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D:\Blackstone POC\General\General\Fw_ Discussion , Q&amp;A - Distribution\"/>
    </mc:Choice>
  </mc:AlternateContent>
  <xr:revisionPtr revIDLastSave="0" documentId="8_{A5993A98-D5ED-4B3D-B92F-8F2EC9CFD901}" xr6:coauthVersionLast="47" xr6:coauthVersionMax="47" xr10:uidLastSave="{00000000-0000-0000-0000-000000000000}"/>
  <bookViews>
    <workbookView xWindow="-120" yWindow="-120" windowWidth="20730" windowHeight="11040" xr2:uid="{67238871-CBE1-4538-A09A-596B04EB610D}"/>
  </bookViews>
  <sheets>
    <sheet name="Datadump" sheetId="1" r:id="rId1"/>
    <sheet name="Control" sheetId="2" r:id="rId2"/>
  </sheets>
  <externalReferences>
    <externalReference r:id="rId3"/>
  </externalReferences>
  <definedNames>
    <definedName name="_xlnm._FilterDatabase" localSheetId="0" hidden="1">Datadump!$A$1:$BS$206</definedName>
  </definedNames>
  <calcPr calcId="191028"/>
  <pivotCaches>
    <pivotCache cacheId="575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206" i="1" l="1"/>
  <c r="CC206" i="1"/>
  <c r="CB206" i="1"/>
  <c r="BZ206" i="1"/>
  <c r="BX206" i="1"/>
  <c r="BW206" i="1"/>
  <c r="BV206" i="1"/>
  <c r="BR206" i="1"/>
  <c r="BN206" i="1"/>
  <c r="BI206" i="1"/>
  <c r="BH206" i="1"/>
  <c r="BG206" i="1"/>
  <c r="BF206" i="1"/>
  <c r="BU206" i="1" s="1"/>
  <c r="BY206" i="1" s="1"/>
  <c r="BE206" i="1"/>
  <c r="BD206" i="1"/>
  <c r="BC206" i="1"/>
  <c r="BB206" i="1"/>
  <c r="BM206" i="1" s="1"/>
  <c r="BQ206" i="1" s="1"/>
  <c r="BA206" i="1"/>
  <c r="AZ206" i="1"/>
  <c r="AY206" i="1"/>
  <c r="AX206" i="1"/>
  <c r="B206" i="1"/>
  <c r="CE206" i="1" s="1"/>
  <c r="CF206" i="1" s="1"/>
  <c r="H206" i="1" s="1"/>
  <c r="CO205" i="1"/>
  <c r="CC205" i="1"/>
  <c r="CB205" i="1"/>
  <c r="BZ205" i="1"/>
  <c r="BX205" i="1"/>
  <c r="BW205" i="1"/>
  <c r="BV205" i="1"/>
  <c r="BR205" i="1"/>
  <c r="BN205" i="1"/>
  <c r="BM205" i="1"/>
  <c r="BQ205" i="1" s="1"/>
  <c r="BI205" i="1"/>
  <c r="BH205" i="1"/>
  <c r="BG205" i="1"/>
  <c r="BF205" i="1"/>
  <c r="BU205" i="1" s="1"/>
  <c r="BY205" i="1" s="1"/>
  <c r="BE205" i="1"/>
  <c r="BJ205" i="1" s="1"/>
  <c r="BD205" i="1"/>
  <c r="BC205" i="1"/>
  <c r="BB205" i="1"/>
  <c r="BA205" i="1"/>
  <c r="AZ205" i="1"/>
  <c r="AY205" i="1"/>
  <c r="AX205" i="1"/>
  <c r="B205" i="1"/>
  <c r="AV205" i="1" s="1"/>
  <c r="CD205" i="1" s="1"/>
  <c r="CO204" i="1"/>
  <c r="CC204" i="1"/>
  <c r="CB204" i="1"/>
  <c r="BZ204" i="1"/>
  <c r="BX204" i="1"/>
  <c r="BW204" i="1"/>
  <c r="BV204" i="1"/>
  <c r="BR204" i="1"/>
  <c r="BO204" i="1"/>
  <c r="BN204" i="1"/>
  <c r="BM204" i="1"/>
  <c r="BQ204" i="1" s="1"/>
  <c r="BI204" i="1"/>
  <c r="BH204" i="1"/>
  <c r="BG204" i="1"/>
  <c r="BF204" i="1"/>
  <c r="BU204" i="1" s="1"/>
  <c r="BY204" i="1" s="1"/>
  <c r="BE204" i="1"/>
  <c r="BD204" i="1"/>
  <c r="BJ204" i="1" s="1"/>
  <c r="BC204" i="1"/>
  <c r="BB204" i="1"/>
  <c r="BA204" i="1"/>
  <c r="AZ204" i="1"/>
  <c r="AY204" i="1"/>
  <c r="AX204" i="1"/>
  <c r="BK204" i="1" s="1"/>
  <c r="B204" i="1"/>
  <c r="CE204" i="1" s="1"/>
  <c r="CF204" i="1" s="1"/>
  <c r="H204" i="1" s="1"/>
  <c r="CO203" i="1"/>
  <c r="CC203" i="1"/>
  <c r="CB203" i="1"/>
  <c r="BZ203" i="1"/>
  <c r="BX203" i="1"/>
  <c r="BW203" i="1"/>
  <c r="BV203" i="1"/>
  <c r="BR203" i="1"/>
  <c r="BO203" i="1"/>
  <c r="BN203" i="1"/>
  <c r="BM203" i="1"/>
  <c r="BQ203" i="1" s="1"/>
  <c r="BI203" i="1"/>
  <c r="BH203" i="1"/>
  <c r="BG203" i="1"/>
  <c r="BF203" i="1"/>
  <c r="BU203" i="1" s="1"/>
  <c r="BY203" i="1" s="1"/>
  <c r="BE203" i="1"/>
  <c r="BD203" i="1"/>
  <c r="BJ203" i="1" s="1"/>
  <c r="BC203" i="1"/>
  <c r="BB203" i="1"/>
  <c r="BA203" i="1"/>
  <c r="AZ203" i="1"/>
  <c r="AY203" i="1"/>
  <c r="AX203" i="1"/>
  <c r="B203" i="1"/>
  <c r="CE203" i="1" s="1"/>
  <c r="CF203" i="1" s="1"/>
  <c r="H203" i="1" s="1"/>
  <c r="CO202" i="1"/>
  <c r="CF202" i="1"/>
  <c r="H202" i="1" s="1"/>
  <c r="CE202" i="1"/>
  <c r="CC202" i="1"/>
  <c r="CB202" i="1"/>
  <c r="BZ202" i="1"/>
  <c r="BX202" i="1"/>
  <c r="BW202" i="1"/>
  <c r="BV202" i="1"/>
  <c r="BR202" i="1"/>
  <c r="BO202" i="1"/>
  <c r="BN202" i="1"/>
  <c r="BM202" i="1"/>
  <c r="BQ202" i="1" s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V202" i="1"/>
  <c r="CD202" i="1" s="1"/>
  <c r="B202" i="1"/>
  <c r="CO201" i="1"/>
  <c r="CF201" i="1"/>
  <c r="H201" i="1" s="1"/>
  <c r="CE201" i="1"/>
  <c r="CC201" i="1"/>
  <c r="CB201" i="1"/>
  <c r="BZ201" i="1"/>
  <c r="BX201" i="1"/>
  <c r="BW201" i="1"/>
  <c r="BV201" i="1"/>
  <c r="BR201" i="1"/>
  <c r="BO201" i="1"/>
  <c r="BN201" i="1"/>
  <c r="BM201" i="1"/>
  <c r="BQ201" i="1" s="1"/>
  <c r="BI201" i="1"/>
  <c r="BH201" i="1"/>
  <c r="BG201" i="1"/>
  <c r="BF201" i="1"/>
  <c r="BU201" i="1" s="1"/>
  <c r="BY201" i="1" s="1"/>
  <c r="BE201" i="1"/>
  <c r="BD201" i="1"/>
  <c r="BJ201" i="1" s="1"/>
  <c r="BC201" i="1"/>
  <c r="BB201" i="1"/>
  <c r="BA201" i="1"/>
  <c r="AZ201" i="1"/>
  <c r="AY201" i="1"/>
  <c r="AX201" i="1"/>
  <c r="B201" i="1"/>
  <c r="AV201" i="1" s="1"/>
  <c r="CD201" i="1" s="1"/>
  <c r="CO200" i="1"/>
  <c r="CF200" i="1"/>
  <c r="H200" i="1" s="1"/>
  <c r="CE200" i="1"/>
  <c r="CC200" i="1"/>
  <c r="CB200" i="1"/>
  <c r="BZ200" i="1"/>
  <c r="BX200" i="1"/>
  <c r="BW200" i="1"/>
  <c r="BV200" i="1"/>
  <c r="BR200" i="1"/>
  <c r="BN200" i="1"/>
  <c r="BM200" i="1"/>
  <c r="BQ200" i="1" s="1"/>
  <c r="BI200" i="1"/>
  <c r="BH200" i="1"/>
  <c r="BG200" i="1"/>
  <c r="BF200" i="1"/>
  <c r="BE200" i="1"/>
  <c r="BD200" i="1"/>
  <c r="BJ200" i="1" s="1"/>
  <c r="BC200" i="1"/>
  <c r="BB200" i="1"/>
  <c r="BA200" i="1"/>
  <c r="AZ200" i="1"/>
  <c r="AY200" i="1"/>
  <c r="AX200" i="1"/>
  <c r="AV200" i="1"/>
  <c r="CD200" i="1" s="1"/>
  <c r="B200" i="1"/>
  <c r="CO199" i="1"/>
  <c r="CE199" i="1"/>
  <c r="CF199" i="1" s="1"/>
  <c r="H199" i="1" s="1"/>
  <c r="CC199" i="1"/>
  <c r="CB199" i="1"/>
  <c r="BZ199" i="1"/>
  <c r="BX199" i="1"/>
  <c r="BW199" i="1"/>
  <c r="BV199" i="1"/>
  <c r="BU199" i="1"/>
  <c r="BY199" i="1" s="1"/>
  <c r="BR199" i="1"/>
  <c r="BO199" i="1"/>
  <c r="BM199" i="1"/>
  <c r="BQ199" i="1" s="1"/>
  <c r="BL199" i="1"/>
  <c r="BP199" i="1" s="1"/>
  <c r="BS199" i="1" s="1"/>
  <c r="BK199" i="1"/>
  <c r="BI199" i="1"/>
  <c r="BH199" i="1"/>
  <c r="BG199" i="1"/>
  <c r="BF199" i="1"/>
  <c r="BE199" i="1"/>
  <c r="BD199" i="1"/>
  <c r="BJ199" i="1" s="1"/>
  <c r="BC199" i="1"/>
  <c r="BN199" i="1" s="1"/>
  <c r="BB199" i="1"/>
  <c r="BA199" i="1"/>
  <c r="AZ199" i="1"/>
  <c r="AY199" i="1"/>
  <c r="AX199" i="1"/>
  <c r="AW199" i="1"/>
  <c r="AV199" i="1"/>
  <c r="CD199" i="1" s="1"/>
  <c r="B199" i="1"/>
  <c r="CO198" i="1"/>
  <c r="CC198" i="1"/>
  <c r="CB198" i="1"/>
  <c r="BZ198" i="1"/>
  <c r="BX198" i="1"/>
  <c r="BW198" i="1"/>
  <c r="BV198" i="1"/>
  <c r="BU198" i="1"/>
  <c r="BY198" i="1" s="1"/>
  <c r="BR198" i="1"/>
  <c r="BO198" i="1"/>
  <c r="BK198" i="1"/>
  <c r="BL198" i="1" s="1"/>
  <c r="BP198" i="1" s="1"/>
  <c r="BS198" i="1" s="1"/>
  <c r="BI198" i="1"/>
  <c r="BH198" i="1"/>
  <c r="BG198" i="1"/>
  <c r="BF198" i="1"/>
  <c r="BE198" i="1"/>
  <c r="BD198" i="1"/>
  <c r="BJ198" i="1" s="1"/>
  <c r="BC198" i="1"/>
  <c r="BN198" i="1" s="1"/>
  <c r="BB198" i="1"/>
  <c r="BM198" i="1" s="1"/>
  <c r="BQ198" i="1" s="1"/>
  <c r="BA198" i="1"/>
  <c r="AZ198" i="1"/>
  <c r="AY198" i="1"/>
  <c r="AX198" i="1"/>
  <c r="AV198" i="1"/>
  <c r="CD198" i="1" s="1"/>
  <c r="B198" i="1"/>
  <c r="CE198" i="1" s="1"/>
  <c r="CF198" i="1" s="1"/>
  <c r="H198" i="1" s="1"/>
  <c r="AW198" i="1" s="1"/>
  <c r="CO197" i="1"/>
  <c r="CC197" i="1"/>
  <c r="CB197" i="1"/>
  <c r="BZ197" i="1"/>
  <c r="BX197" i="1"/>
  <c r="BW197" i="1"/>
  <c r="BV197" i="1"/>
  <c r="BR197" i="1"/>
  <c r="BK197" i="1"/>
  <c r="BJ197" i="1"/>
  <c r="BI197" i="1"/>
  <c r="BH197" i="1"/>
  <c r="BG197" i="1"/>
  <c r="BF197" i="1"/>
  <c r="BU197" i="1" s="1"/>
  <c r="BY197" i="1" s="1"/>
  <c r="BE197" i="1"/>
  <c r="BD197" i="1"/>
  <c r="BC197" i="1"/>
  <c r="BN197" i="1" s="1"/>
  <c r="BB197" i="1"/>
  <c r="BM197" i="1" s="1"/>
  <c r="BQ197" i="1" s="1"/>
  <c r="BA197" i="1"/>
  <c r="AZ197" i="1"/>
  <c r="AY197" i="1"/>
  <c r="AX197" i="1"/>
  <c r="B197" i="1"/>
  <c r="AV197" i="1" s="1"/>
  <c r="CD197" i="1" s="1"/>
  <c r="CO196" i="1"/>
  <c r="CC196" i="1"/>
  <c r="CB196" i="1"/>
  <c r="BZ196" i="1"/>
  <c r="BX196" i="1"/>
  <c r="BW196" i="1"/>
  <c r="BV196" i="1"/>
  <c r="BR196" i="1"/>
  <c r="BQ196" i="1"/>
  <c r="BO196" i="1"/>
  <c r="BN196" i="1"/>
  <c r="BJ196" i="1"/>
  <c r="BI196" i="1"/>
  <c r="BH196" i="1"/>
  <c r="BG196" i="1"/>
  <c r="BF196" i="1"/>
  <c r="BU196" i="1" s="1"/>
  <c r="BY196" i="1" s="1"/>
  <c r="BE196" i="1"/>
  <c r="BD196" i="1"/>
  <c r="BC196" i="1"/>
  <c r="BB196" i="1"/>
  <c r="BM196" i="1" s="1"/>
  <c r="BA196" i="1"/>
  <c r="AZ196" i="1"/>
  <c r="AY196" i="1"/>
  <c r="AX196" i="1"/>
  <c r="BK196" i="1" s="1"/>
  <c r="B196" i="1"/>
  <c r="CO195" i="1"/>
  <c r="CC195" i="1"/>
  <c r="CB195" i="1"/>
  <c r="BZ195" i="1"/>
  <c r="BX195" i="1"/>
  <c r="BW195" i="1"/>
  <c r="BV195" i="1"/>
  <c r="BR195" i="1"/>
  <c r="BQ195" i="1"/>
  <c r="BO195" i="1"/>
  <c r="BN195" i="1"/>
  <c r="BM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B195" i="1"/>
  <c r="CO194" i="1"/>
  <c r="CF194" i="1"/>
  <c r="H194" i="1" s="1"/>
  <c r="CE194" i="1"/>
  <c r="CC194" i="1"/>
  <c r="CB194" i="1"/>
  <c r="BZ194" i="1"/>
  <c r="BX194" i="1"/>
  <c r="BW194" i="1"/>
  <c r="BV194" i="1"/>
  <c r="BR194" i="1"/>
  <c r="BO194" i="1"/>
  <c r="BN194" i="1"/>
  <c r="BM194" i="1"/>
  <c r="BQ194" i="1" s="1"/>
  <c r="BI194" i="1"/>
  <c r="BH194" i="1"/>
  <c r="BG194" i="1"/>
  <c r="BF194" i="1"/>
  <c r="BU194" i="1" s="1"/>
  <c r="BY194" i="1" s="1"/>
  <c r="BE194" i="1"/>
  <c r="BD194" i="1"/>
  <c r="BJ194" i="1" s="1"/>
  <c r="BC194" i="1"/>
  <c r="BB194" i="1"/>
  <c r="BA194" i="1"/>
  <c r="AZ194" i="1"/>
  <c r="AY194" i="1"/>
  <c r="AX194" i="1"/>
  <c r="AV194" i="1"/>
  <c r="CD194" i="1" s="1"/>
  <c r="B194" i="1"/>
  <c r="CO193" i="1"/>
  <c r="CF193" i="1"/>
  <c r="H193" i="1" s="1"/>
  <c r="CE193" i="1"/>
  <c r="CC193" i="1"/>
  <c r="CB193" i="1"/>
  <c r="BZ193" i="1"/>
  <c r="BX193" i="1"/>
  <c r="BW193" i="1"/>
  <c r="BV193" i="1"/>
  <c r="BR193" i="1"/>
  <c r="BO193" i="1"/>
  <c r="BN193" i="1"/>
  <c r="BM193" i="1"/>
  <c r="BQ193" i="1" s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V193" i="1"/>
  <c r="CD193" i="1" s="1"/>
  <c r="B193" i="1"/>
  <c r="CO192" i="1"/>
  <c r="CE192" i="1"/>
  <c r="CF192" i="1" s="1"/>
  <c r="H192" i="1" s="1"/>
  <c r="CC192" i="1"/>
  <c r="CB192" i="1"/>
  <c r="BZ192" i="1"/>
  <c r="BX192" i="1"/>
  <c r="BW192" i="1"/>
  <c r="BV192" i="1"/>
  <c r="BR192" i="1"/>
  <c r="BN192" i="1"/>
  <c r="BM192" i="1"/>
  <c r="BQ192" i="1" s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V192" i="1"/>
  <c r="CD192" i="1" s="1"/>
  <c r="B192" i="1"/>
  <c r="CO191" i="1"/>
  <c r="CE191" i="1"/>
  <c r="CF191" i="1" s="1"/>
  <c r="H191" i="1" s="1"/>
  <c r="CC191" i="1"/>
  <c r="CB191" i="1"/>
  <c r="BZ191" i="1"/>
  <c r="BX191" i="1"/>
  <c r="BW191" i="1"/>
  <c r="BV191" i="1"/>
  <c r="BU191" i="1"/>
  <c r="BR191" i="1"/>
  <c r="BO191" i="1"/>
  <c r="BM191" i="1"/>
  <c r="BQ191" i="1" s="1"/>
  <c r="BL191" i="1"/>
  <c r="BP191" i="1" s="1"/>
  <c r="BK191" i="1"/>
  <c r="BI191" i="1"/>
  <c r="BH191" i="1"/>
  <c r="BG191" i="1"/>
  <c r="BF191" i="1"/>
  <c r="BE191" i="1"/>
  <c r="BD191" i="1"/>
  <c r="BJ191" i="1" s="1"/>
  <c r="BC191" i="1"/>
  <c r="BN191" i="1" s="1"/>
  <c r="BB191" i="1"/>
  <c r="BA191" i="1"/>
  <c r="AZ191" i="1"/>
  <c r="AY191" i="1"/>
  <c r="AX191" i="1"/>
  <c r="AV191" i="1"/>
  <c r="CD191" i="1" s="1"/>
  <c r="B191" i="1"/>
  <c r="CO190" i="1"/>
  <c r="CC190" i="1"/>
  <c r="CB190" i="1"/>
  <c r="BZ190" i="1"/>
  <c r="BX190" i="1"/>
  <c r="BW190" i="1"/>
  <c r="BV190" i="1"/>
  <c r="BU190" i="1"/>
  <c r="BY190" i="1" s="1"/>
  <c r="BR190" i="1"/>
  <c r="BO190" i="1"/>
  <c r="BK190" i="1"/>
  <c r="BL190" i="1" s="1"/>
  <c r="BP190" i="1" s="1"/>
  <c r="BS190" i="1" s="1"/>
  <c r="BI190" i="1"/>
  <c r="BH190" i="1"/>
  <c r="BG190" i="1"/>
  <c r="BF190" i="1"/>
  <c r="BE190" i="1"/>
  <c r="BD190" i="1"/>
  <c r="BJ190" i="1" s="1"/>
  <c r="BC190" i="1"/>
  <c r="BN190" i="1" s="1"/>
  <c r="BB190" i="1"/>
  <c r="BM190" i="1" s="1"/>
  <c r="BQ190" i="1" s="1"/>
  <c r="BA190" i="1"/>
  <c r="AZ190" i="1"/>
  <c r="AY190" i="1"/>
  <c r="AX190" i="1"/>
  <c r="AV190" i="1"/>
  <c r="CD190" i="1" s="1"/>
  <c r="B190" i="1"/>
  <c r="CE190" i="1" s="1"/>
  <c r="CF190" i="1" s="1"/>
  <c r="CO189" i="1"/>
  <c r="CC189" i="1"/>
  <c r="CB189" i="1"/>
  <c r="BZ189" i="1"/>
  <c r="BX189" i="1"/>
  <c r="BW189" i="1"/>
  <c r="BV189" i="1"/>
  <c r="BR189" i="1"/>
  <c r="BK189" i="1"/>
  <c r="BJ189" i="1"/>
  <c r="BI189" i="1"/>
  <c r="BH189" i="1"/>
  <c r="BG189" i="1"/>
  <c r="BF189" i="1"/>
  <c r="BU189" i="1" s="1"/>
  <c r="BY189" i="1" s="1"/>
  <c r="BE189" i="1"/>
  <c r="BD189" i="1"/>
  <c r="BC189" i="1"/>
  <c r="BN189" i="1" s="1"/>
  <c r="BB189" i="1"/>
  <c r="BM189" i="1" s="1"/>
  <c r="BQ189" i="1" s="1"/>
  <c r="BA189" i="1"/>
  <c r="AZ189" i="1"/>
  <c r="AY189" i="1"/>
  <c r="AX189" i="1"/>
  <c r="BL189" i="1" s="1"/>
  <c r="BP189" i="1" s="1"/>
  <c r="B189" i="1"/>
  <c r="AV189" i="1" s="1"/>
  <c r="CD189" i="1" s="1"/>
  <c r="CO188" i="1"/>
  <c r="CC188" i="1"/>
  <c r="CB188" i="1"/>
  <c r="BZ188" i="1"/>
  <c r="BX188" i="1"/>
  <c r="BW188" i="1"/>
  <c r="BV188" i="1"/>
  <c r="BR188" i="1"/>
  <c r="BO188" i="1"/>
  <c r="BN188" i="1"/>
  <c r="BJ188" i="1"/>
  <c r="BI188" i="1"/>
  <c r="BH188" i="1"/>
  <c r="BG188" i="1"/>
  <c r="BF188" i="1"/>
  <c r="BU188" i="1" s="1"/>
  <c r="BY188" i="1" s="1"/>
  <c r="BE188" i="1"/>
  <c r="BD188" i="1"/>
  <c r="BC188" i="1"/>
  <c r="BB188" i="1"/>
  <c r="BM188" i="1" s="1"/>
  <c r="BQ188" i="1" s="1"/>
  <c r="BA188" i="1"/>
  <c r="AZ188" i="1"/>
  <c r="AY188" i="1"/>
  <c r="AX188" i="1"/>
  <c r="BK188" i="1" s="1"/>
  <c r="B188" i="1"/>
  <c r="CO187" i="1"/>
  <c r="CC187" i="1"/>
  <c r="CB187" i="1"/>
  <c r="BZ187" i="1"/>
  <c r="BX187" i="1"/>
  <c r="BW187" i="1"/>
  <c r="BV187" i="1"/>
  <c r="BR187" i="1"/>
  <c r="BQ187" i="1"/>
  <c r="BO187" i="1"/>
  <c r="BN187" i="1"/>
  <c r="BM187" i="1"/>
  <c r="BI187" i="1"/>
  <c r="BH187" i="1"/>
  <c r="BG187" i="1"/>
  <c r="BF187" i="1"/>
  <c r="BU187" i="1" s="1"/>
  <c r="BY187" i="1" s="1"/>
  <c r="BE187" i="1"/>
  <c r="BD187" i="1"/>
  <c r="BC187" i="1"/>
  <c r="BB187" i="1"/>
  <c r="BA187" i="1"/>
  <c r="AZ187" i="1"/>
  <c r="AY187" i="1"/>
  <c r="AX187" i="1"/>
  <c r="B187" i="1"/>
  <c r="CO186" i="1"/>
  <c r="CF186" i="1"/>
  <c r="H186" i="1" s="1"/>
  <c r="CE186" i="1"/>
  <c r="CC186" i="1"/>
  <c r="CB186" i="1"/>
  <c r="BZ186" i="1"/>
  <c r="BY186" i="1"/>
  <c r="BX186" i="1"/>
  <c r="BW186" i="1"/>
  <c r="BV186" i="1"/>
  <c r="BR186" i="1"/>
  <c r="BO186" i="1"/>
  <c r="BN186" i="1"/>
  <c r="BM186" i="1"/>
  <c r="BQ186" i="1" s="1"/>
  <c r="BI186" i="1"/>
  <c r="BH186" i="1"/>
  <c r="BG186" i="1"/>
  <c r="BF186" i="1"/>
  <c r="BU186" i="1" s="1"/>
  <c r="BE186" i="1"/>
  <c r="BD186" i="1"/>
  <c r="BJ186" i="1" s="1"/>
  <c r="BC186" i="1"/>
  <c r="BB186" i="1"/>
  <c r="BA186" i="1"/>
  <c r="AZ186" i="1"/>
  <c r="AY186" i="1"/>
  <c r="AX186" i="1"/>
  <c r="AV186" i="1"/>
  <c r="CD186" i="1" s="1"/>
  <c r="B186" i="1"/>
  <c r="CO185" i="1"/>
  <c r="CF185" i="1"/>
  <c r="H185" i="1" s="1"/>
  <c r="CE185" i="1"/>
  <c r="CC185" i="1"/>
  <c r="CB185" i="1"/>
  <c r="BZ185" i="1"/>
  <c r="BX185" i="1"/>
  <c r="BW185" i="1"/>
  <c r="BV185" i="1"/>
  <c r="BR185" i="1"/>
  <c r="BO185" i="1"/>
  <c r="BN185" i="1"/>
  <c r="BM185" i="1"/>
  <c r="BQ185" i="1" s="1"/>
  <c r="BI185" i="1"/>
  <c r="BH185" i="1"/>
  <c r="BG185" i="1"/>
  <c r="BF185" i="1"/>
  <c r="BE185" i="1"/>
  <c r="BD185" i="1"/>
  <c r="BJ185" i="1" s="1"/>
  <c r="BC185" i="1"/>
  <c r="BB185" i="1"/>
  <c r="BA185" i="1"/>
  <c r="AZ185" i="1"/>
  <c r="AY185" i="1"/>
  <c r="AX185" i="1"/>
  <c r="AV185" i="1"/>
  <c r="CD185" i="1" s="1"/>
  <c r="B185" i="1"/>
  <c r="CO184" i="1"/>
  <c r="CE184" i="1"/>
  <c r="CF184" i="1" s="1"/>
  <c r="H184" i="1" s="1"/>
  <c r="CC184" i="1"/>
  <c r="CB184" i="1"/>
  <c r="BZ184" i="1"/>
  <c r="BX184" i="1"/>
  <c r="BW184" i="1"/>
  <c r="BV184" i="1"/>
  <c r="BR184" i="1"/>
  <c r="BN184" i="1"/>
  <c r="BM184" i="1"/>
  <c r="BQ184" i="1" s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V184" i="1"/>
  <c r="CD184" i="1" s="1"/>
  <c r="B184" i="1"/>
  <c r="CO183" i="1"/>
  <c r="CE183" i="1"/>
  <c r="CF183" i="1" s="1"/>
  <c r="H183" i="1" s="1"/>
  <c r="CC183" i="1"/>
  <c r="CB183" i="1"/>
  <c r="BZ183" i="1"/>
  <c r="BX183" i="1"/>
  <c r="BW183" i="1"/>
  <c r="BV183" i="1"/>
  <c r="BU183" i="1"/>
  <c r="BY183" i="1" s="1"/>
  <c r="BR183" i="1"/>
  <c r="BO183" i="1"/>
  <c r="BM183" i="1"/>
  <c r="BQ183" i="1" s="1"/>
  <c r="BL183" i="1"/>
  <c r="BP183" i="1" s="1"/>
  <c r="BK183" i="1"/>
  <c r="BI183" i="1"/>
  <c r="BH183" i="1"/>
  <c r="BG183" i="1"/>
  <c r="BF183" i="1"/>
  <c r="BE183" i="1"/>
  <c r="BD183" i="1"/>
  <c r="BC183" i="1"/>
  <c r="BN183" i="1" s="1"/>
  <c r="BB183" i="1"/>
  <c r="BA183" i="1"/>
  <c r="AZ183" i="1"/>
  <c r="AY183" i="1"/>
  <c r="AX183" i="1"/>
  <c r="AW183" i="1"/>
  <c r="AV183" i="1"/>
  <c r="CD183" i="1" s="1"/>
  <c r="B183" i="1"/>
  <c r="CO182" i="1"/>
  <c r="CD182" i="1"/>
  <c r="CC182" i="1"/>
  <c r="CB182" i="1"/>
  <c r="BZ182" i="1"/>
  <c r="BX182" i="1"/>
  <c r="BW182" i="1"/>
  <c r="BV182" i="1"/>
  <c r="BU182" i="1"/>
  <c r="BY182" i="1" s="1"/>
  <c r="BR182" i="1"/>
  <c r="BO182" i="1"/>
  <c r="BK182" i="1"/>
  <c r="BL182" i="1" s="1"/>
  <c r="BP182" i="1" s="1"/>
  <c r="BI182" i="1"/>
  <c r="BH182" i="1"/>
  <c r="BG182" i="1"/>
  <c r="BF182" i="1"/>
  <c r="BE182" i="1"/>
  <c r="BD182" i="1"/>
  <c r="BJ182" i="1" s="1"/>
  <c r="BC182" i="1"/>
  <c r="BN182" i="1" s="1"/>
  <c r="BB182" i="1"/>
  <c r="BM182" i="1" s="1"/>
  <c r="BQ182" i="1" s="1"/>
  <c r="BA182" i="1"/>
  <c r="AZ182" i="1"/>
  <c r="AY182" i="1"/>
  <c r="AX182" i="1"/>
  <c r="AV182" i="1"/>
  <c r="B182" i="1"/>
  <c r="CE182" i="1" s="1"/>
  <c r="CF182" i="1" s="1"/>
  <c r="H182" i="1" s="1"/>
  <c r="AW182" i="1" s="1"/>
  <c r="CO181" i="1"/>
  <c r="CC181" i="1"/>
  <c r="CB181" i="1"/>
  <c r="BZ181" i="1"/>
  <c r="BX181" i="1"/>
  <c r="BW181" i="1"/>
  <c r="BV181" i="1"/>
  <c r="BR181" i="1"/>
  <c r="BK181" i="1"/>
  <c r="BJ181" i="1"/>
  <c r="BI181" i="1"/>
  <c r="BH181" i="1"/>
  <c r="BG181" i="1"/>
  <c r="BF181" i="1"/>
  <c r="BU181" i="1" s="1"/>
  <c r="BY181" i="1" s="1"/>
  <c r="BE181" i="1"/>
  <c r="BD181" i="1"/>
  <c r="BC181" i="1"/>
  <c r="BN181" i="1" s="1"/>
  <c r="BB181" i="1"/>
  <c r="BM181" i="1" s="1"/>
  <c r="BQ181" i="1" s="1"/>
  <c r="BA181" i="1"/>
  <c r="AZ181" i="1"/>
  <c r="AY181" i="1"/>
  <c r="AX181" i="1"/>
  <c r="B181" i="1"/>
  <c r="AV181" i="1" s="1"/>
  <c r="CD181" i="1" s="1"/>
  <c r="CO180" i="1"/>
  <c r="CC180" i="1"/>
  <c r="CB180" i="1"/>
  <c r="BZ180" i="1"/>
  <c r="BX180" i="1"/>
  <c r="BW180" i="1"/>
  <c r="BV180" i="1"/>
  <c r="BR180" i="1"/>
  <c r="BO180" i="1"/>
  <c r="BN180" i="1"/>
  <c r="BI180" i="1"/>
  <c r="BH180" i="1"/>
  <c r="BJ180" i="1" s="1"/>
  <c r="BG180" i="1"/>
  <c r="BF180" i="1"/>
  <c r="BE180" i="1"/>
  <c r="BD180" i="1"/>
  <c r="BC180" i="1"/>
  <c r="BB180" i="1"/>
  <c r="BM180" i="1" s="1"/>
  <c r="BQ180" i="1" s="1"/>
  <c r="BA180" i="1"/>
  <c r="AZ180" i="1"/>
  <c r="AY180" i="1"/>
  <c r="AX180" i="1"/>
  <c r="BK180" i="1" s="1"/>
  <c r="B180" i="1"/>
  <c r="CO179" i="1"/>
  <c r="CC179" i="1"/>
  <c r="CB179" i="1"/>
  <c r="BZ179" i="1"/>
  <c r="BX179" i="1"/>
  <c r="BW179" i="1"/>
  <c r="BV179" i="1"/>
  <c r="BR179" i="1"/>
  <c r="BQ179" i="1"/>
  <c r="BO179" i="1"/>
  <c r="BN179" i="1"/>
  <c r="BM179" i="1"/>
  <c r="BI179" i="1"/>
  <c r="BH179" i="1"/>
  <c r="BG179" i="1"/>
  <c r="BF179" i="1"/>
  <c r="BE179" i="1"/>
  <c r="BD179" i="1"/>
  <c r="BJ179" i="1" s="1"/>
  <c r="BC179" i="1"/>
  <c r="BB179" i="1"/>
  <c r="BA179" i="1"/>
  <c r="AZ179" i="1"/>
  <c r="AY179" i="1"/>
  <c r="AX179" i="1"/>
  <c r="B179" i="1"/>
  <c r="CO178" i="1"/>
  <c r="CF178" i="1"/>
  <c r="H178" i="1" s="1"/>
  <c r="CE178" i="1"/>
  <c r="CC178" i="1"/>
  <c r="CB178" i="1"/>
  <c r="BZ178" i="1"/>
  <c r="BX178" i="1"/>
  <c r="BW178" i="1"/>
  <c r="BV178" i="1"/>
  <c r="BR178" i="1"/>
  <c r="BO178" i="1"/>
  <c r="BN178" i="1"/>
  <c r="BM178" i="1"/>
  <c r="BQ178" i="1" s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B178" i="1"/>
  <c r="AV178" i="1" s="1"/>
  <c r="CD178" i="1" s="1"/>
  <c r="CO177" i="1"/>
  <c r="CF177" i="1"/>
  <c r="H177" i="1" s="1"/>
  <c r="CE177" i="1"/>
  <c r="CC177" i="1"/>
  <c r="CB177" i="1"/>
  <c r="BZ177" i="1"/>
  <c r="BX177" i="1"/>
  <c r="BW177" i="1"/>
  <c r="BV177" i="1"/>
  <c r="BR177" i="1"/>
  <c r="BN177" i="1"/>
  <c r="BM177" i="1"/>
  <c r="BQ177" i="1" s="1"/>
  <c r="BI177" i="1"/>
  <c r="BH177" i="1"/>
  <c r="BG177" i="1"/>
  <c r="BF177" i="1"/>
  <c r="BO177" i="1" s="1"/>
  <c r="BE177" i="1"/>
  <c r="BD177" i="1"/>
  <c r="BC177" i="1"/>
  <c r="BB177" i="1"/>
  <c r="BA177" i="1"/>
  <c r="AZ177" i="1"/>
  <c r="AY177" i="1"/>
  <c r="AX177" i="1"/>
  <c r="AW177" i="1"/>
  <c r="AV177" i="1"/>
  <c r="CD177" i="1" s="1"/>
  <c r="B177" i="1"/>
  <c r="CO176" i="1"/>
  <c r="CF176" i="1"/>
  <c r="H176" i="1" s="1"/>
  <c r="CE176" i="1"/>
  <c r="CD176" i="1"/>
  <c r="CC176" i="1"/>
  <c r="CB176" i="1"/>
  <c r="BZ176" i="1"/>
  <c r="BX176" i="1"/>
  <c r="BW176" i="1"/>
  <c r="BV176" i="1"/>
  <c r="BR176" i="1"/>
  <c r="BM176" i="1"/>
  <c r="BQ176" i="1" s="1"/>
  <c r="BL176" i="1"/>
  <c r="BP176" i="1" s="1"/>
  <c r="BI176" i="1"/>
  <c r="BH176" i="1"/>
  <c r="BG176" i="1"/>
  <c r="BF176" i="1"/>
  <c r="BO176" i="1" s="1"/>
  <c r="BE176" i="1"/>
  <c r="BD176" i="1"/>
  <c r="BC176" i="1"/>
  <c r="BN176" i="1" s="1"/>
  <c r="BB176" i="1"/>
  <c r="BA176" i="1"/>
  <c r="AZ176" i="1"/>
  <c r="AY176" i="1"/>
  <c r="AX176" i="1"/>
  <c r="BK176" i="1" s="1"/>
  <c r="AW176" i="1"/>
  <c r="AV176" i="1"/>
  <c r="B176" i="1"/>
  <c r="CO175" i="1"/>
  <c r="CE175" i="1"/>
  <c r="CF175" i="1" s="1"/>
  <c r="H175" i="1" s="1"/>
  <c r="CC175" i="1"/>
  <c r="CB175" i="1"/>
  <c r="BZ175" i="1"/>
  <c r="BX175" i="1"/>
  <c r="BW175" i="1"/>
  <c r="BV175" i="1"/>
  <c r="BR175" i="1"/>
  <c r="BO175" i="1"/>
  <c r="BM175" i="1"/>
  <c r="BQ175" i="1" s="1"/>
  <c r="BK175" i="1"/>
  <c r="BL175" i="1" s="1"/>
  <c r="BP175" i="1" s="1"/>
  <c r="BS175" i="1" s="1"/>
  <c r="BI175" i="1"/>
  <c r="BH175" i="1"/>
  <c r="BU175" i="1" s="1"/>
  <c r="BY175" i="1" s="1"/>
  <c r="BG175" i="1"/>
  <c r="BF175" i="1"/>
  <c r="BE175" i="1"/>
  <c r="BD175" i="1"/>
  <c r="BJ175" i="1" s="1"/>
  <c r="BC175" i="1"/>
  <c r="BN175" i="1" s="1"/>
  <c r="BB175" i="1"/>
  <c r="BA175" i="1"/>
  <c r="AZ175" i="1"/>
  <c r="AY175" i="1"/>
  <c r="AX175" i="1"/>
  <c r="AV175" i="1"/>
  <c r="CD175" i="1" s="1"/>
  <c r="B175" i="1"/>
  <c r="CO174" i="1"/>
  <c r="CC174" i="1"/>
  <c r="CB174" i="1"/>
  <c r="BZ174" i="1"/>
  <c r="BX174" i="1"/>
  <c r="BW174" i="1"/>
  <c r="BV174" i="1"/>
  <c r="BU174" i="1"/>
  <c r="BY174" i="1" s="1"/>
  <c r="BR174" i="1"/>
  <c r="BQ174" i="1"/>
  <c r="BO174" i="1"/>
  <c r="BS174" i="1" s="1"/>
  <c r="BL174" i="1"/>
  <c r="BP174" i="1" s="1"/>
  <c r="BK174" i="1"/>
  <c r="BI174" i="1"/>
  <c r="BH174" i="1"/>
  <c r="BG174" i="1"/>
  <c r="BF174" i="1"/>
  <c r="BE174" i="1"/>
  <c r="BD174" i="1"/>
  <c r="BJ174" i="1" s="1"/>
  <c r="BC174" i="1"/>
  <c r="BN174" i="1" s="1"/>
  <c r="BB174" i="1"/>
  <c r="BM174" i="1" s="1"/>
  <c r="BA174" i="1"/>
  <c r="AZ174" i="1"/>
  <c r="AY174" i="1"/>
  <c r="AX174" i="1"/>
  <c r="AV174" i="1"/>
  <c r="CD174" i="1" s="1"/>
  <c r="B174" i="1"/>
  <c r="CE174" i="1" s="1"/>
  <c r="CF174" i="1" s="1"/>
  <c r="H174" i="1" s="1"/>
  <c r="AW174" i="1" s="1"/>
  <c r="CO173" i="1"/>
  <c r="CC173" i="1"/>
  <c r="CB173" i="1"/>
  <c r="BZ173" i="1"/>
  <c r="BX173" i="1"/>
  <c r="BW173" i="1"/>
  <c r="BV173" i="1"/>
  <c r="BR173" i="1"/>
  <c r="BQ173" i="1"/>
  <c r="BN173" i="1"/>
  <c r="BI173" i="1"/>
  <c r="BH173" i="1"/>
  <c r="BG173" i="1"/>
  <c r="BF173" i="1"/>
  <c r="BE173" i="1"/>
  <c r="BD173" i="1"/>
  <c r="BC173" i="1"/>
  <c r="BB173" i="1"/>
  <c r="BM173" i="1" s="1"/>
  <c r="BA173" i="1"/>
  <c r="AZ173" i="1"/>
  <c r="AY173" i="1"/>
  <c r="AX173" i="1"/>
  <c r="B173" i="1"/>
  <c r="CO172" i="1"/>
  <c r="CC172" i="1"/>
  <c r="CB172" i="1"/>
  <c r="BZ172" i="1"/>
  <c r="BX172" i="1"/>
  <c r="BW172" i="1"/>
  <c r="BV172" i="1"/>
  <c r="BR172" i="1"/>
  <c r="BN172" i="1"/>
  <c r="BI172" i="1"/>
  <c r="BH172" i="1"/>
  <c r="BG172" i="1"/>
  <c r="BF172" i="1"/>
  <c r="BE172" i="1"/>
  <c r="BD172" i="1"/>
  <c r="BC172" i="1"/>
  <c r="BB172" i="1"/>
  <c r="BM172" i="1" s="1"/>
  <c r="BQ172" i="1" s="1"/>
  <c r="BA172" i="1"/>
  <c r="AZ172" i="1"/>
  <c r="AY172" i="1"/>
  <c r="AX172" i="1"/>
  <c r="B172" i="1"/>
  <c r="AV172" i="1" s="1"/>
  <c r="CD172" i="1" s="1"/>
  <c r="CO171" i="1"/>
  <c r="CF171" i="1"/>
  <c r="CE171" i="1"/>
  <c r="CD171" i="1"/>
  <c r="CC171" i="1"/>
  <c r="CB171" i="1"/>
  <c r="BZ171" i="1"/>
  <c r="BX171" i="1"/>
  <c r="BW171" i="1"/>
  <c r="BV171" i="1"/>
  <c r="BU171" i="1"/>
  <c r="BY171" i="1" s="1"/>
  <c r="BR171" i="1"/>
  <c r="BL171" i="1"/>
  <c r="BP171" i="1" s="1"/>
  <c r="BK171" i="1"/>
  <c r="BI171" i="1"/>
  <c r="BH171" i="1"/>
  <c r="BG171" i="1"/>
  <c r="BF171" i="1"/>
  <c r="BO171" i="1" s="1"/>
  <c r="BE171" i="1"/>
  <c r="BD171" i="1"/>
  <c r="BC171" i="1"/>
  <c r="BN171" i="1" s="1"/>
  <c r="BB171" i="1"/>
  <c r="BM171" i="1" s="1"/>
  <c r="BQ171" i="1" s="1"/>
  <c r="BA171" i="1"/>
  <c r="AZ171" i="1"/>
  <c r="AY171" i="1"/>
  <c r="AX171" i="1"/>
  <c r="AV171" i="1"/>
  <c r="H171" i="1"/>
  <c r="B171" i="1"/>
  <c r="CO170" i="1"/>
  <c r="CC170" i="1"/>
  <c r="CB170" i="1"/>
  <c r="BZ170" i="1"/>
  <c r="BX170" i="1"/>
  <c r="BW170" i="1"/>
  <c r="BV170" i="1"/>
  <c r="BR170" i="1"/>
  <c r="BN170" i="1"/>
  <c r="BJ170" i="1"/>
  <c r="BI170" i="1"/>
  <c r="BH170" i="1"/>
  <c r="BG170" i="1"/>
  <c r="BF170" i="1"/>
  <c r="BO170" i="1" s="1"/>
  <c r="BE170" i="1"/>
  <c r="BD170" i="1"/>
  <c r="BC170" i="1"/>
  <c r="BB170" i="1"/>
  <c r="BM170" i="1" s="1"/>
  <c r="BQ170" i="1" s="1"/>
  <c r="BA170" i="1"/>
  <c r="AZ170" i="1"/>
  <c r="AY170" i="1"/>
  <c r="AX170" i="1"/>
  <c r="B170" i="1"/>
  <c r="CO169" i="1"/>
  <c r="CC169" i="1"/>
  <c r="CB169" i="1"/>
  <c r="BZ169" i="1"/>
  <c r="BX169" i="1"/>
  <c r="BW169" i="1"/>
  <c r="BV169" i="1"/>
  <c r="BR169" i="1"/>
  <c r="BQ169" i="1"/>
  <c r="BM169" i="1"/>
  <c r="BK169" i="1"/>
  <c r="BI169" i="1"/>
  <c r="BH169" i="1"/>
  <c r="BG169" i="1"/>
  <c r="BU169" i="1" s="1"/>
  <c r="BY169" i="1" s="1"/>
  <c r="BF169" i="1"/>
  <c r="BO169" i="1" s="1"/>
  <c r="BE169" i="1"/>
  <c r="BJ169" i="1" s="1"/>
  <c r="BD169" i="1"/>
  <c r="BC169" i="1"/>
  <c r="BN169" i="1" s="1"/>
  <c r="BB169" i="1"/>
  <c r="BA169" i="1"/>
  <c r="AZ169" i="1"/>
  <c r="AY169" i="1"/>
  <c r="AX169" i="1"/>
  <c r="B169" i="1"/>
  <c r="CO168" i="1"/>
  <c r="CC168" i="1"/>
  <c r="CB168" i="1"/>
  <c r="BZ168" i="1"/>
  <c r="BX168" i="1"/>
  <c r="BW168" i="1"/>
  <c r="BV168" i="1"/>
  <c r="BR168" i="1"/>
  <c r="BO168" i="1"/>
  <c r="BK168" i="1"/>
  <c r="BI168" i="1"/>
  <c r="BH168" i="1"/>
  <c r="BG168" i="1"/>
  <c r="BF168" i="1"/>
  <c r="BE168" i="1"/>
  <c r="BD168" i="1"/>
  <c r="BJ168" i="1" s="1"/>
  <c r="BC168" i="1"/>
  <c r="BN168" i="1" s="1"/>
  <c r="BB168" i="1"/>
  <c r="BM168" i="1" s="1"/>
  <c r="BQ168" i="1" s="1"/>
  <c r="BA168" i="1"/>
  <c r="AZ168" i="1"/>
  <c r="AY168" i="1"/>
  <c r="AX168" i="1"/>
  <c r="AV168" i="1"/>
  <c r="CD168" i="1" s="1"/>
  <c r="B168" i="1"/>
  <c r="CE168" i="1" s="1"/>
  <c r="CF168" i="1" s="1"/>
  <c r="H168" i="1" s="1"/>
  <c r="CO167" i="1"/>
  <c r="CF167" i="1"/>
  <c r="H167" i="1" s="1"/>
  <c r="CC167" i="1"/>
  <c r="CB167" i="1"/>
  <c r="BZ167" i="1"/>
  <c r="BX167" i="1"/>
  <c r="BW167" i="1"/>
  <c r="BV167" i="1"/>
  <c r="BR167" i="1"/>
  <c r="BO167" i="1"/>
  <c r="BN167" i="1"/>
  <c r="BI167" i="1"/>
  <c r="BH167" i="1"/>
  <c r="BG167" i="1"/>
  <c r="BF167" i="1"/>
  <c r="BE167" i="1"/>
  <c r="BD167" i="1"/>
  <c r="BC167" i="1"/>
  <c r="BB167" i="1"/>
  <c r="BM167" i="1" s="1"/>
  <c r="BQ167" i="1" s="1"/>
  <c r="BA167" i="1"/>
  <c r="AZ167" i="1"/>
  <c r="AY167" i="1"/>
  <c r="AX167" i="1"/>
  <c r="B167" i="1"/>
  <c r="CE167" i="1" s="1"/>
  <c r="CO166" i="1"/>
  <c r="CF166" i="1"/>
  <c r="H166" i="1" s="1"/>
  <c r="CE166" i="1"/>
  <c r="CC166" i="1"/>
  <c r="CB166" i="1"/>
  <c r="BZ166" i="1"/>
  <c r="BX166" i="1"/>
  <c r="BW166" i="1"/>
  <c r="BV166" i="1"/>
  <c r="BR166" i="1"/>
  <c r="BN166" i="1"/>
  <c r="BM166" i="1"/>
  <c r="BQ166" i="1" s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B166" i="1"/>
  <c r="AV166" i="1" s="1"/>
  <c r="CD166" i="1" s="1"/>
  <c r="CO165" i="1"/>
  <c r="CE165" i="1"/>
  <c r="CF165" i="1" s="1"/>
  <c r="H165" i="1" s="1"/>
  <c r="CC165" i="1"/>
  <c r="CB165" i="1"/>
  <c r="BZ165" i="1"/>
  <c r="BX165" i="1"/>
  <c r="BW165" i="1"/>
  <c r="BV165" i="1"/>
  <c r="BU165" i="1"/>
  <c r="BY165" i="1" s="1"/>
  <c r="BR165" i="1"/>
  <c r="BO165" i="1"/>
  <c r="BN165" i="1"/>
  <c r="BM165" i="1"/>
  <c r="BQ165" i="1" s="1"/>
  <c r="BI165" i="1"/>
  <c r="BH165" i="1"/>
  <c r="BG165" i="1"/>
  <c r="BF165" i="1"/>
  <c r="BE165" i="1"/>
  <c r="BD165" i="1"/>
  <c r="BJ165" i="1" s="1"/>
  <c r="BC165" i="1"/>
  <c r="BB165" i="1"/>
  <c r="BA165" i="1"/>
  <c r="AZ165" i="1"/>
  <c r="AY165" i="1"/>
  <c r="AX165" i="1"/>
  <c r="BK165" i="1" s="1"/>
  <c r="BL165" i="1" s="1"/>
  <c r="BP165" i="1" s="1"/>
  <c r="AW165" i="1"/>
  <c r="AV165" i="1"/>
  <c r="CD165" i="1" s="1"/>
  <c r="B165" i="1"/>
  <c r="CO164" i="1"/>
  <c r="CF164" i="1"/>
  <c r="H164" i="1" s="1"/>
  <c r="CE164" i="1"/>
  <c r="CD164" i="1"/>
  <c r="CC164" i="1"/>
  <c r="CB164" i="1"/>
  <c r="BZ164" i="1"/>
  <c r="BX164" i="1"/>
  <c r="BW164" i="1"/>
  <c r="BV164" i="1"/>
  <c r="BU164" i="1"/>
  <c r="BY164" i="1" s="1"/>
  <c r="BR164" i="1"/>
  <c r="BM164" i="1"/>
  <c r="BQ164" i="1" s="1"/>
  <c r="BL164" i="1"/>
  <c r="BP164" i="1" s="1"/>
  <c r="BK164" i="1"/>
  <c r="BI164" i="1"/>
  <c r="BH164" i="1"/>
  <c r="BG164" i="1"/>
  <c r="BF164" i="1"/>
  <c r="BO164" i="1" s="1"/>
  <c r="BS164" i="1" s="1"/>
  <c r="BE164" i="1"/>
  <c r="BD164" i="1"/>
  <c r="BJ164" i="1" s="1"/>
  <c r="BC164" i="1"/>
  <c r="BN164" i="1" s="1"/>
  <c r="BB164" i="1"/>
  <c r="BA164" i="1"/>
  <c r="AZ164" i="1"/>
  <c r="AY164" i="1"/>
  <c r="AX164" i="1"/>
  <c r="AV164" i="1"/>
  <c r="B164" i="1"/>
  <c r="CO163" i="1"/>
  <c r="CE163" i="1"/>
  <c r="CF163" i="1" s="1"/>
  <c r="CC163" i="1"/>
  <c r="CB163" i="1"/>
  <c r="BZ163" i="1"/>
  <c r="BX163" i="1"/>
  <c r="BW163" i="1"/>
  <c r="BV163" i="1"/>
  <c r="BR163" i="1"/>
  <c r="BO163" i="1"/>
  <c r="BK163" i="1"/>
  <c r="BL163" i="1" s="1"/>
  <c r="BP163" i="1" s="1"/>
  <c r="BJ163" i="1"/>
  <c r="BI163" i="1"/>
  <c r="BH163" i="1"/>
  <c r="BG163" i="1"/>
  <c r="BU163" i="1" s="1"/>
  <c r="BY163" i="1" s="1"/>
  <c r="BF163" i="1"/>
  <c r="BE163" i="1"/>
  <c r="BD163" i="1"/>
  <c r="BC163" i="1"/>
  <c r="BN163" i="1" s="1"/>
  <c r="BB163" i="1"/>
  <c r="BM163" i="1" s="1"/>
  <c r="BQ163" i="1" s="1"/>
  <c r="BS163" i="1" s="1"/>
  <c r="BA163" i="1"/>
  <c r="AZ163" i="1"/>
  <c r="AY163" i="1"/>
  <c r="AX163" i="1"/>
  <c r="AV163" i="1"/>
  <c r="CD163" i="1" s="1"/>
  <c r="B163" i="1"/>
  <c r="CO162" i="1"/>
  <c r="CC162" i="1"/>
  <c r="CB162" i="1"/>
  <c r="BZ162" i="1"/>
  <c r="BX162" i="1"/>
  <c r="BW162" i="1"/>
  <c r="BV162" i="1"/>
  <c r="BR162" i="1"/>
  <c r="BN162" i="1"/>
  <c r="BJ162" i="1"/>
  <c r="BI162" i="1"/>
  <c r="BH162" i="1"/>
  <c r="BG162" i="1"/>
  <c r="BF162" i="1"/>
  <c r="BO162" i="1" s="1"/>
  <c r="BE162" i="1"/>
  <c r="BD162" i="1"/>
  <c r="BC162" i="1"/>
  <c r="BB162" i="1"/>
  <c r="BM162" i="1" s="1"/>
  <c r="BQ162" i="1" s="1"/>
  <c r="BA162" i="1"/>
  <c r="AZ162" i="1"/>
  <c r="AY162" i="1"/>
  <c r="AX162" i="1"/>
  <c r="B162" i="1"/>
  <c r="CO161" i="1"/>
  <c r="CC161" i="1"/>
  <c r="CB161" i="1"/>
  <c r="BZ161" i="1"/>
  <c r="BY161" i="1"/>
  <c r="BX161" i="1"/>
  <c r="BW161" i="1"/>
  <c r="BV161" i="1"/>
  <c r="BR161" i="1"/>
  <c r="BQ161" i="1"/>
  <c r="BO161" i="1"/>
  <c r="BM161" i="1"/>
  <c r="BK161" i="1"/>
  <c r="BI161" i="1"/>
  <c r="BH161" i="1"/>
  <c r="BG161" i="1"/>
  <c r="BU161" i="1" s="1"/>
  <c r="BF161" i="1"/>
  <c r="BE161" i="1"/>
  <c r="BJ161" i="1" s="1"/>
  <c r="BD161" i="1"/>
  <c r="BC161" i="1"/>
  <c r="BN161" i="1" s="1"/>
  <c r="BB161" i="1"/>
  <c r="BA161" i="1"/>
  <c r="AZ161" i="1"/>
  <c r="AY161" i="1"/>
  <c r="AX161" i="1"/>
  <c r="B161" i="1"/>
  <c r="CO160" i="1"/>
  <c r="CC160" i="1"/>
  <c r="CB160" i="1"/>
  <c r="BZ160" i="1"/>
  <c r="BX160" i="1"/>
  <c r="BW160" i="1"/>
  <c r="BV160" i="1"/>
  <c r="BR160" i="1"/>
  <c r="BP160" i="1"/>
  <c r="BO160" i="1"/>
  <c r="BI160" i="1"/>
  <c r="BH160" i="1"/>
  <c r="BG160" i="1"/>
  <c r="BU160" i="1" s="1"/>
  <c r="BY160" i="1" s="1"/>
  <c r="BF160" i="1"/>
  <c r="BE160" i="1"/>
  <c r="BD160" i="1"/>
  <c r="BC160" i="1"/>
  <c r="BN160" i="1" s="1"/>
  <c r="BB160" i="1"/>
  <c r="BM160" i="1" s="1"/>
  <c r="BQ160" i="1" s="1"/>
  <c r="BA160" i="1"/>
  <c r="AZ160" i="1"/>
  <c r="AY160" i="1"/>
  <c r="AX160" i="1"/>
  <c r="BK160" i="1" s="1"/>
  <c r="BL160" i="1" s="1"/>
  <c r="AV160" i="1"/>
  <c r="CD160" i="1" s="1"/>
  <c r="B160" i="1"/>
  <c r="CE160" i="1" s="1"/>
  <c r="CF160" i="1" s="1"/>
  <c r="H160" i="1" s="1"/>
  <c r="CO159" i="1"/>
  <c r="CC159" i="1"/>
  <c r="CB159" i="1"/>
  <c r="BZ159" i="1"/>
  <c r="BX159" i="1"/>
  <c r="BW159" i="1"/>
  <c r="BV159" i="1"/>
  <c r="BR159" i="1"/>
  <c r="BN159" i="1"/>
  <c r="BI159" i="1"/>
  <c r="BH159" i="1"/>
  <c r="BG159" i="1"/>
  <c r="BF159" i="1"/>
  <c r="BE159" i="1"/>
  <c r="BD159" i="1"/>
  <c r="BC159" i="1"/>
  <c r="BB159" i="1"/>
  <c r="BM159" i="1" s="1"/>
  <c r="BQ159" i="1" s="1"/>
  <c r="BA159" i="1"/>
  <c r="AZ159" i="1"/>
  <c r="AY159" i="1"/>
  <c r="AX159" i="1"/>
  <c r="B159" i="1"/>
  <c r="CE159" i="1" s="1"/>
  <c r="CF159" i="1" s="1"/>
  <c r="H159" i="1" s="1"/>
  <c r="CO158" i="1"/>
  <c r="CE158" i="1"/>
  <c r="CF158" i="1" s="1"/>
  <c r="H158" i="1" s="1"/>
  <c r="CC158" i="1"/>
  <c r="CB158" i="1"/>
  <c r="BZ158" i="1"/>
  <c r="BX158" i="1"/>
  <c r="BW158" i="1"/>
  <c r="BV158" i="1"/>
  <c r="BR158" i="1"/>
  <c r="BN158" i="1"/>
  <c r="BM158" i="1"/>
  <c r="BQ158" i="1" s="1"/>
  <c r="BI158" i="1"/>
  <c r="BH158" i="1"/>
  <c r="BG158" i="1"/>
  <c r="BF158" i="1"/>
  <c r="BE158" i="1"/>
  <c r="BJ158" i="1" s="1"/>
  <c r="BD158" i="1"/>
  <c r="BC158" i="1"/>
  <c r="BB158" i="1"/>
  <c r="BA158" i="1"/>
  <c r="AZ158" i="1"/>
  <c r="AY158" i="1"/>
  <c r="AX158" i="1"/>
  <c r="AW158" i="1"/>
  <c r="B158" i="1"/>
  <c r="AV158" i="1" s="1"/>
  <c r="CD158" i="1" s="1"/>
  <c r="CO157" i="1"/>
  <c r="CE157" i="1"/>
  <c r="CF157" i="1" s="1"/>
  <c r="H157" i="1" s="1"/>
  <c r="CC157" i="1"/>
  <c r="CB157" i="1"/>
  <c r="BZ157" i="1"/>
  <c r="BX157" i="1"/>
  <c r="BW157" i="1"/>
  <c r="BV157" i="1"/>
  <c r="BU157" i="1"/>
  <c r="BY157" i="1" s="1"/>
  <c r="BR157" i="1"/>
  <c r="BO157" i="1"/>
  <c r="BN157" i="1"/>
  <c r="BM157" i="1"/>
  <c r="BQ157" i="1" s="1"/>
  <c r="BL157" i="1"/>
  <c r="BP157" i="1" s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BK157" i="1" s="1"/>
  <c r="AW157" i="1"/>
  <c r="AV157" i="1"/>
  <c r="CD157" i="1" s="1"/>
  <c r="B157" i="1"/>
  <c r="CO156" i="1"/>
  <c r="CF156" i="1"/>
  <c r="CE156" i="1"/>
  <c r="CC156" i="1"/>
  <c r="CB156" i="1"/>
  <c r="BZ156" i="1"/>
  <c r="BX156" i="1"/>
  <c r="BW156" i="1"/>
  <c r="BV156" i="1"/>
  <c r="BU156" i="1"/>
  <c r="BY156" i="1" s="1"/>
  <c r="BR156" i="1"/>
  <c r="BM156" i="1"/>
  <c r="BQ156" i="1" s="1"/>
  <c r="BL156" i="1"/>
  <c r="BP156" i="1" s="1"/>
  <c r="BK156" i="1"/>
  <c r="BI156" i="1"/>
  <c r="BH156" i="1"/>
  <c r="BG156" i="1"/>
  <c r="BF156" i="1"/>
  <c r="BO156" i="1" s="1"/>
  <c r="BS156" i="1" s="1"/>
  <c r="BE156" i="1"/>
  <c r="BD156" i="1"/>
  <c r="BJ156" i="1" s="1"/>
  <c r="BC156" i="1"/>
  <c r="BN156" i="1" s="1"/>
  <c r="BB156" i="1"/>
  <c r="BA156" i="1"/>
  <c r="AZ156" i="1"/>
  <c r="AY156" i="1"/>
  <c r="AX156" i="1"/>
  <c r="AV156" i="1"/>
  <c r="CD156" i="1" s="1"/>
  <c r="B156" i="1"/>
  <c r="CO155" i="1"/>
  <c r="CE155" i="1"/>
  <c r="CF155" i="1" s="1"/>
  <c r="H155" i="1" s="1"/>
  <c r="CC155" i="1"/>
  <c r="CB155" i="1"/>
  <c r="BZ155" i="1"/>
  <c r="BX155" i="1"/>
  <c r="BW155" i="1"/>
  <c r="BV155" i="1"/>
  <c r="BR155" i="1"/>
  <c r="BO155" i="1"/>
  <c r="BK155" i="1"/>
  <c r="BI155" i="1"/>
  <c r="BH155" i="1"/>
  <c r="BG155" i="1"/>
  <c r="BU155" i="1" s="1"/>
  <c r="BY155" i="1" s="1"/>
  <c r="BF155" i="1"/>
  <c r="BE155" i="1"/>
  <c r="BD155" i="1"/>
  <c r="BC155" i="1"/>
  <c r="BN155" i="1" s="1"/>
  <c r="BB155" i="1"/>
  <c r="BM155" i="1" s="1"/>
  <c r="BQ155" i="1" s="1"/>
  <c r="BA155" i="1"/>
  <c r="AZ155" i="1"/>
  <c r="AY155" i="1"/>
  <c r="AX155" i="1"/>
  <c r="AV155" i="1"/>
  <c r="CD155" i="1" s="1"/>
  <c r="B155" i="1"/>
  <c r="CO154" i="1"/>
  <c r="CC154" i="1"/>
  <c r="CB154" i="1"/>
  <c r="BZ154" i="1"/>
  <c r="BX154" i="1"/>
  <c r="BW154" i="1"/>
  <c r="BV154" i="1"/>
  <c r="BR154" i="1"/>
  <c r="BQ154" i="1"/>
  <c r="BN154" i="1"/>
  <c r="BI154" i="1"/>
  <c r="BH154" i="1"/>
  <c r="BG154" i="1"/>
  <c r="BF154" i="1"/>
  <c r="BJ154" i="1" s="1"/>
  <c r="BE154" i="1"/>
  <c r="BD154" i="1"/>
  <c r="BC154" i="1"/>
  <c r="BB154" i="1"/>
  <c r="BM154" i="1" s="1"/>
  <c r="BA154" i="1"/>
  <c r="AZ154" i="1"/>
  <c r="AY154" i="1"/>
  <c r="AX154" i="1"/>
  <c r="B154" i="1"/>
  <c r="CO153" i="1"/>
  <c r="CC153" i="1"/>
  <c r="CB153" i="1"/>
  <c r="BZ153" i="1"/>
  <c r="BX153" i="1"/>
  <c r="BW153" i="1"/>
  <c r="BV153" i="1"/>
  <c r="BR153" i="1"/>
  <c r="BQ153" i="1"/>
  <c r="BO153" i="1"/>
  <c r="BM153" i="1"/>
  <c r="BK153" i="1"/>
  <c r="BI153" i="1"/>
  <c r="BH153" i="1"/>
  <c r="BG153" i="1"/>
  <c r="BF153" i="1"/>
  <c r="BE153" i="1"/>
  <c r="BD153" i="1"/>
  <c r="BC153" i="1"/>
  <c r="BN153" i="1" s="1"/>
  <c r="BB153" i="1"/>
  <c r="BA153" i="1"/>
  <c r="AZ153" i="1"/>
  <c r="AY153" i="1"/>
  <c r="AX153" i="1"/>
  <c r="B153" i="1"/>
  <c r="AV153" i="1" s="1"/>
  <c r="CD153" i="1" s="1"/>
  <c r="CO152" i="1"/>
  <c r="CC152" i="1"/>
  <c r="CB152" i="1"/>
  <c r="BZ152" i="1"/>
  <c r="BX152" i="1"/>
  <c r="BW152" i="1"/>
  <c r="BV152" i="1"/>
  <c r="BR152" i="1"/>
  <c r="BO152" i="1"/>
  <c r="BL152" i="1"/>
  <c r="BP152" i="1" s="1"/>
  <c r="BI152" i="1"/>
  <c r="BH152" i="1"/>
  <c r="BG152" i="1"/>
  <c r="BU152" i="1" s="1"/>
  <c r="BY152" i="1" s="1"/>
  <c r="BF152" i="1"/>
  <c r="BE152" i="1"/>
  <c r="BD152" i="1"/>
  <c r="BJ152" i="1" s="1"/>
  <c r="BC152" i="1"/>
  <c r="BN152" i="1" s="1"/>
  <c r="BB152" i="1"/>
  <c r="BM152" i="1" s="1"/>
  <c r="BQ152" i="1" s="1"/>
  <c r="BA152" i="1"/>
  <c r="AZ152" i="1"/>
  <c r="AY152" i="1"/>
  <c r="AX152" i="1"/>
  <c r="BK152" i="1" s="1"/>
  <c r="AV152" i="1"/>
  <c r="CD152" i="1" s="1"/>
  <c r="B152" i="1"/>
  <c r="CE152" i="1" s="1"/>
  <c r="CF152" i="1" s="1"/>
  <c r="H152" i="1" s="1"/>
  <c r="CO151" i="1"/>
  <c r="CF151" i="1"/>
  <c r="H151" i="1" s="1"/>
  <c r="AW151" i="1" s="1"/>
  <c r="CC151" i="1"/>
  <c r="CB151" i="1"/>
  <c r="BZ151" i="1"/>
  <c r="BX151" i="1"/>
  <c r="BW151" i="1"/>
  <c r="BV151" i="1"/>
  <c r="BR151" i="1"/>
  <c r="BK151" i="1"/>
  <c r="BI151" i="1"/>
  <c r="BH151" i="1"/>
  <c r="BG151" i="1"/>
  <c r="BF151" i="1"/>
  <c r="BE151" i="1"/>
  <c r="BD151" i="1"/>
  <c r="BC151" i="1"/>
  <c r="BN151" i="1" s="1"/>
  <c r="BB151" i="1"/>
  <c r="BM151" i="1" s="1"/>
  <c r="BQ151" i="1" s="1"/>
  <c r="BA151" i="1"/>
  <c r="AZ151" i="1"/>
  <c r="AY151" i="1"/>
  <c r="AX151" i="1"/>
  <c r="B151" i="1"/>
  <c r="CE151" i="1" s="1"/>
  <c r="CO150" i="1"/>
  <c r="CF150" i="1"/>
  <c r="CE150" i="1"/>
  <c r="CC150" i="1"/>
  <c r="CB150" i="1"/>
  <c r="BZ150" i="1"/>
  <c r="BX150" i="1"/>
  <c r="BW150" i="1"/>
  <c r="BV150" i="1"/>
  <c r="BR150" i="1"/>
  <c r="BN150" i="1"/>
  <c r="BJ150" i="1"/>
  <c r="BI150" i="1"/>
  <c r="BH150" i="1"/>
  <c r="BG150" i="1"/>
  <c r="BF150" i="1"/>
  <c r="BE150" i="1"/>
  <c r="BD150" i="1"/>
  <c r="BC150" i="1"/>
  <c r="BB150" i="1"/>
  <c r="BM150" i="1" s="1"/>
  <c r="BQ150" i="1" s="1"/>
  <c r="BA150" i="1"/>
  <c r="AZ150" i="1"/>
  <c r="AY150" i="1"/>
  <c r="AX150" i="1"/>
  <c r="AW150" i="1"/>
  <c r="H150" i="1"/>
  <c r="B150" i="1"/>
  <c r="AV150" i="1" s="1"/>
  <c r="CD150" i="1" s="1"/>
  <c r="CO149" i="1"/>
  <c r="CE149" i="1"/>
  <c r="CF149" i="1" s="1"/>
  <c r="H149" i="1" s="1"/>
  <c r="CC149" i="1"/>
  <c r="CB149" i="1"/>
  <c r="BZ149" i="1"/>
  <c r="BX149" i="1"/>
  <c r="BW149" i="1"/>
  <c r="BV149" i="1"/>
  <c r="BU149" i="1"/>
  <c r="BY149" i="1" s="1"/>
  <c r="BR149" i="1"/>
  <c r="BQ149" i="1"/>
  <c r="BO149" i="1"/>
  <c r="BN149" i="1"/>
  <c r="BM149" i="1"/>
  <c r="BL149" i="1"/>
  <c r="BP149" i="1" s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BK149" i="1" s="1"/>
  <c r="AV149" i="1"/>
  <c r="CD149" i="1" s="1"/>
  <c r="B149" i="1"/>
  <c r="CO148" i="1"/>
  <c r="CE148" i="1"/>
  <c r="CF148" i="1" s="1"/>
  <c r="H148" i="1" s="1"/>
  <c r="CC148" i="1"/>
  <c r="CB148" i="1"/>
  <c r="BZ148" i="1"/>
  <c r="BX148" i="1"/>
  <c r="BW148" i="1"/>
  <c r="BV148" i="1"/>
  <c r="BR148" i="1"/>
  <c r="BN148" i="1"/>
  <c r="BM148" i="1"/>
  <c r="BQ148" i="1" s="1"/>
  <c r="BI148" i="1"/>
  <c r="BH148" i="1"/>
  <c r="BG148" i="1"/>
  <c r="BF148" i="1"/>
  <c r="BO148" i="1" s="1"/>
  <c r="BE148" i="1"/>
  <c r="BD148" i="1"/>
  <c r="BJ148" i="1" s="1"/>
  <c r="BC148" i="1"/>
  <c r="BB148" i="1"/>
  <c r="BA148" i="1"/>
  <c r="AZ148" i="1"/>
  <c r="AY148" i="1"/>
  <c r="AX148" i="1"/>
  <c r="AV148" i="1"/>
  <c r="CD148" i="1" s="1"/>
  <c r="B148" i="1"/>
  <c r="CO147" i="1"/>
  <c r="CE147" i="1"/>
  <c r="CF147" i="1" s="1"/>
  <c r="H147" i="1" s="1"/>
  <c r="CD147" i="1"/>
  <c r="CC147" i="1"/>
  <c r="CB147" i="1"/>
  <c r="BZ147" i="1"/>
  <c r="BX147" i="1"/>
  <c r="BW147" i="1"/>
  <c r="BV147" i="1"/>
  <c r="BR147" i="1"/>
  <c r="BO147" i="1"/>
  <c r="BM147" i="1"/>
  <c r="BQ147" i="1" s="1"/>
  <c r="BK147" i="1"/>
  <c r="BL147" i="1" s="1"/>
  <c r="BP147" i="1" s="1"/>
  <c r="BS147" i="1" s="1"/>
  <c r="BI147" i="1"/>
  <c r="BH147" i="1"/>
  <c r="BG147" i="1"/>
  <c r="BU147" i="1" s="1"/>
  <c r="BY147" i="1" s="1"/>
  <c r="BF147" i="1"/>
  <c r="BE147" i="1"/>
  <c r="BJ147" i="1" s="1"/>
  <c r="BD147" i="1"/>
  <c r="BC147" i="1"/>
  <c r="BN147" i="1" s="1"/>
  <c r="BB147" i="1"/>
  <c r="BA147" i="1"/>
  <c r="AZ147" i="1"/>
  <c r="AY147" i="1"/>
  <c r="AX147" i="1"/>
  <c r="AW147" i="1"/>
  <c r="AV147" i="1"/>
  <c r="B147" i="1"/>
  <c r="CO146" i="1"/>
  <c r="CC146" i="1"/>
  <c r="CB146" i="1"/>
  <c r="BZ146" i="1"/>
  <c r="BX146" i="1"/>
  <c r="BW146" i="1"/>
  <c r="BV146" i="1"/>
  <c r="BU146" i="1"/>
  <c r="BY146" i="1" s="1"/>
  <c r="BR146" i="1"/>
  <c r="BN146" i="1"/>
  <c r="BK146" i="1"/>
  <c r="BL146" i="1" s="1"/>
  <c r="BP146" i="1" s="1"/>
  <c r="BJ146" i="1"/>
  <c r="BI146" i="1"/>
  <c r="BH146" i="1"/>
  <c r="BG146" i="1"/>
  <c r="BF146" i="1"/>
  <c r="BO146" i="1" s="1"/>
  <c r="BE146" i="1"/>
  <c r="BD146" i="1"/>
  <c r="BC146" i="1"/>
  <c r="BB146" i="1"/>
  <c r="BM146" i="1" s="1"/>
  <c r="BQ146" i="1" s="1"/>
  <c r="BA146" i="1"/>
  <c r="AZ146" i="1"/>
  <c r="AY146" i="1"/>
  <c r="AX146" i="1"/>
  <c r="B146" i="1"/>
  <c r="CE146" i="1" s="1"/>
  <c r="CF146" i="1" s="1"/>
  <c r="H146" i="1" s="1"/>
  <c r="CO145" i="1"/>
  <c r="CE145" i="1"/>
  <c r="CF145" i="1" s="1"/>
  <c r="CC145" i="1"/>
  <c r="CB145" i="1"/>
  <c r="BZ145" i="1"/>
  <c r="BX145" i="1"/>
  <c r="BW145" i="1"/>
  <c r="BV145" i="1"/>
  <c r="BR145" i="1"/>
  <c r="BO145" i="1"/>
  <c r="BL145" i="1"/>
  <c r="BP145" i="1" s="1"/>
  <c r="BS145" i="1" s="1"/>
  <c r="BK145" i="1"/>
  <c r="BJ145" i="1"/>
  <c r="BI145" i="1"/>
  <c r="BH145" i="1"/>
  <c r="BG145" i="1"/>
  <c r="BU145" i="1" s="1"/>
  <c r="BY145" i="1" s="1"/>
  <c r="BF145" i="1"/>
  <c r="BE145" i="1"/>
  <c r="BD145" i="1"/>
  <c r="BC145" i="1"/>
  <c r="BN145" i="1" s="1"/>
  <c r="BB145" i="1"/>
  <c r="BM145" i="1" s="1"/>
  <c r="BQ145" i="1" s="1"/>
  <c r="BA145" i="1"/>
  <c r="AZ145" i="1"/>
  <c r="AY145" i="1"/>
  <c r="AX145" i="1"/>
  <c r="AV145" i="1"/>
  <c r="CD145" i="1" s="1"/>
  <c r="H145" i="1"/>
  <c r="B145" i="1"/>
  <c r="CO144" i="1"/>
  <c r="CC144" i="1"/>
  <c r="CB144" i="1"/>
  <c r="BZ144" i="1"/>
  <c r="BX144" i="1"/>
  <c r="BW144" i="1"/>
  <c r="BV144" i="1"/>
  <c r="BR144" i="1"/>
  <c r="BN144" i="1"/>
  <c r="BK144" i="1"/>
  <c r="BI144" i="1"/>
  <c r="BH144" i="1"/>
  <c r="BG144" i="1"/>
  <c r="BF144" i="1"/>
  <c r="BO144" i="1" s="1"/>
  <c r="BE144" i="1"/>
  <c r="BD144" i="1"/>
  <c r="BC144" i="1"/>
  <c r="BB144" i="1"/>
  <c r="BM144" i="1" s="1"/>
  <c r="BQ144" i="1" s="1"/>
  <c r="BA144" i="1"/>
  <c r="AZ144" i="1"/>
  <c r="AY144" i="1"/>
  <c r="AX144" i="1"/>
  <c r="B144" i="1"/>
  <c r="CE144" i="1" s="1"/>
  <c r="CF144" i="1" s="1"/>
  <c r="H144" i="1" s="1"/>
  <c r="CO143" i="1"/>
  <c r="CE143" i="1"/>
  <c r="CF143" i="1" s="1"/>
  <c r="H143" i="1" s="1"/>
  <c r="CC143" i="1"/>
  <c r="CB143" i="1"/>
  <c r="BZ143" i="1"/>
  <c r="BX143" i="1"/>
  <c r="BW143" i="1"/>
  <c r="BV143" i="1"/>
  <c r="BR143" i="1"/>
  <c r="BO143" i="1"/>
  <c r="BN143" i="1"/>
  <c r="BL143" i="1"/>
  <c r="BP143" i="1" s="1"/>
  <c r="BI143" i="1"/>
  <c r="BH143" i="1"/>
  <c r="BG143" i="1"/>
  <c r="BU143" i="1" s="1"/>
  <c r="BY143" i="1" s="1"/>
  <c r="BF143" i="1"/>
  <c r="BE143" i="1"/>
  <c r="BD143" i="1"/>
  <c r="BC143" i="1"/>
  <c r="BB143" i="1"/>
  <c r="BM143" i="1" s="1"/>
  <c r="BQ143" i="1" s="1"/>
  <c r="BA143" i="1"/>
  <c r="AZ143" i="1"/>
  <c r="AY143" i="1"/>
  <c r="AX143" i="1"/>
  <c r="BK143" i="1" s="1"/>
  <c r="AV143" i="1"/>
  <c r="CD143" i="1" s="1"/>
  <c r="B143" i="1"/>
  <c r="CO142" i="1"/>
  <c r="CF142" i="1"/>
  <c r="H142" i="1" s="1"/>
  <c r="AW142" i="1" s="1"/>
  <c r="CE142" i="1"/>
  <c r="CC142" i="1"/>
  <c r="CB142" i="1"/>
  <c r="BZ142" i="1"/>
  <c r="BX142" i="1"/>
  <c r="BW142" i="1"/>
  <c r="BV142" i="1"/>
  <c r="BR142" i="1"/>
  <c r="BM142" i="1"/>
  <c r="BQ142" i="1" s="1"/>
  <c r="BI142" i="1"/>
  <c r="BH142" i="1"/>
  <c r="BG142" i="1"/>
  <c r="BF142" i="1"/>
  <c r="BE142" i="1"/>
  <c r="BD142" i="1"/>
  <c r="BC142" i="1"/>
  <c r="BN142" i="1" s="1"/>
  <c r="BB142" i="1"/>
  <c r="BA142" i="1"/>
  <c r="AZ142" i="1"/>
  <c r="AY142" i="1"/>
  <c r="AX142" i="1"/>
  <c r="B142" i="1"/>
  <c r="AV142" i="1" s="1"/>
  <c r="CD142" i="1" s="1"/>
  <c r="CO141" i="1"/>
  <c r="CE141" i="1"/>
  <c r="CF141" i="1" s="1"/>
  <c r="CC141" i="1"/>
  <c r="CB141" i="1"/>
  <c r="BZ141" i="1"/>
  <c r="BX141" i="1"/>
  <c r="BW141" i="1"/>
  <c r="BV141" i="1"/>
  <c r="BU141" i="1"/>
  <c r="BY141" i="1" s="1"/>
  <c r="BR141" i="1"/>
  <c r="BO141" i="1"/>
  <c r="BN141" i="1"/>
  <c r="BJ141" i="1"/>
  <c r="BI141" i="1"/>
  <c r="BH141" i="1"/>
  <c r="BG141" i="1"/>
  <c r="BF141" i="1"/>
  <c r="BE141" i="1"/>
  <c r="BD141" i="1"/>
  <c r="BC141" i="1"/>
  <c r="BB141" i="1"/>
  <c r="BM141" i="1" s="1"/>
  <c r="BQ141" i="1" s="1"/>
  <c r="BA141" i="1"/>
  <c r="AZ141" i="1"/>
  <c r="AY141" i="1"/>
  <c r="AX141" i="1"/>
  <c r="BK141" i="1" s="1"/>
  <c r="BL141" i="1" s="1"/>
  <c r="BP141" i="1" s="1"/>
  <c r="AW141" i="1"/>
  <c r="AV141" i="1"/>
  <c r="CD141" i="1" s="1"/>
  <c r="H141" i="1"/>
  <c r="B141" i="1"/>
  <c r="CO140" i="1"/>
  <c r="CC140" i="1"/>
  <c r="CB140" i="1"/>
  <c r="BZ140" i="1"/>
  <c r="BX140" i="1"/>
  <c r="BW140" i="1"/>
  <c r="BV140" i="1"/>
  <c r="BU140" i="1"/>
  <c r="BY140" i="1" s="1"/>
  <c r="BR140" i="1"/>
  <c r="BQ140" i="1"/>
  <c r="BO140" i="1"/>
  <c r="BM140" i="1"/>
  <c r="BK140" i="1"/>
  <c r="BI140" i="1"/>
  <c r="BH140" i="1"/>
  <c r="BG140" i="1"/>
  <c r="BF140" i="1"/>
  <c r="BE140" i="1"/>
  <c r="BD140" i="1"/>
  <c r="BJ140" i="1" s="1"/>
  <c r="BC140" i="1"/>
  <c r="BN140" i="1" s="1"/>
  <c r="BB140" i="1"/>
  <c r="BA140" i="1"/>
  <c r="BL140" i="1" s="1"/>
  <c r="BP140" i="1" s="1"/>
  <c r="BS140" i="1" s="1"/>
  <c r="AZ140" i="1"/>
  <c r="AY140" i="1"/>
  <c r="AX140" i="1"/>
  <c r="B140" i="1"/>
  <c r="CE140" i="1" s="1"/>
  <c r="CF140" i="1" s="1"/>
  <c r="H140" i="1" s="1"/>
  <c r="CO139" i="1"/>
  <c r="CF139" i="1"/>
  <c r="CE139" i="1"/>
  <c r="CC139" i="1"/>
  <c r="H139" i="1" s="1"/>
  <c r="CB139" i="1"/>
  <c r="BZ139" i="1"/>
  <c r="BX139" i="1"/>
  <c r="BW139" i="1"/>
  <c r="BV139" i="1"/>
  <c r="BR139" i="1"/>
  <c r="BK139" i="1"/>
  <c r="BI139" i="1"/>
  <c r="BH139" i="1"/>
  <c r="BJ139" i="1" s="1"/>
  <c r="BG139" i="1"/>
  <c r="BF139" i="1"/>
  <c r="BO139" i="1" s="1"/>
  <c r="BE139" i="1"/>
  <c r="BD139" i="1"/>
  <c r="BC139" i="1"/>
  <c r="BN139" i="1" s="1"/>
  <c r="BB139" i="1"/>
  <c r="BM139" i="1" s="1"/>
  <c r="BQ139" i="1" s="1"/>
  <c r="BA139" i="1"/>
  <c r="AZ139" i="1"/>
  <c r="AY139" i="1"/>
  <c r="AX139" i="1"/>
  <c r="B139" i="1"/>
  <c r="AV139" i="1" s="1"/>
  <c r="CD139" i="1" s="1"/>
  <c r="CO138" i="1"/>
  <c r="CC138" i="1"/>
  <c r="CB138" i="1"/>
  <c r="BZ138" i="1"/>
  <c r="BX138" i="1"/>
  <c r="BW138" i="1"/>
  <c r="BV138" i="1"/>
  <c r="BR138" i="1"/>
  <c r="BO138" i="1"/>
  <c r="BK138" i="1"/>
  <c r="BI138" i="1"/>
  <c r="BH138" i="1"/>
  <c r="BG138" i="1"/>
  <c r="BU138" i="1" s="1"/>
  <c r="BY138" i="1" s="1"/>
  <c r="BF138" i="1"/>
  <c r="BE138" i="1"/>
  <c r="BD138" i="1"/>
  <c r="BC138" i="1"/>
  <c r="BN138" i="1" s="1"/>
  <c r="BB138" i="1"/>
  <c r="BM138" i="1" s="1"/>
  <c r="BQ138" i="1" s="1"/>
  <c r="BA138" i="1"/>
  <c r="AZ138" i="1"/>
  <c r="AY138" i="1"/>
  <c r="BL138" i="1" s="1"/>
  <c r="BP138" i="1" s="1"/>
  <c r="AX138" i="1"/>
  <c r="H138" i="1"/>
  <c r="B138" i="1"/>
  <c r="CE138" i="1" s="1"/>
  <c r="CF138" i="1" s="1"/>
  <c r="CO137" i="1"/>
  <c r="CC137" i="1"/>
  <c r="CB137" i="1"/>
  <c r="BZ137" i="1"/>
  <c r="BX137" i="1"/>
  <c r="BW137" i="1"/>
  <c r="BV137" i="1"/>
  <c r="BR137" i="1"/>
  <c r="BN137" i="1"/>
  <c r="BI137" i="1"/>
  <c r="BH137" i="1"/>
  <c r="BG137" i="1"/>
  <c r="BF137" i="1"/>
  <c r="BE137" i="1"/>
  <c r="BD137" i="1"/>
  <c r="BC137" i="1"/>
  <c r="BB137" i="1"/>
  <c r="BM137" i="1" s="1"/>
  <c r="BQ137" i="1" s="1"/>
  <c r="BA137" i="1"/>
  <c r="AZ137" i="1"/>
  <c r="AY137" i="1"/>
  <c r="AX137" i="1"/>
  <c r="B137" i="1"/>
  <c r="CO136" i="1"/>
  <c r="CE136" i="1"/>
  <c r="CF136" i="1" s="1"/>
  <c r="H136" i="1" s="1"/>
  <c r="CC136" i="1"/>
  <c r="CB136" i="1"/>
  <c r="BZ136" i="1"/>
  <c r="BX136" i="1"/>
  <c r="BW136" i="1"/>
  <c r="BV136" i="1"/>
  <c r="BR136" i="1"/>
  <c r="BO136" i="1"/>
  <c r="BM136" i="1"/>
  <c r="BQ136" i="1" s="1"/>
  <c r="BK136" i="1"/>
  <c r="BI136" i="1"/>
  <c r="BH136" i="1"/>
  <c r="BG136" i="1"/>
  <c r="BF136" i="1"/>
  <c r="BE136" i="1"/>
  <c r="BJ136" i="1" s="1"/>
  <c r="BD136" i="1"/>
  <c r="BC136" i="1"/>
  <c r="BN136" i="1" s="1"/>
  <c r="BB136" i="1"/>
  <c r="BA136" i="1"/>
  <c r="AZ136" i="1"/>
  <c r="AY136" i="1"/>
  <c r="AX136" i="1"/>
  <c r="AW136" i="1"/>
  <c r="B136" i="1"/>
  <c r="AV136" i="1" s="1"/>
  <c r="CD136" i="1" s="1"/>
  <c r="CO135" i="1"/>
  <c r="CC135" i="1"/>
  <c r="CB135" i="1"/>
  <c r="BZ135" i="1"/>
  <c r="BX135" i="1"/>
  <c r="BW135" i="1"/>
  <c r="BV135" i="1"/>
  <c r="BU135" i="1"/>
  <c r="BY135" i="1" s="1"/>
  <c r="BR135" i="1"/>
  <c r="BO135" i="1"/>
  <c r="BN135" i="1"/>
  <c r="BI135" i="1"/>
  <c r="BH135" i="1"/>
  <c r="BG135" i="1"/>
  <c r="BF135" i="1"/>
  <c r="BE135" i="1"/>
  <c r="BD135" i="1"/>
  <c r="BJ135" i="1" s="1"/>
  <c r="BC135" i="1"/>
  <c r="BB135" i="1"/>
  <c r="BM135" i="1" s="1"/>
  <c r="BQ135" i="1" s="1"/>
  <c r="BA135" i="1"/>
  <c r="AZ135" i="1"/>
  <c r="AY135" i="1"/>
  <c r="AX135" i="1"/>
  <c r="BK135" i="1" s="1"/>
  <c r="BL135" i="1" s="1"/>
  <c r="BP135" i="1" s="1"/>
  <c r="AV135" i="1"/>
  <c r="CD135" i="1" s="1"/>
  <c r="B135" i="1"/>
  <c r="CE135" i="1" s="1"/>
  <c r="CF135" i="1" s="1"/>
  <c r="H135" i="1" s="1"/>
  <c r="CO134" i="1"/>
  <c r="CF134" i="1"/>
  <c r="CE134" i="1"/>
  <c r="CC134" i="1"/>
  <c r="CB134" i="1"/>
  <c r="BZ134" i="1"/>
  <c r="BX134" i="1"/>
  <c r="BW134" i="1"/>
  <c r="BV134" i="1"/>
  <c r="BR134" i="1"/>
  <c r="BN134" i="1"/>
  <c r="BM134" i="1"/>
  <c r="BQ134" i="1" s="1"/>
  <c r="BI134" i="1"/>
  <c r="BH134" i="1"/>
  <c r="BG134" i="1"/>
  <c r="BF134" i="1"/>
  <c r="BE134" i="1"/>
  <c r="BD134" i="1"/>
  <c r="BJ134" i="1" s="1"/>
  <c r="BC134" i="1"/>
  <c r="BB134" i="1"/>
  <c r="BA134" i="1"/>
  <c r="AZ134" i="1"/>
  <c r="AY134" i="1"/>
  <c r="AX134" i="1"/>
  <c r="BK134" i="1" s="1"/>
  <c r="B134" i="1"/>
  <c r="AV134" i="1" s="1"/>
  <c r="CD134" i="1" s="1"/>
  <c r="CO133" i="1"/>
  <c r="CE133" i="1"/>
  <c r="CF133" i="1" s="1"/>
  <c r="CC133" i="1"/>
  <c r="CB133" i="1"/>
  <c r="BZ133" i="1"/>
  <c r="BX133" i="1"/>
  <c r="BW133" i="1"/>
  <c r="BV133" i="1"/>
  <c r="BU133" i="1"/>
  <c r="BR133" i="1"/>
  <c r="BO133" i="1"/>
  <c r="BN133" i="1"/>
  <c r="BM133" i="1"/>
  <c r="BQ133" i="1" s="1"/>
  <c r="BI133" i="1"/>
  <c r="BH133" i="1"/>
  <c r="BG133" i="1"/>
  <c r="BF133" i="1"/>
  <c r="BE133" i="1"/>
  <c r="BJ133" i="1" s="1"/>
  <c r="BD133" i="1"/>
  <c r="BC133" i="1"/>
  <c r="BB133" i="1"/>
  <c r="BA133" i="1"/>
  <c r="AZ133" i="1"/>
  <c r="AY133" i="1"/>
  <c r="AX133" i="1"/>
  <c r="BK133" i="1" s="1"/>
  <c r="BL133" i="1" s="1"/>
  <c r="BP133" i="1" s="1"/>
  <c r="AV133" i="1"/>
  <c r="CD133" i="1" s="1"/>
  <c r="H133" i="1"/>
  <c r="AW133" i="1" s="1"/>
  <c r="B133" i="1"/>
  <c r="CO132" i="1"/>
  <c r="CC132" i="1"/>
  <c r="CB132" i="1"/>
  <c r="BZ132" i="1"/>
  <c r="BX132" i="1"/>
  <c r="BW132" i="1"/>
  <c r="BV132" i="1"/>
  <c r="BU132" i="1"/>
  <c r="BY132" i="1" s="1"/>
  <c r="BR132" i="1"/>
  <c r="BQ132" i="1"/>
  <c r="BO132" i="1"/>
  <c r="BM132" i="1"/>
  <c r="BL132" i="1"/>
  <c r="BP132" i="1" s="1"/>
  <c r="BS132" i="1" s="1"/>
  <c r="BK132" i="1"/>
  <c r="BI132" i="1"/>
  <c r="BH132" i="1"/>
  <c r="BG132" i="1"/>
  <c r="BF132" i="1"/>
  <c r="BE132" i="1"/>
  <c r="BD132" i="1"/>
  <c r="BJ132" i="1" s="1"/>
  <c r="BC132" i="1"/>
  <c r="BN132" i="1" s="1"/>
  <c r="BB132" i="1"/>
  <c r="BA132" i="1"/>
  <c r="AZ132" i="1"/>
  <c r="AY132" i="1"/>
  <c r="AX132" i="1"/>
  <c r="B132" i="1"/>
  <c r="CE132" i="1" s="1"/>
  <c r="CF132" i="1" s="1"/>
  <c r="H132" i="1" s="1"/>
  <c r="CO131" i="1"/>
  <c r="CF131" i="1"/>
  <c r="CE131" i="1"/>
  <c r="CC131" i="1"/>
  <c r="H131" i="1" s="1"/>
  <c r="AW131" i="1" s="1"/>
  <c r="CB131" i="1"/>
  <c r="BZ131" i="1"/>
  <c r="BX131" i="1"/>
  <c r="BW131" i="1"/>
  <c r="BV131" i="1"/>
  <c r="BR131" i="1"/>
  <c r="BK131" i="1"/>
  <c r="BI131" i="1"/>
  <c r="BH131" i="1"/>
  <c r="BJ131" i="1" s="1"/>
  <c r="BG131" i="1"/>
  <c r="BF131" i="1"/>
  <c r="BO131" i="1" s="1"/>
  <c r="BE131" i="1"/>
  <c r="BD131" i="1"/>
  <c r="BC131" i="1"/>
  <c r="BN131" i="1" s="1"/>
  <c r="BB131" i="1"/>
  <c r="BM131" i="1" s="1"/>
  <c r="BQ131" i="1" s="1"/>
  <c r="BA131" i="1"/>
  <c r="AZ131" i="1"/>
  <c r="AY131" i="1"/>
  <c r="AX131" i="1"/>
  <c r="B131" i="1"/>
  <c r="AV131" i="1" s="1"/>
  <c r="CD131" i="1" s="1"/>
  <c r="CO130" i="1"/>
  <c r="CC130" i="1"/>
  <c r="CB130" i="1"/>
  <c r="BZ130" i="1"/>
  <c r="BX130" i="1"/>
  <c r="BW130" i="1"/>
  <c r="BV130" i="1"/>
  <c r="BR130" i="1"/>
  <c r="BO130" i="1"/>
  <c r="BS130" i="1" s="1"/>
  <c r="BK130" i="1"/>
  <c r="BI130" i="1"/>
  <c r="BH130" i="1"/>
  <c r="BG130" i="1"/>
  <c r="BU130" i="1" s="1"/>
  <c r="BY130" i="1" s="1"/>
  <c r="BF130" i="1"/>
  <c r="BE130" i="1"/>
  <c r="BD130" i="1"/>
  <c r="BC130" i="1"/>
  <c r="BN130" i="1" s="1"/>
  <c r="BB130" i="1"/>
  <c r="BM130" i="1" s="1"/>
  <c r="BQ130" i="1" s="1"/>
  <c r="BA130" i="1"/>
  <c r="AZ130" i="1"/>
  <c r="AY130" i="1"/>
  <c r="BL130" i="1" s="1"/>
  <c r="BP130" i="1" s="1"/>
  <c r="AX130" i="1"/>
  <c r="B130" i="1"/>
  <c r="CE130" i="1" s="1"/>
  <c r="CF130" i="1" s="1"/>
  <c r="H130" i="1" s="1"/>
  <c r="CO129" i="1"/>
  <c r="CC129" i="1"/>
  <c r="CB129" i="1"/>
  <c r="BZ129" i="1"/>
  <c r="BX129" i="1"/>
  <c r="BW129" i="1"/>
  <c r="BV129" i="1"/>
  <c r="BR129" i="1"/>
  <c r="BQ129" i="1"/>
  <c r="BN129" i="1"/>
  <c r="BI129" i="1"/>
  <c r="BH129" i="1"/>
  <c r="BG129" i="1"/>
  <c r="BF129" i="1"/>
  <c r="BE129" i="1"/>
  <c r="BD129" i="1"/>
  <c r="BJ129" i="1" s="1"/>
  <c r="BC129" i="1"/>
  <c r="BB129" i="1"/>
  <c r="BM129" i="1" s="1"/>
  <c r="BA129" i="1"/>
  <c r="AZ129" i="1"/>
  <c r="AY129" i="1"/>
  <c r="AX129" i="1"/>
  <c r="B129" i="1"/>
  <c r="CO128" i="1"/>
  <c r="CE128" i="1"/>
  <c r="CF128" i="1" s="1"/>
  <c r="H128" i="1" s="1"/>
  <c r="CC128" i="1"/>
  <c r="CB128" i="1"/>
  <c r="BZ128" i="1"/>
  <c r="BX128" i="1"/>
  <c r="BW128" i="1"/>
  <c r="BV128" i="1"/>
  <c r="BR128" i="1"/>
  <c r="BO128" i="1"/>
  <c r="BM128" i="1"/>
  <c r="BQ128" i="1" s="1"/>
  <c r="BK128" i="1"/>
  <c r="BI128" i="1"/>
  <c r="BH128" i="1"/>
  <c r="BG128" i="1"/>
  <c r="BF128" i="1"/>
  <c r="BU128" i="1" s="1"/>
  <c r="BY128" i="1" s="1"/>
  <c r="BE128" i="1"/>
  <c r="BD128" i="1"/>
  <c r="BC128" i="1"/>
  <c r="BN128" i="1" s="1"/>
  <c r="BB128" i="1"/>
  <c r="BA128" i="1"/>
  <c r="AZ128" i="1"/>
  <c r="AY128" i="1"/>
  <c r="AX128" i="1"/>
  <c r="BL128" i="1" s="1"/>
  <c r="BP128" i="1" s="1"/>
  <c r="B128" i="1"/>
  <c r="AV128" i="1" s="1"/>
  <c r="CD128" i="1" s="1"/>
  <c r="CO127" i="1"/>
  <c r="CF127" i="1"/>
  <c r="H127" i="1" s="1"/>
  <c r="CC127" i="1"/>
  <c r="CB127" i="1"/>
  <c r="BZ127" i="1"/>
  <c r="BX127" i="1"/>
  <c r="BW127" i="1"/>
  <c r="BV127" i="1"/>
  <c r="BR127" i="1"/>
  <c r="BN127" i="1"/>
  <c r="BL127" i="1"/>
  <c r="BP127" i="1" s="1"/>
  <c r="BI127" i="1"/>
  <c r="BH127" i="1"/>
  <c r="BG127" i="1"/>
  <c r="BF127" i="1"/>
  <c r="BU127" i="1" s="1"/>
  <c r="BY127" i="1" s="1"/>
  <c r="BE127" i="1"/>
  <c r="BD127" i="1"/>
  <c r="BC127" i="1"/>
  <c r="BB127" i="1"/>
  <c r="BM127" i="1" s="1"/>
  <c r="BQ127" i="1" s="1"/>
  <c r="BA127" i="1"/>
  <c r="AZ127" i="1"/>
  <c r="AY127" i="1"/>
  <c r="AX127" i="1"/>
  <c r="BK127" i="1" s="1"/>
  <c r="AV127" i="1"/>
  <c r="CD127" i="1" s="1"/>
  <c r="B127" i="1"/>
  <c r="CE127" i="1" s="1"/>
  <c r="CO126" i="1"/>
  <c r="CF126" i="1"/>
  <c r="H126" i="1" s="1"/>
  <c r="CE126" i="1"/>
  <c r="CC126" i="1"/>
  <c r="CB126" i="1"/>
  <c r="BZ126" i="1"/>
  <c r="BX126" i="1"/>
  <c r="BW126" i="1"/>
  <c r="BV126" i="1"/>
  <c r="BR126" i="1"/>
  <c r="BN126" i="1"/>
  <c r="BM126" i="1"/>
  <c r="BQ126" i="1" s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B126" i="1"/>
  <c r="AV126" i="1" s="1"/>
  <c r="CD126" i="1" s="1"/>
  <c r="CO125" i="1"/>
  <c r="CE125" i="1"/>
  <c r="CF125" i="1" s="1"/>
  <c r="CD125" i="1"/>
  <c r="CC125" i="1"/>
  <c r="CB125" i="1"/>
  <c r="BZ125" i="1"/>
  <c r="BX125" i="1"/>
  <c r="BW125" i="1"/>
  <c r="BV125" i="1"/>
  <c r="BR125" i="1"/>
  <c r="BO125" i="1"/>
  <c r="BN125" i="1"/>
  <c r="BM125" i="1"/>
  <c r="BQ125" i="1" s="1"/>
  <c r="BI125" i="1"/>
  <c r="BH125" i="1"/>
  <c r="BU125" i="1" s="1"/>
  <c r="BY125" i="1" s="1"/>
  <c r="BG125" i="1"/>
  <c r="BF125" i="1"/>
  <c r="BE125" i="1"/>
  <c r="BD125" i="1"/>
  <c r="BJ125" i="1" s="1"/>
  <c r="BC125" i="1"/>
  <c r="BB125" i="1"/>
  <c r="BA125" i="1"/>
  <c r="AZ125" i="1"/>
  <c r="BL125" i="1" s="1"/>
  <c r="BP125" i="1" s="1"/>
  <c r="AY125" i="1"/>
  <c r="AX125" i="1"/>
  <c r="BK125" i="1" s="1"/>
  <c r="AV125" i="1"/>
  <c r="H125" i="1"/>
  <c r="B125" i="1"/>
  <c r="CO124" i="1"/>
  <c r="CC124" i="1"/>
  <c r="CB124" i="1"/>
  <c r="BZ124" i="1"/>
  <c r="BX124" i="1"/>
  <c r="BW124" i="1"/>
  <c r="BV124" i="1"/>
  <c r="BR124" i="1"/>
  <c r="BQ124" i="1"/>
  <c r="BO124" i="1"/>
  <c r="BM124" i="1"/>
  <c r="BK124" i="1"/>
  <c r="BI124" i="1"/>
  <c r="BH124" i="1"/>
  <c r="BG124" i="1"/>
  <c r="BU124" i="1" s="1"/>
  <c r="BY124" i="1" s="1"/>
  <c r="BF124" i="1"/>
  <c r="BE124" i="1"/>
  <c r="BD124" i="1"/>
  <c r="BC124" i="1"/>
  <c r="BN124" i="1" s="1"/>
  <c r="BB124" i="1"/>
  <c r="BA124" i="1"/>
  <c r="AZ124" i="1"/>
  <c r="AY124" i="1"/>
  <c r="BL124" i="1" s="1"/>
  <c r="BP124" i="1" s="1"/>
  <c r="BS124" i="1" s="1"/>
  <c r="AX124" i="1"/>
  <c r="B124" i="1"/>
  <c r="CE124" i="1" s="1"/>
  <c r="CF124" i="1" s="1"/>
  <c r="CO123" i="1"/>
  <c r="CF123" i="1"/>
  <c r="H123" i="1" s="1"/>
  <c r="CE123" i="1"/>
  <c r="CC123" i="1"/>
  <c r="CB123" i="1"/>
  <c r="BZ123" i="1"/>
  <c r="BX123" i="1"/>
  <c r="BW123" i="1"/>
  <c r="BV123" i="1"/>
  <c r="BR123" i="1"/>
  <c r="BI123" i="1"/>
  <c r="BH123" i="1"/>
  <c r="BG123" i="1"/>
  <c r="BF123" i="1"/>
  <c r="BE123" i="1"/>
  <c r="BD123" i="1"/>
  <c r="BC123" i="1"/>
  <c r="BN123" i="1" s="1"/>
  <c r="BB123" i="1"/>
  <c r="BM123" i="1" s="1"/>
  <c r="BQ123" i="1" s="1"/>
  <c r="BA123" i="1"/>
  <c r="AZ123" i="1"/>
  <c r="AY123" i="1"/>
  <c r="AX123" i="1"/>
  <c r="B123" i="1"/>
  <c r="AV123" i="1" s="1"/>
  <c r="CD123" i="1" s="1"/>
  <c r="CO122" i="1"/>
  <c r="CC122" i="1"/>
  <c r="CB122" i="1"/>
  <c r="BZ122" i="1"/>
  <c r="BX122" i="1"/>
  <c r="BW122" i="1"/>
  <c r="BV122" i="1"/>
  <c r="BR122" i="1"/>
  <c r="BO122" i="1"/>
  <c r="BM122" i="1"/>
  <c r="BQ122" i="1" s="1"/>
  <c r="BK122" i="1"/>
  <c r="BI122" i="1"/>
  <c r="BH122" i="1"/>
  <c r="BG122" i="1"/>
  <c r="BU122" i="1" s="1"/>
  <c r="BY122" i="1" s="1"/>
  <c r="BF122" i="1"/>
  <c r="BE122" i="1"/>
  <c r="BJ122" i="1" s="1"/>
  <c r="BD122" i="1"/>
  <c r="BC122" i="1"/>
  <c r="BN122" i="1" s="1"/>
  <c r="BB122" i="1"/>
  <c r="BA122" i="1"/>
  <c r="AZ122" i="1"/>
  <c r="AY122" i="1"/>
  <c r="BL122" i="1" s="1"/>
  <c r="BP122" i="1" s="1"/>
  <c r="AX122" i="1"/>
  <c r="B122" i="1"/>
  <c r="CO121" i="1"/>
  <c r="CC121" i="1"/>
  <c r="CB121" i="1"/>
  <c r="BZ121" i="1"/>
  <c r="BX121" i="1"/>
  <c r="BW121" i="1"/>
  <c r="BV121" i="1"/>
  <c r="BR121" i="1"/>
  <c r="BQ121" i="1"/>
  <c r="BN121" i="1"/>
  <c r="BI121" i="1"/>
  <c r="BH121" i="1"/>
  <c r="BG121" i="1"/>
  <c r="BF121" i="1"/>
  <c r="BO121" i="1" s="1"/>
  <c r="BE121" i="1"/>
  <c r="BD121" i="1"/>
  <c r="BJ121" i="1" s="1"/>
  <c r="BC121" i="1"/>
  <c r="BB121" i="1"/>
  <c r="BM121" i="1" s="1"/>
  <c r="BA121" i="1"/>
  <c r="AZ121" i="1"/>
  <c r="AY121" i="1"/>
  <c r="AX121" i="1"/>
  <c r="B121" i="1"/>
  <c r="CE121" i="1" s="1"/>
  <c r="CF121" i="1" s="1"/>
  <c r="H121" i="1" s="1"/>
  <c r="AW121" i="1" s="1"/>
  <c r="CO120" i="1"/>
  <c r="CE120" i="1"/>
  <c r="CF120" i="1" s="1"/>
  <c r="CC120" i="1"/>
  <c r="CB120" i="1"/>
  <c r="BZ120" i="1"/>
  <c r="BX120" i="1"/>
  <c r="BW120" i="1"/>
  <c r="BV120" i="1"/>
  <c r="BR120" i="1"/>
  <c r="BO120" i="1"/>
  <c r="BK120" i="1"/>
  <c r="BJ120" i="1"/>
  <c r="BI120" i="1"/>
  <c r="BH120" i="1"/>
  <c r="BG120" i="1"/>
  <c r="BF120" i="1"/>
  <c r="BE120" i="1"/>
  <c r="BD120" i="1"/>
  <c r="BC120" i="1"/>
  <c r="BN120" i="1" s="1"/>
  <c r="BB120" i="1"/>
  <c r="BM120" i="1" s="1"/>
  <c r="BQ120" i="1" s="1"/>
  <c r="BA120" i="1"/>
  <c r="AZ120" i="1"/>
  <c r="AY120" i="1"/>
  <c r="AX120" i="1"/>
  <c r="H120" i="1"/>
  <c r="B120" i="1"/>
  <c r="AV120" i="1" s="1"/>
  <c r="CD120" i="1" s="1"/>
  <c r="CO119" i="1"/>
  <c r="CC119" i="1"/>
  <c r="CB119" i="1"/>
  <c r="BZ119" i="1"/>
  <c r="BY119" i="1"/>
  <c r="BX119" i="1"/>
  <c r="BW119" i="1"/>
  <c r="BV119" i="1"/>
  <c r="BU119" i="1"/>
  <c r="BR119" i="1"/>
  <c r="BQ119" i="1"/>
  <c r="BO119" i="1"/>
  <c r="BN119" i="1"/>
  <c r="BI119" i="1"/>
  <c r="BH119" i="1"/>
  <c r="BG119" i="1"/>
  <c r="BF119" i="1"/>
  <c r="BE119" i="1"/>
  <c r="BD119" i="1"/>
  <c r="BJ119" i="1" s="1"/>
  <c r="BC119" i="1"/>
  <c r="BB119" i="1"/>
  <c r="BM119" i="1" s="1"/>
  <c r="BA119" i="1"/>
  <c r="AZ119" i="1"/>
  <c r="AY119" i="1"/>
  <c r="AX119" i="1"/>
  <c r="BK119" i="1" s="1"/>
  <c r="AV119" i="1"/>
  <c r="CD119" i="1" s="1"/>
  <c r="B119" i="1"/>
  <c r="CE119" i="1" s="1"/>
  <c r="CF119" i="1" s="1"/>
  <c r="H119" i="1" s="1"/>
  <c r="CO118" i="1"/>
  <c r="CC118" i="1"/>
  <c r="CB118" i="1"/>
  <c r="BZ118" i="1"/>
  <c r="BX118" i="1"/>
  <c r="BW118" i="1"/>
  <c r="BV118" i="1"/>
  <c r="BR118" i="1"/>
  <c r="BM118" i="1"/>
  <c r="BQ118" i="1" s="1"/>
  <c r="BK118" i="1"/>
  <c r="BI118" i="1"/>
  <c r="BH118" i="1"/>
  <c r="BG118" i="1"/>
  <c r="BF118" i="1"/>
  <c r="BO118" i="1" s="1"/>
  <c r="BE118" i="1"/>
  <c r="BD118" i="1"/>
  <c r="BC118" i="1"/>
  <c r="BN118" i="1" s="1"/>
  <c r="BB118" i="1"/>
  <c r="BA118" i="1"/>
  <c r="AZ118" i="1"/>
  <c r="AY118" i="1"/>
  <c r="AX118" i="1"/>
  <c r="B118" i="1"/>
  <c r="CO117" i="1"/>
  <c r="CE117" i="1"/>
  <c r="CF117" i="1" s="1"/>
  <c r="H117" i="1" s="1"/>
  <c r="CD117" i="1"/>
  <c r="CC117" i="1"/>
  <c r="CB117" i="1"/>
  <c r="BZ117" i="1"/>
  <c r="BX117" i="1"/>
  <c r="BW117" i="1"/>
  <c r="BV117" i="1"/>
  <c r="BR117" i="1"/>
  <c r="BN117" i="1"/>
  <c r="BM117" i="1"/>
  <c r="BQ117" i="1" s="1"/>
  <c r="BI117" i="1"/>
  <c r="BH117" i="1"/>
  <c r="BG117" i="1"/>
  <c r="BF117" i="1"/>
  <c r="BU117" i="1" s="1"/>
  <c r="BY117" i="1" s="1"/>
  <c r="BE117" i="1"/>
  <c r="BD117" i="1"/>
  <c r="BC117" i="1"/>
  <c r="BB117" i="1"/>
  <c r="BA117" i="1"/>
  <c r="AZ117" i="1"/>
  <c r="AY117" i="1"/>
  <c r="AX117" i="1"/>
  <c r="AV117" i="1"/>
  <c r="B117" i="1"/>
  <c r="CO116" i="1"/>
  <c r="CE116" i="1"/>
  <c r="CF116" i="1" s="1"/>
  <c r="H116" i="1" s="1"/>
  <c r="CC116" i="1"/>
  <c r="CB116" i="1"/>
  <c r="BZ116" i="1"/>
  <c r="BX116" i="1"/>
  <c r="BW116" i="1"/>
  <c r="BV116" i="1"/>
  <c r="BR116" i="1"/>
  <c r="BN116" i="1"/>
  <c r="BM116" i="1"/>
  <c r="BQ116" i="1" s="1"/>
  <c r="BI116" i="1"/>
  <c r="BH116" i="1"/>
  <c r="BG116" i="1"/>
  <c r="BF116" i="1"/>
  <c r="BE116" i="1"/>
  <c r="BJ116" i="1" s="1"/>
  <c r="BD116" i="1"/>
  <c r="BC116" i="1"/>
  <c r="BB116" i="1"/>
  <c r="BA116" i="1"/>
  <c r="AZ116" i="1"/>
  <c r="AY116" i="1"/>
  <c r="AX116" i="1"/>
  <c r="AW116" i="1"/>
  <c r="B116" i="1"/>
  <c r="AV116" i="1" s="1"/>
  <c r="CD116" i="1" s="1"/>
  <c r="CO115" i="1"/>
  <c r="CE115" i="1"/>
  <c r="CF115" i="1" s="1"/>
  <c r="H115" i="1" s="1"/>
  <c r="AW115" i="1" s="1"/>
  <c r="CC115" i="1"/>
  <c r="CB115" i="1"/>
  <c r="BZ115" i="1"/>
  <c r="BX115" i="1"/>
  <c r="BW115" i="1"/>
  <c r="BV115" i="1"/>
  <c r="BU115" i="1"/>
  <c r="BY115" i="1" s="1"/>
  <c r="BR115" i="1"/>
  <c r="BN115" i="1"/>
  <c r="BM115" i="1"/>
  <c r="BQ115" i="1" s="1"/>
  <c r="BI115" i="1"/>
  <c r="BH115" i="1"/>
  <c r="BG115" i="1"/>
  <c r="BF115" i="1"/>
  <c r="BO115" i="1" s="1"/>
  <c r="BE115" i="1"/>
  <c r="BD115" i="1"/>
  <c r="BJ115" i="1" s="1"/>
  <c r="BC115" i="1"/>
  <c r="BB115" i="1"/>
  <c r="BA115" i="1"/>
  <c r="AZ115" i="1"/>
  <c r="AY115" i="1"/>
  <c r="AX115" i="1"/>
  <c r="BK115" i="1" s="1"/>
  <c r="BL115" i="1" s="1"/>
  <c r="BP115" i="1" s="1"/>
  <c r="AV115" i="1"/>
  <c r="CD115" i="1" s="1"/>
  <c r="B115" i="1"/>
  <c r="CO114" i="1"/>
  <c r="CD114" i="1"/>
  <c r="CC114" i="1"/>
  <c r="CB114" i="1"/>
  <c r="BZ114" i="1"/>
  <c r="BX114" i="1"/>
  <c r="BW114" i="1"/>
  <c r="BV114" i="1"/>
  <c r="BU114" i="1"/>
  <c r="BY114" i="1" s="1"/>
  <c r="BR114" i="1"/>
  <c r="BQ114" i="1"/>
  <c r="BM114" i="1"/>
  <c r="BK114" i="1"/>
  <c r="BL114" i="1" s="1"/>
  <c r="BP114" i="1" s="1"/>
  <c r="BS114" i="1" s="1"/>
  <c r="BI114" i="1"/>
  <c r="BH114" i="1"/>
  <c r="BG114" i="1"/>
  <c r="BF114" i="1"/>
  <c r="BO114" i="1" s="1"/>
  <c r="BE114" i="1"/>
  <c r="BD114" i="1"/>
  <c r="BJ114" i="1" s="1"/>
  <c r="BC114" i="1"/>
  <c r="BN114" i="1" s="1"/>
  <c r="BB114" i="1"/>
  <c r="BA114" i="1"/>
  <c r="AZ114" i="1"/>
  <c r="AY114" i="1"/>
  <c r="AX114" i="1"/>
  <c r="AV114" i="1"/>
  <c r="B114" i="1"/>
  <c r="CE114" i="1" s="1"/>
  <c r="CF114" i="1" s="1"/>
  <c r="H114" i="1" s="1"/>
  <c r="AW114" i="1" s="1"/>
  <c r="CO113" i="1"/>
  <c r="CE113" i="1"/>
  <c r="CF113" i="1" s="1"/>
  <c r="CC113" i="1"/>
  <c r="CB113" i="1"/>
  <c r="BZ113" i="1"/>
  <c r="BX113" i="1"/>
  <c r="BW113" i="1"/>
  <c r="BV113" i="1"/>
  <c r="BR113" i="1"/>
  <c r="BO113" i="1"/>
  <c r="BK113" i="1"/>
  <c r="BL113" i="1" s="1"/>
  <c r="BP113" i="1" s="1"/>
  <c r="BS113" i="1" s="1"/>
  <c r="BJ113" i="1"/>
  <c r="BI113" i="1"/>
  <c r="BH113" i="1"/>
  <c r="BG113" i="1"/>
  <c r="BU113" i="1" s="1"/>
  <c r="BY113" i="1" s="1"/>
  <c r="BF113" i="1"/>
  <c r="BE113" i="1"/>
  <c r="BD113" i="1"/>
  <c r="BC113" i="1"/>
  <c r="BN113" i="1" s="1"/>
  <c r="BB113" i="1"/>
  <c r="BM113" i="1" s="1"/>
  <c r="BQ113" i="1" s="1"/>
  <c r="BA113" i="1"/>
  <c r="AZ113" i="1"/>
  <c r="AY113" i="1"/>
  <c r="AX113" i="1"/>
  <c r="AV113" i="1"/>
  <c r="CD113" i="1" s="1"/>
  <c r="H113" i="1"/>
  <c r="B113" i="1"/>
  <c r="CO112" i="1"/>
  <c r="CC112" i="1"/>
  <c r="CB112" i="1"/>
  <c r="BZ112" i="1"/>
  <c r="BX112" i="1"/>
  <c r="BW112" i="1"/>
  <c r="BV112" i="1"/>
  <c r="BR112" i="1"/>
  <c r="BN112" i="1"/>
  <c r="BJ112" i="1"/>
  <c r="BI112" i="1"/>
  <c r="BH112" i="1"/>
  <c r="BG112" i="1"/>
  <c r="BF112" i="1"/>
  <c r="BO112" i="1" s="1"/>
  <c r="BE112" i="1"/>
  <c r="BD112" i="1"/>
  <c r="BC112" i="1"/>
  <c r="BB112" i="1"/>
  <c r="BM112" i="1" s="1"/>
  <c r="BQ112" i="1" s="1"/>
  <c r="BA112" i="1"/>
  <c r="AZ112" i="1"/>
  <c r="AY112" i="1"/>
  <c r="AX112" i="1"/>
  <c r="B112" i="1"/>
  <c r="CO111" i="1"/>
  <c r="CC111" i="1"/>
  <c r="CB111" i="1"/>
  <c r="BZ111" i="1"/>
  <c r="BX111" i="1"/>
  <c r="BW111" i="1"/>
  <c r="BV111" i="1"/>
  <c r="BR111" i="1"/>
  <c r="BQ111" i="1"/>
  <c r="BN111" i="1"/>
  <c r="BM111" i="1"/>
  <c r="BI111" i="1"/>
  <c r="BH111" i="1"/>
  <c r="BG111" i="1"/>
  <c r="BF111" i="1"/>
  <c r="BO111" i="1" s="1"/>
  <c r="BE111" i="1"/>
  <c r="BJ111" i="1" s="1"/>
  <c r="BD111" i="1"/>
  <c r="BC111" i="1"/>
  <c r="BB111" i="1"/>
  <c r="BA111" i="1"/>
  <c r="AZ111" i="1"/>
  <c r="AY111" i="1"/>
  <c r="AX111" i="1"/>
  <c r="B111" i="1"/>
  <c r="CO110" i="1"/>
  <c r="CC110" i="1"/>
  <c r="CB110" i="1"/>
  <c r="BZ110" i="1"/>
  <c r="BX110" i="1"/>
  <c r="BW110" i="1"/>
  <c r="BV110" i="1"/>
  <c r="BR110" i="1"/>
  <c r="BO110" i="1"/>
  <c r="BN110" i="1"/>
  <c r="BM110" i="1"/>
  <c r="BQ110" i="1" s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BK110" i="1" s="1"/>
  <c r="AV110" i="1"/>
  <c r="CD110" i="1" s="1"/>
  <c r="B110" i="1"/>
  <c r="CE110" i="1" s="1"/>
  <c r="CF110" i="1" s="1"/>
  <c r="H110" i="1" s="1"/>
  <c r="CO109" i="1"/>
  <c r="CC109" i="1"/>
  <c r="CB109" i="1"/>
  <c r="BZ109" i="1"/>
  <c r="BX109" i="1"/>
  <c r="BW109" i="1"/>
  <c r="BV109" i="1"/>
  <c r="BR109" i="1"/>
  <c r="BQ109" i="1"/>
  <c r="BN109" i="1"/>
  <c r="BM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V109" i="1"/>
  <c r="CD109" i="1" s="1"/>
  <c r="B109" i="1"/>
  <c r="CE109" i="1" s="1"/>
  <c r="CF109" i="1" s="1"/>
  <c r="H109" i="1" s="1"/>
  <c r="CO108" i="1"/>
  <c r="CE108" i="1"/>
  <c r="CF108" i="1" s="1"/>
  <c r="H108" i="1" s="1"/>
  <c r="CC108" i="1"/>
  <c r="CB108" i="1"/>
  <c r="BZ108" i="1"/>
  <c r="BX108" i="1"/>
  <c r="BW108" i="1"/>
  <c r="BV108" i="1"/>
  <c r="BR108" i="1"/>
  <c r="BN108" i="1"/>
  <c r="BM108" i="1"/>
  <c r="BQ108" i="1" s="1"/>
  <c r="BI108" i="1"/>
  <c r="BH108" i="1"/>
  <c r="BG108" i="1"/>
  <c r="BF108" i="1"/>
  <c r="BE108" i="1"/>
  <c r="BJ108" i="1" s="1"/>
  <c r="BD108" i="1"/>
  <c r="BC108" i="1"/>
  <c r="BB108" i="1"/>
  <c r="BA108" i="1"/>
  <c r="AZ108" i="1"/>
  <c r="AY108" i="1"/>
  <c r="AX108" i="1"/>
  <c r="B108" i="1"/>
  <c r="AV108" i="1" s="1"/>
  <c r="CD108" i="1" s="1"/>
  <c r="CO107" i="1"/>
  <c r="CE107" i="1"/>
  <c r="CF107" i="1" s="1"/>
  <c r="H107" i="1" s="1"/>
  <c r="CC107" i="1"/>
  <c r="CB107" i="1"/>
  <c r="BZ107" i="1"/>
  <c r="BY107" i="1"/>
  <c r="BX107" i="1"/>
  <c r="BW107" i="1"/>
  <c r="BV107" i="1"/>
  <c r="BU107" i="1"/>
  <c r="BR107" i="1"/>
  <c r="BN107" i="1"/>
  <c r="BM107" i="1"/>
  <c r="BQ107" i="1" s="1"/>
  <c r="BI107" i="1"/>
  <c r="BH107" i="1"/>
  <c r="BG107" i="1"/>
  <c r="BF107" i="1"/>
  <c r="BO107" i="1" s="1"/>
  <c r="BE107" i="1"/>
  <c r="BD107" i="1"/>
  <c r="BJ107" i="1" s="1"/>
  <c r="BC107" i="1"/>
  <c r="BB107" i="1"/>
  <c r="BA107" i="1"/>
  <c r="AZ107" i="1"/>
  <c r="AY107" i="1"/>
  <c r="AX107" i="1"/>
  <c r="BK107" i="1" s="1"/>
  <c r="BL107" i="1" s="1"/>
  <c r="BP107" i="1" s="1"/>
  <c r="AV107" i="1"/>
  <c r="CD107" i="1" s="1"/>
  <c r="B107" i="1"/>
  <c r="CO106" i="1"/>
  <c r="CD106" i="1"/>
  <c r="CC106" i="1"/>
  <c r="CB106" i="1"/>
  <c r="BZ106" i="1"/>
  <c r="BX106" i="1"/>
  <c r="BW106" i="1"/>
  <c r="BV106" i="1"/>
  <c r="BU106" i="1"/>
  <c r="BY106" i="1" s="1"/>
  <c r="BR106" i="1"/>
  <c r="BP106" i="1"/>
  <c r="BS106" i="1" s="1"/>
  <c r="BO106" i="1"/>
  <c r="BM106" i="1"/>
  <c r="BQ106" i="1" s="1"/>
  <c r="BL106" i="1"/>
  <c r="BK106" i="1"/>
  <c r="BI106" i="1"/>
  <c r="BH106" i="1"/>
  <c r="BG106" i="1"/>
  <c r="BF106" i="1"/>
  <c r="BE106" i="1"/>
  <c r="BD106" i="1"/>
  <c r="BJ106" i="1" s="1"/>
  <c r="BC106" i="1"/>
  <c r="BN106" i="1" s="1"/>
  <c r="BB106" i="1"/>
  <c r="BA106" i="1"/>
  <c r="AZ106" i="1"/>
  <c r="AY106" i="1"/>
  <c r="AX106" i="1"/>
  <c r="AV106" i="1"/>
  <c r="B106" i="1"/>
  <c r="CE106" i="1" s="1"/>
  <c r="CF106" i="1" s="1"/>
  <c r="H106" i="1" s="1"/>
  <c r="AW106" i="1" s="1"/>
  <c r="CO105" i="1"/>
  <c r="CF105" i="1"/>
  <c r="H105" i="1" s="1"/>
  <c r="AW105" i="1" s="1"/>
  <c r="CE105" i="1"/>
  <c r="CC105" i="1"/>
  <c r="CB105" i="1"/>
  <c r="BZ105" i="1"/>
  <c r="BX105" i="1"/>
  <c r="BW105" i="1"/>
  <c r="BV105" i="1"/>
  <c r="BR105" i="1"/>
  <c r="BN105" i="1"/>
  <c r="BJ105" i="1"/>
  <c r="BI105" i="1"/>
  <c r="BH105" i="1"/>
  <c r="BG105" i="1"/>
  <c r="BF105" i="1"/>
  <c r="BO105" i="1" s="1"/>
  <c r="BE105" i="1"/>
  <c r="BD105" i="1"/>
  <c r="BC105" i="1"/>
  <c r="BB105" i="1"/>
  <c r="BM105" i="1" s="1"/>
  <c r="BQ105" i="1" s="1"/>
  <c r="BA105" i="1"/>
  <c r="AZ105" i="1"/>
  <c r="AY105" i="1"/>
  <c r="AX105" i="1"/>
  <c r="AV105" i="1"/>
  <c r="CD105" i="1" s="1"/>
  <c r="B105" i="1"/>
  <c r="CO104" i="1"/>
  <c r="CC104" i="1"/>
  <c r="CB104" i="1"/>
  <c r="BZ104" i="1"/>
  <c r="BX104" i="1"/>
  <c r="BW104" i="1"/>
  <c r="BV104" i="1"/>
  <c r="BR104" i="1"/>
  <c r="BN104" i="1"/>
  <c r="BJ104" i="1"/>
  <c r="BI104" i="1"/>
  <c r="BH104" i="1"/>
  <c r="BG104" i="1"/>
  <c r="BF104" i="1"/>
  <c r="BE104" i="1"/>
  <c r="BD104" i="1"/>
  <c r="BC104" i="1"/>
  <c r="BB104" i="1"/>
  <c r="BM104" i="1" s="1"/>
  <c r="BQ104" i="1" s="1"/>
  <c r="BA104" i="1"/>
  <c r="AZ104" i="1"/>
  <c r="AY104" i="1"/>
  <c r="AX104" i="1"/>
  <c r="B104" i="1"/>
  <c r="AV104" i="1" s="1"/>
  <c r="CD104" i="1" s="1"/>
  <c r="CO103" i="1"/>
  <c r="CC103" i="1"/>
  <c r="CB103" i="1"/>
  <c r="BZ103" i="1"/>
  <c r="BX103" i="1"/>
  <c r="BW103" i="1"/>
  <c r="BV103" i="1"/>
  <c r="BR103" i="1"/>
  <c r="BN103" i="1"/>
  <c r="BM103" i="1"/>
  <c r="BQ103" i="1" s="1"/>
  <c r="BL103" i="1"/>
  <c r="BP103" i="1" s="1"/>
  <c r="BI103" i="1"/>
  <c r="BH103" i="1"/>
  <c r="BU103" i="1" s="1"/>
  <c r="BY103" i="1" s="1"/>
  <c r="BG103" i="1"/>
  <c r="BF103" i="1"/>
  <c r="BO103" i="1" s="1"/>
  <c r="BE103" i="1"/>
  <c r="BD103" i="1"/>
  <c r="BC103" i="1"/>
  <c r="BB103" i="1"/>
  <c r="BA103" i="1"/>
  <c r="AZ103" i="1"/>
  <c r="AY103" i="1"/>
  <c r="AX103" i="1"/>
  <c r="BK103" i="1" s="1"/>
  <c r="B103" i="1"/>
  <c r="CE103" i="1" s="1"/>
  <c r="CF103" i="1" s="1"/>
  <c r="H103" i="1" s="1"/>
  <c r="CO102" i="1"/>
  <c r="CC102" i="1"/>
  <c r="CB102" i="1"/>
  <c r="BZ102" i="1"/>
  <c r="BX102" i="1"/>
  <c r="BW102" i="1"/>
  <c r="BV102" i="1"/>
  <c r="BR102" i="1"/>
  <c r="BO102" i="1"/>
  <c r="BM102" i="1"/>
  <c r="BQ102" i="1" s="1"/>
  <c r="BK102" i="1"/>
  <c r="BL102" i="1" s="1"/>
  <c r="BP102" i="1" s="1"/>
  <c r="BS102" i="1" s="1"/>
  <c r="BI102" i="1"/>
  <c r="BH102" i="1"/>
  <c r="BG102" i="1"/>
  <c r="BU102" i="1" s="1"/>
  <c r="BY102" i="1" s="1"/>
  <c r="BF102" i="1"/>
  <c r="BE102" i="1"/>
  <c r="BD102" i="1"/>
  <c r="BC102" i="1"/>
  <c r="BN102" i="1" s="1"/>
  <c r="BB102" i="1"/>
  <c r="BA102" i="1"/>
  <c r="AZ102" i="1"/>
  <c r="AY102" i="1"/>
  <c r="AX102" i="1"/>
  <c r="AV102" i="1"/>
  <c r="CD102" i="1" s="1"/>
  <c r="B102" i="1"/>
  <c r="CE102" i="1" s="1"/>
  <c r="CF102" i="1" s="1"/>
  <c r="H102" i="1" s="1"/>
  <c r="AW102" i="1" s="1"/>
  <c r="CO101" i="1"/>
  <c r="CC101" i="1"/>
  <c r="CB101" i="1"/>
  <c r="BZ101" i="1"/>
  <c r="BX101" i="1"/>
  <c r="BW101" i="1"/>
  <c r="BV101" i="1"/>
  <c r="BR101" i="1"/>
  <c r="BO101" i="1"/>
  <c r="BN101" i="1"/>
  <c r="BK101" i="1"/>
  <c r="BI101" i="1"/>
  <c r="BH101" i="1"/>
  <c r="BG101" i="1"/>
  <c r="BJ101" i="1" s="1"/>
  <c r="BF101" i="1"/>
  <c r="BE101" i="1"/>
  <c r="BD101" i="1"/>
  <c r="BC101" i="1"/>
  <c r="BB101" i="1"/>
  <c r="BM101" i="1" s="1"/>
  <c r="BQ101" i="1" s="1"/>
  <c r="BA101" i="1"/>
  <c r="AZ101" i="1"/>
  <c r="AY101" i="1"/>
  <c r="AX101" i="1"/>
  <c r="B101" i="1"/>
  <c r="CE101" i="1" s="1"/>
  <c r="CF101" i="1" s="1"/>
  <c r="H101" i="1" s="1"/>
  <c r="CO100" i="1"/>
  <c r="CE100" i="1"/>
  <c r="CF100" i="1" s="1"/>
  <c r="H100" i="1" s="1"/>
  <c r="CC100" i="1"/>
  <c r="CB100" i="1"/>
  <c r="BZ100" i="1"/>
  <c r="BX100" i="1"/>
  <c r="BW100" i="1"/>
  <c r="BV100" i="1"/>
  <c r="BR100" i="1"/>
  <c r="BN100" i="1"/>
  <c r="BI100" i="1"/>
  <c r="BH100" i="1"/>
  <c r="BG100" i="1"/>
  <c r="BF100" i="1"/>
  <c r="BE100" i="1"/>
  <c r="BJ100" i="1" s="1"/>
  <c r="BD100" i="1"/>
  <c r="BC100" i="1"/>
  <c r="BB100" i="1"/>
  <c r="BM100" i="1" s="1"/>
  <c r="BQ100" i="1" s="1"/>
  <c r="BA100" i="1"/>
  <c r="AZ100" i="1"/>
  <c r="AY100" i="1"/>
  <c r="AX100" i="1"/>
  <c r="B100" i="1"/>
  <c r="AV100" i="1" s="1"/>
  <c r="CD100" i="1" s="1"/>
  <c r="CO99" i="1"/>
  <c r="CC99" i="1"/>
  <c r="CB99" i="1"/>
  <c r="BZ99" i="1"/>
  <c r="BX99" i="1"/>
  <c r="BW99" i="1"/>
  <c r="BV99" i="1"/>
  <c r="BR99" i="1"/>
  <c r="BO99" i="1"/>
  <c r="BS99" i="1" s="1"/>
  <c r="BN99" i="1"/>
  <c r="BM99" i="1"/>
  <c r="BQ99" i="1" s="1"/>
  <c r="BI99" i="1"/>
  <c r="BH99" i="1"/>
  <c r="BU99" i="1" s="1"/>
  <c r="BY99" i="1" s="1"/>
  <c r="BG99" i="1"/>
  <c r="BF99" i="1"/>
  <c r="BE99" i="1"/>
  <c r="BD99" i="1"/>
  <c r="BC99" i="1"/>
  <c r="BB99" i="1"/>
  <c r="BA99" i="1"/>
  <c r="AZ99" i="1"/>
  <c r="AY99" i="1"/>
  <c r="AX99" i="1"/>
  <c r="BK99" i="1" s="1"/>
  <c r="BL99" i="1" s="1"/>
  <c r="BP99" i="1" s="1"/>
  <c r="B99" i="1"/>
  <c r="AV99" i="1" s="1"/>
  <c r="CD99" i="1" s="1"/>
  <c r="CO98" i="1"/>
  <c r="CC98" i="1"/>
  <c r="CB98" i="1"/>
  <c r="BZ98" i="1"/>
  <c r="BX98" i="1"/>
  <c r="BW98" i="1"/>
  <c r="BV98" i="1"/>
  <c r="BR98" i="1"/>
  <c r="BO98" i="1"/>
  <c r="BM98" i="1"/>
  <c r="BQ98" i="1" s="1"/>
  <c r="BI98" i="1"/>
  <c r="BH98" i="1"/>
  <c r="BG98" i="1"/>
  <c r="BU98" i="1" s="1"/>
  <c r="BY98" i="1" s="1"/>
  <c r="BF98" i="1"/>
  <c r="BE98" i="1"/>
  <c r="BD98" i="1"/>
  <c r="BC98" i="1"/>
  <c r="BN98" i="1" s="1"/>
  <c r="BB98" i="1"/>
  <c r="BA98" i="1"/>
  <c r="AZ98" i="1"/>
  <c r="AY98" i="1"/>
  <c r="AX98" i="1"/>
  <c r="BK98" i="1" s="1"/>
  <c r="BL98" i="1" s="1"/>
  <c r="BP98" i="1" s="1"/>
  <c r="AV98" i="1"/>
  <c r="CD98" i="1" s="1"/>
  <c r="B98" i="1"/>
  <c r="CE98" i="1" s="1"/>
  <c r="CF98" i="1" s="1"/>
  <c r="H98" i="1" s="1"/>
  <c r="AW98" i="1" s="1"/>
  <c r="CO97" i="1"/>
  <c r="CE97" i="1"/>
  <c r="CF97" i="1" s="1"/>
  <c r="H97" i="1" s="1"/>
  <c r="CC97" i="1"/>
  <c r="CB97" i="1"/>
  <c r="BZ97" i="1"/>
  <c r="BX97" i="1"/>
  <c r="BW97" i="1"/>
  <c r="BV97" i="1"/>
  <c r="BR97" i="1"/>
  <c r="BM97" i="1"/>
  <c r="BQ97" i="1" s="1"/>
  <c r="BI97" i="1"/>
  <c r="BH97" i="1"/>
  <c r="BG97" i="1"/>
  <c r="BF97" i="1"/>
  <c r="BE97" i="1"/>
  <c r="BD97" i="1"/>
  <c r="BC97" i="1"/>
  <c r="BN97" i="1" s="1"/>
  <c r="BB97" i="1"/>
  <c r="BA97" i="1"/>
  <c r="AZ97" i="1"/>
  <c r="AY97" i="1"/>
  <c r="AX97" i="1"/>
  <c r="AV97" i="1"/>
  <c r="CD97" i="1" s="1"/>
  <c r="B97" i="1"/>
  <c r="CO96" i="1"/>
  <c r="CE96" i="1"/>
  <c r="CF96" i="1" s="1"/>
  <c r="H96" i="1" s="1"/>
  <c r="CC96" i="1"/>
  <c r="CB96" i="1"/>
  <c r="BZ96" i="1"/>
  <c r="BX96" i="1"/>
  <c r="BW96" i="1"/>
  <c r="BV96" i="1"/>
  <c r="BU96" i="1"/>
  <c r="BY96" i="1" s="1"/>
  <c r="BR96" i="1"/>
  <c r="BN96" i="1"/>
  <c r="BI96" i="1"/>
  <c r="BH96" i="1"/>
  <c r="BG96" i="1"/>
  <c r="BJ96" i="1" s="1"/>
  <c r="BF96" i="1"/>
  <c r="BO96" i="1" s="1"/>
  <c r="BE96" i="1"/>
  <c r="BD96" i="1"/>
  <c r="BC96" i="1"/>
  <c r="BB96" i="1"/>
  <c r="BM96" i="1" s="1"/>
  <c r="BQ96" i="1" s="1"/>
  <c r="BA96" i="1"/>
  <c r="AZ96" i="1"/>
  <c r="AY96" i="1"/>
  <c r="AX96" i="1"/>
  <c r="BK96" i="1" s="1"/>
  <c r="B96" i="1"/>
  <c r="AV96" i="1" s="1"/>
  <c r="CD96" i="1" s="1"/>
  <c r="CO95" i="1"/>
  <c r="CE95" i="1"/>
  <c r="CF95" i="1" s="1"/>
  <c r="H95" i="1" s="1"/>
  <c r="CC95" i="1"/>
  <c r="CB95" i="1"/>
  <c r="BZ95" i="1"/>
  <c r="BX95" i="1"/>
  <c r="BW95" i="1"/>
  <c r="BV95" i="1"/>
  <c r="BR95" i="1"/>
  <c r="BN95" i="1"/>
  <c r="BI95" i="1"/>
  <c r="BH95" i="1"/>
  <c r="BG95" i="1"/>
  <c r="BF95" i="1"/>
  <c r="BE95" i="1"/>
  <c r="BD95" i="1"/>
  <c r="BC95" i="1"/>
  <c r="BB95" i="1"/>
  <c r="BM95" i="1" s="1"/>
  <c r="BQ95" i="1" s="1"/>
  <c r="BA95" i="1"/>
  <c r="AZ95" i="1"/>
  <c r="AY95" i="1"/>
  <c r="AX95" i="1"/>
  <c r="AV95" i="1"/>
  <c r="CD95" i="1" s="1"/>
  <c r="B95" i="1"/>
  <c r="CO94" i="1"/>
  <c r="CC94" i="1"/>
  <c r="CB94" i="1"/>
  <c r="BZ94" i="1"/>
  <c r="BX94" i="1"/>
  <c r="BW94" i="1"/>
  <c r="BV94" i="1"/>
  <c r="BU94" i="1"/>
  <c r="BY94" i="1" s="1"/>
  <c r="BR94" i="1"/>
  <c r="BQ94" i="1"/>
  <c r="BO94" i="1"/>
  <c r="BM94" i="1"/>
  <c r="BK94" i="1"/>
  <c r="BL94" i="1" s="1"/>
  <c r="BP94" i="1" s="1"/>
  <c r="BI94" i="1"/>
  <c r="BH94" i="1"/>
  <c r="BG94" i="1"/>
  <c r="BF94" i="1"/>
  <c r="BE94" i="1"/>
  <c r="BD94" i="1"/>
  <c r="BJ94" i="1" s="1"/>
  <c r="BC94" i="1"/>
  <c r="BN94" i="1" s="1"/>
  <c r="BB94" i="1"/>
  <c r="BA94" i="1"/>
  <c r="AZ94" i="1"/>
  <c r="AY94" i="1"/>
  <c r="AX94" i="1"/>
  <c r="B94" i="1"/>
  <c r="CE94" i="1" s="1"/>
  <c r="CF94" i="1" s="1"/>
  <c r="H94" i="1" s="1"/>
  <c r="AW94" i="1" s="1"/>
  <c r="CO93" i="1"/>
  <c r="CC93" i="1"/>
  <c r="CB93" i="1"/>
  <c r="BZ93" i="1"/>
  <c r="BX93" i="1"/>
  <c r="BW93" i="1"/>
  <c r="BV93" i="1"/>
  <c r="BR93" i="1"/>
  <c r="BQ93" i="1"/>
  <c r="BO93" i="1"/>
  <c r="BN93" i="1"/>
  <c r="BI93" i="1"/>
  <c r="BH93" i="1"/>
  <c r="BG93" i="1"/>
  <c r="BF93" i="1"/>
  <c r="BE93" i="1"/>
  <c r="BD93" i="1"/>
  <c r="BC93" i="1"/>
  <c r="BB93" i="1"/>
  <c r="BM93" i="1" s="1"/>
  <c r="BA93" i="1"/>
  <c r="AZ93" i="1"/>
  <c r="AY93" i="1"/>
  <c r="AX93" i="1"/>
  <c r="AV93" i="1"/>
  <c r="CD93" i="1" s="1"/>
  <c r="B93" i="1"/>
  <c r="CE93" i="1" s="1"/>
  <c r="CF93" i="1" s="1"/>
  <c r="H93" i="1" s="1"/>
  <c r="CO92" i="1"/>
  <c r="CC92" i="1"/>
  <c r="CB92" i="1"/>
  <c r="BZ92" i="1"/>
  <c r="BX92" i="1"/>
  <c r="BW92" i="1"/>
  <c r="BV92" i="1"/>
  <c r="BR92" i="1"/>
  <c r="BM92" i="1"/>
  <c r="BQ92" i="1" s="1"/>
  <c r="BK92" i="1"/>
  <c r="BI92" i="1"/>
  <c r="BH92" i="1"/>
  <c r="BG92" i="1"/>
  <c r="BF92" i="1"/>
  <c r="BE92" i="1"/>
  <c r="BJ92" i="1" s="1"/>
  <c r="BD92" i="1"/>
  <c r="BC92" i="1"/>
  <c r="BN92" i="1" s="1"/>
  <c r="BB92" i="1"/>
  <c r="BA92" i="1"/>
  <c r="AZ92" i="1"/>
  <c r="AY92" i="1"/>
  <c r="AX92" i="1"/>
  <c r="B92" i="1"/>
  <c r="AV92" i="1" s="1"/>
  <c r="CD92" i="1" s="1"/>
  <c r="CO91" i="1"/>
  <c r="CC91" i="1"/>
  <c r="CB91" i="1"/>
  <c r="BZ91" i="1"/>
  <c r="BX91" i="1"/>
  <c r="BW91" i="1"/>
  <c r="BV91" i="1"/>
  <c r="BR91" i="1"/>
  <c r="BQ91" i="1"/>
  <c r="BN91" i="1"/>
  <c r="BM91" i="1"/>
  <c r="BI91" i="1"/>
  <c r="BH91" i="1"/>
  <c r="BG91" i="1"/>
  <c r="BU91" i="1" s="1"/>
  <c r="BY91" i="1" s="1"/>
  <c r="BF91" i="1"/>
  <c r="BO91" i="1" s="1"/>
  <c r="BS91" i="1" s="1"/>
  <c r="BE91" i="1"/>
  <c r="BD91" i="1"/>
  <c r="BC91" i="1"/>
  <c r="BB91" i="1"/>
  <c r="BA91" i="1"/>
  <c r="AZ91" i="1"/>
  <c r="AY91" i="1"/>
  <c r="BL91" i="1" s="1"/>
  <c r="BP91" i="1" s="1"/>
  <c r="AX91" i="1"/>
  <c r="BK91" i="1" s="1"/>
  <c r="AV91" i="1"/>
  <c r="CD91" i="1" s="1"/>
  <c r="B91" i="1"/>
  <c r="CE91" i="1" s="1"/>
  <c r="CF91" i="1" s="1"/>
  <c r="H91" i="1" s="1"/>
  <c r="CO90" i="1"/>
  <c r="CE90" i="1"/>
  <c r="CF90" i="1" s="1"/>
  <c r="CC90" i="1"/>
  <c r="CB90" i="1"/>
  <c r="BZ90" i="1"/>
  <c r="BX90" i="1"/>
  <c r="BW90" i="1"/>
  <c r="BV90" i="1"/>
  <c r="BR90" i="1"/>
  <c r="BM90" i="1"/>
  <c r="BQ90" i="1" s="1"/>
  <c r="BK90" i="1"/>
  <c r="BI90" i="1"/>
  <c r="BH90" i="1"/>
  <c r="BG90" i="1"/>
  <c r="BF90" i="1"/>
  <c r="BU90" i="1" s="1"/>
  <c r="BY90" i="1" s="1"/>
  <c r="BE90" i="1"/>
  <c r="BJ90" i="1" s="1"/>
  <c r="BD90" i="1"/>
  <c r="BC90" i="1"/>
  <c r="BN90" i="1" s="1"/>
  <c r="BB90" i="1"/>
  <c r="BA90" i="1"/>
  <c r="AZ90" i="1"/>
  <c r="AY90" i="1"/>
  <c r="AX90" i="1"/>
  <c r="B90" i="1"/>
  <c r="AV90" i="1" s="1"/>
  <c r="CD90" i="1" s="1"/>
  <c r="CO89" i="1"/>
  <c r="CC89" i="1"/>
  <c r="CB89" i="1"/>
  <c r="BZ89" i="1"/>
  <c r="BX89" i="1"/>
  <c r="BW89" i="1"/>
  <c r="BV89" i="1"/>
  <c r="BU89" i="1"/>
  <c r="BY89" i="1" s="1"/>
  <c r="BR89" i="1"/>
  <c r="BN89" i="1"/>
  <c r="BJ89" i="1"/>
  <c r="BI89" i="1"/>
  <c r="BH89" i="1"/>
  <c r="BG89" i="1"/>
  <c r="BF89" i="1"/>
  <c r="BO89" i="1" s="1"/>
  <c r="BE89" i="1"/>
  <c r="BD89" i="1"/>
  <c r="BC89" i="1"/>
  <c r="BB89" i="1"/>
  <c r="BM89" i="1" s="1"/>
  <c r="BQ89" i="1" s="1"/>
  <c r="BA89" i="1"/>
  <c r="AZ89" i="1"/>
  <c r="AY89" i="1"/>
  <c r="AX89" i="1"/>
  <c r="BK89" i="1" s="1"/>
  <c r="BL89" i="1" s="1"/>
  <c r="BP89" i="1" s="1"/>
  <c r="AV89" i="1"/>
  <c r="CD89" i="1" s="1"/>
  <c r="B89" i="1"/>
  <c r="CE89" i="1" s="1"/>
  <c r="CF89" i="1" s="1"/>
  <c r="H89" i="1" s="1"/>
  <c r="CO88" i="1"/>
  <c r="CC88" i="1"/>
  <c r="CB88" i="1"/>
  <c r="BZ88" i="1"/>
  <c r="BX88" i="1"/>
  <c r="BW88" i="1"/>
  <c r="BV88" i="1"/>
  <c r="BR88" i="1"/>
  <c r="BQ88" i="1"/>
  <c r="BM88" i="1"/>
  <c r="BK88" i="1"/>
  <c r="BI88" i="1"/>
  <c r="BH88" i="1"/>
  <c r="BU88" i="1" s="1"/>
  <c r="BY88" i="1" s="1"/>
  <c r="BG88" i="1"/>
  <c r="BF88" i="1"/>
  <c r="BO88" i="1" s="1"/>
  <c r="BE88" i="1"/>
  <c r="BD88" i="1"/>
  <c r="BJ88" i="1" s="1"/>
  <c r="BC88" i="1"/>
  <c r="BN88" i="1" s="1"/>
  <c r="BB88" i="1"/>
  <c r="BA88" i="1"/>
  <c r="AZ88" i="1"/>
  <c r="AY88" i="1"/>
  <c r="AX88" i="1"/>
  <c r="B88" i="1"/>
  <c r="CO87" i="1"/>
  <c r="CE87" i="1"/>
  <c r="CF87" i="1" s="1"/>
  <c r="CC87" i="1"/>
  <c r="CB87" i="1"/>
  <c r="BZ87" i="1"/>
  <c r="BX87" i="1"/>
  <c r="BW87" i="1"/>
  <c r="BV87" i="1"/>
  <c r="BR87" i="1"/>
  <c r="BO87" i="1"/>
  <c r="BK87" i="1"/>
  <c r="BI87" i="1"/>
  <c r="BH87" i="1"/>
  <c r="BJ87" i="1" s="1"/>
  <c r="BG87" i="1"/>
  <c r="BF87" i="1"/>
  <c r="BE87" i="1"/>
  <c r="BD87" i="1"/>
  <c r="BC87" i="1"/>
  <c r="BN87" i="1" s="1"/>
  <c r="BB87" i="1"/>
  <c r="BM87" i="1" s="1"/>
  <c r="BQ87" i="1" s="1"/>
  <c r="BA87" i="1"/>
  <c r="AZ87" i="1"/>
  <c r="AY87" i="1"/>
  <c r="AX87" i="1"/>
  <c r="AV87" i="1"/>
  <c r="CD87" i="1" s="1"/>
  <c r="H87" i="1"/>
  <c r="B87" i="1"/>
  <c r="CO86" i="1"/>
  <c r="CC86" i="1"/>
  <c r="CB86" i="1"/>
  <c r="BZ86" i="1"/>
  <c r="BX86" i="1"/>
  <c r="BW86" i="1"/>
  <c r="BV86" i="1"/>
  <c r="BR86" i="1"/>
  <c r="BO86" i="1"/>
  <c r="BN86" i="1"/>
  <c r="BI86" i="1"/>
  <c r="BH86" i="1"/>
  <c r="BG86" i="1"/>
  <c r="BF86" i="1"/>
  <c r="BU86" i="1" s="1"/>
  <c r="BY86" i="1" s="1"/>
  <c r="BE86" i="1"/>
  <c r="BD86" i="1"/>
  <c r="BC86" i="1"/>
  <c r="BB86" i="1"/>
  <c r="BM86" i="1" s="1"/>
  <c r="BQ86" i="1" s="1"/>
  <c r="BA86" i="1"/>
  <c r="AZ86" i="1"/>
  <c r="AY86" i="1"/>
  <c r="AX86" i="1"/>
  <c r="B86" i="1"/>
  <c r="CO85" i="1"/>
  <c r="CC85" i="1"/>
  <c r="CB85" i="1"/>
  <c r="BZ85" i="1"/>
  <c r="BX85" i="1"/>
  <c r="BW85" i="1"/>
  <c r="BV85" i="1"/>
  <c r="BR85" i="1"/>
  <c r="BN85" i="1"/>
  <c r="BM85" i="1"/>
  <c r="BQ85" i="1" s="1"/>
  <c r="BI85" i="1"/>
  <c r="BH85" i="1"/>
  <c r="BG85" i="1"/>
  <c r="BF85" i="1"/>
  <c r="BE85" i="1"/>
  <c r="BD85" i="1"/>
  <c r="BC85" i="1"/>
  <c r="BB85" i="1"/>
  <c r="BA85" i="1"/>
  <c r="AZ85" i="1"/>
  <c r="AY85" i="1"/>
  <c r="AX85" i="1"/>
  <c r="B85" i="1"/>
  <c r="CE85" i="1" s="1"/>
  <c r="CF85" i="1" s="1"/>
  <c r="H85" i="1" s="1"/>
  <c r="CO84" i="1"/>
  <c r="CE84" i="1"/>
  <c r="CF84" i="1" s="1"/>
  <c r="H84" i="1" s="1"/>
  <c r="CC84" i="1"/>
  <c r="CB84" i="1"/>
  <c r="BZ84" i="1"/>
  <c r="BX84" i="1"/>
  <c r="BW84" i="1"/>
  <c r="BV84" i="1"/>
  <c r="BR84" i="1"/>
  <c r="BO84" i="1"/>
  <c r="BM84" i="1"/>
  <c r="BQ84" i="1" s="1"/>
  <c r="BK84" i="1"/>
  <c r="BI84" i="1"/>
  <c r="BH84" i="1"/>
  <c r="BG84" i="1"/>
  <c r="BU84" i="1" s="1"/>
  <c r="BY84" i="1" s="1"/>
  <c r="BF84" i="1"/>
  <c r="BE84" i="1"/>
  <c r="BD84" i="1"/>
  <c r="BC84" i="1"/>
  <c r="BN84" i="1" s="1"/>
  <c r="BB84" i="1"/>
  <c r="BA84" i="1"/>
  <c r="AZ84" i="1"/>
  <c r="AY84" i="1"/>
  <c r="BL84" i="1" s="1"/>
  <c r="BP84" i="1" s="1"/>
  <c r="AX84" i="1"/>
  <c r="AW84" i="1"/>
  <c r="AV84" i="1"/>
  <c r="CD84" i="1" s="1"/>
  <c r="B84" i="1"/>
  <c r="CO83" i="1"/>
  <c r="CF83" i="1"/>
  <c r="H83" i="1" s="1"/>
  <c r="CC83" i="1"/>
  <c r="CB83" i="1"/>
  <c r="BZ83" i="1"/>
  <c r="BX83" i="1"/>
  <c r="BW83" i="1"/>
  <c r="BV83" i="1"/>
  <c r="BU83" i="1"/>
  <c r="BY83" i="1" s="1"/>
  <c r="BR83" i="1"/>
  <c r="BN83" i="1"/>
  <c r="BI83" i="1"/>
  <c r="BH83" i="1"/>
  <c r="BG83" i="1"/>
  <c r="BF83" i="1"/>
  <c r="BO83" i="1" s="1"/>
  <c r="BE83" i="1"/>
  <c r="BD83" i="1"/>
  <c r="BC83" i="1"/>
  <c r="BB83" i="1"/>
  <c r="BM83" i="1" s="1"/>
  <c r="BQ83" i="1" s="1"/>
  <c r="BA83" i="1"/>
  <c r="AZ83" i="1"/>
  <c r="AY83" i="1"/>
  <c r="AX83" i="1"/>
  <c r="BK83" i="1" s="1"/>
  <c r="AV83" i="1"/>
  <c r="CD83" i="1" s="1"/>
  <c r="B83" i="1"/>
  <c r="CE83" i="1" s="1"/>
  <c r="CO82" i="1"/>
  <c r="CE82" i="1"/>
  <c r="CF82" i="1" s="1"/>
  <c r="H82" i="1" s="1"/>
  <c r="CC82" i="1"/>
  <c r="CB82" i="1"/>
  <c r="BZ82" i="1"/>
  <c r="BX82" i="1"/>
  <c r="BW82" i="1"/>
  <c r="BV82" i="1"/>
  <c r="BR82" i="1"/>
  <c r="BM82" i="1"/>
  <c r="BQ82" i="1" s="1"/>
  <c r="BK82" i="1"/>
  <c r="BI82" i="1"/>
  <c r="BH82" i="1"/>
  <c r="BG82" i="1"/>
  <c r="BF82" i="1"/>
  <c r="BU82" i="1" s="1"/>
  <c r="BY82" i="1" s="1"/>
  <c r="BE82" i="1"/>
  <c r="BJ82" i="1" s="1"/>
  <c r="BD82" i="1"/>
  <c r="BC82" i="1"/>
  <c r="BN82" i="1" s="1"/>
  <c r="BB82" i="1"/>
  <c r="BA82" i="1"/>
  <c r="AZ82" i="1"/>
  <c r="AY82" i="1"/>
  <c r="AX82" i="1"/>
  <c r="BL82" i="1" s="1"/>
  <c r="BP82" i="1" s="1"/>
  <c r="B82" i="1"/>
  <c r="AV82" i="1" s="1"/>
  <c r="CD82" i="1" s="1"/>
  <c r="CO81" i="1"/>
  <c r="CC81" i="1"/>
  <c r="CB81" i="1"/>
  <c r="BZ81" i="1"/>
  <c r="BX81" i="1"/>
  <c r="BW81" i="1"/>
  <c r="BV81" i="1"/>
  <c r="BU81" i="1"/>
  <c r="BY81" i="1" s="1"/>
  <c r="BR81" i="1"/>
  <c r="BN81" i="1"/>
  <c r="BL81" i="1"/>
  <c r="BP81" i="1" s="1"/>
  <c r="BI81" i="1"/>
  <c r="BH81" i="1"/>
  <c r="BG81" i="1"/>
  <c r="BF81" i="1"/>
  <c r="BO81" i="1" s="1"/>
  <c r="BE81" i="1"/>
  <c r="BD81" i="1"/>
  <c r="BJ81" i="1" s="1"/>
  <c r="BC81" i="1"/>
  <c r="BB81" i="1"/>
  <c r="BM81" i="1" s="1"/>
  <c r="BQ81" i="1" s="1"/>
  <c r="BA81" i="1"/>
  <c r="AZ81" i="1"/>
  <c r="AY81" i="1"/>
  <c r="AX81" i="1"/>
  <c r="BK81" i="1" s="1"/>
  <c r="AV81" i="1"/>
  <c r="CD81" i="1" s="1"/>
  <c r="B81" i="1"/>
  <c r="CE81" i="1" s="1"/>
  <c r="CF81" i="1" s="1"/>
  <c r="H81" i="1" s="1"/>
  <c r="CO80" i="1"/>
  <c r="CC80" i="1"/>
  <c r="CB80" i="1"/>
  <c r="BZ80" i="1"/>
  <c r="BX80" i="1"/>
  <c r="BW80" i="1"/>
  <c r="BV80" i="1"/>
  <c r="BR80" i="1"/>
  <c r="BQ80" i="1"/>
  <c r="BM80" i="1"/>
  <c r="BK80" i="1"/>
  <c r="BI80" i="1"/>
  <c r="BH80" i="1"/>
  <c r="BU80" i="1" s="1"/>
  <c r="BY80" i="1" s="1"/>
  <c r="BG80" i="1"/>
  <c r="BF80" i="1"/>
  <c r="BO80" i="1" s="1"/>
  <c r="BE80" i="1"/>
  <c r="BD80" i="1"/>
  <c r="BC80" i="1"/>
  <c r="BN80" i="1" s="1"/>
  <c r="BB80" i="1"/>
  <c r="BA80" i="1"/>
  <c r="AZ80" i="1"/>
  <c r="AY80" i="1"/>
  <c r="AX80" i="1"/>
  <c r="B80" i="1"/>
  <c r="CO79" i="1"/>
  <c r="CE79" i="1"/>
  <c r="CF79" i="1" s="1"/>
  <c r="H79" i="1" s="1"/>
  <c r="CC79" i="1"/>
  <c r="CB79" i="1"/>
  <c r="BZ79" i="1"/>
  <c r="BX79" i="1"/>
  <c r="BW79" i="1"/>
  <c r="BV79" i="1"/>
  <c r="BR79" i="1"/>
  <c r="BO79" i="1"/>
  <c r="BK79" i="1"/>
  <c r="BI79" i="1"/>
  <c r="BH79" i="1"/>
  <c r="BJ79" i="1" s="1"/>
  <c r="BG79" i="1"/>
  <c r="BF79" i="1"/>
  <c r="BE79" i="1"/>
  <c r="BD79" i="1"/>
  <c r="BC79" i="1"/>
  <c r="BN79" i="1" s="1"/>
  <c r="BB79" i="1"/>
  <c r="BM79" i="1" s="1"/>
  <c r="BQ79" i="1" s="1"/>
  <c r="BA79" i="1"/>
  <c r="AZ79" i="1"/>
  <c r="AY79" i="1"/>
  <c r="AX79" i="1"/>
  <c r="AV79" i="1"/>
  <c r="CD79" i="1" s="1"/>
  <c r="B79" i="1"/>
  <c r="CO78" i="1"/>
  <c r="CC78" i="1"/>
  <c r="CB78" i="1"/>
  <c r="BZ78" i="1"/>
  <c r="BX78" i="1"/>
  <c r="BW78" i="1"/>
  <c r="BV78" i="1"/>
  <c r="BR78" i="1"/>
  <c r="BQ78" i="1"/>
  <c r="BO78" i="1"/>
  <c r="BN78" i="1"/>
  <c r="BI78" i="1"/>
  <c r="BH78" i="1"/>
  <c r="BG78" i="1"/>
  <c r="BF78" i="1"/>
  <c r="BE78" i="1"/>
  <c r="BD78" i="1"/>
  <c r="BC78" i="1"/>
  <c r="BB78" i="1"/>
  <c r="BM78" i="1" s="1"/>
  <c r="BA78" i="1"/>
  <c r="AZ78" i="1"/>
  <c r="AY78" i="1"/>
  <c r="AX78" i="1"/>
  <c r="B78" i="1"/>
  <c r="CO77" i="1"/>
  <c r="CF77" i="1"/>
  <c r="H77" i="1" s="1"/>
  <c r="CE77" i="1"/>
  <c r="CC77" i="1"/>
  <c r="CB77" i="1"/>
  <c r="BZ77" i="1"/>
  <c r="BX77" i="1"/>
  <c r="BW77" i="1"/>
  <c r="BV77" i="1"/>
  <c r="BR77" i="1"/>
  <c r="BN77" i="1"/>
  <c r="BM77" i="1"/>
  <c r="BQ77" i="1" s="1"/>
  <c r="BI77" i="1"/>
  <c r="BH77" i="1"/>
  <c r="BG77" i="1"/>
  <c r="BF77" i="1"/>
  <c r="BE77" i="1"/>
  <c r="BD77" i="1"/>
  <c r="BC77" i="1"/>
  <c r="BB77" i="1"/>
  <c r="BA77" i="1"/>
  <c r="AZ77" i="1"/>
  <c r="AY77" i="1"/>
  <c r="AX77" i="1"/>
  <c r="B77" i="1"/>
  <c r="AV77" i="1" s="1"/>
  <c r="CD77" i="1" s="1"/>
  <c r="CO76" i="1"/>
  <c r="CE76" i="1"/>
  <c r="CF76" i="1" s="1"/>
  <c r="H76" i="1" s="1"/>
  <c r="CC76" i="1"/>
  <c r="CB76" i="1"/>
  <c r="BZ76" i="1"/>
  <c r="BX76" i="1"/>
  <c r="BW76" i="1"/>
  <c r="BV76" i="1"/>
  <c r="BR76" i="1"/>
  <c r="BO76" i="1"/>
  <c r="BM76" i="1"/>
  <c r="BQ76" i="1" s="1"/>
  <c r="BL76" i="1"/>
  <c r="BP76" i="1" s="1"/>
  <c r="BK76" i="1"/>
  <c r="BI76" i="1"/>
  <c r="BH76" i="1"/>
  <c r="BG76" i="1"/>
  <c r="BU76" i="1" s="1"/>
  <c r="BF76" i="1"/>
  <c r="BE76" i="1"/>
  <c r="BD76" i="1"/>
  <c r="BC76" i="1"/>
  <c r="BN76" i="1" s="1"/>
  <c r="BB76" i="1"/>
  <c r="BA76" i="1"/>
  <c r="AZ76" i="1"/>
  <c r="AY76" i="1"/>
  <c r="AX76" i="1"/>
  <c r="AW76" i="1"/>
  <c r="AV76" i="1"/>
  <c r="CD76" i="1" s="1"/>
  <c r="B76" i="1"/>
  <c r="CO75" i="1"/>
  <c r="CF75" i="1"/>
  <c r="H75" i="1" s="1"/>
  <c r="AW75" i="1" s="1"/>
  <c r="CC75" i="1"/>
  <c r="CB75" i="1"/>
  <c r="BZ75" i="1"/>
  <c r="BX75" i="1"/>
  <c r="BW75" i="1"/>
  <c r="BV75" i="1"/>
  <c r="BR75" i="1"/>
  <c r="BN75" i="1"/>
  <c r="BI75" i="1"/>
  <c r="BH75" i="1"/>
  <c r="BG75" i="1"/>
  <c r="BF75" i="1"/>
  <c r="BE75" i="1"/>
  <c r="BD75" i="1"/>
  <c r="BC75" i="1"/>
  <c r="BB75" i="1"/>
  <c r="BM75" i="1" s="1"/>
  <c r="BQ75" i="1" s="1"/>
  <c r="BA75" i="1"/>
  <c r="AZ75" i="1"/>
  <c r="AY75" i="1"/>
  <c r="AX75" i="1"/>
  <c r="AV75" i="1"/>
  <c r="CD75" i="1" s="1"/>
  <c r="B75" i="1"/>
  <c r="CE75" i="1" s="1"/>
  <c r="CO74" i="1"/>
  <c r="CE74" i="1"/>
  <c r="CF74" i="1" s="1"/>
  <c r="CC74" i="1"/>
  <c r="H74" i="1" s="1"/>
  <c r="CB74" i="1"/>
  <c r="BZ74" i="1"/>
  <c r="BX74" i="1"/>
  <c r="BW74" i="1"/>
  <c r="BV74" i="1"/>
  <c r="BR74" i="1"/>
  <c r="BI74" i="1"/>
  <c r="BH74" i="1"/>
  <c r="BG74" i="1"/>
  <c r="BF74" i="1"/>
  <c r="BE74" i="1"/>
  <c r="BD74" i="1"/>
  <c r="BC74" i="1"/>
  <c r="BN74" i="1" s="1"/>
  <c r="BB74" i="1"/>
  <c r="BM74" i="1" s="1"/>
  <c r="BQ74" i="1" s="1"/>
  <c r="BA74" i="1"/>
  <c r="AZ74" i="1"/>
  <c r="AY74" i="1"/>
  <c r="AX74" i="1"/>
  <c r="B74" i="1"/>
  <c r="AV74" i="1" s="1"/>
  <c r="CD74" i="1" s="1"/>
  <c r="CO73" i="1"/>
  <c r="CC73" i="1"/>
  <c r="CB73" i="1"/>
  <c r="BZ73" i="1"/>
  <c r="BX73" i="1"/>
  <c r="BW73" i="1"/>
  <c r="BV73" i="1"/>
  <c r="BR73" i="1"/>
  <c r="BN73" i="1"/>
  <c r="BJ73" i="1"/>
  <c r="BI73" i="1"/>
  <c r="BH73" i="1"/>
  <c r="BG73" i="1"/>
  <c r="BF73" i="1"/>
  <c r="BE73" i="1"/>
  <c r="BD73" i="1"/>
  <c r="BC73" i="1"/>
  <c r="BB73" i="1"/>
  <c r="BM73" i="1" s="1"/>
  <c r="BQ73" i="1" s="1"/>
  <c r="BA73" i="1"/>
  <c r="AZ73" i="1"/>
  <c r="AY73" i="1"/>
  <c r="AX73" i="1"/>
  <c r="AV73" i="1"/>
  <c r="CD73" i="1" s="1"/>
  <c r="B73" i="1"/>
  <c r="CE73" i="1" s="1"/>
  <c r="CF73" i="1" s="1"/>
  <c r="H73" i="1" s="1"/>
  <c r="CO72" i="1"/>
  <c r="CD72" i="1"/>
  <c r="CC72" i="1"/>
  <c r="CB72" i="1"/>
  <c r="BZ72" i="1"/>
  <c r="BX72" i="1"/>
  <c r="BW72" i="1"/>
  <c r="BV72" i="1"/>
  <c r="BU72" i="1"/>
  <c r="BY72" i="1" s="1"/>
  <c r="BR72" i="1"/>
  <c r="BM72" i="1"/>
  <c r="BQ72" i="1" s="1"/>
  <c r="BK72" i="1"/>
  <c r="BI72" i="1"/>
  <c r="BH72" i="1"/>
  <c r="BG72" i="1"/>
  <c r="BF72" i="1"/>
  <c r="BO72" i="1" s="1"/>
  <c r="BE72" i="1"/>
  <c r="BD72" i="1"/>
  <c r="BC72" i="1"/>
  <c r="BN72" i="1" s="1"/>
  <c r="BB72" i="1"/>
  <c r="BA72" i="1"/>
  <c r="AZ72" i="1"/>
  <c r="AY72" i="1"/>
  <c r="AX72" i="1"/>
  <c r="AV72" i="1"/>
  <c r="B72" i="1"/>
  <c r="CE72" i="1" s="1"/>
  <c r="CF72" i="1" s="1"/>
  <c r="CO71" i="1"/>
  <c r="CE71" i="1"/>
  <c r="CF71" i="1" s="1"/>
  <c r="CC71" i="1"/>
  <c r="H71" i="1" s="1"/>
  <c r="CB71" i="1"/>
  <c r="BZ71" i="1"/>
  <c r="BX71" i="1"/>
  <c r="BW71" i="1"/>
  <c r="BV71" i="1"/>
  <c r="BR71" i="1"/>
  <c r="BP71" i="1"/>
  <c r="BS71" i="1" s="1"/>
  <c r="BO71" i="1"/>
  <c r="BK71" i="1"/>
  <c r="BL71" i="1" s="1"/>
  <c r="BJ71" i="1"/>
  <c r="BI71" i="1"/>
  <c r="BH71" i="1"/>
  <c r="BG71" i="1"/>
  <c r="BU71" i="1" s="1"/>
  <c r="BY71" i="1" s="1"/>
  <c r="BF71" i="1"/>
  <c r="BE71" i="1"/>
  <c r="BD71" i="1"/>
  <c r="BC71" i="1"/>
  <c r="BN71" i="1" s="1"/>
  <c r="BB71" i="1"/>
  <c r="BM71" i="1" s="1"/>
  <c r="BQ71" i="1" s="1"/>
  <c r="BA71" i="1"/>
  <c r="AZ71" i="1"/>
  <c r="AY71" i="1"/>
  <c r="AX71" i="1"/>
  <c r="AV71" i="1"/>
  <c r="CD71" i="1" s="1"/>
  <c r="B71" i="1"/>
  <c r="CO70" i="1"/>
  <c r="CC70" i="1"/>
  <c r="CB70" i="1"/>
  <c r="BZ70" i="1"/>
  <c r="BX70" i="1"/>
  <c r="BW70" i="1"/>
  <c r="BV70" i="1"/>
  <c r="BR70" i="1"/>
  <c r="BO70" i="1"/>
  <c r="BK70" i="1"/>
  <c r="BI70" i="1"/>
  <c r="BH70" i="1"/>
  <c r="BG70" i="1"/>
  <c r="BJ70" i="1" s="1"/>
  <c r="BF70" i="1"/>
  <c r="BE70" i="1"/>
  <c r="BD70" i="1"/>
  <c r="BC70" i="1"/>
  <c r="BN70" i="1" s="1"/>
  <c r="BB70" i="1"/>
  <c r="BM70" i="1" s="1"/>
  <c r="BQ70" i="1" s="1"/>
  <c r="BA70" i="1"/>
  <c r="AZ70" i="1"/>
  <c r="AY70" i="1"/>
  <c r="AX70" i="1"/>
  <c r="B70" i="1"/>
  <c r="CO69" i="1"/>
  <c r="CC69" i="1"/>
  <c r="CB69" i="1"/>
  <c r="BZ69" i="1"/>
  <c r="BX69" i="1"/>
  <c r="BW69" i="1"/>
  <c r="BV69" i="1"/>
  <c r="BR69" i="1"/>
  <c r="BQ69" i="1"/>
  <c r="BN69" i="1"/>
  <c r="BI69" i="1"/>
  <c r="BH69" i="1"/>
  <c r="BG69" i="1"/>
  <c r="BF69" i="1"/>
  <c r="BE69" i="1"/>
  <c r="BD69" i="1"/>
  <c r="BC69" i="1"/>
  <c r="BB69" i="1"/>
  <c r="BM69" i="1" s="1"/>
  <c r="BA69" i="1"/>
  <c r="AZ69" i="1"/>
  <c r="AY69" i="1"/>
  <c r="AX69" i="1"/>
  <c r="B69" i="1"/>
  <c r="AV69" i="1" s="1"/>
  <c r="CD69" i="1" s="1"/>
  <c r="CO68" i="1"/>
  <c r="CE68" i="1"/>
  <c r="CF68" i="1" s="1"/>
  <c r="H68" i="1" s="1"/>
  <c r="CC68" i="1"/>
  <c r="CB68" i="1"/>
  <c r="BZ68" i="1"/>
  <c r="BX68" i="1"/>
  <c r="BW68" i="1"/>
  <c r="BV68" i="1"/>
  <c r="BR68" i="1"/>
  <c r="BQ68" i="1"/>
  <c r="BO68" i="1"/>
  <c r="BS68" i="1" s="1"/>
  <c r="BM68" i="1"/>
  <c r="BK68" i="1"/>
  <c r="BI68" i="1"/>
  <c r="BH68" i="1"/>
  <c r="BG68" i="1"/>
  <c r="BU68" i="1" s="1"/>
  <c r="BY68" i="1" s="1"/>
  <c r="BF68" i="1"/>
  <c r="BE68" i="1"/>
  <c r="BD68" i="1"/>
  <c r="BC68" i="1"/>
  <c r="BN68" i="1" s="1"/>
  <c r="BB68" i="1"/>
  <c r="BA68" i="1"/>
  <c r="AZ68" i="1"/>
  <c r="AY68" i="1"/>
  <c r="BL68" i="1" s="1"/>
  <c r="BP68" i="1" s="1"/>
  <c r="AX68" i="1"/>
  <c r="AW68" i="1"/>
  <c r="B68" i="1"/>
  <c r="AV68" i="1" s="1"/>
  <c r="CD68" i="1" s="1"/>
  <c r="CO67" i="1"/>
  <c r="CC67" i="1"/>
  <c r="CB67" i="1"/>
  <c r="BZ67" i="1"/>
  <c r="BX67" i="1"/>
  <c r="BW67" i="1"/>
  <c r="BV67" i="1"/>
  <c r="BR67" i="1"/>
  <c r="BK67" i="1"/>
  <c r="BI67" i="1"/>
  <c r="BH67" i="1"/>
  <c r="BG67" i="1"/>
  <c r="BF67" i="1"/>
  <c r="BE67" i="1"/>
  <c r="BD67" i="1"/>
  <c r="BC67" i="1"/>
  <c r="BN67" i="1" s="1"/>
  <c r="BB67" i="1"/>
  <c r="BM67" i="1" s="1"/>
  <c r="BQ67" i="1" s="1"/>
  <c r="BA67" i="1"/>
  <c r="AZ67" i="1"/>
  <c r="AY67" i="1"/>
  <c r="AX67" i="1"/>
  <c r="BL67" i="1" s="1"/>
  <c r="BP67" i="1" s="1"/>
  <c r="AV67" i="1"/>
  <c r="CD67" i="1" s="1"/>
  <c r="B67" i="1"/>
  <c r="CE67" i="1" s="1"/>
  <c r="CF67" i="1" s="1"/>
  <c r="H67" i="1" s="1"/>
  <c r="CO66" i="1"/>
  <c r="CE66" i="1"/>
  <c r="CF66" i="1" s="1"/>
  <c r="H66" i="1" s="1"/>
  <c r="AW66" i="1" s="1"/>
  <c r="CC66" i="1"/>
  <c r="CB66" i="1"/>
  <c r="BZ66" i="1"/>
  <c r="BX66" i="1"/>
  <c r="BW66" i="1"/>
  <c r="BV66" i="1"/>
  <c r="BR66" i="1"/>
  <c r="BN66" i="1"/>
  <c r="BK66" i="1"/>
  <c r="BJ66" i="1"/>
  <c r="BI66" i="1"/>
  <c r="BH66" i="1"/>
  <c r="BG66" i="1"/>
  <c r="BF66" i="1"/>
  <c r="BE66" i="1"/>
  <c r="BD66" i="1"/>
  <c r="BC66" i="1"/>
  <c r="BB66" i="1"/>
  <c r="BM66" i="1" s="1"/>
  <c r="BQ66" i="1" s="1"/>
  <c r="BA66" i="1"/>
  <c r="AZ66" i="1"/>
  <c r="AY66" i="1"/>
  <c r="AX66" i="1"/>
  <c r="B66" i="1"/>
  <c r="AV66" i="1" s="1"/>
  <c r="CD66" i="1" s="1"/>
  <c r="CO65" i="1"/>
  <c r="CE65" i="1"/>
  <c r="CF65" i="1" s="1"/>
  <c r="CC65" i="1"/>
  <c r="CB65" i="1"/>
  <c r="BZ65" i="1"/>
  <c r="BX65" i="1"/>
  <c r="BW65" i="1"/>
  <c r="BV65" i="1"/>
  <c r="BR65" i="1"/>
  <c r="BQ65" i="1"/>
  <c r="BN65" i="1"/>
  <c r="BI65" i="1"/>
  <c r="BH65" i="1"/>
  <c r="BG65" i="1"/>
  <c r="BF65" i="1"/>
  <c r="BO65" i="1" s="1"/>
  <c r="BE65" i="1"/>
  <c r="BD65" i="1"/>
  <c r="BC65" i="1"/>
  <c r="BB65" i="1"/>
  <c r="BM65" i="1" s="1"/>
  <c r="BA65" i="1"/>
  <c r="AZ65" i="1"/>
  <c r="AY65" i="1"/>
  <c r="AX65" i="1"/>
  <c r="BK65" i="1" s="1"/>
  <c r="H65" i="1"/>
  <c r="B65" i="1"/>
  <c r="AV65" i="1" s="1"/>
  <c r="CD65" i="1" s="1"/>
  <c r="CO64" i="1"/>
  <c r="CC64" i="1"/>
  <c r="CB64" i="1"/>
  <c r="BZ64" i="1"/>
  <c r="BY64" i="1"/>
  <c r="BX64" i="1"/>
  <c r="BW64" i="1"/>
  <c r="BV64" i="1"/>
  <c r="BR64" i="1"/>
  <c r="BP64" i="1"/>
  <c r="BS64" i="1" s="1"/>
  <c r="BM64" i="1"/>
  <c r="BQ64" i="1" s="1"/>
  <c r="BK64" i="1"/>
  <c r="BL64" i="1" s="1"/>
  <c r="BI64" i="1"/>
  <c r="BH64" i="1"/>
  <c r="BU64" i="1" s="1"/>
  <c r="BG64" i="1"/>
  <c r="BF64" i="1"/>
  <c r="BO64" i="1" s="1"/>
  <c r="BE64" i="1"/>
  <c r="BD64" i="1"/>
  <c r="BJ64" i="1" s="1"/>
  <c r="BC64" i="1"/>
  <c r="BN64" i="1" s="1"/>
  <c r="BB64" i="1"/>
  <c r="BA64" i="1"/>
  <c r="AZ64" i="1"/>
  <c r="AY64" i="1"/>
  <c r="AX64" i="1"/>
  <c r="AV64" i="1"/>
  <c r="CD64" i="1" s="1"/>
  <c r="B64" i="1"/>
  <c r="CE64" i="1" s="1"/>
  <c r="CF64" i="1" s="1"/>
  <c r="H64" i="1" s="1"/>
  <c r="CO63" i="1"/>
  <c r="CE63" i="1"/>
  <c r="CF63" i="1" s="1"/>
  <c r="H63" i="1" s="1"/>
  <c r="CD63" i="1"/>
  <c r="CC63" i="1"/>
  <c r="CB63" i="1"/>
  <c r="BZ63" i="1"/>
  <c r="BX63" i="1"/>
  <c r="BW63" i="1"/>
  <c r="BV63" i="1"/>
  <c r="BR63" i="1"/>
  <c r="BO63" i="1"/>
  <c r="BK63" i="1"/>
  <c r="BI63" i="1"/>
  <c r="BH63" i="1"/>
  <c r="BG63" i="1"/>
  <c r="BF63" i="1"/>
  <c r="BE63" i="1"/>
  <c r="BD63" i="1"/>
  <c r="BC63" i="1"/>
  <c r="BN63" i="1" s="1"/>
  <c r="BB63" i="1"/>
  <c r="BM63" i="1" s="1"/>
  <c r="BQ63" i="1" s="1"/>
  <c r="BA63" i="1"/>
  <c r="AZ63" i="1"/>
  <c r="AY63" i="1"/>
  <c r="BL63" i="1" s="1"/>
  <c r="BP63" i="1" s="1"/>
  <c r="BS63" i="1" s="1"/>
  <c r="AX63" i="1"/>
  <c r="AV63" i="1"/>
  <c r="B63" i="1"/>
  <c r="CO62" i="1"/>
  <c r="CC62" i="1"/>
  <c r="CB62" i="1"/>
  <c r="BZ62" i="1"/>
  <c r="BX62" i="1"/>
  <c r="BW62" i="1"/>
  <c r="BV62" i="1"/>
  <c r="BR62" i="1"/>
  <c r="BN62" i="1"/>
  <c r="BI62" i="1"/>
  <c r="BH62" i="1"/>
  <c r="BG62" i="1"/>
  <c r="BF62" i="1"/>
  <c r="BU62" i="1" s="1"/>
  <c r="BY62" i="1" s="1"/>
  <c r="BE62" i="1"/>
  <c r="BD62" i="1"/>
  <c r="BC62" i="1"/>
  <c r="BB62" i="1"/>
  <c r="BM62" i="1" s="1"/>
  <c r="BQ62" i="1" s="1"/>
  <c r="BA62" i="1"/>
  <c r="AZ62" i="1"/>
  <c r="AY62" i="1"/>
  <c r="AX62" i="1"/>
  <c r="BK62" i="1" s="1"/>
  <c r="B62" i="1"/>
  <c r="CE62" i="1" s="1"/>
  <c r="CF62" i="1" s="1"/>
  <c r="H62" i="1" s="1"/>
  <c r="CO61" i="1"/>
  <c r="CC61" i="1"/>
  <c r="CB61" i="1"/>
  <c r="BZ61" i="1"/>
  <c r="BX61" i="1"/>
  <c r="BW61" i="1"/>
  <c r="BV61" i="1"/>
  <c r="BR61" i="1"/>
  <c r="BI61" i="1"/>
  <c r="BH61" i="1"/>
  <c r="BG61" i="1"/>
  <c r="BF61" i="1"/>
  <c r="BE61" i="1"/>
  <c r="BD61" i="1"/>
  <c r="BC61" i="1"/>
  <c r="BN61" i="1" s="1"/>
  <c r="BB61" i="1"/>
  <c r="BM61" i="1" s="1"/>
  <c r="BQ61" i="1" s="1"/>
  <c r="BA61" i="1"/>
  <c r="AZ61" i="1"/>
  <c r="AY61" i="1"/>
  <c r="AX61" i="1"/>
  <c r="B61" i="1"/>
  <c r="CO60" i="1"/>
  <c r="CE60" i="1"/>
  <c r="CF60" i="1" s="1"/>
  <c r="H60" i="1" s="1"/>
  <c r="CC60" i="1"/>
  <c r="CB60" i="1"/>
  <c r="BZ60" i="1"/>
  <c r="BY60" i="1"/>
  <c r="BX60" i="1"/>
  <c r="BW60" i="1"/>
  <c r="BV60" i="1"/>
  <c r="BR60" i="1"/>
  <c r="BO60" i="1"/>
  <c r="BM60" i="1"/>
  <c r="BQ60" i="1" s="1"/>
  <c r="BK60" i="1"/>
  <c r="BI60" i="1"/>
  <c r="BH60" i="1"/>
  <c r="BG60" i="1"/>
  <c r="BU60" i="1" s="1"/>
  <c r="BF60" i="1"/>
  <c r="BE60" i="1"/>
  <c r="BJ60" i="1" s="1"/>
  <c r="BD60" i="1"/>
  <c r="BC60" i="1"/>
  <c r="BN60" i="1" s="1"/>
  <c r="BB60" i="1"/>
  <c r="BA60" i="1"/>
  <c r="AZ60" i="1"/>
  <c r="AY60" i="1"/>
  <c r="AX60" i="1"/>
  <c r="B60" i="1"/>
  <c r="AV60" i="1" s="1"/>
  <c r="CD60" i="1" s="1"/>
  <c r="CO59" i="1"/>
  <c r="CC59" i="1"/>
  <c r="CB59" i="1"/>
  <c r="BZ59" i="1"/>
  <c r="BX59" i="1"/>
  <c r="BW59" i="1"/>
  <c r="BV59" i="1"/>
  <c r="BR59" i="1"/>
  <c r="BP59" i="1"/>
  <c r="BN59" i="1"/>
  <c r="BK59" i="1"/>
  <c r="BJ59" i="1"/>
  <c r="BI59" i="1"/>
  <c r="BH59" i="1"/>
  <c r="BG59" i="1"/>
  <c r="BU59" i="1" s="1"/>
  <c r="BY59" i="1" s="1"/>
  <c r="BF59" i="1"/>
  <c r="BO59" i="1" s="1"/>
  <c r="BE59" i="1"/>
  <c r="BD59" i="1"/>
  <c r="BC59" i="1"/>
  <c r="BB59" i="1"/>
  <c r="BM59" i="1" s="1"/>
  <c r="BQ59" i="1" s="1"/>
  <c r="BA59" i="1"/>
  <c r="AZ59" i="1"/>
  <c r="AY59" i="1"/>
  <c r="AX59" i="1"/>
  <c r="BL59" i="1" s="1"/>
  <c r="AV59" i="1"/>
  <c r="CD59" i="1" s="1"/>
  <c r="B59" i="1"/>
  <c r="CE59" i="1" s="1"/>
  <c r="CF59" i="1" s="1"/>
  <c r="CO58" i="1"/>
  <c r="CC58" i="1"/>
  <c r="CB58" i="1"/>
  <c r="BZ58" i="1"/>
  <c r="BX58" i="1"/>
  <c r="BW58" i="1"/>
  <c r="BV58" i="1"/>
  <c r="BR58" i="1"/>
  <c r="BN58" i="1"/>
  <c r="BJ58" i="1"/>
  <c r="BI58" i="1"/>
  <c r="BH58" i="1"/>
  <c r="BG58" i="1"/>
  <c r="BF58" i="1"/>
  <c r="BE58" i="1"/>
  <c r="BD58" i="1"/>
  <c r="BC58" i="1"/>
  <c r="BB58" i="1"/>
  <c r="BM58" i="1" s="1"/>
  <c r="BQ58" i="1" s="1"/>
  <c r="BA58" i="1"/>
  <c r="AZ58" i="1"/>
  <c r="AY58" i="1"/>
  <c r="AX58" i="1"/>
  <c r="BK58" i="1" s="1"/>
  <c r="B58" i="1"/>
  <c r="AV58" i="1" s="1"/>
  <c r="CD58" i="1" s="1"/>
  <c r="CO57" i="1"/>
  <c r="CF57" i="1"/>
  <c r="H57" i="1" s="1"/>
  <c r="CC57" i="1"/>
  <c r="CB57" i="1"/>
  <c r="BZ57" i="1"/>
  <c r="BX57" i="1"/>
  <c r="BW57" i="1"/>
  <c r="BV57" i="1"/>
  <c r="BR57" i="1"/>
  <c r="BQ57" i="1"/>
  <c r="BN57" i="1"/>
  <c r="BM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V57" i="1"/>
  <c r="CD57" i="1" s="1"/>
  <c r="B57" i="1"/>
  <c r="CE57" i="1" s="1"/>
  <c r="CO56" i="1"/>
  <c r="CD56" i="1"/>
  <c r="CC56" i="1"/>
  <c r="CB56" i="1"/>
  <c r="BZ56" i="1"/>
  <c r="BX56" i="1"/>
  <c r="BW56" i="1"/>
  <c r="BV56" i="1"/>
  <c r="BR56" i="1"/>
  <c r="BN56" i="1"/>
  <c r="BL56" i="1"/>
  <c r="BP56" i="1" s="1"/>
  <c r="BI56" i="1"/>
  <c r="BH56" i="1"/>
  <c r="BG56" i="1"/>
  <c r="BF56" i="1"/>
  <c r="BU56" i="1" s="1"/>
  <c r="BY56" i="1" s="1"/>
  <c r="BE56" i="1"/>
  <c r="BD56" i="1"/>
  <c r="BJ56" i="1" s="1"/>
  <c r="BC56" i="1"/>
  <c r="BB56" i="1"/>
  <c r="BM56" i="1" s="1"/>
  <c r="BQ56" i="1" s="1"/>
  <c r="BA56" i="1"/>
  <c r="AZ56" i="1"/>
  <c r="AY56" i="1"/>
  <c r="AX56" i="1"/>
  <c r="BK56" i="1" s="1"/>
  <c r="AV56" i="1"/>
  <c r="H56" i="1"/>
  <c r="B56" i="1"/>
  <c r="CE56" i="1" s="1"/>
  <c r="CF56" i="1" s="1"/>
  <c r="CO55" i="1"/>
  <c r="CC55" i="1"/>
  <c r="CB55" i="1"/>
  <c r="BZ55" i="1"/>
  <c r="BX55" i="1"/>
  <c r="BW55" i="1"/>
  <c r="BV55" i="1"/>
  <c r="BR55" i="1"/>
  <c r="BN55" i="1"/>
  <c r="BM55" i="1"/>
  <c r="BQ55" i="1" s="1"/>
  <c r="BK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B55" i="1"/>
  <c r="AV55" i="1" s="1"/>
  <c r="CD55" i="1" s="1"/>
  <c r="CO54" i="1"/>
  <c r="CE54" i="1"/>
  <c r="CF54" i="1" s="1"/>
  <c r="H54" i="1" s="1"/>
  <c r="CC54" i="1"/>
  <c r="CB54" i="1"/>
  <c r="BZ54" i="1"/>
  <c r="BX54" i="1"/>
  <c r="BW54" i="1"/>
  <c r="BV54" i="1"/>
  <c r="BR54" i="1"/>
  <c r="BN54" i="1"/>
  <c r="BL54" i="1"/>
  <c r="BP54" i="1" s="1"/>
  <c r="BJ54" i="1"/>
  <c r="BI54" i="1"/>
  <c r="BH54" i="1"/>
  <c r="BU54" i="1" s="1"/>
  <c r="BY54" i="1" s="1"/>
  <c r="BG54" i="1"/>
  <c r="BF54" i="1"/>
  <c r="BO54" i="1" s="1"/>
  <c r="BE54" i="1"/>
  <c r="BD54" i="1"/>
  <c r="BC54" i="1"/>
  <c r="BB54" i="1"/>
  <c r="BM54" i="1" s="1"/>
  <c r="BQ54" i="1" s="1"/>
  <c r="BA54" i="1"/>
  <c r="AZ54" i="1"/>
  <c r="AY54" i="1"/>
  <c r="AX54" i="1"/>
  <c r="BK54" i="1" s="1"/>
  <c r="AV54" i="1"/>
  <c r="CD54" i="1" s="1"/>
  <c r="B54" i="1"/>
  <c r="CO53" i="1"/>
  <c r="CC53" i="1"/>
  <c r="CB53" i="1"/>
  <c r="BZ53" i="1"/>
  <c r="BX53" i="1"/>
  <c r="BW53" i="1"/>
  <c r="BV53" i="1"/>
  <c r="BU53" i="1"/>
  <c r="BY53" i="1" s="1"/>
  <c r="BR53" i="1"/>
  <c r="BQ53" i="1"/>
  <c r="BO53" i="1"/>
  <c r="BM53" i="1"/>
  <c r="BK53" i="1"/>
  <c r="BL53" i="1" s="1"/>
  <c r="BP53" i="1" s="1"/>
  <c r="BS53" i="1" s="1"/>
  <c r="BI53" i="1"/>
  <c r="BH53" i="1"/>
  <c r="BG53" i="1"/>
  <c r="BF53" i="1"/>
  <c r="BE53" i="1"/>
  <c r="BD53" i="1"/>
  <c r="BJ53" i="1" s="1"/>
  <c r="BC53" i="1"/>
  <c r="BN53" i="1" s="1"/>
  <c r="BB53" i="1"/>
  <c r="BA53" i="1"/>
  <c r="AZ53" i="1"/>
  <c r="AY53" i="1"/>
  <c r="AX53" i="1"/>
  <c r="B53" i="1"/>
  <c r="CE53" i="1" s="1"/>
  <c r="CF53" i="1" s="1"/>
  <c r="H53" i="1" s="1"/>
  <c r="AW53" i="1" s="1"/>
  <c r="CO52" i="1"/>
  <c r="CC52" i="1"/>
  <c r="CB52" i="1"/>
  <c r="BZ52" i="1"/>
  <c r="BX52" i="1"/>
  <c r="BW52" i="1"/>
  <c r="BV52" i="1"/>
  <c r="BR52" i="1"/>
  <c r="BN52" i="1"/>
  <c r="BI52" i="1"/>
  <c r="BH52" i="1"/>
  <c r="BJ52" i="1" s="1"/>
  <c r="BG52" i="1"/>
  <c r="BF52" i="1"/>
  <c r="BE52" i="1"/>
  <c r="BD52" i="1"/>
  <c r="BC52" i="1"/>
  <c r="BB52" i="1"/>
  <c r="BM52" i="1" s="1"/>
  <c r="BQ52" i="1" s="1"/>
  <c r="BA52" i="1"/>
  <c r="AZ52" i="1"/>
  <c r="AY52" i="1"/>
  <c r="AX52" i="1"/>
  <c r="BK52" i="1" s="1"/>
  <c r="AV52" i="1"/>
  <c r="CD52" i="1" s="1"/>
  <c r="B52" i="1"/>
  <c r="CE52" i="1" s="1"/>
  <c r="CF52" i="1" s="1"/>
  <c r="H52" i="1" s="1"/>
  <c r="CO51" i="1"/>
  <c r="CE51" i="1"/>
  <c r="CF51" i="1" s="1"/>
  <c r="H51" i="1" s="1"/>
  <c r="CC51" i="1"/>
  <c r="CB51" i="1"/>
  <c r="BZ51" i="1"/>
  <c r="BX51" i="1"/>
  <c r="BW51" i="1"/>
  <c r="BV51" i="1"/>
  <c r="BR51" i="1"/>
  <c r="BQ51" i="1"/>
  <c r="BO51" i="1"/>
  <c r="BM51" i="1"/>
  <c r="BK51" i="1"/>
  <c r="BI51" i="1"/>
  <c r="BH51" i="1"/>
  <c r="BG51" i="1"/>
  <c r="BF51" i="1"/>
  <c r="BU51" i="1" s="1"/>
  <c r="BE51" i="1"/>
  <c r="BJ51" i="1" s="1"/>
  <c r="BD51" i="1"/>
  <c r="BC51" i="1"/>
  <c r="BN51" i="1" s="1"/>
  <c r="BB51" i="1"/>
  <c r="BA51" i="1"/>
  <c r="AZ51" i="1"/>
  <c r="AY51" i="1"/>
  <c r="AX51" i="1"/>
  <c r="BL51" i="1" s="1"/>
  <c r="BP51" i="1" s="1"/>
  <c r="AW51" i="1"/>
  <c r="B51" i="1"/>
  <c r="AV51" i="1" s="1"/>
  <c r="CD51" i="1" s="1"/>
  <c r="CO50" i="1"/>
  <c r="CC50" i="1"/>
  <c r="CB50" i="1"/>
  <c r="BZ50" i="1"/>
  <c r="BX50" i="1"/>
  <c r="BW50" i="1"/>
  <c r="BV50" i="1"/>
  <c r="BU50" i="1"/>
  <c r="BY50" i="1" s="1"/>
  <c r="BR50" i="1"/>
  <c r="BQ50" i="1"/>
  <c r="BN50" i="1"/>
  <c r="BI50" i="1"/>
  <c r="BH50" i="1"/>
  <c r="BG50" i="1"/>
  <c r="BF50" i="1"/>
  <c r="BO50" i="1" s="1"/>
  <c r="BE50" i="1"/>
  <c r="BD50" i="1"/>
  <c r="BJ50" i="1" s="1"/>
  <c r="BC50" i="1"/>
  <c r="BB50" i="1"/>
  <c r="BM50" i="1" s="1"/>
  <c r="BA50" i="1"/>
  <c r="AZ50" i="1"/>
  <c r="AY50" i="1"/>
  <c r="AX50" i="1"/>
  <c r="BK50" i="1" s="1"/>
  <c r="AV50" i="1"/>
  <c r="CD50" i="1" s="1"/>
  <c r="B50" i="1"/>
  <c r="CE50" i="1" s="1"/>
  <c r="CF50" i="1" s="1"/>
  <c r="H50" i="1" s="1"/>
  <c r="CO49" i="1"/>
  <c r="CE49" i="1"/>
  <c r="CF49" i="1" s="1"/>
  <c r="CC49" i="1"/>
  <c r="CB49" i="1"/>
  <c r="BZ49" i="1"/>
  <c r="BX49" i="1"/>
  <c r="BW49" i="1"/>
  <c r="BV49" i="1"/>
  <c r="BR49" i="1"/>
  <c r="BO49" i="1"/>
  <c r="BM49" i="1"/>
  <c r="BQ49" i="1" s="1"/>
  <c r="BK49" i="1"/>
  <c r="BL49" i="1" s="1"/>
  <c r="BP49" i="1" s="1"/>
  <c r="BI49" i="1"/>
  <c r="BH49" i="1"/>
  <c r="BG49" i="1"/>
  <c r="BF49" i="1"/>
  <c r="BE49" i="1"/>
  <c r="BD49" i="1"/>
  <c r="BJ49" i="1" s="1"/>
  <c r="BC49" i="1"/>
  <c r="BN49" i="1" s="1"/>
  <c r="BB49" i="1"/>
  <c r="BA49" i="1"/>
  <c r="AZ49" i="1"/>
  <c r="AY49" i="1"/>
  <c r="AX49" i="1"/>
  <c r="B49" i="1"/>
  <c r="AV49" i="1" s="1"/>
  <c r="CD49" i="1" s="1"/>
  <c r="CO48" i="1"/>
  <c r="CF48" i="1"/>
  <c r="H48" i="1" s="1"/>
  <c r="CD48" i="1"/>
  <c r="CC48" i="1"/>
  <c r="CB48" i="1"/>
  <c r="BZ48" i="1"/>
  <c r="BX48" i="1"/>
  <c r="BW48" i="1"/>
  <c r="BV48" i="1"/>
  <c r="BU48" i="1"/>
  <c r="BY48" i="1" s="1"/>
  <c r="BR48" i="1"/>
  <c r="BN48" i="1"/>
  <c r="BJ48" i="1"/>
  <c r="BI48" i="1"/>
  <c r="BH48" i="1"/>
  <c r="BG48" i="1"/>
  <c r="BF48" i="1"/>
  <c r="BO48" i="1" s="1"/>
  <c r="BE48" i="1"/>
  <c r="BD48" i="1"/>
  <c r="BC48" i="1"/>
  <c r="BB48" i="1"/>
  <c r="BM48" i="1" s="1"/>
  <c r="BQ48" i="1" s="1"/>
  <c r="BA48" i="1"/>
  <c r="AZ48" i="1"/>
  <c r="AY48" i="1"/>
  <c r="AX48" i="1"/>
  <c r="BK48" i="1" s="1"/>
  <c r="AV48" i="1"/>
  <c r="B48" i="1"/>
  <c r="CE48" i="1" s="1"/>
  <c r="CO47" i="1"/>
  <c r="CE47" i="1"/>
  <c r="CF47" i="1" s="1"/>
  <c r="H47" i="1" s="1"/>
  <c r="CC47" i="1"/>
  <c r="CB47" i="1"/>
  <c r="BZ47" i="1"/>
  <c r="BX47" i="1"/>
  <c r="BW47" i="1"/>
  <c r="BV47" i="1"/>
  <c r="BR47" i="1"/>
  <c r="BQ47" i="1"/>
  <c r="BN47" i="1"/>
  <c r="BM47" i="1"/>
  <c r="BI47" i="1"/>
  <c r="BH47" i="1"/>
  <c r="BG47" i="1"/>
  <c r="BF47" i="1"/>
  <c r="BE47" i="1"/>
  <c r="BJ47" i="1" s="1"/>
  <c r="BD47" i="1"/>
  <c r="BC47" i="1"/>
  <c r="BB47" i="1"/>
  <c r="BA47" i="1"/>
  <c r="AZ47" i="1"/>
  <c r="AY47" i="1"/>
  <c r="AX47" i="1"/>
  <c r="AW47" i="1"/>
  <c r="B47" i="1"/>
  <c r="AV47" i="1" s="1"/>
  <c r="CD47" i="1" s="1"/>
  <c r="CO46" i="1"/>
  <c r="CE46" i="1"/>
  <c r="CF46" i="1" s="1"/>
  <c r="CD46" i="1"/>
  <c r="CC46" i="1"/>
  <c r="CB46" i="1"/>
  <c r="BZ46" i="1"/>
  <c r="BX46" i="1"/>
  <c r="BW46" i="1"/>
  <c r="BV46" i="1"/>
  <c r="BR46" i="1"/>
  <c r="BN46" i="1"/>
  <c r="BM46" i="1"/>
  <c r="BQ46" i="1" s="1"/>
  <c r="BI46" i="1"/>
  <c r="BH46" i="1"/>
  <c r="BU46" i="1" s="1"/>
  <c r="BY46" i="1" s="1"/>
  <c r="BG46" i="1"/>
  <c r="BF46" i="1"/>
  <c r="BO46" i="1" s="1"/>
  <c r="BE46" i="1"/>
  <c r="BD46" i="1"/>
  <c r="BC46" i="1"/>
  <c r="BB46" i="1"/>
  <c r="BA46" i="1"/>
  <c r="AZ46" i="1"/>
  <c r="AY46" i="1"/>
  <c r="AX46" i="1"/>
  <c r="BK46" i="1" s="1"/>
  <c r="AW46" i="1"/>
  <c r="AV46" i="1"/>
  <c r="H46" i="1"/>
  <c r="B46" i="1"/>
  <c r="CO45" i="1"/>
  <c r="CD45" i="1"/>
  <c r="CC45" i="1"/>
  <c r="CB45" i="1"/>
  <c r="BZ45" i="1"/>
  <c r="BX45" i="1"/>
  <c r="BW45" i="1"/>
  <c r="BV45" i="1"/>
  <c r="BR45" i="1"/>
  <c r="BQ45" i="1"/>
  <c r="BO45" i="1"/>
  <c r="BM45" i="1"/>
  <c r="BK45" i="1"/>
  <c r="BI45" i="1"/>
  <c r="BH45" i="1"/>
  <c r="BG45" i="1"/>
  <c r="BU45" i="1" s="1"/>
  <c r="BY45" i="1" s="1"/>
  <c r="BF45" i="1"/>
  <c r="BE45" i="1"/>
  <c r="BD45" i="1"/>
  <c r="BC45" i="1"/>
  <c r="BN45" i="1" s="1"/>
  <c r="BB45" i="1"/>
  <c r="BA45" i="1"/>
  <c r="AZ45" i="1"/>
  <c r="AY45" i="1"/>
  <c r="BL45" i="1" s="1"/>
  <c r="BP45" i="1" s="1"/>
  <c r="BS45" i="1" s="1"/>
  <c r="AX45" i="1"/>
  <c r="AV45" i="1"/>
  <c r="B45" i="1"/>
  <c r="CE45" i="1" s="1"/>
  <c r="CF45" i="1" s="1"/>
  <c r="H45" i="1" s="1"/>
  <c r="CO44" i="1"/>
  <c r="CC44" i="1"/>
  <c r="CB44" i="1"/>
  <c r="BZ44" i="1"/>
  <c r="BX44" i="1"/>
  <c r="BW44" i="1"/>
  <c r="BV44" i="1"/>
  <c r="BR44" i="1"/>
  <c r="BK44" i="1"/>
  <c r="BI44" i="1"/>
  <c r="BH44" i="1"/>
  <c r="BG44" i="1"/>
  <c r="BF44" i="1"/>
  <c r="BE44" i="1"/>
  <c r="BD44" i="1"/>
  <c r="BC44" i="1"/>
  <c r="BN44" i="1" s="1"/>
  <c r="BB44" i="1"/>
  <c r="BM44" i="1" s="1"/>
  <c r="BQ44" i="1" s="1"/>
  <c r="BA44" i="1"/>
  <c r="AZ44" i="1"/>
  <c r="AY44" i="1"/>
  <c r="AX44" i="1"/>
  <c r="AV44" i="1"/>
  <c r="CD44" i="1" s="1"/>
  <c r="B44" i="1"/>
  <c r="CE44" i="1" s="1"/>
  <c r="CF44" i="1" s="1"/>
  <c r="H44" i="1" s="1"/>
  <c r="CO43" i="1"/>
  <c r="CC43" i="1"/>
  <c r="CB43" i="1"/>
  <c r="BZ43" i="1"/>
  <c r="BX43" i="1"/>
  <c r="BW43" i="1"/>
  <c r="BV43" i="1"/>
  <c r="BR43" i="1"/>
  <c r="BO43" i="1"/>
  <c r="BM43" i="1"/>
  <c r="BQ43" i="1" s="1"/>
  <c r="BK43" i="1"/>
  <c r="BJ43" i="1"/>
  <c r="BI43" i="1"/>
  <c r="BH43" i="1"/>
  <c r="BG43" i="1"/>
  <c r="BF43" i="1"/>
  <c r="BE43" i="1"/>
  <c r="BD43" i="1"/>
  <c r="BC43" i="1"/>
  <c r="BN43" i="1" s="1"/>
  <c r="BB43" i="1"/>
  <c r="BA43" i="1"/>
  <c r="AZ43" i="1"/>
  <c r="AY43" i="1"/>
  <c r="AX43" i="1"/>
  <c r="B43" i="1"/>
  <c r="AV43" i="1" s="1"/>
  <c r="CD43" i="1" s="1"/>
  <c r="CO42" i="1"/>
  <c r="CF42" i="1"/>
  <c r="H42" i="1" s="1"/>
  <c r="CD42" i="1"/>
  <c r="CC42" i="1"/>
  <c r="CB42" i="1"/>
  <c r="BZ42" i="1"/>
  <c r="BX42" i="1"/>
  <c r="BW42" i="1"/>
  <c r="BV42" i="1"/>
  <c r="BR42" i="1"/>
  <c r="BN42" i="1"/>
  <c r="BI42" i="1"/>
  <c r="BH42" i="1"/>
  <c r="BG42" i="1"/>
  <c r="BF42" i="1"/>
  <c r="BO42" i="1" s="1"/>
  <c r="BE42" i="1"/>
  <c r="BD42" i="1"/>
  <c r="BC42" i="1"/>
  <c r="BB42" i="1"/>
  <c r="BM42" i="1" s="1"/>
  <c r="BQ42" i="1" s="1"/>
  <c r="BA42" i="1"/>
  <c r="AZ42" i="1"/>
  <c r="AY42" i="1"/>
  <c r="AX42" i="1"/>
  <c r="BK42" i="1" s="1"/>
  <c r="AV42" i="1"/>
  <c r="B42" i="1"/>
  <c r="CE42" i="1" s="1"/>
  <c r="CO41" i="1"/>
  <c r="CE41" i="1"/>
  <c r="CF41" i="1" s="1"/>
  <c r="CC41" i="1"/>
  <c r="CB41" i="1"/>
  <c r="BZ41" i="1"/>
  <c r="BX41" i="1"/>
  <c r="BW41" i="1"/>
  <c r="BV41" i="1"/>
  <c r="BR41" i="1"/>
  <c r="BO41" i="1"/>
  <c r="BM41" i="1"/>
  <c r="BQ41" i="1" s="1"/>
  <c r="BK41" i="1"/>
  <c r="BI41" i="1"/>
  <c r="BH41" i="1"/>
  <c r="BG41" i="1"/>
  <c r="BF41" i="1"/>
  <c r="BE41" i="1"/>
  <c r="BD41" i="1"/>
  <c r="BC41" i="1"/>
  <c r="BN41" i="1" s="1"/>
  <c r="BB41" i="1"/>
  <c r="BA41" i="1"/>
  <c r="AZ41" i="1"/>
  <c r="AY41" i="1"/>
  <c r="AX41" i="1"/>
  <c r="B41" i="1"/>
  <c r="AV41" i="1" s="1"/>
  <c r="CD41" i="1" s="1"/>
  <c r="CO40" i="1"/>
  <c r="CD40" i="1"/>
  <c r="CC40" i="1"/>
  <c r="CB40" i="1"/>
  <c r="BZ40" i="1"/>
  <c r="BX40" i="1"/>
  <c r="BW40" i="1"/>
  <c r="BV40" i="1"/>
  <c r="BR40" i="1"/>
  <c r="BN40" i="1"/>
  <c r="BL40" i="1"/>
  <c r="BP40" i="1" s="1"/>
  <c r="BI40" i="1"/>
  <c r="BH40" i="1"/>
  <c r="BG40" i="1"/>
  <c r="BF40" i="1"/>
  <c r="BE40" i="1"/>
  <c r="BD40" i="1"/>
  <c r="BJ40" i="1" s="1"/>
  <c r="BC40" i="1"/>
  <c r="BB40" i="1"/>
  <c r="BM40" i="1" s="1"/>
  <c r="BQ40" i="1" s="1"/>
  <c r="BA40" i="1"/>
  <c r="AZ40" i="1"/>
  <c r="AY40" i="1"/>
  <c r="AX40" i="1"/>
  <c r="BK40" i="1" s="1"/>
  <c r="AV40" i="1"/>
  <c r="H40" i="1"/>
  <c r="B40" i="1"/>
  <c r="CE40" i="1" s="1"/>
  <c r="CF40" i="1" s="1"/>
  <c r="CO39" i="1"/>
  <c r="CC39" i="1"/>
  <c r="CB39" i="1"/>
  <c r="BZ39" i="1"/>
  <c r="BX39" i="1"/>
  <c r="BW39" i="1"/>
  <c r="BV39" i="1"/>
  <c r="BR39" i="1"/>
  <c r="BN39" i="1"/>
  <c r="BM39" i="1"/>
  <c r="BQ39" i="1" s="1"/>
  <c r="BK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B39" i="1"/>
  <c r="AV39" i="1" s="1"/>
  <c r="CD39" i="1" s="1"/>
  <c r="CO38" i="1"/>
  <c r="CE38" i="1"/>
  <c r="CF38" i="1" s="1"/>
  <c r="H38" i="1" s="1"/>
  <c r="CC38" i="1"/>
  <c r="CB38" i="1"/>
  <c r="BZ38" i="1"/>
  <c r="BX38" i="1"/>
  <c r="BW38" i="1"/>
  <c r="BV38" i="1"/>
  <c r="BR38" i="1"/>
  <c r="BN38" i="1"/>
  <c r="BL38" i="1"/>
  <c r="BP38" i="1" s="1"/>
  <c r="BJ38" i="1"/>
  <c r="BI38" i="1"/>
  <c r="BH38" i="1"/>
  <c r="BU38" i="1" s="1"/>
  <c r="BY38" i="1" s="1"/>
  <c r="BG38" i="1"/>
  <c r="BF38" i="1"/>
  <c r="BO38" i="1" s="1"/>
  <c r="BE38" i="1"/>
  <c r="BD38" i="1"/>
  <c r="BC38" i="1"/>
  <c r="BB38" i="1"/>
  <c r="BM38" i="1" s="1"/>
  <c r="BQ38" i="1" s="1"/>
  <c r="BA38" i="1"/>
  <c r="AZ38" i="1"/>
  <c r="AY38" i="1"/>
  <c r="AX38" i="1"/>
  <c r="BK38" i="1" s="1"/>
  <c r="AV38" i="1"/>
  <c r="CD38" i="1" s="1"/>
  <c r="B38" i="1"/>
  <c r="CO37" i="1"/>
  <c r="CC37" i="1"/>
  <c r="CB37" i="1"/>
  <c r="BZ37" i="1"/>
  <c r="BX37" i="1"/>
  <c r="BW37" i="1"/>
  <c r="BV37" i="1"/>
  <c r="BU37" i="1"/>
  <c r="BY37" i="1" s="1"/>
  <c r="BR37" i="1"/>
  <c r="BQ37" i="1"/>
  <c r="BO37" i="1"/>
  <c r="BM37" i="1"/>
  <c r="BK37" i="1"/>
  <c r="BL37" i="1" s="1"/>
  <c r="BP37" i="1" s="1"/>
  <c r="BS37" i="1" s="1"/>
  <c r="BI37" i="1"/>
  <c r="BH37" i="1"/>
  <c r="BG37" i="1"/>
  <c r="BF37" i="1"/>
  <c r="BE37" i="1"/>
  <c r="BD37" i="1"/>
  <c r="BJ37" i="1" s="1"/>
  <c r="BC37" i="1"/>
  <c r="BN37" i="1" s="1"/>
  <c r="BB37" i="1"/>
  <c r="BA37" i="1"/>
  <c r="AZ37" i="1"/>
  <c r="AY37" i="1"/>
  <c r="AX37" i="1"/>
  <c r="B37" i="1"/>
  <c r="CE37" i="1" s="1"/>
  <c r="CF37" i="1" s="1"/>
  <c r="CO36" i="1"/>
  <c r="CF36" i="1"/>
  <c r="CE36" i="1"/>
  <c r="CC36" i="1"/>
  <c r="CB36" i="1"/>
  <c r="BZ36" i="1"/>
  <c r="BX36" i="1"/>
  <c r="BW36" i="1"/>
  <c r="BV36" i="1"/>
  <c r="BR36" i="1"/>
  <c r="BK36" i="1"/>
  <c r="BI36" i="1"/>
  <c r="BH36" i="1"/>
  <c r="BG36" i="1"/>
  <c r="BF36" i="1"/>
  <c r="BJ36" i="1" s="1"/>
  <c r="BE36" i="1"/>
  <c r="BD36" i="1"/>
  <c r="BC36" i="1"/>
  <c r="BN36" i="1" s="1"/>
  <c r="BB36" i="1"/>
  <c r="BM36" i="1" s="1"/>
  <c r="BQ36" i="1" s="1"/>
  <c r="BA36" i="1"/>
  <c r="AZ36" i="1"/>
  <c r="AY36" i="1"/>
  <c r="AX36" i="1"/>
  <c r="AV36" i="1"/>
  <c r="CD36" i="1" s="1"/>
  <c r="H36" i="1"/>
  <c r="B36" i="1"/>
  <c r="CO35" i="1"/>
  <c r="CE35" i="1"/>
  <c r="CF35" i="1" s="1"/>
  <c r="H35" i="1" s="1"/>
  <c r="CC35" i="1"/>
  <c r="CB35" i="1"/>
  <c r="BZ35" i="1"/>
  <c r="BX35" i="1"/>
  <c r="BW35" i="1"/>
  <c r="BV35" i="1"/>
  <c r="BR35" i="1"/>
  <c r="BQ35" i="1"/>
  <c r="BO35" i="1"/>
  <c r="BM35" i="1"/>
  <c r="BK35" i="1"/>
  <c r="BI35" i="1"/>
  <c r="BH35" i="1"/>
  <c r="BG35" i="1"/>
  <c r="BF35" i="1"/>
  <c r="BU35" i="1" s="1"/>
  <c r="BY35" i="1" s="1"/>
  <c r="BE35" i="1"/>
  <c r="BD35" i="1"/>
  <c r="BC35" i="1"/>
  <c r="BN35" i="1" s="1"/>
  <c r="BB35" i="1"/>
  <c r="BA35" i="1"/>
  <c r="AZ35" i="1"/>
  <c r="AY35" i="1"/>
  <c r="AX35" i="1"/>
  <c r="B35" i="1"/>
  <c r="AV35" i="1" s="1"/>
  <c r="CD35" i="1" s="1"/>
  <c r="CO34" i="1"/>
  <c r="CF34" i="1"/>
  <c r="H34" i="1" s="1"/>
  <c r="CC34" i="1"/>
  <c r="CB34" i="1"/>
  <c r="BZ34" i="1"/>
  <c r="BX34" i="1"/>
  <c r="BW34" i="1"/>
  <c r="BV34" i="1"/>
  <c r="BR34" i="1"/>
  <c r="BQ34" i="1"/>
  <c r="BN34" i="1"/>
  <c r="BI34" i="1"/>
  <c r="BH34" i="1"/>
  <c r="BG34" i="1"/>
  <c r="BF34" i="1"/>
  <c r="BE34" i="1"/>
  <c r="BD34" i="1"/>
  <c r="BC34" i="1"/>
  <c r="BB34" i="1"/>
  <c r="BM34" i="1" s="1"/>
  <c r="BA34" i="1"/>
  <c r="AZ34" i="1"/>
  <c r="AY34" i="1"/>
  <c r="AX34" i="1"/>
  <c r="AV34" i="1"/>
  <c r="CD34" i="1" s="1"/>
  <c r="B34" i="1"/>
  <c r="CE34" i="1" s="1"/>
  <c r="CO33" i="1"/>
  <c r="CE33" i="1"/>
  <c r="CF33" i="1" s="1"/>
  <c r="H33" i="1" s="1"/>
  <c r="CC33" i="1"/>
  <c r="CB33" i="1"/>
  <c r="BZ33" i="1"/>
  <c r="BX33" i="1"/>
  <c r="BW33" i="1"/>
  <c r="BV33" i="1"/>
  <c r="BR33" i="1"/>
  <c r="BP33" i="1"/>
  <c r="BO33" i="1"/>
  <c r="BM33" i="1"/>
  <c r="BQ33" i="1" s="1"/>
  <c r="BK33" i="1"/>
  <c r="BL33" i="1" s="1"/>
  <c r="BI33" i="1"/>
  <c r="BH33" i="1"/>
  <c r="BG33" i="1"/>
  <c r="BF33" i="1"/>
  <c r="BE33" i="1"/>
  <c r="BD33" i="1"/>
  <c r="BC33" i="1"/>
  <c r="BN33" i="1" s="1"/>
  <c r="BB33" i="1"/>
  <c r="BA33" i="1"/>
  <c r="AZ33" i="1"/>
  <c r="AY33" i="1"/>
  <c r="AX33" i="1"/>
  <c r="AW33" i="1"/>
  <c r="B33" i="1"/>
  <c r="AV33" i="1" s="1"/>
  <c r="CD33" i="1" s="1"/>
  <c r="CO32" i="1"/>
  <c r="CD32" i="1"/>
  <c r="CC32" i="1"/>
  <c r="CB32" i="1"/>
  <c r="BZ32" i="1"/>
  <c r="BX32" i="1"/>
  <c r="BW32" i="1"/>
  <c r="BV32" i="1"/>
  <c r="BR32" i="1"/>
  <c r="BN32" i="1"/>
  <c r="BI32" i="1"/>
  <c r="BH32" i="1"/>
  <c r="BG32" i="1"/>
  <c r="BF32" i="1"/>
  <c r="BE32" i="1"/>
  <c r="BD32" i="1"/>
  <c r="BC32" i="1"/>
  <c r="BB32" i="1"/>
  <c r="BM32" i="1" s="1"/>
  <c r="BQ32" i="1" s="1"/>
  <c r="BA32" i="1"/>
  <c r="AZ32" i="1"/>
  <c r="AY32" i="1"/>
  <c r="AX32" i="1"/>
  <c r="BK32" i="1" s="1"/>
  <c r="AV32" i="1"/>
  <c r="B32" i="1"/>
  <c r="CE32" i="1" s="1"/>
  <c r="CF32" i="1" s="1"/>
  <c r="H32" i="1" s="1"/>
  <c r="CO31" i="1"/>
  <c r="CF31" i="1"/>
  <c r="H31" i="1" s="1"/>
  <c r="AW31" i="1" s="1"/>
  <c r="CE31" i="1"/>
  <c r="CC31" i="1"/>
  <c r="CB31" i="1"/>
  <c r="BZ31" i="1"/>
  <c r="BX31" i="1"/>
  <c r="BW31" i="1"/>
  <c r="BV31" i="1"/>
  <c r="BR31" i="1"/>
  <c r="BQ31" i="1"/>
  <c r="BN31" i="1"/>
  <c r="BM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B31" i="1"/>
  <c r="AV31" i="1" s="1"/>
  <c r="CD31" i="1" s="1"/>
  <c r="CO30" i="1"/>
  <c r="CE30" i="1"/>
  <c r="CF30" i="1" s="1"/>
  <c r="H30" i="1" s="1"/>
  <c r="CC30" i="1"/>
  <c r="CB30" i="1"/>
  <c r="BZ30" i="1"/>
  <c r="BY30" i="1"/>
  <c r="BX30" i="1"/>
  <c r="BW30" i="1"/>
  <c r="BV30" i="1"/>
  <c r="BR30" i="1"/>
  <c r="BP30" i="1"/>
  <c r="BN30" i="1"/>
  <c r="BM30" i="1"/>
  <c r="BQ30" i="1" s="1"/>
  <c r="BI30" i="1"/>
  <c r="BH30" i="1"/>
  <c r="BU30" i="1" s="1"/>
  <c r="BG30" i="1"/>
  <c r="BF30" i="1"/>
  <c r="BO30" i="1" s="1"/>
  <c r="BE30" i="1"/>
  <c r="BD30" i="1"/>
  <c r="BJ30" i="1" s="1"/>
  <c r="BC30" i="1"/>
  <c r="BB30" i="1"/>
  <c r="BA30" i="1"/>
  <c r="AZ30" i="1"/>
  <c r="AY30" i="1"/>
  <c r="AX30" i="1"/>
  <c r="BK30" i="1" s="1"/>
  <c r="BL30" i="1" s="1"/>
  <c r="AV30" i="1"/>
  <c r="CD30" i="1" s="1"/>
  <c r="B30" i="1"/>
  <c r="CO29" i="1"/>
  <c r="CD29" i="1"/>
  <c r="CC29" i="1"/>
  <c r="CB29" i="1"/>
  <c r="BZ29" i="1"/>
  <c r="BX29" i="1"/>
  <c r="BW29" i="1"/>
  <c r="BV29" i="1"/>
  <c r="BR29" i="1"/>
  <c r="BQ29" i="1"/>
  <c r="BO29" i="1"/>
  <c r="BM29" i="1"/>
  <c r="BK29" i="1"/>
  <c r="BI29" i="1"/>
  <c r="BH29" i="1"/>
  <c r="BG29" i="1"/>
  <c r="BU29" i="1" s="1"/>
  <c r="BY29" i="1" s="1"/>
  <c r="BF29" i="1"/>
  <c r="BE29" i="1"/>
  <c r="BD29" i="1"/>
  <c r="BC29" i="1"/>
  <c r="BN29" i="1" s="1"/>
  <c r="BB29" i="1"/>
  <c r="BA29" i="1"/>
  <c r="AZ29" i="1"/>
  <c r="AY29" i="1"/>
  <c r="AX29" i="1"/>
  <c r="AV29" i="1"/>
  <c r="B29" i="1"/>
  <c r="CE29" i="1" s="1"/>
  <c r="CF29" i="1" s="1"/>
  <c r="CO28" i="1"/>
  <c r="CF28" i="1"/>
  <c r="H28" i="1" s="1"/>
  <c r="CE28" i="1"/>
  <c r="CC28" i="1"/>
  <c r="CB28" i="1"/>
  <c r="BZ28" i="1"/>
  <c r="BX28" i="1"/>
  <c r="BW28" i="1"/>
  <c r="BV28" i="1"/>
  <c r="BR28" i="1"/>
  <c r="BK28" i="1"/>
  <c r="BI28" i="1"/>
  <c r="BH28" i="1"/>
  <c r="BG28" i="1"/>
  <c r="BF28" i="1"/>
  <c r="BE28" i="1"/>
  <c r="BD28" i="1"/>
  <c r="BC28" i="1"/>
  <c r="BN28" i="1" s="1"/>
  <c r="BB28" i="1"/>
  <c r="BM28" i="1" s="1"/>
  <c r="BQ28" i="1" s="1"/>
  <c r="BA28" i="1"/>
  <c r="AZ28" i="1"/>
  <c r="AY28" i="1"/>
  <c r="AX28" i="1"/>
  <c r="AV28" i="1"/>
  <c r="CD28" i="1" s="1"/>
  <c r="B28" i="1"/>
  <c r="CO27" i="1"/>
  <c r="CE27" i="1"/>
  <c r="CF27" i="1" s="1"/>
  <c r="CC27" i="1"/>
  <c r="CB27" i="1"/>
  <c r="BZ27" i="1"/>
  <c r="BX27" i="1"/>
  <c r="BW27" i="1"/>
  <c r="BV27" i="1"/>
  <c r="BR27" i="1"/>
  <c r="BO27" i="1"/>
  <c r="BM27" i="1"/>
  <c r="BQ27" i="1" s="1"/>
  <c r="BK27" i="1"/>
  <c r="BI27" i="1"/>
  <c r="BH27" i="1"/>
  <c r="BG27" i="1"/>
  <c r="BF27" i="1"/>
  <c r="BU27" i="1" s="1"/>
  <c r="BY27" i="1" s="1"/>
  <c r="BE27" i="1"/>
  <c r="BJ27" i="1" s="1"/>
  <c r="BD27" i="1"/>
  <c r="BC27" i="1"/>
  <c r="BN27" i="1" s="1"/>
  <c r="BB27" i="1"/>
  <c r="BA27" i="1"/>
  <c r="AZ27" i="1"/>
  <c r="AY27" i="1"/>
  <c r="AX27" i="1"/>
  <c r="H27" i="1"/>
  <c r="B27" i="1"/>
  <c r="AV27" i="1" s="1"/>
  <c r="CD27" i="1" s="1"/>
  <c r="CO26" i="1"/>
  <c r="CF26" i="1"/>
  <c r="H26" i="1" s="1"/>
  <c r="CC26" i="1"/>
  <c r="CB26" i="1"/>
  <c r="BZ26" i="1"/>
  <c r="BX26" i="1"/>
  <c r="BW26" i="1"/>
  <c r="BV26" i="1"/>
  <c r="BR26" i="1"/>
  <c r="BQ26" i="1"/>
  <c r="BN26" i="1"/>
  <c r="BL26" i="1"/>
  <c r="BP26" i="1" s="1"/>
  <c r="BI26" i="1"/>
  <c r="BH26" i="1"/>
  <c r="BU26" i="1" s="1"/>
  <c r="BY26" i="1" s="1"/>
  <c r="BG26" i="1"/>
  <c r="BF26" i="1"/>
  <c r="BO26" i="1" s="1"/>
  <c r="BE26" i="1"/>
  <c r="BD26" i="1"/>
  <c r="BC26" i="1"/>
  <c r="BB26" i="1"/>
  <c r="BM26" i="1" s="1"/>
  <c r="BA26" i="1"/>
  <c r="AZ26" i="1"/>
  <c r="AY26" i="1"/>
  <c r="AX26" i="1"/>
  <c r="BK26" i="1" s="1"/>
  <c r="AV26" i="1"/>
  <c r="CD26" i="1" s="1"/>
  <c r="B26" i="1"/>
  <c r="CE26" i="1" s="1"/>
  <c r="CO25" i="1"/>
  <c r="CE25" i="1"/>
  <c r="CF25" i="1" s="1"/>
  <c r="H25" i="1" s="1"/>
  <c r="AW25" i="1" s="1"/>
  <c r="CC25" i="1"/>
  <c r="CB25" i="1"/>
  <c r="BZ25" i="1"/>
  <c r="BX25" i="1"/>
  <c r="BW25" i="1"/>
  <c r="BV25" i="1"/>
  <c r="BR25" i="1"/>
  <c r="BO25" i="1"/>
  <c r="BM25" i="1"/>
  <c r="BQ25" i="1" s="1"/>
  <c r="BK25" i="1"/>
  <c r="BI25" i="1"/>
  <c r="BH25" i="1"/>
  <c r="BG25" i="1"/>
  <c r="BF25" i="1"/>
  <c r="BE25" i="1"/>
  <c r="BD25" i="1"/>
  <c r="BC25" i="1"/>
  <c r="BN25" i="1" s="1"/>
  <c r="BB25" i="1"/>
  <c r="BA25" i="1"/>
  <c r="AZ25" i="1"/>
  <c r="AY25" i="1"/>
  <c r="AX25" i="1"/>
  <c r="B25" i="1"/>
  <c r="AV25" i="1" s="1"/>
  <c r="CD25" i="1" s="1"/>
  <c r="CO24" i="1"/>
  <c r="CD24" i="1"/>
  <c r="CC24" i="1"/>
  <c r="CB24" i="1"/>
  <c r="BZ24" i="1"/>
  <c r="BX24" i="1"/>
  <c r="BW24" i="1"/>
  <c r="BV24" i="1"/>
  <c r="BR24" i="1"/>
  <c r="BO24" i="1"/>
  <c r="BN24" i="1"/>
  <c r="BL24" i="1"/>
  <c r="BP24" i="1" s="1"/>
  <c r="BI24" i="1"/>
  <c r="BH24" i="1"/>
  <c r="BG24" i="1"/>
  <c r="BF24" i="1"/>
  <c r="BU24" i="1" s="1"/>
  <c r="BY24" i="1" s="1"/>
  <c r="BE24" i="1"/>
  <c r="BD24" i="1"/>
  <c r="BJ24" i="1" s="1"/>
  <c r="BC24" i="1"/>
  <c r="BB24" i="1"/>
  <c r="BM24" i="1" s="1"/>
  <c r="BQ24" i="1" s="1"/>
  <c r="BA24" i="1"/>
  <c r="AZ24" i="1"/>
  <c r="AY24" i="1"/>
  <c r="AX24" i="1"/>
  <c r="BK24" i="1" s="1"/>
  <c r="AV24" i="1"/>
  <c r="B24" i="1"/>
  <c r="CE24" i="1" s="1"/>
  <c r="CF24" i="1" s="1"/>
  <c r="H24" i="1" s="1"/>
  <c r="CO23" i="1"/>
  <c r="CE23" i="1"/>
  <c r="CF23" i="1" s="1"/>
  <c r="H23" i="1" s="1"/>
  <c r="AW23" i="1" s="1"/>
  <c r="CC23" i="1"/>
  <c r="CB23" i="1"/>
  <c r="BZ23" i="1"/>
  <c r="BX23" i="1"/>
  <c r="BW23" i="1"/>
  <c r="BV23" i="1"/>
  <c r="BR23" i="1"/>
  <c r="BM23" i="1"/>
  <c r="BQ23" i="1" s="1"/>
  <c r="BI23" i="1"/>
  <c r="BH23" i="1"/>
  <c r="BG23" i="1"/>
  <c r="BF23" i="1"/>
  <c r="BE23" i="1"/>
  <c r="BD23" i="1"/>
  <c r="BC23" i="1"/>
  <c r="BN23" i="1" s="1"/>
  <c r="BB23" i="1"/>
  <c r="BA23" i="1"/>
  <c r="AZ23" i="1"/>
  <c r="AY23" i="1"/>
  <c r="AX23" i="1"/>
  <c r="B23" i="1"/>
  <c r="AV23" i="1" s="1"/>
  <c r="CD23" i="1" s="1"/>
  <c r="CO22" i="1"/>
  <c r="CE22" i="1"/>
  <c r="CF22" i="1" s="1"/>
  <c r="H22" i="1" s="1"/>
  <c r="CC22" i="1"/>
  <c r="CB22" i="1"/>
  <c r="BZ22" i="1"/>
  <c r="BX22" i="1"/>
  <c r="BW22" i="1"/>
  <c r="BV22" i="1"/>
  <c r="BR22" i="1"/>
  <c r="BN22" i="1"/>
  <c r="BM22" i="1"/>
  <c r="BQ22" i="1" s="1"/>
  <c r="BI22" i="1"/>
  <c r="BH22" i="1"/>
  <c r="BU22" i="1" s="1"/>
  <c r="BY22" i="1" s="1"/>
  <c r="BG22" i="1"/>
  <c r="BF22" i="1"/>
  <c r="BO22" i="1" s="1"/>
  <c r="BE22" i="1"/>
  <c r="BD22" i="1"/>
  <c r="BJ22" i="1" s="1"/>
  <c r="BC22" i="1"/>
  <c r="BB22" i="1"/>
  <c r="BA22" i="1"/>
  <c r="AZ22" i="1"/>
  <c r="AY22" i="1"/>
  <c r="AX22" i="1"/>
  <c r="BK22" i="1" s="1"/>
  <c r="BL22" i="1" s="1"/>
  <c r="BP22" i="1" s="1"/>
  <c r="AV22" i="1"/>
  <c r="CD22" i="1" s="1"/>
  <c r="B22" i="1"/>
  <c r="CO21" i="1"/>
  <c r="CC21" i="1"/>
  <c r="CB21" i="1"/>
  <c r="BZ21" i="1"/>
  <c r="BX21" i="1"/>
  <c r="BW21" i="1"/>
  <c r="BV21" i="1"/>
  <c r="BU21" i="1"/>
  <c r="BY21" i="1" s="1"/>
  <c r="BR21" i="1"/>
  <c r="BQ21" i="1"/>
  <c r="BO21" i="1"/>
  <c r="BM21" i="1"/>
  <c r="BL21" i="1"/>
  <c r="BP21" i="1" s="1"/>
  <c r="BK21" i="1"/>
  <c r="BI21" i="1"/>
  <c r="BH21" i="1"/>
  <c r="BG21" i="1"/>
  <c r="BF21" i="1"/>
  <c r="BE21" i="1"/>
  <c r="BD21" i="1"/>
  <c r="BJ21" i="1" s="1"/>
  <c r="BC21" i="1"/>
  <c r="BN21" i="1" s="1"/>
  <c r="BB21" i="1"/>
  <c r="BA21" i="1"/>
  <c r="AZ21" i="1"/>
  <c r="AY21" i="1"/>
  <c r="AX21" i="1"/>
  <c r="B21" i="1"/>
  <c r="CO20" i="1"/>
  <c r="CF20" i="1"/>
  <c r="H20" i="1" s="1"/>
  <c r="CE20" i="1"/>
  <c r="CC20" i="1"/>
  <c r="CB20" i="1"/>
  <c r="BZ20" i="1"/>
  <c r="BX20" i="1"/>
  <c r="BW20" i="1"/>
  <c r="BV20" i="1"/>
  <c r="BR20" i="1"/>
  <c r="BK20" i="1"/>
  <c r="BI20" i="1"/>
  <c r="BH20" i="1"/>
  <c r="BJ20" i="1" s="1"/>
  <c r="BG20" i="1"/>
  <c r="BF20" i="1"/>
  <c r="BE20" i="1"/>
  <c r="BD20" i="1"/>
  <c r="BC20" i="1"/>
  <c r="BN20" i="1" s="1"/>
  <c r="BB20" i="1"/>
  <c r="BM20" i="1" s="1"/>
  <c r="BQ20" i="1" s="1"/>
  <c r="BA20" i="1"/>
  <c r="AZ20" i="1"/>
  <c r="AY20" i="1"/>
  <c r="AX20" i="1"/>
  <c r="AV20" i="1"/>
  <c r="CD20" i="1" s="1"/>
  <c r="B20" i="1"/>
  <c r="CO19" i="1"/>
  <c r="CC19" i="1"/>
  <c r="CB19" i="1"/>
  <c r="BZ19" i="1"/>
  <c r="BX19" i="1"/>
  <c r="BW19" i="1"/>
  <c r="BV19" i="1"/>
  <c r="BR19" i="1"/>
  <c r="BO19" i="1"/>
  <c r="BK19" i="1"/>
  <c r="BJ19" i="1"/>
  <c r="BI19" i="1"/>
  <c r="BH19" i="1"/>
  <c r="BG19" i="1"/>
  <c r="BF19" i="1"/>
  <c r="BU19" i="1" s="1"/>
  <c r="BY19" i="1" s="1"/>
  <c r="BE19" i="1"/>
  <c r="BD19" i="1"/>
  <c r="BC19" i="1"/>
  <c r="BN19" i="1" s="1"/>
  <c r="BB19" i="1"/>
  <c r="BM19" i="1" s="1"/>
  <c r="BQ19" i="1" s="1"/>
  <c r="BA19" i="1"/>
  <c r="AZ19" i="1"/>
  <c r="AY19" i="1"/>
  <c r="AX19" i="1"/>
  <c r="BL19" i="1" s="1"/>
  <c r="BP19" i="1" s="1"/>
  <c r="B19" i="1"/>
  <c r="AV19" i="1" s="1"/>
  <c r="CD19" i="1" s="1"/>
  <c r="CO18" i="1"/>
  <c r="CF18" i="1"/>
  <c r="H18" i="1" s="1"/>
  <c r="CC18" i="1"/>
  <c r="CB18" i="1"/>
  <c r="BZ18" i="1"/>
  <c r="BX18" i="1"/>
  <c r="BW18" i="1"/>
  <c r="BV18" i="1"/>
  <c r="BU18" i="1"/>
  <c r="BY18" i="1" s="1"/>
  <c r="BR18" i="1"/>
  <c r="BQ18" i="1"/>
  <c r="BN18" i="1"/>
  <c r="BI18" i="1"/>
  <c r="BH18" i="1"/>
  <c r="BG18" i="1"/>
  <c r="BF18" i="1"/>
  <c r="BO18" i="1" s="1"/>
  <c r="BE18" i="1"/>
  <c r="BD18" i="1"/>
  <c r="BC18" i="1"/>
  <c r="BB18" i="1"/>
  <c r="BM18" i="1" s="1"/>
  <c r="BA18" i="1"/>
  <c r="AZ18" i="1"/>
  <c r="BL18" i="1" s="1"/>
  <c r="BP18" i="1" s="1"/>
  <c r="AY18" i="1"/>
  <c r="AX18" i="1"/>
  <c r="BK18" i="1" s="1"/>
  <c r="AV18" i="1"/>
  <c r="CD18" i="1" s="1"/>
  <c r="B18" i="1"/>
  <c r="CE18" i="1" s="1"/>
  <c r="CO17" i="1"/>
  <c r="CE17" i="1"/>
  <c r="CF17" i="1" s="1"/>
  <c r="H17" i="1" s="1"/>
  <c r="CC17" i="1"/>
  <c r="CB17" i="1"/>
  <c r="BZ17" i="1"/>
  <c r="BX17" i="1"/>
  <c r="BW17" i="1"/>
  <c r="BV17" i="1"/>
  <c r="BR17" i="1"/>
  <c r="BP17" i="1"/>
  <c r="BS17" i="1" s="1"/>
  <c r="BO17" i="1"/>
  <c r="BM17" i="1"/>
  <c r="BQ17" i="1" s="1"/>
  <c r="BK17" i="1"/>
  <c r="BL17" i="1" s="1"/>
  <c r="BI17" i="1"/>
  <c r="BH17" i="1"/>
  <c r="BG17" i="1"/>
  <c r="BU17" i="1" s="1"/>
  <c r="BY17" i="1" s="1"/>
  <c r="BF17" i="1"/>
  <c r="BE17" i="1"/>
  <c r="BD17" i="1"/>
  <c r="BC17" i="1"/>
  <c r="BN17" i="1" s="1"/>
  <c r="BB17" i="1"/>
  <c r="BA17" i="1"/>
  <c r="AZ17" i="1"/>
  <c r="AY17" i="1"/>
  <c r="AX17" i="1"/>
  <c r="AW17" i="1"/>
  <c r="B17" i="1"/>
  <c r="AV17" i="1" s="1"/>
  <c r="CD17" i="1" s="1"/>
  <c r="CO16" i="1"/>
  <c r="CC16" i="1"/>
  <c r="CB16" i="1"/>
  <c r="BZ16" i="1"/>
  <c r="BX16" i="1"/>
  <c r="BW16" i="1"/>
  <c r="BV16" i="1"/>
  <c r="BR16" i="1"/>
  <c r="BO16" i="1"/>
  <c r="BS16" i="1" s="1"/>
  <c r="BN16" i="1"/>
  <c r="BL16" i="1"/>
  <c r="BP16" i="1" s="1"/>
  <c r="BJ16" i="1"/>
  <c r="BI16" i="1"/>
  <c r="BH16" i="1"/>
  <c r="BG16" i="1"/>
  <c r="BU16" i="1" s="1"/>
  <c r="BY16" i="1" s="1"/>
  <c r="BF16" i="1"/>
  <c r="BE16" i="1"/>
  <c r="BD16" i="1"/>
  <c r="BC16" i="1"/>
  <c r="BB16" i="1"/>
  <c r="BM16" i="1" s="1"/>
  <c r="BQ16" i="1" s="1"/>
  <c r="BA16" i="1"/>
  <c r="AZ16" i="1"/>
  <c r="AY16" i="1"/>
  <c r="AX16" i="1"/>
  <c r="BK16" i="1" s="1"/>
  <c r="AV16" i="1"/>
  <c r="CD16" i="1" s="1"/>
  <c r="B16" i="1"/>
  <c r="CE16" i="1" s="1"/>
  <c r="CF16" i="1" s="1"/>
  <c r="H16" i="1" s="1"/>
  <c r="CO15" i="1"/>
  <c r="CC15" i="1"/>
  <c r="CB15" i="1"/>
  <c r="BZ15" i="1"/>
  <c r="BX15" i="1"/>
  <c r="BW15" i="1"/>
  <c r="BV15" i="1"/>
  <c r="BR15" i="1"/>
  <c r="BM15" i="1"/>
  <c r="BQ15" i="1" s="1"/>
  <c r="BI15" i="1"/>
  <c r="BH15" i="1"/>
  <c r="BG15" i="1"/>
  <c r="BF15" i="1"/>
  <c r="BE15" i="1"/>
  <c r="BD15" i="1"/>
  <c r="BC15" i="1"/>
  <c r="BN15" i="1" s="1"/>
  <c r="BB15" i="1"/>
  <c r="BA15" i="1"/>
  <c r="AZ15" i="1"/>
  <c r="AY15" i="1"/>
  <c r="AX15" i="1"/>
  <c r="B15" i="1"/>
  <c r="AV15" i="1" s="1"/>
  <c r="CD15" i="1" s="1"/>
  <c r="CO14" i="1"/>
  <c r="CE14" i="1"/>
  <c r="CF14" i="1" s="1"/>
  <c r="H14" i="1" s="1"/>
  <c r="CD14" i="1"/>
  <c r="CC14" i="1"/>
  <c r="CB14" i="1"/>
  <c r="BZ14" i="1"/>
  <c r="BX14" i="1"/>
  <c r="BW14" i="1"/>
  <c r="BV14" i="1"/>
  <c r="BR14" i="1"/>
  <c r="BN14" i="1"/>
  <c r="BI14" i="1"/>
  <c r="BH14" i="1"/>
  <c r="BJ14" i="1" s="1"/>
  <c r="BG14" i="1"/>
  <c r="BF14" i="1"/>
  <c r="BO14" i="1" s="1"/>
  <c r="BE14" i="1"/>
  <c r="BD14" i="1"/>
  <c r="BC14" i="1"/>
  <c r="BB14" i="1"/>
  <c r="BM14" i="1" s="1"/>
  <c r="BQ14" i="1" s="1"/>
  <c r="BA14" i="1"/>
  <c r="AZ14" i="1"/>
  <c r="AY14" i="1"/>
  <c r="AX14" i="1"/>
  <c r="BK14" i="1" s="1"/>
  <c r="BL14" i="1" s="1"/>
  <c r="BP14" i="1" s="1"/>
  <c r="AV14" i="1"/>
  <c r="B14" i="1"/>
  <c r="CO13" i="1"/>
  <c r="CC13" i="1"/>
  <c r="CB13" i="1"/>
  <c r="BZ13" i="1"/>
  <c r="BX13" i="1"/>
  <c r="BW13" i="1"/>
  <c r="BV13" i="1"/>
  <c r="BU13" i="1"/>
  <c r="BY13" i="1" s="1"/>
  <c r="BR13" i="1"/>
  <c r="BQ13" i="1"/>
  <c r="BO13" i="1"/>
  <c r="BM13" i="1"/>
  <c r="BK13" i="1"/>
  <c r="BI13" i="1"/>
  <c r="BH13" i="1"/>
  <c r="BG13" i="1"/>
  <c r="BF13" i="1"/>
  <c r="BE13" i="1"/>
  <c r="BD13" i="1"/>
  <c r="BC13" i="1"/>
  <c r="BN13" i="1" s="1"/>
  <c r="BB13" i="1"/>
  <c r="BA13" i="1"/>
  <c r="BL13" i="1" s="1"/>
  <c r="BP13" i="1" s="1"/>
  <c r="BS13" i="1" s="1"/>
  <c r="AZ13" i="1"/>
  <c r="AY13" i="1"/>
  <c r="AX13" i="1"/>
  <c r="B13" i="1"/>
  <c r="CO12" i="1"/>
  <c r="CF12" i="1"/>
  <c r="H12" i="1" s="1"/>
  <c r="CE12" i="1"/>
  <c r="CC12" i="1"/>
  <c r="CB12" i="1"/>
  <c r="BZ12" i="1"/>
  <c r="BX12" i="1"/>
  <c r="BW12" i="1"/>
  <c r="BV12" i="1"/>
  <c r="BR12" i="1"/>
  <c r="BN12" i="1"/>
  <c r="BJ12" i="1"/>
  <c r="BI12" i="1"/>
  <c r="BH12" i="1"/>
  <c r="BG12" i="1"/>
  <c r="BF12" i="1"/>
  <c r="BE12" i="1"/>
  <c r="BD12" i="1"/>
  <c r="BC12" i="1"/>
  <c r="BB12" i="1"/>
  <c r="BM12" i="1" s="1"/>
  <c r="BQ12" i="1" s="1"/>
  <c r="BA12" i="1"/>
  <c r="AZ12" i="1"/>
  <c r="AY12" i="1"/>
  <c r="AX12" i="1"/>
  <c r="BK12" i="1" s="1"/>
  <c r="AV12" i="1"/>
  <c r="CD12" i="1" s="1"/>
  <c r="B12" i="1"/>
  <c r="CO11" i="1"/>
  <c r="CE11" i="1"/>
  <c r="CF11" i="1" s="1"/>
  <c r="H11" i="1" s="1"/>
  <c r="CC11" i="1"/>
  <c r="CB11" i="1"/>
  <c r="BZ11" i="1"/>
  <c r="BX11" i="1"/>
  <c r="BW11" i="1"/>
  <c r="BV11" i="1"/>
  <c r="BR11" i="1"/>
  <c r="BQ11" i="1"/>
  <c r="BO11" i="1"/>
  <c r="BM11" i="1"/>
  <c r="BK11" i="1"/>
  <c r="BI11" i="1"/>
  <c r="BH11" i="1"/>
  <c r="BG11" i="1"/>
  <c r="BF11" i="1"/>
  <c r="BU11" i="1" s="1"/>
  <c r="BY11" i="1" s="1"/>
  <c r="BE11" i="1"/>
  <c r="BJ11" i="1" s="1"/>
  <c r="BD11" i="1"/>
  <c r="BC11" i="1"/>
  <c r="BN11" i="1" s="1"/>
  <c r="BB11" i="1"/>
  <c r="BA11" i="1"/>
  <c r="AZ11" i="1"/>
  <c r="AY11" i="1"/>
  <c r="AX11" i="1"/>
  <c r="BL11" i="1" s="1"/>
  <c r="BP11" i="1" s="1"/>
  <c r="AW11" i="1"/>
  <c r="B11" i="1"/>
  <c r="AV11" i="1" s="1"/>
  <c r="CD11" i="1" s="1"/>
  <c r="CO10" i="1"/>
  <c r="CC10" i="1"/>
  <c r="CB10" i="1"/>
  <c r="BZ10" i="1"/>
  <c r="BX10" i="1"/>
  <c r="BW10" i="1"/>
  <c r="BV10" i="1"/>
  <c r="BU10" i="1"/>
  <c r="BY10" i="1" s="1"/>
  <c r="BR10" i="1"/>
  <c r="BN10" i="1"/>
  <c r="BL10" i="1"/>
  <c r="BP10" i="1" s="1"/>
  <c r="BI10" i="1"/>
  <c r="BH10" i="1"/>
  <c r="BG10" i="1"/>
  <c r="BF10" i="1"/>
  <c r="BO10" i="1" s="1"/>
  <c r="BE10" i="1"/>
  <c r="BD10" i="1"/>
  <c r="BJ10" i="1" s="1"/>
  <c r="BC10" i="1"/>
  <c r="BB10" i="1"/>
  <c r="BM10" i="1" s="1"/>
  <c r="BQ10" i="1" s="1"/>
  <c r="BA10" i="1"/>
  <c r="AZ10" i="1"/>
  <c r="AY10" i="1"/>
  <c r="AX10" i="1"/>
  <c r="BK10" i="1" s="1"/>
  <c r="B10" i="1"/>
  <c r="CE10" i="1" s="1"/>
  <c r="CF10" i="1" s="1"/>
  <c r="H10" i="1" s="1"/>
  <c r="CO9" i="1"/>
  <c r="CE9" i="1"/>
  <c r="CF9" i="1" s="1"/>
  <c r="H9" i="1" s="1"/>
  <c r="AW9" i="1" s="1"/>
  <c r="CC9" i="1"/>
  <c r="CB9" i="1"/>
  <c r="BZ9" i="1"/>
  <c r="BX9" i="1"/>
  <c r="BW9" i="1"/>
  <c r="BV9" i="1"/>
  <c r="BR9" i="1"/>
  <c r="BO9" i="1"/>
  <c r="BM9" i="1"/>
  <c r="BQ9" i="1" s="1"/>
  <c r="BK9" i="1"/>
  <c r="BI9" i="1"/>
  <c r="BH9" i="1"/>
  <c r="BG9" i="1"/>
  <c r="BU9" i="1" s="1"/>
  <c r="BY9" i="1" s="1"/>
  <c r="BF9" i="1"/>
  <c r="BE9" i="1"/>
  <c r="BD9" i="1"/>
  <c r="BC9" i="1"/>
  <c r="BN9" i="1" s="1"/>
  <c r="BB9" i="1"/>
  <c r="BA9" i="1"/>
  <c r="AZ9" i="1"/>
  <c r="AY9" i="1"/>
  <c r="AX9" i="1"/>
  <c r="B9" i="1"/>
  <c r="AV9" i="1" s="1"/>
  <c r="CD9" i="1" s="1"/>
  <c r="CO8" i="1"/>
  <c r="CF8" i="1"/>
  <c r="H8" i="1" s="1"/>
  <c r="CC8" i="1"/>
  <c r="CB8" i="1"/>
  <c r="BZ8" i="1"/>
  <c r="BX8" i="1"/>
  <c r="BW8" i="1"/>
  <c r="BV8" i="1"/>
  <c r="BR8" i="1"/>
  <c r="BO8" i="1"/>
  <c r="BN8" i="1"/>
  <c r="BJ8" i="1"/>
  <c r="BI8" i="1"/>
  <c r="BH8" i="1"/>
  <c r="BG8" i="1"/>
  <c r="BU8" i="1" s="1"/>
  <c r="BY8" i="1" s="1"/>
  <c r="BF8" i="1"/>
  <c r="BE8" i="1"/>
  <c r="BD8" i="1"/>
  <c r="BC8" i="1"/>
  <c r="BB8" i="1"/>
  <c r="BM8" i="1" s="1"/>
  <c r="BQ8" i="1" s="1"/>
  <c r="BA8" i="1"/>
  <c r="AZ8" i="1"/>
  <c r="AY8" i="1"/>
  <c r="AX8" i="1"/>
  <c r="BK8" i="1" s="1"/>
  <c r="AV8" i="1"/>
  <c r="CD8" i="1" s="1"/>
  <c r="B8" i="1"/>
  <c r="CE8" i="1" s="1"/>
  <c r="CO7" i="1"/>
  <c r="CE7" i="1"/>
  <c r="CF7" i="1" s="1"/>
  <c r="H7" i="1" s="1"/>
  <c r="CC7" i="1"/>
  <c r="CB7" i="1"/>
  <c r="BZ7" i="1"/>
  <c r="BX7" i="1"/>
  <c r="BW7" i="1"/>
  <c r="BV7" i="1"/>
  <c r="BR7" i="1"/>
  <c r="BQ7" i="1"/>
  <c r="BM7" i="1"/>
  <c r="BI7" i="1"/>
  <c r="BH7" i="1"/>
  <c r="BG7" i="1"/>
  <c r="BF7" i="1"/>
  <c r="BE7" i="1"/>
  <c r="BD7" i="1"/>
  <c r="BC7" i="1"/>
  <c r="BN7" i="1" s="1"/>
  <c r="BB7" i="1"/>
  <c r="BA7" i="1"/>
  <c r="AZ7" i="1"/>
  <c r="AY7" i="1"/>
  <c r="AX7" i="1"/>
  <c r="B7" i="1"/>
  <c r="AV7" i="1" s="1"/>
  <c r="CD7" i="1" s="1"/>
  <c r="CO6" i="1"/>
  <c r="CE6" i="1"/>
  <c r="CF6" i="1" s="1"/>
  <c r="CD6" i="1"/>
  <c r="CC6" i="1"/>
  <c r="CB6" i="1"/>
  <c r="BZ6" i="1"/>
  <c r="BX6" i="1"/>
  <c r="BW6" i="1"/>
  <c r="BV6" i="1"/>
  <c r="BR6" i="1"/>
  <c r="BN6" i="1"/>
  <c r="BM6" i="1"/>
  <c r="BQ6" i="1" s="1"/>
  <c r="BI6" i="1"/>
  <c r="BH6" i="1"/>
  <c r="BU6" i="1" s="1"/>
  <c r="BY6" i="1" s="1"/>
  <c r="BG6" i="1"/>
  <c r="BF6" i="1"/>
  <c r="BO6" i="1" s="1"/>
  <c r="BE6" i="1"/>
  <c r="BD6" i="1"/>
  <c r="BC6" i="1"/>
  <c r="BB6" i="1"/>
  <c r="BA6" i="1"/>
  <c r="AZ6" i="1"/>
  <c r="AY6" i="1"/>
  <c r="AX6" i="1"/>
  <c r="BK6" i="1" s="1"/>
  <c r="BL6" i="1" s="1"/>
  <c r="BP6" i="1" s="1"/>
  <c r="AW6" i="1"/>
  <c r="AV6" i="1"/>
  <c r="H6" i="1"/>
  <c r="B6" i="1"/>
  <c r="CO5" i="1"/>
  <c r="CC5" i="1"/>
  <c r="CB5" i="1"/>
  <c r="BZ5" i="1"/>
  <c r="BX5" i="1"/>
  <c r="BW5" i="1"/>
  <c r="BV5" i="1"/>
  <c r="BR5" i="1"/>
  <c r="BQ5" i="1"/>
  <c r="BO5" i="1"/>
  <c r="BS5" i="1" s="1"/>
  <c r="BM5" i="1"/>
  <c r="BL5" i="1"/>
  <c r="BP5" i="1" s="1"/>
  <c r="BK5" i="1"/>
  <c r="BI5" i="1"/>
  <c r="BH5" i="1"/>
  <c r="BG5" i="1"/>
  <c r="BU5" i="1" s="1"/>
  <c r="BY5" i="1" s="1"/>
  <c r="BF5" i="1"/>
  <c r="BE5" i="1"/>
  <c r="BD5" i="1"/>
  <c r="BC5" i="1"/>
  <c r="BN5" i="1" s="1"/>
  <c r="BB5" i="1"/>
  <c r="BA5" i="1"/>
  <c r="AZ5" i="1"/>
  <c r="AY5" i="1"/>
  <c r="AX5" i="1"/>
  <c r="AV5" i="1"/>
  <c r="CD5" i="1" s="1"/>
  <c r="B5" i="1"/>
  <c r="CE5" i="1" s="1"/>
  <c r="CF5" i="1" s="1"/>
  <c r="H5" i="1" s="1"/>
  <c r="CO4" i="1"/>
  <c r="CF4" i="1"/>
  <c r="CE4" i="1"/>
  <c r="CC4" i="1"/>
  <c r="H4" i="1" s="1"/>
  <c r="AW4" i="1" s="1"/>
  <c r="CB4" i="1"/>
  <c r="BZ4" i="1"/>
  <c r="BX4" i="1"/>
  <c r="BW4" i="1"/>
  <c r="BV4" i="1"/>
  <c r="BR4" i="1"/>
  <c r="BN4" i="1"/>
  <c r="BI4" i="1"/>
  <c r="BH4" i="1"/>
  <c r="BG4" i="1"/>
  <c r="BF4" i="1"/>
  <c r="BO4" i="1" s="1"/>
  <c r="BE4" i="1"/>
  <c r="BD4" i="1"/>
  <c r="BC4" i="1"/>
  <c r="BB4" i="1"/>
  <c r="BM4" i="1" s="1"/>
  <c r="BQ4" i="1" s="1"/>
  <c r="BA4" i="1"/>
  <c r="AZ4" i="1"/>
  <c r="AY4" i="1"/>
  <c r="AX4" i="1"/>
  <c r="BK4" i="1" s="1"/>
  <c r="AV4" i="1"/>
  <c r="CD4" i="1" s="1"/>
  <c r="B4" i="1"/>
  <c r="CO3" i="1"/>
  <c r="CE3" i="1"/>
  <c r="CF3" i="1" s="1"/>
  <c r="CC3" i="1"/>
  <c r="H3" i="1" s="1"/>
  <c r="CB3" i="1"/>
  <c r="BZ3" i="1"/>
  <c r="BX3" i="1"/>
  <c r="BW3" i="1"/>
  <c r="BV3" i="1"/>
  <c r="BR3" i="1"/>
  <c r="BQ3" i="1"/>
  <c r="BO3" i="1"/>
  <c r="BS3" i="1" s="1"/>
  <c r="BM3" i="1"/>
  <c r="BK3" i="1"/>
  <c r="BI3" i="1"/>
  <c r="BH3" i="1"/>
  <c r="BG3" i="1"/>
  <c r="BF3" i="1"/>
  <c r="BU3" i="1" s="1"/>
  <c r="BY3" i="1" s="1"/>
  <c r="BE3" i="1"/>
  <c r="BJ3" i="1" s="1"/>
  <c r="BD3" i="1"/>
  <c r="BC3" i="1"/>
  <c r="BN3" i="1" s="1"/>
  <c r="BB3" i="1"/>
  <c r="BA3" i="1"/>
  <c r="AZ3" i="1"/>
  <c r="AY3" i="1"/>
  <c r="AX3" i="1"/>
  <c r="BL3" i="1" s="1"/>
  <c r="BP3" i="1" s="1"/>
  <c r="B3" i="1"/>
  <c r="AV3" i="1" s="1"/>
  <c r="CD3" i="1" s="1"/>
  <c r="CO2" i="1"/>
  <c r="CF2" i="1"/>
  <c r="CD2" i="1"/>
  <c r="CC2" i="1"/>
  <c r="CB2" i="1"/>
  <c r="BZ2" i="1"/>
  <c r="BX2" i="1"/>
  <c r="BW2" i="1"/>
  <c r="BV2" i="1"/>
  <c r="BR2" i="1"/>
  <c r="BQ2" i="1"/>
  <c r="BN2" i="1"/>
  <c r="BI2" i="1"/>
  <c r="BH2" i="1"/>
  <c r="BG2" i="1"/>
  <c r="BF2" i="1"/>
  <c r="BE2" i="1"/>
  <c r="BD2" i="1"/>
  <c r="BJ2" i="1" s="1"/>
  <c r="BC2" i="1"/>
  <c r="BB2" i="1"/>
  <c r="BM2" i="1" s="1"/>
  <c r="BA2" i="1"/>
  <c r="AZ2" i="1"/>
  <c r="AY2" i="1"/>
  <c r="AX2" i="1"/>
  <c r="AV2" i="1"/>
  <c r="H2" i="1"/>
  <c r="B2" i="1"/>
  <c r="CE2" i="1" s="1"/>
  <c r="AW22" i="1" l="1"/>
  <c r="AW44" i="1"/>
  <c r="AW52" i="1"/>
  <c r="AW3" i="1"/>
  <c r="AW20" i="1"/>
  <c r="AW14" i="1"/>
  <c r="AW28" i="1"/>
  <c r="AW30" i="1"/>
  <c r="AW10" i="1"/>
  <c r="AW24" i="1"/>
  <c r="BS24" i="1"/>
  <c r="BL25" i="1"/>
  <c r="BP25" i="1" s="1"/>
  <c r="BS25" i="1" s="1"/>
  <c r="AW34" i="1"/>
  <c r="AW40" i="1"/>
  <c r="AW48" i="1"/>
  <c r="AW54" i="1"/>
  <c r="BU63" i="1"/>
  <c r="BY63" i="1" s="1"/>
  <c r="BJ63" i="1"/>
  <c r="BU144" i="1"/>
  <c r="BY144" i="1" s="1"/>
  <c r="BJ144" i="1"/>
  <c r="AW175" i="1"/>
  <c r="BS6" i="1"/>
  <c r="BO15" i="1"/>
  <c r="BU15" i="1"/>
  <c r="BY15" i="1" s="1"/>
  <c r="BK69" i="1"/>
  <c r="BL69" i="1" s="1"/>
  <c r="BP69" i="1" s="1"/>
  <c r="C8" i="2" a="1"/>
  <c r="C8" i="2" s="1"/>
  <c r="AT16" i="1" s="1"/>
  <c r="C4" i="2" a="1"/>
  <c r="C4" i="2" s="1"/>
  <c r="C7" i="2" a="1"/>
  <c r="C7" i="2" s="1"/>
  <c r="AT54" i="1" s="1"/>
  <c r="C3" i="2" a="1"/>
  <c r="C3" i="2" s="1"/>
  <c r="AT75" i="1" s="1"/>
  <c r="C6" i="2" a="1"/>
  <c r="C6" i="2" s="1"/>
  <c r="AT176" i="1" s="1"/>
  <c r="C2" i="2" a="1"/>
  <c r="C2" i="2" s="1"/>
  <c r="AT142" i="1" s="1"/>
  <c r="C5" i="2" a="1"/>
  <c r="C5" i="2" s="1"/>
  <c r="AT22" i="1" s="1"/>
  <c r="AW2" i="1"/>
  <c r="BJ4" i="1"/>
  <c r="AV10" i="1"/>
  <c r="CD10" i="1" s="1"/>
  <c r="AW12" i="1"/>
  <c r="AT12" i="1"/>
  <c r="BK23" i="1"/>
  <c r="BL23" i="1" s="1"/>
  <c r="BP23" i="1" s="1"/>
  <c r="BO23" i="1"/>
  <c r="BU23" i="1"/>
  <c r="BY23" i="1" s="1"/>
  <c r="BJ29" i="1"/>
  <c r="AT31" i="1"/>
  <c r="BJ46" i="1"/>
  <c r="BS48" i="1"/>
  <c r="BY51" i="1"/>
  <c r="CE21" i="1"/>
  <c r="CF21" i="1" s="1"/>
  <c r="H21" i="1" s="1"/>
  <c r="AV21" i="1"/>
  <c r="CD21" i="1" s="1"/>
  <c r="AT7" i="1"/>
  <c r="BK2" i="1"/>
  <c r="BL2" i="1"/>
  <c r="BP2" i="1" s="1"/>
  <c r="BO2" i="1"/>
  <c r="BU2" i="1"/>
  <c r="BY2" i="1" s="1"/>
  <c r="AW7" i="1"/>
  <c r="BJ7" i="1"/>
  <c r="CE15" i="1"/>
  <c r="CF15" i="1" s="1"/>
  <c r="H15" i="1" s="1"/>
  <c r="AW27" i="1"/>
  <c r="BK31" i="1"/>
  <c r="BL31" i="1" s="1"/>
  <c r="BP31" i="1" s="1"/>
  <c r="BO31" i="1"/>
  <c r="BU31" i="1"/>
  <c r="BY31" i="1" s="1"/>
  <c r="BL32" i="1"/>
  <c r="BP32" i="1" s="1"/>
  <c r="BJ35" i="1"/>
  <c r="AW35" i="1"/>
  <c r="BU40" i="1"/>
  <c r="BY40" i="1" s="1"/>
  <c r="BO40" i="1"/>
  <c r="BS40" i="1" s="1"/>
  <c r="BS49" i="1"/>
  <c r="AT65" i="1"/>
  <c r="AW65" i="1"/>
  <c r="BU57" i="1"/>
  <c r="BY57" i="1" s="1"/>
  <c r="BO57" i="1"/>
  <c r="BS4" i="1"/>
  <c r="BU4" i="1"/>
  <c r="BY4" i="1" s="1"/>
  <c r="BK7" i="1"/>
  <c r="BL7" i="1" s="1"/>
  <c r="BP7" i="1" s="1"/>
  <c r="BO7" i="1"/>
  <c r="BU7" i="1"/>
  <c r="BY7" i="1" s="1"/>
  <c r="AW8" i="1"/>
  <c r="BL9" i="1"/>
  <c r="BP9" i="1" s="1"/>
  <c r="BS9" i="1" s="1"/>
  <c r="CE13" i="1"/>
  <c r="CF13" i="1" s="1"/>
  <c r="H13" i="1" s="1"/>
  <c r="AV13" i="1"/>
  <c r="CD13" i="1" s="1"/>
  <c r="BS14" i="1"/>
  <c r="BU14" i="1"/>
  <c r="BY14" i="1" s="1"/>
  <c r="BL27" i="1"/>
  <c r="BP27" i="1" s="1"/>
  <c r="BK34" i="1"/>
  <c r="BL34" i="1"/>
  <c r="BP34" i="1" s="1"/>
  <c r="BO34" i="1"/>
  <c r="BU34" i="1"/>
  <c r="BY34" i="1" s="1"/>
  <c r="BL35" i="1"/>
  <c r="BP35" i="1" s="1"/>
  <c r="AW45" i="1"/>
  <c r="BL46" i="1"/>
  <c r="BP46" i="1" s="1"/>
  <c r="BS46" i="1" s="1"/>
  <c r="AW56" i="1"/>
  <c r="BL61" i="1"/>
  <c r="BP61" i="1" s="1"/>
  <c r="BK61" i="1"/>
  <c r="BO61" i="1"/>
  <c r="BU61" i="1"/>
  <c r="BY61" i="1" s="1"/>
  <c r="BJ61" i="1"/>
  <c r="AW67" i="1"/>
  <c r="AT67" i="1"/>
  <c r="BK74" i="1"/>
  <c r="BL74" i="1" s="1"/>
  <c r="BP74" i="1" s="1"/>
  <c r="BU74" i="1"/>
  <c r="BY74" i="1" s="1"/>
  <c r="BO74" i="1"/>
  <c r="AW77" i="1"/>
  <c r="AT9" i="1"/>
  <c r="BO69" i="1"/>
  <c r="BU69" i="1"/>
  <c r="BY69" i="1" s="1"/>
  <c r="BJ69" i="1"/>
  <c r="BJ6" i="1"/>
  <c r="BS11" i="1"/>
  <c r="AW16" i="1"/>
  <c r="BL29" i="1"/>
  <c r="BP29" i="1" s="1"/>
  <c r="BS29" i="1" s="1"/>
  <c r="AW32" i="1"/>
  <c r="AT38" i="1"/>
  <c r="AW38" i="1"/>
  <c r="AT42" i="1"/>
  <c r="AW42" i="1"/>
  <c r="BL44" i="1"/>
  <c r="BP44" i="1" s="1"/>
  <c r="BU44" i="1"/>
  <c r="BY44" i="1" s="1"/>
  <c r="BO44" i="1"/>
  <c r="BS44" i="1" s="1"/>
  <c r="BJ44" i="1"/>
  <c r="AT50" i="1"/>
  <c r="AW50" i="1"/>
  <c r="AW57" i="1"/>
  <c r="AW71" i="1"/>
  <c r="AT71" i="1"/>
  <c r="AW79" i="1"/>
  <c r="BU32" i="1"/>
  <c r="BY32" i="1" s="1"/>
  <c r="BO32" i="1"/>
  <c r="BS32" i="1" s="1"/>
  <c r="BJ32" i="1"/>
  <c r="AW5" i="1"/>
  <c r="AT5" i="1"/>
  <c r="AT11" i="1"/>
  <c r="AW18" i="1"/>
  <c r="BS22" i="1"/>
  <c r="BU25" i="1"/>
  <c r="BY25" i="1" s="1"/>
  <c r="BS33" i="1"/>
  <c r="AW36" i="1"/>
  <c r="AT47" i="1"/>
  <c r="AW63" i="1"/>
  <c r="AT63" i="1"/>
  <c r="AW74" i="1"/>
  <c r="AW82" i="1"/>
  <c r="AT82" i="1"/>
  <c r="BK15" i="1"/>
  <c r="BL15" i="1" s="1"/>
  <c r="BP15" i="1" s="1"/>
  <c r="BK57" i="1"/>
  <c r="BL57" i="1"/>
  <c r="BP57" i="1" s="1"/>
  <c r="BL4" i="1"/>
  <c r="BP4" i="1" s="1"/>
  <c r="BJ17" i="1"/>
  <c r="CE19" i="1"/>
  <c r="CF19" i="1" s="1"/>
  <c r="H19" i="1" s="1"/>
  <c r="BS21" i="1"/>
  <c r="AT26" i="1"/>
  <c r="AW26" i="1"/>
  <c r="BL28" i="1"/>
  <c r="BP28" i="1" s="1"/>
  <c r="BU28" i="1"/>
  <c r="BY28" i="1" s="1"/>
  <c r="BO28" i="1"/>
  <c r="BJ28" i="1"/>
  <c r="BS30" i="1"/>
  <c r="BL47" i="1"/>
  <c r="BP47" i="1" s="1"/>
  <c r="BK47" i="1"/>
  <c r="BO47" i="1"/>
  <c r="BS47" i="1" s="1"/>
  <c r="BU47" i="1"/>
  <c r="BY47" i="1" s="1"/>
  <c r="BS51" i="1"/>
  <c r="BS59" i="1"/>
  <c r="AT60" i="1"/>
  <c r="AW60" i="1"/>
  <c r="AW62" i="1"/>
  <c r="AT62" i="1"/>
  <c r="AT64" i="1"/>
  <c r="AW64" i="1"/>
  <c r="BJ62" i="1"/>
  <c r="BO62" i="1"/>
  <c r="BS65" i="1"/>
  <c r="BJ75" i="1"/>
  <c r="BL77" i="1"/>
  <c r="BP77" i="1" s="1"/>
  <c r="BK77" i="1"/>
  <c r="BO77" i="1"/>
  <c r="BS77" i="1" s="1"/>
  <c r="BU77" i="1"/>
  <c r="BY77" i="1" s="1"/>
  <c r="AW83" i="1"/>
  <c r="BL95" i="1"/>
  <c r="BP95" i="1" s="1"/>
  <c r="BK95" i="1"/>
  <c r="BO95" i="1"/>
  <c r="BU95" i="1"/>
  <c r="BY95" i="1" s="1"/>
  <c r="BL97" i="1"/>
  <c r="BP97" i="1" s="1"/>
  <c r="BK97" i="1"/>
  <c r="BU97" i="1"/>
  <c r="BY97" i="1" s="1"/>
  <c r="BJ97" i="1"/>
  <c r="BO97" i="1"/>
  <c r="BS10" i="1"/>
  <c r="BJ23" i="1"/>
  <c r="BJ26" i="1"/>
  <c r="BS27" i="1"/>
  <c r="BJ33" i="1"/>
  <c r="H37" i="1"/>
  <c r="BU41" i="1"/>
  <c r="BY41" i="1" s="1"/>
  <c r="H41" i="1"/>
  <c r="BL42" i="1"/>
  <c r="BP42" i="1" s="1"/>
  <c r="BS50" i="1"/>
  <c r="BO56" i="1"/>
  <c r="BS56" i="1" s="1"/>
  <c r="BU65" i="1"/>
  <c r="BY65" i="1" s="1"/>
  <c r="AW73" i="1"/>
  <c r="BL109" i="1"/>
  <c r="BP109" i="1" s="1"/>
  <c r="BK109" i="1"/>
  <c r="BU109" i="1"/>
  <c r="BY109" i="1" s="1"/>
  <c r="BO109" i="1"/>
  <c r="AW113" i="1"/>
  <c r="AT113" i="1"/>
  <c r="BL80" i="1"/>
  <c r="BP80" i="1" s="1"/>
  <c r="BU75" i="1"/>
  <c r="BY75" i="1" s="1"/>
  <c r="BO75" i="1"/>
  <c r="BL8" i="1"/>
  <c r="BP8" i="1" s="1"/>
  <c r="BS8" i="1" s="1"/>
  <c r="BJ9" i="1"/>
  <c r="BJ13" i="1"/>
  <c r="BL20" i="1"/>
  <c r="BP20" i="1" s="1"/>
  <c r="BU20" i="1"/>
  <c r="BY20" i="1" s="1"/>
  <c r="BO20" i="1"/>
  <c r="BS20" i="1" s="1"/>
  <c r="BS26" i="1"/>
  <c r="AV37" i="1"/>
  <c r="CD37" i="1" s="1"/>
  <c r="BJ39" i="1"/>
  <c r="BJ42" i="1"/>
  <c r="BS43" i="1"/>
  <c r="BL48" i="1"/>
  <c r="BP48" i="1" s="1"/>
  <c r="AV53" i="1"/>
  <c r="CD53" i="1" s="1"/>
  <c r="BJ55" i="1"/>
  <c r="BL72" i="1"/>
  <c r="BP72" i="1" s="1"/>
  <c r="BS72" i="1" s="1"/>
  <c r="BK73" i="1"/>
  <c r="BL73" i="1" s="1"/>
  <c r="BP73" i="1" s="1"/>
  <c r="BO73" i="1"/>
  <c r="BU73" i="1"/>
  <c r="BY73" i="1" s="1"/>
  <c r="AW100" i="1"/>
  <c r="AT66" i="1"/>
  <c r="BJ15" i="1"/>
  <c r="BJ18" i="1"/>
  <c r="BS19" i="1"/>
  <c r="BJ25" i="1"/>
  <c r="H29" i="1"/>
  <c r="BU33" i="1"/>
  <c r="BY33" i="1" s="1"/>
  <c r="BS38" i="1"/>
  <c r="BL39" i="1"/>
  <c r="BP39" i="1" s="1"/>
  <c r="BO39" i="1"/>
  <c r="BU39" i="1"/>
  <c r="BY39" i="1" s="1"/>
  <c r="CE39" i="1"/>
  <c r="CF39" i="1" s="1"/>
  <c r="H39" i="1" s="1"/>
  <c r="BL41" i="1"/>
  <c r="BP41" i="1" s="1"/>
  <c r="BS41" i="1" s="1"/>
  <c r="BL43" i="1"/>
  <c r="BP43" i="1" s="1"/>
  <c r="BU43" i="1"/>
  <c r="BY43" i="1" s="1"/>
  <c r="CE43" i="1"/>
  <c r="CF43" i="1" s="1"/>
  <c r="H43" i="1" s="1"/>
  <c r="BS54" i="1"/>
  <c r="BL55" i="1"/>
  <c r="BP55" i="1" s="1"/>
  <c r="BO55" i="1"/>
  <c r="BS55" i="1" s="1"/>
  <c r="BU55" i="1"/>
  <c r="BY55" i="1" s="1"/>
  <c r="CE55" i="1"/>
  <c r="CF55" i="1" s="1"/>
  <c r="H55" i="1" s="1"/>
  <c r="CE58" i="1"/>
  <c r="CF58" i="1" s="1"/>
  <c r="H58" i="1" s="1"/>
  <c r="BJ65" i="1"/>
  <c r="BS76" i="1"/>
  <c r="CE80" i="1"/>
  <c r="CF80" i="1" s="1"/>
  <c r="H80" i="1" s="1"/>
  <c r="AV80" i="1"/>
  <c r="CD80" i="1" s="1"/>
  <c r="BJ80" i="1"/>
  <c r="AW95" i="1"/>
  <c r="AT96" i="1"/>
  <c r="AW96" i="1"/>
  <c r="AT46" i="1"/>
  <c r="BU49" i="1"/>
  <c r="BY49" i="1" s="1"/>
  <c r="H49" i="1"/>
  <c r="BL50" i="1"/>
  <c r="BP50" i="1" s="1"/>
  <c r="BJ57" i="1"/>
  <c r="BL65" i="1"/>
  <c r="BP65" i="1" s="1"/>
  <c r="H72" i="1"/>
  <c r="BJ72" i="1"/>
  <c r="AT76" i="1"/>
  <c r="AW85" i="1"/>
  <c r="AT85" i="1"/>
  <c r="AW87" i="1"/>
  <c r="AT87" i="1"/>
  <c r="BL36" i="1"/>
  <c r="BP36" i="1" s="1"/>
  <c r="BU36" i="1"/>
  <c r="BY36" i="1" s="1"/>
  <c r="BO36" i="1"/>
  <c r="BS36" i="1" s="1"/>
  <c r="BS42" i="1"/>
  <c r="BJ5" i="1"/>
  <c r="BL12" i="1"/>
  <c r="BP12" i="1" s="1"/>
  <c r="BU12" i="1"/>
  <c r="BY12" i="1" s="1"/>
  <c r="BO12" i="1"/>
  <c r="BS18" i="1"/>
  <c r="BJ31" i="1"/>
  <c r="BJ34" i="1"/>
  <c r="BS35" i="1"/>
  <c r="BJ41" i="1"/>
  <c r="BU42" i="1"/>
  <c r="BY42" i="1" s="1"/>
  <c r="BJ45" i="1"/>
  <c r="BL52" i="1"/>
  <c r="BP52" i="1" s="1"/>
  <c r="BU52" i="1"/>
  <c r="BY52" i="1" s="1"/>
  <c r="BO52" i="1"/>
  <c r="BS52" i="1" s="1"/>
  <c r="H59" i="1"/>
  <c r="BL60" i="1"/>
  <c r="BP60" i="1" s="1"/>
  <c r="BS60" i="1" s="1"/>
  <c r="AV61" i="1"/>
  <c r="CD61" i="1" s="1"/>
  <c r="CE61" i="1"/>
  <c r="CF61" i="1" s="1"/>
  <c r="H61" i="1" s="1"/>
  <c r="BL62" i="1"/>
  <c r="BP62" i="1" s="1"/>
  <c r="BO67" i="1"/>
  <c r="BS67" i="1" s="1"/>
  <c r="BU67" i="1"/>
  <c r="BY67" i="1" s="1"/>
  <c r="BJ74" i="1"/>
  <c r="BK75" i="1"/>
  <c r="BL75" i="1" s="1"/>
  <c r="BP75" i="1" s="1"/>
  <c r="BY76" i="1"/>
  <c r="BS80" i="1"/>
  <c r="AT81" i="1"/>
  <c r="AW81" i="1"/>
  <c r="CE88" i="1"/>
  <c r="CF88" i="1" s="1"/>
  <c r="H88" i="1" s="1"/>
  <c r="AV88" i="1"/>
  <c r="CD88" i="1" s="1"/>
  <c r="AT89" i="1"/>
  <c r="AW89" i="1"/>
  <c r="AV62" i="1"/>
  <c r="CD62" i="1" s="1"/>
  <c r="BL66" i="1"/>
  <c r="BP66" i="1" s="1"/>
  <c r="BU66" i="1"/>
  <c r="BY66" i="1" s="1"/>
  <c r="BO66" i="1"/>
  <c r="BL70" i="1"/>
  <c r="BP70" i="1" s="1"/>
  <c r="BS70" i="1" s="1"/>
  <c r="BU70" i="1"/>
  <c r="BY70" i="1" s="1"/>
  <c r="BS83" i="1"/>
  <c r="BS89" i="1"/>
  <c r="AW93" i="1"/>
  <c r="AT93" i="1"/>
  <c r="AW139" i="1"/>
  <c r="AT139" i="1"/>
  <c r="BL88" i="1"/>
  <c r="BP88" i="1" s="1"/>
  <c r="BS88" i="1" s="1"/>
  <c r="BS94" i="1"/>
  <c r="AW101" i="1"/>
  <c r="AT101" i="1"/>
  <c r="AW126" i="1"/>
  <c r="CE69" i="1"/>
  <c r="CF69" i="1" s="1"/>
  <c r="H69" i="1" s="1"/>
  <c r="BJ76" i="1"/>
  <c r="BJ77" i="1"/>
  <c r="BU79" i="1"/>
  <c r="BY79" i="1" s="1"/>
  <c r="BS81" i="1"/>
  <c r="BJ84" i="1"/>
  <c r="BS84" i="1"/>
  <c r="AT84" i="1"/>
  <c r="BU87" i="1"/>
  <c r="BY87" i="1" s="1"/>
  <c r="H90" i="1"/>
  <c r="BL93" i="1"/>
  <c r="BP93" i="1" s="1"/>
  <c r="BS93" i="1" s="1"/>
  <c r="BK93" i="1"/>
  <c r="BU93" i="1"/>
  <c r="BY93" i="1" s="1"/>
  <c r="BJ93" i="1"/>
  <c r="AT94" i="1"/>
  <c r="AW123" i="1"/>
  <c r="AT123" i="1"/>
  <c r="AT103" i="1"/>
  <c r="AW103" i="1"/>
  <c r="AW108" i="1"/>
  <c r="BL83" i="1"/>
  <c r="BP83" i="1" s="1"/>
  <c r="BJ85" i="1"/>
  <c r="BL90" i="1"/>
  <c r="BP90" i="1" s="1"/>
  <c r="AW97" i="1"/>
  <c r="BS107" i="1"/>
  <c r="BL58" i="1"/>
  <c r="BP58" i="1" s="1"/>
  <c r="BU58" i="1"/>
  <c r="BY58" i="1" s="1"/>
  <c r="BO58" i="1"/>
  <c r="BJ67" i="1"/>
  <c r="CE70" i="1"/>
  <c r="CF70" i="1" s="1"/>
  <c r="H70" i="1" s="1"/>
  <c r="AV70" i="1"/>
  <c r="CD70" i="1" s="1"/>
  <c r="CE78" i="1"/>
  <c r="CF78" i="1" s="1"/>
  <c r="H78" i="1" s="1"/>
  <c r="AV78" i="1"/>
  <c r="CD78" i="1" s="1"/>
  <c r="BK85" i="1"/>
  <c r="BL85" i="1" s="1"/>
  <c r="BP85" i="1" s="1"/>
  <c r="BO85" i="1"/>
  <c r="BU85" i="1"/>
  <c r="BY85" i="1" s="1"/>
  <c r="BJ91" i="1"/>
  <c r="BJ95" i="1"/>
  <c r="BS98" i="1"/>
  <c r="AW109" i="1"/>
  <c r="AT109" i="1"/>
  <c r="BJ68" i="1"/>
  <c r="BL78" i="1"/>
  <c r="BP78" i="1" s="1"/>
  <c r="BS78" i="1" s="1"/>
  <c r="BK78" i="1"/>
  <c r="BU78" i="1"/>
  <c r="BY78" i="1" s="1"/>
  <c r="BJ78" i="1"/>
  <c r="BL79" i="1"/>
  <c r="BP79" i="1" s="1"/>
  <c r="BS79" i="1" s="1"/>
  <c r="BJ83" i="1"/>
  <c r="CE86" i="1"/>
  <c r="CF86" i="1" s="1"/>
  <c r="H86" i="1" s="1"/>
  <c r="AV86" i="1"/>
  <c r="CD86" i="1" s="1"/>
  <c r="BL87" i="1"/>
  <c r="BP87" i="1" s="1"/>
  <c r="BS87" i="1" s="1"/>
  <c r="AW91" i="1"/>
  <c r="AT116" i="1"/>
  <c r="BJ86" i="1"/>
  <c r="AV94" i="1"/>
  <c r="CD94" i="1" s="1"/>
  <c r="AW110" i="1"/>
  <c r="BJ110" i="1"/>
  <c r="BL116" i="1"/>
  <c r="BP116" i="1" s="1"/>
  <c r="BK116" i="1"/>
  <c r="BU116" i="1"/>
  <c r="BY116" i="1" s="1"/>
  <c r="BO116" i="1"/>
  <c r="BJ117" i="1"/>
  <c r="BO117" i="1"/>
  <c r="BS120" i="1"/>
  <c r="BK126" i="1"/>
  <c r="BL126" i="1" s="1"/>
  <c r="BP126" i="1" s="1"/>
  <c r="BO126" i="1"/>
  <c r="BU126" i="1"/>
  <c r="BY126" i="1" s="1"/>
  <c r="BK172" i="1"/>
  <c r="BL172" i="1"/>
  <c r="BP172" i="1" s="1"/>
  <c r="BU172" i="1"/>
  <c r="BY172" i="1" s="1"/>
  <c r="BO172" i="1"/>
  <c r="BS172" i="1" s="1"/>
  <c r="BO82" i="1"/>
  <c r="BS82" i="1" s="1"/>
  <c r="BK86" i="1"/>
  <c r="BL86" i="1" s="1"/>
  <c r="BP86" i="1" s="1"/>
  <c r="BS86" i="1" s="1"/>
  <c r="BO90" i="1"/>
  <c r="BL96" i="1"/>
  <c r="BP96" i="1" s="1"/>
  <c r="BS96" i="1" s="1"/>
  <c r="BK100" i="1"/>
  <c r="BL100" i="1" s="1"/>
  <c r="BP100" i="1" s="1"/>
  <c r="BU100" i="1"/>
  <c r="BY100" i="1" s="1"/>
  <c r="BO100" i="1"/>
  <c r="AT102" i="1"/>
  <c r="BJ102" i="1"/>
  <c r="AV103" i="1"/>
  <c r="CD103" i="1" s="1"/>
  <c r="BJ103" i="1"/>
  <c r="BU105" i="1"/>
  <c r="BY105" i="1" s="1"/>
  <c r="AW120" i="1"/>
  <c r="AT120" i="1"/>
  <c r="AW128" i="1"/>
  <c r="BS135" i="1"/>
  <c r="BL92" i="1"/>
  <c r="BP92" i="1" s="1"/>
  <c r="BU92" i="1"/>
  <c r="BY92" i="1" s="1"/>
  <c r="BO92" i="1"/>
  <c r="CE104" i="1"/>
  <c r="CF104" i="1" s="1"/>
  <c r="H104" i="1" s="1"/>
  <c r="BL110" i="1"/>
  <c r="BP110" i="1" s="1"/>
  <c r="BS110" i="1" s="1"/>
  <c r="BL117" i="1"/>
  <c r="BP117" i="1" s="1"/>
  <c r="BK117" i="1"/>
  <c r="AW117" i="1"/>
  <c r="AT117" i="1"/>
  <c r="AV122" i="1"/>
  <c r="CD122" i="1" s="1"/>
  <c r="CE122" i="1"/>
  <c r="CF122" i="1" s="1"/>
  <c r="H122" i="1" s="1"/>
  <c r="AT135" i="1"/>
  <c r="AW135" i="1"/>
  <c r="AV85" i="1"/>
  <c r="CD85" i="1" s="1"/>
  <c r="BS103" i="1"/>
  <c r="BL104" i="1"/>
  <c r="BP104" i="1" s="1"/>
  <c r="BK104" i="1"/>
  <c r="BO104" i="1"/>
  <c r="BU104" i="1"/>
  <c r="BY104" i="1" s="1"/>
  <c r="BU110" i="1"/>
  <c r="BY110" i="1" s="1"/>
  <c r="CE111" i="1"/>
  <c r="CF111" i="1" s="1"/>
  <c r="H111" i="1" s="1"/>
  <c r="AV111" i="1"/>
  <c r="CD111" i="1" s="1"/>
  <c r="BL123" i="1"/>
  <c r="BP123" i="1" s="1"/>
  <c r="BK123" i="1"/>
  <c r="BO123" i="1"/>
  <c r="BU123" i="1"/>
  <c r="BY123" i="1" s="1"/>
  <c r="BJ123" i="1"/>
  <c r="AW130" i="1"/>
  <c r="AT130" i="1"/>
  <c r="BS131" i="1"/>
  <c r="CE99" i="1"/>
  <c r="CF99" i="1" s="1"/>
  <c r="H99" i="1" s="1"/>
  <c r="BS115" i="1"/>
  <c r="CE118" i="1"/>
  <c r="CF118" i="1" s="1"/>
  <c r="H118" i="1" s="1"/>
  <c r="AV118" i="1"/>
  <c r="CD118" i="1" s="1"/>
  <c r="AT119" i="1"/>
  <c r="BS119" i="1"/>
  <c r="BL121" i="1"/>
  <c r="BP121" i="1" s="1"/>
  <c r="BS121" i="1" s="1"/>
  <c r="AW138" i="1"/>
  <c r="AT148" i="1"/>
  <c r="AW148" i="1"/>
  <c r="BK108" i="1"/>
  <c r="BL108" i="1" s="1"/>
  <c r="BP108" i="1" s="1"/>
  <c r="BU108" i="1"/>
  <c r="BY108" i="1" s="1"/>
  <c r="BO108" i="1"/>
  <c r="BJ109" i="1"/>
  <c r="CE112" i="1"/>
  <c r="CF112" i="1" s="1"/>
  <c r="H112" i="1" s="1"/>
  <c r="AV112" i="1"/>
  <c r="CD112" i="1" s="1"/>
  <c r="BL118" i="1"/>
  <c r="BP118" i="1" s="1"/>
  <c r="BS118" i="1" s="1"/>
  <c r="AW145" i="1"/>
  <c r="AT145" i="1"/>
  <c r="CE92" i="1"/>
  <c r="CF92" i="1" s="1"/>
  <c r="H92" i="1" s="1"/>
  <c r="AT98" i="1"/>
  <c r="BJ98" i="1"/>
  <c r="BJ99" i="1"/>
  <c r="BL101" i="1"/>
  <c r="BP101" i="1" s="1"/>
  <c r="BS101" i="1" s="1"/>
  <c r="BU101" i="1"/>
  <c r="BY101" i="1" s="1"/>
  <c r="BK105" i="1"/>
  <c r="BL105" i="1" s="1"/>
  <c r="BP105" i="1" s="1"/>
  <c r="BS105" i="1" s="1"/>
  <c r="AW107" i="1"/>
  <c r="AW119" i="1"/>
  <c r="BL137" i="1"/>
  <c r="BP137" i="1" s="1"/>
  <c r="BK137" i="1"/>
  <c r="BU137" i="1"/>
  <c r="BY137" i="1" s="1"/>
  <c r="BO137" i="1"/>
  <c r="BK112" i="1"/>
  <c r="BL112" i="1" s="1"/>
  <c r="BP112" i="1" s="1"/>
  <c r="BS112" i="1" s="1"/>
  <c r="BU118" i="1"/>
  <c r="BY118" i="1" s="1"/>
  <c r="AV121" i="1"/>
  <c r="CD121" i="1" s="1"/>
  <c r="AW132" i="1"/>
  <c r="BS133" i="1"/>
  <c r="BL142" i="1"/>
  <c r="BP142" i="1" s="1"/>
  <c r="BO142" i="1"/>
  <c r="BU142" i="1"/>
  <c r="BY142" i="1" s="1"/>
  <c r="AT166" i="1"/>
  <c r="AW166" i="1"/>
  <c r="AW167" i="1"/>
  <c r="BK111" i="1"/>
  <c r="BL111" i="1" s="1"/>
  <c r="BP111" i="1" s="1"/>
  <c r="BS111" i="1" s="1"/>
  <c r="BU112" i="1"/>
  <c r="BY112" i="1" s="1"/>
  <c r="BJ118" i="1"/>
  <c r="BS122" i="1"/>
  <c r="BJ127" i="1"/>
  <c r="BO127" i="1"/>
  <c r="BS127" i="1" s="1"/>
  <c r="CE129" i="1"/>
  <c r="CF129" i="1" s="1"/>
  <c r="H129" i="1" s="1"/>
  <c r="AV129" i="1"/>
  <c r="CD129" i="1" s="1"/>
  <c r="BJ130" i="1"/>
  <c r="AV132" i="1"/>
  <c r="CD132" i="1" s="1"/>
  <c r="BL139" i="1"/>
  <c r="BP139" i="1" s="1"/>
  <c r="BS139" i="1" s="1"/>
  <c r="AT141" i="1"/>
  <c r="BS146" i="1"/>
  <c r="BU111" i="1"/>
  <c r="BY111" i="1" s="1"/>
  <c r="BL120" i="1"/>
  <c r="BP120" i="1" s="1"/>
  <c r="BU120" i="1"/>
  <c r="BY120" i="1" s="1"/>
  <c r="BL129" i="1"/>
  <c r="BP129" i="1" s="1"/>
  <c r="BK129" i="1"/>
  <c r="BU129" i="1"/>
  <c r="BY129" i="1" s="1"/>
  <c r="BO129" i="1"/>
  <c r="BY133" i="1"/>
  <c r="BJ143" i="1"/>
  <c r="BS143" i="1"/>
  <c r="BL144" i="1"/>
  <c r="BP144" i="1" s="1"/>
  <c r="BS144" i="1" s="1"/>
  <c r="AW155" i="1"/>
  <c r="AT155" i="1"/>
  <c r="AW171" i="1"/>
  <c r="AT171" i="1"/>
  <c r="H124" i="1"/>
  <c r="AT127" i="1"/>
  <c r="AW127" i="1"/>
  <c r="AW140" i="1"/>
  <c r="AT140" i="1"/>
  <c r="BS141" i="1"/>
  <c r="AW143" i="1"/>
  <c r="AW146" i="1"/>
  <c r="AT146" i="1"/>
  <c r="AT151" i="1"/>
  <c r="AW164" i="1"/>
  <c r="AT191" i="1"/>
  <c r="AW191" i="1"/>
  <c r="AV101" i="1"/>
  <c r="CD101" i="1" s="1"/>
  <c r="BU121" i="1"/>
  <c r="BY121" i="1" s="1"/>
  <c r="BJ124" i="1"/>
  <c r="BL136" i="1"/>
  <c r="BP136" i="1" s="1"/>
  <c r="BS136" i="1" s="1"/>
  <c r="BU136" i="1"/>
  <c r="BY136" i="1" s="1"/>
  <c r="BJ138" i="1"/>
  <c r="AV140" i="1"/>
  <c r="CD140" i="1" s="1"/>
  <c r="BK142" i="1"/>
  <c r="AT149" i="1"/>
  <c r="AW149" i="1"/>
  <c r="AT158" i="1"/>
  <c r="BS171" i="1"/>
  <c r="BL119" i="1"/>
  <c r="BP119" i="1" s="1"/>
  <c r="BK121" i="1"/>
  <c r="AV124" i="1"/>
  <c r="CD124" i="1" s="1"/>
  <c r="AW125" i="1"/>
  <c r="BJ126" i="1"/>
  <c r="BS128" i="1"/>
  <c r="BL134" i="1"/>
  <c r="BP134" i="1" s="1"/>
  <c r="BO134" i="1"/>
  <c r="BU134" i="1"/>
  <c r="BY134" i="1" s="1"/>
  <c r="H134" i="1"/>
  <c r="BJ137" i="1"/>
  <c r="AW144" i="1"/>
  <c r="AT144" i="1"/>
  <c r="BS125" i="1"/>
  <c r="BJ128" i="1"/>
  <c r="BL131" i="1"/>
  <c r="BP131" i="1" s="1"/>
  <c r="CE137" i="1"/>
  <c r="CF137" i="1" s="1"/>
  <c r="H137" i="1" s="1"/>
  <c r="AV137" i="1"/>
  <c r="CD137" i="1" s="1"/>
  <c r="BS138" i="1"/>
  <c r="BJ142" i="1"/>
  <c r="AT147" i="1"/>
  <c r="AW159" i="1"/>
  <c r="AT159" i="1"/>
  <c r="H163" i="1"/>
  <c r="BL151" i="1"/>
  <c r="BP151" i="1" s="1"/>
  <c r="BU151" i="1"/>
  <c r="BY151" i="1" s="1"/>
  <c r="BJ151" i="1"/>
  <c r="BS152" i="1"/>
  <c r="BU153" i="1"/>
  <c r="BY153" i="1" s="1"/>
  <c r="CE153" i="1"/>
  <c r="CF153" i="1" s="1"/>
  <c r="H153" i="1" s="1"/>
  <c r="BL158" i="1"/>
  <c r="BP158" i="1" s="1"/>
  <c r="BK158" i="1"/>
  <c r="BU158" i="1"/>
  <c r="BY158" i="1" s="1"/>
  <c r="BO158" i="1"/>
  <c r="AW160" i="1"/>
  <c r="AT160" i="1"/>
  <c r="BJ160" i="1"/>
  <c r="BJ166" i="1"/>
  <c r="BS168" i="1"/>
  <c r="BL169" i="1"/>
  <c r="BP169" i="1" s="1"/>
  <c r="BS177" i="1"/>
  <c r="BY191" i="1"/>
  <c r="AT192" i="1"/>
  <c r="AW192" i="1"/>
  <c r="BS203" i="1"/>
  <c r="BJ149" i="1"/>
  <c r="AT150" i="1"/>
  <c r="AW152" i="1"/>
  <c r="AT152" i="1"/>
  <c r="BJ157" i="1"/>
  <c r="BL159" i="1"/>
  <c r="BP159" i="1" s="1"/>
  <c r="BK159" i="1"/>
  <c r="BU159" i="1"/>
  <c r="BY159" i="1" s="1"/>
  <c r="BJ159" i="1"/>
  <c r="CE161" i="1"/>
  <c r="CF161" i="1" s="1"/>
  <c r="H161" i="1" s="1"/>
  <c r="AV161" i="1"/>
  <c r="CD161" i="1" s="1"/>
  <c r="BL166" i="1"/>
  <c r="BP166" i="1" s="1"/>
  <c r="BK166" i="1"/>
  <c r="BU166" i="1"/>
  <c r="BY166" i="1" s="1"/>
  <c r="BO166" i="1"/>
  <c r="AW168" i="1"/>
  <c r="AT168" i="1"/>
  <c r="BS182" i="1"/>
  <c r="AT184" i="1"/>
  <c r="AW184" i="1"/>
  <c r="AW203" i="1"/>
  <c r="AT203" i="1"/>
  <c r="BS149" i="1"/>
  <c r="CE154" i="1"/>
  <c r="CF154" i="1" s="1"/>
  <c r="H154" i="1" s="1"/>
  <c r="AV154" i="1"/>
  <c r="CD154" i="1" s="1"/>
  <c r="BS157" i="1"/>
  <c r="BL167" i="1"/>
  <c r="BP167" i="1" s="1"/>
  <c r="BS167" i="1" s="1"/>
  <c r="BK167" i="1"/>
  <c r="BU167" i="1"/>
  <c r="BY167" i="1" s="1"/>
  <c r="BJ167" i="1"/>
  <c r="CE179" i="1"/>
  <c r="CF179" i="1" s="1"/>
  <c r="H179" i="1" s="1"/>
  <c r="AV179" i="1"/>
  <c r="CD179" i="1" s="1"/>
  <c r="CE187" i="1"/>
  <c r="CF187" i="1" s="1"/>
  <c r="H187" i="1" s="1"/>
  <c r="AV187" i="1"/>
  <c r="CD187" i="1" s="1"/>
  <c r="CE196" i="1"/>
  <c r="CF196" i="1" s="1"/>
  <c r="H196" i="1" s="1"/>
  <c r="AV196" i="1"/>
  <c r="CD196" i="1" s="1"/>
  <c r="AT200" i="1"/>
  <c r="BU131" i="1"/>
  <c r="BY131" i="1" s="1"/>
  <c r="BU139" i="1"/>
  <c r="BY139" i="1" s="1"/>
  <c r="BL150" i="1"/>
  <c r="BP150" i="1" s="1"/>
  <c r="BK150" i="1"/>
  <c r="BU150" i="1"/>
  <c r="BY150" i="1" s="1"/>
  <c r="BO150" i="1"/>
  <c r="BL153" i="1"/>
  <c r="BP153" i="1" s="1"/>
  <c r="BS153" i="1" s="1"/>
  <c r="BS165" i="1"/>
  <c r="CE169" i="1"/>
  <c r="CF169" i="1" s="1"/>
  <c r="H169" i="1" s="1"/>
  <c r="AV169" i="1"/>
  <c r="CD169" i="1" s="1"/>
  <c r="AW200" i="1"/>
  <c r="AV130" i="1"/>
  <c r="CD130" i="1" s="1"/>
  <c r="AV138" i="1"/>
  <c r="CD138" i="1" s="1"/>
  <c r="BU148" i="1"/>
  <c r="BY148" i="1" s="1"/>
  <c r="BK154" i="1"/>
  <c r="BL154" i="1" s="1"/>
  <c r="BP154" i="1" s="1"/>
  <c r="BO154" i="1"/>
  <c r="BU154" i="1"/>
  <c r="BY154" i="1" s="1"/>
  <c r="BJ155" i="1"/>
  <c r="CE162" i="1"/>
  <c r="CF162" i="1" s="1"/>
  <c r="H162" i="1" s="1"/>
  <c r="AV162" i="1"/>
  <c r="CD162" i="1" s="1"/>
  <c r="BL168" i="1"/>
  <c r="BP168" i="1" s="1"/>
  <c r="BU168" i="1"/>
  <c r="BY168" i="1" s="1"/>
  <c r="BS169" i="1"/>
  <c r="BL184" i="1"/>
  <c r="BP184" i="1" s="1"/>
  <c r="BK184" i="1"/>
  <c r="BO184" i="1"/>
  <c r="BU184" i="1"/>
  <c r="BY184" i="1" s="1"/>
  <c r="AW185" i="1"/>
  <c r="AT185" i="1"/>
  <c r="AV144" i="1"/>
  <c r="CD144" i="1" s="1"/>
  <c r="AV146" i="1"/>
  <c r="CD146" i="1" s="1"/>
  <c r="BK148" i="1"/>
  <c r="BL148" i="1" s="1"/>
  <c r="BP148" i="1" s="1"/>
  <c r="BS148" i="1" s="1"/>
  <c r="BL155" i="1"/>
  <c r="BP155" i="1" s="1"/>
  <c r="BS155" i="1" s="1"/>
  <c r="AT165" i="1"/>
  <c r="CE170" i="1"/>
  <c r="CF170" i="1" s="1"/>
  <c r="H170" i="1" s="1"/>
  <c r="AV170" i="1"/>
  <c r="CD170" i="1" s="1"/>
  <c r="BO151" i="1"/>
  <c r="BJ153" i="1"/>
  <c r="H156" i="1"/>
  <c r="BO159" i="1"/>
  <c r="BS160" i="1"/>
  <c r="BL161" i="1"/>
  <c r="BP161" i="1" s="1"/>
  <c r="BS161" i="1" s="1"/>
  <c r="BL162" i="1"/>
  <c r="BP162" i="1" s="1"/>
  <c r="BS162" i="1" s="1"/>
  <c r="BJ172" i="1"/>
  <c r="BJ183" i="1"/>
  <c r="BK162" i="1"/>
  <c r="BK170" i="1"/>
  <c r="BL170" i="1" s="1"/>
  <c r="BP170" i="1" s="1"/>
  <c r="BS170" i="1" s="1"/>
  <c r="BJ171" i="1"/>
  <c r="BU173" i="1"/>
  <c r="BY173" i="1" s="1"/>
  <c r="BO173" i="1"/>
  <c r="BJ177" i="1"/>
  <c r="BU179" i="1"/>
  <c r="BY179" i="1" s="1"/>
  <c r="BK185" i="1"/>
  <c r="BL185" i="1" s="1"/>
  <c r="BP185" i="1" s="1"/>
  <c r="BS185" i="1" s="1"/>
  <c r="BU185" i="1"/>
  <c r="BY185" i="1" s="1"/>
  <c r="BL194" i="1"/>
  <c r="BP194" i="1" s="1"/>
  <c r="BS194" i="1" s="1"/>
  <c r="BK200" i="1"/>
  <c r="BL200" i="1" s="1"/>
  <c r="BP200" i="1" s="1"/>
  <c r="BO200" i="1"/>
  <c r="BU200" i="1"/>
  <c r="BY200" i="1" s="1"/>
  <c r="AW201" i="1"/>
  <c r="BL203" i="1"/>
  <c r="BP203" i="1" s="1"/>
  <c r="BS204" i="1"/>
  <c r="AW206" i="1"/>
  <c r="BU162" i="1"/>
  <c r="BY162" i="1" s="1"/>
  <c r="BU170" i="1"/>
  <c r="BY170" i="1" s="1"/>
  <c r="BL181" i="1"/>
  <c r="BP181" i="1" s="1"/>
  <c r="AT183" i="1"/>
  <c r="BS186" i="1"/>
  <c r="CE188" i="1"/>
  <c r="CF188" i="1" s="1"/>
  <c r="H188" i="1" s="1"/>
  <c r="AV188" i="1"/>
  <c r="CD188" i="1" s="1"/>
  <c r="BJ192" i="1"/>
  <c r="AW194" i="1"/>
  <c r="AT194" i="1"/>
  <c r="BK201" i="1"/>
  <c r="BL201" i="1" s="1"/>
  <c r="BP201" i="1" s="1"/>
  <c r="BS201" i="1" s="1"/>
  <c r="AT204" i="1"/>
  <c r="AW204" i="1"/>
  <c r="CE172" i="1"/>
  <c r="CF172" i="1" s="1"/>
  <c r="H172" i="1" s="1"/>
  <c r="BJ176" i="1"/>
  <c r="BL177" i="1"/>
  <c r="BP177" i="1" s="1"/>
  <c r="BK177" i="1"/>
  <c r="BU177" i="1"/>
  <c r="BY177" i="1" s="1"/>
  <c r="BJ178" i="1"/>
  <c r="CE180" i="1"/>
  <c r="CF180" i="1" s="1"/>
  <c r="H180" i="1" s="1"/>
  <c r="AV180" i="1"/>
  <c r="CD180" i="1" s="1"/>
  <c r="BS191" i="1"/>
  <c r="BJ195" i="1"/>
  <c r="BJ202" i="1"/>
  <c r="BL186" i="1"/>
  <c r="BP186" i="1" s="1"/>
  <c r="BK192" i="1"/>
  <c r="BL192" i="1" s="1"/>
  <c r="BP192" i="1" s="1"/>
  <c r="BO192" i="1"/>
  <c r="BU192" i="1"/>
  <c r="BY192" i="1" s="1"/>
  <c r="BJ193" i="1"/>
  <c r="CE195" i="1"/>
  <c r="CF195" i="1" s="1"/>
  <c r="H195" i="1" s="1"/>
  <c r="AV195" i="1"/>
  <c r="CD195" i="1" s="1"/>
  <c r="BL197" i="1"/>
  <c r="BP197" i="1" s="1"/>
  <c r="AT199" i="1"/>
  <c r="AV151" i="1"/>
  <c r="CD151" i="1" s="1"/>
  <c r="AV159" i="1"/>
  <c r="CD159" i="1" s="1"/>
  <c r="AV167" i="1"/>
  <c r="CD167" i="1" s="1"/>
  <c r="BJ173" i="1"/>
  <c r="BS176" i="1"/>
  <c r="BU176" i="1"/>
  <c r="BY176" i="1" s="1"/>
  <c r="BK178" i="1"/>
  <c r="BL178" i="1" s="1"/>
  <c r="BP178" i="1" s="1"/>
  <c r="BS178" i="1" s="1"/>
  <c r="BU178" i="1"/>
  <c r="BY178" i="1" s="1"/>
  <c r="BU180" i="1"/>
  <c r="BY180" i="1" s="1"/>
  <c r="BJ184" i="1"/>
  <c r="AW186" i="1"/>
  <c r="AT186" i="1"/>
  <c r="AW193" i="1"/>
  <c r="AT193" i="1"/>
  <c r="BU195" i="1"/>
  <c r="BY195" i="1" s="1"/>
  <c r="BL202" i="1"/>
  <c r="BP202" i="1" s="1"/>
  <c r="BS202" i="1" s="1"/>
  <c r="BU202" i="1"/>
  <c r="BY202" i="1" s="1"/>
  <c r="AV173" i="1"/>
  <c r="CD173" i="1" s="1"/>
  <c r="CE173" i="1"/>
  <c r="CF173" i="1" s="1"/>
  <c r="H173" i="1" s="1"/>
  <c r="BK173" i="1"/>
  <c r="BL173" i="1" s="1"/>
  <c r="BP173" i="1" s="1"/>
  <c r="AW178" i="1"/>
  <c r="AT178" i="1"/>
  <c r="BS183" i="1"/>
  <c r="BJ187" i="1"/>
  <c r="H190" i="1"/>
  <c r="BK193" i="1"/>
  <c r="BL193" i="1" s="1"/>
  <c r="BP193" i="1" s="1"/>
  <c r="BS193" i="1" s="1"/>
  <c r="BU193" i="1"/>
  <c r="BY193" i="1" s="1"/>
  <c r="AW202" i="1"/>
  <c r="BK179" i="1"/>
  <c r="BL179" i="1" s="1"/>
  <c r="BP179" i="1" s="1"/>
  <c r="BS179" i="1" s="1"/>
  <c r="BL180" i="1"/>
  <c r="BP180" i="1" s="1"/>
  <c r="BS180" i="1" s="1"/>
  <c r="CE181" i="1"/>
  <c r="CF181" i="1" s="1"/>
  <c r="H181" i="1" s="1"/>
  <c r="BK187" i="1"/>
  <c r="BL187" i="1" s="1"/>
  <c r="BP187" i="1" s="1"/>
  <c r="BS187" i="1" s="1"/>
  <c r="BL188" i="1"/>
  <c r="BP188" i="1" s="1"/>
  <c r="BS188" i="1" s="1"/>
  <c r="CE189" i="1"/>
  <c r="CF189" i="1" s="1"/>
  <c r="H189" i="1" s="1"/>
  <c r="BK195" i="1"/>
  <c r="BL195" i="1" s="1"/>
  <c r="BP195" i="1" s="1"/>
  <c r="BS195" i="1" s="1"/>
  <c r="BL196" i="1"/>
  <c r="BP196" i="1" s="1"/>
  <c r="BS196" i="1" s="1"/>
  <c r="CE197" i="1"/>
  <c r="CF197" i="1" s="1"/>
  <c r="H197" i="1" s="1"/>
  <c r="BK203" i="1"/>
  <c r="AV204" i="1"/>
  <c r="CD204" i="1" s="1"/>
  <c r="BL204" i="1"/>
  <c r="BP204" i="1" s="1"/>
  <c r="CE205" i="1"/>
  <c r="CF205" i="1" s="1"/>
  <c r="H205" i="1" s="1"/>
  <c r="BK186" i="1"/>
  <c r="BK194" i="1"/>
  <c r="BK202" i="1"/>
  <c r="AV203" i="1"/>
  <c r="CD203" i="1" s="1"/>
  <c r="BO206" i="1"/>
  <c r="BO181" i="1"/>
  <c r="BS181" i="1" s="1"/>
  <c r="BO189" i="1"/>
  <c r="BS189" i="1" s="1"/>
  <c r="BO197" i="1"/>
  <c r="BS197" i="1" s="1"/>
  <c r="BO205" i="1"/>
  <c r="BJ206" i="1"/>
  <c r="BK206" i="1"/>
  <c r="BL206" i="1" s="1"/>
  <c r="BP206" i="1" s="1"/>
  <c r="BK205" i="1"/>
  <c r="BL205" i="1" s="1"/>
  <c r="BP205" i="1" s="1"/>
  <c r="AV206" i="1"/>
  <c r="CD206" i="1" s="1"/>
  <c r="AW179" i="1" l="1"/>
  <c r="AT179" i="1"/>
  <c r="AW13" i="1"/>
  <c r="AT13" i="1"/>
  <c r="AT202" i="1"/>
  <c r="BS192" i="1"/>
  <c r="AW170" i="1"/>
  <c r="AT170" i="1"/>
  <c r="AW162" i="1"/>
  <c r="AT162" i="1"/>
  <c r="BS166" i="1"/>
  <c r="BS129" i="1"/>
  <c r="AT121" i="1"/>
  <c r="BS90" i="1"/>
  <c r="BS126" i="1"/>
  <c r="AW78" i="1"/>
  <c r="AT78" i="1"/>
  <c r="AT97" i="1"/>
  <c r="AT108" i="1"/>
  <c r="BS39" i="1"/>
  <c r="BS109" i="1"/>
  <c r="AT36" i="1"/>
  <c r="BS69" i="1"/>
  <c r="AT56" i="1"/>
  <c r="BS34" i="1"/>
  <c r="BS2" i="1"/>
  <c r="AT30" i="1"/>
  <c r="AW169" i="1"/>
  <c r="AT169" i="1"/>
  <c r="AT164" i="1"/>
  <c r="AT99" i="1"/>
  <c r="AW99" i="1"/>
  <c r="AW49" i="1"/>
  <c r="AT49" i="1"/>
  <c r="AT201" i="1"/>
  <c r="AT157" i="1"/>
  <c r="AT128" i="1"/>
  <c r="AW80" i="1"/>
  <c r="AT80" i="1"/>
  <c r="AT68" i="1"/>
  <c r="BS95" i="1"/>
  <c r="AT25" i="1"/>
  <c r="AT8" i="1"/>
  <c r="AT198" i="1"/>
  <c r="AT131" i="1"/>
  <c r="AT105" i="1"/>
  <c r="AT175" i="1"/>
  <c r="AT51" i="1"/>
  <c r="AT28" i="1"/>
  <c r="AT3" i="1"/>
  <c r="AW197" i="1"/>
  <c r="AT197" i="1"/>
  <c r="AW61" i="1"/>
  <c r="AT61" i="1"/>
  <c r="AT6" i="1"/>
  <c r="BS184" i="1"/>
  <c r="AT106" i="1"/>
  <c r="BS205" i="1"/>
  <c r="AW189" i="1"/>
  <c r="AT189" i="1"/>
  <c r="AT177" i="1"/>
  <c r="BS159" i="1"/>
  <c r="BS150" i="1"/>
  <c r="BS158" i="1"/>
  <c r="BS142" i="1"/>
  <c r="BS137" i="1"/>
  <c r="AW118" i="1"/>
  <c r="AT118" i="1"/>
  <c r="AW111" i="1"/>
  <c r="AT111" i="1"/>
  <c r="AW70" i="1"/>
  <c r="AT70" i="1"/>
  <c r="AT91" i="1"/>
  <c r="AT90" i="1"/>
  <c r="AW90" i="1"/>
  <c r="AW59" i="1"/>
  <c r="AT59" i="1"/>
  <c r="AT43" i="1"/>
  <c r="AW43" i="1"/>
  <c r="BS75" i="1"/>
  <c r="AT19" i="1"/>
  <c r="AW19" i="1"/>
  <c r="BS57" i="1"/>
  <c r="AT35" i="1"/>
  <c r="AT27" i="1"/>
  <c r="AT174" i="1"/>
  <c r="AT17" i="1"/>
  <c r="AT53" i="1"/>
  <c r="AT4" i="1"/>
  <c r="AT48" i="1"/>
  <c r="AT24" i="1"/>
  <c r="AT52" i="1"/>
  <c r="AT182" i="1"/>
  <c r="AT114" i="1"/>
  <c r="AT33" i="1"/>
  <c r="AT172" i="1"/>
  <c r="AW172" i="1"/>
  <c r="AT125" i="1"/>
  <c r="AW112" i="1"/>
  <c r="AT112" i="1"/>
  <c r="AT104" i="1"/>
  <c r="AW104" i="1"/>
  <c r="BS100" i="1"/>
  <c r="AT69" i="1"/>
  <c r="AW69" i="1"/>
  <c r="AW88" i="1"/>
  <c r="AT88" i="1"/>
  <c r="AT72" i="1"/>
  <c r="AW72" i="1"/>
  <c r="AT100" i="1"/>
  <c r="AT41" i="1"/>
  <c r="AW41" i="1"/>
  <c r="BS97" i="1"/>
  <c r="AT57" i="1"/>
  <c r="AW15" i="1"/>
  <c r="AT15" i="1"/>
  <c r="AW173" i="1"/>
  <c r="AT173" i="1"/>
  <c r="AW195" i="1"/>
  <c r="AT195" i="1"/>
  <c r="AT180" i="1"/>
  <c r="AW180" i="1"/>
  <c r="BS200" i="1"/>
  <c r="BS154" i="1"/>
  <c r="AW163" i="1"/>
  <c r="AT163" i="1"/>
  <c r="AW137" i="1"/>
  <c r="AT137" i="1"/>
  <c r="AW134" i="1"/>
  <c r="AT134" i="1"/>
  <c r="AW124" i="1"/>
  <c r="AT124" i="1"/>
  <c r="AT167" i="1"/>
  <c r="AT138" i="1"/>
  <c r="AT122" i="1"/>
  <c r="AW122" i="1"/>
  <c r="BS92" i="1"/>
  <c r="AT107" i="1"/>
  <c r="BS117" i="1"/>
  <c r="AT110" i="1"/>
  <c r="BS85" i="1"/>
  <c r="BS58" i="1"/>
  <c r="AT126" i="1"/>
  <c r="BS66" i="1"/>
  <c r="AT95" i="1"/>
  <c r="AT58" i="1"/>
  <c r="AW58" i="1"/>
  <c r="AW29" i="1"/>
  <c r="AT29" i="1"/>
  <c r="AT83" i="1"/>
  <c r="BS62" i="1"/>
  <c r="BS28" i="1"/>
  <c r="AT74" i="1"/>
  <c r="AT77" i="1"/>
  <c r="AT45" i="1"/>
  <c r="BS7" i="1"/>
  <c r="BS23" i="1"/>
  <c r="AT2" i="1"/>
  <c r="AT40" i="1"/>
  <c r="AT23" i="1"/>
  <c r="AT14" i="1"/>
  <c r="AT44" i="1"/>
  <c r="AT205" i="1"/>
  <c r="AW205" i="1"/>
  <c r="AT115" i="1"/>
  <c r="AW190" i="1"/>
  <c r="AT190" i="1"/>
  <c r="AT206" i="1"/>
  <c r="AW161" i="1"/>
  <c r="AT161" i="1"/>
  <c r="AT133" i="1"/>
  <c r="AT143" i="1"/>
  <c r="AW129" i="1"/>
  <c r="AT129" i="1"/>
  <c r="AT132" i="1"/>
  <c r="BS108" i="1"/>
  <c r="BS123" i="1"/>
  <c r="BS104" i="1"/>
  <c r="AW86" i="1"/>
  <c r="AT86" i="1"/>
  <c r="BS12" i="1"/>
  <c r="AT55" i="1"/>
  <c r="AW55" i="1"/>
  <c r="BS73" i="1"/>
  <c r="AW37" i="1"/>
  <c r="AT37" i="1"/>
  <c r="BS74" i="1"/>
  <c r="BS61" i="1"/>
  <c r="AW21" i="1"/>
  <c r="AT21" i="1"/>
  <c r="AW156" i="1"/>
  <c r="AT156" i="1"/>
  <c r="AT196" i="1"/>
  <c r="AW196" i="1"/>
  <c r="AW181" i="1"/>
  <c r="AT181" i="1"/>
  <c r="BS151" i="1"/>
  <c r="AW187" i="1"/>
  <c r="AT187" i="1"/>
  <c r="AT136" i="1"/>
  <c r="BS206" i="1"/>
  <c r="AT188" i="1"/>
  <c r="AW188" i="1"/>
  <c r="BS173" i="1"/>
  <c r="AW154" i="1"/>
  <c r="AT154" i="1"/>
  <c r="AT153" i="1"/>
  <c r="AW153" i="1"/>
  <c r="BS134" i="1"/>
  <c r="AW92" i="1"/>
  <c r="AT92" i="1"/>
  <c r="BS116" i="1"/>
  <c r="AW39" i="1"/>
  <c r="AT39" i="1"/>
  <c r="AT73" i="1"/>
  <c r="AT18" i="1"/>
  <c r="AT79" i="1"/>
  <c r="AT32" i="1"/>
  <c r="BS31" i="1"/>
  <c r="AT10" i="1"/>
  <c r="AT20" i="1"/>
  <c r="BS15" i="1"/>
  <c r="AT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<sst xmlns="http://schemas.openxmlformats.org/spreadsheetml/2006/main" count="2968" uniqueCount="247">
  <si>
    <t>Date</t>
  </si>
  <si>
    <t>Deal Name</t>
  </si>
  <si>
    <t>Tranche Name</t>
  </si>
  <si>
    <t>Position</t>
  </si>
  <si>
    <t>Partnership Name</t>
  </si>
  <si>
    <t>LP Schedule A Legal Entity</t>
  </si>
  <si>
    <t>Account Name</t>
  </si>
  <si>
    <t>LP Schedule A Name</t>
  </si>
  <si>
    <t>EID (Investment Vehicle)</t>
  </si>
  <si>
    <t>Investor Currency</t>
  </si>
  <si>
    <t>Vehicle Name</t>
  </si>
  <si>
    <t>Transaction Type</t>
  </si>
  <si>
    <t>Investing Through Feeder</t>
  </si>
  <si>
    <t>ROC</t>
  </si>
  <si>
    <t>Return of Excess Capital</t>
  </si>
  <si>
    <t>ALLOCATED FEES</t>
  </si>
  <si>
    <t>RECOUPED LOSS</t>
  </si>
  <si>
    <t>Gain Before Carried Interest</t>
  </si>
  <si>
    <t>Carried Interest On Gains</t>
  </si>
  <si>
    <t>CurrentIncome Before Carried Interest</t>
  </si>
  <si>
    <t>Carried_Interest_On_CurrentIncome</t>
  </si>
  <si>
    <t>ROC(USD)</t>
  </si>
  <si>
    <t>Return of Excess Capital (USD)</t>
  </si>
  <si>
    <t>Gain(USD)</t>
  </si>
  <si>
    <t>Carried Interest on Gains(USD)</t>
  </si>
  <si>
    <t>Current Income(USD)</t>
  </si>
  <si>
    <t>Carried Interest On CurrentIncome(USD)</t>
  </si>
  <si>
    <t>Investment Contribution Rate</t>
  </si>
  <si>
    <t>Distribution Exchange Rate</t>
  </si>
  <si>
    <t>Interest Paid by Current Income</t>
  </si>
  <si>
    <t>Interest Paid by Gain</t>
  </si>
  <si>
    <t>Interest Paid by ROC</t>
  </si>
  <si>
    <t>Principal Paid by ROC</t>
  </si>
  <si>
    <t>Principal Paid by ROC (Reclassified Gain)</t>
  </si>
  <si>
    <t>Principal Paid by Gain</t>
  </si>
  <si>
    <t>Principal Paid by Current Income</t>
  </si>
  <si>
    <t>CurrrentIncome_After_Interest_Paid</t>
  </si>
  <si>
    <t>Gain_After_Interest_Paid</t>
  </si>
  <si>
    <t>ROC_After_Interest_andPrincipal_Paid</t>
  </si>
  <si>
    <t>ROC_After_Interest_andPrincipal_Paid (Reclassified Gain)</t>
  </si>
  <si>
    <t>Partnership Expenses</t>
  </si>
  <si>
    <t>1441 Foreign Tax Withholding</t>
  </si>
  <si>
    <t>1446 Foreign Tax Withholding</t>
  </si>
  <si>
    <t>Corporate Tax Withholding</t>
  </si>
  <si>
    <t>State Tax Withholding</t>
  </si>
  <si>
    <t>S. NO.</t>
  </si>
  <si>
    <t>x</t>
  </si>
  <si>
    <t>BX Access ID</t>
  </si>
  <si>
    <t>ROC Proceeds</t>
  </si>
  <si>
    <t>AFE</t>
  </si>
  <si>
    <t>Recouped Loss</t>
  </si>
  <si>
    <t>Gain</t>
  </si>
  <si>
    <t>Income</t>
  </si>
  <si>
    <t>Carry</t>
  </si>
  <si>
    <t>Total Interest</t>
  </si>
  <si>
    <t>Total Principal</t>
  </si>
  <si>
    <t>Final ROC</t>
  </si>
  <si>
    <t>Final Gain</t>
  </si>
  <si>
    <t>Final Income</t>
  </si>
  <si>
    <t>Tax Withholding</t>
  </si>
  <si>
    <t>Total Distribution</t>
  </si>
  <si>
    <t>ROC Proceeds (USD)</t>
  </si>
  <si>
    <t>Gain (USD)</t>
  </si>
  <si>
    <t>Income (USD)</t>
  </si>
  <si>
    <t>Carry (USD)</t>
  </si>
  <si>
    <t>Final ROC (USD)</t>
  </si>
  <si>
    <t>Final Gain (USD)</t>
  </si>
  <si>
    <t>Final Income (USD)</t>
  </si>
  <si>
    <t>Tax Withholding (USD)</t>
  </si>
  <si>
    <t>Total Distribution (USD)</t>
  </si>
  <si>
    <t>gg</t>
  </si>
  <si>
    <t>Tax. With</t>
  </si>
  <si>
    <t>Int</t>
  </si>
  <si>
    <t>Sum of X</t>
  </si>
  <si>
    <t>Deal type</t>
  </si>
  <si>
    <t>D/E</t>
  </si>
  <si>
    <t>LPA Name Change1</t>
  </si>
  <si>
    <t>Concatenate</t>
  </si>
  <si>
    <t>Affiliate</t>
  </si>
  <si>
    <t>LPA Name Change2</t>
  </si>
  <si>
    <t>Deal Name Change</t>
  </si>
  <si>
    <t>Unique Investor</t>
  </si>
  <si>
    <t>Tranche 1</t>
  </si>
  <si>
    <t>Position 1</t>
  </si>
  <si>
    <t>Partnership 1</t>
  </si>
  <si>
    <t>SCH A Legal Entity 1</t>
  </si>
  <si>
    <t>Partner 1</t>
  </si>
  <si>
    <t>Partner ID 1</t>
  </si>
  <si>
    <t>USD</t>
  </si>
  <si>
    <t>Vehicle 1</t>
  </si>
  <si>
    <t>Disposition</t>
  </si>
  <si>
    <t/>
  </si>
  <si>
    <t>Domestic</t>
  </si>
  <si>
    <t>Deal 1</t>
  </si>
  <si>
    <t>LP SCH A 1</t>
  </si>
  <si>
    <t>SCH A Legal Entity 2</t>
  </si>
  <si>
    <t>Partner 2</t>
  </si>
  <si>
    <t>Partner ID 2</t>
  </si>
  <si>
    <t>Vehicle 2</t>
  </si>
  <si>
    <t>LP SCH A 2</t>
  </si>
  <si>
    <t>SCH A Legal Entity 3</t>
  </si>
  <si>
    <t>Partner 3</t>
  </si>
  <si>
    <t>Partner ID 3</t>
  </si>
  <si>
    <t>Vehicle 3</t>
  </si>
  <si>
    <t>LP SCH A 3</t>
  </si>
  <si>
    <t>Partnership 2</t>
  </si>
  <si>
    <t>SCH A Legal Entity 4</t>
  </si>
  <si>
    <t>Partner 4</t>
  </si>
  <si>
    <t>Partner ID 4</t>
  </si>
  <si>
    <t>Vehicle 4</t>
  </si>
  <si>
    <t>LP SCH A 4</t>
  </si>
  <si>
    <t>Partner 5</t>
  </si>
  <si>
    <t>LP SCH A 5</t>
  </si>
  <si>
    <t>Partnership 3</t>
  </si>
  <si>
    <t>SCH A Legal Entity 5</t>
  </si>
  <si>
    <t>Partner 6</t>
  </si>
  <si>
    <t>Partner ID 5</t>
  </si>
  <si>
    <t>Vehicle 5</t>
  </si>
  <si>
    <t>LP SCH A 6</t>
  </si>
  <si>
    <t>Partner 7</t>
  </si>
  <si>
    <t>LP SCH A 7</t>
  </si>
  <si>
    <t>Partnership 4</t>
  </si>
  <si>
    <t>SCH A Legal Entity 6</t>
  </si>
  <si>
    <t>Partner ID 6</t>
  </si>
  <si>
    <t>Vehicle 6</t>
  </si>
  <si>
    <t>Yes</t>
  </si>
  <si>
    <t>Partnership 5</t>
  </si>
  <si>
    <t>Tranche 2</t>
  </si>
  <si>
    <t>Position 2</t>
  </si>
  <si>
    <t>Deal 2</t>
  </si>
  <si>
    <t>Partnership 6</t>
  </si>
  <si>
    <t>SCH A Legal Entity 7</t>
  </si>
  <si>
    <t>Partner ID 7</t>
  </si>
  <si>
    <t>Vehicle 7</t>
  </si>
  <si>
    <t>Partnership 7</t>
  </si>
  <si>
    <t>SCH A Legal Entity 8</t>
  </si>
  <si>
    <t>Partner ID 8</t>
  </si>
  <si>
    <t>Vehicle 8</t>
  </si>
  <si>
    <t>Partnership 8</t>
  </si>
  <si>
    <t>SCH A Legal Entity 9</t>
  </si>
  <si>
    <t>Partner ID 9</t>
  </si>
  <si>
    <t>Vehicle 9</t>
  </si>
  <si>
    <t>Partnership 9</t>
  </si>
  <si>
    <t>SCH A Legal Entity 10</t>
  </si>
  <si>
    <t>Partner ID 10</t>
  </si>
  <si>
    <t>Vehicle 10</t>
  </si>
  <si>
    <t>Partnership 10</t>
  </si>
  <si>
    <t>Partnership 11</t>
  </si>
  <si>
    <t>SCH A Legal Entity 11</t>
  </si>
  <si>
    <t>Partner ID 11</t>
  </si>
  <si>
    <t>Vehicle 11</t>
  </si>
  <si>
    <t>SCH A Legal Entity 12</t>
  </si>
  <si>
    <t>Partner ID 12</t>
  </si>
  <si>
    <t>Vehicle 12</t>
  </si>
  <si>
    <t>Tranche 3</t>
  </si>
  <si>
    <t>Position 3</t>
  </si>
  <si>
    <t>Deal 3</t>
  </si>
  <si>
    <t>SCH A Legal Entity 13</t>
  </si>
  <si>
    <t>Partner ID 13</t>
  </si>
  <si>
    <t>Vehicle 13</t>
  </si>
  <si>
    <t>Partnership 12</t>
  </si>
  <si>
    <t>Tranche 4</t>
  </si>
  <si>
    <t>Position 4</t>
  </si>
  <si>
    <t>Deal 4</t>
  </si>
  <si>
    <t>Tranche 5</t>
  </si>
  <si>
    <t>Position 5</t>
  </si>
  <si>
    <t>Tranche 6</t>
  </si>
  <si>
    <t>Position 6</t>
  </si>
  <si>
    <t>Tranche 7</t>
  </si>
  <si>
    <t>Position 7</t>
  </si>
  <si>
    <t>Partnership 13</t>
  </si>
  <si>
    <t>SCH A Legal Entity 14</t>
  </si>
  <si>
    <t>Partner ID 14</t>
  </si>
  <si>
    <t>Vehicle 14</t>
  </si>
  <si>
    <t>Tranche 8</t>
  </si>
  <si>
    <t>Position 8</t>
  </si>
  <si>
    <t>Partnership 14</t>
  </si>
  <si>
    <t>SCH A Legal Entity 15</t>
  </si>
  <si>
    <t>Partner ID 15</t>
  </si>
  <si>
    <t>Vehicle 15</t>
  </si>
  <si>
    <t>Tranche 9</t>
  </si>
  <si>
    <t>Position 9</t>
  </si>
  <si>
    <t>Tranche 10</t>
  </si>
  <si>
    <t>Position 10</t>
  </si>
  <si>
    <t>Partnership 15</t>
  </si>
  <si>
    <t>SCH A Legal Entity 16</t>
  </si>
  <si>
    <t>Partner ID 16</t>
  </si>
  <si>
    <t>Vehicle 16</t>
  </si>
  <si>
    <t>Tranche 11</t>
  </si>
  <si>
    <t>Position 11</t>
  </si>
  <si>
    <t>Partnership 16</t>
  </si>
  <si>
    <t>SCH A Legal Entity 17</t>
  </si>
  <si>
    <t>Partner ID 17</t>
  </si>
  <si>
    <t>Vehicle 17</t>
  </si>
  <si>
    <t>Deal 5</t>
  </si>
  <si>
    <t>Tranche 12</t>
  </si>
  <si>
    <t>Position 12</t>
  </si>
  <si>
    <t>Partnership 17</t>
  </si>
  <si>
    <t>SCH A Legal Entity 18</t>
  </si>
  <si>
    <t>Partner ID 18</t>
  </si>
  <si>
    <t>Vehicle 18</t>
  </si>
  <si>
    <t>Deal 6</t>
  </si>
  <si>
    <t>Tranche 13</t>
  </si>
  <si>
    <t>Position 13</t>
  </si>
  <si>
    <t>Partnership 18</t>
  </si>
  <si>
    <t>SCH A Legal Entity 19</t>
  </si>
  <si>
    <t>Partner ID 19</t>
  </si>
  <si>
    <t>Vehicle 19</t>
  </si>
  <si>
    <t>Deal 7</t>
  </si>
  <si>
    <t>SCH A Legal Entity 20</t>
  </si>
  <si>
    <t>Partner ID 20</t>
  </si>
  <si>
    <t>Vehicle 20</t>
  </si>
  <si>
    <t>Tranche 14</t>
  </si>
  <si>
    <t>Position 14</t>
  </si>
  <si>
    <t>Deal 8</t>
  </si>
  <si>
    <t>Tranche 15</t>
  </si>
  <si>
    <t>Position 15</t>
  </si>
  <si>
    <t>SCH A Legal Entity 21</t>
  </si>
  <si>
    <t>Partner ID 21</t>
  </si>
  <si>
    <t>Vehicle 21</t>
  </si>
  <si>
    <t>Tranche 16</t>
  </si>
  <si>
    <t>Position 16</t>
  </si>
  <si>
    <t>Partnership 19</t>
  </si>
  <si>
    <t>SCH A Legal Entity 22</t>
  </si>
  <si>
    <t>Partner ID 22</t>
  </si>
  <si>
    <t>Vehicle 22</t>
  </si>
  <si>
    <t>SCH A Legal Entity 23</t>
  </si>
  <si>
    <t>Partner ID 23</t>
  </si>
  <si>
    <t>Vehicle 23</t>
  </si>
  <si>
    <t>Tranche 17</t>
  </si>
  <si>
    <t>Position 17</t>
  </si>
  <si>
    <t>Deal 9</t>
  </si>
  <si>
    <t>Tranche 18</t>
  </si>
  <si>
    <t>Position 18</t>
  </si>
  <si>
    <t>Tranche 19</t>
  </si>
  <si>
    <t>Position 19</t>
  </si>
  <si>
    <t>Tranche 20</t>
  </si>
  <si>
    <t>Position 20</t>
  </si>
  <si>
    <t>Tranche 21</t>
  </si>
  <si>
    <t>Position 21</t>
  </si>
  <si>
    <t>Tranche 22</t>
  </si>
  <si>
    <t>Position 22</t>
  </si>
  <si>
    <t>Deal 10</t>
  </si>
  <si>
    <t>Tranche 23</t>
  </si>
  <si>
    <t>Position 23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</si>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</sst>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(\$* #,##0.00_);_(\$* \(#,##0.00\);_(\$* &quot; - &quot;??_);_(@_)"/>
    <numFmt numFmtId="166" formatCode="_(* #,##0.00_);_(* \(#,##0.00\);_(* &quot; - 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164" fontId="2" fillId="0" borderId="1" xfId="1" applyFont="1" applyFill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164" fontId="3" fillId="2" borderId="1" xfId="1" applyFont="1" applyFill="1" applyBorder="1" applyAlignment="1">
      <alignment horizontal="left"/>
    </xf>
    <xf numFmtId="1" fontId="3" fillId="2" borderId="1" xfId="1" applyNumberFormat="1" applyFont="1" applyFill="1" applyBorder="1" applyAlignment="1">
      <alignment horizontal="left"/>
    </xf>
    <xf numFmtId="0" fontId="4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4" fillId="3" borderId="0" xfId="0" applyFont="1" applyFill="1"/>
    <xf numFmtId="0" fontId="4" fillId="4" borderId="0" xfId="0" applyFont="1" applyFill="1"/>
    <xf numFmtId="164" fontId="4" fillId="4" borderId="0" xfId="1" applyFont="1" applyFill="1" applyBorder="1"/>
    <xf numFmtId="164" fontId="4" fillId="0" borderId="0" xfId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1" applyFont="1" applyFill="1" applyAlignment="1">
      <alignment horizontal="center" wrapText="1"/>
    </xf>
    <xf numFmtId="0" fontId="0" fillId="0" borderId="0" xfId="0" applyAlignment="1">
      <alignment horizontal="center"/>
    </xf>
    <xf numFmtId="1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166" fontId="5" fillId="0" borderId="1" xfId="0" applyNumberFormat="1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6" fillId="0" borderId="0" xfId="0" applyFont="1"/>
    <xf numFmtId="44" fontId="6" fillId="0" borderId="0" xfId="0" applyNumberFormat="1" applyFont="1"/>
    <xf numFmtId="44" fontId="6" fillId="5" borderId="0" xfId="0" applyNumberFormat="1" applyFont="1" applyFill="1"/>
    <xf numFmtId="44" fontId="6" fillId="4" borderId="0" xfId="0" applyNumberFormat="1" applyFont="1" applyFill="1"/>
    <xf numFmtId="164" fontId="6" fillId="4" borderId="0" xfId="1" applyFont="1" applyFill="1"/>
    <xf numFmtId="164" fontId="6" fillId="0" borderId="0" xfId="1" applyFont="1" applyFill="1"/>
    <xf numFmtId="165" fontId="0" fillId="0" borderId="0" xfId="0" applyNumberFormat="1"/>
    <xf numFmtId="44" fontId="0" fillId="0" borderId="0" xfId="0" applyNumberFormat="1"/>
    <xf numFmtId="43" fontId="0" fillId="0" borderId="0" xfId="0" applyNumberFormat="1"/>
    <xf numFmtId="164" fontId="0" fillId="0" borderId="0" xfId="1" applyFont="1" applyFill="1"/>
    <xf numFmtId="0" fontId="0" fillId="6" borderId="0" xfId="0" applyFill="1"/>
    <xf numFmtId="0" fontId="6" fillId="6" borderId="0" xfId="0" applyFont="1" applyFill="1"/>
    <xf numFmtId="44" fontId="6" fillId="6" borderId="0" xfId="0" applyNumberFormat="1" applyFont="1" applyFill="1"/>
    <xf numFmtId="164" fontId="6" fillId="6" borderId="0" xfId="1" applyFont="1" applyFill="1"/>
    <xf numFmtId="165" fontId="0" fillId="6" borderId="0" xfId="0" applyNumberFormat="1" applyFill="1"/>
    <xf numFmtId="44" fontId="0" fillId="6" borderId="0" xfId="0" applyNumberFormat="1" applyFill="1"/>
    <xf numFmtId="43" fontId="0" fillId="6" borderId="0" xfId="0" applyNumberFormat="1" applyFill="1"/>
    <xf numFmtId="164" fontId="0" fillId="6" borderId="0" xfId="1" applyFont="1" applyFill="1"/>
    <xf numFmtId="0" fontId="0" fillId="4" borderId="0" xfId="0" applyFill="1"/>
    <xf numFmtId="164" fontId="0" fillId="4" borderId="0" xfId="1" applyFont="1" applyFill="1"/>
    <xf numFmtId="14" fontId="0" fillId="0" borderId="0" xfId="0" applyNumberFormat="1"/>
    <xf numFmtId="1" fontId="0" fillId="0" borderId="0" xfId="0" applyNumberFormat="1"/>
    <xf numFmtId="1" fontId="0" fillId="0" borderId="0" xfId="1" applyNumberFormat="1" applyFont="1" applyFill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lackstone%20POC\General\General\Fw_%20Discussion%20,%20Q&amp;A%20-%20Distribution\Schedule-A%20Template_POC.xlsb" TargetMode="External"/><Relationship Id="rId1" Type="http://schemas.openxmlformats.org/officeDocument/2006/relationships/externalLinkPath" Target="Schedule-A%20Template_POC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s - MDM Data"/>
      <sheetName val="Datadump"/>
      <sheetName val="Control"/>
      <sheetName val="Misc Withholding"/>
      <sheetName val="Mapping"/>
      <sheetName val="Static"/>
      <sheetName val="Pivot"/>
      <sheetName val="Header"/>
      <sheetName val="Schedule A - I"/>
      <sheetName val="Schedule A - II"/>
      <sheetName val="Schedule A - III"/>
      <sheetName val="Header (2)"/>
      <sheetName val="Schedule A - I (2)"/>
      <sheetName val="Schedule A - II (2)"/>
      <sheetName val="Schedule A - III (2)"/>
      <sheetName val="Header (3)"/>
      <sheetName val="Schedule A - I (3)"/>
      <sheetName val="Schedule A - II (3)"/>
      <sheetName val="Schedule A - III (3)"/>
      <sheetName val="Header (4)"/>
      <sheetName val="Schedule A - I (4)"/>
      <sheetName val="Schedule A - II (4)"/>
      <sheetName val="Schedule A - III (4)"/>
      <sheetName val="Schedule-I Checks"/>
      <sheetName val="Schedule-II Checks"/>
      <sheetName val="Schedule-III Checks"/>
    </sheetNames>
    <sheetDataSet>
      <sheetData sheetId="0">
        <row r="2">
          <cell r="H2" t="str">
            <v>EID File 1</v>
          </cell>
        </row>
        <row r="3">
          <cell r="H3" t="str">
            <v>EID File 2</v>
          </cell>
        </row>
        <row r="4">
          <cell r="H4" t="str">
            <v>EID File 3</v>
          </cell>
        </row>
        <row r="5">
          <cell r="H5" t="str">
            <v>EID File 4</v>
          </cell>
        </row>
        <row r="6">
          <cell r="H6" t="str">
            <v>EID File 5</v>
          </cell>
        </row>
        <row r="7">
          <cell r="H7" t="str">
            <v>EID File 6</v>
          </cell>
        </row>
        <row r="8">
          <cell r="H8" t="str">
            <v>EID File 7</v>
          </cell>
        </row>
      </sheetData>
      <sheetData sheetId="1"/>
      <sheetData sheetId="2"/>
      <sheetData sheetId="3"/>
      <sheetData sheetId="4">
        <row r="1">
          <cell r="A1" t="str">
            <v>Concat</v>
          </cell>
          <cell r="B1" t="str">
            <v>Deal</v>
          </cell>
          <cell r="C1" t="str">
            <v>Entity</v>
          </cell>
          <cell r="D1" t="str">
            <v>Investor</v>
          </cell>
          <cell r="E1" t="str">
            <v>LPA Schedule Name</v>
          </cell>
        </row>
        <row r="2">
          <cell r="A2" t="str">
            <v>__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chedule-A%20Template_POC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 Bhandari (Americas 2 - iDEAS-Apps &amp; Data)" refreshedDate="45491.517774884262" createdVersion="8" refreshedVersion="8" minRefreshableVersion="3" recordCount="16656" xr:uid="{52B953B8-E57C-4392-BC4C-F3D6443A00D1}">
  <cacheSource type="worksheet">
    <worksheetSource ref="H1:H1048576" sheet="Datadump" r:id="rId2"/>
  </cacheSource>
  <cacheFields count="1">
    <cacheField name="LP Schedule A Name" numFmtId="0">
      <sharedItems containsBlank="1" count="8">
        <s v="LP SCH A 1"/>
        <s v="LP SCH A 2"/>
        <s v="LP SCH A 3"/>
        <s v="LP SCH A 4"/>
        <s v="LP SCH A 5"/>
        <s v="LP SCH A 6"/>
        <s v="LP SCH A 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56">
  <r>
    <x v="0"/>
  </r>
  <r>
    <x v="1"/>
  </r>
  <r>
    <x v="2"/>
  </r>
  <r>
    <x v="3"/>
  </r>
  <r>
    <x v="4"/>
  </r>
  <r>
    <x v="5"/>
  </r>
  <r>
    <x v="6"/>
  </r>
  <r>
    <x v="0"/>
  </r>
  <r>
    <x v="1"/>
  </r>
  <r>
    <x v="2"/>
  </r>
  <r>
    <x v="5"/>
  </r>
  <r>
    <x v="0"/>
  </r>
  <r>
    <x v="1"/>
  </r>
  <r>
    <x v="4"/>
  </r>
  <r>
    <x v="6"/>
  </r>
  <r>
    <x v="2"/>
  </r>
  <r>
    <x v="3"/>
  </r>
  <r>
    <x v="0"/>
  </r>
  <r>
    <x v="2"/>
  </r>
  <r>
    <x v="1"/>
  </r>
  <r>
    <x v="3"/>
  </r>
  <r>
    <x v="5"/>
  </r>
  <r>
    <x v="4"/>
  </r>
  <r>
    <x v="6"/>
  </r>
  <r>
    <x v="2"/>
  </r>
  <r>
    <x v="1"/>
  </r>
  <r>
    <x v="0"/>
  </r>
  <r>
    <x v="0"/>
  </r>
  <r>
    <x v="1"/>
  </r>
  <r>
    <x v="2"/>
  </r>
  <r>
    <x v="4"/>
  </r>
  <r>
    <x v="6"/>
  </r>
  <r>
    <x v="4"/>
  </r>
  <r>
    <x v="4"/>
  </r>
  <r>
    <x v="6"/>
  </r>
  <r>
    <x v="1"/>
  </r>
  <r>
    <x v="2"/>
  </r>
  <r>
    <x v="2"/>
  </r>
  <r>
    <x v="5"/>
  </r>
  <r>
    <x v="6"/>
  </r>
  <r>
    <x v="3"/>
  </r>
  <r>
    <x v="2"/>
  </r>
  <r>
    <x v="2"/>
  </r>
  <r>
    <x v="4"/>
  </r>
  <r>
    <x v="3"/>
  </r>
  <r>
    <x v="1"/>
  </r>
  <r>
    <x v="3"/>
  </r>
  <r>
    <x v="6"/>
  </r>
  <r>
    <x v="3"/>
  </r>
  <r>
    <x v="3"/>
  </r>
  <r>
    <x v="5"/>
  </r>
  <r>
    <x v="2"/>
  </r>
  <r>
    <x v="5"/>
  </r>
  <r>
    <x v="5"/>
  </r>
  <r>
    <x v="6"/>
  </r>
  <r>
    <x v="4"/>
  </r>
  <r>
    <x v="4"/>
  </r>
  <r>
    <x v="6"/>
  </r>
  <r>
    <x v="3"/>
  </r>
  <r>
    <x v="0"/>
  </r>
  <r>
    <x v="0"/>
  </r>
  <r>
    <x v="0"/>
  </r>
  <r>
    <x v="0"/>
  </r>
  <r>
    <x v="0"/>
  </r>
  <r>
    <x v="0"/>
  </r>
  <r>
    <x v="0"/>
  </r>
  <r>
    <x v="6"/>
  </r>
  <r>
    <x v="3"/>
  </r>
  <r>
    <x v="4"/>
  </r>
  <r>
    <x v="1"/>
  </r>
  <r>
    <x v="5"/>
  </r>
  <r>
    <x v="1"/>
  </r>
  <r>
    <x v="5"/>
  </r>
  <r>
    <x v="1"/>
  </r>
  <r>
    <x v="1"/>
  </r>
  <r>
    <x v="2"/>
  </r>
  <r>
    <x v="2"/>
  </r>
  <r>
    <x v="5"/>
  </r>
  <r>
    <x v="1"/>
  </r>
  <r>
    <x v="1"/>
  </r>
  <r>
    <x v="0"/>
  </r>
  <r>
    <x v="2"/>
  </r>
  <r>
    <x v="2"/>
  </r>
  <r>
    <x v="5"/>
  </r>
  <r>
    <x v="5"/>
  </r>
  <r>
    <x v="0"/>
  </r>
  <r>
    <x v="4"/>
  </r>
  <r>
    <x v="5"/>
  </r>
  <r>
    <x v="2"/>
  </r>
  <r>
    <x v="4"/>
  </r>
  <r>
    <x v="3"/>
  </r>
  <r>
    <x v="0"/>
  </r>
  <r>
    <x v="1"/>
  </r>
  <r>
    <x v="6"/>
  </r>
  <r>
    <x v="1"/>
  </r>
  <r>
    <x v="6"/>
  </r>
  <r>
    <x v="1"/>
  </r>
  <r>
    <x v="2"/>
  </r>
  <r>
    <x v="4"/>
  </r>
  <r>
    <x v="0"/>
  </r>
  <r>
    <x v="3"/>
  </r>
  <r>
    <x v="1"/>
  </r>
  <r>
    <x v="4"/>
  </r>
  <r>
    <x v="5"/>
  </r>
  <r>
    <x v="6"/>
  </r>
  <r>
    <x v="5"/>
  </r>
  <r>
    <x v="6"/>
  </r>
  <r>
    <x v="3"/>
  </r>
  <r>
    <x v="3"/>
  </r>
  <r>
    <x v="6"/>
  </r>
  <r>
    <x v="0"/>
  </r>
  <r>
    <x v="0"/>
  </r>
  <r>
    <x v="6"/>
  </r>
  <r>
    <x v="4"/>
  </r>
  <r>
    <x v="3"/>
  </r>
  <r>
    <x v="1"/>
  </r>
  <r>
    <x v="2"/>
  </r>
  <r>
    <x v="2"/>
  </r>
  <r>
    <x v="3"/>
  </r>
  <r>
    <x v="4"/>
  </r>
  <r>
    <x v="5"/>
  </r>
  <r>
    <x v="1"/>
  </r>
  <r>
    <x v="4"/>
  </r>
  <r>
    <x v="4"/>
  </r>
  <r>
    <x v="5"/>
  </r>
  <r>
    <x v="5"/>
  </r>
  <r>
    <x v="6"/>
  </r>
  <r>
    <x v="0"/>
  </r>
  <r>
    <x v="0"/>
  </r>
  <r>
    <x v="5"/>
  </r>
  <r>
    <x v="4"/>
  </r>
  <r>
    <x v="6"/>
  </r>
  <r>
    <x v="6"/>
  </r>
  <r>
    <x v="5"/>
  </r>
  <r>
    <x v="4"/>
  </r>
  <r>
    <x v="1"/>
  </r>
  <r>
    <x v="4"/>
  </r>
  <r>
    <x v="2"/>
  </r>
  <r>
    <x v="0"/>
  </r>
  <r>
    <x v="0"/>
  </r>
  <r>
    <x v="0"/>
  </r>
  <r>
    <x v="6"/>
  </r>
  <r>
    <x v="1"/>
  </r>
  <r>
    <x v="5"/>
  </r>
  <r>
    <x v="1"/>
  </r>
  <r>
    <x v="3"/>
  </r>
  <r>
    <x v="1"/>
  </r>
  <r>
    <x v="3"/>
  </r>
  <r>
    <x v="2"/>
  </r>
  <r>
    <x v="2"/>
  </r>
  <r>
    <x v="2"/>
  </r>
  <r>
    <x v="2"/>
  </r>
  <r>
    <x v="3"/>
  </r>
  <r>
    <x v="3"/>
  </r>
  <r>
    <x v="3"/>
  </r>
  <r>
    <x v="6"/>
  </r>
  <r>
    <x v="1"/>
  </r>
  <r>
    <x v="3"/>
  </r>
  <r>
    <x v="2"/>
  </r>
  <r>
    <x v="2"/>
  </r>
  <r>
    <x v="6"/>
  </r>
  <r>
    <x v="5"/>
  </r>
  <r>
    <x v="6"/>
  </r>
  <r>
    <x v="5"/>
  </r>
  <r>
    <x v="3"/>
  </r>
  <r>
    <x v="4"/>
  </r>
  <r>
    <x v="1"/>
  </r>
  <r>
    <x v="4"/>
  </r>
  <r>
    <x v="0"/>
  </r>
  <r>
    <x v="0"/>
  </r>
  <r>
    <x v="0"/>
  </r>
  <r>
    <x v="6"/>
  </r>
  <r>
    <x v="2"/>
  </r>
  <r>
    <x v="0"/>
  </r>
  <r>
    <x v="4"/>
  </r>
  <r>
    <x v="6"/>
  </r>
  <r>
    <x v="2"/>
  </r>
  <r>
    <x v="4"/>
  </r>
  <r>
    <x v="1"/>
  </r>
  <r>
    <x v="5"/>
  </r>
  <r>
    <x v="6"/>
  </r>
  <r>
    <x v="0"/>
  </r>
  <r>
    <x v="0"/>
  </r>
  <r>
    <x v="1"/>
  </r>
  <r>
    <x v="1"/>
  </r>
  <r>
    <x v="3"/>
  </r>
  <r>
    <x v="6"/>
  </r>
  <r>
    <x v="3"/>
  </r>
  <r>
    <x v="0"/>
  </r>
  <r>
    <x v="2"/>
  </r>
  <r>
    <x v="5"/>
  </r>
  <r>
    <x v="2"/>
  </r>
  <r>
    <x v="2"/>
  </r>
  <r>
    <x v="5"/>
  </r>
  <r>
    <x v="4"/>
  </r>
  <r>
    <x v="1"/>
  </r>
  <r>
    <x v="5"/>
  </r>
  <r>
    <x v="1"/>
  </r>
  <r>
    <x v="3"/>
  </r>
  <r>
    <x v="4"/>
  </r>
  <r>
    <x v="4"/>
  </r>
  <r>
    <x v="5"/>
  </r>
  <r>
    <x v="3"/>
  </r>
  <r>
    <x v="3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91B6C-B643-4E48-B63B-5F70D7193F8D}" name="PivotTable2" cacheId="57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:B9" firstHeaderRow="1" firstDataRow="1" firstDataCol="1"/>
  <pivotFields count="1"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3ECB-0281-447A-9869-8938B506437A}">
  <sheetPr>
    <tabColor theme="4" tint="0.59999389629810485"/>
  </sheetPr>
  <dimension ref="A1:CX16762"/>
  <sheetViews>
    <sheetView showGridLines="0" tabSelected="1" workbookViewId="0">
      <selection activeCell="D2" sqref="D2"/>
    </sheetView>
  </sheetViews>
  <sheetFormatPr defaultRowHeight="15"/>
  <cols>
    <col min="1" max="1" width="13.28515625" style="46" bestFit="1" customWidth="1"/>
    <col min="2" max="2" width="21.42578125" customWidth="1"/>
    <col min="3" max="3" width="37.140625" customWidth="1"/>
    <col min="4" max="4" width="41.7109375" customWidth="1"/>
    <col min="5" max="5" width="43.5703125" customWidth="1"/>
    <col min="6" max="6" width="63.42578125" bestFit="1" customWidth="1"/>
    <col min="7" max="7" width="58.85546875" customWidth="1"/>
    <col min="8" max="8" width="49.5703125" customWidth="1"/>
    <col min="9" max="9" width="18" customWidth="1"/>
    <col min="10" max="10" width="12.85546875" customWidth="1"/>
    <col min="11" max="11" width="52.140625" customWidth="1"/>
    <col min="12" max="12" width="20.140625" customWidth="1"/>
    <col min="13" max="13" width="25.5703125" bestFit="1" customWidth="1"/>
    <col min="14" max="14" width="25.5703125" customWidth="1"/>
    <col min="15" max="15" width="23.85546875" bestFit="1" customWidth="1"/>
    <col min="16" max="16" width="19.5703125" bestFit="1" customWidth="1"/>
    <col min="17" max="17" width="16.85546875" bestFit="1" customWidth="1"/>
    <col min="18" max="18" width="27.85546875" bestFit="1" customWidth="1"/>
    <col min="19" max="19" width="25.140625" bestFit="1" customWidth="1"/>
    <col min="20" max="20" width="37.42578125" style="35" bestFit="1" customWidth="1"/>
    <col min="21" max="21" width="35.5703125" style="35" bestFit="1" customWidth="1"/>
    <col min="22" max="22" width="11.7109375" customWidth="1"/>
    <col min="23" max="23" width="29.7109375" bestFit="1" customWidth="1"/>
    <col min="24" max="24" width="11.7109375" bestFit="1" customWidth="1"/>
    <col min="25" max="25" width="30.28515625" bestFit="1" customWidth="1"/>
    <col min="26" max="26" width="21.7109375" bestFit="1" customWidth="1"/>
    <col min="27" max="27" width="39.140625" bestFit="1" customWidth="1"/>
    <col min="28" max="28" width="29.28515625" bestFit="1" customWidth="1"/>
    <col min="29" max="29" width="26.7109375" bestFit="1" customWidth="1"/>
    <col min="30" max="30" width="31.140625" bestFit="1" customWidth="1"/>
    <col min="31" max="31" width="21.140625" bestFit="1" customWidth="1"/>
    <col min="32" max="32" width="21.28515625" bestFit="1" customWidth="1"/>
    <col min="33" max="33" width="22.7109375" bestFit="1" customWidth="1"/>
    <col min="34" max="34" width="40.7109375" bestFit="1" customWidth="1"/>
    <col min="35" max="35" width="23" bestFit="1" customWidth="1"/>
    <col min="36" max="36" width="33" bestFit="1" customWidth="1"/>
    <col min="37" max="37" width="36.5703125" bestFit="1" customWidth="1"/>
    <col min="38" max="38" width="25.85546875" bestFit="1" customWidth="1"/>
    <col min="39" max="39" width="38.85546875" bestFit="1" customWidth="1"/>
    <col min="40" max="40" width="57" bestFit="1" customWidth="1"/>
    <col min="41" max="41" width="23" style="35" bestFit="1" customWidth="1"/>
    <col min="42" max="43" width="30" style="35" bestFit="1" customWidth="1"/>
    <col min="44" max="44" width="27.28515625" style="35" bestFit="1" customWidth="1"/>
    <col min="45" max="45" width="22.85546875" style="35" bestFit="1" customWidth="1"/>
    <col min="46" max="46" width="22.85546875" style="48" bestFit="1" customWidth="1"/>
    <col min="47" max="47" width="11.85546875" bestFit="1" customWidth="1"/>
    <col min="48" max="48" width="35.5703125" customWidth="1"/>
    <col min="49" max="49" width="15.7109375" bestFit="1" customWidth="1"/>
    <col min="50" max="50" width="13.140625" bestFit="1" customWidth="1"/>
    <col min="51" max="51" width="12" customWidth="1"/>
    <col min="52" max="52" width="18" bestFit="1" customWidth="1"/>
    <col min="53" max="53" width="14.140625" customWidth="1"/>
    <col min="54" max="54" width="12.85546875" customWidth="1"/>
    <col min="55" max="55" width="12" bestFit="1" customWidth="1"/>
    <col min="56" max="56" width="13.140625" bestFit="1" customWidth="1"/>
    <col min="57" max="57" width="12" customWidth="1"/>
    <col min="58" max="58" width="12.85546875" customWidth="1"/>
    <col min="59" max="59" width="12" customWidth="1"/>
    <col min="60" max="61" width="12.85546875" customWidth="1"/>
    <col min="62" max="62" width="14" customWidth="1"/>
    <col min="63" max="63" width="12" style="44" bestFit="1" customWidth="1"/>
    <col min="64" max="64" width="11.5703125" style="44" customWidth="1"/>
    <col min="65" max="65" width="13.7109375" style="44" bestFit="1" customWidth="1"/>
    <col min="66" max="66" width="12.140625" style="44" bestFit="1" customWidth="1"/>
    <col min="67" max="67" width="12.140625" style="44" customWidth="1"/>
    <col min="68" max="68" width="15.42578125" style="44" bestFit="1" customWidth="1"/>
    <col min="69" max="69" width="17.85546875" style="44" bestFit="1" customWidth="1"/>
    <col min="70" max="70" width="20.5703125" style="44" bestFit="1" customWidth="1"/>
    <col min="71" max="71" width="22.7109375" style="45" bestFit="1" customWidth="1"/>
    <col min="72" max="72" width="12.85546875" style="35" customWidth="1"/>
    <col min="73" max="74" width="12.85546875" customWidth="1"/>
    <col min="75" max="75" width="12.5703125" bestFit="1" customWidth="1"/>
    <col min="76" max="76" width="12" customWidth="1"/>
    <col min="77" max="77" width="12.85546875" bestFit="1" customWidth="1"/>
    <col min="78" max="78" width="17.85546875" style="35" bestFit="1" customWidth="1"/>
    <col min="81" max="81" width="25" bestFit="1" customWidth="1"/>
    <col min="82" max="82" width="26.140625" customWidth="1"/>
    <col min="85" max="85" width="26.42578125" bestFit="1" customWidth="1"/>
  </cols>
  <sheetData>
    <row r="1" spans="1:102" s="17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5" t="s">
        <v>27</v>
      </c>
      <c r="AC1" s="5" t="s">
        <v>28</v>
      </c>
      <c r="AD1" s="2" t="s">
        <v>29</v>
      </c>
      <c r="AE1" s="2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10" t="s">
        <v>1</v>
      </c>
      <c r="AW1" s="10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  <c r="BE1" s="11" t="s">
        <v>55</v>
      </c>
      <c r="BF1" s="11" t="s">
        <v>56</v>
      </c>
      <c r="BG1" s="11" t="s">
        <v>57</v>
      </c>
      <c r="BH1" s="10" t="s">
        <v>58</v>
      </c>
      <c r="BI1" s="12" t="s">
        <v>59</v>
      </c>
      <c r="BJ1" s="13" t="s">
        <v>60</v>
      </c>
      <c r="BK1" s="14" t="s">
        <v>61</v>
      </c>
      <c r="BL1" s="14" t="s">
        <v>62</v>
      </c>
      <c r="BM1" s="14" t="s">
        <v>63</v>
      </c>
      <c r="BN1" s="14" t="s">
        <v>64</v>
      </c>
      <c r="BO1" s="14" t="s">
        <v>65</v>
      </c>
      <c r="BP1" s="14" t="s">
        <v>66</v>
      </c>
      <c r="BQ1" s="14" t="s">
        <v>67</v>
      </c>
      <c r="BR1" s="14" t="s">
        <v>68</v>
      </c>
      <c r="BS1" s="15" t="s">
        <v>69</v>
      </c>
      <c r="BT1" s="16"/>
      <c r="BU1" s="17" t="s">
        <v>70</v>
      </c>
      <c r="BV1" s="17">
        <v>-1</v>
      </c>
      <c r="BW1" s="17" t="s">
        <v>71</v>
      </c>
      <c r="BX1" s="17" t="s">
        <v>72</v>
      </c>
      <c r="BY1" s="17" t="s">
        <v>70</v>
      </c>
      <c r="BZ1" s="18" t="s">
        <v>73</v>
      </c>
      <c r="CA1" s="17" t="s">
        <v>74</v>
      </c>
      <c r="CB1" s="17" t="s">
        <v>75</v>
      </c>
      <c r="CC1" s="19" t="s">
        <v>76</v>
      </c>
      <c r="CD1" s="17" t="s">
        <v>77</v>
      </c>
      <c r="CE1" s="17" t="s">
        <v>78</v>
      </c>
      <c r="CF1" s="19" t="s">
        <v>79</v>
      </c>
      <c r="CG1" s="1" t="s">
        <v>1</v>
      </c>
      <c r="CH1" s="1" t="s">
        <v>1</v>
      </c>
      <c r="CI1" s="19" t="s">
        <v>80</v>
      </c>
      <c r="CK1" s="19" t="s">
        <v>81</v>
      </c>
      <c r="CO1" s="1" t="s">
        <v>7</v>
      </c>
      <c r="CV1" s="1" t="s">
        <v>7</v>
      </c>
      <c r="CW1" s="1"/>
      <c r="CX1" s="1" t="s">
        <v>1</v>
      </c>
    </row>
    <row r="2" spans="1:102" ht="15" customHeight="1">
      <c r="A2" s="20">
        <v>45382</v>
      </c>
      <c r="B2" s="20" t="str">
        <f>IFERROR(VLOOKUP(CG2,CH:CI,2,0),CG2)</f>
        <v>Deal 1</v>
      </c>
      <c r="C2" s="21" t="s">
        <v>82</v>
      </c>
      <c r="D2" s="21" t="s">
        <v>83</v>
      </c>
      <c r="E2" s="21" t="s">
        <v>84</v>
      </c>
      <c r="F2" s="21" t="s">
        <v>85</v>
      </c>
      <c r="G2" s="21" t="s">
        <v>86</v>
      </c>
      <c r="H2" s="22" t="str">
        <f>IF(CF2&lt;&gt;"",CF2,CC2)</f>
        <v>LP SCH A 1</v>
      </c>
      <c r="I2" s="21" t="s">
        <v>87</v>
      </c>
      <c r="J2" s="21" t="s">
        <v>88</v>
      </c>
      <c r="K2" s="21" t="s">
        <v>89</v>
      </c>
      <c r="L2" s="22" t="s">
        <v>90</v>
      </c>
      <c r="M2" s="22" t="s">
        <v>91</v>
      </c>
      <c r="N2" s="22">
        <v>0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3">
        <v>1</v>
      </c>
      <c r="AC2" s="23">
        <v>1</v>
      </c>
      <c r="AD2" s="22">
        <v>0</v>
      </c>
      <c r="AE2" s="24">
        <v>766.1</v>
      </c>
      <c r="AF2" s="24">
        <v>1245.4000000000001</v>
      </c>
      <c r="AG2" s="24">
        <v>562.89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5">
        <f>VLOOKUP(H2,Control!B:C,2,0)</f>
        <v>1</v>
      </c>
      <c r="AU2" s="26"/>
      <c r="AV2" s="26" t="str">
        <f>IFERROR(VLOOKUP($B2,'[1]Accounts - MDM Data'!$N$1:$O$5,2,0),$B2)</f>
        <v>Deal 1</v>
      </c>
      <c r="AW2" s="26" t="e">
        <f>VLOOKUP(H2,'[1]Accounts - MDM Data'!$H$2:$I$8,2,FALSE)</f>
        <v>#N/A</v>
      </c>
      <c r="AX2" s="27">
        <f t="shared" ref="AX2:AX65" si="0">N2</f>
        <v>0</v>
      </c>
      <c r="AY2" s="27">
        <f t="shared" ref="AY2:BA65" si="1">P2</f>
        <v>0</v>
      </c>
      <c r="AZ2" s="27">
        <f t="shared" si="1"/>
        <v>0</v>
      </c>
      <c r="BA2" s="27">
        <f t="shared" si="1"/>
        <v>0</v>
      </c>
      <c r="BB2" s="27">
        <f t="shared" ref="BB2:BB65" si="2">T2</f>
        <v>0</v>
      </c>
      <c r="BC2" s="27">
        <f t="shared" ref="BC2:BC65" si="3">S2+U2</f>
        <v>0</v>
      </c>
      <c r="BD2" s="27">
        <f>SUM(AD2:AF2)</f>
        <v>2011.5</v>
      </c>
      <c r="BE2" s="27">
        <f>SUM(AG2:AI2)</f>
        <v>562.89</v>
      </c>
      <c r="BF2" s="27">
        <f t="shared" ref="BF2:BF65" si="4">IF($M2="Yes",0,IF(ISNUMBER(SEARCH("LH",F2)),SUM($AM2+$AN2),IF($N2=0,SUM(AF2+AG2+AH2+AM2+AN2),$N2)))</f>
        <v>1808.29</v>
      </c>
      <c r="BG2" s="27">
        <f t="shared" ref="BG2:BG65" si="5">IF($M2="Yes",0,IF(ISNUMBER(SEARCH("LH",F2)),$AL2,IF(SUM($P2:$S2)=0,SUM(AE2+AI2+AL2),SUM($P2:$S2))))</f>
        <v>766.1</v>
      </c>
      <c r="BH2" s="27">
        <f t="shared" ref="BH2:BH65" si="6">IF(M2="yes",0,IF(ISNUMBER(SEARCH("LH",F2)),AK2,IF(SUM(T2+U2)=0,SUM(AD2+AK2),SUM(T2+U2))))</f>
        <v>0</v>
      </c>
      <c r="BI2" s="27">
        <f>ROUND(SUM($AP2:$AS2),2)</f>
        <v>0</v>
      </c>
      <c r="BJ2" s="28">
        <f t="shared" ref="BJ2:BJ65" si="7">SUM(BD2:BH2)+SUM(AO2:AS2)+O2</f>
        <v>5148.7800000000007</v>
      </c>
      <c r="BK2" s="29">
        <f>ROUND($AX2/$AB2,2)</f>
        <v>0</v>
      </c>
      <c r="BL2" s="29">
        <f>ROUND(SUM($AY2:$BA2)/$AC2+($AX2/$AC2-$BK2),2)</f>
        <v>0</v>
      </c>
      <c r="BM2" s="29">
        <f>ROUND($BB2/$AC2,2)</f>
        <v>0</v>
      </c>
      <c r="BN2" s="29">
        <f>ROUND($BC2/$AC2,2)</f>
        <v>0</v>
      </c>
      <c r="BO2" s="29">
        <f>ROUND($BF2/AB2,2)</f>
        <v>1808.29</v>
      </c>
      <c r="BP2" s="29">
        <f>ROUND(IF($BL2=0,0,$BL2+IF($S2=0,0,$BN2)),2)</f>
        <v>0</v>
      </c>
      <c r="BQ2" s="29">
        <f>ROUND(IF($BM2=0,0,$BM2+IF($U2=0,0,$BN2)),2)</f>
        <v>0</v>
      </c>
      <c r="BR2" s="29">
        <f>ROUND(SUM($AP2:$AS2)/$AC2,2)</f>
        <v>0</v>
      </c>
      <c r="BS2" s="30">
        <f t="shared" ref="BS2:BS65" si="8">SUM(BO2:BR2)</f>
        <v>1808.29</v>
      </c>
      <c r="BT2" s="31"/>
      <c r="BU2" s="32">
        <f t="shared" ref="BU2:BU65" si="9">SUM(AD2:AG2)+SUM(BF2:BH2)</f>
        <v>5148.78</v>
      </c>
      <c r="BV2" s="33">
        <f t="shared" ref="BV2:BV65" si="10">SUM(N2:U2)</f>
        <v>0</v>
      </c>
      <c r="BW2" s="32">
        <f t="shared" ref="BW2:BW65" si="11">SUM(AP2:AS2)</f>
        <v>0</v>
      </c>
      <c r="BX2" s="32">
        <f t="shared" ref="BX2:BX65" si="12">SUM(AD2,AE2,AF2)</f>
        <v>2011.5</v>
      </c>
      <c r="BY2" s="34">
        <f t="shared" ref="BY2:BY65" si="13">BU2-BV2</f>
        <v>5148.78</v>
      </c>
      <c r="BZ2" s="35">
        <f t="shared" ref="BZ2:BZ65" si="14">N2+P2+Q2+R2+S2+T2+U2</f>
        <v>0</v>
      </c>
      <c r="CA2" s="32" t="s">
        <v>92</v>
      </c>
      <c r="CB2" s="32" t="str">
        <f t="shared" ref="CB2:CB65" si="15">IF(SUM(AD2:AJ2)=0,"Equity","Debt")</f>
        <v>Debt</v>
      </c>
      <c r="CC2" s="32" t="str">
        <f>IF(RIGHT(CV2,4)="(GP)","General Partners",IF(RIGHT(CV2,5)="(ALP)","GP Excess",CV2))</f>
        <v>LP SCH A 1</v>
      </c>
      <c r="CD2" t="str">
        <f t="shared" ref="CD2:CD65" si="16">F2&amp;"_"&amp;AV2</f>
        <v>SCH A Legal Entity 1_Deal 1</v>
      </c>
      <c r="CE2" t="str">
        <f t="shared" ref="CE2:CE65" si="17">B2&amp;"_"&amp;G2&amp;"_"&amp;E2</f>
        <v>Deal 1_Partner 1_Partnership 1</v>
      </c>
      <c r="CF2" t="str">
        <f>IFERROR(VLOOKUP(CE2,[1]Mapping!A:E,5,0),"")</f>
        <v/>
      </c>
      <c r="CG2" s="20" t="s">
        <v>93</v>
      </c>
      <c r="CH2" s="20"/>
      <c r="CI2" s="20"/>
      <c r="CO2" s="22">
        <f>IF(FM2&lt;&gt;"",FM2,FJ2)</f>
        <v>0</v>
      </c>
      <c r="CV2" s="21" t="s">
        <v>94</v>
      </c>
      <c r="CX2" s="20" t="s">
        <v>93</v>
      </c>
    </row>
    <row r="3" spans="1:102">
      <c r="A3" s="20">
        <v>45382</v>
      </c>
      <c r="B3" s="20" t="str">
        <f t="shared" ref="B3:B66" si="18">IFERROR(VLOOKUP(CG3,CH:CI,2,0),CG3)</f>
        <v>Deal 1</v>
      </c>
      <c r="C3" s="21" t="s">
        <v>82</v>
      </c>
      <c r="D3" s="21" t="s">
        <v>83</v>
      </c>
      <c r="E3" s="21" t="s">
        <v>84</v>
      </c>
      <c r="F3" s="21" t="s">
        <v>95</v>
      </c>
      <c r="G3" s="21" t="s">
        <v>96</v>
      </c>
      <c r="H3" s="21" t="str">
        <f t="shared" ref="H3:H66" si="19">IF(CF3&lt;&gt;"",CF3,CC3)</f>
        <v>LP SCH A 2</v>
      </c>
      <c r="I3" s="21" t="s">
        <v>97</v>
      </c>
      <c r="J3" s="21" t="s">
        <v>88</v>
      </c>
      <c r="K3" s="21" t="s">
        <v>98</v>
      </c>
      <c r="L3" s="22" t="s">
        <v>90</v>
      </c>
      <c r="M3" s="22" t="s">
        <v>91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3">
        <v>1</v>
      </c>
      <c r="AC3" s="23">
        <v>1</v>
      </c>
      <c r="AD3" s="22">
        <v>0</v>
      </c>
      <c r="AE3" s="24">
        <v>17411.240000000002</v>
      </c>
      <c r="AF3" s="24">
        <v>28304.55</v>
      </c>
      <c r="AG3" s="24">
        <v>12793.05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5">
        <f>VLOOKUP(H3,Control!B:C,2,0)</f>
        <v>2</v>
      </c>
      <c r="AV3" s="26" t="str">
        <f>IFERROR(VLOOKUP($B3,'[1]Accounts - MDM Data'!$N$1:$O$5,2,0),$B3)</f>
        <v>Deal 1</v>
      </c>
      <c r="AW3" s="26" t="e">
        <f>VLOOKUP(H3,'[1]Accounts - MDM Data'!$H$2:$I$8,2,FALSE)</f>
        <v>#N/A</v>
      </c>
      <c r="AX3" s="27">
        <f t="shared" si="0"/>
        <v>0</v>
      </c>
      <c r="AY3" s="27">
        <f t="shared" si="1"/>
        <v>0</v>
      </c>
      <c r="AZ3" s="27">
        <f t="shared" si="1"/>
        <v>0</v>
      </c>
      <c r="BA3" s="27">
        <f t="shared" si="1"/>
        <v>0</v>
      </c>
      <c r="BB3" s="27">
        <f t="shared" si="2"/>
        <v>0</v>
      </c>
      <c r="BC3" s="27">
        <f t="shared" si="3"/>
        <v>0</v>
      </c>
      <c r="BD3" s="27">
        <f t="shared" ref="BD3:BD66" si="20">SUM(AD3:AF3)</f>
        <v>45715.79</v>
      </c>
      <c r="BE3" s="27">
        <f t="shared" ref="BE3:BE66" si="21">SUM(AG3:AI3)</f>
        <v>12793.05</v>
      </c>
      <c r="BF3" s="27">
        <f t="shared" si="4"/>
        <v>41097.599999999999</v>
      </c>
      <c r="BG3" s="27">
        <f t="shared" si="5"/>
        <v>17411.240000000002</v>
      </c>
      <c r="BH3" s="27">
        <f t="shared" si="6"/>
        <v>0</v>
      </c>
      <c r="BI3" s="27">
        <f t="shared" ref="BI3:BI66" si="22">ROUND(SUM($AP3:$AS3),2)</f>
        <v>0</v>
      </c>
      <c r="BJ3" s="28">
        <f t="shared" si="7"/>
        <v>117017.68000000001</v>
      </c>
      <c r="BK3" s="29">
        <f t="shared" ref="BK3:BK66" si="23">ROUND($AX3/$AB3,2)</f>
        <v>0</v>
      </c>
      <c r="BL3" s="29">
        <f t="shared" ref="BL3:BL66" si="24">ROUND(SUM($AY3:$BA3)/$AC3+($AX3/$AC3-$BK3),2)</f>
        <v>0</v>
      </c>
      <c r="BM3" s="29">
        <f t="shared" ref="BM3:BM66" si="25">ROUND($BB3/$AC3,2)</f>
        <v>0</v>
      </c>
      <c r="BN3" s="29">
        <f t="shared" ref="BN3:BN66" si="26">ROUND($BC3/$AC3,2)</f>
        <v>0</v>
      </c>
      <c r="BO3" s="29">
        <f t="shared" ref="BO3:BO66" si="27">ROUND($BF3/AB3,2)</f>
        <v>41097.599999999999</v>
      </c>
      <c r="BP3" s="29">
        <f t="shared" ref="BP3:BP66" si="28">ROUND(IF($BL3=0,0,$BL3+IF($S3=0,0,$BN3)),2)</f>
        <v>0</v>
      </c>
      <c r="BQ3" s="29">
        <f t="shared" ref="BQ3:BQ66" si="29">ROUND(IF($BM3=0,0,$BM3+IF($U3=0,0,$BN3)),2)</f>
        <v>0</v>
      </c>
      <c r="BR3" s="29">
        <f t="shared" ref="BR3:BR66" si="30">ROUND(SUM($AP3:$AS3)/$AC3,2)</f>
        <v>0</v>
      </c>
      <c r="BS3" s="30">
        <f t="shared" si="8"/>
        <v>41097.599999999999</v>
      </c>
      <c r="BT3" s="31"/>
      <c r="BU3" s="32">
        <f t="shared" si="9"/>
        <v>117017.68</v>
      </c>
      <c r="BV3" s="33">
        <f t="shared" si="10"/>
        <v>0</v>
      </c>
      <c r="BW3" s="32">
        <f t="shared" si="11"/>
        <v>0</v>
      </c>
      <c r="BX3" s="32">
        <f t="shared" si="12"/>
        <v>45715.79</v>
      </c>
      <c r="BY3" s="34">
        <f t="shared" si="13"/>
        <v>117017.68</v>
      </c>
      <c r="BZ3" s="35">
        <f t="shared" si="14"/>
        <v>0</v>
      </c>
      <c r="CA3" s="32" t="s">
        <v>92</v>
      </c>
      <c r="CB3" s="32" t="str">
        <f t="shared" si="15"/>
        <v>Debt</v>
      </c>
      <c r="CC3" s="32" t="str">
        <f t="shared" ref="CC3:CC66" si="31">IF(RIGHT(CV3,4)="(GP)","General Partners",IF(RIGHT(CV3,5)="(ALP)","GP Excess",CV3))</f>
        <v>LP SCH A 2</v>
      </c>
      <c r="CD3" t="str">
        <f t="shared" si="16"/>
        <v>SCH A Legal Entity 2_Deal 1</v>
      </c>
      <c r="CE3" t="str">
        <f t="shared" si="17"/>
        <v>Deal 1_Partner 2_Partnership 1</v>
      </c>
      <c r="CF3" t="str">
        <f>IFERROR(VLOOKUP(CE3,[1]Mapping!A:E,5,0),"")</f>
        <v/>
      </c>
      <c r="CG3" s="20" t="s">
        <v>93</v>
      </c>
      <c r="CH3" s="20"/>
      <c r="CI3" s="20"/>
      <c r="CO3" s="21">
        <f t="shared" ref="CO3:CO66" si="32">IF(FM3&lt;&gt;"",FM3,FJ3)</f>
        <v>0</v>
      </c>
      <c r="CV3" s="21" t="s">
        <v>99</v>
      </c>
      <c r="CX3" s="20" t="s">
        <v>93</v>
      </c>
    </row>
    <row r="4" spans="1:102">
      <c r="A4" s="20">
        <v>45382</v>
      </c>
      <c r="B4" s="20" t="str">
        <f t="shared" si="18"/>
        <v>Deal 1</v>
      </c>
      <c r="C4" s="21" t="s">
        <v>82</v>
      </c>
      <c r="D4" s="21" t="s">
        <v>83</v>
      </c>
      <c r="E4" s="21" t="s">
        <v>84</v>
      </c>
      <c r="F4" s="21" t="s">
        <v>100</v>
      </c>
      <c r="G4" s="21" t="s">
        <v>101</v>
      </c>
      <c r="H4" s="21" t="str">
        <f t="shared" si="19"/>
        <v>LP SCH A 3</v>
      </c>
      <c r="I4" s="21" t="s">
        <v>102</v>
      </c>
      <c r="J4" s="21" t="s">
        <v>88</v>
      </c>
      <c r="K4" s="21" t="s">
        <v>103</v>
      </c>
      <c r="L4" s="22" t="s">
        <v>90</v>
      </c>
      <c r="M4" s="22" t="s">
        <v>91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3">
        <v>1</v>
      </c>
      <c r="AC4" s="23">
        <v>1</v>
      </c>
      <c r="AD4" s="22">
        <v>0</v>
      </c>
      <c r="AE4" s="24">
        <v>5975.54</v>
      </c>
      <c r="AF4" s="24">
        <v>9714.0300000000007</v>
      </c>
      <c r="AG4" s="24">
        <v>4390.66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5">
        <f>VLOOKUP(H4,Control!B:C,2,0)</f>
        <v>3</v>
      </c>
      <c r="AV4" s="26" t="str">
        <f>IFERROR(VLOOKUP($B4,'[1]Accounts - MDM Data'!$N$1:$O$5,2,0),$B4)</f>
        <v>Deal 1</v>
      </c>
      <c r="AW4" s="26" t="e">
        <f>VLOOKUP(H4,'[1]Accounts - MDM Data'!$H$2:$I$8,2,FALSE)</f>
        <v>#N/A</v>
      </c>
      <c r="AX4" s="27">
        <f t="shared" si="0"/>
        <v>0</v>
      </c>
      <c r="AY4" s="27">
        <f t="shared" si="1"/>
        <v>0</v>
      </c>
      <c r="AZ4" s="27">
        <f t="shared" si="1"/>
        <v>0</v>
      </c>
      <c r="BA4" s="27">
        <f t="shared" si="1"/>
        <v>0</v>
      </c>
      <c r="BB4" s="27">
        <f t="shared" si="2"/>
        <v>0</v>
      </c>
      <c r="BC4" s="27">
        <f t="shared" si="3"/>
        <v>0</v>
      </c>
      <c r="BD4" s="27">
        <f t="shared" si="20"/>
        <v>15689.57</v>
      </c>
      <c r="BE4" s="27">
        <f t="shared" si="21"/>
        <v>4390.66</v>
      </c>
      <c r="BF4" s="27">
        <f t="shared" si="4"/>
        <v>14104.69</v>
      </c>
      <c r="BG4" s="27">
        <f t="shared" si="5"/>
        <v>5975.54</v>
      </c>
      <c r="BH4" s="27">
        <f t="shared" si="6"/>
        <v>0</v>
      </c>
      <c r="BI4" s="27">
        <f t="shared" si="22"/>
        <v>0</v>
      </c>
      <c r="BJ4" s="28">
        <f t="shared" si="7"/>
        <v>40160.46</v>
      </c>
      <c r="BK4" s="29">
        <f t="shared" si="23"/>
        <v>0</v>
      </c>
      <c r="BL4" s="29">
        <f t="shared" si="24"/>
        <v>0</v>
      </c>
      <c r="BM4" s="29">
        <f t="shared" si="25"/>
        <v>0</v>
      </c>
      <c r="BN4" s="29">
        <f t="shared" si="26"/>
        <v>0</v>
      </c>
      <c r="BO4" s="29">
        <f t="shared" si="27"/>
        <v>14104.69</v>
      </c>
      <c r="BP4" s="29">
        <f t="shared" si="28"/>
        <v>0</v>
      </c>
      <c r="BQ4" s="29">
        <f t="shared" si="29"/>
        <v>0</v>
      </c>
      <c r="BR4" s="29">
        <f t="shared" si="30"/>
        <v>0</v>
      </c>
      <c r="BS4" s="30">
        <f t="shared" si="8"/>
        <v>14104.69</v>
      </c>
      <c r="BT4" s="31"/>
      <c r="BU4" s="32">
        <f t="shared" si="9"/>
        <v>40160.46</v>
      </c>
      <c r="BV4" s="33">
        <f t="shared" si="10"/>
        <v>0</v>
      </c>
      <c r="BW4" s="32">
        <f t="shared" si="11"/>
        <v>0</v>
      </c>
      <c r="BX4" s="32">
        <f t="shared" si="12"/>
        <v>15689.57</v>
      </c>
      <c r="BY4" s="34">
        <f t="shared" si="13"/>
        <v>40160.46</v>
      </c>
      <c r="BZ4" s="35">
        <f t="shared" si="14"/>
        <v>0</v>
      </c>
      <c r="CA4" s="32" t="s">
        <v>92</v>
      </c>
      <c r="CB4" s="32" t="str">
        <f t="shared" si="15"/>
        <v>Debt</v>
      </c>
      <c r="CC4" s="32" t="str">
        <f t="shared" si="31"/>
        <v>LP SCH A 3</v>
      </c>
      <c r="CD4" t="str">
        <f t="shared" si="16"/>
        <v>SCH A Legal Entity 3_Deal 1</v>
      </c>
      <c r="CE4" t="str">
        <f t="shared" si="17"/>
        <v>Deal 1_Partner 3_Partnership 1</v>
      </c>
      <c r="CF4" t="str">
        <f>IFERROR(VLOOKUP(CE4,[1]Mapping!A:E,5,0),"")</f>
        <v/>
      </c>
      <c r="CG4" s="20" t="s">
        <v>93</v>
      </c>
      <c r="CH4" s="20"/>
      <c r="CI4" s="20"/>
      <c r="CO4" s="21">
        <f t="shared" si="32"/>
        <v>0</v>
      </c>
      <c r="CV4" s="21" t="s">
        <v>104</v>
      </c>
      <c r="CX4" s="20" t="s">
        <v>93</v>
      </c>
    </row>
    <row r="5" spans="1:102" s="36" customFormat="1">
      <c r="A5" s="20">
        <v>45382</v>
      </c>
      <c r="B5" s="20" t="str">
        <f t="shared" si="18"/>
        <v>Deal 1</v>
      </c>
      <c r="C5" s="21" t="s">
        <v>82</v>
      </c>
      <c r="D5" s="21" t="s">
        <v>83</v>
      </c>
      <c r="E5" s="21" t="s">
        <v>105</v>
      </c>
      <c r="F5" s="21" t="s">
        <v>106</v>
      </c>
      <c r="G5" s="21" t="s">
        <v>107</v>
      </c>
      <c r="H5" s="21" t="str">
        <f t="shared" si="19"/>
        <v>LP SCH A 4</v>
      </c>
      <c r="I5" s="21" t="s">
        <v>108</v>
      </c>
      <c r="J5" s="21" t="s">
        <v>88</v>
      </c>
      <c r="K5" s="21" t="s">
        <v>109</v>
      </c>
      <c r="L5" s="22" t="s">
        <v>90</v>
      </c>
      <c r="M5" s="22" t="s">
        <v>91</v>
      </c>
      <c r="N5" s="22">
        <v>16439.04</v>
      </c>
      <c r="O5" s="22">
        <v>0</v>
      </c>
      <c r="P5" s="22">
        <v>6964.5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16439.04</v>
      </c>
      <c r="W5" s="22">
        <v>0</v>
      </c>
      <c r="X5" s="22">
        <v>6964.5</v>
      </c>
      <c r="Y5" s="22">
        <v>0</v>
      </c>
      <c r="Z5" s="22">
        <v>0</v>
      </c>
      <c r="AA5" s="22">
        <v>0</v>
      </c>
      <c r="AB5" s="23">
        <v>1</v>
      </c>
      <c r="AC5" s="23">
        <v>1</v>
      </c>
      <c r="AD5" s="22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6964.5</v>
      </c>
      <c r="AM5" s="24">
        <v>16439.04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5">
        <f>VLOOKUP(H5,Control!B:C,2,0)</f>
        <v>4</v>
      </c>
      <c r="AV5" s="37" t="str">
        <f>IFERROR(VLOOKUP($B5,'[1]Accounts - MDM Data'!$N$1:$O$5,2,0),$B5)</f>
        <v>Deal 1</v>
      </c>
      <c r="AW5" s="37" t="e">
        <f>VLOOKUP(H5,'[1]Accounts - MDM Data'!$H$2:$I$8,2,FALSE)</f>
        <v>#N/A</v>
      </c>
      <c r="AX5" s="38">
        <f t="shared" si="0"/>
        <v>16439.04</v>
      </c>
      <c r="AY5" s="38">
        <f t="shared" si="1"/>
        <v>6964.5</v>
      </c>
      <c r="AZ5" s="38">
        <f t="shared" si="1"/>
        <v>0</v>
      </c>
      <c r="BA5" s="38">
        <f t="shared" si="1"/>
        <v>0</v>
      </c>
      <c r="BB5" s="38">
        <f t="shared" si="2"/>
        <v>0</v>
      </c>
      <c r="BC5" s="38">
        <f t="shared" si="3"/>
        <v>0</v>
      </c>
      <c r="BD5" s="27">
        <f t="shared" si="20"/>
        <v>0</v>
      </c>
      <c r="BE5" s="27">
        <f t="shared" si="21"/>
        <v>0</v>
      </c>
      <c r="BF5" s="38">
        <f t="shared" si="4"/>
        <v>16439.04</v>
      </c>
      <c r="BG5" s="38">
        <f t="shared" si="5"/>
        <v>6964.5</v>
      </c>
      <c r="BH5" s="38">
        <f t="shared" si="6"/>
        <v>0</v>
      </c>
      <c r="BI5" s="38">
        <f t="shared" si="22"/>
        <v>0</v>
      </c>
      <c r="BJ5" s="28">
        <f t="shared" si="7"/>
        <v>23403.54</v>
      </c>
      <c r="BK5" s="29">
        <f t="shared" si="23"/>
        <v>16439.04</v>
      </c>
      <c r="BL5" s="29">
        <f t="shared" si="24"/>
        <v>6964.5</v>
      </c>
      <c r="BM5" s="29">
        <f t="shared" si="25"/>
        <v>0</v>
      </c>
      <c r="BN5" s="29">
        <f t="shared" si="26"/>
        <v>0</v>
      </c>
      <c r="BO5" s="29">
        <f t="shared" si="27"/>
        <v>16439.04</v>
      </c>
      <c r="BP5" s="29">
        <f t="shared" si="28"/>
        <v>6964.5</v>
      </c>
      <c r="BQ5" s="29">
        <f t="shared" si="29"/>
        <v>0</v>
      </c>
      <c r="BR5" s="29">
        <f t="shared" si="30"/>
        <v>0</v>
      </c>
      <c r="BS5" s="30">
        <f t="shared" si="8"/>
        <v>23403.54</v>
      </c>
      <c r="BT5" s="39"/>
      <c r="BU5" s="40">
        <f t="shared" si="9"/>
        <v>23403.54</v>
      </c>
      <c r="BV5" s="41">
        <f t="shared" si="10"/>
        <v>23403.54</v>
      </c>
      <c r="BW5" s="40">
        <f t="shared" si="11"/>
        <v>0</v>
      </c>
      <c r="BX5" s="40">
        <f t="shared" si="12"/>
        <v>0</v>
      </c>
      <c r="BY5" s="42">
        <f t="shared" si="13"/>
        <v>0</v>
      </c>
      <c r="BZ5" s="43">
        <f t="shared" si="14"/>
        <v>23403.54</v>
      </c>
      <c r="CA5" s="40" t="s">
        <v>92</v>
      </c>
      <c r="CB5" s="40" t="str">
        <f t="shared" si="15"/>
        <v>Equity</v>
      </c>
      <c r="CC5" s="32" t="str">
        <f t="shared" si="31"/>
        <v>LP SCH A 4</v>
      </c>
      <c r="CD5" t="str">
        <f t="shared" si="16"/>
        <v>SCH A Legal Entity 4_Deal 1</v>
      </c>
      <c r="CE5" t="str">
        <f t="shared" si="17"/>
        <v>Deal 1_Partner 4_Partnership 2</v>
      </c>
      <c r="CF5" t="str">
        <f>IFERROR(VLOOKUP(CE5,[1]Mapping!A:E,5,0),"")</f>
        <v/>
      </c>
      <c r="CG5" s="20" t="s">
        <v>93</v>
      </c>
      <c r="CH5" s="20"/>
      <c r="CI5" s="20"/>
      <c r="CO5" s="21">
        <f t="shared" si="32"/>
        <v>0</v>
      </c>
      <c r="CV5" s="21" t="s">
        <v>110</v>
      </c>
      <c r="CX5" s="20" t="s">
        <v>93</v>
      </c>
    </row>
    <row r="6" spans="1:102" s="36" customFormat="1">
      <c r="A6" s="20">
        <v>45382</v>
      </c>
      <c r="B6" s="20" t="str">
        <f t="shared" si="18"/>
        <v>Deal 1</v>
      </c>
      <c r="C6" s="21" t="s">
        <v>82</v>
      </c>
      <c r="D6" s="21" t="s">
        <v>83</v>
      </c>
      <c r="E6" s="21" t="s">
        <v>105</v>
      </c>
      <c r="F6" s="21" t="s">
        <v>106</v>
      </c>
      <c r="G6" s="21" t="s">
        <v>111</v>
      </c>
      <c r="H6" s="21" t="str">
        <f t="shared" si="19"/>
        <v>LP SCH A 5</v>
      </c>
      <c r="I6" s="21" t="s">
        <v>108</v>
      </c>
      <c r="J6" s="21" t="s">
        <v>88</v>
      </c>
      <c r="K6" s="21" t="s">
        <v>109</v>
      </c>
      <c r="L6" s="22" t="s">
        <v>90</v>
      </c>
      <c r="M6" s="22" t="s">
        <v>91</v>
      </c>
      <c r="N6" s="22">
        <v>2396.81</v>
      </c>
      <c r="O6" s="22">
        <v>0</v>
      </c>
      <c r="P6" s="22">
        <v>1015.43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2396.81</v>
      </c>
      <c r="W6" s="22">
        <v>0</v>
      </c>
      <c r="X6" s="22">
        <v>1015.43</v>
      </c>
      <c r="Y6" s="22">
        <v>0</v>
      </c>
      <c r="Z6" s="22">
        <v>0</v>
      </c>
      <c r="AA6" s="22">
        <v>0</v>
      </c>
      <c r="AB6" s="23">
        <v>1</v>
      </c>
      <c r="AC6" s="23">
        <v>1</v>
      </c>
      <c r="AD6" s="22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1015.43</v>
      </c>
      <c r="AM6" s="24">
        <v>2396.81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5">
        <f>VLOOKUP(H6,Control!B:C,2,0)</f>
        <v>5</v>
      </c>
      <c r="AV6" s="37" t="str">
        <f>IFERROR(VLOOKUP($B6,'[1]Accounts - MDM Data'!$N$1:$O$5,2,0),$B6)</f>
        <v>Deal 1</v>
      </c>
      <c r="AW6" s="37" t="e">
        <f>VLOOKUP(H6,'[1]Accounts - MDM Data'!$H$2:$I$8,2,FALSE)</f>
        <v>#N/A</v>
      </c>
      <c r="AX6" s="38">
        <f t="shared" si="0"/>
        <v>2396.81</v>
      </c>
      <c r="AY6" s="38">
        <f t="shared" si="1"/>
        <v>1015.43</v>
      </c>
      <c r="AZ6" s="38">
        <f t="shared" si="1"/>
        <v>0</v>
      </c>
      <c r="BA6" s="38">
        <f t="shared" si="1"/>
        <v>0</v>
      </c>
      <c r="BB6" s="38">
        <f t="shared" si="2"/>
        <v>0</v>
      </c>
      <c r="BC6" s="38">
        <f t="shared" si="3"/>
        <v>0</v>
      </c>
      <c r="BD6" s="27">
        <f t="shared" si="20"/>
        <v>0</v>
      </c>
      <c r="BE6" s="27">
        <f t="shared" si="21"/>
        <v>0</v>
      </c>
      <c r="BF6" s="38">
        <f t="shared" si="4"/>
        <v>2396.81</v>
      </c>
      <c r="BG6" s="38">
        <f t="shared" si="5"/>
        <v>1015.43</v>
      </c>
      <c r="BH6" s="38">
        <f t="shared" si="6"/>
        <v>0</v>
      </c>
      <c r="BI6" s="38">
        <f t="shared" si="22"/>
        <v>0</v>
      </c>
      <c r="BJ6" s="28">
        <f t="shared" si="7"/>
        <v>3412.24</v>
      </c>
      <c r="BK6" s="29">
        <f t="shared" si="23"/>
        <v>2396.81</v>
      </c>
      <c r="BL6" s="29">
        <f t="shared" si="24"/>
        <v>1015.43</v>
      </c>
      <c r="BM6" s="29">
        <f t="shared" si="25"/>
        <v>0</v>
      </c>
      <c r="BN6" s="29">
        <f t="shared" si="26"/>
        <v>0</v>
      </c>
      <c r="BO6" s="29">
        <f t="shared" si="27"/>
        <v>2396.81</v>
      </c>
      <c r="BP6" s="29">
        <f t="shared" si="28"/>
        <v>1015.43</v>
      </c>
      <c r="BQ6" s="29">
        <f t="shared" si="29"/>
        <v>0</v>
      </c>
      <c r="BR6" s="29">
        <f t="shared" si="30"/>
        <v>0</v>
      </c>
      <c r="BS6" s="30">
        <f t="shared" si="8"/>
        <v>3412.24</v>
      </c>
      <c r="BT6" s="39"/>
      <c r="BU6" s="40">
        <f t="shared" si="9"/>
        <v>3412.24</v>
      </c>
      <c r="BV6" s="41">
        <f t="shared" si="10"/>
        <v>3412.24</v>
      </c>
      <c r="BW6" s="40">
        <f t="shared" si="11"/>
        <v>0</v>
      </c>
      <c r="BX6" s="40">
        <f t="shared" si="12"/>
        <v>0</v>
      </c>
      <c r="BY6" s="42">
        <f t="shared" si="13"/>
        <v>0</v>
      </c>
      <c r="BZ6" s="43">
        <f t="shared" si="14"/>
        <v>3412.24</v>
      </c>
      <c r="CA6" s="40" t="s">
        <v>92</v>
      </c>
      <c r="CB6" s="40" t="str">
        <f t="shared" si="15"/>
        <v>Equity</v>
      </c>
      <c r="CC6" s="32" t="str">
        <f t="shared" si="31"/>
        <v>LP SCH A 5</v>
      </c>
      <c r="CD6" t="str">
        <f t="shared" si="16"/>
        <v>SCH A Legal Entity 4_Deal 1</v>
      </c>
      <c r="CE6" t="str">
        <f t="shared" si="17"/>
        <v>Deal 1_Partner 5_Partnership 2</v>
      </c>
      <c r="CF6" t="str">
        <f>IFERROR(VLOOKUP(CE6,[1]Mapping!A:E,5,0),"")</f>
        <v/>
      </c>
      <c r="CG6" s="20" t="s">
        <v>93</v>
      </c>
      <c r="CH6" s="20"/>
      <c r="CI6" s="20"/>
      <c r="CO6" s="21">
        <f t="shared" si="32"/>
        <v>0</v>
      </c>
      <c r="CV6" s="21" t="s">
        <v>112</v>
      </c>
      <c r="CX6" s="20" t="s">
        <v>93</v>
      </c>
    </row>
    <row r="7" spans="1:102" s="36" customFormat="1">
      <c r="A7" s="20">
        <v>45382</v>
      </c>
      <c r="B7" s="20" t="str">
        <f t="shared" si="18"/>
        <v>Deal 1</v>
      </c>
      <c r="C7" s="21" t="s">
        <v>82</v>
      </c>
      <c r="D7" s="21" t="s">
        <v>83</v>
      </c>
      <c r="E7" s="21" t="s">
        <v>113</v>
      </c>
      <c r="F7" s="21" t="s">
        <v>114</v>
      </c>
      <c r="G7" s="21" t="s">
        <v>115</v>
      </c>
      <c r="H7" s="21" t="str">
        <f t="shared" si="19"/>
        <v>LP SCH A 6</v>
      </c>
      <c r="I7" s="21" t="s">
        <v>116</v>
      </c>
      <c r="J7" s="21" t="s">
        <v>88</v>
      </c>
      <c r="K7" s="21" t="s">
        <v>117</v>
      </c>
      <c r="L7" s="22" t="s">
        <v>90</v>
      </c>
      <c r="M7" s="22" t="s">
        <v>91</v>
      </c>
      <c r="N7" s="22">
        <v>2876.83</v>
      </c>
      <c r="O7" s="22">
        <v>0</v>
      </c>
      <c r="P7" s="22">
        <v>1218.79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2876.83</v>
      </c>
      <c r="W7" s="22">
        <v>0</v>
      </c>
      <c r="X7" s="22">
        <v>1218.79</v>
      </c>
      <c r="Y7" s="22">
        <v>0</v>
      </c>
      <c r="Z7" s="22">
        <v>0</v>
      </c>
      <c r="AA7" s="22">
        <v>0</v>
      </c>
      <c r="AB7" s="23">
        <v>1</v>
      </c>
      <c r="AC7" s="23">
        <v>1</v>
      </c>
      <c r="AD7" s="22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1218.79</v>
      </c>
      <c r="AM7" s="24">
        <v>2876.83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5">
        <f>VLOOKUP(H7,Control!B:C,2,0)</f>
        <v>6</v>
      </c>
      <c r="AV7" s="37" t="str">
        <f>IFERROR(VLOOKUP($B7,'[1]Accounts - MDM Data'!$N$1:$O$5,2,0),$B7)</f>
        <v>Deal 1</v>
      </c>
      <c r="AW7" s="37" t="e">
        <f>VLOOKUP(H7,'[1]Accounts - MDM Data'!$H$2:$I$8,2,FALSE)</f>
        <v>#N/A</v>
      </c>
      <c r="AX7" s="38">
        <f t="shared" si="0"/>
        <v>2876.83</v>
      </c>
      <c r="AY7" s="38">
        <f t="shared" si="1"/>
        <v>1218.79</v>
      </c>
      <c r="AZ7" s="38">
        <f t="shared" si="1"/>
        <v>0</v>
      </c>
      <c r="BA7" s="38">
        <f t="shared" si="1"/>
        <v>0</v>
      </c>
      <c r="BB7" s="38">
        <f t="shared" si="2"/>
        <v>0</v>
      </c>
      <c r="BC7" s="38">
        <f t="shared" si="3"/>
        <v>0</v>
      </c>
      <c r="BD7" s="27">
        <f t="shared" si="20"/>
        <v>0</v>
      </c>
      <c r="BE7" s="27">
        <f t="shared" si="21"/>
        <v>0</v>
      </c>
      <c r="BF7" s="38">
        <f t="shared" si="4"/>
        <v>2876.83</v>
      </c>
      <c r="BG7" s="38">
        <f t="shared" si="5"/>
        <v>1218.79</v>
      </c>
      <c r="BH7" s="38">
        <f t="shared" si="6"/>
        <v>0</v>
      </c>
      <c r="BI7" s="38">
        <f t="shared" si="22"/>
        <v>0</v>
      </c>
      <c r="BJ7" s="28">
        <f t="shared" si="7"/>
        <v>4095.62</v>
      </c>
      <c r="BK7" s="29">
        <f t="shared" si="23"/>
        <v>2876.83</v>
      </c>
      <c r="BL7" s="29">
        <f t="shared" si="24"/>
        <v>1218.79</v>
      </c>
      <c r="BM7" s="29">
        <f t="shared" si="25"/>
        <v>0</v>
      </c>
      <c r="BN7" s="29">
        <f t="shared" si="26"/>
        <v>0</v>
      </c>
      <c r="BO7" s="29">
        <f t="shared" si="27"/>
        <v>2876.83</v>
      </c>
      <c r="BP7" s="29">
        <f t="shared" si="28"/>
        <v>1218.79</v>
      </c>
      <c r="BQ7" s="29">
        <f t="shared" si="29"/>
        <v>0</v>
      </c>
      <c r="BR7" s="29">
        <f t="shared" si="30"/>
        <v>0</v>
      </c>
      <c r="BS7" s="30">
        <f t="shared" si="8"/>
        <v>4095.62</v>
      </c>
      <c r="BT7" s="39"/>
      <c r="BU7" s="40">
        <f t="shared" si="9"/>
        <v>4095.62</v>
      </c>
      <c r="BV7" s="41">
        <f t="shared" si="10"/>
        <v>4095.62</v>
      </c>
      <c r="BW7" s="40">
        <f t="shared" si="11"/>
        <v>0</v>
      </c>
      <c r="BX7" s="40">
        <f t="shared" si="12"/>
        <v>0</v>
      </c>
      <c r="BY7" s="42">
        <f t="shared" si="13"/>
        <v>0</v>
      </c>
      <c r="BZ7" s="43">
        <f t="shared" si="14"/>
        <v>4095.62</v>
      </c>
      <c r="CA7" s="40" t="s">
        <v>92</v>
      </c>
      <c r="CB7" s="40" t="str">
        <f t="shared" si="15"/>
        <v>Equity</v>
      </c>
      <c r="CC7" s="32" t="str">
        <f t="shared" si="31"/>
        <v>LP SCH A 6</v>
      </c>
      <c r="CD7" t="str">
        <f t="shared" si="16"/>
        <v>SCH A Legal Entity 5_Deal 1</v>
      </c>
      <c r="CE7" t="str">
        <f t="shared" si="17"/>
        <v>Deal 1_Partner 6_Partnership 3</v>
      </c>
      <c r="CF7" t="str">
        <f>IFERROR(VLOOKUP(CE7,[1]Mapping!A:E,5,0),"")</f>
        <v/>
      </c>
      <c r="CG7" s="20" t="s">
        <v>93</v>
      </c>
      <c r="CH7" s="20"/>
      <c r="CI7" s="20"/>
      <c r="CO7" s="21">
        <f t="shared" si="32"/>
        <v>0</v>
      </c>
      <c r="CV7" s="21" t="s">
        <v>118</v>
      </c>
      <c r="CX7" s="20" t="s">
        <v>93</v>
      </c>
    </row>
    <row r="8" spans="1:102" s="36" customFormat="1">
      <c r="A8" s="20">
        <v>45382</v>
      </c>
      <c r="B8" s="20" t="str">
        <f t="shared" si="18"/>
        <v>Deal 1</v>
      </c>
      <c r="C8" s="21" t="s">
        <v>82</v>
      </c>
      <c r="D8" s="21" t="s">
        <v>83</v>
      </c>
      <c r="E8" s="21" t="s">
        <v>105</v>
      </c>
      <c r="F8" s="21" t="s">
        <v>106</v>
      </c>
      <c r="G8" s="21" t="s">
        <v>119</v>
      </c>
      <c r="H8" s="21" t="str">
        <f t="shared" si="19"/>
        <v>LP SCH A 7</v>
      </c>
      <c r="I8" s="21" t="s">
        <v>108</v>
      </c>
      <c r="J8" s="21" t="s">
        <v>88</v>
      </c>
      <c r="K8" s="21" t="s">
        <v>109</v>
      </c>
      <c r="L8" s="22" t="s">
        <v>90</v>
      </c>
      <c r="M8" s="22" t="s">
        <v>91</v>
      </c>
      <c r="N8" s="22">
        <v>1232.93</v>
      </c>
      <c r="O8" s="22">
        <v>0</v>
      </c>
      <c r="P8" s="22">
        <v>522.34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1232.93</v>
      </c>
      <c r="W8" s="22">
        <v>0</v>
      </c>
      <c r="X8" s="22">
        <v>522.34</v>
      </c>
      <c r="Y8" s="22">
        <v>0</v>
      </c>
      <c r="Z8" s="22">
        <v>0</v>
      </c>
      <c r="AA8" s="22">
        <v>0</v>
      </c>
      <c r="AB8" s="23">
        <v>1</v>
      </c>
      <c r="AC8" s="23">
        <v>1</v>
      </c>
      <c r="AD8" s="22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522.34</v>
      </c>
      <c r="AM8" s="24">
        <v>1232.93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5">
        <f>VLOOKUP(H8,Control!B:C,2,0)</f>
        <v>7</v>
      </c>
      <c r="AV8" s="37" t="str">
        <f>IFERROR(VLOOKUP($B8,'[1]Accounts - MDM Data'!$N$1:$O$5,2,0),$B8)</f>
        <v>Deal 1</v>
      </c>
      <c r="AW8" s="37" t="e">
        <f>VLOOKUP(H8,'[1]Accounts - MDM Data'!$H$2:$I$8,2,FALSE)</f>
        <v>#N/A</v>
      </c>
      <c r="AX8" s="38">
        <f t="shared" si="0"/>
        <v>1232.93</v>
      </c>
      <c r="AY8" s="38">
        <f t="shared" si="1"/>
        <v>522.34</v>
      </c>
      <c r="AZ8" s="38">
        <f t="shared" si="1"/>
        <v>0</v>
      </c>
      <c r="BA8" s="38">
        <f t="shared" si="1"/>
        <v>0</v>
      </c>
      <c r="BB8" s="38">
        <f t="shared" si="2"/>
        <v>0</v>
      </c>
      <c r="BC8" s="38">
        <f t="shared" si="3"/>
        <v>0</v>
      </c>
      <c r="BD8" s="27">
        <f t="shared" si="20"/>
        <v>0</v>
      </c>
      <c r="BE8" s="27">
        <f t="shared" si="21"/>
        <v>0</v>
      </c>
      <c r="BF8" s="38">
        <f t="shared" si="4"/>
        <v>1232.93</v>
      </c>
      <c r="BG8" s="38">
        <f t="shared" si="5"/>
        <v>522.34</v>
      </c>
      <c r="BH8" s="38">
        <f t="shared" si="6"/>
        <v>0</v>
      </c>
      <c r="BI8" s="38">
        <f t="shared" si="22"/>
        <v>0</v>
      </c>
      <c r="BJ8" s="28">
        <f t="shared" si="7"/>
        <v>1755.27</v>
      </c>
      <c r="BK8" s="29">
        <f t="shared" si="23"/>
        <v>1232.93</v>
      </c>
      <c r="BL8" s="29">
        <f t="shared" si="24"/>
        <v>522.34</v>
      </c>
      <c r="BM8" s="29">
        <f t="shared" si="25"/>
        <v>0</v>
      </c>
      <c r="BN8" s="29">
        <f t="shared" si="26"/>
        <v>0</v>
      </c>
      <c r="BO8" s="29">
        <f t="shared" si="27"/>
        <v>1232.93</v>
      </c>
      <c r="BP8" s="29">
        <f t="shared" si="28"/>
        <v>522.34</v>
      </c>
      <c r="BQ8" s="29">
        <f t="shared" si="29"/>
        <v>0</v>
      </c>
      <c r="BR8" s="29">
        <f t="shared" si="30"/>
        <v>0</v>
      </c>
      <c r="BS8" s="30">
        <f t="shared" si="8"/>
        <v>1755.27</v>
      </c>
      <c r="BT8" s="39"/>
      <c r="BU8" s="40">
        <f t="shared" si="9"/>
        <v>1755.27</v>
      </c>
      <c r="BV8" s="41">
        <f t="shared" si="10"/>
        <v>1755.27</v>
      </c>
      <c r="BW8" s="40">
        <f t="shared" si="11"/>
        <v>0</v>
      </c>
      <c r="BX8" s="40">
        <f t="shared" si="12"/>
        <v>0</v>
      </c>
      <c r="BY8" s="42">
        <f t="shared" si="13"/>
        <v>0</v>
      </c>
      <c r="BZ8" s="43">
        <f t="shared" si="14"/>
        <v>1755.27</v>
      </c>
      <c r="CA8" s="40" t="s">
        <v>92</v>
      </c>
      <c r="CB8" s="40" t="str">
        <f t="shared" si="15"/>
        <v>Equity</v>
      </c>
      <c r="CC8" s="32" t="str">
        <f t="shared" si="31"/>
        <v>LP SCH A 7</v>
      </c>
      <c r="CD8" t="str">
        <f t="shared" si="16"/>
        <v>SCH A Legal Entity 4_Deal 1</v>
      </c>
      <c r="CE8" t="str">
        <f t="shared" si="17"/>
        <v>Deal 1_Partner 7_Partnership 2</v>
      </c>
      <c r="CF8" t="str">
        <f>IFERROR(VLOOKUP(CE8,[1]Mapping!A:E,5,0),"")</f>
        <v/>
      </c>
      <c r="CG8" s="20" t="s">
        <v>93</v>
      </c>
      <c r="CH8" s="20"/>
      <c r="CI8" s="20"/>
      <c r="CO8" s="21">
        <f t="shared" si="32"/>
        <v>0</v>
      </c>
      <c r="CV8" s="21" t="s">
        <v>120</v>
      </c>
      <c r="CX8" s="20" t="s">
        <v>93</v>
      </c>
    </row>
    <row r="9" spans="1:102">
      <c r="A9" s="20">
        <v>45382</v>
      </c>
      <c r="B9" s="20" t="str">
        <f t="shared" si="18"/>
        <v>Deal 1</v>
      </c>
      <c r="C9" s="21" t="s">
        <v>82</v>
      </c>
      <c r="D9" s="21" t="s">
        <v>83</v>
      </c>
      <c r="E9" s="21" t="s">
        <v>121</v>
      </c>
      <c r="F9" s="21" t="s">
        <v>122</v>
      </c>
      <c r="G9" s="21" t="s">
        <v>86</v>
      </c>
      <c r="H9" s="21" t="str">
        <f t="shared" si="19"/>
        <v>LP SCH A 1</v>
      </c>
      <c r="I9" s="21" t="s">
        <v>123</v>
      </c>
      <c r="J9" s="21" t="s">
        <v>88</v>
      </c>
      <c r="K9" s="21" t="s">
        <v>124</v>
      </c>
      <c r="L9" s="22" t="s">
        <v>90</v>
      </c>
      <c r="M9" s="22" t="s">
        <v>125</v>
      </c>
      <c r="N9" s="22">
        <v>1808.29</v>
      </c>
      <c r="O9" s="22">
        <v>0</v>
      </c>
      <c r="P9" s="22">
        <v>766.1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1808.29</v>
      </c>
      <c r="W9" s="22">
        <v>0</v>
      </c>
      <c r="X9" s="22">
        <v>766.1</v>
      </c>
      <c r="Y9" s="22">
        <v>0</v>
      </c>
      <c r="Z9" s="22">
        <v>0</v>
      </c>
      <c r="AA9" s="22">
        <v>0</v>
      </c>
      <c r="AB9" s="23">
        <v>1</v>
      </c>
      <c r="AC9" s="23">
        <v>1</v>
      </c>
      <c r="AD9" s="22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5">
        <f>VLOOKUP(H9,Control!B:C,2,0)</f>
        <v>1</v>
      </c>
      <c r="AV9" s="26" t="str">
        <f>IFERROR(VLOOKUP($B9,'[1]Accounts - MDM Data'!$N$1:$O$5,2,0),$B9)</f>
        <v>Deal 1</v>
      </c>
      <c r="AW9" s="26" t="e">
        <f>VLOOKUP(H9,'[1]Accounts - MDM Data'!$H$2:$I$8,2,FALSE)</f>
        <v>#N/A</v>
      </c>
      <c r="AX9" s="27">
        <f t="shared" si="0"/>
        <v>1808.29</v>
      </c>
      <c r="AY9" s="27">
        <f t="shared" si="1"/>
        <v>766.1</v>
      </c>
      <c r="AZ9" s="27">
        <f t="shared" si="1"/>
        <v>0</v>
      </c>
      <c r="BA9" s="27">
        <f t="shared" si="1"/>
        <v>0</v>
      </c>
      <c r="BB9" s="27">
        <f t="shared" si="2"/>
        <v>0</v>
      </c>
      <c r="BC9" s="27">
        <f t="shared" si="3"/>
        <v>0</v>
      </c>
      <c r="BD9" s="27">
        <f t="shared" si="20"/>
        <v>0</v>
      </c>
      <c r="BE9" s="27">
        <f t="shared" si="21"/>
        <v>0</v>
      </c>
      <c r="BF9" s="27">
        <f t="shared" si="4"/>
        <v>0</v>
      </c>
      <c r="BG9" s="27">
        <f t="shared" si="5"/>
        <v>0</v>
      </c>
      <c r="BH9" s="27">
        <f t="shared" si="6"/>
        <v>0</v>
      </c>
      <c r="BI9" s="27">
        <f t="shared" si="22"/>
        <v>0</v>
      </c>
      <c r="BJ9" s="28">
        <f t="shared" si="7"/>
        <v>0</v>
      </c>
      <c r="BK9" s="29">
        <f t="shared" si="23"/>
        <v>1808.29</v>
      </c>
      <c r="BL9" s="29">
        <f t="shared" si="24"/>
        <v>766.1</v>
      </c>
      <c r="BM9" s="29">
        <f t="shared" si="25"/>
        <v>0</v>
      </c>
      <c r="BN9" s="29">
        <f t="shared" si="26"/>
        <v>0</v>
      </c>
      <c r="BO9" s="29">
        <f t="shared" si="27"/>
        <v>0</v>
      </c>
      <c r="BP9" s="29">
        <f t="shared" si="28"/>
        <v>766.1</v>
      </c>
      <c r="BQ9" s="29">
        <f t="shared" si="29"/>
        <v>0</v>
      </c>
      <c r="BR9" s="29">
        <f t="shared" si="30"/>
        <v>0</v>
      </c>
      <c r="BS9" s="30">
        <f t="shared" si="8"/>
        <v>766.1</v>
      </c>
      <c r="BT9" s="31"/>
      <c r="BU9" s="32">
        <f t="shared" si="9"/>
        <v>0</v>
      </c>
      <c r="BV9" s="33">
        <f t="shared" si="10"/>
        <v>2574.39</v>
      </c>
      <c r="BW9" s="32">
        <f t="shared" si="11"/>
        <v>0</v>
      </c>
      <c r="BX9" s="32">
        <f t="shared" si="12"/>
        <v>0</v>
      </c>
      <c r="BY9" s="34">
        <f t="shared" si="13"/>
        <v>-2574.39</v>
      </c>
      <c r="BZ9" s="35">
        <f t="shared" si="14"/>
        <v>2574.39</v>
      </c>
      <c r="CA9" s="32" t="s">
        <v>92</v>
      </c>
      <c r="CB9" s="32" t="str">
        <f t="shared" si="15"/>
        <v>Equity</v>
      </c>
      <c r="CC9" s="32" t="str">
        <f t="shared" si="31"/>
        <v>LP SCH A 1</v>
      </c>
      <c r="CD9" t="str">
        <f t="shared" si="16"/>
        <v>SCH A Legal Entity 6_Deal 1</v>
      </c>
      <c r="CE9" t="str">
        <f t="shared" si="17"/>
        <v>Deal 1_Partner 1_Partnership 4</v>
      </c>
      <c r="CF9" t="str">
        <f>IFERROR(VLOOKUP(CE9,[1]Mapping!A:E,5,0),"")</f>
        <v/>
      </c>
      <c r="CG9" s="20" t="s">
        <v>93</v>
      </c>
      <c r="CH9" s="20"/>
      <c r="CI9" s="20"/>
      <c r="CO9" s="21">
        <f t="shared" si="32"/>
        <v>0</v>
      </c>
      <c r="CV9" s="21" t="s">
        <v>94</v>
      </c>
      <c r="CX9" s="20" t="s">
        <v>93</v>
      </c>
    </row>
    <row r="10" spans="1:102">
      <c r="A10" s="20">
        <v>45382</v>
      </c>
      <c r="B10" s="20" t="str">
        <f t="shared" si="18"/>
        <v>Deal 1</v>
      </c>
      <c r="C10" s="21" t="s">
        <v>82</v>
      </c>
      <c r="D10" s="21" t="s">
        <v>83</v>
      </c>
      <c r="E10" s="21" t="s">
        <v>121</v>
      </c>
      <c r="F10" s="21" t="s">
        <v>122</v>
      </c>
      <c r="G10" s="21" t="s">
        <v>96</v>
      </c>
      <c r="H10" s="21" t="str">
        <f t="shared" si="19"/>
        <v>LP SCH A 2</v>
      </c>
      <c r="I10" s="21" t="s">
        <v>123</v>
      </c>
      <c r="J10" s="21" t="s">
        <v>88</v>
      </c>
      <c r="K10" s="21" t="s">
        <v>124</v>
      </c>
      <c r="L10" s="22" t="s">
        <v>90</v>
      </c>
      <c r="M10" s="22" t="s">
        <v>125</v>
      </c>
      <c r="N10" s="22">
        <v>41097.599999999999</v>
      </c>
      <c r="O10" s="22">
        <v>0</v>
      </c>
      <c r="P10" s="22">
        <v>17411.240000000002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41097.599999999999</v>
      </c>
      <c r="W10" s="22">
        <v>0</v>
      </c>
      <c r="X10" s="22">
        <v>17411.240000000002</v>
      </c>
      <c r="Y10" s="22">
        <v>0</v>
      </c>
      <c r="Z10" s="22">
        <v>0</v>
      </c>
      <c r="AA10" s="22">
        <v>0</v>
      </c>
      <c r="AB10" s="23">
        <v>1</v>
      </c>
      <c r="AC10" s="23">
        <v>1</v>
      </c>
      <c r="AD10" s="22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5">
        <f>VLOOKUP(H10,Control!B:C,2,0)</f>
        <v>2</v>
      </c>
      <c r="AV10" s="26" t="str">
        <f>IFERROR(VLOOKUP($B10,'[1]Accounts - MDM Data'!$N$1:$O$5,2,0),$B10)</f>
        <v>Deal 1</v>
      </c>
      <c r="AW10" s="26" t="e">
        <f>VLOOKUP(H10,'[1]Accounts - MDM Data'!$H$2:$I$8,2,FALSE)</f>
        <v>#N/A</v>
      </c>
      <c r="AX10" s="27">
        <f t="shared" si="0"/>
        <v>41097.599999999999</v>
      </c>
      <c r="AY10" s="27">
        <f t="shared" si="1"/>
        <v>17411.240000000002</v>
      </c>
      <c r="AZ10" s="27">
        <f t="shared" si="1"/>
        <v>0</v>
      </c>
      <c r="BA10" s="27">
        <f t="shared" si="1"/>
        <v>0</v>
      </c>
      <c r="BB10" s="27">
        <f t="shared" si="2"/>
        <v>0</v>
      </c>
      <c r="BC10" s="27">
        <f t="shared" si="3"/>
        <v>0</v>
      </c>
      <c r="BD10" s="27">
        <f t="shared" si="20"/>
        <v>0</v>
      </c>
      <c r="BE10" s="27">
        <f t="shared" si="21"/>
        <v>0</v>
      </c>
      <c r="BF10" s="27">
        <f t="shared" si="4"/>
        <v>0</v>
      </c>
      <c r="BG10" s="27">
        <f t="shared" si="5"/>
        <v>0</v>
      </c>
      <c r="BH10" s="27">
        <f t="shared" si="6"/>
        <v>0</v>
      </c>
      <c r="BI10" s="27">
        <f t="shared" si="22"/>
        <v>0</v>
      </c>
      <c r="BJ10" s="28">
        <f t="shared" si="7"/>
        <v>0</v>
      </c>
      <c r="BK10" s="29">
        <f t="shared" si="23"/>
        <v>41097.599999999999</v>
      </c>
      <c r="BL10" s="29">
        <f t="shared" si="24"/>
        <v>17411.240000000002</v>
      </c>
      <c r="BM10" s="29">
        <f t="shared" si="25"/>
        <v>0</v>
      </c>
      <c r="BN10" s="29">
        <f t="shared" si="26"/>
        <v>0</v>
      </c>
      <c r="BO10" s="29">
        <f t="shared" si="27"/>
        <v>0</v>
      </c>
      <c r="BP10" s="29">
        <f t="shared" si="28"/>
        <v>17411.240000000002</v>
      </c>
      <c r="BQ10" s="29">
        <f t="shared" si="29"/>
        <v>0</v>
      </c>
      <c r="BR10" s="29">
        <f t="shared" si="30"/>
        <v>0</v>
      </c>
      <c r="BS10" s="30">
        <f t="shared" si="8"/>
        <v>17411.240000000002</v>
      </c>
      <c r="BT10" s="31"/>
      <c r="BU10" s="32">
        <f t="shared" si="9"/>
        <v>0</v>
      </c>
      <c r="BV10" s="33">
        <f t="shared" si="10"/>
        <v>58508.84</v>
      </c>
      <c r="BW10" s="32">
        <f t="shared" si="11"/>
        <v>0</v>
      </c>
      <c r="BX10" s="32">
        <f t="shared" si="12"/>
        <v>0</v>
      </c>
      <c r="BY10" s="34">
        <f t="shared" si="13"/>
        <v>-58508.84</v>
      </c>
      <c r="BZ10" s="35">
        <f t="shared" si="14"/>
        <v>58508.84</v>
      </c>
      <c r="CA10" s="32" t="s">
        <v>92</v>
      </c>
      <c r="CB10" s="32" t="str">
        <f t="shared" si="15"/>
        <v>Equity</v>
      </c>
      <c r="CC10" s="32" t="str">
        <f t="shared" si="31"/>
        <v>LP SCH A 2</v>
      </c>
      <c r="CD10" t="str">
        <f t="shared" si="16"/>
        <v>SCH A Legal Entity 6_Deal 1</v>
      </c>
      <c r="CE10" t="str">
        <f t="shared" si="17"/>
        <v>Deal 1_Partner 2_Partnership 4</v>
      </c>
      <c r="CF10" t="str">
        <f>IFERROR(VLOOKUP(CE10,[1]Mapping!A:E,5,0),"")</f>
        <v/>
      </c>
      <c r="CG10" s="20" t="s">
        <v>93</v>
      </c>
      <c r="CH10" s="20"/>
      <c r="CI10" s="20"/>
      <c r="CO10" s="21">
        <f t="shared" si="32"/>
        <v>0</v>
      </c>
      <c r="CV10" s="21" t="s">
        <v>99</v>
      </c>
      <c r="CX10" s="20" t="s">
        <v>93</v>
      </c>
    </row>
    <row r="11" spans="1:102">
      <c r="A11" s="20">
        <v>45382</v>
      </c>
      <c r="B11" s="20" t="str">
        <f t="shared" si="18"/>
        <v>Deal 1</v>
      </c>
      <c r="C11" s="21" t="s">
        <v>82</v>
      </c>
      <c r="D11" s="21" t="s">
        <v>83</v>
      </c>
      <c r="E11" s="21" t="s">
        <v>126</v>
      </c>
      <c r="F11" s="21" t="s">
        <v>122</v>
      </c>
      <c r="G11" s="21" t="s">
        <v>101</v>
      </c>
      <c r="H11" s="21" t="str">
        <f t="shared" si="19"/>
        <v>LP SCH A 3</v>
      </c>
      <c r="I11" s="21" t="s">
        <v>123</v>
      </c>
      <c r="J11" s="21" t="s">
        <v>88</v>
      </c>
      <c r="K11" s="21" t="s">
        <v>124</v>
      </c>
      <c r="L11" s="22" t="s">
        <v>90</v>
      </c>
      <c r="M11" s="22" t="s">
        <v>125</v>
      </c>
      <c r="N11" s="22">
        <v>14104.69</v>
      </c>
      <c r="O11" s="22">
        <v>0</v>
      </c>
      <c r="P11" s="22">
        <v>5975.54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14104.69</v>
      </c>
      <c r="W11" s="22">
        <v>0</v>
      </c>
      <c r="X11" s="22">
        <v>5975.54</v>
      </c>
      <c r="Y11" s="22">
        <v>0</v>
      </c>
      <c r="Z11" s="22">
        <v>0</v>
      </c>
      <c r="AA11" s="22">
        <v>0</v>
      </c>
      <c r="AB11" s="23">
        <v>1</v>
      </c>
      <c r="AC11" s="23">
        <v>1</v>
      </c>
      <c r="AD11" s="22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5">
        <f>VLOOKUP(H11,Control!B:C,2,0)</f>
        <v>3</v>
      </c>
      <c r="AV11" s="26" t="str">
        <f>IFERROR(VLOOKUP($B11,'[1]Accounts - MDM Data'!$N$1:$O$5,2,0),$B11)</f>
        <v>Deal 1</v>
      </c>
      <c r="AW11" s="26" t="e">
        <f>VLOOKUP(H11,'[1]Accounts - MDM Data'!$H$2:$I$8,2,FALSE)</f>
        <v>#N/A</v>
      </c>
      <c r="AX11" s="27">
        <f t="shared" si="0"/>
        <v>14104.69</v>
      </c>
      <c r="AY11" s="27">
        <f t="shared" si="1"/>
        <v>5975.54</v>
      </c>
      <c r="AZ11" s="27">
        <f t="shared" si="1"/>
        <v>0</v>
      </c>
      <c r="BA11" s="27">
        <f t="shared" si="1"/>
        <v>0</v>
      </c>
      <c r="BB11" s="27">
        <f t="shared" si="2"/>
        <v>0</v>
      </c>
      <c r="BC11" s="27">
        <f t="shared" si="3"/>
        <v>0</v>
      </c>
      <c r="BD11" s="27">
        <f t="shared" si="20"/>
        <v>0</v>
      </c>
      <c r="BE11" s="27">
        <f t="shared" si="21"/>
        <v>0</v>
      </c>
      <c r="BF11" s="27">
        <f t="shared" si="4"/>
        <v>0</v>
      </c>
      <c r="BG11" s="27">
        <f t="shared" si="5"/>
        <v>0</v>
      </c>
      <c r="BH11" s="27">
        <f t="shared" si="6"/>
        <v>0</v>
      </c>
      <c r="BI11" s="27">
        <f t="shared" si="22"/>
        <v>0</v>
      </c>
      <c r="BJ11" s="28">
        <f t="shared" si="7"/>
        <v>0</v>
      </c>
      <c r="BK11" s="29">
        <f t="shared" si="23"/>
        <v>14104.69</v>
      </c>
      <c r="BL11" s="29">
        <f t="shared" si="24"/>
        <v>5975.54</v>
      </c>
      <c r="BM11" s="29">
        <f t="shared" si="25"/>
        <v>0</v>
      </c>
      <c r="BN11" s="29">
        <f t="shared" si="26"/>
        <v>0</v>
      </c>
      <c r="BO11" s="29">
        <f t="shared" si="27"/>
        <v>0</v>
      </c>
      <c r="BP11" s="29">
        <f t="shared" si="28"/>
        <v>5975.54</v>
      </c>
      <c r="BQ11" s="29">
        <f t="shared" si="29"/>
        <v>0</v>
      </c>
      <c r="BR11" s="29">
        <f t="shared" si="30"/>
        <v>0</v>
      </c>
      <c r="BS11" s="30">
        <f t="shared" si="8"/>
        <v>5975.54</v>
      </c>
      <c r="BT11" s="31"/>
      <c r="BU11" s="32">
        <f t="shared" si="9"/>
        <v>0</v>
      </c>
      <c r="BV11" s="33">
        <f t="shared" si="10"/>
        <v>20080.23</v>
      </c>
      <c r="BW11" s="32">
        <f t="shared" si="11"/>
        <v>0</v>
      </c>
      <c r="BX11" s="32">
        <f t="shared" si="12"/>
        <v>0</v>
      </c>
      <c r="BY11" s="34">
        <f t="shared" si="13"/>
        <v>-20080.23</v>
      </c>
      <c r="BZ11" s="35">
        <f t="shared" si="14"/>
        <v>20080.23</v>
      </c>
      <c r="CA11" s="32" t="s">
        <v>92</v>
      </c>
      <c r="CB11" s="32" t="str">
        <f t="shared" si="15"/>
        <v>Equity</v>
      </c>
      <c r="CC11" s="32" t="str">
        <f t="shared" si="31"/>
        <v>LP SCH A 3</v>
      </c>
      <c r="CD11" t="str">
        <f t="shared" si="16"/>
        <v>SCH A Legal Entity 6_Deal 1</v>
      </c>
      <c r="CE11" t="str">
        <f t="shared" si="17"/>
        <v>Deal 1_Partner 3_Partnership 5</v>
      </c>
      <c r="CF11" t="str">
        <f>IFERROR(VLOOKUP(CE11,[1]Mapping!A:E,5,0),"")</f>
        <v/>
      </c>
      <c r="CG11" s="20" t="s">
        <v>93</v>
      </c>
      <c r="CH11" s="20"/>
      <c r="CI11" s="20"/>
      <c r="CO11" s="21">
        <f t="shared" si="32"/>
        <v>0</v>
      </c>
      <c r="CV11" s="21" t="s">
        <v>104</v>
      </c>
      <c r="CX11" s="20" t="s">
        <v>93</v>
      </c>
    </row>
    <row r="12" spans="1:102" s="36" customFormat="1">
      <c r="A12" s="20">
        <v>45382</v>
      </c>
      <c r="B12" s="20" t="str">
        <f t="shared" si="18"/>
        <v>Deal 2</v>
      </c>
      <c r="C12" s="21" t="s">
        <v>127</v>
      </c>
      <c r="D12" s="21" t="s">
        <v>128</v>
      </c>
      <c r="E12" s="21" t="s">
        <v>113</v>
      </c>
      <c r="F12" s="21" t="s">
        <v>114</v>
      </c>
      <c r="G12" s="21" t="s">
        <v>115</v>
      </c>
      <c r="H12" s="21" t="str">
        <f t="shared" si="19"/>
        <v>LP SCH A 6</v>
      </c>
      <c r="I12" s="21" t="s">
        <v>116</v>
      </c>
      <c r="J12" s="21" t="s">
        <v>88</v>
      </c>
      <c r="K12" s="21" t="s">
        <v>117</v>
      </c>
      <c r="L12" s="22" t="s">
        <v>90</v>
      </c>
      <c r="M12" s="22" t="s">
        <v>91</v>
      </c>
      <c r="N12" s="22">
        <v>0</v>
      </c>
      <c r="O12" s="22">
        <v>0</v>
      </c>
      <c r="P12" s="22">
        <v>719.58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719.58</v>
      </c>
      <c r="Y12" s="22">
        <v>0</v>
      </c>
      <c r="Z12" s="22">
        <v>0</v>
      </c>
      <c r="AA12" s="22">
        <v>0</v>
      </c>
      <c r="AB12" s="23">
        <v>1</v>
      </c>
      <c r="AC12" s="23">
        <v>1</v>
      </c>
      <c r="AD12" s="22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719.58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5">
        <f>VLOOKUP(H12,Control!B:C,2,0)</f>
        <v>6</v>
      </c>
      <c r="AV12" s="37" t="str">
        <f>IFERROR(VLOOKUP($B12,'[1]Accounts - MDM Data'!$N$1:$O$5,2,0),$B12)</f>
        <v>Deal 2</v>
      </c>
      <c r="AW12" s="37" t="e">
        <f>VLOOKUP(H12,'[1]Accounts - MDM Data'!$H$2:$I$8,2,FALSE)</f>
        <v>#N/A</v>
      </c>
      <c r="AX12" s="38">
        <f t="shared" si="0"/>
        <v>0</v>
      </c>
      <c r="AY12" s="38">
        <f t="shared" si="1"/>
        <v>719.58</v>
      </c>
      <c r="AZ12" s="38">
        <f t="shared" si="1"/>
        <v>0</v>
      </c>
      <c r="BA12" s="38">
        <f t="shared" si="1"/>
        <v>0</v>
      </c>
      <c r="BB12" s="38">
        <f t="shared" si="2"/>
        <v>0</v>
      </c>
      <c r="BC12" s="38">
        <f t="shared" si="3"/>
        <v>0</v>
      </c>
      <c r="BD12" s="27">
        <f t="shared" si="20"/>
        <v>0</v>
      </c>
      <c r="BE12" s="27">
        <f t="shared" si="21"/>
        <v>0</v>
      </c>
      <c r="BF12" s="38">
        <f t="shared" si="4"/>
        <v>0</v>
      </c>
      <c r="BG12" s="38">
        <f t="shared" si="5"/>
        <v>719.58</v>
      </c>
      <c r="BH12" s="38">
        <f t="shared" si="6"/>
        <v>0</v>
      </c>
      <c r="BI12" s="38">
        <f t="shared" si="22"/>
        <v>0</v>
      </c>
      <c r="BJ12" s="28">
        <f t="shared" si="7"/>
        <v>719.58</v>
      </c>
      <c r="BK12" s="29">
        <f t="shared" si="23"/>
        <v>0</v>
      </c>
      <c r="BL12" s="29">
        <f t="shared" si="24"/>
        <v>719.58</v>
      </c>
      <c r="BM12" s="29">
        <f t="shared" si="25"/>
        <v>0</v>
      </c>
      <c r="BN12" s="29">
        <f t="shared" si="26"/>
        <v>0</v>
      </c>
      <c r="BO12" s="29">
        <f t="shared" si="27"/>
        <v>0</v>
      </c>
      <c r="BP12" s="29">
        <f t="shared" si="28"/>
        <v>719.58</v>
      </c>
      <c r="BQ12" s="29">
        <f t="shared" si="29"/>
        <v>0</v>
      </c>
      <c r="BR12" s="29">
        <f t="shared" si="30"/>
        <v>0</v>
      </c>
      <c r="BS12" s="30">
        <f t="shared" si="8"/>
        <v>719.58</v>
      </c>
      <c r="BT12" s="39"/>
      <c r="BU12" s="40">
        <f t="shared" si="9"/>
        <v>719.58</v>
      </c>
      <c r="BV12" s="41">
        <f t="shared" si="10"/>
        <v>719.58</v>
      </c>
      <c r="BW12" s="40">
        <f t="shared" si="11"/>
        <v>0</v>
      </c>
      <c r="BX12" s="40">
        <f t="shared" si="12"/>
        <v>0</v>
      </c>
      <c r="BY12" s="42">
        <f t="shared" si="13"/>
        <v>0</v>
      </c>
      <c r="BZ12" s="43">
        <f t="shared" si="14"/>
        <v>719.58</v>
      </c>
      <c r="CA12" s="40" t="s">
        <v>92</v>
      </c>
      <c r="CB12" s="40" t="str">
        <f t="shared" si="15"/>
        <v>Equity</v>
      </c>
      <c r="CC12" s="32" t="str">
        <f t="shared" si="31"/>
        <v>LP SCH A 6</v>
      </c>
      <c r="CD12" t="str">
        <f t="shared" si="16"/>
        <v>SCH A Legal Entity 5_Deal 2</v>
      </c>
      <c r="CE12" t="str">
        <f t="shared" si="17"/>
        <v>Deal 2_Partner 6_Partnership 3</v>
      </c>
      <c r="CF12" t="str">
        <f>IFERROR(VLOOKUP(CE12,[1]Mapping!A:E,5,0),"")</f>
        <v/>
      </c>
      <c r="CG12" s="20" t="s">
        <v>129</v>
      </c>
      <c r="CH12" s="20"/>
      <c r="CI12" s="20"/>
      <c r="CO12" s="21">
        <f t="shared" si="32"/>
        <v>0</v>
      </c>
      <c r="CV12" s="21" t="s">
        <v>118</v>
      </c>
      <c r="CX12" s="20" t="s">
        <v>129</v>
      </c>
    </row>
    <row r="13" spans="1:102">
      <c r="A13" s="20">
        <v>45382</v>
      </c>
      <c r="B13" s="20" t="str">
        <f t="shared" si="18"/>
        <v>Deal 2</v>
      </c>
      <c r="C13" s="21" t="s">
        <v>127</v>
      </c>
      <c r="D13" s="21" t="s">
        <v>128</v>
      </c>
      <c r="E13" s="21" t="s">
        <v>130</v>
      </c>
      <c r="F13" s="21" t="s">
        <v>131</v>
      </c>
      <c r="G13" s="21" t="s">
        <v>86</v>
      </c>
      <c r="H13" s="21" t="str">
        <f>IF(CF13&lt;&gt;"",CF13,CC13)</f>
        <v>LP SCH A 1</v>
      </c>
      <c r="I13" s="21" t="s">
        <v>132</v>
      </c>
      <c r="J13" s="21" t="s">
        <v>88</v>
      </c>
      <c r="K13" s="21" t="s">
        <v>133</v>
      </c>
      <c r="L13" s="22" t="s">
        <v>90</v>
      </c>
      <c r="M13" s="22" t="s">
        <v>91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3">
        <v>1</v>
      </c>
      <c r="AC13" s="23">
        <v>1</v>
      </c>
      <c r="AD13" s="22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452.31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-22.62</v>
      </c>
      <c r="AT13" s="25">
        <f>VLOOKUP(H13,Control!B:C,2,0)</f>
        <v>1</v>
      </c>
      <c r="AV13" s="26" t="str">
        <f>IFERROR(VLOOKUP($B13,'[1]Accounts - MDM Data'!$N$1:$O$5,2,0),$B13)</f>
        <v>Deal 2</v>
      </c>
      <c r="AW13" s="26" t="e">
        <f>VLOOKUP(H13,'[1]Accounts - MDM Data'!$H$2:$I$8,2,FALSE)</f>
        <v>#N/A</v>
      </c>
      <c r="AX13" s="27">
        <f t="shared" si="0"/>
        <v>0</v>
      </c>
      <c r="AY13" s="27">
        <f t="shared" si="1"/>
        <v>0</v>
      </c>
      <c r="AZ13" s="27">
        <f t="shared" si="1"/>
        <v>0</v>
      </c>
      <c r="BA13" s="27">
        <f t="shared" si="1"/>
        <v>0</v>
      </c>
      <c r="BB13" s="27">
        <f t="shared" si="2"/>
        <v>0</v>
      </c>
      <c r="BC13" s="27">
        <f t="shared" si="3"/>
        <v>0</v>
      </c>
      <c r="BD13" s="27">
        <f t="shared" si="20"/>
        <v>0</v>
      </c>
      <c r="BE13" s="27">
        <f t="shared" si="21"/>
        <v>0</v>
      </c>
      <c r="BF13" s="27">
        <f t="shared" si="4"/>
        <v>0</v>
      </c>
      <c r="BG13" s="27">
        <f t="shared" si="5"/>
        <v>452.31</v>
      </c>
      <c r="BH13" s="27">
        <f t="shared" si="6"/>
        <v>0</v>
      </c>
      <c r="BI13" s="27">
        <f t="shared" si="22"/>
        <v>-22.62</v>
      </c>
      <c r="BJ13" s="28">
        <f t="shared" si="7"/>
        <v>429.69</v>
      </c>
      <c r="BK13" s="29">
        <f t="shared" si="23"/>
        <v>0</v>
      </c>
      <c r="BL13" s="29">
        <f t="shared" si="24"/>
        <v>0</v>
      </c>
      <c r="BM13" s="29">
        <f t="shared" si="25"/>
        <v>0</v>
      </c>
      <c r="BN13" s="29">
        <f t="shared" si="26"/>
        <v>0</v>
      </c>
      <c r="BO13" s="29">
        <f t="shared" si="27"/>
        <v>0</v>
      </c>
      <c r="BP13" s="29">
        <f t="shared" si="28"/>
        <v>0</v>
      </c>
      <c r="BQ13" s="29">
        <f t="shared" si="29"/>
        <v>0</v>
      </c>
      <c r="BR13" s="29">
        <f t="shared" si="30"/>
        <v>-22.62</v>
      </c>
      <c r="BS13" s="30">
        <f t="shared" si="8"/>
        <v>-22.62</v>
      </c>
      <c r="BT13" s="31"/>
      <c r="BU13" s="32">
        <f t="shared" si="9"/>
        <v>452.31</v>
      </c>
      <c r="BV13" s="33">
        <f t="shared" si="10"/>
        <v>0</v>
      </c>
      <c r="BW13" s="32">
        <f t="shared" si="11"/>
        <v>-22.62</v>
      </c>
      <c r="BX13" s="32">
        <f t="shared" si="12"/>
        <v>0</v>
      </c>
      <c r="BY13" s="34">
        <f t="shared" si="13"/>
        <v>452.31</v>
      </c>
      <c r="BZ13" s="35">
        <f t="shared" si="14"/>
        <v>0</v>
      </c>
      <c r="CA13" s="32" t="s">
        <v>92</v>
      </c>
      <c r="CB13" s="32" t="str">
        <f t="shared" si="15"/>
        <v>Equity</v>
      </c>
      <c r="CC13" s="32" t="str">
        <f t="shared" si="31"/>
        <v>LP SCH A 1</v>
      </c>
      <c r="CD13" t="str">
        <f t="shared" si="16"/>
        <v>SCH A Legal Entity 7_Deal 2</v>
      </c>
      <c r="CE13" t="str">
        <f t="shared" si="17"/>
        <v>Deal 2_Partner 1_Partnership 6</v>
      </c>
      <c r="CF13" t="str">
        <f>IFERROR(VLOOKUP(CE13,[1]Mapping!A:E,5,0),"")</f>
        <v/>
      </c>
      <c r="CG13" s="20" t="s">
        <v>129</v>
      </c>
      <c r="CH13" s="20"/>
      <c r="CI13" s="20"/>
      <c r="CO13" s="21">
        <f>IF(FM13&lt;&gt;"",FM13,FJ13)</f>
        <v>0</v>
      </c>
      <c r="CV13" s="21" t="s">
        <v>94</v>
      </c>
      <c r="CX13" s="20" t="s">
        <v>129</v>
      </c>
    </row>
    <row r="14" spans="1:102">
      <c r="A14" s="20">
        <v>45382</v>
      </c>
      <c r="B14" s="20" t="str">
        <f t="shared" si="18"/>
        <v>Deal 2</v>
      </c>
      <c r="C14" s="21" t="s">
        <v>127</v>
      </c>
      <c r="D14" s="21" t="s">
        <v>128</v>
      </c>
      <c r="E14" s="21" t="s">
        <v>134</v>
      </c>
      <c r="F14" s="21" t="s">
        <v>135</v>
      </c>
      <c r="G14" s="21" t="s">
        <v>96</v>
      </c>
      <c r="H14" s="21" t="str">
        <f t="shared" si="19"/>
        <v>LP SCH A 2</v>
      </c>
      <c r="I14" s="21" t="s">
        <v>136</v>
      </c>
      <c r="J14" s="21" t="s">
        <v>88</v>
      </c>
      <c r="K14" s="21" t="s">
        <v>137</v>
      </c>
      <c r="L14" s="22" t="s">
        <v>90</v>
      </c>
      <c r="M14" s="22" t="s">
        <v>91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3">
        <v>1</v>
      </c>
      <c r="AC14" s="23">
        <v>1</v>
      </c>
      <c r="AD14" s="22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10279.69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-3083.91</v>
      </c>
      <c r="AS14" s="24">
        <v>0</v>
      </c>
      <c r="AT14" s="25">
        <f>VLOOKUP(H14,Control!B:C,2,0)</f>
        <v>2</v>
      </c>
      <c r="AV14" s="26" t="str">
        <f>IFERROR(VLOOKUP($B14,'[1]Accounts - MDM Data'!$N$1:$O$5,2,0),$B14)</f>
        <v>Deal 2</v>
      </c>
      <c r="AW14" s="26" t="e">
        <f>VLOOKUP(H14,'[1]Accounts - MDM Data'!$H$2:$I$8,2,FALSE)</f>
        <v>#N/A</v>
      </c>
      <c r="AX14" s="27">
        <f t="shared" si="0"/>
        <v>0</v>
      </c>
      <c r="AY14" s="27">
        <f t="shared" si="1"/>
        <v>0</v>
      </c>
      <c r="AZ14" s="27">
        <f t="shared" si="1"/>
        <v>0</v>
      </c>
      <c r="BA14" s="27">
        <f t="shared" si="1"/>
        <v>0</v>
      </c>
      <c r="BB14" s="27">
        <f t="shared" si="2"/>
        <v>0</v>
      </c>
      <c r="BC14" s="27">
        <f t="shared" si="3"/>
        <v>0</v>
      </c>
      <c r="BD14" s="27">
        <f t="shared" si="20"/>
        <v>0</v>
      </c>
      <c r="BE14" s="27">
        <f t="shared" si="21"/>
        <v>0</v>
      </c>
      <c r="BF14" s="27">
        <f t="shared" si="4"/>
        <v>0</v>
      </c>
      <c r="BG14" s="27">
        <f t="shared" si="5"/>
        <v>10279.69</v>
      </c>
      <c r="BH14" s="27">
        <f t="shared" si="6"/>
        <v>0</v>
      </c>
      <c r="BI14" s="27">
        <f t="shared" si="22"/>
        <v>-3083.91</v>
      </c>
      <c r="BJ14" s="28">
        <f t="shared" si="7"/>
        <v>7195.7800000000007</v>
      </c>
      <c r="BK14" s="29">
        <f t="shared" si="23"/>
        <v>0</v>
      </c>
      <c r="BL14" s="29">
        <f t="shared" si="24"/>
        <v>0</v>
      </c>
      <c r="BM14" s="29">
        <f t="shared" si="25"/>
        <v>0</v>
      </c>
      <c r="BN14" s="29">
        <f t="shared" si="26"/>
        <v>0</v>
      </c>
      <c r="BO14" s="29">
        <f t="shared" si="27"/>
        <v>0</v>
      </c>
      <c r="BP14" s="29">
        <f t="shared" si="28"/>
        <v>0</v>
      </c>
      <c r="BQ14" s="29">
        <f t="shared" si="29"/>
        <v>0</v>
      </c>
      <c r="BR14" s="29">
        <f t="shared" si="30"/>
        <v>-3083.91</v>
      </c>
      <c r="BS14" s="30">
        <f t="shared" si="8"/>
        <v>-3083.91</v>
      </c>
      <c r="BT14" s="31"/>
      <c r="BU14" s="32">
        <f t="shared" si="9"/>
        <v>10279.69</v>
      </c>
      <c r="BV14" s="33">
        <f t="shared" si="10"/>
        <v>0</v>
      </c>
      <c r="BW14" s="32">
        <f t="shared" si="11"/>
        <v>-3083.91</v>
      </c>
      <c r="BX14" s="32">
        <f t="shared" si="12"/>
        <v>0</v>
      </c>
      <c r="BY14" s="34">
        <f t="shared" si="13"/>
        <v>10279.69</v>
      </c>
      <c r="BZ14" s="35">
        <f t="shared" si="14"/>
        <v>0</v>
      </c>
      <c r="CA14" s="32" t="s">
        <v>92</v>
      </c>
      <c r="CB14" s="32" t="str">
        <f t="shared" si="15"/>
        <v>Equity</v>
      </c>
      <c r="CC14" s="32" t="str">
        <f t="shared" si="31"/>
        <v>LP SCH A 2</v>
      </c>
      <c r="CD14" t="str">
        <f t="shared" si="16"/>
        <v>SCH A Legal Entity 8_Deal 2</v>
      </c>
      <c r="CE14" t="str">
        <f t="shared" si="17"/>
        <v>Deal 2_Partner 2_Partnership 7</v>
      </c>
      <c r="CF14" t="str">
        <f>IFERROR(VLOOKUP(CE14,[1]Mapping!A:E,5,0),"")</f>
        <v/>
      </c>
      <c r="CG14" s="20" t="s">
        <v>129</v>
      </c>
      <c r="CH14" s="20"/>
      <c r="CI14" s="20"/>
      <c r="CO14" s="21">
        <f t="shared" si="32"/>
        <v>0</v>
      </c>
      <c r="CV14" s="21" t="s">
        <v>99</v>
      </c>
      <c r="CX14" s="20" t="s">
        <v>129</v>
      </c>
    </row>
    <row r="15" spans="1:102" s="36" customFormat="1">
      <c r="A15" s="20">
        <v>45382</v>
      </c>
      <c r="B15" s="20" t="str">
        <f t="shared" si="18"/>
        <v>Deal 2</v>
      </c>
      <c r="C15" s="21" t="s">
        <v>127</v>
      </c>
      <c r="D15" s="21" t="s">
        <v>128</v>
      </c>
      <c r="E15" s="21" t="s">
        <v>138</v>
      </c>
      <c r="F15" s="21" t="s">
        <v>139</v>
      </c>
      <c r="G15" s="21" t="s">
        <v>111</v>
      </c>
      <c r="H15" s="21" t="str">
        <f t="shared" si="19"/>
        <v>LP SCH A 5</v>
      </c>
      <c r="I15" s="21" t="s">
        <v>140</v>
      </c>
      <c r="J15" s="21" t="s">
        <v>88</v>
      </c>
      <c r="K15" s="21" t="s">
        <v>141</v>
      </c>
      <c r="L15" s="22" t="s">
        <v>90</v>
      </c>
      <c r="M15" s="22" t="s">
        <v>91</v>
      </c>
      <c r="N15" s="22">
        <v>0</v>
      </c>
      <c r="O15" s="22">
        <v>0</v>
      </c>
      <c r="P15" s="22">
        <v>599.51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599.51</v>
      </c>
      <c r="Y15" s="22">
        <v>0</v>
      </c>
      <c r="Z15" s="22">
        <v>0</v>
      </c>
      <c r="AA15" s="22">
        <v>0</v>
      </c>
      <c r="AB15" s="23">
        <v>1</v>
      </c>
      <c r="AC15" s="23">
        <v>1</v>
      </c>
      <c r="AD15" s="22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599.51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5">
        <f>VLOOKUP(H15,Control!B:C,2,0)</f>
        <v>5</v>
      </c>
      <c r="AV15" s="37" t="str">
        <f>IFERROR(VLOOKUP($B15,'[1]Accounts - MDM Data'!$N$1:$O$5,2,0),$B15)</f>
        <v>Deal 2</v>
      </c>
      <c r="AW15" s="37" t="e">
        <f>VLOOKUP(H15,'[1]Accounts - MDM Data'!$H$2:$I$8,2,FALSE)</f>
        <v>#N/A</v>
      </c>
      <c r="AX15" s="38">
        <f t="shared" si="0"/>
        <v>0</v>
      </c>
      <c r="AY15" s="38">
        <f t="shared" si="1"/>
        <v>599.51</v>
      </c>
      <c r="AZ15" s="38">
        <f t="shared" si="1"/>
        <v>0</v>
      </c>
      <c r="BA15" s="38">
        <f t="shared" si="1"/>
        <v>0</v>
      </c>
      <c r="BB15" s="38">
        <f t="shared" si="2"/>
        <v>0</v>
      </c>
      <c r="BC15" s="38">
        <f t="shared" si="3"/>
        <v>0</v>
      </c>
      <c r="BD15" s="27">
        <f t="shared" si="20"/>
        <v>0</v>
      </c>
      <c r="BE15" s="27">
        <f t="shared" si="21"/>
        <v>0</v>
      </c>
      <c r="BF15" s="38">
        <f t="shared" si="4"/>
        <v>0</v>
      </c>
      <c r="BG15" s="38">
        <f t="shared" si="5"/>
        <v>599.51</v>
      </c>
      <c r="BH15" s="38">
        <f t="shared" si="6"/>
        <v>0</v>
      </c>
      <c r="BI15" s="38">
        <f t="shared" si="22"/>
        <v>0</v>
      </c>
      <c r="BJ15" s="28">
        <f t="shared" si="7"/>
        <v>599.51</v>
      </c>
      <c r="BK15" s="29">
        <f t="shared" si="23"/>
        <v>0</v>
      </c>
      <c r="BL15" s="29">
        <f t="shared" si="24"/>
        <v>599.51</v>
      </c>
      <c r="BM15" s="29">
        <f t="shared" si="25"/>
        <v>0</v>
      </c>
      <c r="BN15" s="29">
        <f t="shared" si="26"/>
        <v>0</v>
      </c>
      <c r="BO15" s="29">
        <f t="shared" si="27"/>
        <v>0</v>
      </c>
      <c r="BP15" s="29">
        <f t="shared" si="28"/>
        <v>599.51</v>
      </c>
      <c r="BQ15" s="29">
        <f t="shared" si="29"/>
        <v>0</v>
      </c>
      <c r="BR15" s="29">
        <f t="shared" si="30"/>
        <v>0</v>
      </c>
      <c r="BS15" s="30">
        <f t="shared" si="8"/>
        <v>599.51</v>
      </c>
      <c r="BT15" s="39"/>
      <c r="BU15" s="40">
        <f t="shared" si="9"/>
        <v>599.51</v>
      </c>
      <c r="BV15" s="41">
        <f t="shared" si="10"/>
        <v>599.51</v>
      </c>
      <c r="BW15" s="40">
        <f t="shared" si="11"/>
        <v>0</v>
      </c>
      <c r="BX15" s="40">
        <f t="shared" si="12"/>
        <v>0</v>
      </c>
      <c r="BY15" s="42">
        <f t="shared" si="13"/>
        <v>0</v>
      </c>
      <c r="BZ15" s="43">
        <f t="shared" si="14"/>
        <v>599.51</v>
      </c>
      <c r="CA15" s="40" t="s">
        <v>92</v>
      </c>
      <c r="CB15" s="40" t="str">
        <f t="shared" si="15"/>
        <v>Equity</v>
      </c>
      <c r="CC15" s="32" t="str">
        <f t="shared" si="31"/>
        <v>LP SCH A 5</v>
      </c>
      <c r="CD15" t="str">
        <f t="shared" si="16"/>
        <v>SCH A Legal Entity 9_Deal 2</v>
      </c>
      <c r="CE15" t="str">
        <f t="shared" si="17"/>
        <v>Deal 2_Partner 5_Partnership 8</v>
      </c>
      <c r="CF15" t="str">
        <f>IFERROR(VLOOKUP(CE15,[1]Mapping!A:E,5,0),"")</f>
        <v/>
      </c>
      <c r="CG15" s="20" t="s">
        <v>129</v>
      </c>
      <c r="CH15" s="20"/>
      <c r="CI15" s="20"/>
      <c r="CO15" s="21">
        <f t="shared" si="32"/>
        <v>0</v>
      </c>
      <c r="CV15" s="21" t="s">
        <v>112</v>
      </c>
      <c r="CX15" s="20" t="s">
        <v>129</v>
      </c>
    </row>
    <row r="16" spans="1:102" s="36" customFormat="1">
      <c r="A16" s="20">
        <v>45382</v>
      </c>
      <c r="B16" s="20" t="str">
        <f t="shared" si="18"/>
        <v>Deal 2</v>
      </c>
      <c r="C16" s="21" t="s">
        <v>127</v>
      </c>
      <c r="D16" s="21" t="s">
        <v>128</v>
      </c>
      <c r="E16" s="21" t="s">
        <v>142</v>
      </c>
      <c r="F16" s="21" t="s">
        <v>143</v>
      </c>
      <c r="G16" s="21" t="s">
        <v>119</v>
      </c>
      <c r="H16" s="21" t="str">
        <f t="shared" si="19"/>
        <v>LP SCH A 7</v>
      </c>
      <c r="I16" s="21" t="s">
        <v>144</v>
      </c>
      <c r="J16" s="21" t="s">
        <v>88</v>
      </c>
      <c r="K16" s="21" t="s">
        <v>145</v>
      </c>
      <c r="L16" s="22" t="s">
        <v>90</v>
      </c>
      <c r="M16" s="22" t="s">
        <v>91</v>
      </c>
      <c r="N16" s="22">
        <v>0</v>
      </c>
      <c r="O16" s="22">
        <v>0</v>
      </c>
      <c r="P16" s="22">
        <v>308.39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308.39</v>
      </c>
      <c r="Y16" s="22">
        <v>0</v>
      </c>
      <c r="Z16" s="22">
        <v>0</v>
      </c>
      <c r="AA16" s="22">
        <v>0</v>
      </c>
      <c r="AB16" s="23">
        <v>1</v>
      </c>
      <c r="AC16" s="23">
        <v>1</v>
      </c>
      <c r="AD16" s="22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308.39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5">
        <f>VLOOKUP(H16,Control!B:C,2,0)</f>
        <v>7</v>
      </c>
      <c r="AV16" s="37" t="str">
        <f>IFERROR(VLOOKUP($B16,'[1]Accounts - MDM Data'!$N$1:$O$5,2,0),$B16)</f>
        <v>Deal 2</v>
      </c>
      <c r="AW16" s="37" t="e">
        <f>VLOOKUP(H16,'[1]Accounts - MDM Data'!$H$2:$I$8,2,FALSE)</f>
        <v>#N/A</v>
      </c>
      <c r="AX16" s="38">
        <f t="shared" si="0"/>
        <v>0</v>
      </c>
      <c r="AY16" s="38">
        <f t="shared" si="1"/>
        <v>308.39</v>
      </c>
      <c r="AZ16" s="38">
        <f t="shared" si="1"/>
        <v>0</v>
      </c>
      <c r="BA16" s="38">
        <f t="shared" si="1"/>
        <v>0</v>
      </c>
      <c r="BB16" s="38">
        <f t="shared" si="2"/>
        <v>0</v>
      </c>
      <c r="BC16" s="38">
        <f t="shared" si="3"/>
        <v>0</v>
      </c>
      <c r="BD16" s="27">
        <f t="shared" si="20"/>
        <v>0</v>
      </c>
      <c r="BE16" s="27">
        <f t="shared" si="21"/>
        <v>0</v>
      </c>
      <c r="BF16" s="38">
        <f t="shared" si="4"/>
        <v>0</v>
      </c>
      <c r="BG16" s="38">
        <f t="shared" si="5"/>
        <v>308.39</v>
      </c>
      <c r="BH16" s="38">
        <f t="shared" si="6"/>
        <v>0</v>
      </c>
      <c r="BI16" s="38">
        <f t="shared" si="22"/>
        <v>0</v>
      </c>
      <c r="BJ16" s="28">
        <f t="shared" si="7"/>
        <v>308.39</v>
      </c>
      <c r="BK16" s="29">
        <f t="shared" si="23"/>
        <v>0</v>
      </c>
      <c r="BL16" s="29">
        <f t="shared" si="24"/>
        <v>308.39</v>
      </c>
      <c r="BM16" s="29">
        <f t="shared" si="25"/>
        <v>0</v>
      </c>
      <c r="BN16" s="29">
        <f t="shared" si="26"/>
        <v>0</v>
      </c>
      <c r="BO16" s="29">
        <f t="shared" si="27"/>
        <v>0</v>
      </c>
      <c r="BP16" s="29">
        <f t="shared" si="28"/>
        <v>308.39</v>
      </c>
      <c r="BQ16" s="29">
        <f t="shared" si="29"/>
        <v>0</v>
      </c>
      <c r="BR16" s="29">
        <f t="shared" si="30"/>
        <v>0</v>
      </c>
      <c r="BS16" s="30">
        <f t="shared" si="8"/>
        <v>308.39</v>
      </c>
      <c r="BT16" s="39"/>
      <c r="BU16" s="40">
        <f t="shared" si="9"/>
        <v>308.39</v>
      </c>
      <c r="BV16" s="41">
        <f t="shared" si="10"/>
        <v>308.39</v>
      </c>
      <c r="BW16" s="40">
        <f t="shared" si="11"/>
        <v>0</v>
      </c>
      <c r="BX16" s="40">
        <f t="shared" si="12"/>
        <v>0</v>
      </c>
      <c r="BY16" s="42">
        <f t="shared" si="13"/>
        <v>0</v>
      </c>
      <c r="BZ16" s="43">
        <f t="shared" si="14"/>
        <v>308.39</v>
      </c>
      <c r="CA16" s="40" t="s">
        <v>92</v>
      </c>
      <c r="CB16" s="40" t="str">
        <f t="shared" si="15"/>
        <v>Equity</v>
      </c>
      <c r="CC16" s="32" t="str">
        <f t="shared" si="31"/>
        <v>LP SCH A 7</v>
      </c>
      <c r="CD16" t="str">
        <f t="shared" si="16"/>
        <v>SCH A Legal Entity 10_Deal 2</v>
      </c>
      <c r="CE16" t="str">
        <f t="shared" si="17"/>
        <v>Deal 2_Partner 7_Partnership 9</v>
      </c>
      <c r="CF16" t="str">
        <f>IFERROR(VLOOKUP(CE16,[1]Mapping!A:E,5,0),"")</f>
        <v/>
      </c>
      <c r="CG16" s="20" t="s">
        <v>129</v>
      </c>
      <c r="CH16" s="20"/>
      <c r="CI16" s="20"/>
      <c r="CO16" s="21">
        <f t="shared" si="32"/>
        <v>0</v>
      </c>
      <c r="CV16" s="21" t="s">
        <v>120</v>
      </c>
      <c r="CX16" s="20" t="s">
        <v>129</v>
      </c>
    </row>
    <row r="17" spans="1:102">
      <c r="A17" s="20">
        <v>45382</v>
      </c>
      <c r="B17" s="20" t="str">
        <f t="shared" si="18"/>
        <v>Deal 2</v>
      </c>
      <c r="C17" s="21" t="s">
        <v>127</v>
      </c>
      <c r="D17" s="21" t="s">
        <v>128</v>
      </c>
      <c r="E17" s="21" t="s">
        <v>146</v>
      </c>
      <c r="F17" s="21" t="s">
        <v>100</v>
      </c>
      <c r="G17" s="21" t="s">
        <v>101</v>
      </c>
      <c r="H17" s="21" t="str">
        <f t="shared" si="19"/>
        <v>LP SCH A 3</v>
      </c>
      <c r="I17" s="21" t="s">
        <v>102</v>
      </c>
      <c r="J17" s="21" t="s">
        <v>88</v>
      </c>
      <c r="K17" s="21" t="s">
        <v>103</v>
      </c>
      <c r="L17" s="22" t="s">
        <v>90</v>
      </c>
      <c r="M17" s="22" t="s">
        <v>91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3">
        <v>1</v>
      </c>
      <c r="AC17" s="23">
        <v>1</v>
      </c>
      <c r="AD17" s="22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3527.99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-1058.4000000000001</v>
      </c>
      <c r="AS17" s="24">
        <v>0</v>
      </c>
      <c r="AT17" s="25">
        <f>VLOOKUP(H17,Control!B:C,2,0)</f>
        <v>3</v>
      </c>
      <c r="AV17" s="26" t="str">
        <f>IFERROR(VLOOKUP($B17,'[1]Accounts - MDM Data'!$N$1:$O$5,2,0),$B17)</f>
        <v>Deal 2</v>
      </c>
      <c r="AW17" s="26" t="e">
        <f>VLOOKUP(H17,'[1]Accounts - MDM Data'!$H$2:$I$8,2,FALSE)</f>
        <v>#N/A</v>
      </c>
      <c r="AX17" s="27">
        <f t="shared" si="0"/>
        <v>0</v>
      </c>
      <c r="AY17" s="27">
        <f t="shared" si="1"/>
        <v>0</v>
      </c>
      <c r="AZ17" s="27">
        <f t="shared" si="1"/>
        <v>0</v>
      </c>
      <c r="BA17" s="27">
        <f t="shared" si="1"/>
        <v>0</v>
      </c>
      <c r="BB17" s="27">
        <f t="shared" si="2"/>
        <v>0</v>
      </c>
      <c r="BC17" s="27">
        <f t="shared" si="3"/>
        <v>0</v>
      </c>
      <c r="BD17" s="27">
        <f t="shared" si="20"/>
        <v>0</v>
      </c>
      <c r="BE17" s="27">
        <f t="shared" si="21"/>
        <v>0</v>
      </c>
      <c r="BF17" s="27">
        <f t="shared" si="4"/>
        <v>0</v>
      </c>
      <c r="BG17" s="27">
        <f t="shared" si="5"/>
        <v>3527.99</v>
      </c>
      <c r="BH17" s="27">
        <f t="shared" si="6"/>
        <v>0</v>
      </c>
      <c r="BI17" s="27">
        <f t="shared" si="22"/>
        <v>-1058.4000000000001</v>
      </c>
      <c r="BJ17" s="28">
        <f t="shared" si="7"/>
        <v>2469.5899999999997</v>
      </c>
      <c r="BK17" s="29">
        <f t="shared" si="23"/>
        <v>0</v>
      </c>
      <c r="BL17" s="29">
        <f t="shared" si="24"/>
        <v>0</v>
      </c>
      <c r="BM17" s="29">
        <f t="shared" si="25"/>
        <v>0</v>
      </c>
      <c r="BN17" s="29">
        <f t="shared" si="26"/>
        <v>0</v>
      </c>
      <c r="BO17" s="29">
        <f t="shared" si="27"/>
        <v>0</v>
      </c>
      <c r="BP17" s="29">
        <f t="shared" si="28"/>
        <v>0</v>
      </c>
      <c r="BQ17" s="29">
        <f t="shared" si="29"/>
        <v>0</v>
      </c>
      <c r="BR17" s="29">
        <f t="shared" si="30"/>
        <v>-1058.4000000000001</v>
      </c>
      <c r="BS17" s="30">
        <f t="shared" si="8"/>
        <v>-1058.4000000000001</v>
      </c>
      <c r="BT17" s="31"/>
      <c r="BU17" s="32">
        <f t="shared" si="9"/>
        <v>3527.99</v>
      </c>
      <c r="BV17" s="33">
        <f t="shared" si="10"/>
        <v>0</v>
      </c>
      <c r="BW17" s="32">
        <f t="shared" si="11"/>
        <v>-1058.4000000000001</v>
      </c>
      <c r="BX17" s="32">
        <f t="shared" si="12"/>
        <v>0</v>
      </c>
      <c r="BY17" s="34">
        <f t="shared" si="13"/>
        <v>3527.99</v>
      </c>
      <c r="BZ17" s="35">
        <f t="shared" si="14"/>
        <v>0</v>
      </c>
      <c r="CA17" s="32" t="s">
        <v>92</v>
      </c>
      <c r="CB17" s="32" t="str">
        <f t="shared" si="15"/>
        <v>Equity</v>
      </c>
      <c r="CC17" s="32" t="str">
        <f t="shared" si="31"/>
        <v>LP SCH A 3</v>
      </c>
      <c r="CD17" t="str">
        <f t="shared" si="16"/>
        <v>SCH A Legal Entity 3_Deal 2</v>
      </c>
      <c r="CE17" t="str">
        <f t="shared" si="17"/>
        <v>Deal 2_Partner 3_Partnership 10</v>
      </c>
      <c r="CF17" t="str">
        <f>IFERROR(VLOOKUP(CE17,[1]Mapping!A:E,5,0),"")</f>
        <v/>
      </c>
      <c r="CG17" s="20" t="s">
        <v>129</v>
      </c>
      <c r="CH17" s="20"/>
      <c r="CI17" s="20"/>
      <c r="CO17" s="21">
        <f t="shared" si="32"/>
        <v>0</v>
      </c>
      <c r="CV17" s="21" t="s">
        <v>104</v>
      </c>
      <c r="CX17" s="20" t="s">
        <v>129</v>
      </c>
    </row>
    <row r="18" spans="1:102" s="36" customFormat="1">
      <c r="A18" s="20">
        <v>45382</v>
      </c>
      <c r="B18" s="20" t="str">
        <f t="shared" si="18"/>
        <v>Deal 2</v>
      </c>
      <c r="C18" s="21" t="s">
        <v>127</v>
      </c>
      <c r="D18" s="21" t="s">
        <v>128</v>
      </c>
      <c r="E18" s="21" t="s">
        <v>147</v>
      </c>
      <c r="F18" s="21" t="s">
        <v>148</v>
      </c>
      <c r="G18" s="21" t="s">
        <v>107</v>
      </c>
      <c r="H18" s="21" t="str">
        <f t="shared" si="19"/>
        <v>LP SCH A 4</v>
      </c>
      <c r="I18" s="21" t="s">
        <v>149</v>
      </c>
      <c r="J18" s="21" t="s">
        <v>88</v>
      </c>
      <c r="K18" s="21" t="s">
        <v>150</v>
      </c>
      <c r="L18" s="22" t="s">
        <v>90</v>
      </c>
      <c r="M18" s="22" t="s">
        <v>91</v>
      </c>
      <c r="N18" s="22">
        <v>0</v>
      </c>
      <c r="O18" s="22">
        <v>0</v>
      </c>
      <c r="P18" s="22">
        <v>4111.88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4111.88</v>
      </c>
      <c r="Y18" s="22">
        <v>0</v>
      </c>
      <c r="Z18" s="22">
        <v>0</v>
      </c>
      <c r="AA18" s="22">
        <v>0</v>
      </c>
      <c r="AB18" s="23">
        <v>1</v>
      </c>
      <c r="AC18" s="23">
        <v>1</v>
      </c>
      <c r="AD18" s="22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4111.88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5">
        <f>VLOOKUP(H18,Control!B:C,2,0)</f>
        <v>4</v>
      </c>
      <c r="AV18" s="37" t="str">
        <f>IFERROR(VLOOKUP($B18,'[1]Accounts - MDM Data'!$N$1:$O$5,2,0),$B18)</f>
        <v>Deal 2</v>
      </c>
      <c r="AW18" s="37" t="e">
        <f>VLOOKUP(H18,'[1]Accounts - MDM Data'!$H$2:$I$8,2,FALSE)</f>
        <v>#N/A</v>
      </c>
      <c r="AX18" s="38">
        <f t="shared" si="0"/>
        <v>0</v>
      </c>
      <c r="AY18" s="38">
        <f t="shared" si="1"/>
        <v>4111.88</v>
      </c>
      <c r="AZ18" s="38">
        <f t="shared" si="1"/>
        <v>0</v>
      </c>
      <c r="BA18" s="38">
        <f t="shared" si="1"/>
        <v>0</v>
      </c>
      <c r="BB18" s="38">
        <f t="shared" si="2"/>
        <v>0</v>
      </c>
      <c r="BC18" s="38">
        <f t="shared" si="3"/>
        <v>0</v>
      </c>
      <c r="BD18" s="27">
        <f t="shared" si="20"/>
        <v>0</v>
      </c>
      <c r="BE18" s="27">
        <f t="shared" si="21"/>
        <v>0</v>
      </c>
      <c r="BF18" s="38">
        <f t="shared" si="4"/>
        <v>0</v>
      </c>
      <c r="BG18" s="38">
        <f t="shared" si="5"/>
        <v>4111.88</v>
      </c>
      <c r="BH18" s="38">
        <f t="shared" si="6"/>
        <v>0</v>
      </c>
      <c r="BI18" s="38">
        <f t="shared" si="22"/>
        <v>0</v>
      </c>
      <c r="BJ18" s="28">
        <f t="shared" si="7"/>
        <v>4111.88</v>
      </c>
      <c r="BK18" s="29">
        <f t="shared" si="23"/>
        <v>0</v>
      </c>
      <c r="BL18" s="29">
        <f t="shared" si="24"/>
        <v>4111.88</v>
      </c>
      <c r="BM18" s="29">
        <f t="shared" si="25"/>
        <v>0</v>
      </c>
      <c r="BN18" s="29">
        <f t="shared" si="26"/>
        <v>0</v>
      </c>
      <c r="BO18" s="29">
        <f t="shared" si="27"/>
        <v>0</v>
      </c>
      <c r="BP18" s="29">
        <f t="shared" si="28"/>
        <v>4111.88</v>
      </c>
      <c r="BQ18" s="29">
        <f t="shared" si="29"/>
        <v>0</v>
      </c>
      <c r="BR18" s="29">
        <f t="shared" si="30"/>
        <v>0</v>
      </c>
      <c r="BS18" s="30">
        <f t="shared" si="8"/>
        <v>4111.88</v>
      </c>
      <c r="BT18" s="39"/>
      <c r="BU18" s="40">
        <f t="shared" si="9"/>
        <v>4111.88</v>
      </c>
      <c r="BV18" s="41">
        <f t="shared" si="10"/>
        <v>4111.88</v>
      </c>
      <c r="BW18" s="40">
        <f t="shared" si="11"/>
        <v>0</v>
      </c>
      <c r="BX18" s="40">
        <f t="shared" si="12"/>
        <v>0</v>
      </c>
      <c r="BY18" s="42">
        <f t="shared" si="13"/>
        <v>0</v>
      </c>
      <c r="BZ18" s="43">
        <f t="shared" si="14"/>
        <v>4111.88</v>
      </c>
      <c r="CA18" s="40" t="s">
        <v>92</v>
      </c>
      <c r="CB18" s="40" t="str">
        <f t="shared" si="15"/>
        <v>Equity</v>
      </c>
      <c r="CC18" s="32" t="str">
        <f t="shared" si="31"/>
        <v>LP SCH A 4</v>
      </c>
      <c r="CD18" t="str">
        <f t="shared" si="16"/>
        <v>SCH A Legal Entity 11_Deal 2</v>
      </c>
      <c r="CE18" t="str">
        <f t="shared" si="17"/>
        <v>Deal 2_Partner 4_Partnership 11</v>
      </c>
      <c r="CF18" t="str">
        <f>IFERROR(VLOOKUP(CE18,[1]Mapping!A:E,5,0),"")</f>
        <v/>
      </c>
      <c r="CG18" s="20" t="s">
        <v>129</v>
      </c>
      <c r="CH18" s="20"/>
      <c r="CI18" s="20"/>
      <c r="CO18" s="21">
        <f t="shared" si="32"/>
        <v>0</v>
      </c>
      <c r="CV18" s="21" t="s">
        <v>110</v>
      </c>
      <c r="CX18" s="20" t="s">
        <v>129</v>
      </c>
    </row>
    <row r="19" spans="1:102">
      <c r="A19" s="20">
        <v>45382</v>
      </c>
      <c r="B19" s="20" t="str">
        <f t="shared" si="18"/>
        <v>Deal 2</v>
      </c>
      <c r="C19" s="21" t="s">
        <v>127</v>
      </c>
      <c r="D19" s="21" t="s">
        <v>128</v>
      </c>
      <c r="E19" s="21" t="s">
        <v>121</v>
      </c>
      <c r="F19" s="21" t="s">
        <v>151</v>
      </c>
      <c r="G19" s="21" t="s">
        <v>86</v>
      </c>
      <c r="H19" s="21" t="str">
        <f t="shared" si="19"/>
        <v>LP SCH A 1</v>
      </c>
      <c r="I19" s="21" t="s">
        <v>152</v>
      </c>
      <c r="J19" s="21" t="s">
        <v>88</v>
      </c>
      <c r="K19" s="21" t="s">
        <v>153</v>
      </c>
      <c r="L19" s="22" t="s">
        <v>90</v>
      </c>
      <c r="M19" s="22" t="s">
        <v>125</v>
      </c>
      <c r="N19" s="22">
        <v>0</v>
      </c>
      <c r="O19" s="22">
        <v>0</v>
      </c>
      <c r="P19" s="22">
        <v>452.31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452.31</v>
      </c>
      <c r="Y19" s="22">
        <v>0</v>
      </c>
      <c r="Z19" s="22">
        <v>0</v>
      </c>
      <c r="AA19" s="22">
        <v>0</v>
      </c>
      <c r="AB19" s="23">
        <v>1</v>
      </c>
      <c r="AC19" s="23">
        <v>1</v>
      </c>
      <c r="AD19" s="22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5">
        <f>VLOOKUP(H19,Control!B:C,2,0)</f>
        <v>1</v>
      </c>
      <c r="AV19" s="26" t="str">
        <f>IFERROR(VLOOKUP($B19,'[1]Accounts - MDM Data'!$N$1:$O$5,2,0),$B19)</f>
        <v>Deal 2</v>
      </c>
      <c r="AW19" s="26" t="e">
        <f>VLOOKUP(H19,'[1]Accounts - MDM Data'!$H$2:$I$8,2,FALSE)</f>
        <v>#N/A</v>
      </c>
      <c r="AX19" s="27">
        <f t="shared" si="0"/>
        <v>0</v>
      </c>
      <c r="AY19" s="27">
        <f t="shared" si="1"/>
        <v>452.31</v>
      </c>
      <c r="AZ19" s="27">
        <f t="shared" si="1"/>
        <v>0</v>
      </c>
      <c r="BA19" s="27">
        <f t="shared" si="1"/>
        <v>0</v>
      </c>
      <c r="BB19" s="27">
        <f t="shared" si="2"/>
        <v>0</v>
      </c>
      <c r="BC19" s="27">
        <f t="shared" si="3"/>
        <v>0</v>
      </c>
      <c r="BD19" s="27">
        <f t="shared" si="20"/>
        <v>0</v>
      </c>
      <c r="BE19" s="27">
        <f t="shared" si="21"/>
        <v>0</v>
      </c>
      <c r="BF19" s="27">
        <f t="shared" si="4"/>
        <v>0</v>
      </c>
      <c r="BG19" s="27">
        <f t="shared" si="5"/>
        <v>0</v>
      </c>
      <c r="BH19" s="27">
        <f t="shared" si="6"/>
        <v>0</v>
      </c>
      <c r="BI19" s="27">
        <f t="shared" si="22"/>
        <v>0</v>
      </c>
      <c r="BJ19" s="28">
        <f t="shared" si="7"/>
        <v>0</v>
      </c>
      <c r="BK19" s="29">
        <f t="shared" si="23"/>
        <v>0</v>
      </c>
      <c r="BL19" s="29">
        <f t="shared" si="24"/>
        <v>452.31</v>
      </c>
      <c r="BM19" s="29">
        <f t="shared" si="25"/>
        <v>0</v>
      </c>
      <c r="BN19" s="29">
        <f t="shared" si="26"/>
        <v>0</v>
      </c>
      <c r="BO19" s="29">
        <f t="shared" si="27"/>
        <v>0</v>
      </c>
      <c r="BP19" s="29">
        <f t="shared" si="28"/>
        <v>452.31</v>
      </c>
      <c r="BQ19" s="29">
        <f t="shared" si="29"/>
        <v>0</v>
      </c>
      <c r="BR19" s="29">
        <f t="shared" si="30"/>
        <v>0</v>
      </c>
      <c r="BS19" s="30">
        <f t="shared" si="8"/>
        <v>452.31</v>
      </c>
      <c r="BT19" s="31"/>
      <c r="BU19" s="32">
        <f t="shared" si="9"/>
        <v>0</v>
      </c>
      <c r="BV19" s="33">
        <f t="shared" si="10"/>
        <v>452.31</v>
      </c>
      <c r="BW19" s="32">
        <f t="shared" si="11"/>
        <v>0</v>
      </c>
      <c r="BX19" s="32">
        <f t="shared" si="12"/>
        <v>0</v>
      </c>
      <c r="BY19" s="34">
        <f t="shared" si="13"/>
        <v>-452.31</v>
      </c>
      <c r="BZ19" s="35">
        <f t="shared" si="14"/>
        <v>452.31</v>
      </c>
      <c r="CA19" s="32" t="s">
        <v>92</v>
      </c>
      <c r="CB19" s="32" t="str">
        <f t="shared" si="15"/>
        <v>Equity</v>
      </c>
      <c r="CC19" s="32" t="str">
        <f t="shared" si="31"/>
        <v>LP SCH A 1</v>
      </c>
      <c r="CD19" t="str">
        <f t="shared" si="16"/>
        <v>SCH A Legal Entity 12_Deal 2</v>
      </c>
      <c r="CE19" t="str">
        <f t="shared" si="17"/>
        <v>Deal 2_Partner 1_Partnership 4</v>
      </c>
      <c r="CF19" t="str">
        <f>IFERROR(VLOOKUP(CE19,[1]Mapping!A:E,5,0),"")</f>
        <v/>
      </c>
      <c r="CG19" s="20" t="s">
        <v>129</v>
      </c>
      <c r="CH19" s="20"/>
      <c r="CI19" s="20"/>
      <c r="CO19" s="21">
        <f t="shared" si="32"/>
        <v>0</v>
      </c>
      <c r="CV19" s="21" t="s">
        <v>94</v>
      </c>
      <c r="CX19" s="20" t="s">
        <v>129</v>
      </c>
    </row>
    <row r="20" spans="1:102">
      <c r="A20" s="20">
        <v>45382</v>
      </c>
      <c r="B20" s="20" t="str">
        <f t="shared" si="18"/>
        <v>Deal 2</v>
      </c>
      <c r="C20" s="21" t="s">
        <v>127</v>
      </c>
      <c r="D20" s="21" t="s">
        <v>128</v>
      </c>
      <c r="E20" s="21" t="s">
        <v>126</v>
      </c>
      <c r="F20" s="21" t="s">
        <v>151</v>
      </c>
      <c r="G20" s="21" t="s">
        <v>101</v>
      </c>
      <c r="H20" s="21" t="str">
        <f t="shared" si="19"/>
        <v>LP SCH A 3</v>
      </c>
      <c r="I20" s="21" t="s">
        <v>152</v>
      </c>
      <c r="J20" s="21" t="s">
        <v>88</v>
      </c>
      <c r="K20" s="21" t="s">
        <v>153</v>
      </c>
      <c r="L20" s="22" t="s">
        <v>90</v>
      </c>
      <c r="M20" s="22" t="s">
        <v>125</v>
      </c>
      <c r="N20" s="22">
        <v>0</v>
      </c>
      <c r="O20" s="22">
        <v>0</v>
      </c>
      <c r="P20" s="22">
        <v>3527.99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3527.99</v>
      </c>
      <c r="Y20" s="22">
        <v>0</v>
      </c>
      <c r="Z20" s="22">
        <v>0</v>
      </c>
      <c r="AA20" s="22">
        <v>0</v>
      </c>
      <c r="AB20" s="23">
        <v>1</v>
      </c>
      <c r="AC20" s="23">
        <v>1</v>
      </c>
      <c r="AD20" s="22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5">
        <f>VLOOKUP(H20,Control!B:C,2,0)</f>
        <v>3</v>
      </c>
      <c r="AV20" s="26" t="str">
        <f>IFERROR(VLOOKUP($B20,'[1]Accounts - MDM Data'!$N$1:$O$5,2,0),$B20)</f>
        <v>Deal 2</v>
      </c>
      <c r="AW20" s="26" t="e">
        <f>VLOOKUP(H20,'[1]Accounts - MDM Data'!$H$2:$I$8,2,FALSE)</f>
        <v>#N/A</v>
      </c>
      <c r="AX20" s="27">
        <f t="shared" si="0"/>
        <v>0</v>
      </c>
      <c r="AY20" s="27">
        <f t="shared" si="1"/>
        <v>3527.99</v>
      </c>
      <c r="AZ20" s="27">
        <f t="shared" si="1"/>
        <v>0</v>
      </c>
      <c r="BA20" s="27">
        <f t="shared" si="1"/>
        <v>0</v>
      </c>
      <c r="BB20" s="27">
        <f t="shared" si="2"/>
        <v>0</v>
      </c>
      <c r="BC20" s="27">
        <f t="shared" si="3"/>
        <v>0</v>
      </c>
      <c r="BD20" s="27">
        <f t="shared" si="20"/>
        <v>0</v>
      </c>
      <c r="BE20" s="27">
        <f t="shared" si="21"/>
        <v>0</v>
      </c>
      <c r="BF20" s="27">
        <f t="shared" si="4"/>
        <v>0</v>
      </c>
      <c r="BG20" s="27">
        <f t="shared" si="5"/>
        <v>0</v>
      </c>
      <c r="BH20" s="27">
        <f t="shared" si="6"/>
        <v>0</v>
      </c>
      <c r="BI20" s="27">
        <f t="shared" si="22"/>
        <v>0</v>
      </c>
      <c r="BJ20" s="28">
        <f t="shared" si="7"/>
        <v>0</v>
      </c>
      <c r="BK20" s="29">
        <f t="shared" si="23"/>
        <v>0</v>
      </c>
      <c r="BL20" s="29">
        <f t="shared" si="24"/>
        <v>3527.99</v>
      </c>
      <c r="BM20" s="29">
        <f t="shared" si="25"/>
        <v>0</v>
      </c>
      <c r="BN20" s="29">
        <f t="shared" si="26"/>
        <v>0</v>
      </c>
      <c r="BO20" s="29">
        <f t="shared" si="27"/>
        <v>0</v>
      </c>
      <c r="BP20" s="29">
        <f t="shared" si="28"/>
        <v>3527.99</v>
      </c>
      <c r="BQ20" s="29">
        <f t="shared" si="29"/>
        <v>0</v>
      </c>
      <c r="BR20" s="29">
        <f t="shared" si="30"/>
        <v>0</v>
      </c>
      <c r="BS20" s="30">
        <f t="shared" si="8"/>
        <v>3527.99</v>
      </c>
      <c r="BT20" s="31"/>
      <c r="BU20" s="32">
        <f t="shared" si="9"/>
        <v>0</v>
      </c>
      <c r="BV20" s="33">
        <f t="shared" si="10"/>
        <v>3527.99</v>
      </c>
      <c r="BW20" s="32">
        <f t="shared" si="11"/>
        <v>0</v>
      </c>
      <c r="BX20" s="32">
        <f t="shared" si="12"/>
        <v>0</v>
      </c>
      <c r="BY20" s="34">
        <f t="shared" si="13"/>
        <v>-3527.99</v>
      </c>
      <c r="BZ20" s="35">
        <f t="shared" si="14"/>
        <v>3527.99</v>
      </c>
      <c r="CA20" s="32" t="s">
        <v>92</v>
      </c>
      <c r="CB20" s="32" t="str">
        <f t="shared" si="15"/>
        <v>Equity</v>
      </c>
      <c r="CC20" s="32" t="str">
        <f t="shared" si="31"/>
        <v>LP SCH A 3</v>
      </c>
      <c r="CD20" t="str">
        <f t="shared" si="16"/>
        <v>SCH A Legal Entity 12_Deal 2</v>
      </c>
      <c r="CE20" t="str">
        <f t="shared" si="17"/>
        <v>Deal 2_Partner 3_Partnership 5</v>
      </c>
      <c r="CF20" t="str">
        <f>IFERROR(VLOOKUP(CE20,[1]Mapping!A:E,5,0),"")</f>
        <v/>
      </c>
      <c r="CG20" s="20" t="s">
        <v>129</v>
      </c>
      <c r="CH20" s="20"/>
      <c r="CI20" s="20"/>
      <c r="CO20" s="21">
        <f t="shared" si="32"/>
        <v>0</v>
      </c>
      <c r="CV20" s="21" t="s">
        <v>104</v>
      </c>
      <c r="CX20" s="20" t="s">
        <v>129</v>
      </c>
    </row>
    <row r="21" spans="1:102">
      <c r="A21" s="20">
        <v>45382</v>
      </c>
      <c r="B21" s="20" t="str">
        <f t="shared" si="18"/>
        <v>Deal 2</v>
      </c>
      <c r="C21" s="21" t="s">
        <v>127</v>
      </c>
      <c r="D21" s="21" t="s">
        <v>128</v>
      </c>
      <c r="E21" s="21" t="s">
        <v>121</v>
      </c>
      <c r="F21" s="21" t="s">
        <v>151</v>
      </c>
      <c r="G21" s="21" t="s">
        <v>96</v>
      </c>
      <c r="H21" s="21" t="str">
        <f t="shared" si="19"/>
        <v>LP SCH A 2</v>
      </c>
      <c r="I21" s="21" t="s">
        <v>152</v>
      </c>
      <c r="J21" s="21" t="s">
        <v>88</v>
      </c>
      <c r="K21" s="21" t="s">
        <v>153</v>
      </c>
      <c r="L21" s="22" t="s">
        <v>90</v>
      </c>
      <c r="M21" s="22" t="s">
        <v>125</v>
      </c>
      <c r="N21" s="22">
        <v>0</v>
      </c>
      <c r="O21" s="22">
        <v>0</v>
      </c>
      <c r="P21" s="22">
        <v>10279.69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10279.69</v>
      </c>
      <c r="Y21" s="22">
        <v>0</v>
      </c>
      <c r="Z21" s="22">
        <v>0</v>
      </c>
      <c r="AA21" s="22">
        <v>0</v>
      </c>
      <c r="AB21" s="23">
        <v>1</v>
      </c>
      <c r="AC21" s="23">
        <v>1</v>
      </c>
      <c r="AD21" s="22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5">
        <f>VLOOKUP(H21,Control!B:C,2,0)</f>
        <v>2</v>
      </c>
      <c r="AV21" s="26" t="str">
        <f>IFERROR(VLOOKUP($B21,'[1]Accounts - MDM Data'!$N$1:$O$5,2,0),$B21)</f>
        <v>Deal 2</v>
      </c>
      <c r="AW21" s="26" t="e">
        <f>VLOOKUP(H21,'[1]Accounts - MDM Data'!$H$2:$I$8,2,FALSE)</f>
        <v>#N/A</v>
      </c>
      <c r="AX21" s="27">
        <f t="shared" si="0"/>
        <v>0</v>
      </c>
      <c r="AY21" s="27">
        <f t="shared" si="1"/>
        <v>10279.69</v>
      </c>
      <c r="AZ21" s="27">
        <f t="shared" si="1"/>
        <v>0</v>
      </c>
      <c r="BA21" s="27">
        <f t="shared" si="1"/>
        <v>0</v>
      </c>
      <c r="BB21" s="27">
        <f t="shared" si="2"/>
        <v>0</v>
      </c>
      <c r="BC21" s="27">
        <f t="shared" si="3"/>
        <v>0</v>
      </c>
      <c r="BD21" s="27">
        <f t="shared" si="20"/>
        <v>0</v>
      </c>
      <c r="BE21" s="27">
        <f t="shared" si="21"/>
        <v>0</v>
      </c>
      <c r="BF21" s="27">
        <f t="shared" si="4"/>
        <v>0</v>
      </c>
      <c r="BG21" s="27">
        <f t="shared" si="5"/>
        <v>0</v>
      </c>
      <c r="BH21" s="27">
        <f t="shared" si="6"/>
        <v>0</v>
      </c>
      <c r="BI21" s="27">
        <f t="shared" si="22"/>
        <v>0</v>
      </c>
      <c r="BJ21" s="28">
        <f t="shared" si="7"/>
        <v>0</v>
      </c>
      <c r="BK21" s="29">
        <f t="shared" si="23"/>
        <v>0</v>
      </c>
      <c r="BL21" s="29">
        <f t="shared" si="24"/>
        <v>10279.69</v>
      </c>
      <c r="BM21" s="29">
        <f t="shared" si="25"/>
        <v>0</v>
      </c>
      <c r="BN21" s="29">
        <f t="shared" si="26"/>
        <v>0</v>
      </c>
      <c r="BO21" s="29">
        <f t="shared" si="27"/>
        <v>0</v>
      </c>
      <c r="BP21" s="29">
        <f t="shared" si="28"/>
        <v>10279.69</v>
      </c>
      <c r="BQ21" s="29">
        <f t="shared" si="29"/>
        <v>0</v>
      </c>
      <c r="BR21" s="29">
        <f t="shared" si="30"/>
        <v>0</v>
      </c>
      <c r="BS21" s="30">
        <f t="shared" si="8"/>
        <v>10279.69</v>
      </c>
      <c r="BT21" s="31"/>
      <c r="BU21" s="32">
        <f t="shared" si="9"/>
        <v>0</v>
      </c>
      <c r="BV21" s="33">
        <f t="shared" si="10"/>
        <v>10279.69</v>
      </c>
      <c r="BW21" s="32">
        <f t="shared" si="11"/>
        <v>0</v>
      </c>
      <c r="BX21" s="32">
        <f t="shared" si="12"/>
        <v>0</v>
      </c>
      <c r="BY21" s="34">
        <f t="shared" si="13"/>
        <v>-10279.69</v>
      </c>
      <c r="BZ21" s="35">
        <f t="shared" si="14"/>
        <v>10279.69</v>
      </c>
      <c r="CA21" s="32" t="s">
        <v>92</v>
      </c>
      <c r="CB21" s="32" t="str">
        <f t="shared" si="15"/>
        <v>Equity</v>
      </c>
      <c r="CC21" s="32" t="str">
        <f t="shared" si="31"/>
        <v>LP SCH A 2</v>
      </c>
      <c r="CD21" t="str">
        <f t="shared" si="16"/>
        <v>SCH A Legal Entity 12_Deal 2</v>
      </c>
      <c r="CE21" t="str">
        <f t="shared" si="17"/>
        <v>Deal 2_Partner 2_Partnership 4</v>
      </c>
      <c r="CF21" t="str">
        <f>IFERROR(VLOOKUP(CE21,[1]Mapping!A:E,5,0),"")</f>
        <v/>
      </c>
      <c r="CG21" s="20" t="s">
        <v>129</v>
      </c>
      <c r="CH21" s="20"/>
      <c r="CI21" s="20"/>
      <c r="CO21" s="21">
        <f t="shared" si="32"/>
        <v>0</v>
      </c>
      <c r="CV21" s="21" t="s">
        <v>99</v>
      </c>
      <c r="CX21" s="20" t="s">
        <v>129</v>
      </c>
    </row>
    <row r="22" spans="1:102" s="36" customFormat="1">
      <c r="A22" s="20">
        <v>45382</v>
      </c>
      <c r="B22" s="20" t="str">
        <f t="shared" si="18"/>
        <v>Deal 3</v>
      </c>
      <c r="C22" s="21" t="s">
        <v>154</v>
      </c>
      <c r="D22" s="21" t="s">
        <v>155</v>
      </c>
      <c r="E22" s="21" t="s">
        <v>147</v>
      </c>
      <c r="F22" s="21" t="s">
        <v>148</v>
      </c>
      <c r="G22" s="21" t="s">
        <v>107</v>
      </c>
      <c r="H22" s="21" t="str">
        <f t="shared" si="19"/>
        <v>LP SCH A 4</v>
      </c>
      <c r="I22" s="21" t="s">
        <v>149</v>
      </c>
      <c r="J22" s="21" t="s">
        <v>88</v>
      </c>
      <c r="K22" s="21" t="s">
        <v>150</v>
      </c>
      <c r="L22" s="22" t="s">
        <v>52</v>
      </c>
      <c r="M22" s="22" t="s">
        <v>91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926.51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926.51</v>
      </c>
      <c r="AA22" s="22">
        <v>0</v>
      </c>
      <c r="AB22" s="23">
        <v>1</v>
      </c>
      <c r="AC22" s="23">
        <v>1</v>
      </c>
      <c r="AD22" s="22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926.51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5">
        <f>VLOOKUP(H22,Control!B:C,2,0)</f>
        <v>4</v>
      </c>
      <c r="AV22" s="37" t="str">
        <f>IFERROR(VLOOKUP($B22,'[1]Accounts - MDM Data'!$N$1:$O$5,2,0),$B22)</f>
        <v>Deal 3</v>
      </c>
      <c r="AW22" s="37" t="e">
        <f>VLOOKUP(H22,'[1]Accounts - MDM Data'!$H$2:$I$8,2,FALSE)</f>
        <v>#N/A</v>
      </c>
      <c r="AX22" s="38">
        <f t="shared" si="0"/>
        <v>0</v>
      </c>
      <c r="AY22" s="38">
        <f t="shared" si="1"/>
        <v>0</v>
      </c>
      <c r="AZ22" s="38">
        <f t="shared" si="1"/>
        <v>0</v>
      </c>
      <c r="BA22" s="38">
        <f t="shared" si="1"/>
        <v>0</v>
      </c>
      <c r="BB22" s="38">
        <f t="shared" si="2"/>
        <v>926.51</v>
      </c>
      <c r="BC22" s="38">
        <f t="shared" si="3"/>
        <v>0</v>
      </c>
      <c r="BD22" s="27">
        <f t="shared" si="20"/>
        <v>0</v>
      </c>
      <c r="BE22" s="27">
        <f t="shared" si="21"/>
        <v>0</v>
      </c>
      <c r="BF22" s="38">
        <f t="shared" si="4"/>
        <v>0</v>
      </c>
      <c r="BG22" s="38">
        <f t="shared" si="5"/>
        <v>0</v>
      </c>
      <c r="BH22" s="38">
        <f t="shared" si="6"/>
        <v>926.51</v>
      </c>
      <c r="BI22" s="38">
        <f t="shared" si="22"/>
        <v>0</v>
      </c>
      <c r="BJ22" s="28">
        <f t="shared" si="7"/>
        <v>926.51</v>
      </c>
      <c r="BK22" s="29">
        <f t="shared" si="23"/>
        <v>0</v>
      </c>
      <c r="BL22" s="29">
        <f t="shared" si="24"/>
        <v>0</v>
      </c>
      <c r="BM22" s="29">
        <f t="shared" si="25"/>
        <v>926.51</v>
      </c>
      <c r="BN22" s="29">
        <f t="shared" si="26"/>
        <v>0</v>
      </c>
      <c r="BO22" s="29">
        <f t="shared" si="27"/>
        <v>0</v>
      </c>
      <c r="BP22" s="29">
        <f t="shared" si="28"/>
        <v>0</v>
      </c>
      <c r="BQ22" s="29">
        <f t="shared" si="29"/>
        <v>926.51</v>
      </c>
      <c r="BR22" s="29">
        <f t="shared" si="30"/>
        <v>0</v>
      </c>
      <c r="BS22" s="30">
        <f t="shared" si="8"/>
        <v>926.51</v>
      </c>
      <c r="BT22" s="39"/>
      <c r="BU22" s="40">
        <f t="shared" si="9"/>
        <v>926.51</v>
      </c>
      <c r="BV22" s="41">
        <f t="shared" si="10"/>
        <v>926.51</v>
      </c>
      <c r="BW22" s="40">
        <f t="shared" si="11"/>
        <v>0</v>
      </c>
      <c r="BX22" s="40">
        <f t="shared" si="12"/>
        <v>0</v>
      </c>
      <c r="BY22" s="42">
        <f t="shared" si="13"/>
        <v>0</v>
      </c>
      <c r="BZ22" s="43">
        <f t="shared" si="14"/>
        <v>926.51</v>
      </c>
      <c r="CA22" s="40" t="s">
        <v>92</v>
      </c>
      <c r="CB22" s="40" t="str">
        <f t="shared" si="15"/>
        <v>Equity</v>
      </c>
      <c r="CC22" s="32" t="str">
        <f t="shared" si="31"/>
        <v>LP SCH A 4</v>
      </c>
      <c r="CD22" t="str">
        <f t="shared" si="16"/>
        <v>SCH A Legal Entity 11_Deal 3</v>
      </c>
      <c r="CE22" t="str">
        <f t="shared" si="17"/>
        <v>Deal 3_Partner 4_Partnership 11</v>
      </c>
      <c r="CF22" t="str">
        <f>IFERROR(VLOOKUP(CE22,[1]Mapping!A:E,5,0),"")</f>
        <v/>
      </c>
      <c r="CG22" s="20" t="s">
        <v>156</v>
      </c>
      <c r="CH22" s="20"/>
      <c r="CI22" s="20"/>
      <c r="CO22" s="21">
        <f t="shared" si="32"/>
        <v>0</v>
      </c>
      <c r="CV22" s="21" t="s">
        <v>110</v>
      </c>
      <c r="CX22" s="20" t="s">
        <v>156</v>
      </c>
    </row>
    <row r="23" spans="1:102" s="36" customFormat="1">
      <c r="A23" s="20">
        <v>45382</v>
      </c>
      <c r="B23" s="20" t="str">
        <f t="shared" si="18"/>
        <v>Deal 3</v>
      </c>
      <c r="C23" s="21" t="s">
        <v>154</v>
      </c>
      <c r="D23" s="21" t="s">
        <v>155</v>
      </c>
      <c r="E23" s="21" t="s">
        <v>113</v>
      </c>
      <c r="F23" s="21" t="s">
        <v>114</v>
      </c>
      <c r="G23" s="21" t="s">
        <v>115</v>
      </c>
      <c r="H23" s="21" t="str">
        <f t="shared" si="19"/>
        <v>LP SCH A 6</v>
      </c>
      <c r="I23" s="21" t="s">
        <v>116</v>
      </c>
      <c r="J23" s="21" t="s">
        <v>88</v>
      </c>
      <c r="K23" s="21" t="s">
        <v>117</v>
      </c>
      <c r="L23" s="22" t="s">
        <v>52</v>
      </c>
      <c r="M23" s="22" t="s">
        <v>91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162.13999999999999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162.13999999999999</v>
      </c>
      <c r="AA23" s="22">
        <v>0</v>
      </c>
      <c r="AB23" s="23">
        <v>1</v>
      </c>
      <c r="AC23" s="23">
        <v>1</v>
      </c>
      <c r="AD23" s="22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162.13999999999999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5">
        <f>VLOOKUP(H23,Control!B:C,2,0)</f>
        <v>6</v>
      </c>
      <c r="AV23" s="37" t="str">
        <f>IFERROR(VLOOKUP($B23,'[1]Accounts - MDM Data'!$N$1:$O$5,2,0),$B23)</f>
        <v>Deal 3</v>
      </c>
      <c r="AW23" s="37" t="e">
        <f>VLOOKUP(H23,'[1]Accounts - MDM Data'!$H$2:$I$8,2,FALSE)</f>
        <v>#N/A</v>
      </c>
      <c r="AX23" s="38">
        <f t="shared" si="0"/>
        <v>0</v>
      </c>
      <c r="AY23" s="38">
        <f t="shared" si="1"/>
        <v>0</v>
      </c>
      <c r="AZ23" s="38">
        <f t="shared" si="1"/>
        <v>0</v>
      </c>
      <c r="BA23" s="38">
        <f t="shared" si="1"/>
        <v>0</v>
      </c>
      <c r="BB23" s="38">
        <f t="shared" si="2"/>
        <v>162.13999999999999</v>
      </c>
      <c r="BC23" s="38">
        <f t="shared" si="3"/>
        <v>0</v>
      </c>
      <c r="BD23" s="27">
        <f t="shared" si="20"/>
        <v>0</v>
      </c>
      <c r="BE23" s="27">
        <f t="shared" si="21"/>
        <v>0</v>
      </c>
      <c r="BF23" s="38">
        <f t="shared" si="4"/>
        <v>0</v>
      </c>
      <c r="BG23" s="38">
        <f t="shared" si="5"/>
        <v>0</v>
      </c>
      <c r="BH23" s="38">
        <f t="shared" si="6"/>
        <v>162.13999999999999</v>
      </c>
      <c r="BI23" s="38">
        <f t="shared" si="22"/>
        <v>0</v>
      </c>
      <c r="BJ23" s="28">
        <f t="shared" si="7"/>
        <v>162.13999999999999</v>
      </c>
      <c r="BK23" s="29">
        <f t="shared" si="23"/>
        <v>0</v>
      </c>
      <c r="BL23" s="29">
        <f t="shared" si="24"/>
        <v>0</v>
      </c>
      <c r="BM23" s="29">
        <f t="shared" si="25"/>
        <v>162.13999999999999</v>
      </c>
      <c r="BN23" s="29">
        <f t="shared" si="26"/>
        <v>0</v>
      </c>
      <c r="BO23" s="29">
        <f t="shared" si="27"/>
        <v>0</v>
      </c>
      <c r="BP23" s="29">
        <f t="shared" si="28"/>
        <v>0</v>
      </c>
      <c r="BQ23" s="29">
        <f t="shared" si="29"/>
        <v>162.13999999999999</v>
      </c>
      <c r="BR23" s="29">
        <f t="shared" si="30"/>
        <v>0</v>
      </c>
      <c r="BS23" s="30">
        <f t="shared" si="8"/>
        <v>162.13999999999999</v>
      </c>
      <c r="BT23" s="39"/>
      <c r="BU23" s="40">
        <f t="shared" si="9"/>
        <v>162.13999999999999</v>
      </c>
      <c r="BV23" s="41">
        <f t="shared" si="10"/>
        <v>162.13999999999999</v>
      </c>
      <c r="BW23" s="40">
        <f t="shared" si="11"/>
        <v>0</v>
      </c>
      <c r="BX23" s="40">
        <f t="shared" si="12"/>
        <v>0</v>
      </c>
      <c r="BY23" s="42">
        <f t="shared" si="13"/>
        <v>0</v>
      </c>
      <c r="BZ23" s="43">
        <f t="shared" si="14"/>
        <v>162.13999999999999</v>
      </c>
      <c r="CA23" s="40" t="s">
        <v>92</v>
      </c>
      <c r="CB23" s="40" t="str">
        <f t="shared" si="15"/>
        <v>Equity</v>
      </c>
      <c r="CC23" s="32" t="str">
        <f t="shared" si="31"/>
        <v>LP SCH A 6</v>
      </c>
      <c r="CD23" t="str">
        <f t="shared" si="16"/>
        <v>SCH A Legal Entity 5_Deal 3</v>
      </c>
      <c r="CE23" t="str">
        <f t="shared" si="17"/>
        <v>Deal 3_Partner 6_Partnership 3</v>
      </c>
      <c r="CF23" t="str">
        <f>IFERROR(VLOOKUP(CE23,[1]Mapping!A:E,5,0),"")</f>
        <v/>
      </c>
      <c r="CG23" s="20" t="s">
        <v>156</v>
      </c>
      <c r="CH23" s="20"/>
      <c r="CI23" s="20"/>
      <c r="CO23" s="21">
        <f t="shared" si="32"/>
        <v>0</v>
      </c>
      <c r="CV23" s="21" t="s">
        <v>118</v>
      </c>
      <c r="CX23" s="20" t="s">
        <v>156</v>
      </c>
    </row>
    <row r="24" spans="1:102" s="36" customFormat="1">
      <c r="A24" s="20">
        <v>45382</v>
      </c>
      <c r="B24" s="20" t="str">
        <f t="shared" si="18"/>
        <v>Deal 3</v>
      </c>
      <c r="C24" s="21" t="s">
        <v>154</v>
      </c>
      <c r="D24" s="21" t="s">
        <v>155</v>
      </c>
      <c r="E24" s="21" t="s">
        <v>138</v>
      </c>
      <c r="F24" s="21" t="s">
        <v>139</v>
      </c>
      <c r="G24" s="21" t="s">
        <v>111</v>
      </c>
      <c r="H24" s="21" t="str">
        <f t="shared" si="19"/>
        <v>LP SCH A 5</v>
      </c>
      <c r="I24" s="21" t="s">
        <v>140</v>
      </c>
      <c r="J24" s="21" t="s">
        <v>88</v>
      </c>
      <c r="K24" s="21" t="s">
        <v>141</v>
      </c>
      <c r="L24" s="22" t="s">
        <v>52</v>
      </c>
      <c r="M24" s="22" t="s">
        <v>91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135.09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135.09</v>
      </c>
      <c r="AA24" s="22">
        <v>0</v>
      </c>
      <c r="AB24" s="23">
        <v>1</v>
      </c>
      <c r="AC24" s="23">
        <v>1</v>
      </c>
      <c r="AD24" s="22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135.09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5">
        <f>VLOOKUP(H24,Control!B:C,2,0)</f>
        <v>5</v>
      </c>
      <c r="AV24" s="37" t="str">
        <f>IFERROR(VLOOKUP($B24,'[1]Accounts - MDM Data'!$N$1:$O$5,2,0),$B24)</f>
        <v>Deal 3</v>
      </c>
      <c r="AW24" s="37" t="e">
        <f>VLOOKUP(H24,'[1]Accounts - MDM Data'!$H$2:$I$8,2,FALSE)</f>
        <v>#N/A</v>
      </c>
      <c r="AX24" s="38">
        <f t="shared" si="0"/>
        <v>0</v>
      </c>
      <c r="AY24" s="38">
        <f t="shared" si="1"/>
        <v>0</v>
      </c>
      <c r="AZ24" s="38">
        <f t="shared" si="1"/>
        <v>0</v>
      </c>
      <c r="BA24" s="38">
        <f t="shared" si="1"/>
        <v>0</v>
      </c>
      <c r="BB24" s="38">
        <f t="shared" si="2"/>
        <v>135.09</v>
      </c>
      <c r="BC24" s="38">
        <f t="shared" si="3"/>
        <v>0</v>
      </c>
      <c r="BD24" s="27">
        <f t="shared" si="20"/>
        <v>0</v>
      </c>
      <c r="BE24" s="27">
        <f t="shared" si="21"/>
        <v>0</v>
      </c>
      <c r="BF24" s="38">
        <f t="shared" si="4"/>
        <v>0</v>
      </c>
      <c r="BG24" s="38">
        <f t="shared" si="5"/>
        <v>0</v>
      </c>
      <c r="BH24" s="38">
        <f t="shared" si="6"/>
        <v>135.09</v>
      </c>
      <c r="BI24" s="38">
        <f t="shared" si="22"/>
        <v>0</v>
      </c>
      <c r="BJ24" s="28">
        <f t="shared" si="7"/>
        <v>135.09</v>
      </c>
      <c r="BK24" s="29">
        <f t="shared" si="23"/>
        <v>0</v>
      </c>
      <c r="BL24" s="29">
        <f t="shared" si="24"/>
        <v>0</v>
      </c>
      <c r="BM24" s="29">
        <f t="shared" si="25"/>
        <v>135.09</v>
      </c>
      <c r="BN24" s="29">
        <f t="shared" si="26"/>
        <v>0</v>
      </c>
      <c r="BO24" s="29">
        <f t="shared" si="27"/>
        <v>0</v>
      </c>
      <c r="BP24" s="29">
        <f t="shared" si="28"/>
        <v>0</v>
      </c>
      <c r="BQ24" s="29">
        <f t="shared" si="29"/>
        <v>135.09</v>
      </c>
      <c r="BR24" s="29">
        <f t="shared" si="30"/>
        <v>0</v>
      </c>
      <c r="BS24" s="30">
        <f t="shared" si="8"/>
        <v>135.09</v>
      </c>
      <c r="BT24" s="39"/>
      <c r="BU24" s="40">
        <f t="shared" si="9"/>
        <v>135.09</v>
      </c>
      <c r="BV24" s="41">
        <f t="shared" si="10"/>
        <v>135.09</v>
      </c>
      <c r="BW24" s="40">
        <f t="shared" si="11"/>
        <v>0</v>
      </c>
      <c r="BX24" s="40">
        <f t="shared" si="12"/>
        <v>0</v>
      </c>
      <c r="BY24" s="42">
        <f t="shared" si="13"/>
        <v>0</v>
      </c>
      <c r="BZ24" s="43">
        <f t="shared" si="14"/>
        <v>135.09</v>
      </c>
      <c r="CA24" s="40" t="s">
        <v>92</v>
      </c>
      <c r="CB24" s="40" t="str">
        <f t="shared" si="15"/>
        <v>Equity</v>
      </c>
      <c r="CC24" s="32" t="str">
        <f t="shared" si="31"/>
        <v>LP SCH A 5</v>
      </c>
      <c r="CD24" t="str">
        <f t="shared" si="16"/>
        <v>SCH A Legal Entity 9_Deal 3</v>
      </c>
      <c r="CE24" t="str">
        <f t="shared" si="17"/>
        <v>Deal 3_Partner 5_Partnership 8</v>
      </c>
      <c r="CF24" t="str">
        <f>IFERROR(VLOOKUP(CE24,[1]Mapping!A:E,5,0),"")</f>
        <v/>
      </c>
      <c r="CG24" s="20" t="s">
        <v>156</v>
      </c>
      <c r="CH24" s="20"/>
      <c r="CI24" s="20"/>
      <c r="CO24" s="21">
        <f t="shared" si="32"/>
        <v>0</v>
      </c>
      <c r="CV24" s="21" t="s">
        <v>112</v>
      </c>
      <c r="CX24" s="20" t="s">
        <v>156</v>
      </c>
    </row>
    <row r="25" spans="1:102" s="36" customFormat="1">
      <c r="A25" s="20">
        <v>45382</v>
      </c>
      <c r="B25" s="20" t="str">
        <f t="shared" si="18"/>
        <v>Deal 3</v>
      </c>
      <c r="C25" s="21" t="s">
        <v>154</v>
      </c>
      <c r="D25" s="21" t="s">
        <v>155</v>
      </c>
      <c r="E25" s="21" t="s">
        <v>142</v>
      </c>
      <c r="F25" s="21" t="s">
        <v>143</v>
      </c>
      <c r="G25" s="21" t="s">
        <v>119</v>
      </c>
      <c r="H25" s="21" t="str">
        <f t="shared" si="19"/>
        <v>LP SCH A 7</v>
      </c>
      <c r="I25" s="21" t="s">
        <v>144</v>
      </c>
      <c r="J25" s="21" t="s">
        <v>88</v>
      </c>
      <c r="K25" s="21" t="s">
        <v>145</v>
      </c>
      <c r="L25" s="22" t="s">
        <v>52</v>
      </c>
      <c r="M25" s="22" t="s">
        <v>91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69.489999999999995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69.489999999999995</v>
      </c>
      <c r="AA25" s="22">
        <v>0</v>
      </c>
      <c r="AB25" s="23">
        <v>1</v>
      </c>
      <c r="AC25" s="23">
        <v>1</v>
      </c>
      <c r="AD25" s="22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69.489999999999995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5">
        <f>VLOOKUP(H25,Control!B:C,2,0)</f>
        <v>7</v>
      </c>
      <c r="AV25" s="37" t="str">
        <f>IFERROR(VLOOKUP($B25,'[1]Accounts - MDM Data'!$N$1:$O$5,2,0),$B25)</f>
        <v>Deal 3</v>
      </c>
      <c r="AW25" s="37" t="e">
        <f>VLOOKUP(H25,'[1]Accounts - MDM Data'!$H$2:$I$8,2,FALSE)</f>
        <v>#N/A</v>
      </c>
      <c r="AX25" s="38">
        <f t="shared" si="0"/>
        <v>0</v>
      </c>
      <c r="AY25" s="38">
        <f t="shared" si="1"/>
        <v>0</v>
      </c>
      <c r="AZ25" s="38">
        <f t="shared" si="1"/>
        <v>0</v>
      </c>
      <c r="BA25" s="38">
        <f t="shared" si="1"/>
        <v>0</v>
      </c>
      <c r="BB25" s="38">
        <f t="shared" si="2"/>
        <v>69.489999999999995</v>
      </c>
      <c r="BC25" s="38">
        <f t="shared" si="3"/>
        <v>0</v>
      </c>
      <c r="BD25" s="27">
        <f t="shared" si="20"/>
        <v>0</v>
      </c>
      <c r="BE25" s="27">
        <f t="shared" si="21"/>
        <v>0</v>
      </c>
      <c r="BF25" s="38">
        <f t="shared" si="4"/>
        <v>0</v>
      </c>
      <c r="BG25" s="38">
        <f t="shared" si="5"/>
        <v>0</v>
      </c>
      <c r="BH25" s="38">
        <f t="shared" si="6"/>
        <v>69.489999999999995</v>
      </c>
      <c r="BI25" s="38">
        <f t="shared" si="22"/>
        <v>0</v>
      </c>
      <c r="BJ25" s="28">
        <f t="shared" si="7"/>
        <v>69.489999999999995</v>
      </c>
      <c r="BK25" s="29">
        <f t="shared" si="23"/>
        <v>0</v>
      </c>
      <c r="BL25" s="29">
        <f t="shared" si="24"/>
        <v>0</v>
      </c>
      <c r="BM25" s="29">
        <f t="shared" si="25"/>
        <v>69.489999999999995</v>
      </c>
      <c r="BN25" s="29">
        <f t="shared" si="26"/>
        <v>0</v>
      </c>
      <c r="BO25" s="29">
        <f t="shared" si="27"/>
        <v>0</v>
      </c>
      <c r="BP25" s="29">
        <f t="shared" si="28"/>
        <v>0</v>
      </c>
      <c r="BQ25" s="29">
        <f t="shared" si="29"/>
        <v>69.489999999999995</v>
      </c>
      <c r="BR25" s="29">
        <f t="shared" si="30"/>
        <v>0</v>
      </c>
      <c r="BS25" s="30">
        <f t="shared" si="8"/>
        <v>69.489999999999995</v>
      </c>
      <c r="BT25" s="39"/>
      <c r="BU25" s="40">
        <f t="shared" si="9"/>
        <v>69.489999999999995</v>
      </c>
      <c r="BV25" s="41">
        <f t="shared" si="10"/>
        <v>69.489999999999995</v>
      </c>
      <c r="BW25" s="40">
        <f t="shared" si="11"/>
        <v>0</v>
      </c>
      <c r="BX25" s="40">
        <f t="shared" si="12"/>
        <v>0</v>
      </c>
      <c r="BY25" s="42">
        <f t="shared" si="13"/>
        <v>0</v>
      </c>
      <c r="BZ25" s="43">
        <f t="shared" si="14"/>
        <v>69.489999999999995</v>
      </c>
      <c r="CA25" s="40" t="s">
        <v>92</v>
      </c>
      <c r="CB25" s="40" t="str">
        <f t="shared" si="15"/>
        <v>Equity</v>
      </c>
      <c r="CC25" s="32" t="str">
        <f t="shared" si="31"/>
        <v>LP SCH A 7</v>
      </c>
      <c r="CD25" t="str">
        <f t="shared" si="16"/>
        <v>SCH A Legal Entity 10_Deal 3</v>
      </c>
      <c r="CE25" t="str">
        <f t="shared" si="17"/>
        <v>Deal 3_Partner 7_Partnership 9</v>
      </c>
      <c r="CF25" t="str">
        <f>IFERROR(VLOOKUP(CE25,[1]Mapping!A:E,5,0),"")</f>
        <v/>
      </c>
      <c r="CG25" s="20" t="s">
        <v>156</v>
      </c>
      <c r="CH25" s="20"/>
      <c r="CI25" s="20"/>
      <c r="CO25" s="21">
        <f t="shared" si="32"/>
        <v>0</v>
      </c>
      <c r="CV25" s="21" t="s">
        <v>120</v>
      </c>
      <c r="CX25" s="20" t="s">
        <v>156</v>
      </c>
    </row>
    <row r="26" spans="1:102">
      <c r="A26" s="20">
        <v>45382</v>
      </c>
      <c r="B26" s="20" t="str">
        <f t="shared" si="18"/>
        <v>Deal 3</v>
      </c>
      <c r="C26" s="21" t="s">
        <v>154</v>
      </c>
      <c r="D26" s="21" t="s">
        <v>155</v>
      </c>
      <c r="E26" s="21" t="s">
        <v>126</v>
      </c>
      <c r="F26" s="21" t="s">
        <v>157</v>
      </c>
      <c r="G26" s="21" t="s">
        <v>101</v>
      </c>
      <c r="H26" s="21" t="str">
        <f t="shared" si="19"/>
        <v>LP SCH A 3</v>
      </c>
      <c r="I26" s="21" t="s">
        <v>158</v>
      </c>
      <c r="J26" s="21" t="s">
        <v>88</v>
      </c>
      <c r="K26" s="21" t="s">
        <v>159</v>
      </c>
      <c r="L26" s="22" t="s">
        <v>52</v>
      </c>
      <c r="M26" s="22" t="s">
        <v>125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794.95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794.95</v>
      </c>
      <c r="AA26" s="22">
        <v>0</v>
      </c>
      <c r="AB26" s="23">
        <v>1</v>
      </c>
      <c r="AC26" s="23">
        <v>1</v>
      </c>
      <c r="AD26" s="22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5">
        <f>VLOOKUP(H26,Control!B:C,2,0)</f>
        <v>3</v>
      </c>
      <c r="AV26" s="26" t="str">
        <f>IFERROR(VLOOKUP($B26,'[1]Accounts - MDM Data'!$N$1:$O$5,2,0),$B26)</f>
        <v>Deal 3</v>
      </c>
      <c r="AW26" s="26" t="e">
        <f>VLOOKUP(H26,'[1]Accounts - MDM Data'!$H$2:$I$8,2,FALSE)</f>
        <v>#N/A</v>
      </c>
      <c r="AX26" s="27">
        <f t="shared" si="0"/>
        <v>0</v>
      </c>
      <c r="AY26" s="27">
        <f t="shared" si="1"/>
        <v>0</v>
      </c>
      <c r="AZ26" s="27">
        <f t="shared" si="1"/>
        <v>0</v>
      </c>
      <c r="BA26" s="27">
        <f t="shared" si="1"/>
        <v>0</v>
      </c>
      <c r="BB26" s="27">
        <f t="shared" si="2"/>
        <v>794.95</v>
      </c>
      <c r="BC26" s="27">
        <f t="shared" si="3"/>
        <v>0</v>
      </c>
      <c r="BD26" s="27">
        <f t="shared" si="20"/>
        <v>0</v>
      </c>
      <c r="BE26" s="27">
        <f t="shared" si="21"/>
        <v>0</v>
      </c>
      <c r="BF26" s="27">
        <f t="shared" si="4"/>
        <v>0</v>
      </c>
      <c r="BG26" s="27">
        <f t="shared" si="5"/>
        <v>0</v>
      </c>
      <c r="BH26" s="27">
        <f t="shared" si="6"/>
        <v>0</v>
      </c>
      <c r="BI26" s="27">
        <f t="shared" si="22"/>
        <v>0</v>
      </c>
      <c r="BJ26" s="28">
        <f t="shared" si="7"/>
        <v>0</v>
      </c>
      <c r="BK26" s="29">
        <f t="shared" si="23"/>
        <v>0</v>
      </c>
      <c r="BL26" s="29">
        <f t="shared" si="24"/>
        <v>0</v>
      </c>
      <c r="BM26" s="29">
        <f t="shared" si="25"/>
        <v>794.95</v>
      </c>
      <c r="BN26" s="29">
        <f t="shared" si="26"/>
        <v>0</v>
      </c>
      <c r="BO26" s="29">
        <f t="shared" si="27"/>
        <v>0</v>
      </c>
      <c r="BP26" s="29">
        <f t="shared" si="28"/>
        <v>0</v>
      </c>
      <c r="BQ26" s="29">
        <f t="shared" si="29"/>
        <v>794.95</v>
      </c>
      <c r="BR26" s="29">
        <f t="shared" si="30"/>
        <v>0</v>
      </c>
      <c r="BS26" s="30">
        <f t="shared" si="8"/>
        <v>794.95</v>
      </c>
      <c r="BT26" s="31"/>
      <c r="BU26" s="32">
        <f t="shared" si="9"/>
        <v>0</v>
      </c>
      <c r="BV26" s="33">
        <f t="shared" si="10"/>
        <v>794.95</v>
      </c>
      <c r="BW26" s="32">
        <f t="shared" si="11"/>
        <v>0</v>
      </c>
      <c r="BX26" s="32">
        <f t="shared" si="12"/>
        <v>0</v>
      </c>
      <c r="BY26" s="34">
        <f t="shared" si="13"/>
        <v>-794.95</v>
      </c>
      <c r="BZ26" s="35">
        <f t="shared" si="14"/>
        <v>794.95</v>
      </c>
      <c r="CA26" s="32" t="s">
        <v>92</v>
      </c>
      <c r="CB26" s="32" t="str">
        <f t="shared" si="15"/>
        <v>Equity</v>
      </c>
      <c r="CC26" s="32" t="str">
        <f t="shared" si="31"/>
        <v>LP SCH A 3</v>
      </c>
      <c r="CD26" t="str">
        <f t="shared" si="16"/>
        <v>SCH A Legal Entity 13_Deal 3</v>
      </c>
      <c r="CE26" t="str">
        <f t="shared" si="17"/>
        <v>Deal 3_Partner 3_Partnership 5</v>
      </c>
      <c r="CF26" t="str">
        <f>IFERROR(VLOOKUP(CE26,[1]Mapping!A:E,5,0),"")</f>
        <v/>
      </c>
      <c r="CG26" s="20" t="s">
        <v>156</v>
      </c>
      <c r="CH26" s="20"/>
      <c r="CI26" s="20"/>
      <c r="CO26" s="21">
        <f t="shared" si="32"/>
        <v>0</v>
      </c>
      <c r="CV26" s="21" t="s">
        <v>104</v>
      </c>
      <c r="CX26" s="20" t="s">
        <v>156</v>
      </c>
    </row>
    <row r="27" spans="1:102">
      <c r="A27" s="20">
        <v>45382</v>
      </c>
      <c r="B27" s="20" t="str">
        <f t="shared" si="18"/>
        <v>Deal 3</v>
      </c>
      <c r="C27" s="21" t="s">
        <v>154</v>
      </c>
      <c r="D27" s="21" t="s">
        <v>155</v>
      </c>
      <c r="E27" s="21" t="s">
        <v>121</v>
      </c>
      <c r="F27" s="21" t="s">
        <v>157</v>
      </c>
      <c r="G27" s="21" t="s">
        <v>96</v>
      </c>
      <c r="H27" s="21" t="str">
        <f t="shared" si="19"/>
        <v>LP SCH A 2</v>
      </c>
      <c r="I27" s="21" t="s">
        <v>158</v>
      </c>
      <c r="J27" s="21" t="s">
        <v>88</v>
      </c>
      <c r="K27" s="21" t="s">
        <v>159</v>
      </c>
      <c r="L27" s="22" t="s">
        <v>52</v>
      </c>
      <c r="M27" s="22" t="s">
        <v>125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2316.2800000000002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2316.2800000000002</v>
      </c>
      <c r="AA27" s="22">
        <v>0</v>
      </c>
      <c r="AB27" s="23">
        <v>1</v>
      </c>
      <c r="AC27" s="23">
        <v>1</v>
      </c>
      <c r="AD27" s="22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5">
        <f>VLOOKUP(H27,Control!B:C,2,0)</f>
        <v>2</v>
      </c>
      <c r="AV27" s="26" t="str">
        <f>IFERROR(VLOOKUP($B27,'[1]Accounts - MDM Data'!$N$1:$O$5,2,0),$B27)</f>
        <v>Deal 3</v>
      </c>
      <c r="AW27" s="26" t="e">
        <f>VLOOKUP(H27,'[1]Accounts - MDM Data'!$H$2:$I$8,2,FALSE)</f>
        <v>#N/A</v>
      </c>
      <c r="AX27" s="27">
        <f t="shared" si="0"/>
        <v>0</v>
      </c>
      <c r="AY27" s="27">
        <f t="shared" si="1"/>
        <v>0</v>
      </c>
      <c r="AZ27" s="27">
        <f t="shared" si="1"/>
        <v>0</v>
      </c>
      <c r="BA27" s="27">
        <f t="shared" si="1"/>
        <v>0</v>
      </c>
      <c r="BB27" s="27">
        <f t="shared" si="2"/>
        <v>2316.2800000000002</v>
      </c>
      <c r="BC27" s="27">
        <f t="shared" si="3"/>
        <v>0</v>
      </c>
      <c r="BD27" s="27">
        <f t="shared" si="20"/>
        <v>0</v>
      </c>
      <c r="BE27" s="27">
        <f t="shared" si="21"/>
        <v>0</v>
      </c>
      <c r="BF27" s="27">
        <f t="shared" si="4"/>
        <v>0</v>
      </c>
      <c r="BG27" s="27">
        <f t="shared" si="5"/>
        <v>0</v>
      </c>
      <c r="BH27" s="27">
        <f t="shared" si="6"/>
        <v>0</v>
      </c>
      <c r="BI27" s="27">
        <f t="shared" si="22"/>
        <v>0</v>
      </c>
      <c r="BJ27" s="28">
        <f t="shared" si="7"/>
        <v>0</v>
      </c>
      <c r="BK27" s="29">
        <f t="shared" si="23"/>
        <v>0</v>
      </c>
      <c r="BL27" s="29">
        <f t="shared" si="24"/>
        <v>0</v>
      </c>
      <c r="BM27" s="29">
        <f t="shared" si="25"/>
        <v>2316.2800000000002</v>
      </c>
      <c r="BN27" s="29">
        <f t="shared" si="26"/>
        <v>0</v>
      </c>
      <c r="BO27" s="29">
        <f t="shared" si="27"/>
        <v>0</v>
      </c>
      <c r="BP27" s="29">
        <f t="shared" si="28"/>
        <v>0</v>
      </c>
      <c r="BQ27" s="29">
        <f t="shared" si="29"/>
        <v>2316.2800000000002</v>
      </c>
      <c r="BR27" s="29">
        <f t="shared" si="30"/>
        <v>0</v>
      </c>
      <c r="BS27" s="30">
        <f t="shared" si="8"/>
        <v>2316.2800000000002</v>
      </c>
      <c r="BT27" s="31"/>
      <c r="BU27" s="32">
        <f t="shared" si="9"/>
        <v>0</v>
      </c>
      <c r="BV27" s="33">
        <f t="shared" si="10"/>
        <v>2316.2800000000002</v>
      </c>
      <c r="BW27" s="32">
        <f t="shared" si="11"/>
        <v>0</v>
      </c>
      <c r="BX27" s="32">
        <f t="shared" si="12"/>
        <v>0</v>
      </c>
      <c r="BY27" s="34">
        <f t="shared" si="13"/>
        <v>-2316.2800000000002</v>
      </c>
      <c r="BZ27" s="35">
        <f t="shared" si="14"/>
        <v>2316.2800000000002</v>
      </c>
      <c r="CA27" s="32" t="s">
        <v>92</v>
      </c>
      <c r="CB27" s="32" t="str">
        <f t="shared" si="15"/>
        <v>Equity</v>
      </c>
      <c r="CC27" s="32" t="str">
        <f t="shared" si="31"/>
        <v>LP SCH A 2</v>
      </c>
      <c r="CD27" t="str">
        <f t="shared" si="16"/>
        <v>SCH A Legal Entity 13_Deal 3</v>
      </c>
      <c r="CE27" t="str">
        <f t="shared" si="17"/>
        <v>Deal 3_Partner 2_Partnership 4</v>
      </c>
      <c r="CF27" t="str">
        <f>IFERROR(VLOOKUP(CE27,[1]Mapping!A:E,5,0),"")</f>
        <v/>
      </c>
      <c r="CG27" s="20" t="s">
        <v>156</v>
      </c>
      <c r="CH27" s="20"/>
      <c r="CI27" s="20"/>
      <c r="CO27" s="21">
        <f t="shared" si="32"/>
        <v>0</v>
      </c>
      <c r="CV27" s="21" t="s">
        <v>99</v>
      </c>
      <c r="CX27" s="20" t="s">
        <v>156</v>
      </c>
    </row>
    <row r="28" spans="1:102">
      <c r="A28" s="20">
        <v>45382</v>
      </c>
      <c r="B28" s="20" t="str">
        <f t="shared" si="18"/>
        <v>Deal 3</v>
      </c>
      <c r="C28" s="21" t="s">
        <v>154</v>
      </c>
      <c r="D28" s="21" t="s">
        <v>155</v>
      </c>
      <c r="E28" s="21" t="s">
        <v>121</v>
      </c>
      <c r="F28" s="21" t="s">
        <v>157</v>
      </c>
      <c r="G28" s="21" t="s">
        <v>86</v>
      </c>
      <c r="H28" s="21" t="str">
        <f t="shared" si="19"/>
        <v>LP SCH A 1</v>
      </c>
      <c r="I28" s="21" t="s">
        <v>158</v>
      </c>
      <c r="J28" s="21" t="s">
        <v>88</v>
      </c>
      <c r="K28" s="21" t="s">
        <v>159</v>
      </c>
      <c r="L28" s="22" t="s">
        <v>52</v>
      </c>
      <c r="M28" s="22" t="s">
        <v>125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101.92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101.92</v>
      </c>
      <c r="AA28" s="22">
        <v>0</v>
      </c>
      <c r="AB28" s="23">
        <v>1</v>
      </c>
      <c r="AC28" s="23">
        <v>1</v>
      </c>
      <c r="AD28" s="22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5">
        <f>VLOOKUP(H28,Control!B:C,2,0)</f>
        <v>1</v>
      </c>
      <c r="AV28" s="26" t="str">
        <f>IFERROR(VLOOKUP($B28,'[1]Accounts - MDM Data'!$N$1:$O$5,2,0),$B28)</f>
        <v>Deal 3</v>
      </c>
      <c r="AW28" s="26" t="e">
        <f>VLOOKUP(H28,'[1]Accounts - MDM Data'!$H$2:$I$8,2,FALSE)</f>
        <v>#N/A</v>
      </c>
      <c r="AX28" s="27">
        <f t="shared" si="0"/>
        <v>0</v>
      </c>
      <c r="AY28" s="27">
        <f t="shared" si="1"/>
        <v>0</v>
      </c>
      <c r="AZ28" s="27">
        <f t="shared" si="1"/>
        <v>0</v>
      </c>
      <c r="BA28" s="27">
        <f t="shared" si="1"/>
        <v>0</v>
      </c>
      <c r="BB28" s="27">
        <f t="shared" si="2"/>
        <v>101.92</v>
      </c>
      <c r="BC28" s="27">
        <f t="shared" si="3"/>
        <v>0</v>
      </c>
      <c r="BD28" s="27">
        <f t="shared" si="20"/>
        <v>0</v>
      </c>
      <c r="BE28" s="27">
        <f t="shared" si="21"/>
        <v>0</v>
      </c>
      <c r="BF28" s="27">
        <f t="shared" si="4"/>
        <v>0</v>
      </c>
      <c r="BG28" s="27">
        <f t="shared" si="5"/>
        <v>0</v>
      </c>
      <c r="BH28" s="27">
        <f t="shared" si="6"/>
        <v>0</v>
      </c>
      <c r="BI28" s="27">
        <f t="shared" si="22"/>
        <v>0</v>
      </c>
      <c r="BJ28" s="28">
        <f t="shared" si="7"/>
        <v>0</v>
      </c>
      <c r="BK28" s="29">
        <f t="shared" si="23"/>
        <v>0</v>
      </c>
      <c r="BL28" s="29">
        <f t="shared" si="24"/>
        <v>0</v>
      </c>
      <c r="BM28" s="29">
        <f t="shared" si="25"/>
        <v>101.92</v>
      </c>
      <c r="BN28" s="29">
        <f t="shared" si="26"/>
        <v>0</v>
      </c>
      <c r="BO28" s="29">
        <f t="shared" si="27"/>
        <v>0</v>
      </c>
      <c r="BP28" s="29">
        <f t="shared" si="28"/>
        <v>0</v>
      </c>
      <c r="BQ28" s="29">
        <f t="shared" si="29"/>
        <v>101.92</v>
      </c>
      <c r="BR28" s="29">
        <f t="shared" si="30"/>
        <v>0</v>
      </c>
      <c r="BS28" s="30">
        <f t="shared" si="8"/>
        <v>101.92</v>
      </c>
      <c r="BT28" s="31"/>
      <c r="BU28" s="32">
        <f t="shared" si="9"/>
        <v>0</v>
      </c>
      <c r="BV28" s="33">
        <f t="shared" si="10"/>
        <v>101.92</v>
      </c>
      <c r="BW28" s="32">
        <f t="shared" si="11"/>
        <v>0</v>
      </c>
      <c r="BX28" s="32">
        <f t="shared" si="12"/>
        <v>0</v>
      </c>
      <c r="BY28" s="34">
        <f t="shared" si="13"/>
        <v>-101.92</v>
      </c>
      <c r="BZ28" s="35">
        <f t="shared" si="14"/>
        <v>101.92</v>
      </c>
      <c r="CA28" s="32" t="s">
        <v>92</v>
      </c>
      <c r="CB28" s="32" t="str">
        <f t="shared" si="15"/>
        <v>Equity</v>
      </c>
      <c r="CC28" s="32" t="str">
        <f t="shared" si="31"/>
        <v>LP SCH A 1</v>
      </c>
      <c r="CD28" t="str">
        <f t="shared" si="16"/>
        <v>SCH A Legal Entity 13_Deal 3</v>
      </c>
      <c r="CE28" t="str">
        <f t="shared" si="17"/>
        <v>Deal 3_Partner 1_Partnership 4</v>
      </c>
      <c r="CF28" t="str">
        <f>IFERROR(VLOOKUP(CE28,[1]Mapping!A:E,5,0),"")</f>
        <v/>
      </c>
      <c r="CG28" s="20" t="s">
        <v>156</v>
      </c>
      <c r="CH28" s="20"/>
      <c r="CI28" s="20"/>
      <c r="CO28" s="21">
        <f t="shared" si="32"/>
        <v>0</v>
      </c>
      <c r="CV28" s="21" t="s">
        <v>94</v>
      </c>
      <c r="CX28" s="20" t="s">
        <v>156</v>
      </c>
    </row>
    <row r="29" spans="1:102">
      <c r="A29" s="20">
        <v>45382</v>
      </c>
      <c r="B29" s="20" t="str">
        <f t="shared" si="18"/>
        <v>Deal 3</v>
      </c>
      <c r="C29" s="21" t="s">
        <v>154</v>
      </c>
      <c r="D29" s="21" t="s">
        <v>155</v>
      </c>
      <c r="E29" s="21" t="s">
        <v>160</v>
      </c>
      <c r="F29" s="21" t="s">
        <v>131</v>
      </c>
      <c r="G29" s="21" t="s">
        <v>86</v>
      </c>
      <c r="H29" s="21" t="str">
        <f t="shared" si="19"/>
        <v>LP SCH A 1</v>
      </c>
      <c r="I29" s="21" t="s">
        <v>132</v>
      </c>
      <c r="J29" s="21" t="s">
        <v>88</v>
      </c>
      <c r="K29" s="21" t="s">
        <v>133</v>
      </c>
      <c r="L29" s="22" t="s">
        <v>52</v>
      </c>
      <c r="M29" s="22" t="s">
        <v>91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3">
        <v>1</v>
      </c>
      <c r="AC29" s="23">
        <v>1</v>
      </c>
      <c r="AD29" s="22">
        <v>101.92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5">
        <f>VLOOKUP(H29,Control!B:C,2,0)</f>
        <v>1</v>
      </c>
      <c r="AV29" s="26" t="str">
        <f>IFERROR(VLOOKUP($B29,'[1]Accounts - MDM Data'!$N$1:$O$5,2,0),$B29)</f>
        <v>Deal 3</v>
      </c>
      <c r="AW29" s="26" t="e">
        <f>VLOOKUP(H29,'[1]Accounts - MDM Data'!$H$2:$I$8,2,FALSE)</f>
        <v>#N/A</v>
      </c>
      <c r="AX29" s="27">
        <f t="shared" si="0"/>
        <v>0</v>
      </c>
      <c r="AY29" s="27">
        <f t="shared" si="1"/>
        <v>0</v>
      </c>
      <c r="AZ29" s="27">
        <f t="shared" si="1"/>
        <v>0</v>
      </c>
      <c r="BA29" s="27">
        <f t="shared" si="1"/>
        <v>0</v>
      </c>
      <c r="BB29" s="27">
        <f t="shared" si="2"/>
        <v>0</v>
      </c>
      <c r="BC29" s="27">
        <f t="shared" si="3"/>
        <v>0</v>
      </c>
      <c r="BD29" s="27">
        <f t="shared" si="20"/>
        <v>101.92</v>
      </c>
      <c r="BE29" s="27">
        <f t="shared" si="21"/>
        <v>0</v>
      </c>
      <c r="BF29" s="27">
        <f t="shared" si="4"/>
        <v>0</v>
      </c>
      <c r="BG29" s="27">
        <f t="shared" si="5"/>
        <v>0</v>
      </c>
      <c r="BH29" s="27">
        <f t="shared" si="6"/>
        <v>101.92</v>
      </c>
      <c r="BI29" s="27">
        <f t="shared" si="22"/>
        <v>0</v>
      </c>
      <c r="BJ29" s="28">
        <f t="shared" si="7"/>
        <v>203.84</v>
      </c>
      <c r="BK29" s="29">
        <f t="shared" si="23"/>
        <v>0</v>
      </c>
      <c r="BL29" s="29">
        <f t="shared" si="24"/>
        <v>0</v>
      </c>
      <c r="BM29" s="29">
        <f t="shared" si="25"/>
        <v>0</v>
      </c>
      <c r="BN29" s="29">
        <f t="shared" si="26"/>
        <v>0</v>
      </c>
      <c r="BO29" s="29">
        <f t="shared" si="27"/>
        <v>0</v>
      </c>
      <c r="BP29" s="29">
        <f t="shared" si="28"/>
        <v>0</v>
      </c>
      <c r="BQ29" s="29">
        <f t="shared" si="29"/>
        <v>0</v>
      </c>
      <c r="BR29" s="29">
        <f t="shared" si="30"/>
        <v>0</v>
      </c>
      <c r="BS29" s="30">
        <f t="shared" si="8"/>
        <v>0</v>
      </c>
      <c r="BT29" s="31"/>
      <c r="BU29" s="32">
        <f t="shared" si="9"/>
        <v>203.84</v>
      </c>
      <c r="BV29" s="33">
        <f t="shared" si="10"/>
        <v>0</v>
      </c>
      <c r="BW29" s="32">
        <f t="shared" si="11"/>
        <v>0</v>
      </c>
      <c r="BX29" s="32">
        <f t="shared" si="12"/>
        <v>101.92</v>
      </c>
      <c r="BY29" s="34">
        <f t="shared" si="13"/>
        <v>203.84</v>
      </c>
      <c r="BZ29" s="35">
        <f t="shared" si="14"/>
        <v>0</v>
      </c>
      <c r="CA29" s="32" t="s">
        <v>92</v>
      </c>
      <c r="CB29" s="32" t="str">
        <f t="shared" si="15"/>
        <v>Debt</v>
      </c>
      <c r="CC29" s="32" t="str">
        <f t="shared" si="31"/>
        <v>LP SCH A 1</v>
      </c>
      <c r="CD29" t="str">
        <f t="shared" si="16"/>
        <v>SCH A Legal Entity 7_Deal 3</v>
      </c>
      <c r="CE29" t="str">
        <f t="shared" si="17"/>
        <v>Deal 3_Partner 1_Partnership 12</v>
      </c>
      <c r="CF29" t="str">
        <f>IFERROR(VLOOKUP(CE29,[1]Mapping!A:E,5,0),"")</f>
        <v/>
      </c>
      <c r="CG29" s="20" t="s">
        <v>156</v>
      </c>
      <c r="CH29" s="20"/>
      <c r="CI29" s="20"/>
      <c r="CO29" s="21">
        <f t="shared" si="32"/>
        <v>0</v>
      </c>
      <c r="CV29" s="21" t="s">
        <v>94</v>
      </c>
      <c r="CX29" s="20" t="s">
        <v>156</v>
      </c>
    </row>
    <row r="30" spans="1:102">
      <c r="A30" s="20">
        <v>45382</v>
      </c>
      <c r="B30" s="20" t="str">
        <f t="shared" si="18"/>
        <v>Deal 3</v>
      </c>
      <c r="C30" s="21" t="s">
        <v>154</v>
      </c>
      <c r="D30" s="21" t="s">
        <v>155</v>
      </c>
      <c r="E30" s="21" t="s">
        <v>160</v>
      </c>
      <c r="F30" s="21" t="s">
        <v>135</v>
      </c>
      <c r="G30" s="21" t="s">
        <v>96</v>
      </c>
      <c r="H30" s="21" t="str">
        <f t="shared" si="19"/>
        <v>LP SCH A 2</v>
      </c>
      <c r="I30" s="21" t="s">
        <v>136</v>
      </c>
      <c r="J30" s="21" t="s">
        <v>88</v>
      </c>
      <c r="K30" s="21" t="s">
        <v>137</v>
      </c>
      <c r="L30" s="22" t="s">
        <v>52</v>
      </c>
      <c r="M30" s="22" t="s">
        <v>91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3">
        <v>1</v>
      </c>
      <c r="AC30" s="23">
        <v>1</v>
      </c>
      <c r="AD30" s="22">
        <v>2316.2800000000002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5">
        <f>VLOOKUP(H30,Control!B:C,2,0)</f>
        <v>2</v>
      </c>
      <c r="AV30" s="26" t="str">
        <f>IFERROR(VLOOKUP($B30,'[1]Accounts - MDM Data'!$N$1:$O$5,2,0),$B30)</f>
        <v>Deal 3</v>
      </c>
      <c r="AW30" s="26" t="e">
        <f>VLOOKUP(H30,'[1]Accounts - MDM Data'!$H$2:$I$8,2,FALSE)</f>
        <v>#N/A</v>
      </c>
      <c r="AX30" s="27">
        <f t="shared" si="0"/>
        <v>0</v>
      </c>
      <c r="AY30" s="27">
        <f t="shared" si="1"/>
        <v>0</v>
      </c>
      <c r="AZ30" s="27">
        <f t="shared" si="1"/>
        <v>0</v>
      </c>
      <c r="BA30" s="27">
        <f t="shared" si="1"/>
        <v>0</v>
      </c>
      <c r="BB30" s="27">
        <f t="shared" si="2"/>
        <v>0</v>
      </c>
      <c r="BC30" s="27">
        <f t="shared" si="3"/>
        <v>0</v>
      </c>
      <c r="BD30" s="27">
        <f t="shared" si="20"/>
        <v>2316.2800000000002</v>
      </c>
      <c r="BE30" s="27">
        <f t="shared" si="21"/>
        <v>0</v>
      </c>
      <c r="BF30" s="27">
        <f t="shared" si="4"/>
        <v>0</v>
      </c>
      <c r="BG30" s="27">
        <f t="shared" si="5"/>
        <v>0</v>
      </c>
      <c r="BH30" s="27">
        <f t="shared" si="6"/>
        <v>2316.2800000000002</v>
      </c>
      <c r="BI30" s="27">
        <f t="shared" si="22"/>
        <v>0</v>
      </c>
      <c r="BJ30" s="28">
        <f t="shared" si="7"/>
        <v>4632.5600000000004</v>
      </c>
      <c r="BK30" s="29">
        <f t="shared" si="23"/>
        <v>0</v>
      </c>
      <c r="BL30" s="29">
        <f t="shared" si="24"/>
        <v>0</v>
      </c>
      <c r="BM30" s="29">
        <f t="shared" si="25"/>
        <v>0</v>
      </c>
      <c r="BN30" s="29">
        <f t="shared" si="26"/>
        <v>0</v>
      </c>
      <c r="BO30" s="29">
        <f t="shared" si="27"/>
        <v>0</v>
      </c>
      <c r="BP30" s="29">
        <f t="shared" si="28"/>
        <v>0</v>
      </c>
      <c r="BQ30" s="29">
        <f t="shared" si="29"/>
        <v>0</v>
      </c>
      <c r="BR30" s="29">
        <f t="shared" si="30"/>
        <v>0</v>
      </c>
      <c r="BS30" s="30">
        <f t="shared" si="8"/>
        <v>0</v>
      </c>
      <c r="BT30" s="31"/>
      <c r="BU30" s="32">
        <f t="shared" si="9"/>
        <v>4632.5600000000004</v>
      </c>
      <c r="BV30" s="33">
        <f t="shared" si="10"/>
        <v>0</v>
      </c>
      <c r="BW30" s="32">
        <f t="shared" si="11"/>
        <v>0</v>
      </c>
      <c r="BX30" s="32">
        <f t="shared" si="12"/>
        <v>2316.2800000000002</v>
      </c>
      <c r="BY30" s="34">
        <f t="shared" si="13"/>
        <v>4632.5600000000004</v>
      </c>
      <c r="BZ30" s="35">
        <f t="shared" si="14"/>
        <v>0</v>
      </c>
      <c r="CA30" s="32" t="s">
        <v>92</v>
      </c>
      <c r="CB30" s="32" t="str">
        <f t="shared" si="15"/>
        <v>Debt</v>
      </c>
      <c r="CC30" s="32" t="str">
        <f t="shared" si="31"/>
        <v>LP SCH A 2</v>
      </c>
      <c r="CD30" t="str">
        <f t="shared" si="16"/>
        <v>SCH A Legal Entity 8_Deal 3</v>
      </c>
      <c r="CE30" t="str">
        <f t="shared" si="17"/>
        <v>Deal 3_Partner 2_Partnership 12</v>
      </c>
      <c r="CF30" t="str">
        <f>IFERROR(VLOOKUP(CE30,[1]Mapping!A:E,5,0),"")</f>
        <v/>
      </c>
      <c r="CG30" s="20" t="s">
        <v>156</v>
      </c>
      <c r="CH30" s="20"/>
      <c r="CI30" s="20"/>
      <c r="CO30" s="21">
        <f t="shared" si="32"/>
        <v>0</v>
      </c>
      <c r="CV30" s="21" t="s">
        <v>99</v>
      </c>
      <c r="CX30" s="20" t="s">
        <v>156</v>
      </c>
    </row>
    <row r="31" spans="1:102">
      <c r="A31" s="20">
        <v>45382</v>
      </c>
      <c r="B31" s="20" t="str">
        <f t="shared" si="18"/>
        <v>Deal 3</v>
      </c>
      <c r="C31" s="21" t="s">
        <v>154</v>
      </c>
      <c r="D31" s="21" t="s">
        <v>155</v>
      </c>
      <c r="E31" s="21" t="s">
        <v>160</v>
      </c>
      <c r="F31" s="21" t="s">
        <v>100</v>
      </c>
      <c r="G31" s="21" t="s">
        <v>101</v>
      </c>
      <c r="H31" s="21" t="str">
        <f t="shared" si="19"/>
        <v>LP SCH A 3</v>
      </c>
      <c r="I31" s="21" t="s">
        <v>102</v>
      </c>
      <c r="J31" s="21" t="s">
        <v>88</v>
      </c>
      <c r="K31" s="21" t="s">
        <v>103</v>
      </c>
      <c r="L31" s="22" t="s">
        <v>52</v>
      </c>
      <c r="M31" s="22" t="s">
        <v>91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3">
        <v>1</v>
      </c>
      <c r="AC31" s="23">
        <v>1</v>
      </c>
      <c r="AD31" s="22">
        <v>794.95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5">
        <f>VLOOKUP(H31,Control!B:C,2,0)</f>
        <v>3</v>
      </c>
      <c r="AV31" s="26" t="str">
        <f>IFERROR(VLOOKUP($B31,'[1]Accounts - MDM Data'!$N$1:$O$5,2,0),$B31)</f>
        <v>Deal 3</v>
      </c>
      <c r="AW31" s="26" t="e">
        <f>VLOOKUP(H31,'[1]Accounts - MDM Data'!$H$2:$I$8,2,FALSE)</f>
        <v>#N/A</v>
      </c>
      <c r="AX31" s="27">
        <f t="shared" si="0"/>
        <v>0</v>
      </c>
      <c r="AY31" s="27">
        <f t="shared" si="1"/>
        <v>0</v>
      </c>
      <c r="AZ31" s="27">
        <f t="shared" si="1"/>
        <v>0</v>
      </c>
      <c r="BA31" s="27">
        <f t="shared" si="1"/>
        <v>0</v>
      </c>
      <c r="BB31" s="27">
        <f t="shared" si="2"/>
        <v>0</v>
      </c>
      <c r="BC31" s="27">
        <f t="shared" si="3"/>
        <v>0</v>
      </c>
      <c r="BD31" s="27">
        <f t="shared" si="20"/>
        <v>794.95</v>
      </c>
      <c r="BE31" s="27">
        <f t="shared" si="21"/>
        <v>0</v>
      </c>
      <c r="BF31" s="27">
        <f t="shared" si="4"/>
        <v>0</v>
      </c>
      <c r="BG31" s="27">
        <f t="shared" si="5"/>
        <v>0</v>
      </c>
      <c r="BH31" s="27">
        <f t="shared" si="6"/>
        <v>794.95</v>
      </c>
      <c r="BI31" s="27">
        <f t="shared" si="22"/>
        <v>0</v>
      </c>
      <c r="BJ31" s="28">
        <f t="shared" si="7"/>
        <v>1589.9</v>
      </c>
      <c r="BK31" s="29">
        <f t="shared" si="23"/>
        <v>0</v>
      </c>
      <c r="BL31" s="29">
        <f t="shared" si="24"/>
        <v>0</v>
      </c>
      <c r="BM31" s="29">
        <f t="shared" si="25"/>
        <v>0</v>
      </c>
      <c r="BN31" s="29">
        <f t="shared" si="26"/>
        <v>0</v>
      </c>
      <c r="BO31" s="29">
        <f t="shared" si="27"/>
        <v>0</v>
      </c>
      <c r="BP31" s="29">
        <f t="shared" si="28"/>
        <v>0</v>
      </c>
      <c r="BQ31" s="29">
        <f t="shared" si="29"/>
        <v>0</v>
      </c>
      <c r="BR31" s="29">
        <f t="shared" si="30"/>
        <v>0</v>
      </c>
      <c r="BS31" s="30">
        <f t="shared" si="8"/>
        <v>0</v>
      </c>
      <c r="BT31" s="31"/>
      <c r="BU31" s="32">
        <f t="shared" si="9"/>
        <v>1589.9</v>
      </c>
      <c r="BV31" s="33">
        <f t="shared" si="10"/>
        <v>0</v>
      </c>
      <c r="BW31" s="32">
        <f t="shared" si="11"/>
        <v>0</v>
      </c>
      <c r="BX31" s="32">
        <f t="shared" si="12"/>
        <v>794.95</v>
      </c>
      <c r="BY31" s="34">
        <f t="shared" si="13"/>
        <v>1589.9</v>
      </c>
      <c r="BZ31" s="35">
        <f t="shared" si="14"/>
        <v>0</v>
      </c>
      <c r="CA31" s="32" t="s">
        <v>92</v>
      </c>
      <c r="CB31" s="32" t="str">
        <f t="shared" si="15"/>
        <v>Debt</v>
      </c>
      <c r="CC31" s="32" t="str">
        <f t="shared" si="31"/>
        <v>LP SCH A 3</v>
      </c>
      <c r="CD31" t="str">
        <f t="shared" si="16"/>
        <v>SCH A Legal Entity 3_Deal 3</v>
      </c>
      <c r="CE31" t="str">
        <f t="shared" si="17"/>
        <v>Deal 3_Partner 3_Partnership 12</v>
      </c>
      <c r="CF31" t="str">
        <f>IFERROR(VLOOKUP(CE31,[1]Mapping!A:E,5,0),"")</f>
        <v/>
      </c>
      <c r="CG31" s="20" t="s">
        <v>156</v>
      </c>
      <c r="CH31" s="20"/>
      <c r="CI31" s="20"/>
      <c r="CO31" s="21">
        <f t="shared" si="32"/>
        <v>0</v>
      </c>
      <c r="CV31" s="21" t="s">
        <v>104</v>
      </c>
      <c r="CX31" s="20" t="s">
        <v>156</v>
      </c>
    </row>
    <row r="32" spans="1:102" s="36" customFormat="1">
      <c r="A32" s="20">
        <v>45382</v>
      </c>
      <c r="B32" s="20" t="str">
        <f t="shared" si="18"/>
        <v>Deal 4</v>
      </c>
      <c r="C32" s="21" t="s">
        <v>161</v>
      </c>
      <c r="D32" s="21" t="s">
        <v>162</v>
      </c>
      <c r="E32" s="21" t="s">
        <v>105</v>
      </c>
      <c r="F32" s="21" t="s">
        <v>106</v>
      </c>
      <c r="G32" s="21" t="s">
        <v>111</v>
      </c>
      <c r="H32" s="21" t="str">
        <f t="shared" si="19"/>
        <v>LP SCH A 5</v>
      </c>
      <c r="I32" s="21" t="s">
        <v>108</v>
      </c>
      <c r="J32" s="21" t="s">
        <v>88</v>
      </c>
      <c r="K32" s="21" t="s">
        <v>109</v>
      </c>
      <c r="L32" s="22" t="s">
        <v>52</v>
      </c>
      <c r="M32" s="22" t="s">
        <v>91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305.98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305.98</v>
      </c>
      <c r="AA32" s="22">
        <v>0</v>
      </c>
      <c r="AB32" s="23">
        <v>1</v>
      </c>
      <c r="AC32" s="23">
        <v>1</v>
      </c>
      <c r="AD32" s="22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0</v>
      </c>
      <c r="AS32" s="24">
        <v>0</v>
      </c>
      <c r="AT32" s="25">
        <f>VLOOKUP(H32,Control!B:C,2,0)</f>
        <v>5</v>
      </c>
      <c r="AV32" s="37" t="str">
        <f>IFERROR(VLOOKUP($B32,'[1]Accounts - MDM Data'!$N$1:$O$5,2,0),$B32)</f>
        <v>Deal 4</v>
      </c>
      <c r="AW32" s="37" t="e">
        <f>VLOOKUP(H32,'[1]Accounts - MDM Data'!$H$2:$I$8,2,FALSE)</f>
        <v>#N/A</v>
      </c>
      <c r="AX32" s="38">
        <f t="shared" si="0"/>
        <v>0</v>
      </c>
      <c r="AY32" s="38">
        <f t="shared" si="1"/>
        <v>0</v>
      </c>
      <c r="AZ32" s="38">
        <f t="shared" si="1"/>
        <v>0</v>
      </c>
      <c r="BA32" s="38">
        <f t="shared" si="1"/>
        <v>0</v>
      </c>
      <c r="BB32" s="38">
        <f t="shared" si="2"/>
        <v>305.98</v>
      </c>
      <c r="BC32" s="38">
        <f t="shared" si="3"/>
        <v>0</v>
      </c>
      <c r="BD32" s="27">
        <f t="shared" si="20"/>
        <v>0</v>
      </c>
      <c r="BE32" s="27">
        <f t="shared" si="21"/>
        <v>0</v>
      </c>
      <c r="BF32" s="38">
        <f t="shared" si="4"/>
        <v>0</v>
      </c>
      <c r="BG32" s="38">
        <f t="shared" si="5"/>
        <v>0</v>
      </c>
      <c r="BH32" s="38">
        <f t="shared" si="6"/>
        <v>305.98</v>
      </c>
      <c r="BI32" s="38">
        <f t="shared" si="22"/>
        <v>0</v>
      </c>
      <c r="BJ32" s="28">
        <f t="shared" si="7"/>
        <v>305.98</v>
      </c>
      <c r="BK32" s="29">
        <f t="shared" si="23"/>
        <v>0</v>
      </c>
      <c r="BL32" s="29">
        <f t="shared" si="24"/>
        <v>0</v>
      </c>
      <c r="BM32" s="29">
        <f t="shared" si="25"/>
        <v>305.98</v>
      </c>
      <c r="BN32" s="29">
        <f t="shared" si="26"/>
        <v>0</v>
      </c>
      <c r="BO32" s="29">
        <f t="shared" si="27"/>
        <v>0</v>
      </c>
      <c r="BP32" s="29">
        <f t="shared" si="28"/>
        <v>0</v>
      </c>
      <c r="BQ32" s="29">
        <f t="shared" si="29"/>
        <v>305.98</v>
      </c>
      <c r="BR32" s="29">
        <f t="shared" si="30"/>
        <v>0</v>
      </c>
      <c r="BS32" s="30">
        <f t="shared" si="8"/>
        <v>305.98</v>
      </c>
      <c r="BT32" s="39"/>
      <c r="BU32" s="40">
        <f t="shared" si="9"/>
        <v>305.98</v>
      </c>
      <c r="BV32" s="41">
        <f t="shared" si="10"/>
        <v>305.98</v>
      </c>
      <c r="BW32" s="40">
        <f t="shared" si="11"/>
        <v>0</v>
      </c>
      <c r="BX32" s="40">
        <f t="shared" si="12"/>
        <v>0</v>
      </c>
      <c r="BY32" s="42">
        <f t="shared" si="13"/>
        <v>0</v>
      </c>
      <c r="BZ32" s="43">
        <f t="shared" si="14"/>
        <v>305.98</v>
      </c>
      <c r="CA32" s="40" t="s">
        <v>92</v>
      </c>
      <c r="CB32" s="40" t="str">
        <f t="shared" si="15"/>
        <v>Equity</v>
      </c>
      <c r="CC32" s="32" t="str">
        <f t="shared" si="31"/>
        <v>LP SCH A 5</v>
      </c>
      <c r="CD32" t="str">
        <f t="shared" si="16"/>
        <v>SCH A Legal Entity 4_Deal 4</v>
      </c>
      <c r="CE32" t="str">
        <f t="shared" si="17"/>
        <v>Deal 4_Partner 5_Partnership 2</v>
      </c>
      <c r="CF32" t="str">
        <f>IFERROR(VLOOKUP(CE32,[1]Mapping!A:E,5,0),"")</f>
        <v/>
      </c>
      <c r="CG32" s="20" t="s">
        <v>163</v>
      </c>
      <c r="CH32" s="20"/>
      <c r="CI32" s="20"/>
      <c r="CO32" s="21">
        <f t="shared" si="32"/>
        <v>0</v>
      </c>
      <c r="CV32" s="21" t="s">
        <v>112</v>
      </c>
      <c r="CX32" s="20" t="s">
        <v>163</v>
      </c>
    </row>
    <row r="33" spans="1:102" s="36" customFormat="1">
      <c r="A33" s="20">
        <v>45382</v>
      </c>
      <c r="B33" s="20" t="str">
        <f t="shared" si="18"/>
        <v>Deal 4</v>
      </c>
      <c r="C33" s="21" t="s">
        <v>164</v>
      </c>
      <c r="D33" s="21" t="s">
        <v>165</v>
      </c>
      <c r="E33" s="21" t="s">
        <v>105</v>
      </c>
      <c r="F33" s="21" t="s">
        <v>106</v>
      </c>
      <c r="G33" s="21" t="s">
        <v>119</v>
      </c>
      <c r="H33" s="21" t="str">
        <f t="shared" si="19"/>
        <v>LP SCH A 7</v>
      </c>
      <c r="I33" s="21" t="s">
        <v>108</v>
      </c>
      <c r="J33" s="21" t="s">
        <v>88</v>
      </c>
      <c r="K33" s="21" t="s">
        <v>109</v>
      </c>
      <c r="L33" s="22" t="s">
        <v>52</v>
      </c>
      <c r="M33" s="22" t="s">
        <v>91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81.42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81.42</v>
      </c>
      <c r="AA33" s="22">
        <v>0</v>
      </c>
      <c r="AB33" s="23">
        <v>1</v>
      </c>
      <c r="AC33" s="23">
        <v>1</v>
      </c>
      <c r="AD33" s="22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24">
        <v>0</v>
      </c>
      <c r="AO33" s="24">
        <v>0</v>
      </c>
      <c r="AP33" s="24">
        <v>0</v>
      </c>
      <c r="AQ33" s="24">
        <v>0</v>
      </c>
      <c r="AR33" s="24">
        <v>0</v>
      </c>
      <c r="AS33" s="24">
        <v>0</v>
      </c>
      <c r="AT33" s="25">
        <f>VLOOKUP(H33,Control!B:C,2,0)</f>
        <v>7</v>
      </c>
      <c r="AV33" s="37" t="str">
        <f>IFERROR(VLOOKUP($B33,'[1]Accounts - MDM Data'!$N$1:$O$5,2,0),$B33)</f>
        <v>Deal 4</v>
      </c>
      <c r="AW33" s="37" t="e">
        <f>VLOOKUP(H33,'[1]Accounts - MDM Data'!$H$2:$I$8,2,FALSE)</f>
        <v>#N/A</v>
      </c>
      <c r="AX33" s="38">
        <f t="shared" si="0"/>
        <v>0</v>
      </c>
      <c r="AY33" s="38">
        <f t="shared" si="1"/>
        <v>0</v>
      </c>
      <c r="AZ33" s="38">
        <f t="shared" si="1"/>
        <v>0</v>
      </c>
      <c r="BA33" s="38">
        <f t="shared" si="1"/>
        <v>0</v>
      </c>
      <c r="BB33" s="38">
        <f t="shared" si="2"/>
        <v>81.42</v>
      </c>
      <c r="BC33" s="38">
        <f t="shared" si="3"/>
        <v>0</v>
      </c>
      <c r="BD33" s="27">
        <f t="shared" si="20"/>
        <v>0</v>
      </c>
      <c r="BE33" s="27">
        <f t="shared" si="21"/>
        <v>0</v>
      </c>
      <c r="BF33" s="38">
        <f t="shared" si="4"/>
        <v>0</v>
      </c>
      <c r="BG33" s="38">
        <f t="shared" si="5"/>
        <v>0</v>
      </c>
      <c r="BH33" s="38">
        <f t="shared" si="6"/>
        <v>81.42</v>
      </c>
      <c r="BI33" s="38">
        <f t="shared" si="22"/>
        <v>0</v>
      </c>
      <c r="BJ33" s="28">
        <f t="shared" si="7"/>
        <v>81.42</v>
      </c>
      <c r="BK33" s="29">
        <f t="shared" si="23"/>
        <v>0</v>
      </c>
      <c r="BL33" s="29">
        <f t="shared" si="24"/>
        <v>0</v>
      </c>
      <c r="BM33" s="29">
        <f t="shared" si="25"/>
        <v>81.42</v>
      </c>
      <c r="BN33" s="29">
        <f t="shared" si="26"/>
        <v>0</v>
      </c>
      <c r="BO33" s="29">
        <f t="shared" si="27"/>
        <v>0</v>
      </c>
      <c r="BP33" s="29">
        <f t="shared" si="28"/>
        <v>0</v>
      </c>
      <c r="BQ33" s="29">
        <f t="shared" si="29"/>
        <v>81.42</v>
      </c>
      <c r="BR33" s="29">
        <f t="shared" si="30"/>
        <v>0</v>
      </c>
      <c r="BS33" s="30">
        <f t="shared" si="8"/>
        <v>81.42</v>
      </c>
      <c r="BT33" s="39"/>
      <c r="BU33" s="40">
        <f t="shared" si="9"/>
        <v>81.42</v>
      </c>
      <c r="BV33" s="41">
        <f t="shared" si="10"/>
        <v>81.42</v>
      </c>
      <c r="BW33" s="40">
        <f t="shared" si="11"/>
        <v>0</v>
      </c>
      <c r="BX33" s="40">
        <f t="shared" si="12"/>
        <v>0</v>
      </c>
      <c r="BY33" s="42">
        <f t="shared" si="13"/>
        <v>0</v>
      </c>
      <c r="BZ33" s="43">
        <f t="shared" si="14"/>
        <v>81.42</v>
      </c>
      <c r="CA33" s="40" t="s">
        <v>92</v>
      </c>
      <c r="CB33" s="40" t="str">
        <f t="shared" si="15"/>
        <v>Equity</v>
      </c>
      <c r="CC33" s="32" t="str">
        <f t="shared" si="31"/>
        <v>LP SCH A 7</v>
      </c>
      <c r="CD33" t="str">
        <f t="shared" si="16"/>
        <v>SCH A Legal Entity 4_Deal 4</v>
      </c>
      <c r="CE33" t="str">
        <f t="shared" si="17"/>
        <v>Deal 4_Partner 7_Partnership 2</v>
      </c>
      <c r="CF33" t="str">
        <f>IFERROR(VLOOKUP(CE33,[1]Mapping!A:E,5,0),"")</f>
        <v/>
      </c>
      <c r="CG33" s="20" t="s">
        <v>163</v>
      </c>
      <c r="CH33" s="20"/>
      <c r="CI33" s="20"/>
      <c r="CO33" s="21">
        <f t="shared" si="32"/>
        <v>0</v>
      </c>
      <c r="CV33" s="21" t="s">
        <v>120</v>
      </c>
      <c r="CX33" s="20" t="s">
        <v>163</v>
      </c>
    </row>
    <row r="34" spans="1:102" s="36" customFormat="1">
      <c r="A34" s="20">
        <v>45382</v>
      </c>
      <c r="B34" s="20" t="str">
        <f t="shared" si="18"/>
        <v>Deal 4</v>
      </c>
      <c r="C34" s="21" t="s">
        <v>164</v>
      </c>
      <c r="D34" s="21" t="s">
        <v>165</v>
      </c>
      <c r="E34" s="21" t="s">
        <v>105</v>
      </c>
      <c r="F34" s="21" t="s">
        <v>106</v>
      </c>
      <c r="G34" s="21" t="s">
        <v>111</v>
      </c>
      <c r="H34" s="21" t="str">
        <f t="shared" si="19"/>
        <v>LP SCH A 5</v>
      </c>
      <c r="I34" s="21" t="s">
        <v>108</v>
      </c>
      <c r="J34" s="21" t="s">
        <v>88</v>
      </c>
      <c r="K34" s="21" t="s">
        <v>109</v>
      </c>
      <c r="L34" s="22" t="s">
        <v>52</v>
      </c>
      <c r="M34" s="22" t="s">
        <v>91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158.28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158.28</v>
      </c>
      <c r="AA34" s="22">
        <v>0</v>
      </c>
      <c r="AB34" s="23">
        <v>1</v>
      </c>
      <c r="AC34" s="23">
        <v>1</v>
      </c>
      <c r="AD34" s="22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24">
        <v>0</v>
      </c>
      <c r="AR34" s="24">
        <v>0</v>
      </c>
      <c r="AS34" s="24">
        <v>0</v>
      </c>
      <c r="AT34" s="25">
        <f>VLOOKUP(H34,Control!B:C,2,0)</f>
        <v>5</v>
      </c>
      <c r="AV34" s="37" t="str">
        <f>IFERROR(VLOOKUP($B34,'[1]Accounts - MDM Data'!$N$1:$O$5,2,0),$B34)</f>
        <v>Deal 4</v>
      </c>
      <c r="AW34" s="37" t="e">
        <f>VLOOKUP(H34,'[1]Accounts - MDM Data'!$H$2:$I$8,2,FALSE)</f>
        <v>#N/A</v>
      </c>
      <c r="AX34" s="38">
        <f t="shared" si="0"/>
        <v>0</v>
      </c>
      <c r="AY34" s="38">
        <f t="shared" si="1"/>
        <v>0</v>
      </c>
      <c r="AZ34" s="38">
        <f t="shared" si="1"/>
        <v>0</v>
      </c>
      <c r="BA34" s="38">
        <f t="shared" si="1"/>
        <v>0</v>
      </c>
      <c r="BB34" s="38">
        <f t="shared" si="2"/>
        <v>158.28</v>
      </c>
      <c r="BC34" s="38">
        <f t="shared" si="3"/>
        <v>0</v>
      </c>
      <c r="BD34" s="27">
        <f t="shared" si="20"/>
        <v>0</v>
      </c>
      <c r="BE34" s="27">
        <f t="shared" si="21"/>
        <v>0</v>
      </c>
      <c r="BF34" s="38">
        <f t="shared" si="4"/>
        <v>0</v>
      </c>
      <c r="BG34" s="38">
        <f t="shared" si="5"/>
        <v>0</v>
      </c>
      <c r="BH34" s="38">
        <f t="shared" si="6"/>
        <v>158.28</v>
      </c>
      <c r="BI34" s="38">
        <f t="shared" si="22"/>
        <v>0</v>
      </c>
      <c r="BJ34" s="28">
        <f t="shared" si="7"/>
        <v>158.28</v>
      </c>
      <c r="BK34" s="29">
        <f t="shared" si="23"/>
        <v>0</v>
      </c>
      <c r="BL34" s="29">
        <f t="shared" si="24"/>
        <v>0</v>
      </c>
      <c r="BM34" s="29">
        <f t="shared" si="25"/>
        <v>158.28</v>
      </c>
      <c r="BN34" s="29">
        <f t="shared" si="26"/>
        <v>0</v>
      </c>
      <c r="BO34" s="29">
        <f t="shared" si="27"/>
        <v>0</v>
      </c>
      <c r="BP34" s="29">
        <f t="shared" si="28"/>
        <v>0</v>
      </c>
      <c r="BQ34" s="29">
        <f t="shared" si="29"/>
        <v>158.28</v>
      </c>
      <c r="BR34" s="29">
        <f t="shared" si="30"/>
        <v>0</v>
      </c>
      <c r="BS34" s="30">
        <f t="shared" si="8"/>
        <v>158.28</v>
      </c>
      <c r="BT34" s="39"/>
      <c r="BU34" s="40">
        <f t="shared" si="9"/>
        <v>158.28</v>
      </c>
      <c r="BV34" s="41">
        <f t="shared" si="10"/>
        <v>158.28</v>
      </c>
      <c r="BW34" s="40">
        <f t="shared" si="11"/>
        <v>0</v>
      </c>
      <c r="BX34" s="40">
        <f t="shared" si="12"/>
        <v>0</v>
      </c>
      <c r="BY34" s="42">
        <f t="shared" si="13"/>
        <v>0</v>
      </c>
      <c r="BZ34" s="43">
        <f t="shared" si="14"/>
        <v>158.28</v>
      </c>
      <c r="CA34" s="40" t="s">
        <v>92</v>
      </c>
      <c r="CB34" s="40" t="str">
        <f t="shared" si="15"/>
        <v>Equity</v>
      </c>
      <c r="CC34" s="32" t="str">
        <f t="shared" si="31"/>
        <v>LP SCH A 5</v>
      </c>
      <c r="CD34" t="str">
        <f t="shared" si="16"/>
        <v>SCH A Legal Entity 4_Deal 4</v>
      </c>
      <c r="CE34" t="str">
        <f t="shared" si="17"/>
        <v>Deal 4_Partner 5_Partnership 2</v>
      </c>
      <c r="CF34" t="str">
        <f>IFERROR(VLOOKUP(CE34,[1]Mapping!A:E,5,0),"")</f>
        <v/>
      </c>
      <c r="CG34" s="20" t="s">
        <v>163</v>
      </c>
      <c r="CH34" s="20"/>
      <c r="CI34" s="20"/>
      <c r="CO34" s="21">
        <f t="shared" si="32"/>
        <v>0</v>
      </c>
      <c r="CV34" s="21" t="s">
        <v>112</v>
      </c>
      <c r="CX34" s="20" t="s">
        <v>163</v>
      </c>
    </row>
    <row r="35" spans="1:102" s="36" customFormat="1">
      <c r="A35" s="20">
        <v>45382</v>
      </c>
      <c r="B35" s="20" t="str">
        <f t="shared" si="18"/>
        <v>Deal 4</v>
      </c>
      <c r="C35" s="21" t="s">
        <v>166</v>
      </c>
      <c r="D35" s="21" t="s">
        <v>167</v>
      </c>
      <c r="E35" s="21" t="s">
        <v>105</v>
      </c>
      <c r="F35" s="21" t="s">
        <v>106</v>
      </c>
      <c r="G35" s="21" t="s">
        <v>111</v>
      </c>
      <c r="H35" s="21" t="str">
        <f t="shared" si="19"/>
        <v>LP SCH A 5</v>
      </c>
      <c r="I35" s="21" t="s">
        <v>108</v>
      </c>
      <c r="J35" s="21" t="s">
        <v>88</v>
      </c>
      <c r="K35" s="21" t="s">
        <v>109</v>
      </c>
      <c r="L35" s="22" t="s">
        <v>52</v>
      </c>
      <c r="M35" s="22" t="s">
        <v>91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35.29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35.29</v>
      </c>
      <c r="AA35" s="22">
        <v>0</v>
      </c>
      <c r="AB35" s="23">
        <v>1</v>
      </c>
      <c r="AC35" s="23">
        <v>1</v>
      </c>
      <c r="AD35" s="22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0</v>
      </c>
      <c r="AT35" s="25">
        <f>VLOOKUP(H35,Control!B:C,2,0)</f>
        <v>5</v>
      </c>
      <c r="AV35" s="37" t="str">
        <f>IFERROR(VLOOKUP($B35,'[1]Accounts - MDM Data'!$N$1:$O$5,2,0),$B35)</f>
        <v>Deal 4</v>
      </c>
      <c r="AW35" s="37" t="e">
        <f>VLOOKUP(H35,'[1]Accounts - MDM Data'!$H$2:$I$8,2,FALSE)</f>
        <v>#N/A</v>
      </c>
      <c r="AX35" s="38">
        <f t="shared" si="0"/>
        <v>0</v>
      </c>
      <c r="AY35" s="38">
        <f t="shared" si="1"/>
        <v>0</v>
      </c>
      <c r="AZ35" s="38">
        <f t="shared" si="1"/>
        <v>0</v>
      </c>
      <c r="BA35" s="38">
        <f t="shared" si="1"/>
        <v>0</v>
      </c>
      <c r="BB35" s="38">
        <f t="shared" si="2"/>
        <v>35.29</v>
      </c>
      <c r="BC35" s="38">
        <f t="shared" si="3"/>
        <v>0</v>
      </c>
      <c r="BD35" s="27">
        <f t="shared" si="20"/>
        <v>0</v>
      </c>
      <c r="BE35" s="27">
        <f t="shared" si="21"/>
        <v>0</v>
      </c>
      <c r="BF35" s="38">
        <f t="shared" si="4"/>
        <v>0</v>
      </c>
      <c r="BG35" s="38">
        <f t="shared" si="5"/>
        <v>0</v>
      </c>
      <c r="BH35" s="38">
        <f t="shared" si="6"/>
        <v>35.29</v>
      </c>
      <c r="BI35" s="38">
        <f t="shared" si="22"/>
        <v>0</v>
      </c>
      <c r="BJ35" s="28">
        <f t="shared" si="7"/>
        <v>35.29</v>
      </c>
      <c r="BK35" s="29">
        <f t="shared" si="23"/>
        <v>0</v>
      </c>
      <c r="BL35" s="29">
        <f t="shared" si="24"/>
        <v>0</v>
      </c>
      <c r="BM35" s="29">
        <f t="shared" si="25"/>
        <v>35.29</v>
      </c>
      <c r="BN35" s="29">
        <f t="shared" si="26"/>
        <v>0</v>
      </c>
      <c r="BO35" s="29">
        <f t="shared" si="27"/>
        <v>0</v>
      </c>
      <c r="BP35" s="29">
        <f t="shared" si="28"/>
        <v>0</v>
      </c>
      <c r="BQ35" s="29">
        <f t="shared" si="29"/>
        <v>35.29</v>
      </c>
      <c r="BR35" s="29">
        <f t="shared" si="30"/>
        <v>0</v>
      </c>
      <c r="BS35" s="30">
        <f t="shared" si="8"/>
        <v>35.29</v>
      </c>
      <c r="BT35" s="39"/>
      <c r="BU35" s="40">
        <f t="shared" si="9"/>
        <v>35.29</v>
      </c>
      <c r="BV35" s="41">
        <f t="shared" si="10"/>
        <v>35.29</v>
      </c>
      <c r="BW35" s="40">
        <f t="shared" si="11"/>
        <v>0</v>
      </c>
      <c r="BX35" s="40">
        <f t="shared" si="12"/>
        <v>0</v>
      </c>
      <c r="BY35" s="42">
        <f t="shared" si="13"/>
        <v>0</v>
      </c>
      <c r="BZ35" s="43">
        <f t="shared" si="14"/>
        <v>35.29</v>
      </c>
      <c r="CA35" s="40" t="s">
        <v>92</v>
      </c>
      <c r="CB35" s="40" t="str">
        <f t="shared" si="15"/>
        <v>Equity</v>
      </c>
      <c r="CC35" s="32" t="str">
        <f t="shared" si="31"/>
        <v>LP SCH A 5</v>
      </c>
      <c r="CD35" t="str">
        <f t="shared" si="16"/>
        <v>SCH A Legal Entity 4_Deal 4</v>
      </c>
      <c r="CE35" t="str">
        <f t="shared" si="17"/>
        <v>Deal 4_Partner 5_Partnership 2</v>
      </c>
      <c r="CF35" t="str">
        <f>IFERROR(VLOOKUP(CE35,[1]Mapping!A:E,5,0),"")</f>
        <v/>
      </c>
      <c r="CG35" s="20" t="s">
        <v>163</v>
      </c>
      <c r="CH35" s="20"/>
      <c r="CI35" s="20"/>
      <c r="CO35" s="21">
        <f t="shared" si="32"/>
        <v>0</v>
      </c>
      <c r="CV35" s="21" t="s">
        <v>112</v>
      </c>
      <c r="CX35" s="20" t="s">
        <v>163</v>
      </c>
    </row>
    <row r="36" spans="1:102" s="36" customFormat="1">
      <c r="A36" s="20">
        <v>45382</v>
      </c>
      <c r="B36" s="20" t="str">
        <f t="shared" si="18"/>
        <v>Deal 4</v>
      </c>
      <c r="C36" s="21" t="s">
        <v>168</v>
      </c>
      <c r="D36" s="21" t="s">
        <v>169</v>
      </c>
      <c r="E36" s="21" t="s">
        <v>105</v>
      </c>
      <c r="F36" s="21" t="s">
        <v>106</v>
      </c>
      <c r="G36" s="21" t="s">
        <v>119</v>
      </c>
      <c r="H36" s="21" t="str">
        <f t="shared" si="19"/>
        <v>LP SCH A 7</v>
      </c>
      <c r="I36" s="21" t="s">
        <v>108</v>
      </c>
      <c r="J36" s="21" t="s">
        <v>88</v>
      </c>
      <c r="K36" s="21" t="s">
        <v>109</v>
      </c>
      <c r="L36" s="22" t="s">
        <v>52</v>
      </c>
      <c r="M36" s="22" t="s">
        <v>91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31.12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31.12</v>
      </c>
      <c r="AA36" s="22">
        <v>0</v>
      </c>
      <c r="AB36" s="23">
        <v>1</v>
      </c>
      <c r="AC36" s="23">
        <v>1</v>
      </c>
      <c r="AD36" s="22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24">
        <v>0</v>
      </c>
      <c r="AR36" s="24">
        <v>0</v>
      </c>
      <c r="AS36" s="24">
        <v>0</v>
      </c>
      <c r="AT36" s="25">
        <f>VLOOKUP(H36,Control!B:C,2,0)</f>
        <v>7</v>
      </c>
      <c r="AV36" s="37" t="str">
        <f>IFERROR(VLOOKUP($B36,'[1]Accounts - MDM Data'!$N$1:$O$5,2,0),$B36)</f>
        <v>Deal 4</v>
      </c>
      <c r="AW36" s="37" t="e">
        <f>VLOOKUP(H36,'[1]Accounts - MDM Data'!$H$2:$I$8,2,FALSE)</f>
        <v>#N/A</v>
      </c>
      <c r="AX36" s="38">
        <f t="shared" si="0"/>
        <v>0</v>
      </c>
      <c r="AY36" s="38">
        <f t="shared" si="1"/>
        <v>0</v>
      </c>
      <c r="AZ36" s="38">
        <f t="shared" si="1"/>
        <v>0</v>
      </c>
      <c r="BA36" s="38">
        <f t="shared" si="1"/>
        <v>0</v>
      </c>
      <c r="BB36" s="38">
        <f t="shared" si="2"/>
        <v>31.12</v>
      </c>
      <c r="BC36" s="38">
        <f t="shared" si="3"/>
        <v>0</v>
      </c>
      <c r="BD36" s="27">
        <f t="shared" si="20"/>
        <v>0</v>
      </c>
      <c r="BE36" s="27">
        <f t="shared" si="21"/>
        <v>0</v>
      </c>
      <c r="BF36" s="38">
        <f t="shared" si="4"/>
        <v>0</v>
      </c>
      <c r="BG36" s="38">
        <f t="shared" si="5"/>
        <v>0</v>
      </c>
      <c r="BH36" s="38">
        <f t="shared" si="6"/>
        <v>31.12</v>
      </c>
      <c r="BI36" s="38">
        <f t="shared" si="22"/>
        <v>0</v>
      </c>
      <c r="BJ36" s="28">
        <f t="shared" si="7"/>
        <v>31.12</v>
      </c>
      <c r="BK36" s="29">
        <f t="shared" si="23"/>
        <v>0</v>
      </c>
      <c r="BL36" s="29">
        <f t="shared" si="24"/>
        <v>0</v>
      </c>
      <c r="BM36" s="29">
        <f t="shared" si="25"/>
        <v>31.12</v>
      </c>
      <c r="BN36" s="29">
        <f t="shared" si="26"/>
        <v>0</v>
      </c>
      <c r="BO36" s="29">
        <f t="shared" si="27"/>
        <v>0</v>
      </c>
      <c r="BP36" s="29">
        <f t="shared" si="28"/>
        <v>0</v>
      </c>
      <c r="BQ36" s="29">
        <f t="shared" si="29"/>
        <v>31.12</v>
      </c>
      <c r="BR36" s="29">
        <f t="shared" si="30"/>
        <v>0</v>
      </c>
      <c r="BS36" s="30">
        <f t="shared" si="8"/>
        <v>31.12</v>
      </c>
      <c r="BT36" s="39"/>
      <c r="BU36" s="40">
        <f t="shared" si="9"/>
        <v>31.12</v>
      </c>
      <c r="BV36" s="41">
        <f t="shared" si="10"/>
        <v>31.12</v>
      </c>
      <c r="BW36" s="40">
        <f t="shared" si="11"/>
        <v>0</v>
      </c>
      <c r="BX36" s="40">
        <f t="shared" si="12"/>
        <v>0</v>
      </c>
      <c r="BY36" s="42">
        <f t="shared" si="13"/>
        <v>0</v>
      </c>
      <c r="BZ36" s="43">
        <f t="shared" si="14"/>
        <v>31.12</v>
      </c>
      <c r="CA36" s="40" t="s">
        <v>92</v>
      </c>
      <c r="CB36" s="40" t="str">
        <f t="shared" si="15"/>
        <v>Equity</v>
      </c>
      <c r="CC36" s="32" t="str">
        <f t="shared" si="31"/>
        <v>LP SCH A 7</v>
      </c>
      <c r="CD36" t="str">
        <f t="shared" si="16"/>
        <v>SCH A Legal Entity 4_Deal 4</v>
      </c>
      <c r="CE36" t="str">
        <f t="shared" si="17"/>
        <v>Deal 4_Partner 7_Partnership 2</v>
      </c>
      <c r="CF36" t="str">
        <f>IFERROR(VLOOKUP(CE36,[1]Mapping!A:E,5,0),"")</f>
        <v/>
      </c>
      <c r="CG36" s="20" t="s">
        <v>163</v>
      </c>
      <c r="CH36" s="20"/>
      <c r="CI36" s="20"/>
      <c r="CO36" s="21">
        <f t="shared" si="32"/>
        <v>0</v>
      </c>
      <c r="CV36" s="21" t="s">
        <v>120</v>
      </c>
      <c r="CX36" s="20" t="s">
        <v>163</v>
      </c>
    </row>
    <row r="37" spans="1:102" s="36" customFormat="1">
      <c r="A37" s="20">
        <v>45382</v>
      </c>
      <c r="B37" s="20" t="str">
        <f t="shared" si="18"/>
        <v>Deal 4</v>
      </c>
      <c r="C37" s="21" t="s">
        <v>166</v>
      </c>
      <c r="D37" s="21" t="s">
        <v>167</v>
      </c>
      <c r="E37" s="21" t="s">
        <v>170</v>
      </c>
      <c r="F37" s="21" t="s">
        <v>171</v>
      </c>
      <c r="G37" s="21" t="s">
        <v>96</v>
      </c>
      <c r="H37" s="21" t="str">
        <f t="shared" si="19"/>
        <v>LP SCH A 2</v>
      </c>
      <c r="I37" s="21" t="s">
        <v>172</v>
      </c>
      <c r="J37" s="21" t="s">
        <v>88</v>
      </c>
      <c r="K37" s="21" t="s">
        <v>173</v>
      </c>
      <c r="L37" s="22" t="s">
        <v>52</v>
      </c>
      <c r="M37" s="22" t="s">
        <v>91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605.04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605.04</v>
      </c>
      <c r="AA37" s="22">
        <v>0</v>
      </c>
      <c r="AB37" s="23">
        <v>1</v>
      </c>
      <c r="AC37" s="23">
        <v>1</v>
      </c>
      <c r="AD37" s="22">
        <v>0</v>
      </c>
      <c r="AE37" s="24">
        <v>0</v>
      </c>
      <c r="AF37" s="24">
        <v>0</v>
      </c>
      <c r="AG37" s="24">
        <v>0</v>
      </c>
      <c r="AH37" s="24">
        <v>0</v>
      </c>
      <c r="AI37" s="24">
        <v>0</v>
      </c>
      <c r="AJ37" s="24">
        <v>0</v>
      </c>
      <c r="AK37" s="24">
        <v>0</v>
      </c>
      <c r="AL37" s="24">
        <v>0</v>
      </c>
      <c r="AM37" s="24">
        <v>0</v>
      </c>
      <c r="AN37" s="24">
        <v>0</v>
      </c>
      <c r="AO37" s="24">
        <v>0</v>
      </c>
      <c r="AP37" s="24">
        <v>0</v>
      </c>
      <c r="AQ37" s="24">
        <v>0</v>
      </c>
      <c r="AR37" s="24">
        <v>0</v>
      </c>
      <c r="AS37" s="24">
        <v>0</v>
      </c>
      <c r="AT37" s="25">
        <f>VLOOKUP(H37,Control!B:C,2,0)</f>
        <v>2</v>
      </c>
      <c r="AV37" s="37" t="str">
        <f>IFERROR(VLOOKUP($B37,'[1]Accounts - MDM Data'!$N$1:$O$5,2,0),$B37)</f>
        <v>Deal 4</v>
      </c>
      <c r="AW37" s="37" t="e">
        <f>VLOOKUP(H37,'[1]Accounts - MDM Data'!$H$2:$I$8,2,FALSE)</f>
        <v>#N/A</v>
      </c>
      <c r="AX37" s="38">
        <f t="shared" si="0"/>
        <v>0</v>
      </c>
      <c r="AY37" s="38">
        <f t="shared" si="1"/>
        <v>0</v>
      </c>
      <c r="AZ37" s="38">
        <f t="shared" si="1"/>
        <v>0</v>
      </c>
      <c r="BA37" s="38">
        <f t="shared" si="1"/>
        <v>0</v>
      </c>
      <c r="BB37" s="38">
        <f t="shared" si="2"/>
        <v>605.04</v>
      </c>
      <c r="BC37" s="38">
        <f t="shared" si="3"/>
        <v>0</v>
      </c>
      <c r="BD37" s="27">
        <f t="shared" si="20"/>
        <v>0</v>
      </c>
      <c r="BE37" s="27">
        <f t="shared" si="21"/>
        <v>0</v>
      </c>
      <c r="BF37" s="38">
        <f t="shared" si="4"/>
        <v>0</v>
      </c>
      <c r="BG37" s="38">
        <f t="shared" si="5"/>
        <v>0</v>
      </c>
      <c r="BH37" s="38">
        <f t="shared" si="6"/>
        <v>605.04</v>
      </c>
      <c r="BI37" s="38">
        <f t="shared" si="22"/>
        <v>0</v>
      </c>
      <c r="BJ37" s="28">
        <f t="shared" si="7"/>
        <v>605.04</v>
      </c>
      <c r="BK37" s="29">
        <f t="shared" si="23"/>
        <v>0</v>
      </c>
      <c r="BL37" s="29">
        <f t="shared" si="24"/>
        <v>0</v>
      </c>
      <c r="BM37" s="29">
        <f t="shared" si="25"/>
        <v>605.04</v>
      </c>
      <c r="BN37" s="29">
        <f t="shared" si="26"/>
        <v>0</v>
      </c>
      <c r="BO37" s="29">
        <f t="shared" si="27"/>
        <v>0</v>
      </c>
      <c r="BP37" s="29">
        <f t="shared" si="28"/>
        <v>0</v>
      </c>
      <c r="BQ37" s="29">
        <f t="shared" si="29"/>
        <v>605.04</v>
      </c>
      <c r="BR37" s="29">
        <f t="shared" si="30"/>
        <v>0</v>
      </c>
      <c r="BS37" s="30">
        <f t="shared" si="8"/>
        <v>605.04</v>
      </c>
      <c r="BT37" s="39"/>
      <c r="BU37" s="40">
        <f t="shared" si="9"/>
        <v>605.04</v>
      </c>
      <c r="BV37" s="41">
        <f t="shared" si="10"/>
        <v>605.04</v>
      </c>
      <c r="BW37" s="40">
        <f t="shared" si="11"/>
        <v>0</v>
      </c>
      <c r="BX37" s="40">
        <f t="shared" si="12"/>
        <v>0</v>
      </c>
      <c r="BY37" s="42">
        <f t="shared" si="13"/>
        <v>0</v>
      </c>
      <c r="BZ37" s="43">
        <f t="shared" si="14"/>
        <v>605.04</v>
      </c>
      <c r="CA37" s="40" t="s">
        <v>92</v>
      </c>
      <c r="CB37" s="40" t="str">
        <f t="shared" si="15"/>
        <v>Equity</v>
      </c>
      <c r="CC37" s="32" t="str">
        <f t="shared" si="31"/>
        <v>LP SCH A 2</v>
      </c>
      <c r="CD37" t="str">
        <f t="shared" si="16"/>
        <v>SCH A Legal Entity 14_Deal 4</v>
      </c>
      <c r="CE37" t="str">
        <f t="shared" si="17"/>
        <v>Deal 4_Partner 2_Partnership 13</v>
      </c>
      <c r="CF37" t="str">
        <f>IFERROR(VLOOKUP(CE37,[1]Mapping!A:E,5,0),"")</f>
        <v/>
      </c>
      <c r="CG37" s="20" t="s">
        <v>163</v>
      </c>
      <c r="CH37" s="20"/>
      <c r="CI37" s="20"/>
      <c r="CO37" s="21">
        <f t="shared" si="32"/>
        <v>0</v>
      </c>
      <c r="CV37" s="21" t="s">
        <v>99</v>
      </c>
      <c r="CX37" s="20" t="s">
        <v>163</v>
      </c>
    </row>
    <row r="38" spans="1:102" s="36" customFormat="1">
      <c r="A38" s="20">
        <v>45382</v>
      </c>
      <c r="B38" s="20" t="str">
        <f t="shared" si="18"/>
        <v>Deal 4</v>
      </c>
      <c r="C38" s="21" t="s">
        <v>174</v>
      </c>
      <c r="D38" s="21" t="s">
        <v>175</v>
      </c>
      <c r="E38" s="21" t="s">
        <v>176</v>
      </c>
      <c r="F38" s="21" t="s">
        <v>177</v>
      </c>
      <c r="G38" s="21" t="s">
        <v>101</v>
      </c>
      <c r="H38" s="21" t="str">
        <f t="shared" si="19"/>
        <v>LP SCH A 3</v>
      </c>
      <c r="I38" s="21" t="s">
        <v>178</v>
      </c>
      <c r="J38" s="21" t="s">
        <v>88</v>
      </c>
      <c r="K38" s="21" t="s">
        <v>179</v>
      </c>
      <c r="L38" s="22" t="s">
        <v>52</v>
      </c>
      <c r="M38" s="22" t="s">
        <v>91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782.02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782.02</v>
      </c>
      <c r="AA38" s="22">
        <v>0</v>
      </c>
      <c r="AB38" s="23">
        <v>1</v>
      </c>
      <c r="AC38" s="23">
        <v>1</v>
      </c>
      <c r="AD38" s="22">
        <v>0</v>
      </c>
      <c r="AE38" s="24">
        <v>0</v>
      </c>
      <c r="AF38" s="24">
        <v>0</v>
      </c>
      <c r="AG38" s="24">
        <v>0</v>
      </c>
      <c r="AH38" s="24">
        <v>0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5">
        <f>VLOOKUP(H38,Control!B:C,2,0)</f>
        <v>3</v>
      </c>
      <c r="AV38" s="37" t="str">
        <f>IFERROR(VLOOKUP($B38,'[1]Accounts - MDM Data'!$N$1:$O$5,2,0),$B38)</f>
        <v>Deal 4</v>
      </c>
      <c r="AW38" s="37" t="e">
        <f>VLOOKUP(H38,'[1]Accounts - MDM Data'!$H$2:$I$8,2,FALSE)</f>
        <v>#N/A</v>
      </c>
      <c r="AX38" s="38">
        <f t="shared" si="0"/>
        <v>0</v>
      </c>
      <c r="AY38" s="38">
        <f t="shared" si="1"/>
        <v>0</v>
      </c>
      <c r="AZ38" s="38">
        <f t="shared" si="1"/>
        <v>0</v>
      </c>
      <c r="BA38" s="38">
        <f t="shared" si="1"/>
        <v>0</v>
      </c>
      <c r="BB38" s="38">
        <f t="shared" si="2"/>
        <v>782.02</v>
      </c>
      <c r="BC38" s="38">
        <f t="shared" si="3"/>
        <v>0</v>
      </c>
      <c r="BD38" s="27">
        <f t="shared" si="20"/>
        <v>0</v>
      </c>
      <c r="BE38" s="27">
        <f t="shared" si="21"/>
        <v>0</v>
      </c>
      <c r="BF38" s="38">
        <f t="shared" si="4"/>
        <v>0</v>
      </c>
      <c r="BG38" s="38">
        <f t="shared" si="5"/>
        <v>0</v>
      </c>
      <c r="BH38" s="38">
        <f t="shared" si="6"/>
        <v>782.02</v>
      </c>
      <c r="BI38" s="38">
        <f t="shared" si="22"/>
        <v>0</v>
      </c>
      <c r="BJ38" s="28">
        <f t="shared" si="7"/>
        <v>782.02</v>
      </c>
      <c r="BK38" s="29">
        <f t="shared" si="23"/>
        <v>0</v>
      </c>
      <c r="BL38" s="29">
        <f t="shared" si="24"/>
        <v>0</v>
      </c>
      <c r="BM38" s="29">
        <f t="shared" si="25"/>
        <v>782.02</v>
      </c>
      <c r="BN38" s="29">
        <f t="shared" si="26"/>
        <v>0</v>
      </c>
      <c r="BO38" s="29">
        <f t="shared" si="27"/>
        <v>0</v>
      </c>
      <c r="BP38" s="29">
        <f t="shared" si="28"/>
        <v>0</v>
      </c>
      <c r="BQ38" s="29">
        <f t="shared" si="29"/>
        <v>782.02</v>
      </c>
      <c r="BR38" s="29">
        <f t="shared" si="30"/>
        <v>0</v>
      </c>
      <c r="BS38" s="30">
        <f t="shared" si="8"/>
        <v>782.02</v>
      </c>
      <c r="BT38" s="39"/>
      <c r="BU38" s="40">
        <f t="shared" si="9"/>
        <v>782.02</v>
      </c>
      <c r="BV38" s="41">
        <f t="shared" si="10"/>
        <v>782.02</v>
      </c>
      <c r="BW38" s="40">
        <f t="shared" si="11"/>
        <v>0</v>
      </c>
      <c r="BX38" s="40">
        <f t="shared" si="12"/>
        <v>0</v>
      </c>
      <c r="BY38" s="42">
        <f t="shared" si="13"/>
        <v>0</v>
      </c>
      <c r="BZ38" s="43">
        <f t="shared" si="14"/>
        <v>782.02</v>
      </c>
      <c r="CA38" s="40" t="s">
        <v>92</v>
      </c>
      <c r="CB38" s="40" t="str">
        <f t="shared" si="15"/>
        <v>Equity</v>
      </c>
      <c r="CC38" s="32" t="str">
        <f t="shared" si="31"/>
        <v>LP SCH A 3</v>
      </c>
      <c r="CD38" t="str">
        <f t="shared" si="16"/>
        <v>SCH A Legal Entity 15_Deal 4</v>
      </c>
      <c r="CE38" t="str">
        <f t="shared" si="17"/>
        <v>Deal 4_Partner 3_Partnership 14</v>
      </c>
      <c r="CF38" t="str">
        <f>IFERROR(VLOOKUP(CE38,[1]Mapping!A:E,5,0),"")</f>
        <v/>
      </c>
      <c r="CG38" s="20" t="s">
        <v>163</v>
      </c>
      <c r="CH38" s="20"/>
      <c r="CI38" s="20"/>
      <c r="CO38" s="21">
        <f t="shared" si="32"/>
        <v>0</v>
      </c>
      <c r="CV38" s="21" t="s">
        <v>104</v>
      </c>
      <c r="CX38" s="20" t="s">
        <v>163</v>
      </c>
    </row>
    <row r="39" spans="1:102" s="36" customFormat="1">
      <c r="A39" s="20">
        <v>45382</v>
      </c>
      <c r="B39" s="20" t="str">
        <f t="shared" si="18"/>
        <v>Deal 4</v>
      </c>
      <c r="C39" s="21" t="s">
        <v>166</v>
      </c>
      <c r="D39" s="21" t="s">
        <v>167</v>
      </c>
      <c r="E39" s="21" t="s">
        <v>176</v>
      </c>
      <c r="F39" s="21" t="s">
        <v>177</v>
      </c>
      <c r="G39" s="21" t="s">
        <v>101</v>
      </c>
      <c r="H39" s="21" t="str">
        <f t="shared" si="19"/>
        <v>LP SCH A 3</v>
      </c>
      <c r="I39" s="21" t="s">
        <v>178</v>
      </c>
      <c r="J39" s="21" t="s">
        <v>88</v>
      </c>
      <c r="K39" s="21" t="s">
        <v>179</v>
      </c>
      <c r="L39" s="22" t="s">
        <v>52</v>
      </c>
      <c r="M39" s="22" t="s">
        <v>91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207.65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207.65</v>
      </c>
      <c r="AA39" s="22">
        <v>0</v>
      </c>
      <c r="AB39" s="23">
        <v>1</v>
      </c>
      <c r="AC39" s="23">
        <v>1</v>
      </c>
      <c r="AD39" s="22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  <c r="AN39" s="24">
        <v>0</v>
      </c>
      <c r="AO39" s="24">
        <v>0</v>
      </c>
      <c r="AP39" s="24">
        <v>-62.3</v>
      </c>
      <c r="AQ39" s="24">
        <v>0</v>
      </c>
      <c r="AR39" s="24">
        <v>0</v>
      </c>
      <c r="AS39" s="24">
        <v>0</v>
      </c>
      <c r="AT39" s="25">
        <f>VLOOKUP(H39,Control!B:C,2,0)</f>
        <v>3</v>
      </c>
      <c r="AV39" s="37" t="str">
        <f>IFERROR(VLOOKUP($B39,'[1]Accounts - MDM Data'!$N$1:$O$5,2,0),$B39)</f>
        <v>Deal 4</v>
      </c>
      <c r="AW39" s="37" t="e">
        <f>VLOOKUP(H39,'[1]Accounts - MDM Data'!$H$2:$I$8,2,FALSE)</f>
        <v>#N/A</v>
      </c>
      <c r="AX39" s="38">
        <f t="shared" si="0"/>
        <v>0</v>
      </c>
      <c r="AY39" s="38">
        <f t="shared" si="1"/>
        <v>0</v>
      </c>
      <c r="AZ39" s="38">
        <f t="shared" si="1"/>
        <v>0</v>
      </c>
      <c r="BA39" s="38">
        <f t="shared" si="1"/>
        <v>0</v>
      </c>
      <c r="BB39" s="38">
        <f t="shared" si="2"/>
        <v>207.65</v>
      </c>
      <c r="BC39" s="38">
        <f t="shared" si="3"/>
        <v>0</v>
      </c>
      <c r="BD39" s="27">
        <f t="shared" si="20"/>
        <v>0</v>
      </c>
      <c r="BE39" s="27">
        <f t="shared" si="21"/>
        <v>0</v>
      </c>
      <c r="BF39" s="38">
        <f t="shared" si="4"/>
        <v>0</v>
      </c>
      <c r="BG39" s="38">
        <f t="shared" si="5"/>
        <v>0</v>
      </c>
      <c r="BH39" s="38">
        <f t="shared" si="6"/>
        <v>207.65</v>
      </c>
      <c r="BI39" s="38">
        <f t="shared" si="22"/>
        <v>-62.3</v>
      </c>
      <c r="BJ39" s="28">
        <f t="shared" si="7"/>
        <v>145.35000000000002</v>
      </c>
      <c r="BK39" s="29">
        <f t="shared" si="23"/>
        <v>0</v>
      </c>
      <c r="BL39" s="29">
        <f t="shared" si="24"/>
        <v>0</v>
      </c>
      <c r="BM39" s="29">
        <f t="shared" si="25"/>
        <v>207.65</v>
      </c>
      <c r="BN39" s="29">
        <f t="shared" si="26"/>
        <v>0</v>
      </c>
      <c r="BO39" s="29">
        <f t="shared" si="27"/>
        <v>0</v>
      </c>
      <c r="BP39" s="29">
        <f t="shared" si="28"/>
        <v>0</v>
      </c>
      <c r="BQ39" s="29">
        <f t="shared" si="29"/>
        <v>207.65</v>
      </c>
      <c r="BR39" s="29">
        <f t="shared" si="30"/>
        <v>-62.3</v>
      </c>
      <c r="BS39" s="30">
        <f t="shared" si="8"/>
        <v>145.35000000000002</v>
      </c>
      <c r="BT39" s="39"/>
      <c r="BU39" s="40">
        <f t="shared" si="9"/>
        <v>207.65</v>
      </c>
      <c r="BV39" s="41">
        <f t="shared" si="10"/>
        <v>207.65</v>
      </c>
      <c r="BW39" s="40">
        <f t="shared" si="11"/>
        <v>-62.3</v>
      </c>
      <c r="BX39" s="40">
        <f t="shared" si="12"/>
        <v>0</v>
      </c>
      <c r="BY39" s="42">
        <f t="shared" si="13"/>
        <v>0</v>
      </c>
      <c r="BZ39" s="43">
        <f t="shared" si="14"/>
        <v>207.65</v>
      </c>
      <c r="CA39" s="40" t="s">
        <v>92</v>
      </c>
      <c r="CB39" s="40" t="str">
        <f t="shared" si="15"/>
        <v>Equity</v>
      </c>
      <c r="CC39" s="32" t="str">
        <f t="shared" si="31"/>
        <v>LP SCH A 3</v>
      </c>
      <c r="CD39" t="str">
        <f t="shared" si="16"/>
        <v>SCH A Legal Entity 15_Deal 4</v>
      </c>
      <c r="CE39" t="str">
        <f t="shared" si="17"/>
        <v>Deal 4_Partner 3_Partnership 14</v>
      </c>
      <c r="CF39" t="str">
        <f>IFERROR(VLOOKUP(CE39,[1]Mapping!A:E,5,0),"")</f>
        <v/>
      </c>
      <c r="CG39" s="20" t="s">
        <v>163</v>
      </c>
      <c r="CH39" s="20"/>
      <c r="CI39" s="20"/>
      <c r="CO39" s="21">
        <f t="shared" si="32"/>
        <v>0</v>
      </c>
      <c r="CV39" s="21" t="s">
        <v>104</v>
      </c>
      <c r="CX39" s="20" t="s">
        <v>163</v>
      </c>
    </row>
    <row r="40" spans="1:102" s="36" customFormat="1">
      <c r="A40" s="20">
        <v>45382</v>
      </c>
      <c r="B40" s="20" t="str">
        <f t="shared" si="18"/>
        <v>Deal 4</v>
      </c>
      <c r="C40" s="21" t="s">
        <v>166</v>
      </c>
      <c r="D40" s="21" t="s">
        <v>167</v>
      </c>
      <c r="E40" s="21" t="s">
        <v>113</v>
      </c>
      <c r="F40" s="21" t="s">
        <v>114</v>
      </c>
      <c r="G40" s="21" t="s">
        <v>115</v>
      </c>
      <c r="H40" s="21" t="str">
        <f t="shared" si="19"/>
        <v>LP SCH A 6</v>
      </c>
      <c r="I40" s="21" t="s">
        <v>116</v>
      </c>
      <c r="J40" s="21" t="s">
        <v>88</v>
      </c>
      <c r="K40" s="21" t="s">
        <v>117</v>
      </c>
      <c r="L40" s="22" t="s">
        <v>52</v>
      </c>
      <c r="M40" s="22" t="s">
        <v>91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42.35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42.35</v>
      </c>
      <c r="AA40" s="22">
        <v>0</v>
      </c>
      <c r="AB40" s="23">
        <v>1</v>
      </c>
      <c r="AC40" s="23">
        <v>1</v>
      </c>
      <c r="AD40" s="22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5">
        <f>VLOOKUP(H40,Control!B:C,2,0)</f>
        <v>6</v>
      </c>
      <c r="AV40" s="37" t="str">
        <f>IFERROR(VLOOKUP($B40,'[1]Accounts - MDM Data'!$N$1:$O$5,2,0),$B40)</f>
        <v>Deal 4</v>
      </c>
      <c r="AW40" s="37" t="e">
        <f>VLOOKUP(H40,'[1]Accounts - MDM Data'!$H$2:$I$8,2,FALSE)</f>
        <v>#N/A</v>
      </c>
      <c r="AX40" s="38">
        <f t="shared" si="0"/>
        <v>0</v>
      </c>
      <c r="AY40" s="38">
        <f t="shared" si="1"/>
        <v>0</v>
      </c>
      <c r="AZ40" s="38">
        <f t="shared" si="1"/>
        <v>0</v>
      </c>
      <c r="BA40" s="38">
        <f t="shared" si="1"/>
        <v>0</v>
      </c>
      <c r="BB40" s="38">
        <f t="shared" si="2"/>
        <v>42.35</v>
      </c>
      <c r="BC40" s="38">
        <f t="shared" si="3"/>
        <v>0</v>
      </c>
      <c r="BD40" s="27">
        <f t="shared" si="20"/>
        <v>0</v>
      </c>
      <c r="BE40" s="27">
        <f t="shared" si="21"/>
        <v>0</v>
      </c>
      <c r="BF40" s="38">
        <f t="shared" si="4"/>
        <v>0</v>
      </c>
      <c r="BG40" s="38">
        <f t="shared" si="5"/>
        <v>0</v>
      </c>
      <c r="BH40" s="38">
        <f t="shared" si="6"/>
        <v>42.35</v>
      </c>
      <c r="BI40" s="38">
        <f t="shared" si="22"/>
        <v>0</v>
      </c>
      <c r="BJ40" s="28">
        <f t="shared" si="7"/>
        <v>42.35</v>
      </c>
      <c r="BK40" s="29">
        <f t="shared" si="23"/>
        <v>0</v>
      </c>
      <c r="BL40" s="29">
        <f t="shared" si="24"/>
        <v>0</v>
      </c>
      <c r="BM40" s="29">
        <f t="shared" si="25"/>
        <v>42.35</v>
      </c>
      <c r="BN40" s="29">
        <f t="shared" si="26"/>
        <v>0</v>
      </c>
      <c r="BO40" s="29">
        <f t="shared" si="27"/>
        <v>0</v>
      </c>
      <c r="BP40" s="29">
        <f t="shared" si="28"/>
        <v>0</v>
      </c>
      <c r="BQ40" s="29">
        <f t="shared" si="29"/>
        <v>42.35</v>
      </c>
      <c r="BR40" s="29">
        <f t="shared" si="30"/>
        <v>0</v>
      </c>
      <c r="BS40" s="30">
        <f t="shared" si="8"/>
        <v>42.35</v>
      </c>
      <c r="BT40" s="39"/>
      <c r="BU40" s="40">
        <f t="shared" si="9"/>
        <v>42.35</v>
      </c>
      <c r="BV40" s="41">
        <f t="shared" si="10"/>
        <v>42.35</v>
      </c>
      <c r="BW40" s="40">
        <f t="shared" si="11"/>
        <v>0</v>
      </c>
      <c r="BX40" s="40">
        <f t="shared" si="12"/>
        <v>0</v>
      </c>
      <c r="BY40" s="42">
        <f t="shared" si="13"/>
        <v>0</v>
      </c>
      <c r="BZ40" s="43">
        <f t="shared" si="14"/>
        <v>42.35</v>
      </c>
      <c r="CA40" s="40" t="s">
        <v>92</v>
      </c>
      <c r="CB40" s="40" t="str">
        <f t="shared" si="15"/>
        <v>Equity</v>
      </c>
      <c r="CC40" s="32" t="str">
        <f t="shared" si="31"/>
        <v>LP SCH A 6</v>
      </c>
      <c r="CD40" t="str">
        <f t="shared" si="16"/>
        <v>SCH A Legal Entity 5_Deal 4</v>
      </c>
      <c r="CE40" t="str">
        <f t="shared" si="17"/>
        <v>Deal 4_Partner 6_Partnership 3</v>
      </c>
      <c r="CF40" t="str">
        <f>IFERROR(VLOOKUP(CE40,[1]Mapping!A:E,5,0),"")</f>
        <v/>
      </c>
      <c r="CG40" s="20" t="s">
        <v>163</v>
      </c>
      <c r="CH40" s="20"/>
      <c r="CI40" s="20"/>
      <c r="CO40" s="21">
        <f t="shared" si="32"/>
        <v>0</v>
      </c>
      <c r="CV40" s="21" t="s">
        <v>118</v>
      </c>
      <c r="CX40" s="20" t="s">
        <v>163</v>
      </c>
    </row>
    <row r="41" spans="1:102" s="36" customFormat="1">
      <c r="A41" s="20">
        <v>45382</v>
      </c>
      <c r="B41" s="20" t="str">
        <f t="shared" si="18"/>
        <v>Deal 4</v>
      </c>
      <c r="C41" s="21" t="s">
        <v>174</v>
      </c>
      <c r="D41" s="21" t="s">
        <v>175</v>
      </c>
      <c r="E41" s="21" t="s">
        <v>105</v>
      </c>
      <c r="F41" s="21" t="s">
        <v>106</v>
      </c>
      <c r="G41" s="21" t="s">
        <v>119</v>
      </c>
      <c r="H41" s="21" t="str">
        <f t="shared" si="19"/>
        <v>LP SCH A 7</v>
      </c>
      <c r="I41" s="21" t="s">
        <v>108</v>
      </c>
      <c r="J41" s="21" t="s">
        <v>88</v>
      </c>
      <c r="K41" s="21" t="s">
        <v>109</v>
      </c>
      <c r="L41" s="22" t="s">
        <v>52</v>
      </c>
      <c r="M41" s="22" t="s">
        <v>91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68.36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68.36</v>
      </c>
      <c r="AA41" s="22">
        <v>0</v>
      </c>
      <c r="AB41" s="23">
        <v>1</v>
      </c>
      <c r="AC41" s="23">
        <v>1</v>
      </c>
      <c r="AD41" s="22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  <c r="AQ41" s="24">
        <v>0</v>
      </c>
      <c r="AR41" s="24">
        <v>0</v>
      </c>
      <c r="AS41" s="24">
        <v>0</v>
      </c>
      <c r="AT41" s="25">
        <f>VLOOKUP(H41,Control!B:C,2,0)</f>
        <v>7</v>
      </c>
      <c r="AV41" s="37" t="str">
        <f>IFERROR(VLOOKUP($B41,'[1]Accounts - MDM Data'!$N$1:$O$5,2,0),$B41)</f>
        <v>Deal 4</v>
      </c>
      <c r="AW41" s="37" t="e">
        <f>VLOOKUP(H41,'[1]Accounts - MDM Data'!$H$2:$I$8,2,FALSE)</f>
        <v>#N/A</v>
      </c>
      <c r="AX41" s="38">
        <f t="shared" si="0"/>
        <v>0</v>
      </c>
      <c r="AY41" s="38">
        <f t="shared" si="1"/>
        <v>0</v>
      </c>
      <c r="AZ41" s="38">
        <f t="shared" si="1"/>
        <v>0</v>
      </c>
      <c r="BA41" s="38">
        <f t="shared" si="1"/>
        <v>0</v>
      </c>
      <c r="BB41" s="38">
        <f t="shared" si="2"/>
        <v>68.36</v>
      </c>
      <c r="BC41" s="38">
        <f t="shared" si="3"/>
        <v>0</v>
      </c>
      <c r="BD41" s="27">
        <f t="shared" si="20"/>
        <v>0</v>
      </c>
      <c r="BE41" s="27">
        <f t="shared" si="21"/>
        <v>0</v>
      </c>
      <c r="BF41" s="38">
        <f t="shared" si="4"/>
        <v>0</v>
      </c>
      <c r="BG41" s="38">
        <f t="shared" si="5"/>
        <v>0</v>
      </c>
      <c r="BH41" s="38">
        <f t="shared" si="6"/>
        <v>68.36</v>
      </c>
      <c r="BI41" s="38">
        <f t="shared" si="22"/>
        <v>0</v>
      </c>
      <c r="BJ41" s="28">
        <f t="shared" si="7"/>
        <v>68.36</v>
      </c>
      <c r="BK41" s="29">
        <f t="shared" si="23"/>
        <v>0</v>
      </c>
      <c r="BL41" s="29">
        <f t="shared" si="24"/>
        <v>0</v>
      </c>
      <c r="BM41" s="29">
        <f t="shared" si="25"/>
        <v>68.36</v>
      </c>
      <c r="BN41" s="29">
        <f t="shared" si="26"/>
        <v>0</v>
      </c>
      <c r="BO41" s="29">
        <f t="shared" si="27"/>
        <v>0</v>
      </c>
      <c r="BP41" s="29">
        <f t="shared" si="28"/>
        <v>0</v>
      </c>
      <c r="BQ41" s="29">
        <f t="shared" si="29"/>
        <v>68.36</v>
      </c>
      <c r="BR41" s="29">
        <f t="shared" si="30"/>
        <v>0</v>
      </c>
      <c r="BS41" s="30">
        <f t="shared" si="8"/>
        <v>68.36</v>
      </c>
      <c r="BT41" s="39"/>
      <c r="BU41" s="40">
        <f t="shared" si="9"/>
        <v>68.36</v>
      </c>
      <c r="BV41" s="41">
        <f t="shared" si="10"/>
        <v>68.36</v>
      </c>
      <c r="BW41" s="40">
        <f t="shared" si="11"/>
        <v>0</v>
      </c>
      <c r="BX41" s="40">
        <f t="shared" si="12"/>
        <v>0</v>
      </c>
      <c r="BY41" s="42">
        <f t="shared" si="13"/>
        <v>0</v>
      </c>
      <c r="BZ41" s="43">
        <f t="shared" si="14"/>
        <v>68.36</v>
      </c>
      <c r="CA41" s="40" t="s">
        <v>92</v>
      </c>
      <c r="CB41" s="40" t="str">
        <f t="shared" si="15"/>
        <v>Equity</v>
      </c>
      <c r="CC41" s="32" t="str">
        <f t="shared" si="31"/>
        <v>LP SCH A 7</v>
      </c>
      <c r="CD41" t="str">
        <f t="shared" si="16"/>
        <v>SCH A Legal Entity 4_Deal 4</v>
      </c>
      <c r="CE41" t="str">
        <f t="shared" si="17"/>
        <v>Deal 4_Partner 7_Partnership 2</v>
      </c>
      <c r="CF41" t="str">
        <f>IFERROR(VLOOKUP(CE41,[1]Mapping!A:E,5,0),"")</f>
        <v/>
      </c>
      <c r="CG41" s="20" t="s">
        <v>163</v>
      </c>
      <c r="CH41" s="20"/>
      <c r="CI41" s="20"/>
      <c r="CO41" s="21">
        <f t="shared" si="32"/>
        <v>0</v>
      </c>
      <c r="CV41" s="21" t="s">
        <v>120</v>
      </c>
      <c r="CX41" s="20" t="s">
        <v>163</v>
      </c>
    </row>
    <row r="42" spans="1:102" s="36" customFormat="1">
      <c r="A42" s="20">
        <v>45382</v>
      </c>
      <c r="B42" s="20" t="str">
        <f t="shared" si="18"/>
        <v>Deal 4</v>
      </c>
      <c r="C42" s="21" t="s">
        <v>166</v>
      </c>
      <c r="D42" s="21" t="s">
        <v>167</v>
      </c>
      <c r="E42" s="21" t="s">
        <v>105</v>
      </c>
      <c r="F42" s="21" t="s">
        <v>106</v>
      </c>
      <c r="G42" s="21" t="s">
        <v>107</v>
      </c>
      <c r="H42" s="21" t="str">
        <f t="shared" si="19"/>
        <v>LP SCH A 4</v>
      </c>
      <c r="I42" s="21" t="s">
        <v>108</v>
      </c>
      <c r="J42" s="21" t="s">
        <v>88</v>
      </c>
      <c r="K42" s="21" t="s">
        <v>109</v>
      </c>
      <c r="L42" s="22" t="s">
        <v>52</v>
      </c>
      <c r="M42" s="22" t="s">
        <v>91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242.02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242.02</v>
      </c>
      <c r="AA42" s="22">
        <v>0</v>
      </c>
      <c r="AB42" s="23">
        <v>1</v>
      </c>
      <c r="AC42" s="23">
        <v>1</v>
      </c>
      <c r="AD42" s="22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  <c r="AQ42" s="24">
        <v>0</v>
      </c>
      <c r="AR42" s="24">
        <v>0</v>
      </c>
      <c r="AS42" s="24">
        <v>0</v>
      </c>
      <c r="AT42" s="25">
        <f>VLOOKUP(H42,Control!B:C,2,0)</f>
        <v>4</v>
      </c>
      <c r="AV42" s="37" t="str">
        <f>IFERROR(VLOOKUP($B42,'[1]Accounts - MDM Data'!$N$1:$O$5,2,0),$B42)</f>
        <v>Deal 4</v>
      </c>
      <c r="AW42" s="37" t="e">
        <f>VLOOKUP(H42,'[1]Accounts - MDM Data'!$H$2:$I$8,2,FALSE)</f>
        <v>#N/A</v>
      </c>
      <c r="AX42" s="38">
        <f t="shared" si="0"/>
        <v>0</v>
      </c>
      <c r="AY42" s="38">
        <f t="shared" si="1"/>
        <v>0</v>
      </c>
      <c r="AZ42" s="38">
        <f t="shared" si="1"/>
        <v>0</v>
      </c>
      <c r="BA42" s="38">
        <f t="shared" si="1"/>
        <v>0</v>
      </c>
      <c r="BB42" s="38">
        <f t="shared" si="2"/>
        <v>242.02</v>
      </c>
      <c r="BC42" s="38">
        <f t="shared" si="3"/>
        <v>0</v>
      </c>
      <c r="BD42" s="27">
        <f t="shared" si="20"/>
        <v>0</v>
      </c>
      <c r="BE42" s="27">
        <f t="shared" si="21"/>
        <v>0</v>
      </c>
      <c r="BF42" s="38">
        <f t="shared" si="4"/>
        <v>0</v>
      </c>
      <c r="BG42" s="38">
        <f t="shared" si="5"/>
        <v>0</v>
      </c>
      <c r="BH42" s="38">
        <f t="shared" si="6"/>
        <v>242.02</v>
      </c>
      <c r="BI42" s="38">
        <f t="shared" si="22"/>
        <v>0</v>
      </c>
      <c r="BJ42" s="28">
        <f t="shared" si="7"/>
        <v>242.02</v>
      </c>
      <c r="BK42" s="29">
        <f t="shared" si="23"/>
        <v>0</v>
      </c>
      <c r="BL42" s="29">
        <f t="shared" si="24"/>
        <v>0</v>
      </c>
      <c r="BM42" s="29">
        <f t="shared" si="25"/>
        <v>242.02</v>
      </c>
      <c r="BN42" s="29">
        <f t="shared" si="26"/>
        <v>0</v>
      </c>
      <c r="BO42" s="29">
        <f t="shared" si="27"/>
        <v>0</v>
      </c>
      <c r="BP42" s="29">
        <f t="shared" si="28"/>
        <v>0</v>
      </c>
      <c r="BQ42" s="29">
        <f t="shared" si="29"/>
        <v>242.02</v>
      </c>
      <c r="BR42" s="29">
        <f t="shared" si="30"/>
        <v>0</v>
      </c>
      <c r="BS42" s="30">
        <f t="shared" si="8"/>
        <v>242.02</v>
      </c>
      <c r="BT42" s="39"/>
      <c r="BU42" s="40">
        <f t="shared" si="9"/>
        <v>242.02</v>
      </c>
      <c r="BV42" s="41">
        <f t="shared" si="10"/>
        <v>242.02</v>
      </c>
      <c r="BW42" s="40">
        <f t="shared" si="11"/>
        <v>0</v>
      </c>
      <c r="BX42" s="40">
        <f t="shared" si="12"/>
        <v>0</v>
      </c>
      <c r="BY42" s="42">
        <f t="shared" si="13"/>
        <v>0</v>
      </c>
      <c r="BZ42" s="43">
        <f t="shared" si="14"/>
        <v>242.02</v>
      </c>
      <c r="CA42" s="40" t="s">
        <v>92</v>
      </c>
      <c r="CB42" s="40" t="str">
        <f t="shared" si="15"/>
        <v>Equity</v>
      </c>
      <c r="CC42" s="32" t="str">
        <f t="shared" si="31"/>
        <v>LP SCH A 4</v>
      </c>
      <c r="CD42" t="str">
        <f t="shared" si="16"/>
        <v>SCH A Legal Entity 4_Deal 4</v>
      </c>
      <c r="CE42" t="str">
        <f t="shared" si="17"/>
        <v>Deal 4_Partner 4_Partnership 2</v>
      </c>
      <c r="CF42" t="str">
        <f>IFERROR(VLOOKUP(CE42,[1]Mapping!A:E,5,0),"")</f>
        <v/>
      </c>
      <c r="CG42" s="20" t="s">
        <v>163</v>
      </c>
      <c r="CH42" s="20"/>
      <c r="CI42" s="20"/>
      <c r="CO42" s="21">
        <f t="shared" si="32"/>
        <v>0</v>
      </c>
      <c r="CV42" s="21" t="s">
        <v>110</v>
      </c>
      <c r="CX42" s="20" t="s">
        <v>163</v>
      </c>
    </row>
    <row r="43" spans="1:102" s="36" customFormat="1">
      <c r="A43" s="20">
        <v>45382</v>
      </c>
      <c r="B43" s="20" t="str">
        <f t="shared" si="18"/>
        <v>Deal 4</v>
      </c>
      <c r="C43" s="21" t="s">
        <v>161</v>
      </c>
      <c r="D43" s="21" t="s">
        <v>162</v>
      </c>
      <c r="E43" s="21" t="s">
        <v>176</v>
      </c>
      <c r="F43" s="21" t="s">
        <v>177</v>
      </c>
      <c r="G43" s="21" t="s">
        <v>101</v>
      </c>
      <c r="H43" s="21" t="str">
        <f t="shared" si="19"/>
        <v>LP SCH A 3</v>
      </c>
      <c r="I43" s="21" t="s">
        <v>178</v>
      </c>
      <c r="J43" s="21" t="s">
        <v>88</v>
      </c>
      <c r="K43" s="21" t="s">
        <v>179</v>
      </c>
      <c r="L43" s="22" t="s">
        <v>52</v>
      </c>
      <c r="M43" s="22" t="s">
        <v>91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1800.65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1800.65</v>
      </c>
      <c r="AA43" s="22">
        <v>0</v>
      </c>
      <c r="AB43" s="23">
        <v>1</v>
      </c>
      <c r="AC43" s="23">
        <v>1</v>
      </c>
      <c r="AD43" s="22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>
        <v>0</v>
      </c>
      <c r="AO43" s="24">
        <v>0</v>
      </c>
      <c r="AP43" s="24">
        <v>-540.20000000000005</v>
      </c>
      <c r="AQ43" s="24">
        <v>0</v>
      </c>
      <c r="AR43" s="24">
        <v>0</v>
      </c>
      <c r="AS43" s="24">
        <v>0</v>
      </c>
      <c r="AT43" s="25">
        <f>VLOOKUP(H43,Control!B:C,2,0)</f>
        <v>3</v>
      </c>
      <c r="AV43" s="37" t="str">
        <f>IFERROR(VLOOKUP($B43,'[1]Accounts - MDM Data'!$N$1:$O$5,2,0),$B43)</f>
        <v>Deal 4</v>
      </c>
      <c r="AW43" s="37" t="e">
        <f>VLOOKUP(H43,'[1]Accounts - MDM Data'!$H$2:$I$8,2,FALSE)</f>
        <v>#N/A</v>
      </c>
      <c r="AX43" s="38">
        <f t="shared" si="0"/>
        <v>0</v>
      </c>
      <c r="AY43" s="38">
        <f t="shared" si="1"/>
        <v>0</v>
      </c>
      <c r="AZ43" s="38">
        <f t="shared" si="1"/>
        <v>0</v>
      </c>
      <c r="BA43" s="38">
        <f t="shared" si="1"/>
        <v>0</v>
      </c>
      <c r="BB43" s="38">
        <f t="shared" si="2"/>
        <v>1800.65</v>
      </c>
      <c r="BC43" s="38">
        <f t="shared" si="3"/>
        <v>0</v>
      </c>
      <c r="BD43" s="27">
        <f t="shared" si="20"/>
        <v>0</v>
      </c>
      <c r="BE43" s="27">
        <f t="shared" si="21"/>
        <v>0</v>
      </c>
      <c r="BF43" s="38">
        <f t="shared" si="4"/>
        <v>0</v>
      </c>
      <c r="BG43" s="38">
        <f t="shared" si="5"/>
        <v>0</v>
      </c>
      <c r="BH43" s="38">
        <f t="shared" si="6"/>
        <v>1800.65</v>
      </c>
      <c r="BI43" s="38">
        <f t="shared" si="22"/>
        <v>-540.20000000000005</v>
      </c>
      <c r="BJ43" s="28">
        <f t="shared" si="7"/>
        <v>1260.45</v>
      </c>
      <c r="BK43" s="29">
        <f t="shared" si="23"/>
        <v>0</v>
      </c>
      <c r="BL43" s="29">
        <f t="shared" si="24"/>
        <v>0</v>
      </c>
      <c r="BM43" s="29">
        <f t="shared" si="25"/>
        <v>1800.65</v>
      </c>
      <c r="BN43" s="29">
        <f t="shared" si="26"/>
        <v>0</v>
      </c>
      <c r="BO43" s="29">
        <f t="shared" si="27"/>
        <v>0</v>
      </c>
      <c r="BP43" s="29">
        <f t="shared" si="28"/>
        <v>0</v>
      </c>
      <c r="BQ43" s="29">
        <f t="shared" si="29"/>
        <v>1800.65</v>
      </c>
      <c r="BR43" s="29">
        <f t="shared" si="30"/>
        <v>-540.20000000000005</v>
      </c>
      <c r="BS43" s="30">
        <f t="shared" si="8"/>
        <v>1260.45</v>
      </c>
      <c r="BT43" s="39"/>
      <c r="BU43" s="40">
        <f t="shared" si="9"/>
        <v>1800.65</v>
      </c>
      <c r="BV43" s="41">
        <f t="shared" si="10"/>
        <v>1800.65</v>
      </c>
      <c r="BW43" s="40">
        <f t="shared" si="11"/>
        <v>-540.20000000000005</v>
      </c>
      <c r="BX43" s="40">
        <f t="shared" si="12"/>
        <v>0</v>
      </c>
      <c r="BY43" s="42">
        <f t="shared" si="13"/>
        <v>0</v>
      </c>
      <c r="BZ43" s="43">
        <f t="shared" si="14"/>
        <v>1800.65</v>
      </c>
      <c r="CA43" s="40" t="s">
        <v>92</v>
      </c>
      <c r="CB43" s="40" t="str">
        <f t="shared" si="15"/>
        <v>Equity</v>
      </c>
      <c r="CC43" s="32" t="str">
        <f t="shared" si="31"/>
        <v>LP SCH A 3</v>
      </c>
      <c r="CD43" t="str">
        <f t="shared" si="16"/>
        <v>SCH A Legal Entity 15_Deal 4</v>
      </c>
      <c r="CE43" t="str">
        <f t="shared" si="17"/>
        <v>Deal 4_Partner 3_Partnership 14</v>
      </c>
      <c r="CF43" t="str">
        <f>IFERROR(VLOOKUP(CE43,[1]Mapping!A:E,5,0),"")</f>
        <v/>
      </c>
      <c r="CG43" s="20" t="s">
        <v>163</v>
      </c>
      <c r="CH43" s="20"/>
      <c r="CI43" s="20"/>
      <c r="CO43" s="21">
        <f t="shared" si="32"/>
        <v>0</v>
      </c>
      <c r="CV43" s="21" t="s">
        <v>104</v>
      </c>
      <c r="CX43" s="20" t="s">
        <v>163</v>
      </c>
    </row>
    <row r="44" spans="1:102" s="36" customFormat="1">
      <c r="A44" s="20">
        <v>45382</v>
      </c>
      <c r="B44" s="20" t="str">
        <f t="shared" si="18"/>
        <v>Deal 4</v>
      </c>
      <c r="C44" s="21" t="s">
        <v>180</v>
      </c>
      <c r="D44" s="21" t="s">
        <v>181</v>
      </c>
      <c r="E44" s="21" t="s">
        <v>176</v>
      </c>
      <c r="F44" s="21" t="s">
        <v>177</v>
      </c>
      <c r="G44" s="21" t="s">
        <v>101</v>
      </c>
      <c r="H44" s="21" t="str">
        <f t="shared" si="19"/>
        <v>LP SCH A 3</v>
      </c>
      <c r="I44" s="21" t="s">
        <v>178</v>
      </c>
      <c r="J44" s="21" t="s">
        <v>88</v>
      </c>
      <c r="K44" s="21" t="s">
        <v>179</v>
      </c>
      <c r="L44" s="22" t="s">
        <v>52</v>
      </c>
      <c r="M44" s="22" t="s">
        <v>91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181.8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181.8</v>
      </c>
      <c r="AA44" s="22">
        <v>0</v>
      </c>
      <c r="AB44" s="23">
        <v>1</v>
      </c>
      <c r="AC44" s="23">
        <v>1</v>
      </c>
      <c r="AD44" s="22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-54.54</v>
      </c>
      <c r="AQ44" s="24">
        <v>0</v>
      </c>
      <c r="AR44" s="24">
        <v>0</v>
      </c>
      <c r="AS44" s="24">
        <v>0</v>
      </c>
      <c r="AT44" s="25">
        <f>VLOOKUP(H44,Control!B:C,2,0)</f>
        <v>3</v>
      </c>
      <c r="AV44" s="37" t="str">
        <f>IFERROR(VLOOKUP($B44,'[1]Accounts - MDM Data'!$N$1:$O$5,2,0),$B44)</f>
        <v>Deal 4</v>
      </c>
      <c r="AW44" s="37" t="e">
        <f>VLOOKUP(H44,'[1]Accounts - MDM Data'!$H$2:$I$8,2,FALSE)</f>
        <v>#N/A</v>
      </c>
      <c r="AX44" s="38">
        <f t="shared" si="0"/>
        <v>0</v>
      </c>
      <c r="AY44" s="38">
        <f t="shared" si="1"/>
        <v>0</v>
      </c>
      <c r="AZ44" s="38">
        <f t="shared" si="1"/>
        <v>0</v>
      </c>
      <c r="BA44" s="38">
        <f t="shared" si="1"/>
        <v>0</v>
      </c>
      <c r="BB44" s="38">
        <f t="shared" si="2"/>
        <v>181.8</v>
      </c>
      <c r="BC44" s="38">
        <f t="shared" si="3"/>
        <v>0</v>
      </c>
      <c r="BD44" s="27">
        <f t="shared" si="20"/>
        <v>0</v>
      </c>
      <c r="BE44" s="27">
        <f t="shared" si="21"/>
        <v>0</v>
      </c>
      <c r="BF44" s="38">
        <f t="shared" si="4"/>
        <v>0</v>
      </c>
      <c r="BG44" s="38">
        <f t="shared" si="5"/>
        <v>0</v>
      </c>
      <c r="BH44" s="38">
        <f t="shared" si="6"/>
        <v>181.8</v>
      </c>
      <c r="BI44" s="38">
        <f t="shared" si="22"/>
        <v>-54.54</v>
      </c>
      <c r="BJ44" s="28">
        <f t="shared" si="7"/>
        <v>127.26000000000002</v>
      </c>
      <c r="BK44" s="29">
        <f t="shared" si="23"/>
        <v>0</v>
      </c>
      <c r="BL44" s="29">
        <f t="shared" si="24"/>
        <v>0</v>
      </c>
      <c r="BM44" s="29">
        <f t="shared" si="25"/>
        <v>181.8</v>
      </c>
      <c r="BN44" s="29">
        <f t="shared" si="26"/>
        <v>0</v>
      </c>
      <c r="BO44" s="29">
        <f t="shared" si="27"/>
        <v>0</v>
      </c>
      <c r="BP44" s="29">
        <f t="shared" si="28"/>
        <v>0</v>
      </c>
      <c r="BQ44" s="29">
        <f t="shared" si="29"/>
        <v>181.8</v>
      </c>
      <c r="BR44" s="29">
        <f t="shared" si="30"/>
        <v>-54.54</v>
      </c>
      <c r="BS44" s="30">
        <f t="shared" si="8"/>
        <v>127.26000000000002</v>
      </c>
      <c r="BT44" s="39"/>
      <c r="BU44" s="40">
        <f t="shared" si="9"/>
        <v>181.8</v>
      </c>
      <c r="BV44" s="41">
        <f t="shared" si="10"/>
        <v>181.8</v>
      </c>
      <c r="BW44" s="40">
        <f t="shared" si="11"/>
        <v>-54.54</v>
      </c>
      <c r="BX44" s="40">
        <f t="shared" si="12"/>
        <v>0</v>
      </c>
      <c r="BY44" s="42">
        <f t="shared" si="13"/>
        <v>0</v>
      </c>
      <c r="BZ44" s="43">
        <f t="shared" si="14"/>
        <v>181.8</v>
      </c>
      <c r="CA44" s="40" t="s">
        <v>92</v>
      </c>
      <c r="CB44" s="40" t="str">
        <f t="shared" si="15"/>
        <v>Equity</v>
      </c>
      <c r="CC44" s="32" t="str">
        <f t="shared" si="31"/>
        <v>LP SCH A 3</v>
      </c>
      <c r="CD44" t="str">
        <f t="shared" si="16"/>
        <v>SCH A Legal Entity 15_Deal 4</v>
      </c>
      <c r="CE44" t="str">
        <f t="shared" si="17"/>
        <v>Deal 4_Partner 3_Partnership 14</v>
      </c>
      <c r="CF44" t="str">
        <f>IFERROR(VLOOKUP(CE44,[1]Mapping!A:E,5,0),"")</f>
        <v/>
      </c>
      <c r="CG44" s="20" t="s">
        <v>163</v>
      </c>
      <c r="CH44" s="20"/>
      <c r="CI44" s="20"/>
      <c r="CO44" s="21">
        <f t="shared" si="32"/>
        <v>0</v>
      </c>
      <c r="CV44" s="21" t="s">
        <v>104</v>
      </c>
      <c r="CX44" s="20" t="s">
        <v>163</v>
      </c>
    </row>
    <row r="45" spans="1:102" s="36" customFormat="1">
      <c r="A45" s="20">
        <v>45382</v>
      </c>
      <c r="B45" s="20" t="str">
        <f t="shared" si="18"/>
        <v>Deal 4</v>
      </c>
      <c r="C45" s="21" t="s">
        <v>174</v>
      </c>
      <c r="D45" s="21" t="s">
        <v>175</v>
      </c>
      <c r="E45" s="21" t="s">
        <v>105</v>
      </c>
      <c r="F45" s="21" t="s">
        <v>106</v>
      </c>
      <c r="G45" s="21" t="s">
        <v>111</v>
      </c>
      <c r="H45" s="21" t="str">
        <f t="shared" si="19"/>
        <v>LP SCH A 5</v>
      </c>
      <c r="I45" s="21" t="s">
        <v>108</v>
      </c>
      <c r="J45" s="21" t="s">
        <v>88</v>
      </c>
      <c r="K45" s="21" t="s">
        <v>109</v>
      </c>
      <c r="L45" s="22" t="s">
        <v>52</v>
      </c>
      <c r="M45" s="22" t="s">
        <v>91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132.88999999999999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132.88999999999999</v>
      </c>
      <c r="AA45" s="22">
        <v>0</v>
      </c>
      <c r="AB45" s="23">
        <v>1</v>
      </c>
      <c r="AC45" s="23">
        <v>1</v>
      </c>
      <c r="AD45" s="22">
        <v>0</v>
      </c>
      <c r="AE45" s="24">
        <v>0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0</v>
      </c>
      <c r="AS45" s="24">
        <v>0</v>
      </c>
      <c r="AT45" s="25">
        <f>VLOOKUP(H45,Control!B:C,2,0)</f>
        <v>5</v>
      </c>
      <c r="AV45" s="37" t="str">
        <f>IFERROR(VLOOKUP($B45,'[1]Accounts - MDM Data'!$N$1:$O$5,2,0),$B45)</f>
        <v>Deal 4</v>
      </c>
      <c r="AW45" s="37" t="e">
        <f>VLOOKUP(H45,'[1]Accounts - MDM Data'!$H$2:$I$8,2,FALSE)</f>
        <v>#N/A</v>
      </c>
      <c r="AX45" s="38">
        <f t="shared" si="0"/>
        <v>0</v>
      </c>
      <c r="AY45" s="38">
        <f t="shared" si="1"/>
        <v>0</v>
      </c>
      <c r="AZ45" s="38">
        <f t="shared" si="1"/>
        <v>0</v>
      </c>
      <c r="BA45" s="38">
        <f t="shared" si="1"/>
        <v>0</v>
      </c>
      <c r="BB45" s="38">
        <f t="shared" si="2"/>
        <v>132.88999999999999</v>
      </c>
      <c r="BC45" s="38">
        <f t="shared" si="3"/>
        <v>0</v>
      </c>
      <c r="BD45" s="27">
        <f t="shared" si="20"/>
        <v>0</v>
      </c>
      <c r="BE45" s="27">
        <f t="shared" si="21"/>
        <v>0</v>
      </c>
      <c r="BF45" s="38">
        <f t="shared" si="4"/>
        <v>0</v>
      </c>
      <c r="BG45" s="38">
        <f t="shared" si="5"/>
        <v>0</v>
      </c>
      <c r="BH45" s="38">
        <f t="shared" si="6"/>
        <v>132.88999999999999</v>
      </c>
      <c r="BI45" s="38">
        <f t="shared" si="22"/>
        <v>0</v>
      </c>
      <c r="BJ45" s="28">
        <f t="shared" si="7"/>
        <v>132.88999999999999</v>
      </c>
      <c r="BK45" s="29">
        <f t="shared" si="23"/>
        <v>0</v>
      </c>
      <c r="BL45" s="29">
        <f t="shared" si="24"/>
        <v>0</v>
      </c>
      <c r="BM45" s="29">
        <f t="shared" si="25"/>
        <v>132.88999999999999</v>
      </c>
      <c r="BN45" s="29">
        <f t="shared" si="26"/>
        <v>0</v>
      </c>
      <c r="BO45" s="29">
        <f t="shared" si="27"/>
        <v>0</v>
      </c>
      <c r="BP45" s="29">
        <f t="shared" si="28"/>
        <v>0</v>
      </c>
      <c r="BQ45" s="29">
        <f t="shared" si="29"/>
        <v>132.88999999999999</v>
      </c>
      <c r="BR45" s="29">
        <f t="shared" si="30"/>
        <v>0</v>
      </c>
      <c r="BS45" s="30">
        <f t="shared" si="8"/>
        <v>132.88999999999999</v>
      </c>
      <c r="BT45" s="39"/>
      <c r="BU45" s="40">
        <f t="shared" si="9"/>
        <v>132.88999999999999</v>
      </c>
      <c r="BV45" s="41">
        <f t="shared" si="10"/>
        <v>132.88999999999999</v>
      </c>
      <c r="BW45" s="40">
        <f t="shared" si="11"/>
        <v>0</v>
      </c>
      <c r="BX45" s="40">
        <f t="shared" si="12"/>
        <v>0</v>
      </c>
      <c r="BY45" s="42">
        <f t="shared" si="13"/>
        <v>0</v>
      </c>
      <c r="BZ45" s="43">
        <f t="shared" si="14"/>
        <v>132.88999999999999</v>
      </c>
      <c r="CA45" s="40" t="s">
        <v>92</v>
      </c>
      <c r="CB45" s="40" t="str">
        <f t="shared" si="15"/>
        <v>Equity</v>
      </c>
      <c r="CC45" s="32" t="str">
        <f t="shared" si="31"/>
        <v>LP SCH A 5</v>
      </c>
      <c r="CD45" t="str">
        <f t="shared" si="16"/>
        <v>SCH A Legal Entity 4_Deal 4</v>
      </c>
      <c r="CE45" t="str">
        <f t="shared" si="17"/>
        <v>Deal 4_Partner 5_Partnership 2</v>
      </c>
      <c r="CF45" t="str">
        <f>IFERROR(VLOOKUP(CE45,[1]Mapping!A:E,5,0),"")</f>
        <v/>
      </c>
      <c r="CG45" s="20" t="s">
        <v>163</v>
      </c>
      <c r="CH45" s="20"/>
      <c r="CI45" s="20"/>
      <c r="CO45" s="21">
        <f t="shared" si="32"/>
        <v>0</v>
      </c>
      <c r="CV45" s="21" t="s">
        <v>112</v>
      </c>
      <c r="CX45" s="20" t="s">
        <v>163</v>
      </c>
    </row>
    <row r="46" spans="1:102" s="36" customFormat="1">
      <c r="A46" s="20">
        <v>45382</v>
      </c>
      <c r="B46" s="20" t="str">
        <f t="shared" si="18"/>
        <v>Deal 4</v>
      </c>
      <c r="C46" s="21" t="s">
        <v>174</v>
      </c>
      <c r="D46" s="21" t="s">
        <v>175</v>
      </c>
      <c r="E46" s="21" t="s">
        <v>105</v>
      </c>
      <c r="F46" s="21" t="s">
        <v>106</v>
      </c>
      <c r="G46" s="21" t="s">
        <v>107</v>
      </c>
      <c r="H46" s="21" t="str">
        <f t="shared" si="19"/>
        <v>LP SCH A 4</v>
      </c>
      <c r="I46" s="21" t="s">
        <v>108</v>
      </c>
      <c r="J46" s="21" t="s">
        <v>88</v>
      </c>
      <c r="K46" s="21" t="s">
        <v>109</v>
      </c>
      <c r="L46" s="22" t="s">
        <v>52</v>
      </c>
      <c r="M46" s="22" t="s">
        <v>91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911.45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911.45</v>
      </c>
      <c r="AA46" s="22">
        <v>0</v>
      </c>
      <c r="AB46" s="23">
        <v>1</v>
      </c>
      <c r="AC46" s="23">
        <v>1</v>
      </c>
      <c r="AD46" s="22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24">
        <v>0</v>
      </c>
      <c r="AR46" s="24">
        <v>0</v>
      </c>
      <c r="AS46" s="24">
        <v>0</v>
      </c>
      <c r="AT46" s="25">
        <f>VLOOKUP(H46,Control!B:C,2,0)</f>
        <v>4</v>
      </c>
      <c r="AV46" s="37" t="str">
        <f>IFERROR(VLOOKUP($B46,'[1]Accounts - MDM Data'!$N$1:$O$5,2,0),$B46)</f>
        <v>Deal 4</v>
      </c>
      <c r="AW46" s="37" t="e">
        <f>VLOOKUP(H46,'[1]Accounts - MDM Data'!$H$2:$I$8,2,FALSE)</f>
        <v>#N/A</v>
      </c>
      <c r="AX46" s="38">
        <f t="shared" si="0"/>
        <v>0</v>
      </c>
      <c r="AY46" s="38">
        <f t="shared" si="1"/>
        <v>0</v>
      </c>
      <c r="AZ46" s="38">
        <f t="shared" si="1"/>
        <v>0</v>
      </c>
      <c r="BA46" s="38">
        <f t="shared" si="1"/>
        <v>0</v>
      </c>
      <c r="BB46" s="38">
        <f t="shared" si="2"/>
        <v>911.45</v>
      </c>
      <c r="BC46" s="38">
        <f t="shared" si="3"/>
        <v>0</v>
      </c>
      <c r="BD46" s="27">
        <f t="shared" si="20"/>
        <v>0</v>
      </c>
      <c r="BE46" s="27">
        <f t="shared" si="21"/>
        <v>0</v>
      </c>
      <c r="BF46" s="38">
        <f t="shared" si="4"/>
        <v>0</v>
      </c>
      <c r="BG46" s="38">
        <f t="shared" si="5"/>
        <v>0</v>
      </c>
      <c r="BH46" s="38">
        <f t="shared" si="6"/>
        <v>911.45</v>
      </c>
      <c r="BI46" s="38">
        <f t="shared" si="22"/>
        <v>0</v>
      </c>
      <c r="BJ46" s="28">
        <f t="shared" si="7"/>
        <v>911.45</v>
      </c>
      <c r="BK46" s="29">
        <f t="shared" si="23"/>
        <v>0</v>
      </c>
      <c r="BL46" s="29">
        <f t="shared" si="24"/>
        <v>0</v>
      </c>
      <c r="BM46" s="29">
        <f t="shared" si="25"/>
        <v>911.45</v>
      </c>
      <c r="BN46" s="29">
        <f t="shared" si="26"/>
        <v>0</v>
      </c>
      <c r="BO46" s="29">
        <f t="shared" si="27"/>
        <v>0</v>
      </c>
      <c r="BP46" s="29">
        <f t="shared" si="28"/>
        <v>0</v>
      </c>
      <c r="BQ46" s="29">
        <f t="shared" si="29"/>
        <v>911.45</v>
      </c>
      <c r="BR46" s="29">
        <f t="shared" si="30"/>
        <v>0</v>
      </c>
      <c r="BS46" s="30">
        <f t="shared" si="8"/>
        <v>911.45</v>
      </c>
      <c r="BT46" s="39"/>
      <c r="BU46" s="40">
        <f t="shared" si="9"/>
        <v>911.45</v>
      </c>
      <c r="BV46" s="41">
        <f t="shared" si="10"/>
        <v>911.45</v>
      </c>
      <c r="BW46" s="40">
        <f t="shared" si="11"/>
        <v>0</v>
      </c>
      <c r="BX46" s="40">
        <f t="shared" si="12"/>
        <v>0</v>
      </c>
      <c r="BY46" s="42">
        <f t="shared" si="13"/>
        <v>0</v>
      </c>
      <c r="BZ46" s="43">
        <f t="shared" si="14"/>
        <v>911.45</v>
      </c>
      <c r="CA46" s="40" t="s">
        <v>92</v>
      </c>
      <c r="CB46" s="40" t="str">
        <f t="shared" si="15"/>
        <v>Equity</v>
      </c>
      <c r="CC46" s="32" t="str">
        <f t="shared" si="31"/>
        <v>LP SCH A 4</v>
      </c>
      <c r="CD46" t="str">
        <f t="shared" si="16"/>
        <v>SCH A Legal Entity 4_Deal 4</v>
      </c>
      <c r="CE46" t="str">
        <f t="shared" si="17"/>
        <v>Deal 4_Partner 4_Partnership 2</v>
      </c>
      <c r="CF46" t="str">
        <f>IFERROR(VLOOKUP(CE46,[1]Mapping!A:E,5,0),"")</f>
        <v/>
      </c>
      <c r="CG46" s="20" t="s">
        <v>163</v>
      </c>
      <c r="CH46" s="20"/>
      <c r="CI46" s="20"/>
      <c r="CO46" s="21">
        <f t="shared" si="32"/>
        <v>0</v>
      </c>
      <c r="CV46" s="21" t="s">
        <v>110</v>
      </c>
      <c r="CX46" s="20" t="s">
        <v>163</v>
      </c>
    </row>
    <row r="47" spans="1:102" s="36" customFormat="1">
      <c r="A47" s="20">
        <v>45382</v>
      </c>
      <c r="B47" s="20" t="str">
        <f t="shared" si="18"/>
        <v>Deal 4</v>
      </c>
      <c r="C47" s="21" t="s">
        <v>182</v>
      </c>
      <c r="D47" s="21" t="s">
        <v>183</v>
      </c>
      <c r="E47" s="21" t="s">
        <v>170</v>
      </c>
      <c r="F47" s="21" t="s">
        <v>171</v>
      </c>
      <c r="G47" s="21" t="s">
        <v>96</v>
      </c>
      <c r="H47" s="21" t="str">
        <f t="shared" si="19"/>
        <v>LP SCH A 2</v>
      </c>
      <c r="I47" s="21" t="s">
        <v>172</v>
      </c>
      <c r="J47" s="21" t="s">
        <v>88</v>
      </c>
      <c r="K47" s="21" t="s">
        <v>173</v>
      </c>
      <c r="L47" s="22" t="s">
        <v>52</v>
      </c>
      <c r="M47" s="22" t="s">
        <v>91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3797.63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3797.63</v>
      </c>
      <c r="AA47" s="22">
        <v>0</v>
      </c>
      <c r="AB47" s="23">
        <v>1</v>
      </c>
      <c r="AC47" s="23">
        <v>1</v>
      </c>
      <c r="AD47" s="22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24">
        <v>0</v>
      </c>
      <c r="AR47" s="24">
        <v>0</v>
      </c>
      <c r="AS47" s="24">
        <v>0</v>
      </c>
      <c r="AT47" s="25">
        <f>VLOOKUP(H47,Control!B:C,2,0)</f>
        <v>2</v>
      </c>
      <c r="AV47" s="37" t="str">
        <f>IFERROR(VLOOKUP($B47,'[1]Accounts - MDM Data'!$N$1:$O$5,2,0),$B47)</f>
        <v>Deal 4</v>
      </c>
      <c r="AW47" s="37" t="e">
        <f>VLOOKUP(H47,'[1]Accounts - MDM Data'!$H$2:$I$8,2,FALSE)</f>
        <v>#N/A</v>
      </c>
      <c r="AX47" s="38">
        <f t="shared" si="0"/>
        <v>0</v>
      </c>
      <c r="AY47" s="38">
        <f t="shared" si="1"/>
        <v>0</v>
      </c>
      <c r="AZ47" s="38">
        <f t="shared" si="1"/>
        <v>0</v>
      </c>
      <c r="BA47" s="38">
        <f t="shared" si="1"/>
        <v>0</v>
      </c>
      <c r="BB47" s="38">
        <f t="shared" si="2"/>
        <v>3797.63</v>
      </c>
      <c r="BC47" s="38">
        <f t="shared" si="3"/>
        <v>0</v>
      </c>
      <c r="BD47" s="27">
        <f t="shared" si="20"/>
        <v>0</v>
      </c>
      <c r="BE47" s="27">
        <f t="shared" si="21"/>
        <v>0</v>
      </c>
      <c r="BF47" s="38">
        <f t="shared" si="4"/>
        <v>0</v>
      </c>
      <c r="BG47" s="38">
        <f t="shared" si="5"/>
        <v>0</v>
      </c>
      <c r="BH47" s="38">
        <f t="shared" si="6"/>
        <v>3797.63</v>
      </c>
      <c r="BI47" s="38">
        <f t="shared" si="22"/>
        <v>0</v>
      </c>
      <c r="BJ47" s="28">
        <f t="shared" si="7"/>
        <v>3797.63</v>
      </c>
      <c r="BK47" s="29">
        <f t="shared" si="23"/>
        <v>0</v>
      </c>
      <c r="BL47" s="29">
        <f t="shared" si="24"/>
        <v>0</v>
      </c>
      <c r="BM47" s="29">
        <f t="shared" si="25"/>
        <v>3797.63</v>
      </c>
      <c r="BN47" s="29">
        <f t="shared" si="26"/>
        <v>0</v>
      </c>
      <c r="BO47" s="29">
        <f t="shared" si="27"/>
        <v>0</v>
      </c>
      <c r="BP47" s="29">
        <f t="shared" si="28"/>
        <v>0</v>
      </c>
      <c r="BQ47" s="29">
        <f t="shared" si="29"/>
        <v>3797.63</v>
      </c>
      <c r="BR47" s="29">
        <f t="shared" si="30"/>
        <v>0</v>
      </c>
      <c r="BS47" s="30">
        <f t="shared" si="8"/>
        <v>3797.63</v>
      </c>
      <c r="BT47" s="39"/>
      <c r="BU47" s="40">
        <f t="shared" si="9"/>
        <v>3797.63</v>
      </c>
      <c r="BV47" s="41">
        <f t="shared" si="10"/>
        <v>3797.63</v>
      </c>
      <c r="BW47" s="40">
        <f t="shared" si="11"/>
        <v>0</v>
      </c>
      <c r="BX47" s="40">
        <f t="shared" si="12"/>
        <v>0</v>
      </c>
      <c r="BY47" s="42">
        <f t="shared" si="13"/>
        <v>0</v>
      </c>
      <c r="BZ47" s="43">
        <f t="shared" si="14"/>
        <v>3797.63</v>
      </c>
      <c r="CA47" s="40" t="s">
        <v>92</v>
      </c>
      <c r="CB47" s="40" t="str">
        <f t="shared" si="15"/>
        <v>Equity</v>
      </c>
      <c r="CC47" s="32" t="str">
        <f t="shared" si="31"/>
        <v>LP SCH A 2</v>
      </c>
      <c r="CD47" t="str">
        <f t="shared" si="16"/>
        <v>SCH A Legal Entity 14_Deal 4</v>
      </c>
      <c r="CE47" t="str">
        <f t="shared" si="17"/>
        <v>Deal 4_Partner 2_Partnership 13</v>
      </c>
      <c r="CF47" t="str">
        <f>IFERROR(VLOOKUP(CE47,[1]Mapping!A:E,5,0),"")</f>
        <v/>
      </c>
      <c r="CG47" s="20" t="s">
        <v>163</v>
      </c>
      <c r="CH47" s="20"/>
      <c r="CI47" s="20"/>
      <c r="CO47" s="21">
        <f t="shared" si="32"/>
        <v>0</v>
      </c>
      <c r="CV47" s="21" t="s">
        <v>99</v>
      </c>
      <c r="CX47" s="20" t="s">
        <v>163</v>
      </c>
    </row>
    <row r="48" spans="1:102" s="36" customFormat="1">
      <c r="A48" s="20">
        <v>45382</v>
      </c>
      <c r="B48" s="20" t="str">
        <f t="shared" si="18"/>
        <v>Deal 4</v>
      </c>
      <c r="C48" s="21" t="s">
        <v>180</v>
      </c>
      <c r="D48" s="21" t="s">
        <v>181</v>
      </c>
      <c r="E48" s="21" t="s">
        <v>105</v>
      </c>
      <c r="F48" s="21" t="s">
        <v>106</v>
      </c>
      <c r="G48" s="21" t="s">
        <v>107</v>
      </c>
      <c r="H48" s="21" t="str">
        <f t="shared" si="19"/>
        <v>LP SCH A 4</v>
      </c>
      <c r="I48" s="21" t="s">
        <v>108</v>
      </c>
      <c r="J48" s="21" t="s">
        <v>88</v>
      </c>
      <c r="K48" s="21" t="s">
        <v>109</v>
      </c>
      <c r="L48" s="22" t="s">
        <v>52</v>
      </c>
      <c r="M48" s="22" t="s">
        <v>91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211.89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211.89</v>
      </c>
      <c r="AA48" s="22">
        <v>0</v>
      </c>
      <c r="AB48" s="23">
        <v>1</v>
      </c>
      <c r="AC48" s="23">
        <v>1</v>
      </c>
      <c r="AD48" s="22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4">
        <v>0</v>
      </c>
      <c r="AS48" s="24">
        <v>0</v>
      </c>
      <c r="AT48" s="25">
        <f>VLOOKUP(H48,Control!B:C,2,0)</f>
        <v>4</v>
      </c>
      <c r="AV48" s="37" t="str">
        <f>IFERROR(VLOOKUP($B48,'[1]Accounts - MDM Data'!$N$1:$O$5,2,0),$B48)</f>
        <v>Deal 4</v>
      </c>
      <c r="AW48" s="37" t="e">
        <f>VLOOKUP(H48,'[1]Accounts - MDM Data'!$H$2:$I$8,2,FALSE)</f>
        <v>#N/A</v>
      </c>
      <c r="AX48" s="38">
        <f t="shared" si="0"/>
        <v>0</v>
      </c>
      <c r="AY48" s="38">
        <f t="shared" si="1"/>
        <v>0</v>
      </c>
      <c r="AZ48" s="38">
        <f t="shared" si="1"/>
        <v>0</v>
      </c>
      <c r="BA48" s="38">
        <f t="shared" si="1"/>
        <v>0</v>
      </c>
      <c r="BB48" s="38">
        <f t="shared" si="2"/>
        <v>211.89</v>
      </c>
      <c r="BC48" s="38">
        <f t="shared" si="3"/>
        <v>0</v>
      </c>
      <c r="BD48" s="27">
        <f t="shared" si="20"/>
        <v>0</v>
      </c>
      <c r="BE48" s="27">
        <f t="shared" si="21"/>
        <v>0</v>
      </c>
      <c r="BF48" s="38">
        <f t="shared" si="4"/>
        <v>0</v>
      </c>
      <c r="BG48" s="38">
        <f t="shared" si="5"/>
        <v>0</v>
      </c>
      <c r="BH48" s="38">
        <f t="shared" si="6"/>
        <v>211.89</v>
      </c>
      <c r="BI48" s="38">
        <f t="shared" si="22"/>
        <v>0</v>
      </c>
      <c r="BJ48" s="28">
        <f t="shared" si="7"/>
        <v>211.89</v>
      </c>
      <c r="BK48" s="29">
        <f t="shared" si="23"/>
        <v>0</v>
      </c>
      <c r="BL48" s="29">
        <f t="shared" si="24"/>
        <v>0</v>
      </c>
      <c r="BM48" s="29">
        <f t="shared" si="25"/>
        <v>211.89</v>
      </c>
      <c r="BN48" s="29">
        <f t="shared" si="26"/>
        <v>0</v>
      </c>
      <c r="BO48" s="29">
        <f t="shared" si="27"/>
        <v>0</v>
      </c>
      <c r="BP48" s="29">
        <f t="shared" si="28"/>
        <v>0</v>
      </c>
      <c r="BQ48" s="29">
        <f t="shared" si="29"/>
        <v>211.89</v>
      </c>
      <c r="BR48" s="29">
        <f t="shared" si="30"/>
        <v>0</v>
      </c>
      <c r="BS48" s="30">
        <f t="shared" si="8"/>
        <v>211.89</v>
      </c>
      <c r="BT48" s="39"/>
      <c r="BU48" s="40">
        <f t="shared" si="9"/>
        <v>211.89</v>
      </c>
      <c r="BV48" s="41">
        <f t="shared" si="10"/>
        <v>211.89</v>
      </c>
      <c r="BW48" s="40">
        <f t="shared" si="11"/>
        <v>0</v>
      </c>
      <c r="BX48" s="40">
        <f t="shared" si="12"/>
        <v>0</v>
      </c>
      <c r="BY48" s="42">
        <f t="shared" si="13"/>
        <v>0</v>
      </c>
      <c r="BZ48" s="43">
        <f t="shared" si="14"/>
        <v>211.89</v>
      </c>
      <c r="CA48" s="40" t="s">
        <v>92</v>
      </c>
      <c r="CB48" s="40" t="str">
        <f t="shared" si="15"/>
        <v>Equity</v>
      </c>
      <c r="CC48" s="32" t="str">
        <f t="shared" si="31"/>
        <v>LP SCH A 4</v>
      </c>
      <c r="CD48" t="str">
        <f t="shared" si="16"/>
        <v>SCH A Legal Entity 4_Deal 4</v>
      </c>
      <c r="CE48" t="str">
        <f t="shared" si="17"/>
        <v>Deal 4_Partner 4_Partnership 2</v>
      </c>
      <c r="CF48" t="str">
        <f>IFERROR(VLOOKUP(CE48,[1]Mapping!A:E,5,0),"")</f>
        <v/>
      </c>
      <c r="CG48" s="20" t="s">
        <v>163</v>
      </c>
      <c r="CH48" s="20"/>
      <c r="CI48" s="20"/>
      <c r="CO48" s="21">
        <f t="shared" si="32"/>
        <v>0</v>
      </c>
      <c r="CV48" s="21" t="s">
        <v>110</v>
      </c>
      <c r="CX48" s="20" t="s">
        <v>163</v>
      </c>
    </row>
    <row r="49" spans="1:102" s="36" customFormat="1">
      <c r="A49" s="20">
        <v>45382</v>
      </c>
      <c r="B49" s="20" t="str">
        <f t="shared" si="18"/>
        <v>Deal 4</v>
      </c>
      <c r="C49" s="21" t="s">
        <v>180</v>
      </c>
      <c r="D49" s="21" t="s">
        <v>181</v>
      </c>
      <c r="E49" s="21" t="s">
        <v>105</v>
      </c>
      <c r="F49" s="21" t="s">
        <v>106</v>
      </c>
      <c r="G49" s="21" t="s">
        <v>119</v>
      </c>
      <c r="H49" s="21" t="str">
        <f t="shared" si="19"/>
        <v>LP SCH A 7</v>
      </c>
      <c r="I49" s="21" t="s">
        <v>108</v>
      </c>
      <c r="J49" s="21" t="s">
        <v>88</v>
      </c>
      <c r="K49" s="21" t="s">
        <v>109</v>
      </c>
      <c r="L49" s="22" t="s">
        <v>52</v>
      </c>
      <c r="M49" s="22" t="s">
        <v>91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15.89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15.89</v>
      </c>
      <c r="AA49" s="22">
        <v>0</v>
      </c>
      <c r="AB49" s="23">
        <v>1</v>
      </c>
      <c r="AC49" s="23">
        <v>1</v>
      </c>
      <c r="AD49" s="22">
        <v>0</v>
      </c>
      <c r="AE49" s="24">
        <v>0</v>
      </c>
      <c r="AF49" s="24">
        <v>0</v>
      </c>
      <c r="AG49" s="24">
        <v>0</v>
      </c>
      <c r="AH49" s="24">
        <v>0</v>
      </c>
      <c r="AI49" s="24">
        <v>0</v>
      </c>
      <c r="AJ49" s="24">
        <v>0</v>
      </c>
      <c r="AK49" s="24">
        <v>0</v>
      </c>
      <c r="AL49" s="24">
        <v>0</v>
      </c>
      <c r="AM49" s="24">
        <v>0</v>
      </c>
      <c r="AN49" s="24">
        <v>0</v>
      </c>
      <c r="AO49" s="24">
        <v>0</v>
      </c>
      <c r="AP49" s="24">
        <v>0</v>
      </c>
      <c r="AQ49" s="24">
        <v>0</v>
      </c>
      <c r="AR49" s="24">
        <v>0</v>
      </c>
      <c r="AS49" s="24">
        <v>0</v>
      </c>
      <c r="AT49" s="25">
        <f>VLOOKUP(H49,Control!B:C,2,0)</f>
        <v>7</v>
      </c>
      <c r="AV49" s="37" t="str">
        <f>IFERROR(VLOOKUP($B49,'[1]Accounts - MDM Data'!$N$1:$O$5,2,0),$B49)</f>
        <v>Deal 4</v>
      </c>
      <c r="AW49" s="37" t="e">
        <f>VLOOKUP(H49,'[1]Accounts - MDM Data'!$H$2:$I$8,2,FALSE)</f>
        <v>#N/A</v>
      </c>
      <c r="AX49" s="38">
        <f t="shared" si="0"/>
        <v>0</v>
      </c>
      <c r="AY49" s="38">
        <f t="shared" si="1"/>
        <v>0</v>
      </c>
      <c r="AZ49" s="38">
        <f t="shared" si="1"/>
        <v>0</v>
      </c>
      <c r="BA49" s="38">
        <f t="shared" si="1"/>
        <v>0</v>
      </c>
      <c r="BB49" s="38">
        <f t="shared" si="2"/>
        <v>15.89</v>
      </c>
      <c r="BC49" s="38">
        <f t="shared" si="3"/>
        <v>0</v>
      </c>
      <c r="BD49" s="27">
        <f t="shared" si="20"/>
        <v>0</v>
      </c>
      <c r="BE49" s="27">
        <f t="shared" si="21"/>
        <v>0</v>
      </c>
      <c r="BF49" s="38">
        <f t="shared" si="4"/>
        <v>0</v>
      </c>
      <c r="BG49" s="38">
        <f t="shared" si="5"/>
        <v>0</v>
      </c>
      <c r="BH49" s="38">
        <f t="shared" si="6"/>
        <v>15.89</v>
      </c>
      <c r="BI49" s="38">
        <f t="shared" si="22"/>
        <v>0</v>
      </c>
      <c r="BJ49" s="28">
        <f t="shared" si="7"/>
        <v>15.89</v>
      </c>
      <c r="BK49" s="29">
        <f t="shared" si="23"/>
        <v>0</v>
      </c>
      <c r="BL49" s="29">
        <f t="shared" si="24"/>
        <v>0</v>
      </c>
      <c r="BM49" s="29">
        <f t="shared" si="25"/>
        <v>15.89</v>
      </c>
      <c r="BN49" s="29">
        <f t="shared" si="26"/>
        <v>0</v>
      </c>
      <c r="BO49" s="29">
        <f t="shared" si="27"/>
        <v>0</v>
      </c>
      <c r="BP49" s="29">
        <f t="shared" si="28"/>
        <v>0</v>
      </c>
      <c r="BQ49" s="29">
        <f t="shared" si="29"/>
        <v>15.89</v>
      </c>
      <c r="BR49" s="29">
        <f t="shared" si="30"/>
        <v>0</v>
      </c>
      <c r="BS49" s="30">
        <f t="shared" si="8"/>
        <v>15.89</v>
      </c>
      <c r="BT49" s="39"/>
      <c r="BU49" s="40">
        <f t="shared" si="9"/>
        <v>15.89</v>
      </c>
      <c r="BV49" s="41">
        <f t="shared" si="10"/>
        <v>15.89</v>
      </c>
      <c r="BW49" s="40">
        <f t="shared" si="11"/>
        <v>0</v>
      </c>
      <c r="BX49" s="40">
        <f t="shared" si="12"/>
        <v>0</v>
      </c>
      <c r="BY49" s="42">
        <f t="shared" si="13"/>
        <v>0</v>
      </c>
      <c r="BZ49" s="43">
        <f t="shared" si="14"/>
        <v>15.89</v>
      </c>
      <c r="CA49" s="40" t="s">
        <v>92</v>
      </c>
      <c r="CB49" s="40" t="str">
        <f t="shared" si="15"/>
        <v>Equity</v>
      </c>
      <c r="CC49" s="32" t="str">
        <f t="shared" si="31"/>
        <v>LP SCH A 7</v>
      </c>
      <c r="CD49" t="str">
        <f t="shared" si="16"/>
        <v>SCH A Legal Entity 4_Deal 4</v>
      </c>
      <c r="CE49" t="str">
        <f t="shared" si="17"/>
        <v>Deal 4_Partner 7_Partnership 2</v>
      </c>
      <c r="CF49" t="str">
        <f>IFERROR(VLOOKUP(CE49,[1]Mapping!A:E,5,0),"")</f>
        <v/>
      </c>
      <c r="CG49" s="20" t="s">
        <v>163</v>
      </c>
      <c r="CH49" s="20"/>
      <c r="CI49" s="20"/>
      <c r="CO49" s="21">
        <f t="shared" si="32"/>
        <v>0</v>
      </c>
      <c r="CV49" s="21" t="s">
        <v>120</v>
      </c>
      <c r="CX49" s="20" t="s">
        <v>163</v>
      </c>
    </row>
    <row r="50" spans="1:102" s="36" customFormat="1">
      <c r="A50" s="20">
        <v>45382</v>
      </c>
      <c r="B50" s="20" t="str">
        <f t="shared" si="18"/>
        <v>Deal 4</v>
      </c>
      <c r="C50" s="21" t="s">
        <v>161</v>
      </c>
      <c r="D50" s="21" t="s">
        <v>162</v>
      </c>
      <c r="E50" s="21" t="s">
        <v>105</v>
      </c>
      <c r="F50" s="21" t="s">
        <v>106</v>
      </c>
      <c r="G50" s="21" t="s">
        <v>107</v>
      </c>
      <c r="H50" s="21" t="str">
        <f t="shared" si="19"/>
        <v>LP SCH A 4</v>
      </c>
      <c r="I50" s="21" t="s">
        <v>108</v>
      </c>
      <c r="J50" s="21" t="s">
        <v>88</v>
      </c>
      <c r="K50" s="21" t="s">
        <v>109</v>
      </c>
      <c r="L50" s="22" t="s">
        <v>52</v>
      </c>
      <c r="M50" s="22" t="s">
        <v>91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2098.66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2098.66</v>
      </c>
      <c r="AA50" s="22">
        <v>0</v>
      </c>
      <c r="AB50" s="23">
        <v>1</v>
      </c>
      <c r="AC50" s="23">
        <v>1</v>
      </c>
      <c r="AD50" s="22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4">
        <v>0</v>
      </c>
      <c r="AS50" s="24">
        <v>0</v>
      </c>
      <c r="AT50" s="25">
        <f>VLOOKUP(H50,Control!B:C,2,0)</f>
        <v>4</v>
      </c>
      <c r="AV50" s="37" t="str">
        <f>IFERROR(VLOOKUP($B50,'[1]Accounts - MDM Data'!$N$1:$O$5,2,0),$B50)</f>
        <v>Deal 4</v>
      </c>
      <c r="AW50" s="37" t="e">
        <f>VLOOKUP(H50,'[1]Accounts - MDM Data'!$H$2:$I$8,2,FALSE)</f>
        <v>#N/A</v>
      </c>
      <c r="AX50" s="38">
        <f t="shared" si="0"/>
        <v>0</v>
      </c>
      <c r="AY50" s="38">
        <f t="shared" si="1"/>
        <v>0</v>
      </c>
      <c r="AZ50" s="38">
        <f t="shared" si="1"/>
        <v>0</v>
      </c>
      <c r="BA50" s="38">
        <f t="shared" si="1"/>
        <v>0</v>
      </c>
      <c r="BB50" s="38">
        <f t="shared" si="2"/>
        <v>2098.66</v>
      </c>
      <c r="BC50" s="38">
        <f t="shared" si="3"/>
        <v>0</v>
      </c>
      <c r="BD50" s="27">
        <f t="shared" si="20"/>
        <v>0</v>
      </c>
      <c r="BE50" s="27">
        <f t="shared" si="21"/>
        <v>0</v>
      </c>
      <c r="BF50" s="38">
        <f t="shared" si="4"/>
        <v>0</v>
      </c>
      <c r="BG50" s="38">
        <f t="shared" si="5"/>
        <v>0</v>
      </c>
      <c r="BH50" s="38">
        <f t="shared" si="6"/>
        <v>2098.66</v>
      </c>
      <c r="BI50" s="38">
        <f t="shared" si="22"/>
        <v>0</v>
      </c>
      <c r="BJ50" s="28">
        <f t="shared" si="7"/>
        <v>2098.66</v>
      </c>
      <c r="BK50" s="29">
        <f t="shared" si="23"/>
        <v>0</v>
      </c>
      <c r="BL50" s="29">
        <f t="shared" si="24"/>
        <v>0</v>
      </c>
      <c r="BM50" s="29">
        <f t="shared" si="25"/>
        <v>2098.66</v>
      </c>
      <c r="BN50" s="29">
        <f t="shared" si="26"/>
        <v>0</v>
      </c>
      <c r="BO50" s="29">
        <f t="shared" si="27"/>
        <v>0</v>
      </c>
      <c r="BP50" s="29">
        <f t="shared" si="28"/>
        <v>0</v>
      </c>
      <c r="BQ50" s="29">
        <f t="shared" si="29"/>
        <v>2098.66</v>
      </c>
      <c r="BR50" s="29">
        <f t="shared" si="30"/>
        <v>0</v>
      </c>
      <c r="BS50" s="30">
        <f t="shared" si="8"/>
        <v>2098.66</v>
      </c>
      <c r="BT50" s="39"/>
      <c r="BU50" s="40">
        <f t="shared" si="9"/>
        <v>2098.66</v>
      </c>
      <c r="BV50" s="41">
        <f t="shared" si="10"/>
        <v>2098.66</v>
      </c>
      <c r="BW50" s="40">
        <f t="shared" si="11"/>
        <v>0</v>
      </c>
      <c r="BX50" s="40">
        <f t="shared" si="12"/>
        <v>0</v>
      </c>
      <c r="BY50" s="42">
        <f t="shared" si="13"/>
        <v>0</v>
      </c>
      <c r="BZ50" s="43">
        <f t="shared" si="14"/>
        <v>2098.66</v>
      </c>
      <c r="CA50" s="40" t="s">
        <v>92</v>
      </c>
      <c r="CB50" s="40" t="str">
        <f t="shared" si="15"/>
        <v>Equity</v>
      </c>
      <c r="CC50" s="32" t="str">
        <f t="shared" si="31"/>
        <v>LP SCH A 4</v>
      </c>
      <c r="CD50" t="str">
        <f t="shared" si="16"/>
        <v>SCH A Legal Entity 4_Deal 4</v>
      </c>
      <c r="CE50" t="str">
        <f t="shared" si="17"/>
        <v>Deal 4_Partner 4_Partnership 2</v>
      </c>
      <c r="CF50" t="str">
        <f>IFERROR(VLOOKUP(CE50,[1]Mapping!A:E,5,0),"")</f>
        <v/>
      </c>
      <c r="CG50" s="20" t="s">
        <v>163</v>
      </c>
      <c r="CH50" s="20"/>
      <c r="CI50" s="20"/>
      <c r="CO50" s="21">
        <f t="shared" si="32"/>
        <v>0</v>
      </c>
      <c r="CV50" s="21" t="s">
        <v>110</v>
      </c>
      <c r="CX50" s="20" t="s">
        <v>163</v>
      </c>
    </row>
    <row r="51" spans="1:102" s="36" customFormat="1">
      <c r="A51" s="20">
        <v>45382</v>
      </c>
      <c r="B51" s="20" t="str">
        <f t="shared" si="18"/>
        <v>Deal 4</v>
      </c>
      <c r="C51" s="21" t="s">
        <v>182</v>
      </c>
      <c r="D51" s="21" t="s">
        <v>183</v>
      </c>
      <c r="E51" s="21" t="s">
        <v>105</v>
      </c>
      <c r="F51" s="21" t="s">
        <v>106</v>
      </c>
      <c r="G51" s="21" t="s">
        <v>107</v>
      </c>
      <c r="H51" s="21" t="str">
        <f t="shared" si="19"/>
        <v>LP SCH A 4</v>
      </c>
      <c r="I51" s="21" t="s">
        <v>108</v>
      </c>
      <c r="J51" s="21" t="s">
        <v>88</v>
      </c>
      <c r="K51" s="21" t="s">
        <v>109</v>
      </c>
      <c r="L51" s="22" t="s">
        <v>52</v>
      </c>
      <c r="M51" s="22" t="s">
        <v>91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1519.05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1519.05</v>
      </c>
      <c r="AA51" s="22">
        <v>0</v>
      </c>
      <c r="AB51" s="23">
        <v>1</v>
      </c>
      <c r="AC51" s="23">
        <v>1</v>
      </c>
      <c r="AD51" s="22">
        <v>0</v>
      </c>
      <c r="AE51" s="24">
        <v>0</v>
      </c>
      <c r="AF51" s="24">
        <v>0</v>
      </c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  <c r="AN51" s="24">
        <v>0</v>
      </c>
      <c r="AO51" s="24">
        <v>0</v>
      </c>
      <c r="AP51" s="24">
        <v>0</v>
      </c>
      <c r="AQ51" s="24">
        <v>0</v>
      </c>
      <c r="AR51" s="24">
        <v>0</v>
      </c>
      <c r="AS51" s="24">
        <v>0</v>
      </c>
      <c r="AT51" s="25">
        <f>VLOOKUP(H51,Control!B:C,2,0)</f>
        <v>4</v>
      </c>
      <c r="AV51" s="37" t="str">
        <f>IFERROR(VLOOKUP($B51,'[1]Accounts - MDM Data'!$N$1:$O$5,2,0),$B51)</f>
        <v>Deal 4</v>
      </c>
      <c r="AW51" s="37" t="e">
        <f>VLOOKUP(H51,'[1]Accounts - MDM Data'!$H$2:$I$8,2,FALSE)</f>
        <v>#N/A</v>
      </c>
      <c r="AX51" s="38">
        <f t="shared" si="0"/>
        <v>0</v>
      </c>
      <c r="AY51" s="38">
        <f t="shared" si="1"/>
        <v>0</v>
      </c>
      <c r="AZ51" s="38">
        <f t="shared" si="1"/>
        <v>0</v>
      </c>
      <c r="BA51" s="38">
        <f t="shared" si="1"/>
        <v>0</v>
      </c>
      <c r="BB51" s="38">
        <f t="shared" si="2"/>
        <v>1519.05</v>
      </c>
      <c r="BC51" s="38">
        <f t="shared" si="3"/>
        <v>0</v>
      </c>
      <c r="BD51" s="27">
        <f t="shared" si="20"/>
        <v>0</v>
      </c>
      <c r="BE51" s="27">
        <f t="shared" si="21"/>
        <v>0</v>
      </c>
      <c r="BF51" s="38">
        <f t="shared" si="4"/>
        <v>0</v>
      </c>
      <c r="BG51" s="38">
        <f t="shared" si="5"/>
        <v>0</v>
      </c>
      <c r="BH51" s="38">
        <f t="shared" si="6"/>
        <v>1519.05</v>
      </c>
      <c r="BI51" s="38">
        <f t="shared" si="22"/>
        <v>0</v>
      </c>
      <c r="BJ51" s="28">
        <f t="shared" si="7"/>
        <v>1519.05</v>
      </c>
      <c r="BK51" s="29">
        <f t="shared" si="23"/>
        <v>0</v>
      </c>
      <c r="BL51" s="29">
        <f t="shared" si="24"/>
        <v>0</v>
      </c>
      <c r="BM51" s="29">
        <f t="shared" si="25"/>
        <v>1519.05</v>
      </c>
      <c r="BN51" s="29">
        <f t="shared" si="26"/>
        <v>0</v>
      </c>
      <c r="BO51" s="29">
        <f t="shared" si="27"/>
        <v>0</v>
      </c>
      <c r="BP51" s="29">
        <f t="shared" si="28"/>
        <v>0</v>
      </c>
      <c r="BQ51" s="29">
        <f t="shared" si="29"/>
        <v>1519.05</v>
      </c>
      <c r="BR51" s="29">
        <f t="shared" si="30"/>
        <v>0</v>
      </c>
      <c r="BS51" s="30">
        <f t="shared" si="8"/>
        <v>1519.05</v>
      </c>
      <c r="BT51" s="39"/>
      <c r="BU51" s="40">
        <f t="shared" si="9"/>
        <v>1519.05</v>
      </c>
      <c r="BV51" s="41">
        <f t="shared" si="10"/>
        <v>1519.05</v>
      </c>
      <c r="BW51" s="40">
        <f t="shared" si="11"/>
        <v>0</v>
      </c>
      <c r="BX51" s="40">
        <f t="shared" si="12"/>
        <v>0</v>
      </c>
      <c r="BY51" s="42">
        <f t="shared" si="13"/>
        <v>0</v>
      </c>
      <c r="BZ51" s="43">
        <f t="shared" si="14"/>
        <v>1519.05</v>
      </c>
      <c r="CA51" s="40" t="s">
        <v>92</v>
      </c>
      <c r="CB51" s="40" t="str">
        <f t="shared" si="15"/>
        <v>Equity</v>
      </c>
      <c r="CC51" s="32" t="str">
        <f t="shared" si="31"/>
        <v>LP SCH A 4</v>
      </c>
      <c r="CD51" t="str">
        <f t="shared" si="16"/>
        <v>SCH A Legal Entity 4_Deal 4</v>
      </c>
      <c r="CE51" t="str">
        <f t="shared" si="17"/>
        <v>Deal 4_Partner 4_Partnership 2</v>
      </c>
      <c r="CF51" t="str">
        <f>IFERROR(VLOOKUP(CE51,[1]Mapping!A:E,5,0),"")</f>
        <v/>
      </c>
      <c r="CG51" s="20" t="s">
        <v>163</v>
      </c>
      <c r="CH51" s="20"/>
      <c r="CI51" s="20"/>
      <c r="CO51" s="21">
        <f t="shared" si="32"/>
        <v>0</v>
      </c>
      <c r="CV51" s="21" t="s">
        <v>110</v>
      </c>
      <c r="CX51" s="20" t="s">
        <v>163</v>
      </c>
    </row>
    <row r="52" spans="1:102" s="36" customFormat="1">
      <c r="A52" s="20">
        <v>45382</v>
      </c>
      <c r="B52" s="20" t="str">
        <f t="shared" si="18"/>
        <v>Deal 4</v>
      </c>
      <c r="C52" s="21" t="s">
        <v>182</v>
      </c>
      <c r="D52" s="21" t="s">
        <v>183</v>
      </c>
      <c r="E52" s="21" t="s">
        <v>113</v>
      </c>
      <c r="F52" s="21" t="s">
        <v>114</v>
      </c>
      <c r="G52" s="21" t="s">
        <v>115</v>
      </c>
      <c r="H52" s="21" t="str">
        <f t="shared" si="19"/>
        <v>LP SCH A 6</v>
      </c>
      <c r="I52" s="21" t="s">
        <v>116</v>
      </c>
      <c r="J52" s="21" t="s">
        <v>88</v>
      </c>
      <c r="K52" s="21" t="s">
        <v>117</v>
      </c>
      <c r="L52" s="22" t="s">
        <v>52</v>
      </c>
      <c r="M52" s="22" t="s">
        <v>91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265.83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265.83</v>
      </c>
      <c r="AA52" s="22">
        <v>0</v>
      </c>
      <c r="AB52" s="23">
        <v>1</v>
      </c>
      <c r="AC52" s="23">
        <v>1</v>
      </c>
      <c r="AD52" s="22">
        <v>0</v>
      </c>
      <c r="AE52" s="24">
        <v>0</v>
      </c>
      <c r="AF52" s="24">
        <v>0</v>
      </c>
      <c r="AG52" s="24">
        <v>0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4">
        <v>0</v>
      </c>
      <c r="AN52" s="24">
        <v>0</v>
      </c>
      <c r="AO52" s="24">
        <v>0</v>
      </c>
      <c r="AP52" s="24">
        <v>0</v>
      </c>
      <c r="AQ52" s="24">
        <v>0</v>
      </c>
      <c r="AR52" s="24">
        <v>0</v>
      </c>
      <c r="AS52" s="24">
        <v>0</v>
      </c>
      <c r="AT52" s="25">
        <f>VLOOKUP(H52,Control!B:C,2,0)</f>
        <v>6</v>
      </c>
      <c r="AV52" s="37" t="str">
        <f>IFERROR(VLOOKUP($B52,'[1]Accounts - MDM Data'!$N$1:$O$5,2,0),$B52)</f>
        <v>Deal 4</v>
      </c>
      <c r="AW52" s="37" t="e">
        <f>VLOOKUP(H52,'[1]Accounts - MDM Data'!$H$2:$I$8,2,FALSE)</f>
        <v>#N/A</v>
      </c>
      <c r="AX52" s="38">
        <f t="shared" si="0"/>
        <v>0</v>
      </c>
      <c r="AY52" s="38">
        <f t="shared" si="1"/>
        <v>0</v>
      </c>
      <c r="AZ52" s="38">
        <f t="shared" si="1"/>
        <v>0</v>
      </c>
      <c r="BA52" s="38">
        <f t="shared" si="1"/>
        <v>0</v>
      </c>
      <c r="BB52" s="38">
        <f t="shared" si="2"/>
        <v>265.83</v>
      </c>
      <c r="BC52" s="38">
        <f t="shared" si="3"/>
        <v>0</v>
      </c>
      <c r="BD52" s="27">
        <f t="shared" si="20"/>
        <v>0</v>
      </c>
      <c r="BE52" s="27">
        <f t="shared" si="21"/>
        <v>0</v>
      </c>
      <c r="BF52" s="38">
        <f t="shared" si="4"/>
        <v>0</v>
      </c>
      <c r="BG52" s="38">
        <f t="shared" si="5"/>
        <v>0</v>
      </c>
      <c r="BH52" s="38">
        <f t="shared" si="6"/>
        <v>265.83</v>
      </c>
      <c r="BI52" s="38">
        <f t="shared" si="22"/>
        <v>0</v>
      </c>
      <c r="BJ52" s="28">
        <f t="shared" si="7"/>
        <v>265.83</v>
      </c>
      <c r="BK52" s="29">
        <f t="shared" si="23"/>
        <v>0</v>
      </c>
      <c r="BL52" s="29">
        <f t="shared" si="24"/>
        <v>0</v>
      </c>
      <c r="BM52" s="29">
        <f t="shared" si="25"/>
        <v>265.83</v>
      </c>
      <c r="BN52" s="29">
        <f t="shared" si="26"/>
        <v>0</v>
      </c>
      <c r="BO52" s="29">
        <f t="shared" si="27"/>
        <v>0</v>
      </c>
      <c r="BP52" s="29">
        <f t="shared" si="28"/>
        <v>0</v>
      </c>
      <c r="BQ52" s="29">
        <f t="shared" si="29"/>
        <v>265.83</v>
      </c>
      <c r="BR52" s="29">
        <f t="shared" si="30"/>
        <v>0</v>
      </c>
      <c r="BS52" s="30">
        <f t="shared" si="8"/>
        <v>265.83</v>
      </c>
      <c r="BT52" s="39"/>
      <c r="BU52" s="40">
        <f t="shared" si="9"/>
        <v>265.83</v>
      </c>
      <c r="BV52" s="41">
        <f t="shared" si="10"/>
        <v>265.83</v>
      </c>
      <c r="BW52" s="40">
        <f t="shared" si="11"/>
        <v>0</v>
      </c>
      <c r="BX52" s="40">
        <f t="shared" si="12"/>
        <v>0</v>
      </c>
      <c r="BY52" s="42">
        <f t="shared" si="13"/>
        <v>0</v>
      </c>
      <c r="BZ52" s="43">
        <f t="shared" si="14"/>
        <v>265.83</v>
      </c>
      <c r="CA52" s="40" t="s">
        <v>92</v>
      </c>
      <c r="CB52" s="40" t="str">
        <f t="shared" si="15"/>
        <v>Equity</v>
      </c>
      <c r="CC52" s="32" t="str">
        <f t="shared" si="31"/>
        <v>LP SCH A 6</v>
      </c>
      <c r="CD52" t="str">
        <f t="shared" si="16"/>
        <v>SCH A Legal Entity 5_Deal 4</v>
      </c>
      <c r="CE52" t="str">
        <f t="shared" si="17"/>
        <v>Deal 4_Partner 6_Partnership 3</v>
      </c>
      <c r="CF52" t="str">
        <f>IFERROR(VLOOKUP(CE52,[1]Mapping!A:E,5,0),"")</f>
        <v/>
      </c>
      <c r="CG52" s="20" t="s">
        <v>163</v>
      </c>
      <c r="CH52" s="20"/>
      <c r="CI52" s="20"/>
      <c r="CO52" s="21">
        <f t="shared" si="32"/>
        <v>0</v>
      </c>
      <c r="CV52" s="21" t="s">
        <v>118</v>
      </c>
      <c r="CX52" s="20" t="s">
        <v>163</v>
      </c>
    </row>
    <row r="53" spans="1:102" s="36" customFormat="1">
      <c r="A53" s="20">
        <v>45382</v>
      </c>
      <c r="B53" s="20" t="str">
        <f t="shared" si="18"/>
        <v>Deal 4</v>
      </c>
      <c r="C53" s="21" t="s">
        <v>168</v>
      </c>
      <c r="D53" s="21" t="s">
        <v>169</v>
      </c>
      <c r="E53" s="21" t="s">
        <v>176</v>
      </c>
      <c r="F53" s="21" t="s">
        <v>177</v>
      </c>
      <c r="G53" s="21" t="s">
        <v>101</v>
      </c>
      <c r="H53" s="21" t="str">
        <f t="shared" si="19"/>
        <v>LP SCH A 3</v>
      </c>
      <c r="I53" s="21" t="s">
        <v>178</v>
      </c>
      <c r="J53" s="21" t="s">
        <v>88</v>
      </c>
      <c r="K53" s="21" t="s">
        <v>179</v>
      </c>
      <c r="L53" s="22" t="s">
        <v>52</v>
      </c>
      <c r="M53" s="22" t="s">
        <v>91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355.97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355.97</v>
      </c>
      <c r="AA53" s="22">
        <v>0</v>
      </c>
      <c r="AB53" s="23">
        <v>1</v>
      </c>
      <c r="AC53" s="23">
        <v>1</v>
      </c>
      <c r="AD53" s="22">
        <v>0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  <c r="AQ53" s="24">
        <v>0</v>
      </c>
      <c r="AR53" s="24">
        <v>0</v>
      </c>
      <c r="AS53" s="24">
        <v>0</v>
      </c>
      <c r="AT53" s="25">
        <f>VLOOKUP(H53,Control!B:C,2,0)</f>
        <v>3</v>
      </c>
      <c r="AV53" s="37" t="str">
        <f>IFERROR(VLOOKUP($B53,'[1]Accounts - MDM Data'!$N$1:$O$5,2,0),$B53)</f>
        <v>Deal 4</v>
      </c>
      <c r="AW53" s="37" t="e">
        <f>VLOOKUP(H53,'[1]Accounts - MDM Data'!$H$2:$I$8,2,FALSE)</f>
        <v>#N/A</v>
      </c>
      <c r="AX53" s="38">
        <f t="shared" si="0"/>
        <v>0</v>
      </c>
      <c r="AY53" s="38">
        <f t="shared" si="1"/>
        <v>0</v>
      </c>
      <c r="AZ53" s="38">
        <f t="shared" si="1"/>
        <v>0</v>
      </c>
      <c r="BA53" s="38">
        <f t="shared" si="1"/>
        <v>0</v>
      </c>
      <c r="BB53" s="38">
        <f t="shared" si="2"/>
        <v>355.97</v>
      </c>
      <c r="BC53" s="38">
        <f t="shared" si="3"/>
        <v>0</v>
      </c>
      <c r="BD53" s="27">
        <f t="shared" si="20"/>
        <v>0</v>
      </c>
      <c r="BE53" s="27">
        <f t="shared" si="21"/>
        <v>0</v>
      </c>
      <c r="BF53" s="38">
        <f t="shared" si="4"/>
        <v>0</v>
      </c>
      <c r="BG53" s="38">
        <f t="shared" si="5"/>
        <v>0</v>
      </c>
      <c r="BH53" s="38">
        <f t="shared" si="6"/>
        <v>355.97</v>
      </c>
      <c r="BI53" s="38">
        <f t="shared" si="22"/>
        <v>0</v>
      </c>
      <c r="BJ53" s="28">
        <f t="shared" si="7"/>
        <v>355.97</v>
      </c>
      <c r="BK53" s="29">
        <f t="shared" si="23"/>
        <v>0</v>
      </c>
      <c r="BL53" s="29">
        <f t="shared" si="24"/>
        <v>0</v>
      </c>
      <c r="BM53" s="29">
        <f t="shared" si="25"/>
        <v>355.97</v>
      </c>
      <c r="BN53" s="29">
        <f t="shared" si="26"/>
        <v>0</v>
      </c>
      <c r="BO53" s="29">
        <f t="shared" si="27"/>
        <v>0</v>
      </c>
      <c r="BP53" s="29">
        <f t="shared" si="28"/>
        <v>0</v>
      </c>
      <c r="BQ53" s="29">
        <f t="shared" si="29"/>
        <v>355.97</v>
      </c>
      <c r="BR53" s="29">
        <f t="shared" si="30"/>
        <v>0</v>
      </c>
      <c r="BS53" s="30">
        <f t="shared" si="8"/>
        <v>355.97</v>
      </c>
      <c r="BT53" s="39"/>
      <c r="BU53" s="40">
        <f t="shared" si="9"/>
        <v>355.97</v>
      </c>
      <c r="BV53" s="41">
        <f t="shared" si="10"/>
        <v>355.97</v>
      </c>
      <c r="BW53" s="40">
        <f t="shared" si="11"/>
        <v>0</v>
      </c>
      <c r="BX53" s="40">
        <f t="shared" si="12"/>
        <v>0</v>
      </c>
      <c r="BY53" s="42">
        <f t="shared" si="13"/>
        <v>0</v>
      </c>
      <c r="BZ53" s="43">
        <f t="shared" si="14"/>
        <v>355.97</v>
      </c>
      <c r="CA53" s="40" t="s">
        <v>92</v>
      </c>
      <c r="CB53" s="40" t="str">
        <f t="shared" si="15"/>
        <v>Equity</v>
      </c>
      <c r="CC53" s="32" t="str">
        <f t="shared" si="31"/>
        <v>LP SCH A 3</v>
      </c>
      <c r="CD53" t="str">
        <f t="shared" si="16"/>
        <v>SCH A Legal Entity 15_Deal 4</v>
      </c>
      <c r="CE53" t="str">
        <f t="shared" si="17"/>
        <v>Deal 4_Partner 3_Partnership 14</v>
      </c>
      <c r="CF53" t="str">
        <f>IFERROR(VLOOKUP(CE53,[1]Mapping!A:E,5,0),"")</f>
        <v/>
      </c>
      <c r="CG53" s="20" t="s">
        <v>163</v>
      </c>
      <c r="CH53" s="20"/>
      <c r="CI53" s="20"/>
      <c r="CO53" s="21">
        <f t="shared" si="32"/>
        <v>0</v>
      </c>
      <c r="CV53" s="21" t="s">
        <v>104</v>
      </c>
      <c r="CX53" s="20" t="s">
        <v>163</v>
      </c>
    </row>
    <row r="54" spans="1:102" s="36" customFormat="1">
      <c r="A54" s="20">
        <v>45382</v>
      </c>
      <c r="B54" s="20" t="str">
        <f t="shared" si="18"/>
        <v>Deal 4</v>
      </c>
      <c r="C54" s="21" t="s">
        <v>161</v>
      </c>
      <c r="D54" s="21" t="s">
        <v>162</v>
      </c>
      <c r="E54" s="21" t="s">
        <v>113</v>
      </c>
      <c r="F54" s="21" t="s">
        <v>114</v>
      </c>
      <c r="G54" s="21" t="s">
        <v>115</v>
      </c>
      <c r="H54" s="21" t="str">
        <f t="shared" si="19"/>
        <v>LP SCH A 6</v>
      </c>
      <c r="I54" s="21" t="s">
        <v>116</v>
      </c>
      <c r="J54" s="21" t="s">
        <v>88</v>
      </c>
      <c r="K54" s="21" t="s">
        <v>117</v>
      </c>
      <c r="L54" s="22" t="s">
        <v>52</v>
      </c>
      <c r="M54" s="22" t="s">
        <v>91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367.27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367.27</v>
      </c>
      <c r="AA54" s="22">
        <v>0</v>
      </c>
      <c r="AB54" s="23">
        <v>1</v>
      </c>
      <c r="AC54" s="23">
        <v>1</v>
      </c>
      <c r="AD54" s="22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4">
        <v>0</v>
      </c>
      <c r="AS54" s="24">
        <v>0</v>
      </c>
      <c r="AT54" s="25">
        <f>VLOOKUP(H54,Control!B:C,2,0)</f>
        <v>6</v>
      </c>
      <c r="AV54" s="37" t="str">
        <f>IFERROR(VLOOKUP($B54,'[1]Accounts - MDM Data'!$N$1:$O$5,2,0),$B54)</f>
        <v>Deal 4</v>
      </c>
      <c r="AW54" s="37" t="e">
        <f>VLOOKUP(H54,'[1]Accounts - MDM Data'!$H$2:$I$8,2,FALSE)</f>
        <v>#N/A</v>
      </c>
      <c r="AX54" s="38">
        <f t="shared" si="0"/>
        <v>0</v>
      </c>
      <c r="AY54" s="38">
        <f t="shared" si="1"/>
        <v>0</v>
      </c>
      <c r="AZ54" s="38">
        <f t="shared" si="1"/>
        <v>0</v>
      </c>
      <c r="BA54" s="38">
        <f t="shared" si="1"/>
        <v>0</v>
      </c>
      <c r="BB54" s="38">
        <f t="shared" si="2"/>
        <v>367.27</v>
      </c>
      <c r="BC54" s="38">
        <f t="shared" si="3"/>
        <v>0</v>
      </c>
      <c r="BD54" s="27">
        <f t="shared" si="20"/>
        <v>0</v>
      </c>
      <c r="BE54" s="27">
        <f t="shared" si="21"/>
        <v>0</v>
      </c>
      <c r="BF54" s="38">
        <f t="shared" si="4"/>
        <v>0</v>
      </c>
      <c r="BG54" s="38">
        <f t="shared" si="5"/>
        <v>0</v>
      </c>
      <c r="BH54" s="38">
        <f t="shared" si="6"/>
        <v>367.27</v>
      </c>
      <c r="BI54" s="38">
        <f t="shared" si="22"/>
        <v>0</v>
      </c>
      <c r="BJ54" s="28">
        <f t="shared" si="7"/>
        <v>367.27</v>
      </c>
      <c r="BK54" s="29">
        <f t="shared" si="23"/>
        <v>0</v>
      </c>
      <c r="BL54" s="29">
        <f t="shared" si="24"/>
        <v>0</v>
      </c>
      <c r="BM54" s="29">
        <f t="shared" si="25"/>
        <v>367.27</v>
      </c>
      <c r="BN54" s="29">
        <f t="shared" si="26"/>
        <v>0</v>
      </c>
      <c r="BO54" s="29">
        <f t="shared" si="27"/>
        <v>0</v>
      </c>
      <c r="BP54" s="29">
        <f t="shared" si="28"/>
        <v>0</v>
      </c>
      <c r="BQ54" s="29">
        <f t="shared" si="29"/>
        <v>367.27</v>
      </c>
      <c r="BR54" s="29">
        <f t="shared" si="30"/>
        <v>0</v>
      </c>
      <c r="BS54" s="30">
        <f t="shared" si="8"/>
        <v>367.27</v>
      </c>
      <c r="BT54" s="39"/>
      <c r="BU54" s="40">
        <f t="shared" si="9"/>
        <v>367.27</v>
      </c>
      <c r="BV54" s="41">
        <f t="shared" si="10"/>
        <v>367.27</v>
      </c>
      <c r="BW54" s="40">
        <f t="shared" si="11"/>
        <v>0</v>
      </c>
      <c r="BX54" s="40">
        <f t="shared" si="12"/>
        <v>0</v>
      </c>
      <c r="BY54" s="42">
        <f t="shared" si="13"/>
        <v>0</v>
      </c>
      <c r="BZ54" s="43">
        <f t="shared" si="14"/>
        <v>367.27</v>
      </c>
      <c r="CA54" s="40" t="s">
        <v>92</v>
      </c>
      <c r="CB54" s="40" t="str">
        <f t="shared" si="15"/>
        <v>Equity</v>
      </c>
      <c r="CC54" s="32" t="str">
        <f t="shared" si="31"/>
        <v>LP SCH A 6</v>
      </c>
      <c r="CD54" t="str">
        <f t="shared" si="16"/>
        <v>SCH A Legal Entity 5_Deal 4</v>
      </c>
      <c r="CE54" t="str">
        <f t="shared" si="17"/>
        <v>Deal 4_Partner 6_Partnership 3</v>
      </c>
      <c r="CF54" t="str">
        <f>IFERROR(VLOOKUP(CE54,[1]Mapping!A:E,5,0),"")</f>
        <v/>
      </c>
      <c r="CG54" s="20" t="s">
        <v>163</v>
      </c>
      <c r="CH54" s="20"/>
      <c r="CI54" s="20"/>
      <c r="CO54" s="21">
        <f t="shared" si="32"/>
        <v>0</v>
      </c>
      <c r="CV54" s="21" t="s">
        <v>118</v>
      </c>
      <c r="CX54" s="20" t="s">
        <v>163</v>
      </c>
    </row>
    <row r="55" spans="1:102" s="36" customFormat="1">
      <c r="A55" s="20">
        <v>45382</v>
      </c>
      <c r="B55" s="20" t="str">
        <f t="shared" si="18"/>
        <v>Deal 4</v>
      </c>
      <c r="C55" s="21" t="s">
        <v>180</v>
      </c>
      <c r="D55" s="21" t="s">
        <v>181</v>
      </c>
      <c r="E55" s="21" t="s">
        <v>113</v>
      </c>
      <c r="F55" s="21" t="s">
        <v>114</v>
      </c>
      <c r="G55" s="21" t="s">
        <v>115</v>
      </c>
      <c r="H55" s="21" t="str">
        <f t="shared" si="19"/>
        <v>LP SCH A 6</v>
      </c>
      <c r="I55" s="21" t="s">
        <v>116</v>
      </c>
      <c r="J55" s="21" t="s">
        <v>88</v>
      </c>
      <c r="K55" s="21" t="s">
        <v>117</v>
      </c>
      <c r="L55" s="22" t="s">
        <v>52</v>
      </c>
      <c r="M55" s="22" t="s">
        <v>91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37.08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37.08</v>
      </c>
      <c r="AA55" s="22">
        <v>0</v>
      </c>
      <c r="AB55" s="23">
        <v>1</v>
      </c>
      <c r="AC55" s="23">
        <v>1</v>
      </c>
      <c r="AD55" s="22">
        <v>0</v>
      </c>
      <c r="AE55" s="24">
        <v>0</v>
      </c>
      <c r="AF55" s="24"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5">
        <f>VLOOKUP(H55,Control!B:C,2,0)</f>
        <v>6</v>
      </c>
      <c r="AV55" s="37" t="str">
        <f>IFERROR(VLOOKUP($B55,'[1]Accounts - MDM Data'!$N$1:$O$5,2,0),$B55)</f>
        <v>Deal 4</v>
      </c>
      <c r="AW55" s="37" t="e">
        <f>VLOOKUP(H55,'[1]Accounts - MDM Data'!$H$2:$I$8,2,FALSE)</f>
        <v>#N/A</v>
      </c>
      <c r="AX55" s="38">
        <f t="shared" si="0"/>
        <v>0</v>
      </c>
      <c r="AY55" s="38">
        <f t="shared" si="1"/>
        <v>0</v>
      </c>
      <c r="AZ55" s="38">
        <f t="shared" si="1"/>
        <v>0</v>
      </c>
      <c r="BA55" s="38">
        <f t="shared" si="1"/>
        <v>0</v>
      </c>
      <c r="BB55" s="38">
        <f t="shared" si="2"/>
        <v>37.08</v>
      </c>
      <c r="BC55" s="38">
        <f t="shared" si="3"/>
        <v>0</v>
      </c>
      <c r="BD55" s="27">
        <f t="shared" si="20"/>
        <v>0</v>
      </c>
      <c r="BE55" s="27">
        <f t="shared" si="21"/>
        <v>0</v>
      </c>
      <c r="BF55" s="38">
        <f t="shared" si="4"/>
        <v>0</v>
      </c>
      <c r="BG55" s="38">
        <f t="shared" si="5"/>
        <v>0</v>
      </c>
      <c r="BH55" s="38">
        <f t="shared" si="6"/>
        <v>37.08</v>
      </c>
      <c r="BI55" s="38">
        <f t="shared" si="22"/>
        <v>0</v>
      </c>
      <c r="BJ55" s="28">
        <f t="shared" si="7"/>
        <v>37.08</v>
      </c>
      <c r="BK55" s="29">
        <f t="shared" si="23"/>
        <v>0</v>
      </c>
      <c r="BL55" s="29">
        <f t="shared" si="24"/>
        <v>0</v>
      </c>
      <c r="BM55" s="29">
        <f t="shared" si="25"/>
        <v>37.08</v>
      </c>
      <c r="BN55" s="29">
        <f t="shared" si="26"/>
        <v>0</v>
      </c>
      <c r="BO55" s="29">
        <f t="shared" si="27"/>
        <v>0</v>
      </c>
      <c r="BP55" s="29">
        <f t="shared" si="28"/>
        <v>0</v>
      </c>
      <c r="BQ55" s="29">
        <f t="shared" si="29"/>
        <v>37.08</v>
      </c>
      <c r="BR55" s="29">
        <f t="shared" si="30"/>
        <v>0</v>
      </c>
      <c r="BS55" s="30">
        <f t="shared" si="8"/>
        <v>37.08</v>
      </c>
      <c r="BT55" s="39"/>
      <c r="BU55" s="40">
        <f t="shared" si="9"/>
        <v>37.08</v>
      </c>
      <c r="BV55" s="41">
        <f t="shared" si="10"/>
        <v>37.08</v>
      </c>
      <c r="BW55" s="40">
        <f t="shared" si="11"/>
        <v>0</v>
      </c>
      <c r="BX55" s="40">
        <f t="shared" si="12"/>
        <v>0</v>
      </c>
      <c r="BY55" s="42">
        <f t="shared" si="13"/>
        <v>0</v>
      </c>
      <c r="BZ55" s="43">
        <f t="shared" si="14"/>
        <v>37.08</v>
      </c>
      <c r="CA55" s="40" t="s">
        <v>92</v>
      </c>
      <c r="CB55" s="40" t="str">
        <f t="shared" si="15"/>
        <v>Equity</v>
      </c>
      <c r="CC55" s="32" t="str">
        <f t="shared" si="31"/>
        <v>LP SCH A 6</v>
      </c>
      <c r="CD55" t="str">
        <f t="shared" si="16"/>
        <v>SCH A Legal Entity 5_Deal 4</v>
      </c>
      <c r="CE55" t="str">
        <f t="shared" si="17"/>
        <v>Deal 4_Partner 6_Partnership 3</v>
      </c>
      <c r="CF55" t="str">
        <f>IFERROR(VLOOKUP(CE55,[1]Mapping!A:E,5,0),"")</f>
        <v/>
      </c>
      <c r="CG55" s="20" t="s">
        <v>163</v>
      </c>
      <c r="CH55" s="20"/>
      <c r="CI55" s="20"/>
      <c r="CO55" s="21">
        <f t="shared" si="32"/>
        <v>0</v>
      </c>
      <c r="CV55" s="21" t="s">
        <v>118</v>
      </c>
      <c r="CX55" s="20" t="s">
        <v>163</v>
      </c>
    </row>
    <row r="56" spans="1:102" s="36" customFormat="1">
      <c r="A56" s="20">
        <v>45382</v>
      </c>
      <c r="B56" s="20" t="str">
        <f t="shared" si="18"/>
        <v>Deal 4</v>
      </c>
      <c r="C56" s="21" t="s">
        <v>161</v>
      </c>
      <c r="D56" s="21" t="s">
        <v>162</v>
      </c>
      <c r="E56" s="21" t="s">
        <v>105</v>
      </c>
      <c r="F56" s="21" t="s">
        <v>106</v>
      </c>
      <c r="G56" s="21" t="s">
        <v>119</v>
      </c>
      <c r="H56" s="21" t="str">
        <f t="shared" si="19"/>
        <v>LP SCH A 7</v>
      </c>
      <c r="I56" s="21" t="s">
        <v>108</v>
      </c>
      <c r="J56" s="21" t="s">
        <v>88</v>
      </c>
      <c r="K56" s="21" t="s">
        <v>109</v>
      </c>
      <c r="L56" s="22" t="s">
        <v>52</v>
      </c>
      <c r="M56" s="22" t="s">
        <v>91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157.4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157.4</v>
      </c>
      <c r="AA56" s="22">
        <v>0</v>
      </c>
      <c r="AB56" s="23">
        <v>1</v>
      </c>
      <c r="AC56" s="23">
        <v>1</v>
      </c>
      <c r="AD56" s="22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0</v>
      </c>
      <c r="AS56" s="24">
        <v>0</v>
      </c>
      <c r="AT56" s="25">
        <f>VLOOKUP(H56,Control!B:C,2,0)</f>
        <v>7</v>
      </c>
      <c r="AV56" s="37" t="str">
        <f>IFERROR(VLOOKUP($B56,'[1]Accounts - MDM Data'!$N$1:$O$5,2,0),$B56)</f>
        <v>Deal 4</v>
      </c>
      <c r="AW56" s="37" t="e">
        <f>VLOOKUP(H56,'[1]Accounts - MDM Data'!$H$2:$I$8,2,FALSE)</f>
        <v>#N/A</v>
      </c>
      <c r="AX56" s="38">
        <f t="shared" si="0"/>
        <v>0</v>
      </c>
      <c r="AY56" s="38">
        <f t="shared" si="1"/>
        <v>0</v>
      </c>
      <c r="AZ56" s="38">
        <f t="shared" si="1"/>
        <v>0</v>
      </c>
      <c r="BA56" s="38">
        <f t="shared" si="1"/>
        <v>0</v>
      </c>
      <c r="BB56" s="38">
        <f t="shared" si="2"/>
        <v>157.4</v>
      </c>
      <c r="BC56" s="38">
        <f t="shared" si="3"/>
        <v>0</v>
      </c>
      <c r="BD56" s="27">
        <f t="shared" si="20"/>
        <v>0</v>
      </c>
      <c r="BE56" s="27">
        <f t="shared" si="21"/>
        <v>0</v>
      </c>
      <c r="BF56" s="38">
        <f t="shared" si="4"/>
        <v>0</v>
      </c>
      <c r="BG56" s="38">
        <f t="shared" si="5"/>
        <v>0</v>
      </c>
      <c r="BH56" s="38">
        <f t="shared" si="6"/>
        <v>157.4</v>
      </c>
      <c r="BI56" s="38">
        <f t="shared" si="22"/>
        <v>0</v>
      </c>
      <c r="BJ56" s="28">
        <f t="shared" si="7"/>
        <v>157.4</v>
      </c>
      <c r="BK56" s="29">
        <f t="shared" si="23"/>
        <v>0</v>
      </c>
      <c r="BL56" s="29">
        <f t="shared" si="24"/>
        <v>0</v>
      </c>
      <c r="BM56" s="29">
        <f t="shared" si="25"/>
        <v>157.4</v>
      </c>
      <c r="BN56" s="29">
        <f t="shared" si="26"/>
        <v>0</v>
      </c>
      <c r="BO56" s="29">
        <f t="shared" si="27"/>
        <v>0</v>
      </c>
      <c r="BP56" s="29">
        <f t="shared" si="28"/>
        <v>0</v>
      </c>
      <c r="BQ56" s="29">
        <f t="shared" si="29"/>
        <v>157.4</v>
      </c>
      <c r="BR56" s="29">
        <f t="shared" si="30"/>
        <v>0</v>
      </c>
      <c r="BS56" s="30">
        <f t="shared" si="8"/>
        <v>157.4</v>
      </c>
      <c r="BT56" s="39"/>
      <c r="BU56" s="40">
        <f t="shared" si="9"/>
        <v>157.4</v>
      </c>
      <c r="BV56" s="41">
        <f t="shared" si="10"/>
        <v>157.4</v>
      </c>
      <c r="BW56" s="40">
        <f t="shared" si="11"/>
        <v>0</v>
      </c>
      <c r="BX56" s="40">
        <f t="shared" si="12"/>
        <v>0</v>
      </c>
      <c r="BY56" s="42">
        <f t="shared" si="13"/>
        <v>0</v>
      </c>
      <c r="BZ56" s="43">
        <f t="shared" si="14"/>
        <v>157.4</v>
      </c>
      <c r="CA56" s="40" t="s">
        <v>92</v>
      </c>
      <c r="CB56" s="40" t="str">
        <f t="shared" si="15"/>
        <v>Equity</v>
      </c>
      <c r="CC56" s="32" t="str">
        <f t="shared" si="31"/>
        <v>LP SCH A 7</v>
      </c>
      <c r="CD56" t="str">
        <f t="shared" si="16"/>
        <v>SCH A Legal Entity 4_Deal 4</v>
      </c>
      <c r="CE56" t="str">
        <f t="shared" si="17"/>
        <v>Deal 4_Partner 7_Partnership 2</v>
      </c>
      <c r="CF56" t="str">
        <f>IFERROR(VLOOKUP(CE56,[1]Mapping!A:E,5,0),"")</f>
        <v/>
      </c>
      <c r="CG56" s="20" t="s">
        <v>163</v>
      </c>
      <c r="CH56" s="20"/>
      <c r="CI56" s="20"/>
      <c r="CO56" s="21">
        <f t="shared" si="32"/>
        <v>0</v>
      </c>
      <c r="CV56" s="21" t="s">
        <v>120</v>
      </c>
      <c r="CX56" s="20" t="s">
        <v>163</v>
      </c>
    </row>
    <row r="57" spans="1:102" s="36" customFormat="1">
      <c r="A57" s="20">
        <v>45382</v>
      </c>
      <c r="B57" s="20" t="str">
        <f t="shared" si="18"/>
        <v>Deal 4</v>
      </c>
      <c r="C57" s="21" t="s">
        <v>182</v>
      </c>
      <c r="D57" s="21" t="s">
        <v>183</v>
      </c>
      <c r="E57" s="21" t="s">
        <v>105</v>
      </c>
      <c r="F57" s="21" t="s">
        <v>106</v>
      </c>
      <c r="G57" s="21" t="s">
        <v>111</v>
      </c>
      <c r="H57" s="21" t="str">
        <f t="shared" si="19"/>
        <v>LP SCH A 5</v>
      </c>
      <c r="I57" s="21" t="s">
        <v>108</v>
      </c>
      <c r="J57" s="21" t="s">
        <v>88</v>
      </c>
      <c r="K57" s="21" t="s">
        <v>109</v>
      </c>
      <c r="L57" s="22" t="s">
        <v>52</v>
      </c>
      <c r="M57" s="22" t="s">
        <v>91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221.48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221.48</v>
      </c>
      <c r="AA57" s="22">
        <v>0</v>
      </c>
      <c r="AB57" s="23">
        <v>1</v>
      </c>
      <c r="AC57" s="23">
        <v>1</v>
      </c>
      <c r="AD57" s="22">
        <v>0</v>
      </c>
      <c r="AE57" s="24">
        <v>0</v>
      </c>
      <c r="AF57" s="24">
        <v>0</v>
      </c>
      <c r="AG57" s="24">
        <v>0</v>
      </c>
      <c r="AH57" s="24">
        <v>0</v>
      </c>
      <c r="AI57" s="24">
        <v>0</v>
      </c>
      <c r="AJ57" s="24">
        <v>0</v>
      </c>
      <c r="AK57" s="24">
        <v>0</v>
      </c>
      <c r="AL57" s="24">
        <v>0</v>
      </c>
      <c r="AM57" s="24">
        <v>0</v>
      </c>
      <c r="AN57" s="24">
        <v>0</v>
      </c>
      <c r="AO57" s="24">
        <v>0</v>
      </c>
      <c r="AP57" s="24">
        <v>0</v>
      </c>
      <c r="AQ57" s="24">
        <v>0</v>
      </c>
      <c r="AR57" s="24">
        <v>0</v>
      </c>
      <c r="AS57" s="24">
        <v>0</v>
      </c>
      <c r="AT57" s="25">
        <f>VLOOKUP(H57,Control!B:C,2,0)</f>
        <v>5</v>
      </c>
      <c r="AV57" s="37" t="str">
        <f>IFERROR(VLOOKUP($B57,'[1]Accounts - MDM Data'!$N$1:$O$5,2,0),$B57)</f>
        <v>Deal 4</v>
      </c>
      <c r="AW57" s="37" t="e">
        <f>VLOOKUP(H57,'[1]Accounts - MDM Data'!$H$2:$I$8,2,FALSE)</f>
        <v>#N/A</v>
      </c>
      <c r="AX57" s="38">
        <f t="shared" si="0"/>
        <v>0</v>
      </c>
      <c r="AY57" s="38">
        <f t="shared" si="1"/>
        <v>0</v>
      </c>
      <c r="AZ57" s="38">
        <f t="shared" si="1"/>
        <v>0</v>
      </c>
      <c r="BA57" s="38">
        <f t="shared" si="1"/>
        <v>0</v>
      </c>
      <c r="BB57" s="38">
        <f t="shared" si="2"/>
        <v>221.48</v>
      </c>
      <c r="BC57" s="38">
        <f t="shared" si="3"/>
        <v>0</v>
      </c>
      <c r="BD57" s="27">
        <f t="shared" si="20"/>
        <v>0</v>
      </c>
      <c r="BE57" s="27">
        <f t="shared" si="21"/>
        <v>0</v>
      </c>
      <c r="BF57" s="38">
        <f t="shared" si="4"/>
        <v>0</v>
      </c>
      <c r="BG57" s="38">
        <f t="shared" si="5"/>
        <v>0</v>
      </c>
      <c r="BH57" s="38">
        <f t="shared" si="6"/>
        <v>221.48</v>
      </c>
      <c r="BI57" s="38">
        <f t="shared" si="22"/>
        <v>0</v>
      </c>
      <c r="BJ57" s="28">
        <f t="shared" si="7"/>
        <v>221.48</v>
      </c>
      <c r="BK57" s="29">
        <f t="shared" si="23"/>
        <v>0</v>
      </c>
      <c r="BL57" s="29">
        <f t="shared" si="24"/>
        <v>0</v>
      </c>
      <c r="BM57" s="29">
        <f t="shared" si="25"/>
        <v>221.48</v>
      </c>
      <c r="BN57" s="29">
        <f t="shared" si="26"/>
        <v>0</v>
      </c>
      <c r="BO57" s="29">
        <f t="shared" si="27"/>
        <v>0</v>
      </c>
      <c r="BP57" s="29">
        <f t="shared" si="28"/>
        <v>0</v>
      </c>
      <c r="BQ57" s="29">
        <f t="shared" si="29"/>
        <v>221.48</v>
      </c>
      <c r="BR57" s="29">
        <f t="shared" si="30"/>
        <v>0</v>
      </c>
      <c r="BS57" s="30">
        <f t="shared" si="8"/>
        <v>221.48</v>
      </c>
      <c r="BT57" s="39"/>
      <c r="BU57" s="40">
        <f t="shared" si="9"/>
        <v>221.48</v>
      </c>
      <c r="BV57" s="41">
        <f t="shared" si="10"/>
        <v>221.48</v>
      </c>
      <c r="BW57" s="40">
        <f t="shared" si="11"/>
        <v>0</v>
      </c>
      <c r="BX57" s="40">
        <f t="shared" si="12"/>
        <v>0</v>
      </c>
      <c r="BY57" s="42">
        <f t="shared" si="13"/>
        <v>0</v>
      </c>
      <c r="BZ57" s="43">
        <f t="shared" si="14"/>
        <v>221.48</v>
      </c>
      <c r="CA57" s="40" t="s">
        <v>92</v>
      </c>
      <c r="CB57" s="40" t="str">
        <f t="shared" si="15"/>
        <v>Equity</v>
      </c>
      <c r="CC57" s="32" t="str">
        <f t="shared" si="31"/>
        <v>LP SCH A 5</v>
      </c>
      <c r="CD57" t="str">
        <f t="shared" si="16"/>
        <v>SCH A Legal Entity 4_Deal 4</v>
      </c>
      <c r="CE57" t="str">
        <f t="shared" si="17"/>
        <v>Deal 4_Partner 5_Partnership 2</v>
      </c>
      <c r="CF57" t="str">
        <f>IFERROR(VLOOKUP(CE57,[1]Mapping!A:E,5,0),"")</f>
        <v/>
      </c>
      <c r="CG57" s="20" t="s">
        <v>163</v>
      </c>
      <c r="CH57" s="20"/>
      <c r="CI57" s="20"/>
      <c r="CO57" s="21">
        <f t="shared" si="32"/>
        <v>0</v>
      </c>
      <c r="CV57" s="21" t="s">
        <v>112</v>
      </c>
      <c r="CX57" s="20" t="s">
        <v>163</v>
      </c>
    </row>
    <row r="58" spans="1:102" s="36" customFormat="1">
      <c r="A58" s="20">
        <v>45382</v>
      </c>
      <c r="B58" s="20" t="str">
        <f t="shared" si="18"/>
        <v>Deal 4</v>
      </c>
      <c r="C58" s="21" t="s">
        <v>168</v>
      </c>
      <c r="D58" s="21" t="s">
        <v>169</v>
      </c>
      <c r="E58" s="21" t="s">
        <v>105</v>
      </c>
      <c r="F58" s="21" t="s">
        <v>106</v>
      </c>
      <c r="G58" s="21" t="s">
        <v>111</v>
      </c>
      <c r="H58" s="21" t="str">
        <f t="shared" si="19"/>
        <v>LP SCH A 5</v>
      </c>
      <c r="I58" s="21" t="s">
        <v>108</v>
      </c>
      <c r="J58" s="21" t="s">
        <v>88</v>
      </c>
      <c r="K58" s="21" t="s">
        <v>109</v>
      </c>
      <c r="L58" s="22" t="s">
        <v>52</v>
      </c>
      <c r="M58" s="22" t="s">
        <v>91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60.49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60.49</v>
      </c>
      <c r="AA58" s="22">
        <v>0</v>
      </c>
      <c r="AB58" s="23">
        <v>1</v>
      </c>
      <c r="AC58" s="23">
        <v>1</v>
      </c>
      <c r="AD58" s="22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24">
        <v>0</v>
      </c>
      <c r="AR58" s="24">
        <v>0</v>
      </c>
      <c r="AS58" s="24">
        <v>0</v>
      </c>
      <c r="AT58" s="25">
        <f>VLOOKUP(H58,Control!B:C,2,0)</f>
        <v>5</v>
      </c>
      <c r="AV58" s="37" t="str">
        <f>IFERROR(VLOOKUP($B58,'[1]Accounts - MDM Data'!$N$1:$O$5,2,0),$B58)</f>
        <v>Deal 4</v>
      </c>
      <c r="AW58" s="37" t="e">
        <f>VLOOKUP(H58,'[1]Accounts - MDM Data'!$H$2:$I$8,2,FALSE)</f>
        <v>#N/A</v>
      </c>
      <c r="AX58" s="38">
        <f t="shared" si="0"/>
        <v>0</v>
      </c>
      <c r="AY58" s="38">
        <f t="shared" si="1"/>
        <v>0</v>
      </c>
      <c r="AZ58" s="38">
        <f t="shared" si="1"/>
        <v>0</v>
      </c>
      <c r="BA58" s="38">
        <f t="shared" si="1"/>
        <v>0</v>
      </c>
      <c r="BB58" s="38">
        <f t="shared" si="2"/>
        <v>60.49</v>
      </c>
      <c r="BC58" s="38">
        <f t="shared" si="3"/>
        <v>0</v>
      </c>
      <c r="BD58" s="27">
        <f t="shared" si="20"/>
        <v>0</v>
      </c>
      <c r="BE58" s="27">
        <f t="shared" si="21"/>
        <v>0</v>
      </c>
      <c r="BF58" s="38">
        <f t="shared" si="4"/>
        <v>0</v>
      </c>
      <c r="BG58" s="38">
        <f t="shared" si="5"/>
        <v>0</v>
      </c>
      <c r="BH58" s="38">
        <f t="shared" si="6"/>
        <v>60.49</v>
      </c>
      <c r="BI58" s="38">
        <f t="shared" si="22"/>
        <v>0</v>
      </c>
      <c r="BJ58" s="28">
        <f t="shared" si="7"/>
        <v>60.49</v>
      </c>
      <c r="BK58" s="29">
        <f t="shared" si="23"/>
        <v>0</v>
      </c>
      <c r="BL58" s="29">
        <f t="shared" si="24"/>
        <v>0</v>
      </c>
      <c r="BM58" s="29">
        <f t="shared" si="25"/>
        <v>60.49</v>
      </c>
      <c r="BN58" s="29">
        <f t="shared" si="26"/>
        <v>0</v>
      </c>
      <c r="BO58" s="29">
        <f t="shared" si="27"/>
        <v>0</v>
      </c>
      <c r="BP58" s="29">
        <f t="shared" si="28"/>
        <v>0</v>
      </c>
      <c r="BQ58" s="29">
        <f t="shared" si="29"/>
        <v>60.49</v>
      </c>
      <c r="BR58" s="29">
        <f t="shared" si="30"/>
        <v>0</v>
      </c>
      <c r="BS58" s="30">
        <f t="shared" si="8"/>
        <v>60.49</v>
      </c>
      <c r="BT58" s="39"/>
      <c r="BU58" s="40">
        <f t="shared" si="9"/>
        <v>60.49</v>
      </c>
      <c r="BV58" s="41">
        <f t="shared" si="10"/>
        <v>60.49</v>
      </c>
      <c r="BW58" s="40">
        <f t="shared" si="11"/>
        <v>0</v>
      </c>
      <c r="BX58" s="40">
        <f t="shared" si="12"/>
        <v>0</v>
      </c>
      <c r="BY58" s="42">
        <f t="shared" si="13"/>
        <v>0</v>
      </c>
      <c r="BZ58" s="43">
        <f t="shared" si="14"/>
        <v>60.49</v>
      </c>
      <c r="CA58" s="40" t="s">
        <v>92</v>
      </c>
      <c r="CB58" s="40" t="str">
        <f t="shared" si="15"/>
        <v>Equity</v>
      </c>
      <c r="CC58" s="32" t="str">
        <f t="shared" si="31"/>
        <v>LP SCH A 5</v>
      </c>
      <c r="CD58" t="str">
        <f t="shared" si="16"/>
        <v>SCH A Legal Entity 4_Deal 4</v>
      </c>
      <c r="CE58" t="str">
        <f t="shared" si="17"/>
        <v>Deal 4_Partner 5_Partnership 2</v>
      </c>
      <c r="CF58" t="str">
        <f>IFERROR(VLOOKUP(CE58,[1]Mapping!A:E,5,0),"")</f>
        <v/>
      </c>
      <c r="CG58" s="20" t="s">
        <v>163</v>
      </c>
      <c r="CH58" s="20"/>
      <c r="CI58" s="20"/>
      <c r="CO58" s="21">
        <f t="shared" si="32"/>
        <v>0</v>
      </c>
      <c r="CV58" s="21" t="s">
        <v>112</v>
      </c>
      <c r="CX58" s="20" t="s">
        <v>163</v>
      </c>
    </row>
    <row r="59" spans="1:102" s="36" customFormat="1">
      <c r="A59" s="20">
        <v>45382</v>
      </c>
      <c r="B59" s="20" t="str">
        <f t="shared" si="18"/>
        <v>Deal 4</v>
      </c>
      <c r="C59" s="21" t="s">
        <v>166</v>
      </c>
      <c r="D59" s="21" t="s">
        <v>167</v>
      </c>
      <c r="E59" s="21" t="s">
        <v>105</v>
      </c>
      <c r="F59" s="21" t="s">
        <v>106</v>
      </c>
      <c r="G59" s="21" t="s">
        <v>119</v>
      </c>
      <c r="H59" s="21" t="str">
        <f t="shared" si="19"/>
        <v>LP SCH A 7</v>
      </c>
      <c r="I59" s="21" t="s">
        <v>108</v>
      </c>
      <c r="J59" s="21" t="s">
        <v>88</v>
      </c>
      <c r="K59" s="21" t="s">
        <v>109</v>
      </c>
      <c r="L59" s="22" t="s">
        <v>52</v>
      </c>
      <c r="M59" s="22" t="s">
        <v>91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18.149999999999999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18.149999999999999</v>
      </c>
      <c r="AA59" s="22">
        <v>0</v>
      </c>
      <c r="AB59" s="23">
        <v>1</v>
      </c>
      <c r="AC59" s="23">
        <v>1</v>
      </c>
      <c r="AD59" s="22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24">
        <v>0</v>
      </c>
      <c r="AR59" s="24">
        <v>0</v>
      </c>
      <c r="AS59" s="24">
        <v>0</v>
      </c>
      <c r="AT59" s="25">
        <f>VLOOKUP(H59,Control!B:C,2,0)</f>
        <v>7</v>
      </c>
      <c r="AV59" s="37" t="str">
        <f>IFERROR(VLOOKUP($B59,'[1]Accounts - MDM Data'!$N$1:$O$5,2,0),$B59)</f>
        <v>Deal 4</v>
      </c>
      <c r="AW59" s="37" t="e">
        <f>VLOOKUP(H59,'[1]Accounts - MDM Data'!$H$2:$I$8,2,FALSE)</f>
        <v>#N/A</v>
      </c>
      <c r="AX59" s="38">
        <f t="shared" si="0"/>
        <v>0</v>
      </c>
      <c r="AY59" s="38">
        <f t="shared" si="1"/>
        <v>0</v>
      </c>
      <c r="AZ59" s="38">
        <f t="shared" si="1"/>
        <v>0</v>
      </c>
      <c r="BA59" s="38">
        <f t="shared" si="1"/>
        <v>0</v>
      </c>
      <c r="BB59" s="38">
        <f t="shared" si="2"/>
        <v>18.149999999999999</v>
      </c>
      <c r="BC59" s="38">
        <f t="shared" si="3"/>
        <v>0</v>
      </c>
      <c r="BD59" s="27">
        <f t="shared" si="20"/>
        <v>0</v>
      </c>
      <c r="BE59" s="27">
        <f t="shared" si="21"/>
        <v>0</v>
      </c>
      <c r="BF59" s="38">
        <f t="shared" si="4"/>
        <v>0</v>
      </c>
      <c r="BG59" s="38">
        <f t="shared" si="5"/>
        <v>0</v>
      </c>
      <c r="BH59" s="38">
        <f t="shared" si="6"/>
        <v>18.149999999999999</v>
      </c>
      <c r="BI59" s="38">
        <f t="shared" si="22"/>
        <v>0</v>
      </c>
      <c r="BJ59" s="28">
        <f t="shared" si="7"/>
        <v>18.149999999999999</v>
      </c>
      <c r="BK59" s="29">
        <f t="shared" si="23"/>
        <v>0</v>
      </c>
      <c r="BL59" s="29">
        <f t="shared" si="24"/>
        <v>0</v>
      </c>
      <c r="BM59" s="29">
        <f t="shared" si="25"/>
        <v>18.149999999999999</v>
      </c>
      <c r="BN59" s="29">
        <f t="shared" si="26"/>
        <v>0</v>
      </c>
      <c r="BO59" s="29">
        <f t="shared" si="27"/>
        <v>0</v>
      </c>
      <c r="BP59" s="29">
        <f t="shared" si="28"/>
        <v>0</v>
      </c>
      <c r="BQ59" s="29">
        <f t="shared" si="29"/>
        <v>18.149999999999999</v>
      </c>
      <c r="BR59" s="29">
        <f t="shared" si="30"/>
        <v>0</v>
      </c>
      <c r="BS59" s="30">
        <f t="shared" si="8"/>
        <v>18.149999999999999</v>
      </c>
      <c r="BT59" s="39"/>
      <c r="BU59" s="40">
        <f t="shared" si="9"/>
        <v>18.149999999999999</v>
      </c>
      <c r="BV59" s="41">
        <f t="shared" si="10"/>
        <v>18.149999999999999</v>
      </c>
      <c r="BW59" s="40">
        <f t="shared" si="11"/>
        <v>0</v>
      </c>
      <c r="BX59" s="40">
        <f t="shared" si="12"/>
        <v>0</v>
      </c>
      <c r="BY59" s="42">
        <f t="shared" si="13"/>
        <v>0</v>
      </c>
      <c r="BZ59" s="43">
        <f t="shared" si="14"/>
        <v>18.149999999999999</v>
      </c>
      <c r="CA59" s="40" t="s">
        <v>92</v>
      </c>
      <c r="CB59" s="40" t="str">
        <f t="shared" si="15"/>
        <v>Equity</v>
      </c>
      <c r="CC59" s="32" t="str">
        <f t="shared" si="31"/>
        <v>LP SCH A 7</v>
      </c>
      <c r="CD59" t="str">
        <f t="shared" si="16"/>
        <v>SCH A Legal Entity 4_Deal 4</v>
      </c>
      <c r="CE59" t="str">
        <f t="shared" si="17"/>
        <v>Deal 4_Partner 7_Partnership 2</v>
      </c>
      <c r="CF59" t="str">
        <f>IFERROR(VLOOKUP(CE59,[1]Mapping!A:E,5,0),"")</f>
        <v/>
      </c>
      <c r="CG59" s="20" t="s">
        <v>163</v>
      </c>
      <c r="CH59" s="20"/>
      <c r="CI59" s="20"/>
      <c r="CO59" s="21">
        <f t="shared" si="32"/>
        <v>0</v>
      </c>
      <c r="CV59" s="21" t="s">
        <v>120</v>
      </c>
      <c r="CX59" s="20" t="s">
        <v>163</v>
      </c>
    </row>
    <row r="60" spans="1:102" s="36" customFormat="1">
      <c r="A60" s="20">
        <v>45382</v>
      </c>
      <c r="B60" s="20" t="str">
        <f t="shared" si="18"/>
        <v>Deal 4</v>
      </c>
      <c r="C60" s="21" t="s">
        <v>168</v>
      </c>
      <c r="D60" s="21" t="s">
        <v>169</v>
      </c>
      <c r="E60" s="21" t="s">
        <v>105</v>
      </c>
      <c r="F60" s="21" t="s">
        <v>106</v>
      </c>
      <c r="G60" s="21" t="s">
        <v>107</v>
      </c>
      <c r="H60" s="21" t="str">
        <f t="shared" si="19"/>
        <v>LP SCH A 4</v>
      </c>
      <c r="I60" s="21" t="s">
        <v>108</v>
      </c>
      <c r="J60" s="21" t="s">
        <v>88</v>
      </c>
      <c r="K60" s="21" t="s">
        <v>109</v>
      </c>
      <c r="L60" s="22" t="s">
        <v>52</v>
      </c>
      <c r="M60" s="22" t="s">
        <v>91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414.88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414.88</v>
      </c>
      <c r="AA60" s="22">
        <v>0</v>
      </c>
      <c r="AB60" s="23">
        <v>1</v>
      </c>
      <c r="AC60" s="23">
        <v>1</v>
      </c>
      <c r="AD60" s="22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24">
        <v>0</v>
      </c>
      <c r="AR60" s="24">
        <v>0</v>
      </c>
      <c r="AS60" s="24">
        <v>0</v>
      </c>
      <c r="AT60" s="25">
        <f>VLOOKUP(H60,Control!B:C,2,0)</f>
        <v>4</v>
      </c>
      <c r="AV60" s="37" t="str">
        <f>IFERROR(VLOOKUP($B60,'[1]Accounts - MDM Data'!$N$1:$O$5,2,0),$B60)</f>
        <v>Deal 4</v>
      </c>
      <c r="AW60" s="37" t="e">
        <f>VLOOKUP(H60,'[1]Accounts - MDM Data'!$H$2:$I$8,2,FALSE)</f>
        <v>#N/A</v>
      </c>
      <c r="AX60" s="38">
        <f t="shared" si="0"/>
        <v>0</v>
      </c>
      <c r="AY60" s="38">
        <f t="shared" si="1"/>
        <v>0</v>
      </c>
      <c r="AZ60" s="38">
        <f t="shared" si="1"/>
        <v>0</v>
      </c>
      <c r="BA60" s="38">
        <f t="shared" si="1"/>
        <v>0</v>
      </c>
      <c r="BB60" s="38">
        <f t="shared" si="2"/>
        <v>414.88</v>
      </c>
      <c r="BC60" s="38">
        <f t="shared" si="3"/>
        <v>0</v>
      </c>
      <c r="BD60" s="27">
        <f t="shared" si="20"/>
        <v>0</v>
      </c>
      <c r="BE60" s="27">
        <f t="shared" si="21"/>
        <v>0</v>
      </c>
      <c r="BF60" s="38">
        <f t="shared" si="4"/>
        <v>0</v>
      </c>
      <c r="BG60" s="38">
        <f t="shared" si="5"/>
        <v>0</v>
      </c>
      <c r="BH60" s="38">
        <f t="shared" si="6"/>
        <v>414.88</v>
      </c>
      <c r="BI60" s="38">
        <f t="shared" si="22"/>
        <v>0</v>
      </c>
      <c r="BJ60" s="28">
        <f t="shared" si="7"/>
        <v>414.88</v>
      </c>
      <c r="BK60" s="29">
        <f t="shared" si="23"/>
        <v>0</v>
      </c>
      <c r="BL60" s="29">
        <f t="shared" si="24"/>
        <v>0</v>
      </c>
      <c r="BM60" s="29">
        <f t="shared" si="25"/>
        <v>414.88</v>
      </c>
      <c r="BN60" s="29">
        <f t="shared" si="26"/>
        <v>0</v>
      </c>
      <c r="BO60" s="29">
        <f t="shared" si="27"/>
        <v>0</v>
      </c>
      <c r="BP60" s="29">
        <f t="shared" si="28"/>
        <v>0</v>
      </c>
      <c r="BQ60" s="29">
        <f t="shared" si="29"/>
        <v>414.88</v>
      </c>
      <c r="BR60" s="29">
        <f t="shared" si="30"/>
        <v>0</v>
      </c>
      <c r="BS60" s="30">
        <f t="shared" si="8"/>
        <v>414.88</v>
      </c>
      <c r="BT60" s="39"/>
      <c r="BU60" s="40">
        <f t="shared" si="9"/>
        <v>414.88</v>
      </c>
      <c r="BV60" s="41">
        <f t="shared" si="10"/>
        <v>414.88</v>
      </c>
      <c r="BW60" s="40">
        <f t="shared" si="11"/>
        <v>0</v>
      </c>
      <c r="BX60" s="40">
        <f t="shared" si="12"/>
        <v>0</v>
      </c>
      <c r="BY60" s="42">
        <f t="shared" si="13"/>
        <v>0</v>
      </c>
      <c r="BZ60" s="43">
        <f t="shared" si="14"/>
        <v>414.88</v>
      </c>
      <c r="CA60" s="40" t="s">
        <v>92</v>
      </c>
      <c r="CB60" s="40" t="str">
        <f t="shared" si="15"/>
        <v>Equity</v>
      </c>
      <c r="CC60" s="32" t="str">
        <f t="shared" si="31"/>
        <v>LP SCH A 4</v>
      </c>
      <c r="CD60" t="str">
        <f t="shared" si="16"/>
        <v>SCH A Legal Entity 4_Deal 4</v>
      </c>
      <c r="CE60" t="str">
        <f t="shared" si="17"/>
        <v>Deal 4_Partner 4_Partnership 2</v>
      </c>
      <c r="CF60" t="str">
        <f>IFERROR(VLOOKUP(CE60,[1]Mapping!A:E,5,0),"")</f>
        <v/>
      </c>
      <c r="CG60" s="20" t="s">
        <v>163</v>
      </c>
      <c r="CH60" s="20"/>
      <c r="CI60" s="20"/>
      <c r="CO60" s="21">
        <f t="shared" si="32"/>
        <v>0</v>
      </c>
      <c r="CV60" s="21" t="s">
        <v>110</v>
      </c>
      <c r="CX60" s="20" t="s">
        <v>163</v>
      </c>
    </row>
    <row r="61" spans="1:102" s="36" customFormat="1">
      <c r="A61" s="20">
        <v>45382</v>
      </c>
      <c r="B61" s="20" t="str">
        <f t="shared" si="18"/>
        <v>Deal 4</v>
      </c>
      <c r="C61" s="21" t="s">
        <v>182</v>
      </c>
      <c r="D61" s="21" t="s">
        <v>183</v>
      </c>
      <c r="E61" s="21" t="s">
        <v>184</v>
      </c>
      <c r="F61" s="21" t="s">
        <v>185</v>
      </c>
      <c r="G61" s="21" t="s">
        <v>86</v>
      </c>
      <c r="H61" s="21" t="str">
        <f t="shared" si="19"/>
        <v>LP SCH A 1</v>
      </c>
      <c r="I61" s="21" t="s">
        <v>186</v>
      </c>
      <c r="J61" s="21" t="s">
        <v>88</v>
      </c>
      <c r="K61" s="21" t="s">
        <v>187</v>
      </c>
      <c r="L61" s="22" t="s">
        <v>52</v>
      </c>
      <c r="M61" s="22" t="s">
        <v>91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167.1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167.1</v>
      </c>
      <c r="AA61" s="22">
        <v>0</v>
      </c>
      <c r="AB61" s="23">
        <v>1</v>
      </c>
      <c r="AC61" s="23">
        <v>1</v>
      </c>
      <c r="AD61" s="22">
        <v>0</v>
      </c>
      <c r="AE61" s="24">
        <v>0</v>
      </c>
      <c r="AF61" s="24">
        <v>0</v>
      </c>
      <c r="AG61" s="24">
        <v>0</v>
      </c>
      <c r="AH61" s="24">
        <v>0</v>
      </c>
      <c r="AI61" s="24">
        <v>0</v>
      </c>
      <c r="AJ61" s="24">
        <v>0</v>
      </c>
      <c r="AK61" s="24">
        <v>0</v>
      </c>
      <c r="AL61" s="24">
        <v>0</v>
      </c>
      <c r="AM61" s="24">
        <v>0</v>
      </c>
      <c r="AN61" s="24">
        <v>0</v>
      </c>
      <c r="AO61" s="24">
        <v>0</v>
      </c>
      <c r="AP61" s="24">
        <v>0</v>
      </c>
      <c r="AQ61" s="24">
        <v>0</v>
      </c>
      <c r="AR61" s="24">
        <v>0</v>
      </c>
      <c r="AS61" s="24">
        <v>0</v>
      </c>
      <c r="AT61" s="25">
        <f>VLOOKUP(H61,Control!B:C,2,0)</f>
        <v>1</v>
      </c>
      <c r="AV61" s="37" t="str">
        <f>IFERROR(VLOOKUP($B61,'[1]Accounts - MDM Data'!$N$1:$O$5,2,0),$B61)</f>
        <v>Deal 4</v>
      </c>
      <c r="AW61" s="37" t="e">
        <f>VLOOKUP(H61,'[1]Accounts - MDM Data'!$H$2:$I$8,2,FALSE)</f>
        <v>#N/A</v>
      </c>
      <c r="AX61" s="38">
        <f t="shared" si="0"/>
        <v>0</v>
      </c>
      <c r="AY61" s="38">
        <f t="shared" si="1"/>
        <v>0</v>
      </c>
      <c r="AZ61" s="38">
        <f t="shared" si="1"/>
        <v>0</v>
      </c>
      <c r="BA61" s="38">
        <f t="shared" si="1"/>
        <v>0</v>
      </c>
      <c r="BB61" s="38">
        <f t="shared" si="2"/>
        <v>167.1</v>
      </c>
      <c r="BC61" s="38">
        <f t="shared" si="3"/>
        <v>0</v>
      </c>
      <c r="BD61" s="27">
        <f t="shared" si="20"/>
        <v>0</v>
      </c>
      <c r="BE61" s="27">
        <f t="shared" si="21"/>
        <v>0</v>
      </c>
      <c r="BF61" s="38">
        <f t="shared" si="4"/>
        <v>0</v>
      </c>
      <c r="BG61" s="38">
        <f t="shared" si="5"/>
        <v>0</v>
      </c>
      <c r="BH61" s="38">
        <f t="shared" si="6"/>
        <v>167.1</v>
      </c>
      <c r="BI61" s="38">
        <f t="shared" si="22"/>
        <v>0</v>
      </c>
      <c r="BJ61" s="28">
        <f t="shared" si="7"/>
        <v>167.1</v>
      </c>
      <c r="BK61" s="29">
        <f t="shared" si="23"/>
        <v>0</v>
      </c>
      <c r="BL61" s="29">
        <f t="shared" si="24"/>
        <v>0</v>
      </c>
      <c r="BM61" s="29">
        <f t="shared" si="25"/>
        <v>167.1</v>
      </c>
      <c r="BN61" s="29">
        <f t="shared" si="26"/>
        <v>0</v>
      </c>
      <c r="BO61" s="29">
        <f t="shared" si="27"/>
        <v>0</v>
      </c>
      <c r="BP61" s="29">
        <f t="shared" si="28"/>
        <v>0</v>
      </c>
      <c r="BQ61" s="29">
        <f t="shared" si="29"/>
        <v>167.1</v>
      </c>
      <c r="BR61" s="29">
        <f t="shared" si="30"/>
        <v>0</v>
      </c>
      <c r="BS61" s="30">
        <f t="shared" si="8"/>
        <v>167.1</v>
      </c>
      <c r="BT61" s="39"/>
      <c r="BU61" s="40">
        <f t="shared" si="9"/>
        <v>167.1</v>
      </c>
      <c r="BV61" s="41">
        <f t="shared" si="10"/>
        <v>167.1</v>
      </c>
      <c r="BW61" s="40">
        <f t="shared" si="11"/>
        <v>0</v>
      </c>
      <c r="BX61" s="40">
        <f t="shared" si="12"/>
        <v>0</v>
      </c>
      <c r="BY61" s="42">
        <f t="shared" si="13"/>
        <v>0</v>
      </c>
      <c r="BZ61" s="43">
        <f t="shared" si="14"/>
        <v>167.1</v>
      </c>
      <c r="CA61" s="40" t="s">
        <v>92</v>
      </c>
      <c r="CB61" s="40" t="str">
        <f t="shared" si="15"/>
        <v>Equity</v>
      </c>
      <c r="CC61" s="32" t="str">
        <f t="shared" si="31"/>
        <v>LP SCH A 1</v>
      </c>
      <c r="CD61" t="str">
        <f t="shared" si="16"/>
        <v>SCH A Legal Entity 16_Deal 4</v>
      </c>
      <c r="CE61" t="str">
        <f t="shared" si="17"/>
        <v>Deal 4_Partner 1_Partnership 15</v>
      </c>
      <c r="CF61" t="str">
        <f>IFERROR(VLOOKUP(CE61,[1]Mapping!A:E,5,0),"")</f>
        <v/>
      </c>
      <c r="CG61" s="20" t="s">
        <v>163</v>
      </c>
      <c r="CH61" s="20"/>
      <c r="CI61" s="20"/>
      <c r="CO61" s="21">
        <f t="shared" si="32"/>
        <v>0</v>
      </c>
      <c r="CV61" s="21" t="s">
        <v>94</v>
      </c>
      <c r="CX61" s="20" t="s">
        <v>163</v>
      </c>
    </row>
    <row r="62" spans="1:102" s="36" customFormat="1">
      <c r="A62" s="20">
        <v>45382</v>
      </c>
      <c r="B62" s="20" t="str">
        <f t="shared" si="18"/>
        <v>Deal 4</v>
      </c>
      <c r="C62" s="21" t="s">
        <v>164</v>
      </c>
      <c r="D62" s="21" t="s">
        <v>165</v>
      </c>
      <c r="E62" s="21" t="s">
        <v>184</v>
      </c>
      <c r="F62" s="21" t="s">
        <v>185</v>
      </c>
      <c r="G62" s="21" t="s">
        <v>86</v>
      </c>
      <c r="H62" s="21" t="str">
        <f t="shared" si="19"/>
        <v>LP SCH A 1</v>
      </c>
      <c r="I62" s="21" t="s">
        <v>186</v>
      </c>
      <c r="J62" s="21" t="s">
        <v>88</v>
      </c>
      <c r="K62" s="21" t="s">
        <v>187</v>
      </c>
      <c r="L62" s="22" t="s">
        <v>52</v>
      </c>
      <c r="M62" s="22" t="s">
        <v>91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119.42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119.42</v>
      </c>
      <c r="AA62" s="22">
        <v>0</v>
      </c>
      <c r="AB62" s="23">
        <v>1</v>
      </c>
      <c r="AC62" s="23">
        <v>1</v>
      </c>
      <c r="AD62" s="22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4">
        <v>0</v>
      </c>
      <c r="AN62" s="24">
        <v>0</v>
      </c>
      <c r="AO62" s="24">
        <v>0</v>
      </c>
      <c r="AP62" s="24">
        <v>0</v>
      </c>
      <c r="AQ62" s="24">
        <v>0</v>
      </c>
      <c r="AR62" s="24">
        <v>0</v>
      </c>
      <c r="AS62" s="24">
        <v>0</v>
      </c>
      <c r="AT62" s="25">
        <f>VLOOKUP(H62,Control!B:C,2,0)</f>
        <v>1</v>
      </c>
      <c r="AV62" s="37" t="str">
        <f>IFERROR(VLOOKUP($B62,'[1]Accounts - MDM Data'!$N$1:$O$5,2,0),$B62)</f>
        <v>Deal 4</v>
      </c>
      <c r="AW62" s="37" t="e">
        <f>VLOOKUP(H62,'[1]Accounts - MDM Data'!$H$2:$I$8,2,FALSE)</f>
        <v>#N/A</v>
      </c>
      <c r="AX62" s="38">
        <f t="shared" si="0"/>
        <v>0</v>
      </c>
      <c r="AY62" s="38">
        <f t="shared" si="1"/>
        <v>0</v>
      </c>
      <c r="AZ62" s="38">
        <f t="shared" si="1"/>
        <v>0</v>
      </c>
      <c r="BA62" s="38">
        <f t="shared" si="1"/>
        <v>0</v>
      </c>
      <c r="BB62" s="38">
        <f t="shared" si="2"/>
        <v>119.42</v>
      </c>
      <c r="BC62" s="38">
        <f t="shared" si="3"/>
        <v>0</v>
      </c>
      <c r="BD62" s="27">
        <f t="shared" si="20"/>
        <v>0</v>
      </c>
      <c r="BE62" s="27">
        <f t="shared" si="21"/>
        <v>0</v>
      </c>
      <c r="BF62" s="38">
        <f t="shared" si="4"/>
        <v>0</v>
      </c>
      <c r="BG62" s="38">
        <f t="shared" si="5"/>
        <v>0</v>
      </c>
      <c r="BH62" s="38">
        <f t="shared" si="6"/>
        <v>119.42</v>
      </c>
      <c r="BI62" s="38">
        <f t="shared" si="22"/>
        <v>0</v>
      </c>
      <c r="BJ62" s="28">
        <f t="shared" si="7"/>
        <v>119.42</v>
      </c>
      <c r="BK62" s="29">
        <f t="shared" si="23"/>
        <v>0</v>
      </c>
      <c r="BL62" s="29">
        <f t="shared" si="24"/>
        <v>0</v>
      </c>
      <c r="BM62" s="29">
        <f t="shared" si="25"/>
        <v>119.42</v>
      </c>
      <c r="BN62" s="29">
        <f t="shared" si="26"/>
        <v>0</v>
      </c>
      <c r="BO62" s="29">
        <f t="shared" si="27"/>
        <v>0</v>
      </c>
      <c r="BP62" s="29">
        <f t="shared" si="28"/>
        <v>0</v>
      </c>
      <c r="BQ62" s="29">
        <f t="shared" si="29"/>
        <v>119.42</v>
      </c>
      <c r="BR62" s="29">
        <f t="shared" si="30"/>
        <v>0</v>
      </c>
      <c r="BS62" s="30">
        <f t="shared" si="8"/>
        <v>119.42</v>
      </c>
      <c r="BT62" s="39"/>
      <c r="BU62" s="40">
        <f t="shared" si="9"/>
        <v>119.42</v>
      </c>
      <c r="BV62" s="41">
        <f t="shared" si="10"/>
        <v>119.42</v>
      </c>
      <c r="BW62" s="40">
        <f t="shared" si="11"/>
        <v>0</v>
      </c>
      <c r="BX62" s="40">
        <f t="shared" si="12"/>
        <v>0</v>
      </c>
      <c r="BY62" s="42">
        <f t="shared" si="13"/>
        <v>0</v>
      </c>
      <c r="BZ62" s="43">
        <f t="shared" si="14"/>
        <v>119.42</v>
      </c>
      <c r="CA62" s="40" t="s">
        <v>92</v>
      </c>
      <c r="CB62" s="40" t="str">
        <f t="shared" si="15"/>
        <v>Equity</v>
      </c>
      <c r="CC62" s="32" t="str">
        <f t="shared" si="31"/>
        <v>LP SCH A 1</v>
      </c>
      <c r="CD62" t="str">
        <f t="shared" si="16"/>
        <v>SCH A Legal Entity 16_Deal 4</v>
      </c>
      <c r="CE62" t="str">
        <f t="shared" si="17"/>
        <v>Deal 4_Partner 1_Partnership 15</v>
      </c>
      <c r="CF62" t="str">
        <f>IFERROR(VLOOKUP(CE62,[1]Mapping!A:E,5,0),"")</f>
        <v/>
      </c>
      <c r="CG62" s="20" t="s">
        <v>163</v>
      </c>
      <c r="CH62" s="20"/>
      <c r="CI62" s="20"/>
      <c r="CO62" s="21">
        <f t="shared" si="32"/>
        <v>0</v>
      </c>
      <c r="CV62" s="21" t="s">
        <v>94</v>
      </c>
      <c r="CX62" s="20" t="s">
        <v>163</v>
      </c>
    </row>
    <row r="63" spans="1:102" s="36" customFormat="1">
      <c r="A63" s="20">
        <v>45382</v>
      </c>
      <c r="B63" s="20" t="str">
        <f t="shared" si="18"/>
        <v>Deal 4</v>
      </c>
      <c r="C63" s="21" t="s">
        <v>168</v>
      </c>
      <c r="D63" s="21" t="s">
        <v>169</v>
      </c>
      <c r="E63" s="21" t="s">
        <v>184</v>
      </c>
      <c r="F63" s="21" t="s">
        <v>185</v>
      </c>
      <c r="G63" s="21" t="s">
        <v>86</v>
      </c>
      <c r="H63" s="21" t="str">
        <f t="shared" si="19"/>
        <v>LP SCH A 1</v>
      </c>
      <c r="I63" s="21" t="s">
        <v>186</v>
      </c>
      <c r="J63" s="21" t="s">
        <v>88</v>
      </c>
      <c r="K63" s="21" t="s">
        <v>187</v>
      </c>
      <c r="L63" s="22" t="s">
        <v>52</v>
      </c>
      <c r="M63" s="22" t="s">
        <v>91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45.64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45.64</v>
      </c>
      <c r="AA63" s="22">
        <v>0</v>
      </c>
      <c r="AB63" s="23">
        <v>1</v>
      </c>
      <c r="AC63" s="23">
        <v>1</v>
      </c>
      <c r="AD63" s="22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5">
        <f>VLOOKUP(H63,Control!B:C,2,0)</f>
        <v>1</v>
      </c>
      <c r="AV63" s="37" t="str">
        <f>IFERROR(VLOOKUP($B63,'[1]Accounts - MDM Data'!$N$1:$O$5,2,0),$B63)</f>
        <v>Deal 4</v>
      </c>
      <c r="AW63" s="37" t="e">
        <f>VLOOKUP(H63,'[1]Accounts - MDM Data'!$H$2:$I$8,2,FALSE)</f>
        <v>#N/A</v>
      </c>
      <c r="AX63" s="38">
        <f t="shared" si="0"/>
        <v>0</v>
      </c>
      <c r="AY63" s="38">
        <f t="shared" si="1"/>
        <v>0</v>
      </c>
      <c r="AZ63" s="38">
        <f t="shared" si="1"/>
        <v>0</v>
      </c>
      <c r="BA63" s="38">
        <f t="shared" si="1"/>
        <v>0</v>
      </c>
      <c r="BB63" s="38">
        <f t="shared" si="2"/>
        <v>45.64</v>
      </c>
      <c r="BC63" s="38">
        <f t="shared" si="3"/>
        <v>0</v>
      </c>
      <c r="BD63" s="27">
        <f t="shared" si="20"/>
        <v>0</v>
      </c>
      <c r="BE63" s="27">
        <f t="shared" si="21"/>
        <v>0</v>
      </c>
      <c r="BF63" s="38">
        <f t="shared" si="4"/>
        <v>0</v>
      </c>
      <c r="BG63" s="38">
        <f t="shared" si="5"/>
        <v>0</v>
      </c>
      <c r="BH63" s="38">
        <f t="shared" si="6"/>
        <v>45.64</v>
      </c>
      <c r="BI63" s="38">
        <f t="shared" si="22"/>
        <v>0</v>
      </c>
      <c r="BJ63" s="28">
        <f t="shared" si="7"/>
        <v>45.64</v>
      </c>
      <c r="BK63" s="29">
        <f t="shared" si="23"/>
        <v>0</v>
      </c>
      <c r="BL63" s="29">
        <f t="shared" si="24"/>
        <v>0</v>
      </c>
      <c r="BM63" s="29">
        <f t="shared" si="25"/>
        <v>45.64</v>
      </c>
      <c r="BN63" s="29">
        <f t="shared" si="26"/>
        <v>0</v>
      </c>
      <c r="BO63" s="29">
        <f t="shared" si="27"/>
        <v>0</v>
      </c>
      <c r="BP63" s="29">
        <f t="shared" si="28"/>
        <v>0</v>
      </c>
      <c r="BQ63" s="29">
        <f t="shared" si="29"/>
        <v>45.64</v>
      </c>
      <c r="BR63" s="29">
        <f t="shared" si="30"/>
        <v>0</v>
      </c>
      <c r="BS63" s="30">
        <f t="shared" si="8"/>
        <v>45.64</v>
      </c>
      <c r="BT63" s="39"/>
      <c r="BU63" s="40">
        <f t="shared" si="9"/>
        <v>45.64</v>
      </c>
      <c r="BV63" s="41">
        <f t="shared" si="10"/>
        <v>45.64</v>
      </c>
      <c r="BW63" s="40">
        <f t="shared" si="11"/>
        <v>0</v>
      </c>
      <c r="BX63" s="40">
        <f t="shared" si="12"/>
        <v>0</v>
      </c>
      <c r="BY63" s="42">
        <f t="shared" si="13"/>
        <v>0</v>
      </c>
      <c r="BZ63" s="43">
        <f t="shared" si="14"/>
        <v>45.64</v>
      </c>
      <c r="CA63" s="40" t="s">
        <v>92</v>
      </c>
      <c r="CB63" s="40" t="str">
        <f t="shared" si="15"/>
        <v>Equity</v>
      </c>
      <c r="CC63" s="32" t="str">
        <f t="shared" si="31"/>
        <v>LP SCH A 1</v>
      </c>
      <c r="CD63" t="str">
        <f t="shared" si="16"/>
        <v>SCH A Legal Entity 16_Deal 4</v>
      </c>
      <c r="CE63" t="str">
        <f t="shared" si="17"/>
        <v>Deal 4_Partner 1_Partnership 15</v>
      </c>
      <c r="CF63" t="str">
        <f>IFERROR(VLOOKUP(CE63,[1]Mapping!A:E,5,0),"")</f>
        <v/>
      </c>
      <c r="CG63" s="20" t="s">
        <v>163</v>
      </c>
      <c r="CH63" s="20"/>
      <c r="CI63" s="20"/>
      <c r="CO63" s="21">
        <f t="shared" si="32"/>
        <v>0</v>
      </c>
      <c r="CV63" s="21" t="s">
        <v>94</v>
      </c>
      <c r="CX63" s="20" t="s">
        <v>163</v>
      </c>
    </row>
    <row r="64" spans="1:102" s="36" customFormat="1">
      <c r="A64" s="20">
        <v>45382</v>
      </c>
      <c r="B64" s="20" t="str">
        <f t="shared" si="18"/>
        <v>Deal 4</v>
      </c>
      <c r="C64" s="21" t="s">
        <v>166</v>
      </c>
      <c r="D64" s="21" t="s">
        <v>167</v>
      </c>
      <c r="E64" s="21" t="s">
        <v>184</v>
      </c>
      <c r="F64" s="21" t="s">
        <v>185</v>
      </c>
      <c r="G64" s="21" t="s">
        <v>86</v>
      </c>
      <c r="H64" s="21" t="str">
        <f t="shared" si="19"/>
        <v>LP SCH A 1</v>
      </c>
      <c r="I64" s="21" t="s">
        <v>186</v>
      </c>
      <c r="J64" s="21" t="s">
        <v>88</v>
      </c>
      <c r="K64" s="21" t="s">
        <v>187</v>
      </c>
      <c r="L64" s="22" t="s">
        <v>52</v>
      </c>
      <c r="M64" s="22" t="s">
        <v>91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26.62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26.62</v>
      </c>
      <c r="AA64" s="22">
        <v>0</v>
      </c>
      <c r="AB64" s="23">
        <v>1</v>
      </c>
      <c r="AC64" s="23">
        <v>1</v>
      </c>
      <c r="AD64" s="22">
        <v>0</v>
      </c>
      <c r="AE64" s="24">
        <v>0</v>
      </c>
      <c r="AF64" s="24">
        <v>0</v>
      </c>
      <c r="AG64" s="24">
        <v>0</v>
      </c>
      <c r="AH64" s="24">
        <v>0</v>
      </c>
      <c r="AI64" s="24">
        <v>0</v>
      </c>
      <c r="AJ64" s="24">
        <v>0</v>
      </c>
      <c r="AK64" s="24">
        <v>0</v>
      </c>
      <c r="AL64" s="24">
        <v>0</v>
      </c>
      <c r="AM64" s="24">
        <v>0</v>
      </c>
      <c r="AN64" s="24">
        <v>0</v>
      </c>
      <c r="AO64" s="24">
        <v>0</v>
      </c>
      <c r="AP64" s="24">
        <v>0</v>
      </c>
      <c r="AQ64" s="24">
        <v>0</v>
      </c>
      <c r="AR64" s="24">
        <v>0</v>
      </c>
      <c r="AS64" s="24">
        <v>0</v>
      </c>
      <c r="AT64" s="25">
        <f>VLOOKUP(H64,Control!B:C,2,0)</f>
        <v>1</v>
      </c>
      <c r="AV64" s="37" t="str">
        <f>IFERROR(VLOOKUP($B64,'[1]Accounts - MDM Data'!$N$1:$O$5,2,0),$B64)</f>
        <v>Deal 4</v>
      </c>
      <c r="AW64" s="37" t="e">
        <f>VLOOKUP(H64,'[1]Accounts - MDM Data'!$H$2:$I$8,2,FALSE)</f>
        <v>#N/A</v>
      </c>
      <c r="AX64" s="38">
        <f t="shared" si="0"/>
        <v>0</v>
      </c>
      <c r="AY64" s="38">
        <f t="shared" si="1"/>
        <v>0</v>
      </c>
      <c r="AZ64" s="38">
        <f t="shared" si="1"/>
        <v>0</v>
      </c>
      <c r="BA64" s="38">
        <f t="shared" si="1"/>
        <v>0</v>
      </c>
      <c r="BB64" s="38">
        <f t="shared" si="2"/>
        <v>26.62</v>
      </c>
      <c r="BC64" s="38">
        <f t="shared" si="3"/>
        <v>0</v>
      </c>
      <c r="BD64" s="27">
        <f t="shared" si="20"/>
        <v>0</v>
      </c>
      <c r="BE64" s="27">
        <f t="shared" si="21"/>
        <v>0</v>
      </c>
      <c r="BF64" s="38">
        <f t="shared" si="4"/>
        <v>0</v>
      </c>
      <c r="BG64" s="38">
        <f t="shared" si="5"/>
        <v>0</v>
      </c>
      <c r="BH64" s="38">
        <f t="shared" si="6"/>
        <v>26.62</v>
      </c>
      <c r="BI64" s="38">
        <f t="shared" si="22"/>
        <v>0</v>
      </c>
      <c r="BJ64" s="28">
        <f t="shared" si="7"/>
        <v>26.62</v>
      </c>
      <c r="BK64" s="29">
        <f t="shared" si="23"/>
        <v>0</v>
      </c>
      <c r="BL64" s="29">
        <f t="shared" si="24"/>
        <v>0</v>
      </c>
      <c r="BM64" s="29">
        <f t="shared" si="25"/>
        <v>26.62</v>
      </c>
      <c r="BN64" s="29">
        <f t="shared" si="26"/>
        <v>0</v>
      </c>
      <c r="BO64" s="29">
        <f t="shared" si="27"/>
        <v>0</v>
      </c>
      <c r="BP64" s="29">
        <f t="shared" si="28"/>
        <v>0</v>
      </c>
      <c r="BQ64" s="29">
        <f t="shared" si="29"/>
        <v>26.62</v>
      </c>
      <c r="BR64" s="29">
        <f t="shared" si="30"/>
        <v>0</v>
      </c>
      <c r="BS64" s="30">
        <f t="shared" si="8"/>
        <v>26.62</v>
      </c>
      <c r="BT64" s="39"/>
      <c r="BU64" s="40">
        <f t="shared" si="9"/>
        <v>26.62</v>
      </c>
      <c r="BV64" s="41">
        <f t="shared" si="10"/>
        <v>26.62</v>
      </c>
      <c r="BW64" s="40">
        <f t="shared" si="11"/>
        <v>0</v>
      </c>
      <c r="BX64" s="40">
        <f t="shared" si="12"/>
        <v>0</v>
      </c>
      <c r="BY64" s="42">
        <f t="shared" si="13"/>
        <v>0</v>
      </c>
      <c r="BZ64" s="43">
        <f t="shared" si="14"/>
        <v>26.62</v>
      </c>
      <c r="CA64" s="40" t="s">
        <v>92</v>
      </c>
      <c r="CB64" s="40" t="str">
        <f t="shared" si="15"/>
        <v>Equity</v>
      </c>
      <c r="CC64" s="32" t="str">
        <f t="shared" si="31"/>
        <v>LP SCH A 1</v>
      </c>
      <c r="CD64" t="str">
        <f t="shared" si="16"/>
        <v>SCH A Legal Entity 16_Deal 4</v>
      </c>
      <c r="CE64" t="str">
        <f t="shared" si="17"/>
        <v>Deal 4_Partner 1_Partnership 15</v>
      </c>
      <c r="CF64" t="str">
        <f>IFERROR(VLOOKUP(CE64,[1]Mapping!A:E,5,0),"")</f>
        <v/>
      </c>
      <c r="CG64" s="20" t="s">
        <v>163</v>
      </c>
      <c r="CH64" s="20"/>
      <c r="CI64" s="20"/>
      <c r="CO64" s="21">
        <f t="shared" si="32"/>
        <v>0</v>
      </c>
      <c r="CV64" s="21" t="s">
        <v>94</v>
      </c>
      <c r="CX64" s="20" t="s">
        <v>163</v>
      </c>
    </row>
    <row r="65" spans="1:102" s="36" customFormat="1">
      <c r="A65" s="20">
        <v>45382</v>
      </c>
      <c r="B65" s="20" t="str">
        <f t="shared" si="18"/>
        <v>Deal 4</v>
      </c>
      <c r="C65" s="21" t="s">
        <v>180</v>
      </c>
      <c r="D65" s="21" t="s">
        <v>181</v>
      </c>
      <c r="E65" s="21" t="s">
        <v>184</v>
      </c>
      <c r="F65" s="21" t="s">
        <v>185</v>
      </c>
      <c r="G65" s="21" t="s">
        <v>86</v>
      </c>
      <c r="H65" s="21" t="str">
        <f t="shared" si="19"/>
        <v>LP SCH A 1</v>
      </c>
      <c r="I65" s="21" t="s">
        <v>186</v>
      </c>
      <c r="J65" s="21" t="s">
        <v>88</v>
      </c>
      <c r="K65" s="21" t="s">
        <v>187</v>
      </c>
      <c r="L65" s="22" t="s">
        <v>52</v>
      </c>
      <c r="M65" s="22" t="s">
        <v>91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23.31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23.31</v>
      </c>
      <c r="AA65" s="22">
        <v>0</v>
      </c>
      <c r="AB65" s="23">
        <v>1</v>
      </c>
      <c r="AC65" s="23">
        <v>1</v>
      </c>
      <c r="AD65" s="22">
        <v>0</v>
      </c>
      <c r="AE65" s="24">
        <v>0</v>
      </c>
      <c r="AF65" s="24">
        <v>0</v>
      </c>
      <c r="AG65" s="24">
        <v>0</v>
      </c>
      <c r="AH65" s="24">
        <v>0</v>
      </c>
      <c r="AI65" s="24">
        <v>0</v>
      </c>
      <c r="AJ65" s="24">
        <v>0</v>
      </c>
      <c r="AK65" s="24">
        <v>0</v>
      </c>
      <c r="AL65" s="24">
        <v>0</v>
      </c>
      <c r="AM65" s="24">
        <v>0</v>
      </c>
      <c r="AN65" s="24">
        <v>0</v>
      </c>
      <c r="AO65" s="24">
        <v>0</v>
      </c>
      <c r="AP65" s="24">
        <v>0</v>
      </c>
      <c r="AQ65" s="24">
        <v>0</v>
      </c>
      <c r="AR65" s="24">
        <v>0</v>
      </c>
      <c r="AS65" s="24">
        <v>0</v>
      </c>
      <c r="AT65" s="25">
        <f>VLOOKUP(H65,Control!B:C,2,0)</f>
        <v>1</v>
      </c>
      <c r="AV65" s="37" t="str">
        <f>IFERROR(VLOOKUP($B65,'[1]Accounts - MDM Data'!$N$1:$O$5,2,0),$B65)</f>
        <v>Deal 4</v>
      </c>
      <c r="AW65" s="37" t="e">
        <f>VLOOKUP(H65,'[1]Accounts - MDM Data'!$H$2:$I$8,2,FALSE)</f>
        <v>#N/A</v>
      </c>
      <c r="AX65" s="38">
        <f t="shared" si="0"/>
        <v>0</v>
      </c>
      <c r="AY65" s="38">
        <f t="shared" si="1"/>
        <v>0</v>
      </c>
      <c r="AZ65" s="38">
        <f t="shared" si="1"/>
        <v>0</v>
      </c>
      <c r="BA65" s="38">
        <f t="shared" si="1"/>
        <v>0</v>
      </c>
      <c r="BB65" s="38">
        <f t="shared" si="2"/>
        <v>23.31</v>
      </c>
      <c r="BC65" s="38">
        <f t="shared" si="3"/>
        <v>0</v>
      </c>
      <c r="BD65" s="27">
        <f t="shared" si="20"/>
        <v>0</v>
      </c>
      <c r="BE65" s="27">
        <f t="shared" si="21"/>
        <v>0</v>
      </c>
      <c r="BF65" s="38">
        <f t="shared" si="4"/>
        <v>0</v>
      </c>
      <c r="BG65" s="38">
        <f t="shared" si="5"/>
        <v>0</v>
      </c>
      <c r="BH65" s="38">
        <f t="shared" si="6"/>
        <v>23.31</v>
      </c>
      <c r="BI65" s="38">
        <f t="shared" si="22"/>
        <v>0</v>
      </c>
      <c r="BJ65" s="28">
        <f t="shared" si="7"/>
        <v>23.31</v>
      </c>
      <c r="BK65" s="29">
        <f t="shared" si="23"/>
        <v>0</v>
      </c>
      <c r="BL65" s="29">
        <f t="shared" si="24"/>
        <v>0</v>
      </c>
      <c r="BM65" s="29">
        <f t="shared" si="25"/>
        <v>23.31</v>
      </c>
      <c r="BN65" s="29">
        <f t="shared" si="26"/>
        <v>0</v>
      </c>
      <c r="BO65" s="29">
        <f t="shared" si="27"/>
        <v>0</v>
      </c>
      <c r="BP65" s="29">
        <f t="shared" si="28"/>
        <v>0</v>
      </c>
      <c r="BQ65" s="29">
        <f t="shared" si="29"/>
        <v>23.31</v>
      </c>
      <c r="BR65" s="29">
        <f t="shared" si="30"/>
        <v>0</v>
      </c>
      <c r="BS65" s="30">
        <f t="shared" si="8"/>
        <v>23.31</v>
      </c>
      <c r="BT65" s="39"/>
      <c r="BU65" s="40">
        <f t="shared" si="9"/>
        <v>23.31</v>
      </c>
      <c r="BV65" s="41">
        <f t="shared" si="10"/>
        <v>23.31</v>
      </c>
      <c r="BW65" s="40">
        <f t="shared" si="11"/>
        <v>0</v>
      </c>
      <c r="BX65" s="40">
        <f t="shared" si="12"/>
        <v>0</v>
      </c>
      <c r="BY65" s="42">
        <f t="shared" si="13"/>
        <v>0</v>
      </c>
      <c r="BZ65" s="43">
        <f t="shared" si="14"/>
        <v>23.31</v>
      </c>
      <c r="CA65" s="40" t="s">
        <v>92</v>
      </c>
      <c r="CB65" s="40" t="str">
        <f t="shared" si="15"/>
        <v>Equity</v>
      </c>
      <c r="CC65" s="32" t="str">
        <f t="shared" si="31"/>
        <v>LP SCH A 1</v>
      </c>
      <c r="CD65" t="str">
        <f t="shared" si="16"/>
        <v>SCH A Legal Entity 16_Deal 4</v>
      </c>
      <c r="CE65" t="str">
        <f t="shared" si="17"/>
        <v>Deal 4_Partner 1_Partnership 15</v>
      </c>
      <c r="CF65" t="str">
        <f>IFERROR(VLOOKUP(CE65,[1]Mapping!A:E,5,0),"")</f>
        <v/>
      </c>
      <c r="CG65" s="20" t="s">
        <v>163</v>
      </c>
      <c r="CH65" s="20"/>
      <c r="CI65" s="20"/>
      <c r="CO65" s="21">
        <f t="shared" si="32"/>
        <v>0</v>
      </c>
      <c r="CV65" s="21" t="s">
        <v>94</v>
      </c>
      <c r="CX65" s="20" t="s">
        <v>163</v>
      </c>
    </row>
    <row r="66" spans="1:102" s="36" customFormat="1">
      <c r="A66" s="20">
        <v>45382</v>
      </c>
      <c r="B66" s="20" t="str">
        <f t="shared" si="18"/>
        <v>Deal 4</v>
      </c>
      <c r="C66" s="21" t="s">
        <v>161</v>
      </c>
      <c r="D66" s="21" t="s">
        <v>162</v>
      </c>
      <c r="E66" s="21" t="s">
        <v>184</v>
      </c>
      <c r="F66" s="21" t="s">
        <v>185</v>
      </c>
      <c r="G66" s="21" t="s">
        <v>86</v>
      </c>
      <c r="H66" s="21" t="str">
        <f t="shared" si="19"/>
        <v>LP SCH A 1</v>
      </c>
      <c r="I66" s="21" t="s">
        <v>186</v>
      </c>
      <c r="J66" s="21" t="s">
        <v>88</v>
      </c>
      <c r="K66" s="21" t="s">
        <v>187</v>
      </c>
      <c r="L66" s="22" t="s">
        <v>52</v>
      </c>
      <c r="M66" s="22" t="s">
        <v>91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230.85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230.85</v>
      </c>
      <c r="AA66" s="22">
        <v>0</v>
      </c>
      <c r="AB66" s="23">
        <v>1</v>
      </c>
      <c r="AC66" s="23">
        <v>1</v>
      </c>
      <c r="AD66" s="22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  <c r="AK66" s="24">
        <v>0</v>
      </c>
      <c r="AL66" s="24">
        <v>0</v>
      </c>
      <c r="AM66" s="24">
        <v>0</v>
      </c>
      <c r="AN66" s="24">
        <v>0</v>
      </c>
      <c r="AO66" s="24">
        <v>0</v>
      </c>
      <c r="AP66" s="24">
        <v>0</v>
      </c>
      <c r="AQ66" s="24">
        <v>0</v>
      </c>
      <c r="AR66" s="24">
        <v>0</v>
      </c>
      <c r="AS66" s="24">
        <v>0</v>
      </c>
      <c r="AT66" s="25">
        <f>VLOOKUP(H66,Control!B:C,2,0)</f>
        <v>1</v>
      </c>
      <c r="AV66" s="37" t="str">
        <f>IFERROR(VLOOKUP($B66,'[1]Accounts - MDM Data'!$N$1:$O$5,2,0),$B66)</f>
        <v>Deal 4</v>
      </c>
      <c r="AW66" s="37" t="e">
        <f>VLOOKUP(H66,'[1]Accounts - MDM Data'!$H$2:$I$8,2,FALSE)</f>
        <v>#N/A</v>
      </c>
      <c r="AX66" s="38">
        <f t="shared" ref="AX66:AX129" si="33">N66</f>
        <v>0</v>
      </c>
      <c r="AY66" s="38">
        <f t="shared" ref="AY66:BA129" si="34">P66</f>
        <v>0</v>
      </c>
      <c r="AZ66" s="38">
        <f t="shared" si="34"/>
        <v>0</v>
      </c>
      <c r="BA66" s="38">
        <f t="shared" si="34"/>
        <v>0</v>
      </c>
      <c r="BB66" s="38">
        <f t="shared" ref="BB66:BB129" si="35">T66</f>
        <v>230.85</v>
      </c>
      <c r="BC66" s="38">
        <f t="shared" ref="BC66:BC129" si="36">S66+U66</f>
        <v>0</v>
      </c>
      <c r="BD66" s="27">
        <f t="shared" si="20"/>
        <v>0</v>
      </c>
      <c r="BE66" s="27">
        <f t="shared" si="21"/>
        <v>0</v>
      </c>
      <c r="BF66" s="38">
        <f t="shared" ref="BF66:BF129" si="37">IF($M66="Yes",0,IF(ISNUMBER(SEARCH("LH",F66)),SUM($AM66+$AN66),IF($N66=0,SUM(AF66+AG66+AH66+AM66+AN66),$N66)))</f>
        <v>0</v>
      </c>
      <c r="BG66" s="38">
        <f t="shared" ref="BG66:BG129" si="38">IF($M66="Yes",0,IF(ISNUMBER(SEARCH("LH",F66)),$AL66,IF(SUM($P66:$S66)=0,SUM(AE66+AI66+AL66),SUM($P66:$S66))))</f>
        <v>0</v>
      </c>
      <c r="BH66" s="38">
        <f t="shared" ref="BH66:BH129" si="39">IF(M66="yes",0,IF(ISNUMBER(SEARCH("LH",F66)),AK66,IF(SUM(T66+U66)=0,SUM(AD66+AK66),SUM(T66+U66))))</f>
        <v>230.85</v>
      </c>
      <c r="BI66" s="38">
        <f t="shared" si="22"/>
        <v>0</v>
      </c>
      <c r="BJ66" s="28">
        <f t="shared" ref="BJ66:BJ129" si="40">SUM(BD66:BH66)+SUM(AO66:AS66)+O66</f>
        <v>230.85</v>
      </c>
      <c r="BK66" s="29">
        <f t="shared" si="23"/>
        <v>0</v>
      </c>
      <c r="BL66" s="29">
        <f t="shared" si="24"/>
        <v>0</v>
      </c>
      <c r="BM66" s="29">
        <f t="shared" si="25"/>
        <v>230.85</v>
      </c>
      <c r="BN66" s="29">
        <f t="shared" si="26"/>
        <v>0</v>
      </c>
      <c r="BO66" s="29">
        <f t="shared" si="27"/>
        <v>0</v>
      </c>
      <c r="BP66" s="29">
        <f t="shared" si="28"/>
        <v>0</v>
      </c>
      <c r="BQ66" s="29">
        <f t="shared" si="29"/>
        <v>230.85</v>
      </c>
      <c r="BR66" s="29">
        <f t="shared" si="30"/>
        <v>0</v>
      </c>
      <c r="BS66" s="30">
        <f t="shared" ref="BS66:BS129" si="41">SUM(BO66:BR66)</f>
        <v>230.85</v>
      </c>
      <c r="BT66" s="39"/>
      <c r="BU66" s="40">
        <f t="shared" ref="BU66:BU129" si="42">SUM(AD66:AG66)+SUM(BF66:BH66)</f>
        <v>230.85</v>
      </c>
      <c r="BV66" s="41">
        <f t="shared" ref="BV66:BV129" si="43">SUM(N66:U66)</f>
        <v>230.85</v>
      </c>
      <c r="BW66" s="40">
        <f t="shared" ref="BW66:BW129" si="44">SUM(AP66:AS66)</f>
        <v>0</v>
      </c>
      <c r="BX66" s="40">
        <f t="shared" ref="BX66:BX129" si="45">SUM(AD66,AE66,AF66)</f>
        <v>0</v>
      </c>
      <c r="BY66" s="42">
        <f t="shared" ref="BY66:BY129" si="46">BU66-BV66</f>
        <v>0</v>
      </c>
      <c r="BZ66" s="43">
        <f t="shared" ref="BZ66:BZ129" si="47">N66+P66+Q66+R66+S66+T66+U66</f>
        <v>230.85</v>
      </c>
      <c r="CA66" s="40" t="s">
        <v>92</v>
      </c>
      <c r="CB66" s="40" t="str">
        <f t="shared" ref="CB66:CB129" si="48">IF(SUM(AD66:AJ66)=0,"Equity","Debt")</f>
        <v>Equity</v>
      </c>
      <c r="CC66" s="32" t="str">
        <f t="shared" si="31"/>
        <v>LP SCH A 1</v>
      </c>
      <c r="CD66" t="str">
        <f t="shared" ref="CD66:CD129" si="49">F66&amp;"_"&amp;AV66</f>
        <v>SCH A Legal Entity 16_Deal 4</v>
      </c>
      <c r="CE66" t="str">
        <f t="shared" ref="CE66:CE129" si="50">B66&amp;"_"&amp;G66&amp;"_"&amp;E66</f>
        <v>Deal 4_Partner 1_Partnership 15</v>
      </c>
      <c r="CF66" t="str">
        <f>IFERROR(VLOOKUP(CE66,[1]Mapping!A:E,5,0),"")</f>
        <v/>
      </c>
      <c r="CG66" s="20" t="s">
        <v>163</v>
      </c>
      <c r="CH66" s="20"/>
      <c r="CI66" s="20"/>
      <c r="CO66" s="21">
        <f t="shared" si="32"/>
        <v>0</v>
      </c>
      <c r="CV66" s="21" t="s">
        <v>94</v>
      </c>
      <c r="CX66" s="20" t="s">
        <v>163</v>
      </c>
    </row>
    <row r="67" spans="1:102" s="36" customFormat="1">
      <c r="A67" s="20">
        <v>45382</v>
      </c>
      <c r="B67" s="20" t="str">
        <f t="shared" ref="B67:B130" si="51">IFERROR(VLOOKUP(CG67,CH:CI,2,0),CG67)</f>
        <v>Deal 4</v>
      </c>
      <c r="C67" s="21" t="s">
        <v>174</v>
      </c>
      <c r="D67" s="21" t="s">
        <v>175</v>
      </c>
      <c r="E67" s="21" t="s">
        <v>184</v>
      </c>
      <c r="F67" s="21" t="s">
        <v>185</v>
      </c>
      <c r="G67" s="21" t="s">
        <v>86</v>
      </c>
      <c r="H67" s="21" t="str">
        <f t="shared" ref="H67:H130" si="52">IF(CF67&lt;&gt;"",CF67,CC67)</f>
        <v>LP SCH A 1</v>
      </c>
      <c r="I67" s="21" t="s">
        <v>186</v>
      </c>
      <c r="J67" s="21" t="s">
        <v>88</v>
      </c>
      <c r="K67" s="21" t="s">
        <v>187</v>
      </c>
      <c r="L67" s="22" t="s">
        <v>52</v>
      </c>
      <c r="M67" s="22" t="s">
        <v>91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100.26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100.26</v>
      </c>
      <c r="AA67" s="22">
        <v>0</v>
      </c>
      <c r="AB67" s="23">
        <v>1</v>
      </c>
      <c r="AC67" s="23">
        <v>1</v>
      </c>
      <c r="AD67" s="22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  <c r="AK67" s="24">
        <v>0</v>
      </c>
      <c r="AL67" s="24">
        <v>0</v>
      </c>
      <c r="AM67" s="24">
        <v>0</v>
      </c>
      <c r="AN67" s="24">
        <v>0</v>
      </c>
      <c r="AO67" s="24">
        <v>0</v>
      </c>
      <c r="AP67" s="24">
        <v>0</v>
      </c>
      <c r="AQ67" s="24">
        <v>0</v>
      </c>
      <c r="AR67" s="24">
        <v>0</v>
      </c>
      <c r="AS67" s="24">
        <v>0</v>
      </c>
      <c r="AT67" s="25">
        <f>VLOOKUP(H67,Control!B:C,2,0)</f>
        <v>1</v>
      </c>
      <c r="AV67" s="37" t="str">
        <f>IFERROR(VLOOKUP($B67,'[1]Accounts - MDM Data'!$N$1:$O$5,2,0),$B67)</f>
        <v>Deal 4</v>
      </c>
      <c r="AW67" s="37" t="e">
        <f>VLOOKUP(H67,'[1]Accounts - MDM Data'!$H$2:$I$8,2,FALSE)</f>
        <v>#N/A</v>
      </c>
      <c r="AX67" s="38">
        <f t="shared" si="33"/>
        <v>0</v>
      </c>
      <c r="AY67" s="38">
        <f t="shared" si="34"/>
        <v>0</v>
      </c>
      <c r="AZ67" s="38">
        <f t="shared" si="34"/>
        <v>0</v>
      </c>
      <c r="BA67" s="38">
        <f t="shared" si="34"/>
        <v>0</v>
      </c>
      <c r="BB67" s="38">
        <f t="shared" si="35"/>
        <v>100.26</v>
      </c>
      <c r="BC67" s="38">
        <f t="shared" si="36"/>
        <v>0</v>
      </c>
      <c r="BD67" s="27">
        <f t="shared" ref="BD67:BD130" si="53">SUM(AD67:AF67)</f>
        <v>0</v>
      </c>
      <c r="BE67" s="27">
        <f t="shared" ref="BE67:BE130" si="54">SUM(AG67:AI67)</f>
        <v>0</v>
      </c>
      <c r="BF67" s="38">
        <f t="shared" si="37"/>
        <v>0</v>
      </c>
      <c r="BG67" s="38">
        <f t="shared" si="38"/>
        <v>0</v>
      </c>
      <c r="BH67" s="38">
        <f t="shared" si="39"/>
        <v>100.26</v>
      </c>
      <c r="BI67" s="38">
        <f t="shared" ref="BI67:BI130" si="55">ROUND(SUM($AP67:$AS67),2)</f>
        <v>0</v>
      </c>
      <c r="BJ67" s="28">
        <f t="shared" si="40"/>
        <v>100.26</v>
      </c>
      <c r="BK67" s="29">
        <f t="shared" ref="BK67:BK130" si="56">ROUND($AX67/$AB67,2)</f>
        <v>0</v>
      </c>
      <c r="BL67" s="29">
        <f t="shared" ref="BL67:BL130" si="57">ROUND(SUM($AY67:$BA67)/$AC67+($AX67/$AC67-$BK67),2)</f>
        <v>0</v>
      </c>
      <c r="BM67" s="29">
        <f t="shared" ref="BM67:BM130" si="58">ROUND($BB67/$AC67,2)</f>
        <v>100.26</v>
      </c>
      <c r="BN67" s="29">
        <f t="shared" ref="BN67:BN130" si="59">ROUND($BC67/$AC67,2)</f>
        <v>0</v>
      </c>
      <c r="BO67" s="29">
        <f t="shared" ref="BO67:BO130" si="60">ROUND($BF67/AB67,2)</f>
        <v>0</v>
      </c>
      <c r="BP67" s="29">
        <f t="shared" ref="BP67:BP130" si="61">ROUND(IF($BL67=0,0,$BL67+IF($S67=0,0,$BN67)),2)</f>
        <v>0</v>
      </c>
      <c r="BQ67" s="29">
        <f t="shared" ref="BQ67:BQ130" si="62">ROUND(IF($BM67=0,0,$BM67+IF($U67=0,0,$BN67)),2)</f>
        <v>100.26</v>
      </c>
      <c r="BR67" s="29">
        <f t="shared" ref="BR67:BR130" si="63">ROUND(SUM($AP67:$AS67)/$AC67,2)</f>
        <v>0</v>
      </c>
      <c r="BS67" s="30">
        <f t="shared" si="41"/>
        <v>100.26</v>
      </c>
      <c r="BT67" s="39"/>
      <c r="BU67" s="40">
        <f t="shared" si="42"/>
        <v>100.26</v>
      </c>
      <c r="BV67" s="41">
        <f t="shared" si="43"/>
        <v>100.26</v>
      </c>
      <c r="BW67" s="40">
        <f t="shared" si="44"/>
        <v>0</v>
      </c>
      <c r="BX67" s="40">
        <f t="shared" si="45"/>
        <v>0</v>
      </c>
      <c r="BY67" s="42">
        <f t="shared" si="46"/>
        <v>0</v>
      </c>
      <c r="BZ67" s="43">
        <f t="shared" si="47"/>
        <v>100.26</v>
      </c>
      <c r="CA67" s="40" t="s">
        <v>92</v>
      </c>
      <c r="CB67" s="40" t="str">
        <f t="shared" si="48"/>
        <v>Equity</v>
      </c>
      <c r="CC67" s="32" t="str">
        <f t="shared" ref="CC67:CC130" si="64">IF(RIGHT(CV67,4)="(GP)","General Partners",IF(RIGHT(CV67,5)="(ALP)","GP Excess",CV67))</f>
        <v>LP SCH A 1</v>
      </c>
      <c r="CD67" t="str">
        <f t="shared" si="49"/>
        <v>SCH A Legal Entity 16_Deal 4</v>
      </c>
      <c r="CE67" t="str">
        <f t="shared" si="50"/>
        <v>Deal 4_Partner 1_Partnership 15</v>
      </c>
      <c r="CF67" t="str">
        <f>IFERROR(VLOOKUP(CE67,[1]Mapping!A:E,5,0),"")</f>
        <v/>
      </c>
      <c r="CG67" s="20" t="s">
        <v>163</v>
      </c>
      <c r="CH67" s="20"/>
      <c r="CI67" s="20"/>
      <c r="CO67" s="21">
        <f t="shared" ref="CO67:CO130" si="65">IF(FM67&lt;&gt;"",FM67,FJ67)</f>
        <v>0</v>
      </c>
      <c r="CV67" s="21" t="s">
        <v>94</v>
      </c>
      <c r="CX67" s="20" t="s">
        <v>163</v>
      </c>
    </row>
    <row r="68" spans="1:102" s="36" customFormat="1">
      <c r="A68" s="20">
        <v>45382</v>
      </c>
      <c r="B68" s="20" t="str">
        <f t="shared" si="51"/>
        <v>Deal 4</v>
      </c>
      <c r="C68" s="21" t="s">
        <v>182</v>
      </c>
      <c r="D68" s="21" t="s">
        <v>183</v>
      </c>
      <c r="E68" s="21" t="s">
        <v>105</v>
      </c>
      <c r="F68" s="21" t="s">
        <v>106</v>
      </c>
      <c r="G68" s="21" t="s">
        <v>119</v>
      </c>
      <c r="H68" s="21" t="str">
        <f t="shared" si="52"/>
        <v>LP SCH A 7</v>
      </c>
      <c r="I68" s="21" t="s">
        <v>108</v>
      </c>
      <c r="J68" s="21" t="s">
        <v>88</v>
      </c>
      <c r="K68" s="21" t="s">
        <v>109</v>
      </c>
      <c r="L68" s="22" t="s">
        <v>52</v>
      </c>
      <c r="M68" s="22" t="s">
        <v>91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113.93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113.93</v>
      </c>
      <c r="AA68" s="22">
        <v>0</v>
      </c>
      <c r="AB68" s="23">
        <v>1</v>
      </c>
      <c r="AC68" s="23">
        <v>1</v>
      </c>
      <c r="AD68" s="22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  <c r="AK68" s="24">
        <v>0</v>
      </c>
      <c r="AL68" s="24">
        <v>0</v>
      </c>
      <c r="AM68" s="24">
        <v>0</v>
      </c>
      <c r="AN68" s="24">
        <v>0</v>
      </c>
      <c r="AO68" s="24">
        <v>0</v>
      </c>
      <c r="AP68" s="24">
        <v>0</v>
      </c>
      <c r="AQ68" s="24">
        <v>0</v>
      </c>
      <c r="AR68" s="24">
        <v>0</v>
      </c>
      <c r="AS68" s="24">
        <v>0</v>
      </c>
      <c r="AT68" s="25">
        <f>VLOOKUP(H68,Control!B:C,2,0)</f>
        <v>7</v>
      </c>
      <c r="AV68" s="37" t="str">
        <f>IFERROR(VLOOKUP($B68,'[1]Accounts - MDM Data'!$N$1:$O$5,2,0),$B68)</f>
        <v>Deal 4</v>
      </c>
      <c r="AW68" s="37" t="e">
        <f>VLOOKUP(H68,'[1]Accounts - MDM Data'!$H$2:$I$8,2,FALSE)</f>
        <v>#N/A</v>
      </c>
      <c r="AX68" s="38">
        <f t="shared" si="33"/>
        <v>0</v>
      </c>
      <c r="AY68" s="38">
        <f t="shared" si="34"/>
        <v>0</v>
      </c>
      <c r="AZ68" s="38">
        <f t="shared" si="34"/>
        <v>0</v>
      </c>
      <c r="BA68" s="38">
        <f t="shared" si="34"/>
        <v>0</v>
      </c>
      <c r="BB68" s="38">
        <f t="shared" si="35"/>
        <v>113.93</v>
      </c>
      <c r="BC68" s="38">
        <f t="shared" si="36"/>
        <v>0</v>
      </c>
      <c r="BD68" s="27">
        <f t="shared" si="53"/>
        <v>0</v>
      </c>
      <c r="BE68" s="27">
        <f t="shared" si="54"/>
        <v>0</v>
      </c>
      <c r="BF68" s="38">
        <f t="shared" si="37"/>
        <v>0</v>
      </c>
      <c r="BG68" s="38">
        <f t="shared" si="38"/>
        <v>0</v>
      </c>
      <c r="BH68" s="38">
        <f t="shared" si="39"/>
        <v>113.93</v>
      </c>
      <c r="BI68" s="38">
        <f t="shared" si="55"/>
        <v>0</v>
      </c>
      <c r="BJ68" s="28">
        <f t="shared" si="40"/>
        <v>113.93</v>
      </c>
      <c r="BK68" s="29">
        <f t="shared" si="56"/>
        <v>0</v>
      </c>
      <c r="BL68" s="29">
        <f t="shared" si="57"/>
        <v>0</v>
      </c>
      <c r="BM68" s="29">
        <f t="shared" si="58"/>
        <v>113.93</v>
      </c>
      <c r="BN68" s="29">
        <f t="shared" si="59"/>
        <v>0</v>
      </c>
      <c r="BO68" s="29">
        <f t="shared" si="60"/>
        <v>0</v>
      </c>
      <c r="BP68" s="29">
        <f t="shared" si="61"/>
        <v>0</v>
      </c>
      <c r="BQ68" s="29">
        <f t="shared" si="62"/>
        <v>113.93</v>
      </c>
      <c r="BR68" s="29">
        <f t="shared" si="63"/>
        <v>0</v>
      </c>
      <c r="BS68" s="30">
        <f t="shared" si="41"/>
        <v>113.93</v>
      </c>
      <c r="BT68" s="39"/>
      <c r="BU68" s="40">
        <f t="shared" si="42"/>
        <v>113.93</v>
      </c>
      <c r="BV68" s="41">
        <f t="shared" si="43"/>
        <v>113.93</v>
      </c>
      <c r="BW68" s="40">
        <f t="shared" si="44"/>
        <v>0</v>
      </c>
      <c r="BX68" s="40">
        <f t="shared" si="45"/>
        <v>0</v>
      </c>
      <c r="BY68" s="42">
        <f t="shared" si="46"/>
        <v>0</v>
      </c>
      <c r="BZ68" s="43">
        <f t="shared" si="47"/>
        <v>113.93</v>
      </c>
      <c r="CA68" s="40" t="s">
        <v>92</v>
      </c>
      <c r="CB68" s="40" t="str">
        <f t="shared" si="48"/>
        <v>Equity</v>
      </c>
      <c r="CC68" s="32" t="str">
        <f t="shared" si="64"/>
        <v>LP SCH A 7</v>
      </c>
      <c r="CD68" t="str">
        <f t="shared" si="49"/>
        <v>SCH A Legal Entity 4_Deal 4</v>
      </c>
      <c r="CE68" t="str">
        <f t="shared" si="50"/>
        <v>Deal 4_Partner 7_Partnership 2</v>
      </c>
      <c r="CF68" t="str">
        <f>IFERROR(VLOOKUP(CE68,[1]Mapping!A:E,5,0),"")</f>
        <v/>
      </c>
      <c r="CG68" s="20" t="s">
        <v>163</v>
      </c>
      <c r="CH68" s="20"/>
      <c r="CI68" s="20"/>
      <c r="CO68" s="21">
        <f t="shared" si="65"/>
        <v>0</v>
      </c>
      <c r="CV68" s="21" t="s">
        <v>120</v>
      </c>
      <c r="CX68" s="20" t="s">
        <v>163</v>
      </c>
    </row>
    <row r="69" spans="1:102" s="36" customFormat="1">
      <c r="A69" s="20">
        <v>45382</v>
      </c>
      <c r="B69" s="20" t="str">
        <f t="shared" si="51"/>
        <v>Deal 4</v>
      </c>
      <c r="C69" s="21" t="s">
        <v>164</v>
      </c>
      <c r="D69" s="21" t="s">
        <v>165</v>
      </c>
      <c r="E69" s="21" t="s">
        <v>105</v>
      </c>
      <c r="F69" s="21" t="s">
        <v>106</v>
      </c>
      <c r="G69" s="21" t="s">
        <v>107</v>
      </c>
      <c r="H69" s="21" t="str">
        <f t="shared" si="52"/>
        <v>LP SCH A 4</v>
      </c>
      <c r="I69" s="21" t="s">
        <v>108</v>
      </c>
      <c r="J69" s="21" t="s">
        <v>88</v>
      </c>
      <c r="K69" s="21" t="s">
        <v>109</v>
      </c>
      <c r="L69" s="22" t="s">
        <v>52</v>
      </c>
      <c r="M69" s="22" t="s">
        <v>91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1085.6099999999999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1085.6099999999999</v>
      </c>
      <c r="AA69" s="22">
        <v>0</v>
      </c>
      <c r="AB69" s="23">
        <v>1</v>
      </c>
      <c r="AC69" s="23">
        <v>1</v>
      </c>
      <c r="AD69" s="22">
        <v>0</v>
      </c>
      <c r="AE69" s="24">
        <v>0</v>
      </c>
      <c r="AF69" s="24">
        <v>0</v>
      </c>
      <c r="AG69" s="24">
        <v>0</v>
      </c>
      <c r="AH69" s="24">
        <v>0</v>
      </c>
      <c r="AI69" s="24">
        <v>0</v>
      </c>
      <c r="AJ69" s="24">
        <v>0</v>
      </c>
      <c r="AK69" s="24">
        <v>0</v>
      </c>
      <c r="AL69" s="24">
        <v>0</v>
      </c>
      <c r="AM69" s="24">
        <v>0</v>
      </c>
      <c r="AN69" s="24">
        <v>0</v>
      </c>
      <c r="AO69" s="24">
        <v>0</v>
      </c>
      <c r="AP69" s="24">
        <v>0</v>
      </c>
      <c r="AQ69" s="24">
        <v>0</v>
      </c>
      <c r="AR69" s="24">
        <v>0</v>
      </c>
      <c r="AS69" s="24">
        <v>0</v>
      </c>
      <c r="AT69" s="25">
        <f>VLOOKUP(H69,Control!B:C,2,0)</f>
        <v>4</v>
      </c>
      <c r="AV69" s="37" t="str">
        <f>IFERROR(VLOOKUP($B69,'[1]Accounts - MDM Data'!$N$1:$O$5,2,0),$B69)</f>
        <v>Deal 4</v>
      </c>
      <c r="AW69" s="37" t="e">
        <f>VLOOKUP(H69,'[1]Accounts - MDM Data'!$H$2:$I$8,2,FALSE)</f>
        <v>#N/A</v>
      </c>
      <c r="AX69" s="38">
        <f t="shared" si="33"/>
        <v>0</v>
      </c>
      <c r="AY69" s="38">
        <f t="shared" si="34"/>
        <v>0</v>
      </c>
      <c r="AZ69" s="38">
        <f t="shared" si="34"/>
        <v>0</v>
      </c>
      <c r="BA69" s="38">
        <f t="shared" si="34"/>
        <v>0</v>
      </c>
      <c r="BB69" s="38">
        <f t="shared" si="35"/>
        <v>1085.6099999999999</v>
      </c>
      <c r="BC69" s="38">
        <f t="shared" si="36"/>
        <v>0</v>
      </c>
      <c r="BD69" s="27">
        <f t="shared" si="53"/>
        <v>0</v>
      </c>
      <c r="BE69" s="27">
        <f t="shared" si="54"/>
        <v>0</v>
      </c>
      <c r="BF69" s="38">
        <f t="shared" si="37"/>
        <v>0</v>
      </c>
      <c r="BG69" s="38">
        <f t="shared" si="38"/>
        <v>0</v>
      </c>
      <c r="BH69" s="38">
        <f t="shared" si="39"/>
        <v>1085.6099999999999</v>
      </c>
      <c r="BI69" s="38">
        <f t="shared" si="55"/>
        <v>0</v>
      </c>
      <c r="BJ69" s="28">
        <f t="shared" si="40"/>
        <v>1085.6099999999999</v>
      </c>
      <c r="BK69" s="29">
        <f t="shared" si="56"/>
        <v>0</v>
      </c>
      <c r="BL69" s="29">
        <f t="shared" si="57"/>
        <v>0</v>
      </c>
      <c r="BM69" s="29">
        <f t="shared" si="58"/>
        <v>1085.6099999999999</v>
      </c>
      <c r="BN69" s="29">
        <f t="shared" si="59"/>
        <v>0</v>
      </c>
      <c r="BO69" s="29">
        <f t="shared" si="60"/>
        <v>0</v>
      </c>
      <c r="BP69" s="29">
        <f t="shared" si="61"/>
        <v>0</v>
      </c>
      <c r="BQ69" s="29">
        <f t="shared" si="62"/>
        <v>1085.6099999999999</v>
      </c>
      <c r="BR69" s="29">
        <f t="shared" si="63"/>
        <v>0</v>
      </c>
      <c r="BS69" s="30">
        <f t="shared" si="41"/>
        <v>1085.6099999999999</v>
      </c>
      <c r="BT69" s="39"/>
      <c r="BU69" s="40">
        <f t="shared" si="42"/>
        <v>1085.6099999999999</v>
      </c>
      <c r="BV69" s="41">
        <f t="shared" si="43"/>
        <v>1085.6099999999999</v>
      </c>
      <c r="BW69" s="40">
        <f t="shared" si="44"/>
        <v>0</v>
      </c>
      <c r="BX69" s="40">
        <f t="shared" si="45"/>
        <v>0</v>
      </c>
      <c r="BY69" s="42">
        <f t="shared" si="46"/>
        <v>0</v>
      </c>
      <c r="BZ69" s="43">
        <f t="shared" si="47"/>
        <v>1085.6099999999999</v>
      </c>
      <c r="CA69" s="40" t="s">
        <v>92</v>
      </c>
      <c r="CB69" s="40" t="str">
        <f t="shared" si="48"/>
        <v>Equity</v>
      </c>
      <c r="CC69" s="32" t="str">
        <f t="shared" si="64"/>
        <v>LP SCH A 4</v>
      </c>
      <c r="CD69" t="str">
        <f t="shared" si="49"/>
        <v>SCH A Legal Entity 4_Deal 4</v>
      </c>
      <c r="CE69" t="str">
        <f t="shared" si="50"/>
        <v>Deal 4_Partner 4_Partnership 2</v>
      </c>
      <c r="CF69" t="str">
        <f>IFERROR(VLOOKUP(CE69,[1]Mapping!A:E,5,0),"")</f>
        <v/>
      </c>
      <c r="CG69" s="20" t="s">
        <v>163</v>
      </c>
      <c r="CH69" s="20"/>
      <c r="CI69" s="20"/>
      <c r="CO69" s="21">
        <f t="shared" si="65"/>
        <v>0</v>
      </c>
      <c r="CV69" s="21" t="s">
        <v>110</v>
      </c>
      <c r="CX69" s="20" t="s">
        <v>163</v>
      </c>
    </row>
    <row r="70" spans="1:102" s="36" customFormat="1">
      <c r="A70" s="20">
        <v>45382</v>
      </c>
      <c r="B70" s="20" t="str">
        <f t="shared" si="51"/>
        <v>Deal 4</v>
      </c>
      <c r="C70" s="21" t="s">
        <v>180</v>
      </c>
      <c r="D70" s="21" t="s">
        <v>181</v>
      </c>
      <c r="E70" s="21" t="s">
        <v>105</v>
      </c>
      <c r="F70" s="21" t="s">
        <v>106</v>
      </c>
      <c r="G70" s="21" t="s">
        <v>111</v>
      </c>
      <c r="H70" s="21" t="str">
        <f t="shared" si="52"/>
        <v>LP SCH A 5</v>
      </c>
      <c r="I70" s="21" t="s">
        <v>108</v>
      </c>
      <c r="J70" s="21" t="s">
        <v>88</v>
      </c>
      <c r="K70" s="21" t="s">
        <v>109</v>
      </c>
      <c r="L70" s="22" t="s">
        <v>52</v>
      </c>
      <c r="M70" s="22" t="s">
        <v>91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30.89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30.89</v>
      </c>
      <c r="AA70" s="22">
        <v>0</v>
      </c>
      <c r="AB70" s="23">
        <v>1</v>
      </c>
      <c r="AC70" s="23">
        <v>1</v>
      </c>
      <c r="AD70" s="22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0</v>
      </c>
      <c r="AS70" s="24">
        <v>0</v>
      </c>
      <c r="AT70" s="25">
        <f>VLOOKUP(H70,Control!B:C,2,0)</f>
        <v>5</v>
      </c>
      <c r="AV70" s="37" t="str">
        <f>IFERROR(VLOOKUP($B70,'[1]Accounts - MDM Data'!$N$1:$O$5,2,0),$B70)</f>
        <v>Deal 4</v>
      </c>
      <c r="AW70" s="37" t="e">
        <f>VLOOKUP(H70,'[1]Accounts - MDM Data'!$H$2:$I$8,2,FALSE)</f>
        <v>#N/A</v>
      </c>
      <c r="AX70" s="38">
        <f t="shared" si="33"/>
        <v>0</v>
      </c>
      <c r="AY70" s="38">
        <f t="shared" si="34"/>
        <v>0</v>
      </c>
      <c r="AZ70" s="38">
        <f t="shared" si="34"/>
        <v>0</v>
      </c>
      <c r="BA70" s="38">
        <f t="shared" si="34"/>
        <v>0</v>
      </c>
      <c r="BB70" s="38">
        <f t="shared" si="35"/>
        <v>30.89</v>
      </c>
      <c r="BC70" s="38">
        <f t="shared" si="36"/>
        <v>0</v>
      </c>
      <c r="BD70" s="27">
        <f t="shared" si="53"/>
        <v>0</v>
      </c>
      <c r="BE70" s="27">
        <f t="shared" si="54"/>
        <v>0</v>
      </c>
      <c r="BF70" s="38">
        <f t="shared" si="37"/>
        <v>0</v>
      </c>
      <c r="BG70" s="38">
        <f t="shared" si="38"/>
        <v>0</v>
      </c>
      <c r="BH70" s="38">
        <f t="shared" si="39"/>
        <v>30.89</v>
      </c>
      <c r="BI70" s="38">
        <f t="shared" si="55"/>
        <v>0</v>
      </c>
      <c r="BJ70" s="28">
        <f t="shared" si="40"/>
        <v>30.89</v>
      </c>
      <c r="BK70" s="29">
        <f t="shared" si="56"/>
        <v>0</v>
      </c>
      <c r="BL70" s="29">
        <f t="shared" si="57"/>
        <v>0</v>
      </c>
      <c r="BM70" s="29">
        <f t="shared" si="58"/>
        <v>30.89</v>
      </c>
      <c r="BN70" s="29">
        <f t="shared" si="59"/>
        <v>0</v>
      </c>
      <c r="BO70" s="29">
        <f t="shared" si="60"/>
        <v>0</v>
      </c>
      <c r="BP70" s="29">
        <f t="shared" si="61"/>
        <v>0</v>
      </c>
      <c r="BQ70" s="29">
        <f t="shared" si="62"/>
        <v>30.89</v>
      </c>
      <c r="BR70" s="29">
        <f t="shared" si="63"/>
        <v>0</v>
      </c>
      <c r="BS70" s="30">
        <f t="shared" si="41"/>
        <v>30.89</v>
      </c>
      <c r="BT70" s="39"/>
      <c r="BU70" s="40">
        <f t="shared" si="42"/>
        <v>30.89</v>
      </c>
      <c r="BV70" s="41">
        <f t="shared" si="43"/>
        <v>30.89</v>
      </c>
      <c r="BW70" s="40">
        <f t="shared" si="44"/>
        <v>0</v>
      </c>
      <c r="BX70" s="40">
        <f t="shared" si="45"/>
        <v>0</v>
      </c>
      <c r="BY70" s="42">
        <f t="shared" si="46"/>
        <v>0</v>
      </c>
      <c r="BZ70" s="43">
        <f t="shared" si="47"/>
        <v>30.89</v>
      </c>
      <c r="CA70" s="40" t="s">
        <v>92</v>
      </c>
      <c r="CB70" s="40" t="str">
        <f t="shared" si="48"/>
        <v>Equity</v>
      </c>
      <c r="CC70" s="32" t="str">
        <f t="shared" si="64"/>
        <v>LP SCH A 5</v>
      </c>
      <c r="CD70" t="str">
        <f t="shared" si="49"/>
        <v>SCH A Legal Entity 4_Deal 4</v>
      </c>
      <c r="CE70" t="str">
        <f t="shared" si="50"/>
        <v>Deal 4_Partner 5_Partnership 2</v>
      </c>
      <c r="CF70" t="str">
        <f>IFERROR(VLOOKUP(CE70,[1]Mapping!A:E,5,0),"")</f>
        <v/>
      </c>
      <c r="CG70" s="20" t="s">
        <v>163</v>
      </c>
      <c r="CH70" s="20"/>
      <c r="CI70" s="20"/>
      <c r="CO70" s="21">
        <f t="shared" si="65"/>
        <v>0</v>
      </c>
      <c r="CV70" s="21" t="s">
        <v>112</v>
      </c>
      <c r="CX70" s="20" t="s">
        <v>163</v>
      </c>
    </row>
    <row r="71" spans="1:102" s="36" customFormat="1">
      <c r="A71" s="20">
        <v>45382</v>
      </c>
      <c r="B71" s="20" t="str">
        <f t="shared" si="51"/>
        <v>Deal 4</v>
      </c>
      <c r="C71" s="21" t="s">
        <v>168</v>
      </c>
      <c r="D71" s="21" t="s">
        <v>169</v>
      </c>
      <c r="E71" s="21" t="s">
        <v>170</v>
      </c>
      <c r="F71" s="21" t="s">
        <v>171</v>
      </c>
      <c r="G71" s="21" t="s">
        <v>96</v>
      </c>
      <c r="H71" s="21" t="str">
        <f t="shared" si="52"/>
        <v>LP SCH A 2</v>
      </c>
      <c r="I71" s="21" t="s">
        <v>172</v>
      </c>
      <c r="J71" s="21" t="s">
        <v>88</v>
      </c>
      <c r="K71" s="21" t="s">
        <v>173</v>
      </c>
      <c r="L71" s="22" t="s">
        <v>52</v>
      </c>
      <c r="M71" s="22" t="s">
        <v>91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1037.21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1037.21</v>
      </c>
      <c r="AA71" s="22">
        <v>0</v>
      </c>
      <c r="AB71" s="23">
        <v>1</v>
      </c>
      <c r="AC71" s="23">
        <v>1</v>
      </c>
      <c r="AD71" s="22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24">
        <v>0</v>
      </c>
      <c r="AN71" s="24">
        <v>0</v>
      </c>
      <c r="AO71" s="24">
        <v>0</v>
      </c>
      <c r="AP71" s="24">
        <v>0</v>
      </c>
      <c r="AQ71" s="24">
        <v>0</v>
      </c>
      <c r="AR71" s="24">
        <v>0</v>
      </c>
      <c r="AS71" s="24">
        <v>0</v>
      </c>
      <c r="AT71" s="25">
        <f>VLOOKUP(H71,Control!B:C,2,0)</f>
        <v>2</v>
      </c>
      <c r="AV71" s="37" t="str">
        <f>IFERROR(VLOOKUP($B71,'[1]Accounts - MDM Data'!$N$1:$O$5,2,0),$B71)</f>
        <v>Deal 4</v>
      </c>
      <c r="AW71" s="37" t="e">
        <f>VLOOKUP(H71,'[1]Accounts - MDM Data'!$H$2:$I$8,2,FALSE)</f>
        <v>#N/A</v>
      </c>
      <c r="AX71" s="38">
        <f t="shared" si="33"/>
        <v>0</v>
      </c>
      <c r="AY71" s="38">
        <f t="shared" si="34"/>
        <v>0</v>
      </c>
      <c r="AZ71" s="38">
        <f t="shared" si="34"/>
        <v>0</v>
      </c>
      <c r="BA71" s="38">
        <f t="shared" si="34"/>
        <v>0</v>
      </c>
      <c r="BB71" s="38">
        <f t="shared" si="35"/>
        <v>1037.21</v>
      </c>
      <c r="BC71" s="38">
        <f t="shared" si="36"/>
        <v>0</v>
      </c>
      <c r="BD71" s="27">
        <f t="shared" si="53"/>
        <v>0</v>
      </c>
      <c r="BE71" s="27">
        <f t="shared" si="54"/>
        <v>0</v>
      </c>
      <c r="BF71" s="38">
        <f t="shared" si="37"/>
        <v>0</v>
      </c>
      <c r="BG71" s="38">
        <f t="shared" si="38"/>
        <v>0</v>
      </c>
      <c r="BH71" s="38">
        <f t="shared" si="39"/>
        <v>1037.21</v>
      </c>
      <c r="BI71" s="38">
        <f t="shared" si="55"/>
        <v>0</v>
      </c>
      <c r="BJ71" s="28">
        <f t="shared" si="40"/>
        <v>1037.21</v>
      </c>
      <c r="BK71" s="29">
        <f t="shared" si="56"/>
        <v>0</v>
      </c>
      <c r="BL71" s="29">
        <f t="shared" si="57"/>
        <v>0</v>
      </c>
      <c r="BM71" s="29">
        <f t="shared" si="58"/>
        <v>1037.21</v>
      </c>
      <c r="BN71" s="29">
        <f t="shared" si="59"/>
        <v>0</v>
      </c>
      <c r="BO71" s="29">
        <f t="shared" si="60"/>
        <v>0</v>
      </c>
      <c r="BP71" s="29">
        <f t="shared" si="61"/>
        <v>0</v>
      </c>
      <c r="BQ71" s="29">
        <f t="shared" si="62"/>
        <v>1037.21</v>
      </c>
      <c r="BR71" s="29">
        <f t="shared" si="63"/>
        <v>0</v>
      </c>
      <c r="BS71" s="30">
        <f t="shared" si="41"/>
        <v>1037.21</v>
      </c>
      <c r="BT71" s="39"/>
      <c r="BU71" s="40">
        <f t="shared" si="42"/>
        <v>1037.21</v>
      </c>
      <c r="BV71" s="41">
        <f t="shared" si="43"/>
        <v>1037.21</v>
      </c>
      <c r="BW71" s="40">
        <f t="shared" si="44"/>
        <v>0</v>
      </c>
      <c r="BX71" s="40">
        <f t="shared" si="45"/>
        <v>0</v>
      </c>
      <c r="BY71" s="42">
        <f t="shared" si="46"/>
        <v>0</v>
      </c>
      <c r="BZ71" s="43">
        <f t="shared" si="47"/>
        <v>1037.21</v>
      </c>
      <c r="CA71" s="40" t="s">
        <v>92</v>
      </c>
      <c r="CB71" s="40" t="str">
        <f t="shared" si="48"/>
        <v>Equity</v>
      </c>
      <c r="CC71" s="32" t="str">
        <f t="shared" si="64"/>
        <v>LP SCH A 2</v>
      </c>
      <c r="CD71" t="str">
        <f t="shared" si="49"/>
        <v>SCH A Legal Entity 14_Deal 4</v>
      </c>
      <c r="CE71" t="str">
        <f t="shared" si="50"/>
        <v>Deal 4_Partner 2_Partnership 13</v>
      </c>
      <c r="CF71" t="str">
        <f>IFERROR(VLOOKUP(CE71,[1]Mapping!A:E,5,0),"")</f>
        <v/>
      </c>
      <c r="CG71" s="20" t="s">
        <v>163</v>
      </c>
      <c r="CH71" s="20"/>
      <c r="CI71" s="20"/>
      <c r="CO71" s="21">
        <f t="shared" si="65"/>
        <v>0</v>
      </c>
      <c r="CV71" s="21" t="s">
        <v>99</v>
      </c>
      <c r="CX71" s="20" t="s">
        <v>163</v>
      </c>
    </row>
    <row r="72" spans="1:102" s="36" customFormat="1">
      <c r="A72" s="20">
        <v>45382</v>
      </c>
      <c r="B72" s="20" t="str">
        <f t="shared" si="51"/>
        <v>Deal 4</v>
      </c>
      <c r="C72" s="21" t="s">
        <v>164</v>
      </c>
      <c r="D72" s="21" t="s">
        <v>165</v>
      </c>
      <c r="E72" s="21" t="s">
        <v>113</v>
      </c>
      <c r="F72" s="21" t="s">
        <v>114</v>
      </c>
      <c r="G72" s="21" t="s">
        <v>115</v>
      </c>
      <c r="H72" s="21" t="str">
        <f t="shared" si="52"/>
        <v>LP SCH A 6</v>
      </c>
      <c r="I72" s="21" t="s">
        <v>116</v>
      </c>
      <c r="J72" s="21" t="s">
        <v>88</v>
      </c>
      <c r="K72" s="21" t="s">
        <v>117</v>
      </c>
      <c r="L72" s="22" t="s">
        <v>52</v>
      </c>
      <c r="M72" s="22" t="s">
        <v>91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189.98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189.98</v>
      </c>
      <c r="AA72" s="22">
        <v>0</v>
      </c>
      <c r="AB72" s="23">
        <v>1</v>
      </c>
      <c r="AC72" s="23">
        <v>1</v>
      </c>
      <c r="AD72" s="22">
        <v>0</v>
      </c>
      <c r="AE72" s="24">
        <v>0</v>
      </c>
      <c r="AF72" s="24">
        <v>0</v>
      </c>
      <c r="AG72" s="24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  <c r="AN72" s="24">
        <v>0</v>
      </c>
      <c r="AO72" s="24">
        <v>0</v>
      </c>
      <c r="AP72" s="24">
        <v>0</v>
      </c>
      <c r="AQ72" s="24">
        <v>0</v>
      </c>
      <c r="AR72" s="24">
        <v>0</v>
      </c>
      <c r="AS72" s="24">
        <v>0</v>
      </c>
      <c r="AT72" s="25">
        <f>VLOOKUP(H72,Control!B:C,2,0)</f>
        <v>6</v>
      </c>
      <c r="AV72" s="37" t="str">
        <f>IFERROR(VLOOKUP($B72,'[1]Accounts - MDM Data'!$N$1:$O$5,2,0),$B72)</f>
        <v>Deal 4</v>
      </c>
      <c r="AW72" s="37" t="e">
        <f>VLOOKUP(H72,'[1]Accounts - MDM Data'!$H$2:$I$8,2,FALSE)</f>
        <v>#N/A</v>
      </c>
      <c r="AX72" s="38">
        <f t="shared" si="33"/>
        <v>0</v>
      </c>
      <c r="AY72" s="38">
        <f t="shared" si="34"/>
        <v>0</v>
      </c>
      <c r="AZ72" s="38">
        <f t="shared" si="34"/>
        <v>0</v>
      </c>
      <c r="BA72" s="38">
        <f t="shared" si="34"/>
        <v>0</v>
      </c>
      <c r="BB72" s="38">
        <f t="shared" si="35"/>
        <v>189.98</v>
      </c>
      <c r="BC72" s="38">
        <f t="shared" si="36"/>
        <v>0</v>
      </c>
      <c r="BD72" s="27">
        <f t="shared" si="53"/>
        <v>0</v>
      </c>
      <c r="BE72" s="27">
        <f t="shared" si="54"/>
        <v>0</v>
      </c>
      <c r="BF72" s="38">
        <f t="shared" si="37"/>
        <v>0</v>
      </c>
      <c r="BG72" s="38">
        <f t="shared" si="38"/>
        <v>0</v>
      </c>
      <c r="BH72" s="38">
        <f t="shared" si="39"/>
        <v>189.98</v>
      </c>
      <c r="BI72" s="38">
        <f t="shared" si="55"/>
        <v>0</v>
      </c>
      <c r="BJ72" s="28">
        <f t="shared" si="40"/>
        <v>189.98</v>
      </c>
      <c r="BK72" s="29">
        <f t="shared" si="56"/>
        <v>0</v>
      </c>
      <c r="BL72" s="29">
        <f t="shared" si="57"/>
        <v>0</v>
      </c>
      <c r="BM72" s="29">
        <f t="shared" si="58"/>
        <v>189.98</v>
      </c>
      <c r="BN72" s="29">
        <f t="shared" si="59"/>
        <v>0</v>
      </c>
      <c r="BO72" s="29">
        <f t="shared" si="60"/>
        <v>0</v>
      </c>
      <c r="BP72" s="29">
        <f t="shared" si="61"/>
        <v>0</v>
      </c>
      <c r="BQ72" s="29">
        <f t="shared" si="62"/>
        <v>189.98</v>
      </c>
      <c r="BR72" s="29">
        <f t="shared" si="63"/>
        <v>0</v>
      </c>
      <c r="BS72" s="30">
        <f t="shared" si="41"/>
        <v>189.98</v>
      </c>
      <c r="BT72" s="39"/>
      <c r="BU72" s="40">
        <f t="shared" si="42"/>
        <v>189.98</v>
      </c>
      <c r="BV72" s="41">
        <f t="shared" si="43"/>
        <v>189.98</v>
      </c>
      <c r="BW72" s="40">
        <f t="shared" si="44"/>
        <v>0</v>
      </c>
      <c r="BX72" s="40">
        <f t="shared" si="45"/>
        <v>0</v>
      </c>
      <c r="BY72" s="42">
        <f t="shared" si="46"/>
        <v>0</v>
      </c>
      <c r="BZ72" s="43">
        <f t="shared" si="47"/>
        <v>189.98</v>
      </c>
      <c r="CA72" s="40" t="s">
        <v>92</v>
      </c>
      <c r="CB72" s="40" t="str">
        <f t="shared" si="48"/>
        <v>Equity</v>
      </c>
      <c r="CC72" s="32" t="str">
        <f t="shared" si="64"/>
        <v>LP SCH A 6</v>
      </c>
      <c r="CD72" t="str">
        <f t="shared" si="49"/>
        <v>SCH A Legal Entity 5_Deal 4</v>
      </c>
      <c r="CE72" t="str">
        <f t="shared" si="50"/>
        <v>Deal 4_Partner 6_Partnership 3</v>
      </c>
      <c r="CF72" t="str">
        <f>IFERROR(VLOOKUP(CE72,[1]Mapping!A:E,5,0),"")</f>
        <v/>
      </c>
      <c r="CG72" s="20" t="s">
        <v>163</v>
      </c>
      <c r="CH72" s="20"/>
      <c r="CI72" s="20"/>
      <c r="CO72" s="21">
        <f t="shared" si="65"/>
        <v>0</v>
      </c>
      <c r="CV72" s="21" t="s">
        <v>118</v>
      </c>
      <c r="CX72" s="20" t="s">
        <v>163</v>
      </c>
    </row>
    <row r="73" spans="1:102" s="36" customFormat="1">
      <c r="A73" s="20">
        <v>45382</v>
      </c>
      <c r="B73" s="20" t="str">
        <f t="shared" si="51"/>
        <v>Deal 4</v>
      </c>
      <c r="C73" s="21" t="s">
        <v>164</v>
      </c>
      <c r="D73" s="21" t="s">
        <v>165</v>
      </c>
      <c r="E73" s="21" t="s">
        <v>170</v>
      </c>
      <c r="F73" s="21" t="s">
        <v>171</v>
      </c>
      <c r="G73" s="21" t="s">
        <v>96</v>
      </c>
      <c r="H73" s="21" t="str">
        <f t="shared" si="52"/>
        <v>LP SCH A 2</v>
      </c>
      <c r="I73" s="21" t="s">
        <v>172</v>
      </c>
      <c r="J73" s="21" t="s">
        <v>88</v>
      </c>
      <c r="K73" s="21" t="s">
        <v>173</v>
      </c>
      <c r="L73" s="22" t="s">
        <v>52</v>
      </c>
      <c r="M73" s="22" t="s">
        <v>91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2714.03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2714.03</v>
      </c>
      <c r="AA73" s="22">
        <v>0</v>
      </c>
      <c r="AB73" s="23">
        <v>1</v>
      </c>
      <c r="AC73" s="23">
        <v>1</v>
      </c>
      <c r="AD73" s="22">
        <v>0</v>
      </c>
      <c r="AE73" s="24">
        <v>0</v>
      </c>
      <c r="AF73" s="24">
        <v>0</v>
      </c>
      <c r="AG73" s="24">
        <v>0</v>
      </c>
      <c r="AH73" s="24">
        <v>0</v>
      </c>
      <c r="AI73" s="24">
        <v>0</v>
      </c>
      <c r="AJ73" s="24">
        <v>0</v>
      </c>
      <c r="AK73" s="24">
        <v>0</v>
      </c>
      <c r="AL73" s="24">
        <v>0</v>
      </c>
      <c r="AM73" s="24">
        <v>0</v>
      </c>
      <c r="AN73" s="24">
        <v>0</v>
      </c>
      <c r="AO73" s="24">
        <v>0</v>
      </c>
      <c r="AP73" s="24">
        <v>0</v>
      </c>
      <c r="AQ73" s="24">
        <v>0</v>
      </c>
      <c r="AR73" s="24">
        <v>0</v>
      </c>
      <c r="AS73" s="24">
        <v>0</v>
      </c>
      <c r="AT73" s="25">
        <f>VLOOKUP(H73,Control!B:C,2,0)</f>
        <v>2</v>
      </c>
      <c r="AV73" s="37" t="str">
        <f>IFERROR(VLOOKUP($B73,'[1]Accounts - MDM Data'!$N$1:$O$5,2,0),$B73)</f>
        <v>Deal 4</v>
      </c>
      <c r="AW73" s="37" t="e">
        <f>VLOOKUP(H73,'[1]Accounts - MDM Data'!$H$2:$I$8,2,FALSE)</f>
        <v>#N/A</v>
      </c>
      <c r="AX73" s="38">
        <f t="shared" si="33"/>
        <v>0</v>
      </c>
      <c r="AY73" s="38">
        <f t="shared" si="34"/>
        <v>0</v>
      </c>
      <c r="AZ73" s="38">
        <f t="shared" si="34"/>
        <v>0</v>
      </c>
      <c r="BA73" s="38">
        <f t="shared" si="34"/>
        <v>0</v>
      </c>
      <c r="BB73" s="38">
        <f t="shared" si="35"/>
        <v>2714.03</v>
      </c>
      <c r="BC73" s="38">
        <f t="shared" si="36"/>
        <v>0</v>
      </c>
      <c r="BD73" s="27">
        <f t="shared" si="53"/>
        <v>0</v>
      </c>
      <c r="BE73" s="27">
        <f t="shared" si="54"/>
        <v>0</v>
      </c>
      <c r="BF73" s="38">
        <f t="shared" si="37"/>
        <v>0</v>
      </c>
      <c r="BG73" s="38">
        <f t="shared" si="38"/>
        <v>0</v>
      </c>
      <c r="BH73" s="38">
        <f t="shared" si="39"/>
        <v>2714.03</v>
      </c>
      <c r="BI73" s="38">
        <f t="shared" si="55"/>
        <v>0</v>
      </c>
      <c r="BJ73" s="28">
        <f t="shared" si="40"/>
        <v>2714.03</v>
      </c>
      <c r="BK73" s="29">
        <f t="shared" si="56"/>
        <v>0</v>
      </c>
      <c r="BL73" s="29">
        <f t="shared" si="57"/>
        <v>0</v>
      </c>
      <c r="BM73" s="29">
        <f t="shared" si="58"/>
        <v>2714.03</v>
      </c>
      <c r="BN73" s="29">
        <f t="shared" si="59"/>
        <v>0</v>
      </c>
      <c r="BO73" s="29">
        <f t="shared" si="60"/>
        <v>0</v>
      </c>
      <c r="BP73" s="29">
        <f t="shared" si="61"/>
        <v>0</v>
      </c>
      <c r="BQ73" s="29">
        <f t="shared" si="62"/>
        <v>2714.03</v>
      </c>
      <c r="BR73" s="29">
        <f t="shared" si="63"/>
        <v>0</v>
      </c>
      <c r="BS73" s="30">
        <f t="shared" si="41"/>
        <v>2714.03</v>
      </c>
      <c r="BT73" s="39"/>
      <c r="BU73" s="40">
        <f t="shared" si="42"/>
        <v>2714.03</v>
      </c>
      <c r="BV73" s="41">
        <f t="shared" si="43"/>
        <v>2714.03</v>
      </c>
      <c r="BW73" s="40">
        <f t="shared" si="44"/>
        <v>0</v>
      </c>
      <c r="BX73" s="40">
        <f t="shared" si="45"/>
        <v>0</v>
      </c>
      <c r="BY73" s="42">
        <f t="shared" si="46"/>
        <v>0</v>
      </c>
      <c r="BZ73" s="43">
        <f t="shared" si="47"/>
        <v>2714.03</v>
      </c>
      <c r="CA73" s="40" t="s">
        <v>92</v>
      </c>
      <c r="CB73" s="40" t="str">
        <f t="shared" si="48"/>
        <v>Equity</v>
      </c>
      <c r="CC73" s="32" t="str">
        <f t="shared" si="64"/>
        <v>LP SCH A 2</v>
      </c>
      <c r="CD73" t="str">
        <f t="shared" si="49"/>
        <v>SCH A Legal Entity 14_Deal 4</v>
      </c>
      <c r="CE73" t="str">
        <f t="shared" si="50"/>
        <v>Deal 4_Partner 2_Partnership 13</v>
      </c>
      <c r="CF73" t="str">
        <f>IFERROR(VLOOKUP(CE73,[1]Mapping!A:E,5,0),"")</f>
        <v/>
      </c>
      <c r="CG73" s="20" t="s">
        <v>163</v>
      </c>
      <c r="CH73" s="20"/>
      <c r="CI73" s="20"/>
      <c r="CO73" s="21">
        <f t="shared" si="65"/>
        <v>0</v>
      </c>
      <c r="CV73" s="21" t="s">
        <v>99</v>
      </c>
      <c r="CX73" s="20" t="s">
        <v>163</v>
      </c>
    </row>
    <row r="74" spans="1:102" s="36" customFormat="1">
      <c r="A74" s="20">
        <v>45382</v>
      </c>
      <c r="B74" s="20" t="str">
        <f t="shared" si="51"/>
        <v>Deal 4</v>
      </c>
      <c r="C74" s="21" t="s">
        <v>168</v>
      </c>
      <c r="D74" s="21" t="s">
        <v>169</v>
      </c>
      <c r="E74" s="21" t="s">
        <v>113</v>
      </c>
      <c r="F74" s="21" t="s">
        <v>114</v>
      </c>
      <c r="G74" s="21" t="s">
        <v>115</v>
      </c>
      <c r="H74" s="21" t="str">
        <f t="shared" si="52"/>
        <v>LP SCH A 6</v>
      </c>
      <c r="I74" s="21" t="s">
        <v>116</v>
      </c>
      <c r="J74" s="21" t="s">
        <v>88</v>
      </c>
      <c r="K74" s="21" t="s">
        <v>117</v>
      </c>
      <c r="L74" s="22" t="s">
        <v>52</v>
      </c>
      <c r="M74" s="22" t="s">
        <v>91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72.599999999999994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72.599999999999994</v>
      </c>
      <c r="AA74" s="22">
        <v>0</v>
      </c>
      <c r="AB74" s="23">
        <v>1</v>
      </c>
      <c r="AC74" s="23">
        <v>1</v>
      </c>
      <c r="AD74" s="22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0</v>
      </c>
      <c r="AJ74" s="24">
        <v>0</v>
      </c>
      <c r="AK74" s="24">
        <v>0</v>
      </c>
      <c r="AL74" s="24">
        <v>0</v>
      </c>
      <c r="AM74" s="24">
        <v>0</v>
      </c>
      <c r="AN74" s="24">
        <v>0</v>
      </c>
      <c r="AO74" s="24">
        <v>0</v>
      </c>
      <c r="AP74" s="24">
        <v>0</v>
      </c>
      <c r="AQ74" s="24">
        <v>0</v>
      </c>
      <c r="AR74" s="24">
        <v>0</v>
      </c>
      <c r="AS74" s="24">
        <v>0</v>
      </c>
      <c r="AT74" s="25">
        <f>VLOOKUP(H74,Control!B:C,2,0)</f>
        <v>6</v>
      </c>
      <c r="AV74" s="37" t="str">
        <f>IFERROR(VLOOKUP($B74,'[1]Accounts - MDM Data'!$N$1:$O$5,2,0),$B74)</f>
        <v>Deal 4</v>
      </c>
      <c r="AW74" s="37" t="e">
        <f>VLOOKUP(H74,'[1]Accounts - MDM Data'!$H$2:$I$8,2,FALSE)</f>
        <v>#N/A</v>
      </c>
      <c r="AX74" s="38">
        <f t="shared" si="33"/>
        <v>0</v>
      </c>
      <c r="AY74" s="38">
        <f t="shared" si="34"/>
        <v>0</v>
      </c>
      <c r="AZ74" s="38">
        <f t="shared" si="34"/>
        <v>0</v>
      </c>
      <c r="BA74" s="38">
        <f t="shared" si="34"/>
        <v>0</v>
      </c>
      <c r="BB74" s="38">
        <f t="shared" si="35"/>
        <v>72.599999999999994</v>
      </c>
      <c r="BC74" s="38">
        <f t="shared" si="36"/>
        <v>0</v>
      </c>
      <c r="BD74" s="27">
        <f t="shared" si="53"/>
        <v>0</v>
      </c>
      <c r="BE74" s="27">
        <f t="shared" si="54"/>
        <v>0</v>
      </c>
      <c r="BF74" s="38">
        <f t="shared" si="37"/>
        <v>0</v>
      </c>
      <c r="BG74" s="38">
        <f t="shared" si="38"/>
        <v>0</v>
      </c>
      <c r="BH74" s="38">
        <f t="shared" si="39"/>
        <v>72.599999999999994</v>
      </c>
      <c r="BI74" s="38">
        <f t="shared" si="55"/>
        <v>0</v>
      </c>
      <c r="BJ74" s="28">
        <f t="shared" si="40"/>
        <v>72.599999999999994</v>
      </c>
      <c r="BK74" s="29">
        <f t="shared" si="56"/>
        <v>0</v>
      </c>
      <c r="BL74" s="29">
        <f t="shared" si="57"/>
        <v>0</v>
      </c>
      <c r="BM74" s="29">
        <f t="shared" si="58"/>
        <v>72.599999999999994</v>
      </c>
      <c r="BN74" s="29">
        <f t="shared" si="59"/>
        <v>0</v>
      </c>
      <c r="BO74" s="29">
        <f t="shared" si="60"/>
        <v>0</v>
      </c>
      <c r="BP74" s="29">
        <f t="shared" si="61"/>
        <v>0</v>
      </c>
      <c r="BQ74" s="29">
        <f t="shared" si="62"/>
        <v>72.599999999999994</v>
      </c>
      <c r="BR74" s="29">
        <f t="shared" si="63"/>
        <v>0</v>
      </c>
      <c r="BS74" s="30">
        <f t="shared" si="41"/>
        <v>72.599999999999994</v>
      </c>
      <c r="BT74" s="39"/>
      <c r="BU74" s="40">
        <f t="shared" si="42"/>
        <v>72.599999999999994</v>
      </c>
      <c r="BV74" s="41">
        <f t="shared" si="43"/>
        <v>72.599999999999994</v>
      </c>
      <c r="BW74" s="40">
        <f t="shared" si="44"/>
        <v>0</v>
      </c>
      <c r="BX74" s="40">
        <f t="shared" si="45"/>
        <v>0</v>
      </c>
      <c r="BY74" s="42">
        <f t="shared" si="46"/>
        <v>0</v>
      </c>
      <c r="BZ74" s="43">
        <f t="shared" si="47"/>
        <v>72.599999999999994</v>
      </c>
      <c r="CA74" s="40" t="s">
        <v>92</v>
      </c>
      <c r="CB74" s="40" t="str">
        <f t="shared" si="48"/>
        <v>Equity</v>
      </c>
      <c r="CC74" s="32" t="str">
        <f t="shared" si="64"/>
        <v>LP SCH A 6</v>
      </c>
      <c r="CD74" t="str">
        <f t="shared" si="49"/>
        <v>SCH A Legal Entity 5_Deal 4</v>
      </c>
      <c r="CE74" t="str">
        <f t="shared" si="50"/>
        <v>Deal 4_Partner 6_Partnership 3</v>
      </c>
      <c r="CF74" t="str">
        <f>IFERROR(VLOOKUP(CE74,[1]Mapping!A:E,5,0),"")</f>
        <v/>
      </c>
      <c r="CG74" s="20" t="s">
        <v>163</v>
      </c>
      <c r="CH74" s="20"/>
      <c r="CI74" s="20"/>
      <c r="CO74" s="21">
        <f t="shared" si="65"/>
        <v>0</v>
      </c>
      <c r="CV74" s="21" t="s">
        <v>118</v>
      </c>
      <c r="CX74" s="20" t="s">
        <v>163</v>
      </c>
    </row>
    <row r="75" spans="1:102" s="36" customFormat="1">
      <c r="A75" s="20">
        <v>45382</v>
      </c>
      <c r="B75" s="20" t="str">
        <f t="shared" si="51"/>
        <v>Deal 4</v>
      </c>
      <c r="C75" s="21" t="s">
        <v>174</v>
      </c>
      <c r="D75" s="21" t="s">
        <v>175</v>
      </c>
      <c r="E75" s="21" t="s">
        <v>170</v>
      </c>
      <c r="F75" s="21" t="s">
        <v>171</v>
      </c>
      <c r="G75" s="21" t="s">
        <v>96</v>
      </c>
      <c r="H75" s="21" t="str">
        <f t="shared" si="52"/>
        <v>LP SCH A 2</v>
      </c>
      <c r="I75" s="21" t="s">
        <v>172</v>
      </c>
      <c r="J75" s="21" t="s">
        <v>88</v>
      </c>
      <c r="K75" s="21" t="s">
        <v>173</v>
      </c>
      <c r="L75" s="22" t="s">
        <v>52</v>
      </c>
      <c r="M75" s="22" t="s">
        <v>91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2278.62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2278.62</v>
      </c>
      <c r="AA75" s="22">
        <v>0</v>
      </c>
      <c r="AB75" s="23">
        <v>1</v>
      </c>
      <c r="AC75" s="23">
        <v>1</v>
      </c>
      <c r="AD75" s="22">
        <v>0</v>
      </c>
      <c r="AE75" s="24">
        <v>0</v>
      </c>
      <c r="AF75" s="24">
        <v>0</v>
      </c>
      <c r="AG75" s="24">
        <v>0</v>
      </c>
      <c r="AH75" s="24">
        <v>0</v>
      </c>
      <c r="AI75" s="24">
        <v>0</v>
      </c>
      <c r="AJ75" s="24">
        <v>0</v>
      </c>
      <c r="AK75" s="24">
        <v>0</v>
      </c>
      <c r="AL75" s="24">
        <v>0</v>
      </c>
      <c r="AM75" s="24">
        <v>0</v>
      </c>
      <c r="AN75" s="24">
        <v>0</v>
      </c>
      <c r="AO75" s="24">
        <v>0</v>
      </c>
      <c r="AP75" s="24">
        <v>0</v>
      </c>
      <c r="AQ75" s="24">
        <v>0</v>
      </c>
      <c r="AR75" s="24">
        <v>0</v>
      </c>
      <c r="AS75" s="24">
        <v>0</v>
      </c>
      <c r="AT75" s="25">
        <f>VLOOKUP(H75,Control!B:C,2,0)</f>
        <v>2</v>
      </c>
      <c r="AV75" s="37" t="str">
        <f>IFERROR(VLOOKUP($B75,'[1]Accounts - MDM Data'!$N$1:$O$5,2,0),$B75)</f>
        <v>Deal 4</v>
      </c>
      <c r="AW75" s="37" t="e">
        <f>VLOOKUP(H75,'[1]Accounts - MDM Data'!$H$2:$I$8,2,FALSE)</f>
        <v>#N/A</v>
      </c>
      <c r="AX75" s="38">
        <f t="shared" si="33"/>
        <v>0</v>
      </c>
      <c r="AY75" s="38">
        <f t="shared" si="34"/>
        <v>0</v>
      </c>
      <c r="AZ75" s="38">
        <f t="shared" si="34"/>
        <v>0</v>
      </c>
      <c r="BA75" s="38">
        <f t="shared" si="34"/>
        <v>0</v>
      </c>
      <c r="BB75" s="38">
        <f t="shared" si="35"/>
        <v>2278.62</v>
      </c>
      <c r="BC75" s="38">
        <f t="shared" si="36"/>
        <v>0</v>
      </c>
      <c r="BD75" s="27">
        <f t="shared" si="53"/>
        <v>0</v>
      </c>
      <c r="BE75" s="27">
        <f t="shared" si="54"/>
        <v>0</v>
      </c>
      <c r="BF75" s="38">
        <f t="shared" si="37"/>
        <v>0</v>
      </c>
      <c r="BG75" s="38">
        <f t="shared" si="38"/>
        <v>0</v>
      </c>
      <c r="BH75" s="38">
        <f t="shared" si="39"/>
        <v>2278.62</v>
      </c>
      <c r="BI75" s="38">
        <f t="shared" si="55"/>
        <v>0</v>
      </c>
      <c r="BJ75" s="28">
        <f t="shared" si="40"/>
        <v>2278.62</v>
      </c>
      <c r="BK75" s="29">
        <f t="shared" si="56"/>
        <v>0</v>
      </c>
      <c r="BL75" s="29">
        <f t="shared" si="57"/>
        <v>0</v>
      </c>
      <c r="BM75" s="29">
        <f t="shared" si="58"/>
        <v>2278.62</v>
      </c>
      <c r="BN75" s="29">
        <f t="shared" si="59"/>
        <v>0</v>
      </c>
      <c r="BO75" s="29">
        <f t="shared" si="60"/>
        <v>0</v>
      </c>
      <c r="BP75" s="29">
        <f t="shared" si="61"/>
        <v>0</v>
      </c>
      <c r="BQ75" s="29">
        <f t="shared" si="62"/>
        <v>2278.62</v>
      </c>
      <c r="BR75" s="29">
        <f t="shared" si="63"/>
        <v>0</v>
      </c>
      <c r="BS75" s="30">
        <f t="shared" si="41"/>
        <v>2278.62</v>
      </c>
      <c r="BT75" s="39"/>
      <c r="BU75" s="40">
        <f t="shared" si="42"/>
        <v>2278.62</v>
      </c>
      <c r="BV75" s="41">
        <f t="shared" si="43"/>
        <v>2278.62</v>
      </c>
      <c r="BW75" s="40">
        <f t="shared" si="44"/>
        <v>0</v>
      </c>
      <c r="BX75" s="40">
        <f t="shared" si="45"/>
        <v>0</v>
      </c>
      <c r="BY75" s="42">
        <f t="shared" si="46"/>
        <v>0</v>
      </c>
      <c r="BZ75" s="43">
        <f t="shared" si="47"/>
        <v>2278.62</v>
      </c>
      <c r="CA75" s="40" t="s">
        <v>92</v>
      </c>
      <c r="CB75" s="40" t="str">
        <f t="shared" si="48"/>
        <v>Equity</v>
      </c>
      <c r="CC75" s="32" t="str">
        <f t="shared" si="64"/>
        <v>LP SCH A 2</v>
      </c>
      <c r="CD75" t="str">
        <f t="shared" si="49"/>
        <v>SCH A Legal Entity 14_Deal 4</v>
      </c>
      <c r="CE75" t="str">
        <f t="shared" si="50"/>
        <v>Deal 4_Partner 2_Partnership 13</v>
      </c>
      <c r="CF75" t="str">
        <f>IFERROR(VLOOKUP(CE75,[1]Mapping!A:E,5,0),"")</f>
        <v/>
      </c>
      <c r="CG75" s="20" t="s">
        <v>163</v>
      </c>
      <c r="CH75" s="20"/>
      <c r="CI75" s="20"/>
      <c r="CO75" s="21">
        <f t="shared" si="65"/>
        <v>0</v>
      </c>
      <c r="CV75" s="21" t="s">
        <v>99</v>
      </c>
      <c r="CX75" s="20" t="s">
        <v>163</v>
      </c>
    </row>
    <row r="76" spans="1:102" s="36" customFormat="1">
      <c r="A76" s="20">
        <v>45382</v>
      </c>
      <c r="B76" s="20" t="str">
        <f t="shared" si="51"/>
        <v>Deal 4</v>
      </c>
      <c r="C76" s="21" t="s">
        <v>161</v>
      </c>
      <c r="D76" s="21" t="s">
        <v>162</v>
      </c>
      <c r="E76" s="21" t="s">
        <v>170</v>
      </c>
      <c r="F76" s="21" t="s">
        <v>171</v>
      </c>
      <c r="G76" s="21" t="s">
        <v>96</v>
      </c>
      <c r="H76" s="21" t="str">
        <f t="shared" si="52"/>
        <v>LP SCH A 2</v>
      </c>
      <c r="I76" s="21" t="s">
        <v>172</v>
      </c>
      <c r="J76" s="21" t="s">
        <v>88</v>
      </c>
      <c r="K76" s="21" t="s">
        <v>173</v>
      </c>
      <c r="L76" s="22" t="s">
        <v>52</v>
      </c>
      <c r="M76" s="22" t="s">
        <v>91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5246.66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5246.66</v>
      </c>
      <c r="AA76" s="22">
        <v>0</v>
      </c>
      <c r="AB76" s="23">
        <v>1</v>
      </c>
      <c r="AC76" s="23">
        <v>1</v>
      </c>
      <c r="AD76" s="22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0</v>
      </c>
      <c r="AT76" s="25">
        <f>VLOOKUP(H76,Control!B:C,2,0)</f>
        <v>2</v>
      </c>
      <c r="AV76" s="37" t="str">
        <f>IFERROR(VLOOKUP($B76,'[1]Accounts - MDM Data'!$N$1:$O$5,2,0),$B76)</f>
        <v>Deal 4</v>
      </c>
      <c r="AW76" s="37" t="e">
        <f>VLOOKUP(H76,'[1]Accounts - MDM Data'!$H$2:$I$8,2,FALSE)</f>
        <v>#N/A</v>
      </c>
      <c r="AX76" s="38">
        <f t="shared" si="33"/>
        <v>0</v>
      </c>
      <c r="AY76" s="38">
        <f t="shared" si="34"/>
        <v>0</v>
      </c>
      <c r="AZ76" s="38">
        <f t="shared" si="34"/>
        <v>0</v>
      </c>
      <c r="BA76" s="38">
        <f t="shared" si="34"/>
        <v>0</v>
      </c>
      <c r="BB76" s="38">
        <f t="shared" si="35"/>
        <v>5246.66</v>
      </c>
      <c r="BC76" s="38">
        <f t="shared" si="36"/>
        <v>0</v>
      </c>
      <c r="BD76" s="27">
        <f t="shared" si="53"/>
        <v>0</v>
      </c>
      <c r="BE76" s="27">
        <f t="shared" si="54"/>
        <v>0</v>
      </c>
      <c r="BF76" s="38">
        <f t="shared" si="37"/>
        <v>0</v>
      </c>
      <c r="BG76" s="38">
        <f t="shared" si="38"/>
        <v>0</v>
      </c>
      <c r="BH76" s="38">
        <f t="shared" si="39"/>
        <v>5246.66</v>
      </c>
      <c r="BI76" s="38">
        <f t="shared" si="55"/>
        <v>0</v>
      </c>
      <c r="BJ76" s="28">
        <f t="shared" si="40"/>
        <v>5246.66</v>
      </c>
      <c r="BK76" s="29">
        <f t="shared" si="56"/>
        <v>0</v>
      </c>
      <c r="BL76" s="29">
        <f t="shared" si="57"/>
        <v>0</v>
      </c>
      <c r="BM76" s="29">
        <f t="shared" si="58"/>
        <v>5246.66</v>
      </c>
      <c r="BN76" s="29">
        <f t="shared" si="59"/>
        <v>0</v>
      </c>
      <c r="BO76" s="29">
        <f t="shared" si="60"/>
        <v>0</v>
      </c>
      <c r="BP76" s="29">
        <f t="shared" si="61"/>
        <v>0</v>
      </c>
      <c r="BQ76" s="29">
        <f t="shared" si="62"/>
        <v>5246.66</v>
      </c>
      <c r="BR76" s="29">
        <f t="shared" si="63"/>
        <v>0</v>
      </c>
      <c r="BS76" s="30">
        <f t="shared" si="41"/>
        <v>5246.66</v>
      </c>
      <c r="BT76" s="39"/>
      <c r="BU76" s="40">
        <f t="shared" si="42"/>
        <v>5246.66</v>
      </c>
      <c r="BV76" s="41">
        <f t="shared" si="43"/>
        <v>5246.66</v>
      </c>
      <c r="BW76" s="40">
        <f t="shared" si="44"/>
        <v>0</v>
      </c>
      <c r="BX76" s="40">
        <f t="shared" si="45"/>
        <v>0</v>
      </c>
      <c r="BY76" s="42">
        <f t="shared" si="46"/>
        <v>0</v>
      </c>
      <c r="BZ76" s="43">
        <f t="shared" si="47"/>
        <v>5246.66</v>
      </c>
      <c r="CA76" s="40" t="s">
        <v>92</v>
      </c>
      <c r="CB76" s="40" t="str">
        <f t="shared" si="48"/>
        <v>Equity</v>
      </c>
      <c r="CC76" s="32" t="str">
        <f t="shared" si="64"/>
        <v>LP SCH A 2</v>
      </c>
      <c r="CD76" t="str">
        <f t="shared" si="49"/>
        <v>SCH A Legal Entity 14_Deal 4</v>
      </c>
      <c r="CE76" t="str">
        <f t="shared" si="50"/>
        <v>Deal 4_Partner 2_Partnership 13</v>
      </c>
      <c r="CF76" t="str">
        <f>IFERROR(VLOOKUP(CE76,[1]Mapping!A:E,5,0),"")</f>
        <v/>
      </c>
      <c r="CG76" s="20" t="s">
        <v>163</v>
      </c>
      <c r="CH76" s="20"/>
      <c r="CI76" s="20"/>
      <c r="CO76" s="21">
        <f t="shared" si="65"/>
        <v>0</v>
      </c>
      <c r="CV76" s="21" t="s">
        <v>99</v>
      </c>
      <c r="CX76" s="20" t="s">
        <v>163</v>
      </c>
    </row>
    <row r="77" spans="1:102" s="36" customFormat="1">
      <c r="A77" s="20">
        <v>45382</v>
      </c>
      <c r="B77" s="20" t="str">
        <f t="shared" si="51"/>
        <v>Deal 4</v>
      </c>
      <c r="C77" s="21" t="s">
        <v>182</v>
      </c>
      <c r="D77" s="21" t="s">
        <v>183</v>
      </c>
      <c r="E77" s="21" t="s">
        <v>176</v>
      </c>
      <c r="F77" s="21" t="s">
        <v>177</v>
      </c>
      <c r="G77" s="21" t="s">
        <v>101</v>
      </c>
      <c r="H77" s="21" t="str">
        <f t="shared" si="52"/>
        <v>LP SCH A 3</v>
      </c>
      <c r="I77" s="21" t="s">
        <v>178</v>
      </c>
      <c r="J77" s="21" t="s">
        <v>88</v>
      </c>
      <c r="K77" s="21" t="s">
        <v>179</v>
      </c>
      <c r="L77" s="22" t="s">
        <v>52</v>
      </c>
      <c r="M77" s="22" t="s">
        <v>91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1303.3499999999999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1303.3499999999999</v>
      </c>
      <c r="AA77" s="22">
        <v>0</v>
      </c>
      <c r="AB77" s="23">
        <v>1</v>
      </c>
      <c r="AC77" s="23">
        <v>1</v>
      </c>
      <c r="AD77" s="22">
        <v>0</v>
      </c>
      <c r="AE77" s="24">
        <v>0</v>
      </c>
      <c r="AF77" s="24">
        <v>0</v>
      </c>
      <c r="AG77" s="24">
        <v>0</v>
      </c>
      <c r="AH77" s="24">
        <v>0</v>
      </c>
      <c r="AI77" s="24">
        <v>0</v>
      </c>
      <c r="AJ77" s="24">
        <v>0</v>
      </c>
      <c r="AK77" s="24">
        <v>0</v>
      </c>
      <c r="AL77" s="24">
        <v>0</v>
      </c>
      <c r="AM77" s="24">
        <v>0</v>
      </c>
      <c r="AN77" s="24">
        <v>0</v>
      </c>
      <c r="AO77" s="24">
        <v>0</v>
      </c>
      <c r="AP77" s="24">
        <v>0</v>
      </c>
      <c r="AQ77" s="24">
        <v>0</v>
      </c>
      <c r="AR77" s="24">
        <v>0</v>
      </c>
      <c r="AS77" s="24">
        <v>0</v>
      </c>
      <c r="AT77" s="25">
        <f>VLOOKUP(H77,Control!B:C,2,0)</f>
        <v>3</v>
      </c>
      <c r="AV77" s="37" t="str">
        <f>IFERROR(VLOOKUP($B77,'[1]Accounts - MDM Data'!$N$1:$O$5,2,0),$B77)</f>
        <v>Deal 4</v>
      </c>
      <c r="AW77" s="37" t="e">
        <f>VLOOKUP(H77,'[1]Accounts - MDM Data'!$H$2:$I$8,2,FALSE)</f>
        <v>#N/A</v>
      </c>
      <c r="AX77" s="38">
        <f t="shared" si="33"/>
        <v>0</v>
      </c>
      <c r="AY77" s="38">
        <f t="shared" si="34"/>
        <v>0</v>
      </c>
      <c r="AZ77" s="38">
        <f t="shared" si="34"/>
        <v>0</v>
      </c>
      <c r="BA77" s="38">
        <f t="shared" si="34"/>
        <v>0</v>
      </c>
      <c r="BB77" s="38">
        <f t="shared" si="35"/>
        <v>1303.3499999999999</v>
      </c>
      <c r="BC77" s="38">
        <f t="shared" si="36"/>
        <v>0</v>
      </c>
      <c r="BD77" s="27">
        <f t="shared" si="53"/>
        <v>0</v>
      </c>
      <c r="BE77" s="27">
        <f t="shared" si="54"/>
        <v>0</v>
      </c>
      <c r="BF77" s="38">
        <f t="shared" si="37"/>
        <v>0</v>
      </c>
      <c r="BG77" s="38">
        <f t="shared" si="38"/>
        <v>0</v>
      </c>
      <c r="BH77" s="38">
        <f t="shared" si="39"/>
        <v>1303.3499999999999</v>
      </c>
      <c r="BI77" s="38">
        <f t="shared" si="55"/>
        <v>0</v>
      </c>
      <c r="BJ77" s="28">
        <f t="shared" si="40"/>
        <v>1303.3499999999999</v>
      </c>
      <c r="BK77" s="29">
        <f t="shared" si="56"/>
        <v>0</v>
      </c>
      <c r="BL77" s="29">
        <f t="shared" si="57"/>
        <v>0</v>
      </c>
      <c r="BM77" s="29">
        <f t="shared" si="58"/>
        <v>1303.3499999999999</v>
      </c>
      <c r="BN77" s="29">
        <f t="shared" si="59"/>
        <v>0</v>
      </c>
      <c r="BO77" s="29">
        <f t="shared" si="60"/>
        <v>0</v>
      </c>
      <c r="BP77" s="29">
        <f t="shared" si="61"/>
        <v>0</v>
      </c>
      <c r="BQ77" s="29">
        <f t="shared" si="62"/>
        <v>1303.3499999999999</v>
      </c>
      <c r="BR77" s="29">
        <f t="shared" si="63"/>
        <v>0</v>
      </c>
      <c r="BS77" s="30">
        <f t="shared" si="41"/>
        <v>1303.3499999999999</v>
      </c>
      <c r="BT77" s="39"/>
      <c r="BU77" s="40">
        <f t="shared" si="42"/>
        <v>1303.3499999999999</v>
      </c>
      <c r="BV77" s="41">
        <f t="shared" si="43"/>
        <v>1303.3499999999999</v>
      </c>
      <c r="BW77" s="40">
        <f t="shared" si="44"/>
        <v>0</v>
      </c>
      <c r="BX77" s="40">
        <f t="shared" si="45"/>
        <v>0</v>
      </c>
      <c r="BY77" s="42">
        <f t="shared" si="46"/>
        <v>0</v>
      </c>
      <c r="BZ77" s="43">
        <f t="shared" si="47"/>
        <v>1303.3499999999999</v>
      </c>
      <c r="CA77" s="40" t="s">
        <v>92</v>
      </c>
      <c r="CB77" s="40" t="str">
        <f t="shared" si="48"/>
        <v>Equity</v>
      </c>
      <c r="CC77" s="32" t="str">
        <f t="shared" si="64"/>
        <v>LP SCH A 3</v>
      </c>
      <c r="CD77" t="str">
        <f t="shared" si="49"/>
        <v>SCH A Legal Entity 15_Deal 4</v>
      </c>
      <c r="CE77" t="str">
        <f t="shared" si="50"/>
        <v>Deal 4_Partner 3_Partnership 14</v>
      </c>
      <c r="CF77" t="str">
        <f>IFERROR(VLOOKUP(CE77,[1]Mapping!A:E,5,0),"")</f>
        <v/>
      </c>
      <c r="CG77" s="20" t="s">
        <v>163</v>
      </c>
      <c r="CH77" s="20"/>
      <c r="CI77" s="20"/>
      <c r="CO77" s="21">
        <f t="shared" si="65"/>
        <v>0</v>
      </c>
      <c r="CV77" s="21" t="s">
        <v>104</v>
      </c>
      <c r="CX77" s="20" t="s">
        <v>163</v>
      </c>
    </row>
    <row r="78" spans="1:102" s="36" customFormat="1">
      <c r="A78" s="20">
        <v>45382</v>
      </c>
      <c r="B78" s="20" t="str">
        <f t="shared" si="51"/>
        <v>Deal 4</v>
      </c>
      <c r="C78" s="21" t="s">
        <v>164</v>
      </c>
      <c r="D78" s="21" t="s">
        <v>165</v>
      </c>
      <c r="E78" s="21" t="s">
        <v>176</v>
      </c>
      <c r="F78" s="21" t="s">
        <v>177</v>
      </c>
      <c r="G78" s="21" t="s">
        <v>101</v>
      </c>
      <c r="H78" s="21" t="str">
        <f t="shared" si="52"/>
        <v>LP SCH A 3</v>
      </c>
      <c r="I78" s="21" t="s">
        <v>178</v>
      </c>
      <c r="J78" s="21" t="s">
        <v>88</v>
      </c>
      <c r="K78" s="21" t="s">
        <v>179</v>
      </c>
      <c r="L78" s="22" t="s">
        <v>52</v>
      </c>
      <c r="M78" s="22" t="s">
        <v>91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931.46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931.46</v>
      </c>
      <c r="AA78" s="22">
        <v>0</v>
      </c>
      <c r="AB78" s="23">
        <v>1</v>
      </c>
      <c r="AC78" s="23">
        <v>1</v>
      </c>
      <c r="AD78" s="22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O78" s="24">
        <v>0</v>
      </c>
      <c r="AP78" s="24">
        <v>-279.44</v>
      </c>
      <c r="AQ78" s="24">
        <v>0</v>
      </c>
      <c r="AR78" s="24">
        <v>0</v>
      </c>
      <c r="AS78" s="24">
        <v>0</v>
      </c>
      <c r="AT78" s="25">
        <f>VLOOKUP(H78,Control!B:C,2,0)</f>
        <v>3</v>
      </c>
      <c r="AV78" s="37" t="str">
        <f>IFERROR(VLOOKUP($B78,'[1]Accounts - MDM Data'!$N$1:$O$5,2,0),$B78)</f>
        <v>Deal 4</v>
      </c>
      <c r="AW78" s="37" t="e">
        <f>VLOOKUP(H78,'[1]Accounts - MDM Data'!$H$2:$I$8,2,FALSE)</f>
        <v>#N/A</v>
      </c>
      <c r="AX78" s="38">
        <f t="shared" si="33"/>
        <v>0</v>
      </c>
      <c r="AY78" s="38">
        <f t="shared" si="34"/>
        <v>0</v>
      </c>
      <c r="AZ78" s="38">
        <f t="shared" si="34"/>
        <v>0</v>
      </c>
      <c r="BA78" s="38">
        <f t="shared" si="34"/>
        <v>0</v>
      </c>
      <c r="BB78" s="38">
        <f t="shared" si="35"/>
        <v>931.46</v>
      </c>
      <c r="BC78" s="38">
        <f t="shared" si="36"/>
        <v>0</v>
      </c>
      <c r="BD78" s="27">
        <f t="shared" si="53"/>
        <v>0</v>
      </c>
      <c r="BE78" s="27">
        <f t="shared" si="54"/>
        <v>0</v>
      </c>
      <c r="BF78" s="38">
        <f t="shared" si="37"/>
        <v>0</v>
      </c>
      <c r="BG78" s="38">
        <f t="shared" si="38"/>
        <v>0</v>
      </c>
      <c r="BH78" s="38">
        <f t="shared" si="39"/>
        <v>931.46</v>
      </c>
      <c r="BI78" s="38">
        <f t="shared" si="55"/>
        <v>-279.44</v>
      </c>
      <c r="BJ78" s="28">
        <f t="shared" si="40"/>
        <v>652.02</v>
      </c>
      <c r="BK78" s="29">
        <f t="shared" si="56"/>
        <v>0</v>
      </c>
      <c r="BL78" s="29">
        <f t="shared" si="57"/>
        <v>0</v>
      </c>
      <c r="BM78" s="29">
        <f t="shared" si="58"/>
        <v>931.46</v>
      </c>
      <c r="BN78" s="29">
        <f t="shared" si="59"/>
        <v>0</v>
      </c>
      <c r="BO78" s="29">
        <f t="shared" si="60"/>
        <v>0</v>
      </c>
      <c r="BP78" s="29">
        <f t="shared" si="61"/>
        <v>0</v>
      </c>
      <c r="BQ78" s="29">
        <f t="shared" si="62"/>
        <v>931.46</v>
      </c>
      <c r="BR78" s="29">
        <f t="shared" si="63"/>
        <v>-279.44</v>
      </c>
      <c r="BS78" s="30">
        <f t="shared" si="41"/>
        <v>652.02</v>
      </c>
      <c r="BT78" s="39"/>
      <c r="BU78" s="40">
        <f t="shared" si="42"/>
        <v>931.46</v>
      </c>
      <c r="BV78" s="41">
        <f t="shared" si="43"/>
        <v>931.46</v>
      </c>
      <c r="BW78" s="40">
        <f t="shared" si="44"/>
        <v>-279.44</v>
      </c>
      <c r="BX78" s="40">
        <f t="shared" si="45"/>
        <v>0</v>
      </c>
      <c r="BY78" s="42">
        <f t="shared" si="46"/>
        <v>0</v>
      </c>
      <c r="BZ78" s="43">
        <f t="shared" si="47"/>
        <v>931.46</v>
      </c>
      <c r="CA78" s="40" t="s">
        <v>92</v>
      </c>
      <c r="CB78" s="40" t="str">
        <f t="shared" si="48"/>
        <v>Equity</v>
      </c>
      <c r="CC78" s="32" t="str">
        <f t="shared" si="64"/>
        <v>LP SCH A 3</v>
      </c>
      <c r="CD78" t="str">
        <f t="shared" si="49"/>
        <v>SCH A Legal Entity 15_Deal 4</v>
      </c>
      <c r="CE78" t="str">
        <f t="shared" si="50"/>
        <v>Deal 4_Partner 3_Partnership 14</v>
      </c>
      <c r="CF78" t="str">
        <f>IFERROR(VLOOKUP(CE78,[1]Mapping!A:E,5,0),"")</f>
        <v/>
      </c>
      <c r="CG78" s="20" t="s">
        <v>163</v>
      </c>
      <c r="CH78" s="20"/>
      <c r="CI78" s="20"/>
      <c r="CO78" s="21">
        <f t="shared" si="65"/>
        <v>0</v>
      </c>
      <c r="CV78" s="21" t="s">
        <v>104</v>
      </c>
      <c r="CX78" s="20" t="s">
        <v>163</v>
      </c>
    </row>
    <row r="79" spans="1:102" s="36" customFormat="1">
      <c r="A79" s="20">
        <v>45382</v>
      </c>
      <c r="B79" s="20" t="str">
        <f t="shared" si="51"/>
        <v>Deal 4</v>
      </c>
      <c r="C79" s="21" t="s">
        <v>174</v>
      </c>
      <c r="D79" s="21" t="s">
        <v>175</v>
      </c>
      <c r="E79" s="21" t="s">
        <v>113</v>
      </c>
      <c r="F79" s="21" t="s">
        <v>114</v>
      </c>
      <c r="G79" s="21" t="s">
        <v>115</v>
      </c>
      <c r="H79" s="21" t="str">
        <f t="shared" si="52"/>
        <v>LP SCH A 6</v>
      </c>
      <c r="I79" s="21" t="s">
        <v>116</v>
      </c>
      <c r="J79" s="21" t="s">
        <v>88</v>
      </c>
      <c r="K79" s="21" t="s">
        <v>117</v>
      </c>
      <c r="L79" s="22" t="s">
        <v>52</v>
      </c>
      <c r="M79" s="22" t="s">
        <v>91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159.5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159.5</v>
      </c>
      <c r="AA79" s="22">
        <v>0</v>
      </c>
      <c r="AB79" s="23">
        <v>1</v>
      </c>
      <c r="AC79" s="23">
        <v>1</v>
      </c>
      <c r="AD79" s="22">
        <v>0</v>
      </c>
      <c r="AE79" s="24">
        <v>0</v>
      </c>
      <c r="AF79" s="24">
        <v>0</v>
      </c>
      <c r="AG79" s="24">
        <v>0</v>
      </c>
      <c r="AH79" s="24">
        <v>0</v>
      </c>
      <c r="AI79" s="24">
        <v>0</v>
      </c>
      <c r="AJ79" s="24">
        <v>0</v>
      </c>
      <c r="AK79" s="24">
        <v>0</v>
      </c>
      <c r="AL79" s="24">
        <v>0</v>
      </c>
      <c r="AM79" s="24">
        <v>0</v>
      </c>
      <c r="AN79" s="24">
        <v>0</v>
      </c>
      <c r="AO79" s="24">
        <v>0</v>
      </c>
      <c r="AP79" s="24">
        <v>0</v>
      </c>
      <c r="AQ79" s="24">
        <v>0</v>
      </c>
      <c r="AR79" s="24">
        <v>0</v>
      </c>
      <c r="AS79" s="24">
        <v>0</v>
      </c>
      <c r="AT79" s="25">
        <f>VLOOKUP(H79,Control!B:C,2,0)</f>
        <v>6</v>
      </c>
      <c r="AV79" s="37" t="str">
        <f>IFERROR(VLOOKUP($B79,'[1]Accounts - MDM Data'!$N$1:$O$5,2,0),$B79)</f>
        <v>Deal 4</v>
      </c>
      <c r="AW79" s="37" t="e">
        <f>VLOOKUP(H79,'[1]Accounts - MDM Data'!$H$2:$I$8,2,FALSE)</f>
        <v>#N/A</v>
      </c>
      <c r="AX79" s="38">
        <f t="shared" si="33"/>
        <v>0</v>
      </c>
      <c r="AY79" s="38">
        <f t="shared" si="34"/>
        <v>0</v>
      </c>
      <c r="AZ79" s="38">
        <f t="shared" si="34"/>
        <v>0</v>
      </c>
      <c r="BA79" s="38">
        <f t="shared" si="34"/>
        <v>0</v>
      </c>
      <c r="BB79" s="38">
        <f t="shared" si="35"/>
        <v>159.5</v>
      </c>
      <c r="BC79" s="38">
        <f t="shared" si="36"/>
        <v>0</v>
      </c>
      <c r="BD79" s="27">
        <f t="shared" si="53"/>
        <v>0</v>
      </c>
      <c r="BE79" s="27">
        <f t="shared" si="54"/>
        <v>0</v>
      </c>
      <c r="BF79" s="38">
        <f t="shared" si="37"/>
        <v>0</v>
      </c>
      <c r="BG79" s="38">
        <f t="shared" si="38"/>
        <v>0</v>
      </c>
      <c r="BH79" s="38">
        <f t="shared" si="39"/>
        <v>159.5</v>
      </c>
      <c r="BI79" s="38">
        <f t="shared" si="55"/>
        <v>0</v>
      </c>
      <c r="BJ79" s="28">
        <f t="shared" si="40"/>
        <v>159.5</v>
      </c>
      <c r="BK79" s="29">
        <f t="shared" si="56"/>
        <v>0</v>
      </c>
      <c r="BL79" s="29">
        <f t="shared" si="57"/>
        <v>0</v>
      </c>
      <c r="BM79" s="29">
        <f t="shared" si="58"/>
        <v>159.5</v>
      </c>
      <c r="BN79" s="29">
        <f t="shared" si="59"/>
        <v>0</v>
      </c>
      <c r="BO79" s="29">
        <f t="shared" si="60"/>
        <v>0</v>
      </c>
      <c r="BP79" s="29">
        <f t="shared" si="61"/>
        <v>0</v>
      </c>
      <c r="BQ79" s="29">
        <f t="shared" si="62"/>
        <v>159.5</v>
      </c>
      <c r="BR79" s="29">
        <f t="shared" si="63"/>
        <v>0</v>
      </c>
      <c r="BS79" s="30">
        <f t="shared" si="41"/>
        <v>159.5</v>
      </c>
      <c r="BT79" s="39"/>
      <c r="BU79" s="40">
        <f t="shared" si="42"/>
        <v>159.5</v>
      </c>
      <c r="BV79" s="41">
        <f t="shared" si="43"/>
        <v>159.5</v>
      </c>
      <c r="BW79" s="40">
        <f t="shared" si="44"/>
        <v>0</v>
      </c>
      <c r="BX79" s="40">
        <f t="shared" si="45"/>
        <v>0</v>
      </c>
      <c r="BY79" s="42">
        <f t="shared" si="46"/>
        <v>0</v>
      </c>
      <c r="BZ79" s="43">
        <f t="shared" si="47"/>
        <v>159.5</v>
      </c>
      <c r="CA79" s="40" t="s">
        <v>92</v>
      </c>
      <c r="CB79" s="40" t="str">
        <f t="shared" si="48"/>
        <v>Equity</v>
      </c>
      <c r="CC79" s="32" t="str">
        <f t="shared" si="64"/>
        <v>LP SCH A 6</v>
      </c>
      <c r="CD79" t="str">
        <f t="shared" si="49"/>
        <v>SCH A Legal Entity 5_Deal 4</v>
      </c>
      <c r="CE79" t="str">
        <f t="shared" si="50"/>
        <v>Deal 4_Partner 6_Partnership 3</v>
      </c>
      <c r="CF79" t="str">
        <f>IFERROR(VLOOKUP(CE79,[1]Mapping!A:E,5,0),"")</f>
        <v/>
      </c>
      <c r="CG79" s="20" t="s">
        <v>163</v>
      </c>
      <c r="CH79" s="20"/>
      <c r="CI79" s="20"/>
      <c r="CO79" s="21">
        <f t="shared" si="65"/>
        <v>0</v>
      </c>
      <c r="CV79" s="21" t="s">
        <v>118</v>
      </c>
      <c r="CX79" s="20" t="s">
        <v>163</v>
      </c>
    </row>
    <row r="80" spans="1:102" s="36" customFormat="1">
      <c r="A80" s="20">
        <v>45382</v>
      </c>
      <c r="B80" s="20" t="str">
        <f t="shared" si="51"/>
        <v>Deal 4</v>
      </c>
      <c r="C80" s="21" t="s">
        <v>180</v>
      </c>
      <c r="D80" s="21" t="s">
        <v>181</v>
      </c>
      <c r="E80" s="21" t="s">
        <v>170</v>
      </c>
      <c r="F80" s="21" t="s">
        <v>171</v>
      </c>
      <c r="G80" s="21" t="s">
        <v>96</v>
      </c>
      <c r="H80" s="21" t="str">
        <f t="shared" si="52"/>
        <v>LP SCH A 2</v>
      </c>
      <c r="I80" s="21" t="s">
        <v>172</v>
      </c>
      <c r="J80" s="21" t="s">
        <v>88</v>
      </c>
      <c r="K80" s="21" t="s">
        <v>173</v>
      </c>
      <c r="L80" s="22" t="s">
        <v>52</v>
      </c>
      <c r="M80" s="22" t="s">
        <v>91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529.73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529.73</v>
      </c>
      <c r="AA80" s="22">
        <v>0</v>
      </c>
      <c r="AB80" s="23">
        <v>1</v>
      </c>
      <c r="AC80" s="23">
        <v>1</v>
      </c>
      <c r="AD80" s="22">
        <v>0</v>
      </c>
      <c r="AE80" s="24">
        <v>0</v>
      </c>
      <c r="AF80" s="24">
        <v>0</v>
      </c>
      <c r="AG80" s="24">
        <v>0</v>
      </c>
      <c r="AH80" s="24">
        <v>0</v>
      </c>
      <c r="AI80" s="24">
        <v>0</v>
      </c>
      <c r="AJ80" s="24">
        <v>0</v>
      </c>
      <c r="AK80" s="24">
        <v>0</v>
      </c>
      <c r="AL80" s="24">
        <v>0</v>
      </c>
      <c r="AM80" s="24">
        <v>0</v>
      </c>
      <c r="AN80" s="24">
        <v>0</v>
      </c>
      <c r="AO80" s="24">
        <v>0</v>
      </c>
      <c r="AP80" s="24">
        <v>0</v>
      </c>
      <c r="AQ80" s="24">
        <v>0</v>
      </c>
      <c r="AR80" s="24">
        <v>0</v>
      </c>
      <c r="AS80" s="24">
        <v>0</v>
      </c>
      <c r="AT80" s="25">
        <f>VLOOKUP(H80,Control!B:C,2,0)</f>
        <v>2</v>
      </c>
      <c r="AV80" s="37" t="str">
        <f>IFERROR(VLOOKUP($B80,'[1]Accounts - MDM Data'!$N$1:$O$5,2,0),$B80)</f>
        <v>Deal 4</v>
      </c>
      <c r="AW80" s="37" t="e">
        <f>VLOOKUP(H80,'[1]Accounts - MDM Data'!$H$2:$I$8,2,FALSE)</f>
        <v>#N/A</v>
      </c>
      <c r="AX80" s="38">
        <f t="shared" si="33"/>
        <v>0</v>
      </c>
      <c r="AY80" s="38">
        <f t="shared" si="34"/>
        <v>0</v>
      </c>
      <c r="AZ80" s="38">
        <f t="shared" si="34"/>
        <v>0</v>
      </c>
      <c r="BA80" s="38">
        <f t="shared" si="34"/>
        <v>0</v>
      </c>
      <c r="BB80" s="38">
        <f t="shared" si="35"/>
        <v>529.73</v>
      </c>
      <c r="BC80" s="38">
        <f t="shared" si="36"/>
        <v>0</v>
      </c>
      <c r="BD80" s="27">
        <f t="shared" si="53"/>
        <v>0</v>
      </c>
      <c r="BE80" s="27">
        <f t="shared" si="54"/>
        <v>0</v>
      </c>
      <c r="BF80" s="38">
        <f t="shared" si="37"/>
        <v>0</v>
      </c>
      <c r="BG80" s="38">
        <f t="shared" si="38"/>
        <v>0</v>
      </c>
      <c r="BH80" s="38">
        <f t="shared" si="39"/>
        <v>529.73</v>
      </c>
      <c r="BI80" s="38">
        <f t="shared" si="55"/>
        <v>0</v>
      </c>
      <c r="BJ80" s="28">
        <f t="shared" si="40"/>
        <v>529.73</v>
      </c>
      <c r="BK80" s="29">
        <f t="shared" si="56"/>
        <v>0</v>
      </c>
      <c r="BL80" s="29">
        <f t="shared" si="57"/>
        <v>0</v>
      </c>
      <c r="BM80" s="29">
        <f t="shared" si="58"/>
        <v>529.73</v>
      </c>
      <c r="BN80" s="29">
        <f t="shared" si="59"/>
        <v>0</v>
      </c>
      <c r="BO80" s="29">
        <f t="shared" si="60"/>
        <v>0</v>
      </c>
      <c r="BP80" s="29">
        <f t="shared" si="61"/>
        <v>0</v>
      </c>
      <c r="BQ80" s="29">
        <f t="shared" si="62"/>
        <v>529.73</v>
      </c>
      <c r="BR80" s="29">
        <f t="shared" si="63"/>
        <v>0</v>
      </c>
      <c r="BS80" s="30">
        <f t="shared" si="41"/>
        <v>529.73</v>
      </c>
      <c r="BT80" s="39"/>
      <c r="BU80" s="40">
        <f t="shared" si="42"/>
        <v>529.73</v>
      </c>
      <c r="BV80" s="41">
        <f t="shared" si="43"/>
        <v>529.73</v>
      </c>
      <c r="BW80" s="40">
        <f t="shared" si="44"/>
        <v>0</v>
      </c>
      <c r="BX80" s="40">
        <f t="shared" si="45"/>
        <v>0</v>
      </c>
      <c r="BY80" s="42">
        <f t="shared" si="46"/>
        <v>0</v>
      </c>
      <c r="BZ80" s="43">
        <f t="shared" si="47"/>
        <v>529.73</v>
      </c>
      <c r="CA80" s="40" t="s">
        <v>92</v>
      </c>
      <c r="CB80" s="40" t="str">
        <f t="shared" si="48"/>
        <v>Equity</v>
      </c>
      <c r="CC80" s="32" t="str">
        <f t="shared" si="64"/>
        <v>LP SCH A 2</v>
      </c>
      <c r="CD80" t="str">
        <f t="shared" si="49"/>
        <v>SCH A Legal Entity 14_Deal 4</v>
      </c>
      <c r="CE80" t="str">
        <f t="shared" si="50"/>
        <v>Deal 4_Partner 2_Partnership 13</v>
      </c>
      <c r="CF80" t="str">
        <f>IFERROR(VLOOKUP(CE80,[1]Mapping!A:E,5,0),"")</f>
        <v/>
      </c>
      <c r="CG80" s="20" t="s">
        <v>163</v>
      </c>
      <c r="CH80" s="20"/>
      <c r="CI80" s="20"/>
      <c r="CO80" s="21">
        <f t="shared" si="65"/>
        <v>0</v>
      </c>
      <c r="CV80" s="21" t="s">
        <v>99</v>
      </c>
      <c r="CX80" s="20" t="s">
        <v>163</v>
      </c>
    </row>
    <row r="81" spans="1:102">
      <c r="A81" s="20">
        <v>45382</v>
      </c>
      <c r="B81" s="20" t="str">
        <f t="shared" si="51"/>
        <v>Deal 5</v>
      </c>
      <c r="C81" s="21" t="s">
        <v>188</v>
      </c>
      <c r="D81" s="21" t="s">
        <v>189</v>
      </c>
      <c r="E81" s="21" t="s">
        <v>190</v>
      </c>
      <c r="F81" s="21" t="s">
        <v>191</v>
      </c>
      <c r="G81" s="21" t="s">
        <v>96</v>
      </c>
      <c r="H81" s="21" t="str">
        <f t="shared" si="52"/>
        <v>LP SCH A 2</v>
      </c>
      <c r="I81" s="21" t="s">
        <v>192</v>
      </c>
      <c r="J81" s="21" t="s">
        <v>88</v>
      </c>
      <c r="K81" s="21" t="s">
        <v>193</v>
      </c>
      <c r="L81" s="22" t="s">
        <v>90</v>
      </c>
      <c r="M81" s="22" t="s">
        <v>91</v>
      </c>
      <c r="N81" s="22">
        <v>9906.7900000000009</v>
      </c>
      <c r="O81" s="22">
        <v>0</v>
      </c>
      <c r="P81" s="22">
        <v>3086.97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9906.7900000000009</v>
      </c>
      <c r="W81" s="22">
        <v>0</v>
      </c>
      <c r="X81" s="22">
        <v>3086.97</v>
      </c>
      <c r="Y81" s="22">
        <v>0</v>
      </c>
      <c r="Z81" s="22">
        <v>0</v>
      </c>
      <c r="AA81" s="22">
        <v>0</v>
      </c>
      <c r="AB81" s="23">
        <v>1</v>
      </c>
      <c r="AC81" s="23">
        <v>1</v>
      </c>
      <c r="AD81" s="22">
        <v>0</v>
      </c>
      <c r="AE81" s="24">
        <v>0</v>
      </c>
      <c r="AF81" s="24">
        <v>0</v>
      </c>
      <c r="AG81" s="24">
        <v>0</v>
      </c>
      <c r="AH81" s="24">
        <v>0</v>
      </c>
      <c r="AI81" s="24">
        <v>0</v>
      </c>
      <c r="AJ81" s="24">
        <v>0</v>
      </c>
      <c r="AK81" s="24">
        <v>0</v>
      </c>
      <c r="AL81" s="24">
        <v>0</v>
      </c>
      <c r="AM81" s="24">
        <v>0</v>
      </c>
      <c r="AN81" s="24">
        <v>0</v>
      </c>
      <c r="AO81" s="24">
        <v>0</v>
      </c>
      <c r="AP81" s="24">
        <v>0</v>
      </c>
      <c r="AQ81" s="24">
        <v>0</v>
      </c>
      <c r="AR81" s="24">
        <v>0</v>
      </c>
      <c r="AS81" s="24">
        <v>0</v>
      </c>
      <c r="AT81" s="25">
        <f>VLOOKUP(H81,Control!B:C,2,0)</f>
        <v>2</v>
      </c>
      <c r="AV81" s="26" t="str">
        <f>IFERROR(VLOOKUP($B81,'[1]Accounts - MDM Data'!$N$1:$O$5,2,0),$B81)</f>
        <v>Deal 5</v>
      </c>
      <c r="AW81" s="26" t="e">
        <f>VLOOKUP(H81,'[1]Accounts - MDM Data'!$H$2:$I$8,2,FALSE)</f>
        <v>#N/A</v>
      </c>
      <c r="AX81" s="27">
        <f t="shared" si="33"/>
        <v>9906.7900000000009</v>
      </c>
      <c r="AY81" s="27">
        <f t="shared" si="34"/>
        <v>3086.97</v>
      </c>
      <c r="AZ81" s="27">
        <f t="shared" si="34"/>
        <v>0</v>
      </c>
      <c r="BA81" s="27">
        <f t="shared" si="34"/>
        <v>0</v>
      </c>
      <c r="BB81" s="27">
        <f t="shared" si="35"/>
        <v>0</v>
      </c>
      <c r="BC81" s="27">
        <f t="shared" si="36"/>
        <v>0</v>
      </c>
      <c r="BD81" s="27">
        <f t="shared" si="53"/>
        <v>0</v>
      </c>
      <c r="BE81" s="27">
        <f t="shared" si="54"/>
        <v>0</v>
      </c>
      <c r="BF81" s="27">
        <f t="shared" si="37"/>
        <v>9906.7900000000009</v>
      </c>
      <c r="BG81" s="27">
        <f t="shared" si="38"/>
        <v>3086.97</v>
      </c>
      <c r="BH81" s="27">
        <f t="shared" si="39"/>
        <v>0</v>
      </c>
      <c r="BI81" s="27">
        <f t="shared" si="55"/>
        <v>0</v>
      </c>
      <c r="BJ81" s="28">
        <f t="shared" si="40"/>
        <v>12993.76</v>
      </c>
      <c r="BK81" s="29">
        <f t="shared" si="56"/>
        <v>9906.7900000000009</v>
      </c>
      <c r="BL81" s="29">
        <f t="shared" si="57"/>
        <v>3086.97</v>
      </c>
      <c r="BM81" s="29">
        <f t="shared" si="58"/>
        <v>0</v>
      </c>
      <c r="BN81" s="29">
        <f t="shared" si="59"/>
        <v>0</v>
      </c>
      <c r="BO81" s="29">
        <f t="shared" si="60"/>
        <v>9906.7900000000009</v>
      </c>
      <c r="BP81" s="29">
        <f t="shared" si="61"/>
        <v>3086.97</v>
      </c>
      <c r="BQ81" s="29">
        <f t="shared" si="62"/>
        <v>0</v>
      </c>
      <c r="BR81" s="29">
        <f t="shared" si="63"/>
        <v>0</v>
      </c>
      <c r="BS81" s="30">
        <f t="shared" si="41"/>
        <v>12993.76</v>
      </c>
      <c r="BT81" s="31"/>
      <c r="BU81" s="32">
        <f t="shared" si="42"/>
        <v>12993.76</v>
      </c>
      <c r="BV81" s="33">
        <f t="shared" si="43"/>
        <v>12993.76</v>
      </c>
      <c r="BW81" s="32">
        <f t="shared" si="44"/>
        <v>0</v>
      </c>
      <c r="BX81" s="32">
        <f t="shared" si="45"/>
        <v>0</v>
      </c>
      <c r="BY81" s="34">
        <f t="shared" si="46"/>
        <v>0</v>
      </c>
      <c r="BZ81" s="35">
        <f t="shared" si="47"/>
        <v>12993.76</v>
      </c>
      <c r="CA81" s="32" t="s">
        <v>92</v>
      </c>
      <c r="CB81" s="32" t="str">
        <f t="shared" si="48"/>
        <v>Equity</v>
      </c>
      <c r="CC81" s="32" t="str">
        <f t="shared" si="64"/>
        <v>LP SCH A 2</v>
      </c>
      <c r="CD81" t="str">
        <f t="shared" si="49"/>
        <v>SCH A Legal Entity 17_Deal 5</v>
      </c>
      <c r="CE81" t="str">
        <f t="shared" si="50"/>
        <v>Deal 5_Partner 2_Partnership 16</v>
      </c>
      <c r="CF81" t="str">
        <f>IFERROR(VLOOKUP(CE81,[1]Mapping!A:E,5,0),"")</f>
        <v/>
      </c>
      <c r="CG81" s="20" t="s">
        <v>194</v>
      </c>
      <c r="CH81" s="20"/>
      <c r="CI81" s="20"/>
      <c r="CO81" s="21">
        <f t="shared" si="65"/>
        <v>0</v>
      </c>
      <c r="CV81" s="21" t="s">
        <v>99</v>
      </c>
      <c r="CX81" s="20" t="s">
        <v>194</v>
      </c>
    </row>
    <row r="82" spans="1:102">
      <c r="A82" s="20">
        <v>45382</v>
      </c>
      <c r="B82" s="20" t="str">
        <f t="shared" si="51"/>
        <v>Deal 6</v>
      </c>
      <c r="C82" s="21" t="s">
        <v>195</v>
      </c>
      <c r="D82" s="21" t="s">
        <v>196</v>
      </c>
      <c r="E82" s="21" t="s">
        <v>197</v>
      </c>
      <c r="F82" s="21" t="s">
        <v>198</v>
      </c>
      <c r="G82" s="21" t="s">
        <v>86</v>
      </c>
      <c r="H82" s="21" t="str">
        <f t="shared" si="52"/>
        <v>LP SCH A 1</v>
      </c>
      <c r="I82" s="21" t="s">
        <v>199</v>
      </c>
      <c r="J82" s="21" t="s">
        <v>88</v>
      </c>
      <c r="K82" s="21" t="s">
        <v>200</v>
      </c>
      <c r="L82" s="22" t="s">
        <v>90</v>
      </c>
      <c r="M82" s="22" t="s">
        <v>91</v>
      </c>
      <c r="N82" s="22">
        <v>2.3199999999999998</v>
      </c>
      <c r="O82" s="22">
        <v>0</v>
      </c>
      <c r="P82" s="22">
        <v>338.16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2.3199999999999998</v>
      </c>
      <c r="W82" s="22">
        <v>0</v>
      </c>
      <c r="X82" s="22">
        <v>338.16</v>
      </c>
      <c r="Y82" s="22">
        <v>0</v>
      </c>
      <c r="Z82" s="22">
        <v>0</v>
      </c>
      <c r="AA82" s="22">
        <v>0</v>
      </c>
      <c r="AB82" s="23">
        <v>1</v>
      </c>
      <c r="AC82" s="23">
        <v>1</v>
      </c>
      <c r="AD82" s="22">
        <v>0</v>
      </c>
      <c r="AE82" s="24">
        <v>0</v>
      </c>
      <c r="AF82" s="24">
        <v>0</v>
      </c>
      <c r="AG82" s="24">
        <v>0</v>
      </c>
      <c r="AH82" s="24">
        <v>0</v>
      </c>
      <c r="AI82" s="24">
        <v>0</v>
      </c>
      <c r="AJ82" s="24">
        <v>0</v>
      </c>
      <c r="AK82" s="24">
        <v>0</v>
      </c>
      <c r="AL82" s="24">
        <v>0</v>
      </c>
      <c r="AM82" s="24">
        <v>0</v>
      </c>
      <c r="AN82" s="24">
        <v>0</v>
      </c>
      <c r="AO82" s="24">
        <v>0</v>
      </c>
      <c r="AP82" s="24">
        <v>0</v>
      </c>
      <c r="AQ82" s="24">
        <v>0</v>
      </c>
      <c r="AR82" s="24">
        <v>0</v>
      </c>
      <c r="AS82" s="24">
        <v>0</v>
      </c>
      <c r="AT82" s="25">
        <f>VLOOKUP(H82,Control!B:C,2,0)</f>
        <v>1</v>
      </c>
      <c r="AV82" s="26" t="str">
        <f>IFERROR(VLOOKUP($B82,'[1]Accounts - MDM Data'!$N$1:$O$5,2,0),$B82)</f>
        <v>Deal 6</v>
      </c>
      <c r="AW82" s="26" t="e">
        <f>VLOOKUP(H82,'[1]Accounts - MDM Data'!$H$2:$I$8,2,FALSE)</f>
        <v>#N/A</v>
      </c>
      <c r="AX82" s="27">
        <f t="shared" si="33"/>
        <v>2.3199999999999998</v>
      </c>
      <c r="AY82" s="27">
        <f t="shared" si="34"/>
        <v>338.16</v>
      </c>
      <c r="AZ82" s="27">
        <f t="shared" si="34"/>
        <v>0</v>
      </c>
      <c r="BA82" s="27">
        <f t="shared" si="34"/>
        <v>0</v>
      </c>
      <c r="BB82" s="27">
        <f t="shared" si="35"/>
        <v>0</v>
      </c>
      <c r="BC82" s="27">
        <f t="shared" si="36"/>
        <v>0</v>
      </c>
      <c r="BD82" s="27">
        <f t="shared" si="53"/>
        <v>0</v>
      </c>
      <c r="BE82" s="27">
        <f t="shared" si="54"/>
        <v>0</v>
      </c>
      <c r="BF82" s="27">
        <f t="shared" si="37"/>
        <v>2.3199999999999998</v>
      </c>
      <c r="BG82" s="27">
        <f t="shared" si="38"/>
        <v>338.16</v>
      </c>
      <c r="BH82" s="27">
        <f t="shared" si="39"/>
        <v>0</v>
      </c>
      <c r="BI82" s="27">
        <f t="shared" si="55"/>
        <v>0</v>
      </c>
      <c r="BJ82" s="28">
        <f t="shared" si="40"/>
        <v>340.48</v>
      </c>
      <c r="BK82" s="29">
        <f t="shared" si="56"/>
        <v>2.3199999999999998</v>
      </c>
      <c r="BL82" s="29">
        <f t="shared" si="57"/>
        <v>338.16</v>
      </c>
      <c r="BM82" s="29">
        <f t="shared" si="58"/>
        <v>0</v>
      </c>
      <c r="BN82" s="29">
        <f t="shared" si="59"/>
        <v>0</v>
      </c>
      <c r="BO82" s="29">
        <f t="shared" si="60"/>
        <v>2.3199999999999998</v>
      </c>
      <c r="BP82" s="29">
        <f t="shared" si="61"/>
        <v>338.16</v>
      </c>
      <c r="BQ82" s="29">
        <f t="shared" si="62"/>
        <v>0</v>
      </c>
      <c r="BR82" s="29">
        <f t="shared" si="63"/>
        <v>0</v>
      </c>
      <c r="BS82" s="30">
        <f t="shared" si="41"/>
        <v>340.48</v>
      </c>
      <c r="BT82" s="31"/>
      <c r="BU82" s="32">
        <f t="shared" si="42"/>
        <v>340.48</v>
      </c>
      <c r="BV82" s="33">
        <f t="shared" si="43"/>
        <v>340.48</v>
      </c>
      <c r="BW82" s="32">
        <f t="shared" si="44"/>
        <v>0</v>
      </c>
      <c r="BX82" s="32">
        <f t="shared" si="45"/>
        <v>0</v>
      </c>
      <c r="BY82" s="34">
        <f t="shared" si="46"/>
        <v>0</v>
      </c>
      <c r="BZ82" s="35">
        <f t="shared" si="47"/>
        <v>340.48</v>
      </c>
      <c r="CA82" s="32" t="s">
        <v>92</v>
      </c>
      <c r="CB82" s="32" t="str">
        <f t="shared" si="48"/>
        <v>Equity</v>
      </c>
      <c r="CC82" s="32" t="str">
        <f t="shared" si="64"/>
        <v>LP SCH A 1</v>
      </c>
      <c r="CD82" t="str">
        <f t="shared" si="49"/>
        <v>SCH A Legal Entity 18_Deal 6</v>
      </c>
      <c r="CE82" t="str">
        <f t="shared" si="50"/>
        <v>Deal 6_Partner 1_Partnership 17</v>
      </c>
      <c r="CF82" t="str">
        <f>IFERROR(VLOOKUP(CE82,[1]Mapping!A:E,5,0),"")</f>
        <v/>
      </c>
      <c r="CG82" s="20" t="s">
        <v>201</v>
      </c>
      <c r="CH82" s="20"/>
      <c r="CI82" s="20"/>
      <c r="CO82" s="21">
        <f t="shared" si="65"/>
        <v>0</v>
      </c>
      <c r="CV82" s="21" t="s">
        <v>94</v>
      </c>
      <c r="CX82" s="20" t="s">
        <v>201</v>
      </c>
    </row>
    <row r="83" spans="1:102" s="36" customFormat="1">
      <c r="A83" s="20">
        <v>45382</v>
      </c>
      <c r="B83" s="20" t="str">
        <f t="shared" si="51"/>
        <v>Deal 7</v>
      </c>
      <c r="C83" s="21" t="s">
        <v>202</v>
      </c>
      <c r="D83" s="21" t="s">
        <v>203</v>
      </c>
      <c r="E83" s="21" t="s">
        <v>204</v>
      </c>
      <c r="F83" s="21" t="s">
        <v>205</v>
      </c>
      <c r="G83" s="21" t="s">
        <v>101</v>
      </c>
      <c r="H83" s="21" t="str">
        <f t="shared" si="52"/>
        <v>LP SCH A 3</v>
      </c>
      <c r="I83" s="21" t="s">
        <v>206</v>
      </c>
      <c r="J83" s="21" t="s">
        <v>88</v>
      </c>
      <c r="K83" s="21" t="s">
        <v>207</v>
      </c>
      <c r="L83" s="22" t="s">
        <v>90</v>
      </c>
      <c r="M83" s="22" t="s">
        <v>91</v>
      </c>
      <c r="N83" s="22">
        <v>373.46</v>
      </c>
      <c r="O83" s="22">
        <v>0</v>
      </c>
      <c r="P83" s="22">
        <v>264.08999999999997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373.46</v>
      </c>
      <c r="W83" s="22">
        <v>0</v>
      </c>
      <c r="X83" s="22">
        <v>264.08999999999997</v>
      </c>
      <c r="Y83" s="22">
        <v>0</v>
      </c>
      <c r="Z83" s="22">
        <v>0</v>
      </c>
      <c r="AA83" s="22">
        <v>0</v>
      </c>
      <c r="AB83" s="23">
        <v>1</v>
      </c>
      <c r="AC83" s="23">
        <v>1</v>
      </c>
      <c r="AD83" s="22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0</v>
      </c>
      <c r="AM83" s="24">
        <v>0</v>
      </c>
      <c r="AN83" s="24">
        <v>0</v>
      </c>
      <c r="AO83" s="24">
        <v>0</v>
      </c>
      <c r="AP83" s="24">
        <v>0</v>
      </c>
      <c r="AQ83" s="24">
        <v>0</v>
      </c>
      <c r="AR83" s="24">
        <v>0</v>
      </c>
      <c r="AS83" s="24">
        <v>0</v>
      </c>
      <c r="AT83" s="25">
        <f>VLOOKUP(H83,Control!B:C,2,0)</f>
        <v>3</v>
      </c>
      <c r="AV83" s="37" t="str">
        <f>IFERROR(VLOOKUP($B83,'[1]Accounts - MDM Data'!$N$1:$O$5,2,0),$B83)</f>
        <v>Deal 7</v>
      </c>
      <c r="AW83" s="37" t="e">
        <f>VLOOKUP(H83,'[1]Accounts - MDM Data'!$H$2:$I$8,2,FALSE)</f>
        <v>#N/A</v>
      </c>
      <c r="AX83" s="38">
        <f t="shared" si="33"/>
        <v>373.46</v>
      </c>
      <c r="AY83" s="38">
        <f t="shared" si="34"/>
        <v>264.08999999999997</v>
      </c>
      <c r="AZ83" s="38">
        <f t="shared" si="34"/>
        <v>0</v>
      </c>
      <c r="BA83" s="38">
        <f t="shared" si="34"/>
        <v>0</v>
      </c>
      <c r="BB83" s="38">
        <f t="shared" si="35"/>
        <v>0</v>
      </c>
      <c r="BC83" s="38">
        <f t="shared" si="36"/>
        <v>0</v>
      </c>
      <c r="BD83" s="27">
        <f t="shared" si="53"/>
        <v>0</v>
      </c>
      <c r="BE83" s="27">
        <f t="shared" si="54"/>
        <v>0</v>
      </c>
      <c r="BF83" s="38">
        <f t="shared" si="37"/>
        <v>373.46</v>
      </c>
      <c r="BG83" s="38">
        <f t="shared" si="38"/>
        <v>264.08999999999997</v>
      </c>
      <c r="BH83" s="38">
        <f t="shared" si="39"/>
        <v>0</v>
      </c>
      <c r="BI83" s="38">
        <f t="shared" si="55"/>
        <v>0</v>
      </c>
      <c r="BJ83" s="28">
        <f t="shared" si="40"/>
        <v>637.54999999999995</v>
      </c>
      <c r="BK83" s="29">
        <f t="shared" si="56"/>
        <v>373.46</v>
      </c>
      <c r="BL83" s="29">
        <f t="shared" si="57"/>
        <v>264.08999999999997</v>
      </c>
      <c r="BM83" s="29">
        <f t="shared" si="58"/>
        <v>0</v>
      </c>
      <c r="BN83" s="29">
        <f t="shared" si="59"/>
        <v>0</v>
      </c>
      <c r="BO83" s="29">
        <f t="shared" si="60"/>
        <v>373.46</v>
      </c>
      <c r="BP83" s="29">
        <f t="shared" si="61"/>
        <v>264.08999999999997</v>
      </c>
      <c r="BQ83" s="29">
        <f t="shared" si="62"/>
        <v>0</v>
      </c>
      <c r="BR83" s="29">
        <f t="shared" si="63"/>
        <v>0</v>
      </c>
      <c r="BS83" s="30">
        <f t="shared" si="41"/>
        <v>637.54999999999995</v>
      </c>
      <c r="BT83" s="39"/>
      <c r="BU83" s="40">
        <f t="shared" si="42"/>
        <v>637.54999999999995</v>
      </c>
      <c r="BV83" s="41">
        <f t="shared" si="43"/>
        <v>637.54999999999995</v>
      </c>
      <c r="BW83" s="40">
        <f t="shared" si="44"/>
        <v>0</v>
      </c>
      <c r="BX83" s="40">
        <f t="shared" si="45"/>
        <v>0</v>
      </c>
      <c r="BY83" s="42">
        <f t="shared" si="46"/>
        <v>0</v>
      </c>
      <c r="BZ83" s="43">
        <f t="shared" si="47"/>
        <v>637.54999999999995</v>
      </c>
      <c r="CA83" s="40" t="s">
        <v>92</v>
      </c>
      <c r="CB83" s="40" t="str">
        <f t="shared" si="48"/>
        <v>Equity</v>
      </c>
      <c r="CC83" s="32" t="str">
        <f t="shared" si="64"/>
        <v>LP SCH A 3</v>
      </c>
      <c r="CD83" t="str">
        <f t="shared" si="49"/>
        <v>SCH A Legal Entity 19_Deal 7</v>
      </c>
      <c r="CE83" t="str">
        <f t="shared" si="50"/>
        <v>Deal 7_Partner 3_Partnership 18</v>
      </c>
      <c r="CF83" t="str">
        <f>IFERROR(VLOOKUP(CE83,[1]Mapping!A:E,5,0),"")</f>
        <v/>
      </c>
      <c r="CG83" s="20" t="s">
        <v>208</v>
      </c>
      <c r="CH83" s="20"/>
      <c r="CI83" s="20"/>
      <c r="CO83" s="21">
        <f t="shared" si="65"/>
        <v>0</v>
      </c>
      <c r="CV83" s="21" t="s">
        <v>104</v>
      </c>
      <c r="CX83" s="20" t="s">
        <v>208</v>
      </c>
    </row>
    <row r="84" spans="1:102" s="36" customFormat="1">
      <c r="A84" s="20">
        <v>45382</v>
      </c>
      <c r="B84" s="20" t="str">
        <f t="shared" si="51"/>
        <v>Deal 5</v>
      </c>
      <c r="C84" s="21" t="s">
        <v>188</v>
      </c>
      <c r="D84" s="21" t="s">
        <v>189</v>
      </c>
      <c r="E84" s="21" t="s">
        <v>204</v>
      </c>
      <c r="F84" s="21" t="s">
        <v>205</v>
      </c>
      <c r="G84" s="21" t="s">
        <v>101</v>
      </c>
      <c r="H84" s="21" t="str">
        <f t="shared" si="52"/>
        <v>LP SCH A 3</v>
      </c>
      <c r="I84" s="21" t="s">
        <v>206</v>
      </c>
      <c r="J84" s="21" t="s">
        <v>88</v>
      </c>
      <c r="K84" s="21" t="s">
        <v>207</v>
      </c>
      <c r="L84" s="22" t="s">
        <v>90</v>
      </c>
      <c r="M84" s="22" t="s">
        <v>91</v>
      </c>
      <c r="N84" s="22">
        <v>3400.01</v>
      </c>
      <c r="O84" s="22">
        <v>0</v>
      </c>
      <c r="P84" s="22">
        <v>1059.45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3400.01</v>
      </c>
      <c r="W84" s="22">
        <v>0</v>
      </c>
      <c r="X84" s="22">
        <v>1059.45</v>
      </c>
      <c r="Y84" s="22">
        <v>0</v>
      </c>
      <c r="Z84" s="22">
        <v>0</v>
      </c>
      <c r="AA84" s="22">
        <v>0</v>
      </c>
      <c r="AB84" s="23">
        <v>1</v>
      </c>
      <c r="AC84" s="23">
        <v>1</v>
      </c>
      <c r="AD84" s="22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5">
        <f>VLOOKUP(H84,Control!B:C,2,0)</f>
        <v>3</v>
      </c>
      <c r="AV84" s="37" t="str">
        <f>IFERROR(VLOOKUP($B84,'[1]Accounts - MDM Data'!$N$1:$O$5,2,0),$B84)</f>
        <v>Deal 5</v>
      </c>
      <c r="AW84" s="37" t="e">
        <f>VLOOKUP(H84,'[1]Accounts - MDM Data'!$H$2:$I$8,2,FALSE)</f>
        <v>#N/A</v>
      </c>
      <c r="AX84" s="38">
        <f t="shared" si="33"/>
        <v>3400.01</v>
      </c>
      <c r="AY84" s="38">
        <f t="shared" si="34"/>
        <v>1059.45</v>
      </c>
      <c r="AZ84" s="38">
        <f t="shared" si="34"/>
        <v>0</v>
      </c>
      <c r="BA84" s="38">
        <f t="shared" si="34"/>
        <v>0</v>
      </c>
      <c r="BB84" s="38">
        <f t="shared" si="35"/>
        <v>0</v>
      </c>
      <c r="BC84" s="38">
        <f t="shared" si="36"/>
        <v>0</v>
      </c>
      <c r="BD84" s="27">
        <f t="shared" si="53"/>
        <v>0</v>
      </c>
      <c r="BE84" s="27">
        <f t="shared" si="54"/>
        <v>0</v>
      </c>
      <c r="BF84" s="38">
        <f t="shared" si="37"/>
        <v>3400.01</v>
      </c>
      <c r="BG84" s="38">
        <f t="shared" si="38"/>
        <v>1059.45</v>
      </c>
      <c r="BH84" s="38">
        <f t="shared" si="39"/>
        <v>0</v>
      </c>
      <c r="BI84" s="38">
        <f t="shared" si="55"/>
        <v>0</v>
      </c>
      <c r="BJ84" s="28">
        <f t="shared" si="40"/>
        <v>4459.46</v>
      </c>
      <c r="BK84" s="29">
        <f t="shared" si="56"/>
        <v>3400.01</v>
      </c>
      <c r="BL84" s="29">
        <f t="shared" si="57"/>
        <v>1059.45</v>
      </c>
      <c r="BM84" s="29">
        <f t="shared" si="58"/>
        <v>0</v>
      </c>
      <c r="BN84" s="29">
        <f t="shared" si="59"/>
        <v>0</v>
      </c>
      <c r="BO84" s="29">
        <f t="shared" si="60"/>
        <v>3400.01</v>
      </c>
      <c r="BP84" s="29">
        <f t="shared" si="61"/>
        <v>1059.45</v>
      </c>
      <c r="BQ84" s="29">
        <f t="shared" si="62"/>
        <v>0</v>
      </c>
      <c r="BR84" s="29">
        <f t="shared" si="63"/>
        <v>0</v>
      </c>
      <c r="BS84" s="30">
        <f t="shared" si="41"/>
        <v>4459.46</v>
      </c>
      <c r="BT84" s="39"/>
      <c r="BU84" s="40">
        <f t="shared" si="42"/>
        <v>4459.46</v>
      </c>
      <c r="BV84" s="41">
        <f t="shared" si="43"/>
        <v>4459.46</v>
      </c>
      <c r="BW84" s="40">
        <f t="shared" si="44"/>
        <v>0</v>
      </c>
      <c r="BX84" s="40">
        <f t="shared" si="45"/>
        <v>0</v>
      </c>
      <c r="BY84" s="42">
        <f t="shared" si="46"/>
        <v>0</v>
      </c>
      <c r="BZ84" s="43">
        <f t="shared" si="47"/>
        <v>4459.46</v>
      </c>
      <c r="CA84" s="40" t="s">
        <v>92</v>
      </c>
      <c r="CB84" s="40" t="str">
        <f t="shared" si="48"/>
        <v>Equity</v>
      </c>
      <c r="CC84" s="32" t="str">
        <f t="shared" si="64"/>
        <v>LP SCH A 3</v>
      </c>
      <c r="CD84" t="str">
        <f t="shared" si="49"/>
        <v>SCH A Legal Entity 19_Deal 5</v>
      </c>
      <c r="CE84" t="str">
        <f t="shared" si="50"/>
        <v>Deal 5_Partner 3_Partnership 18</v>
      </c>
      <c r="CF84" t="str">
        <f>IFERROR(VLOOKUP(CE84,[1]Mapping!A:E,5,0),"")</f>
        <v/>
      </c>
      <c r="CG84" s="20" t="s">
        <v>194</v>
      </c>
      <c r="CH84" s="20"/>
      <c r="CI84" s="20"/>
      <c r="CO84" s="21">
        <f t="shared" si="65"/>
        <v>0</v>
      </c>
      <c r="CV84" s="21" t="s">
        <v>104</v>
      </c>
      <c r="CX84" s="20" t="s">
        <v>194</v>
      </c>
    </row>
    <row r="85" spans="1:102">
      <c r="A85" s="20">
        <v>45382</v>
      </c>
      <c r="B85" s="20" t="str">
        <f t="shared" si="51"/>
        <v>Deal 7</v>
      </c>
      <c r="C85" s="21" t="s">
        <v>202</v>
      </c>
      <c r="D85" s="21" t="s">
        <v>203</v>
      </c>
      <c r="E85" s="21" t="s">
        <v>197</v>
      </c>
      <c r="F85" s="21" t="s">
        <v>209</v>
      </c>
      <c r="G85" s="21" t="s">
        <v>115</v>
      </c>
      <c r="H85" s="21" t="str">
        <f t="shared" si="52"/>
        <v>LP SCH A 6</v>
      </c>
      <c r="I85" s="21" t="s">
        <v>210</v>
      </c>
      <c r="J85" s="21" t="s">
        <v>88</v>
      </c>
      <c r="K85" s="21" t="s">
        <v>211</v>
      </c>
      <c r="L85" s="22" t="s">
        <v>90</v>
      </c>
      <c r="M85" s="22" t="s">
        <v>91</v>
      </c>
      <c r="N85" s="22">
        <v>76.17</v>
      </c>
      <c r="O85" s="22">
        <v>0</v>
      </c>
      <c r="P85" s="22">
        <v>53.87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76.17</v>
      </c>
      <c r="W85" s="22">
        <v>0</v>
      </c>
      <c r="X85" s="22">
        <v>53.87</v>
      </c>
      <c r="Y85" s="22">
        <v>0</v>
      </c>
      <c r="Z85" s="22">
        <v>0</v>
      </c>
      <c r="AA85" s="22">
        <v>0</v>
      </c>
      <c r="AB85" s="23">
        <v>1</v>
      </c>
      <c r="AC85" s="23">
        <v>1</v>
      </c>
      <c r="AD85" s="22">
        <v>0</v>
      </c>
      <c r="AE85" s="24">
        <v>0</v>
      </c>
      <c r="AF85" s="24">
        <v>0</v>
      </c>
      <c r="AG85" s="24">
        <v>0</v>
      </c>
      <c r="AH85" s="24">
        <v>0</v>
      </c>
      <c r="AI85" s="24">
        <v>0</v>
      </c>
      <c r="AJ85" s="24">
        <v>0</v>
      </c>
      <c r="AK85" s="24">
        <v>0</v>
      </c>
      <c r="AL85" s="24">
        <v>0</v>
      </c>
      <c r="AM85" s="24">
        <v>0</v>
      </c>
      <c r="AN85" s="24">
        <v>0</v>
      </c>
      <c r="AO85" s="24">
        <v>0</v>
      </c>
      <c r="AP85" s="24">
        <v>0</v>
      </c>
      <c r="AQ85" s="24">
        <v>0</v>
      </c>
      <c r="AR85" s="24">
        <v>0</v>
      </c>
      <c r="AS85" s="24">
        <v>0</v>
      </c>
      <c r="AT85" s="25">
        <f>VLOOKUP(H85,Control!B:C,2,0)</f>
        <v>6</v>
      </c>
      <c r="AV85" s="26" t="str">
        <f>IFERROR(VLOOKUP($B85,'[1]Accounts - MDM Data'!$N$1:$O$5,2,0),$B85)</f>
        <v>Deal 7</v>
      </c>
      <c r="AW85" s="26" t="e">
        <f>VLOOKUP(H85,'[1]Accounts - MDM Data'!$H$2:$I$8,2,FALSE)</f>
        <v>#N/A</v>
      </c>
      <c r="AX85" s="27">
        <f t="shared" si="33"/>
        <v>76.17</v>
      </c>
      <c r="AY85" s="27">
        <f t="shared" si="34"/>
        <v>53.87</v>
      </c>
      <c r="AZ85" s="27">
        <f t="shared" si="34"/>
        <v>0</v>
      </c>
      <c r="BA85" s="27">
        <f t="shared" si="34"/>
        <v>0</v>
      </c>
      <c r="BB85" s="27">
        <f t="shared" si="35"/>
        <v>0</v>
      </c>
      <c r="BC85" s="27">
        <f t="shared" si="36"/>
        <v>0</v>
      </c>
      <c r="BD85" s="27">
        <f t="shared" si="53"/>
        <v>0</v>
      </c>
      <c r="BE85" s="27">
        <f t="shared" si="54"/>
        <v>0</v>
      </c>
      <c r="BF85" s="27">
        <f t="shared" si="37"/>
        <v>76.17</v>
      </c>
      <c r="BG85" s="27">
        <f t="shared" si="38"/>
        <v>53.87</v>
      </c>
      <c r="BH85" s="27">
        <f t="shared" si="39"/>
        <v>0</v>
      </c>
      <c r="BI85" s="27">
        <f t="shared" si="55"/>
        <v>0</v>
      </c>
      <c r="BJ85" s="28">
        <f t="shared" si="40"/>
        <v>130.04</v>
      </c>
      <c r="BK85" s="29">
        <f t="shared" si="56"/>
        <v>76.17</v>
      </c>
      <c r="BL85" s="29">
        <f t="shared" si="57"/>
        <v>53.87</v>
      </c>
      <c r="BM85" s="29">
        <f t="shared" si="58"/>
        <v>0</v>
      </c>
      <c r="BN85" s="29">
        <f t="shared" si="59"/>
        <v>0</v>
      </c>
      <c r="BO85" s="29">
        <f t="shared" si="60"/>
        <v>76.17</v>
      </c>
      <c r="BP85" s="29">
        <f t="shared" si="61"/>
        <v>53.87</v>
      </c>
      <c r="BQ85" s="29">
        <f t="shared" si="62"/>
        <v>0</v>
      </c>
      <c r="BR85" s="29">
        <f t="shared" si="63"/>
        <v>0</v>
      </c>
      <c r="BS85" s="30">
        <f t="shared" si="41"/>
        <v>130.04</v>
      </c>
      <c r="BT85" s="31"/>
      <c r="BU85" s="32">
        <f t="shared" si="42"/>
        <v>130.04</v>
      </c>
      <c r="BV85" s="33">
        <f t="shared" si="43"/>
        <v>130.04</v>
      </c>
      <c r="BW85" s="32">
        <f t="shared" si="44"/>
        <v>0</v>
      </c>
      <c r="BX85" s="32">
        <f t="shared" si="45"/>
        <v>0</v>
      </c>
      <c r="BY85" s="34">
        <f t="shared" si="46"/>
        <v>0</v>
      </c>
      <c r="BZ85" s="35">
        <f t="shared" si="47"/>
        <v>130.04</v>
      </c>
      <c r="CA85" s="32" t="s">
        <v>92</v>
      </c>
      <c r="CB85" s="32" t="str">
        <f t="shared" si="48"/>
        <v>Equity</v>
      </c>
      <c r="CC85" s="32" t="str">
        <f t="shared" si="64"/>
        <v>LP SCH A 6</v>
      </c>
      <c r="CD85" t="str">
        <f t="shared" si="49"/>
        <v>SCH A Legal Entity 20_Deal 7</v>
      </c>
      <c r="CE85" t="str">
        <f t="shared" si="50"/>
        <v>Deal 7_Partner 6_Partnership 17</v>
      </c>
      <c r="CF85" t="str">
        <f>IFERROR(VLOOKUP(CE85,[1]Mapping!A:E,5,0),"")</f>
        <v/>
      </c>
      <c r="CG85" s="20" t="s">
        <v>208</v>
      </c>
      <c r="CH85" s="20"/>
      <c r="CI85" s="20"/>
      <c r="CO85" s="21">
        <f t="shared" si="65"/>
        <v>0</v>
      </c>
      <c r="CV85" s="21" t="s">
        <v>118</v>
      </c>
      <c r="CX85" s="20" t="s">
        <v>208</v>
      </c>
    </row>
    <row r="86" spans="1:102">
      <c r="A86" s="20">
        <v>45382</v>
      </c>
      <c r="B86" s="20" t="str">
        <f t="shared" si="51"/>
        <v>Deal 5</v>
      </c>
      <c r="C86" s="21" t="s">
        <v>188</v>
      </c>
      <c r="D86" s="21" t="s">
        <v>189</v>
      </c>
      <c r="E86" s="21" t="s">
        <v>197</v>
      </c>
      <c r="F86" s="21" t="s">
        <v>209</v>
      </c>
      <c r="G86" s="21" t="s">
        <v>115</v>
      </c>
      <c r="H86" s="21" t="str">
        <f t="shared" si="52"/>
        <v>LP SCH A 6</v>
      </c>
      <c r="I86" s="21" t="s">
        <v>210</v>
      </c>
      <c r="J86" s="21" t="s">
        <v>88</v>
      </c>
      <c r="K86" s="21" t="s">
        <v>211</v>
      </c>
      <c r="L86" s="22" t="s">
        <v>90</v>
      </c>
      <c r="M86" s="22" t="s">
        <v>91</v>
      </c>
      <c r="N86" s="22">
        <v>693.47</v>
      </c>
      <c r="O86" s="22">
        <v>0</v>
      </c>
      <c r="P86" s="22">
        <v>216.09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693.47</v>
      </c>
      <c r="W86" s="22">
        <v>0</v>
      </c>
      <c r="X86" s="22">
        <v>216.09</v>
      </c>
      <c r="Y86" s="22">
        <v>0</v>
      </c>
      <c r="Z86" s="22">
        <v>0</v>
      </c>
      <c r="AA86" s="22">
        <v>0</v>
      </c>
      <c r="AB86" s="23">
        <v>1</v>
      </c>
      <c r="AC86" s="23">
        <v>1</v>
      </c>
      <c r="AD86" s="22">
        <v>0</v>
      </c>
      <c r="AE86" s="24">
        <v>0</v>
      </c>
      <c r="AF86" s="24">
        <v>0</v>
      </c>
      <c r="AG86" s="24">
        <v>0</v>
      </c>
      <c r="AH86" s="24">
        <v>0</v>
      </c>
      <c r="AI86" s="24">
        <v>0</v>
      </c>
      <c r="AJ86" s="24">
        <v>0</v>
      </c>
      <c r="AK86" s="24">
        <v>0</v>
      </c>
      <c r="AL86" s="24">
        <v>0</v>
      </c>
      <c r="AM86" s="24">
        <v>0</v>
      </c>
      <c r="AN86" s="24">
        <v>0</v>
      </c>
      <c r="AO86" s="24">
        <v>0</v>
      </c>
      <c r="AP86" s="24">
        <v>0</v>
      </c>
      <c r="AQ86" s="24">
        <v>0</v>
      </c>
      <c r="AR86" s="24">
        <v>0</v>
      </c>
      <c r="AS86" s="24">
        <v>0</v>
      </c>
      <c r="AT86" s="25">
        <f>VLOOKUP(H86,Control!B:C,2,0)</f>
        <v>6</v>
      </c>
      <c r="AV86" s="26" t="str">
        <f>IFERROR(VLOOKUP($B86,'[1]Accounts - MDM Data'!$N$1:$O$5,2,0),$B86)</f>
        <v>Deal 5</v>
      </c>
      <c r="AW86" s="26" t="e">
        <f>VLOOKUP(H86,'[1]Accounts - MDM Data'!$H$2:$I$8,2,FALSE)</f>
        <v>#N/A</v>
      </c>
      <c r="AX86" s="27">
        <f t="shared" si="33"/>
        <v>693.47</v>
      </c>
      <c r="AY86" s="27">
        <f t="shared" si="34"/>
        <v>216.09</v>
      </c>
      <c r="AZ86" s="27">
        <f t="shared" si="34"/>
        <v>0</v>
      </c>
      <c r="BA86" s="27">
        <f t="shared" si="34"/>
        <v>0</v>
      </c>
      <c r="BB86" s="27">
        <f t="shared" si="35"/>
        <v>0</v>
      </c>
      <c r="BC86" s="27">
        <f t="shared" si="36"/>
        <v>0</v>
      </c>
      <c r="BD86" s="27">
        <f t="shared" si="53"/>
        <v>0</v>
      </c>
      <c r="BE86" s="27">
        <f t="shared" si="54"/>
        <v>0</v>
      </c>
      <c r="BF86" s="27">
        <f t="shared" si="37"/>
        <v>693.47</v>
      </c>
      <c r="BG86" s="27">
        <f t="shared" si="38"/>
        <v>216.09</v>
      </c>
      <c r="BH86" s="27">
        <f t="shared" si="39"/>
        <v>0</v>
      </c>
      <c r="BI86" s="27">
        <f t="shared" si="55"/>
        <v>0</v>
      </c>
      <c r="BJ86" s="28">
        <f t="shared" si="40"/>
        <v>909.56000000000006</v>
      </c>
      <c r="BK86" s="29">
        <f t="shared" si="56"/>
        <v>693.47</v>
      </c>
      <c r="BL86" s="29">
        <f t="shared" si="57"/>
        <v>216.09</v>
      </c>
      <c r="BM86" s="29">
        <f t="shared" si="58"/>
        <v>0</v>
      </c>
      <c r="BN86" s="29">
        <f t="shared" si="59"/>
        <v>0</v>
      </c>
      <c r="BO86" s="29">
        <f t="shared" si="60"/>
        <v>693.47</v>
      </c>
      <c r="BP86" s="29">
        <f t="shared" si="61"/>
        <v>216.09</v>
      </c>
      <c r="BQ86" s="29">
        <f t="shared" si="62"/>
        <v>0</v>
      </c>
      <c r="BR86" s="29">
        <f t="shared" si="63"/>
        <v>0</v>
      </c>
      <c r="BS86" s="30">
        <f t="shared" si="41"/>
        <v>909.56000000000006</v>
      </c>
      <c r="BT86" s="31"/>
      <c r="BU86" s="32">
        <f t="shared" si="42"/>
        <v>909.56000000000006</v>
      </c>
      <c r="BV86" s="33">
        <f t="shared" si="43"/>
        <v>909.56000000000006</v>
      </c>
      <c r="BW86" s="32">
        <f t="shared" si="44"/>
        <v>0</v>
      </c>
      <c r="BX86" s="32">
        <f t="shared" si="45"/>
        <v>0</v>
      </c>
      <c r="BY86" s="34">
        <f t="shared" si="46"/>
        <v>0</v>
      </c>
      <c r="BZ86" s="35">
        <f t="shared" si="47"/>
        <v>909.56000000000006</v>
      </c>
      <c r="CA86" s="32" t="s">
        <v>92</v>
      </c>
      <c r="CB86" s="32" t="str">
        <f t="shared" si="48"/>
        <v>Equity</v>
      </c>
      <c r="CC86" s="32" t="str">
        <f t="shared" si="64"/>
        <v>LP SCH A 6</v>
      </c>
      <c r="CD86" t="str">
        <f t="shared" si="49"/>
        <v>SCH A Legal Entity 20_Deal 5</v>
      </c>
      <c r="CE86" t="str">
        <f t="shared" si="50"/>
        <v>Deal 5_Partner 6_Partnership 17</v>
      </c>
      <c r="CF86" t="str">
        <f>IFERROR(VLOOKUP(CE86,[1]Mapping!A:E,5,0),"")</f>
        <v/>
      </c>
      <c r="CG86" s="20" t="s">
        <v>194</v>
      </c>
      <c r="CH86" s="20"/>
      <c r="CI86" s="20"/>
      <c r="CO86" s="21">
        <f t="shared" si="65"/>
        <v>0</v>
      </c>
      <c r="CV86" s="21" t="s">
        <v>118</v>
      </c>
      <c r="CX86" s="20" t="s">
        <v>194</v>
      </c>
    </row>
    <row r="87" spans="1:102">
      <c r="A87" s="20">
        <v>45382</v>
      </c>
      <c r="B87" s="20" t="str">
        <f t="shared" si="51"/>
        <v>Deal 8</v>
      </c>
      <c r="C87" s="21" t="s">
        <v>212</v>
      </c>
      <c r="D87" s="21" t="s">
        <v>213</v>
      </c>
      <c r="E87" s="21" t="s">
        <v>197</v>
      </c>
      <c r="F87" s="21" t="s">
        <v>198</v>
      </c>
      <c r="G87" s="21" t="s">
        <v>86</v>
      </c>
      <c r="H87" s="21" t="str">
        <f t="shared" si="52"/>
        <v>LP SCH A 1</v>
      </c>
      <c r="I87" s="21" t="s">
        <v>199</v>
      </c>
      <c r="J87" s="21" t="s">
        <v>88</v>
      </c>
      <c r="K87" s="21" t="s">
        <v>200</v>
      </c>
      <c r="L87" s="22" t="s">
        <v>90</v>
      </c>
      <c r="M87" s="22" t="s">
        <v>91</v>
      </c>
      <c r="N87" s="22">
        <v>174.94</v>
      </c>
      <c r="O87" s="22">
        <v>0</v>
      </c>
      <c r="P87" s="22">
        <v>65.400000000000006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174.94</v>
      </c>
      <c r="W87" s="22">
        <v>0</v>
      </c>
      <c r="X87" s="22">
        <v>65.400000000000006</v>
      </c>
      <c r="Y87" s="22">
        <v>0</v>
      </c>
      <c r="Z87" s="22">
        <v>0</v>
      </c>
      <c r="AA87" s="22">
        <v>0</v>
      </c>
      <c r="AB87" s="23">
        <v>1</v>
      </c>
      <c r="AC87" s="23">
        <v>1</v>
      </c>
      <c r="AD87" s="22">
        <v>0</v>
      </c>
      <c r="AE87" s="24">
        <v>0</v>
      </c>
      <c r="AF87" s="24">
        <v>0</v>
      </c>
      <c r="AG87" s="24">
        <v>0</v>
      </c>
      <c r="AH87" s="24">
        <v>0</v>
      </c>
      <c r="AI87" s="24">
        <v>0</v>
      </c>
      <c r="AJ87" s="24">
        <v>0</v>
      </c>
      <c r="AK87" s="24">
        <v>0</v>
      </c>
      <c r="AL87" s="24">
        <v>0</v>
      </c>
      <c r="AM87" s="24">
        <v>0</v>
      </c>
      <c r="AN87" s="24">
        <v>0</v>
      </c>
      <c r="AO87" s="24">
        <v>0</v>
      </c>
      <c r="AP87" s="24">
        <v>0</v>
      </c>
      <c r="AQ87" s="24">
        <v>0</v>
      </c>
      <c r="AR87" s="24">
        <v>0</v>
      </c>
      <c r="AS87" s="24">
        <v>0</v>
      </c>
      <c r="AT87" s="25">
        <f>VLOOKUP(H87,Control!B:C,2,0)</f>
        <v>1</v>
      </c>
      <c r="AV87" s="26" t="str">
        <f>IFERROR(VLOOKUP($B87,'[1]Accounts - MDM Data'!$N$1:$O$5,2,0),$B87)</f>
        <v>Deal 8</v>
      </c>
      <c r="AW87" s="26" t="e">
        <f>VLOOKUP(H87,'[1]Accounts - MDM Data'!$H$2:$I$8,2,FALSE)</f>
        <v>#N/A</v>
      </c>
      <c r="AX87" s="27">
        <f t="shared" si="33"/>
        <v>174.94</v>
      </c>
      <c r="AY87" s="27">
        <f t="shared" si="34"/>
        <v>65.400000000000006</v>
      </c>
      <c r="AZ87" s="27">
        <f t="shared" si="34"/>
        <v>0</v>
      </c>
      <c r="BA87" s="27">
        <f t="shared" si="34"/>
        <v>0</v>
      </c>
      <c r="BB87" s="27">
        <f t="shared" si="35"/>
        <v>0</v>
      </c>
      <c r="BC87" s="27">
        <f t="shared" si="36"/>
        <v>0</v>
      </c>
      <c r="BD87" s="27">
        <f t="shared" si="53"/>
        <v>0</v>
      </c>
      <c r="BE87" s="27">
        <f t="shared" si="54"/>
        <v>0</v>
      </c>
      <c r="BF87" s="27">
        <f t="shared" si="37"/>
        <v>174.94</v>
      </c>
      <c r="BG87" s="27">
        <f t="shared" si="38"/>
        <v>65.400000000000006</v>
      </c>
      <c r="BH87" s="27">
        <f t="shared" si="39"/>
        <v>0</v>
      </c>
      <c r="BI87" s="27">
        <f t="shared" si="55"/>
        <v>0</v>
      </c>
      <c r="BJ87" s="28">
        <f t="shared" si="40"/>
        <v>240.34</v>
      </c>
      <c r="BK87" s="29">
        <f t="shared" si="56"/>
        <v>174.94</v>
      </c>
      <c r="BL87" s="29">
        <f t="shared" si="57"/>
        <v>65.400000000000006</v>
      </c>
      <c r="BM87" s="29">
        <f t="shared" si="58"/>
        <v>0</v>
      </c>
      <c r="BN87" s="29">
        <f t="shared" si="59"/>
        <v>0</v>
      </c>
      <c r="BO87" s="29">
        <f t="shared" si="60"/>
        <v>174.94</v>
      </c>
      <c r="BP87" s="29">
        <f t="shared" si="61"/>
        <v>65.400000000000006</v>
      </c>
      <c r="BQ87" s="29">
        <f t="shared" si="62"/>
        <v>0</v>
      </c>
      <c r="BR87" s="29">
        <f t="shared" si="63"/>
        <v>0</v>
      </c>
      <c r="BS87" s="30">
        <f t="shared" si="41"/>
        <v>240.34</v>
      </c>
      <c r="BT87" s="31"/>
      <c r="BU87" s="32">
        <f t="shared" si="42"/>
        <v>240.34</v>
      </c>
      <c r="BV87" s="33">
        <f t="shared" si="43"/>
        <v>240.34</v>
      </c>
      <c r="BW87" s="32">
        <f t="shared" si="44"/>
        <v>0</v>
      </c>
      <c r="BX87" s="32">
        <f t="shared" si="45"/>
        <v>0</v>
      </c>
      <c r="BY87" s="34">
        <f t="shared" si="46"/>
        <v>0</v>
      </c>
      <c r="BZ87" s="35">
        <f t="shared" si="47"/>
        <v>240.34</v>
      </c>
      <c r="CA87" s="32" t="s">
        <v>92</v>
      </c>
      <c r="CB87" s="32" t="str">
        <f t="shared" si="48"/>
        <v>Equity</v>
      </c>
      <c r="CC87" s="32" t="str">
        <f t="shared" si="64"/>
        <v>LP SCH A 1</v>
      </c>
      <c r="CD87" t="str">
        <f t="shared" si="49"/>
        <v>SCH A Legal Entity 18_Deal 8</v>
      </c>
      <c r="CE87" t="str">
        <f t="shared" si="50"/>
        <v>Deal 8_Partner 1_Partnership 17</v>
      </c>
      <c r="CF87" t="str">
        <f>IFERROR(VLOOKUP(CE87,[1]Mapping!A:E,5,0),"")</f>
        <v/>
      </c>
      <c r="CG87" s="20" t="s">
        <v>214</v>
      </c>
      <c r="CH87" s="20"/>
      <c r="CI87" s="20"/>
      <c r="CO87" s="21">
        <f t="shared" si="65"/>
        <v>0</v>
      </c>
      <c r="CV87" s="21" t="s">
        <v>94</v>
      </c>
      <c r="CX87" s="20" t="s">
        <v>214</v>
      </c>
    </row>
    <row r="88" spans="1:102">
      <c r="A88" s="20">
        <v>45382</v>
      </c>
      <c r="B88" s="20" t="str">
        <f t="shared" si="51"/>
        <v>Deal 6</v>
      </c>
      <c r="C88" s="21" t="s">
        <v>215</v>
      </c>
      <c r="D88" s="21" t="s">
        <v>216</v>
      </c>
      <c r="E88" s="21" t="s">
        <v>197</v>
      </c>
      <c r="F88" s="21" t="s">
        <v>217</v>
      </c>
      <c r="G88" s="21" t="s">
        <v>111</v>
      </c>
      <c r="H88" s="21" t="str">
        <f t="shared" si="52"/>
        <v>LP SCH A 5</v>
      </c>
      <c r="I88" s="21" t="s">
        <v>218</v>
      </c>
      <c r="J88" s="21" t="s">
        <v>88</v>
      </c>
      <c r="K88" s="21" t="s">
        <v>219</v>
      </c>
      <c r="L88" s="22" t="s">
        <v>90</v>
      </c>
      <c r="M88" s="22" t="s">
        <v>91</v>
      </c>
      <c r="N88" s="22">
        <v>3.71</v>
      </c>
      <c r="O88" s="22">
        <v>0</v>
      </c>
      <c r="P88" s="22">
        <v>344.09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3.71</v>
      </c>
      <c r="W88" s="22">
        <v>0</v>
      </c>
      <c r="X88" s="22">
        <v>344.09</v>
      </c>
      <c r="Y88" s="22">
        <v>0</v>
      </c>
      <c r="Z88" s="22">
        <v>0</v>
      </c>
      <c r="AA88" s="22">
        <v>0</v>
      </c>
      <c r="AB88" s="23">
        <v>1</v>
      </c>
      <c r="AC88" s="23">
        <v>1</v>
      </c>
      <c r="AD88" s="22">
        <v>0</v>
      </c>
      <c r="AE88" s="24">
        <v>0</v>
      </c>
      <c r="AF88" s="24">
        <v>0</v>
      </c>
      <c r="AG88" s="24">
        <v>0</v>
      </c>
      <c r="AH88" s="24">
        <v>0</v>
      </c>
      <c r="AI88" s="24">
        <v>0</v>
      </c>
      <c r="AJ88" s="24">
        <v>0</v>
      </c>
      <c r="AK88" s="24">
        <v>0</v>
      </c>
      <c r="AL88" s="24">
        <v>0</v>
      </c>
      <c r="AM88" s="24">
        <v>0</v>
      </c>
      <c r="AN88" s="24">
        <v>0</v>
      </c>
      <c r="AO88" s="24">
        <v>0</v>
      </c>
      <c r="AP88" s="24">
        <v>0</v>
      </c>
      <c r="AQ88" s="24">
        <v>0</v>
      </c>
      <c r="AR88" s="24">
        <v>0</v>
      </c>
      <c r="AS88" s="24">
        <v>0</v>
      </c>
      <c r="AT88" s="25">
        <f>VLOOKUP(H88,Control!B:C,2,0)</f>
        <v>5</v>
      </c>
      <c r="AV88" s="26" t="str">
        <f>IFERROR(VLOOKUP($B88,'[1]Accounts - MDM Data'!$N$1:$O$5,2,0),$B88)</f>
        <v>Deal 6</v>
      </c>
      <c r="AW88" s="26" t="e">
        <f>VLOOKUP(H88,'[1]Accounts - MDM Data'!$H$2:$I$8,2,FALSE)</f>
        <v>#N/A</v>
      </c>
      <c r="AX88" s="27">
        <f t="shared" si="33"/>
        <v>3.71</v>
      </c>
      <c r="AY88" s="27">
        <f t="shared" si="34"/>
        <v>344.09</v>
      </c>
      <c r="AZ88" s="27">
        <f t="shared" si="34"/>
        <v>0</v>
      </c>
      <c r="BA88" s="27">
        <f t="shared" si="34"/>
        <v>0</v>
      </c>
      <c r="BB88" s="27">
        <f t="shared" si="35"/>
        <v>0</v>
      </c>
      <c r="BC88" s="27">
        <f t="shared" si="36"/>
        <v>0</v>
      </c>
      <c r="BD88" s="27">
        <f t="shared" si="53"/>
        <v>0</v>
      </c>
      <c r="BE88" s="27">
        <f t="shared" si="54"/>
        <v>0</v>
      </c>
      <c r="BF88" s="27">
        <f t="shared" si="37"/>
        <v>3.71</v>
      </c>
      <c r="BG88" s="27">
        <f t="shared" si="38"/>
        <v>344.09</v>
      </c>
      <c r="BH88" s="27">
        <f t="shared" si="39"/>
        <v>0</v>
      </c>
      <c r="BI88" s="27">
        <f t="shared" si="55"/>
        <v>0</v>
      </c>
      <c r="BJ88" s="28">
        <f t="shared" si="40"/>
        <v>347.79999999999995</v>
      </c>
      <c r="BK88" s="29">
        <f t="shared" si="56"/>
        <v>3.71</v>
      </c>
      <c r="BL88" s="29">
        <f t="shared" si="57"/>
        <v>344.09</v>
      </c>
      <c r="BM88" s="29">
        <f t="shared" si="58"/>
        <v>0</v>
      </c>
      <c r="BN88" s="29">
        <f t="shared" si="59"/>
        <v>0</v>
      </c>
      <c r="BO88" s="29">
        <f t="shared" si="60"/>
        <v>3.71</v>
      </c>
      <c r="BP88" s="29">
        <f t="shared" si="61"/>
        <v>344.09</v>
      </c>
      <c r="BQ88" s="29">
        <f t="shared" si="62"/>
        <v>0</v>
      </c>
      <c r="BR88" s="29">
        <f t="shared" si="63"/>
        <v>0</v>
      </c>
      <c r="BS88" s="30">
        <f t="shared" si="41"/>
        <v>347.79999999999995</v>
      </c>
      <c r="BT88" s="31"/>
      <c r="BU88" s="32">
        <f t="shared" si="42"/>
        <v>347.79999999999995</v>
      </c>
      <c r="BV88" s="33">
        <f t="shared" si="43"/>
        <v>347.79999999999995</v>
      </c>
      <c r="BW88" s="32">
        <f t="shared" si="44"/>
        <v>0</v>
      </c>
      <c r="BX88" s="32">
        <f t="shared" si="45"/>
        <v>0</v>
      </c>
      <c r="BY88" s="34">
        <f t="shared" si="46"/>
        <v>0</v>
      </c>
      <c r="BZ88" s="35">
        <f t="shared" si="47"/>
        <v>347.79999999999995</v>
      </c>
      <c r="CA88" s="32" t="s">
        <v>92</v>
      </c>
      <c r="CB88" s="32" t="str">
        <f t="shared" si="48"/>
        <v>Equity</v>
      </c>
      <c r="CC88" s="32" t="str">
        <f t="shared" si="64"/>
        <v>LP SCH A 5</v>
      </c>
      <c r="CD88" t="str">
        <f t="shared" si="49"/>
        <v>SCH A Legal Entity 21_Deal 6</v>
      </c>
      <c r="CE88" t="str">
        <f t="shared" si="50"/>
        <v>Deal 6_Partner 5_Partnership 17</v>
      </c>
      <c r="CF88" t="str">
        <f>IFERROR(VLOOKUP(CE88,[1]Mapping!A:E,5,0),"")</f>
        <v/>
      </c>
      <c r="CG88" s="20" t="s">
        <v>201</v>
      </c>
      <c r="CH88" s="20"/>
      <c r="CI88" s="20"/>
      <c r="CO88" s="21">
        <f t="shared" si="65"/>
        <v>0</v>
      </c>
      <c r="CV88" s="21" t="s">
        <v>112</v>
      </c>
      <c r="CX88" s="20" t="s">
        <v>201</v>
      </c>
    </row>
    <row r="89" spans="1:102">
      <c r="A89" s="20">
        <v>45382</v>
      </c>
      <c r="B89" s="20" t="str">
        <f t="shared" si="51"/>
        <v>Deal 6</v>
      </c>
      <c r="C89" s="21" t="s">
        <v>215</v>
      </c>
      <c r="D89" s="21" t="s">
        <v>216</v>
      </c>
      <c r="E89" s="21" t="s">
        <v>197</v>
      </c>
      <c r="F89" s="21" t="s">
        <v>209</v>
      </c>
      <c r="G89" s="21" t="s">
        <v>115</v>
      </c>
      <c r="H89" s="21" t="str">
        <f t="shared" si="52"/>
        <v>LP SCH A 6</v>
      </c>
      <c r="I89" s="21" t="s">
        <v>210</v>
      </c>
      <c r="J89" s="21" t="s">
        <v>88</v>
      </c>
      <c r="K89" s="21" t="s">
        <v>211</v>
      </c>
      <c r="L89" s="22" t="s">
        <v>90</v>
      </c>
      <c r="M89" s="22" t="s">
        <v>91</v>
      </c>
      <c r="N89" s="22">
        <v>4.45</v>
      </c>
      <c r="O89" s="22">
        <v>0</v>
      </c>
      <c r="P89" s="22">
        <v>412.72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4.45</v>
      </c>
      <c r="W89" s="22">
        <v>0</v>
      </c>
      <c r="X89" s="22">
        <v>412.72</v>
      </c>
      <c r="Y89" s="22">
        <v>0</v>
      </c>
      <c r="Z89" s="22">
        <v>0</v>
      </c>
      <c r="AA89" s="22">
        <v>0</v>
      </c>
      <c r="AB89" s="23">
        <v>1</v>
      </c>
      <c r="AC89" s="23">
        <v>1</v>
      </c>
      <c r="AD89" s="22">
        <v>0</v>
      </c>
      <c r="AE89" s="24">
        <v>0</v>
      </c>
      <c r="AF89" s="24">
        <v>0</v>
      </c>
      <c r="AG89" s="24">
        <v>0</v>
      </c>
      <c r="AH89" s="24">
        <v>0</v>
      </c>
      <c r="AI89" s="24">
        <v>0</v>
      </c>
      <c r="AJ89" s="24">
        <v>0</v>
      </c>
      <c r="AK89" s="24">
        <v>0</v>
      </c>
      <c r="AL89" s="24">
        <v>0</v>
      </c>
      <c r="AM89" s="24">
        <v>0</v>
      </c>
      <c r="AN89" s="24">
        <v>0</v>
      </c>
      <c r="AO89" s="24">
        <v>0</v>
      </c>
      <c r="AP89" s="24">
        <v>0</v>
      </c>
      <c r="AQ89" s="24">
        <v>0</v>
      </c>
      <c r="AR89" s="24">
        <v>0</v>
      </c>
      <c r="AS89" s="24">
        <v>0</v>
      </c>
      <c r="AT89" s="25">
        <f>VLOOKUP(H89,Control!B:C,2,0)</f>
        <v>6</v>
      </c>
      <c r="AV89" s="26" t="str">
        <f>IFERROR(VLOOKUP($B89,'[1]Accounts - MDM Data'!$N$1:$O$5,2,0),$B89)</f>
        <v>Deal 6</v>
      </c>
      <c r="AW89" s="26" t="e">
        <f>VLOOKUP(H89,'[1]Accounts - MDM Data'!$H$2:$I$8,2,FALSE)</f>
        <v>#N/A</v>
      </c>
      <c r="AX89" s="27">
        <f t="shared" si="33"/>
        <v>4.45</v>
      </c>
      <c r="AY89" s="27">
        <f t="shared" si="34"/>
        <v>412.72</v>
      </c>
      <c r="AZ89" s="27">
        <f t="shared" si="34"/>
        <v>0</v>
      </c>
      <c r="BA89" s="27">
        <f t="shared" si="34"/>
        <v>0</v>
      </c>
      <c r="BB89" s="27">
        <f t="shared" si="35"/>
        <v>0</v>
      </c>
      <c r="BC89" s="27">
        <f t="shared" si="36"/>
        <v>0</v>
      </c>
      <c r="BD89" s="27">
        <f t="shared" si="53"/>
        <v>0</v>
      </c>
      <c r="BE89" s="27">
        <f t="shared" si="54"/>
        <v>0</v>
      </c>
      <c r="BF89" s="27">
        <f t="shared" si="37"/>
        <v>4.45</v>
      </c>
      <c r="BG89" s="27">
        <f t="shared" si="38"/>
        <v>412.72</v>
      </c>
      <c r="BH89" s="27">
        <f t="shared" si="39"/>
        <v>0</v>
      </c>
      <c r="BI89" s="27">
        <f t="shared" si="55"/>
        <v>0</v>
      </c>
      <c r="BJ89" s="28">
        <f t="shared" si="40"/>
        <v>417.17</v>
      </c>
      <c r="BK89" s="29">
        <f t="shared" si="56"/>
        <v>4.45</v>
      </c>
      <c r="BL89" s="29">
        <f t="shared" si="57"/>
        <v>412.72</v>
      </c>
      <c r="BM89" s="29">
        <f t="shared" si="58"/>
        <v>0</v>
      </c>
      <c r="BN89" s="29">
        <f t="shared" si="59"/>
        <v>0</v>
      </c>
      <c r="BO89" s="29">
        <f t="shared" si="60"/>
        <v>4.45</v>
      </c>
      <c r="BP89" s="29">
        <f t="shared" si="61"/>
        <v>412.72</v>
      </c>
      <c r="BQ89" s="29">
        <f t="shared" si="62"/>
        <v>0</v>
      </c>
      <c r="BR89" s="29">
        <f t="shared" si="63"/>
        <v>0</v>
      </c>
      <c r="BS89" s="30">
        <f t="shared" si="41"/>
        <v>417.17</v>
      </c>
      <c r="BT89" s="31"/>
      <c r="BU89" s="32">
        <f t="shared" si="42"/>
        <v>417.17</v>
      </c>
      <c r="BV89" s="33">
        <f t="shared" si="43"/>
        <v>417.17</v>
      </c>
      <c r="BW89" s="32">
        <f t="shared" si="44"/>
        <v>0</v>
      </c>
      <c r="BX89" s="32">
        <f t="shared" si="45"/>
        <v>0</v>
      </c>
      <c r="BY89" s="34">
        <f t="shared" si="46"/>
        <v>0</v>
      </c>
      <c r="BZ89" s="35">
        <f t="shared" si="47"/>
        <v>417.17</v>
      </c>
      <c r="CA89" s="32" t="s">
        <v>92</v>
      </c>
      <c r="CB89" s="32" t="str">
        <f t="shared" si="48"/>
        <v>Equity</v>
      </c>
      <c r="CC89" s="32" t="str">
        <f t="shared" si="64"/>
        <v>LP SCH A 6</v>
      </c>
      <c r="CD89" t="str">
        <f t="shared" si="49"/>
        <v>SCH A Legal Entity 20_Deal 6</v>
      </c>
      <c r="CE89" t="str">
        <f t="shared" si="50"/>
        <v>Deal 6_Partner 6_Partnership 17</v>
      </c>
      <c r="CF89" t="str">
        <f>IFERROR(VLOOKUP(CE89,[1]Mapping!A:E,5,0),"")</f>
        <v/>
      </c>
      <c r="CG89" s="20" t="s">
        <v>201</v>
      </c>
      <c r="CH89" s="20"/>
      <c r="CI89" s="20"/>
      <c r="CO89" s="21">
        <f t="shared" si="65"/>
        <v>0</v>
      </c>
      <c r="CV89" s="21" t="s">
        <v>118</v>
      </c>
      <c r="CX89" s="20" t="s">
        <v>201</v>
      </c>
    </row>
    <row r="90" spans="1:102" s="36" customFormat="1">
      <c r="A90" s="20">
        <v>45382</v>
      </c>
      <c r="B90" s="20" t="str">
        <f t="shared" si="51"/>
        <v>Deal 6</v>
      </c>
      <c r="C90" s="21" t="s">
        <v>220</v>
      </c>
      <c r="D90" s="21" t="s">
        <v>221</v>
      </c>
      <c r="E90" s="21" t="s">
        <v>204</v>
      </c>
      <c r="F90" s="21" t="s">
        <v>205</v>
      </c>
      <c r="G90" s="21" t="s">
        <v>101</v>
      </c>
      <c r="H90" s="21" t="str">
        <f t="shared" si="52"/>
        <v>LP SCH A 3</v>
      </c>
      <c r="I90" s="21" t="s">
        <v>206</v>
      </c>
      <c r="J90" s="21" t="s">
        <v>88</v>
      </c>
      <c r="K90" s="21" t="s">
        <v>207</v>
      </c>
      <c r="L90" s="22" t="s">
        <v>90</v>
      </c>
      <c r="M90" s="22" t="s">
        <v>91</v>
      </c>
      <c r="N90" s="22">
        <v>5.87</v>
      </c>
      <c r="O90" s="22">
        <v>0</v>
      </c>
      <c r="P90" s="22">
        <v>337.25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5.87</v>
      </c>
      <c r="W90" s="22">
        <v>0</v>
      </c>
      <c r="X90" s="22">
        <v>337.25</v>
      </c>
      <c r="Y90" s="22">
        <v>0</v>
      </c>
      <c r="Z90" s="22">
        <v>0</v>
      </c>
      <c r="AA90" s="22">
        <v>0</v>
      </c>
      <c r="AB90" s="23">
        <v>1</v>
      </c>
      <c r="AC90" s="23">
        <v>1</v>
      </c>
      <c r="AD90" s="22">
        <v>0</v>
      </c>
      <c r="AE90" s="24">
        <v>0</v>
      </c>
      <c r="AF90" s="24">
        <v>0</v>
      </c>
      <c r="AG90" s="24">
        <v>0</v>
      </c>
      <c r="AH90" s="24">
        <v>0</v>
      </c>
      <c r="AI90" s="24">
        <v>0</v>
      </c>
      <c r="AJ90" s="24">
        <v>0</v>
      </c>
      <c r="AK90" s="24">
        <v>0</v>
      </c>
      <c r="AL90" s="24">
        <v>0</v>
      </c>
      <c r="AM90" s="24">
        <v>0</v>
      </c>
      <c r="AN90" s="24">
        <v>0</v>
      </c>
      <c r="AO90" s="24">
        <v>0</v>
      </c>
      <c r="AP90" s="24">
        <v>0</v>
      </c>
      <c r="AQ90" s="24">
        <v>0</v>
      </c>
      <c r="AR90" s="24">
        <v>0</v>
      </c>
      <c r="AS90" s="24">
        <v>0</v>
      </c>
      <c r="AT90" s="25">
        <f>VLOOKUP(H90,Control!B:C,2,0)</f>
        <v>3</v>
      </c>
      <c r="AV90" s="37" t="str">
        <f>IFERROR(VLOOKUP($B90,'[1]Accounts - MDM Data'!$N$1:$O$5,2,0),$B90)</f>
        <v>Deal 6</v>
      </c>
      <c r="AW90" s="37" t="e">
        <f>VLOOKUP(H90,'[1]Accounts - MDM Data'!$H$2:$I$8,2,FALSE)</f>
        <v>#N/A</v>
      </c>
      <c r="AX90" s="38">
        <f t="shared" si="33"/>
        <v>5.87</v>
      </c>
      <c r="AY90" s="38">
        <f t="shared" si="34"/>
        <v>337.25</v>
      </c>
      <c r="AZ90" s="38">
        <f t="shared" si="34"/>
        <v>0</v>
      </c>
      <c r="BA90" s="38">
        <f t="shared" si="34"/>
        <v>0</v>
      </c>
      <c r="BB90" s="38">
        <f t="shared" si="35"/>
        <v>0</v>
      </c>
      <c r="BC90" s="38">
        <f t="shared" si="36"/>
        <v>0</v>
      </c>
      <c r="BD90" s="27">
        <f t="shared" si="53"/>
        <v>0</v>
      </c>
      <c r="BE90" s="27">
        <f t="shared" si="54"/>
        <v>0</v>
      </c>
      <c r="BF90" s="38">
        <f t="shared" si="37"/>
        <v>5.87</v>
      </c>
      <c r="BG90" s="38">
        <f t="shared" si="38"/>
        <v>337.25</v>
      </c>
      <c r="BH90" s="38">
        <f t="shared" si="39"/>
        <v>0</v>
      </c>
      <c r="BI90" s="38">
        <f t="shared" si="55"/>
        <v>0</v>
      </c>
      <c r="BJ90" s="28">
        <f t="shared" si="40"/>
        <v>343.12</v>
      </c>
      <c r="BK90" s="29">
        <f t="shared" si="56"/>
        <v>5.87</v>
      </c>
      <c r="BL90" s="29">
        <f t="shared" si="57"/>
        <v>337.25</v>
      </c>
      <c r="BM90" s="29">
        <f t="shared" si="58"/>
        <v>0</v>
      </c>
      <c r="BN90" s="29">
        <f t="shared" si="59"/>
        <v>0</v>
      </c>
      <c r="BO90" s="29">
        <f t="shared" si="60"/>
        <v>5.87</v>
      </c>
      <c r="BP90" s="29">
        <f t="shared" si="61"/>
        <v>337.25</v>
      </c>
      <c r="BQ90" s="29">
        <f t="shared" si="62"/>
        <v>0</v>
      </c>
      <c r="BR90" s="29">
        <f t="shared" si="63"/>
        <v>0</v>
      </c>
      <c r="BS90" s="30">
        <f t="shared" si="41"/>
        <v>343.12</v>
      </c>
      <c r="BT90" s="39"/>
      <c r="BU90" s="40">
        <f t="shared" si="42"/>
        <v>343.12</v>
      </c>
      <c r="BV90" s="41">
        <f t="shared" si="43"/>
        <v>343.12</v>
      </c>
      <c r="BW90" s="40">
        <f t="shared" si="44"/>
        <v>0</v>
      </c>
      <c r="BX90" s="40">
        <f t="shared" si="45"/>
        <v>0</v>
      </c>
      <c r="BY90" s="42">
        <f t="shared" si="46"/>
        <v>0</v>
      </c>
      <c r="BZ90" s="43">
        <f t="shared" si="47"/>
        <v>343.12</v>
      </c>
      <c r="CA90" s="40" t="s">
        <v>92</v>
      </c>
      <c r="CB90" s="40" t="str">
        <f t="shared" si="48"/>
        <v>Equity</v>
      </c>
      <c r="CC90" s="32" t="str">
        <f t="shared" si="64"/>
        <v>LP SCH A 3</v>
      </c>
      <c r="CD90" t="str">
        <f t="shared" si="49"/>
        <v>SCH A Legal Entity 19_Deal 6</v>
      </c>
      <c r="CE90" t="str">
        <f t="shared" si="50"/>
        <v>Deal 6_Partner 3_Partnership 18</v>
      </c>
      <c r="CF90" t="str">
        <f>IFERROR(VLOOKUP(CE90,[1]Mapping!A:E,5,0),"")</f>
        <v/>
      </c>
      <c r="CG90" s="20" t="s">
        <v>201</v>
      </c>
      <c r="CH90" s="20"/>
      <c r="CI90" s="20"/>
      <c r="CO90" s="21">
        <f t="shared" si="65"/>
        <v>0</v>
      </c>
      <c r="CV90" s="21" t="s">
        <v>104</v>
      </c>
      <c r="CX90" s="20" t="s">
        <v>201</v>
      </c>
    </row>
    <row r="91" spans="1:102">
      <c r="A91" s="20">
        <v>45382</v>
      </c>
      <c r="B91" s="20" t="str">
        <f t="shared" si="51"/>
        <v>Deal 8</v>
      </c>
      <c r="C91" s="21" t="s">
        <v>212</v>
      </c>
      <c r="D91" s="21" t="s">
        <v>213</v>
      </c>
      <c r="E91" s="21" t="s">
        <v>197</v>
      </c>
      <c r="F91" s="21" t="s">
        <v>217</v>
      </c>
      <c r="G91" s="21" t="s">
        <v>111</v>
      </c>
      <c r="H91" s="21" t="str">
        <f t="shared" si="52"/>
        <v>LP SCH A 5</v>
      </c>
      <c r="I91" s="21" t="s">
        <v>218</v>
      </c>
      <c r="J91" s="21" t="s">
        <v>88</v>
      </c>
      <c r="K91" s="21" t="s">
        <v>219</v>
      </c>
      <c r="L91" s="22" t="s">
        <v>90</v>
      </c>
      <c r="M91" s="22" t="s">
        <v>91</v>
      </c>
      <c r="N91" s="22">
        <v>231.87</v>
      </c>
      <c r="O91" s="22">
        <v>0</v>
      </c>
      <c r="P91" s="22">
        <v>86.69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231.87</v>
      </c>
      <c r="W91" s="22">
        <v>0</v>
      </c>
      <c r="X91" s="22">
        <v>86.69</v>
      </c>
      <c r="Y91" s="22">
        <v>0</v>
      </c>
      <c r="Z91" s="22">
        <v>0</v>
      </c>
      <c r="AA91" s="22">
        <v>0</v>
      </c>
      <c r="AB91" s="23">
        <v>1</v>
      </c>
      <c r="AC91" s="23">
        <v>1</v>
      </c>
      <c r="AD91" s="22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24">
        <v>0</v>
      </c>
      <c r="AM91" s="24">
        <v>0</v>
      </c>
      <c r="AN91" s="24">
        <v>0</v>
      </c>
      <c r="AO91" s="24">
        <v>0</v>
      </c>
      <c r="AP91" s="24">
        <v>0</v>
      </c>
      <c r="AQ91" s="24">
        <v>0</v>
      </c>
      <c r="AR91" s="24">
        <v>0</v>
      </c>
      <c r="AS91" s="24">
        <v>0</v>
      </c>
      <c r="AT91" s="25">
        <f>VLOOKUP(H91,Control!B:C,2,0)</f>
        <v>5</v>
      </c>
      <c r="AV91" s="26" t="str">
        <f>IFERROR(VLOOKUP($B91,'[1]Accounts - MDM Data'!$N$1:$O$5,2,0),$B91)</f>
        <v>Deal 8</v>
      </c>
      <c r="AW91" s="26" t="e">
        <f>VLOOKUP(H91,'[1]Accounts - MDM Data'!$H$2:$I$8,2,FALSE)</f>
        <v>#N/A</v>
      </c>
      <c r="AX91" s="27">
        <f t="shared" si="33"/>
        <v>231.87</v>
      </c>
      <c r="AY91" s="27">
        <f t="shared" si="34"/>
        <v>86.69</v>
      </c>
      <c r="AZ91" s="27">
        <f t="shared" si="34"/>
        <v>0</v>
      </c>
      <c r="BA91" s="27">
        <f t="shared" si="34"/>
        <v>0</v>
      </c>
      <c r="BB91" s="27">
        <f t="shared" si="35"/>
        <v>0</v>
      </c>
      <c r="BC91" s="27">
        <f t="shared" si="36"/>
        <v>0</v>
      </c>
      <c r="BD91" s="27">
        <f t="shared" si="53"/>
        <v>0</v>
      </c>
      <c r="BE91" s="27">
        <f t="shared" si="54"/>
        <v>0</v>
      </c>
      <c r="BF91" s="27">
        <f t="shared" si="37"/>
        <v>231.87</v>
      </c>
      <c r="BG91" s="27">
        <f t="shared" si="38"/>
        <v>86.69</v>
      </c>
      <c r="BH91" s="27">
        <f t="shared" si="39"/>
        <v>0</v>
      </c>
      <c r="BI91" s="27">
        <f t="shared" si="55"/>
        <v>0</v>
      </c>
      <c r="BJ91" s="28">
        <f t="shared" si="40"/>
        <v>318.56</v>
      </c>
      <c r="BK91" s="29">
        <f t="shared" si="56"/>
        <v>231.87</v>
      </c>
      <c r="BL91" s="29">
        <f t="shared" si="57"/>
        <v>86.69</v>
      </c>
      <c r="BM91" s="29">
        <f t="shared" si="58"/>
        <v>0</v>
      </c>
      <c r="BN91" s="29">
        <f t="shared" si="59"/>
        <v>0</v>
      </c>
      <c r="BO91" s="29">
        <f t="shared" si="60"/>
        <v>231.87</v>
      </c>
      <c r="BP91" s="29">
        <f t="shared" si="61"/>
        <v>86.69</v>
      </c>
      <c r="BQ91" s="29">
        <f t="shared" si="62"/>
        <v>0</v>
      </c>
      <c r="BR91" s="29">
        <f t="shared" si="63"/>
        <v>0</v>
      </c>
      <c r="BS91" s="30">
        <f t="shared" si="41"/>
        <v>318.56</v>
      </c>
      <c r="BT91" s="31"/>
      <c r="BU91" s="32">
        <f t="shared" si="42"/>
        <v>318.56</v>
      </c>
      <c r="BV91" s="33">
        <f t="shared" si="43"/>
        <v>318.56</v>
      </c>
      <c r="BW91" s="32">
        <f t="shared" si="44"/>
        <v>0</v>
      </c>
      <c r="BX91" s="32">
        <f t="shared" si="45"/>
        <v>0</v>
      </c>
      <c r="BY91" s="34">
        <f t="shared" si="46"/>
        <v>0</v>
      </c>
      <c r="BZ91" s="35">
        <f t="shared" si="47"/>
        <v>318.56</v>
      </c>
      <c r="CA91" s="32" t="s">
        <v>92</v>
      </c>
      <c r="CB91" s="32" t="str">
        <f t="shared" si="48"/>
        <v>Equity</v>
      </c>
      <c r="CC91" s="32" t="str">
        <f t="shared" si="64"/>
        <v>LP SCH A 5</v>
      </c>
      <c r="CD91" t="str">
        <f t="shared" si="49"/>
        <v>SCH A Legal Entity 21_Deal 8</v>
      </c>
      <c r="CE91" t="str">
        <f t="shared" si="50"/>
        <v>Deal 8_Partner 5_Partnership 17</v>
      </c>
      <c r="CF91" t="str">
        <f>IFERROR(VLOOKUP(CE91,[1]Mapping!A:E,5,0),"")</f>
        <v/>
      </c>
      <c r="CG91" s="20" t="s">
        <v>214</v>
      </c>
      <c r="CH91" s="20"/>
      <c r="CI91" s="20"/>
      <c r="CO91" s="21">
        <f t="shared" si="65"/>
        <v>0</v>
      </c>
      <c r="CV91" s="21" t="s">
        <v>112</v>
      </c>
      <c r="CX91" s="20" t="s">
        <v>214</v>
      </c>
    </row>
    <row r="92" spans="1:102" s="36" customFormat="1">
      <c r="A92" s="20">
        <v>45382</v>
      </c>
      <c r="B92" s="20" t="str">
        <f t="shared" si="51"/>
        <v>Deal 8</v>
      </c>
      <c r="C92" s="21" t="s">
        <v>212</v>
      </c>
      <c r="D92" s="21" t="s">
        <v>213</v>
      </c>
      <c r="E92" s="21" t="s">
        <v>222</v>
      </c>
      <c r="F92" s="21" t="s">
        <v>223</v>
      </c>
      <c r="G92" s="21" t="s">
        <v>107</v>
      </c>
      <c r="H92" s="21" t="str">
        <f t="shared" si="52"/>
        <v>LP SCH A 4</v>
      </c>
      <c r="I92" s="21" t="s">
        <v>224</v>
      </c>
      <c r="J92" s="21" t="s">
        <v>88</v>
      </c>
      <c r="K92" s="21" t="s">
        <v>225</v>
      </c>
      <c r="L92" s="22" t="s">
        <v>90</v>
      </c>
      <c r="M92" s="22" t="s">
        <v>91</v>
      </c>
      <c r="N92" s="22">
        <v>1590.33</v>
      </c>
      <c r="O92" s="22">
        <v>0</v>
      </c>
      <c r="P92" s="22">
        <v>594.59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1590.33</v>
      </c>
      <c r="W92" s="22">
        <v>0</v>
      </c>
      <c r="X92" s="22">
        <v>594.59</v>
      </c>
      <c r="Y92" s="22">
        <v>0</v>
      </c>
      <c r="Z92" s="22">
        <v>0</v>
      </c>
      <c r="AA92" s="22">
        <v>0</v>
      </c>
      <c r="AB92" s="23">
        <v>1</v>
      </c>
      <c r="AC92" s="23">
        <v>1</v>
      </c>
      <c r="AD92" s="22">
        <v>0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24">
        <v>0</v>
      </c>
      <c r="AK92" s="24">
        <v>0</v>
      </c>
      <c r="AL92" s="24">
        <v>0</v>
      </c>
      <c r="AM92" s="24">
        <v>0</v>
      </c>
      <c r="AN92" s="24">
        <v>0</v>
      </c>
      <c r="AO92" s="24">
        <v>0</v>
      </c>
      <c r="AP92" s="24">
        <v>0</v>
      </c>
      <c r="AQ92" s="24">
        <v>0</v>
      </c>
      <c r="AR92" s="24">
        <v>0</v>
      </c>
      <c r="AS92" s="24">
        <v>0</v>
      </c>
      <c r="AT92" s="25">
        <f>VLOOKUP(H92,Control!B:C,2,0)</f>
        <v>4</v>
      </c>
      <c r="AV92" s="37" t="str">
        <f>IFERROR(VLOOKUP($B92,'[1]Accounts - MDM Data'!$N$1:$O$5,2,0),$B92)</f>
        <v>Deal 8</v>
      </c>
      <c r="AW92" s="37" t="e">
        <f>VLOOKUP(H92,'[1]Accounts - MDM Data'!$H$2:$I$8,2,FALSE)</f>
        <v>#N/A</v>
      </c>
      <c r="AX92" s="38">
        <f t="shared" si="33"/>
        <v>1590.33</v>
      </c>
      <c r="AY92" s="38">
        <f t="shared" si="34"/>
        <v>594.59</v>
      </c>
      <c r="AZ92" s="38">
        <f t="shared" si="34"/>
        <v>0</v>
      </c>
      <c r="BA92" s="38">
        <f t="shared" si="34"/>
        <v>0</v>
      </c>
      <c r="BB92" s="38">
        <f t="shared" si="35"/>
        <v>0</v>
      </c>
      <c r="BC92" s="38">
        <f t="shared" si="36"/>
        <v>0</v>
      </c>
      <c r="BD92" s="27">
        <f t="shared" si="53"/>
        <v>0</v>
      </c>
      <c r="BE92" s="27">
        <f t="shared" si="54"/>
        <v>0</v>
      </c>
      <c r="BF92" s="38">
        <f t="shared" si="37"/>
        <v>1590.33</v>
      </c>
      <c r="BG92" s="38">
        <f t="shared" si="38"/>
        <v>594.59</v>
      </c>
      <c r="BH92" s="38">
        <f t="shared" si="39"/>
        <v>0</v>
      </c>
      <c r="BI92" s="38">
        <f t="shared" si="55"/>
        <v>0</v>
      </c>
      <c r="BJ92" s="28">
        <f t="shared" si="40"/>
        <v>2184.92</v>
      </c>
      <c r="BK92" s="29">
        <f t="shared" si="56"/>
        <v>1590.33</v>
      </c>
      <c r="BL92" s="29">
        <f t="shared" si="57"/>
        <v>594.59</v>
      </c>
      <c r="BM92" s="29">
        <f t="shared" si="58"/>
        <v>0</v>
      </c>
      <c r="BN92" s="29">
        <f t="shared" si="59"/>
        <v>0</v>
      </c>
      <c r="BO92" s="29">
        <f t="shared" si="60"/>
        <v>1590.33</v>
      </c>
      <c r="BP92" s="29">
        <f t="shared" si="61"/>
        <v>594.59</v>
      </c>
      <c r="BQ92" s="29">
        <f t="shared" si="62"/>
        <v>0</v>
      </c>
      <c r="BR92" s="29">
        <f t="shared" si="63"/>
        <v>0</v>
      </c>
      <c r="BS92" s="30">
        <f t="shared" si="41"/>
        <v>2184.92</v>
      </c>
      <c r="BT92" s="39"/>
      <c r="BU92" s="40">
        <f t="shared" si="42"/>
        <v>2184.92</v>
      </c>
      <c r="BV92" s="41">
        <f t="shared" si="43"/>
        <v>2184.92</v>
      </c>
      <c r="BW92" s="40">
        <f t="shared" si="44"/>
        <v>0</v>
      </c>
      <c r="BX92" s="40">
        <f t="shared" si="45"/>
        <v>0</v>
      </c>
      <c r="BY92" s="42">
        <f t="shared" si="46"/>
        <v>0</v>
      </c>
      <c r="BZ92" s="43">
        <f t="shared" si="47"/>
        <v>2184.92</v>
      </c>
      <c r="CA92" s="40" t="s">
        <v>92</v>
      </c>
      <c r="CB92" s="40" t="str">
        <f t="shared" si="48"/>
        <v>Equity</v>
      </c>
      <c r="CC92" s="32" t="str">
        <f t="shared" si="64"/>
        <v>LP SCH A 4</v>
      </c>
      <c r="CD92" t="str">
        <f t="shared" si="49"/>
        <v>SCH A Legal Entity 22_Deal 8</v>
      </c>
      <c r="CE92" t="str">
        <f t="shared" si="50"/>
        <v>Deal 8_Partner 4_Partnership 19</v>
      </c>
      <c r="CF92" t="str">
        <f>IFERROR(VLOOKUP(CE92,[1]Mapping!A:E,5,0),"")</f>
        <v/>
      </c>
      <c r="CG92" s="20" t="s">
        <v>214</v>
      </c>
      <c r="CH92" s="20"/>
      <c r="CI92" s="20"/>
      <c r="CO92" s="21">
        <f t="shared" si="65"/>
        <v>0</v>
      </c>
      <c r="CV92" s="21" t="s">
        <v>110</v>
      </c>
      <c r="CX92" s="20" t="s">
        <v>214</v>
      </c>
    </row>
    <row r="93" spans="1:102">
      <c r="A93" s="20">
        <v>45382</v>
      </c>
      <c r="B93" s="20" t="str">
        <f t="shared" si="51"/>
        <v>Deal 6</v>
      </c>
      <c r="C93" s="21" t="s">
        <v>215</v>
      </c>
      <c r="D93" s="21" t="s">
        <v>216</v>
      </c>
      <c r="E93" s="21" t="s">
        <v>197</v>
      </c>
      <c r="F93" s="21" t="s">
        <v>198</v>
      </c>
      <c r="G93" s="21" t="s">
        <v>86</v>
      </c>
      <c r="H93" s="21" t="str">
        <f t="shared" si="52"/>
        <v>LP SCH A 1</v>
      </c>
      <c r="I93" s="21" t="s">
        <v>199</v>
      </c>
      <c r="J93" s="21" t="s">
        <v>88</v>
      </c>
      <c r="K93" s="21" t="s">
        <v>200</v>
      </c>
      <c r="L93" s="22" t="s">
        <v>90</v>
      </c>
      <c r="M93" s="22" t="s">
        <v>91</v>
      </c>
      <c r="N93" s="22">
        <v>2.8</v>
      </c>
      <c r="O93" s="22">
        <v>0</v>
      </c>
      <c r="P93" s="22">
        <v>259.69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2.8</v>
      </c>
      <c r="W93" s="22">
        <v>0</v>
      </c>
      <c r="X93" s="22">
        <v>259.69</v>
      </c>
      <c r="Y93" s="22">
        <v>0</v>
      </c>
      <c r="Z93" s="22">
        <v>0</v>
      </c>
      <c r="AA93" s="22">
        <v>0</v>
      </c>
      <c r="AB93" s="23">
        <v>1</v>
      </c>
      <c r="AC93" s="23">
        <v>1</v>
      </c>
      <c r="AD93" s="22">
        <v>0</v>
      </c>
      <c r="AE93" s="24">
        <v>0</v>
      </c>
      <c r="AF93" s="24">
        <v>0</v>
      </c>
      <c r="AG93" s="24">
        <v>0</v>
      </c>
      <c r="AH93" s="24">
        <v>0</v>
      </c>
      <c r="AI93" s="24">
        <v>0</v>
      </c>
      <c r="AJ93" s="24">
        <v>0</v>
      </c>
      <c r="AK93" s="24">
        <v>0</v>
      </c>
      <c r="AL93" s="24">
        <v>0</v>
      </c>
      <c r="AM93" s="24">
        <v>0</v>
      </c>
      <c r="AN93" s="24">
        <v>0</v>
      </c>
      <c r="AO93" s="24">
        <v>0</v>
      </c>
      <c r="AP93" s="24">
        <v>0</v>
      </c>
      <c r="AQ93" s="24">
        <v>0</v>
      </c>
      <c r="AR93" s="24">
        <v>0</v>
      </c>
      <c r="AS93" s="24">
        <v>0</v>
      </c>
      <c r="AT93" s="25">
        <f>VLOOKUP(H93,Control!B:C,2,0)</f>
        <v>1</v>
      </c>
      <c r="AV93" s="26" t="str">
        <f>IFERROR(VLOOKUP($B93,'[1]Accounts - MDM Data'!$N$1:$O$5,2,0),$B93)</f>
        <v>Deal 6</v>
      </c>
      <c r="AW93" s="26" t="e">
        <f>VLOOKUP(H93,'[1]Accounts - MDM Data'!$H$2:$I$8,2,FALSE)</f>
        <v>#N/A</v>
      </c>
      <c r="AX93" s="27">
        <f t="shared" si="33"/>
        <v>2.8</v>
      </c>
      <c r="AY93" s="27">
        <f t="shared" si="34"/>
        <v>259.69</v>
      </c>
      <c r="AZ93" s="27">
        <f t="shared" si="34"/>
        <v>0</v>
      </c>
      <c r="BA93" s="27">
        <f t="shared" si="34"/>
        <v>0</v>
      </c>
      <c r="BB93" s="27">
        <f t="shared" si="35"/>
        <v>0</v>
      </c>
      <c r="BC93" s="27">
        <f t="shared" si="36"/>
        <v>0</v>
      </c>
      <c r="BD93" s="27">
        <f t="shared" si="53"/>
        <v>0</v>
      </c>
      <c r="BE93" s="27">
        <f t="shared" si="54"/>
        <v>0</v>
      </c>
      <c r="BF93" s="27">
        <f t="shared" si="37"/>
        <v>2.8</v>
      </c>
      <c r="BG93" s="27">
        <f t="shared" si="38"/>
        <v>259.69</v>
      </c>
      <c r="BH93" s="27">
        <f t="shared" si="39"/>
        <v>0</v>
      </c>
      <c r="BI93" s="27">
        <f t="shared" si="55"/>
        <v>0</v>
      </c>
      <c r="BJ93" s="28">
        <f t="shared" si="40"/>
        <v>262.49</v>
      </c>
      <c r="BK93" s="29">
        <f t="shared" si="56"/>
        <v>2.8</v>
      </c>
      <c r="BL93" s="29">
        <f t="shared" si="57"/>
        <v>259.69</v>
      </c>
      <c r="BM93" s="29">
        <f t="shared" si="58"/>
        <v>0</v>
      </c>
      <c r="BN93" s="29">
        <f t="shared" si="59"/>
        <v>0</v>
      </c>
      <c r="BO93" s="29">
        <f t="shared" si="60"/>
        <v>2.8</v>
      </c>
      <c r="BP93" s="29">
        <f t="shared" si="61"/>
        <v>259.69</v>
      </c>
      <c r="BQ93" s="29">
        <f t="shared" si="62"/>
        <v>0</v>
      </c>
      <c r="BR93" s="29">
        <f t="shared" si="63"/>
        <v>0</v>
      </c>
      <c r="BS93" s="30">
        <f t="shared" si="41"/>
        <v>262.49</v>
      </c>
      <c r="BT93" s="31"/>
      <c r="BU93" s="32">
        <f t="shared" si="42"/>
        <v>262.49</v>
      </c>
      <c r="BV93" s="33">
        <f t="shared" si="43"/>
        <v>262.49</v>
      </c>
      <c r="BW93" s="32">
        <f t="shared" si="44"/>
        <v>0</v>
      </c>
      <c r="BX93" s="32">
        <f t="shared" si="45"/>
        <v>0</v>
      </c>
      <c r="BY93" s="34">
        <f t="shared" si="46"/>
        <v>0</v>
      </c>
      <c r="BZ93" s="35">
        <f t="shared" si="47"/>
        <v>262.49</v>
      </c>
      <c r="CA93" s="32" t="s">
        <v>92</v>
      </c>
      <c r="CB93" s="32" t="str">
        <f t="shared" si="48"/>
        <v>Equity</v>
      </c>
      <c r="CC93" s="32" t="str">
        <f t="shared" si="64"/>
        <v>LP SCH A 1</v>
      </c>
      <c r="CD93" t="str">
        <f t="shared" si="49"/>
        <v>SCH A Legal Entity 18_Deal 6</v>
      </c>
      <c r="CE93" t="str">
        <f t="shared" si="50"/>
        <v>Deal 6_Partner 1_Partnership 17</v>
      </c>
      <c r="CF93" t="str">
        <f>IFERROR(VLOOKUP(CE93,[1]Mapping!A:E,5,0),"")</f>
        <v/>
      </c>
      <c r="CG93" s="20" t="s">
        <v>201</v>
      </c>
      <c r="CH93" s="20"/>
      <c r="CI93" s="20"/>
      <c r="CO93" s="21">
        <f t="shared" si="65"/>
        <v>0</v>
      </c>
      <c r="CV93" s="21" t="s">
        <v>94</v>
      </c>
      <c r="CX93" s="20" t="s">
        <v>201</v>
      </c>
    </row>
    <row r="94" spans="1:102">
      <c r="A94" s="20">
        <v>45382</v>
      </c>
      <c r="B94" s="20" t="str">
        <f t="shared" si="51"/>
        <v>Deal 7</v>
      </c>
      <c r="C94" s="21" t="s">
        <v>202</v>
      </c>
      <c r="D94" s="21" t="s">
        <v>203</v>
      </c>
      <c r="E94" s="21" t="s">
        <v>190</v>
      </c>
      <c r="F94" s="21" t="s">
        <v>191</v>
      </c>
      <c r="G94" s="21" t="s">
        <v>96</v>
      </c>
      <c r="H94" s="21" t="str">
        <f t="shared" si="52"/>
        <v>LP SCH A 2</v>
      </c>
      <c r="I94" s="21" t="s">
        <v>192</v>
      </c>
      <c r="J94" s="21" t="s">
        <v>88</v>
      </c>
      <c r="K94" s="21" t="s">
        <v>193</v>
      </c>
      <c r="L94" s="22" t="s">
        <v>90</v>
      </c>
      <c r="M94" s="22" t="s">
        <v>91</v>
      </c>
      <c r="N94" s="22">
        <v>1088.18</v>
      </c>
      <c r="O94" s="22">
        <v>0</v>
      </c>
      <c r="P94" s="22">
        <v>769.47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1088.18</v>
      </c>
      <c r="W94" s="22">
        <v>0</v>
      </c>
      <c r="X94" s="22">
        <v>769.47</v>
      </c>
      <c r="Y94" s="22">
        <v>0</v>
      </c>
      <c r="Z94" s="22">
        <v>0</v>
      </c>
      <c r="AA94" s="22">
        <v>0</v>
      </c>
      <c r="AB94" s="23">
        <v>1</v>
      </c>
      <c r="AC94" s="23">
        <v>1</v>
      </c>
      <c r="AD94" s="22">
        <v>0</v>
      </c>
      <c r="AE94" s="24">
        <v>0</v>
      </c>
      <c r="AF94" s="24">
        <v>0</v>
      </c>
      <c r="AG94" s="24">
        <v>0</v>
      </c>
      <c r="AH94" s="24">
        <v>0</v>
      </c>
      <c r="AI94" s="24">
        <v>0</v>
      </c>
      <c r="AJ94" s="24">
        <v>0</v>
      </c>
      <c r="AK94" s="24">
        <v>0</v>
      </c>
      <c r="AL94" s="24">
        <v>0</v>
      </c>
      <c r="AM94" s="24">
        <v>0</v>
      </c>
      <c r="AN94" s="24">
        <v>0</v>
      </c>
      <c r="AO94" s="24">
        <v>0</v>
      </c>
      <c r="AP94" s="24">
        <v>0</v>
      </c>
      <c r="AQ94" s="24">
        <v>0</v>
      </c>
      <c r="AR94" s="24">
        <v>0</v>
      </c>
      <c r="AS94" s="24">
        <v>0</v>
      </c>
      <c r="AT94" s="25">
        <f>VLOOKUP(H94,Control!B:C,2,0)</f>
        <v>2</v>
      </c>
      <c r="AV94" s="26" t="str">
        <f>IFERROR(VLOOKUP($B94,'[1]Accounts - MDM Data'!$N$1:$O$5,2,0),$B94)</f>
        <v>Deal 7</v>
      </c>
      <c r="AW94" s="26" t="e">
        <f>VLOOKUP(H94,'[1]Accounts - MDM Data'!$H$2:$I$8,2,FALSE)</f>
        <v>#N/A</v>
      </c>
      <c r="AX94" s="27">
        <f t="shared" si="33"/>
        <v>1088.18</v>
      </c>
      <c r="AY94" s="27">
        <f t="shared" si="34"/>
        <v>769.47</v>
      </c>
      <c r="AZ94" s="27">
        <f t="shared" si="34"/>
        <v>0</v>
      </c>
      <c r="BA94" s="27">
        <f t="shared" si="34"/>
        <v>0</v>
      </c>
      <c r="BB94" s="27">
        <f t="shared" si="35"/>
        <v>0</v>
      </c>
      <c r="BC94" s="27">
        <f t="shared" si="36"/>
        <v>0</v>
      </c>
      <c r="BD94" s="27">
        <f t="shared" si="53"/>
        <v>0</v>
      </c>
      <c r="BE94" s="27">
        <f t="shared" si="54"/>
        <v>0</v>
      </c>
      <c r="BF94" s="27">
        <f t="shared" si="37"/>
        <v>1088.18</v>
      </c>
      <c r="BG94" s="27">
        <f t="shared" si="38"/>
        <v>769.47</v>
      </c>
      <c r="BH94" s="27">
        <f t="shared" si="39"/>
        <v>0</v>
      </c>
      <c r="BI94" s="27">
        <f t="shared" si="55"/>
        <v>0</v>
      </c>
      <c r="BJ94" s="28">
        <f t="shared" si="40"/>
        <v>1857.65</v>
      </c>
      <c r="BK94" s="29">
        <f t="shared" si="56"/>
        <v>1088.18</v>
      </c>
      <c r="BL94" s="29">
        <f t="shared" si="57"/>
        <v>769.47</v>
      </c>
      <c r="BM94" s="29">
        <f t="shared" si="58"/>
        <v>0</v>
      </c>
      <c r="BN94" s="29">
        <f t="shared" si="59"/>
        <v>0</v>
      </c>
      <c r="BO94" s="29">
        <f t="shared" si="60"/>
        <v>1088.18</v>
      </c>
      <c r="BP94" s="29">
        <f t="shared" si="61"/>
        <v>769.47</v>
      </c>
      <c r="BQ94" s="29">
        <f t="shared" si="62"/>
        <v>0</v>
      </c>
      <c r="BR94" s="29">
        <f t="shared" si="63"/>
        <v>0</v>
      </c>
      <c r="BS94" s="30">
        <f t="shared" si="41"/>
        <v>1857.65</v>
      </c>
      <c r="BT94" s="31"/>
      <c r="BU94" s="32">
        <f t="shared" si="42"/>
        <v>1857.65</v>
      </c>
      <c r="BV94" s="33">
        <f t="shared" si="43"/>
        <v>1857.65</v>
      </c>
      <c r="BW94" s="32">
        <f t="shared" si="44"/>
        <v>0</v>
      </c>
      <c r="BX94" s="32">
        <f t="shared" si="45"/>
        <v>0</v>
      </c>
      <c r="BY94" s="34">
        <f t="shared" si="46"/>
        <v>0</v>
      </c>
      <c r="BZ94" s="35">
        <f t="shared" si="47"/>
        <v>1857.65</v>
      </c>
      <c r="CA94" s="32" t="s">
        <v>92</v>
      </c>
      <c r="CB94" s="32" t="str">
        <f t="shared" si="48"/>
        <v>Equity</v>
      </c>
      <c r="CC94" s="32" t="str">
        <f t="shared" si="64"/>
        <v>LP SCH A 2</v>
      </c>
      <c r="CD94" t="str">
        <f t="shared" si="49"/>
        <v>SCH A Legal Entity 17_Deal 7</v>
      </c>
      <c r="CE94" t="str">
        <f t="shared" si="50"/>
        <v>Deal 7_Partner 2_Partnership 16</v>
      </c>
      <c r="CF94" t="str">
        <f>IFERROR(VLOOKUP(CE94,[1]Mapping!A:E,5,0),"")</f>
        <v/>
      </c>
      <c r="CG94" s="20" t="s">
        <v>208</v>
      </c>
      <c r="CH94" s="20"/>
      <c r="CI94" s="20"/>
      <c r="CO94" s="21">
        <f t="shared" si="65"/>
        <v>0</v>
      </c>
      <c r="CV94" s="21" t="s">
        <v>99</v>
      </c>
      <c r="CX94" s="20" t="s">
        <v>208</v>
      </c>
    </row>
    <row r="95" spans="1:102">
      <c r="A95" s="20">
        <v>45382</v>
      </c>
      <c r="B95" s="20" t="str">
        <f t="shared" si="51"/>
        <v>Deal 6</v>
      </c>
      <c r="C95" s="21" t="s">
        <v>215</v>
      </c>
      <c r="D95" s="21" t="s">
        <v>216</v>
      </c>
      <c r="E95" s="21" t="s">
        <v>197</v>
      </c>
      <c r="F95" s="21" t="s">
        <v>226</v>
      </c>
      <c r="G95" s="21" t="s">
        <v>119</v>
      </c>
      <c r="H95" s="21" t="str">
        <f t="shared" si="52"/>
        <v>LP SCH A 7</v>
      </c>
      <c r="I95" s="21" t="s">
        <v>227</v>
      </c>
      <c r="J95" s="21" t="s">
        <v>88</v>
      </c>
      <c r="K95" s="21" t="s">
        <v>228</v>
      </c>
      <c r="L95" s="22" t="s">
        <v>90</v>
      </c>
      <c r="M95" s="22" t="s">
        <v>91</v>
      </c>
      <c r="N95" s="22">
        <v>1.91</v>
      </c>
      <c r="O95" s="22">
        <v>0</v>
      </c>
      <c r="P95" s="22">
        <v>177.15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1.91</v>
      </c>
      <c r="W95" s="22">
        <v>0</v>
      </c>
      <c r="X95" s="22">
        <v>177.15</v>
      </c>
      <c r="Y95" s="22">
        <v>0</v>
      </c>
      <c r="Z95" s="22">
        <v>0</v>
      </c>
      <c r="AA95" s="22">
        <v>0</v>
      </c>
      <c r="AB95" s="23">
        <v>1</v>
      </c>
      <c r="AC95" s="23">
        <v>1</v>
      </c>
      <c r="AD95" s="22">
        <v>0</v>
      </c>
      <c r="AE95" s="24">
        <v>0</v>
      </c>
      <c r="AF95" s="24">
        <v>0</v>
      </c>
      <c r="AG95" s="24">
        <v>0</v>
      </c>
      <c r="AH95" s="24">
        <v>0</v>
      </c>
      <c r="AI95" s="24">
        <v>0</v>
      </c>
      <c r="AJ95" s="24">
        <v>0</v>
      </c>
      <c r="AK95" s="24">
        <v>0</v>
      </c>
      <c r="AL95" s="24">
        <v>0</v>
      </c>
      <c r="AM95" s="24">
        <v>0</v>
      </c>
      <c r="AN95" s="24">
        <v>0</v>
      </c>
      <c r="AO95" s="24">
        <v>0</v>
      </c>
      <c r="AP95" s="24">
        <v>0</v>
      </c>
      <c r="AQ95" s="24">
        <v>0</v>
      </c>
      <c r="AR95" s="24">
        <v>0</v>
      </c>
      <c r="AS95" s="24">
        <v>0</v>
      </c>
      <c r="AT95" s="25">
        <f>VLOOKUP(H95,Control!B:C,2,0)</f>
        <v>7</v>
      </c>
      <c r="AV95" s="26" t="str">
        <f>IFERROR(VLOOKUP($B95,'[1]Accounts - MDM Data'!$N$1:$O$5,2,0),$B95)</f>
        <v>Deal 6</v>
      </c>
      <c r="AW95" s="26" t="e">
        <f>VLOOKUP(H95,'[1]Accounts - MDM Data'!$H$2:$I$8,2,FALSE)</f>
        <v>#N/A</v>
      </c>
      <c r="AX95" s="27">
        <f t="shared" si="33"/>
        <v>1.91</v>
      </c>
      <c r="AY95" s="27">
        <f t="shared" si="34"/>
        <v>177.15</v>
      </c>
      <c r="AZ95" s="27">
        <f t="shared" si="34"/>
        <v>0</v>
      </c>
      <c r="BA95" s="27">
        <f t="shared" si="34"/>
        <v>0</v>
      </c>
      <c r="BB95" s="27">
        <f t="shared" si="35"/>
        <v>0</v>
      </c>
      <c r="BC95" s="27">
        <f t="shared" si="36"/>
        <v>0</v>
      </c>
      <c r="BD95" s="27">
        <f t="shared" si="53"/>
        <v>0</v>
      </c>
      <c r="BE95" s="27">
        <f t="shared" si="54"/>
        <v>0</v>
      </c>
      <c r="BF95" s="27">
        <f t="shared" si="37"/>
        <v>1.91</v>
      </c>
      <c r="BG95" s="27">
        <f t="shared" si="38"/>
        <v>177.15</v>
      </c>
      <c r="BH95" s="27">
        <f t="shared" si="39"/>
        <v>0</v>
      </c>
      <c r="BI95" s="27">
        <f t="shared" si="55"/>
        <v>0</v>
      </c>
      <c r="BJ95" s="28">
        <f t="shared" si="40"/>
        <v>179.06</v>
      </c>
      <c r="BK95" s="29">
        <f t="shared" si="56"/>
        <v>1.91</v>
      </c>
      <c r="BL95" s="29">
        <f t="shared" si="57"/>
        <v>177.15</v>
      </c>
      <c r="BM95" s="29">
        <f t="shared" si="58"/>
        <v>0</v>
      </c>
      <c r="BN95" s="29">
        <f t="shared" si="59"/>
        <v>0</v>
      </c>
      <c r="BO95" s="29">
        <f t="shared" si="60"/>
        <v>1.91</v>
      </c>
      <c r="BP95" s="29">
        <f t="shared" si="61"/>
        <v>177.15</v>
      </c>
      <c r="BQ95" s="29">
        <f t="shared" si="62"/>
        <v>0</v>
      </c>
      <c r="BR95" s="29">
        <f t="shared" si="63"/>
        <v>0</v>
      </c>
      <c r="BS95" s="30">
        <f t="shared" si="41"/>
        <v>179.06</v>
      </c>
      <c r="BT95" s="31"/>
      <c r="BU95" s="32">
        <f t="shared" si="42"/>
        <v>179.06</v>
      </c>
      <c r="BV95" s="33">
        <f t="shared" si="43"/>
        <v>179.06</v>
      </c>
      <c r="BW95" s="32">
        <f t="shared" si="44"/>
        <v>0</v>
      </c>
      <c r="BX95" s="32">
        <f t="shared" si="45"/>
        <v>0</v>
      </c>
      <c r="BY95" s="34">
        <f t="shared" si="46"/>
        <v>0</v>
      </c>
      <c r="BZ95" s="35">
        <f t="shared" si="47"/>
        <v>179.06</v>
      </c>
      <c r="CA95" s="32" t="s">
        <v>92</v>
      </c>
      <c r="CB95" s="32" t="str">
        <f t="shared" si="48"/>
        <v>Equity</v>
      </c>
      <c r="CC95" s="32" t="str">
        <f t="shared" si="64"/>
        <v>LP SCH A 7</v>
      </c>
      <c r="CD95" t="str">
        <f t="shared" si="49"/>
        <v>SCH A Legal Entity 23_Deal 6</v>
      </c>
      <c r="CE95" t="str">
        <f t="shared" si="50"/>
        <v>Deal 6_Partner 7_Partnership 17</v>
      </c>
      <c r="CF95" t="str">
        <f>IFERROR(VLOOKUP(CE95,[1]Mapping!A:E,5,0),"")</f>
        <v/>
      </c>
      <c r="CG95" s="20" t="s">
        <v>201</v>
      </c>
      <c r="CH95" s="20"/>
      <c r="CI95" s="20"/>
      <c r="CO95" s="21">
        <f t="shared" si="65"/>
        <v>0</v>
      </c>
      <c r="CV95" s="21" t="s">
        <v>120</v>
      </c>
      <c r="CX95" s="20" t="s">
        <v>201</v>
      </c>
    </row>
    <row r="96" spans="1:102">
      <c r="A96" s="20">
        <v>45382</v>
      </c>
      <c r="B96" s="20" t="str">
        <f t="shared" si="51"/>
        <v>Deal 6</v>
      </c>
      <c r="C96" s="21" t="s">
        <v>215</v>
      </c>
      <c r="D96" s="21" t="s">
        <v>216</v>
      </c>
      <c r="E96" s="21" t="s">
        <v>190</v>
      </c>
      <c r="F96" s="21" t="s">
        <v>191</v>
      </c>
      <c r="G96" s="21" t="s">
        <v>96</v>
      </c>
      <c r="H96" s="21" t="str">
        <f t="shared" si="52"/>
        <v>LP SCH A 2</v>
      </c>
      <c r="I96" s="21" t="s">
        <v>192</v>
      </c>
      <c r="J96" s="21" t="s">
        <v>88</v>
      </c>
      <c r="K96" s="21" t="s">
        <v>193</v>
      </c>
      <c r="L96" s="22" t="s">
        <v>90</v>
      </c>
      <c r="M96" s="22" t="s">
        <v>91</v>
      </c>
      <c r="N96" s="22">
        <v>63.58</v>
      </c>
      <c r="O96" s="22">
        <v>0</v>
      </c>
      <c r="P96" s="22">
        <v>5896.86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63.58</v>
      </c>
      <c r="W96" s="22">
        <v>0</v>
      </c>
      <c r="X96" s="22">
        <v>5896.86</v>
      </c>
      <c r="Y96" s="22">
        <v>0</v>
      </c>
      <c r="Z96" s="22">
        <v>0</v>
      </c>
      <c r="AA96" s="22">
        <v>0</v>
      </c>
      <c r="AB96" s="23">
        <v>1</v>
      </c>
      <c r="AC96" s="23">
        <v>1</v>
      </c>
      <c r="AD96" s="22">
        <v>0</v>
      </c>
      <c r="AE96" s="24">
        <v>0</v>
      </c>
      <c r="AF96" s="24">
        <v>0</v>
      </c>
      <c r="AG96" s="24">
        <v>0</v>
      </c>
      <c r="AH96" s="24">
        <v>0</v>
      </c>
      <c r="AI96" s="24">
        <v>0</v>
      </c>
      <c r="AJ96" s="24">
        <v>0</v>
      </c>
      <c r="AK96" s="24">
        <v>0</v>
      </c>
      <c r="AL96" s="24">
        <v>0</v>
      </c>
      <c r="AM96" s="24">
        <v>0</v>
      </c>
      <c r="AN96" s="24">
        <v>0</v>
      </c>
      <c r="AO96" s="24">
        <v>0</v>
      </c>
      <c r="AP96" s="24">
        <v>0</v>
      </c>
      <c r="AQ96" s="24">
        <v>0</v>
      </c>
      <c r="AR96" s="24">
        <v>0</v>
      </c>
      <c r="AS96" s="24">
        <v>0</v>
      </c>
      <c r="AT96" s="25">
        <f>VLOOKUP(H96,Control!B:C,2,0)</f>
        <v>2</v>
      </c>
      <c r="AV96" s="26" t="str">
        <f>IFERROR(VLOOKUP($B96,'[1]Accounts - MDM Data'!$N$1:$O$5,2,0),$B96)</f>
        <v>Deal 6</v>
      </c>
      <c r="AW96" s="26" t="e">
        <f>VLOOKUP(H96,'[1]Accounts - MDM Data'!$H$2:$I$8,2,FALSE)</f>
        <v>#N/A</v>
      </c>
      <c r="AX96" s="27">
        <f t="shared" si="33"/>
        <v>63.58</v>
      </c>
      <c r="AY96" s="27">
        <f t="shared" si="34"/>
        <v>5896.86</v>
      </c>
      <c r="AZ96" s="27">
        <f t="shared" si="34"/>
        <v>0</v>
      </c>
      <c r="BA96" s="27">
        <f t="shared" si="34"/>
        <v>0</v>
      </c>
      <c r="BB96" s="27">
        <f t="shared" si="35"/>
        <v>0</v>
      </c>
      <c r="BC96" s="27">
        <f t="shared" si="36"/>
        <v>0</v>
      </c>
      <c r="BD96" s="27">
        <f t="shared" si="53"/>
        <v>0</v>
      </c>
      <c r="BE96" s="27">
        <f t="shared" si="54"/>
        <v>0</v>
      </c>
      <c r="BF96" s="27">
        <f t="shared" si="37"/>
        <v>63.58</v>
      </c>
      <c r="BG96" s="27">
        <f t="shared" si="38"/>
        <v>5896.86</v>
      </c>
      <c r="BH96" s="27">
        <f t="shared" si="39"/>
        <v>0</v>
      </c>
      <c r="BI96" s="27">
        <f t="shared" si="55"/>
        <v>0</v>
      </c>
      <c r="BJ96" s="28">
        <f t="shared" si="40"/>
        <v>5960.44</v>
      </c>
      <c r="BK96" s="29">
        <f t="shared" si="56"/>
        <v>63.58</v>
      </c>
      <c r="BL96" s="29">
        <f t="shared" si="57"/>
        <v>5896.86</v>
      </c>
      <c r="BM96" s="29">
        <f t="shared" si="58"/>
        <v>0</v>
      </c>
      <c r="BN96" s="29">
        <f t="shared" si="59"/>
        <v>0</v>
      </c>
      <c r="BO96" s="29">
        <f t="shared" si="60"/>
        <v>63.58</v>
      </c>
      <c r="BP96" s="29">
        <f t="shared" si="61"/>
        <v>5896.86</v>
      </c>
      <c r="BQ96" s="29">
        <f t="shared" si="62"/>
        <v>0</v>
      </c>
      <c r="BR96" s="29">
        <f t="shared" si="63"/>
        <v>0</v>
      </c>
      <c r="BS96" s="30">
        <f t="shared" si="41"/>
        <v>5960.44</v>
      </c>
      <c r="BT96" s="31"/>
      <c r="BU96" s="32">
        <f t="shared" si="42"/>
        <v>5960.44</v>
      </c>
      <c r="BV96" s="33">
        <f t="shared" si="43"/>
        <v>5960.44</v>
      </c>
      <c r="BW96" s="32">
        <f t="shared" si="44"/>
        <v>0</v>
      </c>
      <c r="BX96" s="32">
        <f t="shared" si="45"/>
        <v>0</v>
      </c>
      <c r="BY96" s="34">
        <f t="shared" si="46"/>
        <v>0</v>
      </c>
      <c r="BZ96" s="35">
        <f t="shared" si="47"/>
        <v>5960.44</v>
      </c>
      <c r="CA96" s="32" t="s">
        <v>92</v>
      </c>
      <c r="CB96" s="32" t="str">
        <f t="shared" si="48"/>
        <v>Equity</v>
      </c>
      <c r="CC96" s="32" t="str">
        <f t="shared" si="64"/>
        <v>LP SCH A 2</v>
      </c>
      <c r="CD96" t="str">
        <f t="shared" si="49"/>
        <v>SCH A Legal Entity 17_Deal 6</v>
      </c>
      <c r="CE96" t="str">
        <f t="shared" si="50"/>
        <v>Deal 6_Partner 2_Partnership 16</v>
      </c>
      <c r="CF96" t="str">
        <f>IFERROR(VLOOKUP(CE96,[1]Mapping!A:E,5,0),"")</f>
        <v/>
      </c>
      <c r="CG96" s="20" t="s">
        <v>201</v>
      </c>
      <c r="CH96" s="20"/>
      <c r="CI96" s="20"/>
      <c r="CO96" s="21">
        <f t="shared" si="65"/>
        <v>0</v>
      </c>
      <c r="CV96" s="21" t="s">
        <v>99</v>
      </c>
      <c r="CX96" s="20" t="s">
        <v>201</v>
      </c>
    </row>
    <row r="97" spans="1:102">
      <c r="A97" s="20">
        <v>45382</v>
      </c>
      <c r="B97" s="20" t="str">
        <f t="shared" si="51"/>
        <v>Deal 6</v>
      </c>
      <c r="C97" s="21" t="s">
        <v>195</v>
      </c>
      <c r="D97" s="21" t="s">
        <v>196</v>
      </c>
      <c r="E97" s="21" t="s">
        <v>197</v>
      </c>
      <c r="F97" s="21" t="s">
        <v>226</v>
      </c>
      <c r="G97" s="21" t="s">
        <v>119</v>
      </c>
      <c r="H97" s="21" t="str">
        <f t="shared" si="52"/>
        <v>LP SCH A 7</v>
      </c>
      <c r="I97" s="21" t="s">
        <v>227</v>
      </c>
      <c r="J97" s="21" t="s">
        <v>88</v>
      </c>
      <c r="K97" s="21" t="s">
        <v>228</v>
      </c>
      <c r="L97" s="22" t="s">
        <v>90</v>
      </c>
      <c r="M97" s="22" t="s">
        <v>91</v>
      </c>
      <c r="N97" s="22">
        <v>1.58</v>
      </c>
      <c r="O97" s="22">
        <v>0</v>
      </c>
      <c r="P97" s="22">
        <v>230.3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1.58</v>
      </c>
      <c r="W97" s="22">
        <v>0</v>
      </c>
      <c r="X97" s="22">
        <v>230.3</v>
      </c>
      <c r="Y97" s="22">
        <v>0</v>
      </c>
      <c r="Z97" s="22">
        <v>0</v>
      </c>
      <c r="AA97" s="22">
        <v>0</v>
      </c>
      <c r="AB97" s="23">
        <v>1</v>
      </c>
      <c r="AC97" s="23">
        <v>1</v>
      </c>
      <c r="AD97" s="22">
        <v>0</v>
      </c>
      <c r="AE97" s="24">
        <v>0</v>
      </c>
      <c r="AF97" s="24">
        <v>0</v>
      </c>
      <c r="AG97" s="24">
        <v>0</v>
      </c>
      <c r="AH97" s="24">
        <v>0</v>
      </c>
      <c r="AI97" s="24">
        <v>0</v>
      </c>
      <c r="AJ97" s="24">
        <v>0</v>
      </c>
      <c r="AK97" s="24">
        <v>0</v>
      </c>
      <c r="AL97" s="24">
        <v>0</v>
      </c>
      <c r="AM97" s="24">
        <v>0</v>
      </c>
      <c r="AN97" s="24">
        <v>0</v>
      </c>
      <c r="AO97" s="24">
        <v>0</v>
      </c>
      <c r="AP97" s="24">
        <v>0</v>
      </c>
      <c r="AQ97" s="24">
        <v>0</v>
      </c>
      <c r="AR97" s="24">
        <v>0</v>
      </c>
      <c r="AS97" s="24">
        <v>0</v>
      </c>
      <c r="AT97" s="25">
        <f>VLOOKUP(H97,Control!B:C,2,0)</f>
        <v>7</v>
      </c>
      <c r="AV97" s="26" t="str">
        <f>IFERROR(VLOOKUP($B97,'[1]Accounts - MDM Data'!$N$1:$O$5,2,0),$B97)</f>
        <v>Deal 6</v>
      </c>
      <c r="AW97" s="26" t="e">
        <f>VLOOKUP(H97,'[1]Accounts - MDM Data'!$H$2:$I$8,2,FALSE)</f>
        <v>#N/A</v>
      </c>
      <c r="AX97" s="27">
        <f t="shared" si="33"/>
        <v>1.58</v>
      </c>
      <c r="AY97" s="27">
        <f t="shared" si="34"/>
        <v>230.3</v>
      </c>
      <c r="AZ97" s="27">
        <f t="shared" si="34"/>
        <v>0</v>
      </c>
      <c r="BA97" s="27">
        <f t="shared" si="34"/>
        <v>0</v>
      </c>
      <c r="BB97" s="27">
        <f t="shared" si="35"/>
        <v>0</v>
      </c>
      <c r="BC97" s="27">
        <f t="shared" si="36"/>
        <v>0</v>
      </c>
      <c r="BD97" s="27">
        <f t="shared" si="53"/>
        <v>0</v>
      </c>
      <c r="BE97" s="27">
        <f t="shared" si="54"/>
        <v>0</v>
      </c>
      <c r="BF97" s="27">
        <f t="shared" si="37"/>
        <v>1.58</v>
      </c>
      <c r="BG97" s="27">
        <f t="shared" si="38"/>
        <v>230.3</v>
      </c>
      <c r="BH97" s="27">
        <f t="shared" si="39"/>
        <v>0</v>
      </c>
      <c r="BI97" s="27">
        <f t="shared" si="55"/>
        <v>0</v>
      </c>
      <c r="BJ97" s="28">
        <f t="shared" si="40"/>
        <v>231.88000000000002</v>
      </c>
      <c r="BK97" s="29">
        <f t="shared" si="56"/>
        <v>1.58</v>
      </c>
      <c r="BL97" s="29">
        <f t="shared" si="57"/>
        <v>230.3</v>
      </c>
      <c r="BM97" s="29">
        <f t="shared" si="58"/>
        <v>0</v>
      </c>
      <c r="BN97" s="29">
        <f t="shared" si="59"/>
        <v>0</v>
      </c>
      <c r="BO97" s="29">
        <f t="shared" si="60"/>
        <v>1.58</v>
      </c>
      <c r="BP97" s="29">
        <f t="shared" si="61"/>
        <v>230.3</v>
      </c>
      <c r="BQ97" s="29">
        <f t="shared" si="62"/>
        <v>0</v>
      </c>
      <c r="BR97" s="29">
        <f t="shared" si="63"/>
        <v>0</v>
      </c>
      <c r="BS97" s="30">
        <f t="shared" si="41"/>
        <v>231.88000000000002</v>
      </c>
      <c r="BT97" s="31"/>
      <c r="BU97" s="32">
        <f t="shared" si="42"/>
        <v>231.88000000000002</v>
      </c>
      <c r="BV97" s="33">
        <f t="shared" si="43"/>
        <v>231.88000000000002</v>
      </c>
      <c r="BW97" s="32">
        <f t="shared" si="44"/>
        <v>0</v>
      </c>
      <c r="BX97" s="32">
        <f t="shared" si="45"/>
        <v>0</v>
      </c>
      <c r="BY97" s="34">
        <f t="shared" si="46"/>
        <v>0</v>
      </c>
      <c r="BZ97" s="35">
        <f t="shared" si="47"/>
        <v>231.88000000000002</v>
      </c>
      <c r="CA97" s="32" t="s">
        <v>92</v>
      </c>
      <c r="CB97" s="32" t="str">
        <f t="shared" si="48"/>
        <v>Equity</v>
      </c>
      <c r="CC97" s="32" t="str">
        <f t="shared" si="64"/>
        <v>LP SCH A 7</v>
      </c>
      <c r="CD97" t="str">
        <f t="shared" si="49"/>
        <v>SCH A Legal Entity 23_Deal 6</v>
      </c>
      <c r="CE97" t="str">
        <f t="shared" si="50"/>
        <v>Deal 6_Partner 7_Partnership 17</v>
      </c>
      <c r="CF97" t="str">
        <f>IFERROR(VLOOKUP(CE97,[1]Mapping!A:E,5,0),"")</f>
        <v/>
      </c>
      <c r="CG97" s="20" t="s">
        <v>201</v>
      </c>
      <c r="CH97" s="20"/>
      <c r="CI97" s="20"/>
      <c r="CO97" s="21">
        <f t="shared" si="65"/>
        <v>0</v>
      </c>
      <c r="CV97" s="21" t="s">
        <v>120</v>
      </c>
      <c r="CX97" s="20" t="s">
        <v>201</v>
      </c>
    </row>
    <row r="98" spans="1:102">
      <c r="A98" s="20">
        <v>45382</v>
      </c>
      <c r="B98" s="20" t="str">
        <f t="shared" si="51"/>
        <v>Deal 8</v>
      </c>
      <c r="C98" s="21" t="s">
        <v>212</v>
      </c>
      <c r="D98" s="21" t="s">
        <v>213</v>
      </c>
      <c r="E98" s="21" t="s">
        <v>190</v>
      </c>
      <c r="F98" s="21" t="s">
        <v>191</v>
      </c>
      <c r="G98" s="21" t="s">
        <v>96</v>
      </c>
      <c r="H98" s="21" t="str">
        <f t="shared" si="52"/>
        <v>LP SCH A 2</v>
      </c>
      <c r="I98" s="21" t="s">
        <v>192</v>
      </c>
      <c r="J98" s="21" t="s">
        <v>88</v>
      </c>
      <c r="K98" s="21" t="s">
        <v>193</v>
      </c>
      <c r="L98" s="22" t="s">
        <v>90</v>
      </c>
      <c r="M98" s="22" t="s">
        <v>91</v>
      </c>
      <c r="N98" s="22">
        <v>3975.82</v>
      </c>
      <c r="O98" s="22">
        <v>0</v>
      </c>
      <c r="P98" s="22">
        <v>1486.47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3975.82</v>
      </c>
      <c r="W98" s="22">
        <v>0</v>
      </c>
      <c r="X98" s="22">
        <v>1486.47</v>
      </c>
      <c r="Y98" s="22">
        <v>0</v>
      </c>
      <c r="Z98" s="22">
        <v>0</v>
      </c>
      <c r="AA98" s="22">
        <v>0</v>
      </c>
      <c r="AB98" s="23">
        <v>1</v>
      </c>
      <c r="AC98" s="23">
        <v>1</v>
      </c>
      <c r="AD98" s="22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4">
        <v>0</v>
      </c>
      <c r="AK98" s="24">
        <v>0</v>
      </c>
      <c r="AL98" s="24">
        <v>0</v>
      </c>
      <c r="AM98" s="24">
        <v>0</v>
      </c>
      <c r="AN98" s="24">
        <v>0</v>
      </c>
      <c r="AO98" s="24">
        <v>0</v>
      </c>
      <c r="AP98" s="24">
        <v>0</v>
      </c>
      <c r="AQ98" s="24">
        <v>0</v>
      </c>
      <c r="AR98" s="24">
        <v>0</v>
      </c>
      <c r="AS98" s="24">
        <v>0</v>
      </c>
      <c r="AT98" s="25">
        <f>VLOOKUP(H98,Control!B:C,2,0)</f>
        <v>2</v>
      </c>
      <c r="AV98" s="26" t="str">
        <f>IFERROR(VLOOKUP($B98,'[1]Accounts - MDM Data'!$N$1:$O$5,2,0),$B98)</f>
        <v>Deal 8</v>
      </c>
      <c r="AW98" s="26" t="e">
        <f>VLOOKUP(H98,'[1]Accounts - MDM Data'!$H$2:$I$8,2,FALSE)</f>
        <v>#N/A</v>
      </c>
      <c r="AX98" s="27">
        <f t="shared" si="33"/>
        <v>3975.82</v>
      </c>
      <c r="AY98" s="27">
        <f t="shared" si="34"/>
        <v>1486.47</v>
      </c>
      <c r="AZ98" s="27">
        <f t="shared" si="34"/>
        <v>0</v>
      </c>
      <c r="BA98" s="27">
        <f t="shared" si="34"/>
        <v>0</v>
      </c>
      <c r="BB98" s="27">
        <f t="shared" si="35"/>
        <v>0</v>
      </c>
      <c r="BC98" s="27">
        <f t="shared" si="36"/>
        <v>0</v>
      </c>
      <c r="BD98" s="27">
        <f t="shared" si="53"/>
        <v>0</v>
      </c>
      <c r="BE98" s="27">
        <f t="shared" si="54"/>
        <v>0</v>
      </c>
      <c r="BF98" s="27">
        <f t="shared" si="37"/>
        <v>3975.82</v>
      </c>
      <c r="BG98" s="27">
        <f t="shared" si="38"/>
        <v>1486.47</v>
      </c>
      <c r="BH98" s="27">
        <f t="shared" si="39"/>
        <v>0</v>
      </c>
      <c r="BI98" s="27">
        <f t="shared" si="55"/>
        <v>0</v>
      </c>
      <c r="BJ98" s="28">
        <f t="shared" si="40"/>
        <v>5462.29</v>
      </c>
      <c r="BK98" s="29">
        <f t="shared" si="56"/>
        <v>3975.82</v>
      </c>
      <c r="BL98" s="29">
        <f t="shared" si="57"/>
        <v>1486.47</v>
      </c>
      <c r="BM98" s="29">
        <f t="shared" si="58"/>
        <v>0</v>
      </c>
      <c r="BN98" s="29">
        <f t="shared" si="59"/>
        <v>0</v>
      </c>
      <c r="BO98" s="29">
        <f t="shared" si="60"/>
        <v>3975.82</v>
      </c>
      <c r="BP98" s="29">
        <f t="shared" si="61"/>
        <v>1486.47</v>
      </c>
      <c r="BQ98" s="29">
        <f t="shared" si="62"/>
        <v>0</v>
      </c>
      <c r="BR98" s="29">
        <f t="shared" si="63"/>
        <v>0</v>
      </c>
      <c r="BS98" s="30">
        <f t="shared" si="41"/>
        <v>5462.29</v>
      </c>
      <c r="BT98" s="31"/>
      <c r="BU98" s="32">
        <f t="shared" si="42"/>
        <v>5462.29</v>
      </c>
      <c r="BV98" s="33">
        <f t="shared" si="43"/>
        <v>5462.29</v>
      </c>
      <c r="BW98" s="32">
        <f t="shared" si="44"/>
        <v>0</v>
      </c>
      <c r="BX98" s="32">
        <f t="shared" si="45"/>
        <v>0</v>
      </c>
      <c r="BY98" s="34">
        <f t="shared" si="46"/>
        <v>0</v>
      </c>
      <c r="BZ98" s="35">
        <f t="shared" si="47"/>
        <v>5462.29</v>
      </c>
      <c r="CA98" s="32" t="s">
        <v>92</v>
      </c>
      <c r="CB98" s="32" t="str">
        <f t="shared" si="48"/>
        <v>Equity</v>
      </c>
      <c r="CC98" s="32" t="str">
        <f t="shared" si="64"/>
        <v>LP SCH A 2</v>
      </c>
      <c r="CD98" t="str">
        <f t="shared" si="49"/>
        <v>SCH A Legal Entity 17_Deal 8</v>
      </c>
      <c r="CE98" t="str">
        <f t="shared" si="50"/>
        <v>Deal 8_Partner 2_Partnership 16</v>
      </c>
      <c r="CF98" t="str">
        <f>IFERROR(VLOOKUP(CE98,[1]Mapping!A:E,5,0),"")</f>
        <v/>
      </c>
      <c r="CG98" s="20" t="s">
        <v>214</v>
      </c>
      <c r="CH98" s="20"/>
      <c r="CI98" s="20"/>
      <c r="CO98" s="21">
        <f t="shared" si="65"/>
        <v>0</v>
      </c>
      <c r="CV98" s="21" t="s">
        <v>99</v>
      </c>
      <c r="CX98" s="20" t="s">
        <v>214</v>
      </c>
    </row>
    <row r="99" spans="1:102" s="36" customFormat="1">
      <c r="A99" s="20">
        <v>45382</v>
      </c>
      <c r="B99" s="20" t="str">
        <f t="shared" si="51"/>
        <v>Deal 8</v>
      </c>
      <c r="C99" s="21" t="s">
        <v>212</v>
      </c>
      <c r="D99" s="21" t="s">
        <v>213</v>
      </c>
      <c r="E99" s="21" t="s">
        <v>204</v>
      </c>
      <c r="F99" s="21" t="s">
        <v>205</v>
      </c>
      <c r="G99" s="21" t="s">
        <v>101</v>
      </c>
      <c r="H99" s="21" t="str">
        <f t="shared" si="52"/>
        <v>LP SCH A 3</v>
      </c>
      <c r="I99" s="21" t="s">
        <v>206</v>
      </c>
      <c r="J99" s="21" t="s">
        <v>88</v>
      </c>
      <c r="K99" s="21" t="s">
        <v>207</v>
      </c>
      <c r="L99" s="22" t="s">
        <v>90</v>
      </c>
      <c r="M99" s="22" t="s">
        <v>91</v>
      </c>
      <c r="N99" s="22">
        <v>1364.5</v>
      </c>
      <c r="O99" s="22">
        <v>0</v>
      </c>
      <c r="P99" s="22">
        <v>510.16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1364.5</v>
      </c>
      <c r="W99" s="22">
        <v>0</v>
      </c>
      <c r="X99" s="22">
        <v>510.16</v>
      </c>
      <c r="Y99" s="22">
        <v>0</v>
      </c>
      <c r="Z99" s="22">
        <v>0</v>
      </c>
      <c r="AA99" s="22">
        <v>0</v>
      </c>
      <c r="AB99" s="23">
        <v>1</v>
      </c>
      <c r="AC99" s="23">
        <v>1</v>
      </c>
      <c r="AD99" s="22">
        <v>0</v>
      </c>
      <c r="AE99" s="24">
        <v>0</v>
      </c>
      <c r="AF99" s="24">
        <v>0</v>
      </c>
      <c r="AG99" s="24">
        <v>0</v>
      </c>
      <c r="AH99" s="24">
        <v>0</v>
      </c>
      <c r="AI99" s="24">
        <v>0</v>
      </c>
      <c r="AJ99" s="24">
        <v>0</v>
      </c>
      <c r="AK99" s="24">
        <v>0</v>
      </c>
      <c r="AL99" s="24">
        <v>0</v>
      </c>
      <c r="AM99" s="24">
        <v>0</v>
      </c>
      <c r="AN99" s="24">
        <v>0</v>
      </c>
      <c r="AO99" s="24">
        <v>0</v>
      </c>
      <c r="AP99" s="24">
        <v>0</v>
      </c>
      <c r="AQ99" s="24">
        <v>0</v>
      </c>
      <c r="AR99" s="24">
        <v>0</v>
      </c>
      <c r="AS99" s="24">
        <v>0</v>
      </c>
      <c r="AT99" s="25">
        <f>VLOOKUP(H99,Control!B:C,2,0)</f>
        <v>3</v>
      </c>
      <c r="AV99" s="37" t="str">
        <f>IFERROR(VLOOKUP($B99,'[1]Accounts - MDM Data'!$N$1:$O$5,2,0),$B99)</f>
        <v>Deal 8</v>
      </c>
      <c r="AW99" s="37" t="e">
        <f>VLOOKUP(H99,'[1]Accounts - MDM Data'!$H$2:$I$8,2,FALSE)</f>
        <v>#N/A</v>
      </c>
      <c r="AX99" s="38">
        <f t="shared" si="33"/>
        <v>1364.5</v>
      </c>
      <c r="AY99" s="38">
        <f t="shared" si="34"/>
        <v>510.16</v>
      </c>
      <c r="AZ99" s="38">
        <f t="shared" si="34"/>
        <v>0</v>
      </c>
      <c r="BA99" s="38">
        <f t="shared" si="34"/>
        <v>0</v>
      </c>
      <c r="BB99" s="38">
        <f t="shared" si="35"/>
        <v>0</v>
      </c>
      <c r="BC99" s="38">
        <f t="shared" si="36"/>
        <v>0</v>
      </c>
      <c r="BD99" s="27">
        <f t="shared" si="53"/>
        <v>0</v>
      </c>
      <c r="BE99" s="27">
        <f t="shared" si="54"/>
        <v>0</v>
      </c>
      <c r="BF99" s="38">
        <f t="shared" si="37"/>
        <v>1364.5</v>
      </c>
      <c r="BG99" s="38">
        <f t="shared" si="38"/>
        <v>510.16</v>
      </c>
      <c r="BH99" s="38">
        <f t="shared" si="39"/>
        <v>0</v>
      </c>
      <c r="BI99" s="38">
        <f t="shared" si="55"/>
        <v>0</v>
      </c>
      <c r="BJ99" s="28">
        <f t="shared" si="40"/>
        <v>1874.66</v>
      </c>
      <c r="BK99" s="29">
        <f t="shared" si="56"/>
        <v>1364.5</v>
      </c>
      <c r="BL99" s="29">
        <f t="shared" si="57"/>
        <v>510.16</v>
      </c>
      <c r="BM99" s="29">
        <f t="shared" si="58"/>
        <v>0</v>
      </c>
      <c r="BN99" s="29">
        <f t="shared" si="59"/>
        <v>0</v>
      </c>
      <c r="BO99" s="29">
        <f t="shared" si="60"/>
        <v>1364.5</v>
      </c>
      <c r="BP99" s="29">
        <f t="shared" si="61"/>
        <v>510.16</v>
      </c>
      <c r="BQ99" s="29">
        <f t="shared" si="62"/>
        <v>0</v>
      </c>
      <c r="BR99" s="29">
        <f t="shared" si="63"/>
        <v>0</v>
      </c>
      <c r="BS99" s="30">
        <f t="shared" si="41"/>
        <v>1874.66</v>
      </c>
      <c r="BT99" s="39"/>
      <c r="BU99" s="40">
        <f t="shared" si="42"/>
        <v>1874.66</v>
      </c>
      <c r="BV99" s="41">
        <f t="shared" si="43"/>
        <v>1874.66</v>
      </c>
      <c r="BW99" s="40">
        <f t="shared" si="44"/>
        <v>0</v>
      </c>
      <c r="BX99" s="40">
        <f t="shared" si="45"/>
        <v>0</v>
      </c>
      <c r="BY99" s="42">
        <f t="shared" si="46"/>
        <v>0</v>
      </c>
      <c r="BZ99" s="43">
        <f t="shared" si="47"/>
        <v>1874.66</v>
      </c>
      <c r="CA99" s="40" t="s">
        <v>92</v>
      </c>
      <c r="CB99" s="40" t="str">
        <f t="shared" si="48"/>
        <v>Equity</v>
      </c>
      <c r="CC99" s="32" t="str">
        <f t="shared" si="64"/>
        <v>LP SCH A 3</v>
      </c>
      <c r="CD99" t="str">
        <f t="shared" si="49"/>
        <v>SCH A Legal Entity 19_Deal 8</v>
      </c>
      <c r="CE99" t="str">
        <f t="shared" si="50"/>
        <v>Deal 8_Partner 3_Partnership 18</v>
      </c>
      <c r="CF99" t="str">
        <f>IFERROR(VLOOKUP(CE99,[1]Mapping!A:E,5,0),"")</f>
        <v/>
      </c>
      <c r="CG99" s="20" t="s">
        <v>214</v>
      </c>
      <c r="CH99" s="20"/>
      <c r="CI99" s="20"/>
      <c r="CO99" s="21">
        <f t="shared" si="65"/>
        <v>0</v>
      </c>
      <c r="CV99" s="21" t="s">
        <v>104</v>
      </c>
      <c r="CX99" s="20" t="s">
        <v>214</v>
      </c>
    </row>
    <row r="100" spans="1:102">
      <c r="A100" s="20">
        <v>45382</v>
      </c>
      <c r="B100" s="20" t="str">
        <f t="shared" si="51"/>
        <v>Deal 7</v>
      </c>
      <c r="C100" s="21" t="s">
        <v>202</v>
      </c>
      <c r="D100" s="21" t="s">
        <v>203</v>
      </c>
      <c r="E100" s="21" t="s">
        <v>197</v>
      </c>
      <c r="F100" s="21" t="s">
        <v>217</v>
      </c>
      <c r="G100" s="21" t="s">
        <v>111</v>
      </c>
      <c r="H100" s="21" t="str">
        <f t="shared" si="52"/>
        <v>LP SCH A 5</v>
      </c>
      <c r="I100" s="21" t="s">
        <v>218</v>
      </c>
      <c r="J100" s="21" t="s">
        <v>88</v>
      </c>
      <c r="K100" s="21" t="s">
        <v>219</v>
      </c>
      <c r="L100" s="22" t="s">
        <v>90</v>
      </c>
      <c r="M100" s="22" t="s">
        <v>91</v>
      </c>
      <c r="N100" s="22">
        <v>63.46</v>
      </c>
      <c r="O100" s="22">
        <v>0</v>
      </c>
      <c r="P100" s="22">
        <v>44.88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63.46</v>
      </c>
      <c r="W100" s="22">
        <v>0</v>
      </c>
      <c r="X100" s="22">
        <v>44.88</v>
      </c>
      <c r="Y100" s="22">
        <v>0</v>
      </c>
      <c r="Z100" s="22">
        <v>0</v>
      </c>
      <c r="AA100" s="22">
        <v>0</v>
      </c>
      <c r="AB100" s="23">
        <v>1</v>
      </c>
      <c r="AC100" s="23">
        <v>1</v>
      </c>
      <c r="AD100" s="22">
        <v>0</v>
      </c>
      <c r="AE100" s="24">
        <v>0</v>
      </c>
      <c r="AF100" s="24">
        <v>0</v>
      </c>
      <c r="AG100" s="24">
        <v>0</v>
      </c>
      <c r="AH100" s="24">
        <v>0</v>
      </c>
      <c r="AI100" s="24">
        <v>0</v>
      </c>
      <c r="AJ100" s="24">
        <v>0</v>
      </c>
      <c r="AK100" s="24">
        <v>0</v>
      </c>
      <c r="AL100" s="24">
        <v>0</v>
      </c>
      <c r="AM100" s="24">
        <v>0</v>
      </c>
      <c r="AN100" s="24">
        <v>0</v>
      </c>
      <c r="AO100" s="24">
        <v>0</v>
      </c>
      <c r="AP100" s="24">
        <v>0</v>
      </c>
      <c r="AQ100" s="24">
        <v>0</v>
      </c>
      <c r="AR100" s="24">
        <v>0</v>
      </c>
      <c r="AS100" s="24">
        <v>0</v>
      </c>
      <c r="AT100" s="25">
        <f>VLOOKUP(H100,Control!B:C,2,0)</f>
        <v>5</v>
      </c>
      <c r="AV100" s="26" t="str">
        <f>IFERROR(VLOOKUP($B100,'[1]Accounts - MDM Data'!$N$1:$O$5,2,0),$B100)</f>
        <v>Deal 7</v>
      </c>
      <c r="AW100" s="26" t="e">
        <f>VLOOKUP(H100,'[1]Accounts - MDM Data'!$H$2:$I$8,2,FALSE)</f>
        <v>#N/A</v>
      </c>
      <c r="AX100" s="27">
        <f t="shared" si="33"/>
        <v>63.46</v>
      </c>
      <c r="AY100" s="27">
        <f t="shared" si="34"/>
        <v>44.88</v>
      </c>
      <c r="AZ100" s="27">
        <f t="shared" si="34"/>
        <v>0</v>
      </c>
      <c r="BA100" s="27">
        <f t="shared" si="34"/>
        <v>0</v>
      </c>
      <c r="BB100" s="27">
        <f t="shared" si="35"/>
        <v>0</v>
      </c>
      <c r="BC100" s="27">
        <f t="shared" si="36"/>
        <v>0</v>
      </c>
      <c r="BD100" s="27">
        <f t="shared" si="53"/>
        <v>0</v>
      </c>
      <c r="BE100" s="27">
        <f t="shared" si="54"/>
        <v>0</v>
      </c>
      <c r="BF100" s="27">
        <f t="shared" si="37"/>
        <v>63.46</v>
      </c>
      <c r="BG100" s="27">
        <f t="shared" si="38"/>
        <v>44.88</v>
      </c>
      <c r="BH100" s="27">
        <f t="shared" si="39"/>
        <v>0</v>
      </c>
      <c r="BI100" s="27">
        <f t="shared" si="55"/>
        <v>0</v>
      </c>
      <c r="BJ100" s="28">
        <f t="shared" si="40"/>
        <v>108.34</v>
      </c>
      <c r="BK100" s="29">
        <f t="shared" si="56"/>
        <v>63.46</v>
      </c>
      <c r="BL100" s="29">
        <f t="shared" si="57"/>
        <v>44.88</v>
      </c>
      <c r="BM100" s="29">
        <f t="shared" si="58"/>
        <v>0</v>
      </c>
      <c r="BN100" s="29">
        <f t="shared" si="59"/>
        <v>0</v>
      </c>
      <c r="BO100" s="29">
        <f t="shared" si="60"/>
        <v>63.46</v>
      </c>
      <c r="BP100" s="29">
        <f t="shared" si="61"/>
        <v>44.88</v>
      </c>
      <c r="BQ100" s="29">
        <f t="shared" si="62"/>
        <v>0</v>
      </c>
      <c r="BR100" s="29">
        <f t="shared" si="63"/>
        <v>0</v>
      </c>
      <c r="BS100" s="30">
        <f t="shared" si="41"/>
        <v>108.34</v>
      </c>
      <c r="BT100" s="31"/>
      <c r="BU100" s="32">
        <f t="shared" si="42"/>
        <v>108.34</v>
      </c>
      <c r="BV100" s="33">
        <f t="shared" si="43"/>
        <v>108.34</v>
      </c>
      <c r="BW100" s="32">
        <f t="shared" si="44"/>
        <v>0</v>
      </c>
      <c r="BX100" s="32">
        <f t="shared" si="45"/>
        <v>0</v>
      </c>
      <c r="BY100" s="34">
        <f t="shared" si="46"/>
        <v>0</v>
      </c>
      <c r="BZ100" s="35">
        <f t="shared" si="47"/>
        <v>108.34</v>
      </c>
      <c r="CA100" s="32" t="s">
        <v>92</v>
      </c>
      <c r="CB100" s="32" t="str">
        <f t="shared" si="48"/>
        <v>Equity</v>
      </c>
      <c r="CC100" s="32" t="str">
        <f t="shared" si="64"/>
        <v>LP SCH A 5</v>
      </c>
      <c r="CD100" t="str">
        <f t="shared" si="49"/>
        <v>SCH A Legal Entity 21_Deal 7</v>
      </c>
      <c r="CE100" t="str">
        <f t="shared" si="50"/>
        <v>Deal 7_Partner 5_Partnership 17</v>
      </c>
      <c r="CF100" t="str">
        <f>IFERROR(VLOOKUP(CE100,[1]Mapping!A:E,5,0),"")</f>
        <v/>
      </c>
      <c r="CG100" s="20" t="s">
        <v>208</v>
      </c>
      <c r="CH100" s="20"/>
      <c r="CI100" s="20"/>
      <c r="CO100" s="21">
        <f t="shared" si="65"/>
        <v>0</v>
      </c>
      <c r="CV100" s="21" t="s">
        <v>112</v>
      </c>
      <c r="CX100" s="20" t="s">
        <v>208</v>
      </c>
    </row>
    <row r="101" spans="1:102">
      <c r="A101" s="20">
        <v>45382</v>
      </c>
      <c r="B101" s="20" t="str">
        <f t="shared" si="51"/>
        <v>Deal 6</v>
      </c>
      <c r="C101" s="21" t="s">
        <v>220</v>
      </c>
      <c r="D101" s="21" t="s">
        <v>221</v>
      </c>
      <c r="E101" s="21" t="s">
        <v>197</v>
      </c>
      <c r="F101" s="21" t="s">
        <v>198</v>
      </c>
      <c r="G101" s="21" t="s">
        <v>86</v>
      </c>
      <c r="H101" s="21" t="str">
        <f t="shared" si="52"/>
        <v>LP SCH A 1</v>
      </c>
      <c r="I101" s="21" t="s">
        <v>199</v>
      </c>
      <c r="J101" s="21" t="s">
        <v>88</v>
      </c>
      <c r="K101" s="21" t="s">
        <v>200</v>
      </c>
      <c r="L101" s="22" t="s">
        <v>90</v>
      </c>
      <c r="M101" s="22" t="s">
        <v>91</v>
      </c>
      <c r="N101" s="22">
        <v>0.75</v>
      </c>
      <c r="O101" s="22">
        <v>0</v>
      </c>
      <c r="P101" s="22">
        <v>43.09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0.75</v>
      </c>
      <c r="W101" s="22">
        <v>0</v>
      </c>
      <c r="X101" s="22">
        <v>43.09</v>
      </c>
      <c r="Y101" s="22">
        <v>0</v>
      </c>
      <c r="Z101" s="22">
        <v>0</v>
      </c>
      <c r="AA101" s="22">
        <v>0</v>
      </c>
      <c r="AB101" s="23">
        <v>1</v>
      </c>
      <c r="AC101" s="23">
        <v>1</v>
      </c>
      <c r="AD101" s="22">
        <v>0</v>
      </c>
      <c r="AE101" s="24">
        <v>0</v>
      </c>
      <c r="AF101" s="24">
        <v>0</v>
      </c>
      <c r="AG101" s="24">
        <v>0</v>
      </c>
      <c r="AH101" s="24">
        <v>0</v>
      </c>
      <c r="AI101" s="24">
        <v>0</v>
      </c>
      <c r="AJ101" s="24">
        <v>0</v>
      </c>
      <c r="AK101" s="24">
        <v>0</v>
      </c>
      <c r="AL101" s="24">
        <v>0</v>
      </c>
      <c r="AM101" s="24">
        <v>0</v>
      </c>
      <c r="AN101" s="24">
        <v>0</v>
      </c>
      <c r="AO101" s="24">
        <v>0</v>
      </c>
      <c r="AP101" s="24">
        <v>0</v>
      </c>
      <c r="AQ101" s="24">
        <v>0</v>
      </c>
      <c r="AR101" s="24">
        <v>0</v>
      </c>
      <c r="AS101" s="24">
        <v>0</v>
      </c>
      <c r="AT101" s="25">
        <f>VLOOKUP(H101,Control!B:C,2,0)</f>
        <v>1</v>
      </c>
      <c r="AV101" s="26" t="str">
        <f>IFERROR(VLOOKUP($B101,'[1]Accounts - MDM Data'!$N$1:$O$5,2,0),$B101)</f>
        <v>Deal 6</v>
      </c>
      <c r="AW101" s="26" t="e">
        <f>VLOOKUP(H101,'[1]Accounts - MDM Data'!$H$2:$I$8,2,FALSE)</f>
        <v>#N/A</v>
      </c>
      <c r="AX101" s="27">
        <f t="shared" si="33"/>
        <v>0.75</v>
      </c>
      <c r="AY101" s="27">
        <f t="shared" si="34"/>
        <v>43.09</v>
      </c>
      <c r="AZ101" s="27">
        <f t="shared" si="34"/>
        <v>0</v>
      </c>
      <c r="BA101" s="27">
        <f t="shared" si="34"/>
        <v>0</v>
      </c>
      <c r="BB101" s="27">
        <f t="shared" si="35"/>
        <v>0</v>
      </c>
      <c r="BC101" s="27">
        <f t="shared" si="36"/>
        <v>0</v>
      </c>
      <c r="BD101" s="27">
        <f t="shared" si="53"/>
        <v>0</v>
      </c>
      <c r="BE101" s="27">
        <f t="shared" si="54"/>
        <v>0</v>
      </c>
      <c r="BF101" s="27">
        <f t="shared" si="37"/>
        <v>0.75</v>
      </c>
      <c r="BG101" s="27">
        <f t="shared" si="38"/>
        <v>43.09</v>
      </c>
      <c r="BH101" s="27">
        <f t="shared" si="39"/>
        <v>0</v>
      </c>
      <c r="BI101" s="27">
        <f t="shared" si="55"/>
        <v>0</v>
      </c>
      <c r="BJ101" s="28">
        <f t="shared" si="40"/>
        <v>43.84</v>
      </c>
      <c r="BK101" s="29">
        <f t="shared" si="56"/>
        <v>0.75</v>
      </c>
      <c r="BL101" s="29">
        <f t="shared" si="57"/>
        <v>43.09</v>
      </c>
      <c r="BM101" s="29">
        <f t="shared" si="58"/>
        <v>0</v>
      </c>
      <c r="BN101" s="29">
        <f t="shared" si="59"/>
        <v>0</v>
      </c>
      <c r="BO101" s="29">
        <f t="shared" si="60"/>
        <v>0.75</v>
      </c>
      <c r="BP101" s="29">
        <f t="shared" si="61"/>
        <v>43.09</v>
      </c>
      <c r="BQ101" s="29">
        <f t="shared" si="62"/>
        <v>0</v>
      </c>
      <c r="BR101" s="29">
        <f t="shared" si="63"/>
        <v>0</v>
      </c>
      <c r="BS101" s="30">
        <f t="shared" si="41"/>
        <v>43.84</v>
      </c>
      <c r="BT101" s="31"/>
      <c r="BU101" s="32">
        <f t="shared" si="42"/>
        <v>43.84</v>
      </c>
      <c r="BV101" s="33">
        <f t="shared" si="43"/>
        <v>43.84</v>
      </c>
      <c r="BW101" s="32">
        <f t="shared" si="44"/>
        <v>0</v>
      </c>
      <c r="BX101" s="32">
        <f t="shared" si="45"/>
        <v>0</v>
      </c>
      <c r="BY101" s="34">
        <f t="shared" si="46"/>
        <v>0</v>
      </c>
      <c r="BZ101" s="35">
        <f t="shared" si="47"/>
        <v>43.84</v>
      </c>
      <c r="CA101" s="32" t="s">
        <v>92</v>
      </c>
      <c r="CB101" s="32" t="str">
        <f t="shared" si="48"/>
        <v>Equity</v>
      </c>
      <c r="CC101" s="32" t="str">
        <f t="shared" si="64"/>
        <v>LP SCH A 1</v>
      </c>
      <c r="CD101" t="str">
        <f t="shared" si="49"/>
        <v>SCH A Legal Entity 18_Deal 6</v>
      </c>
      <c r="CE101" t="str">
        <f t="shared" si="50"/>
        <v>Deal 6_Partner 1_Partnership 17</v>
      </c>
      <c r="CF101" t="str">
        <f>IFERROR(VLOOKUP(CE101,[1]Mapping!A:E,5,0),"")</f>
        <v/>
      </c>
      <c r="CG101" s="20" t="s">
        <v>201</v>
      </c>
      <c r="CH101" s="20"/>
      <c r="CI101" s="20"/>
      <c r="CO101" s="21">
        <f t="shared" si="65"/>
        <v>0</v>
      </c>
      <c r="CV101" s="21" t="s">
        <v>94</v>
      </c>
      <c r="CX101" s="20" t="s">
        <v>201</v>
      </c>
    </row>
    <row r="102" spans="1:102" s="36" customFormat="1">
      <c r="A102" s="20">
        <v>45382</v>
      </c>
      <c r="B102" s="20" t="str">
        <f t="shared" si="51"/>
        <v>Deal 7</v>
      </c>
      <c r="C102" s="21" t="s">
        <v>202</v>
      </c>
      <c r="D102" s="21" t="s">
        <v>203</v>
      </c>
      <c r="E102" s="21" t="s">
        <v>222</v>
      </c>
      <c r="F102" s="21" t="s">
        <v>223</v>
      </c>
      <c r="G102" s="21" t="s">
        <v>107</v>
      </c>
      <c r="H102" s="21" t="str">
        <f t="shared" si="52"/>
        <v>LP SCH A 4</v>
      </c>
      <c r="I102" s="21" t="s">
        <v>224</v>
      </c>
      <c r="J102" s="21" t="s">
        <v>88</v>
      </c>
      <c r="K102" s="21" t="s">
        <v>225</v>
      </c>
      <c r="L102" s="22" t="s">
        <v>90</v>
      </c>
      <c r="M102" s="22" t="s">
        <v>91</v>
      </c>
      <c r="N102" s="22">
        <v>435.27</v>
      </c>
      <c r="O102" s="22">
        <v>0</v>
      </c>
      <c r="P102" s="22">
        <v>307.79000000000002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435.27</v>
      </c>
      <c r="W102" s="22">
        <v>0</v>
      </c>
      <c r="X102" s="22">
        <v>307.79000000000002</v>
      </c>
      <c r="Y102" s="22">
        <v>0</v>
      </c>
      <c r="Z102" s="22">
        <v>0</v>
      </c>
      <c r="AA102" s="22">
        <v>0</v>
      </c>
      <c r="AB102" s="23">
        <v>1</v>
      </c>
      <c r="AC102" s="23">
        <v>1</v>
      </c>
      <c r="AD102" s="22">
        <v>0</v>
      </c>
      <c r="AE102" s="24">
        <v>0</v>
      </c>
      <c r="AF102" s="24">
        <v>0</v>
      </c>
      <c r="AG102" s="24">
        <v>0</v>
      </c>
      <c r="AH102" s="24">
        <v>0</v>
      </c>
      <c r="AI102" s="24">
        <v>0</v>
      </c>
      <c r="AJ102" s="24">
        <v>0</v>
      </c>
      <c r="AK102" s="24">
        <v>0</v>
      </c>
      <c r="AL102" s="24">
        <v>0</v>
      </c>
      <c r="AM102" s="24">
        <v>0</v>
      </c>
      <c r="AN102" s="24">
        <v>0</v>
      </c>
      <c r="AO102" s="24">
        <v>0</v>
      </c>
      <c r="AP102" s="24">
        <v>0</v>
      </c>
      <c r="AQ102" s="24">
        <v>0</v>
      </c>
      <c r="AR102" s="24">
        <v>0</v>
      </c>
      <c r="AS102" s="24">
        <v>0</v>
      </c>
      <c r="AT102" s="25">
        <f>VLOOKUP(H102,Control!B:C,2,0)</f>
        <v>4</v>
      </c>
      <c r="AV102" s="37" t="str">
        <f>IFERROR(VLOOKUP($B102,'[1]Accounts - MDM Data'!$N$1:$O$5,2,0),$B102)</f>
        <v>Deal 7</v>
      </c>
      <c r="AW102" s="37" t="e">
        <f>VLOOKUP(H102,'[1]Accounts - MDM Data'!$H$2:$I$8,2,FALSE)</f>
        <v>#N/A</v>
      </c>
      <c r="AX102" s="38">
        <f t="shared" si="33"/>
        <v>435.27</v>
      </c>
      <c r="AY102" s="38">
        <f t="shared" si="34"/>
        <v>307.79000000000002</v>
      </c>
      <c r="AZ102" s="38">
        <f t="shared" si="34"/>
        <v>0</v>
      </c>
      <c r="BA102" s="38">
        <f t="shared" si="34"/>
        <v>0</v>
      </c>
      <c r="BB102" s="38">
        <f t="shared" si="35"/>
        <v>0</v>
      </c>
      <c r="BC102" s="38">
        <f t="shared" si="36"/>
        <v>0</v>
      </c>
      <c r="BD102" s="27">
        <f t="shared" si="53"/>
        <v>0</v>
      </c>
      <c r="BE102" s="27">
        <f t="shared" si="54"/>
        <v>0</v>
      </c>
      <c r="BF102" s="38">
        <f t="shared" si="37"/>
        <v>435.27</v>
      </c>
      <c r="BG102" s="38">
        <f t="shared" si="38"/>
        <v>307.79000000000002</v>
      </c>
      <c r="BH102" s="38">
        <f t="shared" si="39"/>
        <v>0</v>
      </c>
      <c r="BI102" s="38">
        <f t="shared" si="55"/>
        <v>0</v>
      </c>
      <c r="BJ102" s="28">
        <f t="shared" si="40"/>
        <v>743.06</v>
      </c>
      <c r="BK102" s="29">
        <f t="shared" si="56"/>
        <v>435.27</v>
      </c>
      <c r="BL102" s="29">
        <f t="shared" si="57"/>
        <v>307.79000000000002</v>
      </c>
      <c r="BM102" s="29">
        <f t="shared" si="58"/>
        <v>0</v>
      </c>
      <c r="BN102" s="29">
        <f t="shared" si="59"/>
        <v>0</v>
      </c>
      <c r="BO102" s="29">
        <f t="shared" si="60"/>
        <v>435.27</v>
      </c>
      <c r="BP102" s="29">
        <f t="shared" si="61"/>
        <v>307.79000000000002</v>
      </c>
      <c r="BQ102" s="29">
        <f t="shared" si="62"/>
        <v>0</v>
      </c>
      <c r="BR102" s="29">
        <f t="shared" si="63"/>
        <v>0</v>
      </c>
      <c r="BS102" s="30">
        <f t="shared" si="41"/>
        <v>743.06</v>
      </c>
      <c r="BT102" s="39"/>
      <c r="BU102" s="40">
        <f t="shared" si="42"/>
        <v>743.06</v>
      </c>
      <c r="BV102" s="41">
        <f t="shared" si="43"/>
        <v>743.06</v>
      </c>
      <c r="BW102" s="40">
        <f t="shared" si="44"/>
        <v>0</v>
      </c>
      <c r="BX102" s="40">
        <f t="shared" si="45"/>
        <v>0</v>
      </c>
      <c r="BY102" s="42">
        <f t="shared" si="46"/>
        <v>0</v>
      </c>
      <c r="BZ102" s="43">
        <f t="shared" si="47"/>
        <v>743.06</v>
      </c>
      <c r="CA102" s="40" t="s">
        <v>92</v>
      </c>
      <c r="CB102" s="40" t="str">
        <f t="shared" si="48"/>
        <v>Equity</v>
      </c>
      <c r="CC102" s="32" t="str">
        <f t="shared" si="64"/>
        <v>LP SCH A 4</v>
      </c>
      <c r="CD102" t="str">
        <f t="shared" si="49"/>
        <v>SCH A Legal Entity 22_Deal 7</v>
      </c>
      <c r="CE102" t="str">
        <f t="shared" si="50"/>
        <v>Deal 7_Partner 4_Partnership 19</v>
      </c>
      <c r="CF102" t="str">
        <f>IFERROR(VLOOKUP(CE102,[1]Mapping!A:E,5,0),"")</f>
        <v/>
      </c>
      <c r="CG102" s="20" t="s">
        <v>208</v>
      </c>
      <c r="CH102" s="20"/>
      <c r="CI102" s="20"/>
      <c r="CO102" s="21">
        <f t="shared" si="65"/>
        <v>0</v>
      </c>
      <c r="CV102" s="21" t="s">
        <v>110</v>
      </c>
      <c r="CX102" s="20" t="s">
        <v>208</v>
      </c>
    </row>
    <row r="103" spans="1:102">
      <c r="A103" s="20">
        <v>45382</v>
      </c>
      <c r="B103" s="20" t="str">
        <f t="shared" si="51"/>
        <v>Deal 6</v>
      </c>
      <c r="C103" s="21" t="s">
        <v>220</v>
      </c>
      <c r="D103" s="21" t="s">
        <v>221</v>
      </c>
      <c r="E103" s="21" t="s">
        <v>190</v>
      </c>
      <c r="F103" s="21" t="s">
        <v>191</v>
      </c>
      <c r="G103" s="21" t="s">
        <v>96</v>
      </c>
      <c r="H103" s="21" t="str">
        <f t="shared" si="52"/>
        <v>LP SCH A 2</v>
      </c>
      <c r="I103" s="21" t="s">
        <v>192</v>
      </c>
      <c r="J103" s="21" t="s">
        <v>88</v>
      </c>
      <c r="K103" s="21" t="s">
        <v>193</v>
      </c>
      <c r="L103" s="22" t="s">
        <v>90</v>
      </c>
      <c r="M103" s="22" t="s">
        <v>91</v>
      </c>
      <c r="N103" s="22">
        <v>17.09</v>
      </c>
      <c r="O103" s="22">
        <v>0</v>
      </c>
      <c r="P103" s="22">
        <v>981.87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17.09</v>
      </c>
      <c r="W103" s="22">
        <v>0</v>
      </c>
      <c r="X103" s="22">
        <v>981.87</v>
      </c>
      <c r="Y103" s="22">
        <v>0</v>
      </c>
      <c r="Z103" s="22">
        <v>0</v>
      </c>
      <c r="AA103" s="22">
        <v>0</v>
      </c>
      <c r="AB103" s="23">
        <v>1</v>
      </c>
      <c r="AC103" s="23">
        <v>1</v>
      </c>
      <c r="AD103" s="22">
        <v>0</v>
      </c>
      <c r="AE103" s="24">
        <v>0</v>
      </c>
      <c r="AF103" s="24">
        <v>0</v>
      </c>
      <c r="AG103" s="24">
        <v>0</v>
      </c>
      <c r="AH103" s="24">
        <v>0</v>
      </c>
      <c r="AI103" s="24">
        <v>0</v>
      </c>
      <c r="AJ103" s="24">
        <v>0</v>
      </c>
      <c r="AK103" s="24">
        <v>0</v>
      </c>
      <c r="AL103" s="24">
        <v>0</v>
      </c>
      <c r="AM103" s="24">
        <v>0</v>
      </c>
      <c r="AN103" s="24">
        <v>0</v>
      </c>
      <c r="AO103" s="24">
        <v>0</v>
      </c>
      <c r="AP103" s="24">
        <v>0</v>
      </c>
      <c r="AQ103" s="24">
        <v>0</v>
      </c>
      <c r="AR103" s="24">
        <v>0</v>
      </c>
      <c r="AS103" s="24">
        <v>0</v>
      </c>
      <c r="AT103" s="25">
        <f>VLOOKUP(H103,Control!B:C,2,0)</f>
        <v>2</v>
      </c>
      <c r="AV103" s="26" t="str">
        <f>IFERROR(VLOOKUP($B103,'[1]Accounts - MDM Data'!$N$1:$O$5,2,0),$B103)</f>
        <v>Deal 6</v>
      </c>
      <c r="AW103" s="26" t="e">
        <f>VLOOKUP(H103,'[1]Accounts - MDM Data'!$H$2:$I$8,2,FALSE)</f>
        <v>#N/A</v>
      </c>
      <c r="AX103" s="27">
        <f t="shared" si="33"/>
        <v>17.09</v>
      </c>
      <c r="AY103" s="27">
        <f t="shared" si="34"/>
        <v>981.87</v>
      </c>
      <c r="AZ103" s="27">
        <f t="shared" si="34"/>
        <v>0</v>
      </c>
      <c r="BA103" s="27">
        <f t="shared" si="34"/>
        <v>0</v>
      </c>
      <c r="BB103" s="27">
        <f t="shared" si="35"/>
        <v>0</v>
      </c>
      <c r="BC103" s="27">
        <f t="shared" si="36"/>
        <v>0</v>
      </c>
      <c r="BD103" s="27">
        <f t="shared" si="53"/>
        <v>0</v>
      </c>
      <c r="BE103" s="27">
        <f t="shared" si="54"/>
        <v>0</v>
      </c>
      <c r="BF103" s="27">
        <f t="shared" si="37"/>
        <v>17.09</v>
      </c>
      <c r="BG103" s="27">
        <f t="shared" si="38"/>
        <v>981.87</v>
      </c>
      <c r="BH103" s="27">
        <f t="shared" si="39"/>
        <v>0</v>
      </c>
      <c r="BI103" s="27">
        <f t="shared" si="55"/>
        <v>0</v>
      </c>
      <c r="BJ103" s="28">
        <f t="shared" si="40"/>
        <v>998.96</v>
      </c>
      <c r="BK103" s="29">
        <f t="shared" si="56"/>
        <v>17.09</v>
      </c>
      <c r="BL103" s="29">
        <f t="shared" si="57"/>
        <v>981.87</v>
      </c>
      <c r="BM103" s="29">
        <f t="shared" si="58"/>
        <v>0</v>
      </c>
      <c r="BN103" s="29">
        <f t="shared" si="59"/>
        <v>0</v>
      </c>
      <c r="BO103" s="29">
        <f t="shared" si="60"/>
        <v>17.09</v>
      </c>
      <c r="BP103" s="29">
        <f t="shared" si="61"/>
        <v>981.87</v>
      </c>
      <c r="BQ103" s="29">
        <f t="shared" si="62"/>
        <v>0</v>
      </c>
      <c r="BR103" s="29">
        <f t="shared" si="63"/>
        <v>0</v>
      </c>
      <c r="BS103" s="30">
        <f t="shared" si="41"/>
        <v>998.96</v>
      </c>
      <c r="BT103" s="31"/>
      <c r="BU103" s="32">
        <f t="shared" si="42"/>
        <v>998.96</v>
      </c>
      <c r="BV103" s="33">
        <f t="shared" si="43"/>
        <v>998.96</v>
      </c>
      <c r="BW103" s="32">
        <f t="shared" si="44"/>
        <v>0</v>
      </c>
      <c r="BX103" s="32">
        <f t="shared" si="45"/>
        <v>0</v>
      </c>
      <c r="BY103" s="34">
        <f t="shared" si="46"/>
        <v>0</v>
      </c>
      <c r="BZ103" s="35">
        <f t="shared" si="47"/>
        <v>998.96</v>
      </c>
      <c r="CA103" s="32" t="s">
        <v>92</v>
      </c>
      <c r="CB103" s="32" t="str">
        <f t="shared" si="48"/>
        <v>Equity</v>
      </c>
      <c r="CC103" s="32" t="str">
        <f t="shared" si="64"/>
        <v>LP SCH A 2</v>
      </c>
      <c r="CD103" t="str">
        <f t="shared" si="49"/>
        <v>SCH A Legal Entity 17_Deal 6</v>
      </c>
      <c r="CE103" t="str">
        <f t="shared" si="50"/>
        <v>Deal 6_Partner 2_Partnership 16</v>
      </c>
      <c r="CF103" t="str">
        <f>IFERROR(VLOOKUP(CE103,[1]Mapping!A:E,5,0),"")</f>
        <v/>
      </c>
      <c r="CG103" s="20" t="s">
        <v>201</v>
      </c>
      <c r="CH103" s="20"/>
      <c r="CI103" s="20"/>
      <c r="CO103" s="21">
        <f t="shared" si="65"/>
        <v>0</v>
      </c>
      <c r="CV103" s="21" t="s">
        <v>99</v>
      </c>
      <c r="CX103" s="20" t="s">
        <v>201</v>
      </c>
    </row>
    <row r="104" spans="1:102">
      <c r="A104" s="20">
        <v>45382</v>
      </c>
      <c r="B104" s="20" t="str">
        <f t="shared" si="51"/>
        <v>Deal 6</v>
      </c>
      <c r="C104" s="21" t="s">
        <v>220</v>
      </c>
      <c r="D104" s="21" t="s">
        <v>221</v>
      </c>
      <c r="E104" s="21" t="s">
        <v>197</v>
      </c>
      <c r="F104" s="21" t="s">
        <v>217</v>
      </c>
      <c r="G104" s="21" t="s">
        <v>111</v>
      </c>
      <c r="H104" s="21" t="str">
        <f t="shared" si="52"/>
        <v>LP SCH A 5</v>
      </c>
      <c r="I104" s="21" t="s">
        <v>218</v>
      </c>
      <c r="J104" s="21" t="s">
        <v>88</v>
      </c>
      <c r="K104" s="21" t="s">
        <v>219</v>
      </c>
      <c r="L104" s="22" t="s">
        <v>90</v>
      </c>
      <c r="M104" s="22" t="s">
        <v>91</v>
      </c>
      <c r="N104" s="22">
        <v>1</v>
      </c>
      <c r="O104" s="22">
        <v>0</v>
      </c>
      <c r="P104" s="22">
        <v>57.45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1</v>
      </c>
      <c r="W104" s="22">
        <v>0</v>
      </c>
      <c r="X104" s="22">
        <v>57.45</v>
      </c>
      <c r="Y104" s="22">
        <v>0</v>
      </c>
      <c r="Z104" s="22">
        <v>0</v>
      </c>
      <c r="AA104" s="22">
        <v>0</v>
      </c>
      <c r="AB104" s="23">
        <v>1</v>
      </c>
      <c r="AC104" s="23">
        <v>1</v>
      </c>
      <c r="AD104" s="22">
        <v>0</v>
      </c>
      <c r="AE104" s="24">
        <v>0</v>
      </c>
      <c r="AF104" s="24">
        <v>0</v>
      </c>
      <c r="AG104" s="24">
        <v>0</v>
      </c>
      <c r="AH104" s="24">
        <v>0</v>
      </c>
      <c r="AI104" s="24">
        <v>0</v>
      </c>
      <c r="AJ104" s="24">
        <v>0</v>
      </c>
      <c r="AK104" s="24">
        <v>0</v>
      </c>
      <c r="AL104" s="24">
        <v>0</v>
      </c>
      <c r="AM104" s="24">
        <v>0</v>
      </c>
      <c r="AN104" s="24">
        <v>0</v>
      </c>
      <c r="AO104" s="24">
        <v>0</v>
      </c>
      <c r="AP104" s="24">
        <v>0</v>
      </c>
      <c r="AQ104" s="24">
        <v>0</v>
      </c>
      <c r="AR104" s="24">
        <v>0</v>
      </c>
      <c r="AS104" s="24">
        <v>0</v>
      </c>
      <c r="AT104" s="25">
        <f>VLOOKUP(H104,Control!B:C,2,0)</f>
        <v>5</v>
      </c>
      <c r="AV104" s="26" t="str">
        <f>IFERROR(VLOOKUP($B104,'[1]Accounts - MDM Data'!$N$1:$O$5,2,0),$B104)</f>
        <v>Deal 6</v>
      </c>
      <c r="AW104" s="26" t="e">
        <f>VLOOKUP(H104,'[1]Accounts - MDM Data'!$H$2:$I$8,2,FALSE)</f>
        <v>#N/A</v>
      </c>
      <c r="AX104" s="27">
        <f t="shared" si="33"/>
        <v>1</v>
      </c>
      <c r="AY104" s="27">
        <f t="shared" si="34"/>
        <v>57.45</v>
      </c>
      <c r="AZ104" s="27">
        <f t="shared" si="34"/>
        <v>0</v>
      </c>
      <c r="BA104" s="27">
        <f t="shared" si="34"/>
        <v>0</v>
      </c>
      <c r="BB104" s="27">
        <f t="shared" si="35"/>
        <v>0</v>
      </c>
      <c r="BC104" s="27">
        <f t="shared" si="36"/>
        <v>0</v>
      </c>
      <c r="BD104" s="27">
        <f t="shared" si="53"/>
        <v>0</v>
      </c>
      <c r="BE104" s="27">
        <f t="shared" si="54"/>
        <v>0</v>
      </c>
      <c r="BF104" s="27">
        <f t="shared" si="37"/>
        <v>1</v>
      </c>
      <c r="BG104" s="27">
        <f t="shared" si="38"/>
        <v>57.45</v>
      </c>
      <c r="BH104" s="27">
        <f t="shared" si="39"/>
        <v>0</v>
      </c>
      <c r="BI104" s="27">
        <f t="shared" si="55"/>
        <v>0</v>
      </c>
      <c r="BJ104" s="28">
        <f t="shared" si="40"/>
        <v>58.45</v>
      </c>
      <c r="BK104" s="29">
        <f t="shared" si="56"/>
        <v>1</v>
      </c>
      <c r="BL104" s="29">
        <f t="shared" si="57"/>
        <v>57.45</v>
      </c>
      <c r="BM104" s="29">
        <f t="shared" si="58"/>
        <v>0</v>
      </c>
      <c r="BN104" s="29">
        <f t="shared" si="59"/>
        <v>0</v>
      </c>
      <c r="BO104" s="29">
        <f t="shared" si="60"/>
        <v>1</v>
      </c>
      <c r="BP104" s="29">
        <f t="shared" si="61"/>
        <v>57.45</v>
      </c>
      <c r="BQ104" s="29">
        <f t="shared" si="62"/>
        <v>0</v>
      </c>
      <c r="BR104" s="29">
        <f t="shared" si="63"/>
        <v>0</v>
      </c>
      <c r="BS104" s="30">
        <f t="shared" si="41"/>
        <v>58.45</v>
      </c>
      <c r="BT104" s="31"/>
      <c r="BU104" s="32">
        <f t="shared" si="42"/>
        <v>58.45</v>
      </c>
      <c r="BV104" s="33">
        <f t="shared" si="43"/>
        <v>58.45</v>
      </c>
      <c r="BW104" s="32">
        <f t="shared" si="44"/>
        <v>0</v>
      </c>
      <c r="BX104" s="32">
        <f t="shared" si="45"/>
        <v>0</v>
      </c>
      <c r="BY104" s="34">
        <f t="shared" si="46"/>
        <v>0</v>
      </c>
      <c r="BZ104" s="35">
        <f t="shared" si="47"/>
        <v>58.45</v>
      </c>
      <c r="CA104" s="32" t="s">
        <v>92</v>
      </c>
      <c r="CB104" s="32" t="str">
        <f t="shared" si="48"/>
        <v>Equity</v>
      </c>
      <c r="CC104" s="32" t="str">
        <f t="shared" si="64"/>
        <v>LP SCH A 5</v>
      </c>
      <c r="CD104" t="str">
        <f t="shared" si="49"/>
        <v>SCH A Legal Entity 21_Deal 6</v>
      </c>
      <c r="CE104" t="str">
        <f t="shared" si="50"/>
        <v>Deal 6_Partner 5_Partnership 17</v>
      </c>
      <c r="CF104" t="str">
        <f>IFERROR(VLOOKUP(CE104,[1]Mapping!A:E,5,0),"")</f>
        <v/>
      </c>
      <c r="CG104" s="20" t="s">
        <v>201</v>
      </c>
      <c r="CH104" s="20"/>
      <c r="CI104" s="20"/>
      <c r="CO104" s="21">
        <f t="shared" si="65"/>
        <v>0</v>
      </c>
      <c r="CV104" s="21" t="s">
        <v>112</v>
      </c>
      <c r="CX104" s="20" t="s">
        <v>201</v>
      </c>
    </row>
    <row r="105" spans="1:102">
      <c r="A105" s="20">
        <v>45382</v>
      </c>
      <c r="B105" s="20" t="str">
        <f t="shared" si="51"/>
        <v>Deal 6</v>
      </c>
      <c r="C105" s="21" t="s">
        <v>220</v>
      </c>
      <c r="D105" s="21" t="s">
        <v>221</v>
      </c>
      <c r="E105" s="21" t="s">
        <v>197</v>
      </c>
      <c r="F105" s="21" t="s">
        <v>209</v>
      </c>
      <c r="G105" s="21" t="s">
        <v>115</v>
      </c>
      <c r="H105" s="21" t="str">
        <f t="shared" si="52"/>
        <v>LP SCH A 6</v>
      </c>
      <c r="I105" s="21" t="s">
        <v>210</v>
      </c>
      <c r="J105" s="21" t="s">
        <v>88</v>
      </c>
      <c r="K105" s="21" t="s">
        <v>211</v>
      </c>
      <c r="L105" s="22" t="s">
        <v>90</v>
      </c>
      <c r="M105" s="22" t="s">
        <v>91</v>
      </c>
      <c r="N105" s="22">
        <v>1.2</v>
      </c>
      <c r="O105" s="22">
        <v>0</v>
      </c>
      <c r="P105" s="22">
        <v>68.94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1.2</v>
      </c>
      <c r="W105" s="22">
        <v>0</v>
      </c>
      <c r="X105" s="22">
        <v>68.94</v>
      </c>
      <c r="Y105" s="22">
        <v>0</v>
      </c>
      <c r="Z105" s="22">
        <v>0</v>
      </c>
      <c r="AA105" s="22">
        <v>0</v>
      </c>
      <c r="AB105" s="23">
        <v>1</v>
      </c>
      <c r="AC105" s="23">
        <v>1</v>
      </c>
      <c r="AD105" s="22">
        <v>0</v>
      </c>
      <c r="AE105" s="24">
        <v>0</v>
      </c>
      <c r="AF105" s="24">
        <v>0</v>
      </c>
      <c r="AG105" s="24">
        <v>0</v>
      </c>
      <c r="AH105" s="24">
        <v>0</v>
      </c>
      <c r="AI105" s="24">
        <v>0</v>
      </c>
      <c r="AJ105" s="24">
        <v>0</v>
      </c>
      <c r="AK105" s="24">
        <v>0</v>
      </c>
      <c r="AL105" s="24">
        <v>0</v>
      </c>
      <c r="AM105" s="24">
        <v>0</v>
      </c>
      <c r="AN105" s="24">
        <v>0</v>
      </c>
      <c r="AO105" s="24">
        <v>0</v>
      </c>
      <c r="AP105" s="24">
        <v>0</v>
      </c>
      <c r="AQ105" s="24">
        <v>0</v>
      </c>
      <c r="AR105" s="24">
        <v>0</v>
      </c>
      <c r="AS105" s="24">
        <v>0</v>
      </c>
      <c r="AT105" s="25">
        <f>VLOOKUP(H105,Control!B:C,2,0)</f>
        <v>6</v>
      </c>
      <c r="AV105" s="26" t="str">
        <f>IFERROR(VLOOKUP($B105,'[1]Accounts - MDM Data'!$N$1:$O$5,2,0),$B105)</f>
        <v>Deal 6</v>
      </c>
      <c r="AW105" s="26" t="e">
        <f>VLOOKUP(H105,'[1]Accounts - MDM Data'!$H$2:$I$8,2,FALSE)</f>
        <v>#N/A</v>
      </c>
      <c r="AX105" s="27">
        <f t="shared" si="33"/>
        <v>1.2</v>
      </c>
      <c r="AY105" s="27">
        <f t="shared" si="34"/>
        <v>68.94</v>
      </c>
      <c r="AZ105" s="27">
        <f t="shared" si="34"/>
        <v>0</v>
      </c>
      <c r="BA105" s="27">
        <f t="shared" si="34"/>
        <v>0</v>
      </c>
      <c r="BB105" s="27">
        <f t="shared" si="35"/>
        <v>0</v>
      </c>
      <c r="BC105" s="27">
        <f t="shared" si="36"/>
        <v>0</v>
      </c>
      <c r="BD105" s="27">
        <f t="shared" si="53"/>
        <v>0</v>
      </c>
      <c r="BE105" s="27">
        <f t="shared" si="54"/>
        <v>0</v>
      </c>
      <c r="BF105" s="27">
        <f t="shared" si="37"/>
        <v>1.2</v>
      </c>
      <c r="BG105" s="27">
        <f t="shared" si="38"/>
        <v>68.94</v>
      </c>
      <c r="BH105" s="27">
        <f t="shared" si="39"/>
        <v>0</v>
      </c>
      <c r="BI105" s="27">
        <f t="shared" si="55"/>
        <v>0</v>
      </c>
      <c r="BJ105" s="28">
        <f t="shared" si="40"/>
        <v>70.14</v>
      </c>
      <c r="BK105" s="29">
        <f t="shared" si="56"/>
        <v>1.2</v>
      </c>
      <c r="BL105" s="29">
        <f t="shared" si="57"/>
        <v>68.94</v>
      </c>
      <c r="BM105" s="29">
        <f t="shared" si="58"/>
        <v>0</v>
      </c>
      <c r="BN105" s="29">
        <f t="shared" si="59"/>
        <v>0</v>
      </c>
      <c r="BO105" s="29">
        <f t="shared" si="60"/>
        <v>1.2</v>
      </c>
      <c r="BP105" s="29">
        <f t="shared" si="61"/>
        <v>68.94</v>
      </c>
      <c r="BQ105" s="29">
        <f t="shared" si="62"/>
        <v>0</v>
      </c>
      <c r="BR105" s="29">
        <f t="shared" si="63"/>
        <v>0</v>
      </c>
      <c r="BS105" s="30">
        <f t="shared" si="41"/>
        <v>70.14</v>
      </c>
      <c r="BT105" s="31"/>
      <c r="BU105" s="32">
        <f t="shared" si="42"/>
        <v>70.14</v>
      </c>
      <c r="BV105" s="33">
        <f t="shared" si="43"/>
        <v>70.14</v>
      </c>
      <c r="BW105" s="32">
        <f t="shared" si="44"/>
        <v>0</v>
      </c>
      <c r="BX105" s="32">
        <f t="shared" si="45"/>
        <v>0</v>
      </c>
      <c r="BY105" s="34">
        <f t="shared" si="46"/>
        <v>0</v>
      </c>
      <c r="BZ105" s="35">
        <f t="shared" si="47"/>
        <v>70.14</v>
      </c>
      <c r="CA105" s="32" t="s">
        <v>92</v>
      </c>
      <c r="CB105" s="32" t="str">
        <f t="shared" si="48"/>
        <v>Equity</v>
      </c>
      <c r="CC105" s="32" t="str">
        <f t="shared" si="64"/>
        <v>LP SCH A 6</v>
      </c>
      <c r="CD105" t="str">
        <f t="shared" si="49"/>
        <v>SCH A Legal Entity 20_Deal 6</v>
      </c>
      <c r="CE105" t="str">
        <f t="shared" si="50"/>
        <v>Deal 6_Partner 6_Partnership 17</v>
      </c>
      <c r="CF105" t="str">
        <f>IFERROR(VLOOKUP(CE105,[1]Mapping!A:E,5,0),"")</f>
        <v/>
      </c>
      <c r="CG105" s="20" t="s">
        <v>201</v>
      </c>
      <c r="CH105" s="20"/>
      <c r="CI105" s="20"/>
      <c r="CO105" s="21">
        <f t="shared" si="65"/>
        <v>0</v>
      </c>
      <c r="CV105" s="21" t="s">
        <v>118</v>
      </c>
      <c r="CX105" s="20" t="s">
        <v>201</v>
      </c>
    </row>
    <row r="106" spans="1:102">
      <c r="A106" s="20">
        <v>45382</v>
      </c>
      <c r="B106" s="20" t="str">
        <f t="shared" si="51"/>
        <v>Deal 6</v>
      </c>
      <c r="C106" s="21" t="s">
        <v>220</v>
      </c>
      <c r="D106" s="21" t="s">
        <v>221</v>
      </c>
      <c r="E106" s="21" t="s">
        <v>197</v>
      </c>
      <c r="F106" s="21" t="s">
        <v>226</v>
      </c>
      <c r="G106" s="21" t="s">
        <v>119</v>
      </c>
      <c r="H106" s="21" t="str">
        <f t="shared" si="52"/>
        <v>LP SCH A 7</v>
      </c>
      <c r="I106" s="21" t="s">
        <v>227</v>
      </c>
      <c r="J106" s="21" t="s">
        <v>88</v>
      </c>
      <c r="K106" s="21" t="s">
        <v>228</v>
      </c>
      <c r="L106" s="22" t="s">
        <v>90</v>
      </c>
      <c r="M106" s="22" t="s">
        <v>91</v>
      </c>
      <c r="N106" s="22">
        <v>0.51</v>
      </c>
      <c r="O106" s="22">
        <v>0</v>
      </c>
      <c r="P106" s="22">
        <v>29.3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0.51</v>
      </c>
      <c r="W106" s="22">
        <v>0</v>
      </c>
      <c r="X106" s="22">
        <v>29.3</v>
      </c>
      <c r="Y106" s="22">
        <v>0</v>
      </c>
      <c r="Z106" s="22">
        <v>0</v>
      </c>
      <c r="AA106" s="22">
        <v>0</v>
      </c>
      <c r="AB106" s="23">
        <v>1</v>
      </c>
      <c r="AC106" s="23">
        <v>1</v>
      </c>
      <c r="AD106" s="22">
        <v>0</v>
      </c>
      <c r="AE106" s="24">
        <v>0</v>
      </c>
      <c r="AF106" s="24">
        <v>0</v>
      </c>
      <c r="AG106" s="24">
        <v>0</v>
      </c>
      <c r="AH106" s="24">
        <v>0</v>
      </c>
      <c r="AI106" s="24">
        <v>0</v>
      </c>
      <c r="AJ106" s="24">
        <v>0</v>
      </c>
      <c r="AK106" s="24">
        <v>0</v>
      </c>
      <c r="AL106" s="24">
        <v>0</v>
      </c>
      <c r="AM106" s="24">
        <v>0</v>
      </c>
      <c r="AN106" s="24">
        <v>0</v>
      </c>
      <c r="AO106" s="24">
        <v>0</v>
      </c>
      <c r="AP106" s="24">
        <v>0</v>
      </c>
      <c r="AQ106" s="24">
        <v>0</v>
      </c>
      <c r="AR106" s="24">
        <v>0</v>
      </c>
      <c r="AS106" s="24">
        <v>0</v>
      </c>
      <c r="AT106" s="25">
        <f>VLOOKUP(H106,Control!B:C,2,0)</f>
        <v>7</v>
      </c>
      <c r="AV106" s="26" t="str">
        <f>IFERROR(VLOOKUP($B106,'[1]Accounts - MDM Data'!$N$1:$O$5,2,0),$B106)</f>
        <v>Deal 6</v>
      </c>
      <c r="AW106" s="26" t="e">
        <f>VLOOKUP(H106,'[1]Accounts - MDM Data'!$H$2:$I$8,2,FALSE)</f>
        <v>#N/A</v>
      </c>
      <c r="AX106" s="27">
        <f t="shared" si="33"/>
        <v>0.51</v>
      </c>
      <c r="AY106" s="27">
        <f t="shared" si="34"/>
        <v>29.3</v>
      </c>
      <c r="AZ106" s="27">
        <f t="shared" si="34"/>
        <v>0</v>
      </c>
      <c r="BA106" s="27">
        <f t="shared" si="34"/>
        <v>0</v>
      </c>
      <c r="BB106" s="27">
        <f t="shared" si="35"/>
        <v>0</v>
      </c>
      <c r="BC106" s="27">
        <f t="shared" si="36"/>
        <v>0</v>
      </c>
      <c r="BD106" s="27">
        <f t="shared" si="53"/>
        <v>0</v>
      </c>
      <c r="BE106" s="27">
        <f t="shared" si="54"/>
        <v>0</v>
      </c>
      <c r="BF106" s="27">
        <f t="shared" si="37"/>
        <v>0.51</v>
      </c>
      <c r="BG106" s="27">
        <f t="shared" si="38"/>
        <v>29.3</v>
      </c>
      <c r="BH106" s="27">
        <f t="shared" si="39"/>
        <v>0</v>
      </c>
      <c r="BI106" s="27">
        <f t="shared" si="55"/>
        <v>0</v>
      </c>
      <c r="BJ106" s="28">
        <f t="shared" si="40"/>
        <v>29.810000000000002</v>
      </c>
      <c r="BK106" s="29">
        <f t="shared" si="56"/>
        <v>0.51</v>
      </c>
      <c r="BL106" s="29">
        <f t="shared" si="57"/>
        <v>29.3</v>
      </c>
      <c r="BM106" s="29">
        <f t="shared" si="58"/>
        <v>0</v>
      </c>
      <c r="BN106" s="29">
        <f t="shared" si="59"/>
        <v>0</v>
      </c>
      <c r="BO106" s="29">
        <f t="shared" si="60"/>
        <v>0.51</v>
      </c>
      <c r="BP106" s="29">
        <f t="shared" si="61"/>
        <v>29.3</v>
      </c>
      <c r="BQ106" s="29">
        <f t="shared" si="62"/>
        <v>0</v>
      </c>
      <c r="BR106" s="29">
        <f t="shared" si="63"/>
        <v>0</v>
      </c>
      <c r="BS106" s="30">
        <f t="shared" si="41"/>
        <v>29.810000000000002</v>
      </c>
      <c r="BT106" s="31"/>
      <c r="BU106" s="32">
        <f t="shared" si="42"/>
        <v>29.810000000000002</v>
      </c>
      <c r="BV106" s="33">
        <f t="shared" si="43"/>
        <v>29.810000000000002</v>
      </c>
      <c r="BW106" s="32">
        <f t="shared" si="44"/>
        <v>0</v>
      </c>
      <c r="BX106" s="32">
        <f t="shared" si="45"/>
        <v>0</v>
      </c>
      <c r="BY106" s="34">
        <f t="shared" si="46"/>
        <v>0</v>
      </c>
      <c r="BZ106" s="35">
        <f t="shared" si="47"/>
        <v>29.810000000000002</v>
      </c>
      <c r="CA106" s="32" t="s">
        <v>92</v>
      </c>
      <c r="CB106" s="32" t="str">
        <f t="shared" si="48"/>
        <v>Equity</v>
      </c>
      <c r="CC106" s="32" t="str">
        <f t="shared" si="64"/>
        <v>LP SCH A 7</v>
      </c>
      <c r="CD106" t="str">
        <f t="shared" si="49"/>
        <v>SCH A Legal Entity 23_Deal 6</v>
      </c>
      <c r="CE106" t="str">
        <f t="shared" si="50"/>
        <v>Deal 6_Partner 7_Partnership 17</v>
      </c>
      <c r="CF106" t="str">
        <f>IFERROR(VLOOKUP(CE106,[1]Mapping!A:E,5,0),"")</f>
        <v/>
      </c>
      <c r="CG106" s="20" t="s">
        <v>201</v>
      </c>
      <c r="CH106" s="20"/>
      <c r="CI106" s="20"/>
      <c r="CO106" s="21">
        <f t="shared" si="65"/>
        <v>0</v>
      </c>
      <c r="CV106" s="21" t="s">
        <v>120</v>
      </c>
      <c r="CX106" s="20" t="s">
        <v>201</v>
      </c>
    </row>
    <row r="107" spans="1:102">
      <c r="A107" s="20">
        <v>45382</v>
      </c>
      <c r="B107" s="20" t="str">
        <f t="shared" si="51"/>
        <v>Deal 8</v>
      </c>
      <c r="C107" s="21" t="s">
        <v>212</v>
      </c>
      <c r="D107" s="21" t="s">
        <v>213</v>
      </c>
      <c r="E107" s="21" t="s">
        <v>197</v>
      </c>
      <c r="F107" s="21" t="s">
        <v>209</v>
      </c>
      <c r="G107" s="21" t="s">
        <v>115</v>
      </c>
      <c r="H107" s="21" t="str">
        <f t="shared" si="52"/>
        <v>LP SCH A 6</v>
      </c>
      <c r="I107" s="21" t="s">
        <v>210</v>
      </c>
      <c r="J107" s="21" t="s">
        <v>88</v>
      </c>
      <c r="K107" s="21" t="s">
        <v>211</v>
      </c>
      <c r="L107" s="22" t="s">
        <v>90</v>
      </c>
      <c r="M107" s="22" t="s">
        <v>91</v>
      </c>
      <c r="N107" s="22">
        <v>278.31</v>
      </c>
      <c r="O107" s="22">
        <v>0</v>
      </c>
      <c r="P107" s="22">
        <v>104.05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278.31</v>
      </c>
      <c r="W107" s="22">
        <v>0</v>
      </c>
      <c r="X107" s="22">
        <v>104.05</v>
      </c>
      <c r="Y107" s="22">
        <v>0</v>
      </c>
      <c r="Z107" s="22">
        <v>0</v>
      </c>
      <c r="AA107" s="22">
        <v>0</v>
      </c>
      <c r="AB107" s="23">
        <v>1</v>
      </c>
      <c r="AC107" s="23">
        <v>1</v>
      </c>
      <c r="AD107" s="22">
        <v>0</v>
      </c>
      <c r="AE107" s="24">
        <v>0</v>
      </c>
      <c r="AF107" s="24">
        <v>0</v>
      </c>
      <c r="AG107" s="24">
        <v>0</v>
      </c>
      <c r="AH107" s="24">
        <v>0</v>
      </c>
      <c r="AI107" s="24">
        <v>0</v>
      </c>
      <c r="AJ107" s="24">
        <v>0</v>
      </c>
      <c r="AK107" s="24">
        <v>0</v>
      </c>
      <c r="AL107" s="24">
        <v>0</v>
      </c>
      <c r="AM107" s="24">
        <v>0</v>
      </c>
      <c r="AN107" s="24">
        <v>0</v>
      </c>
      <c r="AO107" s="24">
        <v>0</v>
      </c>
      <c r="AP107" s="24">
        <v>0</v>
      </c>
      <c r="AQ107" s="24">
        <v>0</v>
      </c>
      <c r="AR107" s="24">
        <v>0</v>
      </c>
      <c r="AS107" s="24">
        <v>0</v>
      </c>
      <c r="AT107" s="25">
        <f>VLOOKUP(H107,Control!B:C,2,0)</f>
        <v>6</v>
      </c>
      <c r="AV107" s="26" t="str">
        <f>IFERROR(VLOOKUP($B107,'[1]Accounts - MDM Data'!$N$1:$O$5,2,0),$B107)</f>
        <v>Deal 8</v>
      </c>
      <c r="AW107" s="26" t="e">
        <f>VLOOKUP(H107,'[1]Accounts - MDM Data'!$H$2:$I$8,2,FALSE)</f>
        <v>#N/A</v>
      </c>
      <c r="AX107" s="27">
        <f t="shared" si="33"/>
        <v>278.31</v>
      </c>
      <c r="AY107" s="27">
        <f t="shared" si="34"/>
        <v>104.05</v>
      </c>
      <c r="AZ107" s="27">
        <f t="shared" si="34"/>
        <v>0</v>
      </c>
      <c r="BA107" s="27">
        <f t="shared" si="34"/>
        <v>0</v>
      </c>
      <c r="BB107" s="27">
        <f t="shared" si="35"/>
        <v>0</v>
      </c>
      <c r="BC107" s="27">
        <f t="shared" si="36"/>
        <v>0</v>
      </c>
      <c r="BD107" s="27">
        <f t="shared" si="53"/>
        <v>0</v>
      </c>
      <c r="BE107" s="27">
        <f t="shared" si="54"/>
        <v>0</v>
      </c>
      <c r="BF107" s="27">
        <f t="shared" si="37"/>
        <v>278.31</v>
      </c>
      <c r="BG107" s="27">
        <f t="shared" si="38"/>
        <v>104.05</v>
      </c>
      <c r="BH107" s="27">
        <f t="shared" si="39"/>
        <v>0</v>
      </c>
      <c r="BI107" s="27">
        <f t="shared" si="55"/>
        <v>0</v>
      </c>
      <c r="BJ107" s="28">
        <f t="shared" si="40"/>
        <v>382.36</v>
      </c>
      <c r="BK107" s="29">
        <f t="shared" si="56"/>
        <v>278.31</v>
      </c>
      <c r="BL107" s="29">
        <f t="shared" si="57"/>
        <v>104.05</v>
      </c>
      <c r="BM107" s="29">
        <f t="shared" si="58"/>
        <v>0</v>
      </c>
      <c r="BN107" s="29">
        <f t="shared" si="59"/>
        <v>0</v>
      </c>
      <c r="BO107" s="29">
        <f t="shared" si="60"/>
        <v>278.31</v>
      </c>
      <c r="BP107" s="29">
        <f t="shared" si="61"/>
        <v>104.05</v>
      </c>
      <c r="BQ107" s="29">
        <f t="shared" si="62"/>
        <v>0</v>
      </c>
      <c r="BR107" s="29">
        <f t="shared" si="63"/>
        <v>0</v>
      </c>
      <c r="BS107" s="30">
        <f t="shared" si="41"/>
        <v>382.36</v>
      </c>
      <c r="BT107" s="31"/>
      <c r="BU107" s="32">
        <f t="shared" si="42"/>
        <v>382.36</v>
      </c>
      <c r="BV107" s="33">
        <f t="shared" si="43"/>
        <v>382.36</v>
      </c>
      <c r="BW107" s="32">
        <f t="shared" si="44"/>
        <v>0</v>
      </c>
      <c r="BX107" s="32">
        <f t="shared" si="45"/>
        <v>0</v>
      </c>
      <c r="BY107" s="34">
        <f t="shared" si="46"/>
        <v>0</v>
      </c>
      <c r="BZ107" s="35">
        <f t="shared" si="47"/>
        <v>382.36</v>
      </c>
      <c r="CA107" s="32" t="s">
        <v>92</v>
      </c>
      <c r="CB107" s="32" t="str">
        <f t="shared" si="48"/>
        <v>Equity</v>
      </c>
      <c r="CC107" s="32" t="str">
        <f t="shared" si="64"/>
        <v>LP SCH A 6</v>
      </c>
      <c r="CD107" t="str">
        <f t="shared" si="49"/>
        <v>SCH A Legal Entity 20_Deal 8</v>
      </c>
      <c r="CE107" t="str">
        <f t="shared" si="50"/>
        <v>Deal 8_Partner 6_Partnership 17</v>
      </c>
      <c r="CF107" t="str">
        <f>IFERROR(VLOOKUP(CE107,[1]Mapping!A:E,5,0),"")</f>
        <v/>
      </c>
      <c r="CG107" s="20" t="s">
        <v>214</v>
      </c>
      <c r="CH107" s="20"/>
      <c r="CI107" s="20"/>
      <c r="CO107" s="21">
        <f t="shared" si="65"/>
        <v>0</v>
      </c>
      <c r="CV107" s="21" t="s">
        <v>118</v>
      </c>
      <c r="CX107" s="20" t="s">
        <v>214</v>
      </c>
    </row>
    <row r="108" spans="1:102">
      <c r="A108" s="20">
        <v>45382</v>
      </c>
      <c r="B108" s="20" t="str">
        <f t="shared" si="51"/>
        <v>Deal 7</v>
      </c>
      <c r="C108" s="21" t="s">
        <v>202</v>
      </c>
      <c r="D108" s="21" t="s">
        <v>203</v>
      </c>
      <c r="E108" s="21" t="s">
        <v>197</v>
      </c>
      <c r="F108" s="21" t="s">
        <v>226</v>
      </c>
      <c r="G108" s="21" t="s">
        <v>119</v>
      </c>
      <c r="H108" s="21" t="str">
        <f t="shared" si="52"/>
        <v>LP SCH A 7</v>
      </c>
      <c r="I108" s="21" t="s">
        <v>227</v>
      </c>
      <c r="J108" s="21" t="s">
        <v>88</v>
      </c>
      <c r="K108" s="21" t="s">
        <v>228</v>
      </c>
      <c r="L108" s="22" t="s">
        <v>90</v>
      </c>
      <c r="M108" s="22" t="s">
        <v>91</v>
      </c>
      <c r="N108" s="22">
        <v>32.65</v>
      </c>
      <c r="O108" s="22">
        <v>0</v>
      </c>
      <c r="P108" s="22">
        <v>23.08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32.65</v>
      </c>
      <c r="W108" s="22">
        <v>0</v>
      </c>
      <c r="X108" s="22">
        <v>23.08</v>
      </c>
      <c r="Y108" s="22">
        <v>0</v>
      </c>
      <c r="Z108" s="22">
        <v>0</v>
      </c>
      <c r="AA108" s="22">
        <v>0</v>
      </c>
      <c r="AB108" s="23">
        <v>1</v>
      </c>
      <c r="AC108" s="23">
        <v>1</v>
      </c>
      <c r="AD108" s="22">
        <v>0</v>
      </c>
      <c r="AE108" s="24">
        <v>0</v>
      </c>
      <c r="AF108" s="24">
        <v>0</v>
      </c>
      <c r="AG108" s="24">
        <v>0</v>
      </c>
      <c r="AH108" s="24">
        <v>0</v>
      </c>
      <c r="AI108" s="24">
        <v>0</v>
      </c>
      <c r="AJ108" s="24">
        <v>0</v>
      </c>
      <c r="AK108" s="24">
        <v>0</v>
      </c>
      <c r="AL108" s="24">
        <v>0</v>
      </c>
      <c r="AM108" s="24">
        <v>0</v>
      </c>
      <c r="AN108" s="24">
        <v>0</v>
      </c>
      <c r="AO108" s="24">
        <v>0</v>
      </c>
      <c r="AP108" s="24">
        <v>0</v>
      </c>
      <c r="AQ108" s="24">
        <v>0</v>
      </c>
      <c r="AR108" s="24">
        <v>0</v>
      </c>
      <c r="AS108" s="24">
        <v>0</v>
      </c>
      <c r="AT108" s="25">
        <f>VLOOKUP(H108,Control!B:C,2,0)</f>
        <v>7</v>
      </c>
      <c r="AV108" s="26" t="str">
        <f>IFERROR(VLOOKUP($B108,'[1]Accounts - MDM Data'!$N$1:$O$5,2,0),$B108)</f>
        <v>Deal 7</v>
      </c>
      <c r="AW108" s="26" t="e">
        <f>VLOOKUP(H108,'[1]Accounts - MDM Data'!$H$2:$I$8,2,FALSE)</f>
        <v>#N/A</v>
      </c>
      <c r="AX108" s="27">
        <f t="shared" si="33"/>
        <v>32.65</v>
      </c>
      <c r="AY108" s="27">
        <f t="shared" si="34"/>
        <v>23.08</v>
      </c>
      <c r="AZ108" s="27">
        <f t="shared" si="34"/>
        <v>0</v>
      </c>
      <c r="BA108" s="27">
        <f t="shared" si="34"/>
        <v>0</v>
      </c>
      <c r="BB108" s="27">
        <f t="shared" si="35"/>
        <v>0</v>
      </c>
      <c r="BC108" s="27">
        <f t="shared" si="36"/>
        <v>0</v>
      </c>
      <c r="BD108" s="27">
        <f t="shared" si="53"/>
        <v>0</v>
      </c>
      <c r="BE108" s="27">
        <f t="shared" si="54"/>
        <v>0</v>
      </c>
      <c r="BF108" s="27">
        <f t="shared" si="37"/>
        <v>32.65</v>
      </c>
      <c r="BG108" s="27">
        <f t="shared" si="38"/>
        <v>23.08</v>
      </c>
      <c r="BH108" s="27">
        <f t="shared" si="39"/>
        <v>0</v>
      </c>
      <c r="BI108" s="27">
        <f t="shared" si="55"/>
        <v>0</v>
      </c>
      <c r="BJ108" s="28">
        <f t="shared" si="40"/>
        <v>55.73</v>
      </c>
      <c r="BK108" s="29">
        <f t="shared" si="56"/>
        <v>32.65</v>
      </c>
      <c r="BL108" s="29">
        <f t="shared" si="57"/>
        <v>23.08</v>
      </c>
      <c r="BM108" s="29">
        <f t="shared" si="58"/>
        <v>0</v>
      </c>
      <c r="BN108" s="29">
        <f t="shared" si="59"/>
        <v>0</v>
      </c>
      <c r="BO108" s="29">
        <f t="shared" si="60"/>
        <v>32.65</v>
      </c>
      <c r="BP108" s="29">
        <f t="shared" si="61"/>
        <v>23.08</v>
      </c>
      <c r="BQ108" s="29">
        <f t="shared" si="62"/>
        <v>0</v>
      </c>
      <c r="BR108" s="29">
        <f t="shared" si="63"/>
        <v>0</v>
      </c>
      <c r="BS108" s="30">
        <f t="shared" si="41"/>
        <v>55.73</v>
      </c>
      <c r="BT108" s="31"/>
      <c r="BU108" s="32">
        <f t="shared" si="42"/>
        <v>55.73</v>
      </c>
      <c r="BV108" s="33">
        <f t="shared" si="43"/>
        <v>55.73</v>
      </c>
      <c r="BW108" s="32">
        <f t="shared" si="44"/>
        <v>0</v>
      </c>
      <c r="BX108" s="32">
        <f t="shared" si="45"/>
        <v>0</v>
      </c>
      <c r="BY108" s="34">
        <f t="shared" si="46"/>
        <v>0</v>
      </c>
      <c r="BZ108" s="35">
        <f t="shared" si="47"/>
        <v>55.73</v>
      </c>
      <c r="CA108" s="32" t="s">
        <v>92</v>
      </c>
      <c r="CB108" s="32" t="str">
        <f t="shared" si="48"/>
        <v>Equity</v>
      </c>
      <c r="CC108" s="32" t="str">
        <f t="shared" si="64"/>
        <v>LP SCH A 7</v>
      </c>
      <c r="CD108" t="str">
        <f t="shared" si="49"/>
        <v>SCH A Legal Entity 23_Deal 7</v>
      </c>
      <c r="CE108" t="str">
        <f t="shared" si="50"/>
        <v>Deal 7_Partner 7_Partnership 17</v>
      </c>
      <c r="CF108" t="str">
        <f>IFERROR(VLOOKUP(CE108,[1]Mapping!A:E,5,0),"")</f>
        <v/>
      </c>
      <c r="CG108" s="20" t="s">
        <v>208</v>
      </c>
      <c r="CH108" s="20"/>
      <c r="CI108" s="20"/>
      <c r="CO108" s="21">
        <f t="shared" si="65"/>
        <v>0</v>
      </c>
      <c r="CV108" s="21" t="s">
        <v>120</v>
      </c>
      <c r="CX108" s="20" t="s">
        <v>208</v>
      </c>
    </row>
    <row r="109" spans="1:102" s="36" customFormat="1">
      <c r="A109" s="20">
        <v>45382</v>
      </c>
      <c r="B109" s="20" t="str">
        <f t="shared" si="51"/>
        <v>Deal 6</v>
      </c>
      <c r="C109" s="21" t="s">
        <v>215</v>
      </c>
      <c r="D109" s="21" t="s">
        <v>216</v>
      </c>
      <c r="E109" s="21" t="s">
        <v>222</v>
      </c>
      <c r="F109" s="21" t="s">
        <v>223</v>
      </c>
      <c r="G109" s="21" t="s">
        <v>107</v>
      </c>
      <c r="H109" s="21" t="str">
        <f t="shared" si="52"/>
        <v>LP SCH A 4</v>
      </c>
      <c r="I109" s="21" t="s">
        <v>224</v>
      </c>
      <c r="J109" s="21" t="s">
        <v>88</v>
      </c>
      <c r="K109" s="21" t="s">
        <v>225</v>
      </c>
      <c r="L109" s="22" t="s">
        <v>90</v>
      </c>
      <c r="M109" s="22" t="s">
        <v>91</v>
      </c>
      <c r="N109" s="22">
        <v>25.43</v>
      </c>
      <c r="O109" s="22">
        <v>0</v>
      </c>
      <c r="P109" s="22">
        <v>2358.56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25.43</v>
      </c>
      <c r="W109" s="22">
        <v>0</v>
      </c>
      <c r="X109" s="22">
        <v>2358.56</v>
      </c>
      <c r="Y109" s="22">
        <v>0</v>
      </c>
      <c r="Z109" s="22">
        <v>0</v>
      </c>
      <c r="AA109" s="22">
        <v>0</v>
      </c>
      <c r="AB109" s="23">
        <v>1</v>
      </c>
      <c r="AC109" s="23">
        <v>1</v>
      </c>
      <c r="AD109" s="22">
        <v>0</v>
      </c>
      <c r="AE109" s="24">
        <v>0</v>
      </c>
      <c r="AF109" s="24">
        <v>0</v>
      </c>
      <c r="AG109" s="24">
        <v>0</v>
      </c>
      <c r="AH109" s="24">
        <v>0</v>
      </c>
      <c r="AI109" s="24">
        <v>0</v>
      </c>
      <c r="AJ109" s="24">
        <v>0</v>
      </c>
      <c r="AK109" s="24">
        <v>0</v>
      </c>
      <c r="AL109" s="24">
        <v>0</v>
      </c>
      <c r="AM109" s="24">
        <v>0</v>
      </c>
      <c r="AN109" s="24">
        <v>0</v>
      </c>
      <c r="AO109" s="24">
        <v>0</v>
      </c>
      <c r="AP109" s="24">
        <v>0</v>
      </c>
      <c r="AQ109" s="24">
        <v>0</v>
      </c>
      <c r="AR109" s="24">
        <v>0</v>
      </c>
      <c r="AS109" s="24">
        <v>0</v>
      </c>
      <c r="AT109" s="25">
        <f>VLOOKUP(H109,Control!B:C,2,0)</f>
        <v>4</v>
      </c>
      <c r="AV109" s="37" t="str">
        <f>IFERROR(VLOOKUP($B109,'[1]Accounts - MDM Data'!$N$1:$O$5,2,0),$B109)</f>
        <v>Deal 6</v>
      </c>
      <c r="AW109" s="37" t="e">
        <f>VLOOKUP(H109,'[1]Accounts - MDM Data'!$H$2:$I$8,2,FALSE)</f>
        <v>#N/A</v>
      </c>
      <c r="AX109" s="38">
        <f t="shared" si="33"/>
        <v>25.43</v>
      </c>
      <c r="AY109" s="38">
        <f t="shared" si="34"/>
        <v>2358.56</v>
      </c>
      <c r="AZ109" s="38">
        <f t="shared" si="34"/>
        <v>0</v>
      </c>
      <c r="BA109" s="38">
        <f t="shared" si="34"/>
        <v>0</v>
      </c>
      <c r="BB109" s="38">
        <f t="shared" si="35"/>
        <v>0</v>
      </c>
      <c r="BC109" s="38">
        <f t="shared" si="36"/>
        <v>0</v>
      </c>
      <c r="BD109" s="27">
        <f t="shared" si="53"/>
        <v>0</v>
      </c>
      <c r="BE109" s="27">
        <f t="shared" si="54"/>
        <v>0</v>
      </c>
      <c r="BF109" s="38">
        <f t="shared" si="37"/>
        <v>25.43</v>
      </c>
      <c r="BG109" s="38">
        <f t="shared" si="38"/>
        <v>2358.56</v>
      </c>
      <c r="BH109" s="38">
        <f t="shared" si="39"/>
        <v>0</v>
      </c>
      <c r="BI109" s="38">
        <f t="shared" si="55"/>
        <v>0</v>
      </c>
      <c r="BJ109" s="28">
        <f t="shared" si="40"/>
        <v>2383.9899999999998</v>
      </c>
      <c r="BK109" s="29">
        <f t="shared" si="56"/>
        <v>25.43</v>
      </c>
      <c r="BL109" s="29">
        <f t="shared" si="57"/>
        <v>2358.56</v>
      </c>
      <c r="BM109" s="29">
        <f t="shared" si="58"/>
        <v>0</v>
      </c>
      <c r="BN109" s="29">
        <f t="shared" si="59"/>
        <v>0</v>
      </c>
      <c r="BO109" s="29">
        <f t="shared" si="60"/>
        <v>25.43</v>
      </c>
      <c r="BP109" s="29">
        <f t="shared" si="61"/>
        <v>2358.56</v>
      </c>
      <c r="BQ109" s="29">
        <f t="shared" si="62"/>
        <v>0</v>
      </c>
      <c r="BR109" s="29">
        <f t="shared" si="63"/>
        <v>0</v>
      </c>
      <c r="BS109" s="30">
        <f t="shared" si="41"/>
        <v>2383.9899999999998</v>
      </c>
      <c r="BT109" s="39"/>
      <c r="BU109" s="40">
        <f t="shared" si="42"/>
        <v>2383.9899999999998</v>
      </c>
      <c r="BV109" s="41">
        <f t="shared" si="43"/>
        <v>2383.9899999999998</v>
      </c>
      <c r="BW109" s="40">
        <f t="shared" si="44"/>
        <v>0</v>
      </c>
      <c r="BX109" s="40">
        <f t="shared" si="45"/>
        <v>0</v>
      </c>
      <c r="BY109" s="42">
        <f t="shared" si="46"/>
        <v>0</v>
      </c>
      <c r="BZ109" s="43">
        <f t="shared" si="47"/>
        <v>2383.9899999999998</v>
      </c>
      <c r="CA109" s="40" t="s">
        <v>92</v>
      </c>
      <c r="CB109" s="40" t="str">
        <f t="shared" si="48"/>
        <v>Equity</v>
      </c>
      <c r="CC109" s="32" t="str">
        <f t="shared" si="64"/>
        <v>LP SCH A 4</v>
      </c>
      <c r="CD109" t="str">
        <f t="shared" si="49"/>
        <v>SCH A Legal Entity 22_Deal 6</v>
      </c>
      <c r="CE109" t="str">
        <f t="shared" si="50"/>
        <v>Deal 6_Partner 4_Partnership 19</v>
      </c>
      <c r="CF109" t="str">
        <f>IFERROR(VLOOKUP(CE109,[1]Mapping!A:E,5,0),"")</f>
        <v/>
      </c>
      <c r="CG109" s="20" t="s">
        <v>201</v>
      </c>
      <c r="CH109" s="20"/>
      <c r="CI109" s="20"/>
      <c r="CO109" s="21">
        <f t="shared" si="65"/>
        <v>0</v>
      </c>
      <c r="CV109" s="21" t="s">
        <v>110</v>
      </c>
      <c r="CX109" s="20" t="s">
        <v>201</v>
      </c>
    </row>
    <row r="110" spans="1:102" s="36" customFormat="1">
      <c r="A110" s="20">
        <v>45382</v>
      </c>
      <c r="B110" s="20" t="str">
        <f t="shared" si="51"/>
        <v>Deal 6</v>
      </c>
      <c r="C110" s="21" t="s">
        <v>195</v>
      </c>
      <c r="D110" s="21" t="s">
        <v>196</v>
      </c>
      <c r="E110" s="21" t="s">
        <v>222</v>
      </c>
      <c r="F110" s="21" t="s">
        <v>223</v>
      </c>
      <c r="G110" s="21" t="s">
        <v>107</v>
      </c>
      <c r="H110" s="21" t="str">
        <f t="shared" si="52"/>
        <v>LP SCH A 4</v>
      </c>
      <c r="I110" s="21" t="s">
        <v>224</v>
      </c>
      <c r="J110" s="21" t="s">
        <v>88</v>
      </c>
      <c r="K110" s="21" t="s">
        <v>225</v>
      </c>
      <c r="L110" s="22" t="s">
        <v>90</v>
      </c>
      <c r="M110" s="22" t="s">
        <v>91</v>
      </c>
      <c r="N110" s="22">
        <v>21.08</v>
      </c>
      <c r="O110" s="22">
        <v>0</v>
      </c>
      <c r="P110" s="22">
        <v>3072.62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21.08</v>
      </c>
      <c r="W110" s="22">
        <v>0</v>
      </c>
      <c r="X110" s="22">
        <v>3072.62</v>
      </c>
      <c r="Y110" s="22">
        <v>0</v>
      </c>
      <c r="Z110" s="22">
        <v>0</v>
      </c>
      <c r="AA110" s="22">
        <v>0</v>
      </c>
      <c r="AB110" s="23">
        <v>1</v>
      </c>
      <c r="AC110" s="23">
        <v>1</v>
      </c>
      <c r="AD110" s="22">
        <v>0</v>
      </c>
      <c r="AE110" s="24">
        <v>0</v>
      </c>
      <c r="AF110" s="24">
        <v>0</v>
      </c>
      <c r="AG110" s="24">
        <v>0</v>
      </c>
      <c r="AH110" s="24">
        <v>0</v>
      </c>
      <c r="AI110" s="24">
        <v>0</v>
      </c>
      <c r="AJ110" s="24">
        <v>0</v>
      </c>
      <c r="AK110" s="24">
        <v>0</v>
      </c>
      <c r="AL110" s="24">
        <v>0</v>
      </c>
      <c r="AM110" s="24">
        <v>0</v>
      </c>
      <c r="AN110" s="24">
        <v>0</v>
      </c>
      <c r="AO110" s="24">
        <v>0</v>
      </c>
      <c r="AP110" s="24">
        <v>0</v>
      </c>
      <c r="AQ110" s="24">
        <v>0</v>
      </c>
      <c r="AR110" s="24">
        <v>0</v>
      </c>
      <c r="AS110" s="24">
        <v>0</v>
      </c>
      <c r="AT110" s="25">
        <f>VLOOKUP(H110,Control!B:C,2,0)</f>
        <v>4</v>
      </c>
      <c r="AV110" s="37" t="str">
        <f>IFERROR(VLOOKUP($B110,'[1]Accounts - MDM Data'!$N$1:$O$5,2,0),$B110)</f>
        <v>Deal 6</v>
      </c>
      <c r="AW110" s="37" t="e">
        <f>VLOOKUP(H110,'[1]Accounts - MDM Data'!$H$2:$I$8,2,FALSE)</f>
        <v>#N/A</v>
      </c>
      <c r="AX110" s="38">
        <f t="shared" si="33"/>
        <v>21.08</v>
      </c>
      <c r="AY110" s="38">
        <f t="shared" si="34"/>
        <v>3072.62</v>
      </c>
      <c r="AZ110" s="38">
        <f t="shared" si="34"/>
        <v>0</v>
      </c>
      <c r="BA110" s="38">
        <f t="shared" si="34"/>
        <v>0</v>
      </c>
      <c r="BB110" s="38">
        <f t="shared" si="35"/>
        <v>0</v>
      </c>
      <c r="BC110" s="38">
        <f t="shared" si="36"/>
        <v>0</v>
      </c>
      <c r="BD110" s="27">
        <f t="shared" si="53"/>
        <v>0</v>
      </c>
      <c r="BE110" s="27">
        <f t="shared" si="54"/>
        <v>0</v>
      </c>
      <c r="BF110" s="38">
        <f t="shared" si="37"/>
        <v>21.08</v>
      </c>
      <c r="BG110" s="38">
        <f t="shared" si="38"/>
        <v>3072.62</v>
      </c>
      <c r="BH110" s="38">
        <f t="shared" si="39"/>
        <v>0</v>
      </c>
      <c r="BI110" s="38">
        <f t="shared" si="55"/>
        <v>0</v>
      </c>
      <c r="BJ110" s="28">
        <f t="shared" si="40"/>
        <v>3093.7</v>
      </c>
      <c r="BK110" s="29">
        <f t="shared" si="56"/>
        <v>21.08</v>
      </c>
      <c r="BL110" s="29">
        <f t="shared" si="57"/>
        <v>3072.62</v>
      </c>
      <c r="BM110" s="29">
        <f t="shared" si="58"/>
        <v>0</v>
      </c>
      <c r="BN110" s="29">
        <f t="shared" si="59"/>
        <v>0</v>
      </c>
      <c r="BO110" s="29">
        <f t="shared" si="60"/>
        <v>21.08</v>
      </c>
      <c r="BP110" s="29">
        <f t="shared" si="61"/>
        <v>3072.62</v>
      </c>
      <c r="BQ110" s="29">
        <f t="shared" si="62"/>
        <v>0</v>
      </c>
      <c r="BR110" s="29">
        <f t="shared" si="63"/>
        <v>0</v>
      </c>
      <c r="BS110" s="30">
        <f t="shared" si="41"/>
        <v>3093.7</v>
      </c>
      <c r="BT110" s="39"/>
      <c r="BU110" s="40">
        <f t="shared" si="42"/>
        <v>3093.7</v>
      </c>
      <c r="BV110" s="41">
        <f t="shared" si="43"/>
        <v>3093.7</v>
      </c>
      <c r="BW110" s="40">
        <f t="shared" si="44"/>
        <v>0</v>
      </c>
      <c r="BX110" s="40">
        <f t="shared" si="45"/>
        <v>0</v>
      </c>
      <c r="BY110" s="42">
        <f t="shared" si="46"/>
        <v>0</v>
      </c>
      <c r="BZ110" s="43">
        <f t="shared" si="47"/>
        <v>3093.7</v>
      </c>
      <c r="CA110" s="40" t="s">
        <v>92</v>
      </c>
      <c r="CB110" s="40" t="str">
        <f t="shared" si="48"/>
        <v>Equity</v>
      </c>
      <c r="CC110" s="32" t="str">
        <f t="shared" si="64"/>
        <v>LP SCH A 4</v>
      </c>
      <c r="CD110" t="str">
        <f t="shared" si="49"/>
        <v>SCH A Legal Entity 22_Deal 6</v>
      </c>
      <c r="CE110" t="str">
        <f t="shared" si="50"/>
        <v>Deal 6_Partner 4_Partnership 19</v>
      </c>
      <c r="CF110" t="str">
        <f>IFERROR(VLOOKUP(CE110,[1]Mapping!A:E,5,0),"")</f>
        <v/>
      </c>
      <c r="CG110" s="20" t="s">
        <v>201</v>
      </c>
      <c r="CH110" s="20"/>
      <c r="CI110" s="20"/>
      <c r="CO110" s="21">
        <f t="shared" si="65"/>
        <v>0</v>
      </c>
      <c r="CV110" s="21" t="s">
        <v>110</v>
      </c>
      <c r="CX110" s="20" t="s">
        <v>201</v>
      </c>
    </row>
    <row r="111" spans="1:102">
      <c r="A111" s="20">
        <v>45382</v>
      </c>
      <c r="B111" s="20" t="str">
        <f t="shared" si="51"/>
        <v>Deal 8</v>
      </c>
      <c r="C111" s="21" t="s">
        <v>212</v>
      </c>
      <c r="D111" s="21" t="s">
        <v>213</v>
      </c>
      <c r="E111" s="21" t="s">
        <v>197</v>
      </c>
      <c r="F111" s="21" t="s">
        <v>226</v>
      </c>
      <c r="G111" s="21" t="s">
        <v>119</v>
      </c>
      <c r="H111" s="21" t="str">
        <f t="shared" si="52"/>
        <v>LP SCH A 7</v>
      </c>
      <c r="I111" s="21" t="s">
        <v>227</v>
      </c>
      <c r="J111" s="21" t="s">
        <v>88</v>
      </c>
      <c r="K111" s="21" t="s">
        <v>228</v>
      </c>
      <c r="L111" s="22" t="s">
        <v>90</v>
      </c>
      <c r="M111" s="22" t="s">
        <v>91</v>
      </c>
      <c r="N111" s="22">
        <v>119.27</v>
      </c>
      <c r="O111" s="22">
        <v>0</v>
      </c>
      <c r="P111" s="22">
        <v>44.6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119.27</v>
      </c>
      <c r="W111" s="22">
        <v>0</v>
      </c>
      <c r="X111" s="22">
        <v>44.6</v>
      </c>
      <c r="Y111" s="22">
        <v>0</v>
      </c>
      <c r="Z111" s="22">
        <v>0</v>
      </c>
      <c r="AA111" s="22">
        <v>0</v>
      </c>
      <c r="AB111" s="23">
        <v>1</v>
      </c>
      <c r="AC111" s="23">
        <v>1</v>
      </c>
      <c r="AD111" s="22">
        <v>0</v>
      </c>
      <c r="AE111" s="24">
        <v>0</v>
      </c>
      <c r="AF111" s="24">
        <v>0</v>
      </c>
      <c r="AG111" s="24">
        <v>0</v>
      </c>
      <c r="AH111" s="24">
        <v>0</v>
      </c>
      <c r="AI111" s="24">
        <v>0</v>
      </c>
      <c r="AJ111" s="24">
        <v>0</v>
      </c>
      <c r="AK111" s="24">
        <v>0</v>
      </c>
      <c r="AL111" s="24">
        <v>0</v>
      </c>
      <c r="AM111" s="24">
        <v>0</v>
      </c>
      <c r="AN111" s="24">
        <v>0</v>
      </c>
      <c r="AO111" s="24">
        <v>0</v>
      </c>
      <c r="AP111" s="24">
        <v>0</v>
      </c>
      <c r="AQ111" s="24">
        <v>0</v>
      </c>
      <c r="AR111" s="24">
        <v>0</v>
      </c>
      <c r="AS111" s="24">
        <v>0</v>
      </c>
      <c r="AT111" s="25">
        <f>VLOOKUP(H111,Control!B:C,2,0)</f>
        <v>7</v>
      </c>
      <c r="AV111" s="26" t="str">
        <f>IFERROR(VLOOKUP($B111,'[1]Accounts - MDM Data'!$N$1:$O$5,2,0),$B111)</f>
        <v>Deal 8</v>
      </c>
      <c r="AW111" s="26" t="e">
        <f>VLOOKUP(H111,'[1]Accounts - MDM Data'!$H$2:$I$8,2,FALSE)</f>
        <v>#N/A</v>
      </c>
      <c r="AX111" s="27">
        <f t="shared" si="33"/>
        <v>119.27</v>
      </c>
      <c r="AY111" s="27">
        <f t="shared" si="34"/>
        <v>44.6</v>
      </c>
      <c r="AZ111" s="27">
        <f t="shared" si="34"/>
        <v>0</v>
      </c>
      <c r="BA111" s="27">
        <f t="shared" si="34"/>
        <v>0</v>
      </c>
      <c r="BB111" s="27">
        <f t="shared" si="35"/>
        <v>0</v>
      </c>
      <c r="BC111" s="27">
        <f t="shared" si="36"/>
        <v>0</v>
      </c>
      <c r="BD111" s="27">
        <f t="shared" si="53"/>
        <v>0</v>
      </c>
      <c r="BE111" s="27">
        <f t="shared" si="54"/>
        <v>0</v>
      </c>
      <c r="BF111" s="27">
        <f t="shared" si="37"/>
        <v>119.27</v>
      </c>
      <c r="BG111" s="27">
        <f t="shared" si="38"/>
        <v>44.6</v>
      </c>
      <c r="BH111" s="27">
        <f t="shared" si="39"/>
        <v>0</v>
      </c>
      <c r="BI111" s="27">
        <f t="shared" si="55"/>
        <v>0</v>
      </c>
      <c r="BJ111" s="28">
        <f t="shared" si="40"/>
        <v>163.87</v>
      </c>
      <c r="BK111" s="29">
        <f t="shared" si="56"/>
        <v>119.27</v>
      </c>
      <c r="BL111" s="29">
        <f t="shared" si="57"/>
        <v>44.6</v>
      </c>
      <c r="BM111" s="29">
        <f t="shared" si="58"/>
        <v>0</v>
      </c>
      <c r="BN111" s="29">
        <f t="shared" si="59"/>
        <v>0</v>
      </c>
      <c r="BO111" s="29">
        <f t="shared" si="60"/>
        <v>119.27</v>
      </c>
      <c r="BP111" s="29">
        <f t="shared" si="61"/>
        <v>44.6</v>
      </c>
      <c r="BQ111" s="29">
        <f t="shared" si="62"/>
        <v>0</v>
      </c>
      <c r="BR111" s="29">
        <f t="shared" si="63"/>
        <v>0</v>
      </c>
      <c r="BS111" s="30">
        <f t="shared" si="41"/>
        <v>163.87</v>
      </c>
      <c r="BT111" s="31"/>
      <c r="BU111" s="32">
        <f t="shared" si="42"/>
        <v>163.87</v>
      </c>
      <c r="BV111" s="33">
        <f t="shared" si="43"/>
        <v>163.87</v>
      </c>
      <c r="BW111" s="32">
        <f t="shared" si="44"/>
        <v>0</v>
      </c>
      <c r="BX111" s="32">
        <f t="shared" si="45"/>
        <v>0</v>
      </c>
      <c r="BY111" s="34">
        <f t="shared" si="46"/>
        <v>0</v>
      </c>
      <c r="BZ111" s="35">
        <f t="shared" si="47"/>
        <v>163.87</v>
      </c>
      <c r="CA111" s="32" t="s">
        <v>92</v>
      </c>
      <c r="CB111" s="32" t="str">
        <f t="shared" si="48"/>
        <v>Equity</v>
      </c>
      <c r="CC111" s="32" t="str">
        <f t="shared" si="64"/>
        <v>LP SCH A 7</v>
      </c>
      <c r="CD111" t="str">
        <f t="shared" si="49"/>
        <v>SCH A Legal Entity 23_Deal 8</v>
      </c>
      <c r="CE111" t="str">
        <f t="shared" si="50"/>
        <v>Deal 8_Partner 7_Partnership 17</v>
      </c>
      <c r="CF111" t="str">
        <f>IFERROR(VLOOKUP(CE111,[1]Mapping!A:E,5,0),"")</f>
        <v/>
      </c>
      <c r="CG111" s="20" t="s">
        <v>214</v>
      </c>
      <c r="CH111" s="20"/>
      <c r="CI111" s="20"/>
      <c r="CO111" s="21">
        <f t="shared" si="65"/>
        <v>0</v>
      </c>
      <c r="CV111" s="21" t="s">
        <v>120</v>
      </c>
      <c r="CX111" s="20" t="s">
        <v>214</v>
      </c>
    </row>
    <row r="112" spans="1:102">
      <c r="A112" s="20">
        <v>45382</v>
      </c>
      <c r="B112" s="20" t="str">
        <f t="shared" si="51"/>
        <v>Deal 7</v>
      </c>
      <c r="C112" s="21" t="s">
        <v>202</v>
      </c>
      <c r="D112" s="21" t="s">
        <v>203</v>
      </c>
      <c r="E112" s="21" t="s">
        <v>197</v>
      </c>
      <c r="F112" s="21" t="s">
        <v>198</v>
      </c>
      <c r="G112" s="21" t="s">
        <v>86</v>
      </c>
      <c r="H112" s="21" t="str">
        <f t="shared" si="52"/>
        <v>LP SCH A 1</v>
      </c>
      <c r="I112" s="21" t="s">
        <v>199</v>
      </c>
      <c r="J112" s="21" t="s">
        <v>88</v>
      </c>
      <c r="K112" s="21" t="s">
        <v>200</v>
      </c>
      <c r="L112" s="22" t="s">
        <v>90</v>
      </c>
      <c r="M112" s="22" t="s">
        <v>91</v>
      </c>
      <c r="N112" s="22">
        <v>47.89</v>
      </c>
      <c r="O112" s="22">
        <v>0</v>
      </c>
      <c r="P112" s="22">
        <v>33.86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47.89</v>
      </c>
      <c r="W112" s="22">
        <v>0</v>
      </c>
      <c r="X112" s="22">
        <v>33.86</v>
      </c>
      <c r="Y112" s="22">
        <v>0</v>
      </c>
      <c r="Z112" s="22">
        <v>0</v>
      </c>
      <c r="AA112" s="22">
        <v>0</v>
      </c>
      <c r="AB112" s="23">
        <v>1</v>
      </c>
      <c r="AC112" s="23">
        <v>1</v>
      </c>
      <c r="AD112" s="22">
        <v>0</v>
      </c>
      <c r="AE112" s="24">
        <v>0</v>
      </c>
      <c r="AF112" s="24">
        <v>0</v>
      </c>
      <c r="AG112" s="24">
        <v>0</v>
      </c>
      <c r="AH112" s="24">
        <v>0</v>
      </c>
      <c r="AI112" s="24">
        <v>0</v>
      </c>
      <c r="AJ112" s="24">
        <v>0</v>
      </c>
      <c r="AK112" s="24">
        <v>0</v>
      </c>
      <c r="AL112" s="24">
        <v>0</v>
      </c>
      <c r="AM112" s="24">
        <v>0</v>
      </c>
      <c r="AN112" s="24">
        <v>0</v>
      </c>
      <c r="AO112" s="24">
        <v>0</v>
      </c>
      <c r="AP112" s="24">
        <v>0</v>
      </c>
      <c r="AQ112" s="24">
        <v>0</v>
      </c>
      <c r="AR112" s="24">
        <v>0</v>
      </c>
      <c r="AS112" s="24">
        <v>0</v>
      </c>
      <c r="AT112" s="25">
        <f>VLOOKUP(H112,Control!B:C,2,0)</f>
        <v>1</v>
      </c>
      <c r="AV112" s="26" t="str">
        <f>IFERROR(VLOOKUP($B112,'[1]Accounts - MDM Data'!$N$1:$O$5,2,0),$B112)</f>
        <v>Deal 7</v>
      </c>
      <c r="AW112" s="26" t="e">
        <f>VLOOKUP(H112,'[1]Accounts - MDM Data'!$H$2:$I$8,2,FALSE)</f>
        <v>#N/A</v>
      </c>
      <c r="AX112" s="27">
        <f t="shared" si="33"/>
        <v>47.89</v>
      </c>
      <c r="AY112" s="27">
        <f t="shared" si="34"/>
        <v>33.86</v>
      </c>
      <c r="AZ112" s="27">
        <f t="shared" si="34"/>
        <v>0</v>
      </c>
      <c r="BA112" s="27">
        <f t="shared" si="34"/>
        <v>0</v>
      </c>
      <c r="BB112" s="27">
        <f t="shared" si="35"/>
        <v>0</v>
      </c>
      <c r="BC112" s="27">
        <f t="shared" si="36"/>
        <v>0</v>
      </c>
      <c r="BD112" s="27">
        <f t="shared" si="53"/>
        <v>0</v>
      </c>
      <c r="BE112" s="27">
        <f t="shared" si="54"/>
        <v>0</v>
      </c>
      <c r="BF112" s="27">
        <f t="shared" si="37"/>
        <v>47.89</v>
      </c>
      <c r="BG112" s="27">
        <f t="shared" si="38"/>
        <v>33.86</v>
      </c>
      <c r="BH112" s="27">
        <f t="shared" si="39"/>
        <v>0</v>
      </c>
      <c r="BI112" s="27">
        <f t="shared" si="55"/>
        <v>0</v>
      </c>
      <c r="BJ112" s="28">
        <f t="shared" si="40"/>
        <v>81.75</v>
      </c>
      <c r="BK112" s="29">
        <f t="shared" si="56"/>
        <v>47.89</v>
      </c>
      <c r="BL112" s="29">
        <f t="shared" si="57"/>
        <v>33.86</v>
      </c>
      <c r="BM112" s="29">
        <f t="shared" si="58"/>
        <v>0</v>
      </c>
      <c r="BN112" s="29">
        <f t="shared" si="59"/>
        <v>0</v>
      </c>
      <c r="BO112" s="29">
        <f t="shared" si="60"/>
        <v>47.89</v>
      </c>
      <c r="BP112" s="29">
        <f t="shared" si="61"/>
        <v>33.86</v>
      </c>
      <c r="BQ112" s="29">
        <f t="shared" si="62"/>
        <v>0</v>
      </c>
      <c r="BR112" s="29">
        <f t="shared" si="63"/>
        <v>0</v>
      </c>
      <c r="BS112" s="30">
        <f t="shared" si="41"/>
        <v>81.75</v>
      </c>
      <c r="BT112" s="31"/>
      <c r="BU112" s="32">
        <f t="shared" si="42"/>
        <v>81.75</v>
      </c>
      <c r="BV112" s="33">
        <f t="shared" si="43"/>
        <v>81.75</v>
      </c>
      <c r="BW112" s="32">
        <f t="shared" si="44"/>
        <v>0</v>
      </c>
      <c r="BX112" s="32">
        <f t="shared" si="45"/>
        <v>0</v>
      </c>
      <c r="BY112" s="34">
        <f t="shared" si="46"/>
        <v>0</v>
      </c>
      <c r="BZ112" s="35">
        <f t="shared" si="47"/>
        <v>81.75</v>
      </c>
      <c r="CA112" s="32" t="s">
        <v>92</v>
      </c>
      <c r="CB112" s="32" t="str">
        <f t="shared" si="48"/>
        <v>Equity</v>
      </c>
      <c r="CC112" s="32" t="str">
        <f t="shared" si="64"/>
        <v>LP SCH A 1</v>
      </c>
      <c r="CD112" t="str">
        <f t="shared" si="49"/>
        <v>SCH A Legal Entity 18_Deal 7</v>
      </c>
      <c r="CE112" t="str">
        <f t="shared" si="50"/>
        <v>Deal 7_Partner 1_Partnership 17</v>
      </c>
      <c r="CF112" t="str">
        <f>IFERROR(VLOOKUP(CE112,[1]Mapping!A:E,5,0),"")</f>
        <v/>
      </c>
      <c r="CG112" s="20" t="s">
        <v>208</v>
      </c>
      <c r="CH112" s="20"/>
      <c r="CI112" s="20"/>
      <c r="CO112" s="21">
        <f t="shared" si="65"/>
        <v>0</v>
      </c>
      <c r="CV112" s="21" t="s">
        <v>94</v>
      </c>
      <c r="CX112" s="20" t="s">
        <v>208</v>
      </c>
    </row>
    <row r="113" spans="1:102">
      <c r="A113" s="20">
        <v>45382</v>
      </c>
      <c r="B113" s="20" t="str">
        <f t="shared" si="51"/>
        <v>Deal 5</v>
      </c>
      <c r="C113" s="21" t="s">
        <v>188</v>
      </c>
      <c r="D113" s="21" t="s">
        <v>189</v>
      </c>
      <c r="E113" s="21" t="s">
        <v>197</v>
      </c>
      <c r="F113" s="21" t="s">
        <v>198</v>
      </c>
      <c r="G113" s="21" t="s">
        <v>86</v>
      </c>
      <c r="H113" s="21" t="str">
        <f t="shared" si="52"/>
        <v>LP SCH A 1</v>
      </c>
      <c r="I113" s="21" t="s">
        <v>199</v>
      </c>
      <c r="J113" s="21" t="s">
        <v>88</v>
      </c>
      <c r="K113" s="21" t="s">
        <v>200</v>
      </c>
      <c r="L113" s="22" t="s">
        <v>90</v>
      </c>
      <c r="M113" s="22" t="s">
        <v>91</v>
      </c>
      <c r="N113" s="22">
        <v>435.9</v>
      </c>
      <c r="O113" s="22">
        <v>0</v>
      </c>
      <c r="P113" s="22">
        <v>135.82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435.9</v>
      </c>
      <c r="W113" s="22">
        <v>0</v>
      </c>
      <c r="X113" s="22">
        <v>135.82</v>
      </c>
      <c r="Y113" s="22">
        <v>0</v>
      </c>
      <c r="Z113" s="22">
        <v>0</v>
      </c>
      <c r="AA113" s="22">
        <v>0</v>
      </c>
      <c r="AB113" s="23">
        <v>1</v>
      </c>
      <c r="AC113" s="23">
        <v>1</v>
      </c>
      <c r="AD113" s="22">
        <v>0</v>
      </c>
      <c r="AE113" s="24">
        <v>0</v>
      </c>
      <c r="AF113" s="24">
        <v>0</v>
      </c>
      <c r="AG113" s="24">
        <v>0</v>
      </c>
      <c r="AH113" s="24">
        <v>0</v>
      </c>
      <c r="AI113" s="24">
        <v>0</v>
      </c>
      <c r="AJ113" s="24">
        <v>0</v>
      </c>
      <c r="AK113" s="24">
        <v>0</v>
      </c>
      <c r="AL113" s="24">
        <v>0</v>
      </c>
      <c r="AM113" s="24">
        <v>0</v>
      </c>
      <c r="AN113" s="24">
        <v>0</v>
      </c>
      <c r="AO113" s="24">
        <v>0</v>
      </c>
      <c r="AP113" s="24">
        <v>0</v>
      </c>
      <c r="AQ113" s="24">
        <v>0</v>
      </c>
      <c r="AR113" s="24">
        <v>0</v>
      </c>
      <c r="AS113" s="24">
        <v>0</v>
      </c>
      <c r="AT113" s="25">
        <f>VLOOKUP(H113,Control!B:C,2,0)</f>
        <v>1</v>
      </c>
      <c r="AV113" s="26" t="str">
        <f>IFERROR(VLOOKUP($B113,'[1]Accounts - MDM Data'!$N$1:$O$5,2,0),$B113)</f>
        <v>Deal 5</v>
      </c>
      <c r="AW113" s="26" t="e">
        <f>VLOOKUP(H113,'[1]Accounts - MDM Data'!$H$2:$I$8,2,FALSE)</f>
        <v>#N/A</v>
      </c>
      <c r="AX113" s="27">
        <f t="shared" si="33"/>
        <v>435.9</v>
      </c>
      <c r="AY113" s="27">
        <f t="shared" si="34"/>
        <v>135.82</v>
      </c>
      <c r="AZ113" s="27">
        <f t="shared" si="34"/>
        <v>0</v>
      </c>
      <c r="BA113" s="27">
        <f t="shared" si="34"/>
        <v>0</v>
      </c>
      <c r="BB113" s="27">
        <f t="shared" si="35"/>
        <v>0</v>
      </c>
      <c r="BC113" s="27">
        <f t="shared" si="36"/>
        <v>0</v>
      </c>
      <c r="BD113" s="27">
        <f t="shared" si="53"/>
        <v>0</v>
      </c>
      <c r="BE113" s="27">
        <f t="shared" si="54"/>
        <v>0</v>
      </c>
      <c r="BF113" s="27">
        <f t="shared" si="37"/>
        <v>435.9</v>
      </c>
      <c r="BG113" s="27">
        <f t="shared" si="38"/>
        <v>135.82</v>
      </c>
      <c r="BH113" s="27">
        <f t="shared" si="39"/>
        <v>0</v>
      </c>
      <c r="BI113" s="27">
        <f t="shared" si="55"/>
        <v>0</v>
      </c>
      <c r="BJ113" s="28">
        <f t="shared" si="40"/>
        <v>571.72</v>
      </c>
      <c r="BK113" s="29">
        <f t="shared" si="56"/>
        <v>435.9</v>
      </c>
      <c r="BL113" s="29">
        <f t="shared" si="57"/>
        <v>135.82</v>
      </c>
      <c r="BM113" s="29">
        <f t="shared" si="58"/>
        <v>0</v>
      </c>
      <c r="BN113" s="29">
        <f t="shared" si="59"/>
        <v>0</v>
      </c>
      <c r="BO113" s="29">
        <f t="shared" si="60"/>
        <v>435.9</v>
      </c>
      <c r="BP113" s="29">
        <f t="shared" si="61"/>
        <v>135.82</v>
      </c>
      <c r="BQ113" s="29">
        <f t="shared" si="62"/>
        <v>0</v>
      </c>
      <c r="BR113" s="29">
        <f t="shared" si="63"/>
        <v>0</v>
      </c>
      <c r="BS113" s="30">
        <f t="shared" si="41"/>
        <v>571.72</v>
      </c>
      <c r="BT113" s="31"/>
      <c r="BU113" s="32">
        <f t="shared" si="42"/>
        <v>571.72</v>
      </c>
      <c r="BV113" s="33">
        <f t="shared" si="43"/>
        <v>571.72</v>
      </c>
      <c r="BW113" s="32">
        <f t="shared" si="44"/>
        <v>0</v>
      </c>
      <c r="BX113" s="32">
        <f t="shared" si="45"/>
        <v>0</v>
      </c>
      <c r="BY113" s="34">
        <f t="shared" si="46"/>
        <v>0</v>
      </c>
      <c r="BZ113" s="35">
        <f t="shared" si="47"/>
        <v>571.72</v>
      </c>
      <c r="CA113" s="32" t="s">
        <v>92</v>
      </c>
      <c r="CB113" s="32" t="str">
        <f t="shared" si="48"/>
        <v>Equity</v>
      </c>
      <c r="CC113" s="32" t="str">
        <f t="shared" si="64"/>
        <v>LP SCH A 1</v>
      </c>
      <c r="CD113" t="str">
        <f t="shared" si="49"/>
        <v>SCH A Legal Entity 18_Deal 5</v>
      </c>
      <c r="CE113" t="str">
        <f t="shared" si="50"/>
        <v>Deal 5_Partner 1_Partnership 17</v>
      </c>
      <c r="CF113" t="str">
        <f>IFERROR(VLOOKUP(CE113,[1]Mapping!A:E,5,0),"")</f>
        <v/>
      </c>
      <c r="CG113" s="20" t="s">
        <v>194</v>
      </c>
      <c r="CH113" s="20"/>
      <c r="CI113" s="20"/>
      <c r="CO113" s="21">
        <f t="shared" si="65"/>
        <v>0</v>
      </c>
      <c r="CV113" s="21" t="s">
        <v>94</v>
      </c>
      <c r="CX113" s="20" t="s">
        <v>194</v>
      </c>
    </row>
    <row r="114" spans="1:102">
      <c r="A114" s="20">
        <v>45382</v>
      </c>
      <c r="B114" s="20" t="str">
        <f t="shared" si="51"/>
        <v>Deal 5</v>
      </c>
      <c r="C114" s="21" t="s">
        <v>188</v>
      </c>
      <c r="D114" s="21" t="s">
        <v>189</v>
      </c>
      <c r="E114" s="21" t="s">
        <v>197</v>
      </c>
      <c r="F114" s="21" t="s">
        <v>226</v>
      </c>
      <c r="G114" s="21" t="s">
        <v>119</v>
      </c>
      <c r="H114" s="21" t="str">
        <f t="shared" si="52"/>
        <v>LP SCH A 7</v>
      </c>
      <c r="I114" s="21" t="s">
        <v>227</v>
      </c>
      <c r="J114" s="21" t="s">
        <v>88</v>
      </c>
      <c r="K114" s="21" t="s">
        <v>228</v>
      </c>
      <c r="L114" s="22" t="s">
        <v>90</v>
      </c>
      <c r="M114" s="22" t="s">
        <v>91</v>
      </c>
      <c r="N114" s="22">
        <v>297.2</v>
      </c>
      <c r="O114" s="22">
        <v>0</v>
      </c>
      <c r="P114" s="22">
        <v>92.61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297.2</v>
      </c>
      <c r="W114" s="22">
        <v>0</v>
      </c>
      <c r="X114" s="22">
        <v>92.61</v>
      </c>
      <c r="Y114" s="22">
        <v>0</v>
      </c>
      <c r="Z114" s="22">
        <v>0</v>
      </c>
      <c r="AA114" s="22">
        <v>0</v>
      </c>
      <c r="AB114" s="23">
        <v>1</v>
      </c>
      <c r="AC114" s="23">
        <v>1</v>
      </c>
      <c r="AD114" s="22">
        <v>0</v>
      </c>
      <c r="AE114" s="24">
        <v>0</v>
      </c>
      <c r="AF114" s="24">
        <v>0</v>
      </c>
      <c r="AG114" s="24">
        <v>0</v>
      </c>
      <c r="AH114" s="24">
        <v>0</v>
      </c>
      <c r="AI114" s="24">
        <v>0</v>
      </c>
      <c r="AJ114" s="24">
        <v>0</v>
      </c>
      <c r="AK114" s="24">
        <v>0</v>
      </c>
      <c r="AL114" s="24">
        <v>0</v>
      </c>
      <c r="AM114" s="24">
        <v>0</v>
      </c>
      <c r="AN114" s="24">
        <v>0</v>
      </c>
      <c r="AO114" s="24">
        <v>0</v>
      </c>
      <c r="AP114" s="24">
        <v>0</v>
      </c>
      <c r="AQ114" s="24">
        <v>0</v>
      </c>
      <c r="AR114" s="24">
        <v>0</v>
      </c>
      <c r="AS114" s="24">
        <v>0</v>
      </c>
      <c r="AT114" s="25">
        <f>VLOOKUP(H114,Control!B:C,2,0)</f>
        <v>7</v>
      </c>
      <c r="AV114" s="26" t="str">
        <f>IFERROR(VLOOKUP($B114,'[1]Accounts - MDM Data'!$N$1:$O$5,2,0),$B114)</f>
        <v>Deal 5</v>
      </c>
      <c r="AW114" s="26" t="e">
        <f>VLOOKUP(H114,'[1]Accounts - MDM Data'!$H$2:$I$8,2,FALSE)</f>
        <v>#N/A</v>
      </c>
      <c r="AX114" s="27">
        <f t="shared" si="33"/>
        <v>297.2</v>
      </c>
      <c r="AY114" s="27">
        <f t="shared" si="34"/>
        <v>92.61</v>
      </c>
      <c r="AZ114" s="27">
        <f t="shared" si="34"/>
        <v>0</v>
      </c>
      <c r="BA114" s="27">
        <f t="shared" si="34"/>
        <v>0</v>
      </c>
      <c r="BB114" s="27">
        <f t="shared" si="35"/>
        <v>0</v>
      </c>
      <c r="BC114" s="27">
        <f t="shared" si="36"/>
        <v>0</v>
      </c>
      <c r="BD114" s="27">
        <f t="shared" si="53"/>
        <v>0</v>
      </c>
      <c r="BE114" s="27">
        <f t="shared" si="54"/>
        <v>0</v>
      </c>
      <c r="BF114" s="27">
        <f t="shared" si="37"/>
        <v>297.2</v>
      </c>
      <c r="BG114" s="27">
        <f t="shared" si="38"/>
        <v>92.61</v>
      </c>
      <c r="BH114" s="27">
        <f t="shared" si="39"/>
        <v>0</v>
      </c>
      <c r="BI114" s="27">
        <f t="shared" si="55"/>
        <v>0</v>
      </c>
      <c r="BJ114" s="28">
        <f t="shared" si="40"/>
        <v>389.81</v>
      </c>
      <c r="BK114" s="29">
        <f t="shared" si="56"/>
        <v>297.2</v>
      </c>
      <c r="BL114" s="29">
        <f t="shared" si="57"/>
        <v>92.61</v>
      </c>
      <c r="BM114" s="29">
        <f t="shared" si="58"/>
        <v>0</v>
      </c>
      <c r="BN114" s="29">
        <f t="shared" si="59"/>
        <v>0</v>
      </c>
      <c r="BO114" s="29">
        <f t="shared" si="60"/>
        <v>297.2</v>
      </c>
      <c r="BP114" s="29">
        <f t="shared" si="61"/>
        <v>92.61</v>
      </c>
      <c r="BQ114" s="29">
        <f t="shared" si="62"/>
        <v>0</v>
      </c>
      <c r="BR114" s="29">
        <f t="shared" si="63"/>
        <v>0</v>
      </c>
      <c r="BS114" s="30">
        <f t="shared" si="41"/>
        <v>389.81</v>
      </c>
      <c r="BT114" s="31"/>
      <c r="BU114" s="32">
        <f t="shared" si="42"/>
        <v>389.81</v>
      </c>
      <c r="BV114" s="33">
        <f t="shared" si="43"/>
        <v>389.81</v>
      </c>
      <c r="BW114" s="32">
        <f t="shared" si="44"/>
        <v>0</v>
      </c>
      <c r="BX114" s="32">
        <f t="shared" si="45"/>
        <v>0</v>
      </c>
      <c r="BY114" s="34">
        <f t="shared" si="46"/>
        <v>0</v>
      </c>
      <c r="BZ114" s="35">
        <f t="shared" si="47"/>
        <v>389.81</v>
      </c>
      <c r="CA114" s="32" t="s">
        <v>92</v>
      </c>
      <c r="CB114" s="32" t="str">
        <f t="shared" si="48"/>
        <v>Equity</v>
      </c>
      <c r="CC114" s="32" t="str">
        <f t="shared" si="64"/>
        <v>LP SCH A 7</v>
      </c>
      <c r="CD114" t="str">
        <f t="shared" si="49"/>
        <v>SCH A Legal Entity 23_Deal 5</v>
      </c>
      <c r="CE114" t="str">
        <f t="shared" si="50"/>
        <v>Deal 5_Partner 7_Partnership 17</v>
      </c>
      <c r="CF114" t="str">
        <f>IFERROR(VLOOKUP(CE114,[1]Mapping!A:E,5,0),"")</f>
        <v/>
      </c>
      <c r="CG114" s="20" t="s">
        <v>194</v>
      </c>
      <c r="CH114" s="20"/>
      <c r="CI114" s="20"/>
      <c r="CO114" s="21">
        <f t="shared" si="65"/>
        <v>0</v>
      </c>
      <c r="CV114" s="21" t="s">
        <v>120</v>
      </c>
      <c r="CX114" s="20" t="s">
        <v>194</v>
      </c>
    </row>
    <row r="115" spans="1:102">
      <c r="A115" s="20">
        <v>45382</v>
      </c>
      <c r="B115" s="20" t="str">
        <f t="shared" si="51"/>
        <v>Deal 5</v>
      </c>
      <c r="C115" s="21" t="s">
        <v>188</v>
      </c>
      <c r="D115" s="21" t="s">
        <v>189</v>
      </c>
      <c r="E115" s="21" t="s">
        <v>197</v>
      </c>
      <c r="F115" s="21" t="s">
        <v>217</v>
      </c>
      <c r="G115" s="21" t="s">
        <v>111</v>
      </c>
      <c r="H115" s="21" t="str">
        <f t="shared" si="52"/>
        <v>LP SCH A 5</v>
      </c>
      <c r="I115" s="21" t="s">
        <v>218</v>
      </c>
      <c r="J115" s="21" t="s">
        <v>88</v>
      </c>
      <c r="K115" s="21" t="s">
        <v>219</v>
      </c>
      <c r="L115" s="22" t="s">
        <v>90</v>
      </c>
      <c r="M115" s="22" t="s">
        <v>91</v>
      </c>
      <c r="N115" s="22">
        <v>577.77</v>
      </c>
      <c r="O115" s="22">
        <v>0</v>
      </c>
      <c r="P115" s="22">
        <v>180.03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577.77</v>
      </c>
      <c r="W115" s="22">
        <v>0</v>
      </c>
      <c r="X115" s="22">
        <v>180.03</v>
      </c>
      <c r="Y115" s="22">
        <v>0</v>
      </c>
      <c r="Z115" s="22">
        <v>0</v>
      </c>
      <c r="AA115" s="22">
        <v>0</v>
      </c>
      <c r="AB115" s="23">
        <v>1</v>
      </c>
      <c r="AC115" s="23">
        <v>1</v>
      </c>
      <c r="AD115" s="22">
        <v>0</v>
      </c>
      <c r="AE115" s="24">
        <v>0</v>
      </c>
      <c r="AF115" s="24">
        <v>0</v>
      </c>
      <c r="AG115" s="24">
        <v>0</v>
      </c>
      <c r="AH115" s="24">
        <v>0</v>
      </c>
      <c r="AI115" s="24">
        <v>0</v>
      </c>
      <c r="AJ115" s="24">
        <v>0</v>
      </c>
      <c r="AK115" s="24">
        <v>0</v>
      </c>
      <c r="AL115" s="24">
        <v>0</v>
      </c>
      <c r="AM115" s="24">
        <v>0</v>
      </c>
      <c r="AN115" s="24">
        <v>0</v>
      </c>
      <c r="AO115" s="24">
        <v>0</v>
      </c>
      <c r="AP115" s="24">
        <v>0</v>
      </c>
      <c r="AQ115" s="24">
        <v>0</v>
      </c>
      <c r="AR115" s="24">
        <v>0</v>
      </c>
      <c r="AS115" s="24">
        <v>0</v>
      </c>
      <c r="AT115" s="25">
        <f>VLOOKUP(H115,Control!B:C,2,0)</f>
        <v>5</v>
      </c>
      <c r="AV115" s="26" t="str">
        <f>IFERROR(VLOOKUP($B115,'[1]Accounts - MDM Data'!$N$1:$O$5,2,0),$B115)</f>
        <v>Deal 5</v>
      </c>
      <c r="AW115" s="26" t="e">
        <f>VLOOKUP(H115,'[1]Accounts - MDM Data'!$H$2:$I$8,2,FALSE)</f>
        <v>#N/A</v>
      </c>
      <c r="AX115" s="27">
        <f t="shared" si="33"/>
        <v>577.77</v>
      </c>
      <c r="AY115" s="27">
        <f t="shared" si="34"/>
        <v>180.03</v>
      </c>
      <c r="AZ115" s="27">
        <f t="shared" si="34"/>
        <v>0</v>
      </c>
      <c r="BA115" s="27">
        <f t="shared" si="34"/>
        <v>0</v>
      </c>
      <c r="BB115" s="27">
        <f t="shared" si="35"/>
        <v>0</v>
      </c>
      <c r="BC115" s="27">
        <f t="shared" si="36"/>
        <v>0</v>
      </c>
      <c r="BD115" s="27">
        <f t="shared" si="53"/>
        <v>0</v>
      </c>
      <c r="BE115" s="27">
        <f t="shared" si="54"/>
        <v>0</v>
      </c>
      <c r="BF115" s="27">
        <f t="shared" si="37"/>
        <v>577.77</v>
      </c>
      <c r="BG115" s="27">
        <f t="shared" si="38"/>
        <v>180.03</v>
      </c>
      <c r="BH115" s="27">
        <f t="shared" si="39"/>
        <v>0</v>
      </c>
      <c r="BI115" s="27">
        <f t="shared" si="55"/>
        <v>0</v>
      </c>
      <c r="BJ115" s="28">
        <f t="shared" si="40"/>
        <v>757.8</v>
      </c>
      <c r="BK115" s="29">
        <f t="shared" si="56"/>
        <v>577.77</v>
      </c>
      <c r="BL115" s="29">
        <f t="shared" si="57"/>
        <v>180.03</v>
      </c>
      <c r="BM115" s="29">
        <f t="shared" si="58"/>
        <v>0</v>
      </c>
      <c r="BN115" s="29">
        <f t="shared" si="59"/>
        <v>0</v>
      </c>
      <c r="BO115" s="29">
        <f t="shared" si="60"/>
        <v>577.77</v>
      </c>
      <c r="BP115" s="29">
        <f t="shared" si="61"/>
        <v>180.03</v>
      </c>
      <c r="BQ115" s="29">
        <f t="shared" si="62"/>
        <v>0</v>
      </c>
      <c r="BR115" s="29">
        <f t="shared" si="63"/>
        <v>0</v>
      </c>
      <c r="BS115" s="30">
        <f t="shared" si="41"/>
        <v>757.8</v>
      </c>
      <c r="BT115" s="31"/>
      <c r="BU115" s="32">
        <f t="shared" si="42"/>
        <v>757.8</v>
      </c>
      <c r="BV115" s="33">
        <f t="shared" si="43"/>
        <v>757.8</v>
      </c>
      <c r="BW115" s="32">
        <f t="shared" si="44"/>
        <v>0</v>
      </c>
      <c r="BX115" s="32">
        <f t="shared" si="45"/>
        <v>0</v>
      </c>
      <c r="BY115" s="34">
        <f t="shared" si="46"/>
        <v>0</v>
      </c>
      <c r="BZ115" s="35">
        <f t="shared" si="47"/>
        <v>757.8</v>
      </c>
      <c r="CA115" s="32" t="s">
        <v>92</v>
      </c>
      <c r="CB115" s="32" t="str">
        <f t="shared" si="48"/>
        <v>Equity</v>
      </c>
      <c r="CC115" s="32" t="str">
        <f t="shared" si="64"/>
        <v>LP SCH A 5</v>
      </c>
      <c r="CD115" t="str">
        <f t="shared" si="49"/>
        <v>SCH A Legal Entity 21_Deal 5</v>
      </c>
      <c r="CE115" t="str">
        <f t="shared" si="50"/>
        <v>Deal 5_Partner 5_Partnership 17</v>
      </c>
      <c r="CF115" t="str">
        <f>IFERROR(VLOOKUP(CE115,[1]Mapping!A:E,5,0),"")</f>
        <v/>
      </c>
      <c r="CG115" s="20" t="s">
        <v>194</v>
      </c>
      <c r="CH115" s="20"/>
      <c r="CI115" s="20"/>
      <c r="CO115" s="21">
        <f t="shared" si="65"/>
        <v>0</v>
      </c>
      <c r="CV115" s="21" t="s">
        <v>112</v>
      </c>
      <c r="CX115" s="20" t="s">
        <v>194</v>
      </c>
    </row>
    <row r="116" spans="1:102" s="36" customFormat="1">
      <c r="A116" s="20">
        <v>45382</v>
      </c>
      <c r="B116" s="20" t="str">
        <f t="shared" si="51"/>
        <v>Deal 5</v>
      </c>
      <c r="C116" s="21" t="s">
        <v>188</v>
      </c>
      <c r="D116" s="21" t="s">
        <v>189</v>
      </c>
      <c r="E116" s="21" t="s">
        <v>222</v>
      </c>
      <c r="F116" s="21" t="s">
        <v>223</v>
      </c>
      <c r="G116" s="21" t="s">
        <v>107</v>
      </c>
      <c r="H116" s="21" t="str">
        <f t="shared" si="52"/>
        <v>LP SCH A 4</v>
      </c>
      <c r="I116" s="21" t="s">
        <v>224</v>
      </c>
      <c r="J116" s="21" t="s">
        <v>88</v>
      </c>
      <c r="K116" s="21" t="s">
        <v>225</v>
      </c>
      <c r="L116" s="22" t="s">
        <v>90</v>
      </c>
      <c r="M116" s="22" t="s">
        <v>91</v>
      </c>
      <c r="N116" s="22">
        <v>3962.72</v>
      </c>
      <c r="O116" s="22">
        <v>0</v>
      </c>
      <c r="P116" s="22">
        <v>1234.78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3962.72</v>
      </c>
      <c r="W116" s="22">
        <v>0</v>
      </c>
      <c r="X116" s="22">
        <v>1234.78</v>
      </c>
      <c r="Y116" s="22">
        <v>0</v>
      </c>
      <c r="Z116" s="22">
        <v>0</v>
      </c>
      <c r="AA116" s="22">
        <v>0</v>
      </c>
      <c r="AB116" s="23">
        <v>1</v>
      </c>
      <c r="AC116" s="23">
        <v>1</v>
      </c>
      <c r="AD116" s="22">
        <v>0</v>
      </c>
      <c r="AE116" s="24">
        <v>0</v>
      </c>
      <c r="AF116" s="24">
        <v>0</v>
      </c>
      <c r="AG116" s="24">
        <v>0</v>
      </c>
      <c r="AH116" s="24">
        <v>0</v>
      </c>
      <c r="AI116" s="24">
        <v>0</v>
      </c>
      <c r="AJ116" s="24">
        <v>0</v>
      </c>
      <c r="AK116" s="24">
        <v>0</v>
      </c>
      <c r="AL116" s="24">
        <v>0</v>
      </c>
      <c r="AM116" s="24">
        <v>0</v>
      </c>
      <c r="AN116" s="24">
        <v>0</v>
      </c>
      <c r="AO116" s="24">
        <v>0</v>
      </c>
      <c r="AP116" s="24">
        <v>0</v>
      </c>
      <c r="AQ116" s="24">
        <v>0</v>
      </c>
      <c r="AR116" s="24">
        <v>0</v>
      </c>
      <c r="AS116" s="24">
        <v>0</v>
      </c>
      <c r="AT116" s="25">
        <f>VLOOKUP(H116,Control!B:C,2,0)</f>
        <v>4</v>
      </c>
      <c r="AV116" s="37" t="str">
        <f>IFERROR(VLOOKUP($B116,'[1]Accounts - MDM Data'!$N$1:$O$5,2,0),$B116)</f>
        <v>Deal 5</v>
      </c>
      <c r="AW116" s="37" t="e">
        <f>VLOOKUP(H116,'[1]Accounts - MDM Data'!$H$2:$I$8,2,FALSE)</f>
        <v>#N/A</v>
      </c>
      <c r="AX116" s="38">
        <f t="shared" si="33"/>
        <v>3962.72</v>
      </c>
      <c r="AY116" s="38">
        <f t="shared" si="34"/>
        <v>1234.78</v>
      </c>
      <c r="AZ116" s="38">
        <f t="shared" si="34"/>
        <v>0</v>
      </c>
      <c r="BA116" s="38">
        <f t="shared" si="34"/>
        <v>0</v>
      </c>
      <c r="BB116" s="38">
        <f t="shared" si="35"/>
        <v>0</v>
      </c>
      <c r="BC116" s="38">
        <f t="shared" si="36"/>
        <v>0</v>
      </c>
      <c r="BD116" s="27">
        <f t="shared" si="53"/>
        <v>0</v>
      </c>
      <c r="BE116" s="27">
        <f t="shared" si="54"/>
        <v>0</v>
      </c>
      <c r="BF116" s="38">
        <f t="shared" si="37"/>
        <v>3962.72</v>
      </c>
      <c r="BG116" s="38">
        <f t="shared" si="38"/>
        <v>1234.78</v>
      </c>
      <c r="BH116" s="38">
        <f t="shared" si="39"/>
        <v>0</v>
      </c>
      <c r="BI116" s="38">
        <f t="shared" si="55"/>
        <v>0</v>
      </c>
      <c r="BJ116" s="28">
        <f t="shared" si="40"/>
        <v>5197.5</v>
      </c>
      <c r="BK116" s="29">
        <f t="shared" si="56"/>
        <v>3962.72</v>
      </c>
      <c r="BL116" s="29">
        <f t="shared" si="57"/>
        <v>1234.78</v>
      </c>
      <c r="BM116" s="29">
        <f t="shared" si="58"/>
        <v>0</v>
      </c>
      <c r="BN116" s="29">
        <f t="shared" si="59"/>
        <v>0</v>
      </c>
      <c r="BO116" s="29">
        <f t="shared" si="60"/>
        <v>3962.72</v>
      </c>
      <c r="BP116" s="29">
        <f t="shared" si="61"/>
        <v>1234.78</v>
      </c>
      <c r="BQ116" s="29">
        <f t="shared" si="62"/>
        <v>0</v>
      </c>
      <c r="BR116" s="29">
        <f t="shared" si="63"/>
        <v>0</v>
      </c>
      <c r="BS116" s="30">
        <f t="shared" si="41"/>
        <v>5197.5</v>
      </c>
      <c r="BT116" s="39"/>
      <c r="BU116" s="40">
        <f t="shared" si="42"/>
        <v>5197.5</v>
      </c>
      <c r="BV116" s="41">
        <f t="shared" si="43"/>
        <v>5197.5</v>
      </c>
      <c r="BW116" s="40">
        <f t="shared" si="44"/>
        <v>0</v>
      </c>
      <c r="BX116" s="40">
        <f t="shared" si="45"/>
        <v>0</v>
      </c>
      <c r="BY116" s="42">
        <f t="shared" si="46"/>
        <v>0</v>
      </c>
      <c r="BZ116" s="43">
        <f t="shared" si="47"/>
        <v>5197.5</v>
      </c>
      <c r="CA116" s="40" t="s">
        <v>92</v>
      </c>
      <c r="CB116" s="40" t="str">
        <f t="shared" si="48"/>
        <v>Equity</v>
      </c>
      <c r="CC116" s="32" t="str">
        <f t="shared" si="64"/>
        <v>LP SCH A 4</v>
      </c>
      <c r="CD116" t="str">
        <f t="shared" si="49"/>
        <v>SCH A Legal Entity 22_Deal 5</v>
      </c>
      <c r="CE116" t="str">
        <f t="shared" si="50"/>
        <v>Deal 5_Partner 4_Partnership 19</v>
      </c>
      <c r="CF116" t="str">
        <f>IFERROR(VLOOKUP(CE116,[1]Mapping!A:E,5,0),"")</f>
        <v/>
      </c>
      <c r="CG116" s="20" t="s">
        <v>194</v>
      </c>
      <c r="CH116" s="20"/>
      <c r="CI116" s="20"/>
      <c r="CO116" s="21">
        <f t="shared" si="65"/>
        <v>0</v>
      </c>
      <c r="CV116" s="21" t="s">
        <v>110</v>
      </c>
      <c r="CX116" s="20" t="s">
        <v>194</v>
      </c>
    </row>
    <row r="117" spans="1:102">
      <c r="A117" s="20">
        <v>45382</v>
      </c>
      <c r="B117" s="20" t="str">
        <f t="shared" si="51"/>
        <v>Deal 6</v>
      </c>
      <c r="C117" s="21" t="s">
        <v>195</v>
      </c>
      <c r="D117" s="21" t="s">
        <v>196</v>
      </c>
      <c r="E117" s="21" t="s">
        <v>190</v>
      </c>
      <c r="F117" s="21" t="s">
        <v>191</v>
      </c>
      <c r="G117" s="21" t="s">
        <v>96</v>
      </c>
      <c r="H117" s="21" t="str">
        <f t="shared" si="52"/>
        <v>LP SCH A 2</v>
      </c>
      <c r="I117" s="21" t="s">
        <v>192</v>
      </c>
      <c r="J117" s="21" t="s">
        <v>88</v>
      </c>
      <c r="K117" s="21" t="s">
        <v>193</v>
      </c>
      <c r="L117" s="22" t="s">
        <v>90</v>
      </c>
      <c r="M117" s="22" t="s">
        <v>91</v>
      </c>
      <c r="N117" s="22">
        <v>52.7</v>
      </c>
      <c r="O117" s="22">
        <v>0</v>
      </c>
      <c r="P117" s="22">
        <v>7681.54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52.7</v>
      </c>
      <c r="W117" s="22">
        <v>0</v>
      </c>
      <c r="X117" s="22">
        <v>7681.54</v>
      </c>
      <c r="Y117" s="22">
        <v>0</v>
      </c>
      <c r="Z117" s="22">
        <v>0</v>
      </c>
      <c r="AA117" s="22">
        <v>0</v>
      </c>
      <c r="AB117" s="23">
        <v>1</v>
      </c>
      <c r="AC117" s="23">
        <v>1</v>
      </c>
      <c r="AD117" s="22">
        <v>0</v>
      </c>
      <c r="AE117" s="24">
        <v>0</v>
      </c>
      <c r="AF117" s="24">
        <v>0</v>
      </c>
      <c r="AG117" s="24">
        <v>0</v>
      </c>
      <c r="AH117" s="24">
        <v>0</v>
      </c>
      <c r="AI117" s="24">
        <v>0</v>
      </c>
      <c r="AJ117" s="24">
        <v>0</v>
      </c>
      <c r="AK117" s="24">
        <v>0</v>
      </c>
      <c r="AL117" s="24">
        <v>0</v>
      </c>
      <c r="AM117" s="24">
        <v>0</v>
      </c>
      <c r="AN117" s="24">
        <v>0</v>
      </c>
      <c r="AO117" s="24">
        <v>0</v>
      </c>
      <c r="AP117" s="24">
        <v>0</v>
      </c>
      <c r="AQ117" s="24">
        <v>0</v>
      </c>
      <c r="AR117" s="24">
        <v>0</v>
      </c>
      <c r="AS117" s="24">
        <v>0</v>
      </c>
      <c r="AT117" s="25">
        <f>VLOOKUP(H117,Control!B:C,2,0)</f>
        <v>2</v>
      </c>
      <c r="AV117" s="26" t="str">
        <f>IFERROR(VLOOKUP($B117,'[1]Accounts - MDM Data'!$N$1:$O$5,2,0),$B117)</f>
        <v>Deal 6</v>
      </c>
      <c r="AW117" s="26" t="e">
        <f>VLOOKUP(H117,'[1]Accounts - MDM Data'!$H$2:$I$8,2,FALSE)</f>
        <v>#N/A</v>
      </c>
      <c r="AX117" s="27">
        <f t="shared" si="33"/>
        <v>52.7</v>
      </c>
      <c r="AY117" s="27">
        <f t="shared" si="34"/>
        <v>7681.54</v>
      </c>
      <c r="AZ117" s="27">
        <f t="shared" si="34"/>
        <v>0</v>
      </c>
      <c r="BA117" s="27">
        <f t="shared" si="34"/>
        <v>0</v>
      </c>
      <c r="BB117" s="27">
        <f t="shared" si="35"/>
        <v>0</v>
      </c>
      <c r="BC117" s="27">
        <f t="shared" si="36"/>
        <v>0</v>
      </c>
      <c r="BD117" s="27">
        <f t="shared" si="53"/>
        <v>0</v>
      </c>
      <c r="BE117" s="27">
        <f t="shared" si="54"/>
        <v>0</v>
      </c>
      <c r="BF117" s="27">
        <f t="shared" si="37"/>
        <v>52.7</v>
      </c>
      <c r="BG117" s="27">
        <f t="shared" si="38"/>
        <v>7681.54</v>
      </c>
      <c r="BH117" s="27">
        <f t="shared" si="39"/>
        <v>0</v>
      </c>
      <c r="BI117" s="27">
        <f t="shared" si="55"/>
        <v>0</v>
      </c>
      <c r="BJ117" s="28">
        <f t="shared" si="40"/>
        <v>7734.24</v>
      </c>
      <c r="BK117" s="29">
        <f t="shared" si="56"/>
        <v>52.7</v>
      </c>
      <c r="BL117" s="29">
        <f t="shared" si="57"/>
        <v>7681.54</v>
      </c>
      <c r="BM117" s="29">
        <f t="shared" si="58"/>
        <v>0</v>
      </c>
      <c r="BN117" s="29">
        <f t="shared" si="59"/>
        <v>0</v>
      </c>
      <c r="BO117" s="29">
        <f t="shared" si="60"/>
        <v>52.7</v>
      </c>
      <c r="BP117" s="29">
        <f t="shared" si="61"/>
        <v>7681.54</v>
      </c>
      <c r="BQ117" s="29">
        <f t="shared" si="62"/>
        <v>0</v>
      </c>
      <c r="BR117" s="29">
        <f t="shared" si="63"/>
        <v>0</v>
      </c>
      <c r="BS117" s="30">
        <f t="shared" si="41"/>
        <v>7734.24</v>
      </c>
      <c r="BT117" s="31"/>
      <c r="BU117" s="32">
        <f t="shared" si="42"/>
        <v>7734.24</v>
      </c>
      <c r="BV117" s="33">
        <f t="shared" si="43"/>
        <v>7734.24</v>
      </c>
      <c r="BW117" s="32">
        <f t="shared" si="44"/>
        <v>0</v>
      </c>
      <c r="BX117" s="32">
        <f t="shared" si="45"/>
        <v>0</v>
      </c>
      <c r="BY117" s="34">
        <f t="shared" si="46"/>
        <v>0</v>
      </c>
      <c r="BZ117" s="35">
        <f t="shared" si="47"/>
        <v>7734.24</v>
      </c>
      <c r="CA117" s="32" t="s">
        <v>92</v>
      </c>
      <c r="CB117" s="32" t="str">
        <f t="shared" si="48"/>
        <v>Equity</v>
      </c>
      <c r="CC117" s="32" t="str">
        <f t="shared" si="64"/>
        <v>LP SCH A 2</v>
      </c>
      <c r="CD117" t="str">
        <f t="shared" si="49"/>
        <v>SCH A Legal Entity 17_Deal 6</v>
      </c>
      <c r="CE117" t="str">
        <f t="shared" si="50"/>
        <v>Deal 6_Partner 2_Partnership 16</v>
      </c>
      <c r="CF117" t="str">
        <f>IFERROR(VLOOKUP(CE117,[1]Mapping!A:E,5,0),"")</f>
        <v/>
      </c>
      <c r="CG117" s="20" t="s">
        <v>201</v>
      </c>
      <c r="CH117" s="20"/>
      <c r="CI117" s="20"/>
      <c r="CO117" s="21">
        <f t="shared" si="65"/>
        <v>0</v>
      </c>
      <c r="CV117" s="21" t="s">
        <v>99</v>
      </c>
      <c r="CX117" s="20" t="s">
        <v>201</v>
      </c>
    </row>
    <row r="118" spans="1:102" s="36" customFormat="1">
      <c r="A118" s="20">
        <v>45382</v>
      </c>
      <c r="B118" s="20" t="str">
        <f t="shared" si="51"/>
        <v>Deal 6</v>
      </c>
      <c r="C118" s="21" t="s">
        <v>195</v>
      </c>
      <c r="D118" s="21" t="s">
        <v>196</v>
      </c>
      <c r="E118" s="21" t="s">
        <v>204</v>
      </c>
      <c r="F118" s="21" t="s">
        <v>205</v>
      </c>
      <c r="G118" s="21" t="s">
        <v>101</v>
      </c>
      <c r="H118" s="21" t="str">
        <f t="shared" si="52"/>
        <v>LP SCH A 3</v>
      </c>
      <c r="I118" s="21" t="s">
        <v>206</v>
      </c>
      <c r="J118" s="21" t="s">
        <v>88</v>
      </c>
      <c r="K118" s="21" t="s">
        <v>207</v>
      </c>
      <c r="L118" s="22" t="s">
        <v>90</v>
      </c>
      <c r="M118" s="22" t="s">
        <v>91</v>
      </c>
      <c r="N118" s="22">
        <v>18.09</v>
      </c>
      <c r="O118" s="22">
        <v>0</v>
      </c>
      <c r="P118" s="22">
        <v>2636.79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18.09</v>
      </c>
      <c r="W118" s="22">
        <v>0</v>
      </c>
      <c r="X118" s="22">
        <v>2636.79</v>
      </c>
      <c r="Y118" s="22">
        <v>0</v>
      </c>
      <c r="Z118" s="22">
        <v>0</v>
      </c>
      <c r="AA118" s="22">
        <v>0</v>
      </c>
      <c r="AB118" s="23">
        <v>1</v>
      </c>
      <c r="AC118" s="23">
        <v>1</v>
      </c>
      <c r="AD118" s="22">
        <v>0</v>
      </c>
      <c r="AE118" s="24">
        <v>0</v>
      </c>
      <c r="AF118" s="24">
        <v>0</v>
      </c>
      <c r="AG118" s="24">
        <v>0</v>
      </c>
      <c r="AH118" s="24">
        <v>0</v>
      </c>
      <c r="AI118" s="24">
        <v>0</v>
      </c>
      <c r="AJ118" s="24">
        <v>0</v>
      </c>
      <c r="AK118" s="24">
        <v>0</v>
      </c>
      <c r="AL118" s="24">
        <v>0</v>
      </c>
      <c r="AM118" s="24">
        <v>0</v>
      </c>
      <c r="AN118" s="24">
        <v>0</v>
      </c>
      <c r="AO118" s="24">
        <v>0</v>
      </c>
      <c r="AP118" s="24">
        <v>0</v>
      </c>
      <c r="AQ118" s="24">
        <v>0</v>
      </c>
      <c r="AR118" s="24">
        <v>0</v>
      </c>
      <c r="AS118" s="24">
        <v>0</v>
      </c>
      <c r="AT118" s="25">
        <f>VLOOKUP(H118,Control!B:C,2,0)</f>
        <v>3</v>
      </c>
      <c r="AV118" s="37" t="str">
        <f>IFERROR(VLOOKUP($B118,'[1]Accounts - MDM Data'!$N$1:$O$5,2,0),$B118)</f>
        <v>Deal 6</v>
      </c>
      <c r="AW118" s="37" t="e">
        <f>VLOOKUP(H118,'[1]Accounts - MDM Data'!$H$2:$I$8,2,FALSE)</f>
        <v>#N/A</v>
      </c>
      <c r="AX118" s="38">
        <f t="shared" si="33"/>
        <v>18.09</v>
      </c>
      <c r="AY118" s="38">
        <f t="shared" si="34"/>
        <v>2636.79</v>
      </c>
      <c r="AZ118" s="38">
        <f t="shared" si="34"/>
        <v>0</v>
      </c>
      <c r="BA118" s="38">
        <f t="shared" si="34"/>
        <v>0</v>
      </c>
      <c r="BB118" s="38">
        <f t="shared" si="35"/>
        <v>0</v>
      </c>
      <c r="BC118" s="38">
        <f t="shared" si="36"/>
        <v>0</v>
      </c>
      <c r="BD118" s="27">
        <f t="shared" si="53"/>
        <v>0</v>
      </c>
      <c r="BE118" s="27">
        <f t="shared" si="54"/>
        <v>0</v>
      </c>
      <c r="BF118" s="38">
        <f t="shared" si="37"/>
        <v>18.09</v>
      </c>
      <c r="BG118" s="38">
        <f t="shared" si="38"/>
        <v>2636.79</v>
      </c>
      <c r="BH118" s="38">
        <f t="shared" si="39"/>
        <v>0</v>
      </c>
      <c r="BI118" s="38">
        <f t="shared" si="55"/>
        <v>0</v>
      </c>
      <c r="BJ118" s="28">
        <f t="shared" si="40"/>
        <v>2654.88</v>
      </c>
      <c r="BK118" s="29">
        <f t="shared" si="56"/>
        <v>18.09</v>
      </c>
      <c r="BL118" s="29">
        <f t="shared" si="57"/>
        <v>2636.79</v>
      </c>
      <c r="BM118" s="29">
        <f t="shared" si="58"/>
        <v>0</v>
      </c>
      <c r="BN118" s="29">
        <f t="shared" si="59"/>
        <v>0</v>
      </c>
      <c r="BO118" s="29">
        <f t="shared" si="60"/>
        <v>18.09</v>
      </c>
      <c r="BP118" s="29">
        <f t="shared" si="61"/>
        <v>2636.79</v>
      </c>
      <c r="BQ118" s="29">
        <f t="shared" si="62"/>
        <v>0</v>
      </c>
      <c r="BR118" s="29">
        <f t="shared" si="63"/>
        <v>0</v>
      </c>
      <c r="BS118" s="30">
        <f t="shared" si="41"/>
        <v>2654.88</v>
      </c>
      <c r="BT118" s="39"/>
      <c r="BU118" s="40">
        <f t="shared" si="42"/>
        <v>2654.88</v>
      </c>
      <c r="BV118" s="41">
        <f t="shared" si="43"/>
        <v>2654.88</v>
      </c>
      <c r="BW118" s="40">
        <f t="shared" si="44"/>
        <v>0</v>
      </c>
      <c r="BX118" s="40">
        <f t="shared" si="45"/>
        <v>0</v>
      </c>
      <c r="BY118" s="42">
        <f t="shared" si="46"/>
        <v>0</v>
      </c>
      <c r="BZ118" s="43">
        <f t="shared" si="47"/>
        <v>2654.88</v>
      </c>
      <c r="CA118" s="40" t="s">
        <v>92</v>
      </c>
      <c r="CB118" s="40" t="str">
        <f t="shared" si="48"/>
        <v>Equity</v>
      </c>
      <c r="CC118" s="32" t="str">
        <f t="shared" si="64"/>
        <v>LP SCH A 3</v>
      </c>
      <c r="CD118" t="str">
        <f t="shared" si="49"/>
        <v>SCH A Legal Entity 19_Deal 6</v>
      </c>
      <c r="CE118" t="str">
        <f t="shared" si="50"/>
        <v>Deal 6_Partner 3_Partnership 18</v>
      </c>
      <c r="CF118" t="str">
        <f>IFERROR(VLOOKUP(CE118,[1]Mapping!A:E,5,0),"")</f>
        <v/>
      </c>
      <c r="CG118" s="20" t="s">
        <v>201</v>
      </c>
      <c r="CH118" s="20"/>
      <c r="CI118" s="20"/>
      <c r="CO118" s="21">
        <f t="shared" si="65"/>
        <v>0</v>
      </c>
      <c r="CV118" s="21" t="s">
        <v>104</v>
      </c>
      <c r="CX118" s="20" t="s">
        <v>201</v>
      </c>
    </row>
    <row r="119" spans="1:102" s="36" customFormat="1">
      <c r="A119" s="20">
        <v>45382</v>
      </c>
      <c r="B119" s="20" t="str">
        <f t="shared" si="51"/>
        <v>Deal 6</v>
      </c>
      <c r="C119" s="21" t="s">
        <v>215</v>
      </c>
      <c r="D119" s="21" t="s">
        <v>216</v>
      </c>
      <c r="E119" s="21" t="s">
        <v>204</v>
      </c>
      <c r="F119" s="21" t="s">
        <v>205</v>
      </c>
      <c r="G119" s="21" t="s">
        <v>101</v>
      </c>
      <c r="H119" s="21" t="str">
        <f t="shared" si="52"/>
        <v>LP SCH A 3</v>
      </c>
      <c r="I119" s="21" t="s">
        <v>206</v>
      </c>
      <c r="J119" s="21" t="s">
        <v>88</v>
      </c>
      <c r="K119" s="21" t="s">
        <v>207</v>
      </c>
      <c r="L119" s="22" t="s">
        <v>90</v>
      </c>
      <c r="M119" s="22" t="s">
        <v>91</v>
      </c>
      <c r="N119" s="22">
        <v>21.82</v>
      </c>
      <c r="O119" s="22">
        <v>0</v>
      </c>
      <c r="P119" s="22">
        <v>2023.74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21.82</v>
      </c>
      <c r="W119" s="22">
        <v>0</v>
      </c>
      <c r="X119" s="22">
        <v>2023.74</v>
      </c>
      <c r="Y119" s="22">
        <v>0</v>
      </c>
      <c r="Z119" s="22">
        <v>0</v>
      </c>
      <c r="AA119" s="22">
        <v>0</v>
      </c>
      <c r="AB119" s="23">
        <v>1</v>
      </c>
      <c r="AC119" s="23">
        <v>1</v>
      </c>
      <c r="AD119" s="22">
        <v>0</v>
      </c>
      <c r="AE119" s="24">
        <v>0</v>
      </c>
      <c r="AF119" s="24">
        <v>0</v>
      </c>
      <c r="AG119" s="24">
        <v>0</v>
      </c>
      <c r="AH119" s="24">
        <v>0</v>
      </c>
      <c r="AI119" s="24">
        <v>0</v>
      </c>
      <c r="AJ119" s="24">
        <v>0</v>
      </c>
      <c r="AK119" s="24">
        <v>0</v>
      </c>
      <c r="AL119" s="24">
        <v>0</v>
      </c>
      <c r="AM119" s="24">
        <v>0</v>
      </c>
      <c r="AN119" s="24">
        <v>0</v>
      </c>
      <c r="AO119" s="24">
        <v>0</v>
      </c>
      <c r="AP119" s="24">
        <v>0</v>
      </c>
      <c r="AQ119" s="24">
        <v>0</v>
      </c>
      <c r="AR119" s="24">
        <v>0</v>
      </c>
      <c r="AS119" s="24">
        <v>0</v>
      </c>
      <c r="AT119" s="25">
        <f>VLOOKUP(H119,Control!B:C,2,0)</f>
        <v>3</v>
      </c>
      <c r="AV119" s="37" t="str">
        <f>IFERROR(VLOOKUP($B119,'[1]Accounts - MDM Data'!$N$1:$O$5,2,0),$B119)</f>
        <v>Deal 6</v>
      </c>
      <c r="AW119" s="37" t="e">
        <f>VLOOKUP(H119,'[1]Accounts - MDM Data'!$H$2:$I$8,2,FALSE)</f>
        <v>#N/A</v>
      </c>
      <c r="AX119" s="38">
        <f t="shared" si="33"/>
        <v>21.82</v>
      </c>
      <c r="AY119" s="38">
        <f t="shared" si="34"/>
        <v>2023.74</v>
      </c>
      <c r="AZ119" s="38">
        <f t="shared" si="34"/>
        <v>0</v>
      </c>
      <c r="BA119" s="38">
        <f t="shared" si="34"/>
        <v>0</v>
      </c>
      <c r="BB119" s="38">
        <f t="shared" si="35"/>
        <v>0</v>
      </c>
      <c r="BC119" s="38">
        <f t="shared" si="36"/>
        <v>0</v>
      </c>
      <c r="BD119" s="27">
        <f t="shared" si="53"/>
        <v>0</v>
      </c>
      <c r="BE119" s="27">
        <f t="shared" si="54"/>
        <v>0</v>
      </c>
      <c r="BF119" s="38">
        <f t="shared" si="37"/>
        <v>21.82</v>
      </c>
      <c r="BG119" s="38">
        <f t="shared" si="38"/>
        <v>2023.74</v>
      </c>
      <c r="BH119" s="38">
        <f t="shared" si="39"/>
        <v>0</v>
      </c>
      <c r="BI119" s="38">
        <f t="shared" si="55"/>
        <v>0</v>
      </c>
      <c r="BJ119" s="28">
        <f t="shared" si="40"/>
        <v>2045.56</v>
      </c>
      <c r="BK119" s="29">
        <f t="shared" si="56"/>
        <v>21.82</v>
      </c>
      <c r="BL119" s="29">
        <f t="shared" si="57"/>
        <v>2023.74</v>
      </c>
      <c r="BM119" s="29">
        <f t="shared" si="58"/>
        <v>0</v>
      </c>
      <c r="BN119" s="29">
        <f t="shared" si="59"/>
        <v>0</v>
      </c>
      <c r="BO119" s="29">
        <f t="shared" si="60"/>
        <v>21.82</v>
      </c>
      <c r="BP119" s="29">
        <f t="shared" si="61"/>
        <v>2023.74</v>
      </c>
      <c r="BQ119" s="29">
        <f t="shared" si="62"/>
        <v>0</v>
      </c>
      <c r="BR119" s="29">
        <f t="shared" si="63"/>
        <v>0</v>
      </c>
      <c r="BS119" s="30">
        <f t="shared" si="41"/>
        <v>2045.56</v>
      </c>
      <c r="BT119" s="39"/>
      <c r="BU119" s="40">
        <f t="shared" si="42"/>
        <v>2045.56</v>
      </c>
      <c r="BV119" s="41">
        <f t="shared" si="43"/>
        <v>2045.56</v>
      </c>
      <c r="BW119" s="40">
        <f t="shared" si="44"/>
        <v>0</v>
      </c>
      <c r="BX119" s="40">
        <f t="shared" si="45"/>
        <v>0</v>
      </c>
      <c r="BY119" s="42">
        <f t="shared" si="46"/>
        <v>0</v>
      </c>
      <c r="BZ119" s="43">
        <f t="shared" si="47"/>
        <v>2045.56</v>
      </c>
      <c r="CA119" s="40" t="s">
        <v>92</v>
      </c>
      <c r="CB119" s="40" t="str">
        <f t="shared" si="48"/>
        <v>Equity</v>
      </c>
      <c r="CC119" s="32" t="str">
        <f t="shared" si="64"/>
        <v>LP SCH A 3</v>
      </c>
      <c r="CD119" t="str">
        <f t="shared" si="49"/>
        <v>SCH A Legal Entity 19_Deal 6</v>
      </c>
      <c r="CE119" t="str">
        <f t="shared" si="50"/>
        <v>Deal 6_Partner 3_Partnership 18</v>
      </c>
      <c r="CF119" t="str">
        <f>IFERROR(VLOOKUP(CE119,[1]Mapping!A:E,5,0),"")</f>
        <v/>
      </c>
      <c r="CG119" s="20" t="s">
        <v>201</v>
      </c>
      <c r="CH119" s="20"/>
      <c r="CI119" s="20"/>
      <c r="CO119" s="21">
        <f t="shared" si="65"/>
        <v>0</v>
      </c>
      <c r="CV119" s="21" t="s">
        <v>104</v>
      </c>
      <c r="CX119" s="20" t="s">
        <v>201</v>
      </c>
    </row>
    <row r="120" spans="1:102" s="36" customFormat="1">
      <c r="A120" s="20">
        <v>45382</v>
      </c>
      <c r="B120" s="20" t="str">
        <f t="shared" si="51"/>
        <v>Deal 6</v>
      </c>
      <c r="C120" s="21" t="s">
        <v>220</v>
      </c>
      <c r="D120" s="21" t="s">
        <v>221</v>
      </c>
      <c r="E120" s="21" t="s">
        <v>222</v>
      </c>
      <c r="F120" s="21" t="s">
        <v>223</v>
      </c>
      <c r="G120" s="21" t="s">
        <v>107</v>
      </c>
      <c r="H120" s="21" t="str">
        <f t="shared" si="52"/>
        <v>LP SCH A 4</v>
      </c>
      <c r="I120" s="21" t="s">
        <v>224</v>
      </c>
      <c r="J120" s="21" t="s">
        <v>88</v>
      </c>
      <c r="K120" s="21" t="s">
        <v>225</v>
      </c>
      <c r="L120" s="22" t="s">
        <v>90</v>
      </c>
      <c r="M120" s="22" t="s">
        <v>91</v>
      </c>
      <c r="N120" s="22">
        <v>6.84</v>
      </c>
      <c r="O120" s="22">
        <v>0</v>
      </c>
      <c r="P120" s="22">
        <v>392.98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6.84</v>
      </c>
      <c r="W120" s="22">
        <v>0</v>
      </c>
      <c r="X120" s="22">
        <v>392.98</v>
      </c>
      <c r="Y120" s="22">
        <v>0</v>
      </c>
      <c r="Z120" s="22">
        <v>0</v>
      </c>
      <c r="AA120" s="22">
        <v>0</v>
      </c>
      <c r="AB120" s="23">
        <v>1</v>
      </c>
      <c r="AC120" s="23">
        <v>1</v>
      </c>
      <c r="AD120" s="22">
        <v>0</v>
      </c>
      <c r="AE120" s="24">
        <v>0</v>
      </c>
      <c r="AF120" s="24">
        <v>0</v>
      </c>
      <c r="AG120" s="24">
        <v>0</v>
      </c>
      <c r="AH120" s="24">
        <v>0</v>
      </c>
      <c r="AI120" s="24">
        <v>0</v>
      </c>
      <c r="AJ120" s="24">
        <v>0</v>
      </c>
      <c r="AK120" s="24">
        <v>0</v>
      </c>
      <c r="AL120" s="24">
        <v>0</v>
      </c>
      <c r="AM120" s="24">
        <v>0</v>
      </c>
      <c r="AN120" s="24">
        <v>0</v>
      </c>
      <c r="AO120" s="24">
        <v>0</v>
      </c>
      <c r="AP120" s="24">
        <v>0</v>
      </c>
      <c r="AQ120" s="24">
        <v>0</v>
      </c>
      <c r="AR120" s="24">
        <v>0</v>
      </c>
      <c r="AS120" s="24">
        <v>0</v>
      </c>
      <c r="AT120" s="25">
        <f>VLOOKUP(H120,Control!B:C,2,0)</f>
        <v>4</v>
      </c>
      <c r="AV120" s="37" t="str">
        <f>IFERROR(VLOOKUP($B120,'[1]Accounts - MDM Data'!$N$1:$O$5,2,0),$B120)</f>
        <v>Deal 6</v>
      </c>
      <c r="AW120" s="37" t="e">
        <f>VLOOKUP(H120,'[1]Accounts - MDM Data'!$H$2:$I$8,2,FALSE)</f>
        <v>#N/A</v>
      </c>
      <c r="AX120" s="38">
        <f t="shared" si="33"/>
        <v>6.84</v>
      </c>
      <c r="AY120" s="38">
        <f t="shared" si="34"/>
        <v>392.98</v>
      </c>
      <c r="AZ120" s="38">
        <f t="shared" si="34"/>
        <v>0</v>
      </c>
      <c r="BA120" s="38">
        <f t="shared" si="34"/>
        <v>0</v>
      </c>
      <c r="BB120" s="38">
        <f t="shared" si="35"/>
        <v>0</v>
      </c>
      <c r="BC120" s="38">
        <f t="shared" si="36"/>
        <v>0</v>
      </c>
      <c r="BD120" s="27">
        <f t="shared" si="53"/>
        <v>0</v>
      </c>
      <c r="BE120" s="27">
        <f t="shared" si="54"/>
        <v>0</v>
      </c>
      <c r="BF120" s="38">
        <f t="shared" si="37"/>
        <v>6.84</v>
      </c>
      <c r="BG120" s="38">
        <f t="shared" si="38"/>
        <v>392.98</v>
      </c>
      <c r="BH120" s="38">
        <f t="shared" si="39"/>
        <v>0</v>
      </c>
      <c r="BI120" s="38">
        <f t="shared" si="55"/>
        <v>0</v>
      </c>
      <c r="BJ120" s="28">
        <f t="shared" si="40"/>
        <v>399.82</v>
      </c>
      <c r="BK120" s="29">
        <f t="shared" si="56"/>
        <v>6.84</v>
      </c>
      <c r="BL120" s="29">
        <f t="shared" si="57"/>
        <v>392.98</v>
      </c>
      <c r="BM120" s="29">
        <f t="shared" si="58"/>
        <v>0</v>
      </c>
      <c r="BN120" s="29">
        <f t="shared" si="59"/>
        <v>0</v>
      </c>
      <c r="BO120" s="29">
        <f t="shared" si="60"/>
        <v>6.84</v>
      </c>
      <c r="BP120" s="29">
        <f t="shared" si="61"/>
        <v>392.98</v>
      </c>
      <c r="BQ120" s="29">
        <f t="shared" si="62"/>
        <v>0</v>
      </c>
      <c r="BR120" s="29">
        <f t="shared" si="63"/>
        <v>0</v>
      </c>
      <c r="BS120" s="30">
        <f t="shared" si="41"/>
        <v>399.82</v>
      </c>
      <c r="BT120" s="39"/>
      <c r="BU120" s="40">
        <f t="shared" si="42"/>
        <v>399.82</v>
      </c>
      <c r="BV120" s="41">
        <f t="shared" si="43"/>
        <v>399.82</v>
      </c>
      <c r="BW120" s="40">
        <f t="shared" si="44"/>
        <v>0</v>
      </c>
      <c r="BX120" s="40">
        <f t="shared" si="45"/>
        <v>0</v>
      </c>
      <c r="BY120" s="42">
        <f t="shared" si="46"/>
        <v>0</v>
      </c>
      <c r="BZ120" s="43">
        <f t="shared" si="47"/>
        <v>399.82</v>
      </c>
      <c r="CA120" s="40" t="s">
        <v>92</v>
      </c>
      <c r="CB120" s="40" t="str">
        <f t="shared" si="48"/>
        <v>Equity</v>
      </c>
      <c r="CC120" s="32" t="str">
        <f t="shared" si="64"/>
        <v>LP SCH A 4</v>
      </c>
      <c r="CD120" t="str">
        <f t="shared" si="49"/>
        <v>SCH A Legal Entity 22_Deal 6</v>
      </c>
      <c r="CE120" t="str">
        <f t="shared" si="50"/>
        <v>Deal 6_Partner 4_Partnership 19</v>
      </c>
      <c r="CF120" t="str">
        <f>IFERROR(VLOOKUP(CE120,[1]Mapping!A:E,5,0),"")</f>
        <v/>
      </c>
      <c r="CG120" s="20" t="s">
        <v>201</v>
      </c>
      <c r="CH120" s="20"/>
      <c r="CI120" s="20"/>
      <c r="CO120" s="21">
        <f t="shared" si="65"/>
        <v>0</v>
      </c>
      <c r="CV120" s="21" t="s">
        <v>110</v>
      </c>
      <c r="CX120" s="20" t="s">
        <v>201</v>
      </c>
    </row>
    <row r="121" spans="1:102">
      <c r="A121" s="20">
        <v>45382</v>
      </c>
      <c r="B121" s="20" t="str">
        <f t="shared" si="51"/>
        <v>Deal 6</v>
      </c>
      <c r="C121" s="21" t="s">
        <v>195</v>
      </c>
      <c r="D121" s="21" t="s">
        <v>196</v>
      </c>
      <c r="E121" s="21" t="s">
        <v>197</v>
      </c>
      <c r="F121" s="21" t="s">
        <v>217</v>
      </c>
      <c r="G121" s="21" t="s">
        <v>111</v>
      </c>
      <c r="H121" s="21" t="str">
        <f t="shared" si="52"/>
        <v>LP SCH A 5</v>
      </c>
      <c r="I121" s="21" t="s">
        <v>218</v>
      </c>
      <c r="J121" s="21" t="s">
        <v>88</v>
      </c>
      <c r="K121" s="21" t="s">
        <v>219</v>
      </c>
      <c r="L121" s="22" t="s">
        <v>90</v>
      </c>
      <c r="M121" s="22" t="s">
        <v>91</v>
      </c>
      <c r="N121" s="22">
        <v>3.07</v>
      </c>
      <c r="O121" s="22">
        <v>0</v>
      </c>
      <c r="P121" s="22">
        <v>447.48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3.07</v>
      </c>
      <c r="W121" s="22">
        <v>0</v>
      </c>
      <c r="X121" s="22">
        <v>447.48</v>
      </c>
      <c r="Y121" s="22">
        <v>0</v>
      </c>
      <c r="Z121" s="22">
        <v>0</v>
      </c>
      <c r="AA121" s="22">
        <v>0</v>
      </c>
      <c r="AB121" s="23">
        <v>1</v>
      </c>
      <c r="AC121" s="23">
        <v>1</v>
      </c>
      <c r="AD121" s="22">
        <v>0</v>
      </c>
      <c r="AE121" s="24">
        <v>0</v>
      </c>
      <c r="AF121" s="24">
        <v>0</v>
      </c>
      <c r="AG121" s="24">
        <v>0</v>
      </c>
      <c r="AH121" s="24">
        <v>0</v>
      </c>
      <c r="AI121" s="24">
        <v>0</v>
      </c>
      <c r="AJ121" s="24">
        <v>0</v>
      </c>
      <c r="AK121" s="24">
        <v>0</v>
      </c>
      <c r="AL121" s="24">
        <v>0</v>
      </c>
      <c r="AM121" s="24">
        <v>0</v>
      </c>
      <c r="AN121" s="24">
        <v>0</v>
      </c>
      <c r="AO121" s="24">
        <v>0</v>
      </c>
      <c r="AP121" s="24">
        <v>0</v>
      </c>
      <c r="AQ121" s="24">
        <v>0</v>
      </c>
      <c r="AR121" s="24">
        <v>0</v>
      </c>
      <c r="AS121" s="24">
        <v>0</v>
      </c>
      <c r="AT121" s="25">
        <f>VLOOKUP(H121,Control!B:C,2,0)</f>
        <v>5</v>
      </c>
      <c r="AV121" s="26" t="str">
        <f>IFERROR(VLOOKUP($B121,'[1]Accounts - MDM Data'!$N$1:$O$5,2,0),$B121)</f>
        <v>Deal 6</v>
      </c>
      <c r="AW121" s="26" t="e">
        <f>VLOOKUP(H121,'[1]Accounts - MDM Data'!$H$2:$I$8,2,FALSE)</f>
        <v>#N/A</v>
      </c>
      <c r="AX121" s="27">
        <f t="shared" si="33"/>
        <v>3.07</v>
      </c>
      <c r="AY121" s="27">
        <f t="shared" si="34"/>
        <v>447.48</v>
      </c>
      <c r="AZ121" s="27">
        <f t="shared" si="34"/>
        <v>0</v>
      </c>
      <c r="BA121" s="27">
        <f t="shared" si="34"/>
        <v>0</v>
      </c>
      <c r="BB121" s="27">
        <f t="shared" si="35"/>
        <v>0</v>
      </c>
      <c r="BC121" s="27">
        <f t="shared" si="36"/>
        <v>0</v>
      </c>
      <c r="BD121" s="27">
        <f t="shared" si="53"/>
        <v>0</v>
      </c>
      <c r="BE121" s="27">
        <f t="shared" si="54"/>
        <v>0</v>
      </c>
      <c r="BF121" s="27">
        <f t="shared" si="37"/>
        <v>3.07</v>
      </c>
      <c r="BG121" s="27">
        <f t="shared" si="38"/>
        <v>447.48</v>
      </c>
      <c r="BH121" s="27">
        <f t="shared" si="39"/>
        <v>0</v>
      </c>
      <c r="BI121" s="27">
        <f t="shared" si="55"/>
        <v>0</v>
      </c>
      <c r="BJ121" s="28">
        <f t="shared" si="40"/>
        <v>450.55</v>
      </c>
      <c r="BK121" s="29">
        <f t="shared" si="56"/>
        <v>3.07</v>
      </c>
      <c r="BL121" s="29">
        <f t="shared" si="57"/>
        <v>447.48</v>
      </c>
      <c r="BM121" s="29">
        <f t="shared" si="58"/>
        <v>0</v>
      </c>
      <c r="BN121" s="29">
        <f t="shared" si="59"/>
        <v>0</v>
      </c>
      <c r="BO121" s="29">
        <f t="shared" si="60"/>
        <v>3.07</v>
      </c>
      <c r="BP121" s="29">
        <f t="shared" si="61"/>
        <v>447.48</v>
      </c>
      <c r="BQ121" s="29">
        <f t="shared" si="62"/>
        <v>0</v>
      </c>
      <c r="BR121" s="29">
        <f t="shared" si="63"/>
        <v>0</v>
      </c>
      <c r="BS121" s="30">
        <f t="shared" si="41"/>
        <v>450.55</v>
      </c>
      <c r="BT121" s="31"/>
      <c r="BU121" s="32">
        <f t="shared" si="42"/>
        <v>450.55</v>
      </c>
      <c r="BV121" s="33">
        <f t="shared" si="43"/>
        <v>450.55</v>
      </c>
      <c r="BW121" s="32">
        <f t="shared" si="44"/>
        <v>0</v>
      </c>
      <c r="BX121" s="32">
        <f t="shared" si="45"/>
        <v>0</v>
      </c>
      <c r="BY121" s="34">
        <f t="shared" si="46"/>
        <v>0</v>
      </c>
      <c r="BZ121" s="35">
        <f t="shared" si="47"/>
        <v>450.55</v>
      </c>
      <c r="CA121" s="32" t="s">
        <v>92</v>
      </c>
      <c r="CB121" s="32" t="str">
        <f t="shared" si="48"/>
        <v>Equity</v>
      </c>
      <c r="CC121" s="32" t="str">
        <f t="shared" si="64"/>
        <v>LP SCH A 5</v>
      </c>
      <c r="CD121" t="str">
        <f t="shared" si="49"/>
        <v>SCH A Legal Entity 21_Deal 6</v>
      </c>
      <c r="CE121" t="str">
        <f t="shared" si="50"/>
        <v>Deal 6_Partner 5_Partnership 17</v>
      </c>
      <c r="CF121" t="str">
        <f>IFERROR(VLOOKUP(CE121,[1]Mapping!A:E,5,0),"")</f>
        <v/>
      </c>
      <c r="CG121" s="20" t="s">
        <v>201</v>
      </c>
      <c r="CH121" s="20"/>
      <c r="CI121" s="20"/>
      <c r="CO121" s="21">
        <f t="shared" si="65"/>
        <v>0</v>
      </c>
      <c r="CV121" s="21" t="s">
        <v>112</v>
      </c>
      <c r="CX121" s="20" t="s">
        <v>201</v>
      </c>
    </row>
    <row r="122" spans="1:102">
      <c r="A122" s="20">
        <v>45382</v>
      </c>
      <c r="B122" s="20" t="str">
        <f t="shared" si="51"/>
        <v>Deal 6</v>
      </c>
      <c r="C122" s="21" t="s">
        <v>195</v>
      </c>
      <c r="D122" s="21" t="s">
        <v>196</v>
      </c>
      <c r="E122" s="21" t="s">
        <v>197</v>
      </c>
      <c r="F122" s="21" t="s">
        <v>209</v>
      </c>
      <c r="G122" s="21" t="s">
        <v>115</v>
      </c>
      <c r="H122" s="21" t="str">
        <f t="shared" si="52"/>
        <v>LP SCH A 6</v>
      </c>
      <c r="I122" s="21" t="s">
        <v>210</v>
      </c>
      <c r="J122" s="21" t="s">
        <v>88</v>
      </c>
      <c r="K122" s="21" t="s">
        <v>211</v>
      </c>
      <c r="L122" s="22" t="s">
        <v>90</v>
      </c>
      <c r="M122" s="22" t="s">
        <v>91</v>
      </c>
      <c r="N122" s="22">
        <v>3.69</v>
      </c>
      <c r="O122" s="22">
        <v>0</v>
      </c>
      <c r="P122" s="22">
        <v>537.85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3.69</v>
      </c>
      <c r="W122" s="22">
        <v>0</v>
      </c>
      <c r="X122" s="22">
        <v>537.85</v>
      </c>
      <c r="Y122" s="22">
        <v>0</v>
      </c>
      <c r="Z122" s="22">
        <v>0</v>
      </c>
      <c r="AA122" s="22">
        <v>0</v>
      </c>
      <c r="AB122" s="23">
        <v>1</v>
      </c>
      <c r="AC122" s="23">
        <v>1</v>
      </c>
      <c r="AD122" s="22">
        <v>0</v>
      </c>
      <c r="AE122" s="24">
        <v>0</v>
      </c>
      <c r="AF122" s="24">
        <v>0</v>
      </c>
      <c r="AG122" s="24">
        <v>0</v>
      </c>
      <c r="AH122" s="24">
        <v>0</v>
      </c>
      <c r="AI122" s="24">
        <v>0</v>
      </c>
      <c r="AJ122" s="24">
        <v>0</v>
      </c>
      <c r="AK122" s="24">
        <v>0</v>
      </c>
      <c r="AL122" s="24">
        <v>0</v>
      </c>
      <c r="AM122" s="24">
        <v>0</v>
      </c>
      <c r="AN122" s="24">
        <v>0</v>
      </c>
      <c r="AO122" s="24">
        <v>0</v>
      </c>
      <c r="AP122" s="24">
        <v>0</v>
      </c>
      <c r="AQ122" s="24">
        <v>0</v>
      </c>
      <c r="AR122" s="24">
        <v>0</v>
      </c>
      <c r="AS122" s="24">
        <v>0</v>
      </c>
      <c r="AT122" s="25">
        <f>VLOOKUP(H122,Control!B:C,2,0)</f>
        <v>6</v>
      </c>
      <c r="AV122" s="26" t="str">
        <f>IFERROR(VLOOKUP($B122,'[1]Accounts - MDM Data'!$N$1:$O$5,2,0),$B122)</f>
        <v>Deal 6</v>
      </c>
      <c r="AW122" s="26" t="e">
        <f>VLOOKUP(H122,'[1]Accounts - MDM Data'!$H$2:$I$8,2,FALSE)</f>
        <v>#N/A</v>
      </c>
      <c r="AX122" s="27">
        <f t="shared" si="33"/>
        <v>3.69</v>
      </c>
      <c r="AY122" s="27">
        <f t="shared" si="34"/>
        <v>537.85</v>
      </c>
      <c r="AZ122" s="27">
        <f t="shared" si="34"/>
        <v>0</v>
      </c>
      <c r="BA122" s="27">
        <f t="shared" si="34"/>
        <v>0</v>
      </c>
      <c r="BB122" s="27">
        <f t="shared" si="35"/>
        <v>0</v>
      </c>
      <c r="BC122" s="27">
        <f t="shared" si="36"/>
        <v>0</v>
      </c>
      <c r="BD122" s="27">
        <f t="shared" si="53"/>
        <v>0</v>
      </c>
      <c r="BE122" s="27">
        <f t="shared" si="54"/>
        <v>0</v>
      </c>
      <c r="BF122" s="27">
        <f t="shared" si="37"/>
        <v>3.69</v>
      </c>
      <c r="BG122" s="27">
        <f t="shared" si="38"/>
        <v>537.85</v>
      </c>
      <c r="BH122" s="27">
        <f t="shared" si="39"/>
        <v>0</v>
      </c>
      <c r="BI122" s="27">
        <f t="shared" si="55"/>
        <v>0</v>
      </c>
      <c r="BJ122" s="28">
        <f t="shared" si="40"/>
        <v>541.54000000000008</v>
      </c>
      <c r="BK122" s="29">
        <f t="shared" si="56"/>
        <v>3.69</v>
      </c>
      <c r="BL122" s="29">
        <f t="shared" si="57"/>
        <v>537.85</v>
      </c>
      <c r="BM122" s="29">
        <f t="shared" si="58"/>
        <v>0</v>
      </c>
      <c r="BN122" s="29">
        <f t="shared" si="59"/>
        <v>0</v>
      </c>
      <c r="BO122" s="29">
        <f t="shared" si="60"/>
        <v>3.69</v>
      </c>
      <c r="BP122" s="29">
        <f t="shared" si="61"/>
        <v>537.85</v>
      </c>
      <c r="BQ122" s="29">
        <f t="shared" si="62"/>
        <v>0</v>
      </c>
      <c r="BR122" s="29">
        <f t="shared" si="63"/>
        <v>0</v>
      </c>
      <c r="BS122" s="30">
        <f t="shared" si="41"/>
        <v>541.54000000000008</v>
      </c>
      <c r="BT122" s="31"/>
      <c r="BU122" s="32">
        <f t="shared" si="42"/>
        <v>541.54000000000008</v>
      </c>
      <c r="BV122" s="33">
        <f t="shared" si="43"/>
        <v>541.54000000000008</v>
      </c>
      <c r="BW122" s="32">
        <f t="shared" si="44"/>
        <v>0</v>
      </c>
      <c r="BX122" s="32">
        <f t="shared" si="45"/>
        <v>0</v>
      </c>
      <c r="BY122" s="34">
        <f t="shared" si="46"/>
        <v>0</v>
      </c>
      <c r="BZ122" s="35">
        <f t="shared" si="47"/>
        <v>541.54000000000008</v>
      </c>
      <c r="CA122" s="32" t="s">
        <v>92</v>
      </c>
      <c r="CB122" s="32" t="str">
        <f t="shared" si="48"/>
        <v>Equity</v>
      </c>
      <c r="CC122" s="32" t="str">
        <f t="shared" si="64"/>
        <v>LP SCH A 6</v>
      </c>
      <c r="CD122" t="str">
        <f t="shared" si="49"/>
        <v>SCH A Legal Entity 20_Deal 6</v>
      </c>
      <c r="CE122" t="str">
        <f t="shared" si="50"/>
        <v>Deal 6_Partner 6_Partnership 17</v>
      </c>
      <c r="CF122" t="str">
        <f>IFERROR(VLOOKUP(CE122,[1]Mapping!A:E,5,0),"")</f>
        <v/>
      </c>
      <c r="CG122" s="20" t="s">
        <v>201</v>
      </c>
      <c r="CH122" s="20"/>
      <c r="CI122" s="20"/>
      <c r="CO122" s="21">
        <f t="shared" si="65"/>
        <v>0</v>
      </c>
      <c r="CV122" s="21" t="s">
        <v>118</v>
      </c>
      <c r="CX122" s="20" t="s">
        <v>201</v>
      </c>
    </row>
    <row r="123" spans="1:102">
      <c r="A123" s="20">
        <v>45382</v>
      </c>
      <c r="B123" s="20" t="str">
        <f t="shared" si="51"/>
        <v>Deal 9</v>
      </c>
      <c r="C123" s="21" t="s">
        <v>229</v>
      </c>
      <c r="D123" s="21" t="s">
        <v>230</v>
      </c>
      <c r="E123" s="21" t="s">
        <v>190</v>
      </c>
      <c r="F123" s="21" t="s">
        <v>191</v>
      </c>
      <c r="G123" s="21" t="s">
        <v>96</v>
      </c>
      <c r="H123" s="21" t="str">
        <f t="shared" si="52"/>
        <v>LP SCH A 2</v>
      </c>
      <c r="I123" s="21" t="s">
        <v>192</v>
      </c>
      <c r="J123" s="21" t="s">
        <v>88</v>
      </c>
      <c r="K123" s="21" t="s">
        <v>193</v>
      </c>
      <c r="L123" s="22" t="s">
        <v>90</v>
      </c>
      <c r="M123" s="22" t="s">
        <v>91</v>
      </c>
      <c r="N123" s="22">
        <v>2822</v>
      </c>
      <c r="O123" s="22">
        <v>0</v>
      </c>
      <c r="P123" s="22">
        <v>761.45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2822</v>
      </c>
      <c r="W123" s="22">
        <v>0</v>
      </c>
      <c r="X123" s="22">
        <v>761.45</v>
      </c>
      <c r="Y123" s="22">
        <v>0</v>
      </c>
      <c r="Z123" s="22">
        <v>0</v>
      </c>
      <c r="AA123" s="22">
        <v>0</v>
      </c>
      <c r="AB123" s="23">
        <v>1</v>
      </c>
      <c r="AC123" s="23">
        <v>1</v>
      </c>
      <c r="AD123" s="22">
        <v>0</v>
      </c>
      <c r="AE123" s="24">
        <v>0</v>
      </c>
      <c r="AF123" s="24">
        <v>0</v>
      </c>
      <c r="AG123" s="24">
        <v>0</v>
      </c>
      <c r="AH123" s="24">
        <v>0</v>
      </c>
      <c r="AI123" s="24">
        <v>0</v>
      </c>
      <c r="AJ123" s="24">
        <v>0</v>
      </c>
      <c r="AK123" s="24">
        <v>0</v>
      </c>
      <c r="AL123" s="24">
        <v>0</v>
      </c>
      <c r="AM123" s="24">
        <v>0</v>
      </c>
      <c r="AN123" s="24">
        <v>0</v>
      </c>
      <c r="AO123" s="24">
        <v>0</v>
      </c>
      <c r="AP123" s="24">
        <v>0</v>
      </c>
      <c r="AQ123" s="24">
        <v>0</v>
      </c>
      <c r="AR123" s="24">
        <v>0</v>
      </c>
      <c r="AS123" s="24">
        <v>0</v>
      </c>
      <c r="AT123" s="25">
        <f>VLOOKUP(H123,Control!B:C,2,0)</f>
        <v>2</v>
      </c>
      <c r="AV123" s="26" t="str">
        <f>IFERROR(VLOOKUP($B123,'[1]Accounts - MDM Data'!$N$1:$O$5,2,0),$B123)</f>
        <v>Deal 9</v>
      </c>
      <c r="AW123" s="26" t="e">
        <f>VLOOKUP(H123,'[1]Accounts - MDM Data'!$H$2:$I$8,2,FALSE)</f>
        <v>#N/A</v>
      </c>
      <c r="AX123" s="27">
        <f t="shared" si="33"/>
        <v>2822</v>
      </c>
      <c r="AY123" s="27">
        <f t="shared" si="34"/>
        <v>761.45</v>
      </c>
      <c r="AZ123" s="27">
        <f t="shared" si="34"/>
        <v>0</v>
      </c>
      <c r="BA123" s="27">
        <f t="shared" si="34"/>
        <v>0</v>
      </c>
      <c r="BB123" s="27">
        <f t="shared" si="35"/>
        <v>0</v>
      </c>
      <c r="BC123" s="27">
        <f t="shared" si="36"/>
        <v>0</v>
      </c>
      <c r="BD123" s="27">
        <f t="shared" si="53"/>
        <v>0</v>
      </c>
      <c r="BE123" s="27">
        <f t="shared" si="54"/>
        <v>0</v>
      </c>
      <c r="BF123" s="27">
        <f t="shared" si="37"/>
        <v>2822</v>
      </c>
      <c r="BG123" s="27">
        <f t="shared" si="38"/>
        <v>761.45</v>
      </c>
      <c r="BH123" s="27">
        <f t="shared" si="39"/>
        <v>0</v>
      </c>
      <c r="BI123" s="27">
        <f t="shared" si="55"/>
        <v>0</v>
      </c>
      <c r="BJ123" s="28">
        <f t="shared" si="40"/>
        <v>3583.45</v>
      </c>
      <c r="BK123" s="29">
        <f t="shared" si="56"/>
        <v>2822</v>
      </c>
      <c r="BL123" s="29">
        <f t="shared" si="57"/>
        <v>761.45</v>
      </c>
      <c r="BM123" s="29">
        <f t="shared" si="58"/>
        <v>0</v>
      </c>
      <c r="BN123" s="29">
        <f t="shared" si="59"/>
        <v>0</v>
      </c>
      <c r="BO123" s="29">
        <f t="shared" si="60"/>
        <v>2822</v>
      </c>
      <c r="BP123" s="29">
        <f t="shared" si="61"/>
        <v>761.45</v>
      </c>
      <c r="BQ123" s="29">
        <f t="shared" si="62"/>
        <v>0</v>
      </c>
      <c r="BR123" s="29">
        <f t="shared" si="63"/>
        <v>0</v>
      </c>
      <c r="BS123" s="30">
        <f t="shared" si="41"/>
        <v>3583.45</v>
      </c>
      <c r="BT123" s="31"/>
      <c r="BU123" s="32">
        <f t="shared" si="42"/>
        <v>3583.45</v>
      </c>
      <c r="BV123" s="33">
        <f t="shared" si="43"/>
        <v>3583.45</v>
      </c>
      <c r="BW123" s="32">
        <f t="shared" si="44"/>
        <v>0</v>
      </c>
      <c r="BX123" s="32">
        <f t="shared" si="45"/>
        <v>0</v>
      </c>
      <c r="BY123" s="34">
        <f t="shared" si="46"/>
        <v>0</v>
      </c>
      <c r="BZ123" s="35">
        <f t="shared" si="47"/>
        <v>3583.45</v>
      </c>
      <c r="CA123" s="32" t="s">
        <v>92</v>
      </c>
      <c r="CB123" s="32" t="str">
        <f t="shared" si="48"/>
        <v>Equity</v>
      </c>
      <c r="CC123" s="32" t="str">
        <f t="shared" si="64"/>
        <v>LP SCH A 2</v>
      </c>
      <c r="CD123" t="str">
        <f t="shared" si="49"/>
        <v>SCH A Legal Entity 17_Deal 9</v>
      </c>
      <c r="CE123" t="str">
        <f t="shared" si="50"/>
        <v>Deal 9_Partner 2_Partnership 16</v>
      </c>
      <c r="CF123" t="str">
        <f>IFERROR(VLOOKUP(CE123,[1]Mapping!A:E,5,0),"")</f>
        <v/>
      </c>
      <c r="CG123" s="20" t="s">
        <v>231</v>
      </c>
      <c r="CH123" s="20"/>
      <c r="CI123" s="20"/>
      <c r="CO123" s="21">
        <f t="shared" si="65"/>
        <v>0</v>
      </c>
      <c r="CV123" s="21" t="s">
        <v>99</v>
      </c>
      <c r="CX123" s="20" t="s">
        <v>231</v>
      </c>
    </row>
    <row r="124" spans="1:102">
      <c r="A124" s="20">
        <v>45382</v>
      </c>
      <c r="B124" s="20" t="str">
        <f t="shared" si="51"/>
        <v>Deal 9</v>
      </c>
      <c r="C124" s="21" t="s">
        <v>232</v>
      </c>
      <c r="D124" s="21" t="s">
        <v>233</v>
      </c>
      <c r="E124" s="21" t="s">
        <v>197</v>
      </c>
      <c r="F124" s="21" t="s">
        <v>217</v>
      </c>
      <c r="G124" s="21" t="s">
        <v>111</v>
      </c>
      <c r="H124" s="21" t="str">
        <f t="shared" si="52"/>
        <v>LP SCH A 5</v>
      </c>
      <c r="I124" s="21" t="s">
        <v>218</v>
      </c>
      <c r="J124" s="21" t="s">
        <v>88</v>
      </c>
      <c r="K124" s="21" t="s">
        <v>219</v>
      </c>
      <c r="L124" s="22" t="s">
        <v>90</v>
      </c>
      <c r="M124" s="22" t="s">
        <v>91</v>
      </c>
      <c r="N124" s="22">
        <v>135.63999999999999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135.63999999999999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3">
        <v>1</v>
      </c>
      <c r="AC124" s="23">
        <v>1</v>
      </c>
      <c r="AD124" s="22">
        <v>0</v>
      </c>
      <c r="AE124" s="24">
        <v>0</v>
      </c>
      <c r="AF124" s="24">
        <v>0</v>
      </c>
      <c r="AG124" s="24">
        <v>0</v>
      </c>
      <c r="AH124" s="24">
        <v>0</v>
      </c>
      <c r="AI124" s="24">
        <v>0</v>
      </c>
      <c r="AJ124" s="24">
        <v>0</v>
      </c>
      <c r="AK124" s="24">
        <v>0</v>
      </c>
      <c r="AL124" s="24">
        <v>0</v>
      </c>
      <c r="AM124" s="24">
        <v>0</v>
      </c>
      <c r="AN124" s="24">
        <v>0</v>
      </c>
      <c r="AO124" s="24">
        <v>0</v>
      </c>
      <c r="AP124" s="24">
        <v>0</v>
      </c>
      <c r="AQ124" s="24">
        <v>0</v>
      </c>
      <c r="AR124" s="24">
        <v>0</v>
      </c>
      <c r="AS124" s="24">
        <v>0</v>
      </c>
      <c r="AT124" s="25">
        <f>VLOOKUP(H124,Control!B:C,2,0)</f>
        <v>5</v>
      </c>
      <c r="AV124" s="26" t="str">
        <f>IFERROR(VLOOKUP($B124,'[1]Accounts - MDM Data'!$N$1:$O$5,2,0),$B124)</f>
        <v>Deal 9</v>
      </c>
      <c r="AW124" s="26" t="e">
        <f>VLOOKUP(H124,'[1]Accounts - MDM Data'!$H$2:$I$8,2,FALSE)</f>
        <v>#N/A</v>
      </c>
      <c r="AX124" s="27">
        <f t="shared" si="33"/>
        <v>135.63999999999999</v>
      </c>
      <c r="AY124" s="27">
        <f t="shared" si="34"/>
        <v>0</v>
      </c>
      <c r="AZ124" s="27">
        <f t="shared" si="34"/>
        <v>0</v>
      </c>
      <c r="BA124" s="27">
        <f t="shared" si="34"/>
        <v>0</v>
      </c>
      <c r="BB124" s="27">
        <f t="shared" si="35"/>
        <v>0</v>
      </c>
      <c r="BC124" s="27">
        <f t="shared" si="36"/>
        <v>0</v>
      </c>
      <c r="BD124" s="27">
        <f t="shared" si="53"/>
        <v>0</v>
      </c>
      <c r="BE124" s="27">
        <f t="shared" si="54"/>
        <v>0</v>
      </c>
      <c r="BF124" s="27">
        <f t="shared" si="37"/>
        <v>135.63999999999999</v>
      </c>
      <c r="BG124" s="27">
        <f t="shared" si="38"/>
        <v>0</v>
      </c>
      <c r="BH124" s="27">
        <f t="shared" si="39"/>
        <v>0</v>
      </c>
      <c r="BI124" s="27">
        <f t="shared" si="55"/>
        <v>0</v>
      </c>
      <c r="BJ124" s="28">
        <f t="shared" si="40"/>
        <v>135.63999999999999</v>
      </c>
      <c r="BK124" s="29">
        <f t="shared" si="56"/>
        <v>135.63999999999999</v>
      </c>
      <c r="BL124" s="29">
        <f t="shared" si="57"/>
        <v>0</v>
      </c>
      <c r="BM124" s="29">
        <f t="shared" si="58"/>
        <v>0</v>
      </c>
      <c r="BN124" s="29">
        <f t="shared" si="59"/>
        <v>0</v>
      </c>
      <c r="BO124" s="29">
        <f t="shared" si="60"/>
        <v>135.63999999999999</v>
      </c>
      <c r="BP124" s="29">
        <f t="shared" si="61"/>
        <v>0</v>
      </c>
      <c r="BQ124" s="29">
        <f t="shared" si="62"/>
        <v>0</v>
      </c>
      <c r="BR124" s="29">
        <f t="shared" si="63"/>
        <v>0</v>
      </c>
      <c r="BS124" s="30">
        <f t="shared" si="41"/>
        <v>135.63999999999999</v>
      </c>
      <c r="BT124" s="31"/>
      <c r="BU124" s="32">
        <f t="shared" si="42"/>
        <v>135.63999999999999</v>
      </c>
      <c r="BV124" s="33">
        <f t="shared" si="43"/>
        <v>135.63999999999999</v>
      </c>
      <c r="BW124" s="32">
        <f t="shared" si="44"/>
        <v>0</v>
      </c>
      <c r="BX124" s="32">
        <f t="shared" si="45"/>
        <v>0</v>
      </c>
      <c r="BY124" s="34">
        <f t="shared" si="46"/>
        <v>0</v>
      </c>
      <c r="BZ124" s="35">
        <f t="shared" si="47"/>
        <v>135.63999999999999</v>
      </c>
      <c r="CA124" s="32" t="s">
        <v>92</v>
      </c>
      <c r="CB124" s="32" t="str">
        <f t="shared" si="48"/>
        <v>Equity</v>
      </c>
      <c r="CC124" s="32" t="str">
        <f t="shared" si="64"/>
        <v>LP SCH A 5</v>
      </c>
      <c r="CD124" t="str">
        <f t="shared" si="49"/>
        <v>SCH A Legal Entity 21_Deal 9</v>
      </c>
      <c r="CE124" t="str">
        <f t="shared" si="50"/>
        <v>Deal 9_Partner 5_Partnership 17</v>
      </c>
      <c r="CF124" t="str">
        <f>IFERROR(VLOOKUP(CE124,[1]Mapping!A:E,5,0),"")</f>
        <v/>
      </c>
      <c r="CG124" s="20" t="s">
        <v>231</v>
      </c>
      <c r="CH124" s="20"/>
      <c r="CI124" s="20"/>
      <c r="CO124" s="21">
        <f t="shared" si="65"/>
        <v>0</v>
      </c>
      <c r="CV124" s="21" t="s">
        <v>112</v>
      </c>
      <c r="CX124" s="20" t="s">
        <v>231</v>
      </c>
    </row>
    <row r="125" spans="1:102">
      <c r="A125" s="20">
        <v>45382</v>
      </c>
      <c r="B125" s="20" t="str">
        <f t="shared" si="51"/>
        <v>Deal 9</v>
      </c>
      <c r="C125" s="21" t="s">
        <v>229</v>
      </c>
      <c r="D125" s="21" t="s">
        <v>230</v>
      </c>
      <c r="E125" s="21" t="s">
        <v>197</v>
      </c>
      <c r="F125" s="21" t="s">
        <v>217</v>
      </c>
      <c r="G125" s="21" t="s">
        <v>111</v>
      </c>
      <c r="H125" s="21" t="str">
        <f t="shared" si="52"/>
        <v>LP SCH A 5</v>
      </c>
      <c r="I125" s="21" t="s">
        <v>218</v>
      </c>
      <c r="J125" s="21" t="s">
        <v>88</v>
      </c>
      <c r="K125" s="21" t="s">
        <v>219</v>
      </c>
      <c r="L125" s="22" t="s">
        <v>90</v>
      </c>
      <c r="M125" s="22" t="s">
        <v>91</v>
      </c>
      <c r="N125" s="22">
        <v>164.58</v>
      </c>
      <c r="O125" s="22">
        <v>0</v>
      </c>
      <c r="P125" s="22">
        <v>44.41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164.58</v>
      </c>
      <c r="W125" s="22">
        <v>0</v>
      </c>
      <c r="X125" s="22">
        <v>44.41</v>
      </c>
      <c r="Y125" s="22">
        <v>0</v>
      </c>
      <c r="Z125" s="22">
        <v>0</v>
      </c>
      <c r="AA125" s="22">
        <v>0</v>
      </c>
      <c r="AB125" s="23">
        <v>1</v>
      </c>
      <c r="AC125" s="23">
        <v>1</v>
      </c>
      <c r="AD125" s="22">
        <v>0</v>
      </c>
      <c r="AE125" s="24">
        <v>0</v>
      </c>
      <c r="AF125" s="24">
        <v>0</v>
      </c>
      <c r="AG125" s="24">
        <v>0</v>
      </c>
      <c r="AH125" s="24">
        <v>0</v>
      </c>
      <c r="AI125" s="24">
        <v>0</v>
      </c>
      <c r="AJ125" s="24">
        <v>0</v>
      </c>
      <c r="AK125" s="24">
        <v>0</v>
      </c>
      <c r="AL125" s="24">
        <v>0</v>
      </c>
      <c r="AM125" s="24">
        <v>0</v>
      </c>
      <c r="AN125" s="24">
        <v>0</v>
      </c>
      <c r="AO125" s="24">
        <v>0</v>
      </c>
      <c r="AP125" s="24">
        <v>0</v>
      </c>
      <c r="AQ125" s="24">
        <v>0</v>
      </c>
      <c r="AR125" s="24">
        <v>0</v>
      </c>
      <c r="AS125" s="24">
        <v>0</v>
      </c>
      <c r="AT125" s="25">
        <f>VLOOKUP(H125,Control!B:C,2,0)</f>
        <v>5</v>
      </c>
      <c r="AV125" s="26" t="str">
        <f>IFERROR(VLOOKUP($B125,'[1]Accounts - MDM Data'!$N$1:$O$5,2,0),$B125)</f>
        <v>Deal 9</v>
      </c>
      <c r="AW125" s="26" t="e">
        <f>VLOOKUP(H125,'[1]Accounts - MDM Data'!$H$2:$I$8,2,FALSE)</f>
        <v>#N/A</v>
      </c>
      <c r="AX125" s="27">
        <f t="shared" si="33"/>
        <v>164.58</v>
      </c>
      <c r="AY125" s="27">
        <f t="shared" si="34"/>
        <v>44.41</v>
      </c>
      <c r="AZ125" s="27">
        <f t="shared" si="34"/>
        <v>0</v>
      </c>
      <c r="BA125" s="27">
        <f t="shared" si="34"/>
        <v>0</v>
      </c>
      <c r="BB125" s="27">
        <f t="shared" si="35"/>
        <v>0</v>
      </c>
      <c r="BC125" s="27">
        <f t="shared" si="36"/>
        <v>0</v>
      </c>
      <c r="BD125" s="27">
        <f t="shared" si="53"/>
        <v>0</v>
      </c>
      <c r="BE125" s="27">
        <f t="shared" si="54"/>
        <v>0</v>
      </c>
      <c r="BF125" s="27">
        <f t="shared" si="37"/>
        <v>164.58</v>
      </c>
      <c r="BG125" s="27">
        <f t="shared" si="38"/>
        <v>44.41</v>
      </c>
      <c r="BH125" s="27">
        <f t="shared" si="39"/>
        <v>0</v>
      </c>
      <c r="BI125" s="27">
        <f t="shared" si="55"/>
        <v>0</v>
      </c>
      <c r="BJ125" s="28">
        <f t="shared" si="40"/>
        <v>208.99</v>
      </c>
      <c r="BK125" s="29">
        <f t="shared" si="56"/>
        <v>164.58</v>
      </c>
      <c r="BL125" s="29">
        <f t="shared" si="57"/>
        <v>44.41</v>
      </c>
      <c r="BM125" s="29">
        <f t="shared" si="58"/>
        <v>0</v>
      </c>
      <c r="BN125" s="29">
        <f t="shared" si="59"/>
        <v>0</v>
      </c>
      <c r="BO125" s="29">
        <f t="shared" si="60"/>
        <v>164.58</v>
      </c>
      <c r="BP125" s="29">
        <f t="shared" si="61"/>
        <v>44.41</v>
      </c>
      <c r="BQ125" s="29">
        <f t="shared" si="62"/>
        <v>0</v>
      </c>
      <c r="BR125" s="29">
        <f t="shared" si="63"/>
        <v>0</v>
      </c>
      <c r="BS125" s="30">
        <f t="shared" si="41"/>
        <v>208.99</v>
      </c>
      <c r="BT125" s="31"/>
      <c r="BU125" s="32">
        <f t="shared" si="42"/>
        <v>208.99</v>
      </c>
      <c r="BV125" s="33">
        <f t="shared" si="43"/>
        <v>208.99</v>
      </c>
      <c r="BW125" s="32">
        <f t="shared" si="44"/>
        <v>0</v>
      </c>
      <c r="BX125" s="32">
        <f t="shared" si="45"/>
        <v>0</v>
      </c>
      <c r="BY125" s="34">
        <f t="shared" si="46"/>
        <v>0</v>
      </c>
      <c r="BZ125" s="35">
        <f t="shared" si="47"/>
        <v>208.99</v>
      </c>
      <c r="CA125" s="32" t="s">
        <v>92</v>
      </c>
      <c r="CB125" s="32" t="str">
        <f t="shared" si="48"/>
        <v>Equity</v>
      </c>
      <c r="CC125" s="32" t="str">
        <f t="shared" si="64"/>
        <v>LP SCH A 5</v>
      </c>
      <c r="CD125" t="str">
        <f t="shared" si="49"/>
        <v>SCH A Legal Entity 21_Deal 9</v>
      </c>
      <c r="CE125" t="str">
        <f t="shared" si="50"/>
        <v>Deal 9_Partner 5_Partnership 17</v>
      </c>
      <c r="CF125" t="str">
        <f>IFERROR(VLOOKUP(CE125,[1]Mapping!A:E,5,0),"")</f>
        <v/>
      </c>
      <c r="CG125" s="20" t="s">
        <v>231</v>
      </c>
      <c r="CH125" s="20"/>
      <c r="CI125" s="20"/>
      <c r="CO125" s="21">
        <f t="shared" si="65"/>
        <v>0</v>
      </c>
      <c r="CV125" s="21" t="s">
        <v>112</v>
      </c>
      <c r="CX125" s="20" t="s">
        <v>231</v>
      </c>
    </row>
    <row r="126" spans="1:102">
      <c r="A126" s="20">
        <v>45382</v>
      </c>
      <c r="B126" s="20" t="str">
        <f t="shared" si="51"/>
        <v>Deal 9</v>
      </c>
      <c r="C126" s="21" t="s">
        <v>229</v>
      </c>
      <c r="D126" s="21" t="s">
        <v>230</v>
      </c>
      <c r="E126" s="21" t="s">
        <v>197</v>
      </c>
      <c r="F126" s="21" t="s">
        <v>209</v>
      </c>
      <c r="G126" s="21" t="s">
        <v>115</v>
      </c>
      <c r="H126" s="21" t="str">
        <f t="shared" si="52"/>
        <v>LP SCH A 6</v>
      </c>
      <c r="I126" s="21" t="s">
        <v>210</v>
      </c>
      <c r="J126" s="21" t="s">
        <v>88</v>
      </c>
      <c r="K126" s="21" t="s">
        <v>211</v>
      </c>
      <c r="L126" s="22" t="s">
        <v>90</v>
      </c>
      <c r="M126" s="22" t="s">
        <v>91</v>
      </c>
      <c r="N126" s="22">
        <v>197.54</v>
      </c>
      <c r="O126" s="22">
        <v>0</v>
      </c>
      <c r="P126" s="22">
        <v>53.3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197.54</v>
      </c>
      <c r="W126" s="22">
        <v>0</v>
      </c>
      <c r="X126" s="22">
        <v>53.3</v>
      </c>
      <c r="Y126" s="22">
        <v>0</v>
      </c>
      <c r="Z126" s="22">
        <v>0</v>
      </c>
      <c r="AA126" s="22">
        <v>0</v>
      </c>
      <c r="AB126" s="23">
        <v>1</v>
      </c>
      <c r="AC126" s="23">
        <v>1</v>
      </c>
      <c r="AD126" s="22">
        <v>0</v>
      </c>
      <c r="AE126" s="24">
        <v>0</v>
      </c>
      <c r="AF126" s="24">
        <v>0</v>
      </c>
      <c r="AG126" s="24">
        <v>0</v>
      </c>
      <c r="AH126" s="24">
        <v>0</v>
      </c>
      <c r="AI126" s="24">
        <v>0</v>
      </c>
      <c r="AJ126" s="24">
        <v>0</v>
      </c>
      <c r="AK126" s="24">
        <v>0</v>
      </c>
      <c r="AL126" s="24">
        <v>0</v>
      </c>
      <c r="AM126" s="24">
        <v>0</v>
      </c>
      <c r="AN126" s="24">
        <v>0</v>
      </c>
      <c r="AO126" s="24">
        <v>0</v>
      </c>
      <c r="AP126" s="24">
        <v>0</v>
      </c>
      <c r="AQ126" s="24">
        <v>0</v>
      </c>
      <c r="AR126" s="24">
        <v>0</v>
      </c>
      <c r="AS126" s="24">
        <v>0</v>
      </c>
      <c r="AT126" s="25">
        <f>VLOOKUP(H126,Control!B:C,2,0)</f>
        <v>6</v>
      </c>
      <c r="AV126" s="26" t="str">
        <f>IFERROR(VLOOKUP($B126,'[1]Accounts - MDM Data'!$N$1:$O$5,2,0),$B126)</f>
        <v>Deal 9</v>
      </c>
      <c r="AW126" s="26" t="e">
        <f>VLOOKUP(H126,'[1]Accounts - MDM Data'!$H$2:$I$8,2,FALSE)</f>
        <v>#N/A</v>
      </c>
      <c r="AX126" s="27">
        <f t="shared" si="33"/>
        <v>197.54</v>
      </c>
      <c r="AY126" s="27">
        <f t="shared" si="34"/>
        <v>53.3</v>
      </c>
      <c r="AZ126" s="27">
        <f t="shared" si="34"/>
        <v>0</v>
      </c>
      <c r="BA126" s="27">
        <f t="shared" si="34"/>
        <v>0</v>
      </c>
      <c r="BB126" s="27">
        <f t="shared" si="35"/>
        <v>0</v>
      </c>
      <c r="BC126" s="27">
        <f t="shared" si="36"/>
        <v>0</v>
      </c>
      <c r="BD126" s="27">
        <f t="shared" si="53"/>
        <v>0</v>
      </c>
      <c r="BE126" s="27">
        <f t="shared" si="54"/>
        <v>0</v>
      </c>
      <c r="BF126" s="27">
        <f t="shared" si="37"/>
        <v>197.54</v>
      </c>
      <c r="BG126" s="27">
        <f t="shared" si="38"/>
        <v>53.3</v>
      </c>
      <c r="BH126" s="27">
        <f t="shared" si="39"/>
        <v>0</v>
      </c>
      <c r="BI126" s="27">
        <f t="shared" si="55"/>
        <v>0</v>
      </c>
      <c r="BJ126" s="28">
        <f t="shared" si="40"/>
        <v>250.83999999999997</v>
      </c>
      <c r="BK126" s="29">
        <f t="shared" si="56"/>
        <v>197.54</v>
      </c>
      <c r="BL126" s="29">
        <f t="shared" si="57"/>
        <v>53.3</v>
      </c>
      <c r="BM126" s="29">
        <f t="shared" si="58"/>
        <v>0</v>
      </c>
      <c r="BN126" s="29">
        <f t="shared" si="59"/>
        <v>0</v>
      </c>
      <c r="BO126" s="29">
        <f t="shared" si="60"/>
        <v>197.54</v>
      </c>
      <c r="BP126" s="29">
        <f t="shared" si="61"/>
        <v>53.3</v>
      </c>
      <c r="BQ126" s="29">
        <f t="shared" si="62"/>
        <v>0</v>
      </c>
      <c r="BR126" s="29">
        <f t="shared" si="63"/>
        <v>0</v>
      </c>
      <c r="BS126" s="30">
        <f t="shared" si="41"/>
        <v>250.83999999999997</v>
      </c>
      <c r="BT126" s="31"/>
      <c r="BU126" s="32">
        <f t="shared" si="42"/>
        <v>250.83999999999997</v>
      </c>
      <c r="BV126" s="33">
        <f t="shared" si="43"/>
        <v>250.83999999999997</v>
      </c>
      <c r="BW126" s="32">
        <f t="shared" si="44"/>
        <v>0</v>
      </c>
      <c r="BX126" s="32">
        <f t="shared" si="45"/>
        <v>0</v>
      </c>
      <c r="BY126" s="34">
        <f t="shared" si="46"/>
        <v>0</v>
      </c>
      <c r="BZ126" s="35">
        <f t="shared" si="47"/>
        <v>250.83999999999997</v>
      </c>
      <c r="CA126" s="32" t="s">
        <v>92</v>
      </c>
      <c r="CB126" s="32" t="str">
        <f t="shared" si="48"/>
        <v>Equity</v>
      </c>
      <c r="CC126" s="32" t="str">
        <f t="shared" si="64"/>
        <v>LP SCH A 6</v>
      </c>
      <c r="CD126" t="str">
        <f t="shared" si="49"/>
        <v>SCH A Legal Entity 20_Deal 9</v>
      </c>
      <c r="CE126" t="str">
        <f t="shared" si="50"/>
        <v>Deal 9_Partner 6_Partnership 17</v>
      </c>
      <c r="CF126" t="str">
        <f>IFERROR(VLOOKUP(CE126,[1]Mapping!A:E,5,0),"")</f>
        <v/>
      </c>
      <c r="CG126" s="20" t="s">
        <v>231</v>
      </c>
      <c r="CH126" s="20"/>
      <c r="CI126" s="20"/>
      <c r="CO126" s="21">
        <f t="shared" si="65"/>
        <v>0</v>
      </c>
      <c r="CV126" s="21" t="s">
        <v>118</v>
      </c>
      <c r="CX126" s="20" t="s">
        <v>231</v>
      </c>
    </row>
    <row r="127" spans="1:102">
      <c r="A127" s="20">
        <v>45382</v>
      </c>
      <c r="B127" s="20" t="str">
        <f t="shared" si="51"/>
        <v>Deal 9</v>
      </c>
      <c r="C127" s="21" t="s">
        <v>234</v>
      </c>
      <c r="D127" s="21" t="s">
        <v>235</v>
      </c>
      <c r="E127" s="21" t="s">
        <v>197</v>
      </c>
      <c r="F127" s="21" t="s">
        <v>209</v>
      </c>
      <c r="G127" s="21" t="s">
        <v>115</v>
      </c>
      <c r="H127" s="21" t="str">
        <f t="shared" si="52"/>
        <v>LP SCH A 6</v>
      </c>
      <c r="I127" s="21" t="s">
        <v>210</v>
      </c>
      <c r="J127" s="21" t="s">
        <v>88</v>
      </c>
      <c r="K127" s="21" t="s">
        <v>211</v>
      </c>
      <c r="L127" s="22" t="s">
        <v>90</v>
      </c>
      <c r="M127" s="22" t="s">
        <v>91</v>
      </c>
      <c r="N127" s="22">
        <v>265.16000000000003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265.16000000000003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3">
        <v>1</v>
      </c>
      <c r="AC127" s="23">
        <v>1</v>
      </c>
      <c r="AD127" s="22">
        <v>0</v>
      </c>
      <c r="AE127" s="24">
        <v>0</v>
      </c>
      <c r="AF127" s="24">
        <v>0</v>
      </c>
      <c r="AG127" s="24">
        <v>0</v>
      </c>
      <c r="AH127" s="24">
        <v>0</v>
      </c>
      <c r="AI127" s="24">
        <v>0</v>
      </c>
      <c r="AJ127" s="24">
        <v>0</v>
      </c>
      <c r="AK127" s="24">
        <v>0</v>
      </c>
      <c r="AL127" s="24">
        <v>0</v>
      </c>
      <c r="AM127" s="24">
        <v>0</v>
      </c>
      <c r="AN127" s="24">
        <v>0</v>
      </c>
      <c r="AO127" s="24">
        <v>0</v>
      </c>
      <c r="AP127" s="24">
        <v>0</v>
      </c>
      <c r="AQ127" s="24">
        <v>0</v>
      </c>
      <c r="AR127" s="24">
        <v>0</v>
      </c>
      <c r="AS127" s="24">
        <v>0</v>
      </c>
      <c r="AT127" s="25">
        <f>VLOOKUP(H127,Control!B:C,2,0)</f>
        <v>6</v>
      </c>
      <c r="AV127" s="26" t="str">
        <f>IFERROR(VLOOKUP($B127,'[1]Accounts - MDM Data'!$N$1:$O$5,2,0),$B127)</f>
        <v>Deal 9</v>
      </c>
      <c r="AW127" s="26" t="e">
        <f>VLOOKUP(H127,'[1]Accounts - MDM Data'!$H$2:$I$8,2,FALSE)</f>
        <v>#N/A</v>
      </c>
      <c r="AX127" s="27">
        <f t="shared" si="33"/>
        <v>265.16000000000003</v>
      </c>
      <c r="AY127" s="27">
        <f t="shared" si="34"/>
        <v>0</v>
      </c>
      <c r="AZ127" s="27">
        <f t="shared" si="34"/>
        <v>0</v>
      </c>
      <c r="BA127" s="27">
        <f t="shared" si="34"/>
        <v>0</v>
      </c>
      <c r="BB127" s="27">
        <f t="shared" si="35"/>
        <v>0</v>
      </c>
      <c r="BC127" s="27">
        <f t="shared" si="36"/>
        <v>0</v>
      </c>
      <c r="BD127" s="27">
        <f t="shared" si="53"/>
        <v>0</v>
      </c>
      <c r="BE127" s="27">
        <f t="shared" si="54"/>
        <v>0</v>
      </c>
      <c r="BF127" s="27">
        <f t="shared" si="37"/>
        <v>265.16000000000003</v>
      </c>
      <c r="BG127" s="27">
        <f t="shared" si="38"/>
        <v>0</v>
      </c>
      <c r="BH127" s="27">
        <f t="shared" si="39"/>
        <v>0</v>
      </c>
      <c r="BI127" s="27">
        <f t="shared" si="55"/>
        <v>0</v>
      </c>
      <c r="BJ127" s="28">
        <f t="shared" si="40"/>
        <v>265.16000000000003</v>
      </c>
      <c r="BK127" s="29">
        <f t="shared" si="56"/>
        <v>265.16000000000003</v>
      </c>
      <c r="BL127" s="29">
        <f t="shared" si="57"/>
        <v>0</v>
      </c>
      <c r="BM127" s="29">
        <f t="shared" si="58"/>
        <v>0</v>
      </c>
      <c r="BN127" s="29">
        <f t="shared" si="59"/>
        <v>0</v>
      </c>
      <c r="BO127" s="29">
        <f t="shared" si="60"/>
        <v>265.16000000000003</v>
      </c>
      <c r="BP127" s="29">
        <f t="shared" si="61"/>
        <v>0</v>
      </c>
      <c r="BQ127" s="29">
        <f t="shared" si="62"/>
        <v>0</v>
      </c>
      <c r="BR127" s="29">
        <f t="shared" si="63"/>
        <v>0</v>
      </c>
      <c r="BS127" s="30">
        <f t="shared" si="41"/>
        <v>265.16000000000003</v>
      </c>
      <c r="BT127" s="31"/>
      <c r="BU127" s="32">
        <f t="shared" si="42"/>
        <v>265.16000000000003</v>
      </c>
      <c r="BV127" s="33">
        <f t="shared" si="43"/>
        <v>265.16000000000003</v>
      </c>
      <c r="BW127" s="32">
        <f t="shared" si="44"/>
        <v>0</v>
      </c>
      <c r="BX127" s="32">
        <f t="shared" si="45"/>
        <v>0</v>
      </c>
      <c r="BY127" s="34">
        <f t="shared" si="46"/>
        <v>0</v>
      </c>
      <c r="BZ127" s="35">
        <f t="shared" si="47"/>
        <v>265.16000000000003</v>
      </c>
      <c r="CA127" s="32" t="s">
        <v>92</v>
      </c>
      <c r="CB127" s="32" t="str">
        <f t="shared" si="48"/>
        <v>Equity</v>
      </c>
      <c r="CC127" s="32" t="str">
        <f t="shared" si="64"/>
        <v>LP SCH A 6</v>
      </c>
      <c r="CD127" t="str">
        <f t="shared" si="49"/>
        <v>SCH A Legal Entity 20_Deal 9</v>
      </c>
      <c r="CE127" t="str">
        <f t="shared" si="50"/>
        <v>Deal 9_Partner 6_Partnership 17</v>
      </c>
      <c r="CF127" t="str">
        <f>IFERROR(VLOOKUP(CE127,[1]Mapping!A:E,5,0),"")</f>
        <v/>
      </c>
      <c r="CG127" s="20" t="s">
        <v>231</v>
      </c>
      <c r="CH127" s="20"/>
      <c r="CI127" s="20"/>
      <c r="CO127" s="21">
        <f t="shared" si="65"/>
        <v>0</v>
      </c>
      <c r="CV127" s="21" t="s">
        <v>118</v>
      </c>
      <c r="CX127" s="20" t="s">
        <v>231</v>
      </c>
    </row>
    <row r="128" spans="1:102">
      <c r="A128" s="20">
        <v>45382</v>
      </c>
      <c r="B128" s="20" t="str">
        <f t="shared" si="51"/>
        <v>Deal 9</v>
      </c>
      <c r="C128" s="21" t="s">
        <v>234</v>
      </c>
      <c r="D128" s="21" t="s">
        <v>235</v>
      </c>
      <c r="E128" s="21" t="s">
        <v>197</v>
      </c>
      <c r="F128" s="21" t="s">
        <v>226</v>
      </c>
      <c r="G128" s="21" t="s">
        <v>119</v>
      </c>
      <c r="H128" s="21" t="str">
        <f t="shared" si="52"/>
        <v>LP SCH A 7</v>
      </c>
      <c r="I128" s="21" t="s">
        <v>227</v>
      </c>
      <c r="J128" s="21" t="s">
        <v>88</v>
      </c>
      <c r="K128" s="21" t="s">
        <v>228</v>
      </c>
      <c r="L128" s="22" t="s">
        <v>90</v>
      </c>
      <c r="M128" s="22" t="s">
        <v>91</v>
      </c>
      <c r="N128" s="22">
        <v>113.64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113.64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3">
        <v>1</v>
      </c>
      <c r="AC128" s="23">
        <v>1</v>
      </c>
      <c r="AD128" s="22">
        <v>0</v>
      </c>
      <c r="AE128" s="24">
        <v>0</v>
      </c>
      <c r="AF128" s="24">
        <v>0</v>
      </c>
      <c r="AG128" s="24">
        <v>0</v>
      </c>
      <c r="AH128" s="24">
        <v>0</v>
      </c>
      <c r="AI128" s="24">
        <v>0</v>
      </c>
      <c r="AJ128" s="24">
        <v>0</v>
      </c>
      <c r="AK128" s="24">
        <v>0</v>
      </c>
      <c r="AL128" s="24">
        <v>0</v>
      </c>
      <c r="AM128" s="24">
        <v>0</v>
      </c>
      <c r="AN128" s="24">
        <v>0</v>
      </c>
      <c r="AO128" s="24">
        <v>0</v>
      </c>
      <c r="AP128" s="24">
        <v>0</v>
      </c>
      <c r="AQ128" s="24">
        <v>0</v>
      </c>
      <c r="AR128" s="24">
        <v>0</v>
      </c>
      <c r="AS128" s="24">
        <v>0</v>
      </c>
      <c r="AT128" s="25">
        <f>VLOOKUP(H128,Control!B:C,2,0)</f>
        <v>7</v>
      </c>
      <c r="AV128" s="26" t="str">
        <f>IFERROR(VLOOKUP($B128,'[1]Accounts - MDM Data'!$N$1:$O$5,2,0),$B128)</f>
        <v>Deal 9</v>
      </c>
      <c r="AW128" s="26" t="e">
        <f>VLOOKUP(H128,'[1]Accounts - MDM Data'!$H$2:$I$8,2,FALSE)</f>
        <v>#N/A</v>
      </c>
      <c r="AX128" s="27">
        <f t="shared" si="33"/>
        <v>113.64</v>
      </c>
      <c r="AY128" s="27">
        <f t="shared" si="34"/>
        <v>0</v>
      </c>
      <c r="AZ128" s="27">
        <f t="shared" si="34"/>
        <v>0</v>
      </c>
      <c r="BA128" s="27">
        <f t="shared" si="34"/>
        <v>0</v>
      </c>
      <c r="BB128" s="27">
        <f t="shared" si="35"/>
        <v>0</v>
      </c>
      <c r="BC128" s="27">
        <f t="shared" si="36"/>
        <v>0</v>
      </c>
      <c r="BD128" s="27">
        <f t="shared" si="53"/>
        <v>0</v>
      </c>
      <c r="BE128" s="27">
        <f t="shared" si="54"/>
        <v>0</v>
      </c>
      <c r="BF128" s="27">
        <f t="shared" si="37"/>
        <v>113.64</v>
      </c>
      <c r="BG128" s="27">
        <f t="shared" si="38"/>
        <v>0</v>
      </c>
      <c r="BH128" s="27">
        <f t="shared" si="39"/>
        <v>0</v>
      </c>
      <c r="BI128" s="27">
        <f t="shared" si="55"/>
        <v>0</v>
      </c>
      <c r="BJ128" s="28">
        <f t="shared" si="40"/>
        <v>113.64</v>
      </c>
      <c r="BK128" s="29">
        <f t="shared" si="56"/>
        <v>113.64</v>
      </c>
      <c r="BL128" s="29">
        <f t="shared" si="57"/>
        <v>0</v>
      </c>
      <c r="BM128" s="29">
        <f t="shared" si="58"/>
        <v>0</v>
      </c>
      <c r="BN128" s="29">
        <f t="shared" si="59"/>
        <v>0</v>
      </c>
      <c r="BO128" s="29">
        <f t="shared" si="60"/>
        <v>113.64</v>
      </c>
      <c r="BP128" s="29">
        <f t="shared" si="61"/>
        <v>0</v>
      </c>
      <c r="BQ128" s="29">
        <f t="shared" si="62"/>
        <v>0</v>
      </c>
      <c r="BR128" s="29">
        <f t="shared" si="63"/>
        <v>0</v>
      </c>
      <c r="BS128" s="30">
        <f t="shared" si="41"/>
        <v>113.64</v>
      </c>
      <c r="BT128" s="31"/>
      <c r="BU128" s="32">
        <f t="shared" si="42"/>
        <v>113.64</v>
      </c>
      <c r="BV128" s="33">
        <f t="shared" si="43"/>
        <v>113.64</v>
      </c>
      <c r="BW128" s="32">
        <f t="shared" si="44"/>
        <v>0</v>
      </c>
      <c r="BX128" s="32">
        <f t="shared" si="45"/>
        <v>0</v>
      </c>
      <c r="BY128" s="34">
        <f t="shared" si="46"/>
        <v>0</v>
      </c>
      <c r="BZ128" s="35">
        <f t="shared" si="47"/>
        <v>113.64</v>
      </c>
      <c r="CA128" s="32" t="s">
        <v>92</v>
      </c>
      <c r="CB128" s="32" t="str">
        <f t="shared" si="48"/>
        <v>Equity</v>
      </c>
      <c r="CC128" s="32" t="str">
        <f t="shared" si="64"/>
        <v>LP SCH A 7</v>
      </c>
      <c r="CD128" t="str">
        <f t="shared" si="49"/>
        <v>SCH A Legal Entity 23_Deal 9</v>
      </c>
      <c r="CE128" t="str">
        <f t="shared" si="50"/>
        <v>Deal 9_Partner 7_Partnership 17</v>
      </c>
      <c r="CF128" t="str">
        <f>IFERROR(VLOOKUP(CE128,[1]Mapping!A:E,5,0),"")</f>
        <v/>
      </c>
      <c r="CG128" s="20" t="s">
        <v>231</v>
      </c>
      <c r="CH128" s="20"/>
      <c r="CI128" s="20"/>
      <c r="CO128" s="21">
        <f t="shared" si="65"/>
        <v>0</v>
      </c>
      <c r="CV128" s="21" t="s">
        <v>120</v>
      </c>
      <c r="CX128" s="20" t="s">
        <v>231</v>
      </c>
    </row>
    <row r="129" spans="1:102">
      <c r="A129" s="20">
        <v>45382</v>
      </c>
      <c r="B129" s="20" t="str">
        <f t="shared" si="51"/>
        <v>Deal 9</v>
      </c>
      <c r="C129" s="21" t="s">
        <v>236</v>
      </c>
      <c r="D129" s="21" t="s">
        <v>237</v>
      </c>
      <c r="E129" s="21" t="s">
        <v>197</v>
      </c>
      <c r="F129" s="21" t="s">
        <v>198</v>
      </c>
      <c r="G129" s="21" t="s">
        <v>86</v>
      </c>
      <c r="H129" s="21" t="str">
        <f t="shared" si="52"/>
        <v>LP SCH A 1</v>
      </c>
      <c r="I129" s="21" t="s">
        <v>199</v>
      </c>
      <c r="J129" s="21" t="s">
        <v>88</v>
      </c>
      <c r="K129" s="21" t="s">
        <v>200</v>
      </c>
      <c r="L129" s="22" t="s">
        <v>90</v>
      </c>
      <c r="M129" s="22" t="s">
        <v>91</v>
      </c>
      <c r="N129" s="22">
        <v>38.92</v>
      </c>
      <c r="O129" s="22">
        <v>0</v>
      </c>
      <c r="P129" s="22">
        <v>13.46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38.92</v>
      </c>
      <c r="W129" s="22">
        <v>0</v>
      </c>
      <c r="X129" s="22">
        <v>13.46</v>
      </c>
      <c r="Y129" s="22">
        <v>0</v>
      </c>
      <c r="Z129" s="22">
        <v>0</v>
      </c>
      <c r="AA129" s="22">
        <v>0</v>
      </c>
      <c r="AB129" s="23">
        <v>1</v>
      </c>
      <c r="AC129" s="23">
        <v>1</v>
      </c>
      <c r="AD129" s="22">
        <v>0</v>
      </c>
      <c r="AE129" s="24">
        <v>0</v>
      </c>
      <c r="AF129" s="24">
        <v>0</v>
      </c>
      <c r="AG129" s="24">
        <v>0</v>
      </c>
      <c r="AH129" s="24">
        <v>0</v>
      </c>
      <c r="AI129" s="24">
        <v>0</v>
      </c>
      <c r="AJ129" s="24">
        <v>0</v>
      </c>
      <c r="AK129" s="24">
        <v>0</v>
      </c>
      <c r="AL129" s="24">
        <v>0</v>
      </c>
      <c r="AM129" s="24">
        <v>0</v>
      </c>
      <c r="AN129" s="24">
        <v>0</v>
      </c>
      <c r="AO129" s="24">
        <v>0</v>
      </c>
      <c r="AP129" s="24">
        <v>0</v>
      </c>
      <c r="AQ129" s="24">
        <v>0</v>
      </c>
      <c r="AR129" s="24">
        <v>0</v>
      </c>
      <c r="AS129" s="24">
        <v>0</v>
      </c>
      <c r="AT129" s="25">
        <f>VLOOKUP(H129,Control!B:C,2,0)</f>
        <v>1</v>
      </c>
      <c r="AV129" s="26" t="str">
        <f>IFERROR(VLOOKUP($B129,'[1]Accounts - MDM Data'!$N$1:$O$5,2,0),$B129)</f>
        <v>Deal 9</v>
      </c>
      <c r="AW129" s="26" t="e">
        <f>VLOOKUP(H129,'[1]Accounts - MDM Data'!$H$2:$I$8,2,FALSE)</f>
        <v>#N/A</v>
      </c>
      <c r="AX129" s="27">
        <f t="shared" si="33"/>
        <v>38.92</v>
      </c>
      <c r="AY129" s="27">
        <f t="shared" si="34"/>
        <v>13.46</v>
      </c>
      <c r="AZ129" s="27">
        <f t="shared" si="34"/>
        <v>0</v>
      </c>
      <c r="BA129" s="27">
        <f t="shared" si="34"/>
        <v>0</v>
      </c>
      <c r="BB129" s="27">
        <f t="shared" si="35"/>
        <v>0</v>
      </c>
      <c r="BC129" s="27">
        <f t="shared" si="36"/>
        <v>0</v>
      </c>
      <c r="BD129" s="27">
        <f t="shared" si="53"/>
        <v>0</v>
      </c>
      <c r="BE129" s="27">
        <f t="shared" si="54"/>
        <v>0</v>
      </c>
      <c r="BF129" s="27">
        <f t="shared" si="37"/>
        <v>38.92</v>
      </c>
      <c r="BG129" s="27">
        <f t="shared" si="38"/>
        <v>13.46</v>
      </c>
      <c r="BH129" s="27">
        <f t="shared" si="39"/>
        <v>0</v>
      </c>
      <c r="BI129" s="27">
        <f t="shared" si="55"/>
        <v>0</v>
      </c>
      <c r="BJ129" s="28">
        <f t="shared" si="40"/>
        <v>52.38</v>
      </c>
      <c r="BK129" s="29">
        <f t="shared" si="56"/>
        <v>38.92</v>
      </c>
      <c r="BL129" s="29">
        <f t="shared" si="57"/>
        <v>13.46</v>
      </c>
      <c r="BM129" s="29">
        <f t="shared" si="58"/>
        <v>0</v>
      </c>
      <c r="BN129" s="29">
        <f t="shared" si="59"/>
        <v>0</v>
      </c>
      <c r="BO129" s="29">
        <f t="shared" si="60"/>
        <v>38.92</v>
      </c>
      <c r="BP129" s="29">
        <f t="shared" si="61"/>
        <v>13.46</v>
      </c>
      <c r="BQ129" s="29">
        <f t="shared" si="62"/>
        <v>0</v>
      </c>
      <c r="BR129" s="29">
        <f t="shared" si="63"/>
        <v>0</v>
      </c>
      <c r="BS129" s="30">
        <f t="shared" si="41"/>
        <v>52.38</v>
      </c>
      <c r="BT129" s="31"/>
      <c r="BU129" s="32">
        <f t="shared" si="42"/>
        <v>52.38</v>
      </c>
      <c r="BV129" s="33">
        <f t="shared" si="43"/>
        <v>52.38</v>
      </c>
      <c r="BW129" s="32">
        <f t="shared" si="44"/>
        <v>0</v>
      </c>
      <c r="BX129" s="32">
        <f t="shared" si="45"/>
        <v>0</v>
      </c>
      <c r="BY129" s="34">
        <f t="shared" si="46"/>
        <v>0</v>
      </c>
      <c r="BZ129" s="35">
        <f t="shared" si="47"/>
        <v>52.38</v>
      </c>
      <c r="CA129" s="32" t="s">
        <v>92</v>
      </c>
      <c r="CB129" s="32" t="str">
        <f t="shared" si="48"/>
        <v>Equity</v>
      </c>
      <c r="CC129" s="32" t="str">
        <f t="shared" si="64"/>
        <v>LP SCH A 1</v>
      </c>
      <c r="CD129" t="str">
        <f t="shared" si="49"/>
        <v>SCH A Legal Entity 18_Deal 9</v>
      </c>
      <c r="CE129" t="str">
        <f t="shared" si="50"/>
        <v>Deal 9_Partner 1_Partnership 17</v>
      </c>
      <c r="CF129" t="str">
        <f>IFERROR(VLOOKUP(CE129,[1]Mapping!A:E,5,0),"")</f>
        <v/>
      </c>
      <c r="CG129" s="20" t="s">
        <v>231</v>
      </c>
      <c r="CH129" s="20"/>
      <c r="CI129" s="20"/>
      <c r="CO129" s="21">
        <f t="shared" si="65"/>
        <v>0</v>
      </c>
      <c r="CV129" s="21" t="s">
        <v>94</v>
      </c>
      <c r="CX129" s="20" t="s">
        <v>231</v>
      </c>
    </row>
    <row r="130" spans="1:102">
      <c r="A130" s="20">
        <v>45382</v>
      </c>
      <c r="B130" s="20" t="str">
        <f t="shared" si="51"/>
        <v>Deal 9</v>
      </c>
      <c r="C130" s="21" t="s">
        <v>232</v>
      </c>
      <c r="D130" s="21" t="s">
        <v>233</v>
      </c>
      <c r="E130" s="21" t="s">
        <v>197</v>
      </c>
      <c r="F130" s="21" t="s">
        <v>198</v>
      </c>
      <c r="G130" s="21" t="s">
        <v>86</v>
      </c>
      <c r="H130" s="21" t="str">
        <f t="shared" si="52"/>
        <v>LP SCH A 1</v>
      </c>
      <c r="I130" s="21" t="s">
        <v>199</v>
      </c>
      <c r="J130" s="21" t="s">
        <v>88</v>
      </c>
      <c r="K130" s="21" t="s">
        <v>200</v>
      </c>
      <c r="L130" s="22" t="s">
        <v>90</v>
      </c>
      <c r="M130" s="22" t="s">
        <v>91</v>
      </c>
      <c r="N130" s="22">
        <v>102.34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102.34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3">
        <v>1</v>
      </c>
      <c r="AC130" s="23">
        <v>1</v>
      </c>
      <c r="AD130" s="22">
        <v>0</v>
      </c>
      <c r="AE130" s="24">
        <v>0</v>
      </c>
      <c r="AF130" s="24">
        <v>0</v>
      </c>
      <c r="AG130" s="24">
        <v>0</v>
      </c>
      <c r="AH130" s="24">
        <v>0</v>
      </c>
      <c r="AI130" s="24">
        <v>0</v>
      </c>
      <c r="AJ130" s="24">
        <v>0</v>
      </c>
      <c r="AK130" s="24">
        <v>0</v>
      </c>
      <c r="AL130" s="24">
        <v>0</v>
      </c>
      <c r="AM130" s="24">
        <v>0</v>
      </c>
      <c r="AN130" s="24">
        <v>0</v>
      </c>
      <c r="AO130" s="24">
        <v>0</v>
      </c>
      <c r="AP130" s="24">
        <v>0</v>
      </c>
      <c r="AQ130" s="24">
        <v>0</v>
      </c>
      <c r="AR130" s="24">
        <v>0</v>
      </c>
      <c r="AS130" s="24">
        <v>0</v>
      </c>
      <c r="AT130" s="25">
        <f>VLOOKUP(H130,Control!B:C,2,0)</f>
        <v>1</v>
      </c>
      <c r="AV130" s="26" t="str">
        <f>IFERROR(VLOOKUP($B130,'[1]Accounts - MDM Data'!$N$1:$O$5,2,0),$B130)</f>
        <v>Deal 9</v>
      </c>
      <c r="AW130" s="26" t="e">
        <f>VLOOKUP(H130,'[1]Accounts - MDM Data'!$H$2:$I$8,2,FALSE)</f>
        <v>#N/A</v>
      </c>
      <c r="AX130" s="27">
        <f t="shared" ref="AX130:AX193" si="66">N130</f>
        <v>102.34</v>
      </c>
      <c r="AY130" s="27">
        <f t="shared" ref="AY130:BA193" si="67">P130</f>
        <v>0</v>
      </c>
      <c r="AZ130" s="27">
        <f t="shared" si="67"/>
        <v>0</v>
      </c>
      <c r="BA130" s="27">
        <f t="shared" si="67"/>
        <v>0</v>
      </c>
      <c r="BB130" s="27">
        <f t="shared" ref="BB130:BB193" si="68">T130</f>
        <v>0</v>
      </c>
      <c r="BC130" s="27">
        <f t="shared" ref="BC130:BC193" si="69">S130+U130</f>
        <v>0</v>
      </c>
      <c r="BD130" s="27">
        <f t="shared" si="53"/>
        <v>0</v>
      </c>
      <c r="BE130" s="27">
        <f t="shared" si="54"/>
        <v>0</v>
      </c>
      <c r="BF130" s="27">
        <f t="shared" ref="BF130:BF193" si="70">IF($M130="Yes",0,IF(ISNUMBER(SEARCH("LH",F130)),SUM($AM130+$AN130),IF($N130=0,SUM(AF130+AG130+AH130+AM130+AN130),$N130)))</f>
        <v>102.34</v>
      </c>
      <c r="BG130" s="27">
        <f t="shared" ref="BG130:BG193" si="71">IF($M130="Yes",0,IF(ISNUMBER(SEARCH("LH",F130)),$AL130,IF(SUM($P130:$S130)=0,SUM(AE130+AI130+AL130),SUM($P130:$S130))))</f>
        <v>0</v>
      </c>
      <c r="BH130" s="27">
        <f t="shared" ref="BH130:BH193" si="72">IF(M130="yes",0,IF(ISNUMBER(SEARCH("LH",F130)),AK130,IF(SUM(T130+U130)=0,SUM(AD130+AK130),SUM(T130+U130))))</f>
        <v>0</v>
      </c>
      <c r="BI130" s="27">
        <f t="shared" si="55"/>
        <v>0</v>
      </c>
      <c r="BJ130" s="28">
        <f t="shared" ref="BJ130:BJ193" si="73">SUM(BD130:BH130)+SUM(AO130:AS130)+O130</f>
        <v>102.34</v>
      </c>
      <c r="BK130" s="29">
        <f t="shared" si="56"/>
        <v>102.34</v>
      </c>
      <c r="BL130" s="29">
        <f t="shared" si="57"/>
        <v>0</v>
      </c>
      <c r="BM130" s="29">
        <f t="shared" si="58"/>
        <v>0</v>
      </c>
      <c r="BN130" s="29">
        <f t="shared" si="59"/>
        <v>0</v>
      </c>
      <c r="BO130" s="29">
        <f t="shared" si="60"/>
        <v>102.34</v>
      </c>
      <c r="BP130" s="29">
        <f t="shared" si="61"/>
        <v>0</v>
      </c>
      <c r="BQ130" s="29">
        <f t="shared" si="62"/>
        <v>0</v>
      </c>
      <c r="BR130" s="29">
        <f t="shared" si="63"/>
        <v>0</v>
      </c>
      <c r="BS130" s="30">
        <f t="shared" ref="BS130:BS193" si="74">SUM(BO130:BR130)</f>
        <v>102.34</v>
      </c>
      <c r="BT130" s="31"/>
      <c r="BU130" s="32">
        <f t="shared" ref="BU130:BU193" si="75">SUM(AD130:AG130)+SUM(BF130:BH130)</f>
        <v>102.34</v>
      </c>
      <c r="BV130" s="33">
        <f t="shared" ref="BV130:BV193" si="76">SUM(N130:U130)</f>
        <v>102.34</v>
      </c>
      <c r="BW130" s="32">
        <f t="shared" ref="BW130:BW193" si="77">SUM(AP130:AS130)</f>
        <v>0</v>
      </c>
      <c r="BX130" s="32">
        <f t="shared" ref="BX130:BX193" si="78">SUM(AD130,AE130,AF130)</f>
        <v>0</v>
      </c>
      <c r="BY130" s="34">
        <f t="shared" ref="BY130:BY193" si="79">BU130-BV130</f>
        <v>0</v>
      </c>
      <c r="BZ130" s="35">
        <f t="shared" ref="BZ130:BZ193" si="80">N130+P130+Q130+R130+S130+T130+U130</f>
        <v>102.34</v>
      </c>
      <c r="CA130" s="32" t="s">
        <v>92</v>
      </c>
      <c r="CB130" s="32" t="str">
        <f t="shared" ref="CB130:CB193" si="81">IF(SUM(AD130:AJ130)=0,"Equity","Debt")</f>
        <v>Equity</v>
      </c>
      <c r="CC130" s="32" t="str">
        <f t="shared" si="64"/>
        <v>LP SCH A 1</v>
      </c>
      <c r="CD130" t="str">
        <f t="shared" ref="CD130:CD193" si="82">F130&amp;"_"&amp;AV130</f>
        <v>SCH A Legal Entity 18_Deal 9</v>
      </c>
      <c r="CE130" t="str">
        <f t="shared" ref="CE130:CE193" si="83">B130&amp;"_"&amp;G130&amp;"_"&amp;E130</f>
        <v>Deal 9_Partner 1_Partnership 17</v>
      </c>
      <c r="CF130" t="str">
        <f>IFERROR(VLOOKUP(CE130,[1]Mapping!A:E,5,0),"")</f>
        <v/>
      </c>
      <c r="CG130" s="20" t="s">
        <v>231</v>
      </c>
      <c r="CH130" s="20"/>
      <c r="CI130" s="20"/>
      <c r="CO130" s="21">
        <f t="shared" si="65"/>
        <v>0</v>
      </c>
      <c r="CV130" s="21" t="s">
        <v>94</v>
      </c>
      <c r="CX130" s="20" t="s">
        <v>231</v>
      </c>
    </row>
    <row r="131" spans="1:102">
      <c r="A131" s="20">
        <v>45382</v>
      </c>
      <c r="B131" s="20" t="str">
        <f t="shared" ref="B131:B194" si="84">IFERROR(VLOOKUP(CG131,CH:CI,2,0),CG131)</f>
        <v>Deal 9</v>
      </c>
      <c r="C131" s="21" t="s">
        <v>238</v>
      </c>
      <c r="D131" s="21" t="s">
        <v>239</v>
      </c>
      <c r="E131" s="21" t="s">
        <v>197</v>
      </c>
      <c r="F131" s="21" t="s">
        <v>209</v>
      </c>
      <c r="G131" s="21" t="s">
        <v>115</v>
      </c>
      <c r="H131" s="21" t="str">
        <f t="shared" ref="H131:H194" si="85">IF(CF131&lt;&gt;"",CF131,CC131)</f>
        <v>LP SCH A 6</v>
      </c>
      <c r="I131" s="21" t="s">
        <v>210</v>
      </c>
      <c r="J131" s="21" t="s">
        <v>88</v>
      </c>
      <c r="K131" s="21" t="s">
        <v>211</v>
      </c>
      <c r="L131" s="22" t="s">
        <v>90</v>
      </c>
      <c r="M131" s="22" t="s">
        <v>91</v>
      </c>
      <c r="N131" s="22">
        <v>58.66</v>
      </c>
      <c r="O131" s="22">
        <v>0</v>
      </c>
      <c r="P131" s="22">
        <v>16.72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58.66</v>
      </c>
      <c r="W131" s="22">
        <v>0</v>
      </c>
      <c r="X131" s="22">
        <v>16.72</v>
      </c>
      <c r="Y131" s="22">
        <v>0</v>
      </c>
      <c r="Z131" s="22">
        <v>0</v>
      </c>
      <c r="AA131" s="22">
        <v>0</v>
      </c>
      <c r="AB131" s="23">
        <v>1</v>
      </c>
      <c r="AC131" s="23">
        <v>1</v>
      </c>
      <c r="AD131" s="22">
        <v>0</v>
      </c>
      <c r="AE131" s="24">
        <v>0</v>
      </c>
      <c r="AF131" s="24">
        <v>0</v>
      </c>
      <c r="AG131" s="24">
        <v>0</v>
      </c>
      <c r="AH131" s="24">
        <v>0</v>
      </c>
      <c r="AI131" s="24">
        <v>0</v>
      </c>
      <c r="AJ131" s="24">
        <v>0</v>
      </c>
      <c r="AK131" s="24">
        <v>0</v>
      </c>
      <c r="AL131" s="24">
        <v>0</v>
      </c>
      <c r="AM131" s="24">
        <v>0</v>
      </c>
      <c r="AN131" s="24">
        <v>0</v>
      </c>
      <c r="AO131" s="24">
        <v>0</v>
      </c>
      <c r="AP131" s="24">
        <v>0</v>
      </c>
      <c r="AQ131" s="24">
        <v>0</v>
      </c>
      <c r="AR131" s="24">
        <v>0</v>
      </c>
      <c r="AS131" s="24">
        <v>0</v>
      </c>
      <c r="AT131" s="25">
        <f>VLOOKUP(H131,Control!B:C,2,0)</f>
        <v>6</v>
      </c>
      <c r="AV131" s="26" t="str">
        <f>IFERROR(VLOOKUP($B131,'[1]Accounts - MDM Data'!$N$1:$O$5,2,0),$B131)</f>
        <v>Deal 9</v>
      </c>
      <c r="AW131" s="26" t="e">
        <f>VLOOKUP(H131,'[1]Accounts - MDM Data'!$H$2:$I$8,2,FALSE)</f>
        <v>#N/A</v>
      </c>
      <c r="AX131" s="27">
        <f t="shared" si="66"/>
        <v>58.66</v>
      </c>
      <c r="AY131" s="27">
        <f t="shared" si="67"/>
        <v>16.72</v>
      </c>
      <c r="AZ131" s="27">
        <f t="shared" si="67"/>
        <v>0</v>
      </c>
      <c r="BA131" s="27">
        <f t="shared" si="67"/>
        <v>0</v>
      </c>
      <c r="BB131" s="27">
        <f t="shared" si="68"/>
        <v>0</v>
      </c>
      <c r="BC131" s="27">
        <f t="shared" si="69"/>
        <v>0</v>
      </c>
      <c r="BD131" s="27">
        <f t="shared" ref="BD131:BD194" si="86">SUM(AD131:AF131)</f>
        <v>0</v>
      </c>
      <c r="BE131" s="27">
        <f t="shared" ref="BE131:BE194" si="87">SUM(AG131:AI131)</f>
        <v>0</v>
      </c>
      <c r="BF131" s="27">
        <f t="shared" si="70"/>
        <v>58.66</v>
      </c>
      <c r="BG131" s="27">
        <f t="shared" si="71"/>
        <v>16.72</v>
      </c>
      <c r="BH131" s="27">
        <f t="shared" si="72"/>
        <v>0</v>
      </c>
      <c r="BI131" s="27">
        <f t="shared" ref="BI131:BI194" si="88">ROUND(SUM($AP131:$AS131),2)</f>
        <v>0</v>
      </c>
      <c r="BJ131" s="28">
        <f t="shared" si="73"/>
        <v>75.38</v>
      </c>
      <c r="BK131" s="29">
        <f t="shared" ref="BK131:BK194" si="89">ROUND($AX131/$AB131,2)</f>
        <v>58.66</v>
      </c>
      <c r="BL131" s="29">
        <f t="shared" ref="BL131:BL194" si="90">ROUND(SUM($AY131:$BA131)/$AC131+($AX131/$AC131-$BK131),2)</f>
        <v>16.72</v>
      </c>
      <c r="BM131" s="29">
        <f t="shared" ref="BM131:BM194" si="91">ROUND($BB131/$AC131,2)</f>
        <v>0</v>
      </c>
      <c r="BN131" s="29">
        <f t="shared" ref="BN131:BN194" si="92">ROUND($BC131/$AC131,2)</f>
        <v>0</v>
      </c>
      <c r="BO131" s="29">
        <f t="shared" ref="BO131:BO194" si="93">ROUND($BF131/AB131,2)</f>
        <v>58.66</v>
      </c>
      <c r="BP131" s="29">
        <f t="shared" ref="BP131:BP194" si="94">ROUND(IF($BL131=0,0,$BL131+IF($S131=0,0,$BN131)),2)</f>
        <v>16.72</v>
      </c>
      <c r="BQ131" s="29">
        <f t="shared" ref="BQ131:BQ194" si="95">ROUND(IF($BM131=0,0,$BM131+IF($U131=0,0,$BN131)),2)</f>
        <v>0</v>
      </c>
      <c r="BR131" s="29">
        <f t="shared" ref="BR131:BR194" si="96">ROUND(SUM($AP131:$AS131)/$AC131,2)</f>
        <v>0</v>
      </c>
      <c r="BS131" s="30">
        <f t="shared" si="74"/>
        <v>75.38</v>
      </c>
      <c r="BT131" s="31"/>
      <c r="BU131" s="32">
        <f t="shared" si="75"/>
        <v>75.38</v>
      </c>
      <c r="BV131" s="33">
        <f t="shared" si="76"/>
        <v>75.38</v>
      </c>
      <c r="BW131" s="32">
        <f t="shared" si="77"/>
        <v>0</v>
      </c>
      <c r="BX131" s="32">
        <f t="shared" si="78"/>
        <v>0</v>
      </c>
      <c r="BY131" s="34">
        <f t="shared" si="79"/>
        <v>0</v>
      </c>
      <c r="BZ131" s="35">
        <f t="shared" si="80"/>
        <v>75.38</v>
      </c>
      <c r="CA131" s="32" t="s">
        <v>92</v>
      </c>
      <c r="CB131" s="32" t="str">
        <f t="shared" si="81"/>
        <v>Equity</v>
      </c>
      <c r="CC131" s="32" t="str">
        <f t="shared" ref="CC131:CC194" si="97">IF(RIGHT(CV131,4)="(GP)","General Partners",IF(RIGHT(CV131,5)="(ALP)","GP Excess",CV131))</f>
        <v>LP SCH A 6</v>
      </c>
      <c r="CD131" t="str">
        <f t="shared" si="82"/>
        <v>SCH A Legal Entity 20_Deal 9</v>
      </c>
      <c r="CE131" t="str">
        <f t="shared" si="83"/>
        <v>Deal 9_Partner 6_Partnership 17</v>
      </c>
      <c r="CF131" t="str">
        <f>IFERROR(VLOOKUP(CE131,[1]Mapping!A:E,5,0),"")</f>
        <v/>
      </c>
      <c r="CG131" s="20" t="s">
        <v>231</v>
      </c>
      <c r="CH131" s="20"/>
      <c r="CI131" s="20"/>
      <c r="CO131" s="21">
        <f t="shared" ref="CO131:CO194" si="98">IF(FM131&lt;&gt;"",FM131,FJ131)</f>
        <v>0</v>
      </c>
      <c r="CV131" s="21" t="s">
        <v>118</v>
      </c>
      <c r="CX131" s="20" t="s">
        <v>231</v>
      </c>
    </row>
    <row r="132" spans="1:102">
      <c r="A132" s="20">
        <v>45382</v>
      </c>
      <c r="B132" s="20" t="str">
        <f t="shared" si="84"/>
        <v>Deal 9</v>
      </c>
      <c r="C132" s="21" t="s">
        <v>238</v>
      </c>
      <c r="D132" s="21" t="s">
        <v>239</v>
      </c>
      <c r="E132" s="21" t="s">
        <v>197</v>
      </c>
      <c r="F132" s="21" t="s">
        <v>217</v>
      </c>
      <c r="G132" s="21" t="s">
        <v>111</v>
      </c>
      <c r="H132" s="21" t="str">
        <f t="shared" si="85"/>
        <v>LP SCH A 5</v>
      </c>
      <c r="I132" s="21" t="s">
        <v>218</v>
      </c>
      <c r="J132" s="21" t="s">
        <v>88</v>
      </c>
      <c r="K132" s="21" t="s">
        <v>219</v>
      </c>
      <c r="L132" s="22" t="s">
        <v>90</v>
      </c>
      <c r="M132" s="22" t="s">
        <v>91</v>
      </c>
      <c r="N132" s="22">
        <v>48.87</v>
      </c>
      <c r="O132" s="22">
        <v>0</v>
      </c>
      <c r="P132" s="22">
        <v>13.93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48.87</v>
      </c>
      <c r="W132" s="22">
        <v>0</v>
      </c>
      <c r="X132" s="22">
        <v>13.93</v>
      </c>
      <c r="Y132" s="22">
        <v>0</v>
      </c>
      <c r="Z132" s="22">
        <v>0</v>
      </c>
      <c r="AA132" s="22">
        <v>0</v>
      </c>
      <c r="AB132" s="23">
        <v>1</v>
      </c>
      <c r="AC132" s="23">
        <v>1</v>
      </c>
      <c r="AD132" s="22">
        <v>0</v>
      </c>
      <c r="AE132" s="24">
        <v>0</v>
      </c>
      <c r="AF132" s="24">
        <v>0</v>
      </c>
      <c r="AG132" s="24">
        <v>0</v>
      </c>
      <c r="AH132" s="24">
        <v>0</v>
      </c>
      <c r="AI132" s="24">
        <v>0</v>
      </c>
      <c r="AJ132" s="24">
        <v>0</v>
      </c>
      <c r="AK132" s="24">
        <v>0</v>
      </c>
      <c r="AL132" s="24">
        <v>0</v>
      </c>
      <c r="AM132" s="24">
        <v>0</v>
      </c>
      <c r="AN132" s="24">
        <v>0</v>
      </c>
      <c r="AO132" s="24">
        <v>0</v>
      </c>
      <c r="AP132" s="24">
        <v>0</v>
      </c>
      <c r="AQ132" s="24">
        <v>0</v>
      </c>
      <c r="AR132" s="24">
        <v>0</v>
      </c>
      <c r="AS132" s="24">
        <v>0</v>
      </c>
      <c r="AT132" s="25">
        <f>VLOOKUP(H132,Control!B:C,2,0)</f>
        <v>5</v>
      </c>
      <c r="AV132" s="26" t="str">
        <f>IFERROR(VLOOKUP($B132,'[1]Accounts - MDM Data'!$N$1:$O$5,2,0),$B132)</f>
        <v>Deal 9</v>
      </c>
      <c r="AW132" s="26" t="e">
        <f>VLOOKUP(H132,'[1]Accounts - MDM Data'!$H$2:$I$8,2,FALSE)</f>
        <v>#N/A</v>
      </c>
      <c r="AX132" s="27">
        <f t="shared" si="66"/>
        <v>48.87</v>
      </c>
      <c r="AY132" s="27">
        <f t="shared" si="67"/>
        <v>13.93</v>
      </c>
      <c r="AZ132" s="27">
        <f t="shared" si="67"/>
        <v>0</v>
      </c>
      <c r="BA132" s="27">
        <f t="shared" si="67"/>
        <v>0</v>
      </c>
      <c r="BB132" s="27">
        <f t="shared" si="68"/>
        <v>0</v>
      </c>
      <c r="BC132" s="27">
        <f t="shared" si="69"/>
        <v>0</v>
      </c>
      <c r="BD132" s="27">
        <f t="shared" si="86"/>
        <v>0</v>
      </c>
      <c r="BE132" s="27">
        <f t="shared" si="87"/>
        <v>0</v>
      </c>
      <c r="BF132" s="27">
        <f t="shared" si="70"/>
        <v>48.87</v>
      </c>
      <c r="BG132" s="27">
        <f t="shared" si="71"/>
        <v>13.93</v>
      </c>
      <c r="BH132" s="27">
        <f t="shared" si="72"/>
        <v>0</v>
      </c>
      <c r="BI132" s="27">
        <f t="shared" si="88"/>
        <v>0</v>
      </c>
      <c r="BJ132" s="28">
        <f t="shared" si="73"/>
        <v>62.8</v>
      </c>
      <c r="BK132" s="29">
        <f t="shared" si="89"/>
        <v>48.87</v>
      </c>
      <c r="BL132" s="29">
        <f t="shared" si="90"/>
        <v>13.93</v>
      </c>
      <c r="BM132" s="29">
        <f t="shared" si="91"/>
        <v>0</v>
      </c>
      <c r="BN132" s="29">
        <f t="shared" si="92"/>
        <v>0</v>
      </c>
      <c r="BO132" s="29">
        <f t="shared" si="93"/>
        <v>48.87</v>
      </c>
      <c r="BP132" s="29">
        <f t="shared" si="94"/>
        <v>13.93</v>
      </c>
      <c r="BQ132" s="29">
        <f t="shared" si="95"/>
        <v>0</v>
      </c>
      <c r="BR132" s="29">
        <f t="shared" si="96"/>
        <v>0</v>
      </c>
      <c r="BS132" s="30">
        <f t="shared" si="74"/>
        <v>62.8</v>
      </c>
      <c r="BT132" s="31"/>
      <c r="BU132" s="32">
        <f t="shared" si="75"/>
        <v>62.8</v>
      </c>
      <c r="BV132" s="33">
        <f t="shared" si="76"/>
        <v>62.8</v>
      </c>
      <c r="BW132" s="32">
        <f t="shared" si="77"/>
        <v>0</v>
      </c>
      <c r="BX132" s="32">
        <f t="shared" si="78"/>
        <v>0</v>
      </c>
      <c r="BY132" s="34">
        <f t="shared" si="79"/>
        <v>0</v>
      </c>
      <c r="BZ132" s="35">
        <f t="shared" si="80"/>
        <v>62.8</v>
      </c>
      <c r="CA132" s="32" t="s">
        <v>92</v>
      </c>
      <c r="CB132" s="32" t="str">
        <f t="shared" si="81"/>
        <v>Equity</v>
      </c>
      <c r="CC132" s="32" t="str">
        <f t="shared" si="97"/>
        <v>LP SCH A 5</v>
      </c>
      <c r="CD132" t="str">
        <f t="shared" si="82"/>
        <v>SCH A Legal Entity 21_Deal 9</v>
      </c>
      <c r="CE132" t="str">
        <f t="shared" si="83"/>
        <v>Deal 9_Partner 5_Partnership 17</v>
      </c>
      <c r="CF132" t="str">
        <f>IFERROR(VLOOKUP(CE132,[1]Mapping!A:E,5,0),"")</f>
        <v/>
      </c>
      <c r="CG132" s="20" t="s">
        <v>231</v>
      </c>
      <c r="CH132" s="20"/>
      <c r="CI132" s="20"/>
      <c r="CO132" s="21">
        <f t="shared" si="98"/>
        <v>0</v>
      </c>
      <c r="CV132" s="21" t="s">
        <v>112</v>
      </c>
      <c r="CX132" s="20" t="s">
        <v>231</v>
      </c>
    </row>
    <row r="133" spans="1:102">
      <c r="A133" s="20">
        <v>45382</v>
      </c>
      <c r="B133" s="20" t="str">
        <f t="shared" si="84"/>
        <v>Deal 9</v>
      </c>
      <c r="C133" s="21" t="s">
        <v>232</v>
      </c>
      <c r="D133" s="21" t="s">
        <v>233</v>
      </c>
      <c r="E133" s="21" t="s">
        <v>197</v>
      </c>
      <c r="F133" s="21" t="s">
        <v>226</v>
      </c>
      <c r="G133" s="21" t="s">
        <v>119</v>
      </c>
      <c r="H133" s="21" t="str">
        <f t="shared" si="85"/>
        <v>LP SCH A 7</v>
      </c>
      <c r="I133" s="21" t="s">
        <v>227</v>
      </c>
      <c r="J133" s="21" t="s">
        <v>88</v>
      </c>
      <c r="K133" s="21" t="s">
        <v>228</v>
      </c>
      <c r="L133" s="22" t="s">
        <v>90</v>
      </c>
      <c r="M133" s="22" t="s">
        <v>91</v>
      </c>
      <c r="N133" s="22">
        <v>69.77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69.77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3">
        <v>1</v>
      </c>
      <c r="AC133" s="23">
        <v>1</v>
      </c>
      <c r="AD133" s="22">
        <v>0</v>
      </c>
      <c r="AE133" s="24">
        <v>0</v>
      </c>
      <c r="AF133" s="24">
        <v>0</v>
      </c>
      <c r="AG133" s="24">
        <v>0</v>
      </c>
      <c r="AH133" s="24">
        <v>0</v>
      </c>
      <c r="AI133" s="24">
        <v>0</v>
      </c>
      <c r="AJ133" s="24">
        <v>0</v>
      </c>
      <c r="AK133" s="24">
        <v>0</v>
      </c>
      <c r="AL133" s="24">
        <v>0</v>
      </c>
      <c r="AM133" s="24">
        <v>0</v>
      </c>
      <c r="AN133" s="24">
        <v>0</v>
      </c>
      <c r="AO133" s="24">
        <v>0</v>
      </c>
      <c r="AP133" s="24">
        <v>0</v>
      </c>
      <c r="AQ133" s="24">
        <v>0</v>
      </c>
      <c r="AR133" s="24">
        <v>0</v>
      </c>
      <c r="AS133" s="24">
        <v>0</v>
      </c>
      <c r="AT133" s="25">
        <f>VLOOKUP(H133,Control!B:C,2,0)</f>
        <v>7</v>
      </c>
      <c r="AV133" s="26" t="str">
        <f>IFERROR(VLOOKUP($B133,'[1]Accounts - MDM Data'!$N$1:$O$5,2,0),$B133)</f>
        <v>Deal 9</v>
      </c>
      <c r="AW133" s="26" t="e">
        <f>VLOOKUP(H133,'[1]Accounts - MDM Data'!$H$2:$I$8,2,FALSE)</f>
        <v>#N/A</v>
      </c>
      <c r="AX133" s="27">
        <f t="shared" si="66"/>
        <v>69.77</v>
      </c>
      <c r="AY133" s="27">
        <f t="shared" si="67"/>
        <v>0</v>
      </c>
      <c r="AZ133" s="27">
        <f t="shared" si="67"/>
        <v>0</v>
      </c>
      <c r="BA133" s="27">
        <f t="shared" si="67"/>
        <v>0</v>
      </c>
      <c r="BB133" s="27">
        <f t="shared" si="68"/>
        <v>0</v>
      </c>
      <c r="BC133" s="27">
        <f t="shared" si="69"/>
        <v>0</v>
      </c>
      <c r="BD133" s="27">
        <f t="shared" si="86"/>
        <v>0</v>
      </c>
      <c r="BE133" s="27">
        <f t="shared" si="87"/>
        <v>0</v>
      </c>
      <c r="BF133" s="27">
        <f t="shared" si="70"/>
        <v>69.77</v>
      </c>
      <c r="BG133" s="27">
        <f t="shared" si="71"/>
        <v>0</v>
      </c>
      <c r="BH133" s="27">
        <f t="shared" si="72"/>
        <v>0</v>
      </c>
      <c r="BI133" s="27">
        <f t="shared" si="88"/>
        <v>0</v>
      </c>
      <c r="BJ133" s="28">
        <f t="shared" si="73"/>
        <v>69.77</v>
      </c>
      <c r="BK133" s="29">
        <f t="shared" si="89"/>
        <v>69.77</v>
      </c>
      <c r="BL133" s="29">
        <f t="shared" si="90"/>
        <v>0</v>
      </c>
      <c r="BM133" s="29">
        <f t="shared" si="91"/>
        <v>0</v>
      </c>
      <c r="BN133" s="29">
        <f t="shared" si="92"/>
        <v>0</v>
      </c>
      <c r="BO133" s="29">
        <f t="shared" si="93"/>
        <v>69.77</v>
      </c>
      <c r="BP133" s="29">
        <f t="shared" si="94"/>
        <v>0</v>
      </c>
      <c r="BQ133" s="29">
        <f t="shared" si="95"/>
        <v>0</v>
      </c>
      <c r="BR133" s="29">
        <f t="shared" si="96"/>
        <v>0</v>
      </c>
      <c r="BS133" s="30">
        <f t="shared" si="74"/>
        <v>69.77</v>
      </c>
      <c r="BT133" s="31"/>
      <c r="BU133" s="32">
        <f t="shared" si="75"/>
        <v>69.77</v>
      </c>
      <c r="BV133" s="33">
        <f t="shared" si="76"/>
        <v>69.77</v>
      </c>
      <c r="BW133" s="32">
        <f t="shared" si="77"/>
        <v>0</v>
      </c>
      <c r="BX133" s="32">
        <f t="shared" si="78"/>
        <v>0</v>
      </c>
      <c r="BY133" s="34">
        <f t="shared" si="79"/>
        <v>0</v>
      </c>
      <c r="BZ133" s="35">
        <f t="shared" si="80"/>
        <v>69.77</v>
      </c>
      <c r="CA133" s="32" t="s">
        <v>92</v>
      </c>
      <c r="CB133" s="32" t="str">
        <f t="shared" si="81"/>
        <v>Equity</v>
      </c>
      <c r="CC133" s="32" t="str">
        <f t="shared" si="97"/>
        <v>LP SCH A 7</v>
      </c>
      <c r="CD133" t="str">
        <f t="shared" si="82"/>
        <v>SCH A Legal Entity 23_Deal 9</v>
      </c>
      <c r="CE133" t="str">
        <f t="shared" si="83"/>
        <v>Deal 9_Partner 7_Partnership 17</v>
      </c>
      <c r="CF133" t="str">
        <f>IFERROR(VLOOKUP(CE133,[1]Mapping!A:E,5,0),"")</f>
        <v/>
      </c>
      <c r="CG133" s="20" t="s">
        <v>231</v>
      </c>
      <c r="CH133" s="20"/>
      <c r="CI133" s="20"/>
      <c r="CO133" s="21">
        <f t="shared" si="98"/>
        <v>0</v>
      </c>
      <c r="CV133" s="21" t="s">
        <v>120</v>
      </c>
      <c r="CX133" s="20" t="s">
        <v>231</v>
      </c>
    </row>
    <row r="134" spans="1:102">
      <c r="A134" s="20">
        <v>45382</v>
      </c>
      <c r="B134" s="20" t="str">
        <f t="shared" si="84"/>
        <v>Deal 9</v>
      </c>
      <c r="C134" s="21" t="s">
        <v>229</v>
      </c>
      <c r="D134" s="21" t="s">
        <v>230</v>
      </c>
      <c r="E134" s="21" t="s">
        <v>197</v>
      </c>
      <c r="F134" s="21" t="s">
        <v>226</v>
      </c>
      <c r="G134" s="21" t="s">
        <v>119</v>
      </c>
      <c r="H134" s="21" t="str">
        <f t="shared" si="85"/>
        <v>LP SCH A 7</v>
      </c>
      <c r="I134" s="21" t="s">
        <v>227</v>
      </c>
      <c r="J134" s="21" t="s">
        <v>88</v>
      </c>
      <c r="K134" s="21" t="s">
        <v>228</v>
      </c>
      <c r="L134" s="22" t="s">
        <v>90</v>
      </c>
      <c r="M134" s="22" t="s">
        <v>91</v>
      </c>
      <c r="N134" s="22">
        <v>84.66</v>
      </c>
      <c r="O134" s="22">
        <v>0</v>
      </c>
      <c r="P134" s="22">
        <v>22.84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84.66</v>
      </c>
      <c r="W134" s="22">
        <v>0</v>
      </c>
      <c r="X134" s="22">
        <v>22.84</v>
      </c>
      <c r="Y134" s="22">
        <v>0</v>
      </c>
      <c r="Z134" s="22">
        <v>0</v>
      </c>
      <c r="AA134" s="22">
        <v>0</v>
      </c>
      <c r="AB134" s="23">
        <v>1</v>
      </c>
      <c r="AC134" s="23">
        <v>1</v>
      </c>
      <c r="AD134" s="22">
        <v>0</v>
      </c>
      <c r="AE134" s="24">
        <v>0</v>
      </c>
      <c r="AF134" s="24">
        <v>0</v>
      </c>
      <c r="AG134" s="24">
        <v>0</v>
      </c>
      <c r="AH134" s="24">
        <v>0</v>
      </c>
      <c r="AI134" s="24">
        <v>0</v>
      </c>
      <c r="AJ134" s="24">
        <v>0</v>
      </c>
      <c r="AK134" s="24">
        <v>0</v>
      </c>
      <c r="AL134" s="24">
        <v>0</v>
      </c>
      <c r="AM134" s="24">
        <v>0</v>
      </c>
      <c r="AN134" s="24">
        <v>0</v>
      </c>
      <c r="AO134" s="24">
        <v>0</v>
      </c>
      <c r="AP134" s="24">
        <v>0</v>
      </c>
      <c r="AQ134" s="24">
        <v>0</v>
      </c>
      <c r="AR134" s="24">
        <v>0</v>
      </c>
      <c r="AS134" s="24">
        <v>0</v>
      </c>
      <c r="AT134" s="25">
        <f>VLOOKUP(H134,Control!B:C,2,0)</f>
        <v>7</v>
      </c>
      <c r="AV134" s="26" t="str">
        <f>IFERROR(VLOOKUP($B134,'[1]Accounts - MDM Data'!$N$1:$O$5,2,0),$B134)</f>
        <v>Deal 9</v>
      </c>
      <c r="AW134" s="26" t="e">
        <f>VLOOKUP(H134,'[1]Accounts - MDM Data'!$H$2:$I$8,2,FALSE)</f>
        <v>#N/A</v>
      </c>
      <c r="AX134" s="27">
        <f t="shared" si="66"/>
        <v>84.66</v>
      </c>
      <c r="AY134" s="27">
        <f t="shared" si="67"/>
        <v>22.84</v>
      </c>
      <c r="AZ134" s="27">
        <f t="shared" si="67"/>
        <v>0</v>
      </c>
      <c r="BA134" s="27">
        <f t="shared" si="67"/>
        <v>0</v>
      </c>
      <c r="BB134" s="27">
        <f t="shared" si="68"/>
        <v>0</v>
      </c>
      <c r="BC134" s="27">
        <f t="shared" si="69"/>
        <v>0</v>
      </c>
      <c r="BD134" s="27">
        <f t="shared" si="86"/>
        <v>0</v>
      </c>
      <c r="BE134" s="27">
        <f t="shared" si="87"/>
        <v>0</v>
      </c>
      <c r="BF134" s="27">
        <f t="shared" si="70"/>
        <v>84.66</v>
      </c>
      <c r="BG134" s="27">
        <f t="shared" si="71"/>
        <v>22.84</v>
      </c>
      <c r="BH134" s="27">
        <f t="shared" si="72"/>
        <v>0</v>
      </c>
      <c r="BI134" s="27">
        <f t="shared" si="88"/>
        <v>0</v>
      </c>
      <c r="BJ134" s="28">
        <f t="shared" si="73"/>
        <v>107.5</v>
      </c>
      <c r="BK134" s="29">
        <f t="shared" si="89"/>
        <v>84.66</v>
      </c>
      <c r="BL134" s="29">
        <f t="shared" si="90"/>
        <v>22.84</v>
      </c>
      <c r="BM134" s="29">
        <f t="shared" si="91"/>
        <v>0</v>
      </c>
      <c r="BN134" s="29">
        <f t="shared" si="92"/>
        <v>0</v>
      </c>
      <c r="BO134" s="29">
        <f t="shared" si="93"/>
        <v>84.66</v>
      </c>
      <c r="BP134" s="29">
        <f t="shared" si="94"/>
        <v>22.84</v>
      </c>
      <c r="BQ134" s="29">
        <f t="shared" si="95"/>
        <v>0</v>
      </c>
      <c r="BR134" s="29">
        <f t="shared" si="96"/>
        <v>0</v>
      </c>
      <c r="BS134" s="30">
        <f t="shared" si="74"/>
        <v>107.5</v>
      </c>
      <c r="BT134" s="31"/>
      <c r="BU134" s="32">
        <f t="shared" si="75"/>
        <v>107.5</v>
      </c>
      <c r="BV134" s="33">
        <f t="shared" si="76"/>
        <v>107.5</v>
      </c>
      <c r="BW134" s="32">
        <f t="shared" si="77"/>
        <v>0</v>
      </c>
      <c r="BX134" s="32">
        <f t="shared" si="78"/>
        <v>0</v>
      </c>
      <c r="BY134" s="34">
        <f t="shared" si="79"/>
        <v>0</v>
      </c>
      <c r="BZ134" s="35">
        <f t="shared" si="80"/>
        <v>107.5</v>
      </c>
      <c r="CA134" s="32" t="s">
        <v>92</v>
      </c>
      <c r="CB134" s="32" t="str">
        <f t="shared" si="81"/>
        <v>Equity</v>
      </c>
      <c r="CC134" s="32" t="str">
        <f t="shared" si="97"/>
        <v>LP SCH A 7</v>
      </c>
      <c r="CD134" t="str">
        <f t="shared" si="82"/>
        <v>SCH A Legal Entity 23_Deal 9</v>
      </c>
      <c r="CE134" t="str">
        <f t="shared" si="83"/>
        <v>Deal 9_Partner 7_Partnership 17</v>
      </c>
      <c r="CF134" t="str">
        <f>IFERROR(VLOOKUP(CE134,[1]Mapping!A:E,5,0),"")</f>
        <v/>
      </c>
      <c r="CG134" s="20" t="s">
        <v>231</v>
      </c>
      <c r="CH134" s="20"/>
      <c r="CI134" s="20"/>
      <c r="CO134" s="21">
        <f t="shared" si="98"/>
        <v>0</v>
      </c>
      <c r="CV134" s="21" t="s">
        <v>120</v>
      </c>
      <c r="CX134" s="20" t="s">
        <v>231</v>
      </c>
    </row>
    <row r="135" spans="1:102">
      <c r="A135" s="20">
        <v>45382</v>
      </c>
      <c r="B135" s="20" t="str">
        <f t="shared" si="84"/>
        <v>Deal 9</v>
      </c>
      <c r="C135" s="21" t="s">
        <v>236</v>
      </c>
      <c r="D135" s="21" t="s">
        <v>237</v>
      </c>
      <c r="E135" s="21" t="s">
        <v>197</v>
      </c>
      <c r="F135" s="21" t="s">
        <v>209</v>
      </c>
      <c r="G135" s="21" t="s">
        <v>115</v>
      </c>
      <c r="H135" s="21" t="str">
        <f t="shared" si="85"/>
        <v>LP SCH A 6</v>
      </c>
      <c r="I135" s="21" t="s">
        <v>210</v>
      </c>
      <c r="J135" s="21" t="s">
        <v>88</v>
      </c>
      <c r="K135" s="21" t="s">
        <v>211</v>
      </c>
      <c r="L135" s="22" t="s">
        <v>90</v>
      </c>
      <c r="M135" s="22" t="s">
        <v>91</v>
      </c>
      <c r="N135" s="22">
        <v>61.92</v>
      </c>
      <c r="O135" s="22">
        <v>0</v>
      </c>
      <c r="P135" s="22">
        <v>21.4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61.92</v>
      </c>
      <c r="W135" s="22">
        <v>0</v>
      </c>
      <c r="X135" s="22">
        <v>21.4</v>
      </c>
      <c r="Y135" s="22">
        <v>0</v>
      </c>
      <c r="Z135" s="22">
        <v>0</v>
      </c>
      <c r="AA135" s="22">
        <v>0</v>
      </c>
      <c r="AB135" s="23">
        <v>1</v>
      </c>
      <c r="AC135" s="23">
        <v>1</v>
      </c>
      <c r="AD135" s="22">
        <v>0</v>
      </c>
      <c r="AE135" s="24">
        <v>0</v>
      </c>
      <c r="AF135" s="24">
        <v>0</v>
      </c>
      <c r="AG135" s="24">
        <v>0</v>
      </c>
      <c r="AH135" s="24">
        <v>0</v>
      </c>
      <c r="AI135" s="24">
        <v>0</v>
      </c>
      <c r="AJ135" s="24">
        <v>0</v>
      </c>
      <c r="AK135" s="24">
        <v>0</v>
      </c>
      <c r="AL135" s="24">
        <v>0</v>
      </c>
      <c r="AM135" s="24">
        <v>0</v>
      </c>
      <c r="AN135" s="24">
        <v>0</v>
      </c>
      <c r="AO135" s="24">
        <v>0</v>
      </c>
      <c r="AP135" s="24">
        <v>0</v>
      </c>
      <c r="AQ135" s="24">
        <v>0</v>
      </c>
      <c r="AR135" s="24">
        <v>0</v>
      </c>
      <c r="AS135" s="24">
        <v>0</v>
      </c>
      <c r="AT135" s="25">
        <f>VLOOKUP(H135,Control!B:C,2,0)</f>
        <v>6</v>
      </c>
      <c r="AV135" s="26" t="str">
        <f>IFERROR(VLOOKUP($B135,'[1]Accounts - MDM Data'!$N$1:$O$5,2,0),$B135)</f>
        <v>Deal 9</v>
      </c>
      <c r="AW135" s="26" t="e">
        <f>VLOOKUP(H135,'[1]Accounts - MDM Data'!$H$2:$I$8,2,FALSE)</f>
        <v>#N/A</v>
      </c>
      <c r="AX135" s="27">
        <f t="shared" si="66"/>
        <v>61.92</v>
      </c>
      <c r="AY135" s="27">
        <f t="shared" si="67"/>
        <v>21.4</v>
      </c>
      <c r="AZ135" s="27">
        <f t="shared" si="67"/>
        <v>0</v>
      </c>
      <c r="BA135" s="27">
        <f t="shared" si="67"/>
        <v>0</v>
      </c>
      <c r="BB135" s="27">
        <f t="shared" si="68"/>
        <v>0</v>
      </c>
      <c r="BC135" s="27">
        <f t="shared" si="69"/>
        <v>0</v>
      </c>
      <c r="BD135" s="27">
        <f t="shared" si="86"/>
        <v>0</v>
      </c>
      <c r="BE135" s="27">
        <f t="shared" si="87"/>
        <v>0</v>
      </c>
      <c r="BF135" s="27">
        <f t="shared" si="70"/>
        <v>61.92</v>
      </c>
      <c r="BG135" s="27">
        <f t="shared" si="71"/>
        <v>21.4</v>
      </c>
      <c r="BH135" s="27">
        <f t="shared" si="72"/>
        <v>0</v>
      </c>
      <c r="BI135" s="27">
        <f t="shared" si="88"/>
        <v>0</v>
      </c>
      <c r="BJ135" s="28">
        <f t="shared" si="73"/>
        <v>83.32</v>
      </c>
      <c r="BK135" s="29">
        <f t="shared" si="89"/>
        <v>61.92</v>
      </c>
      <c r="BL135" s="29">
        <f t="shared" si="90"/>
        <v>21.4</v>
      </c>
      <c r="BM135" s="29">
        <f t="shared" si="91"/>
        <v>0</v>
      </c>
      <c r="BN135" s="29">
        <f t="shared" si="92"/>
        <v>0</v>
      </c>
      <c r="BO135" s="29">
        <f t="shared" si="93"/>
        <v>61.92</v>
      </c>
      <c r="BP135" s="29">
        <f t="shared" si="94"/>
        <v>21.4</v>
      </c>
      <c r="BQ135" s="29">
        <f t="shared" si="95"/>
        <v>0</v>
      </c>
      <c r="BR135" s="29">
        <f t="shared" si="96"/>
        <v>0</v>
      </c>
      <c r="BS135" s="30">
        <f t="shared" si="74"/>
        <v>83.32</v>
      </c>
      <c r="BT135" s="31"/>
      <c r="BU135" s="32">
        <f t="shared" si="75"/>
        <v>83.32</v>
      </c>
      <c r="BV135" s="33">
        <f t="shared" si="76"/>
        <v>83.32</v>
      </c>
      <c r="BW135" s="32">
        <f t="shared" si="77"/>
        <v>0</v>
      </c>
      <c r="BX135" s="32">
        <f t="shared" si="78"/>
        <v>0</v>
      </c>
      <c r="BY135" s="34">
        <f t="shared" si="79"/>
        <v>0</v>
      </c>
      <c r="BZ135" s="35">
        <f t="shared" si="80"/>
        <v>83.32</v>
      </c>
      <c r="CA135" s="32" t="s">
        <v>92</v>
      </c>
      <c r="CB135" s="32" t="str">
        <f t="shared" si="81"/>
        <v>Equity</v>
      </c>
      <c r="CC135" s="32" t="str">
        <f t="shared" si="97"/>
        <v>LP SCH A 6</v>
      </c>
      <c r="CD135" t="str">
        <f t="shared" si="82"/>
        <v>SCH A Legal Entity 20_Deal 9</v>
      </c>
      <c r="CE135" t="str">
        <f t="shared" si="83"/>
        <v>Deal 9_Partner 6_Partnership 17</v>
      </c>
      <c r="CF135" t="str">
        <f>IFERROR(VLOOKUP(CE135,[1]Mapping!A:E,5,0),"")</f>
        <v/>
      </c>
      <c r="CG135" s="20" t="s">
        <v>231</v>
      </c>
      <c r="CH135" s="20"/>
      <c r="CI135" s="20"/>
      <c r="CO135" s="21">
        <f t="shared" si="98"/>
        <v>0</v>
      </c>
      <c r="CV135" s="21" t="s">
        <v>118</v>
      </c>
      <c r="CX135" s="20" t="s">
        <v>231</v>
      </c>
    </row>
    <row r="136" spans="1:102">
      <c r="A136" s="20">
        <v>45382</v>
      </c>
      <c r="B136" s="20" t="str">
        <f t="shared" si="84"/>
        <v>Deal 9</v>
      </c>
      <c r="C136" s="21" t="s">
        <v>236</v>
      </c>
      <c r="D136" s="21" t="s">
        <v>237</v>
      </c>
      <c r="E136" s="21" t="s">
        <v>197</v>
      </c>
      <c r="F136" s="21" t="s">
        <v>217</v>
      </c>
      <c r="G136" s="21" t="s">
        <v>111</v>
      </c>
      <c r="H136" s="21" t="str">
        <f t="shared" si="85"/>
        <v>LP SCH A 5</v>
      </c>
      <c r="I136" s="21" t="s">
        <v>218</v>
      </c>
      <c r="J136" s="21" t="s">
        <v>88</v>
      </c>
      <c r="K136" s="21" t="s">
        <v>219</v>
      </c>
      <c r="L136" s="22" t="s">
        <v>90</v>
      </c>
      <c r="M136" s="22" t="s">
        <v>91</v>
      </c>
      <c r="N136" s="22">
        <v>51.59</v>
      </c>
      <c r="O136" s="22">
        <v>0</v>
      </c>
      <c r="P136" s="22">
        <v>17.829999999999998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51.59</v>
      </c>
      <c r="W136" s="22">
        <v>0</v>
      </c>
      <c r="X136" s="22">
        <v>17.829999999999998</v>
      </c>
      <c r="Y136" s="22">
        <v>0</v>
      </c>
      <c r="Z136" s="22">
        <v>0</v>
      </c>
      <c r="AA136" s="22">
        <v>0</v>
      </c>
      <c r="AB136" s="23">
        <v>1</v>
      </c>
      <c r="AC136" s="23">
        <v>1</v>
      </c>
      <c r="AD136" s="22">
        <v>0</v>
      </c>
      <c r="AE136" s="24">
        <v>0</v>
      </c>
      <c r="AF136" s="24">
        <v>0</v>
      </c>
      <c r="AG136" s="24">
        <v>0</v>
      </c>
      <c r="AH136" s="24">
        <v>0</v>
      </c>
      <c r="AI136" s="24">
        <v>0</v>
      </c>
      <c r="AJ136" s="24">
        <v>0</v>
      </c>
      <c r="AK136" s="24">
        <v>0</v>
      </c>
      <c r="AL136" s="24">
        <v>0</v>
      </c>
      <c r="AM136" s="24">
        <v>0</v>
      </c>
      <c r="AN136" s="24">
        <v>0</v>
      </c>
      <c r="AO136" s="24">
        <v>0</v>
      </c>
      <c r="AP136" s="24">
        <v>0</v>
      </c>
      <c r="AQ136" s="24">
        <v>0</v>
      </c>
      <c r="AR136" s="24">
        <v>0</v>
      </c>
      <c r="AS136" s="24">
        <v>0</v>
      </c>
      <c r="AT136" s="25">
        <f>VLOOKUP(H136,Control!B:C,2,0)</f>
        <v>5</v>
      </c>
      <c r="AV136" s="26" t="str">
        <f>IFERROR(VLOOKUP($B136,'[1]Accounts - MDM Data'!$N$1:$O$5,2,0),$B136)</f>
        <v>Deal 9</v>
      </c>
      <c r="AW136" s="26" t="e">
        <f>VLOOKUP(H136,'[1]Accounts - MDM Data'!$H$2:$I$8,2,FALSE)</f>
        <v>#N/A</v>
      </c>
      <c r="AX136" s="27">
        <f t="shared" si="66"/>
        <v>51.59</v>
      </c>
      <c r="AY136" s="27">
        <f t="shared" si="67"/>
        <v>17.829999999999998</v>
      </c>
      <c r="AZ136" s="27">
        <f t="shared" si="67"/>
        <v>0</v>
      </c>
      <c r="BA136" s="27">
        <f t="shared" si="67"/>
        <v>0</v>
      </c>
      <c r="BB136" s="27">
        <f t="shared" si="68"/>
        <v>0</v>
      </c>
      <c r="BC136" s="27">
        <f t="shared" si="69"/>
        <v>0</v>
      </c>
      <c r="BD136" s="27">
        <f t="shared" si="86"/>
        <v>0</v>
      </c>
      <c r="BE136" s="27">
        <f t="shared" si="87"/>
        <v>0</v>
      </c>
      <c r="BF136" s="27">
        <f t="shared" si="70"/>
        <v>51.59</v>
      </c>
      <c r="BG136" s="27">
        <f t="shared" si="71"/>
        <v>17.829999999999998</v>
      </c>
      <c r="BH136" s="27">
        <f t="shared" si="72"/>
        <v>0</v>
      </c>
      <c r="BI136" s="27">
        <f t="shared" si="88"/>
        <v>0</v>
      </c>
      <c r="BJ136" s="28">
        <f t="shared" si="73"/>
        <v>69.42</v>
      </c>
      <c r="BK136" s="29">
        <f t="shared" si="89"/>
        <v>51.59</v>
      </c>
      <c r="BL136" s="29">
        <f t="shared" si="90"/>
        <v>17.829999999999998</v>
      </c>
      <c r="BM136" s="29">
        <f t="shared" si="91"/>
        <v>0</v>
      </c>
      <c r="BN136" s="29">
        <f t="shared" si="92"/>
        <v>0</v>
      </c>
      <c r="BO136" s="29">
        <f t="shared" si="93"/>
        <v>51.59</v>
      </c>
      <c r="BP136" s="29">
        <f t="shared" si="94"/>
        <v>17.829999999999998</v>
      </c>
      <c r="BQ136" s="29">
        <f t="shared" si="95"/>
        <v>0</v>
      </c>
      <c r="BR136" s="29">
        <f t="shared" si="96"/>
        <v>0</v>
      </c>
      <c r="BS136" s="30">
        <f t="shared" si="74"/>
        <v>69.42</v>
      </c>
      <c r="BT136" s="31"/>
      <c r="BU136" s="32">
        <f t="shared" si="75"/>
        <v>69.42</v>
      </c>
      <c r="BV136" s="33">
        <f t="shared" si="76"/>
        <v>69.42</v>
      </c>
      <c r="BW136" s="32">
        <f t="shared" si="77"/>
        <v>0</v>
      </c>
      <c r="BX136" s="32">
        <f t="shared" si="78"/>
        <v>0</v>
      </c>
      <c r="BY136" s="34">
        <f t="shared" si="79"/>
        <v>0</v>
      </c>
      <c r="BZ136" s="35">
        <f t="shared" si="80"/>
        <v>69.42</v>
      </c>
      <c r="CA136" s="32" t="s">
        <v>92</v>
      </c>
      <c r="CB136" s="32" t="str">
        <f t="shared" si="81"/>
        <v>Equity</v>
      </c>
      <c r="CC136" s="32" t="str">
        <f t="shared" si="97"/>
        <v>LP SCH A 5</v>
      </c>
      <c r="CD136" t="str">
        <f t="shared" si="82"/>
        <v>SCH A Legal Entity 21_Deal 9</v>
      </c>
      <c r="CE136" t="str">
        <f t="shared" si="83"/>
        <v>Deal 9_Partner 5_Partnership 17</v>
      </c>
      <c r="CF136" t="str">
        <f>IFERROR(VLOOKUP(CE136,[1]Mapping!A:E,5,0),"")</f>
        <v/>
      </c>
      <c r="CG136" s="20" t="s">
        <v>231</v>
      </c>
      <c r="CH136" s="20"/>
      <c r="CI136" s="20"/>
      <c r="CO136" s="21">
        <f t="shared" si="98"/>
        <v>0</v>
      </c>
      <c r="CV136" s="21" t="s">
        <v>112</v>
      </c>
      <c r="CX136" s="20" t="s">
        <v>231</v>
      </c>
    </row>
    <row r="137" spans="1:102">
      <c r="A137" s="20">
        <v>45382</v>
      </c>
      <c r="B137" s="20" t="str">
        <f t="shared" si="84"/>
        <v>Deal 9</v>
      </c>
      <c r="C137" s="21" t="s">
        <v>234</v>
      </c>
      <c r="D137" s="21" t="s">
        <v>235</v>
      </c>
      <c r="E137" s="21" t="s">
        <v>190</v>
      </c>
      <c r="F137" s="21" t="s">
        <v>191</v>
      </c>
      <c r="G137" s="21" t="s">
        <v>96</v>
      </c>
      <c r="H137" s="21" t="str">
        <f t="shared" si="85"/>
        <v>LP SCH A 2</v>
      </c>
      <c r="I137" s="21" t="s">
        <v>192</v>
      </c>
      <c r="J137" s="21" t="s">
        <v>88</v>
      </c>
      <c r="K137" s="21" t="s">
        <v>193</v>
      </c>
      <c r="L137" s="22" t="s">
        <v>90</v>
      </c>
      <c r="M137" s="22" t="s">
        <v>91</v>
      </c>
      <c r="N137" s="22">
        <v>3787.96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3787.96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3">
        <v>1</v>
      </c>
      <c r="AC137" s="23">
        <v>1</v>
      </c>
      <c r="AD137" s="22">
        <v>0</v>
      </c>
      <c r="AE137" s="24">
        <v>0</v>
      </c>
      <c r="AF137" s="24">
        <v>0</v>
      </c>
      <c r="AG137" s="24">
        <v>0</v>
      </c>
      <c r="AH137" s="24">
        <v>0</v>
      </c>
      <c r="AI137" s="24">
        <v>0</v>
      </c>
      <c r="AJ137" s="24">
        <v>0</v>
      </c>
      <c r="AK137" s="24">
        <v>0</v>
      </c>
      <c r="AL137" s="24">
        <v>0</v>
      </c>
      <c r="AM137" s="24">
        <v>0</v>
      </c>
      <c r="AN137" s="24">
        <v>0</v>
      </c>
      <c r="AO137" s="24">
        <v>0</v>
      </c>
      <c r="AP137" s="24">
        <v>0</v>
      </c>
      <c r="AQ137" s="24">
        <v>0</v>
      </c>
      <c r="AR137" s="24">
        <v>0</v>
      </c>
      <c r="AS137" s="24">
        <v>0</v>
      </c>
      <c r="AT137" s="25">
        <f>VLOOKUP(H137,Control!B:C,2,0)</f>
        <v>2</v>
      </c>
      <c r="AV137" s="26" t="str">
        <f>IFERROR(VLOOKUP($B137,'[1]Accounts - MDM Data'!$N$1:$O$5,2,0),$B137)</f>
        <v>Deal 9</v>
      </c>
      <c r="AW137" s="26" t="e">
        <f>VLOOKUP(H137,'[1]Accounts - MDM Data'!$H$2:$I$8,2,FALSE)</f>
        <v>#N/A</v>
      </c>
      <c r="AX137" s="27">
        <f t="shared" si="66"/>
        <v>3787.96</v>
      </c>
      <c r="AY137" s="27">
        <f t="shared" si="67"/>
        <v>0</v>
      </c>
      <c r="AZ137" s="27">
        <f t="shared" si="67"/>
        <v>0</v>
      </c>
      <c r="BA137" s="27">
        <f t="shared" si="67"/>
        <v>0</v>
      </c>
      <c r="BB137" s="27">
        <f t="shared" si="68"/>
        <v>0</v>
      </c>
      <c r="BC137" s="27">
        <f t="shared" si="69"/>
        <v>0</v>
      </c>
      <c r="BD137" s="27">
        <f t="shared" si="86"/>
        <v>0</v>
      </c>
      <c r="BE137" s="27">
        <f t="shared" si="87"/>
        <v>0</v>
      </c>
      <c r="BF137" s="27">
        <f t="shared" si="70"/>
        <v>3787.96</v>
      </c>
      <c r="BG137" s="27">
        <f t="shared" si="71"/>
        <v>0</v>
      </c>
      <c r="BH137" s="27">
        <f t="shared" si="72"/>
        <v>0</v>
      </c>
      <c r="BI137" s="27">
        <f t="shared" si="88"/>
        <v>0</v>
      </c>
      <c r="BJ137" s="28">
        <f t="shared" si="73"/>
        <v>3787.96</v>
      </c>
      <c r="BK137" s="29">
        <f t="shared" si="89"/>
        <v>3787.96</v>
      </c>
      <c r="BL137" s="29">
        <f t="shared" si="90"/>
        <v>0</v>
      </c>
      <c r="BM137" s="29">
        <f t="shared" si="91"/>
        <v>0</v>
      </c>
      <c r="BN137" s="29">
        <f t="shared" si="92"/>
        <v>0</v>
      </c>
      <c r="BO137" s="29">
        <f t="shared" si="93"/>
        <v>3787.96</v>
      </c>
      <c r="BP137" s="29">
        <f t="shared" si="94"/>
        <v>0</v>
      </c>
      <c r="BQ137" s="29">
        <f t="shared" si="95"/>
        <v>0</v>
      </c>
      <c r="BR137" s="29">
        <f t="shared" si="96"/>
        <v>0</v>
      </c>
      <c r="BS137" s="30">
        <f t="shared" si="74"/>
        <v>3787.96</v>
      </c>
      <c r="BT137" s="31"/>
      <c r="BU137" s="32">
        <f t="shared" si="75"/>
        <v>3787.96</v>
      </c>
      <c r="BV137" s="33">
        <f t="shared" si="76"/>
        <v>3787.96</v>
      </c>
      <c r="BW137" s="32">
        <f t="shared" si="77"/>
        <v>0</v>
      </c>
      <c r="BX137" s="32">
        <f t="shared" si="78"/>
        <v>0</v>
      </c>
      <c r="BY137" s="34">
        <f t="shared" si="79"/>
        <v>0</v>
      </c>
      <c r="BZ137" s="35">
        <f t="shared" si="80"/>
        <v>3787.96</v>
      </c>
      <c r="CA137" s="32" t="s">
        <v>92</v>
      </c>
      <c r="CB137" s="32" t="str">
        <f t="shared" si="81"/>
        <v>Equity</v>
      </c>
      <c r="CC137" s="32" t="str">
        <f t="shared" si="97"/>
        <v>LP SCH A 2</v>
      </c>
      <c r="CD137" t="str">
        <f t="shared" si="82"/>
        <v>SCH A Legal Entity 17_Deal 9</v>
      </c>
      <c r="CE137" t="str">
        <f t="shared" si="83"/>
        <v>Deal 9_Partner 2_Partnership 16</v>
      </c>
      <c r="CF137" t="str">
        <f>IFERROR(VLOOKUP(CE137,[1]Mapping!A:E,5,0),"")</f>
        <v/>
      </c>
      <c r="CG137" s="20" t="s">
        <v>231</v>
      </c>
      <c r="CH137" s="20"/>
      <c r="CI137" s="20"/>
      <c r="CO137" s="21">
        <f t="shared" si="98"/>
        <v>0</v>
      </c>
      <c r="CV137" s="21" t="s">
        <v>99</v>
      </c>
      <c r="CX137" s="20" t="s">
        <v>231</v>
      </c>
    </row>
    <row r="138" spans="1:102">
      <c r="A138" s="20">
        <v>45382</v>
      </c>
      <c r="B138" s="20" t="str">
        <f t="shared" si="84"/>
        <v>Deal 9</v>
      </c>
      <c r="C138" s="21" t="s">
        <v>234</v>
      </c>
      <c r="D138" s="21" t="s">
        <v>235</v>
      </c>
      <c r="E138" s="21" t="s">
        <v>197</v>
      </c>
      <c r="F138" s="21" t="s">
        <v>217</v>
      </c>
      <c r="G138" s="21" t="s">
        <v>111</v>
      </c>
      <c r="H138" s="21" t="str">
        <f t="shared" si="85"/>
        <v>LP SCH A 5</v>
      </c>
      <c r="I138" s="21" t="s">
        <v>218</v>
      </c>
      <c r="J138" s="21" t="s">
        <v>88</v>
      </c>
      <c r="K138" s="21" t="s">
        <v>219</v>
      </c>
      <c r="L138" s="22" t="s">
        <v>90</v>
      </c>
      <c r="M138" s="22" t="s">
        <v>91</v>
      </c>
      <c r="N138" s="22">
        <v>220.92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220.92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3">
        <v>1</v>
      </c>
      <c r="AC138" s="23">
        <v>1</v>
      </c>
      <c r="AD138" s="22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0</v>
      </c>
      <c r="AK138" s="24">
        <v>0</v>
      </c>
      <c r="AL138" s="24">
        <v>0</v>
      </c>
      <c r="AM138" s="24">
        <v>0</v>
      </c>
      <c r="AN138" s="24">
        <v>0</v>
      </c>
      <c r="AO138" s="24">
        <v>0</v>
      </c>
      <c r="AP138" s="24">
        <v>0</v>
      </c>
      <c r="AQ138" s="24">
        <v>0</v>
      </c>
      <c r="AR138" s="24">
        <v>0</v>
      </c>
      <c r="AS138" s="24">
        <v>0</v>
      </c>
      <c r="AT138" s="25">
        <f>VLOOKUP(H138,Control!B:C,2,0)</f>
        <v>5</v>
      </c>
      <c r="AV138" s="26" t="str">
        <f>IFERROR(VLOOKUP($B138,'[1]Accounts - MDM Data'!$N$1:$O$5,2,0),$B138)</f>
        <v>Deal 9</v>
      </c>
      <c r="AW138" s="26" t="e">
        <f>VLOOKUP(H138,'[1]Accounts - MDM Data'!$H$2:$I$8,2,FALSE)</f>
        <v>#N/A</v>
      </c>
      <c r="AX138" s="27">
        <f t="shared" si="66"/>
        <v>220.92</v>
      </c>
      <c r="AY138" s="27">
        <f t="shared" si="67"/>
        <v>0</v>
      </c>
      <c r="AZ138" s="27">
        <f t="shared" si="67"/>
        <v>0</v>
      </c>
      <c r="BA138" s="27">
        <f t="shared" si="67"/>
        <v>0</v>
      </c>
      <c r="BB138" s="27">
        <f t="shared" si="68"/>
        <v>0</v>
      </c>
      <c r="BC138" s="27">
        <f t="shared" si="69"/>
        <v>0</v>
      </c>
      <c r="BD138" s="27">
        <f t="shared" si="86"/>
        <v>0</v>
      </c>
      <c r="BE138" s="27">
        <f t="shared" si="87"/>
        <v>0</v>
      </c>
      <c r="BF138" s="27">
        <f t="shared" si="70"/>
        <v>220.92</v>
      </c>
      <c r="BG138" s="27">
        <f t="shared" si="71"/>
        <v>0</v>
      </c>
      <c r="BH138" s="27">
        <f t="shared" si="72"/>
        <v>0</v>
      </c>
      <c r="BI138" s="27">
        <f t="shared" si="88"/>
        <v>0</v>
      </c>
      <c r="BJ138" s="28">
        <f t="shared" si="73"/>
        <v>220.92</v>
      </c>
      <c r="BK138" s="29">
        <f t="shared" si="89"/>
        <v>220.92</v>
      </c>
      <c r="BL138" s="29">
        <f t="shared" si="90"/>
        <v>0</v>
      </c>
      <c r="BM138" s="29">
        <f t="shared" si="91"/>
        <v>0</v>
      </c>
      <c r="BN138" s="29">
        <f t="shared" si="92"/>
        <v>0</v>
      </c>
      <c r="BO138" s="29">
        <f t="shared" si="93"/>
        <v>220.92</v>
      </c>
      <c r="BP138" s="29">
        <f t="shared" si="94"/>
        <v>0</v>
      </c>
      <c r="BQ138" s="29">
        <f t="shared" si="95"/>
        <v>0</v>
      </c>
      <c r="BR138" s="29">
        <f t="shared" si="96"/>
        <v>0</v>
      </c>
      <c r="BS138" s="30">
        <f t="shared" si="74"/>
        <v>220.92</v>
      </c>
      <c r="BT138" s="31"/>
      <c r="BU138" s="32">
        <f t="shared" si="75"/>
        <v>220.92</v>
      </c>
      <c r="BV138" s="33">
        <f t="shared" si="76"/>
        <v>220.92</v>
      </c>
      <c r="BW138" s="32">
        <f t="shared" si="77"/>
        <v>0</v>
      </c>
      <c r="BX138" s="32">
        <f t="shared" si="78"/>
        <v>0</v>
      </c>
      <c r="BY138" s="34">
        <f t="shared" si="79"/>
        <v>0</v>
      </c>
      <c r="BZ138" s="35">
        <f t="shared" si="80"/>
        <v>220.92</v>
      </c>
      <c r="CA138" s="32" t="s">
        <v>92</v>
      </c>
      <c r="CB138" s="32" t="str">
        <f t="shared" si="81"/>
        <v>Equity</v>
      </c>
      <c r="CC138" s="32" t="str">
        <f t="shared" si="97"/>
        <v>LP SCH A 5</v>
      </c>
      <c r="CD138" t="str">
        <f t="shared" si="82"/>
        <v>SCH A Legal Entity 21_Deal 9</v>
      </c>
      <c r="CE138" t="str">
        <f t="shared" si="83"/>
        <v>Deal 9_Partner 5_Partnership 17</v>
      </c>
      <c r="CF138" t="str">
        <f>IFERROR(VLOOKUP(CE138,[1]Mapping!A:E,5,0),"")</f>
        <v/>
      </c>
      <c r="CG138" s="20" t="s">
        <v>231</v>
      </c>
      <c r="CH138" s="20"/>
      <c r="CI138" s="20"/>
      <c r="CO138" s="21">
        <f t="shared" si="98"/>
        <v>0</v>
      </c>
      <c r="CV138" s="21" t="s">
        <v>112</v>
      </c>
      <c r="CX138" s="20" t="s">
        <v>231</v>
      </c>
    </row>
    <row r="139" spans="1:102" s="36" customFormat="1">
      <c r="A139" s="20">
        <v>45382</v>
      </c>
      <c r="B139" s="20" t="str">
        <f t="shared" si="84"/>
        <v>Deal 9</v>
      </c>
      <c r="C139" s="21" t="s">
        <v>234</v>
      </c>
      <c r="D139" s="21" t="s">
        <v>235</v>
      </c>
      <c r="E139" s="21" t="s">
        <v>204</v>
      </c>
      <c r="F139" s="21" t="s">
        <v>205</v>
      </c>
      <c r="G139" s="21" t="s">
        <v>101</v>
      </c>
      <c r="H139" s="21" t="str">
        <f t="shared" si="85"/>
        <v>LP SCH A 3</v>
      </c>
      <c r="I139" s="21" t="s">
        <v>206</v>
      </c>
      <c r="J139" s="21" t="s">
        <v>88</v>
      </c>
      <c r="K139" s="21" t="s">
        <v>207</v>
      </c>
      <c r="L139" s="22" t="s">
        <v>90</v>
      </c>
      <c r="M139" s="22" t="s">
        <v>91</v>
      </c>
      <c r="N139" s="22">
        <v>1300.03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1300.03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3">
        <v>1</v>
      </c>
      <c r="AC139" s="23">
        <v>1</v>
      </c>
      <c r="AD139" s="22">
        <v>0</v>
      </c>
      <c r="AE139" s="24">
        <v>0</v>
      </c>
      <c r="AF139" s="24">
        <v>0</v>
      </c>
      <c r="AG139" s="24">
        <v>0</v>
      </c>
      <c r="AH139" s="24">
        <v>0</v>
      </c>
      <c r="AI139" s="24">
        <v>0</v>
      </c>
      <c r="AJ139" s="24">
        <v>0</v>
      </c>
      <c r="AK139" s="24">
        <v>0</v>
      </c>
      <c r="AL139" s="24">
        <v>0</v>
      </c>
      <c r="AM139" s="24">
        <v>0</v>
      </c>
      <c r="AN139" s="24">
        <v>0</v>
      </c>
      <c r="AO139" s="24">
        <v>0</v>
      </c>
      <c r="AP139" s="24">
        <v>0</v>
      </c>
      <c r="AQ139" s="24">
        <v>0</v>
      </c>
      <c r="AR139" s="24">
        <v>0</v>
      </c>
      <c r="AS139" s="24">
        <v>0</v>
      </c>
      <c r="AT139" s="25">
        <f>VLOOKUP(H139,Control!B:C,2,0)</f>
        <v>3</v>
      </c>
      <c r="AV139" s="37" t="str">
        <f>IFERROR(VLOOKUP($B139,'[1]Accounts - MDM Data'!$N$1:$O$5,2,0),$B139)</f>
        <v>Deal 9</v>
      </c>
      <c r="AW139" s="37" t="e">
        <f>VLOOKUP(H139,'[1]Accounts - MDM Data'!$H$2:$I$8,2,FALSE)</f>
        <v>#N/A</v>
      </c>
      <c r="AX139" s="38">
        <f t="shared" si="66"/>
        <v>1300.03</v>
      </c>
      <c r="AY139" s="38">
        <f t="shared" si="67"/>
        <v>0</v>
      </c>
      <c r="AZ139" s="38">
        <f t="shared" si="67"/>
        <v>0</v>
      </c>
      <c r="BA139" s="38">
        <f t="shared" si="67"/>
        <v>0</v>
      </c>
      <c r="BB139" s="38">
        <f t="shared" si="68"/>
        <v>0</v>
      </c>
      <c r="BC139" s="38">
        <f t="shared" si="69"/>
        <v>0</v>
      </c>
      <c r="BD139" s="27">
        <f t="shared" si="86"/>
        <v>0</v>
      </c>
      <c r="BE139" s="27">
        <f t="shared" si="87"/>
        <v>0</v>
      </c>
      <c r="BF139" s="38">
        <f t="shared" si="70"/>
        <v>1300.03</v>
      </c>
      <c r="BG139" s="38">
        <f t="shared" si="71"/>
        <v>0</v>
      </c>
      <c r="BH139" s="38">
        <f t="shared" si="72"/>
        <v>0</v>
      </c>
      <c r="BI139" s="38">
        <f t="shared" si="88"/>
        <v>0</v>
      </c>
      <c r="BJ139" s="28">
        <f t="shared" si="73"/>
        <v>1300.03</v>
      </c>
      <c r="BK139" s="29">
        <f t="shared" si="89"/>
        <v>1300.03</v>
      </c>
      <c r="BL139" s="29">
        <f t="shared" si="90"/>
        <v>0</v>
      </c>
      <c r="BM139" s="29">
        <f t="shared" si="91"/>
        <v>0</v>
      </c>
      <c r="BN139" s="29">
        <f t="shared" si="92"/>
        <v>0</v>
      </c>
      <c r="BO139" s="29">
        <f t="shared" si="93"/>
        <v>1300.03</v>
      </c>
      <c r="BP139" s="29">
        <f t="shared" si="94"/>
        <v>0</v>
      </c>
      <c r="BQ139" s="29">
        <f t="shared" si="95"/>
        <v>0</v>
      </c>
      <c r="BR139" s="29">
        <f t="shared" si="96"/>
        <v>0</v>
      </c>
      <c r="BS139" s="30">
        <f t="shared" si="74"/>
        <v>1300.03</v>
      </c>
      <c r="BT139" s="39"/>
      <c r="BU139" s="40">
        <f t="shared" si="75"/>
        <v>1300.03</v>
      </c>
      <c r="BV139" s="41">
        <f t="shared" si="76"/>
        <v>1300.03</v>
      </c>
      <c r="BW139" s="40">
        <f t="shared" si="77"/>
        <v>0</v>
      </c>
      <c r="BX139" s="40">
        <f t="shared" si="78"/>
        <v>0</v>
      </c>
      <c r="BY139" s="42">
        <f t="shared" si="79"/>
        <v>0</v>
      </c>
      <c r="BZ139" s="43">
        <f t="shared" si="80"/>
        <v>1300.03</v>
      </c>
      <c r="CA139" s="40" t="s">
        <v>92</v>
      </c>
      <c r="CB139" s="40" t="str">
        <f t="shared" si="81"/>
        <v>Equity</v>
      </c>
      <c r="CC139" s="32" t="str">
        <f t="shared" si="97"/>
        <v>LP SCH A 3</v>
      </c>
      <c r="CD139" t="str">
        <f t="shared" si="82"/>
        <v>SCH A Legal Entity 19_Deal 9</v>
      </c>
      <c r="CE139" t="str">
        <f t="shared" si="83"/>
        <v>Deal 9_Partner 3_Partnership 18</v>
      </c>
      <c r="CF139" t="str">
        <f>IFERROR(VLOOKUP(CE139,[1]Mapping!A:E,5,0),"")</f>
        <v/>
      </c>
      <c r="CG139" s="20" t="s">
        <v>231</v>
      </c>
      <c r="CH139" s="20"/>
      <c r="CI139" s="20"/>
      <c r="CO139" s="21">
        <f t="shared" si="98"/>
        <v>0</v>
      </c>
      <c r="CV139" s="21" t="s">
        <v>104</v>
      </c>
      <c r="CX139" s="20" t="s">
        <v>231</v>
      </c>
    </row>
    <row r="140" spans="1:102">
      <c r="A140" s="20">
        <v>45382</v>
      </c>
      <c r="B140" s="20" t="str">
        <f t="shared" si="84"/>
        <v>Deal 9</v>
      </c>
      <c r="C140" s="21" t="s">
        <v>238</v>
      </c>
      <c r="D140" s="21" t="s">
        <v>239</v>
      </c>
      <c r="E140" s="21" t="s">
        <v>197</v>
      </c>
      <c r="F140" s="21" t="s">
        <v>198</v>
      </c>
      <c r="G140" s="21" t="s">
        <v>86</v>
      </c>
      <c r="H140" s="21" t="str">
        <f t="shared" si="85"/>
        <v>LP SCH A 1</v>
      </c>
      <c r="I140" s="21" t="s">
        <v>199</v>
      </c>
      <c r="J140" s="21" t="s">
        <v>88</v>
      </c>
      <c r="K140" s="21" t="s">
        <v>200</v>
      </c>
      <c r="L140" s="22" t="s">
        <v>90</v>
      </c>
      <c r="M140" s="22" t="s">
        <v>91</v>
      </c>
      <c r="N140" s="22">
        <v>36.869999999999997</v>
      </c>
      <c r="O140" s="22">
        <v>0</v>
      </c>
      <c r="P140" s="22">
        <v>10.51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36.869999999999997</v>
      </c>
      <c r="W140" s="22">
        <v>0</v>
      </c>
      <c r="X140" s="22">
        <v>10.51</v>
      </c>
      <c r="Y140" s="22">
        <v>0</v>
      </c>
      <c r="Z140" s="22">
        <v>0</v>
      </c>
      <c r="AA140" s="22">
        <v>0</v>
      </c>
      <c r="AB140" s="23">
        <v>1</v>
      </c>
      <c r="AC140" s="23">
        <v>1</v>
      </c>
      <c r="AD140" s="22">
        <v>0</v>
      </c>
      <c r="AE140" s="24">
        <v>0</v>
      </c>
      <c r="AF140" s="24">
        <v>0</v>
      </c>
      <c r="AG140" s="24">
        <v>0</v>
      </c>
      <c r="AH140" s="24">
        <v>0</v>
      </c>
      <c r="AI140" s="24">
        <v>0</v>
      </c>
      <c r="AJ140" s="24">
        <v>0</v>
      </c>
      <c r="AK140" s="24">
        <v>0</v>
      </c>
      <c r="AL140" s="24">
        <v>0</v>
      </c>
      <c r="AM140" s="24">
        <v>0</v>
      </c>
      <c r="AN140" s="24">
        <v>0</v>
      </c>
      <c r="AO140" s="24">
        <v>0</v>
      </c>
      <c r="AP140" s="24">
        <v>0</v>
      </c>
      <c r="AQ140" s="24">
        <v>0</v>
      </c>
      <c r="AR140" s="24">
        <v>0</v>
      </c>
      <c r="AS140" s="24">
        <v>0</v>
      </c>
      <c r="AT140" s="25">
        <f>VLOOKUP(H140,Control!B:C,2,0)</f>
        <v>1</v>
      </c>
      <c r="AV140" s="26" t="str">
        <f>IFERROR(VLOOKUP($B140,'[1]Accounts - MDM Data'!$N$1:$O$5,2,0),$B140)</f>
        <v>Deal 9</v>
      </c>
      <c r="AW140" s="26" t="e">
        <f>VLOOKUP(H140,'[1]Accounts - MDM Data'!$H$2:$I$8,2,FALSE)</f>
        <v>#N/A</v>
      </c>
      <c r="AX140" s="27">
        <f t="shared" si="66"/>
        <v>36.869999999999997</v>
      </c>
      <c r="AY140" s="27">
        <f t="shared" si="67"/>
        <v>10.51</v>
      </c>
      <c r="AZ140" s="27">
        <f t="shared" si="67"/>
        <v>0</v>
      </c>
      <c r="BA140" s="27">
        <f t="shared" si="67"/>
        <v>0</v>
      </c>
      <c r="BB140" s="27">
        <f t="shared" si="68"/>
        <v>0</v>
      </c>
      <c r="BC140" s="27">
        <f t="shared" si="69"/>
        <v>0</v>
      </c>
      <c r="BD140" s="27">
        <f t="shared" si="86"/>
        <v>0</v>
      </c>
      <c r="BE140" s="27">
        <f t="shared" si="87"/>
        <v>0</v>
      </c>
      <c r="BF140" s="27">
        <f t="shared" si="70"/>
        <v>36.869999999999997</v>
      </c>
      <c r="BG140" s="27">
        <f t="shared" si="71"/>
        <v>10.51</v>
      </c>
      <c r="BH140" s="27">
        <f t="shared" si="72"/>
        <v>0</v>
      </c>
      <c r="BI140" s="27">
        <f t="shared" si="88"/>
        <v>0</v>
      </c>
      <c r="BJ140" s="28">
        <f t="shared" si="73"/>
        <v>47.379999999999995</v>
      </c>
      <c r="BK140" s="29">
        <f t="shared" si="89"/>
        <v>36.869999999999997</v>
      </c>
      <c r="BL140" s="29">
        <f t="shared" si="90"/>
        <v>10.51</v>
      </c>
      <c r="BM140" s="29">
        <f t="shared" si="91"/>
        <v>0</v>
      </c>
      <c r="BN140" s="29">
        <f t="shared" si="92"/>
        <v>0</v>
      </c>
      <c r="BO140" s="29">
        <f t="shared" si="93"/>
        <v>36.869999999999997</v>
      </c>
      <c r="BP140" s="29">
        <f t="shared" si="94"/>
        <v>10.51</v>
      </c>
      <c r="BQ140" s="29">
        <f t="shared" si="95"/>
        <v>0</v>
      </c>
      <c r="BR140" s="29">
        <f t="shared" si="96"/>
        <v>0</v>
      </c>
      <c r="BS140" s="30">
        <f t="shared" si="74"/>
        <v>47.379999999999995</v>
      </c>
      <c r="BT140" s="31"/>
      <c r="BU140" s="32">
        <f t="shared" si="75"/>
        <v>47.379999999999995</v>
      </c>
      <c r="BV140" s="33">
        <f t="shared" si="76"/>
        <v>47.379999999999995</v>
      </c>
      <c r="BW140" s="32">
        <f t="shared" si="77"/>
        <v>0</v>
      </c>
      <c r="BX140" s="32">
        <f t="shared" si="78"/>
        <v>0</v>
      </c>
      <c r="BY140" s="34">
        <f t="shared" si="79"/>
        <v>0</v>
      </c>
      <c r="BZ140" s="35">
        <f t="shared" si="80"/>
        <v>47.379999999999995</v>
      </c>
      <c r="CA140" s="32" t="s">
        <v>92</v>
      </c>
      <c r="CB140" s="32" t="str">
        <f t="shared" si="81"/>
        <v>Equity</v>
      </c>
      <c r="CC140" s="32" t="str">
        <f t="shared" si="97"/>
        <v>LP SCH A 1</v>
      </c>
      <c r="CD140" t="str">
        <f t="shared" si="82"/>
        <v>SCH A Legal Entity 18_Deal 9</v>
      </c>
      <c r="CE140" t="str">
        <f t="shared" si="83"/>
        <v>Deal 9_Partner 1_Partnership 17</v>
      </c>
      <c r="CF140" t="str">
        <f>IFERROR(VLOOKUP(CE140,[1]Mapping!A:E,5,0),"")</f>
        <v/>
      </c>
      <c r="CG140" s="20" t="s">
        <v>231</v>
      </c>
      <c r="CH140" s="20"/>
      <c r="CI140" s="20"/>
      <c r="CO140" s="21">
        <f t="shared" si="98"/>
        <v>0</v>
      </c>
      <c r="CV140" s="21" t="s">
        <v>94</v>
      </c>
      <c r="CX140" s="20" t="s">
        <v>231</v>
      </c>
    </row>
    <row r="141" spans="1:102">
      <c r="A141" s="20">
        <v>45382</v>
      </c>
      <c r="B141" s="20" t="str">
        <f t="shared" si="84"/>
        <v>Deal 9</v>
      </c>
      <c r="C141" s="21" t="s">
        <v>229</v>
      </c>
      <c r="D141" s="21" t="s">
        <v>230</v>
      </c>
      <c r="E141" s="21" t="s">
        <v>197</v>
      </c>
      <c r="F141" s="21" t="s">
        <v>198</v>
      </c>
      <c r="G141" s="21" t="s">
        <v>86</v>
      </c>
      <c r="H141" s="21" t="str">
        <f t="shared" si="85"/>
        <v>LP SCH A 1</v>
      </c>
      <c r="I141" s="21" t="s">
        <v>199</v>
      </c>
      <c r="J141" s="21" t="s">
        <v>88</v>
      </c>
      <c r="K141" s="21" t="s">
        <v>200</v>
      </c>
      <c r="L141" s="22" t="s">
        <v>90</v>
      </c>
      <c r="M141" s="22" t="s">
        <v>91</v>
      </c>
      <c r="N141" s="22">
        <v>124.17</v>
      </c>
      <c r="O141" s="22">
        <v>0</v>
      </c>
      <c r="P141" s="22">
        <v>33.5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124.17</v>
      </c>
      <c r="W141" s="22">
        <v>0</v>
      </c>
      <c r="X141" s="22">
        <v>33.5</v>
      </c>
      <c r="Y141" s="22">
        <v>0</v>
      </c>
      <c r="Z141" s="22">
        <v>0</v>
      </c>
      <c r="AA141" s="22">
        <v>0</v>
      </c>
      <c r="AB141" s="23">
        <v>1</v>
      </c>
      <c r="AC141" s="23">
        <v>1</v>
      </c>
      <c r="AD141" s="22">
        <v>0</v>
      </c>
      <c r="AE141" s="24">
        <v>0</v>
      </c>
      <c r="AF141" s="24">
        <v>0</v>
      </c>
      <c r="AG141" s="24">
        <v>0</v>
      </c>
      <c r="AH141" s="24">
        <v>0</v>
      </c>
      <c r="AI141" s="24">
        <v>0</v>
      </c>
      <c r="AJ141" s="24">
        <v>0</v>
      </c>
      <c r="AK141" s="24">
        <v>0</v>
      </c>
      <c r="AL141" s="24">
        <v>0</v>
      </c>
      <c r="AM141" s="24">
        <v>0</v>
      </c>
      <c r="AN141" s="24">
        <v>0</v>
      </c>
      <c r="AO141" s="24">
        <v>0</v>
      </c>
      <c r="AP141" s="24">
        <v>0</v>
      </c>
      <c r="AQ141" s="24">
        <v>0</v>
      </c>
      <c r="AR141" s="24">
        <v>0</v>
      </c>
      <c r="AS141" s="24">
        <v>0</v>
      </c>
      <c r="AT141" s="25">
        <f>VLOOKUP(H141,Control!B:C,2,0)</f>
        <v>1</v>
      </c>
      <c r="AV141" s="26" t="str">
        <f>IFERROR(VLOOKUP($B141,'[1]Accounts - MDM Data'!$N$1:$O$5,2,0),$B141)</f>
        <v>Deal 9</v>
      </c>
      <c r="AW141" s="26" t="e">
        <f>VLOOKUP(H141,'[1]Accounts - MDM Data'!$H$2:$I$8,2,FALSE)</f>
        <v>#N/A</v>
      </c>
      <c r="AX141" s="27">
        <f t="shared" si="66"/>
        <v>124.17</v>
      </c>
      <c r="AY141" s="27">
        <f t="shared" si="67"/>
        <v>33.5</v>
      </c>
      <c r="AZ141" s="27">
        <f t="shared" si="67"/>
        <v>0</v>
      </c>
      <c r="BA141" s="27">
        <f t="shared" si="67"/>
        <v>0</v>
      </c>
      <c r="BB141" s="27">
        <f t="shared" si="68"/>
        <v>0</v>
      </c>
      <c r="BC141" s="27">
        <f t="shared" si="69"/>
        <v>0</v>
      </c>
      <c r="BD141" s="27">
        <f t="shared" si="86"/>
        <v>0</v>
      </c>
      <c r="BE141" s="27">
        <f t="shared" si="87"/>
        <v>0</v>
      </c>
      <c r="BF141" s="27">
        <f t="shared" si="70"/>
        <v>124.17</v>
      </c>
      <c r="BG141" s="27">
        <f t="shared" si="71"/>
        <v>33.5</v>
      </c>
      <c r="BH141" s="27">
        <f t="shared" si="72"/>
        <v>0</v>
      </c>
      <c r="BI141" s="27">
        <f t="shared" si="88"/>
        <v>0</v>
      </c>
      <c r="BJ141" s="28">
        <f t="shared" si="73"/>
        <v>157.67000000000002</v>
      </c>
      <c r="BK141" s="29">
        <f t="shared" si="89"/>
        <v>124.17</v>
      </c>
      <c r="BL141" s="29">
        <f t="shared" si="90"/>
        <v>33.5</v>
      </c>
      <c r="BM141" s="29">
        <f t="shared" si="91"/>
        <v>0</v>
      </c>
      <c r="BN141" s="29">
        <f t="shared" si="92"/>
        <v>0</v>
      </c>
      <c r="BO141" s="29">
        <f t="shared" si="93"/>
        <v>124.17</v>
      </c>
      <c r="BP141" s="29">
        <f t="shared" si="94"/>
        <v>33.5</v>
      </c>
      <c r="BQ141" s="29">
        <f t="shared" si="95"/>
        <v>0</v>
      </c>
      <c r="BR141" s="29">
        <f t="shared" si="96"/>
        <v>0</v>
      </c>
      <c r="BS141" s="30">
        <f t="shared" si="74"/>
        <v>157.67000000000002</v>
      </c>
      <c r="BT141" s="31"/>
      <c r="BU141" s="32">
        <f t="shared" si="75"/>
        <v>157.67000000000002</v>
      </c>
      <c r="BV141" s="33">
        <f t="shared" si="76"/>
        <v>157.67000000000002</v>
      </c>
      <c r="BW141" s="32">
        <f t="shared" si="77"/>
        <v>0</v>
      </c>
      <c r="BX141" s="32">
        <f t="shared" si="78"/>
        <v>0</v>
      </c>
      <c r="BY141" s="34">
        <f t="shared" si="79"/>
        <v>0</v>
      </c>
      <c r="BZ141" s="35">
        <f t="shared" si="80"/>
        <v>157.67000000000002</v>
      </c>
      <c r="CA141" s="32" t="s">
        <v>92</v>
      </c>
      <c r="CB141" s="32" t="str">
        <f t="shared" si="81"/>
        <v>Equity</v>
      </c>
      <c r="CC141" s="32" t="str">
        <f t="shared" si="97"/>
        <v>LP SCH A 1</v>
      </c>
      <c r="CD141" t="str">
        <f t="shared" si="82"/>
        <v>SCH A Legal Entity 18_Deal 9</v>
      </c>
      <c r="CE141" t="str">
        <f t="shared" si="83"/>
        <v>Deal 9_Partner 1_Partnership 17</v>
      </c>
      <c r="CF141" t="str">
        <f>IFERROR(VLOOKUP(CE141,[1]Mapping!A:E,5,0),"")</f>
        <v/>
      </c>
      <c r="CG141" s="20" t="s">
        <v>231</v>
      </c>
      <c r="CH141" s="20"/>
      <c r="CI141" s="20"/>
      <c r="CO141" s="21">
        <f t="shared" si="98"/>
        <v>0</v>
      </c>
      <c r="CV141" s="21" t="s">
        <v>94</v>
      </c>
      <c r="CX141" s="20" t="s">
        <v>231</v>
      </c>
    </row>
    <row r="142" spans="1:102">
      <c r="A142" s="20">
        <v>45382</v>
      </c>
      <c r="B142" s="20" t="str">
        <f t="shared" si="84"/>
        <v>Deal 9</v>
      </c>
      <c r="C142" s="21" t="s">
        <v>234</v>
      </c>
      <c r="D142" s="21" t="s">
        <v>235</v>
      </c>
      <c r="E142" s="21" t="s">
        <v>197</v>
      </c>
      <c r="F142" s="21" t="s">
        <v>198</v>
      </c>
      <c r="G142" s="21" t="s">
        <v>86</v>
      </c>
      <c r="H142" s="21" t="str">
        <f t="shared" si="85"/>
        <v>LP SCH A 1</v>
      </c>
      <c r="I142" s="21" t="s">
        <v>199</v>
      </c>
      <c r="J142" s="21" t="s">
        <v>88</v>
      </c>
      <c r="K142" s="21" t="s">
        <v>200</v>
      </c>
      <c r="L142" s="22" t="s">
        <v>90</v>
      </c>
      <c r="M142" s="22" t="s">
        <v>91</v>
      </c>
      <c r="N142" s="22">
        <v>166.67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166.67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3">
        <v>1</v>
      </c>
      <c r="AC142" s="23">
        <v>1</v>
      </c>
      <c r="AD142" s="22">
        <v>0</v>
      </c>
      <c r="AE142" s="24">
        <v>0</v>
      </c>
      <c r="AF142" s="24">
        <v>0</v>
      </c>
      <c r="AG142" s="24">
        <v>0</v>
      </c>
      <c r="AH142" s="24">
        <v>0</v>
      </c>
      <c r="AI142" s="24">
        <v>0</v>
      </c>
      <c r="AJ142" s="24">
        <v>0</v>
      </c>
      <c r="AK142" s="24">
        <v>0</v>
      </c>
      <c r="AL142" s="24">
        <v>0</v>
      </c>
      <c r="AM142" s="24">
        <v>0</v>
      </c>
      <c r="AN142" s="24">
        <v>0</v>
      </c>
      <c r="AO142" s="24">
        <v>0</v>
      </c>
      <c r="AP142" s="24">
        <v>0</v>
      </c>
      <c r="AQ142" s="24">
        <v>0</v>
      </c>
      <c r="AR142" s="24">
        <v>0</v>
      </c>
      <c r="AS142" s="24">
        <v>0</v>
      </c>
      <c r="AT142" s="25">
        <f>VLOOKUP(H142,Control!B:C,2,0)</f>
        <v>1</v>
      </c>
      <c r="AV142" s="26" t="str">
        <f>IFERROR(VLOOKUP($B142,'[1]Accounts - MDM Data'!$N$1:$O$5,2,0),$B142)</f>
        <v>Deal 9</v>
      </c>
      <c r="AW142" s="26" t="e">
        <f>VLOOKUP(H142,'[1]Accounts - MDM Data'!$H$2:$I$8,2,FALSE)</f>
        <v>#N/A</v>
      </c>
      <c r="AX142" s="27">
        <f t="shared" si="66"/>
        <v>166.67</v>
      </c>
      <c r="AY142" s="27">
        <f t="shared" si="67"/>
        <v>0</v>
      </c>
      <c r="AZ142" s="27">
        <f t="shared" si="67"/>
        <v>0</v>
      </c>
      <c r="BA142" s="27">
        <f t="shared" si="67"/>
        <v>0</v>
      </c>
      <c r="BB142" s="27">
        <f t="shared" si="68"/>
        <v>0</v>
      </c>
      <c r="BC142" s="27">
        <f t="shared" si="69"/>
        <v>0</v>
      </c>
      <c r="BD142" s="27">
        <f t="shared" si="86"/>
        <v>0</v>
      </c>
      <c r="BE142" s="27">
        <f t="shared" si="87"/>
        <v>0</v>
      </c>
      <c r="BF142" s="27">
        <f t="shared" si="70"/>
        <v>166.67</v>
      </c>
      <c r="BG142" s="27">
        <f t="shared" si="71"/>
        <v>0</v>
      </c>
      <c r="BH142" s="27">
        <f t="shared" si="72"/>
        <v>0</v>
      </c>
      <c r="BI142" s="27">
        <f t="shared" si="88"/>
        <v>0</v>
      </c>
      <c r="BJ142" s="28">
        <f t="shared" si="73"/>
        <v>166.67</v>
      </c>
      <c r="BK142" s="29">
        <f t="shared" si="89"/>
        <v>166.67</v>
      </c>
      <c r="BL142" s="29">
        <f t="shared" si="90"/>
        <v>0</v>
      </c>
      <c r="BM142" s="29">
        <f t="shared" si="91"/>
        <v>0</v>
      </c>
      <c r="BN142" s="29">
        <f t="shared" si="92"/>
        <v>0</v>
      </c>
      <c r="BO142" s="29">
        <f t="shared" si="93"/>
        <v>166.67</v>
      </c>
      <c r="BP142" s="29">
        <f t="shared" si="94"/>
        <v>0</v>
      </c>
      <c r="BQ142" s="29">
        <f t="shared" si="95"/>
        <v>0</v>
      </c>
      <c r="BR142" s="29">
        <f t="shared" si="96"/>
        <v>0</v>
      </c>
      <c r="BS142" s="30">
        <f t="shared" si="74"/>
        <v>166.67</v>
      </c>
      <c r="BT142" s="31"/>
      <c r="BU142" s="32">
        <f t="shared" si="75"/>
        <v>166.67</v>
      </c>
      <c r="BV142" s="33">
        <f t="shared" si="76"/>
        <v>166.67</v>
      </c>
      <c r="BW142" s="32">
        <f t="shared" si="77"/>
        <v>0</v>
      </c>
      <c r="BX142" s="32">
        <f t="shared" si="78"/>
        <v>0</v>
      </c>
      <c r="BY142" s="34">
        <f t="shared" si="79"/>
        <v>0</v>
      </c>
      <c r="BZ142" s="35">
        <f t="shared" si="80"/>
        <v>166.67</v>
      </c>
      <c r="CA142" s="32" t="s">
        <v>92</v>
      </c>
      <c r="CB142" s="32" t="str">
        <f t="shared" si="81"/>
        <v>Equity</v>
      </c>
      <c r="CC142" s="32" t="str">
        <f t="shared" si="97"/>
        <v>LP SCH A 1</v>
      </c>
      <c r="CD142" t="str">
        <f t="shared" si="82"/>
        <v>SCH A Legal Entity 18_Deal 9</v>
      </c>
      <c r="CE142" t="str">
        <f t="shared" si="83"/>
        <v>Deal 9_Partner 1_Partnership 17</v>
      </c>
      <c r="CF142" t="str">
        <f>IFERROR(VLOOKUP(CE142,[1]Mapping!A:E,5,0),"")</f>
        <v/>
      </c>
      <c r="CG142" s="20" t="s">
        <v>231</v>
      </c>
      <c r="CH142" s="20"/>
      <c r="CI142" s="20"/>
      <c r="CO142" s="21">
        <f t="shared" si="98"/>
        <v>0</v>
      </c>
      <c r="CV142" s="21" t="s">
        <v>94</v>
      </c>
      <c r="CX142" s="20" t="s">
        <v>231</v>
      </c>
    </row>
    <row r="143" spans="1:102">
      <c r="A143" s="20">
        <v>45382</v>
      </c>
      <c r="B143" s="20" t="str">
        <f t="shared" si="84"/>
        <v>Deal 9</v>
      </c>
      <c r="C143" s="21" t="s">
        <v>238</v>
      </c>
      <c r="D143" s="21" t="s">
        <v>239</v>
      </c>
      <c r="E143" s="21" t="s">
        <v>197</v>
      </c>
      <c r="F143" s="21" t="s">
        <v>226</v>
      </c>
      <c r="G143" s="21" t="s">
        <v>119</v>
      </c>
      <c r="H143" s="21" t="str">
        <f t="shared" si="85"/>
        <v>LP SCH A 7</v>
      </c>
      <c r="I143" s="21" t="s">
        <v>227</v>
      </c>
      <c r="J143" s="21" t="s">
        <v>88</v>
      </c>
      <c r="K143" s="21" t="s">
        <v>228</v>
      </c>
      <c r="L143" s="22" t="s">
        <v>90</v>
      </c>
      <c r="M143" s="22" t="s">
        <v>91</v>
      </c>
      <c r="N143" s="22">
        <v>25.14</v>
      </c>
      <c r="O143" s="22">
        <v>0</v>
      </c>
      <c r="P143" s="22">
        <v>7.16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25.14</v>
      </c>
      <c r="W143" s="22">
        <v>0</v>
      </c>
      <c r="X143" s="22">
        <v>7.16</v>
      </c>
      <c r="Y143" s="22">
        <v>0</v>
      </c>
      <c r="Z143" s="22">
        <v>0</v>
      </c>
      <c r="AA143" s="22">
        <v>0</v>
      </c>
      <c r="AB143" s="23">
        <v>1</v>
      </c>
      <c r="AC143" s="23">
        <v>1</v>
      </c>
      <c r="AD143" s="22">
        <v>0</v>
      </c>
      <c r="AE143" s="24">
        <v>0</v>
      </c>
      <c r="AF143" s="24">
        <v>0</v>
      </c>
      <c r="AG143" s="24">
        <v>0</v>
      </c>
      <c r="AH143" s="24">
        <v>0</v>
      </c>
      <c r="AI143" s="24">
        <v>0</v>
      </c>
      <c r="AJ143" s="24">
        <v>0</v>
      </c>
      <c r="AK143" s="24">
        <v>0</v>
      </c>
      <c r="AL143" s="24">
        <v>0</v>
      </c>
      <c r="AM143" s="24">
        <v>0</v>
      </c>
      <c r="AN143" s="24">
        <v>0</v>
      </c>
      <c r="AO143" s="24">
        <v>0</v>
      </c>
      <c r="AP143" s="24">
        <v>0</v>
      </c>
      <c r="AQ143" s="24">
        <v>0</v>
      </c>
      <c r="AR143" s="24">
        <v>0</v>
      </c>
      <c r="AS143" s="24">
        <v>0</v>
      </c>
      <c r="AT143" s="25">
        <f>VLOOKUP(H143,Control!B:C,2,0)</f>
        <v>7</v>
      </c>
      <c r="AV143" s="26" t="str">
        <f>IFERROR(VLOOKUP($B143,'[1]Accounts - MDM Data'!$N$1:$O$5,2,0),$B143)</f>
        <v>Deal 9</v>
      </c>
      <c r="AW143" s="26" t="e">
        <f>VLOOKUP(H143,'[1]Accounts - MDM Data'!$H$2:$I$8,2,FALSE)</f>
        <v>#N/A</v>
      </c>
      <c r="AX143" s="27">
        <f t="shared" si="66"/>
        <v>25.14</v>
      </c>
      <c r="AY143" s="27">
        <f t="shared" si="67"/>
        <v>7.16</v>
      </c>
      <c r="AZ143" s="27">
        <f t="shared" si="67"/>
        <v>0</v>
      </c>
      <c r="BA143" s="27">
        <f t="shared" si="67"/>
        <v>0</v>
      </c>
      <c r="BB143" s="27">
        <f t="shared" si="68"/>
        <v>0</v>
      </c>
      <c r="BC143" s="27">
        <f t="shared" si="69"/>
        <v>0</v>
      </c>
      <c r="BD143" s="27">
        <f t="shared" si="86"/>
        <v>0</v>
      </c>
      <c r="BE143" s="27">
        <f t="shared" si="87"/>
        <v>0</v>
      </c>
      <c r="BF143" s="27">
        <f t="shared" si="70"/>
        <v>25.14</v>
      </c>
      <c r="BG143" s="27">
        <f t="shared" si="71"/>
        <v>7.16</v>
      </c>
      <c r="BH143" s="27">
        <f t="shared" si="72"/>
        <v>0</v>
      </c>
      <c r="BI143" s="27">
        <f t="shared" si="88"/>
        <v>0</v>
      </c>
      <c r="BJ143" s="28">
        <f t="shared" si="73"/>
        <v>32.299999999999997</v>
      </c>
      <c r="BK143" s="29">
        <f t="shared" si="89"/>
        <v>25.14</v>
      </c>
      <c r="BL143" s="29">
        <f t="shared" si="90"/>
        <v>7.16</v>
      </c>
      <c r="BM143" s="29">
        <f t="shared" si="91"/>
        <v>0</v>
      </c>
      <c r="BN143" s="29">
        <f t="shared" si="92"/>
        <v>0</v>
      </c>
      <c r="BO143" s="29">
        <f t="shared" si="93"/>
        <v>25.14</v>
      </c>
      <c r="BP143" s="29">
        <f t="shared" si="94"/>
        <v>7.16</v>
      </c>
      <c r="BQ143" s="29">
        <f t="shared" si="95"/>
        <v>0</v>
      </c>
      <c r="BR143" s="29">
        <f t="shared" si="96"/>
        <v>0</v>
      </c>
      <c r="BS143" s="30">
        <f t="shared" si="74"/>
        <v>32.299999999999997</v>
      </c>
      <c r="BT143" s="31"/>
      <c r="BU143" s="32">
        <f t="shared" si="75"/>
        <v>32.299999999999997</v>
      </c>
      <c r="BV143" s="33">
        <f t="shared" si="76"/>
        <v>32.299999999999997</v>
      </c>
      <c r="BW143" s="32">
        <f t="shared" si="77"/>
        <v>0</v>
      </c>
      <c r="BX143" s="32">
        <f t="shared" si="78"/>
        <v>0</v>
      </c>
      <c r="BY143" s="34">
        <f t="shared" si="79"/>
        <v>0</v>
      </c>
      <c r="BZ143" s="35">
        <f t="shared" si="80"/>
        <v>32.299999999999997</v>
      </c>
      <c r="CA143" s="32" t="s">
        <v>92</v>
      </c>
      <c r="CB143" s="32" t="str">
        <f t="shared" si="81"/>
        <v>Equity</v>
      </c>
      <c r="CC143" s="32" t="str">
        <f t="shared" si="97"/>
        <v>LP SCH A 7</v>
      </c>
      <c r="CD143" t="str">
        <f t="shared" si="82"/>
        <v>SCH A Legal Entity 23_Deal 9</v>
      </c>
      <c r="CE143" t="str">
        <f t="shared" si="83"/>
        <v>Deal 9_Partner 7_Partnership 17</v>
      </c>
      <c r="CF143" t="str">
        <f>IFERROR(VLOOKUP(CE143,[1]Mapping!A:E,5,0),"")</f>
        <v/>
      </c>
      <c r="CG143" s="20" t="s">
        <v>231</v>
      </c>
      <c r="CH143" s="20"/>
      <c r="CI143" s="20"/>
      <c r="CO143" s="21">
        <f t="shared" si="98"/>
        <v>0</v>
      </c>
      <c r="CV143" s="21" t="s">
        <v>120</v>
      </c>
      <c r="CX143" s="20" t="s">
        <v>231</v>
      </c>
    </row>
    <row r="144" spans="1:102">
      <c r="A144" s="20">
        <v>45382</v>
      </c>
      <c r="B144" s="20" t="str">
        <f t="shared" si="84"/>
        <v>Deal 9</v>
      </c>
      <c r="C144" s="21" t="s">
        <v>238</v>
      </c>
      <c r="D144" s="21" t="s">
        <v>239</v>
      </c>
      <c r="E144" s="21" t="s">
        <v>190</v>
      </c>
      <c r="F144" s="21" t="s">
        <v>191</v>
      </c>
      <c r="G144" s="21" t="s">
        <v>96</v>
      </c>
      <c r="H144" s="21" t="str">
        <f t="shared" si="85"/>
        <v>LP SCH A 2</v>
      </c>
      <c r="I144" s="21" t="s">
        <v>192</v>
      </c>
      <c r="J144" s="21" t="s">
        <v>88</v>
      </c>
      <c r="K144" s="21" t="s">
        <v>193</v>
      </c>
      <c r="L144" s="22" t="s">
        <v>90</v>
      </c>
      <c r="M144" s="22" t="s">
        <v>91</v>
      </c>
      <c r="N144" s="22">
        <v>838.04</v>
      </c>
      <c r="O144" s="22">
        <v>0</v>
      </c>
      <c r="P144" s="22">
        <v>238.77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838.04</v>
      </c>
      <c r="W144" s="22">
        <v>0</v>
      </c>
      <c r="X144" s="22">
        <v>238.77</v>
      </c>
      <c r="Y144" s="22">
        <v>0</v>
      </c>
      <c r="Z144" s="22">
        <v>0</v>
      </c>
      <c r="AA144" s="22">
        <v>0</v>
      </c>
      <c r="AB144" s="23">
        <v>1</v>
      </c>
      <c r="AC144" s="23">
        <v>1</v>
      </c>
      <c r="AD144" s="22">
        <v>0</v>
      </c>
      <c r="AE144" s="24">
        <v>0</v>
      </c>
      <c r="AF144" s="24">
        <v>0</v>
      </c>
      <c r="AG144" s="24">
        <v>0</v>
      </c>
      <c r="AH144" s="24">
        <v>0</v>
      </c>
      <c r="AI144" s="24">
        <v>0</v>
      </c>
      <c r="AJ144" s="24">
        <v>0</v>
      </c>
      <c r="AK144" s="24">
        <v>0</v>
      </c>
      <c r="AL144" s="24">
        <v>0</v>
      </c>
      <c r="AM144" s="24">
        <v>0</v>
      </c>
      <c r="AN144" s="24">
        <v>0</v>
      </c>
      <c r="AO144" s="24">
        <v>0</v>
      </c>
      <c r="AP144" s="24">
        <v>0</v>
      </c>
      <c r="AQ144" s="24">
        <v>0</v>
      </c>
      <c r="AR144" s="24">
        <v>0</v>
      </c>
      <c r="AS144" s="24">
        <v>0</v>
      </c>
      <c r="AT144" s="25">
        <f>VLOOKUP(H144,Control!B:C,2,0)</f>
        <v>2</v>
      </c>
      <c r="AV144" s="26" t="str">
        <f>IFERROR(VLOOKUP($B144,'[1]Accounts - MDM Data'!$N$1:$O$5,2,0),$B144)</f>
        <v>Deal 9</v>
      </c>
      <c r="AW144" s="26" t="e">
        <f>VLOOKUP(H144,'[1]Accounts - MDM Data'!$H$2:$I$8,2,FALSE)</f>
        <v>#N/A</v>
      </c>
      <c r="AX144" s="27">
        <f t="shared" si="66"/>
        <v>838.04</v>
      </c>
      <c r="AY144" s="27">
        <f t="shared" si="67"/>
        <v>238.77</v>
      </c>
      <c r="AZ144" s="27">
        <f t="shared" si="67"/>
        <v>0</v>
      </c>
      <c r="BA144" s="27">
        <f t="shared" si="67"/>
        <v>0</v>
      </c>
      <c r="BB144" s="27">
        <f t="shared" si="68"/>
        <v>0</v>
      </c>
      <c r="BC144" s="27">
        <f t="shared" si="69"/>
        <v>0</v>
      </c>
      <c r="BD144" s="27">
        <f t="shared" si="86"/>
        <v>0</v>
      </c>
      <c r="BE144" s="27">
        <f t="shared" si="87"/>
        <v>0</v>
      </c>
      <c r="BF144" s="27">
        <f t="shared" si="70"/>
        <v>838.04</v>
      </c>
      <c r="BG144" s="27">
        <f t="shared" si="71"/>
        <v>238.77</v>
      </c>
      <c r="BH144" s="27">
        <f t="shared" si="72"/>
        <v>0</v>
      </c>
      <c r="BI144" s="27">
        <f t="shared" si="88"/>
        <v>0</v>
      </c>
      <c r="BJ144" s="28">
        <f t="shared" si="73"/>
        <v>1076.81</v>
      </c>
      <c r="BK144" s="29">
        <f t="shared" si="89"/>
        <v>838.04</v>
      </c>
      <c r="BL144" s="29">
        <f t="shared" si="90"/>
        <v>238.77</v>
      </c>
      <c r="BM144" s="29">
        <f t="shared" si="91"/>
        <v>0</v>
      </c>
      <c r="BN144" s="29">
        <f t="shared" si="92"/>
        <v>0</v>
      </c>
      <c r="BO144" s="29">
        <f t="shared" si="93"/>
        <v>838.04</v>
      </c>
      <c r="BP144" s="29">
        <f t="shared" si="94"/>
        <v>238.77</v>
      </c>
      <c r="BQ144" s="29">
        <f t="shared" si="95"/>
        <v>0</v>
      </c>
      <c r="BR144" s="29">
        <f t="shared" si="96"/>
        <v>0</v>
      </c>
      <c r="BS144" s="30">
        <f t="shared" si="74"/>
        <v>1076.81</v>
      </c>
      <c r="BT144" s="31"/>
      <c r="BU144" s="32">
        <f t="shared" si="75"/>
        <v>1076.81</v>
      </c>
      <c r="BV144" s="33">
        <f t="shared" si="76"/>
        <v>1076.81</v>
      </c>
      <c r="BW144" s="32">
        <f t="shared" si="77"/>
        <v>0</v>
      </c>
      <c r="BX144" s="32">
        <f t="shared" si="78"/>
        <v>0</v>
      </c>
      <c r="BY144" s="34">
        <f t="shared" si="79"/>
        <v>0</v>
      </c>
      <c r="BZ144" s="35">
        <f t="shared" si="80"/>
        <v>1076.81</v>
      </c>
      <c r="CA144" s="32" t="s">
        <v>92</v>
      </c>
      <c r="CB144" s="32" t="str">
        <f t="shared" si="81"/>
        <v>Equity</v>
      </c>
      <c r="CC144" s="32" t="str">
        <f t="shared" si="97"/>
        <v>LP SCH A 2</v>
      </c>
      <c r="CD144" t="str">
        <f t="shared" si="82"/>
        <v>SCH A Legal Entity 17_Deal 9</v>
      </c>
      <c r="CE144" t="str">
        <f t="shared" si="83"/>
        <v>Deal 9_Partner 2_Partnership 16</v>
      </c>
      <c r="CF144" t="str">
        <f>IFERROR(VLOOKUP(CE144,[1]Mapping!A:E,5,0),"")</f>
        <v/>
      </c>
      <c r="CG144" s="20" t="s">
        <v>231</v>
      </c>
      <c r="CH144" s="20"/>
      <c r="CI144" s="20"/>
      <c r="CO144" s="21">
        <f t="shared" si="98"/>
        <v>0</v>
      </c>
      <c r="CV144" s="21" t="s">
        <v>99</v>
      </c>
      <c r="CX144" s="20" t="s">
        <v>231</v>
      </c>
    </row>
    <row r="145" spans="1:102">
      <c r="A145" s="20">
        <v>45382</v>
      </c>
      <c r="B145" s="20" t="str">
        <f t="shared" si="84"/>
        <v>Deal 9</v>
      </c>
      <c r="C145" s="21" t="s">
        <v>232</v>
      </c>
      <c r="D145" s="21" t="s">
        <v>233</v>
      </c>
      <c r="E145" s="21" t="s">
        <v>197</v>
      </c>
      <c r="F145" s="21" t="s">
        <v>209</v>
      </c>
      <c r="G145" s="21" t="s">
        <v>115</v>
      </c>
      <c r="H145" s="21" t="str">
        <f t="shared" si="85"/>
        <v>LP SCH A 6</v>
      </c>
      <c r="I145" s="21" t="s">
        <v>210</v>
      </c>
      <c r="J145" s="21" t="s">
        <v>88</v>
      </c>
      <c r="K145" s="21" t="s">
        <v>211</v>
      </c>
      <c r="L145" s="22" t="s">
        <v>90</v>
      </c>
      <c r="M145" s="22" t="s">
        <v>91</v>
      </c>
      <c r="N145" s="22">
        <v>162.81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162.81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3">
        <v>1</v>
      </c>
      <c r="AC145" s="23">
        <v>1</v>
      </c>
      <c r="AD145" s="22">
        <v>0</v>
      </c>
      <c r="AE145" s="24">
        <v>0</v>
      </c>
      <c r="AF145" s="24">
        <v>0</v>
      </c>
      <c r="AG145" s="24">
        <v>0</v>
      </c>
      <c r="AH145" s="24">
        <v>0</v>
      </c>
      <c r="AI145" s="24">
        <v>0</v>
      </c>
      <c r="AJ145" s="24">
        <v>0</v>
      </c>
      <c r="AK145" s="24">
        <v>0</v>
      </c>
      <c r="AL145" s="24">
        <v>0</v>
      </c>
      <c r="AM145" s="24">
        <v>0</v>
      </c>
      <c r="AN145" s="24">
        <v>0</v>
      </c>
      <c r="AO145" s="24">
        <v>0</v>
      </c>
      <c r="AP145" s="24">
        <v>0</v>
      </c>
      <c r="AQ145" s="24">
        <v>0</v>
      </c>
      <c r="AR145" s="24">
        <v>0</v>
      </c>
      <c r="AS145" s="24">
        <v>0</v>
      </c>
      <c r="AT145" s="25">
        <f>VLOOKUP(H145,Control!B:C,2,0)</f>
        <v>6</v>
      </c>
      <c r="AV145" s="26" t="str">
        <f>IFERROR(VLOOKUP($B145,'[1]Accounts - MDM Data'!$N$1:$O$5,2,0),$B145)</f>
        <v>Deal 9</v>
      </c>
      <c r="AW145" s="26" t="e">
        <f>VLOOKUP(H145,'[1]Accounts - MDM Data'!$H$2:$I$8,2,FALSE)</f>
        <v>#N/A</v>
      </c>
      <c r="AX145" s="27">
        <f t="shared" si="66"/>
        <v>162.81</v>
      </c>
      <c r="AY145" s="27">
        <f t="shared" si="67"/>
        <v>0</v>
      </c>
      <c r="AZ145" s="27">
        <f t="shared" si="67"/>
        <v>0</v>
      </c>
      <c r="BA145" s="27">
        <f t="shared" si="67"/>
        <v>0</v>
      </c>
      <c r="BB145" s="27">
        <f t="shared" si="68"/>
        <v>0</v>
      </c>
      <c r="BC145" s="27">
        <f t="shared" si="69"/>
        <v>0</v>
      </c>
      <c r="BD145" s="27">
        <f t="shared" si="86"/>
        <v>0</v>
      </c>
      <c r="BE145" s="27">
        <f t="shared" si="87"/>
        <v>0</v>
      </c>
      <c r="BF145" s="27">
        <f t="shared" si="70"/>
        <v>162.81</v>
      </c>
      <c r="BG145" s="27">
        <f t="shared" si="71"/>
        <v>0</v>
      </c>
      <c r="BH145" s="27">
        <f t="shared" si="72"/>
        <v>0</v>
      </c>
      <c r="BI145" s="27">
        <f t="shared" si="88"/>
        <v>0</v>
      </c>
      <c r="BJ145" s="28">
        <f t="shared" si="73"/>
        <v>162.81</v>
      </c>
      <c r="BK145" s="29">
        <f t="shared" si="89"/>
        <v>162.81</v>
      </c>
      <c r="BL145" s="29">
        <f t="shared" si="90"/>
        <v>0</v>
      </c>
      <c r="BM145" s="29">
        <f t="shared" si="91"/>
        <v>0</v>
      </c>
      <c r="BN145" s="29">
        <f t="shared" si="92"/>
        <v>0</v>
      </c>
      <c r="BO145" s="29">
        <f t="shared" si="93"/>
        <v>162.81</v>
      </c>
      <c r="BP145" s="29">
        <f t="shared" si="94"/>
        <v>0</v>
      </c>
      <c r="BQ145" s="29">
        <f t="shared" si="95"/>
        <v>0</v>
      </c>
      <c r="BR145" s="29">
        <f t="shared" si="96"/>
        <v>0</v>
      </c>
      <c r="BS145" s="30">
        <f t="shared" si="74"/>
        <v>162.81</v>
      </c>
      <c r="BT145" s="31"/>
      <c r="BU145" s="32">
        <f t="shared" si="75"/>
        <v>162.81</v>
      </c>
      <c r="BV145" s="33">
        <f t="shared" si="76"/>
        <v>162.81</v>
      </c>
      <c r="BW145" s="32">
        <f t="shared" si="77"/>
        <v>0</v>
      </c>
      <c r="BX145" s="32">
        <f t="shared" si="78"/>
        <v>0</v>
      </c>
      <c r="BY145" s="34">
        <f t="shared" si="79"/>
        <v>0</v>
      </c>
      <c r="BZ145" s="35">
        <f t="shared" si="80"/>
        <v>162.81</v>
      </c>
      <c r="CA145" s="32" t="s">
        <v>92</v>
      </c>
      <c r="CB145" s="32" t="str">
        <f t="shared" si="81"/>
        <v>Equity</v>
      </c>
      <c r="CC145" s="32" t="str">
        <f t="shared" si="97"/>
        <v>LP SCH A 6</v>
      </c>
      <c r="CD145" t="str">
        <f t="shared" si="82"/>
        <v>SCH A Legal Entity 20_Deal 9</v>
      </c>
      <c r="CE145" t="str">
        <f t="shared" si="83"/>
        <v>Deal 9_Partner 6_Partnership 17</v>
      </c>
      <c r="CF145" t="str">
        <f>IFERROR(VLOOKUP(CE145,[1]Mapping!A:E,5,0),"")</f>
        <v/>
      </c>
      <c r="CG145" s="20" t="s">
        <v>231</v>
      </c>
      <c r="CH145" s="20"/>
      <c r="CI145" s="20"/>
      <c r="CO145" s="21">
        <f t="shared" si="98"/>
        <v>0</v>
      </c>
      <c r="CV145" s="21" t="s">
        <v>118</v>
      </c>
      <c r="CX145" s="20" t="s">
        <v>231</v>
      </c>
    </row>
    <row r="146" spans="1:102">
      <c r="A146" s="20">
        <v>45382</v>
      </c>
      <c r="B146" s="20" t="str">
        <f t="shared" si="84"/>
        <v>Deal 9</v>
      </c>
      <c r="C146" s="21" t="s">
        <v>236</v>
      </c>
      <c r="D146" s="21" t="s">
        <v>237</v>
      </c>
      <c r="E146" s="21" t="s">
        <v>190</v>
      </c>
      <c r="F146" s="21" t="s">
        <v>191</v>
      </c>
      <c r="G146" s="21" t="s">
        <v>96</v>
      </c>
      <c r="H146" s="21" t="str">
        <f t="shared" si="85"/>
        <v>LP SCH A 2</v>
      </c>
      <c r="I146" s="21" t="s">
        <v>192</v>
      </c>
      <c r="J146" s="21" t="s">
        <v>88</v>
      </c>
      <c r="K146" s="21" t="s">
        <v>193</v>
      </c>
      <c r="L146" s="22" t="s">
        <v>90</v>
      </c>
      <c r="M146" s="22" t="s">
        <v>91</v>
      </c>
      <c r="N146" s="22">
        <v>884.6</v>
      </c>
      <c r="O146" s="22">
        <v>0</v>
      </c>
      <c r="P146" s="22">
        <v>305.74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884.6</v>
      </c>
      <c r="W146" s="22">
        <v>0</v>
      </c>
      <c r="X146" s="22">
        <v>305.74</v>
      </c>
      <c r="Y146" s="22">
        <v>0</v>
      </c>
      <c r="Z146" s="22">
        <v>0</v>
      </c>
      <c r="AA146" s="22">
        <v>0</v>
      </c>
      <c r="AB146" s="23">
        <v>1</v>
      </c>
      <c r="AC146" s="23">
        <v>1</v>
      </c>
      <c r="AD146" s="22">
        <v>0</v>
      </c>
      <c r="AE146" s="24">
        <v>0</v>
      </c>
      <c r="AF146" s="24">
        <v>0</v>
      </c>
      <c r="AG146" s="24">
        <v>0</v>
      </c>
      <c r="AH146" s="24">
        <v>0</v>
      </c>
      <c r="AI146" s="24">
        <v>0</v>
      </c>
      <c r="AJ146" s="24">
        <v>0</v>
      </c>
      <c r="AK146" s="24">
        <v>0</v>
      </c>
      <c r="AL146" s="24">
        <v>0</v>
      </c>
      <c r="AM146" s="24">
        <v>0</v>
      </c>
      <c r="AN146" s="24">
        <v>0</v>
      </c>
      <c r="AO146" s="24">
        <v>0</v>
      </c>
      <c r="AP146" s="24">
        <v>0</v>
      </c>
      <c r="AQ146" s="24">
        <v>0</v>
      </c>
      <c r="AR146" s="24">
        <v>0</v>
      </c>
      <c r="AS146" s="24">
        <v>0</v>
      </c>
      <c r="AT146" s="25">
        <f>VLOOKUP(H146,Control!B:C,2,0)</f>
        <v>2</v>
      </c>
      <c r="AV146" s="26" t="str">
        <f>IFERROR(VLOOKUP($B146,'[1]Accounts - MDM Data'!$N$1:$O$5,2,0),$B146)</f>
        <v>Deal 9</v>
      </c>
      <c r="AW146" s="26" t="e">
        <f>VLOOKUP(H146,'[1]Accounts - MDM Data'!$H$2:$I$8,2,FALSE)</f>
        <v>#N/A</v>
      </c>
      <c r="AX146" s="27">
        <f t="shared" si="66"/>
        <v>884.6</v>
      </c>
      <c r="AY146" s="27">
        <f t="shared" si="67"/>
        <v>305.74</v>
      </c>
      <c r="AZ146" s="27">
        <f t="shared" si="67"/>
        <v>0</v>
      </c>
      <c r="BA146" s="27">
        <f t="shared" si="67"/>
        <v>0</v>
      </c>
      <c r="BB146" s="27">
        <f t="shared" si="68"/>
        <v>0</v>
      </c>
      <c r="BC146" s="27">
        <f t="shared" si="69"/>
        <v>0</v>
      </c>
      <c r="BD146" s="27">
        <f t="shared" si="86"/>
        <v>0</v>
      </c>
      <c r="BE146" s="27">
        <f t="shared" si="87"/>
        <v>0</v>
      </c>
      <c r="BF146" s="27">
        <f t="shared" si="70"/>
        <v>884.6</v>
      </c>
      <c r="BG146" s="27">
        <f t="shared" si="71"/>
        <v>305.74</v>
      </c>
      <c r="BH146" s="27">
        <f t="shared" si="72"/>
        <v>0</v>
      </c>
      <c r="BI146" s="27">
        <f t="shared" si="88"/>
        <v>0</v>
      </c>
      <c r="BJ146" s="28">
        <f t="shared" si="73"/>
        <v>1190.3400000000001</v>
      </c>
      <c r="BK146" s="29">
        <f t="shared" si="89"/>
        <v>884.6</v>
      </c>
      <c r="BL146" s="29">
        <f t="shared" si="90"/>
        <v>305.74</v>
      </c>
      <c r="BM146" s="29">
        <f t="shared" si="91"/>
        <v>0</v>
      </c>
      <c r="BN146" s="29">
        <f t="shared" si="92"/>
        <v>0</v>
      </c>
      <c r="BO146" s="29">
        <f t="shared" si="93"/>
        <v>884.6</v>
      </c>
      <c r="BP146" s="29">
        <f t="shared" si="94"/>
        <v>305.74</v>
      </c>
      <c r="BQ146" s="29">
        <f t="shared" si="95"/>
        <v>0</v>
      </c>
      <c r="BR146" s="29">
        <f t="shared" si="96"/>
        <v>0</v>
      </c>
      <c r="BS146" s="30">
        <f t="shared" si="74"/>
        <v>1190.3400000000001</v>
      </c>
      <c r="BT146" s="31"/>
      <c r="BU146" s="32">
        <f t="shared" si="75"/>
        <v>1190.3400000000001</v>
      </c>
      <c r="BV146" s="33">
        <f t="shared" si="76"/>
        <v>1190.3400000000001</v>
      </c>
      <c r="BW146" s="32">
        <f t="shared" si="77"/>
        <v>0</v>
      </c>
      <c r="BX146" s="32">
        <f t="shared" si="78"/>
        <v>0</v>
      </c>
      <c r="BY146" s="34">
        <f t="shared" si="79"/>
        <v>0</v>
      </c>
      <c r="BZ146" s="35">
        <f t="shared" si="80"/>
        <v>1190.3400000000001</v>
      </c>
      <c r="CA146" s="32" t="s">
        <v>92</v>
      </c>
      <c r="CB146" s="32" t="str">
        <f t="shared" si="81"/>
        <v>Equity</v>
      </c>
      <c r="CC146" s="32" t="str">
        <f t="shared" si="97"/>
        <v>LP SCH A 2</v>
      </c>
      <c r="CD146" t="str">
        <f t="shared" si="82"/>
        <v>SCH A Legal Entity 17_Deal 9</v>
      </c>
      <c r="CE146" t="str">
        <f t="shared" si="83"/>
        <v>Deal 9_Partner 2_Partnership 16</v>
      </c>
      <c r="CF146" t="str">
        <f>IFERROR(VLOOKUP(CE146,[1]Mapping!A:E,5,0),"")</f>
        <v/>
      </c>
      <c r="CG146" s="20" t="s">
        <v>231</v>
      </c>
      <c r="CH146" s="20"/>
      <c r="CI146" s="20"/>
      <c r="CO146" s="21">
        <f t="shared" si="98"/>
        <v>0</v>
      </c>
      <c r="CV146" s="21" t="s">
        <v>99</v>
      </c>
      <c r="CX146" s="20" t="s">
        <v>231</v>
      </c>
    </row>
    <row r="147" spans="1:102" s="36" customFormat="1">
      <c r="A147" s="20">
        <v>45382</v>
      </c>
      <c r="B147" s="20" t="str">
        <f t="shared" si="84"/>
        <v>Deal 9</v>
      </c>
      <c r="C147" s="21" t="s">
        <v>234</v>
      </c>
      <c r="D147" s="21" t="s">
        <v>235</v>
      </c>
      <c r="E147" s="21" t="s">
        <v>222</v>
      </c>
      <c r="F147" s="21" t="s">
        <v>223</v>
      </c>
      <c r="G147" s="21" t="s">
        <v>107</v>
      </c>
      <c r="H147" s="21" t="str">
        <f t="shared" si="85"/>
        <v>LP SCH A 4</v>
      </c>
      <c r="I147" s="21" t="s">
        <v>224</v>
      </c>
      <c r="J147" s="21" t="s">
        <v>88</v>
      </c>
      <c r="K147" s="21" t="s">
        <v>225</v>
      </c>
      <c r="L147" s="22" t="s">
        <v>90</v>
      </c>
      <c r="M147" s="22" t="s">
        <v>91</v>
      </c>
      <c r="N147" s="22">
        <v>1515.19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1515.19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3">
        <v>1</v>
      </c>
      <c r="AC147" s="23">
        <v>1</v>
      </c>
      <c r="AD147" s="22">
        <v>0</v>
      </c>
      <c r="AE147" s="24">
        <v>0</v>
      </c>
      <c r="AF147" s="24">
        <v>0</v>
      </c>
      <c r="AG147" s="24">
        <v>0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4">
        <v>0</v>
      </c>
      <c r="AN147" s="24">
        <v>0</v>
      </c>
      <c r="AO147" s="24">
        <v>0</v>
      </c>
      <c r="AP147" s="24">
        <v>0</v>
      </c>
      <c r="AQ147" s="24">
        <v>0</v>
      </c>
      <c r="AR147" s="24">
        <v>0</v>
      </c>
      <c r="AS147" s="24">
        <v>0</v>
      </c>
      <c r="AT147" s="25">
        <f>VLOOKUP(H147,Control!B:C,2,0)</f>
        <v>4</v>
      </c>
      <c r="AV147" s="37" t="str">
        <f>IFERROR(VLOOKUP($B147,'[1]Accounts - MDM Data'!$N$1:$O$5,2,0),$B147)</f>
        <v>Deal 9</v>
      </c>
      <c r="AW147" s="37" t="e">
        <f>VLOOKUP(H147,'[1]Accounts - MDM Data'!$H$2:$I$8,2,FALSE)</f>
        <v>#N/A</v>
      </c>
      <c r="AX147" s="38">
        <f t="shared" si="66"/>
        <v>1515.19</v>
      </c>
      <c r="AY147" s="38">
        <f t="shared" si="67"/>
        <v>0</v>
      </c>
      <c r="AZ147" s="38">
        <f t="shared" si="67"/>
        <v>0</v>
      </c>
      <c r="BA147" s="38">
        <f t="shared" si="67"/>
        <v>0</v>
      </c>
      <c r="BB147" s="38">
        <f t="shared" si="68"/>
        <v>0</v>
      </c>
      <c r="BC147" s="38">
        <f t="shared" si="69"/>
        <v>0</v>
      </c>
      <c r="BD147" s="27">
        <f t="shared" si="86"/>
        <v>0</v>
      </c>
      <c r="BE147" s="27">
        <f t="shared" si="87"/>
        <v>0</v>
      </c>
      <c r="BF147" s="38">
        <f t="shared" si="70"/>
        <v>1515.19</v>
      </c>
      <c r="BG147" s="38">
        <f t="shared" si="71"/>
        <v>0</v>
      </c>
      <c r="BH147" s="38">
        <f t="shared" si="72"/>
        <v>0</v>
      </c>
      <c r="BI147" s="38">
        <f t="shared" si="88"/>
        <v>0</v>
      </c>
      <c r="BJ147" s="28">
        <f t="shared" si="73"/>
        <v>1515.19</v>
      </c>
      <c r="BK147" s="29">
        <f t="shared" si="89"/>
        <v>1515.19</v>
      </c>
      <c r="BL147" s="29">
        <f t="shared" si="90"/>
        <v>0</v>
      </c>
      <c r="BM147" s="29">
        <f t="shared" si="91"/>
        <v>0</v>
      </c>
      <c r="BN147" s="29">
        <f t="shared" si="92"/>
        <v>0</v>
      </c>
      <c r="BO147" s="29">
        <f t="shared" si="93"/>
        <v>1515.19</v>
      </c>
      <c r="BP147" s="29">
        <f t="shared" si="94"/>
        <v>0</v>
      </c>
      <c r="BQ147" s="29">
        <f t="shared" si="95"/>
        <v>0</v>
      </c>
      <c r="BR147" s="29">
        <f t="shared" si="96"/>
        <v>0</v>
      </c>
      <c r="BS147" s="30">
        <f t="shared" si="74"/>
        <v>1515.19</v>
      </c>
      <c r="BT147" s="39"/>
      <c r="BU147" s="40">
        <f t="shared" si="75"/>
        <v>1515.19</v>
      </c>
      <c r="BV147" s="41">
        <f t="shared" si="76"/>
        <v>1515.19</v>
      </c>
      <c r="BW147" s="40">
        <f t="shared" si="77"/>
        <v>0</v>
      </c>
      <c r="BX147" s="40">
        <f t="shared" si="78"/>
        <v>0</v>
      </c>
      <c r="BY147" s="42">
        <f t="shared" si="79"/>
        <v>0</v>
      </c>
      <c r="BZ147" s="43">
        <f t="shared" si="80"/>
        <v>1515.19</v>
      </c>
      <c r="CA147" s="40" t="s">
        <v>92</v>
      </c>
      <c r="CB147" s="40" t="str">
        <f t="shared" si="81"/>
        <v>Equity</v>
      </c>
      <c r="CC147" s="32" t="str">
        <f t="shared" si="97"/>
        <v>LP SCH A 4</v>
      </c>
      <c r="CD147" t="str">
        <f t="shared" si="82"/>
        <v>SCH A Legal Entity 22_Deal 9</v>
      </c>
      <c r="CE147" t="str">
        <f t="shared" si="83"/>
        <v>Deal 9_Partner 4_Partnership 19</v>
      </c>
      <c r="CF147" t="str">
        <f>IFERROR(VLOOKUP(CE147,[1]Mapping!A:E,5,0),"")</f>
        <v/>
      </c>
      <c r="CG147" s="20" t="s">
        <v>231</v>
      </c>
      <c r="CH147" s="20"/>
      <c r="CI147" s="20"/>
      <c r="CO147" s="21">
        <f t="shared" si="98"/>
        <v>0</v>
      </c>
      <c r="CV147" s="21" t="s">
        <v>110</v>
      </c>
      <c r="CX147" s="20" t="s">
        <v>231</v>
      </c>
    </row>
    <row r="148" spans="1:102">
      <c r="A148" s="20">
        <v>45382</v>
      </c>
      <c r="B148" s="20" t="str">
        <f t="shared" si="84"/>
        <v>Deal 9</v>
      </c>
      <c r="C148" s="21" t="s">
        <v>232</v>
      </c>
      <c r="D148" s="21" t="s">
        <v>233</v>
      </c>
      <c r="E148" s="21" t="s">
        <v>190</v>
      </c>
      <c r="F148" s="21" t="s">
        <v>191</v>
      </c>
      <c r="G148" s="21" t="s">
        <v>96</v>
      </c>
      <c r="H148" s="21" t="str">
        <f t="shared" si="85"/>
        <v>LP SCH A 2</v>
      </c>
      <c r="I148" s="21" t="s">
        <v>192</v>
      </c>
      <c r="J148" s="21" t="s">
        <v>88</v>
      </c>
      <c r="K148" s="21" t="s">
        <v>193</v>
      </c>
      <c r="L148" s="22" t="s">
        <v>90</v>
      </c>
      <c r="M148" s="22" t="s">
        <v>91</v>
      </c>
      <c r="N148" s="22">
        <v>2325.8000000000002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2325.8000000000002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3">
        <v>1</v>
      </c>
      <c r="AC148" s="23">
        <v>1</v>
      </c>
      <c r="AD148" s="22">
        <v>0</v>
      </c>
      <c r="AE148" s="24">
        <v>0</v>
      </c>
      <c r="AF148" s="24">
        <v>0</v>
      </c>
      <c r="AG148" s="24">
        <v>0</v>
      </c>
      <c r="AH148" s="24">
        <v>0</v>
      </c>
      <c r="AI148" s="24">
        <v>0</v>
      </c>
      <c r="AJ148" s="24">
        <v>0</v>
      </c>
      <c r="AK148" s="24">
        <v>0</v>
      </c>
      <c r="AL148" s="24">
        <v>0</v>
      </c>
      <c r="AM148" s="24">
        <v>0</v>
      </c>
      <c r="AN148" s="24">
        <v>0</v>
      </c>
      <c r="AO148" s="24">
        <v>0</v>
      </c>
      <c r="AP148" s="24">
        <v>0</v>
      </c>
      <c r="AQ148" s="24">
        <v>0</v>
      </c>
      <c r="AR148" s="24">
        <v>0</v>
      </c>
      <c r="AS148" s="24">
        <v>0</v>
      </c>
      <c r="AT148" s="25">
        <f>VLOOKUP(H148,Control!B:C,2,0)</f>
        <v>2</v>
      </c>
      <c r="AV148" s="26" t="str">
        <f>IFERROR(VLOOKUP($B148,'[1]Accounts - MDM Data'!$N$1:$O$5,2,0),$B148)</f>
        <v>Deal 9</v>
      </c>
      <c r="AW148" s="26" t="e">
        <f>VLOOKUP(H148,'[1]Accounts - MDM Data'!$H$2:$I$8,2,FALSE)</f>
        <v>#N/A</v>
      </c>
      <c r="AX148" s="27">
        <f t="shared" si="66"/>
        <v>2325.8000000000002</v>
      </c>
      <c r="AY148" s="27">
        <f t="shared" si="67"/>
        <v>0</v>
      </c>
      <c r="AZ148" s="27">
        <f t="shared" si="67"/>
        <v>0</v>
      </c>
      <c r="BA148" s="27">
        <f t="shared" si="67"/>
        <v>0</v>
      </c>
      <c r="BB148" s="27">
        <f t="shared" si="68"/>
        <v>0</v>
      </c>
      <c r="BC148" s="27">
        <f t="shared" si="69"/>
        <v>0</v>
      </c>
      <c r="BD148" s="27">
        <f t="shared" si="86"/>
        <v>0</v>
      </c>
      <c r="BE148" s="27">
        <f t="shared" si="87"/>
        <v>0</v>
      </c>
      <c r="BF148" s="27">
        <f t="shared" si="70"/>
        <v>2325.8000000000002</v>
      </c>
      <c r="BG148" s="27">
        <f t="shared" si="71"/>
        <v>0</v>
      </c>
      <c r="BH148" s="27">
        <f t="shared" si="72"/>
        <v>0</v>
      </c>
      <c r="BI148" s="27">
        <f t="shared" si="88"/>
        <v>0</v>
      </c>
      <c r="BJ148" s="28">
        <f t="shared" si="73"/>
        <v>2325.8000000000002</v>
      </c>
      <c r="BK148" s="29">
        <f t="shared" si="89"/>
        <v>2325.8000000000002</v>
      </c>
      <c r="BL148" s="29">
        <f t="shared" si="90"/>
        <v>0</v>
      </c>
      <c r="BM148" s="29">
        <f t="shared" si="91"/>
        <v>0</v>
      </c>
      <c r="BN148" s="29">
        <f t="shared" si="92"/>
        <v>0</v>
      </c>
      <c r="BO148" s="29">
        <f t="shared" si="93"/>
        <v>2325.8000000000002</v>
      </c>
      <c r="BP148" s="29">
        <f t="shared" si="94"/>
        <v>0</v>
      </c>
      <c r="BQ148" s="29">
        <f t="shared" si="95"/>
        <v>0</v>
      </c>
      <c r="BR148" s="29">
        <f t="shared" si="96"/>
        <v>0</v>
      </c>
      <c r="BS148" s="30">
        <f t="shared" si="74"/>
        <v>2325.8000000000002</v>
      </c>
      <c r="BT148" s="31"/>
      <c r="BU148" s="32">
        <f t="shared" si="75"/>
        <v>2325.8000000000002</v>
      </c>
      <c r="BV148" s="33">
        <f t="shared" si="76"/>
        <v>2325.8000000000002</v>
      </c>
      <c r="BW148" s="32">
        <f t="shared" si="77"/>
        <v>0</v>
      </c>
      <c r="BX148" s="32">
        <f t="shared" si="78"/>
        <v>0</v>
      </c>
      <c r="BY148" s="34">
        <f t="shared" si="79"/>
        <v>0</v>
      </c>
      <c r="BZ148" s="35">
        <f t="shared" si="80"/>
        <v>2325.8000000000002</v>
      </c>
      <c r="CA148" s="32" t="s">
        <v>92</v>
      </c>
      <c r="CB148" s="32" t="str">
        <f t="shared" si="81"/>
        <v>Equity</v>
      </c>
      <c r="CC148" s="32" t="str">
        <f t="shared" si="97"/>
        <v>LP SCH A 2</v>
      </c>
      <c r="CD148" t="str">
        <f t="shared" si="82"/>
        <v>SCH A Legal Entity 17_Deal 9</v>
      </c>
      <c r="CE148" t="str">
        <f t="shared" si="83"/>
        <v>Deal 9_Partner 2_Partnership 16</v>
      </c>
      <c r="CF148" t="str">
        <f>IFERROR(VLOOKUP(CE148,[1]Mapping!A:E,5,0),"")</f>
        <v/>
      </c>
      <c r="CG148" s="20" t="s">
        <v>231</v>
      </c>
      <c r="CH148" s="20"/>
      <c r="CI148" s="20"/>
      <c r="CO148" s="21">
        <f t="shared" si="98"/>
        <v>0</v>
      </c>
      <c r="CV148" s="21" t="s">
        <v>99</v>
      </c>
      <c r="CX148" s="20" t="s">
        <v>231</v>
      </c>
    </row>
    <row r="149" spans="1:102" s="36" customFormat="1">
      <c r="A149" s="20">
        <v>45382</v>
      </c>
      <c r="B149" s="20" t="str">
        <f t="shared" si="84"/>
        <v>Deal 9</v>
      </c>
      <c r="C149" s="21" t="s">
        <v>236</v>
      </c>
      <c r="D149" s="21" t="s">
        <v>237</v>
      </c>
      <c r="E149" s="21" t="s">
        <v>222</v>
      </c>
      <c r="F149" s="21" t="s">
        <v>223</v>
      </c>
      <c r="G149" s="21" t="s">
        <v>107</v>
      </c>
      <c r="H149" s="21" t="str">
        <f t="shared" si="85"/>
        <v>LP SCH A 4</v>
      </c>
      <c r="I149" s="21" t="s">
        <v>224</v>
      </c>
      <c r="J149" s="21" t="s">
        <v>88</v>
      </c>
      <c r="K149" s="21" t="s">
        <v>225</v>
      </c>
      <c r="L149" s="22" t="s">
        <v>90</v>
      </c>
      <c r="M149" s="22" t="s">
        <v>91</v>
      </c>
      <c r="N149" s="22">
        <v>353.84</v>
      </c>
      <c r="O149" s="22">
        <v>0</v>
      </c>
      <c r="P149" s="22">
        <v>122.29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353.84</v>
      </c>
      <c r="W149" s="22">
        <v>0</v>
      </c>
      <c r="X149" s="22">
        <v>122.29</v>
      </c>
      <c r="Y149" s="22">
        <v>0</v>
      </c>
      <c r="Z149" s="22">
        <v>0</v>
      </c>
      <c r="AA149" s="22">
        <v>0</v>
      </c>
      <c r="AB149" s="23">
        <v>1</v>
      </c>
      <c r="AC149" s="23">
        <v>1</v>
      </c>
      <c r="AD149" s="22">
        <v>0</v>
      </c>
      <c r="AE149" s="24">
        <v>0</v>
      </c>
      <c r="AF149" s="24">
        <v>0</v>
      </c>
      <c r="AG149" s="24">
        <v>0</v>
      </c>
      <c r="AH149" s="24">
        <v>0</v>
      </c>
      <c r="AI149" s="24">
        <v>0</v>
      </c>
      <c r="AJ149" s="24">
        <v>0</v>
      </c>
      <c r="AK149" s="24">
        <v>0</v>
      </c>
      <c r="AL149" s="24">
        <v>0</v>
      </c>
      <c r="AM149" s="24">
        <v>0</v>
      </c>
      <c r="AN149" s="24">
        <v>0</v>
      </c>
      <c r="AO149" s="24">
        <v>0</v>
      </c>
      <c r="AP149" s="24">
        <v>0</v>
      </c>
      <c r="AQ149" s="24">
        <v>0</v>
      </c>
      <c r="AR149" s="24">
        <v>0</v>
      </c>
      <c r="AS149" s="24">
        <v>0</v>
      </c>
      <c r="AT149" s="25">
        <f>VLOOKUP(H149,Control!B:C,2,0)</f>
        <v>4</v>
      </c>
      <c r="AV149" s="37" t="str">
        <f>IFERROR(VLOOKUP($B149,'[1]Accounts - MDM Data'!$N$1:$O$5,2,0),$B149)</f>
        <v>Deal 9</v>
      </c>
      <c r="AW149" s="37" t="e">
        <f>VLOOKUP(H149,'[1]Accounts - MDM Data'!$H$2:$I$8,2,FALSE)</f>
        <v>#N/A</v>
      </c>
      <c r="AX149" s="38">
        <f t="shared" si="66"/>
        <v>353.84</v>
      </c>
      <c r="AY149" s="38">
        <f t="shared" si="67"/>
        <v>122.29</v>
      </c>
      <c r="AZ149" s="38">
        <f t="shared" si="67"/>
        <v>0</v>
      </c>
      <c r="BA149" s="38">
        <f t="shared" si="67"/>
        <v>0</v>
      </c>
      <c r="BB149" s="38">
        <f t="shared" si="68"/>
        <v>0</v>
      </c>
      <c r="BC149" s="38">
        <f t="shared" si="69"/>
        <v>0</v>
      </c>
      <c r="BD149" s="27">
        <f t="shared" si="86"/>
        <v>0</v>
      </c>
      <c r="BE149" s="27">
        <f t="shared" si="87"/>
        <v>0</v>
      </c>
      <c r="BF149" s="38">
        <f t="shared" si="70"/>
        <v>353.84</v>
      </c>
      <c r="BG149" s="38">
        <f t="shared" si="71"/>
        <v>122.29</v>
      </c>
      <c r="BH149" s="38">
        <f t="shared" si="72"/>
        <v>0</v>
      </c>
      <c r="BI149" s="38">
        <f t="shared" si="88"/>
        <v>0</v>
      </c>
      <c r="BJ149" s="28">
        <f t="shared" si="73"/>
        <v>476.13</v>
      </c>
      <c r="BK149" s="29">
        <f t="shared" si="89"/>
        <v>353.84</v>
      </c>
      <c r="BL149" s="29">
        <f t="shared" si="90"/>
        <v>122.29</v>
      </c>
      <c r="BM149" s="29">
        <f t="shared" si="91"/>
        <v>0</v>
      </c>
      <c r="BN149" s="29">
        <f t="shared" si="92"/>
        <v>0</v>
      </c>
      <c r="BO149" s="29">
        <f t="shared" si="93"/>
        <v>353.84</v>
      </c>
      <c r="BP149" s="29">
        <f t="shared" si="94"/>
        <v>122.29</v>
      </c>
      <c r="BQ149" s="29">
        <f t="shared" si="95"/>
        <v>0</v>
      </c>
      <c r="BR149" s="29">
        <f t="shared" si="96"/>
        <v>0</v>
      </c>
      <c r="BS149" s="30">
        <f t="shared" si="74"/>
        <v>476.13</v>
      </c>
      <c r="BT149" s="39"/>
      <c r="BU149" s="40">
        <f t="shared" si="75"/>
        <v>476.13</v>
      </c>
      <c r="BV149" s="41">
        <f t="shared" si="76"/>
        <v>476.13</v>
      </c>
      <c r="BW149" s="40">
        <f t="shared" si="77"/>
        <v>0</v>
      </c>
      <c r="BX149" s="40">
        <f t="shared" si="78"/>
        <v>0</v>
      </c>
      <c r="BY149" s="42">
        <f t="shared" si="79"/>
        <v>0</v>
      </c>
      <c r="BZ149" s="43">
        <f t="shared" si="80"/>
        <v>476.13</v>
      </c>
      <c r="CA149" s="40" t="s">
        <v>92</v>
      </c>
      <c r="CB149" s="40" t="str">
        <f t="shared" si="81"/>
        <v>Equity</v>
      </c>
      <c r="CC149" s="32" t="str">
        <f t="shared" si="97"/>
        <v>LP SCH A 4</v>
      </c>
      <c r="CD149" t="str">
        <f t="shared" si="82"/>
        <v>SCH A Legal Entity 22_Deal 9</v>
      </c>
      <c r="CE149" t="str">
        <f t="shared" si="83"/>
        <v>Deal 9_Partner 4_Partnership 19</v>
      </c>
      <c r="CF149" t="str">
        <f>IFERROR(VLOOKUP(CE149,[1]Mapping!A:E,5,0),"")</f>
        <v/>
      </c>
      <c r="CG149" s="20" t="s">
        <v>231</v>
      </c>
      <c r="CH149" s="20"/>
      <c r="CI149" s="20"/>
      <c r="CO149" s="21">
        <f t="shared" si="98"/>
        <v>0</v>
      </c>
      <c r="CV149" s="21" t="s">
        <v>110</v>
      </c>
      <c r="CX149" s="20" t="s">
        <v>231</v>
      </c>
    </row>
    <row r="150" spans="1:102" s="36" customFormat="1">
      <c r="A150" s="20">
        <v>45382</v>
      </c>
      <c r="B150" s="20" t="str">
        <f t="shared" si="84"/>
        <v>Deal 9</v>
      </c>
      <c r="C150" s="21" t="s">
        <v>232</v>
      </c>
      <c r="D150" s="21" t="s">
        <v>233</v>
      </c>
      <c r="E150" s="21" t="s">
        <v>204</v>
      </c>
      <c r="F150" s="21" t="s">
        <v>205</v>
      </c>
      <c r="G150" s="21" t="s">
        <v>101</v>
      </c>
      <c r="H150" s="21" t="str">
        <f t="shared" si="85"/>
        <v>LP SCH A 3</v>
      </c>
      <c r="I150" s="21" t="s">
        <v>206</v>
      </c>
      <c r="J150" s="21" t="s">
        <v>88</v>
      </c>
      <c r="K150" s="21" t="s">
        <v>207</v>
      </c>
      <c r="L150" s="22" t="s">
        <v>90</v>
      </c>
      <c r="M150" s="22" t="s">
        <v>91</v>
      </c>
      <c r="N150" s="22">
        <v>798.22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798.22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3">
        <v>1</v>
      </c>
      <c r="AC150" s="23">
        <v>1</v>
      </c>
      <c r="AD150" s="22">
        <v>0</v>
      </c>
      <c r="AE150" s="24">
        <v>0</v>
      </c>
      <c r="AF150" s="24">
        <v>0</v>
      </c>
      <c r="AG150" s="24">
        <v>0</v>
      </c>
      <c r="AH150" s="24">
        <v>0</v>
      </c>
      <c r="AI150" s="24">
        <v>0</v>
      </c>
      <c r="AJ150" s="24">
        <v>0</v>
      </c>
      <c r="AK150" s="24">
        <v>0</v>
      </c>
      <c r="AL150" s="24">
        <v>0</v>
      </c>
      <c r="AM150" s="24">
        <v>0</v>
      </c>
      <c r="AN150" s="24">
        <v>0</v>
      </c>
      <c r="AO150" s="24">
        <v>0</v>
      </c>
      <c r="AP150" s="24">
        <v>0</v>
      </c>
      <c r="AQ150" s="24">
        <v>0</v>
      </c>
      <c r="AR150" s="24">
        <v>0</v>
      </c>
      <c r="AS150" s="24">
        <v>0</v>
      </c>
      <c r="AT150" s="25">
        <f>VLOOKUP(H150,Control!B:C,2,0)</f>
        <v>3</v>
      </c>
      <c r="AV150" s="37" t="str">
        <f>IFERROR(VLOOKUP($B150,'[1]Accounts - MDM Data'!$N$1:$O$5,2,0),$B150)</f>
        <v>Deal 9</v>
      </c>
      <c r="AW150" s="37" t="e">
        <f>VLOOKUP(H150,'[1]Accounts - MDM Data'!$H$2:$I$8,2,FALSE)</f>
        <v>#N/A</v>
      </c>
      <c r="AX150" s="38">
        <f t="shared" si="66"/>
        <v>798.22</v>
      </c>
      <c r="AY150" s="38">
        <f t="shared" si="67"/>
        <v>0</v>
      </c>
      <c r="AZ150" s="38">
        <f t="shared" si="67"/>
        <v>0</v>
      </c>
      <c r="BA150" s="38">
        <f t="shared" si="67"/>
        <v>0</v>
      </c>
      <c r="BB150" s="38">
        <f t="shared" si="68"/>
        <v>0</v>
      </c>
      <c r="BC150" s="38">
        <f t="shared" si="69"/>
        <v>0</v>
      </c>
      <c r="BD150" s="27">
        <f t="shared" si="86"/>
        <v>0</v>
      </c>
      <c r="BE150" s="27">
        <f t="shared" si="87"/>
        <v>0</v>
      </c>
      <c r="BF150" s="38">
        <f t="shared" si="70"/>
        <v>798.22</v>
      </c>
      <c r="BG150" s="38">
        <f t="shared" si="71"/>
        <v>0</v>
      </c>
      <c r="BH150" s="38">
        <f t="shared" si="72"/>
        <v>0</v>
      </c>
      <c r="BI150" s="38">
        <f t="shared" si="88"/>
        <v>0</v>
      </c>
      <c r="BJ150" s="28">
        <f t="shared" si="73"/>
        <v>798.22</v>
      </c>
      <c r="BK150" s="29">
        <f t="shared" si="89"/>
        <v>798.22</v>
      </c>
      <c r="BL150" s="29">
        <f t="shared" si="90"/>
        <v>0</v>
      </c>
      <c r="BM150" s="29">
        <f t="shared" si="91"/>
        <v>0</v>
      </c>
      <c r="BN150" s="29">
        <f t="shared" si="92"/>
        <v>0</v>
      </c>
      <c r="BO150" s="29">
        <f t="shared" si="93"/>
        <v>798.22</v>
      </c>
      <c r="BP150" s="29">
        <f t="shared" si="94"/>
        <v>0</v>
      </c>
      <c r="BQ150" s="29">
        <f t="shared" si="95"/>
        <v>0</v>
      </c>
      <c r="BR150" s="29">
        <f t="shared" si="96"/>
        <v>0</v>
      </c>
      <c r="BS150" s="30">
        <f t="shared" si="74"/>
        <v>798.22</v>
      </c>
      <c r="BT150" s="39"/>
      <c r="BU150" s="40">
        <f t="shared" si="75"/>
        <v>798.22</v>
      </c>
      <c r="BV150" s="41">
        <f t="shared" si="76"/>
        <v>798.22</v>
      </c>
      <c r="BW150" s="40">
        <f t="shared" si="77"/>
        <v>0</v>
      </c>
      <c r="BX150" s="40">
        <f t="shared" si="78"/>
        <v>0</v>
      </c>
      <c r="BY150" s="42">
        <f t="shared" si="79"/>
        <v>0</v>
      </c>
      <c r="BZ150" s="43">
        <f t="shared" si="80"/>
        <v>798.22</v>
      </c>
      <c r="CA150" s="40" t="s">
        <v>92</v>
      </c>
      <c r="CB150" s="40" t="str">
        <f t="shared" si="81"/>
        <v>Equity</v>
      </c>
      <c r="CC150" s="32" t="str">
        <f t="shared" si="97"/>
        <v>LP SCH A 3</v>
      </c>
      <c r="CD150" t="str">
        <f t="shared" si="82"/>
        <v>SCH A Legal Entity 19_Deal 9</v>
      </c>
      <c r="CE150" t="str">
        <f t="shared" si="83"/>
        <v>Deal 9_Partner 3_Partnership 18</v>
      </c>
      <c r="CF150" t="str">
        <f>IFERROR(VLOOKUP(CE150,[1]Mapping!A:E,5,0),"")</f>
        <v/>
      </c>
      <c r="CG150" s="20" t="s">
        <v>231</v>
      </c>
      <c r="CH150" s="20"/>
      <c r="CI150" s="20"/>
      <c r="CO150" s="21">
        <f t="shared" si="98"/>
        <v>0</v>
      </c>
      <c r="CV150" s="21" t="s">
        <v>104</v>
      </c>
      <c r="CX150" s="20" t="s">
        <v>231</v>
      </c>
    </row>
    <row r="151" spans="1:102" s="36" customFormat="1">
      <c r="A151" s="20">
        <v>45382</v>
      </c>
      <c r="B151" s="20" t="str">
        <f t="shared" si="84"/>
        <v>Deal 9</v>
      </c>
      <c r="C151" s="21" t="s">
        <v>229</v>
      </c>
      <c r="D151" s="21" t="s">
        <v>230</v>
      </c>
      <c r="E151" s="21" t="s">
        <v>204</v>
      </c>
      <c r="F151" s="21" t="s">
        <v>205</v>
      </c>
      <c r="G151" s="21" t="s">
        <v>101</v>
      </c>
      <c r="H151" s="21" t="str">
        <f t="shared" si="85"/>
        <v>LP SCH A 3</v>
      </c>
      <c r="I151" s="21" t="s">
        <v>206</v>
      </c>
      <c r="J151" s="21" t="s">
        <v>88</v>
      </c>
      <c r="K151" s="21" t="s">
        <v>207</v>
      </c>
      <c r="L151" s="22" t="s">
        <v>90</v>
      </c>
      <c r="M151" s="22" t="s">
        <v>91</v>
      </c>
      <c r="N151" s="22">
        <v>968.51</v>
      </c>
      <c r="O151" s="22">
        <v>0</v>
      </c>
      <c r="P151" s="22">
        <v>261.33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968.51</v>
      </c>
      <c r="W151" s="22">
        <v>0</v>
      </c>
      <c r="X151" s="22">
        <v>261.33</v>
      </c>
      <c r="Y151" s="22">
        <v>0</v>
      </c>
      <c r="Z151" s="22">
        <v>0</v>
      </c>
      <c r="AA151" s="22">
        <v>0</v>
      </c>
      <c r="AB151" s="23">
        <v>1</v>
      </c>
      <c r="AC151" s="23">
        <v>1</v>
      </c>
      <c r="AD151" s="22">
        <v>0</v>
      </c>
      <c r="AE151" s="24">
        <v>0</v>
      </c>
      <c r="AF151" s="24">
        <v>0</v>
      </c>
      <c r="AG151" s="24">
        <v>0</v>
      </c>
      <c r="AH151" s="24">
        <v>0</v>
      </c>
      <c r="AI151" s="24">
        <v>0</v>
      </c>
      <c r="AJ151" s="24">
        <v>0</v>
      </c>
      <c r="AK151" s="24">
        <v>0</v>
      </c>
      <c r="AL151" s="24">
        <v>0</v>
      </c>
      <c r="AM151" s="24">
        <v>0</v>
      </c>
      <c r="AN151" s="24">
        <v>0</v>
      </c>
      <c r="AO151" s="24">
        <v>0</v>
      </c>
      <c r="AP151" s="24">
        <v>0</v>
      </c>
      <c r="AQ151" s="24">
        <v>0</v>
      </c>
      <c r="AR151" s="24">
        <v>0</v>
      </c>
      <c r="AS151" s="24">
        <v>0</v>
      </c>
      <c r="AT151" s="25">
        <f>VLOOKUP(H151,Control!B:C,2,0)</f>
        <v>3</v>
      </c>
      <c r="AV151" s="37" t="str">
        <f>IFERROR(VLOOKUP($B151,'[1]Accounts - MDM Data'!$N$1:$O$5,2,0),$B151)</f>
        <v>Deal 9</v>
      </c>
      <c r="AW151" s="37" t="e">
        <f>VLOOKUP(H151,'[1]Accounts - MDM Data'!$H$2:$I$8,2,FALSE)</f>
        <v>#N/A</v>
      </c>
      <c r="AX151" s="38">
        <f t="shared" si="66"/>
        <v>968.51</v>
      </c>
      <c r="AY151" s="38">
        <f t="shared" si="67"/>
        <v>261.33</v>
      </c>
      <c r="AZ151" s="38">
        <f t="shared" si="67"/>
        <v>0</v>
      </c>
      <c r="BA151" s="38">
        <f t="shared" si="67"/>
        <v>0</v>
      </c>
      <c r="BB151" s="38">
        <f t="shared" si="68"/>
        <v>0</v>
      </c>
      <c r="BC151" s="38">
        <f t="shared" si="69"/>
        <v>0</v>
      </c>
      <c r="BD151" s="27">
        <f t="shared" si="86"/>
        <v>0</v>
      </c>
      <c r="BE151" s="27">
        <f t="shared" si="87"/>
        <v>0</v>
      </c>
      <c r="BF151" s="38">
        <f t="shared" si="70"/>
        <v>968.51</v>
      </c>
      <c r="BG151" s="38">
        <f t="shared" si="71"/>
        <v>261.33</v>
      </c>
      <c r="BH151" s="38">
        <f t="shared" si="72"/>
        <v>0</v>
      </c>
      <c r="BI151" s="38">
        <f t="shared" si="88"/>
        <v>0</v>
      </c>
      <c r="BJ151" s="28">
        <f t="shared" si="73"/>
        <v>1229.8399999999999</v>
      </c>
      <c r="BK151" s="29">
        <f t="shared" si="89"/>
        <v>968.51</v>
      </c>
      <c r="BL151" s="29">
        <f t="shared" si="90"/>
        <v>261.33</v>
      </c>
      <c r="BM151" s="29">
        <f t="shared" si="91"/>
        <v>0</v>
      </c>
      <c r="BN151" s="29">
        <f t="shared" si="92"/>
        <v>0</v>
      </c>
      <c r="BO151" s="29">
        <f t="shared" si="93"/>
        <v>968.51</v>
      </c>
      <c r="BP151" s="29">
        <f t="shared" si="94"/>
        <v>261.33</v>
      </c>
      <c r="BQ151" s="29">
        <f t="shared" si="95"/>
        <v>0</v>
      </c>
      <c r="BR151" s="29">
        <f t="shared" si="96"/>
        <v>0</v>
      </c>
      <c r="BS151" s="30">
        <f t="shared" si="74"/>
        <v>1229.8399999999999</v>
      </c>
      <c r="BT151" s="39"/>
      <c r="BU151" s="40">
        <f t="shared" si="75"/>
        <v>1229.8399999999999</v>
      </c>
      <c r="BV151" s="41">
        <f t="shared" si="76"/>
        <v>1229.8399999999999</v>
      </c>
      <c r="BW151" s="40">
        <f t="shared" si="77"/>
        <v>0</v>
      </c>
      <c r="BX151" s="40">
        <f t="shared" si="78"/>
        <v>0</v>
      </c>
      <c r="BY151" s="42">
        <f t="shared" si="79"/>
        <v>0</v>
      </c>
      <c r="BZ151" s="43">
        <f t="shared" si="80"/>
        <v>1229.8399999999999</v>
      </c>
      <c r="CA151" s="40" t="s">
        <v>92</v>
      </c>
      <c r="CB151" s="40" t="str">
        <f t="shared" si="81"/>
        <v>Equity</v>
      </c>
      <c r="CC151" s="32" t="str">
        <f t="shared" si="97"/>
        <v>LP SCH A 3</v>
      </c>
      <c r="CD151" t="str">
        <f t="shared" si="82"/>
        <v>SCH A Legal Entity 19_Deal 9</v>
      </c>
      <c r="CE151" t="str">
        <f t="shared" si="83"/>
        <v>Deal 9_Partner 3_Partnership 18</v>
      </c>
      <c r="CF151" t="str">
        <f>IFERROR(VLOOKUP(CE151,[1]Mapping!A:E,5,0),"")</f>
        <v/>
      </c>
      <c r="CG151" s="20" t="s">
        <v>231</v>
      </c>
      <c r="CH151" s="20"/>
      <c r="CI151" s="20"/>
      <c r="CO151" s="21">
        <f t="shared" si="98"/>
        <v>0</v>
      </c>
      <c r="CV151" s="21" t="s">
        <v>104</v>
      </c>
      <c r="CX151" s="20" t="s">
        <v>231</v>
      </c>
    </row>
    <row r="152" spans="1:102" s="36" customFormat="1">
      <c r="A152" s="20">
        <v>45382</v>
      </c>
      <c r="B152" s="20" t="str">
        <f t="shared" si="84"/>
        <v>Deal 9</v>
      </c>
      <c r="C152" s="21" t="s">
        <v>238</v>
      </c>
      <c r="D152" s="21" t="s">
        <v>239</v>
      </c>
      <c r="E152" s="21" t="s">
        <v>204</v>
      </c>
      <c r="F152" s="21" t="s">
        <v>205</v>
      </c>
      <c r="G152" s="21" t="s">
        <v>101</v>
      </c>
      <c r="H152" s="21" t="str">
        <f t="shared" si="85"/>
        <v>LP SCH A 3</v>
      </c>
      <c r="I152" s="21" t="s">
        <v>206</v>
      </c>
      <c r="J152" s="21" t="s">
        <v>88</v>
      </c>
      <c r="K152" s="21" t="s">
        <v>207</v>
      </c>
      <c r="L152" s="22" t="s">
        <v>90</v>
      </c>
      <c r="M152" s="22" t="s">
        <v>91</v>
      </c>
      <c r="N152" s="22">
        <v>287.61</v>
      </c>
      <c r="O152" s="22">
        <v>0</v>
      </c>
      <c r="P152" s="22">
        <v>81.95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287.61</v>
      </c>
      <c r="W152" s="22">
        <v>0</v>
      </c>
      <c r="X152" s="22">
        <v>81.95</v>
      </c>
      <c r="Y152" s="22">
        <v>0</v>
      </c>
      <c r="Z152" s="22">
        <v>0</v>
      </c>
      <c r="AA152" s="22">
        <v>0</v>
      </c>
      <c r="AB152" s="23">
        <v>1</v>
      </c>
      <c r="AC152" s="23">
        <v>1</v>
      </c>
      <c r="AD152" s="22">
        <v>0</v>
      </c>
      <c r="AE152" s="24">
        <v>0</v>
      </c>
      <c r="AF152" s="24">
        <v>0</v>
      </c>
      <c r="AG152" s="24">
        <v>0</v>
      </c>
      <c r="AH152" s="24">
        <v>0</v>
      </c>
      <c r="AI152" s="24">
        <v>0</v>
      </c>
      <c r="AJ152" s="24">
        <v>0</v>
      </c>
      <c r="AK152" s="24">
        <v>0</v>
      </c>
      <c r="AL152" s="24">
        <v>0</v>
      </c>
      <c r="AM152" s="24">
        <v>0</v>
      </c>
      <c r="AN152" s="24">
        <v>0</v>
      </c>
      <c r="AO152" s="24">
        <v>0</v>
      </c>
      <c r="AP152" s="24">
        <v>0</v>
      </c>
      <c r="AQ152" s="24">
        <v>0</v>
      </c>
      <c r="AR152" s="24">
        <v>0</v>
      </c>
      <c r="AS152" s="24">
        <v>0</v>
      </c>
      <c r="AT152" s="25">
        <f>VLOOKUP(H152,Control!B:C,2,0)</f>
        <v>3</v>
      </c>
      <c r="AV152" s="37" t="str">
        <f>IFERROR(VLOOKUP($B152,'[1]Accounts - MDM Data'!$N$1:$O$5,2,0),$B152)</f>
        <v>Deal 9</v>
      </c>
      <c r="AW152" s="37" t="e">
        <f>VLOOKUP(H152,'[1]Accounts - MDM Data'!$H$2:$I$8,2,FALSE)</f>
        <v>#N/A</v>
      </c>
      <c r="AX152" s="38">
        <f t="shared" si="66"/>
        <v>287.61</v>
      </c>
      <c r="AY152" s="38">
        <f t="shared" si="67"/>
        <v>81.95</v>
      </c>
      <c r="AZ152" s="38">
        <f t="shared" si="67"/>
        <v>0</v>
      </c>
      <c r="BA152" s="38">
        <f t="shared" si="67"/>
        <v>0</v>
      </c>
      <c r="BB152" s="38">
        <f t="shared" si="68"/>
        <v>0</v>
      </c>
      <c r="BC152" s="38">
        <f t="shared" si="69"/>
        <v>0</v>
      </c>
      <c r="BD152" s="27">
        <f t="shared" si="86"/>
        <v>0</v>
      </c>
      <c r="BE152" s="27">
        <f t="shared" si="87"/>
        <v>0</v>
      </c>
      <c r="BF152" s="38">
        <f t="shared" si="70"/>
        <v>287.61</v>
      </c>
      <c r="BG152" s="38">
        <f t="shared" si="71"/>
        <v>81.95</v>
      </c>
      <c r="BH152" s="38">
        <f t="shared" si="72"/>
        <v>0</v>
      </c>
      <c r="BI152" s="38">
        <f t="shared" si="88"/>
        <v>0</v>
      </c>
      <c r="BJ152" s="28">
        <f t="shared" si="73"/>
        <v>369.56</v>
      </c>
      <c r="BK152" s="29">
        <f t="shared" si="89"/>
        <v>287.61</v>
      </c>
      <c r="BL152" s="29">
        <f t="shared" si="90"/>
        <v>81.95</v>
      </c>
      <c r="BM152" s="29">
        <f t="shared" si="91"/>
        <v>0</v>
      </c>
      <c r="BN152" s="29">
        <f t="shared" si="92"/>
        <v>0</v>
      </c>
      <c r="BO152" s="29">
        <f t="shared" si="93"/>
        <v>287.61</v>
      </c>
      <c r="BP152" s="29">
        <f t="shared" si="94"/>
        <v>81.95</v>
      </c>
      <c r="BQ152" s="29">
        <f t="shared" si="95"/>
        <v>0</v>
      </c>
      <c r="BR152" s="29">
        <f t="shared" si="96"/>
        <v>0</v>
      </c>
      <c r="BS152" s="30">
        <f t="shared" si="74"/>
        <v>369.56</v>
      </c>
      <c r="BT152" s="39"/>
      <c r="BU152" s="40">
        <f t="shared" si="75"/>
        <v>369.56</v>
      </c>
      <c r="BV152" s="41">
        <f t="shared" si="76"/>
        <v>369.56</v>
      </c>
      <c r="BW152" s="40">
        <f t="shared" si="77"/>
        <v>0</v>
      </c>
      <c r="BX152" s="40">
        <f t="shared" si="78"/>
        <v>0</v>
      </c>
      <c r="BY152" s="42">
        <f t="shared" si="79"/>
        <v>0</v>
      </c>
      <c r="BZ152" s="43">
        <f t="shared" si="80"/>
        <v>369.56</v>
      </c>
      <c r="CA152" s="40" t="s">
        <v>92</v>
      </c>
      <c r="CB152" s="40" t="str">
        <f t="shared" si="81"/>
        <v>Equity</v>
      </c>
      <c r="CC152" s="32" t="str">
        <f t="shared" si="97"/>
        <v>LP SCH A 3</v>
      </c>
      <c r="CD152" t="str">
        <f t="shared" si="82"/>
        <v>SCH A Legal Entity 19_Deal 9</v>
      </c>
      <c r="CE152" t="str">
        <f t="shared" si="83"/>
        <v>Deal 9_Partner 3_Partnership 18</v>
      </c>
      <c r="CF152" t="str">
        <f>IFERROR(VLOOKUP(CE152,[1]Mapping!A:E,5,0),"")</f>
        <v/>
      </c>
      <c r="CG152" s="20" t="s">
        <v>231</v>
      </c>
      <c r="CH152" s="20"/>
      <c r="CI152" s="20"/>
      <c r="CO152" s="21">
        <f t="shared" si="98"/>
        <v>0</v>
      </c>
      <c r="CV152" s="21" t="s">
        <v>104</v>
      </c>
      <c r="CX152" s="20" t="s">
        <v>231</v>
      </c>
    </row>
    <row r="153" spans="1:102" s="36" customFormat="1">
      <c r="A153" s="20">
        <v>45382</v>
      </c>
      <c r="B153" s="20" t="str">
        <f t="shared" si="84"/>
        <v>Deal 9</v>
      </c>
      <c r="C153" s="21" t="s">
        <v>236</v>
      </c>
      <c r="D153" s="21" t="s">
        <v>237</v>
      </c>
      <c r="E153" s="21" t="s">
        <v>204</v>
      </c>
      <c r="F153" s="21" t="s">
        <v>205</v>
      </c>
      <c r="G153" s="21" t="s">
        <v>101</v>
      </c>
      <c r="H153" s="21" t="str">
        <f t="shared" si="85"/>
        <v>LP SCH A 3</v>
      </c>
      <c r="I153" s="21" t="s">
        <v>206</v>
      </c>
      <c r="J153" s="21" t="s">
        <v>88</v>
      </c>
      <c r="K153" s="21" t="s">
        <v>207</v>
      </c>
      <c r="L153" s="22" t="s">
        <v>90</v>
      </c>
      <c r="M153" s="22" t="s">
        <v>91</v>
      </c>
      <c r="N153" s="22">
        <v>303.58999999999997</v>
      </c>
      <c r="O153" s="22">
        <v>0</v>
      </c>
      <c r="P153" s="22">
        <v>104.93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303.58999999999997</v>
      </c>
      <c r="W153" s="22">
        <v>0</v>
      </c>
      <c r="X153" s="22">
        <v>104.93</v>
      </c>
      <c r="Y153" s="22">
        <v>0</v>
      </c>
      <c r="Z153" s="22">
        <v>0</v>
      </c>
      <c r="AA153" s="22">
        <v>0</v>
      </c>
      <c r="AB153" s="23">
        <v>1</v>
      </c>
      <c r="AC153" s="23">
        <v>1</v>
      </c>
      <c r="AD153" s="22">
        <v>0</v>
      </c>
      <c r="AE153" s="24">
        <v>0</v>
      </c>
      <c r="AF153" s="24">
        <v>0</v>
      </c>
      <c r="AG153" s="24">
        <v>0</v>
      </c>
      <c r="AH153" s="24">
        <v>0</v>
      </c>
      <c r="AI153" s="24">
        <v>0</v>
      </c>
      <c r="AJ153" s="24">
        <v>0</v>
      </c>
      <c r="AK153" s="24">
        <v>0</v>
      </c>
      <c r="AL153" s="24">
        <v>0</v>
      </c>
      <c r="AM153" s="24">
        <v>0</v>
      </c>
      <c r="AN153" s="24">
        <v>0</v>
      </c>
      <c r="AO153" s="24">
        <v>0</v>
      </c>
      <c r="AP153" s="24">
        <v>0</v>
      </c>
      <c r="AQ153" s="24">
        <v>0</v>
      </c>
      <c r="AR153" s="24">
        <v>0</v>
      </c>
      <c r="AS153" s="24">
        <v>0</v>
      </c>
      <c r="AT153" s="25">
        <f>VLOOKUP(H153,Control!B:C,2,0)</f>
        <v>3</v>
      </c>
      <c r="AV153" s="37" t="str">
        <f>IFERROR(VLOOKUP($B153,'[1]Accounts - MDM Data'!$N$1:$O$5,2,0),$B153)</f>
        <v>Deal 9</v>
      </c>
      <c r="AW153" s="37" t="e">
        <f>VLOOKUP(H153,'[1]Accounts - MDM Data'!$H$2:$I$8,2,FALSE)</f>
        <v>#N/A</v>
      </c>
      <c r="AX153" s="38">
        <f t="shared" si="66"/>
        <v>303.58999999999997</v>
      </c>
      <c r="AY153" s="38">
        <f t="shared" si="67"/>
        <v>104.93</v>
      </c>
      <c r="AZ153" s="38">
        <f t="shared" si="67"/>
        <v>0</v>
      </c>
      <c r="BA153" s="38">
        <f t="shared" si="67"/>
        <v>0</v>
      </c>
      <c r="BB153" s="38">
        <f t="shared" si="68"/>
        <v>0</v>
      </c>
      <c r="BC153" s="38">
        <f t="shared" si="69"/>
        <v>0</v>
      </c>
      <c r="BD153" s="27">
        <f t="shared" si="86"/>
        <v>0</v>
      </c>
      <c r="BE153" s="27">
        <f t="shared" si="87"/>
        <v>0</v>
      </c>
      <c r="BF153" s="38">
        <f t="shared" si="70"/>
        <v>303.58999999999997</v>
      </c>
      <c r="BG153" s="38">
        <f t="shared" si="71"/>
        <v>104.93</v>
      </c>
      <c r="BH153" s="38">
        <f t="shared" si="72"/>
        <v>0</v>
      </c>
      <c r="BI153" s="38">
        <f t="shared" si="88"/>
        <v>0</v>
      </c>
      <c r="BJ153" s="28">
        <f t="shared" si="73"/>
        <v>408.52</v>
      </c>
      <c r="BK153" s="29">
        <f t="shared" si="89"/>
        <v>303.58999999999997</v>
      </c>
      <c r="BL153" s="29">
        <f t="shared" si="90"/>
        <v>104.93</v>
      </c>
      <c r="BM153" s="29">
        <f t="shared" si="91"/>
        <v>0</v>
      </c>
      <c r="BN153" s="29">
        <f t="shared" si="92"/>
        <v>0</v>
      </c>
      <c r="BO153" s="29">
        <f t="shared" si="93"/>
        <v>303.58999999999997</v>
      </c>
      <c r="BP153" s="29">
        <f t="shared" si="94"/>
        <v>104.93</v>
      </c>
      <c r="BQ153" s="29">
        <f t="shared" si="95"/>
        <v>0</v>
      </c>
      <c r="BR153" s="29">
        <f t="shared" si="96"/>
        <v>0</v>
      </c>
      <c r="BS153" s="30">
        <f t="shared" si="74"/>
        <v>408.52</v>
      </c>
      <c r="BT153" s="39"/>
      <c r="BU153" s="40">
        <f t="shared" si="75"/>
        <v>408.52</v>
      </c>
      <c r="BV153" s="41">
        <f t="shared" si="76"/>
        <v>408.52</v>
      </c>
      <c r="BW153" s="40">
        <f t="shared" si="77"/>
        <v>0</v>
      </c>
      <c r="BX153" s="40">
        <f t="shared" si="78"/>
        <v>0</v>
      </c>
      <c r="BY153" s="42">
        <f t="shared" si="79"/>
        <v>0</v>
      </c>
      <c r="BZ153" s="43">
        <f t="shared" si="80"/>
        <v>408.52</v>
      </c>
      <c r="CA153" s="40" t="s">
        <v>92</v>
      </c>
      <c r="CB153" s="40" t="str">
        <f t="shared" si="81"/>
        <v>Equity</v>
      </c>
      <c r="CC153" s="32" t="str">
        <f t="shared" si="97"/>
        <v>LP SCH A 3</v>
      </c>
      <c r="CD153" t="str">
        <f t="shared" si="82"/>
        <v>SCH A Legal Entity 19_Deal 9</v>
      </c>
      <c r="CE153" t="str">
        <f t="shared" si="83"/>
        <v>Deal 9_Partner 3_Partnership 18</v>
      </c>
      <c r="CF153" t="str">
        <f>IFERROR(VLOOKUP(CE153,[1]Mapping!A:E,5,0),"")</f>
        <v/>
      </c>
      <c r="CG153" s="20" t="s">
        <v>231</v>
      </c>
      <c r="CH153" s="20"/>
      <c r="CI153" s="20"/>
      <c r="CO153" s="21">
        <f t="shared" si="98"/>
        <v>0</v>
      </c>
      <c r="CV153" s="21" t="s">
        <v>104</v>
      </c>
      <c r="CX153" s="20" t="s">
        <v>231</v>
      </c>
    </row>
    <row r="154" spans="1:102" s="36" customFormat="1">
      <c r="A154" s="20">
        <v>45382</v>
      </c>
      <c r="B154" s="20" t="str">
        <f t="shared" si="84"/>
        <v>Deal 9</v>
      </c>
      <c r="C154" s="21" t="s">
        <v>238</v>
      </c>
      <c r="D154" s="21" t="s">
        <v>239</v>
      </c>
      <c r="E154" s="21" t="s">
        <v>222</v>
      </c>
      <c r="F154" s="21" t="s">
        <v>223</v>
      </c>
      <c r="G154" s="21" t="s">
        <v>107</v>
      </c>
      <c r="H154" s="21" t="str">
        <f t="shared" si="85"/>
        <v>LP SCH A 4</v>
      </c>
      <c r="I154" s="21" t="s">
        <v>224</v>
      </c>
      <c r="J154" s="21" t="s">
        <v>88</v>
      </c>
      <c r="K154" s="21" t="s">
        <v>225</v>
      </c>
      <c r="L154" s="22" t="s">
        <v>90</v>
      </c>
      <c r="M154" s="22" t="s">
        <v>91</v>
      </c>
      <c r="N154" s="22">
        <v>335.21</v>
      </c>
      <c r="O154" s="22">
        <v>0</v>
      </c>
      <c r="P154" s="22">
        <v>95.51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335.21</v>
      </c>
      <c r="W154" s="22">
        <v>0</v>
      </c>
      <c r="X154" s="22">
        <v>95.51</v>
      </c>
      <c r="Y154" s="22">
        <v>0</v>
      </c>
      <c r="Z154" s="22">
        <v>0</v>
      </c>
      <c r="AA154" s="22">
        <v>0</v>
      </c>
      <c r="AB154" s="23">
        <v>1</v>
      </c>
      <c r="AC154" s="23">
        <v>1</v>
      </c>
      <c r="AD154" s="22">
        <v>0</v>
      </c>
      <c r="AE154" s="24">
        <v>0</v>
      </c>
      <c r="AF154" s="24">
        <v>0</v>
      </c>
      <c r="AG154" s="24">
        <v>0</v>
      </c>
      <c r="AH154" s="24">
        <v>0</v>
      </c>
      <c r="AI154" s="24">
        <v>0</v>
      </c>
      <c r="AJ154" s="24">
        <v>0</v>
      </c>
      <c r="AK154" s="24">
        <v>0</v>
      </c>
      <c r="AL154" s="24">
        <v>0</v>
      </c>
      <c r="AM154" s="24">
        <v>0</v>
      </c>
      <c r="AN154" s="24">
        <v>0</v>
      </c>
      <c r="AO154" s="24">
        <v>0</v>
      </c>
      <c r="AP154" s="24">
        <v>0</v>
      </c>
      <c r="AQ154" s="24">
        <v>0</v>
      </c>
      <c r="AR154" s="24">
        <v>0</v>
      </c>
      <c r="AS154" s="24">
        <v>0</v>
      </c>
      <c r="AT154" s="25">
        <f>VLOOKUP(H154,Control!B:C,2,0)</f>
        <v>4</v>
      </c>
      <c r="AV154" s="37" t="str">
        <f>IFERROR(VLOOKUP($B154,'[1]Accounts - MDM Data'!$N$1:$O$5,2,0),$B154)</f>
        <v>Deal 9</v>
      </c>
      <c r="AW154" s="37" t="e">
        <f>VLOOKUP(H154,'[1]Accounts - MDM Data'!$H$2:$I$8,2,FALSE)</f>
        <v>#N/A</v>
      </c>
      <c r="AX154" s="38">
        <f t="shared" si="66"/>
        <v>335.21</v>
      </c>
      <c r="AY154" s="38">
        <f t="shared" si="67"/>
        <v>95.51</v>
      </c>
      <c r="AZ154" s="38">
        <f t="shared" si="67"/>
        <v>0</v>
      </c>
      <c r="BA154" s="38">
        <f t="shared" si="67"/>
        <v>0</v>
      </c>
      <c r="BB154" s="38">
        <f t="shared" si="68"/>
        <v>0</v>
      </c>
      <c r="BC154" s="38">
        <f t="shared" si="69"/>
        <v>0</v>
      </c>
      <c r="BD154" s="27">
        <f t="shared" si="86"/>
        <v>0</v>
      </c>
      <c r="BE154" s="27">
        <f t="shared" si="87"/>
        <v>0</v>
      </c>
      <c r="BF154" s="38">
        <f t="shared" si="70"/>
        <v>335.21</v>
      </c>
      <c r="BG154" s="38">
        <f t="shared" si="71"/>
        <v>95.51</v>
      </c>
      <c r="BH154" s="38">
        <f t="shared" si="72"/>
        <v>0</v>
      </c>
      <c r="BI154" s="38">
        <f t="shared" si="88"/>
        <v>0</v>
      </c>
      <c r="BJ154" s="28">
        <f t="shared" si="73"/>
        <v>430.71999999999997</v>
      </c>
      <c r="BK154" s="29">
        <f t="shared" si="89"/>
        <v>335.21</v>
      </c>
      <c r="BL154" s="29">
        <f t="shared" si="90"/>
        <v>95.51</v>
      </c>
      <c r="BM154" s="29">
        <f t="shared" si="91"/>
        <v>0</v>
      </c>
      <c r="BN154" s="29">
        <f t="shared" si="92"/>
        <v>0</v>
      </c>
      <c r="BO154" s="29">
        <f t="shared" si="93"/>
        <v>335.21</v>
      </c>
      <c r="BP154" s="29">
        <f t="shared" si="94"/>
        <v>95.51</v>
      </c>
      <c r="BQ154" s="29">
        <f t="shared" si="95"/>
        <v>0</v>
      </c>
      <c r="BR154" s="29">
        <f t="shared" si="96"/>
        <v>0</v>
      </c>
      <c r="BS154" s="30">
        <f t="shared" si="74"/>
        <v>430.71999999999997</v>
      </c>
      <c r="BT154" s="39"/>
      <c r="BU154" s="40">
        <f t="shared" si="75"/>
        <v>430.71999999999997</v>
      </c>
      <c r="BV154" s="41">
        <f t="shared" si="76"/>
        <v>430.71999999999997</v>
      </c>
      <c r="BW154" s="40">
        <f t="shared" si="77"/>
        <v>0</v>
      </c>
      <c r="BX154" s="40">
        <f t="shared" si="78"/>
        <v>0</v>
      </c>
      <c r="BY154" s="42">
        <f t="shared" si="79"/>
        <v>0</v>
      </c>
      <c r="BZ154" s="43">
        <f t="shared" si="80"/>
        <v>430.71999999999997</v>
      </c>
      <c r="CA154" s="40" t="s">
        <v>92</v>
      </c>
      <c r="CB154" s="40" t="str">
        <f t="shared" si="81"/>
        <v>Equity</v>
      </c>
      <c r="CC154" s="32" t="str">
        <f t="shared" si="97"/>
        <v>LP SCH A 4</v>
      </c>
      <c r="CD154" t="str">
        <f t="shared" si="82"/>
        <v>SCH A Legal Entity 22_Deal 9</v>
      </c>
      <c r="CE154" t="str">
        <f t="shared" si="83"/>
        <v>Deal 9_Partner 4_Partnership 19</v>
      </c>
      <c r="CF154" t="str">
        <f>IFERROR(VLOOKUP(CE154,[1]Mapping!A:E,5,0),"")</f>
        <v/>
      </c>
      <c r="CG154" s="20" t="s">
        <v>231</v>
      </c>
      <c r="CH154" s="20"/>
      <c r="CI154" s="20"/>
      <c r="CO154" s="21">
        <f t="shared" si="98"/>
        <v>0</v>
      </c>
      <c r="CV154" s="21" t="s">
        <v>110</v>
      </c>
      <c r="CX154" s="20" t="s">
        <v>231</v>
      </c>
    </row>
    <row r="155" spans="1:102" s="36" customFormat="1">
      <c r="A155" s="20">
        <v>45382</v>
      </c>
      <c r="B155" s="20" t="str">
        <f t="shared" si="84"/>
        <v>Deal 9</v>
      </c>
      <c r="C155" s="21" t="s">
        <v>229</v>
      </c>
      <c r="D155" s="21" t="s">
        <v>230</v>
      </c>
      <c r="E155" s="21" t="s">
        <v>222</v>
      </c>
      <c r="F155" s="21" t="s">
        <v>223</v>
      </c>
      <c r="G155" s="21" t="s">
        <v>107</v>
      </c>
      <c r="H155" s="21" t="str">
        <f t="shared" si="85"/>
        <v>LP SCH A 4</v>
      </c>
      <c r="I155" s="21" t="s">
        <v>224</v>
      </c>
      <c r="J155" s="21" t="s">
        <v>88</v>
      </c>
      <c r="K155" s="21" t="s">
        <v>225</v>
      </c>
      <c r="L155" s="22" t="s">
        <v>90</v>
      </c>
      <c r="M155" s="22" t="s">
        <v>91</v>
      </c>
      <c r="N155" s="22">
        <v>1128.8</v>
      </c>
      <c r="O155" s="22">
        <v>0</v>
      </c>
      <c r="P155" s="22">
        <v>304.58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1128.8</v>
      </c>
      <c r="W155" s="22">
        <v>0</v>
      </c>
      <c r="X155" s="22">
        <v>304.58</v>
      </c>
      <c r="Y155" s="22">
        <v>0</v>
      </c>
      <c r="Z155" s="22">
        <v>0</v>
      </c>
      <c r="AA155" s="22">
        <v>0</v>
      </c>
      <c r="AB155" s="23">
        <v>1</v>
      </c>
      <c r="AC155" s="23">
        <v>1</v>
      </c>
      <c r="AD155" s="22">
        <v>0</v>
      </c>
      <c r="AE155" s="24">
        <v>0</v>
      </c>
      <c r="AF155" s="24">
        <v>0</v>
      </c>
      <c r="AG155" s="24">
        <v>0</v>
      </c>
      <c r="AH155" s="24">
        <v>0</v>
      </c>
      <c r="AI155" s="24">
        <v>0</v>
      </c>
      <c r="AJ155" s="24">
        <v>0</v>
      </c>
      <c r="AK155" s="24">
        <v>0</v>
      </c>
      <c r="AL155" s="24">
        <v>0</v>
      </c>
      <c r="AM155" s="24">
        <v>0</v>
      </c>
      <c r="AN155" s="24">
        <v>0</v>
      </c>
      <c r="AO155" s="24">
        <v>0</v>
      </c>
      <c r="AP155" s="24">
        <v>0</v>
      </c>
      <c r="AQ155" s="24">
        <v>0</v>
      </c>
      <c r="AR155" s="24">
        <v>0</v>
      </c>
      <c r="AS155" s="24">
        <v>0</v>
      </c>
      <c r="AT155" s="25">
        <f>VLOOKUP(H155,Control!B:C,2,0)</f>
        <v>4</v>
      </c>
      <c r="AV155" s="37" t="str">
        <f>IFERROR(VLOOKUP($B155,'[1]Accounts - MDM Data'!$N$1:$O$5,2,0),$B155)</f>
        <v>Deal 9</v>
      </c>
      <c r="AW155" s="37" t="e">
        <f>VLOOKUP(H155,'[1]Accounts - MDM Data'!$H$2:$I$8,2,FALSE)</f>
        <v>#N/A</v>
      </c>
      <c r="AX155" s="38">
        <f t="shared" si="66"/>
        <v>1128.8</v>
      </c>
      <c r="AY155" s="38">
        <f t="shared" si="67"/>
        <v>304.58</v>
      </c>
      <c r="AZ155" s="38">
        <f t="shared" si="67"/>
        <v>0</v>
      </c>
      <c r="BA155" s="38">
        <f t="shared" si="67"/>
        <v>0</v>
      </c>
      <c r="BB155" s="38">
        <f t="shared" si="68"/>
        <v>0</v>
      </c>
      <c r="BC155" s="38">
        <f t="shared" si="69"/>
        <v>0</v>
      </c>
      <c r="BD155" s="27">
        <f t="shared" si="86"/>
        <v>0</v>
      </c>
      <c r="BE155" s="27">
        <f t="shared" si="87"/>
        <v>0</v>
      </c>
      <c r="BF155" s="38">
        <f t="shared" si="70"/>
        <v>1128.8</v>
      </c>
      <c r="BG155" s="38">
        <f t="shared" si="71"/>
        <v>304.58</v>
      </c>
      <c r="BH155" s="38">
        <f t="shared" si="72"/>
        <v>0</v>
      </c>
      <c r="BI155" s="38">
        <f t="shared" si="88"/>
        <v>0</v>
      </c>
      <c r="BJ155" s="28">
        <f t="shared" si="73"/>
        <v>1433.3799999999999</v>
      </c>
      <c r="BK155" s="29">
        <f t="shared" si="89"/>
        <v>1128.8</v>
      </c>
      <c r="BL155" s="29">
        <f t="shared" si="90"/>
        <v>304.58</v>
      </c>
      <c r="BM155" s="29">
        <f t="shared" si="91"/>
        <v>0</v>
      </c>
      <c r="BN155" s="29">
        <f t="shared" si="92"/>
        <v>0</v>
      </c>
      <c r="BO155" s="29">
        <f t="shared" si="93"/>
        <v>1128.8</v>
      </c>
      <c r="BP155" s="29">
        <f t="shared" si="94"/>
        <v>304.58</v>
      </c>
      <c r="BQ155" s="29">
        <f t="shared" si="95"/>
        <v>0</v>
      </c>
      <c r="BR155" s="29">
        <f t="shared" si="96"/>
        <v>0</v>
      </c>
      <c r="BS155" s="30">
        <f t="shared" si="74"/>
        <v>1433.3799999999999</v>
      </c>
      <c r="BT155" s="39"/>
      <c r="BU155" s="40">
        <f t="shared" si="75"/>
        <v>1433.3799999999999</v>
      </c>
      <c r="BV155" s="41">
        <f t="shared" si="76"/>
        <v>1433.3799999999999</v>
      </c>
      <c r="BW155" s="40">
        <f t="shared" si="77"/>
        <v>0</v>
      </c>
      <c r="BX155" s="40">
        <f t="shared" si="78"/>
        <v>0</v>
      </c>
      <c r="BY155" s="42">
        <f t="shared" si="79"/>
        <v>0</v>
      </c>
      <c r="BZ155" s="43">
        <f t="shared" si="80"/>
        <v>1433.3799999999999</v>
      </c>
      <c r="CA155" s="40" t="s">
        <v>92</v>
      </c>
      <c r="CB155" s="40" t="str">
        <f t="shared" si="81"/>
        <v>Equity</v>
      </c>
      <c r="CC155" s="32" t="str">
        <f t="shared" si="97"/>
        <v>LP SCH A 4</v>
      </c>
      <c r="CD155" t="str">
        <f t="shared" si="82"/>
        <v>SCH A Legal Entity 22_Deal 9</v>
      </c>
      <c r="CE155" t="str">
        <f t="shared" si="83"/>
        <v>Deal 9_Partner 4_Partnership 19</v>
      </c>
      <c r="CF155" t="str">
        <f>IFERROR(VLOOKUP(CE155,[1]Mapping!A:E,5,0),"")</f>
        <v/>
      </c>
      <c r="CG155" s="20" t="s">
        <v>231</v>
      </c>
      <c r="CH155" s="20"/>
      <c r="CI155" s="20"/>
      <c r="CO155" s="21">
        <f t="shared" si="98"/>
        <v>0</v>
      </c>
      <c r="CV155" s="21" t="s">
        <v>110</v>
      </c>
      <c r="CX155" s="20" t="s">
        <v>231</v>
      </c>
    </row>
    <row r="156" spans="1:102" s="36" customFormat="1">
      <c r="A156" s="20">
        <v>45382</v>
      </c>
      <c r="B156" s="20" t="str">
        <f t="shared" si="84"/>
        <v>Deal 9</v>
      </c>
      <c r="C156" s="21" t="s">
        <v>232</v>
      </c>
      <c r="D156" s="21" t="s">
        <v>233</v>
      </c>
      <c r="E156" s="21" t="s">
        <v>222</v>
      </c>
      <c r="F156" s="21" t="s">
        <v>223</v>
      </c>
      <c r="G156" s="21" t="s">
        <v>107</v>
      </c>
      <c r="H156" s="21" t="str">
        <f t="shared" si="85"/>
        <v>LP SCH A 4</v>
      </c>
      <c r="I156" s="21" t="s">
        <v>224</v>
      </c>
      <c r="J156" s="21" t="s">
        <v>88</v>
      </c>
      <c r="K156" s="21" t="s">
        <v>225</v>
      </c>
      <c r="L156" s="22" t="s">
        <v>90</v>
      </c>
      <c r="M156" s="22" t="s">
        <v>91</v>
      </c>
      <c r="N156" s="22">
        <v>930.32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930.32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3">
        <v>1</v>
      </c>
      <c r="AC156" s="23">
        <v>1</v>
      </c>
      <c r="AD156" s="22">
        <v>0</v>
      </c>
      <c r="AE156" s="24">
        <v>0</v>
      </c>
      <c r="AF156" s="24">
        <v>0</v>
      </c>
      <c r="AG156" s="24">
        <v>0</v>
      </c>
      <c r="AH156" s="24">
        <v>0</v>
      </c>
      <c r="AI156" s="24">
        <v>0</v>
      </c>
      <c r="AJ156" s="24">
        <v>0</v>
      </c>
      <c r="AK156" s="24">
        <v>0</v>
      </c>
      <c r="AL156" s="24">
        <v>0</v>
      </c>
      <c r="AM156" s="24">
        <v>0</v>
      </c>
      <c r="AN156" s="24">
        <v>0</v>
      </c>
      <c r="AO156" s="24">
        <v>0</v>
      </c>
      <c r="AP156" s="24">
        <v>0</v>
      </c>
      <c r="AQ156" s="24">
        <v>0</v>
      </c>
      <c r="AR156" s="24">
        <v>0</v>
      </c>
      <c r="AS156" s="24">
        <v>0</v>
      </c>
      <c r="AT156" s="25">
        <f>VLOOKUP(H156,Control!B:C,2,0)</f>
        <v>4</v>
      </c>
      <c r="AV156" s="37" t="str">
        <f>IFERROR(VLOOKUP($B156,'[1]Accounts - MDM Data'!$N$1:$O$5,2,0),$B156)</f>
        <v>Deal 9</v>
      </c>
      <c r="AW156" s="37" t="e">
        <f>VLOOKUP(H156,'[1]Accounts - MDM Data'!$H$2:$I$8,2,FALSE)</f>
        <v>#N/A</v>
      </c>
      <c r="AX156" s="38">
        <f t="shared" si="66"/>
        <v>930.32</v>
      </c>
      <c r="AY156" s="38">
        <f t="shared" si="67"/>
        <v>0</v>
      </c>
      <c r="AZ156" s="38">
        <f t="shared" si="67"/>
        <v>0</v>
      </c>
      <c r="BA156" s="38">
        <f t="shared" si="67"/>
        <v>0</v>
      </c>
      <c r="BB156" s="38">
        <f t="shared" si="68"/>
        <v>0</v>
      </c>
      <c r="BC156" s="38">
        <f t="shared" si="69"/>
        <v>0</v>
      </c>
      <c r="BD156" s="27">
        <f t="shared" si="86"/>
        <v>0</v>
      </c>
      <c r="BE156" s="27">
        <f t="shared" si="87"/>
        <v>0</v>
      </c>
      <c r="BF156" s="38">
        <f t="shared" si="70"/>
        <v>930.32</v>
      </c>
      <c r="BG156" s="38">
        <f t="shared" si="71"/>
        <v>0</v>
      </c>
      <c r="BH156" s="38">
        <f t="shared" si="72"/>
        <v>0</v>
      </c>
      <c r="BI156" s="38">
        <f t="shared" si="88"/>
        <v>0</v>
      </c>
      <c r="BJ156" s="28">
        <f t="shared" si="73"/>
        <v>930.32</v>
      </c>
      <c r="BK156" s="29">
        <f t="shared" si="89"/>
        <v>930.32</v>
      </c>
      <c r="BL156" s="29">
        <f t="shared" si="90"/>
        <v>0</v>
      </c>
      <c r="BM156" s="29">
        <f t="shared" si="91"/>
        <v>0</v>
      </c>
      <c r="BN156" s="29">
        <f t="shared" si="92"/>
        <v>0</v>
      </c>
      <c r="BO156" s="29">
        <f t="shared" si="93"/>
        <v>930.32</v>
      </c>
      <c r="BP156" s="29">
        <f t="shared" si="94"/>
        <v>0</v>
      </c>
      <c r="BQ156" s="29">
        <f t="shared" si="95"/>
        <v>0</v>
      </c>
      <c r="BR156" s="29">
        <f t="shared" si="96"/>
        <v>0</v>
      </c>
      <c r="BS156" s="30">
        <f t="shared" si="74"/>
        <v>930.32</v>
      </c>
      <c r="BT156" s="39"/>
      <c r="BU156" s="40">
        <f t="shared" si="75"/>
        <v>930.32</v>
      </c>
      <c r="BV156" s="41">
        <f t="shared" si="76"/>
        <v>930.32</v>
      </c>
      <c r="BW156" s="40">
        <f t="shared" si="77"/>
        <v>0</v>
      </c>
      <c r="BX156" s="40">
        <f t="shared" si="78"/>
        <v>0</v>
      </c>
      <c r="BY156" s="42">
        <f t="shared" si="79"/>
        <v>0</v>
      </c>
      <c r="BZ156" s="43">
        <f t="shared" si="80"/>
        <v>930.32</v>
      </c>
      <c r="CA156" s="40" t="s">
        <v>92</v>
      </c>
      <c r="CB156" s="40" t="str">
        <f t="shared" si="81"/>
        <v>Equity</v>
      </c>
      <c r="CC156" s="32" t="str">
        <f t="shared" si="97"/>
        <v>LP SCH A 4</v>
      </c>
      <c r="CD156" t="str">
        <f t="shared" si="82"/>
        <v>SCH A Legal Entity 22_Deal 9</v>
      </c>
      <c r="CE156" t="str">
        <f t="shared" si="83"/>
        <v>Deal 9_Partner 4_Partnership 19</v>
      </c>
      <c r="CF156" t="str">
        <f>IFERROR(VLOOKUP(CE156,[1]Mapping!A:E,5,0),"")</f>
        <v/>
      </c>
      <c r="CG156" s="20" t="s">
        <v>231</v>
      </c>
      <c r="CH156" s="20"/>
      <c r="CI156" s="20"/>
      <c r="CO156" s="21">
        <f t="shared" si="98"/>
        <v>0</v>
      </c>
      <c r="CV156" s="21" t="s">
        <v>110</v>
      </c>
      <c r="CX156" s="20" t="s">
        <v>231</v>
      </c>
    </row>
    <row r="157" spans="1:102">
      <c r="A157" s="20">
        <v>45382</v>
      </c>
      <c r="B157" s="20" t="str">
        <f t="shared" si="84"/>
        <v>Deal 9</v>
      </c>
      <c r="C157" s="21" t="s">
        <v>236</v>
      </c>
      <c r="D157" s="21" t="s">
        <v>237</v>
      </c>
      <c r="E157" s="21" t="s">
        <v>197</v>
      </c>
      <c r="F157" s="21" t="s">
        <v>226</v>
      </c>
      <c r="G157" s="21" t="s">
        <v>119</v>
      </c>
      <c r="H157" s="21" t="str">
        <f t="shared" si="85"/>
        <v>LP SCH A 7</v>
      </c>
      <c r="I157" s="21" t="s">
        <v>227</v>
      </c>
      <c r="J157" s="21" t="s">
        <v>88</v>
      </c>
      <c r="K157" s="21" t="s">
        <v>228</v>
      </c>
      <c r="L157" s="22" t="s">
        <v>90</v>
      </c>
      <c r="M157" s="22" t="s">
        <v>91</v>
      </c>
      <c r="N157" s="22">
        <v>26.54</v>
      </c>
      <c r="O157" s="22">
        <v>0</v>
      </c>
      <c r="P157" s="22">
        <v>9.17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26.54</v>
      </c>
      <c r="W157" s="22">
        <v>0</v>
      </c>
      <c r="X157" s="22">
        <v>9.17</v>
      </c>
      <c r="Y157" s="22">
        <v>0</v>
      </c>
      <c r="Z157" s="22">
        <v>0</v>
      </c>
      <c r="AA157" s="22">
        <v>0</v>
      </c>
      <c r="AB157" s="23">
        <v>1</v>
      </c>
      <c r="AC157" s="23">
        <v>1</v>
      </c>
      <c r="AD157" s="22">
        <v>0</v>
      </c>
      <c r="AE157" s="24">
        <v>0</v>
      </c>
      <c r="AF157" s="24">
        <v>0</v>
      </c>
      <c r="AG157" s="24">
        <v>0</v>
      </c>
      <c r="AH157" s="24">
        <v>0</v>
      </c>
      <c r="AI157" s="24">
        <v>0</v>
      </c>
      <c r="AJ157" s="24">
        <v>0</v>
      </c>
      <c r="AK157" s="24">
        <v>0</v>
      </c>
      <c r="AL157" s="24">
        <v>0</v>
      </c>
      <c r="AM157" s="24">
        <v>0</v>
      </c>
      <c r="AN157" s="24">
        <v>0</v>
      </c>
      <c r="AO157" s="24">
        <v>0</v>
      </c>
      <c r="AP157" s="24">
        <v>0</v>
      </c>
      <c r="AQ157" s="24">
        <v>0</v>
      </c>
      <c r="AR157" s="24">
        <v>0</v>
      </c>
      <c r="AS157" s="24">
        <v>0</v>
      </c>
      <c r="AT157" s="25">
        <f>VLOOKUP(H157,Control!B:C,2,0)</f>
        <v>7</v>
      </c>
      <c r="AV157" s="26" t="str">
        <f>IFERROR(VLOOKUP($B157,'[1]Accounts - MDM Data'!$N$1:$O$5,2,0),$B157)</f>
        <v>Deal 9</v>
      </c>
      <c r="AW157" s="26" t="e">
        <f>VLOOKUP(H157,'[1]Accounts - MDM Data'!$H$2:$I$8,2,FALSE)</f>
        <v>#N/A</v>
      </c>
      <c r="AX157" s="27">
        <f t="shared" si="66"/>
        <v>26.54</v>
      </c>
      <c r="AY157" s="27">
        <f t="shared" si="67"/>
        <v>9.17</v>
      </c>
      <c r="AZ157" s="27">
        <f t="shared" si="67"/>
        <v>0</v>
      </c>
      <c r="BA157" s="27">
        <f t="shared" si="67"/>
        <v>0</v>
      </c>
      <c r="BB157" s="27">
        <f t="shared" si="68"/>
        <v>0</v>
      </c>
      <c r="BC157" s="27">
        <f t="shared" si="69"/>
        <v>0</v>
      </c>
      <c r="BD157" s="27">
        <f t="shared" si="86"/>
        <v>0</v>
      </c>
      <c r="BE157" s="27">
        <f t="shared" si="87"/>
        <v>0</v>
      </c>
      <c r="BF157" s="27">
        <f t="shared" si="70"/>
        <v>26.54</v>
      </c>
      <c r="BG157" s="27">
        <f t="shared" si="71"/>
        <v>9.17</v>
      </c>
      <c r="BH157" s="27">
        <f t="shared" si="72"/>
        <v>0</v>
      </c>
      <c r="BI157" s="27">
        <f t="shared" si="88"/>
        <v>0</v>
      </c>
      <c r="BJ157" s="28">
        <f t="shared" si="73"/>
        <v>35.71</v>
      </c>
      <c r="BK157" s="29">
        <f t="shared" si="89"/>
        <v>26.54</v>
      </c>
      <c r="BL157" s="29">
        <f t="shared" si="90"/>
        <v>9.17</v>
      </c>
      <c r="BM157" s="29">
        <f t="shared" si="91"/>
        <v>0</v>
      </c>
      <c r="BN157" s="29">
        <f t="shared" si="92"/>
        <v>0</v>
      </c>
      <c r="BO157" s="29">
        <f t="shared" si="93"/>
        <v>26.54</v>
      </c>
      <c r="BP157" s="29">
        <f t="shared" si="94"/>
        <v>9.17</v>
      </c>
      <c r="BQ157" s="29">
        <f t="shared" si="95"/>
        <v>0</v>
      </c>
      <c r="BR157" s="29">
        <f t="shared" si="96"/>
        <v>0</v>
      </c>
      <c r="BS157" s="30">
        <f t="shared" si="74"/>
        <v>35.71</v>
      </c>
      <c r="BT157" s="31"/>
      <c r="BU157" s="32">
        <f t="shared" si="75"/>
        <v>35.71</v>
      </c>
      <c r="BV157" s="33">
        <f t="shared" si="76"/>
        <v>35.71</v>
      </c>
      <c r="BW157" s="32">
        <f t="shared" si="77"/>
        <v>0</v>
      </c>
      <c r="BX157" s="32">
        <f t="shared" si="78"/>
        <v>0</v>
      </c>
      <c r="BY157" s="34">
        <f t="shared" si="79"/>
        <v>0</v>
      </c>
      <c r="BZ157" s="35">
        <f t="shared" si="80"/>
        <v>35.71</v>
      </c>
      <c r="CA157" s="32" t="s">
        <v>92</v>
      </c>
      <c r="CB157" s="32" t="str">
        <f t="shared" si="81"/>
        <v>Equity</v>
      </c>
      <c r="CC157" s="32" t="str">
        <f t="shared" si="97"/>
        <v>LP SCH A 7</v>
      </c>
      <c r="CD157" t="str">
        <f t="shared" si="82"/>
        <v>SCH A Legal Entity 23_Deal 9</v>
      </c>
      <c r="CE157" t="str">
        <f t="shared" si="83"/>
        <v>Deal 9_Partner 7_Partnership 17</v>
      </c>
      <c r="CF157" t="str">
        <f>IFERROR(VLOOKUP(CE157,[1]Mapping!A:E,5,0),"")</f>
        <v/>
      </c>
      <c r="CG157" s="20" t="s">
        <v>231</v>
      </c>
      <c r="CH157" s="20"/>
      <c r="CI157" s="20"/>
      <c r="CO157" s="21">
        <f t="shared" si="98"/>
        <v>0</v>
      </c>
      <c r="CV157" s="21" t="s">
        <v>120</v>
      </c>
      <c r="CX157" s="20" t="s">
        <v>231</v>
      </c>
    </row>
    <row r="158" spans="1:102">
      <c r="A158" s="20">
        <v>45382</v>
      </c>
      <c r="B158" s="20" t="str">
        <f t="shared" si="84"/>
        <v>Deal 10</v>
      </c>
      <c r="C158" s="21" t="s">
        <v>240</v>
      </c>
      <c r="D158" s="21" t="s">
        <v>241</v>
      </c>
      <c r="E158" s="21" t="s">
        <v>190</v>
      </c>
      <c r="F158" s="21" t="s">
        <v>191</v>
      </c>
      <c r="G158" s="21" t="s">
        <v>96</v>
      </c>
      <c r="H158" s="21" t="str">
        <f t="shared" si="85"/>
        <v>LP SCH A 2</v>
      </c>
      <c r="I158" s="21" t="s">
        <v>192</v>
      </c>
      <c r="J158" s="21" t="s">
        <v>88</v>
      </c>
      <c r="K158" s="21" t="s">
        <v>193</v>
      </c>
      <c r="L158" s="22" t="s">
        <v>90</v>
      </c>
      <c r="M158" s="22" t="s">
        <v>91</v>
      </c>
      <c r="N158" s="22">
        <v>0</v>
      </c>
      <c r="O158" s="22">
        <v>0</v>
      </c>
      <c r="P158" s="22">
        <v>1422.01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1422.01</v>
      </c>
      <c r="Y158" s="22">
        <v>0</v>
      </c>
      <c r="Z158" s="22">
        <v>0</v>
      </c>
      <c r="AA158" s="22">
        <v>0</v>
      </c>
      <c r="AB158" s="23">
        <v>1</v>
      </c>
      <c r="AC158" s="23">
        <v>1</v>
      </c>
      <c r="AD158" s="22">
        <v>0</v>
      </c>
      <c r="AE158" s="24">
        <v>0</v>
      </c>
      <c r="AF158" s="24">
        <v>0</v>
      </c>
      <c r="AG158" s="24">
        <v>0</v>
      </c>
      <c r="AH158" s="24">
        <v>0</v>
      </c>
      <c r="AI158" s="24">
        <v>0</v>
      </c>
      <c r="AJ158" s="24">
        <v>0</v>
      </c>
      <c r="AK158" s="24">
        <v>0</v>
      </c>
      <c r="AL158" s="24">
        <v>0</v>
      </c>
      <c r="AM158" s="24">
        <v>0</v>
      </c>
      <c r="AN158" s="24">
        <v>0</v>
      </c>
      <c r="AO158" s="24">
        <v>0</v>
      </c>
      <c r="AP158" s="24">
        <v>0</v>
      </c>
      <c r="AQ158" s="24">
        <v>0</v>
      </c>
      <c r="AR158" s="24">
        <v>0</v>
      </c>
      <c r="AS158" s="24">
        <v>0</v>
      </c>
      <c r="AT158" s="25">
        <f>VLOOKUP(H158,Control!B:C,2,0)</f>
        <v>2</v>
      </c>
      <c r="AV158" s="26" t="str">
        <f>IFERROR(VLOOKUP($B158,'[1]Accounts - MDM Data'!$N$1:$O$5,2,0),$B158)</f>
        <v>Deal 10</v>
      </c>
      <c r="AW158" s="26" t="e">
        <f>VLOOKUP(H158,'[1]Accounts - MDM Data'!$H$2:$I$8,2,FALSE)</f>
        <v>#N/A</v>
      </c>
      <c r="AX158" s="27">
        <f t="shared" si="66"/>
        <v>0</v>
      </c>
      <c r="AY158" s="27">
        <f t="shared" si="67"/>
        <v>1422.01</v>
      </c>
      <c r="AZ158" s="27">
        <f t="shared" si="67"/>
        <v>0</v>
      </c>
      <c r="BA158" s="27">
        <f t="shared" si="67"/>
        <v>0</v>
      </c>
      <c r="BB158" s="27">
        <f t="shared" si="68"/>
        <v>0</v>
      </c>
      <c r="BC158" s="27">
        <f t="shared" si="69"/>
        <v>0</v>
      </c>
      <c r="BD158" s="27">
        <f t="shared" si="86"/>
        <v>0</v>
      </c>
      <c r="BE158" s="27">
        <f t="shared" si="87"/>
        <v>0</v>
      </c>
      <c r="BF158" s="27">
        <f t="shared" si="70"/>
        <v>0</v>
      </c>
      <c r="BG158" s="27">
        <f t="shared" si="71"/>
        <v>1422.01</v>
      </c>
      <c r="BH158" s="27">
        <f t="shared" si="72"/>
        <v>0</v>
      </c>
      <c r="BI158" s="27">
        <f t="shared" si="88"/>
        <v>0</v>
      </c>
      <c r="BJ158" s="28">
        <f t="shared" si="73"/>
        <v>1422.01</v>
      </c>
      <c r="BK158" s="29">
        <f t="shared" si="89"/>
        <v>0</v>
      </c>
      <c r="BL158" s="29">
        <f t="shared" si="90"/>
        <v>1422.01</v>
      </c>
      <c r="BM158" s="29">
        <f t="shared" si="91"/>
        <v>0</v>
      </c>
      <c r="BN158" s="29">
        <f t="shared" si="92"/>
        <v>0</v>
      </c>
      <c r="BO158" s="29">
        <f t="shared" si="93"/>
        <v>0</v>
      </c>
      <c r="BP158" s="29">
        <f t="shared" si="94"/>
        <v>1422.01</v>
      </c>
      <c r="BQ158" s="29">
        <f t="shared" si="95"/>
        <v>0</v>
      </c>
      <c r="BR158" s="29">
        <f t="shared" si="96"/>
        <v>0</v>
      </c>
      <c r="BS158" s="30">
        <f t="shared" si="74"/>
        <v>1422.01</v>
      </c>
      <c r="BT158" s="31"/>
      <c r="BU158" s="32">
        <f t="shared" si="75"/>
        <v>1422.01</v>
      </c>
      <c r="BV158" s="33">
        <f t="shared" si="76"/>
        <v>1422.01</v>
      </c>
      <c r="BW158" s="32">
        <f t="shared" si="77"/>
        <v>0</v>
      </c>
      <c r="BX158" s="32">
        <f t="shared" si="78"/>
        <v>0</v>
      </c>
      <c r="BY158" s="34">
        <f t="shared" si="79"/>
        <v>0</v>
      </c>
      <c r="BZ158" s="35">
        <f t="shared" si="80"/>
        <v>1422.01</v>
      </c>
      <c r="CA158" s="32" t="s">
        <v>92</v>
      </c>
      <c r="CB158" s="32" t="str">
        <f t="shared" si="81"/>
        <v>Equity</v>
      </c>
      <c r="CC158" s="32" t="str">
        <f t="shared" si="97"/>
        <v>LP SCH A 2</v>
      </c>
      <c r="CD158" t="str">
        <f t="shared" si="82"/>
        <v>SCH A Legal Entity 17_Deal 10</v>
      </c>
      <c r="CE158" t="str">
        <f t="shared" si="83"/>
        <v>Deal 10_Partner 2_Partnership 16</v>
      </c>
      <c r="CF158" t="str">
        <f>IFERROR(VLOOKUP(CE158,[1]Mapping!A:E,5,0),"")</f>
        <v/>
      </c>
      <c r="CG158" s="20" t="s">
        <v>242</v>
      </c>
      <c r="CH158" s="20"/>
      <c r="CI158" s="20"/>
      <c r="CO158" s="21">
        <f t="shared" si="98"/>
        <v>0</v>
      </c>
      <c r="CV158" s="21" t="s">
        <v>99</v>
      </c>
      <c r="CX158" s="20" t="s">
        <v>242</v>
      </c>
    </row>
    <row r="159" spans="1:102" s="36" customFormat="1">
      <c r="A159" s="20">
        <v>45382</v>
      </c>
      <c r="B159" s="20" t="str">
        <f t="shared" si="84"/>
        <v>Deal 10</v>
      </c>
      <c r="C159" s="21" t="s">
        <v>240</v>
      </c>
      <c r="D159" s="21" t="s">
        <v>241</v>
      </c>
      <c r="E159" s="21" t="s">
        <v>222</v>
      </c>
      <c r="F159" s="21" t="s">
        <v>223</v>
      </c>
      <c r="G159" s="21" t="s">
        <v>107</v>
      </c>
      <c r="H159" s="21" t="str">
        <f t="shared" si="85"/>
        <v>LP SCH A 4</v>
      </c>
      <c r="I159" s="21" t="s">
        <v>224</v>
      </c>
      <c r="J159" s="21" t="s">
        <v>88</v>
      </c>
      <c r="K159" s="21" t="s">
        <v>225</v>
      </c>
      <c r="L159" s="22" t="s">
        <v>90</v>
      </c>
      <c r="M159" s="22" t="s">
        <v>91</v>
      </c>
      <c r="N159" s="22">
        <v>0</v>
      </c>
      <c r="O159" s="22">
        <v>0</v>
      </c>
      <c r="P159" s="22">
        <v>568.79999999999995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568.79999999999995</v>
      </c>
      <c r="Y159" s="22">
        <v>0</v>
      </c>
      <c r="Z159" s="22">
        <v>0</v>
      </c>
      <c r="AA159" s="22">
        <v>0</v>
      </c>
      <c r="AB159" s="23">
        <v>1</v>
      </c>
      <c r="AC159" s="23">
        <v>1</v>
      </c>
      <c r="AD159" s="22">
        <v>0</v>
      </c>
      <c r="AE159" s="24">
        <v>0</v>
      </c>
      <c r="AF159" s="24">
        <v>0</v>
      </c>
      <c r="AG159" s="24">
        <v>0</v>
      </c>
      <c r="AH159" s="24">
        <v>0</v>
      </c>
      <c r="AI159" s="24">
        <v>0</v>
      </c>
      <c r="AJ159" s="24">
        <v>0</v>
      </c>
      <c r="AK159" s="24">
        <v>0</v>
      </c>
      <c r="AL159" s="24">
        <v>0</v>
      </c>
      <c r="AM159" s="24">
        <v>0</v>
      </c>
      <c r="AN159" s="24">
        <v>0</v>
      </c>
      <c r="AO159" s="24">
        <v>0</v>
      </c>
      <c r="AP159" s="24">
        <v>0</v>
      </c>
      <c r="AQ159" s="24">
        <v>0</v>
      </c>
      <c r="AR159" s="24">
        <v>0</v>
      </c>
      <c r="AS159" s="24">
        <v>0</v>
      </c>
      <c r="AT159" s="25">
        <f>VLOOKUP(H159,Control!B:C,2,0)</f>
        <v>4</v>
      </c>
      <c r="AV159" s="37" t="str">
        <f>IFERROR(VLOOKUP($B159,'[1]Accounts - MDM Data'!$N$1:$O$5,2,0),$B159)</f>
        <v>Deal 10</v>
      </c>
      <c r="AW159" s="37" t="e">
        <f>VLOOKUP(H159,'[1]Accounts - MDM Data'!$H$2:$I$8,2,FALSE)</f>
        <v>#N/A</v>
      </c>
      <c r="AX159" s="38">
        <f t="shared" si="66"/>
        <v>0</v>
      </c>
      <c r="AY159" s="38">
        <f t="shared" si="67"/>
        <v>568.79999999999995</v>
      </c>
      <c r="AZ159" s="38">
        <f t="shared" si="67"/>
        <v>0</v>
      </c>
      <c r="BA159" s="38">
        <f t="shared" si="67"/>
        <v>0</v>
      </c>
      <c r="BB159" s="38">
        <f t="shared" si="68"/>
        <v>0</v>
      </c>
      <c r="BC159" s="38">
        <f t="shared" si="69"/>
        <v>0</v>
      </c>
      <c r="BD159" s="27">
        <f t="shared" si="86"/>
        <v>0</v>
      </c>
      <c r="BE159" s="27">
        <f t="shared" si="87"/>
        <v>0</v>
      </c>
      <c r="BF159" s="38">
        <f t="shared" si="70"/>
        <v>0</v>
      </c>
      <c r="BG159" s="38">
        <f t="shared" si="71"/>
        <v>568.79999999999995</v>
      </c>
      <c r="BH159" s="38">
        <f t="shared" si="72"/>
        <v>0</v>
      </c>
      <c r="BI159" s="38">
        <f t="shared" si="88"/>
        <v>0</v>
      </c>
      <c r="BJ159" s="28">
        <f t="shared" si="73"/>
        <v>568.79999999999995</v>
      </c>
      <c r="BK159" s="29">
        <f t="shared" si="89"/>
        <v>0</v>
      </c>
      <c r="BL159" s="29">
        <f t="shared" si="90"/>
        <v>568.79999999999995</v>
      </c>
      <c r="BM159" s="29">
        <f t="shared" si="91"/>
        <v>0</v>
      </c>
      <c r="BN159" s="29">
        <f t="shared" si="92"/>
        <v>0</v>
      </c>
      <c r="BO159" s="29">
        <f t="shared" si="93"/>
        <v>0</v>
      </c>
      <c r="BP159" s="29">
        <f t="shared" si="94"/>
        <v>568.79999999999995</v>
      </c>
      <c r="BQ159" s="29">
        <f t="shared" si="95"/>
        <v>0</v>
      </c>
      <c r="BR159" s="29">
        <f t="shared" si="96"/>
        <v>0</v>
      </c>
      <c r="BS159" s="30">
        <f t="shared" si="74"/>
        <v>568.79999999999995</v>
      </c>
      <c r="BT159" s="39"/>
      <c r="BU159" s="40">
        <f t="shared" si="75"/>
        <v>568.79999999999995</v>
      </c>
      <c r="BV159" s="41">
        <f t="shared" si="76"/>
        <v>568.79999999999995</v>
      </c>
      <c r="BW159" s="40">
        <f t="shared" si="77"/>
        <v>0</v>
      </c>
      <c r="BX159" s="40">
        <f t="shared" si="78"/>
        <v>0</v>
      </c>
      <c r="BY159" s="42">
        <f t="shared" si="79"/>
        <v>0</v>
      </c>
      <c r="BZ159" s="43">
        <f t="shared" si="80"/>
        <v>568.79999999999995</v>
      </c>
      <c r="CA159" s="40" t="s">
        <v>92</v>
      </c>
      <c r="CB159" s="40" t="str">
        <f t="shared" si="81"/>
        <v>Equity</v>
      </c>
      <c r="CC159" s="32" t="str">
        <f t="shared" si="97"/>
        <v>LP SCH A 4</v>
      </c>
      <c r="CD159" t="str">
        <f t="shared" si="82"/>
        <v>SCH A Legal Entity 22_Deal 10</v>
      </c>
      <c r="CE159" t="str">
        <f t="shared" si="83"/>
        <v>Deal 10_Partner 4_Partnership 19</v>
      </c>
      <c r="CF159" t="str">
        <f>IFERROR(VLOOKUP(CE159,[1]Mapping!A:E,5,0),"")</f>
        <v/>
      </c>
      <c r="CG159" s="20" t="s">
        <v>242</v>
      </c>
      <c r="CH159" s="20"/>
      <c r="CI159" s="20"/>
      <c r="CO159" s="21">
        <f t="shared" si="98"/>
        <v>0</v>
      </c>
      <c r="CV159" s="21" t="s">
        <v>110</v>
      </c>
      <c r="CX159" s="20" t="s">
        <v>242</v>
      </c>
    </row>
    <row r="160" spans="1:102" s="36" customFormat="1">
      <c r="A160" s="20">
        <v>45382</v>
      </c>
      <c r="B160" s="20" t="str">
        <f t="shared" si="84"/>
        <v>Deal 10</v>
      </c>
      <c r="C160" s="21" t="s">
        <v>243</v>
      </c>
      <c r="D160" s="21" t="s">
        <v>244</v>
      </c>
      <c r="E160" s="21" t="s">
        <v>204</v>
      </c>
      <c r="F160" s="21" t="s">
        <v>205</v>
      </c>
      <c r="G160" s="21" t="s">
        <v>101</v>
      </c>
      <c r="H160" s="21" t="str">
        <f t="shared" si="85"/>
        <v>LP SCH A 3</v>
      </c>
      <c r="I160" s="21" t="s">
        <v>206</v>
      </c>
      <c r="J160" s="21" t="s">
        <v>88</v>
      </c>
      <c r="K160" s="21" t="s">
        <v>207</v>
      </c>
      <c r="L160" s="22" t="s">
        <v>90</v>
      </c>
      <c r="M160" s="22" t="s">
        <v>91</v>
      </c>
      <c r="N160" s="22">
        <v>0</v>
      </c>
      <c r="O160" s="22">
        <v>0</v>
      </c>
      <c r="P160" s="22">
        <v>96.11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96.11</v>
      </c>
      <c r="Y160" s="22">
        <v>0</v>
      </c>
      <c r="Z160" s="22">
        <v>0</v>
      </c>
      <c r="AA160" s="22">
        <v>0</v>
      </c>
      <c r="AB160" s="23">
        <v>1</v>
      </c>
      <c r="AC160" s="23">
        <v>1</v>
      </c>
      <c r="AD160" s="22">
        <v>0</v>
      </c>
      <c r="AE160" s="24">
        <v>0</v>
      </c>
      <c r="AF160" s="24">
        <v>0</v>
      </c>
      <c r="AG160" s="24">
        <v>0</v>
      </c>
      <c r="AH160" s="24">
        <v>0</v>
      </c>
      <c r="AI160" s="24">
        <v>0</v>
      </c>
      <c r="AJ160" s="24">
        <v>0</v>
      </c>
      <c r="AK160" s="24">
        <v>0</v>
      </c>
      <c r="AL160" s="24">
        <v>0</v>
      </c>
      <c r="AM160" s="24">
        <v>0</v>
      </c>
      <c r="AN160" s="24">
        <v>0</v>
      </c>
      <c r="AO160" s="24">
        <v>0</v>
      </c>
      <c r="AP160" s="24">
        <v>0</v>
      </c>
      <c r="AQ160" s="24">
        <v>0</v>
      </c>
      <c r="AR160" s="24">
        <v>0</v>
      </c>
      <c r="AS160" s="24">
        <v>0</v>
      </c>
      <c r="AT160" s="25">
        <f>VLOOKUP(H160,Control!B:C,2,0)</f>
        <v>3</v>
      </c>
      <c r="AV160" s="37" t="str">
        <f>IFERROR(VLOOKUP($B160,'[1]Accounts - MDM Data'!$N$1:$O$5,2,0),$B160)</f>
        <v>Deal 10</v>
      </c>
      <c r="AW160" s="37" t="e">
        <f>VLOOKUP(H160,'[1]Accounts - MDM Data'!$H$2:$I$8,2,FALSE)</f>
        <v>#N/A</v>
      </c>
      <c r="AX160" s="38">
        <f t="shared" si="66"/>
        <v>0</v>
      </c>
      <c r="AY160" s="38">
        <f t="shared" si="67"/>
        <v>96.11</v>
      </c>
      <c r="AZ160" s="38">
        <f t="shared" si="67"/>
        <v>0</v>
      </c>
      <c r="BA160" s="38">
        <f t="shared" si="67"/>
        <v>0</v>
      </c>
      <c r="BB160" s="38">
        <f t="shared" si="68"/>
        <v>0</v>
      </c>
      <c r="BC160" s="38">
        <f t="shared" si="69"/>
        <v>0</v>
      </c>
      <c r="BD160" s="27">
        <f t="shared" si="86"/>
        <v>0</v>
      </c>
      <c r="BE160" s="27">
        <f t="shared" si="87"/>
        <v>0</v>
      </c>
      <c r="BF160" s="38">
        <f t="shared" si="70"/>
        <v>0</v>
      </c>
      <c r="BG160" s="38">
        <f t="shared" si="71"/>
        <v>96.11</v>
      </c>
      <c r="BH160" s="38">
        <f t="shared" si="72"/>
        <v>0</v>
      </c>
      <c r="BI160" s="38">
        <f t="shared" si="88"/>
        <v>0</v>
      </c>
      <c r="BJ160" s="28">
        <f t="shared" si="73"/>
        <v>96.11</v>
      </c>
      <c r="BK160" s="29">
        <f t="shared" si="89"/>
        <v>0</v>
      </c>
      <c r="BL160" s="29">
        <f t="shared" si="90"/>
        <v>96.11</v>
      </c>
      <c r="BM160" s="29">
        <f t="shared" si="91"/>
        <v>0</v>
      </c>
      <c r="BN160" s="29">
        <f t="shared" si="92"/>
        <v>0</v>
      </c>
      <c r="BO160" s="29">
        <f t="shared" si="93"/>
        <v>0</v>
      </c>
      <c r="BP160" s="29">
        <f t="shared" si="94"/>
        <v>96.11</v>
      </c>
      <c r="BQ160" s="29">
        <f t="shared" si="95"/>
        <v>0</v>
      </c>
      <c r="BR160" s="29">
        <f t="shared" si="96"/>
        <v>0</v>
      </c>
      <c r="BS160" s="30">
        <f t="shared" si="74"/>
        <v>96.11</v>
      </c>
      <c r="BT160" s="39"/>
      <c r="BU160" s="40">
        <f t="shared" si="75"/>
        <v>96.11</v>
      </c>
      <c r="BV160" s="41">
        <f t="shared" si="76"/>
        <v>96.11</v>
      </c>
      <c r="BW160" s="40">
        <f t="shared" si="77"/>
        <v>0</v>
      </c>
      <c r="BX160" s="40">
        <f t="shared" si="78"/>
        <v>0</v>
      </c>
      <c r="BY160" s="42">
        <f t="shared" si="79"/>
        <v>0</v>
      </c>
      <c r="BZ160" s="43">
        <f t="shared" si="80"/>
        <v>96.11</v>
      </c>
      <c r="CA160" s="40" t="s">
        <v>92</v>
      </c>
      <c r="CB160" s="40" t="str">
        <f t="shared" si="81"/>
        <v>Equity</v>
      </c>
      <c r="CC160" s="32" t="str">
        <f t="shared" si="97"/>
        <v>LP SCH A 3</v>
      </c>
      <c r="CD160" t="str">
        <f t="shared" si="82"/>
        <v>SCH A Legal Entity 19_Deal 10</v>
      </c>
      <c r="CE160" t="str">
        <f t="shared" si="83"/>
        <v>Deal 10_Partner 3_Partnership 18</v>
      </c>
      <c r="CF160" t="str">
        <f>IFERROR(VLOOKUP(CE160,[1]Mapping!A:E,5,0),"")</f>
        <v/>
      </c>
      <c r="CG160" s="20" t="s">
        <v>242</v>
      </c>
      <c r="CH160" s="20"/>
      <c r="CI160" s="20"/>
      <c r="CO160" s="21">
        <f t="shared" si="98"/>
        <v>0</v>
      </c>
      <c r="CV160" s="21" t="s">
        <v>104</v>
      </c>
      <c r="CX160" s="20" t="s">
        <v>242</v>
      </c>
    </row>
    <row r="161" spans="1:102" s="36" customFormat="1">
      <c r="A161" s="20">
        <v>45382</v>
      </c>
      <c r="B161" s="20" t="str">
        <f t="shared" si="84"/>
        <v>Deal 10</v>
      </c>
      <c r="C161" s="21" t="s">
        <v>240</v>
      </c>
      <c r="D161" s="21" t="s">
        <v>241</v>
      </c>
      <c r="E161" s="21" t="s">
        <v>204</v>
      </c>
      <c r="F161" s="21" t="s">
        <v>205</v>
      </c>
      <c r="G161" s="21" t="s">
        <v>101</v>
      </c>
      <c r="H161" s="21" t="str">
        <f t="shared" si="85"/>
        <v>LP SCH A 3</v>
      </c>
      <c r="I161" s="21" t="s">
        <v>206</v>
      </c>
      <c r="J161" s="21" t="s">
        <v>88</v>
      </c>
      <c r="K161" s="21" t="s">
        <v>207</v>
      </c>
      <c r="L161" s="22" t="s">
        <v>90</v>
      </c>
      <c r="M161" s="22" t="s">
        <v>91</v>
      </c>
      <c r="N161" s="22">
        <v>0</v>
      </c>
      <c r="O161" s="22">
        <v>0</v>
      </c>
      <c r="P161" s="22">
        <v>488.03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488.03</v>
      </c>
      <c r="Y161" s="22">
        <v>0</v>
      </c>
      <c r="Z161" s="22">
        <v>0</v>
      </c>
      <c r="AA161" s="22">
        <v>0</v>
      </c>
      <c r="AB161" s="23">
        <v>1</v>
      </c>
      <c r="AC161" s="23">
        <v>1</v>
      </c>
      <c r="AD161" s="22">
        <v>0</v>
      </c>
      <c r="AE161" s="24">
        <v>0</v>
      </c>
      <c r="AF161" s="24">
        <v>0</v>
      </c>
      <c r="AG161" s="24">
        <v>0</v>
      </c>
      <c r="AH161" s="24">
        <v>0</v>
      </c>
      <c r="AI161" s="24">
        <v>0</v>
      </c>
      <c r="AJ161" s="24">
        <v>0</v>
      </c>
      <c r="AK161" s="24">
        <v>0</v>
      </c>
      <c r="AL161" s="24">
        <v>0</v>
      </c>
      <c r="AM161" s="24">
        <v>0</v>
      </c>
      <c r="AN161" s="24">
        <v>0</v>
      </c>
      <c r="AO161" s="24">
        <v>0</v>
      </c>
      <c r="AP161" s="24">
        <v>0</v>
      </c>
      <c r="AQ161" s="24">
        <v>0</v>
      </c>
      <c r="AR161" s="24">
        <v>0</v>
      </c>
      <c r="AS161" s="24">
        <v>0</v>
      </c>
      <c r="AT161" s="25">
        <f>VLOOKUP(H161,Control!B:C,2,0)</f>
        <v>3</v>
      </c>
      <c r="AV161" s="37" t="str">
        <f>IFERROR(VLOOKUP($B161,'[1]Accounts - MDM Data'!$N$1:$O$5,2,0),$B161)</f>
        <v>Deal 10</v>
      </c>
      <c r="AW161" s="37" t="e">
        <f>VLOOKUP(H161,'[1]Accounts - MDM Data'!$H$2:$I$8,2,FALSE)</f>
        <v>#N/A</v>
      </c>
      <c r="AX161" s="38">
        <f t="shared" si="66"/>
        <v>0</v>
      </c>
      <c r="AY161" s="38">
        <f t="shared" si="67"/>
        <v>488.03</v>
      </c>
      <c r="AZ161" s="38">
        <f t="shared" si="67"/>
        <v>0</v>
      </c>
      <c r="BA161" s="38">
        <f t="shared" si="67"/>
        <v>0</v>
      </c>
      <c r="BB161" s="38">
        <f t="shared" si="68"/>
        <v>0</v>
      </c>
      <c r="BC161" s="38">
        <f t="shared" si="69"/>
        <v>0</v>
      </c>
      <c r="BD161" s="27">
        <f t="shared" si="86"/>
        <v>0</v>
      </c>
      <c r="BE161" s="27">
        <f t="shared" si="87"/>
        <v>0</v>
      </c>
      <c r="BF161" s="38">
        <f t="shared" si="70"/>
        <v>0</v>
      </c>
      <c r="BG161" s="38">
        <f t="shared" si="71"/>
        <v>488.03</v>
      </c>
      <c r="BH161" s="38">
        <f t="shared" si="72"/>
        <v>0</v>
      </c>
      <c r="BI161" s="38">
        <f t="shared" si="88"/>
        <v>0</v>
      </c>
      <c r="BJ161" s="28">
        <f t="shared" si="73"/>
        <v>488.03</v>
      </c>
      <c r="BK161" s="29">
        <f t="shared" si="89"/>
        <v>0</v>
      </c>
      <c r="BL161" s="29">
        <f t="shared" si="90"/>
        <v>488.03</v>
      </c>
      <c r="BM161" s="29">
        <f t="shared" si="91"/>
        <v>0</v>
      </c>
      <c r="BN161" s="29">
        <f t="shared" si="92"/>
        <v>0</v>
      </c>
      <c r="BO161" s="29">
        <f t="shared" si="93"/>
        <v>0</v>
      </c>
      <c r="BP161" s="29">
        <f t="shared" si="94"/>
        <v>488.03</v>
      </c>
      <c r="BQ161" s="29">
        <f t="shared" si="95"/>
        <v>0</v>
      </c>
      <c r="BR161" s="29">
        <f t="shared" si="96"/>
        <v>0</v>
      </c>
      <c r="BS161" s="30">
        <f t="shared" si="74"/>
        <v>488.03</v>
      </c>
      <c r="BT161" s="39"/>
      <c r="BU161" s="40">
        <f t="shared" si="75"/>
        <v>488.03</v>
      </c>
      <c r="BV161" s="41">
        <f t="shared" si="76"/>
        <v>488.03</v>
      </c>
      <c r="BW161" s="40">
        <f t="shared" si="77"/>
        <v>0</v>
      </c>
      <c r="BX161" s="40">
        <f t="shared" si="78"/>
        <v>0</v>
      </c>
      <c r="BY161" s="42">
        <f t="shared" si="79"/>
        <v>0</v>
      </c>
      <c r="BZ161" s="43">
        <f t="shared" si="80"/>
        <v>488.03</v>
      </c>
      <c r="CA161" s="40" t="s">
        <v>92</v>
      </c>
      <c r="CB161" s="40" t="str">
        <f t="shared" si="81"/>
        <v>Equity</v>
      </c>
      <c r="CC161" s="32" t="str">
        <f t="shared" si="97"/>
        <v>LP SCH A 3</v>
      </c>
      <c r="CD161" t="str">
        <f t="shared" si="82"/>
        <v>SCH A Legal Entity 19_Deal 10</v>
      </c>
      <c r="CE161" t="str">
        <f t="shared" si="83"/>
        <v>Deal 10_Partner 3_Partnership 18</v>
      </c>
      <c r="CF161" t="str">
        <f>IFERROR(VLOOKUP(CE161,[1]Mapping!A:E,5,0),"")</f>
        <v/>
      </c>
      <c r="CG161" s="20" t="s">
        <v>242</v>
      </c>
      <c r="CH161" s="20"/>
      <c r="CI161" s="20"/>
      <c r="CO161" s="21">
        <f t="shared" si="98"/>
        <v>0</v>
      </c>
      <c r="CV161" s="21" t="s">
        <v>104</v>
      </c>
      <c r="CX161" s="20" t="s">
        <v>242</v>
      </c>
    </row>
    <row r="162" spans="1:102">
      <c r="A162" s="20">
        <v>45382</v>
      </c>
      <c r="B162" s="20" t="str">
        <f t="shared" si="84"/>
        <v>Deal 10</v>
      </c>
      <c r="C162" s="21" t="s">
        <v>243</v>
      </c>
      <c r="D162" s="21" t="s">
        <v>244</v>
      </c>
      <c r="E162" s="21" t="s">
        <v>197</v>
      </c>
      <c r="F162" s="21" t="s">
        <v>226</v>
      </c>
      <c r="G162" s="21" t="s">
        <v>119</v>
      </c>
      <c r="H162" s="21" t="str">
        <f t="shared" si="85"/>
        <v>LP SCH A 7</v>
      </c>
      <c r="I162" s="21" t="s">
        <v>227</v>
      </c>
      <c r="J162" s="21" t="s">
        <v>88</v>
      </c>
      <c r="K162" s="21" t="s">
        <v>228</v>
      </c>
      <c r="L162" s="22" t="s">
        <v>90</v>
      </c>
      <c r="M162" s="22" t="s">
        <v>91</v>
      </c>
      <c r="N162" s="22">
        <v>0</v>
      </c>
      <c r="O162" s="22">
        <v>0</v>
      </c>
      <c r="P162" s="22">
        <v>8.4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8.4</v>
      </c>
      <c r="Y162" s="22">
        <v>0</v>
      </c>
      <c r="Z162" s="22">
        <v>0</v>
      </c>
      <c r="AA162" s="22">
        <v>0</v>
      </c>
      <c r="AB162" s="23">
        <v>1</v>
      </c>
      <c r="AC162" s="23">
        <v>1</v>
      </c>
      <c r="AD162" s="22">
        <v>0</v>
      </c>
      <c r="AE162" s="24">
        <v>0</v>
      </c>
      <c r="AF162" s="24">
        <v>0</v>
      </c>
      <c r="AG162" s="24">
        <v>0</v>
      </c>
      <c r="AH162" s="24">
        <v>0</v>
      </c>
      <c r="AI162" s="24">
        <v>0</v>
      </c>
      <c r="AJ162" s="24">
        <v>0</v>
      </c>
      <c r="AK162" s="24">
        <v>0</v>
      </c>
      <c r="AL162" s="24">
        <v>0</v>
      </c>
      <c r="AM162" s="24">
        <v>0</v>
      </c>
      <c r="AN162" s="24">
        <v>0</v>
      </c>
      <c r="AO162" s="24">
        <v>0</v>
      </c>
      <c r="AP162" s="24">
        <v>0</v>
      </c>
      <c r="AQ162" s="24">
        <v>0</v>
      </c>
      <c r="AR162" s="24">
        <v>0</v>
      </c>
      <c r="AS162" s="24">
        <v>0</v>
      </c>
      <c r="AT162" s="25">
        <f>VLOOKUP(H162,Control!B:C,2,0)</f>
        <v>7</v>
      </c>
      <c r="AV162" s="26" t="str">
        <f>IFERROR(VLOOKUP($B162,'[1]Accounts - MDM Data'!$N$1:$O$5,2,0),$B162)</f>
        <v>Deal 10</v>
      </c>
      <c r="AW162" s="26" t="e">
        <f>VLOOKUP(H162,'[1]Accounts - MDM Data'!$H$2:$I$8,2,FALSE)</f>
        <v>#N/A</v>
      </c>
      <c r="AX162" s="27">
        <f t="shared" si="66"/>
        <v>0</v>
      </c>
      <c r="AY162" s="27">
        <f t="shared" si="67"/>
        <v>8.4</v>
      </c>
      <c r="AZ162" s="27">
        <f t="shared" si="67"/>
        <v>0</v>
      </c>
      <c r="BA162" s="27">
        <f t="shared" si="67"/>
        <v>0</v>
      </c>
      <c r="BB162" s="27">
        <f t="shared" si="68"/>
        <v>0</v>
      </c>
      <c r="BC162" s="27">
        <f t="shared" si="69"/>
        <v>0</v>
      </c>
      <c r="BD162" s="27">
        <f t="shared" si="86"/>
        <v>0</v>
      </c>
      <c r="BE162" s="27">
        <f t="shared" si="87"/>
        <v>0</v>
      </c>
      <c r="BF162" s="27">
        <f t="shared" si="70"/>
        <v>0</v>
      </c>
      <c r="BG162" s="27">
        <f t="shared" si="71"/>
        <v>8.4</v>
      </c>
      <c r="BH162" s="27">
        <f t="shared" si="72"/>
        <v>0</v>
      </c>
      <c r="BI162" s="27">
        <f t="shared" si="88"/>
        <v>0</v>
      </c>
      <c r="BJ162" s="28">
        <f t="shared" si="73"/>
        <v>8.4</v>
      </c>
      <c r="BK162" s="29">
        <f t="shared" si="89"/>
        <v>0</v>
      </c>
      <c r="BL162" s="29">
        <f t="shared" si="90"/>
        <v>8.4</v>
      </c>
      <c r="BM162" s="29">
        <f t="shared" si="91"/>
        <v>0</v>
      </c>
      <c r="BN162" s="29">
        <f t="shared" si="92"/>
        <v>0</v>
      </c>
      <c r="BO162" s="29">
        <f t="shared" si="93"/>
        <v>0</v>
      </c>
      <c r="BP162" s="29">
        <f t="shared" si="94"/>
        <v>8.4</v>
      </c>
      <c r="BQ162" s="29">
        <f t="shared" si="95"/>
        <v>0</v>
      </c>
      <c r="BR162" s="29">
        <f t="shared" si="96"/>
        <v>0</v>
      </c>
      <c r="BS162" s="30">
        <f t="shared" si="74"/>
        <v>8.4</v>
      </c>
      <c r="BT162" s="31"/>
      <c r="BU162" s="32">
        <f t="shared" si="75"/>
        <v>8.4</v>
      </c>
      <c r="BV162" s="33">
        <f t="shared" si="76"/>
        <v>8.4</v>
      </c>
      <c r="BW162" s="32">
        <f t="shared" si="77"/>
        <v>0</v>
      </c>
      <c r="BX162" s="32">
        <f t="shared" si="78"/>
        <v>0</v>
      </c>
      <c r="BY162" s="34">
        <f t="shared" si="79"/>
        <v>0</v>
      </c>
      <c r="BZ162" s="35">
        <f t="shared" si="80"/>
        <v>8.4</v>
      </c>
      <c r="CA162" s="32" t="s">
        <v>92</v>
      </c>
      <c r="CB162" s="32" t="str">
        <f t="shared" si="81"/>
        <v>Equity</v>
      </c>
      <c r="CC162" s="32" t="str">
        <f t="shared" si="97"/>
        <v>LP SCH A 7</v>
      </c>
      <c r="CD162" t="str">
        <f t="shared" si="82"/>
        <v>SCH A Legal Entity 23_Deal 10</v>
      </c>
      <c r="CE162" t="str">
        <f t="shared" si="83"/>
        <v>Deal 10_Partner 7_Partnership 17</v>
      </c>
      <c r="CF162" t="str">
        <f>IFERROR(VLOOKUP(CE162,[1]Mapping!A:E,5,0),"")</f>
        <v/>
      </c>
      <c r="CG162" s="20" t="s">
        <v>242</v>
      </c>
      <c r="CH162" s="20"/>
      <c r="CI162" s="20"/>
      <c r="CO162" s="21">
        <f t="shared" si="98"/>
        <v>0</v>
      </c>
      <c r="CV162" s="21" t="s">
        <v>120</v>
      </c>
      <c r="CX162" s="20" t="s">
        <v>242</v>
      </c>
    </row>
    <row r="163" spans="1:102">
      <c r="A163" s="20">
        <v>45382</v>
      </c>
      <c r="B163" s="20" t="str">
        <f t="shared" si="84"/>
        <v>Deal 10</v>
      </c>
      <c r="C163" s="21" t="s">
        <v>243</v>
      </c>
      <c r="D163" s="21" t="s">
        <v>244</v>
      </c>
      <c r="E163" s="21" t="s">
        <v>197</v>
      </c>
      <c r="F163" s="21" t="s">
        <v>209</v>
      </c>
      <c r="G163" s="21" t="s">
        <v>115</v>
      </c>
      <c r="H163" s="21" t="str">
        <f t="shared" si="85"/>
        <v>LP SCH A 6</v>
      </c>
      <c r="I163" s="21" t="s">
        <v>210</v>
      </c>
      <c r="J163" s="21" t="s">
        <v>88</v>
      </c>
      <c r="K163" s="21" t="s">
        <v>211</v>
      </c>
      <c r="L163" s="22" t="s">
        <v>90</v>
      </c>
      <c r="M163" s="22" t="s">
        <v>91</v>
      </c>
      <c r="N163" s="22">
        <v>0</v>
      </c>
      <c r="O163" s="22">
        <v>0</v>
      </c>
      <c r="P163" s="22">
        <v>19.600000000000001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19.600000000000001</v>
      </c>
      <c r="Y163" s="22">
        <v>0</v>
      </c>
      <c r="Z163" s="22">
        <v>0</v>
      </c>
      <c r="AA163" s="22">
        <v>0</v>
      </c>
      <c r="AB163" s="23">
        <v>1</v>
      </c>
      <c r="AC163" s="23">
        <v>1</v>
      </c>
      <c r="AD163" s="22">
        <v>0</v>
      </c>
      <c r="AE163" s="24">
        <v>0</v>
      </c>
      <c r="AF163" s="24">
        <v>0</v>
      </c>
      <c r="AG163" s="24">
        <v>0</v>
      </c>
      <c r="AH163" s="24">
        <v>0</v>
      </c>
      <c r="AI163" s="24">
        <v>0</v>
      </c>
      <c r="AJ163" s="24">
        <v>0</v>
      </c>
      <c r="AK163" s="24">
        <v>0</v>
      </c>
      <c r="AL163" s="24">
        <v>0</v>
      </c>
      <c r="AM163" s="24">
        <v>0</v>
      </c>
      <c r="AN163" s="24">
        <v>0</v>
      </c>
      <c r="AO163" s="24">
        <v>0</v>
      </c>
      <c r="AP163" s="24">
        <v>0</v>
      </c>
      <c r="AQ163" s="24">
        <v>0</v>
      </c>
      <c r="AR163" s="24">
        <v>0</v>
      </c>
      <c r="AS163" s="24">
        <v>0</v>
      </c>
      <c r="AT163" s="25">
        <f>VLOOKUP(H163,Control!B:C,2,0)</f>
        <v>6</v>
      </c>
      <c r="AV163" s="26" t="str">
        <f>IFERROR(VLOOKUP($B163,'[1]Accounts - MDM Data'!$N$1:$O$5,2,0),$B163)</f>
        <v>Deal 10</v>
      </c>
      <c r="AW163" s="26" t="e">
        <f>VLOOKUP(H163,'[1]Accounts - MDM Data'!$H$2:$I$8,2,FALSE)</f>
        <v>#N/A</v>
      </c>
      <c r="AX163" s="27">
        <f t="shared" si="66"/>
        <v>0</v>
      </c>
      <c r="AY163" s="27">
        <f t="shared" si="67"/>
        <v>19.600000000000001</v>
      </c>
      <c r="AZ163" s="27">
        <f t="shared" si="67"/>
        <v>0</v>
      </c>
      <c r="BA163" s="27">
        <f t="shared" si="67"/>
        <v>0</v>
      </c>
      <c r="BB163" s="27">
        <f t="shared" si="68"/>
        <v>0</v>
      </c>
      <c r="BC163" s="27">
        <f t="shared" si="69"/>
        <v>0</v>
      </c>
      <c r="BD163" s="27">
        <f t="shared" si="86"/>
        <v>0</v>
      </c>
      <c r="BE163" s="27">
        <f t="shared" si="87"/>
        <v>0</v>
      </c>
      <c r="BF163" s="27">
        <f t="shared" si="70"/>
        <v>0</v>
      </c>
      <c r="BG163" s="27">
        <f t="shared" si="71"/>
        <v>19.600000000000001</v>
      </c>
      <c r="BH163" s="27">
        <f t="shared" si="72"/>
        <v>0</v>
      </c>
      <c r="BI163" s="27">
        <f t="shared" si="88"/>
        <v>0</v>
      </c>
      <c r="BJ163" s="28">
        <f t="shared" si="73"/>
        <v>19.600000000000001</v>
      </c>
      <c r="BK163" s="29">
        <f t="shared" si="89"/>
        <v>0</v>
      </c>
      <c r="BL163" s="29">
        <f t="shared" si="90"/>
        <v>19.600000000000001</v>
      </c>
      <c r="BM163" s="29">
        <f t="shared" si="91"/>
        <v>0</v>
      </c>
      <c r="BN163" s="29">
        <f t="shared" si="92"/>
        <v>0</v>
      </c>
      <c r="BO163" s="29">
        <f t="shared" si="93"/>
        <v>0</v>
      </c>
      <c r="BP163" s="29">
        <f t="shared" si="94"/>
        <v>19.600000000000001</v>
      </c>
      <c r="BQ163" s="29">
        <f t="shared" si="95"/>
        <v>0</v>
      </c>
      <c r="BR163" s="29">
        <f t="shared" si="96"/>
        <v>0</v>
      </c>
      <c r="BS163" s="30">
        <f t="shared" si="74"/>
        <v>19.600000000000001</v>
      </c>
      <c r="BT163" s="31"/>
      <c r="BU163" s="32">
        <f t="shared" si="75"/>
        <v>19.600000000000001</v>
      </c>
      <c r="BV163" s="33">
        <f t="shared" si="76"/>
        <v>19.600000000000001</v>
      </c>
      <c r="BW163" s="32">
        <f t="shared" si="77"/>
        <v>0</v>
      </c>
      <c r="BX163" s="32">
        <f t="shared" si="78"/>
        <v>0</v>
      </c>
      <c r="BY163" s="34">
        <f t="shared" si="79"/>
        <v>0</v>
      </c>
      <c r="BZ163" s="35">
        <f t="shared" si="80"/>
        <v>19.600000000000001</v>
      </c>
      <c r="CA163" s="32" t="s">
        <v>92</v>
      </c>
      <c r="CB163" s="32" t="str">
        <f t="shared" si="81"/>
        <v>Equity</v>
      </c>
      <c r="CC163" s="32" t="str">
        <f t="shared" si="97"/>
        <v>LP SCH A 6</v>
      </c>
      <c r="CD163" t="str">
        <f t="shared" si="82"/>
        <v>SCH A Legal Entity 20_Deal 10</v>
      </c>
      <c r="CE163" t="str">
        <f t="shared" si="83"/>
        <v>Deal 10_Partner 6_Partnership 17</v>
      </c>
      <c r="CF163" t="str">
        <f>IFERROR(VLOOKUP(CE163,[1]Mapping!A:E,5,0),"")</f>
        <v/>
      </c>
      <c r="CG163" s="20" t="s">
        <v>242</v>
      </c>
      <c r="CH163" s="20"/>
      <c r="CI163" s="20"/>
      <c r="CO163" s="21">
        <f t="shared" si="98"/>
        <v>0</v>
      </c>
      <c r="CV163" s="21" t="s">
        <v>118</v>
      </c>
      <c r="CX163" s="20" t="s">
        <v>242</v>
      </c>
    </row>
    <row r="164" spans="1:102">
      <c r="A164" s="20">
        <v>45382</v>
      </c>
      <c r="B164" s="20" t="str">
        <f t="shared" si="84"/>
        <v>Deal 10</v>
      </c>
      <c r="C164" s="21" t="s">
        <v>240</v>
      </c>
      <c r="D164" s="21" t="s">
        <v>241</v>
      </c>
      <c r="E164" s="21" t="s">
        <v>197</v>
      </c>
      <c r="F164" s="21" t="s">
        <v>226</v>
      </c>
      <c r="G164" s="21" t="s">
        <v>119</v>
      </c>
      <c r="H164" s="21" t="str">
        <f t="shared" si="85"/>
        <v>LP SCH A 7</v>
      </c>
      <c r="I164" s="21" t="s">
        <v>227</v>
      </c>
      <c r="J164" s="21" t="s">
        <v>88</v>
      </c>
      <c r="K164" s="21" t="s">
        <v>228</v>
      </c>
      <c r="L164" s="22" t="s">
        <v>90</v>
      </c>
      <c r="M164" s="22" t="s">
        <v>91</v>
      </c>
      <c r="N164" s="22">
        <v>0</v>
      </c>
      <c r="O164" s="22">
        <v>0</v>
      </c>
      <c r="P164" s="22">
        <v>42.66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42.66</v>
      </c>
      <c r="Y164" s="22">
        <v>0</v>
      </c>
      <c r="Z164" s="22">
        <v>0</v>
      </c>
      <c r="AA164" s="22">
        <v>0</v>
      </c>
      <c r="AB164" s="23">
        <v>1</v>
      </c>
      <c r="AC164" s="23">
        <v>1</v>
      </c>
      <c r="AD164" s="22">
        <v>0</v>
      </c>
      <c r="AE164" s="24">
        <v>0</v>
      </c>
      <c r="AF164" s="24">
        <v>0</v>
      </c>
      <c r="AG164" s="24">
        <v>0</v>
      </c>
      <c r="AH164" s="24">
        <v>0</v>
      </c>
      <c r="AI164" s="24">
        <v>0</v>
      </c>
      <c r="AJ164" s="24">
        <v>0</v>
      </c>
      <c r="AK164" s="24">
        <v>0</v>
      </c>
      <c r="AL164" s="24">
        <v>0</v>
      </c>
      <c r="AM164" s="24">
        <v>0</v>
      </c>
      <c r="AN164" s="24">
        <v>0</v>
      </c>
      <c r="AO164" s="24">
        <v>0</v>
      </c>
      <c r="AP164" s="24">
        <v>0</v>
      </c>
      <c r="AQ164" s="24">
        <v>0</v>
      </c>
      <c r="AR164" s="24">
        <v>0</v>
      </c>
      <c r="AS164" s="24">
        <v>0</v>
      </c>
      <c r="AT164" s="25">
        <f>VLOOKUP(H164,Control!B:C,2,0)</f>
        <v>7</v>
      </c>
      <c r="AV164" s="26" t="str">
        <f>IFERROR(VLOOKUP($B164,'[1]Accounts - MDM Data'!$N$1:$O$5,2,0),$B164)</f>
        <v>Deal 10</v>
      </c>
      <c r="AW164" s="26" t="e">
        <f>VLOOKUP(H164,'[1]Accounts - MDM Data'!$H$2:$I$8,2,FALSE)</f>
        <v>#N/A</v>
      </c>
      <c r="AX164" s="27">
        <f t="shared" si="66"/>
        <v>0</v>
      </c>
      <c r="AY164" s="27">
        <f t="shared" si="67"/>
        <v>42.66</v>
      </c>
      <c r="AZ164" s="27">
        <f t="shared" si="67"/>
        <v>0</v>
      </c>
      <c r="BA164" s="27">
        <f t="shared" si="67"/>
        <v>0</v>
      </c>
      <c r="BB164" s="27">
        <f t="shared" si="68"/>
        <v>0</v>
      </c>
      <c r="BC164" s="27">
        <f t="shared" si="69"/>
        <v>0</v>
      </c>
      <c r="BD164" s="27">
        <f t="shared" si="86"/>
        <v>0</v>
      </c>
      <c r="BE164" s="27">
        <f t="shared" si="87"/>
        <v>0</v>
      </c>
      <c r="BF164" s="27">
        <f t="shared" si="70"/>
        <v>0</v>
      </c>
      <c r="BG164" s="27">
        <f t="shared" si="71"/>
        <v>42.66</v>
      </c>
      <c r="BH164" s="27">
        <f t="shared" si="72"/>
        <v>0</v>
      </c>
      <c r="BI164" s="27">
        <f t="shared" si="88"/>
        <v>0</v>
      </c>
      <c r="BJ164" s="28">
        <f t="shared" si="73"/>
        <v>42.66</v>
      </c>
      <c r="BK164" s="29">
        <f t="shared" si="89"/>
        <v>0</v>
      </c>
      <c r="BL164" s="29">
        <f t="shared" si="90"/>
        <v>42.66</v>
      </c>
      <c r="BM164" s="29">
        <f t="shared" si="91"/>
        <v>0</v>
      </c>
      <c r="BN164" s="29">
        <f t="shared" si="92"/>
        <v>0</v>
      </c>
      <c r="BO164" s="29">
        <f t="shared" si="93"/>
        <v>0</v>
      </c>
      <c r="BP164" s="29">
        <f t="shared" si="94"/>
        <v>42.66</v>
      </c>
      <c r="BQ164" s="29">
        <f t="shared" si="95"/>
        <v>0</v>
      </c>
      <c r="BR164" s="29">
        <f t="shared" si="96"/>
        <v>0</v>
      </c>
      <c r="BS164" s="30">
        <f t="shared" si="74"/>
        <v>42.66</v>
      </c>
      <c r="BT164" s="31"/>
      <c r="BU164" s="32">
        <f t="shared" si="75"/>
        <v>42.66</v>
      </c>
      <c r="BV164" s="33">
        <f t="shared" si="76"/>
        <v>42.66</v>
      </c>
      <c r="BW164" s="32">
        <f t="shared" si="77"/>
        <v>0</v>
      </c>
      <c r="BX164" s="32">
        <f t="shared" si="78"/>
        <v>0</v>
      </c>
      <c r="BY164" s="34">
        <f t="shared" si="79"/>
        <v>0</v>
      </c>
      <c r="BZ164" s="35">
        <f t="shared" si="80"/>
        <v>42.66</v>
      </c>
      <c r="CA164" s="32" t="s">
        <v>92</v>
      </c>
      <c r="CB164" s="32" t="str">
        <f t="shared" si="81"/>
        <v>Equity</v>
      </c>
      <c r="CC164" s="32" t="str">
        <f t="shared" si="97"/>
        <v>LP SCH A 7</v>
      </c>
      <c r="CD164" t="str">
        <f t="shared" si="82"/>
        <v>SCH A Legal Entity 23_Deal 10</v>
      </c>
      <c r="CE164" t="str">
        <f t="shared" si="83"/>
        <v>Deal 10_Partner 7_Partnership 17</v>
      </c>
      <c r="CF164" t="str">
        <f>IFERROR(VLOOKUP(CE164,[1]Mapping!A:E,5,0),"")</f>
        <v/>
      </c>
      <c r="CG164" s="20" t="s">
        <v>242</v>
      </c>
      <c r="CH164" s="20"/>
      <c r="CI164" s="20"/>
      <c r="CO164" s="21">
        <f t="shared" si="98"/>
        <v>0</v>
      </c>
      <c r="CV164" s="21" t="s">
        <v>120</v>
      </c>
      <c r="CX164" s="20" t="s">
        <v>242</v>
      </c>
    </row>
    <row r="165" spans="1:102">
      <c r="A165" s="20">
        <v>45382</v>
      </c>
      <c r="B165" s="20" t="str">
        <f t="shared" si="84"/>
        <v>Deal 10</v>
      </c>
      <c r="C165" s="21" t="s">
        <v>240</v>
      </c>
      <c r="D165" s="21" t="s">
        <v>241</v>
      </c>
      <c r="E165" s="21" t="s">
        <v>197</v>
      </c>
      <c r="F165" s="21" t="s">
        <v>209</v>
      </c>
      <c r="G165" s="21" t="s">
        <v>115</v>
      </c>
      <c r="H165" s="21" t="str">
        <f t="shared" si="85"/>
        <v>LP SCH A 6</v>
      </c>
      <c r="I165" s="21" t="s">
        <v>210</v>
      </c>
      <c r="J165" s="21" t="s">
        <v>88</v>
      </c>
      <c r="K165" s="21" t="s">
        <v>211</v>
      </c>
      <c r="L165" s="22" t="s">
        <v>90</v>
      </c>
      <c r="M165" s="22" t="s">
        <v>91</v>
      </c>
      <c r="N165" s="22">
        <v>0</v>
      </c>
      <c r="O165" s="22">
        <v>0</v>
      </c>
      <c r="P165" s="22">
        <v>99.54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99.54</v>
      </c>
      <c r="Y165" s="22">
        <v>0</v>
      </c>
      <c r="Z165" s="22">
        <v>0</v>
      </c>
      <c r="AA165" s="22">
        <v>0</v>
      </c>
      <c r="AB165" s="23">
        <v>1</v>
      </c>
      <c r="AC165" s="23">
        <v>1</v>
      </c>
      <c r="AD165" s="22">
        <v>0</v>
      </c>
      <c r="AE165" s="24">
        <v>0</v>
      </c>
      <c r="AF165" s="24">
        <v>0</v>
      </c>
      <c r="AG165" s="24">
        <v>0</v>
      </c>
      <c r="AH165" s="24">
        <v>0</v>
      </c>
      <c r="AI165" s="24">
        <v>0</v>
      </c>
      <c r="AJ165" s="24">
        <v>0</v>
      </c>
      <c r="AK165" s="24">
        <v>0</v>
      </c>
      <c r="AL165" s="24">
        <v>0</v>
      </c>
      <c r="AM165" s="24">
        <v>0</v>
      </c>
      <c r="AN165" s="24">
        <v>0</v>
      </c>
      <c r="AO165" s="24">
        <v>0</v>
      </c>
      <c r="AP165" s="24">
        <v>0</v>
      </c>
      <c r="AQ165" s="24">
        <v>0</v>
      </c>
      <c r="AR165" s="24">
        <v>0</v>
      </c>
      <c r="AS165" s="24">
        <v>0</v>
      </c>
      <c r="AT165" s="25">
        <f>VLOOKUP(H165,Control!B:C,2,0)</f>
        <v>6</v>
      </c>
      <c r="AV165" s="26" t="str">
        <f>IFERROR(VLOOKUP($B165,'[1]Accounts - MDM Data'!$N$1:$O$5,2,0),$B165)</f>
        <v>Deal 10</v>
      </c>
      <c r="AW165" s="26" t="e">
        <f>VLOOKUP(H165,'[1]Accounts - MDM Data'!$H$2:$I$8,2,FALSE)</f>
        <v>#N/A</v>
      </c>
      <c r="AX165" s="27">
        <f t="shared" si="66"/>
        <v>0</v>
      </c>
      <c r="AY165" s="27">
        <f t="shared" si="67"/>
        <v>99.54</v>
      </c>
      <c r="AZ165" s="27">
        <f t="shared" si="67"/>
        <v>0</v>
      </c>
      <c r="BA165" s="27">
        <f t="shared" si="67"/>
        <v>0</v>
      </c>
      <c r="BB165" s="27">
        <f t="shared" si="68"/>
        <v>0</v>
      </c>
      <c r="BC165" s="27">
        <f t="shared" si="69"/>
        <v>0</v>
      </c>
      <c r="BD165" s="27">
        <f t="shared" si="86"/>
        <v>0</v>
      </c>
      <c r="BE165" s="27">
        <f t="shared" si="87"/>
        <v>0</v>
      </c>
      <c r="BF165" s="27">
        <f t="shared" si="70"/>
        <v>0</v>
      </c>
      <c r="BG165" s="27">
        <f t="shared" si="71"/>
        <v>99.54</v>
      </c>
      <c r="BH165" s="27">
        <f t="shared" si="72"/>
        <v>0</v>
      </c>
      <c r="BI165" s="27">
        <f t="shared" si="88"/>
        <v>0</v>
      </c>
      <c r="BJ165" s="28">
        <f t="shared" si="73"/>
        <v>99.54</v>
      </c>
      <c r="BK165" s="29">
        <f t="shared" si="89"/>
        <v>0</v>
      </c>
      <c r="BL165" s="29">
        <f t="shared" si="90"/>
        <v>99.54</v>
      </c>
      <c r="BM165" s="29">
        <f t="shared" si="91"/>
        <v>0</v>
      </c>
      <c r="BN165" s="29">
        <f t="shared" si="92"/>
        <v>0</v>
      </c>
      <c r="BO165" s="29">
        <f t="shared" si="93"/>
        <v>0</v>
      </c>
      <c r="BP165" s="29">
        <f t="shared" si="94"/>
        <v>99.54</v>
      </c>
      <c r="BQ165" s="29">
        <f t="shared" si="95"/>
        <v>0</v>
      </c>
      <c r="BR165" s="29">
        <f t="shared" si="96"/>
        <v>0</v>
      </c>
      <c r="BS165" s="30">
        <f t="shared" si="74"/>
        <v>99.54</v>
      </c>
      <c r="BT165" s="31"/>
      <c r="BU165" s="32">
        <f t="shared" si="75"/>
        <v>99.54</v>
      </c>
      <c r="BV165" s="33">
        <f t="shared" si="76"/>
        <v>99.54</v>
      </c>
      <c r="BW165" s="32">
        <f t="shared" si="77"/>
        <v>0</v>
      </c>
      <c r="BX165" s="32">
        <f t="shared" si="78"/>
        <v>0</v>
      </c>
      <c r="BY165" s="34">
        <f t="shared" si="79"/>
        <v>0</v>
      </c>
      <c r="BZ165" s="35">
        <f t="shared" si="80"/>
        <v>99.54</v>
      </c>
      <c r="CA165" s="32" t="s">
        <v>92</v>
      </c>
      <c r="CB165" s="32" t="str">
        <f t="shared" si="81"/>
        <v>Equity</v>
      </c>
      <c r="CC165" s="32" t="str">
        <f t="shared" si="97"/>
        <v>LP SCH A 6</v>
      </c>
      <c r="CD165" t="str">
        <f t="shared" si="82"/>
        <v>SCH A Legal Entity 20_Deal 10</v>
      </c>
      <c r="CE165" t="str">
        <f t="shared" si="83"/>
        <v>Deal 10_Partner 6_Partnership 17</v>
      </c>
      <c r="CF165" t="str">
        <f>IFERROR(VLOOKUP(CE165,[1]Mapping!A:E,5,0),"")</f>
        <v/>
      </c>
      <c r="CG165" s="20" t="s">
        <v>242</v>
      </c>
      <c r="CH165" s="20"/>
      <c r="CI165" s="20"/>
      <c r="CO165" s="21">
        <f t="shared" si="98"/>
        <v>0</v>
      </c>
      <c r="CV165" s="21" t="s">
        <v>118</v>
      </c>
      <c r="CX165" s="20" t="s">
        <v>242</v>
      </c>
    </row>
    <row r="166" spans="1:102" s="36" customFormat="1">
      <c r="A166" s="20">
        <v>45382</v>
      </c>
      <c r="B166" s="20" t="str">
        <f t="shared" si="84"/>
        <v>Deal 10</v>
      </c>
      <c r="C166" s="21" t="s">
        <v>243</v>
      </c>
      <c r="D166" s="21" t="s">
        <v>244</v>
      </c>
      <c r="E166" s="21" t="s">
        <v>222</v>
      </c>
      <c r="F166" s="21" t="s">
        <v>223</v>
      </c>
      <c r="G166" s="21" t="s">
        <v>107</v>
      </c>
      <c r="H166" s="21" t="str">
        <f t="shared" si="85"/>
        <v>LP SCH A 4</v>
      </c>
      <c r="I166" s="21" t="s">
        <v>224</v>
      </c>
      <c r="J166" s="21" t="s">
        <v>88</v>
      </c>
      <c r="K166" s="21" t="s">
        <v>225</v>
      </c>
      <c r="L166" s="22" t="s">
        <v>90</v>
      </c>
      <c r="M166" s="22" t="s">
        <v>91</v>
      </c>
      <c r="N166" s="22">
        <v>0</v>
      </c>
      <c r="O166" s="22">
        <v>0</v>
      </c>
      <c r="P166" s="22">
        <v>112.01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112.01</v>
      </c>
      <c r="Y166" s="22">
        <v>0</v>
      </c>
      <c r="Z166" s="22">
        <v>0</v>
      </c>
      <c r="AA166" s="22">
        <v>0</v>
      </c>
      <c r="AB166" s="23">
        <v>1</v>
      </c>
      <c r="AC166" s="23">
        <v>1</v>
      </c>
      <c r="AD166" s="22">
        <v>0</v>
      </c>
      <c r="AE166" s="24">
        <v>0</v>
      </c>
      <c r="AF166" s="24">
        <v>0</v>
      </c>
      <c r="AG166" s="24">
        <v>0</v>
      </c>
      <c r="AH166" s="24">
        <v>0</v>
      </c>
      <c r="AI166" s="24">
        <v>0</v>
      </c>
      <c r="AJ166" s="24">
        <v>0</v>
      </c>
      <c r="AK166" s="24">
        <v>0</v>
      </c>
      <c r="AL166" s="24">
        <v>0</v>
      </c>
      <c r="AM166" s="24">
        <v>0</v>
      </c>
      <c r="AN166" s="24">
        <v>0</v>
      </c>
      <c r="AO166" s="24">
        <v>0</v>
      </c>
      <c r="AP166" s="24">
        <v>0</v>
      </c>
      <c r="AQ166" s="24">
        <v>0</v>
      </c>
      <c r="AR166" s="24">
        <v>0</v>
      </c>
      <c r="AS166" s="24">
        <v>0</v>
      </c>
      <c r="AT166" s="25">
        <f>VLOOKUP(H166,Control!B:C,2,0)</f>
        <v>4</v>
      </c>
      <c r="AV166" s="37" t="str">
        <f>IFERROR(VLOOKUP($B166,'[1]Accounts - MDM Data'!$N$1:$O$5,2,0),$B166)</f>
        <v>Deal 10</v>
      </c>
      <c r="AW166" s="37" t="e">
        <f>VLOOKUP(H166,'[1]Accounts - MDM Data'!$H$2:$I$8,2,FALSE)</f>
        <v>#N/A</v>
      </c>
      <c r="AX166" s="38">
        <f t="shared" si="66"/>
        <v>0</v>
      </c>
      <c r="AY166" s="38">
        <f t="shared" si="67"/>
        <v>112.01</v>
      </c>
      <c r="AZ166" s="38">
        <f t="shared" si="67"/>
        <v>0</v>
      </c>
      <c r="BA166" s="38">
        <f t="shared" si="67"/>
        <v>0</v>
      </c>
      <c r="BB166" s="38">
        <f t="shared" si="68"/>
        <v>0</v>
      </c>
      <c r="BC166" s="38">
        <f t="shared" si="69"/>
        <v>0</v>
      </c>
      <c r="BD166" s="27">
        <f t="shared" si="86"/>
        <v>0</v>
      </c>
      <c r="BE166" s="27">
        <f t="shared" si="87"/>
        <v>0</v>
      </c>
      <c r="BF166" s="38">
        <f t="shared" si="70"/>
        <v>0</v>
      </c>
      <c r="BG166" s="38">
        <f t="shared" si="71"/>
        <v>112.01</v>
      </c>
      <c r="BH166" s="38">
        <f t="shared" si="72"/>
        <v>0</v>
      </c>
      <c r="BI166" s="38">
        <f t="shared" si="88"/>
        <v>0</v>
      </c>
      <c r="BJ166" s="28">
        <f t="shared" si="73"/>
        <v>112.01</v>
      </c>
      <c r="BK166" s="29">
        <f t="shared" si="89"/>
        <v>0</v>
      </c>
      <c r="BL166" s="29">
        <f t="shared" si="90"/>
        <v>112.01</v>
      </c>
      <c r="BM166" s="29">
        <f t="shared" si="91"/>
        <v>0</v>
      </c>
      <c r="BN166" s="29">
        <f t="shared" si="92"/>
        <v>0</v>
      </c>
      <c r="BO166" s="29">
        <f t="shared" si="93"/>
        <v>0</v>
      </c>
      <c r="BP166" s="29">
        <f t="shared" si="94"/>
        <v>112.01</v>
      </c>
      <c r="BQ166" s="29">
        <f t="shared" si="95"/>
        <v>0</v>
      </c>
      <c r="BR166" s="29">
        <f t="shared" si="96"/>
        <v>0</v>
      </c>
      <c r="BS166" s="30">
        <f t="shared" si="74"/>
        <v>112.01</v>
      </c>
      <c r="BT166" s="39"/>
      <c r="BU166" s="40">
        <f t="shared" si="75"/>
        <v>112.01</v>
      </c>
      <c r="BV166" s="41">
        <f t="shared" si="76"/>
        <v>112.01</v>
      </c>
      <c r="BW166" s="40">
        <f t="shared" si="77"/>
        <v>0</v>
      </c>
      <c r="BX166" s="40">
        <f t="shared" si="78"/>
        <v>0</v>
      </c>
      <c r="BY166" s="42">
        <f t="shared" si="79"/>
        <v>0</v>
      </c>
      <c r="BZ166" s="43">
        <f t="shared" si="80"/>
        <v>112.01</v>
      </c>
      <c r="CA166" s="40" t="s">
        <v>92</v>
      </c>
      <c r="CB166" s="40" t="str">
        <f t="shared" si="81"/>
        <v>Equity</v>
      </c>
      <c r="CC166" s="32" t="str">
        <f t="shared" si="97"/>
        <v>LP SCH A 4</v>
      </c>
      <c r="CD166" t="str">
        <f t="shared" si="82"/>
        <v>SCH A Legal Entity 22_Deal 10</v>
      </c>
      <c r="CE166" t="str">
        <f t="shared" si="83"/>
        <v>Deal 10_Partner 4_Partnership 19</v>
      </c>
      <c r="CF166" t="str">
        <f>IFERROR(VLOOKUP(CE166,[1]Mapping!A:E,5,0),"")</f>
        <v/>
      </c>
      <c r="CG166" s="20" t="s">
        <v>242</v>
      </c>
      <c r="CH166" s="20"/>
      <c r="CI166" s="20"/>
      <c r="CO166" s="21">
        <f t="shared" si="98"/>
        <v>0</v>
      </c>
      <c r="CV166" s="21" t="s">
        <v>110</v>
      </c>
      <c r="CX166" s="20" t="s">
        <v>242</v>
      </c>
    </row>
    <row r="167" spans="1:102">
      <c r="A167" s="20">
        <v>45382</v>
      </c>
      <c r="B167" s="20" t="str">
        <f t="shared" si="84"/>
        <v>Deal 10</v>
      </c>
      <c r="C167" s="21" t="s">
        <v>243</v>
      </c>
      <c r="D167" s="21" t="s">
        <v>244</v>
      </c>
      <c r="E167" s="21" t="s">
        <v>197</v>
      </c>
      <c r="F167" s="21" t="s">
        <v>217</v>
      </c>
      <c r="G167" s="21" t="s">
        <v>111</v>
      </c>
      <c r="H167" s="21" t="str">
        <f t="shared" si="85"/>
        <v>LP SCH A 5</v>
      </c>
      <c r="I167" s="21" t="s">
        <v>218</v>
      </c>
      <c r="J167" s="21" t="s">
        <v>88</v>
      </c>
      <c r="K167" s="21" t="s">
        <v>219</v>
      </c>
      <c r="L167" s="22" t="s">
        <v>90</v>
      </c>
      <c r="M167" s="22" t="s">
        <v>91</v>
      </c>
      <c r="N167" s="22">
        <v>0</v>
      </c>
      <c r="O167" s="22">
        <v>0</v>
      </c>
      <c r="P167" s="22">
        <v>16.329999999999998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16.329999999999998</v>
      </c>
      <c r="Y167" s="22">
        <v>0</v>
      </c>
      <c r="Z167" s="22">
        <v>0</v>
      </c>
      <c r="AA167" s="22">
        <v>0</v>
      </c>
      <c r="AB167" s="23">
        <v>1</v>
      </c>
      <c r="AC167" s="23">
        <v>1</v>
      </c>
      <c r="AD167" s="22">
        <v>0</v>
      </c>
      <c r="AE167" s="24">
        <v>0</v>
      </c>
      <c r="AF167" s="24">
        <v>0</v>
      </c>
      <c r="AG167" s="24">
        <v>0</v>
      </c>
      <c r="AH167" s="24">
        <v>0</v>
      </c>
      <c r="AI167" s="24">
        <v>0</v>
      </c>
      <c r="AJ167" s="24">
        <v>0</v>
      </c>
      <c r="AK167" s="24">
        <v>0</v>
      </c>
      <c r="AL167" s="24">
        <v>0</v>
      </c>
      <c r="AM167" s="24">
        <v>0</v>
      </c>
      <c r="AN167" s="24">
        <v>0</v>
      </c>
      <c r="AO167" s="24">
        <v>0</v>
      </c>
      <c r="AP167" s="24">
        <v>0</v>
      </c>
      <c r="AQ167" s="24">
        <v>0</v>
      </c>
      <c r="AR167" s="24">
        <v>0</v>
      </c>
      <c r="AS167" s="24">
        <v>0</v>
      </c>
      <c r="AT167" s="25">
        <f>VLOOKUP(H167,Control!B:C,2,0)</f>
        <v>5</v>
      </c>
      <c r="AV167" s="26" t="str">
        <f>IFERROR(VLOOKUP($B167,'[1]Accounts - MDM Data'!$N$1:$O$5,2,0),$B167)</f>
        <v>Deal 10</v>
      </c>
      <c r="AW167" s="26" t="e">
        <f>VLOOKUP(H167,'[1]Accounts - MDM Data'!$H$2:$I$8,2,FALSE)</f>
        <v>#N/A</v>
      </c>
      <c r="AX167" s="27">
        <f t="shared" si="66"/>
        <v>0</v>
      </c>
      <c r="AY167" s="27">
        <f t="shared" si="67"/>
        <v>16.329999999999998</v>
      </c>
      <c r="AZ167" s="27">
        <f t="shared" si="67"/>
        <v>0</v>
      </c>
      <c r="BA167" s="27">
        <f t="shared" si="67"/>
        <v>0</v>
      </c>
      <c r="BB167" s="27">
        <f t="shared" si="68"/>
        <v>0</v>
      </c>
      <c r="BC167" s="27">
        <f t="shared" si="69"/>
        <v>0</v>
      </c>
      <c r="BD167" s="27">
        <f t="shared" si="86"/>
        <v>0</v>
      </c>
      <c r="BE167" s="27">
        <f t="shared" si="87"/>
        <v>0</v>
      </c>
      <c r="BF167" s="27">
        <f t="shared" si="70"/>
        <v>0</v>
      </c>
      <c r="BG167" s="27">
        <f t="shared" si="71"/>
        <v>16.329999999999998</v>
      </c>
      <c r="BH167" s="27">
        <f t="shared" si="72"/>
        <v>0</v>
      </c>
      <c r="BI167" s="27">
        <f t="shared" si="88"/>
        <v>0</v>
      </c>
      <c r="BJ167" s="28">
        <f t="shared" si="73"/>
        <v>16.329999999999998</v>
      </c>
      <c r="BK167" s="29">
        <f t="shared" si="89"/>
        <v>0</v>
      </c>
      <c r="BL167" s="29">
        <f t="shared" si="90"/>
        <v>16.329999999999998</v>
      </c>
      <c r="BM167" s="29">
        <f t="shared" si="91"/>
        <v>0</v>
      </c>
      <c r="BN167" s="29">
        <f t="shared" si="92"/>
        <v>0</v>
      </c>
      <c r="BO167" s="29">
        <f t="shared" si="93"/>
        <v>0</v>
      </c>
      <c r="BP167" s="29">
        <f t="shared" si="94"/>
        <v>16.329999999999998</v>
      </c>
      <c r="BQ167" s="29">
        <f t="shared" si="95"/>
        <v>0</v>
      </c>
      <c r="BR167" s="29">
        <f t="shared" si="96"/>
        <v>0</v>
      </c>
      <c r="BS167" s="30">
        <f t="shared" si="74"/>
        <v>16.329999999999998</v>
      </c>
      <c r="BT167" s="31"/>
      <c r="BU167" s="32">
        <f t="shared" si="75"/>
        <v>16.329999999999998</v>
      </c>
      <c r="BV167" s="33">
        <f t="shared" si="76"/>
        <v>16.329999999999998</v>
      </c>
      <c r="BW167" s="32">
        <f t="shared" si="77"/>
        <v>0</v>
      </c>
      <c r="BX167" s="32">
        <f t="shared" si="78"/>
        <v>0</v>
      </c>
      <c r="BY167" s="34">
        <f t="shared" si="79"/>
        <v>0</v>
      </c>
      <c r="BZ167" s="35">
        <f t="shared" si="80"/>
        <v>16.329999999999998</v>
      </c>
      <c r="CA167" s="32" t="s">
        <v>92</v>
      </c>
      <c r="CB167" s="32" t="str">
        <f t="shared" si="81"/>
        <v>Equity</v>
      </c>
      <c r="CC167" s="32" t="str">
        <f t="shared" si="97"/>
        <v>LP SCH A 5</v>
      </c>
      <c r="CD167" t="str">
        <f t="shared" si="82"/>
        <v>SCH A Legal Entity 21_Deal 10</v>
      </c>
      <c r="CE167" t="str">
        <f t="shared" si="83"/>
        <v>Deal 10_Partner 5_Partnership 17</v>
      </c>
      <c r="CF167" t="str">
        <f>IFERROR(VLOOKUP(CE167,[1]Mapping!A:E,5,0),"")</f>
        <v/>
      </c>
      <c r="CG167" s="20" t="s">
        <v>242</v>
      </c>
      <c r="CH167" s="20"/>
      <c r="CI167" s="20"/>
      <c r="CO167" s="21">
        <f t="shared" si="98"/>
        <v>0</v>
      </c>
      <c r="CV167" s="21" t="s">
        <v>112</v>
      </c>
      <c r="CX167" s="20" t="s">
        <v>242</v>
      </c>
    </row>
    <row r="168" spans="1:102">
      <c r="A168" s="20">
        <v>45382</v>
      </c>
      <c r="B168" s="20" t="str">
        <f t="shared" si="84"/>
        <v>Deal 10</v>
      </c>
      <c r="C168" s="21" t="s">
        <v>243</v>
      </c>
      <c r="D168" s="21" t="s">
        <v>244</v>
      </c>
      <c r="E168" s="21" t="s">
        <v>190</v>
      </c>
      <c r="F168" s="21" t="s">
        <v>191</v>
      </c>
      <c r="G168" s="21" t="s">
        <v>96</v>
      </c>
      <c r="H168" s="21" t="str">
        <f t="shared" si="85"/>
        <v>LP SCH A 2</v>
      </c>
      <c r="I168" s="21" t="s">
        <v>192</v>
      </c>
      <c r="J168" s="21" t="s">
        <v>88</v>
      </c>
      <c r="K168" s="21" t="s">
        <v>193</v>
      </c>
      <c r="L168" s="22" t="s">
        <v>90</v>
      </c>
      <c r="M168" s="22" t="s">
        <v>91</v>
      </c>
      <c r="N168" s="22">
        <v>0</v>
      </c>
      <c r="O168" s="22">
        <v>0</v>
      </c>
      <c r="P168" s="22">
        <v>280.02999999999997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280.02999999999997</v>
      </c>
      <c r="Y168" s="22">
        <v>0</v>
      </c>
      <c r="Z168" s="22">
        <v>0</v>
      </c>
      <c r="AA168" s="22">
        <v>0</v>
      </c>
      <c r="AB168" s="23">
        <v>1</v>
      </c>
      <c r="AC168" s="23">
        <v>1</v>
      </c>
      <c r="AD168" s="22">
        <v>0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4">
        <v>0</v>
      </c>
      <c r="AK168" s="24">
        <v>0</v>
      </c>
      <c r="AL168" s="24">
        <v>0</v>
      </c>
      <c r="AM168" s="24">
        <v>0</v>
      </c>
      <c r="AN168" s="24">
        <v>0</v>
      </c>
      <c r="AO168" s="24">
        <v>0</v>
      </c>
      <c r="AP168" s="24">
        <v>0</v>
      </c>
      <c r="AQ168" s="24">
        <v>0</v>
      </c>
      <c r="AR168" s="24">
        <v>0</v>
      </c>
      <c r="AS168" s="24">
        <v>0</v>
      </c>
      <c r="AT168" s="25">
        <f>VLOOKUP(H168,Control!B:C,2,0)</f>
        <v>2</v>
      </c>
      <c r="AV168" s="26" t="str">
        <f>IFERROR(VLOOKUP($B168,'[1]Accounts - MDM Data'!$N$1:$O$5,2,0),$B168)</f>
        <v>Deal 10</v>
      </c>
      <c r="AW168" s="26" t="e">
        <f>VLOOKUP(H168,'[1]Accounts - MDM Data'!$H$2:$I$8,2,FALSE)</f>
        <v>#N/A</v>
      </c>
      <c r="AX168" s="27">
        <f t="shared" si="66"/>
        <v>0</v>
      </c>
      <c r="AY168" s="27">
        <f t="shared" si="67"/>
        <v>280.02999999999997</v>
      </c>
      <c r="AZ168" s="27">
        <f t="shared" si="67"/>
        <v>0</v>
      </c>
      <c r="BA168" s="27">
        <f t="shared" si="67"/>
        <v>0</v>
      </c>
      <c r="BB168" s="27">
        <f t="shared" si="68"/>
        <v>0</v>
      </c>
      <c r="BC168" s="27">
        <f t="shared" si="69"/>
        <v>0</v>
      </c>
      <c r="BD168" s="27">
        <f t="shared" si="86"/>
        <v>0</v>
      </c>
      <c r="BE168" s="27">
        <f t="shared" si="87"/>
        <v>0</v>
      </c>
      <c r="BF168" s="27">
        <f t="shared" si="70"/>
        <v>0</v>
      </c>
      <c r="BG168" s="27">
        <f t="shared" si="71"/>
        <v>280.02999999999997</v>
      </c>
      <c r="BH168" s="27">
        <f t="shared" si="72"/>
        <v>0</v>
      </c>
      <c r="BI168" s="27">
        <f t="shared" si="88"/>
        <v>0</v>
      </c>
      <c r="BJ168" s="28">
        <f t="shared" si="73"/>
        <v>280.02999999999997</v>
      </c>
      <c r="BK168" s="29">
        <f t="shared" si="89"/>
        <v>0</v>
      </c>
      <c r="BL168" s="29">
        <f t="shared" si="90"/>
        <v>280.02999999999997</v>
      </c>
      <c r="BM168" s="29">
        <f t="shared" si="91"/>
        <v>0</v>
      </c>
      <c r="BN168" s="29">
        <f t="shared" si="92"/>
        <v>0</v>
      </c>
      <c r="BO168" s="29">
        <f t="shared" si="93"/>
        <v>0</v>
      </c>
      <c r="BP168" s="29">
        <f t="shared" si="94"/>
        <v>280.02999999999997</v>
      </c>
      <c r="BQ168" s="29">
        <f t="shared" si="95"/>
        <v>0</v>
      </c>
      <c r="BR168" s="29">
        <f t="shared" si="96"/>
        <v>0</v>
      </c>
      <c r="BS168" s="30">
        <f t="shared" si="74"/>
        <v>280.02999999999997</v>
      </c>
      <c r="BT168" s="31"/>
      <c r="BU168" s="32">
        <f t="shared" si="75"/>
        <v>280.02999999999997</v>
      </c>
      <c r="BV168" s="33">
        <f t="shared" si="76"/>
        <v>280.02999999999997</v>
      </c>
      <c r="BW168" s="32">
        <f t="shared" si="77"/>
        <v>0</v>
      </c>
      <c r="BX168" s="32">
        <f t="shared" si="78"/>
        <v>0</v>
      </c>
      <c r="BY168" s="34">
        <f t="shared" si="79"/>
        <v>0</v>
      </c>
      <c r="BZ168" s="35">
        <f t="shared" si="80"/>
        <v>280.02999999999997</v>
      </c>
      <c r="CA168" s="32" t="s">
        <v>92</v>
      </c>
      <c r="CB168" s="32" t="str">
        <f t="shared" si="81"/>
        <v>Equity</v>
      </c>
      <c r="CC168" s="32" t="str">
        <f t="shared" si="97"/>
        <v>LP SCH A 2</v>
      </c>
      <c r="CD168" t="str">
        <f t="shared" si="82"/>
        <v>SCH A Legal Entity 17_Deal 10</v>
      </c>
      <c r="CE168" t="str">
        <f t="shared" si="83"/>
        <v>Deal 10_Partner 2_Partnership 16</v>
      </c>
      <c r="CF168" t="str">
        <f>IFERROR(VLOOKUP(CE168,[1]Mapping!A:E,5,0),"")</f>
        <v/>
      </c>
      <c r="CG168" s="20" t="s">
        <v>242</v>
      </c>
      <c r="CH168" s="20"/>
      <c r="CI168" s="20"/>
      <c r="CO168" s="21">
        <f t="shared" si="98"/>
        <v>0</v>
      </c>
      <c r="CV168" s="21" t="s">
        <v>99</v>
      </c>
      <c r="CX168" s="20" t="s">
        <v>242</v>
      </c>
    </row>
    <row r="169" spans="1:102">
      <c r="A169" s="20">
        <v>45382</v>
      </c>
      <c r="B169" s="20" t="str">
        <f t="shared" si="84"/>
        <v>Deal 10</v>
      </c>
      <c r="C169" s="21" t="s">
        <v>240</v>
      </c>
      <c r="D169" s="21" t="s">
        <v>241</v>
      </c>
      <c r="E169" s="21" t="s">
        <v>197</v>
      </c>
      <c r="F169" s="21" t="s">
        <v>217</v>
      </c>
      <c r="G169" s="21" t="s">
        <v>111</v>
      </c>
      <c r="H169" s="21" t="str">
        <f t="shared" si="85"/>
        <v>LP SCH A 5</v>
      </c>
      <c r="I169" s="21" t="s">
        <v>218</v>
      </c>
      <c r="J169" s="21" t="s">
        <v>88</v>
      </c>
      <c r="K169" s="21" t="s">
        <v>219</v>
      </c>
      <c r="L169" s="22" t="s">
        <v>90</v>
      </c>
      <c r="M169" s="22" t="s">
        <v>91</v>
      </c>
      <c r="N169" s="22">
        <v>0</v>
      </c>
      <c r="O169" s="22">
        <v>0</v>
      </c>
      <c r="P169" s="22">
        <v>82.93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82.93</v>
      </c>
      <c r="Y169" s="22">
        <v>0</v>
      </c>
      <c r="Z169" s="22">
        <v>0</v>
      </c>
      <c r="AA169" s="22">
        <v>0</v>
      </c>
      <c r="AB169" s="23">
        <v>1</v>
      </c>
      <c r="AC169" s="23">
        <v>1</v>
      </c>
      <c r="AD169" s="22">
        <v>0</v>
      </c>
      <c r="AE169" s="24">
        <v>0</v>
      </c>
      <c r="AF169" s="24">
        <v>0</v>
      </c>
      <c r="AG169" s="24">
        <v>0</v>
      </c>
      <c r="AH169" s="24">
        <v>0</v>
      </c>
      <c r="AI169" s="24">
        <v>0</v>
      </c>
      <c r="AJ169" s="24">
        <v>0</v>
      </c>
      <c r="AK169" s="24">
        <v>0</v>
      </c>
      <c r="AL169" s="24">
        <v>0</v>
      </c>
      <c r="AM169" s="24">
        <v>0</v>
      </c>
      <c r="AN169" s="24">
        <v>0</v>
      </c>
      <c r="AO169" s="24">
        <v>0</v>
      </c>
      <c r="AP169" s="24">
        <v>0</v>
      </c>
      <c r="AQ169" s="24">
        <v>0</v>
      </c>
      <c r="AR169" s="24">
        <v>0</v>
      </c>
      <c r="AS169" s="24">
        <v>0</v>
      </c>
      <c r="AT169" s="25">
        <f>VLOOKUP(H169,Control!B:C,2,0)</f>
        <v>5</v>
      </c>
      <c r="AV169" s="26" t="str">
        <f>IFERROR(VLOOKUP($B169,'[1]Accounts - MDM Data'!$N$1:$O$5,2,0),$B169)</f>
        <v>Deal 10</v>
      </c>
      <c r="AW169" s="26" t="e">
        <f>VLOOKUP(H169,'[1]Accounts - MDM Data'!$H$2:$I$8,2,FALSE)</f>
        <v>#N/A</v>
      </c>
      <c r="AX169" s="27">
        <f t="shared" si="66"/>
        <v>0</v>
      </c>
      <c r="AY169" s="27">
        <f t="shared" si="67"/>
        <v>82.93</v>
      </c>
      <c r="AZ169" s="27">
        <f t="shared" si="67"/>
        <v>0</v>
      </c>
      <c r="BA169" s="27">
        <f t="shared" si="67"/>
        <v>0</v>
      </c>
      <c r="BB169" s="27">
        <f t="shared" si="68"/>
        <v>0</v>
      </c>
      <c r="BC169" s="27">
        <f t="shared" si="69"/>
        <v>0</v>
      </c>
      <c r="BD169" s="27">
        <f t="shared" si="86"/>
        <v>0</v>
      </c>
      <c r="BE169" s="27">
        <f t="shared" si="87"/>
        <v>0</v>
      </c>
      <c r="BF169" s="27">
        <f t="shared" si="70"/>
        <v>0</v>
      </c>
      <c r="BG169" s="27">
        <f t="shared" si="71"/>
        <v>82.93</v>
      </c>
      <c r="BH169" s="27">
        <f t="shared" si="72"/>
        <v>0</v>
      </c>
      <c r="BI169" s="27">
        <f t="shared" si="88"/>
        <v>0</v>
      </c>
      <c r="BJ169" s="28">
        <f t="shared" si="73"/>
        <v>82.93</v>
      </c>
      <c r="BK169" s="29">
        <f t="shared" si="89"/>
        <v>0</v>
      </c>
      <c r="BL169" s="29">
        <f t="shared" si="90"/>
        <v>82.93</v>
      </c>
      <c r="BM169" s="29">
        <f t="shared" si="91"/>
        <v>0</v>
      </c>
      <c r="BN169" s="29">
        <f t="shared" si="92"/>
        <v>0</v>
      </c>
      <c r="BO169" s="29">
        <f t="shared" si="93"/>
        <v>0</v>
      </c>
      <c r="BP169" s="29">
        <f t="shared" si="94"/>
        <v>82.93</v>
      </c>
      <c r="BQ169" s="29">
        <f t="shared" si="95"/>
        <v>0</v>
      </c>
      <c r="BR169" s="29">
        <f t="shared" si="96"/>
        <v>0</v>
      </c>
      <c r="BS169" s="30">
        <f t="shared" si="74"/>
        <v>82.93</v>
      </c>
      <c r="BT169" s="31"/>
      <c r="BU169" s="32">
        <f t="shared" si="75"/>
        <v>82.93</v>
      </c>
      <c r="BV169" s="33">
        <f t="shared" si="76"/>
        <v>82.93</v>
      </c>
      <c r="BW169" s="32">
        <f t="shared" si="77"/>
        <v>0</v>
      </c>
      <c r="BX169" s="32">
        <f t="shared" si="78"/>
        <v>0</v>
      </c>
      <c r="BY169" s="34">
        <f t="shared" si="79"/>
        <v>0</v>
      </c>
      <c r="BZ169" s="35">
        <f t="shared" si="80"/>
        <v>82.93</v>
      </c>
      <c r="CA169" s="32" t="s">
        <v>92</v>
      </c>
      <c r="CB169" s="32" t="str">
        <f t="shared" si="81"/>
        <v>Equity</v>
      </c>
      <c r="CC169" s="32" t="str">
        <f t="shared" si="97"/>
        <v>LP SCH A 5</v>
      </c>
      <c r="CD169" t="str">
        <f t="shared" si="82"/>
        <v>SCH A Legal Entity 21_Deal 10</v>
      </c>
      <c r="CE169" t="str">
        <f t="shared" si="83"/>
        <v>Deal 10_Partner 5_Partnership 17</v>
      </c>
      <c r="CF169" t="str">
        <f>IFERROR(VLOOKUP(CE169,[1]Mapping!A:E,5,0),"")</f>
        <v/>
      </c>
      <c r="CG169" s="20" t="s">
        <v>242</v>
      </c>
      <c r="CH169" s="20"/>
      <c r="CI169" s="20"/>
      <c r="CO169" s="21">
        <f t="shared" si="98"/>
        <v>0</v>
      </c>
      <c r="CV169" s="21" t="s">
        <v>112</v>
      </c>
      <c r="CX169" s="20" t="s">
        <v>242</v>
      </c>
    </row>
    <row r="170" spans="1:102">
      <c r="A170" s="20">
        <v>45382</v>
      </c>
      <c r="B170" s="20" t="str">
        <f t="shared" si="84"/>
        <v>Deal 10</v>
      </c>
      <c r="C170" s="21" t="s">
        <v>240</v>
      </c>
      <c r="D170" s="21" t="s">
        <v>241</v>
      </c>
      <c r="E170" s="21" t="s">
        <v>197</v>
      </c>
      <c r="F170" s="21" t="s">
        <v>198</v>
      </c>
      <c r="G170" s="21" t="s">
        <v>86</v>
      </c>
      <c r="H170" s="21" t="str">
        <f t="shared" si="85"/>
        <v>LP SCH A 1</v>
      </c>
      <c r="I170" s="21" t="s">
        <v>199</v>
      </c>
      <c r="J170" s="21" t="s">
        <v>88</v>
      </c>
      <c r="K170" s="21" t="s">
        <v>200</v>
      </c>
      <c r="L170" s="22" t="s">
        <v>90</v>
      </c>
      <c r="M170" s="22" t="s">
        <v>91</v>
      </c>
      <c r="N170" s="22">
        <v>0</v>
      </c>
      <c r="O170" s="22">
        <v>0</v>
      </c>
      <c r="P170" s="22">
        <v>62.57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62.57</v>
      </c>
      <c r="Y170" s="22">
        <v>0</v>
      </c>
      <c r="Z170" s="22">
        <v>0</v>
      </c>
      <c r="AA170" s="22">
        <v>0</v>
      </c>
      <c r="AB170" s="23">
        <v>1</v>
      </c>
      <c r="AC170" s="23">
        <v>1</v>
      </c>
      <c r="AD170" s="22">
        <v>0</v>
      </c>
      <c r="AE170" s="24">
        <v>0</v>
      </c>
      <c r="AF170" s="24">
        <v>0</v>
      </c>
      <c r="AG170" s="24">
        <v>0</v>
      </c>
      <c r="AH170" s="24">
        <v>0</v>
      </c>
      <c r="AI170" s="24">
        <v>0</v>
      </c>
      <c r="AJ170" s="24">
        <v>0</v>
      </c>
      <c r="AK170" s="24">
        <v>0</v>
      </c>
      <c r="AL170" s="24">
        <v>0</v>
      </c>
      <c r="AM170" s="24">
        <v>0</v>
      </c>
      <c r="AN170" s="24">
        <v>0</v>
      </c>
      <c r="AO170" s="24">
        <v>0</v>
      </c>
      <c r="AP170" s="24">
        <v>0</v>
      </c>
      <c r="AQ170" s="24">
        <v>0</v>
      </c>
      <c r="AR170" s="24">
        <v>0</v>
      </c>
      <c r="AS170" s="24">
        <v>0</v>
      </c>
      <c r="AT170" s="25">
        <f>VLOOKUP(H170,Control!B:C,2,0)</f>
        <v>1</v>
      </c>
      <c r="AV170" s="26" t="str">
        <f>IFERROR(VLOOKUP($B170,'[1]Accounts - MDM Data'!$N$1:$O$5,2,0),$B170)</f>
        <v>Deal 10</v>
      </c>
      <c r="AW170" s="26" t="e">
        <f>VLOOKUP(H170,'[1]Accounts - MDM Data'!$H$2:$I$8,2,FALSE)</f>
        <v>#N/A</v>
      </c>
      <c r="AX170" s="27">
        <f t="shared" si="66"/>
        <v>0</v>
      </c>
      <c r="AY170" s="27">
        <f t="shared" si="67"/>
        <v>62.57</v>
      </c>
      <c r="AZ170" s="27">
        <f t="shared" si="67"/>
        <v>0</v>
      </c>
      <c r="BA170" s="27">
        <f t="shared" si="67"/>
        <v>0</v>
      </c>
      <c r="BB170" s="27">
        <f t="shared" si="68"/>
        <v>0</v>
      </c>
      <c r="BC170" s="27">
        <f t="shared" si="69"/>
        <v>0</v>
      </c>
      <c r="BD170" s="27">
        <f t="shared" si="86"/>
        <v>0</v>
      </c>
      <c r="BE170" s="27">
        <f t="shared" si="87"/>
        <v>0</v>
      </c>
      <c r="BF170" s="27">
        <f t="shared" si="70"/>
        <v>0</v>
      </c>
      <c r="BG170" s="27">
        <f t="shared" si="71"/>
        <v>62.57</v>
      </c>
      <c r="BH170" s="27">
        <f t="shared" si="72"/>
        <v>0</v>
      </c>
      <c r="BI170" s="27">
        <f t="shared" si="88"/>
        <v>0</v>
      </c>
      <c r="BJ170" s="28">
        <f t="shared" si="73"/>
        <v>62.57</v>
      </c>
      <c r="BK170" s="29">
        <f t="shared" si="89"/>
        <v>0</v>
      </c>
      <c r="BL170" s="29">
        <f t="shared" si="90"/>
        <v>62.57</v>
      </c>
      <c r="BM170" s="29">
        <f t="shared" si="91"/>
        <v>0</v>
      </c>
      <c r="BN170" s="29">
        <f t="shared" si="92"/>
        <v>0</v>
      </c>
      <c r="BO170" s="29">
        <f t="shared" si="93"/>
        <v>0</v>
      </c>
      <c r="BP170" s="29">
        <f t="shared" si="94"/>
        <v>62.57</v>
      </c>
      <c r="BQ170" s="29">
        <f t="shared" si="95"/>
        <v>0</v>
      </c>
      <c r="BR170" s="29">
        <f t="shared" si="96"/>
        <v>0</v>
      </c>
      <c r="BS170" s="30">
        <f t="shared" si="74"/>
        <v>62.57</v>
      </c>
      <c r="BT170" s="31"/>
      <c r="BU170" s="32">
        <f t="shared" si="75"/>
        <v>62.57</v>
      </c>
      <c r="BV170" s="33">
        <f t="shared" si="76"/>
        <v>62.57</v>
      </c>
      <c r="BW170" s="32">
        <f t="shared" si="77"/>
        <v>0</v>
      </c>
      <c r="BX170" s="32">
        <f t="shared" si="78"/>
        <v>0</v>
      </c>
      <c r="BY170" s="34">
        <f t="shared" si="79"/>
        <v>0</v>
      </c>
      <c r="BZ170" s="35">
        <f t="shared" si="80"/>
        <v>62.57</v>
      </c>
      <c r="CA170" s="32" t="s">
        <v>92</v>
      </c>
      <c r="CB170" s="32" t="str">
        <f t="shared" si="81"/>
        <v>Equity</v>
      </c>
      <c r="CC170" s="32" t="str">
        <f t="shared" si="97"/>
        <v>LP SCH A 1</v>
      </c>
      <c r="CD170" t="str">
        <f t="shared" si="82"/>
        <v>SCH A Legal Entity 18_Deal 10</v>
      </c>
      <c r="CE170" t="str">
        <f t="shared" si="83"/>
        <v>Deal 10_Partner 1_Partnership 17</v>
      </c>
      <c r="CF170" t="str">
        <f>IFERROR(VLOOKUP(CE170,[1]Mapping!A:E,5,0),"")</f>
        <v/>
      </c>
      <c r="CG170" s="20" t="s">
        <v>242</v>
      </c>
      <c r="CH170" s="20"/>
      <c r="CI170" s="20"/>
      <c r="CO170" s="21">
        <f t="shared" si="98"/>
        <v>0</v>
      </c>
      <c r="CV170" s="21" t="s">
        <v>94</v>
      </c>
      <c r="CX170" s="20" t="s">
        <v>242</v>
      </c>
    </row>
    <row r="171" spans="1:102">
      <c r="A171" s="20">
        <v>45382</v>
      </c>
      <c r="B171" s="20" t="str">
        <f t="shared" si="84"/>
        <v>Deal 10</v>
      </c>
      <c r="C171" s="21" t="s">
        <v>243</v>
      </c>
      <c r="D171" s="21" t="s">
        <v>244</v>
      </c>
      <c r="E171" s="21" t="s">
        <v>197</v>
      </c>
      <c r="F171" s="21" t="s">
        <v>198</v>
      </c>
      <c r="G171" s="21" t="s">
        <v>86</v>
      </c>
      <c r="H171" s="21" t="str">
        <f t="shared" si="85"/>
        <v>LP SCH A 1</v>
      </c>
      <c r="I171" s="21" t="s">
        <v>199</v>
      </c>
      <c r="J171" s="21" t="s">
        <v>88</v>
      </c>
      <c r="K171" s="21" t="s">
        <v>200</v>
      </c>
      <c r="L171" s="22" t="s">
        <v>90</v>
      </c>
      <c r="M171" s="22" t="s">
        <v>91</v>
      </c>
      <c r="N171" s="22">
        <v>0</v>
      </c>
      <c r="O171" s="22">
        <v>0</v>
      </c>
      <c r="P171" s="22">
        <v>12.32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12.32</v>
      </c>
      <c r="Y171" s="22">
        <v>0</v>
      </c>
      <c r="Z171" s="22">
        <v>0</v>
      </c>
      <c r="AA171" s="22">
        <v>0</v>
      </c>
      <c r="AB171" s="23">
        <v>1</v>
      </c>
      <c r="AC171" s="23">
        <v>1</v>
      </c>
      <c r="AD171" s="22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4">
        <v>0</v>
      </c>
      <c r="AN171" s="24">
        <v>0</v>
      </c>
      <c r="AO171" s="24">
        <v>0</v>
      </c>
      <c r="AP171" s="24">
        <v>0</v>
      </c>
      <c r="AQ171" s="24">
        <v>0</v>
      </c>
      <c r="AR171" s="24">
        <v>0</v>
      </c>
      <c r="AS171" s="24">
        <v>0</v>
      </c>
      <c r="AT171" s="25">
        <f>VLOOKUP(H171,Control!B:C,2,0)</f>
        <v>1</v>
      </c>
      <c r="AV171" s="26" t="str">
        <f>IFERROR(VLOOKUP($B171,'[1]Accounts - MDM Data'!$N$1:$O$5,2,0),$B171)</f>
        <v>Deal 10</v>
      </c>
      <c r="AW171" s="26" t="e">
        <f>VLOOKUP(H171,'[1]Accounts - MDM Data'!$H$2:$I$8,2,FALSE)</f>
        <v>#N/A</v>
      </c>
      <c r="AX171" s="27">
        <f t="shared" si="66"/>
        <v>0</v>
      </c>
      <c r="AY171" s="27">
        <f t="shared" si="67"/>
        <v>12.32</v>
      </c>
      <c r="AZ171" s="27">
        <f t="shared" si="67"/>
        <v>0</v>
      </c>
      <c r="BA171" s="27">
        <f t="shared" si="67"/>
        <v>0</v>
      </c>
      <c r="BB171" s="27">
        <f t="shared" si="68"/>
        <v>0</v>
      </c>
      <c r="BC171" s="27">
        <f t="shared" si="69"/>
        <v>0</v>
      </c>
      <c r="BD171" s="27">
        <f t="shared" si="86"/>
        <v>0</v>
      </c>
      <c r="BE171" s="27">
        <f t="shared" si="87"/>
        <v>0</v>
      </c>
      <c r="BF171" s="27">
        <f t="shared" si="70"/>
        <v>0</v>
      </c>
      <c r="BG171" s="27">
        <f t="shared" si="71"/>
        <v>12.32</v>
      </c>
      <c r="BH171" s="27">
        <f t="shared" si="72"/>
        <v>0</v>
      </c>
      <c r="BI171" s="27">
        <f t="shared" si="88"/>
        <v>0</v>
      </c>
      <c r="BJ171" s="28">
        <f t="shared" si="73"/>
        <v>12.32</v>
      </c>
      <c r="BK171" s="29">
        <f t="shared" si="89"/>
        <v>0</v>
      </c>
      <c r="BL171" s="29">
        <f t="shared" si="90"/>
        <v>12.32</v>
      </c>
      <c r="BM171" s="29">
        <f t="shared" si="91"/>
        <v>0</v>
      </c>
      <c r="BN171" s="29">
        <f t="shared" si="92"/>
        <v>0</v>
      </c>
      <c r="BO171" s="29">
        <f t="shared" si="93"/>
        <v>0</v>
      </c>
      <c r="BP171" s="29">
        <f t="shared" si="94"/>
        <v>12.32</v>
      </c>
      <c r="BQ171" s="29">
        <f t="shared" si="95"/>
        <v>0</v>
      </c>
      <c r="BR171" s="29">
        <f t="shared" si="96"/>
        <v>0</v>
      </c>
      <c r="BS171" s="30">
        <f t="shared" si="74"/>
        <v>12.32</v>
      </c>
      <c r="BT171" s="31"/>
      <c r="BU171" s="32">
        <f t="shared" si="75"/>
        <v>12.32</v>
      </c>
      <c r="BV171" s="33">
        <f t="shared" si="76"/>
        <v>12.32</v>
      </c>
      <c r="BW171" s="32">
        <f t="shared" si="77"/>
        <v>0</v>
      </c>
      <c r="BX171" s="32">
        <f t="shared" si="78"/>
        <v>0</v>
      </c>
      <c r="BY171" s="34">
        <f t="shared" si="79"/>
        <v>0</v>
      </c>
      <c r="BZ171" s="35">
        <f t="shared" si="80"/>
        <v>12.32</v>
      </c>
      <c r="CA171" s="32" t="s">
        <v>92</v>
      </c>
      <c r="CB171" s="32" t="str">
        <f t="shared" si="81"/>
        <v>Equity</v>
      </c>
      <c r="CC171" s="32" t="str">
        <f t="shared" si="97"/>
        <v>LP SCH A 1</v>
      </c>
      <c r="CD171" t="str">
        <f t="shared" si="82"/>
        <v>SCH A Legal Entity 18_Deal 10</v>
      </c>
      <c r="CE171" t="str">
        <f t="shared" si="83"/>
        <v>Deal 10_Partner 1_Partnership 17</v>
      </c>
      <c r="CF171" t="str">
        <f>IFERROR(VLOOKUP(CE171,[1]Mapping!A:E,5,0),"")</f>
        <v/>
      </c>
      <c r="CG171" s="20" t="s">
        <v>242</v>
      </c>
      <c r="CH171" s="20"/>
      <c r="CI171" s="20"/>
      <c r="CO171" s="21">
        <f t="shared" si="98"/>
        <v>0</v>
      </c>
      <c r="CV171" s="21" t="s">
        <v>94</v>
      </c>
      <c r="CX171" s="20" t="s">
        <v>242</v>
      </c>
    </row>
    <row r="172" spans="1:102">
      <c r="A172" s="20">
        <v>45382</v>
      </c>
      <c r="B172" s="20" t="str">
        <f t="shared" si="84"/>
        <v>Deal 9</v>
      </c>
      <c r="C172" s="21" t="s">
        <v>234</v>
      </c>
      <c r="D172" s="21" t="s">
        <v>235</v>
      </c>
      <c r="E172" s="21" t="s">
        <v>197</v>
      </c>
      <c r="F172" s="21" t="s">
        <v>198</v>
      </c>
      <c r="G172" s="21" t="s">
        <v>86</v>
      </c>
      <c r="H172" s="21" t="str">
        <f t="shared" si="85"/>
        <v>LP SCH A 1</v>
      </c>
      <c r="I172" s="21" t="s">
        <v>199</v>
      </c>
      <c r="J172" s="21" t="s">
        <v>88</v>
      </c>
      <c r="K172" s="21" t="s">
        <v>200</v>
      </c>
      <c r="L172" s="22" t="s">
        <v>52</v>
      </c>
      <c r="M172" s="22" t="s">
        <v>91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60.88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60.88</v>
      </c>
      <c r="AA172" s="22">
        <v>0</v>
      </c>
      <c r="AB172" s="23">
        <v>1</v>
      </c>
      <c r="AC172" s="23">
        <v>1</v>
      </c>
      <c r="AD172" s="22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  <c r="AQ172" s="24">
        <v>0</v>
      </c>
      <c r="AR172" s="24">
        <v>0</v>
      </c>
      <c r="AS172" s="24">
        <v>0</v>
      </c>
      <c r="AT172" s="25">
        <f>VLOOKUP(H172,Control!B:C,2,0)</f>
        <v>1</v>
      </c>
      <c r="AV172" s="26" t="str">
        <f>IFERROR(VLOOKUP($B172,'[1]Accounts - MDM Data'!$N$1:$O$5,2,0),$B172)</f>
        <v>Deal 9</v>
      </c>
      <c r="AW172" s="26" t="e">
        <f>VLOOKUP(H172,'[1]Accounts - MDM Data'!$H$2:$I$8,2,FALSE)</f>
        <v>#N/A</v>
      </c>
      <c r="AX172" s="27">
        <f t="shared" si="66"/>
        <v>0</v>
      </c>
      <c r="AY172" s="27">
        <f t="shared" si="67"/>
        <v>0</v>
      </c>
      <c r="AZ172" s="27">
        <f t="shared" si="67"/>
        <v>0</v>
      </c>
      <c r="BA172" s="27">
        <f t="shared" si="67"/>
        <v>0</v>
      </c>
      <c r="BB172" s="27">
        <f t="shared" si="68"/>
        <v>60.88</v>
      </c>
      <c r="BC172" s="27">
        <f t="shared" si="69"/>
        <v>0</v>
      </c>
      <c r="BD172" s="27">
        <f t="shared" si="86"/>
        <v>0</v>
      </c>
      <c r="BE172" s="27">
        <f t="shared" si="87"/>
        <v>0</v>
      </c>
      <c r="BF172" s="27">
        <f t="shared" si="70"/>
        <v>0</v>
      </c>
      <c r="BG172" s="27">
        <f t="shared" si="71"/>
        <v>0</v>
      </c>
      <c r="BH172" s="27">
        <f t="shared" si="72"/>
        <v>60.88</v>
      </c>
      <c r="BI172" s="27">
        <f t="shared" si="88"/>
        <v>0</v>
      </c>
      <c r="BJ172" s="28">
        <f t="shared" si="73"/>
        <v>60.88</v>
      </c>
      <c r="BK172" s="29">
        <f t="shared" si="89"/>
        <v>0</v>
      </c>
      <c r="BL172" s="29">
        <f t="shared" si="90"/>
        <v>0</v>
      </c>
      <c r="BM172" s="29">
        <f t="shared" si="91"/>
        <v>60.88</v>
      </c>
      <c r="BN172" s="29">
        <f t="shared" si="92"/>
        <v>0</v>
      </c>
      <c r="BO172" s="29">
        <f t="shared" si="93"/>
        <v>0</v>
      </c>
      <c r="BP172" s="29">
        <f t="shared" si="94"/>
        <v>0</v>
      </c>
      <c r="BQ172" s="29">
        <f t="shared" si="95"/>
        <v>60.88</v>
      </c>
      <c r="BR172" s="29">
        <f t="shared" si="96"/>
        <v>0</v>
      </c>
      <c r="BS172" s="30">
        <f t="shared" si="74"/>
        <v>60.88</v>
      </c>
      <c r="BT172" s="31"/>
      <c r="BU172" s="32">
        <f t="shared" si="75"/>
        <v>60.88</v>
      </c>
      <c r="BV172" s="33">
        <f t="shared" si="76"/>
        <v>60.88</v>
      </c>
      <c r="BW172" s="32">
        <f t="shared" si="77"/>
        <v>0</v>
      </c>
      <c r="BX172" s="32">
        <f t="shared" si="78"/>
        <v>0</v>
      </c>
      <c r="BY172" s="34">
        <f t="shared" si="79"/>
        <v>0</v>
      </c>
      <c r="BZ172" s="35">
        <f t="shared" si="80"/>
        <v>60.88</v>
      </c>
      <c r="CA172" s="32" t="s">
        <v>92</v>
      </c>
      <c r="CB172" s="32" t="str">
        <f t="shared" si="81"/>
        <v>Equity</v>
      </c>
      <c r="CC172" s="32" t="str">
        <f t="shared" si="97"/>
        <v>LP SCH A 1</v>
      </c>
      <c r="CD172" t="str">
        <f t="shared" si="82"/>
        <v>SCH A Legal Entity 18_Deal 9</v>
      </c>
      <c r="CE172" t="str">
        <f t="shared" si="83"/>
        <v>Deal 9_Partner 1_Partnership 17</v>
      </c>
      <c r="CF172" t="str">
        <f>IFERROR(VLOOKUP(CE172,[1]Mapping!A:E,5,0),"")</f>
        <v/>
      </c>
      <c r="CG172" s="20" t="s">
        <v>231</v>
      </c>
      <c r="CH172" s="20"/>
      <c r="CI172" s="20"/>
      <c r="CO172" s="21">
        <f t="shared" si="98"/>
        <v>0</v>
      </c>
      <c r="CV172" s="21" t="s">
        <v>94</v>
      </c>
      <c r="CX172" s="20" t="s">
        <v>231</v>
      </c>
    </row>
    <row r="173" spans="1:102">
      <c r="A173" s="20">
        <v>45382</v>
      </c>
      <c r="B173" s="20" t="str">
        <f t="shared" si="84"/>
        <v>Deal 9</v>
      </c>
      <c r="C173" s="21" t="s">
        <v>236</v>
      </c>
      <c r="D173" s="21" t="s">
        <v>237</v>
      </c>
      <c r="E173" s="21" t="s">
        <v>197</v>
      </c>
      <c r="F173" s="21" t="s">
        <v>226</v>
      </c>
      <c r="G173" s="21" t="s">
        <v>119</v>
      </c>
      <c r="H173" s="21" t="str">
        <f t="shared" si="85"/>
        <v>LP SCH A 7</v>
      </c>
      <c r="I173" s="21" t="s">
        <v>227</v>
      </c>
      <c r="J173" s="21" t="s">
        <v>88</v>
      </c>
      <c r="K173" s="21" t="s">
        <v>228</v>
      </c>
      <c r="L173" s="22" t="s">
        <v>52</v>
      </c>
      <c r="M173" s="22" t="s">
        <v>91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2.39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2.39</v>
      </c>
      <c r="AA173" s="22">
        <v>0</v>
      </c>
      <c r="AB173" s="23">
        <v>1</v>
      </c>
      <c r="AC173" s="23">
        <v>1</v>
      </c>
      <c r="AD173" s="22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  <c r="AN173" s="24">
        <v>0</v>
      </c>
      <c r="AO173" s="24">
        <v>0</v>
      </c>
      <c r="AP173" s="24">
        <v>0</v>
      </c>
      <c r="AQ173" s="24">
        <v>0</v>
      </c>
      <c r="AR173" s="24">
        <v>0</v>
      </c>
      <c r="AS173" s="24">
        <v>0</v>
      </c>
      <c r="AT173" s="25">
        <f>VLOOKUP(H173,Control!B:C,2,0)</f>
        <v>7</v>
      </c>
      <c r="AV173" s="26" t="str">
        <f>IFERROR(VLOOKUP($B173,'[1]Accounts - MDM Data'!$N$1:$O$5,2,0),$B173)</f>
        <v>Deal 9</v>
      </c>
      <c r="AW173" s="26" t="e">
        <f>VLOOKUP(H173,'[1]Accounts - MDM Data'!$H$2:$I$8,2,FALSE)</f>
        <v>#N/A</v>
      </c>
      <c r="AX173" s="27">
        <f t="shared" si="66"/>
        <v>0</v>
      </c>
      <c r="AY173" s="27">
        <f t="shared" si="67"/>
        <v>0</v>
      </c>
      <c r="AZ173" s="27">
        <f t="shared" si="67"/>
        <v>0</v>
      </c>
      <c r="BA173" s="27">
        <f t="shared" si="67"/>
        <v>0</v>
      </c>
      <c r="BB173" s="27">
        <f t="shared" si="68"/>
        <v>2.39</v>
      </c>
      <c r="BC173" s="27">
        <f t="shared" si="69"/>
        <v>0</v>
      </c>
      <c r="BD173" s="27">
        <f t="shared" si="86"/>
        <v>0</v>
      </c>
      <c r="BE173" s="27">
        <f t="shared" si="87"/>
        <v>0</v>
      </c>
      <c r="BF173" s="27">
        <f t="shared" si="70"/>
        <v>0</v>
      </c>
      <c r="BG173" s="27">
        <f t="shared" si="71"/>
        <v>0</v>
      </c>
      <c r="BH173" s="27">
        <f t="shared" si="72"/>
        <v>2.39</v>
      </c>
      <c r="BI173" s="27">
        <f t="shared" si="88"/>
        <v>0</v>
      </c>
      <c r="BJ173" s="28">
        <f t="shared" si="73"/>
        <v>2.39</v>
      </c>
      <c r="BK173" s="29">
        <f t="shared" si="89"/>
        <v>0</v>
      </c>
      <c r="BL173" s="29">
        <f t="shared" si="90"/>
        <v>0</v>
      </c>
      <c r="BM173" s="29">
        <f t="shared" si="91"/>
        <v>2.39</v>
      </c>
      <c r="BN173" s="29">
        <f t="shared" si="92"/>
        <v>0</v>
      </c>
      <c r="BO173" s="29">
        <f t="shared" si="93"/>
        <v>0</v>
      </c>
      <c r="BP173" s="29">
        <f t="shared" si="94"/>
        <v>0</v>
      </c>
      <c r="BQ173" s="29">
        <f t="shared" si="95"/>
        <v>2.39</v>
      </c>
      <c r="BR173" s="29">
        <f t="shared" si="96"/>
        <v>0</v>
      </c>
      <c r="BS173" s="30">
        <f t="shared" si="74"/>
        <v>2.39</v>
      </c>
      <c r="BT173" s="31"/>
      <c r="BU173" s="32">
        <f t="shared" si="75"/>
        <v>2.39</v>
      </c>
      <c r="BV173" s="33">
        <f t="shared" si="76"/>
        <v>2.39</v>
      </c>
      <c r="BW173" s="32">
        <f t="shared" si="77"/>
        <v>0</v>
      </c>
      <c r="BX173" s="32">
        <f t="shared" si="78"/>
        <v>0</v>
      </c>
      <c r="BY173" s="34">
        <f t="shared" si="79"/>
        <v>0</v>
      </c>
      <c r="BZ173" s="35">
        <f t="shared" si="80"/>
        <v>2.39</v>
      </c>
      <c r="CA173" s="32" t="s">
        <v>92</v>
      </c>
      <c r="CB173" s="32" t="str">
        <f t="shared" si="81"/>
        <v>Equity</v>
      </c>
      <c r="CC173" s="32" t="str">
        <f t="shared" si="97"/>
        <v>LP SCH A 7</v>
      </c>
      <c r="CD173" t="str">
        <f t="shared" si="82"/>
        <v>SCH A Legal Entity 23_Deal 9</v>
      </c>
      <c r="CE173" t="str">
        <f t="shared" si="83"/>
        <v>Deal 9_Partner 7_Partnership 17</v>
      </c>
      <c r="CF173" t="str">
        <f>IFERROR(VLOOKUP(CE173,[1]Mapping!A:E,5,0),"")</f>
        <v/>
      </c>
      <c r="CG173" s="20" t="s">
        <v>231</v>
      </c>
      <c r="CH173" s="20"/>
      <c r="CI173" s="20"/>
      <c r="CO173" s="21">
        <f t="shared" si="98"/>
        <v>0</v>
      </c>
      <c r="CV173" s="21" t="s">
        <v>120</v>
      </c>
      <c r="CX173" s="20" t="s">
        <v>231</v>
      </c>
    </row>
    <row r="174" spans="1:102" s="36" customFormat="1">
      <c r="A174" s="20">
        <v>45382</v>
      </c>
      <c r="B174" s="20" t="str">
        <f t="shared" si="84"/>
        <v>Deal 9</v>
      </c>
      <c r="C174" s="21" t="s">
        <v>236</v>
      </c>
      <c r="D174" s="21" t="s">
        <v>237</v>
      </c>
      <c r="E174" s="21" t="s">
        <v>204</v>
      </c>
      <c r="F174" s="21" t="s">
        <v>205</v>
      </c>
      <c r="G174" s="21" t="s">
        <v>101</v>
      </c>
      <c r="H174" s="21" t="str">
        <f t="shared" si="85"/>
        <v>LP SCH A 3</v>
      </c>
      <c r="I174" s="21" t="s">
        <v>206</v>
      </c>
      <c r="J174" s="21" t="s">
        <v>88</v>
      </c>
      <c r="K174" s="21" t="s">
        <v>207</v>
      </c>
      <c r="L174" s="22" t="s">
        <v>52</v>
      </c>
      <c r="M174" s="22" t="s">
        <v>91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27.39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27.39</v>
      </c>
      <c r="AA174" s="22">
        <v>0</v>
      </c>
      <c r="AB174" s="23">
        <v>1</v>
      </c>
      <c r="AC174" s="23">
        <v>1</v>
      </c>
      <c r="AD174" s="22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4">
        <v>0</v>
      </c>
      <c r="AN174" s="24">
        <v>0</v>
      </c>
      <c r="AO174" s="24">
        <v>0</v>
      </c>
      <c r="AP174" s="24">
        <v>0</v>
      </c>
      <c r="AQ174" s="24">
        <v>0</v>
      </c>
      <c r="AR174" s="24">
        <v>0</v>
      </c>
      <c r="AS174" s="24">
        <v>0</v>
      </c>
      <c r="AT174" s="25">
        <f>VLOOKUP(H174,Control!B:C,2,0)</f>
        <v>3</v>
      </c>
      <c r="AV174" s="37" t="str">
        <f>IFERROR(VLOOKUP($B174,'[1]Accounts - MDM Data'!$N$1:$O$5,2,0),$B174)</f>
        <v>Deal 9</v>
      </c>
      <c r="AW174" s="37" t="e">
        <f>VLOOKUP(H174,'[1]Accounts - MDM Data'!$H$2:$I$8,2,FALSE)</f>
        <v>#N/A</v>
      </c>
      <c r="AX174" s="38">
        <f t="shared" si="66"/>
        <v>0</v>
      </c>
      <c r="AY174" s="38">
        <f t="shared" si="67"/>
        <v>0</v>
      </c>
      <c r="AZ174" s="38">
        <f t="shared" si="67"/>
        <v>0</v>
      </c>
      <c r="BA174" s="38">
        <f t="shared" si="67"/>
        <v>0</v>
      </c>
      <c r="BB174" s="38">
        <f t="shared" si="68"/>
        <v>27.39</v>
      </c>
      <c r="BC174" s="38">
        <f t="shared" si="69"/>
        <v>0</v>
      </c>
      <c r="BD174" s="27">
        <f t="shared" si="86"/>
        <v>0</v>
      </c>
      <c r="BE174" s="27">
        <f t="shared" si="87"/>
        <v>0</v>
      </c>
      <c r="BF174" s="38">
        <f t="shared" si="70"/>
        <v>0</v>
      </c>
      <c r="BG174" s="38">
        <f t="shared" si="71"/>
        <v>0</v>
      </c>
      <c r="BH174" s="38">
        <f t="shared" si="72"/>
        <v>27.39</v>
      </c>
      <c r="BI174" s="38">
        <f t="shared" si="88"/>
        <v>0</v>
      </c>
      <c r="BJ174" s="28">
        <f t="shared" si="73"/>
        <v>27.39</v>
      </c>
      <c r="BK174" s="29">
        <f t="shared" si="89"/>
        <v>0</v>
      </c>
      <c r="BL174" s="29">
        <f t="shared" si="90"/>
        <v>0</v>
      </c>
      <c r="BM174" s="29">
        <f t="shared" si="91"/>
        <v>27.39</v>
      </c>
      <c r="BN174" s="29">
        <f t="shared" si="92"/>
        <v>0</v>
      </c>
      <c r="BO174" s="29">
        <f t="shared" si="93"/>
        <v>0</v>
      </c>
      <c r="BP174" s="29">
        <f t="shared" si="94"/>
        <v>0</v>
      </c>
      <c r="BQ174" s="29">
        <f t="shared" si="95"/>
        <v>27.39</v>
      </c>
      <c r="BR174" s="29">
        <f t="shared" si="96"/>
        <v>0</v>
      </c>
      <c r="BS174" s="30">
        <f t="shared" si="74"/>
        <v>27.39</v>
      </c>
      <c r="BT174" s="39"/>
      <c r="BU174" s="40">
        <f t="shared" si="75"/>
        <v>27.39</v>
      </c>
      <c r="BV174" s="41">
        <f t="shared" si="76"/>
        <v>27.39</v>
      </c>
      <c r="BW174" s="40">
        <f t="shared" si="77"/>
        <v>0</v>
      </c>
      <c r="BX174" s="40">
        <f t="shared" si="78"/>
        <v>0</v>
      </c>
      <c r="BY174" s="42">
        <f t="shared" si="79"/>
        <v>0</v>
      </c>
      <c r="BZ174" s="43">
        <f t="shared" si="80"/>
        <v>27.39</v>
      </c>
      <c r="CA174" s="40" t="s">
        <v>92</v>
      </c>
      <c r="CB174" s="40" t="str">
        <f t="shared" si="81"/>
        <v>Equity</v>
      </c>
      <c r="CC174" s="32" t="str">
        <f t="shared" si="97"/>
        <v>LP SCH A 3</v>
      </c>
      <c r="CD174" t="str">
        <f t="shared" si="82"/>
        <v>SCH A Legal Entity 19_Deal 9</v>
      </c>
      <c r="CE174" t="str">
        <f t="shared" si="83"/>
        <v>Deal 9_Partner 3_Partnership 18</v>
      </c>
      <c r="CF174" t="str">
        <f>IFERROR(VLOOKUP(CE174,[1]Mapping!A:E,5,0),"")</f>
        <v/>
      </c>
      <c r="CG174" s="20" t="s">
        <v>231</v>
      </c>
      <c r="CH174" s="20"/>
      <c r="CI174" s="20"/>
      <c r="CO174" s="21">
        <f t="shared" si="98"/>
        <v>0</v>
      </c>
      <c r="CV174" s="21" t="s">
        <v>104</v>
      </c>
      <c r="CX174" s="20" t="s">
        <v>231</v>
      </c>
    </row>
    <row r="175" spans="1:102">
      <c r="A175" s="20">
        <v>45382</v>
      </c>
      <c r="B175" s="20" t="str">
        <f t="shared" si="84"/>
        <v>Deal 9</v>
      </c>
      <c r="C175" s="21" t="s">
        <v>229</v>
      </c>
      <c r="D175" s="21" t="s">
        <v>230</v>
      </c>
      <c r="E175" s="21" t="s">
        <v>197</v>
      </c>
      <c r="F175" s="21" t="s">
        <v>198</v>
      </c>
      <c r="G175" s="21" t="s">
        <v>86</v>
      </c>
      <c r="H175" s="21" t="str">
        <f t="shared" si="85"/>
        <v>LP SCH A 1</v>
      </c>
      <c r="I175" s="21" t="s">
        <v>199</v>
      </c>
      <c r="J175" s="21" t="s">
        <v>88</v>
      </c>
      <c r="K175" s="21" t="s">
        <v>200</v>
      </c>
      <c r="L175" s="22" t="s">
        <v>52</v>
      </c>
      <c r="M175" s="22" t="s">
        <v>91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4.63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4.63</v>
      </c>
      <c r="AA175" s="22">
        <v>0</v>
      </c>
      <c r="AB175" s="23">
        <v>1</v>
      </c>
      <c r="AC175" s="23">
        <v>1</v>
      </c>
      <c r="AD175" s="22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4">
        <v>0</v>
      </c>
      <c r="AN175" s="24">
        <v>0</v>
      </c>
      <c r="AO175" s="24">
        <v>0</v>
      </c>
      <c r="AP175" s="24">
        <v>0</v>
      </c>
      <c r="AQ175" s="24">
        <v>0</v>
      </c>
      <c r="AR175" s="24">
        <v>0</v>
      </c>
      <c r="AS175" s="24">
        <v>0</v>
      </c>
      <c r="AT175" s="25">
        <f>VLOOKUP(H175,Control!B:C,2,0)</f>
        <v>1</v>
      </c>
      <c r="AV175" s="26" t="str">
        <f>IFERROR(VLOOKUP($B175,'[1]Accounts - MDM Data'!$N$1:$O$5,2,0),$B175)</f>
        <v>Deal 9</v>
      </c>
      <c r="AW175" s="26" t="e">
        <f>VLOOKUP(H175,'[1]Accounts - MDM Data'!$H$2:$I$8,2,FALSE)</f>
        <v>#N/A</v>
      </c>
      <c r="AX175" s="27">
        <f t="shared" si="66"/>
        <v>0</v>
      </c>
      <c r="AY175" s="27">
        <f t="shared" si="67"/>
        <v>0</v>
      </c>
      <c r="AZ175" s="27">
        <f t="shared" si="67"/>
        <v>0</v>
      </c>
      <c r="BA175" s="27">
        <f t="shared" si="67"/>
        <v>0</v>
      </c>
      <c r="BB175" s="27">
        <f t="shared" si="68"/>
        <v>4.63</v>
      </c>
      <c r="BC175" s="27">
        <f t="shared" si="69"/>
        <v>0</v>
      </c>
      <c r="BD175" s="27">
        <f t="shared" si="86"/>
        <v>0</v>
      </c>
      <c r="BE175" s="27">
        <f t="shared" si="87"/>
        <v>0</v>
      </c>
      <c r="BF175" s="27">
        <f t="shared" si="70"/>
        <v>0</v>
      </c>
      <c r="BG175" s="27">
        <f t="shared" si="71"/>
        <v>0</v>
      </c>
      <c r="BH175" s="27">
        <f t="shared" si="72"/>
        <v>4.63</v>
      </c>
      <c r="BI175" s="27">
        <f t="shared" si="88"/>
        <v>0</v>
      </c>
      <c r="BJ175" s="28">
        <f t="shared" si="73"/>
        <v>4.63</v>
      </c>
      <c r="BK175" s="29">
        <f t="shared" si="89"/>
        <v>0</v>
      </c>
      <c r="BL175" s="29">
        <f t="shared" si="90"/>
        <v>0</v>
      </c>
      <c r="BM175" s="29">
        <f t="shared" si="91"/>
        <v>4.63</v>
      </c>
      <c r="BN175" s="29">
        <f t="shared" si="92"/>
        <v>0</v>
      </c>
      <c r="BO175" s="29">
        <f t="shared" si="93"/>
        <v>0</v>
      </c>
      <c r="BP175" s="29">
        <f t="shared" si="94"/>
        <v>0</v>
      </c>
      <c r="BQ175" s="29">
        <f t="shared" si="95"/>
        <v>4.63</v>
      </c>
      <c r="BR175" s="29">
        <f t="shared" si="96"/>
        <v>0</v>
      </c>
      <c r="BS175" s="30">
        <f t="shared" si="74"/>
        <v>4.63</v>
      </c>
      <c r="BT175" s="31"/>
      <c r="BU175" s="32">
        <f t="shared" si="75"/>
        <v>4.63</v>
      </c>
      <c r="BV175" s="33">
        <f t="shared" si="76"/>
        <v>4.63</v>
      </c>
      <c r="BW175" s="32">
        <f t="shared" si="77"/>
        <v>0</v>
      </c>
      <c r="BX175" s="32">
        <f t="shared" si="78"/>
        <v>0</v>
      </c>
      <c r="BY175" s="34">
        <f t="shared" si="79"/>
        <v>0</v>
      </c>
      <c r="BZ175" s="35">
        <f t="shared" si="80"/>
        <v>4.63</v>
      </c>
      <c r="CA175" s="32" t="s">
        <v>92</v>
      </c>
      <c r="CB175" s="32" t="str">
        <f t="shared" si="81"/>
        <v>Equity</v>
      </c>
      <c r="CC175" s="32" t="str">
        <f t="shared" si="97"/>
        <v>LP SCH A 1</v>
      </c>
      <c r="CD175" t="str">
        <f t="shared" si="82"/>
        <v>SCH A Legal Entity 18_Deal 9</v>
      </c>
      <c r="CE175" t="str">
        <f t="shared" si="83"/>
        <v>Deal 9_Partner 1_Partnership 17</v>
      </c>
      <c r="CF175" t="str">
        <f>IFERROR(VLOOKUP(CE175,[1]Mapping!A:E,5,0),"")</f>
        <v/>
      </c>
      <c r="CG175" s="20" t="s">
        <v>231</v>
      </c>
      <c r="CH175" s="20"/>
      <c r="CI175" s="20"/>
      <c r="CO175" s="21">
        <f t="shared" si="98"/>
        <v>0</v>
      </c>
      <c r="CV175" s="21" t="s">
        <v>94</v>
      </c>
      <c r="CX175" s="20" t="s">
        <v>231</v>
      </c>
    </row>
    <row r="176" spans="1:102">
      <c r="A176" s="20">
        <v>45382</v>
      </c>
      <c r="B176" s="20" t="str">
        <f t="shared" si="84"/>
        <v>Deal 9</v>
      </c>
      <c r="C176" s="21" t="s">
        <v>229</v>
      </c>
      <c r="D176" s="21" t="s">
        <v>230</v>
      </c>
      <c r="E176" s="21" t="s">
        <v>197</v>
      </c>
      <c r="F176" s="21" t="s">
        <v>217</v>
      </c>
      <c r="G176" s="21" t="s">
        <v>111</v>
      </c>
      <c r="H176" s="21" t="str">
        <f t="shared" si="85"/>
        <v>LP SCH A 5</v>
      </c>
      <c r="I176" s="21" t="s">
        <v>218</v>
      </c>
      <c r="J176" s="21" t="s">
        <v>88</v>
      </c>
      <c r="K176" s="21" t="s">
        <v>219</v>
      </c>
      <c r="L176" s="22" t="s">
        <v>52</v>
      </c>
      <c r="M176" s="22" t="s">
        <v>91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6.13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6.13</v>
      </c>
      <c r="AA176" s="22">
        <v>0</v>
      </c>
      <c r="AB176" s="23">
        <v>1</v>
      </c>
      <c r="AC176" s="23">
        <v>1</v>
      </c>
      <c r="AD176" s="22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4">
        <v>0</v>
      </c>
      <c r="AN176" s="24">
        <v>0</v>
      </c>
      <c r="AO176" s="24">
        <v>0</v>
      </c>
      <c r="AP176" s="24">
        <v>0</v>
      </c>
      <c r="AQ176" s="24">
        <v>0</v>
      </c>
      <c r="AR176" s="24">
        <v>0</v>
      </c>
      <c r="AS176" s="24">
        <v>0</v>
      </c>
      <c r="AT176" s="25">
        <f>VLOOKUP(H176,Control!B:C,2,0)</f>
        <v>5</v>
      </c>
      <c r="AV176" s="26" t="str">
        <f>IFERROR(VLOOKUP($B176,'[1]Accounts - MDM Data'!$N$1:$O$5,2,0),$B176)</f>
        <v>Deal 9</v>
      </c>
      <c r="AW176" s="26" t="e">
        <f>VLOOKUP(H176,'[1]Accounts - MDM Data'!$H$2:$I$8,2,FALSE)</f>
        <v>#N/A</v>
      </c>
      <c r="AX176" s="27">
        <f t="shared" si="66"/>
        <v>0</v>
      </c>
      <c r="AY176" s="27">
        <f t="shared" si="67"/>
        <v>0</v>
      </c>
      <c r="AZ176" s="27">
        <f t="shared" si="67"/>
        <v>0</v>
      </c>
      <c r="BA176" s="27">
        <f t="shared" si="67"/>
        <v>0</v>
      </c>
      <c r="BB176" s="27">
        <f t="shared" si="68"/>
        <v>6.13</v>
      </c>
      <c r="BC176" s="27">
        <f t="shared" si="69"/>
        <v>0</v>
      </c>
      <c r="BD176" s="27">
        <f t="shared" si="86"/>
        <v>0</v>
      </c>
      <c r="BE176" s="27">
        <f t="shared" si="87"/>
        <v>0</v>
      </c>
      <c r="BF176" s="27">
        <f t="shared" si="70"/>
        <v>0</v>
      </c>
      <c r="BG176" s="27">
        <f t="shared" si="71"/>
        <v>0</v>
      </c>
      <c r="BH176" s="27">
        <f t="shared" si="72"/>
        <v>6.13</v>
      </c>
      <c r="BI176" s="27">
        <f t="shared" si="88"/>
        <v>0</v>
      </c>
      <c r="BJ176" s="28">
        <f t="shared" si="73"/>
        <v>6.13</v>
      </c>
      <c r="BK176" s="29">
        <f t="shared" si="89"/>
        <v>0</v>
      </c>
      <c r="BL176" s="29">
        <f t="shared" si="90"/>
        <v>0</v>
      </c>
      <c r="BM176" s="29">
        <f t="shared" si="91"/>
        <v>6.13</v>
      </c>
      <c r="BN176" s="29">
        <f t="shared" si="92"/>
        <v>0</v>
      </c>
      <c r="BO176" s="29">
        <f t="shared" si="93"/>
        <v>0</v>
      </c>
      <c r="BP176" s="29">
        <f t="shared" si="94"/>
        <v>0</v>
      </c>
      <c r="BQ176" s="29">
        <f t="shared" si="95"/>
        <v>6.13</v>
      </c>
      <c r="BR176" s="29">
        <f t="shared" si="96"/>
        <v>0</v>
      </c>
      <c r="BS176" s="30">
        <f t="shared" si="74"/>
        <v>6.13</v>
      </c>
      <c r="BT176" s="31"/>
      <c r="BU176" s="32">
        <f t="shared" si="75"/>
        <v>6.13</v>
      </c>
      <c r="BV176" s="33">
        <f t="shared" si="76"/>
        <v>6.13</v>
      </c>
      <c r="BW176" s="32">
        <f t="shared" si="77"/>
        <v>0</v>
      </c>
      <c r="BX176" s="32">
        <f t="shared" si="78"/>
        <v>0</v>
      </c>
      <c r="BY176" s="34">
        <f t="shared" si="79"/>
        <v>0</v>
      </c>
      <c r="BZ176" s="35">
        <f t="shared" si="80"/>
        <v>6.13</v>
      </c>
      <c r="CA176" s="32" t="s">
        <v>92</v>
      </c>
      <c r="CB176" s="32" t="str">
        <f t="shared" si="81"/>
        <v>Equity</v>
      </c>
      <c r="CC176" s="32" t="str">
        <f t="shared" si="97"/>
        <v>LP SCH A 5</v>
      </c>
      <c r="CD176" t="str">
        <f t="shared" si="82"/>
        <v>SCH A Legal Entity 21_Deal 9</v>
      </c>
      <c r="CE176" t="str">
        <f t="shared" si="83"/>
        <v>Deal 9_Partner 5_Partnership 17</v>
      </c>
      <c r="CF176" t="str">
        <f>IFERROR(VLOOKUP(CE176,[1]Mapping!A:E,5,0),"")</f>
        <v/>
      </c>
      <c r="CG176" s="20" t="s">
        <v>231</v>
      </c>
      <c r="CH176" s="20"/>
      <c r="CI176" s="20"/>
      <c r="CO176" s="21">
        <f t="shared" si="98"/>
        <v>0</v>
      </c>
      <c r="CV176" s="21" t="s">
        <v>112</v>
      </c>
      <c r="CX176" s="20" t="s">
        <v>231</v>
      </c>
    </row>
    <row r="177" spans="1:102">
      <c r="A177" s="20">
        <v>45382</v>
      </c>
      <c r="B177" s="20" t="str">
        <f t="shared" si="84"/>
        <v>Deal 9</v>
      </c>
      <c r="C177" s="21" t="s">
        <v>229</v>
      </c>
      <c r="D177" s="21" t="s">
        <v>230</v>
      </c>
      <c r="E177" s="21" t="s">
        <v>197</v>
      </c>
      <c r="F177" s="21" t="s">
        <v>226</v>
      </c>
      <c r="G177" s="21" t="s">
        <v>119</v>
      </c>
      <c r="H177" s="21" t="str">
        <f t="shared" si="85"/>
        <v>LP SCH A 7</v>
      </c>
      <c r="I177" s="21" t="s">
        <v>227</v>
      </c>
      <c r="J177" s="21" t="s">
        <v>88</v>
      </c>
      <c r="K177" s="21" t="s">
        <v>228</v>
      </c>
      <c r="L177" s="22" t="s">
        <v>52</v>
      </c>
      <c r="M177" s="22" t="s">
        <v>91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3.15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3.15</v>
      </c>
      <c r="AA177" s="22">
        <v>0</v>
      </c>
      <c r="AB177" s="23">
        <v>1</v>
      </c>
      <c r="AC177" s="23">
        <v>1</v>
      </c>
      <c r="AD177" s="22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  <c r="AN177" s="24">
        <v>0</v>
      </c>
      <c r="AO177" s="24">
        <v>0</v>
      </c>
      <c r="AP177" s="24">
        <v>0</v>
      </c>
      <c r="AQ177" s="24">
        <v>0</v>
      </c>
      <c r="AR177" s="24">
        <v>0</v>
      </c>
      <c r="AS177" s="24">
        <v>0</v>
      </c>
      <c r="AT177" s="25">
        <f>VLOOKUP(H177,Control!B:C,2,0)</f>
        <v>7</v>
      </c>
      <c r="AV177" s="26" t="str">
        <f>IFERROR(VLOOKUP($B177,'[1]Accounts - MDM Data'!$N$1:$O$5,2,0),$B177)</f>
        <v>Deal 9</v>
      </c>
      <c r="AW177" s="26" t="e">
        <f>VLOOKUP(H177,'[1]Accounts - MDM Data'!$H$2:$I$8,2,FALSE)</f>
        <v>#N/A</v>
      </c>
      <c r="AX177" s="27">
        <f t="shared" si="66"/>
        <v>0</v>
      </c>
      <c r="AY177" s="27">
        <f t="shared" si="67"/>
        <v>0</v>
      </c>
      <c r="AZ177" s="27">
        <f t="shared" si="67"/>
        <v>0</v>
      </c>
      <c r="BA177" s="27">
        <f t="shared" si="67"/>
        <v>0</v>
      </c>
      <c r="BB177" s="27">
        <f t="shared" si="68"/>
        <v>3.15</v>
      </c>
      <c r="BC177" s="27">
        <f t="shared" si="69"/>
        <v>0</v>
      </c>
      <c r="BD177" s="27">
        <f t="shared" si="86"/>
        <v>0</v>
      </c>
      <c r="BE177" s="27">
        <f t="shared" si="87"/>
        <v>0</v>
      </c>
      <c r="BF177" s="27">
        <f t="shared" si="70"/>
        <v>0</v>
      </c>
      <c r="BG177" s="27">
        <f t="shared" si="71"/>
        <v>0</v>
      </c>
      <c r="BH177" s="27">
        <f t="shared" si="72"/>
        <v>3.15</v>
      </c>
      <c r="BI177" s="27">
        <f t="shared" si="88"/>
        <v>0</v>
      </c>
      <c r="BJ177" s="28">
        <f t="shared" si="73"/>
        <v>3.15</v>
      </c>
      <c r="BK177" s="29">
        <f t="shared" si="89"/>
        <v>0</v>
      </c>
      <c r="BL177" s="29">
        <f t="shared" si="90"/>
        <v>0</v>
      </c>
      <c r="BM177" s="29">
        <f t="shared" si="91"/>
        <v>3.15</v>
      </c>
      <c r="BN177" s="29">
        <f t="shared" si="92"/>
        <v>0</v>
      </c>
      <c r="BO177" s="29">
        <f t="shared" si="93"/>
        <v>0</v>
      </c>
      <c r="BP177" s="29">
        <f t="shared" si="94"/>
        <v>0</v>
      </c>
      <c r="BQ177" s="29">
        <f t="shared" si="95"/>
        <v>3.15</v>
      </c>
      <c r="BR177" s="29">
        <f t="shared" si="96"/>
        <v>0</v>
      </c>
      <c r="BS177" s="30">
        <f t="shared" si="74"/>
        <v>3.15</v>
      </c>
      <c r="BT177" s="31"/>
      <c r="BU177" s="32">
        <f t="shared" si="75"/>
        <v>3.15</v>
      </c>
      <c r="BV177" s="33">
        <f t="shared" si="76"/>
        <v>3.15</v>
      </c>
      <c r="BW177" s="32">
        <f t="shared" si="77"/>
        <v>0</v>
      </c>
      <c r="BX177" s="32">
        <f t="shared" si="78"/>
        <v>0</v>
      </c>
      <c r="BY177" s="34">
        <f t="shared" si="79"/>
        <v>0</v>
      </c>
      <c r="BZ177" s="35">
        <f t="shared" si="80"/>
        <v>3.15</v>
      </c>
      <c r="CA177" s="32" t="s">
        <v>92</v>
      </c>
      <c r="CB177" s="32" t="str">
        <f t="shared" si="81"/>
        <v>Equity</v>
      </c>
      <c r="CC177" s="32" t="str">
        <f t="shared" si="97"/>
        <v>LP SCH A 7</v>
      </c>
      <c r="CD177" t="str">
        <f t="shared" si="82"/>
        <v>SCH A Legal Entity 23_Deal 9</v>
      </c>
      <c r="CE177" t="str">
        <f t="shared" si="83"/>
        <v>Deal 9_Partner 7_Partnership 17</v>
      </c>
      <c r="CF177" t="str">
        <f>IFERROR(VLOOKUP(CE177,[1]Mapping!A:E,5,0),"")</f>
        <v/>
      </c>
      <c r="CG177" s="20" t="s">
        <v>231</v>
      </c>
      <c r="CH177" s="20"/>
      <c r="CI177" s="20"/>
      <c r="CO177" s="21">
        <f t="shared" si="98"/>
        <v>0</v>
      </c>
      <c r="CV177" s="21" t="s">
        <v>120</v>
      </c>
      <c r="CX177" s="20" t="s">
        <v>231</v>
      </c>
    </row>
    <row r="178" spans="1:102" s="36" customFormat="1">
      <c r="A178" s="20">
        <v>45382</v>
      </c>
      <c r="B178" s="20" t="str">
        <f t="shared" si="84"/>
        <v>Deal 9</v>
      </c>
      <c r="C178" s="21" t="s">
        <v>234</v>
      </c>
      <c r="D178" s="21" t="s">
        <v>235</v>
      </c>
      <c r="E178" s="21" t="s">
        <v>204</v>
      </c>
      <c r="F178" s="21" t="s">
        <v>205</v>
      </c>
      <c r="G178" s="21" t="s">
        <v>101</v>
      </c>
      <c r="H178" s="21" t="str">
        <f t="shared" si="85"/>
        <v>LP SCH A 3</v>
      </c>
      <c r="I178" s="21" t="s">
        <v>206</v>
      </c>
      <c r="J178" s="21" t="s">
        <v>88</v>
      </c>
      <c r="K178" s="21" t="s">
        <v>207</v>
      </c>
      <c r="L178" s="22" t="s">
        <v>52</v>
      </c>
      <c r="M178" s="22" t="s">
        <v>91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474.86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474.86</v>
      </c>
      <c r="AA178" s="22">
        <v>0</v>
      </c>
      <c r="AB178" s="23">
        <v>1</v>
      </c>
      <c r="AC178" s="23">
        <v>1</v>
      </c>
      <c r="AD178" s="22">
        <v>0</v>
      </c>
      <c r="AE178" s="24">
        <v>0</v>
      </c>
      <c r="AF178" s="24">
        <v>0</v>
      </c>
      <c r="AG178" s="24">
        <v>0</v>
      </c>
      <c r="AH178" s="24">
        <v>0</v>
      </c>
      <c r="AI178" s="24">
        <v>0</v>
      </c>
      <c r="AJ178" s="24">
        <v>0</v>
      </c>
      <c r="AK178" s="24">
        <v>0</v>
      </c>
      <c r="AL178" s="24">
        <v>0</v>
      </c>
      <c r="AM178" s="24">
        <v>0</v>
      </c>
      <c r="AN178" s="24">
        <v>0</v>
      </c>
      <c r="AO178" s="24">
        <v>0</v>
      </c>
      <c r="AP178" s="24">
        <v>0</v>
      </c>
      <c r="AQ178" s="24">
        <v>0</v>
      </c>
      <c r="AR178" s="24">
        <v>0</v>
      </c>
      <c r="AS178" s="24">
        <v>0</v>
      </c>
      <c r="AT178" s="25">
        <f>VLOOKUP(H178,Control!B:C,2,0)</f>
        <v>3</v>
      </c>
      <c r="AV178" s="37" t="str">
        <f>IFERROR(VLOOKUP($B178,'[1]Accounts - MDM Data'!$N$1:$O$5,2,0),$B178)</f>
        <v>Deal 9</v>
      </c>
      <c r="AW178" s="37" t="e">
        <f>VLOOKUP(H178,'[1]Accounts - MDM Data'!$H$2:$I$8,2,FALSE)</f>
        <v>#N/A</v>
      </c>
      <c r="AX178" s="38">
        <f t="shared" si="66"/>
        <v>0</v>
      </c>
      <c r="AY178" s="38">
        <f t="shared" si="67"/>
        <v>0</v>
      </c>
      <c r="AZ178" s="38">
        <f t="shared" si="67"/>
        <v>0</v>
      </c>
      <c r="BA178" s="38">
        <f t="shared" si="67"/>
        <v>0</v>
      </c>
      <c r="BB178" s="38">
        <f t="shared" si="68"/>
        <v>474.86</v>
      </c>
      <c r="BC178" s="38">
        <f t="shared" si="69"/>
        <v>0</v>
      </c>
      <c r="BD178" s="27">
        <f t="shared" si="86"/>
        <v>0</v>
      </c>
      <c r="BE178" s="27">
        <f t="shared" si="87"/>
        <v>0</v>
      </c>
      <c r="BF178" s="38">
        <f t="shared" si="70"/>
        <v>0</v>
      </c>
      <c r="BG178" s="38">
        <f t="shared" si="71"/>
        <v>0</v>
      </c>
      <c r="BH178" s="38">
        <f t="shared" si="72"/>
        <v>474.86</v>
      </c>
      <c r="BI178" s="38">
        <f t="shared" si="88"/>
        <v>0</v>
      </c>
      <c r="BJ178" s="28">
        <f t="shared" si="73"/>
        <v>474.86</v>
      </c>
      <c r="BK178" s="29">
        <f t="shared" si="89"/>
        <v>0</v>
      </c>
      <c r="BL178" s="29">
        <f t="shared" si="90"/>
        <v>0</v>
      </c>
      <c r="BM178" s="29">
        <f t="shared" si="91"/>
        <v>474.86</v>
      </c>
      <c r="BN178" s="29">
        <f t="shared" si="92"/>
        <v>0</v>
      </c>
      <c r="BO178" s="29">
        <f t="shared" si="93"/>
        <v>0</v>
      </c>
      <c r="BP178" s="29">
        <f t="shared" si="94"/>
        <v>0</v>
      </c>
      <c r="BQ178" s="29">
        <f t="shared" si="95"/>
        <v>474.86</v>
      </c>
      <c r="BR178" s="29">
        <f t="shared" si="96"/>
        <v>0</v>
      </c>
      <c r="BS178" s="30">
        <f t="shared" si="74"/>
        <v>474.86</v>
      </c>
      <c r="BT178" s="39"/>
      <c r="BU178" s="40">
        <f t="shared" si="75"/>
        <v>474.86</v>
      </c>
      <c r="BV178" s="41">
        <f t="shared" si="76"/>
        <v>474.86</v>
      </c>
      <c r="BW178" s="40">
        <f t="shared" si="77"/>
        <v>0</v>
      </c>
      <c r="BX178" s="40">
        <f t="shared" si="78"/>
        <v>0</v>
      </c>
      <c r="BY178" s="42">
        <f t="shared" si="79"/>
        <v>0</v>
      </c>
      <c r="BZ178" s="43">
        <f t="shared" si="80"/>
        <v>474.86</v>
      </c>
      <c r="CA178" s="40" t="s">
        <v>92</v>
      </c>
      <c r="CB178" s="40" t="str">
        <f t="shared" si="81"/>
        <v>Equity</v>
      </c>
      <c r="CC178" s="32" t="str">
        <f t="shared" si="97"/>
        <v>LP SCH A 3</v>
      </c>
      <c r="CD178" t="str">
        <f t="shared" si="82"/>
        <v>SCH A Legal Entity 19_Deal 9</v>
      </c>
      <c r="CE178" t="str">
        <f t="shared" si="83"/>
        <v>Deal 9_Partner 3_Partnership 18</v>
      </c>
      <c r="CF178" t="str">
        <f>IFERROR(VLOOKUP(CE178,[1]Mapping!A:E,5,0),"")</f>
        <v/>
      </c>
      <c r="CG178" s="20" t="s">
        <v>231</v>
      </c>
      <c r="CH178" s="20"/>
      <c r="CI178" s="20"/>
      <c r="CO178" s="21">
        <f t="shared" si="98"/>
        <v>0</v>
      </c>
      <c r="CV178" s="21" t="s">
        <v>104</v>
      </c>
      <c r="CX178" s="20" t="s">
        <v>231</v>
      </c>
    </row>
    <row r="179" spans="1:102">
      <c r="A179" s="20">
        <v>45382</v>
      </c>
      <c r="B179" s="20" t="str">
        <f t="shared" si="84"/>
        <v>Deal 9</v>
      </c>
      <c r="C179" s="21" t="s">
        <v>234</v>
      </c>
      <c r="D179" s="21" t="s">
        <v>235</v>
      </c>
      <c r="E179" s="21" t="s">
        <v>197</v>
      </c>
      <c r="F179" s="21" t="s">
        <v>217</v>
      </c>
      <c r="G179" s="21" t="s">
        <v>111</v>
      </c>
      <c r="H179" s="21" t="str">
        <f t="shared" si="85"/>
        <v>LP SCH A 5</v>
      </c>
      <c r="I179" s="21" t="s">
        <v>218</v>
      </c>
      <c r="J179" s="21" t="s">
        <v>88</v>
      </c>
      <c r="K179" s="21" t="s">
        <v>219</v>
      </c>
      <c r="L179" s="22" t="s">
        <v>52</v>
      </c>
      <c r="M179" s="22" t="s">
        <v>91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80.69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80.69</v>
      </c>
      <c r="AA179" s="22">
        <v>0</v>
      </c>
      <c r="AB179" s="23">
        <v>1</v>
      </c>
      <c r="AC179" s="23">
        <v>1</v>
      </c>
      <c r="AD179" s="22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  <c r="AN179" s="24">
        <v>0</v>
      </c>
      <c r="AO179" s="24">
        <v>0</v>
      </c>
      <c r="AP179" s="24">
        <v>0</v>
      </c>
      <c r="AQ179" s="24">
        <v>0</v>
      </c>
      <c r="AR179" s="24">
        <v>0</v>
      </c>
      <c r="AS179" s="24">
        <v>0</v>
      </c>
      <c r="AT179" s="25">
        <f>VLOOKUP(H179,Control!B:C,2,0)</f>
        <v>5</v>
      </c>
      <c r="AV179" s="26" t="str">
        <f>IFERROR(VLOOKUP($B179,'[1]Accounts - MDM Data'!$N$1:$O$5,2,0),$B179)</f>
        <v>Deal 9</v>
      </c>
      <c r="AW179" s="26" t="e">
        <f>VLOOKUP(H179,'[1]Accounts - MDM Data'!$H$2:$I$8,2,FALSE)</f>
        <v>#N/A</v>
      </c>
      <c r="AX179" s="27">
        <f t="shared" si="66"/>
        <v>0</v>
      </c>
      <c r="AY179" s="27">
        <f t="shared" si="67"/>
        <v>0</v>
      </c>
      <c r="AZ179" s="27">
        <f t="shared" si="67"/>
        <v>0</v>
      </c>
      <c r="BA179" s="27">
        <f t="shared" si="67"/>
        <v>0</v>
      </c>
      <c r="BB179" s="27">
        <f t="shared" si="68"/>
        <v>80.69</v>
      </c>
      <c r="BC179" s="27">
        <f t="shared" si="69"/>
        <v>0</v>
      </c>
      <c r="BD179" s="27">
        <f t="shared" si="86"/>
        <v>0</v>
      </c>
      <c r="BE179" s="27">
        <f t="shared" si="87"/>
        <v>0</v>
      </c>
      <c r="BF179" s="27">
        <f t="shared" si="70"/>
        <v>0</v>
      </c>
      <c r="BG179" s="27">
        <f t="shared" si="71"/>
        <v>0</v>
      </c>
      <c r="BH179" s="27">
        <f t="shared" si="72"/>
        <v>80.69</v>
      </c>
      <c r="BI179" s="27">
        <f t="shared" si="88"/>
        <v>0</v>
      </c>
      <c r="BJ179" s="28">
        <f t="shared" si="73"/>
        <v>80.69</v>
      </c>
      <c r="BK179" s="29">
        <f t="shared" si="89"/>
        <v>0</v>
      </c>
      <c r="BL179" s="29">
        <f t="shared" si="90"/>
        <v>0</v>
      </c>
      <c r="BM179" s="29">
        <f t="shared" si="91"/>
        <v>80.69</v>
      </c>
      <c r="BN179" s="29">
        <f t="shared" si="92"/>
        <v>0</v>
      </c>
      <c r="BO179" s="29">
        <f t="shared" si="93"/>
        <v>0</v>
      </c>
      <c r="BP179" s="29">
        <f t="shared" si="94"/>
        <v>0</v>
      </c>
      <c r="BQ179" s="29">
        <f t="shared" si="95"/>
        <v>80.69</v>
      </c>
      <c r="BR179" s="29">
        <f t="shared" si="96"/>
        <v>0</v>
      </c>
      <c r="BS179" s="30">
        <f t="shared" si="74"/>
        <v>80.69</v>
      </c>
      <c r="BT179" s="31"/>
      <c r="BU179" s="32">
        <f t="shared" si="75"/>
        <v>80.69</v>
      </c>
      <c r="BV179" s="33">
        <f t="shared" si="76"/>
        <v>80.69</v>
      </c>
      <c r="BW179" s="32">
        <f t="shared" si="77"/>
        <v>0</v>
      </c>
      <c r="BX179" s="32">
        <f t="shared" si="78"/>
        <v>0</v>
      </c>
      <c r="BY179" s="34">
        <f t="shared" si="79"/>
        <v>0</v>
      </c>
      <c r="BZ179" s="35">
        <f t="shared" si="80"/>
        <v>80.69</v>
      </c>
      <c r="CA179" s="32" t="s">
        <v>92</v>
      </c>
      <c r="CB179" s="32" t="str">
        <f t="shared" si="81"/>
        <v>Equity</v>
      </c>
      <c r="CC179" s="32" t="str">
        <f t="shared" si="97"/>
        <v>LP SCH A 5</v>
      </c>
      <c r="CD179" t="str">
        <f t="shared" si="82"/>
        <v>SCH A Legal Entity 21_Deal 9</v>
      </c>
      <c r="CE179" t="str">
        <f t="shared" si="83"/>
        <v>Deal 9_Partner 5_Partnership 17</v>
      </c>
      <c r="CF179" t="str">
        <f>IFERROR(VLOOKUP(CE179,[1]Mapping!A:E,5,0),"")</f>
        <v/>
      </c>
      <c r="CG179" s="20" t="s">
        <v>231</v>
      </c>
      <c r="CH179" s="20"/>
      <c r="CI179" s="20"/>
      <c r="CO179" s="21">
        <f t="shared" si="98"/>
        <v>0</v>
      </c>
      <c r="CV179" s="21" t="s">
        <v>112</v>
      </c>
      <c r="CX179" s="20" t="s">
        <v>231</v>
      </c>
    </row>
    <row r="180" spans="1:102">
      <c r="A180" s="20">
        <v>45382</v>
      </c>
      <c r="B180" s="20" t="str">
        <f t="shared" si="84"/>
        <v>Deal 9</v>
      </c>
      <c r="C180" s="21" t="s">
        <v>229</v>
      </c>
      <c r="D180" s="21" t="s">
        <v>230</v>
      </c>
      <c r="E180" s="21" t="s">
        <v>190</v>
      </c>
      <c r="F180" s="21" t="s">
        <v>191</v>
      </c>
      <c r="G180" s="21" t="s">
        <v>96</v>
      </c>
      <c r="H180" s="21" t="str">
        <f t="shared" si="85"/>
        <v>LP SCH A 2</v>
      </c>
      <c r="I180" s="21" t="s">
        <v>192</v>
      </c>
      <c r="J180" s="21" t="s">
        <v>88</v>
      </c>
      <c r="K180" s="21" t="s">
        <v>193</v>
      </c>
      <c r="L180" s="22" t="s">
        <v>52</v>
      </c>
      <c r="M180" s="22" t="s">
        <v>91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105.14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105.14</v>
      </c>
      <c r="AA180" s="22">
        <v>0</v>
      </c>
      <c r="AB180" s="23">
        <v>1</v>
      </c>
      <c r="AC180" s="23">
        <v>1</v>
      </c>
      <c r="AD180" s="22">
        <v>0</v>
      </c>
      <c r="AE180" s="24">
        <v>0</v>
      </c>
      <c r="AF180" s="24">
        <v>0</v>
      </c>
      <c r="AG180" s="24">
        <v>0</v>
      </c>
      <c r="AH180" s="24">
        <v>0</v>
      </c>
      <c r="AI180" s="24">
        <v>0</v>
      </c>
      <c r="AJ180" s="24">
        <v>0</v>
      </c>
      <c r="AK180" s="24">
        <v>0</v>
      </c>
      <c r="AL180" s="24">
        <v>0</v>
      </c>
      <c r="AM180" s="24">
        <v>0</v>
      </c>
      <c r="AN180" s="24">
        <v>0</v>
      </c>
      <c r="AO180" s="24">
        <v>0</v>
      </c>
      <c r="AP180" s="24">
        <v>0</v>
      </c>
      <c r="AQ180" s="24">
        <v>0</v>
      </c>
      <c r="AR180" s="24">
        <v>0</v>
      </c>
      <c r="AS180" s="24">
        <v>0</v>
      </c>
      <c r="AT180" s="25">
        <f>VLOOKUP(H180,Control!B:C,2,0)</f>
        <v>2</v>
      </c>
      <c r="AV180" s="26" t="str">
        <f>IFERROR(VLOOKUP($B180,'[1]Accounts - MDM Data'!$N$1:$O$5,2,0),$B180)</f>
        <v>Deal 9</v>
      </c>
      <c r="AW180" s="26" t="e">
        <f>VLOOKUP(H180,'[1]Accounts - MDM Data'!$H$2:$I$8,2,FALSE)</f>
        <v>#N/A</v>
      </c>
      <c r="AX180" s="27">
        <f t="shared" si="66"/>
        <v>0</v>
      </c>
      <c r="AY180" s="27">
        <f t="shared" si="67"/>
        <v>0</v>
      </c>
      <c r="AZ180" s="27">
        <f t="shared" si="67"/>
        <v>0</v>
      </c>
      <c r="BA180" s="27">
        <f t="shared" si="67"/>
        <v>0</v>
      </c>
      <c r="BB180" s="27">
        <f t="shared" si="68"/>
        <v>105.14</v>
      </c>
      <c r="BC180" s="27">
        <f t="shared" si="69"/>
        <v>0</v>
      </c>
      <c r="BD180" s="27">
        <f t="shared" si="86"/>
        <v>0</v>
      </c>
      <c r="BE180" s="27">
        <f t="shared" si="87"/>
        <v>0</v>
      </c>
      <c r="BF180" s="27">
        <f t="shared" si="70"/>
        <v>0</v>
      </c>
      <c r="BG180" s="27">
        <f t="shared" si="71"/>
        <v>0</v>
      </c>
      <c r="BH180" s="27">
        <f t="shared" si="72"/>
        <v>105.14</v>
      </c>
      <c r="BI180" s="27">
        <f t="shared" si="88"/>
        <v>0</v>
      </c>
      <c r="BJ180" s="28">
        <f t="shared" si="73"/>
        <v>105.14</v>
      </c>
      <c r="BK180" s="29">
        <f t="shared" si="89"/>
        <v>0</v>
      </c>
      <c r="BL180" s="29">
        <f t="shared" si="90"/>
        <v>0</v>
      </c>
      <c r="BM180" s="29">
        <f t="shared" si="91"/>
        <v>105.14</v>
      </c>
      <c r="BN180" s="29">
        <f t="shared" si="92"/>
        <v>0</v>
      </c>
      <c r="BO180" s="29">
        <f t="shared" si="93"/>
        <v>0</v>
      </c>
      <c r="BP180" s="29">
        <f t="shared" si="94"/>
        <v>0</v>
      </c>
      <c r="BQ180" s="29">
        <f t="shared" si="95"/>
        <v>105.14</v>
      </c>
      <c r="BR180" s="29">
        <f t="shared" si="96"/>
        <v>0</v>
      </c>
      <c r="BS180" s="30">
        <f t="shared" si="74"/>
        <v>105.14</v>
      </c>
      <c r="BT180" s="31"/>
      <c r="BU180" s="32">
        <f t="shared" si="75"/>
        <v>105.14</v>
      </c>
      <c r="BV180" s="33">
        <f t="shared" si="76"/>
        <v>105.14</v>
      </c>
      <c r="BW180" s="32">
        <f t="shared" si="77"/>
        <v>0</v>
      </c>
      <c r="BX180" s="32">
        <f t="shared" si="78"/>
        <v>0</v>
      </c>
      <c r="BY180" s="34">
        <f t="shared" si="79"/>
        <v>0</v>
      </c>
      <c r="BZ180" s="35">
        <f t="shared" si="80"/>
        <v>105.14</v>
      </c>
      <c r="CA180" s="32" t="s">
        <v>92</v>
      </c>
      <c r="CB180" s="32" t="str">
        <f t="shared" si="81"/>
        <v>Equity</v>
      </c>
      <c r="CC180" s="32" t="str">
        <f t="shared" si="97"/>
        <v>LP SCH A 2</v>
      </c>
      <c r="CD180" t="str">
        <f t="shared" si="82"/>
        <v>SCH A Legal Entity 17_Deal 9</v>
      </c>
      <c r="CE180" t="str">
        <f t="shared" si="83"/>
        <v>Deal 9_Partner 2_Partnership 16</v>
      </c>
      <c r="CF180" t="str">
        <f>IFERROR(VLOOKUP(CE180,[1]Mapping!A:E,5,0),"")</f>
        <v/>
      </c>
      <c r="CG180" s="20" t="s">
        <v>231</v>
      </c>
      <c r="CH180" s="20"/>
      <c r="CI180" s="20"/>
      <c r="CO180" s="21">
        <f t="shared" si="98"/>
        <v>0</v>
      </c>
      <c r="CV180" s="21" t="s">
        <v>99</v>
      </c>
      <c r="CX180" s="20" t="s">
        <v>231</v>
      </c>
    </row>
    <row r="181" spans="1:102">
      <c r="A181" s="20">
        <v>45382</v>
      </c>
      <c r="B181" s="20" t="str">
        <f t="shared" si="84"/>
        <v>Deal 9</v>
      </c>
      <c r="C181" s="21" t="s">
        <v>238</v>
      </c>
      <c r="D181" s="21" t="s">
        <v>239</v>
      </c>
      <c r="E181" s="21" t="s">
        <v>197</v>
      </c>
      <c r="F181" s="21" t="s">
        <v>209</v>
      </c>
      <c r="G181" s="21" t="s">
        <v>115</v>
      </c>
      <c r="H181" s="21" t="str">
        <f t="shared" si="85"/>
        <v>LP SCH A 6</v>
      </c>
      <c r="I181" s="21" t="s">
        <v>210</v>
      </c>
      <c r="J181" s="21" t="s">
        <v>88</v>
      </c>
      <c r="K181" s="21" t="s">
        <v>211</v>
      </c>
      <c r="L181" s="22" t="s">
        <v>52</v>
      </c>
      <c r="M181" s="22" t="s">
        <v>91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29.29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29.29</v>
      </c>
      <c r="AA181" s="22">
        <v>0</v>
      </c>
      <c r="AB181" s="23">
        <v>1</v>
      </c>
      <c r="AC181" s="23">
        <v>1</v>
      </c>
      <c r="AD181" s="22">
        <v>0</v>
      </c>
      <c r="AE181" s="24">
        <v>0</v>
      </c>
      <c r="AF181" s="24">
        <v>0</v>
      </c>
      <c r="AG181" s="24">
        <v>0</v>
      </c>
      <c r="AH181" s="24">
        <v>0</v>
      </c>
      <c r="AI181" s="24">
        <v>0</v>
      </c>
      <c r="AJ181" s="24">
        <v>0</v>
      </c>
      <c r="AK181" s="24">
        <v>0</v>
      </c>
      <c r="AL181" s="24">
        <v>0</v>
      </c>
      <c r="AM181" s="24">
        <v>0</v>
      </c>
      <c r="AN181" s="24">
        <v>0</v>
      </c>
      <c r="AO181" s="24">
        <v>0</v>
      </c>
      <c r="AP181" s="24">
        <v>0</v>
      </c>
      <c r="AQ181" s="24">
        <v>0</v>
      </c>
      <c r="AR181" s="24">
        <v>0</v>
      </c>
      <c r="AS181" s="24">
        <v>0</v>
      </c>
      <c r="AT181" s="25">
        <f>VLOOKUP(H181,Control!B:C,2,0)</f>
        <v>6</v>
      </c>
      <c r="AV181" s="26" t="str">
        <f>IFERROR(VLOOKUP($B181,'[1]Accounts - MDM Data'!$N$1:$O$5,2,0),$B181)</f>
        <v>Deal 9</v>
      </c>
      <c r="AW181" s="26" t="e">
        <f>VLOOKUP(H181,'[1]Accounts - MDM Data'!$H$2:$I$8,2,FALSE)</f>
        <v>#N/A</v>
      </c>
      <c r="AX181" s="27">
        <f t="shared" si="66"/>
        <v>0</v>
      </c>
      <c r="AY181" s="27">
        <f t="shared" si="67"/>
        <v>0</v>
      </c>
      <c r="AZ181" s="27">
        <f t="shared" si="67"/>
        <v>0</v>
      </c>
      <c r="BA181" s="27">
        <f t="shared" si="67"/>
        <v>0</v>
      </c>
      <c r="BB181" s="27">
        <f t="shared" si="68"/>
        <v>29.29</v>
      </c>
      <c r="BC181" s="27">
        <f t="shared" si="69"/>
        <v>0</v>
      </c>
      <c r="BD181" s="27">
        <f t="shared" si="86"/>
        <v>0</v>
      </c>
      <c r="BE181" s="27">
        <f t="shared" si="87"/>
        <v>0</v>
      </c>
      <c r="BF181" s="27">
        <f t="shared" si="70"/>
        <v>0</v>
      </c>
      <c r="BG181" s="27">
        <f t="shared" si="71"/>
        <v>0</v>
      </c>
      <c r="BH181" s="27">
        <f t="shared" si="72"/>
        <v>29.29</v>
      </c>
      <c r="BI181" s="27">
        <f t="shared" si="88"/>
        <v>0</v>
      </c>
      <c r="BJ181" s="28">
        <f t="shared" si="73"/>
        <v>29.29</v>
      </c>
      <c r="BK181" s="29">
        <f t="shared" si="89"/>
        <v>0</v>
      </c>
      <c r="BL181" s="29">
        <f t="shared" si="90"/>
        <v>0</v>
      </c>
      <c r="BM181" s="29">
        <f t="shared" si="91"/>
        <v>29.29</v>
      </c>
      <c r="BN181" s="29">
        <f t="shared" si="92"/>
        <v>0</v>
      </c>
      <c r="BO181" s="29">
        <f t="shared" si="93"/>
        <v>0</v>
      </c>
      <c r="BP181" s="29">
        <f t="shared" si="94"/>
        <v>0</v>
      </c>
      <c r="BQ181" s="29">
        <f t="shared" si="95"/>
        <v>29.29</v>
      </c>
      <c r="BR181" s="29">
        <f t="shared" si="96"/>
        <v>0</v>
      </c>
      <c r="BS181" s="30">
        <f t="shared" si="74"/>
        <v>29.29</v>
      </c>
      <c r="BT181" s="31"/>
      <c r="BU181" s="32">
        <f t="shared" si="75"/>
        <v>29.29</v>
      </c>
      <c r="BV181" s="33">
        <f t="shared" si="76"/>
        <v>29.29</v>
      </c>
      <c r="BW181" s="32">
        <f t="shared" si="77"/>
        <v>0</v>
      </c>
      <c r="BX181" s="32">
        <f t="shared" si="78"/>
        <v>0</v>
      </c>
      <c r="BY181" s="34">
        <f t="shared" si="79"/>
        <v>0</v>
      </c>
      <c r="BZ181" s="35">
        <f t="shared" si="80"/>
        <v>29.29</v>
      </c>
      <c r="CA181" s="32" t="s">
        <v>92</v>
      </c>
      <c r="CB181" s="32" t="str">
        <f t="shared" si="81"/>
        <v>Equity</v>
      </c>
      <c r="CC181" s="32" t="str">
        <f t="shared" si="97"/>
        <v>LP SCH A 6</v>
      </c>
      <c r="CD181" t="str">
        <f t="shared" si="82"/>
        <v>SCH A Legal Entity 20_Deal 9</v>
      </c>
      <c r="CE181" t="str">
        <f t="shared" si="83"/>
        <v>Deal 9_Partner 6_Partnership 17</v>
      </c>
      <c r="CF181" t="str">
        <f>IFERROR(VLOOKUP(CE181,[1]Mapping!A:E,5,0),"")</f>
        <v/>
      </c>
      <c r="CG181" s="20" t="s">
        <v>231</v>
      </c>
      <c r="CH181" s="20"/>
      <c r="CI181" s="20"/>
      <c r="CO181" s="21">
        <f t="shared" si="98"/>
        <v>0</v>
      </c>
      <c r="CV181" s="21" t="s">
        <v>118</v>
      </c>
      <c r="CX181" s="20" t="s">
        <v>231</v>
      </c>
    </row>
    <row r="182" spans="1:102">
      <c r="A182" s="20">
        <v>45382</v>
      </c>
      <c r="B182" s="20" t="str">
        <f t="shared" si="84"/>
        <v>Deal 9</v>
      </c>
      <c r="C182" s="21" t="s">
        <v>232</v>
      </c>
      <c r="D182" s="21" t="s">
        <v>233</v>
      </c>
      <c r="E182" s="21" t="s">
        <v>197</v>
      </c>
      <c r="F182" s="21" t="s">
        <v>226</v>
      </c>
      <c r="G182" s="21" t="s">
        <v>119</v>
      </c>
      <c r="H182" s="21" t="str">
        <f t="shared" si="85"/>
        <v>LP SCH A 7</v>
      </c>
      <c r="I182" s="21" t="s">
        <v>227</v>
      </c>
      <c r="J182" s="21" t="s">
        <v>88</v>
      </c>
      <c r="K182" s="21" t="s">
        <v>228</v>
      </c>
      <c r="L182" s="22" t="s">
        <v>52</v>
      </c>
      <c r="M182" s="22" t="s">
        <v>91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7.02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7.02</v>
      </c>
      <c r="AA182" s="22">
        <v>0</v>
      </c>
      <c r="AB182" s="23">
        <v>1</v>
      </c>
      <c r="AC182" s="23">
        <v>1</v>
      </c>
      <c r="AD182" s="22">
        <v>0</v>
      </c>
      <c r="AE182" s="24">
        <v>0</v>
      </c>
      <c r="AF182" s="24">
        <v>0</v>
      </c>
      <c r="AG182" s="24">
        <v>0</v>
      </c>
      <c r="AH182" s="24">
        <v>0</v>
      </c>
      <c r="AI182" s="24">
        <v>0</v>
      </c>
      <c r="AJ182" s="24">
        <v>0</v>
      </c>
      <c r="AK182" s="24">
        <v>0</v>
      </c>
      <c r="AL182" s="24">
        <v>0</v>
      </c>
      <c r="AM182" s="24">
        <v>0</v>
      </c>
      <c r="AN182" s="24">
        <v>0</v>
      </c>
      <c r="AO182" s="24">
        <v>0</v>
      </c>
      <c r="AP182" s="24">
        <v>0</v>
      </c>
      <c r="AQ182" s="24">
        <v>0</v>
      </c>
      <c r="AR182" s="24">
        <v>0</v>
      </c>
      <c r="AS182" s="24">
        <v>0</v>
      </c>
      <c r="AT182" s="25">
        <f>VLOOKUP(H182,Control!B:C,2,0)</f>
        <v>7</v>
      </c>
      <c r="AV182" s="26" t="str">
        <f>IFERROR(VLOOKUP($B182,'[1]Accounts - MDM Data'!$N$1:$O$5,2,0),$B182)</f>
        <v>Deal 9</v>
      </c>
      <c r="AW182" s="26" t="e">
        <f>VLOOKUP(H182,'[1]Accounts - MDM Data'!$H$2:$I$8,2,FALSE)</f>
        <v>#N/A</v>
      </c>
      <c r="AX182" s="27">
        <f t="shared" si="66"/>
        <v>0</v>
      </c>
      <c r="AY182" s="27">
        <f t="shared" si="67"/>
        <v>0</v>
      </c>
      <c r="AZ182" s="27">
        <f t="shared" si="67"/>
        <v>0</v>
      </c>
      <c r="BA182" s="27">
        <f t="shared" si="67"/>
        <v>0</v>
      </c>
      <c r="BB182" s="27">
        <f t="shared" si="68"/>
        <v>7.02</v>
      </c>
      <c r="BC182" s="27">
        <f t="shared" si="69"/>
        <v>0</v>
      </c>
      <c r="BD182" s="27">
        <f t="shared" si="86"/>
        <v>0</v>
      </c>
      <c r="BE182" s="27">
        <f t="shared" si="87"/>
        <v>0</v>
      </c>
      <c r="BF182" s="27">
        <f t="shared" si="70"/>
        <v>0</v>
      </c>
      <c r="BG182" s="27">
        <f t="shared" si="71"/>
        <v>0</v>
      </c>
      <c r="BH182" s="27">
        <f t="shared" si="72"/>
        <v>7.02</v>
      </c>
      <c r="BI182" s="27">
        <f t="shared" si="88"/>
        <v>0</v>
      </c>
      <c r="BJ182" s="28">
        <f t="shared" si="73"/>
        <v>7.02</v>
      </c>
      <c r="BK182" s="29">
        <f t="shared" si="89"/>
        <v>0</v>
      </c>
      <c r="BL182" s="29">
        <f t="shared" si="90"/>
        <v>0</v>
      </c>
      <c r="BM182" s="29">
        <f t="shared" si="91"/>
        <v>7.02</v>
      </c>
      <c r="BN182" s="29">
        <f t="shared" si="92"/>
        <v>0</v>
      </c>
      <c r="BO182" s="29">
        <f t="shared" si="93"/>
        <v>0</v>
      </c>
      <c r="BP182" s="29">
        <f t="shared" si="94"/>
        <v>0</v>
      </c>
      <c r="BQ182" s="29">
        <f t="shared" si="95"/>
        <v>7.02</v>
      </c>
      <c r="BR182" s="29">
        <f t="shared" si="96"/>
        <v>0</v>
      </c>
      <c r="BS182" s="30">
        <f t="shared" si="74"/>
        <v>7.02</v>
      </c>
      <c r="BT182" s="31"/>
      <c r="BU182" s="32">
        <f t="shared" si="75"/>
        <v>7.02</v>
      </c>
      <c r="BV182" s="33">
        <f t="shared" si="76"/>
        <v>7.02</v>
      </c>
      <c r="BW182" s="32">
        <f t="shared" si="77"/>
        <v>0</v>
      </c>
      <c r="BX182" s="32">
        <f t="shared" si="78"/>
        <v>0</v>
      </c>
      <c r="BY182" s="34">
        <f t="shared" si="79"/>
        <v>0</v>
      </c>
      <c r="BZ182" s="35">
        <f t="shared" si="80"/>
        <v>7.02</v>
      </c>
      <c r="CA182" s="32" t="s">
        <v>92</v>
      </c>
      <c r="CB182" s="32" t="str">
        <f t="shared" si="81"/>
        <v>Equity</v>
      </c>
      <c r="CC182" s="32" t="str">
        <f t="shared" si="97"/>
        <v>LP SCH A 7</v>
      </c>
      <c r="CD182" t="str">
        <f t="shared" si="82"/>
        <v>SCH A Legal Entity 23_Deal 9</v>
      </c>
      <c r="CE182" t="str">
        <f t="shared" si="83"/>
        <v>Deal 9_Partner 7_Partnership 17</v>
      </c>
      <c r="CF182" t="str">
        <f>IFERROR(VLOOKUP(CE182,[1]Mapping!A:E,5,0),"")</f>
        <v/>
      </c>
      <c r="CG182" s="20" t="s">
        <v>231</v>
      </c>
      <c r="CH182" s="20"/>
      <c r="CI182" s="20"/>
      <c r="CO182" s="21">
        <f t="shared" si="98"/>
        <v>0</v>
      </c>
      <c r="CV182" s="21" t="s">
        <v>120</v>
      </c>
      <c r="CX182" s="20" t="s">
        <v>231</v>
      </c>
    </row>
    <row r="183" spans="1:102">
      <c r="A183" s="20">
        <v>45382</v>
      </c>
      <c r="B183" s="20" t="str">
        <f t="shared" si="84"/>
        <v>Deal 9</v>
      </c>
      <c r="C183" s="21" t="s">
        <v>236</v>
      </c>
      <c r="D183" s="21" t="s">
        <v>237</v>
      </c>
      <c r="E183" s="21" t="s">
        <v>197</v>
      </c>
      <c r="F183" s="21" t="s">
        <v>198</v>
      </c>
      <c r="G183" s="21" t="s">
        <v>86</v>
      </c>
      <c r="H183" s="21" t="str">
        <f t="shared" si="85"/>
        <v>LP SCH A 1</v>
      </c>
      <c r="I183" s="21" t="s">
        <v>199</v>
      </c>
      <c r="J183" s="21" t="s">
        <v>88</v>
      </c>
      <c r="K183" s="21" t="s">
        <v>200</v>
      </c>
      <c r="L183" s="22" t="s">
        <v>52</v>
      </c>
      <c r="M183" s="22" t="s">
        <v>91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3.51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3.51</v>
      </c>
      <c r="AA183" s="22">
        <v>0</v>
      </c>
      <c r="AB183" s="23">
        <v>1</v>
      </c>
      <c r="AC183" s="23">
        <v>1</v>
      </c>
      <c r="AD183" s="22">
        <v>0</v>
      </c>
      <c r="AE183" s="24">
        <v>0</v>
      </c>
      <c r="AF183" s="24">
        <v>0</v>
      </c>
      <c r="AG183" s="24">
        <v>0</v>
      </c>
      <c r="AH183" s="24">
        <v>0</v>
      </c>
      <c r="AI183" s="24">
        <v>0</v>
      </c>
      <c r="AJ183" s="24">
        <v>0</v>
      </c>
      <c r="AK183" s="24">
        <v>0</v>
      </c>
      <c r="AL183" s="24">
        <v>0</v>
      </c>
      <c r="AM183" s="24">
        <v>0</v>
      </c>
      <c r="AN183" s="24">
        <v>0</v>
      </c>
      <c r="AO183" s="24">
        <v>0</v>
      </c>
      <c r="AP183" s="24">
        <v>0</v>
      </c>
      <c r="AQ183" s="24">
        <v>0</v>
      </c>
      <c r="AR183" s="24">
        <v>0</v>
      </c>
      <c r="AS183" s="24">
        <v>0</v>
      </c>
      <c r="AT183" s="25">
        <f>VLOOKUP(H183,Control!B:C,2,0)</f>
        <v>1</v>
      </c>
      <c r="AV183" s="26" t="str">
        <f>IFERROR(VLOOKUP($B183,'[1]Accounts - MDM Data'!$N$1:$O$5,2,0),$B183)</f>
        <v>Deal 9</v>
      </c>
      <c r="AW183" s="26" t="e">
        <f>VLOOKUP(H183,'[1]Accounts - MDM Data'!$H$2:$I$8,2,FALSE)</f>
        <v>#N/A</v>
      </c>
      <c r="AX183" s="27">
        <f t="shared" si="66"/>
        <v>0</v>
      </c>
      <c r="AY183" s="27">
        <f t="shared" si="67"/>
        <v>0</v>
      </c>
      <c r="AZ183" s="27">
        <f t="shared" si="67"/>
        <v>0</v>
      </c>
      <c r="BA183" s="27">
        <f t="shared" si="67"/>
        <v>0</v>
      </c>
      <c r="BB183" s="27">
        <f t="shared" si="68"/>
        <v>3.51</v>
      </c>
      <c r="BC183" s="27">
        <f t="shared" si="69"/>
        <v>0</v>
      </c>
      <c r="BD183" s="27">
        <f t="shared" si="86"/>
        <v>0</v>
      </c>
      <c r="BE183" s="27">
        <f t="shared" si="87"/>
        <v>0</v>
      </c>
      <c r="BF183" s="27">
        <f t="shared" si="70"/>
        <v>0</v>
      </c>
      <c r="BG183" s="27">
        <f t="shared" si="71"/>
        <v>0</v>
      </c>
      <c r="BH183" s="27">
        <f t="shared" si="72"/>
        <v>3.51</v>
      </c>
      <c r="BI183" s="27">
        <f t="shared" si="88"/>
        <v>0</v>
      </c>
      <c r="BJ183" s="28">
        <f t="shared" si="73"/>
        <v>3.51</v>
      </c>
      <c r="BK183" s="29">
        <f t="shared" si="89"/>
        <v>0</v>
      </c>
      <c r="BL183" s="29">
        <f t="shared" si="90"/>
        <v>0</v>
      </c>
      <c r="BM183" s="29">
        <f t="shared" si="91"/>
        <v>3.51</v>
      </c>
      <c r="BN183" s="29">
        <f t="shared" si="92"/>
        <v>0</v>
      </c>
      <c r="BO183" s="29">
        <f t="shared" si="93"/>
        <v>0</v>
      </c>
      <c r="BP183" s="29">
        <f t="shared" si="94"/>
        <v>0</v>
      </c>
      <c r="BQ183" s="29">
        <f t="shared" si="95"/>
        <v>3.51</v>
      </c>
      <c r="BR183" s="29">
        <f t="shared" si="96"/>
        <v>0</v>
      </c>
      <c r="BS183" s="30">
        <f t="shared" si="74"/>
        <v>3.51</v>
      </c>
      <c r="BT183" s="31"/>
      <c r="BU183" s="32">
        <f t="shared" si="75"/>
        <v>3.51</v>
      </c>
      <c r="BV183" s="33">
        <f t="shared" si="76"/>
        <v>3.51</v>
      </c>
      <c r="BW183" s="32">
        <f t="shared" si="77"/>
        <v>0</v>
      </c>
      <c r="BX183" s="32">
        <f t="shared" si="78"/>
        <v>0</v>
      </c>
      <c r="BY183" s="34">
        <f t="shared" si="79"/>
        <v>0</v>
      </c>
      <c r="BZ183" s="35">
        <f t="shared" si="80"/>
        <v>3.51</v>
      </c>
      <c r="CA183" s="32" t="s">
        <v>92</v>
      </c>
      <c r="CB183" s="32" t="str">
        <f t="shared" si="81"/>
        <v>Equity</v>
      </c>
      <c r="CC183" s="32" t="str">
        <f t="shared" si="97"/>
        <v>LP SCH A 1</v>
      </c>
      <c r="CD183" t="str">
        <f t="shared" si="82"/>
        <v>SCH A Legal Entity 18_Deal 9</v>
      </c>
      <c r="CE183" t="str">
        <f t="shared" si="83"/>
        <v>Deal 9_Partner 1_Partnership 17</v>
      </c>
      <c r="CF183" t="str">
        <f>IFERROR(VLOOKUP(CE183,[1]Mapping!A:E,5,0),"")</f>
        <v/>
      </c>
      <c r="CG183" s="20" t="s">
        <v>231</v>
      </c>
      <c r="CH183" s="20"/>
      <c r="CI183" s="20"/>
      <c r="CO183" s="21">
        <f t="shared" si="98"/>
        <v>0</v>
      </c>
      <c r="CV183" s="21" t="s">
        <v>94</v>
      </c>
      <c r="CX183" s="20" t="s">
        <v>231</v>
      </c>
    </row>
    <row r="184" spans="1:102">
      <c r="A184" s="20">
        <v>45382</v>
      </c>
      <c r="B184" s="20" t="str">
        <f t="shared" si="84"/>
        <v>Deal 9</v>
      </c>
      <c r="C184" s="21" t="s">
        <v>232</v>
      </c>
      <c r="D184" s="21" t="s">
        <v>233</v>
      </c>
      <c r="E184" s="21" t="s">
        <v>197</v>
      </c>
      <c r="F184" s="21" t="s">
        <v>198</v>
      </c>
      <c r="G184" s="21" t="s">
        <v>86</v>
      </c>
      <c r="H184" s="21" t="str">
        <f t="shared" si="85"/>
        <v>LP SCH A 1</v>
      </c>
      <c r="I184" s="21" t="s">
        <v>199</v>
      </c>
      <c r="J184" s="21" t="s">
        <v>88</v>
      </c>
      <c r="K184" s="21" t="s">
        <v>200</v>
      </c>
      <c r="L184" s="22" t="s">
        <v>52</v>
      </c>
      <c r="M184" s="22" t="s">
        <v>91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10.3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10.3</v>
      </c>
      <c r="AA184" s="22">
        <v>0</v>
      </c>
      <c r="AB184" s="23">
        <v>1</v>
      </c>
      <c r="AC184" s="23">
        <v>1</v>
      </c>
      <c r="AD184" s="22">
        <v>0</v>
      </c>
      <c r="AE184" s="24">
        <v>0</v>
      </c>
      <c r="AF184" s="24">
        <v>0</v>
      </c>
      <c r="AG184" s="24">
        <v>0</v>
      </c>
      <c r="AH184" s="24">
        <v>0</v>
      </c>
      <c r="AI184" s="24">
        <v>0</v>
      </c>
      <c r="AJ184" s="24">
        <v>0</v>
      </c>
      <c r="AK184" s="24">
        <v>0</v>
      </c>
      <c r="AL184" s="24">
        <v>0</v>
      </c>
      <c r="AM184" s="24">
        <v>0</v>
      </c>
      <c r="AN184" s="24">
        <v>0</v>
      </c>
      <c r="AO184" s="24">
        <v>0</v>
      </c>
      <c r="AP184" s="24">
        <v>0</v>
      </c>
      <c r="AQ184" s="24">
        <v>0</v>
      </c>
      <c r="AR184" s="24">
        <v>0</v>
      </c>
      <c r="AS184" s="24">
        <v>0</v>
      </c>
      <c r="AT184" s="25">
        <f>VLOOKUP(H184,Control!B:C,2,0)</f>
        <v>1</v>
      </c>
      <c r="AV184" s="26" t="str">
        <f>IFERROR(VLOOKUP($B184,'[1]Accounts - MDM Data'!$N$1:$O$5,2,0),$B184)</f>
        <v>Deal 9</v>
      </c>
      <c r="AW184" s="26" t="e">
        <f>VLOOKUP(H184,'[1]Accounts - MDM Data'!$H$2:$I$8,2,FALSE)</f>
        <v>#N/A</v>
      </c>
      <c r="AX184" s="27">
        <f t="shared" si="66"/>
        <v>0</v>
      </c>
      <c r="AY184" s="27">
        <f t="shared" si="67"/>
        <v>0</v>
      </c>
      <c r="AZ184" s="27">
        <f t="shared" si="67"/>
        <v>0</v>
      </c>
      <c r="BA184" s="27">
        <f t="shared" si="67"/>
        <v>0</v>
      </c>
      <c r="BB184" s="27">
        <f t="shared" si="68"/>
        <v>10.3</v>
      </c>
      <c r="BC184" s="27">
        <f t="shared" si="69"/>
        <v>0</v>
      </c>
      <c r="BD184" s="27">
        <f t="shared" si="86"/>
        <v>0</v>
      </c>
      <c r="BE184" s="27">
        <f t="shared" si="87"/>
        <v>0</v>
      </c>
      <c r="BF184" s="27">
        <f t="shared" si="70"/>
        <v>0</v>
      </c>
      <c r="BG184" s="27">
        <f t="shared" si="71"/>
        <v>0</v>
      </c>
      <c r="BH184" s="27">
        <f t="shared" si="72"/>
        <v>10.3</v>
      </c>
      <c r="BI184" s="27">
        <f t="shared" si="88"/>
        <v>0</v>
      </c>
      <c r="BJ184" s="28">
        <f t="shared" si="73"/>
        <v>10.3</v>
      </c>
      <c r="BK184" s="29">
        <f t="shared" si="89"/>
        <v>0</v>
      </c>
      <c r="BL184" s="29">
        <f t="shared" si="90"/>
        <v>0</v>
      </c>
      <c r="BM184" s="29">
        <f t="shared" si="91"/>
        <v>10.3</v>
      </c>
      <c r="BN184" s="29">
        <f t="shared" si="92"/>
        <v>0</v>
      </c>
      <c r="BO184" s="29">
        <f t="shared" si="93"/>
        <v>0</v>
      </c>
      <c r="BP184" s="29">
        <f t="shared" si="94"/>
        <v>0</v>
      </c>
      <c r="BQ184" s="29">
        <f t="shared" si="95"/>
        <v>10.3</v>
      </c>
      <c r="BR184" s="29">
        <f t="shared" si="96"/>
        <v>0</v>
      </c>
      <c r="BS184" s="30">
        <f t="shared" si="74"/>
        <v>10.3</v>
      </c>
      <c r="BT184" s="31"/>
      <c r="BU184" s="32">
        <f t="shared" si="75"/>
        <v>10.3</v>
      </c>
      <c r="BV184" s="33">
        <f t="shared" si="76"/>
        <v>10.3</v>
      </c>
      <c r="BW184" s="32">
        <f t="shared" si="77"/>
        <v>0</v>
      </c>
      <c r="BX184" s="32">
        <f t="shared" si="78"/>
        <v>0</v>
      </c>
      <c r="BY184" s="34">
        <f t="shared" si="79"/>
        <v>0</v>
      </c>
      <c r="BZ184" s="35">
        <f t="shared" si="80"/>
        <v>10.3</v>
      </c>
      <c r="CA184" s="32" t="s">
        <v>92</v>
      </c>
      <c r="CB184" s="32" t="str">
        <f t="shared" si="81"/>
        <v>Equity</v>
      </c>
      <c r="CC184" s="32" t="str">
        <f t="shared" si="97"/>
        <v>LP SCH A 1</v>
      </c>
      <c r="CD184" t="str">
        <f t="shared" si="82"/>
        <v>SCH A Legal Entity 18_Deal 9</v>
      </c>
      <c r="CE184" t="str">
        <f t="shared" si="83"/>
        <v>Deal 9_Partner 1_Partnership 17</v>
      </c>
      <c r="CF184" t="str">
        <f>IFERROR(VLOOKUP(CE184,[1]Mapping!A:E,5,0),"")</f>
        <v/>
      </c>
      <c r="CG184" s="20" t="s">
        <v>231</v>
      </c>
      <c r="CH184" s="20"/>
      <c r="CI184" s="20"/>
      <c r="CO184" s="21">
        <f t="shared" si="98"/>
        <v>0</v>
      </c>
      <c r="CV184" s="21" t="s">
        <v>94</v>
      </c>
      <c r="CX184" s="20" t="s">
        <v>231</v>
      </c>
    </row>
    <row r="185" spans="1:102">
      <c r="A185" s="20">
        <v>45382</v>
      </c>
      <c r="B185" s="20" t="str">
        <f t="shared" si="84"/>
        <v>Deal 9</v>
      </c>
      <c r="C185" s="21" t="s">
        <v>234</v>
      </c>
      <c r="D185" s="21" t="s">
        <v>235</v>
      </c>
      <c r="E185" s="21" t="s">
        <v>190</v>
      </c>
      <c r="F185" s="21" t="s">
        <v>191</v>
      </c>
      <c r="G185" s="21" t="s">
        <v>96</v>
      </c>
      <c r="H185" s="21" t="str">
        <f t="shared" si="85"/>
        <v>LP SCH A 2</v>
      </c>
      <c r="I185" s="21" t="s">
        <v>192</v>
      </c>
      <c r="J185" s="21" t="s">
        <v>88</v>
      </c>
      <c r="K185" s="21" t="s">
        <v>193</v>
      </c>
      <c r="L185" s="22" t="s">
        <v>52</v>
      </c>
      <c r="M185" s="22" t="s">
        <v>91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1383.63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1383.63</v>
      </c>
      <c r="AA185" s="22">
        <v>0</v>
      </c>
      <c r="AB185" s="23">
        <v>1</v>
      </c>
      <c r="AC185" s="23">
        <v>1</v>
      </c>
      <c r="AD185" s="22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0</v>
      </c>
      <c r="AM185" s="24">
        <v>0</v>
      </c>
      <c r="AN185" s="24">
        <v>0</v>
      </c>
      <c r="AO185" s="24">
        <v>0</v>
      </c>
      <c r="AP185" s="24">
        <v>0</v>
      </c>
      <c r="AQ185" s="24">
        <v>0</v>
      </c>
      <c r="AR185" s="24">
        <v>0</v>
      </c>
      <c r="AS185" s="24">
        <v>0</v>
      </c>
      <c r="AT185" s="25">
        <f>VLOOKUP(H185,Control!B:C,2,0)</f>
        <v>2</v>
      </c>
      <c r="AV185" s="26" t="str">
        <f>IFERROR(VLOOKUP($B185,'[1]Accounts - MDM Data'!$N$1:$O$5,2,0),$B185)</f>
        <v>Deal 9</v>
      </c>
      <c r="AW185" s="26" t="e">
        <f>VLOOKUP(H185,'[1]Accounts - MDM Data'!$H$2:$I$8,2,FALSE)</f>
        <v>#N/A</v>
      </c>
      <c r="AX185" s="27">
        <f t="shared" si="66"/>
        <v>0</v>
      </c>
      <c r="AY185" s="27">
        <f t="shared" si="67"/>
        <v>0</v>
      </c>
      <c r="AZ185" s="27">
        <f t="shared" si="67"/>
        <v>0</v>
      </c>
      <c r="BA185" s="27">
        <f t="shared" si="67"/>
        <v>0</v>
      </c>
      <c r="BB185" s="27">
        <f t="shared" si="68"/>
        <v>1383.63</v>
      </c>
      <c r="BC185" s="27">
        <f t="shared" si="69"/>
        <v>0</v>
      </c>
      <c r="BD185" s="27">
        <f t="shared" si="86"/>
        <v>0</v>
      </c>
      <c r="BE185" s="27">
        <f t="shared" si="87"/>
        <v>0</v>
      </c>
      <c r="BF185" s="27">
        <f t="shared" si="70"/>
        <v>0</v>
      </c>
      <c r="BG185" s="27">
        <f t="shared" si="71"/>
        <v>0</v>
      </c>
      <c r="BH185" s="27">
        <f t="shared" si="72"/>
        <v>1383.63</v>
      </c>
      <c r="BI185" s="27">
        <f t="shared" si="88"/>
        <v>0</v>
      </c>
      <c r="BJ185" s="28">
        <f t="shared" si="73"/>
        <v>1383.63</v>
      </c>
      <c r="BK185" s="29">
        <f t="shared" si="89"/>
        <v>0</v>
      </c>
      <c r="BL185" s="29">
        <f t="shared" si="90"/>
        <v>0</v>
      </c>
      <c r="BM185" s="29">
        <f t="shared" si="91"/>
        <v>1383.63</v>
      </c>
      <c r="BN185" s="29">
        <f t="shared" si="92"/>
        <v>0</v>
      </c>
      <c r="BO185" s="29">
        <f t="shared" si="93"/>
        <v>0</v>
      </c>
      <c r="BP185" s="29">
        <f t="shared" si="94"/>
        <v>0</v>
      </c>
      <c r="BQ185" s="29">
        <f t="shared" si="95"/>
        <v>1383.63</v>
      </c>
      <c r="BR185" s="29">
        <f t="shared" si="96"/>
        <v>0</v>
      </c>
      <c r="BS185" s="30">
        <f t="shared" si="74"/>
        <v>1383.63</v>
      </c>
      <c r="BT185" s="31"/>
      <c r="BU185" s="32">
        <f t="shared" si="75"/>
        <v>1383.63</v>
      </c>
      <c r="BV185" s="33">
        <f t="shared" si="76"/>
        <v>1383.63</v>
      </c>
      <c r="BW185" s="32">
        <f t="shared" si="77"/>
        <v>0</v>
      </c>
      <c r="BX185" s="32">
        <f t="shared" si="78"/>
        <v>0</v>
      </c>
      <c r="BY185" s="34">
        <f t="shared" si="79"/>
        <v>0</v>
      </c>
      <c r="BZ185" s="35">
        <f t="shared" si="80"/>
        <v>1383.63</v>
      </c>
      <c r="CA185" s="32" t="s">
        <v>92</v>
      </c>
      <c r="CB185" s="32" t="str">
        <f t="shared" si="81"/>
        <v>Equity</v>
      </c>
      <c r="CC185" s="32" t="str">
        <f t="shared" si="97"/>
        <v>LP SCH A 2</v>
      </c>
      <c r="CD185" t="str">
        <f t="shared" si="82"/>
        <v>SCH A Legal Entity 17_Deal 9</v>
      </c>
      <c r="CE185" t="str">
        <f t="shared" si="83"/>
        <v>Deal 9_Partner 2_Partnership 16</v>
      </c>
      <c r="CF185" t="str">
        <f>IFERROR(VLOOKUP(CE185,[1]Mapping!A:E,5,0),"")</f>
        <v/>
      </c>
      <c r="CG185" s="20" t="s">
        <v>231</v>
      </c>
      <c r="CH185" s="20"/>
      <c r="CI185" s="20"/>
      <c r="CO185" s="21">
        <f t="shared" si="98"/>
        <v>0</v>
      </c>
      <c r="CV185" s="21" t="s">
        <v>99</v>
      </c>
      <c r="CX185" s="20" t="s">
        <v>231</v>
      </c>
    </row>
    <row r="186" spans="1:102">
      <c r="A186" s="20">
        <v>45382</v>
      </c>
      <c r="B186" s="20" t="str">
        <f t="shared" si="84"/>
        <v>Deal 9</v>
      </c>
      <c r="C186" s="21" t="s">
        <v>232</v>
      </c>
      <c r="D186" s="21" t="s">
        <v>233</v>
      </c>
      <c r="E186" s="21" t="s">
        <v>190</v>
      </c>
      <c r="F186" s="21" t="s">
        <v>191</v>
      </c>
      <c r="G186" s="21" t="s">
        <v>96</v>
      </c>
      <c r="H186" s="21" t="str">
        <f t="shared" si="85"/>
        <v>LP SCH A 2</v>
      </c>
      <c r="I186" s="21" t="s">
        <v>192</v>
      </c>
      <c r="J186" s="21" t="s">
        <v>88</v>
      </c>
      <c r="K186" s="21" t="s">
        <v>193</v>
      </c>
      <c r="L186" s="22" t="s">
        <v>52</v>
      </c>
      <c r="M186" s="22" t="s">
        <v>91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234.06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234.06</v>
      </c>
      <c r="AA186" s="22">
        <v>0</v>
      </c>
      <c r="AB186" s="23">
        <v>1</v>
      </c>
      <c r="AC186" s="23">
        <v>1</v>
      </c>
      <c r="AD186" s="22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4">
        <v>0</v>
      </c>
      <c r="AN186" s="24">
        <v>0</v>
      </c>
      <c r="AO186" s="24">
        <v>0</v>
      </c>
      <c r="AP186" s="24">
        <v>0</v>
      </c>
      <c r="AQ186" s="24">
        <v>0</v>
      </c>
      <c r="AR186" s="24">
        <v>0</v>
      </c>
      <c r="AS186" s="24">
        <v>0</v>
      </c>
      <c r="AT186" s="25">
        <f>VLOOKUP(H186,Control!B:C,2,0)</f>
        <v>2</v>
      </c>
      <c r="AV186" s="26" t="str">
        <f>IFERROR(VLOOKUP($B186,'[1]Accounts - MDM Data'!$N$1:$O$5,2,0),$B186)</f>
        <v>Deal 9</v>
      </c>
      <c r="AW186" s="26" t="e">
        <f>VLOOKUP(H186,'[1]Accounts - MDM Data'!$H$2:$I$8,2,FALSE)</f>
        <v>#N/A</v>
      </c>
      <c r="AX186" s="27">
        <f t="shared" si="66"/>
        <v>0</v>
      </c>
      <c r="AY186" s="27">
        <f t="shared" si="67"/>
        <v>0</v>
      </c>
      <c r="AZ186" s="27">
        <f t="shared" si="67"/>
        <v>0</v>
      </c>
      <c r="BA186" s="27">
        <f t="shared" si="67"/>
        <v>0</v>
      </c>
      <c r="BB186" s="27">
        <f t="shared" si="68"/>
        <v>234.06</v>
      </c>
      <c r="BC186" s="27">
        <f t="shared" si="69"/>
        <v>0</v>
      </c>
      <c r="BD186" s="27">
        <f t="shared" si="86"/>
        <v>0</v>
      </c>
      <c r="BE186" s="27">
        <f t="shared" si="87"/>
        <v>0</v>
      </c>
      <c r="BF186" s="27">
        <f t="shared" si="70"/>
        <v>0</v>
      </c>
      <c r="BG186" s="27">
        <f t="shared" si="71"/>
        <v>0</v>
      </c>
      <c r="BH186" s="27">
        <f t="shared" si="72"/>
        <v>234.06</v>
      </c>
      <c r="BI186" s="27">
        <f t="shared" si="88"/>
        <v>0</v>
      </c>
      <c r="BJ186" s="28">
        <f t="shared" si="73"/>
        <v>234.06</v>
      </c>
      <c r="BK186" s="29">
        <f t="shared" si="89"/>
        <v>0</v>
      </c>
      <c r="BL186" s="29">
        <f t="shared" si="90"/>
        <v>0</v>
      </c>
      <c r="BM186" s="29">
        <f t="shared" si="91"/>
        <v>234.06</v>
      </c>
      <c r="BN186" s="29">
        <f t="shared" si="92"/>
        <v>0</v>
      </c>
      <c r="BO186" s="29">
        <f t="shared" si="93"/>
        <v>0</v>
      </c>
      <c r="BP186" s="29">
        <f t="shared" si="94"/>
        <v>0</v>
      </c>
      <c r="BQ186" s="29">
        <f t="shared" si="95"/>
        <v>234.06</v>
      </c>
      <c r="BR186" s="29">
        <f t="shared" si="96"/>
        <v>0</v>
      </c>
      <c r="BS186" s="30">
        <f t="shared" si="74"/>
        <v>234.06</v>
      </c>
      <c r="BT186" s="31"/>
      <c r="BU186" s="32">
        <f t="shared" si="75"/>
        <v>234.06</v>
      </c>
      <c r="BV186" s="33">
        <f t="shared" si="76"/>
        <v>234.06</v>
      </c>
      <c r="BW186" s="32">
        <f t="shared" si="77"/>
        <v>0</v>
      </c>
      <c r="BX186" s="32">
        <f t="shared" si="78"/>
        <v>0</v>
      </c>
      <c r="BY186" s="34">
        <f t="shared" si="79"/>
        <v>0</v>
      </c>
      <c r="BZ186" s="35">
        <f t="shared" si="80"/>
        <v>234.06</v>
      </c>
      <c r="CA186" s="32" t="s">
        <v>92</v>
      </c>
      <c r="CB186" s="32" t="str">
        <f t="shared" si="81"/>
        <v>Equity</v>
      </c>
      <c r="CC186" s="32" t="str">
        <f t="shared" si="97"/>
        <v>LP SCH A 2</v>
      </c>
      <c r="CD186" t="str">
        <f t="shared" si="82"/>
        <v>SCH A Legal Entity 17_Deal 9</v>
      </c>
      <c r="CE186" t="str">
        <f t="shared" si="83"/>
        <v>Deal 9_Partner 2_Partnership 16</v>
      </c>
      <c r="CF186" t="str">
        <f>IFERROR(VLOOKUP(CE186,[1]Mapping!A:E,5,0),"")</f>
        <v/>
      </c>
      <c r="CG186" s="20" t="s">
        <v>231</v>
      </c>
      <c r="CH186" s="20"/>
      <c r="CI186" s="20"/>
      <c r="CO186" s="21">
        <f t="shared" si="98"/>
        <v>0</v>
      </c>
      <c r="CV186" s="21" t="s">
        <v>99</v>
      </c>
      <c r="CX186" s="20" t="s">
        <v>231</v>
      </c>
    </row>
    <row r="187" spans="1:102" s="36" customFormat="1">
      <c r="A187" s="20">
        <v>45382</v>
      </c>
      <c r="B187" s="20" t="str">
        <f t="shared" si="84"/>
        <v>Deal 9</v>
      </c>
      <c r="C187" s="21" t="s">
        <v>232</v>
      </c>
      <c r="D187" s="21" t="s">
        <v>233</v>
      </c>
      <c r="E187" s="21" t="s">
        <v>222</v>
      </c>
      <c r="F187" s="21" t="s">
        <v>223</v>
      </c>
      <c r="G187" s="21" t="s">
        <v>107</v>
      </c>
      <c r="H187" s="21" t="str">
        <f t="shared" si="85"/>
        <v>LP SCH A 4</v>
      </c>
      <c r="I187" s="21" t="s">
        <v>224</v>
      </c>
      <c r="J187" s="21" t="s">
        <v>88</v>
      </c>
      <c r="K187" s="21" t="s">
        <v>225</v>
      </c>
      <c r="L187" s="22" t="s">
        <v>52</v>
      </c>
      <c r="M187" s="22" t="s">
        <v>91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93.62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93.62</v>
      </c>
      <c r="AA187" s="22">
        <v>0</v>
      </c>
      <c r="AB187" s="23">
        <v>1</v>
      </c>
      <c r="AC187" s="23">
        <v>1</v>
      </c>
      <c r="AD187" s="22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4">
        <v>0</v>
      </c>
      <c r="AN187" s="24">
        <v>0</v>
      </c>
      <c r="AO187" s="24">
        <v>0</v>
      </c>
      <c r="AP187" s="24">
        <v>0</v>
      </c>
      <c r="AQ187" s="24">
        <v>0</v>
      </c>
      <c r="AR187" s="24">
        <v>0</v>
      </c>
      <c r="AS187" s="24">
        <v>0</v>
      </c>
      <c r="AT187" s="25">
        <f>VLOOKUP(H187,Control!B:C,2,0)</f>
        <v>4</v>
      </c>
      <c r="AV187" s="37" t="str">
        <f>IFERROR(VLOOKUP($B187,'[1]Accounts - MDM Data'!$N$1:$O$5,2,0),$B187)</f>
        <v>Deal 9</v>
      </c>
      <c r="AW187" s="37" t="e">
        <f>VLOOKUP(H187,'[1]Accounts - MDM Data'!$H$2:$I$8,2,FALSE)</f>
        <v>#N/A</v>
      </c>
      <c r="AX187" s="38">
        <f t="shared" si="66"/>
        <v>0</v>
      </c>
      <c r="AY187" s="38">
        <f t="shared" si="67"/>
        <v>0</v>
      </c>
      <c r="AZ187" s="38">
        <f t="shared" si="67"/>
        <v>0</v>
      </c>
      <c r="BA187" s="38">
        <f t="shared" si="67"/>
        <v>0</v>
      </c>
      <c r="BB187" s="38">
        <f t="shared" si="68"/>
        <v>93.62</v>
      </c>
      <c r="BC187" s="38">
        <f t="shared" si="69"/>
        <v>0</v>
      </c>
      <c r="BD187" s="27">
        <f t="shared" si="86"/>
        <v>0</v>
      </c>
      <c r="BE187" s="27">
        <f t="shared" si="87"/>
        <v>0</v>
      </c>
      <c r="BF187" s="38">
        <f t="shared" si="70"/>
        <v>0</v>
      </c>
      <c r="BG187" s="38">
        <f t="shared" si="71"/>
        <v>0</v>
      </c>
      <c r="BH187" s="38">
        <f t="shared" si="72"/>
        <v>93.62</v>
      </c>
      <c r="BI187" s="38">
        <f t="shared" si="88"/>
        <v>0</v>
      </c>
      <c r="BJ187" s="28">
        <f t="shared" si="73"/>
        <v>93.62</v>
      </c>
      <c r="BK187" s="29">
        <f t="shared" si="89"/>
        <v>0</v>
      </c>
      <c r="BL187" s="29">
        <f t="shared" si="90"/>
        <v>0</v>
      </c>
      <c r="BM187" s="29">
        <f t="shared" si="91"/>
        <v>93.62</v>
      </c>
      <c r="BN187" s="29">
        <f t="shared" si="92"/>
        <v>0</v>
      </c>
      <c r="BO187" s="29">
        <f t="shared" si="93"/>
        <v>0</v>
      </c>
      <c r="BP187" s="29">
        <f t="shared" si="94"/>
        <v>0</v>
      </c>
      <c r="BQ187" s="29">
        <f t="shared" si="95"/>
        <v>93.62</v>
      </c>
      <c r="BR187" s="29">
        <f t="shared" si="96"/>
        <v>0</v>
      </c>
      <c r="BS187" s="30">
        <f t="shared" si="74"/>
        <v>93.62</v>
      </c>
      <c r="BT187" s="39"/>
      <c r="BU187" s="40">
        <f t="shared" si="75"/>
        <v>93.62</v>
      </c>
      <c r="BV187" s="41">
        <f t="shared" si="76"/>
        <v>93.62</v>
      </c>
      <c r="BW187" s="40">
        <f t="shared" si="77"/>
        <v>0</v>
      </c>
      <c r="BX187" s="40">
        <f t="shared" si="78"/>
        <v>0</v>
      </c>
      <c r="BY187" s="42">
        <f t="shared" si="79"/>
        <v>0</v>
      </c>
      <c r="BZ187" s="43">
        <f t="shared" si="80"/>
        <v>93.62</v>
      </c>
      <c r="CA187" s="40" t="s">
        <v>92</v>
      </c>
      <c r="CB187" s="40" t="str">
        <f t="shared" si="81"/>
        <v>Equity</v>
      </c>
      <c r="CC187" s="32" t="str">
        <f t="shared" si="97"/>
        <v>LP SCH A 4</v>
      </c>
      <c r="CD187" t="str">
        <f t="shared" si="82"/>
        <v>SCH A Legal Entity 22_Deal 9</v>
      </c>
      <c r="CE187" t="str">
        <f t="shared" si="83"/>
        <v>Deal 9_Partner 4_Partnership 19</v>
      </c>
      <c r="CF187" t="str">
        <f>IFERROR(VLOOKUP(CE187,[1]Mapping!A:E,5,0),"")</f>
        <v/>
      </c>
      <c r="CG187" s="20" t="s">
        <v>231</v>
      </c>
      <c r="CH187" s="20"/>
      <c r="CI187" s="20"/>
      <c r="CO187" s="21">
        <f t="shared" si="98"/>
        <v>0</v>
      </c>
      <c r="CV187" s="21" t="s">
        <v>110</v>
      </c>
      <c r="CX187" s="20" t="s">
        <v>231</v>
      </c>
    </row>
    <row r="188" spans="1:102">
      <c r="A188" s="20">
        <v>45382</v>
      </c>
      <c r="B188" s="20" t="str">
        <f t="shared" si="84"/>
        <v>Deal 9</v>
      </c>
      <c r="C188" s="21" t="s">
        <v>238</v>
      </c>
      <c r="D188" s="21" t="s">
        <v>239</v>
      </c>
      <c r="E188" s="21" t="s">
        <v>197</v>
      </c>
      <c r="F188" s="21" t="s">
        <v>226</v>
      </c>
      <c r="G188" s="21" t="s">
        <v>119</v>
      </c>
      <c r="H188" s="21" t="str">
        <f t="shared" si="85"/>
        <v>LP SCH A 7</v>
      </c>
      <c r="I188" s="21" t="s">
        <v>227</v>
      </c>
      <c r="J188" s="21" t="s">
        <v>88</v>
      </c>
      <c r="K188" s="21" t="s">
        <v>228</v>
      </c>
      <c r="L188" s="22" t="s">
        <v>52</v>
      </c>
      <c r="M188" s="22" t="s">
        <v>91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12.55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12.55</v>
      </c>
      <c r="AA188" s="22">
        <v>0</v>
      </c>
      <c r="AB188" s="23">
        <v>1</v>
      </c>
      <c r="AC188" s="23">
        <v>1</v>
      </c>
      <c r="AD188" s="22">
        <v>0</v>
      </c>
      <c r="AE188" s="24">
        <v>0</v>
      </c>
      <c r="AF188" s="24">
        <v>0</v>
      </c>
      <c r="AG188" s="24">
        <v>0</v>
      </c>
      <c r="AH188" s="24">
        <v>0</v>
      </c>
      <c r="AI188" s="24">
        <v>0</v>
      </c>
      <c r="AJ188" s="24">
        <v>0</v>
      </c>
      <c r="AK188" s="24">
        <v>0</v>
      </c>
      <c r="AL188" s="24">
        <v>0</v>
      </c>
      <c r="AM188" s="24">
        <v>0</v>
      </c>
      <c r="AN188" s="24">
        <v>0</v>
      </c>
      <c r="AO188" s="24">
        <v>0</v>
      </c>
      <c r="AP188" s="24">
        <v>0</v>
      </c>
      <c r="AQ188" s="24">
        <v>0</v>
      </c>
      <c r="AR188" s="24">
        <v>0</v>
      </c>
      <c r="AS188" s="24">
        <v>0</v>
      </c>
      <c r="AT188" s="25">
        <f>VLOOKUP(H188,Control!B:C,2,0)</f>
        <v>7</v>
      </c>
      <c r="AV188" s="26" t="str">
        <f>IFERROR(VLOOKUP($B188,'[1]Accounts - MDM Data'!$N$1:$O$5,2,0),$B188)</f>
        <v>Deal 9</v>
      </c>
      <c r="AW188" s="26" t="e">
        <f>VLOOKUP(H188,'[1]Accounts - MDM Data'!$H$2:$I$8,2,FALSE)</f>
        <v>#N/A</v>
      </c>
      <c r="AX188" s="27">
        <f t="shared" si="66"/>
        <v>0</v>
      </c>
      <c r="AY188" s="27">
        <f t="shared" si="67"/>
        <v>0</v>
      </c>
      <c r="AZ188" s="27">
        <f t="shared" si="67"/>
        <v>0</v>
      </c>
      <c r="BA188" s="27">
        <f t="shared" si="67"/>
        <v>0</v>
      </c>
      <c r="BB188" s="27">
        <f t="shared" si="68"/>
        <v>12.55</v>
      </c>
      <c r="BC188" s="27">
        <f t="shared" si="69"/>
        <v>0</v>
      </c>
      <c r="BD188" s="27">
        <f t="shared" si="86"/>
        <v>0</v>
      </c>
      <c r="BE188" s="27">
        <f t="shared" si="87"/>
        <v>0</v>
      </c>
      <c r="BF188" s="27">
        <f t="shared" si="70"/>
        <v>0</v>
      </c>
      <c r="BG188" s="27">
        <f t="shared" si="71"/>
        <v>0</v>
      </c>
      <c r="BH188" s="27">
        <f t="shared" si="72"/>
        <v>12.55</v>
      </c>
      <c r="BI188" s="27">
        <f t="shared" si="88"/>
        <v>0</v>
      </c>
      <c r="BJ188" s="28">
        <f t="shared" si="73"/>
        <v>12.55</v>
      </c>
      <c r="BK188" s="29">
        <f t="shared" si="89"/>
        <v>0</v>
      </c>
      <c r="BL188" s="29">
        <f t="shared" si="90"/>
        <v>0</v>
      </c>
      <c r="BM188" s="29">
        <f t="shared" si="91"/>
        <v>12.55</v>
      </c>
      <c r="BN188" s="29">
        <f t="shared" si="92"/>
        <v>0</v>
      </c>
      <c r="BO188" s="29">
        <f t="shared" si="93"/>
        <v>0</v>
      </c>
      <c r="BP188" s="29">
        <f t="shared" si="94"/>
        <v>0</v>
      </c>
      <c r="BQ188" s="29">
        <f t="shared" si="95"/>
        <v>12.55</v>
      </c>
      <c r="BR188" s="29">
        <f t="shared" si="96"/>
        <v>0</v>
      </c>
      <c r="BS188" s="30">
        <f t="shared" si="74"/>
        <v>12.55</v>
      </c>
      <c r="BT188" s="31"/>
      <c r="BU188" s="32">
        <f t="shared" si="75"/>
        <v>12.55</v>
      </c>
      <c r="BV188" s="33">
        <f t="shared" si="76"/>
        <v>12.55</v>
      </c>
      <c r="BW188" s="32">
        <f t="shared" si="77"/>
        <v>0</v>
      </c>
      <c r="BX188" s="32">
        <f t="shared" si="78"/>
        <v>0</v>
      </c>
      <c r="BY188" s="34">
        <f t="shared" si="79"/>
        <v>0</v>
      </c>
      <c r="BZ188" s="35">
        <f t="shared" si="80"/>
        <v>12.55</v>
      </c>
      <c r="CA188" s="32" t="s">
        <v>92</v>
      </c>
      <c r="CB188" s="32" t="str">
        <f t="shared" si="81"/>
        <v>Equity</v>
      </c>
      <c r="CC188" s="32" t="str">
        <f t="shared" si="97"/>
        <v>LP SCH A 7</v>
      </c>
      <c r="CD188" t="str">
        <f t="shared" si="82"/>
        <v>SCH A Legal Entity 23_Deal 9</v>
      </c>
      <c r="CE188" t="str">
        <f t="shared" si="83"/>
        <v>Deal 9_Partner 7_Partnership 17</v>
      </c>
      <c r="CF188" t="str">
        <f>IFERROR(VLOOKUP(CE188,[1]Mapping!A:E,5,0),"")</f>
        <v/>
      </c>
      <c r="CG188" s="20" t="s">
        <v>231</v>
      </c>
      <c r="CH188" s="20"/>
      <c r="CI188" s="20"/>
      <c r="CO188" s="21">
        <f t="shared" si="98"/>
        <v>0</v>
      </c>
      <c r="CV188" s="21" t="s">
        <v>120</v>
      </c>
      <c r="CX188" s="20" t="s">
        <v>231</v>
      </c>
    </row>
    <row r="189" spans="1:102" s="36" customFormat="1">
      <c r="A189" s="20">
        <v>45382</v>
      </c>
      <c r="B189" s="20" t="str">
        <f t="shared" si="84"/>
        <v>Deal 9</v>
      </c>
      <c r="C189" s="21" t="s">
        <v>234</v>
      </c>
      <c r="D189" s="21" t="s">
        <v>235</v>
      </c>
      <c r="E189" s="21" t="s">
        <v>222</v>
      </c>
      <c r="F189" s="21" t="s">
        <v>223</v>
      </c>
      <c r="G189" s="21" t="s">
        <v>107</v>
      </c>
      <c r="H189" s="21" t="str">
        <f t="shared" si="85"/>
        <v>LP SCH A 4</v>
      </c>
      <c r="I189" s="21" t="s">
        <v>224</v>
      </c>
      <c r="J189" s="21" t="s">
        <v>88</v>
      </c>
      <c r="K189" s="21" t="s">
        <v>225</v>
      </c>
      <c r="L189" s="22" t="s">
        <v>52</v>
      </c>
      <c r="M189" s="22" t="s">
        <v>91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553.45000000000005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553.45000000000005</v>
      </c>
      <c r="AA189" s="22">
        <v>0</v>
      </c>
      <c r="AB189" s="23">
        <v>1</v>
      </c>
      <c r="AC189" s="23">
        <v>1</v>
      </c>
      <c r="AD189" s="22">
        <v>0</v>
      </c>
      <c r="AE189" s="24">
        <v>0</v>
      </c>
      <c r="AF189" s="24">
        <v>0</v>
      </c>
      <c r="AG189" s="24">
        <v>0</v>
      </c>
      <c r="AH189" s="24">
        <v>0</v>
      </c>
      <c r="AI189" s="24">
        <v>0</v>
      </c>
      <c r="AJ189" s="24">
        <v>0</v>
      </c>
      <c r="AK189" s="24">
        <v>0</v>
      </c>
      <c r="AL189" s="24">
        <v>0</v>
      </c>
      <c r="AM189" s="24">
        <v>0</v>
      </c>
      <c r="AN189" s="24">
        <v>0</v>
      </c>
      <c r="AO189" s="24">
        <v>0</v>
      </c>
      <c r="AP189" s="24">
        <v>0</v>
      </c>
      <c r="AQ189" s="24">
        <v>0</v>
      </c>
      <c r="AR189" s="24">
        <v>0</v>
      </c>
      <c r="AS189" s="24">
        <v>0</v>
      </c>
      <c r="AT189" s="25">
        <f>VLOOKUP(H189,Control!B:C,2,0)</f>
        <v>4</v>
      </c>
      <c r="AV189" s="37" t="str">
        <f>IFERROR(VLOOKUP($B189,'[1]Accounts - MDM Data'!$N$1:$O$5,2,0),$B189)</f>
        <v>Deal 9</v>
      </c>
      <c r="AW189" s="37" t="e">
        <f>VLOOKUP(H189,'[1]Accounts - MDM Data'!$H$2:$I$8,2,FALSE)</f>
        <v>#N/A</v>
      </c>
      <c r="AX189" s="38">
        <f t="shared" si="66"/>
        <v>0</v>
      </c>
      <c r="AY189" s="38">
        <f t="shared" si="67"/>
        <v>0</v>
      </c>
      <c r="AZ189" s="38">
        <f t="shared" si="67"/>
        <v>0</v>
      </c>
      <c r="BA189" s="38">
        <f t="shared" si="67"/>
        <v>0</v>
      </c>
      <c r="BB189" s="38">
        <f t="shared" si="68"/>
        <v>553.45000000000005</v>
      </c>
      <c r="BC189" s="38">
        <f t="shared" si="69"/>
        <v>0</v>
      </c>
      <c r="BD189" s="27">
        <f t="shared" si="86"/>
        <v>0</v>
      </c>
      <c r="BE189" s="27">
        <f t="shared" si="87"/>
        <v>0</v>
      </c>
      <c r="BF189" s="38">
        <f t="shared" si="70"/>
        <v>0</v>
      </c>
      <c r="BG189" s="38">
        <f t="shared" si="71"/>
        <v>0</v>
      </c>
      <c r="BH189" s="38">
        <f t="shared" si="72"/>
        <v>553.45000000000005</v>
      </c>
      <c r="BI189" s="38">
        <f t="shared" si="88"/>
        <v>0</v>
      </c>
      <c r="BJ189" s="28">
        <f t="shared" si="73"/>
        <v>553.45000000000005</v>
      </c>
      <c r="BK189" s="29">
        <f t="shared" si="89"/>
        <v>0</v>
      </c>
      <c r="BL189" s="29">
        <f t="shared" si="90"/>
        <v>0</v>
      </c>
      <c r="BM189" s="29">
        <f t="shared" si="91"/>
        <v>553.45000000000005</v>
      </c>
      <c r="BN189" s="29">
        <f t="shared" si="92"/>
        <v>0</v>
      </c>
      <c r="BO189" s="29">
        <f t="shared" si="93"/>
        <v>0</v>
      </c>
      <c r="BP189" s="29">
        <f t="shared" si="94"/>
        <v>0</v>
      </c>
      <c r="BQ189" s="29">
        <f t="shared" si="95"/>
        <v>553.45000000000005</v>
      </c>
      <c r="BR189" s="29">
        <f t="shared" si="96"/>
        <v>0</v>
      </c>
      <c r="BS189" s="30">
        <f t="shared" si="74"/>
        <v>553.45000000000005</v>
      </c>
      <c r="BT189" s="39"/>
      <c r="BU189" s="40">
        <f t="shared" si="75"/>
        <v>553.45000000000005</v>
      </c>
      <c r="BV189" s="41">
        <f t="shared" si="76"/>
        <v>553.45000000000005</v>
      </c>
      <c r="BW189" s="40">
        <f t="shared" si="77"/>
        <v>0</v>
      </c>
      <c r="BX189" s="40">
        <f t="shared" si="78"/>
        <v>0</v>
      </c>
      <c r="BY189" s="42">
        <f t="shared" si="79"/>
        <v>0</v>
      </c>
      <c r="BZ189" s="43">
        <f t="shared" si="80"/>
        <v>553.45000000000005</v>
      </c>
      <c r="CA189" s="40" t="s">
        <v>92</v>
      </c>
      <c r="CB189" s="40" t="str">
        <f t="shared" si="81"/>
        <v>Equity</v>
      </c>
      <c r="CC189" s="32" t="str">
        <f t="shared" si="97"/>
        <v>LP SCH A 4</v>
      </c>
      <c r="CD189" t="str">
        <f t="shared" si="82"/>
        <v>SCH A Legal Entity 22_Deal 9</v>
      </c>
      <c r="CE189" t="str">
        <f t="shared" si="83"/>
        <v>Deal 9_Partner 4_Partnership 19</v>
      </c>
      <c r="CF189" t="str">
        <f>IFERROR(VLOOKUP(CE189,[1]Mapping!A:E,5,0),"")</f>
        <v/>
      </c>
      <c r="CG189" s="20" t="s">
        <v>231</v>
      </c>
      <c r="CH189" s="20"/>
      <c r="CI189" s="20"/>
      <c r="CO189" s="21">
        <f t="shared" si="98"/>
        <v>0</v>
      </c>
      <c r="CV189" s="21" t="s">
        <v>110</v>
      </c>
      <c r="CX189" s="20" t="s">
        <v>231</v>
      </c>
    </row>
    <row r="190" spans="1:102">
      <c r="A190" s="20">
        <v>45382</v>
      </c>
      <c r="B190" s="20" t="str">
        <f t="shared" si="84"/>
        <v>Deal 9</v>
      </c>
      <c r="C190" s="21" t="s">
        <v>238</v>
      </c>
      <c r="D190" s="21" t="s">
        <v>239</v>
      </c>
      <c r="E190" s="21" t="s">
        <v>197</v>
      </c>
      <c r="F190" s="21" t="s">
        <v>198</v>
      </c>
      <c r="G190" s="21" t="s">
        <v>86</v>
      </c>
      <c r="H190" s="21" t="str">
        <f t="shared" si="85"/>
        <v>LP SCH A 1</v>
      </c>
      <c r="I190" s="21" t="s">
        <v>199</v>
      </c>
      <c r="J190" s="21" t="s">
        <v>88</v>
      </c>
      <c r="K190" s="21" t="s">
        <v>200</v>
      </c>
      <c r="L190" s="22" t="s">
        <v>52</v>
      </c>
      <c r="M190" s="22" t="s">
        <v>91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18.41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18.41</v>
      </c>
      <c r="AA190" s="22">
        <v>0</v>
      </c>
      <c r="AB190" s="23">
        <v>1</v>
      </c>
      <c r="AC190" s="23">
        <v>1</v>
      </c>
      <c r="AD190" s="22">
        <v>0</v>
      </c>
      <c r="AE190" s="24">
        <v>0</v>
      </c>
      <c r="AF190" s="24">
        <v>0</v>
      </c>
      <c r="AG190" s="24">
        <v>0</v>
      </c>
      <c r="AH190" s="24">
        <v>0</v>
      </c>
      <c r="AI190" s="24">
        <v>0</v>
      </c>
      <c r="AJ190" s="24">
        <v>0</v>
      </c>
      <c r="AK190" s="24">
        <v>0</v>
      </c>
      <c r="AL190" s="24">
        <v>0</v>
      </c>
      <c r="AM190" s="24">
        <v>0</v>
      </c>
      <c r="AN190" s="24">
        <v>0</v>
      </c>
      <c r="AO190" s="24">
        <v>0</v>
      </c>
      <c r="AP190" s="24">
        <v>0</v>
      </c>
      <c r="AQ190" s="24">
        <v>0</v>
      </c>
      <c r="AR190" s="24">
        <v>0</v>
      </c>
      <c r="AS190" s="24">
        <v>0</v>
      </c>
      <c r="AT190" s="25">
        <f>VLOOKUP(H190,Control!B:C,2,0)</f>
        <v>1</v>
      </c>
      <c r="AV190" s="26" t="str">
        <f>IFERROR(VLOOKUP($B190,'[1]Accounts - MDM Data'!$N$1:$O$5,2,0),$B190)</f>
        <v>Deal 9</v>
      </c>
      <c r="AW190" s="26" t="e">
        <f>VLOOKUP(H190,'[1]Accounts - MDM Data'!$H$2:$I$8,2,FALSE)</f>
        <v>#N/A</v>
      </c>
      <c r="AX190" s="27">
        <f t="shared" si="66"/>
        <v>0</v>
      </c>
      <c r="AY190" s="27">
        <f t="shared" si="67"/>
        <v>0</v>
      </c>
      <c r="AZ190" s="27">
        <f t="shared" si="67"/>
        <v>0</v>
      </c>
      <c r="BA190" s="27">
        <f t="shared" si="67"/>
        <v>0</v>
      </c>
      <c r="BB190" s="27">
        <f t="shared" si="68"/>
        <v>18.41</v>
      </c>
      <c r="BC190" s="27">
        <f t="shared" si="69"/>
        <v>0</v>
      </c>
      <c r="BD190" s="27">
        <f t="shared" si="86"/>
        <v>0</v>
      </c>
      <c r="BE190" s="27">
        <f t="shared" si="87"/>
        <v>0</v>
      </c>
      <c r="BF190" s="27">
        <f t="shared" si="70"/>
        <v>0</v>
      </c>
      <c r="BG190" s="27">
        <f t="shared" si="71"/>
        <v>0</v>
      </c>
      <c r="BH190" s="27">
        <f t="shared" si="72"/>
        <v>18.41</v>
      </c>
      <c r="BI190" s="27">
        <f t="shared" si="88"/>
        <v>0</v>
      </c>
      <c r="BJ190" s="28">
        <f t="shared" si="73"/>
        <v>18.41</v>
      </c>
      <c r="BK190" s="29">
        <f t="shared" si="89"/>
        <v>0</v>
      </c>
      <c r="BL190" s="29">
        <f t="shared" si="90"/>
        <v>0</v>
      </c>
      <c r="BM190" s="29">
        <f t="shared" si="91"/>
        <v>18.41</v>
      </c>
      <c r="BN190" s="29">
        <f t="shared" si="92"/>
        <v>0</v>
      </c>
      <c r="BO190" s="29">
        <f t="shared" si="93"/>
        <v>0</v>
      </c>
      <c r="BP190" s="29">
        <f t="shared" si="94"/>
        <v>0</v>
      </c>
      <c r="BQ190" s="29">
        <f t="shared" si="95"/>
        <v>18.41</v>
      </c>
      <c r="BR190" s="29">
        <f t="shared" si="96"/>
        <v>0</v>
      </c>
      <c r="BS190" s="30">
        <f t="shared" si="74"/>
        <v>18.41</v>
      </c>
      <c r="BT190" s="31"/>
      <c r="BU190" s="32">
        <f t="shared" si="75"/>
        <v>18.41</v>
      </c>
      <c r="BV190" s="33">
        <f t="shared" si="76"/>
        <v>18.41</v>
      </c>
      <c r="BW190" s="32">
        <f t="shared" si="77"/>
        <v>0</v>
      </c>
      <c r="BX190" s="32">
        <f t="shared" si="78"/>
        <v>0</v>
      </c>
      <c r="BY190" s="34">
        <f t="shared" si="79"/>
        <v>0</v>
      </c>
      <c r="BZ190" s="35">
        <f t="shared" si="80"/>
        <v>18.41</v>
      </c>
      <c r="CA190" s="32" t="s">
        <v>92</v>
      </c>
      <c r="CB190" s="32" t="str">
        <f t="shared" si="81"/>
        <v>Equity</v>
      </c>
      <c r="CC190" s="32" t="str">
        <f t="shared" si="97"/>
        <v>LP SCH A 1</v>
      </c>
      <c r="CD190" t="str">
        <f t="shared" si="82"/>
        <v>SCH A Legal Entity 18_Deal 9</v>
      </c>
      <c r="CE190" t="str">
        <f t="shared" si="83"/>
        <v>Deal 9_Partner 1_Partnership 17</v>
      </c>
      <c r="CF190" t="str">
        <f>IFERROR(VLOOKUP(CE190,[1]Mapping!A:E,5,0),"")</f>
        <v/>
      </c>
      <c r="CG190" s="20" t="s">
        <v>231</v>
      </c>
      <c r="CH190" s="20"/>
      <c r="CI190" s="20"/>
      <c r="CO190" s="21">
        <f t="shared" si="98"/>
        <v>0</v>
      </c>
      <c r="CV190" s="21" t="s">
        <v>94</v>
      </c>
      <c r="CX190" s="20" t="s">
        <v>231</v>
      </c>
    </row>
    <row r="191" spans="1:102" s="36" customFormat="1">
      <c r="A191" s="20">
        <v>45382</v>
      </c>
      <c r="B191" s="20" t="str">
        <f t="shared" si="84"/>
        <v>Deal 9</v>
      </c>
      <c r="C191" s="21" t="s">
        <v>229</v>
      </c>
      <c r="D191" s="21" t="s">
        <v>230</v>
      </c>
      <c r="E191" s="21" t="s">
        <v>204</v>
      </c>
      <c r="F191" s="21" t="s">
        <v>205</v>
      </c>
      <c r="G191" s="21" t="s">
        <v>101</v>
      </c>
      <c r="H191" s="21" t="str">
        <f t="shared" si="85"/>
        <v>LP SCH A 3</v>
      </c>
      <c r="I191" s="21" t="s">
        <v>206</v>
      </c>
      <c r="J191" s="21" t="s">
        <v>88</v>
      </c>
      <c r="K191" s="21" t="s">
        <v>207</v>
      </c>
      <c r="L191" s="22" t="s">
        <v>52</v>
      </c>
      <c r="M191" s="22" t="s">
        <v>91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36.090000000000003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36.090000000000003</v>
      </c>
      <c r="AA191" s="22">
        <v>0</v>
      </c>
      <c r="AB191" s="23">
        <v>1</v>
      </c>
      <c r="AC191" s="23">
        <v>1</v>
      </c>
      <c r="AD191" s="22">
        <v>0</v>
      </c>
      <c r="AE191" s="24">
        <v>0</v>
      </c>
      <c r="AF191" s="24">
        <v>0</v>
      </c>
      <c r="AG191" s="24">
        <v>0</v>
      </c>
      <c r="AH191" s="24">
        <v>0</v>
      </c>
      <c r="AI191" s="24">
        <v>0</v>
      </c>
      <c r="AJ191" s="24">
        <v>0</v>
      </c>
      <c r="AK191" s="24">
        <v>0</v>
      </c>
      <c r="AL191" s="24">
        <v>0</v>
      </c>
      <c r="AM191" s="24">
        <v>0</v>
      </c>
      <c r="AN191" s="24">
        <v>0</v>
      </c>
      <c r="AO191" s="24">
        <v>0</v>
      </c>
      <c r="AP191" s="24">
        <v>0</v>
      </c>
      <c r="AQ191" s="24">
        <v>0</v>
      </c>
      <c r="AR191" s="24">
        <v>0</v>
      </c>
      <c r="AS191" s="24">
        <v>0</v>
      </c>
      <c r="AT191" s="25">
        <f>VLOOKUP(H191,Control!B:C,2,0)</f>
        <v>3</v>
      </c>
      <c r="AV191" s="37" t="str">
        <f>IFERROR(VLOOKUP($B191,'[1]Accounts - MDM Data'!$N$1:$O$5,2,0),$B191)</f>
        <v>Deal 9</v>
      </c>
      <c r="AW191" s="37" t="e">
        <f>VLOOKUP(H191,'[1]Accounts - MDM Data'!$H$2:$I$8,2,FALSE)</f>
        <v>#N/A</v>
      </c>
      <c r="AX191" s="38">
        <f t="shared" si="66"/>
        <v>0</v>
      </c>
      <c r="AY191" s="38">
        <f t="shared" si="67"/>
        <v>0</v>
      </c>
      <c r="AZ191" s="38">
        <f t="shared" si="67"/>
        <v>0</v>
      </c>
      <c r="BA191" s="38">
        <f t="shared" si="67"/>
        <v>0</v>
      </c>
      <c r="BB191" s="38">
        <f t="shared" si="68"/>
        <v>36.090000000000003</v>
      </c>
      <c r="BC191" s="38">
        <f t="shared" si="69"/>
        <v>0</v>
      </c>
      <c r="BD191" s="27">
        <f t="shared" si="86"/>
        <v>0</v>
      </c>
      <c r="BE191" s="27">
        <f t="shared" si="87"/>
        <v>0</v>
      </c>
      <c r="BF191" s="38">
        <f t="shared" si="70"/>
        <v>0</v>
      </c>
      <c r="BG191" s="38">
        <f t="shared" si="71"/>
        <v>0</v>
      </c>
      <c r="BH191" s="38">
        <f t="shared" si="72"/>
        <v>36.090000000000003</v>
      </c>
      <c r="BI191" s="38">
        <f t="shared" si="88"/>
        <v>0</v>
      </c>
      <c r="BJ191" s="28">
        <f t="shared" si="73"/>
        <v>36.090000000000003</v>
      </c>
      <c r="BK191" s="29">
        <f t="shared" si="89"/>
        <v>0</v>
      </c>
      <c r="BL191" s="29">
        <f t="shared" si="90"/>
        <v>0</v>
      </c>
      <c r="BM191" s="29">
        <f t="shared" si="91"/>
        <v>36.090000000000003</v>
      </c>
      <c r="BN191" s="29">
        <f t="shared" si="92"/>
        <v>0</v>
      </c>
      <c r="BO191" s="29">
        <f t="shared" si="93"/>
        <v>0</v>
      </c>
      <c r="BP191" s="29">
        <f t="shared" si="94"/>
        <v>0</v>
      </c>
      <c r="BQ191" s="29">
        <f t="shared" si="95"/>
        <v>36.090000000000003</v>
      </c>
      <c r="BR191" s="29">
        <f t="shared" si="96"/>
        <v>0</v>
      </c>
      <c r="BS191" s="30">
        <f t="shared" si="74"/>
        <v>36.090000000000003</v>
      </c>
      <c r="BT191" s="39"/>
      <c r="BU191" s="40">
        <f t="shared" si="75"/>
        <v>36.090000000000003</v>
      </c>
      <c r="BV191" s="41">
        <f t="shared" si="76"/>
        <v>36.090000000000003</v>
      </c>
      <c r="BW191" s="40">
        <f t="shared" si="77"/>
        <v>0</v>
      </c>
      <c r="BX191" s="40">
        <f t="shared" si="78"/>
        <v>0</v>
      </c>
      <c r="BY191" s="42">
        <f t="shared" si="79"/>
        <v>0</v>
      </c>
      <c r="BZ191" s="43">
        <f t="shared" si="80"/>
        <v>36.090000000000003</v>
      </c>
      <c r="CA191" s="40" t="s">
        <v>92</v>
      </c>
      <c r="CB191" s="40" t="str">
        <f t="shared" si="81"/>
        <v>Equity</v>
      </c>
      <c r="CC191" s="32" t="str">
        <f t="shared" si="97"/>
        <v>LP SCH A 3</v>
      </c>
      <c r="CD191" t="str">
        <f t="shared" si="82"/>
        <v>SCH A Legal Entity 19_Deal 9</v>
      </c>
      <c r="CE191" t="str">
        <f t="shared" si="83"/>
        <v>Deal 9_Partner 3_Partnership 18</v>
      </c>
      <c r="CF191" t="str">
        <f>IFERROR(VLOOKUP(CE191,[1]Mapping!A:E,5,0),"")</f>
        <v/>
      </c>
      <c r="CG191" s="20" t="s">
        <v>231</v>
      </c>
      <c r="CH191" s="20"/>
      <c r="CI191" s="20"/>
      <c r="CO191" s="21">
        <f t="shared" si="98"/>
        <v>0</v>
      </c>
      <c r="CV191" s="21" t="s">
        <v>104</v>
      </c>
      <c r="CX191" s="20" t="s">
        <v>231</v>
      </c>
    </row>
    <row r="192" spans="1:102">
      <c r="A192" s="20">
        <v>45382</v>
      </c>
      <c r="B192" s="20" t="str">
        <f t="shared" si="84"/>
        <v>Deal 9</v>
      </c>
      <c r="C192" s="21" t="s">
        <v>236</v>
      </c>
      <c r="D192" s="21" t="s">
        <v>237</v>
      </c>
      <c r="E192" s="21" t="s">
        <v>197</v>
      </c>
      <c r="F192" s="21" t="s">
        <v>209</v>
      </c>
      <c r="G192" s="21" t="s">
        <v>115</v>
      </c>
      <c r="H192" s="21" t="str">
        <f t="shared" si="85"/>
        <v>LP SCH A 6</v>
      </c>
      <c r="I192" s="21" t="s">
        <v>210</v>
      </c>
      <c r="J192" s="21" t="s">
        <v>88</v>
      </c>
      <c r="K192" s="21" t="s">
        <v>211</v>
      </c>
      <c r="L192" s="22" t="s">
        <v>52</v>
      </c>
      <c r="M192" s="22" t="s">
        <v>91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5.59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5.59</v>
      </c>
      <c r="AA192" s="22">
        <v>0</v>
      </c>
      <c r="AB192" s="23">
        <v>1</v>
      </c>
      <c r="AC192" s="23">
        <v>1</v>
      </c>
      <c r="AD192" s="22">
        <v>0</v>
      </c>
      <c r="AE192" s="24">
        <v>0</v>
      </c>
      <c r="AF192" s="24">
        <v>0</v>
      </c>
      <c r="AG192" s="24">
        <v>0</v>
      </c>
      <c r="AH192" s="24">
        <v>0</v>
      </c>
      <c r="AI192" s="24">
        <v>0</v>
      </c>
      <c r="AJ192" s="24">
        <v>0</v>
      </c>
      <c r="AK192" s="24">
        <v>0</v>
      </c>
      <c r="AL192" s="24">
        <v>0</v>
      </c>
      <c r="AM192" s="24">
        <v>0</v>
      </c>
      <c r="AN192" s="24">
        <v>0</v>
      </c>
      <c r="AO192" s="24">
        <v>0</v>
      </c>
      <c r="AP192" s="24">
        <v>0</v>
      </c>
      <c r="AQ192" s="24">
        <v>0</v>
      </c>
      <c r="AR192" s="24">
        <v>0</v>
      </c>
      <c r="AS192" s="24">
        <v>0</v>
      </c>
      <c r="AT192" s="25">
        <f>VLOOKUP(H192,Control!B:C,2,0)</f>
        <v>6</v>
      </c>
      <c r="AV192" s="26" t="str">
        <f>IFERROR(VLOOKUP($B192,'[1]Accounts - MDM Data'!$N$1:$O$5,2,0),$B192)</f>
        <v>Deal 9</v>
      </c>
      <c r="AW192" s="26" t="e">
        <f>VLOOKUP(H192,'[1]Accounts - MDM Data'!$H$2:$I$8,2,FALSE)</f>
        <v>#N/A</v>
      </c>
      <c r="AX192" s="27">
        <f t="shared" si="66"/>
        <v>0</v>
      </c>
      <c r="AY192" s="27">
        <f t="shared" si="67"/>
        <v>0</v>
      </c>
      <c r="AZ192" s="27">
        <f t="shared" si="67"/>
        <v>0</v>
      </c>
      <c r="BA192" s="27">
        <f t="shared" si="67"/>
        <v>0</v>
      </c>
      <c r="BB192" s="27">
        <f t="shared" si="68"/>
        <v>5.59</v>
      </c>
      <c r="BC192" s="27">
        <f t="shared" si="69"/>
        <v>0</v>
      </c>
      <c r="BD192" s="27">
        <f t="shared" si="86"/>
        <v>0</v>
      </c>
      <c r="BE192" s="27">
        <f t="shared" si="87"/>
        <v>0</v>
      </c>
      <c r="BF192" s="27">
        <f t="shared" si="70"/>
        <v>0</v>
      </c>
      <c r="BG192" s="27">
        <f t="shared" si="71"/>
        <v>0</v>
      </c>
      <c r="BH192" s="27">
        <f t="shared" si="72"/>
        <v>5.59</v>
      </c>
      <c r="BI192" s="27">
        <f t="shared" si="88"/>
        <v>0</v>
      </c>
      <c r="BJ192" s="28">
        <f t="shared" si="73"/>
        <v>5.59</v>
      </c>
      <c r="BK192" s="29">
        <f t="shared" si="89"/>
        <v>0</v>
      </c>
      <c r="BL192" s="29">
        <f t="shared" si="90"/>
        <v>0</v>
      </c>
      <c r="BM192" s="29">
        <f t="shared" si="91"/>
        <v>5.59</v>
      </c>
      <c r="BN192" s="29">
        <f t="shared" si="92"/>
        <v>0</v>
      </c>
      <c r="BO192" s="29">
        <f t="shared" si="93"/>
        <v>0</v>
      </c>
      <c r="BP192" s="29">
        <f t="shared" si="94"/>
        <v>0</v>
      </c>
      <c r="BQ192" s="29">
        <f t="shared" si="95"/>
        <v>5.59</v>
      </c>
      <c r="BR192" s="29">
        <f t="shared" si="96"/>
        <v>0</v>
      </c>
      <c r="BS192" s="30">
        <f t="shared" si="74"/>
        <v>5.59</v>
      </c>
      <c r="BT192" s="31"/>
      <c r="BU192" s="32">
        <f t="shared" si="75"/>
        <v>5.59</v>
      </c>
      <c r="BV192" s="33">
        <f t="shared" si="76"/>
        <v>5.59</v>
      </c>
      <c r="BW192" s="32">
        <f t="shared" si="77"/>
        <v>0</v>
      </c>
      <c r="BX192" s="32">
        <f t="shared" si="78"/>
        <v>0</v>
      </c>
      <c r="BY192" s="34">
        <f t="shared" si="79"/>
        <v>0</v>
      </c>
      <c r="BZ192" s="35">
        <f t="shared" si="80"/>
        <v>5.59</v>
      </c>
      <c r="CA192" s="32" t="s">
        <v>92</v>
      </c>
      <c r="CB192" s="32" t="str">
        <f t="shared" si="81"/>
        <v>Equity</v>
      </c>
      <c r="CC192" s="32" t="str">
        <f t="shared" si="97"/>
        <v>LP SCH A 6</v>
      </c>
      <c r="CD192" t="str">
        <f t="shared" si="82"/>
        <v>SCH A Legal Entity 20_Deal 9</v>
      </c>
      <c r="CE192" t="str">
        <f t="shared" si="83"/>
        <v>Deal 9_Partner 6_Partnership 17</v>
      </c>
      <c r="CF192" t="str">
        <f>IFERROR(VLOOKUP(CE192,[1]Mapping!A:E,5,0),"")</f>
        <v/>
      </c>
      <c r="CG192" s="20" t="s">
        <v>231</v>
      </c>
      <c r="CH192" s="20"/>
      <c r="CI192" s="20"/>
      <c r="CO192" s="21">
        <f t="shared" si="98"/>
        <v>0</v>
      </c>
      <c r="CV192" s="21" t="s">
        <v>118</v>
      </c>
      <c r="CX192" s="20" t="s">
        <v>231</v>
      </c>
    </row>
    <row r="193" spans="1:102" s="36" customFormat="1">
      <c r="A193" s="20">
        <v>45382</v>
      </c>
      <c r="B193" s="20" t="str">
        <f t="shared" si="84"/>
        <v>Deal 9</v>
      </c>
      <c r="C193" s="21" t="s">
        <v>232</v>
      </c>
      <c r="D193" s="21" t="s">
        <v>233</v>
      </c>
      <c r="E193" s="21" t="s">
        <v>204</v>
      </c>
      <c r="F193" s="21" t="s">
        <v>205</v>
      </c>
      <c r="G193" s="21" t="s">
        <v>101</v>
      </c>
      <c r="H193" s="21" t="str">
        <f t="shared" si="85"/>
        <v>LP SCH A 3</v>
      </c>
      <c r="I193" s="21" t="s">
        <v>206</v>
      </c>
      <c r="J193" s="21" t="s">
        <v>88</v>
      </c>
      <c r="K193" s="21" t="s">
        <v>207</v>
      </c>
      <c r="L193" s="22" t="s">
        <v>52</v>
      </c>
      <c r="M193" s="22" t="s">
        <v>91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80.33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80.33</v>
      </c>
      <c r="AA193" s="22">
        <v>0</v>
      </c>
      <c r="AB193" s="23">
        <v>1</v>
      </c>
      <c r="AC193" s="23">
        <v>1</v>
      </c>
      <c r="AD193" s="22">
        <v>0</v>
      </c>
      <c r="AE193" s="24">
        <v>0</v>
      </c>
      <c r="AF193" s="24">
        <v>0</v>
      </c>
      <c r="AG193" s="24">
        <v>0</v>
      </c>
      <c r="AH193" s="24">
        <v>0</v>
      </c>
      <c r="AI193" s="24">
        <v>0</v>
      </c>
      <c r="AJ193" s="24">
        <v>0</v>
      </c>
      <c r="AK193" s="24">
        <v>0</v>
      </c>
      <c r="AL193" s="24">
        <v>0</v>
      </c>
      <c r="AM193" s="24">
        <v>0</v>
      </c>
      <c r="AN193" s="24">
        <v>0</v>
      </c>
      <c r="AO193" s="24">
        <v>0</v>
      </c>
      <c r="AP193" s="24">
        <v>0</v>
      </c>
      <c r="AQ193" s="24">
        <v>0</v>
      </c>
      <c r="AR193" s="24">
        <v>0</v>
      </c>
      <c r="AS193" s="24">
        <v>0</v>
      </c>
      <c r="AT193" s="25">
        <f>VLOOKUP(H193,Control!B:C,2,0)</f>
        <v>3</v>
      </c>
      <c r="AV193" s="37" t="str">
        <f>IFERROR(VLOOKUP($B193,'[1]Accounts - MDM Data'!$N$1:$O$5,2,0),$B193)</f>
        <v>Deal 9</v>
      </c>
      <c r="AW193" s="37" t="e">
        <f>VLOOKUP(H193,'[1]Accounts - MDM Data'!$H$2:$I$8,2,FALSE)</f>
        <v>#N/A</v>
      </c>
      <c r="AX193" s="38">
        <f t="shared" si="66"/>
        <v>0</v>
      </c>
      <c r="AY193" s="38">
        <f t="shared" si="67"/>
        <v>0</v>
      </c>
      <c r="AZ193" s="38">
        <f t="shared" si="67"/>
        <v>0</v>
      </c>
      <c r="BA193" s="38">
        <f t="shared" si="67"/>
        <v>0</v>
      </c>
      <c r="BB193" s="38">
        <f t="shared" si="68"/>
        <v>80.33</v>
      </c>
      <c r="BC193" s="38">
        <f t="shared" si="69"/>
        <v>0</v>
      </c>
      <c r="BD193" s="27">
        <f t="shared" si="86"/>
        <v>0</v>
      </c>
      <c r="BE193" s="27">
        <f t="shared" si="87"/>
        <v>0</v>
      </c>
      <c r="BF193" s="38">
        <f t="shared" si="70"/>
        <v>0</v>
      </c>
      <c r="BG193" s="38">
        <f t="shared" si="71"/>
        <v>0</v>
      </c>
      <c r="BH193" s="38">
        <f t="shared" si="72"/>
        <v>80.33</v>
      </c>
      <c r="BI193" s="38">
        <f t="shared" si="88"/>
        <v>0</v>
      </c>
      <c r="BJ193" s="28">
        <f t="shared" si="73"/>
        <v>80.33</v>
      </c>
      <c r="BK193" s="29">
        <f t="shared" si="89"/>
        <v>0</v>
      </c>
      <c r="BL193" s="29">
        <f t="shared" si="90"/>
        <v>0</v>
      </c>
      <c r="BM193" s="29">
        <f t="shared" si="91"/>
        <v>80.33</v>
      </c>
      <c r="BN193" s="29">
        <f t="shared" si="92"/>
        <v>0</v>
      </c>
      <c r="BO193" s="29">
        <f t="shared" si="93"/>
        <v>0</v>
      </c>
      <c r="BP193" s="29">
        <f t="shared" si="94"/>
        <v>0</v>
      </c>
      <c r="BQ193" s="29">
        <f t="shared" si="95"/>
        <v>80.33</v>
      </c>
      <c r="BR193" s="29">
        <f t="shared" si="96"/>
        <v>0</v>
      </c>
      <c r="BS193" s="30">
        <f t="shared" si="74"/>
        <v>80.33</v>
      </c>
      <c r="BT193" s="39"/>
      <c r="BU193" s="40">
        <f t="shared" si="75"/>
        <v>80.33</v>
      </c>
      <c r="BV193" s="41">
        <f t="shared" si="76"/>
        <v>80.33</v>
      </c>
      <c r="BW193" s="40">
        <f t="shared" si="77"/>
        <v>0</v>
      </c>
      <c r="BX193" s="40">
        <f t="shared" si="78"/>
        <v>0</v>
      </c>
      <c r="BY193" s="42">
        <f t="shared" si="79"/>
        <v>0</v>
      </c>
      <c r="BZ193" s="43">
        <f t="shared" si="80"/>
        <v>80.33</v>
      </c>
      <c r="CA193" s="40" t="s">
        <v>92</v>
      </c>
      <c r="CB193" s="40" t="str">
        <f t="shared" si="81"/>
        <v>Equity</v>
      </c>
      <c r="CC193" s="32" t="str">
        <f t="shared" si="97"/>
        <v>LP SCH A 3</v>
      </c>
      <c r="CD193" t="str">
        <f t="shared" si="82"/>
        <v>SCH A Legal Entity 19_Deal 9</v>
      </c>
      <c r="CE193" t="str">
        <f t="shared" si="83"/>
        <v>Deal 9_Partner 3_Partnership 18</v>
      </c>
      <c r="CF193" t="str">
        <f>IFERROR(VLOOKUP(CE193,[1]Mapping!A:E,5,0),"")</f>
        <v/>
      </c>
      <c r="CG193" s="20" t="s">
        <v>231</v>
      </c>
      <c r="CH193" s="20"/>
      <c r="CI193" s="20"/>
      <c r="CO193" s="21">
        <f t="shared" si="98"/>
        <v>0</v>
      </c>
      <c r="CV193" s="21" t="s">
        <v>104</v>
      </c>
      <c r="CX193" s="20" t="s">
        <v>231</v>
      </c>
    </row>
    <row r="194" spans="1:102" s="36" customFormat="1">
      <c r="A194" s="20">
        <v>45382</v>
      </c>
      <c r="B194" s="20" t="str">
        <f t="shared" si="84"/>
        <v>Deal 9</v>
      </c>
      <c r="C194" s="21" t="s">
        <v>238</v>
      </c>
      <c r="D194" s="21" t="s">
        <v>239</v>
      </c>
      <c r="E194" s="21" t="s">
        <v>204</v>
      </c>
      <c r="F194" s="21" t="s">
        <v>205</v>
      </c>
      <c r="G194" s="21" t="s">
        <v>101</v>
      </c>
      <c r="H194" s="21" t="str">
        <f t="shared" si="85"/>
        <v>LP SCH A 3</v>
      </c>
      <c r="I194" s="21" t="s">
        <v>206</v>
      </c>
      <c r="J194" s="21" t="s">
        <v>88</v>
      </c>
      <c r="K194" s="21" t="s">
        <v>207</v>
      </c>
      <c r="L194" s="22" t="s">
        <v>52</v>
      </c>
      <c r="M194" s="22" t="s">
        <v>91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143.59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143.59</v>
      </c>
      <c r="AA194" s="22">
        <v>0</v>
      </c>
      <c r="AB194" s="23">
        <v>1</v>
      </c>
      <c r="AC194" s="23">
        <v>1</v>
      </c>
      <c r="AD194" s="22">
        <v>0</v>
      </c>
      <c r="AE194" s="24">
        <v>0</v>
      </c>
      <c r="AF194" s="24">
        <v>0</v>
      </c>
      <c r="AG194" s="24">
        <v>0</v>
      </c>
      <c r="AH194" s="24">
        <v>0</v>
      </c>
      <c r="AI194" s="24">
        <v>0</v>
      </c>
      <c r="AJ194" s="24">
        <v>0</v>
      </c>
      <c r="AK194" s="24">
        <v>0</v>
      </c>
      <c r="AL194" s="24">
        <v>0</v>
      </c>
      <c r="AM194" s="24">
        <v>0</v>
      </c>
      <c r="AN194" s="24">
        <v>0</v>
      </c>
      <c r="AO194" s="24">
        <v>0</v>
      </c>
      <c r="AP194" s="24">
        <v>0</v>
      </c>
      <c r="AQ194" s="24">
        <v>0</v>
      </c>
      <c r="AR194" s="24">
        <v>0</v>
      </c>
      <c r="AS194" s="24">
        <v>0</v>
      </c>
      <c r="AT194" s="25">
        <f>VLOOKUP(H194,Control!B:C,2,0)</f>
        <v>3</v>
      </c>
      <c r="AV194" s="37" t="str">
        <f>IFERROR(VLOOKUP($B194,'[1]Accounts - MDM Data'!$N$1:$O$5,2,0),$B194)</f>
        <v>Deal 9</v>
      </c>
      <c r="AW194" s="37" t="e">
        <f>VLOOKUP(H194,'[1]Accounts - MDM Data'!$H$2:$I$8,2,FALSE)</f>
        <v>#N/A</v>
      </c>
      <c r="AX194" s="38">
        <f t="shared" ref="AX194:AX206" si="99">N194</f>
        <v>0</v>
      </c>
      <c r="AY194" s="38">
        <f t="shared" ref="AY194:BA206" si="100">P194</f>
        <v>0</v>
      </c>
      <c r="AZ194" s="38">
        <f t="shared" si="100"/>
        <v>0</v>
      </c>
      <c r="BA194" s="38">
        <f t="shared" si="100"/>
        <v>0</v>
      </c>
      <c r="BB194" s="38">
        <f t="shared" ref="BB194:BB206" si="101">T194</f>
        <v>143.59</v>
      </c>
      <c r="BC194" s="38">
        <f t="shared" ref="BC194:BC206" si="102">S194+U194</f>
        <v>0</v>
      </c>
      <c r="BD194" s="27">
        <f t="shared" si="86"/>
        <v>0</v>
      </c>
      <c r="BE194" s="27">
        <f t="shared" si="87"/>
        <v>0</v>
      </c>
      <c r="BF194" s="38">
        <f t="shared" ref="BF194:BF206" si="103">IF($M194="Yes",0,IF(ISNUMBER(SEARCH("LH",F194)),SUM($AM194+$AN194),IF($N194=0,SUM(AF194+AG194+AH194+AM194+AN194),$N194)))</f>
        <v>0</v>
      </c>
      <c r="BG194" s="38">
        <f t="shared" ref="BG194:BG206" si="104">IF($M194="Yes",0,IF(ISNUMBER(SEARCH("LH",F194)),$AL194,IF(SUM($P194:$S194)=0,SUM(AE194+AI194+AL194),SUM($P194:$S194))))</f>
        <v>0</v>
      </c>
      <c r="BH194" s="38">
        <f t="shared" ref="BH194:BH206" si="105">IF(M194="yes",0,IF(ISNUMBER(SEARCH("LH",F194)),AK194,IF(SUM(T194+U194)=0,SUM(AD194+AK194),SUM(T194+U194))))</f>
        <v>143.59</v>
      </c>
      <c r="BI194" s="38">
        <f t="shared" si="88"/>
        <v>0</v>
      </c>
      <c r="BJ194" s="28">
        <f t="shared" ref="BJ194:BJ206" si="106">SUM(BD194:BH194)+SUM(AO194:AS194)+O194</f>
        <v>143.59</v>
      </c>
      <c r="BK194" s="29">
        <f t="shared" si="89"/>
        <v>0</v>
      </c>
      <c r="BL194" s="29">
        <f t="shared" si="90"/>
        <v>0</v>
      </c>
      <c r="BM194" s="29">
        <f t="shared" si="91"/>
        <v>143.59</v>
      </c>
      <c r="BN194" s="29">
        <f t="shared" si="92"/>
        <v>0</v>
      </c>
      <c r="BO194" s="29">
        <f t="shared" si="93"/>
        <v>0</v>
      </c>
      <c r="BP194" s="29">
        <f t="shared" si="94"/>
        <v>0</v>
      </c>
      <c r="BQ194" s="29">
        <f t="shared" si="95"/>
        <v>143.59</v>
      </c>
      <c r="BR194" s="29">
        <f t="shared" si="96"/>
        <v>0</v>
      </c>
      <c r="BS194" s="30">
        <f t="shared" ref="BS194:BS206" si="107">SUM(BO194:BR194)</f>
        <v>143.59</v>
      </c>
      <c r="BT194" s="39"/>
      <c r="BU194" s="40">
        <f t="shared" ref="BU194:BU206" si="108">SUM(AD194:AG194)+SUM(BF194:BH194)</f>
        <v>143.59</v>
      </c>
      <c r="BV194" s="41">
        <f t="shared" ref="BV194:BV206" si="109">SUM(N194:U194)</f>
        <v>143.59</v>
      </c>
      <c r="BW194" s="40">
        <f t="shared" ref="BW194:BW206" si="110">SUM(AP194:AS194)</f>
        <v>0</v>
      </c>
      <c r="BX194" s="40">
        <f t="shared" ref="BX194:BX206" si="111">SUM(AD194,AE194,AF194)</f>
        <v>0</v>
      </c>
      <c r="BY194" s="42">
        <f t="shared" ref="BY194:BY206" si="112">BU194-BV194</f>
        <v>0</v>
      </c>
      <c r="BZ194" s="43">
        <f t="shared" ref="BZ194:BZ206" si="113">N194+P194+Q194+R194+S194+T194+U194</f>
        <v>143.59</v>
      </c>
      <c r="CA194" s="40" t="s">
        <v>92</v>
      </c>
      <c r="CB194" s="40" t="str">
        <f t="shared" ref="CB194:CB206" si="114">IF(SUM(AD194:AJ194)=0,"Equity","Debt")</f>
        <v>Equity</v>
      </c>
      <c r="CC194" s="32" t="str">
        <f t="shared" si="97"/>
        <v>LP SCH A 3</v>
      </c>
      <c r="CD194" t="str">
        <f t="shared" ref="CD194:CD206" si="115">F194&amp;"_"&amp;AV194</f>
        <v>SCH A Legal Entity 19_Deal 9</v>
      </c>
      <c r="CE194" t="str">
        <f t="shared" ref="CE194:CE226" si="116">B194&amp;"_"&amp;G194&amp;"_"&amp;E194</f>
        <v>Deal 9_Partner 3_Partnership 18</v>
      </c>
      <c r="CF194" t="str">
        <f>IFERROR(VLOOKUP(CE194,[1]Mapping!A:E,5,0),"")</f>
        <v/>
      </c>
      <c r="CG194" s="20" t="s">
        <v>231</v>
      </c>
      <c r="CH194" s="20"/>
      <c r="CI194" s="20"/>
      <c r="CO194" s="21">
        <f t="shared" si="98"/>
        <v>0</v>
      </c>
      <c r="CV194" s="21" t="s">
        <v>104</v>
      </c>
      <c r="CX194" s="20" t="s">
        <v>231</v>
      </c>
    </row>
    <row r="195" spans="1:102">
      <c r="A195" s="20">
        <v>45382</v>
      </c>
      <c r="B195" s="20" t="str">
        <f t="shared" ref="B195:B206" si="117">IFERROR(VLOOKUP(CG195,CH:CI,2,0),CG195)</f>
        <v>Deal 9</v>
      </c>
      <c r="C195" s="21" t="s">
        <v>234</v>
      </c>
      <c r="D195" s="21" t="s">
        <v>235</v>
      </c>
      <c r="E195" s="21" t="s">
        <v>197</v>
      </c>
      <c r="F195" s="21" t="s">
        <v>209</v>
      </c>
      <c r="G195" s="21" t="s">
        <v>115</v>
      </c>
      <c r="H195" s="21" t="str">
        <f t="shared" ref="H195:H206" si="118">IF(CF195&lt;&gt;"",CF195,CC195)</f>
        <v>LP SCH A 6</v>
      </c>
      <c r="I195" s="21" t="s">
        <v>210</v>
      </c>
      <c r="J195" s="21" t="s">
        <v>88</v>
      </c>
      <c r="K195" s="21" t="s">
        <v>211</v>
      </c>
      <c r="L195" s="22" t="s">
        <v>52</v>
      </c>
      <c r="M195" s="22" t="s">
        <v>91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96.85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96.85</v>
      </c>
      <c r="AA195" s="22">
        <v>0</v>
      </c>
      <c r="AB195" s="23">
        <v>1</v>
      </c>
      <c r="AC195" s="23">
        <v>1</v>
      </c>
      <c r="AD195" s="22">
        <v>0</v>
      </c>
      <c r="AE195" s="24">
        <v>0</v>
      </c>
      <c r="AF195" s="24">
        <v>0</v>
      </c>
      <c r="AG195" s="24">
        <v>0</v>
      </c>
      <c r="AH195" s="24">
        <v>0</v>
      </c>
      <c r="AI195" s="24">
        <v>0</v>
      </c>
      <c r="AJ195" s="24">
        <v>0</v>
      </c>
      <c r="AK195" s="24">
        <v>0</v>
      </c>
      <c r="AL195" s="24">
        <v>0</v>
      </c>
      <c r="AM195" s="24">
        <v>0</v>
      </c>
      <c r="AN195" s="24">
        <v>0</v>
      </c>
      <c r="AO195" s="24">
        <v>0</v>
      </c>
      <c r="AP195" s="24">
        <v>0</v>
      </c>
      <c r="AQ195" s="24">
        <v>0</v>
      </c>
      <c r="AR195" s="24">
        <v>0</v>
      </c>
      <c r="AS195" s="24">
        <v>0</v>
      </c>
      <c r="AT195" s="25">
        <f>VLOOKUP(H195,Control!B:C,2,0)</f>
        <v>6</v>
      </c>
      <c r="AV195" s="26" t="str">
        <f>IFERROR(VLOOKUP($B195,'[1]Accounts - MDM Data'!$N$1:$O$5,2,0),$B195)</f>
        <v>Deal 9</v>
      </c>
      <c r="AW195" s="26" t="e">
        <f>VLOOKUP(H195,'[1]Accounts - MDM Data'!$H$2:$I$8,2,FALSE)</f>
        <v>#N/A</v>
      </c>
      <c r="AX195" s="27">
        <f t="shared" si="99"/>
        <v>0</v>
      </c>
      <c r="AY195" s="27">
        <f t="shared" si="100"/>
        <v>0</v>
      </c>
      <c r="AZ195" s="27">
        <f t="shared" si="100"/>
        <v>0</v>
      </c>
      <c r="BA195" s="27">
        <f t="shared" si="100"/>
        <v>0</v>
      </c>
      <c r="BB195" s="27">
        <f t="shared" si="101"/>
        <v>96.85</v>
      </c>
      <c r="BC195" s="27">
        <f t="shared" si="102"/>
        <v>0</v>
      </c>
      <c r="BD195" s="27">
        <f t="shared" ref="BD195:BD206" si="119">SUM(AD195:AF195)</f>
        <v>0</v>
      </c>
      <c r="BE195" s="27">
        <f t="shared" ref="BE195:BE206" si="120">SUM(AG195:AI195)</f>
        <v>0</v>
      </c>
      <c r="BF195" s="27">
        <f t="shared" si="103"/>
        <v>0</v>
      </c>
      <c r="BG195" s="27">
        <f t="shared" si="104"/>
        <v>0</v>
      </c>
      <c r="BH195" s="27">
        <f t="shared" si="105"/>
        <v>96.85</v>
      </c>
      <c r="BI195" s="27">
        <f t="shared" ref="BI195:BI206" si="121">ROUND(SUM($AP195:$AS195),2)</f>
        <v>0</v>
      </c>
      <c r="BJ195" s="28">
        <f t="shared" si="106"/>
        <v>96.85</v>
      </c>
      <c r="BK195" s="29">
        <f t="shared" ref="BK195:BK206" si="122">ROUND($AX195/$AB195,2)</f>
        <v>0</v>
      </c>
      <c r="BL195" s="29">
        <f t="shared" ref="BL195:BL206" si="123">ROUND(SUM($AY195:$BA195)/$AC195+($AX195/$AC195-$BK195),2)</f>
        <v>0</v>
      </c>
      <c r="BM195" s="29">
        <f t="shared" ref="BM195:BM206" si="124">ROUND($BB195/$AC195,2)</f>
        <v>96.85</v>
      </c>
      <c r="BN195" s="29">
        <f t="shared" ref="BN195:BN206" si="125">ROUND($BC195/$AC195,2)</f>
        <v>0</v>
      </c>
      <c r="BO195" s="29">
        <f t="shared" ref="BO195:BO206" si="126">ROUND($BF195/AB195,2)</f>
        <v>0</v>
      </c>
      <c r="BP195" s="29">
        <f t="shared" ref="BP195:BP206" si="127">ROUND(IF($BL195=0,0,$BL195+IF($S195=0,0,$BN195)),2)</f>
        <v>0</v>
      </c>
      <c r="BQ195" s="29">
        <f t="shared" ref="BQ195:BQ206" si="128">ROUND(IF($BM195=0,0,$BM195+IF($U195=0,0,$BN195)),2)</f>
        <v>96.85</v>
      </c>
      <c r="BR195" s="29">
        <f t="shared" ref="BR195:BR206" si="129">ROUND(SUM($AP195:$AS195)/$AC195,2)</f>
        <v>0</v>
      </c>
      <c r="BS195" s="30">
        <f t="shared" si="107"/>
        <v>96.85</v>
      </c>
      <c r="BT195" s="31"/>
      <c r="BU195" s="32">
        <f t="shared" si="108"/>
        <v>96.85</v>
      </c>
      <c r="BV195" s="33">
        <f t="shared" si="109"/>
        <v>96.85</v>
      </c>
      <c r="BW195" s="32">
        <f t="shared" si="110"/>
        <v>0</v>
      </c>
      <c r="BX195" s="32">
        <f t="shared" si="111"/>
        <v>0</v>
      </c>
      <c r="BY195" s="34">
        <f t="shared" si="112"/>
        <v>0</v>
      </c>
      <c r="BZ195" s="35">
        <f t="shared" si="113"/>
        <v>96.85</v>
      </c>
      <c r="CA195" s="32" t="s">
        <v>92</v>
      </c>
      <c r="CB195" s="32" t="str">
        <f t="shared" si="114"/>
        <v>Equity</v>
      </c>
      <c r="CC195" s="32" t="str">
        <f t="shared" ref="CC195:CC206" si="130">IF(RIGHT(CV195,4)="(GP)","General Partners",IF(RIGHT(CV195,5)="(ALP)","GP Excess",CV195))</f>
        <v>LP SCH A 6</v>
      </c>
      <c r="CD195" t="str">
        <f t="shared" si="115"/>
        <v>SCH A Legal Entity 20_Deal 9</v>
      </c>
      <c r="CE195" t="str">
        <f t="shared" si="116"/>
        <v>Deal 9_Partner 6_Partnership 17</v>
      </c>
      <c r="CF195" t="str">
        <f>IFERROR(VLOOKUP(CE195,[1]Mapping!A:E,5,0),"")</f>
        <v/>
      </c>
      <c r="CG195" s="20" t="s">
        <v>231</v>
      </c>
      <c r="CH195" s="20"/>
      <c r="CI195" s="20"/>
      <c r="CO195" s="21">
        <f t="shared" ref="CO195:CO206" si="131">IF(FM195&lt;&gt;"",FM195,FJ195)</f>
        <v>0</v>
      </c>
      <c r="CV195" s="21" t="s">
        <v>118</v>
      </c>
      <c r="CX195" s="20" t="s">
        <v>231</v>
      </c>
    </row>
    <row r="196" spans="1:102">
      <c r="A196" s="20">
        <v>45382</v>
      </c>
      <c r="B196" s="20" t="str">
        <f t="shared" si="117"/>
        <v>Deal 9</v>
      </c>
      <c r="C196" s="21" t="s">
        <v>238</v>
      </c>
      <c r="D196" s="21" t="s">
        <v>239</v>
      </c>
      <c r="E196" s="21" t="s">
        <v>197</v>
      </c>
      <c r="F196" s="21" t="s">
        <v>217</v>
      </c>
      <c r="G196" s="21" t="s">
        <v>111</v>
      </c>
      <c r="H196" s="21" t="str">
        <f t="shared" si="118"/>
        <v>LP SCH A 5</v>
      </c>
      <c r="I196" s="21" t="s">
        <v>218</v>
      </c>
      <c r="J196" s="21" t="s">
        <v>88</v>
      </c>
      <c r="K196" s="21" t="s">
        <v>219</v>
      </c>
      <c r="L196" s="22" t="s">
        <v>52</v>
      </c>
      <c r="M196" s="22" t="s">
        <v>91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24.4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24.4</v>
      </c>
      <c r="AA196" s="22">
        <v>0</v>
      </c>
      <c r="AB196" s="23">
        <v>1</v>
      </c>
      <c r="AC196" s="23">
        <v>1</v>
      </c>
      <c r="AD196" s="22">
        <v>0</v>
      </c>
      <c r="AE196" s="24">
        <v>0</v>
      </c>
      <c r="AF196" s="24">
        <v>0</v>
      </c>
      <c r="AG196" s="24">
        <v>0</v>
      </c>
      <c r="AH196" s="24">
        <v>0</v>
      </c>
      <c r="AI196" s="24">
        <v>0</v>
      </c>
      <c r="AJ196" s="24">
        <v>0</v>
      </c>
      <c r="AK196" s="24">
        <v>0</v>
      </c>
      <c r="AL196" s="24">
        <v>0</v>
      </c>
      <c r="AM196" s="24">
        <v>0</v>
      </c>
      <c r="AN196" s="24">
        <v>0</v>
      </c>
      <c r="AO196" s="24">
        <v>0</v>
      </c>
      <c r="AP196" s="24">
        <v>0</v>
      </c>
      <c r="AQ196" s="24">
        <v>0</v>
      </c>
      <c r="AR196" s="24">
        <v>0</v>
      </c>
      <c r="AS196" s="24">
        <v>0</v>
      </c>
      <c r="AT196" s="25">
        <f>VLOOKUP(H196,Control!B:C,2,0)</f>
        <v>5</v>
      </c>
      <c r="AV196" s="26" t="str">
        <f>IFERROR(VLOOKUP($B196,'[1]Accounts - MDM Data'!$N$1:$O$5,2,0),$B196)</f>
        <v>Deal 9</v>
      </c>
      <c r="AW196" s="26" t="e">
        <f>VLOOKUP(H196,'[1]Accounts - MDM Data'!$H$2:$I$8,2,FALSE)</f>
        <v>#N/A</v>
      </c>
      <c r="AX196" s="27">
        <f t="shared" si="99"/>
        <v>0</v>
      </c>
      <c r="AY196" s="27">
        <f t="shared" si="100"/>
        <v>0</v>
      </c>
      <c r="AZ196" s="27">
        <f t="shared" si="100"/>
        <v>0</v>
      </c>
      <c r="BA196" s="27">
        <f t="shared" si="100"/>
        <v>0</v>
      </c>
      <c r="BB196" s="27">
        <f t="shared" si="101"/>
        <v>24.4</v>
      </c>
      <c r="BC196" s="27">
        <f t="shared" si="102"/>
        <v>0</v>
      </c>
      <c r="BD196" s="27">
        <f t="shared" si="119"/>
        <v>0</v>
      </c>
      <c r="BE196" s="27">
        <f t="shared" si="120"/>
        <v>0</v>
      </c>
      <c r="BF196" s="27">
        <f t="shared" si="103"/>
        <v>0</v>
      </c>
      <c r="BG196" s="27">
        <f t="shared" si="104"/>
        <v>0</v>
      </c>
      <c r="BH196" s="27">
        <f t="shared" si="105"/>
        <v>24.4</v>
      </c>
      <c r="BI196" s="27">
        <f t="shared" si="121"/>
        <v>0</v>
      </c>
      <c r="BJ196" s="28">
        <f t="shared" si="106"/>
        <v>24.4</v>
      </c>
      <c r="BK196" s="29">
        <f t="shared" si="122"/>
        <v>0</v>
      </c>
      <c r="BL196" s="29">
        <f t="shared" si="123"/>
        <v>0</v>
      </c>
      <c r="BM196" s="29">
        <f t="shared" si="124"/>
        <v>24.4</v>
      </c>
      <c r="BN196" s="29">
        <f t="shared" si="125"/>
        <v>0</v>
      </c>
      <c r="BO196" s="29">
        <f t="shared" si="126"/>
        <v>0</v>
      </c>
      <c r="BP196" s="29">
        <f t="shared" si="127"/>
        <v>0</v>
      </c>
      <c r="BQ196" s="29">
        <f t="shared" si="128"/>
        <v>24.4</v>
      </c>
      <c r="BR196" s="29">
        <f t="shared" si="129"/>
        <v>0</v>
      </c>
      <c r="BS196" s="30">
        <f t="shared" si="107"/>
        <v>24.4</v>
      </c>
      <c r="BT196" s="31"/>
      <c r="BU196" s="32">
        <f t="shared" si="108"/>
        <v>24.4</v>
      </c>
      <c r="BV196" s="33">
        <f t="shared" si="109"/>
        <v>24.4</v>
      </c>
      <c r="BW196" s="32">
        <f t="shared" si="110"/>
        <v>0</v>
      </c>
      <c r="BX196" s="32">
        <f t="shared" si="111"/>
        <v>0</v>
      </c>
      <c r="BY196" s="34">
        <f t="shared" si="112"/>
        <v>0</v>
      </c>
      <c r="BZ196" s="35">
        <f t="shared" si="113"/>
        <v>24.4</v>
      </c>
      <c r="CA196" s="32" t="s">
        <v>92</v>
      </c>
      <c r="CB196" s="32" t="str">
        <f t="shared" si="114"/>
        <v>Equity</v>
      </c>
      <c r="CC196" s="32" t="str">
        <f t="shared" si="130"/>
        <v>LP SCH A 5</v>
      </c>
      <c r="CD196" t="str">
        <f t="shared" si="115"/>
        <v>SCH A Legal Entity 21_Deal 9</v>
      </c>
      <c r="CE196" t="str">
        <f t="shared" si="116"/>
        <v>Deal 9_Partner 5_Partnership 17</v>
      </c>
      <c r="CF196" t="str">
        <f>IFERROR(VLOOKUP(CE196,[1]Mapping!A:E,5,0),"")</f>
        <v/>
      </c>
      <c r="CG196" s="20" t="s">
        <v>231</v>
      </c>
      <c r="CH196" s="20"/>
      <c r="CI196" s="20"/>
      <c r="CO196" s="21">
        <f t="shared" si="131"/>
        <v>0</v>
      </c>
      <c r="CV196" s="21" t="s">
        <v>112</v>
      </c>
      <c r="CX196" s="20" t="s">
        <v>231</v>
      </c>
    </row>
    <row r="197" spans="1:102">
      <c r="A197" s="20">
        <v>45382</v>
      </c>
      <c r="B197" s="20" t="str">
        <f t="shared" si="117"/>
        <v>Deal 9</v>
      </c>
      <c r="C197" s="21" t="s">
        <v>238</v>
      </c>
      <c r="D197" s="21" t="s">
        <v>239</v>
      </c>
      <c r="E197" s="21" t="s">
        <v>190</v>
      </c>
      <c r="F197" s="21" t="s">
        <v>191</v>
      </c>
      <c r="G197" s="21" t="s">
        <v>96</v>
      </c>
      <c r="H197" s="21" t="str">
        <f t="shared" si="118"/>
        <v>LP SCH A 2</v>
      </c>
      <c r="I197" s="21" t="s">
        <v>192</v>
      </c>
      <c r="J197" s="21" t="s">
        <v>88</v>
      </c>
      <c r="K197" s="21" t="s">
        <v>193</v>
      </c>
      <c r="L197" s="22" t="s">
        <v>52</v>
      </c>
      <c r="M197" s="22" t="s">
        <v>91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418.38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418.38</v>
      </c>
      <c r="AA197" s="22">
        <v>0</v>
      </c>
      <c r="AB197" s="23">
        <v>1</v>
      </c>
      <c r="AC197" s="23">
        <v>1</v>
      </c>
      <c r="AD197" s="22">
        <v>0</v>
      </c>
      <c r="AE197" s="24">
        <v>0</v>
      </c>
      <c r="AF197" s="24">
        <v>0</v>
      </c>
      <c r="AG197" s="24">
        <v>0</v>
      </c>
      <c r="AH197" s="24">
        <v>0</v>
      </c>
      <c r="AI197" s="24">
        <v>0</v>
      </c>
      <c r="AJ197" s="24">
        <v>0</v>
      </c>
      <c r="AK197" s="24">
        <v>0</v>
      </c>
      <c r="AL197" s="24">
        <v>0</v>
      </c>
      <c r="AM197" s="24">
        <v>0</v>
      </c>
      <c r="AN197" s="24">
        <v>0</v>
      </c>
      <c r="AO197" s="24">
        <v>0</v>
      </c>
      <c r="AP197" s="24">
        <v>0</v>
      </c>
      <c r="AQ197" s="24">
        <v>0</v>
      </c>
      <c r="AR197" s="24">
        <v>0</v>
      </c>
      <c r="AS197" s="24">
        <v>0</v>
      </c>
      <c r="AT197" s="25">
        <f>VLOOKUP(H197,Control!B:C,2,0)</f>
        <v>2</v>
      </c>
      <c r="AV197" s="26" t="str">
        <f>IFERROR(VLOOKUP($B197,'[1]Accounts - MDM Data'!$N$1:$O$5,2,0),$B197)</f>
        <v>Deal 9</v>
      </c>
      <c r="AW197" s="26" t="e">
        <f>VLOOKUP(H197,'[1]Accounts - MDM Data'!$H$2:$I$8,2,FALSE)</f>
        <v>#N/A</v>
      </c>
      <c r="AX197" s="27">
        <f t="shared" si="99"/>
        <v>0</v>
      </c>
      <c r="AY197" s="27">
        <f t="shared" si="100"/>
        <v>0</v>
      </c>
      <c r="AZ197" s="27">
        <f t="shared" si="100"/>
        <v>0</v>
      </c>
      <c r="BA197" s="27">
        <f t="shared" si="100"/>
        <v>0</v>
      </c>
      <c r="BB197" s="27">
        <f t="shared" si="101"/>
        <v>418.38</v>
      </c>
      <c r="BC197" s="27">
        <f t="shared" si="102"/>
        <v>0</v>
      </c>
      <c r="BD197" s="27">
        <f t="shared" si="119"/>
        <v>0</v>
      </c>
      <c r="BE197" s="27">
        <f t="shared" si="120"/>
        <v>0</v>
      </c>
      <c r="BF197" s="27">
        <f t="shared" si="103"/>
        <v>0</v>
      </c>
      <c r="BG197" s="27">
        <f t="shared" si="104"/>
        <v>0</v>
      </c>
      <c r="BH197" s="27">
        <f t="shared" si="105"/>
        <v>418.38</v>
      </c>
      <c r="BI197" s="27">
        <f t="shared" si="121"/>
        <v>0</v>
      </c>
      <c r="BJ197" s="28">
        <f t="shared" si="106"/>
        <v>418.38</v>
      </c>
      <c r="BK197" s="29">
        <f t="shared" si="122"/>
        <v>0</v>
      </c>
      <c r="BL197" s="29">
        <f t="shared" si="123"/>
        <v>0</v>
      </c>
      <c r="BM197" s="29">
        <f t="shared" si="124"/>
        <v>418.38</v>
      </c>
      <c r="BN197" s="29">
        <f t="shared" si="125"/>
        <v>0</v>
      </c>
      <c r="BO197" s="29">
        <f t="shared" si="126"/>
        <v>0</v>
      </c>
      <c r="BP197" s="29">
        <f t="shared" si="127"/>
        <v>0</v>
      </c>
      <c r="BQ197" s="29">
        <f t="shared" si="128"/>
        <v>418.38</v>
      </c>
      <c r="BR197" s="29">
        <f t="shared" si="129"/>
        <v>0</v>
      </c>
      <c r="BS197" s="30">
        <f t="shared" si="107"/>
        <v>418.38</v>
      </c>
      <c r="BT197" s="31"/>
      <c r="BU197" s="32">
        <f t="shared" si="108"/>
        <v>418.38</v>
      </c>
      <c r="BV197" s="33">
        <f t="shared" si="109"/>
        <v>418.38</v>
      </c>
      <c r="BW197" s="32">
        <f t="shared" si="110"/>
        <v>0</v>
      </c>
      <c r="BX197" s="32">
        <f t="shared" si="111"/>
        <v>0</v>
      </c>
      <c r="BY197" s="34">
        <f t="shared" si="112"/>
        <v>0</v>
      </c>
      <c r="BZ197" s="35">
        <f t="shared" si="113"/>
        <v>418.38</v>
      </c>
      <c r="CA197" s="32" t="s">
        <v>92</v>
      </c>
      <c r="CB197" s="32" t="str">
        <f t="shared" si="114"/>
        <v>Equity</v>
      </c>
      <c r="CC197" s="32" t="str">
        <f t="shared" si="130"/>
        <v>LP SCH A 2</v>
      </c>
      <c r="CD197" t="str">
        <f t="shared" si="115"/>
        <v>SCH A Legal Entity 17_Deal 9</v>
      </c>
      <c r="CE197" t="str">
        <f t="shared" si="116"/>
        <v>Deal 9_Partner 2_Partnership 16</v>
      </c>
      <c r="CF197" t="str">
        <f>IFERROR(VLOOKUP(CE197,[1]Mapping!A:E,5,0),"")</f>
        <v/>
      </c>
      <c r="CG197" s="20" t="s">
        <v>231</v>
      </c>
      <c r="CH197" s="20"/>
      <c r="CI197" s="20"/>
      <c r="CO197" s="21">
        <f t="shared" si="131"/>
        <v>0</v>
      </c>
      <c r="CV197" s="21" t="s">
        <v>99</v>
      </c>
      <c r="CX197" s="20" t="s">
        <v>231</v>
      </c>
    </row>
    <row r="198" spans="1:102">
      <c r="A198" s="20">
        <v>45382</v>
      </c>
      <c r="B198" s="20" t="str">
        <f t="shared" si="117"/>
        <v>Deal 9</v>
      </c>
      <c r="C198" s="21" t="s">
        <v>229</v>
      </c>
      <c r="D198" s="21" t="s">
        <v>230</v>
      </c>
      <c r="E198" s="21" t="s">
        <v>197</v>
      </c>
      <c r="F198" s="21" t="s">
        <v>209</v>
      </c>
      <c r="G198" s="21" t="s">
        <v>115</v>
      </c>
      <c r="H198" s="21" t="str">
        <f t="shared" si="118"/>
        <v>LP SCH A 6</v>
      </c>
      <c r="I198" s="21" t="s">
        <v>210</v>
      </c>
      <c r="J198" s="21" t="s">
        <v>88</v>
      </c>
      <c r="K198" s="21" t="s">
        <v>211</v>
      </c>
      <c r="L198" s="22" t="s">
        <v>52</v>
      </c>
      <c r="M198" s="22" t="s">
        <v>91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7.36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7.36</v>
      </c>
      <c r="AA198" s="22">
        <v>0</v>
      </c>
      <c r="AB198" s="23">
        <v>1</v>
      </c>
      <c r="AC198" s="23">
        <v>1</v>
      </c>
      <c r="AD198" s="22">
        <v>0</v>
      </c>
      <c r="AE198" s="24">
        <v>0</v>
      </c>
      <c r="AF198" s="24">
        <v>0</v>
      </c>
      <c r="AG198" s="24">
        <v>0</v>
      </c>
      <c r="AH198" s="24">
        <v>0</v>
      </c>
      <c r="AI198" s="24">
        <v>0</v>
      </c>
      <c r="AJ198" s="24">
        <v>0</v>
      </c>
      <c r="AK198" s="24">
        <v>0</v>
      </c>
      <c r="AL198" s="24">
        <v>0</v>
      </c>
      <c r="AM198" s="24">
        <v>0</v>
      </c>
      <c r="AN198" s="24">
        <v>0</v>
      </c>
      <c r="AO198" s="24">
        <v>0</v>
      </c>
      <c r="AP198" s="24">
        <v>0</v>
      </c>
      <c r="AQ198" s="24">
        <v>0</v>
      </c>
      <c r="AR198" s="24">
        <v>0</v>
      </c>
      <c r="AS198" s="24">
        <v>0</v>
      </c>
      <c r="AT198" s="25">
        <f>VLOOKUP(H198,Control!B:C,2,0)</f>
        <v>6</v>
      </c>
      <c r="AV198" s="26" t="str">
        <f>IFERROR(VLOOKUP($B198,'[1]Accounts - MDM Data'!$N$1:$O$5,2,0),$B198)</f>
        <v>Deal 9</v>
      </c>
      <c r="AW198" s="26" t="e">
        <f>VLOOKUP(H198,'[1]Accounts - MDM Data'!$H$2:$I$8,2,FALSE)</f>
        <v>#N/A</v>
      </c>
      <c r="AX198" s="27">
        <f t="shared" si="99"/>
        <v>0</v>
      </c>
      <c r="AY198" s="27">
        <f t="shared" si="100"/>
        <v>0</v>
      </c>
      <c r="AZ198" s="27">
        <f t="shared" si="100"/>
        <v>0</v>
      </c>
      <c r="BA198" s="27">
        <f t="shared" si="100"/>
        <v>0</v>
      </c>
      <c r="BB198" s="27">
        <f t="shared" si="101"/>
        <v>7.36</v>
      </c>
      <c r="BC198" s="27">
        <f t="shared" si="102"/>
        <v>0</v>
      </c>
      <c r="BD198" s="27">
        <f t="shared" si="119"/>
        <v>0</v>
      </c>
      <c r="BE198" s="27">
        <f t="shared" si="120"/>
        <v>0</v>
      </c>
      <c r="BF198" s="27">
        <f t="shared" si="103"/>
        <v>0</v>
      </c>
      <c r="BG198" s="27">
        <f t="shared" si="104"/>
        <v>0</v>
      </c>
      <c r="BH198" s="27">
        <f t="shared" si="105"/>
        <v>7.36</v>
      </c>
      <c r="BI198" s="27">
        <f t="shared" si="121"/>
        <v>0</v>
      </c>
      <c r="BJ198" s="28">
        <f t="shared" si="106"/>
        <v>7.36</v>
      </c>
      <c r="BK198" s="29">
        <f t="shared" si="122"/>
        <v>0</v>
      </c>
      <c r="BL198" s="29">
        <f t="shared" si="123"/>
        <v>0</v>
      </c>
      <c r="BM198" s="29">
        <f t="shared" si="124"/>
        <v>7.36</v>
      </c>
      <c r="BN198" s="29">
        <f t="shared" si="125"/>
        <v>0</v>
      </c>
      <c r="BO198" s="29">
        <f t="shared" si="126"/>
        <v>0</v>
      </c>
      <c r="BP198" s="29">
        <f t="shared" si="127"/>
        <v>0</v>
      </c>
      <c r="BQ198" s="29">
        <f t="shared" si="128"/>
        <v>7.36</v>
      </c>
      <c r="BR198" s="29">
        <f t="shared" si="129"/>
        <v>0</v>
      </c>
      <c r="BS198" s="30">
        <f t="shared" si="107"/>
        <v>7.36</v>
      </c>
      <c r="BT198" s="31"/>
      <c r="BU198" s="32">
        <f t="shared" si="108"/>
        <v>7.36</v>
      </c>
      <c r="BV198" s="33">
        <f t="shared" si="109"/>
        <v>7.36</v>
      </c>
      <c r="BW198" s="32">
        <f t="shared" si="110"/>
        <v>0</v>
      </c>
      <c r="BX198" s="32">
        <f t="shared" si="111"/>
        <v>0</v>
      </c>
      <c r="BY198" s="34">
        <f t="shared" si="112"/>
        <v>0</v>
      </c>
      <c r="BZ198" s="35">
        <f t="shared" si="113"/>
        <v>7.36</v>
      </c>
      <c r="CA198" s="32" t="s">
        <v>92</v>
      </c>
      <c r="CB198" s="32" t="str">
        <f t="shared" si="114"/>
        <v>Equity</v>
      </c>
      <c r="CC198" s="32" t="str">
        <f t="shared" si="130"/>
        <v>LP SCH A 6</v>
      </c>
      <c r="CD198" t="str">
        <f t="shared" si="115"/>
        <v>SCH A Legal Entity 20_Deal 9</v>
      </c>
      <c r="CE198" t="str">
        <f t="shared" si="116"/>
        <v>Deal 9_Partner 6_Partnership 17</v>
      </c>
      <c r="CF198" t="str">
        <f>IFERROR(VLOOKUP(CE198,[1]Mapping!A:E,5,0),"")</f>
        <v/>
      </c>
      <c r="CG198" s="20" t="s">
        <v>231</v>
      </c>
      <c r="CH198" s="20"/>
      <c r="CI198" s="20"/>
      <c r="CO198" s="21">
        <f t="shared" si="131"/>
        <v>0</v>
      </c>
      <c r="CV198" s="21" t="s">
        <v>118</v>
      </c>
      <c r="CX198" s="20" t="s">
        <v>231</v>
      </c>
    </row>
    <row r="199" spans="1:102">
      <c r="A199" s="20">
        <v>45382</v>
      </c>
      <c r="B199" s="20" t="str">
        <f t="shared" si="117"/>
        <v>Deal 9</v>
      </c>
      <c r="C199" s="21" t="s">
        <v>236</v>
      </c>
      <c r="D199" s="21" t="s">
        <v>237</v>
      </c>
      <c r="E199" s="21" t="s">
        <v>190</v>
      </c>
      <c r="F199" s="21" t="s">
        <v>191</v>
      </c>
      <c r="G199" s="21" t="s">
        <v>96</v>
      </c>
      <c r="H199" s="21" t="str">
        <f t="shared" si="118"/>
        <v>LP SCH A 2</v>
      </c>
      <c r="I199" s="21" t="s">
        <v>192</v>
      </c>
      <c r="J199" s="21" t="s">
        <v>88</v>
      </c>
      <c r="K199" s="21" t="s">
        <v>193</v>
      </c>
      <c r="L199" s="22" t="s">
        <v>52</v>
      </c>
      <c r="M199" s="22" t="s">
        <v>91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79.81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79.81</v>
      </c>
      <c r="AA199" s="22">
        <v>0</v>
      </c>
      <c r="AB199" s="23">
        <v>1</v>
      </c>
      <c r="AC199" s="23">
        <v>1</v>
      </c>
      <c r="AD199" s="22">
        <v>0</v>
      </c>
      <c r="AE199" s="24">
        <v>0</v>
      </c>
      <c r="AF199" s="24">
        <v>0</v>
      </c>
      <c r="AG199" s="24">
        <v>0</v>
      </c>
      <c r="AH199" s="24">
        <v>0</v>
      </c>
      <c r="AI199" s="24">
        <v>0</v>
      </c>
      <c r="AJ199" s="24">
        <v>0</v>
      </c>
      <c r="AK199" s="24">
        <v>0</v>
      </c>
      <c r="AL199" s="24">
        <v>0</v>
      </c>
      <c r="AM199" s="24">
        <v>0</v>
      </c>
      <c r="AN199" s="24">
        <v>0</v>
      </c>
      <c r="AO199" s="24">
        <v>0</v>
      </c>
      <c r="AP199" s="24">
        <v>0</v>
      </c>
      <c r="AQ199" s="24">
        <v>0</v>
      </c>
      <c r="AR199" s="24">
        <v>0</v>
      </c>
      <c r="AS199" s="24">
        <v>0</v>
      </c>
      <c r="AT199" s="25">
        <f>VLOOKUP(H199,Control!B:C,2,0)</f>
        <v>2</v>
      </c>
      <c r="AV199" s="26" t="str">
        <f>IFERROR(VLOOKUP($B199,'[1]Accounts - MDM Data'!$N$1:$O$5,2,0),$B199)</f>
        <v>Deal 9</v>
      </c>
      <c r="AW199" s="26" t="e">
        <f>VLOOKUP(H199,'[1]Accounts - MDM Data'!$H$2:$I$8,2,FALSE)</f>
        <v>#N/A</v>
      </c>
      <c r="AX199" s="27">
        <f t="shared" si="99"/>
        <v>0</v>
      </c>
      <c r="AY199" s="27">
        <f t="shared" si="100"/>
        <v>0</v>
      </c>
      <c r="AZ199" s="27">
        <f t="shared" si="100"/>
        <v>0</v>
      </c>
      <c r="BA199" s="27">
        <f t="shared" si="100"/>
        <v>0</v>
      </c>
      <c r="BB199" s="27">
        <f t="shared" si="101"/>
        <v>79.81</v>
      </c>
      <c r="BC199" s="27">
        <f t="shared" si="102"/>
        <v>0</v>
      </c>
      <c r="BD199" s="27">
        <f t="shared" si="119"/>
        <v>0</v>
      </c>
      <c r="BE199" s="27">
        <f t="shared" si="120"/>
        <v>0</v>
      </c>
      <c r="BF199" s="27">
        <f t="shared" si="103"/>
        <v>0</v>
      </c>
      <c r="BG199" s="27">
        <f t="shared" si="104"/>
        <v>0</v>
      </c>
      <c r="BH199" s="27">
        <f t="shared" si="105"/>
        <v>79.81</v>
      </c>
      <c r="BI199" s="27">
        <f t="shared" si="121"/>
        <v>0</v>
      </c>
      <c r="BJ199" s="28">
        <f t="shared" si="106"/>
        <v>79.81</v>
      </c>
      <c r="BK199" s="29">
        <f t="shared" si="122"/>
        <v>0</v>
      </c>
      <c r="BL199" s="29">
        <f t="shared" si="123"/>
        <v>0</v>
      </c>
      <c r="BM199" s="29">
        <f t="shared" si="124"/>
        <v>79.81</v>
      </c>
      <c r="BN199" s="29">
        <f t="shared" si="125"/>
        <v>0</v>
      </c>
      <c r="BO199" s="29">
        <f t="shared" si="126"/>
        <v>0</v>
      </c>
      <c r="BP199" s="29">
        <f t="shared" si="127"/>
        <v>0</v>
      </c>
      <c r="BQ199" s="29">
        <f t="shared" si="128"/>
        <v>79.81</v>
      </c>
      <c r="BR199" s="29">
        <f t="shared" si="129"/>
        <v>0</v>
      </c>
      <c r="BS199" s="30">
        <f t="shared" si="107"/>
        <v>79.81</v>
      </c>
      <c r="BT199" s="31"/>
      <c r="BU199" s="32">
        <f t="shared" si="108"/>
        <v>79.81</v>
      </c>
      <c r="BV199" s="33">
        <f t="shared" si="109"/>
        <v>79.81</v>
      </c>
      <c r="BW199" s="32">
        <f t="shared" si="110"/>
        <v>0</v>
      </c>
      <c r="BX199" s="32">
        <f t="shared" si="111"/>
        <v>0</v>
      </c>
      <c r="BY199" s="34">
        <f t="shared" si="112"/>
        <v>0</v>
      </c>
      <c r="BZ199" s="35">
        <f t="shared" si="113"/>
        <v>79.81</v>
      </c>
      <c r="CA199" s="32" t="s">
        <v>92</v>
      </c>
      <c r="CB199" s="32" t="str">
        <f t="shared" si="114"/>
        <v>Equity</v>
      </c>
      <c r="CC199" s="32" t="str">
        <f t="shared" si="130"/>
        <v>LP SCH A 2</v>
      </c>
      <c r="CD199" t="str">
        <f t="shared" si="115"/>
        <v>SCH A Legal Entity 17_Deal 9</v>
      </c>
      <c r="CE199" t="str">
        <f t="shared" si="116"/>
        <v>Deal 9_Partner 2_Partnership 16</v>
      </c>
      <c r="CF199" t="str">
        <f>IFERROR(VLOOKUP(CE199,[1]Mapping!A:E,5,0),"")</f>
        <v/>
      </c>
      <c r="CG199" s="20" t="s">
        <v>231</v>
      </c>
      <c r="CH199" s="20"/>
      <c r="CI199" s="20"/>
      <c r="CO199" s="21">
        <f t="shared" si="131"/>
        <v>0</v>
      </c>
      <c r="CV199" s="21" t="s">
        <v>99</v>
      </c>
      <c r="CX199" s="20" t="s">
        <v>231</v>
      </c>
    </row>
    <row r="200" spans="1:102" s="36" customFormat="1">
      <c r="A200" s="20">
        <v>45382</v>
      </c>
      <c r="B200" s="20" t="str">
        <f t="shared" si="117"/>
        <v>Deal 9</v>
      </c>
      <c r="C200" s="21" t="s">
        <v>229</v>
      </c>
      <c r="D200" s="21" t="s">
        <v>230</v>
      </c>
      <c r="E200" s="21" t="s">
        <v>222</v>
      </c>
      <c r="F200" s="21" t="s">
        <v>223</v>
      </c>
      <c r="G200" s="21" t="s">
        <v>107</v>
      </c>
      <c r="H200" s="21" t="str">
        <f t="shared" si="118"/>
        <v>LP SCH A 4</v>
      </c>
      <c r="I200" s="21" t="s">
        <v>224</v>
      </c>
      <c r="J200" s="21" t="s">
        <v>88</v>
      </c>
      <c r="K200" s="21" t="s">
        <v>225</v>
      </c>
      <c r="L200" s="22" t="s">
        <v>52</v>
      </c>
      <c r="M200" s="22" t="s">
        <v>91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42.06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42.06</v>
      </c>
      <c r="AA200" s="22">
        <v>0</v>
      </c>
      <c r="AB200" s="23">
        <v>1</v>
      </c>
      <c r="AC200" s="23">
        <v>1</v>
      </c>
      <c r="AD200" s="22">
        <v>0</v>
      </c>
      <c r="AE200" s="24">
        <v>0</v>
      </c>
      <c r="AF200" s="24">
        <v>0</v>
      </c>
      <c r="AG200" s="24">
        <v>0</v>
      </c>
      <c r="AH200" s="24">
        <v>0</v>
      </c>
      <c r="AI200" s="24">
        <v>0</v>
      </c>
      <c r="AJ200" s="24">
        <v>0</v>
      </c>
      <c r="AK200" s="24">
        <v>0</v>
      </c>
      <c r="AL200" s="24">
        <v>0</v>
      </c>
      <c r="AM200" s="24">
        <v>0</v>
      </c>
      <c r="AN200" s="24">
        <v>0</v>
      </c>
      <c r="AO200" s="24">
        <v>0</v>
      </c>
      <c r="AP200" s="24">
        <v>0</v>
      </c>
      <c r="AQ200" s="24">
        <v>0</v>
      </c>
      <c r="AR200" s="24">
        <v>0</v>
      </c>
      <c r="AS200" s="24">
        <v>0</v>
      </c>
      <c r="AT200" s="25">
        <f>VLOOKUP(H200,Control!B:C,2,0)</f>
        <v>4</v>
      </c>
      <c r="AV200" s="37" t="str">
        <f>IFERROR(VLOOKUP($B200,'[1]Accounts - MDM Data'!$N$1:$O$5,2,0),$B200)</f>
        <v>Deal 9</v>
      </c>
      <c r="AW200" s="37" t="e">
        <f>VLOOKUP(H200,'[1]Accounts - MDM Data'!$H$2:$I$8,2,FALSE)</f>
        <v>#N/A</v>
      </c>
      <c r="AX200" s="38">
        <f t="shared" si="99"/>
        <v>0</v>
      </c>
      <c r="AY200" s="38">
        <f t="shared" si="100"/>
        <v>0</v>
      </c>
      <c r="AZ200" s="38">
        <f t="shared" si="100"/>
        <v>0</v>
      </c>
      <c r="BA200" s="38">
        <f t="shared" si="100"/>
        <v>0</v>
      </c>
      <c r="BB200" s="38">
        <f t="shared" si="101"/>
        <v>42.06</v>
      </c>
      <c r="BC200" s="38">
        <f t="shared" si="102"/>
        <v>0</v>
      </c>
      <c r="BD200" s="27">
        <f t="shared" si="119"/>
        <v>0</v>
      </c>
      <c r="BE200" s="27">
        <f t="shared" si="120"/>
        <v>0</v>
      </c>
      <c r="BF200" s="38">
        <f t="shared" si="103"/>
        <v>0</v>
      </c>
      <c r="BG200" s="38">
        <f t="shared" si="104"/>
        <v>0</v>
      </c>
      <c r="BH200" s="38">
        <f t="shared" si="105"/>
        <v>42.06</v>
      </c>
      <c r="BI200" s="38">
        <f t="shared" si="121"/>
        <v>0</v>
      </c>
      <c r="BJ200" s="28">
        <f t="shared" si="106"/>
        <v>42.06</v>
      </c>
      <c r="BK200" s="29">
        <f t="shared" si="122"/>
        <v>0</v>
      </c>
      <c r="BL200" s="29">
        <f t="shared" si="123"/>
        <v>0</v>
      </c>
      <c r="BM200" s="29">
        <f t="shared" si="124"/>
        <v>42.06</v>
      </c>
      <c r="BN200" s="29">
        <f t="shared" si="125"/>
        <v>0</v>
      </c>
      <c r="BO200" s="29">
        <f t="shared" si="126"/>
        <v>0</v>
      </c>
      <c r="BP200" s="29">
        <f t="shared" si="127"/>
        <v>0</v>
      </c>
      <c r="BQ200" s="29">
        <f t="shared" si="128"/>
        <v>42.06</v>
      </c>
      <c r="BR200" s="29">
        <f t="shared" si="129"/>
        <v>0</v>
      </c>
      <c r="BS200" s="30">
        <f t="shared" si="107"/>
        <v>42.06</v>
      </c>
      <c r="BT200" s="39"/>
      <c r="BU200" s="40">
        <f t="shared" si="108"/>
        <v>42.06</v>
      </c>
      <c r="BV200" s="41">
        <f t="shared" si="109"/>
        <v>42.06</v>
      </c>
      <c r="BW200" s="40">
        <f t="shared" si="110"/>
        <v>0</v>
      </c>
      <c r="BX200" s="40">
        <f t="shared" si="111"/>
        <v>0</v>
      </c>
      <c r="BY200" s="42">
        <f t="shared" si="112"/>
        <v>0</v>
      </c>
      <c r="BZ200" s="43">
        <f t="shared" si="113"/>
        <v>42.06</v>
      </c>
      <c r="CA200" s="40" t="s">
        <v>92</v>
      </c>
      <c r="CB200" s="40" t="str">
        <f t="shared" si="114"/>
        <v>Equity</v>
      </c>
      <c r="CC200" s="32" t="str">
        <f t="shared" si="130"/>
        <v>LP SCH A 4</v>
      </c>
      <c r="CD200" t="str">
        <f t="shared" si="115"/>
        <v>SCH A Legal Entity 22_Deal 9</v>
      </c>
      <c r="CE200" t="str">
        <f t="shared" si="116"/>
        <v>Deal 9_Partner 4_Partnership 19</v>
      </c>
      <c r="CF200" t="str">
        <f>IFERROR(VLOOKUP(CE200,[1]Mapping!A:E,5,0),"")</f>
        <v/>
      </c>
      <c r="CG200" s="20" t="s">
        <v>231</v>
      </c>
      <c r="CH200" s="20"/>
      <c r="CI200" s="20"/>
      <c r="CO200" s="21">
        <f t="shared" si="131"/>
        <v>0</v>
      </c>
      <c r="CV200" s="21" t="s">
        <v>110</v>
      </c>
      <c r="CX200" s="20" t="s">
        <v>231</v>
      </c>
    </row>
    <row r="201" spans="1:102">
      <c r="A201" s="20">
        <v>45382</v>
      </c>
      <c r="B201" s="20" t="str">
        <f t="shared" si="117"/>
        <v>Deal 9</v>
      </c>
      <c r="C201" s="21" t="s">
        <v>236</v>
      </c>
      <c r="D201" s="21" t="s">
        <v>237</v>
      </c>
      <c r="E201" s="21" t="s">
        <v>197</v>
      </c>
      <c r="F201" s="21" t="s">
        <v>217</v>
      </c>
      <c r="G201" s="21" t="s">
        <v>111</v>
      </c>
      <c r="H201" s="21" t="str">
        <f t="shared" si="118"/>
        <v>LP SCH A 5</v>
      </c>
      <c r="I201" s="21" t="s">
        <v>218</v>
      </c>
      <c r="J201" s="21" t="s">
        <v>88</v>
      </c>
      <c r="K201" s="21" t="s">
        <v>219</v>
      </c>
      <c r="L201" s="22" t="s">
        <v>52</v>
      </c>
      <c r="M201" s="22" t="s">
        <v>91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4.6500000000000004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4.6500000000000004</v>
      </c>
      <c r="AA201" s="22">
        <v>0</v>
      </c>
      <c r="AB201" s="23">
        <v>1</v>
      </c>
      <c r="AC201" s="23">
        <v>1</v>
      </c>
      <c r="AD201" s="22">
        <v>0</v>
      </c>
      <c r="AE201" s="24">
        <v>0</v>
      </c>
      <c r="AF201" s="24">
        <v>0</v>
      </c>
      <c r="AG201" s="24">
        <v>0</v>
      </c>
      <c r="AH201" s="24">
        <v>0</v>
      </c>
      <c r="AI201" s="24">
        <v>0</v>
      </c>
      <c r="AJ201" s="24">
        <v>0</v>
      </c>
      <c r="AK201" s="24">
        <v>0</v>
      </c>
      <c r="AL201" s="24">
        <v>0</v>
      </c>
      <c r="AM201" s="24">
        <v>0</v>
      </c>
      <c r="AN201" s="24">
        <v>0</v>
      </c>
      <c r="AO201" s="24">
        <v>0</v>
      </c>
      <c r="AP201" s="24">
        <v>0</v>
      </c>
      <c r="AQ201" s="24">
        <v>0</v>
      </c>
      <c r="AR201" s="24">
        <v>0</v>
      </c>
      <c r="AS201" s="24">
        <v>0</v>
      </c>
      <c r="AT201" s="25">
        <f>VLOOKUP(H201,Control!B:C,2,0)</f>
        <v>5</v>
      </c>
      <c r="AV201" s="26" t="str">
        <f>IFERROR(VLOOKUP($B201,'[1]Accounts - MDM Data'!$N$1:$O$5,2,0),$B201)</f>
        <v>Deal 9</v>
      </c>
      <c r="AW201" s="26" t="e">
        <f>VLOOKUP(H201,'[1]Accounts - MDM Data'!$H$2:$I$8,2,FALSE)</f>
        <v>#N/A</v>
      </c>
      <c r="AX201" s="27">
        <f t="shared" si="99"/>
        <v>0</v>
      </c>
      <c r="AY201" s="27">
        <f t="shared" si="100"/>
        <v>0</v>
      </c>
      <c r="AZ201" s="27">
        <f t="shared" si="100"/>
        <v>0</v>
      </c>
      <c r="BA201" s="27">
        <f t="shared" si="100"/>
        <v>0</v>
      </c>
      <c r="BB201" s="27">
        <f t="shared" si="101"/>
        <v>4.6500000000000004</v>
      </c>
      <c r="BC201" s="27">
        <f t="shared" si="102"/>
        <v>0</v>
      </c>
      <c r="BD201" s="27">
        <f t="shared" si="119"/>
        <v>0</v>
      </c>
      <c r="BE201" s="27">
        <f t="shared" si="120"/>
        <v>0</v>
      </c>
      <c r="BF201" s="27">
        <f t="shared" si="103"/>
        <v>0</v>
      </c>
      <c r="BG201" s="27">
        <f t="shared" si="104"/>
        <v>0</v>
      </c>
      <c r="BH201" s="27">
        <f t="shared" si="105"/>
        <v>4.6500000000000004</v>
      </c>
      <c r="BI201" s="27">
        <f t="shared" si="121"/>
        <v>0</v>
      </c>
      <c r="BJ201" s="28">
        <f t="shared" si="106"/>
        <v>4.6500000000000004</v>
      </c>
      <c r="BK201" s="29">
        <f t="shared" si="122"/>
        <v>0</v>
      </c>
      <c r="BL201" s="29">
        <f t="shared" si="123"/>
        <v>0</v>
      </c>
      <c r="BM201" s="29">
        <f t="shared" si="124"/>
        <v>4.6500000000000004</v>
      </c>
      <c r="BN201" s="29">
        <f t="shared" si="125"/>
        <v>0</v>
      </c>
      <c r="BO201" s="29">
        <f t="shared" si="126"/>
        <v>0</v>
      </c>
      <c r="BP201" s="29">
        <f t="shared" si="127"/>
        <v>0</v>
      </c>
      <c r="BQ201" s="29">
        <f t="shared" si="128"/>
        <v>4.6500000000000004</v>
      </c>
      <c r="BR201" s="29">
        <f t="shared" si="129"/>
        <v>0</v>
      </c>
      <c r="BS201" s="30">
        <f t="shared" si="107"/>
        <v>4.6500000000000004</v>
      </c>
      <c r="BT201" s="31"/>
      <c r="BU201" s="32">
        <f t="shared" si="108"/>
        <v>4.6500000000000004</v>
      </c>
      <c r="BV201" s="33">
        <f t="shared" si="109"/>
        <v>4.6500000000000004</v>
      </c>
      <c r="BW201" s="32">
        <f t="shared" si="110"/>
        <v>0</v>
      </c>
      <c r="BX201" s="32">
        <f t="shared" si="111"/>
        <v>0</v>
      </c>
      <c r="BY201" s="34">
        <f t="shared" si="112"/>
        <v>0</v>
      </c>
      <c r="BZ201" s="35">
        <f t="shared" si="113"/>
        <v>4.6500000000000004</v>
      </c>
      <c r="CA201" s="32" t="s">
        <v>92</v>
      </c>
      <c r="CB201" s="32" t="str">
        <f t="shared" si="114"/>
        <v>Equity</v>
      </c>
      <c r="CC201" s="32" t="str">
        <f t="shared" si="130"/>
        <v>LP SCH A 5</v>
      </c>
      <c r="CD201" t="str">
        <f t="shared" si="115"/>
        <v>SCH A Legal Entity 21_Deal 9</v>
      </c>
      <c r="CE201" t="str">
        <f t="shared" si="116"/>
        <v>Deal 9_Partner 5_Partnership 17</v>
      </c>
      <c r="CF201" t="str">
        <f>IFERROR(VLOOKUP(CE201,[1]Mapping!A:E,5,0),"")</f>
        <v/>
      </c>
      <c r="CG201" s="20" t="s">
        <v>231</v>
      </c>
      <c r="CH201" s="20"/>
      <c r="CI201" s="20"/>
      <c r="CO201" s="21">
        <f t="shared" si="131"/>
        <v>0</v>
      </c>
      <c r="CV201" s="21" t="s">
        <v>112</v>
      </c>
      <c r="CX201" s="20" t="s">
        <v>231</v>
      </c>
    </row>
    <row r="202" spans="1:102">
      <c r="A202" s="20">
        <v>45382</v>
      </c>
      <c r="B202" s="20" t="str">
        <f t="shared" si="117"/>
        <v>Deal 9</v>
      </c>
      <c r="C202" s="21" t="s">
        <v>232</v>
      </c>
      <c r="D202" s="21" t="s">
        <v>233</v>
      </c>
      <c r="E202" s="21" t="s">
        <v>197</v>
      </c>
      <c r="F202" s="21" t="s">
        <v>217</v>
      </c>
      <c r="G202" s="21" t="s">
        <v>111</v>
      </c>
      <c r="H202" s="21" t="str">
        <f t="shared" si="118"/>
        <v>LP SCH A 5</v>
      </c>
      <c r="I202" s="21" t="s">
        <v>218</v>
      </c>
      <c r="J202" s="21" t="s">
        <v>88</v>
      </c>
      <c r="K202" s="21" t="s">
        <v>219</v>
      </c>
      <c r="L202" s="22" t="s">
        <v>52</v>
      </c>
      <c r="M202" s="22" t="s">
        <v>91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13.65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13.65</v>
      </c>
      <c r="AA202" s="22">
        <v>0</v>
      </c>
      <c r="AB202" s="23">
        <v>1</v>
      </c>
      <c r="AC202" s="23">
        <v>1</v>
      </c>
      <c r="AD202" s="22">
        <v>0</v>
      </c>
      <c r="AE202" s="24">
        <v>0</v>
      </c>
      <c r="AF202" s="24">
        <v>0</v>
      </c>
      <c r="AG202" s="24">
        <v>0</v>
      </c>
      <c r="AH202" s="24">
        <v>0</v>
      </c>
      <c r="AI202" s="24">
        <v>0</v>
      </c>
      <c r="AJ202" s="24">
        <v>0</v>
      </c>
      <c r="AK202" s="24">
        <v>0</v>
      </c>
      <c r="AL202" s="24">
        <v>0</v>
      </c>
      <c r="AM202" s="24">
        <v>0</v>
      </c>
      <c r="AN202" s="24">
        <v>0</v>
      </c>
      <c r="AO202" s="24">
        <v>0</v>
      </c>
      <c r="AP202" s="24">
        <v>0</v>
      </c>
      <c r="AQ202" s="24">
        <v>0</v>
      </c>
      <c r="AR202" s="24">
        <v>0</v>
      </c>
      <c r="AS202" s="24">
        <v>0</v>
      </c>
      <c r="AT202" s="25">
        <f>VLOOKUP(H202,Control!B:C,2,0)</f>
        <v>5</v>
      </c>
      <c r="AV202" s="26" t="str">
        <f>IFERROR(VLOOKUP($B202,'[1]Accounts - MDM Data'!$N$1:$O$5,2,0),$B202)</f>
        <v>Deal 9</v>
      </c>
      <c r="AW202" s="26" t="e">
        <f>VLOOKUP(H202,'[1]Accounts - MDM Data'!$H$2:$I$8,2,FALSE)</f>
        <v>#N/A</v>
      </c>
      <c r="AX202" s="27">
        <f t="shared" si="99"/>
        <v>0</v>
      </c>
      <c r="AY202" s="27">
        <f t="shared" si="100"/>
        <v>0</v>
      </c>
      <c r="AZ202" s="27">
        <f t="shared" si="100"/>
        <v>0</v>
      </c>
      <c r="BA202" s="27">
        <f t="shared" si="100"/>
        <v>0</v>
      </c>
      <c r="BB202" s="27">
        <f t="shared" si="101"/>
        <v>13.65</v>
      </c>
      <c r="BC202" s="27">
        <f t="shared" si="102"/>
        <v>0</v>
      </c>
      <c r="BD202" s="27">
        <f t="shared" si="119"/>
        <v>0</v>
      </c>
      <c r="BE202" s="27">
        <f t="shared" si="120"/>
        <v>0</v>
      </c>
      <c r="BF202" s="27">
        <f t="shared" si="103"/>
        <v>0</v>
      </c>
      <c r="BG202" s="27">
        <f t="shared" si="104"/>
        <v>0</v>
      </c>
      <c r="BH202" s="27">
        <f t="shared" si="105"/>
        <v>13.65</v>
      </c>
      <c r="BI202" s="27">
        <f t="shared" si="121"/>
        <v>0</v>
      </c>
      <c r="BJ202" s="28">
        <f t="shared" si="106"/>
        <v>13.65</v>
      </c>
      <c r="BK202" s="29">
        <f t="shared" si="122"/>
        <v>0</v>
      </c>
      <c r="BL202" s="29">
        <f t="shared" si="123"/>
        <v>0</v>
      </c>
      <c r="BM202" s="29">
        <f t="shared" si="124"/>
        <v>13.65</v>
      </c>
      <c r="BN202" s="29">
        <f t="shared" si="125"/>
        <v>0</v>
      </c>
      <c r="BO202" s="29">
        <f t="shared" si="126"/>
        <v>0</v>
      </c>
      <c r="BP202" s="29">
        <f t="shared" si="127"/>
        <v>0</v>
      </c>
      <c r="BQ202" s="29">
        <f t="shared" si="128"/>
        <v>13.65</v>
      </c>
      <c r="BR202" s="29">
        <f t="shared" si="129"/>
        <v>0</v>
      </c>
      <c r="BS202" s="30">
        <f t="shared" si="107"/>
        <v>13.65</v>
      </c>
      <c r="BT202" s="31"/>
      <c r="BU202" s="32">
        <f t="shared" si="108"/>
        <v>13.65</v>
      </c>
      <c r="BV202" s="33">
        <f t="shared" si="109"/>
        <v>13.65</v>
      </c>
      <c r="BW202" s="32">
        <f t="shared" si="110"/>
        <v>0</v>
      </c>
      <c r="BX202" s="32">
        <f t="shared" si="111"/>
        <v>0</v>
      </c>
      <c r="BY202" s="34">
        <f t="shared" si="112"/>
        <v>0</v>
      </c>
      <c r="BZ202" s="35">
        <f t="shared" si="113"/>
        <v>13.65</v>
      </c>
      <c r="CA202" s="32" t="s">
        <v>92</v>
      </c>
      <c r="CB202" s="32" t="str">
        <f t="shared" si="114"/>
        <v>Equity</v>
      </c>
      <c r="CC202" s="32" t="str">
        <f t="shared" si="130"/>
        <v>LP SCH A 5</v>
      </c>
      <c r="CD202" t="str">
        <f t="shared" si="115"/>
        <v>SCH A Legal Entity 21_Deal 9</v>
      </c>
      <c r="CE202" t="str">
        <f t="shared" si="116"/>
        <v>Deal 9_Partner 5_Partnership 17</v>
      </c>
      <c r="CF202" t="str">
        <f>IFERROR(VLOOKUP(CE202,[1]Mapping!A:E,5,0),"")</f>
        <v/>
      </c>
      <c r="CG202" s="20" t="s">
        <v>231</v>
      </c>
      <c r="CH202" s="20"/>
      <c r="CI202" s="20"/>
      <c r="CO202" s="21">
        <f t="shared" si="131"/>
        <v>0</v>
      </c>
      <c r="CV202" s="21" t="s">
        <v>112</v>
      </c>
      <c r="CX202" s="20" t="s">
        <v>231</v>
      </c>
    </row>
    <row r="203" spans="1:102">
      <c r="A203" s="20">
        <v>45382</v>
      </c>
      <c r="B203" s="20" t="str">
        <f t="shared" si="117"/>
        <v>Deal 9</v>
      </c>
      <c r="C203" s="21" t="s">
        <v>232</v>
      </c>
      <c r="D203" s="21" t="s">
        <v>233</v>
      </c>
      <c r="E203" s="21" t="s">
        <v>197</v>
      </c>
      <c r="F203" s="21" t="s">
        <v>209</v>
      </c>
      <c r="G203" s="21" t="s">
        <v>115</v>
      </c>
      <c r="H203" s="21" t="str">
        <f t="shared" si="118"/>
        <v>LP SCH A 6</v>
      </c>
      <c r="I203" s="21" t="s">
        <v>210</v>
      </c>
      <c r="J203" s="21" t="s">
        <v>88</v>
      </c>
      <c r="K203" s="21" t="s">
        <v>211</v>
      </c>
      <c r="L203" s="22" t="s">
        <v>52</v>
      </c>
      <c r="M203" s="22" t="s">
        <v>91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16.38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16.38</v>
      </c>
      <c r="AA203" s="22">
        <v>0</v>
      </c>
      <c r="AB203" s="23">
        <v>1</v>
      </c>
      <c r="AC203" s="23">
        <v>1</v>
      </c>
      <c r="AD203" s="22">
        <v>0</v>
      </c>
      <c r="AE203" s="24">
        <v>0</v>
      </c>
      <c r="AF203" s="24">
        <v>0</v>
      </c>
      <c r="AG203" s="24">
        <v>0</v>
      </c>
      <c r="AH203" s="24">
        <v>0</v>
      </c>
      <c r="AI203" s="24">
        <v>0</v>
      </c>
      <c r="AJ203" s="24">
        <v>0</v>
      </c>
      <c r="AK203" s="24">
        <v>0</v>
      </c>
      <c r="AL203" s="24">
        <v>0</v>
      </c>
      <c r="AM203" s="24">
        <v>0</v>
      </c>
      <c r="AN203" s="24">
        <v>0</v>
      </c>
      <c r="AO203" s="24">
        <v>0</v>
      </c>
      <c r="AP203" s="24">
        <v>0</v>
      </c>
      <c r="AQ203" s="24">
        <v>0</v>
      </c>
      <c r="AR203" s="24">
        <v>0</v>
      </c>
      <c r="AS203" s="24">
        <v>0</v>
      </c>
      <c r="AT203" s="25">
        <f>VLOOKUP(H203,Control!B:C,2,0)</f>
        <v>6</v>
      </c>
      <c r="AV203" s="26" t="str">
        <f>IFERROR(VLOOKUP($B203,'[1]Accounts - MDM Data'!$N$1:$O$5,2,0),$B203)</f>
        <v>Deal 9</v>
      </c>
      <c r="AW203" s="26" t="e">
        <f>VLOOKUP(H203,'[1]Accounts - MDM Data'!$H$2:$I$8,2,FALSE)</f>
        <v>#N/A</v>
      </c>
      <c r="AX203" s="27">
        <f t="shared" si="99"/>
        <v>0</v>
      </c>
      <c r="AY203" s="27">
        <f t="shared" si="100"/>
        <v>0</v>
      </c>
      <c r="AZ203" s="27">
        <f t="shared" si="100"/>
        <v>0</v>
      </c>
      <c r="BA203" s="27">
        <f t="shared" si="100"/>
        <v>0</v>
      </c>
      <c r="BB203" s="27">
        <f t="shared" si="101"/>
        <v>16.38</v>
      </c>
      <c r="BC203" s="27">
        <f t="shared" si="102"/>
        <v>0</v>
      </c>
      <c r="BD203" s="27">
        <f t="shared" si="119"/>
        <v>0</v>
      </c>
      <c r="BE203" s="27">
        <f t="shared" si="120"/>
        <v>0</v>
      </c>
      <c r="BF203" s="27">
        <f t="shared" si="103"/>
        <v>0</v>
      </c>
      <c r="BG203" s="27">
        <f t="shared" si="104"/>
        <v>0</v>
      </c>
      <c r="BH203" s="27">
        <f t="shared" si="105"/>
        <v>16.38</v>
      </c>
      <c r="BI203" s="27">
        <f t="shared" si="121"/>
        <v>0</v>
      </c>
      <c r="BJ203" s="28">
        <f t="shared" si="106"/>
        <v>16.38</v>
      </c>
      <c r="BK203" s="29">
        <f t="shared" si="122"/>
        <v>0</v>
      </c>
      <c r="BL203" s="29">
        <f t="shared" si="123"/>
        <v>0</v>
      </c>
      <c r="BM203" s="29">
        <f t="shared" si="124"/>
        <v>16.38</v>
      </c>
      <c r="BN203" s="29">
        <f t="shared" si="125"/>
        <v>0</v>
      </c>
      <c r="BO203" s="29">
        <f t="shared" si="126"/>
        <v>0</v>
      </c>
      <c r="BP203" s="29">
        <f t="shared" si="127"/>
        <v>0</v>
      </c>
      <c r="BQ203" s="29">
        <f t="shared" si="128"/>
        <v>16.38</v>
      </c>
      <c r="BR203" s="29">
        <f t="shared" si="129"/>
        <v>0</v>
      </c>
      <c r="BS203" s="30">
        <f t="shared" si="107"/>
        <v>16.38</v>
      </c>
      <c r="BT203" s="31"/>
      <c r="BU203" s="32">
        <f t="shared" si="108"/>
        <v>16.38</v>
      </c>
      <c r="BV203" s="33">
        <f t="shared" si="109"/>
        <v>16.38</v>
      </c>
      <c r="BW203" s="32">
        <f t="shared" si="110"/>
        <v>0</v>
      </c>
      <c r="BX203" s="32">
        <f t="shared" si="111"/>
        <v>0</v>
      </c>
      <c r="BY203" s="34">
        <f t="shared" si="112"/>
        <v>0</v>
      </c>
      <c r="BZ203" s="35">
        <f t="shared" si="113"/>
        <v>16.38</v>
      </c>
      <c r="CA203" s="32" t="s">
        <v>92</v>
      </c>
      <c r="CB203" s="32" t="str">
        <f t="shared" si="114"/>
        <v>Equity</v>
      </c>
      <c r="CC203" s="32" t="str">
        <f t="shared" si="130"/>
        <v>LP SCH A 6</v>
      </c>
      <c r="CD203" t="str">
        <f t="shared" si="115"/>
        <v>SCH A Legal Entity 20_Deal 9</v>
      </c>
      <c r="CE203" t="str">
        <f t="shared" si="116"/>
        <v>Deal 9_Partner 6_Partnership 17</v>
      </c>
      <c r="CF203" t="str">
        <f>IFERROR(VLOOKUP(CE203,[1]Mapping!A:E,5,0),"")</f>
        <v/>
      </c>
      <c r="CG203" s="20" t="s">
        <v>231</v>
      </c>
      <c r="CH203" s="20"/>
      <c r="CI203" s="20"/>
      <c r="CO203" s="21">
        <f t="shared" si="131"/>
        <v>0</v>
      </c>
      <c r="CV203" s="21" t="s">
        <v>118</v>
      </c>
      <c r="CX203" s="20" t="s">
        <v>231</v>
      </c>
    </row>
    <row r="204" spans="1:102" s="36" customFormat="1">
      <c r="A204" s="20">
        <v>45382</v>
      </c>
      <c r="B204" s="20" t="str">
        <f t="shared" si="117"/>
        <v>Deal 9</v>
      </c>
      <c r="C204" s="21" t="s">
        <v>238</v>
      </c>
      <c r="D204" s="21" t="s">
        <v>239</v>
      </c>
      <c r="E204" s="21" t="s">
        <v>222</v>
      </c>
      <c r="F204" s="21" t="s">
        <v>223</v>
      </c>
      <c r="G204" s="21" t="s">
        <v>107</v>
      </c>
      <c r="H204" s="21" t="str">
        <f t="shared" si="118"/>
        <v>LP SCH A 4</v>
      </c>
      <c r="I204" s="21" t="s">
        <v>224</v>
      </c>
      <c r="J204" s="21" t="s">
        <v>88</v>
      </c>
      <c r="K204" s="21" t="s">
        <v>225</v>
      </c>
      <c r="L204" s="22" t="s">
        <v>52</v>
      </c>
      <c r="M204" s="22" t="s">
        <v>91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167.35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167.35</v>
      </c>
      <c r="AA204" s="22">
        <v>0</v>
      </c>
      <c r="AB204" s="23">
        <v>1</v>
      </c>
      <c r="AC204" s="23">
        <v>1</v>
      </c>
      <c r="AD204" s="22">
        <v>0</v>
      </c>
      <c r="AE204" s="24">
        <v>0</v>
      </c>
      <c r="AF204" s="24">
        <v>0</v>
      </c>
      <c r="AG204" s="24">
        <v>0</v>
      </c>
      <c r="AH204" s="24">
        <v>0</v>
      </c>
      <c r="AI204" s="24">
        <v>0</v>
      </c>
      <c r="AJ204" s="24">
        <v>0</v>
      </c>
      <c r="AK204" s="24">
        <v>0</v>
      </c>
      <c r="AL204" s="24">
        <v>0</v>
      </c>
      <c r="AM204" s="24">
        <v>0</v>
      </c>
      <c r="AN204" s="24">
        <v>0</v>
      </c>
      <c r="AO204" s="24">
        <v>0</v>
      </c>
      <c r="AP204" s="24">
        <v>0</v>
      </c>
      <c r="AQ204" s="24">
        <v>0</v>
      </c>
      <c r="AR204" s="24">
        <v>0</v>
      </c>
      <c r="AS204" s="24">
        <v>0</v>
      </c>
      <c r="AT204" s="25">
        <f>VLOOKUP(H204,Control!B:C,2,0)</f>
        <v>4</v>
      </c>
      <c r="AV204" s="37" t="str">
        <f>IFERROR(VLOOKUP($B204,'[1]Accounts - MDM Data'!$N$1:$O$5,2,0),$B204)</f>
        <v>Deal 9</v>
      </c>
      <c r="AW204" s="37" t="e">
        <f>VLOOKUP(H204,'[1]Accounts - MDM Data'!$H$2:$I$8,2,FALSE)</f>
        <v>#N/A</v>
      </c>
      <c r="AX204" s="38">
        <f t="shared" si="99"/>
        <v>0</v>
      </c>
      <c r="AY204" s="38">
        <f t="shared" si="100"/>
        <v>0</v>
      </c>
      <c r="AZ204" s="38">
        <f t="shared" si="100"/>
        <v>0</v>
      </c>
      <c r="BA204" s="38">
        <f t="shared" si="100"/>
        <v>0</v>
      </c>
      <c r="BB204" s="38">
        <f t="shared" si="101"/>
        <v>167.35</v>
      </c>
      <c r="BC204" s="38">
        <f t="shared" si="102"/>
        <v>0</v>
      </c>
      <c r="BD204" s="27">
        <f t="shared" si="119"/>
        <v>0</v>
      </c>
      <c r="BE204" s="27">
        <f t="shared" si="120"/>
        <v>0</v>
      </c>
      <c r="BF204" s="38">
        <f t="shared" si="103"/>
        <v>0</v>
      </c>
      <c r="BG204" s="38">
        <f t="shared" si="104"/>
        <v>0</v>
      </c>
      <c r="BH204" s="38">
        <f t="shared" si="105"/>
        <v>167.35</v>
      </c>
      <c r="BI204" s="38">
        <f t="shared" si="121"/>
        <v>0</v>
      </c>
      <c r="BJ204" s="28">
        <f t="shared" si="106"/>
        <v>167.35</v>
      </c>
      <c r="BK204" s="29">
        <f t="shared" si="122"/>
        <v>0</v>
      </c>
      <c r="BL204" s="29">
        <f t="shared" si="123"/>
        <v>0</v>
      </c>
      <c r="BM204" s="29">
        <f t="shared" si="124"/>
        <v>167.35</v>
      </c>
      <c r="BN204" s="29">
        <f t="shared" si="125"/>
        <v>0</v>
      </c>
      <c r="BO204" s="29">
        <f t="shared" si="126"/>
        <v>0</v>
      </c>
      <c r="BP204" s="29">
        <f t="shared" si="127"/>
        <v>0</v>
      </c>
      <c r="BQ204" s="29">
        <f t="shared" si="128"/>
        <v>167.35</v>
      </c>
      <c r="BR204" s="29">
        <f t="shared" si="129"/>
        <v>0</v>
      </c>
      <c r="BS204" s="30">
        <f t="shared" si="107"/>
        <v>167.35</v>
      </c>
      <c r="BT204" s="39"/>
      <c r="BU204" s="40">
        <f t="shared" si="108"/>
        <v>167.35</v>
      </c>
      <c r="BV204" s="41">
        <f t="shared" si="109"/>
        <v>167.35</v>
      </c>
      <c r="BW204" s="40">
        <f t="shared" si="110"/>
        <v>0</v>
      </c>
      <c r="BX204" s="40">
        <f t="shared" si="111"/>
        <v>0</v>
      </c>
      <c r="BY204" s="42">
        <f t="shared" si="112"/>
        <v>0</v>
      </c>
      <c r="BZ204" s="43">
        <f t="shared" si="113"/>
        <v>167.35</v>
      </c>
      <c r="CA204" s="40" t="s">
        <v>92</v>
      </c>
      <c r="CB204" s="40" t="str">
        <f t="shared" si="114"/>
        <v>Equity</v>
      </c>
      <c r="CC204" s="32" t="str">
        <f t="shared" si="130"/>
        <v>LP SCH A 4</v>
      </c>
      <c r="CD204" t="str">
        <f t="shared" si="115"/>
        <v>SCH A Legal Entity 22_Deal 9</v>
      </c>
      <c r="CE204" t="str">
        <f t="shared" si="116"/>
        <v>Deal 9_Partner 4_Partnership 19</v>
      </c>
      <c r="CF204" t="str">
        <f>IFERROR(VLOOKUP(CE204,[1]Mapping!A:E,5,0),"")</f>
        <v/>
      </c>
      <c r="CG204" s="20" t="s">
        <v>231</v>
      </c>
      <c r="CH204" s="20"/>
      <c r="CI204" s="20"/>
      <c r="CO204" s="21">
        <f t="shared" si="131"/>
        <v>0</v>
      </c>
      <c r="CV204" s="21" t="s">
        <v>110</v>
      </c>
      <c r="CX204" s="20" t="s">
        <v>231</v>
      </c>
    </row>
    <row r="205" spans="1:102" s="36" customFormat="1">
      <c r="A205" s="20">
        <v>45382</v>
      </c>
      <c r="B205" s="20" t="str">
        <f t="shared" si="117"/>
        <v>Deal 9</v>
      </c>
      <c r="C205" s="21" t="s">
        <v>236</v>
      </c>
      <c r="D205" s="21" t="s">
        <v>237</v>
      </c>
      <c r="E205" s="21" t="s">
        <v>222</v>
      </c>
      <c r="F205" s="21" t="s">
        <v>223</v>
      </c>
      <c r="G205" s="21" t="s">
        <v>107</v>
      </c>
      <c r="H205" s="21" t="str">
        <f t="shared" si="118"/>
        <v>LP SCH A 4</v>
      </c>
      <c r="I205" s="21" t="s">
        <v>224</v>
      </c>
      <c r="J205" s="21" t="s">
        <v>88</v>
      </c>
      <c r="K205" s="21" t="s">
        <v>225</v>
      </c>
      <c r="L205" s="22" t="s">
        <v>52</v>
      </c>
      <c r="M205" s="22" t="s">
        <v>91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31.92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31.92</v>
      </c>
      <c r="AA205" s="22">
        <v>0</v>
      </c>
      <c r="AB205" s="23">
        <v>1</v>
      </c>
      <c r="AC205" s="23">
        <v>1</v>
      </c>
      <c r="AD205" s="22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4">
        <v>0</v>
      </c>
      <c r="AN205" s="24">
        <v>0</v>
      </c>
      <c r="AO205" s="24">
        <v>0</v>
      </c>
      <c r="AP205" s="24">
        <v>0</v>
      </c>
      <c r="AQ205" s="24">
        <v>0</v>
      </c>
      <c r="AR205" s="24">
        <v>0</v>
      </c>
      <c r="AS205" s="24">
        <v>0</v>
      </c>
      <c r="AT205" s="25">
        <f>VLOOKUP(H205,Control!B:C,2,0)</f>
        <v>4</v>
      </c>
      <c r="AV205" s="37" t="str">
        <f>IFERROR(VLOOKUP($B205,'[1]Accounts - MDM Data'!$N$1:$O$5,2,0),$B205)</f>
        <v>Deal 9</v>
      </c>
      <c r="AW205" s="37" t="e">
        <f>VLOOKUP(H205,'[1]Accounts - MDM Data'!$H$2:$I$8,2,FALSE)</f>
        <v>#N/A</v>
      </c>
      <c r="AX205" s="38">
        <f t="shared" si="99"/>
        <v>0</v>
      </c>
      <c r="AY205" s="38">
        <f t="shared" si="100"/>
        <v>0</v>
      </c>
      <c r="AZ205" s="38">
        <f t="shared" si="100"/>
        <v>0</v>
      </c>
      <c r="BA205" s="38">
        <f t="shared" si="100"/>
        <v>0</v>
      </c>
      <c r="BB205" s="38">
        <f t="shared" si="101"/>
        <v>31.92</v>
      </c>
      <c r="BC205" s="38">
        <f t="shared" si="102"/>
        <v>0</v>
      </c>
      <c r="BD205" s="27">
        <f t="shared" si="119"/>
        <v>0</v>
      </c>
      <c r="BE205" s="27">
        <f t="shared" si="120"/>
        <v>0</v>
      </c>
      <c r="BF205" s="38">
        <f t="shared" si="103"/>
        <v>0</v>
      </c>
      <c r="BG205" s="38">
        <f t="shared" si="104"/>
        <v>0</v>
      </c>
      <c r="BH205" s="38">
        <f t="shared" si="105"/>
        <v>31.92</v>
      </c>
      <c r="BI205" s="38">
        <f t="shared" si="121"/>
        <v>0</v>
      </c>
      <c r="BJ205" s="28">
        <f t="shared" si="106"/>
        <v>31.92</v>
      </c>
      <c r="BK205" s="29">
        <f t="shared" si="122"/>
        <v>0</v>
      </c>
      <c r="BL205" s="29">
        <f t="shared" si="123"/>
        <v>0</v>
      </c>
      <c r="BM205" s="29">
        <f t="shared" si="124"/>
        <v>31.92</v>
      </c>
      <c r="BN205" s="29">
        <f t="shared" si="125"/>
        <v>0</v>
      </c>
      <c r="BO205" s="29">
        <f t="shared" si="126"/>
        <v>0</v>
      </c>
      <c r="BP205" s="29">
        <f t="shared" si="127"/>
        <v>0</v>
      </c>
      <c r="BQ205" s="29">
        <f t="shared" si="128"/>
        <v>31.92</v>
      </c>
      <c r="BR205" s="29">
        <f t="shared" si="129"/>
        <v>0</v>
      </c>
      <c r="BS205" s="30">
        <f t="shared" si="107"/>
        <v>31.92</v>
      </c>
      <c r="BT205" s="39"/>
      <c r="BU205" s="40">
        <f t="shared" si="108"/>
        <v>31.92</v>
      </c>
      <c r="BV205" s="41">
        <f t="shared" si="109"/>
        <v>31.92</v>
      </c>
      <c r="BW205" s="40">
        <f t="shared" si="110"/>
        <v>0</v>
      </c>
      <c r="BX205" s="40">
        <f t="shared" si="111"/>
        <v>0</v>
      </c>
      <c r="BY205" s="42">
        <f t="shared" si="112"/>
        <v>0</v>
      </c>
      <c r="BZ205" s="43">
        <f t="shared" si="113"/>
        <v>31.92</v>
      </c>
      <c r="CA205" s="40" t="s">
        <v>92</v>
      </c>
      <c r="CB205" s="40" t="str">
        <f t="shared" si="114"/>
        <v>Equity</v>
      </c>
      <c r="CC205" s="32" t="str">
        <f t="shared" si="130"/>
        <v>LP SCH A 4</v>
      </c>
      <c r="CD205" t="str">
        <f t="shared" si="115"/>
        <v>SCH A Legal Entity 22_Deal 9</v>
      </c>
      <c r="CE205" t="str">
        <f t="shared" si="116"/>
        <v>Deal 9_Partner 4_Partnership 19</v>
      </c>
      <c r="CF205" t="str">
        <f>IFERROR(VLOOKUP(CE205,[1]Mapping!A:E,5,0),"")</f>
        <v/>
      </c>
      <c r="CG205" s="20" t="s">
        <v>231</v>
      </c>
      <c r="CH205" s="20"/>
      <c r="CI205" s="20"/>
      <c r="CO205" s="21">
        <f t="shared" si="131"/>
        <v>0</v>
      </c>
      <c r="CV205" s="21" t="s">
        <v>110</v>
      </c>
      <c r="CX205" s="20" t="s">
        <v>231</v>
      </c>
    </row>
    <row r="206" spans="1:102">
      <c r="A206" s="20">
        <v>45382</v>
      </c>
      <c r="B206" s="20" t="str">
        <f t="shared" si="117"/>
        <v>Deal 9</v>
      </c>
      <c r="C206" s="21" t="s">
        <v>234</v>
      </c>
      <c r="D206" s="21" t="s">
        <v>235</v>
      </c>
      <c r="E206" s="21" t="s">
        <v>197</v>
      </c>
      <c r="F206" s="21" t="s">
        <v>226</v>
      </c>
      <c r="G206" s="21" t="s">
        <v>119</v>
      </c>
      <c r="H206" s="21" t="str">
        <f t="shared" si="118"/>
        <v>LP SCH A 7</v>
      </c>
      <c r="I206" s="21" t="s">
        <v>227</v>
      </c>
      <c r="J206" s="21" t="s">
        <v>88</v>
      </c>
      <c r="K206" s="21" t="s">
        <v>228</v>
      </c>
      <c r="L206" s="22" t="s">
        <v>52</v>
      </c>
      <c r="M206" s="22" t="s">
        <v>91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41.51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41.51</v>
      </c>
      <c r="AA206" s="22">
        <v>0</v>
      </c>
      <c r="AB206" s="23">
        <v>1</v>
      </c>
      <c r="AC206" s="23">
        <v>1</v>
      </c>
      <c r="AD206" s="22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4">
        <v>0</v>
      </c>
      <c r="AN206" s="24">
        <v>0</v>
      </c>
      <c r="AO206" s="24">
        <v>0</v>
      </c>
      <c r="AP206" s="24">
        <v>0</v>
      </c>
      <c r="AQ206" s="24">
        <v>0</v>
      </c>
      <c r="AR206" s="24">
        <v>0</v>
      </c>
      <c r="AS206" s="24">
        <v>0</v>
      </c>
      <c r="AT206" s="25">
        <f>VLOOKUP(H206,Control!B:C,2,0)</f>
        <v>7</v>
      </c>
      <c r="AV206" s="26" t="str">
        <f>IFERROR(VLOOKUP($B206,'[1]Accounts - MDM Data'!$N$1:$O$5,2,0),$B206)</f>
        <v>Deal 9</v>
      </c>
      <c r="AW206" s="26" t="e">
        <f>VLOOKUP(H206,'[1]Accounts - MDM Data'!$H$2:$I$8,2,FALSE)</f>
        <v>#N/A</v>
      </c>
      <c r="AX206" s="27">
        <f t="shared" si="99"/>
        <v>0</v>
      </c>
      <c r="AY206" s="27">
        <f t="shared" si="100"/>
        <v>0</v>
      </c>
      <c r="AZ206" s="27">
        <f t="shared" si="100"/>
        <v>0</v>
      </c>
      <c r="BA206" s="27">
        <f t="shared" si="100"/>
        <v>0</v>
      </c>
      <c r="BB206" s="27">
        <f t="shared" si="101"/>
        <v>41.51</v>
      </c>
      <c r="BC206" s="27">
        <f t="shared" si="102"/>
        <v>0</v>
      </c>
      <c r="BD206" s="27">
        <f t="shared" si="119"/>
        <v>0</v>
      </c>
      <c r="BE206" s="27">
        <f t="shared" si="120"/>
        <v>0</v>
      </c>
      <c r="BF206" s="27">
        <f t="shared" si="103"/>
        <v>0</v>
      </c>
      <c r="BG206" s="27">
        <f t="shared" si="104"/>
        <v>0</v>
      </c>
      <c r="BH206" s="27">
        <f t="shared" si="105"/>
        <v>41.51</v>
      </c>
      <c r="BI206" s="27">
        <f t="shared" si="121"/>
        <v>0</v>
      </c>
      <c r="BJ206" s="28">
        <f t="shared" si="106"/>
        <v>41.51</v>
      </c>
      <c r="BK206" s="29">
        <f t="shared" si="122"/>
        <v>0</v>
      </c>
      <c r="BL206" s="29">
        <f t="shared" si="123"/>
        <v>0</v>
      </c>
      <c r="BM206" s="29">
        <f t="shared" si="124"/>
        <v>41.51</v>
      </c>
      <c r="BN206" s="29">
        <f t="shared" si="125"/>
        <v>0</v>
      </c>
      <c r="BO206" s="29">
        <f t="shared" si="126"/>
        <v>0</v>
      </c>
      <c r="BP206" s="29">
        <f t="shared" si="127"/>
        <v>0</v>
      </c>
      <c r="BQ206" s="29">
        <f t="shared" si="128"/>
        <v>41.51</v>
      </c>
      <c r="BR206" s="29">
        <f t="shared" si="129"/>
        <v>0</v>
      </c>
      <c r="BS206" s="30">
        <f t="shared" si="107"/>
        <v>41.51</v>
      </c>
      <c r="BT206" s="31"/>
      <c r="BU206" s="32">
        <f t="shared" si="108"/>
        <v>41.51</v>
      </c>
      <c r="BV206" s="33">
        <f t="shared" si="109"/>
        <v>41.51</v>
      </c>
      <c r="BW206" s="32">
        <f t="shared" si="110"/>
        <v>0</v>
      </c>
      <c r="BX206" s="32">
        <f t="shared" si="111"/>
        <v>0</v>
      </c>
      <c r="BY206" s="34">
        <f t="shared" si="112"/>
        <v>0</v>
      </c>
      <c r="BZ206" s="35">
        <f t="shared" si="113"/>
        <v>41.51</v>
      </c>
      <c r="CA206" s="32" t="s">
        <v>92</v>
      </c>
      <c r="CB206" s="32" t="str">
        <f t="shared" si="114"/>
        <v>Equity</v>
      </c>
      <c r="CC206" s="32" t="str">
        <f t="shared" si="130"/>
        <v>LP SCH A 7</v>
      </c>
      <c r="CD206" t="str">
        <f t="shared" si="115"/>
        <v>SCH A Legal Entity 23_Deal 9</v>
      </c>
      <c r="CE206" t="str">
        <f t="shared" si="116"/>
        <v>Deal 9_Partner 7_Partnership 17</v>
      </c>
      <c r="CF206" t="str">
        <f>IFERROR(VLOOKUP(CE206,[1]Mapping!A:E,5,0),"")</f>
        <v/>
      </c>
      <c r="CG206" s="20" t="s">
        <v>231</v>
      </c>
      <c r="CH206" s="20"/>
      <c r="CI206" s="20"/>
      <c r="CO206" s="21">
        <f t="shared" si="131"/>
        <v>0</v>
      </c>
      <c r="CV206" s="21" t="s">
        <v>120</v>
      </c>
      <c r="CX206" s="20" t="s">
        <v>231</v>
      </c>
    </row>
    <row r="207" spans="1:102">
      <c r="A207" s="20"/>
      <c r="B207" s="21"/>
      <c r="C207" s="21"/>
      <c r="D207" s="21"/>
      <c r="E207" s="21"/>
      <c r="F207" s="21"/>
      <c r="G207" s="21"/>
      <c r="H207" s="21"/>
      <c r="I207" s="21"/>
      <c r="J207" s="21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3"/>
      <c r="AC207" s="23"/>
      <c r="AD207" s="22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5"/>
      <c r="AV207" s="26"/>
      <c r="AW207" s="26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8"/>
      <c r="BK207" s="29"/>
      <c r="BL207" s="29"/>
      <c r="BM207" s="29"/>
      <c r="BN207" s="29"/>
      <c r="BO207" s="29"/>
      <c r="BP207" s="29"/>
      <c r="BQ207" s="29"/>
      <c r="BR207" s="29"/>
      <c r="BS207" s="30"/>
      <c r="BT207" s="31"/>
      <c r="BU207" s="32"/>
      <c r="BV207" s="33"/>
      <c r="BW207" s="32"/>
      <c r="BX207" s="32"/>
      <c r="BY207" s="34"/>
      <c r="CA207" s="32"/>
      <c r="CB207" s="32"/>
    </row>
    <row r="208" spans="1:102">
      <c r="A208" s="20"/>
      <c r="B208" s="21"/>
      <c r="C208" s="21"/>
      <c r="D208" s="21"/>
      <c r="E208" s="21"/>
      <c r="F208" s="21"/>
      <c r="G208" s="21"/>
      <c r="H208" s="21"/>
      <c r="I208" s="21"/>
      <c r="J208" s="21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3"/>
      <c r="AC208" s="23"/>
      <c r="AD208" s="22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5"/>
      <c r="AV208" s="26"/>
      <c r="AW208" s="26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8"/>
      <c r="BK208" s="29"/>
      <c r="BL208" s="29"/>
      <c r="BM208" s="29"/>
      <c r="BN208" s="29"/>
      <c r="BO208" s="29"/>
      <c r="BP208" s="29"/>
      <c r="BQ208" s="29"/>
      <c r="BR208" s="29"/>
      <c r="BS208" s="30"/>
      <c r="BT208" s="31"/>
      <c r="BU208" s="32"/>
      <c r="BV208" s="33"/>
      <c r="BW208" s="32"/>
      <c r="BX208" s="32"/>
      <c r="BY208" s="34"/>
      <c r="CA208" s="32"/>
      <c r="CB208" s="32"/>
    </row>
    <row r="209" spans="1:80">
      <c r="A209" s="20"/>
      <c r="B209" s="21"/>
      <c r="C209" s="21"/>
      <c r="D209" s="21"/>
      <c r="E209" s="21"/>
      <c r="F209" s="21"/>
      <c r="G209" s="21"/>
      <c r="H209" s="21"/>
      <c r="I209" s="21"/>
      <c r="J209" s="21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3"/>
      <c r="AC209" s="23"/>
      <c r="AD209" s="22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5"/>
      <c r="AV209" s="26"/>
      <c r="AW209" s="26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8"/>
      <c r="BK209" s="29"/>
      <c r="BL209" s="29"/>
      <c r="BM209" s="29"/>
      <c r="BN209" s="29"/>
      <c r="BO209" s="29"/>
      <c r="BP209" s="29"/>
      <c r="BQ209" s="29"/>
      <c r="BR209" s="29"/>
      <c r="BS209" s="30"/>
      <c r="BT209" s="31"/>
      <c r="BU209" s="32"/>
      <c r="BV209" s="33"/>
      <c r="BW209" s="32"/>
      <c r="BX209" s="32"/>
      <c r="BY209" s="34"/>
      <c r="CA209" s="32"/>
      <c r="CB209" s="32"/>
    </row>
    <row r="210" spans="1:80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3"/>
      <c r="AC210" s="23"/>
      <c r="AD210" s="22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5"/>
      <c r="AV210" s="26"/>
      <c r="AW210" s="26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8"/>
      <c r="BK210" s="29"/>
      <c r="BL210" s="29"/>
      <c r="BM210" s="29"/>
      <c r="BN210" s="29"/>
      <c r="BO210" s="29"/>
      <c r="BP210" s="29"/>
      <c r="BQ210" s="29"/>
      <c r="BR210" s="29"/>
      <c r="BS210" s="30"/>
      <c r="BT210" s="31"/>
      <c r="BU210" s="32"/>
      <c r="BV210" s="33"/>
      <c r="BW210" s="32"/>
      <c r="BX210" s="32"/>
      <c r="BY210" s="34"/>
      <c r="CA210" s="32"/>
      <c r="CB210" s="32"/>
    </row>
    <row r="211" spans="1:80">
      <c r="A211" s="20"/>
      <c r="B211" s="21"/>
      <c r="C211" s="21"/>
      <c r="D211" s="21"/>
      <c r="E211" s="21"/>
      <c r="F211" s="21"/>
      <c r="G211" s="21"/>
      <c r="H211" s="21"/>
      <c r="I211" s="21"/>
      <c r="J211" s="21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3"/>
      <c r="AC211" s="23"/>
      <c r="AD211" s="22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5"/>
      <c r="AV211" s="26"/>
      <c r="AW211" s="26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8"/>
      <c r="BK211" s="29"/>
      <c r="BL211" s="29"/>
      <c r="BM211" s="29"/>
      <c r="BN211" s="29"/>
      <c r="BO211" s="29"/>
      <c r="BP211" s="29"/>
      <c r="BQ211" s="29"/>
      <c r="BR211" s="29"/>
      <c r="BS211" s="30"/>
      <c r="BT211" s="31"/>
      <c r="BU211" s="32"/>
      <c r="BV211" s="33"/>
      <c r="BW211" s="32"/>
      <c r="BX211" s="32"/>
      <c r="BY211" s="34"/>
      <c r="CA211" s="32"/>
      <c r="CB211" s="32"/>
    </row>
    <row r="212" spans="1:80">
      <c r="A212" s="20"/>
      <c r="B212" s="21"/>
      <c r="C212" s="21"/>
      <c r="D212" s="21"/>
      <c r="E212" s="21"/>
      <c r="F212" s="21"/>
      <c r="G212" s="21"/>
      <c r="H212" s="21"/>
      <c r="I212" s="21"/>
      <c r="J212" s="21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3"/>
      <c r="AC212" s="23"/>
      <c r="AD212" s="22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5"/>
      <c r="AV212" s="26"/>
      <c r="AW212" s="26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8"/>
      <c r="BK212" s="29"/>
      <c r="BL212" s="29"/>
      <c r="BM212" s="29"/>
      <c r="BN212" s="29"/>
      <c r="BO212" s="29"/>
      <c r="BP212" s="29"/>
      <c r="BQ212" s="29"/>
      <c r="BR212" s="29"/>
      <c r="BS212" s="30"/>
      <c r="BT212" s="31"/>
      <c r="BU212" s="32"/>
      <c r="BV212" s="33"/>
      <c r="BW212" s="32"/>
      <c r="BX212" s="32"/>
      <c r="BY212" s="34"/>
      <c r="CA212" s="32"/>
      <c r="CB212" s="32"/>
    </row>
    <row r="213" spans="1:80">
      <c r="A213" s="20"/>
      <c r="B213" s="21"/>
      <c r="C213" s="21"/>
      <c r="D213" s="21"/>
      <c r="E213" s="21"/>
      <c r="F213" s="21"/>
      <c r="G213" s="21"/>
      <c r="H213" s="21"/>
      <c r="I213" s="21"/>
      <c r="J213" s="21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3"/>
      <c r="AC213" s="23"/>
      <c r="AD213" s="22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5"/>
      <c r="AV213" s="26"/>
      <c r="AW213" s="26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8"/>
      <c r="BK213" s="29"/>
      <c r="BL213" s="29"/>
      <c r="BM213" s="29"/>
      <c r="BN213" s="29"/>
      <c r="BO213" s="29"/>
      <c r="BP213" s="29"/>
      <c r="BQ213" s="29"/>
      <c r="BR213" s="29"/>
      <c r="BS213" s="30"/>
      <c r="BT213" s="31"/>
      <c r="BU213" s="32"/>
      <c r="BV213" s="33"/>
      <c r="BW213" s="32"/>
      <c r="BX213" s="32"/>
      <c r="BY213" s="34"/>
      <c r="CA213" s="32"/>
      <c r="CB213" s="32"/>
    </row>
    <row r="214" spans="1:80">
      <c r="A214" s="20"/>
      <c r="B214" s="21"/>
      <c r="C214" s="21"/>
      <c r="D214" s="21"/>
      <c r="E214" s="21"/>
      <c r="F214" s="21"/>
      <c r="G214" s="21"/>
      <c r="H214" s="21"/>
      <c r="I214" s="21"/>
      <c r="J214" s="21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3"/>
      <c r="AC214" s="23"/>
      <c r="AD214" s="22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5"/>
      <c r="AV214" s="26"/>
      <c r="AW214" s="26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8"/>
      <c r="BK214" s="29"/>
      <c r="BL214" s="29"/>
      <c r="BM214" s="29"/>
      <c r="BN214" s="29"/>
      <c r="BO214" s="29"/>
      <c r="BP214" s="29"/>
      <c r="BQ214" s="29"/>
      <c r="BR214" s="29"/>
      <c r="BS214" s="30"/>
      <c r="BT214" s="31"/>
      <c r="BU214" s="32"/>
      <c r="BV214" s="33"/>
      <c r="BW214" s="32"/>
      <c r="BX214" s="32"/>
      <c r="BY214" s="34"/>
      <c r="CA214" s="32"/>
      <c r="CB214" s="32"/>
    </row>
    <row r="215" spans="1:80">
      <c r="A215" s="20"/>
      <c r="B215" s="21"/>
      <c r="C215" s="21"/>
      <c r="D215" s="21"/>
      <c r="E215" s="21"/>
      <c r="F215" s="21"/>
      <c r="G215" s="21"/>
      <c r="H215" s="21"/>
      <c r="I215" s="21"/>
      <c r="J215" s="21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3"/>
      <c r="AC215" s="23"/>
      <c r="AD215" s="22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5"/>
      <c r="AV215" s="26"/>
      <c r="AW215" s="26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8"/>
      <c r="BK215" s="29"/>
      <c r="BL215" s="29"/>
      <c r="BM215" s="29"/>
      <c r="BN215" s="29"/>
      <c r="BO215" s="29"/>
      <c r="BP215" s="29"/>
      <c r="BQ215" s="29"/>
      <c r="BR215" s="29"/>
      <c r="BS215" s="30"/>
      <c r="BT215" s="31"/>
      <c r="BU215" s="32"/>
      <c r="BV215" s="33"/>
      <c r="BW215" s="32"/>
      <c r="BX215" s="32"/>
      <c r="BY215" s="34"/>
      <c r="CA215" s="32"/>
      <c r="CB215" s="32"/>
    </row>
    <row r="216" spans="1:80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3"/>
      <c r="AC216" s="23"/>
      <c r="AD216" s="22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5"/>
      <c r="AV216" s="26"/>
      <c r="AW216" s="26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8"/>
      <c r="BK216" s="29"/>
      <c r="BL216" s="29"/>
      <c r="BM216" s="29"/>
      <c r="BN216" s="29"/>
      <c r="BO216" s="29"/>
      <c r="BP216" s="29"/>
      <c r="BQ216" s="29"/>
      <c r="BR216" s="29"/>
      <c r="BS216" s="30"/>
      <c r="BT216" s="31"/>
      <c r="BU216" s="32"/>
      <c r="BV216" s="33"/>
      <c r="BW216" s="32"/>
      <c r="BX216" s="32"/>
      <c r="BY216" s="34"/>
      <c r="CA216" s="32"/>
      <c r="CB216" s="32"/>
    </row>
    <row r="217" spans="1:80">
      <c r="A217" s="20"/>
      <c r="B217" s="21"/>
      <c r="C217" s="21"/>
      <c r="D217" s="21"/>
      <c r="E217" s="21"/>
      <c r="F217" s="21"/>
      <c r="G217" s="21"/>
      <c r="H217" s="21"/>
      <c r="I217" s="21"/>
      <c r="J217" s="21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3"/>
      <c r="AC217" s="23"/>
      <c r="AD217" s="22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5"/>
      <c r="AV217" s="26"/>
      <c r="AW217" s="26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8"/>
      <c r="BK217" s="29"/>
      <c r="BL217" s="29"/>
      <c r="BM217" s="29"/>
      <c r="BN217" s="29"/>
      <c r="BO217" s="29"/>
      <c r="BP217" s="29"/>
      <c r="BQ217" s="29"/>
      <c r="BR217" s="29"/>
      <c r="BS217" s="30"/>
      <c r="BT217" s="31"/>
      <c r="BU217" s="32"/>
      <c r="BV217" s="33"/>
      <c r="BW217" s="32"/>
      <c r="BX217" s="32"/>
      <c r="BY217" s="34"/>
      <c r="CA217" s="32"/>
      <c r="CB217" s="32"/>
    </row>
    <row r="218" spans="1:80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3"/>
      <c r="AC218" s="23"/>
      <c r="AD218" s="22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5"/>
      <c r="AV218" s="26"/>
      <c r="AW218" s="26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8"/>
      <c r="BK218" s="29"/>
      <c r="BL218" s="29"/>
      <c r="BM218" s="29"/>
      <c r="BN218" s="29"/>
      <c r="BO218" s="29"/>
      <c r="BP218" s="29"/>
      <c r="BQ218" s="29"/>
      <c r="BR218" s="29"/>
      <c r="BS218" s="30"/>
      <c r="BT218" s="31"/>
      <c r="BU218" s="32"/>
      <c r="BV218" s="33"/>
      <c r="BW218" s="32"/>
      <c r="BX218" s="32"/>
      <c r="BY218" s="34"/>
      <c r="CA218" s="32"/>
      <c r="CB218" s="32"/>
    </row>
    <row r="219" spans="1:80">
      <c r="A219" s="20"/>
      <c r="B219" s="21"/>
      <c r="C219" s="21"/>
      <c r="D219" s="21"/>
      <c r="E219" s="21"/>
      <c r="F219" s="21"/>
      <c r="G219" s="21"/>
      <c r="H219" s="21"/>
      <c r="I219" s="21"/>
      <c r="J219" s="21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3"/>
      <c r="AC219" s="23"/>
      <c r="AD219" s="22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5"/>
      <c r="AV219" s="26"/>
      <c r="AW219" s="26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8"/>
      <c r="BK219" s="29"/>
      <c r="BL219" s="29"/>
      <c r="BM219" s="29"/>
      <c r="BN219" s="29"/>
      <c r="BO219" s="29"/>
      <c r="BP219" s="29"/>
      <c r="BQ219" s="29"/>
      <c r="BR219" s="29"/>
      <c r="BS219" s="30"/>
      <c r="BT219" s="31"/>
      <c r="BU219" s="32"/>
      <c r="BV219" s="33"/>
      <c r="BW219" s="32"/>
      <c r="BX219" s="32"/>
      <c r="BY219" s="34"/>
      <c r="CA219" s="32"/>
      <c r="CB219" s="32"/>
    </row>
    <row r="220" spans="1:80">
      <c r="A220" s="20"/>
      <c r="B220" s="21"/>
      <c r="C220" s="21"/>
      <c r="D220" s="21"/>
      <c r="E220" s="21"/>
      <c r="F220" s="21"/>
      <c r="G220" s="21"/>
      <c r="H220" s="21"/>
      <c r="I220" s="21"/>
      <c r="J220" s="21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3"/>
      <c r="AC220" s="23"/>
      <c r="AD220" s="22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5"/>
      <c r="AV220" s="26"/>
      <c r="AW220" s="26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8"/>
      <c r="BK220" s="29"/>
      <c r="BL220" s="29"/>
      <c r="BM220" s="29"/>
      <c r="BN220" s="29"/>
      <c r="BO220" s="29"/>
      <c r="BP220" s="29"/>
      <c r="BQ220" s="29"/>
      <c r="BR220" s="29"/>
      <c r="BS220" s="30"/>
      <c r="BT220" s="31"/>
      <c r="BU220" s="32"/>
      <c r="BV220" s="33"/>
      <c r="BW220" s="32"/>
      <c r="BX220" s="32"/>
      <c r="BY220" s="34"/>
      <c r="CA220" s="32"/>
      <c r="CB220" s="32"/>
    </row>
    <row r="221" spans="1:80">
      <c r="A221" s="20"/>
      <c r="B221" s="21"/>
      <c r="C221" s="21"/>
      <c r="D221" s="21"/>
      <c r="E221" s="21"/>
      <c r="F221" s="21"/>
      <c r="G221" s="21"/>
      <c r="H221" s="21"/>
      <c r="I221" s="21"/>
      <c r="J221" s="21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3"/>
      <c r="AC221" s="23"/>
      <c r="AD221" s="22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5"/>
      <c r="AV221" s="26"/>
      <c r="AW221" s="26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8"/>
      <c r="BK221" s="29"/>
      <c r="BL221" s="29"/>
      <c r="BM221" s="29"/>
      <c r="BN221" s="29"/>
      <c r="BO221" s="29"/>
      <c r="BP221" s="29"/>
      <c r="BQ221" s="29"/>
      <c r="BR221" s="29"/>
      <c r="BS221" s="30"/>
      <c r="BT221" s="31"/>
      <c r="BU221" s="32"/>
      <c r="BV221" s="33"/>
      <c r="BW221" s="32"/>
      <c r="BX221" s="32"/>
      <c r="BY221" s="34"/>
      <c r="CA221" s="32"/>
      <c r="CB221" s="32"/>
    </row>
    <row r="222" spans="1:80">
      <c r="A222" s="20"/>
      <c r="B222" s="21"/>
      <c r="C222" s="21"/>
      <c r="D222" s="21"/>
      <c r="E222" s="21"/>
      <c r="F222" s="21"/>
      <c r="G222" s="21"/>
      <c r="H222" s="21"/>
      <c r="I222" s="21"/>
      <c r="J222" s="21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3"/>
      <c r="AC222" s="23"/>
      <c r="AD222" s="22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5"/>
      <c r="AV222" s="26"/>
      <c r="AW222" s="26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8"/>
      <c r="BK222" s="29"/>
      <c r="BL222" s="29"/>
      <c r="BM222" s="29"/>
      <c r="BN222" s="29"/>
      <c r="BO222" s="29"/>
      <c r="BP222" s="29"/>
      <c r="BQ222" s="29"/>
      <c r="BR222" s="29"/>
      <c r="BS222" s="30"/>
      <c r="BT222" s="31"/>
      <c r="BU222" s="32"/>
      <c r="BV222" s="33"/>
      <c r="BW222" s="32"/>
      <c r="BX222" s="32"/>
      <c r="BY222" s="34"/>
      <c r="CA222" s="32"/>
      <c r="CB222" s="32"/>
    </row>
    <row r="223" spans="1:80">
      <c r="A223" s="20"/>
      <c r="B223" s="21"/>
      <c r="C223" s="21"/>
      <c r="D223" s="21"/>
      <c r="E223" s="21"/>
      <c r="F223" s="21"/>
      <c r="G223" s="21"/>
      <c r="H223" s="21"/>
      <c r="I223" s="21"/>
      <c r="J223" s="21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3"/>
      <c r="AC223" s="23"/>
      <c r="AD223" s="22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5"/>
      <c r="AV223" s="26"/>
      <c r="AW223" s="26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8"/>
      <c r="BK223" s="29"/>
      <c r="BL223" s="29"/>
      <c r="BM223" s="29"/>
      <c r="BN223" s="29"/>
      <c r="BO223" s="29"/>
      <c r="BP223" s="29"/>
      <c r="BQ223" s="29"/>
      <c r="BR223" s="29"/>
      <c r="BS223" s="30"/>
      <c r="BT223" s="31"/>
      <c r="BU223" s="32"/>
      <c r="BV223" s="33"/>
      <c r="BW223" s="32"/>
      <c r="BX223" s="32"/>
      <c r="BY223" s="34"/>
      <c r="CA223" s="32"/>
      <c r="CB223" s="32"/>
    </row>
    <row r="224" spans="1:80">
      <c r="A224" s="20"/>
      <c r="B224" s="21"/>
      <c r="C224" s="21"/>
      <c r="D224" s="21"/>
      <c r="E224" s="21"/>
      <c r="F224" s="21"/>
      <c r="G224" s="21"/>
      <c r="H224" s="21"/>
      <c r="I224" s="21"/>
      <c r="J224" s="21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3"/>
      <c r="AC224" s="23"/>
      <c r="AD224" s="22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5"/>
      <c r="AV224" s="26"/>
      <c r="AW224" s="26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8"/>
      <c r="BK224" s="29"/>
      <c r="BL224" s="29"/>
      <c r="BM224" s="29"/>
      <c r="BN224" s="29"/>
      <c r="BO224" s="29"/>
      <c r="BP224" s="29"/>
      <c r="BQ224" s="29"/>
      <c r="BR224" s="29"/>
      <c r="BS224" s="30"/>
      <c r="BT224" s="31"/>
      <c r="BU224" s="32"/>
      <c r="BV224" s="33"/>
      <c r="BW224" s="32"/>
      <c r="BX224" s="32"/>
      <c r="BY224" s="34"/>
      <c r="CA224" s="32"/>
      <c r="CB224" s="32"/>
    </row>
    <row r="225" spans="1:80">
      <c r="A225" s="20"/>
      <c r="B225" s="21"/>
      <c r="C225" s="21"/>
      <c r="D225" s="21"/>
      <c r="E225" s="21"/>
      <c r="F225" s="21"/>
      <c r="G225" s="21"/>
      <c r="H225" s="21"/>
      <c r="I225" s="21"/>
      <c r="J225" s="21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3"/>
      <c r="AC225" s="23"/>
      <c r="AD225" s="22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5"/>
      <c r="AV225" s="26"/>
      <c r="AW225" s="26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8"/>
      <c r="BK225" s="29"/>
      <c r="BL225" s="29"/>
      <c r="BM225" s="29"/>
      <c r="BN225" s="29"/>
      <c r="BO225" s="29"/>
      <c r="BP225" s="29"/>
      <c r="BQ225" s="29"/>
      <c r="BR225" s="29"/>
      <c r="BS225" s="30"/>
      <c r="BT225" s="31"/>
      <c r="BU225" s="32"/>
      <c r="BV225" s="33"/>
      <c r="BW225" s="32"/>
      <c r="BX225" s="32"/>
      <c r="BY225" s="34"/>
      <c r="CA225" s="32"/>
      <c r="CB225" s="32"/>
    </row>
    <row r="226" spans="1:80">
      <c r="A226" s="20"/>
      <c r="B226" s="21"/>
      <c r="C226" s="21"/>
      <c r="D226" s="21"/>
      <c r="E226" s="21"/>
      <c r="F226" s="21"/>
      <c r="G226" s="21"/>
      <c r="H226" s="21"/>
      <c r="I226" s="21"/>
      <c r="J226" s="21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3"/>
      <c r="AC226" s="23"/>
      <c r="AD226" s="22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5"/>
      <c r="AV226" s="26"/>
      <c r="AW226" s="26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8"/>
      <c r="BK226" s="29"/>
      <c r="BL226" s="29"/>
      <c r="BM226" s="29"/>
      <c r="BN226" s="29"/>
      <c r="BO226" s="29"/>
      <c r="BP226" s="29"/>
      <c r="BQ226" s="29"/>
      <c r="BR226" s="29"/>
      <c r="BS226" s="30"/>
      <c r="BT226" s="31"/>
      <c r="BU226" s="32"/>
      <c r="BV226" s="33"/>
      <c r="BW226" s="32"/>
      <c r="BX226" s="32"/>
      <c r="BY226" s="34"/>
      <c r="CA226" s="32"/>
      <c r="CB226" s="32"/>
    </row>
    <row r="227" spans="1:80">
      <c r="A227" s="20"/>
      <c r="B227" s="21"/>
      <c r="C227" s="21"/>
      <c r="D227" s="21"/>
      <c r="E227" s="21"/>
      <c r="F227" s="21"/>
      <c r="G227" s="21"/>
      <c r="H227" s="21"/>
      <c r="I227" s="21"/>
      <c r="J227" s="21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3"/>
      <c r="AC227" s="23"/>
      <c r="AD227" s="22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5"/>
      <c r="AV227" s="26"/>
      <c r="AW227" s="26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8"/>
      <c r="BK227" s="29"/>
      <c r="BL227" s="29"/>
      <c r="BM227" s="29"/>
      <c r="BN227" s="29"/>
      <c r="BO227" s="29"/>
      <c r="BP227" s="29"/>
      <c r="BQ227" s="29"/>
      <c r="BR227" s="29"/>
      <c r="BS227" s="30"/>
      <c r="BT227" s="31"/>
      <c r="BU227" s="32"/>
      <c r="BV227" s="33"/>
      <c r="BW227" s="32"/>
      <c r="BX227" s="32"/>
      <c r="BY227" s="34"/>
      <c r="CA227" s="32"/>
      <c r="CB227" s="32"/>
    </row>
    <row r="228" spans="1:80">
      <c r="A228" s="20"/>
      <c r="B228" s="21"/>
      <c r="C228" s="21"/>
      <c r="D228" s="21"/>
      <c r="E228" s="21"/>
      <c r="F228" s="21"/>
      <c r="G228" s="21"/>
      <c r="H228" s="21"/>
      <c r="I228" s="21"/>
      <c r="J228" s="21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3"/>
      <c r="AC228" s="23"/>
      <c r="AD228" s="22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5"/>
      <c r="AV228" s="26"/>
      <c r="AW228" s="26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8"/>
      <c r="BK228" s="29"/>
      <c r="BL228" s="29"/>
      <c r="BM228" s="29"/>
      <c r="BN228" s="29"/>
      <c r="BO228" s="29"/>
      <c r="BP228" s="29"/>
      <c r="BQ228" s="29"/>
      <c r="BR228" s="29"/>
      <c r="BS228" s="30"/>
      <c r="BT228" s="31"/>
      <c r="BU228" s="32"/>
      <c r="BV228" s="33"/>
      <c r="BW228" s="32"/>
      <c r="BX228" s="32"/>
      <c r="BY228" s="34"/>
      <c r="CA228" s="32"/>
      <c r="CB228" s="32"/>
    </row>
    <row r="229" spans="1:80">
      <c r="A229" s="20"/>
      <c r="B229" s="21"/>
      <c r="C229" s="21"/>
      <c r="D229" s="21"/>
      <c r="E229" s="21"/>
      <c r="F229" s="21"/>
      <c r="G229" s="21"/>
      <c r="H229" s="21"/>
      <c r="I229" s="21"/>
      <c r="J229" s="21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3"/>
      <c r="AC229" s="23"/>
      <c r="AD229" s="22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5"/>
      <c r="AV229" s="26"/>
      <c r="AW229" s="26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8"/>
      <c r="BK229" s="29"/>
      <c r="BL229" s="29"/>
      <c r="BM229" s="29"/>
      <c r="BN229" s="29"/>
      <c r="BO229" s="29"/>
      <c r="BP229" s="29"/>
      <c r="BQ229" s="29"/>
      <c r="BR229" s="29"/>
      <c r="BS229" s="30"/>
      <c r="BT229" s="31"/>
      <c r="BU229" s="32"/>
      <c r="BV229" s="33"/>
      <c r="BW229" s="32"/>
      <c r="BX229" s="32"/>
      <c r="BY229" s="34"/>
      <c r="CA229" s="32"/>
      <c r="CB229" s="32"/>
    </row>
    <row r="230" spans="1:80">
      <c r="A230" s="20"/>
      <c r="B230" s="21"/>
      <c r="C230" s="21"/>
      <c r="D230" s="21"/>
      <c r="E230" s="21"/>
      <c r="F230" s="21"/>
      <c r="G230" s="21"/>
      <c r="H230" s="21"/>
      <c r="I230" s="21"/>
      <c r="J230" s="21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3"/>
      <c r="AC230" s="23"/>
      <c r="AD230" s="22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5"/>
      <c r="AV230" s="26"/>
      <c r="AW230" s="26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8"/>
      <c r="BK230" s="29"/>
      <c r="BL230" s="29"/>
      <c r="BM230" s="29"/>
      <c r="BN230" s="29"/>
      <c r="BO230" s="29"/>
      <c r="BP230" s="29"/>
      <c r="BQ230" s="29"/>
      <c r="BR230" s="29"/>
      <c r="BS230" s="30"/>
      <c r="BT230" s="31"/>
      <c r="BU230" s="32"/>
      <c r="BV230" s="33"/>
      <c r="BW230" s="32"/>
      <c r="BX230" s="32"/>
      <c r="BY230" s="34"/>
      <c r="CA230" s="32"/>
      <c r="CB230" s="32"/>
    </row>
    <row r="231" spans="1:80">
      <c r="A231" s="20"/>
      <c r="B231" s="21"/>
      <c r="C231" s="21"/>
      <c r="D231" s="21"/>
      <c r="E231" s="21"/>
      <c r="F231" s="21"/>
      <c r="G231" s="21"/>
      <c r="H231" s="21"/>
      <c r="I231" s="21"/>
      <c r="J231" s="21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3"/>
      <c r="AC231" s="23"/>
      <c r="AD231" s="22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5"/>
      <c r="AV231" s="26"/>
      <c r="AW231" s="26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8"/>
      <c r="BK231" s="29"/>
      <c r="BL231" s="29"/>
      <c r="BM231" s="29"/>
      <c r="BN231" s="29"/>
      <c r="BO231" s="29"/>
      <c r="BP231" s="29"/>
      <c r="BQ231" s="29"/>
      <c r="BR231" s="29"/>
      <c r="BS231" s="30"/>
      <c r="BT231" s="31"/>
      <c r="BU231" s="32"/>
      <c r="BV231" s="33"/>
      <c r="BW231" s="32"/>
      <c r="BX231" s="32"/>
      <c r="BY231" s="34"/>
      <c r="CA231" s="32"/>
      <c r="CB231" s="32"/>
    </row>
    <row r="232" spans="1:80">
      <c r="A232" s="20"/>
      <c r="B232" s="21"/>
      <c r="C232" s="21"/>
      <c r="D232" s="21"/>
      <c r="E232" s="21"/>
      <c r="F232" s="21"/>
      <c r="G232" s="21"/>
      <c r="H232" s="21"/>
      <c r="I232" s="21"/>
      <c r="J232" s="21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3"/>
      <c r="AC232" s="23"/>
      <c r="AD232" s="22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5"/>
      <c r="AV232" s="26"/>
      <c r="AW232" s="26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8"/>
      <c r="BK232" s="29"/>
      <c r="BL232" s="29"/>
      <c r="BM232" s="29"/>
      <c r="BN232" s="29"/>
      <c r="BO232" s="29"/>
      <c r="BP232" s="29"/>
      <c r="BQ232" s="29"/>
      <c r="BR232" s="29"/>
      <c r="BS232" s="30"/>
      <c r="BT232" s="31"/>
      <c r="BU232" s="32"/>
      <c r="BV232" s="33"/>
      <c r="BW232" s="32"/>
      <c r="BX232" s="32"/>
      <c r="BY232" s="34"/>
      <c r="CA232" s="32"/>
      <c r="CB232" s="32"/>
    </row>
    <row r="233" spans="1:80">
      <c r="A233" s="20"/>
      <c r="B233" s="21"/>
      <c r="C233" s="21"/>
      <c r="D233" s="21"/>
      <c r="E233" s="21"/>
      <c r="F233" s="21"/>
      <c r="G233" s="21"/>
      <c r="H233" s="21"/>
      <c r="I233" s="21"/>
      <c r="J233" s="21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3"/>
      <c r="AC233" s="23"/>
      <c r="AD233" s="22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5"/>
      <c r="AV233" s="26"/>
      <c r="AW233" s="26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8"/>
      <c r="BK233" s="29"/>
      <c r="BL233" s="29"/>
      <c r="BM233" s="29"/>
      <c r="BN233" s="29"/>
      <c r="BO233" s="29"/>
      <c r="BP233" s="29"/>
      <c r="BQ233" s="29"/>
      <c r="BR233" s="29"/>
      <c r="BS233" s="30"/>
      <c r="BT233" s="31"/>
      <c r="BU233" s="32"/>
      <c r="BV233" s="33"/>
      <c r="BW233" s="32"/>
      <c r="BX233" s="32"/>
      <c r="BY233" s="34"/>
      <c r="CA233" s="32"/>
      <c r="CB233" s="32"/>
    </row>
    <row r="234" spans="1:80">
      <c r="A234" s="20"/>
      <c r="B234" s="21"/>
      <c r="C234" s="21"/>
      <c r="D234" s="21"/>
      <c r="E234" s="21"/>
      <c r="F234" s="21"/>
      <c r="G234" s="21"/>
      <c r="H234" s="21"/>
      <c r="I234" s="21"/>
      <c r="J234" s="21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3"/>
      <c r="AC234" s="23"/>
      <c r="AD234" s="22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5"/>
      <c r="AV234" s="26"/>
      <c r="AW234" s="26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8"/>
      <c r="BK234" s="29"/>
      <c r="BL234" s="29"/>
      <c r="BM234" s="29"/>
      <c r="BN234" s="29"/>
      <c r="BO234" s="29"/>
      <c r="BP234" s="29"/>
      <c r="BQ234" s="29"/>
      <c r="BR234" s="29"/>
      <c r="BS234" s="30"/>
      <c r="BT234" s="31"/>
      <c r="BU234" s="32"/>
      <c r="BV234" s="33"/>
      <c r="BW234" s="32"/>
      <c r="BX234" s="32"/>
      <c r="BY234" s="34"/>
      <c r="CA234" s="32"/>
      <c r="CB234" s="32"/>
    </row>
    <row r="235" spans="1:80">
      <c r="A235" s="20"/>
      <c r="B235" s="21"/>
      <c r="C235" s="21"/>
      <c r="D235" s="21"/>
      <c r="E235" s="21"/>
      <c r="F235" s="21"/>
      <c r="G235" s="21"/>
      <c r="H235" s="21"/>
      <c r="I235" s="21"/>
      <c r="J235" s="21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3"/>
      <c r="AC235" s="23"/>
      <c r="AD235" s="22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5"/>
      <c r="AV235" s="26"/>
      <c r="AW235" s="26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8"/>
      <c r="BK235" s="29"/>
      <c r="BL235" s="29"/>
      <c r="BM235" s="29"/>
      <c r="BN235" s="29"/>
      <c r="BO235" s="29"/>
      <c r="BP235" s="29"/>
      <c r="BQ235" s="29"/>
      <c r="BR235" s="29"/>
      <c r="BS235" s="30"/>
      <c r="BT235" s="31"/>
      <c r="BU235" s="32"/>
      <c r="BV235" s="33"/>
      <c r="BW235" s="32"/>
      <c r="BX235" s="32"/>
      <c r="BY235" s="34"/>
      <c r="CA235" s="32"/>
      <c r="CB235" s="32"/>
    </row>
    <row r="236" spans="1:80">
      <c r="A236" s="20"/>
      <c r="B236" s="21"/>
      <c r="C236" s="21"/>
      <c r="D236" s="21"/>
      <c r="E236" s="21"/>
      <c r="F236" s="21"/>
      <c r="G236" s="21"/>
      <c r="H236" s="21"/>
      <c r="I236" s="21"/>
      <c r="J236" s="21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3"/>
      <c r="AC236" s="23"/>
      <c r="AD236" s="22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5"/>
      <c r="AV236" s="26"/>
      <c r="AW236" s="26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8"/>
      <c r="BK236" s="29"/>
      <c r="BL236" s="29"/>
      <c r="BM236" s="29"/>
      <c r="BN236" s="29"/>
      <c r="BO236" s="29"/>
      <c r="BP236" s="29"/>
      <c r="BQ236" s="29"/>
      <c r="BR236" s="29"/>
      <c r="BS236" s="30"/>
      <c r="BT236" s="31"/>
      <c r="BU236" s="32"/>
      <c r="BV236" s="33"/>
      <c r="BW236" s="32"/>
      <c r="BX236" s="32"/>
      <c r="BY236" s="34"/>
      <c r="CA236" s="32"/>
      <c r="CB236" s="32"/>
    </row>
    <row r="237" spans="1:80">
      <c r="A237" s="20"/>
      <c r="B237" s="21"/>
      <c r="C237" s="21"/>
      <c r="D237" s="21"/>
      <c r="E237" s="21"/>
      <c r="F237" s="21"/>
      <c r="G237" s="21"/>
      <c r="H237" s="21"/>
      <c r="I237" s="21"/>
      <c r="J237" s="21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3"/>
      <c r="AC237" s="23"/>
      <c r="AD237" s="22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5"/>
      <c r="AV237" s="26"/>
      <c r="AW237" s="26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8"/>
      <c r="BK237" s="29"/>
      <c r="BL237" s="29"/>
      <c r="BM237" s="29"/>
      <c r="BN237" s="29"/>
      <c r="BO237" s="29"/>
      <c r="BP237" s="29"/>
      <c r="BQ237" s="29"/>
      <c r="BR237" s="29"/>
      <c r="BS237" s="30"/>
      <c r="BT237" s="31"/>
      <c r="BU237" s="32"/>
      <c r="BV237" s="33"/>
      <c r="BW237" s="32"/>
      <c r="BX237" s="32"/>
      <c r="BY237" s="34"/>
      <c r="CA237" s="32"/>
      <c r="CB237" s="32"/>
    </row>
    <row r="238" spans="1:80">
      <c r="A238" s="20"/>
      <c r="B238" s="21"/>
      <c r="C238" s="21"/>
      <c r="D238" s="21"/>
      <c r="E238" s="21"/>
      <c r="F238" s="21"/>
      <c r="G238" s="21"/>
      <c r="H238" s="21"/>
      <c r="I238" s="21"/>
      <c r="J238" s="21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3"/>
      <c r="AC238" s="23"/>
      <c r="AD238" s="22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5"/>
      <c r="AV238" s="26"/>
      <c r="AW238" s="26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8"/>
      <c r="BK238" s="29"/>
      <c r="BL238" s="29"/>
      <c r="BM238" s="29"/>
      <c r="BN238" s="29"/>
      <c r="BO238" s="29"/>
      <c r="BP238" s="29"/>
      <c r="BQ238" s="29"/>
      <c r="BR238" s="29"/>
      <c r="BS238" s="30"/>
      <c r="BT238" s="31"/>
      <c r="BU238" s="32"/>
      <c r="BV238" s="33"/>
      <c r="BW238" s="32"/>
      <c r="BX238" s="32"/>
      <c r="BY238" s="34"/>
      <c r="CA238" s="32"/>
      <c r="CB238" s="32"/>
    </row>
    <row r="239" spans="1:80">
      <c r="A239" s="20"/>
      <c r="B239" s="21"/>
      <c r="C239" s="21"/>
      <c r="D239" s="21"/>
      <c r="E239" s="21"/>
      <c r="F239" s="21"/>
      <c r="G239" s="21"/>
      <c r="H239" s="21"/>
      <c r="I239" s="21"/>
      <c r="J239" s="21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3"/>
      <c r="AC239" s="23"/>
      <c r="AD239" s="22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5"/>
      <c r="AV239" s="26"/>
      <c r="AW239" s="26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8"/>
      <c r="BK239" s="29"/>
      <c r="BL239" s="29"/>
      <c r="BM239" s="29"/>
      <c r="BN239" s="29"/>
      <c r="BO239" s="29"/>
      <c r="BP239" s="29"/>
      <c r="BQ239" s="29"/>
      <c r="BR239" s="29"/>
      <c r="BS239" s="30"/>
      <c r="BT239" s="31"/>
      <c r="BU239" s="32"/>
      <c r="BV239" s="33"/>
      <c r="BW239" s="32"/>
      <c r="BX239" s="32"/>
      <c r="BY239" s="34"/>
      <c r="CA239" s="32"/>
      <c r="CB239" s="32"/>
    </row>
    <row r="240" spans="1:80">
      <c r="A240" s="20"/>
      <c r="B240" s="21"/>
      <c r="C240" s="21"/>
      <c r="D240" s="21"/>
      <c r="E240" s="21"/>
      <c r="F240" s="21"/>
      <c r="G240" s="21"/>
      <c r="H240" s="21"/>
      <c r="I240" s="21"/>
      <c r="J240" s="21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3"/>
      <c r="AC240" s="23"/>
      <c r="AD240" s="22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5"/>
      <c r="AV240" s="26"/>
      <c r="AW240" s="26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8"/>
      <c r="BK240" s="29"/>
      <c r="BL240" s="29"/>
      <c r="BM240" s="29"/>
      <c r="BN240" s="29"/>
      <c r="BO240" s="29"/>
      <c r="BP240" s="29"/>
      <c r="BQ240" s="29"/>
      <c r="BR240" s="29"/>
      <c r="BS240" s="30"/>
      <c r="BT240" s="31"/>
      <c r="BU240" s="32"/>
      <c r="BV240" s="33"/>
      <c r="BW240" s="32"/>
      <c r="BX240" s="32"/>
      <c r="BY240" s="34"/>
      <c r="CA240" s="32"/>
      <c r="CB240" s="32"/>
    </row>
    <row r="241" spans="1:80">
      <c r="A241" s="20"/>
      <c r="B241" s="21"/>
      <c r="C241" s="21"/>
      <c r="D241" s="21"/>
      <c r="E241" s="21"/>
      <c r="F241" s="21"/>
      <c r="G241" s="21"/>
      <c r="H241" s="21"/>
      <c r="I241" s="21"/>
      <c r="J241" s="21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3"/>
      <c r="AC241" s="23"/>
      <c r="AD241" s="22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5"/>
      <c r="AV241" s="26"/>
      <c r="AW241" s="26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8"/>
      <c r="BK241" s="29"/>
      <c r="BL241" s="29"/>
      <c r="BM241" s="29"/>
      <c r="BN241" s="29"/>
      <c r="BO241" s="29"/>
      <c r="BP241" s="29"/>
      <c r="BQ241" s="29"/>
      <c r="BR241" s="29"/>
      <c r="BS241" s="30"/>
      <c r="BT241" s="31"/>
      <c r="BU241" s="32"/>
      <c r="BV241" s="33"/>
      <c r="BW241" s="32"/>
      <c r="BX241" s="32"/>
      <c r="BY241" s="34"/>
      <c r="CA241" s="32"/>
      <c r="CB241" s="32"/>
    </row>
    <row r="242" spans="1:80">
      <c r="A242" s="20"/>
      <c r="B242" s="21"/>
      <c r="C242" s="21"/>
      <c r="D242" s="21"/>
      <c r="E242" s="21"/>
      <c r="F242" s="21"/>
      <c r="G242" s="21"/>
      <c r="H242" s="21"/>
      <c r="I242" s="21"/>
      <c r="J242" s="21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3"/>
      <c r="AC242" s="23"/>
      <c r="AD242" s="22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5"/>
      <c r="AV242" s="26"/>
      <c r="AW242" s="26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8"/>
      <c r="BK242" s="29"/>
      <c r="BL242" s="29"/>
      <c r="BM242" s="29"/>
      <c r="BN242" s="29"/>
      <c r="BO242" s="29"/>
      <c r="BP242" s="29"/>
      <c r="BQ242" s="29"/>
      <c r="BR242" s="29"/>
      <c r="BS242" s="30"/>
      <c r="BT242" s="31"/>
      <c r="BU242" s="32"/>
      <c r="BV242" s="33"/>
      <c r="BW242" s="32"/>
      <c r="BX242" s="32"/>
      <c r="BY242" s="34"/>
      <c r="CA242" s="32"/>
      <c r="CB242" s="32"/>
    </row>
    <row r="243" spans="1:80">
      <c r="A243" s="20"/>
      <c r="B243" s="21"/>
      <c r="C243" s="21"/>
      <c r="D243" s="21"/>
      <c r="E243" s="21"/>
      <c r="F243" s="21"/>
      <c r="G243" s="21"/>
      <c r="H243" s="21"/>
      <c r="I243" s="21"/>
      <c r="J243" s="21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3"/>
      <c r="AC243" s="23"/>
      <c r="AD243" s="22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5"/>
      <c r="AV243" s="26"/>
      <c r="AW243" s="26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8"/>
      <c r="BK243" s="29"/>
      <c r="BL243" s="29"/>
      <c r="BM243" s="29"/>
      <c r="BN243" s="29"/>
      <c r="BO243" s="29"/>
      <c r="BP243" s="29"/>
      <c r="BQ243" s="29"/>
      <c r="BR243" s="29"/>
      <c r="BS243" s="30"/>
      <c r="BT243" s="31"/>
      <c r="BU243" s="32"/>
      <c r="BV243" s="33"/>
      <c r="BW243" s="32"/>
      <c r="BX243" s="32"/>
      <c r="BY243" s="34"/>
      <c r="CA243" s="32"/>
      <c r="CB243" s="32"/>
    </row>
    <row r="244" spans="1:80">
      <c r="A244" s="20"/>
      <c r="B244" s="21"/>
      <c r="C244" s="21"/>
      <c r="D244" s="21"/>
      <c r="E244" s="21"/>
      <c r="F244" s="21"/>
      <c r="G244" s="21"/>
      <c r="H244" s="21"/>
      <c r="I244" s="21"/>
      <c r="J244" s="21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3"/>
      <c r="AC244" s="23"/>
      <c r="AD244" s="22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5"/>
      <c r="AV244" s="26"/>
      <c r="AW244" s="26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8"/>
      <c r="BK244" s="29"/>
      <c r="BL244" s="29"/>
      <c r="BM244" s="29"/>
      <c r="BN244" s="29"/>
      <c r="BO244" s="29"/>
      <c r="BP244" s="29"/>
      <c r="BQ244" s="29"/>
      <c r="BR244" s="29"/>
      <c r="BS244" s="30"/>
      <c r="BT244" s="31"/>
      <c r="BU244" s="32"/>
      <c r="BV244" s="33"/>
      <c r="BW244" s="32"/>
      <c r="BX244" s="32"/>
      <c r="BY244" s="34"/>
      <c r="CA244" s="32"/>
      <c r="CB244" s="32"/>
    </row>
    <row r="245" spans="1:80">
      <c r="A245" s="20"/>
      <c r="B245" s="21"/>
      <c r="C245" s="21"/>
      <c r="D245" s="21"/>
      <c r="E245" s="21"/>
      <c r="F245" s="21"/>
      <c r="G245" s="21"/>
      <c r="H245" s="21"/>
      <c r="I245" s="21"/>
      <c r="J245" s="21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3"/>
      <c r="AC245" s="23"/>
      <c r="AD245" s="22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5"/>
      <c r="AV245" s="26"/>
      <c r="AW245" s="26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8"/>
      <c r="BK245" s="29"/>
      <c r="BL245" s="29"/>
      <c r="BM245" s="29"/>
      <c r="BN245" s="29"/>
      <c r="BO245" s="29"/>
      <c r="BP245" s="29"/>
      <c r="BQ245" s="29"/>
      <c r="BR245" s="29"/>
      <c r="BS245" s="30"/>
      <c r="BT245" s="31"/>
      <c r="BU245" s="32"/>
      <c r="BV245" s="33"/>
      <c r="BW245" s="32"/>
      <c r="BX245" s="32"/>
      <c r="BY245" s="34"/>
      <c r="CA245" s="32"/>
      <c r="CB245" s="32"/>
    </row>
    <row r="246" spans="1:80">
      <c r="A246" s="20"/>
      <c r="B246" s="21"/>
      <c r="C246" s="21"/>
      <c r="D246" s="21"/>
      <c r="E246" s="21"/>
      <c r="F246" s="21"/>
      <c r="G246" s="21"/>
      <c r="H246" s="21"/>
      <c r="I246" s="21"/>
      <c r="J246" s="21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3"/>
      <c r="AC246" s="23"/>
      <c r="AD246" s="22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5"/>
      <c r="AV246" s="26"/>
      <c r="AW246" s="26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8"/>
      <c r="BK246" s="29"/>
      <c r="BL246" s="29"/>
      <c r="BM246" s="29"/>
      <c r="BN246" s="29"/>
      <c r="BO246" s="29"/>
      <c r="BP246" s="29"/>
      <c r="BQ246" s="29"/>
      <c r="BR246" s="29"/>
      <c r="BS246" s="30"/>
      <c r="BT246" s="31"/>
      <c r="BU246" s="32"/>
      <c r="BV246" s="33"/>
      <c r="BW246" s="32"/>
      <c r="BX246" s="32"/>
      <c r="BY246" s="34"/>
      <c r="CA246" s="32"/>
      <c r="CB246" s="32"/>
    </row>
    <row r="247" spans="1:80">
      <c r="A247" s="20"/>
      <c r="B247" s="21"/>
      <c r="C247" s="21"/>
      <c r="D247" s="21"/>
      <c r="E247" s="21"/>
      <c r="F247" s="21"/>
      <c r="G247" s="21"/>
      <c r="H247" s="21"/>
      <c r="I247" s="21"/>
      <c r="J247" s="21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3"/>
      <c r="AC247" s="23"/>
      <c r="AD247" s="22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5"/>
      <c r="AV247" s="26"/>
      <c r="AW247" s="26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8"/>
      <c r="BK247" s="29"/>
      <c r="BL247" s="29"/>
      <c r="BM247" s="29"/>
      <c r="BN247" s="29"/>
      <c r="BO247" s="29"/>
      <c r="BP247" s="29"/>
      <c r="BQ247" s="29"/>
      <c r="BR247" s="29"/>
      <c r="BS247" s="30"/>
      <c r="BT247" s="31"/>
      <c r="BU247" s="32"/>
      <c r="BV247" s="33"/>
      <c r="BW247" s="32"/>
      <c r="BX247" s="32"/>
      <c r="BY247" s="34"/>
      <c r="CA247" s="32"/>
      <c r="CB247" s="32"/>
    </row>
    <row r="248" spans="1:80">
      <c r="A248" s="20"/>
      <c r="B248" s="21"/>
      <c r="C248" s="21"/>
      <c r="D248" s="21"/>
      <c r="E248" s="21"/>
      <c r="F248" s="21"/>
      <c r="G248" s="21"/>
      <c r="H248" s="21"/>
      <c r="I248" s="21"/>
      <c r="J248" s="21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3"/>
      <c r="AC248" s="23"/>
      <c r="AD248" s="22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5"/>
      <c r="AV248" s="26"/>
      <c r="AW248" s="26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8"/>
      <c r="BK248" s="29"/>
      <c r="BL248" s="29"/>
      <c r="BM248" s="29"/>
      <c r="BN248" s="29"/>
      <c r="BO248" s="29"/>
      <c r="BP248" s="29"/>
      <c r="BQ248" s="29"/>
      <c r="BR248" s="29"/>
      <c r="BS248" s="30"/>
      <c r="BT248" s="31"/>
      <c r="BU248" s="32"/>
      <c r="BV248" s="33"/>
      <c r="BW248" s="32"/>
      <c r="BX248" s="32"/>
      <c r="BY248" s="34"/>
      <c r="CA248" s="32"/>
      <c r="CB248" s="32"/>
    </row>
    <row r="249" spans="1:80">
      <c r="A249" s="20"/>
      <c r="B249" s="21"/>
      <c r="C249" s="21"/>
      <c r="D249" s="21"/>
      <c r="E249" s="21"/>
      <c r="F249" s="21"/>
      <c r="G249" s="21"/>
      <c r="H249" s="21"/>
      <c r="I249" s="21"/>
      <c r="J249" s="21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3"/>
      <c r="AC249" s="23"/>
      <c r="AD249" s="22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5"/>
      <c r="AV249" s="26"/>
      <c r="AW249" s="26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8"/>
      <c r="BK249" s="29"/>
      <c r="BL249" s="29"/>
      <c r="BM249" s="29"/>
      <c r="BN249" s="29"/>
      <c r="BO249" s="29"/>
      <c r="BP249" s="29"/>
      <c r="BQ249" s="29"/>
      <c r="BR249" s="29"/>
      <c r="BS249" s="30"/>
      <c r="BT249" s="31"/>
      <c r="BU249" s="32"/>
      <c r="BV249" s="33"/>
      <c r="BW249" s="32"/>
      <c r="BX249" s="32"/>
      <c r="BY249" s="34"/>
      <c r="CA249" s="32"/>
      <c r="CB249" s="32"/>
    </row>
    <row r="250" spans="1:80">
      <c r="A250" s="20"/>
      <c r="B250" s="21"/>
      <c r="C250" s="21"/>
      <c r="D250" s="21"/>
      <c r="E250" s="21"/>
      <c r="F250" s="21"/>
      <c r="G250" s="21"/>
      <c r="H250" s="21"/>
      <c r="I250" s="21"/>
      <c r="J250" s="21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3"/>
      <c r="AC250" s="23"/>
      <c r="AD250" s="22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5"/>
      <c r="AV250" s="26"/>
      <c r="AW250" s="26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8"/>
      <c r="BK250" s="29"/>
      <c r="BL250" s="29"/>
      <c r="BM250" s="29"/>
      <c r="BN250" s="29"/>
      <c r="BO250" s="29"/>
      <c r="BP250" s="29"/>
      <c r="BQ250" s="29"/>
      <c r="BR250" s="29"/>
      <c r="BS250" s="30"/>
      <c r="BT250" s="31"/>
      <c r="BU250" s="32"/>
      <c r="BV250" s="33"/>
      <c r="BW250" s="32"/>
      <c r="BX250" s="32"/>
      <c r="BY250" s="34"/>
      <c r="CA250" s="32"/>
      <c r="CB250" s="32"/>
    </row>
    <row r="251" spans="1:80">
      <c r="A251" s="20"/>
      <c r="B251" s="21"/>
      <c r="C251" s="21"/>
      <c r="D251" s="21"/>
      <c r="E251" s="21"/>
      <c r="F251" s="21"/>
      <c r="G251" s="21"/>
      <c r="H251" s="21"/>
      <c r="I251" s="21"/>
      <c r="J251" s="21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3"/>
      <c r="AC251" s="23"/>
      <c r="AD251" s="22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5"/>
      <c r="AV251" s="26"/>
      <c r="AW251" s="26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8"/>
      <c r="BK251" s="29"/>
      <c r="BL251" s="29"/>
      <c r="BM251" s="29"/>
      <c r="BN251" s="29"/>
      <c r="BO251" s="29"/>
      <c r="BP251" s="29"/>
      <c r="BQ251" s="29"/>
      <c r="BR251" s="29"/>
      <c r="BS251" s="30"/>
      <c r="BT251" s="31"/>
      <c r="BU251" s="32"/>
      <c r="BV251" s="33"/>
      <c r="BW251" s="32"/>
      <c r="BX251" s="32"/>
      <c r="BY251" s="34"/>
      <c r="CA251" s="32"/>
      <c r="CB251" s="32"/>
    </row>
    <row r="252" spans="1:80">
      <c r="A252" s="20"/>
      <c r="B252" s="21"/>
      <c r="C252" s="21"/>
      <c r="D252" s="21"/>
      <c r="E252" s="21"/>
      <c r="F252" s="21"/>
      <c r="G252" s="21"/>
      <c r="H252" s="21"/>
      <c r="I252" s="21"/>
      <c r="J252" s="21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3"/>
      <c r="AC252" s="23"/>
      <c r="AD252" s="22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5"/>
      <c r="AV252" s="26"/>
      <c r="AW252" s="26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8"/>
      <c r="BK252" s="29"/>
      <c r="BL252" s="29"/>
      <c r="BM252" s="29"/>
      <c r="BN252" s="29"/>
      <c r="BO252" s="29"/>
      <c r="BP252" s="29"/>
      <c r="BQ252" s="29"/>
      <c r="BR252" s="29"/>
      <c r="BS252" s="30"/>
      <c r="BT252" s="31"/>
      <c r="BU252" s="32"/>
      <c r="BV252" s="33"/>
      <c r="BW252" s="32"/>
      <c r="BX252" s="32"/>
      <c r="BY252" s="34"/>
      <c r="CA252" s="32"/>
      <c r="CB252" s="32"/>
    </row>
    <row r="253" spans="1:80">
      <c r="A253" s="20"/>
      <c r="B253" s="21"/>
      <c r="C253" s="21"/>
      <c r="D253" s="21"/>
      <c r="E253" s="21"/>
      <c r="F253" s="21"/>
      <c r="G253" s="21"/>
      <c r="H253" s="21"/>
      <c r="I253" s="21"/>
      <c r="J253" s="21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3"/>
      <c r="AC253" s="23"/>
      <c r="AD253" s="22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5"/>
      <c r="AV253" s="26"/>
      <c r="AW253" s="26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8"/>
      <c r="BK253" s="29"/>
      <c r="BL253" s="29"/>
      <c r="BM253" s="29"/>
      <c r="BN253" s="29"/>
      <c r="BO253" s="29"/>
      <c r="BP253" s="29"/>
      <c r="BQ253" s="29"/>
      <c r="BR253" s="29"/>
      <c r="BS253" s="30"/>
      <c r="BT253" s="31"/>
      <c r="BU253" s="32"/>
      <c r="BV253" s="33"/>
      <c r="BW253" s="32"/>
      <c r="BX253" s="32"/>
      <c r="BY253" s="34"/>
      <c r="CA253" s="32"/>
      <c r="CB253" s="32"/>
    </row>
    <row r="254" spans="1:80">
      <c r="A254" s="20"/>
      <c r="B254" s="21"/>
      <c r="C254" s="21"/>
      <c r="D254" s="21"/>
      <c r="E254" s="21"/>
      <c r="F254" s="21"/>
      <c r="G254" s="21"/>
      <c r="H254" s="21"/>
      <c r="I254" s="21"/>
      <c r="J254" s="21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3"/>
      <c r="AC254" s="23"/>
      <c r="AD254" s="22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5"/>
      <c r="AV254" s="26"/>
      <c r="AW254" s="26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8"/>
      <c r="BK254" s="29"/>
      <c r="BL254" s="29"/>
      <c r="BM254" s="29"/>
      <c r="BN254" s="29"/>
      <c r="BO254" s="29"/>
      <c r="BP254" s="29"/>
      <c r="BQ254" s="29"/>
      <c r="BR254" s="29"/>
      <c r="BS254" s="30"/>
      <c r="BT254" s="31"/>
      <c r="BU254" s="32"/>
      <c r="BV254" s="33"/>
      <c r="BW254" s="32"/>
      <c r="BX254" s="32"/>
      <c r="BY254" s="34"/>
      <c r="CA254" s="32"/>
      <c r="CB254" s="32"/>
    </row>
    <row r="255" spans="1:80">
      <c r="A255" s="20"/>
      <c r="B255" s="21"/>
      <c r="C255" s="21"/>
      <c r="D255" s="21"/>
      <c r="E255" s="21"/>
      <c r="F255" s="21"/>
      <c r="G255" s="21"/>
      <c r="H255" s="21"/>
      <c r="I255" s="21"/>
      <c r="J255" s="21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3"/>
      <c r="AC255" s="23"/>
      <c r="AD255" s="22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5"/>
      <c r="AV255" s="26"/>
      <c r="AW255" s="26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8"/>
      <c r="BK255" s="29"/>
      <c r="BL255" s="29"/>
      <c r="BM255" s="29"/>
      <c r="BN255" s="29"/>
      <c r="BO255" s="29"/>
      <c r="BP255" s="29"/>
      <c r="BQ255" s="29"/>
      <c r="BR255" s="29"/>
      <c r="BS255" s="30"/>
      <c r="BT255" s="31"/>
      <c r="BU255" s="32"/>
      <c r="BV255" s="33"/>
      <c r="BW255" s="32"/>
      <c r="BX255" s="32"/>
      <c r="BY255" s="34"/>
      <c r="CA255" s="32"/>
      <c r="CB255" s="32"/>
    </row>
    <row r="256" spans="1:80">
      <c r="A256" s="20"/>
      <c r="B256" s="21"/>
      <c r="C256" s="21"/>
      <c r="D256" s="21"/>
      <c r="E256" s="21"/>
      <c r="F256" s="21"/>
      <c r="G256" s="21"/>
      <c r="H256" s="21"/>
      <c r="I256" s="21"/>
      <c r="J256" s="21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3"/>
      <c r="AC256" s="23"/>
      <c r="AD256" s="22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5"/>
      <c r="AV256" s="26"/>
      <c r="AW256" s="26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8"/>
      <c r="BK256" s="29"/>
      <c r="BL256" s="29"/>
      <c r="BM256" s="29"/>
      <c r="BN256" s="29"/>
      <c r="BO256" s="29"/>
      <c r="BP256" s="29"/>
      <c r="BQ256" s="29"/>
      <c r="BR256" s="29"/>
      <c r="BS256" s="30"/>
      <c r="BT256" s="31"/>
      <c r="BU256" s="32"/>
      <c r="BV256" s="33"/>
      <c r="BW256" s="32"/>
      <c r="BX256" s="32"/>
      <c r="BY256" s="34"/>
      <c r="CA256" s="32"/>
      <c r="CB256" s="32"/>
    </row>
    <row r="257" spans="1:80">
      <c r="A257" s="20"/>
      <c r="B257" s="21"/>
      <c r="C257" s="21"/>
      <c r="D257" s="21"/>
      <c r="E257" s="21"/>
      <c r="F257" s="21"/>
      <c r="G257" s="21"/>
      <c r="H257" s="21"/>
      <c r="I257" s="21"/>
      <c r="J257" s="21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3"/>
      <c r="AC257" s="23"/>
      <c r="AD257" s="22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5"/>
      <c r="AV257" s="26"/>
      <c r="AW257" s="26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8"/>
      <c r="BK257" s="29"/>
      <c r="BL257" s="29"/>
      <c r="BM257" s="29"/>
      <c r="BN257" s="29"/>
      <c r="BO257" s="29"/>
      <c r="BP257" s="29"/>
      <c r="BQ257" s="29"/>
      <c r="BR257" s="29"/>
      <c r="BS257" s="30"/>
      <c r="BT257" s="31"/>
      <c r="BU257" s="32"/>
      <c r="BV257" s="33"/>
      <c r="BW257" s="32"/>
      <c r="BX257" s="32"/>
      <c r="BY257" s="34"/>
      <c r="CA257" s="32"/>
      <c r="CB257" s="32"/>
    </row>
    <row r="258" spans="1:80">
      <c r="A258" s="20"/>
      <c r="B258" s="21"/>
      <c r="C258" s="21"/>
      <c r="D258" s="21"/>
      <c r="E258" s="21"/>
      <c r="F258" s="21"/>
      <c r="G258" s="21"/>
      <c r="H258" s="21"/>
      <c r="I258" s="21"/>
      <c r="J258" s="21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3"/>
      <c r="AC258" s="23"/>
      <c r="AD258" s="22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5"/>
      <c r="AV258" s="26"/>
      <c r="AW258" s="26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8"/>
      <c r="BK258" s="29"/>
      <c r="BL258" s="29"/>
      <c r="BM258" s="29"/>
      <c r="BN258" s="29"/>
      <c r="BO258" s="29"/>
      <c r="BP258" s="29"/>
      <c r="BQ258" s="29"/>
      <c r="BR258" s="29"/>
      <c r="BS258" s="30"/>
      <c r="BT258" s="31"/>
      <c r="BU258" s="32"/>
      <c r="BV258" s="33"/>
      <c r="BW258" s="32"/>
      <c r="BX258" s="32"/>
      <c r="BY258" s="34"/>
      <c r="CA258" s="32"/>
      <c r="CB258" s="32"/>
    </row>
    <row r="259" spans="1:80">
      <c r="A259" s="20"/>
      <c r="B259" s="21"/>
      <c r="C259" s="21"/>
      <c r="D259" s="21"/>
      <c r="E259" s="21"/>
      <c r="F259" s="21"/>
      <c r="G259" s="21"/>
      <c r="H259" s="21"/>
      <c r="I259" s="21"/>
      <c r="J259" s="21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3"/>
      <c r="AC259" s="23"/>
      <c r="AD259" s="22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5"/>
      <c r="AV259" s="26"/>
      <c r="AW259" s="26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8"/>
      <c r="BK259" s="29"/>
      <c r="BL259" s="29"/>
      <c r="BM259" s="29"/>
      <c r="BN259" s="29"/>
      <c r="BO259" s="29"/>
      <c r="BP259" s="29"/>
      <c r="BQ259" s="29"/>
      <c r="BR259" s="29"/>
      <c r="BS259" s="30"/>
      <c r="BT259" s="31"/>
      <c r="BU259" s="32"/>
      <c r="BV259" s="33"/>
      <c r="BW259" s="32"/>
      <c r="BX259" s="32"/>
      <c r="BY259" s="34"/>
      <c r="CA259" s="32"/>
      <c r="CB259" s="32"/>
    </row>
    <row r="260" spans="1:80">
      <c r="A260" s="20"/>
      <c r="B260" s="21"/>
      <c r="C260" s="21"/>
      <c r="D260" s="21"/>
      <c r="E260" s="21"/>
      <c r="F260" s="21"/>
      <c r="G260" s="21"/>
      <c r="H260" s="21"/>
      <c r="I260" s="21"/>
      <c r="J260" s="21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3"/>
      <c r="AC260" s="23"/>
      <c r="AD260" s="22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5"/>
      <c r="AV260" s="26"/>
      <c r="AW260" s="26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8"/>
      <c r="BK260" s="29"/>
      <c r="BL260" s="29"/>
      <c r="BM260" s="29"/>
      <c r="BN260" s="29"/>
      <c r="BO260" s="29"/>
      <c r="BP260" s="29"/>
      <c r="BQ260" s="29"/>
      <c r="BR260" s="29"/>
      <c r="BS260" s="30"/>
      <c r="BT260" s="31"/>
      <c r="BU260" s="32"/>
      <c r="BV260" s="33"/>
      <c r="BW260" s="32"/>
      <c r="BX260" s="32"/>
      <c r="BY260" s="34"/>
      <c r="CA260" s="32"/>
      <c r="CB260" s="32"/>
    </row>
    <row r="261" spans="1:80">
      <c r="A261" s="20"/>
      <c r="B261" s="21"/>
      <c r="C261" s="21"/>
      <c r="D261" s="21"/>
      <c r="E261" s="21"/>
      <c r="F261" s="21"/>
      <c r="G261" s="21"/>
      <c r="H261" s="21"/>
      <c r="I261" s="21"/>
      <c r="J261" s="21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3"/>
      <c r="AC261" s="23"/>
      <c r="AD261" s="22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5"/>
      <c r="AV261" s="26"/>
      <c r="AW261" s="26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8"/>
      <c r="BK261" s="29"/>
      <c r="BL261" s="29"/>
      <c r="BM261" s="29"/>
      <c r="BN261" s="29"/>
      <c r="BO261" s="29"/>
      <c r="BP261" s="29"/>
      <c r="BQ261" s="29"/>
      <c r="BR261" s="29"/>
      <c r="BS261" s="30"/>
      <c r="BT261" s="31"/>
      <c r="BU261" s="32"/>
      <c r="BV261" s="33"/>
      <c r="BW261" s="32"/>
      <c r="BX261" s="32"/>
      <c r="BY261" s="34"/>
      <c r="CA261" s="32"/>
      <c r="CB261" s="32"/>
    </row>
    <row r="262" spans="1:80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3"/>
      <c r="AC262" s="23"/>
      <c r="AD262" s="22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5"/>
      <c r="AV262" s="26"/>
      <c r="AW262" s="26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8"/>
      <c r="BK262" s="29"/>
      <c r="BL262" s="29"/>
      <c r="BM262" s="29"/>
      <c r="BN262" s="29"/>
      <c r="BO262" s="29"/>
      <c r="BP262" s="29"/>
      <c r="BQ262" s="29"/>
      <c r="BR262" s="29"/>
      <c r="BS262" s="30"/>
      <c r="BT262" s="31"/>
      <c r="BU262" s="32"/>
      <c r="BV262" s="33"/>
      <c r="BW262" s="32"/>
      <c r="BX262" s="32"/>
      <c r="BY262" s="34"/>
      <c r="CA262" s="32"/>
      <c r="CB262" s="32"/>
    </row>
    <row r="263" spans="1:80">
      <c r="A263" s="20"/>
      <c r="B263" s="21"/>
      <c r="C263" s="21"/>
      <c r="D263" s="21"/>
      <c r="E263" s="21"/>
      <c r="F263" s="21"/>
      <c r="G263" s="21"/>
      <c r="H263" s="21"/>
      <c r="I263" s="21"/>
      <c r="J263" s="21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3"/>
      <c r="AC263" s="23"/>
      <c r="AD263" s="22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5"/>
      <c r="AV263" s="26"/>
      <c r="AW263" s="26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8"/>
      <c r="BK263" s="29"/>
      <c r="BL263" s="29"/>
      <c r="BM263" s="29"/>
      <c r="BN263" s="29"/>
      <c r="BO263" s="29"/>
      <c r="BP263" s="29"/>
      <c r="BQ263" s="29"/>
      <c r="BR263" s="29"/>
      <c r="BS263" s="30"/>
      <c r="BT263" s="31"/>
      <c r="BU263" s="32"/>
      <c r="BV263" s="33"/>
      <c r="BW263" s="32"/>
      <c r="BX263" s="32"/>
      <c r="BY263" s="34"/>
      <c r="CA263" s="32"/>
      <c r="CB263" s="32"/>
    </row>
    <row r="264" spans="1:80">
      <c r="A264" s="20"/>
      <c r="B264" s="21"/>
      <c r="C264" s="21"/>
      <c r="D264" s="21"/>
      <c r="E264" s="21"/>
      <c r="F264" s="21"/>
      <c r="G264" s="21"/>
      <c r="H264" s="21"/>
      <c r="I264" s="21"/>
      <c r="J264" s="21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3"/>
      <c r="AC264" s="23"/>
      <c r="AD264" s="22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5"/>
      <c r="AV264" s="26"/>
      <c r="AW264" s="26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8"/>
      <c r="BK264" s="29"/>
      <c r="BL264" s="29"/>
      <c r="BM264" s="29"/>
      <c r="BN264" s="29"/>
      <c r="BO264" s="29"/>
      <c r="BP264" s="29"/>
      <c r="BQ264" s="29"/>
      <c r="BR264" s="29"/>
      <c r="BS264" s="30"/>
      <c r="BT264" s="31"/>
      <c r="BU264" s="32"/>
      <c r="BV264" s="33"/>
      <c r="BW264" s="32"/>
      <c r="BX264" s="32"/>
      <c r="BY264" s="34"/>
      <c r="CA264" s="32"/>
      <c r="CB264" s="32"/>
    </row>
    <row r="265" spans="1:80">
      <c r="A265" s="20"/>
      <c r="B265" s="21"/>
      <c r="C265" s="21"/>
      <c r="D265" s="21"/>
      <c r="E265" s="21"/>
      <c r="F265" s="21"/>
      <c r="G265" s="21"/>
      <c r="H265" s="21"/>
      <c r="I265" s="21"/>
      <c r="J265" s="21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3"/>
      <c r="AC265" s="23"/>
      <c r="AD265" s="22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5"/>
      <c r="AV265" s="26"/>
      <c r="AW265" s="26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8"/>
      <c r="BK265" s="29"/>
      <c r="BL265" s="29"/>
      <c r="BM265" s="29"/>
      <c r="BN265" s="29"/>
      <c r="BO265" s="29"/>
      <c r="BP265" s="29"/>
      <c r="BQ265" s="29"/>
      <c r="BR265" s="29"/>
      <c r="BS265" s="30"/>
      <c r="BT265" s="31"/>
      <c r="BU265" s="32"/>
      <c r="BV265" s="33"/>
      <c r="BW265" s="32"/>
      <c r="BX265" s="32"/>
      <c r="BY265" s="34"/>
      <c r="CA265" s="32"/>
      <c r="CB265" s="32"/>
    </row>
    <row r="266" spans="1:80">
      <c r="A266" s="20"/>
      <c r="B266" s="21"/>
      <c r="C266" s="21"/>
      <c r="D266" s="21"/>
      <c r="E266" s="21"/>
      <c r="F266" s="21"/>
      <c r="G266" s="21"/>
      <c r="H266" s="21"/>
      <c r="I266" s="21"/>
      <c r="J266" s="21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3"/>
      <c r="AC266" s="23"/>
      <c r="AD266" s="22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5"/>
      <c r="AV266" s="26"/>
      <c r="AW266" s="26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8"/>
      <c r="BK266" s="29"/>
      <c r="BL266" s="29"/>
      <c r="BM266" s="29"/>
      <c r="BN266" s="29"/>
      <c r="BO266" s="29"/>
      <c r="BP266" s="29"/>
      <c r="BQ266" s="29"/>
      <c r="BR266" s="29"/>
      <c r="BS266" s="30"/>
      <c r="BT266" s="31"/>
      <c r="BU266" s="32"/>
      <c r="BV266" s="33"/>
      <c r="BW266" s="32"/>
      <c r="BX266" s="32"/>
      <c r="BY266" s="34"/>
      <c r="CA266" s="32"/>
      <c r="CB266" s="32"/>
    </row>
    <row r="267" spans="1:80">
      <c r="A267" s="20"/>
      <c r="B267" s="21"/>
      <c r="C267" s="21"/>
      <c r="D267" s="21"/>
      <c r="E267" s="21"/>
      <c r="F267" s="21"/>
      <c r="G267" s="21"/>
      <c r="H267" s="21"/>
      <c r="I267" s="21"/>
      <c r="J267" s="21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3"/>
      <c r="AC267" s="23"/>
      <c r="AD267" s="22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5"/>
      <c r="AV267" s="26"/>
      <c r="AW267" s="26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8"/>
      <c r="BK267" s="29"/>
      <c r="BL267" s="29"/>
      <c r="BM267" s="29"/>
      <c r="BN267" s="29"/>
      <c r="BO267" s="29"/>
      <c r="BP267" s="29"/>
      <c r="BQ267" s="29"/>
      <c r="BR267" s="29"/>
      <c r="BS267" s="30"/>
      <c r="BT267" s="31"/>
      <c r="BU267" s="32"/>
      <c r="BV267" s="33"/>
      <c r="BW267" s="32"/>
      <c r="BX267" s="32"/>
      <c r="BY267" s="34"/>
      <c r="CA267" s="32"/>
      <c r="CB267" s="32"/>
    </row>
    <row r="268" spans="1:80">
      <c r="A268" s="20"/>
      <c r="B268" s="21"/>
      <c r="C268" s="21"/>
      <c r="D268" s="21"/>
      <c r="E268" s="21"/>
      <c r="F268" s="21"/>
      <c r="G268" s="21"/>
      <c r="H268" s="21"/>
      <c r="I268" s="21"/>
      <c r="J268" s="21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3"/>
      <c r="AC268" s="23"/>
      <c r="AD268" s="22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5"/>
      <c r="AV268" s="26"/>
      <c r="AW268" s="26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8"/>
      <c r="BK268" s="29"/>
      <c r="BL268" s="29"/>
      <c r="BM268" s="29"/>
      <c r="BN268" s="29"/>
      <c r="BO268" s="29"/>
      <c r="BP268" s="29"/>
      <c r="BQ268" s="29"/>
      <c r="BR268" s="29"/>
      <c r="BS268" s="30"/>
      <c r="BT268" s="31"/>
      <c r="BU268" s="32"/>
      <c r="BV268" s="33"/>
      <c r="BW268" s="32"/>
      <c r="BX268" s="32"/>
      <c r="BY268" s="34"/>
      <c r="CA268" s="32"/>
      <c r="CB268" s="32"/>
    </row>
    <row r="269" spans="1:80">
      <c r="A269" s="20"/>
      <c r="B269" s="21"/>
      <c r="C269" s="21"/>
      <c r="D269" s="21"/>
      <c r="E269" s="21"/>
      <c r="F269" s="21"/>
      <c r="G269" s="21"/>
      <c r="H269" s="21"/>
      <c r="I269" s="21"/>
      <c r="J269" s="21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3"/>
      <c r="AC269" s="23"/>
      <c r="AD269" s="22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5"/>
      <c r="AV269" s="26"/>
      <c r="AW269" s="26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8"/>
      <c r="BK269" s="29"/>
      <c r="BL269" s="29"/>
      <c r="BM269" s="29"/>
      <c r="BN269" s="29"/>
      <c r="BO269" s="29"/>
      <c r="BP269" s="29"/>
      <c r="BQ269" s="29"/>
      <c r="BR269" s="29"/>
      <c r="BS269" s="30"/>
      <c r="BT269" s="31"/>
      <c r="BU269" s="32"/>
      <c r="BV269" s="33"/>
      <c r="BW269" s="32"/>
      <c r="BX269" s="32"/>
      <c r="BY269" s="34"/>
      <c r="CA269" s="32"/>
      <c r="CB269" s="32"/>
    </row>
    <row r="270" spans="1:80">
      <c r="A270" s="20"/>
      <c r="B270" s="21"/>
      <c r="C270" s="21"/>
      <c r="D270" s="21"/>
      <c r="E270" s="21"/>
      <c r="F270" s="21"/>
      <c r="G270" s="21"/>
      <c r="H270" s="21"/>
      <c r="I270" s="21"/>
      <c r="J270" s="21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3"/>
      <c r="AC270" s="23"/>
      <c r="AD270" s="22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5"/>
      <c r="AV270" s="26"/>
      <c r="AW270" s="26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8"/>
      <c r="BK270" s="29"/>
      <c r="BL270" s="29"/>
      <c r="BM270" s="29"/>
      <c r="BN270" s="29"/>
      <c r="BO270" s="29"/>
      <c r="BP270" s="29"/>
      <c r="BQ270" s="29"/>
      <c r="BR270" s="29"/>
      <c r="BS270" s="30"/>
      <c r="BT270" s="31"/>
      <c r="BU270" s="32"/>
      <c r="BV270" s="33"/>
      <c r="BW270" s="32"/>
      <c r="BX270" s="32"/>
      <c r="BY270" s="34"/>
      <c r="CA270" s="32"/>
      <c r="CB270" s="32"/>
    </row>
    <row r="271" spans="1:80">
      <c r="A271" s="20"/>
      <c r="B271" s="21"/>
      <c r="C271" s="21"/>
      <c r="D271" s="21"/>
      <c r="E271" s="21"/>
      <c r="F271" s="21"/>
      <c r="G271" s="21"/>
      <c r="H271" s="21"/>
      <c r="I271" s="21"/>
      <c r="J271" s="21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3"/>
      <c r="AC271" s="23"/>
      <c r="AD271" s="22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5"/>
      <c r="AV271" s="26"/>
      <c r="AW271" s="26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8"/>
      <c r="BK271" s="29"/>
      <c r="BL271" s="29"/>
      <c r="BM271" s="29"/>
      <c r="BN271" s="29"/>
      <c r="BO271" s="29"/>
      <c r="BP271" s="29"/>
      <c r="BQ271" s="29"/>
      <c r="BR271" s="29"/>
      <c r="BS271" s="30"/>
      <c r="BT271" s="31"/>
      <c r="BU271" s="32"/>
      <c r="BV271" s="33"/>
      <c r="BW271" s="32"/>
      <c r="BX271" s="32"/>
      <c r="BY271" s="34"/>
      <c r="CA271" s="32"/>
      <c r="CB271" s="32"/>
    </row>
    <row r="272" spans="1:80">
      <c r="A272" s="20"/>
      <c r="B272" s="21"/>
      <c r="C272" s="21"/>
      <c r="D272" s="21"/>
      <c r="E272" s="21"/>
      <c r="F272" s="21"/>
      <c r="G272" s="21"/>
      <c r="H272" s="21"/>
      <c r="I272" s="21"/>
      <c r="J272" s="21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3"/>
      <c r="AC272" s="23"/>
      <c r="AD272" s="22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5"/>
      <c r="AV272" s="26"/>
      <c r="AW272" s="26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8"/>
      <c r="BK272" s="29"/>
      <c r="BL272" s="29"/>
      <c r="BM272" s="29"/>
      <c r="BN272" s="29"/>
      <c r="BO272" s="29"/>
      <c r="BP272" s="29"/>
      <c r="BQ272" s="29"/>
      <c r="BR272" s="29"/>
      <c r="BS272" s="30"/>
      <c r="BT272" s="31"/>
      <c r="BU272" s="32"/>
      <c r="BV272" s="33"/>
      <c r="BW272" s="32"/>
      <c r="BX272" s="32"/>
      <c r="BY272" s="34"/>
      <c r="CA272" s="32"/>
      <c r="CB272" s="32"/>
    </row>
    <row r="273" spans="1:80">
      <c r="A273" s="20"/>
      <c r="B273" s="21"/>
      <c r="C273" s="21"/>
      <c r="D273" s="21"/>
      <c r="E273" s="21"/>
      <c r="F273" s="21"/>
      <c r="G273" s="21"/>
      <c r="H273" s="21"/>
      <c r="I273" s="21"/>
      <c r="J273" s="21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3"/>
      <c r="AC273" s="23"/>
      <c r="AD273" s="22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5"/>
      <c r="AV273" s="26"/>
      <c r="AW273" s="26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8"/>
      <c r="BK273" s="29"/>
      <c r="BL273" s="29"/>
      <c r="BM273" s="29"/>
      <c r="BN273" s="29"/>
      <c r="BO273" s="29"/>
      <c r="BP273" s="29"/>
      <c r="BQ273" s="29"/>
      <c r="BR273" s="29"/>
      <c r="BS273" s="30"/>
      <c r="BT273" s="31"/>
      <c r="BU273" s="32"/>
      <c r="BV273" s="33"/>
      <c r="BW273" s="32"/>
      <c r="BX273" s="32"/>
      <c r="BY273" s="34"/>
      <c r="CA273" s="32"/>
      <c r="CB273" s="32"/>
    </row>
    <row r="274" spans="1:80">
      <c r="A274" s="20"/>
      <c r="B274" s="21"/>
      <c r="C274" s="21"/>
      <c r="D274" s="21"/>
      <c r="E274" s="21"/>
      <c r="F274" s="21"/>
      <c r="G274" s="21"/>
      <c r="H274" s="21"/>
      <c r="I274" s="21"/>
      <c r="J274" s="21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3"/>
      <c r="AC274" s="23"/>
      <c r="AD274" s="22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5"/>
      <c r="AV274" s="26"/>
      <c r="AW274" s="26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8"/>
      <c r="BK274" s="29"/>
      <c r="BL274" s="29"/>
      <c r="BM274" s="29"/>
      <c r="BN274" s="29"/>
      <c r="BO274" s="29"/>
      <c r="BP274" s="29"/>
      <c r="BQ274" s="29"/>
      <c r="BR274" s="29"/>
      <c r="BS274" s="30"/>
      <c r="BT274" s="31"/>
      <c r="BU274" s="32"/>
      <c r="BV274" s="33"/>
      <c r="BW274" s="32"/>
      <c r="BX274" s="32"/>
      <c r="BY274" s="34"/>
      <c r="CA274" s="32"/>
      <c r="CB274" s="32"/>
    </row>
    <row r="275" spans="1:80">
      <c r="A275" s="20"/>
      <c r="B275" s="21"/>
      <c r="C275" s="21"/>
      <c r="D275" s="21"/>
      <c r="E275" s="21"/>
      <c r="F275" s="21"/>
      <c r="G275" s="21"/>
      <c r="H275" s="21"/>
      <c r="I275" s="21"/>
      <c r="J275" s="21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3"/>
      <c r="AC275" s="23"/>
      <c r="AD275" s="22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5"/>
      <c r="AV275" s="26"/>
      <c r="AW275" s="26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8"/>
      <c r="BK275" s="29"/>
      <c r="BL275" s="29"/>
      <c r="BM275" s="29"/>
      <c r="BN275" s="29"/>
      <c r="BO275" s="29"/>
      <c r="BP275" s="29"/>
      <c r="BQ275" s="29"/>
      <c r="BR275" s="29"/>
      <c r="BS275" s="30"/>
      <c r="BT275" s="31"/>
      <c r="BU275" s="32"/>
      <c r="BV275" s="33"/>
      <c r="BW275" s="32"/>
      <c r="BX275" s="32"/>
      <c r="BY275" s="34"/>
      <c r="CA275" s="32"/>
      <c r="CB275" s="32"/>
    </row>
    <row r="276" spans="1:80">
      <c r="A276" s="20"/>
      <c r="B276" s="21"/>
      <c r="C276" s="21"/>
      <c r="D276" s="21"/>
      <c r="E276" s="21"/>
      <c r="F276" s="21"/>
      <c r="G276" s="21"/>
      <c r="H276" s="21"/>
      <c r="I276" s="21"/>
      <c r="J276" s="21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3"/>
      <c r="AC276" s="23"/>
      <c r="AD276" s="22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5"/>
      <c r="AV276" s="26"/>
      <c r="AW276" s="26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8"/>
      <c r="BK276" s="29"/>
      <c r="BL276" s="29"/>
      <c r="BM276" s="29"/>
      <c r="BN276" s="29"/>
      <c r="BO276" s="29"/>
      <c r="BP276" s="29"/>
      <c r="BQ276" s="29"/>
      <c r="BR276" s="29"/>
      <c r="BS276" s="30"/>
      <c r="BT276" s="31"/>
      <c r="BU276" s="32"/>
      <c r="BV276" s="33"/>
      <c r="BW276" s="32"/>
      <c r="BX276" s="32"/>
      <c r="BY276" s="34"/>
      <c r="CA276" s="32"/>
      <c r="CB276" s="32"/>
    </row>
    <row r="277" spans="1:80">
      <c r="A277" s="20"/>
      <c r="B277" s="21"/>
      <c r="C277" s="21"/>
      <c r="D277" s="21"/>
      <c r="E277" s="21"/>
      <c r="F277" s="21"/>
      <c r="G277" s="21"/>
      <c r="H277" s="21"/>
      <c r="I277" s="21"/>
      <c r="J277" s="21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3"/>
      <c r="AC277" s="23"/>
      <c r="AD277" s="22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5"/>
      <c r="AV277" s="26"/>
      <c r="AW277" s="26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8"/>
      <c r="BK277" s="29"/>
      <c r="BL277" s="29"/>
      <c r="BM277" s="29"/>
      <c r="BN277" s="29"/>
      <c r="BO277" s="29"/>
      <c r="BP277" s="29"/>
      <c r="BQ277" s="29"/>
      <c r="BR277" s="29"/>
      <c r="BS277" s="30"/>
      <c r="BT277" s="31"/>
      <c r="BU277" s="32"/>
      <c r="BV277" s="33"/>
      <c r="BW277" s="32"/>
      <c r="BX277" s="32"/>
      <c r="BY277" s="34"/>
      <c r="CA277" s="32"/>
      <c r="CB277" s="32"/>
    </row>
    <row r="278" spans="1:80">
      <c r="A278" s="20"/>
      <c r="B278" s="21"/>
      <c r="C278" s="21"/>
      <c r="D278" s="21"/>
      <c r="E278" s="21"/>
      <c r="F278" s="21"/>
      <c r="G278" s="21"/>
      <c r="H278" s="21"/>
      <c r="I278" s="21"/>
      <c r="J278" s="21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3"/>
      <c r="AC278" s="23"/>
      <c r="AD278" s="22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5"/>
      <c r="AV278" s="26"/>
      <c r="AW278" s="26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8"/>
      <c r="BK278" s="29"/>
      <c r="BL278" s="29"/>
      <c r="BM278" s="29"/>
      <c r="BN278" s="29"/>
      <c r="BO278" s="29"/>
      <c r="BP278" s="29"/>
      <c r="BQ278" s="29"/>
      <c r="BR278" s="29"/>
      <c r="BS278" s="30"/>
      <c r="BT278" s="31"/>
      <c r="BU278" s="32"/>
      <c r="BV278" s="33"/>
      <c r="BW278" s="32"/>
      <c r="BX278" s="32"/>
      <c r="BY278" s="34"/>
      <c r="CA278" s="32"/>
      <c r="CB278" s="32"/>
    </row>
    <row r="279" spans="1:80">
      <c r="A279" s="20"/>
      <c r="B279" s="21"/>
      <c r="C279" s="21"/>
      <c r="D279" s="21"/>
      <c r="E279" s="21"/>
      <c r="F279" s="21"/>
      <c r="G279" s="21"/>
      <c r="H279" s="21"/>
      <c r="I279" s="21"/>
      <c r="J279" s="21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3"/>
      <c r="AC279" s="23"/>
      <c r="AD279" s="22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5"/>
      <c r="AV279" s="26"/>
      <c r="AW279" s="26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8"/>
      <c r="BK279" s="29"/>
      <c r="BL279" s="29"/>
      <c r="BM279" s="29"/>
      <c r="BN279" s="29"/>
      <c r="BO279" s="29"/>
      <c r="BP279" s="29"/>
      <c r="BQ279" s="29"/>
      <c r="BR279" s="29"/>
      <c r="BS279" s="30"/>
      <c r="BT279" s="31"/>
      <c r="BU279" s="32"/>
      <c r="BV279" s="33"/>
      <c r="BW279" s="32"/>
      <c r="BX279" s="32"/>
      <c r="BY279" s="34"/>
      <c r="CA279" s="32"/>
      <c r="CB279" s="32"/>
    </row>
    <row r="280" spans="1:80">
      <c r="A280" s="20"/>
      <c r="B280" s="21"/>
      <c r="C280" s="21"/>
      <c r="D280" s="21"/>
      <c r="E280" s="21"/>
      <c r="F280" s="21"/>
      <c r="G280" s="21"/>
      <c r="H280" s="21"/>
      <c r="I280" s="21"/>
      <c r="J280" s="21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3"/>
      <c r="AC280" s="23"/>
      <c r="AD280" s="22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5"/>
      <c r="AV280" s="26"/>
      <c r="AW280" s="26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8"/>
      <c r="BK280" s="29"/>
      <c r="BL280" s="29"/>
      <c r="BM280" s="29"/>
      <c r="BN280" s="29"/>
      <c r="BO280" s="29"/>
      <c r="BP280" s="29"/>
      <c r="BQ280" s="29"/>
      <c r="BR280" s="29"/>
      <c r="BS280" s="30"/>
      <c r="BT280" s="31"/>
      <c r="BU280" s="32"/>
      <c r="BV280" s="33"/>
      <c r="BW280" s="32"/>
      <c r="BX280" s="32"/>
      <c r="BY280" s="34"/>
      <c r="CA280" s="32"/>
      <c r="CB280" s="32"/>
    </row>
    <row r="281" spans="1:80">
      <c r="A281" s="20"/>
      <c r="B281" s="21"/>
      <c r="C281" s="21"/>
      <c r="D281" s="21"/>
      <c r="E281" s="21"/>
      <c r="F281" s="21"/>
      <c r="G281" s="21"/>
      <c r="H281" s="21"/>
      <c r="I281" s="21"/>
      <c r="J281" s="21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3"/>
      <c r="AC281" s="23"/>
      <c r="AD281" s="22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5"/>
      <c r="AV281" s="26"/>
      <c r="AW281" s="26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8"/>
      <c r="BK281" s="29"/>
      <c r="BL281" s="29"/>
      <c r="BM281" s="29"/>
      <c r="BN281" s="29"/>
      <c r="BO281" s="29"/>
      <c r="BP281" s="29"/>
      <c r="BQ281" s="29"/>
      <c r="BR281" s="29"/>
      <c r="BS281" s="30"/>
      <c r="BT281" s="31"/>
      <c r="BU281" s="32"/>
      <c r="BV281" s="33"/>
      <c r="BW281" s="32"/>
      <c r="BX281" s="32"/>
      <c r="BY281" s="34"/>
      <c r="CA281" s="32"/>
      <c r="CB281" s="32"/>
    </row>
    <row r="282" spans="1:80">
      <c r="A282" s="20"/>
      <c r="B282" s="21"/>
      <c r="C282" s="21"/>
      <c r="D282" s="21"/>
      <c r="E282" s="21"/>
      <c r="F282" s="21"/>
      <c r="G282" s="21"/>
      <c r="H282" s="21"/>
      <c r="I282" s="21"/>
      <c r="J282" s="21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3"/>
      <c r="AC282" s="23"/>
      <c r="AD282" s="22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5"/>
      <c r="AV282" s="26"/>
      <c r="AW282" s="26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8"/>
      <c r="BK282" s="29"/>
      <c r="BL282" s="29"/>
      <c r="BM282" s="29"/>
      <c r="BN282" s="29"/>
      <c r="BO282" s="29"/>
      <c r="BP282" s="29"/>
      <c r="BQ282" s="29"/>
      <c r="BR282" s="29"/>
      <c r="BS282" s="30"/>
      <c r="BT282" s="31"/>
      <c r="BU282" s="32"/>
      <c r="BV282" s="33"/>
      <c r="BW282" s="32"/>
      <c r="BX282" s="32"/>
      <c r="BY282" s="34"/>
      <c r="CA282" s="32"/>
      <c r="CB282" s="32"/>
    </row>
    <row r="283" spans="1:80">
      <c r="A283" s="20"/>
      <c r="B283" s="21"/>
      <c r="C283" s="21"/>
      <c r="D283" s="21"/>
      <c r="E283" s="21"/>
      <c r="F283" s="21"/>
      <c r="G283" s="21"/>
      <c r="H283" s="21"/>
      <c r="I283" s="21"/>
      <c r="J283" s="21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3"/>
      <c r="AC283" s="23"/>
      <c r="AD283" s="22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5"/>
      <c r="AV283" s="26"/>
      <c r="AW283" s="26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8"/>
      <c r="BK283" s="29"/>
      <c r="BL283" s="29"/>
      <c r="BM283" s="29"/>
      <c r="BN283" s="29"/>
      <c r="BO283" s="29"/>
      <c r="BP283" s="29"/>
      <c r="BQ283" s="29"/>
      <c r="BR283" s="29"/>
      <c r="BS283" s="30"/>
      <c r="BT283" s="31"/>
      <c r="BU283" s="32"/>
      <c r="BV283" s="33"/>
      <c r="BW283" s="32"/>
      <c r="BX283" s="32"/>
      <c r="BY283" s="34"/>
      <c r="CA283" s="32"/>
      <c r="CB283" s="32"/>
    </row>
    <row r="284" spans="1:80">
      <c r="A284" s="20"/>
      <c r="B284" s="21"/>
      <c r="C284" s="21"/>
      <c r="D284" s="21"/>
      <c r="E284" s="21"/>
      <c r="F284" s="21"/>
      <c r="G284" s="21"/>
      <c r="H284" s="21"/>
      <c r="I284" s="21"/>
      <c r="J284" s="21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3"/>
      <c r="AC284" s="23"/>
      <c r="AD284" s="22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5"/>
      <c r="AV284" s="26"/>
      <c r="AW284" s="26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8"/>
      <c r="BK284" s="29"/>
      <c r="BL284" s="29"/>
      <c r="BM284" s="29"/>
      <c r="BN284" s="29"/>
      <c r="BO284" s="29"/>
      <c r="BP284" s="29"/>
      <c r="BQ284" s="29"/>
      <c r="BR284" s="29"/>
      <c r="BS284" s="30"/>
      <c r="BT284" s="31"/>
      <c r="BU284" s="32"/>
      <c r="BV284" s="33"/>
      <c r="BW284" s="32"/>
      <c r="BX284" s="32"/>
      <c r="BY284" s="34"/>
      <c r="CA284" s="32"/>
      <c r="CB284" s="32"/>
    </row>
    <row r="285" spans="1:80">
      <c r="A285" s="20"/>
      <c r="B285" s="21"/>
      <c r="C285" s="21"/>
      <c r="D285" s="21"/>
      <c r="E285" s="21"/>
      <c r="F285" s="21"/>
      <c r="G285" s="21"/>
      <c r="H285" s="21"/>
      <c r="I285" s="21"/>
      <c r="J285" s="21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3"/>
      <c r="AC285" s="23"/>
      <c r="AD285" s="22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5"/>
      <c r="AV285" s="26"/>
      <c r="AW285" s="26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8"/>
      <c r="BK285" s="29"/>
      <c r="BL285" s="29"/>
      <c r="BM285" s="29"/>
      <c r="BN285" s="29"/>
      <c r="BO285" s="29"/>
      <c r="BP285" s="29"/>
      <c r="BQ285" s="29"/>
      <c r="BR285" s="29"/>
      <c r="BS285" s="30"/>
      <c r="BT285" s="31"/>
      <c r="BU285" s="32"/>
      <c r="BV285" s="33"/>
      <c r="BW285" s="32"/>
      <c r="BX285" s="32"/>
      <c r="BY285" s="34"/>
      <c r="CA285" s="32"/>
      <c r="CB285" s="32"/>
    </row>
    <row r="286" spans="1:80">
      <c r="A286" s="20"/>
      <c r="B286" s="21"/>
      <c r="C286" s="21"/>
      <c r="D286" s="21"/>
      <c r="E286" s="21"/>
      <c r="F286" s="21"/>
      <c r="G286" s="21"/>
      <c r="H286" s="21"/>
      <c r="I286" s="21"/>
      <c r="J286" s="21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3"/>
      <c r="AC286" s="23"/>
      <c r="AD286" s="22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5"/>
      <c r="AV286" s="26"/>
      <c r="AW286" s="26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8"/>
      <c r="BK286" s="29"/>
      <c r="BL286" s="29"/>
      <c r="BM286" s="29"/>
      <c r="BN286" s="29"/>
      <c r="BO286" s="29"/>
      <c r="BP286" s="29"/>
      <c r="BQ286" s="29"/>
      <c r="BR286" s="29"/>
      <c r="BS286" s="30"/>
      <c r="BT286" s="31"/>
      <c r="BU286" s="32"/>
      <c r="BV286" s="33"/>
      <c r="BW286" s="32"/>
      <c r="BX286" s="32"/>
      <c r="BY286" s="34"/>
      <c r="CA286" s="32"/>
      <c r="CB286" s="32"/>
    </row>
    <row r="287" spans="1:80">
      <c r="A287" s="20"/>
      <c r="B287" s="21"/>
      <c r="C287" s="21"/>
      <c r="D287" s="21"/>
      <c r="E287" s="21"/>
      <c r="F287" s="21"/>
      <c r="G287" s="21"/>
      <c r="H287" s="21"/>
      <c r="I287" s="21"/>
      <c r="J287" s="21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3"/>
      <c r="AC287" s="23"/>
      <c r="AD287" s="22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5"/>
      <c r="AV287" s="26"/>
      <c r="AW287" s="26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8"/>
      <c r="BK287" s="29"/>
      <c r="BL287" s="29"/>
      <c r="BM287" s="29"/>
      <c r="BN287" s="29"/>
      <c r="BO287" s="29"/>
      <c r="BP287" s="29"/>
      <c r="BQ287" s="29"/>
      <c r="BR287" s="29"/>
      <c r="BS287" s="30"/>
      <c r="BT287" s="31"/>
      <c r="BU287" s="32"/>
      <c r="BV287" s="33"/>
      <c r="BW287" s="32"/>
      <c r="BX287" s="32"/>
      <c r="BY287" s="34"/>
      <c r="CA287" s="32"/>
      <c r="CB287" s="32"/>
    </row>
    <row r="288" spans="1:80">
      <c r="A288" s="20"/>
      <c r="B288" s="21"/>
      <c r="C288" s="21"/>
      <c r="D288" s="21"/>
      <c r="E288" s="21"/>
      <c r="F288" s="21"/>
      <c r="G288" s="21"/>
      <c r="H288" s="21"/>
      <c r="I288" s="21"/>
      <c r="J288" s="21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3"/>
      <c r="AC288" s="23"/>
      <c r="AD288" s="22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5"/>
      <c r="AV288" s="26"/>
      <c r="AW288" s="26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8"/>
      <c r="BK288" s="29"/>
      <c r="BL288" s="29"/>
      <c r="BM288" s="29"/>
      <c r="BN288" s="29"/>
      <c r="BO288" s="29"/>
      <c r="BP288" s="29"/>
      <c r="BQ288" s="29"/>
      <c r="BR288" s="29"/>
      <c r="BS288" s="30"/>
      <c r="BT288" s="31"/>
      <c r="BU288" s="32"/>
      <c r="BV288" s="33"/>
      <c r="BW288" s="32"/>
      <c r="BX288" s="32"/>
      <c r="BY288" s="34"/>
      <c r="CA288" s="32"/>
      <c r="CB288" s="32"/>
    </row>
    <row r="289" spans="1:80">
      <c r="A289" s="20"/>
      <c r="B289" s="21"/>
      <c r="C289" s="21"/>
      <c r="D289" s="21"/>
      <c r="E289" s="21"/>
      <c r="F289" s="21"/>
      <c r="G289" s="21"/>
      <c r="H289" s="21"/>
      <c r="I289" s="21"/>
      <c r="J289" s="21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3"/>
      <c r="AC289" s="23"/>
      <c r="AD289" s="22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5"/>
      <c r="AV289" s="26"/>
      <c r="AW289" s="26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8"/>
      <c r="BK289" s="29"/>
      <c r="BL289" s="29"/>
      <c r="BM289" s="29"/>
      <c r="BN289" s="29"/>
      <c r="BO289" s="29"/>
      <c r="BP289" s="29"/>
      <c r="BQ289" s="29"/>
      <c r="BR289" s="29"/>
      <c r="BS289" s="30"/>
      <c r="BT289" s="31"/>
      <c r="BU289" s="32"/>
      <c r="BV289" s="33"/>
      <c r="BW289" s="32"/>
      <c r="BX289" s="32"/>
      <c r="BY289" s="34"/>
      <c r="CA289" s="32"/>
      <c r="CB289" s="32"/>
    </row>
    <row r="290" spans="1:80">
      <c r="A290" s="20"/>
      <c r="B290" s="21"/>
      <c r="C290" s="21"/>
      <c r="D290" s="21"/>
      <c r="E290" s="21"/>
      <c r="F290" s="21"/>
      <c r="G290" s="21"/>
      <c r="H290" s="21"/>
      <c r="I290" s="21"/>
      <c r="J290" s="21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3"/>
      <c r="AC290" s="23"/>
      <c r="AD290" s="22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5"/>
      <c r="AV290" s="26"/>
      <c r="AW290" s="26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8"/>
      <c r="BK290" s="29"/>
      <c r="BL290" s="29"/>
      <c r="BM290" s="29"/>
      <c r="BN290" s="29"/>
      <c r="BO290" s="29"/>
      <c r="BP290" s="29"/>
      <c r="BQ290" s="29"/>
      <c r="BR290" s="29"/>
      <c r="BS290" s="30"/>
      <c r="BT290" s="31"/>
      <c r="BU290" s="32"/>
      <c r="BV290" s="33"/>
      <c r="BW290" s="32"/>
      <c r="BX290" s="32"/>
      <c r="BY290" s="34"/>
      <c r="CA290" s="32"/>
      <c r="CB290" s="32"/>
    </row>
    <row r="291" spans="1:80">
      <c r="A291" s="20"/>
      <c r="B291" s="21"/>
      <c r="C291" s="21"/>
      <c r="D291" s="21"/>
      <c r="E291" s="21"/>
      <c r="F291" s="21"/>
      <c r="G291" s="21"/>
      <c r="H291" s="21"/>
      <c r="I291" s="21"/>
      <c r="J291" s="21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3"/>
      <c r="AC291" s="23"/>
      <c r="AD291" s="22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5"/>
      <c r="AV291" s="26"/>
      <c r="AW291" s="26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8"/>
      <c r="BK291" s="29"/>
      <c r="BL291" s="29"/>
      <c r="BM291" s="29"/>
      <c r="BN291" s="29"/>
      <c r="BO291" s="29"/>
      <c r="BP291" s="29"/>
      <c r="BQ291" s="29"/>
      <c r="BR291" s="29"/>
      <c r="BS291" s="30"/>
      <c r="BT291" s="31"/>
      <c r="BU291" s="32"/>
      <c r="BV291" s="33"/>
      <c r="BW291" s="32"/>
      <c r="BX291" s="32"/>
      <c r="BY291" s="34"/>
      <c r="CA291" s="32"/>
      <c r="CB291" s="32"/>
    </row>
    <row r="292" spans="1:80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3"/>
      <c r="AC292" s="23"/>
      <c r="AD292" s="22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5"/>
      <c r="AV292" s="26"/>
      <c r="AW292" s="26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8"/>
      <c r="BK292" s="29"/>
      <c r="BL292" s="29"/>
      <c r="BM292" s="29"/>
      <c r="BN292" s="29"/>
      <c r="BO292" s="29"/>
      <c r="BP292" s="29"/>
      <c r="BQ292" s="29"/>
      <c r="BR292" s="29"/>
      <c r="BS292" s="30"/>
      <c r="BT292" s="31"/>
      <c r="BU292" s="32"/>
      <c r="BV292" s="33"/>
      <c r="BW292" s="32"/>
      <c r="BX292" s="32"/>
      <c r="BY292" s="34"/>
      <c r="CA292" s="32"/>
      <c r="CB292" s="32"/>
    </row>
    <row r="293" spans="1:80">
      <c r="A293" s="20"/>
      <c r="B293" s="21"/>
      <c r="C293" s="21"/>
      <c r="D293" s="21"/>
      <c r="E293" s="21"/>
      <c r="F293" s="21"/>
      <c r="G293" s="21"/>
      <c r="H293" s="21"/>
      <c r="I293" s="21"/>
      <c r="J293" s="21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3"/>
      <c r="AC293" s="23"/>
      <c r="AD293" s="22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5"/>
      <c r="AV293" s="26"/>
      <c r="AW293" s="26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8"/>
      <c r="BK293" s="29"/>
      <c r="BL293" s="29"/>
      <c r="BM293" s="29"/>
      <c r="BN293" s="29"/>
      <c r="BO293" s="29"/>
      <c r="BP293" s="29"/>
      <c r="BQ293" s="29"/>
      <c r="BR293" s="29"/>
      <c r="BS293" s="30"/>
      <c r="BT293" s="31"/>
      <c r="BU293" s="32"/>
      <c r="BV293" s="33"/>
      <c r="BW293" s="32"/>
      <c r="BX293" s="32"/>
      <c r="BY293" s="34"/>
      <c r="CA293" s="32"/>
      <c r="CB293" s="32"/>
    </row>
    <row r="294" spans="1:80">
      <c r="A294" s="20"/>
      <c r="B294" s="21"/>
      <c r="C294" s="21"/>
      <c r="D294" s="21"/>
      <c r="E294" s="21"/>
      <c r="F294" s="21"/>
      <c r="G294" s="21"/>
      <c r="H294" s="21"/>
      <c r="I294" s="21"/>
      <c r="J294" s="21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3"/>
      <c r="AC294" s="23"/>
      <c r="AD294" s="22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5"/>
      <c r="AV294" s="26"/>
      <c r="AW294" s="26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8"/>
      <c r="BK294" s="29"/>
      <c r="BL294" s="29"/>
      <c r="BM294" s="29"/>
      <c r="BN294" s="29"/>
      <c r="BO294" s="29"/>
      <c r="BP294" s="29"/>
      <c r="BQ294" s="29"/>
      <c r="BR294" s="29"/>
      <c r="BS294" s="30"/>
      <c r="BT294" s="31"/>
      <c r="BU294" s="32"/>
      <c r="BV294" s="33"/>
      <c r="BW294" s="32"/>
      <c r="BX294" s="32"/>
      <c r="BY294" s="34"/>
      <c r="CA294" s="32"/>
      <c r="CB294" s="32"/>
    </row>
    <row r="295" spans="1:80">
      <c r="A295" s="20"/>
      <c r="B295" s="21"/>
      <c r="C295" s="21"/>
      <c r="D295" s="21"/>
      <c r="E295" s="21"/>
      <c r="F295" s="21"/>
      <c r="G295" s="21"/>
      <c r="H295" s="21"/>
      <c r="I295" s="21"/>
      <c r="J295" s="21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3"/>
      <c r="AC295" s="23"/>
      <c r="AD295" s="22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5"/>
      <c r="AV295" s="26"/>
      <c r="AW295" s="26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8"/>
      <c r="BK295" s="29"/>
      <c r="BL295" s="29"/>
      <c r="BM295" s="29"/>
      <c r="BN295" s="29"/>
      <c r="BO295" s="29"/>
      <c r="BP295" s="29"/>
      <c r="BQ295" s="29"/>
      <c r="BR295" s="29"/>
      <c r="BS295" s="30"/>
      <c r="BT295" s="31"/>
      <c r="BU295" s="32"/>
      <c r="BV295" s="33"/>
      <c r="BW295" s="32"/>
      <c r="BX295" s="32"/>
      <c r="BY295" s="34"/>
      <c r="CA295" s="32"/>
      <c r="CB295" s="32"/>
    </row>
    <row r="296" spans="1:80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3"/>
      <c r="AC296" s="23"/>
      <c r="AD296" s="22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5"/>
      <c r="AV296" s="26"/>
      <c r="AW296" s="26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8"/>
      <c r="BK296" s="29"/>
      <c r="BL296" s="29"/>
      <c r="BM296" s="29"/>
      <c r="BN296" s="29"/>
      <c r="BO296" s="29"/>
      <c r="BP296" s="29"/>
      <c r="BQ296" s="29"/>
      <c r="BR296" s="29"/>
      <c r="BS296" s="30"/>
      <c r="BT296" s="31"/>
      <c r="BU296" s="32"/>
      <c r="BV296" s="33"/>
      <c r="BW296" s="32"/>
      <c r="BX296" s="32"/>
      <c r="BY296" s="34"/>
      <c r="CA296" s="32"/>
      <c r="CB296" s="32"/>
    </row>
    <row r="297" spans="1:80">
      <c r="A297" s="20"/>
      <c r="B297" s="21"/>
      <c r="C297" s="21"/>
      <c r="D297" s="21"/>
      <c r="E297" s="21"/>
      <c r="F297" s="21"/>
      <c r="G297" s="21"/>
      <c r="H297" s="21"/>
      <c r="I297" s="21"/>
      <c r="J297" s="21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3"/>
      <c r="AC297" s="23"/>
      <c r="AD297" s="22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5"/>
      <c r="AV297" s="26"/>
      <c r="AW297" s="26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8"/>
      <c r="BK297" s="29"/>
      <c r="BL297" s="29"/>
      <c r="BM297" s="29"/>
      <c r="BN297" s="29"/>
      <c r="BO297" s="29"/>
      <c r="BP297" s="29"/>
      <c r="BQ297" s="29"/>
      <c r="BR297" s="29"/>
      <c r="BS297" s="30"/>
      <c r="BT297" s="31"/>
      <c r="BU297" s="32"/>
      <c r="BV297" s="33"/>
      <c r="BW297" s="32"/>
      <c r="BX297" s="32"/>
      <c r="BY297" s="34"/>
      <c r="CA297" s="32"/>
      <c r="CB297" s="32"/>
    </row>
    <row r="298" spans="1:80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3"/>
      <c r="AC298" s="23"/>
      <c r="AD298" s="22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5"/>
      <c r="AV298" s="26"/>
      <c r="AW298" s="26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8"/>
      <c r="BK298" s="29"/>
      <c r="BL298" s="29"/>
      <c r="BM298" s="29"/>
      <c r="BN298" s="29"/>
      <c r="BO298" s="29"/>
      <c r="BP298" s="29"/>
      <c r="BQ298" s="29"/>
      <c r="BR298" s="29"/>
      <c r="BS298" s="30"/>
      <c r="BT298" s="31"/>
      <c r="BU298" s="32"/>
      <c r="BV298" s="33"/>
      <c r="BW298" s="32"/>
      <c r="BX298" s="32"/>
      <c r="BY298" s="34"/>
      <c r="CA298" s="32"/>
      <c r="CB298" s="32"/>
    </row>
    <row r="299" spans="1:80">
      <c r="A299" s="20"/>
      <c r="B299" s="21"/>
      <c r="C299" s="21"/>
      <c r="D299" s="21"/>
      <c r="E299" s="21"/>
      <c r="F299" s="21"/>
      <c r="G299" s="21"/>
      <c r="H299" s="21"/>
      <c r="I299" s="21"/>
      <c r="J299" s="21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3"/>
      <c r="AC299" s="23"/>
      <c r="AD299" s="22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5"/>
      <c r="AV299" s="26"/>
      <c r="AW299" s="26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8"/>
      <c r="BK299" s="29"/>
      <c r="BL299" s="29"/>
      <c r="BM299" s="29"/>
      <c r="BN299" s="29"/>
      <c r="BO299" s="29"/>
      <c r="BP299" s="29"/>
      <c r="BQ299" s="29"/>
      <c r="BR299" s="29"/>
      <c r="BS299" s="30"/>
      <c r="BT299" s="31"/>
      <c r="BU299" s="32"/>
      <c r="BV299" s="33"/>
      <c r="BW299" s="32"/>
      <c r="BX299" s="32"/>
      <c r="BY299" s="34"/>
      <c r="CA299" s="32"/>
      <c r="CB299" s="32"/>
    </row>
    <row r="300" spans="1:80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3"/>
      <c r="AC300" s="23"/>
      <c r="AD300" s="22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5"/>
      <c r="AV300" s="26"/>
      <c r="AW300" s="26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8"/>
      <c r="BK300" s="29"/>
      <c r="BL300" s="29"/>
      <c r="BM300" s="29"/>
      <c r="BN300" s="29"/>
      <c r="BO300" s="29"/>
      <c r="BP300" s="29"/>
      <c r="BQ300" s="29"/>
      <c r="BR300" s="29"/>
      <c r="BS300" s="30"/>
      <c r="BT300" s="31"/>
      <c r="BU300" s="32"/>
      <c r="BV300" s="33"/>
      <c r="BW300" s="32"/>
      <c r="BX300" s="32"/>
      <c r="BY300" s="34"/>
      <c r="CA300" s="32"/>
      <c r="CB300" s="32"/>
    </row>
    <row r="301" spans="1:80">
      <c r="A301" s="20"/>
      <c r="B301" s="21"/>
      <c r="C301" s="21"/>
      <c r="D301" s="21"/>
      <c r="E301" s="21"/>
      <c r="F301" s="21"/>
      <c r="G301" s="21"/>
      <c r="H301" s="21"/>
      <c r="I301" s="21"/>
      <c r="J301" s="21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3"/>
      <c r="AC301" s="23"/>
      <c r="AD301" s="22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5"/>
      <c r="AV301" s="26"/>
      <c r="AW301" s="26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8"/>
      <c r="BK301" s="29"/>
      <c r="BL301" s="29"/>
      <c r="BM301" s="29"/>
      <c r="BN301" s="29"/>
      <c r="BO301" s="29"/>
      <c r="BP301" s="29"/>
      <c r="BQ301" s="29"/>
      <c r="BR301" s="29"/>
      <c r="BS301" s="30"/>
      <c r="BT301" s="31"/>
      <c r="BU301" s="32"/>
      <c r="BV301" s="33"/>
      <c r="BW301" s="32"/>
      <c r="BX301" s="32"/>
      <c r="BY301" s="34"/>
      <c r="CA301" s="32"/>
      <c r="CB301" s="32"/>
    </row>
    <row r="302" spans="1:80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3"/>
      <c r="AC302" s="23"/>
      <c r="AD302" s="22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5"/>
      <c r="AV302" s="26"/>
      <c r="AW302" s="26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8"/>
      <c r="BK302" s="29"/>
      <c r="BL302" s="29"/>
      <c r="BM302" s="29"/>
      <c r="BN302" s="29"/>
      <c r="BO302" s="29"/>
      <c r="BP302" s="29"/>
      <c r="BQ302" s="29"/>
      <c r="BR302" s="29"/>
      <c r="BS302" s="30"/>
      <c r="BT302" s="31"/>
      <c r="BU302" s="32"/>
      <c r="BV302" s="33"/>
      <c r="BW302" s="32"/>
      <c r="BX302" s="32"/>
      <c r="BY302" s="34"/>
      <c r="CA302" s="32"/>
      <c r="CB302" s="32"/>
    </row>
    <row r="303" spans="1:80">
      <c r="A303" s="20"/>
      <c r="B303" s="21"/>
      <c r="C303" s="21"/>
      <c r="D303" s="21"/>
      <c r="E303" s="21"/>
      <c r="F303" s="21"/>
      <c r="G303" s="21"/>
      <c r="H303" s="21"/>
      <c r="I303" s="21"/>
      <c r="J303" s="21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3"/>
      <c r="AC303" s="23"/>
      <c r="AD303" s="22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5"/>
      <c r="AV303" s="26"/>
      <c r="AW303" s="26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8"/>
      <c r="BK303" s="29"/>
      <c r="BL303" s="29"/>
      <c r="BM303" s="29"/>
      <c r="BN303" s="29"/>
      <c r="BO303" s="29"/>
      <c r="BP303" s="29"/>
      <c r="BQ303" s="29"/>
      <c r="BR303" s="29"/>
      <c r="BS303" s="30"/>
      <c r="BT303" s="31"/>
      <c r="BU303" s="32"/>
      <c r="BV303" s="33"/>
      <c r="BW303" s="32"/>
      <c r="BX303" s="32"/>
      <c r="BY303" s="34"/>
      <c r="CA303" s="32"/>
      <c r="CB303" s="32"/>
    </row>
    <row r="304" spans="1:80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3"/>
      <c r="AC304" s="23"/>
      <c r="AD304" s="22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5"/>
      <c r="AV304" s="26"/>
      <c r="AW304" s="26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8"/>
      <c r="BK304" s="29"/>
      <c r="BL304" s="29"/>
      <c r="BM304" s="29"/>
      <c r="BN304" s="29"/>
      <c r="BO304" s="29"/>
      <c r="BP304" s="29"/>
      <c r="BQ304" s="29"/>
      <c r="BR304" s="29"/>
      <c r="BS304" s="30"/>
      <c r="BT304" s="31"/>
      <c r="BU304" s="32"/>
      <c r="BV304" s="33"/>
      <c r="BW304" s="32"/>
      <c r="BX304" s="32"/>
      <c r="BY304" s="34"/>
      <c r="CA304" s="32"/>
      <c r="CB304" s="32"/>
    </row>
    <row r="305" spans="1:80">
      <c r="A305" s="20"/>
      <c r="B305" s="21"/>
      <c r="C305" s="21"/>
      <c r="D305" s="21"/>
      <c r="E305" s="21"/>
      <c r="F305" s="21"/>
      <c r="G305" s="21"/>
      <c r="H305" s="21"/>
      <c r="I305" s="21"/>
      <c r="J305" s="21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3"/>
      <c r="AC305" s="23"/>
      <c r="AD305" s="22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5"/>
      <c r="AV305" s="26"/>
      <c r="AW305" s="26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8"/>
      <c r="BK305" s="29"/>
      <c r="BL305" s="29"/>
      <c r="BM305" s="29"/>
      <c r="BN305" s="29"/>
      <c r="BO305" s="29"/>
      <c r="BP305" s="29"/>
      <c r="BQ305" s="29"/>
      <c r="BR305" s="29"/>
      <c r="BS305" s="30"/>
      <c r="BT305" s="31"/>
      <c r="BU305" s="32"/>
      <c r="BV305" s="33"/>
      <c r="BW305" s="32"/>
      <c r="BX305" s="32"/>
      <c r="BY305" s="34"/>
      <c r="CA305" s="32"/>
      <c r="CB305" s="32"/>
    </row>
    <row r="306" spans="1:80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3"/>
      <c r="AC306" s="23"/>
      <c r="AD306" s="22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5"/>
      <c r="AV306" s="26"/>
      <c r="AW306" s="26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8"/>
      <c r="BK306" s="29"/>
      <c r="BL306" s="29"/>
      <c r="BM306" s="29"/>
      <c r="BN306" s="29"/>
      <c r="BO306" s="29"/>
      <c r="BP306" s="29"/>
      <c r="BQ306" s="29"/>
      <c r="BR306" s="29"/>
      <c r="BS306" s="30"/>
      <c r="BT306" s="31"/>
      <c r="BU306" s="32"/>
      <c r="BV306" s="33"/>
      <c r="BW306" s="32"/>
      <c r="BX306" s="32"/>
      <c r="BY306" s="34"/>
      <c r="CA306" s="32"/>
      <c r="CB306" s="32"/>
    </row>
    <row r="307" spans="1:80">
      <c r="A307" s="20"/>
      <c r="B307" s="21"/>
      <c r="C307" s="21"/>
      <c r="D307" s="21"/>
      <c r="E307" s="21"/>
      <c r="F307" s="21"/>
      <c r="G307" s="21"/>
      <c r="H307" s="21"/>
      <c r="I307" s="21"/>
      <c r="J307" s="21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3"/>
      <c r="AC307" s="23"/>
      <c r="AD307" s="22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5"/>
      <c r="AV307" s="26"/>
      <c r="AW307" s="26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8"/>
      <c r="BK307" s="29"/>
      <c r="BL307" s="29"/>
      <c r="BM307" s="29"/>
      <c r="BN307" s="29"/>
      <c r="BO307" s="29"/>
      <c r="BP307" s="29"/>
      <c r="BQ307" s="29"/>
      <c r="BR307" s="29"/>
      <c r="BS307" s="30"/>
      <c r="BT307" s="31"/>
      <c r="BU307" s="32"/>
      <c r="BV307" s="33"/>
      <c r="BW307" s="32"/>
      <c r="BX307" s="32"/>
      <c r="BY307" s="34"/>
      <c r="CA307" s="32"/>
      <c r="CB307" s="32"/>
    </row>
    <row r="308" spans="1:80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3"/>
      <c r="AC308" s="23"/>
      <c r="AD308" s="22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5"/>
      <c r="AV308" s="26"/>
      <c r="AW308" s="26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8"/>
      <c r="BK308" s="29"/>
      <c r="BL308" s="29"/>
      <c r="BM308" s="29"/>
      <c r="BN308" s="29"/>
      <c r="BO308" s="29"/>
      <c r="BP308" s="29"/>
      <c r="BQ308" s="29"/>
      <c r="BR308" s="29"/>
      <c r="BS308" s="30"/>
      <c r="BT308" s="31"/>
      <c r="BU308" s="32"/>
      <c r="BV308" s="33"/>
      <c r="BW308" s="32"/>
      <c r="BX308" s="32"/>
      <c r="BY308" s="34"/>
      <c r="CA308" s="32"/>
      <c r="CB308" s="32"/>
    </row>
    <row r="309" spans="1:80">
      <c r="A309" s="20"/>
      <c r="B309" s="21"/>
      <c r="C309" s="21"/>
      <c r="D309" s="21"/>
      <c r="E309" s="21"/>
      <c r="F309" s="21"/>
      <c r="G309" s="21"/>
      <c r="H309" s="21"/>
      <c r="I309" s="21"/>
      <c r="J309" s="21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3"/>
      <c r="AC309" s="23"/>
      <c r="AD309" s="22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5"/>
      <c r="AV309" s="26"/>
      <c r="AW309" s="26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8"/>
      <c r="BK309" s="29"/>
      <c r="BL309" s="29"/>
      <c r="BM309" s="29"/>
      <c r="BN309" s="29"/>
      <c r="BO309" s="29"/>
      <c r="BP309" s="29"/>
      <c r="BQ309" s="29"/>
      <c r="BR309" s="29"/>
      <c r="BS309" s="30"/>
      <c r="BT309" s="31"/>
      <c r="BU309" s="32"/>
      <c r="BV309" s="33"/>
      <c r="BW309" s="32"/>
      <c r="BX309" s="32"/>
      <c r="BY309" s="34"/>
      <c r="CA309" s="32"/>
      <c r="CB309" s="32"/>
    </row>
    <row r="310" spans="1:80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3"/>
      <c r="AC310" s="23"/>
      <c r="AD310" s="22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5"/>
      <c r="AV310" s="26"/>
      <c r="AW310" s="26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8"/>
      <c r="BK310" s="29"/>
      <c r="BL310" s="29"/>
      <c r="BM310" s="29"/>
      <c r="BN310" s="29"/>
      <c r="BO310" s="29"/>
      <c r="BP310" s="29"/>
      <c r="BQ310" s="29"/>
      <c r="BR310" s="29"/>
      <c r="BS310" s="30"/>
      <c r="BT310" s="31"/>
      <c r="BU310" s="32"/>
      <c r="BV310" s="33"/>
      <c r="BW310" s="32"/>
      <c r="BX310" s="32"/>
      <c r="BY310" s="34"/>
      <c r="CA310" s="32"/>
      <c r="CB310" s="32"/>
    </row>
    <row r="311" spans="1:80">
      <c r="A311" s="20"/>
      <c r="B311" s="21"/>
      <c r="C311" s="21"/>
      <c r="D311" s="21"/>
      <c r="E311" s="21"/>
      <c r="F311" s="21"/>
      <c r="G311" s="21"/>
      <c r="H311" s="21"/>
      <c r="I311" s="21"/>
      <c r="J311" s="21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3"/>
      <c r="AC311" s="23"/>
      <c r="AD311" s="22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5"/>
      <c r="AV311" s="26"/>
      <c r="AW311" s="26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8"/>
      <c r="BK311" s="29"/>
      <c r="BL311" s="29"/>
      <c r="BM311" s="29"/>
      <c r="BN311" s="29"/>
      <c r="BO311" s="29"/>
      <c r="BP311" s="29"/>
      <c r="BQ311" s="29"/>
      <c r="BR311" s="29"/>
      <c r="BS311" s="30"/>
      <c r="BT311" s="31"/>
      <c r="BU311" s="32"/>
      <c r="BV311" s="33"/>
      <c r="BW311" s="32"/>
      <c r="BX311" s="32"/>
      <c r="BY311" s="34"/>
      <c r="CA311" s="32"/>
      <c r="CB311" s="32"/>
    </row>
    <row r="312" spans="1:80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3"/>
      <c r="AC312" s="23"/>
      <c r="AD312" s="22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5"/>
      <c r="AV312" s="26"/>
      <c r="AW312" s="26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8"/>
      <c r="BK312" s="29"/>
      <c r="BL312" s="29"/>
      <c r="BM312" s="29"/>
      <c r="BN312" s="29"/>
      <c r="BO312" s="29"/>
      <c r="BP312" s="29"/>
      <c r="BQ312" s="29"/>
      <c r="BR312" s="29"/>
      <c r="BS312" s="30"/>
      <c r="BT312" s="31"/>
      <c r="BU312" s="32"/>
      <c r="BV312" s="33"/>
      <c r="BW312" s="32"/>
      <c r="BX312" s="32"/>
      <c r="BY312" s="34"/>
      <c r="CA312" s="32"/>
      <c r="CB312" s="32"/>
    </row>
    <row r="313" spans="1:80">
      <c r="A313" s="20"/>
      <c r="B313" s="21"/>
      <c r="C313" s="21"/>
      <c r="D313" s="21"/>
      <c r="E313" s="21"/>
      <c r="F313" s="21"/>
      <c r="G313" s="21"/>
      <c r="H313" s="21"/>
      <c r="I313" s="21"/>
      <c r="J313" s="21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3"/>
      <c r="AC313" s="23"/>
      <c r="AD313" s="22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5"/>
      <c r="AV313" s="26"/>
      <c r="AW313" s="26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8"/>
      <c r="BK313" s="29"/>
      <c r="BL313" s="29"/>
      <c r="BM313" s="29"/>
      <c r="BN313" s="29"/>
      <c r="BO313" s="29"/>
      <c r="BP313" s="29"/>
      <c r="BQ313" s="29"/>
      <c r="BR313" s="29"/>
      <c r="BS313" s="30"/>
      <c r="BT313" s="31"/>
      <c r="BU313" s="32"/>
      <c r="BV313" s="33"/>
      <c r="BW313" s="32"/>
      <c r="BX313" s="32"/>
      <c r="BY313" s="34"/>
      <c r="CA313" s="32"/>
      <c r="CB313" s="32"/>
    </row>
    <row r="314" spans="1:80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3"/>
      <c r="AC314" s="23"/>
      <c r="AD314" s="22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5"/>
      <c r="AV314" s="26"/>
      <c r="AW314" s="26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8"/>
      <c r="BK314" s="29"/>
      <c r="BL314" s="29"/>
      <c r="BM314" s="29"/>
      <c r="BN314" s="29"/>
      <c r="BO314" s="29"/>
      <c r="BP314" s="29"/>
      <c r="BQ314" s="29"/>
      <c r="BR314" s="29"/>
      <c r="BS314" s="30"/>
      <c r="BT314" s="31"/>
      <c r="BU314" s="32"/>
      <c r="BV314" s="33"/>
      <c r="BW314" s="32"/>
      <c r="BX314" s="32"/>
      <c r="BY314" s="34"/>
      <c r="CA314" s="32"/>
      <c r="CB314" s="32"/>
    </row>
    <row r="315" spans="1:80">
      <c r="A315" s="20"/>
      <c r="B315" s="21"/>
      <c r="C315" s="21"/>
      <c r="D315" s="21"/>
      <c r="E315" s="21"/>
      <c r="F315" s="21"/>
      <c r="G315" s="21"/>
      <c r="H315" s="21"/>
      <c r="I315" s="21"/>
      <c r="J315" s="21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3"/>
      <c r="AC315" s="23"/>
      <c r="AD315" s="22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5"/>
      <c r="AV315" s="26"/>
      <c r="AW315" s="26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8"/>
      <c r="BK315" s="29"/>
      <c r="BL315" s="29"/>
      <c r="BM315" s="29"/>
      <c r="BN315" s="29"/>
      <c r="BO315" s="29"/>
      <c r="BP315" s="29"/>
      <c r="BQ315" s="29"/>
      <c r="BR315" s="29"/>
      <c r="BS315" s="30"/>
      <c r="BT315" s="31"/>
      <c r="BU315" s="32"/>
      <c r="BV315" s="33"/>
      <c r="BW315" s="32"/>
      <c r="BX315" s="32"/>
      <c r="BY315" s="34"/>
      <c r="CA315" s="32"/>
      <c r="CB315" s="32"/>
    </row>
    <row r="316" spans="1:80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3"/>
      <c r="AC316" s="23"/>
      <c r="AD316" s="22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5"/>
      <c r="AV316" s="26"/>
      <c r="AW316" s="26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8"/>
      <c r="BK316" s="29"/>
      <c r="BL316" s="29"/>
      <c r="BM316" s="29"/>
      <c r="BN316" s="29"/>
      <c r="BO316" s="29"/>
      <c r="BP316" s="29"/>
      <c r="BQ316" s="29"/>
      <c r="BR316" s="29"/>
      <c r="BS316" s="30"/>
      <c r="BT316" s="31"/>
      <c r="BU316" s="32"/>
      <c r="BV316" s="33"/>
      <c r="BW316" s="32"/>
      <c r="BX316" s="32"/>
      <c r="BY316" s="34"/>
      <c r="CA316" s="32"/>
      <c r="CB316" s="32"/>
    </row>
    <row r="317" spans="1:80">
      <c r="A317" s="20"/>
      <c r="B317" s="21"/>
      <c r="C317" s="21"/>
      <c r="D317" s="21"/>
      <c r="E317" s="21"/>
      <c r="F317" s="21"/>
      <c r="G317" s="21"/>
      <c r="H317" s="21"/>
      <c r="I317" s="21"/>
      <c r="J317" s="21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3"/>
      <c r="AC317" s="23"/>
      <c r="AD317" s="22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5"/>
      <c r="AV317" s="26"/>
      <c r="AW317" s="26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8"/>
      <c r="BK317" s="29"/>
      <c r="BL317" s="29"/>
      <c r="BM317" s="29"/>
      <c r="BN317" s="29"/>
      <c r="BO317" s="29"/>
      <c r="BP317" s="29"/>
      <c r="BQ317" s="29"/>
      <c r="BR317" s="29"/>
      <c r="BS317" s="30"/>
      <c r="BT317" s="31"/>
      <c r="BU317" s="32"/>
      <c r="BV317" s="33"/>
      <c r="BW317" s="32"/>
      <c r="BX317" s="32"/>
      <c r="BY317" s="34"/>
      <c r="CA317" s="32"/>
      <c r="CB317" s="32"/>
    </row>
    <row r="318" spans="1:80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3"/>
      <c r="AC318" s="23"/>
      <c r="AD318" s="22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5"/>
      <c r="AV318" s="26"/>
      <c r="AW318" s="26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8"/>
      <c r="BK318" s="29"/>
      <c r="BL318" s="29"/>
      <c r="BM318" s="29"/>
      <c r="BN318" s="29"/>
      <c r="BO318" s="29"/>
      <c r="BP318" s="29"/>
      <c r="BQ318" s="29"/>
      <c r="BR318" s="29"/>
      <c r="BS318" s="30"/>
      <c r="BT318" s="31"/>
      <c r="BU318" s="32"/>
      <c r="BV318" s="33"/>
      <c r="BW318" s="32"/>
      <c r="BX318" s="32"/>
      <c r="BY318" s="34"/>
      <c r="CA318" s="32"/>
      <c r="CB318" s="32"/>
    </row>
    <row r="319" spans="1:80">
      <c r="A319" s="20"/>
      <c r="B319" s="21"/>
      <c r="C319" s="21"/>
      <c r="D319" s="21"/>
      <c r="E319" s="21"/>
      <c r="F319" s="21"/>
      <c r="G319" s="21"/>
      <c r="H319" s="21"/>
      <c r="I319" s="21"/>
      <c r="J319" s="21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3"/>
      <c r="AC319" s="23"/>
      <c r="AD319" s="22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5"/>
      <c r="AV319" s="26"/>
      <c r="AW319" s="26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8"/>
      <c r="BK319" s="29"/>
      <c r="BL319" s="29"/>
      <c r="BM319" s="29"/>
      <c r="BN319" s="29"/>
      <c r="BO319" s="29"/>
      <c r="BP319" s="29"/>
      <c r="BQ319" s="29"/>
      <c r="BR319" s="29"/>
      <c r="BS319" s="30"/>
      <c r="BT319" s="31"/>
      <c r="BU319" s="32"/>
      <c r="BV319" s="33"/>
      <c r="BW319" s="32"/>
      <c r="BX319" s="32"/>
      <c r="BY319" s="34"/>
      <c r="CA319" s="32"/>
      <c r="CB319" s="32"/>
    </row>
    <row r="320" spans="1:80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3"/>
      <c r="AC320" s="23"/>
      <c r="AD320" s="22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5"/>
      <c r="AV320" s="26"/>
      <c r="AW320" s="26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8"/>
      <c r="BK320" s="29"/>
      <c r="BL320" s="29"/>
      <c r="BM320" s="29"/>
      <c r="BN320" s="29"/>
      <c r="BO320" s="29"/>
      <c r="BP320" s="29"/>
      <c r="BQ320" s="29"/>
      <c r="BR320" s="29"/>
      <c r="BS320" s="30"/>
      <c r="BT320" s="31"/>
      <c r="BU320" s="32"/>
      <c r="BV320" s="33"/>
      <c r="BW320" s="32"/>
      <c r="BX320" s="32"/>
      <c r="BY320" s="34"/>
      <c r="CA320" s="32"/>
      <c r="CB320" s="32"/>
    </row>
    <row r="321" spans="1:80">
      <c r="A321" s="20"/>
      <c r="B321" s="21"/>
      <c r="C321" s="21"/>
      <c r="D321" s="21"/>
      <c r="E321" s="21"/>
      <c r="F321" s="21"/>
      <c r="G321" s="21"/>
      <c r="H321" s="21"/>
      <c r="I321" s="21"/>
      <c r="J321" s="21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3"/>
      <c r="AC321" s="23"/>
      <c r="AD321" s="22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5"/>
      <c r="AV321" s="26"/>
      <c r="AW321" s="26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8"/>
      <c r="BK321" s="29"/>
      <c r="BL321" s="29"/>
      <c r="BM321" s="29"/>
      <c r="BN321" s="29"/>
      <c r="BO321" s="29"/>
      <c r="BP321" s="29"/>
      <c r="BQ321" s="29"/>
      <c r="BR321" s="29"/>
      <c r="BS321" s="30"/>
      <c r="BT321" s="31"/>
      <c r="BU321" s="32"/>
      <c r="BV321" s="33"/>
      <c r="BW321" s="32"/>
      <c r="BX321" s="32"/>
      <c r="BY321" s="34"/>
      <c r="CA321" s="32"/>
      <c r="CB321" s="32"/>
    </row>
    <row r="322" spans="1:80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3"/>
      <c r="AC322" s="23"/>
      <c r="AD322" s="22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5"/>
      <c r="AV322" s="26"/>
      <c r="AW322" s="26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8"/>
      <c r="BK322" s="29"/>
      <c r="BL322" s="29"/>
      <c r="BM322" s="29"/>
      <c r="BN322" s="29"/>
      <c r="BO322" s="29"/>
      <c r="BP322" s="29"/>
      <c r="BQ322" s="29"/>
      <c r="BR322" s="29"/>
      <c r="BS322" s="30"/>
      <c r="BT322" s="31"/>
      <c r="BU322" s="32"/>
      <c r="BV322" s="33"/>
      <c r="BW322" s="32"/>
      <c r="BX322" s="32"/>
      <c r="BY322" s="34"/>
      <c r="CA322" s="32"/>
      <c r="CB322" s="32"/>
    </row>
    <row r="323" spans="1:80">
      <c r="A323" s="20"/>
      <c r="B323" s="21"/>
      <c r="C323" s="21"/>
      <c r="D323" s="21"/>
      <c r="E323" s="21"/>
      <c r="F323" s="21"/>
      <c r="G323" s="21"/>
      <c r="H323" s="21"/>
      <c r="I323" s="21"/>
      <c r="J323" s="21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3"/>
      <c r="AC323" s="23"/>
      <c r="AD323" s="22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5"/>
      <c r="AV323" s="26"/>
      <c r="AW323" s="26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8"/>
      <c r="BK323" s="29"/>
      <c r="BL323" s="29"/>
      <c r="BM323" s="29"/>
      <c r="BN323" s="29"/>
      <c r="BO323" s="29"/>
      <c r="BP323" s="29"/>
      <c r="BQ323" s="29"/>
      <c r="BR323" s="29"/>
      <c r="BS323" s="30"/>
      <c r="BT323" s="31"/>
      <c r="BU323" s="32"/>
      <c r="BV323" s="33"/>
      <c r="BW323" s="32"/>
      <c r="BX323" s="32"/>
      <c r="BY323" s="34"/>
      <c r="CA323" s="32"/>
      <c r="CB323" s="32"/>
    </row>
    <row r="324" spans="1:80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3"/>
      <c r="AC324" s="23"/>
      <c r="AD324" s="22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5"/>
      <c r="AV324" s="26"/>
      <c r="AW324" s="26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8"/>
      <c r="BK324" s="29"/>
      <c r="BL324" s="29"/>
      <c r="BM324" s="29"/>
      <c r="BN324" s="29"/>
      <c r="BO324" s="29"/>
      <c r="BP324" s="29"/>
      <c r="BQ324" s="29"/>
      <c r="BR324" s="29"/>
      <c r="BS324" s="30"/>
      <c r="BT324" s="31"/>
      <c r="BU324" s="32"/>
      <c r="BV324" s="33"/>
      <c r="BW324" s="32"/>
      <c r="BX324" s="32"/>
      <c r="BY324" s="34"/>
      <c r="CA324" s="32"/>
      <c r="CB324" s="32"/>
    </row>
    <row r="325" spans="1:80">
      <c r="A325" s="20"/>
      <c r="B325" s="21"/>
      <c r="C325" s="21"/>
      <c r="D325" s="21"/>
      <c r="E325" s="21"/>
      <c r="F325" s="21"/>
      <c r="G325" s="21"/>
      <c r="H325" s="21"/>
      <c r="I325" s="21"/>
      <c r="J325" s="21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3"/>
      <c r="AC325" s="23"/>
      <c r="AD325" s="22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5"/>
      <c r="AV325" s="26"/>
      <c r="AW325" s="26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8"/>
      <c r="BK325" s="29"/>
      <c r="BL325" s="29"/>
      <c r="BM325" s="29"/>
      <c r="BN325" s="29"/>
      <c r="BO325" s="29"/>
      <c r="BP325" s="29"/>
      <c r="BQ325" s="29"/>
      <c r="BR325" s="29"/>
      <c r="BS325" s="30"/>
      <c r="BT325" s="31"/>
      <c r="BU325" s="32"/>
      <c r="BV325" s="33"/>
      <c r="BW325" s="32"/>
      <c r="BX325" s="32"/>
      <c r="BY325" s="34"/>
      <c r="CA325" s="32"/>
      <c r="CB325" s="32"/>
    </row>
    <row r="326" spans="1:80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3"/>
      <c r="AC326" s="23"/>
      <c r="AD326" s="22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5"/>
      <c r="AV326" s="26"/>
      <c r="AW326" s="26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8"/>
      <c r="BK326" s="29"/>
      <c r="BL326" s="29"/>
      <c r="BM326" s="29"/>
      <c r="BN326" s="29"/>
      <c r="BO326" s="29"/>
      <c r="BP326" s="29"/>
      <c r="BQ326" s="29"/>
      <c r="BR326" s="29"/>
      <c r="BS326" s="30"/>
      <c r="BT326" s="31"/>
      <c r="BU326" s="32"/>
      <c r="BV326" s="33"/>
      <c r="BW326" s="32"/>
      <c r="BX326" s="32"/>
      <c r="BY326" s="34"/>
      <c r="CA326" s="32"/>
      <c r="CB326" s="32"/>
    </row>
    <row r="327" spans="1:80">
      <c r="A327" s="20"/>
      <c r="B327" s="21"/>
      <c r="C327" s="21"/>
      <c r="D327" s="21"/>
      <c r="E327" s="21"/>
      <c r="F327" s="21"/>
      <c r="G327" s="21"/>
      <c r="H327" s="21"/>
      <c r="I327" s="21"/>
      <c r="J327" s="21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3"/>
      <c r="AC327" s="23"/>
      <c r="AD327" s="22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5"/>
      <c r="AV327" s="26"/>
      <c r="AW327" s="26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8"/>
      <c r="BK327" s="29"/>
      <c r="BL327" s="29"/>
      <c r="BM327" s="29"/>
      <c r="BN327" s="29"/>
      <c r="BO327" s="29"/>
      <c r="BP327" s="29"/>
      <c r="BQ327" s="29"/>
      <c r="BR327" s="29"/>
      <c r="BS327" s="30"/>
      <c r="BT327" s="31"/>
      <c r="BU327" s="32"/>
      <c r="BV327" s="33"/>
      <c r="BW327" s="32"/>
      <c r="BX327" s="32"/>
      <c r="BY327" s="34"/>
      <c r="CA327" s="32"/>
      <c r="CB327" s="32"/>
    </row>
    <row r="328" spans="1:80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3"/>
      <c r="AC328" s="23"/>
      <c r="AD328" s="22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5"/>
      <c r="AV328" s="26"/>
      <c r="AW328" s="26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8"/>
      <c r="BK328" s="29"/>
      <c r="BL328" s="29"/>
      <c r="BM328" s="29"/>
      <c r="BN328" s="29"/>
      <c r="BO328" s="29"/>
      <c r="BP328" s="29"/>
      <c r="BQ328" s="29"/>
      <c r="BR328" s="29"/>
      <c r="BS328" s="30"/>
      <c r="BT328" s="31"/>
      <c r="BU328" s="32"/>
      <c r="BV328" s="33"/>
      <c r="BW328" s="32"/>
      <c r="BX328" s="32"/>
      <c r="BY328" s="34"/>
      <c r="CA328" s="32"/>
      <c r="CB328" s="32"/>
    </row>
    <row r="329" spans="1:80">
      <c r="A329" s="20"/>
      <c r="B329" s="21"/>
      <c r="C329" s="21"/>
      <c r="D329" s="21"/>
      <c r="E329" s="21"/>
      <c r="F329" s="21"/>
      <c r="G329" s="21"/>
      <c r="H329" s="21"/>
      <c r="I329" s="21"/>
      <c r="J329" s="21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3"/>
      <c r="AC329" s="23"/>
      <c r="AD329" s="22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5"/>
      <c r="AV329" s="26"/>
      <c r="AW329" s="26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8"/>
      <c r="BK329" s="29"/>
      <c r="BL329" s="29"/>
      <c r="BM329" s="29"/>
      <c r="BN329" s="29"/>
      <c r="BO329" s="29"/>
      <c r="BP329" s="29"/>
      <c r="BQ329" s="29"/>
      <c r="BR329" s="29"/>
      <c r="BS329" s="30"/>
      <c r="BT329" s="31"/>
      <c r="BU329" s="32"/>
      <c r="BV329" s="33"/>
      <c r="BW329" s="32"/>
      <c r="BX329" s="32"/>
      <c r="BY329" s="34"/>
      <c r="CA329" s="32"/>
      <c r="CB329" s="32"/>
    </row>
    <row r="330" spans="1:80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3"/>
      <c r="AC330" s="23"/>
      <c r="AD330" s="22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5"/>
      <c r="AV330" s="26"/>
      <c r="AW330" s="26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8"/>
      <c r="BK330" s="29"/>
      <c r="BL330" s="29"/>
      <c r="BM330" s="29"/>
      <c r="BN330" s="29"/>
      <c r="BO330" s="29"/>
      <c r="BP330" s="29"/>
      <c r="BQ330" s="29"/>
      <c r="BR330" s="29"/>
      <c r="BS330" s="30"/>
      <c r="BT330" s="31"/>
      <c r="BU330" s="32"/>
      <c r="BV330" s="33"/>
      <c r="BW330" s="32"/>
      <c r="BX330" s="32"/>
      <c r="BY330" s="34"/>
      <c r="CA330" s="32"/>
      <c r="CB330" s="32"/>
    </row>
    <row r="331" spans="1:80">
      <c r="A331" s="20"/>
      <c r="B331" s="21"/>
      <c r="C331" s="21"/>
      <c r="D331" s="21"/>
      <c r="E331" s="21"/>
      <c r="F331" s="21"/>
      <c r="G331" s="21"/>
      <c r="H331" s="21"/>
      <c r="I331" s="21"/>
      <c r="J331" s="21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3"/>
      <c r="AC331" s="23"/>
      <c r="AD331" s="22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5"/>
      <c r="AV331" s="26"/>
      <c r="AW331" s="26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8"/>
      <c r="BK331" s="29"/>
      <c r="BL331" s="29"/>
      <c r="BM331" s="29"/>
      <c r="BN331" s="29"/>
      <c r="BO331" s="29"/>
      <c r="BP331" s="29"/>
      <c r="BQ331" s="29"/>
      <c r="BR331" s="29"/>
      <c r="BS331" s="30"/>
      <c r="BT331" s="31"/>
      <c r="BU331" s="32"/>
      <c r="BV331" s="33"/>
      <c r="BW331" s="32"/>
      <c r="BX331" s="32"/>
      <c r="BY331" s="34"/>
      <c r="CA331" s="32"/>
      <c r="CB331" s="32"/>
    </row>
    <row r="332" spans="1:80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3"/>
      <c r="AC332" s="23"/>
      <c r="AD332" s="22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5"/>
      <c r="AV332" s="26"/>
      <c r="AW332" s="26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8"/>
      <c r="BK332" s="29"/>
      <c r="BL332" s="29"/>
      <c r="BM332" s="29"/>
      <c r="BN332" s="29"/>
      <c r="BO332" s="29"/>
      <c r="BP332" s="29"/>
      <c r="BQ332" s="29"/>
      <c r="BR332" s="29"/>
      <c r="BS332" s="30"/>
      <c r="BT332" s="31"/>
      <c r="BU332" s="32"/>
      <c r="BV332" s="33"/>
      <c r="BW332" s="32"/>
      <c r="BX332" s="32"/>
      <c r="BY332" s="34"/>
      <c r="CA332" s="32"/>
      <c r="CB332" s="32"/>
    </row>
    <row r="333" spans="1:80">
      <c r="A333" s="20"/>
      <c r="B333" s="21"/>
      <c r="C333" s="21"/>
      <c r="D333" s="21"/>
      <c r="E333" s="21"/>
      <c r="F333" s="21"/>
      <c r="G333" s="21"/>
      <c r="H333" s="21"/>
      <c r="I333" s="21"/>
      <c r="J333" s="21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3"/>
      <c r="AC333" s="23"/>
      <c r="AD333" s="22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5"/>
      <c r="AV333" s="26"/>
      <c r="AW333" s="26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8"/>
      <c r="BK333" s="29"/>
      <c r="BL333" s="29"/>
      <c r="BM333" s="29"/>
      <c r="BN333" s="29"/>
      <c r="BO333" s="29"/>
      <c r="BP333" s="29"/>
      <c r="BQ333" s="29"/>
      <c r="BR333" s="29"/>
      <c r="BS333" s="30"/>
      <c r="BT333" s="31"/>
      <c r="BU333" s="32"/>
      <c r="BV333" s="33"/>
      <c r="BW333" s="32"/>
      <c r="BX333" s="32"/>
      <c r="BY333" s="34"/>
      <c r="CA333" s="32"/>
      <c r="CB333" s="32"/>
    </row>
    <row r="334" spans="1:80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3"/>
      <c r="AC334" s="23"/>
      <c r="AD334" s="22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5"/>
      <c r="AV334" s="26"/>
      <c r="AW334" s="26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8"/>
      <c r="BK334" s="29"/>
      <c r="BL334" s="29"/>
      <c r="BM334" s="29"/>
      <c r="BN334" s="29"/>
      <c r="BO334" s="29"/>
      <c r="BP334" s="29"/>
      <c r="BQ334" s="29"/>
      <c r="BR334" s="29"/>
      <c r="BS334" s="30"/>
      <c r="BT334" s="31"/>
      <c r="BU334" s="32"/>
      <c r="BV334" s="33"/>
      <c r="BW334" s="32"/>
      <c r="BX334" s="32"/>
      <c r="BY334" s="34"/>
      <c r="CA334" s="32"/>
      <c r="CB334" s="32"/>
    </row>
    <row r="335" spans="1:80">
      <c r="A335" s="20"/>
      <c r="B335" s="21"/>
      <c r="C335" s="21"/>
      <c r="D335" s="21"/>
      <c r="E335" s="21"/>
      <c r="F335" s="21"/>
      <c r="G335" s="21"/>
      <c r="H335" s="21"/>
      <c r="I335" s="21"/>
      <c r="J335" s="21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3"/>
      <c r="AC335" s="23"/>
      <c r="AD335" s="22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5"/>
      <c r="AV335" s="26"/>
      <c r="AW335" s="26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8"/>
      <c r="BK335" s="29"/>
      <c r="BL335" s="29"/>
      <c r="BM335" s="29"/>
      <c r="BN335" s="29"/>
      <c r="BO335" s="29"/>
      <c r="BP335" s="29"/>
      <c r="BQ335" s="29"/>
      <c r="BR335" s="29"/>
      <c r="BS335" s="30"/>
      <c r="BT335" s="31"/>
      <c r="BU335" s="32"/>
      <c r="BV335" s="33"/>
      <c r="BW335" s="32"/>
      <c r="BX335" s="32"/>
      <c r="BY335" s="34"/>
      <c r="CA335" s="32"/>
      <c r="CB335" s="32"/>
    </row>
    <row r="336" spans="1:80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3"/>
      <c r="AC336" s="23"/>
      <c r="AD336" s="22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5"/>
      <c r="AV336" s="26"/>
      <c r="AW336" s="26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8"/>
      <c r="BK336" s="29"/>
      <c r="BL336" s="29"/>
      <c r="BM336" s="29"/>
      <c r="BN336" s="29"/>
      <c r="BO336" s="29"/>
      <c r="BP336" s="29"/>
      <c r="BQ336" s="29"/>
      <c r="BR336" s="29"/>
      <c r="BS336" s="30"/>
      <c r="BT336" s="31"/>
      <c r="BU336" s="32"/>
      <c r="BV336" s="33"/>
      <c r="BW336" s="32"/>
      <c r="BX336" s="32"/>
      <c r="BY336" s="34"/>
      <c r="CA336" s="32"/>
      <c r="CB336" s="32"/>
    </row>
    <row r="337" spans="1:80">
      <c r="A337" s="20"/>
      <c r="B337" s="21"/>
      <c r="C337" s="21"/>
      <c r="D337" s="21"/>
      <c r="E337" s="21"/>
      <c r="F337" s="21"/>
      <c r="G337" s="21"/>
      <c r="H337" s="21"/>
      <c r="I337" s="21"/>
      <c r="J337" s="21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3"/>
      <c r="AC337" s="23"/>
      <c r="AD337" s="22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5"/>
      <c r="AV337" s="26"/>
      <c r="AW337" s="26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8"/>
      <c r="BK337" s="29"/>
      <c r="BL337" s="29"/>
      <c r="BM337" s="29"/>
      <c r="BN337" s="29"/>
      <c r="BO337" s="29"/>
      <c r="BP337" s="29"/>
      <c r="BQ337" s="29"/>
      <c r="BR337" s="29"/>
      <c r="BS337" s="30"/>
      <c r="BT337" s="31"/>
      <c r="BU337" s="32"/>
      <c r="BV337" s="33"/>
      <c r="BW337" s="32"/>
      <c r="BX337" s="32"/>
      <c r="BY337" s="34"/>
      <c r="CA337" s="32"/>
      <c r="CB337" s="32"/>
    </row>
    <row r="338" spans="1:80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3"/>
      <c r="AC338" s="23"/>
      <c r="AD338" s="22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5"/>
      <c r="AV338" s="26"/>
      <c r="AW338" s="26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8"/>
      <c r="BK338" s="29"/>
      <c r="BL338" s="29"/>
      <c r="BM338" s="29"/>
      <c r="BN338" s="29"/>
      <c r="BO338" s="29"/>
      <c r="BP338" s="29"/>
      <c r="BQ338" s="29"/>
      <c r="BR338" s="29"/>
      <c r="BS338" s="30"/>
      <c r="BT338" s="31"/>
      <c r="BU338" s="32"/>
      <c r="BV338" s="33"/>
      <c r="BW338" s="32"/>
      <c r="BX338" s="32"/>
      <c r="BY338" s="34"/>
      <c r="CA338" s="32"/>
      <c r="CB338" s="32"/>
    </row>
    <row r="339" spans="1:80">
      <c r="A339" s="20"/>
      <c r="B339" s="21"/>
      <c r="C339" s="21"/>
      <c r="D339" s="21"/>
      <c r="E339" s="21"/>
      <c r="F339" s="21"/>
      <c r="G339" s="21"/>
      <c r="H339" s="21"/>
      <c r="I339" s="21"/>
      <c r="J339" s="21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3"/>
      <c r="AC339" s="23"/>
      <c r="AD339" s="22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5"/>
      <c r="AV339" s="26"/>
      <c r="AW339" s="26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8"/>
      <c r="BK339" s="29"/>
      <c r="BL339" s="29"/>
      <c r="BM339" s="29"/>
      <c r="BN339" s="29"/>
      <c r="BO339" s="29"/>
      <c r="BP339" s="29"/>
      <c r="BQ339" s="29"/>
      <c r="BR339" s="29"/>
      <c r="BS339" s="30"/>
      <c r="BT339" s="31"/>
      <c r="BU339" s="32"/>
      <c r="BV339" s="33"/>
      <c r="BW339" s="32"/>
      <c r="BX339" s="32"/>
      <c r="BY339" s="34"/>
      <c r="CA339" s="32"/>
      <c r="CB339" s="32"/>
    </row>
    <row r="340" spans="1:80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3"/>
      <c r="AC340" s="23"/>
      <c r="AD340" s="22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5"/>
      <c r="AV340" s="26"/>
      <c r="AW340" s="26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8"/>
      <c r="BK340" s="29"/>
      <c r="BL340" s="29"/>
      <c r="BM340" s="29"/>
      <c r="BN340" s="29"/>
      <c r="BO340" s="29"/>
      <c r="BP340" s="29"/>
      <c r="BQ340" s="29"/>
      <c r="BR340" s="29"/>
      <c r="BS340" s="30"/>
      <c r="BT340" s="31"/>
      <c r="BU340" s="32"/>
      <c r="BV340" s="33"/>
      <c r="BW340" s="32"/>
      <c r="BX340" s="32"/>
      <c r="BY340" s="34"/>
      <c r="CA340" s="32"/>
      <c r="CB340" s="32"/>
    </row>
    <row r="341" spans="1:80">
      <c r="A341" s="20"/>
      <c r="B341" s="21"/>
      <c r="C341" s="21"/>
      <c r="D341" s="21"/>
      <c r="E341" s="21"/>
      <c r="F341" s="21"/>
      <c r="G341" s="21"/>
      <c r="H341" s="21"/>
      <c r="I341" s="21"/>
      <c r="J341" s="21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3"/>
      <c r="AC341" s="23"/>
      <c r="AD341" s="22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5"/>
      <c r="AV341" s="26"/>
      <c r="AW341" s="26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8"/>
      <c r="BK341" s="29"/>
      <c r="BL341" s="29"/>
      <c r="BM341" s="29"/>
      <c r="BN341" s="29"/>
      <c r="BO341" s="29"/>
      <c r="BP341" s="29"/>
      <c r="BQ341" s="29"/>
      <c r="BR341" s="29"/>
      <c r="BS341" s="30"/>
      <c r="BT341" s="31"/>
      <c r="BU341" s="32"/>
      <c r="BV341" s="33"/>
      <c r="BW341" s="32"/>
      <c r="BX341" s="32"/>
      <c r="BY341" s="34"/>
      <c r="CA341" s="32"/>
      <c r="CB341" s="32"/>
    </row>
    <row r="342" spans="1:80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3"/>
      <c r="AC342" s="23"/>
      <c r="AD342" s="22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5"/>
      <c r="AV342" s="26"/>
      <c r="AW342" s="26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8"/>
      <c r="BK342" s="29"/>
      <c r="BL342" s="29"/>
      <c r="BM342" s="29"/>
      <c r="BN342" s="29"/>
      <c r="BO342" s="29"/>
      <c r="BP342" s="29"/>
      <c r="BQ342" s="29"/>
      <c r="BR342" s="29"/>
      <c r="BS342" s="30"/>
      <c r="BT342" s="31"/>
      <c r="BU342" s="32"/>
      <c r="BV342" s="33"/>
      <c r="BW342" s="32"/>
      <c r="BX342" s="32"/>
      <c r="BY342" s="34"/>
      <c r="CA342" s="32"/>
      <c r="CB342" s="32"/>
    </row>
    <row r="343" spans="1:80">
      <c r="A343" s="20"/>
      <c r="B343" s="21"/>
      <c r="C343" s="21"/>
      <c r="D343" s="21"/>
      <c r="E343" s="21"/>
      <c r="F343" s="21"/>
      <c r="G343" s="21"/>
      <c r="H343" s="21"/>
      <c r="I343" s="21"/>
      <c r="J343" s="21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3"/>
      <c r="AC343" s="23"/>
      <c r="AD343" s="22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5"/>
      <c r="AV343" s="26"/>
      <c r="AW343" s="26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8"/>
      <c r="BK343" s="29"/>
      <c r="BL343" s="29"/>
      <c r="BM343" s="29"/>
      <c r="BN343" s="29"/>
      <c r="BO343" s="29"/>
      <c r="BP343" s="29"/>
      <c r="BQ343" s="29"/>
      <c r="BR343" s="29"/>
      <c r="BS343" s="30"/>
      <c r="BT343" s="31"/>
      <c r="BU343" s="32"/>
      <c r="BV343" s="33"/>
      <c r="BW343" s="32"/>
      <c r="BX343" s="32"/>
      <c r="BY343" s="34"/>
      <c r="CA343" s="32"/>
      <c r="CB343" s="32"/>
    </row>
    <row r="344" spans="1:80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3"/>
      <c r="AC344" s="23"/>
      <c r="AD344" s="22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5"/>
      <c r="AV344" s="26"/>
      <c r="AW344" s="26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8"/>
      <c r="BK344" s="29"/>
      <c r="BL344" s="29"/>
      <c r="BM344" s="29"/>
      <c r="BN344" s="29"/>
      <c r="BO344" s="29"/>
      <c r="BP344" s="29"/>
      <c r="BQ344" s="29"/>
      <c r="BR344" s="29"/>
      <c r="BS344" s="30"/>
      <c r="BT344" s="31"/>
      <c r="BU344" s="32"/>
      <c r="BV344" s="33"/>
      <c r="BW344" s="32"/>
      <c r="BX344" s="32"/>
      <c r="BY344" s="34"/>
      <c r="CA344" s="32"/>
      <c r="CB344" s="32"/>
    </row>
    <row r="345" spans="1:80">
      <c r="A345" s="20"/>
      <c r="B345" s="21"/>
      <c r="C345" s="21"/>
      <c r="D345" s="21"/>
      <c r="E345" s="21"/>
      <c r="F345" s="21"/>
      <c r="G345" s="21"/>
      <c r="H345" s="21"/>
      <c r="I345" s="21"/>
      <c r="J345" s="21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3"/>
      <c r="AC345" s="23"/>
      <c r="AD345" s="22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5"/>
      <c r="AV345" s="26"/>
      <c r="AW345" s="26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8"/>
      <c r="BK345" s="29"/>
      <c r="BL345" s="29"/>
      <c r="BM345" s="29"/>
      <c r="BN345" s="29"/>
      <c r="BO345" s="29"/>
      <c r="BP345" s="29"/>
      <c r="BQ345" s="29"/>
      <c r="BR345" s="29"/>
      <c r="BS345" s="30"/>
      <c r="BT345" s="31"/>
      <c r="BU345" s="32"/>
      <c r="BV345" s="33"/>
      <c r="BW345" s="32"/>
      <c r="BX345" s="32"/>
      <c r="BY345" s="34"/>
      <c r="CA345" s="32"/>
      <c r="CB345" s="32"/>
    </row>
    <row r="346" spans="1:80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3"/>
      <c r="AC346" s="23"/>
      <c r="AD346" s="22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5"/>
      <c r="AV346" s="26"/>
      <c r="AW346" s="26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8"/>
      <c r="BK346" s="29"/>
      <c r="BL346" s="29"/>
      <c r="BM346" s="29"/>
      <c r="BN346" s="29"/>
      <c r="BO346" s="29"/>
      <c r="BP346" s="29"/>
      <c r="BQ346" s="29"/>
      <c r="BR346" s="29"/>
      <c r="BS346" s="30"/>
      <c r="BT346" s="31"/>
      <c r="BU346" s="32"/>
      <c r="BV346" s="33"/>
      <c r="BW346" s="32"/>
      <c r="BX346" s="32"/>
      <c r="BY346" s="34"/>
      <c r="CA346" s="32"/>
      <c r="CB346" s="32"/>
    </row>
    <row r="347" spans="1:80">
      <c r="A347" s="20"/>
      <c r="B347" s="21"/>
      <c r="C347" s="21"/>
      <c r="D347" s="21"/>
      <c r="E347" s="21"/>
      <c r="F347" s="21"/>
      <c r="G347" s="21"/>
      <c r="H347" s="21"/>
      <c r="I347" s="21"/>
      <c r="J347" s="21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3"/>
      <c r="AC347" s="23"/>
      <c r="AD347" s="22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5"/>
      <c r="AV347" s="26"/>
      <c r="AW347" s="26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8"/>
      <c r="BK347" s="29"/>
      <c r="BL347" s="29"/>
      <c r="BM347" s="29"/>
      <c r="BN347" s="29"/>
      <c r="BO347" s="29"/>
      <c r="BP347" s="29"/>
      <c r="BQ347" s="29"/>
      <c r="BR347" s="29"/>
      <c r="BS347" s="30"/>
      <c r="BT347" s="31"/>
      <c r="BU347" s="32"/>
      <c r="BV347" s="33"/>
      <c r="BW347" s="32"/>
      <c r="BX347" s="32"/>
      <c r="BY347" s="34"/>
      <c r="CA347" s="32"/>
      <c r="CB347" s="32"/>
    </row>
    <row r="348" spans="1:80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3"/>
      <c r="AC348" s="23"/>
      <c r="AD348" s="22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5"/>
      <c r="AV348" s="26"/>
      <c r="AW348" s="26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8"/>
      <c r="BK348" s="29"/>
      <c r="BL348" s="29"/>
      <c r="BM348" s="29"/>
      <c r="BN348" s="29"/>
      <c r="BO348" s="29"/>
      <c r="BP348" s="29"/>
      <c r="BQ348" s="29"/>
      <c r="BR348" s="29"/>
      <c r="BS348" s="30"/>
      <c r="BT348" s="31"/>
      <c r="BU348" s="32"/>
      <c r="BV348" s="33"/>
      <c r="BW348" s="32"/>
      <c r="BX348" s="32"/>
      <c r="BY348" s="34"/>
      <c r="CA348" s="32"/>
      <c r="CB348" s="32"/>
    </row>
    <row r="349" spans="1:80">
      <c r="A349" s="20"/>
      <c r="B349" s="21"/>
      <c r="C349" s="21"/>
      <c r="D349" s="21"/>
      <c r="E349" s="21"/>
      <c r="F349" s="21"/>
      <c r="G349" s="21"/>
      <c r="H349" s="21"/>
      <c r="I349" s="21"/>
      <c r="J349" s="21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3"/>
      <c r="AC349" s="23"/>
      <c r="AD349" s="22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5"/>
      <c r="AV349" s="26"/>
      <c r="AW349" s="26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8"/>
      <c r="BK349" s="29"/>
      <c r="BL349" s="29"/>
      <c r="BM349" s="29"/>
      <c r="BN349" s="29"/>
      <c r="BO349" s="29"/>
      <c r="BP349" s="29"/>
      <c r="BQ349" s="29"/>
      <c r="BR349" s="29"/>
      <c r="BS349" s="30"/>
      <c r="BT349" s="31"/>
      <c r="BU349" s="32"/>
      <c r="BV349" s="33"/>
      <c r="BW349" s="32"/>
      <c r="BX349" s="32"/>
      <c r="BY349" s="34"/>
      <c r="CA349" s="32"/>
      <c r="CB349" s="32"/>
    </row>
    <row r="350" spans="1:80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3"/>
      <c r="AC350" s="23"/>
      <c r="AD350" s="22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5"/>
      <c r="AV350" s="26"/>
      <c r="AW350" s="26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8"/>
      <c r="BK350" s="29"/>
      <c r="BL350" s="29"/>
      <c r="BM350" s="29"/>
      <c r="BN350" s="29"/>
      <c r="BO350" s="29"/>
      <c r="BP350" s="29"/>
      <c r="BQ350" s="29"/>
      <c r="BR350" s="29"/>
      <c r="BS350" s="30"/>
      <c r="BT350" s="31"/>
      <c r="BU350" s="32"/>
      <c r="BV350" s="33"/>
      <c r="BW350" s="32"/>
      <c r="BX350" s="32"/>
      <c r="BY350" s="34"/>
      <c r="CA350" s="32"/>
      <c r="CB350" s="32"/>
    </row>
    <row r="351" spans="1:80">
      <c r="A351" s="20"/>
      <c r="B351" s="21"/>
      <c r="C351" s="21"/>
      <c r="D351" s="21"/>
      <c r="E351" s="21"/>
      <c r="F351" s="21"/>
      <c r="G351" s="21"/>
      <c r="H351" s="21"/>
      <c r="I351" s="21"/>
      <c r="J351" s="21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3"/>
      <c r="AC351" s="23"/>
      <c r="AD351" s="22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5"/>
      <c r="AV351" s="26"/>
      <c r="AW351" s="26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8"/>
      <c r="BK351" s="29"/>
      <c r="BL351" s="29"/>
      <c r="BM351" s="29"/>
      <c r="BN351" s="29"/>
      <c r="BO351" s="29"/>
      <c r="BP351" s="29"/>
      <c r="BQ351" s="29"/>
      <c r="BR351" s="29"/>
      <c r="BS351" s="30"/>
      <c r="BT351" s="31"/>
      <c r="BU351" s="32"/>
      <c r="BV351" s="33"/>
      <c r="BW351" s="32"/>
      <c r="BX351" s="32"/>
      <c r="BY351" s="34"/>
      <c r="CA351" s="32"/>
      <c r="CB351" s="32"/>
    </row>
    <row r="352" spans="1:80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3"/>
      <c r="AC352" s="23"/>
      <c r="AD352" s="22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5"/>
      <c r="AV352" s="26"/>
      <c r="AW352" s="26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8"/>
      <c r="BK352" s="29"/>
      <c r="BL352" s="29"/>
      <c r="BM352" s="29"/>
      <c r="BN352" s="29"/>
      <c r="BO352" s="29"/>
      <c r="BP352" s="29"/>
      <c r="BQ352" s="29"/>
      <c r="BR352" s="29"/>
      <c r="BS352" s="30"/>
      <c r="BT352" s="31"/>
      <c r="BU352" s="32"/>
      <c r="BV352" s="33"/>
      <c r="BW352" s="32"/>
      <c r="BX352" s="32"/>
      <c r="BY352" s="34"/>
      <c r="CA352" s="32"/>
      <c r="CB352" s="32"/>
    </row>
    <row r="353" spans="1:80">
      <c r="A353" s="20"/>
      <c r="B353" s="21"/>
      <c r="C353" s="21"/>
      <c r="D353" s="21"/>
      <c r="E353" s="21"/>
      <c r="F353" s="21"/>
      <c r="G353" s="21"/>
      <c r="H353" s="21"/>
      <c r="I353" s="21"/>
      <c r="J353" s="21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3"/>
      <c r="AC353" s="23"/>
      <c r="AD353" s="22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5"/>
      <c r="AV353" s="26"/>
      <c r="AW353" s="26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8"/>
      <c r="BK353" s="29"/>
      <c r="BL353" s="29"/>
      <c r="BM353" s="29"/>
      <c r="BN353" s="29"/>
      <c r="BO353" s="29"/>
      <c r="BP353" s="29"/>
      <c r="BQ353" s="29"/>
      <c r="BR353" s="29"/>
      <c r="BS353" s="30"/>
      <c r="BT353" s="31"/>
      <c r="BU353" s="32"/>
      <c r="BV353" s="33"/>
      <c r="BW353" s="32"/>
      <c r="BX353" s="32"/>
      <c r="BY353" s="34"/>
      <c r="CA353" s="32"/>
      <c r="CB353" s="32"/>
    </row>
    <row r="354" spans="1:80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3"/>
      <c r="AC354" s="23"/>
      <c r="AD354" s="22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5"/>
      <c r="AV354" s="26"/>
      <c r="AW354" s="26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8"/>
      <c r="BK354" s="29"/>
      <c r="BL354" s="29"/>
      <c r="BM354" s="29"/>
      <c r="BN354" s="29"/>
      <c r="BO354" s="29"/>
      <c r="BP354" s="29"/>
      <c r="BQ354" s="29"/>
      <c r="BR354" s="29"/>
      <c r="BS354" s="30"/>
      <c r="BT354" s="31"/>
      <c r="BU354" s="32"/>
      <c r="BV354" s="33"/>
      <c r="BW354" s="32"/>
      <c r="BX354" s="32"/>
      <c r="BY354" s="34"/>
      <c r="CA354" s="32"/>
      <c r="CB354" s="32"/>
    </row>
    <row r="355" spans="1:80">
      <c r="A355" s="20"/>
      <c r="B355" s="21"/>
      <c r="C355" s="21"/>
      <c r="D355" s="21"/>
      <c r="E355" s="21"/>
      <c r="F355" s="21"/>
      <c r="G355" s="21"/>
      <c r="H355" s="21"/>
      <c r="I355" s="21"/>
      <c r="J355" s="21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3"/>
      <c r="AC355" s="23"/>
      <c r="AD355" s="22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5"/>
      <c r="AV355" s="26"/>
      <c r="AW355" s="26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8"/>
      <c r="BK355" s="29"/>
      <c r="BL355" s="29"/>
      <c r="BM355" s="29"/>
      <c r="BN355" s="29"/>
      <c r="BO355" s="29"/>
      <c r="BP355" s="29"/>
      <c r="BQ355" s="29"/>
      <c r="BR355" s="29"/>
      <c r="BS355" s="30"/>
      <c r="BT355" s="31"/>
      <c r="BU355" s="32"/>
      <c r="BV355" s="33"/>
      <c r="BW355" s="32"/>
      <c r="BX355" s="32"/>
      <c r="BY355" s="34"/>
      <c r="CA355" s="32"/>
      <c r="CB355" s="32"/>
    </row>
    <row r="356" spans="1:80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3"/>
      <c r="AC356" s="23"/>
      <c r="AD356" s="22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5"/>
      <c r="AV356" s="26"/>
      <c r="AW356" s="26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8"/>
      <c r="BK356" s="29"/>
      <c r="BL356" s="29"/>
      <c r="BM356" s="29"/>
      <c r="BN356" s="29"/>
      <c r="BO356" s="29"/>
      <c r="BP356" s="29"/>
      <c r="BQ356" s="29"/>
      <c r="BR356" s="29"/>
      <c r="BS356" s="30"/>
      <c r="BT356" s="31"/>
      <c r="BU356" s="32"/>
      <c r="BV356" s="33"/>
      <c r="BW356" s="32"/>
      <c r="BX356" s="32"/>
      <c r="BY356" s="34"/>
      <c r="CA356" s="32"/>
      <c r="CB356" s="32"/>
    </row>
    <row r="357" spans="1:80">
      <c r="A357" s="20"/>
      <c r="B357" s="21"/>
      <c r="C357" s="21"/>
      <c r="D357" s="21"/>
      <c r="E357" s="21"/>
      <c r="F357" s="21"/>
      <c r="G357" s="21"/>
      <c r="H357" s="21"/>
      <c r="I357" s="21"/>
      <c r="J357" s="21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3"/>
      <c r="AC357" s="23"/>
      <c r="AD357" s="22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5"/>
      <c r="AV357" s="26"/>
      <c r="AW357" s="26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8"/>
      <c r="BK357" s="29"/>
      <c r="BL357" s="29"/>
      <c r="BM357" s="29"/>
      <c r="BN357" s="29"/>
      <c r="BO357" s="29"/>
      <c r="BP357" s="29"/>
      <c r="BQ357" s="29"/>
      <c r="BR357" s="29"/>
      <c r="BS357" s="30"/>
      <c r="BT357" s="31"/>
      <c r="BU357" s="32"/>
      <c r="BV357" s="33"/>
      <c r="BW357" s="32"/>
      <c r="BX357" s="32"/>
      <c r="BY357" s="34"/>
      <c r="CA357" s="32"/>
      <c r="CB357" s="32"/>
    </row>
    <row r="358" spans="1:80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3"/>
      <c r="AC358" s="23"/>
      <c r="AD358" s="22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5"/>
      <c r="AV358" s="26"/>
      <c r="AW358" s="26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8"/>
      <c r="BK358" s="29"/>
      <c r="BL358" s="29"/>
      <c r="BM358" s="29"/>
      <c r="BN358" s="29"/>
      <c r="BO358" s="29"/>
      <c r="BP358" s="29"/>
      <c r="BQ358" s="29"/>
      <c r="BR358" s="29"/>
      <c r="BS358" s="30"/>
      <c r="BT358" s="31"/>
      <c r="BU358" s="32"/>
      <c r="BV358" s="33"/>
      <c r="BW358" s="32"/>
      <c r="BX358" s="32"/>
      <c r="BY358" s="34"/>
      <c r="CA358" s="32"/>
      <c r="CB358" s="32"/>
    </row>
    <row r="359" spans="1:80">
      <c r="A359" s="20"/>
      <c r="B359" s="21"/>
      <c r="C359" s="21"/>
      <c r="D359" s="21"/>
      <c r="E359" s="21"/>
      <c r="F359" s="21"/>
      <c r="G359" s="21"/>
      <c r="H359" s="21"/>
      <c r="I359" s="21"/>
      <c r="J359" s="21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3"/>
      <c r="AC359" s="23"/>
      <c r="AD359" s="22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5"/>
      <c r="AV359" s="26"/>
      <c r="AW359" s="26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8"/>
      <c r="BK359" s="29"/>
      <c r="BL359" s="29"/>
      <c r="BM359" s="29"/>
      <c r="BN359" s="29"/>
      <c r="BO359" s="29"/>
      <c r="BP359" s="29"/>
      <c r="BQ359" s="29"/>
      <c r="BR359" s="29"/>
      <c r="BS359" s="30"/>
      <c r="BT359" s="31"/>
      <c r="BU359" s="32"/>
      <c r="BV359" s="33"/>
      <c r="BW359" s="32"/>
      <c r="BX359" s="32"/>
      <c r="BY359" s="34"/>
      <c r="CA359" s="32"/>
      <c r="CB359" s="32"/>
    </row>
    <row r="360" spans="1:80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3"/>
      <c r="AC360" s="23"/>
      <c r="AD360" s="22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5"/>
      <c r="AV360" s="26"/>
      <c r="AW360" s="26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8"/>
      <c r="BK360" s="29"/>
      <c r="BL360" s="29"/>
      <c r="BM360" s="29"/>
      <c r="BN360" s="29"/>
      <c r="BO360" s="29"/>
      <c r="BP360" s="29"/>
      <c r="BQ360" s="29"/>
      <c r="BR360" s="29"/>
      <c r="BS360" s="30"/>
      <c r="BT360" s="31"/>
      <c r="BU360" s="32"/>
      <c r="BV360" s="33"/>
      <c r="BW360" s="32"/>
      <c r="BX360" s="32"/>
      <c r="BY360" s="34"/>
      <c r="CA360" s="32"/>
      <c r="CB360" s="32"/>
    </row>
    <row r="361" spans="1:80">
      <c r="A361" s="20"/>
      <c r="B361" s="21"/>
      <c r="C361" s="21"/>
      <c r="D361" s="21"/>
      <c r="E361" s="21"/>
      <c r="F361" s="21"/>
      <c r="G361" s="21"/>
      <c r="H361" s="21"/>
      <c r="I361" s="21"/>
      <c r="J361" s="21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3"/>
      <c r="AC361" s="23"/>
      <c r="AD361" s="22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5"/>
      <c r="AV361" s="26"/>
      <c r="AW361" s="26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8"/>
      <c r="BK361" s="29"/>
      <c r="BL361" s="29"/>
      <c r="BM361" s="29"/>
      <c r="BN361" s="29"/>
      <c r="BO361" s="29"/>
      <c r="BP361" s="29"/>
      <c r="BQ361" s="29"/>
      <c r="BR361" s="29"/>
      <c r="BS361" s="30"/>
      <c r="BT361" s="31"/>
      <c r="BU361" s="32"/>
      <c r="BV361" s="33"/>
      <c r="BW361" s="32"/>
      <c r="BX361" s="32"/>
      <c r="BY361" s="34"/>
      <c r="CA361" s="32"/>
      <c r="CB361" s="32"/>
    </row>
    <row r="362" spans="1:80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3"/>
      <c r="AC362" s="23"/>
      <c r="AD362" s="22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5"/>
      <c r="AV362" s="26"/>
      <c r="AW362" s="26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8"/>
      <c r="BK362" s="29"/>
      <c r="BL362" s="29"/>
      <c r="BM362" s="29"/>
      <c r="BN362" s="29"/>
      <c r="BO362" s="29"/>
      <c r="BP362" s="29"/>
      <c r="BQ362" s="29"/>
      <c r="BR362" s="29"/>
      <c r="BS362" s="30"/>
      <c r="BT362" s="31"/>
      <c r="BU362" s="32"/>
      <c r="BV362" s="33"/>
      <c r="BW362" s="32"/>
      <c r="BX362" s="32"/>
      <c r="BY362" s="34"/>
      <c r="CA362" s="32"/>
      <c r="CB362" s="32"/>
    </row>
    <row r="363" spans="1:80">
      <c r="A363" s="20"/>
      <c r="B363" s="21"/>
      <c r="C363" s="21"/>
      <c r="D363" s="21"/>
      <c r="E363" s="21"/>
      <c r="F363" s="21"/>
      <c r="G363" s="21"/>
      <c r="H363" s="21"/>
      <c r="I363" s="21"/>
      <c r="J363" s="21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3"/>
      <c r="AC363" s="23"/>
      <c r="AD363" s="22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5"/>
      <c r="AV363" s="26"/>
      <c r="AW363" s="26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8"/>
      <c r="BK363" s="29"/>
      <c r="BL363" s="29"/>
      <c r="BM363" s="29"/>
      <c r="BN363" s="29"/>
      <c r="BO363" s="29"/>
      <c r="BP363" s="29"/>
      <c r="BQ363" s="29"/>
      <c r="BR363" s="29"/>
      <c r="BS363" s="30"/>
      <c r="BT363" s="31"/>
      <c r="BU363" s="32"/>
      <c r="BV363" s="33"/>
      <c r="BW363" s="32"/>
      <c r="BX363" s="32"/>
      <c r="BY363" s="34"/>
      <c r="CA363" s="32"/>
      <c r="CB363" s="32"/>
    </row>
    <row r="364" spans="1:80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3"/>
      <c r="AC364" s="23"/>
      <c r="AD364" s="22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5"/>
      <c r="AV364" s="26"/>
      <c r="AW364" s="26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8"/>
      <c r="BK364" s="29"/>
      <c r="BL364" s="29"/>
      <c r="BM364" s="29"/>
      <c r="BN364" s="29"/>
      <c r="BO364" s="29"/>
      <c r="BP364" s="29"/>
      <c r="BQ364" s="29"/>
      <c r="BR364" s="29"/>
      <c r="BS364" s="30"/>
      <c r="BT364" s="31"/>
      <c r="BU364" s="32"/>
      <c r="BV364" s="33"/>
      <c r="BW364" s="32"/>
      <c r="BX364" s="32"/>
      <c r="BY364" s="34"/>
      <c r="CA364" s="32"/>
      <c r="CB364" s="32"/>
    </row>
    <row r="365" spans="1:80">
      <c r="A365" s="20"/>
      <c r="B365" s="21"/>
      <c r="C365" s="21"/>
      <c r="D365" s="21"/>
      <c r="E365" s="21"/>
      <c r="F365" s="21"/>
      <c r="G365" s="21"/>
      <c r="H365" s="21"/>
      <c r="I365" s="21"/>
      <c r="J365" s="21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3"/>
      <c r="AC365" s="23"/>
      <c r="AD365" s="22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5"/>
      <c r="AV365" s="26"/>
      <c r="AW365" s="26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8"/>
      <c r="BK365" s="29"/>
      <c r="BL365" s="29"/>
      <c r="BM365" s="29"/>
      <c r="BN365" s="29"/>
      <c r="BO365" s="29"/>
      <c r="BP365" s="29"/>
      <c r="BQ365" s="29"/>
      <c r="BR365" s="29"/>
      <c r="BS365" s="30"/>
      <c r="BT365" s="31"/>
      <c r="BU365" s="32"/>
      <c r="BV365" s="33"/>
      <c r="BW365" s="32"/>
      <c r="BX365" s="32"/>
      <c r="BY365" s="34"/>
      <c r="CA365" s="32"/>
      <c r="CB365" s="32"/>
    </row>
    <row r="366" spans="1:80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3"/>
      <c r="AC366" s="23"/>
      <c r="AD366" s="22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5"/>
      <c r="AV366" s="26"/>
      <c r="AW366" s="26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8"/>
      <c r="BK366" s="29"/>
      <c r="BL366" s="29"/>
      <c r="BM366" s="29"/>
      <c r="BN366" s="29"/>
      <c r="BO366" s="29"/>
      <c r="BP366" s="29"/>
      <c r="BQ366" s="29"/>
      <c r="BR366" s="29"/>
      <c r="BS366" s="30"/>
      <c r="BT366" s="31"/>
      <c r="BU366" s="32"/>
      <c r="BV366" s="33"/>
      <c r="BW366" s="32"/>
      <c r="BX366" s="32"/>
      <c r="BY366" s="34"/>
      <c r="CA366" s="32"/>
      <c r="CB366" s="32"/>
    </row>
    <row r="367" spans="1:80">
      <c r="A367" s="20"/>
      <c r="B367" s="21"/>
      <c r="C367" s="21"/>
      <c r="D367" s="21"/>
      <c r="E367" s="21"/>
      <c r="F367" s="21"/>
      <c r="G367" s="21"/>
      <c r="H367" s="21"/>
      <c r="I367" s="21"/>
      <c r="J367" s="21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3"/>
      <c r="AC367" s="23"/>
      <c r="AD367" s="22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5"/>
      <c r="AV367" s="26"/>
      <c r="AW367" s="26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8"/>
      <c r="BK367" s="29"/>
      <c r="BL367" s="29"/>
      <c r="BM367" s="29"/>
      <c r="BN367" s="29"/>
      <c r="BO367" s="29"/>
      <c r="BP367" s="29"/>
      <c r="BQ367" s="29"/>
      <c r="BR367" s="29"/>
      <c r="BS367" s="30"/>
      <c r="BT367" s="31"/>
      <c r="BU367" s="32"/>
      <c r="BV367" s="33"/>
      <c r="BW367" s="32"/>
      <c r="BX367" s="32"/>
      <c r="BY367" s="34"/>
      <c r="CA367" s="32"/>
      <c r="CB367" s="32"/>
    </row>
    <row r="368" spans="1:80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3"/>
      <c r="AC368" s="23"/>
      <c r="AD368" s="22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5"/>
      <c r="AV368" s="26"/>
      <c r="AW368" s="26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8"/>
      <c r="BK368" s="29"/>
      <c r="BL368" s="29"/>
      <c r="BM368" s="29"/>
      <c r="BN368" s="29"/>
      <c r="BO368" s="29"/>
      <c r="BP368" s="29"/>
      <c r="BQ368" s="29"/>
      <c r="BR368" s="29"/>
      <c r="BS368" s="30"/>
      <c r="BT368" s="31"/>
      <c r="BU368" s="32"/>
      <c r="BV368" s="33"/>
      <c r="BW368" s="32"/>
      <c r="BX368" s="32"/>
      <c r="BY368" s="34"/>
      <c r="CA368" s="32"/>
      <c r="CB368" s="32"/>
    </row>
    <row r="369" spans="1:80">
      <c r="A369" s="20"/>
      <c r="B369" s="21"/>
      <c r="C369" s="21"/>
      <c r="D369" s="21"/>
      <c r="E369" s="21"/>
      <c r="F369" s="21"/>
      <c r="G369" s="21"/>
      <c r="H369" s="21"/>
      <c r="I369" s="21"/>
      <c r="J369" s="21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3"/>
      <c r="AC369" s="23"/>
      <c r="AD369" s="22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5"/>
      <c r="AV369" s="26"/>
      <c r="AW369" s="26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8"/>
      <c r="BK369" s="29"/>
      <c r="BL369" s="29"/>
      <c r="BM369" s="29"/>
      <c r="BN369" s="29"/>
      <c r="BO369" s="29"/>
      <c r="BP369" s="29"/>
      <c r="BQ369" s="29"/>
      <c r="BR369" s="29"/>
      <c r="BS369" s="30"/>
      <c r="BT369" s="31"/>
      <c r="BU369" s="32"/>
      <c r="BV369" s="33"/>
      <c r="BW369" s="32"/>
      <c r="BX369" s="32"/>
      <c r="BY369" s="34"/>
      <c r="CA369" s="32"/>
      <c r="CB369" s="32"/>
    </row>
    <row r="370" spans="1:80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3"/>
      <c r="AC370" s="23"/>
      <c r="AD370" s="22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5"/>
      <c r="AV370" s="26"/>
      <c r="AW370" s="26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8"/>
      <c r="BK370" s="29"/>
      <c r="BL370" s="29"/>
      <c r="BM370" s="29"/>
      <c r="BN370" s="29"/>
      <c r="BO370" s="29"/>
      <c r="BP370" s="29"/>
      <c r="BQ370" s="29"/>
      <c r="BR370" s="29"/>
      <c r="BS370" s="30"/>
      <c r="BT370" s="31"/>
      <c r="BU370" s="32"/>
      <c r="BV370" s="33"/>
      <c r="BW370" s="32"/>
      <c r="BX370" s="32"/>
      <c r="BY370" s="34"/>
      <c r="CA370" s="32"/>
      <c r="CB370" s="32"/>
    </row>
    <row r="371" spans="1:80">
      <c r="A371" s="20"/>
      <c r="B371" s="21"/>
      <c r="C371" s="21"/>
      <c r="D371" s="21"/>
      <c r="E371" s="21"/>
      <c r="F371" s="21"/>
      <c r="G371" s="21"/>
      <c r="H371" s="21"/>
      <c r="I371" s="21"/>
      <c r="J371" s="21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3"/>
      <c r="AC371" s="23"/>
      <c r="AD371" s="22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5"/>
      <c r="AV371" s="26"/>
      <c r="AW371" s="26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8"/>
      <c r="BK371" s="29"/>
      <c r="BL371" s="29"/>
      <c r="BM371" s="29"/>
      <c r="BN371" s="29"/>
      <c r="BO371" s="29"/>
      <c r="BP371" s="29"/>
      <c r="BQ371" s="29"/>
      <c r="BR371" s="29"/>
      <c r="BS371" s="30"/>
      <c r="BT371" s="31"/>
      <c r="BU371" s="32"/>
      <c r="BV371" s="33"/>
      <c r="BW371" s="32"/>
      <c r="BX371" s="32"/>
      <c r="BY371" s="34"/>
      <c r="CA371" s="32"/>
      <c r="CB371" s="32"/>
    </row>
    <row r="372" spans="1:80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3"/>
      <c r="AC372" s="23"/>
      <c r="AD372" s="22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5"/>
      <c r="AV372" s="26"/>
      <c r="AW372" s="26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8"/>
      <c r="BK372" s="29"/>
      <c r="BL372" s="29"/>
      <c r="BM372" s="29"/>
      <c r="BN372" s="29"/>
      <c r="BO372" s="29"/>
      <c r="BP372" s="29"/>
      <c r="BQ372" s="29"/>
      <c r="BR372" s="29"/>
      <c r="BS372" s="30"/>
      <c r="BT372" s="31"/>
      <c r="BU372" s="32"/>
      <c r="BV372" s="33"/>
      <c r="BW372" s="32"/>
      <c r="BX372" s="32"/>
      <c r="BY372" s="34"/>
      <c r="CA372" s="32"/>
      <c r="CB372" s="32"/>
    </row>
    <row r="373" spans="1:80">
      <c r="A373" s="20"/>
      <c r="B373" s="21"/>
      <c r="C373" s="21"/>
      <c r="D373" s="21"/>
      <c r="E373" s="21"/>
      <c r="F373" s="21"/>
      <c r="G373" s="21"/>
      <c r="H373" s="21"/>
      <c r="I373" s="21"/>
      <c r="J373" s="21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3"/>
      <c r="AC373" s="23"/>
      <c r="AD373" s="22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5"/>
      <c r="AV373" s="26"/>
      <c r="AW373" s="26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8"/>
      <c r="BK373" s="29"/>
      <c r="BL373" s="29"/>
      <c r="BM373" s="29"/>
      <c r="BN373" s="29"/>
      <c r="BO373" s="29"/>
      <c r="BP373" s="29"/>
      <c r="BQ373" s="29"/>
      <c r="BR373" s="29"/>
      <c r="BS373" s="30"/>
      <c r="BT373" s="31"/>
      <c r="BU373" s="32"/>
      <c r="BV373" s="33"/>
      <c r="BW373" s="32"/>
      <c r="BX373" s="32"/>
      <c r="BY373" s="34"/>
      <c r="CA373" s="32"/>
      <c r="CB373" s="32"/>
    </row>
    <row r="374" spans="1:80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3"/>
      <c r="AC374" s="23"/>
      <c r="AD374" s="22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5"/>
      <c r="AV374" s="26"/>
      <c r="AW374" s="26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8"/>
      <c r="BK374" s="29"/>
      <c r="BL374" s="29"/>
      <c r="BM374" s="29"/>
      <c r="BN374" s="29"/>
      <c r="BO374" s="29"/>
      <c r="BP374" s="29"/>
      <c r="BQ374" s="29"/>
      <c r="BR374" s="29"/>
      <c r="BS374" s="30"/>
      <c r="BT374" s="31"/>
      <c r="BU374" s="32"/>
      <c r="BV374" s="33"/>
      <c r="BW374" s="32"/>
      <c r="BX374" s="32"/>
      <c r="BY374" s="34"/>
      <c r="CA374" s="32"/>
      <c r="CB374" s="32"/>
    </row>
    <row r="375" spans="1:80">
      <c r="A375" s="20"/>
      <c r="B375" s="21"/>
      <c r="C375" s="21"/>
      <c r="D375" s="21"/>
      <c r="E375" s="21"/>
      <c r="F375" s="21"/>
      <c r="G375" s="21"/>
      <c r="H375" s="21"/>
      <c r="I375" s="21"/>
      <c r="J375" s="21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3"/>
      <c r="AC375" s="23"/>
      <c r="AD375" s="22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5"/>
      <c r="AV375" s="26"/>
      <c r="AW375" s="26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8"/>
      <c r="BK375" s="29"/>
      <c r="BL375" s="29"/>
      <c r="BM375" s="29"/>
      <c r="BN375" s="29"/>
      <c r="BO375" s="29"/>
      <c r="BP375" s="29"/>
      <c r="BQ375" s="29"/>
      <c r="BR375" s="29"/>
      <c r="BS375" s="30"/>
      <c r="BT375" s="31"/>
      <c r="BU375" s="32"/>
      <c r="BV375" s="33"/>
      <c r="BW375" s="32"/>
      <c r="BX375" s="32"/>
      <c r="BY375" s="34"/>
      <c r="CA375" s="32"/>
      <c r="CB375" s="32"/>
    </row>
    <row r="376" spans="1:80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3"/>
      <c r="AC376" s="23"/>
      <c r="AD376" s="22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5"/>
      <c r="AV376" s="26"/>
      <c r="AW376" s="26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8"/>
      <c r="BK376" s="29"/>
      <c r="BL376" s="29"/>
      <c r="BM376" s="29"/>
      <c r="BN376" s="29"/>
      <c r="BO376" s="29"/>
      <c r="BP376" s="29"/>
      <c r="BQ376" s="29"/>
      <c r="BR376" s="29"/>
      <c r="BS376" s="30"/>
      <c r="BT376" s="31"/>
      <c r="BU376" s="32"/>
      <c r="BV376" s="33"/>
      <c r="BW376" s="32"/>
      <c r="BX376" s="32"/>
      <c r="BY376" s="34"/>
      <c r="CA376" s="32"/>
      <c r="CB376" s="32"/>
    </row>
    <row r="377" spans="1:80">
      <c r="A377" s="20"/>
      <c r="B377" s="21"/>
      <c r="C377" s="21"/>
      <c r="D377" s="21"/>
      <c r="E377" s="21"/>
      <c r="F377" s="21"/>
      <c r="G377" s="21"/>
      <c r="H377" s="21"/>
      <c r="I377" s="21"/>
      <c r="J377" s="21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3"/>
      <c r="AC377" s="23"/>
      <c r="AD377" s="22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5"/>
      <c r="AV377" s="26"/>
      <c r="AW377" s="26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8"/>
      <c r="BK377" s="29"/>
      <c r="BL377" s="29"/>
      <c r="BM377" s="29"/>
      <c r="BN377" s="29"/>
      <c r="BO377" s="29"/>
      <c r="BP377" s="29"/>
      <c r="BQ377" s="29"/>
      <c r="BR377" s="29"/>
      <c r="BS377" s="30"/>
      <c r="BT377" s="31"/>
      <c r="BU377" s="32"/>
      <c r="BV377" s="33"/>
      <c r="BW377" s="32"/>
      <c r="BX377" s="32"/>
      <c r="BY377" s="34"/>
      <c r="CA377" s="32"/>
      <c r="CB377" s="32"/>
    </row>
    <row r="378" spans="1:80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3"/>
      <c r="AC378" s="23"/>
      <c r="AD378" s="22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5"/>
      <c r="AV378" s="26"/>
      <c r="AW378" s="26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8"/>
      <c r="BK378" s="29"/>
      <c r="BL378" s="29"/>
      <c r="BM378" s="29"/>
      <c r="BN378" s="29"/>
      <c r="BO378" s="29"/>
      <c r="BP378" s="29"/>
      <c r="BQ378" s="29"/>
      <c r="BR378" s="29"/>
      <c r="BS378" s="30"/>
      <c r="BT378" s="31"/>
      <c r="BU378" s="32"/>
      <c r="BV378" s="33"/>
      <c r="BW378" s="32"/>
      <c r="BX378" s="32"/>
      <c r="BY378" s="34"/>
      <c r="CA378" s="32"/>
      <c r="CB378" s="32"/>
    </row>
    <row r="379" spans="1:80">
      <c r="A379" s="20"/>
      <c r="B379" s="21"/>
      <c r="C379" s="21"/>
      <c r="D379" s="21"/>
      <c r="E379" s="21"/>
      <c r="F379" s="21"/>
      <c r="G379" s="21"/>
      <c r="H379" s="21"/>
      <c r="I379" s="21"/>
      <c r="J379" s="21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3"/>
      <c r="AC379" s="23"/>
      <c r="AD379" s="22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5"/>
      <c r="AV379" s="26"/>
      <c r="AW379" s="26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8"/>
      <c r="BK379" s="29"/>
      <c r="BL379" s="29"/>
      <c r="BM379" s="29"/>
      <c r="BN379" s="29"/>
      <c r="BO379" s="29"/>
      <c r="BP379" s="29"/>
      <c r="BQ379" s="29"/>
      <c r="BR379" s="29"/>
      <c r="BS379" s="30"/>
      <c r="BT379" s="31"/>
      <c r="BU379" s="32"/>
      <c r="BV379" s="33"/>
      <c r="BW379" s="32"/>
      <c r="BX379" s="32"/>
      <c r="BY379" s="34"/>
      <c r="CA379" s="32"/>
      <c r="CB379" s="32"/>
    </row>
    <row r="380" spans="1:80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3"/>
      <c r="AC380" s="23"/>
      <c r="AD380" s="22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5"/>
      <c r="AV380" s="26"/>
      <c r="AW380" s="26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8"/>
      <c r="BK380" s="29"/>
      <c r="BL380" s="29"/>
      <c r="BM380" s="29"/>
      <c r="BN380" s="29"/>
      <c r="BO380" s="29"/>
      <c r="BP380" s="29"/>
      <c r="BQ380" s="29"/>
      <c r="BR380" s="29"/>
      <c r="BS380" s="30"/>
      <c r="BT380" s="31"/>
      <c r="BU380" s="32"/>
      <c r="BV380" s="33"/>
      <c r="BW380" s="32"/>
      <c r="BX380" s="32"/>
      <c r="BY380" s="34"/>
      <c r="CA380" s="32"/>
      <c r="CB380" s="32"/>
    </row>
    <row r="381" spans="1:80">
      <c r="A381" s="20"/>
      <c r="B381" s="21"/>
      <c r="C381" s="21"/>
      <c r="D381" s="21"/>
      <c r="E381" s="21"/>
      <c r="F381" s="21"/>
      <c r="G381" s="21"/>
      <c r="H381" s="21"/>
      <c r="I381" s="21"/>
      <c r="J381" s="21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3"/>
      <c r="AC381" s="23"/>
      <c r="AD381" s="22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5"/>
      <c r="AV381" s="26"/>
      <c r="AW381" s="26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8"/>
      <c r="BK381" s="29"/>
      <c r="BL381" s="29"/>
      <c r="BM381" s="29"/>
      <c r="BN381" s="29"/>
      <c r="BO381" s="29"/>
      <c r="BP381" s="29"/>
      <c r="BQ381" s="29"/>
      <c r="BR381" s="29"/>
      <c r="BS381" s="30"/>
      <c r="BT381" s="31"/>
      <c r="BU381" s="32"/>
      <c r="BV381" s="33"/>
      <c r="BW381" s="32"/>
      <c r="BX381" s="32"/>
      <c r="BY381" s="34"/>
      <c r="CA381" s="32"/>
      <c r="CB381" s="32"/>
    </row>
    <row r="382" spans="1:80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3"/>
      <c r="AC382" s="23"/>
      <c r="AD382" s="22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5"/>
      <c r="AV382" s="26"/>
      <c r="AW382" s="26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8"/>
      <c r="BK382" s="29"/>
      <c r="BL382" s="29"/>
      <c r="BM382" s="29"/>
      <c r="BN382" s="29"/>
      <c r="BO382" s="29"/>
      <c r="BP382" s="29"/>
      <c r="BQ382" s="29"/>
      <c r="BR382" s="29"/>
      <c r="BS382" s="30"/>
      <c r="BT382" s="31"/>
      <c r="BU382" s="32"/>
      <c r="BV382" s="33"/>
      <c r="BW382" s="32"/>
      <c r="BX382" s="32"/>
      <c r="BY382" s="34"/>
      <c r="CA382" s="32"/>
      <c r="CB382" s="32"/>
    </row>
    <row r="383" spans="1:80">
      <c r="A383" s="20"/>
      <c r="B383" s="21"/>
      <c r="C383" s="21"/>
      <c r="D383" s="21"/>
      <c r="E383" s="21"/>
      <c r="F383" s="21"/>
      <c r="G383" s="21"/>
      <c r="H383" s="21"/>
      <c r="I383" s="21"/>
      <c r="J383" s="21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3"/>
      <c r="AC383" s="23"/>
      <c r="AD383" s="22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5"/>
      <c r="AV383" s="26"/>
      <c r="AW383" s="26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8"/>
      <c r="BK383" s="29"/>
      <c r="BL383" s="29"/>
      <c r="BM383" s="29"/>
      <c r="BN383" s="29"/>
      <c r="BO383" s="29"/>
      <c r="BP383" s="29"/>
      <c r="BQ383" s="29"/>
      <c r="BR383" s="29"/>
      <c r="BS383" s="30"/>
      <c r="BT383" s="31"/>
      <c r="BU383" s="32"/>
      <c r="BV383" s="33"/>
      <c r="BW383" s="32"/>
      <c r="BX383" s="32"/>
      <c r="BY383" s="34"/>
      <c r="CA383" s="32"/>
      <c r="CB383" s="32"/>
    </row>
    <row r="384" spans="1:80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3"/>
      <c r="AC384" s="23"/>
      <c r="AD384" s="22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5"/>
      <c r="AV384" s="26"/>
      <c r="AW384" s="26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8"/>
      <c r="BK384" s="29"/>
      <c r="BL384" s="29"/>
      <c r="BM384" s="29"/>
      <c r="BN384" s="29"/>
      <c r="BO384" s="29"/>
      <c r="BP384" s="29"/>
      <c r="BQ384" s="29"/>
      <c r="BR384" s="29"/>
      <c r="BS384" s="30"/>
      <c r="BT384" s="31"/>
      <c r="BU384" s="32"/>
      <c r="BV384" s="33"/>
      <c r="BW384" s="32"/>
      <c r="BX384" s="32"/>
      <c r="BY384" s="34"/>
      <c r="CA384" s="32"/>
      <c r="CB384" s="32"/>
    </row>
    <row r="385" spans="1:80">
      <c r="A385" s="20"/>
      <c r="B385" s="21"/>
      <c r="C385" s="21"/>
      <c r="D385" s="21"/>
      <c r="E385" s="21"/>
      <c r="F385" s="21"/>
      <c r="G385" s="21"/>
      <c r="H385" s="21"/>
      <c r="I385" s="21"/>
      <c r="J385" s="21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3"/>
      <c r="AC385" s="23"/>
      <c r="AD385" s="22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5"/>
      <c r="AV385" s="26"/>
      <c r="AW385" s="26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8"/>
      <c r="BK385" s="29"/>
      <c r="BL385" s="29"/>
      <c r="BM385" s="29"/>
      <c r="BN385" s="29"/>
      <c r="BO385" s="29"/>
      <c r="BP385" s="29"/>
      <c r="BQ385" s="29"/>
      <c r="BR385" s="29"/>
      <c r="BS385" s="30"/>
      <c r="BT385" s="31"/>
      <c r="BU385" s="32"/>
      <c r="BV385" s="33"/>
      <c r="BW385" s="32"/>
      <c r="BX385" s="32"/>
      <c r="BY385" s="34"/>
      <c r="CA385" s="32"/>
      <c r="CB385" s="32"/>
    </row>
    <row r="386" spans="1:80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3"/>
      <c r="AC386" s="23"/>
      <c r="AD386" s="22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5"/>
      <c r="AV386" s="26"/>
      <c r="AW386" s="26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8"/>
      <c r="BK386" s="29"/>
      <c r="BL386" s="29"/>
      <c r="BM386" s="29"/>
      <c r="BN386" s="29"/>
      <c r="BO386" s="29"/>
      <c r="BP386" s="29"/>
      <c r="BQ386" s="29"/>
      <c r="BR386" s="29"/>
      <c r="BS386" s="30"/>
      <c r="BT386" s="31"/>
      <c r="BU386" s="32"/>
      <c r="BV386" s="33"/>
      <c r="BW386" s="32"/>
      <c r="BX386" s="32"/>
      <c r="BY386" s="34"/>
      <c r="CA386" s="32"/>
      <c r="CB386" s="32"/>
    </row>
    <row r="387" spans="1:80">
      <c r="A387" s="20"/>
      <c r="B387" s="21"/>
      <c r="C387" s="21"/>
      <c r="D387" s="21"/>
      <c r="E387" s="21"/>
      <c r="F387" s="21"/>
      <c r="G387" s="21"/>
      <c r="H387" s="21"/>
      <c r="I387" s="21"/>
      <c r="J387" s="21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3"/>
      <c r="AC387" s="23"/>
      <c r="AD387" s="22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5"/>
      <c r="AV387" s="26"/>
      <c r="AW387" s="26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8"/>
      <c r="BK387" s="29"/>
      <c r="BL387" s="29"/>
      <c r="BM387" s="29"/>
      <c r="BN387" s="29"/>
      <c r="BO387" s="29"/>
      <c r="BP387" s="29"/>
      <c r="BQ387" s="29"/>
      <c r="BR387" s="29"/>
      <c r="BS387" s="30"/>
      <c r="BT387" s="31"/>
      <c r="BU387" s="32"/>
      <c r="BV387" s="33"/>
      <c r="BW387" s="32"/>
      <c r="BX387" s="32"/>
      <c r="BY387" s="34"/>
      <c r="CA387" s="32"/>
      <c r="CB387" s="32"/>
    </row>
    <row r="388" spans="1:80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3"/>
      <c r="AC388" s="23"/>
      <c r="AD388" s="22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5"/>
      <c r="AV388" s="26"/>
      <c r="AW388" s="26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8"/>
      <c r="BK388" s="29"/>
      <c r="BL388" s="29"/>
      <c r="BM388" s="29"/>
      <c r="BN388" s="29"/>
      <c r="BO388" s="29"/>
      <c r="BP388" s="29"/>
      <c r="BQ388" s="29"/>
      <c r="BR388" s="29"/>
      <c r="BS388" s="30"/>
      <c r="BT388" s="31"/>
      <c r="BU388" s="32"/>
      <c r="BV388" s="33"/>
      <c r="BW388" s="32"/>
      <c r="BX388" s="32"/>
      <c r="BY388" s="34"/>
      <c r="CA388" s="32"/>
      <c r="CB388" s="32"/>
    </row>
    <row r="389" spans="1:80">
      <c r="A389" s="20"/>
      <c r="B389" s="21"/>
      <c r="C389" s="21"/>
      <c r="D389" s="21"/>
      <c r="E389" s="21"/>
      <c r="F389" s="21"/>
      <c r="G389" s="21"/>
      <c r="H389" s="21"/>
      <c r="I389" s="21"/>
      <c r="J389" s="21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3"/>
      <c r="AC389" s="23"/>
      <c r="AD389" s="22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5"/>
      <c r="AV389" s="26"/>
      <c r="AW389" s="26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8"/>
      <c r="BK389" s="29"/>
      <c r="BL389" s="29"/>
      <c r="BM389" s="29"/>
      <c r="BN389" s="29"/>
      <c r="BO389" s="29"/>
      <c r="BP389" s="29"/>
      <c r="BQ389" s="29"/>
      <c r="BR389" s="29"/>
      <c r="BS389" s="30"/>
      <c r="BT389" s="31"/>
      <c r="BU389" s="32"/>
      <c r="BV389" s="33"/>
      <c r="BW389" s="32"/>
      <c r="BX389" s="32"/>
      <c r="BY389" s="34"/>
      <c r="CA389" s="32"/>
      <c r="CB389" s="32"/>
    </row>
    <row r="390" spans="1:80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3"/>
      <c r="AC390" s="23"/>
      <c r="AD390" s="22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5"/>
      <c r="AV390" s="26"/>
      <c r="AW390" s="26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8"/>
      <c r="BK390" s="29"/>
      <c r="BL390" s="29"/>
      <c r="BM390" s="29"/>
      <c r="BN390" s="29"/>
      <c r="BO390" s="29"/>
      <c r="BP390" s="29"/>
      <c r="BQ390" s="29"/>
      <c r="BR390" s="29"/>
      <c r="BS390" s="30"/>
      <c r="BT390" s="31"/>
      <c r="BU390" s="32"/>
      <c r="BV390" s="33"/>
      <c r="BW390" s="32"/>
      <c r="BX390" s="32"/>
      <c r="BY390" s="34"/>
      <c r="CA390" s="32"/>
      <c r="CB390" s="32"/>
    </row>
    <row r="391" spans="1:80">
      <c r="A391" s="20"/>
      <c r="B391" s="21"/>
      <c r="C391" s="21"/>
      <c r="D391" s="21"/>
      <c r="E391" s="21"/>
      <c r="F391" s="21"/>
      <c r="G391" s="21"/>
      <c r="H391" s="21"/>
      <c r="I391" s="21"/>
      <c r="J391" s="21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3"/>
      <c r="AC391" s="23"/>
      <c r="AD391" s="22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5"/>
      <c r="AV391" s="26"/>
      <c r="AW391" s="26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8"/>
      <c r="BK391" s="29"/>
      <c r="BL391" s="29"/>
      <c r="BM391" s="29"/>
      <c r="BN391" s="29"/>
      <c r="BO391" s="29"/>
      <c r="BP391" s="29"/>
      <c r="BQ391" s="29"/>
      <c r="BR391" s="29"/>
      <c r="BS391" s="30"/>
      <c r="BT391" s="31"/>
      <c r="BU391" s="32"/>
      <c r="BV391" s="33"/>
      <c r="BW391" s="32"/>
      <c r="BX391" s="32"/>
      <c r="BY391" s="34"/>
      <c r="CA391" s="32"/>
      <c r="CB391" s="32"/>
    </row>
    <row r="392" spans="1:80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3"/>
      <c r="AC392" s="23"/>
      <c r="AD392" s="22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5"/>
      <c r="AV392" s="26"/>
      <c r="AW392" s="26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8"/>
      <c r="BK392" s="29"/>
      <c r="BL392" s="29"/>
      <c r="BM392" s="29"/>
      <c r="BN392" s="29"/>
      <c r="BO392" s="29"/>
      <c r="BP392" s="29"/>
      <c r="BQ392" s="29"/>
      <c r="BR392" s="29"/>
      <c r="BS392" s="30"/>
      <c r="BT392" s="31"/>
      <c r="BU392" s="32"/>
      <c r="BV392" s="33"/>
      <c r="BW392" s="32"/>
      <c r="BX392" s="32"/>
      <c r="BY392" s="34"/>
      <c r="CA392" s="32"/>
      <c r="CB392" s="32"/>
    </row>
    <row r="393" spans="1:80">
      <c r="A393" s="20"/>
      <c r="B393" s="21"/>
      <c r="C393" s="21"/>
      <c r="D393" s="21"/>
      <c r="E393" s="21"/>
      <c r="F393" s="21"/>
      <c r="G393" s="21"/>
      <c r="H393" s="21"/>
      <c r="I393" s="21"/>
      <c r="J393" s="21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3"/>
      <c r="AC393" s="23"/>
      <c r="AD393" s="22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5"/>
      <c r="AV393" s="26"/>
      <c r="AW393" s="26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8"/>
      <c r="BK393" s="29"/>
      <c r="BL393" s="29"/>
      <c r="BM393" s="29"/>
      <c r="BN393" s="29"/>
      <c r="BO393" s="29"/>
      <c r="BP393" s="29"/>
      <c r="BQ393" s="29"/>
      <c r="BR393" s="29"/>
      <c r="BS393" s="30"/>
      <c r="BT393" s="31"/>
      <c r="BU393" s="32"/>
      <c r="BV393" s="33"/>
      <c r="BW393" s="32"/>
      <c r="BX393" s="32"/>
      <c r="BY393" s="34"/>
      <c r="CA393" s="32"/>
      <c r="CB393" s="32"/>
    </row>
    <row r="394" spans="1:80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3"/>
      <c r="AC394" s="23"/>
      <c r="AD394" s="22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5"/>
      <c r="AV394" s="26"/>
      <c r="AW394" s="26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8"/>
      <c r="BK394" s="29"/>
      <c r="BL394" s="29"/>
      <c r="BM394" s="29"/>
      <c r="BN394" s="29"/>
      <c r="BO394" s="29"/>
      <c r="BP394" s="29"/>
      <c r="BQ394" s="29"/>
      <c r="BR394" s="29"/>
      <c r="BS394" s="30"/>
      <c r="BT394" s="31"/>
      <c r="BU394" s="32"/>
      <c r="BV394" s="33"/>
      <c r="BW394" s="32"/>
      <c r="BX394" s="32"/>
      <c r="BY394" s="34"/>
      <c r="CA394" s="32"/>
      <c r="CB394" s="32"/>
    </row>
    <row r="395" spans="1:80">
      <c r="A395" s="20"/>
      <c r="B395" s="21"/>
      <c r="C395" s="21"/>
      <c r="D395" s="21"/>
      <c r="E395" s="21"/>
      <c r="F395" s="21"/>
      <c r="G395" s="21"/>
      <c r="H395" s="21"/>
      <c r="I395" s="21"/>
      <c r="J395" s="21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3"/>
      <c r="AC395" s="23"/>
      <c r="AD395" s="22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5"/>
      <c r="AV395" s="26"/>
      <c r="AW395" s="26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8"/>
      <c r="BK395" s="29"/>
      <c r="BL395" s="29"/>
      <c r="BM395" s="29"/>
      <c r="BN395" s="29"/>
      <c r="BO395" s="29"/>
      <c r="BP395" s="29"/>
      <c r="BQ395" s="29"/>
      <c r="BR395" s="29"/>
      <c r="BS395" s="30"/>
      <c r="BT395" s="31"/>
      <c r="BU395" s="32"/>
      <c r="BV395" s="33"/>
      <c r="BW395" s="32"/>
      <c r="BX395" s="32"/>
      <c r="BY395" s="34"/>
      <c r="CA395" s="32"/>
      <c r="CB395" s="32"/>
    </row>
    <row r="396" spans="1:80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3"/>
      <c r="AC396" s="23"/>
      <c r="AD396" s="22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5"/>
      <c r="AV396" s="26"/>
      <c r="AW396" s="26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8"/>
      <c r="BK396" s="29"/>
      <c r="BL396" s="29"/>
      <c r="BM396" s="29"/>
      <c r="BN396" s="29"/>
      <c r="BO396" s="29"/>
      <c r="BP396" s="29"/>
      <c r="BQ396" s="29"/>
      <c r="BR396" s="29"/>
      <c r="BS396" s="30"/>
      <c r="BT396" s="31"/>
      <c r="BU396" s="32"/>
      <c r="BV396" s="33"/>
      <c r="BW396" s="32"/>
      <c r="BX396" s="32"/>
      <c r="BY396" s="34"/>
      <c r="CA396" s="32"/>
      <c r="CB396" s="32"/>
    </row>
    <row r="397" spans="1:80">
      <c r="A397" s="20"/>
      <c r="B397" s="21"/>
      <c r="C397" s="21"/>
      <c r="D397" s="21"/>
      <c r="E397" s="21"/>
      <c r="F397" s="21"/>
      <c r="G397" s="21"/>
      <c r="H397" s="21"/>
      <c r="I397" s="21"/>
      <c r="J397" s="21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3"/>
      <c r="AC397" s="23"/>
      <c r="AD397" s="22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5"/>
      <c r="AV397" s="26"/>
      <c r="AW397" s="26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8"/>
      <c r="BK397" s="29"/>
      <c r="BL397" s="29"/>
      <c r="BM397" s="29"/>
      <c r="BN397" s="29"/>
      <c r="BO397" s="29"/>
      <c r="BP397" s="29"/>
      <c r="BQ397" s="29"/>
      <c r="BR397" s="29"/>
      <c r="BS397" s="30"/>
      <c r="BT397" s="31"/>
      <c r="BU397" s="32"/>
      <c r="BV397" s="33"/>
      <c r="BW397" s="32"/>
      <c r="BX397" s="32"/>
      <c r="BY397" s="34"/>
      <c r="CA397" s="32"/>
      <c r="CB397" s="32"/>
    </row>
    <row r="398" spans="1:80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3"/>
      <c r="AC398" s="23"/>
      <c r="AD398" s="22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5"/>
      <c r="AV398" s="26"/>
      <c r="AW398" s="26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8"/>
      <c r="BK398" s="29"/>
      <c r="BL398" s="29"/>
      <c r="BM398" s="29"/>
      <c r="BN398" s="29"/>
      <c r="BO398" s="29"/>
      <c r="BP398" s="29"/>
      <c r="BQ398" s="29"/>
      <c r="BR398" s="29"/>
      <c r="BS398" s="30"/>
      <c r="BT398" s="31"/>
      <c r="BU398" s="32"/>
      <c r="BV398" s="33"/>
      <c r="BW398" s="32"/>
      <c r="BX398" s="32"/>
      <c r="BY398" s="34"/>
      <c r="CA398" s="32"/>
      <c r="CB398" s="32"/>
    </row>
    <row r="399" spans="1:80">
      <c r="A399" s="20"/>
      <c r="B399" s="21"/>
      <c r="C399" s="21"/>
      <c r="D399" s="21"/>
      <c r="E399" s="21"/>
      <c r="F399" s="21"/>
      <c r="G399" s="21"/>
      <c r="H399" s="21"/>
      <c r="I399" s="21"/>
      <c r="J399" s="21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3"/>
      <c r="AC399" s="23"/>
      <c r="AD399" s="22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5"/>
      <c r="AV399" s="26"/>
      <c r="AW399" s="26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8"/>
      <c r="BK399" s="29"/>
      <c r="BL399" s="29"/>
      <c r="BM399" s="29"/>
      <c r="BN399" s="29"/>
      <c r="BO399" s="29"/>
      <c r="BP399" s="29"/>
      <c r="BQ399" s="29"/>
      <c r="BR399" s="29"/>
      <c r="BS399" s="30"/>
      <c r="BT399" s="31"/>
      <c r="BU399" s="32"/>
      <c r="BV399" s="33"/>
      <c r="BW399" s="32"/>
      <c r="BX399" s="32"/>
      <c r="BY399" s="34"/>
      <c r="CA399" s="32"/>
      <c r="CB399" s="32"/>
    </row>
    <row r="400" spans="1:80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3"/>
      <c r="AC400" s="23"/>
      <c r="AD400" s="22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5"/>
      <c r="AV400" s="26"/>
      <c r="AW400" s="26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8"/>
      <c r="BK400" s="29"/>
      <c r="BL400" s="29"/>
      <c r="BM400" s="29"/>
      <c r="BN400" s="29"/>
      <c r="BO400" s="29"/>
      <c r="BP400" s="29"/>
      <c r="BQ400" s="29"/>
      <c r="BR400" s="29"/>
      <c r="BS400" s="30"/>
      <c r="BT400" s="31"/>
      <c r="BU400" s="32"/>
      <c r="BV400" s="33"/>
      <c r="BW400" s="32"/>
      <c r="BX400" s="32"/>
      <c r="BY400" s="34"/>
      <c r="CA400" s="32"/>
      <c r="CB400" s="32"/>
    </row>
    <row r="401" spans="1:80">
      <c r="A401" s="20"/>
      <c r="B401" s="21"/>
      <c r="C401" s="21"/>
      <c r="D401" s="21"/>
      <c r="E401" s="21"/>
      <c r="F401" s="21"/>
      <c r="G401" s="21"/>
      <c r="H401" s="21"/>
      <c r="I401" s="21"/>
      <c r="J401" s="21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3"/>
      <c r="AC401" s="23"/>
      <c r="AD401" s="22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5"/>
      <c r="AV401" s="26"/>
      <c r="AW401" s="26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8"/>
      <c r="BK401" s="29"/>
      <c r="BL401" s="29"/>
      <c r="BM401" s="29"/>
      <c r="BN401" s="29"/>
      <c r="BO401" s="29"/>
      <c r="BP401" s="29"/>
      <c r="BQ401" s="29"/>
      <c r="BR401" s="29"/>
      <c r="BS401" s="30"/>
      <c r="BT401" s="31"/>
      <c r="BU401" s="32"/>
      <c r="BV401" s="33"/>
      <c r="BW401" s="32"/>
      <c r="BX401" s="32"/>
      <c r="BY401" s="34"/>
      <c r="CA401" s="32"/>
      <c r="CB401" s="32"/>
    </row>
    <row r="402" spans="1:80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3"/>
      <c r="AC402" s="23"/>
      <c r="AD402" s="22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5"/>
      <c r="AV402" s="26"/>
      <c r="AW402" s="26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8"/>
      <c r="BK402" s="29"/>
      <c r="BL402" s="29"/>
      <c r="BM402" s="29"/>
      <c r="BN402" s="29"/>
      <c r="BO402" s="29"/>
      <c r="BP402" s="29"/>
      <c r="BQ402" s="29"/>
      <c r="BR402" s="29"/>
      <c r="BS402" s="30"/>
      <c r="BT402" s="31"/>
      <c r="BU402" s="32"/>
      <c r="BV402" s="33"/>
      <c r="BW402" s="32"/>
      <c r="BX402" s="32"/>
      <c r="BY402" s="34"/>
      <c r="CA402" s="32"/>
      <c r="CB402" s="32"/>
    </row>
    <row r="403" spans="1:80">
      <c r="A403" s="20"/>
      <c r="B403" s="21"/>
      <c r="C403" s="21"/>
      <c r="D403" s="21"/>
      <c r="E403" s="21"/>
      <c r="F403" s="21"/>
      <c r="G403" s="21"/>
      <c r="H403" s="21"/>
      <c r="I403" s="21"/>
      <c r="J403" s="21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3"/>
      <c r="AC403" s="23"/>
      <c r="AD403" s="22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5"/>
      <c r="AV403" s="26"/>
      <c r="AW403" s="26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8"/>
      <c r="BK403" s="29"/>
      <c r="BL403" s="29"/>
      <c r="BM403" s="29"/>
      <c r="BN403" s="29"/>
      <c r="BO403" s="29"/>
      <c r="BP403" s="29"/>
      <c r="BQ403" s="29"/>
      <c r="BR403" s="29"/>
      <c r="BS403" s="30"/>
      <c r="BT403" s="31"/>
      <c r="BU403" s="32"/>
      <c r="BV403" s="33"/>
      <c r="BW403" s="32"/>
      <c r="BX403" s="32"/>
      <c r="BY403" s="34"/>
      <c r="CA403" s="32"/>
      <c r="CB403" s="32"/>
    </row>
    <row r="404" spans="1:80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3"/>
      <c r="AC404" s="23"/>
      <c r="AD404" s="22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5"/>
      <c r="AV404" s="26"/>
      <c r="AW404" s="26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8"/>
      <c r="BK404" s="29"/>
      <c r="BL404" s="29"/>
      <c r="BM404" s="29"/>
      <c r="BN404" s="29"/>
      <c r="BO404" s="29"/>
      <c r="BP404" s="29"/>
      <c r="BQ404" s="29"/>
      <c r="BR404" s="29"/>
      <c r="BS404" s="30"/>
      <c r="BT404" s="31"/>
      <c r="BU404" s="32"/>
      <c r="BV404" s="33"/>
      <c r="BW404" s="32"/>
      <c r="BX404" s="32"/>
      <c r="BY404" s="34"/>
      <c r="CA404" s="32"/>
      <c r="CB404" s="32"/>
    </row>
    <row r="405" spans="1:80">
      <c r="A405" s="20"/>
      <c r="B405" s="21"/>
      <c r="C405" s="21"/>
      <c r="D405" s="21"/>
      <c r="E405" s="21"/>
      <c r="F405" s="21"/>
      <c r="G405" s="21"/>
      <c r="H405" s="21"/>
      <c r="I405" s="21"/>
      <c r="J405" s="21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3"/>
      <c r="AC405" s="23"/>
      <c r="AD405" s="22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5"/>
      <c r="AV405" s="26"/>
      <c r="AW405" s="26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8"/>
      <c r="BK405" s="29"/>
      <c r="BL405" s="29"/>
      <c r="BM405" s="29"/>
      <c r="BN405" s="29"/>
      <c r="BO405" s="29"/>
      <c r="BP405" s="29"/>
      <c r="BQ405" s="29"/>
      <c r="BR405" s="29"/>
      <c r="BS405" s="30"/>
      <c r="BT405" s="31"/>
      <c r="BU405" s="32"/>
      <c r="BV405" s="33"/>
      <c r="BW405" s="32"/>
      <c r="BX405" s="32"/>
      <c r="BY405" s="34"/>
      <c r="CA405" s="32"/>
      <c r="CB405" s="32"/>
    </row>
    <row r="406" spans="1:80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3"/>
      <c r="AC406" s="23"/>
      <c r="AD406" s="22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5"/>
      <c r="AV406" s="26"/>
      <c r="AW406" s="26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8"/>
      <c r="BK406" s="29"/>
      <c r="BL406" s="29"/>
      <c r="BM406" s="29"/>
      <c r="BN406" s="29"/>
      <c r="BO406" s="29"/>
      <c r="BP406" s="29"/>
      <c r="BQ406" s="29"/>
      <c r="BR406" s="29"/>
      <c r="BS406" s="30"/>
      <c r="BT406" s="31"/>
      <c r="BU406" s="32"/>
      <c r="BV406" s="33"/>
      <c r="BW406" s="32"/>
      <c r="BX406" s="32"/>
      <c r="BY406" s="34"/>
      <c r="CA406" s="32"/>
      <c r="CB406" s="32"/>
    </row>
    <row r="407" spans="1:80">
      <c r="A407" s="20"/>
      <c r="B407" s="21"/>
      <c r="C407" s="21"/>
      <c r="D407" s="21"/>
      <c r="E407" s="21"/>
      <c r="F407" s="21"/>
      <c r="G407" s="21"/>
      <c r="H407" s="21"/>
      <c r="I407" s="21"/>
      <c r="J407" s="21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3"/>
      <c r="AC407" s="23"/>
      <c r="AD407" s="22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5"/>
      <c r="AV407" s="26"/>
      <c r="AW407" s="26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8"/>
      <c r="BK407" s="29"/>
      <c r="BL407" s="29"/>
      <c r="BM407" s="29"/>
      <c r="BN407" s="29"/>
      <c r="BO407" s="29"/>
      <c r="BP407" s="29"/>
      <c r="BQ407" s="29"/>
      <c r="BR407" s="29"/>
      <c r="BS407" s="30"/>
      <c r="BT407" s="31"/>
      <c r="BU407" s="32"/>
      <c r="BV407" s="33"/>
      <c r="BW407" s="32"/>
      <c r="BX407" s="32"/>
      <c r="BY407" s="34"/>
      <c r="CA407" s="32"/>
      <c r="CB407" s="32"/>
    </row>
    <row r="408" spans="1:80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3"/>
      <c r="AC408" s="23"/>
      <c r="AD408" s="22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5"/>
      <c r="AV408" s="26"/>
      <c r="AW408" s="26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8"/>
      <c r="BK408" s="29"/>
      <c r="BL408" s="29"/>
      <c r="BM408" s="29"/>
      <c r="BN408" s="29"/>
      <c r="BO408" s="29"/>
      <c r="BP408" s="29"/>
      <c r="BQ408" s="29"/>
      <c r="BR408" s="29"/>
      <c r="BS408" s="30"/>
      <c r="BT408" s="31"/>
      <c r="BU408" s="32"/>
      <c r="BV408" s="33"/>
      <c r="BW408" s="32"/>
      <c r="BX408" s="32"/>
      <c r="BY408" s="34"/>
      <c r="CA408" s="32"/>
      <c r="CB408" s="32"/>
    </row>
    <row r="409" spans="1:80">
      <c r="A409" s="20"/>
      <c r="B409" s="21"/>
      <c r="C409" s="21"/>
      <c r="D409" s="21"/>
      <c r="E409" s="21"/>
      <c r="F409" s="21"/>
      <c r="G409" s="21"/>
      <c r="H409" s="21"/>
      <c r="I409" s="21"/>
      <c r="J409" s="21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3"/>
      <c r="AC409" s="23"/>
      <c r="AD409" s="22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5"/>
      <c r="AV409" s="26"/>
      <c r="AW409" s="26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8"/>
      <c r="BK409" s="29"/>
      <c r="BL409" s="29"/>
      <c r="BM409" s="29"/>
      <c r="BN409" s="29"/>
      <c r="BO409" s="29"/>
      <c r="BP409" s="29"/>
      <c r="BQ409" s="29"/>
      <c r="BR409" s="29"/>
      <c r="BS409" s="30"/>
      <c r="BT409" s="31"/>
      <c r="BU409" s="32"/>
      <c r="BV409" s="33"/>
      <c r="BW409" s="32"/>
      <c r="BX409" s="32"/>
      <c r="BY409" s="34"/>
      <c r="CA409" s="32"/>
      <c r="CB409" s="32"/>
    </row>
    <row r="410" spans="1:80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3"/>
      <c r="AC410" s="23"/>
      <c r="AD410" s="22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5"/>
      <c r="AV410" s="26"/>
      <c r="AW410" s="26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8"/>
      <c r="BK410" s="29"/>
      <c r="BL410" s="29"/>
      <c r="BM410" s="29"/>
      <c r="BN410" s="29"/>
      <c r="BO410" s="29"/>
      <c r="BP410" s="29"/>
      <c r="BQ410" s="29"/>
      <c r="BR410" s="29"/>
      <c r="BS410" s="30"/>
      <c r="BT410" s="31"/>
      <c r="BU410" s="32"/>
      <c r="BV410" s="33"/>
      <c r="BW410" s="32"/>
      <c r="BX410" s="32"/>
      <c r="BY410" s="34"/>
      <c r="CA410" s="32"/>
      <c r="CB410" s="32"/>
    </row>
    <row r="411" spans="1:80">
      <c r="A411" s="20"/>
      <c r="B411" s="21"/>
      <c r="C411" s="21"/>
      <c r="D411" s="21"/>
      <c r="E411" s="21"/>
      <c r="F411" s="21"/>
      <c r="G411" s="21"/>
      <c r="H411" s="21"/>
      <c r="I411" s="21"/>
      <c r="J411" s="21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3"/>
      <c r="AC411" s="23"/>
      <c r="AD411" s="22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5"/>
      <c r="AV411" s="26"/>
      <c r="AW411" s="26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8"/>
      <c r="BK411" s="29"/>
      <c r="BL411" s="29"/>
      <c r="BM411" s="29"/>
      <c r="BN411" s="29"/>
      <c r="BO411" s="29"/>
      <c r="BP411" s="29"/>
      <c r="BQ411" s="29"/>
      <c r="BR411" s="29"/>
      <c r="BS411" s="30"/>
      <c r="BT411" s="31"/>
      <c r="BU411" s="32"/>
      <c r="BV411" s="33"/>
      <c r="BW411" s="32"/>
      <c r="BX411" s="32"/>
      <c r="BY411" s="34"/>
      <c r="CA411" s="32"/>
      <c r="CB411" s="32"/>
    </row>
    <row r="412" spans="1:80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3"/>
      <c r="AC412" s="23"/>
      <c r="AD412" s="22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5"/>
      <c r="AV412" s="26"/>
      <c r="AW412" s="26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8"/>
      <c r="BK412" s="29"/>
      <c r="BL412" s="29"/>
      <c r="BM412" s="29"/>
      <c r="BN412" s="29"/>
      <c r="BO412" s="29"/>
      <c r="BP412" s="29"/>
      <c r="BQ412" s="29"/>
      <c r="BR412" s="29"/>
      <c r="BS412" s="30"/>
      <c r="BT412" s="31"/>
      <c r="BU412" s="32"/>
      <c r="BV412" s="33"/>
      <c r="BW412" s="32"/>
      <c r="BX412" s="32"/>
      <c r="BY412" s="34"/>
      <c r="CA412" s="32"/>
      <c r="CB412" s="32"/>
    </row>
    <row r="413" spans="1:80">
      <c r="A413" s="20"/>
      <c r="B413" s="21"/>
      <c r="C413" s="21"/>
      <c r="D413" s="21"/>
      <c r="E413" s="21"/>
      <c r="F413" s="21"/>
      <c r="G413" s="21"/>
      <c r="H413" s="21"/>
      <c r="I413" s="21"/>
      <c r="J413" s="21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3"/>
      <c r="AC413" s="23"/>
      <c r="AD413" s="22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5"/>
      <c r="AV413" s="26"/>
      <c r="AW413" s="26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8"/>
      <c r="BK413" s="29"/>
      <c r="BL413" s="29"/>
      <c r="BM413" s="29"/>
      <c r="BN413" s="29"/>
      <c r="BO413" s="29"/>
      <c r="BP413" s="29"/>
      <c r="BQ413" s="29"/>
      <c r="BR413" s="29"/>
      <c r="BS413" s="30"/>
      <c r="BT413" s="31"/>
      <c r="BU413" s="32"/>
      <c r="BV413" s="33"/>
      <c r="BW413" s="32"/>
      <c r="BX413" s="32"/>
      <c r="BY413" s="34"/>
      <c r="CA413" s="32"/>
      <c r="CB413" s="32"/>
    </row>
    <row r="414" spans="1:80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3"/>
      <c r="AC414" s="23"/>
      <c r="AD414" s="22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5"/>
      <c r="AV414" s="26"/>
      <c r="AW414" s="26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8"/>
      <c r="BK414" s="29"/>
      <c r="BL414" s="29"/>
      <c r="BM414" s="29"/>
      <c r="BN414" s="29"/>
      <c r="BO414" s="29"/>
      <c r="BP414" s="29"/>
      <c r="BQ414" s="29"/>
      <c r="BR414" s="29"/>
      <c r="BS414" s="30"/>
      <c r="BT414" s="31"/>
      <c r="BU414" s="32"/>
      <c r="BV414" s="33"/>
      <c r="BW414" s="32"/>
      <c r="BX414" s="32"/>
      <c r="BY414" s="34"/>
      <c r="CA414" s="32"/>
      <c r="CB414" s="32"/>
    </row>
    <row r="415" spans="1:80">
      <c r="A415" s="20"/>
      <c r="B415" s="21"/>
      <c r="C415" s="21"/>
      <c r="D415" s="21"/>
      <c r="E415" s="21"/>
      <c r="F415" s="21"/>
      <c r="G415" s="21"/>
      <c r="H415" s="21"/>
      <c r="I415" s="21"/>
      <c r="J415" s="21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3"/>
      <c r="AC415" s="23"/>
      <c r="AD415" s="22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5"/>
      <c r="AV415" s="26"/>
      <c r="AW415" s="26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8"/>
      <c r="BK415" s="29"/>
      <c r="BL415" s="29"/>
      <c r="BM415" s="29"/>
      <c r="BN415" s="29"/>
      <c r="BO415" s="29"/>
      <c r="BP415" s="29"/>
      <c r="BQ415" s="29"/>
      <c r="BR415" s="29"/>
      <c r="BS415" s="30"/>
      <c r="BT415" s="31"/>
      <c r="BU415" s="32"/>
      <c r="BV415" s="33"/>
      <c r="BW415" s="32"/>
      <c r="BX415" s="32"/>
      <c r="BY415" s="34"/>
      <c r="CA415" s="32"/>
      <c r="CB415" s="32"/>
    </row>
    <row r="416" spans="1:80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3"/>
      <c r="AC416" s="23"/>
      <c r="AD416" s="22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5"/>
      <c r="AV416" s="26"/>
      <c r="AW416" s="26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8"/>
      <c r="BK416" s="29"/>
      <c r="BL416" s="29"/>
      <c r="BM416" s="29"/>
      <c r="BN416" s="29"/>
      <c r="BO416" s="29"/>
      <c r="BP416" s="29"/>
      <c r="BQ416" s="29"/>
      <c r="BR416" s="29"/>
      <c r="BS416" s="30"/>
      <c r="BT416" s="31"/>
      <c r="BU416" s="32"/>
      <c r="BV416" s="33"/>
      <c r="BW416" s="32"/>
      <c r="BX416" s="32"/>
      <c r="BY416" s="34"/>
      <c r="CA416" s="32"/>
      <c r="CB416" s="32"/>
    </row>
    <row r="417" spans="1:80">
      <c r="A417" s="20"/>
      <c r="B417" s="21"/>
      <c r="C417" s="21"/>
      <c r="D417" s="21"/>
      <c r="E417" s="21"/>
      <c r="F417" s="21"/>
      <c r="G417" s="21"/>
      <c r="H417" s="21"/>
      <c r="I417" s="21"/>
      <c r="J417" s="21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3"/>
      <c r="AC417" s="23"/>
      <c r="AD417" s="22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5"/>
      <c r="AV417" s="26"/>
      <c r="AW417" s="26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8"/>
      <c r="BK417" s="29"/>
      <c r="BL417" s="29"/>
      <c r="BM417" s="29"/>
      <c r="BN417" s="29"/>
      <c r="BO417" s="29"/>
      <c r="BP417" s="29"/>
      <c r="BQ417" s="29"/>
      <c r="BR417" s="29"/>
      <c r="BS417" s="30"/>
      <c r="BT417" s="31"/>
      <c r="BU417" s="32"/>
      <c r="BV417" s="33"/>
      <c r="BW417" s="32"/>
      <c r="BX417" s="32"/>
      <c r="BY417" s="34"/>
      <c r="CA417" s="32"/>
      <c r="CB417" s="32"/>
    </row>
    <row r="418" spans="1:80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3"/>
      <c r="AC418" s="23"/>
      <c r="AD418" s="22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5"/>
      <c r="AV418" s="26"/>
      <c r="AW418" s="26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8"/>
      <c r="BK418" s="29"/>
      <c r="BL418" s="29"/>
      <c r="BM418" s="29"/>
      <c r="BN418" s="29"/>
      <c r="BO418" s="29"/>
      <c r="BP418" s="29"/>
      <c r="BQ418" s="29"/>
      <c r="BR418" s="29"/>
      <c r="BS418" s="30"/>
      <c r="BT418" s="31"/>
      <c r="BU418" s="32"/>
      <c r="BV418" s="33"/>
      <c r="BW418" s="32"/>
      <c r="BX418" s="32"/>
      <c r="BY418" s="34"/>
      <c r="CA418" s="32"/>
      <c r="CB418" s="32"/>
    </row>
    <row r="419" spans="1:80">
      <c r="A419" s="20"/>
      <c r="B419" s="21"/>
      <c r="C419" s="21"/>
      <c r="D419" s="21"/>
      <c r="E419" s="21"/>
      <c r="F419" s="21"/>
      <c r="G419" s="21"/>
      <c r="H419" s="21"/>
      <c r="I419" s="21"/>
      <c r="J419" s="21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3"/>
      <c r="AC419" s="23"/>
      <c r="AD419" s="22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5"/>
      <c r="AV419" s="26"/>
      <c r="AW419" s="26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8"/>
      <c r="BK419" s="29"/>
      <c r="BL419" s="29"/>
      <c r="BM419" s="29"/>
      <c r="BN419" s="29"/>
      <c r="BO419" s="29"/>
      <c r="BP419" s="29"/>
      <c r="BQ419" s="29"/>
      <c r="BR419" s="29"/>
      <c r="BS419" s="30"/>
      <c r="BT419" s="31"/>
      <c r="BU419" s="32"/>
      <c r="BV419" s="33"/>
      <c r="BW419" s="32"/>
      <c r="BX419" s="32"/>
      <c r="BY419" s="34"/>
      <c r="CA419" s="32"/>
      <c r="CB419" s="32"/>
    </row>
    <row r="420" spans="1:80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3"/>
      <c r="AC420" s="23"/>
      <c r="AD420" s="22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5"/>
      <c r="AV420" s="26"/>
      <c r="AW420" s="26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8"/>
      <c r="BK420" s="29"/>
      <c r="BL420" s="29"/>
      <c r="BM420" s="29"/>
      <c r="BN420" s="29"/>
      <c r="BO420" s="29"/>
      <c r="BP420" s="29"/>
      <c r="BQ420" s="29"/>
      <c r="BR420" s="29"/>
      <c r="BS420" s="30"/>
      <c r="BT420" s="31"/>
      <c r="BU420" s="32"/>
      <c r="BV420" s="33"/>
      <c r="BW420" s="32"/>
      <c r="BX420" s="32"/>
      <c r="BY420" s="34"/>
      <c r="CA420" s="32"/>
      <c r="CB420" s="32"/>
    </row>
    <row r="421" spans="1:80">
      <c r="A421" s="20"/>
      <c r="B421" s="21"/>
      <c r="C421" s="21"/>
      <c r="D421" s="21"/>
      <c r="E421" s="21"/>
      <c r="F421" s="21"/>
      <c r="G421" s="21"/>
      <c r="H421" s="21"/>
      <c r="I421" s="21"/>
      <c r="J421" s="21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3"/>
      <c r="AC421" s="23"/>
      <c r="AD421" s="22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5"/>
      <c r="AV421" s="26"/>
      <c r="AW421" s="26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8"/>
      <c r="BK421" s="29"/>
      <c r="BL421" s="29"/>
      <c r="BM421" s="29"/>
      <c r="BN421" s="29"/>
      <c r="BO421" s="29"/>
      <c r="BP421" s="29"/>
      <c r="BQ421" s="29"/>
      <c r="BR421" s="29"/>
      <c r="BS421" s="30"/>
      <c r="BT421" s="31"/>
      <c r="BU421" s="32"/>
      <c r="BV421" s="33"/>
      <c r="BW421" s="32"/>
      <c r="BX421" s="32"/>
      <c r="BY421" s="34"/>
      <c r="CA421" s="32"/>
      <c r="CB421" s="32"/>
    </row>
    <row r="422" spans="1:80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3"/>
      <c r="AC422" s="23"/>
      <c r="AD422" s="22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5"/>
      <c r="AV422" s="26"/>
      <c r="AW422" s="26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8"/>
      <c r="BK422" s="29"/>
      <c r="BL422" s="29"/>
      <c r="BM422" s="29"/>
      <c r="BN422" s="29"/>
      <c r="BO422" s="29"/>
      <c r="BP422" s="29"/>
      <c r="BQ422" s="29"/>
      <c r="BR422" s="29"/>
      <c r="BS422" s="30"/>
      <c r="BT422" s="31"/>
      <c r="BU422" s="32"/>
      <c r="BV422" s="33"/>
      <c r="BW422" s="32"/>
      <c r="BX422" s="32"/>
      <c r="BY422" s="34"/>
      <c r="CA422" s="32"/>
      <c r="CB422" s="32"/>
    </row>
    <row r="423" spans="1:80">
      <c r="A423" s="20"/>
      <c r="B423" s="21"/>
      <c r="C423" s="21"/>
      <c r="D423" s="21"/>
      <c r="E423" s="21"/>
      <c r="F423" s="21"/>
      <c r="G423" s="21"/>
      <c r="H423" s="21"/>
      <c r="I423" s="21"/>
      <c r="J423" s="21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3"/>
      <c r="AC423" s="23"/>
      <c r="AD423" s="22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5"/>
      <c r="AV423" s="26"/>
      <c r="AW423" s="26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8"/>
      <c r="BK423" s="29"/>
      <c r="BL423" s="29"/>
      <c r="BM423" s="29"/>
      <c r="BN423" s="29"/>
      <c r="BO423" s="29"/>
      <c r="BP423" s="29"/>
      <c r="BQ423" s="29"/>
      <c r="BR423" s="29"/>
      <c r="BS423" s="30"/>
      <c r="BT423" s="31"/>
      <c r="BU423" s="32"/>
      <c r="BV423" s="33"/>
      <c r="BW423" s="32"/>
      <c r="BX423" s="32"/>
      <c r="BY423" s="34"/>
      <c r="CA423" s="32"/>
      <c r="CB423" s="32"/>
    </row>
    <row r="424" spans="1:80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3"/>
      <c r="AC424" s="23"/>
      <c r="AD424" s="22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5"/>
      <c r="AV424" s="26"/>
      <c r="AW424" s="26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8"/>
      <c r="BK424" s="29"/>
      <c r="BL424" s="29"/>
      <c r="BM424" s="29"/>
      <c r="BN424" s="29"/>
      <c r="BO424" s="29"/>
      <c r="BP424" s="29"/>
      <c r="BQ424" s="29"/>
      <c r="BR424" s="29"/>
      <c r="BS424" s="30"/>
      <c r="BT424" s="31"/>
      <c r="BU424" s="32"/>
      <c r="BV424" s="33"/>
      <c r="BW424" s="32"/>
      <c r="BX424" s="32"/>
      <c r="BY424" s="34"/>
      <c r="CA424" s="32"/>
      <c r="CB424" s="32"/>
    </row>
    <row r="425" spans="1:80">
      <c r="A425" s="20"/>
      <c r="B425" s="21"/>
      <c r="C425" s="21"/>
      <c r="D425" s="21"/>
      <c r="E425" s="21"/>
      <c r="F425" s="21"/>
      <c r="G425" s="21"/>
      <c r="H425" s="21"/>
      <c r="I425" s="21"/>
      <c r="J425" s="21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3"/>
      <c r="AC425" s="23"/>
      <c r="AD425" s="22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5"/>
      <c r="AV425" s="26"/>
      <c r="AW425" s="26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8"/>
      <c r="BK425" s="29"/>
      <c r="BL425" s="29"/>
      <c r="BM425" s="29"/>
      <c r="BN425" s="29"/>
      <c r="BO425" s="29"/>
      <c r="BP425" s="29"/>
      <c r="BQ425" s="29"/>
      <c r="BR425" s="29"/>
      <c r="BS425" s="30"/>
      <c r="BT425" s="31"/>
      <c r="BU425" s="32"/>
      <c r="BV425" s="33"/>
      <c r="BW425" s="32"/>
      <c r="BX425" s="32"/>
      <c r="BY425" s="34"/>
      <c r="CA425" s="32"/>
      <c r="CB425" s="32"/>
    </row>
    <row r="426" spans="1:80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3"/>
      <c r="AC426" s="23"/>
      <c r="AD426" s="22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5"/>
      <c r="AV426" s="26"/>
      <c r="AW426" s="26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8"/>
      <c r="BK426" s="29"/>
      <c r="BL426" s="29"/>
      <c r="BM426" s="29"/>
      <c r="BN426" s="29"/>
      <c r="BO426" s="29"/>
      <c r="BP426" s="29"/>
      <c r="BQ426" s="29"/>
      <c r="BR426" s="29"/>
      <c r="BS426" s="30"/>
      <c r="BT426" s="31"/>
      <c r="BU426" s="32"/>
      <c r="BV426" s="33"/>
      <c r="BW426" s="32"/>
      <c r="BX426" s="32"/>
      <c r="BY426" s="34"/>
      <c r="CA426" s="32"/>
      <c r="CB426" s="32"/>
    </row>
    <row r="427" spans="1:80">
      <c r="A427" s="20"/>
      <c r="B427" s="21"/>
      <c r="C427" s="21"/>
      <c r="D427" s="21"/>
      <c r="E427" s="21"/>
      <c r="F427" s="21"/>
      <c r="G427" s="21"/>
      <c r="H427" s="21"/>
      <c r="I427" s="21"/>
      <c r="J427" s="21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3"/>
      <c r="AC427" s="23"/>
      <c r="AD427" s="22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5"/>
      <c r="AV427" s="26"/>
      <c r="AW427" s="26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8"/>
      <c r="BK427" s="29"/>
      <c r="BL427" s="29"/>
      <c r="BM427" s="29"/>
      <c r="BN427" s="29"/>
      <c r="BO427" s="29"/>
      <c r="BP427" s="29"/>
      <c r="BQ427" s="29"/>
      <c r="BR427" s="29"/>
      <c r="BS427" s="30"/>
      <c r="BT427" s="31"/>
      <c r="BU427" s="32"/>
      <c r="BV427" s="33"/>
      <c r="BW427" s="32"/>
      <c r="BX427" s="32"/>
      <c r="BY427" s="34"/>
      <c r="CA427" s="32"/>
      <c r="CB427" s="32"/>
    </row>
    <row r="428" spans="1:80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3"/>
      <c r="AC428" s="23"/>
      <c r="AD428" s="22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5"/>
      <c r="AV428" s="26"/>
      <c r="AW428" s="26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8"/>
      <c r="BK428" s="29"/>
      <c r="BL428" s="29"/>
      <c r="BM428" s="29"/>
      <c r="BN428" s="29"/>
      <c r="BO428" s="29"/>
      <c r="BP428" s="29"/>
      <c r="BQ428" s="29"/>
      <c r="BR428" s="29"/>
      <c r="BS428" s="30"/>
      <c r="BT428" s="31"/>
      <c r="BU428" s="32"/>
      <c r="BV428" s="33"/>
      <c r="BW428" s="32"/>
      <c r="BX428" s="32"/>
      <c r="BY428" s="34"/>
      <c r="CA428" s="32"/>
      <c r="CB428" s="32"/>
    </row>
    <row r="429" spans="1:80">
      <c r="A429" s="20"/>
      <c r="B429" s="21"/>
      <c r="C429" s="21"/>
      <c r="D429" s="21"/>
      <c r="E429" s="21"/>
      <c r="F429" s="21"/>
      <c r="G429" s="21"/>
      <c r="H429" s="21"/>
      <c r="I429" s="21"/>
      <c r="J429" s="21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3"/>
      <c r="AC429" s="23"/>
      <c r="AD429" s="22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5"/>
      <c r="AV429" s="26"/>
      <c r="AW429" s="26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8"/>
      <c r="BK429" s="29"/>
      <c r="BL429" s="29"/>
      <c r="BM429" s="29"/>
      <c r="BN429" s="29"/>
      <c r="BO429" s="29"/>
      <c r="BP429" s="29"/>
      <c r="BQ429" s="29"/>
      <c r="BR429" s="29"/>
      <c r="BS429" s="30"/>
      <c r="BT429" s="31"/>
      <c r="BU429" s="32"/>
      <c r="BV429" s="33"/>
      <c r="BW429" s="32"/>
      <c r="BX429" s="32"/>
      <c r="BY429" s="34"/>
      <c r="CA429" s="32"/>
      <c r="CB429" s="32"/>
    </row>
    <row r="430" spans="1:80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3"/>
      <c r="AC430" s="23"/>
      <c r="AD430" s="22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5"/>
      <c r="AV430" s="26"/>
      <c r="AW430" s="26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8"/>
      <c r="BK430" s="29"/>
      <c r="BL430" s="29"/>
      <c r="BM430" s="29"/>
      <c r="BN430" s="29"/>
      <c r="BO430" s="29"/>
      <c r="BP430" s="29"/>
      <c r="BQ430" s="29"/>
      <c r="BR430" s="29"/>
      <c r="BS430" s="30"/>
      <c r="BT430" s="31"/>
      <c r="BU430" s="32"/>
      <c r="BV430" s="33"/>
      <c r="BW430" s="32"/>
      <c r="BX430" s="32"/>
      <c r="BY430" s="34"/>
      <c r="CA430" s="32"/>
      <c r="CB430" s="32"/>
    </row>
    <row r="431" spans="1:80">
      <c r="A431" s="20"/>
      <c r="B431" s="21"/>
      <c r="C431" s="21"/>
      <c r="D431" s="21"/>
      <c r="E431" s="21"/>
      <c r="F431" s="21"/>
      <c r="G431" s="21"/>
      <c r="H431" s="21"/>
      <c r="I431" s="21"/>
      <c r="J431" s="21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3"/>
      <c r="AC431" s="23"/>
      <c r="AD431" s="22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5"/>
      <c r="AV431" s="26"/>
      <c r="AW431" s="26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8"/>
      <c r="BK431" s="29"/>
      <c r="BL431" s="29"/>
      <c r="BM431" s="29"/>
      <c r="BN431" s="29"/>
      <c r="BO431" s="29"/>
      <c r="BP431" s="29"/>
      <c r="BQ431" s="29"/>
      <c r="BR431" s="29"/>
      <c r="BS431" s="30"/>
      <c r="BT431" s="31"/>
      <c r="BU431" s="32"/>
      <c r="BV431" s="33"/>
      <c r="BW431" s="32"/>
      <c r="BX431" s="32"/>
      <c r="BY431" s="34"/>
      <c r="CA431" s="32"/>
      <c r="CB431" s="32"/>
    </row>
    <row r="432" spans="1:80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3"/>
      <c r="AC432" s="23"/>
      <c r="AD432" s="22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5"/>
      <c r="AV432" s="26"/>
      <c r="AW432" s="26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8"/>
      <c r="BK432" s="29"/>
      <c r="BL432" s="29"/>
      <c r="BM432" s="29"/>
      <c r="BN432" s="29"/>
      <c r="BO432" s="29"/>
      <c r="BP432" s="29"/>
      <c r="BQ432" s="29"/>
      <c r="BR432" s="29"/>
      <c r="BS432" s="30"/>
      <c r="BT432" s="31"/>
      <c r="BU432" s="32"/>
      <c r="BV432" s="33"/>
      <c r="BW432" s="32"/>
      <c r="BX432" s="32"/>
      <c r="BY432" s="34"/>
      <c r="CA432" s="32"/>
      <c r="CB432" s="32"/>
    </row>
    <row r="433" spans="1:80">
      <c r="A433" s="20"/>
      <c r="B433" s="21"/>
      <c r="C433" s="21"/>
      <c r="D433" s="21"/>
      <c r="E433" s="21"/>
      <c r="F433" s="21"/>
      <c r="G433" s="21"/>
      <c r="H433" s="21"/>
      <c r="I433" s="21"/>
      <c r="J433" s="21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3"/>
      <c r="AC433" s="23"/>
      <c r="AD433" s="22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5"/>
      <c r="AV433" s="26"/>
      <c r="AW433" s="26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8"/>
      <c r="BK433" s="29"/>
      <c r="BL433" s="29"/>
      <c r="BM433" s="29"/>
      <c r="BN433" s="29"/>
      <c r="BO433" s="29"/>
      <c r="BP433" s="29"/>
      <c r="BQ433" s="29"/>
      <c r="BR433" s="29"/>
      <c r="BS433" s="30"/>
      <c r="BT433" s="31"/>
      <c r="BU433" s="32"/>
      <c r="BV433" s="33"/>
      <c r="BW433" s="32"/>
      <c r="BX433" s="32"/>
      <c r="BY433" s="34"/>
      <c r="CA433" s="32"/>
      <c r="CB433" s="32"/>
    </row>
    <row r="434" spans="1:80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3"/>
      <c r="AC434" s="23"/>
      <c r="AD434" s="22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5"/>
      <c r="AV434" s="26"/>
      <c r="AW434" s="26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8"/>
      <c r="BK434" s="29"/>
      <c r="BL434" s="29"/>
      <c r="BM434" s="29"/>
      <c r="BN434" s="29"/>
      <c r="BO434" s="29"/>
      <c r="BP434" s="29"/>
      <c r="BQ434" s="29"/>
      <c r="BR434" s="29"/>
      <c r="BS434" s="30"/>
      <c r="BT434" s="31"/>
      <c r="BU434" s="32"/>
      <c r="BV434" s="33"/>
      <c r="BW434" s="32"/>
      <c r="BX434" s="32"/>
      <c r="BY434" s="34"/>
      <c r="CA434" s="32"/>
      <c r="CB434" s="32"/>
    </row>
    <row r="435" spans="1:80">
      <c r="A435" s="20"/>
      <c r="B435" s="21"/>
      <c r="C435" s="21"/>
      <c r="D435" s="21"/>
      <c r="E435" s="21"/>
      <c r="F435" s="21"/>
      <c r="G435" s="21"/>
      <c r="H435" s="21"/>
      <c r="I435" s="21"/>
      <c r="J435" s="21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3"/>
      <c r="AC435" s="23"/>
      <c r="AD435" s="22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5"/>
      <c r="AV435" s="26"/>
      <c r="AW435" s="26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8"/>
      <c r="BK435" s="29"/>
      <c r="BL435" s="29"/>
      <c r="BM435" s="29"/>
      <c r="BN435" s="29"/>
      <c r="BO435" s="29"/>
      <c r="BP435" s="29"/>
      <c r="BQ435" s="29"/>
      <c r="BR435" s="29"/>
      <c r="BS435" s="30"/>
      <c r="BT435" s="31"/>
      <c r="BU435" s="32"/>
      <c r="BV435" s="33"/>
      <c r="BW435" s="32"/>
      <c r="BX435" s="32"/>
      <c r="BY435" s="34"/>
      <c r="CA435" s="32"/>
      <c r="CB435" s="32"/>
    </row>
    <row r="436" spans="1:80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3"/>
      <c r="AC436" s="23"/>
      <c r="AD436" s="22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5"/>
      <c r="AV436" s="26"/>
      <c r="AW436" s="26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8"/>
      <c r="BK436" s="29"/>
      <c r="BL436" s="29"/>
      <c r="BM436" s="29"/>
      <c r="BN436" s="29"/>
      <c r="BO436" s="29"/>
      <c r="BP436" s="29"/>
      <c r="BQ436" s="29"/>
      <c r="BR436" s="29"/>
      <c r="BS436" s="30"/>
      <c r="BT436" s="31"/>
      <c r="BU436" s="32"/>
      <c r="BV436" s="33"/>
      <c r="BW436" s="32"/>
      <c r="BX436" s="32"/>
      <c r="BY436" s="34"/>
      <c r="CA436" s="32"/>
      <c r="CB436" s="32"/>
    </row>
    <row r="437" spans="1:80">
      <c r="A437" s="20"/>
      <c r="B437" s="21"/>
      <c r="C437" s="21"/>
      <c r="D437" s="21"/>
      <c r="E437" s="21"/>
      <c r="F437" s="21"/>
      <c r="G437" s="21"/>
      <c r="H437" s="21"/>
      <c r="I437" s="21"/>
      <c r="J437" s="21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3"/>
      <c r="AC437" s="23"/>
      <c r="AD437" s="22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5"/>
      <c r="AV437" s="26"/>
      <c r="AW437" s="26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8"/>
      <c r="BK437" s="29"/>
      <c r="BL437" s="29"/>
      <c r="BM437" s="29"/>
      <c r="BN437" s="29"/>
      <c r="BO437" s="29"/>
      <c r="BP437" s="29"/>
      <c r="BQ437" s="29"/>
      <c r="BR437" s="29"/>
      <c r="BS437" s="30"/>
      <c r="BT437" s="31"/>
      <c r="BU437" s="32"/>
      <c r="BV437" s="33"/>
      <c r="BW437" s="32"/>
      <c r="BX437" s="32"/>
      <c r="BY437" s="34"/>
      <c r="CA437" s="32"/>
      <c r="CB437" s="32"/>
    </row>
    <row r="438" spans="1:80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3"/>
      <c r="AC438" s="23"/>
      <c r="AD438" s="22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5"/>
      <c r="AV438" s="26"/>
      <c r="AW438" s="26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8"/>
      <c r="BK438" s="29"/>
      <c r="BL438" s="29"/>
      <c r="BM438" s="29"/>
      <c r="BN438" s="29"/>
      <c r="BO438" s="29"/>
      <c r="BP438" s="29"/>
      <c r="BQ438" s="29"/>
      <c r="BR438" s="29"/>
      <c r="BS438" s="30"/>
      <c r="BT438" s="31"/>
      <c r="BU438" s="32"/>
      <c r="BV438" s="33"/>
      <c r="BW438" s="32"/>
      <c r="BX438" s="32"/>
      <c r="BY438" s="34"/>
      <c r="CA438" s="32"/>
      <c r="CB438" s="32"/>
    </row>
    <row r="439" spans="1:80">
      <c r="A439" s="20"/>
      <c r="B439" s="21"/>
      <c r="C439" s="21"/>
      <c r="D439" s="21"/>
      <c r="E439" s="21"/>
      <c r="F439" s="21"/>
      <c r="G439" s="21"/>
      <c r="H439" s="21"/>
      <c r="I439" s="21"/>
      <c r="J439" s="21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3"/>
      <c r="AC439" s="23"/>
      <c r="AD439" s="22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5"/>
      <c r="AV439" s="26"/>
      <c r="AW439" s="26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8"/>
      <c r="BK439" s="29"/>
      <c r="BL439" s="29"/>
      <c r="BM439" s="29"/>
      <c r="BN439" s="29"/>
      <c r="BO439" s="29"/>
      <c r="BP439" s="29"/>
      <c r="BQ439" s="29"/>
      <c r="BR439" s="29"/>
      <c r="BS439" s="30"/>
      <c r="BT439" s="31"/>
      <c r="BU439" s="32"/>
      <c r="BV439" s="33"/>
      <c r="BW439" s="32"/>
      <c r="BX439" s="32"/>
      <c r="BY439" s="34"/>
      <c r="CA439" s="32"/>
      <c r="CB439" s="32"/>
    </row>
    <row r="440" spans="1:80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3"/>
      <c r="AC440" s="23"/>
      <c r="AD440" s="22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5"/>
      <c r="AV440" s="26"/>
      <c r="AW440" s="26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8"/>
      <c r="BK440" s="29"/>
      <c r="BL440" s="29"/>
      <c r="BM440" s="29"/>
      <c r="BN440" s="29"/>
      <c r="BO440" s="29"/>
      <c r="BP440" s="29"/>
      <c r="BQ440" s="29"/>
      <c r="BR440" s="29"/>
      <c r="BS440" s="30"/>
      <c r="BT440" s="31"/>
      <c r="BU440" s="32"/>
      <c r="BV440" s="33"/>
      <c r="BW440" s="32"/>
      <c r="BX440" s="32"/>
      <c r="BY440" s="34"/>
      <c r="CA440" s="32"/>
      <c r="CB440" s="32"/>
    </row>
    <row r="441" spans="1:80">
      <c r="A441" s="20"/>
      <c r="B441" s="21"/>
      <c r="C441" s="21"/>
      <c r="D441" s="21"/>
      <c r="E441" s="21"/>
      <c r="F441" s="21"/>
      <c r="G441" s="21"/>
      <c r="H441" s="21"/>
      <c r="I441" s="21"/>
      <c r="J441" s="21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3"/>
      <c r="AC441" s="23"/>
      <c r="AD441" s="22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5"/>
      <c r="AV441" s="26"/>
      <c r="AW441" s="26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8"/>
      <c r="BK441" s="29"/>
      <c r="BL441" s="29"/>
      <c r="BM441" s="29"/>
      <c r="BN441" s="29"/>
      <c r="BO441" s="29"/>
      <c r="BP441" s="29"/>
      <c r="BQ441" s="29"/>
      <c r="BR441" s="29"/>
      <c r="BS441" s="30"/>
      <c r="BT441" s="31"/>
      <c r="BU441" s="32"/>
      <c r="BV441" s="33"/>
      <c r="BW441" s="32"/>
      <c r="BX441" s="32"/>
      <c r="BY441" s="34"/>
      <c r="CA441" s="32"/>
      <c r="CB441" s="32"/>
    </row>
    <row r="442" spans="1:80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3"/>
      <c r="AC442" s="23"/>
      <c r="AD442" s="22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5"/>
      <c r="AV442" s="26"/>
      <c r="AW442" s="26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8"/>
      <c r="BK442" s="29"/>
      <c r="BL442" s="29"/>
      <c r="BM442" s="29"/>
      <c r="BN442" s="29"/>
      <c r="BO442" s="29"/>
      <c r="BP442" s="29"/>
      <c r="BQ442" s="29"/>
      <c r="BR442" s="29"/>
      <c r="BS442" s="30"/>
      <c r="BT442" s="31"/>
      <c r="BU442" s="32"/>
      <c r="BV442" s="33"/>
      <c r="BW442" s="32"/>
      <c r="BX442" s="32"/>
      <c r="BY442" s="34"/>
      <c r="CA442" s="32"/>
      <c r="CB442" s="32"/>
    </row>
    <row r="443" spans="1:80">
      <c r="A443" s="20"/>
      <c r="B443" s="21"/>
      <c r="C443" s="21"/>
      <c r="D443" s="21"/>
      <c r="E443" s="21"/>
      <c r="F443" s="21"/>
      <c r="G443" s="21"/>
      <c r="H443" s="21"/>
      <c r="I443" s="21"/>
      <c r="J443" s="21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3"/>
      <c r="AC443" s="23"/>
      <c r="AD443" s="22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5"/>
      <c r="AV443" s="26"/>
      <c r="AW443" s="26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8"/>
      <c r="BK443" s="29"/>
      <c r="BL443" s="29"/>
      <c r="BM443" s="29"/>
      <c r="BN443" s="29"/>
      <c r="BO443" s="29"/>
      <c r="BP443" s="29"/>
      <c r="BQ443" s="29"/>
      <c r="BR443" s="29"/>
      <c r="BS443" s="30"/>
      <c r="BT443" s="31"/>
      <c r="BU443" s="32"/>
      <c r="BV443" s="33"/>
      <c r="BW443" s="32"/>
      <c r="BX443" s="32"/>
      <c r="BY443" s="34"/>
      <c r="CA443" s="32"/>
      <c r="CB443" s="32"/>
    </row>
    <row r="444" spans="1:80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3"/>
      <c r="AC444" s="23"/>
      <c r="AD444" s="22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5"/>
      <c r="AV444" s="26"/>
      <c r="AW444" s="26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8"/>
      <c r="BK444" s="29"/>
      <c r="BL444" s="29"/>
      <c r="BM444" s="29"/>
      <c r="BN444" s="29"/>
      <c r="BO444" s="29"/>
      <c r="BP444" s="29"/>
      <c r="BQ444" s="29"/>
      <c r="BR444" s="29"/>
      <c r="BS444" s="30"/>
      <c r="BT444" s="31"/>
      <c r="BU444" s="32"/>
      <c r="BV444" s="33"/>
      <c r="BW444" s="32"/>
      <c r="BX444" s="32"/>
      <c r="BY444" s="34"/>
      <c r="CA444" s="32"/>
      <c r="CB444" s="32"/>
    </row>
    <row r="445" spans="1:80">
      <c r="A445" s="20"/>
      <c r="B445" s="21"/>
      <c r="C445" s="21"/>
      <c r="D445" s="21"/>
      <c r="E445" s="21"/>
      <c r="F445" s="21"/>
      <c r="G445" s="21"/>
      <c r="H445" s="21"/>
      <c r="I445" s="21"/>
      <c r="J445" s="21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3"/>
      <c r="AC445" s="23"/>
      <c r="AD445" s="22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5"/>
      <c r="AV445" s="26"/>
      <c r="AW445" s="26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8"/>
      <c r="BK445" s="29"/>
      <c r="BL445" s="29"/>
      <c r="BM445" s="29"/>
      <c r="BN445" s="29"/>
      <c r="BO445" s="29"/>
      <c r="BP445" s="29"/>
      <c r="BQ445" s="29"/>
      <c r="BR445" s="29"/>
      <c r="BS445" s="30"/>
      <c r="BT445" s="31"/>
      <c r="BU445" s="32"/>
      <c r="BV445" s="33"/>
      <c r="BW445" s="32"/>
      <c r="BX445" s="32"/>
      <c r="BY445" s="34"/>
      <c r="CA445" s="32"/>
      <c r="CB445" s="32"/>
    </row>
    <row r="446" spans="1:80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3"/>
      <c r="AC446" s="23"/>
      <c r="AD446" s="22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5"/>
      <c r="AV446" s="26"/>
      <c r="AW446" s="26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8"/>
      <c r="BK446" s="29"/>
      <c r="BL446" s="29"/>
      <c r="BM446" s="29"/>
      <c r="BN446" s="29"/>
      <c r="BO446" s="29"/>
      <c r="BP446" s="29"/>
      <c r="BQ446" s="29"/>
      <c r="BR446" s="29"/>
      <c r="BS446" s="30"/>
      <c r="BT446" s="31"/>
      <c r="BU446" s="32"/>
      <c r="BV446" s="33"/>
      <c r="BW446" s="32"/>
      <c r="BX446" s="32"/>
      <c r="BY446" s="34"/>
      <c r="CA446" s="32"/>
      <c r="CB446" s="32"/>
    </row>
    <row r="447" spans="1:80">
      <c r="A447" s="20"/>
      <c r="B447" s="21"/>
      <c r="C447" s="21"/>
      <c r="D447" s="21"/>
      <c r="E447" s="21"/>
      <c r="F447" s="21"/>
      <c r="G447" s="21"/>
      <c r="H447" s="21"/>
      <c r="I447" s="21"/>
      <c r="J447" s="21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3"/>
      <c r="AC447" s="23"/>
      <c r="AD447" s="22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5"/>
      <c r="AV447" s="26"/>
      <c r="AW447" s="26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8"/>
      <c r="BK447" s="29"/>
      <c r="BL447" s="29"/>
      <c r="BM447" s="29"/>
      <c r="BN447" s="29"/>
      <c r="BO447" s="29"/>
      <c r="BP447" s="29"/>
      <c r="BQ447" s="29"/>
      <c r="BR447" s="29"/>
      <c r="BS447" s="30"/>
      <c r="BT447" s="31"/>
      <c r="BU447" s="32"/>
      <c r="BV447" s="33"/>
      <c r="BW447" s="32"/>
      <c r="BX447" s="32"/>
      <c r="BY447" s="34"/>
      <c r="CA447" s="32"/>
      <c r="CB447" s="32"/>
    </row>
    <row r="448" spans="1:80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3"/>
      <c r="AC448" s="23"/>
      <c r="AD448" s="22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5"/>
      <c r="AV448" s="26"/>
      <c r="AW448" s="26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8"/>
      <c r="BK448" s="29"/>
      <c r="BL448" s="29"/>
      <c r="BM448" s="29"/>
      <c r="BN448" s="29"/>
      <c r="BO448" s="29"/>
      <c r="BP448" s="29"/>
      <c r="BQ448" s="29"/>
      <c r="BR448" s="29"/>
      <c r="BS448" s="30"/>
      <c r="BT448" s="31"/>
      <c r="BU448" s="32"/>
      <c r="BV448" s="33"/>
      <c r="BW448" s="32"/>
      <c r="BX448" s="32"/>
      <c r="BY448" s="34"/>
      <c r="CA448" s="32"/>
      <c r="CB448" s="32"/>
    </row>
    <row r="449" spans="1:80">
      <c r="A449" s="20"/>
      <c r="B449" s="21"/>
      <c r="C449" s="21"/>
      <c r="D449" s="21"/>
      <c r="E449" s="21"/>
      <c r="F449" s="21"/>
      <c r="G449" s="21"/>
      <c r="H449" s="21"/>
      <c r="I449" s="21"/>
      <c r="J449" s="21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3"/>
      <c r="AC449" s="23"/>
      <c r="AD449" s="22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5"/>
      <c r="AV449" s="26"/>
      <c r="AW449" s="26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8"/>
      <c r="BK449" s="29"/>
      <c r="BL449" s="29"/>
      <c r="BM449" s="29"/>
      <c r="BN449" s="29"/>
      <c r="BO449" s="29"/>
      <c r="BP449" s="29"/>
      <c r="BQ449" s="29"/>
      <c r="BR449" s="29"/>
      <c r="BS449" s="30"/>
      <c r="BT449" s="31"/>
      <c r="BU449" s="32"/>
      <c r="BV449" s="33"/>
      <c r="BW449" s="32"/>
      <c r="BX449" s="32"/>
      <c r="BY449" s="34"/>
      <c r="CA449" s="32"/>
      <c r="CB449" s="32"/>
    </row>
    <row r="450" spans="1:80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3"/>
      <c r="AC450" s="23"/>
      <c r="AD450" s="22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5"/>
      <c r="AV450" s="26"/>
      <c r="AW450" s="26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8"/>
      <c r="BK450" s="29"/>
      <c r="BL450" s="29"/>
      <c r="BM450" s="29"/>
      <c r="BN450" s="29"/>
      <c r="BO450" s="29"/>
      <c r="BP450" s="29"/>
      <c r="BQ450" s="29"/>
      <c r="BR450" s="29"/>
      <c r="BS450" s="30"/>
      <c r="BT450" s="31"/>
      <c r="BU450" s="32"/>
      <c r="BV450" s="33"/>
      <c r="BW450" s="32"/>
      <c r="BX450" s="32"/>
      <c r="BY450" s="34"/>
      <c r="CA450" s="32"/>
      <c r="CB450" s="32"/>
    </row>
    <row r="451" spans="1:80">
      <c r="A451" s="20"/>
      <c r="B451" s="21"/>
      <c r="C451" s="21"/>
      <c r="D451" s="21"/>
      <c r="E451" s="21"/>
      <c r="F451" s="21"/>
      <c r="G451" s="21"/>
      <c r="H451" s="21"/>
      <c r="I451" s="21"/>
      <c r="J451" s="21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3"/>
      <c r="AC451" s="23"/>
      <c r="AD451" s="22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5"/>
      <c r="AV451" s="26"/>
      <c r="AW451" s="26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8"/>
      <c r="BK451" s="29"/>
      <c r="BL451" s="29"/>
      <c r="BM451" s="29"/>
      <c r="BN451" s="29"/>
      <c r="BO451" s="29"/>
      <c r="BP451" s="29"/>
      <c r="BQ451" s="29"/>
      <c r="BR451" s="29"/>
      <c r="BS451" s="30"/>
      <c r="BT451" s="31"/>
      <c r="BU451" s="32"/>
      <c r="BV451" s="33"/>
      <c r="BW451" s="32"/>
      <c r="BX451" s="32"/>
      <c r="BY451" s="34"/>
      <c r="CA451" s="32"/>
      <c r="CB451" s="32"/>
    </row>
    <row r="452" spans="1:80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3"/>
      <c r="AC452" s="23"/>
      <c r="AD452" s="22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5"/>
      <c r="AV452" s="26"/>
      <c r="AW452" s="26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8"/>
      <c r="BK452" s="29"/>
      <c r="BL452" s="29"/>
      <c r="BM452" s="29"/>
      <c r="BN452" s="29"/>
      <c r="BO452" s="29"/>
      <c r="BP452" s="29"/>
      <c r="BQ452" s="29"/>
      <c r="BR452" s="29"/>
      <c r="BS452" s="30"/>
      <c r="BT452" s="31"/>
      <c r="BU452" s="32"/>
      <c r="BV452" s="33"/>
      <c r="BW452" s="32"/>
      <c r="BX452" s="32"/>
      <c r="BY452" s="34"/>
      <c r="CA452" s="32"/>
      <c r="CB452" s="32"/>
    </row>
    <row r="453" spans="1:80">
      <c r="A453" s="20"/>
      <c r="B453" s="21"/>
      <c r="C453" s="21"/>
      <c r="D453" s="21"/>
      <c r="E453" s="21"/>
      <c r="F453" s="21"/>
      <c r="G453" s="21"/>
      <c r="H453" s="21"/>
      <c r="I453" s="21"/>
      <c r="J453" s="21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3"/>
      <c r="AC453" s="23"/>
      <c r="AD453" s="22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5"/>
      <c r="AV453" s="26"/>
      <c r="AW453" s="26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8"/>
      <c r="BK453" s="29"/>
      <c r="BL453" s="29"/>
      <c r="BM453" s="29"/>
      <c r="BN453" s="29"/>
      <c r="BO453" s="29"/>
      <c r="BP453" s="29"/>
      <c r="BQ453" s="29"/>
      <c r="BR453" s="29"/>
      <c r="BS453" s="30"/>
      <c r="BT453" s="31"/>
      <c r="BU453" s="32"/>
      <c r="BV453" s="33"/>
      <c r="BW453" s="32"/>
      <c r="BX453" s="32"/>
      <c r="BY453" s="34"/>
      <c r="CA453" s="32"/>
      <c r="CB453" s="32"/>
    </row>
    <row r="454" spans="1:80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3"/>
      <c r="AC454" s="23"/>
      <c r="AD454" s="22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5"/>
      <c r="AV454" s="26"/>
      <c r="AW454" s="26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8"/>
      <c r="BK454" s="29"/>
      <c r="BL454" s="29"/>
      <c r="BM454" s="29"/>
      <c r="BN454" s="29"/>
      <c r="BO454" s="29"/>
      <c r="BP454" s="29"/>
      <c r="BQ454" s="29"/>
      <c r="BR454" s="29"/>
      <c r="BS454" s="30"/>
      <c r="BT454" s="31"/>
      <c r="BU454" s="32"/>
      <c r="BV454" s="33"/>
      <c r="BW454" s="32"/>
      <c r="BX454" s="32"/>
      <c r="BY454" s="34"/>
      <c r="CA454" s="32"/>
      <c r="CB454" s="32"/>
    </row>
    <row r="455" spans="1:80">
      <c r="A455" s="20"/>
      <c r="B455" s="21"/>
      <c r="C455" s="21"/>
      <c r="D455" s="21"/>
      <c r="E455" s="21"/>
      <c r="F455" s="21"/>
      <c r="G455" s="21"/>
      <c r="H455" s="21"/>
      <c r="I455" s="21"/>
      <c r="J455" s="21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3"/>
      <c r="AC455" s="23"/>
      <c r="AD455" s="22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5"/>
      <c r="AV455" s="26"/>
      <c r="AW455" s="26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8"/>
      <c r="BK455" s="29"/>
      <c r="BL455" s="29"/>
      <c r="BM455" s="29"/>
      <c r="BN455" s="29"/>
      <c r="BO455" s="29"/>
      <c r="BP455" s="29"/>
      <c r="BQ455" s="29"/>
      <c r="BR455" s="29"/>
      <c r="BS455" s="30"/>
      <c r="BT455" s="31"/>
      <c r="BU455" s="32"/>
      <c r="BV455" s="33"/>
      <c r="BW455" s="32"/>
      <c r="BX455" s="32"/>
      <c r="BY455" s="34"/>
      <c r="CA455" s="32"/>
      <c r="CB455" s="32"/>
    </row>
    <row r="456" spans="1:80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3"/>
      <c r="AC456" s="23"/>
      <c r="AD456" s="22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5"/>
      <c r="AV456" s="26"/>
      <c r="AW456" s="26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8"/>
      <c r="BK456" s="29"/>
      <c r="BL456" s="29"/>
      <c r="BM456" s="29"/>
      <c r="BN456" s="29"/>
      <c r="BO456" s="29"/>
      <c r="BP456" s="29"/>
      <c r="BQ456" s="29"/>
      <c r="BR456" s="29"/>
      <c r="BS456" s="30"/>
      <c r="BT456" s="31"/>
      <c r="BU456" s="32"/>
      <c r="BV456" s="33"/>
      <c r="BW456" s="32"/>
      <c r="BX456" s="32"/>
      <c r="BY456" s="34"/>
      <c r="CA456" s="32"/>
      <c r="CB456" s="32"/>
    </row>
    <row r="457" spans="1:80">
      <c r="A457" s="20"/>
      <c r="B457" s="21"/>
      <c r="C457" s="21"/>
      <c r="D457" s="21"/>
      <c r="E457" s="21"/>
      <c r="F457" s="21"/>
      <c r="G457" s="21"/>
      <c r="H457" s="21"/>
      <c r="I457" s="21"/>
      <c r="J457" s="21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3"/>
      <c r="AC457" s="23"/>
      <c r="AD457" s="22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5"/>
      <c r="AV457" s="26"/>
      <c r="AW457" s="26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8"/>
      <c r="BK457" s="29"/>
      <c r="BL457" s="29"/>
      <c r="BM457" s="29"/>
      <c r="BN457" s="29"/>
      <c r="BO457" s="29"/>
      <c r="BP457" s="29"/>
      <c r="BQ457" s="29"/>
      <c r="BR457" s="29"/>
      <c r="BS457" s="30"/>
      <c r="BT457" s="31"/>
      <c r="BU457" s="32"/>
      <c r="BV457" s="33"/>
      <c r="BW457" s="32"/>
      <c r="BX457" s="32"/>
      <c r="BY457" s="34"/>
      <c r="CA457" s="32"/>
      <c r="CB457" s="32"/>
    </row>
    <row r="458" spans="1:80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3"/>
      <c r="AC458" s="23"/>
      <c r="AD458" s="22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5"/>
      <c r="AV458" s="26"/>
      <c r="AW458" s="26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8"/>
      <c r="BK458" s="29"/>
      <c r="BL458" s="29"/>
      <c r="BM458" s="29"/>
      <c r="BN458" s="29"/>
      <c r="BO458" s="29"/>
      <c r="BP458" s="29"/>
      <c r="BQ458" s="29"/>
      <c r="BR458" s="29"/>
      <c r="BS458" s="30"/>
      <c r="BT458" s="31"/>
      <c r="BU458" s="32"/>
      <c r="BV458" s="33"/>
      <c r="BW458" s="32"/>
      <c r="BX458" s="32"/>
      <c r="BY458" s="34"/>
      <c r="CA458" s="32"/>
      <c r="CB458" s="32"/>
    </row>
    <row r="459" spans="1:80">
      <c r="A459" s="20"/>
      <c r="B459" s="21"/>
      <c r="C459" s="21"/>
      <c r="D459" s="21"/>
      <c r="E459" s="21"/>
      <c r="F459" s="21"/>
      <c r="G459" s="21"/>
      <c r="H459" s="21"/>
      <c r="I459" s="21"/>
      <c r="J459" s="21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3"/>
      <c r="AC459" s="23"/>
      <c r="AD459" s="22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5"/>
      <c r="AV459" s="26"/>
      <c r="AW459" s="26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8"/>
      <c r="BK459" s="29"/>
      <c r="BL459" s="29"/>
      <c r="BM459" s="29"/>
      <c r="BN459" s="29"/>
      <c r="BO459" s="29"/>
      <c r="BP459" s="29"/>
      <c r="BQ459" s="29"/>
      <c r="BR459" s="29"/>
      <c r="BS459" s="30"/>
      <c r="BT459" s="31"/>
      <c r="BU459" s="32"/>
      <c r="BV459" s="33"/>
      <c r="BW459" s="32"/>
      <c r="BX459" s="32"/>
      <c r="BY459" s="34"/>
      <c r="CA459" s="32"/>
      <c r="CB459" s="32"/>
    </row>
    <row r="460" spans="1:80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3"/>
      <c r="AC460" s="23"/>
      <c r="AD460" s="22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5"/>
      <c r="AV460" s="26"/>
      <c r="AW460" s="26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8"/>
      <c r="BK460" s="29"/>
      <c r="BL460" s="29"/>
      <c r="BM460" s="29"/>
      <c r="BN460" s="29"/>
      <c r="BO460" s="29"/>
      <c r="BP460" s="29"/>
      <c r="BQ460" s="29"/>
      <c r="BR460" s="29"/>
      <c r="BS460" s="30"/>
      <c r="BT460" s="31"/>
      <c r="BU460" s="32"/>
      <c r="BV460" s="33"/>
      <c r="BW460" s="32"/>
      <c r="BX460" s="32"/>
      <c r="BY460" s="34"/>
      <c r="CA460" s="32"/>
      <c r="CB460" s="32"/>
    </row>
    <row r="461" spans="1:80">
      <c r="A461" s="20"/>
      <c r="B461" s="21"/>
      <c r="C461" s="21"/>
      <c r="D461" s="21"/>
      <c r="E461" s="21"/>
      <c r="F461" s="21"/>
      <c r="G461" s="21"/>
      <c r="H461" s="21"/>
      <c r="I461" s="21"/>
      <c r="J461" s="21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3"/>
      <c r="AC461" s="23"/>
      <c r="AD461" s="22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5"/>
      <c r="AV461" s="26"/>
      <c r="AW461" s="26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8"/>
      <c r="BK461" s="29"/>
      <c r="BL461" s="29"/>
      <c r="BM461" s="29"/>
      <c r="BN461" s="29"/>
      <c r="BO461" s="29"/>
      <c r="BP461" s="29"/>
      <c r="BQ461" s="29"/>
      <c r="BR461" s="29"/>
      <c r="BS461" s="30"/>
      <c r="BT461" s="31"/>
      <c r="BU461" s="32"/>
      <c r="BV461" s="33"/>
      <c r="BW461" s="32"/>
      <c r="BX461" s="32"/>
      <c r="BY461" s="34"/>
      <c r="CA461" s="32"/>
      <c r="CB461" s="32"/>
    </row>
    <row r="462" spans="1:80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3"/>
      <c r="AC462" s="23"/>
      <c r="AD462" s="22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5"/>
      <c r="AV462" s="26"/>
      <c r="AW462" s="26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8"/>
      <c r="BK462" s="29"/>
      <c r="BL462" s="29"/>
      <c r="BM462" s="29"/>
      <c r="BN462" s="29"/>
      <c r="BO462" s="29"/>
      <c r="BP462" s="29"/>
      <c r="BQ462" s="29"/>
      <c r="BR462" s="29"/>
      <c r="BS462" s="30"/>
      <c r="BT462" s="31"/>
      <c r="BU462" s="32"/>
      <c r="BV462" s="33"/>
      <c r="BW462" s="32"/>
      <c r="BX462" s="32"/>
      <c r="BY462" s="34"/>
      <c r="CA462" s="32"/>
      <c r="CB462" s="32"/>
    </row>
    <row r="463" spans="1:80">
      <c r="A463" s="20"/>
      <c r="B463" s="21"/>
      <c r="C463" s="21"/>
      <c r="D463" s="21"/>
      <c r="E463" s="21"/>
      <c r="F463" s="21"/>
      <c r="G463" s="21"/>
      <c r="H463" s="21"/>
      <c r="I463" s="21"/>
      <c r="J463" s="21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3"/>
      <c r="AC463" s="23"/>
      <c r="AD463" s="22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5"/>
      <c r="AV463" s="26"/>
      <c r="AW463" s="26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8"/>
      <c r="BK463" s="29"/>
      <c r="BL463" s="29"/>
      <c r="BM463" s="29"/>
      <c r="BN463" s="29"/>
      <c r="BO463" s="29"/>
      <c r="BP463" s="29"/>
      <c r="BQ463" s="29"/>
      <c r="BR463" s="29"/>
      <c r="BS463" s="30"/>
      <c r="BT463" s="31"/>
      <c r="BU463" s="32"/>
      <c r="BV463" s="33"/>
      <c r="BW463" s="32"/>
      <c r="BX463" s="32"/>
      <c r="BY463" s="34"/>
      <c r="CA463" s="32"/>
      <c r="CB463" s="32"/>
    </row>
    <row r="464" spans="1:80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3"/>
      <c r="AC464" s="23"/>
      <c r="AD464" s="22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5"/>
      <c r="AV464" s="26"/>
      <c r="AW464" s="26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8"/>
      <c r="BK464" s="29"/>
      <c r="BL464" s="29"/>
      <c r="BM464" s="29"/>
      <c r="BN464" s="29"/>
      <c r="BO464" s="29"/>
      <c r="BP464" s="29"/>
      <c r="BQ464" s="29"/>
      <c r="BR464" s="29"/>
      <c r="BS464" s="30"/>
      <c r="BT464" s="31"/>
      <c r="BU464" s="32"/>
      <c r="BV464" s="33"/>
      <c r="BW464" s="32"/>
      <c r="BX464" s="32"/>
      <c r="BY464" s="34"/>
      <c r="CA464" s="32"/>
      <c r="CB464" s="32"/>
    </row>
    <row r="465" spans="1:80">
      <c r="A465" s="20"/>
      <c r="B465" s="21"/>
      <c r="C465" s="21"/>
      <c r="D465" s="21"/>
      <c r="E465" s="21"/>
      <c r="F465" s="21"/>
      <c r="G465" s="21"/>
      <c r="H465" s="21"/>
      <c r="I465" s="21"/>
      <c r="J465" s="21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3"/>
      <c r="AC465" s="23"/>
      <c r="AD465" s="22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5"/>
      <c r="AV465" s="26"/>
      <c r="AW465" s="26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8"/>
      <c r="BK465" s="29"/>
      <c r="BL465" s="29"/>
      <c r="BM465" s="29"/>
      <c r="BN465" s="29"/>
      <c r="BO465" s="29"/>
      <c r="BP465" s="29"/>
      <c r="BQ465" s="29"/>
      <c r="BR465" s="29"/>
      <c r="BS465" s="30"/>
      <c r="BT465" s="31"/>
      <c r="BU465" s="32"/>
      <c r="BV465" s="33"/>
      <c r="BW465" s="32"/>
      <c r="BX465" s="32"/>
      <c r="BY465" s="34"/>
      <c r="CA465" s="32"/>
      <c r="CB465" s="32"/>
    </row>
    <row r="466" spans="1:80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3"/>
      <c r="AC466" s="23"/>
      <c r="AD466" s="22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5"/>
      <c r="AV466" s="26"/>
      <c r="AW466" s="26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8"/>
      <c r="BK466" s="29"/>
      <c r="BL466" s="29"/>
      <c r="BM466" s="29"/>
      <c r="BN466" s="29"/>
      <c r="BO466" s="29"/>
      <c r="BP466" s="29"/>
      <c r="BQ466" s="29"/>
      <c r="BR466" s="29"/>
      <c r="BS466" s="30"/>
      <c r="BT466" s="31"/>
      <c r="BU466" s="32"/>
      <c r="BV466" s="33"/>
      <c r="BW466" s="32"/>
      <c r="BX466" s="32"/>
      <c r="BY466" s="34"/>
      <c r="CA466" s="32"/>
      <c r="CB466" s="32"/>
    </row>
    <row r="467" spans="1:80">
      <c r="A467" s="20"/>
      <c r="B467" s="21"/>
      <c r="C467" s="21"/>
      <c r="D467" s="21"/>
      <c r="E467" s="21"/>
      <c r="F467" s="21"/>
      <c r="G467" s="21"/>
      <c r="H467" s="21"/>
      <c r="I467" s="21"/>
      <c r="J467" s="21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3"/>
      <c r="AC467" s="23"/>
      <c r="AD467" s="22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5"/>
      <c r="AV467" s="26"/>
      <c r="AW467" s="26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8"/>
      <c r="BK467" s="29"/>
      <c r="BL467" s="29"/>
      <c r="BM467" s="29"/>
      <c r="BN467" s="29"/>
      <c r="BO467" s="29"/>
      <c r="BP467" s="29"/>
      <c r="BQ467" s="29"/>
      <c r="BR467" s="29"/>
      <c r="BS467" s="30"/>
      <c r="BT467" s="31"/>
      <c r="BU467" s="32"/>
      <c r="BV467" s="33"/>
      <c r="BW467" s="32"/>
      <c r="BX467" s="32"/>
      <c r="BY467" s="34"/>
      <c r="CA467" s="32"/>
      <c r="CB467" s="32"/>
    </row>
    <row r="468" spans="1:80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3"/>
      <c r="AC468" s="23"/>
      <c r="AD468" s="22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5"/>
      <c r="AV468" s="26"/>
      <c r="AW468" s="26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8"/>
      <c r="BK468" s="29"/>
      <c r="BL468" s="29"/>
      <c r="BM468" s="29"/>
      <c r="BN468" s="29"/>
      <c r="BO468" s="29"/>
      <c r="BP468" s="29"/>
      <c r="BQ468" s="29"/>
      <c r="BR468" s="29"/>
      <c r="BS468" s="30"/>
      <c r="BT468" s="31"/>
      <c r="BU468" s="32"/>
      <c r="BV468" s="33"/>
      <c r="BW468" s="32"/>
      <c r="BX468" s="32"/>
      <c r="BY468" s="34"/>
      <c r="CA468" s="32"/>
      <c r="CB468" s="32"/>
    </row>
    <row r="469" spans="1:80">
      <c r="A469" s="20"/>
      <c r="B469" s="21"/>
      <c r="C469" s="21"/>
      <c r="D469" s="21"/>
      <c r="E469" s="21"/>
      <c r="F469" s="21"/>
      <c r="G469" s="21"/>
      <c r="H469" s="21"/>
      <c r="I469" s="21"/>
      <c r="J469" s="21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3"/>
      <c r="AC469" s="23"/>
      <c r="AD469" s="22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5"/>
      <c r="AV469" s="26"/>
      <c r="AW469" s="26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8"/>
      <c r="BK469" s="29"/>
      <c r="BL469" s="29"/>
      <c r="BM469" s="29"/>
      <c r="BN469" s="29"/>
      <c r="BO469" s="29"/>
      <c r="BP469" s="29"/>
      <c r="BQ469" s="29"/>
      <c r="BR469" s="29"/>
      <c r="BS469" s="30"/>
      <c r="BT469" s="31"/>
      <c r="BU469" s="32"/>
      <c r="BV469" s="33"/>
      <c r="BW469" s="32"/>
      <c r="BX469" s="32"/>
      <c r="BY469" s="34"/>
      <c r="CA469" s="32"/>
      <c r="CB469" s="32"/>
    </row>
    <row r="470" spans="1:80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3"/>
      <c r="AC470" s="23"/>
      <c r="AD470" s="22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5"/>
      <c r="AV470" s="26"/>
      <c r="AW470" s="26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8"/>
      <c r="BK470" s="29"/>
      <c r="BL470" s="29"/>
      <c r="BM470" s="29"/>
      <c r="BN470" s="29"/>
      <c r="BO470" s="29"/>
      <c r="BP470" s="29"/>
      <c r="BQ470" s="29"/>
      <c r="BR470" s="29"/>
      <c r="BS470" s="30"/>
      <c r="BT470" s="31"/>
      <c r="BU470" s="32"/>
      <c r="BV470" s="33"/>
      <c r="BW470" s="32"/>
      <c r="BX470" s="32"/>
      <c r="BY470" s="34"/>
      <c r="CA470" s="32"/>
      <c r="CB470" s="32"/>
    </row>
    <row r="471" spans="1:80">
      <c r="A471" s="20"/>
      <c r="B471" s="21"/>
      <c r="C471" s="21"/>
      <c r="D471" s="21"/>
      <c r="E471" s="21"/>
      <c r="F471" s="21"/>
      <c r="G471" s="21"/>
      <c r="H471" s="21"/>
      <c r="I471" s="21"/>
      <c r="J471" s="21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3"/>
      <c r="AC471" s="23"/>
      <c r="AD471" s="22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5"/>
      <c r="AV471" s="26"/>
      <c r="AW471" s="26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8"/>
      <c r="BK471" s="29"/>
      <c r="BL471" s="29"/>
      <c r="BM471" s="29"/>
      <c r="BN471" s="29"/>
      <c r="BO471" s="29"/>
      <c r="BP471" s="29"/>
      <c r="BQ471" s="29"/>
      <c r="BR471" s="29"/>
      <c r="BS471" s="30"/>
      <c r="BT471" s="31"/>
      <c r="BU471" s="32"/>
      <c r="BV471" s="33"/>
      <c r="BW471" s="32"/>
      <c r="BX471" s="32"/>
      <c r="BY471" s="34"/>
      <c r="CA471" s="32"/>
      <c r="CB471" s="32"/>
    </row>
    <row r="472" spans="1:80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3"/>
      <c r="AC472" s="23"/>
      <c r="AD472" s="22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5"/>
      <c r="AV472" s="26"/>
      <c r="AW472" s="26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8"/>
      <c r="BK472" s="29"/>
      <c r="BL472" s="29"/>
      <c r="BM472" s="29"/>
      <c r="BN472" s="29"/>
      <c r="BO472" s="29"/>
      <c r="BP472" s="29"/>
      <c r="BQ472" s="29"/>
      <c r="BR472" s="29"/>
      <c r="BS472" s="30"/>
      <c r="BT472" s="31"/>
      <c r="BU472" s="32"/>
      <c r="BV472" s="33"/>
      <c r="BW472" s="32"/>
      <c r="BX472" s="32"/>
      <c r="BY472" s="34"/>
      <c r="CA472" s="32"/>
      <c r="CB472" s="32"/>
    </row>
    <row r="473" spans="1:80">
      <c r="A473" s="20"/>
      <c r="B473" s="21"/>
      <c r="C473" s="21"/>
      <c r="D473" s="21"/>
      <c r="E473" s="21"/>
      <c r="F473" s="21"/>
      <c r="G473" s="21"/>
      <c r="H473" s="21"/>
      <c r="I473" s="21"/>
      <c r="J473" s="21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3"/>
      <c r="AC473" s="23"/>
      <c r="AD473" s="22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5"/>
      <c r="AV473" s="26"/>
      <c r="AW473" s="26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8"/>
      <c r="BK473" s="29"/>
      <c r="BL473" s="29"/>
      <c r="BM473" s="29"/>
      <c r="BN473" s="29"/>
      <c r="BO473" s="29"/>
      <c r="BP473" s="29"/>
      <c r="BQ473" s="29"/>
      <c r="BR473" s="29"/>
      <c r="BS473" s="30"/>
      <c r="BT473" s="31"/>
      <c r="BU473" s="32"/>
      <c r="BV473" s="33"/>
      <c r="BW473" s="32"/>
      <c r="BX473" s="32"/>
      <c r="BY473" s="34"/>
      <c r="CA473" s="32"/>
      <c r="CB473" s="32"/>
    </row>
    <row r="474" spans="1:80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3"/>
      <c r="AC474" s="23"/>
      <c r="AD474" s="22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5"/>
      <c r="AV474" s="26"/>
      <c r="AW474" s="26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8"/>
      <c r="BK474" s="29"/>
      <c r="BL474" s="29"/>
      <c r="BM474" s="29"/>
      <c r="BN474" s="29"/>
      <c r="BO474" s="29"/>
      <c r="BP474" s="29"/>
      <c r="BQ474" s="29"/>
      <c r="BR474" s="29"/>
      <c r="BS474" s="30"/>
      <c r="BT474" s="31"/>
      <c r="BU474" s="32"/>
      <c r="BV474" s="33"/>
      <c r="BW474" s="32"/>
      <c r="BX474" s="32"/>
      <c r="BY474" s="34"/>
      <c r="CA474" s="32"/>
      <c r="CB474" s="32"/>
    </row>
    <row r="475" spans="1:80">
      <c r="A475" s="20"/>
      <c r="B475" s="21"/>
      <c r="C475" s="21"/>
      <c r="D475" s="21"/>
      <c r="E475" s="21"/>
      <c r="F475" s="21"/>
      <c r="G475" s="21"/>
      <c r="H475" s="21"/>
      <c r="I475" s="21"/>
      <c r="J475" s="21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3"/>
      <c r="AC475" s="23"/>
      <c r="AD475" s="22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5"/>
      <c r="AV475" s="26"/>
      <c r="AW475" s="26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8"/>
      <c r="BK475" s="29"/>
      <c r="BL475" s="29"/>
      <c r="BM475" s="29"/>
      <c r="BN475" s="29"/>
      <c r="BO475" s="29"/>
      <c r="BP475" s="29"/>
      <c r="BQ475" s="29"/>
      <c r="BR475" s="29"/>
      <c r="BS475" s="30"/>
      <c r="BT475" s="31"/>
      <c r="BU475" s="32"/>
      <c r="BV475" s="33"/>
      <c r="BW475" s="32"/>
      <c r="BX475" s="32"/>
      <c r="BY475" s="34"/>
      <c r="CA475" s="32"/>
      <c r="CB475" s="32"/>
    </row>
    <row r="476" spans="1:80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3"/>
      <c r="AC476" s="23"/>
      <c r="AD476" s="22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5"/>
      <c r="AV476" s="26"/>
      <c r="AW476" s="26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8"/>
      <c r="BK476" s="29"/>
      <c r="BL476" s="29"/>
      <c r="BM476" s="29"/>
      <c r="BN476" s="29"/>
      <c r="BO476" s="29"/>
      <c r="BP476" s="29"/>
      <c r="BQ476" s="29"/>
      <c r="BR476" s="29"/>
      <c r="BS476" s="30"/>
      <c r="BT476" s="31"/>
      <c r="BU476" s="32"/>
      <c r="BV476" s="33"/>
      <c r="BW476" s="32"/>
      <c r="BX476" s="32"/>
      <c r="BY476" s="34"/>
      <c r="CA476" s="32"/>
      <c r="CB476" s="32"/>
    </row>
    <row r="477" spans="1:80">
      <c r="A477" s="20"/>
      <c r="B477" s="21"/>
      <c r="C477" s="21"/>
      <c r="D477" s="21"/>
      <c r="E477" s="21"/>
      <c r="F477" s="21"/>
      <c r="G477" s="21"/>
      <c r="H477" s="21"/>
      <c r="I477" s="21"/>
      <c r="J477" s="21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3"/>
      <c r="AC477" s="23"/>
      <c r="AD477" s="22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5"/>
      <c r="AV477" s="26"/>
      <c r="AW477" s="26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8"/>
      <c r="BK477" s="29"/>
      <c r="BL477" s="29"/>
      <c r="BM477" s="29"/>
      <c r="BN477" s="29"/>
      <c r="BO477" s="29"/>
      <c r="BP477" s="29"/>
      <c r="BQ477" s="29"/>
      <c r="BR477" s="29"/>
      <c r="BS477" s="30"/>
      <c r="BT477" s="31"/>
      <c r="BU477" s="32"/>
      <c r="BV477" s="33"/>
      <c r="BW477" s="32"/>
      <c r="BX477" s="32"/>
      <c r="BY477" s="34"/>
      <c r="CA477" s="32"/>
      <c r="CB477" s="32"/>
    </row>
    <row r="478" spans="1:80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3"/>
      <c r="AC478" s="23"/>
      <c r="AD478" s="22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5"/>
      <c r="AV478" s="26"/>
      <c r="AW478" s="26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8"/>
      <c r="BK478" s="29"/>
      <c r="BL478" s="29"/>
      <c r="BM478" s="29"/>
      <c r="BN478" s="29"/>
      <c r="BO478" s="29"/>
      <c r="BP478" s="29"/>
      <c r="BQ478" s="29"/>
      <c r="BR478" s="29"/>
      <c r="BS478" s="30"/>
      <c r="BT478" s="31"/>
      <c r="BU478" s="32"/>
      <c r="BV478" s="33"/>
      <c r="BW478" s="32"/>
      <c r="BX478" s="32"/>
      <c r="BY478" s="34"/>
      <c r="CA478" s="32"/>
      <c r="CB478" s="32"/>
    </row>
    <row r="479" spans="1:80">
      <c r="A479" s="20"/>
      <c r="B479" s="21"/>
      <c r="C479" s="21"/>
      <c r="D479" s="21"/>
      <c r="E479" s="21"/>
      <c r="F479" s="21"/>
      <c r="G479" s="21"/>
      <c r="H479" s="21"/>
      <c r="I479" s="21"/>
      <c r="J479" s="21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3"/>
      <c r="AC479" s="23"/>
      <c r="AD479" s="22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5"/>
      <c r="AV479" s="26"/>
      <c r="AW479" s="26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8"/>
      <c r="BK479" s="29"/>
      <c r="BL479" s="29"/>
      <c r="BM479" s="29"/>
      <c r="BN479" s="29"/>
      <c r="BO479" s="29"/>
      <c r="BP479" s="29"/>
      <c r="BQ479" s="29"/>
      <c r="BR479" s="29"/>
      <c r="BS479" s="30"/>
      <c r="BT479" s="31"/>
      <c r="BU479" s="32"/>
      <c r="BV479" s="33"/>
      <c r="BW479" s="32"/>
      <c r="BX479" s="32"/>
      <c r="BY479" s="34"/>
      <c r="CA479" s="32"/>
      <c r="CB479" s="32"/>
    </row>
    <row r="480" spans="1:80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3"/>
      <c r="AC480" s="23"/>
      <c r="AD480" s="22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5"/>
      <c r="AV480" s="26"/>
      <c r="AW480" s="26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8"/>
      <c r="BK480" s="29"/>
      <c r="BL480" s="29"/>
      <c r="BM480" s="29"/>
      <c r="BN480" s="29"/>
      <c r="BO480" s="29"/>
      <c r="BP480" s="29"/>
      <c r="BQ480" s="29"/>
      <c r="BR480" s="29"/>
      <c r="BS480" s="30"/>
      <c r="BT480" s="31"/>
      <c r="BU480" s="32"/>
      <c r="BV480" s="33"/>
      <c r="BW480" s="32"/>
      <c r="BX480" s="32"/>
      <c r="BY480" s="34"/>
      <c r="CA480" s="32"/>
      <c r="CB480" s="32"/>
    </row>
    <row r="481" spans="1:80">
      <c r="A481" s="20"/>
      <c r="B481" s="21"/>
      <c r="C481" s="21"/>
      <c r="D481" s="21"/>
      <c r="E481" s="21"/>
      <c r="F481" s="21"/>
      <c r="G481" s="21"/>
      <c r="H481" s="21"/>
      <c r="I481" s="21"/>
      <c r="J481" s="21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3"/>
      <c r="AC481" s="23"/>
      <c r="AD481" s="22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5"/>
      <c r="AV481" s="26"/>
      <c r="AW481" s="26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8"/>
      <c r="BK481" s="29"/>
      <c r="BL481" s="29"/>
      <c r="BM481" s="29"/>
      <c r="BN481" s="29"/>
      <c r="BO481" s="29"/>
      <c r="BP481" s="29"/>
      <c r="BQ481" s="29"/>
      <c r="BR481" s="29"/>
      <c r="BS481" s="30"/>
      <c r="BT481" s="31"/>
      <c r="BU481" s="32"/>
      <c r="BV481" s="33"/>
      <c r="BW481" s="32"/>
      <c r="BX481" s="32"/>
      <c r="BY481" s="34"/>
      <c r="CA481" s="32"/>
      <c r="CB481" s="32"/>
    </row>
    <row r="482" spans="1:80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3"/>
      <c r="AC482" s="23"/>
      <c r="AD482" s="22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5"/>
      <c r="AV482" s="26"/>
      <c r="AW482" s="26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8"/>
      <c r="BK482" s="29"/>
      <c r="BL482" s="29"/>
      <c r="BM482" s="29"/>
      <c r="BN482" s="29"/>
      <c r="BO482" s="29"/>
      <c r="BP482" s="29"/>
      <c r="BQ482" s="29"/>
      <c r="BR482" s="29"/>
      <c r="BS482" s="30"/>
      <c r="BT482" s="31"/>
      <c r="BU482" s="32"/>
      <c r="BV482" s="33"/>
      <c r="BW482" s="32"/>
      <c r="BX482" s="32"/>
      <c r="BY482" s="34"/>
      <c r="CA482" s="32"/>
      <c r="CB482" s="32"/>
    </row>
    <row r="483" spans="1:80">
      <c r="A483" s="20"/>
      <c r="B483" s="21"/>
      <c r="C483" s="21"/>
      <c r="D483" s="21"/>
      <c r="E483" s="21"/>
      <c r="F483" s="21"/>
      <c r="G483" s="21"/>
      <c r="H483" s="21"/>
      <c r="I483" s="21"/>
      <c r="J483" s="21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3"/>
      <c r="AC483" s="23"/>
      <c r="AD483" s="22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5"/>
      <c r="AV483" s="26"/>
      <c r="AW483" s="26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8"/>
      <c r="BK483" s="29"/>
      <c r="BL483" s="29"/>
      <c r="BM483" s="29"/>
      <c r="BN483" s="29"/>
      <c r="BO483" s="29"/>
      <c r="BP483" s="29"/>
      <c r="BQ483" s="29"/>
      <c r="BR483" s="29"/>
      <c r="BS483" s="30"/>
      <c r="BT483" s="31"/>
      <c r="BU483" s="32"/>
      <c r="BV483" s="33"/>
      <c r="BW483" s="32"/>
      <c r="BX483" s="32"/>
      <c r="BY483" s="34"/>
      <c r="CA483" s="32"/>
      <c r="CB483" s="32"/>
    </row>
    <row r="484" spans="1:80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3"/>
      <c r="AC484" s="23"/>
      <c r="AD484" s="22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5"/>
      <c r="AV484" s="26"/>
      <c r="AW484" s="26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8"/>
      <c r="BK484" s="29"/>
      <c r="BL484" s="29"/>
      <c r="BM484" s="29"/>
      <c r="BN484" s="29"/>
      <c r="BO484" s="29"/>
      <c r="BP484" s="29"/>
      <c r="BQ484" s="29"/>
      <c r="BR484" s="29"/>
      <c r="BS484" s="30"/>
      <c r="BT484" s="31"/>
      <c r="BU484" s="32"/>
      <c r="BV484" s="33"/>
      <c r="BW484" s="32"/>
      <c r="BX484" s="32"/>
      <c r="BY484" s="34"/>
      <c r="CA484" s="32"/>
      <c r="CB484" s="32"/>
    </row>
    <row r="485" spans="1:80">
      <c r="A485" s="20"/>
      <c r="B485" s="21"/>
      <c r="C485" s="21"/>
      <c r="D485" s="21"/>
      <c r="E485" s="21"/>
      <c r="F485" s="21"/>
      <c r="G485" s="21"/>
      <c r="H485" s="21"/>
      <c r="I485" s="21"/>
      <c r="J485" s="21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3"/>
      <c r="AC485" s="23"/>
      <c r="AD485" s="22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5"/>
      <c r="AV485" s="26"/>
      <c r="AW485" s="26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8"/>
      <c r="BK485" s="29"/>
      <c r="BL485" s="29"/>
      <c r="BM485" s="29"/>
      <c r="BN485" s="29"/>
      <c r="BO485" s="29"/>
      <c r="BP485" s="29"/>
      <c r="BQ485" s="29"/>
      <c r="BR485" s="29"/>
      <c r="BS485" s="30"/>
      <c r="BT485" s="31"/>
      <c r="BU485" s="32"/>
      <c r="BV485" s="33"/>
      <c r="BW485" s="32"/>
      <c r="BX485" s="32"/>
      <c r="BY485" s="34"/>
      <c r="CA485" s="32"/>
      <c r="CB485" s="32"/>
    </row>
    <row r="486" spans="1:80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3"/>
      <c r="AC486" s="23"/>
      <c r="AD486" s="22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5"/>
      <c r="AV486" s="26"/>
      <c r="AW486" s="26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8"/>
      <c r="BK486" s="29"/>
      <c r="BL486" s="29"/>
      <c r="BM486" s="29"/>
      <c r="BN486" s="29"/>
      <c r="BO486" s="29"/>
      <c r="BP486" s="29"/>
      <c r="BQ486" s="29"/>
      <c r="BR486" s="29"/>
      <c r="BS486" s="30"/>
      <c r="BT486" s="31"/>
      <c r="BU486" s="32"/>
      <c r="BV486" s="33"/>
      <c r="BW486" s="32"/>
      <c r="BX486" s="32"/>
      <c r="BY486" s="34"/>
      <c r="CA486" s="32"/>
      <c r="CB486" s="32"/>
    </row>
    <row r="487" spans="1:80">
      <c r="A487" s="20"/>
      <c r="B487" s="21"/>
      <c r="C487" s="21"/>
      <c r="D487" s="21"/>
      <c r="E487" s="21"/>
      <c r="F487" s="21"/>
      <c r="G487" s="21"/>
      <c r="H487" s="21"/>
      <c r="I487" s="21"/>
      <c r="J487" s="21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3"/>
      <c r="AC487" s="23"/>
      <c r="AD487" s="22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5"/>
      <c r="AV487" s="26"/>
      <c r="AW487" s="26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8"/>
      <c r="BK487" s="29"/>
      <c r="BL487" s="29"/>
      <c r="BM487" s="29"/>
      <c r="BN487" s="29"/>
      <c r="BO487" s="29"/>
      <c r="BP487" s="29"/>
      <c r="BQ487" s="29"/>
      <c r="BR487" s="29"/>
      <c r="BS487" s="30"/>
      <c r="BT487" s="31"/>
      <c r="BU487" s="32"/>
      <c r="BV487" s="33"/>
      <c r="BW487" s="32"/>
      <c r="BX487" s="32"/>
      <c r="BY487" s="34"/>
      <c r="CA487" s="32"/>
      <c r="CB487" s="32"/>
    </row>
    <row r="488" spans="1:80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3"/>
      <c r="AC488" s="23"/>
      <c r="AD488" s="22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5"/>
      <c r="AV488" s="26"/>
      <c r="AW488" s="26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8"/>
      <c r="BK488" s="29"/>
      <c r="BL488" s="29"/>
      <c r="BM488" s="29"/>
      <c r="BN488" s="29"/>
      <c r="BO488" s="29"/>
      <c r="BP488" s="29"/>
      <c r="BQ488" s="29"/>
      <c r="BR488" s="29"/>
      <c r="BS488" s="30"/>
      <c r="BT488" s="31"/>
      <c r="BU488" s="32"/>
      <c r="BV488" s="33"/>
      <c r="BW488" s="32"/>
      <c r="BX488" s="32"/>
      <c r="BY488" s="34"/>
      <c r="CA488" s="32"/>
      <c r="CB488" s="32"/>
    </row>
    <row r="489" spans="1:80">
      <c r="A489" s="20"/>
      <c r="B489" s="21"/>
      <c r="C489" s="21"/>
      <c r="D489" s="21"/>
      <c r="E489" s="21"/>
      <c r="F489" s="21"/>
      <c r="G489" s="21"/>
      <c r="H489" s="21"/>
      <c r="I489" s="21"/>
      <c r="J489" s="21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3"/>
      <c r="AC489" s="23"/>
      <c r="AD489" s="22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5"/>
      <c r="AV489" s="26"/>
      <c r="AW489" s="26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8"/>
      <c r="BK489" s="29"/>
      <c r="BL489" s="29"/>
      <c r="BM489" s="29"/>
      <c r="BN489" s="29"/>
      <c r="BO489" s="29"/>
      <c r="BP489" s="29"/>
      <c r="BQ489" s="29"/>
      <c r="BR489" s="29"/>
      <c r="BS489" s="30"/>
      <c r="BT489" s="31"/>
      <c r="BU489" s="32"/>
      <c r="BV489" s="33"/>
      <c r="BW489" s="32"/>
      <c r="BX489" s="32"/>
      <c r="BY489" s="34"/>
      <c r="CA489" s="32"/>
      <c r="CB489" s="32"/>
    </row>
    <row r="490" spans="1:80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3"/>
      <c r="AC490" s="23"/>
      <c r="AD490" s="22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5"/>
      <c r="AV490" s="26"/>
      <c r="AW490" s="26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8"/>
      <c r="BK490" s="29"/>
      <c r="BL490" s="29"/>
      <c r="BM490" s="29"/>
      <c r="BN490" s="29"/>
      <c r="BO490" s="29"/>
      <c r="BP490" s="29"/>
      <c r="BQ490" s="29"/>
      <c r="BR490" s="29"/>
      <c r="BS490" s="30"/>
      <c r="BT490" s="31"/>
      <c r="BU490" s="32"/>
      <c r="BV490" s="33"/>
      <c r="BW490" s="32"/>
      <c r="BX490" s="32"/>
      <c r="BY490" s="34"/>
      <c r="CA490" s="32"/>
      <c r="CB490" s="32"/>
    </row>
    <row r="491" spans="1:80">
      <c r="A491" s="20"/>
      <c r="B491" s="21"/>
      <c r="C491" s="21"/>
      <c r="D491" s="21"/>
      <c r="E491" s="21"/>
      <c r="F491" s="21"/>
      <c r="G491" s="21"/>
      <c r="H491" s="21"/>
      <c r="I491" s="21"/>
      <c r="J491" s="21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3"/>
      <c r="AC491" s="23"/>
      <c r="AD491" s="22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5"/>
      <c r="AV491" s="26"/>
      <c r="AW491" s="26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8"/>
      <c r="BK491" s="29"/>
      <c r="BL491" s="29"/>
      <c r="BM491" s="29"/>
      <c r="BN491" s="29"/>
      <c r="BO491" s="29"/>
      <c r="BP491" s="29"/>
      <c r="BQ491" s="29"/>
      <c r="BR491" s="29"/>
      <c r="BS491" s="30"/>
      <c r="BT491" s="31"/>
      <c r="BU491" s="32"/>
      <c r="BV491" s="33"/>
      <c r="BW491" s="32"/>
      <c r="BX491" s="32"/>
      <c r="BY491" s="34"/>
      <c r="CA491" s="32"/>
      <c r="CB491" s="32"/>
    </row>
    <row r="492" spans="1:80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3"/>
      <c r="AC492" s="23"/>
      <c r="AD492" s="22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5"/>
      <c r="AV492" s="26"/>
      <c r="AW492" s="26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8"/>
      <c r="BK492" s="29"/>
      <c r="BL492" s="29"/>
      <c r="BM492" s="29"/>
      <c r="BN492" s="29"/>
      <c r="BO492" s="29"/>
      <c r="BP492" s="29"/>
      <c r="BQ492" s="29"/>
      <c r="BR492" s="29"/>
      <c r="BS492" s="30"/>
      <c r="BT492" s="31"/>
      <c r="BU492" s="32"/>
      <c r="BV492" s="33"/>
      <c r="BW492" s="32"/>
      <c r="BX492" s="32"/>
      <c r="BY492" s="34"/>
      <c r="CA492" s="32"/>
      <c r="CB492" s="32"/>
    </row>
    <row r="493" spans="1:80">
      <c r="A493" s="20"/>
      <c r="B493" s="21"/>
      <c r="C493" s="21"/>
      <c r="D493" s="21"/>
      <c r="E493" s="21"/>
      <c r="F493" s="21"/>
      <c r="G493" s="21"/>
      <c r="H493" s="21"/>
      <c r="I493" s="21"/>
      <c r="J493" s="21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3"/>
      <c r="AC493" s="23"/>
      <c r="AD493" s="22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5"/>
      <c r="AV493" s="26"/>
      <c r="AW493" s="26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8"/>
      <c r="BK493" s="29"/>
      <c r="BL493" s="29"/>
      <c r="BM493" s="29"/>
      <c r="BN493" s="29"/>
      <c r="BO493" s="29"/>
      <c r="BP493" s="29"/>
      <c r="BQ493" s="29"/>
      <c r="BR493" s="29"/>
      <c r="BS493" s="30"/>
      <c r="BT493" s="31"/>
      <c r="BU493" s="32"/>
      <c r="BV493" s="33"/>
      <c r="BW493" s="32"/>
      <c r="BX493" s="32"/>
      <c r="BY493" s="34"/>
      <c r="CA493" s="32"/>
      <c r="CB493" s="32"/>
    </row>
    <row r="494" spans="1:80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3"/>
      <c r="AC494" s="23"/>
      <c r="AD494" s="22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5"/>
      <c r="AV494" s="26"/>
      <c r="AW494" s="26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8"/>
      <c r="BK494" s="29"/>
      <c r="BL494" s="29"/>
      <c r="BM494" s="29"/>
      <c r="BN494" s="29"/>
      <c r="BO494" s="29"/>
      <c r="BP494" s="29"/>
      <c r="BQ494" s="29"/>
      <c r="BR494" s="29"/>
      <c r="BS494" s="30"/>
      <c r="BT494" s="31"/>
      <c r="BU494" s="32"/>
      <c r="BV494" s="33"/>
      <c r="BW494" s="32"/>
      <c r="BX494" s="32"/>
      <c r="BY494" s="34"/>
      <c r="CA494" s="32"/>
      <c r="CB494" s="32"/>
    </row>
    <row r="495" spans="1:80">
      <c r="A495" s="20"/>
      <c r="B495" s="21"/>
      <c r="C495" s="21"/>
      <c r="D495" s="21"/>
      <c r="E495" s="21"/>
      <c r="F495" s="21"/>
      <c r="G495" s="21"/>
      <c r="H495" s="21"/>
      <c r="I495" s="21"/>
      <c r="J495" s="21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3"/>
      <c r="AC495" s="23"/>
      <c r="AD495" s="22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5"/>
      <c r="AV495" s="26"/>
      <c r="AW495" s="26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8"/>
      <c r="BK495" s="29"/>
      <c r="BL495" s="29"/>
      <c r="BM495" s="29"/>
      <c r="BN495" s="29"/>
      <c r="BO495" s="29"/>
      <c r="BP495" s="29"/>
      <c r="BQ495" s="29"/>
      <c r="BR495" s="29"/>
      <c r="BS495" s="30"/>
      <c r="BT495" s="31"/>
      <c r="BU495" s="32"/>
      <c r="BV495" s="33"/>
      <c r="BW495" s="32"/>
      <c r="BX495" s="32"/>
      <c r="BY495" s="34"/>
      <c r="CA495" s="32"/>
      <c r="CB495" s="32"/>
    </row>
    <row r="496" spans="1:80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3"/>
      <c r="AC496" s="23"/>
      <c r="AD496" s="22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5"/>
      <c r="AV496" s="26"/>
      <c r="AW496" s="26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8"/>
      <c r="BK496" s="29"/>
      <c r="BL496" s="29"/>
      <c r="BM496" s="29"/>
      <c r="BN496" s="29"/>
      <c r="BO496" s="29"/>
      <c r="BP496" s="29"/>
      <c r="BQ496" s="29"/>
      <c r="BR496" s="29"/>
      <c r="BS496" s="30"/>
      <c r="BT496" s="31"/>
      <c r="BU496" s="32"/>
      <c r="BV496" s="33"/>
      <c r="BW496" s="32"/>
      <c r="BX496" s="32"/>
      <c r="BY496" s="34"/>
      <c r="CA496" s="32"/>
      <c r="CB496" s="32"/>
    </row>
    <row r="497" spans="1:80">
      <c r="A497" s="20"/>
      <c r="B497" s="21"/>
      <c r="C497" s="21"/>
      <c r="D497" s="21"/>
      <c r="E497" s="21"/>
      <c r="F497" s="21"/>
      <c r="G497" s="21"/>
      <c r="H497" s="21"/>
      <c r="I497" s="21"/>
      <c r="J497" s="21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3"/>
      <c r="AC497" s="23"/>
      <c r="AD497" s="22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5"/>
      <c r="AV497" s="26"/>
      <c r="AW497" s="26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8"/>
      <c r="BK497" s="29"/>
      <c r="BL497" s="29"/>
      <c r="BM497" s="29"/>
      <c r="BN497" s="29"/>
      <c r="BO497" s="29"/>
      <c r="BP497" s="29"/>
      <c r="BQ497" s="29"/>
      <c r="BR497" s="29"/>
      <c r="BS497" s="30"/>
      <c r="BT497" s="31"/>
      <c r="BU497" s="32"/>
      <c r="BV497" s="33"/>
      <c r="BW497" s="32"/>
      <c r="BX497" s="32"/>
      <c r="BY497" s="34"/>
      <c r="CA497" s="32"/>
      <c r="CB497" s="32"/>
    </row>
    <row r="498" spans="1:80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3"/>
      <c r="AC498" s="23"/>
      <c r="AD498" s="22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5"/>
      <c r="AV498" s="26"/>
      <c r="AW498" s="26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8"/>
      <c r="BK498" s="29"/>
      <c r="BL498" s="29"/>
      <c r="BM498" s="29"/>
      <c r="BN498" s="29"/>
      <c r="BO498" s="29"/>
      <c r="BP498" s="29"/>
      <c r="BQ498" s="29"/>
      <c r="BR498" s="29"/>
      <c r="BS498" s="30"/>
      <c r="BT498" s="31"/>
      <c r="BU498" s="32"/>
      <c r="BV498" s="33"/>
      <c r="BW498" s="32"/>
      <c r="BX498" s="32"/>
      <c r="BY498" s="34"/>
      <c r="CA498" s="32"/>
      <c r="CB498" s="32"/>
    </row>
    <row r="499" spans="1:80">
      <c r="A499" s="20"/>
      <c r="B499" s="21"/>
      <c r="C499" s="21"/>
      <c r="D499" s="21"/>
      <c r="E499" s="21"/>
      <c r="F499" s="21"/>
      <c r="G499" s="21"/>
      <c r="H499" s="21"/>
      <c r="I499" s="21"/>
      <c r="J499" s="21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3"/>
      <c r="AC499" s="23"/>
      <c r="AD499" s="22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5"/>
      <c r="AV499" s="26"/>
      <c r="AW499" s="26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8"/>
      <c r="BK499" s="29"/>
      <c r="BL499" s="29"/>
      <c r="BM499" s="29"/>
      <c r="BN499" s="29"/>
      <c r="BO499" s="29"/>
      <c r="BP499" s="29"/>
      <c r="BQ499" s="29"/>
      <c r="BR499" s="29"/>
      <c r="BS499" s="30"/>
      <c r="BT499" s="31"/>
      <c r="BU499" s="32"/>
      <c r="BV499" s="33"/>
      <c r="BW499" s="32"/>
      <c r="BX499" s="32"/>
      <c r="BY499" s="34"/>
      <c r="CA499" s="32"/>
      <c r="CB499" s="32"/>
    </row>
    <row r="500" spans="1:80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3"/>
      <c r="AC500" s="23"/>
      <c r="AD500" s="22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5"/>
      <c r="AV500" s="26"/>
      <c r="AW500" s="26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8"/>
      <c r="BK500" s="29"/>
      <c r="BL500" s="29"/>
      <c r="BM500" s="29"/>
      <c r="BN500" s="29"/>
      <c r="BO500" s="29"/>
      <c r="BP500" s="29"/>
      <c r="BQ500" s="29"/>
      <c r="BR500" s="29"/>
      <c r="BS500" s="30"/>
      <c r="BT500" s="31"/>
      <c r="BU500" s="32"/>
      <c r="BV500" s="33"/>
      <c r="BW500" s="32"/>
      <c r="BX500" s="32"/>
      <c r="BY500" s="34"/>
      <c r="CA500" s="32"/>
      <c r="CB500" s="32"/>
    </row>
    <row r="501" spans="1:80">
      <c r="A501" s="20"/>
      <c r="B501" s="21"/>
      <c r="C501" s="21"/>
      <c r="D501" s="21"/>
      <c r="E501" s="21"/>
      <c r="F501" s="21"/>
      <c r="G501" s="21"/>
      <c r="H501" s="21"/>
      <c r="I501" s="21"/>
      <c r="J501" s="21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3"/>
      <c r="AC501" s="23"/>
      <c r="AD501" s="22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5"/>
      <c r="AV501" s="26"/>
      <c r="AW501" s="26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8"/>
      <c r="BK501" s="29"/>
      <c r="BL501" s="29"/>
      <c r="BM501" s="29"/>
      <c r="BN501" s="29"/>
      <c r="BO501" s="29"/>
      <c r="BP501" s="29"/>
      <c r="BQ501" s="29"/>
      <c r="BR501" s="29"/>
      <c r="BS501" s="30"/>
      <c r="BT501" s="31"/>
      <c r="BU501" s="32"/>
      <c r="BV501" s="33"/>
      <c r="BW501" s="32"/>
      <c r="BX501" s="32"/>
      <c r="BY501" s="34"/>
      <c r="CA501" s="32"/>
      <c r="CB501" s="32"/>
    </row>
    <row r="502" spans="1:80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3"/>
      <c r="AC502" s="23"/>
      <c r="AD502" s="22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5"/>
      <c r="AV502" s="26"/>
      <c r="AW502" s="26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8"/>
      <c r="BK502" s="29"/>
      <c r="BL502" s="29"/>
      <c r="BM502" s="29"/>
      <c r="BN502" s="29"/>
      <c r="BO502" s="29"/>
      <c r="BP502" s="29"/>
      <c r="BQ502" s="29"/>
      <c r="BR502" s="29"/>
      <c r="BS502" s="30"/>
      <c r="BT502" s="31"/>
      <c r="BU502" s="32"/>
      <c r="BV502" s="33"/>
      <c r="BW502" s="32"/>
      <c r="BX502" s="32"/>
      <c r="BY502" s="34"/>
      <c r="CA502" s="32"/>
      <c r="CB502" s="32"/>
    </row>
    <row r="503" spans="1:80">
      <c r="A503" s="20"/>
      <c r="B503" s="21"/>
      <c r="C503" s="21"/>
      <c r="D503" s="21"/>
      <c r="E503" s="21"/>
      <c r="F503" s="21"/>
      <c r="G503" s="21"/>
      <c r="H503" s="21"/>
      <c r="I503" s="21"/>
      <c r="J503" s="21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3"/>
      <c r="AC503" s="23"/>
      <c r="AD503" s="22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5"/>
      <c r="AV503" s="26"/>
      <c r="AW503" s="26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8"/>
      <c r="BK503" s="29"/>
      <c r="BL503" s="29"/>
      <c r="BM503" s="29"/>
      <c r="BN503" s="29"/>
      <c r="BO503" s="29"/>
      <c r="BP503" s="29"/>
      <c r="BQ503" s="29"/>
      <c r="BR503" s="29"/>
      <c r="BS503" s="30"/>
      <c r="BT503" s="31"/>
      <c r="BU503" s="32"/>
      <c r="BV503" s="33"/>
      <c r="BW503" s="32"/>
      <c r="BX503" s="32"/>
      <c r="BY503" s="34"/>
      <c r="CA503" s="32"/>
      <c r="CB503" s="32"/>
    </row>
    <row r="504" spans="1:80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3"/>
      <c r="AC504" s="23"/>
      <c r="AD504" s="22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5"/>
      <c r="AV504" s="26"/>
      <c r="AW504" s="26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8"/>
      <c r="BK504" s="29"/>
      <c r="BL504" s="29"/>
      <c r="BM504" s="29"/>
      <c r="BN504" s="29"/>
      <c r="BO504" s="29"/>
      <c r="BP504" s="29"/>
      <c r="BQ504" s="29"/>
      <c r="BR504" s="29"/>
      <c r="BS504" s="30"/>
      <c r="BT504" s="31"/>
      <c r="BU504" s="32"/>
      <c r="BV504" s="33"/>
      <c r="BW504" s="32"/>
      <c r="BX504" s="32"/>
      <c r="BY504" s="34"/>
      <c r="CA504" s="32"/>
      <c r="CB504" s="32"/>
    </row>
    <row r="505" spans="1:80">
      <c r="A505" s="20"/>
      <c r="B505" s="21"/>
      <c r="C505" s="21"/>
      <c r="D505" s="21"/>
      <c r="E505" s="21"/>
      <c r="F505" s="21"/>
      <c r="G505" s="21"/>
      <c r="H505" s="21"/>
      <c r="I505" s="21"/>
      <c r="J505" s="21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3"/>
      <c r="AC505" s="23"/>
      <c r="AD505" s="22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5"/>
      <c r="AV505" s="26"/>
      <c r="AW505" s="26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8"/>
      <c r="BK505" s="29"/>
      <c r="BL505" s="29"/>
      <c r="BM505" s="29"/>
      <c r="BN505" s="29"/>
      <c r="BO505" s="29"/>
      <c r="BP505" s="29"/>
      <c r="BQ505" s="29"/>
      <c r="BR505" s="29"/>
      <c r="BS505" s="30"/>
      <c r="BT505" s="31"/>
      <c r="BU505" s="32"/>
      <c r="BV505" s="33"/>
      <c r="BW505" s="32"/>
      <c r="BX505" s="32"/>
      <c r="BY505" s="34"/>
      <c r="CA505" s="32"/>
      <c r="CB505" s="32"/>
    </row>
    <row r="506" spans="1:80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3"/>
      <c r="AC506" s="23"/>
      <c r="AD506" s="22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5"/>
      <c r="AV506" s="26"/>
      <c r="AW506" s="26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8"/>
      <c r="BK506" s="29"/>
      <c r="BL506" s="29"/>
      <c r="BM506" s="29"/>
      <c r="BN506" s="29"/>
      <c r="BO506" s="29"/>
      <c r="BP506" s="29"/>
      <c r="BQ506" s="29"/>
      <c r="BR506" s="29"/>
      <c r="BS506" s="30"/>
      <c r="BT506" s="31"/>
      <c r="BU506" s="32"/>
      <c r="BV506" s="33"/>
      <c r="BW506" s="32"/>
      <c r="BX506" s="32"/>
      <c r="BY506" s="34"/>
      <c r="CA506" s="32"/>
      <c r="CB506" s="32"/>
    </row>
    <row r="507" spans="1:80">
      <c r="A507" s="20"/>
      <c r="B507" s="21"/>
      <c r="C507" s="21"/>
      <c r="D507" s="21"/>
      <c r="E507" s="21"/>
      <c r="F507" s="21"/>
      <c r="G507" s="21"/>
      <c r="H507" s="21"/>
      <c r="I507" s="21"/>
      <c r="J507" s="21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3"/>
      <c r="AC507" s="23"/>
      <c r="AD507" s="22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5"/>
      <c r="AV507" s="26"/>
      <c r="AW507" s="26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8"/>
      <c r="BK507" s="29"/>
      <c r="BL507" s="29"/>
      <c r="BM507" s="29"/>
      <c r="BN507" s="29"/>
      <c r="BO507" s="29"/>
      <c r="BP507" s="29"/>
      <c r="BQ507" s="29"/>
      <c r="BR507" s="29"/>
      <c r="BS507" s="30"/>
      <c r="BT507" s="31"/>
      <c r="BU507" s="32"/>
      <c r="BV507" s="33"/>
      <c r="BW507" s="32"/>
      <c r="BX507" s="32"/>
      <c r="BY507" s="34"/>
      <c r="CA507" s="32"/>
      <c r="CB507" s="32"/>
    </row>
    <row r="508" spans="1:80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3"/>
      <c r="AC508" s="23"/>
      <c r="AD508" s="22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5"/>
      <c r="AV508" s="26"/>
      <c r="AW508" s="26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8"/>
      <c r="BK508" s="29"/>
      <c r="BL508" s="29"/>
      <c r="BM508" s="29"/>
      <c r="BN508" s="29"/>
      <c r="BO508" s="29"/>
      <c r="BP508" s="29"/>
      <c r="BQ508" s="29"/>
      <c r="BR508" s="29"/>
      <c r="BS508" s="30"/>
      <c r="BT508" s="31"/>
      <c r="BU508" s="32"/>
      <c r="BV508" s="33"/>
      <c r="BW508" s="32"/>
      <c r="BX508" s="32"/>
      <c r="BY508" s="34"/>
      <c r="CA508" s="32"/>
      <c r="CB508" s="32"/>
    </row>
    <row r="509" spans="1:80">
      <c r="A509" s="20"/>
      <c r="B509" s="21"/>
      <c r="C509" s="21"/>
      <c r="D509" s="21"/>
      <c r="E509" s="21"/>
      <c r="F509" s="21"/>
      <c r="G509" s="21"/>
      <c r="H509" s="21"/>
      <c r="I509" s="21"/>
      <c r="J509" s="21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3"/>
      <c r="AC509" s="23"/>
      <c r="AD509" s="22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5"/>
      <c r="AV509" s="26"/>
      <c r="AW509" s="26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8"/>
      <c r="BK509" s="29"/>
      <c r="BL509" s="29"/>
      <c r="BM509" s="29"/>
      <c r="BN509" s="29"/>
      <c r="BO509" s="29"/>
      <c r="BP509" s="29"/>
      <c r="BQ509" s="29"/>
      <c r="BR509" s="29"/>
      <c r="BS509" s="30"/>
      <c r="BT509" s="31"/>
      <c r="BU509" s="32"/>
      <c r="BV509" s="33"/>
      <c r="BW509" s="32"/>
      <c r="BX509" s="32"/>
      <c r="BY509" s="34"/>
      <c r="CA509" s="32"/>
      <c r="CB509" s="32"/>
    </row>
    <row r="510" spans="1:80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3"/>
      <c r="AC510" s="23"/>
      <c r="AD510" s="22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5"/>
      <c r="AV510" s="26"/>
      <c r="AW510" s="26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8"/>
      <c r="BK510" s="29"/>
      <c r="BL510" s="29"/>
      <c r="BM510" s="29"/>
      <c r="BN510" s="29"/>
      <c r="BO510" s="29"/>
      <c r="BP510" s="29"/>
      <c r="BQ510" s="29"/>
      <c r="BR510" s="29"/>
      <c r="BS510" s="30"/>
      <c r="BT510" s="31"/>
      <c r="BU510" s="32"/>
      <c r="BV510" s="33"/>
      <c r="BW510" s="32"/>
      <c r="BX510" s="32"/>
      <c r="BY510" s="34"/>
      <c r="CA510" s="32"/>
      <c r="CB510" s="32"/>
    </row>
    <row r="511" spans="1:80">
      <c r="A511" s="20"/>
      <c r="B511" s="21"/>
      <c r="C511" s="21"/>
      <c r="D511" s="21"/>
      <c r="E511" s="21"/>
      <c r="F511" s="21"/>
      <c r="G511" s="21"/>
      <c r="H511" s="21"/>
      <c r="I511" s="21"/>
      <c r="J511" s="21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3"/>
      <c r="AC511" s="23"/>
      <c r="AD511" s="22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5"/>
      <c r="AV511" s="26"/>
      <c r="AW511" s="26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8"/>
      <c r="BK511" s="29"/>
      <c r="BL511" s="29"/>
      <c r="BM511" s="29"/>
      <c r="BN511" s="29"/>
      <c r="BO511" s="29"/>
      <c r="BP511" s="29"/>
      <c r="BQ511" s="29"/>
      <c r="BR511" s="29"/>
      <c r="BS511" s="30"/>
      <c r="BT511" s="31"/>
      <c r="BU511" s="32"/>
      <c r="BV511" s="33"/>
      <c r="BW511" s="32"/>
      <c r="BX511" s="32"/>
      <c r="BY511" s="34"/>
      <c r="CA511" s="32"/>
      <c r="CB511" s="32"/>
    </row>
    <row r="512" spans="1:80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3"/>
      <c r="AC512" s="23"/>
      <c r="AD512" s="22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5"/>
      <c r="AV512" s="26"/>
      <c r="AW512" s="26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8"/>
      <c r="BK512" s="29"/>
      <c r="BL512" s="29"/>
      <c r="BM512" s="29"/>
      <c r="BN512" s="29"/>
      <c r="BO512" s="29"/>
      <c r="BP512" s="29"/>
      <c r="BQ512" s="29"/>
      <c r="BR512" s="29"/>
      <c r="BS512" s="30"/>
      <c r="BT512" s="31"/>
      <c r="BU512" s="32"/>
      <c r="BV512" s="33"/>
      <c r="BW512" s="32"/>
      <c r="BX512" s="32"/>
      <c r="BY512" s="34"/>
      <c r="CA512" s="32"/>
      <c r="CB512" s="32"/>
    </row>
    <row r="513" spans="1:80">
      <c r="A513" s="20"/>
      <c r="B513" s="21"/>
      <c r="C513" s="21"/>
      <c r="D513" s="21"/>
      <c r="E513" s="21"/>
      <c r="F513" s="21"/>
      <c r="G513" s="21"/>
      <c r="H513" s="21"/>
      <c r="I513" s="21"/>
      <c r="J513" s="21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3"/>
      <c r="AC513" s="23"/>
      <c r="AD513" s="22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5"/>
      <c r="AV513" s="26"/>
      <c r="AW513" s="26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8"/>
      <c r="BK513" s="29"/>
      <c r="BL513" s="29"/>
      <c r="BM513" s="29"/>
      <c r="BN513" s="29"/>
      <c r="BO513" s="29"/>
      <c r="BP513" s="29"/>
      <c r="BQ513" s="29"/>
      <c r="BR513" s="29"/>
      <c r="BS513" s="30"/>
      <c r="BT513" s="31"/>
      <c r="BU513" s="32"/>
      <c r="BV513" s="33"/>
      <c r="BW513" s="32"/>
      <c r="BX513" s="32"/>
      <c r="BY513" s="34"/>
      <c r="CA513" s="32"/>
      <c r="CB513" s="32"/>
    </row>
    <row r="514" spans="1:80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3"/>
      <c r="AC514" s="23"/>
      <c r="AD514" s="22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5"/>
      <c r="AV514" s="26"/>
      <c r="AW514" s="26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8"/>
      <c r="BK514" s="29"/>
      <c r="BL514" s="29"/>
      <c r="BM514" s="29"/>
      <c r="BN514" s="29"/>
      <c r="BO514" s="29"/>
      <c r="BP514" s="29"/>
      <c r="BQ514" s="29"/>
      <c r="BR514" s="29"/>
      <c r="BS514" s="30"/>
      <c r="BT514" s="31"/>
      <c r="BU514" s="32"/>
      <c r="BV514" s="33"/>
      <c r="BW514" s="32"/>
      <c r="BX514" s="32"/>
      <c r="BY514" s="34"/>
      <c r="CA514" s="32"/>
      <c r="CB514" s="32"/>
    </row>
    <row r="515" spans="1:80">
      <c r="A515" s="20"/>
      <c r="B515" s="21"/>
      <c r="C515" s="21"/>
      <c r="D515" s="21"/>
      <c r="E515" s="21"/>
      <c r="F515" s="21"/>
      <c r="G515" s="21"/>
      <c r="H515" s="21"/>
      <c r="I515" s="21"/>
      <c r="J515" s="21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3"/>
      <c r="AC515" s="23"/>
      <c r="AD515" s="22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5"/>
      <c r="AV515" s="26"/>
      <c r="AW515" s="26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8"/>
      <c r="BK515" s="29"/>
      <c r="BL515" s="29"/>
      <c r="BM515" s="29"/>
      <c r="BN515" s="29"/>
      <c r="BO515" s="29"/>
      <c r="BP515" s="29"/>
      <c r="BQ515" s="29"/>
      <c r="BR515" s="29"/>
      <c r="BS515" s="30"/>
      <c r="BT515" s="31"/>
      <c r="BU515" s="32"/>
      <c r="BV515" s="33"/>
      <c r="BW515" s="32"/>
      <c r="BX515" s="32"/>
      <c r="BY515" s="34"/>
      <c r="CA515" s="32"/>
      <c r="CB515" s="32"/>
    </row>
    <row r="516" spans="1:80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3"/>
      <c r="AC516" s="23"/>
      <c r="AD516" s="22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5"/>
      <c r="AV516" s="26"/>
      <c r="AW516" s="26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8"/>
      <c r="BK516" s="29"/>
      <c r="BL516" s="29"/>
      <c r="BM516" s="29"/>
      <c r="BN516" s="29"/>
      <c r="BO516" s="29"/>
      <c r="BP516" s="29"/>
      <c r="BQ516" s="29"/>
      <c r="BR516" s="29"/>
      <c r="BS516" s="30"/>
      <c r="BT516" s="31"/>
      <c r="BU516" s="32"/>
      <c r="BV516" s="33"/>
      <c r="BW516" s="32"/>
      <c r="BX516" s="32"/>
      <c r="BY516" s="34"/>
      <c r="CA516" s="32"/>
      <c r="CB516" s="32"/>
    </row>
    <row r="517" spans="1:80">
      <c r="A517" s="20"/>
      <c r="B517" s="21"/>
      <c r="C517" s="21"/>
      <c r="D517" s="21"/>
      <c r="E517" s="21"/>
      <c r="F517" s="21"/>
      <c r="G517" s="21"/>
      <c r="H517" s="21"/>
      <c r="I517" s="21"/>
      <c r="J517" s="21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3"/>
      <c r="AC517" s="23"/>
      <c r="AD517" s="22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5"/>
      <c r="AV517" s="26"/>
      <c r="AW517" s="26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8"/>
      <c r="BK517" s="29"/>
      <c r="BL517" s="29"/>
      <c r="BM517" s="29"/>
      <c r="BN517" s="29"/>
      <c r="BO517" s="29"/>
      <c r="BP517" s="29"/>
      <c r="BQ517" s="29"/>
      <c r="BR517" s="29"/>
      <c r="BS517" s="30"/>
      <c r="BT517" s="31"/>
      <c r="BU517" s="32"/>
      <c r="BV517" s="33"/>
      <c r="BW517" s="32"/>
      <c r="BX517" s="32"/>
      <c r="BY517" s="34"/>
      <c r="CA517" s="32"/>
      <c r="CB517" s="32"/>
    </row>
    <row r="518" spans="1:80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3"/>
      <c r="AC518" s="23"/>
      <c r="AD518" s="22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5"/>
      <c r="AV518" s="26"/>
      <c r="AW518" s="26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8"/>
      <c r="BK518" s="29"/>
      <c r="BL518" s="29"/>
      <c r="BM518" s="29"/>
      <c r="BN518" s="29"/>
      <c r="BO518" s="29"/>
      <c r="BP518" s="29"/>
      <c r="BQ518" s="29"/>
      <c r="BR518" s="29"/>
      <c r="BS518" s="30"/>
      <c r="BT518" s="31"/>
      <c r="BU518" s="32"/>
      <c r="BV518" s="33"/>
      <c r="BW518" s="32"/>
      <c r="BX518" s="32"/>
      <c r="BY518" s="34"/>
      <c r="CA518" s="32"/>
      <c r="CB518" s="32"/>
    </row>
    <row r="519" spans="1:80">
      <c r="A519" s="20"/>
      <c r="B519" s="21"/>
      <c r="C519" s="21"/>
      <c r="D519" s="21"/>
      <c r="E519" s="21"/>
      <c r="F519" s="21"/>
      <c r="G519" s="21"/>
      <c r="H519" s="21"/>
      <c r="I519" s="21"/>
      <c r="J519" s="21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3"/>
      <c r="AC519" s="23"/>
      <c r="AD519" s="22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5"/>
      <c r="AV519" s="26"/>
      <c r="AW519" s="26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8"/>
      <c r="BK519" s="29"/>
      <c r="BL519" s="29"/>
      <c r="BM519" s="29"/>
      <c r="BN519" s="29"/>
      <c r="BO519" s="29"/>
      <c r="BP519" s="29"/>
      <c r="BQ519" s="29"/>
      <c r="BR519" s="29"/>
      <c r="BS519" s="30"/>
      <c r="BT519" s="31"/>
      <c r="BU519" s="32"/>
      <c r="BV519" s="33"/>
      <c r="BW519" s="32"/>
      <c r="BX519" s="32"/>
      <c r="BY519" s="34"/>
      <c r="CA519" s="32"/>
      <c r="CB519" s="32"/>
    </row>
    <row r="520" spans="1:80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3"/>
      <c r="AC520" s="23"/>
      <c r="AD520" s="22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5"/>
      <c r="AV520" s="26"/>
      <c r="AW520" s="26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8"/>
      <c r="BK520" s="29"/>
      <c r="BL520" s="29"/>
      <c r="BM520" s="29"/>
      <c r="BN520" s="29"/>
      <c r="BO520" s="29"/>
      <c r="BP520" s="29"/>
      <c r="BQ520" s="29"/>
      <c r="BR520" s="29"/>
      <c r="BS520" s="30"/>
      <c r="BT520" s="31"/>
      <c r="BU520" s="32"/>
      <c r="BV520" s="33"/>
      <c r="BW520" s="32"/>
      <c r="BX520" s="32"/>
      <c r="BY520" s="34"/>
      <c r="CA520" s="32"/>
      <c r="CB520" s="32"/>
    </row>
    <row r="521" spans="1:80">
      <c r="A521" s="20"/>
      <c r="B521" s="21"/>
      <c r="C521" s="21"/>
      <c r="D521" s="21"/>
      <c r="E521" s="21"/>
      <c r="F521" s="21"/>
      <c r="G521" s="21"/>
      <c r="H521" s="21"/>
      <c r="I521" s="21"/>
      <c r="J521" s="21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3"/>
      <c r="AC521" s="23"/>
      <c r="AD521" s="22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5"/>
      <c r="AV521" s="26"/>
      <c r="AW521" s="26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8"/>
      <c r="BK521" s="29"/>
      <c r="BL521" s="29"/>
      <c r="BM521" s="29"/>
      <c r="BN521" s="29"/>
      <c r="BO521" s="29"/>
      <c r="BP521" s="29"/>
      <c r="BQ521" s="29"/>
      <c r="BR521" s="29"/>
      <c r="BS521" s="30"/>
      <c r="BT521" s="31"/>
      <c r="BU521" s="32"/>
      <c r="BV521" s="33"/>
      <c r="BW521" s="32"/>
      <c r="BX521" s="32"/>
      <c r="BY521" s="34"/>
      <c r="CA521" s="32"/>
      <c r="CB521" s="32"/>
    </row>
    <row r="522" spans="1:80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3"/>
      <c r="AC522" s="23"/>
      <c r="AD522" s="22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5"/>
      <c r="AV522" s="26"/>
      <c r="AW522" s="26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8"/>
      <c r="BK522" s="29"/>
      <c r="BL522" s="29"/>
      <c r="BM522" s="29"/>
      <c r="BN522" s="29"/>
      <c r="BO522" s="29"/>
      <c r="BP522" s="29"/>
      <c r="BQ522" s="29"/>
      <c r="BR522" s="29"/>
      <c r="BS522" s="30"/>
      <c r="BT522" s="31"/>
      <c r="BU522" s="32"/>
      <c r="BV522" s="33"/>
      <c r="BW522" s="32"/>
      <c r="BX522" s="32"/>
      <c r="BY522" s="34"/>
      <c r="CA522" s="32"/>
      <c r="CB522" s="32"/>
    </row>
    <row r="523" spans="1:80">
      <c r="A523" s="20"/>
      <c r="B523" s="21"/>
      <c r="C523" s="21"/>
      <c r="D523" s="21"/>
      <c r="E523" s="21"/>
      <c r="F523" s="21"/>
      <c r="G523" s="21"/>
      <c r="H523" s="21"/>
      <c r="I523" s="21"/>
      <c r="J523" s="21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3"/>
      <c r="AC523" s="23"/>
      <c r="AD523" s="22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5"/>
      <c r="AV523" s="26"/>
      <c r="AW523" s="26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8"/>
      <c r="BK523" s="29"/>
      <c r="BL523" s="29"/>
      <c r="BM523" s="29"/>
      <c r="BN523" s="29"/>
      <c r="BO523" s="29"/>
      <c r="BP523" s="29"/>
      <c r="BQ523" s="29"/>
      <c r="BR523" s="29"/>
      <c r="BS523" s="30"/>
      <c r="BT523" s="31"/>
      <c r="BU523" s="32"/>
      <c r="BV523" s="33"/>
      <c r="BW523" s="32"/>
      <c r="BX523" s="32"/>
      <c r="BY523" s="34"/>
      <c r="CA523" s="32"/>
      <c r="CB523" s="32"/>
    </row>
    <row r="524" spans="1:80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3"/>
      <c r="AC524" s="23"/>
      <c r="AD524" s="22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5"/>
      <c r="AV524" s="26"/>
      <c r="AW524" s="26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8"/>
      <c r="BK524" s="29"/>
      <c r="BL524" s="29"/>
      <c r="BM524" s="29"/>
      <c r="BN524" s="29"/>
      <c r="BO524" s="29"/>
      <c r="BP524" s="29"/>
      <c r="BQ524" s="29"/>
      <c r="BR524" s="29"/>
      <c r="BS524" s="30"/>
      <c r="BT524" s="31"/>
      <c r="BU524" s="32"/>
      <c r="BV524" s="33"/>
      <c r="BW524" s="32"/>
      <c r="BX524" s="32"/>
      <c r="BY524" s="34"/>
      <c r="CA524" s="32"/>
      <c r="CB524" s="32"/>
    </row>
    <row r="525" spans="1:80">
      <c r="A525" s="20"/>
      <c r="B525" s="21"/>
      <c r="C525" s="21"/>
      <c r="D525" s="21"/>
      <c r="E525" s="21"/>
      <c r="F525" s="21"/>
      <c r="G525" s="21"/>
      <c r="H525" s="21"/>
      <c r="I525" s="21"/>
      <c r="J525" s="21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3"/>
      <c r="AC525" s="23"/>
      <c r="AD525" s="22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5"/>
      <c r="AV525" s="26"/>
      <c r="AW525" s="26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8"/>
      <c r="BK525" s="29"/>
      <c r="BL525" s="29"/>
      <c r="BM525" s="29"/>
      <c r="BN525" s="29"/>
      <c r="BO525" s="29"/>
      <c r="BP525" s="29"/>
      <c r="BQ525" s="29"/>
      <c r="BR525" s="29"/>
      <c r="BS525" s="30"/>
      <c r="BT525" s="31"/>
      <c r="BU525" s="32"/>
      <c r="BV525" s="33"/>
      <c r="BW525" s="32"/>
      <c r="BX525" s="32"/>
      <c r="BY525" s="34"/>
      <c r="CA525" s="32"/>
      <c r="CB525" s="32"/>
    </row>
    <row r="526" spans="1:80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3"/>
      <c r="AC526" s="23"/>
      <c r="AD526" s="22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5"/>
      <c r="AV526" s="26"/>
      <c r="AW526" s="26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8"/>
      <c r="BK526" s="29"/>
      <c r="BL526" s="29"/>
      <c r="BM526" s="29"/>
      <c r="BN526" s="29"/>
      <c r="BO526" s="29"/>
      <c r="BP526" s="29"/>
      <c r="BQ526" s="29"/>
      <c r="BR526" s="29"/>
      <c r="BS526" s="30"/>
      <c r="BT526" s="31"/>
      <c r="BU526" s="32"/>
      <c r="BV526" s="33"/>
      <c r="BW526" s="32"/>
      <c r="BX526" s="32"/>
      <c r="BY526" s="34"/>
      <c r="CA526" s="32"/>
      <c r="CB526" s="32"/>
    </row>
    <row r="527" spans="1:80">
      <c r="A527" s="20"/>
      <c r="B527" s="21"/>
      <c r="C527" s="21"/>
      <c r="D527" s="21"/>
      <c r="E527" s="21"/>
      <c r="F527" s="21"/>
      <c r="G527" s="21"/>
      <c r="H527" s="21"/>
      <c r="I527" s="21"/>
      <c r="J527" s="21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3"/>
      <c r="AC527" s="23"/>
      <c r="AD527" s="22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5"/>
      <c r="AV527" s="26"/>
      <c r="AW527" s="26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8"/>
      <c r="BK527" s="29"/>
      <c r="BL527" s="29"/>
      <c r="BM527" s="29"/>
      <c r="BN527" s="29"/>
      <c r="BO527" s="29"/>
      <c r="BP527" s="29"/>
      <c r="BQ527" s="29"/>
      <c r="BR527" s="29"/>
      <c r="BS527" s="30"/>
      <c r="BT527" s="31"/>
      <c r="BU527" s="32"/>
      <c r="BV527" s="33"/>
      <c r="BW527" s="32"/>
      <c r="BX527" s="32"/>
      <c r="BY527" s="34"/>
      <c r="CA527" s="32"/>
      <c r="CB527" s="32"/>
    </row>
    <row r="528" spans="1:80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3"/>
      <c r="AC528" s="23"/>
      <c r="AD528" s="22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5"/>
      <c r="AV528" s="26"/>
      <c r="AW528" s="26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8"/>
      <c r="BK528" s="29"/>
      <c r="BL528" s="29"/>
      <c r="BM528" s="29"/>
      <c r="BN528" s="29"/>
      <c r="BO528" s="29"/>
      <c r="BP528" s="29"/>
      <c r="BQ528" s="29"/>
      <c r="BR528" s="29"/>
      <c r="BS528" s="30"/>
      <c r="BT528" s="31"/>
      <c r="BU528" s="32"/>
      <c r="BV528" s="33"/>
      <c r="BW528" s="32"/>
      <c r="BX528" s="32"/>
      <c r="BY528" s="34"/>
      <c r="CA528" s="32"/>
      <c r="CB528" s="32"/>
    </row>
    <row r="529" spans="1:80">
      <c r="A529" s="20"/>
      <c r="B529" s="21"/>
      <c r="C529" s="21"/>
      <c r="D529" s="21"/>
      <c r="E529" s="21"/>
      <c r="F529" s="21"/>
      <c r="G529" s="21"/>
      <c r="H529" s="21"/>
      <c r="I529" s="21"/>
      <c r="J529" s="21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3"/>
      <c r="AC529" s="23"/>
      <c r="AD529" s="22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5"/>
      <c r="AV529" s="26"/>
      <c r="AW529" s="26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8"/>
      <c r="BK529" s="29"/>
      <c r="BL529" s="29"/>
      <c r="BM529" s="29"/>
      <c r="BN529" s="29"/>
      <c r="BO529" s="29"/>
      <c r="BP529" s="29"/>
      <c r="BQ529" s="29"/>
      <c r="BR529" s="29"/>
      <c r="BS529" s="30"/>
      <c r="BT529" s="31"/>
      <c r="BU529" s="32"/>
      <c r="BV529" s="33"/>
      <c r="BW529" s="32"/>
      <c r="BX529" s="32"/>
      <c r="BY529" s="34"/>
      <c r="CA529" s="32"/>
      <c r="CB529" s="32"/>
    </row>
    <row r="530" spans="1:80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3"/>
      <c r="AC530" s="23"/>
      <c r="AD530" s="22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5"/>
      <c r="AV530" s="26"/>
      <c r="AW530" s="26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8"/>
      <c r="BK530" s="29"/>
      <c r="BL530" s="29"/>
      <c r="BM530" s="29"/>
      <c r="BN530" s="29"/>
      <c r="BO530" s="29"/>
      <c r="BP530" s="29"/>
      <c r="BQ530" s="29"/>
      <c r="BR530" s="29"/>
      <c r="BS530" s="30"/>
      <c r="BT530" s="31"/>
      <c r="BU530" s="32"/>
      <c r="BV530" s="33"/>
      <c r="BW530" s="32"/>
      <c r="BX530" s="32"/>
      <c r="BY530" s="34"/>
      <c r="CA530" s="32"/>
      <c r="CB530" s="32"/>
    </row>
    <row r="531" spans="1:80">
      <c r="A531" s="20"/>
      <c r="B531" s="21"/>
      <c r="C531" s="21"/>
      <c r="D531" s="21"/>
      <c r="E531" s="21"/>
      <c r="F531" s="21"/>
      <c r="G531" s="21"/>
      <c r="H531" s="21"/>
      <c r="I531" s="21"/>
      <c r="J531" s="21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3"/>
      <c r="AC531" s="23"/>
      <c r="AD531" s="22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5"/>
      <c r="AV531" s="26"/>
      <c r="AW531" s="26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8"/>
      <c r="BK531" s="29"/>
      <c r="BL531" s="29"/>
      <c r="BM531" s="29"/>
      <c r="BN531" s="29"/>
      <c r="BO531" s="29"/>
      <c r="BP531" s="29"/>
      <c r="BQ531" s="29"/>
      <c r="BR531" s="29"/>
      <c r="BS531" s="30"/>
      <c r="BT531" s="31"/>
      <c r="BU531" s="32"/>
      <c r="BV531" s="33"/>
      <c r="BW531" s="32"/>
      <c r="BX531" s="32"/>
      <c r="BY531" s="34"/>
      <c r="CA531" s="32"/>
      <c r="CB531" s="32"/>
    </row>
    <row r="532" spans="1:80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3"/>
      <c r="AC532" s="23"/>
      <c r="AD532" s="22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5"/>
      <c r="AV532" s="26"/>
      <c r="AW532" s="26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8"/>
      <c r="BK532" s="29"/>
      <c r="BL532" s="29"/>
      <c r="BM532" s="29"/>
      <c r="BN532" s="29"/>
      <c r="BO532" s="29"/>
      <c r="BP532" s="29"/>
      <c r="BQ532" s="29"/>
      <c r="BR532" s="29"/>
      <c r="BS532" s="30"/>
      <c r="BT532" s="31"/>
      <c r="BU532" s="32"/>
      <c r="BV532" s="33"/>
      <c r="BW532" s="32"/>
      <c r="BX532" s="32"/>
      <c r="BY532" s="34"/>
      <c r="CA532" s="32"/>
      <c r="CB532" s="32"/>
    </row>
    <row r="533" spans="1:80">
      <c r="A533" s="20"/>
      <c r="B533" s="21"/>
      <c r="C533" s="21"/>
      <c r="D533" s="21"/>
      <c r="E533" s="21"/>
      <c r="F533" s="21"/>
      <c r="G533" s="21"/>
      <c r="H533" s="21"/>
      <c r="I533" s="21"/>
      <c r="J533" s="21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3"/>
      <c r="AC533" s="23"/>
      <c r="AD533" s="22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5"/>
      <c r="AV533" s="26"/>
      <c r="AW533" s="26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8"/>
      <c r="BK533" s="29"/>
      <c r="BL533" s="29"/>
      <c r="BM533" s="29"/>
      <c r="BN533" s="29"/>
      <c r="BO533" s="29"/>
      <c r="BP533" s="29"/>
      <c r="BQ533" s="29"/>
      <c r="BR533" s="29"/>
      <c r="BS533" s="30"/>
      <c r="BT533" s="31"/>
      <c r="BU533" s="32"/>
      <c r="BV533" s="33"/>
      <c r="BW533" s="32"/>
      <c r="BX533" s="32"/>
      <c r="BY533" s="34"/>
      <c r="CA533" s="32"/>
      <c r="CB533" s="32"/>
    </row>
    <row r="534" spans="1:80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3"/>
      <c r="AC534" s="23"/>
      <c r="AD534" s="22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5"/>
      <c r="AV534" s="26"/>
      <c r="AW534" s="26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8"/>
      <c r="BK534" s="29"/>
      <c r="BL534" s="29"/>
      <c r="BM534" s="29"/>
      <c r="BN534" s="29"/>
      <c r="BO534" s="29"/>
      <c r="BP534" s="29"/>
      <c r="BQ534" s="29"/>
      <c r="BR534" s="29"/>
      <c r="BS534" s="30"/>
      <c r="BT534" s="31"/>
      <c r="BU534" s="32"/>
      <c r="BV534" s="33"/>
      <c r="BW534" s="32"/>
      <c r="BX534" s="32"/>
      <c r="BY534" s="34"/>
      <c r="CA534" s="32"/>
      <c r="CB534" s="32"/>
    </row>
    <row r="535" spans="1:80">
      <c r="A535" s="20"/>
      <c r="B535" s="21"/>
      <c r="C535" s="21"/>
      <c r="D535" s="21"/>
      <c r="E535" s="21"/>
      <c r="F535" s="21"/>
      <c r="G535" s="21"/>
      <c r="H535" s="21"/>
      <c r="I535" s="21"/>
      <c r="J535" s="21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3"/>
      <c r="AC535" s="23"/>
      <c r="AD535" s="22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5"/>
      <c r="AV535" s="26"/>
      <c r="AW535" s="26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8"/>
      <c r="BK535" s="29"/>
      <c r="BL535" s="29"/>
      <c r="BM535" s="29"/>
      <c r="BN535" s="29"/>
      <c r="BO535" s="29"/>
      <c r="BP535" s="29"/>
      <c r="BQ535" s="29"/>
      <c r="BR535" s="29"/>
      <c r="BS535" s="30"/>
      <c r="BT535" s="31"/>
      <c r="BU535" s="32"/>
      <c r="BV535" s="33"/>
      <c r="BW535" s="32"/>
      <c r="BX535" s="32"/>
      <c r="BY535" s="34"/>
      <c r="CA535" s="32"/>
      <c r="CB535" s="32"/>
    </row>
    <row r="536" spans="1:80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3"/>
      <c r="AC536" s="23"/>
      <c r="AD536" s="22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5"/>
      <c r="AV536" s="26"/>
      <c r="AW536" s="26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8"/>
      <c r="BK536" s="29"/>
      <c r="BL536" s="29"/>
      <c r="BM536" s="29"/>
      <c r="BN536" s="29"/>
      <c r="BO536" s="29"/>
      <c r="BP536" s="29"/>
      <c r="BQ536" s="29"/>
      <c r="BR536" s="29"/>
      <c r="BS536" s="30"/>
      <c r="BT536" s="31"/>
      <c r="BU536" s="32"/>
      <c r="BV536" s="33"/>
      <c r="BW536" s="32"/>
      <c r="BX536" s="32"/>
      <c r="BY536" s="34"/>
      <c r="CA536" s="32"/>
      <c r="CB536" s="32"/>
    </row>
    <row r="537" spans="1:80">
      <c r="A537" s="20"/>
      <c r="B537" s="21"/>
      <c r="C537" s="21"/>
      <c r="D537" s="21"/>
      <c r="E537" s="21"/>
      <c r="F537" s="21"/>
      <c r="G537" s="21"/>
      <c r="H537" s="21"/>
      <c r="I537" s="21"/>
      <c r="J537" s="21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3"/>
      <c r="AC537" s="23"/>
      <c r="AD537" s="22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5"/>
      <c r="AV537" s="26"/>
      <c r="AW537" s="26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8"/>
      <c r="BK537" s="29"/>
      <c r="BL537" s="29"/>
      <c r="BM537" s="29"/>
      <c r="BN537" s="29"/>
      <c r="BO537" s="29"/>
      <c r="BP537" s="29"/>
      <c r="BQ537" s="29"/>
      <c r="BR537" s="29"/>
      <c r="BS537" s="30"/>
      <c r="BT537" s="31"/>
      <c r="BU537" s="32"/>
      <c r="BV537" s="33"/>
      <c r="BW537" s="32"/>
      <c r="BX537" s="32"/>
      <c r="BY537" s="34"/>
      <c r="CA537" s="32"/>
      <c r="CB537" s="32"/>
    </row>
    <row r="538" spans="1:80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3"/>
      <c r="AC538" s="23"/>
      <c r="AD538" s="22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5"/>
      <c r="AV538" s="26"/>
      <c r="AW538" s="26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8"/>
      <c r="BK538" s="29"/>
      <c r="BL538" s="29"/>
      <c r="BM538" s="29"/>
      <c r="BN538" s="29"/>
      <c r="BO538" s="29"/>
      <c r="BP538" s="29"/>
      <c r="BQ538" s="29"/>
      <c r="BR538" s="29"/>
      <c r="BS538" s="30"/>
      <c r="BT538" s="31"/>
      <c r="BU538" s="32"/>
      <c r="BV538" s="33"/>
      <c r="BW538" s="32"/>
      <c r="BX538" s="32"/>
      <c r="BY538" s="34"/>
      <c r="CA538" s="32"/>
      <c r="CB538" s="32"/>
    </row>
    <row r="539" spans="1:80">
      <c r="A539" s="20"/>
      <c r="B539" s="21"/>
      <c r="C539" s="21"/>
      <c r="D539" s="21"/>
      <c r="E539" s="21"/>
      <c r="F539" s="21"/>
      <c r="G539" s="21"/>
      <c r="H539" s="21"/>
      <c r="I539" s="21"/>
      <c r="J539" s="21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3"/>
      <c r="AC539" s="23"/>
      <c r="AD539" s="22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5"/>
      <c r="AV539" s="26"/>
      <c r="AW539" s="26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8"/>
      <c r="BK539" s="29"/>
      <c r="BL539" s="29"/>
      <c r="BM539" s="29"/>
      <c r="BN539" s="29"/>
      <c r="BO539" s="29"/>
      <c r="BP539" s="29"/>
      <c r="BQ539" s="29"/>
      <c r="BR539" s="29"/>
      <c r="BS539" s="30"/>
      <c r="BT539" s="31"/>
      <c r="BU539" s="32"/>
      <c r="BV539" s="33"/>
      <c r="BW539" s="32"/>
      <c r="BX539" s="32"/>
      <c r="BY539" s="34"/>
      <c r="CA539" s="32"/>
      <c r="CB539" s="32"/>
    </row>
    <row r="540" spans="1:80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3"/>
      <c r="AC540" s="23"/>
      <c r="AD540" s="22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5"/>
      <c r="AV540" s="26"/>
      <c r="AW540" s="26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8"/>
      <c r="BK540" s="29"/>
      <c r="BL540" s="29"/>
      <c r="BM540" s="29"/>
      <c r="BN540" s="29"/>
      <c r="BO540" s="29"/>
      <c r="BP540" s="29"/>
      <c r="BQ540" s="29"/>
      <c r="BR540" s="29"/>
      <c r="BS540" s="30"/>
      <c r="BT540" s="31"/>
      <c r="BU540" s="32"/>
      <c r="BV540" s="33"/>
      <c r="BW540" s="32"/>
      <c r="BX540" s="32"/>
      <c r="BY540" s="34"/>
      <c r="CA540" s="32"/>
      <c r="CB540" s="32"/>
    </row>
    <row r="541" spans="1:80">
      <c r="A541" s="20"/>
      <c r="B541" s="21"/>
      <c r="C541" s="21"/>
      <c r="D541" s="21"/>
      <c r="E541" s="21"/>
      <c r="F541" s="21"/>
      <c r="G541" s="21"/>
      <c r="H541" s="21"/>
      <c r="I541" s="21"/>
      <c r="J541" s="21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3"/>
      <c r="AC541" s="23"/>
      <c r="AD541" s="22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5"/>
      <c r="AV541" s="26"/>
      <c r="AW541" s="26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8"/>
      <c r="BK541" s="29"/>
      <c r="BL541" s="29"/>
      <c r="BM541" s="29"/>
      <c r="BN541" s="29"/>
      <c r="BO541" s="29"/>
      <c r="BP541" s="29"/>
      <c r="BQ541" s="29"/>
      <c r="BR541" s="29"/>
      <c r="BS541" s="30"/>
      <c r="BT541" s="31"/>
      <c r="BU541" s="32"/>
      <c r="BV541" s="33"/>
      <c r="BW541" s="32"/>
      <c r="BX541" s="32"/>
      <c r="BY541" s="34"/>
      <c r="CA541" s="32"/>
      <c r="CB541" s="32"/>
    </row>
    <row r="542" spans="1:80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3"/>
      <c r="AC542" s="23"/>
      <c r="AD542" s="22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5"/>
      <c r="AV542" s="26"/>
      <c r="AW542" s="26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8"/>
      <c r="BK542" s="29"/>
      <c r="BL542" s="29"/>
      <c r="BM542" s="29"/>
      <c r="BN542" s="29"/>
      <c r="BO542" s="29"/>
      <c r="BP542" s="29"/>
      <c r="BQ542" s="29"/>
      <c r="BR542" s="29"/>
      <c r="BS542" s="30"/>
      <c r="BT542" s="31"/>
      <c r="BU542" s="32"/>
      <c r="BV542" s="33"/>
      <c r="BW542" s="32"/>
      <c r="BX542" s="32"/>
      <c r="BY542" s="34"/>
      <c r="CA542" s="32"/>
      <c r="CB542" s="32"/>
    </row>
    <row r="543" spans="1:80">
      <c r="A543" s="20"/>
      <c r="B543" s="21"/>
      <c r="C543" s="21"/>
      <c r="D543" s="21"/>
      <c r="E543" s="21"/>
      <c r="F543" s="21"/>
      <c r="G543" s="21"/>
      <c r="H543" s="21"/>
      <c r="I543" s="21"/>
      <c r="J543" s="21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3"/>
      <c r="AC543" s="23"/>
      <c r="AD543" s="22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5"/>
      <c r="AV543" s="26"/>
      <c r="AW543" s="26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8"/>
      <c r="BK543" s="29"/>
      <c r="BL543" s="29"/>
      <c r="BM543" s="29"/>
      <c r="BN543" s="29"/>
      <c r="BO543" s="29"/>
      <c r="BP543" s="29"/>
      <c r="BQ543" s="29"/>
      <c r="BR543" s="29"/>
      <c r="BS543" s="30"/>
      <c r="BT543" s="31"/>
      <c r="BU543" s="32"/>
      <c r="BV543" s="33"/>
      <c r="BW543" s="32"/>
      <c r="BX543" s="32"/>
      <c r="BY543" s="34"/>
      <c r="CA543" s="32"/>
      <c r="CB543" s="32"/>
    </row>
    <row r="544" spans="1:80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3"/>
      <c r="AC544" s="23"/>
      <c r="AD544" s="22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5"/>
      <c r="AV544" s="26"/>
      <c r="AW544" s="26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8"/>
      <c r="BK544" s="29"/>
      <c r="BL544" s="29"/>
      <c r="BM544" s="29"/>
      <c r="BN544" s="29"/>
      <c r="BO544" s="29"/>
      <c r="BP544" s="29"/>
      <c r="BQ544" s="29"/>
      <c r="BR544" s="29"/>
      <c r="BS544" s="30"/>
      <c r="BT544" s="31"/>
      <c r="BU544" s="32"/>
      <c r="BV544" s="33"/>
      <c r="BW544" s="32"/>
      <c r="BX544" s="32"/>
      <c r="BY544" s="34"/>
      <c r="CA544" s="32"/>
      <c r="CB544" s="32"/>
    </row>
    <row r="545" spans="1:80">
      <c r="A545" s="20"/>
      <c r="B545" s="21"/>
      <c r="C545" s="21"/>
      <c r="D545" s="21"/>
      <c r="E545" s="21"/>
      <c r="F545" s="21"/>
      <c r="G545" s="21"/>
      <c r="H545" s="21"/>
      <c r="I545" s="21"/>
      <c r="J545" s="21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3"/>
      <c r="AC545" s="23"/>
      <c r="AD545" s="22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5"/>
      <c r="AV545" s="26"/>
      <c r="AW545" s="26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8"/>
      <c r="BK545" s="29"/>
      <c r="BL545" s="29"/>
      <c r="BM545" s="29"/>
      <c r="BN545" s="29"/>
      <c r="BO545" s="29"/>
      <c r="BP545" s="29"/>
      <c r="BQ545" s="29"/>
      <c r="BR545" s="29"/>
      <c r="BS545" s="30"/>
      <c r="BT545" s="31"/>
      <c r="BU545" s="32"/>
      <c r="BV545" s="33"/>
      <c r="BW545" s="32"/>
      <c r="BX545" s="32"/>
      <c r="BY545" s="34"/>
      <c r="CA545" s="32"/>
      <c r="CB545" s="32"/>
    </row>
    <row r="546" spans="1:80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3"/>
      <c r="AC546" s="23"/>
      <c r="AD546" s="22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5"/>
      <c r="AV546" s="26"/>
      <c r="AW546" s="26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8"/>
      <c r="BK546" s="29"/>
      <c r="BL546" s="29"/>
      <c r="BM546" s="29"/>
      <c r="BN546" s="29"/>
      <c r="BO546" s="29"/>
      <c r="BP546" s="29"/>
      <c r="BQ546" s="29"/>
      <c r="BR546" s="29"/>
      <c r="BS546" s="30"/>
      <c r="BT546" s="31"/>
      <c r="BU546" s="32"/>
      <c r="BV546" s="33"/>
      <c r="BW546" s="32"/>
      <c r="BX546" s="32"/>
      <c r="BY546" s="34"/>
      <c r="CA546" s="32"/>
      <c r="CB546" s="32"/>
    </row>
    <row r="547" spans="1:80">
      <c r="A547" s="20"/>
      <c r="B547" s="21"/>
      <c r="C547" s="21"/>
      <c r="D547" s="21"/>
      <c r="E547" s="21"/>
      <c r="F547" s="21"/>
      <c r="G547" s="21"/>
      <c r="H547" s="21"/>
      <c r="I547" s="21"/>
      <c r="J547" s="21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3"/>
      <c r="AC547" s="23"/>
      <c r="AD547" s="22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5"/>
      <c r="AV547" s="26"/>
      <c r="AW547" s="26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8"/>
      <c r="BK547" s="29"/>
      <c r="BL547" s="29"/>
      <c r="BM547" s="29"/>
      <c r="BN547" s="29"/>
      <c r="BO547" s="29"/>
      <c r="BP547" s="29"/>
      <c r="BQ547" s="29"/>
      <c r="BR547" s="29"/>
      <c r="BS547" s="30"/>
      <c r="BT547" s="31"/>
      <c r="BU547" s="32"/>
      <c r="BV547" s="33"/>
      <c r="BW547" s="32"/>
      <c r="BX547" s="32"/>
      <c r="BY547" s="34"/>
      <c r="CA547" s="32"/>
      <c r="CB547" s="32"/>
    </row>
    <row r="548" spans="1:80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3"/>
      <c r="AC548" s="23"/>
      <c r="AD548" s="22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5"/>
      <c r="AV548" s="26"/>
      <c r="AW548" s="26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8"/>
      <c r="BK548" s="29"/>
      <c r="BL548" s="29"/>
      <c r="BM548" s="29"/>
      <c r="BN548" s="29"/>
      <c r="BO548" s="29"/>
      <c r="BP548" s="29"/>
      <c r="BQ548" s="29"/>
      <c r="BR548" s="29"/>
      <c r="BS548" s="30"/>
      <c r="BT548" s="31"/>
      <c r="BU548" s="32"/>
      <c r="BV548" s="33"/>
      <c r="BW548" s="32"/>
      <c r="BX548" s="32"/>
      <c r="BY548" s="34"/>
      <c r="CA548" s="32"/>
      <c r="CB548" s="32"/>
    </row>
    <row r="549" spans="1:80">
      <c r="A549" s="20"/>
      <c r="B549" s="21"/>
      <c r="C549" s="21"/>
      <c r="D549" s="21"/>
      <c r="E549" s="21"/>
      <c r="F549" s="21"/>
      <c r="G549" s="21"/>
      <c r="H549" s="21"/>
      <c r="I549" s="21"/>
      <c r="J549" s="21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3"/>
      <c r="AC549" s="23"/>
      <c r="AD549" s="22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5"/>
      <c r="AV549" s="26"/>
      <c r="AW549" s="26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8"/>
      <c r="BK549" s="29"/>
      <c r="BL549" s="29"/>
      <c r="BM549" s="29"/>
      <c r="BN549" s="29"/>
      <c r="BO549" s="29"/>
      <c r="BP549" s="29"/>
      <c r="BQ549" s="29"/>
      <c r="BR549" s="29"/>
      <c r="BS549" s="30"/>
      <c r="BT549" s="31"/>
      <c r="BU549" s="32"/>
      <c r="BV549" s="33"/>
      <c r="BW549" s="32"/>
      <c r="BX549" s="32"/>
      <c r="BY549" s="34"/>
      <c r="CA549" s="32"/>
      <c r="CB549" s="32"/>
    </row>
    <row r="550" spans="1:80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3"/>
      <c r="AC550" s="23"/>
      <c r="AD550" s="22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5"/>
      <c r="AV550" s="26"/>
      <c r="AW550" s="26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8"/>
      <c r="BK550" s="29"/>
      <c r="BL550" s="29"/>
      <c r="BM550" s="29"/>
      <c r="BN550" s="29"/>
      <c r="BO550" s="29"/>
      <c r="BP550" s="29"/>
      <c r="BQ550" s="29"/>
      <c r="BR550" s="29"/>
      <c r="BS550" s="30"/>
      <c r="BT550" s="31"/>
      <c r="BU550" s="32"/>
      <c r="BV550" s="33"/>
      <c r="BW550" s="32"/>
      <c r="BX550" s="32"/>
      <c r="BY550" s="34"/>
      <c r="CA550" s="32"/>
      <c r="CB550" s="32"/>
    </row>
    <row r="551" spans="1:80">
      <c r="A551" s="20"/>
      <c r="B551" s="21"/>
      <c r="C551" s="21"/>
      <c r="D551" s="21"/>
      <c r="E551" s="21"/>
      <c r="F551" s="21"/>
      <c r="G551" s="21"/>
      <c r="H551" s="21"/>
      <c r="I551" s="21"/>
      <c r="J551" s="21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3"/>
      <c r="AC551" s="23"/>
      <c r="AD551" s="22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5"/>
      <c r="AV551" s="26"/>
      <c r="AW551" s="26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8"/>
      <c r="BK551" s="29"/>
      <c r="BL551" s="29"/>
      <c r="BM551" s="29"/>
      <c r="BN551" s="29"/>
      <c r="BO551" s="29"/>
      <c r="BP551" s="29"/>
      <c r="BQ551" s="29"/>
      <c r="BR551" s="29"/>
      <c r="BS551" s="30"/>
      <c r="BT551" s="31"/>
      <c r="BU551" s="32"/>
      <c r="BV551" s="33"/>
      <c r="BW551" s="32"/>
      <c r="BX551" s="32"/>
      <c r="BY551" s="34"/>
      <c r="CA551" s="32"/>
      <c r="CB551" s="32"/>
    </row>
    <row r="552" spans="1:80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3"/>
      <c r="AC552" s="23"/>
      <c r="AD552" s="22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5"/>
      <c r="AV552" s="26"/>
      <c r="AW552" s="26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8"/>
      <c r="BK552" s="29"/>
      <c r="BL552" s="29"/>
      <c r="BM552" s="29"/>
      <c r="BN552" s="29"/>
      <c r="BO552" s="29"/>
      <c r="BP552" s="29"/>
      <c r="BQ552" s="29"/>
      <c r="BR552" s="29"/>
      <c r="BS552" s="30"/>
      <c r="BT552" s="31"/>
      <c r="BU552" s="32"/>
      <c r="BV552" s="33"/>
      <c r="BW552" s="32"/>
      <c r="BX552" s="32"/>
      <c r="BY552" s="34"/>
      <c r="CA552" s="32"/>
      <c r="CB552" s="32"/>
    </row>
    <row r="553" spans="1:80">
      <c r="A553" s="20"/>
      <c r="B553" s="21"/>
      <c r="C553" s="21"/>
      <c r="D553" s="21"/>
      <c r="E553" s="21"/>
      <c r="F553" s="21"/>
      <c r="G553" s="21"/>
      <c r="H553" s="21"/>
      <c r="I553" s="21"/>
      <c r="J553" s="21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3"/>
      <c r="AC553" s="23"/>
      <c r="AD553" s="22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5"/>
      <c r="AV553" s="26"/>
      <c r="AW553" s="26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8"/>
      <c r="BK553" s="29"/>
      <c r="BL553" s="29"/>
      <c r="BM553" s="29"/>
      <c r="BN553" s="29"/>
      <c r="BO553" s="29"/>
      <c r="BP553" s="29"/>
      <c r="BQ553" s="29"/>
      <c r="BR553" s="29"/>
      <c r="BS553" s="30"/>
      <c r="BT553" s="31"/>
      <c r="BU553" s="32"/>
      <c r="BV553" s="33"/>
      <c r="BW553" s="32"/>
      <c r="BX553" s="32"/>
      <c r="BY553" s="34"/>
      <c r="CA553" s="32"/>
      <c r="CB553" s="32"/>
    </row>
    <row r="554" spans="1:80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3"/>
      <c r="AC554" s="23"/>
      <c r="AD554" s="22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5"/>
      <c r="AV554" s="26"/>
      <c r="AW554" s="26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8"/>
      <c r="BK554" s="29"/>
      <c r="BL554" s="29"/>
      <c r="BM554" s="29"/>
      <c r="BN554" s="29"/>
      <c r="BO554" s="29"/>
      <c r="BP554" s="29"/>
      <c r="BQ554" s="29"/>
      <c r="BR554" s="29"/>
      <c r="BS554" s="30"/>
      <c r="BT554" s="31"/>
      <c r="BU554" s="32"/>
      <c r="BV554" s="33"/>
      <c r="BW554" s="32"/>
      <c r="BX554" s="32"/>
      <c r="BY554" s="34"/>
      <c r="CA554" s="32"/>
      <c r="CB554" s="32"/>
    </row>
    <row r="555" spans="1:80">
      <c r="A555" s="20"/>
      <c r="B555" s="21"/>
      <c r="C555" s="21"/>
      <c r="D555" s="21"/>
      <c r="E555" s="21"/>
      <c r="F555" s="21"/>
      <c r="G555" s="21"/>
      <c r="H555" s="21"/>
      <c r="I555" s="21"/>
      <c r="J555" s="21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3"/>
      <c r="AC555" s="23"/>
      <c r="AD555" s="22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5"/>
      <c r="AV555" s="26"/>
      <c r="AW555" s="26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8"/>
      <c r="BK555" s="29"/>
      <c r="BL555" s="29"/>
      <c r="BM555" s="29"/>
      <c r="BN555" s="29"/>
      <c r="BO555" s="29"/>
      <c r="BP555" s="29"/>
      <c r="BQ555" s="29"/>
      <c r="BR555" s="29"/>
      <c r="BS555" s="30"/>
      <c r="BT555" s="31"/>
      <c r="BU555" s="32"/>
      <c r="BV555" s="33"/>
      <c r="BW555" s="32"/>
      <c r="BX555" s="32"/>
      <c r="BY555" s="34"/>
      <c r="CA555" s="32"/>
      <c r="CB555" s="32"/>
    </row>
    <row r="556" spans="1:80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3"/>
      <c r="AC556" s="23"/>
      <c r="AD556" s="22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5"/>
      <c r="AV556" s="26"/>
      <c r="AW556" s="26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8"/>
      <c r="BK556" s="29"/>
      <c r="BL556" s="29"/>
      <c r="BM556" s="29"/>
      <c r="BN556" s="29"/>
      <c r="BO556" s="29"/>
      <c r="BP556" s="29"/>
      <c r="BQ556" s="29"/>
      <c r="BR556" s="29"/>
      <c r="BS556" s="30"/>
      <c r="BT556" s="31"/>
      <c r="BU556" s="32"/>
      <c r="BV556" s="33"/>
      <c r="BW556" s="32"/>
      <c r="BX556" s="32"/>
      <c r="BY556" s="34"/>
      <c r="CA556" s="32"/>
      <c r="CB556" s="32"/>
    </row>
    <row r="557" spans="1:80">
      <c r="A557" s="20"/>
      <c r="B557" s="21"/>
      <c r="C557" s="21"/>
      <c r="D557" s="21"/>
      <c r="E557" s="21"/>
      <c r="F557" s="21"/>
      <c r="G557" s="21"/>
      <c r="H557" s="21"/>
      <c r="I557" s="21"/>
      <c r="J557" s="21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3"/>
      <c r="AC557" s="23"/>
      <c r="AD557" s="22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5"/>
      <c r="AV557" s="26"/>
      <c r="AW557" s="26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8"/>
      <c r="BK557" s="29"/>
      <c r="BL557" s="29"/>
      <c r="BM557" s="29"/>
      <c r="BN557" s="29"/>
      <c r="BO557" s="29"/>
      <c r="BP557" s="29"/>
      <c r="BQ557" s="29"/>
      <c r="BR557" s="29"/>
      <c r="BS557" s="30"/>
      <c r="BT557" s="31"/>
      <c r="BU557" s="32"/>
      <c r="BV557" s="33"/>
      <c r="BW557" s="32"/>
      <c r="BX557" s="32"/>
      <c r="BY557" s="34"/>
      <c r="CA557" s="32"/>
      <c r="CB557" s="32"/>
    </row>
    <row r="558" spans="1:80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3"/>
      <c r="AC558" s="23"/>
      <c r="AD558" s="22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5"/>
      <c r="AV558" s="26"/>
      <c r="AW558" s="26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8"/>
      <c r="BK558" s="29"/>
      <c r="BL558" s="29"/>
      <c r="BM558" s="29"/>
      <c r="BN558" s="29"/>
      <c r="BO558" s="29"/>
      <c r="BP558" s="29"/>
      <c r="BQ558" s="29"/>
      <c r="BR558" s="29"/>
      <c r="BS558" s="30"/>
      <c r="BT558" s="31"/>
      <c r="BU558" s="32"/>
      <c r="BV558" s="33"/>
      <c r="BW558" s="32"/>
      <c r="BX558" s="32"/>
      <c r="BY558" s="34"/>
      <c r="CA558" s="32"/>
      <c r="CB558" s="32"/>
    </row>
    <row r="559" spans="1:80">
      <c r="A559" s="20"/>
      <c r="B559" s="21"/>
      <c r="C559" s="21"/>
      <c r="D559" s="21"/>
      <c r="E559" s="21"/>
      <c r="F559" s="21"/>
      <c r="G559" s="21"/>
      <c r="H559" s="21"/>
      <c r="I559" s="21"/>
      <c r="J559" s="21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3"/>
      <c r="AC559" s="23"/>
      <c r="AD559" s="22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5"/>
      <c r="AV559" s="26"/>
      <c r="AW559" s="26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8"/>
      <c r="BK559" s="29"/>
      <c r="BL559" s="29"/>
      <c r="BM559" s="29"/>
      <c r="BN559" s="29"/>
      <c r="BO559" s="29"/>
      <c r="BP559" s="29"/>
      <c r="BQ559" s="29"/>
      <c r="BR559" s="29"/>
      <c r="BS559" s="30"/>
      <c r="BT559" s="31"/>
      <c r="BU559" s="32"/>
      <c r="BV559" s="33"/>
      <c r="BW559" s="32"/>
      <c r="BX559" s="32"/>
      <c r="BY559" s="34"/>
      <c r="CA559" s="32"/>
      <c r="CB559" s="32"/>
    </row>
    <row r="560" spans="1:80">
      <c r="A560" s="20"/>
      <c r="B560" s="21"/>
      <c r="C560" s="21"/>
      <c r="D560" s="21"/>
      <c r="E560" s="21"/>
      <c r="F560" s="21"/>
      <c r="G560" s="21"/>
      <c r="H560" s="21"/>
      <c r="I560" s="21"/>
      <c r="J560" s="21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3"/>
      <c r="AC560" s="23"/>
      <c r="AD560" s="22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5"/>
      <c r="AV560" s="26"/>
      <c r="AW560" s="26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8"/>
      <c r="BK560" s="29"/>
      <c r="BL560" s="29"/>
      <c r="BM560" s="29"/>
      <c r="BN560" s="29"/>
      <c r="BO560" s="29"/>
      <c r="BP560" s="29"/>
      <c r="BQ560" s="29"/>
      <c r="BR560" s="29"/>
      <c r="BS560" s="30"/>
      <c r="BT560" s="31"/>
      <c r="BU560" s="32"/>
      <c r="BV560" s="33"/>
      <c r="BW560" s="32"/>
      <c r="BX560" s="32"/>
      <c r="BY560" s="34"/>
      <c r="CA560" s="32"/>
      <c r="CB560" s="32"/>
    </row>
    <row r="561" spans="1:80">
      <c r="A561" s="20"/>
      <c r="B561" s="21"/>
      <c r="C561" s="21"/>
      <c r="D561" s="21"/>
      <c r="E561" s="21"/>
      <c r="F561" s="21"/>
      <c r="G561" s="21"/>
      <c r="H561" s="21"/>
      <c r="I561" s="21"/>
      <c r="J561" s="21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3"/>
      <c r="AC561" s="23"/>
      <c r="AD561" s="22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5"/>
      <c r="AV561" s="26"/>
      <c r="AW561" s="26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8"/>
      <c r="BK561" s="29"/>
      <c r="BL561" s="29"/>
      <c r="BM561" s="29"/>
      <c r="BN561" s="29"/>
      <c r="BO561" s="29"/>
      <c r="BP561" s="29"/>
      <c r="BQ561" s="29"/>
      <c r="BR561" s="29"/>
      <c r="BS561" s="30"/>
      <c r="BT561" s="31"/>
      <c r="BU561" s="32"/>
      <c r="BV561" s="33"/>
      <c r="BW561" s="32"/>
      <c r="BX561" s="32"/>
      <c r="BY561" s="34"/>
      <c r="CA561" s="32"/>
      <c r="CB561" s="32"/>
    </row>
    <row r="562" spans="1:80">
      <c r="A562" s="20"/>
      <c r="B562" s="21"/>
      <c r="C562" s="21"/>
      <c r="D562" s="21"/>
      <c r="E562" s="21"/>
      <c r="F562" s="21"/>
      <c r="G562" s="21"/>
      <c r="H562" s="21"/>
      <c r="I562" s="21"/>
      <c r="J562" s="21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3"/>
      <c r="AC562" s="23"/>
      <c r="AD562" s="22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5"/>
      <c r="AV562" s="26"/>
      <c r="AW562" s="26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8"/>
      <c r="BK562" s="29"/>
      <c r="BL562" s="29"/>
      <c r="BM562" s="29"/>
      <c r="BN562" s="29"/>
      <c r="BO562" s="29"/>
      <c r="BP562" s="29"/>
      <c r="BQ562" s="29"/>
      <c r="BR562" s="29"/>
      <c r="BS562" s="30"/>
      <c r="BT562" s="31"/>
      <c r="BU562" s="32"/>
      <c r="BV562" s="33"/>
      <c r="BW562" s="32"/>
      <c r="BX562" s="32"/>
      <c r="BY562" s="34"/>
      <c r="CA562" s="32"/>
      <c r="CB562" s="32"/>
    </row>
    <row r="563" spans="1:80">
      <c r="A563" s="20"/>
      <c r="B563" s="21"/>
      <c r="C563" s="21"/>
      <c r="D563" s="21"/>
      <c r="E563" s="21"/>
      <c r="F563" s="21"/>
      <c r="G563" s="21"/>
      <c r="H563" s="21"/>
      <c r="I563" s="21"/>
      <c r="J563" s="21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3"/>
      <c r="AC563" s="23"/>
      <c r="AD563" s="22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5"/>
      <c r="AV563" s="26"/>
      <c r="AW563" s="26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8"/>
      <c r="BK563" s="29"/>
      <c r="BL563" s="29"/>
      <c r="BM563" s="29"/>
      <c r="BN563" s="29"/>
      <c r="BO563" s="29"/>
      <c r="BP563" s="29"/>
      <c r="BQ563" s="29"/>
      <c r="BR563" s="29"/>
      <c r="BS563" s="30"/>
      <c r="BT563" s="31"/>
      <c r="BU563" s="32"/>
      <c r="BV563" s="33"/>
      <c r="BW563" s="32"/>
      <c r="BX563" s="32"/>
      <c r="BY563" s="34"/>
      <c r="CA563" s="32"/>
      <c r="CB563" s="32"/>
    </row>
    <row r="564" spans="1:80">
      <c r="A564" s="20"/>
      <c r="B564" s="21"/>
      <c r="C564" s="21"/>
      <c r="D564" s="21"/>
      <c r="E564" s="21"/>
      <c r="F564" s="21"/>
      <c r="G564" s="21"/>
      <c r="H564" s="21"/>
      <c r="I564" s="21"/>
      <c r="J564" s="21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3"/>
      <c r="AC564" s="23"/>
      <c r="AD564" s="22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5"/>
      <c r="AV564" s="26"/>
      <c r="AW564" s="26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8"/>
      <c r="BK564" s="29"/>
      <c r="BL564" s="29"/>
      <c r="BM564" s="29"/>
      <c r="BN564" s="29"/>
      <c r="BO564" s="29"/>
      <c r="BP564" s="29"/>
      <c r="BQ564" s="29"/>
      <c r="BR564" s="29"/>
      <c r="BS564" s="30"/>
      <c r="BT564" s="31"/>
      <c r="BU564" s="32"/>
      <c r="BV564" s="33"/>
      <c r="BW564" s="32"/>
      <c r="BX564" s="32"/>
      <c r="BY564" s="34"/>
      <c r="CA564" s="32"/>
      <c r="CB564" s="32"/>
    </row>
    <row r="565" spans="1:80">
      <c r="A565" s="20"/>
      <c r="B565" s="21"/>
      <c r="C565" s="21"/>
      <c r="D565" s="21"/>
      <c r="E565" s="21"/>
      <c r="F565" s="21"/>
      <c r="G565" s="21"/>
      <c r="H565" s="21"/>
      <c r="I565" s="21"/>
      <c r="J565" s="21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3"/>
      <c r="AC565" s="23"/>
      <c r="AD565" s="22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5"/>
      <c r="AV565" s="26"/>
      <c r="AW565" s="26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8"/>
      <c r="BK565" s="29"/>
      <c r="BL565" s="29"/>
      <c r="BM565" s="29"/>
      <c r="BN565" s="29"/>
      <c r="BO565" s="29"/>
      <c r="BP565" s="29"/>
      <c r="BQ565" s="29"/>
      <c r="BR565" s="29"/>
      <c r="BS565" s="30"/>
      <c r="BT565" s="31"/>
      <c r="BU565" s="32"/>
      <c r="BV565" s="33"/>
      <c r="BW565" s="32"/>
      <c r="BX565" s="32"/>
      <c r="BY565" s="34"/>
      <c r="CA565" s="32"/>
      <c r="CB565" s="32"/>
    </row>
    <row r="566" spans="1:80">
      <c r="A566" s="20"/>
      <c r="B566" s="21"/>
      <c r="C566" s="21"/>
      <c r="D566" s="21"/>
      <c r="E566" s="21"/>
      <c r="F566" s="21"/>
      <c r="G566" s="21"/>
      <c r="H566" s="21"/>
      <c r="I566" s="21"/>
      <c r="J566" s="21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3"/>
      <c r="AC566" s="23"/>
      <c r="AD566" s="22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5"/>
      <c r="AV566" s="26"/>
      <c r="AW566" s="26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8"/>
      <c r="BK566" s="29"/>
      <c r="BL566" s="29"/>
      <c r="BM566" s="29"/>
      <c r="BN566" s="29"/>
      <c r="BO566" s="29"/>
      <c r="BP566" s="29"/>
      <c r="BQ566" s="29"/>
      <c r="BR566" s="29"/>
      <c r="BS566" s="30"/>
      <c r="BT566" s="31"/>
      <c r="BU566" s="32"/>
      <c r="BV566" s="33"/>
      <c r="BW566" s="32"/>
      <c r="BX566" s="32"/>
      <c r="BY566" s="34"/>
      <c r="CA566" s="32"/>
      <c r="CB566" s="32"/>
    </row>
    <row r="567" spans="1:80">
      <c r="A567" s="20"/>
      <c r="B567" s="21"/>
      <c r="C567" s="21"/>
      <c r="D567" s="21"/>
      <c r="E567" s="21"/>
      <c r="F567" s="21"/>
      <c r="G567" s="21"/>
      <c r="H567" s="21"/>
      <c r="I567" s="21"/>
      <c r="J567" s="21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3"/>
      <c r="AC567" s="23"/>
      <c r="AD567" s="22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5"/>
      <c r="AV567" s="26"/>
      <c r="AW567" s="26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8"/>
      <c r="BK567" s="29"/>
      <c r="BL567" s="29"/>
      <c r="BM567" s="29"/>
      <c r="BN567" s="29"/>
      <c r="BO567" s="29"/>
      <c r="BP567" s="29"/>
      <c r="BQ567" s="29"/>
      <c r="BR567" s="29"/>
      <c r="BS567" s="30"/>
      <c r="BT567" s="31"/>
      <c r="BU567" s="32"/>
      <c r="BV567" s="33"/>
      <c r="BW567" s="32"/>
      <c r="BX567" s="32"/>
      <c r="BY567" s="34"/>
      <c r="CA567" s="32"/>
      <c r="CB567" s="32"/>
    </row>
    <row r="568" spans="1:80">
      <c r="A568" s="20"/>
      <c r="B568" s="21"/>
      <c r="C568" s="21"/>
      <c r="D568" s="21"/>
      <c r="E568" s="21"/>
      <c r="F568" s="21"/>
      <c r="G568" s="21"/>
      <c r="H568" s="21"/>
      <c r="I568" s="21"/>
      <c r="J568" s="21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3"/>
      <c r="AC568" s="23"/>
      <c r="AD568" s="22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5"/>
      <c r="AV568" s="26"/>
      <c r="AW568" s="26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8"/>
      <c r="BK568" s="29"/>
      <c r="BL568" s="29"/>
      <c r="BM568" s="29"/>
      <c r="BN568" s="29"/>
      <c r="BO568" s="29"/>
      <c r="BP568" s="29"/>
      <c r="BQ568" s="29"/>
      <c r="BR568" s="29"/>
      <c r="BS568" s="30"/>
      <c r="BT568" s="31"/>
      <c r="BU568" s="32"/>
      <c r="BV568" s="33"/>
      <c r="BW568" s="32"/>
      <c r="BX568" s="32"/>
      <c r="BY568" s="34"/>
      <c r="CA568" s="32"/>
      <c r="CB568" s="32"/>
    </row>
    <row r="569" spans="1:80">
      <c r="A569" s="20"/>
      <c r="B569" s="21"/>
      <c r="C569" s="21"/>
      <c r="D569" s="21"/>
      <c r="E569" s="21"/>
      <c r="F569" s="21"/>
      <c r="G569" s="21"/>
      <c r="H569" s="21"/>
      <c r="I569" s="21"/>
      <c r="J569" s="21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3"/>
      <c r="AC569" s="23"/>
      <c r="AD569" s="22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5"/>
      <c r="AV569" s="26"/>
      <c r="AW569" s="26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8"/>
      <c r="BK569" s="29"/>
      <c r="BL569" s="29"/>
      <c r="BM569" s="29"/>
      <c r="BN569" s="29"/>
      <c r="BO569" s="29"/>
      <c r="BP569" s="29"/>
      <c r="BQ569" s="29"/>
      <c r="BR569" s="29"/>
      <c r="BS569" s="30"/>
      <c r="BT569" s="31"/>
      <c r="BU569" s="32"/>
      <c r="BV569" s="33"/>
      <c r="BW569" s="32"/>
      <c r="BX569" s="32"/>
      <c r="BY569" s="34"/>
      <c r="CA569" s="32"/>
      <c r="CB569" s="32"/>
    </row>
    <row r="570" spans="1:80">
      <c r="A570" s="20"/>
      <c r="B570" s="21"/>
      <c r="C570" s="21"/>
      <c r="D570" s="21"/>
      <c r="E570" s="21"/>
      <c r="F570" s="21"/>
      <c r="G570" s="21"/>
      <c r="H570" s="21"/>
      <c r="I570" s="21"/>
      <c r="J570" s="21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3"/>
      <c r="AC570" s="23"/>
      <c r="AD570" s="22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5"/>
      <c r="AV570" s="26"/>
      <c r="AW570" s="26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8"/>
      <c r="BK570" s="29"/>
      <c r="BL570" s="29"/>
      <c r="BM570" s="29"/>
      <c r="BN570" s="29"/>
      <c r="BO570" s="29"/>
      <c r="BP570" s="29"/>
      <c r="BQ570" s="29"/>
      <c r="BR570" s="29"/>
      <c r="BS570" s="30"/>
      <c r="BT570" s="31"/>
      <c r="BU570" s="32"/>
      <c r="BV570" s="33"/>
      <c r="BW570" s="32"/>
      <c r="BX570" s="32"/>
      <c r="BY570" s="34"/>
      <c r="CA570" s="32"/>
      <c r="CB570" s="32"/>
    </row>
    <row r="571" spans="1:80">
      <c r="A571" s="20"/>
      <c r="B571" s="21"/>
      <c r="C571" s="21"/>
      <c r="D571" s="21"/>
      <c r="E571" s="21"/>
      <c r="F571" s="21"/>
      <c r="G571" s="21"/>
      <c r="H571" s="21"/>
      <c r="I571" s="21"/>
      <c r="J571" s="21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3"/>
      <c r="AC571" s="23"/>
      <c r="AD571" s="22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5"/>
      <c r="AV571" s="26"/>
      <c r="AW571" s="26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8"/>
      <c r="BK571" s="29"/>
      <c r="BL571" s="29"/>
      <c r="BM571" s="29"/>
      <c r="BN571" s="29"/>
      <c r="BO571" s="29"/>
      <c r="BP571" s="29"/>
      <c r="BQ571" s="29"/>
      <c r="BR571" s="29"/>
      <c r="BS571" s="30"/>
      <c r="BT571" s="31"/>
      <c r="BU571" s="32"/>
      <c r="BV571" s="33"/>
      <c r="BW571" s="32"/>
      <c r="BX571" s="32"/>
      <c r="BY571" s="34"/>
      <c r="CA571" s="32"/>
      <c r="CB571" s="32"/>
    </row>
    <row r="572" spans="1:80">
      <c r="A572" s="20"/>
      <c r="B572" s="21"/>
      <c r="C572" s="21"/>
      <c r="D572" s="21"/>
      <c r="E572" s="21"/>
      <c r="F572" s="21"/>
      <c r="G572" s="21"/>
      <c r="H572" s="21"/>
      <c r="I572" s="21"/>
      <c r="J572" s="21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3"/>
      <c r="AC572" s="23"/>
      <c r="AD572" s="22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5"/>
      <c r="AV572" s="26"/>
      <c r="AW572" s="26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8"/>
      <c r="BK572" s="29"/>
      <c r="BL572" s="29"/>
      <c r="BM572" s="29"/>
      <c r="BN572" s="29"/>
      <c r="BO572" s="29"/>
      <c r="BP572" s="29"/>
      <c r="BQ572" s="29"/>
      <c r="BR572" s="29"/>
      <c r="BS572" s="30"/>
      <c r="BT572" s="31"/>
      <c r="BU572" s="32"/>
      <c r="BV572" s="33"/>
      <c r="BW572" s="32"/>
      <c r="BX572" s="32"/>
      <c r="BY572" s="34"/>
      <c r="CA572" s="32"/>
      <c r="CB572" s="32"/>
    </row>
    <row r="573" spans="1:80">
      <c r="A573" s="20"/>
      <c r="B573" s="21"/>
      <c r="C573" s="21"/>
      <c r="D573" s="21"/>
      <c r="E573" s="21"/>
      <c r="F573" s="21"/>
      <c r="G573" s="21"/>
      <c r="H573" s="21"/>
      <c r="I573" s="21"/>
      <c r="J573" s="21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3"/>
      <c r="AC573" s="23"/>
      <c r="AD573" s="22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5"/>
      <c r="AV573" s="26"/>
      <c r="AW573" s="26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8"/>
      <c r="BK573" s="29"/>
      <c r="BL573" s="29"/>
      <c r="BM573" s="29"/>
      <c r="BN573" s="29"/>
      <c r="BO573" s="29"/>
      <c r="BP573" s="29"/>
      <c r="BQ573" s="29"/>
      <c r="BR573" s="29"/>
      <c r="BS573" s="30"/>
      <c r="BT573" s="31"/>
      <c r="BU573" s="32"/>
      <c r="BV573" s="33"/>
      <c r="BW573" s="32"/>
      <c r="BX573" s="32"/>
      <c r="BY573" s="34"/>
      <c r="CA573" s="32"/>
      <c r="CB573" s="32"/>
    </row>
    <row r="574" spans="1:80">
      <c r="A574" s="20"/>
      <c r="B574" s="21"/>
      <c r="C574" s="21"/>
      <c r="D574" s="21"/>
      <c r="E574" s="21"/>
      <c r="F574" s="21"/>
      <c r="G574" s="21"/>
      <c r="H574" s="21"/>
      <c r="I574" s="21"/>
      <c r="J574" s="21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3"/>
      <c r="AC574" s="23"/>
      <c r="AD574" s="22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5"/>
      <c r="AV574" s="26"/>
      <c r="AW574" s="26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8"/>
      <c r="BK574" s="29"/>
      <c r="BL574" s="29"/>
      <c r="BM574" s="29"/>
      <c r="BN574" s="29"/>
      <c r="BO574" s="29"/>
      <c r="BP574" s="29"/>
      <c r="BQ574" s="29"/>
      <c r="BR574" s="29"/>
      <c r="BS574" s="30"/>
      <c r="BT574" s="31"/>
      <c r="BU574" s="32"/>
      <c r="BV574" s="33"/>
      <c r="BW574" s="32"/>
      <c r="BX574" s="32"/>
      <c r="BY574" s="34"/>
      <c r="CA574" s="32"/>
      <c r="CB574" s="32"/>
    </row>
    <row r="575" spans="1:80">
      <c r="A575" s="20"/>
      <c r="B575" s="21"/>
      <c r="C575" s="21"/>
      <c r="D575" s="21"/>
      <c r="E575" s="21"/>
      <c r="F575" s="21"/>
      <c r="G575" s="21"/>
      <c r="H575" s="21"/>
      <c r="I575" s="21"/>
      <c r="J575" s="21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3"/>
      <c r="AC575" s="23"/>
      <c r="AD575" s="22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5"/>
      <c r="AV575" s="26"/>
      <c r="AW575" s="26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8"/>
      <c r="BK575" s="29"/>
      <c r="BL575" s="29"/>
      <c r="BM575" s="29"/>
      <c r="BN575" s="29"/>
      <c r="BO575" s="29"/>
      <c r="BP575" s="29"/>
      <c r="BQ575" s="29"/>
      <c r="BR575" s="29"/>
      <c r="BS575" s="30"/>
      <c r="BT575" s="31"/>
      <c r="BU575" s="32"/>
      <c r="BV575" s="33"/>
      <c r="BW575" s="32"/>
      <c r="BX575" s="32"/>
      <c r="BY575" s="34"/>
      <c r="CA575" s="32"/>
      <c r="CB575" s="32"/>
    </row>
    <row r="576" spans="1:80">
      <c r="A576" s="20"/>
      <c r="B576" s="21"/>
      <c r="C576" s="21"/>
      <c r="D576" s="21"/>
      <c r="E576" s="21"/>
      <c r="F576" s="21"/>
      <c r="G576" s="21"/>
      <c r="H576" s="21"/>
      <c r="I576" s="21"/>
      <c r="J576" s="21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3"/>
      <c r="AC576" s="23"/>
      <c r="AD576" s="22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5"/>
      <c r="AV576" s="26"/>
      <c r="AW576" s="26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8"/>
      <c r="BK576" s="29"/>
      <c r="BL576" s="29"/>
      <c r="BM576" s="29"/>
      <c r="BN576" s="29"/>
      <c r="BO576" s="29"/>
      <c r="BP576" s="29"/>
      <c r="BQ576" s="29"/>
      <c r="BR576" s="29"/>
      <c r="BS576" s="30"/>
      <c r="BT576" s="31"/>
      <c r="BU576" s="32"/>
      <c r="BV576" s="33"/>
      <c r="BW576" s="32"/>
      <c r="BX576" s="32"/>
      <c r="BY576" s="34"/>
      <c r="CA576" s="32"/>
      <c r="CB576" s="32"/>
    </row>
    <row r="577" spans="1:80">
      <c r="A577" s="20"/>
      <c r="B577" s="21"/>
      <c r="C577" s="21"/>
      <c r="D577" s="21"/>
      <c r="E577" s="21"/>
      <c r="F577" s="21"/>
      <c r="G577" s="21"/>
      <c r="H577" s="21"/>
      <c r="I577" s="21"/>
      <c r="J577" s="21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3"/>
      <c r="AC577" s="23"/>
      <c r="AD577" s="22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5"/>
      <c r="AV577" s="26"/>
      <c r="AW577" s="26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8"/>
      <c r="BK577" s="29"/>
      <c r="BL577" s="29"/>
      <c r="BM577" s="29"/>
      <c r="BN577" s="29"/>
      <c r="BO577" s="29"/>
      <c r="BP577" s="29"/>
      <c r="BQ577" s="29"/>
      <c r="BR577" s="29"/>
      <c r="BS577" s="30"/>
      <c r="BT577" s="31"/>
      <c r="BU577" s="32"/>
      <c r="BV577" s="33"/>
      <c r="BW577" s="32"/>
      <c r="BX577" s="32"/>
      <c r="BY577" s="34"/>
      <c r="CA577" s="32"/>
      <c r="CB577" s="32"/>
    </row>
    <row r="578" spans="1:80">
      <c r="A578" s="20"/>
      <c r="B578" s="21"/>
      <c r="C578" s="21"/>
      <c r="D578" s="21"/>
      <c r="E578" s="21"/>
      <c r="F578" s="21"/>
      <c r="G578" s="21"/>
      <c r="H578" s="21"/>
      <c r="I578" s="21"/>
      <c r="J578" s="21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3"/>
      <c r="AC578" s="23"/>
      <c r="AD578" s="22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5"/>
      <c r="AV578" s="26"/>
      <c r="AW578" s="26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8"/>
      <c r="BK578" s="29"/>
      <c r="BL578" s="29"/>
      <c r="BM578" s="29"/>
      <c r="BN578" s="29"/>
      <c r="BO578" s="29"/>
      <c r="BP578" s="29"/>
      <c r="BQ578" s="29"/>
      <c r="BR578" s="29"/>
      <c r="BS578" s="30"/>
      <c r="BT578" s="31"/>
      <c r="BU578" s="32"/>
      <c r="BV578" s="33"/>
      <c r="BW578" s="32"/>
      <c r="BX578" s="32"/>
      <c r="BY578" s="34"/>
      <c r="CA578" s="32"/>
      <c r="CB578" s="32"/>
    </row>
    <row r="579" spans="1:80">
      <c r="A579" s="20"/>
      <c r="B579" s="21"/>
      <c r="C579" s="21"/>
      <c r="D579" s="21"/>
      <c r="E579" s="21"/>
      <c r="F579" s="21"/>
      <c r="G579" s="21"/>
      <c r="H579" s="21"/>
      <c r="I579" s="21"/>
      <c r="J579" s="21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3"/>
      <c r="AC579" s="23"/>
      <c r="AD579" s="22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5"/>
      <c r="AV579" s="26"/>
      <c r="AW579" s="26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8"/>
      <c r="BK579" s="29"/>
      <c r="BL579" s="29"/>
      <c r="BM579" s="29"/>
      <c r="BN579" s="29"/>
      <c r="BO579" s="29"/>
      <c r="BP579" s="29"/>
      <c r="BQ579" s="29"/>
      <c r="BR579" s="29"/>
      <c r="BS579" s="30"/>
      <c r="BT579" s="31"/>
      <c r="BU579" s="32"/>
      <c r="BV579" s="33"/>
      <c r="BW579" s="32"/>
      <c r="BX579" s="32"/>
      <c r="BY579" s="34"/>
      <c r="CA579" s="32"/>
      <c r="CB579" s="32"/>
    </row>
    <row r="580" spans="1:80">
      <c r="A580" s="20"/>
      <c r="B580" s="21"/>
      <c r="C580" s="21"/>
      <c r="D580" s="21"/>
      <c r="E580" s="21"/>
      <c r="F580" s="21"/>
      <c r="G580" s="21"/>
      <c r="H580" s="21"/>
      <c r="I580" s="21"/>
      <c r="J580" s="21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3"/>
      <c r="AC580" s="23"/>
      <c r="AD580" s="22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5"/>
      <c r="AV580" s="26"/>
      <c r="AW580" s="26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8"/>
      <c r="BK580" s="29"/>
      <c r="BL580" s="29"/>
      <c r="BM580" s="29"/>
      <c r="BN580" s="29"/>
      <c r="BO580" s="29"/>
      <c r="BP580" s="29"/>
      <c r="BQ580" s="29"/>
      <c r="BR580" s="29"/>
      <c r="BS580" s="30"/>
      <c r="BT580" s="31"/>
      <c r="BU580" s="32"/>
      <c r="BV580" s="33"/>
      <c r="BW580" s="32"/>
      <c r="BX580" s="32"/>
      <c r="BY580" s="34"/>
      <c r="CA580" s="32"/>
      <c r="CB580" s="32"/>
    </row>
    <row r="581" spans="1:80">
      <c r="A581" s="20"/>
      <c r="B581" s="21"/>
      <c r="C581" s="21"/>
      <c r="D581" s="21"/>
      <c r="E581" s="21"/>
      <c r="F581" s="21"/>
      <c r="G581" s="21"/>
      <c r="H581" s="21"/>
      <c r="I581" s="21"/>
      <c r="J581" s="21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3"/>
      <c r="AC581" s="23"/>
      <c r="AD581" s="22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5"/>
      <c r="AV581" s="26"/>
      <c r="AW581" s="26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8"/>
      <c r="BK581" s="29"/>
      <c r="BL581" s="29"/>
      <c r="BM581" s="29"/>
      <c r="BN581" s="29"/>
      <c r="BO581" s="29"/>
      <c r="BP581" s="29"/>
      <c r="BQ581" s="29"/>
      <c r="BR581" s="29"/>
      <c r="BS581" s="30"/>
      <c r="BT581" s="31"/>
      <c r="BU581" s="32"/>
      <c r="BV581" s="33"/>
      <c r="BW581" s="32"/>
      <c r="BX581" s="32"/>
      <c r="BY581" s="34"/>
      <c r="CA581" s="32"/>
      <c r="CB581" s="32"/>
    </row>
    <row r="582" spans="1:80">
      <c r="A582" s="20"/>
      <c r="B582" s="21"/>
      <c r="C582" s="21"/>
      <c r="D582" s="21"/>
      <c r="E582" s="21"/>
      <c r="F582" s="21"/>
      <c r="G582" s="21"/>
      <c r="H582" s="21"/>
      <c r="I582" s="21"/>
      <c r="J582" s="21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3"/>
      <c r="AC582" s="23"/>
      <c r="AD582" s="22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5"/>
      <c r="AV582" s="26"/>
      <c r="AW582" s="26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8"/>
      <c r="BK582" s="29"/>
      <c r="BL582" s="29"/>
      <c r="BM582" s="29"/>
      <c r="BN582" s="29"/>
      <c r="BO582" s="29"/>
      <c r="BP582" s="29"/>
      <c r="BQ582" s="29"/>
      <c r="BR582" s="29"/>
      <c r="BS582" s="30"/>
      <c r="BT582" s="31"/>
      <c r="BU582" s="32"/>
      <c r="BV582" s="33"/>
      <c r="BW582" s="32"/>
      <c r="BX582" s="32"/>
      <c r="BY582" s="34"/>
      <c r="CA582" s="32"/>
      <c r="CB582" s="32"/>
    </row>
    <row r="583" spans="1:80">
      <c r="A583" s="20"/>
      <c r="B583" s="21"/>
      <c r="C583" s="21"/>
      <c r="D583" s="21"/>
      <c r="E583" s="21"/>
      <c r="F583" s="21"/>
      <c r="G583" s="21"/>
      <c r="H583" s="21"/>
      <c r="I583" s="21"/>
      <c r="J583" s="21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3"/>
      <c r="AC583" s="23"/>
      <c r="AD583" s="22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5"/>
      <c r="AV583" s="26"/>
      <c r="AW583" s="26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8"/>
      <c r="BK583" s="29"/>
      <c r="BL583" s="29"/>
      <c r="BM583" s="29"/>
      <c r="BN583" s="29"/>
      <c r="BO583" s="29"/>
      <c r="BP583" s="29"/>
      <c r="BQ583" s="29"/>
      <c r="BR583" s="29"/>
      <c r="BS583" s="30"/>
      <c r="BT583" s="31"/>
      <c r="BU583" s="32"/>
      <c r="BV583" s="33"/>
      <c r="BW583" s="32"/>
      <c r="BX583" s="32"/>
      <c r="BY583" s="34"/>
      <c r="CA583" s="32"/>
      <c r="CB583" s="32"/>
    </row>
    <row r="584" spans="1:80">
      <c r="A584" s="20"/>
      <c r="B584" s="21"/>
      <c r="C584" s="21"/>
      <c r="D584" s="21"/>
      <c r="E584" s="21"/>
      <c r="F584" s="21"/>
      <c r="G584" s="21"/>
      <c r="H584" s="21"/>
      <c r="I584" s="21"/>
      <c r="J584" s="21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3"/>
      <c r="AC584" s="23"/>
      <c r="AD584" s="22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5"/>
      <c r="AV584" s="26"/>
      <c r="AW584" s="26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8"/>
      <c r="BK584" s="29"/>
      <c r="BL584" s="29"/>
      <c r="BM584" s="29"/>
      <c r="BN584" s="29"/>
      <c r="BO584" s="29"/>
      <c r="BP584" s="29"/>
      <c r="BQ584" s="29"/>
      <c r="BR584" s="29"/>
      <c r="BS584" s="30"/>
      <c r="BT584" s="31"/>
      <c r="BU584" s="32"/>
      <c r="BV584" s="33"/>
      <c r="BW584" s="32"/>
      <c r="BX584" s="32"/>
      <c r="BY584" s="34"/>
      <c r="CA584" s="32"/>
      <c r="CB584" s="32"/>
    </row>
    <row r="585" spans="1:80">
      <c r="A585" s="20"/>
      <c r="B585" s="21"/>
      <c r="C585" s="21"/>
      <c r="D585" s="21"/>
      <c r="E585" s="21"/>
      <c r="F585" s="21"/>
      <c r="G585" s="21"/>
      <c r="H585" s="21"/>
      <c r="I585" s="21"/>
      <c r="J585" s="21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3"/>
      <c r="AC585" s="23"/>
      <c r="AD585" s="22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5"/>
      <c r="AV585" s="26"/>
      <c r="AW585" s="26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8"/>
      <c r="BK585" s="29"/>
      <c r="BL585" s="29"/>
      <c r="BM585" s="29"/>
      <c r="BN585" s="29"/>
      <c r="BO585" s="29"/>
      <c r="BP585" s="29"/>
      <c r="BQ585" s="29"/>
      <c r="BR585" s="29"/>
      <c r="BS585" s="30"/>
      <c r="BT585" s="31"/>
      <c r="BU585" s="32"/>
      <c r="BV585" s="33"/>
      <c r="BW585" s="32"/>
      <c r="BX585" s="32"/>
      <c r="BY585" s="34"/>
      <c r="CA585" s="32"/>
      <c r="CB585" s="32"/>
    </row>
    <row r="586" spans="1:80">
      <c r="A586" s="20"/>
      <c r="B586" s="21"/>
      <c r="C586" s="21"/>
      <c r="D586" s="21"/>
      <c r="E586" s="21"/>
      <c r="F586" s="21"/>
      <c r="G586" s="21"/>
      <c r="H586" s="21"/>
      <c r="I586" s="21"/>
      <c r="J586" s="21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3"/>
      <c r="AC586" s="23"/>
      <c r="AD586" s="22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5"/>
      <c r="AV586" s="26"/>
      <c r="AW586" s="26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8"/>
      <c r="BK586" s="29"/>
      <c r="BL586" s="29"/>
      <c r="BM586" s="29"/>
      <c r="BN586" s="29"/>
      <c r="BO586" s="29"/>
      <c r="BP586" s="29"/>
      <c r="BQ586" s="29"/>
      <c r="BR586" s="29"/>
      <c r="BS586" s="30"/>
      <c r="BT586" s="31"/>
      <c r="BU586" s="32"/>
      <c r="BV586" s="33"/>
      <c r="BW586" s="32"/>
      <c r="BX586" s="32"/>
      <c r="BY586" s="34"/>
      <c r="CA586" s="32"/>
      <c r="CB586" s="32"/>
    </row>
    <row r="587" spans="1:80">
      <c r="A587" s="20"/>
      <c r="B587" s="21"/>
      <c r="C587" s="21"/>
      <c r="D587" s="21"/>
      <c r="E587" s="21"/>
      <c r="F587" s="21"/>
      <c r="G587" s="21"/>
      <c r="H587" s="21"/>
      <c r="I587" s="21"/>
      <c r="J587" s="21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3"/>
      <c r="AC587" s="23"/>
      <c r="AD587" s="22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5"/>
      <c r="AV587" s="26"/>
      <c r="AW587" s="26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8"/>
      <c r="BK587" s="29"/>
      <c r="BL587" s="29"/>
      <c r="BM587" s="29"/>
      <c r="BN587" s="29"/>
      <c r="BO587" s="29"/>
      <c r="BP587" s="29"/>
      <c r="BQ587" s="29"/>
      <c r="BR587" s="29"/>
      <c r="BS587" s="30"/>
      <c r="BT587" s="31"/>
      <c r="BU587" s="32"/>
      <c r="BV587" s="33"/>
      <c r="BW587" s="32"/>
      <c r="BX587" s="32"/>
      <c r="BY587" s="34"/>
      <c r="CA587" s="32"/>
      <c r="CB587" s="32"/>
    </row>
    <row r="588" spans="1:80">
      <c r="A588" s="20"/>
      <c r="B588" s="21"/>
      <c r="C588" s="21"/>
      <c r="D588" s="21"/>
      <c r="E588" s="21"/>
      <c r="F588" s="21"/>
      <c r="G588" s="21"/>
      <c r="H588" s="21"/>
      <c r="I588" s="21"/>
      <c r="J588" s="21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3"/>
      <c r="AC588" s="23"/>
      <c r="AD588" s="22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5"/>
      <c r="AV588" s="26"/>
      <c r="AW588" s="26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8"/>
      <c r="BK588" s="29"/>
      <c r="BL588" s="29"/>
      <c r="BM588" s="29"/>
      <c r="BN588" s="29"/>
      <c r="BO588" s="29"/>
      <c r="BP588" s="29"/>
      <c r="BQ588" s="29"/>
      <c r="BR588" s="29"/>
      <c r="BS588" s="30"/>
      <c r="BT588" s="31"/>
      <c r="BU588" s="32"/>
      <c r="BV588" s="33"/>
      <c r="BW588" s="32"/>
      <c r="BX588" s="32"/>
      <c r="BY588" s="34"/>
      <c r="CA588" s="32"/>
      <c r="CB588" s="32"/>
    </row>
    <row r="589" spans="1:80">
      <c r="A589" s="20"/>
      <c r="B589" s="21"/>
      <c r="C589" s="21"/>
      <c r="D589" s="21"/>
      <c r="E589" s="21"/>
      <c r="F589" s="21"/>
      <c r="G589" s="21"/>
      <c r="H589" s="21"/>
      <c r="I589" s="21"/>
      <c r="J589" s="21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3"/>
      <c r="AC589" s="23"/>
      <c r="AD589" s="22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5"/>
      <c r="AV589" s="26"/>
      <c r="AW589" s="26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8"/>
      <c r="BK589" s="29"/>
      <c r="BL589" s="29"/>
      <c r="BM589" s="29"/>
      <c r="BN589" s="29"/>
      <c r="BO589" s="29"/>
      <c r="BP589" s="29"/>
      <c r="BQ589" s="29"/>
      <c r="BR589" s="29"/>
      <c r="BS589" s="30"/>
      <c r="BT589" s="31"/>
      <c r="BU589" s="32"/>
      <c r="BV589" s="33"/>
      <c r="BW589" s="32"/>
      <c r="BX589" s="32"/>
      <c r="BY589" s="34"/>
      <c r="CA589" s="32"/>
      <c r="CB589" s="32"/>
    </row>
    <row r="590" spans="1:80">
      <c r="A590" s="20"/>
      <c r="B590" s="21"/>
      <c r="C590" s="21"/>
      <c r="D590" s="21"/>
      <c r="E590" s="21"/>
      <c r="F590" s="21"/>
      <c r="G590" s="21"/>
      <c r="H590" s="21"/>
      <c r="I590" s="21"/>
      <c r="J590" s="21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3"/>
      <c r="AC590" s="23"/>
      <c r="AD590" s="22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5"/>
      <c r="AV590" s="26"/>
      <c r="AW590" s="26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8"/>
      <c r="BK590" s="29"/>
      <c r="BL590" s="29"/>
      <c r="BM590" s="29"/>
      <c r="BN590" s="29"/>
      <c r="BO590" s="29"/>
      <c r="BP590" s="29"/>
      <c r="BQ590" s="29"/>
      <c r="BR590" s="29"/>
      <c r="BS590" s="30"/>
      <c r="BT590" s="31"/>
      <c r="BU590" s="32"/>
      <c r="BV590" s="33"/>
      <c r="BW590" s="32"/>
      <c r="BX590" s="32"/>
      <c r="BY590" s="34"/>
      <c r="CA590" s="32"/>
      <c r="CB590" s="32"/>
    </row>
    <row r="591" spans="1:80">
      <c r="A591" s="20"/>
      <c r="B591" s="21"/>
      <c r="C591" s="21"/>
      <c r="D591" s="21"/>
      <c r="E591" s="21"/>
      <c r="F591" s="21"/>
      <c r="G591" s="21"/>
      <c r="H591" s="21"/>
      <c r="I591" s="21"/>
      <c r="J591" s="21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3"/>
      <c r="AC591" s="23"/>
      <c r="AD591" s="22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5"/>
      <c r="AV591" s="26"/>
      <c r="AW591" s="26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8"/>
      <c r="BK591" s="29"/>
      <c r="BL591" s="29"/>
      <c r="BM591" s="29"/>
      <c r="BN591" s="29"/>
      <c r="BO591" s="29"/>
      <c r="BP591" s="29"/>
      <c r="BQ591" s="29"/>
      <c r="BR591" s="29"/>
      <c r="BS591" s="30"/>
      <c r="BT591" s="31"/>
      <c r="BU591" s="32"/>
      <c r="BV591" s="33"/>
      <c r="BW591" s="32"/>
      <c r="BX591" s="32"/>
      <c r="BY591" s="34"/>
      <c r="CA591" s="32"/>
      <c r="CB591" s="32"/>
    </row>
    <row r="592" spans="1:80">
      <c r="A592" s="20"/>
      <c r="B592" s="21"/>
      <c r="C592" s="21"/>
      <c r="D592" s="21"/>
      <c r="E592" s="21"/>
      <c r="F592" s="21"/>
      <c r="G592" s="21"/>
      <c r="H592" s="21"/>
      <c r="I592" s="21"/>
      <c r="J592" s="21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3"/>
      <c r="AC592" s="23"/>
      <c r="AD592" s="22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5"/>
      <c r="AV592" s="26"/>
      <c r="AW592" s="26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8"/>
      <c r="BK592" s="29"/>
      <c r="BL592" s="29"/>
      <c r="BM592" s="29"/>
      <c r="BN592" s="29"/>
      <c r="BO592" s="29"/>
      <c r="BP592" s="29"/>
      <c r="BQ592" s="29"/>
      <c r="BR592" s="29"/>
      <c r="BS592" s="30"/>
      <c r="BT592" s="31"/>
      <c r="BU592" s="32"/>
      <c r="BV592" s="33"/>
      <c r="BW592" s="32"/>
      <c r="BX592" s="32"/>
      <c r="BY592" s="34"/>
      <c r="CA592" s="32"/>
      <c r="CB592" s="32"/>
    </row>
    <row r="593" spans="1:80">
      <c r="A593" s="20"/>
      <c r="B593" s="21"/>
      <c r="C593" s="21"/>
      <c r="D593" s="21"/>
      <c r="E593" s="21"/>
      <c r="F593" s="21"/>
      <c r="G593" s="21"/>
      <c r="H593" s="21"/>
      <c r="I593" s="21"/>
      <c r="J593" s="21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3"/>
      <c r="AC593" s="23"/>
      <c r="AD593" s="22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5"/>
      <c r="AV593" s="26"/>
      <c r="AW593" s="26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8"/>
      <c r="BK593" s="29"/>
      <c r="BL593" s="29"/>
      <c r="BM593" s="29"/>
      <c r="BN593" s="29"/>
      <c r="BO593" s="29"/>
      <c r="BP593" s="29"/>
      <c r="BQ593" s="29"/>
      <c r="BR593" s="29"/>
      <c r="BS593" s="30"/>
      <c r="BT593" s="31"/>
      <c r="BU593" s="32"/>
      <c r="BV593" s="33"/>
      <c r="BW593" s="32"/>
      <c r="BX593" s="32"/>
      <c r="BY593" s="34"/>
      <c r="CA593" s="32"/>
      <c r="CB593" s="32"/>
    </row>
    <row r="594" spans="1:80">
      <c r="A594" s="20"/>
      <c r="B594" s="21"/>
      <c r="C594" s="21"/>
      <c r="D594" s="21"/>
      <c r="E594" s="21"/>
      <c r="F594" s="21"/>
      <c r="G594" s="21"/>
      <c r="H594" s="21"/>
      <c r="I594" s="21"/>
      <c r="J594" s="21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3"/>
      <c r="AC594" s="23"/>
      <c r="AD594" s="22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5"/>
      <c r="AV594" s="26"/>
      <c r="AW594" s="26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8"/>
      <c r="BK594" s="29"/>
      <c r="BL594" s="29"/>
      <c r="BM594" s="29"/>
      <c r="BN594" s="29"/>
      <c r="BO594" s="29"/>
      <c r="BP594" s="29"/>
      <c r="BQ594" s="29"/>
      <c r="BR594" s="29"/>
      <c r="BS594" s="30"/>
      <c r="BT594" s="31"/>
      <c r="BU594" s="32"/>
      <c r="BV594" s="33"/>
      <c r="BW594" s="32"/>
      <c r="BX594" s="32"/>
      <c r="BY594" s="34"/>
      <c r="CA594" s="32"/>
      <c r="CB594" s="32"/>
    </row>
    <row r="595" spans="1:80">
      <c r="A595" s="20"/>
      <c r="B595" s="21"/>
      <c r="C595" s="21"/>
      <c r="D595" s="21"/>
      <c r="E595" s="21"/>
      <c r="F595" s="21"/>
      <c r="G595" s="21"/>
      <c r="H595" s="21"/>
      <c r="I595" s="21"/>
      <c r="J595" s="21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3"/>
      <c r="AC595" s="23"/>
      <c r="AD595" s="22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5"/>
      <c r="AV595" s="26"/>
      <c r="AW595" s="26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8"/>
      <c r="BK595" s="29"/>
      <c r="BL595" s="29"/>
      <c r="BM595" s="29"/>
      <c r="BN595" s="29"/>
      <c r="BO595" s="29"/>
      <c r="BP595" s="29"/>
      <c r="BQ595" s="29"/>
      <c r="BR595" s="29"/>
      <c r="BS595" s="30"/>
      <c r="BT595" s="31"/>
      <c r="BU595" s="32"/>
      <c r="BV595" s="33"/>
      <c r="BW595" s="32"/>
      <c r="BX595" s="32"/>
      <c r="BY595" s="34"/>
      <c r="CA595" s="32"/>
      <c r="CB595" s="32"/>
    </row>
    <row r="596" spans="1:80">
      <c r="A596" s="20"/>
      <c r="B596" s="21"/>
      <c r="C596" s="21"/>
      <c r="D596" s="21"/>
      <c r="E596" s="21"/>
      <c r="F596" s="21"/>
      <c r="G596" s="21"/>
      <c r="H596" s="21"/>
      <c r="I596" s="21"/>
      <c r="J596" s="21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3"/>
      <c r="AC596" s="23"/>
      <c r="AD596" s="22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5"/>
      <c r="AV596" s="26"/>
      <c r="AW596" s="26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8"/>
      <c r="BK596" s="29"/>
      <c r="BL596" s="29"/>
      <c r="BM596" s="29"/>
      <c r="BN596" s="29"/>
      <c r="BO596" s="29"/>
      <c r="BP596" s="29"/>
      <c r="BQ596" s="29"/>
      <c r="BR596" s="29"/>
      <c r="BS596" s="30"/>
      <c r="BT596" s="31"/>
      <c r="BU596" s="32"/>
      <c r="BV596" s="33"/>
      <c r="BW596" s="32"/>
      <c r="BX596" s="32"/>
      <c r="BY596" s="34"/>
      <c r="CA596" s="32"/>
      <c r="CB596" s="32"/>
    </row>
    <row r="597" spans="1:80">
      <c r="A597" s="20"/>
      <c r="B597" s="21"/>
      <c r="C597" s="21"/>
      <c r="D597" s="21"/>
      <c r="E597" s="21"/>
      <c r="F597" s="21"/>
      <c r="G597" s="21"/>
      <c r="H597" s="21"/>
      <c r="I597" s="21"/>
      <c r="J597" s="21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3"/>
      <c r="AC597" s="23"/>
      <c r="AD597" s="22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5"/>
      <c r="AV597" s="26"/>
      <c r="AW597" s="26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8"/>
      <c r="BK597" s="29"/>
      <c r="BL597" s="29"/>
      <c r="BM597" s="29"/>
      <c r="BN597" s="29"/>
      <c r="BO597" s="29"/>
      <c r="BP597" s="29"/>
      <c r="BQ597" s="29"/>
      <c r="BR597" s="29"/>
      <c r="BS597" s="30"/>
      <c r="BT597" s="31"/>
      <c r="BU597" s="32"/>
      <c r="BV597" s="33"/>
      <c r="BW597" s="32"/>
      <c r="BX597" s="32"/>
      <c r="BY597" s="34"/>
      <c r="CA597" s="32"/>
      <c r="CB597" s="32"/>
    </row>
    <row r="598" spans="1:80">
      <c r="A598" s="20"/>
      <c r="B598" s="21"/>
      <c r="C598" s="21"/>
      <c r="D598" s="21"/>
      <c r="E598" s="21"/>
      <c r="F598" s="21"/>
      <c r="G598" s="21"/>
      <c r="H598" s="21"/>
      <c r="I598" s="21"/>
      <c r="J598" s="21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3"/>
      <c r="AC598" s="23"/>
      <c r="AD598" s="22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5"/>
      <c r="AV598" s="26"/>
      <c r="AW598" s="26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8"/>
      <c r="BK598" s="29"/>
      <c r="BL598" s="29"/>
      <c r="BM598" s="29"/>
      <c r="BN598" s="29"/>
      <c r="BO598" s="29"/>
      <c r="BP598" s="29"/>
      <c r="BQ598" s="29"/>
      <c r="BR598" s="29"/>
      <c r="BS598" s="30"/>
      <c r="BT598" s="31"/>
      <c r="BU598" s="32"/>
      <c r="BV598" s="33"/>
      <c r="BW598" s="32"/>
      <c r="BX598" s="32"/>
      <c r="BY598" s="34"/>
      <c r="CA598" s="32"/>
      <c r="CB598" s="32"/>
    </row>
    <row r="599" spans="1:80">
      <c r="A599" s="20"/>
      <c r="B599" s="21"/>
      <c r="C599" s="21"/>
      <c r="D599" s="21"/>
      <c r="E599" s="21"/>
      <c r="F599" s="21"/>
      <c r="G599" s="21"/>
      <c r="H599" s="21"/>
      <c r="I599" s="21"/>
      <c r="J599" s="21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3"/>
      <c r="AC599" s="23"/>
      <c r="AD599" s="22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5"/>
      <c r="AV599" s="26"/>
      <c r="AW599" s="26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8"/>
      <c r="BK599" s="29"/>
      <c r="BL599" s="29"/>
      <c r="BM599" s="29"/>
      <c r="BN599" s="29"/>
      <c r="BO599" s="29"/>
      <c r="BP599" s="29"/>
      <c r="BQ599" s="29"/>
      <c r="BR599" s="29"/>
      <c r="BS599" s="30"/>
      <c r="BT599" s="31"/>
      <c r="BU599" s="32"/>
      <c r="BV599" s="33"/>
      <c r="BW599" s="32"/>
      <c r="BX599" s="32"/>
      <c r="BY599" s="34"/>
      <c r="CA599" s="32"/>
      <c r="CB599" s="32"/>
    </row>
    <row r="600" spans="1:80">
      <c r="A600" s="20"/>
      <c r="B600" s="21"/>
      <c r="C600" s="21"/>
      <c r="D600" s="21"/>
      <c r="E600" s="21"/>
      <c r="F600" s="21"/>
      <c r="G600" s="21"/>
      <c r="H600" s="21"/>
      <c r="I600" s="21"/>
      <c r="J600" s="21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3"/>
      <c r="AC600" s="23"/>
      <c r="AD600" s="22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5"/>
      <c r="AV600" s="26"/>
      <c r="AW600" s="26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8"/>
      <c r="BK600" s="29"/>
      <c r="BL600" s="29"/>
      <c r="BM600" s="29"/>
      <c r="BN600" s="29"/>
      <c r="BO600" s="29"/>
      <c r="BP600" s="29"/>
      <c r="BQ600" s="29"/>
      <c r="BR600" s="29"/>
      <c r="BS600" s="30"/>
      <c r="BT600" s="31"/>
      <c r="BU600" s="32"/>
      <c r="BV600" s="33"/>
      <c r="BW600" s="32"/>
      <c r="BX600" s="32"/>
      <c r="BY600" s="34"/>
      <c r="CA600" s="32"/>
      <c r="CB600" s="32"/>
    </row>
    <row r="601" spans="1:80">
      <c r="A601" s="20"/>
      <c r="B601" s="21"/>
      <c r="C601" s="21"/>
      <c r="D601" s="21"/>
      <c r="E601" s="21"/>
      <c r="F601" s="21"/>
      <c r="G601" s="21"/>
      <c r="H601" s="21"/>
      <c r="I601" s="21"/>
      <c r="J601" s="21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3"/>
      <c r="AC601" s="23"/>
      <c r="AD601" s="22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5"/>
      <c r="AV601" s="26"/>
      <c r="AW601" s="26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8"/>
      <c r="BK601" s="29"/>
      <c r="BL601" s="29"/>
      <c r="BM601" s="29"/>
      <c r="BN601" s="29"/>
      <c r="BO601" s="29"/>
      <c r="BP601" s="29"/>
      <c r="BQ601" s="29"/>
      <c r="BR601" s="29"/>
      <c r="BS601" s="30"/>
      <c r="BT601" s="31"/>
      <c r="BU601" s="32"/>
      <c r="BV601" s="33"/>
      <c r="BW601" s="32"/>
      <c r="BX601" s="32"/>
      <c r="BY601" s="34"/>
      <c r="CA601" s="32"/>
      <c r="CB601" s="32"/>
    </row>
    <row r="602" spans="1:80">
      <c r="A602" s="20"/>
      <c r="B602" s="21"/>
      <c r="C602" s="21"/>
      <c r="D602" s="21"/>
      <c r="E602" s="21"/>
      <c r="F602" s="21"/>
      <c r="G602" s="21"/>
      <c r="H602" s="21"/>
      <c r="I602" s="21"/>
      <c r="J602" s="21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3"/>
      <c r="AC602" s="23"/>
      <c r="AD602" s="22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5"/>
      <c r="AV602" s="26"/>
      <c r="AW602" s="26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8"/>
      <c r="BK602" s="29"/>
      <c r="BL602" s="29"/>
      <c r="BM602" s="29"/>
      <c r="BN602" s="29"/>
      <c r="BO602" s="29"/>
      <c r="BP602" s="29"/>
      <c r="BQ602" s="29"/>
      <c r="BR602" s="29"/>
      <c r="BS602" s="30"/>
      <c r="BT602" s="31"/>
      <c r="BU602" s="32"/>
      <c r="BV602" s="33"/>
      <c r="BW602" s="32"/>
      <c r="BX602" s="32"/>
      <c r="BY602" s="34"/>
      <c r="CA602" s="32"/>
      <c r="CB602" s="32"/>
    </row>
    <row r="603" spans="1:80">
      <c r="A603" s="20"/>
      <c r="B603" s="21"/>
      <c r="C603" s="21"/>
      <c r="D603" s="21"/>
      <c r="E603" s="21"/>
      <c r="F603" s="21"/>
      <c r="G603" s="21"/>
      <c r="H603" s="21"/>
      <c r="I603" s="21"/>
      <c r="J603" s="21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3"/>
      <c r="AC603" s="23"/>
      <c r="AD603" s="22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5"/>
      <c r="AV603" s="26"/>
      <c r="AW603" s="26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8"/>
      <c r="BK603" s="29"/>
      <c r="BL603" s="29"/>
      <c r="BM603" s="29"/>
      <c r="BN603" s="29"/>
      <c r="BO603" s="29"/>
      <c r="BP603" s="29"/>
      <c r="BQ603" s="29"/>
      <c r="BR603" s="29"/>
      <c r="BS603" s="30"/>
      <c r="BT603" s="31"/>
      <c r="BU603" s="32"/>
      <c r="BV603" s="33"/>
      <c r="BW603" s="32"/>
      <c r="BX603" s="32"/>
      <c r="BY603" s="34"/>
      <c r="CA603" s="32"/>
      <c r="CB603" s="32"/>
    </row>
    <row r="604" spans="1:80">
      <c r="A604" s="20"/>
      <c r="B604" s="21"/>
      <c r="C604" s="21"/>
      <c r="D604" s="21"/>
      <c r="E604" s="21"/>
      <c r="F604" s="21"/>
      <c r="G604" s="21"/>
      <c r="H604" s="21"/>
      <c r="I604" s="21"/>
      <c r="J604" s="21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3"/>
      <c r="AC604" s="23"/>
      <c r="AD604" s="22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5"/>
      <c r="AV604" s="26"/>
      <c r="AW604" s="26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8"/>
      <c r="BK604" s="29"/>
      <c r="BL604" s="29"/>
      <c r="BM604" s="29"/>
      <c r="BN604" s="29"/>
      <c r="BO604" s="29"/>
      <c r="BP604" s="29"/>
      <c r="BQ604" s="29"/>
      <c r="BR604" s="29"/>
      <c r="BS604" s="30"/>
      <c r="BT604" s="31"/>
      <c r="BU604" s="32"/>
      <c r="BV604" s="33"/>
      <c r="BW604" s="32"/>
      <c r="BX604" s="32"/>
      <c r="BY604" s="34"/>
      <c r="CA604" s="32"/>
      <c r="CB604" s="32"/>
    </row>
    <row r="605" spans="1:80">
      <c r="A605" s="20"/>
      <c r="B605" s="21"/>
      <c r="C605" s="21"/>
      <c r="D605" s="21"/>
      <c r="E605" s="21"/>
      <c r="F605" s="21"/>
      <c r="G605" s="21"/>
      <c r="H605" s="21"/>
      <c r="I605" s="21"/>
      <c r="J605" s="21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3"/>
      <c r="AC605" s="23"/>
      <c r="AD605" s="22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5"/>
      <c r="AV605" s="26"/>
      <c r="AW605" s="26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8"/>
      <c r="BK605" s="29"/>
      <c r="BL605" s="29"/>
      <c r="BM605" s="29"/>
      <c r="BN605" s="29"/>
      <c r="BO605" s="29"/>
      <c r="BP605" s="29"/>
      <c r="BQ605" s="29"/>
      <c r="BR605" s="29"/>
      <c r="BS605" s="30"/>
      <c r="BT605" s="31"/>
      <c r="BU605" s="32"/>
      <c r="BV605" s="33"/>
      <c r="BW605" s="32"/>
      <c r="BX605" s="32"/>
      <c r="BY605" s="34"/>
      <c r="CA605" s="32"/>
      <c r="CB605" s="32"/>
    </row>
    <row r="606" spans="1:80">
      <c r="A606" s="20"/>
      <c r="B606" s="21"/>
      <c r="C606" s="21"/>
      <c r="D606" s="21"/>
      <c r="E606" s="21"/>
      <c r="F606" s="21"/>
      <c r="G606" s="21"/>
      <c r="H606" s="21"/>
      <c r="I606" s="21"/>
      <c r="J606" s="21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3"/>
      <c r="AC606" s="23"/>
      <c r="AD606" s="22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5"/>
      <c r="AV606" s="26"/>
      <c r="AW606" s="26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8"/>
      <c r="BK606" s="29"/>
      <c r="BL606" s="29"/>
      <c r="BM606" s="29"/>
      <c r="BN606" s="29"/>
      <c r="BO606" s="29"/>
      <c r="BP606" s="29"/>
      <c r="BQ606" s="29"/>
      <c r="BR606" s="29"/>
      <c r="BS606" s="30"/>
      <c r="BT606" s="31"/>
      <c r="BU606" s="32"/>
      <c r="BV606" s="33"/>
      <c r="BW606" s="32"/>
      <c r="BX606" s="32"/>
      <c r="BY606" s="34"/>
      <c r="CA606" s="32"/>
      <c r="CB606" s="32"/>
    </row>
    <row r="607" spans="1:80">
      <c r="A607" s="20"/>
      <c r="B607" s="21"/>
      <c r="C607" s="21"/>
      <c r="D607" s="21"/>
      <c r="E607" s="21"/>
      <c r="F607" s="21"/>
      <c r="G607" s="21"/>
      <c r="H607" s="21"/>
      <c r="I607" s="21"/>
      <c r="J607" s="21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3"/>
      <c r="AC607" s="23"/>
      <c r="AD607" s="22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5"/>
      <c r="AV607" s="26"/>
      <c r="AW607" s="26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8"/>
      <c r="BK607" s="29"/>
      <c r="BL607" s="29"/>
      <c r="BM607" s="29"/>
      <c r="BN607" s="29"/>
      <c r="BO607" s="29"/>
      <c r="BP607" s="29"/>
      <c r="BQ607" s="29"/>
      <c r="BR607" s="29"/>
      <c r="BS607" s="30"/>
      <c r="BT607" s="31"/>
      <c r="BU607" s="32"/>
      <c r="BV607" s="33"/>
      <c r="BW607" s="32"/>
      <c r="BX607" s="32"/>
      <c r="BY607" s="34"/>
      <c r="CA607" s="32"/>
      <c r="CB607" s="32"/>
    </row>
    <row r="608" spans="1:80">
      <c r="A608" s="20"/>
      <c r="B608" s="21"/>
      <c r="C608" s="21"/>
      <c r="D608" s="21"/>
      <c r="E608" s="21"/>
      <c r="F608" s="21"/>
      <c r="G608" s="21"/>
      <c r="H608" s="21"/>
      <c r="I608" s="21"/>
      <c r="J608" s="21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3"/>
      <c r="AC608" s="23"/>
      <c r="AD608" s="22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5"/>
      <c r="AV608" s="26"/>
      <c r="AW608" s="26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8"/>
      <c r="BK608" s="29"/>
      <c r="BL608" s="29"/>
      <c r="BM608" s="29"/>
      <c r="BN608" s="29"/>
      <c r="BO608" s="29"/>
      <c r="BP608" s="29"/>
      <c r="BQ608" s="29"/>
      <c r="BR608" s="29"/>
      <c r="BS608" s="30"/>
      <c r="BT608" s="31"/>
      <c r="BU608" s="32"/>
      <c r="BV608" s="33"/>
      <c r="BW608" s="32"/>
      <c r="BX608" s="32"/>
      <c r="BY608" s="34"/>
      <c r="CA608" s="32"/>
      <c r="CB608" s="32"/>
    </row>
    <row r="609" spans="1:80">
      <c r="A609" s="20"/>
      <c r="B609" s="21"/>
      <c r="C609" s="21"/>
      <c r="D609" s="21"/>
      <c r="E609" s="21"/>
      <c r="F609" s="21"/>
      <c r="G609" s="21"/>
      <c r="H609" s="21"/>
      <c r="I609" s="21"/>
      <c r="J609" s="21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3"/>
      <c r="AC609" s="23"/>
      <c r="AD609" s="22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5"/>
      <c r="AV609" s="26"/>
      <c r="AW609" s="26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8"/>
      <c r="BK609" s="29"/>
      <c r="BL609" s="29"/>
      <c r="BM609" s="29"/>
      <c r="BN609" s="29"/>
      <c r="BO609" s="29"/>
      <c r="BP609" s="29"/>
      <c r="BQ609" s="29"/>
      <c r="BR609" s="29"/>
      <c r="BS609" s="30"/>
      <c r="BT609" s="31"/>
      <c r="BU609" s="32"/>
      <c r="BV609" s="33"/>
      <c r="BW609" s="32"/>
      <c r="BX609" s="32"/>
      <c r="BY609" s="34"/>
      <c r="CA609" s="32"/>
      <c r="CB609" s="32"/>
    </row>
    <row r="610" spans="1:80">
      <c r="A610" s="20"/>
      <c r="B610" s="21"/>
      <c r="C610" s="21"/>
      <c r="D610" s="21"/>
      <c r="E610" s="21"/>
      <c r="F610" s="21"/>
      <c r="G610" s="21"/>
      <c r="H610" s="21"/>
      <c r="I610" s="21"/>
      <c r="J610" s="21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3"/>
      <c r="AC610" s="23"/>
      <c r="AD610" s="22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5"/>
      <c r="AV610" s="26"/>
      <c r="AW610" s="26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8"/>
      <c r="BK610" s="29"/>
      <c r="BL610" s="29"/>
      <c r="BM610" s="29"/>
      <c r="BN610" s="29"/>
      <c r="BO610" s="29"/>
      <c r="BP610" s="29"/>
      <c r="BQ610" s="29"/>
      <c r="BR610" s="29"/>
      <c r="BS610" s="30"/>
      <c r="BT610" s="31"/>
      <c r="BU610" s="32"/>
      <c r="BV610" s="33"/>
      <c r="BW610" s="32"/>
      <c r="BX610" s="32"/>
      <c r="BY610" s="34"/>
      <c r="CA610" s="32"/>
      <c r="CB610" s="32"/>
    </row>
    <row r="611" spans="1:80">
      <c r="A611" s="20"/>
      <c r="B611" s="21"/>
      <c r="C611" s="21"/>
      <c r="D611" s="21"/>
      <c r="E611" s="21"/>
      <c r="F611" s="21"/>
      <c r="G611" s="21"/>
      <c r="H611" s="21"/>
      <c r="I611" s="21"/>
      <c r="J611" s="21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3"/>
      <c r="AC611" s="23"/>
      <c r="AD611" s="22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5"/>
      <c r="AV611" s="26"/>
      <c r="AW611" s="26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8"/>
      <c r="BK611" s="29"/>
      <c r="BL611" s="29"/>
      <c r="BM611" s="29"/>
      <c r="BN611" s="29"/>
      <c r="BO611" s="29"/>
      <c r="BP611" s="29"/>
      <c r="BQ611" s="29"/>
      <c r="BR611" s="29"/>
      <c r="BS611" s="30"/>
      <c r="BT611" s="31"/>
      <c r="BU611" s="32"/>
      <c r="BV611" s="33"/>
      <c r="BW611" s="32"/>
      <c r="BX611" s="32"/>
      <c r="BY611" s="34"/>
      <c r="CA611" s="32"/>
      <c r="CB611" s="32"/>
    </row>
    <row r="612" spans="1:80">
      <c r="A612" s="20"/>
      <c r="B612" s="21"/>
      <c r="C612" s="21"/>
      <c r="D612" s="21"/>
      <c r="E612" s="21"/>
      <c r="F612" s="21"/>
      <c r="G612" s="21"/>
      <c r="H612" s="21"/>
      <c r="I612" s="21"/>
      <c r="J612" s="21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3"/>
      <c r="AC612" s="23"/>
      <c r="AD612" s="22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5"/>
      <c r="AV612" s="26"/>
      <c r="AW612" s="26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8"/>
      <c r="BK612" s="29"/>
      <c r="BL612" s="29"/>
      <c r="BM612" s="29"/>
      <c r="BN612" s="29"/>
      <c r="BO612" s="29"/>
      <c r="BP612" s="29"/>
      <c r="BQ612" s="29"/>
      <c r="BR612" s="29"/>
      <c r="BS612" s="30"/>
      <c r="BT612" s="31"/>
      <c r="BU612" s="32"/>
      <c r="BV612" s="33"/>
      <c r="BW612" s="32"/>
      <c r="BX612" s="32"/>
      <c r="BY612" s="34"/>
      <c r="CA612" s="32"/>
      <c r="CB612" s="32"/>
    </row>
    <row r="613" spans="1:80">
      <c r="A613" s="20"/>
      <c r="B613" s="21"/>
      <c r="C613" s="21"/>
      <c r="D613" s="21"/>
      <c r="E613" s="21"/>
      <c r="F613" s="21"/>
      <c r="G613" s="21"/>
      <c r="H613" s="21"/>
      <c r="I613" s="21"/>
      <c r="J613" s="21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3"/>
      <c r="AC613" s="23"/>
      <c r="AD613" s="22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5"/>
      <c r="AV613" s="26"/>
      <c r="AW613" s="26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8"/>
      <c r="BK613" s="29"/>
      <c r="BL613" s="29"/>
      <c r="BM613" s="29"/>
      <c r="BN613" s="29"/>
      <c r="BO613" s="29"/>
      <c r="BP613" s="29"/>
      <c r="BQ613" s="29"/>
      <c r="BR613" s="29"/>
      <c r="BS613" s="30"/>
      <c r="BT613" s="31"/>
      <c r="BU613" s="32"/>
      <c r="BV613" s="33"/>
      <c r="BW613" s="32"/>
      <c r="BX613" s="32"/>
      <c r="BY613" s="34"/>
      <c r="CA613" s="32"/>
      <c r="CB613" s="32"/>
    </row>
    <row r="614" spans="1:80">
      <c r="A614" s="20"/>
      <c r="B614" s="21"/>
      <c r="C614" s="21"/>
      <c r="D614" s="21"/>
      <c r="E614" s="21"/>
      <c r="F614" s="21"/>
      <c r="G614" s="21"/>
      <c r="H614" s="21"/>
      <c r="I614" s="21"/>
      <c r="J614" s="21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3"/>
      <c r="AC614" s="23"/>
      <c r="AD614" s="22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5"/>
      <c r="AV614" s="26"/>
      <c r="AW614" s="26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8"/>
      <c r="BK614" s="29"/>
      <c r="BL614" s="29"/>
      <c r="BM614" s="29"/>
      <c r="BN614" s="29"/>
      <c r="BO614" s="29"/>
      <c r="BP614" s="29"/>
      <c r="BQ614" s="29"/>
      <c r="BR614" s="29"/>
      <c r="BS614" s="30"/>
      <c r="BT614" s="31"/>
      <c r="BU614" s="32"/>
      <c r="BV614" s="33"/>
      <c r="BW614" s="32"/>
      <c r="BX614" s="32"/>
      <c r="BY614" s="34"/>
      <c r="CA614" s="32"/>
      <c r="CB614" s="32"/>
    </row>
    <row r="615" spans="1:80">
      <c r="A615" s="20"/>
      <c r="B615" s="21"/>
      <c r="C615" s="21"/>
      <c r="D615" s="21"/>
      <c r="E615" s="21"/>
      <c r="F615" s="21"/>
      <c r="G615" s="21"/>
      <c r="H615" s="21"/>
      <c r="I615" s="21"/>
      <c r="J615" s="21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3"/>
      <c r="AC615" s="23"/>
      <c r="AD615" s="22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5"/>
      <c r="AV615" s="26"/>
      <c r="AW615" s="26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8"/>
      <c r="BK615" s="29"/>
      <c r="BL615" s="29"/>
      <c r="BM615" s="29"/>
      <c r="BN615" s="29"/>
      <c r="BO615" s="29"/>
      <c r="BP615" s="29"/>
      <c r="BQ615" s="29"/>
      <c r="BR615" s="29"/>
      <c r="BS615" s="30"/>
      <c r="BT615" s="31"/>
      <c r="BU615" s="32"/>
      <c r="BV615" s="33"/>
      <c r="BW615" s="32"/>
      <c r="BX615" s="32"/>
      <c r="BY615" s="34"/>
      <c r="CA615" s="32"/>
      <c r="CB615" s="32"/>
    </row>
    <row r="616" spans="1:80">
      <c r="A616" s="20"/>
      <c r="B616" s="21"/>
      <c r="C616" s="21"/>
      <c r="D616" s="21"/>
      <c r="E616" s="21"/>
      <c r="F616" s="21"/>
      <c r="G616" s="21"/>
      <c r="H616" s="21"/>
      <c r="I616" s="21"/>
      <c r="J616" s="21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3"/>
      <c r="AC616" s="23"/>
      <c r="AD616" s="22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5"/>
      <c r="AV616" s="26"/>
      <c r="AW616" s="26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8"/>
      <c r="BK616" s="29"/>
      <c r="BL616" s="29"/>
      <c r="BM616" s="29"/>
      <c r="BN616" s="29"/>
      <c r="BO616" s="29"/>
      <c r="BP616" s="29"/>
      <c r="BQ616" s="29"/>
      <c r="BR616" s="29"/>
      <c r="BS616" s="30"/>
      <c r="BT616" s="31"/>
      <c r="BU616" s="32"/>
      <c r="BV616" s="33"/>
      <c r="BW616" s="32"/>
      <c r="BX616" s="32"/>
      <c r="BY616" s="34"/>
      <c r="CA616" s="32"/>
      <c r="CB616" s="32"/>
    </row>
    <row r="617" spans="1:80">
      <c r="A617" s="20"/>
      <c r="B617" s="21"/>
      <c r="C617" s="21"/>
      <c r="D617" s="21"/>
      <c r="E617" s="21"/>
      <c r="F617" s="21"/>
      <c r="G617" s="21"/>
      <c r="H617" s="21"/>
      <c r="I617" s="21"/>
      <c r="J617" s="21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3"/>
      <c r="AC617" s="23"/>
      <c r="AD617" s="22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5"/>
      <c r="AV617" s="26"/>
      <c r="AW617" s="26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8"/>
      <c r="BK617" s="29"/>
      <c r="BL617" s="29"/>
      <c r="BM617" s="29"/>
      <c r="BN617" s="29"/>
      <c r="BO617" s="29"/>
      <c r="BP617" s="29"/>
      <c r="BQ617" s="29"/>
      <c r="BR617" s="29"/>
      <c r="BS617" s="30"/>
      <c r="BT617" s="31"/>
      <c r="BU617" s="32"/>
      <c r="BV617" s="33"/>
      <c r="BW617" s="32"/>
      <c r="BX617" s="32"/>
      <c r="BY617" s="34"/>
      <c r="CA617" s="32"/>
      <c r="CB617" s="32"/>
    </row>
    <row r="618" spans="1:80">
      <c r="A618" s="20"/>
      <c r="B618" s="21"/>
      <c r="C618" s="21"/>
      <c r="D618" s="21"/>
      <c r="E618" s="21"/>
      <c r="F618" s="21"/>
      <c r="G618" s="21"/>
      <c r="H618" s="21"/>
      <c r="I618" s="21"/>
      <c r="J618" s="21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3"/>
      <c r="AC618" s="23"/>
      <c r="AD618" s="22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5"/>
      <c r="AV618" s="26"/>
      <c r="AW618" s="26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8"/>
      <c r="BK618" s="29"/>
      <c r="BL618" s="29"/>
      <c r="BM618" s="29"/>
      <c r="BN618" s="29"/>
      <c r="BO618" s="29"/>
      <c r="BP618" s="29"/>
      <c r="BQ618" s="29"/>
      <c r="BR618" s="29"/>
      <c r="BS618" s="30"/>
      <c r="BT618" s="31"/>
      <c r="BU618" s="32"/>
      <c r="BV618" s="33"/>
      <c r="BW618" s="32"/>
      <c r="BX618" s="32"/>
      <c r="BY618" s="34"/>
      <c r="CA618" s="32"/>
      <c r="CB618" s="32"/>
    </row>
    <row r="619" spans="1:80">
      <c r="A619" s="20"/>
      <c r="B619" s="21"/>
      <c r="C619" s="21"/>
      <c r="D619" s="21"/>
      <c r="E619" s="21"/>
      <c r="F619" s="21"/>
      <c r="G619" s="21"/>
      <c r="H619" s="21"/>
      <c r="I619" s="21"/>
      <c r="J619" s="21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3"/>
      <c r="AC619" s="23"/>
      <c r="AD619" s="22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5"/>
      <c r="AV619" s="26"/>
      <c r="AW619" s="26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8"/>
      <c r="BK619" s="29"/>
      <c r="BL619" s="29"/>
      <c r="BM619" s="29"/>
      <c r="BN619" s="29"/>
      <c r="BO619" s="29"/>
      <c r="BP619" s="29"/>
      <c r="BQ619" s="29"/>
      <c r="BR619" s="29"/>
      <c r="BS619" s="30"/>
      <c r="BT619" s="31"/>
      <c r="BU619" s="32"/>
      <c r="BV619" s="33"/>
      <c r="BW619" s="32"/>
      <c r="BX619" s="32"/>
      <c r="BY619" s="34"/>
      <c r="CA619" s="32"/>
      <c r="CB619" s="32"/>
    </row>
    <row r="620" spans="1:80">
      <c r="A620" s="20"/>
      <c r="B620" s="21"/>
      <c r="C620" s="21"/>
      <c r="D620" s="21"/>
      <c r="E620" s="21"/>
      <c r="F620" s="21"/>
      <c r="G620" s="21"/>
      <c r="H620" s="21"/>
      <c r="I620" s="21"/>
      <c r="J620" s="21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3"/>
      <c r="AC620" s="23"/>
      <c r="AD620" s="22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5"/>
      <c r="AV620" s="26"/>
      <c r="AW620" s="26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8"/>
      <c r="BK620" s="29"/>
      <c r="BL620" s="29"/>
      <c r="BM620" s="29"/>
      <c r="BN620" s="29"/>
      <c r="BO620" s="29"/>
      <c r="BP620" s="29"/>
      <c r="BQ620" s="29"/>
      <c r="BR620" s="29"/>
      <c r="BS620" s="30"/>
      <c r="BT620" s="31"/>
      <c r="BU620" s="32"/>
      <c r="BV620" s="33"/>
      <c r="BW620" s="32"/>
      <c r="BX620" s="32"/>
      <c r="BY620" s="34"/>
      <c r="CA620" s="32"/>
      <c r="CB620" s="32"/>
    </row>
    <row r="621" spans="1:80">
      <c r="A621" s="20"/>
      <c r="B621" s="21"/>
      <c r="C621" s="21"/>
      <c r="D621" s="21"/>
      <c r="E621" s="21"/>
      <c r="F621" s="21"/>
      <c r="G621" s="21"/>
      <c r="H621" s="21"/>
      <c r="I621" s="21"/>
      <c r="J621" s="21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3"/>
      <c r="AC621" s="23"/>
      <c r="AD621" s="22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5"/>
      <c r="AV621" s="26"/>
      <c r="AW621" s="26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8"/>
      <c r="BK621" s="29"/>
      <c r="BL621" s="29"/>
      <c r="BM621" s="29"/>
      <c r="BN621" s="29"/>
      <c r="BO621" s="29"/>
      <c r="BP621" s="29"/>
      <c r="BQ621" s="29"/>
      <c r="BR621" s="29"/>
      <c r="BS621" s="30"/>
      <c r="BT621" s="31"/>
      <c r="BU621" s="32"/>
      <c r="BV621" s="33"/>
      <c r="BW621" s="32"/>
      <c r="BX621" s="32"/>
      <c r="BY621" s="34"/>
      <c r="CA621" s="32"/>
      <c r="CB621" s="32"/>
    </row>
    <row r="622" spans="1:80">
      <c r="A622" s="20"/>
      <c r="B622" s="21"/>
      <c r="C622" s="21"/>
      <c r="D622" s="21"/>
      <c r="E622" s="21"/>
      <c r="F622" s="21"/>
      <c r="G622" s="21"/>
      <c r="H622" s="21"/>
      <c r="I622" s="21"/>
      <c r="J622" s="21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3"/>
      <c r="AC622" s="23"/>
      <c r="AD622" s="22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5"/>
      <c r="AV622" s="26"/>
      <c r="AW622" s="26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8"/>
      <c r="BK622" s="29"/>
      <c r="BL622" s="29"/>
      <c r="BM622" s="29"/>
      <c r="BN622" s="29"/>
      <c r="BO622" s="29"/>
      <c r="BP622" s="29"/>
      <c r="BQ622" s="29"/>
      <c r="BR622" s="29"/>
      <c r="BS622" s="30"/>
      <c r="BT622" s="31"/>
      <c r="BU622" s="32"/>
      <c r="BV622" s="33"/>
      <c r="BW622" s="32"/>
      <c r="BX622" s="32"/>
      <c r="BY622" s="34"/>
      <c r="CA622" s="32"/>
      <c r="CB622" s="32"/>
    </row>
    <row r="623" spans="1:80">
      <c r="A623" s="20"/>
      <c r="B623" s="21"/>
      <c r="C623" s="21"/>
      <c r="D623" s="21"/>
      <c r="E623" s="21"/>
      <c r="F623" s="21"/>
      <c r="G623" s="21"/>
      <c r="H623" s="21"/>
      <c r="I623" s="21"/>
      <c r="J623" s="21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3"/>
      <c r="AC623" s="23"/>
      <c r="AD623" s="22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5"/>
      <c r="AV623" s="26"/>
      <c r="AW623" s="26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8"/>
      <c r="BK623" s="29"/>
      <c r="BL623" s="29"/>
      <c r="BM623" s="29"/>
      <c r="BN623" s="29"/>
      <c r="BO623" s="29"/>
      <c r="BP623" s="29"/>
      <c r="BQ623" s="29"/>
      <c r="BR623" s="29"/>
      <c r="BS623" s="30"/>
      <c r="BT623" s="31"/>
      <c r="BU623" s="32"/>
      <c r="BV623" s="33"/>
      <c r="BW623" s="32"/>
      <c r="BX623" s="32"/>
      <c r="BY623" s="34"/>
      <c r="CA623" s="32"/>
      <c r="CB623" s="32"/>
    </row>
    <row r="624" spans="1:80">
      <c r="A624" s="20"/>
      <c r="B624" s="21"/>
      <c r="C624" s="21"/>
      <c r="D624" s="21"/>
      <c r="E624" s="21"/>
      <c r="F624" s="21"/>
      <c r="G624" s="21"/>
      <c r="H624" s="21"/>
      <c r="I624" s="21"/>
      <c r="J624" s="21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3"/>
      <c r="AC624" s="23"/>
      <c r="AD624" s="22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5"/>
      <c r="AV624" s="26"/>
      <c r="AW624" s="26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8"/>
      <c r="BK624" s="29"/>
      <c r="BL624" s="29"/>
      <c r="BM624" s="29"/>
      <c r="BN624" s="29"/>
      <c r="BO624" s="29"/>
      <c r="BP624" s="29"/>
      <c r="BQ624" s="29"/>
      <c r="BR624" s="29"/>
      <c r="BS624" s="30"/>
      <c r="BT624" s="31"/>
      <c r="BU624" s="32"/>
      <c r="BV624" s="33"/>
      <c r="BW624" s="32"/>
      <c r="BX624" s="32"/>
      <c r="BY624" s="34"/>
      <c r="CA624" s="32"/>
      <c r="CB624" s="32"/>
    </row>
    <row r="625" spans="1:80">
      <c r="A625" s="20"/>
      <c r="B625" s="21"/>
      <c r="C625" s="21"/>
      <c r="D625" s="21"/>
      <c r="E625" s="21"/>
      <c r="F625" s="21"/>
      <c r="G625" s="21"/>
      <c r="H625" s="21"/>
      <c r="I625" s="21"/>
      <c r="J625" s="21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3"/>
      <c r="AC625" s="23"/>
      <c r="AD625" s="22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5"/>
      <c r="AV625" s="26"/>
      <c r="AW625" s="26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8"/>
      <c r="BK625" s="29"/>
      <c r="BL625" s="29"/>
      <c r="BM625" s="29"/>
      <c r="BN625" s="29"/>
      <c r="BO625" s="29"/>
      <c r="BP625" s="29"/>
      <c r="BQ625" s="29"/>
      <c r="BR625" s="29"/>
      <c r="BS625" s="30"/>
      <c r="BT625" s="31"/>
      <c r="BU625" s="32"/>
      <c r="BV625" s="33"/>
      <c r="BW625" s="32"/>
      <c r="BX625" s="32"/>
      <c r="BY625" s="34"/>
      <c r="CA625" s="32"/>
      <c r="CB625" s="32"/>
    </row>
    <row r="626" spans="1:80">
      <c r="A626" s="20"/>
      <c r="B626" s="21"/>
      <c r="C626" s="21"/>
      <c r="D626" s="21"/>
      <c r="E626" s="21"/>
      <c r="F626" s="21"/>
      <c r="G626" s="21"/>
      <c r="H626" s="21"/>
      <c r="I626" s="21"/>
      <c r="J626" s="21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3"/>
      <c r="AC626" s="23"/>
      <c r="AD626" s="22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5"/>
      <c r="AV626" s="26"/>
      <c r="AW626" s="26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8"/>
      <c r="BK626" s="29"/>
      <c r="BL626" s="29"/>
      <c r="BM626" s="29"/>
      <c r="BN626" s="29"/>
      <c r="BO626" s="29"/>
      <c r="BP626" s="29"/>
      <c r="BQ626" s="29"/>
      <c r="BR626" s="29"/>
      <c r="BS626" s="30"/>
      <c r="BT626" s="31"/>
      <c r="BU626" s="32"/>
      <c r="BV626" s="33"/>
      <c r="BW626" s="32"/>
      <c r="BX626" s="32"/>
      <c r="BY626" s="34"/>
      <c r="CA626" s="32"/>
      <c r="CB626" s="32"/>
    </row>
    <row r="627" spans="1:80">
      <c r="A627" s="20"/>
      <c r="B627" s="21"/>
      <c r="C627" s="21"/>
      <c r="D627" s="21"/>
      <c r="E627" s="21"/>
      <c r="F627" s="21"/>
      <c r="G627" s="21"/>
      <c r="H627" s="21"/>
      <c r="I627" s="21"/>
      <c r="J627" s="21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3"/>
      <c r="AC627" s="23"/>
      <c r="AD627" s="22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5"/>
      <c r="AV627" s="26"/>
      <c r="AW627" s="26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8"/>
      <c r="BK627" s="29"/>
      <c r="BL627" s="29"/>
      <c r="BM627" s="29"/>
      <c r="BN627" s="29"/>
      <c r="BO627" s="29"/>
      <c r="BP627" s="29"/>
      <c r="BQ627" s="29"/>
      <c r="BR627" s="29"/>
      <c r="BS627" s="30"/>
      <c r="BT627" s="31"/>
      <c r="BU627" s="32"/>
      <c r="BV627" s="33"/>
      <c r="BW627" s="32"/>
      <c r="BX627" s="32"/>
      <c r="BY627" s="34"/>
      <c r="CA627" s="32"/>
      <c r="CB627" s="32"/>
    </row>
    <row r="628" spans="1:80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3"/>
      <c r="AC628" s="23"/>
      <c r="AD628" s="22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5"/>
      <c r="AV628" s="26"/>
      <c r="AW628" s="26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8"/>
      <c r="BK628" s="29"/>
      <c r="BL628" s="29"/>
      <c r="BM628" s="29"/>
      <c r="BN628" s="29"/>
      <c r="BO628" s="29"/>
      <c r="BP628" s="29"/>
      <c r="BQ628" s="29"/>
      <c r="BR628" s="29"/>
      <c r="BS628" s="30"/>
      <c r="BT628" s="31"/>
      <c r="BU628" s="32"/>
      <c r="BV628" s="33"/>
      <c r="BW628" s="32"/>
      <c r="BX628" s="32"/>
      <c r="BY628" s="34"/>
      <c r="CA628" s="32"/>
      <c r="CB628" s="32"/>
    </row>
    <row r="629" spans="1:80">
      <c r="A629" s="20"/>
      <c r="B629" s="21"/>
      <c r="C629" s="21"/>
      <c r="D629" s="21"/>
      <c r="E629" s="21"/>
      <c r="F629" s="21"/>
      <c r="G629" s="21"/>
      <c r="H629" s="21"/>
      <c r="I629" s="21"/>
      <c r="J629" s="21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3"/>
      <c r="AC629" s="23"/>
      <c r="AD629" s="22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5"/>
      <c r="AV629" s="26"/>
      <c r="AW629" s="26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8"/>
      <c r="BK629" s="29"/>
      <c r="BL629" s="29"/>
      <c r="BM629" s="29"/>
      <c r="BN629" s="29"/>
      <c r="BO629" s="29"/>
      <c r="BP629" s="29"/>
      <c r="BQ629" s="29"/>
      <c r="BR629" s="29"/>
      <c r="BS629" s="30"/>
      <c r="BT629" s="31"/>
      <c r="BU629" s="32"/>
      <c r="BV629" s="33"/>
      <c r="BW629" s="32"/>
      <c r="BX629" s="32"/>
      <c r="BY629" s="34"/>
      <c r="CA629" s="32"/>
      <c r="CB629" s="32"/>
    </row>
    <row r="630" spans="1:80">
      <c r="A630" s="20"/>
      <c r="B630" s="21"/>
      <c r="C630" s="21"/>
      <c r="D630" s="21"/>
      <c r="E630" s="21"/>
      <c r="F630" s="21"/>
      <c r="G630" s="21"/>
      <c r="H630" s="21"/>
      <c r="I630" s="21"/>
      <c r="J630" s="21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3"/>
      <c r="AC630" s="23"/>
      <c r="AD630" s="22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5"/>
      <c r="AV630" s="26"/>
      <c r="AW630" s="26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8"/>
      <c r="BK630" s="29"/>
      <c r="BL630" s="29"/>
      <c r="BM630" s="29"/>
      <c r="BN630" s="29"/>
      <c r="BO630" s="29"/>
      <c r="BP630" s="29"/>
      <c r="BQ630" s="29"/>
      <c r="BR630" s="29"/>
      <c r="BS630" s="30"/>
      <c r="BT630" s="31"/>
      <c r="BU630" s="32"/>
      <c r="BV630" s="33"/>
      <c r="BW630" s="32"/>
      <c r="BX630" s="32"/>
      <c r="BY630" s="34"/>
      <c r="CA630" s="32"/>
      <c r="CB630" s="32"/>
    </row>
    <row r="631" spans="1:80">
      <c r="A631" s="20"/>
      <c r="B631" s="21"/>
      <c r="C631" s="21"/>
      <c r="D631" s="21"/>
      <c r="E631" s="21"/>
      <c r="F631" s="21"/>
      <c r="G631" s="21"/>
      <c r="H631" s="21"/>
      <c r="I631" s="21"/>
      <c r="J631" s="21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3"/>
      <c r="AC631" s="23"/>
      <c r="AD631" s="22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5"/>
      <c r="AV631" s="26"/>
      <c r="AW631" s="26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8"/>
      <c r="BK631" s="29"/>
      <c r="BL631" s="29"/>
      <c r="BM631" s="29"/>
      <c r="BN631" s="29"/>
      <c r="BO631" s="29"/>
      <c r="BP631" s="29"/>
      <c r="BQ631" s="29"/>
      <c r="BR631" s="29"/>
      <c r="BS631" s="30"/>
      <c r="BT631" s="31"/>
      <c r="BU631" s="32"/>
      <c r="BV631" s="33"/>
      <c r="BW631" s="32"/>
      <c r="BX631" s="32"/>
      <c r="BY631" s="34"/>
      <c r="CA631" s="32"/>
      <c r="CB631" s="32"/>
    </row>
    <row r="632" spans="1:80">
      <c r="A632" s="20"/>
      <c r="B632" s="21"/>
      <c r="C632" s="21"/>
      <c r="D632" s="21"/>
      <c r="E632" s="21"/>
      <c r="F632" s="21"/>
      <c r="G632" s="21"/>
      <c r="H632" s="21"/>
      <c r="I632" s="21"/>
      <c r="J632" s="21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3"/>
      <c r="AC632" s="23"/>
      <c r="AD632" s="22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5"/>
      <c r="AV632" s="26"/>
      <c r="AW632" s="26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8"/>
      <c r="BK632" s="29"/>
      <c r="BL632" s="29"/>
      <c r="BM632" s="29"/>
      <c r="BN632" s="29"/>
      <c r="BO632" s="29"/>
      <c r="BP632" s="29"/>
      <c r="BQ632" s="29"/>
      <c r="BR632" s="29"/>
      <c r="BS632" s="30"/>
      <c r="BT632" s="31"/>
      <c r="BU632" s="32"/>
      <c r="BV632" s="33"/>
      <c r="BW632" s="32"/>
      <c r="BX632" s="32"/>
      <c r="BY632" s="34"/>
      <c r="CA632" s="32"/>
      <c r="CB632" s="32"/>
    </row>
    <row r="633" spans="1:80">
      <c r="A633" s="20"/>
      <c r="B633" s="21"/>
      <c r="C633" s="21"/>
      <c r="D633" s="21"/>
      <c r="E633" s="21"/>
      <c r="F633" s="21"/>
      <c r="G633" s="21"/>
      <c r="H633" s="21"/>
      <c r="I633" s="21"/>
      <c r="J633" s="21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3"/>
      <c r="AC633" s="23"/>
      <c r="AD633" s="22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5"/>
      <c r="AV633" s="26"/>
      <c r="AW633" s="26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8"/>
      <c r="BK633" s="29"/>
      <c r="BL633" s="29"/>
      <c r="BM633" s="29"/>
      <c r="BN633" s="29"/>
      <c r="BO633" s="29"/>
      <c r="BP633" s="29"/>
      <c r="BQ633" s="29"/>
      <c r="BR633" s="29"/>
      <c r="BS633" s="30"/>
      <c r="BT633" s="31"/>
      <c r="BU633" s="32"/>
      <c r="BV633" s="33"/>
      <c r="BW633" s="32"/>
      <c r="BX633" s="32"/>
      <c r="BY633" s="34"/>
      <c r="CA633" s="32"/>
      <c r="CB633" s="32"/>
    </row>
    <row r="634" spans="1:80">
      <c r="A634" s="20"/>
      <c r="B634" s="21"/>
      <c r="C634" s="21"/>
      <c r="D634" s="21"/>
      <c r="E634" s="21"/>
      <c r="F634" s="21"/>
      <c r="G634" s="21"/>
      <c r="H634" s="21"/>
      <c r="I634" s="21"/>
      <c r="J634" s="21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3"/>
      <c r="AC634" s="23"/>
      <c r="AD634" s="22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5"/>
      <c r="AV634" s="26"/>
      <c r="AW634" s="26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8"/>
      <c r="BK634" s="29"/>
      <c r="BL634" s="29"/>
      <c r="BM634" s="29"/>
      <c r="BN634" s="29"/>
      <c r="BO634" s="29"/>
      <c r="BP634" s="29"/>
      <c r="BQ634" s="29"/>
      <c r="BR634" s="29"/>
      <c r="BS634" s="30"/>
      <c r="BT634" s="31"/>
      <c r="BU634" s="32"/>
      <c r="BV634" s="33"/>
      <c r="BW634" s="32"/>
      <c r="BX634" s="32"/>
      <c r="BY634" s="34"/>
      <c r="CA634" s="32"/>
      <c r="CB634" s="32"/>
    </row>
    <row r="635" spans="1:80">
      <c r="A635" s="20"/>
      <c r="B635" s="21"/>
      <c r="C635" s="21"/>
      <c r="D635" s="21"/>
      <c r="E635" s="21"/>
      <c r="F635" s="21"/>
      <c r="G635" s="21"/>
      <c r="H635" s="21"/>
      <c r="I635" s="21"/>
      <c r="J635" s="21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3"/>
      <c r="AC635" s="23"/>
      <c r="AD635" s="22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5"/>
      <c r="AV635" s="26"/>
      <c r="AW635" s="26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8"/>
      <c r="BK635" s="29"/>
      <c r="BL635" s="29"/>
      <c r="BM635" s="29"/>
      <c r="BN635" s="29"/>
      <c r="BO635" s="29"/>
      <c r="BP635" s="29"/>
      <c r="BQ635" s="29"/>
      <c r="BR635" s="29"/>
      <c r="BS635" s="30"/>
      <c r="BT635" s="31"/>
      <c r="BU635" s="32"/>
      <c r="BV635" s="33"/>
      <c r="BW635" s="32"/>
      <c r="BX635" s="32"/>
      <c r="BY635" s="34"/>
      <c r="CA635" s="32"/>
      <c r="CB635" s="32"/>
    </row>
    <row r="636" spans="1:80">
      <c r="A636" s="20"/>
      <c r="B636" s="21"/>
      <c r="C636" s="21"/>
      <c r="D636" s="21"/>
      <c r="E636" s="21"/>
      <c r="F636" s="21"/>
      <c r="G636" s="21"/>
      <c r="H636" s="21"/>
      <c r="I636" s="21"/>
      <c r="J636" s="21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3"/>
      <c r="AC636" s="23"/>
      <c r="AD636" s="22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5"/>
      <c r="AV636" s="26"/>
      <c r="AW636" s="26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8"/>
      <c r="BK636" s="29"/>
      <c r="BL636" s="29"/>
      <c r="BM636" s="29"/>
      <c r="BN636" s="29"/>
      <c r="BO636" s="29"/>
      <c r="BP636" s="29"/>
      <c r="BQ636" s="29"/>
      <c r="BR636" s="29"/>
      <c r="BS636" s="30"/>
      <c r="BT636" s="31"/>
      <c r="BU636" s="32"/>
      <c r="BV636" s="33"/>
      <c r="BW636" s="32"/>
      <c r="BX636" s="32"/>
      <c r="BY636" s="34"/>
      <c r="CA636" s="32"/>
      <c r="CB636" s="32"/>
    </row>
    <row r="637" spans="1:80">
      <c r="A637" s="20"/>
      <c r="B637" s="21"/>
      <c r="C637" s="21"/>
      <c r="D637" s="21"/>
      <c r="E637" s="21"/>
      <c r="F637" s="21"/>
      <c r="G637" s="21"/>
      <c r="H637" s="21"/>
      <c r="I637" s="21"/>
      <c r="J637" s="21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3"/>
      <c r="AC637" s="23"/>
      <c r="AD637" s="22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5"/>
      <c r="AV637" s="26"/>
      <c r="AW637" s="26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8"/>
      <c r="BK637" s="29"/>
      <c r="BL637" s="29"/>
      <c r="BM637" s="29"/>
      <c r="BN637" s="29"/>
      <c r="BO637" s="29"/>
      <c r="BP637" s="29"/>
      <c r="BQ637" s="29"/>
      <c r="BR637" s="29"/>
      <c r="BS637" s="30"/>
      <c r="BT637" s="31"/>
      <c r="BU637" s="32"/>
      <c r="BV637" s="33"/>
      <c r="BW637" s="32"/>
      <c r="BX637" s="32"/>
      <c r="BY637" s="34"/>
      <c r="CA637" s="32"/>
      <c r="CB637" s="32"/>
    </row>
    <row r="638" spans="1:80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3"/>
      <c r="AC638" s="23"/>
      <c r="AD638" s="22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5"/>
      <c r="AV638" s="26"/>
      <c r="AW638" s="26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8"/>
      <c r="BK638" s="29"/>
      <c r="BL638" s="29"/>
      <c r="BM638" s="29"/>
      <c r="BN638" s="29"/>
      <c r="BO638" s="29"/>
      <c r="BP638" s="29"/>
      <c r="BQ638" s="29"/>
      <c r="BR638" s="29"/>
      <c r="BS638" s="30"/>
      <c r="BT638" s="31"/>
      <c r="BU638" s="32"/>
      <c r="BV638" s="33"/>
      <c r="BW638" s="32"/>
      <c r="BX638" s="32"/>
      <c r="BY638" s="34"/>
      <c r="CA638" s="32"/>
      <c r="CB638" s="32"/>
    </row>
    <row r="639" spans="1:80">
      <c r="A639" s="20"/>
      <c r="B639" s="21"/>
      <c r="C639" s="21"/>
      <c r="D639" s="21"/>
      <c r="E639" s="21"/>
      <c r="F639" s="21"/>
      <c r="G639" s="21"/>
      <c r="H639" s="21"/>
      <c r="I639" s="21"/>
      <c r="J639" s="21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3"/>
      <c r="AC639" s="23"/>
      <c r="AD639" s="22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5"/>
      <c r="AV639" s="26"/>
      <c r="AW639" s="26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8"/>
      <c r="BK639" s="29"/>
      <c r="BL639" s="29"/>
      <c r="BM639" s="29"/>
      <c r="BN639" s="29"/>
      <c r="BO639" s="29"/>
      <c r="BP639" s="29"/>
      <c r="BQ639" s="29"/>
      <c r="BR639" s="29"/>
      <c r="BS639" s="30"/>
      <c r="BT639" s="31"/>
      <c r="BU639" s="32"/>
      <c r="BV639" s="33"/>
      <c r="BW639" s="32"/>
      <c r="BX639" s="32"/>
      <c r="BY639" s="34"/>
      <c r="CA639" s="32"/>
      <c r="CB639" s="32"/>
    </row>
    <row r="640" spans="1:80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3"/>
      <c r="AC640" s="23"/>
      <c r="AD640" s="22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5"/>
      <c r="AV640" s="26"/>
      <c r="AW640" s="26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8"/>
      <c r="BK640" s="29"/>
      <c r="BL640" s="29"/>
      <c r="BM640" s="29"/>
      <c r="BN640" s="29"/>
      <c r="BO640" s="29"/>
      <c r="BP640" s="29"/>
      <c r="BQ640" s="29"/>
      <c r="BR640" s="29"/>
      <c r="BS640" s="30"/>
      <c r="BT640" s="31"/>
      <c r="BU640" s="32"/>
      <c r="BV640" s="33"/>
      <c r="BW640" s="32"/>
      <c r="BX640" s="32"/>
      <c r="BY640" s="34"/>
      <c r="CA640" s="32"/>
      <c r="CB640" s="32"/>
    </row>
    <row r="641" spans="1:80">
      <c r="A641" s="20"/>
      <c r="B641" s="21"/>
      <c r="C641" s="21"/>
      <c r="D641" s="21"/>
      <c r="E641" s="21"/>
      <c r="F641" s="21"/>
      <c r="G641" s="21"/>
      <c r="H641" s="21"/>
      <c r="I641" s="21"/>
      <c r="J641" s="21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3"/>
      <c r="AC641" s="23"/>
      <c r="AD641" s="22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5"/>
      <c r="AV641" s="26"/>
      <c r="AW641" s="26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8"/>
      <c r="BK641" s="29"/>
      <c r="BL641" s="29"/>
      <c r="BM641" s="29"/>
      <c r="BN641" s="29"/>
      <c r="BO641" s="29"/>
      <c r="BP641" s="29"/>
      <c r="BQ641" s="29"/>
      <c r="BR641" s="29"/>
      <c r="BS641" s="30"/>
      <c r="BT641" s="31"/>
      <c r="BU641" s="32"/>
      <c r="BV641" s="33"/>
      <c r="BW641" s="32"/>
      <c r="BX641" s="32"/>
      <c r="BY641" s="34"/>
      <c r="CA641" s="32"/>
      <c r="CB641" s="32"/>
    </row>
    <row r="642" spans="1:80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3"/>
      <c r="AC642" s="23"/>
      <c r="AD642" s="22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5"/>
      <c r="AV642" s="26"/>
      <c r="AW642" s="26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8"/>
      <c r="BK642" s="29"/>
      <c r="BL642" s="29"/>
      <c r="BM642" s="29"/>
      <c r="BN642" s="29"/>
      <c r="BO642" s="29"/>
      <c r="BP642" s="29"/>
      <c r="BQ642" s="29"/>
      <c r="BR642" s="29"/>
      <c r="BS642" s="30"/>
      <c r="BT642" s="31"/>
      <c r="BU642" s="32"/>
      <c r="BV642" s="33"/>
      <c r="BW642" s="32"/>
      <c r="BX642" s="32"/>
      <c r="BY642" s="34"/>
      <c r="CA642" s="32"/>
      <c r="CB642" s="32"/>
    </row>
    <row r="643" spans="1:80">
      <c r="A643" s="20"/>
      <c r="B643" s="21"/>
      <c r="C643" s="21"/>
      <c r="D643" s="21"/>
      <c r="E643" s="21"/>
      <c r="F643" s="21"/>
      <c r="G643" s="21"/>
      <c r="H643" s="21"/>
      <c r="I643" s="21"/>
      <c r="J643" s="21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3"/>
      <c r="AC643" s="23"/>
      <c r="AD643" s="22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5"/>
      <c r="AV643" s="26"/>
      <c r="AW643" s="26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8"/>
      <c r="BK643" s="29"/>
      <c r="BL643" s="29"/>
      <c r="BM643" s="29"/>
      <c r="BN643" s="29"/>
      <c r="BO643" s="29"/>
      <c r="BP643" s="29"/>
      <c r="BQ643" s="29"/>
      <c r="BR643" s="29"/>
      <c r="BS643" s="30"/>
      <c r="BT643" s="31"/>
      <c r="BU643" s="32"/>
      <c r="BV643" s="33"/>
      <c r="BW643" s="32"/>
      <c r="BX643" s="32"/>
      <c r="BY643" s="34"/>
      <c r="CA643" s="32"/>
      <c r="CB643" s="32"/>
    </row>
    <row r="644" spans="1:80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3"/>
      <c r="AC644" s="23"/>
      <c r="AD644" s="22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5"/>
      <c r="AV644" s="26"/>
      <c r="AW644" s="26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8"/>
      <c r="BK644" s="29"/>
      <c r="BL644" s="29"/>
      <c r="BM644" s="29"/>
      <c r="BN644" s="29"/>
      <c r="BO644" s="29"/>
      <c r="BP644" s="29"/>
      <c r="BQ644" s="29"/>
      <c r="BR644" s="29"/>
      <c r="BS644" s="30"/>
      <c r="BT644" s="31"/>
      <c r="BU644" s="32"/>
      <c r="BV644" s="33"/>
      <c r="BW644" s="32"/>
      <c r="BX644" s="32"/>
      <c r="BY644" s="34"/>
      <c r="CA644" s="32"/>
      <c r="CB644" s="32"/>
    </row>
    <row r="645" spans="1:80">
      <c r="A645" s="20"/>
      <c r="B645" s="21"/>
      <c r="C645" s="21"/>
      <c r="D645" s="21"/>
      <c r="E645" s="21"/>
      <c r="F645" s="21"/>
      <c r="G645" s="21"/>
      <c r="H645" s="21"/>
      <c r="I645" s="21"/>
      <c r="J645" s="21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3"/>
      <c r="AC645" s="23"/>
      <c r="AD645" s="22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5"/>
      <c r="AV645" s="26"/>
      <c r="AW645" s="26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8"/>
      <c r="BK645" s="29"/>
      <c r="BL645" s="29"/>
      <c r="BM645" s="29"/>
      <c r="BN645" s="29"/>
      <c r="BO645" s="29"/>
      <c r="BP645" s="29"/>
      <c r="BQ645" s="29"/>
      <c r="BR645" s="29"/>
      <c r="BS645" s="30"/>
      <c r="BT645" s="31"/>
      <c r="BU645" s="32"/>
      <c r="BV645" s="33"/>
      <c r="BW645" s="32"/>
      <c r="BX645" s="32"/>
      <c r="BY645" s="34"/>
      <c r="CA645" s="32"/>
      <c r="CB645" s="32"/>
    </row>
    <row r="646" spans="1:80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3"/>
      <c r="AC646" s="23"/>
      <c r="AD646" s="22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5"/>
      <c r="AV646" s="26"/>
      <c r="AW646" s="26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8"/>
      <c r="BK646" s="29"/>
      <c r="BL646" s="29"/>
      <c r="BM646" s="29"/>
      <c r="BN646" s="29"/>
      <c r="BO646" s="29"/>
      <c r="BP646" s="29"/>
      <c r="BQ646" s="29"/>
      <c r="BR646" s="29"/>
      <c r="BS646" s="30"/>
      <c r="BT646" s="31"/>
      <c r="BU646" s="32"/>
      <c r="BV646" s="33"/>
      <c r="BW646" s="32"/>
      <c r="BX646" s="32"/>
      <c r="BY646" s="34"/>
      <c r="CA646" s="32"/>
      <c r="CB646" s="32"/>
    </row>
    <row r="647" spans="1:80">
      <c r="A647" s="20"/>
      <c r="B647" s="21"/>
      <c r="C647" s="21"/>
      <c r="D647" s="21"/>
      <c r="E647" s="21"/>
      <c r="F647" s="21"/>
      <c r="G647" s="21"/>
      <c r="H647" s="21"/>
      <c r="I647" s="21"/>
      <c r="J647" s="21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3"/>
      <c r="AC647" s="23"/>
      <c r="AD647" s="22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5"/>
      <c r="AV647" s="26"/>
      <c r="AW647" s="26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8"/>
      <c r="BK647" s="29"/>
      <c r="BL647" s="29"/>
      <c r="BM647" s="29"/>
      <c r="BN647" s="29"/>
      <c r="BO647" s="29"/>
      <c r="BP647" s="29"/>
      <c r="BQ647" s="29"/>
      <c r="BR647" s="29"/>
      <c r="BS647" s="30"/>
      <c r="BT647" s="31"/>
      <c r="BU647" s="32"/>
      <c r="BV647" s="33"/>
      <c r="BW647" s="32"/>
      <c r="BX647" s="32"/>
      <c r="BY647" s="34"/>
      <c r="CA647" s="32"/>
      <c r="CB647" s="32"/>
    </row>
    <row r="648" spans="1:80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3"/>
      <c r="AC648" s="23"/>
      <c r="AD648" s="22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5"/>
      <c r="AV648" s="26"/>
      <c r="AW648" s="26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8"/>
      <c r="BK648" s="29"/>
      <c r="BL648" s="29"/>
      <c r="BM648" s="29"/>
      <c r="BN648" s="29"/>
      <c r="BO648" s="29"/>
      <c r="BP648" s="29"/>
      <c r="BQ648" s="29"/>
      <c r="BR648" s="29"/>
      <c r="BS648" s="30"/>
      <c r="BT648" s="31"/>
      <c r="BU648" s="32"/>
      <c r="BV648" s="33"/>
      <c r="BW648" s="32"/>
      <c r="BX648" s="32"/>
      <c r="BY648" s="34"/>
      <c r="CA648" s="32"/>
      <c r="CB648" s="32"/>
    </row>
    <row r="649" spans="1:80">
      <c r="A649" s="20"/>
      <c r="B649" s="21"/>
      <c r="C649" s="21"/>
      <c r="D649" s="21"/>
      <c r="E649" s="21"/>
      <c r="F649" s="21"/>
      <c r="G649" s="21"/>
      <c r="H649" s="21"/>
      <c r="I649" s="21"/>
      <c r="J649" s="21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3"/>
      <c r="AC649" s="23"/>
      <c r="AD649" s="22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5"/>
      <c r="AV649" s="26"/>
      <c r="AW649" s="26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8"/>
      <c r="BK649" s="29"/>
      <c r="BL649" s="29"/>
      <c r="BM649" s="29"/>
      <c r="BN649" s="29"/>
      <c r="BO649" s="29"/>
      <c r="BP649" s="29"/>
      <c r="BQ649" s="29"/>
      <c r="BR649" s="29"/>
      <c r="BS649" s="30"/>
      <c r="BT649" s="31"/>
      <c r="BU649" s="32"/>
      <c r="BV649" s="33"/>
      <c r="BW649" s="32"/>
      <c r="BX649" s="32"/>
      <c r="BY649" s="34"/>
      <c r="CA649" s="32"/>
      <c r="CB649" s="32"/>
    </row>
    <row r="650" spans="1:80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3"/>
      <c r="AC650" s="23"/>
      <c r="AD650" s="22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5"/>
      <c r="AV650" s="26"/>
      <c r="AW650" s="26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8"/>
      <c r="BK650" s="29"/>
      <c r="BL650" s="29"/>
      <c r="BM650" s="29"/>
      <c r="BN650" s="29"/>
      <c r="BO650" s="29"/>
      <c r="BP650" s="29"/>
      <c r="BQ650" s="29"/>
      <c r="BR650" s="29"/>
      <c r="BS650" s="30"/>
      <c r="BT650" s="31"/>
      <c r="BU650" s="32"/>
      <c r="BV650" s="33"/>
      <c r="BW650" s="32"/>
      <c r="BX650" s="32"/>
      <c r="BY650" s="34"/>
      <c r="CA650" s="32"/>
      <c r="CB650" s="32"/>
    </row>
    <row r="651" spans="1:80">
      <c r="A651" s="20"/>
      <c r="B651" s="21"/>
      <c r="C651" s="21"/>
      <c r="D651" s="21"/>
      <c r="E651" s="21"/>
      <c r="F651" s="21"/>
      <c r="G651" s="21"/>
      <c r="H651" s="21"/>
      <c r="I651" s="21"/>
      <c r="J651" s="21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3"/>
      <c r="AC651" s="23"/>
      <c r="AD651" s="22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5"/>
      <c r="AV651" s="26"/>
      <c r="AW651" s="26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8"/>
      <c r="BK651" s="29"/>
      <c r="BL651" s="29"/>
      <c r="BM651" s="29"/>
      <c r="BN651" s="29"/>
      <c r="BO651" s="29"/>
      <c r="BP651" s="29"/>
      <c r="BQ651" s="29"/>
      <c r="BR651" s="29"/>
      <c r="BS651" s="30"/>
      <c r="BT651" s="31"/>
      <c r="BU651" s="32"/>
      <c r="BV651" s="33"/>
      <c r="BW651" s="32"/>
      <c r="BX651" s="32"/>
      <c r="BY651" s="34"/>
      <c r="CA651" s="32"/>
      <c r="CB651" s="32"/>
    </row>
    <row r="652" spans="1:80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3"/>
      <c r="AC652" s="23"/>
      <c r="AD652" s="22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5"/>
      <c r="AV652" s="26"/>
      <c r="AW652" s="26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8"/>
      <c r="BK652" s="29"/>
      <c r="BL652" s="29"/>
      <c r="BM652" s="29"/>
      <c r="BN652" s="29"/>
      <c r="BO652" s="29"/>
      <c r="BP652" s="29"/>
      <c r="BQ652" s="29"/>
      <c r="BR652" s="29"/>
      <c r="BS652" s="30"/>
      <c r="BT652" s="31"/>
      <c r="BU652" s="32"/>
      <c r="BV652" s="33"/>
      <c r="BW652" s="32"/>
      <c r="BX652" s="32"/>
      <c r="BY652" s="34"/>
      <c r="CA652" s="32"/>
      <c r="CB652" s="32"/>
    </row>
    <row r="653" spans="1:80">
      <c r="A653" s="20"/>
      <c r="B653" s="21"/>
      <c r="C653" s="21"/>
      <c r="D653" s="21"/>
      <c r="E653" s="21"/>
      <c r="F653" s="21"/>
      <c r="G653" s="21"/>
      <c r="H653" s="21"/>
      <c r="I653" s="21"/>
      <c r="J653" s="21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3"/>
      <c r="AC653" s="23"/>
      <c r="AD653" s="22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5"/>
      <c r="AV653" s="26"/>
      <c r="AW653" s="26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8"/>
      <c r="BK653" s="29"/>
      <c r="BL653" s="29"/>
      <c r="BM653" s="29"/>
      <c r="BN653" s="29"/>
      <c r="BO653" s="29"/>
      <c r="BP653" s="29"/>
      <c r="BQ653" s="29"/>
      <c r="BR653" s="29"/>
      <c r="BS653" s="30"/>
      <c r="BT653" s="31"/>
      <c r="BU653" s="32"/>
      <c r="BV653" s="33"/>
      <c r="BW653" s="32"/>
      <c r="BX653" s="32"/>
      <c r="BY653" s="34"/>
      <c r="CA653" s="32"/>
      <c r="CB653" s="32"/>
    </row>
    <row r="654" spans="1:80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3"/>
      <c r="AC654" s="23"/>
      <c r="AD654" s="22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5"/>
      <c r="AV654" s="26"/>
      <c r="AW654" s="26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8"/>
      <c r="BK654" s="29"/>
      <c r="BL654" s="29"/>
      <c r="BM654" s="29"/>
      <c r="BN654" s="29"/>
      <c r="BO654" s="29"/>
      <c r="BP654" s="29"/>
      <c r="BQ654" s="29"/>
      <c r="BR654" s="29"/>
      <c r="BS654" s="30"/>
      <c r="BT654" s="31"/>
      <c r="BU654" s="32"/>
      <c r="BV654" s="33"/>
      <c r="BW654" s="32"/>
      <c r="BX654" s="32"/>
      <c r="BY654" s="34"/>
      <c r="CA654" s="32"/>
      <c r="CB654" s="32"/>
    </row>
    <row r="655" spans="1:80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3"/>
      <c r="AC655" s="23"/>
      <c r="AD655" s="22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5"/>
      <c r="AV655" s="26"/>
      <c r="AW655" s="26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8"/>
      <c r="BK655" s="29"/>
      <c r="BL655" s="29"/>
      <c r="BM655" s="29"/>
      <c r="BN655" s="29"/>
      <c r="BO655" s="29"/>
      <c r="BP655" s="29"/>
      <c r="BQ655" s="29"/>
      <c r="BR655" s="29"/>
      <c r="BS655" s="30"/>
      <c r="BT655" s="31"/>
      <c r="BU655" s="32"/>
      <c r="BV655" s="33"/>
      <c r="BW655" s="32"/>
      <c r="BX655" s="32"/>
      <c r="BY655" s="34"/>
      <c r="CA655" s="32"/>
      <c r="CB655" s="32"/>
    </row>
    <row r="656" spans="1:80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3"/>
      <c r="AC656" s="23"/>
      <c r="AD656" s="22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5"/>
      <c r="AV656" s="26"/>
      <c r="AW656" s="26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8"/>
      <c r="BK656" s="29"/>
      <c r="BL656" s="29"/>
      <c r="BM656" s="29"/>
      <c r="BN656" s="29"/>
      <c r="BO656" s="29"/>
      <c r="BP656" s="29"/>
      <c r="BQ656" s="29"/>
      <c r="BR656" s="29"/>
      <c r="BS656" s="30"/>
      <c r="BT656" s="31"/>
      <c r="BU656" s="32"/>
      <c r="BV656" s="33"/>
      <c r="BW656" s="32"/>
      <c r="BX656" s="32"/>
      <c r="BY656" s="34"/>
      <c r="CA656" s="32"/>
      <c r="CB656" s="32"/>
    </row>
    <row r="657" spans="1:80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3"/>
      <c r="AC657" s="23"/>
      <c r="AD657" s="22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5"/>
      <c r="AV657" s="26"/>
      <c r="AW657" s="26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8"/>
      <c r="BK657" s="29"/>
      <c r="BL657" s="29"/>
      <c r="BM657" s="29"/>
      <c r="BN657" s="29"/>
      <c r="BO657" s="29"/>
      <c r="BP657" s="29"/>
      <c r="BQ657" s="29"/>
      <c r="BR657" s="29"/>
      <c r="BS657" s="30"/>
      <c r="BT657" s="31"/>
      <c r="BU657" s="32"/>
      <c r="BV657" s="33"/>
      <c r="BW657" s="32"/>
      <c r="BX657" s="32"/>
      <c r="BY657" s="34"/>
      <c r="CA657" s="32"/>
      <c r="CB657" s="32"/>
    </row>
    <row r="658" spans="1:80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3"/>
      <c r="AC658" s="23"/>
      <c r="AD658" s="22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5"/>
      <c r="AV658" s="26"/>
      <c r="AW658" s="26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8"/>
      <c r="BK658" s="29"/>
      <c r="BL658" s="29"/>
      <c r="BM658" s="29"/>
      <c r="BN658" s="29"/>
      <c r="BO658" s="29"/>
      <c r="BP658" s="29"/>
      <c r="BQ658" s="29"/>
      <c r="BR658" s="29"/>
      <c r="BS658" s="30"/>
      <c r="BT658" s="31"/>
      <c r="BU658" s="32"/>
      <c r="BV658" s="33"/>
      <c r="BW658" s="32"/>
      <c r="BX658" s="32"/>
      <c r="BY658" s="34"/>
      <c r="CA658" s="32"/>
      <c r="CB658" s="32"/>
    </row>
    <row r="659" spans="1:80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3"/>
      <c r="AC659" s="23"/>
      <c r="AD659" s="22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5"/>
      <c r="AV659" s="26"/>
      <c r="AW659" s="26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8"/>
      <c r="BK659" s="29"/>
      <c r="BL659" s="29"/>
      <c r="BM659" s="29"/>
      <c r="BN659" s="29"/>
      <c r="BO659" s="29"/>
      <c r="BP659" s="29"/>
      <c r="BQ659" s="29"/>
      <c r="BR659" s="29"/>
      <c r="BS659" s="30"/>
      <c r="BT659" s="31"/>
      <c r="BU659" s="32"/>
      <c r="BV659" s="33"/>
      <c r="BW659" s="32"/>
      <c r="BX659" s="32"/>
      <c r="BY659" s="34"/>
      <c r="CA659" s="32"/>
      <c r="CB659" s="32"/>
    </row>
    <row r="660" spans="1:80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3"/>
      <c r="AC660" s="23"/>
      <c r="AD660" s="22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5"/>
      <c r="AV660" s="26"/>
      <c r="AW660" s="26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8"/>
      <c r="BK660" s="29"/>
      <c r="BL660" s="29"/>
      <c r="BM660" s="29"/>
      <c r="BN660" s="29"/>
      <c r="BO660" s="29"/>
      <c r="BP660" s="29"/>
      <c r="BQ660" s="29"/>
      <c r="BR660" s="29"/>
      <c r="BS660" s="30"/>
      <c r="BT660" s="31"/>
      <c r="BU660" s="32"/>
      <c r="BV660" s="33"/>
      <c r="BW660" s="32"/>
      <c r="BX660" s="32"/>
      <c r="BY660" s="34"/>
      <c r="CA660" s="32"/>
      <c r="CB660" s="32"/>
    </row>
    <row r="661" spans="1:80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3"/>
      <c r="AC661" s="23"/>
      <c r="AD661" s="22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5"/>
      <c r="AV661" s="26"/>
      <c r="AW661" s="26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8"/>
      <c r="BK661" s="29"/>
      <c r="BL661" s="29"/>
      <c r="BM661" s="29"/>
      <c r="BN661" s="29"/>
      <c r="BO661" s="29"/>
      <c r="BP661" s="29"/>
      <c r="BQ661" s="29"/>
      <c r="BR661" s="29"/>
      <c r="BS661" s="30"/>
      <c r="BT661" s="31"/>
      <c r="BU661" s="32"/>
      <c r="BV661" s="33"/>
      <c r="BW661" s="32"/>
      <c r="BX661" s="32"/>
      <c r="BY661" s="34"/>
      <c r="CA661" s="32"/>
      <c r="CB661" s="32"/>
    </row>
    <row r="662" spans="1:80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3"/>
      <c r="AC662" s="23"/>
      <c r="AD662" s="22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5"/>
      <c r="AV662" s="26"/>
      <c r="AW662" s="26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8"/>
      <c r="BK662" s="29"/>
      <c r="BL662" s="29"/>
      <c r="BM662" s="29"/>
      <c r="BN662" s="29"/>
      <c r="BO662" s="29"/>
      <c r="BP662" s="29"/>
      <c r="BQ662" s="29"/>
      <c r="BR662" s="29"/>
      <c r="BS662" s="30"/>
      <c r="BT662" s="31"/>
      <c r="BU662" s="32"/>
      <c r="BV662" s="33"/>
      <c r="BW662" s="32"/>
      <c r="BX662" s="32"/>
      <c r="BY662" s="34"/>
      <c r="CA662" s="32"/>
      <c r="CB662" s="32"/>
    </row>
    <row r="663" spans="1:80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3"/>
      <c r="AC663" s="23"/>
      <c r="AD663" s="22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5"/>
      <c r="AV663" s="26"/>
      <c r="AW663" s="26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8"/>
      <c r="BK663" s="29"/>
      <c r="BL663" s="29"/>
      <c r="BM663" s="29"/>
      <c r="BN663" s="29"/>
      <c r="BO663" s="29"/>
      <c r="BP663" s="29"/>
      <c r="BQ663" s="29"/>
      <c r="BR663" s="29"/>
      <c r="BS663" s="30"/>
      <c r="BT663" s="31"/>
      <c r="BU663" s="32"/>
      <c r="BV663" s="33"/>
      <c r="BW663" s="32"/>
      <c r="BX663" s="32"/>
      <c r="BY663" s="34"/>
      <c r="CA663" s="32"/>
      <c r="CB663" s="32"/>
    </row>
    <row r="664" spans="1:80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3"/>
      <c r="AC664" s="23"/>
      <c r="AD664" s="22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5"/>
      <c r="AV664" s="26"/>
      <c r="AW664" s="26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8"/>
      <c r="BK664" s="29"/>
      <c r="BL664" s="29"/>
      <c r="BM664" s="29"/>
      <c r="BN664" s="29"/>
      <c r="BO664" s="29"/>
      <c r="BP664" s="29"/>
      <c r="BQ664" s="29"/>
      <c r="BR664" s="29"/>
      <c r="BS664" s="30"/>
      <c r="BT664" s="31"/>
      <c r="BU664" s="32"/>
      <c r="BV664" s="33"/>
      <c r="BW664" s="32"/>
      <c r="BX664" s="32"/>
      <c r="BY664" s="34"/>
      <c r="CA664" s="32"/>
      <c r="CB664" s="32"/>
    </row>
    <row r="665" spans="1:80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3"/>
      <c r="AC665" s="23"/>
      <c r="AD665" s="22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5"/>
      <c r="AV665" s="26"/>
      <c r="AW665" s="26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8"/>
      <c r="BK665" s="29"/>
      <c r="BL665" s="29"/>
      <c r="BM665" s="29"/>
      <c r="BN665" s="29"/>
      <c r="BO665" s="29"/>
      <c r="BP665" s="29"/>
      <c r="BQ665" s="29"/>
      <c r="BR665" s="29"/>
      <c r="BS665" s="30"/>
      <c r="BT665" s="31"/>
      <c r="BU665" s="32"/>
      <c r="BV665" s="33"/>
      <c r="BW665" s="32"/>
      <c r="BX665" s="32"/>
      <c r="BY665" s="34"/>
      <c r="CA665" s="32"/>
      <c r="CB665" s="32"/>
    </row>
    <row r="666" spans="1:80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3"/>
      <c r="AC666" s="23"/>
      <c r="AD666" s="22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5"/>
      <c r="AV666" s="26"/>
      <c r="AW666" s="26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8"/>
      <c r="BK666" s="29"/>
      <c r="BL666" s="29"/>
      <c r="BM666" s="29"/>
      <c r="BN666" s="29"/>
      <c r="BO666" s="29"/>
      <c r="BP666" s="29"/>
      <c r="BQ666" s="29"/>
      <c r="BR666" s="29"/>
      <c r="BS666" s="30"/>
      <c r="BT666" s="31"/>
      <c r="BU666" s="32"/>
      <c r="BV666" s="33"/>
      <c r="BW666" s="32"/>
      <c r="BX666" s="32"/>
      <c r="BY666" s="34"/>
      <c r="CA666" s="32"/>
      <c r="CB666" s="32"/>
    </row>
    <row r="667" spans="1:80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3"/>
      <c r="AC667" s="23"/>
      <c r="AD667" s="22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5"/>
      <c r="AV667" s="26"/>
      <c r="AW667" s="26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8"/>
      <c r="BK667" s="29"/>
      <c r="BL667" s="29"/>
      <c r="BM667" s="29"/>
      <c r="BN667" s="29"/>
      <c r="BO667" s="29"/>
      <c r="BP667" s="29"/>
      <c r="BQ667" s="29"/>
      <c r="BR667" s="29"/>
      <c r="BS667" s="30"/>
      <c r="BT667" s="31"/>
      <c r="BU667" s="32"/>
      <c r="BV667" s="33"/>
      <c r="BW667" s="32"/>
      <c r="BX667" s="32"/>
      <c r="BY667" s="34"/>
      <c r="CA667" s="32"/>
      <c r="CB667" s="32"/>
    </row>
    <row r="668" spans="1:80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3"/>
      <c r="AC668" s="23"/>
      <c r="AD668" s="22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5"/>
      <c r="AV668" s="26"/>
      <c r="AW668" s="26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8"/>
      <c r="BK668" s="29"/>
      <c r="BL668" s="29"/>
      <c r="BM668" s="29"/>
      <c r="BN668" s="29"/>
      <c r="BO668" s="29"/>
      <c r="BP668" s="29"/>
      <c r="BQ668" s="29"/>
      <c r="BR668" s="29"/>
      <c r="BS668" s="30"/>
      <c r="BT668" s="31"/>
      <c r="BU668" s="32"/>
      <c r="BV668" s="33"/>
      <c r="BW668" s="32"/>
      <c r="BX668" s="32"/>
      <c r="BY668" s="34"/>
      <c r="CA668" s="32"/>
      <c r="CB668" s="32"/>
    </row>
    <row r="669" spans="1:80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3"/>
      <c r="AC669" s="23"/>
      <c r="AD669" s="22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5"/>
      <c r="AV669" s="26"/>
      <c r="AW669" s="26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8"/>
      <c r="BK669" s="29"/>
      <c r="BL669" s="29"/>
      <c r="BM669" s="29"/>
      <c r="BN669" s="29"/>
      <c r="BO669" s="29"/>
      <c r="BP669" s="29"/>
      <c r="BQ669" s="29"/>
      <c r="BR669" s="29"/>
      <c r="BS669" s="30"/>
      <c r="BT669" s="31"/>
      <c r="BU669" s="32"/>
      <c r="BV669" s="33"/>
      <c r="BW669" s="32"/>
      <c r="BX669" s="32"/>
      <c r="BY669" s="34"/>
      <c r="CA669" s="32"/>
      <c r="CB669" s="32"/>
    </row>
    <row r="670" spans="1:80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3"/>
      <c r="AC670" s="23"/>
      <c r="AD670" s="22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5"/>
      <c r="AV670" s="26"/>
      <c r="AW670" s="26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8"/>
      <c r="BK670" s="29"/>
      <c r="BL670" s="29"/>
      <c r="BM670" s="29"/>
      <c r="BN670" s="29"/>
      <c r="BO670" s="29"/>
      <c r="BP670" s="29"/>
      <c r="BQ670" s="29"/>
      <c r="BR670" s="29"/>
      <c r="BS670" s="30"/>
      <c r="BT670" s="31"/>
      <c r="BU670" s="32"/>
      <c r="BV670" s="33"/>
      <c r="BW670" s="32"/>
      <c r="BX670" s="32"/>
      <c r="BY670" s="34"/>
      <c r="CA670" s="32"/>
      <c r="CB670" s="32"/>
    </row>
    <row r="671" spans="1:80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3"/>
      <c r="AC671" s="23"/>
      <c r="AD671" s="22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5"/>
      <c r="AV671" s="26"/>
      <c r="AW671" s="26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8"/>
      <c r="BK671" s="29"/>
      <c r="BL671" s="29"/>
      <c r="BM671" s="29"/>
      <c r="BN671" s="29"/>
      <c r="BO671" s="29"/>
      <c r="BP671" s="29"/>
      <c r="BQ671" s="29"/>
      <c r="BR671" s="29"/>
      <c r="BS671" s="30"/>
      <c r="BT671" s="31"/>
      <c r="BU671" s="32"/>
      <c r="BV671" s="33"/>
      <c r="BW671" s="32"/>
      <c r="BX671" s="32"/>
      <c r="BY671" s="34"/>
      <c r="CA671" s="32"/>
      <c r="CB671" s="32"/>
    </row>
    <row r="672" spans="1:80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3"/>
      <c r="AC672" s="23"/>
      <c r="AD672" s="22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5"/>
      <c r="AV672" s="26"/>
      <c r="AW672" s="26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8"/>
      <c r="BK672" s="29"/>
      <c r="BL672" s="29"/>
      <c r="BM672" s="29"/>
      <c r="BN672" s="29"/>
      <c r="BO672" s="29"/>
      <c r="BP672" s="29"/>
      <c r="BQ672" s="29"/>
      <c r="BR672" s="29"/>
      <c r="BS672" s="30"/>
      <c r="BT672" s="31"/>
      <c r="BU672" s="32"/>
      <c r="BV672" s="33"/>
      <c r="BW672" s="32"/>
      <c r="BX672" s="32"/>
      <c r="BY672" s="34"/>
      <c r="CA672" s="32"/>
      <c r="CB672" s="32"/>
    </row>
    <row r="673" spans="1:80">
      <c r="A673" s="20"/>
      <c r="B673" s="21"/>
      <c r="C673" s="21"/>
      <c r="D673" s="21"/>
      <c r="E673" s="21"/>
      <c r="F673" s="21"/>
      <c r="G673" s="21"/>
      <c r="H673" s="21"/>
      <c r="I673" s="21"/>
      <c r="J673" s="21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3"/>
      <c r="AC673" s="23"/>
      <c r="AD673" s="22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5"/>
      <c r="AV673" s="26"/>
      <c r="AW673" s="26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8"/>
      <c r="BK673" s="29"/>
      <c r="BL673" s="29"/>
      <c r="BM673" s="29"/>
      <c r="BN673" s="29"/>
      <c r="BO673" s="29"/>
      <c r="BP673" s="29"/>
      <c r="BQ673" s="29"/>
      <c r="BR673" s="29"/>
      <c r="BS673" s="30"/>
      <c r="BT673" s="31"/>
      <c r="BU673" s="32"/>
      <c r="BV673" s="33"/>
      <c r="BW673" s="32"/>
      <c r="BX673" s="32"/>
      <c r="BY673" s="34"/>
      <c r="CA673" s="32"/>
      <c r="CB673" s="32"/>
    </row>
    <row r="674" spans="1:80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3"/>
      <c r="AC674" s="23"/>
      <c r="AD674" s="22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5"/>
      <c r="AV674" s="26"/>
      <c r="AW674" s="26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8"/>
      <c r="BK674" s="29"/>
      <c r="BL674" s="29"/>
      <c r="BM674" s="29"/>
      <c r="BN674" s="29"/>
      <c r="BO674" s="29"/>
      <c r="BP674" s="29"/>
      <c r="BQ674" s="29"/>
      <c r="BR674" s="29"/>
      <c r="BS674" s="30"/>
      <c r="BT674" s="31"/>
      <c r="BU674" s="32"/>
      <c r="BV674" s="33"/>
      <c r="BW674" s="32"/>
      <c r="BX674" s="32"/>
      <c r="BY674" s="34"/>
      <c r="CA674" s="32"/>
      <c r="CB674" s="32"/>
    </row>
    <row r="675" spans="1:80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3"/>
      <c r="AC675" s="23"/>
      <c r="AD675" s="22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5"/>
      <c r="AV675" s="26"/>
      <c r="AW675" s="26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8"/>
      <c r="BK675" s="29"/>
      <c r="BL675" s="29"/>
      <c r="BM675" s="29"/>
      <c r="BN675" s="29"/>
      <c r="BO675" s="29"/>
      <c r="BP675" s="29"/>
      <c r="BQ675" s="29"/>
      <c r="BR675" s="29"/>
      <c r="BS675" s="30"/>
      <c r="BT675" s="31"/>
      <c r="BU675" s="32"/>
      <c r="BV675" s="33"/>
      <c r="BW675" s="32"/>
      <c r="BX675" s="32"/>
      <c r="BY675" s="34"/>
      <c r="CA675" s="32"/>
      <c r="CB675" s="32"/>
    </row>
    <row r="676" spans="1:80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3"/>
      <c r="AC676" s="23"/>
      <c r="AD676" s="22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5"/>
      <c r="AV676" s="26"/>
      <c r="AW676" s="26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8"/>
      <c r="BK676" s="29"/>
      <c r="BL676" s="29"/>
      <c r="BM676" s="29"/>
      <c r="BN676" s="29"/>
      <c r="BO676" s="29"/>
      <c r="BP676" s="29"/>
      <c r="BQ676" s="29"/>
      <c r="BR676" s="29"/>
      <c r="BS676" s="30"/>
      <c r="BT676" s="31"/>
      <c r="BU676" s="32"/>
      <c r="BV676" s="33"/>
      <c r="BW676" s="32"/>
      <c r="BX676" s="32"/>
      <c r="BY676" s="34"/>
      <c r="CA676" s="32"/>
      <c r="CB676" s="32"/>
    </row>
    <row r="677" spans="1:80">
      <c r="A677" s="20"/>
      <c r="B677" s="21"/>
      <c r="C677" s="21"/>
      <c r="D677" s="21"/>
      <c r="E677" s="21"/>
      <c r="F677" s="21"/>
      <c r="G677" s="21"/>
      <c r="H677" s="21"/>
      <c r="I677" s="21"/>
      <c r="J677" s="21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3"/>
      <c r="AC677" s="23"/>
      <c r="AD677" s="22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5"/>
      <c r="AV677" s="26"/>
      <c r="AW677" s="26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8"/>
      <c r="BK677" s="29"/>
      <c r="BL677" s="29"/>
      <c r="BM677" s="29"/>
      <c r="BN677" s="29"/>
      <c r="BO677" s="29"/>
      <c r="BP677" s="29"/>
      <c r="BQ677" s="29"/>
      <c r="BR677" s="29"/>
      <c r="BS677" s="30"/>
      <c r="BT677" s="31"/>
      <c r="BU677" s="32"/>
      <c r="BV677" s="33"/>
      <c r="BW677" s="32"/>
      <c r="BX677" s="32"/>
      <c r="BY677" s="34"/>
      <c r="CA677" s="32"/>
      <c r="CB677" s="32"/>
    </row>
    <row r="678" spans="1:80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3"/>
      <c r="AC678" s="23"/>
      <c r="AD678" s="22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5"/>
      <c r="AV678" s="26"/>
      <c r="AW678" s="26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8"/>
      <c r="BK678" s="29"/>
      <c r="BL678" s="29"/>
      <c r="BM678" s="29"/>
      <c r="BN678" s="29"/>
      <c r="BO678" s="29"/>
      <c r="BP678" s="29"/>
      <c r="BQ678" s="29"/>
      <c r="BR678" s="29"/>
      <c r="BS678" s="30"/>
      <c r="BT678" s="31"/>
      <c r="BU678" s="32"/>
      <c r="BV678" s="33"/>
      <c r="BW678" s="32"/>
      <c r="BX678" s="32"/>
      <c r="BY678" s="34"/>
      <c r="CA678" s="32"/>
      <c r="CB678" s="32"/>
    </row>
    <row r="679" spans="1:80">
      <c r="A679" s="20"/>
      <c r="B679" s="21"/>
      <c r="C679" s="21"/>
      <c r="D679" s="21"/>
      <c r="E679" s="21"/>
      <c r="F679" s="21"/>
      <c r="G679" s="21"/>
      <c r="H679" s="21"/>
      <c r="I679" s="21"/>
      <c r="J679" s="21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3"/>
      <c r="AC679" s="23"/>
      <c r="AD679" s="22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5"/>
      <c r="AV679" s="26"/>
      <c r="AW679" s="26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8"/>
      <c r="BK679" s="29"/>
      <c r="BL679" s="29"/>
      <c r="BM679" s="29"/>
      <c r="BN679" s="29"/>
      <c r="BO679" s="29"/>
      <c r="BP679" s="29"/>
      <c r="BQ679" s="29"/>
      <c r="BR679" s="29"/>
      <c r="BS679" s="30"/>
      <c r="BT679" s="31"/>
      <c r="BU679" s="32"/>
      <c r="BV679" s="33"/>
      <c r="BW679" s="32"/>
      <c r="BX679" s="32"/>
      <c r="BY679" s="34"/>
      <c r="CA679" s="32"/>
      <c r="CB679" s="32"/>
    </row>
    <row r="680" spans="1:80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3"/>
      <c r="AC680" s="23"/>
      <c r="AD680" s="22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5"/>
      <c r="AV680" s="26"/>
      <c r="AW680" s="26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8"/>
      <c r="BK680" s="29"/>
      <c r="BL680" s="29"/>
      <c r="BM680" s="29"/>
      <c r="BN680" s="29"/>
      <c r="BO680" s="29"/>
      <c r="BP680" s="29"/>
      <c r="BQ680" s="29"/>
      <c r="BR680" s="29"/>
      <c r="BS680" s="30"/>
      <c r="BT680" s="31"/>
      <c r="BU680" s="32"/>
      <c r="BV680" s="33"/>
      <c r="BW680" s="32"/>
      <c r="BX680" s="32"/>
      <c r="BY680" s="34"/>
      <c r="CA680" s="32"/>
      <c r="CB680" s="32"/>
    </row>
    <row r="681" spans="1:80">
      <c r="A681" s="20"/>
      <c r="B681" s="21"/>
      <c r="C681" s="21"/>
      <c r="D681" s="21"/>
      <c r="E681" s="21"/>
      <c r="F681" s="21"/>
      <c r="G681" s="21"/>
      <c r="H681" s="21"/>
      <c r="I681" s="21"/>
      <c r="J681" s="21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3"/>
      <c r="AC681" s="23"/>
      <c r="AD681" s="22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5"/>
      <c r="AV681" s="26"/>
      <c r="AW681" s="26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8"/>
      <c r="BK681" s="29"/>
      <c r="BL681" s="29"/>
      <c r="BM681" s="29"/>
      <c r="BN681" s="29"/>
      <c r="BO681" s="29"/>
      <c r="BP681" s="29"/>
      <c r="BQ681" s="29"/>
      <c r="BR681" s="29"/>
      <c r="BS681" s="30"/>
      <c r="BT681" s="31"/>
      <c r="BU681" s="32"/>
      <c r="BV681" s="33"/>
      <c r="BW681" s="32"/>
      <c r="BX681" s="32"/>
      <c r="BY681" s="34"/>
      <c r="CA681" s="32"/>
      <c r="CB681" s="32"/>
    </row>
    <row r="682" spans="1:80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3"/>
      <c r="AC682" s="23"/>
      <c r="AD682" s="22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5"/>
      <c r="AV682" s="26"/>
      <c r="AW682" s="26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8"/>
      <c r="BK682" s="29"/>
      <c r="BL682" s="29"/>
      <c r="BM682" s="29"/>
      <c r="BN682" s="29"/>
      <c r="BO682" s="29"/>
      <c r="BP682" s="29"/>
      <c r="BQ682" s="29"/>
      <c r="BR682" s="29"/>
      <c r="BS682" s="30"/>
      <c r="BT682" s="31"/>
      <c r="BU682" s="32"/>
      <c r="BV682" s="33"/>
      <c r="BW682" s="32"/>
      <c r="BX682" s="32"/>
      <c r="BY682" s="34"/>
      <c r="CA682" s="32"/>
      <c r="CB682" s="32"/>
    </row>
    <row r="683" spans="1:80">
      <c r="A683" s="20"/>
      <c r="B683" s="21"/>
      <c r="C683" s="21"/>
      <c r="D683" s="21"/>
      <c r="E683" s="21"/>
      <c r="F683" s="21"/>
      <c r="G683" s="21"/>
      <c r="H683" s="21"/>
      <c r="I683" s="21"/>
      <c r="J683" s="21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3"/>
      <c r="AC683" s="23"/>
      <c r="AD683" s="22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5"/>
      <c r="AV683" s="26"/>
      <c r="AW683" s="26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8"/>
      <c r="BK683" s="29"/>
      <c r="BL683" s="29"/>
      <c r="BM683" s="29"/>
      <c r="BN683" s="29"/>
      <c r="BO683" s="29"/>
      <c r="BP683" s="29"/>
      <c r="BQ683" s="29"/>
      <c r="BR683" s="29"/>
      <c r="BS683" s="30"/>
      <c r="BT683" s="31"/>
      <c r="BU683" s="32"/>
      <c r="BV683" s="33"/>
      <c r="BW683" s="32"/>
      <c r="BX683" s="32"/>
      <c r="BY683" s="34"/>
      <c r="CA683" s="32"/>
      <c r="CB683" s="32"/>
    </row>
    <row r="684" spans="1:80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3"/>
      <c r="AC684" s="23"/>
      <c r="AD684" s="22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5"/>
      <c r="AV684" s="26"/>
      <c r="AW684" s="26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8"/>
      <c r="BK684" s="29"/>
      <c r="BL684" s="29"/>
      <c r="BM684" s="29"/>
      <c r="BN684" s="29"/>
      <c r="BO684" s="29"/>
      <c r="BP684" s="29"/>
      <c r="BQ684" s="29"/>
      <c r="BR684" s="29"/>
      <c r="BS684" s="30"/>
      <c r="BT684" s="31"/>
      <c r="BU684" s="32"/>
      <c r="BV684" s="33"/>
      <c r="BW684" s="32"/>
      <c r="BX684" s="32"/>
      <c r="BY684" s="34"/>
      <c r="CA684" s="32"/>
      <c r="CB684" s="32"/>
    </row>
    <row r="685" spans="1:80">
      <c r="A685" s="20"/>
      <c r="B685" s="21"/>
      <c r="C685" s="21"/>
      <c r="D685" s="21"/>
      <c r="E685" s="21"/>
      <c r="F685" s="21"/>
      <c r="G685" s="21"/>
      <c r="H685" s="21"/>
      <c r="I685" s="21"/>
      <c r="J685" s="21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3"/>
      <c r="AC685" s="23"/>
      <c r="AD685" s="22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5"/>
      <c r="AV685" s="26"/>
      <c r="AW685" s="26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8"/>
      <c r="BK685" s="29"/>
      <c r="BL685" s="29"/>
      <c r="BM685" s="29"/>
      <c r="BN685" s="29"/>
      <c r="BO685" s="29"/>
      <c r="BP685" s="29"/>
      <c r="BQ685" s="29"/>
      <c r="BR685" s="29"/>
      <c r="BS685" s="30"/>
      <c r="BT685" s="31"/>
      <c r="BU685" s="32"/>
      <c r="BV685" s="33"/>
      <c r="BW685" s="32"/>
      <c r="BX685" s="32"/>
      <c r="BY685" s="34"/>
      <c r="CA685" s="32"/>
      <c r="CB685" s="32"/>
    </row>
    <row r="686" spans="1:80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3"/>
      <c r="AC686" s="23"/>
      <c r="AD686" s="22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5"/>
      <c r="AV686" s="26"/>
      <c r="AW686" s="26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8"/>
      <c r="BK686" s="29"/>
      <c r="BL686" s="29"/>
      <c r="BM686" s="29"/>
      <c r="BN686" s="29"/>
      <c r="BO686" s="29"/>
      <c r="BP686" s="29"/>
      <c r="BQ686" s="29"/>
      <c r="BR686" s="29"/>
      <c r="BS686" s="30"/>
      <c r="BT686" s="31"/>
      <c r="BU686" s="32"/>
      <c r="BV686" s="33"/>
      <c r="BW686" s="32"/>
      <c r="BX686" s="32"/>
      <c r="BY686" s="34"/>
      <c r="CA686" s="32"/>
      <c r="CB686" s="32"/>
    </row>
    <row r="687" spans="1:80">
      <c r="A687" s="20"/>
      <c r="B687" s="21"/>
      <c r="C687" s="21"/>
      <c r="D687" s="21"/>
      <c r="E687" s="21"/>
      <c r="F687" s="21"/>
      <c r="G687" s="21"/>
      <c r="H687" s="21"/>
      <c r="I687" s="21"/>
      <c r="J687" s="21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3"/>
      <c r="AC687" s="23"/>
      <c r="AD687" s="22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5"/>
      <c r="AV687" s="26"/>
      <c r="AW687" s="26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8"/>
      <c r="BK687" s="29"/>
      <c r="BL687" s="29"/>
      <c r="BM687" s="29"/>
      <c r="BN687" s="29"/>
      <c r="BO687" s="29"/>
      <c r="BP687" s="29"/>
      <c r="BQ687" s="29"/>
      <c r="BR687" s="29"/>
      <c r="BS687" s="30"/>
      <c r="BT687" s="31"/>
      <c r="BU687" s="32"/>
      <c r="BV687" s="33"/>
      <c r="BW687" s="32"/>
      <c r="BX687" s="32"/>
      <c r="BY687" s="34"/>
      <c r="CA687" s="32"/>
      <c r="CB687" s="32"/>
    </row>
    <row r="688" spans="1:80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3"/>
      <c r="AC688" s="23"/>
      <c r="AD688" s="22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5"/>
      <c r="AV688" s="26"/>
      <c r="AW688" s="26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8"/>
      <c r="BK688" s="29"/>
      <c r="BL688" s="29"/>
      <c r="BM688" s="29"/>
      <c r="BN688" s="29"/>
      <c r="BO688" s="29"/>
      <c r="BP688" s="29"/>
      <c r="BQ688" s="29"/>
      <c r="BR688" s="29"/>
      <c r="BS688" s="30"/>
      <c r="BT688" s="31"/>
      <c r="BU688" s="32"/>
      <c r="BV688" s="33"/>
      <c r="BW688" s="32"/>
      <c r="BX688" s="32"/>
      <c r="BY688" s="34"/>
      <c r="CA688" s="32"/>
      <c r="CB688" s="32"/>
    </row>
    <row r="689" spans="1:80">
      <c r="A689" s="20"/>
      <c r="B689" s="21"/>
      <c r="C689" s="21"/>
      <c r="D689" s="21"/>
      <c r="E689" s="21"/>
      <c r="F689" s="21"/>
      <c r="G689" s="21"/>
      <c r="H689" s="21"/>
      <c r="I689" s="21"/>
      <c r="J689" s="21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3"/>
      <c r="AC689" s="23"/>
      <c r="AD689" s="22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5"/>
      <c r="AV689" s="26"/>
      <c r="AW689" s="26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8"/>
      <c r="BK689" s="29"/>
      <c r="BL689" s="29"/>
      <c r="BM689" s="29"/>
      <c r="BN689" s="29"/>
      <c r="BO689" s="29"/>
      <c r="BP689" s="29"/>
      <c r="BQ689" s="29"/>
      <c r="BR689" s="29"/>
      <c r="BS689" s="30"/>
      <c r="BT689" s="31"/>
      <c r="BU689" s="32"/>
      <c r="BV689" s="33"/>
      <c r="BW689" s="32"/>
      <c r="BX689" s="32"/>
      <c r="BY689" s="34"/>
      <c r="CA689" s="32"/>
      <c r="CB689" s="32"/>
    </row>
    <row r="690" spans="1:80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3"/>
      <c r="AC690" s="23"/>
      <c r="AD690" s="22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5"/>
      <c r="AV690" s="26"/>
      <c r="AW690" s="26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8"/>
      <c r="BK690" s="29"/>
      <c r="BL690" s="29"/>
      <c r="BM690" s="29"/>
      <c r="BN690" s="29"/>
      <c r="BO690" s="29"/>
      <c r="BP690" s="29"/>
      <c r="BQ690" s="29"/>
      <c r="BR690" s="29"/>
      <c r="BS690" s="30"/>
      <c r="BT690" s="31"/>
      <c r="BU690" s="32"/>
      <c r="BV690" s="33"/>
      <c r="BW690" s="32"/>
      <c r="BX690" s="32"/>
      <c r="BY690" s="34"/>
      <c r="CA690" s="32"/>
      <c r="CB690" s="32"/>
    </row>
    <row r="691" spans="1:80">
      <c r="A691" s="20"/>
      <c r="B691" s="21"/>
      <c r="C691" s="21"/>
      <c r="D691" s="21"/>
      <c r="E691" s="21"/>
      <c r="F691" s="21"/>
      <c r="G691" s="21"/>
      <c r="H691" s="21"/>
      <c r="I691" s="21"/>
      <c r="J691" s="21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3"/>
      <c r="AC691" s="23"/>
      <c r="AD691" s="22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5"/>
      <c r="AV691" s="26"/>
      <c r="AW691" s="26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8"/>
      <c r="BK691" s="29"/>
      <c r="BL691" s="29"/>
      <c r="BM691" s="29"/>
      <c r="BN691" s="29"/>
      <c r="BO691" s="29"/>
      <c r="BP691" s="29"/>
      <c r="BQ691" s="29"/>
      <c r="BR691" s="29"/>
      <c r="BS691" s="30"/>
      <c r="BT691" s="31"/>
      <c r="BU691" s="32"/>
      <c r="BV691" s="33"/>
      <c r="BW691" s="32"/>
      <c r="BX691" s="32"/>
      <c r="BY691" s="34"/>
      <c r="CA691" s="32"/>
      <c r="CB691" s="32"/>
    </row>
    <row r="692" spans="1:80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3"/>
      <c r="AC692" s="23"/>
      <c r="AD692" s="22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5"/>
      <c r="AV692" s="26"/>
      <c r="AW692" s="26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8"/>
      <c r="BK692" s="29"/>
      <c r="BL692" s="29"/>
      <c r="BM692" s="29"/>
      <c r="BN692" s="29"/>
      <c r="BO692" s="29"/>
      <c r="BP692" s="29"/>
      <c r="BQ692" s="29"/>
      <c r="BR692" s="29"/>
      <c r="BS692" s="30"/>
      <c r="BT692" s="31"/>
      <c r="BU692" s="32"/>
      <c r="BV692" s="33"/>
      <c r="BW692" s="32"/>
      <c r="BX692" s="32"/>
      <c r="BY692" s="34"/>
      <c r="CA692" s="32"/>
      <c r="CB692" s="32"/>
    </row>
    <row r="693" spans="1:80">
      <c r="A693" s="20"/>
      <c r="B693" s="21"/>
      <c r="C693" s="21"/>
      <c r="D693" s="21"/>
      <c r="E693" s="21"/>
      <c r="F693" s="21"/>
      <c r="G693" s="21"/>
      <c r="H693" s="21"/>
      <c r="I693" s="21"/>
      <c r="J693" s="21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3"/>
      <c r="AC693" s="23"/>
      <c r="AD693" s="22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5"/>
      <c r="AV693" s="26"/>
      <c r="AW693" s="26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8"/>
      <c r="BK693" s="29"/>
      <c r="BL693" s="29"/>
      <c r="BM693" s="29"/>
      <c r="BN693" s="29"/>
      <c r="BO693" s="29"/>
      <c r="BP693" s="29"/>
      <c r="BQ693" s="29"/>
      <c r="BR693" s="29"/>
      <c r="BS693" s="30"/>
      <c r="BT693" s="31"/>
      <c r="BU693" s="32"/>
      <c r="BV693" s="33"/>
      <c r="BW693" s="32"/>
      <c r="BX693" s="32"/>
      <c r="BY693" s="34"/>
      <c r="CA693" s="32"/>
      <c r="CB693" s="32"/>
    </row>
    <row r="694" spans="1:80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3"/>
      <c r="AC694" s="23"/>
      <c r="AD694" s="22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5"/>
      <c r="AV694" s="26"/>
      <c r="AW694" s="26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8"/>
      <c r="BK694" s="29"/>
      <c r="BL694" s="29"/>
      <c r="BM694" s="29"/>
      <c r="BN694" s="29"/>
      <c r="BO694" s="29"/>
      <c r="BP694" s="29"/>
      <c r="BQ694" s="29"/>
      <c r="BR694" s="29"/>
      <c r="BS694" s="30"/>
      <c r="BT694" s="31"/>
      <c r="BU694" s="32"/>
      <c r="BV694" s="33"/>
      <c r="BW694" s="32"/>
      <c r="BX694" s="32"/>
      <c r="BY694" s="34"/>
      <c r="CA694" s="32"/>
      <c r="CB694" s="32"/>
    </row>
    <row r="695" spans="1:80">
      <c r="A695" s="20"/>
      <c r="B695" s="21"/>
      <c r="C695" s="21"/>
      <c r="D695" s="21"/>
      <c r="E695" s="21"/>
      <c r="F695" s="21"/>
      <c r="G695" s="21"/>
      <c r="H695" s="21"/>
      <c r="I695" s="21"/>
      <c r="J695" s="21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3"/>
      <c r="AC695" s="23"/>
      <c r="AD695" s="22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5"/>
      <c r="AV695" s="26"/>
      <c r="AW695" s="26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8"/>
      <c r="BK695" s="29"/>
      <c r="BL695" s="29"/>
      <c r="BM695" s="29"/>
      <c r="BN695" s="29"/>
      <c r="BO695" s="29"/>
      <c r="BP695" s="29"/>
      <c r="BQ695" s="29"/>
      <c r="BR695" s="29"/>
      <c r="BS695" s="30"/>
      <c r="BT695" s="31"/>
      <c r="BU695" s="32"/>
      <c r="BV695" s="33"/>
      <c r="BW695" s="32"/>
      <c r="BX695" s="32"/>
      <c r="BY695" s="34"/>
      <c r="CA695" s="32"/>
      <c r="CB695" s="32"/>
    </row>
    <row r="696" spans="1:80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3"/>
      <c r="AC696" s="23"/>
      <c r="AD696" s="22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5"/>
      <c r="AV696" s="26"/>
      <c r="AW696" s="26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8"/>
      <c r="BK696" s="29"/>
      <c r="BL696" s="29"/>
      <c r="BM696" s="29"/>
      <c r="BN696" s="29"/>
      <c r="BO696" s="29"/>
      <c r="BP696" s="29"/>
      <c r="BQ696" s="29"/>
      <c r="BR696" s="29"/>
      <c r="BS696" s="30"/>
      <c r="BT696" s="31"/>
      <c r="BU696" s="32"/>
      <c r="BV696" s="33"/>
      <c r="BW696" s="32"/>
      <c r="BX696" s="32"/>
      <c r="BY696" s="34"/>
      <c r="CA696" s="32"/>
      <c r="CB696" s="32"/>
    </row>
    <row r="697" spans="1:80">
      <c r="A697" s="20"/>
      <c r="B697" s="21"/>
      <c r="C697" s="21"/>
      <c r="D697" s="21"/>
      <c r="E697" s="21"/>
      <c r="F697" s="21"/>
      <c r="G697" s="21"/>
      <c r="H697" s="21"/>
      <c r="I697" s="21"/>
      <c r="J697" s="21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3"/>
      <c r="AC697" s="23"/>
      <c r="AD697" s="22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5"/>
      <c r="AV697" s="26"/>
      <c r="AW697" s="26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8"/>
      <c r="BK697" s="29"/>
      <c r="BL697" s="29"/>
      <c r="BM697" s="29"/>
      <c r="BN697" s="29"/>
      <c r="BO697" s="29"/>
      <c r="BP697" s="29"/>
      <c r="BQ697" s="29"/>
      <c r="BR697" s="29"/>
      <c r="BS697" s="30"/>
      <c r="BT697" s="31"/>
      <c r="BU697" s="32"/>
      <c r="BV697" s="33"/>
      <c r="BW697" s="32"/>
      <c r="BX697" s="32"/>
      <c r="BY697" s="34"/>
      <c r="CA697" s="32"/>
      <c r="CB697" s="32"/>
    </row>
    <row r="698" spans="1:80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3"/>
      <c r="AC698" s="23"/>
      <c r="AD698" s="22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5"/>
      <c r="AV698" s="26"/>
      <c r="AW698" s="26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8"/>
      <c r="BK698" s="29"/>
      <c r="BL698" s="29"/>
      <c r="BM698" s="29"/>
      <c r="BN698" s="29"/>
      <c r="BO698" s="29"/>
      <c r="BP698" s="29"/>
      <c r="BQ698" s="29"/>
      <c r="BR698" s="29"/>
      <c r="BS698" s="30"/>
      <c r="BT698" s="31"/>
      <c r="BU698" s="32"/>
      <c r="BV698" s="33"/>
      <c r="BW698" s="32"/>
      <c r="BX698" s="32"/>
      <c r="BY698" s="34"/>
      <c r="CA698" s="32"/>
      <c r="CB698" s="32"/>
    </row>
    <row r="699" spans="1:80">
      <c r="A699" s="20"/>
      <c r="B699" s="21"/>
      <c r="C699" s="21"/>
      <c r="D699" s="21"/>
      <c r="E699" s="21"/>
      <c r="F699" s="21"/>
      <c r="G699" s="21"/>
      <c r="H699" s="21"/>
      <c r="I699" s="21"/>
      <c r="J699" s="21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3"/>
      <c r="AC699" s="23"/>
      <c r="AD699" s="22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5"/>
      <c r="AV699" s="26"/>
      <c r="AW699" s="26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8"/>
      <c r="BK699" s="29"/>
      <c r="BL699" s="29"/>
      <c r="BM699" s="29"/>
      <c r="BN699" s="29"/>
      <c r="BO699" s="29"/>
      <c r="BP699" s="29"/>
      <c r="BQ699" s="29"/>
      <c r="BR699" s="29"/>
      <c r="BS699" s="30"/>
      <c r="BT699" s="31"/>
      <c r="BU699" s="32"/>
      <c r="BV699" s="33"/>
      <c r="BW699" s="32"/>
      <c r="BX699" s="32"/>
      <c r="BY699" s="34"/>
      <c r="CA699" s="32"/>
      <c r="CB699" s="32"/>
    </row>
    <row r="700" spans="1:80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3"/>
      <c r="AC700" s="23"/>
      <c r="AD700" s="22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5"/>
      <c r="AV700" s="26"/>
      <c r="AW700" s="26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8"/>
      <c r="BK700" s="29"/>
      <c r="BL700" s="29"/>
      <c r="BM700" s="29"/>
      <c r="BN700" s="29"/>
      <c r="BO700" s="29"/>
      <c r="BP700" s="29"/>
      <c r="BQ700" s="29"/>
      <c r="BR700" s="29"/>
      <c r="BS700" s="30"/>
      <c r="BT700" s="31"/>
      <c r="BU700" s="32"/>
      <c r="BV700" s="33"/>
      <c r="BW700" s="32"/>
      <c r="BX700" s="32"/>
      <c r="BY700" s="34"/>
      <c r="CA700" s="32"/>
      <c r="CB700" s="32"/>
    </row>
    <row r="701" spans="1:80">
      <c r="A701" s="20"/>
      <c r="B701" s="21"/>
      <c r="C701" s="21"/>
      <c r="D701" s="21"/>
      <c r="E701" s="21"/>
      <c r="F701" s="21"/>
      <c r="G701" s="21"/>
      <c r="H701" s="21"/>
      <c r="I701" s="21"/>
      <c r="J701" s="21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3"/>
      <c r="AC701" s="23"/>
      <c r="AD701" s="22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5"/>
      <c r="AV701" s="26"/>
      <c r="AW701" s="26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8"/>
      <c r="BK701" s="29"/>
      <c r="BL701" s="29"/>
      <c r="BM701" s="29"/>
      <c r="BN701" s="29"/>
      <c r="BO701" s="29"/>
      <c r="BP701" s="29"/>
      <c r="BQ701" s="29"/>
      <c r="BR701" s="29"/>
      <c r="BS701" s="30"/>
      <c r="BT701" s="31"/>
      <c r="BU701" s="32"/>
      <c r="BV701" s="33"/>
      <c r="BW701" s="32"/>
      <c r="BX701" s="32"/>
      <c r="BY701" s="34"/>
      <c r="CA701" s="32"/>
      <c r="CB701" s="32"/>
    </row>
    <row r="702" spans="1:80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3"/>
      <c r="AC702" s="23"/>
      <c r="AD702" s="22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5"/>
      <c r="AV702" s="26"/>
      <c r="AW702" s="26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8"/>
      <c r="BK702" s="29"/>
      <c r="BL702" s="29"/>
      <c r="BM702" s="29"/>
      <c r="BN702" s="29"/>
      <c r="BO702" s="29"/>
      <c r="BP702" s="29"/>
      <c r="BQ702" s="29"/>
      <c r="BR702" s="29"/>
      <c r="BS702" s="30"/>
      <c r="BT702" s="31"/>
      <c r="BU702" s="32"/>
      <c r="BV702" s="33"/>
      <c r="BW702" s="32"/>
      <c r="BX702" s="32"/>
      <c r="BY702" s="34"/>
      <c r="CA702" s="32"/>
      <c r="CB702" s="32"/>
    </row>
    <row r="703" spans="1:80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3"/>
      <c r="AC703" s="23"/>
      <c r="AD703" s="22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5"/>
      <c r="AV703" s="26"/>
      <c r="AW703" s="26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8"/>
      <c r="BK703" s="29"/>
      <c r="BL703" s="29"/>
      <c r="BM703" s="29"/>
      <c r="BN703" s="29"/>
      <c r="BO703" s="29"/>
      <c r="BP703" s="29"/>
      <c r="BQ703" s="29"/>
      <c r="BR703" s="29"/>
      <c r="BS703" s="30"/>
      <c r="BT703" s="31"/>
      <c r="BU703" s="32"/>
      <c r="BV703" s="33"/>
      <c r="BW703" s="32"/>
      <c r="BX703" s="32"/>
      <c r="BY703" s="34"/>
      <c r="CA703" s="32"/>
      <c r="CB703" s="32"/>
    </row>
    <row r="704" spans="1:80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3"/>
      <c r="AC704" s="23"/>
      <c r="AD704" s="22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5"/>
      <c r="AV704" s="26"/>
      <c r="AW704" s="26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8"/>
      <c r="BK704" s="29"/>
      <c r="BL704" s="29"/>
      <c r="BM704" s="29"/>
      <c r="BN704" s="29"/>
      <c r="BO704" s="29"/>
      <c r="BP704" s="29"/>
      <c r="BQ704" s="29"/>
      <c r="BR704" s="29"/>
      <c r="BS704" s="30"/>
      <c r="BT704" s="31"/>
      <c r="BU704" s="32"/>
      <c r="BV704" s="33"/>
      <c r="BW704" s="32"/>
      <c r="BX704" s="32"/>
      <c r="BY704" s="34"/>
      <c r="CA704" s="32"/>
      <c r="CB704" s="32"/>
    </row>
    <row r="705" spans="1:80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3"/>
      <c r="AC705" s="23"/>
      <c r="AD705" s="22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5"/>
      <c r="AV705" s="26"/>
      <c r="AW705" s="26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8"/>
      <c r="BK705" s="29"/>
      <c r="BL705" s="29"/>
      <c r="BM705" s="29"/>
      <c r="BN705" s="29"/>
      <c r="BO705" s="29"/>
      <c r="BP705" s="29"/>
      <c r="BQ705" s="29"/>
      <c r="BR705" s="29"/>
      <c r="BS705" s="30"/>
      <c r="BT705" s="31"/>
      <c r="BU705" s="32"/>
      <c r="BV705" s="33"/>
      <c r="BW705" s="32"/>
      <c r="BX705" s="32"/>
      <c r="BY705" s="34"/>
      <c r="CA705" s="32"/>
      <c r="CB705" s="32"/>
    </row>
    <row r="706" spans="1:80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3"/>
      <c r="AC706" s="23"/>
      <c r="AD706" s="22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5"/>
      <c r="AV706" s="26"/>
      <c r="AW706" s="26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8"/>
      <c r="BK706" s="29"/>
      <c r="BL706" s="29"/>
      <c r="BM706" s="29"/>
      <c r="BN706" s="29"/>
      <c r="BO706" s="29"/>
      <c r="BP706" s="29"/>
      <c r="BQ706" s="29"/>
      <c r="BR706" s="29"/>
      <c r="BS706" s="30"/>
      <c r="BT706" s="31"/>
      <c r="BU706" s="32"/>
      <c r="BV706" s="33"/>
      <c r="BW706" s="32"/>
      <c r="BX706" s="32"/>
      <c r="BY706" s="34"/>
      <c r="CA706" s="32"/>
      <c r="CB706" s="32"/>
    </row>
    <row r="707" spans="1:80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3"/>
      <c r="AC707" s="23"/>
      <c r="AD707" s="22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5"/>
      <c r="AV707" s="26"/>
      <c r="AW707" s="26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8"/>
      <c r="BK707" s="29"/>
      <c r="BL707" s="29"/>
      <c r="BM707" s="29"/>
      <c r="BN707" s="29"/>
      <c r="BO707" s="29"/>
      <c r="BP707" s="29"/>
      <c r="BQ707" s="29"/>
      <c r="BR707" s="29"/>
      <c r="BS707" s="30"/>
      <c r="BT707" s="31"/>
      <c r="BU707" s="32"/>
      <c r="BV707" s="33"/>
      <c r="BW707" s="32"/>
      <c r="BX707" s="32"/>
      <c r="BY707" s="34"/>
      <c r="CA707" s="32"/>
      <c r="CB707" s="32"/>
    </row>
    <row r="708" spans="1:80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3"/>
      <c r="AC708" s="23"/>
      <c r="AD708" s="22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5"/>
      <c r="AV708" s="26"/>
      <c r="AW708" s="26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8"/>
      <c r="BK708" s="29"/>
      <c r="BL708" s="29"/>
      <c r="BM708" s="29"/>
      <c r="BN708" s="29"/>
      <c r="BO708" s="29"/>
      <c r="BP708" s="29"/>
      <c r="BQ708" s="29"/>
      <c r="BR708" s="29"/>
      <c r="BS708" s="30"/>
      <c r="BT708" s="31"/>
      <c r="BU708" s="32"/>
      <c r="BV708" s="33"/>
      <c r="BW708" s="32"/>
      <c r="BX708" s="32"/>
      <c r="BY708" s="34"/>
      <c r="CA708" s="32"/>
      <c r="CB708" s="32"/>
    </row>
    <row r="709" spans="1:80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3"/>
      <c r="AC709" s="23"/>
      <c r="AD709" s="22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5"/>
      <c r="AV709" s="26"/>
      <c r="AW709" s="26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8"/>
      <c r="BK709" s="29"/>
      <c r="BL709" s="29"/>
      <c r="BM709" s="29"/>
      <c r="BN709" s="29"/>
      <c r="BO709" s="29"/>
      <c r="BP709" s="29"/>
      <c r="BQ709" s="29"/>
      <c r="BR709" s="29"/>
      <c r="BS709" s="30"/>
      <c r="BT709" s="31"/>
      <c r="BU709" s="32"/>
      <c r="BV709" s="33"/>
      <c r="BW709" s="32"/>
      <c r="BX709" s="32"/>
      <c r="BY709" s="34"/>
      <c r="CA709" s="32"/>
      <c r="CB709" s="32"/>
    </row>
    <row r="710" spans="1:80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3"/>
      <c r="AC710" s="23"/>
      <c r="AD710" s="22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5"/>
      <c r="AV710" s="26"/>
      <c r="AW710" s="26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8"/>
      <c r="BK710" s="29"/>
      <c r="BL710" s="29"/>
      <c r="BM710" s="29"/>
      <c r="BN710" s="29"/>
      <c r="BO710" s="29"/>
      <c r="BP710" s="29"/>
      <c r="BQ710" s="29"/>
      <c r="BR710" s="29"/>
      <c r="BS710" s="30"/>
      <c r="BT710" s="31"/>
      <c r="BU710" s="32"/>
      <c r="BV710" s="33"/>
      <c r="BW710" s="32"/>
      <c r="BX710" s="32"/>
      <c r="BY710" s="34"/>
      <c r="CA710" s="32"/>
      <c r="CB710" s="32"/>
    </row>
    <row r="711" spans="1:80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3"/>
      <c r="AC711" s="23"/>
      <c r="AD711" s="22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5"/>
      <c r="AV711" s="26"/>
      <c r="AW711" s="26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8"/>
      <c r="BK711" s="29"/>
      <c r="BL711" s="29"/>
      <c r="BM711" s="29"/>
      <c r="BN711" s="29"/>
      <c r="BO711" s="29"/>
      <c r="BP711" s="29"/>
      <c r="BQ711" s="29"/>
      <c r="BR711" s="29"/>
      <c r="BS711" s="30"/>
      <c r="BT711" s="31"/>
      <c r="BU711" s="32"/>
      <c r="BV711" s="33"/>
      <c r="BW711" s="32"/>
      <c r="BX711" s="32"/>
      <c r="BY711" s="34"/>
      <c r="CA711" s="32"/>
      <c r="CB711" s="32"/>
    </row>
    <row r="712" spans="1:80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3"/>
      <c r="AC712" s="23"/>
      <c r="AD712" s="22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5"/>
      <c r="AV712" s="26"/>
      <c r="AW712" s="26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8"/>
      <c r="BK712" s="29"/>
      <c r="BL712" s="29"/>
      <c r="BM712" s="29"/>
      <c r="BN712" s="29"/>
      <c r="BO712" s="29"/>
      <c r="BP712" s="29"/>
      <c r="BQ712" s="29"/>
      <c r="BR712" s="29"/>
      <c r="BS712" s="30"/>
      <c r="BT712" s="31"/>
      <c r="BU712" s="32"/>
      <c r="BV712" s="33"/>
      <c r="BW712" s="32"/>
      <c r="BX712" s="32"/>
      <c r="BY712" s="34"/>
      <c r="CA712" s="32"/>
      <c r="CB712" s="32"/>
    </row>
    <row r="713" spans="1:80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3"/>
      <c r="AC713" s="23"/>
      <c r="AD713" s="22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5"/>
      <c r="AV713" s="26"/>
      <c r="AW713" s="26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8"/>
      <c r="BK713" s="29"/>
      <c r="BL713" s="29"/>
      <c r="BM713" s="29"/>
      <c r="BN713" s="29"/>
      <c r="BO713" s="29"/>
      <c r="BP713" s="29"/>
      <c r="BQ713" s="29"/>
      <c r="BR713" s="29"/>
      <c r="BS713" s="30"/>
      <c r="BT713" s="31"/>
      <c r="BU713" s="32"/>
      <c r="BV713" s="33"/>
      <c r="BW713" s="32"/>
      <c r="BX713" s="32"/>
      <c r="BY713" s="34"/>
      <c r="CA713" s="32"/>
      <c r="CB713" s="32"/>
    </row>
    <row r="714" spans="1:80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3"/>
      <c r="AC714" s="23"/>
      <c r="AD714" s="22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5"/>
      <c r="AV714" s="26"/>
      <c r="AW714" s="26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8"/>
      <c r="BK714" s="29"/>
      <c r="BL714" s="29"/>
      <c r="BM714" s="29"/>
      <c r="BN714" s="29"/>
      <c r="BO714" s="29"/>
      <c r="BP714" s="29"/>
      <c r="BQ714" s="29"/>
      <c r="BR714" s="29"/>
      <c r="BS714" s="30"/>
      <c r="BT714" s="31"/>
      <c r="BU714" s="32"/>
      <c r="BV714" s="33"/>
      <c r="BW714" s="32"/>
      <c r="BX714" s="32"/>
      <c r="BY714" s="34"/>
      <c r="CA714" s="32"/>
      <c r="CB714" s="32"/>
    </row>
    <row r="715" spans="1:80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3"/>
      <c r="AC715" s="23"/>
      <c r="AD715" s="22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5"/>
      <c r="AV715" s="26"/>
      <c r="AW715" s="26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8"/>
      <c r="BK715" s="29"/>
      <c r="BL715" s="29"/>
      <c r="BM715" s="29"/>
      <c r="BN715" s="29"/>
      <c r="BO715" s="29"/>
      <c r="BP715" s="29"/>
      <c r="BQ715" s="29"/>
      <c r="BR715" s="29"/>
      <c r="BS715" s="30"/>
      <c r="BT715" s="31"/>
      <c r="BU715" s="32"/>
      <c r="BV715" s="33"/>
      <c r="BW715" s="32"/>
      <c r="BX715" s="32"/>
      <c r="BY715" s="34"/>
      <c r="CA715" s="32"/>
      <c r="CB715" s="32"/>
    </row>
    <row r="716" spans="1:80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3"/>
      <c r="AC716" s="23"/>
      <c r="AD716" s="22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5"/>
      <c r="AV716" s="26"/>
      <c r="AW716" s="26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8"/>
      <c r="BK716" s="29"/>
      <c r="BL716" s="29"/>
      <c r="BM716" s="29"/>
      <c r="BN716" s="29"/>
      <c r="BO716" s="29"/>
      <c r="BP716" s="29"/>
      <c r="BQ716" s="29"/>
      <c r="BR716" s="29"/>
      <c r="BS716" s="30"/>
      <c r="BT716" s="31"/>
      <c r="BU716" s="32"/>
      <c r="BV716" s="33"/>
      <c r="BW716" s="32"/>
      <c r="BX716" s="32"/>
      <c r="BY716" s="34"/>
      <c r="CA716" s="32"/>
      <c r="CB716" s="32"/>
    </row>
    <row r="717" spans="1:80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3"/>
      <c r="AC717" s="23"/>
      <c r="AD717" s="22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5"/>
      <c r="AV717" s="26"/>
      <c r="AW717" s="26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8"/>
      <c r="BK717" s="29"/>
      <c r="BL717" s="29"/>
      <c r="BM717" s="29"/>
      <c r="BN717" s="29"/>
      <c r="BO717" s="29"/>
      <c r="BP717" s="29"/>
      <c r="BQ717" s="29"/>
      <c r="BR717" s="29"/>
      <c r="BS717" s="30"/>
      <c r="BT717" s="31"/>
      <c r="BU717" s="32"/>
      <c r="BV717" s="33"/>
      <c r="BW717" s="32"/>
      <c r="BX717" s="32"/>
      <c r="BY717" s="34"/>
      <c r="CA717" s="32"/>
      <c r="CB717" s="32"/>
    </row>
    <row r="718" spans="1:80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3"/>
      <c r="AC718" s="23"/>
      <c r="AD718" s="22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5"/>
      <c r="AV718" s="26"/>
      <c r="AW718" s="26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8"/>
      <c r="BK718" s="29"/>
      <c r="BL718" s="29"/>
      <c r="BM718" s="29"/>
      <c r="BN718" s="29"/>
      <c r="BO718" s="29"/>
      <c r="BP718" s="29"/>
      <c r="BQ718" s="29"/>
      <c r="BR718" s="29"/>
      <c r="BS718" s="30"/>
      <c r="BT718" s="31"/>
      <c r="BU718" s="32"/>
      <c r="BV718" s="33"/>
      <c r="BW718" s="32"/>
      <c r="BX718" s="32"/>
      <c r="BY718" s="34"/>
      <c r="CA718" s="32"/>
      <c r="CB718" s="32"/>
    </row>
    <row r="719" spans="1:80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3"/>
      <c r="AC719" s="23"/>
      <c r="AD719" s="22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5"/>
      <c r="AV719" s="26"/>
      <c r="AW719" s="26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8"/>
      <c r="BK719" s="29"/>
      <c r="BL719" s="29"/>
      <c r="BM719" s="29"/>
      <c r="BN719" s="29"/>
      <c r="BO719" s="29"/>
      <c r="BP719" s="29"/>
      <c r="BQ719" s="29"/>
      <c r="BR719" s="29"/>
      <c r="BS719" s="30"/>
      <c r="BT719" s="31"/>
      <c r="BU719" s="32"/>
      <c r="BV719" s="33"/>
      <c r="BW719" s="32"/>
      <c r="BX719" s="32"/>
      <c r="BY719" s="34"/>
      <c r="CA719" s="32"/>
      <c r="CB719" s="32"/>
    </row>
    <row r="720" spans="1:80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3"/>
      <c r="AC720" s="23"/>
      <c r="AD720" s="22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5"/>
      <c r="AV720" s="26"/>
      <c r="AW720" s="26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8"/>
      <c r="BK720" s="29"/>
      <c r="BL720" s="29"/>
      <c r="BM720" s="29"/>
      <c r="BN720" s="29"/>
      <c r="BO720" s="29"/>
      <c r="BP720" s="29"/>
      <c r="BQ720" s="29"/>
      <c r="BR720" s="29"/>
      <c r="BS720" s="30"/>
      <c r="BT720" s="31"/>
      <c r="BU720" s="32"/>
      <c r="BV720" s="33"/>
      <c r="BW720" s="32"/>
      <c r="BX720" s="32"/>
      <c r="BY720" s="34"/>
      <c r="CA720" s="32"/>
      <c r="CB720" s="32"/>
    </row>
    <row r="721" spans="1:80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3"/>
      <c r="AC721" s="23"/>
      <c r="AD721" s="22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5"/>
      <c r="AV721" s="26"/>
      <c r="AW721" s="26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8"/>
      <c r="BK721" s="29"/>
      <c r="BL721" s="29"/>
      <c r="BM721" s="29"/>
      <c r="BN721" s="29"/>
      <c r="BO721" s="29"/>
      <c r="BP721" s="29"/>
      <c r="BQ721" s="29"/>
      <c r="BR721" s="29"/>
      <c r="BS721" s="30"/>
      <c r="BT721" s="31"/>
      <c r="BU721" s="32"/>
      <c r="BV721" s="33"/>
      <c r="BW721" s="32"/>
      <c r="BX721" s="32"/>
      <c r="BY721" s="34"/>
      <c r="CA721" s="32"/>
      <c r="CB721" s="32"/>
    </row>
    <row r="722" spans="1:80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3"/>
      <c r="AC722" s="23"/>
      <c r="AD722" s="22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5"/>
      <c r="AV722" s="26"/>
      <c r="AW722" s="26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8"/>
      <c r="BK722" s="29"/>
      <c r="BL722" s="29"/>
      <c r="BM722" s="29"/>
      <c r="BN722" s="29"/>
      <c r="BO722" s="29"/>
      <c r="BP722" s="29"/>
      <c r="BQ722" s="29"/>
      <c r="BR722" s="29"/>
      <c r="BS722" s="30"/>
      <c r="BT722" s="31"/>
      <c r="BU722" s="32"/>
      <c r="BV722" s="33"/>
      <c r="BW722" s="32"/>
      <c r="BX722" s="32"/>
      <c r="BY722" s="34"/>
      <c r="CA722" s="32"/>
      <c r="CB722" s="32"/>
    </row>
    <row r="723" spans="1:80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3"/>
      <c r="AC723" s="23"/>
      <c r="AD723" s="22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5"/>
      <c r="AV723" s="26"/>
      <c r="AW723" s="26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8"/>
      <c r="BK723" s="29"/>
      <c r="BL723" s="29"/>
      <c r="BM723" s="29"/>
      <c r="BN723" s="29"/>
      <c r="BO723" s="29"/>
      <c r="BP723" s="29"/>
      <c r="BQ723" s="29"/>
      <c r="BR723" s="29"/>
      <c r="BS723" s="30"/>
      <c r="BT723" s="31"/>
      <c r="BU723" s="32"/>
      <c r="BV723" s="33"/>
      <c r="BW723" s="32"/>
      <c r="BX723" s="32"/>
      <c r="BY723" s="34"/>
      <c r="CA723" s="32"/>
      <c r="CB723" s="32"/>
    </row>
    <row r="724" spans="1:80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3"/>
      <c r="AC724" s="23"/>
      <c r="AD724" s="22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5"/>
      <c r="AV724" s="26"/>
      <c r="AW724" s="26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8"/>
      <c r="BK724" s="29"/>
      <c r="BL724" s="29"/>
      <c r="BM724" s="29"/>
      <c r="BN724" s="29"/>
      <c r="BO724" s="29"/>
      <c r="BP724" s="29"/>
      <c r="BQ724" s="29"/>
      <c r="BR724" s="29"/>
      <c r="BS724" s="30"/>
      <c r="BT724" s="31"/>
      <c r="BU724" s="32"/>
      <c r="BV724" s="33"/>
      <c r="BW724" s="32"/>
      <c r="BX724" s="32"/>
      <c r="BY724" s="34"/>
      <c r="CA724" s="32"/>
      <c r="CB724" s="32"/>
    </row>
    <row r="725" spans="1:80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3"/>
      <c r="AC725" s="23"/>
      <c r="AD725" s="22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5"/>
      <c r="AV725" s="26"/>
      <c r="AW725" s="26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8"/>
      <c r="BK725" s="29"/>
      <c r="BL725" s="29"/>
      <c r="BM725" s="29"/>
      <c r="BN725" s="29"/>
      <c r="BO725" s="29"/>
      <c r="BP725" s="29"/>
      <c r="BQ725" s="29"/>
      <c r="BR725" s="29"/>
      <c r="BS725" s="30"/>
      <c r="BT725" s="31"/>
      <c r="BU725" s="32"/>
      <c r="BV725" s="33"/>
      <c r="BW725" s="32"/>
      <c r="BX725" s="32"/>
      <c r="BY725" s="34"/>
      <c r="CA725" s="32"/>
      <c r="CB725" s="32"/>
    </row>
    <row r="726" spans="1:80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3"/>
      <c r="AC726" s="23"/>
      <c r="AD726" s="22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5"/>
      <c r="AV726" s="26"/>
      <c r="AW726" s="26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8"/>
      <c r="BK726" s="29"/>
      <c r="BL726" s="29"/>
      <c r="BM726" s="29"/>
      <c r="BN726" s="29"/>
      <c r="BO726" s="29"/>
      <c r="BP726" s="29"/>
      <c r="BQ726" s="29"/>
      <c r="BR726" s="29"/>
      <c r="BS726" s="30"/>
      <c r="BT726" s="31"/>
      <c r="BU726" s="32"/>
      <c r="BV726" s="33"/>
      <c r="BW726" s="32"/>
      <c r="BX726" s="32"/>
      <c r="BY726" s="34"/>
      <c r="CA726" s="32"/>
      <c r="CB726" s="32"/>
    </row>
    <row r="727" spans="1:80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3"/>
      <c r="AC727" s="23"/>
      <c r="AD727" s="22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5"/>
      <c r="AV727" s="26"/>
      <c r="AW727" s="26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8"/>
      <c r="BK727" s="29"/>
      <c r="BL727" s="29"/>
      <c r="BM727" s="29"/>
      <c r="BN727" s="29"/>
      <c r="BO727" s="29"/>
      <c r="BP727" s="29"/>
      <c r="BQ727" s="29"/>
      <c r="BR727" s="29"/>
      <c r="BS727" s="30"/>
      <c r="BT727" s="31"/>
      <c r="BU727" s="32"/>
      <c r="BV727" s="33"/>
      <c r="BW727" s="32"/>
      <c r="BX727" s="32"/>
      <c r="BY727" s="34"/>
      <c r="CA727" s="32"/>
      <c r="CB727" s="32"/>
    </row>
    <row r="728" spans="1:80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3"/>
      <c r="AC728" s="23"/>
      <c r="AD728" s="22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5"/>
      <c r="AV728" s="26"/>
      <c r="AW728" s="26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8"/>
      <c r="BK728" s="29"/>
      <c r="BL728" s="29"/>
      <c r="BM728" s="29"/>
      <c r="BN728" s="29"/>
      <c r="BO728" s="29"/>
      <c r="BP728" s="29"/>
      <c r="BQ728" s="29"/>
      <c r="BR728" s="29"/>
      <c r="BS728" s="30"/>
      <c r="BT728" s="31"/>
      <c r="BU728" s="32"/>
      <c r="BV728" s="33"/>
      <c r="BW728" s="32"/>
      <c r="BX728" s="32"/>
      <c r="BY728" s="34"/>
      <c r="CA728" s="32"/>
      <c r="CB728" s="32"/>
    </row>
    <row r="729" spans="1:80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3"/>
      <c r="AC729" s="23"/>
      <c r="AD729" s="22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5"/>
      <c r="AV729" s="26"/>
      <c r="AW729" s="26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8"/>
      <c r="BK729" s="29"/>
      <c r="BL729" s="29"/>
      <c r="BM729" s="29"/>
      <c r="BN729" s="29"/>
      <c r="BO729" s="29"/>
      <c r="BP729" s="29"/>
      <c r="BQ729" s="29"/>
      <c r="BR729" s="29"/>
      <c r="BS729" s="30"/>
      <c r="BT729" s="31"/>
      <c r="BU729" s="32"/>
      <c r="BV729" s="33"/>
      <c r="BW729" s="32"/>
      <c r="BX729" s="32"/>
      <c r="BY729" s="34"/>
      <c r="CA729" s="32"/>
      <c r="CB729" s="32"/>
    </row>
    <row r="730" spans="1:80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3"/>
      <c r="AC730" s="23"/>
      <c r="AD730" s="22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5"/>
      <c r="AV730" s="26"/>
      <c r="AW730" s="26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8"/>
      <c r="BK730" s="29"/>
      <c r="BL730" s="29"/>
      <c r="BM730" s="29"/>
      <c r="BN730" s="29"/>
      <c r="BO730" s="29"/>
      <c r="BP730" s="29"/>
      <c r="BQ730" s="29"/>
      <c r="BR730" s="29"/>
      <c r="BS730" s="30"/>
      <c r="BT730" s="31"/>
      <c r="BU730" s="32"/>
      <c r="BV730" s="33"/>
      <c r="BW730" s="32"/>
      <c r="BX730" s="32"/>
      <c r="BY730" s="34"/>
      <c r="CA730" s="32"/>
      <c r="CB730" s="32"/>
    </row>
    <row r="731" spans="1:80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3"/>
      <c r="AC731" s="23"/>
      <c r="AD731" s="22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5"/>
      <c r="AV731" s="26"/>
      <c r="AW731" s="26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8"/>
      <c r="BK731" s="29"/>
      <c r="BL731" s="29"/>
      <c r="BM731" s="29"/>
      <c r="BN731" s="29"/>
      <c r="BO731" s="29"/>
      <c r="BP731" s="29"/>
      <c r="BQ731" s="29"/>
      <c r="BR731" s="29"/>
      <c r="BS731" s="30"/>
      <c r="BT731" s="31"/>
      <c r="BU731" s="32"/>
      <c r="BV731" s="33"/>
      <c r="BW731" s="32"/>
      <c r="BX731" s="32"/>
      <c r="BY731" s="34"/>
      <c r="CA731" s="32"/>
      <c r="CB731" s="32"/>
    </row>
    <row r="732" spans="1:80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3"/>
      <c r="AC732" s="23"/>
      <c r="AD732" s="22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5"/>
      <c r="AV732" s="26"/>
      <c r="AW732" s="26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8"/>
      <c r="BK732" s="29"/>
      <c r="BL732" s="29"/>
      <c r="BM732" s="29"/>
      <c r="BN732" s="29"/>
      <c r="BO732" s="29"/>
      <c r="BP732" s="29"/>
      <c r="BQ732" s="29"/>
      <c r="BR732" s="29"/>
      <c r="BS732" s="30"/>
      <c r="BT732" s="31"/>
      <c r="BU732" s="32"/>
      <c r="BV732" s="33"/>
      <c r="BW732" s="32"/>
      <c r="BX732" s="32"/>
      <c r="BY732" s="34"/>
      <c r="CA732" s="32"/>
      <c r="CB732" s="32"/>
    </row>
    <row r="733" spans="1:80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3"/>
      <c r="AC733" s="23"/>
      <c r="AD733" s="22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5"/>
      <c r="AV733" s="26"/>
      <c r="AW733" s="26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8"/>
      <c r="BK733" s="29"/>
      <c r="BL733" s="29"/>
      <c r="BM733" s="29"/>
      <c r="BN733" s="29"/>
      <c r="BO733" s="29"/>
      <c r="BP733" s="29"/>
      <c r="BQ733" s="29"/>
      <c r="BR733" s="29"/>
      <c r="BS733" s="30"/>
      <c r="BT733" s="31"/>
      <c r="BU733" s="32"/>
      <c r="BV733" s="33"/>
      <c r="BW733" s="32"/>
      <c r="BX733" s="32"/>
      <c r="BY733" s="34"/>
      <c r="CA733" s="32"/>
      <c r="CB733" s="32"/>
    </row>
    <row r="734" spans="1:80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3"/>
      <c r="AC734" s="23"/>
      <c r="AD734" s="22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5"/>
      <c r="AV734" s="26"/>
      <c r="AW734" s="26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8"/>
      <c r="BK734" s="29"/>
      <c r="BL734" s="29"/>
      <c r="BM734" s="29"/>
      <c r="BN734" s="29"/>
      <c r="BO734" s="29"/>
      <c r="BP734" s="29"/>
      <c r="BQ734" s="29"/>
      <c r="BR734" s="29"/>
      <c r="BS734" s="30"/>
      <c r="BT734" s="31"/>
      <c r="BU734" s="32"/>
      <c r="BV734" s="33"/>
      <c r="BW734" s="32"/>
      <c r="BX734" s="32"/>
      <c r="BY734" s="34"/>
      <c r="CA734" s="32"/>
      <c r="CB734" s="32"/>
    </row>
    <row r="735" spans="1:80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3"/>
      <c r="AC735" s="23"/>
      <c r="AD735" s="22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5"/>
      <c r="AV735" s="26"/>
      <c r="AW735" s="26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8"/>
      <c r="BK735" s="29"/>
      <c r="BL735" s="29"/>
      <c r="BM735" s="29"/>
      <c r="BN735" s="29"/>
      <c r="BO735" s="29"/>
      <c r="BP735" s="29"/>
      <c r="BQ735" s="29"/>
      <c r="BR735" s="29"/>
      <c r="BS735" s="30"/>
      <c r="BT735" s="31"/>
      <c r="BU735" s="32"/>
      <c r="BV735" s="33"/>
      <c r="BW735" s="32"/>
      <c r="BX735" s="32"/>
      <c r="BY735" s="34"/>
      <c r="CA735" s="32"/>
      <c r="CB735" s="32"/>
    </row>
    <row r="736" spans="1:80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3"/>
      <c r="AC736" s="23"/>
      <c r="AD736" s="22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5"/>
      <c r="AV736" s="26"/>
      <c r="AW736" s="26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8"/>
      <c r="BK736" s="29"/>
      <c r="BL736" s="29"/>
      <c r="BM736" s="29"/>
      <c r="BN736" s="29"/>
      <c r="BO736" s="29"/>
      <c r="BP736" s="29"/>
      <c r="BQ736" s="29"/>
      <c r="BR736" s="29"/>
      <c r="BS736" s="30"/>
      <c r="BT736" s="31"/>
      <c r="BU736" s="32"/>
      <c r="BV736" s="33"/>
      <c r="BW736" s="32"/>
      <c r="BX736" s="32"/>
      <c r="BY736" s="34"/>
      <c r="CA736" s="32"/>
      <c r="CB736" s="32"/>
    </row>
    <row r="737" spans="1:80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3"/>
      <c r="AC737" s="23"/>
      <c r="AD737" s="22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5"/>
      <c r="AV737" s="26"/>
      <c r="AW737" s="26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8"/>
      <c r="BK737" s="29"/>
      <c r="BL737" s="29"/>
      <c r="BM737" s="29"/>
      <c r="BN737" s="29"/>
      <c r="BO737" s="29"/>
      <c r="BP737" s="29"/>
      <c r="BQ737" s="29"/>
      <c r="BR737" s="29"/>
      <c r="BS737" s="30"/>
      <c r="BT737" s="31"/>
      <c r="BU737" s="32"/>
      <c r="BV737" s="33"/>
      <c r="BW737" s="32"/>
      <c r="BX737" s="32"/>
      <c r="BY737" s="34"/>
      <c r="CA737" s="32"/>
      <c r="CB737" s="32"/>
    </row>
    <row r="738" spans="1:80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3"/>
      <c r="AC738" s="23"/>
      <c r="AD738" s="22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5"/>
      <c r="AV738" s="26"/>
      <c r="AW738" s="26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8"/>
      <c r="BK738" s="29"/>
      <c r="BL738" s="29"/>
      <c r="BM738" s="29"/>
      <c r="BN738" s="29"/>
      <c r="BO738" s="29"/>
      <c r="BP738" s="29"/>
      <c r="BQ738" s="29"/>
      <c r="BR738" s="29"/>
      <c r="BS738" s="30"/>
      <c r="BT738" s="31"/>
      <c r="BU738" s="32"/>
      <c r="BV738" s="33"/>
      <c r="BW738" s="32"/>
      <c r="BX738" s="32"/>
      <c r="BY738" s="34"/>
      <c r="CA738" s="32"/>
      <c r="CB738" s="32"/>
    </row>
    <row r="739" spans="1:80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3"/>
      <c r="AC739" s="23"/>
      <c r="AD739" s="22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5"/>
      <c r="AV739" s="26"/>
      <c r="AW739" s="26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8"/>
      <c r="BK739" s="29"/>
      <c r="BL739" s="29"/>
      <c r="BM739" s="29"/>
      <c r="BN739" s="29"/>
      <c r="BO739" s="29"/>
      <c r="BP739" s="29"/>
      <c r="BQ739" s="29"/>
      <c r="BR739" s="29"/>
      <c r="BS739" s="30"/>
      <c r="BT739" s="31"/>
      <c r="BU739" s="32"/>
      <c r="BV739" s="33"/>
      <c r="BW739" s="32"/>
      <c r="BX739" s="32"/>
      <c r="BY739" s="34"/>
      <c r="CA739" s="32"/>
      <c r="CB739" s="32"/>
    </row>
    <row r="740" spans="1:80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3"/>
      <c r="AC740" s="23"/>
      <c r="AD740" s="22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5"/>
      <c r="AV740" s="26"/>
      <c r="AW740" s="26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8"/>
      <c r="BK740" s="29"/>
      <c r="BL740" s="29"/>
      <c r="BM740" s="29"/>
      <c r="BN740" s="29"/>
      <c r="BO740" s="29"/>
      <c r="BP740" s="29"/>
      <c r="BQ740" s="29"/>
      <c r="BR740" s="29"/>
      <c r="BS740" s="30"/>
      <c r="BT740" s="31"/>
      <c r="BU740" s="32"/>
      <c r="BV740" s="33"/>
      <c r="BW740" s="32"/>
      <c r="BX740" s="32"/>
      <c r="BY740" s="34"/>
      <c r="CA740" s="32"/>
      <c r="CB740" s="32"/>
    </row>
    <row r="741" spans="1:80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3"/>
      <c r="AC741" s="23"/>
      <c r="AD741" s="22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5"/>
      <c r="AV741" s="26"/>
      <c r="AW741" s="26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8"/>
      <c r="BK741" s="29"/>
      <c r="BL741" s="29"/>
      <c r="BM741" s="29"/>
      <c r="BN741" s="29"/>
      <c r="BO741" s="29"/>
      <c r="BP741" s="29"/>
      <c r="BQ741" s="29"/>
      <c r="BR741" s="29"/>
      <c r="BS741" s="30"/>
      <c r="BT741" s="31"/>
      <c r="BU741" s="32"/>
      <c r="BV741" s="33"/>
      <c r="BW741" s="32"/>
      <c r="BX741" s="32"/>
      <c r="BY741" s="34"/>
      <c r="CA741" s="32"/>
      <c r="CB741" s="32"/>
    </row>
    <row r="742" spans="1:80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3"/>
      <c r="AC742" s="23"/>
      <c r="AD742" s="22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5"/>
      <c r="AV742" s="26"/>
      <c r="AW742" s="26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8"/>
      <c r="BK742" s="29"/>
      <c r="BL742" s="29"/>
      <c r="BM742" s="29"/>
      <c r="BN742" s="29"/>
      <c r="BO742" s="29"/>
      <c r="BP742" s="29"/>
      <c r="BQ742" s="29"/>
      <c r="BR742" s="29"/>
      <c r="BS742" s="30"/>
      <c r="BT742" s="31"/>
      <c r="BU742" s="32"/>
      <c r="BV742" s="33"/>
      <c r="BW742" s="32"/>
      <c r="BX742" s="32"/>
      <c r="BY742" s="34"/>
      <c r="CA742" s="32"/>
      <c r="CB742" s="32"/>
    </row>
    <row r="743" spans="1:80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3"/>
      <c r="AC743" s="23"/>
      <c r="AD743" s="22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5"/>
      <c r="AV743" s="26"/>
      <c r="AW743" s="26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8"/>
      <c r="BK743" s="29"/>
      <c r="BL743" s="29"/>
      <c r="BM743" s="29"/>
      <c r="BN743" s="29"/>
      <c r="BO743" s="29"/>
      <c r="BP743" s="29"/>
      <c r="BQ743" s="29"/>
      <c r="BR743" s="29"/>
      <c r="BS743" s="30"/>
      <c r="BT743" s="31"/>
      <c r="BU743" s="32"/>
      <c r="BV743" s="33"/>
      <c r="BW743" s="32"/>
      <c r="BX743" s="32"/>
      <c r="BY743" s="34"/>
      <c r="CA743" s="32"/>
      <c r="CB743" s="32"/>
    </row>
    <row r="744" spans="1:80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3"/>
      <c r="AC744" s="23"/>
      <c r="AD744" s="22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5"/>
      <c r="AV744" s="26"/>
      <c r="AW744" s="26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8"/>
      <c r="BK744" s="29"/>
      <c r="BL744" s="29"/>
      <c r="BM744" s="29"/>
      <c r="BN744" s="29"/>
      <c r="BO744" s="29"/>
      <c r="BP744" s="29"/>
      <c r="BQ744" s="29"/>
      <c r="BR744" s="29"/>
      <c r="BS744" s="30"/>
      <c r="BT744" s="31"/>
      <c r="BU744" s="32"/>
      <c r="BV744" s="33"/>
      <c r="BW744" s="32"/>
      <c r="BX744" s="32"/>
      <c r="BY744" s="34"/>
      <c r="CA744" s="32"/>
      <c r="CB744" s="32"/>
    </row>
    <row r="745" spans="1:80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3"/>
      <c r="AC745" s="23"/>
      <c r="AD745" s="22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5"/>
      <c r="AV745" s="26"/>
      <c r="AW745" s="26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8"/>
      <c r="BK745" s="29"/>
      <c r="BL745" s="29"/>
      <c r="BM745" s="29"/>
      <c r="BN745" s="29"/>
      <c r="BO745" s="29"/>
      <c r="BP745" s="29"/>
      <c r="BQ745" s="29"/>
      <c r="BR745" s="29"/>
      <c r="BS745" s="30"/>
      <c r="BT745" s="31"/>
      <c r="BU745" s="32"/>
      <c r="BV745" s="33"/>
      <c r="BW745" s="32"/>
      <c r="BX745" s="32"/>
      <c r="BY745" s="34"/>
      <c r="CA745" s="32"/>
      <c r="CB745" s="32"/>
    </row>
    <row r="746" spans="1:80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3"/>
      <c r="AC746" s="23"/>
      <c r="AD746" s="22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5"/>
      <c r="AV746" s="26"/>
      <c r="AW746" s="26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8"/>
      <c r="BK746" s="29"/>
      <c r="BL746" s="29"/>
      <c r="BM746" s="29"/>
      <c r="BN746" s="29"/>
      <c r="BO746" s="29"/>
      <c r="BP746" s="29"/>
      <c r="BQ746" s="29"/>
      <c r="BR746" s="29"/>
      <c r="BS746" s="30"/>
      <c r="BT746" s="31"/>
      <c r="BU746" s="32"/>
      <c r="BV746" s="33"/>
      <c r="BW746" s="32"/>
      <c r="BX746" s="32"/>
      <c r="BY746" s="34"/>
      <c r="CA746" s="32"/>
      <c r="CB746" s="32"/>
    </row>
    <row r="747" spans="1:80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3"/>
      <c r="AC747" s="23"/>
      <c r="AD747" s="22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5"/>
      <c r="AV747" s="26"/>
      <c r="AW747" s="26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8"/>
      <c r="BK747" s="29"/>
      <c r="BL747" s="29"/>
      <c r="BM747" s="29"/>
      <c r="BN747" s="29"/>
      <c r="BO747" s="29"/>
      <c r="BP747" s="29"/>
      <c r="BQ747" s="29"/>
      <c r="BR747" s="29"/>
      <c r="BS747" s="30"/>
      <c r="BT747" s="31"/>
      <c r="BU747" s="32"/>
      <c r="BV747" s="33"/>
      <c r="BW747" s="32"/>
      <c r="BX747" s="32"/>
      <c r="BY747" s="34"/>
      <c r="CA747" s="32"/>
      <c r="CB747" s="32"/>
    </row>
    <row r="748" spans="1:80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3"/>
      <c r="AC748" s="23"/>
      <c r="AD748" s="22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5"/>
      <c r="AV748" s="26"/>
      <c r="AW748" s="26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8"/>
      <c r="BK748" s="29"/>
      <c r="BL748" s="29"/>
      <c r="BM748" s="29"/>
      <c r="BN748" s="29"/>
      <c r="BO748" s="29"/>
      <c r="BP748" s="29"/>
      <c r="BQ748" s="29"/>
      <c r="BR748" s="29"/>
      <c r="BS748" s="30"/>
      <c r="BT748" s="31"/>
      <c r="BU748" s="32"/>
      <c r="BV748" s="33"/>
      <c r="BW748" s="32"/>
      <c r="BX748" s="32"/>
      <c r="BY748" s="34"/>
      <c r="CA748" s="32"/>
      <c r="CB748" s="32"/>
    </row>
    <row r="749" spans="1:80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3"/>
      <c r="AC749" s="23"/>
      <c r="AD749" s="22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5"/>
      <c r="AV749" s="26"/>
      <c r="AW749" s="26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8"/>
      <c r="BK749" s="29"/>
      <c r="BL749" s="29"/>
      <c r="BM749" s="29"/>
      <c r="BN749" s="29"/>
      <c r="BO749" s="29"/>
      <c r="BP749" s="29"/>
      <c r="BQ749" s="29"/>
      <c r="BR749" s="29"/>
      <c r="BS749" s="30"/>
      <c r="BT749" s="31"/>
      <c r="BU749" s="32"/>
      <c r="BV749" s="33"/>
      <c r="BW749" s="32"/>
      <c r="BX749" s="32"/>
      <c r="BY749" s="34"/>
      <c r="CA749" s="32"/>
      <c r="CB749" s="32"/>
    </row>
    <row r="750" spans="1:80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3"/>
      <c r="AC750" s="23"/>
      <c r="AD750" s="22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5"/>
      <c r="AV750" s="26"/>
      <c r="AW750" s="26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8"/>
      <c r="BK750" s="29"/>
      <c r="BL750" s="29"/>
      <c r="BM750" s="29"/>
      <c r="BN750" s="29"/>
      <c r="BO750" s="29"/>
      <c r="BP750" s="29"/>
      <c r="BQ750" s="29"/>
      <c r="BR750" s="29"/>
      <c r="BS750" s="30"/>
      <c r="BT750" s="31"/>
      <c r="BU750" s="32"/>
      <c r="BV750" s="33"/>
      <c r="BW750" s="32"/>
      <c r="BX750" s="32"/>
      <c r="BY750" s="34"/>
      <c r="CA750" s="32"/>
      <c r="CB750" s="32"/>
    </row>
    <row r="751" spans="1:80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3"/>
      <c r="AC751" s="23"/>
      <c r="AD751" s="22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5"/>
      <c r="AV751" s="26"/>
      <c r="AW751" s="26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8"/>
      <c r="BK751" s="29"/>
      <c r="BL751" s="29"/>
      <c r="BM751" s="29"/>
      <c r="BN751" s="29"/>
      <c r="BO751" s="29"/>
      <c r="BP751" s="29"/>
      <c r="BQ751" s="29"/>
      <c r="BR751" s="29"/>
      <c r="BS751" s="30"/>
      <c r="BT751" s="31"/>
      <c r="BU751" s="32"/>
      <c r="BV751" s="33"/>
      <c r="BW751" s="32"/>
      <c r="BX751" s="32"/>
      <c r="BY751" s="34"/>
      <c r="CA751" s="32"/>
      <c r="CB751" s="32"/>
    </row>
    <row r="752" spans="1:80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3"/>
      <c r="AC752" s="23"/>
      <c r="AD752" s="22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5"/>
      <c r="AV752" s="26"/>
      <c r="AW752" s="26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8"/>
      <c r="BK752" s="29"/>
      <c r="BL752" s="29"/>
      <c r="BM752" s="29"/>
      <c r="BN752" s="29"/>
      <c r="BO752" s="29"/>
      <c r="BP752" s="29"/>
      <c r="BQ752" s="29"/>
      <c r="BR752" s="29"/>
      <c r="BS752" s="30"/>
      <c r="BT752" s="31"/>
      <c r="BU752" s="32"/>
      <c r="BV752" s="33"/>
      <c r="BW752" s="32"/>
      <c r="BX752" s="32"/>
      <c r="BY752" s="34"/>
      <c r="CA752" s="32"/>
      <c r="CB752" s="32"/>
    </row>
    <row r="753" spans="1:80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3"/>
      <c r="AC753" s="23"/>
      <c r="AD753" s="22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5"/>
      <c r="AV753" s="26"/>
      <c r="AW753" s="26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8"/>
      <c r="BK753" s="29"/>
      <c r="BL753" s="29"/>
      <c r="BM753" s="29"/>
      <c r="BN753" s="29"/>
      <c r="BO753" s="29"/>
      <c r="BP753" s="29"/>
      <c r="BQ753" s="29"/>
      <c r="BR753" s="29"/>
      <c r="BS753" s="30"/>
      <c r="BT753" s="31"/>
      <c r="BU753" s="32"/>
      <c r="BV753" s="33"/>
      <c r="BW753" s="32"/>
      <c r="BX753" s="32"/>
      <c r="BY753" s="34"/>
      <c r="CA753" s="32"/>
      <c r="CB753" s="32"/>
    </row>
    <row r="754" spans="1:80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3"/>
      <c r="AC754" s="23"/>
      <c r="AD754" s="22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5"/>
      <c r="AV754" s="26"/>
      <c r="AW754" s="26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8"/>
      <c r="BK754" s="29"/>
      <c r="BL754" s="29"/>
      <c r="BM754" s="29"/>
      <c r="BN754" s="29"/>
      <c r="BO754" s="29"/>
      <c r="BP754" s="29"/>
      <c r="BQ754" s="29"/>
      <c r="BR754" s="29"/>
      <c r="BS754" s="30"/>
      <c r="BT754" s="31"/>
      <c r="BU754" s="32"/>
      <c r="BV754" s="33"/>
      <c r="BW754" s="32"/>
      <c r="BX754" s="32"/>
      <c r="BY754" s="34"/>
      <c r="CA754" s="32"/>
      <c r="CB754" s="32"/>
    </row>
    <row r="755" spans="1:80">
      <c r="A755" s="20"/>
      <c r="B755" s="21"/>
      <c r="C755" s="21"/>
      <c r="D755" s="21"/>
      <c r="E755" s="21"/>
      <c r="F755" s="21"/>
      <c r="G755" s="21"/>
      <c r="H755" s="21"/>
      <c r="I755" s="21"/>
      <c r="J755" s="21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3"/>
      <c r="AC755" s="23"/>
      <c r="AD755" s="22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5"/>
      <c r="AV755" s="26"/>
      <c r="AW755" s="26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8"/>
      <c r="BK755" s="29"/>
      <c r="BL755" s="29"/>
      <c r="BM755" s="29"/>
      <c r="BN755" s="29"/>
      <c r="BO755" s="29"/>
      <c r="BP755" s="29"/>
      <c r="BQ755" s="29"/>
      <c r="BR755" s="29"/>
      <c r="BS755" s="30"/>
      <c r="BT755" s="31"/>
      <c r="BU755" s="32"/>
      <c r="BV755" s="33"/>
      <c r="BW755" s="32"/>
      <c r="BX755" s="32"/>
      <c r="BY755" s="34"/>
      <c r="CA755" s="32"/>
      <c r="CB755" s="32"/>
    </row>
    <row r="756" spans="1:80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3"/>
      <c r="AC756" s="23"/>
      <c r="AD756" s="22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5"/>
      <c r="AV756" s="26"/>
      <c r="AW756" s="26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8"/>
      <c r="BK756" s="29"/>
      <c r="BL756" s="29"/>
      <c r="BM756" s="29"/>
      <c r="BN756" s="29"/>
      <c r="BO756" s="29"/>
      <c r="BP756" s="29"/>
      <c r="BQ756" s="29"/>
      <c r="BR756" s="29"/>
      <c r="BS756" s="30"/>
      <c r="BT756" s="31"/>
      <c r="BU756" s="32"/>
      <c r="BV756" s="33"/>
      <c r="BW756" s="32"/>
      <c r="BX756" s="32"/>
      <c r="BY756" s="34"/>
      <c r="CA756" s="32"/>
      <c r="CB756" s="32"/>
    </row>
    <row r="757" spans="1:80">
      <c r="A757" s="20"/>
      <c r="B757" s="21"/>
      <c r="C757" s="21"/>
      <c r="D757" s="21"/>
      <c r="E757" s="21"/>
      <c r="F757" s="21"/>
      <c r="G757" s="21"/>
      <c r="H757" s="21"/>
      <c r="I757" s="21"/>
      <c r="J757" s="21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3"/>
      <c r="AC757" s="23"/>
      <c r="AD757" s="22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5"/>
      <c r="AV757" s="26"/>
      <c r="AW757" s="26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8"/>
      <c r="BK757" s="29"/>
      <c r="BL757" s="29"/>
      <c r="BM757" s="29"/>
      <c r="BN757" s="29"/>
      <c r="BO757" s="29"/>
      <c r="BP757" s="29"/>
      <c r="BQ757" s="29"/>
      <c r="BR757" s="29"/>
      <c r="BS757" s="30"/>
      <c r="BT757" s="31"/>
      <c r="BU757" s="32"/>
      <c r="BV757" s="33"/>
      <c r="BW757" s="32"/>
      <c r="BX757" s="32"/>
      <c r="BY757" s="34"/>
      <c r="CA757" s="32"/>
      <c r="CB757" s="32"/>
    </row>
    <row r="758" spans="1:80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3"/>
      <c r="AC758" s="23"/>
      <c r="AD758" s="22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5"/>
      <c r="AV758" s="26"/>
      <c r="AW758" s="26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8"/>
      <c r="BK758" s="29"/>
      <c r="BL758" s="29"/>
      <c r="BM758" s="29"/>
      <c r="BN758" s="29"/>
      <c r="BO758" s="29"/>
      <c r="BP758" s="29"/>
      <c r="BQ758" s="29"/>
      <c r="BR758" s="29"/>
      <c r="BS758" s="30"/>
      <c r="BT758" s="31"/>
      <c r="BU758" s="32"/>
      <c r="BV758" s="33"/>
      <c r="BW758" s="32"/>
      <c r="BX758" s="32"/>
      <c r="BY758" s="34"/>
      <c r="CA758" s="32"/>
      <c r="CB758" s="32"/>
    </row>
    <row r="759" spans="1:80">
      <c r="A759" s="20"/>
      <c r="B759" s="21"/>
      <c r="C759" s="21"/>
      <c r="D759" s="21"/>
      <c r="E759" s="21"/>
      <c r="F759" s="21"/>
      <c r="G759" s="21"/>
      <c r="H759" s="21"/>
      <c r="I759" s="21"/>
      <c r="J759" s="21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3"/>
      <c r="AC759" s="23"/>
      <c r="AD759" s="22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5"/>
      <c r="AV759" s="26"/>
      <c r="AW759" s="26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8"/>
      <c r="BK759" s="29"/>
      <c r="BL759" s="29"/>
      <c r="BM759" s="29"/>
      <c r="BN759" s="29"/>
      <c r="BO759" s="29"/>
      <c r="BP759" s="29"/>
      <c r="BQ759" s="29"/>
      <c r="BR759" s="29"/>
      <c r="BS759" s="30"/>
      <c r="BT759" s="31"/>
      <c r="BU759" s="32"/>
      <c r="BV759" s="33"/>
      <c r="BW759" s="32"/>
      <c r="BX759" s="32"/>
      <c r="BY759" s="34"/>
      <c r="CA759" s="32"/>
      <c r="CB759" s="32"/>
    </row>
    <row r="760" spans="1:80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3"/>
      <c r="AC760" s="23"/>
      <c r="AD760" s="22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5"/>
      <c r="AV760" s="26"/>
      <c r="AW760" s="26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8"/>
      <c r="BK760" s="29"/>
      <c r="BL760" s="29"/>
      <c r="BM760" s="29"/>
      <c r="BN760" s="29"/>
      <c r="BO760" s="29"/>
      <c r="BP760" s="29"/>
      <c r="BQ760" s="29"/>
      <c r="BR760" s="29"/>
      <c r="BS760" s="30"/>
      <c r="BT760" s="31"/>
      <c r="BU760" s="32"/>
      <c r="BV760" s="33"/>
      <c r="BW760" s="32"/>
      <c r="BX760" s="32"/>
      <c r="BY760" s="34"/>
      <c r="CA760" s="32"/>
      <c r="CB760" s="32"/>
    </row>
    <row r="761" spans="1:80">
      <c r="A761" s="20"/>
      <c r="B761" s="21"/>
      <c r="C761" s="21"/>
      <c r="D761" s="21"/>
      <c r="E761" s="21"/>
      <c r="F761" s="21"/>
      <c r="G761" s="21"/>
      <c r="H761" s="21"/>
      <c r="I761" s="21"/>
      <c r="J761" s="21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3"/>
      <c r="AC761" s="23"/>
      <c r="AD761" s="22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5"/>
      <c r="AV761" s="26"/>
      <c r="AW761" s="26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8"/>
      <c r="BK761" s="29"/>
      <c r="BL761" s="29"/>
      <c r="BM761" s="29"/>
      <c r="BN761" s="29"/>
      <c r="BO761" s="29"/>
      <c r="BP761" s="29"/>
      <c r="BQ761" s="29"/>
      <c r="BR761" s="29"/>
      <c r="BS761" s="30"/>
      <c r="BT761" s="31"/>
      <c r="BU761" s="32"/>
      <c r="BV761" s="33"/>
      <c r="BW761" s="32"/>
      <c r="BX761" s="32"/>
      <c r="BY761" s="34"/>
      <c r="CA761" s="32"/>
      <c r="CB761" s="32"/>
    </row>
    <row r="762" spans="1:80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3"/>
      <c r="AC762" s="23"/>
      <c r="AD762" s="22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5"/>
      <c r="AV762" s="26"/>
      <c r="AW762" s="26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8"/>
      <c r="BK762" s="29"/>
      <c r="BL762" s="29"/>
      <c r="BM762" s="29"/>
      <c r="BN762" s="29"/>
      <c r="BO762" s="29"/>
      <c r="BP762" s="29"/>
      <c r="BQ762" s="29"/>
      <c r="BR762" s="29"/>
      <c r="BS762" s="30"/>
      <c r="BT762" s="31"/>
      <c r="BU762" s="32"/>
      <c r="BV762" s="33"/>
      <c r="BW762" s="32"/>
      <c r="BX762" s="32"/>
      <c r="BY762" s="34"/>
      <c r="CA762" s="32"/>
      <c r="CB762" s="32"/>
    </row>
    <row r="763" spans="1:80">
      <c r="A763" s="20"/>
      <c r="B763" s="21"/>
      <c r="C763" s="21"/>
      <c r="D763" s="21"/>
      <c r="E763" s="21"/>
      <c r="F763" s="21"/>
      <c r="G763" s="21"/>
      <c r="H763" s="21"/>
      <c r="I763" s="21"/>
      <c r="J763" s="21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3"/>
      <c r="AC763" s="23"/>
      <c r="AD763" s="22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5"/>
      <c r="AV763" s="26"/>
      <c r="AW763" s="26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8"/>
      <c r="BK763" s="29"/>
      <c r="BL763" s="29"/>
      <c r="BM763" s="29"/>
      <c r="BN763" s="29"/>
      <c r="BO763" s="29"/>
      <c r="BP763" s="29"/>
      <c r="BQ763" s="29"/>
      <c r="BR763" s="29"/>
      <c r="BS763" s="30"/>
      <c r="BT763" s="31"/>
      <c r="BU763" s="32"/>
      <c r="BV763" s="33"/>
      <c r="BW763" s="32"/>
      <c r="BX763" s="32"/>
      <c r="BY763" s="34"/>
      <c r="CA763" s="32"/>
      <c r="CB763" s="32"/>
    </row>
    <row r="764" spans="1:80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3"/>
      <c r="AC764" s="23"/>
      <c r="AD764" s="22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5"/>
      <c r="AV764" s="26"/>
      <c r="AW764" s="26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8"/>
      <c r="BK764" s="29"/>
      <c r="BL764" s="29"/>
      <c r="BM764" s="29"/>
      <c r="BN764" s="29"/>
      <c r="BO764" s="29"/>
      <c r="BP764" s="29"/>
      <c r="BQ764" s="29"/>
      <c r="BR764" s="29"/>
      <c r="BS764" s="30"/>
      <c r="BT764" s="31"/>
      <c r="BU764" s="32"/>
      <c r="BV764" s="33"/>
      <c r="BW764" s="32"/>
      <c r="BX764" s="32"/>
      <c r="BY764" s="34"/>
      <c r="CA764" s="32"/>
      <c r="CB764" s="32"/>
    </row>
    <row r="765" spans="1:80">
      <c r="A765" s="20"/>
      <c r="B765" s="21"/>
      <c r="C765" s="21"/>
      <c r="D765" s="21"/>
      <c r="E765" s="21"/>
      <c r="F765" s="21"/>
      <c r="G765" s="21"/>
      <c r="H765" s="21"/>
      <c r="I765" s="21"/>
      <c r="J765" s="21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3"/>
      <c r="AC765" s="23"/>
      <c r="AD765" s="22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5"/>
      <c r="AV765" s="26"/>
      <c r="AW765" s="26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8"/>
      <c r="BK765" s="29"/>
      <c r="BL765" s="29"/>
      <c r="BM765" s="29"/>
      <c r="BN765" s="29"/>
      <c r="BO765" s="29"/>
      <c r="BP765" s="29"/>
      <c r="BQ765" s="29"/>
      <c r="BR765" s="29"/>
      <c r="BS765" s="30"/>
      <c r="BT765" s="31"/>
      <c r="BU765" s="32"/>
      <c r="BV765" s="33"/>
      <c r="BW765" s="32"/>
      <c r="BX765" s="32"/>
      <c r="BY765" s="34"/>
      <c r="CA765" s="32"/>
      <c r="CB765" s="32"/>
    </row>
    <row r="766" spans="1:80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3"/>
      <c r="AC766" s="23"/>
      <c r="AD766" s="22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5"/>
      <c r="AV766" s="26"/>
      <c r="AW766" s="26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8"/>
      <c r="BK766" s="29"/>
      <c r="BL766" s="29"/>
      <c r="BM766" s="29"/>
      <c r="BN766" s="29"/>
      <c r="BO766" s="29"/>
      <c r="BP766" s="29"/>
      <c r="BQ766" s="29"/>
      <c r="BR766" s="29"/>
      <c r="BS766" s="30"/>
      <c r="BT766" s="31"/>
      <c r="BU766" s="32"/>
      <c r="BV766" s="33"/>
      <c r="BW766" s="32"/>
      <c r="BX766" s="32"/>
      <c r="BY766" s="34"/>
      <c r="CA766" s="32"/>
      <c r="CB766" s="32"/>
    </row>
    <row r="767" spans="1:80">
      <c r="A767" s="20"/>
      <c r="B767" s="21"/>
      <c r="C767" s="21"/>
      <c r="D767" s="21"/>
      <c r="E767" s="21"/>
      <c r="F767" s="21"/>
      <c r="G767" s="21"/>
      <c r="H767" s="21"/>
      <c r="I767" s="21"/>
      <c r="J767" s="21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3"/>
      <c r="AC767" s="23"/>
      <c r="AD767" s="22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5"/>
      <c r="AV767" s="26"/>
      <c r="AW767" s="26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8"/>
      <c r="BK767" s="29"/>
      <c r="BL767" s="29"/>
      <c r="BM767" s="29"/>
      <c r="BN767" s="29"/>
      <c r="BO767" s="29"/>
      <c r="BP767" s="29"/>
      <c r="BQ767" s="29"/>
      <c r="BR767" s="29"/>
      <c r="BS767" s="30"/>
      <c r="BT767" s="31"/>
      <c r="BU767" s="32"/>
      <c r="BV767" s="33"/>
      <c r="BW767" s="32"/>
      <c r="BX767" s="32"/>
      <c r="BY767" s="34"/>
      <c r="CA767" s="32"/>
      <c r="CB767" s="32"/>
    </row>
    <row r="768" spans="1:80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3"/>
      <c r="AC768" s="23"/>
      <c r="AD768" s="22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5"/>
      <c r="AV768" s="26"/>
      <c r="AW768" s="26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8"/>
      <c r="BK768" s="29"/>
      <c r="BL768" s="29"/>
      <c r="BM768" s="29"/>
      <c r="BN768" s="29"/>
      <c r="BO768" s="29"/>
      <c r="BP768" s="29"/>
      <c r="BQ768" s="29"/>
      <c r="BR768" s="29"/>
      <c r="BS768" s="30"/>
      <c r="BT768" s="31"/>
      <c r="BU768" s="32"/>
      <c r="BV768" s="33"/>
      <c r="BW768" s="32"/>
      <c r="BX768" s="32"/>
      <c r="BY768" s="34"/>
      <c r="CA768" s="32"/>
      <c r="CB768" s="32"/>
    </row>
    <row r="769" spans="1:80">
      <c r="A769" s="20"/>
      <c r="B769" s="21"/>
      <c r="C769" s="21"/>
      <c r="D769" s="21"/>
      <c r="E769" s="21"/>
      <c r="F769" s="21"/>
      <c r="G769" s="21"/>
      <c r="H769" s="21"/>
      <c r="I769" s="21"/>
      <c r="J769" s="21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3"/>
      <c r="AC769" s="23"/>
      <c r="AD769" s="22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5"/>
      <c r="AV769" s="26"/>
      <c r="AW769" s="26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8"/>
      <c r="BK769" s="29"/>
      <c r="BL769" s="29"/>
      <c r="BM769" s="29"/>
      <c r="BN769" s="29"/>
      <c r="BO769" s="29"/>
      <c r="BP769" s="29"/>
      <c r="BQ769" s="29"/>
      <c r="BR769" s="29"/>
      <c r="BS769" s="30"/>
      <c r="BT769" s="31"/>
      <c r="BU769" s="32"/>
      <c r="BV769" s="33"/>
      <c r="BW769" s="32"/>
      <c r="BX769" s="32"/>
      <c r="BY769" s="34"/>
      <c r="CA769" s="32"/>
      <c r="CB769" s="32"/>
    </row>
    <row r="770" spans="1:80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3"/>
      <c r="AC770" s="23"/>
      <c r="AD770" s="22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5"/>
      <c r="AV770" s="26"/>
      <c r="AW770" s="26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8"/>
      <c r="BK770" s="29"/>
      <c r="BL770" s="29"/>
      <c r="BM770" s="29"/>
      <c r="BN770" s="29"/>
      <c r="BO770" s="29"/>
      <c r="BP770" s="29"/>
      <c r="BQ770" s="29"/>
      <c r="BR770" s="29"/>
      <c r="BS770" s="30"/>
      <c r="BT770" s="31"/>
      <c r="BU770" s="32"/>
      <c r="BV770" s="33"/>
      <c r="BW770" s="32"/>
      <c r="BX770" s="32"/>
      <c r="BY770" s="34"/>
      <c r="CA770" s="32"/>
      <c r="CB770" s="32"/>
    </row>
    <row r="771" spans="1:80">
      <c r="A771" s="20"/>
      <c r="B771" s="21"/>
      <c r="C771" s="21"/>
      <c r="D771" s="21"/>
      <c r="E771" s="21"/>
      <c r="F771" s="21"/>
      <c r="G771" s="21"/>
      <c r="H771" s="21"/>
      <c r="I771" s="21"/>
      <c r="J771" s="21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3"/>
      <c r="AC771" s="23"/>
      <c r="AD771" s="22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5"/>
      <c r="AV771" s="26"/>
      <c r="AW771" s="26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8"/>
      <c r="BK771" s="29"/>
      <c r="BL771" s="29"/>
      <c r="BM771" s="29"/>
      <c r="BN771" s="29"/>
      <c r="BO771" s="29"/>
      <c r="BP771" s="29"/>
      <c r="BQ771" s="29"/>
      <c r="BR771" s="29"/>
      <c r="BS771" s="30"/>
      <c r="BT771" s="31"/>
      <c r="BU771" s="32"/>
      <c r="BV771" s="33"/>
      <c r="BW771" s="32"/>
      <c r="BX771" s="32"/>
      <c r="BY771" s="34"/>
      <c r="CA771" s="32"/>
      <c r="CB771" s="32"/>
    </row>
    <row r="772" spans="1:80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3"/>
      <c r="AC772" s="23"/>
      <c r="AD772" s="22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5"/>
      <c r="AV772" s="26"/>
      <c r="AW772" s="26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8"/>
      <c r="BK772" s="29"/>
      <c r="BL772" s="29"/>
      <c r="BM772" s="29"/>
      <c r="BN772" s="29"/>
      <c r="BO772" s="29"/>
      <c r="BP772" s="29"/>
      <c r="BQ772" s="29"/>
      <c r="BR772" s="29"/>
      <c r="BS772" s="30"/>
      <c r="BT772" s="31"/>
      <c r="BU772" s="32"/>
      <c r="BV772" s="33"/>
      <c r="BW772" s="32"/>
      <c r="BX772" s="32"/>
      <c r="BY772" s="34"/>
      <c r="CA772" s="32"/>
      <c r="CB772" s="32"/>
    </row>
    <row r="773" spans="1:80">
      <c r="A773" s="20"/>
      <c r="B773" s="21"/>
      <c r="C773" s="21"/>
      <c r="D773" s="21"/>
      <c r="E773" s="21"/>
      <c r="F773" s="21"/>
      <c r="G773" s="21"/>
      <c r="H773" s="21"/>
      <c r="I773" s="21"/>
      <c r="J773" s="21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3"/>
      <c r="AC773" s="23"/>
      <c r="AD773" s="22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5"/>
      <c r="AV773" s="26"/>
      <c r="AW773" s="26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8"/>
      <c r="BK773" s="29"/>
      <c r="BL773" s="29"/>
      <c r="BM773" s="29"/>
      <c r="BN773" s="29"/>
      <c r="BO773" s="29"/>
      <c r="BP773" s="29"/>
      <c r="BQ773" s="29"/>
      <c r="BR773" s="29"/>
      <c r="BS773" s="30"/>
      <c r="BT773" s="31"/>
      <c r="BU773" s="32"/>
      <c r="BV773" s="33"/>
      <c r="BW773" s="32"/>
      <c r="BX773" s="32"/>
      <c r="BY773" s="34"/>
      <c r="CA773" s="32"/>
      <c r="CB773" s="32"/>
    </row>
    <row r="774" spans="1:80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3"/>
      <c r="AC774" s="23"/>
      <c r="AD774" s="22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5"/>
      <c r="AV774" s="26"/>
      <c r="AW774" s="26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8"/>
      <c r="BK774" s="29"/>
      <c r="BL774" s="29"/>
      <c r="BM774" s="29"/>
      <c r="BN774" s="29"/>
      <c r="BO774" s="29"/>
      <c r="BP774" s="29"/>
      <c r="BQ774" s="29"/>
      <c r="BR774" s="29"/>
      <c r="BS774" s="30"/>
      <c r="BT774" s="31"/>
      <c r="BU774" s="32"/>
      <c r="BV774" s="33"/>
      <c r="BW774" s="32"/>
      <c r="BX774" s="32"/>
      <c r="BY774" s="34"/>
      <c r="CA774" s="32"/>
      <c r="CB774" s="32"/>
    </row>
    <row r="775" spans="1:80">
      <c r="A775" s="20"/>
      <c r="B775" s="21"/>
      <c r="C775" s="21"/>
      <c r="D775" s="21"/>
      <c r="E775" s="21"/>
      <c r="F775" s="21"/>
      <c r="G775" s="21"/>
      <c r="H775" s="21"/>
      <c r="I775" s="21"/>
      <c r="J775" s="21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3"/>
      <c r="AC775" s="23"/>
      <c r="AD775" s="22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5"/>
      <c r="AV775" s="26"/>
      <c r="AW775" s="26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8"/>
      <c r="BK775" s="29"/>
      <c r="BL775" s="29"/>
      <c r="BM775" s="29"/>
      <c r="BN775" s="29"/>
      <c r="BO775" s="29"/>
      <c r="BP775" s="29"/>
      <c r="BQ775" s="29"/>
      <c r="BR775" s="29"/>
      <c r="BS775" s="30"/>
      <c r="BT775" s="31"/>
      <c r="BU775" s="32"/>
      <c r="BV775" s="33"/>
      <c r="BW775" s="32"/>
      <c r="BX775" s="32"/>
      <c r="BY775" s="34"/>
      <c r="CA775" s="32"/>
      <c r="CB775" s="32"/>
    </row>
    <row r="776" spans="1:80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3"/>
      <c r="AC776" s="23"/>
      <c r="AD776" s="22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5"/>
      <c r="AV776" s="26"/>
      <c r="AW776" s="26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8"/>
      <c r="BK776" s="29"/>
      <c r="BL776" s="29"/>
      <c r="BM776" s="29"/>
      <c r="BN776" s="29"/>
      <c r="BO776" s="29"/>
      <c r="BP776" s="29"/>
      <c r="BQ776" s="29"/>
      <c r="BR776" s="29"/>
      <c r="BS776" s="30"/>
      <c r="BT776" s="31"/>
      <c r="BU776" s="32"/>
      <c r="BV776" s="33"/>
      <c r="BW776" s="32"/>
      <c r="BX776" s="32"/>
      <c r="BY776" s="34"/>
      <c r="CA776" s="32"/>
      <c r="CB776" s="32"/>
    </row>
    <row r="777" spans="1:80">
      <c r="A777" s="20"/>
      <c r="B777" s="21"/>
      <c r="C777" s="21"/>
      <c r="D777" s="21"/>
      <c r="E777" s="21"/>
      <c r="F777" s="21"/>
      <c r="G777" s="21"/>
      <c r="H777" s="21"/>
      <c r="I777" s="21"/>
      <c r="J777" s="21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3"/>
      <c r="AC777" s="23"/>
      <c r="AD777" s="22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5"/>
      <c r="AV777" s="26"/>
      <c r="AW777" s="26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8"/>
      <c r="BK777" s="29"/>
      <c r="BL777" s="29"/>
      <c r="BM777" s="29"/>
      <c r="BN777" s="29"/>
      <c r="BO777" s="29"/>
      <c r="BP777" s="29"/>
      <c r="BQ777" s="29"/>
      <c r="BR777" s="29"/>
      <c r="BS777" s="30"/>
      <c r="BT777" s="31"/>
      <c r="BU777" s="32"/>
      <c r="BV777" s="33"/>
      <c r="BW777" s="32"/>
      <c r="BX777" s="32"/>
      <c r="BY777" s="34"/>
      <c r="CA777" s="32"/>
      <c r="CB777" s="32"/>
    </row>
    <row r="778" spans="1:80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3"/>
      <c r="AC778" s="23"/>
      <c r="AD778" s="22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5"/>
      <c r="AV778" s="26"/>
      <c r="AW778" s="26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8"/>
      <c r="BK778" s="29"/>
      <c r="BL778" s="29"/>
      <c r="BM778" s="29"/>
      <c r="BN778" s="29"/>
      <c r="BO778" s="29"/>
      <c r="BP778" s="29"/>
      <c r="BQ778" s="29"/>
      <c r="BR778" s="29"/>
      <c r="BS778" s="30"/>
      <c r="BT778" s="31"/>
      <c r="BU778" s="32"/>
      <c r="BV778" s="33"/>
      <c r="BW778" s="32"/>
      <c r="BX778" s="32"/>
      <c r="BY778" s="34"/>
      <c r="CA778" s="32"/>
      <c r="CB778" s="32"/>
    </row>
    <row r="779" spans="1:80">
      <c r="A779" s="20"/>
      <c r="B779" s="21"/>
      <c r="C779" s="21"/>
      <c r="D779" s="21"/>
      <c r="E779" s="21"/>
      <c r="F779" s="21"/>
      <c r="G779" s="21"/>
      <c r="H779" s="21"/>
      <c r="I779" s="21"/>
      <c r="J779" s="21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3"/>
      <c r="AC779" s="23"/>
      <c r="AD779" s="22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5"/>
      <c r="AV779" s="26"/>
      <c r="AW779" s="26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8"/>
      <c r="BK779" s="29"/>
      <c r="BL779" s="29"/>
      <c r="BM779" s="29"/>
      <c r="BN779" s="29"/>
      <c r="BO779" s="29"/>
      <c r="BP779" s="29"/>
      <c r="BQ779" s="29"/>
      <c r="BR779" s="29"/>
      <c r="BS779" s="30"/>
      <c r="BT779" s="31"/>
      <c r="BU779" s="32"/>
      <c r="BV779" s="33"/>
      <c r="BW779" s="32"/>
      <c r="BX779" s="32"/>
      <c r="BY779" s="34"/>
      <c r="CA779" s="32"/>
      <c r="CB779" s="32"/>
    </row>
    <row r="780" spans="1:80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3"/>
      <c r="AC780" s="23"/>
      <c r="AD780" s="22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5"/>
      <c r="AV780" s="26"/>
      <c r="AW780" s="26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8"/>
      <c r="BK780" s="29"/>
      <c r="BL780" s="29"/>
      <c r="BM780" s="29"/>
      <c r="BN780" s="29"/>
      <c r="BO780" s="29"/>
      <c r="BP780" s="29"/>
      <c r="BQ780" s="29"/>
      <c r="BR780" s="29"/>
      <c r="BS780" s="30"/>
      <c r="BT780" s="31"/>
      <c r="BU780" s="32"/>
      <c r="BV780" s="33"/>
      <c r="BW780" s="32"/>
      <c r="BX780" s="32"/>
      <c r="BY780" s="34"/>
      <c r="CA780" s="32"/>
      <c r="CB780" s="32"/>
    </row>
    <row r="781" spans="1:80">
      <c r="A781" s="20"/>
      <c r="B781" s="21"/>
      <c r="C781" s="21"/>
      <c r="D781" s="21"/>
      <c r="E781" s="21"/>
      <c r="F781" s="21"/>
      <c r="G781" s="21"/>
      <c r="H781" s="21"/>
      <c r="I781" s="21"/>
      <c r="J781" s="21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3"/>
      <c r="AC781" s="23"/>
      <c r="AD781" s="22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5"/>
      <c r="AV781" s="26"/>
      <c r="AW781" s="26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8"/>
      <c r="BK781" s="29"/>
      <c r="BL781" s="29"/>
      <c r="BM781" s="29"/>
      <c r="BN781" s="29"/>
      <c r="BO781" s="29"/>
      <c r="BP781" s="29"/>
      <c r="BQ781" s="29"/>
      <c r="BR781" s="29"/>
      <c r="BS781" s="30"/>
      <c r="BT781" s="31"/>
      <c r="BU781" s="32"/>
      <c r="BV781" s="33"/>
      <c r="BW781" s="32"/>
      <c r="BX781" s="32"/>
      <c r="BY781" s="34"/>
      <c r="CA781" s="32"/>
      <c r="CB781" s="32"/>
    </row>
    <row r="782" spans="1:80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3"/>
      <c r="AC782" s="23"/>
      <c r="AD782" s="22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5"/>
      <c r="AV782" s="26"/>
      <c r="AW782" s="26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8"/>
      <c r="BK782" s="29"/>
      <c r="BL782" s="29"/>
      <c r="BM782" s="29"/>
      <c r="BN782" s="29"/>
      <c r="BO782" s="29"/>
      <c r="BP782" s="29"/>
      <c r="BQ782" s="29"/>
      <c r="BR782" s="29"/>
      <c r="BS782" s="30"/>
      <c r="BT782" s="31"/>
      <c r="BU782" s="32"/>
      <c r="BV782" s="33"/>
      <c r="BW782" s="32"/>
      <c r="BX782" s="32"/>
      <c r="BY782" s="34"/>
      <c r="CA782" s="32"/>
      <c r="CB782" s="32"/>
    </row>
    <row r="783" spans="1:80">
      <c r="A783" s="20"/>
      <c r="B783" s="21"/>
      <c r="C783" s="21"/>
      <c r="D783" s="21"/>
      <c r="E783" s="21"/>
      <c r="F783" s="21"/>
      <c r="G783" s="21"/>
      <c r="H783" s="21"/>
      <c r="I783" s="21"/>
      <c r="J783" s="21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3"/>
      <c r="AC783" s="23"/>
      <c r="AD783" s="22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5"/>
      <c r="AV783" s="26"/>
      <c r="AW783" s="26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8"/>
      <c r="BK783" s="29"/>
      <c r="BL783" s="29"/>
      <c r="BM783" s="29"/>
      <c r="BN783" s="29"/>
      <c r="BO783" s="29"/>
      <c r="BP783" s="29"/>
      <c r="BQ783" s="29"/>
      <c r="BR783" s="29"/>
      <c r="BS783" s="30"/>
      <c r="BT783" s="31"/>
      <c r="BU783" s="32"/>
      <c r="BV783" s="33"/>
      <c r="BW783" s="32"/>
      <c r="BX783" s="32"/>
      <c r="BY783" s="34"/>
      <c r="CA783" s="32"/>
      <c r="CB783" s="32"/>
    </row>
    <row r="784" spans="1:80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3"/>
      <c r="AC784" s="23"/>
      <c r="AD784" s="22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5"/>
      <c r="AV784" s="26"/>
      <c r="AW784" s="26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8"/>
      <c r="BK784" s="29"/>
      <c r="BL784" s="29"/>
      <c r="BM784" s="29"/>
      <c r="BN784" s="29"/>
      <c r="BO784" s="29"/>
      <c r="BP784" s="29"/>
      <c r="BQ784" s="29"/>
      <c r="BR784" s="29"/>
      <c r="BS784" s="30"/>
      <c r="BT784" s="31"/>
      <c r="BU784" s="32"/>
      <c r="BV784" s="33"/>
      <c r="BW784" s="32"/>
      <c r="BX784" s="32"/>
      <c r="BY784" s="34"/>
      <c r="CA784" s="32"/>
      <c r="CB784" s="32"/>
    </row>
    <row r="785" spans="1:80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3"/>
      <c r="AC785" s="23"/>
      <c r="AD785" s="22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5"/>
      <c r="AV785" s="26"/>
      <c r="AW785" s="26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8"/>
      <c r="BK785" s="29"/>
      <c r="BL785" s="29"/>
      <c r="BM785" s="29"/>
      <c r="BN785" s="29"/>
      <c r="BO785" s="29"/>
      <c r="BP785" s="29"/>
      <c r="BQ785" s="29"/>
      <c r="BR785" s="29"/>
      <c r="BS785" s="30"/>
      <c r="BT785" s="31"/>
      <c r="BU785" s="32"/>
      <c r="BV785" s="33"/>
      <c r="BW785" s="32"/>
      <c r="BX785" s="32"/>
      <c r="BY785" s="34"/>
      <c r="CA785" s="32"/>
      <c r="CB785" s="32"/>
    </row>
    <row r="786" spans="1:80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3"/>
      <c r="AC786" s="23"/>
      <c r="AD786" s="22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5"/>
      <c r="AV786" s="26"/>
      <c r="AW786" s="26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8"/>
      <c r="BK786" s="29"/>
      <c r="BL786" s="29"/>
      <c r="BM786" s="29"/>
      <c r="BN786" s="29"/>
      <c r="BO786" s="29"/>
      <c r="BP786" s="29"/>
      <c r="BQ786" s="29"/>
      <c r="BR786" s="29"/>
      <c r="BS786" s="30"/>
      <c r="BT786" s="31"/>
      <c r="BU786" s="32"/>
      <c r="BV786" s="33"/>
      <c r="BW786" s="32"/>
      <c r="BX786" s="32"/>
      <c r="BY786" s="34"/>
      <c r="CA786" s="32"/>
      <c r="CB786" s="32"/>
    </row>
    <row r="787" spans="1:80">
      <c r="A787" s="20"/>
      <c r="B787" s="21"/>
      <c r="C787" s="21"/>
      <c r="D787" s="21"/>
      <c r="E787" s="21"/>
      <c r="F787" s="21"/>
      <c r="G787" s="21"/>
      <c r="H787" s="21"/>
      <c r="I787" s="21"/>
      <c r="J787" s="21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3"/>
      <c r="AC787" s="23"/>
      <c r="AD787" s="22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5"/>
      <c r="AV787" s="26"/>
      <c r="AW787" s="26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8"/>
      <c r="BK787" s="29"/>
      <c r="BL787" s="29"/>
      <c r="BM787" s="29"/>
      <c r="BN787" s="29"/>
      <c r="BO787" s="29"/>
      <c r="BP787" s="29"/>
      <c r="BQ787" s="29"/>
      <c r="BR787" s="29"/>
      <c r="BS787" s="30"/>
      <c r="BT787" s="31"/>
      <c r="BU787" s="32"/>
      <c r="BV787" s="33"/>
      <c r="BW787" s="32"/>
      <c r="BX787" s="32"/>
      <c r="BY787" s="34"/>
      <c r="CA787" s="32"/>
      <c r="CB787" s="32"/>
    </row>
    <row r="788" spans="1:80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3"/>
      <c r="AC788" s="23"/>
      <c r="AD788" s="22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5"/>
      <c r="AV788" s="26"/>
      <c r="AW788" s="26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8"/>
      <c r="BK788" s="29"/>
      <c r="BL788" s="29"/>
      <c r="BM788" s="29"/>
      <c r="BN788" s="29"/>
      <c r="BO788" s="29"/>
      <c r="BP788" s="29"/>
      <c r="BQ788" s="29"/>
      <c r="BR788" s="29"/>
      <c r="BS788" s="30"/>
      <c r="BT788" s="31"/>
      <c r="BU788" s="32"/>
      <c r="BV788" s="33"/>
      <c r="BW788" s="32"/>
      <c r="BX788" s="32"/>
      <c r="BY788" s="34"/>
      <c r="CA788" s="32"/>
      <c r="CB788" s="32"/>
    </row>
    <row r="789" spans="1:80">
      <c r="A789" s="20"/>
      <c r="B789" s="21"/>
      <c r="C789" s="21"/>
      <c r="D789" s="21"/>
      <c r="E789" s="21"/>
      <c r="F789" s="21"/>
      <c r="G789" s="21"/>
      <c r="H789" s="21"/>
      <c r="I789" s="21"/>
      <c r="J789" s="21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3"/>
      <c r="AC789" s="23"/>
      <c r="AD789" s="22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5"/>
      <c r="AV789" s="26"/>
      <c r="AW789" s="26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8"/>
      <c r="BK789" s="29"/>
      <c r="BL789" s="29"/>
      <c r="BM789" s="29"/>
      <c r="BN789" s="29"/>
      <c r="BO789" s="29"/>
      <c r="BP789" s="29"/>
      <c r="BQ789" s="29"/>
      <c r="BR789" s="29"/>
      <c r="BS789" s="30"/>
      <c r="BT789" s="31"/>
      <c r="BU789" s="32"/>
      <c r="BV789" s="33"/>
      <c r="BW789" s="32"/>
      <c r="BX789" s="32"/>
      <c r="BY789" s="34"/>
      <c r="CA789" s="32"/>
      <c r="CB789" s="32"/>
    </row>
    <row r="790" spans="1:80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3"/>
      <c r="AC790" s="23"/>
      <c r="AD790" s="22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5"/>
      <c r="AV790" s="26"/>
      <c r="AW790" s="26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8"/>
      <c r="BK790" s="29"/>
      <c r="BL790" s="29"/>
      <c r="BM790" s="29"/>
      <c r="BN790" s="29"/>
      <c r="BO790" s="29"/>
      <c r="BP790" s="29"/>
      <c r="BQ790" s="29"/>
      <c r="BR790" s="29"/>
      <c r="BS790" s="30"/>
      <c r="BT790" s="31"/>
      <c r="BU790" s="32"/>
      <c r="BV790" s="33"/>
      <c r="BW790" s="32"/>
      <c r="BX790" s="32"/>
      <c r="BY790" s="34"/>
      <c r="CA790" s="32"/>
      <c r="CB790" s="32"/>
    </row>
    <row r="791" spans="1:80">
      <c r="A791" s="20"/>
      <c r="B791" s="21"/>
      <c r="C791" s="21"/>
      <c r="D791" s="21"/>
      <c r="E791" s="21"/>
      <c r="F791" s="21"/>
      <c r="G791" s="21"/>
      <c r="H791" s="21"/>
      <c r="I791" s="21"/>
      <c r="J791" s="21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3"/>
      <c r="AC791" s="23"/>
      <c r="AD791" s="22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5"/>
      <c r="AV791" s="26"/>
      <c r="AW791" s="26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8"/>
      <c r="BK791" s="29"/>
      <c r="BL791" s="29"/>
      <c r="BM791" s="29"/>
      <c r="BN791" s="29"/>
      <c r="BO791" s="29"/>
      <c r="BP791" s="29"/>
      <c r="BQ791" s="29"/>
      <c r="BR791" s="29"/>
      <c r="BS791" s="30"/>
      <c r="BT791" s="31"/>
      <c r="BU791" s="32"/>
      <c r="BV791" s="33"/>
      <c r="BW791" s="32"/>
      <c r="BX791" s="32"/>
      <c r="BY791" s="34"/>
      <c r="CA791" s="32"/>
      <c r="CB791" s="32"/>
    </row>
    <row r="792" spans="1:80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3"/>
      <c r="AC792" s="23"/>
      <c r="AD792" s="22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5"/>
      <c r="AV792" s="26"/>
      <c r="AW792" s="26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8"/>
      <c r="BK792" s="29"/>
      <c r="BL792" s="29"/>
      <c r="BM792" s="29"/>
      <c r="BN792" s="29"/>
      <c r="BO792" s="29"/>
      <c r="BP792" s="29"/>
      <c r="BQ792" s="29"/>
      <c r="BR792" s="29"/>
      <c r="BS792" s="30"/>
      <c r="BT792" s="31"/>
      <c r="BU792" s="32"/>
      <c r="BV792" s="33"/>
      <c r="BW792" s="32"/>
      <c r="BX792" s="32"/>
      <c r="BY792" s="34"/>
      <c r="CA792" s="32"/>
      <c r="CB792" s="32"/>
    </row>
    <row r="793" spans="1:80">
      <c r="A793" s="20"/>
      <c r="B793" s="21"/>
      <c r="C793" s="21"/>
      <c r="D793" s="21"/>
      <c r="E793" s="21"/>
      <c r="F793" s="21"/>
      <c r="G793" s="21"/>
      <c r="H793" s="21"/>
      <c r="I793" s="21"/>
      <c r="J793" s="21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3"/>
      <c r="AC793" s="23"/>
      <c r="AD793" s="22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5"/>
      <c r="AV793" s="26"/>
      <c r="AW793" s="26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8"/>
      <c r="BK793" s="29"/>
      <c r="BL793" s="29"/>
      <c r="BM793" s="29"/>
      <c r="BN793" s="29"/>
      <c r="BO793" s="29"/>
      <c r="BP793" s="29"/>
      <c r="BQ793" s="29"/>
      <c r="BR793" s="29"/>
      <c r="BS793" s="30"/>
      <c r="BT793" s="31"/>
      <c r="BU793" s="32"/>
      <c r="BV793" s="33"/>
      <c r="BW793" s="32"/>
      <c r="BX793" s="32"/>
      <c r="BY793" s="34"/>
      <c r="CA793" s="32"/>
      <c r="CB793" s="32"/>
    </row>
    <row r="794" spans="1:80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3"/>
      <c r="AC794" s="23"/>
      <c r="AD794" s="22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5"/>
      <c r="AV794" s="26"/>
      <c r="AW794" s="26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8"/>
      <c r="BK794" s="29"/>
      <c r="BL794" s="29"/>
      <c r="BM794" s="29"/>
      <c r="BN794" s="29"/>
      <c r="BO794" s="29"/>
      <c r="BP794" s="29"/>
      <c r="BQ794" s="29"/>
      <c r="BR794" s="29"/>
      <c r="BS794" s="30"/>
      <c r="BT794" s="31"/>
      <c r="BU794" s="32"/>
      <c r="BV794" s="33"/>
      <c r="BW794" s="32"/>
      <c r="BX794" s="32"/>
      <c r="BY794" s="34"/>
      <c r="CA794" s="32"/>
      <c r="CB794" s="32"/>
    </row>
    <row r="795" spans="1:80">
      <c r="A795" s="20"/>
      <c r="B795" s="21"/>
      <c r="C795" s="21"/>
      <c r="D795" s="21"/>
      <c r="E795" s="21"/>
      <c r="F795" s="21"/>
      <c r="G795" s="21"/>
      <c r="H795" s="21"/>
      <c r="I795" s="21"/>
      <c r="J795" s="21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3"/>
      <c r="AC795" s="23"/>
      <c r="AD795" s="22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5"/>
      <c r="AV795" s="26"/>
      <c r="AW795" s="26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8"/>
      <c r="BK795" s="29"/>
      <c r="BL795" s="29"/>
      <c r="BM795" s="29"/>
      <c r="BN795" s="29"/>
      <c r="BO795" s="29"/>
      <c r="BP795" s="29"/>
      <c r="BQ795" s="29"/>
      <c r="BR795" s="29"/>
      <c r="BS795" s="30"/>
      <c r="BT795" s="31"/>
      <c r="BU795" s="32"/>
      <c r="BV795" s="33"/>
      <c r="BW795" s="32"/>
      <c r="BX795" s="32"/>
      <c r="BY795" s="34"/>
      <c r="CA795" s="32"/>
      <c r="CB795" s="32"/>
    </row>
    <row r="796" spans="1:80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3"/>
      <c r="AC796" s="23"/>
      <c r="AD796" s="22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5"/>
      <c r="AV796" s="26"/>
      <c r="AW796" s="26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8"/>
      <c r="BK796" s="29"/>
      <c r="BL796" s="29"/>
      <c r="BM796" s="29"/>
      <c r="BN796" s="29"/>
      <c r="BO796" s="29"/>
      <c r="BP796" s="29"/>
      <c r="BQ796" s="29"/>
      <c r="BR796" s="29"/>
      <c r="BS796" s="30"/>
      <c r="BT796" s="31"/>
      <c r="BU796" s="32"/>
      <c r="BV796" s="33"/>
      <c r="BW796" s="32"/>
      <c r="BX796" s="32"/>
      <c r="BY796" s="34"/>
      <c r="CA796" s="32"/>
      <c r="CB796" s="32"/>
    </row>
    <row r="797" spans="1:80">
      <c r="A797" s="20"/>
      <c r="B797" s="21"/>
      <c r="C797" s="21"/>
      <c r="D797" s="21"/>
      <c r="E797" s="21"/>
      <c r="F797" s="21"/>
      <c r="G797" s="21"/>
      <c r="H797" s="21"/>
      <c r="I797" s="21"/>
      <c r="J797" s="21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3"/>
      <c r="AC797" s="23"/>
      <c r="AD797" s="22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5"/>
      <c r="AV797" s="26"/>
      <c r="AW797" s="26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8"/>
      <c r="BK797" s="29"/>
      <c r="BL797" s="29"/>
      <c r="BM797" s="29"/>
      <c r="BN797" s="29"/>
      <c r="BO797" s="29"/>
      <c r="BP797" s="29"/>
      <c r="BQ797" s="29"/>
      <c r="BR797" s="29"/>
      <c r="BS797" s="30"/>
      <c r="BT797" s="31"/>
      <c r="BU797" s="32"/>
      <c r="BV797" s="33"/>
      <c r="BW797" s="32"/>
      <c r="BX797" s="32"/>
      <c r="BY797" s="34"/>
      <c r="CA797" s="32"/>
      <c r="CB797" s="32"/>
    </row>
    <row r="798" spans="1:80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3"/>
      <c r="AC798" s="23"/>
      <c r="AD798" s="22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5"/>
      <c r="AV798" s="26"/>
      <c r="AW798" s="26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8"/>
      <c r="BK798" s="29"/>
      <c r="BL798" s="29"/>
      <c r="BM798" s="29"/>
      <c r="BN798" s="29"/>
      <c r="BO798" s="29"/>
      <c r="BP798" s="29"/>
      <c r="BQ798" s="29"/>
      <c r="BR798" s="29"/>
      <c r="BS798" s="30"/>
      <c r="BT798" s="31"/>
      <c r="BU798" s="32"/>
      <c r="BV798" s="33"/>
      <c r="BW798" s="32"/>
      <c r="BX798" s="32"/>
      <c r="BY798" s="34"/>
      <c r="CA798" s="32"/>
      <c r="CB798" s="32"/>
    </row>
    <row r="799" spans="1:80">
      <c r="A799" s="20"/>
      <c r="B799" s="21"/>
      <c r="C799" s="21"/>
      <c r="D799" s="21"/>
      <c r="E799" s="21"/>
      <c r="F799" s="21"/>
      <c r="G799" s="21"/>
      <c r="H799" s="21"/>
      <c r="I799" s="21"/>
      <c r="J799" s="21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3"/>
      <c r="AC799" s="23"/>
      <c r="AD799" s="22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5"/>
      <c r="AV799" s="26"/>
      <c r="AW799" s="26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8"/>
      <c r="BK799" s="29"/>
      <c r="BL799" s="29"/>
      <c r="BM799" s="29"/>
      <c r="BN799" s="29"/>
      <c r="BO799" s="29"/>
      <c r="BP799" s="29"/>
      <c r="BQ799" s="29"/>
      <c r="BR799" s="29"/>
      <c r="BS799" s="30"/>
      <c r="BT799" s="31"/>
      <c r="BU799" s="32"/>
      <c r="BV799" s="33"/>
      <c r="BW799" s="32"/>
      <c r="BX799" s="32"/>
      <c r="BY799" s="34"/>
      <c r="CA799" s="32"/>
      <c r="CB799" s="32"/>
    </row>
    <row r="800" spans="1:80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3"/>
      <c r="AC800" s="23"/>
      <c r="AD800" s="22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5"/>
      <c r="AV800" s="26"/>
      <c r="AW800" s="26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8"/>
      <c r="BK800" s="29"/>
      <c r="BL800" s="29"/>
      <c r="BM800" s="29"/>
      <c r="BN800" s="29"/>
      <c r="BO800" s="29"/>
      <c r="BP800" s="29"/>
      <c r="BQ800" s="29"/>
      <c r="BR800" s="29"/>
      <c r="BS800" s="30"/>
      <c r="BT800" s="31"/>
      <c r="BU800" s="32"/>
      <c r="BV800" s="33"/>
      <c r="BW800" s="32"/>
      <c r="BX800" s="32"/>
      <c r="BY800" s="34"/>
      <c r="CA800" s="32"/>
      <c r="CB800" s="32"/>
    </row>
    <row r="801" spans="1:80">
      <c r="A801" s="20"/>
      <c r="B801" s="21"/>
      <c r="C801" s="21"/>
      <c r="D801" s="21"/>
      <c r="E801" s="21"/>
      <c r="F801" s="21"/>
      <c r="G801" s="21"/>
      <c r="H801" s="21"/>
      <c r="I801" s="21"/>
      <c r="J801" s="21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3"/>
      <c r="AC801" s="23"/>
      <c r="AD801" s="22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5"/>
      <c r="AV801" s="26"/>
      <c r="AW801" s="26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8"/>
      <c r="BK801" s="29"/>
      <c r="BL801" s="29"/>
      <c r="BM801" s="29"/>
      <c r="BN801" s="29"/>
      <c r="BO801" s="29"/>
      <c r="BP801" s="29"/>
      <c r="BQ801" s="29"/>
      <c r="BR801" s="29"/>
      <c r="BS801" s="30"/>
      <c r="BT801" s="31"/>
      <c r="BU801" s="32"/>
      <c r="BV801" s="33"/>
      <c r="BW801" s="32"/>
      <c r="BX801" s="32"/>
      <c r="BY801" s="34"/>
      <c r="CA801" s="32"/>
      <c r="CB801" s="32"/>
    </row>
    <row r="802" spans="1:80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3"/>
      <c r="AC802" s="23"/>
      <c r="AD802" s="22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5"/>
      <c r="AV802" s="26"/>
      <c r="AW802" s="26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8"/>
      <c r="BK802" s="29"/>
      <c r="BL802" s="29"/>
      <c r="BM802" s="29"/>
      <c r="BN802" s="29"/>
      <c r="BO802" s="29"/>
      <c r="BP802" s="29"/>
      <c r="BQ802" s="29"/>
      <c r="BR802" s="29"/>
      <c r="BS802" s="30"/>
      <c r="BT802" s="31"/>
      <c r="BU802" s="32"/>
      <c r="BV802" s="33"/>
      <c r="BW802" s="32"/>
      <c r="BX802" s="32"/>
      <c r="BY802" s="34"/>
      <c r="CA802" s="32"/>
      <c r="CB802" s="32"/>
    </row>
    <row r="803" spans="1:80">
      <c r="A803" s="20"/>
      <c r="B803" s="21"/>
      <c r="C803" s="21"/>
      <c r="D803" s="21"/>
      <c r="E803" s="21"/>
      <c r="F803" s="21"/>
      <c r="G803" s="21"/>
      <c r="H803" s="21"/>
      <c r="I803" s="21"/>
      <c r="J803" s="21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3"/>
      <c r="AC803" s="23"/>
      <c r="AD803" s="22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5"/>
      <c r="AV803" s="26"/>
      <c r="AW803" s="26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8"/>
      <c r="BK803" s="29"/>
      <c r="BL803" s="29"/>
      <c r="BM803" s="29"/>
      <c r="BN803" s="29"/>
      <c r="BO803" s="29"/>
      <c r="BP803" s="29"/>
      <c r="BQ803" s="29"/>
      <c r="BR803" s="29"/>
      <c r="BS803" s="30"/>
      <c r="BT803" s="31"/>
      <c r="BU803" s="32"/>
      <c r="BV803" s="33"/>
      <c r="BW803" s="32"/>
      <c r="BX803" s="32"/>
      <c r="BY803" s="34"/>
      <c r="CA803" s="32"/>
      <c r="CB803" s="32"/>
    </row>
    <row r="804" spans="1:80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3"/>
      <c r="AC804" s="23"/>
      <c r="AD804" s="22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5"/>
      <c r="AV804" s="26"/>
      <c r="AW804" s="26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8"/>
      <c r="BK804" s="29"/>
      <c r="BL804" s="29"/>
      <c r="BM804" s="29"/>
      <c r="BN804" s="29"/>
      <c r="BO804" s="29"/>
      <c r="BP804" s="29"/>
      <c r="BQ804" s="29"/>
      <c r="BR804" s="29"/>
      <c r="BS804" s="30"/>
      <c r="BT804" s="31"/>
      <c r="BU804" s="32"/>
      <c r="BV804" s="33"/>
      <c r="BW804" s="32"/>
      <c r="BX804" s="32"/>
      <c r="BY804" s="34"/>
      <c r="CA804" s="32"/>
      <c r="CB804" s="32"/>
    </row>
    <row r="805" spans="1:80">
      <c r="A805" s="20"/>
      <c r="B805" s="21"/>
      <c r="C805" s="21"/>
      <c r="D805" s="21"/>
      <c r="E805" s="21"/>
      <c r="F805" s="21"/>
      <c r="G805" s="21"/>
      <c r="H805" s="21"/>
      <c r="I805" s="21"/>
      <c r="J805" s="21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3"/>
      <c r="AC805" s="23"/>
      <c r="AD805" s="22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5"/>
      <c r="AV805" s="26"/>
      <c r="AW805" s="26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8"/>
      <c r="BK805" s="29"/>
      <c r="BL805" s="29"/>
      <c r="BM805" s="29"/>
      <c r="BN805" s="29"/>
      <c r="BO805" s="29"/>
      <c r="BP805" s="29"/>
      <c r="BQ805" s="29"/>
      <c r="BR805" s="29"/>
      <c r="BS805" s="30"/>
      <c r="BT805" s="31"/>
      <c r="BU805" s="32"/>
      <c r="BV805" s="33"/>
      <c r="BW805" s="32"/>
      <c r="BX805" s="32"/>
      <c r="BY805" s="34"/>
      <c r="CA805" s="32"/>
      <c r="CB805" s="32"/>
    </row>
    <row r="806" spans="1:80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3"/>
      <c r="AC806" s="23"/>
      <c r="AD806" s="22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5"/>
      <c r="AV806" s="26"/>
      <c r="AW806" s="26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8"/>
      <c r="BK806" s="29"/>
      <c r="BL806" s="29"/>
      <c r="BM806" s="29"/>
      <c r="BN806" s="29"/>
      <c r="BO806" s="29"/>
      <c r="BP806" s="29"/>
      <c r="BQ806" s="29"/>
      <c r="BR806" s="29"/>
      <c r="BS806" s="30"/>
      <c r="BT806" s="31"/>
      <c r="BU806" s="32"/>
      <c r="BV806" s="33"/>
      <c r="BW806" s="32"/>
      <c r="BX806" s="32"/>
      <c r="BY806" s="34"/>
      <c r="CA806" s="32"/>
      <c r="CB806" s="32"/>
    </row>
    <row r="807" spans="1:80">
      <c r="A807" s="20"/>
      <c r="B807" s="21"/>
      <c r="C807" s="21"/>
      <c r="D807" s="21"/>
      <c r="E807" s="21"/>
      <c r="F807" s="21"/>
      <c r="G807" s="21"/>
      <c r="H807" s="21"/>
      <c r="I807" s="21"/>
      <c r="J807" s="21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3"/>
      <c r="AC807" s="23"/>
      <c r="AD807" s="22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5"/>
      <c r="AV807" s="26"/>
      <c r="AW807" s="26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8"/>
      <c r="BK807" s="29"/>
      <c r="BL807" s="29"/>
      <c r="BM807" s="29"/>
      <c r="BN807" s="29"/>
      <c r="BO807" s="29"/>
      <c r="BP807" s="29"/>
      <c r="BQ807" s="29"/>
      <c r="BR807" s="29"/>
      <c r="BS807" s="30"/>
      <c r="BT807" s="31"/>
      <c r="BU807" s="32"/>
      <c r="BV807" s="33"/>
      <c r="BW807" s="32"/>
      <c r="BX807" s="32"/>
      <c r="BY807" s="34"/>
      <c r="CA807" s="32"/>
      <c r="CB807" s="32"/>
    </row>
    <row r="808" spans="1:80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3"/>
      <c r="AC808" s="23"/>
      <c r="AD808" s="22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5"/>
      <c r="AV808" s="26"/>
      <c r="AW808" s="26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8"/>
      <c r="BK808" s="29"/>
      <c r="BL808" s="29"/>
      <c r="BM808" s="29"/>
      <c r="BN808" s="29"/>
      <c r="BO808" s="29"/>
      <c r="BP808" s="29"/>
      <c r="BQ808" s="29"/>
      <c r="BR808" s="29"/>
      <c r="BS808" s="30"/>
      <c r="BT808" s="31"/>
      <c r="BU808" s="32"/>
      <c r="BV808" s="33"/>
      <c r="BW808" s="32"/>
      <c r="BX808" s="32"/>
      <c r="BY808" s="34"/>
      <c r="CA808" s="32"/>
      <c r="CB808" s="32"/>
    </row>
    <row r="809" spans="1:80">
      <c r="A809" s="20"/>
      <c r="B809" s="21"/>
      <c r="C809" s="21"/>
      <c r="D809" s="21"/>
      <c r="E809" s="21"/>
      <c r="F809" s="21"/>
      <c r="G809" s="21"/>
      <c r="H809" s="21"/>
      <c r="I809" s="21"/>
      <c r="J809" s="21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3"/>
      <c r="AC809" s="23"/>
      <c r="AD809" s="22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5"/>
      <c r="AV809" s="26"/>
      <c r="AW809" s="26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8"/>
      <c r="BK809" s="29"/>
      <c r="BL809" s="29"/>
      <c r="BM809" s="29"/>
      <c r="BN809" s="29"/>
      <c r="BO809" s="29"/>
      <c r="BP809" s="29"/>
      <c r="BQ809" s="29"/>
      <c r="BR809" s="29"/>
      <c r="BS809" s="30"/>
      <c r="BT809" s="31"/>
      <c r="BU809" s="32"/>
      <c r="BV809" s="33"/>
      <c r="BW809" s="32"/>
      <c r="BX809" s="32"/>
      <c r="BY809" s="34"/>
      <c r="CA809" s="32"/>
      <c r="CB809" s="32"/>
    </row>
    <row r="810" spans="1:80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3"/>
      <c r="AC810" s="23"/>
      <c r="AD810" s="22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5"/>
      <c r="AV810" s="26"/>
      <c r="AW810" s="26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8"/>
      <c r="BK810" s="29"/>
      <c r="BL810" s="29"/>
      <c r="BM810" s="29"/>
      <c r="BN810" s="29"/>
      <c r="BO810" s="29"/>
      <c r="BP810" s="29"/>
      <c r="BQ810" s="29"/>
      <c r="BR810" s="29"/>
      <c r="BS810" s="30"/>
      <c r="BT810" s="31"/>
      <c r="BU810" s="32"/>
      <c r="BV810" s="33"/>
      <c r="BW810" s="32"/>
      <c r="BX810" s="32"/>
      <c r="BY810" s="34"/>
      <c r="CA810" s="32"/>
      <c r="CB810" s="32"/>
    </row>
    <row r="811" spans="1:80">
      <c r="A811" s="20"/>
      <c r="B811" s="21"/>
      <c r="C811" s="21"/>
      <c r="D811" s="21"/>
      <c r="E811" s="21"/>
      <c r="F811" s="21"/>
      <c r="G811" s="21"/>
      <c r="H811" s="21"/>
      <c r="I811" s="21"/>
      <c r="J811" s="21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3"/>
      <c r="AC811" s="23"/>
      <c r="AD811" s="22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5"/>
      <c r="AV811" s="26"/>
      <c r="AW811" s="26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8"/>
      <c r="BK811" s="29"/>
      <c r="BL811" s="29"/>
      <c r="BM811" s="29"/>
      <c r="BN811" s="29"/>
      <c r="BO811" s="29"/>
      <c r="BP811" s="29"/>
      <c r="BQ811" s="29"/>
      <c r="BR811" s="29"/>
      <c r="BS811" s="30"/>
      <c r="BT811" s="31"/>
      <c r="BU811" s="32"/>
      <c r="BV811" s="33"/>
      <c r="BW811" s="32"/>
      <c r="BX811" s="32"/>
      <c r="BY811" s="34"/>
      <c r="CA811" s="32"/>
      <c r="CB811" s="32"/>
    </row>
    <row r="812" spans="1:80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3"/>
      <c r="AC812" s="23"/>
      <c r="AD812" s="22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5"/>
      <c r="AV812" s="26"/>
      <c r="AW812" s="26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8"/>
      <c r="BK812" s="29"/>
      <c r="BL812" s="29"/>
      <c r="BM812" s="29"/>
      <c r="BN812" s="29"/>
      <c r="BO812" s="29"/>
      <c r="BP812" s="29"/>
      <c r="BQ812" s="29"/>
      <c r="BR812" s="29"/>
      <c r="BS812" s="30"/>
      <c r="BT812" s="31"/>
      <c r="BU812" s="32"/>
      <c r="BV812" s="33"/>
      <c r="BW812" s="32"/>
      <c r="BX812" s="32"/>
      <c r="BY812" s="34"/>
      <c r="CA812" s="32"/>
      <c r="CB812" s="32"/>
    </row>
    <row r="813" spans="1:80">
      <c r="A813" s="20"/>
      <c r="B813" s="21"/>
      <c r="C813" s="21"/>
      <c r="D813" s="21"/>
      <c r="E813" s="21"/>
      <c r="F813" s="21"/>
      <c r="G813" s="21"/>
      <c r="H813" s="21"/>
      <c r="I813" s="21"/>
      <c r="J813" s="21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3"/>
      <c r="AC813" s="23"/>
      <c r="AD813" s="22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5"/>
      <c r="AV813" s="26"/>
      <c r="AW813" s="26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8"/>
      <c r="BK813" s="29"/>
      <c r="BL813" s="29"/>
      <c r="BM813" s="29"/>
      <c r="BN813" s="29"/>
      <c r="BO813" s="29"/>
      <c r="BP813" s="29"/>
      <c r="BQ813" s="29"/>
      <c r="BR813" s="29"/>
      <c r="BS813" s="30"/>
      <c r="BT813" s="31"/>
      <c r="BU813" s="32"/>
      <c r="BV813" s="33"/>
      <c r="BW813" s="32"/>
      <c r="BX813" s="32"/>
      <c r="BY813" s="34"/>
      <c r="CA813" s="32"/>
      <c r="CB813" s="32"/>
    </row>
    <row r="814" spans="1:80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3"/>
      <c r="AC814" s="23"/>
      <c r="AD814" s="22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5"/>
      <c r="AV814" s="26"/>
      <c r="AW814" s="26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8"/>
      <c r="BK814" s="29"/>
      <c r="BL814" s="29"/>
      <c r="BM814" s="29"/>
      <c r="BN814" s="29"/>
      <c r="BO814" s="29"/>
      <c r="BP814" s="29"/>
      <c r="BQ814" s="29"/>
      <c r="BR814" s="29"/>
      <c r="BS814" s="30"/>
      <c r="BT814" s="31"/>
      <c r="BU814" s="32"/>
      <c r="BV814" s="33"/>
      <c r="BW814" s="32"/>
      <c r="BX814" s="32"/>
      <c r="BY814" s="34"/>
      <c r="CA814" s="32"/>
      <c r="CB814" s="32"/>
    </row>
    <row r="815" spans="1:80">
      <c r="A815" s="20"/>
      <c r="B815" s="21"/>
      <c r="C815" s="21"/>
      <c r="D815" s="21"/>
      <c r="E815" s="21"/>
      <c r="F815" s="21"/>
      <c r="G815" s="21"/>
      <c r="H815" s="21"/>
      <c r="I815" s="21"/>
      <c r="J815" s="21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3"/>
      <c r="AC815" s="23"/>
      <c r="AD815" s="22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5"/>
      <c r="AV815" s="26"/>
      <c r="AW815" s="26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8"/>
      <c r="BK815" s="29"/>
      <c r="BL815" s="29"/>
      <c r="BM815" s="29"/>
      <c r="BN815" s="29"/>
      <c r="BO815" s="29"/>
      <c r="BP815" s="29"/>
      <c r="BQ815" s="29"/>
      <c r="BR815" s="29"/>
      <c r="BS815" s="30"/>
      <c r="BT815" s="31"/>
      <c r="BU815" s="32"/>
      <c r="BV815" s="33"/>
      <c r="BW815" s="32"/>
      <c r="BX815" s="32"/>
      <c r="BY815" s="34"/>
      <c r="CA815" s="32"/>
      <c r="CB815" s="32"/>
    </row>
    <row r="816" spans="1:80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3"/>
      <c r="AC816" s="23"/>
      <c r="AD816" s="22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5"/>
      <c r="AV816" s="26"/>
      <c r="AW816" s="26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8"/>
      <c r="BK816" s="29"/>
      <c r="BL816" s="29"/>
      <c r="BM816" s="29"/>
      <c r="BN816" s="29"/>
      <c r="BO816" s="29"/>
      <c r="BP816" s="29"/>
      <c r="BQ816" s="29"/>
      <c r="BR816" s="29"/>
      <c r="BS816" s="30"/>
      <c r="BT816" s="31"/>
      <c r="BU816" s="32"/>
      <c r="BV816" s="33"/>
      <c r="BW816" s="32"/>
      <c r="BX816" s="32"/>
      <c r="BY816" s="34"/>
      <c r="CA816" s="32"/>
      <c r="CB816" s="32"/>
    </row>
    <row r="817" spans="1:80">
      <c r="A817" s="20"/>
      <c r="B817" s="21"/>
      <c r="C817" s="21"/>
      <c r="D817" s="21"/>
      <c r="E817" s="21"/>
      <c r="F817" s="21"/>
      <c r="G817" s="21"/>
      <c r="H817" s="21"/>
      <c r="I817" s="21"/>
      <c r="J817" s="21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3"/>
      <c r="AC817" s="23"/>
      <c r="AD817" s="22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5"/>
      <c r="AV817" s="26"/>
      <c r="AW817" s="26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8"/>
      <c r="BK817" s="29"/>
      <c r="BL817" s="29"/>
      <c r="BM817" s="29"/>
      <c r="BN817" s="29"/>
      <c r="BO817" s="29"/>
      <c r="BP817" s="29"/>
      <c r="BQ817" s="29"/>
      <c r="BR817" s="29"/>
      <c r="BS817" s="30"/>
      <c r="BT817" s="31"/>
      <c r="BU817" s="32"/>
      <c r="BV817" s="33"/>
      <c r="BW817" s="32"/>
      <c r="BX817" s="32"/>
      <c r="BY817" s="34"/>
      <c r="CA817" s="32"/>
      <c r="CB817" s="32"/>
    </row>
    <row r="818" spans="1:80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3"/>
      <c r="AC818" s="23"/>
      <c r="AD818" s="22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5"/>
      <c r="AV818" s="26"/>
      <c r="AW818" s="26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8"/>
      <c r="BK818" s="29"/>
      <c r="BL818" s="29"/>
      <c r="BM818" s="29"/>
      <c r="BN818" s="29"/>
      <c r="BO818" s="29"/>
      <c r="BP818" s="29"/>
      <c r="BQ818" s="29"/>
      <c r="BR818" s="29"/>
      <c r="BS818" s="30"/>
      <c r="BT818" s="31"/>
      <c r="BU818" s="32"/>
      <c r="BV818" s="33"/>
      <c r="BW818" s="32"/>
      <c r="BX818" s="32"/>
      <c r="BY818" s="34"/>
      <c r="CA818" s="32"/>
      <c r="CB818" s="32"/>
    </row>
    <row r="819" spans="1:80">
      <c r="A819" s="20"/>
      <c r="B819" s="21"/>
      <c r="C819" s="21"/>
      <c r="D819" s="21"/>
      <c r="E819" s="21"/>
      <c r="F819" s="21"/>
      <c r="G819" s="21"/>
      <c r="H819" s="21"/>
      <c r="I819" s="21"/>
      <c r="J819" s="21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3"/>
      <c r="AC819" s="23"/>
      <c r="AD819" s="22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5"/>
      <c r="AV819" s="26"/>
      <c r="AW819" s="26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8"/>
      <c r="BK819" s="29"/>
      <c r="BL819" s="29"/>
      <c r="BM819" s="29"/>
      <c r="BN819" s="29"/>
      <c r="BO819" s="29"/>
      <c r="BP819" s="29"/>
      <c r="BQ819" s="29"/>
      <c r="BR819" s="29"/>
      <c r="BS819" s="30"/>
      <c r="BT819" s="31"/>
      <c r="BU819" s="32"/>
      <c r="BV819" s="33"/>
      <c r="BW819" s="32"/>
      <c r="BX819" s="32"/>
      <c r="BY819" s="34"/>
      <c r="CA819" s="32"/>
      <c r="CB819" s="32"/>
    </row>
    <row r="820" spans="1:80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3"/>
      <c r="AC820" s="23"/>
      <c r="AD820" s="22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5"/>
      <c r="AV820" s="26"/>
      <c r="AW820" s="26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8"/>
      <c r="BK820" s="29"/>
      <c r="BL820" s="29"/>
      <c r="BM820" s="29"/>
      <c r="BN820" s="29"/>
      <c r="BO820" s="29"/>
      <c r="BP820" s="29"/>
      <c r="BQ820" s="29"/>
      <c r="BR820" s="29"/>
      <c r="BS820" s="30"/>
      <c r="BT820" s="31"/>
      <c r="BU820" s="32"/>
      <c r="BV820" s="33"/>
      <c r="BW820" s="32"/>
      <c r="BX820" s="32"/>
      <c r="BY820" s="34"/>
      <c r="CA820" s="32"/>
      <c r="CB820" s="32"/>
    </row>
    <row r="821" spans="1:80">
      <c r="A821" s="20"/>
      <c r="B821" s="21"/>
      <c r="C821" s="21"/>
      <c r="D821" s="21"/>
      <c r="E821" s="21"/>
      <c r="F821" s="21"/>
      <c r="G821" s="21"/>
      <c r="H821" s="21"/>
      <c r="I821" s="21"/>
      <c r="J821" s="21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3"/>
      <c r="AC821" s="23"/>
      <c r="AD821" s="22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5"/>
      <c r="AV821" s="26"/>
      <c r="AW821" s="26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8"/>
      <c r="BK821" s="29"/>
      <c r="BL821" s="29"/>
      <c r="BM821" s="29"/>
      <c r="BN821" s="29"/>
      <c r="BO821" s="29"/>
      <c r="BP821" s="29"/>
      <c r="BQ821" s="29"/>
      <c r="BR821" s="29"/>
      <c r="BS821" s="30"/>
      <c r="BT821" s="31"/>
      <c r="BU821" s="32"/>
      <c r="BV821" s="33"/>
      <c r="BW821" s="32"/>
      <c r="BX821" s="32"/>
      <c r="BY821" s="34"/>
      <c r="CA821" s="32"/>
      <c r="CB821" s="32"/>
    </row>
    <row r="822" spans="1:80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3"/>
      <c r="AC822" s="23"/>
      <c r="AD822" s="22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5"/>
      <c r="AV822" s="26"/>
      <c r="AW822" s="26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8"/>
      <c r="BK822" s="29"/>
      <c r="BL822" s="29"/>
      <c r="BM822" s="29"/>
      <c r="BN822" s="29"/>
      <c r="BO822" s="29"/>
      <c r="BP822" s="29"/>
      <c r="BQ822" s="29"/>
      <c r="BR822" s="29"/>
      <c r="BS822" s="30"/>
      <c r="BT822" s="31"/>
      <c r="BU822" s="32"/>
      <c r="BV822" s="33"/>
      <c r="BW822" s="32"/>
      <c r="BX822" s="32"/>
      <c r="BY822" s="34"/>
      <c r="CA822" s="32"/>
      <c r="CB822" s="32"/>
    </row>
    <row r="823" spans="1:80">
      <c r="A823" s="20"/>
      <c r="B823" s="21"/>
      <c r="C823" s="21"/>
      <c r="D823" s="21"/>
      <c r="E823" s="21"/>
      <c r="F823" s="21"/>
      <c r="G823" s="21"/>
      <c r="H823" s="21"/>
      <c r="I823" s="21"/>
      <c r="J823" s="21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3"/>
      <c r="AC823" s="23"/>
      <c r="AD823" s="22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5"/>
      <c r="AV823" s="26"/>
      <c r="AW823" s="26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8"/>
      <c r="BK823" s="29"/>
      <c r="BL823" s="29"/>
      <c r="BM823" s="29"/>
      <c r="BN823" s="29"/>
      <c r="BO823" s="29"/>
      <c r="BP823" s="29"/>
      <c r="BQ823" s="29"/>
      <c r="BR823" s="29"/>
      <c r="BS823" s="30"/>
      <c r="BT823" s="31"/>
      <c r="BU823" s="32"/>
      <c r="BV823" s="33"/>
      <c r="BW823" s="32"/>
      <c r="BX823" s="32"/>
      <c r="BY823" s="34"/>
      <c r="CA823" s="32"/>
      <c r="CB823" s="32"/>
    </row>
    <row r="824" spans="1:80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3"/>
      <c r="AC824" s="23"/>
      <c r="AD824" s="22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5"/>
      <c r="AV824" s="26"/>
      <c r="AW824" s="26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8"/>
      <c r="BK824" s="29"/>
      <c r="BL824" s="29"/>
      <c r="BM824" s="29"/>
      <c r="BN824" s="29"/>
      <c r="BO824" s="29"/>
      <c r="BP824" s="29"/>
      <c r="BQ824" s="29"/>
      <c r="BR824" s="29"/>
      <c r="BS824" s="30"/>
      <c r="BT824" s="31"/>
      <c r="BU824" s="32"/>
      <c r="BV824" s="33"/>
      <c r="BW824" s="32"/>
      <c r="BX824" s="32"/>
      <c r="BY824" s="34"/>
      <c r="CA824" s="32"/>
      <c r="CB824" s="32"/>
    </row>
    <row r="825" spans="1:80">
      <c r="A825" s="20"/>
      <c r="B825" s="21"/>
      <c r="C825" s="21"/>
      <c r="D825" s="21"/>
      <c r="E825" s="21"/>
      <c r="F825" s="21"/>
      <c r="G825" s="21"/>
      <c r="H825" s="21"/>
      <c r="I825" s="21"/>
      <c r="J825" s="21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3"/>
      <c r="AC825" s="23"/>
      <c r="AD825" s="22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5"/>
      <c r="AV825" s="26"/>
      <c r="AW825" s="26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8"/>
      <c r="BK825" s="29"/>
      <c r="BL825" s="29"/>
      <c r="BM825" s="29"/>
      <c r="BN825" s="29"/>
      <c r="BO825" s="29"/>
      <c r="BP825" s="29"/>
      <c r="BQ825" s="29"/>
      <c r="BR825" s="29"/>
      <c r="BS825" s="30"/>
      <c r="BT825" s="31"/>
      <c r="BU825" s="32"/>
      <c r="BV825" s="33"/>
      <c r="BW825" s="32"/>
      <c r="BX825" s="32"/>
      <c r="BY825" s="34"/>
      <c r="CA825" s="32"/>
      <c r="CB825" s="32"/>
    </row>
    <row r="826" spans="1:80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3"/>
      <c r="AC826" s="23"/>
      <c r="AD826" s="22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5"/>
      <c r="AV826" s="26"/>
      <c r="AW826" s="26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8"/>
      <c r="BK826" s="29"/>
      <c r="BL826" s="29"/>
      <c r="BM826" s="29"/>
      <c r="BN826" s="29"/>
      <c r="BO826" s="29"/>
      <c r="BP826" s="29"/>
      <c r="BQ826" s="29"/>
      <c r="BR826" s="29"/>
      <c r="BS826" s="30"/>
      <c r="BT826" s="31"/>
      <c r="BU826" s="32"/>
      <c r="BV826" s="33"/>
      <c r="BW826" s="32"/>
      <c r="BX826" s="32"/>
      <c r="BY826" s="34"/>
      <c r="CA826" s="32"/>
      <c r="CB826" s="32"/>
    </row>
    <row r="827" spans="1:80">
      <c r="A827" s="20"/>
      <c r="B827" s="21"/>
      <c r="C827" s="21"/>
      <c r="D827" s="21"/>
      <c r="E827" s="21"/>
      <c r="F827" s="21"/>
      <c r="G827" s="21"/>
      <c r="H827" s="21"/>
      <c r="I827" s="21"/>
      <c r="J827" s="21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3"/>
      <c r="AC827" s="23"/>
      <c r="AD827" s="22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5"/>
      <c r="AV827" s="26"/>
      <c r="AW827" s="26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8"/>
      <c r="BK827" s="29"/>
      <c r="BL827" s="29"/>
      <c r="BM827" s="29"/>
      <c r="BN827" s="29"/>
      <c r="BO827" s="29"/>
      <c r="BP827" s="29"/>
      <c r="BQ827" s="29"/>
      <c r="BR827" s="29"/>
      <c r="BS827" s="30"/>
      <c r="BT827" s="31"/>
      <c r="BU827" s="32"/>
      <c r="BV827" s="33"/>
      <c r="BW827" s="32"/>
      <c r="BX827" s="32"/>
      <c r="BY827" s="34"/>
      <c r="CA827" s="32"/>
      <c r="CB827" s="32"/>
    </row>
    <row r="828" spans="1:80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3"/>
      <c r="AC828" s="23"/>
      <c r="AD828" s="22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5"/>
      <c r="AV828" s="26"/>
      <c r="AW828" s="26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8"/>
      <c r="BK828" s="29"/>
      <c r="BL828" s="29"/>
      <c r="BM828" s="29"/>
      <c r="BN828" s="29"/>
      <c r="BO828" s="29"/>
      <c r="BP828" s="29"/>
      <c r="BQ828" s="29"/>
      <c r="BR828" s="29"/>
      <c r="BS828" s="30"/>
      <c r="BT828" s="31"/>
      <c r="BU828" s="32"/>
      <c r="BV828" s="33"/>
      <c r="BW828" s="32"/>
      <c r="BX828" s="32"/>
      <c r="BY828" s="34"/>
      <c r="CA828" s="32"/>
      <c r="CB828" s="32"/>
    </row>
    <row r="829" spans="1:80">
      <c r="A829" s="20"/>
      <c r="B829" s="21"/>
      <c r="C829" s="21"/>
      <c r="D829" s="21"/>
      <c r="E829" s="21"/>
      <c r="F829" s="21"/>
      <c r="G829" s="21"/>
      <c r="H829" s="21"/>
      <c r="I829" s="21"/>
      <c r="J829" s="21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3"/>
      <c r="AC829" s="23"/>
      <c r="AD829" s="22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5"/>
      <c r="AV829" s="26"/>
      <c r="AW829" s="26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8"/>
      <c r="BK829" s="29"/>
      <c r="BL829" s="29"/>
      <c r="BM829" s="29"/>
      <c r="BN829" s="29"/>
      <c r="BO829" s="29"/>
      <c r="BP829" s="29"/>
      <c r="BQ829" s="29"/>
      <c r="BR829" s="29"/>
      <c r="BS829" s="30"/>
      <c r="BT829" s="31"/>
      <c r="BU829" s="32"/>
      <c r="BV829" s="33"/>
      <c r="BW829" s="32"/>
      <c r="BX829" s="32"/>
      <c r="BY829" s="34"/>
      <c r="CA829" s="32"/>
      <c r="CB829" s="32"/>
    </row>
    <row r="830" spans="1:80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3"/>
      <c r="AC830" s="23"/>
      <c r="AD830" s="22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5"/>
      <c r="AV830" s="26"/>
      <c r="AW830" s="26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8"/>
      <c r="BK830" s="29"/>
      <c r="BL830" s="29"/>
      <c r="BM830" s="29"/>
      <c r="BN830" s="29"/>
      <c r="BO830" s="29"/>
      <c r="BP830" s="29"/>
      <c r="BQ830" s="29"/>
      <c r="BR830" s="29"/>
      <c r="BS830" s="30"/>
      <c r="BT830" s="31"/>
      <c r="BU830" s="32"/>
      <c r="BV830" s="33"/>
      <c r="BW830" s="32"/>
      <c r="BX830" s="32"/>
      <c r="BY830" s="34"/>
      <c r="CA830" s="32"/>
      <c r="CB830" s="32"/>
    </row>
    <row r="831" spans="1:80">
      <c r="A831" s="20"/>
      <c r="B831" s="21"/>
      <c r="C831" s="21"/>
      <c r="D831" s="21"/>
      <c r="E831" s="21"/>
      <c r="F831" s="21"/>
      <c r="G831" s="21"/>
      <c r="H831" s="21"/>
      <c r="I831" s="21"/>
      <c r="J831" s="21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3"/>
      <c r="AC831" s="23"/>
      <c r="AD831" s="22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5"/>
      <c r="AV831" s="26"/>
      <c r="AW831" s="26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8"/>
      <c r="BK831" s="29"/>
      <c r="BL831" s="29"/>
      <c r="BM831" s="29"/>
      <c r="BN831" s="29"/>
      <c r="BO831" s="29"/>
      <c r="BP831" s="29"/>
      <c r="BQ831" s="29"/>
      <c r="BR831" s="29"/>
      <c r="BS831" s="30"/>
      <c r="BT831" s="31"/>
      <c r="BU831" s="32"/>
      <c r="BV831" s="33"/>
      <c r="BW831" s="32"/>
      <c r="BX831" s="32"/>
      <c r="BY831" s="34"/>
      <c r="CA831" s="32"/>
      <c r="CB831" s="32"/>
    </row>
    <row r="832" spans="1:80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3"/>
      <c r="AC832" s="23"/>
      <c r="AD832" s="22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5"/>
      <c r="AV832" s="26"/>
      <c r="AW832" s="26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8"/>
      <c r="BK832" s="29"/>
      <c r="BL832" s="29"/>
      <c r="BM832" s="29"/>
      <c r="BN832" s="29"/>
      <c r="BO832" s="29"/>
      <c r="BP832" s="29"/>
      <c r="BQ832" s="29"/>
      <c r="BR832" s="29"/>
      <c r="BS832" s="30"/>
      <c r="BT832" s="31"/>
      <c r="BU832" s="32"/>
      <c r="BV832" s="33"/>
      <c r="BW832" s="32"/>
      <c r="BX832" s="32"/>
      <c r="BY832" s="34"/>
      <c r="CA832" s="32"/>
      <c r="CB832" s="32"/>
    </row>
    <row r="833" spans="1:80">
      <c r="A833" s="20"/>
      <c r="B833" s="21"/>
      <c r="C833" s="21"/>
      <c r="D833" s="21"/>
      <c r="E833" s="21"/>
      <c r="F833" s="21"/>
      <c r="G833" s="21"/>
      <c r="H833" s="21"/>
      <c r="I833" s="21"/>
      <c r="J833" s="21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3"/>
      <c r="AC833" s="23"/>
      <c r="AD833" s="22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5"/>
      <c r="AV833" s="26"/>
      <c r="AW833" s="26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8"/>
      <c r="BK833" s="29"/>
      <c r="BL833" s="29"/>
      <c r="BM833" s="29"/>
      <c r="BN833" s="29"/>
      <c r="BO833" s="29"/>
      <c r="BP833" s="29"/>
      <c r="BQ833" s="29"/>
      <c r="BR833" s="29"/>
      <c r="BS833" s="30"/>
      <c r="BT833" s="31"/>
      <c r="BU833" s="32"/>
      <c r="BV833" s="33"/>
      <c r="BW833" s="32"/>
      <c r="BX833" s="32"/>
      <c r="BY833" s="34"/>
      <c r="CA833" s="32"/>
      <c r="CB833" s="32"/>
    </row>
    <row r="834" spans="1:80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3"/>
      <c r="AC834" s="23"/>
      <c r="AD834" s="22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5"/>
      <c r="AV834" s="26"/>
      <c r="AW834" s="26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8"/>
      <c r="BK834" s="29"/>
      <c r="BL834" s="29"/>
      <c r="BM834" s="29"/>
      <c r="BN834" s="29"/>
      <c r="BO834" s="29"/>
      <c r="BP834" s="29"/>
      <c r="BQ834" s="29"/>
      <c r="BR834" s="29"/>
      <c r="BS834" s="30"/>
      <c r="BT834" s="31"/>
      <c r="BU834" s="32"/>
      <c r="BV834" s="33"/>
      <c r="BW834" s="32"/>
      <c r="BX834" s="32"/>
      <c r="BY834" s="34"/>
      <c r="CA834" s="32"/>
      <c r="CB834" s="32"/>
    </row>
    <row r="835" spans="1:80">
      <c r="A835" s="20"/>
      <c r="B835" s="21"/>
      <c r="C835" s="21"/>
      <c r="D835" s="21"/>
      <c r="E835" s="21"/>
      <c r="F835" s="21"/>
      <c r="G835" s="21"/>
      <c r="H835" s="21"/>
      <c r="I835" s="21"/>
      <c r="J835" s="21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3"/>
      <c r="AC835" s="23"/>
      <c r="AD835" s="22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5"/>
      <c r="AV835" s="26"/>
      <c r="AW835" s="26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8"/>
      <c r="BK835" s="29"/>
      <c r="BL835" s="29"/>
      <c r="BM835" s="29"/>
      <c r="BN835" s="29"/>
      <c r="BO835" s="29"/>
      <c r="BP835" s="29"/>
      <c r="BQ835" s="29"/>
      <c r="BR835" s="29"/>
      <c r="BS835" s="30"/>
      <c r="BT835" s="31"/>
      <c r="BU835" s="32"/>
      <c r="BV835" s="33"/>
      <c r="BW835" s="32"/>
      <c r="BX835" s="32"/>
      <c r="BY835" s="34"/>
      <c r="CA835" s="32"/>
      <c r="CB835" s="32"/>
    </row>
    <row r="836" spans="1:80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3"/>
      <c r="AC836" s="23"/>
      <c r="AD836" s="22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5"/>
      <c r="AV836" s="26"/>
      <c r="AW836" s="26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8"/>
      <c r="BK836" s="29"/>
      <c r="BL836" s="29"/>
      <c r="BM836" s="29"/>
      <c r="BN836" s="29"/>
      <c r="BO836" s="29"/>
      <c r="BP836" s="29"/>
      <c r="BQ836" s="29"/>
      <c r="BR836" s="29"/>
      <c r="BS836" s="30"/>
      <c r="BT836" s="31"/>
      <c r="BU836" s="32"/>
      <c r="BV836" s="33"/>
      <c r="BW836" s="32"/>
      <c r="BX836" s="32"/>
      <c r="BY836" s="34"/>
      <c r="CA836" s="32"/>
      <c r="CB836" s="32"/>
    </row>
    <row r="837" spans="1:80">
      <c r="A837" s="20"/>
      <c r="B837" s="21"/>
      <c r="C837" s="21"/>
      <c r="D837" s="21"/>
      <c r="E837" s="21"/>
      <c r="F837" s="21"/>
      <c r="G837" s="21"/>
      <c r="H837" s="21"/>
      <c r="I837" s="21"/>
      <c r="J837" s="21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3"/>
      <c r="AC837" s="23"/>
      <c r="AD837" s="22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5"/>
      <c r="AV837" s="26"/>
      <c r="AW837" s="26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8"/>
      <c r="BK837" s="29"/>
      <c r="BL837" s="29"/>
      <c r="BM837" s="29"/>
      <c r="BN837" s="29"/>
      <c r="BO837" s="29"/>
      <c r="BP837" s="29"/>
      <c r="BQ837" s="29"/>
      <c r="BR837" s="29"/>
      <c r="BS837" s="30"/>
      <c r="BT837" s="31"/>
      <c r="BU837" s="32"/>
      <c r="BV837" s="33"/>
      <c r="BW837" s="32"/>
      <c r="BX837" s="32"/>
      <c r="BY837" s="34"/>
      <c r="CA837" s="32"/>
      <c r="CB837" s="32"/>
    </row>
    <row r="838" spans="1:80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3"/>
      <c r="AC838" s="23"/>
      <c r="AD838" s="22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5"/>
      <c r="AV838" s="26"/>
      <c r="AW838" s="26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8"/>
      <c r="BK838" s="29"/>
      <c r="BL838" s="29"/>
      <c r="BM838" s="29"/>
      <c r="BN838" s="29"/>
      <c r="BO838" s="29"/>
      <c r="BP838" s="29"/>
      <c r="BQ838" s="29"/>
      <c r="BR838" s="29"/>
      <c r="BS838" s="30"/>
      <c r="BT838" s="31"/>
      <c r="BU838" s="32"/>
      <c r="BV838" s="33"/>
      <c r="BW838" s="32"/>
      <c r="BX838" s="32"/>
      <c r="BY838" s="34"/>
      <c r="CA838" s="32"/>
      <c r="CB838" s="32"/>
    </row>
    <row r="839" spans="1:80">
      <c r="A839" s="20"/>
      <c r="B839" s="21"/>
      <c r="C839" s="21"/>
      <c r="D839" s="21"/>
      <c r="E839" s="21"/>
      <c r="F839" s="21"/>
      <c r="G839" s="21"/>
      <c r="H839" s="21"/>
      <c r="I839" s="21"/>
      <c r="J839" s="21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3"/>
      <c r="AC839" s="23"/>
      <c r="AD839" s="22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5"/>
      <c r="AV839" s="26"/>
      <c r="AW839" s="26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8"/>
      <c r="BK839" s="29"/>
      <c r="BL839" s="29"/>
      <c r="BM839" s="29"/>
      <c r="BN839" s="29"/>
      <c r="BO839" s="29"/>
      <c r="BP839" s="29"/>
      <c r="BQ839" s="29"/>
      <c r="BR839" s="29"/>
      <c r="BS839" s="30"/>
      <c r="BT839" s="31"/>
      <c r="BU839" s="32"/>
      <c r="BV839" s="33"/>
      <c r="BW839" s="32"/>
      <c r="BX839" s="32"/>
      <c r="BY839" s="34"/>
      <c r="CA839" s="32"/>
      <c r="CB839" s="32"/>
    </row>
    <row r="840" spans="1:80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3"/>
      <c r="AC840" s="23"/>
      <c r="AD840" s="22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5"/>
      <c r="AV840" s="26"/>
      <c r="AW840" s="26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8"/>
      <c r="BK840" s="29"/>
      <c r="BL840" s="29"/>
      <c r="BM840" s="29"/>
      <c r="BN840" s="29"/>
      <c r="BO840" s="29"/>
      <c r="BP840" s="29"/>
      <c r="BQ840" s="29"/>
      <c r="BR840" s="29"/>
      <c r="BS840" s="30"/>
      <c r="BT840" s="31"/>
      <c r="BU840" s="32"/>
      <c r="BV840" s="33"/>
      <c r="BW840" s="32"/>
      <c r="BX840" s="32"/>
      <c r="BY840" s="34"/>
      <c r="CA840" s="32"/>
      <c r="CB840" s="32"/>
    </row>
    <row r="841" spans="1:80">
      <c r="A841" s="20"/>
      <c r="B841" s="21"/>
      <c r="C841" s="21"/>
      <c r="D841" s="21"/>
      <c r="E841" s="21"/>
      <c r="F841" s="21"/>
      <c r="G841" s="21"/>
      <c r="H841" s="21"/>
      <c r="I841" s="21"/>
      <c r="J841" s="21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3"/>
      <c r="AC841" s="23"/>
      <c r="AD841" s="22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5"/>
      <c r="AV841" s="26"/>
      <c r="AW841" s="26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8"/>
      <c r="BK841" s="29"/>
      <c r="BL841" s="29"/>
      <c r="BM841" s="29"/>
      <c r="BN841" s="29"/>
      <c r="BO841" s="29"/>
      <c r="BP841" s="29"/>
      <c r="BQ841" s="29"/>
      <c r="BR841" s="29"/>
      <c r="BS841" s="30"/>
      <c r="BT841" s="31"/>
      <c r="BU841" s="32"/>
      <c r="BV841" s="33"/>
      <c r="BW841" s="32"/>
      <c r="BX841" s="32"/>
      <c r="BY841" s="34"/>
      <c r="CA841" s="32"/>
      <c r="CB841" s="32"/>
    </row>
    <row r="842" spans="1:80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3"/>
      <c r="AC842" s="23"/>
      <c r="AD842" s="22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5"/>
      <c r="AV842" s="26"/>
      <c r="AW842" s="26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8"/>
      <c r="BK842" s="29"/>
      <c r="BL842" s="29"/>
      <c r="BM842" s="29"/>
      <c r="BN842" s="29"/>
      <c r="BO842" s="29"/>
      <c r="BP842" s="29"/>
      <c r="BQ842" s="29"/>
      <c r="BR842" s="29"/>
      <c r="BS842" s="30"/>
      <c r="BT842" s="31"/>
      <c r="BU842" s="32"/>
      <c r="BV842" s="33"/>
      <c r="BW842" s="32"/>
      <c r="BX842" s="32"/>
      <c r="BY842" s="34"/>
      <c r="CA842" s="32"/>
      <c r="CB842" s="32"/>
    </row>
    <row r="843" spans="1:80">
      <c r="A843" s="20"/>
      <c r="B843" s="21"/>
      <c r="C843" s="21"/>
      <c r="D843" s="21"/>
      <c r="E843" s="21"/>
      <c r="F843" s="21"/>
      <c r="G843" s="21"/>
      <c r="H843" s="21"/>
      <c r="I843" s="21"/>
      <c r="J843" s="21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3"/>
      <c r="AC843" s="23"/>
      <c r="AD843" s="22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5"/>
      <c r="AV843" s="26"/>
      <c r="AW843" s="26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8"/>
      <c r="BK843" s="29"/>
      <c r="BL843" s="29"/>
      <c r="BM843" s="29"/>
      <c r="BN843" s="29"/>
      <c r="BO843" s="29"/>
      <c r="BP843" s="29"/>
      <c r="BQ843" s="29"/>
      <c r="BR843" s="29"/>
      <c r="BS843" s="30"/>
      <c r="BT843" s="31"/>
      <c r="BU843" s="32"/>
      <c r="BV843" s="33"/>
      <c r="BW843" s="32"/>
      <c r="BX843" s="32"/>
      <c r="BY843" s="34"/>
      <c r="CA843" s="32"/>
      <c r="CB843" s="32"/>
    </row>
    <row r="844" spans="1:80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3"/>
      <c r="AC844" s="23"/>
      <c r="AD844" s="22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5"/>
      <c r="AV844" s="26"/>
      <c r="AW844" s="26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8"/>
      <c r="BK844" s="29"/>
      <c r="BL844" s="29"/>
      <c r="BM844" s="29"/>
      <c r="BN844" s="29"/>
      <c r="BO844" s="29"/>
      <c r="BP844" s="29"/>
      <c r="BQ844" s="29"/>
      <c r="BR844" s="29"/>
      <c r="BS844" s="30"/>
      <c r="BT844" s="31"/>
      <c r="BU844" s="32"/>
      <c r="BV844" s="33"/>
      <c r="BW844" s="32"/>
      <c r="BX844" s="32"/>
      <c r="BY844" s="34"/>
      <c r="CA844" s="32"/>
      <c r="CB844" s="32"/>
    </row>
    <row r="845" spans="1:80">
      <c r="A845" s="20"/>
      <c r="B845" s="21"/>
      <c r="C845" s="21"/>
      <c r="D845" s="21"/>
      <c r="E845" s="21"/>
      <c r="F845" s="21"/>
      <c r="G845" s="21"/>
      <c r="H845" s="21"/>
      <c r="I845" s="21"/>
      <c r="J845" s="21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3"/>
      <c r="AC845" s="23"/>
      <c r="AD845" s="22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5"/>
      <c r="AV845" s="26"/>
      <c r="AW845" s="26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8"/>
      <c r="BK845" s="29"/>
      <c r="BL845" s="29"/>
      <c r="BM845" s="29"/>
      <c r="BN845" s="29"/>
      <c r="BO845" s="29"/>
      <c r="BP845" s="29"/>
      <c r="BQ845" s="29"/>
      <c r="BR845" s="29"/>
      <c r="BS845" s="30"/>
      <c r="BT845" s="31"/>
      <c r="BU845" s="32"/>
      <c r="BV845" s="33"/>
      <c r="BW845" s="32"/>
      <c r="BX845" s="32"/>
      <c r="BY845" s="34"/>
      <c r="CA845" s="32"/>
      <c r="CB845" s="32"/>
    </row>
    <row r="846" spans="1:80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3"/>
      <c r="AC846" s="23"/>
      <c r="AD846" s="22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5"/>
      <c r="AV846" s="26"/>
      <c r="AW846" s="26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8"/>
      <c r="BK846" s="29"/>
      <c r="BL846" s="29"/>
      <c r="BM846" s="29"/>
      <c r="BN846" s="29"/>
      <c r="BO846" s="29"/>
      <c r="BP846" s="29"/>
      <c r="BQ846" s="29"/>
      <c r="BR846" s="29"/>
      <c r="BS846" s="30"/>
      <c r="BT846" s="31"/>
      <c r="BU846" s="32"/>
      <c r="BV846" s="33"/>
      <c r="BW846" s="32"/>
      <c r="BX846" s="32"/>
      <c r="BY846" s="34"/>
      <c r="CA846" s="32"/>
      <c r="CB846" s="32"/>
    </row>
    <row r="847" spans="1:80">
      <c r="A847" s="20"/>
      <c r="B847" s="21"/>
      <c r="C847" s="21"/>
      <c r="D847" s="21"/>
      <c r="E847" s="21"/>
      <c r="F847" s="21"/>
      <c r="G847" s="21"/>
      <c r="H847" s="21"/>
      <c r="I847" s="21"/>
      <c r="J847" s="21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3"/>
      <c r="AC847" s="23"/>
      <c r="AD847" s="22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5"/>
      <c r="AV847" s="26"/>
      <c r="AW847" s="26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8"/>
      <c r="BK847" s="29"/>
      <c r="BL847" s="29"/>
      <c r="BM847" s="29"/>
      <c r="BN847" s="29"/>
      <c r="BO847" s="29"/>
      <c r="BP847" s="29"/>
      <c r="BQ847" s="29"/>
      <c r="BR847" s="29"/>
      <c r="BS847" s="30"/>
      <c r="BT847" s="31"/>
      <c r="BU847" s="32"/>
      <c r="BV847" s="33"/>
      <c r="BW847" s="32"/>
      <c r="BX847" s="32"/>
      <c r="BY847" s="34"/>
      <c r="CA847" s="32"/>
      <c r="CB847" s="32"/>
    </row>
    <row r="848" spans="1:80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3"/>
      <c r="AC848" s="23"/>
      <c r="AD848" s="22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5"/>
      <c r="AV848" s="26"/>
      <c r="AW848" s="26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8"/>
      <c r="BK848" s="29"/>
      <c r="BL848" s="29"/>
      <c r="BM848" s="29"/>
      <c r="BN848" s="29"/>
      <c r="BO848" s="29"/>
      <c r="BP848" s="29"/>
      <c r="BQ848" s="29"/>
      <c r="BR848" s="29"/>
      <c r="BS848" s="30"/>
      <c r="BT848" s="31"/>
      <c r="BU848" s="32"/>
      <c r="BV848" s="33"/>
      <c r="BW848" s="32"/>
      <c r="BX848" s="32"/>
      <c r="BY848" s="34"/>
      <c r="CA848" s="32"/>
      <c r="CB848" s="32"/>
    </row>
    <row r="849" spans="1:80">
      <c r="A849" s="20"/>
      <c r="B849" s="21"/>
      <c r="C849" s="21"/>
      <c r="D849" s="21"/>
      <c r="E849" s="21"/>
      <c r="F849" s="21"/>
      <c r="G849" s="21"/>
      <c r="H849" s="21"/>
      <c r="I849" s="21"/>
      <c r="J849" s="21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3"/>
      <c r="AC849" s="23"/>
      <c r="AD849" s="22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5"/>
      <c r="AV849" s="26"/>
      <c r="AW849" s="26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8"/>
      <c r="BK849" s="29"/>
      <c r="BL849" s="29"/>
      <c r="BM849" s="29"/>
      <c r="BN849" s="29"/>
      <c r="BO849" s="29"/>
      <c r="BP849" s="29"/>
      <c r="BQ849" s="29"/>
      <c r="BR849" s="29"/>
      <c r="BS849" s="30"/>
      <c r="BT849" s="31"/>
      <c r="BU849" s="32"/>
      <c r="BV849" s="33"/>
      <c r="BW849" s="32"/>
      <c r="BX849" s="32"/>
      <c r="BY849" s="34"/>
      <c r="CA849" s="32"/>
      <c r="CB849" s="32"/>
    </row>
    <row r="850" spans="1:80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3"/>
      <c r="AC850" s="23"/>
      <c r="AD850" s="22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5"/>
      <c r="AV850" s="26"/>
      <c r="AW850" s="26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8"/>
      <c r="BK850" s="29"/>
      <c r="BL850" s="29"/>
      <c r="BM850" s="29"/>
      <c r="BN850" s="29"/>
      <c r="BO850" s="29"/>
      <c r="BP850" s="29"/>
      <c r="BQ850" s="29"/>
      <c r="BR850" s="29"/>
      <c r="BS850" s="30"/>
      <c r="BT850" s="31"/>
      <c r="BU850" s="32"/>
      <c r="BV850" s="33"/>
      <c r="BW850" s="32"/>
      <c r="BX850" s="32"/>
      <c r="BY850" s="34"/>
      <c r="CA850" s="32"/>
      <c r="CB850" s="32"/>
    </row>
    <row r="851" spans="1:80">
      <c r="A851" s="20"/>
      <c r="B851" s="21"/>
      <c r="C851" s="21"/>
      <c r="D851" s="21"/>
      <c r="E851" s="21"/>
      <c r="F851" s="21"/>
      <c r="G851" s="21"/>
      <c r="H851" s="21"/>
      <c r="I851" s="21"/>
      <c r="J851" s="21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3"/>
      <c r="AC851" s="23"/>
      <c r="AD851" s="22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5"/>
      <c r="AV851" s="26"/>
      <c r="AW851" s="26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8"/>
      <c r="BK851" s="29"/>
      <c r="BL851" s="29"/>
      <c r="BM851" s="29"/>
      <c r="BN851" s="29"/>
      <c r="BO851" s="29"/>
      <c r="BP851" s="29"/>
      <c r="BQ851" s="29"/>
      <c r="BR851" s="29"/>
      <c r="BS851" s="30"/>
      <c r="BT851" s="31"/>
      <c r="BU851" s="32"/>
      <c r="BV851" s="33"/>
      <c r="BW851" s="32"/>
      <c r="BX851" s="32"/>
      <c r="BY851" s="34"/>
      <c r="CA851" s="32"/>
      <c r="CB851" s="32"/>
    </row>
    <row r="852" spans="1:80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3"/>
      <c r="AC852" s="23"/>
      <c r="AD852" s="22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5"/>
      <c r="AV852" s="26"/>
      <c r="AW852" s="26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8"/>
      <c r="BK852" s="29"/>
      <c r="BL852" s="29"/>
      <c r="BM852" s="29"/>
      <c r="BN852" s="29"/>
      <c r="BO852" s="29"/>
      <c r="BP852" s="29"/>
      <c r="BQ852" s="29"/>
      <c r="BR852" s="29"/>
      <c r="BS852" s="30"/>
      <c r="BT852" s="31"/>
      <c r="BU852" s="32"/>
      <c r="BV852" s="33"/>
      <c r="BW852" s="32"/>
      <c r="BX852" s="32"/>
      <c r="BY852" s="34"/>
      <c r="CA852" s="32"/>
      <c r="CB852" s="32"/>
    </row>
    <row r="853" spans="1:80">
      <c r="A853" s="20"/>
      <c r="B853" s="21"/>
      <c r="C853" s="21"/>
      <c r="D853" s="21"/>
      <c r="E853" s="21"/>
      <c r="F853" s="21"/>
      <c r="G853" s="21"/>
      <c r="H853" s="21"/>
      <c r="I853" s="21"/>
      <c r="J853" s="21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3"/>
      <c r="AC853" s="23"/>
      <c r="AD853" s="22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5"/>
      <c r="AV853" s="26"/>
      <c r="AW853" s="26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8"/>
      <c r="BK853" s="29"/>
      <c r="BL853" s="29"/>
      <c r="BM853" s="29"/>
      <c r="BN853" s="29"/>
      <c r="BO853" s="29"/>
      <c r="BP853" s="29"/>
      <c r="BQ853" s="29"/>
      <c r="BR853" s="29"/>
      <c r="BS853" s="30"/>
      <c r="BT853" s="31"/>
      <c r="BU853" s="32"/>
      <c r="BV853" s="33"/>
      <c r="BW853" s="32"/>
      <c r="BX853" s="32"/>
      <c r="BY853" s="34"/>
      <c r="CA853" s="32"/>
      <c r="CB853" s="32"/>
    </row>
    <row r="854" spans="1:80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3"/>
      <c r="AC854" s="23"/>
      <c r="AD854" s="22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5"/>
      <c r="AV854" s="26"/>
      <c r="AW854" s="26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8"/>
      <c r="BK854" s="29"/>
      <c r="BL854" s="29"/>
      <c r="BM854" s="29"/>
      <c r="BN854" s="29"/>
      <c r="BO854" s="29"/>
      <c r="BP854" s="29"/>
      <c r="BQ854" s="29"/>
      <c r="BR854" s="29"/>
      <c r="BS854" s="30"/>
      <c r="BT854" s="31"/>
      <c r="BU854" s="32"/>
      <c r="BV854" s="33"/>
      <c r="BW854" s="32"/>
      <c r="BX854" s="32"/>
      <c r="BY854" s="34"/>
      <c r="CA854" s="32"/>
      <c r="CB854" s="32"/>
    </row>
    <row r="855" spans="1:80">
      <c r="A855" s="20"/>
      <c r="B855" s="21"/>
      <c r="C855" s="21"/>
      <c r="D855" s="21"/>
      <c r="E855" s="21"/>
      <c r="F855" s="21"/>
      <c r="G855" s="21"/>
      <c r="H855" s="21"/>
      <c r="I855" s="21"/>
      <c r="J855" s="21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3"/>
      <c r="AC855" s="23"/>
      <c r="AD855" s="22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5"/>
      <c r="AV855" s="26"/>
      <c r="AW855" s="26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8"/>
      <c r="BK855" s="29"/>
      <c r="BL855" s="29"/>
      <c r="BM855" s="29"/>
      <c r="BN855" s="29"/>
      <c r="BO855" s="29"/>
      <c r="BP855" s="29"/>
      <c r="BQ855" s="29"/>
      <c r="BR855" s="29"/>
      <c r="BS855" s="30"/>
      <c r="BT855" s="31"/>
      <c r="BU855" s="32"/>
      <c r="BV855" s="33"/>
      <c r="BW855" s="32"/>
      <c r="BX855" s="32"/>
      <c r="BY855" s="34"/>
      <c r="CA855" s="32"/>
      <c r="CB855" s="32"/>
    </row>
    <row r="856" spans="1:80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3"/>
      <c r="AC856" s="23"/>
      <c r="AD856" s="22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5"/>
      <c r="AV856" s="26"/>
      <c r="AW856" s="26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8"/>
      <c r="BK856" s="29"/>
      <c r="BL856" s="29"/>
      <c r="BM856" s="29"/>
      <c r="BN856" s="29"/>
      <c r="BO856" s="29"/>
      <c r="BP856" s="29"/>
      <c r="BQ856" s="29"/>
      <c r="BR856" s="29"/>
      <c r="BS856" s="30"/>
      <c r="BT856" s="31"/>
      <c r="BU856" s="32"/>
      <c r="BV856" s="33"/>
      <c r="BW856" s="32"/>
      <c r="BX856" s="32"/>
      <c r="BY856" s="34"/>
      <c r="CA856" s="32"/>
      <c r="CB856" s="32"/>
    </row>
    <row r="857" spans="1:80">
      <c r="A857" s="20"/>
      <c r="B857" s="21"/>
      <c r="C857" s="21"/>
      <c r="D857" s="21"/>
      <c r="E857" s="21"/>
      <c r="F857" s="21"/>
      <c r="G857" s="21"/>
      <c r="H857" s="21"/>
      <c r="I857" s="21"/>
      <c r="J857" s="21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3"/>
      <c r="AC857" s="23"/>
      <c r="AD857" s="22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5"/>
      <c r="AV857" s="26"/>
      <c r="AW857" s="26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8"/>
      <c r="BK857" s="29"/>
      <c r="BL857" s="29"/>
      <c r="BM857" s="29"/>
      <c r="BN857" s="29"/>
      <c r="BO857" s="29"/>
      <c r="BP857" s="29"/>
      <c r="BQ857" s="29"/>
      <c r="BR857" s="29"/>
      <c r="BS857" s="30"/>
      <c r="BT857" s="31"/>
      <c r="BU857" s="32"/>
      <c r="BV857" s="33"/>
      <c r="BW857" s="32"/>
      <c r="BX857" s="32"/>
      <c r="BY857" s="34"/>
      <c r="CA857" s="32"/>
      <c r="CB857" s="32"/>
    </row>
    <row r="858" spans="1:80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3"/>
      <c r="AC858" s="23"/>
      <c r="AD858" s="22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5"/>
      <c r="AV858" s="26"/>
      <c r="AW858" s="26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8"/>
      <c r="BK858" s="29"/>
      <c r="BL858" s="29"/>
      <c r="BM858" s="29"/>
      <c r="BN858" s="29"/>
      <c r="BO858" s="29"/>
      <c r="BP858" s="29"/>
      <c r="BQ858" s="29"/>
      <c r="BR858" s="29"/>
      <c r="BS858" s="30"/>
      <c r="BT858" s="31"/>
      <c r="BU858" s="32"/>
      <c r="BV858" s="33"/>
      <c r="BW858" s="32"/>
      <c r="BX858" s="32"/>
      <c r="BY858" s="34"/>
      <c r="CA858" s="32"/>
      <c r="CB858" s="32"/>
    </row>
    <row r="859" spans="1:80">
      <c r="A859" s="20"/>
      <c r="B859" s="21"/>
      <c r="C859" s="21"/>
      <c r="D859" s="21"/>
      <c r="E859" s="21"/>
      <c r="F859" s="21"/>
      <c r="G859" s="21"/>
      <c r="H859" s="21"/>
      <c r="I859" s="21"/>
      <c r="J859" s="21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3"/>
      <c r="AC859" s="23"/>
      <c r="AD859" s="22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5"/>
      <c r="AV859" s="26"/>
      <c r="AW859" s="26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8"/>
      <c r="BK859" s="29"/>
      <c r="BL859" s="29"/>
      <c r="BM859" s="29"/>
      <c r="BN859" s="29"/>
      <c r="BO859" s="29"/>
      <c r="BP859" s="29"/>
      <c r="BQ859" s="29"/>
      <c r="BR859" s="29"/>
      <c r="BS859" s="30"/>
      <c r="BT859" s="31"/>
      <c r="BU859" s="32"/>
      <c r="BV859" s="33"/>
      <c r="BW859" s="32"/>
      <c r="BX859" s="32"/>
      <c r="BY859" s="34"/>
      <c r="CA859" s="32"/>
      <c r="CB859" s="32"/>
    </row>
    <row r="860" spans="1:80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3"/>
      <c r="AC860" s="23"/>
      <c r="AD860" s="22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5"/>
      <c r="AV860" s="26"/>
      <c r="AW860" s="26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8"/>
      <c r="BK860" s="29"/>
      <c r="BL860" s="29"/>
      <c r="BM860" s="29"/>
      <c r="BN860" s="29"/>
      <c r="BO860" s="29"/>
      <c r="BP860" s="29"/>
      <c r="BQ860" s="29"/>
      <c r="BR860" s="29"/>
      <c r="BS860" s="30"/>
      <c r="BT860" s="31"/>
      <c r="BU860" s="32"/>
      <c r="BV860" s="33"/>
      <c r="BW860" s="32"/>
      <c r="BX860" s="32"/>
      <c r="BY860" s="34"/>
      <c r="CA860" s="32"/>
      <c r="CB860" s="32"/>
    </row>
    <row r="861" spans="1:80">
      <c r="A861" s="20"/>
      <c r="B861" s="21"/>
      <c r="C861" s="21"/>
      <c r="D861" s="21"/>
      <c r="E861" s="21"/>
      <c r="F861" s="21"/>
      <c r="G861" s="21"/>
      <c r="H861" s="21"/>
      <c r="I861" s="21"/>
      <c r="J861" s="21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3"/>
      <c r="AC861" s="23"/>
      <c r="AD861" s="22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5"/>
      <c r="AV861" s="26"/>
      <c r="AW861" s="26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8"/>
      <c r="BK861" s="29"/>
      <c r="BL861" s="29"/>
      <c r="BM861" s="29"/>
      <c r="BN861" s="29"/>
      <c r="BO861" s="29"/>
      <c r="BP861" s="29"/>
      <c r="BQ861" s="29"/>
      <c r="BR861" s="29"/>
      <c r="BS861" s="30"/>
      <c r="BT861" s="31"/>
      <c r="BU861" s="32"/>
      <c r="BV861" s="33"/>
      <c r="BW861" s="32"/>
      <c r="BX861" s="32"/>
      <c r="BY861" s="34"/>
      <c r="CA861" s="32"/>
      <c r="CB861" s="32"/>
    </row>
    <row r="862" spans="1:80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3"/>
      <c r="AC862" s="23"/>
      <c r="AD862" s="22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5"/>
      <c r="AV862" s="26"/>
      <c r="AW862" s="26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8"/>
      <c r="BK862" s="29"/>
      <c r="BL862" s="29"/>
      <c r="BM862" s="29"/>
      <c r="BN862" s="29"/>
      <c r="BO862" s="29"/>
      <c r="BP862" s="29"/>
      <c r="BQ862" s="29"/>
      <c r="BR862" s="29"/>
      <c r="BS862" s="30"/>
      <c r="BT862" s="31"/>
      <c r="BU862" s="32"/>
      <c r="BV862" s="33"/>
      <c r="BW862" s="32"/>
      <c r="BX862" s="32"/>
      <c r="BY862" s="34"/>
      <c r="CA862" s="32"/>
      <c r="CB862" s="32"/>
    </row>
    <row r="863" spans="1:80">
      <c r="A863" s="20"/>
      <c r="B863" s="21"/>
      <c r="C863" s="21"/>
      <c r="D863" s="21"/>
      <c r="E863" s="21"/>
      <c r="F863" s="21"/>
      <c r="G863" s="21"/>
      <c r="H863" s="21"/>
      <c r="I863" s="21"/>
      <c r="J863" s="21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3"/>
      <c r="AC863" s="23"/>
      <c r="AD863" s="22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5"/>
      <c r="AV863" s="26"/>
      <c r="AW863" s="26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8"/>
      <c r="BK863" s="29"/>
      <c r="BL863" s="29"/>
      <c r="BM863" s="29"/>
      <c r="BN863" s="29"/>
      <c r="BO863" s="29"/>
      <c r="BP863" s="29"/>
      <c r="BQ863" s="29"/>
      <c r="BR863" s="29"/>
      <c r="BS863" s="30"/>
      <c r="BT863" s="31"/>
      <c r="BU863" s="32"/>
      <c r="BV863" s="33"/>
      <c r="BW863" s="32"/>
      <c r="BX863" s="32"/>
      <c r="BY863" s="34"/>
      <c r="CA863" s="32"/>
      <c r="CB863" s="32"/>
    </row>
    <row r="864" spans="1:80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3"/>
      <c r="AC864" s="23"/>
      <c r="AD864" s="22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5"/>
      <c r="AV864" s="26"/>
      <c r="AW864" s="26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8"/>
      <c r="BK864" s="29"/>
      <c r="BL864" s="29"/>
      <c r="BM864" s="29"/>
      <c r="BN864" s="29"/>
      <c r="BO864" s="29"/>
      <c r="BP864" s="29"/>
      <c r="BQ864" s="29"/>
      <c r="BR864" s="29"/>
      <c r="BS864" s="30"/>
      <c r="BT864" s="31"/>
      <c r="BU864" s="32"/>
      <c r="BV864" s="33"/>
      <c r="BW864" s="32"/>
      <c r="BX864" s="32"/>
      <c r="BY864" s="34"/>
      <c r="CA864" s="32"/>
      <c r="CB864" s="32"/>
    </row>
    <row r="865" spans="1:80">
      <c r="A865" s="20"/>
      <c r="B865" s="21"/>
      <c r="C865" s="21"/>
      <c r="D865" s="21"/>
      <c r="E865" s="21"/>
      <c r="F865" s="21"/>
      <c r="G865" s="21"/>
      <c r="H865" s="21"/>
      <c r="I865" s="21"/>
      <c r="J865" s="21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3"/>
      <c r="AC865" s="23"/>
      <c r="AD865" s="22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5"/>
      <c r="AV865" s="26"/>
      <c r="AW865" s="26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8"/>
      <c r="BK865" s="29"/>
      <c r="BL865" s="29"/>
      <c r="BM865" s="29"/>
      <c r="BN865" s="29"/>
      <c r="BO865" s="29"/>
      <c r="BP865" s="29"/>
      <c r="BQ865" s="29"/>
      <c r="BR865" s="29"/>
      <c r="BS865" s="30"/>
      <c r="BT865" s="31"/>
      <c r="BU865" s="32"/>
      <c r="BV865" s="33"/>
      <c r="BW865" s="32"/>
      <c r="BX865" s="32"/>
      <c r="BY865" s="34"/>
      <c r="CA865" s="32"/>
      <c r="CB865" s="32"/>
    </row>
    <row r="866" spans="1:80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3"/>
      <c r="AC866" s="23"/>
      <c r="AD866" s="22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5"/>
      <c r="AV866" s="26"/>
      <c r="AW866" s="26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8"/>
      <c r="BK866" s="29"/>
      <c r="BL866" s="29"/>
      <c r="BM866" s="29"/>
      <c r="BN866" s="29"/>
      <c r="BO866" s="29"/>
      <c r="BP866" s="29"/>
      <c r="BQ866" s="29"/>
      <c r="BR866" s="29"/>
      <c r="BS866" s="30"/>
      <c r="BT866" s="31"/>
      <c r="BU866" s="32"/>
      <c r="BV866" s="33"/>
      <c r="BW866" s="32"/>
      <c r="BX866" s="32"/>
      <c r="BY866" s="34"/>
      <c r="CA866" s="32"/>
      <c r="CB866" s="32"/>
    </row>
    <row r="867" spans="1:80">
      <c r="A867" s="20"/>
      <c r="B867" s="21"/>
      <c r="C867" s="21"/>
      <c r="D867" s="21"/>
      <c r="E867" s="21"/>
      <c r="F867" s="21"/>
      <c r="G867" s="21"/>
      <c r="H867" s="21"/>
      <c r="I867" s="21"/>
      <c r="J867" s="21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3"/>
      <c r="AC867" s="23"/>
      <c r="AD867" s="22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5"/>
      <c r="AV867" s="26"/>
      <c r="AW867" s="26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8"/>
      <c r="BK867" s="29"/>
      <c r="BL867" s="29"/>
      <c r="BM867" s="29"/>
      <c r="BN867" s="29"/>
      <c r="BO867" s="29"/>
      <c r="BP867" s="29"/>
      <c r="BQ867" s="29"/>
      <c r="BR867" s="29"/>
      <c r="BS867" s="30"/>
      <c r="BT867" s="31"/>
      <c r="BU867" s="32"/>
      <c r="BV867" s="33"/>
      <c r="BW867" s="32"/>
      <c r="BX867" s="32"/>
      <c r="BY867" s="34"/>
      <c r="CA867" s="32"/>
      <c r="CB867" s="32"/>
    </row>
    <row r="868" spans="1:80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3"/>
      <c r="AC868" s="23"/>
      <c r="AD868" s="22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5"/>
      <c r="AV868" s="26"/>
      <c r="AW868" s="26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8"/>
      <c r="BK868" s="29"/>
      <c r="BL868" s="29"/>
      <c r="BM868" s="29"/>
      <c r="BN868" s="29"/>
      <c r="BO868" s="29"/>
      <c r="BP868" s="29"/>
      <c r="BQ868" s="29"/>
      <c r="BR868" s="29"/>
      <c r="BS868" s="30"/>
      <c r="BT868" s="31"/>
      <c r="BU868" s="32"/>
      <c r="BV868" s="33"/>
      <c r="BW868" s="32"/>
      <c r="BX868" s="32"/>
      <c r="BY868" s="34"/>
      <c r="CA868" s="32"/>
      <c r="CB868" s="32"/>
    </row>
    <row r="869" spans="1:80">
      <c r="A869" s="20"/>
      <c r="B869" s="21"/>
      <c r="C869" s="21"/>
      <c r="D869" s="21"/>
      <c r="E869" s="21"/>
      <c r="F869" s="21"/>
      <c r="G869" s="21"/>
      <c r="H869" s="21"/>
      <c r="I869" s="21"/>
      <c r="J869" s="21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3"/>
      <c r="AC869" s="23"/>
      <c r="AD869" s="22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5"/>
      <c r="AV869" s="26"/>
      <c r="AW869" s="26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8"/>
      <c r="BK869" s="29"/>
      <c r="BL869" s="29"/>
      <c r="BM869" s="29"/>
      <c r="BN869" s="29"/>
      <c r="BO869" s="29"/>
      <c r="BP869" s="29"/>
      <c r="BQ869" s="29"/>
      <c r="BR869" s="29"/>
      <c r="BS869" s="30"/>
      <c r="BT869" s="31"/>
      <c r="BU869" s="32"/>
      <c r="BV869" s="33"/>
      <c r="BW869" s="32"/>
      <c r="BX869" s="32"/>
      <c r="BY869" s="34"/>
      <c r="CA869" s="32"/>
      <c r="CB869" s="32"/>
    </row>
    <row r="870" spans="1:80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3"/>
      <c r="AC870" s="23"/>
      <c r="AD870" s="22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5"/>
      <c r="AV870" s="26"/>
      <c r="AW870" s="26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8"/>
      <c r="BK870" s="29"/>
      <c r="BL870" s="29"/>
      <c r="BM870" s="29"/>
      <c r="BN870" s="29"/>
      <c r="BO870" s="29"/>
      <c r="BP870" s="29"/>
      <c r="BQ870" s="29"/>
      <c r="BR870" s="29"/>
      <c r="BS870" s="30"/>
      <c r="BT870" s="31"/>
      <c r="BU870" s="32"/>
      <c r="BV870" s="33"/>
      <c r="BW870" s="32"/>
      <c r="BX870" s="32"/>
      <c r="BY870" s="34"/>
      <c r="CA870" s="32"/>
      <c r="CB870" s="32"/>
    </row>
    <row r="871" spans="1:80">
      <c r="A871" s="20"/>
      <c r="B871" s="21"/>
      <c r="C871" s="21"/>
      <c r="D871" s="21"/>
      <c r="E871" s="21"/>
      <c r="F871" s="21"/>
      <c r="G871" s="21"/>
      <c r="H871" s="21"/>
      <c r="I871" s="21"/>
      <c r="J871" s="21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3"/>
      <c r="AC871" s="23"/>
      <c r="AD871" s="22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5"/>
      <c r="AV871" s="26"/>
      <c r="AW871" s="26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8"/>
      <c r="BK871" s="29"/>
      <c r="BL871" s="29"/>
      <c r="BM871" s="29"/>
      <c r="BN871" s="29"/>
      <c r="BO871" s="29"/>
      <c r="BP871" s="29"/>
      <c r="BQ871" s="29"/>
      <c r="BR871" s="29"/>
      <c r="BS871" s="30"/>
      <c r="BT871" s="31"/>
      <c r="BU871" s="32"/>
      <c r="BV871" s="33"/>
      <c r="BW871" s="32"/>
      <c r="BX871" s="32"/>
      <c r="BY871" s="34"/>
      <c r="CA871" s="32"/>
      <c r="CB871" s="32"/>
    </row>
    <row r="872" spans="1:80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3"/>
      <c r="AC872" s="23"/>
      <c r="AD872" s="22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5"/>
      <c r="AV872" s="26"/>
      <c r="AW872" s="26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8"/>
      <c r="BK872" s="29"/>
      <c r="BL872" s="29"/>
      <c r="BM872" s="29"/>
      <c r="BN872" s="29"/>
      <c r="BO872" s="29"/>
      <c r="BP872" s="29"/>
      <c r="BQ872" s="29"/>
      <c r="BR872" s="29"/>
      <c r="BS872" s="30"/>
      <c r="BT872" s="31"/>
      <c r="BU872" s="32"/>
      <c r="BV872" s="33"/>
      <c r="BW872" s="32"/>
      <c r="BX872" s="32"/>
      <c r="BY872" s="34"/>
      <c r="CA872" s="32"/>
      <c r="CB872" s="32"/>
    </row>
    <row r="873" spans="1:80">
      <c r="A873" s="20"/>
      <c r="B873" s="21"/>
      <c r="C873" s="21"/>
      <c r="D873" s="21"/>
      <c r="E873" s="21"/>
      <c r="F873" s="21"/>
      <c r="G873" s="21"/>
      <c r="H873" s="21"/>
      <c r="I873" s="21"/>
      <c r="J873" s="21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3"/>
      <c r="AC873" s="23"/>
      <c r="AD873" s="22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5"/>
      <c r="AV873" s="26"/>
      <c r="AW873" s="26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8"/>
      <c r="BK873" s="29"/>
      <c r="BL873" s="29"/>
      <c r="BM873" s="29"/>
      <c r="BN873" s="29"/>
      <c r="BO873" s="29"/>
      <c r="BP873" s="29"/>
      <c r="BQ873" s="29"/>
      <c r="BR873" s="29"/>
      <c r="BS873" s="30"/>
      <c r="BT873" s="31"/>
      <c r="BU873" s="32"/>
      <c r="BV873" s="33"/>
      <c r="BW873" s="32"/>
      <c r="BX873" s="32"/>
      <c r="BY873" s="34"/>
      <c r="CA873" s="32"/>
      <c r="CB873" s="32"/>
    </row>
    <row r="874" spans="1:80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3"/>
      <c r="AC874" s="23"/>
      <c r="AD874" s="22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5"/>
      <c r="AV874" s="26"/>
      <c r="AW874" s="26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8"/>
      <c r="BK874" s="29"/>
      <c r="BL874" s="29"/>
      <c r="BM874" s="29"/>
      <c r="BN874" s="29"/>
      <c r="BO874" s="29"/>
      <c r="BP874" s="29"/>
      <c r="BQ874" s="29"/>
      <c r="BR874" s="29"/>
      <c r="BS874" s="30"/>
      <c r="BT874" s="31"/>
      <c r="BU874" s="32"/>
      <c r="BV874" s="33"/>
      <c r="BW874" s="32"/>
      <c r="BX874" s="32"/>
      <c r="BY874" s="34"/>
      <c r="CA874" s="32"/>
      <c r="CB874" s="32"/>
    </row>
    <row r="875" spans="1:80">
      <c r="A875" s="20"/>
      <c r="B875" s="21"/>
      <c r="C875" s="21"/>
      <c r="D875" s="21"/>
      <c r="E875" s="21"/>
      <c r="F875" s="21"/>
      <c r="G875" s="21"/>
      <c r="H875" s="21"/>
      <c r="I875" s="21"/>
      <c r="J875" s="21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3"/>
      <c r="AC875" s="23"/>
      <c r="AD875" s="22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5"/>
      <c r="AV875" s="26"/>
      <c r="AW875" s="26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8"/>
      <c r="BK875" s="29"/>
      <c r="BL875" s="29"/>
      <c r="BM875" s="29"/>
      <c r="BN875" s="29"/>
      <c r="BO875" s="29"/>
      <c r="BP875" s="29"/>
      <c r="BQ875" s="29"/>
      <c r="BR875" s="29"/>
      <c r="BS875" s="30"/>
      <c r="BT875" s="31"/>
      <c r="BU875" s="32"/>
      <c r="BV875" s="33"/>
      <c r="BW875" s="32"/>
      <c r="BX875" s="32"/>
      <c r="BY875" s="34"/>
      <c r="CA875" s="32"/>
      <c r="CB875" s="32"/>
    </row>
    <row r="876" spans="1:80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3"/>
      <c r="AC876" s="23"/>
      <c r="AD876" s="22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5"/>
      <c r="AV876" s="26"/>
      <c r="AW876" s="26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8"/>
      <c r="BK876" s="29"/>
      <c r="BL876" s="29"/>
      <c r="BM876" s="29"/>
      <c r="BN876" s="29"/>
      <c r="BO876" s="29"/>
      <c r="BP876" s="29"/>
      <c r="BQ876" s="29"/>
      <c r="BR876" s="29"/>
      <c r="BS876" s="30"/>
      <c r="BT876" s="31"/>
      <c r="BU876" s="32"/>
      <c r="BV876" s="33"/>
      <c r="BW876" s="32"/>
      <c r="BX876" s="32"/>
      <c r="BY876" s="34"/>
      <c r="CA876" s="32"/>
      <c r="CB876" s="32"/>
    </row>
    <row r="877" spans="1:80">
      <c r="A877" s="20"/>
      <c r="B877" s="21"/>
      <c r="C877" s="21"/>
      <c r="D877" s="21"/>
      <c r="E877" s="21"/>
      <c r="F877" s="21"/>
      <c r="G877" s="21"/>
      <c r="H877" s="21"/>
      <c r="I877" s="21"/>
      <c r="J877" s="21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3"/>
      <c r="AC877" s="23"/>
      <c r="AD877" s="22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5"/>
      <c r="AV877" s="26"/>
      <c r="AW877" s="26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8"/>
      <c r="BK877" s="29"/>
      <c r="BL877" s="29"/>
      <c r="BM877" s="29"/>
      <c r="BN877" s="29"/>
      <c r="BO877" s="29"/>
      <c r="BP877" s="29"/>
      <c r="BQ877" s="29"/>
      <c r="BR877" s="29"/>
      <c r="BS877" s="30"/>
      <c r="BT877" s="31"/>
      <c r="BU877" s="32"/>
      <c r="BV877" s="33"/>
      <c r="BW877" s="32"/>
      <c r="BX877" s="32"/>
      <c r="BY877" s="34"/>
      <c r="CA877" s="32"/>
      <c r="CB877" s="32"/>
    </row>
    <row r="878" spans="1:80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3"/>
      <c r="AC878" s="23"/>
      <c r="AD878" s="22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5"/>
      <c r="AV878" s="26"/>
      <c r="AW878" s="26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8"/>
      <c r="BK878" s="29"/>
      <c r="BL878" s="29"/>
      <c r="BM878" s="29"/>
      <c r="BN878" s="29"/>
      <c r="BO878" s="29"/>
      <c r="BP878" s="29"/>
      <c r="BQ878" s="29"/>
      <c r="BR878" s="29"/>
      <c r="BS878" s="30"/>
      <c r="BT878" s="31"/>
      <c r="BU878" s="32"/>
      <c r="BV878" s="33"/>
      <c r="BW878" s="32"/>
      <c r="BX878" s="32"/>
      <c r="BY878" s="34"/>
      <c r="CA878" s="32"/>
      <c r="CB878" s="32"/>
    </row>
    <row r="879" spans="1:80">
      <c r="A879" s="20"/>
      <c r="B879" s="21"/>
      <c r="C879" s="21"/>
      <c r="D879" s="21"/>
      <c r="E879" s="21"/>
      <c r="F879" s="21"/>
      <c r="G879" s="21"/>
      <c r="H879" s="21"/>
      <c r="I879" s="21"/>
      <c r="J879" s="21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3"/>
      <c r="AC879" s="23"/>
      <c r="AD879" s="22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5"/>
      <c r="AV879" s="26"/>
      <c r="AW879" s="26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8"/>
      <c r="BK879" s="29"/>
      <c r="BL879" s="29"/>
      <c r="BM879" s="29"/>
      <c r="BN879" s="29"/>
      <c r="BO879" s="29"/>
      <c r="BP879" s="29"/>
      <c r="BQ879" s="29"/>
      <c r="BR879" s="29"/>
      <c r="BS879" s="30"/>
      <c r="BT879" s="31"/>
      <c r="BU879" s="32"/>
      <c r="BV879" s="33"/>
      <c r="BW879" s="32"/>
      <c r="BX879" s="32"/>
      <c r="BY879" s="34"/>
      <c r="CA879" s="32"/>
      <c r="CB879" s="32"/>
    </row>
    <row r="880" spans="1:80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3"/>
      <c r="AC880" s="23"/>
      <c r="AD880" s="22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5"/>
      <c r="AV880" s="26"/>
      <c r="AW880" s="26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8"/>
      <c r="BK880" s="29"/>
      <c r="BL880" s="29"/>
      <c r="BM880" s="29"/>
      <c r="BN880" s="29"/>
      <c r="BO880" s="29"/>
      <c r="BP880" s="29"/>
      <c r="BQ880" s="29"/>
      <c r="BR880" s="29"/>
      <c r="BS880" s="30"/>
      <c r="BT880" s="31"/>
      <c r="BU880" s="32"/>
      <c r="BV880" s="33"/>
      <c r="BW880" s="32"/>
      <c r="BX880" s="32"/>
      <c r="BY880" s="34"/>
      <c r="CA880" s="32"/>
      <c r="CB880" s="32"/>
    </row>
    <row r="881" spans="1:80">
      <c r="A881" s="20"/>
      <c r="B881" s="21"/>
      <c r="C881" s="21"/>
      <c r="D881" s="21"/>
      <c r="E881" s="21"/>
      <c r="F881" s="21"/>
      <c r="G881" s="21"/>
      <c r="H881" s="21"/>
      <c r="I881" s="21"/>
      <c r="J881" s="21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3"/>
      <c r="AC881" s="23"/>
      <c r="AD881" s="22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5"/>
      <c r="AV881" s="26"/>
      <c r="AW881" s="26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8"/>
      <c r="BK881" s="29"/>
      <c r="BL881" s="29"/>
      <c r="BM881" s="29"/>
      <c r="BN881" s="29"/>
      <c r="BO881" s="29"/>
      <c r="BP881" s="29"/>
      <c r="BQ881" s="29"/>
      <c r="BR881" s="29"/>
      <c r="BS881" s="30"/>
      <c r="BT881" s="31"/>
      <c r="BU881" s="32"/>
      <c r="BV881" s="33"/>
      <c r="BW881" s="32"/>
      <c r="BX881" s="32"/>
      <c r="BY881" s="34"/>
      <c r="CA881" s="32"/>
      <c r="CB881" s="32"/>
    </row>
    <row r="882" spans="1:80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3"/>
      <c r="AC882" s="23"/>
      <c r="AD882" s="22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5"/>
      <c r="AV882" s="26"/>
      <c r="AW882" s="26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8"/>
      <c r="BK882" s="29"/>
      <c r="BL882" s="29"/>
      <c r="BM882" s="29"/>
      <c r="BN882" s="29"/>
      <c r="BO882" s="29"/>
      <c r="BP882" s="29"/>
      <c r="BQ882" s="29"/>
      <c r="BR882" s="29"/>
      <c r="BS882" s="30"/>
      <c r="BT882" s="31"/>
      <c r="BU882" s="32"/>
      <c r="BV882" s="33"/>
      <c r="BW882" s="32"/>
      <c r="BX882" s="32"/>
      <c r="BY882" s="34"/>
      <c r="CA882" s="32"/>
      <c r="CB882" s="32"/>
    </row>
    <row r="883" spans="1:80">
      <c r="A883" s="20"/>
      <c r="B883" s="21"/>
      <c r="C883" s="21"/>
      <c r="D883" s="21"/>
      <c r="E883" s="21"/>
      <c r="F883" s="21"/>
      <c r="G883" s="21"/>
      <c r="H883" s="21"/>
      <c r="I883" s="21"/>
      <c r="J883" s="21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3"/>
      <c r="AC883" s="23"/>
      <c r="AD883" s="22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5"/>
      <c r="AV883" s="26"/>
      <c r="AW883" s="26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8"/>
      <c r="BK883" s="29"/>
      <c r="BL883" s="29"/>
      <c r="BM883" s="29"/>
      <c r="BN883" s="29"/>
      <c r="BO883" s="29"/>
      <c r="BP883" s="29"/>
      <c r="BQ883" s="29"/>
      <c r="BR883" s="29"/>
      <c r="BS883" s="30"/>
      <c r="BT883" s="31"/>
      <c r="BU883" s="32"/>
      <c r="BV883" s="33"/>
      <c r="BW883" s="32"/>
      <c r="BX883" s="32"/>
      <c r="BY883" s="34"/>
      <c r="CA883" s="32"/>
      <c r="CB883" s="32"/>
    </row>
    <row r="884" spans="1:80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3"/>
      <c r="AC884" s="23"/>
      <c r="AD884" s="22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5"/>
      <c r="AV884" s="26"/>
      <c r="AW884" s="26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8"/>
      <c r="BK884" s="29"/>
      <c r="BL884" s="29"/>
      <c r="BM884" s="29"/>
      <c r="BN884" s="29"/>
      <c r="BO884" s="29"/>
      <c r="BP884" s="29"/>
      <c r="BQ884" s="29"/>
      <c r="BR884" s="29"/>
      <c r="BS884" s="30"/>
      <c r="BT884" s="31"/>
      <c r="BU884" s="32"/>
      <c r="BV884" s="33"/>
      <c r="BW884" s="32"/>
      <c r="BX884" s="32"/>
      <c r="BY884" s="34"/>
      <c r="CA884" s="32"/>
      <c r="CB884" s="32"/>
    </row>
    <row r="885" spans="1:80">
      <c r="A885" s="20"/>
      <c r="B885" s="21"/>
      <c r="C885" s="21"/>
      <c r="D885" s="21"/>
      <c r="E885" s="21"/>
      <c r="F885" s="21"/>
      <c r="G885" s="21"/>
      <c r="H885" s="21"/>
      <c r="I885" s="21"/>
      <c r="J885" s="21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3"/>
      <c r="AC885" s="23"/>
      <c r="AD885" s="22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5"/>
      <c r="AV885" s="26"/>
      <c r="AW885" s="26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8"/>
      <c r="BK885" s="29"/>
      <c r="BL885" s="29"/>
      <c r="BM885" s="29"/>
      <c r="BN885" s="29"/>
      <c r="BO885" s="29"/>
      <c r="BP885" s="29"/>
      <c r="BQ885" s="29"/>
      <c r="BR885" s="29"/>
      <c r="BS885" s="30"/>
      <c r="BT885" s="31"/>
      <c r="BU885" s="32"/>
      <c r="BV885" s="33"/>
      <c r="BW885" s="32"/>
      <c r="BX885" s="32"/>
      <c r="BY885" s="34"/>
      <c r="CA885" s="32"/>
      <c r="CB885" s="32"/>
    </row>
    <row r="886" spans="1:80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3"/>
      <c r="AC886" s="23"/>
      <c r="AD886" s="22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5"/>
      <c r="AV886" s="26"/>
      <c r="AW886" s="26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8"/>
      <c r="BK886" s="29"/>
      <c r="BL886" s="29"/>
      <c r="BM886" s="29"/>
      <c r="BN886" s="29"/>
      <c r="BO886" s="29"/>
      <c r="BP886" s="29"/>
      <c r="BQ886" s="29"/>
      <c r="BR886" s="29"/>
      <c r="BS886" s="30"/>
      <c r="BT886" s="31"/>
      <c r="BU886" s="32"/>
      <c r="BV886" s="33"/>
      <c r="BW886" s="32"/>
      <c r="BX886" s="32"/>
      <c r="BY886" s="34"/>
      <c r="CA886" s="32"/>
      <c r="CB886" s="32"/>
    </row>
    <row r="887" spans="1:80">
      <c r="A887" s="20"/>
      <c r="B887" s="21"/>
      <c r="C887" s="21"/>
      <c r="D887" s="21"/>
      <c r="E887" s="21"/>
      <c r="F887" s="21"/>
      <c r="G887" s="21"/>
      <c r="H887" s="21"/>
      <c r="I887" s="21"/>
      <c r="J887" s="21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3"/>
      <c r="AC887" s="23"/>
      <c r="AD887" s="22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5"/>
      <c r="AV887" s="26"/>
      <c r="AW887" s="26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8"/>
      <c r="BK887" s="29"/>
      <c r="BL887" s="29"/>
      <c r="BM887" s="29"/>
      <c r="BN887" s="29"/>
      <c r="BO887" s="29"/>
      <c r="BP887" s="29"/>
      <c r="BQ887" s="29"/>
      <c r="BR887" s="29"/>
      <c r="BS887" s="30"/>
      <c r="BT887" s="31"/>
      <c r="BU887" s="32"/>
      <c r="BV887" s="33"/>
      <c r="BW887" s="32"/>
      <c r="BX887" s="32"/>
      <c r="BY887" s="34"/>
      <c r="CA887" s="32"/>
      <c r="CB887" s="32"/>
    </row>
    <row r="888" spans="1:80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3"/>
      <c r="AC888" s="23"/>
      <c r="AD888" s="22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5"/>
      <c r="AV888" s="26"/>
      <c r="AW888" s="26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8"/>
      <c r="BK888" s="29"/>
      <c r="BL888" s="29"/>
      <c r="BM888" s="29"/>
      <c r="BN888" s="29"/>
      <c r="BO888" s="29"/>
      <c r="BP888" s="29"/>
      <c r="BQ888" s="29"/>
      <c r="BR888" s="29"/>
      <c r="BS888" s="30"/>
      <c r="BT888" s="31"/>
      <c r="BU888" s="32"/>
      <c r="BV888" s="33"/>
      <c r="BW888" s="32"/>
      <c r="BX888" s="32"/>
      <c r="BY888" s="34"/>
      <c r="CA888" s="32"/>
      <c r="CB888" s="32"/>
    </row>
    <row r="889" spans="1:80">
      <c r="A889" s="20"/>
      <c r="B889" s="21"/>
      <c r="C889" s="21"/>
      <c r="D889" s="21"/>
      <c r="E889" s="21"/>
      <c r="F889" s="21"/>
      <c r="G889" s="21"/>
      <c r="H889" s="21"/>
      <c r="I889" s="21"/>
      <c r="J889" s="21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3"/>
      <c r="AC889" s="23"/>
      <c r="AD889" s="22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5"/>
      <c r="AV889" s="26"/>
      <c r="AW889" s="26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8"/>
      <c r="BK889" s="29"/>
      <c r="BL889" s="29"/>
      <c r="BM889" s="29"/>
      <c r="BN889" s="29"/>
      <c r="BO889" s="29"/>
      <c r="BP889" s="29"/>
      <c r="BQ889" s="29"/>
      <c r="BR889" s="29"/>
      <c r="BS889" s="30"/>
      <c r="BT889" s="31"/>
      <c r="BU889" s="32"/>
      <c r="BV889" s="33"/>
      <c r="BW889" s="32"/>
      <c r="BX889" s="32"/>
      <c r="BY889" s="34"/>
      <c r="CA889" s="32"/>
      <c r="CB889" s="32"/>
    </row>
    <row r="890" spans="1:80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3"/>
      <c r="AC890" s="23"/>
      <c r="AD890" s="22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5"/>
      <c r="AV890" s="26"/>
      <c r="AW890" s="26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8"/>
      <c r="BK890" s="29"/>
      <c r="BL890" s="29"/>
      <c r="BM890" s="29"/>
      <c r="BN890" s="29"/>
      <c r="BO890" s="29"/>
      <c r="BP890" s="29"/>
      <c r="BQ890" s="29"/>
      <c r="BR890" s="29"/>
      <c r="BS890" s="30"/>
      <c r="BT890" s="31"/>
      <c r="BU890" s="32"/>
      <c r="BV890" s="33"/>
      <c r="BW890" s="32"/>
      <c r="BX890" s="32"/>
      <c r="BY890" s="34"/>
      <c r="CA890" s="32"/>
      <c r="CB890" s="32"/>
    </row>
    <row r="891" spans="1:80">
      <c r="A891" s="20"/>
      <c r="B891" s="21"/>
      <c r="C891" s="21"/>
      <c r="D891" s="21"/>
      <c r="E891" s="21"/>
      <c r="F891" s="21"/>
      <c r="G891" s="21"/>
      <c r="H891" s="21"/>
      <c r="I891" s="21"/>
      <c r="J891" s="21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3"/>
      <c r="AC891" s="23"/>
      <c r="AD891" s="22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5"/>
      <c r="AV891" s="26"/>
      <c r="AW891" s="26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8"/>
      <c r="BK891" s="29"/>
      <c r="BL891" s="29"/>
      <c r="BM891" s="29"/>
      <c r="BN891" s="29"/>
      <c r="BO891" s="29"/>
      <c r="BP891" s="29"/>
      <c r="BQ891" s="29"/>
      <c r="BR891" s="29"/>
      <c r="BS891" s="30"/>
      <c r="BT891" s="31"/>
      <c r="BU891" s="32"/>
      <c r="BV891" s="33"/>
      <c r="BW891" s="32"/>
      <c r="BX891" s="32"/>
      <c r="BY891" s="34"/>
      <c r="CA891" s="32"/>
      <c r="CB891" s="32"/>
    </row>
    <row r="892" spans="1:80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3"/>
      <c r="AC892" s="23"/>
      <c r="AD892" s="22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5"/>
      <c r="AV892" s="26"/>
      <c r="AW892" s="26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8"/>
      <c r="BK892" s="29"/>
      <c r="BL892" s="29"/>
      <c r="BM892" s="29"/>
      <c r="BN892" s="29"/>
      <c r="BO892" s="29"/>
      <c r="BP892" s="29"/>
      <c r="BQ892" s="29"/>
      <c r="BR892" s="29"/>
      <c r="BS892" s="30"/>
      <c r="BT892" s="31"/>
      <c r="BU892" s="32"/>
      <c r="BV892" s="33"/>
      <c r="BW892" s="32"/>
      <c r="BX892" s="32"/>
      <c r="BY892" s="34"/>
      <c r="CA892" s="32"/>
      <c r="CB892" s="32"/>
    </row>
    <row r="893" spans="1:80">
      <c r="A893" s="20"/>
      <c r="B893" s="21"/>
      <c r="C893" s="21"/>
      <c r="D893" s="21"/>
      <c r="E893" s="21"/>
      <c r="F893" s="21"/>
      <c r="G893" s="21"/>
      <c r="H893" s="21"/>
      <c r="I893" s="21"/>
      <c r="J893" s="21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3"/>
      <c r="AC893" s="23"/>
      <c r="AD893" s="22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5"/>
      <c r="AV893" s="26"/>
      <c r="AW893" s="26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8"/>
      <c r="BK893" s="29"/>
      <c r="BL893" s="29"/>
      <c r="BM893" s="29"/>
      <c r="BN893" s="29"/>
      <c r="BO893" s="29"/>
      <c r="BP893" s="29"/>
      <c r="BQ893" s="29"/>
      <c r="BR893" s="29"/>
      <c r="BS893" s="30"/>
      <c r="BT893" s="31"/>
      <c r="BU893" s="32"/>
      <c r="BV893" s="33"/>
      <c r="BW893" s="32"/>
      <c r="BX893" s="32"/>
      <c r="BY893" s="34"/>
      <c r="CA893" s="32"/>
      <c r="CB893" s="32"/>
    </row>
    <row r="894" spans="1:80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3"/>
      <c r="AC894" s="23"/>
      <c r="AD894" s="22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5"/>
      <c r="AV894" s="26"/>
      <c r="AW894" s="26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8"/>
      <c r="BK894" s="29"/>
      <c r="BL894" s="29"/>
      <c r="BM894" s="29"/>
      <c r="BN894" s="29"/>
      <c r="BO894" s="29"/>
      <c r="BP894" s="29"/>
      <c r="BQ894" s="29"/>
      <c r="BR894" s="29"/>
      <c r="BS894" s="30"/>
      <c r="BT894" s="31"/>
      <c r="BU894" s="32"/>
      <c r="BV894" s="33"/>
      <c r="BW894" s="32"/>
      <c r="BX894" s="32"/>
      <c r="BY894" s="34"/>
      <c r="CA894" s="32"/>
      <c r="CB894" s="32"/>
    </row>
    <row r="895" spans="1:80">
      <c r="A895" s="20"/>
      <c r="B895" s="21"/>
      <c r="C895" s="21"/>
      <c r="D895" s="21"/>
      <c r="E895" s="21"/>
      <c r="F895" s="21"/>
      <c r="G895" s="21"/>
      <c r="H895" s="21"/>
      <c r="I895" s="21"/>
      <c r="J895" s="21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3"/>
      <c r="AC895" s="23"/>
      <c r="AD895" s="22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5"/>
      <c r="AV895" s="26"/>
      <c r="AW895" s="26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8"/>
      <c r="BK895" s="29"/>
      <c r="BL895" s="29"/>
      <c r="BM895" s="29"/>
      <c r="BN895" s="29"/>
      <c r="BO895" s="29"/>
      <c r="BP895" s="29"/>
      <c r="BQ895" s="29"/>
      <c r="BR895" s="29"/>
      <c r="BS895" s="30"/>
      <c r="BT895" s="31"/>
      <c r="BU895" s="32"/>
      <c r="BV895" s="33"/>
      <c r="BW895" s="32"/>
      <c r="BX895" s="32"/>
      <c r="BY895" s="34"/>
      <c r="CA895" s="32"/>
      <c r="CB895" s="32"/>
    </row>
    <row r="896" spans="1:80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3"/>
      <c r="AC896" s="23"/>
      <c r="AD896" s="22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5"/>
      <c r="AV896" s="26"/>
      <c r="AW896" s="26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8"/>
      <c r="BK896" s="29"/>
      <c r="BL896" s="29"/>
      <c r="BM896" s="29"/>
      <c r="BN896" s="29"/>
      <c r="BO896" s="29"/>
      <c r="BP896" s="29"/>
      <c r="BQ896" s="29"/>
      <c r="BR896" s="29"/>
      <c r="BS896" s="30"/>
      <c r="BT896" s="31"/>
      <c r="BU896" s="32"/>
      <c r="BV896" s="33"/>
      <c r="BW896" s="32"/>
      <c r="BX896" s="32"/>
      <c r="BY896" s="34"/>
      <c r="CA896" s="32"/>
      <c r="CB896" s="32"/>
    </row>
    <row r="897" spans="1:80">
      <c r="A897" s="20"/>
      <c r="B897" s="21"/>
      <c r="C897" s="21"/>
      <c r="D897" s="21"/>
      <c r="E897" s="21"/>
      <c r="F897" s="21"/>
      <c r="G897" s="21"/>
      <c r="H897" s="21"/>
      <c r="I897" s="21"/>
      <c r="J897" s="21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3"/>
      <c r="AC897" s="23"/>
      <c r="AD897" s="22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5"/>
      <c r="AV897" s="26"/>
      <c r="AW897" s="26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8"/>
      <c r="BK897" s="29"/>
      <c r="BL897" s="29"/>
      <c r="BM897" s="29"/>
      <c r="BN897" s="29"/>
      <c r="BO897" s="29"/>
      <c r="BP897" s="29"/>
      <c r="BQ897" s="29"/>
      <c r="BR897" s="29"/>
      <c r="BS897" s="30"/>
      <c r="BT897" s="31"/>
      <c r="BU897" s="32"/>
      <c r="BV897" s="33"/>
      <c r="BW897" s="32"/>
      <c r="BX897" s="32"/>
      <c r="BY897" s="34"/>
      <c r="CA897" s="32"/>
      <c r="CB897" s="32"/>
    </row>
    <row r="898" spans="1:80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3"/>
      <c r="AC898" s="23"/>
      <c r="AD898" s="22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5"/>
      <c r="AV898" s="26"/>
      <c r="AW898" s="26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8"/>
      <c r="BK898" s="29"/>
      <c r="BL898" s="29"/>
      <c r="BM898" s="29"/>
      <c r="BN898" s="29"/>
      <c r="BO898" s="29"/>
      <c r="BP898" s="29"/>
      <c r="BQ898" s="29"/>
      <c r="BR898" s="29"/>
      <c r="BS898" s="30"/>
      <c r="BT898" s="31"/>
      <c r="BU898" s="32"/>
      <c r="BV898" s="33"/>
      <c r="BW898" s="32"/>
      <c r="BX898" s="32"/>
      <c r="BY898" s="34"/>
      <c r="CA898" s="32"/>
      <c r="CB898" s="32"/>
    </row>
    <row r="899" spans="1:80">
      <c r="A899" s="20"/>
      <c r="B899" s="21"/>
      <c r="C899" s="21"/>
      <c r="D899" s="21"/>
      <c r="E899" s="21"/>
      <c r="F899" s="21"/>
      <c r="G899" s="21"/>
      <c r="H899" s="21"/>
      <c r="I899" s="21"/>
      <c r="J899" s="21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3"/>
      <c r="AC899" s="23"/>
      <c r="AD899" s="22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5"/>
      <c r="AV899" s="26"/>
      <c r="AW899" s="26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8"/>
      <c r="BK899" s="29"/>
      <c r="BL899" s="29"/>
      <c r="BM899" s="29"/>
      <c r="BN899" s="29"/>
      <c r="BO899" s="29"/>
      <c r="BP899" s="29"/>
      <c r="BQ899" s="29"/>
      <c r="BR899" s="29"/>
      <c r="BS899" s="30"/>
      <c r="BT899" s="31"/>
      <c r="BU899" s="32"/>
      <c r="BV899" s="33"/>
      <c r="BW899" s="32"/>
      <c r="BX899" s="32"/>
      <c r="BY899" s="34"/>
      <c r="CA899" s="32"/>
      <c r="CB899" s="32"/>
    </row>
    <row r="900" spans="1:80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3"/>
      <c r="AC900" s="23"/>
      <c r="AD900" s="22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5"/>
      <c r="AV900" s="26"/>
      <c r="AW900" s="26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8"/>
      <c r="BK900" s="29"/>
      <c r="BL900" s="29"/>
      <c r="BM900" s="29"/>
      <c r="BN900" s="29"/>
      <c r="BO900" s="29"/>
      <c r="BP900" s="29"/>
      <c r="BQ900" s="29"/>
      <c r="BR900" s="29"/>
      <c r="BS900" s="30"/>
      <c r="BT900" s="31"/>
      <c r="BU900" s="32"/>
      <c r="BV900" s="33"/>
      <c r="BW900" s="32"/>
      <c r="BX900" s="32"/>
      <c r="BY900" s="34"/>
      <c r="CA900" s="32"/>
      <c r="CB900" s="32"/>
    </row>
    <row r="901" spans="1:80">
      <c r="A901" s="20"/>
      <c r="B901" s="21"/>
      <c r="C901" s="21"/>
      <c r="D901" s="21"/>
      <c r="E901" s="21"/>
      <c r="F901" s="21"/>
      <c r="G901" s="21"/>
      <c r="H901" s="21"/>
      <c r="I901" s="21"/>
      <c r="J901" s="21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3"/>
      <c r="AC901" s="23"/>
      <c r="AD901" s="22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5"/>
      <c r="AV901" s="26"/>
      <c r="AW901" s="26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8"/>
      <c r="BK901" s="29"/>
      <c r="BL901" s="29"/>
      <c r="BM901" s="29"/>
      <c r="BN901" s="29"/>
      <c r="BO901" s="29"/>
      <c r="BP901" s="29"/>
      <c r="BQ901" s="29"/>
      <c r="BR901" s="29"/>
      <c r="BS901" s="30"/>
      <c r="BT901" s="31"/>
      <c r="BU901" s="32"/>
      <c r="BV901" s="33"/>
      <c r="BW901" s="32"/>
      <c r="BX901" s="32"/>
      <c r="BY901" s="34"/>
      <c r="CA901" s="32"/>
      <c r="CB901" s="32"/>
    </row>
    <row r="902" spans="1:80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3"/>
      <c r="AC902" s="23"/>
      <c r="AD902" s="22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5"/>
      <c r="AV902" s="26"/>
      <c r="AW902" s="26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8"/>
      <c r="BK902" s="29"/>
      <c r="BL902" s="29"/>
      <c r="BM902" s="29"/>
      <c r="BN902" s="29"/>
      <c r="BO902" s="29"/>
      <c r="BP902" s="29"/>
      <c r="BQ902" s="29"/>
      <c r="BR902" s="29"/>
      <c r="BS902" s="30"/>
      <c r="BT902" s="31"/>
      <c r="BU902" s="32"/>
      <c r="BV902" s="33"/>
      <c r="BW902" s="32"/>
      <c r="BX902" s="32"/>
      <c r="BY902" s="34"/>
      <c r="CA902" s="32"/>
      <c r="CB902" s="32"/>
    </row>
    <row r="903" spans="1:80">
      <c r="A903" s="20"/>
      <c r="B903" s="21"/>
      <c r="C903" s="21"/>
      <c r="D903" s="21"/>
      <c r="E903" s="21"/>
      <c r="F903" s="21"/>
      <c r="G903" s="21"/>
      <c r="H903" s="21"/>
      <c r="I903" s="21"/>
      <c r="J903" s="21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3"/>
      <c r="AC903" s="23"/>
      <c r="AD903" s="22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5"/>
      <c r="AV903" s="26"/>
      <c r="AW903" s="26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8"/>
      <c r="BK903" s="29"/>
      <c r="BL903" s="29"/>
      <c r="BM903" s="29"/>
      <c r="BN903" s="29"/>
      <c r="BO903" s="29"/>
      <c r="BP903" s="29"/>
      <c r="BQ903" s="29"/>
      <c r="BR903" s="29"/>
      <c r="BS903" s="30"/>
      <c r="BT903" s="31"/>
      <c r="BU903" s="32"/>
      <c r="BV903" s="33"/>
      <c r="BW903" s="32"/>
      <c r="BX903" s="32"/>
      <c r="BY903" s="34"/>
      <c r="CA903" s="32"/>
      <c r="CB903" s="32"/>
    </row>
    <row r="904" spans="1:80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3"/>
      <c r="AC904" s="23"/>
      <c r="AD904" s="22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5"/>
      <c r="AV904" s="26"/>
      <c r="AW904" s="26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8"/>
      <c r="BK904" s="29"/>
      <c r="BL904" s="29"/>
      <c r="BM904" s="29"/>
      <c r="BN904" s="29"/>
      <c r="BO904" s="29"/>
      <c r="BP904" s="29"/>
      <c r="BQ904" s="29"/>
      <c r="BR904" s="29"/>
      <c r="BS904" s="30"/>
      <c r="BT904" s="31"/>
      <c r="BU904" s="32"/>
      <c r="BV904" s="33"/>
      <c r="BW904" s="32"/>
      <c r="BX904" s="32"/>
      <c r="BY904" s="34"/>
      <c r="CA904" s="32"/>
      <c r="CB904" s="32"/>
    </row>
    <row r="905" spans="1:80">
      <c r="A905" s="20"/>
      <c r="B905" s="21"/>
      <c r="C905" s="21"/>
      <c r="D905" s="21"/>
      <c r="E905" s="21"/>
      <c r="F905" s="21"/>
      <c r="G905" s="21"/>
      <c r="H905" s="21"/>
      <c r="I905" s="21"/>
      <c r="J905" s="21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3"/>
      <c r="AC905" s="23"/>
      <c r="AD905" s="22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5"/>
      <c r="AV905" s="26"/>
      <c r="AW905" s="26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8"/>
      <c r="BK905" s="29"/>
      <c r="BL905" s="29"/>
      <c r="BM905" s="29"/>
      <c r="BN905" s="29"/>
      <c r="BO905" s="29"/>
      <c r="BP905" s="29"/>
      <c r="BQ905" s="29"/>
      <c r="BR905" s="29"/>
      <c r="BS905" s="30"/>
      <c r="BT905" s="31"/>
      <c r="BU905" s="32"/>
      <c r="BV905" s="33"/>
      <c r="BW905" s="32"/>
      <c r="BX905" s="32"/>
      <c r="BY905" s="34"/>
      <c r="CA905" s="32"/>
      <c r="CB905" s="32"/>
    </row>
    <row r="906" spans="1:80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3"/>
      <c r="AC906" s="23"/>
      <c r="AD906" s="22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5"/>
      <c r="AV906" s="26"/>
      <c r="AW906" s="26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8"/>
      <c r="BK906" s="29"/>
      <c r="BL906" s="29"/>
      <c r="BM906" s="29"/>
      <c r="BN906" s="29"/>
      <c r="BO906" s="29"/>
      <c r="BP906" s="29"/>
      <c r="BQ906" s="29"/>
      <c r="BR906" s="29"/>
      <c r="BS906" s="30"/>
      <c r="BT906" s="31"/>
      <c r="BU906" s="32"/>
      <c r="BV906" s="33"/>
      <c r="BW906" s="32"/>
      <c r="BX906" s="32"/>
      <c r="BY906" s="34"/>
      <c r="CA906" s="32"/>
      <c r="CB906" s="32"/>
    </row>
    <row r="907" spans="1:80">
      <c r="A907" s="20"/>
      <c r="B907" s="21"/>
      <c r="C907" s="21"/>
      <c r="D907" s="21"/>
      <c r="E907" s="21"/>
      <c r="F907" s="21"/>
      <c r="G907" s="21"/>
      <c r="H907" s="21"/>
      <c r="I907" s="21"/>
      <c r="J907" s="21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3"/>
      <c r="AC907" s="23"/>
      <c r="AD907" s="22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5"/>
      <c r="AV907" s="26"/>
      <c r="AW907" s="26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8"/>
      <c r="BK907" s="29"/>
      <c r="BL907" s="29"/>
      <c r="BM907" s="29"/>
      <c r="BN907" s="29"/>
      <c r="BO907" s="29"/>
      <c r="BP907" s="29"/>
      <c r="BQ907" s="29"/>
      <c r="BR907" s="29"/>
      <c r="BS907" s="30"/>
      <c r="BT907" s="31"/>
      <c r="BU907" s="32"/>
      <c r="BV907" s="33"/>
      <c r="BW907" s="32"/>
      <c r="BX907" s="32"/>
      <c r="BY907" s="34"/>
      <c r="CA907" s="32"/>
      <c r="CB907" s="32"/>
    </row>
    <row r="908" spans="1:80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3"/>
      <c r="AC908" s="23"/>
      <c r="AD908" s="22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5"/>
      <c r="AV908" s="26"/>
      <c r="AW908" s="26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8"/>
      <c r="BK908" s="29"/>
      <c r="BL908" s="29"/>
      <c r="BM908" s="29"/>
      <c r="BN908" s="29"/>
      <c r="BO908" s="29"/>
      <c r="BP908" s="29"/>
      <c r="BQ908" s="29"/>
      <c r="BR908" s="29"/>
      <c r="BS908" s="30"/>
      <c r="BT908" s="31"/>
      <c r="BU908" s="32"/>
      <c r="BV908" s="33"/>
      <c r="BW908" s="32"/>
      <c r="BX908" s="32"/>
      <c r="BY908" s="34"/>
      <c r="CA908" s="32"/>
      <c r="CB908" s="32"/>
    </row>
    <row r="909" spans="1:80">
      <c r="A909" s="20"/>
      <c r="B909" s="21"/>
      <c r="C909" s="21"/>
      <c r="D909" s="21"/>
      <c r="E909" s="21"/>
      <c r="F909" s="21"/>
      <c r="G909" s="21"/>
      <c r="H909" s="21"/>
      <c r="I909" s="21"/>
      <c r="J909" s="21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3"/>
      <c r="AC909" s="23"/>
      <c r="AD909" s="22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5"/>
      <c r="AV909" s="26"/>
      <c r="AW909" s="26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8"/>
      <c r="BK909" s="29"/>
      <c r="BL909" s="29"/>
      <c r="BM909" s="29"/>
      <c r="BN909" s="29"/>
      <c r="BO909" s="29"/>
      <c r="BP909" s="29"/>
      <c r="BQ909" s="29"/>
      <c r="BR909" s="29"/>
      <c r="BS909" s="30"/>
      <c r="BT909" s="31"/>
      <c r="BU909" s="32"/>
      <c r="BV909" s="33"/>
      <c r="BW909" s="32"/>
      <c r="BX909" s="32"/>
      <c r="BY909" s="34"/>
      <c r="CA909" s="32"/>
      <c r="CB909" s="32"/>
    </row>
    <row r="910" spans="1:80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3"/>
      <c r="AC910" s="23"/>
      <c r="AD910" s="22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5"/>
      <c r="AV910" s="26"/>
      <c r="AW910" s="26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8"/>
      <c r="BK910" s="29"/>
      <c r="BL910" s="29"/>
      <c r="BM910" s="29"/>
      <c r="BN910" s="29"/>
      <c r="BO910" s="29"/>
      <c r="BP910" s="29"/>
      <c r="BQ910" s="29"/>
      <c r="BR910" s="29"/>
      <c r="BS910" s="30"/>
      <c r="BT910" s="31"/>
      <c r="BU910" s="32"/>
      <c r="BV910" s="33"/>
      <c r="BW910" s="32"/>
      <c r="BX910" s="32"/>
      <c r="BY910" s="34"/>
      <c r="CA910" s="32"/>
      <c r="CB910" s="32"/>
    </row>
    <row r="911" spans="1:80">
      <c r="A911" s="20"/>
      <c r="B911" s="21"/>
      <c r="C911" s="21"/>
      <c r="D911" s="21"/>
      <c r="E911" s="21"/>
      <c r="F911" s="21"/>
      <c r="G911" s="21"/>
      <c r="H911" s="21"/>
      <c r="I911" s="21"/>
      <c r="J911" s="21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3"/>
      <c r="AC911" s="23"/>
      <c r="AD911" s="22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5"/>
      <c r="AV911" s="26"/>
      <c r="AW911" s="26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8"/>
      <c r="BK911" s="29"/>
      <c r="BL911" s="29"/>
      <c r="BM911" s="29"/>
      <c r="BN911" s="29"/>
      <c r="BO911" s="29"/>
      <c r="BP911" s="29"/>
      <c r="BQ911" s="29"/>
      <c r="BR911" s="29"/>
      <c r="BS911" s="30"/>
      <c r="BT911" s="31"/>
      <c r="BU911" s="32"/>
      <c r="BV911" s="33"/>
      <c r="BW911" s="32"/>
      <c r="BX911" s="32"/>
      <c r="BY911" s="34"/>
      <c r="CA911" s="32"/>
      <c r="CB911" s="32"/>
    </row>
    <row r="912" spans="1:80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3"/>
      <c r="AC912" s="23"/>
      <c r="AD912" s="22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5"/>
      <c r="AV912" s="26"/>
      <c r="AW912" s="26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8"/>
      <c r="BK912" s="29"/>
      <c r="BL912" s="29"/>
      <c r="BM912" s="29"/>
      <c r="BN912" s="29"/>
      <c r="BO912" s="29"/>
      <c r="BP912" s="29"/>
      <c r="BQ912" s="29"/>
      <c r="BR912" s="29"/>
      <c r="BS912" s="30"/>
      <c r="BT912" s="31"/>
      <c r="BU912" s="32"/>
      <c r="BV912" s="33"/>
      <c r="BW912" s="32"/>
      <c r="BX912" s="32"/>
      <c r="BY912" s="34"/>
      <c r="CA912" s="32"/>
      <c r="CB912" s="32"/>
    </row>
    <row r="913" spans="1:80">
      <c r="A913" s="20"/>
      <c r="B913" s="21"/>
      <c r="C913" s="21"/>
      <c r="D913" s="21"/>
      <c r="E913" s="21"/>
      <c r="F913" s="21"/>
      <c r="G913" s="21"/>
      <c r="H913" s="21"/>
      <c r="I913" s="21"/>
      <c r="J913" s="21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3"/>
      <c r="AC913" s="23"/>
      <c r="AD913" s="22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5"/>
      <c r="AV913" s="26"/>
      <c r="AW913" s="26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8"/>
      <c r="BK913" s="29"/>
      <c r="BL913" s="29"/>
      <c r="BM913" s="29"/>
      <c r="BN913" s="29"/>
      <c r="BO913" s="29"/>
      <c r="BP913" s="29"/>
      <c r="BQ913" s="29"/>
      <c r="BR913" s="29"/>
      <c r="BS913" s="30"/>
      <c r="BT913" s="31"/>
      <c r="BU913" s="32"/>
      <c r="BV913" s="33"/>
      <c r="BW913" s="32"/>
      <c r="BX913" s="32"/>
      <c r="BY913" s="34"/>
      <c r="CA913" s="32"/>
      <c r="CB913" s="32"/>
    </row>
    <row r="914" spans="1:80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3"/>
      <c r="AC914" s="23"/>
      <c r="AD914" s="22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5"/>
      <c r="AV914" s="26"/>
      <c r="AW914" s="26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8"/>
      <c r="BK914" s="29"/>
      <c r="BL914" s="29"/>
      <c r="BM914" s="29"/>
      <c r="BN914" s="29"/>
      <c r="BO914" s="29"/>
      <c r="BP914" s="29"/>
      <c r="BQ914" s="29"/>
      <c r="BR914" s="29"/>
      <c r="BS914" s="30"/>
      <c r="BT914" s="31"/>
      <c r="BU914" s="32"/>
      <c r="BV914" s="33"/>
      <c r="BW914" s="32"/>
      <c r="BX914" s="32"/>
      <c r="BY914" s="34"/>
      <c r="CA914" s="32"/>
      <c r="CB914" s="32"/>
    </row>
    <row r="915" spans="1:80">
      <c r="A915" s="20"/>
      <c r="B915" s="21"/>
      <c r="C915" s="21"/>
      <c r="D915" s="21"/>
      <c r="E915" s="21"/>
      <c r="F915" s="21"/>
      <c r="G915" s="21"/>
      <c r="H915" s="21"/>
      <c r="I915" s="21"/>
      <c r="J915" s="21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3"/>
      <c r="AC915" s="23"/>
      <c r="AD915" s="22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5"/>
      <c r="AV915" s="26"/>
      <c r="AW915" s="26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8"/>
      <c r="BK915" s="29"/>
      <c r="BL915" s="29"/>
      <c r="BM915" s="29"/>
      <c r="BN915" s="29"/>
      <c r="BO915" s="29"/>
      <c r="BP915" s="29"/>
      <c r="BQ915" s="29"/>
      <c r="BR915" s="29"/>
      <c r="BS915" s="30"/>
      <c r="BT915" s="31"/>
      <c r="BU915" s="32"/>
      <c r="BV915" s="33"/>
      <c r="BW915" s="32"/>
      <c r="BX915" s="32"/>
      <c r="BY915" s="34"/>
      <c r="CA915" s="32"/>
      <c r="CB915" s="32"/>
    </row>
    <row r="916" spans="1:80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3"/>
      <c r="AC916" s="23"/>
      <c r="AD916" s="22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5"/>
      <c r="AV916" s="26"/>
      <c r="AW916" s="26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8"/>
      <c r="BK916" s="29"/>
      <c r="BL916" s="29"/>
      <c r="BM916" s="29"/>
      <c r="BN916" s="29"/>
      <c r="BO916" s="29"/>
      <c r="BP916" s="29"/>
      <c r="BQ916" s="29"/>
      <c r="BR916" s="29"/>
      <c r="BS916" s="30"/>
      <c r="BT916" s="31"/>
      <c r="BU916" s="32"/>
      <c r="BV916" s="33"/>
      <c r="BW916" s="32"/>
      <c r="BX916" s="32"/>
      <c r="BY916" s="34"/>
      <c r="CA916" s="32"/>
      <c r="CB916" s="32"/>
    </row>
    <row r="917" spans="1:80">
      <c r="A917" s="20"/>
      <c r="B917" s="21"/>
      <c r="C917" s="21"/>
      <c r="D917" s="21"/>
      <c r="E917" s="21"/>
      <c r="F917" s="21"/>
      <c r="G917" s="21"/>
      <c r="H917" s="21"/>
      <c r="I917" s="21"/>
      <c r="J917" s="21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3"/>
      <c r="AC917" s="23"/>
      <c r="AD917" s="22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5"/>
      <c r="AV917" s="26"/>
      <c r="AW917" s="26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8"/>
      <c r="BK917" s="29"/>
      <c r="BL917" s="29"/>
      <c r="BM917" s="29"/>
      <c r="BN917" s="29"/>
      <c r="BO917" s="29"/>
      <c r="BP917" s="29"/>
      <c r="BQ917" s="29"/>
      <c r="BR917" s="29"/>
      <c r="BS917" s="30"/>
      <c r="BT917" s="31"/>
      <c r="BU917" s="32"/>
      <c r="BV917" s="33"/>
      <c r="BW917" s="32"/>
      <c r="BX917" s="32"/>
      <c r="BY917" s="34"/>
      <c r="CA917" s="32"/>
      <c r="CB917" s="32"/>
    </row>
    <row r="918" spans="1:80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3"/>
      <c r="AC918" s="23"/>
      <c r="AD918" s="22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5"/>
      <c r="AV918" s="26"/>
      <c r="AW918" s="26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8"/>
      <c r="BK918" s="29"/>
      <c r="BL918" s="29"/>
      <c r="BM918" s="29"/>
      <c r="BN918" s="29"/>
      <c r="BO918" s="29"/>
      <c r="BP918" s="29"/>
      <c r="BQ918" s="29"/>
      <c r="BR918" s="29"/>
      <c r="BS918" s="30"/>
      <c r="BT918" s="31"/>
      <c r="BU918" s="32"/>
      <c r="BV918" s="33"/>
      <c r="BW918" s="32"/>
      <c r="BX918" s="32"/>
      <c r="BY918" s="34"/>
      <c r="CA918" s="32"/>
      <c r="CB918" s="32"/>
    </row>
    <row r="919" spans="1:80">
      <c r="A919" s="20"/>
      <c r="B919" s="21"/>
      <c r="C919" s="21"/>
      <c r="D919" s="21"/>
      <c r="E919" s="21"/>
      <c r="F919" s="21"/>
      <c r="G919" s="21"/>
      <c r="H919" s="21"/>
      <c r="I919" s="21"/>
      <c r="J919" s="21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3"/>
      <c r="AC919" s="23"/>
      <c r="AD919" s="22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5"/>
      <c r="AV919" s="26"/>
      <c r="AW919" s="26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8"/>
      <c r="BK919" s="29"/>
      <c r="BL919" s="29"/>
      <c r="BM919" s="29"/>
      <c r="BN919" s="29"/>
      <c r="BO919" s="29"/>
      <c r="BP919" s="29"/>
      <c r="BQ919" s="29"/>
      <c r="BR919" s="29"/>
      <c r="BS919" s="30"/>
      <c r="BT919" s="31"/>
      <c r="BU919" s="32"/>
      <c r="BV919" s="33"/>
      <c r="BW919" s="32"/>
      <c r="BX919" s="32"/>
      <c r="BY919" s="34"/>
      <c r="CA919" s="32"/>
      <c r="CB919" s="32"/>
    </row>
    <row r="920" spans="1:80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3"/>
      <c r="AC920" s="23"/>
      <c r="AD920" s="22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5"/>
      <c r="AV920" s="26"/>
      <c r="AW920" s="26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8"/>
      <c r="BK920" s="29"/>
      <c r="BL920" s="29"/>
      <c r="BM920" s="29"/>
      <c r="BN920" s="29"/>
      <c r="BO920" s="29"/>
      <c r="BP920" s="29"/>
      <c r="BQ920" s="29"/>
      <c r="BR920" s="29"/>
      <c r="BS920" s="30"/>
      <c r="BT920" s="31"/>
      <c r="BU920" s="32"/>
      <c r="BV920" s="33"/>
      <c r="BW920" s="32"/>
      <c r="BX920" s="32"/>
      <c r="BY920" s="34"/>
      <c r="CA920" s="32"/>
      <c r="CB920" s="32"/>
    </row>
    <row r="921" spans="1:80">
      <c r="A921" s="20"/>
      <c r="B921" s="21"/>
      <c r="C921" s="21"/>
      <c r="D921" s="21"/>
      <c r="E921" s="21"/>
      <c r="F921" s="21"/>
      <c r="G921" s="21"/>
      <c r="H921" s="21"/>
      <c r="I921" s="21"/>
      <c r="J921" s="21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3"/>
      <c r="AC921" s="23"/>
      <c r="AD921" s="22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5"/>
      <c r="AV921" s="26"/>
      <c r="AW921" s="26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8"/>
      <c r="BK921" s="29"/>
      <c r="BL921" s="29"/>
      <c r="BM921" s="29"/>
      <c r="BN921" s="29"/>
      <c r="BO921" s="29"/>
      <c r="BP921" s="29"/>
      <c r="BQ921" s="29"/>
      <c r="BR921" s="29"/>
      <c r="BS921" s="30"/>
      <c r="BT921" s="31"/>
      <c r="BU921" s="32"/>
      <c r="BV921" s="33"/>
      <c r="BW921" s="32"/>
      <c r="BX921" s="32"/>
      <c r="BY921" s="34"/>
      <c r="CA921" s="32"/>
      <c r="CB921" s="32"/>
    </row>
    <row r="922" spans="1:80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3"/>
      <c r="AC922" s="23"/>
      <c r="AD922" s="22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5"/>
      <c r="AV922" s="26"/>
      <c r="AW922" s="26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8"/>
      <c r="BK922" s="29"/>
      <c r="BL922" s="29"/>
      <c r="BM922" s="29"/>
      <c r="BN922" s="29"/>
      <c r="BO922" s="29"/>
      <c r="BP922" s="29"/>
      <c r="BQ922" s="29"/>
      <c r="BR922" s="29"/>
      <c r="BS922" s="30"/>
      <c r="BT922" s="31"/>
      <c r="BU922" s="32"/>
      <c r="BV922" s="33"/>
      <c r="BW922" s="32"/>
      <c r="BX922" s="32"/>
      <c r="BY922" s="34"/>
      <c r="CA922" s="32"/>
      <c r="CB922" s="32"/>
    </row>
    <row r="923" spans="1:80">
      <c r="A923" s="20"/>
      <c r="B923" s="21"/>
      <c r="C923" s="21"/>
      <c r="D923" s="21"/>
      <c r="E923" s="21"/>
      <c r="F923" s="21"/>
      <c r="G923" s="21"/>
      <c r="H923" s="21"/>
      <c r="I923" s="21"/>
      <c r="J923" s="21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3"/>
      <c r="AC923" s="23"/>
      <c r="AD923" s="22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5"/>
      <c r="AV923" s="26"/>
      <c r="AW923" s="26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8"/>
      <c r="BK923" s="29"/>
      <c r="BL923" s="29"/>
      <c r="BM923" s="29"/>
      <c r="BN923" s="29"/>
      <c r="BO923" s="29"/>
      <c r="BP923" s="29"/>
      <c r="BQ923" s="29"/>
      <c r="BR923" s="29"/>
      <c r="BS923" s="30"/>
      <c r="BT923" s="31"/>
      <c r="BU923" s="32"/>
      <c r="BV923" s="33"/>
      <c r="BW923" s="32"/>
      <c r="BX923" s="32"/>
      <c r="BY923" s="34"/>
      <c r="CA923" s="32"/>
      <c r="CB923" s="32"/>
    </row>
    <row r="924" spans="1:80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3"/>
      <c r="AC924" s="23"/>
      <c r="AD924" s="22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5"/>
      <c r="AV924" s="26"/>
      <c r="AW924" s="26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8"/>
      <c r="BK924" s="29"/>
      <c r="BL924" s="29"/>
      <c r="BM924" s="29"/>
      <c r="BN924" s="29"/>
      <c r="BO924" s="29"/>
      <c r="BP924" s="29"/>
      <c r="BQ924" s="29"/>
      <c r="BR924" s="29"/>
      <c r="BS924" s="30"/>
      <c r="BT924" s="31"/>
      <c r="BU924" s="32"/>
      <c r="BV924" s="33"/>
      <c r="BW924" s="32"/>
      <c r="BX924" s="32"/>
      <c r="BY924" s="34"/>
      <c r="CA924" s="32"/>
      <c r="CB924" s="32"/>
    </row>
    <row r="925" spans="1:80">
      <c r="A925" s="20"/>
      <c r="B925" s="21"/>
      <c r="C925" s="21"/>
      <c r="D925" s="21"/>
      <c r="E925" s="21"/>
      <c r="F925" s="21"/>
      <c r="G925" s="21"/>
      <c r="H925" s="21"/>
      <c r="I925" s="21"/>
      <c r="J925" s="21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3"/>
      <c r="AC925" s="23"/>
      <c r="AD925" s="22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5"/>
      <c r="AV925" s="26"/>
      <c r="AW925" s="26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8"/>
      <c r="BK925" s="29"/>
      <c r="BL925" s="29"/>
      <c r="BM925" s="29"/>
      <c r="BN925" s="29"/>
      <c r="BO925" s="29"/>
      <c r="BP925" s="29"/>
      <c r="BQ925" s="29"/>
      <c r="BR925" s="29"/>
      <c r="BS925" s="30"/>
      <c r="BT925" s="31"/>
      <c r="BU925" s="32"/>
      <c r="BV925" s="33"/>
      <c r="BW925" s="32"/>
      <c r="BX925" s="32"/>
      <c r="BY925" s="34"/>
      <c r="CA925" s="32"/>
      <c r="CB925" s="32"/>
    </row>
    <row r="926" spans="1:80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3"/>
      <c r="AC926" s="23"/>
      <c r="AD926" s="22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5"/>
      <c r="AV926" s="26"/>
      <c r="AW926" s="26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8"/>
      <c r="BK926" s="29"/>
      <c r="BL926" s="29"/>
      <c r="BM926" s="29"/>
      <c r="BN926" s="29"/>
      <c r="BO926" s="29"/>
      <c r="BP926" s="29"/>
      <c r="BQ926" s="29"/>
      <c r="BR926" s="29"/>
      <c r="BS926" s="30"/>
      <c r="BT926" s="31"/>
      <c r="BU926" s="32"/>
      <c r="BV926" s="33"/>
      <c r="BW926" s="32"/>
      <c r="BX926" s="32"/>
      <c r="BY926" s="34"/>
      <c r="CA926" s="32"/>
      <c r="CB926" s="32"/>
    </row>
    <row r="927" spans="1:80">
      <c r="A927" s="20"/>
      <c r="B927" s="21"/>
      <c r="C927" s="21"/>
      <c r="D927" s="21"/>
      <c r="E927" s="21"/>
      <c r="F927" s="21"/>
      <c r="G927" s="21"/>
      <c r="H927" s="21"/>
      <c r="I927" s="21"/>
      <c r="J927" s="21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3"/>
      <c r="AC927" s="23"/>
      <c r="AD927" s="22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5"/>
      <c r="AV927" s="26"/>
      <c r="AW927" s="26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8"/>
      <c r="BK927" s="29"/>
      <c r="BL927" s="29"/>
      <c r="BM927" s="29"/>
      <c r="BN927" s="29"/>
      <c r="BO927" s="29"/>
      <c r="BP927" s="29"/>
      <c r="BQ927" s="29"/>
      <c r="BR927" s="29"/>
      <c r="BS927" s="30"/>
      <c r="BT927" s="31"/>
      <c r="BU927" s="32"/>
      <c r="BV927" s="33"/>
      <c r="BW927" s="32"/>
      <c r="BX927" s="32"/>
      <c r="BY927" s="34"/>
      <c r="CA927" s="32"/>
      <c r="CB927" s="32"/>
    </row>
    <row r="928" spans="1:80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3"/>
      <c r="AC928" s="23"/>
      <c r="AD928" s="22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5"/>
      <c r="AV928" s="26"/>
      <c r="AW928" s="26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8"/>
      <c r="BK928" s="29"/>
      <c r="BL928" s="29"/>
      <c r="BM928" s="29"/>
      <c r="BN928" s="29"/>
      <c r="BO928" s="29"/>
      <c r="BP928" s="29"/>
      <c r="BQ928" s="29"/>
      <c r="BR928" s="29"/>
      <c r="BS928" s="30"/>
      <c r="BT928" s="31"/>
      <c r="BU928" s="32"/>
      <c r="BV928" s="33"/>
      <c r="BW928" s="32"/>
      <c r="BX928" s="32"/>
      <c r="BY928" s="34"/>
      <c r="CA928" s="32"/>
      <c r="CB928" s="32"/>
    </row>
    <row r="929" spans="1:80">
      <c r="A929" s="20"/>
      <c r="B929" s="21"/>
      <c r="C929" s="21"/>
      <c r="D929" s="21"/>
      <c r="E929" s="21"/>
      <c r="F929" s="21"/>
      <c r="G929" s="21"/>
      <c r="H929" s="21"/>
      <c r="I929" s="21"/>
      <c r="J929" s="21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3"/>
      <c r="AC929" s="23"/>
      <c r="AD929" s="22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5"/>
      <c r="AV929" s="26"/>
      <c r="AW929" s="26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8"/>
      <c r="BK929" s="29"/>
      <c r="BL929" s="29"/>
      <c r="BM929" s="29"/>
      <c r="BN929" s="29"/>
      <c r="BO929" s="29"/>
      <c r="BP929" s="29"/>
      <c r="BQ929" s="29"/>
      <c r="BR929" s="29"/>
      <c r="BS929" s="30"/>
      <c r="BT929" s="31"/>
      <c r="BU929" s="32"/>
      <c r="BV929" s="33"/>
      <c r="BW929" s="32"/>
      <c r="BX929" s="32"/>
      <c r="BY929" s="34"/>
      <c r="CA929" s="32"/>
      <c r="CB929" s="32"/>
    </row>
    <row r="930" spans="1:80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3"/>
      <c r="AC930" s="23"/>
      <c r="AD930" s="22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5"/>
      <c r="AV930" s="26"/>
      <c r="AW930" s="26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8"/>
      <c r="BK930" s="29"/>
      <c r="BL930" s="29"/>
      <c r="BM930" s="29"/>
      <c r="BN930" s="29"/>
      <c r="BO930" s="29"/>
      <c r="BP930" s="29"/>
      <c r="BQ930" s="29"/>
      <c r="BR930" s="29"/>
      <c r="BS930" s="30"/>
      <c r="BT930" s="31"/>
      <c r="BU930" s="32"/>
      <c r="BV930" s="33"/>
      <c r="BW930" s="32"/>
      <c r="BX930" s="32"/>
      <c r="BY930" s="34"/>
      <c r="CA930" s="32"/>
      <c r="CB930" s="32"/>
    </row>
    <row r="931" spans="1:80">
      <c r="A931" s="20"/>
      <c r="B931" s="21"/>
      <c r="C931" s="21"/>
      <c r="D931" s="21"/>
      <c r="E931" s="21"/>
      <c r="F931" s="21"/>
      <c r="G931" s="21"/>
      <c r="H931" s="21"/>
      <c r="I931" s="21"/>
      <c r="J931" s="21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3"/>
      <c r="AC931" s="23"/>
      <c r="AD931" s="22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5"/>
      <c r="AV931" s="26"/>
      <c r="AW931" s="26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8"/>
      <c r="BK931" s="29"/>
      <c r="BL931" s="29"/>
      <c r="BM931" s="29"/>
      <c r="BN931" s="29"/>
      <c r="BO931" s="29"/>
      <c r="BP931" s="29"/>
      <c r="BQ931" s="29"/>
      <c r="BR931" s="29"/>
      <c r="BS931" s="30"/>
      <c r="BT931" s="31"/>
      <c r="BU931" s="32"/>
      <c r="BV931" s="33"/>
      <c r="BW931" s="32"/>
      <c r="BX931" s="32"/>
      <c r="BY931" s="34"/>
      <c r="CA931" s="32"/>
      <c r="CB931" s="32"/>
    </row>
    <row r="932" spans="1:80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3"/>
      <c r="AC932" s="23"/>
      <c r="AD932" s="22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5"/>
      <c r="AV932" s="26"/>
      <c r="AW932" s="26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8"/>
      <c r="BK932" s="29"/>
      <c r="BL932" s="29"/>
      <c r="BM932" s="29"/>
      <c r="BN932" s="29"/>
      <c r="BO932" s="29"/>
      <c r="BP932" s="29"/>
      <c r="BQ932" s="29"/>
      <c r="BR932" s="29"/>
      <c r="BS932" s="30"/>
      <c r="BT932" s="31"/>
      <c r="BU932" s="32"/>
      <c r="BV932" s="33"/>
      <c r="BW932" s="32"/>
      <c r="BX932" s="32"/>
      <c r="BY932" s="34"/>
      <c r="CA932" s="32"/>
      <c r="CB932" s="32"/>
    </row>
    <row r="933" spans="1:80">
      <c r="A933" s="20"/>
      <c r="B933" s="21"/>
      <c r="C933" s="21"/>
      <c r="D933" s="21"/>
      <c r="E933" s="21"/>
      <c r="F933" s="21"/>
      <c r="G933" s="21"/>
      <c r="H933" s="21"/>
      <c r="I933" s="21"/>
      <c r="J933" s="21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3"/>
      <c r="AC933" s="23"/>
      <c r="AD933" s="22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5"/>
      <c r="AV933" s="26"/>
      <c r="AW933" s="26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8"/>
      <c r="BK933" s="29"/>
      <c r="BL933" s="29"/>
      <c r="BM933" s="29"/>
      <c r="BN933" s="29"/>
      <c r="BO933" s="29"/>
      <c r="BP933" s="29"/>
      <c r="BQ933" s="29"/>
      <c r="BR933" s="29"/>
      <c r="BS933" s="30"/>
      <c r="BT933" s="31"/>
      <c r="BU933" s="32"/>
      <c r="BV933" s="33"/>
      <c r="BW933" s="32"/>
      <c r="BX933" s="32"/>
      <c r="BY933" s="34"/>
      <c r="CA933" s="32"/>
      <c r="CB933" s="32"/>
    </row>
    <row r="934" spans="1:80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3"/>
      <c r="AC934" s="23"/>
      <c r="AD934" s="22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5"/>
      <c r="AV934" s="26"/>
      <c r="AW934" s="26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8"/>
      <c r="BK934" s="29"/>
      <c r="BL934" s="29"/>
      <c r="BM934" s="29"/>
      <c r="BN934" s="29"/>
      <c r="BO934" s="29"/>
      <c r="BP934" s="29"/>
      <c r="BQ934" s="29"/>
      <c r="BR934" s="29"/>
      <c r="BS934" s="30"/>
      <c r="BT934" s="31"/>
      <c r="BU934" s="32"/>
      <c r="BV934" s="33"/>
      <c r="BW934" s="32"/>
      <c r="BX934" s="32"/>
      <c r="BY934" s="34"/>
      <c r="CA934" s="32"/>
      <c r="CB934" s="32"/>
    </row>
    <row r="935" spans="1:80">
      <c r="A935" s="20"/>
      <c r="B935" s="21"/>
      <c r="C935" s="21"/>
      <c r="D935" s="21"/>
      <c r="E935" s="21"/>
      <c r="F935" s="21"/>
      <c r="G935" s="21"/>
      <c r="H935" s="21"/>
      <c r="I935" s="21"/>
      <c r="J935" s="21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3"/>
      <c r="AC935" s="23"/>
      <c r="AD935" s="22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5"/>
      <c r="AV935" s="26"/>
      <c r="AW935" s="26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8"/>
      <c r="BK935" s="29"/>
      <c r="BL935" s="29"/>
      <c r="BM935" s="29"/>
      <c r="BN935" s="29"/>
      <c r="BO935" s="29"/>
      <c r="BP935" s="29"/>
      <c r="BQ935" s="29"/>
      <c r="BR935" s="29"/>
      <c r="BS935" s="30"/>
      <c r="BT935" s="31"/>
      <c r="BU935" s="32"/>
      <c r="BV935" s="33"/>
      <c r="BW935" s="32"/>
      <c r="BX935" s="32"/>
      <c r="BY935" s="34"/>
      <c r="CA935" s="32"/>
      <c r="CB935" s="32"/>
    </row>
    <row r="936" spans="1:80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3"/>
      <c r="AC936" s="23"/>
      <c r="AD936" s="22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5"/>
      <c r="AV936" s="26"/>
      <c r="AW936" s="26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8"/>
      <c r="BK936" s="29"/>
      <c r="BL936" s="29"/>
      <c r="BM936" s="29"/>
      <c r="BN936" s="29"/>
      <c r="BO936" s="29"/>
      <c r="BP936" s="29"/>
      <c r="BQ936" s="29"/>
      <c r="BR936" s="29"/>
      <c r="BS936" s="30"/>
      <c r="BT936" s="31"/>
      <c r="BU936" s="32"/>
      <c r="BV936" s="33"/>
      <c r="BW936" s="32"/>
      <c r="BX936" s="32"/>
      <c r="BY936" s="34"/>
      <c r="CA936" s="32"/>
      <c r="CB936" s="32"/>
    </row>
    <row r="937" spans="1:80">
      <c r="A937" s="20"/>
      <c r="B937" s="21"/>
      <c r="C937" s="21"/>
      <c r="D937" s="21"/>
      <c r="E937" s="21"/>
      <c r="F937" s="21"/>
      <c r="G937" s="21"/>
      <c r="H937" s="21"/>
      <c r="I937" s="21"/>
      <c r="J937" s="21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3"/>
      <c r="AC937" s="23"/>
      <c r="AD937" s="22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5"/>
      <c r="AV937" s="26"/>
      <c r="AW937" s="26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8"/>
      <c r="BK937" s="29"/>
      <c r="BL937" s="29"/>
      <c r="BM937" s="29"/>
      <c r="BN937" s="29"/>
      <c r="BO937" s="29"/>
      <c r="BP937" s="29"/>
      <c r="BQ937" s="29"/>
      <c r="BR937" s="29"/>
      <c r="BS937" s="30"/>
      <c r="BT937" s="31"/>
      <c r="BU937" s="32"/>
      <c r="BV937" s="33"/>
      <c r="BW937" s="32"/>
      <c r="BX937" s="32"/>
      <c r="BY937" s="34"/>
      <c r="CA937" s="32"/>
      <c r="CB937" s="32"/>
    </row>
    <row r="938" spans="1:80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3"/>
      <c r="AC938" s="23"/>
      <c r="AD938" s="22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5"/>
      <c r="AV938" s="26"/>
      <c r="AW938" s="26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8"/>
      <c r="BK938" s="29"/>
      <c r="BL938" s="29"/>
      <c r="BM938" s="29"/>
      <c r="BN938" s="29"/>
      <c r="BO938" s="29"/>
      <c r="BP938" s="29"/>
      <c r="BQ938" s="29"/>
      <c r="BR938" s="29"/>
      <c r="BS938" s="30"/>
      <c r="BT938" s="31"/>
      <c r="BU938" s="32"/>
      <c r="BV938" s="33"/>
      <c r="BW938" s="32"/>
      <c r="BX938" s="32"/>
      <c r="BY938" s="34"/>
      <c r="CA938" s="32"/>
      <c r="CB938" s="32"/>
    </row>
    <row r="939" spans="1:80">
      <c r="A939" s="20"/>
      <c r="B939" s="21"/>
      <c r="C939" s="21"/>
      <c r="D939" s="21"/>
      <c r="E939" s="21"/>
      <c r="F939" s="21"/>
      <c r="G939" s="21"/>
      <c r="H939" s="21"/>
      <c r="I939" s="21"/>
      <c r="J939" s="21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3"/>
      <c r="AC939" s="23"/>
      <c r="AD939" s="22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5"/>
      <c r="AV939" s="26"/>
      <c r="AW939" s="26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8"/>
      <c r="BK939" s="29"/>
      <c r="BL939" s="29"/>
      <c r="BM939" s="29"/>
      <c r="BN939" s="29"/>
      <c r="BO939" s="29"/>
      <c r="BP939" s="29"/>
      <c r="BQ939" s="29"/>
      <c r="BR939" s="29"/>
      <c r="BS939" s="30"/>
      <c r="BT939" s="31"/>
      <c r="BU939" s="32"/>
      <c r="BV939" s="33"/>
      <c r="BW939" s="32"/>
      <c r="BX939" s="32"/>
      <c r="BY939" s="34"/>
      <c r="CA939" s="32"/>
      <c r="CB939" s="32"/>
    </row>
    <row r="940" spans="1:80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3"/>
      <c r="AC940" s="23"/>
      <c r="AD940" s="22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5"/>
      <c r="AV940" s="26"/>
      <c r="AW940" s="26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8"/>
      <c r="BK940" s="29"/>
      <c r="BL940" s="29"/>
      <c r="BM940" s="29"/>
      <c r="BN940" s="29"/>
      <c r="BO940" s="29"/>
      <c r="BP940" s="29"/>
      <c r="BQ940" s="29"/>
      <c r="BR940" s="29"/>
      <c r="BS940" s="30"/>
      <c r="BT940" s="31"/>
      <c r="BU940" s="32"/>
      <c r="BV940" s="33"/>
      <c r="BW940" s="32"/>
      <c r="BX940" s="32"/>
      <c r="BY940" s="34"/>
      <c r="CA940" s="32"/>
      <c r="CB940" s="32"/>
    </row>
    <row r="941" spans="1:80">
      <c r="A941" s="20"/>
      <c r="B941" s="21"/>
      <c r="C941" s="21"/>
      <c r="D941" s="21"/>
      <c r="E941" s="21"/>
      <c r="F941" s="21"/>
      <c r="G941" s="21"/>
      <c r="H941" s="21"/>
      <c r="I941" s="21"/>
      <c r="J941" s="21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3"/>
      <c r="AC941" s="23"/>
      <c r="AD941" s="22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5"/>
      <c r="AV941" s="26"/>
      <c r="AW941" s="26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8"/>
      <c r="BK941" s="29"/>
      <c r="BL941" s="29"/>
      <c r="BM941" s="29"/>
      <c r="BN941" s="29"/>
      <c r="BO941" s="29"/>
      <c r="BP941" s="29"/>
      <c r="BQ941" s="29"/>
      <c r="BR941" s="29"/>
      <c r="BS941" s="30"/>
      <c r="BT941" s="31"/>
      <c r="BU941" s="32"/>
      <c r="BV941" s="33"/>
      <c r="BW941" s="32"/>
      <c r="BX941" s="32"/>
      <c r="BY941" s="34"/>
      <c r="CA941" s="32"/>
      <c r="CB941" s="32"/>
    </row>
    <row r="942" spans="1:80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3"/>
      <c r="AC942" s="23"/>
      <c r="AD942" s="22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5"/>
      <c r="AV942" s="26"/>
      <c r="AW942" s="26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8"/>
      <c r="BK942" s="29"/>
      <c r="BL942" s="29"/>
      <c r="BM942" s="29"/>
      <c r="BN942" s="29"/>
      <c r="BO942" s="29"/>
      <c r="BP942" s="29"/>
      <c r="BQ942" s="29"/>
      <c r="BR942" s="29"/>
      <c r="BS942" s="30"/>
      <c r="BT942" s="31"/>
      <c r="BU942" s="32"/>
      <c r="BV942" s="33"/>
      <c r="BW942" s="32"/>
      <c r="BX942" s="32"/>
      <c r="BY942" s="34"/>
      <c r="CA942" s="32"/>
      <c r="CB942" s="32"/>
    </row>
    <row r="943" spans="1:80">
      <c r="A943" s="20"/>
      <c r="B943" s="21"/>
      <c r="C943" s="21"/>
      <c r="D943" s="21"/>
      <c r="E943" s="21"/>
      <c r="F943" s="21"/>
      <c r="G943" s="21"/>
      <c r="H943" s="21"/>
      <c r="I943" s="21"/>
      <c r="J943" s="21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3"/>
      <c r="AC943" s="23"/>
      <c r="AD943" s="22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5"/>
      <c r="AV943" s="26"/>
      <c r="AW943" s="26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8"/>
      <c r="BK943" s="29"/>
      <c r="BL943" s="29"/>
      <c r="BM943" s="29"/>
      <c r="BN943" s="29"/>
      <c r="BO943" s="29"/>
      <c r="BP943" s="29"/>
      <c r="BQ943" s="29"/>
      <c r="BR943" s="29"/>
      <c r="BS943" s="30"/>
      <c r="BT943" s="31"/>
      <c r="BU943" s="32"/>
      <c r="BV943" s="33"/>
      <c r="BW943" s="32"/>
      <c r="BX943" s="32"/>
      <c r="BY943" s="34"/>
      <c r="CA943" s="32"/>
      <c r="CB943" s="32"/>
    </row>
    <row r="944" spans="1:80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3"/>
      <c r="AC944" s="23"/>
      <c r="AD944" s="22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5"/>
      <c r="AV944" s="26"/>
      <c r="AW944" s="26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8"/>
      <c r="BK944" s="29"/>
      <c r="BL944" s="29"/>
      <c r="BM944" s="29"/>
      <c r="BN944" s="29"/>
      <c r="BO944" s="29"/>
      <c r="BP944" s="29"/>
      <c r="BQ944" s="29"/>
      <c r="BR944" s="29"/>
      <c r="BS944" s="30"/>
      <c r="BT944" s="31"/>
      <c r="BU944" s="32"/>
      <c r="BV944" s="33"/>
      <c r="BW944" s="32"/>
      <c r="BX944" s="32"/>
      <c r="BY944" s="34"/>
      <c r="CA944" s="32"/>
      <c r="CB944" s="32"/>
    </row>
    <row r="945" spans="1:80">
      <c r="A945" s="20"/>
      <c r="B945" s="21"/>
      <c r="C945" s="21"/>
      <c r="D945" s="21"/>
      <c r="E945" s="21"/>
      <c r="F945" s="21"/>
      <c r="G945" s="21"/>
      <c r="H945" s="21"/>
      <c r="I945" s="21"/>
      <c r="J945" s="21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3"/>
      <c r="AC945" s="23"/>
      <c r="AD945" s="22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5"/>
      <c r="AV945" s="26"/>
      <c r="AW945" s="26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8"/>
      <c r="BK945" s="29"/>
      <c r="BL945" s="29"/>
      <c r="BM945" s="29"/>
      <c r="BN945" s="29"/>
      <c r="BO945" s="29"/>
      <c r="BP945" s="29"/>
      <c r="BQ945" s="29"/>
      <c r="BR945" s="29"/>
      <c r="BS945" s="30"/>
      <c r="BT945" s="31"/>
      <c r="BU945" s="32"/>
      <c r="BV945" s="33"/>
      <c r="BW945" s="32"/>
      <c r="BX945" s="32"/>
      <c r="BY945" s="34"/>
      <c r="CA945" s="32"/>
      <c r="CB945" s="32"/>
    </row>
    <row r="946" spans="1:80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3"/>
      <c r="AC946" s="23"/>
      <c r="AD946" s="22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5"/>
      <c r="AV946" s="26"/>
      <c r="AW946" s="26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8"/>
      <c r="BK946" s="29"/>
      <c r="BL946" s="29"/>
      <c r="BM946" s="29"/>
      <c r="BN946" s="29"/>
      <c r="BO946" s="29"/>
      <c r="BP946" s="29"/>
      <c r="BQ946" s="29"/>
      <c r="BR946" s="29"/>
      <c r="BS946" s="30"/>
      <c r="BT946" s="31"/>
      <c r="BU946" s="32"/>
      <c r="BV946" s="33"/>
      <c r="BW946" s="32"/>
      <c r="BX946" s="32"/>
      <c r="BY946" s="34"/>
      <c r="CA946" s="32"/>
      <c r="CB946" s="32"/>
    </row>
    <row r="947" spans="1:80">
      <c r="A947" s="20"/>
      <c r="B947" s="21"/>
      <c r="C947" s="21"/>
      <c r="D947" s="21"/>
      <c r="E947" s="21"/>
      <c r="F947" s="21"/>
      <c r="G947" s="21"/>
      <c r="H947" s="21"/>
      <c r="I947" s="21"/>
      <c r="J947" s="21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3"/>
      <c r="AC947" s="23"/>
      <c r="AD947" s="22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5"/>
      <c r="AV947" s="26"/>
      <c r="AW947" s="26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8"/>
      <c r="BK947" s="29"/>
      <c r="BL947" s="29"/>
      <c r="BM947" s="29"/>
      <c r="BN947" s="29"/>
      <c r="BO947" s="29"/>
      <c r="BP947" s="29"/>
      <c r="BQ947" s="29"/>
      <c r="BR947" s="29"/>
      <c r="BS947" s="30"/>
      <c r="BT947" s="31"/>
      <c r="BU947" s="32"/>
      <c r="BV947" s="33"/>
      <c r="BW947" s="32"/>
      <c r="BX947" s="32"/>
      <c r="BY947" s="34"/>
      <c r="CA947" s="32"/>
      <c r="CB947" s="32"/>
    </row>
    <row r="948" spans="1:80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3"/>
      <c r="AC948" s="23"/>
      <c r="AD948" s="22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5"/>
      <c r="AV948" s="26"/>
      <c r="AW948" s="26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8"/>
      <c r="BK948" s="29"/>
      <c r="BL948" s="29"/>
      <c r="BM948" s="29"/>
      <c r="BN948" s="29"/>
      <c r="BO948" s="29"/>
      <c r="BP948" s="29"/>
      <c r="BQ948" s="29"/>
      <c r="BR948" s="29"/>
      <c r="BS948" s="30"/>
      <c r="BT948" s="31"/>
      <c r="BU948" s="32"/>
      <c r="BV948" s="33"/>
      <c r="BW948" s="32"/>
      <c r="BX948" s="32"/>
      <c r="BY948" s="34"/>
      <c r="CA948" s="32"/>
      <c r="CB948" s="32"/>
    </row>
    <row r="949" spans="1:80">
      <c r="A949" s="20"/>
      <c r="B949" s="21"/>
      <c r="C949" s="21"/>
      <c r="D949" s="21"/>
      <c r="E949" s="21"/>
      <c r="F949" s="21"/>
      <c r="G949" s="21"/>
      <c r="H949" s="21"/>
      <c r="I949" s="21"/>
      <c r="J949" s="21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3"/>
      <c r="AC949" s="23"/>
      <c r="AD949" s="22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5"/>
      <c r="AV949" s="26"/>
      <c r="AW949" s="26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8"/>
      <c r="BK949" s="29"/>
      <c r="BL949" s="29"/>
      <c r="BM949" s="29"/>
      <c r="BN949" s="29"/>
      <c r="BO949" s="29"/>
      <c r="BP949" s="29"/>
      <c r="BQ949" s="29"/>
      <c r="BR949" s="29"/>
      <c r="BS949" s="30"/>
      <c r="BT949" s="31"/>
      <c r="BU949" s="32"/>
      <c r="BV949" s="33"/>
      <c r="BW949" s="32"/>
      <c r="BX949" s="32"/>
      <c r="BY949" s="34"/>
      <c r="CA949" s="32"/>
      <c r="CB949" s="32"/>
    </row>
    <row r="950" spans="1:80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3"/>
      <c r="AC950" s="23"/>
      <c r="AD950" s="22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5"/>
      <c r="AV950" s="26"/>
      <c r="AW950" s="26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8"/>
      <c r="BK950" s="29"/>
      <c r="BL950" s="29"/>
      <c r="BM950" s="29"/>
      <c r="BN950" s="29"/>
      <c r="BO950" s="29"/>
      <c r="BP950" s="29"/>
      <c r="BQ950" s="29"/>
      <c r="BR950" s="29"/>
      <c r="BS950" s="30"/>
      <c r="BT950" s="31"/>
      <c r="BU950" s="32"/>
      <c r="BV950" s="33"/>
      <c r="BW950" s="32"/>
      <c r="BX950" s="32"/>
      <c r="BY950" s="34"/>
      <c r="CA950" s="32"/>
      <c r="CB950" s="32"/>
    </row>
    <row r="951" spans="1:80">
      <c r="A951" s="20"/>
      <c r="B951" s="21"/>
      <c r="C951" s="21"/>
      <c r="D951" s="21"/>
      <c r="E951" s="21"/>
      <c r="F951" s="21"/>
      <c r="G951" s="21"/>
      <c r="H951" s="21"/>
      <c r="I951" s="21"/>
      <c r="J951" s="21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3"/>
      <c r="AC951" s="23"/>
      <c r="AD951" s="22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5"/>
      <c r="AV951" s="26"/>
      <c r="AW951" s="26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8"/>
      <c r="BK951" s="29"/>
      <c r="BL951" s="29"/>
      <c r="BM951" s="29"/>
      <c r="BN951" s="29"/>
      <c r="BO951" s="29"/>
      <c r="BP951" s="29"/>
      <c r="BQ951" s="29"/>
      <c r="BR951" s="29"/>
      <c r="BS951" s="30"/>
      <c r="BT951" s="31"/>
      <c r="BU951" s="32"/>
      <c r="BV951" s="33"/>
      <c r="BW951" s="32"/>
      <c r="BX951" s="32"/>
      <c r="BY951" s="34"/>
      <c r="CA951" s="32"/>
      <c r="CB951" s="32"/>
    </row>
    <row r="952" spans="1:80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3"/>
      <c r="AC952" s="23"/>
      <c r="AD952" s="22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5"/>
      <c r="AV952" s="26"/>
      <c r="AW952" s="26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8"/>
      <c r="BK952" s="29"/>
      <c r="BL952" s="29"/>
      <c r="BM952" s="29"/>
      <c r="BN952" s="29"/>
      <c r="BO952" s="29"/>
      <c r="BP952" s="29"/>
      <c r="BQ952" s="29"/>
      <c r="BR952" s="29"/>
      <c r="BS952" s="30"/>
      <c r="BT952" s="31"/>
      <c r="BU952" s="32"/>
      <c r="BV952" s="33"/>
      <c r="BW952" s="32"/>
      <c r="BX952" s="32"/>
      <c r="BY952" s="34"/>
      <c r="CA952" s="32"/>
      <c r="CB952" s="32"/>
    </row>
    <row r="953" spans="1:80">
      <c r="A953" s="20"/>
      <c r="B953" s="21"/>
      <c r="C953" s="21"/>
      <c r="D953" s="21"/>
      <c r="E953" s="21"/>
      <c r="F953" s="21"/>
      <c r="G953" s="21"/>
      <c r="H953" s="21"/>
      <c r="I953" s="21"/>
      <c r="J953" s="21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3"/>
      <c r="AC953" s="23"/>
      <c r="AD953" s="22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5"/>
      <c r="AV953" s="26"/>
      <c r="AW953" s="26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8"/>
      <c r="BK953" s="29"/>
      <c r="BL953" s="29"/>
      <c r="BM953" s="29"/>
      <c r="BN953" s="29"/>
      <c r="BO953" s="29"/>
      <c r="BP953" s="29"/>
      <c r="BQ953" s="29"/>
      <c r="BR953" s="29"/>
      <c r="BS953" s="30"/>
      <c r="BT953" s="31"/>
      <c r="BU953" s="32"/>
      <c r="BV953" s="33"/>
      <c r="BW953" s="32"/>
      <c r="BX953" s="32"/>
      <c r="BY953" s="34"/>
      <c r="CA953" s="32"/>
      <c r="CB953" s="32"/>
    </row>
    <row r="954" spans="1:80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3"/>
      <c r="AC954" s="23"/>
      <c r="AD954" s="22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5"/>
      <c r="AV954" s="26"/>
      <c r="AW954" s="26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8"/>
      <c r="BK954" s="29"/>
      <c r="BL954" s="29"/>
      <c r="BM954" s="29"/>
      <c r="BN954" s="29"/>
      <c r="BO954" s="29"/>
      <c r="BP954" s="29"/>
      <c r="BQ954" s="29"/>
      <c r="BR954" s="29"/>
      <c r="BS954" s="30"/>
      <c r="BT954" s="31"/>
      <c r="BU954" s="32"/>
      <c r="BV954" s="33"/>
      <c r="BW954" s="32"/>
      <c r="BX954" s="32"/>
      <c r="BY954" s="34"/>
      <c r="CA954" s="32"/>
      <c r="CB954" s="32"/>
    </row>
    <row r="955" spans="1:80">
      <c r="A955" s="20"/>
      <c r="B955" s="21"/>
      <c r="C955" s="21"/>
      <c r="D955" s="21"/>
      <c r="E955" s="21"/>
      <c r="F955" s="21"/>
      <c r="G955" s="21"/>
      <c r="H955" s="21"/>
      <c r="I955" s="21"/>
      <c r="J955" s="21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3"/>
      <c r="AC955" s="23"/>
      <c r="AD955" s="22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5"/>
      <c r="AV955" s="26"/>
      <c r="AW955" s="26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8"/>
      <c r="BK955" s="29"/>
      <c r="BL955" s="29"/>
      <c r="BM955" s="29"/>
      <c r="BN955" s="29"/>
      <c r="BO955" s="29"/>
      <c r="BP955" s="29"/>
      <c r="BQ955" s="29"/>
      <c r="BR955" s="29"/>
      <c r="BS955" s="30"/>
      <c r="BT955" s="31"/>
      <c r="BU955" s="32"/>
      <c r="BV955" s="33"/>
      <c r="BW955" s="32"/>
      <c r="BX955" s="32"/>
      <c r="BY955" s="34"/>
      <c r="CA955" s="32"/>
      <c r="CB955" s="32"/>
    </row>
    <row r="956" spans="1:80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3"/>
      <c r="AC956" s="23"/>
      <c r="AD956" s="22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5"/>
      <c r="AV956" s="26"/>
      <c r="AW956" s="26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8"/>
      <c r="BK956" s="29"/>
      <c r="BL956" s="29"/>
      <c r="BM956" s="29"/>
      <c r="BN956" s="29"/>
      <c r="BO956" s="29"/>
      <c r="BP956" s="29"/>
      <c r="BQ956" s="29"/>
      <c r="BR956" s="29"/>
      <c r="BS956" s="30"/>
      <c r="BT956" s="31"/>
      <c r="BU956" s="32"/>
      <c r="BV956" s="33"/>
      <c r="BW956" s="32"/>
      <c r="BX956" s="32"/>
      <c r="BY956" s="34"/>
      <c r="CA956" s="32"/>
      <c r="CB956" s="32"/>
    </row>
    <row r="957" spans="1:80">
      <c r="A957" s="20"/>
      <c r="B957" s="21"/>
      <c r="C957" s="21"/>
      <c r="D957" s="21"/>
      <c r="E957" s="21"/>
      <c r="F957" s="21"/>
      <c r="G957" s="21"/>
      <c r="H957" s="21"/>
      <c r="I957" s="21"/>
      <c r="J957" s="21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3"/>
      <c r="AC957" s="23"/>
      <c r="AD957" s="22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5"/>
      <c r="AV957" s="26"/>
      <c r="AW957" s="26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8"/>
      <c r="BK957" s="29"/>
      <c r="BL957" s="29"/>
      <c r="BM957" s="29"/>
      <c r="BN957" s="29"/>
      <c r="BO957" s="29"/>
      <c r="BP957" s="29"/>
      <c r="BQ957" s="29"/>
      <c r="BR957" s="29"/>
      <c r="BS957" s="30"/>
      <c r="BT957" s="31"/>
      <c r="BU957" s="32"/>
      <c r="BV957" s="33"/>
      <c r="BW957" s="32"/>
      <c r="BX957" s="32"/>
      <c r="BY957" s="34"/>
      <c r="CA957" s="32"/>
      <c r="CB957" s="32"/>
    </row>
    <row r="958" spans="1:80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3"/>
      <c r="AC958" s="23"/>
      <c r="AD958" s="22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5"/>
      <c r="AV958" s="26"/>
      <c r="AW958" s="26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8"/>
      <c r="BK958" s="29"/>
      <c r="BL958" s="29"/>
      <c r="BM958" s="29"/>
      <c r="BN958" s="29"/>
      <c r="BO958" s="29"/>
      <c r="BP958" s="29"/>
      <c r="BQ958" s="29"/>
      <c r="BR958" s="29"/>
      <c r="BS958" s="30"/>
      <c r="BT958" s="31"/>
      <c r="BU958" s="32"/>
      <c r="BV958" s="33"/>
      <c r="BW958" s="32"/>
      <c r="BX958" s="32"/>
      <c r="BY958" s="34"/>
      <c r="CA958" s="32"/>
      <c r="CB958" s="32"/>
    </row>
    <row r="959" spans="1:80">
      <c r="A959" s="20"/>
      <c r="B959" s="21"/>
      <c r="C959" s="21"/>
      <c r="D959" s="21"/>
      <c r="E959" s="21"/>
      <c r="F959" s="21"/>
      <c r="G959" s="21"/>
      <c r="H959" s="21"/>
      <c r="I959" s="21"/>
      <c r="J959" s="21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3"/>
      <c r="AC959" s="23"/>
      <c r="AD959" s="22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5"/>
      <c r="AV959" s="26"/>
      <c r="AW959" s="26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8"/>
      <c r="BK959" s="29"/>
      <c r="BL959" s="29"/>
      <c r="BM959" s="29"/>
      <c r="BN959" s="29"/>
      <c r="BO959" s="29"/>
      <c r="BP959" s="29"/>
      <c r="BQ959" s="29"/>
      <c r="BR959" s="29"/>
      <c r="BS959" s="30"/>
      <c r="BT959" s="31"/>
      <c r="BU959" s="32"/>
      <c r="BV959" s="33"/>
      <c r="BW959" s="32"/>
      <c r="BX959" s="32"/>
      <c r="BY959" s="34"/>
      <c r="CA959" s="32"/>
      <c r="CB959" s="32"/>
    </row>
    <row r="960" spans="1:80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3"/>
      <c r="AC960" s="23"/>
      <c r="AD960" s="22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5"/>
      <c r="AV960" s="26"/>
      <c r="AW960" s="26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8"/>
      <c r="BK960" s="29"/>
      <c r="BL960" s="29"/>
      <c r="BM960" s="29"/>
      <c r="BN960" s="29"/>
      <c r="BO960" s="29"/>
      <c r="BP960" s="29"/>
      <c r="BQ960" s="29"/>
      <c r="BR960" s="29"/>
      <c r="BS960" s="30"/>
      <c r="BT960" s="31"/>
      <c r="BU960" s="32"/>
      <c r="BV960" s="33"/>
      <c r="BW960" s="32"/>
      <c r="BX960" s="32"/>
      <c r="BY960" s="34"/>
      <c r="CA960" s="32"/>
      <c r="CB960" s="32"/>
    </row>
    <row r="961" spans="1:80">
      <c r="A961" s="20"/>
      <c r="B961" s="21"/>
      <c r="C961" s="21"/>
      <c r="D961" s="21"/>
      <c r="E961" s="21"/>
      <c r="F961" s="21"/>
      <c r="G961" s="21"/>
      <c r="H961" s="21"/>
      <c r="I961" s="21"/>
      <c r="J961" s="21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3"/>
      <c r="AC961" s="23"/>
      <c r="AD961" s="22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5"/>
      <c r="AV961" s="26"/>
      <c r="AW961" s="26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8"/>
      <c r="BK961" s="29"/>
      <c r="BL961" s="29"/>
      <c r="BM961" s="29"/>
      <c r="BN961" s="29"/>
      <c r="BO961" s="29"/>
      <c r="BP961" s="29"/>
      <c r="BQ961" s="29"/>
      <c r="BR961" s="29"/>
      <c r="BS961" s="30"/>
      <c r="BT961" s="31"/>
      <c r="BU961" s="32"/>
      <c r="BV961" s="33"/>
      <c r="BW961" s="32"/>
      <c r="BX961" s="32"/>
      <c r="BY961" s="34"/>
      <c r="CA961" s="32"/>
      <c r="CB961" s="32"/>
    </row>
    <row r="962" spans="1:80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3"/>
      <c r="AC962" s="23"/>
      <c r="AD962" s="22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5"/>
      <c r="AV962" s="26"/>
      <c r="AW962" s="26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8"/>
      <c r="BK962" s="29"/>
      <c r="BL962" s="29"/>
      <c r="BM962" s="29"/>
      <c r="BN962" s="29"/>
      <c r="BO962" s="29"/>
      <c r="BP962" s="29"/>
      <c r="BQ962" s="29"/>
      <c r="BR962" s="29"/>
      <c r="BS962" s="30"/>
      <c r="BT962" s="31"/>
      <c r="BU962" s="32"/>
      <c r="BV962" s="33"/>
      <c r="BW962" s="32"/>
      <c r="BX962" s="32"/>
      <c r="BY962" s="34"/>
      <c r="CA962" s="32"/>
      <c r="CB962" s="32"/>
    </row>
    <row r="963" spans="1:80">
      <c r="A963" s="20"/>
      <c r="B963" s="21"/>
      <c r="C963" s="21"/>
      <c r="D963" s="21"/>
      <c r="E963" s="21"/>
      <c r="F963" s="21"/>
      <c r="G963" s="21"/>
      <c r="H963" s="21"/>
      <c r="I963" s="21"/>
      <c r="J963" s="21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3"/>
      <c r="AC963" s="23"/>
      <c r="AD963" s="22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5"/>
      <c r="AV963" s="26"/>
      <c r="AW963" s="26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8"/>
      <c r="BK963" s="29"/>
      <c r="BL963" s="29"/>
      <c r="BM963" s="29"/>
      <c r="BN963" s="29"/>
      <c r="BO963" s="29"/>
      <c r="BP963" s="29"/>
      <c r="BQ963" s="29"/>
      <c r="BR963" s="29"/>
      <c r="BS963" s="30"/>
      <c r="BT963" s="31"/>
      <c r="BU963" s="32"/>
      <c r="BV963" s="33"/>
      <c r="BW963" s="32"/>
      <c r="BX963" s="32"/>
      <c r="BY963" s="34"/>
      <c r="CA963" s="32"/>
      <c r="CB963" s="32"/>
    </row>
    <row r="964" spans="1:80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3"/>
      <c r="AC964" s="23"/>
      <c r="AD964" s="22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5"/>
      <c r="AV964" s="26"/>
      <c r="AW964" s="26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8"/>
      <c r="BK964" s="29"/>
      <c r="BL964" s="29"/>
      <c r="BM964" s="29"/>
      <c r="BN964" s="29"/>
      <c r="BO964" s="29"/>
      <c r="BP964" s="29"/>
      <c r="BQ964" s="29"/>
      <c r="BR964" s="29"/>
      <c r="BS964" s="30"/>
      <c r="BT964" s="31"/>
      <c r="BU964" s="32"/>
      <c r="BV964" s="33"/>
      <c r="BW964" s="32"/>
      <c r="BX964" s="32"/>
      <c r="BY964" s="34"/>
      <c r="CA964" s="32"/>
      <c r="CB964" s="32"/>
    </row>
    <row r="965" spans="1:80">
      <c r="A965" s="20"/>
      <c r="B965" s="21"/>
      <c r="C965" s="21"/>
      <c r="D965" s="21"/>
      <c r="E965" s="21"/>
      <c r="F965" s="21"/>
      <c r="G965" s="21"/>
      <c r="H965" s="21"/>
      <c r="I965" s="21"/>
      <c r="J965" s="21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3"/>
      <c r="AC965" s="23"/>
      <c r="AD965" s="22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5"/>
      <c r="AV965" s="26"/>
      <c r="AW965" s="26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8"/>
      <c r="BK965" s="29"/>
      <c r="BL965" s="29"/>
      <c r="BM965" s="29"/>
      <c r="BN965" s="29"/>
      <c r="BO965" s="29"/>
      <c r="BP965" s="29"/>
      <c r="BQ965" s="29"/>
      <c r="BR965" s="29"/>
      <c r="BS965" s="30"/>
      <c r="BT965" s="31"/>
      <c r="BU965" s="32"/>
      <c r="BV965" s="33"/>
      <c r="BW965" s="32"/>
      <c r="BX965" s="32"/>
      <c r="BY965" s="34"/>
      <c r="CA965" s="32"/>
      <c r="CB965" s="32"/>
    </row>
    <row r="966" spans="1:80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3"/>
      <c r="AC966" s="23"/>
      <c r="AD966" s="22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5"/>
      <c r="AV966" s="26"/>
      <c r="AW966" s="26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8"/>
      <c r="BK966" s="29"/>
      <c r="BL966" s="29"/>
      <c r="BM966" s="29"/>
      <c r="BN966" s="29"/>
      <c r="BO966" s="29"/>
      <c r="BP966" s="29"/>
      <c r="BQ966" s="29"/>
      <c r="BR966" s="29"/>
      <c r="BS966" s="30"/>
      <c r="BT966" s="31"/>
      <c r="BU966" s="32"/>
      <c r="BV966" s="33"/>
      <c r="BW966" s="32"/>
      <c r="BX966" s="32"/>
      <c r="BY966" s="34"/>
      <c r="CA966" s="32"/>
      <c r="CB966" s="32"/>
    </row>
    <row r="967" spans="1:80">
      <c r="A967" s="20"/>
      <c r="B967" s="21"/>
      <c r="C967" s="21"/>
      <c r="D967" s="21"/>
      <c r="E967" s="21"/>
      <c r="F967" s="21"/>
      <c r="G967" s="21"/>
      <c r="H967" s="21"/>
      <c r="I967" s="21"/>
      <c r="J967" s="21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3"/>
      <c r="AC967" s="23"/>
      <c r="AD967" s="22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5"/>
      <c r="AV967" s="26"/>
      <c r="AW967" s="26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8"/>
      <c r="BK967" s="29"/>
      <c r="BL967" s="29"/>
      <c r="BM967" s="29"/>
      <c r="BN967" s="29"/>
      <c r="BO967" s="29"/>
      <c r="BP967" s="29"/>
      <c r="BQ967" s="29"/>
      <c r="BR967" s="29"/>
      <c r="BS967" s="30"/>
      <c r="BT967" s="31"/>
      <c r="BU967" s="32"/>
      <c r="BV967" s="33"/>
      <c r="BW967" s="32"/>
      <c r="BX967" s="32"/>
      <c r="BY967" s="34"/>
      <c r="CA967" s="32"/>
      <c r="CB967" s="32"/>
    </row>
    <row r="968" spans="1:80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3"/>
      <c r="AC968" s="23"/>
      <c r="AD968" s="22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5"/>
      <c r="AV968" s="26"/>
      <c r="AW968" s="26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8"/>
      <c r="BK968" s="29"/>
      <c r="BL968" s="29"/>
      <c r="BM968" s="29"/>
      <c r="BN968" s="29"/>
      <c r="BO968" s="29"/>
      <c r="BP968" s="29"/>
      <c r="BQ968" s="29"/>
      <c r="BR968" s="29"/>
      <c r="BS968" s="30"/>
      <c r="BT968" s="31"/>
      <c r="BU968" s="32"/>
      <c r="BV968" s="33"/>
      <c r="BW968" s="32"/>
      <c r="BX968" s="32"/>
      <c r="BY968" s="34"/>
      <c r="CA968" s="32"/>
      <c r="CB968" s="32"/>
    </row>
    <row r="969" spans="1:80">
      <c r="A969" s="20"/>
      <c r="B969" s="21"/>
      <c r="C969" s="21"/>
      <c r="D969" s="21"/>
      <c r="E969" s="21"/>
      <c r="F969" s="21"/>
      <c r="G969" s="21"/>
      <c r="H969" s="21"/>
      <c r="I969" s="21"/>
      <c r="J969" s="21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3"/>
      <c r="AC969" s="23"/>
      <c r="AD969" s="22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5"/>
      <c r="AV969" s="26"/>
      <c r="AW969" s="26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8"/>
      <c r="BK969" s="29"/>
      <c r="BL969" s="29"/>
      <c r="BM969" s="29"/>
      <c r="BN969" s="29"/>
      <c r="BO969" s="29"/>
      <c r="BP969" s="29"/>
      <c r="BQ969" s="29"/>
      <c r="BR969" s="29"/>
      <c r="BS969" s="30"/>
      <c r="BT969" s="31"/>
      <c r="BU969" s="32"/>
      <c r="BV969" s="33"/>
      <c r="BW969" s="32"/>
      <c r="BX969" s="32"/>
      <c r="BY969" s="34"/>
      <c r="CA969" s="32"/>
      <c r="CB969" s="32"/>
    </row>
    <row r="970" spans="1:80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3"/>
      <c r="AC970" s="23"/>
      <c r="AD970" s="22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5"/>
      <c r="AV970" s="26"/>
      <c r="AW970" s="26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8"/>
      <c r="BK970" s="29"/>
      <c r="BL970" s="29"/>
      <c r="BM970" s="29"/>
      <c r="BN970" s="29"/>
      <c r="BO970" s="29"/>
      <c r="BP970" s="29"/>
      <c r="BQ970" s="29"/>
      <c r="BR970" s="29"/>
      <c r="BS970" s="30"/>
      <c r="BT970" s="31"/>
      <c r="BU970" s="32"/>
      <c r="BV970" s="33"/>
      <c r="BW970" s="32"/>
      <c r="BX970" s="32"/>
      <c r="BY970" s="34"/>
      <c r="CA970" s="32"/>
      <c r="CB970" s="32"/>
    </row>
    <row r="971" spans="1:80">
      <c r="A971" s="20"/>
      <c r="B971" s="21"/>
      <c r="C971" s="21"/>
      <c r="D971" s="21"/>
      <c r="E971" s="21"/>
      <c r="F971" s="21"/>
      <c r="G971" s="21"/>
      <c r="H971" s="21"/>
      <c r="I971" s="21"/>
      <c r="J971" s="21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3"/>
      <c r="AC971" s="23"/>
      <c r="AD971" s="22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5"/>
      <c r="AV971" s="26"/>
      <c r="AW971" s="26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8"/>
      <c r="BK971" s="29"/>
      <c r="BL971" s="29"/>
      <c r="BM971" s="29"/>
      <c r="BN971" s="29"/>
      <c r="BO971" s="29"/>
      <c r="BP971" s="29"/>
      <c r="BQ971" s="29"/>
      <c r="BR971" s="29"/>
      <c r="BS971" s="30"/>
      <c r="BT971" s="31"/>
      <c r="BU971" s="32"/>
      <c r="BV971" s="33"/>
      <c r="BW971" s="32"/>
      <c r="BX971" s="32"/>
      <c r="BY971" s="34"/>
      <c r="CA971" s="32"/>
      <c r="CB971" s="32"/>
    </row>
    <row r="972" spans="1:80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3"/>
      <c r="AC972" s="23"/>
      <c r="AD972" s="22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5"/>
      <c r="AV972" s="26"/>
      <c r="AW972" s="26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8"/>
      <c r="BK972" s="29"/>
      <c r="BL972" s="29"/>
      <c r="BM972" s="29"/>
      <c r="BN972" s="29"/>
      <c r="BO972" s="29"/>
      <c r="BP972" s="29"/>
      <c r="BQ972" s="29"/>
      <c r="BR972" s="29"/>
      <c r="BS972" s="30"/>
      <c r="BT972" s="31"/>
      <c r="BU972" s="32"/>
      <c r="BV972" s="33"/>
      <c r="BW972" s="32"/>
      <c r="BX972" s="32"/>
      <c r="BY972" s="34"/>
      <c r="CA972" s="32"/>
      <c r="CB972" s="32"/>
    </row>
    <row r="973" spans="1:80">
      <c r="A973" s="20"/>
      <c r="B973" s="21"/>
      <c r="C973" s="21"/>
      <c r="D973" s="21"/>
      <c r="E973" s="21"/>
      <c r="F973" s="21"/>
      <c r="G973" s="21"/>
      <c r="H973" s="21"/>
      <c r="I973" s="21"/>
      <c r="J973" s="21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3"/>
      <c r="AC973" s="23"/>
      <c r="AD973" s="22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5"/>
      <c r="AV973" s="26"/>
      <c r="AW973" s="26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8"/>
      <c r="BK973" s="29"/>
      <c r="BL973" s="29"/>
      <c r="BM973" s="29"/>
      <c r="BN973" s="29"/>
      <c r="BO973" s="29"/>
      <c r="BP973" s="29"/>
      <c r="BQ973" s="29"/>
      <c r="BR973" s="29"/>
      <c r="BS973" s="30"/>
      <c r="BT973" s="31"/>
      <c r="BU973" s="32"/>
      <c r="BV973" s="33"/>
      <c r="BW973" s="32"/>
      <c r="BX973" s="32"/>
      <c r="BY973" s="34"/>
      <c r="CA973" s="32"/>
      <c r="CB973" s="32"/>
    </row>
    <row r="974" spans="1:80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3"/>
      <c r="AC974" s="23"/>
      <c r="AD974" s="22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5"/>
      <c r="AV974" s="26"/>
      <c r="AW974" s="26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8"/>
      <c r="BK974" s="29"/>
      <c r="BL974" s="29"/>
      <c r="BM974" s="29"/>
      <c r="BN974" s="29"/>
      <c r="BO974" s="29"/>
      <c r="BP974" s="29"/>
      <c r="BQ974" s="29"/>
      <c r="BR974" s="29"/>
      <c r="BS974" s="30"/>
      <c r="BT974" s="31"/>
      <c r="BU974" s="32"/>
      <c r="BV974" s="33"/>
      <c r="BW974" s="32"/>
      <c r="BX974" s="32"/>
      <c r="BY974" s="34"/>
      <c r="CA974" s="32"/>
      <c r="CB974" s="32"/>
    </row>
    <row r="975" spans="1:80">
      <c r="A975" s="20"/>
      <c r="B975" s="21"/>
      <c r="C975" s="21"/>
      <c r="D975" s="21"/>
      <c r="E975" s="21"/>
      <c r="F975" s="21"/>
      <c r="G975" s="21"/>
      <c r="H975" s="21"/>
      <c r="I975" s="21"/>
      <c r="J975" s="21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3"/>
      <c r="AC975" s="23"/>
      <c r="AD975" s="22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5"/>
      <c r="AV975" s="26"/>
      <c r="AW975" s="26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8"/>
      <c r="BK975" s="29"/>
      <c r="BL975" s="29"/>
      <c r="BM975" s="29"/>
      <c r="BN975" s="29"/>
      <c r="BO975" s="29"/>
      <c r="BP975" s="29"/>
      <c r="BQ975" s="29"/>
      <c r="BR975" s="29"/>
      <c r="BS975" s="30"/>
      <c r="BT975" s="31"/>
      <c r="BU975" s="32"/>
      <c r="BV975" s="33"/>
      <c r="BW975" s="32"/>
      <c r="BX975" s="32"/>
      <c r="BY975" s="34"/>
      <c r="CA975" s="32"/>
      <c r="CB975" s="32"/>
    </row>
    <row r="976" spans="1:80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3"/>
      <c r="AC976" s="23"/>
      <c r="AD976" s="22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5"/>
      <c r="AV976" s="26"/>
      <c r="AW976" s="26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8"/>
      <c r="BK976" s="29"/>
      <c r="BL976" s="29"/>
      <c r="BM976" s="29"/>
      <c r="BN976" s="29"/>
      <c r="BO976" s="29"/>
      <c r="BP976" s="29"/>
      <c r="BQ976" s="29"/>
      <c r="BR976" s="29"/>
      <c r="BS976" s="30"/>
      <c r="BT976" s="31"/>
      <c r="BU976" s="32"/>
      <c r="BV976" s="33"/>
      <c r="BW976" s="32"/>
      <c r="BX976" s="32"/>
      <c r="BY976" s="34"/>
      <c r="CA976" s="32"/>
      <c r="CB976" s="32"/>
    </row>
    <row r="977" spans="1:80">
      <c r="A977" s="20"/>
      <c r="B977" s="21"/>
      <c r="C977" s="21"/>
      <c r="D977" s="21"/>
      <c r="E977" s="21"/>
      <c r="F977" s="21"/>
      <c r="G977" s="21"/>
      <c r="H977" s="21"/>
      <c r="I977" s="21"/>
      <c r="J977" s="21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3"/>
      <c r="AC977" s="23"/>
      <c r="AD977" s="22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5"/>
      <c r="AV977" s="26"/>
      <c r="AW977" s="26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8"/>
      <c r="BK977" s="29"/>
      <c r="BL977" s="29"/>
      <c r="BM977" s="29"/>
      <c r="BN977" s="29"/>
      <c r="BO977" s="29"/>
      <c r="BP977" s="29"/>
      <c r="BQ977" s="29"/>
      <c r="BR977" s="29"/>
      <c r="BS977" s="30"/>
      <c r="BT977" s="31"/>
      <c r="BU977" s="32"/>
      <c r="BV977" s="33"/>
      <c r="BW977" s="32"/>
      <c r="BX977" s="32"/>
      <c r="BY977" s="34"/>
      <c r="CA977" s="32"/>
      <c r="CB977" s="32"/>
    </row>
    <row r="978" spans="1:80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3"/>
      <c r="AC978" s="23"/>
      <c r="AD978" s="22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5"/>
      <c r="AV978" s="26"/>
      <c r="AW978" s="26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8"/>
      <c r="BK978" s="29"/>
      <c r="BL978" s="29"/>
      <c r="BM978" s="29"/>
      <c r="BN978" s="29"/>
      <c r="BO978" s="29"/>
      <c r="BP978" s="29"/>
      <c r="BQ978" s="29"/>
      <c r="BR978" s="29"/>
      <c r="BS978" s="30"/>
      <c r="BT978" s="31"/>
      <c r="BU978" s="32"/>
      <c r="BV978" s="33"/>
      <c r="BW978" s="32"/>
      <c r="BX978" s="32"/>
      <c r="BY978" s="34"/>
      <c r="CA978" s="32"/>
      <c r="CB978" s="32"/>
    </row>
    <row r="979" spans="1:80">
      <c r="A979" s="20"/>
      <c r="B979" s="21"/>
      <c r="C979" s="21"/>
      <c r="D979" s="21"/>
      <c r="E979" s="21"/>
      <c r="F979" s="21"/>
      <c r="G979" s="21"/>
      <c r="H979" s="21"/>
      <c r="I979" s="21"/>
      <c r="J979" s="21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3"/>
      <c r="AC979" s="23"/>
      <c r="AD979" s="22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5"/>
      <c r="AV979" s="26"/>
      <c r="AW979" s="26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8"/>
      <c r="BK979" s="29"/>
      <c r="BL979" s="29"/>
      <c r="BM979" s="29"/>
      <c r="BN979" s="29"/>
      <c r="BO979" s="29"/>
      <c r="BP979" s="29"/>
      <c r="BQ979" s="29"/>
      <c r="BR979" s="29"/>
      <c r="BS979" s="30"/>
      <c r="BT979" s="31"/>
      <c r="BU979" s="32"/>
      <c r="BV979" s="33"/>
      <c r="BW979" s="32"/>
      <c r="BX979" s="32"/>
      <c r="BY979" s="34"/>
      <c r="CA979" s="32"/>
      <c r="CB979" s="32"/>
    </row>
    <row r="980" spans="1:80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3"/>
      <c r="AC980" s="23"/>
      <c r="AD980" s="22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5"/>
      <c r="AV980" s="26"/>
      <c r="AW980" s="26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8"/>
      <c r="BK980" s="29"/>
      <c r="BL980" s="29"/>
      <c r="BM980" s="29"/>
      <c r="BN980" s="29"/>
      <c r="BO980" s="29"/>
      <c r="BP980" s="29"/>
      <c r="BQ980" s="29"/>
      <c r="BR980" s="29"/>
      <c r="BS980" s="30"/>
      <c r="BT980" s="31"/>
      <c r="BU980" s="32"/>
      <c r="BV980" s="33"/>
      <c r="BW980" s="32"/>
      <c r="BX980" s="32"/>
      <c r="BY980" s="34"/>
      <c r="CA980" s="32"/>
      <c r="CB980" s="32"/>
    </row>
    <row r="981" spans="1:80">
      <c r="A981" s="20"/>
      <c r="B981" s="21"/>
      <c r="C981" s="21"/>
      <c r="D981" s="21"/>
      <c r="E981" s="21"/>
      <c r="F981" s="21"/>
      <c r="G981" s="21"/>
      <c r="H981" s="21"/>
      <c r="I981" s="21"/>
      <c r="J981" s="21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3"/>
      <c r="AC981" s="23"/>
      <c r="AD981" s="22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5"/>
      <c r="AV981" s="26"/>
      <c r="AW981" s="26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8"/>
      <c r="BK981" s="29"/>
      <c r="BL981" s="29"/>
      <c r="BM981" s="29"/>
      <c r="BN981" s="29"/>
      <c r="BO981" s="29"/>
      <c r="BP981" s="29"/>
      <c r="BQ981" s="29"/>
      <c r="BR981" s="29"/>
      <c r="BS981" s="30"/>
      <c r="BT981" s="31"/>
      <c r="BU981" s="32"/>
      <c r="BV981" s="33"/>
      <c r="BW981" s="32"/>
      <c r="BX981" s="32"/>
      <c r="BY981" s="34"/>
      <c r="CA981" s="32"/>
      <c r="CB981" s="32"/>
    </row>
    <row r="982" spans="1:80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3"/>
      <c r="AC982" s="23"/>
      <c r="AD982" s="22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5"/>
      <c r="AV982" s="26"/>
      <c r="AW982" s="26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8"/>
      <c r="BK982" s="29"/>
      <c r="BL982" s="29"/>
      <c r="BM982" s="29"/>
      <c r="BN982" s="29"/>
      <c r="BO982" s="29"/>
      <c r="BP982" s="29"/>
      <c r="BQ982" s="29"/>
      <c r="BR982" s="29"/>
      <c r="BS982" s="30"/>
      <c r="BT982" s="31"/>
      <c r="BU982" s="32"/>
      <c r="BV982" s="33"/>
      <c r="BW982" s="32"/>
      <c r="BX982" s="32"/>
      <c r="BY982" s="34"/>
      <c r="CA982" s="32"/>
      <c r="CB982" s="32"/>
    </row>
    <row r="983" spans="1:80">
      <c r="A983" s="20"/>
      <c r="B983" s="21"/>
      <c r="C983" s="21"/>
      <c r="D983" s="21"/>
      <c r="E983" s="21"/>
      <c r="F983" s="21"/>
      <c r="G983" s="21"/>
      <c r="H983" s="21"/>
      <c r="I983" s="21"/>
      <c r="J983" s="21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3"/>
      <c r="AC983" s="23"/>
      <c r="AD983" s="22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5"/>
      <c r="AV983" s="26"/>
      <c r="AW983" s="26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8"/>
      <c r="BK983" s="29"/>
      <c r="BL983" s="29"/>
      <c r="BM983" s="29"/>
      <c r="BN983" s="29"/>
      <c r="BO983" s="29"/>
      <c r="BP983" s="29"/>
      <c r="BQ983" s="29"/>
      <c r="BR983" s="29"/>
      <c r="BS983" s="30"/>
      <c r="BT983" s="31"/>
      <c r="BU983" s="32"/>
      <c r="BV983" s="33"/>
      <c r="BW983" s="32"/>
      <c r="BX983" s="32"/>
      <c r="BY983" s="34"/>
      <c r="CA983" s="32"/>
      <c r="CB983" s="32"/>
    </row>
    <row r="984" spans="1:80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3"/>
      <c r="AC984" s="23"/>
      <c r="AD984" s="22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5"/>
      <c r="AV984" s="26"/>
      <c r="AW984" s="26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8"/>
      <c r="BK984" s="29"/>
      <c r="BL984" s="29"/>
      <c r="BM984" s="29"/>
      <c r="BN984" s="29"/>
      <c r="BO984" s="29"/>
      <c r="BP984" s="29"/>
      <c r="BQ984" s="29"/>
      <c r="BR984" s="29"/>
      <c r="BS984" s="30"/>
      <c r="BT984" s="31"/>
      <c r="BU984" s="32"/>
      <c r="BV984" s="33"/>
      <c r="BW984" s="32"/>
      <c r="BX984" s="32"/>
      <c r="BY984" s="34"/>
      <c r="CA984" s="32"/>
      <c r="CB984" s="32"/>
    </row>
    <row r="985" spans="1:80">
      <c r="A985" s="20"/>
      <c r="B985" s="21"/>
      <c r="C985" s="21"/>
      <c r="D985" s="21"/>
      <c r="E985" s="21"/>
      <c r="F985" s="21"/>
      <c r="G985" s="21"/>
      <c r="H985" s="21"/>
      <c r="I985" s="21"/>
      <c r="J985" s="21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3"/>
      <c r="AC985" s="23"/>
      <c r="AD985" s="22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5"/>
      <c r="AV985" s="26"/>
      <c r="AW985" s="26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8"/>
      <c r="BK985" s="29"/>
      <c r="BL985" s="29"/>
      <c r="BM985" s="29"/>
      <c r="BN985" s="29"/>
      <c r="BO985" s="29"/>
      <c r="BP985" s="29"/>
      <c r="BQ985" s="29"/>
      <c r="BR985" s="29"/>
      <c r="BS985" s="30"/>
      <c r="BT985" s="31"/>
      <c r="BU985" s="32"/>
      <c r="BV985" s="33"/>
      <c r="BW985" s="32"/>
      <c r="BX985" s="32"/>
      <c r="BY985" s="34"/>
      <c r="CA985" s="32"/>
      <c r="CB985" s="32"/>
    </row>
    <row r="986" spans="1:80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3"/>
      <c r="AC986" s="23"/>
      <c r="AD986" s="22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5"/>
      <c r="AV986" s="26"/>
      <c r="AW986" s="26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8"/>
      <c r="BK986" s="29"/>
      <c r="BL986" s="29"/>
      <c r="BM986" s="29"/>
      <c r="BN986" s="29"/>
      <c r="BO986" s="29"/>
      <c r="BP986" s="29"/>
      <c r="BQ986" s="29"/>
      <c r="BR986" s="29"/>
      <c r="BS986" s="30"/>
      <c r="BT986" s="31"/>
      <c r="BU986" s="32"/>
      <c r="BV986" s="33"/>
      <c r="BW986" s="32"/>
      <c r="BX986" s="32"/>
      <c r="BY986" s="34"/>
      <c r="CA986" s="32"/>
      <c r="CB986" s="32"/>
    </row>
    <row r="987" spans="1:80">
      <c r="A987" s="20"/>
      <c r="B987" s="21"/>
      <c r="C987" s="21"/>
      <c r="D987" s="21"/>
      <c r="E987" s="21"/>
      <c r="F987" s="21"/>
      <c r="G987" s="21"/>
      <c r="H987" s="21"/>
      <c r="I987" s="21"/>
      <c r="J987" s="21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3"/>
      <c r="AC987" s="23"/>
      <c r="AD987" s="22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5"/>
      <c r="AV987" s="26"/>
      <c r="AW987" s="26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8"/>
      <c r="BK987" s="29"/>
      <c r="BL987" s="29"/>
      <c r="BM987" s="29"/>
      <c r="BN987" s="29"/>
      <c r="BO987" s="29"/>
      <c r="BP987" s="29"/>
      <c r="BQ987" s="29"/>
      <c r="BR987" s="29"/>
      <c r="BS987" s="30"/>
      <c r="BT987" s="31"/>
      <c r="BU987" s="32"/>
      <c r="BV987" s="33"/>
      <c r="BW987" s="32"/>
      <c r="BX987" s="32"/>
      <c r="BY987" s="34"/>
      <c r="CA987" s="32"/>
      <c r="CB987" s="32"/>
    </row>
    <row r="988" spans="1:80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3"/>
      <c r="AC988" s="23"/>
      <c r="AD988" s="22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5"/>
      <c r="AV988" s="26"/>
      <c r="AW988" s="26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8"/>
      <c r="BK988" s="29"/>
      <c r="BL988" s="29"/>
      <c r="BM988" s="29"/>
      <c r="BN988" s="29"/>
      <c r="BO988" s="29"/>
      <c r="BP988" s="29"/>
      <c r="BQ988" s="29"/>
      <c r="BR988" s="29"/>
      <c r="BS988" s="30"/>
      <c r="BT988" s="31"/>
      <c r="BU988" s="32"/>
      <c r="BV988" s="33"/>
      <c r="BW988" s="32"/>
      <c r="BX988" s="32"/>
      <c r="BY988" s="34"/>
      <c r="CA988" s="32"/>
      <c r="CB988" s="32"/>
    </row>
    <row r="989" spans="1:80">
      <c r="A989" s="20"/>
      <c r="B989" s="21"/>
      <c r="C989" s="21"/>
      <c r="D989" s="21"/>
      <c r="E989" s="21"/>
      <c r="F989" s="21"/>
      <c r="G989" s="21"/>
      <c r="H989" s="21"/>
      <c r="I989" s="21"/>
      <c r="J989" s="21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3"/>
      <c r="AC989" s="23"/>
      <c r="AD989" s="22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5"/>
      <c r="AV989" s="26"/>
      <c r="AW989" s="26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8"/>
      <c r="BK989" s="29"/>
      <c r="BL989" s="29"/>
      <c r="BM989" s="29"/>
      <c r="BN989" s="29"/>
      <c r="BO989" s="29"/>
      <c r="BP989" s="29"/>
      <c r="BQ989" s="29"/>
      <c r="BR989" s="29"/>
      <c r="BS989" s="30"/>
      <c r="BT989" s="31"/>
      <c r="BU989" s="32"/>
      <c r="BV989" s="33"/>
      <c r="BW989" s="32"/>
      <c r="BX989" s="32"/>
      <c r="BY989" s="34"/>
      <c r="CA989" s="32"/>
      <c r="CB989" s="32"/>
    </row>
    <row r="990" spans="1:80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3"/>
      <c r="AC990" s="23"/>
      <c r="AD990" s="22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5"/>
      <c r="AV990" s="26"/>
      <c r="AW990" s="26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8"/>
      <c r="BK990" s="29"/>
      <c r="BL990" s="29"/>
      <c r="BM990" s="29"/>
      <c r="BN990" s="29"/>
      <c r="BO990" s="29"/>
      <c r="BP990" s="29"/>
      <c r="BQ990" s="29"/>
      <c r="BR990" s="29"/>
      <c r="BS990" s="30"/>
      <c r="BT990" s="31"/>
      <c r="BU990" s="32"/>
      <c r="BV990" s="33"/>
      <c r="BW990" s="32"/>
      <c r="BX990" s="32"/>
      <c r="BY990" s="34"/>
      <c r="CA990" s="32"/>
      <c r="CB990" s="32"/>
    </row>
    <row r="991" spans="1:80">
      <c r="A991" s="20"/>
      <c r="B991" s="21"/>
      <c r="C991" s="21"/>
      <c r="D991" s="21"/>
      <c r="E991" s="21"/>
      <c r="F991" s="21"/>
      <c r="G991" s="21"/>
      <c r="H991" s="21"/>
      <c r="I991" s="21"/>
      <c r="J991" s="21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3"/>
      <c r="AC991" s="23"/>
      <c r="AD991" s="22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5"/>
      <c r="AV991" s="26"/>
      <c r="AW991" s="26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8"/>
      <c r="BK991" s="29"/>
      <c r="BL991" s="29"/>
      <c r="BM991" s="29"/>
      <c r="BN991" s="29"/>
      <c r="BO991" s="29"/>
      <c r="BP991" s="29"/>
      <c r="BQ991" s="29"/>
      <c r="BR991" s="29"/>
      <c r="BS991" s="30"/>
      <c r="BT991" s="31"/>
      <c r="BU991" s="32"/>
      <c r="BV991" s="33"/>
      <c r="BW991" s="32"/>
      <c r="BX991" s="32"/>
      <c r="BY991" s="34"/>
      <c r="CA991" s="32"/>
      <c r="CB991" s="32"/>
    </row>
    <row r="992" spans="1:80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3"/>
      <c r="AC992" s="23"/>
      <c r="AD992" s="22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5"/>
      <c r="AV992" s="26"/>
      <c r="AW992" s="26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8"/>
      <c r="BK992" s="29"/>
      <c r="BL992" s="29"/>
      <c r="BM992" s="29"/>
      <c r="BN992" s="29"/>
      <c r="BO992" s="29"/>
      <c r="BP992" s="29"/>
      <c r="BQ992" s="29"/>
      <c r="BR992" s="29"/>
      <c r="BS992" s="30"/>
      <c r="BT992" s="31"/>
      <c r="BU992" s="32"/>
      <c r="BV992" s="33"/>
      <c r="BW992" s="32"/>
      <c r="BX992" s="32"/>
      <c r="BY992" s="34"/>
      <c r="CA992" s="32"/>
      <c r="CB992" s="32"/>
    </row>
    <row r="993" spans="1:80">
      <c r="A993" s="20"/>
      <c r="B993" s="21"/>
      <c r="C993" s="21"/>
      <c r="D993" s="21"/>
      <c r="E993" s="21"/>
      <c r="F993" s="21"/>
      <c r="G993" s="21"/>
      <c r="H993" s="21"/>
      <c r="I993" s="21"/>
      <c r="J993" s="21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3"/>
      <c r="AC993" s="23"/>
      <c r="AD993" s="22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5"/>
      <c r="AV993" s="26"/>
      <c r="AW993" s="26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8"/>
      <c r="BK993" s="29"/>
      <c r="BL993" s="29"/>
      <c r="BM993" s="29"/>
      <c r="BN993" s="29"/>
      <c r="BO993" s="29"/>
      <c r="BP993" s="29"/>
      <c r="BQ993" s="29"/>
      <c r="BR993" s="29"/>
      <c r="BS993" s="30"/>
      <c r="BT993" s="31"/>
      <c r="BU993" s="32"/>
      <c r="BV993" s="33"/>
      <c r="BW993" s="32"/>
      <c r="BX993" s="32"/>
      <c r="BY993" s="34"/>
      <c r="CA993" s="32"/>
      <c r="CB993" s="32"/>
    </row>
    <row r="994" spans="1:80">
      <c r="A994" s="20"/>
      <c r="B994" s="21"/>
      <c r="C994" s="21"/>
      <c r="D994" s="21"/>
      <c r="E994" s="21"/>
      <c r="F994" s="21"/>
      <c r="G994" s="21"/>
      <c r="H994" s="21"/>
      <c r="I994" s="21"/>
      <c r="J994" s="21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3"/>
      <c r="AC994" s="23"/>
      <c r="AD994" s="22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5"/>
      <c r="AV994" s="26"/>
      <c r="AW994" s="26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8"/>
      <c r="BK994" s="29"/>
      <c r="BL994" s="29"/>
      <c r="BM994" s="29"/>
      <c r="BN994" s="29"/>
      <c r="BO994" s="29"/>
      <c r="BP994" s="29"/>
      <c r="BQ994" s="29"/>
      <c r="BR994" s="29"/>
      <c r="BS994" s="30"/>
      <c r="BT994" s="31"/>
      <c r="BU994" s="32"/>
      <c r="BV994" s="33"/>
      <c r="BW994" s="32"/>
      <c r="BX994" s="32"/>
      <c r="BY994" s="34"/>
      <c r="CA994" s="32"/>
      <c r="CB994" s="32"/>
    </row>
    <row r="995" spans="1:80">
      <c r="A995" s="20"/>
      <c r="B995" s="21"/>
      <c r="C995" s="21"/>
      <c r="D995" s="21"/>
      <c r="E995" s="21"/>
      <c r="F995" s="21"/>
      <c r="G995" s="21"/>
      <c r="H995" s="21"/>
      <c r="I995" s="21"/>
      <c r="J995" s="21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3"/>
      <c r="AC995" s="23"/>
      <c r="AD995" s="22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5"/>
      <c r="AV995" s="26"/>
      <c r="AW995" s="26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8"/>
      <c r="BK995" s="29"/>
      <c r="BL995" s="29"/>
      <c r="BM995" s="29"/>
      <c r="BN995" s="29"/>
      <c r="BO995" s="29"/>
      <c r="BP995" s="29"/>
      <c r="BQ995" s="29"/>
      <c r="BR995" s="29"/>
      <c r="BS995" s="30"/>
      <c r="BT995" s="31"/>
      <c r="BU995" s="32"/>
      <c r="BV995" s="33"/>
      <c r="BW995" s="32"/>
      <c r="BX995" s="32"/>
      <c r="BY995" s="34"/>
      <c r="CA995" s="32"/>
      <c r="CB995" s="32"/>
    </row>
    <row r="996" spans="1:80">
      <c r="A996" s="20"/>
      <c r="B996" s="21"/>
      <c r="C996" s="21"/>
      <c r="D996" s="21"/>
      <c r="E996" s="21"/>
      <c r="F996" s="21"/>
      <c r="G996" s="21"/>
      <c r="H996" s="21"/>
      <c r="I996" s="21"/>
      <c r="J996" s="21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3"/>
      <c r="AC996" s="23"/>
      <c r="AD996" s="22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5"/>
      <c r="AV996" s="26"/>
      <c r="AW996" s="26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8"/>
      <c r="BK996" s="29"/>
      <c r="BL996" s="29"/>
      <c r="BM996" s="29"/>
      <c r="BN996" s="29"/>
      <c r="BO996" s="29"/>
      <c r="BP996" s="29"/>
      <c r="BQ996" s="29"/>
      <c r="BR996" s="29"/>
      <c r="BS996" s="30"/>
      <c r="BT996" s="31"/>
      <c r="BU996" s="32"/>
      <c r="BV996" s="33"/>
      <c r="BW996" s="32"/>
      <c r="BX996" s="32"/>
      <c r="BY996" s="34"/>
      <c r="CA996" s="32"/>
      <c r="CB996" s="32"/>
    </row>
    <row r="997" spans="1:80">
      <c r="A997" s="20"/>
      <c r="B997" s="21"/>
      <c r="C997" s="21"/>
      <c r="D997" s="21"/>
      <c r="E997" s="21"/>
      <c r="F997" s="21"/>
      <c r="G997" s="21"/>
      <c r="H997" s="21"/>
      <c r="I997" s="21"/>
      <c r="J997" s="21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3"/>
      <c r="AC997" s="23"/>
      <c r="AD997" s="22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5"/>
      <c r="AV997" s="26"/>
      <c r="AW997" s="26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8"/>
      <c r="BK997" s="29"/>
      <c r="BL997" s="29"/>
      <c r="BM997" s="29"/>
      <c r="BN997" s="29"/>
      <c r="BO997" s="29"/>
      <c r="BP997" s="29"/>
      <c r="BQ997" s="29"/>
      <c r="BR997" s="29"/>
      <c r="BS997" s="30"/>
      <c r="BT997" s="31"/>
      <c r="BU997" s="32"/>
      <c r="BV997" s="33"/>
      <c r="BW997" s="32"/>
      <c r="BX997" s="32"/>
      <c r="BY997" s="34"/>
      <c r="CA997" s="32"/>
      <c r="CB997" s="32"/>
    </row>
    <row r="998" spans="1:80">
      <c r="A998" s="20"/>
      <c r="B998" s="21"/>
      <c r="C998" s="21"/>
      <c r="D998" s="21"/>
      <c r="E998" s="21"/>
      <c r="F998" s="21"/>
      <c r="G998" s="21"/>
      <c r="H998" s="21"/>
      <c r="I998" s="21"/>
      <c r="J998" s="21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3"/>
      <c r="AC998" s="23"/>
      <c r="AD998" s="22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5"/>
      <c r="AV998" s="26"/>
      <c r="AW998" s="26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8"/>
      <c r="BK998" s="29"/>
      <c r="BL998" s="29"/>
      <c r="BM998" s="29"/>
      <c r="BN998" s="29"/>
      <c r="BO998" s="29"/>
      <c r="BP998" s="29"/>
      <c r="BQ998" s="29"/>
      <c r="BR998" s="29"/>
      <c r="BS998" s="30"/>
      <c r="BT998" s="31"/>
      <c r="BU998" s="32"/>
      <c r="BV998" s="33"/>
      <c r="BW998" s="32"/>
      <c r="BX998" s="32"/>
      <c r="BY998" s="34"/>
      <c r="CA998" s="32"/>
      <c r="CB998" s="32"/>
    </row>
    <row r="999" spans="1:80">
      <c r="A999" s="20"/>
      <c r="B999" s="21"/>
      <c r="C999" s="21"/>
      <c r="D999" s="21"/>
      <c r="E999" s="21"/>
      <c r="F999" s="21"/>
      <c r="G999" s="21"/>
      <c r="H999" s="21"/>
      <c r="I999" s="21"/>
      <c r="J999" s="21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3"/>
      <c r="AC999" s="23"/>
      <c r="AD999" s="22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5"/>
      <c r="AV999" s="26"/>
      <c r="AW999" s="26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8"/>
      <c r="BK999" s="29"/>
      <c r="BL999" s="29"/>
      <c r="BM999" s="29"/>
      <c r="BN999" s="29"/>
      <c r="BO999" s="29"/>
      <c r="BP999" s="29"/>
      <c r="BQ999" s="29"/>
      <c r="BR999" s="29"/>
      <c r="BS999" s="30"/>
      <c r="BT999" s="31"/>
      <c r="BU999" s="32"/>
      <c r="BV999" s="33"/>
      <c r="BW999" s="32"/>
      <c r="BX999" s="32"/>
      <c r="BY999" s="34"/>
      <c r="CA999" s="32"/>
      <c r="CB999" s="32"/>
    </row>
    <row r="1000" spans="1:80">
      <c r="A1000" s="20"/>
      <c r="B1000" s="21"/>
      <c r="C1000" s="21"/>
      <c r="D1000" s="21"/>
      <c r="E1000" s="21"/>
      <c r="F1000" s="21"/>
      <c r="G1000" s="21"/>
      <c r="H1000" s="21"/>
      <c r="I1000" s="21"/>
      <c r="J1000" s="21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3"/>
      <c r="AC1000" s="23"/>
      <c r="AD1000" s="22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5"/>
      <c r="AV1000" s="26"/>
      <c r="AW1000" s="26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8"/>
      <c r="BK1000" s="29"/>
      <c r="BL1000" s="29"/>
      <c r="BM1000" s="29"/>
      <c r="BN1000" s="29"/>
      <c r="BO1000" s="29"/>
      <c r="BP1000" s="29"/>
      <c r="BQ1000" s="29"/>
      <c r="BR1000" s="29"/>
      <c r="BS1000" s="30"/>
      <c r="BT1000" s="31"/>
      <c r="BU1000" s="32"/>
      <c r="BV1000" s="33"/>
      <c r="BW1000" s="32"/>
      <c r="BX1000" s="32"/>
      <c r="BY1000" s="34"/>
      <c r="CA1000" s="32"/>
      <c r="CB1000" s="32"/>
    </row>
    <row r="1001" spans="1:80">
      <c r="A1001" s="20"/>
      <c r="B1001" s="21"/>
      <c r="C1001" s="21"/>
      <c r="D1001" s="21"/>
      <c r="E1001" s="21"/>
      <c r="F1001" s="21"/>
      <c r="G1001" s="21"/>
      <c r="H1001" s="21"/>
      <c r="I1001" s="21"/>
      <c r="J1001" s="21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3"/>
      <c r="AC1001" s="23"/>
      <c r="AD1001" s="22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5"/>
      <c r="AV1001" s="26"/>
      <c r="AW1001" s="26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8"/>
      <c r="BK1001" s="29"/>
      <c r="BL1001" s="29"/>
      <c r="BM1001" s="29"/>
      <c r="BN1001" s="29"/>
      <c r="BO1001" s="29"/>
      <c r="BP1001" s="29"/>
      <c r="BQ1001" s="29"/>
      <c r="BR1001" s="29"/>
      <c r="BS1001" s="30"/>
      <c r="BT1001" s="31"/>
      <c r="BU1001" s="32"/>
      <c r="BV1001" s="33"/>
      <c r="BW1001" s="32"/>
      <c r="BX1001" s="32"/>
      <c r="BY1001" s="34"/>
      <c r="CA1001" s="32"/>
      <c r="CB1001" s="32"/>
    </row>
    <row r="1002" spans="1:80">
      <c r="A1002" s="20"/>
      <c r="B1002" s="21"/>
      <c r="C1002" s="21"/>
      <c r="D1002" s="21"/>
      <c r="E1002" s="21"/>
      <c r="F1002" s="21"/>
      <c r="G1002" s="21"/>
      <c r="H1002" s="21"/>
      <c r="I1002" s="21"/>
      <c r="J1002" s="21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3"/>
      <c r="AC1002" s="23"/>
      <c r="AD1002" s="22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5"/>
      <c r="AV1002" s="26"/>
      <c r="AW1002" s="26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8"/>
      <c r="BK1002" s="29"/>
      <c r="BL1002" s="29"/>
      <c r="BM1002" s="29"/>
      <c r="BN1002" s="29"/>
      <c r="BO1002" s="29"/>
      <c r="BP1002" s="29"/>
      <c r="BQ1002" s="29"/>
      <c r="BR1002" s="29"/>
      <c r="BS1002" s="30"/>
      <c r="BT1002" s="31"/>
      <c r="BU1002" s="32"/>
      <c r="BV1002" s="33"/>
      <c r="BW1002" s="32"/>
      <c r="BX1002" s="32"/>
      <c r="BY1002" s="34"/>
      <c r="CA1002" s="32"/>
      <c r="CB1002" s="32"/>
    </row>
    <row r="1003" spans="1:80">
      <c r="A1003" s="20"/>
      <c r="B1003" s="21"/>
      <c r="C1003" s="21"/>
      <c r="D1003" s="21"/>
      <c r="E1003" s="21"/>
      <c r="F1003" s="21"/>
      <c r="G1003" s="21"/>
      <c r="H1003" s="21"/>
      <c r="I1003" s="21"/>
      <c r="J1003" s="21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3"/>
      <c r="AC1003" s="23"/>
      <c r="AD1003" s="22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5"/>
      <c r="AV1003" s="26"/>
      <c r="AW1003" s="26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8"/>
      <c r="BK1003" s="29"/>
      <c r="BL1003" s="29"/>
      <c r="BM1003" s="29"/>
      <c r="BN1003" s="29"/>
      <c r="BO1003" s="29"/>
      <c r="BP1003" s="29"/>
      <c r="BQ1003" s="29"/>
      <c r="BR1003" s="29"/>
      <c r="BS1003" s="30"/>
      <c r="BT1003" s="31"/>
      <c r="BU1003" s="32"/>
      <c r="BV1003" s="33"/>
      <c r="BW1003" s="32"/>
      <c r="BX1003" s="32"/>
      <c r="BY1003" s="34"/>
      <c r="CA1003" s="32"/>
      <c r="CB1003" s="32"/>
    </row>
    <row r="1004" spans="1:80">
      <c r="A1004" s="20"/>
      <c r="B1004" s="21"/>
      <c r="C1004" s="21"/>
      <c r="D1004" s="21"/>
      <c r="E1004" s="21"/>
      <c r="F1004" s="21"/>
      <c r="G1004" s="21"/>
      <c r="H1004" s="21"/>
      <c r="I1004" s="21"/>
      <c r="J1004" s="21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3"/>
      <c r="AC1004" s="23"/>
      <c r="AD1004" s="22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5"/>
      <c r="AV1004" s="26"/>
      <c r="AW1004" s="26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8"/>
      <c r="BK1004" s="29"/>
      <c r="BL1004" s="29"/>
      <c r="BM1004" s="29"/>
      <c r="BN1004" s="29"/>
      <c r="BO1004" s="29"/>
      <c r="BP1004" s="29"/>
      <c r="BQ1004" s="29"/>
      <c r="BR1004" s="29"/>
      <c r="BS1004" s="30"/>
      <c r="BT1004" s="31"/>
      <c r="BU1004" s="32"/>
      <c r="BV1004" s="33"/>
      <c r="BW1004" s="32"/>
      <c r="BX1004" s="32"/>
      <c r="BY1004" s="34"/>
      <c r="CA1004" s="32"/>
      <c r="CB1004" s="32"/>
    </row>
    <row r="1005" spans="1:80">
      <c r="A1005" s="20"/>
      <c r="B1005" s="21"/>
      <c r="C1005" s="21"/>
      <c r="D1005" s="21"/>
      <c r="E1005" s="21"/>
      <c r="F1005" s="21"/>
      <c r="G1005" s="21"/>
      <c r="H1005" s="21"/>
      <c r="I1005" s="21"/>
      <c r="J1005" s="21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3"/>
      <c r="AC1005" s="23"/>
      <c r="AD1005" s="22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5"/>
      <c r="AV1005" s="26"/>
      <c r="AW1005" s="26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8"/>
      <c r="BK1005" s="29"/>
      <c r="BL1005" s="29"/>
      <c r="BM1005" s="29"/>
      <c r="BN1005" s="29"/>
      <c r="BO1005" s="29"/>
      <c r="BP1005" s="29"/>
      <c r="BQ1005" s="29"/>
      <c r="BR1005" s="29"/>
      <c r="BS1005" s="30"/>
      <c r="BT1005" s="31"/>
      <c r="BU1005" s="32"/>
      <c r="BV1005" s="33"/>
      <c r="BW1005" s="32"/>
      <c r="BX1005" s="32"/>
      <c r="BY1005" s="34"/>
      <c r="CA1005" s="32"/>
      <c r="CB1005" s="32"/>
    </row>
    <row r="1006" spans="1:80">
      <c r="A1006" s="20"/>
      <c r="B1006" s="21"/>
      <c r="C1006" s="21"/>
      <c r="D1006" s="21"/>
      <c r="E1006" s="21"/>
      <c r="F1006" s="21"/>
      <c r="G1006" s="21"/>
      <c r="H1006" s="21"/>
      <c r="I1006" s="21"/>
      <c r="J1006" s="21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3"/>
      <c r="AC1006" s="23"/>
      <c r="AD1006" s="22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5"/>
      <c r="AV1006" s="26"/>
      <c r="AW1006" s="26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8"/>
      <c r="BK1006" s="29"/>
      <c r="BL1006" s="29"/>
      <c r="BM1006" s="29"/>
      <c r="BN1006" s="29"/>
      <c r="BO1006" s="29"/>
      <c r="BP1006" s="29"/>
      <c r="BQ1006" s="29"/>
      <c r="BR1006" s="29"/>
      <c r="BS1006" s="30"/>
      <c r="BT1006" s="31"/>
      <c r="BU1006" s="32"/>
      <c r="BV1006" s="33"/>
      <c r="BW1006" s="32"/>
      <c r="BX1006" s="32"/>
      <c r="BY1006" s="34"/>
      <c r="CA1006" s="32"/>
      <c r="CB1006" s="32"/>
    </row>
    <row r="1007" spans="1:80">
      <c r="A1007" s="20"/>
      <c r="B1007" s="21"/>
      <c r="C1007" s="21"/>
      <c r="D1007" s="21"/>
      <c r="E1007" s="21"/>
      <c r="F1007" s="21"/>
      <c r="G1007" s="21"/>
      <c r="H1007" s="21"/>
      <c r="I1007" s="21"/>
      <c r="J1007" s="21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3"/>
      <c r="AC1007" s="23"/>
      <c r="AD1007" s="22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5"/>
      <c r="AV1007" s="26"/>
      <c r="AW1007" s="26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8"/>
      <c r="BK1007" s="29"/>
      <c r="BL1007" s="29"/>
      <c r="BM1007" s="29"/>
      <c r="BN1007" s="29"/>
      <c r="BO1007" s="29"/>
      <c r="BP1007" s="29"/>
      <c r="BQ1007" s="29"/>
      <c r="BR1007" s="29"/>
      <c r="BS1007" s="30"/>
      <c r="BT1007" s="31"/>
      <c r="BU1007" s="32"/>
      <c r="BV1007" s="33"/>
      <c r="BW1007" s="32"/>
      <c r="BX1007" s="32"/>
      <c r="BY1007" s="34"/>
      <c r="CA1007" s="32"/>
      <c r="CB1007" s="32"/>
    </row>
    <row r="1008" spans="1:80">
      <c r="A1008" s="20"/>
      <c r="B1008" s="21"/>
      <c r="C1008" s="21"/>
      <c r="D1008" s="21"/>
      <c r="E1008" s="21"/>
      <c r="F1008" s="21"/>
      <c r="G1008" s="21"/>
      <c r="H1008" s="21"/>
      <c r="I1008" s="21"/>
      <c r="J1008" s="21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3"/>
      <c r="AC1008" s="23"/>
      <c r="AD1008" s="22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5"/>
      <c r="AV1008" s="26"/>
      <c r="AW1008" s="26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8"/>
      <c r="BK1008" s="29"/>
      <c r="BL1008" s="29"/>
      <c r="BM1008" s="29"/>
      <c r="BN1008" s="29"/>
      <c r="BO1008" s="29"/>
      <c r="BP1008" s="29"/>
      <c r="BQ1008" s="29"/>
      <c r="BR1008" s="29"/>
      <c r="BS1008" s="30"/>
      <c r="BT1008" s="31"/>
      <c r="BU1008" s="32"/>
      <c r="BV1008" s="33"/>
      <c r="BW1008" s="32"/>
      <c r="BX1008" s="32"/>
      <c r="BY1008" s="34"/>
      <c r="CA1008" s="32"/>
      <c r="CB1008" s="32"/>
    </row>
    <row r="1009" spans="1:80">
      <c r="A1009" s="20"/>
      <c r="B1009" s="21"/>
      <c r="C1009" s="21"/>
      <c r="D1009" s="21"/>
      <c r="E1009" s="21"/>
      <c r="F1009" s="21"/>
      <c r="G1009" s="21"/>
      <c r="H1009" s="21"/>
      <c r="I1009" s="21"/>
      <c r="J1009" s="21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3"/>
      <c r="AC1009" s="23"/>
      <c r="AD1009" s="22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5"/>
      <c r="AV1009" s="26"/>
      <c r="AW1009" s="26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8"/>
      <c r="BK1009" s="29"/>
      <c r="BL1009" s="29"/>
      <c r="BM1009" s="29"/>
      <c r="BN1009" s="29"/>
      <c r="BO1009" s="29"/>
      <c r="BP1009" s="29"/>
      <c r="BQ1009" s="29"/>
      <c r="BR1009" s="29"/>
      <c r="BS1009" s="30"/>
      <c r="BT1009" s="31"/>
      <c r="BU1009" s="32"/>
      <c r="BV1009" s="33"/>
      <c r="BW1009" s="32"/>
      <c r="BX1009" s="32"/>
      <c r="BY1009" s="34"/>
      <c r="CA1009" s="32"/>
      <c r="CB1009" s="32"/>
    </row>
    <row r="1010" spans="1:80">
      <c r="A1010" s="20"/>
      <c r="B1010" s="21"/>
      <c r="C1010" s="21"/>
      <c r="D1010" s="21"/>
      <c r="E1010" s="21"/>
      <c r="F1010" s="21"/>
      <c r="G1010" s="21"/>
      <c r="H1010" s="21"/>
      <c r="I1010" s="21"/>
      <c r="J1010" s="21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3"/>
      <c r="AC1010" s="23"/>
      <c r="AD1010" s="22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5"/>
      <c r="AV1010" s="26"/>
      <c r="AW1010" s="26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8"/>
      <c r="BK1010" s="29"/>
      <c r="BL1010" s="29"/>
      <c r="BM1010" s="29"/>
      <c r="BN1010" s="29"/>
      <c r="BO1010" s="29"/>
      <c r="BP1010" s="29"/>
      <c r="BQ1010" s="29"/>
      <c r="BR1010" s="29"/>
      <c r="BS1010" s="30"/>
      <c r="BT1010" s="31"/>
      <c r="BU1010" s="32"/>
      <c r="BV1010" s="33"/>
      <c r="BW1010" s="32"/>
      <c r="BX1010" s="32"/>
      <c r="BY1010" s="34"/>
      <c r="CA1010" s="32"/>
      <c r="CB1010" s="32"/>
    </row>
    <row r="1011" spans="1:80">
      <c r="A1011" s="20"/>
      <c r="B1011" s="21"/>
      <c r="C1011" s="21"/>
      <c r="D1011" s="21"/>
      <c r="E1011" s="21"/>
      <c r="F1011" s="21"/>
      <c r="G1011" s="21"/>
      <c r="H1011" s="21"/>
      <c r="I1011" s="21"/>
      <c r="J1011" s="21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3"/>
      <c r="AC1011" s="23"/>
      <c r="AD1011" s="22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5"/>
      <c r="AV1011" s="26"/>
      <c r="AW1011" s="26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8"/>
      <c r="BK1011" s="29"/>
      <c r="BL1011" s="29"/>
      <c r="BM1011" s="29"/>
      <c r="BN1011" s="29"/>
      <c r="BO1011" s="29"/>
      <c r="BP1011" s="29"/>
      <c r="BQ1011" s="29"/>
      <c r="BR1011" s="29"/>
      <c r="BS1011" s="30"/>
      <c r="BT1011" s="31"/>
      <c r="BU1011" s="32"/>
      <c r="BV1011" s="33"/>
      <c r="BW1011" s="32"/>
      <c r="BX1011" s="32"/>
      <c r="BY1011" s="34"/>
      <c r="CA1011" s="32"/>
      <c r="CB1011" s="32"/>
    </row>
    <row r="1012" spans="1:80">
      <c r="A1012" s="20"/>
      <c r="B1012" s="21"/>
      <c r="C1012" s="21"/>
      <c r="D1012" s="21"/>
      <c r="E1012" s="21"/>
      <c r="F1012" s="21"/>
      <c r="G1012" s="21"/>
      <c r="H1012" s="21"/>
      <c r="I1012" s="21"/>
      <c r="J1012" s="21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3"/>
      <c r="AC1012" s="23"/>
      <c r="AD1012" s="22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5"/>
      <c r="AV1012" s="26"/>
      <c r="AW1012" s="26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8"/>
      <c r="BK1012" s="29"/>
      <c r="BL1012" s="29"/>
      <c r="BM1012" s="29"/>
      <c r="BN1012" s="29"/>
      <c r="BO1012" s="29"/>
      <c r="BP1012" s="29"/>
      <c r="BQ1012" s="29"/>
      <c r="BR1012" s="29"/>
      <c r="BS1012" s="30"/>
      <c r="BT1012" s="31"/>
      <c r="BU1012" s="32"/>
      <c r="BV1012" s="33"/>
      <c r="BW1012" s="32"/>
      <c r="BX1012" s="32"/>
      <c r="BY1012" s="34"/>
      <c r="CA1012" s="32"/>
      <c r="CB1012" s="32"/>
    </row>
    <row r="1013" spans="1:80">
      <c r="A1013" s="20"/>
      <c r="B1013" s="21"/>
      <c r="C1013" s="21"/>
      <c r="D1013" s="21"/>
      <c r="E1013" s="21"/>
      <c r="F1013" s="21"/>
      <c r="G1013" s="21"/>
      <c r="H1013" s="21"/>
      <c r="I1013" s="21"/>
      <c r="J1013" s="21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3"/>
      <c r="AC1013" s="23"/>
      <c r="AD1013" s="22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5"/>
      <c r="AV1013" s="26"/>
      <c r="AW1013" s="26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8"/>
      <c r="BK1013" s="29"/>
      <c r="BL1013" s="29"/>
      <c r="BM1013" s="29"/>
      <c r="BN1013" s="29"/>
      <c r="BO1013" s="29"/>
      <c r="BP1013" s="29"/>
      <c r="BQ1013" s="29"/>
      <c r="BR1013" s="29"/>
      <c r="BS1013" s="30"/>
      <c r="BT1013" s="31"/>
      <c r="BU1013" s="32"/>
      <c r="BV1013" s="33"/>
      <c r="BW1013" s="32"/>
      <c r="BX1013" s="32"/>
      <c r="BY1013" s="34"/>
      <c r="CA1013" s="32"/>
      <c r="CB1013" s="32"/>
    </row>
    <row r="1014" spans="1:80">
      <c r="A1014" s="20"/>
      <c r="B1014" s="21"/>
      <c r="C1014" s="21"/>
      <c r="D1014" s="21"/>
      <c r="E1014" s="21"/>
      <c r="F1014" s="21"/>
      <c r="G1014" s="21"/>
      <c r="H1014" s="21"/>
      <c r="I1014" s="21"/>
      <c r="J1014" s="21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3"/>
      <c r="AC1014" s="23"/>
      <c r="AD1014" s="22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5"/>
      <c r="AV1014" s="26"/>
      <c r="AW1014" s="26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8"/>
      <c r="BK1014" s="29"/>
      <c r="BL1014" s="29"/>
      <c r="BM1014" s="29"/>
      <c r="BN1014" s="29"/>
      <c r="BO1014" s="29"/>
      <c r="BP1014" s="29"/>
      <c r="BQ1014" s="29"/>
      <c r="BR1014" s="29"/>
      <c r="BS1014" s="30"/>
      <c r="BT1014" s="31"/>
      <c r="BU1014" s="32"/>
      <c r="BV1014" s="33"/>
      <c r="BW1014" s="32"/>
      <c r="BX1014" s="32"/>
      <c r="BY1014" s="34"/>
      <c r="CA1014" s="32"/>
      <c r="CB1014" s="32"/>
    </row>
    <row r="1015" spans="1:80">
      <c r="A1015" s="20"/>
      <c r="B1015" s="21"/>
      <c r="C1015" s="21"/>
      <c r="D1015" s="21"/>
      <c r="E1015" s="21"/>
      <c r="F1015" s="21"/>
      <c r="G1015" s="21"/>
      <c r="H1015" s="21"/>
      <c r="I1015" s="21"/>
      <c r="J1015" s="21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3"/>
      <c r="AC1015" s="23"/>
      <c r="AD1015" s="22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5"/>
      <c r="AV1015" s="26"/>
      <c r="AW1015" s="26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8"/>
      <c r="BK1015" s="29"/>
      <c r="BL1015" s="29"/>
      <c r="BM1015" s="29"/>
      <c r="BN1015" s="29"/>
      <c r="BO1015" s="29"/>
      <c r="BP1015" s="29"/>
      <c r="BQ1015" s="29"/>
      <c r="BR1015" s="29"/>
      <c r="BS1015" s="30"/>
      <c r="BT1015" s="31"/>
      <c r="BU1015" s="32"/>
      <c r="BV1015" s="33"/>
      <c r="BW1015" s="32"/>
      <c r="BX1015" s="32"/>
      <c r="BY1015" s="34"/>
      <c r="CA1015" s="32"/>
      <c r="CB1015" s="32"/>
    </row>
    <row r="1016" spans="1:80">
      <c r="A1016" s="20"/>
      <c r="B1016" s="21"/>
      <c r="C1016" s="21"/>
      <c r="D1016" s="21"/>
      <c r="E1016" s="21"/>
      <c r="F1016" s="21"/>
      <c r="G1016" s="21"/>
      <c r="H1016" s="21"/>
      <c r="I1016" s="21"/>
      <c r="J1016" s="21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3"/>
      <c r="AC1016" s="23"/>
      <c r="AD1016" s="22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5"/>
      <c r="AV1016" s="26"/>
      <c r="AW1016" s="26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8"/>
      <c r="BK1016" s="29"/>
      <c r="BL1016" s="29"/>
      <c r="BM1016" s="29"/>
      <c r="BN1016" s="29"/>
      <c r="BO1016" s="29"/>
      <c r="BP1016" s="29"/>
      <c r="BQ1016" s="29"/>
      <c r="BR1016" s="29"/>
      <c r="BS1016" s="30"/>
      <c r="BT1016" s="31"/>
      <c r="BU1016" s="32"/>
      <c r="BV1016" s="33"/>
      <c r="BW1016" s="32"/>
      <c r="BX1016" s="32"/>
      <c r="BY1016" s="34"/>
      <c r="CA1016" s="32"/>
      <c r="CB1016" s="32"/>
    </row>
    <row r="1017" spans="1:80">
      <c r="A1017" s="20"/>
      <c r="B1017" s="21"/>
      <c r="C1017" s="21"/>
      <c r="D1017" s="21"/>
      <c r="E1017" s="21"/>
      <c r="F1017" s="21"/>
      <c r="G1017" s="21"/>
      <c r="H1017" s="21"/>
      <c r="I1017" s="21"/>
      <c r="J1017" s="21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3"/>
      <c r="AC1017" s="23"/>
      <c r="AD1017" s="22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5"/>
      <c r="AV1017" s="26"/>
      <c r="AW1017" s="26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27"/>
      <c r="BJ1017" s="28"/>
      <c r="BK1017" s="29"/>
      <c r="BL1017" s="29"/>
      <c r="BM1017" s="29"/>
      <c r="BN1017" s="29"/>
      <c r="BO1017" s="29"/>
      <c r="BP1017" s="29"/>
      <c r="BQ1017" s="29"/>
      <c r="BR1017" s="29"/>
      <c r="BS1017" s="30"/>
      <c r="BT1017" s="31"/>
      <c r="BU1017" s="32"/>
      <c r="BV1017" s="33"/>
      <c r="BW1017" s="32"/>
      <c r="BX1017" s="32"/>
      <c r="BY1017" s="34"/>
      <c r="CA1017" s="32"/>
      <c r="CB1017" s="32"/>
    </row>
    <row r="1018" spans="1:80">
      <c r="A1018" s="20"/>
      <c r="B1018" s="21"/>
      <c r="C1018" s="21"/>
      <c r="D1018" s="21"/>
      <c r="E1018" s="21"/>
      <c r="F1018" s="21"/>
      <c r="G1018" s="21"/>
      <c r="H1018" s="21"/>
      <c r="I1018" s="21"/>
      <c r="J1018" s="21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3"/>
      <c r="AC1018" s="23"/>
      <c r="AD1018" s="22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5"/>
      <c r="AV1018" s="26"/>
      <c r="AW1018" s="26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8"/>
      <c r="BK1018" s="29"/>
      <c r="BL1018" s="29"/>
      <c r="BM1018" s="29"/>
      <c r="BN1018" s="29"/>
      <c r="BO1018" s="29"/>
      <c r="BP1018" s="29"/>
      <c r="BQ1018" s="29"/>
      <c r="BR1018" s="29"/>
      <c r="BS1018" s="30"/>
      <c r="BT1018" s="31"/>
      <c r="BU1018" s="32"/>
      <c r="BV1018" s="33"/>
      <c r="BW1018" s="32"/>
      <c r="BX1018" s="32"/>
      <c r="BY1018" s="34"/>
      <c r="CA1018" s="32"/>
      <c r="CB1018" s="32"/>
    </row>
    <row r="1019" spans="1:80">
      <c r="A1019" s="20"/>
      <c r="B1019" s="21"/>
      <c r="C1019" s="21"/>
      <c r="D1019" s="21"/>
      <c r="E1019" s="21"/>
      <c r="F1019" s="21"/>
      <c r="G1019" s="21"/>
      <c r="H1019" s="21"/>
      <c r="I1019" s="21"/>
      <c r="J1019" s="21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3"/>
      <c r="AC1019" s="23"/>
      <c r="AD1019" s="22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5"/>
      <c r="AV1019" s="26"/>
      <c r="AW1019" s="26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8"/>
      <c r="BK1019" s="29"/>
      <c r="BL1019" s="29"/>
      <c r="BM1019" s="29"/>
      <c r="BN1019" s="29"/>
      <c r="BO1019" s="29"/>
      <c r="BP1019" s="29"/>
      <c r="BQ1019" s="29"/>
      <c r="BR1019" s="29"/>
      <c r="BS1019" s="30"/>
      <c r="BT1019" s="31"/>
      <c r="BU1019" s="32"/>
      <c r="BV1019" s="33"/>
      <c r="BW1019" s="32"/>
      <c r="BX1019" s="32"/>
      <c r="BY1019" s="34"/>
      <c r="CA1019" s="32"/>
      <c r="CB1019" s="32"/>
    </row>
    <row r="1020" spans="1:80">
      <c r="A1020" s="20"/>
      <c r="B1020" s="21"/>
      <c r="C1020" s="21"/>
      <c r="D1020" s="21"/>
      <c r="E1020" s="21"/>
      <c r="F1020" s="21"/>
      <c r="G1020" s="21"/>
      <c r="H1020" s="21"/>
      <c r="I1020" s="21"/>
      <c r="J1020" s="21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3"/>
      <c r="AC1020" s="23"/>
      <c r="AD1020" s="22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5"/>
      <c r="AV1020" s="26"/>
      <c r="AW1020" s="26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8"/>
      <c r="BK1020" s="29"/>
      <c r="BL1020" s="29"/>
      <c r="BM1020" s="29"/>
      <c r="BN1020" s="29"/>
      <c r="BO1020" s="29"/>
      <c r="BP1020" s="29"/>
      <c r="BQ1020" s="29"/>
      <c r="BR1020" s="29"/>
      <c r="BS1020" s="30"/>
      <c r="BT1020" s="31"/>
      <c r="BU1020" s="32"/>
      <c r="BV1020" s="33"/>
      <c r="BW1020" s="32"/>
      <c r="BX1020" s="32"/>
      <c r="BY1020" s="34"/>
      <c r="CA1020" s="32"/>
      <c r="CB1020" s="32"/>
    </row>
    <row r="1021" spans="1:80">
      <c r="A1021" s="20"/>
      <c r="B1021" s="21"/>
      <c r="C1021" s="21"/>
      <c r="D1021" s="21"/>
      <c r="E1021" s="21"/>
      <c r="F1021" s="21"/>
      <c r="G1021" s="21"/>
      <c r="H1021" s="21"/>
      <c r="I1021" s="21"/>
      <c r="J1021" s="21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3"/>
      <c r="AC1021" s="23"/>
      <c r="AD1021" s="22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5"/>
      <c r="AV1021" s="26"/>
      <c r="AW1021" s="26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27"/>
      <c r="BJ1021" s="28"/>
      <c r="BK1021" s="29"/>
      <c r="BL1021" s="29"/>
      <c r="BM1021" s="29"/>
      <c r="BN1021" s="29"/>
      <c r="BO1021" s="29"/>
      <c r="BP1021" s="29"/>
      <c r="BQ1021" s="29"/>
      <c r="BR1021" s="29"/>
      <c r="BS1021" s="30"/>
      <c r="BT1021" s="31"/>
      <c r="BU1021" s="32"/>
      <c r="BV1021" s="33"/>
      <c r="BW1021" s="32"/>
      <c r="BX1021" s="32"/>
      <c r="BY1021" s="34"/>
      <c r="CA1021" s="32"/>
      <c r="CB1021" s="32"/>
    </row>
    <row r="1022" spans="1:80">
      <c r="A1022" s="20"/>
      <c r="B1022" s="21"/>
      <c r="C1022" s="21"/>
      <c r="D1022" s="21"/>
      <c r="E1022" s="21"/>
      <c r="F1022" s="21"/>
      <c r="G1022" s="21"/>
      <c r="H1022" s="21"/>
      <c r="I1022" s="21"/>
      <c r="J1022" s="21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3"/>
      <c r="AC1022" s="23"/>
      <c r="AD1022" s="22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5"/>
      <c r="AV1022" s="26"/>
      <c r="AW1022" s="26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8"/>
      <c r="BK1022" s="29"/>
      <c r="BL1022" s="29"/>
      <c r="BM1022" s="29"/>
      <c r="BN1022" s="29"/>
      <c r="BO1022" s="29"/>
      <c r="BP1022" s="29"/>
      <c r="BQ1022" s="29"/>
      <c r="BR1022" s="29"/>
      <c r="BS1022" s="30"/>
      <c r="BT1022" s="31"/>
      <c r="BU1022" s="32"/>
      <c r="BV1022" s="33"/>
      <c r="BW1022" s="32"/>
      <c r="BX1022" s="32"/>
      <c r="BY1022" s="34"/>
      <c r="CA1022" s="32"/>
      <c r="CB1022" s="32"/>
    </row>
    <row r="1023" spans="1:80">
      <c r="A1023" s="20"/>
      <c r="B1023" s="21"/>
      <c r="C1023" s="21"/>
      <c r="D1023" s="21"/>
      <c r="E1023" s="21"/>
      <c r="F1023" s="21"/>
      <c r="G1023" s="21"/>
      <c r="H1023" s="21"/>
      <c r="I1023" s="21"/>
      <c r="J1023" s="21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  <c r="AB1023" s="23"/>
      <c r="AC1023" s="23"/>
      <c r="AD1023" s="22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5"/>
      <c r="AV1023" s="26"/>
      <c r="AW1023" s="26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8"/>
      <c r="BK1023" s="29"/>
      <c r="BL1023" s="29"/>
      <c r="BM1023" s="29"/>
      <c r="BN1023" s="29"/>
      <c r="BO1023" s="29"/>
      <c r="BP1023" s="29"/>
      <c r="BQ1023" s="29"/>
      <c r="BR1023" s="29"/>
      <c r="BS1023" s="30"/>
      <c r="BT1023" s="31"/>
      <c r="BU1023" s="32"/>
      <c r="BV1023" s="33"/>
      <c r="BW1023" s="32"/>
      <c r="BX1023" s="32"/>
      <c r="BY1023" s="34"/>
      <c r="CA1023" s="32"/>
      <c r="CB1023" s="32"/>
    </row>
    <row r="1024" spans="1:80">
      <c r="A1024" s="20"/>
      <c r="B1024" s="21"/>
      <c r="C1024" s="21"/>
      <c r="D1024" s="21"/>
      <c r="E1024" s="21"/>
      <c r="F1024" s="21"/>
      <c r="G1024" s="21"/>
      <c r="H1024" s="21"/>
      <c r="I1024" s="21"/>
      <c r="J1024" s="21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23"/>
      <c r="AC1024" s="23"/>
      <c r="AD1024" s="22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5"/>
      <c r="AV1024" s="26"/>
      <c r="AW1024" s="26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8"/>
      <c r="BK1024" s="29"/>
      <c r="BL1024" s="29"/>
      <c r="BM1024" s="29"/>
      <c r="BN1024" s="29"/>
      <c r="BO1024" s="29"/>
      <c r="BP1024" s="29"/>
      <c r="BQ1024" s="29"/>
      <c r="BR1024" s="29"/>
      <c r="BS1024" s="30"/>
      <c r="BT1024" s="31"/>
      <c r="BU1024" s="32"/>
      <c r="BV1024" s="33"/>
      <c r="BW1024" s="32"/>
      <c r="BX1024" s="32"/>
      <c r="BY1024" s="34"/>
      <c r="CA1024" s="32"/>
      <c r="CB1024" s="32"/>
    </row>
    <row r="1025" spans="1:80">
      <c r="A1025" s="20"/>
      <c r="B1025" s="21"/>
      <c r="C1025" s="21"/>
      <c r="D1025" s="21"/>
      <c r="E1025" s="21"/>
      <c r="F1025" s="21"/>
      <c r="G1025" s="21"/>
      <c r="H1025" s="21"/>
      <c r="I1025" s="21"/>
      <c r="J1025" s="21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  <c r="AB1025" s="23"/>
      <c r="AC1025" s="23"/>
      <c r="AD1025" s="22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5"/>
      <c r="AV1025" s="26"/>
      <c r="AW1025" s="26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8"/>
      <c r="BK1025" s="29"/>
      <c r="BL1025" s="29"/>
      <c r="BM1025" s="29"/>
      <c r="BN1025" s="29"/>
      <c r="BO1025" s="29"/>
      <c r="BP1025" s="29"/>
      <c r="BQ1025" s="29"/>
      <c r="BR1025" s="29"/>
      <c r="BS1025" s="30"/>
      <c r="BT1025" s="31"/>
      <c r="BU1025" s="32"/>
      <c r="BV1025" s="33"/>
      <c r="BW1025" s="32"/>
      <c r="BX1025" s="32"/>
      <c r="BY1025" s="34"/>
      <c r="CA1025" s="32"/>
      <c r="CB1025" s="32"/>
    </row>
    <row r="1026" spans="1:80">
      <c r="A1026" s="20"/>
      <c r="B1026" s="21"/>
      <c r="C1026" s="21"/>
      <c r="D1026" s="21"/>
      <c r="E1026" s="21"/>
      <c r="F1026" s="21"/>
      <c r="G1026" s="21"/>
      <c r="H1026" s="21"/>
      <c r="I1026" s="21"/>
      <c r="J1026" s="21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3"/>
      <c r="AC1026" s="23"/>
      <c r="AD1026" s="22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5"/>
      <c r="AV1026" s="26"/>
      <c r="AW1026" s="26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8"/>
      <c r="BK1026" s="29"/>
      <c r="BL1026" s="29"/>
      <c r="BM1026" s="29"/>
      <c r="BN1026" s="29"/>
      <c r="BO1026" s="29"/>
      <c r="BP1026" s="29"/>
      <c r="BQ1026" s="29"/>
      <c r="BR1026" s="29"/>
      <c r="BS1026" s="30"/>
      <c r="BT1026" s="31"/>
      <c r="BU1026" s="32"/>
      <c r="BV1026" s="33"/>
      <c r="BW1026" s="32"/>
      <c r="BX1026" s="32"/>
      <c r="BY1026" s="34"/>
      <c r="CA1026" s="32"/>
      <c r="CB1026" s="32"/>
    </row>
    <row r="1027" spans="1:80">
      <c r="A1027" s="20"/>
      <c r="B1027" s="21"/>
      <c r="C1027" s="21"/>
      <c r="D1027" s="21"/>
      <c r="E1027" s="21"/>
      <c r="F1027" s="21"/>
      <c r="G1027" s="21"/>
      <c r="H1027" s="21"/>
      <c r="I1027" s="21"/>
      <c r="J1027" s="21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3"/>
      <c r="AC1027" s="23"/>
      <c r="AD1027" s="22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5"/>
      <c r="AV1027" s="26"/>
      <c r="AW1027" s="26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8"/>
      <c r="BK1027" s="29"/>
      <c r="BL1027" s="29"/>
      <c r="BM1027" s="29"/>
      <c r="BN1027" s="29"/>
      <c r="BO1027" s="29"/>
      <c r="BP1027" s="29"/>
      <c r="BQ1027" s="29"/>
      <c r="BR1027" s="29"/>
      <c r="BS1027" s="30"/>
      <c r="BT1027" s="31"/>
      <c r="BU1027" s="32"/>
      <c r="BV1027" s="33"/>
      <c r="BW1027" s="32"/>
      <c r="BX1027" s="32"/>
      <c r="BY1027" s="34"/>
      <c r="CA1027" s="32"/>
      <c r="CB1027" s="32"/>
    </row>
    <row r="1028" spans="1:80">
      <c r="A1028" s="20"/>
      <c r="B1028" s="21"/>
      <c r="C1028" s="21"/>
      <c r="D1028" s="21"/>
      <c r="E1028" s="21"/>
      <c r="F1028" s="21"/>
      <c r="G1028" s="21"/>
      <c r="H1028" s="21"/>
      <c r="I1028" s="21"/>
      <c r="J1028" s="21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3"/>
      <c r="AC1028" s="23"/>
      <c r="AD1028" s="22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5"/>
      <c r="AV1028" s="26"/>
      <c r="AW1028" s="26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8"/>
      <c r="BK1028" s="29"/>
      <c r="BL1028" s="29"/>
      <c r="BM1028" s="29"/>
      <c r="BN1028" s="29"/>
      <c r="BO1028" s="29"/>
      <c r="BP1028" s="29"/>
      <c r="BQ1028" s="29"/>
      <c r="BR1028" s="29"/>
      <c r="BS1028" s="30"/>
      <c r="BT1028" s="31"/>
      <c r="BU1028" s="32"/>
      <c r="BV1028" s="33"/>
      <c r="BW1028" s="32"/>
      <c r="BX1028" s="32"/>
      <c r="BY1028" s="34"/>
      <c r="CA1028" s="32"/>
      <c r="CB1028" s="32"/>
    </row>
    <row r="1029" spans="1:80">
      <c r="A1029" s="20"/>
      <c r="B1029" s="21"/>
      <c r="C1029" s="21"/>
      <c r="D1029" s="21"/>
      <c r="E1029" s="21"/>
      <c r="F1029" s="21"/>
      <c r="G1029" s="21"/>
      <c r="H1029" s="21"/>
      <c r="I1029" s="21"/>
      <c r="J1029" s="21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3"/>
      <c r="AC1029" s="23"/>
      <c r="AD1029" s="22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5"/>
      <c r="AV1029" s="26"/>
      <c r="AW1029" s="26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8"/>
      <c r="BK1029" s="29"/>
      <c r="BL1029" s="29"/>
      <c r="BM1029" s="29"/>
      <c r="BN1029" s="29"/>
      <c r="BO1029" s="29"/>
      <c r="BP1029" s="29"/>
      <c r="BQ1029" s="29"/>
      <c r="BR1029" s="29"/>
      <c r="BS1029" s="30"/>
      <c r="BT1029" s="31"/>
      <c r="BU1029" s="32"/>
      <c r="BV1029" s="33"/>
      <c r="BW1029" s="32"/>
      <c r="BX1029" s="32"/>
      <c r="BY1029" s="34"/>
      <c r="CA1029" s="32"/>
      <c r="CB1029" s="32"/>
    </row>
    <row r="1030" spans="1:80">
      <c r="A1030" s="20"/>
      <c r="B1030" s="21"/>
      <c r="C1030" s="21"/>
      <c r="D1030" s="21"/>
      <c r="E1030" s="21"/>
      <c r="F1030" s="21"/>
      <c r="G1030" s="21"/>
      <c r="H1030" s="21"/>
      <c r="I1030" s="21"/>
      <c r="J1030" s="21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3"/>
      <c r="AC1030" s="23"/>
      <c r="AD1030" s="22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5"/>
      <c r="AV1030" s="26"/>
      <c r="AW1030" s="26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8"/>
      <c r="BK1030" s="29"/>
      <c r="BL1030" s="29"/>
      <c r="BM1030" s="29"/>
      <c r="BN1030" s="29"/>
      <c r="BO1030" s="29"/>
      <c r="BP1030" s="29"/>
      <c r="BQ1030" s="29"/>
      <c r="BR1030" s="29"/>
      <c r="BS1030" s="30"/>
      <c r="BT1030" s="31"/>
      <c r="BU1030" s="32"/>
      <c r="BV1030" s="33"/>
      <c r="BW1030" s="32"/>
      <c r="BX1030" s="32"/>
      <c r="BY1030" s="34"/>
      <c r="CA1030" s="32"/>
      <c r="CB1030" s="32"/>
    </row>
    <row r="1031" spans="1:80">
      <c r="A1031" s="20"/>
      <c r="B1031" s="21"/>
      <c r="C1031" s="21"/>
      <c r="D1031" s="21"/>
      <c r="E1031" s="21"/>
      <c r="F1031" s="21"/>
      <c r="G1031" s="21"/>
      <c r="H1031" s="21"/>
      <c r="I1031" s="21"/>
      <c r="J1031" s="21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3"/>
      <c r="AC1031" s="23"/>
      <c r="AD1031" s="22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5"/>
      <c r="AV1031" s="26"/>
      <c r="AW1031" s="26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8"/>
      <c r="BK1031" s="29"/>
      <c r="BL1031" s="29"/>
      <c r="BM1031" s="29"/>
      <c r="BN1031" s="29"/>
      <c r="BO1031" s="29"/>
      <c r="BP1031" s="29"/>
      <c r="BQ1031" s="29"/>
      <c r="BR1031" s="29"/>
      <c r="BS1031" s="30"/>
      <c r="BT1031" s="31"/>
      <c r="BU1031" s="32"/>
      <c r="BV1031" s="33"/>
      <c r="BW1031" s="32"/>
      <c r="BX1031" s="32"/>
      <c r="BY1031" s="34"/>
      <c r="CA1031" s="32"/>
      <c r="CB1031" s="32"/>
    </row>
    <row r="1032" spans="1:80">
      <c r="A1032" s="20"/>
      <c r="B1032" s="21"/>
      <c r="C1032" s="21"/>
      <c r="D1032" s="21"/>
      <c r="E1032" s="21"/>
      <c r="F1032" s="21"/>
      <c r="G1032" s="21"/>
      <c r="H1032" s="21"/>
      <c r="I1032" s="21"/>
      <c r="J1032" s="21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3"/>
      <c r="AC1032" s="23"/>
      <c r="AD1032" s="22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5"/>
      <c r="AV1032" s="26"/>
      <c r="AW1032" s="26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8"/>
      <c r="BK1032" s="29"/>
      <c r="BL1032" s="29"/>
      <c r="BM1032" s="29"/>
      <c r="BN1032" s="29"/>
      <c r="BO1032" s="29"/>
      <c r="BP1032" s="29"/>
      <c r="BQ1032" s="29"/>
      <c r="BR1032" s="29"/>
      <c r="BS1032" s="30"/>
      <c r="BT1032" s="31"/>
      <c r="BU1032" s="32"/>
      <c r="BV1032" s="33"/>
      <c r="BW1032" s="32"/>
      <c r="BX1032" s="32"/>
      <c r="BY1032" s="34"/>
      <c r="CA1032" s="32"/>
      <c r="CB1032" s="32"/>
    </row>
    <row r="1033" spans="1:80">
      <c r="A1033" s="20"/>
      <c r="B1033" s="21"/>
      <c r="C1033" s="21"/>
      <c r="D1033" s="21"/>
      <c r="E1033" s="21"/>
      <c r="F1033" s="21"/>
      <c r="G1033" s="21"/>
      <c r="H1033" s="21"/>
      <c r="I1033" s="21"/>
      <c r="J1033" s="21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23"/>
      <c r="AC1033" s="23"/>
      <c r="AD1033" s="22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5"/>
      <c r="AV1033" s="26"/>
      <c r="AW1033" s="26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8"/>
      <c r="BK1033" s="29"/>
      <c r="BL1033" s="29"/>
      <c r="BM1033" s="29"/>
      <c r="BN1033" s="29"/>
      <c r="BO1033" s="29"/>
      <c r="BP1033" s="29"/>
      <c r="BQ1033" s="29"/>
      <c r="BR1033" s="29"/>
      <c r="BS1033" s="30"/>
      <c r="BT1033" s="31"/>
      <c r="BU1033" s="32"/>
      <c r="BV1033" s="33"/>
      <c r="BW1033" s="32"/>
      <c r="BX1033" s="32"/>
      <c r="BY1033" s="34"/>
      <c r="CA1033" s="32"/>
      <c r="CB1033" s="32"/>
    </row>
    <row r="1034" spans="1:80">
      <c r="A1034" s="20"/>
      <c r="B1034" s="21"/>
      <c r="C1034" s="21"/>
      <c r="D1034" s="21"/>
      <c r="E1034" s="21"/>
      <c r="F1034" s="21"/>
      <c r="G1034" s="21"/>
      <c r="H1034" s="21"/>
      <c r="I1034" s="21"/>
      <c r="J1034" s="21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23"/>
      <c r="AC1034" s="23"/>
      <c r="AD1034" s="22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5"/>
      <c r="AV1034" s="26"/>
      <c r="AW1034" s="26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8"/>
      <c r="BK1034" s="29"/>
      <c r="BL1034" s="29"/>
      <c r="BM1034" s="29"/>
      <c r="BN1034" s="29"/>
      <c r="BO1034" s="29"/>
      <c r="BP1034" s="29"/>
      <c r="BQ1034" s="29"/>
      <c r="BR1034" s="29"/>
      <c r="BS1034" s="30"/>
      <c r="BT1034" s="31"/>
      <c r="BU1034" s="32"/>
      <c r="BV1034" s="33"/>
      <c r="BW1034" s="32"/>
      <c r="BX1034" s="32"/>
      <c r="BY1034" s="34"/>
      <c r="CA1034" s="32"/>
      <c r="CB1034" s="32"/>
    </row>
    <row r="1035" spans="1:80">
      <c r="A1035" s="20"/>
      <c r="B1035" s="21"/>
      <c r="C1035" s="21"/>
      <c r="D1035" s="21"/>
      <c r="E1035" s="21"/>
      <c r="F1035" s="21"/>
      <c r="G1035" s="21"/>
      <c r="H1035" s="21"/>
      <c r="I1035" s="21"/>
      <c r="J1035" s="21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3"/>
      <c r="AC1035" s="23"/>
      <c r="AD1035" s="22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5"/>
      <c r="AV1035" s="26"/>
      <c r="AW1035" s="26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8"/>
      <c r="BK1035" s="29"/>
      <c r="BL1035" s="29"/>
      <c r="BM1035" s="29"/>
      <c r="BN1035" s="29"/>
      <c r="BO1035" s="29"/>
      <c r="BP1035" s="29"/>
      <c r="BQ1035" s="29"/>
      <c r="BR1035" s="29"/>
      <c r="BS1035" s="30"/>
      <c r="BT1035" s="31"/>
      <c r="BU1035" s="32"/>
      <c r="BV1035" s="33"/>
      <c r="BW1035" s="32"/>
      <c r="BX1035" s="32"/>
      <c r="BY1035" s="34"/>
      <c r="CA1035" s="32"/>
      <c r="CB1035" s="32"/>
    </row>
    <row r="1036" spans="1:80">
      <c r="A1036" s="20"/>
      <c r="B1036" s="21"/>
      <c r="C1036" s="21"/>
      <c r="D1036" s="21"/>
      <c r="E1036" s="21"/>
      <c r="F1036" s="21"/>
      <c r="G1036" s="21"/>
      <c r="H1036" s="21"/>
      <c r="I1036" s="21"/>
      <c r="J1036" s="21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3"/>
      <c r="AC1036" s="23"/>
      <c r="AD1036" s="22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5"/>
      <c r="AV1036" s="26"/>
      <c r="AW1036" s="26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8"/>
      <c r="BK1036" s="29"/>
      <c r="BL1036" s="29"/>
      <c r="BM1036" s="29"/>
      <c r="BN1036" s="29"/>
      <c r="BO1036" s="29"/>
      <c r="BP1036" s="29"/>
      <c r="BQ1036" s="29"/>
      <c r="BR1036" s="29"/>
      <c r="BS1036" s="30"/>
      <c r="BT1036" s="31"/>
      <c r="BU1036" s="32"/>
      <c r="BV1036" s="33"/>
      <c r="BW1036" s="32"/>
      <c r="BX1036" s="32"/>
      <c r="BY1036" s="34"/>
      <c r="CA1036" s="32"/>
      <c r="CB1036" s="32"/>
    </row>
    <row r="1037" spans="1:80">
      <c r="A1037" s="20"/>
      <c r="B1037" s="21"/>
      <c r="C1037" s="21"/>
      <c r="D1037" s="21"/>
      <c r="E1037" s="21"/>
      <c r="F1037" s="21"/>
      <c r="G1037" s="21"/>
      <c r="H1037" s="21"/>
      <c r="I1037" s="21"/>
      <c r="J1037" s="21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  <c r="AB1037" s="23"/>
      <c r="AC1037" s="23"/>
      <c r="AD1037" s="22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5"/>
      <c r="AV1037" s="26"/>
      <c r="AW1037" s="26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8"/>
      <c r="BK1037" s="29"/>
      <c r="BL1037" s="29"/>
      <c r="BM1037" s="29"/>
      <c r="BN1037" s="29"/>
      <c r="BO1037" s="29"/>
      <c r="BP1037" s="29"/>
      <c r="BQ1037" s="29"/>
      <c r="BR1037" s="29"/>
      <c r="BS1037" s="30"/>
      <c r="BT1037" s="31"/>
      <c r="BU1037" s="32"/>
      <c r="BV1037" s="33"/>
      <c r="BW1037" s="32"/>
      <c r="BX1037" s="32"/>
      <c r="BY1037" s="34"/>
      <c r="CA1037" s="32"/>
      <c r="CB1037" s="32"/>
    </row>
    <row r="1038" spans="1:80">
      <c r="A1038" s="20"/>
      <c r="B1038" s="21"/>
      <c r="C1038" s="21"/>
      <c r="D1038" s="21"/>
      <c r="E1038" s="21"/>
      <c r="F1038" s="21"/>
      <c r="G1038" s="21"/>
      <c r="H1038" s="21"/>
      <c r="I1038" s="21"/>
      <c r="J1038" s="21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3"/>
      <c r="AC1038" s="23"/>
      <c r="AD1038" s="22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5"/>
      <c r="AV1038" s="26"/>
      <c r="AW1038" s="26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8"/>
      <c r="BK1038" s="29"/>
      <c r="BL1038" s="29"/>
      <c r="BM1038" s="29"/>
      <c r="BN1038" s="29"/>
      <c r="BO1038" s="29"/>
      <c r="BP1038" s="29"/>
      <c r="BQ1038" s="29"/>
      <c r="BR1038" s="29"/>
      <c r="BS1038" s="30"/>
      <c r="BT1038" s="31"/>
      <c r="BU1038" s="32"/>
      <c r="BV1038" s="33"/>
      <c r="BW1038" s="32"/>
      <c r="BX1038" s="32"/>
      <c r="BY1038" s="34"/>
      <c r="CA1038" s="32"/>
      <c r="CB1038" s="32"/>
    </row>
    <row r="1039" spans="1:80">
      <c r="A1039" s="20"/>
      <c r="B1039" s="21"/>
      <c r="C1039" s="21"/>
      <c r="D1039" s="21"/>
      <c r="E1039" s="21"/>
      <c r="F1039" s="21"/>
      <c r="G1039" s="21"/>
      <c r="H1039" s="21"/>
      <c r="I1039" s="21"/>
      <c r="J1039" s="21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3"/>
      <c r="AC1039" s="23"/>
      <c r="AD1039" s="22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5"/>
      <c r="AV1039" s="26"/>
      <c r="AW1039" s="26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8"/>
      <c r="BK1039" s="29"/>
      <c r="BL1039" s="29"/>
      <c r="BM1039" s="29"/>
      <c r="BN1039" s="29"/>
      <c r="BO1039" s="29"/>
      <c r="BP1039" s="29"/>
      <c r="BQ1039" s="29"/>
      <c r="BR1039" s="29"/>
      <c r="BS1039" s="30"/>
      <c r="BT1039" s="31"/>
      <c r="BU1039" s="32"/>
      <c r="BV1039" s="33"/>
      <c r="BW1039" s="32"/>
      <c r="BX1039" s="32"/>
      <c r="BY1039" s="34"/>
      <c r="CA1039" s="32"/>
      <c r="CB1039" s="32"/>
    </row>
    <row r="1040" spans="1:80">
      <c r="A1040" s="20"/>
      <c r="B1040" s="21"/>
      <c r="C1040" s="21"/>
      <c r="D1040" s="21"/>
      <c r="E1040" s="21"/>
      <c r="F1040" s="21"/>
      <c r="G1040" s="21"/>
      <c r="H1040" s="21"/>
      <c r="I1040" s="21"/>
      <c r="J1040" s="21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3"/>
      <c r="AC1040" s="23"/>
      <c r="AD1040" s="22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5"/>
      <c r="AV1040" s="26"/>
      <c r="AW1040" s="26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27"/>
      <c r="BH1040" s="27"/>
      <c r="BI1040" s="27"/>
      <c r="BJ1040" s="28"/>
      <c r="BK1040" s="29"/>
      <c r="BL1040" s="29"/>
      <c r="BM1040" s="29"/>
      <c r="BN1040" s="29"/>
      <c r="BO1040" s="29"/>
      <c r="BP1040" s="29"/>
      <c r="BQ1040" s="29"/>
      <c r="BR1040" s="29"/>
      <c r="BS1040" s="30"/>
      <c r="BT1040" s="31"/>
      <c r="BU1040" s="32"/>
      <c r="BV1040" s="33"/>
      <c r="BW1040" s="32"/>
      <c r="BX1040" s="32"/>
      <c r="BY1040" s="34"/>
      <c r="CA1040" s="32"/>
      <c r="CB1040" s="32"/>
    </row>
    <row r="1041" spans="1:80">
      <c r="A1041" s="20"/>
      <c r="B1041" s="21"/>
      <c r="C1041" s="21"/>
      <c r="D1041" s="21"/>
      <c r="E1041" s="21"/>
      <c r="F1041" s="21"/>
      <c r="G1041" s="21"/>
      <c r="H1041" s="21"/>
      <c r="I1041" s="21"/>
      <c r="J1041" s="21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  <c r="AB1041" s="23"/>
      <c r="AC1041" s="23"/>
      <c r="AD1041" s="22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5"/>
      <c r="AV1041" s="26"/>
      <c r="AW1041" s="26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8"/>
      <c r="BK1041" s="29"/>
      <c r="BL1041" s="29"/>
      <c r="BM1041" s="29"/>
      <c r="BN1041" s="29"/>
      <c r="BO1041" s="29"/>
      <c r="BP1041" s="29"/>
      <c r="BQ1041" s="29"/>
      <c r="BR1041" s="29"/>
      <c r="BS1041" s="30"/>
      <c r="BT1041" s="31"/>
      <c r="BU1041" s="32"/>
      <c r="BV1041" s="33"/>
      <c r="BW1041" s="32"/>
      <c r="BX1041" s="32"/>
      <c r="BY1041" s="34"/>
      <c r="CA1041" s="32"/>
      <c r="CB1041" s="32"/>
    </row>
    <row r="1042" spans="1:80">
      <c r="A1042" s="20"/>
      <c r="B1042" s="21"/>
      <c r="C1042" s="21"/>
      <c r="D1042" s="21"/>
      <c r="E1042" s="21"/>
      <c r="F1042" s="21"/>
      <c r="G1042" s="21"/>
      <c r="H1042" s="21"/>
      <c r="I1042" s="21"/>
      <c r="J1042" s="21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23"/>
      <c r="AC1042" s="23"/>
      <c r="AD1042" s="22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5"/>
      <c r="AV1042" s="26"/>
      <c r="AW1042" s="26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8"/>
      <c r="BK1042" s="29"/>
      <c r="BL1042" s="29"/>
      <c r="BM1042" s="29"/>
      <c r="BN1042" s="29"/>
      <c r="BO1042" s="29"/>
      <c r="BP1042" s="29"/>
      <c r="BQ1042" s="29"/>
      <c r="BR1042" s="29"/>
      <c r="BS1042" s="30"/>
      <c r="BT1042" s="31"/>
      <c r="BU1042" s="32"/>
      <c r="BV1042" s="33"/>
      <c r="BW1042" s="32"/>
      <c r="BX1042" s="32"/>
      <c r="BY1042" s="34"/>
      <c r="CA1042" s="32"/>
      <c r="CB1042" s="32"/>
    </row>
    <row r="1043" spans="1:80">
      <c r="A1043" s="20"/>
      <c r="B1043" s="21"/>
      <c r="C1043" s="21"/>
      <c r="D1043" s="21"/>
      <c r="E1043" s="21"/>
      <c r="F1043" s="21"/>
      <c r="G1043" s="21"/>
      <c r="H1043" s="21"/>
      <c r="I1043" s="21"/>
      <c r="J1043" s="21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3"/>
      <c r="AC1043" s="23"/>
      <c r="AD1043" s="22"/>
      <c r="AE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24"/>
      <c r="AS1043" s="24"/>
      <c r="AT1043" s="25"/>
      <c r="AV1043" s="26"/>
      <c r="AW1043" s="26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8"/>
      <c r="BK1043" s="29"/>
      <c r="BL1043" s="29"/>
      <c r="BM1043" s="29"/>
      <c r="BN1043" s="29"/>
      <c r="BO1043" s="29"/>
      <c r="BP1043" s="29"/>
      <c r="BQ1043" s="29"/>
      <c r="BR1043" s="29"/>
      <c r="BS1043" s="30"/>
      <c r="BT1043" s="31"/>
      <c r="BU1043" s="32"/>
      <c r="BV1043" s="33"/>
      <c r="BW1043" s="32"/>
      <c r="BX1043" s="32"/>
      <c r="BY1043" s="34"/>
      <c r="CA1043" s="32"/>
      <c r="CB1043" s="32"/>
    </row>
    <row r="1044" spans="1:80">
      <c r="A1044" s="20"/>
      <c r="B1044" s="21"/>
      <c r="C1044" s="21"/>
      <c r="D1044" s="21"/>
      <c r="E1044" s="21"/>
      <c r="F1044" s="21"/>
      <c r="G1044" s="21"/>
      <c r="H1044" s="21"/>
      <c r="I1044" s="21"/>
      <c r="J1044" s="21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3"/>
      <c r="AC1044" s="23"/>
      <c r="AD1044" s="22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P1044" s="24"/>
      <c r="AQ1044" s="24"/>
      <c r="AR1044" s="24"/>
      <c r="AS1044" s="24"/>
      <c r="AT1044" s="25"/>
      <c r="AV1044" s="26"/>
      <c r="AW1044" s="26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27"/>
      <c r="BJ1044" s="28"/>
      <c r="BK1044" s="29"/>
      <c r="BL1044" s="29"/>
      <c r="BM1044" s="29"/>
      <c r="BN1044" s="29"/>
      <c r="BO1044" s="29"/>
      <c r="BP1044" s="29"/>
      <c r="BQ1044" s="29"/>
      <c r="BR1044" s="29"/>
      <c r="BS1044" s="30"/>
      <c r="BT1044" s="31"/>
      <c r="BU1044" s="32"/>
      <c r="BV1044" s="33"/>
      <c r="BW1044" s="32"/>
      <c r="BX1044" s="32"/>
      <c r="BY1044" s="34"/>
      <c r="CA1044" s="32"/>
      <c r="CB1044" s="32"/>
    </row>
    <row r="1045" spans="1:80">
      <c r="A1045" s="20"/>
      <c r="B1045" s="21"/>
      <c r="C1045" s="21"/>
      <c r="D1045" s="21"/>
      <c r="E1045" s="21"/>
      <c r="F1045" s="21"/>
      <c r="G1045" s="21"/>
      <c r="H1045" s="21"/>
      <c r="I1045" s="21"/>
      <c r="J1045" s="21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  <c r="AB1045" s="23"/>
      <c r="AC1045" s="23"/>
      <c r="AD1045" s="22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P1045" s="24"/>
      <c r="AQ1045" s="24"/>
      <c r="AR1045" s="24"/>
      <c r="AS1045" s="24"/>
      <c r="AT1045" s="25"/>
      <c r="AV1045" s="26"/>
      <c r="AW1045" s="26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27"/>
      <c r="BJ1045" s="28"/>
      <c r="BK1045" s="29"/>
      <c r="BL1045" s="29"/>
      <c r="BM1045" s="29"/>
      <c r="BN1045" s="29"/>
      <c r="BO1045" s="29"/>
      <c r="BP1045" s="29"/>
      <c r="BQ1045" s="29"/>
      <c r="BR1045" s="29"/>
      <c r="BS1045" s="30"/>
      <c r="BT1045" s="31"/>
      <c r="BU1045" s="32"/>
      <c r="BV1045" s="33"/>
      <c r="BW1045" s="32"/>
      <c r="BX1045" s="32"/>
      <c r="BY1045" s="34"/>
      <c r="CA1045" s="32"/>
      <c r="CB1045" s="32"/>
    </row>
    <row r="1046" spans="1:80">
      <c r="A1046" s="20"/>
      <c r="B1046" s="21"/>
      <c r="C1046" s="21"/>
      <c r="D1046" s="21"/>
      <c r="E1046" s="21"/>
      <c r="F1046" s="21"/>
      <c r="G1046" s="21"/>
      <c r="H1046" s="21"/>
      <c r="I1046" s="21"/>
      <c r="J1046" s="21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3"/>
      <c r="AC1046" s="23"/>
      <c r="AD1046" s="22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P1046" s="24"/>
      <c r="AQ1046" s="24"/>
      <c r="AR1046" s="24"/>
      <c r="AS1046" s="24"/>
      <c r="AT1046" s="25"/>
      <c r="AV1046" s="26"/>
      <c r="AW1046" s="26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27"/>
      <c r="BJ1046" s="28"/>
      <c r="BK1046" s="29"/>
      <c r="BL1046" s="29"/>
      <c r="BM1046" s="29"/>
      <c r="BN1046" s="29"/>
      <c r="BO1046" s="29"/>
      <c r="BP1046" s="29"/>
      <c r="BQ1046" s="29"/>
      <c r="BR1046" s="29"/>
      <c r="BS1046" s="30"/>
      <c r="BT1046" s="31"/>
      <c r="BU1046" s="32"/>
      <c r="BV1046" s="33"/>
      <c r="BW1046" s="32"/>
      <c r="BX1046" s="32"/>
      <c r="BY1046" s="34"/>
      <c r="CA1046" s="32"/>
      <c r="CB1046" s="32"/>
    </row>
    <row r="1047" spans="1:80">
      <c r="A1047" s="20"/>
      <c r="B1047" s="21"/>
      <c r="C1047" s="21"/>
      <c r="D1047" s="21"/>
      <c r="E1047" s="21"/>
      <c r="F1047" s="21"/>
      <c r="G1047" s="21"/>
      <c r="H1047" s="21"/>
      <c r="I1047" s="21"/>
      <c r="J1047" s="21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  <c r="AB1047" s="23"/>
      <c r="AC1047" s="23"/>
      <c r="AD1047" s="22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24"/>
      <c r="AR1047" s="24"/>
      <c r="AS1047" s="24"/>
      <c r="AT1047" s="25"/>
      <c r="AV1047" s="26"/>
      <c r="AW1047" s="26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27"/>
      <c r="BH1047" s="27"/>
      <c r="BI1047" s="27"/>
      <c r="BJ1047" s="28"/>
      <c r="BK1047" s="29"/>
      <c r="BL1047" s="29"/>
      <c r="BM1047" s="29"/>
      <c r="BN1047" s="29"/>
      <c r="BO1047" s="29"/>
      <c r="BP1047" s="29"/>
      <c r="BQ1047" s="29"/>
      <c r="BR1047" s="29"/>
      <c r="BS1047" s="30"/>
      <c r="BT1047" s="31"/>
      <c r="BU1047" s="32"/>
      <c r="BV1047" s="33"/>
      <c r="BW1047" s="32"/>
      <c r="BX1047" s="32"/>
      <c r="BY1047" s="34"/>
      <c r="CA1047" s="32"/>
      <c r="CB1047" s="32"/>
    </row>
    <row r="1048" spans="1:80">
      <c r="A1048" s="20"/>
      <c r="B1048" s="21"/>
      <c r="C1048" s="21"/>
      <c r="D1048" s="21"/>
      <c r="E1048" s="21"/>
      <c r="F1048" s="21"/>
      <c r="G1048" s="21"/>
      <c r="H1048" s="21"/>
      <c r="I1048" s="21"/>
      <c r="J1048" s="21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3"/>
      <c r="AC1048" s="23"/>
      <c r="AD1048" s="22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P1048" s="24"/>
      <c r="AQ1048" s="24"/>
      <c r="AR1048" s="24"/>
      <c r="AS1048" s="24"/>
      <c r="AT1048" s="25"/>
      <c r="AV1048" s="26"/>
      <c r="AW1048" s="26"/>
      <c r="AX1048" s="27"/>
      <c r="AY1048" s="27"/>
      <c r="AZ1048" s="27"/>
      <c r="BA1048" s="27"/>
      <c r="BB1048" s="27"/>
      <c r="BC1048" s="27"/>
      <c r="BD1048" s="27"/>
      <c r="BE1048" s="27"/>
      <c r="BF1048" s="27"/>
      <c r="BG1048" s="27"/>
      <c r="BH1048" s="27"/>
      <c r="BI1048" s="27"/>
      <c r="BJ1048" s="28"/>
      <c r="BK1048" s="29"/>
      <c r="BL1048" s="29"/>
      <c r="BM1048" s="29"/>
      <c r="BN1048" s="29"/>
      <c r="BO1048" s="29"/>
      <c r="BP1048" s="29"/>
      <c r="BQ1048" s="29"/>
      <c r="BR1048" s="29"/>
      <c r="BS1048" s="30"/>
      <c r="BT1048" s="31"/>
      <c r="BU1048" s="32"/>
      <c r="BV1048" s="33"/>
      <c r="BW1048" s="32"/>
      <c r="BX1048" s="32"/>
      <c r="BY1048" s="34"/>
      <c r="CA1048" s="32"/>
      <c r="CB1048" s="32"/>
    </row>
    <row r="1049" spans="1:80">
      <c r="A1049" s="20"/>
      <c r="B1049" s="21"/>
      <c r="C1049" s="21"/>
      <c r="D1049" s="21"/>
      <c r="E1049" s="21"/>
      <c r="F1049" s="21"/>
      <c r="G1049" s="21"/>
      <c r="H1049" s="21"/>
      <c r="I1049" s="21"/>
      <c r="J1049" s="21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3"/>
      <c r="AC1049" s="23"/>
      <c r="AD1049" s="22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24"/>
      <c r="AS1049" s="24"/>
      <c r="AT1049" s="25"/>
      <c r="AV1049" s="26"/>
      <c r="AW1049" s="26"/>
      <c r="AX1049" s="27"/>
      <c r="AY1049" s="27"/>
      <c r="AZ1049" s="27"/>
      <c r="BA1049" s="27"/>
      <c r="BB1049" s="27"/>
      <c r="BC1049" s="27"/>
      <c r="BD1049" s="27"/>
      <c r="BE1049" s="27"/>
      <c r="BF1049" s="27"/>
      <c r="BG1049" s="27"/>
      <c r="BH1049" s="27"/>
      <c r="BI1049" s="27"/>
      <c r="BJ1049" s="28"/>
      <c r="BK1049" s="29"/>
      <c r="BL1049" s="29"/>
      <c r="BM1049" s="29"/>
      <c r="BN1049" s="29"/>
      <c r="BO1049" s="29"/>
      <c r="BP1049" s="29"/>
      <c r="BQ1049" s="29"/>
      <c r="BR1049" s="29"/>
      <c r="BS1049" s="30"/>
      <c r="BT1049" s="31"/>
      <c r="BU1049" s="32"/>
      <c r="BV1049" s="33"/>
      <c r="BW1049" s="32"/>
      <c r="BX1049" s="32"/>
      <c r="BY1049" s="34"/>
      <c r="CA1049" s="32"/>
      <c r="CB1049" s="32"/>
    </row>
    <row r="1050" spans="1:80">
      <c r="A1050" s="20"/>
      <c r="B1050" s="21"/>
      <c r="C1050" s="21"/>
      <c r="D1050" s="21"/>
      <c r="E1050" s="21"/>
      <c r="F1050" s="21"/>
      <c r="G1050" s="21"/>
      <c r="H1050" s="21"/>
      <c r="I1050" s="21"/>
      <c r="J1050" s="21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3"/>
      <c r="AC1050" s="23"/>
      <c r="AD1050" s="22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P1050" s="24"/>
      <c r="AQ1050" s="24"/>
      <c r="AR1050" s="24"/>
      <c r="AS1050" s="24"/>
      <c r="AT1050" s="25"/>
      <c r="AV1050" s="26"/>
      <c r="AW1050" s="26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27"/>
      <c r="BH1050" s="27"/>
      <c r="BI1050" s="27"/>
      <c r="BJ1050" s="28"/>
      <c r="BK1050" s="29"/>
      <c r="BL1050" s="29"/>
      <c r="BM1050" s="29"/>
      <c r="BN1050" s="29"/>
      <c r="BO1050" s="29"/>
      <c r="BP1050" s="29"/>
      <c r="BQ1050" s="29"/>
      <c r="BR1050" s="29"/>
      <c r="BS1050" s="30"/>
      <c r="BT1050" s="31"/>
      <c r="BU1050" s="32"/>
      <c r="BV1050" s="33"/>
      <c r="BW1050" s="32"/>
      <c r="BX1050" s="32"/>
      <c r="BY1050" s="34"/>
      <c r="CA1050" s="32"/>
      <c r="CB1050" s="32"/>
    </row>
    <row r="1051" spans="1:80">
      <c r="A1051" s="20"/>
      <c r="B1051" s="21"/>
      <c r="C1051" s="21"/>
      <c r="D1051" s="21"/>
      <c r="E1051" s="21"/>
      <c r="F1051" s="21"/>
      <c r="G1051" s="21"/>
      <c r="H1051" s="21"/>
      <c r="I1051" s="21"/>
      <c r="J1051" s="21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3"/>
      <c r="AC1051" s="23"/>
      <c r="AD1051" s="22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P1051" s="24"/>
      <c r="AQ1051" s="24"/>
      <c r="AR1051" s="24"/>
      <c r="AS1051" s="24"/>
      <c r="AT1051" s="25"/>
      <c r="AV1051" s="26"/>
      <c r="AW1051" s="26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27"/>
      <c r="BH1051" s="27"/>
      <c r="BI1051" s="27"/>
      <c r="BJ1051" s="28"/>
      <c r="BK1051" s="29"/>
      <c r="BL1051" s="29"/>
      <c r="BM1051" s="29"/>
      <c r="BN1051" s="29"/>
      <c r="BO1051" s="29"/>
      <c r="BP1051" s="29"/>
      <c r="BQ1051" s="29"/>
      <c r="BR1051" s="29"/>
      <c r="BS1051" s="30"/>
      <c r="BT1051" s="31"/>
      <c r="BU1051" s="32"/>
      <c r="BV1051" s="33"/>
      <c r="BW1051" s="32"/>
      <c r="BX1051" s="32"/>
      <c r="BY1051" s="34"/>
      <c r="CA1051" s="32"/>
      <c r="CB1051" s="32"/>
    </row>
    <row r="1052" spans="1:80">
      <c r="A1052" s="20"/>
      <c r="B1052" s="21"/>
      <c r="C1052" s="21"/>
      <c r="D1052" s="21"/>
      <c r="E1052" s="21"/>
      <c r="F1052" s="21"/>
      <c r="G1052" s="21"/>
      <c r="H1052" s="21"/>
      <c r="I1052" s="21"/>
      <c r="J1052" s="21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3"/>
      <c r="AC1052" s="23"/>
      <c r="AD1052" s="22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P1052" s="24"/>
      <c r="AQ1052" s="24"/>
      <c r="AR1052" s="24"/>
      <c r="AS1052" s="24"/>
      <c r="AT1052" s="25"/>
      <c r="AV1052" s="26"/>
      <c r="AW1052" s="26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27"/>
      <c r="BH1052" s="27"/>
      <c r="BI1052" s="27"/>
      <c r="BJ1052" s="28"/>
      <c r="BK1052" s="29"/>
      <c r="BL1052" s="29"/>
      <c r="BM1052" s="29"/>
      <c r="BN1052" s="29"/>
      <c r="BO1052" s="29"/>
      <c r="BP1052" s="29"/>
      <c r="BQ1052" s="29"/>
      <c r="BR1052" s="29"/>
      <c r="BS1052" s="30"/>
      <c r="BT1052" s="31"/>
      <c r="BU1052" s="32"/>
      <c r="BV1052" s="33"/>
      <c r="BW1052" s="32"/>
      <c r="BX1052" s="32"/>
      <c r="BY1052" s="34"/>
      <c r="CA1052" s="32"/>
      <c r="CB1052" s="32"/>
    </row>
    <row r="1053" spans="1:80">
      <c r="A1053" s="20"/>
      <c r="B1053" s="21"/>
      <c r="C1053" s="21"/>
      <c r="D1053" s="21"/>
      <c r="E1053" s="21"/>
      <c r="F1053" s="21"/>
      <c r="G1053" s="21"/>
      <c r="H1053" s="21"/>
      <c r="I1053" s="21"/>
      <c r="J1053" s="21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3"/>
      <c r="AC1053" s="23"/>
      <c r="AD1053" s="22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5"/>
      <c r="AV1053" s="26"/>
      <c r="AW1053" s="26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27"/>
      <c r="BH1053" s="27"/>
      <c r="BI1053" s="27"/>
      <c r="BJ1053" s="28"/>
      <c r="BK1053" s="29"/>
      <c r="BL1053" s="29"/>
      <c r="BM1053" s="29"/>
      <c r="BN1053" s="29"/>
      <c r="BO1053" s="29"/>
      <c r="BP1053" s="29"/>
      <c r="BQ1053" s="29"/>
      <c r="BR1053" s="29"/>
      <c r="BS1053" s="30"/>
      <c r="BT1053" s="31"/>
      <c r="BU1053" s="32"/>
      <c r="BV1053" s="33"/>
      <c r="BW1053" s="32"/>
      <c r="BX1053" s="32"/>
      <c r="BY1053" s="34"/>
      <c r="CA1053" s="32"/>
      <c r="CB1053" s="32"/>
    </row>
    <row r="1054" spans="1:80">
      <c r="A1054" s="20"/>
      <c r="B1054" s="21"/>
      <c r="C1054" s="21"/>
      <c r="D1054" s="21"/>
      <c r="E1054" s="21"/>
      <c r="F1054" s="21"/>
      <c r="G1054" s="21"/>
      <c r="H1054" s="21"/>
      <c r="I1054" s="21"/>
      <c r="J1054" s="21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3"/>
      <c r="AC1054" s="23"/>
      <c r="AD1054" s="22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P1054" s="24"/>
      <c r="AQ1054" s="24"/>
      <c r="AR1054" s="24"/>
      <c r="AS1054" s="24"/>
      <c r="AT1054" s="25"/>
      <c r="AV1054" s="26"/>
      <c r="AW1054" s="26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27"/>
      <c r="BJ1054" s="28"/>
      <c r="BK1054" s="29"/>
      <c r="BL1054" s="29"/>
      <c r="BM1054" s="29"/>
      <c r="BN1054" s="29"/>
      <c r="BO1054" s="29"/>
      <c r="BP1054" s="29"/>
      <c r="BQ1054" s="29"/>
      <c r="BR1054" s="29"/>
      <c r="BS1054" s="30"/>
      <c r="BT1054" s="31"/>
      <c r="BU1054" s="32"/>
      <c r="BV1054" s="33"/>
      <c r="BW1054" s="32"/>
      <c r="BX1054" s="32"/>
      <c r="BY1054" s="34"/>
      <c r="CA1054" s="32"/>
      <c r="CB1054" s="32"/>
    </row>
    <row r="1055" spans="1:80">
      <c r="A1055" s="20"/>
      <c r="B1055" s="21"/>
      <c r="C1055" s="21"/>
      <c r="D1055" s="21"/>
      <c r="E1055" s="21"/>
      <c r="F1055" s="21"/>
      <c r="G1055" s="21"/>
      <c r="H1055" s="21"/>
      <c r="I1055" s="21"/>
      <c r="J1055" s="21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3"/>
      <c r="AC1055" s="23"/>
      <c r="AD1055" s="22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P1055" s="24"/>
      <c r="AQ1055" s="24"/>
      <c r="AR1055" s="24"/>
      <c r="AS1055" s="24"/>
      <c r="AT1055" s="25"/>
      <c r="AV1055" s="26"/>
      <c r="AW1055" s="26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27"/>
      <c r="BJ1055" s="28"/>
      <c r="BK1055" s="29"/>
      <c r="BL1055" s="29"/>
      <c r="BM1055" s="29"/>
      <c r="BN1055" s="29"/>
      <c r="BO1055" s="29"/>
      <c r="BP1055" s="29"/>
      <c r="BQ1055" s="29"/>
      <c r="BR1055" s="29"/>
      <c r="BS1055" s="30"/>
      <c r="BT1055" s="31"/>
      <c r="BU1055" s="32"/>
      <c r="BV1055" s="33"/>
      <c r="BW1055" s="32"/>
      <c r="BX1055" s="32"/>
      <c r="BY1055" s="34"/>
      <c r="CA1055" s="32"/>
      <c r="CB1055" s="32"/>
    </row>
    <row r="1056" spans="1:80">
      <c r="A1056" s="20"/>
      <c r="B1056" s="21"/>
      <c r="C1056" s="21"/>
      <c r="D1056" s="21"/>
      <c r="E1056" s="21"/>
      <c r="F1056" s="21"/>
      <c r="G1056" s="21"/>
      <c r="H1056" s="21"/>
      <c r="I1056" s="21"/>
      <c r="J1056" s="21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3"/>
      <c r="AC1056" s="23"/>
      <c r="AD1056" s="22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P1056" s="24"/>
      <c r="AQ1056" s="24"/>
      <c r="AR1056" s="24"/>
      <c r="AS1056" s="24"/>
      <c r="AT1056" s="25"/>
      <c r="AV1056" s="26"/>
      <c r="AW1056" s="26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8"/>
      <c r="BK1056" s="29"/>
      <c r="BL1056" s="29"/>
      <c r="BM1056" s="29"/>
      <c r="BN1056" s="29"/>
      <c r="BO1056" s="29"/>
      <c r="BP1056" s="29"/>
      <c r="BQ1056" s="29"/>
      <c r="BR1056" s="29"/>
      <c r="BS1056" s="30"/>
      <c r="BT1056" s="31"/>
      <c r="BU1056" s="32"/>
      <c r="BV1056" s="33"/>
      <c r="BW1056" s="32"/>
      <c r="BX1056" s="32"/>
      <c r="BY1056" s="34"/>
      <c r="CA1056" s="32"/>
      <c r="CB1056" s="32"/>
    </row>
    <row r="1057" spans="1:80">
      <c r="A1057" s="20"/>
      <c r="B1057" s="21"/>
      <c r="C1057" s="21"/>
      <c r="D1057" s="21"/>
      <c r="E1057" s="21"/>
      <c r="F1057" s="21"/>
      <c r="G1057" s="21"/>
      <c r="H1057" s="21"/>
      <c r="I1057" s="21"/>
      <c r="J1057" s="21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  <c r="AB1057" s="23"/>
      <c r="AC1057" s="23"/>
      <c r="AD1057" s="22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P1057" s="24"/>
      <c r="AQ1057" s="24"/>
      <c r="AR1057" s="24"/>
      <c r="AS1057" s="24"/>
      <c r="AT1057" s="25"/>
      <c r="AV1057" s="26"/>
      <c r="AW1057" s="26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27"/>
      <c r="BH1057" s="27"/>
      <c r="BI1057" s="27"/>
      <c r="BJ1057" s="28"/>
      <c r="BK1057" s="29"/>
      <c r="BL1057" s="29"/>
      <c r="BM1057" s="29"/>
      <c r="BN1057" s="29"/>
      <c r="BO1057" s="29"/>
      <c r="BP1057" s="29"/>
      <c r="BQ1057" s="29"/>
      <c r="BR1057" s="29"/>
      <c r="BS1057" s="30"/>
      <c r="BT1057" s="31"/>
      <c r="BU1057" s="32"/>
      <c r="BV1057" s="33"/>
      <c r="BW1057" s="32"/>
      <c r="BX1057" s="32"/>
      <c r="BY1057" s="34"/>
      <c r="CA1057" s="32"/>
      <c r="CB1057" s="32"/>
    </row>
    <row r="1058" spans="1:80">
      <c r="A1058" s="20"/>
      <c r="B1058" s="21"/>
      <c r="C1058" s="21"/>
      <c r="D1058" s="21"/>
      <c r="E1058" s="21"/>
      <c r="F1058" s="21"/>
      <c r="G1058" s="21"/>
      <c r="H1058" s="21"/>
      <c r="I1058" s="21"/>
      <c r="J1058" s="21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3"/>
      <c r="AC1058" s="23"/>
      <c r="AD1058" s="22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P1058" s="24"/>
      <c r="AQ1058" s="24"/>
      <c r="AR1058" s="24"/>
      <c r="AS1058" s="24"/>
      <c r="AT1058" s="25"/>
      <c r="AV1058" s="26"/>
      <c r="AW1058" s="26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8"/>
      <c r="BK1058" s="29"/>
      <c r="BL1058" s="29"/>
      <c r="BM1058" s="29"/>
      <c r="BN1058" s="29"/>
      <c r="BO1058" s="29"/>
      <c r="BP1058" s="29"/>
      <c r="BQ1058" s="29"/>
      <c r="BR1058" s="29"/>
      <c r="BS1058" s="30"/>
      <c r="BT1058" s="31"/>
      <c r="BU1058" s="32"/>
      <c r="BV1058" s="33"/>
      <c r="BW1058" s="32"/>
      <c r="BX1058" s="32"/>
      <c r="BY1058" s="34"/>
      <c r="CA1058" s="32"/>
      <c r="CB1058" s="32"/>
    </row>
    <row r="1059" spans="1:80">
      <c r="A1059" s="20"/>
      <c r="B1059" s="21"/>
      <c r="C1059" s="21"/>
      <c r="D1059" s="21"/>
      <c r="E1059" s="21"/>
      <c r="F1059" s="21"/>
      <c r="G1059" s="21"/>
      <c r="H1059" s="21"/>
      <c r="I1059" s="21"/>
      <c r="J1059" s="21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3"/>
      <c r="AC1059" s="23"/>
      <c r="AD1059" s="22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P1059" s="24"/>
      <c r="AQ1059" s="24"/>
      <c r="AR1059" s="24"/>
      <c r="AS1059" s="24"/>
      <c r="AT1059" s="25"/>
      <c r="AV1059" s="26"/>
      <c r="AW1059" s="26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27"/>
      <c r="BH1059" s="27"/>
      <c r="BI1059" s="27"/>
      <c r="BJ1059" s="28"/>
      <c r="BK1059" s="29"/>
      <c r="BL1059" s="29"/>
      <c r="BM1059" s="29"/>
      <c r="BN1059" s="29"/>
      <c r="BO1059" s="29"/>
      <c r="BP1059" s="29"/>
      <c r="BQ1059" s="29"/>
      <c r="BR1059" s="29"/>
      <c r="BS1059" s="30"/>
      <c r="BT1059" s="31"/>
      <c r="BU1059" s="32"/>
      <c r="BV1059" s="33"/>
      <c r="BW1059" s="32"/>
      <c r="BX1059" s="32"/>
      <c r="BY1059" s="34"/>
      <c r="CA1059" s="32"/>
      <c r="CB1059" s="32"/>
    </row>
    <row r="1060" spans="1:80">
      <c r="A1060" s="20"/>
      <c r="B1060" s="21"/>
      <c r="C1060" s="21"/>
      <c r="D1060" s="21"/>
      <c r="E1060" s="21"/>
      <c r="F1060" s="21"/>
      <c r="G1060" s="21"/>
      <c r="H1060" s="21"/>
      <c r="I1060" s="21"/>
      <c r="J1060" s="21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3"/>
      <c r="AC1060" s="23"/>
      <c r="AD1060" s="22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24"/>
      <c r="AS1060" s="24"/>
      <c r="AT1060" s="25"/>
      <c r="AV1060" s="26"/>
      <c r="AW1060" s="26"/>
      <c r="AX1060" s="27"/>
      <c r="AY1060" s="27"/>
      <c r="AZ1060" s="27"/>
      <c r="BA1060" s="27"/>
      <c r="BB1060" s="27"/>
      <c r="BC1060" s="27"/>
      <c r="BD1060" s="27"/>
      <c r="BE1060" s="27"/>
      <c r="BF1060" s="27"/>
      <c r="BG1060" s="27"/>
      <c r="BH1060" s="27"/>
      <c r="BI1060" s="27"/>
      <c r="BJ1060" s="28"/>
      <c r="BK1060" s="29"/>
      <c r="BL1060" s="29"/>
      <c r="BM1060" s="29"/>
      <c r="BN1060" s="29"/>
      <c r="BO1060" s="29"/>
      <c r="BP1060" s="29"/>
      <c r="BQ1060" s="29"/>
      <c r="BR1060" s="29"/>
      <c r="BS1060" s="30"/>
      <c r="BT1060" s="31"/>
      <c r="BU1060" s="32"/>
      <c r="BV1060" s="33"/>
      <c r="BW1060" s="32"/>
      <c r="BX1060" s="32"/>
      <c r="BY1060" s="34"/>
      <c r="CA1060" s="32"/>
      <c r="CB1060" s="32"/>
    </row>
    <row r="1061" spans="1:80">
      <c r="A1061" s="20"/>
      <c r="B1061" s="21"/>
      <c r="C1061" s="21"/>
      <c r="D1061" s="21"/>
      <c r="E1061" s="21"/>
      <c r="F1061" s="21"/>
      <c r="G1061" s="21"/>
      <c r="H1061" s="21"/>
      <c r="I1061" s="21"/>
      <c r="J1061" s="21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3"/>
      <c r="AC1061" s="23"/>
      <c r="AD1061" s="22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P1061" s="24"/>
      <c r="AQ1061" s="24"/>
      <c r="AR1061" s="24"/>
      <c r="AS1061" s="24"/>
      <c r="AT1061" s="25"/>
      <c r="AV1061" s="26"/>
      <c r="AW1061" s="26"/>
      <c r="AX1061" s="27"/>
      <c r="AY1061" s="27"/>
      <c r="AZ1061" s="27"/>
      <c r="BA1061" s="27"/>
      <c r="BB1061" s="27"/>
      <c r="BC1061" s="27"/>
      <c r="BD1061" s="27"/>
      <c r="BE1061" s="27"/>
      <c r="BF1061" s="27"/>
      <c r="BG1061" s="27"/>
      <c r="BH1061" s="27"/>
      <c r="BI1061" s="27"/>
      <c r="BJ1061" s="28"/>
      <c r="BK1061" s="29"/>
      <c r="BL1061" s="29"/>
      <c r="BM1061" s="29"/>
      <c r="BN1061" s="29"/>
      <c r="BO1061" s="29"/>
      <c r="BP1061" s="29"/>
      <c r="BQ1061" s="29"/>
      <c r="BR1061" s="29"/>
      <c r="BS1061" s="30"/>
      <c r="BT1061" s="31"/>
      <c r="BU1061" s="32"/>
      <c r="BV1061" s="33"/>
      <c r="BW1061" s="32"/>
      <c r="BX1061" s="32"/>
      <c r="BY1061" s="34"/>
      <c r="CA1061" s="32"/>
      <c r="CB1061" s="32"/>
    </row>
    <row r="1062" spans="1:80">
      <c r="A1062" s="20"/>
      <c r="B1062" s="21"/>
      <c r="C1062" s="21"/>
      <c r="D1062" s="21"/>
      <c r="E1062" s="21"/>
      <c r="F1062" s="21"/>
      <c r="G1062" s="21"/>
      <c r="H1062" s="21"/>
      <c r="I1062" s="21"/>
      <c r="J1062" s="21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3"/>
      <c r="AC1062" s="23"/>
      <c r="AD1062" s="22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P1062" s="24"/>
      <c r="AQ1062" s="24"/>
      <c r="AR1062" s="24"/>
      <c r="AS1062" s="24"/>
      <c r="AT1062" s="25"/>
      <c r="AV1062" s="26"/>
      <c r="AW1062" s="26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27"/>
      <c r="BH1062" s="27"/>
      <c r="BI1062" s="27"/>
      <c r="BJ1062" s="28"/>
      <c r="BK1062" s="29"/>
      <c r="BL1062" s="29"/>
      <c r="BM1062" s="29"/>
      <c r="BN1062" s="29"/>
      <c r="BO1062" s="29"/>
      <c r="BP1062" s="29"/>
      <c r="BQ1062" s="29"/>
      <c r="BR1062" s="29"/>
      <c r="BS1062" s="30"/>
      <c r="BT1062" s="31"/>
      <c r="BU1062" s="32"/>
      <c r="BV1062" s="33"/>
      <c r="BW1062" s="32"/>
      <c r="BX1062" s="32"/>
      <c r="BY1062" s="34"/>
      <c r="CA1062" s="32"/>
      <c r="CB1062" s="32"/>
    </row>
    <row r="1063" spans="1:80">
      <c r="A1063" s="20"/>
      <c r="B1063" s="21"/>
      <c r="C1063" s="21"/>
      <c r="D1063" s="21"/>
      <c r="E1063" s="21"/>
      <c r="F1063" s="21"/>
      <c r="G1063" s="21"/>
      <c r="H1063" s="21"/>
      <c r="I1063" s="21"/>
      <c r="J1063" s="21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3"/>
      <c r="AC1063" s="23"/>
      <c r="AD1063" s="22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P1063" s="24"/>
      <c r="AQ1063" s="24"/>
      <c r="AR1063" s="24"/>
      <c r="AS1063" s="24"/>
      <c r="AT1063" s="25"/>
      <c r="AV1063" s="26"/>
      <c r="AW1063" s="26"/>
      <c r="AX1063" s="27"/>
      <c r="AY1063" s="27"/>
      <c r="AZ1063" s="27"/>
      <c r="BA1063" s="27"/>
      <c r="BB1063" s="27"/>
      <c r="BC1063" s="27"/>
      <c r="BD1063" s="27"/>
      <c r="BE1063" s="27"/>
      <c r="BF1063" s="27"/>
      <c r="BG1063" s="27"/>
      <c r="BH1063" s="27"/>
      <c r="BI1063" s="27"/>
      <c r="BJ1063" s="28"/>
      <c r="BK1063" s="29"/>
      <c r="BL1063" s="29"/>
      <c r="BM1063" s="29"/>
      <c r="BN1063" s="29"/>
      <c r="BO1063" s="29"/>
      <c r="BP1063" s="29"/>
      <c r="BQ1063" s="29"/>
      <c r="BR1063" s="29"/>
      <c r="BS1063" s="30"/>
      <c r="BT1063" s="31"/>
      <c r="BU1063" s="32"/>
      <c r="BV1063" s="33"/>
      <c r="BW1063" s="32"/>
      <c r="BX1063" s="32"/>
      <c r="BY1063" s="34"/>
      <c r="CA1063" s="32"/>
      <c r="CB1063" s="32"/>
    </row>
    <row r="1064" spans="1:80">
      <c r="A1064" s="20"/>
      <c r="B1064" s="21"/>
      <c r="C1064" s="21"/>
      <c r="D1064" s="21"/>
      <c r="E1064" s="21"/>
      <c r="F1064" s="21"/>
      <c r="G1064" s="21"/>
      <c r="H1064" s="21"/>
      <c r="I1064" s="21"/>
      <c r="J1064" s="21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23"/>
      <c r="AC1064" s="23"/>
      <c r="AD1064" s="22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P1064" s="24"/>
      <c r="AQ1064" s="24"/>
      <c r="AR1064" s="24"/>
      <c r="AS1064" s="24"/>
      <c r="AT1064" s="25"/>
      <c r="AV1064" s="26"/>
      <c r="AW1064" s="26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27"/>
      <c r="BH1064" s="27"/>
      <c r="BI1064" s="27"/>
      <c r="BJ1064" s="28"/>
      <c r="BK1064" s="29"/>
      <c r="BL1064" s="29"/>
      <c r="BM1064" s="29"/>
      <c r="BN1064" s="29"/>
      <c r="BO1064" s="29"/>
      <c r="BP1064" s="29"/>
      <c r="BQ1064" s="29"/>
      <c r="BR1064" s="29"/>
      <c r="BS1064" s="30"/>
      <c r="BT1064" s="31"/>
      <c r="BU1064" s="32"/>
      <c r="BV1064" s="33"/>
      <c r="BW1064" s="32"/>
      <c r="BX1064" s="32"/>
      <c r="BY1064" s="34"/>
      <c r="CA1064" s="32"/>
      <c r="CB1064" s="32"/>
    </row>
    <row r="1065" spans="1:80">
      <c r="A1065" s="20"/>
      <c r="B1065" s="21"/>
      <c r="C1065" s="21"/>
      <c r="D1065" s="21"/>
      <c r="E1065" s="21"/>
      <c r="F1065" s="21"/>
      <c r="G1065" s="21"/>
      <c r="H1065" s="21"/>
      <c r="I1065" s="21"/>
      <c r="J1065" s="21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23"/>
      <c r="AC1065" s="23"/>
      <c r="AD1065" s="22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P1065" s="24"/>
      <c r="AQ1065" s="24"/>
      <c r="AR1065" s="24"/>
      <c r="AS1065" s="24"/>
      <c r="AT1065" s="25"/>
      <c r="AV1065" s="26"/>
      <c r="AW1065" s="26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27"/>
      <c r="BJ1065" s="28"/>
      <c r="BK1065" s="29"/>
      <c r="BL1065" s="29"/>
      <c r="BM1065" s="29"/>
      <c r="BN1065" s="29"/>
      <c r="BO1065" s="29"/>
      <c r="BP1065" s="29"/>
      <c r="BQ1065" s="29"/>
      <c r="BR1065" s="29"/>
      <c r="BS1065" s="30"/>
      <c r="BT1065" s="31"/>
      <c r="BU1065" s="32"/>
      <c r="BV1065" s="33"/>
      <c r="BW1065" s="32"/>
      <c r="BX1065" s="32"/>
      <c r="BY1065" s="34"/>
      <c r="CA1065" s="32"/>
      <c r="CB1065" s="32"/>
    </row>
    <row r="1066" spans="1:80">
      <c r="A1066" s="20"/>
      <c r="B1066" s="21"/>
      <c r="C1066" s="21"/>
      <c r="D1066" s="21"/>
      <c r="E1066" s="21"/>
      <c r="F1066" s="21"/>
      <c r="G1066" s="21"/>
      <c r="H1066" s="21"/>
      <c r="I1066" s="21"/>
      <c r="J1066" s="21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23"/>
      <c r="AC1066" s="23"/>
      <c r="AD1066" s="22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24"/>
      <c r="AS1066" s="24"/>
      <c r="AT1066" s="25"/>
      <c r="AV1066" s="26"/>
      <c r="AW1066" s="26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27"/>
      <c r="BJ1066" s="28"/>
      <c r="BK1066" s="29"/>
      <c r="BL1066" s="29"/>
      <c r="BM1066" s="29"/>
      <c r="BN1066" s="29"/>
      <c r="BO1066" s="29"/>
      <c r="BP1066" s="29"/>
      <c r="BQ1066" s="29"/>
      <c r="BR1066" s="29"/>
      <c r="BS1066" s="30"/>
      <c r="BT1066" s="31"/>
      <c r="BU1066" s="32"/>
      <c r="BV1066" s="33"/>
      <c r="BW1066" s="32"/>
      <c r="BX1066" s="32"/>
      <c r="BY1066" s="34"/>
      <c r="CA1066" s="32"/>
      <c r="CB1066" s="32"/>
    </row>
    <row r="1067" spans="1:80">
      <c r="A1067" s="20"/>
      <c r="B1067" s="21"/>
      <c r="C1067" s="21"/>
      <c r="D1067" s="21"/>
      <c r="E1067" s="21"/>
      <c r="F1067" s="21"/>
      <c r="G1067" s="21"/>
      <c r="H1067" s="21"/>
      <c r="I1067" s="21"/>
      <c r="J1067" s="21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  <c r="AB1067" s="23"/>
      <c r="AC1067" s="23"/>
      <c r="AD1067" s="22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P1067" s="24"/>
      <c r="AQ1067" s="24"/>
      <c r="AR1067" s="24"/>
      <c r="AS1067" s="24"/>
      <c r="AT1067" s="25"/>
      <c r="AV1067" s="26"/>
      <c r="AW1067" s="26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27"/>
      <c r="BJ1067" s="28"/>
      <c r="BK1067" s="29"/>
      <c r="BL1067" s="29"/>
      <c r="BM1067" s="29"/>
      <c r="BN1067" s="29"/>
      <c r="BO1067" s="29"/>
      <c r="BP1067" s="29"/>
      <c r="BQ1067" s="29"/>
      <c r="BR1067" s="29"/>
      <c r="BS1067" s="30"/>
      <c r="BT1067" s="31"/>
      <c r="BU1067" s="32"/>
      <c r="BV1067" s="33"/>
      <c r="BW1067" s="32"/>
      <c r="BX1067" s="32"/>
      <c r="BY1067" s="34"/>
      <c r="CA1067" s="32"/>
      <c r="CB1067" s="32"/>
    </row>
    <row r="1068" spans="1:80">
      <c r="A1068" s="20"/>
      <c r="B1068" s="21"/>
      <c r="C1068" s="21"/>
      <c r="D1068" s="21"/>
      <c r="E1068" s="21"/>
      <c r="F1068" s="21"/>
      <c r="G1068" s="21"/>
      <c r="H1068" s="21"/>
      <c r="I1068" s="21"/>
      <c r="J1068" s="21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23"/>
      <c r="AC1068" s="23"/>
      <c r="AD1068" s="22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P1068" s="24"/>
      <c r="AQ1068" s="24"/>
      <c r="AR1068" s="24"/>
      <c r="AS1068" s="24"/>
      <c r="AT1068" s="25"/>
      <c r="AV1068" s="26"/>
      <c r="AW1068" s="26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8"/>
      <c r="BK1068" s="29"/>
      <c r="BL1068" s="29"/>
      <c r="BM1068" s="29"/>
      <c r="BN1068" s="29"/>
      <c r="BO1068" s="29"/>
      <c r="BP1068" s="29"/>
      <c r="BQ1068" s="29"/>
      <c r="BR1068" s="29"/>
      <c r="BS1068" s="30"/>
      <c r="BT1068" s="31"/>
      <c r="BU1068" s="32"/>
      <c r="BV1068" s="33"/>
      <c r="BW1068" s="32"/>
      <c r="BX1068" s="32"/>
      <c r="BY1068" s="34"/>
      <c r="CA1068" s="32"/>
      <c r="CB1068" s="32"/>
    </row>
    <row r="1069" spans="1:80">
      <c r="A1069" s="20"/>
      <c r="B1069" s="21"/>
      <c r="C1069" s="21"/>
      <c r="D1069" s="21"/>
      <c r="E1069" s="21"/>
      <c r="F1069" s="21"/>
      <c r="G1069" s="21"/>
      <c r="H1069" s="21"/>
      <c r="I1069" s="21"/>
      <c r="J1069" s="21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  <c r="AB1069" s="23"/>
      <c r="AC1069" s="23"/>
      <c r="AD1069" s="22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P1069" s="24"/>
      <c r="AQ1069" s="24"/>
      <c r="AR1069" s="24"/>
      <c r="AS1069" s="24"/>
      <c r="AT1069" s="25"/>
      <c r="AV1069" s="26"/>
      <c r="AW1069" s="26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27"/>
      <c r="BJ1069" s="28"/>
      <c r="BK1069" s="29"/>
      <c r="BL1069" s="29"/>
      <c r="BM1069" s="29"/>
      <c r="BN1069" s="29"/>
      <c r="BO1069" s="29"/>
      <c r="BP1069" s="29"/>
      <c r="BQ1069" s="29"/>
      <c r="BR1069" s="29"/>
      <c r="BS1069" s="30"/>
      <c r="BT1069" s="31"/>
      <c r="BU1069" s="32"/>
      <c r="BV1069" s="33"/>
      <c r="BW1069" s="32"/>
      <c r="BX1069" s="32"/>
      <c r="BY1069" s="34"/>
      <c r="CA1069" s="32"/>
      <c r="CB1069" s="32"/>
    </row>
    <row r="1070" spans="1:80">
      <c r="A1070" s="20"/>
      <c r="B1070" s="21"/>
      <c r="C1070" s="21"/>
      <c r="D1070" s="21"/>
      <c r="E1070" s="21"/>
      <c r="F1070" s="21"/>
      <c r="G1070" s="21"/>
      <c r="H1070" s="21"/>
      <c r="I1070" s="21"/>
      <c r="J1070" s="21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23"/>
      <c r="AC1070" s="23"/>
      <c r="AD1070" s="22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P1070" s="24"/>
      <c r="AQ1070" s="24"/>
      <c r="AR1070" s="24"/>
      <c r="AS1070" s="24"/>
      <c r="AT1070" s="25"/>
      <c r="AV1070" s="26"/>
      <c r="AW1070" s="26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27"/>
      <c r="BJ1070" s="28"/>
      <c r="BK1070" s="29"/>
      <c r="BL1070" s="29"/>
      <c r="BM1070" s="29"/>
      <c r="BN1070" s="29"/>
      <c r="BO1070" s="29"/>
      <c r="BP1070" s="29"/>
      <c r="BQ1070" s="29"/>
      <c r="BR1070" s="29"/>
      <c r="BS1070" s="30"/>
      <c r="BT1070" s="31"/>
      <c r="BU1070" s="32"/>
      <c r="BV1070" s="33"/>
      <c r="BW1070" s="32"/>
      <c r="BX1070" s="32"/>
      <c r="BY1070" s="34"/>
      <c r="CA1070" s="32"/>
      <c r="CB1070" s="32"/>
    </row>
    <row r="1071" spans="1:80">
      <c r="A1071" s="20"/>
      <c r="B1071" s="21"/>
      <c r="C1071" s="21"/>
      <c r="D1071" s="21"/>
      <c r="E1071" s="21"/>
      <c r="F1071" s="21"/>
      <c r="G1071" s="21"/>
      <c r="H1071" s="21"/>
      <c r="I1071" s="21"/>
      <c r="J1071" s="21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  <c r="AB1071" s="23"/>
      <c r="AC1071" s="23"/>
      <c r="AD1071" s="22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P1071" s="24"/>
      <c r="AQ1071" s="24"/>
      <c r="AR1071" s="24"/>
      <c r="AS1071" s="24"/>
      <c r="AT1071" s="25"/>
      <c r="AV1071" s="26"/>
      <c r="AW1071" s="26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8"/>
      <c r="BK1071" s="29"/>
      <c r="BL1071" s="29"/>
      <c r="BM1071" s="29"/>
      <c r="BN1071" s="29"/>
      <c r="BO1071" s="29"/>
      <c r="BP1071" s="29"/>
      <c r="BQ1071" s="29"/>
      <c r="BR1071" s="29"/>
      <c r="BS1071" s="30"/>
      <c r="BT1071" s="31"/>
      <c r="BU1071" s="32"/>
      <c r="BV1071" s="33"/>
      <c r="BW1071" s="32"/>
      <c r="BX1071" s="32"/>
      <c r="BY1071" s="34"/>
      <c r="CA1071" s="32"/>
      <c r="CB1071" s="32"/>
    </row>
    <row r="1072" spans="1:80">
      <c r="A1072" s="20"/>
      <c r="B1072" s="21"/>
      <c r="C1072" s="21"/>
      <c r="D1072" s="21"/>
      <c r="E1072" s="21"/>
      <c r="F1072" s="21"/>
      <c r="G1072" s="21"/>
      <c r="H1072" s="21"/>
      <c r="I1072" s="21"/>
      <c r="J1072" s="21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3"/>
      <c r="AC1072" s="23"/>
      <c r="AD1072" s="22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P1072" s="24"/>
      <c r="AQ1072" s="24"/>
      <c r="AR1072" s="24"/>
      <c r="AS1072" s="24"/>
      <c r="AT1072" s="25"/>
      <c r="AV1072" s="26"/>
      <c r="AW1072" s="26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27"/>
      <c r="BJ1072" s="28"/>
      <c r="BK1072" s="29"/>
      <c r="BL1072" s="29"/>
      <c r="BM1072" s="29"/>
      <c r="BN1072" s="29"/>
      <c r="BO1072" s="29"/>
      <c r="BP1072" s="29"/>
      <c r="BQ1072" s="29"/>
      <c r="BR1072" s="29"/>
      <c r="BS1072" s="30"/>
      <c r="BT1072" s="31"/>
      <c r="BU1072" s="32"/>
      <c r="BV1072" s="33"/>
      <c r="BW1072" s="32"/>
      <c r="BX1072" s="32"/>
      <c r="BY1072" s="34"/>
      <c r="CA1072" s="32"/>
      <c r="CB1072" s="32"/>
    </row>
    <row r="1073" spans="1:80">
      <c r="A1073" s="20"/>
      <c r="B1073" s="21"/>
      <c r="C1073" s="21"/>
      <c r="D1073" s="21"/>
      <c r="E1073" s="21"/>
      <c r="F1073" s="21"/>
      <c r="G1073" s="21"/>
      <c r="H1073" s="21"/>
      <c r="I1073" s="21"/>
      <c r="J1073" s="21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3"/>
      <c r="AC1073" s="23"/>
      <c r="AD1073" s="22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P1073" s="24"/>
      <c r="AQ1073" s="24"/>
      <c r="AR1073" s="24"/>
      <c r="AS1073" s="24"/>
      <c r="AT1073" s="25"/>
      <c r="AV1073" s="26"/>
      <c r="AW1073" s="26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8"/>
      <c r="BK1073" s="29"/>
      <c r="BL1073" s="29"/>
      <c r="BM1073" s="29"/>
      <c r="BN1073" s="29"/>
      <c r="BO1073" s="29"/>
      <c r="BP1073" s="29"/>
      <c r="BQ1073" s="29"/>
      <c r="BR1073" s="29"/>
      <c r="BS1073" s="30"/>
      <c r="BT1073" s="31"/>
      <c r="BU1073" s="32"/>
      <c r="BV1073" s="33"/>
      <c r="BW1073" s="32"/>
      <c r="BX1073" s="32"/>
      <c r="BY1073" s="34"/>
      <c r="CA1073" s="32"/>
      <c r="CB1073" s="32"/>
    </row>
    <row r="1074" spans="1:80">
      <c r="A1074" s="20"/>
      <c r="B1074" s="21"/>
      <c r="C1074" s="21"/>
      <c r="D1074" s="21"/>
      <c r="E1074" s="21"/>
      <c r="F1074" s="21"/>
      <c r="G1074" s="21"/>
      <c r="H1074" s="21"/>
      <c r="I1074" s="21"/>
      <c r="J1074" s="21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3"/>
      <c r="AC1074" s="23"/>
      <c r="AD1074" s="22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P1074" s="24"/>
      <c r="AQ1074" s="24"/>
      <c r="AR1074" s="24"/>
      <c r="AS1074" s="24"/>
      <c r="AT1074" s="25"/>
      <c r="AV1074" s="26"/>
      <c r="AW1074" s="26"/>
      <c r="AX1074" s="27"/>
      <c r="AY1074" s="27"/>
      <c r="AZ1074" s="27"/>
      <c r="BA1074" s="27"/>
      <c r="BB1074" s="27"/>
      <c r="BC1074" s="27"/>
      <c r="BD1074" s="27"/>
      <c r="BE1074" s="27"/>
      <c r="BF1074" s="27"/>
      <c r="BG1074" s="27"/>
      <c r="BH1074" s="27"/>
      <c r="BI1074" s="27"/>
      <c r="BJ1074" s="28"/>
      <c r="BK1074" s="29"/>
      <c r="BL1074" s="29"/>
      <c r="BM1074" s="29"/>
      <c r="BN1074" s="29"/>
      <c r="BO1074" s="29"/>
      <c r="BP1074" s="29"/>
      <c r="BQ1074" s="29"/>
      <c r="BR1074" s="29"/>
      <c r="BS1074" s="30"/>
      <c r="BT1074" s="31"/>
      <c r="BU1074" s="32"/>
      <c r="BV1074" s="33"/>
      <c r="BW1074" s="32"/>
      <c r="BX1074" s="32"/>
      <c r="BY1074" s="34"/>
      <c r="CA1074" s="32"/>
      <c r="CB1074" s="32"/>
    </row>
    <row r="1075" spans="1:80">
      <c r="A1075" s="20"/>
      <c r="B1075" s="21"/>
      <c r="C1075" s="21"/>
      <c r="D1075" s="21"/>
      <c r="E1075" s="21"/>
      <c r="F1075" s="21"/>
      <c r="G1075" s="21"/>
      <c r="H1075" s="21"/>
      <c r="I1075" s="21"/>
      <c r="J1075" s="21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  <c r="AB1075" s="23"/>
      <c r="AC1075" s="23"/>
      <c r="AD1075" s="22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P1075" s="24"/>
      <c r="AQ1075" s="24"/>
      <c r="AR1075" s="24"/>
      <c r="AS1075" s="24"/>
      <c r="AT1075" s="25"/>
      <c r="AV1075" s="26"/>
      <c r="AW1075" s="26"/>
      <c r="AX1075" s="27"/>
      <c r="AY1075" s="27"/>
      <c r="AZ1075" s="27"/>
      <c r="BA1075" s="27"/>
      <c r="BB1075" s="27"/>
      <c r="BC1075" s="27"/>
      <c r="BD1075" s="27"/>
      <c r="BE1075" s="27"/>
      <c r="BF1075" s="27"/>
      <c r="BG1075" s="27"/>
      <c r="BH1075" s="27"/>
      <c r="BI1075" s="27"/>
      <c r="BJ1075" s="28"/>
      <c r="BK1075" s="29"/>
      <c r="BL1075" s="29"/>
      <c r="BM1075" s="29"/>
      <c r="BN1075" s="29"/>
      <c r="BO1075" s="29"/>
      <c r="BP1075" s="29"/>
      <c r="BQ1075" s="29"/>
      <c r="BR1075" s="29"/>
      <c r="BS1075" s="30"/>
      <c r="BT1075" s="31"/>
      <c r="BU1075" s="32"/>
      <c r="BV1075" s="33"/>
      <c r="BW1075" s="32"/>
      <c r="BX1075" s="32"/>
      <c r="BY1075" s="34"/>
      <c r="CA1075" s="32"/>
      <c r="CB1075" s="32"/>
    </row>
    <row r="1076" spans="1:80">
      <c r="A1076" s="20"/>
      <c r="B1076" s="21"/>
      <c r="C1076" s="21"/>
      <c r="D1076" s="21"/>
      <c r="E1076" s="21"/>
      <c r="F1076" s="21"/>
      <c r="G1076" s="21"/>
      <c r="H1076" s="21"/>
      <c r="I1076" s="21"/>
      <c r="J1076" s="21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23"/>
      <c r="AC1076" s="23"/>
      <c r="AD1076" s="22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P1076" s="24"/>
      <c r="AQ1076" s="24"/>
      <c r="AR1076" s="24"/>
      <c r="AS1076" s="24"/>
      <c r="AT1076" s="25"/>
      <c r="AV1076" s="26"/>
      <c r="AW1076" s="26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8"/>
      <c r="BK1076" s="29"/>
      <c r="BL1076" s="29"/>
      <c r="BM1076" s="29"/>
      <c r="BN1076" s="29"/>
      <c r="BO1076" s="29"/>
      <c r="BP1076" s="29"/>
      <c r="BQ1076" s="29"/>
      <c r="BR1076" s="29"/>
      <c r="BS1076" s="30"/>
      <c r="BT1076" s="31"/>
      <c r="BU1076" s="32"/>
      <c r="BV1076" s="33"/>
      <c r="BW1076" s="32"/>
      <c r="BX1076" s="32"/>
      <c r="BY1076" s="34"/>
      <c r="CA1076" s="32"/>
      <c r="CB1076" s="32"/>
    </row>
    <row r="1077" spans="1:80">
      <c r="A1077" s="20"/>
      <c r="B1077" s="21"/>
      <c r="C1077" s="21"/>
      <c r="D1077" s="21"/>
      <c r="E1077" s="21"/>
      <c r="F1077" s="21"/>
      <c r="G1077" s="21"/>
      <c r="H1077" s="21"/>
      <c r="I1077" s="21"/>
      <c r="J1077" s="21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3"/>
      <c r="AC1077" s="23"/>
      <c r="AD1077" s="22"/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P1077" s="24"/>
      <c r="AQ1077" s="24"/>
      <c r="AR1077" s="24"/>
      <c r="AS1077" s="24"/>
      <c r="AT1077" s="25"/>
      <c r="AV1077" s="26"/>
      <c r="AW1077" s="26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27"/>
      <c r="BJ1077" s="28"/>
      <c r="BK1077" s="29"/>
      <c r="BL1077" s="29"/>
      <c r="BM1077" s="29"/>
      <c r="BN1077" s="29"/>
      <c r="BO1077" s="29"/>
      <c r="BP1077" s="29"/>
      <c r="BQ1077" s="29"/>
      <c r="BR1077" s="29"/>
      <c r="BS1077" s="30"/>
      <c r="BT1077" s="31"/>
      <c r="BU1077" s="32"/>
      <c r="BV1077" s="33"/>
      <c r="BW1077" s="32"/>
      <c r="BX1077" s="32"/>
      <c r="BY1077" s="34"/>
      <c r="CA1077" s="32"/>
      <c r="CB1077" s="32"/>
    </row>
    <row r="1078" spans="1:80">
      <c r="A1078" s="20"/>
      <c r="B1078" s="21"/>
      <c r="C1078" s="21"/>
      <c r="D1078" s="21"/>
      <c r="E1078" s="21"/>
      <c r="F1078" s="21"/>
      <c r="G1078" s="21"/>
      <c r="H1078" s="21"/>
      <c r="I1078" s="21"/>
      <c r="J1078" s="21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23"/>
      <c r="AC1078" s="23"/>
      <c r="AD1078" s="22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P1078" s="24"/>
      <c r="AQ1078" s="24"/>
      <c r="AR1078" s="24"/>
      <c r="AS1078" s="24"/>
      <c r="AT1078" s="25"/>
      <c r="AV1078" s="26"/>
      <c r="AW1078" s="26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8"/>
      <c r="BK1078" s="29"/>
      <c r="BL1078" s="29"/>
      <c r="BM1078" s="29"/>
      <c r="BN1078" s="29"/>
      <c r="BO1078" s="29"/>
      <c r="BP1078" s="29"/>
      <c r="BQ1078" s="29"/>
      <c r="BR1078" s="29"/>
      <c r="BS1078" s="30"/>
      <c r="BT1078" s="31"/>
      <c r="BU1078" s="32"/>
      <c r="BV1078" s="33"/>
      <c r="BW1078" s="32"/>
      <c r="BX1078" s="32"/>
      <c r="BY1078" s="34"/>
      <c r="CA1078" s="32"/>
      <c r="CB1078" s="32"/>
    </row>
    <row r="1079" spans="1:80">
      <c r="A1079" s="20"/>
      <c r="B1079" s="21"/>
      <c r="C1079" s="21"/>
      <c r="D1079" s="21"/>
      <c r="E1079" s="21"/>
      <c r="F1079" s="21"/>
      <c r="G1079" s="21"/>
      <c r="H1079" s="21"/>
      <c r="I1079" s="21"/>
      <c r="J1079" s="21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3"/>
      <c r="AC1079" s="23"/>
      <c r="AD1079" s="22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P1079" s="24"/>
      <c r="AQ1079" s="24"/>
      <c r="AR1079" s="24"/>
      <c r="AS1079" s="24"/>
      <c r="AT1079" s="25"/>
      <c r="AV1079" s="26"/>
      <c r="AW1079" s="26"/>
      <c r="AX1079" s="2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27"/>
      <c r="BJ1079" s="28"/>
      <c r="BK1079" s="29"/>
      <c r="BL1079" s="29"/>
      <c r="BM1079" s="29"/>
      <c r="BN1079" s="29"/>
      <c r="BO1079" s="29"/>
      <c r="BP1079" s="29"/>
      <c r="BQ1079" s="29"/>
      <c r="BR1079" s="29"/>
      <c r="BS1079" s="30"/>
      <c r="BT1079" s="31"/>
      <c r="BU1079" s="32"/>
      <c r="BV1079" s="33"/>
      <c r="BW1079" s="32"/>
      <c r="BX1079" s="32"/>
      <c r="BY1079" s="34"/>
      <c r="CA1079" s="32"/>
      <c r="CB1079" s="32"/>
    </row>
    <row r="1080" spans="1:80">
      <c r="A1080" s="20"/>
      <c r="B1080" s="21"/>
      <c r="C1080" s="21"/>
      <c r="D1080" s="21"/>
      <c r="E1080" s="21"/>
      <c r="F1080" s="21"/>
      <c r="G1080" s="21"/>
      <c r="H1080" s="21"/>
      <c r="I1080" s="21"/>
      <c r="J1080" s="21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23"/>
      <c r="AC1080" s="23"/>
      <c r="AD1080" s="22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P1080" s="24"/>
      <c r="AQ1080" s="24"/>
      <c r="AR1080" s="24"/>
      <c r="AS1080" s="24"/>
      <c r="AT1080" s="25"/>
      <c r="AV1080" s="26"/>
      <c r="AW1080" s="26"/>
      <c r="AX1080" s="2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27"/>
      <c r="BJ1080" s="28"/>
      <c r="BK1080" s="29"/>
      <c r="BL1080" s="29"/>
      <c r="BM1080" s="29"/>
      <c r="BN1080" s="29"/>
      <c r="BO1080" s="29"/>
      <c r="BP1080" s="29"/>
      <c r="BQ1080" s="29"/>
      <c r="BR1080" s="29"/>
      <c r="BS1080" s="30"/>
      <c r="BT1080" s="31"/>
      <c r="BU1080" s="32"/>
      <c r="BV1080" s="33"/>
      <c r="BW1080" s="32"/>
      <c r="BX1080" s="32"/>
      <c r="BY1080" s="34"/>
      <c r="CA1080" s="32"/>
      <c r="CB1080" s="32"/>
    </row>
    <row r="1081" spans="1:80">
      <c r="A1081" s="20"/>
      <c r="B1081" s="21"/>
      <c r="C1081" s="21"/>
      <c r="D1081" s="21"/>
      <c r="E1081" s="21"/>
      <c r="F1081" s="21"/>
      <c r="G1081" s="21"/>
      <c r="H1081" s="21"/>
      <c r="I1081" s="21"/>
      <c r="J1081" s="21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  <c r="AB1081" s="23"/>
      <c r="AC1081" s="23"/>
      <c r="AD1081" s="22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5"/>
      <c r="AV1081" s="26"/>
      <c r="AW1081" s="26"/>
      <c r="AX1081" s="2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27"/>
      <c r="BJ1081" s="28"/>
      <c r="BK1081" s="29"/>
      <c r="BL1081" s="29"/>
      <c r="BM1081" s="29"/>
      <c r="BN1081" s="29"/>
      <c r="BO1081" s="29"/>
      <c r="BP1081" s="29"/>
      <c r="BQ1081" s="29"/>
      <c r="BR1081" s="29"/>
      <c r="BS1081" s="30"/>
      <c r="BT1081" s="31"/>
      <c r="BU1081" s="32"/>
      <c r="BV1081" s="33"/>
      <c r="BW1081" s="32"/>
      <c r="BX1081" s="32"/>
      <c r="BY1081" s="34"/>
      <c r="CA1081" s="32"/>
      <c r="CB1081" s="32"/>
    </row>
    <row r="1082" spans="1:80">
      <c r="A1082" s="20"/>
      <c r="B1082" s="21"/>
      <c r="C1082" s="21"/>
      <c r="D1082" s="21"/>
      <c r="E1082" s="21"/>
      <c r="F1082" s="21"/>
      <c r="G1082" s="21"/>
      <c r="H1082" s="21"/>
      <c r="I1082" s="21"/>
      <c r="J1082" s="21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3"/>
      <c r="AC1082" s="23"/>
      <c r="AD1082" s="22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P1082" s="24"/>
      <c r="AQ1082" s="24"/>
      <c r="AR1082" s="24"/>
      <c r="AS1082" s="24"/>
      <c r="AT1082" s="25"/>
      <c r="AV1082" s="26"/>
      <c r="AW1082" s="26"/>
      <c r="AX1082" s="2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27"/>
      <c r="BJ1082" s="28"/>
      <c r="BK1082" s="29"/>
      <c r="BL1082" s="29"/>
      <c r="BM1082" s="29"/>
      <c r="BN1082" s="29"/>
      <c r="BO1082" s="29"/>
      <c r="BP1082" s="29"/>
      <c r="BQ1082" s="29"/>
      <c r="BR1082" s="29"/>
      <c r="BS1082" s="30"/>
      <c r="BT1082" s="31"/>
      <c r="BU1082" s="32"/>
      <c r="BV1082" s="33"/>
      <c r="BW1082" s="32"/>
      <c r="BX1082" s="32"/>
      <c r="BY1082" s="34"/>
      <c r="CA1082" s="32"/>
      <c r="CB1082" s="32"/>
    </row>
    <row r="1083" spans="1:80">
      <c r="A1083" s="20"/>
      <c r="B1083" s="21"/>
      <c r="C1083" s="21"/>
      <c r="D1083" s="21"/>
      <c r="E1083" s="21"/>
      <c r="F1083" s="21"/>
      <c r="G1083" s="21"/>
      <c r="H1083" s="21"/>
      <c r="I1083" s="21"/>
      <c r="J1083" s="21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3"/>
      <c r="AC1083" s="23"/>
      <c r="AD1083" s="22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P1083" s="24"/>
      <c r="AQ1083" s="24"/>
      <c r="AR1083" s="24"/>
      <c r="AS1083" s="24"/>
      <c r="AT1083" s="25"/>
      <c r="AV1083" s="26"/>
      <c r="AW1083" s="26"/>
      <c r="AX1083" s="2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27"/>
      <c r="BJ1083" s="28"/>
      <c r="BK1083" s="29"/>
      <c r="BL1083" s="29"/>
      <c r="BM1083" s="29"/>
      <c r="BN1083" s="29"/>
      <c r="BO1083" s="29"/>
      <c r="BP1083" s="29"/>
      <c r="BQ1083" s="29"/>
      <c r="BR1083" s="29"/>
      <c r="BS1083" s="30"/>
      <c r="BT1083" s="31"/>
      <c r="BU1083" s="32"/>
      <c r="BV1083" s="33"/>
      <c r="BW1083" s="32"/>
      <c r="BX1083" s="32"/>
      <c r="BY1083" s="34"/>
      <c r="CA1083" s="32"/>
      <c r="CB1083" s="32"/>
    </row>
    <row r="1084" spans="1:80">
      <c r="A1084" s="20"/>
      <c r="B1084" s="21"/>
      <c r="C1084" s="21"/>
      <c r="D1084" s="21"/>
      <c r="E1084" s="21"/>
      <c r="F1084" s="21"/>
      <c r="G1084" s="21"/>
      <c r="H1084" s="21"/>
      <c r="I1084" s="21"/>
      <c r="J1084" s="21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3"/>
      <c r="AC1084" s="23"/>
      <c r="AD1084" s="22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P1084" s="24"/>
      <c r="AQ1084" s="24"/>
      <c r="AR1084" s="24"/>
      <c r="AS1084" s="24"/>
      <c r="AT1084" s="25"/>
      <c r="AV1084" s="26"/>
      <c r="AW1084" s="26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27"/>
      <c r="BJ1084" s="28"/>
      <c r="BK1084" s="29"/>
      <c r="BL1084" s="29"/>
      <c r="BM1084" s="29"/>
      <c r="BN1084" s="29"/>
      <c r="BO1084" s="29"/>
      <c r="BP1084" s="29"/>
      <c r="BQ1084" s="29"/>
      <c r="BR1084" s="29"/>
      <c r="BS1084" s="30"/>
      <c r="BT1084" s="31"/>
      <c r="BU1084" s="32"/>
      <c r="BV1084" s="33"/>
      <c r="BW1084" s="32"/>
      <c r="BX1084" s="32"/>
      <c r="BY1084" s="34"/>
      <c r="CA1084" s="32"/>
      <c r="CB1084" s="32"/>
    </row>
    <row r="1085" spans="1:80">
      <c r="A1085" s="20"/>
      <c r="B1085" s="21"/>
      <c r="C1085" s="21"/>
      <c r="D1085" s="21"/>
      <c r="E1085" s="21"/>
      <c r="F1085" s="21"/>
      <c r="G1085" s="21"/>
      <c r="H1085" s="21"/>
      <c r="I1085" s="21"/>
      <c r="J1085" s="21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23"/>
      <c r="AC1085" s="23"/>
      <c r="AD1085" s="22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P1085" s="24"/>
      <c r="AQ1085" s="24"/>
      <c r="AR1085" s="24"/>
      <c r="AS1085" s="24"/>
      <c r="AT1085" s="25"/>
      <c r="AV1085" s="26"/>
      <c r="AW1085" s="26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8"/>
      <c r="BK1085" s="29"/>
      <c r="BL1085" s="29"/>
      <c r="BM1085" s="29"/>
      <c r="BN1085" s="29"/>
      <c r="BO1085" s="29"/>
      <c r="BP1085" s="29"/>
      <c r="BQ1085" s="29"/>
      <c r="BR1085" s="29"/>
      <c r="BS1085" s="30"/>
      <c r="BT1085" s="31"/>
      <c r="BU1085" s="32"/>
      <c r="BV1085" s="33"/>
      <c r="BW1085" s="32"/>
      <c r="BX1085" s="32"/>
      <c r="BY1085" s="34"/>
      <c r="CA1085" s="32"/>
      <c r="CB1085" s="32"/>
    </row>
    <row r="1086" spans="1:80">
      <c r="A1086" s="20"/>
      <c r="B1086" s="21"/>
      <c r="C1086" s="21"/>
      <c r="D1086" s="21"/>
      <c r="E1086" s="21"/>
      <c r="F1086" s="21"/>
      <c r="G1086" s="21"/>
      <c r="H1086" s="21"/>
      <c r="I1086" s="21"/>
      <c r="J1086" s="21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23"/>
      <c r="AC1086" s="23"/>
      <c r="AD1086" s="22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P1086" s="24"/>
      <c r="AQ1086" s="24"/>
      <c r="AR1086" s="24"/>
      <c r="AS1086" s="24"/>
      <c r="AT1086" s="25"/>
      <c r="AV1086" s="26"/>
      <c r="AW1086" s="26"/>
      <c r="AX1086" s="27"/>
      <c r="AY1086" s="27"/>
      <c r="AZ1086" s="27"/>
      <c r="BA1086" s="27"/>
      <c r="BB1086" s="27"/>
      <c r="BC1086" s="27"/>
      <c r="BD1086" s="27"/>
      <c r="BE1086" s="27"/>
      <c r="BF1086" s="27"/>
      <c r="BG1086" s="27"/>
      <c r="BH1086" s="27"/>
      <c r="BI1086" s="27"/>
      <c r="BJ1086" s="28"/>
      <c r="BK1086" s="29"/>
      <c r="BL1086" s="29"/>
      <c r="BM1086" s="29"/>
      <c r="BN1086" s="29"/>
      <c r="BO1086" s="29"/>
      <c r="BP1086" s="29"/>
      <c r="BQ1086" s="29"/>
      <c r="BR1086" s="29"/>
      <c r="BS1086" s="30"/>
      <c r="BT1086" s="31"/>
      <c r="BU1086" s="32"/>
      <c r="BV1086" s="33"/>
      <c r="BW1086" s="32"/>
      <c r="BX1086" s="32"/>
      <c r="BY1086" s="34"/>
      <c r="CA1086" s="32"/>
      <c r="CB1086" s="32"/>
    </row>
    <row r="1087" spans="1:80">
      <c r="A1087" s="20"/>
      <c r="B1087" s="21"/>
      <c r="C1087" s="21"/>
      <c r="D1087" s="21"/>
      <c r="E1087" s="21"/>
      <c r="F1087" s="21"/>
      <c r="G1087" s="21"/>
      <c r="H1087" s="21"/>
      <c r="I1087" s="21"/>
      <c r="J1087" s="21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3"/>
      <c r="AC1087" s="23"/>
      <c r="AD1087" s="22"/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P1087" s="24"/>
      <c r="AQ1087" s="24"/>
      <c r="AR1087" s="24"/>
      <c r="AS1087" s="24"/>
      <c r="AT1087" s="25"/>
      <c r="AV1087" s="26"/>
      <c r="AW1087" s="26"/>
      <c r="AX1087" s="27"/>
      <c r="AY1087" s="27"/>
      <c r="AZ1087" s="27"/>
      <c r="BA1087" s="27"/>
      <c r="BB1087" s="27"/>
      <c r="BC1087" s="27"/>
      <c r="BD1087" s="27"/>
      <c r="BE1087" s="27"/>
      <c r="BF1087" s="27"/>
      <c r="BG1087" s="27"/>
      <c r="BH1087" s="27"/>
      <c r="BI1087" s="27"/>
      <c r="BJ1087" s="28"/>
      <c r="BK1087" s="29"/>
      <c r="BL1087" s="29"/>
      <c r="BM1087" s="29"/>
      <c r="BN1087" s="29"/>
      <c r="BO1087" s="29"/>
      <c r="BP1087" s="29"/>
      <c r="BQ1087" s="29"/>
      <c r="BR1087" s="29"/>
      <c r="BS1087" s="30"/>
      <c r="BT1087" s="31"/>
      <c r="BU1087" s="32"/>
      <c r="BV1087" s="33"/>
      <c r="BW1087" s="32"/>
      <c r="BX1087" s="32"/>
      <c r="BY1087" s="34"/>
      <c r="CA1087" s="32"/>
      <c r="CB1087" s="32"/>
    </row>
    <row r="1088" spans="1:80">
      <c r="A1088" s="20"/>
      <c r="B1088" s="21"/>
      <c r="C1088" s="21"/>
      <c r="D1088" s="21"/>
      <c r="E1088" s="21"/>
      <c r="F1088" s="21"/>
      <c r="G1088" s="21"/>
      <c r="H1088" s="21"/>
      <c r="I1088" s="21"/>
      <c r="J1088" s="21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23"/>
      <c r="AC1088" s="23"/>
      <c r="AD1088" s="22"/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P1088" s="24"/>
      <c r="AQ1088" s="24"/>
      <c r="AR1088" s="24"/>
      <c r="AS1088" s="24"/>
      <c r="AT1088" s="25"/>
      <c r="AV1088" s="26"/>
      <c r="AW1088" s="26"/>
      <c r="AX1088" s="27"/>
      <c r="AY1088" s="27"/>
      <c r="AZ1088" s="27"/>
      <c r="BA1088" s="27"/>
      <c r="BB1088" s="27"/>
      <c r="BC1088" s="27"/>
      <c r="BD1088" s="27"/>
      <c r="BE1088" s="27"/>
      <c r="BF1088" s="27"/>
      <c r="BG1088" s="27"/>
      <c r="BH1088" s="27"/>
      <c r="BI1088" s="27"/>
      <c r="BJ1088" s="28"/>
      <c r="BK1088" s="29"/>
      <c r="BL1088" s="29"/>
      <c r="BM1088" s="29"/>
      <c r="BN1088" s="29"/>
      <c r="BO1088" s="29"/>
      <c r="BP1088" s="29"/>
      <c r="BQ1088" s="29"/>
      <c r="BR1088" s="29"/>
      <c r="BS1088" s="30"/>
      <c r="BT1088" s="31"/>
      <c r="BU1088" s="32"/>
      <c r="BV1088" s="33"/>
      <c r="BW1088" s="32"/>
      <c r="BX1088" s="32"/>
      <c r="BY1088" s="34"/>
      <c r="CA1088" s="32"/>
      <c r="CB1088" s="32"/>
    </row>
    <row r="1089" spans="1:80">
      <c r="A1089" s="20"/>
      <c r="B1089" s="21"/>
      <c r="C1089" s="21"/>
      <c r="D1089" s="21"/>
      <c r="E1089" s="21"/>
      <c r="F1089" s="21"/>
      <c r="G1089" s="21"/>
      <c r="H1089" s="21"/>
      <c r="I1089" s="21"/>
      <c r="J1089" s="21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23"/>
      <c r="AC1089" s="23"/>
      <c r="AD1089" s="22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5"/>
      <c r="AV1089" s="26"/>
      <c r="AW1089" s="26"/>
      <c r="AX1089" s="27"/>
      <c r="AY1089" s="27"/>
      <c r="AZ1089" s="27"/>
      <c r="BA1089" s="27"/>
      <c r="BB1089" s="27"/>
      <c r="BC1089" s="27"/>
      <c r="BD1089" s="27"/>
      <c r="BE1089" s="27"/>
      <c r="BF1089" s="27"/>
      <c r="BG1089" s="27"/>
      <c r="BH1089" s="27"/>
      <c r="BI1089" s="27"/>
      <c r="BJ1089" s="28"/>
      <c r="BK1089" s="29"/>
      <c r="BL1089" s="29"/>
      <c r="BM1089" s="29"/>
      <c r="BN1089" s="29"/>
      <c r="BO1089" s="29"/>
      <c r="BP1089" s="29"/>
      <c r="BQ1089" s="29"/>
      <c r="BR1089" s="29"/>
      <c r="BS1089" s="30"/>
      <c r="BT1089" s="31"/>
      <c r="BU1089" s="32"/>
      <c r="BV1089" s="33"/>
      <c r="BW1089" s="32"/>
      <c r="BX1089" s="32"/>
      <c r="BY1089" s="34"/>
      <c r="CA1089" s="32"/>
      <c r="CB1089" s="32"/>
    </row>
    <row r="1090" spans="1:80">
      <c r="A1090" s="20"/>
      <c r="B1090" s="21"/>
      <c r="C1090" s="21"/>
      <c r="D1090" s="21"/>
      <c r="E1090" s="21"/>
      <c r="F1090" s="21"/>
      <c r="G1090" s="21"/>
      <c r="H1090" s="21"/>
      <c r="I1090" s="21"/>
      <c r="J1090" s="21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23"/>
      <c r="AC1090" s="23"/>
      <c r="AD1090" s="22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P1090" s="24"/>
      <c r="AQ1090" s="24"/>
      <c r="AR1090" s="24"/>
      <c r="AS1090" s="24"/>
      <c r="AT1090" s="25"/>
      <c r="AV1090" s="26"/>
      <c r="AW1090" s="26"/>
      <c r="AX1090" s="27"/>
      <c r="AY1090" s="27"/>
      <c r="AZ1090" s="27"/>
      <c r="BA1090" s="27"/>
      <c r="BB1090" s="27"/>
      <c r="BC1090" s="27"/>
      <c r="BD1090" s="27"/>
      <c r="BE1090" s="27"/>
      <c r="BF1090" s="27"/>
      <c r="BG1090" s="27"/>
      <c r="BH1090" s="27"/>
      <c r="BI1090" s="27"/>
      <c r="BJ1090" s="28"/>
      <c r="BK1090" s="29"/>
      <c r="BL1090" s="29"/>
      <c r="BM1090" s="29"/>
      <c r="BN1090" s="29"/>
      <c r="BO1090" s="29"/>
      <c r="BP1090" s="29"/>
      <c r="BQ1090" s="29"/>
      <c r="BR1090" s="29"/>
      <c r="BS1090" s="30"/>
      <c r="BT1090" s="31"/>
      <c r="BU1090" s="32"/>
      <c r="BV1090" s="33"/>
      <c r="BW1090" s="32"/>
      <c r="BX1090" s="32"/>
      <c r="BY1090" s="34"/>
      <c r="CA1090" s="32"/>
      <c r="CB1090" s="32"/>
    </row>
    <row r="1091" spans="1:80">
      <c r="A1091" s="20"/>
      <c r="B1091" s="21"/>
      <c r="C1091" s="21"/>
      <c r="D1091" s="21"/>
      <c r="E1091" s="21"/>
      <c r="F1091" s="21"/>
      <c r="G1091" s="21"/>
      <c r="H1091" s="21"/>
      <c r="I1091" s="21"/>
      <c r="J1091" s="21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23"/>
      <c r="AC1091" s="23"/>
      <c r="AD1091" s="22"/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P1091" s="24"/>
      <c r="AQ1091" s="24"/>
      <c r="AR1091" s="24"/>
      <c r="AS1091" s="24"/>
      <c r="AT1091" s="25"/>
      <c r="AV1091" s="26"/>
      <c r="AW1091" s="26"/>
      <c r="AX1091" s="27"/>
      <c r="AY1091" s="27"/>
      <c r="AZ1091" s="27"/>
      <c r="BA1091" s="27"/>
      <c r="BB1091" s="27"/>
      <c r="BC1091" s="27"/>
      <c r="BD1091" s="27"/>
      <c r="BE1091" s="27"/>
      <c r="BF1091" s="27"/>
      <c r="BG1091" s="27"/>
      <c r="BH1091" s="27"/>
      <c r="BI1091" s="27"/>
      <c r="BJ1091" s="28"/>
      <c r="BK1091" s="29"/>
      <c r="BL1091" s="29"/>
      <c r="BM1091" s="29"/>
      <c r="BN1091" s="29"/>
      <c r="BO1091" s="29"/>
      <c r="BP1091" s="29"/>
      <c r="BQ1091" s="29"/>
      <c r="BR1091" s="29"/>
      <c r="BS1091" s="30"/>
      <c r="BT1091" s="31"/>
      <c r="BU1091" s="32"/>
      <c r="BV1091" s="33"/>
      <c r="BW1091" s="32"/>
      <c r="BX1091" s="32"/>
      <c r="BY1091" s="34"/>
      <c r="CA1091" s="32"/>
      <c r="CB1091" s="32"/>
    </row>
    <row r="1092" spans="1:80">
      <c r="A1092" s="20"/>
      <c r="B1092" s="21"/>
      <c r="C1092" s="21"/>
      <c r="D1092" s="21"/>
      <c r="E1092" s="21"/>
      <c r="F1092" s="21"/>
      <c r="G1092" s="21"/>
      <c r="H1092" s="21"/>
      <c r="I1092" s="21"/>
      <c r="J1092" s="21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23"/>
      <c r="AC1092" s="23"/>
      <c r="AD1092" s="22"/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P1092" s="24"/>
      <c r="AQ1092" s="24"/>
      <c r="AR1092" s="24"/>
      <c r="AS1092" s="24"/>
      <c r="AT1092" s="25"/>
      <c r="AV1092" s="26"/>
      <c r="AW1092" s="26"/>
      <c r="AX1092" s="27"/>
      <c r="AY1092" s="27"/>
      <c r="AZ1092" s="27"/>
      <c r="BA1092" s="27"/>
      <c r="BB1092" s="27"/>
      <c r="BC1092" s="27"/>
      <c r="BD1092" s="27"/>
      <c r="BE1092" s="27"/>
      <c r="BF1092" s="27"/>
      <c r="BG1092" s="27"/>
      <c r="BH1092" s="27"/>
      <c r="BI1092" s="27"/>
      <c r="BJ1092" s="28"/>
      <c r="BK1092" s="29"/>
      <c r="BL1092" s="29"/>
      <c r="BM1092" s="29"/>
      <c r="BN1092" s="29"/>
      <c r="BO1092" s="29"/>
      <c r="BP1092" s="29"/>
      <c r="BQ1092" s="29"/>
      <c r="BR1092" s="29"/>
      <c r="BS1092" s="30"/>
      <c r="BT1092" s="31"/>
      <c r="BU1092" s="32"/>
      <c r="BV1092" s="33"/>
      <c r="BW1092" s="32"/>
      <c r="BX1092" s="32"/>
      <c r="BY1092" s="34"/>
      <c r="CA1092" s="32"/>
      <c r="CB1092" s="32"/>
    </row>
    <row r="1093" spans="1:80">
      <c r="A1093" s="20"/>
      <c r="B1093" s="21"/>
      <c r="C1093" s="21"/>
      <c r="D1093" s="21"/>
      <c r="E1093" s="21"/>
      <c r="F1093" s="21"/>
      <c r="G1093" s="21"/>
      <c r="H1093" s="21"/>
      <c r="I1093" s="21"/>
      <c r="J1093" s="21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23"/>
      <c r="AC1093" s="23"/>
      <c r="AD1093" s="22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P1093" s="24"/>
      <c r="AQ1093" s="24"/>
      <c r="AR1093" s="24"/>
      <c r="AS1093" s="24"/>
      <c r="AT1093" s="25"/>
      <c r="AV1093" s="26"/>
      <c r="AW1093" s="26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27"/>
      <c r="BJ1093" s="28"/>
      <c r="BK1093" s="29"/>
      <c r="BL1093" s="29"/>
      <c r="BM1093" s="29"/>
      <c r="BN1093" s="29"/>
      <c r="BO1093" s="29"/>
      <c r="BP1093" s="29"/>
      <c r="BQ1093" s="29"/>
      <c r="BR1093" s="29"/>
      <c r="BS1093" s="30"/>
      <c r="BT1093" s="31"/>
      <c r="BU1093" s="32"/>
      <c r="BV1093" s="33"/>
      <c r="BW1093" s="32"/>
      <c r="BX1093" s="32"/>
      <c r="BY1093" s="34"/>
      <c r="CA1093" s="32"/>
      <c r="CB1093" s="32"/>
    </row>
    <row r="1094" spans="1:80">
      <c r="A1094" s="20"/>
      <c r="B1094" s="21"/>
      <c r="C1094" s="21"/>
      <c r="D1094" s="21"/>
      <c r="E1094" s="21"/>
      <c r="F1094" s="21"/>
      <c r="G1094" s="21"/>
      <c r="H1094" s="21"/>
      <c r="I1094" s="21"/>
      <c r="J1094" s="21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23"/>
      <c r="AC1094" s="23"/>
      <c r="AD1094" s="22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5"/>
      <c r="AV1094" s="26"/>
      <c r="AW1094" s="26"/>
      <c r="AX1094" s="27"/>
      <c r="AY1094" s="27"/>
      <c r="AZ1094" s="27"/>
      <c r="BA1094" s="27"/>
      <c r="BB1094" s="27"/>
      <c r="BC1094" s="27"/>
      <c r="BD1094" s="27"/>
      <c r="BE1094" s="27"/>
      <c r="BF1094" s="27"/>
      <c r="BG1094" s="27"/>
      <c r="BH1094" s="27"/>
      <c r="BI1094" s="27"/>
      <c r="BJ1094" s="28"/>
      <c r="BK1094" s="29"/>
      <c r="BL1094" s="29"/>
      <c r="BM1094" s="29"/>
      <c r="BN1094" s="29"/>
      <c r="BO1094" s="29"/>
      <c r="BP1094" s="29"/>
      <c r="BQ1094" s="29"/>
      <c r="BR1094" s="29"/>
      <c r="BS1094" s="30"/>
      <c r="BT1094" s="31"/>
      <c r="BU1094" s="32"/>
      <c r="BV1094" s="33"/>
      <c r="BW1094" s="32"/>
      <c r="BX1094" s="32"/>
      <c r="BY1094" s="34"/>
      <c r="CA1094" s="32"/>
      <c r="CB1094" s="32"/>
    </row>
    <row r="1095" spans="1:80">
      <c r="A1095" s="20"/>
      <c r="B1095" s="21"/>
      <c r="C1095" s="21"/>
      <c r="D1095" s="21"/>
      <c r="E1095" s="21"/>
      <c r="F1095" s="21"/>
      <c r="G1095" s="21"/>
      <c r="H1095" s="21"/>
      <c r="I1095" s="21"/>
      <c r="J1095" s="21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23"/>
      <c r="AC1095" s="23"/>
      <c r="AD1095" s="22"/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P1095" s="24"/>
      <c r="AQ1095" s="24"/>
      <c r="AR1095" s="24"/>
      <c r="AS1095" s="24"/>
      <c r="AT1095" s="25"/>
      <c r="AV1095" s="26"/>
      <c r="AW1095" s="26"/>
      <c r="AX1095" s="27"/>
      <c r="AY1095" s="27"/>
      <c r="AZ1095" s="27"/>
      <c r="BA1095" s="27"/>
      <c r="BB1095" s="27"/>
      <c r="BC1095" s="27"/>
      <c r="BD1095" s="27"/>
      <c r="BE1095" s="27"/>
      <c r="BF1095" s="27"/>
      <c r="BG1095" s="27"/>
      <c r="BH1095" s="27"/>
      <c r="BI1095" s="27"/>
      <c r="BJ1095" s="28"/>
      <c r="BK1095" s="29"/>
      <c r="BL1095" s="29"/>
      <c r="BM1095" s="29"/>
      <c r="BN1095" s="29"/>
      <c r="BO1095" s="29"/>
      <c r="BP1095" s="29"/>
      <c r="BQ1095" s="29"/>
      <c r="BR1095" s="29"/>
      <c r="BS1095" s="30"/>
      <c r="BT1095" s="31"/>
      <c r="BU1095" s="32"/>
      <c r="BV1095" s="33"/>
      <c r="BW1095" s="32"/>
      <c r="BX1095" s="32"/>
      <c r="BY1095" s="34"/>
      <c r="CA1095" s="32"/>
      <c r="CB1095" s="32"/>
    </row>
    <row r="1096" spans="1:80">
      <c r="A1096" s="20"/>
      <c r="B1096" s="21"/>
      <c r="C1096" s="21"/>
      <c r="D1096" s="21"/>
      <c r="E1096" s="21"/>
      <c r="F1096" s="21"/>
      <c r="G1096" s="21"/>
      <c r="H1096" s="21"/>
      <c r="I1096" s="21"/>
      <c r="J1096" s="21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23"/>
      <c r="AC1096" s="23"/>
      <c r="AD1096" s="22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P1096" s="24"/>
      <c r="AQ1096" s="24"/>
      <c r="AR1096" s="24"/>
      <c r="AS1096" s="24"/>
      <c r="AT1096" s="25"/>
      <c r="AV1096" s="26"/>
      <c r="AW1096" s="26"/>
      <c r="AX1096" s="27"/>
      <c r="AY1096" s="27"/>
      <c r="AZ1096" s="27"/>
      <c r="BA1096" s="27"/>
      <c r="BB1096" s="27"/>
      <c r="BC1096" s="27"/>
      <c r="BD1096" s="27"/>
      <c r="BE1096" s="27"/>
      <c r="BF1096" s="27"/>
      <c r="BG1096" s="27"/>
      <c r="BH1096" s="27"/>
      <c r="BI1096" s="27"/>
      <c r="BJ1096" s="28"/>
      <c r="BK1096" s="29"/>
      <c r="BL1096" s="29"/>
      <c r="BM1096" s="29"/>
      <c r="BN1096" s="29"/>
      <c r="BO1096" s="29"/>
      <c r="BP1096" s="29"/>
      <c r="BQ1096" s="29"/>
      <c r="BR1096" s="29"/>
      <c r="BS1096" s="30"/>
      <c r="BT1096" s="31"/>
      <c r="BU1096" s="32"/>
      <c r="BV1096" s="33"/>
      <c r="BW1096" s="32"/>
      <c r="BX1096" s="32"/>
      <c r="BY1096" s="34"/>
      <c r="CA1096" s="32"/>
      <c r="CB1096" s="32"/>
    </row>
    <row r="1097" spans="1:80">
      <c r="A1097" s="20"/>
      <c r="B1097" s="21"/>
      <c r="C1097" s="21"/>
      <c r="D1097" s="21"/>
      <c r="E1097" s="21"/>
      <c r="F1097" s="21"/>
      <c r="G1097" s="21"/>
      <c r="H1097" s="21"/>
      <c r="I1097" s="21"/>
      <c r="J1097" s="21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23"/>
      <c r="AC1097" s="23"/>
      <c r="AD1097" s="22"/>
      <c r="AE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P1097" s="24"/>
      <c r="AQ1097" s="24"/>
      <c r="AR1097" s="24"/>
      <c r="AS1097" s="24"/>
      <c r="AT1097" s="25"/>
      <c r="AV1097" s="26"/>
      <c r="AW1097" s="26"/>
      <c r="AX1097" s="27"/>
      <c r="AY1097" s="27"/>
      <c r="AZ1097" s="27"/>
      <c r="BA1097" s="27"/>
      <c r="BB1097" s="27"/>
      <c r="BC1097" s="27"/>
      <c r="BD1097" s="27"/>
      <c r="BE1097" s="27"/>
      <c r="BF1097" s="27"/>
      <c r="BG1097" s="27"/>
      <c r="BH1097" s="27"/>
      <c r="BI1097" s="27"/>
      <c r="BJ1097" s="28"/>
      <c r="BK1097" s="29"/>
      <c r="BL1097" s="29"/>
      <c r="BM1097" s="29"/>
      <c r="BN1097" s="29"/>
      <c r="BO1097" s="29"/>
      <c r="BP1097" s="29"/>
      <c r="BQ1097" s="29"/>
      <c r="BR1097" s="29"/>
      <c r="BS1097" s="30"/>
      <c r="BT1097" s="31"/>
      <c r="BU1097" s="32"/>
      <c r="BV1097" s="33"/>
      <c r="BW1097" s="32"/>
      <c r="BX1097" s="32"/>
      <c r="BY1097" s="34"/>
      <c r="CA1097" s="32"/>
      <c r="CB1097" s="32"/>
    </row>
    <row r="1098" spans="1:80">
      <c r="A1098" s="20"/>
      <c r="B1098" s="21"/>
      <c r="C1098" s="21"/>
      <c r="D1098" s="21"/>
      <c r="E1098" s="21"/>
      <c r="F1098" s="21"/>
      <c r="G1098" s="21"/>
      <c r="H1098" s="21"/>
      <c r="I1098" s="21"/>
      <c r="J1098" s="21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23"/>
      <c r="AC1098" s="23"/>
      <c r="AD1098" s="22"/>
      <c r="AE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5"/>
      <c r="AV1098" s="26"/>
      <c r="AW1098" s="26"/>
      <c r="AX1098" s="27"/>
      <c r="AY1098" s="27"/>
      <c r="AZ1098" s="27"/>
      <c r="BA1098" s="27"/>
      <c r="BB1098" s="27"/>
      <c r="BC1098" s="27"/>
      <c r="BD1098" s="27"/>
      <c r="BE1098" s="27"/>
      <c r="BF1098" s="27"/>
      <c r="BG1098" s="27"/>
      <c r="BH1098" s="27"/>
      <c r="BI1098" s="27"/>
      <c r="BJ1098" s="28"/>
      <c r="BK1098" s="29"/>
      <c r="BL1098" s="29"/>
      <c r="BM1098" s="29"/>
      <c r="BN1098" s="29"/>
      <c r="BO1098" s="29"/>
      <c r="BP1098" s="29"/>
      <c r="BQ1098" s="29"/>
      <c r="BR1098" s="29"/>
      <c r="BS1098" s="30"/>
      <c r="BT1098" s="31"/>
      <c r="BU1098" s="32"/>
      <c r="BV1098" s="33"/>
      <c r="BW1098" s="32"/>
      <c r="BX1098" s="32"/>
      <c r="BY1098" s="34"/>
      <c r="CA1098" s="32"/>
      <c r="CB1098" s="32"/>
    </row>
    <row r="1099" spans="1:80">
      <c r="A1099" s="20"/>
      <c r="B1099" s="21"/>
      <c r="C1099" s="21"/>
      <c r="D1099" s="21"/>
      <c r="E1099" s="21"/>
      <c r="F1099" s="21"/>
      <c r="G1099" s="21"/>
      <c r="H1099" s="21"/>
      <c r="I1099" s="21"/>
      <c r="J1099" s="21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3"/>
      <c r="AC1099" s="23"/>
      <c r="AD1099" s="22"/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P1099" s="24"/>
      <c r="AQ1099" s="24"/>
      <c r="AR1099" s="24"/>
      <c r="AS1099" s="24"/>
      <c r="AT1099" s="25"/>
      <c r="AV1099" s="26"/>
      <c r="AW1099" s="26"/>
      <c r="AX1099" s="27"/>
      <c r="AY1099" s="27"/>
      <c r="AZ1099" s="27"/>
      <c r="BA1099" s="27"/>
      <c r="BB1099" s="27"/>
      <c r="BC1099" s="27"/>
      <c r="BD1099" s="27"/>
      <c r="BE1099" s="27"/>
      <c r="BF1099" s="27"/>
      <c r="BG1099" s="27"/>
      <c r="BH1099" s="27"/>
      <c r="BI1099" s="27"/>
      <c r="BJ1099" s="28"/>
      <c r="BK1099" s="29"/>
      <c r="BL1099" s="29"/>
      <c r="BM1099" s="29"/>
      <c r="BN1099" s="29"/>
      <c r="BO1099" s="29"/>
      <c r="BP1099" s="29"/>
      <c r="BQ1099" s="29"/>
      <c r="BR1099" s="29"/>
      <c r="BS1099" s="30"/>
      <c r="BT1099" s="31"/>
      <c r="BU1099" s="32"/>
      <c r="BV1099" s="33"/>
      <c r="BW1099" s="32"/>
      <c r="BX1099" s="32"/>
      <c r="BY1099" s="34"/>
      <c r="CA1099" s="32"/>
      <c r="CB1099" s="32"/>
    </row>
    <row r="1100" spans="1:80">
      <c r="A1100" s="20"/>
      <c r="B1100" s="21"/>
      <c r="C1100" s="21"/>
      <c r="D1100" s="21"/>
      <c r="E1100" s="21"/>
      <c r="F1100" s="21"/>
      <c r="G1100" s="21"/>
      <c r="H1100" s="21"/>
      <c r="I1100" s="21"/>
      <c r="J1100" s="21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23"/>
      <c r="AC1100" s="23"/>
      <c r="AD1100" s="22"/>
      <c r="AE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P1100" s="24"/>
      <c r="AQ1100" s="24"/>
      <c r="AR1100" s="24"/>
      <c r="AS1100" s="24"/>
      <c r="AT1100" s="25"/>
      <c r="AV1100" s="26"/>
      <c r="AW1100" s="26"/>
      <c r="AX1100" s="27"/>
      <c r="AY1100" s="27"/>
      <c r="AZ1100" s="27"/>
      <c r="BA1100" s="27"/>
      <c r="BB1100" s="27"/>
      <c r="BC1100" s="27"/>
      <c r="BD1100" s="27"/>
      <c r="BE1100" s="27"/>
      <c r="BF1100" s="27"/>
      <c r="BG1100" s="27"/>
      <c r="BH1100" s="27"/>
      <c r="BI1100" s="27"/>
      <c r="BJ1100" s="28"/>
      <c r="BK1100" s="29"/>
      <c r="BL1100" s="29"/>
      <c r="BM1100" s="29"/>
      <c r="BN1100" s="29"/>
      <c r="BO1100" s="29"/>
      <c r="BP1100" s="29"/>
      <c r="BQ1100" s="29"/>
      <c r="BR1100" s="29"/>
      <c r="BS1100" s="30"/>
      <c r="BT1100" s="31"/>
      <c r="BU1100" s="32"/>
      <c r="BV1100" s="33"/>
      <c r="BW1100" s="32"/>
      <c r="BX1100" s="32"/>
      <c r="BY1100" s="34"/>
      <c r="CA1100" s="32"/>
      <c r="CB1100" s="32"/>
    </row>
    <row r="1101" spans="1:80">
      <c r="A1101" s="20"/>
      <c r="B1101" s="21"/>
      <c r="C1101" s="21"/>
      <c r="D1101" s="21"/>
      <c r="E1101" s="21"/>
      <c r="F1101" s="21"/>
      <c r="G1101" s="21"/>
      <c r="H1101" s="21"/>
      <c r="I1101" s="21"/>
      <c r="J1101" s="21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3"/>
      <c r="AC1101" s="23"/>
      <c r="AD1101" s="22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24"/>
      <c r="AS1101" s="24"/>
      <c r="AT1101" s="25"/>
      <c r="AV1101" s="26"/>
      <c r="AW1101" s="26"/>
      <c r="AX1101" s="27"/>
      <c r="AY1101" s="27"/>
      <c r="AZ1101" s="27"/>
      <c r="BA1101" s="27"/>
      <c r="BB1101" s="27"/>
      <c r="BC1101" s="27"/>
      <c r="BD1101" s="27"/>
      <c r="BE1101" s="27"/>
      <c r="BF1101" s="27"/>
      <c r="BG1101" s="27"/>
      <c r="BH1101" s="27"/>
      <c r="BI1101" s="27"/>
      <c r="BJ1101" s="28"/>
      <c r="BK1101" s="29"/>
      <c r="BL1101" s="29"/>
      <c r="BM1101" s="29"/>
      <c r="BN1101" s="29"/>
      <c r="BO1101" s="29"/>
      <c r="BP1101" s="29"/>
      <c r="BQ1101" s="29"/>
      <c r="BR1101" s="29"/>
      <c r="BS1101" s="30"/>
      <c r="BT1101" s="31"/>
      <c r="BU1101" s="32"/>
      <c r="BV1101" s="33"/>
      <c r="BW1101" s="32"/>
      <c r="BX1101" s="32"/>
      <c r="BY1101" s="34"/>
      <c r="CA1101" s="32"/>
      <c r="CB1101" s="32"/>
    </row>
    <row r="1102" spans="1:80">
      <c r="A1102" s="20"/>
      <c r="B1102" s="21"/>
      <c r="C1102" s="21"/>
      <c r="D1102" s="21"/>
      <c r="E1102" s="21"/>
      <c r="F1102" s="21"/>
      <c r="G1102" s="21"/>
      <c r="H1102" s="21"/>
      <c r="I1102" s="21"/>
      <c r="J1102" s="21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3"/>
      <c r="AC1102" s="23"/>
      <c r="AD1102" s="22"/>
      <c r="AE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P1102" s="24"/>
      <c r="AQ1102" s="24"/>
      <c r="AR1102" s="24"/>
      <c r="AS1102" s="24"/>
      <c r="AT1102" s="25"/>
      <c r="AV1102" s="26"/>
      <c r="AW1102" s="26"/>
      <c r="AX1102" s="27"/>
      <c r="AY1102" s="27"/>
      <c r="AZ1102" s="27"/>
      <c r="BA1102" s="27"/>
      <c r="BB1102" s="27"/>
      <c r="BC1102" s="27"/>
      <c r="BD1102" s="27"/>
      <c r="BE1102" s="27"/>
      <c r="BF1102" s="27"/>
      <c r="BG1102" s="27"/>
      <c r="BH1102" s="27"/>
      <c r="BI1102" s="27"/>
      <c r="BJ1102" s="28"/>
      <c r="BK1102" s="29"/>
      <c r="BL1102" s="29"/>
      <c r="BM1102" s="29"/>
      <c r="BN1102" s="29"/>
      <c r="BO1102" s="29"/>
      <c r="BP1102" s="29"/>
      <c r="BQ1102" s="29"/>
      <c r="BR1102" s="29"/>
      <c r="BS1102" s="30"/>
      <c r="BT1102" s="31"/>
      <c r="BU1102" s="32"/>
      <c r="BV1102" s="33"/>
      <c r="BW1102" s="32"/>
      <c r="BX1102" s="32"/>
      <c r="BY1102" s="34"/>
      <c r="CA1102" s="32"/>
      <c r="CB1102" s="32"/>
    </row>
    <row r="1103" spans="1:80">
      <c r="A1103" s="20"/>
      <c r="B1103" s="21"/>
      <c r="C1103" s="21"/>
      <c r="D1103" s="21"/>
      <c r="E1103" s="21"/>
      <c r="F1103" s="21"/>
      <c r="G1103" s="21"/>
      <c r="H1103" s="21"/>
      <c r="I1103" s="21"/>
      <c r="J1103" s="21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3"/>
      <c r="AC1103" s="23"/>
      <c r="AD1103" s="22"/>
      <c r="AE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24"/>
      <c r="AP1103" s="24"/>
      <c r="AQ1103" s="24"/>
      <c r="AR1103" s="24"/>
      <c r="AS1103" s="24"/>
      <c r="AT1103" s="25"/>
      <c r="AV1103" s="26"/>
      <c r="AW1103" s="26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27"/>
      <c r="BH1103" s="27"/>
      <c r="BI1103" s="27"/>
      <c r="BJ1103" s="28"/>
      <c r="BK1103" s="29"/>
      <c r="BL1103" s="29"/>
      <c r="BM1103" s="29"/>
      <c r="BN1103" s="29"/>
      <c r="BO1103" s="29"/>
      <c r="BP1103" s="29"/>
      <c r="BQ1103" s="29"/>
      <c r="BR1103" s="29"/>
      <c r="BS1103" s="30"/>
      <c r="BT1103" s="31"/>
      <c r="BU1103" s="32"/>
      <c r="BV1103" s="33"/>
      <c r="BW1103" s="32"/>
      <c r="BX1103" s="32"/>
      <c r="BY1103" s="34"/>
      <c r="CA1103" s="32"/>
      <c r="CB1103" s="32"/>
    </row>
    <row r="1104" spans="1:80">
      <c r="A1104" s="20"/>
      <c r="B1104" s="21"/>
      <c r="C1104" s="21"/>
      <c r="D1104" s="21"/>
      <c r="E1104" s="21"/>
      <c r="F1104" s="21"/>
      <c r="G1104" s="21"/>
      <c r="H1104" s="21"/>
      <c r="I1104" s="21"/>
      <c r="J1104" s="21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23"/>
      <c r="AC1104" s="23"/>
      <c r="AD1104" s="22"/>
      <c r="AE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P1104" s="24"/>
      <c r="AQ1104" s="24"/>
      <c r="AR1104" s="24"/>
      <c r="AS1104" s="24"/>
      <c r="AT1104" s="25"/>
      <c r="AV1104" s="26"/>
      <c r="AW1104" s="26"/>
      <c r="AX1104" s="27"/>
      <c r="AY1104" s="27"/>
      <c r="AZ1104" s="27"/>
      <c r="BA1104" s="27"/>
      <c r="BB1104" s="27"/>
      <c r="BC1104" s="27"/>
      <c r="BD1104" s="27"/>
      <c r="BE1104" s="27"/>
      <c r="BF1104" s="27"/>
      <c r="BG1104" s="27"/>
      <c r="BH1104" s="27"/>
      <c r="BI1104" s="27"/>
      <c r="BJ1104" s="28"/>
      <c r="BK1104" s="29"/>
      <c r="BL1104" s="29"/>
      <c r="BM1104" s="29"/>
      <c r="BN1104" s="29"/>
      <c r="BO1104" s="29"/>
      <c r="BP1104" s="29"/>
      <c r="BQ1104" s="29"/>
      <c r="BR1104" s="29"/>
      <c r="BS1104" s="30"/>
      <c r="BT1104" s="31"/>
      <c r="BU1104" s="32"/>
      <c r="BV1104" s="33"/>
      <c r="BW1104" s="32"/>
      <c r="BX1104" s="32"/>
      <c r="BY1104" s="34"/>
      <c r="CA1104" s="32"/>
      <c r="CB1104" s="32"/>
    </row>
    <row r="1105" spans="1:80">
      <c r="A1105" s="20"/>
      <c r="B1105" s="21"/>
      <c r="C1105" s="21"/>
      <c r="D1105" s="21"/>
      <c r="E1105" s="21"/>
      <c r="F1105" s="21"/>
      <c r="G1105" s="21"/>
      <c r="H1105" s="21"/>
      <c r="I1105" s="21"/>
      <c r="J1105" s="21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3"/>
      <c r="AC1105" s="23"/>
      <c r="AD1105" s="22"/>
      <c r="AE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P1105" s="24"/>
      <c r="AQ1105" s="24"/>
      <c r="AR1105" s="24"/>
      <c r="AS1105" s="24"/>
      <c r="AT1105" s="25"/>
      <c r="AV1105" s="26"/>
      <c r="AW1105" s="26"/>
      <c r="AX1105" s="27"/>
      <c r="AY1105" s="27"/>
      <c r="AZ1105" s="27"/>
      <c r="BA1105" s="27"/>
      <c r="BB1105" s="27"/>
      <c r="BC1105" s="27"/>
      <c r="BD1105" s="27"/>
      <c r="BE1105" s="27"/>
      <c r="BF1105" s="27"/>
      <c r="BG1105" s="27"/>
      <c r="BH1105" s="27"/>
      <c r="BI1105" s="27"/>
      <c r="BJ1105" s="28"/>
      <c r="BK1105" s="29"/>
      <c r="BL1105" s="29"/>
      <c r="BM1105" s="29"/>
      <c r="BN1105" s="29"/>
      <c r="BO1105" s="29"/>
      <c r="BP1105" s="29"/>
      <c r="BQ1105" s="29"/>
      <c r="BR1105" s="29"/>
      <c r="BS1105" s="30"/>
      <c r="BT1105" s="31"/>
      <c r="BU1105" s="32"/>
      <c r="BV1105" s="33"/>
      <c r="BW1105" s="32"/>
      <c r="BX1105" s="32"/>
      <c r="BY1105" s="34"/>
      <c r="CA1105" s="32"/>
      <c r="CB1105" s="32"/>
    </row>
    <row r="1106" spans="1:80">
      <c r="A1106" s="20"/>
      <c r="B1106" s="21"/>
      <c r="C1106" s="21"/>
      <c r="D1106" s="21"/>
      <c r="E1106" s="21"/>
      <c r="F1106" s="21"/>
      <c r="G1106" s="21"/>
      <c r="H1106" s="21"/>
      <c r="I1106" s="21"/>
      <c r="J1106" s="21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23"/>
      <c r="AC1106" s="23"/>
      <c r="AD1106" s="22"/>
      <c r="AE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P1106" s="24"/>
      <c r="AQ1106" s="24"/>
      <c r="AR1106" s="24"/>
      <c r="AS1106" s="24"/>
      <c r="AT1106" s="25"/>
      <c r="AV1106" s="26"/>
      <c r="AW1106" s="26"/>
      <c r="AX1106" s="27"/>
      <c r="AY1106" s="27"/>
      <c r="AZ1106" s="27"/>
      <c r="BA1106" s="27"/>
      <c r="BB1106" s="27"/>
      <c r="BC1106" s="27"/>
      <c r="BD1106" s="27"/>
      <c r="BE1106" s="27"/>
      <c r="BF1106" s="27"/>
      <c r="BG1106" s="27"/>
      <c r="BH1106" s="27"/>
      <c r="BI1106" s="27"/>
      <c r="BT1106" s="31"/>
      <c r="BU1106" s="32"/>
      <c r="BV1106" s="33"/>
      <c r="BW1106" s="32"/>
      <c r="BX1106" s="32"/>
      <c r="BY1106" s="34"/>
      <c r="CA1106" s="32"/>
      <c r="CB1106" s="32"/>
    </row>
    <row r="1107" spans="1:80">
      <c r="A1107" s="20"/>
      <c r="B1107" s="21"/>
      <c r="C1107" s="21"/>
      <c r="D1107" s="21"/>
      <c r="E1107" s="21"/>
      <c r="F1107" s="21"/>
      <c r="G1107" s="21"/>
      <c r="H1107" s="21"/>
      <c r="I1107" s="21"/>
      <c r="J1107" s="21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23"/>
      <c r="AC1107" s="23"/>
      <c r="AD1107" s="22"/>
      <c r="AE1107" s="24"/>
      <c r="AF1107" s="24"/>
      <c r="AG1107" s="24"/>
      <c r="AH1107" s="24"/>
      <c r="AI1107" s="24"/>
      <c r="AJ1107" s="24"/>
      <c r="AK1107" s="24"/>
      <c r="AL1107" s="24"/>
      <c r="AM1107" s="24"/>
      <c r="AN1107" s="24"/>
      <c r="AO1107" s="24"/>
      <c r="AP1107" s="24"/>
      <c r="AQ1107" s="24"/>
      <c r="AR1107" s="24"/>
      <c r="AS1107" s="24"/>
      <c r="AT1107" s="25"/>
      <c r="AV1107" s="26"/>
      <c r="AW1107" s="26"/>
      <c r="AX1107" s="27"/>
      <c r="AY1107" s="27"/>
      <c r="AZ1107" s="27"/>
      <c r="BA1107" s="27"/>
      <c r="BB1107" s="27"/>
      <c r="BC1107" s="27"/>
      <c r="BD1107" s="27"/>
      <c r="BE1107" s="27"/>
      <c r="BF1107" s="27"/>
      <c r="BG1107" s="27"/>
      <c r="BH1107" s="27"/>
      <c r="BI1107" s="27"/>
      <c r="BT1107" s="31"/>
      <c r="BU1107" s="32"/>
      <c r="BV1107" s="33"/>
      <c r="BW1107" s="32"/>
      <c r="BX1107" s="32"/>
      <c r="BY1107" s="34"/>
      <c r="CA1107" s="32"/>
      <c r="CB1107" s="32"/>
    </row>
    <row r="1108" spans="1:80">
      <c r="A1108" s="20"/>
      <c r="B1108" s="21"/>
      <c r="C1108" s="21"/>
      <c r="D1108" s="21"/>
      <c r="E1108" s="21"/>
      <c r="F1108" s="21"/>
      <c r="G1108" s="21"/>
      <c r="H1108" s="21"/>
      <c r="I1108" s="21"/>
      <c r="J1108" s="21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23"/>
      <c r="AC1108" s="23"/>
      <c r="AD1108" s="22"/>
      <c r="AE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P1108" s="24"/>
      <c r="AQ1108" s="24"/>
      <c r="AR1108" s="24"/>
      <c r="AS1108" s="24"/>
      <c r="AT1108" s="25"/>
      <c r="AV1108" s="26"/>
      <c r="AW1108" s="26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27"/>
      <c r="BT1108" s="31"/>
      <c r="BU1108" s="32"/>
      <c r="BV1108" s="33"/>
      <c r="BW1108" s="32"/>
      <c r="BX1108" s="32"/>
      <c r="BY1108" s="34"/>
      <c r="CA1108" s="32"/>
      <c r="CB1108" s="32"/>
    </row>
    <row r="1109" spans="1:80">
      <c r="A1109" s="20"/>
      <c r="B1109" s="21"/>
      <c r="C1109" s="21"/>
      <c r="D1109" s="21"/>
      <c r="E1109" s="21"/>
      <c r="F1109" s="21"/>
      <c r="G1109" s="21"/>
      <c r="H1109" s="21"/>
      <c r="I1109" s="21"/>
      <c r="J1109" s="21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3"/>
      <c r="AC1109" s="23"/>
      <c r="AD1109" s="22"/>
      <c r="AE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P1109" s="24"/>
      <c r="AQ1109" s="24"/>
      <c r="AR1109" s="24"/>
      <c r="AS1109" s="24"/>
      <c r="AT1109" s="25"/>
      <c r="AV1109" s="26"/>
      <c r="AW1109" s="26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27"/>
      <c r="BT1109" s="31"/>
      <c r="BU1109" s="32"/>
      <c r="BV1109" s="33"/>
      <c r="BW1109" s="32"/>
      <c r="BX1109" s="32"/>
      <c r="BY1109" s="34"/>
      <c r="CA1109" s="32"/>
      <c r="CB1109" s="32"/>
    </row>
    <row r="1110" spans="1:80">
      <c r="A1110" s="20"/>
      <c r="B1110" s="21"/>
      <c r="C1110" s="21"/>
      <c r="D1110" s="21"/>
      <c r="E1110" s="21"/>
      <c r="F1110" s="21"/>
      <c r="G1110" s="21"/>
      <c r="H1110" s="21"/>
      <c r="I1110" s="21"/>
      <c r="J1110" s="21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3"/>
      <c r="AC1110" s="23"/>
      <c r="AD1110" s="22"/>
      <c r="AE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P1110" s="24"/>
      <c r="AQ1110" s="24"/>
      <c r="AR1110" s="24"/>
      <c r="AS1110" s="24"/>
      <c r="AT1110" s="25"/>
      <c r="AV1110" s="26"/>
      <c r="AW1110" s="26"/>
      <c r="AX1110" s="27"/>
      <c r="AY1110" s="27"/>
      <c r="AZ1110" s="27"/>
      <c r="BA1110" s="27"/>
      <c r="BB1110" s="27"/>
      <c r="BC1110" s="27"/>
      <c r="BD1110" s="27"/>
      <c r="BE1110" s="27"/>
      <c r="BF1110" s="27"/>
      <c r="BG1110" s="27"/>
      <c r="BH1110" s="27"/>
      <c r="BI1110" s="27"/>
      <c r="BT1110" s="31"/>
      <c r="BU1110" s="32"/>
      <c r="BV1110" s="33"/>
      <c r="BW1110" s="32"/>
      <c r="BX1110" s="32"/>
      <c r="BY1110" s="34"/>
      <c r="CA1110" s="32"/>
      <c r="CB1110" s="32"/>
    </row>
    <row r="1111" spans="1:80">
      <c r="A1111" s="20"/>
      <c r="B1111" s="21"/>
      <c r="C1111" s="21"/>
      <c r="D1111" s="21"/>
      <c r="E1111" s="21"/>
      <c r="F1111" s="21"/>
      <c r="G1111" s="21"/>
      <c r="H1111" s="21"/>
      <c r="I1111" s="21"/>
      <c r="J1111" s="21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23"/>
      <c r="AC1111" s="23"/>
      <c r="AD1111" s="22"/>
      <c r="AE1111" s="24"/>
      <c r="AF1111" s="24"/>
      <c r="AG1111" s="24"/>
      <c r="AH1111" s="24"/>
      <c r="AI1111" s="24"/>
      <c r="AJ1111" s="24"/>
      <c r="AK1111" s="24"/>
      <c r="AL1111" s="24"/>
      <c r="AM1111" s="24"/>
      <c r="AN1111" s="24"/>
      <c r="AO1111" s="24"/>
      <c r="AP1111" s="24"/>
      <c r="AQ1111" s="24"/>
      <c r="AR1111" s="24"/>
      <c r="AS1111" s="24"/>
      <c r="AT1111" s="25"/>
      <c r="AV1111" s="26"/>
      <c r="AW1111" s="26"/>
      <c r="AX1111" s="27"/>
      <c r="AY1111" s="27"/>
      <c r="AZ1111" s="27"/>
      <c r="BA1111" s="27"/>
      <c r="BB1111" s="27"/>
      <c r="BC1111" s="27"/>
      <c r="BD1111" s="27"/>
      <c r="BE1111" s="27"/>
      <c r="BF1111" s="27"/>
      <c r="BG1111" s="27"/>
      <c r="BH1111" s="27"/>
      <c r="BI1111" s="27"/>
      <c r="BT1111" s="31"/>
      <c r="BU1111" s="32"/>
      <c r="BV1111" s="33"/>
      <c r="BW1111" s="32"/>
      <c r="BX1111" s="32"/>
      <c r="BY1111" s="34"/>
      <c r="CA1111" s="32"/>
      <c r="CB1111" s="32"/>
    </row>
    <row r="1112" spans="1:80">
      <c r="A1112" s="20"/>
      <c r="B1112" s="21"/>
      <c r="C1112" s="21"/>
      <c r="D1112" s="21"/>
      <c r="E1112" s="21"/>
      <c r="F1112" s="21"/>
      <c r="G1112" s="21"/>
      <c r="H1112" s="21"/>
      <c r="I1112" s="21"/>
      <c r="J1112" s="21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23"/>
      <c r="AC1112" s="23"/>
      <c r="AD1112" s="22"/>
      <c r="AE1112" s="24"/>
      <c r="AF1112" s="24"/>
      <c r="AG1112" s="24"/>
      <c r="AH1112" s="24"/>
      <c r="AI1112" s="24"/>
      <c r="AJ1112" s="24"/>
      <c r="AK1112" s="24"/>
      <c r="AL1112" s="24"/>
      <c r="AM1112" s="24"/>
      <c r="AN1112" s="24"/>
      <c r="AO1112" s="24"/>
      <c r="AP1112" s="24"/>
      <c r="AQ1112" s="24"/>
      <c r="AR1112" s="24"/>
      <c r="AS1112" s="24"/>
      <c r="AT1112" s="25"/>
      <c r="AV1112" s="26"/>
      <c r="AW1112" s="26"/>
      <c r="AX1112" s="27"/>
      <c r="AY1112" s="27"/>
      <c r="AZ1112" s="27"/>
      <c r="BA1112" s="27"/>
      <c r="BB1112" s="27"/>
      <c r="BC1112" s="27"/>
      <c r="BD1112" s="27"/>
      <c r="BE1112" s="27"/>
      <c r="BF1112" s="27"/>
      <c r="BG1112" s="27"/>
      <c r="BH1112" s="27"/>
      <c r="BI1112" s="27"/>
      <c r="BT1112" s="31"/>
      <c r="BU1112" s="32"/>
      <c r="BV1112" s="33"/>
      <c r="BW1112" s="32"/>
      <c r="BX1112" s="32"/>
      <c r="BY1112" s="34"/>
      <c r="CA1112" s="32"/>
      <c r="CB1112" s="32"/>
    </row>
    <row r="1113" spans="1:80">
      <c r="A1113" s="20"/>
      <c r="B1113" s="21"/>
      <c r="C1113" s="21"/>
      <c r="D1113" s="21"/>
      <c r="E1113" s="21"/>
      <c r="F1113" s="21"/>
      <c r="G1113" s="21"/>
      <c r="H1113" s="21"/>
      <c r="I1113" s="21"/>
      <c r="J1113" s="21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3"/>
      <c r="AC1113" s="23"/>
      <c r="AD1113" s="22"/>
      <c r="AE1113" s="24"/>
      <c r="AF1113" s="24"/>
      <c r="AG1113" s="24"/>
      <c r="AH1113" s="24"/>
      <c r="AI1113" s="24"/>
      <c r="AJ1113" s="24"/>
      <c r="AK1113" s="24"/>
      <c r="AL1113" s="24"/>
      <c r="AM1113" s="24"/>
      <c r="AN1113" s="24"/>
      <c r="AO1113" s="24"/>
      <c r="AP1113" s="24"/>
      <c r="AQ1113" s="24"/>
      <c r="AR1113" s="24"/>
      <c r="AS1113" s="24"/>
      <c r="AT1113" s="25"/>
      <c r="AV1113" s="26"/>
      <c r="AW1113" s="26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27"/>
      <c r="BT1113" s="31"/>
      <c r="BU1113" s="32"/>
      <c r="BV1113" s="33"/>
      <c r="BW1113" s="32"/>
      <c r="BX1113" s="32"/>
      <c r="BY1113" s="34"/>
      <c r="CA1113" s="32"/>
      <c r="CB1113" s="32"/>
    </row>
    <row r="1114" spans="1:80">
      <c r="A1114" s="20"/>
      <c r="B1114" s="21"/>
      <c r="C1114" s="21"/>
      <c r="D1114" s="21"/>
      <c r="E1114" s="21"/>
      <c r="F1114" s="21"/>
      <c r="G1114" s="21"/>
      <c r="H1114" s="21"/>
      <c r="I1114" s="21"/>
      <c r="J1114" s="21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3"/>
      <c r="AC1114" s="23"/>
      <c r="AD1114" s="22"/>
      <c r="AE1114" s="24"/>
      <c r="AF1114" s="24"/>
      <c r="AG1114" s="24"/>
      <c r="AH1114" s="24"/>
      <c r="AI1114" s="24"/>
      <c r="AJ1114" s="24"/>
      <c r="AK1114" s="24"/>
      <c r="AL1114" s="24"/>
      <c r="AM1114" s="24"/>
      <c r="AN1114" s="24"/>
      <c r="AO1114" s="24"/>
      <c r="AP1114" s="24"/>
      <c r="AQ1114" s="24"/>
      <c r="AR1114" s="24"/>
      <c r="AS1114" s="24"/>
      <c r="AT1114" s="25"/>
      <c r="AV1114" s="26"/>
      <c r="AW1114" s="26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27"/>
      <c r="BT1114" s="31"/>
      <c r="BU1114" s="32"/>
      <c r="BV1114" s="33"/>
      <c r="BW1114" s="32"/>
      <c r="BX1114" s="32"/>
      <c r="BY1114" s="34"/>
      <c r="CA1114" s="32"/>
      <c r="CB1114" s="32"/>
    </row>
    <row r="1115" spans="1:80">
      <c r="A1115" s="20"/>
      <c r="B1115" s="21"/>
      <c r="C1115" s="21"/>
      <c r="D1115" s="21"/>
      <c r="E1115" s="21"/>
      <c r="F1115" s="21"/>
      <c r="G1115" s="21"/>
      <c r="H1115" s="21"/>
      <c r="I1115" s="21"/>
      <c r="J1115" s="21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23"/>
      <c r="AC1115" s="23"/>
      <c r="AD1115" s="22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24"/>
      <c r="AS1115" s="24"/>
      <c r="AT1115" s="25"/>
      <c r="AV1115" s="26"/>
      <c r="AW1115" s="26"/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27"/>
      <c r="BH1115" s="27"/>
      <c r="BI1115" s="27"/>
      <c r="BT1115" s="31"/>
      <c r="BU1115" s="32"/>
      <c r="BV1115" s="33"/>
      <c r="BW1115" s="32"/>
      <c r="BX1115" s="32"/>
      <c r="BY1115" s="34"/>
      <c r="CA1115" s="32"/>
      <c r="CB1115" s="32"/>
    </row>
    <row r="1116" spans="1:80">
      <c r="A1116" s="20"/>
      <c r="B1116" s="21"/>
      <c r="C1116" s="21"/>
      <c r="D1116" s="21"/>
      <c r="E1116" s="21"/>
      <c r="F1116" s="21"/>
      <c r="G1116" s="21"/>
      <c r="H1116" s="21"/>
      <c r="I1116" s="21"/>
      <c r="J1116" s="21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3"/>
      <c r="AC1116" s="23"/>
      <c r="AD1116" s="22"/>
      <c r="AE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P1116" s="24"/>
      <c r="AQ1116" s="24"/>
      <c r="AR1116" s="24"/>
      <c r="AS1116" s="24"/>
      <c r="AT1116" s="25"/>
      <c r="AV1116" s="26"/>
      <c r="AW1116" s="26"/>
      <c r="AX1116" s="27"/>
      <c r="AY1116" s="27"/>
      <c r="AZ1116" s="27"/>
      <c r="BA1116" s="27"/>
      <c r="BB1116" s="27"/>
      <c r="BC1116" s="27"/>
      <c r="BD1116" s="27"/>
      <c r="BE1116" s="27"/>
      <c r="BF1116" s="27"/>
      <c r="BG1116" s="27"/>
      <c r="BH1116" s="27"/>
      <c r="BI1116" s="27"/>
      <c r="BT1116" s="31"/>
      <c r="BU1116" s="32"/>
      <c r="BV1116" s="33"/>
      <c r="BW1116" s="32"/>
      <c r="BX1116" s="32"/>
      <c r="BY1116" s="34"/>
      <c r="CA1116" s="32"/>
      <c r="CB1116" s="32"/>
    </row>
    <row r="1117" spans="1:80">
      <c r="A1117" s="20"/>
      <c r="B1117" s="21"/>
      <c r="C1117" s="21"/>
      <c r="D1117" s="21"/>
      <c r="E1117" s="21"/>
      <c r="F1117" s="21"/>
      <c r="G1117" s="21"/>
      <c r="H1117" s="21"/>
      <c r="I1117" s="21"/>
      <c r="J1117" s="21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3"/>
      <c r="AC1117" s="23"/>
      <c r="AD1117" s="22"/>
      <c r="AE1117" s="24"/>
      <c r="AF1117" s="24"/>
      <c r="AG1117" s="24"/>
      <c r="AH1117" s="24"/>
      <c r="AI1117" s="24"/>
      <c r="AJ1117" s="24"/>
      <c r="AK1117" s="24"/>
      <c r="AL1117" s="24"/>
      <c r="AM1117" s="24"/>
      <c r="AN1117" s="24"/>
      <c r="AO1117" s="24"/>
      <c r="AP1117" s="24"/>
      <c r="AQ1117" s="24"/>
      <c r="AR1117" s="24"/>
      <c r="AS1117" s="24"/>
      <c r="AT1117" s="25"/>
      <c r="AV1117" s="26"/>
      <c r="AW1117" s="26"/>
      <c r="AX1117" s="27"/>
      <c r="AY1117" s="27"/>
      <c r="AZ1117" s="27"/>
      <c r="BA1117" s="27"/>
      <c r="BB1117" s="27"/>
      <c r="BC1117" s="27"/>
      <c r="BD1117" s="27"/>
      <c r="BE1117" s="27"/>
      <c r="BF1117" s="27"/>
      <c r="BG1117" s="27"/>
      <c r="BH1117" s="27"/>
      <c r="BI1117" s="27"/>
      <c r="BT1117" s="31"/>
      <c r="BU1117" s="32"/>
      <c r="BV1117" s="33"/>
      <c r="BW1117" s="32"/>
      <c r="BX1117" s="32"/>
      <c r="BY1117" s="34"/>
      <c r="CA1117" s="32"/>
      <c r="CB1117" s="32"/>
    </row>
    <row r="1118" spans="1:80">
      <c r="A1118" s="20"/>
      <c r="B1118" s="21"/>
      <c r="C1118" s="21"/>
      <c r="D1118" s="21"/>
      <c r="E1118" s="21"/>
      <c r="F1118" s="21"/>
      <c r="G1118" s="21"/>
      <c r="H1118" s="21"/>
      <c r="I1118" s="21"/>
      <c r="J1118" s="21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23"/>
      <c r="AC1118" s="23"/>
      <c r="AD1118" s="22"/>
      <c r="AE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24"/>
      <c r="AP1118" s="24"/>
      <c r="AQ1118" s="24"/>
      <c r="AR1118" s="24"/>
      <c r="AS1118" s="24"/>
      <c r="AT1118" s="25"/>
      <c r="AV1118" s="26"/>
      <c r="AW1118" s="26"/>
      <c r="AX1118" s="27"/>
      <c r="AY1118" s="27"/>
      <c r="AZ1118" s="27"/>
      <c r="BA1118" s="27"/>
      <c r="BB1118" s="27"/>
      <c r="BC1118" s="27"/>
      <c r="BD1118" s="27"/>
      <c r="BE1118" s="27"/>
      <c r="BF1118" s="27"/>
      <c r="BG1118" s="27"/>
      <c r="BH1118" s="27"/>
      <c r="BI1118" s="27"/>
      <c r="BT1118" s="31"/>
      <c r="BU1118" s="32"/>
      <c r="BV1118" s="33"/>
      <c r="BW1118" s="32"/>
      <c r="BX1118" s="32"/>
      <c r="BY1118" s="34"/>
      <c r="CA1118" s="32"/>
      <c r="CB1118" s="32"/>
    </row>
    <row r="1119" spans="1:80">
      <c r="A1119" s="20"/>
      <c r="B1119" s="21"/>
      <c r="C1119" s="21"/>
      <c r="D1119" s="21"/>
      <c r="E1119" s="21"/>
      <c r="F1119" s="21"/>
      <c r="G1119" s="21"/>
      <c r="H1119" s="21"/>
      <c r="I1119" s="21"/>
      <c r="J1119" s="21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23"/>
      <c r="AC1119" s="23"/>
      <c r="AD1119" s="22"/>
      <c r="AE1119" s="24"/>
      <c r="AF1119" s="24"/>
      <c r="AG1119" s="24"/>
      <c r="AH1119" s="24"/>
      <c r="AI1119" s="24"/>
      <c r="AJ1119" s="24"/>
      <c r="AK1119" s="24"/>
      <c r="AL1119" s="24"/>
      <c r="AM1119" s="24"/>
      <c r="AN1119" s="24"/>
      <c r="AO1119" s="24"/>
      <c r="AP1119" s="24"/>
      <c r="AQ1119" s="24"/>
      <c r="AR1119" s="24"/>
      <c r="AS1119" s="24"/>
      <c r="AT1119" s="25"/>
      <c r="AV1119" s="26"/>
      <c r="AW1119" s="26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27"/>
      <c r="BH1119" s="27"/>
      <c r="BI1119" s="27"/>
      <c r="BT1119" s="31"/>
      <c r="BU1119" s="32"/>
      <c r="BV1119" s="33"/>
      <c r="BW1119" s="32"/>
      <c r="BX1119" s="32"/>
      <c r="BY1119" s="34"/>
      <c r="CA1119" s="32"/>
      <c r="CB1119" s="32"/>
    </row>
    <row r="1120" spans="1:80">
      <c r="A1120" s="20"/>
      <c r="B1120" s="21"/>
      <c r="C1120" s="21"/>
      <c r="D1120" s="21"/>
      <c r="E1120" s="21"/>
      <c r="F1120" s="21"/>
      <c r="G1120" s="21"/>
      <c r="H1120" s="21"/>
      <c r="I1120" s="21"/>
      <c r="J1120" s="21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3"/>
      <c r="AC1120" s="23"/>
      <c r="AD1120" s="22"/>
      <c r="AE1120" s="24"/>
      <c r="AF1120" s="24"/>
      <c r="AG1120" s="24"/>
      <c r="AH1120" s="24"/>
      <c r="AI1120" s="24"/>
      <c r="AJ1120" s="24"/>
      <c r="AK1120" s="24"/>
      <c r="AL1120" s="24"/>
      <c r="AM1120" s="24"/>
      <c r="AN1120" s="24"/>
      <c r="AO1120" s="24"/>
      <c r="AP1120" s="24"/>
      <c r="AQ1120" s="24"/>
      <c r="AR1120" s="24"/>
      <c r="AS1120" s="24"/>
      <c r="AT1120" s="25"/>
      <c r="AV1120" s="26"/>
      <c r="AW1120" s="26"/>
      <c r="AX1120" s="27"/>
      <c r="AY1120" s="27"/>
      <c r="AZ1120" s="27"/>
      <c r="BA1120" s="27"/>
      <c r="BB1120" s="27"/>
      <c r="BC1120" s="27"/>
      <c r="BD1120" s="27"/>
      <c r="BE1120" s="27"/>
      <c r="BF1120" s="27"/>
      <c r="BG1120" s="27"/>
      <c r="BH1120" s="27"/>
      <c r="BI1120" s="27"/>
      <c r="BT1120" s="31"/>
      <c r="BU1120" s="32"/>
      <c r="BV1120" s="33"/>
      <c r="BW1120" s="32"/>
      <c r="BX1120" s="32"/>
      <c r="BY1120" s="34"/>
      <c r="CA1120" s="32"/>
      <c r="CB1120" s="32"/>
    </row>
    <row r="1121" spans="1:80">
      <c r="A1121" s="20"/>
      <c r="B1121" s="21"/>
      <c r="C1121" s="21"/>
      <c r="D1121" s="21"/>
      <c r="E1121" s="21"/>
      <c r="F1121" s="21"/>
      <c r="G1121" s="21"/>
      <c r="H1121" s="21"/>
      <c r="I1121" s="21"/>
      <c r="J1121" s="21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3"/>
      <c r="AC1121" s="23"/>
      <c r="AD1121" s="22"/>
      <c r="AE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24"/>
      <c r="AP1121" s="24"/>
      <c r="AQ1121" s="24"/>
      <c r="AR1121" s="24"/>
      <c r="AS1121" s="24"/>
      <c r="AT1121" s="25"/>
      <c r="AV1121" s="26"/>
      <c r="AW1121" s="26"/>
      <c r="AX1121" s="27"/>
      <c r="AY1121" s="27"/>
      <c r="AZ1121" s="27"/>
      <c r="BA1121" s="27"/>
      <c r="BB1121" s="27"/>
      <c r="BC1121" s="27"/>
      <c r="BD1121" s="27"/>
      <c r="BE1121" s="27"/>
      <c r="BF1121" s="27"/>
      <c r="BG1121" s="27"/>
      <c r="BH1121" s="27"/>
      <c r="BI1121" s="27"/>
      <c r="BT1121" s="31"/>
      <c r="BU1121" s="32"/>
      <c r="BV1121" s="33"/>
      <c r="BW1121" s="32"/>
      <c r="BX1121" s="32"/>
      <c r="BY1121" s="34"/>
      <c r="CA1121" s="32"/>
      <c r="CB1121" s="32"/>
    </row>
    <row r="1122" spans="1:80">
      <c r="A1122" s="20"/>
      <c r="B1122" s="21"/>
      <c r="C1122" s="21"/>
      <c r="D1122" s="21"/>
      <c r="E1122" s="21"/>
      <c r="F1122" s="21"/>
      <c r="G1122" s="21"/>
      <c r="H1122" s="21"/>
      <c r="I1122" s="21"/>
      <c r="J1122" s="21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3"/>
      <c r="AC1122" s="23"/>
      <c r="AD1122" s="22"/>
      <c r="AE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24"/>
      <c r="AP1122" s="24"/>
      <c r="AQ1122" s="24"/>
      <c r="AR1122" s="24"/>
      <c r="AS1122" s="24"/>
      <c r="AT1122" s="25"/>
      <c r="AV1122" s="26"/>
      <c r="AW1122" s="26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27"/>
      <c r="BH1122" s="27"/>
      <c r="BI1122" s="27"/>
      <c r="BT1122" s="31"/>
      <c r="BU1122" s="32"/>
      <c r="BV1122" s="33"/>
      <c r="BW1122" s="32"/>
      <c r="BX1122" s="32"/>
      <c r="BY1122" s="34"/>
      <c r="CA1122" s="32"/>
      <c r="CB1122" s="32"/>
    </row>
    <row r="1123" spans="1:80">
      <c r="A1123" s="20"/>
      <c r="B1123" s="21"/>
      <c r="C1123" s="21"/>
      <c r="D1123" s="21"/>
      <c r="E1123" s="21"/>
      <c r="F1123" s="21"/>
      <c r="G1123" s="21"/>
      <c r="H1123" s="21"/>
      <c r="I1123" s="21"/>
      <c r="J1123" s="21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  <c r="AB1123" s="23"/>
      <c r="AC1123" s="23"/>
      <c r="AD1123" s="22"/>
      <c r="AE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24"/>
      <c r="AP1123" s="24"/>
      <c r="AQ1123" s="24"/>
      <c r="AR1123" s="24"/>
      <c r="AS1123" s="24"/>
      <c r="AT1123" s="25"/>
      <c r="AV1123" s="26"/>
      <c r="AW1123" s="26"/>
      <c r="AX1123" s="27"/>
      <c r="AY1123" s="27"/>
      <c r="AZ1123" s="27"/>
      <c r="BA1123" s="27"/>
      <c r="BB1123" s="27"/>
      <c r="BC1123" s="27"/>
      <c r="BD1123" s="27"/>
      <c r="BE1123" s="27"/>
      <c r="BF1123" s="27"/>
      <c r="BG1123" s="27"/>
      <c r="BH1123" s="27"/>
      <c r="BI1123" s="27"/>
      <c r="BT1123" s="31"/>
      <c r="BU1123" s="32"/>
      <c r="BV1123" s="33"/>
      <c r="BW1123" s="32"/>
      <c r="BX1123" s="32"/>
      <c r="BY1123" s="34"/>
      <c r="CA1123" s="32"/>
      <c r="CB1123" s="32"/>
    </row>
    <row r="1124" spans="1:80">
      <c r="A1124" s="20"/>
      <c r="B1124" s="21"/>
      <c r="C1124" s="21"/>
      <c r="D1124" s="21"/>
      <c r="E1124" s="21"/>
      <c r="F1124" s="21"/>
      <c r="G1124" s="21"/>
      <c r="H1124" s="21"/>
      <c r="I1124" s="21"/>
      <c r="J1124" s="21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3"/>
      <c r="AC1124" s="23"/>
      <c r="AD1124" s="22"/>
      <c r="AE1124" s="24"/>
      <c r="AF1124" s="24"/>
      <c r="AG1124" s="24"/>
      <c r="AH1124" s="24"/>
      <c r="AI1124" s="24"/>
      <c r="AJ1124" s="24"/>
      <c r="AK1124" s="24"/>
      <c r="AL1124" s="24"/>
      <c r="AM1124" s="24"/>
      <c r="AN1124" s="24"/>
      <c r="AO1124" s="24"/>
      <c r="AP1124" s="24"/>
      <c r="AQ1124" s="24"/>
      <c r="AR1124" s="24"/>
      <c r="AS1124" s="24"/>
      <c r="AT1124" s="25"/>
      <c r="AV1124" s="26"/>
      <c r="AW1124" s="26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27"/>
      <c r="BT1124" s="31"/>
      <c r="BU1124" s="32"/>
      <c r="BV1124" s="33"/>
      <c r="BW1124" s="32"/>
      <c r="BX1124" s="32"/>
      <c r="BY1124" s="34"/>
      <c r="CA1124" s="32"/>
      <c r="CB1124" s="32"/>
    </row>
    <row r="1125" spans="1:80">
      <c r="A1125" s="20"/>
      <c r="B1125" s="21"/>
      <c r="C1125" s="21"/>
      <c r="D1125" s="21"/>
      <c r="E1125" s="21"/>
      <c r="F1125" s="21"/>
      <c r="G1125" s="21"/>
      <c r="H1125" s="21"/>
      <c r="I1125" s="21"/>
      <c r="J1125" s="21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  <c r="AB1125" s="23"/>
      <c r="AC1125" s="23"/>
      <c r="AD1125" s="22"/>
      <c r="AE1125" s="24"/>
      <c r="AF1125" s="24"/>
      <c r="AG1125" s="24"/>
      <c r="AH1125" s="24"/>
      <c r="AI1125" s="24"/>
      <c r="AJ1125" s="24"/>
      <c r="AK1125" s="24"/>
      <c r="AL1125" s="24"/>
      <c r="AM1125" s="24"/>
      <c r="AN1125" s="24"/>
      <c r="AO1125" s="24"/>
      <c r="AP1125" s="24"/>
      <c r="AQ1125" s="24"/>
      <c r="AR1125" s="24"/>
      <c r="AS1125" s="24"/>
      <c r="AT1125" s="25"/>
      <c r="AV1125" s="26"/>
      <c r="AW1125" s="26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27"/>
      <c r="BT1125" s="31"/>
      <c r="BU1125" s="32"/>
      <c r="BV1125" s="33"/>
      <c r="BW1125" s="32"/>
      <c r="BX1125" s="32"/>
      <c r="BY1125" s="34"/>
      <c r="CA1125" s="32"/>
      <c r="CB1125" s="32"/>
    </row>
    <row r="1126" spans="1:80">
      <c r="A1126" s="20"/>
      <c r="B1126" s="21"/>
      <c r="C1126" s="21"/>
      <c r="D1126" s="21"/>
      <c r="E1126" s="21"/>
      <c r="F1126" s="21"/>
      <c r="G1126" s="21"/>
      <c r="H1126" s="21"/>
      <c r="I1126" s="21"/>
      <c r="J1126" s="21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3"/>
      <c r="AC1126" s="23"/>
      <c r="AD1126" s="22"/>
      <c r="AE1126" s="24"/>
      <c r="AF1126" s="24"/>
      <c r="AG1126" s="24"/>
      <c r="AH1126" s="24"/>
      <c r="AI1126" s="24"/>
      <c r="AJ1126" s="24"/>
      <c r="AK1126" s="24"/>
      <c r="AL1126" s="24"/>
      <c r="AM1126" s="24"/>
      <c r="AN1126" s="24"/>
      <c r="AO1126" s="24"/>
      <c r="AP1126" s="24"/>
      <c r="AQ1126" s="24"/>
      <c r="AR1126" s="24"/>
      <c r="AS1126" s="24"/>
      <c r="AT1126" s="25"/>
      <c r="AV1126" s="26"/>
      <c r="AW1126" s="26"/>
      <c r="AX1126" s="27"/>
      <c r="AY1126" s="27"/>
      <c r="AZ1126" s="27"/>
      <c r="BA1126" s="27"/>
      <c r="BB1126" s="27"/>
      <c r="BC1126" s="27"/>
      <c r="BD1126" s="27"/>
      <c r="BE1126" s="27"/>
      <c r="BF1126" s="27"/>
      <c r="BG1126" s="27"/>
      <c r="BH1126" s="27"/>
      <c r="BI1126" s="27"/>
      <c r="BT1126" s="31"/>
      <c r="BU1126" s="32"/>
      <c r="BV1126" s="33"/>
      <c r="BW1126" s="32"/>
      <c r="BX1126" s="32"/>
      <c r="BY1126" s="34"/>
      <c r="CA1126" s="32"/>
      <c r="CB1126" s="32"/>
    </row>
    <row r="1127" spans="1:80">
      <c r="A1127" s="20"/>
      <c r="B1127" s="21"/>
      <c r="C1127" s="21"/>
      <c r="D1127" s="21"/>
      <c r="E1127" s="21"/>
      <c r="F1127" s="21"/>
      <c r="G1127" s="21"/>
      <c r="H1127" s="21"/>
      <c r="I1127" s="21"/>
      <c r="J1127" s="21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  <c r="AB1127" s="23"/>
      <c r="AC1127" s="23"/>
      <c r="AD1127" s="22"/>
      <c r="AE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P1127" s="24"/>
      <c r="AQ1127" s="24"/>
      <c r="AR1127" s="24"/>
      <c r="AS1127" s="24"/>
      <c r="AT1127" s="25"/>
      <c r="AV1127" s="26"/>
      <c r="AW1127" s="26"/>
      <c r="AX1127" s="27"/>
      <c r="AY1127" s="27"/>
      <c r="AZ1127" s="27"/>
      <c r="BA1127" s="27"/>
      <c r="BB1127" s="27"/>
      <c r="BC1127" s="27"/>
      <c r="BD1127" s="27"/>
      <c r="BE1127" s="27"/>
      <c r="BF1127" s="27"/>
      <c r="BG1127" s="27"/>
      <c r="BH1127" s="27"/>
      <c r="BI1127" s="27"/>
      <c r="BT1127" s="31"/>
      <c r="BU1127" s="32"/>
      <c r="BV1127" s="33"/>
      <c r="BW1127" s="32"/>
      <c r="BX1127" s="32"/>
      <c r="BY1127" s="34"/>
      <c r="CA1127" s="32"/>
      <c r="CB1127" s="32"/>
    </row>
    <row r="1128" spans="1:80">
      <c r="A1128" s="20"/>
      <c r="B1128" s="21"/>
      <c r="C1128" s="21"/>
      <c r="D1128" s="21"/>
      <c r="E1128" s="21"/>
      <c r="F1128" s="21"/>
      <c r="G1128" s="21"/>
      <c r="H1128" s="21"/>
      <c r="I1128" s="21"/>
      <c r="J1128" s="21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3"/>
      <c r="AC1128" s="23"/>
      <c r="AD1128" s="22"/>
      <c r="AE1128" s="24"/>
      <c r="AF1128" s="24"/>
      <c r="AG1128" s="24"/>
      <c r="AH1128" s="24"/>
      <c r="AI1128" s="24"/>
      <c r="AJ1128" s="24"/>
      <c r="AK1128" s="24"/>
      <c r="AL1128" s="24"/>
      <c r="AM1128" s="24"/>
      <c r="AN1128" s="24"/>
      <c r="AO1128" s="24"/>
      <c r="AP1128" s="24"/>
      <c r="AQ1128" s="24"/>
      <c r="AR1128" s="24"/>
      <c r="AS1128" s="24"/>
      <c r="AT1128" s="25"/>
      <c r="AV1128" s="26"/>
      <c r="AW1128" s="26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27"/>
      <c r="BT1128" s="31"/>
      <c r="BU1128" s="32"/>
      <c r="BV1128" s="33"/>
      <c r="BW1128" s="32"/>
      <c r="BX1128" s="32"/>
      <c r="BY1128" s="34"/>
      <c r="CA1128" s="32"/>
      <c r="CB1128" s="32"/>
    </row>
    <row r="1129" spans="1:80">
      <c r="A1129" s="20"/>
      <c r="B1129" s="21"/>
      <c r="C1129" s="21"/>
      <c r="D1129" s="21"/>
      <c r="E1129" s="21"/>
      <c r="F1129" s="21"/>
      <c r="G1129" s="21"/>
      <c r="H1129" s="21"/>
      <c r="I1129" s="21"/>
      <c r="J1129" s="21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23"/>
      <c r="AC1129" s="23"/>
      <c r="AD1129" s="22"/>
      <c r="AE1129" s="24"/>
      <c r="AF1129" s="24"/>
      <c r="AG1129" s="24"/>
      <c r="AH1129" s="24"/>
      <c r="AI1129" s="24"/>
      <c r="AJ1129" s="24"/>
      <c r="AK1129" s="24"/>
      <c r="AL1129" s="24"/>
      <c r="AM1129" s="24"/>
      <c r="AN1129" s="24"/>
      <c r="AO1129" s="24"/>
      <c r="AP1129" s="24"/>
      <c r="AQ1129" s="24"/>
      <c r="AR1129" s="24"/>
      <c r="AS1129" s="24"/>
      <c r="AT1129" s="25"/>
      <c r="AV1129" s="26"/>
      <c r="AW1129" s="26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27"/>
      <c r="BH1129" s="27"/>
      <c r="BI1129" s="27"/>
      <c r="BT1129" s="31"/>
      <c r="BU1129" s="32"/>
      <c r="BV1129" s="33"/>
      <c r="BW1129" s="32"/>
      <c r="BX1129" s="32"/>
      <c r="BY1129" s="34"/>
      <c r="CA1129" s="32"/>
      <c r="CB1129" s="32"/>
    </row>
    <row r="1130" spans="1:80">
      <c r="A1130" s="20"/>
      <c r="B1130" s="21"/>
      <c r="C1130" s="21"/>
      <c r="D1130" s="21"/>
      <c r="E1130" s="21"/>
      <c r="F1130" s="21"/>
      <c r="G1130" s="21"/>
      <c r="H1130" s="21"/>
      <c r="I1130" s="21"/>
      <c r="J1130" s="21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3"/>
      <c r="AC1130" s="23"/>
      <c r="AD1130" s="22"/>
      <c r="AE1130" s="24"/>
      <c r="AF1130" s="24"/>
      <c r="AG1130" s="24"/>
      <c r="AH1130" s="24"/>
      <c r="AI1130" s="24"/>
      <c r="AJ1130" s="24"/>
      <c r="AK1130" s="24"/>
      <c r="AL1130" s="24"/>
      <c r="AM1130" s="24"/>
      <c r="AN1130" s="24"/>
      <c r="AO1130" s="24"/>
      <c r="AP1130" s="24"/>
      <c r="AQ1130" s="24"/>
      <c r="AR1130" s="24"/>
      <c r="AS1130" s="24"/>
      <c r="AT1130" s="25"/>
      <c r="AV1130" s="26"/>
      <c r="AW1130" s="26"/>
      <c r="AX1130" s="27"/>
      <c r="AY1130" s="27"/>
      <c r="AZ1130" s="27"/>
      <c r="BA1130" s="27"/>
      <c r="BB1130" s="27"/>
      <c r="BC1130" s="27"/>
      <c r="BD1130" s="27"/>
      <c r="BE1130" s="27"/>
      <c r="BF1130" s="27"/>
      <c r="BG1130" s="27"/>
      <c r="BH1130" s="27"/>
      <c r="BI1130" s="27"/>
      <c r="BT1130" s="31"/>
      <c r="BU1130" s="32"/>
      <c r="BV1130" s="33"/>
      <c r="BW1130" s="32"/>
      <c r="BX1130" s="32"/>
      <c r="BY1130" s="34"/>
      <c r="CA1130" s="32"/>
      <c r="CB1130" s="32"/>
    </row>
    <row r="1131" spans="1:80">
      <c r="A1131" s="20"/>
      <c r="B1131" s="21"/>
      <c r="C1131" s="21"/>
      <c r="D1131" s="21"/>
      <c r="E1131" s="21"/>
      <c r="F1131" s="21"/>
      <c r="G1131" s="21"/>
      <c r="H1131" s="21"/>
      <c r="I1131" s="21"/>
      <c r="J1131" s="21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3"/>
      <c r="AC1131" s="23"/>
      <c r="AD1131" s="22"/>
      <c r="AE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24"/>
      <c r="AP1131" s="24"/>
      <c r="AQ1131" s="24"/>
      <c r="AR1131" s="24"/>
      <c r="AS1131" s="24"/>
      <c r="AT1131" s="25"/>
      <c r="AV1131" s="26"/>
      <c r="AW1131" s="26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27"/>
      <c r="BH1131" s="27"/>
      <c r="BI1131" s="27"/>
      <c r="BT1131" s="31"/>
      <c r="BU1131" s="32"/>
      <c r="BV1131" s="33"/>
      <c r="BW1131" s="32"/>
      <c r="BX1131" s="32"/>
      <c r="BY1131" s="34"/>
      <c r="CA1131" s="32"/>
      <c r="CB1131" s="32"/>
    </row>
    <row r="1132" spans="1:80">
      <c r="A1132" s="20"/>
      <c r="B1132" s="21"/>
      <c r="C1132" s="21"/>
      <c r="D1132" s="21"/>
      <c r="E1132" s="21"/>
      <c r="F1132" s="21"/>
      <c r="G1132" s="21"/>
      <c r="H1132" s="21"/>
      <c r="I1132" s="21"/>
      <c r="J1132" s="21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3"/>
      <c r="AC1132" s="23"/>
      <c r="AD1132" s="22"/>
      <c r="AE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P1132" s="24"/>
      <c r="AQ1132" s="24"/>
      <c r="AR1132" s="24"/>
      <c r="AS1132" s="24"/>
      <c r="AT1132" s="25"/>
      <c r="AV1132" s="26"/>
      <c r="AW1132" s="26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27"/>
      <c r="BH1132" s="27"/>
      <c r="BI1132" s="27"/>
      <c r="BT1132" s="31"/>
      <c r="BU1132" s="32"/>
      <c r="BV1132" s="33"/>
      <c r="BW1132" s="32"/>
      <c r="BX1132" s="32"/>
      <c r="BY1132" s="34"/>
      <c r="CA1132" s="32"/>
      <c r="CB1132" s="32"/>
    </row>
    <row r="1133" spans="1:80">
      <c r="A1133" s="20"/>
      <c r="B1133" s="21"/>
      <c r="C1133" s="21"/>
      <c r="D1133" s="21"/>
      <c r="E1133" s="21"/>
      <c r="F1133" s="21"/>
      <c r="G1133" s="21"/>
      <c r="H1133" s="21"/>
      <c r="I1133" s="21"/>
      <c r="J1133" s="21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23"/>
      <c r="AC1133" s="23"/>
      <c r="AD1133" s="22"/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P1133" s="24"/>
      <c r="AQ1133" s="24"/>
      <c r="AR1133" s="24"/>
      <c r="AS1133" s="24"/>
      <c r="AT1133" s="25"/>
      <c r="AV1133" s="26"/>
      <c r="AW1133" s="26"/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27"/>
      <c r="BH1133" s="27"/>
      <c r="BI1133" s="27"/>
      <c r="BT1133" s="31"/>
      <c r="BU1133" s="32"/>
      <c r="BV1133" s="33"/>
      <c r="BW1133" s="32"/>
      <c r="BX1133" s="32"/>
      <c r="BY1133" s="34"/>
      <c r="CA1133" s="32"/>
      <c r="CB1133" s="32"/>
    </row>
    <row r="1134" spans="1:80">
      <c r="A1134" s="20"/>
      <c r="B1134" s="21"/>
      <c r="C1134" s="21"/>
      <c r="D1134" s="21"/>
      <c r="E1134" s="21"/>
      <c r="F1134" s="21"/>
      <c r="G1134" s="21"/>
      <c r="H1134" s="21"/>
      <c r="I1134" s="21"/>
      <c r="J1134" s="21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3"/>
      <c r="AC1134" s="23"/>
      <c r="AD1134" s="22"/>
      <c r="AE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P1134" s="24"/>
      <c r="AQ1134" s="24"/>
      <c r="AR1134" s="24"/>
      <c r="AS1134" s="24"/>
      <c r="AT1134" s="25"/>
      <c r="AV1134" s="26"/>
      <c r="AW1134" s="26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27"/>
      <c r="BH1134" s="27"/>
      <c r="BI1134" s="27"/>
      <c r="BT1134" s="31"/>
      <c r="BU1134" s="32"/>
      <c r="BV1134" s="33"/>
      <c r="BW1134" s="32"/>
      <c r="BX1134" s="32"/>
      <c r="BY1134" s="34"/>
      <c r="CA1134" s="32"/>
      <c r="CB1134" s="32"/>
    </row>
    <row r="1135" spans="1:80">
      <c r="A1135" s="20"/>
      <c r="B1135" s="21"/>
      <c r="C1135" s="21"/>
      <c r="D1135" s="21"/>
      <c r="E1135" s="21"/>
      <c r="F1135" s="21"/>
      <c r="G1135" s="21"/>
      <c r="H1135" s="21"/>
      <c r="I1135" s="21"/>
      <c r="J1135" s="21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3"/>
      <c r="AC1135" s="23"/>
      <c r="AD1135" s="22"/>
      <c r="AE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P1135" s="24"/>
      <c r="AQ1135" s="24"/>
      <c r="AR1135" s="24"/>
      <c r="AS1135" s="24"/>
      <c r="AT1135" s="25"/>
      <c r="AV1135" s="26"/>
      <c r="AW1135" s="26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27"/>
      <c r="BH1135" s="27"/>
      <c r="BI1135" s="27"/>
      <c r="BT1135" s="31"/>
      <c r="BU1135" s="32"/>
      <c r="BV1135" s="33"/>
      <c r="BW1135" s="32"/>
      <c r="BX1135" s="32"/>
      <c r="BY1135" s="34"/>
      <c r="CA1135" s="32"/>
      <c r="CB1135" s="32"/>
    </row>
    <row r="1136" spans="1:80">
      <c r="A1136" s="20"/>
      <c r="B1136" s="21"/>
      <c r="C1136" s="21"/>
      <c r="D1136" s="21"/>
      <c r="E1136" s="21"/>
      <c r="F1136" s="21"/>
      <c r="G1136" s="21"/>
      <c r="H1136" s="21"/>
      <c r="I1136" s="21"/>
      <c r="J1136" s="21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3"/>
      <c r="AC1136" s="23"/>
      <c r="AD1136" s="22"/>
      <c r="AE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P1136" s="24"/>
      <c r="AQ1136" s="24"/>
      <c r="AR1136" s="24"/>
      <c r="AS1136" s="24"/>
      <c r="AT1136" s="25"/>
      <c r="AV1136" s="26"/>
      <c r="AW1136" s="26"/>
      <c r="AX1136" s="27"/>
      <c r="AY1136" s="27"/>
      <c r="AZ1136" s="27"/>
      <c r="BA1136" s="27"/>
      <c r="BB1136" s="27"/>
      <c r="BC1136" s="27"/>
      <c r="BD1136" s="27"/>
      <c r="BE1136" s="27"/>
      <c r="BF1136" s="27"/>
      <c r="BG1136" s="27"/>
      <c r="BH1136" s="27"/>
      <c r="BI1136" s="27"/>
      <c r="BT1136" s="31"/>
      <c r="BU1136" s="32"/>
      <c r="BV1136" s="33"/>
      <c r="BW1136" s="32"/>
      <c r="BX1136" s="32"/>
      <c r="BY1136" s="34"/>
      <c r="CA1136" s="32"/>
      <c r="CB1136" s="32"/>
    </row>
    <row r="1137" spans="1:80">
      <c r="A1137" s="20"/>
      <c r="B1137" s="21"/>
      <c r="C1137" s="21"/>
      <c r="D1137" s="21"/>
      <c r="E1137" s="21"/>
      <c r="F1137" s="21"/>
      <c r="G1137" s="21"/>
      <c r="H1137" s="21"/>
      <c r="I1137" s="21"/>
      <c r="J1137" s="21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23"/>
      <c r="AC1137" s="23"/>
      <c r="AD1137" s="22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P1137" s="24"/>
      <c r="AQ1137" s="24"/>
      <c r="AR1137" s="24"/>
      <c r="AS1137" s="24"/>
      <c r="AT1137" s="25"/>
      <c r="AV1137" s="26"/>
      <c r="AW1137" s="26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27"/>
      <c r="BH1137" s="27"/>
      <c r="BI1137" s="27"/>
      <c r="BT1137" s="31"/>
      <c r="BU1137" s="32"/>
      <c r="BV1137" s="33"/>
      <c r="BW1137" s="32"/>
      <c r="BX1137" s="32"/>
      <c r="BY1137" s="34"/>
      <c r="CA1137" s="32"/>
      <c r="CB1137" s="32"/>
    </row>
    <row r="1138" spans="1:80">
      <c r="A1138" s="20"/>
      <c r="B1138" s="21"/>
      <c r="C1138" s="21"/>
      <c r="D1138" s="21"/>
      <c r="E1138" s="21"/>
      <c r="F1138" s="21"/>
      <c r="G1138" s="21"/>
      <c r="H1138" s="21"/>
      <c r="I1138" s="21"/>
      <c r="J1138" s="21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3"/>
      <c r="AC1138" s="23"/>
      <c r="AD1138" s="22"/>
      <c r="AE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P1138" s="24"/>
      <c r="AQ1138" s="24"/>
      <c r="AR1138" s="24"/>
      <c r="AS1138" s="24"/>
      <c r="AT1138" s="25"/>
      <c r="AV1138" s="26"/>
      <c r="AW1138" s="26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T1138" s="31"/>
      <c r="BU1138" s="32"/>
      <c r="BV1138" s="33"/>
      <c r="BW1138" s="32"/>
      <c r="BX1138" s="32"/>
      <c r="BY1138" s="34"/>
      <c r="CA1138" s="32"/>
      <c r="CB1138" s="32"/>
    </row>
    <row r="1139" spans="1:80">
      <c r="A1139" s="20"/>
      <c r="B1139" s="21"/>
      <c r="C1139" s="21"/>
      <c r="D1139" s="21"/>
      <c r="E1139" s="21"/>
      <c r="F1139" s="21"/>
      <c r="G1139" s="21"/>
      <c r="H1139" s="21"/>
      <c r="I1139" s="21"/>
      <c r="J1139" s="21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23"/>
      <c r="AC1139" s="23"/>
      <c r="AD1139" s="22"/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P1139" s="24"/>
      <c r="AQ1139" s="24"/>
      <c r="AR1139" s="24"/>
      <c r="AS1139" s="24"/>
      <c r="AT1139" s="25"/>
      <c r="AV1139" s="26"/>
      <c r="AW1139" s="26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27"/>
      <c r="BT1139" s="31"/>
      <c r="BU1139" s="32"/>
      <c r="BV1139" s="33"/>
      <c r="BW1139" s="32"/>
      <c r="BX1139" s="32"/>
      <c r="BY1139" s="34"/>
      <c r="CA1139" s="32"/>
      <c r="CB1139" s="32"/>
    </row>
    <row r="1140" spans="1:80">
      <c r="A1140" s="20"/>
      <c r="B1140" s="21"/>
      <c r="C1140" s="21"/>
      <c r="D1140" s="21"/>
      <c r="E1140" s="21"/>
      <c r="F1140" s="21"/>
      <c r="G1140" s="21"/>
      <c r="H1140" s="21"/>
      <c r="I1140" s="21"/>
      <c r="J1140" s="21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3"/>
      <c r="AC1140" s="23"/>
      <c r="AD1140" s="22"/>
      <c r="AE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P1140" s="24"/>
      <c r="AQ1140" s="24"/>
      <c r="AR1140" s="24"/>
      <c r="AS1140" s="24"/>
      <c r="AT1140" s="25"/>
      <c r="AV1140" s="26"/>
      <c r="AW1140" s="26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T1140" s="31"/>
      <c r="BU1140" s="32"/>
      <c r="BV1140" s="33"/>
      <c r="BW1140" s="32"/>
      <c r="BX1140" s="32"/>
      <c r="BY1140" s="34"/>
      <c r="CA1140" s="32"/>
      <c r="CB1140" s="32"/>
    </row>
    <row r="1141" spans="1:80">
      <c r="A1141" s="20"/>
      <c r="B1141" s="21"/>
      <c r="C1141" s="21"/>
      <c r="D1141" s="21"/>
      <c r="E1141" s="21"/>
      <c r="F1141" s="21"/>
      <c r="G1141" s="21"/>
      <c r="H1141" s="21"/>
      <c r="I1141" s="21"/>
      <c r="J1141" s="21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3"/>
      <c r="AC1141" s="23"/>
      <c r="AD1141" s="22"/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P1141" s="24"/>
      <c r="AQ1141" s="24"/>
      <c r="AR1141" s="24"/>
      <c r="AS1141" s="24"/>
      <c r="AT1141" s="25"/>
      <c r="AV1141" s="26"/>
      <c r="AW1141" s="26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27"/>
      <c r="BH1141" s="27"/>
      <c r="BI1141" s="27"/>
      <c r="BT1141" s="31"/>
      <c r="BU1141" s="32"/>
      <c r="BV1141" s="33"/>
      <c r="BW1141" s="32"/>
      <c r="BX1141" s="32"/>
      <c r="BY1141" s="34"/>
      <c r="CA1141" s="32"/>
      <c r="CB1141" s="32"/>
    </row>
    <row r="1142" spans="1:80">
      <c r="A1142" s="20"/>
      <c r="B1142" s="21"/>
      <c r="C1142" s="21"/>
      <c r="D1142" s="21"/>
      <c r="E1142" s="21"/>
      <c r="F1142" s="21"/>
      <c r="G1142" s="21"/>
      <c r="H1142" s="21"/>
      <c r="I1142" s="21"/>
      <c r="J1142" s="21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23"/>
      <c r="AC1142" s="23"/>
      <c r="AD1142" s="22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P1142" s="24"/>
      <c r="AQ1142" s="24"/>
      <c r="AR1142" s="24"/>
      <c r="AS1142" s="24"/>
      <c r="AT1142" s="25"/>
      <c r="AV1142" s="26"/>
      <c r="AW1142" s="26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27"/>
      <c r="BH1142" s="27"/>
      <c r="BI1142" s="27"/>
      <c r="BT1142" s="31"/>
      <c r="BU1142" s="32"/>
      <c r="BV1142" s="33"/>
      <c r="BW1142" s="32"/>
      <c r="BX1142" s="32"/>
      <c r="BY1142" s="34"/>
      <c r="CA1142" s="32"/>
      <c r="CB1142" s="32"/>
    </row>
    <row r="1143" spans="1:80">
      <c r="A1143" s="20"/>
      <c r="B1143" s="21"/>
      <c r="C1143" s="21"/>
      <c r="D1143" s="21"/>
      <c r="E1143" s="21"/>
      <c r="F1143" s="21"/>
      <c r="G1143" s="21"/>
      <c r="H1143" s="21"/>
      <c r="I1143" s="21"/>
      <c r="J1143" s="21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  <c r="AB1143" s="23"/>
      <c r="AC1143" s="23"/>
      <c r="AD1143" s="22"/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P1143" s="24"/>
      <c r="AQ1143" s="24"/>
      <c r="AR1143" s="24"/>
      <c r="AS1143" s="24"/>
      <c r="AT1143" s="25"/>
      <c r="AV1143" s="26"/>
      <c r="AW1143" s="26"/>
      <c r="AX1143" s="27"/>
      <c r="AY1143" s="27"/>
      <c r="AZ1143" s="27"/>
      <c r="BA1143" s="27"/>
      <c r="BB1143" s="27"/>
      <c r="BC1143" s="27"/>
      <c r="BD1143" s="27"/>
      <c r="BE1143" s="27"/>
      <c r="BF1143" s="27"/>
      <c r="BG1143" s="27"/>
      <c r="BH1143" s="27"/>
      <c r="BI1143" s="27"/>
      <c r="BT1143" s="31"/>
      <c r="BU1143" s="32"/>
      <c r="BV1143" s="33"/>
      <c r="BW1143" s="32"/>
      <c r="BX1143" s="32"/>
      <c r="BY1143" s="34"/>
      <c r="CA1143" s="32"/>
      <c r="CB1143" s="32"/>
    </row>
    <row r="1144" spans="1:80">
      <c r="A1144" s="20"/>
      <c r="B1144" s="21"/>
      <c r="C1144" s="21"/>
      <c r="D1144" s="21"/>
      <c r="E1144" s="21"/>
      <c r="F1144" s="21"/>
      <c r="G1144" s="21"/>
      <c r="H1144" s="21"/>
      <c r="I1144" s="21"/>
      <c r="J1144" s="21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3"/>
      <c r="AC1144" s="23"/>
      <c r="AD1144" s="22"/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P1144" s="24"/>
      <c r="AQ1144" s="24"/>
      <c r="AR1144" s="24"/>
      <c r="AS1144" s="24"/>
      <c r="AT1144" s="25"/>
      <c r="AV1144" s="26"/>
      <c r="AW1144" s="26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27"/>
      <c r="BH1144" s="27"/>
      <c r="BI1144" s="27"/>
      <c r="BT1144" s="31"/>
      <c r="BU1144" s="32"/>
      <c r="BV1144" s="33"/>
      <c r="BW1144" s="32"/>
      <c r="BX1144" s="32"/>
      <c r="BY1144" s="34"/>
      <c r="CA1144" s="32"/>
      <c r="CB1144" s="32"/>
    </row>
    <row r="1145" spans="1:80">
      <c r="A1145" s="20"/>
      <c r="B1145" s="21"/>
      <c r="C1145" s="21"/>
      <c r="D1145" s="21"/>
      <c r="E1145" s="21"/>
      <c r="F1145" s="21"/>
      <c r="G1145" s="21"/>
      <c r="H1145" s="21"/>
      <c r="I1145" s="21"/>
      <c r="J1145" s="21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  <c r="AB1145" s="23"/>
      <c r="AC1145" s="23"/>
      <c r="AD1145" s="22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P1145" s="24"/>
      <c r="AQ1145" s="24"/>
      <c r="AR1145" s="24"/>
      <c r="AS1145" s="24"/>
      <c r="AT1145" s="25"/>
      <c r="AV1145" s="26"/>
      <c r="AW1145" s="26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27"/>
      <c r="BH1145" s="27"/>
      <c r="BI1145" s="27"/>
      <c r="BT1145" s="31"/>
      <c r="BU1145" s="32"/>
      <c r="BV1145" s="33"/>
      <c r="BW1145" s="32"/>
      <c r="BX1145" s="32"/>
      <c r="BY1145" s="34"/>
      <c r="CA1145" s="32"/>
      <c r="CB1145" s="32"/>
    </row>
    <row r="1146" spans="1:80">
      <c r="A1146" s="20"/>
      <c r="B1146" s="21"/>
      <c r="C1146" s="21"/>
      <c r="D1146" s="21"/>
      <c r="E1146" s="21"/>
      <c r="F1146" s="21"/>
      <c r="G1146" s="21"/>
      <c r="H1146" s="21"/>
      <c r="I1146" s="21"/>
      <c r="J1146" s="21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23"/>
      <c r="AC1146" s="23"/>
      <c r="AD1146" s="22"/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P1146" s="24"/>
      <c r="AQ1146" s="24"/>
      <c r="AR1146" s="24"/>
      <c r="AS1146" s="24"/>
      <c r="AT1146" s="25"/>
      <c r="AV1146" s="26"/>
      <c r="AW1146" s="26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27"/>
      <c r="BH1146" s="27"/>
      <c r="BI1146" s="27"/>
      <c r="BT1146" s="31"/>
      <c r="BU1146" s="32"/>
      <c r="BV1146" s="33"/>
      <c r="BW1146" s="32"/>
      <c r="BX1146" s="32"/>
      <c r="BY1146" s="34"/>
      <c r="CA1146" s="32"/>
      <c r="CB1146" s="32"/>
    </row>
    <row r="1147" spans="1:80">
      <c r="A1147" s="20"/>
      <c r="B1147" s="21"/>
      <c r="C1147" s="21"/>
      <c r="D1147" s="21"/>
      <c r="E1147" s="21"/>
      <c r="F1147" s="21"/>
      <c r="G1147" s="21"/>
      <c r="H1147" s="21"/>
      <c r="I1147" s="21"/>
      <c r="J1147" s="21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3"/>
      <c r="AC1147" s="23"/>
      <c r="AD1147" s="22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P1147" s="24"/>
      <c r="AQ1147" s="24"/>
      <c r="AR1147" s="24"/>
      <c r="AS1147" s="24"/>
      <c r="AT1147" s="25"/>
      <c r="AV1147" s="26"/>
      <c r="AW1147" s="26"/>
      <c r="AX1147" s="27"/>
      <c r="AY1147" s="27"/>
      <c r="AZ1147" s="27"/>
      <c r="BA1147" s="27"/>
      <c r="BB1147" s="27"/>
      <c r="BC1147" s="27"/>
      <c r="BD1147" s="27"/>
      <c r="BE1147" s="27"/>
      <c r="BF1147" s="27"/>
      <c r="BG1147" s="27"/>
      <c r="BH1147" s="27"/>
      <c r="BI1147" s="27"/>
      <c r="BT1147" s="31"/>
      <c r="BU1147" s="32"/>
      <c r="BV1147" s="33"/>
      <c r="BW1147" s="32"/>
      <c r="BX1147" s="32"/>
      <c r="BY1147" s="34"/>
      <c r="CA1147" s="32"/>
      <c r="CB1147" s="32"/>
    </row>
    <row r="1148" spans="1:80">
      <c r="A1148" s="20"/>
      <c r="B1148" s="21"/>
      <c r="C1148" s="21"/>
      <c r="D1148" s="21"/>
      <c r="E1148" s="21"/>
      <c r="F1148" s="21"/>
      <c r="G1148" s="21"/>
      <c r="H1148" s="21"/>
      <c r="I1148" s="21"/>
      <c r="J1148" s="21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3"/>
      <c r="AC1148" s="23"/>
      <c r="AD1148" s="22"/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P1148" s="24"/>
      <c r="AQ1148" s="24"/>
      <c r="AR1148" s="24"/>
      <c r="AS1148" s="24"/>
      <c r="AT1148" s="25"/>
      <c r="AV1148" s="26"/>
      <c r="AW1148" s="26"/>
      <c r="AX1148" s="27"/>
      <c r="AY1148" s="27"/>
      <c r="AZ1148" s="27"/>
      <c r="BA1148" s="27"/>
      <c r="BB1148" s="27"/>
      <c r="BC1148" s="27"/>
      <c r="BD1148" s="27"/>
      <c r="BE1148" s="27"/>
      <c r="BF1148" s="27"/>
      <c r="BG1148" s="27"/>
      <c r="BH1148" s="27"/>
      <c r="BI1148" s="27"/>
      <c r="BT1148" s="31"/>
      <c r="BU1148" s="32"/>
      <c r="BV1148" s="33"/>
      <c r="BW1148" s="32"/>
      <c r="BX1148" s="32"/>
      <c r="BY1148" s="34"/>
      <c r="CA1148" s="32"/>
      <c r="CB1148" s="32"/>
    </row>
    <row r="1149" spans="1:80">
      <c r="A1149" s="20"/>
      <c r="B1149" s="21"/>
      <c r="C1149" s="21"/>
      <c r="D1149" s="21"/>
      <c r="E1149" s="21"/>
      <c r="F1149" s="21"/>
      <c r="G1149" s="21"/>
      <c r="H1149" s="21"/>
      <c r="I1149" s="21"/>
      <c r="J1149" s="21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  <c r="AB1149" s="23"/>
      <c r="AC1149" s="23"/>
      <c r="AD1149" s="22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  <c r="AT1149" s="25"/>
      <c r="AV1149" s="26"/>
      <c r="AW1149" s="26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27"/>
      <c r="BH1149" s="27"/>
      <c r="BI1149" s="27"/>
      <c r="BT1149" s="31"/>
      <c r="BU1149" s="32"/>
      <c r="BV1149" s="33"/>
      <c r="BW1149" s="32"/>
      <c r="BX1149" s="32"/>
      <c r="BY1149" s="34"/>
      <c r="CA1149" s="32"/>
      <c r="CB1149" s="32"/>
    </row>
    <row r="1150" spans="1:80">
      <c r="A1150" s="20"/>
      <c r="B1150" s="21"/>
      <c r="C1150" s="21"/>
      <c r="D1150" s="21"/>
      <c r="E1150" s="21"/>
      <c r="F1150" s="21"/>
      <c r="G1150" s="21"/>
      <c r="H1150" s="21"/>
      <c r="I1150" s="21"/>
      <c r="J1150" s="21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23"/>
      <c r="AC1150" s="23"/>
      <c r="AD1150" s="22"/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P1150" s="24"/>
      <c r="AQ1150" s="24"/>
      <c r="AR1150" s="24"/>
      <c r="AS1150" s="24"/>
      <c r="AT1150" s="25"/>
      <c r="AV1150" s="26"/>
      <c r="AW1150" s="26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T1150" s="31"/>
      <c r="BU1150" s="32"/>
      <c r="BV1150" s="33"/>
      <c r="BW1150" s="32"/>
      <c r="BX1150" s="32"/>
      <c r="BY1150" s="34"/>
      <c r="CA1150" s="32"/>
      <c r="CB1150" s="32"/>
    </row>
    <row r="1151" spans="1:80">
      <c r="A1151" s="20"/>
      <c r="B1151" s="21"/>
      <c r="C1151" s="21"/>
      <c r="D1151" s="21"/>
      <c r="E1151" s="21"/>
      <c r="F1151" s="21"/>
      <c r="G1151" s="21"/>
      <c r="H1151" s="21"/>
      <c r="I1151" s="21"/>
      <c r="J1151" s="21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  <c r="AB1151" s="23"/>
      <c r="AC1151" s="23"/>
      <c r="AD1151" s="22"/>
      <c r="AE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24"/>
      <c r="AP1151" s="24"/>
      <c r="AQ1151" s="24"/>
      <c r="AR1151" s="24"/>
      <c r="AS1151" s="24"/>
      <c r="AT1151" s="25"/>
      <c r="AV1151" s="26"/>
      <c r="AW1151" s="26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27"/>
      <c r="BH1151" s="27"/>
      <c r="BI1151" s="27"/>
      <c r="BT1151" s="31"/>
      <c r="BU1151" s="32"/>
      <c r="BV1151" s="33"/>
      <c r="BW1151" s="32"/>
      <c r="BX1151" s="32"/>
      <c r="BY1151" s="34"/>
      <c r="CA1151" s="32"/>
      <c r="CB1151" s="32"/>
    </row>
    <row r="1152" spans="1:80">
      <c r="A1152" s="20"/>
      <c r="B1152" s="21"/>
      <c r="C1152" s="21"/>
      <c r="D1152" s="21"/>
      <c r="E1152" s="21"/>
      <c r="F1152" s="21"/>
      <c r="G1152" s="21"/>
      <c r="H1152" s="21"/>
      <c r="I1152" s="21"/>
      <c r="J1152" s="21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  <c r="AB1152" s="23"/>
      <c r="AC1152" s="23"/>
      <c r="AD1152" s="22"/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P1152" s="24"/>
      <c r="AQ1152" s="24"/>
      <c r="AR1152" s="24"/>
      <c r="AS1152" s="24"/>
      <c r="AT1152" s="25"/>
      <c r="AV1152" s="26"/>
      <c r="AW1152" s="26"/>
      <c r="AX1152" s="27"/>
      <c r="AY1152" s="27"/>
      <c r="AZ1152" s="27"/>
      <c r="BA1152" s="27"/>
      <c r="BB1152" s="27"/>
      <c r="BC1152" s="27"/>
      <c r="BD1152" s="27"/>
      <c r="BE1152" s="27"/>
      <c r="BF1152" s="27"/>
      <c r="BG1152" s="27"/>
      <c r="BH1152" s="27"/>
      <c r="BI1152" s="27"/>
      <c r="BT1152" s="31"/>
      <c r="BU1152" s="32"/>
      <c r="BV1152" s="33"/>
      <c r="BW1152" s="32"/>
      <c r="BX1152" s="32"/>
      <c r="BY1152" s="34"/>
      <c r="CA1152" s="32"/>
      <c r="CB1152" s="32"/>
    </row>
    <row r="1153" spans="1:80">
      <c r="A1153" s="20"/>
      <c r="B1153" s="21"/>
      <c r="C1153" s="21"/>
      <c r="D1153" s="21"/>
      <c r="E1153" s="21"/>
      <c r="F1153" s="21"/>
      <c r="G1153" s="21"/>
      <c r="H1153" s="21"/>
      <c r="I1153" s="21"/>
      <c r="J1153" s="21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  <c r="AB1153" s="23"/>
      <c r="AC1153" s="23"/>
      <c r="AD1153" s="22"/>
      <c r="AE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24"/>
      <c r="AP1153" s="24"/>
      <c r="AQ1153" s="24"/>
      <c r="AR1153" s="24"/>
      <c r="AS1153" s="24"/>
      <c r="AT1153" s="25"/>
      <c r="AV1153" s="26"/>
      <c r="AW1153" s="26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27"/>
      <c r="BH1153" s="27"/>
      <c r="BI1153" s="27"/>
      <c r="BT1153" s="31"/>
      <c r="BU1153" s="32"/>
      <c r="BV1153" s="33"/>
      <c r="BW1153" s="32"/>
      <c r="BX1153" s="32"/>
      <c r="BY1153" s="34"/>
      <c r="CA1153" s="32"/>
      <c r="CB1153" s="32"/>
    </row>
    <row r="1154" spans="1:80">
      <c r="A1154" s="20"/>
      <c r="B1154" s="21"/>
      <c r="C1154" s="21"/>
      <c r="D1154" s="21"/>
      <c r="E1154" s="21"/>
      <c r="F1154" s="21"/>
      <c r="G1154" s="21"/>
      <c r="H1154" s="21"/>
      <c r="I1154" s="21"/>
      <c r="J1154" s="21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  <c r="AB1154" s="23"/>
      <c r="AC1154" s="23"/>
      <c r="AD1154" s="22"/>
      <c r="AE1154" s="24"/>
      <c r="AF1154" s="24"/>
      <c r="AG1154" s="24"/>
      <c r="AH1154" s="24"/>
      <c r="AI1154" s="24"/>
      <c r="AJ1154" s="24"/>
      <c r="AK1154" s="24"/>
      <c r="AL1154" s="24"/>
      <c r="AM1154" s="24"/>
      <c r="AN1154" s="24"/>
      <c r="AO1154" s="24"/>
      <c r="AP1154" s="24"/>
      <c r="AQ1154" s="24"/>
      <c r="AR1154" s="24"/>
      <c r="AS1154" s="24"/>
      <c r="AT1154" s="25"/>
      <c r="AV1154" s="26"/>
      <c r="AW1154" s="26"/>
      <c r="AX1154" s="27"/>
      <c r="AY1154" s="27"/>
      <c r="AZ1154" s="27"/>
      <c r="BA1154" s="27"/>
      <c r="BB1154" s="27"/>
      <c r="BC1154" s="27"/>
      <c r="BD1154" s="27"/>
      <c r="BE1154" s="27"/>
      <c r="BF1154" s="27"/>
      <c r="BG1154" s="27"/>
      <c r="BH1154" s="27"/>
      <c r="BI1154" s="27"/>
      <c r="BT1154" s="31"/>
      <c r="BU1154" s="32"/>
      <c r="BV1154" s="33"/>
      <c r="BW1154" s="32"/>
      <c r="BX1154" s="32"/>
      <c r="BY1154" s="34"/>
      <c r="CA1154" s="32"/>
      <c r="CB1154" s="32"/>
    </row>
    <row r="1155" spans="1:80">
      <c r="A1155" s="20"/>
      <c r="B1155" s="21"/>
      <c r="C1155" s="21"/>
      <c r="D1155" s="21"/>
      <c r="E1155" s="21"/>
      <c r="F1155" s="21"/>
      <c r="G1155" s="21"/>
      <c r="H1155" s="21"/>
      <c r="I1155" s="21"/>
      <c r="J1155" s="21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  <c r="AB1155" s="23"/>
      <c r="AC1155" s="23"/>
      <c r="AD1155" s="22"/>
      <c r="AE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24"/>
      <c r="AP1155" s="24"/>
      <c r="AQ1155" s="24"/>
      <c r="AR1155" s="24"/>
      <c r="AS1155" s="24"/>
      <c r="AT1155" s="25"/>
      <c r="AV1155" s="26"/>
      <c r="AW1155" s="26"/>
      <c r="AX1155" s="27"/>
      <c r="AY1155" s="27"/>
      <c r="AZ1155" s="27"/>
      <c r="BA1155" s="27"/>
      <c r="BB1155" s="27"/>
      <c r="BC1155" s="27"/>
      <c r="BD1155" s="27"/>
      <c r="BE1155" s="27"/>
      <c r="BF1155" s="27"/>
      <c r="BG1155" s="27"/>
      <c r="BH1155" s="27"/>
      <c r="BI1155" s="27"/>
      <c r="BT1155" s="31"/>
      <c r="BU1155" s="32"/>
      <c r="BV1155" s="33"/>
      <c r="BW1155" s="32"/>
      <c r="BX1155" s="32"/>
      <c r="BY1155" s="34"/>
      <c r="CA1155" s="32"/>
      <c r="CB1155" s="32"/>
    </row>
    <row r="1156" spans="1:80">
      <c r="A1156" s="20"/>
      <c r="B1156" s="21"/>
      <c r="C1156" s="21"/>
      <c r="D1156" s="21"/>
      <c r="E1156" s="21"/>
      <c r="F1156" s="21"/>
      <c r="G1156" s="21"/>
      <c r="H1156" s="21"/>
      <c r="I1156" s="21"/>
      <c r="J1156" s="21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  <c r="AB1156" s="23"/>
      <c r="AC1156" s="23"/>
      <c r="AD1156" s="22"/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P1156" s="24"/>
      <c r="AQ1156" s="24"/>
      <c r="AR1156" s="24"/>
      <c r="AS1156" s="24"/>
      <c r="AT1156" s="25"/>
      <c r="AV1156" s="26"/>
      <c r="AW1156" s="26"/>
      <c r="AX1156" s="27"/>
      <c r="AY1156" s="27"/>
      <c r="AZ1156" s="27"/>
      <c r="BA1156" s="27"/>
      <c r="BB1156" s="27"/>
      <c r="BC1156" s="27"/>
      <c r="BD1156" s="27"/>
      <c r="BE1156" s="27"/>
      <c r="BF1156" s="27"/>
      <c r="BG1156" s="27"/>
      <c r="BH1156" s="27"/>
      <c r="BI1156" s="27"/>
      <c r="BT1156" s="31"/>
      <c r="BU1156" s="32"/>
      <c r="BV1156" s="33"/>
      <c r="BW1156" s="32"/>
      <c r="BX1156" s="32"/>
      <c r="BY1156" s="34"/>
      <c r="CA1156" s="32"/>
      <c r="CB1156" s="32"/>
    </row>
    <row r="1157" spans="1:80">
      <c r="A1157" s="20"/>
      <c r="B1157" s="21"/>
      <c r="C1157" s="21"/>
      <c r="D1157" s="21"/>
      <c r="E1157" s="21"/>
      <c r="F1157" s="21"/>
      <c r="G1157" s="21"/>
      <c r="H1157" s="21"/>
      <c r="I1157" s="21"/>
      <c r="J1157" s="21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  <c r="AB1157" s="23"/>
      <c r="AC1157" s="23"/>
      <c r="AD1157" s="22"/>
      <c r="AE1157" s="24"/>
      <c r="AF1157" s="24"/>
      <c r="AG1157" s="24"/>
      <c r="AH1157" s="24"/>
      <c r="AI1157" s="24"/>
      <c r="AJ1157" s="24"/>
      <c r="AK1157" s="24"/>
      <c r="AL1157" s="24"/>
      <c r="AM1157" s="24"/>
      <c r="AN1157" s="24"/>
      <c r="AO1157" s="24"/>
      <c r="AP1157" s="24"/>
      <c r="AQ1157" s="24"/>
      <c r="AR1157" s="24"/>
      <c r="AS1157" s="24"/>
      <c r="AT1157" s="25"/>
      <c r="AV1157" s="26"/>
      <c r="AW1157" s="26"/>
      <c r="AX1157" s="27"/>
      <c r="AY1157" s="27"/>
      <c r="AZ1157" s="27"/>
      <c r="BA1157" s="27"/>
      <c r="BB1157" s="27"/>
      <c r="BC1157" s="27"/>
      <c r="BD1157" s="27"/>
      <c r="BE1157" s="27"/>
      <c r="BF1157" s="27"/>
      <c r="BG1157" s="27"/>
      <c r="BH1157" s="27"/>
      <c r="BI1157" s="27"/>
      <c r="BT1157" s="31"/>
      <c r="BU1157" s="32"/>
      <c r="BV1157" s="33"/>
      <c r="BW1157" s="32"/>
      <c r="BX1157" s="32"/>
      <c r="BY1157" s="34"/>
      <c r="CA1157" s="32"/>
      <c r="CB1157" s="32"/>
    </row>
    <row r="1158" spans="1:80">
      <c r="A1158" s="20"/>
      <c r="B1158" s="21"/>
      <c r="C1158" s="21"/>
      <c r="D1158" s="21"/>
      <c r="E1158" s="21"/>
      <c r="F1158" s="21"/>
      <c r="G1158" s="21"/>
      <c r="H1158" s="21"/>
      <c r="I1158" s="21"/>
      <c r="J1158" s="21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  <c r="AB1158" s="23"/>
      <c r="AC1158" s="23"/>
      <c r="AD1158" s="22"/>
      <c r="AE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P1158" s="24"/>
      <c r="AQ1158" s="24"/>
      <c r="AR1158" s="24"/>
      <c r="AS1158" s="24"/>
      <c r="AT1158" s="25"/>
      <c r="AV1158" s="26"/>
      <c r="AW1158" s="26"/>
      <c r="AX1158" s="27"/>
      <c r="AY1158" s="27"/>
      <c r="AZ1158" s="27"/>
      <c r="BA1158" s="27"/>
      <c r="BB1158" s="27"/>
      <c r="BC1158" s="27"/>
      <c r="BD1158" s="27"/>
      <c r="BE1158" s="27"/>
      <c r="BF1158" s="27"/>
      <c r="BG1158" s="27"/>
      <c r="BH1158" s="27"/>
      <c r="BI1158" s="27"/>
      <c r="BT1158" s="31"/>
      <c r="BU1158" s="32"/>
      <c r="BV1158" s="33"/>
      <c r="BW1158" s="32"/>
      <c r="BX1158" s="32"/>
      <c r="BY1158" s="34"/>
      <c r="CA1158" s="32"/>
      <c r="CB1158" s="32"/>
    </row>
    <row r="1159" spans="1:80">
      <c r="A1159" s="20"/>
      <c r="B1159" s="21"/>
      <c r="C1159" s="21"/>
      <c r="D1159" s="21"/>
      <c r="E1159" s="21"/>
      <c r="F1159" s="21"/>
      <c r="G1159" s="21"/>
      <c r="H1159" s="21"/>
      <c r="I1159" s="21"/>
      <c r="J1159" s="21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  <c r="AB1159" s="23"/>
      <c r="AC1159" s="23"/>
      <c r="AD1159" s="22"/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P1159" s="24"/>
      <c r="AQ1159" s="24"/>
      <c r="AR1159" s="24"/>
      <c r="AS1159" s="24"/>
      <c r="AT1159" s="25"/>
      <c r="AV1159" s="26"/>
      <c r="AW1159" s="26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27"/>
      <c r="BT1159" s="31"/>
      <c r="BU1159" s="32"/>
      <c r="BV1159" s="33"/>
      <c r="BW1159" s="32"/>
      <c r="BX1159" s="32"/>
      <c r="BY1159" s="34"/>
      <c r="CA1159" s="32"/>
      <c r="CB1159" s="32"/>
    </row>
    <row r="1160" spans="1:80">
      <c r="A1160" s="20"/>
      <c r="B1160" s="21"/>
      <c r="C1160" s="21"/>
      <c r="D1160" s="21"/>
      <c r="E1160" s="21"/>
      <c r="F1160" s="21"/>
      <c r="G1160" s="21"/>
      <c r="H1160" s="21"/>
      <c r="I1160" s="21"/>
      <c r="J1160" s="21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  <c r="AB1160" s="23"/>
      <c r="AC1160" s="23"/>
      <c r="AD1160" s="22"/>
      <c r="AE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P1160" s="24"/>
      <c r="AQ1160" s="24"/>
      <c r="AR1160" s="24"/>
      <c r="AS1160" s="24"/>
      <c r="AT1160" s="25"/>
      <c r="AV1160" s="26"/>
      <c r="AW1160" s="26"/>
      <c r="AX1160" s="27"/>
      <c r="AY1160" s="27"/>
      <c r="AZ1160" s="27"/>
      <c r="BA1160" s="27"/>
      <c r="BB1160" s="27"/>
      <c r="BC1160" s="27"/>
      <c r="BD1160" s="27"/>
      <c r="BE1160" s="27"/>
      <c r="BF1160" s="27"/>
      <c r="BG1160" s="27"/>
      <c r="BH1160" s="27"/>
      <c r="BI1160" s="27"/>
      <c r="BT1160" s="31"/>
      <c r="BU1160" s="32"/>
      <c r="BV1160" s="33"/>
      <c r="BW1160" s="32"/>
      <c r="BX1160" s="32"/>
      <c r="BY1160" s="34"/>
      <c r="CA1160" s="32"/>
      <c r="CB1160" s="32"/>
    </row>
    <row r="1161" spans="1:80">
      <c r="A1161" s="20"/>
      <c r="B1161" s="21"/>
      <c r="C1161" s="21"/>
      <c r="D1161" s="21"/>
      <c r="E1161" s="21"/>
      <c r="F1161" s="21"/>
      <c r="G1161" s="21"/>
      <c r="H1161" s="21"/>
      <c r="I1161" s="21"/>
      <c r="J1161" s="21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23"/>
      <c r="AC1161" s="23"/>
      <c r="AD1161" s="22"/>
      <c r="AE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24"/>
      <c r="AP1161" s="24"/>
      <c r="AQ1161" s="24"/>
      <c r="AR1161" s="24"/>
      <c r="AS1161" s="24"/>
      <c r="AT1161" s="25"/>
      <c r="AV1161" s="26"/>
      <c r="AW1161" s="26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27"/>
      <c r="BH1161" s="27"/>
      <c r="BI1161" s="27"/>
      <c r="BT1161" s="31"/>
      <c r="BU1161" s="32"/>
      <c r="BV1161" s="33"/>
      <c r="BW1161" s="32"/>
      <c r="BX1161" s="32"/>
      <c r="BY1161" s="34"/>
      <c r="CA1161" s="32"/>
      <c r="CB1161" s="32"/>
    </row>
    <row r="1162" spans="1:80">
      <c r="A1162" s="20"/>
      <c r="B1162" s="21"/>
      <c r="C1162" s="21"/>
      <c r="D1162" s="21"/>
      <c r="E1162" s="21"/>
      <c r="F1162" s="21"/>
      <c r="G1162" s="21"/>
      <c r="H1162" s="21"/>
      <c r="I1162" s="21"/>
      <c r="J1162" s="21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  <c r="AB1162" s="23"/>
      <c r="AC1162" s="23"/>
      <c r="AD1162" s="22"/>
      <c r="AE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24"/>
      <c r="AP1162" s="24"/>
      <c r="AQ1162" s="24"/>
      <c r="AR1162" s="24"/>
      <c r="AS1162" s="24"/>
      <c r="AT1162" s="25"/>
      <c r="AV1162" s="26"/>
      <c r="AW1162" s="26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27"/>
      <c r="BH1162" s="27"/>
      <c r="BI1162" s="27"/>
      <c r="BT1162" s="31"/>
      <c r="BU1162" s="32"/>
      <c r="BV1162" s="33"/>
      <c r="BW1162" s="32"/>
      <c r="BX1162" s="32"/>
      <c r="BY1162" s="34"/>
      <c r="CA1162" s="32"/>
      <c r="CB1162" s="32"/>
    </row>
    <row r="1163" spans="1:80">
      <c r="A1163" s="20"/>
      <c r="B1163" s="21"/>
      <c r="C1163" s="21"/>
      <c r="D1163" s="21"/>
      <c r="E1163" s="21"/>
      <c r="F1163" s="21"/>
      <c r="G1163" s="21"/>
      <c r="H1163" s="21"/>
      <c r="I1163" s="21"/>
      <c r="J1163" s="21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23"/>
      <c r="AC1163" s="23"/>
      <c r="AD1163" s="22"/>
      <c r="AE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24"/>
      <c r="AP1163" s="24"/>
      <c r="AQ1163" s="24"/>
      <c r="AR1163" s="24"/>
      <c r="AS1163" s="24"/>
      <c r="AT1163" s="25"/>
      <c r="AV1163" s="26"/>
      <c r="AW1163" s="26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27"/>
      <c r="BH1163" s="27"/>
      <c r="BI1163" s="27"/>
      <c r="BT1163" s="31"/>
      <c r="BU1163" s="32"/>
      <c r="BV1163" s="33"/>
      <c r="BW1163" s="32"/>
      <c r="BX1163" s="32"/>
      <c r="BY1163" s="34"/>
      <c r="CA1163" s="32"/>
      <c r="CB1163" s="32"/>
    </row>
    <row r="1164" spans="1:80">
      <c r="A1164" s="20"/>
      <c r="B1164" s="21"/>
      <c r="C1164" s="21"/>
      <c r="D1164" s="21"/>
      <c r="E1164" s="21"/>
      <c r="F1164" s="21"/>
      <c r="G1164" s="21"/>
      <c r="H1164" s="21"/>
      <c r="I1164" s="21"/>
      <c r="J1164" s="21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23"/>
      <c r="AC1164" s="23"/>
      <c r="AD1164" s="22"/>
      <c r="AE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24"/>
      <c r="AP1164" s="24"/>
      <c r="AQ1164" s="24"/>
      <c r="AR1164" s="24"/>
      <c r="AS1164" s="24"/>
      <c r="AT1164" s="25"/>
      <c r="AV1164" s="26"/>
      <c r="AW1164" s="26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27"/>
      <c r="BH1164" s="27"/>
      <c r="BI1164" s="27"/>
      <c r="BT1164" s="31"/>
      <c r="BU1164" s="32"/>
      <c r="BV1164" s="33"/>
      <c r="BW1164" s="32"/>
      <c r="BX1164" s="32"/>
      <c r="BY1164" s="34"/>
      <c r="CA1164" s="32"/>
      <c r="CB1164" s="32"/>
    </row>
    <row r="1165" spans="1:80">
      <c r="A1165" s="20"/>
      <c r="B1165" s="21"/>
      <c r="C1165" s="21"/>
      <c r="D1165" s="21"/>
      <c r="E1165" s="21"/>
      <c r="F1165" s="21"/>
      <c r="G1165" s="21"/>
      <c r="H1165" s="21"/>
      <c r="I1165" s="21"/>
      <c r="J1165" s="21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  <c r="AB1165" s="23"/>
      <c r="AC1165" s="23"/>
      <c r="AD1165" s="22"/>
      <c r="AE1165" s="24"/>
      <c r="AF1165" s="24"/>
      <c r="AG1165" s="24"/>
      <c r="AH1165" s="24"/>
      <c r="AI1165" s="24"/>
      <c r="AJ1165" s="24"/>
      <c r="AK1165" s="24"/>
      <c r="AL1165" s="24"/>
      <c r="AM1165" s="24"/>
      <c r="AN1165" s="24"/>
      <c r="AO1165" s="24"/>
      <c r="AP1165" s="24"/>
      <c r="AQ1165" s="24"/>
      <c r="AR1165" s="24"/>
      <c r="AS1165" s="24"/>
      <c r="AT1165" s="25"/>
      <c r="AV1165" s="26"/>
      <c r="AW1165" s="26"/>
      <c r="AX1165" s="27"/>
      <c r="AY1165" s="27"/>
      <c r="AZ1165" s="27"/>
      <c r="BA1165" s="27"/>
      <c r="BB1165" s="27"/>
      <c r="BC1165" s="27"/>
      <c r="BD1165" s="27"/>
      <c r="BE1165" s="27"/>
      <c r="BF1165" s="27"/>
      <c r="BG1165" s="27"/>
      <c r="BH1165" s="27"/>
      <c r="BI1165" s="27"/>
      <c r="BT1165" s="31"/>
      <c r="BU1165" s="32"/>
      <c r="BV1165" s="33"/>
      <c r="BW1165" s="32"/>
      <c r="BX1165" s="32"/>
      <c r="BY1165" s="34"/>
      <c r="CA1165" s="32"/>
      <c r="CB1165" s="32"/>
    </row>
    <row r="1166" spans="1:80">
      <c r="A1166" s="20"/>
      <c r="B1166" s="21"/>
      <c r="C1166" s="21"/>
      <c r="D1166" s="21"/>
      <c r="E1166" s="21"/>
      <c r="F1166" s="21"/>
      <c r="G1166" s="21"/>
      <c r="H1166" s="21"/>
      <c r="I1166" s="21"/>
      <c r="J1166" s="21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  <c r="AB1166" s="23"/>
      <c r="AC1166" s="23"/>
      <c r="AD1166" s="22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P1166" s="24"/>
      <c r="AQ1166" s="24"/>
      <c r="AR1166" s="24"/>
      <c r="AS1166" s="24"/>
      <c r="AT1166" s="25"/>
      <c r="AV1166" s="26"/>
      <c r="AW1166" s="26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27"/>
      <c r="BH1166" s="27"/>
      <c r="BI1166" s="27"/>
      <c r="BT1166" s="31"/>
      <c r="BU1166" s="32"/>
      <c r="BV1166" s="33"/>
      <c r="BW1166" s="32"/>
      <c r="BX1166" s="32"/>
      <c r="BY1166" s="34"/>
      <c r="CA1166" s="32"/>
      <c r="CB1166" s="32"/>
    </row>
    <row r="1167" spans="1:80">
      <c r="A1167" s="20"/>
      <c r="B1167" s="21"/>
      <c r="C1167" s="21"/>
      <c r="D1167" s="21"/>
      <c r="E1167" s="21"/>
      <c r="F1167" s="21"/>
      <c r="G1167" s="21"/>
      <c r="H1167" s="21"/>
      <c r="I1167" s="21"/>
      <c r="J1167" s="21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  <c r="AB1167" s="23"/>
      <c r="AC1167" s="23"/>
      <c r="AD1167" s="22"/>
      <c r="AE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24"/>
      <c r="AP1167" s="24"/>
      <c r="AQ1167" s="24"/>
      <c r="AR1167" s="24"/>
      <c r="AS1167" s="24"/>
      <c r="AT1167" s="25"/>
      <c r="AV1167" s="26"/>
      <c r="AW1167" s="26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T1167" s="31"/>
      <c r="BU1167" s="32"/>
      <c r="BV1167" s="33"/>
      <c r="BW1167" s="32"/>
      <c r="BX1167" s="32"/>
      <c r="BY1167" s="34"/>
      <c r="CA1167" s="32"/>
      <c r="CB1167" s="32"/>
    </row>
    <row r="1168" spans="1:80">
      <c r="A1168" s="20"/>
      <c r="B1168" s="21"/>
      <c r="C1168" s="21"/>
      <c r="D1168" s="21"/>
      <c r="E1168" s="21"/>
      <c r="F1168" s="21"/>
      <c r="G1168" s="21"/>
      <c r="H1168" s="21"/>
      <c r="I1168" s="21"/>
      <c r="J1168" s="21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  <c r="AB1168" s="23"/>
      <c r="AC1168" s="23"/>
      <c r="AD1168" s="22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P1168" s="24"/>
      <c r="AQ1168" s="24"/>
      <c r="AR1168" s="24"/>
      <c r="AS1168" s="24"/>
      <c r="AT1168" s="25"/>
      <c r="AV1168" s="26"/>
      <c r="AW1168" s="26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T1168" s="31"/>
      <c r="BU1168" s="32"/>
      <c r="BV1168" s="33"/>
      <c r="BW1168" s="32"/>
      <c r="BX1168" s="32"/>
      <c r="BY1168" s="34"/>
      <c r="CA1168" s="32"/>
      <c r="CB1168" s="32"/>
    </row>
    <row r="1169" spans="1:80">
      <c r="A1169" s="20"/>
      <c r="B1169" s="21"/>
      <c r="C1169" s="21"/>
      <c r="D1169" s="21"/>
      <c r="E1169" s="21"/>
      <c r="F1169" s="21"/>
      <c r="G1169" s="21"/>
      <c r="H1169" s="21"/>
      <c r="I1169" s="21"/>
      <c r="J1169" s="21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3"/>
      <c r="AC1169" s="23"/>
      <c r="AD1169" s="22"/>
      <c r="AE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24"/>
      <c r="AP1169" s="24"/>
      <c r="AQ1169" s="24"/>
      <c r="AR1169" s="24"/>
      <c r="AS1169" s="24"/>
      <c r="AT1169" s="25"/>
      <c r="AV1169" s="26"/>
      <c r="AW1169" s="26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27"/>
      <c r="BT1169" s="31"/>
      <c r="BU1169" s="32"/>
      <c r="BV1169" s="33"/>
      <c r="BW1169" s="32"/>
      <c r="BX1169" s="32"/>
      <c r="BY1169" s="34"/>
      <c r="CA1169" s="32"/>
      <c r="CB1169" s="32"/>
    </row>
    <row r="1170" spans="1:80">
      <c r="A1170" s="20"/>
      <c r="B1170" s="21"/>
      <c r="C1170" s="21"/>
      <c r="D1170" s="21"/>
      <c r="E1170" s="21"/>
      <c r="F1170" s="21"/>
      <c r="G1170" s="21"/>
      <c r="H1170" s="21"/>
      <c r="I1170" s="21"/>
      <c r="J1170" s="21"/>
      <c r="K1170" s="22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  <c r="AB1170" s="23"/>
      <c r="AC1170" s="23"/>
      <c r="AD1170" s="22"/>
      <c r="AE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24"/>
      <c r="AP1170" s="24"/>
      <c r="AQ1170" s="24"/>
      <c r="AR1170" s="24"/>
      <c r="AS1170" s="24"/>
      <c r="AT1170" s="25"/>
      <c r="AV1170" s="26"/>
      <c r="AW1170" s="26"/>
      <c r="AX1170" s="27"/>
      <c r="AY1170" s="27"/>
      <c r="AZ1170" s="27"/>
      <c r="BA1170" s="27"/>
      <c r="BB1170" s="27"/>
      <c r="BC1170" s="27"/>
      <c r="BD1170" s="27"/>
      <c r="BE1170" s="27"/>
      <c r="BF1170" s="27"/>
      <c r="BG1170" s="27"/>
      <c r="BH1170" s="27"/>
      <c r="BI1170" s="27"/>
      <c r="BT1170" s="31"/>
      <c r="BU1170" s="32"/>
      <c r="BV1170" s="33"/>
      <c r="BW1170" s="32"/>
      <c r="BX1170" s="32"/>
      <c r="BY1170" s="34"/>
      <c r="CA1170" s="32"/>
      <c r="CB1170" s="32"/>
    </row>
    <row r="1171" spans="1:80">
      <c r="A1171" s="20"/>
      <c r="B1171" s="21"/>
      <c r="C1171" s="21"/>
      <c r="D1171" s="21"/>
      <c r="E1171" s="21"/>
      <c r="F1171" s="21"/>
      <c r="G1171" s="21"/>
      <c r="H1171" s="21"/>
      <c r="I1171" s="21"/>
      <c r="J1171" s="21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  <c r="AB1171" s="23"/>
      <c r="AC1171" s="23"/>
      <c r="AD1171" s="22"/>
      <c r="AE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24"/>
      <c r="AP1171" s="24"/>
      <c r="AQ1171" s="24"/>
      <c r="AR1171" s="24"/>
      <c r="AS1171" s="24"/>
      <c r="AT1171" s="25"/>
      <c r="AV1171" s="26"/>
      <c r="AW1171" s="26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27"/>
      <c r="BT1171" s="31"/>
      <c r="BU1171" s="32"/>
      <c r="BV1171" s="33"/>
      <c r="BW1171" s="32"/>
      <c r="BX1171" s="32"/>
      <c r="BY1171" s="34"/>
      <c r="CA1171" s="32"/>
      <c r="CB1171" s="32"/>
    </row>
    <row r="1172" spans="1:80">
      <c r="A1172" s="20"/>
      <c r="B1172" s="21"/>
      <c r="C1172" s="21"/>
      <c r="D1172" s="21"/>
      <c r="E1172" s="21"/>
      <c r="F1172" s="21"/>
      <c r="G1172" s="21"/>
      <c r="H1172" s="21"/>
      <c r="I1172" s="21"/>
      <c r="J1172" s="21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  <c r="AB1172" s="23"/>
      <c r="AC1172" s="23"/>
      <c r="AD1172" s="22"/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P1172" s="24"/>
      <c r="AQ1172" s="24"/>
      <c r="AR1172" s="24"/>
      <c r="AS1172" s="24"/>
      <c r="AT1172" s="25"/>
      <c r="AV1172" s="26"/>
      <c r="AW1172" s="26"/>
      <c r="AX1172" s="27"/>
      <c r="AY1172" s="27"/>
      <c r="AZ1172" s="27"/>
      <c r="BA1172" s="27"/>
      <c r="BB1172" s="27"/>
      <c r="BC1172" s="27"/>
      <c r="BD1172" s="27"/>
      <c r="BE1172" s="27"/>
      <c r="BF1172" s="27"/>
      <c r="BG1172" s="27"/>
      <c r="BH1172" s="27"/>
      <c r="BI1172" s="27"/>
      <c r="BT1172" s="31"/>
      <c r="BU1172" s="32"/>
      <c r="BV1172" s="33"/>
      <c r="BW1172" s="32"/>
      <c r="BX1172" s="32"/>
      <c r="BY1172" s="34"/>
      <c r="CA1172" s="32"/>
      <c r="CB1172" s="32"/>
    </row>
    <row r="1173" spans="1:80">
      <c r="A1173" s="20"/>
      <c r="B1173" s="21"/>
      <c r="C1173" s="21"/>
      <c r="D1173" s="21"/>
      <c r="E1173" s="21"/>
      <c r="F1173" s="21"/>
      <c r="G1173" s="21"/>
      <c r="H1173" s="21"/>
      <c r="I1173" s="21"/>
      <c r="J1173" s="21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  <c r="AB1173" s="23"/>
      <c r="AC1173" s="23"/>
      <c r="AD1173" s="22"/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P1173" s="24"/>
      <c r="AQ1173" s="24"/>
      <c r="AR1173" s="24"/>
      <c r="AS1173" s="24"/>
      <c r="AT1173" s="25"/>
      <c r="AV1173" s="26"/>
      <c r="AW1173" s="26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27"/>
      <c r="BT1173" s="31"/>
      <c r="BU1173" s="32"/>
      <c r="BV1173" s="33"/>
      <c r="BW1173" s="32"/>
      <c r="BX1173" s="32"/>
      <c r="BY1173" s="34"/>
      <c r="CA1173" s="32"/>
      <c r="CB1173" s="32"/>
    </row>
    <row r="1174" spans="1:80">
      <c r="A1174" s="20"/>
      <c r="B1174" s="21"/>
      <c r="C1174" s="21"/>
      <c r="D1174" s="21"/>
      <c r="E1174" s="21"/>
      <c r="F1174" s="21"/>
      <c r="G1174" s="21"/>
      <c r="H1174" s="21"/>
      <c r="I1174" s="21"/>
      <c r="J1174" s="21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  <c r="AB1174" s="23"/>
      <c r="AC1174" s="23"/>
      <c r="AD1174" s="22"/>
      <c r="AE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24"/>
      <c r="AP1174" s="24"/>
      <c r="AQ1174" s="24"/>
      <c r="AR1174" s="24"/>
      <c r="AS1174" s="24"/>
      <c r="AT1174" s="25"/>
      <c r="AV1174" s="26"/>
      <c r="AW1174" s="26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27"/>
      <c r="BT1174" s="31"/>
      <c r="BU1174" s="32"/>
      <c r="BV1174" s="33"/>
      <c r="BW1174" s="32"/>
      <c r="BX1174" s="32"/>
      <c r="BY1174" s="34"/>
      <c r="CA1174" s="32"/>
      <c r="CB1174" s="32"/>
    </row>
    <row r="1175" spans="1:80">
      <c r="A1175" s="20"/>
      <c r="B1175" s="21"/>
      <c r="C1175" s="21"/>
      <c r="D1175" s="21"/>
      <c r="E1175" s="21"/>
      <c r="F1175" s="21"/>
      <c r="G1175" s="21"/>
      <c r="H1175" s="21"/>
      <c r="I1175" s="21"/>
      <c r="J1175" s="21"/>
      <c r="K1175" s="22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23"/>
      <c r="AC1175" s="23"/>
      <c r="AD1175" s="22"/>
      <c r="AE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24"/>
      <c r="AP1175" s="24"/>
      <c r="AQ1175" s="24"/>
      <c r="AR1175" s="24"/>
      <c r="AS1175" s="24"/>
      <c r="AT1175" s="25"/>
      <c r="AV1175" s="26"/>
      <c r="AW1175" s="26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27"/>
      <c r="BH1175" s="27"/>
      <c r="BI1175" s="27"/>
      <c r="BT1175" s="31"/>
      <c r="BU1175" s="32"/>
      <c r="BV1175" s="33"/>
      <c r="BW1175" s="32"/>
      <c r="BX1175" s="32"/>
      <c r="BY1175" s="34"/>
      <c r="CA1175" s="32"/>
      <c r="CB1175" s="32"/>
    </row>
    <row r="1176" spans="1:80">
      <c r="A1176" s="20"/>
      <c r="B1176" s="21"/>
      <c r="C1176" s="21"/>
      <c r="D1176" s="21"/>
      <c r="E1176" s="21"/>
      <c r="F1176" s="21"/>
      <c r="G1176" s="21"/>
      <c r="H1176" s="21"/>
      <c r="I1176" s="21"/>
      <c r="J1176" s="21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  <c r="AB1176" s="23"/>
      <c r="AC1176" s="23"/>
      <c r="AD1176" s="22"/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P1176" s="24"/>
      <c r="AQ1176" s="24"/>
      <c r="AR1176" s="24"/>
      <c r="AS1176" s="24"/>
      <c r="AT1176" s="25"/>
      <c r="AV1176" s="26"/>
      <c r="AW1176" s="26"/>
      <c r="AX1176" s="27"/>
      <c r="AY1176" s="27"/>
      <c r="AZ1176" s="27"/>
      <c r="BA1176" s="27"/>
      <c r="BB1176" s="27"/>
      <c r="BC1176" s="27"/>
      <c r="BD1176" s="27"/>
      <c r="BE1176" s="27"/>
      <c r="BF1176" s="27"/>
      <c r="BG1176" s="27"/>
      <c r="BH1176" s="27"/>
      <c r="BI1176" s="27"/>
      <c r="BT1176" s="31"/>
      <c r="BU1176" s="32"/>
      <c r="BV1176" s="33"/>
      <c r="BW1176" s="32"/>
      <c r="BX1176" s="32"/>
      <c r="BY1176" s="34"/>
      <c r="CA1176" s="32"/>
      <c r="CB1176" s="32"/>
    </row>
    <row r="1177" spans="1:80">
      <c r="A1177" s="20"/>
      <c r="B1177" s="21"/>
      <c r="C1177" s="21"/>
      <c r="D1177" s="21"/>
      <c r="E1177" s="21"/>
      <c r="F1177" s="21"/>
      <c r="G1177" s="21"/>
      <c r="H1177" s="21"/>
      <c r="I1177" s="21"/>
      <c r="J1177" s="21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  <c r="AB1177" s="23"/>
      <c r="AC1177" s="23"/>
      <c r="AD1177" s="22"/>
      <c r="AE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24"/>
      <c r="AP1177" s="24"/>
      <c r="AQ1177" s="24"/>
      <c r="AR1177" s="24"/>
      <c r="AS1177" s="24"/>
      <c r="AT1177" s="25"/>
      <c r="AV1177" s="26"/>
      <c r="AW1177" s="26"/>
      <c r="AX1177" s="27"/>
      <c r="AY1177" s="27"/>
      <c r="AZ1177" s="27"/>
      <c r="BA1177" s="27"/>
      <c r="BB1177" s="27"/>
      <c r="BC1177" s="27"/>
      <c r="BD1177" s="27"/>
      <c r="BE1177" s="27"/>
      <c r="BF1177" s="27"/>
      <c r="BG1177" s="27"/>
      <c r="BH1177" s="27"/>
      <c r="BI1177" s="27"/>
      <c r="BT1177" s="31"/>
      <c r="BU1177" s="32"/>
      <c r="BV1177" s="33"/>
      <c r="BW1177" s="32"/>
      <c r="BX1177" s="32"/>
      <c r="BY1177" s="34"/>
      <c r="CA1177" s="32"/>
      <c r="CB1177" s="32"/>
    </row>
    <row r="1178" spans="1:80">
      <c r="A1178" s="20"/>
      <c r="B1178" s="21"/>
      <c r="C1178" s="21"/>
      <c r="D1178" s="21"/>
      <c r="E1178" s="21"/>
      <c r="F1178" s="21"/>
      <c r="G1178" s="21"/>
      <c r="H1178" s="21"/>
      <c r="I1178" s="21"/>
      <c r="J1178" s="21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3"/>
      <c r="AC1178" s="23"/>
      <c r="AD1178" s="22"/>
      <c r="AE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P1178" s="24"/>
      <c r="AQ1178" s="24"/>
      <c r="AR1178" s="24"/>
      <c r="AS1178" s="24"/>
      <c r="AT1178" s="25"/>
      <c r="AV1178" s="26"/>
      <c r="AW1178" s="26"/>
      <c r="AX1178" s="27"/>
      <c r="AY1178" s="27"/>
      <c r="AZ1178" s="27"/>
      <c r="BA1178" s="27"/>
      <c r="BB1178" s="27"/>
      <c r="BC1178" s="27"/>
      <c r="BD1178" s="27"/>
      <c r="BE1178" s="27"/>
      <c r="BF1178" s="27"/>
      <c r="BG1178" s="27"/>
      <c r="BH1178" s="27"/>
      <c r="BI1178" s="27"/>
      <c r="BT1178" s="31"/>
      <c r="BU1178" s="32"/>
      <c r="BV1178" s="33"/>
      <c r="BW1178" s="32"/>
      <c r="BX1178" s="32"/>
      <c r="BY1178" s="34"/>
      <c r="CA1178" s="32"/>
      <c r="CB1178" s="32"/>
    </row>
    <row r="1179" spans="1:80">
      <c r="A1179" s="20"/>
      <c r="B1179" s="21"/>
      <c r="C1179" s="21"/>
      <c r="D1179" s="21"/>
      <c r="E1179" s="21"/>
      <c r="F1179" s="21"/>
      <c r="G1179" s="21"/>
      <c r="H1179" s="21"/>
      <c r="I1179" s="21"/>
      <c r="J1179" s="21"/>
      <c r="K1179" s="22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  <c r="AB1179" s="23"/>
      <c r="AC1179" s="23"/>
      <c r="AD1179" s="22"/>
      <c r="AE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24"/>
      <c r="AP1179" s="24"/>
      <c r="AQ1179" s="24"/>
      <c r="AR1179" s="24"/>
      <c r="AS1179" s="24"/>
      <c r="AT1179" s="25"/>
      <c r="AV1179" s="26"/>
      <c r="AW1179" s="26"/>
      <c r="AX1179" s="27"/>
      <c r="AY1179" s="27"/>
      <c r="AZ1179" s="27"/>
      <c r="BA1179" s="27"/>
      <c r="BB1179" s="27"/>
      <c r="BC1179" s="27"/>
      <c r="BD1179" s="27"/>
      <c r="BE1179" s="27"/>
      <c r="BF1179" s="27"/>
      <c r="BG1179" s="27"/>
      <c r="BH1179" s="27"/>
      <c r="BI1179" s="27"/>
      <c r="BT1179" s="31"/>
      <c r="BU1179" s="32"/>
      <c r="BV1179" s="33"/>
      <c r="BW1179" s="32"/>
      <c r="BX1179" s="32"/>
      <c r="BY1179" s="34"/>
      <c r="CA1179" s="32"/>
      <c r="CB1179" s="32"/>
    </row>
    <row r="1180" spans="1:80">
      <c r="A1180" s="20"/>
      <c r="B1180" s="21"/>
      <c r="C1180" s="21"/>
      <c r="D1180" s="21"/>
      <c r="E1180" s="21"/>
      <c r="F1180" s="21"/>
      <c r="G1180" s="21"/>
      <c r="H1180" s="21"/>
      <c r="I1180" s="21"/>
      <c r="J1180" s="21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23"/>
      <c r="AC1180" s="23"/>
      <c r="AD1180" s="22"/>
      <c r="AE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24"/>
      <c r="AP1180" s="24"/>
      <c r="AQ1180" s="24"/>
      <c r="AR1180" s="24"/>
      <c r="AS1180" s="24"/>
      <c r="AT1180" s="25"/>
      <c r="AV1180" s="26"/>
      <c r="AW1180" s="26"/>
      <c r="AX1180" s="27"/>
      <c r="AY1180" s="27"/>
      <c r="AZ1180" s="27"/>
      <c r="BA1180" s="27"/>
      <c r="BB1180" s="27"/>
      <c r="BC1180" s="27"/>
      <c r="BD1180" s="27"/>
      <c r="BE1180" s="27"/>
      <c r="BF1180" s="27"/>
      <c r="BG1180" s="27"/>
      <c r="BH1180" s="27"/>
      <c r="BI1180" s="27"/>
      <c r="BT1180" s="31"/>
      <c r="BU1180" s="32"/>
      <c r="BV1180" s="33"/>
      <c r="BW1180" s="32"/>
      <c r="BX1180" s="32"/>
      <c r="BY1180" s="34"/>
      <c r="CA1180" s="32"/>
      <c r="CB1180" s="32"/>
    </row>
    <row r="1181" spans="1:80">
      <c r="A1181" s="20"/>
      <c r="B1181" s="21"/>
      <c r="C1181" s="21"/>
      <c r="D1181" s="21"/>
      <c r="E1181" s="21"/>
      <c r="F1181" s="21"/>
      <c r="G1181" s="21"/>
      <c r="H1181" s="21"/>
      <c r="I1181" s="21"/>
      <c r="J1181" s="21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  <c r="AB1181" s="23"/>
      <c r="AC1181" s="23"/>
      <c r="AD1181" s="22"/>
      <c r="AE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24"/>
      <c r="AP1181" s="24"/>
      <c r="AQ1181" s="24"/>
      <c r="AR1181" s="24"/>
      <c r="AS1181" s="24"/>
      <c r="AT1181" s="25"/>
      <c r="AV1181" s="26"/>
      <c r="AW1181" s="26"/>
      <c r="AX1181" s="27"/>
      <c r="AY1181" s="27"/>
      <c r="AZ1181" s="27"/>
      <c r="BA1181" s="27"/>
      <c r="BB1181" s="27"/>
      <c r="BC1181" s="27"/>
      <c r="BD1181" s="27"/>
      <c r="BE1181" s="27"/>
      <c r="BF1181" s="27"/>
      <c r="BG1181" s="27"/>
      <c r="BH1181" s="27"/>
      <c r="BI1181" s="27"/>
      <c r="BT1181" s="31"/>
      <c r="BU1181" s="32"/>
      <c r="BV1181" s="33"/>
      <c r="BW1181" s="32"/>
      <c r="BX1181" s="32"/>
      <c r="BY1181" s="34"/>
      <c r="CA1181" s="32"/>
      <c r="CB1181" s="32"/>
    </row>
    <row r="1182" spans="1:80">
      <c r="A1182" s="20"/>
      <c r="B1182" s="21"/>
      <c r="C1182" s="21"/>
      <c r="D1182" s="21"/>
      <c r="E1182" s="21"/>
      <c r="F1182" s="21"/>
      <c r="G1182" s="21"/>
      <c r="H1182" s="21"/>
      <c r="I1182" s="21"/>
      <c r="J1182" s="21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23"/>
      <c r="AC1182" s="23"/>
      <c r="AD1182" s="22"/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P1182" s="24"/>
      <c r="AQ1182" s="24"/>
      <c r="AR1182" s="24"/>
      <c r="AS1182" s="24"/>
      <c r="AT1182" s="25"/>
      <c r="AV1182" s="26"/>
      <c r="AW1182" s="26"/>
      <c r="AX1182" s="27"/>
      <c r="AY1182" s="27"/>
      <c r="AZ1182" s="27"/>
      <c r="BA1182" s="27"/>
      <c r="BB1182" s="27"/>
      <c r="BC1182" s="27"/>
      <c r="BD1182" s="27"/>
      <c r="BE1182" s="27"/>
      <c r="BF1182" s="27"/>
      <c r="BG1182" s="27"/>
      <c r="BH1182" s="27"/>
      <c r="BI1182" s="27"/>
      <c r="BT1182" s="31"/>
      <c r="BU1182" s="32"/>
      <c r="BV1182" s="33"/>
      <c r="BW1182" s="32"/>
      <c r="BX1182" s="32"/>
      <c r="BY1182" s="34"/>
      <c r="CA1182" s="32"/>
      <c r="CB1182" s="32"/>
    </row>
    <row r="1183" spans="1:80">
      <c r="A1183" s="20"/>
      <c r="B1183" s="21"/>
      <c r="C1183" s="21"/>
      <c r="D1183" s="21"/>
      <c r="E1183" s="21"/>
      <c r="F1183" s="21"/>
      <c r="G1183" s="21"/>
      <c r="H1183" s="21"/>
      <c r="I1183" s="21"/>
      <c r="J1183" s="21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  <c r="AB1183" s="23"/>
      <c r="AC1183" s="23"/>
      <c r="AD1183" s="22"/>
      <c r="AE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24"/>
      <c r="AP1183" s="24"/>
      <c r="AQ1183" s="24"/>
      <c r="AR1183" s="24"/>
      <c r="AS1183" s="24"/>
      <c r="AT1183" s="25"/>
      <c r="AV1183" s="26"/>
      <c r="AW1183" s="26"/>
      <c r="AX1183" s="27"/>
      <c r="AY1183" s="27"/>
      <c r="AZ1183" s="27"/>
      <c r="BA1183" s="27"/>
      <c r="BB1183" s="27"/>
      <c r="BC1183" s="27"/>
      <c r="BD1183" s="27"/>
      <c r="BE1183" s="27"/>
      <c r="BF1183" s="27"/>
      <c r="BG1183" s="27"/>
      <c r="BH1183" s="27"/>
      <c r="BI1183" s="27"/>
      <c r="BT1183" s="31"/>
      <c r="BU1183" s="32"/>
      <c r="BV1183" s="33"/>
      <c r="BW1183" s="32"/>
      <c r="BX1183" s="32"/>
      <c r="BY1183" s="34"/>
      <c r="CA1183" s="32"/>
      <c r="CB1183" s="32"/>
    </row>
    <row r="1184" spans="1:80">
      <c r="A1184" s="20"/>
      <c r="B1184" s="21"/>
      <c r="C1184" s="21"/>
      <c r="D1184" s="21"/>
      <c r="E1184" s="21"/>
      <c r="F1184" s="21"/>
      <c r="G1184" s="21"/>
      <c r="H1184" s="21"/>
      <c r="I1184" s="21"/>
      <c r="J1184" s="21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  <c r="AB1184" s="23"/>
      <c r="AC1184" s="23"/>
      <c r="AD1184" s="22"/>
      <c r="AE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24"/>
      <c r="AP1184" s="24"/>
      <c r="AQ1184" s="24"/>
      <c r="AR1184" s="24"/>
      <c r="AS1184" s="24"/>
      <c r="AT1184" s="25"/>
      <c r="AV1184" s="26"/>
      <c r="AW1184" s="26"/>
      <c r="AX1184" s="27"/>
      <c r="AY1184" s="27"/>
      <c r="AZ1184" s="27"/>
      <c r="BA1184" s="27"/>
      <c r="BB1184" s="27"/>
      <c r="BC1184" s="27"/>
      <c r="BD1184" s="27"/>
      <c r="BE1184" s="27"/>
      <c r="BF1184" s="27"/>
      <c r="BG1184" s="27"/>
      <c r="BH1184" s="27"/>
      <c r="BI1184" s="27"/>
      <c r="BT1184" s="31"/>
      <c r="BU1184" s="32"/>
      <c r="BV1184" s="33"/>
      <c r="BW1184" s="32"/>
      <c r="BX1184" s="32"/>
      <c r="BY1184" s="34"/>
      <c r="CA1184" s="32"/>
      <c r="CB1184" s="32"/>
    </row>
    <row r="1185" spans="1:80">
      <c r="A1185" s="20"/>
      <c r="B1185" s="21"/>
      <c r="C1185" s="21"/>
      <c r="D1185" s="21"/>
      <c r="E1185" s="21"/>
      <c r="F1185" s="21"/>
      <c r="G1185" s="21"/>
      <c r="H1185" s="21"/>
      <c r="I1185" s="21"/>
      <c r="J1185" s="21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  <c r="AB1185" s="23"/>
      <c r="AC1185" s="23"/>
      <c r="AD1185" s="22"/>
      <c r="AE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24"/>
      <c r="AP1185" s="24"/>
      <c r="AQ1185" s="24"/>
      <c r="AR1185" s="24"/>
      <c r="AS1185" s="24"/>
      <c r="AT1185" s="25"/>
      <c r="AV1185" s="26"/>
      <c r="AW1185" s="26"/>
      <c r="AX1185" s="27"/>
      <c r="AY1185" s="27"/>
      <c r="AZ1185" s="27"/>
      <c r="BA1185" s="27"/>
      <c r="BB1185" s="27"/>
      <c r="BC1185" s="27"/>
      <c r="BD1185" s="27"/>
      <c r="BE1185" s="27"/>
      <c r="BF1185" s="27"/>
      <c r="BG1185" s="27"/>
      <c r="BH1185" s="27"/>
      <c r="BI1185" s="27"/>
      <c r="BT1185" s="31"/>
      <c r="BU1185" s="32"/>
      <c r="BV1185" s="33"/>
      <c r="BW1185" s="32"/>
      <c r="BX1185" s="32"/>
      <c r="BY1185" s="34"/>
      <c r="CA1185" s="32"/>
      <c r="CB1185" s="32"/>
    </row>
    <row r="1186" spans="1:80">
      <c r="A1186" s="20"/>
      <c r="B1186" s="21"/>
      <c r="C1186" s="21"/>
      <c r="D1186" s="21"/>
      <c r="E1186" s="21"/>
      <c r="F1186" s="21"/>
      <c r="G1186" s="21"/>
      <c r="H1186" s="21"/>
      <c r="I1186" s="21"/>
      <c r="J1186" s="21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  <c r="AB1186" s="23"/>
      <c r="AC1186" s="23"/>
      <c r="AD1186" s="22"/>
      <c r="AE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24"/>
      <c r="AP1186" s="24"/>
      <c r="AQ1186" s="24"/>
      <c r="AR1186" s="24"/>
      <c r="AS1186" s="24"/>
      <c r="AT1186" s="25"/>
      <c r="AV1186" s="26"/>
      <c r="AW1186" s="26"/>
      <c r="AX1186" s="27"/>
      <c r="AY1186" s="27"/>
      <c r="AZ1186" s="27"/>
      <c r="BA1186" s="27"/>
      <c r="BB1186" s="27"/>
      <c r="BC1186" s="27"/>
      <c r="BD1186" s="27"/>
      <c r="BE1186" s="27"/>
      <c r="BF1186" s="27"/>
      <c r="BG1186" s="27"/>
      <c r="BH1186" s="27"/>
      <c r="BI1186" s="27"/>
      <c r="BT1186" s="31"/>
      <c r="BU1186" s="32"/>
      <c r="BV1186" s="33"/>
      <c r="BW1186" s="32"/>
      <c r="BX1186" s="32"/>
      <c r="BY1186" s="34"/>
      <c r="CA1186" s="32"/>
      <c r="CB1186" s="32"/>
    </row>
    <row r="1187" spans="1:80">
      <c r="A1187" s="20"/>
      <c r="B1187" s="21"/>
      <c r="C1187" s="21"/>
      <c r="D1187" s="21"/>
      <c r="E1187" s="21"/>
      <c r="F1187" s="21"/>
      <c r="G1187" s="21"/>
      <c r="H1187" s="21"/>
      <c r="I1187" s="21"/>
      <c r="J1187" s="21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  <c r="AB1187" s="23"/>
      <c r="AC1187" s="23"/>
      <c r="AD1187" s="22"/>
      <c r="AE1187" s="24"/>
      <c r="AF1187" s="24"/>
      <c r="AG1187" s="24"/>
      <c r="AH1187" s="24"/>
      <c r="AI1187" s="24"/>
      <c r="AJ1187" s="24"/>
      <c r="AK1187" s="24"/>
      <c r="AL1187" s="24"/>
      <c r="AM1187" s="24"/>
      <c r="AN1187" s="24"/>
      <c r="AO1187" s="24"/>
      <c r="AP1187" s="24"/>
      <c r="AQ1187" s="24"/>
      <c r="AR1187" s="24"/>
      <c r="AS1187" s="24"/>
      <c r="AT1187" s="25"/>
      <c r="AV1187" s="26"/>
      <c r="AW1187" s="26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27"/>
      <c r="BH1187" s="27"/>
      <c r="BI1187" s="27"/>
      <c r="BT1187" s="31"/>
      <c r="BU1187" s="32"/>
      <c r="BV1187" s="33"/>
      <c r="BW1187" s="32"/>
      <c r="BX1187" s="32"/>
      <c r="BY1187" s="34"/>
      <c r="CA1187" s="32"/>
      <c r="CB1187" s="32"/>
    </row>
    <row r="1188" spans="1:80">
      <c r="A1188" s="20"/>
      <c r="B1188" s="21"/>
      <c r="C1188" s="21"/>
      <c r="D1188" s="21"/>
      <c r="E1188" s="21"/>
      <c r="F1188" s="21"/>
      <c r="G1188" s="21"/>
      <c r="H1188" s="21"/>
      <c r="I1188" s="21"/>
      <c r="J1188" s="21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  <c r="AB1188" s="23"/>
      <c r="AC1188" s="23"/>
      <c r="AD1188" s="22"/>
      <c r="AE1188" s="24"/>
      <c r="AF1188" s="24"/>
      <c r="AG1188" s="24"/>
      <c r="AH1188" s="24"/>
      <c r="AI1188" s="24"/>
      <c r="AJ1188" s="24"/>
      <c r="AK1188" s="24"/>
      <c r="AL1188" s="24"/>
      <c r="AM1188" s="24"/>
      <c r="AN1188" s="24"/>
      <c r="AO1188" s="24"/>
      <c r="AP1188" s="24"/>
      <c r="AQ1188" s="24"/>
      <c r="AR1188" s="24"/>
      <c r="AS1188" s="24"/>
      <c r="AT1188" s="25"/>
      <c r="AV1188" s="26"/>
      <c r="AW1188" s="26"/>
      <c r="AX1188" s="27"/>
      <c r="AY1188" s="27"/>
      <c r="AZ1188" s="27"/>
      <c r="BA1188" s="27"/>
      <c r="BB1188" s="27"/>
      <c r="BC1188" s="27"/>
      <c r="BD1188" s="27"/>
      <c r="BE1188" s="27"/>
      <c r="BF1188" s="27"/>
      <c r="BG1188" s="27"/>
      <c r="BH1188" s="27"/>
      <c r="BI1188" s="27"/>
      <c r="BT1188" s="31"/>
      <c r="BU1188" s="32"/>
      <c r="BV1188" s="33"/>
      <c r="BW1188" s="32"/>
      <c r="BX1188" s="32"/>
      <c r="BY1188" s="34"/>
      <c r="CA1188" s="32"/>
      <c r="CB1188" s="32"/>
    </row>
    <row r="1189" spans="1:80">
      <c r="A1189" s="20"/>
      <c r="B1189" s="21"/>
      <c r="C1189" s="21"/>
      <c r="D1189" s="21"/>
      <c r="E1189" s="21"/>
      <c r="F1189" s="21"/>
      <c r="G1189" s="21"/>
      <c r="H1189" s="21"/>
      <c r="I1189" s="21"/>
      <c r="J1189" s="21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  <c r="AB1189" s="23"/>
      <c r="AC1189" s="23"/>
      <c r="AD1189" s="22"/>
      <c r="AE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P1189" s="24"/>
      <c r="AQ1189" s="24"/>
      <c r="AR1189" s="24"/>
      <c r="AS1189" s="24"/>
      <c r="AT1189" s="25"/>
      <c r="AV1189" s="26"/>
      <c r="AW1189" s="26"/>
      <c r="AX1189" s="27"/>
      <c r="AY1189" s="27"/>
      <c r="AZ1189" s="27"/>
      <c r="BA1189" s="27"/>
      <c r="BB1189" s="27"/>
      <c r="BC1189" s="27"/>
      <c r="BD1189" s="27"/>
      <c r="BE1189" s="27"/>
      <c r="BF1189" s="27"/>
      <c r="BG1189" s="27"/>
      <c r="BH1189" s="27"/>
      <c r="BI1189" s="27"/>
      <c r="BT1189" s="31"/>
      <c r="BU1189" s="32"/>
      <c r="BV1189" s="33"/>
      <c r="BW1189" s="32"/>
      <c r="BX1189" s="32"/>
      <c r="BY1189" s="34"/>
      <c r="CA1189" s="32"/>
      <c r="CB1189" s="32"/>
    </row>
    <row r="1190" spans="1:80">
      <c r="A1190" s="20"/>
      <c r="B1190" s="21"/>
      <c r="C1190" s="21"/>
      <c r="D1190" s="21"/>
      <c r="E1190" s="21"/>
      <c r="F1190" s="21"/>
      <c r="G1190" s="21"/>
      <c r="H1190" s="21"/>
      <c r="I1190" s="21"/>
      <c r="J1190" s="21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  <c r="AB1190" s="23"/>
      <c r="AC1190" s="23"/>
      <c r="AD1190" s="22"/>
      <c r="AE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P1190" s="24"/>
      <c r="AQ1190" s="24"/>
      <c r="AR1190" s="24"/>
      <c r="AS1190" s="24"/>
      <c r="AT1190" s="25"/>
      <c r="AV1190" s="26"/>
      <c r="AW1190" s="26"/>
      <c r="AX1190" s="27"/>
      <c r="AY1190" s="27"/>
      <c r="AZ1190" s="27"/>
      <c r="BA1190" s="27"/>
      <c r="BB1190" s="27"/>
      <c r="BC1190" s="27"/>
      <c r="BD1190" s="27"/>
      <c r="BE1190" s="27"/>
      <c r="BF1190" s="27"/>
      <c r="BG1190" s="27"/>
      <c r="BH1190" s="27"/>
      <c r="BI1190" s="27"/>
      <c r="BT1190" s="31"/>
      <c r="BU1190" s="32"/>
      <c r="BV1190" s="33"/>
      <c r="BW1190" s="32"/>
      <c r="BX1190" s="32"/>
      <c r="BY1190" s="34"/>
      <c r="CA1190" s="32"/>
      <c r="CB1190" s="32"/>
    </row>
    <row r="1191" spans="1:80">
      <c r="A1191" s="20"/>
      <c r="B1191" s="21"/>
      <c r="C1191" s="21"/>
      <c r="D1191" s="21"/>
      <c r="E1191" s="21"/>
      <c r="F1191" s="21"/>
      <c r="G1191" s="21"/>
      <c r="H1191" s="21"/>
      <c r="I1191" s="21"/>
      <c r="J1191" s="21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3"/>
      <c r="AC1191" s="23"/>
      <c r="AD1191" s="22"/>
      <c r="AE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P1191" s="24"/>
      <c r="AQ1191" s="24"/>
      <c r="AR1191" s="24"/>
      <c r="AS1191" s="24"/>
      <c r="AT1191" s="25"/>
      <c r="AV1191" s="26"/>
      <c r="AW1191" s="26"/>
      <c r="AX1191" s="27"/>
      <c r="AY1191" s="27"/>
      <c r="AZ1191" s="27"/>
      <c r="BA1191" s="27"/>
      <c r="BB1191" s="27"/>
      <c r="BC1191" s="27"/>
      <c r="BD1191" s="27"/>
      <c r="BE1191" s="27"/>
      <c r="BF1191" s="27"/>
      <c r="BG1191" s="27"/>
      <c r="BH1191" s="27"/>
      <c r="BI1191" s="27"/>
      <c r="BT1191" s="31"/>
      <c r="BU1191" s="32"/>
      <c r="BV1191" s="33"/>
      <c r="BW1191" s="32"/>
      <c r="BX1191" s="32"/>
      <c r="BY1191" s="34"/>
      <c r="CA1191" s="32"/>
      <c r="CB1191" s="32"/>
    </row>
    <row r="1192" spans="1:80">
      <c r="A1192" s="20"/>
      <c r="B1192" s="21"/>
      <c r="C1192" s="21"/>
      <c r="D1192" s="21"/>
      <c r="E1192" s="21"/>
      <c r="F1192" s="21"/>
      <c r="G1192" s="21"/>
      <c r="H1192" s="21"/>
      <c r="I1192" s="21"/>
      <c r="J1192" s="21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  <c r="AB1192" s="23"/>
      <c r="AC1192" s="23"/>
      <c r="AD1192" s="22"/>
      <c r="AE1192" s="24"/>
      <c r="AF1192" s="24"/>
      <c r="AG1192" s="24"/>
      <c r="AH1192" s="24"/>
      <c r="AI1192" s="24"/>
      <c r="AJ1192" s="24"/>
      <c r="AK1192" s="24"/>
      <c r="AL1192" s="24"/>
      <c r="AM1192" s="24"/>
      <c r="AN1192" s="24"/>
      <c r="AO1192" s="24"/>
      <c r="AP1192" s="24"/>
      <c r="AQ1192" s="24"/>
      <c r="AR1192" s="24"/>
      <c r="AS1192" s="24"/>
      <c r="AT1192" s="25"/>
      <c r="AV1192" s="26"/>
      <c r="AW1192" s="26"/>
      <c r="AX1192" s="27"/>
      <c r="AY1192" s="27"/>
      <c r="AZ1192" s="27"/>
      <c r="BA1192" s="27"/>
      <c r="BB1192" s="27"/>
      <c r="BC1192" s="27"/>
      <c r="BD1192" s="27"/>
      <c r="BE1192" s="27"/>
      <c r="BF1192" s="27"/>
      <c r="BG1192" s="27"/>
      <c r="BH1192" s="27"/>
      <c r="BI1192" s="27"/>
      <c r="BT1192" s="31"/>
      <c r="BU1192" s="32"/>
      <c r="BV1192" s="33"/>
      <c r="BW1192" s="32"/>
      <c r="BX1192" s="32"/>
      <c r="BY1192" s="34"/>
      <c r="CA1192" s="32"/>
      <c r="CB1192" s="32"/>
    </row>
    <row r="1193" spans="1:80">
      <c r="A1193" s="20"/>
      <c r="B1193" s="21"/>
      <c r="C1193" s="21"/>
      <c r="D1193" s="21"/>
      <c r="E1193" s="21"/>
      <c r="F1193" s="21"/>
      <c r="G1193" s="21"/>
      <c r="H1193" s="21"/>
      <c r="I1193" s="21"/>
      <c r="J1193" s="21"/>
      <c r="K1193" s="22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  <c r="AB1193" s="23"/>
      <c r="AC1193" s="23"/>
      <c r="AD1193" s="22"/>
      <c r="AE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P1193" s="24"/>
      <c r="AQ1193" s="24"/>
      <c r="AR1193" s="24"/>
      <c r="AS1193" s="24"/>
      <c r="AT1193" s="25"/>
      <c r="AV1193" s="26"/>
      <c r="AW1193" s="26"/>
      <c r="AX1193" s="27"/>
      <c r="AY1193" s="27"/>
      <c r="AZ1193" s="27"/>
      <c r="BA1193" s="27"/>
      <c r="BB1193" s="27"/>
      <c r="BC1193" s="27"/>
      <c r="BD1193" s="27"/>
      <c r="BE1193" s="27"/>
      <c r="BF1193" s="27"/>
      <c r="BG1193" s="27"/>
      <c r="BH1193" s="27"/>
      <c r="BI1193" s="27"/>
      <c r="BT1193" s="31"/>
      <c r="BU1193" s="32"/>
      <c r="BV1193" s="33"/>
      <c r="BW1193" s="32"/>
      <c r="BX1193" s="32"/>
      <c r="BY1193" s="34"/>
      <c r="CA1193" s="32"/>
      <c r="CB1193" s="32"/>
    </row>
    <row r="1194" spans="1:80">
      <c r="A1194" s="20"/>
      <c r="B1194" s="21"/>
      <c r="C1194" s="21"/>
      <c r="D1194" s="21"/>
      <c r="E1194" s="21"/>
      <c r="F1194" s="21"/>
      <c r="G1194" s="21"/>
      <c r="H1194" s="21"/>
      <c r="I1194" s="21"/>
      <c r="J1194" s="21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  <c r="AB1194" s="23"/>
      <c r="AC1194" s="23"/>
      <c r="AD1194" s="22"/>
      <c r="AE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P1194" s="24"/>
      <c r="AQ1194" s="24"/>
      <c r="AR1194" s="24"/>
      <c r="AS1194" s="24"/>
      <c r="AT1194" s="25"/>
      <c r="AV1194" s="26"/>
      <c r="AW1194" s="26"/>
      <c r="AX1194" s="27"/>
      <c r="AY1194" s="27"/>
      <c r="AZ1194" s="27"/>
      <c r="BA1194" s="27"/>
      <c r="BB1194" s="27"/>
      <c r="BC1194" s="27"/>
      <c r="BD1194" s="27"/>
      <c r="BE1194" s="27"/>
      <c r="BF1194" s="27"/>
      <c r="BG1194" s="27"/>
      <c r="BH1194" s="27"/>
      <c r="BI1194" s="27"/>
      <c r="BT1194" s="31"/>
      <c r="BU1194" s="32"/>
      <c r="BV1194" s="33"/>
      <c r="BW1194" s="32"/>
      <c r="BX1194" s="32"/>
      <c r="BY1194" s="34"/>
      <c r="CA1194" s="32"/>
      <c r="CB1194" s="32"/>
    </row>
    <row r="1195" spans="1:80">
      <c r="A1195" s="20"/>
      <c r="B1195" s="21"/>
      <c r="C1195" s="21"/>
      <c r="D1195" s="21"/>
      <c r="E1195" s="21"/>
      <c r="F1195" s="21"/>
      <c r="G1195" s="21"/>
      <c r="H1195" s="21"/>
      <c r="I1195" s="21"/>
      <c r="J1195" s="21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  <c r="AB1195" s="23"/>
      <c r="AC1195" s="23"/>
      <c r="AD1195" s="22"/>
      <c r="AE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24"/>
      <c r="AP1195" s="24"/>
      <c r="AQ1195" s="24"/>
      <c r="AR1195" s="24"/>
      <c r="AS1195" s="24"/>
      <c r="AT1195" s="25"/>
      <c r="AV1195" s="26"/>
      <c r="AW1195" s="26"/>
      <c r="AX1195" s="27"/>
      <c r="AY1195" s="27"/>
      <c r="AZ1195" s="27"/>
      <c r="BA1195" s="27"/>
      <c r="BB1195" s="27"/>
      <c r="BC1195" s="27"/>
      <c r="BD1195" s="27"/>
      <c r="BE1195" s="27"/>
      <c r="BF1195" s="27"/>
      <c r="BG1195" s="27"/>
      <c r="BH1195" s="27"/>
      <c r="BI1195" s="27"/>
      <c r="BT1195" s="31"/>
      <c r="BU1195" s="32"/>
      <c r="BV1195" s="33"/>
      <c r="BW1195" s="32"/>
      <c r="BX1195" s="32"/>
      <c r="BY1195" s="34"/>
      <c r="CA1195" s="32"/>
      <c r="CB1195" s="32"/>
    </row>
    <row r="1196" spans="1:80">
      <c r="A1196" s="20"/>
      <c r="B1196" s="21"/>
      <c r="C1196" s="21"/>
      <c r="D1196" s="21"/>
      <c r="E1196" s="21"/>
      <c r="F1196" s="21"/>
      <c r="G1196" s="21"/>
      <c r="H1196" s="21"/>
      <c r="I1196" s="21"/>
      <c r="J1196" s="21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  <c r="AB1196" s="23"/>
      <c r="AC1196" s="23"/>
      <c r="AD1196" s="22"/>
      <c r="AE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24"/>
      <c r="AP1196" s="24"/>
      <c r="AQ1196" s="24"/>
      <c r="AR1196" s="24"/>
      <c r="AS1196" s="24"/>
      <c r="AT1196" s="25"/>
      <c r="AV1196" s="26"/>
      <c r="AW1196" s="26"/>
      <c r="AX1196" s="27"/>
      <c r="AY1196" s="27"/>
      <c r="AZ1196" s="27"/>
      <c r="BA1196" s="27"/>
      <c r="BB1196" s="27"/>
      <c r="BC1196" s="27"/>
      <c r="BD1196" s="27"/>
      <c r="BE1196" s="27"/>
      <c r="BF1196" s="27"/>
      <c r="BG1196" s="27"/>
      <c r="BH1196" s="27"/>
      <c r="BI1196" s="27"/>
      <c r="BT1196" s="31"/>
      <c r="BU1196" s="32"/>
      <c r="BV1196" s="33"/>
      <c r="BW1196" s="32"/>
      <c r="BX1196" s="32"/>
      <c r="BY1196" s="34"/>
      <c r="CA1196" s="32"/>
      <c r="CB1196" s="32"/>
    </row>
    <row r="1197" spans="1:80">
      <c r="A1197" s="20"/>
      <c r="B1197" s="21"/>
      <c r="C1197" s="21"/>
      <c r="D1197" s="21"/>
      <c r="E1197" s="21"/>
      <c r="F1197" s="21"/>
      <c r="G1197" s="21"/>
      <c r="H1197" s="21"/>
      <c r="I1197" s="21"/>
      <c r="J1197" s="21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  <c r="AB1197" s="23"/>
      <c r="AC1197" s="23"/>
      <c r="AD1197" s="22"/>
      <c r="AE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24"/>
      <c r="AP1197" s="24"/>
      <c r="AQ1197" s="24"/>
      <c r="AR1197" s="24"/>
      <c r="AS1197" s="24"/>
      <c r="AT1197" s="25"/>
      <c r="AV1197" s="26"/>
      <c r="AW1197" s="26"/>
      <c r="AX1197" s="27"/>
      <c r="AY1197" s="27"/>
      <c r="AZ1197" s="27"/>
      <c r="BA1197" s="27"/>
      <c r="BB1197" s="27"/>
      <c r="BC1197" s="27"/>
      <c r="BD1197" s="27"/>
      <c r="BE1197" s="27"/>
      <c r="BF1197" s="27"/>
      <c r="BG1197" s="27"/>
      <c r="BH1197" s="27"/>
      <c r="BI1197" s="27"/>
      <c r="BT1197" s="31"/>
      <c r="BU1197" s="32"/>
      <c r="BV1197" s="33"/>
      <c r="BW1197" s="32"/>
      <c r="BX1197" s="32"/>
      <c r="BY1197" s="34"/>
      <c r="CA1197" s="32"/>
      <c r="CB1197" s="32"/>
    </row>
    <row r="1198" spans="1:80">
      <c r="A1198" s="20"/>
      <c r="B1198" s="21"/>
      <c r="C1198" s="21"/>
      <c r="D1198" s="21"/>
      <c r="E1198" s="21"/>
      <c r="F1198" s="21"/>
      <c r="G1198" s="21"/>
      <c r="H1198" s="21"/>
      <c r="I1198" s="21"/>
      <c r="J1198" s="21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  <c r="AB1198" s="23"/>
      <c r="AC1198" s="23"/>
      <c r="AD1198" s="22"/>
      <c r="AE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24"/>
      <c r="AP1198" s="24"/>
      <c r="AQ1198" s="24"/>
      <c r="AR1198" s="24"/>
      <c r="AS1198" s="24"/>
      <c r="AT1198" s="25"/>
      <c r="AV1198" s="26"/>
      <c r="AW1198" s="26"/>
      <c r="AX1198" s="27"/>
      <c r="AY1198" s="27"/>
      <c r="AZ1198" s="27"/>
      <c r="BA1198" s="27"/>
      <c r="BB1198" s="27"/>
      <c r="BC1198" s="27"/>
      <c r="BD1198" s="27"/>
      <c r="BE1198" s="27"/>
      <c r="BF1198" s="27"/>
      <c r="BG1198" s="27"/>
      <c r="BH1198" s="27"/>
      <c r="BI1198" s="27"/>
      <c r="BT1198" s="31"/>
      <c r="BU1198" s="32"/>
      <c r="BV1198" s="33"/>
      <c r="BW1198" s="32"/>
      <c r="BX1198" s="32"/>
      <c r="BY1198" s="34"/>
      <c r="CA1198" s="32"/>
      <c r="CB1198" s="32"/>
    </row>
    <row r="1199" spans="1:80">
      <c r="A1199" s="20"/>
      <c r="B1199" s="21"/>
      <c r="C1199" s="21"/>
      <c r="D1199" s="21"/>
      <c r="E1199" s="21"/>
      <c r="F1199" s="21"/>
      <c r="G1199" s="21"/>
      <c r="H1199" s="21"/>
      <c r="I1199" s="21"/>
      <c r="J1199" s="21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  <c r="AB1199" s="23"/>
      <c r="AC1199" s="23"/>
      <c r="AD1199" s="22"/>
      <c r="AE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24"/>
      <c r="AP1199" s="24"/>
      <c r="AQ1199" s="24"/>
      <c r="AR1199" s="24"/>
      <c r="AS1199" s="24"/>
      <c r="AT1199" s="25"/>
      <c r="AV1199" s="26"/>
      <c r="AW1199" s="26"/>
      <c r="AX1199" s="27"/>
      <c r="AY1199" s="27"/>
      <c r="AZ1199" s="27"/>
      <c r="BA1199" s="27"/>
      <c r="BB1199" s="27"/>
      <c r="BC1199" s="27"/>
      <c r="BD1199" s="27"/>
      <c r="BE1199" s="27"/>
      <c r="BF1199" s="27"/>
      <c r="BG1199" s="27"/>
      <c r="BH1199" s="27"/>
      <c r="BI1199" s="27"/>
      <c r="BT1199" s="31"/>
      <c r="BU1199" s="32"/>
      <c r="BV1199" s="33"/>
      <c r="BW1199" s="32"/>
      <c r="BX1199" s="32"/>
      <c r="BY1199" s="34"/>
      <c r="CA1199" s="32"/>
      <c r="CB1199" s="32"/>
    </row>
    <row r="1200" spans="1:80">
      <c r="A1200" s="20"/>
      <c r="B1200" s="21"/>
      <c r="C1200" s="21"/>
      <c r="D1200" s="21"/>
      <c r="E1200" s="21"/>
      <c r="F1200" s="21"/>
      <c r="G1200" s="21"/>
      <c r="H1200" s="21"/>
      <c r="I1200" s="21"/>
      <c r="J1200" s="21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  <c r="AB1200" s="23"/>
      <c r="AC1200" s="23"/>
      <c r="AD1200" s="22"/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P1200" s="24"/>
      <c r="AQ1200" s="24"/>
      <c r="AR1200" s="24"/>
      <c r="AS1200" s="24"/>
      <c r="AT1200" s="25"/>
      <c r="AV1200" s="26"/>
      <c r="AW1200" s="26"/>
      <c r="AX1200" s="27"/>
      <c r="AY1200" s="27"/>
      <c r="AZ1200" s="27"/>
      <c r="BA1200" s="27"/>
      <c r="BB1200" s="27"/>
      <c r="BC1200" s="27"/>
      <c r="BD1200" s="27"/>
      <c r="BE1200" s="27"/>
      <c r="BF1200" s="27"/>
      <c r="BG1200" s="27"/>
      <c r="BH1200" s="27"/>
      <c r="BI1200" s="27"/>
      <c r="BT1200" s="31"/>
      <c r="BU1200" s="32"/>
      <c r="BV1200" s="33"/>
      <c r="BW1200" s="32"/>
      <c r="BX1200" s="32"/>
      <c r="BY1200" s="34"/>
      <c r="CA1200" s="32"/>
      <c r="CB1200" s="32"/>
    </row>
    <row r="1201" spans="1:80">
      <c r="A1201" s="20"/>
      <c r="B1201" s="21"/>
      <c r="C1201" s="21"/>
      <c r="D1201" s="21"/>
      <c r="E1201" s="21"/>
      <c r="F1201" s="21"/>
      <c r="G1201" s="21"/>
      <c r="H1201" s="21"/>
      <c r="I1201" s="21"/>
      <c r="J1201" s="21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  <c r="AB1201" s="23"/>
      <c r="AC1201" s="23"/>
      <c r="AD1201" s="22"/>
      <c r="AE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24"/>
      <c r="AP1201" s="24"/>
      <c r="AQ1201" s="24"/>
      <c r="AR1201" s="24"/>
      <c r="AS1201" s="24"/>
      <c r="AT1201" s="25"/>
      <c r="AV1201" s="26"/>
      <c r="AW1201" s="26"/>
      <c r="AX1201" s="27"/>
      <c r="AY1201" s="27"/>
      <c r="AZ1201" s="27"/>
      <c r="BA1201" s="27"/>
      <c r="BB1201" s="27"/>
      <c r="BC1201" s="27"/>
      <c r="BD1201" s="27"/>
      <c r="BE1201" s="27"/>
      <c r="BF1201" s="27"/>
      <c r="BG1201" s="27"/>
      <c r="BH1201" s="27"/>
      <c r="BI1201" s="27"/>
      <c r="BT1201" s="31"/>
      <c r="BU1201" s="32"/>
      <c r="BV1201" s="33"/>
      <c r="BW1201" s="32"/>
      <c r="BX1201" s="32"/>
      <c r="BY1201" s="34"/>
      <c r="CA1201" s="32"/>
      <c r="CB1201" s="32"/>
    </row>
    <row r="1202" spans="1:80">
      <c r="A1202" s="20"/>
      <c r="B1202" s="21"/>
      <c r="C1202" s="21"/>
      <c r="D1202" s="21"/>
      <c r="E1202" s="21"/>
      <c r="F1202" s="21"/>
      <c r="G1202" s="21"/>
      <c r="H1202" s="21"/>
      <c r="I1202" s="21"/>
      <c r="J1202" s="21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  <c r="AB1202" s="23"/>
      <c r="AC1202" s="23"/>
      <c r="AD1202" s="22"/>
      <c r="AE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24"/>
      <c r="AP1202" s="24"/>
      <c r="AQ1202" s="24"/>
      <c r="AR1202" s="24"/>
      <c r="AS1202" s="24"/>
      <c r="AT1202" s="25"/>
      <c r="AV1202" s="26"/>
      <c r="AW1202" s="26"/>
      <c r="AX1202" s="27"/>
      <c r="AY1202" s="27"/>
      <c r="AZ1202" s="27"/>
      <c r="BA1202" s="27"/>
      <c r="BB1202" s="27"/>
      <c r="BC1202" s="27"/>
      <c r="BD1202" s="27"/>
      <c r="BE1202" s="27"/>
      <c r="BF1202" s="27"/>
      <c r="BG1202" s="27"/>
      <c r="BH1202" s="27"/>
      <c r="BI1202" s="27"/>
      <c r="BT1202" s="31"/>
      <c r="BU1202" s="32"/>
      <c r="BV1202" s="33"/>
      <c r="BW1202" s="32"/>
      <c r="BX1202" s="32"/>
      <c r="BY1202" s="34"/>
      <c r="CA1202" s="32"/>
      <c r="CB1202" s="32"/>
    </row>
    <row r="1203" spans="1:80">
      <c r="A1203" s="20"/>
      <c r="B1203" s="21"/>
      <c r="C1203" s="21"/>
      <c r="D1203" s="21"/>
      <c r="E1203" s="21"/>
      <c r="F1203" s="21"/>
      <c r="G1203" s="21"/>
      <c r="H1203" s="21"/>
      <c r="I1203" s="21"/>
      <c r="J1203" s="21"/>
      <c r="K1203" s="22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  <c r="AB1203" s="23"/>
      <c r="AC1203" s="23"/>
      <c r="AD1203" s="22"/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P1203" s="24"/>
      <c r="AQ1203" s="24"/>
      <c r="AR1203" s="24"/>
      <c r="AS1203" s="24"/>
      <c r="AT1203" s="25"/>
      <c r="AV1203" s="26"/>
      <c r="AW1203" s="26"/>
      <c r="AX1203" s="27"/>
      <c r="AY1203" s="27"/>
      <c r="AZ1203" s="27"/>
      <c r="BA1203" s="27"/>
      <c r="BB1203" s="27"/>
      <c r="BC1203" s="27"/>
      <c r="BD1203" s="27"/>
      <c r="BE1203" s="27"/>
      <c r="BF1203" s="27"/>
      <c r="BG1203" s="27"/>
      <c r="BH1203" s="27"/>
      <c r="BI1203" s="27"/>
      <c r="BT1203" s="31"/>
      <c r="BU1203" s="32"/>
      <c r="BV1203" s="33"/>
      <c r="BW1203" s="32"/>
      <c r="BX1203" s="32"/>
      <c r="BY1203" s="34"/>
      <c r="CA1203" s="32"/>
      <c r="CB1203" s="32"/>
    </row>
    <row r="1204" spans="1:80">
      <c r="A1204" s="20"/>
      <c r="B1204" s="21"/>
      <c r="C1204" s="21"/>
      <c r="D1204" s="21"/>
      <c r="E1204" s="21"/>
      <c r="F1204" s="21"/>
      <c r="G1204" s="21"/>
      <c r="H1204" s="21"/>
      <c r="I1204" s="21"/>
      <c r="J1204" s="21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  <c r="AB1204" s="23"/>
      <c r="AC1204" s="23"/>
      <c r="AD1204" s="22"/>
      <c r="AE1204" s="24"/>
      <c r="AF1204" s="24"/>
      <c r="AG1204" s="24"/>
      <c r="AH1204" s="24"/>
      <c r="AI1204" s="24"/>
      <c r="AJ1204" s="24"/>
      <c r="AK1204" s="24"/>
      <c r="AL1204" s="24"/>
      <c r="AM1204" s="24"/>
      <c r="AN1204" s="24"/>
      <c r="AO1204" s="24"/>
      <c r="AP1204" s="24"/>
      <c r="AQ1204" s="24"/>
      <c r="AR1204" s="24"/>
      <c r="AS1204" s="24"/>
      <c r="AT1204" s="25"/>
      <c r="AV1204" s="26"/>
      <c r="AW1204" s="26"/>
      <c r="AX1204" s="27"/>
      <c r="AY1204" s="27"/>
      <c r="AZ1204" s="27"/>
      <c r="BA1204" s="27"/>
      <c r="BB1204" s="27"/>
      <c r="BC1204" s="27"/>
      <c r="BD1204" s="27"/>
      <c r="BE1204" s="27"/>
      <c r="BF1204" s="27"/>
      <c r="BG1204" s="27"/>
      <c r="BH1204" s="27"/>
      <c r="BI1204" s="27"/>
      <c r="BT1204" s="31"/>
      <c r="BU1204" s="32"/>
      <c r="BV1204" s="33"/>
      <c r="BW1204" s="32"/>
      <c r="BX1204" s="32"/>
      <c r="BY1204" s="34"/>
      <c r="CA1204" s="32"/>
      <c r="CB1204" s="32"/>
    </row>
    <row r="1205" spans="1:80">
      <c r="A1205" s="20"/>
      <c r="B1205" s="21"/>
      <c r="C1205" s="21"/>
      <c r="D1205" s="21"/>
      <c r="E1205" s="21"/>
      <c r="F1205" s="21"/>
      <c r="G1205" s="21"/>
      <c r="H1205" s="21"/>
      <c r="I1205" s="21"/>
      <c r="J1205" s="21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  <c r="AB1205" s="23"/>
      <c r="AC1205" s="23"/>
      <c r="AD1205" s="22"/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P1205" s="24"/>
      <c r="AQ1205" s="24"/>
      <c r="AR1205" s="24"/>
      <c r="AS1205" s="24"/>
      <c r="AT1205" s="25"/>
      <c r="AV1205" s="26"/>
      <c r="AW1205" s="26"/>
      <c r="AX1205" s="27"/>
      <c r="AY1205" s="27"/>
      <c r="AZ1205" s="27"/>
      <c r="BA1205" s="27"/>
      <c r="BB1205" s="27"/>
      <c r="BC1205" s="27"/>
      <c r="BD1205" s="27"/>
      <c r="BE1205" s="27"/>
      <c r="BF1205" s="27"/>
      <c r="BG1205" s="27"/>
      <c r="BH1205" s="27"/>
      <c r="BI1205" s="27"/>
      <c r="BT1205" s="31"/>
      <c r="BU1205" s="32"/>
      <c r="BV1205" s="33"/>
      <c r="BW1205" s="32"/>
      <c r="BX1205" s="32"/>
      <c r="BY1205" s="34"/>
      <c r="CA1205" s="32"/>
      <c r="CB1205" s="32"/>
    </row>
    <row r="1206" spans="1:80">
      <c r="A1206" s="20"/>
      <c r="B1206" s="21"/>
      <c r="C1206" s="21"/>
      <c r="D1206" s="21"/>
      <c r="E1206" s="21"/>
      <c r="F1206" s="21"/>
      <c r="G1206" s="21"/>
      <c r="H1206" s="21"/>
      <c r="I1206" s="21"/>
      <c r="J1206" s="21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  <c r="AB1206" s="23"/>
      <c r="AC1206" s="23"/>
      <c r="AD1206" s="22"/>
      <c r="AE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24"/>
      <c r="AP1206" s="24"/>
      <c r="AQ1206" s="24"/>
      <c r="AR1206" s="24"/>
      <c r="AS1206" s="24"/>
      <c r="AT1206" s="25"/>
      <c r="AV1206" s="26"/>
      <c r="AW1206" s="26"/>
      <c r="AX1206" s="27"/>
      <c r="AY1206" s="27"/>
      <c r="AZ1206" s="27"/>
      <c r="BA1206" s="27"/>
      <c r="BB1206" s="27"/>
      <c r="BC1206" s="27"/>
      <c r="BD1206" s="27"/>
      <c r="BE1206" s="27"/>
      <c r="BF1206" s="27"/>
      <c r="BG1206" s="27"/>
      <c r="BH1206" s="27"/>
      <c r="BI1206" s="27"/>
      <c r="BT1206" s="31"/>
      <c r="BU1206" s="32"/>
      <c r="BV1206" s="33"/>
      <c r="BW1206" s="32"/>
      <c r="BX1206" s="32"/>
      <c r="BY1206" s="34"/>
      <c r="CA1206" s="32"/>
      <c r="CB1206" s="32"/>
    </row>
    <row r="1207" spans="1:80">
      <c r="A1207" s="20"/>
      <c r="B1207" s="21"/>
      <c r="C1207" s="21"/>
      <c r="D1207" s="21"/>
      <c r="E1207" s="21"/>
      <c r="F1207" s="21"/>
      <c r="G1207" s="21"/>
      <c r="H1207" s="21"/>
      <c r="I1207" s="21"/>
      <c r="J1207" s="21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  <c r="AB1207" s="23"/>
      <c r="AC1207" s="23"/>
      <c r="AD1207" s="22"/>
      <c r="AE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24"/>
      <c r="AP1207" s="24"/>
      <c r="AQ1207" s="24"/>
      <c r="AR1207" s="24"/>
      <c r="AS1207" s="24"/>
      <c r="AT1207" s="25"/>
      <c r="AV1207" s="26"/>
      <c r="AW1207" s="26"/>
      <c r="AX1207" s="27"/>
      <c r="AY1207" s="27"/>
      <c r="AZ1207" s="27"/>
      <c r="BA1207" s="27"/>
      <c r="BB1207" s="27"/>
      <c r="BC1207" s="27"/>
      <c r="BD1207" s="27"/>
      <c r="BE1207" s="27"/>
      <c r="BF1207" s="27"/>
      <c r="BG1207" s="27"/>
      <c r="BH1207" s="27"/>
      <c r="BI1207" s="27"/>
      <c r="BT1207" s="31"/>
      <c r="BU1207" s="32"/>
      <c r="BV1207" s="33"/>
      <c r="BW1207" s="32"/>
      <c r="BX1207" s="32"/>
      <c r="BY1207" s="34"/>
      <c r="CA1207" s="32"/>
      <c r="CB1207" s="32"/>
    </row>
    <row r="1208" spans="1:80">
      <c r="A1208" s="20"/>
      <c r="B1208" s="21"/>
      <c r="C1208" s="21"/>
      <c r="D1208" s="21"/>
      <c r="E1208" s="21"/>
      <c r="F1208" s="21"/>
      <c r="G1208" s="21"/>
      <c r="H1208" s="21"/>
      <c r="I1208" s="21"/>
      <c r="J1208" s="21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  <c r="AB1208" s="23"/>
      <c r="AC1208" s="23"/>
      <c r="AD1208" s="22"/>
      <c r="AE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24"/>
      <c r="AP1208" s="24"/>
      <c r="AQ1208" s="24"/>
      <c r="AR1208" s="24"/>
      <c r="AS1208" s="24"/>
      <c r="AT1208" s="25"/>
      <c r="AV1208" s="26"/>
      <c r="AW1208" s="26"/>
      <c r="AX1208" s="27"/>
      <c r="AY1208" s="27"/>
      <c r="AZ1208" s="27"/>
      <c r="BA1208" s="27"/>
      <c r="BB1208" s="27"/>
      <c r="BC1208" s="27"/>
      <c r="BD1208" s="27"/>
      <c r="BE1208" s="27"/>
      <c r="BF1208" s="27"/>
      <c r="BG1208" s="27"/>
      <c r="BH1208" s="27"/>
      <c r="BI1208" s="27"/>
      <c r="BT1208" s="31"/>
      <c r="BU1208" s="32"/>
      <c r="BV1208" s="33"/>
      <c r="BW1208" s="32"/>
      <c r="BX1208" s="32"/>
      <c r="BY1208" s="34"/>
      <c r="CA1208" s="32"/>
      <c r="CB1208" s="32"/>
    </row>
    <row r="1209" spans="1:80">
      <c r="A1209" s="20"/>
      <c r="B1209" s="21"/>
      <c r="C1209" s="21"/>
      <c r="D1209" s="21"/>
      <c r="E1209" s="21"/>
      <c r="F1209" s="21"/>
      <c r="G1209" s="21"/>
      <c r="H1209" s="21"/>
      <c r="I1209" s="21"/>
      <c r="J1209" s="21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3"/>
      <c r="AC1209" s="23"/>
      <c r="AD1209" s="22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P1209" s="24"/>
      <c r="AQ1209" s="24"/>
      <c r="AR1209" s="24"/>
      <c r="AS1209" s="24"/>
      <c r="AT1209" s="25"/>
      <c r="AV1209" s="26"/>
      <c r="AW1209" s="26"/>
      <c r="AX1209" s="27"/>
      <c r="AY1209" s="27"/>
      <c r="AZ1209" s="27"/>
      <c r="BA1209" s="27"/>
      <c r="BB1209" s="27"/>
      <c r="BC1209" s="27"/>
      <c r="BD1209" s="27"/>
      <c r="BE1209" s="27"/>
      <c r="BF1209" s="27"/>
      <c r="BG1209" s="27"/>
      <c r="BH1209" s="27"/>
      <c r="BI1209" s="27"/>
      <c r="BT1209" s="31"/>
      <c r="BU1209" s="32"/>
      <c r="BV1209" s="33"/>
      <c r="BW1209" s="32"/>
      <c r="BX1209" s="32"/>
      <c r="BY1209" s="34"/>
      <c r="CA1209" s="32"/>
      <c r="CB1209" s="32"/>
    </row>
    <row r="1210" spans="1:80">
      <c r="A1210" s="20"/>
      <c r="B1210" s="21"/>
      <c r="C1210" s="21"/>
      <c r="D1210" s="21"/>
      <c r="E1210" s="21"/>
      <c r="F1210" s="21"/>
      <c r="G1210" s="21"/>
      <c r="H1210" s="21"/>
      <c r="I1210" s="21"/>
      <c r="J1210" s="21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  <c r="AB1210" s="23"/>
      <c r="AC1210" s="23"/>
      <c r="AD1210" s="22"/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P1210" s="24"/>
      <c r="AQ1210" s="24"/>
      <c r="AR1210" s="24"/>
      <c r="AS1210" s="24"/>
      <c r="AT1210" s="25"/>
      <c r="AV1210" s="26"/>
      <c r="AW1210" s="26"/>
      <c r="AX1210" s="27"/>
      <c r="AY1210" s="27"/>
      <c r="AZ1210" s="27"/>
      <c r="BA1210" s="27"/>
      <c r="BB1210" s="27"/>
      <c r="BC1210" s="27"/>
      <c r="BD1210" s="27"/>
      <c r="BE1210" s="27"/>
      <c r="BF1210" s="27"/>
      <c r="BG1210" s="27"/>
      <c r="BH1210" s="27"/>
      <c r="BI1210" s="27"/>
      <c r="BT1210" s="31"/>
      <c r="BU1210" s="32"/>
      <c r="BV1210" s="33"/>
      <c r="BW1210" s="32"/>
      <c r="BX1210" s="32"/>
      <c r="BY1210" s="34"/>
      <c r="CA1210" s="32"/>
      <c r="CB1210" s="32"/>
    </row>
    <row r="1211" spans="1:80">
      <c r="A1211" s="20"/>
      <c r="B1211" s="21"/>
      <c r="C1211" s="21"/>
      <c r="D1211" s="21"/>
      <c r="E1211" s="21"/>
      <c r="F1211" s="21"/>
      <c r="G1211" s="21"/>
      <c r="H1211" s="21"/>
      <c r="I1211" s="21"/>
      <c r="J1211" s="21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  <c r="AB1211" s="23"/>
      <c r="AC1211" s="23"/>
      <c r="AD1211" s="22"/>
      <c r="AE1211" s="24"/>
      <c r="AF1211" s="24"/>
      <c r="AG1211" s="24"/>
      <c r="AH1211" s="24"/>
      <c r="AI1211" s="24"/>
      <c r="AJ1211" s="24"/>
      <c r="AK1211" s="24"/>
      <c r="AL1211" s="24"/>
      <c r="AM1211" s="24"/>
      <c r="AN1211" s="24"/>
      <c r="AO1211" s="24"/>
      <c r="AP1211" s="24"/>
      <c r="AQ1211" s="24"/>
      <c r="AR1211" s="24"/>
      <c r="AS1211" s="24"/>
      <c r="AT1211" s="25"/>
      <c r="AV1211" s="26"/>
      <c r="AW1211" s="26"/>
      <c r="AX1211" s="27"/>
      <c r="AY1211" s="27"/>
      <c r="AZ1211" s="27"/>
      <c r="BA1211" s="27"/>
      <c r="BB1211" s="27"/>
      <c r="BC1211" s="27"/>
      <c r="BD1211" s="27"/>
      <c r="BE1211" s="27"/>
      <c r="BF1211" s="27"/>
      <c r="BG1211" s="27"/>
      <c r="BH1211" s="27"/>
      <c r="BI1211" s="27"/>
      <c r="BT1211" s="31"/>
      <c r="BU1211" s="32"/>
      <c r="BV1211" s="33"/>
      <c r="BW1211" s="32"/>
      <c r="BX1211" s="32"/>
      <c r="BY1211" s="34"/>
      <c r="CA1211" s="32"/>
      <c r="CB1211" s="32"/>
    </row>
    <row r="1212" spans="1:80">
      <c r="A1212" s="20"/>
      <c r="B1212" s="21"/>
      <c r="C1212" s="21"/>
      <c r="D1212" s="21"/>
      <c r="E1212" s="21"/>
      <c r="F1212" s="21"/>
      <c r="G1212" s="21"/>
      <c r="H1212" s="21"/>
      <c r="I1212" s="21"/>
      <c r="J1212" s="21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  <c r="AB1212" s="23"/>
      <c r="AC1212" s="23"/>
      <c r="AD1212" s="22"/>
      <c r="AE1212" s="24"/>
      <c r="AF1212" s="24"/>
      <c r="AG1212" s="24"/>
      <c r="AH1212" s="24"/>
      <c r="AI1212" s="24"/>
      <c r="AJ1212" s="24"/>
      <c r="AK1212" s="24"/>
      <c r="AL1212" s="24"/>
      <c r="AM1212" s="24"/>
      <c r="AN1212" s="24"/>
      <c r="AO1212" s="24"/>
      <c r="AP1212" s="24"/>
      <c r="AQ1212" s="24"/>
      <c r="AR1212" s="24"/>
      <c r="AS1212" s="24"/>
      <c r="AT1212" s="25"/>
      <c r="AV1212" s="26"/>
      <c r="AW1212" s="26"/>
      <c r="AX1212" s="27"/>
      <c r="AY1212" s="27"/>
      <c r="AZ1212" s="27"/>
      <c r="BA1212" s="27"/>
      <c r="BB1212" s="27"/>
      <c r="BC1212" s="27"/>
      <c r="BD1212" s="27"/>
      <c r="BE1212" s="27"/>
      <c r="BF1212" s="27"/>
      <c r="BG1212" s="27"/>
      <c r="BH1212" s="27"/>
      <c r="BI1212" s="27"/>
      <c r="BT1212" s="31"/>
      <c r="BU1212" s="32"/>
      <c r="BV1212" s="33"/>
      <c r="BW1212" s="32"/>
      <c r="BX1212" s="32"/>
      <c r="BY1212" s="34"/>
      <c r="CA1212" s="32"/>
      <c r="CB1212" s="32"/>
    </row>
    <row r="1213" spans="1:80">
      <c r="A1213" s="20"/>
      <c r="B1213" s="21"/>
      <c r="C1213" s="21"/>
      <c r="D1213" s="21"/>
      <c r="E1213" s="21"/>
      <c r="F1213" s="21"/>
      <c r="G1213" s="21"/>
      <c r="H1213" s="21"/>
      <c r="I1213" s="21"/>
      <c r="J1213" s="21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  <c r="AB1213" s="23"/>
      <c r="AC1213" s="23"/>
      <c r="AD1213" s="22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P1213" s="24"/>
      <c r="AQ1213" s="24"/>
      <c r="AR1213" s="24"/>
      <c r="AS1213" s="24"/>
      <c r="AT1213" s="25"/>
      <c r="AV1213" s="26"/>
      <c r="AW1213" s="26"/>
      <c r="AX1213" s="27"/>
      <c r="AY1213" s="27"/>
      <c r="AZ1213" s="27"/>
      <c r="BA1213" s="27"/>
      <c r="BB1213" s="27"/>
      <c r="BC1213" s="27"/>
      <c r="BD1213" s="27"/>
      <c r="BE1213" s="27"/>
      <c r="BF1213" s="27"/>
      <c r="BG1213" s="27"/>
      <c r="BH1213" s="27"/>
      <c r="BI1213" s="27"/>
      <c r="BT1213" s="31"/>
      <c r="BU1213" s="32"/>
      <c r="BV1213" s="33"/>
      <c r="BW1213" s="32"/>
      <c r="BX1213" s="32"/>
      <c r="BY1213" s="34"/>
      <c r="CA1213" s="32"/>
      <c r="CB1213" s="32"/>
    </row>
    <row r="1214" spans="1:80">
      <c r="A1214" s="20"/>
      <c r="B1214" s="21"/>
      <c r="C1214" s="21"/>
      <c r="D1214" s="21"/>
      <c r="E1214" s="21"/>
      <c r="F1214" s="21"/>
      <c r="G1214" s="21"/>
      <c r="H1214" s="21"/>
      <c r="I1214" s="21"/>
      <c r="J1214" s="21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23"/>
      <c r="AC1214" s="23"/>
      <c r="AD1214" s="22"/>
      <c r="AE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P1214" s="24"/>
      <c r="AQ1214" s="24"/>
      <c r="AR1214" s="24"/>
      <c r="AS1214" s="24"/>
      <c r="AT1214" s="25"/>
      <c r="AV1214" s="26"/>
      <c r="AW1214" s="26"/>
      <c r="AX1214" s="27"/>
      <c r="AY1214" s="27"/>
      <c r="AZ1214" s="27"/>
      <c r="BA1214" s="27"/>
      <c r="BB1214" s="27"/>
      <c r="BC1214" s="27"/>
      <c r="BD1214" s="27"/>
      <c r="BE1214" s="27"/>
      <c r="BF1214" s="27"/>
      <c r="BG1214" s="27"/>
      <c r="BH1214" s="27"/>
      <c r="BI1214" s="27"/>
      <c r="BT1214" s="31"/>
      <c r="BU1214" s="32"/>
      <c r="BV1214" s="33"/>
      <c r="BW1214" s="32"/>
      <c r="BX1214" s="32"/>
      <c r="BY1214" s="34"/>
      <c r="CA1214" s="32"/>
      <c r="CB1214" s="32"/>
    </row>
    <row r="1215" spans="1:80">
      <c r="A1215" s="20"/>
      <c r="B1215" s="21"/>
      <c r="C1215" s="21"/>
      <c r="D1215" s="21"/>
      <c r="E1215" s="21"/>
      <c r="F1215" s="21"/>
      <c r="G1215" s="21"/>
      <c r="H1215" s="21"/>
      <c r="I1215" s="21"/>
      <c r="J1215" s="21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  <c r="AB1215" s="23"/>
      <c r="AC1215" s="23"/>
      <c r="AD1215" s="22"/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P1215" s="24"/>
      <c r="AQ1215" s="24"/>
      <c r="AR1215" s="24"/>
      <c r="AS1215" s="24"/>
      <c r="AT1215" s="25"/>
      <c r="AV1215" s="26"/>
      <c r="AW1215" s="26"/>
      <c r="AX1215" s="27"/>
      <c r="AY1215" s="27"/>
      <c r="AZ1215" s="27"/>
      <c r="BA1215" s="27"/>
      <c r="BB1215" s="27"/>
      <c r="BC1215" s="27"/>
      <c r="BD1215" s="27"/>
      <c r="BE1215" s="27"/>
      <c r="BF1215" s="27"/>
      <c r="BG1215" s="27"/>
      <c r="BH1215" s="27"/>
      <c r="BI1215" s="27"/>
      <c r="BT1215" s="31"/>
      <c r="BU1215" s="32"/>
      <c r="BV1215" s="33"/>
      <c r="BW1215" s="32"/>
      <c r="BX1215" s="32"/>
      <c r="BY1215" s="34"/>
      <c r="CA1215" s="32"/>
      <c r="CB1215" s="32"/>
    </row>
    <row r="1216" spans="1:80">
      <c r="A1216" s="20"/>
      <c r="B1216" s="21"/>
      <c r="C1216" s="21"/>
      <c r="D1216" s="21"/>
      <c r="E1216" s="21"/>
      <c r="F1216" s="21"/>
      <c r="G1216" s="21"/>
      <c r="H1216" s="21"/>
      <c r="I1216" s="21"/>
      <c r="J1216" s="21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23"/>
      <c r="AC1216" s="23"/>
      <c r="AD1216" s="22"/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P1216" s="24"/>
      <c r="AQ1216" s="24"/>
      <c r="AR1216" s="24"/>
      <c r="AS1216" s="24"/>
      <c r="AT1216" s="25"/>
      <c r="AV1216" s="26"/>
      <c r="AW1216" s="26"/>
      <c r="AX1216" s="27"/>
      <c r="AY1216" s="27"/>
      <c r="AZ1216" s="27"/>
      <c r="BA1216" s="27"/>
      <c r="BB1216" s="27"/>
      <c r="BC1216" s="27"/>
      <c r="BD1216" s="27"/>
      <c r="BE1216" s="27"/>
      <c r="BF1216" s="27"/>
      <c r="BG1216" s="27"/>
      <c r="BH1216" s="27"/>
      <c r="BI1216" s="27"/>
      <c r="BT1216" s="31"/>
      <c r="BU1216" s="32"/>
      <c r="BV1216" s="33"/>
      <c r="BW1216" s="32"/>
      <c r="BX1216" s="32"/>
      <c r="BY1216" s="34"/>
      <c r="CA1216" s="32"/>
      <c r="CB1216" s="32"/>
    </row>
    <row r="1217" spans="1:80">
      <c r="A1217" s="20"/>
      <c r="B1217" s="21"/>
      <c r="C1217" s="21"/>
      <c r="D1217" s="21"/>
      <c r="E1217" s="21"/>
      <c r="F1217" s="21"/>
      <c r="G1217" s="21"/>
      <c r="H1217" s="21"/>
      <c r="I1217" s="21"/>
      <c r="J1217" s="21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23"/>
      <c r="AC1217" s="23"/>
      <c r="AD1217" s="22"/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P1217" s="24"/>
      <c r="AQ1217" s="24"/>
      <c r="AR1217" s="24"/>
      <c r="AS1217" s="24"/>
      <c r="AT1217" s="25"/>
      <c r="AV1217" s="26"/>
      <c r="AW1217" s="26"/>
      <c r="AX1217" s="27"/>
      <c r="AY1217" s="27"/>
      <c r="AZ1217" s="27"/>
      <c r="BA1217" s="27"/>
      <c r="BB1217" s="27"/>
      <c r="BC1217" s="27"/>
      <c r="BD1217" s="27"/>
      <c r="BE1217" s="27"/>
      <c r="BF1217" s="27"/>
      <c r="BG1217" s="27"/>
      <c r="BH1217" s="27"/>
      <c r="BI1217" s="27"/>
      <c r="BT1217" s="31"/>
      <c r="BU1217" s="32"/>
      <c r="BV1217" s="33"/>
      <c r="BW1217" s="32"/>
      <c r="BX1217" s="32"/>
      <c r="BY1217" s="34"/>
      <c r="CA1217" s="32"/>
      <c r="CB1217" s="32"/>
    </row>
    <row r="1218" spans="1:80">
      <c r="A1218" s="20"/>
      <c r="B1218" s="21"/>
      <c r="C1218" s="21"/>
      <c r="D1218" s="21"/>
      <c r="E1218" s="21"/>
      <c r="F1218" s="21"/>
      <c r="G1218" s="21"/>
      <c r="H1218" s="21"/>
      <c r="I1218" s="21"/>
      <c r="J1218" s="21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23"/>
      <c r="AC1218" s="23"/>
      <c r="AD1218" s="22"/>
      <c r="AE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P1218" s="24"/>
      <c r="AQ1218" s="24"/>
      <c r="AR1218" s="24"/>
      <c r="AS1218" s="24"/>
      <c r="AT1218" s="25"/>
      <c r="AV1218" s="26"/>
      <c r="AW1218" s="26"/>
      <c r="AX1218" s="27"/>
      <c r="AY1218" s="27"/>
      <c r="AZ1218" s="27"/>
      <c r="BA1218" s="27"/>
      <c r="BB1218" s="27"/>
      <c r="BC1218" s="27"/>
      <c r="BD1218" s="27"/>
      <c r="BE1218" s="27"/>
      <c r="BF1218" s="27"/>
      <c r="BG1218" s="27"/>
      <c r="BH1218" s="27"/>
      <c r="BI1218" s="27"/>
      <c r="BT1218" s="31"/>
      <c r="BU1218" s="32"/>
      <c r="BV1218" s="33"/>
      <c r="BW1218" s="32"/>
      <c r="BX1218" s="32"/>
      <c r="BY1218" s="34"/>
      <c r="CA1218" s="32"/>
      <c r="CB1218" s="32"/>
    </row>
    <row r="1219" spans="1:80">
      <c r="A1219" s="20"/>
      <c r="B1219" s="21"/>
      <c r="C1219" s="21"/>
      <c r="D1219" s="21"/>
      <c r="E1219" s="21"/>
      <c r="F1219" s="21"/>
      <c r="G1219" s="21"/>
      <c r="H1219" s="21"/>
      <c r="I1219" s="21"/>
      <c r="J1219" s="21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23"/>
      <c r="AC1219" s="23"/>
      <c r="AD1219" s="22"/>
      <c r="AE1219" s="24"/>
      <c r="AF1219" s="24"/>
      <c r="AG1219" s="24"/>
      <c r="AH1219" s="24"/>
      <c r="AI1219" s="24"/>
      <c r="AJ1219" s="24"/>
      <c r="AK1219" s="24"/>
      <c r="AL1219" s="24"/>
      <c r="AM1219" s="24"/>
      <c r="AN1219" s="24"/>
      <c r="AO1219" s="24"/>
      <c r="AP1219" s="24"/>
      <c r="AQ1219" s="24"/>
      <c r="AR1219" s="24"/>
      <c r="AS1219" s="24"/>
      <c r="AT1219" s="25"/>
      <c r="AV1219" s="26"/>
      <c r="AW1219" s="26"/>
      <c r="AX1219" s="27"/>
      <c r="AY1219" s="27"/>
      <c r="AZ1219" s="27"/>
      <c r="BA1219" s="27"/>
      <c r="BB1219" s="27"/>
      <c r="BC1219" s="27"/>
      <c r="BD1219" s="27"/>
      <c r="BE1219" s="27"/>
      <c r="BF1219" s="27"/>
      <c r="BG1219" s="27"/>
      <c r="BH1219" s="27"/>
      <c r="BI1219" s="27"/>
      <c r="BT1219" s="31"/>
      <c r="BU1219" s="32"/>
      <c r="BV1219" s="33"/>
      <c r="BW1219" s="32"/>
      <c r="BX1219" s="32"/>
      <c r="BY1219" s="34"/>
      <c r="CA1219" s="32"/>
      <c r="CB1219" s="32"/>
    </row>
    <row r="1220" spans="1:80">
      <c r="A1220" s="20"/>
      <c r="B1220" s="21"/>
      <c r="C1220" s="21"/>
      <c r="D1220" s="21"/>
      <c r="E1220" s="21"/>
      <c r="F1220" s="21"/>
      <c r="G1220" s="21"/>
      <c r="H1220" s="21"/>
      <c r="I1220" s="21"/>
      <c r="J1220" s="21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  <c r="AB1220" s="23"/>
      <c r="AC1220" s="23"/>
      <c r="AD1220" s="22"/>
      <c r="AE1220" s="24"/>
      <c r="AF1220" s="24"/>
      <c r="AG1220" s="24"/>
      <c r="AH1220" s="24"/>
      <c r="AI1220" s="24"/>
      <c r="AJ1220" s="24"/>
      <c r="AK1220" s="24"/>
      <c r="AL1220" s="24"/>
      <c r="AM1220" s="24"/>
      <c r="AN1220" s="24"/>
      <c r="AO1220" s="24"/>
      <c r="AP1220" s="24"/>
      <c r="AQ1220" s="24"/>
      <c r="AR1220" s="24"/>
      <c r="AS1220" s="24"/>
      <c r="AT1220" s="25"/>
      <c r="AV1220" s="26"/>
      <c r="AW1220" s="26"/>
      <c r="AX1220" s="27"/>
      <c r="AY1220" s="27"/>
      <c r="AZ1220" s="27"/>
      <c r="BA1220" s="27"/>
      <c r="BB1220" s="27"/>
      <c r="BC1220" s="27"/>
      <c r="BD1220" s="27"/>
      <c r="BE1220" s="27"/>
      <c r="BF1220" s="27"/>
      <c r="BG1220" s="27"/>
      <c r="BH1220" s="27"/>
      <c r="BI1220" s="27"/>
      <c r="BT1220" s="31"/>
      <c r="BU1220" s="32"/>
      <c r="BV1220" s="33"/>
      <c r="BW1220" s="32"/>
      <c r="BX1220" s="32"/>
      <c r="BY1220" s="34"/>
      <c r="CA1220" s="32"/>
      <c r="CB1220" s="32"/>
    </row>
    <row r="1221" spans="1:80">
      <c r="A1221" s="20"/>
      <c r="B1221" s="21"/>
      <c r="C1221" s="21"/>
      <c r="D1221" s="21"/>
      <c r="E1221" s="21"/>
      <c r="F1221" s="21"/>
      <c r="G1221" s="21"/>
      <c r="H1221" s="21"/>
      <c r="I1221" s="21"/>
      <c r="J1221" s="21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  <c r="AB1221" s="23"/>
      <c r="AC1221" s="23"/>
      <c r="AD1221" s="22"/>
      <c r="AE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24"/>
      <c r="AP1221" s="24"/>
      <c r="AQ1221" s="24"/>
      <c r="AR1221" s="24"/>
      <c r="AS1221" s="24"/>
      <c r="AT1221" s="25"/>
      <c r="AV1221" s="26"/>
      <c r="AW1221" s="26"/>
      <c r="AX1221" s="27"/>
      <c r="AY1221" s="27"/>
      <c r="AZ1221" s="27"/>
      <c r="BA1221" s="27"/>
      <c r="BB1221" s="27"/>
      <c r="BC1221" s="27"/>
      <c r="BD1221" s="27"/>
      <c r="BE1221" s="27"/>
      <c r="BF1221" s="27"/>
      <c r="BG1221" s="27"/>
      <c r="BH1221" s="27"/>
      <c r="BI1221" s="27"/>
      <c r="BT1221" s="31"/>
      <c r="BU1221" s="32"/>
      <c r="BV1221" s="33"/>
      <c r="BW1221" s="32"/>
      <c r="BX1221" s="32"/>
      <c r="BY1221" s="34"/>
      <c r="CA1221" s="32"/>
      <c r="CB1221" s="32"/>
    </row>
    <row r="1222" spans="1:80">
      <c r="A1222" s="20"/>
      <c r="B1222" s="21"/>
      <c r="C1222" s="21"/>
      <c r="D1222" s="21"/>
      <c r="E1222" s="21"/>
      <c r="F1222" s="21"/>
      <c r="G1222" s="21"/>
      <c r="H1222" s="21"/>
      <c r="I1222" s="21"/>
      <c r="J1222" s="21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2"/>
      <c r="AB1222" s="23"/>
      <c r="AC1222" s="23"/>
      <c r="AD1222" s="22"/>
      <c r="AE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24"/>
      <c r="AP1222" s="24"/>
      <c r="AQ1222" s="24"/>
      <c r="AR1222" s="24"/>
      <c r="AS1222" s="24"/>
      <c r="AT1222" s="25"/>
      <c r="AV1222" s="26"/>
      <c r="AW1222" s="26"/>
      <c r="AX1222" s="27"/>
      <c r="AY1222" s="27"/>
      <c r="AZ1222" s="27"/>
      <c r="BA1222" s="27"/>
      <c r="BB1222" s="27"/>
      <c r="BC1222" s="27"/>
      <c r="BD1222" s="27"/>
      <c r="BE1222" s="27"/>
      <c r="BF1222" s="27"/>
      <c r="BG1222" s="27"/>
      <c r="BH1222" s="27"/>
      <c r="BI1222" s="27"/>
      <c r="BT1222" s="31"/>
      <c r="BU1222" s="32"/>
      <c r="BV1222" s="33"/>
      <c r="BW1222" s="32"/>
      <c r="BX1222" s="32"/>
      <c r="BY1222" s="34"/>
      <c r="CA1222" s="32"/>
      <c r="CB1222" s="32"/>
    </row>
    <row r="1223" spans="1:80">
      <c r="A1223" s="20"/>
      <c r="B1223" s="21"/>
      <c r="C1223" s="21"/>
      <c r="D1223" s="21"/>
      <c r="E1223" s="21"/>
      <c r="F1223" s="21"/>
      <c r="G1223" s="21"/>
      <c r="H1223" s="21"/>
      <c r="I1223" s="21"/>
      <c r="J1223" s="21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  <c r="AB1223" s="23"/>
      <c r="AC1223" s="23"/>
      <c r="AD1223" s="22"/>
      <c r="AE1223" s="24"/>
      <c r="AF1223" s="24"/>
      <c r="AG1223" s="24"/>
      <c r="AH1223" s="24"/>
      <c r="AI1223" s="24"/>
      <c r="AJ1223" s="24"/>
      <c r="AK1223" s="24"/>
      <c r="AL1223" s="24"/>
      <c r="AM1223" s="24"/>
      <c r="AN1223" s="24"/>
      <c r="AO1223" s="24"/>
      <c r="AP1223" s="24"/>
      <c r="AQ1223" s="24"/>
      <c r="AR1223" s="24"/>
      <c r="AS1223" s="24"/>
      <c r="AT1223" s="25"/>
      <c r="AV1223" s="26"/>
      <c r="AW1223" s="26"/>
      <c r="AX1223" s="27"/>
      <c r="AY1223" s="27"/>
      <c r="AZ1223" s="27"/>
      <c r="BA1223" s="27"/>
      <c r="BB1223" s="27"/>
      <c r="BC1223" s="27"/>
      <c r="BD1223" s="27"/>
      <c r="BE1223" s="27"/>
      <c r="BF1223" s="27"/>
      <c r="BG1223" s="27"/>
      <c r="BH1223" s="27"/>
      <c r="BI1223" s="27"/>
      <c r="BT1223" s="31"/>
      <c r="BU1223" s="32"/>
      <c r="BV1223" s="33"/>
      <c r="BW1223" s="32"/>
      <c r="BX1223" s="32"/>
      <c r="BY1223" s="34"/>
      <c r="CA1223" s="32"/>
      <c r="CB1223" s="32"/>
    </row>
    <row r="1224" spans="1:80">
      <c r="A1224" s="20"/>
      <c r="B1224" s="21"/>
      <c r="C1224" s="21"/>
      <c r="D1224" s="21"/>
      <c r="E1224" s="21"/>
      <c r="F1224" s="21"/>
      <c r="G1224" s="21"/>
      <c r="H1224" s="21"/>
      <c r="I1224" s="21"/>
      <c r="J1224" s="21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  <c r="AB1224" s="23"/>
      <c r="AC1224" s="23"/>
      <c r="AD1224" s="22"/>
      <c r="AE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P1224" s="24"/>
      <c r="AQ1224" s="24"/>
      <c r="AR1224" s="24"/>
      <c r="AS1224" s="24"/>
      <c r="AT1224" s="25"/>
      <c r="AV1224" s="26"/>
      <c r="AW1224" s="26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T1224" s="31"/>
      <c r="BU1224" s="32"/>
      <c r="BV1224" s="33"/>
      <c r="BW1224" s="32"/>
      <c r="BX1224" s="32"/>
      <c r="BY1224" s="34"/>
      <c r="CA1224" s="32"/>
      <c r="CB1224" s="32"/>
    </row>
    <row r="1225" spans="1:80">
      <c r="A1225" s="20"/>
      <c r="B1225" s="21"/>
      <c r="C1225" s="21"/>
      <c r="D1225" s="21"/>
      <c r="E1225" s="21"/>
      <c r="F1225" s="21"/>
      <c r="G1225" s="21"/>
      <c r="H1225" s="21"/>
      <c r="I1225" s="21"/>
      <c r="J1225" s="21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  <c r="AB1225" s="23"/>
      <c r="AC1225" s="23"/>
      <c r="AD1225" s="22"/>
      <c r="AE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24"/>
      <c r="AP1225" s="24"/>
      <c r="AQ1225" s="24"/>
      <c r="AR1225" s="24"/>
      <c r="AS1225" s="24"/>
      <c r="AT1225" s="25"/>
      <c r="AV1225" s="26"/>
      <c r="AW1225" s="26"/>
      <c r="AX1225" s="27"/>
      <c r="AY1225" s="27"/>
      <c r="AZ1225" s="27"/>
      <c r="BA1225" s="27"/>
      <c r="BB1225" s="27"/>
      <c r="BC1225" s="27"/>
      <c r="BD1225" s="27"/>
      <c r="BE1225" s="27"/>
      <c r="BF1225" s="27"/>
      <c r="BG1225" s="27"/>
      <c r="BH1225" s="27"/>
      <c r="BI1225" s="27"/>
      <c r="BT1225" s="31"/>
      <c r="BU1225" s="32"/>
      <c r="BV1225" s="33"/>
      <c r="BW1225" s="32"/>
      <c r="BX1225" s="32"/>
      <c r="BY1225" s="34"/>
      <c r="CA1225" s="32"/>
      <c r="CB1225" s="32"/>
    </row>
    <row r="1226" spans="1:80">
      <c r="A1226" s="20"/>
      <c r="B1226" s="21"/>
      <c r="C1226" s="21"/>
      <c r="D1226" s="21"/>
      <c r="E1226" s="21"/>
      <c r="F1226" s="21"/>
      <c r="G1226" s="21"/>
      <c r="H1226" s="21"/>
      <c r="I1226" s="21"/>
      <c r="J1226" s="21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2"/>
      <c r="AB1226" s="23"/>
      <c r="AC1226" s="23"/>
      <c r="AD1226" s="22"/>
      <c r="AE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24"/>
      <c r="AP1226" s="24"/>
      <c r="AQ1226" s="24"/>
      <c r="AR1226" s="24"/>
      <c r="AS1226" s="24"/>
      <c r="AT1226" s="25"/>
      <c r="AV1226" s="26"/>
      <c r="AW1226" s="26"/>
      <c r="AX1226" s="27"/>
      <c r="AY1226" s="27"/>
      <c r="AZ1226" s="27"/>
      <c r="BA1226" s="27"/>
      <c r="BB1226" s="27"/>
      <c r="BC1226" s="27"/>
      <c r="BD1226" s="27"/>
      <c r="BE1226" s="27"/>
      <c r="BF1226" s="27"/>
      <c r="BG1226" s="27"/>
      <c r="BH1226" s="27"/>
      <c r="BI1226" s="27"/>
      <c r="BT1226" s="31"/>
      <c r="BU1226" s="32"/>
      <c r="BV1226" s="33"/>
      <c r="BW1226" s="32"/>
      <c r="BX1226" s="32"/>
      <c r="BY1226" s="34"/>
      <c r="CA1226" s="32"/>
      <c r="CB1226" s="32"/>
    </row>
    <row r="1227" spans="1:80">
      <c r="A1227" s="20"/>
      <c r="B1227" s="21"/>
      <c r="C1227" s="21"/>
      <c r="D1227" s="21"/>
      <c r="E1227" s="21"/>
      <c r="F1227" s="21"/>
      <c r="G1227" s="21"/>
      <c r="H1227" s="21"/>
      <c r="I1227" s="21"/>
      <c r="J1227" s="21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2"/>
      <c r="AB1227" s="23"/>
      <c r="AC1227" s="23"/>
      <c r="AD1227" s="22"/>
      <c r="AE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24"/>
      <c r="AP1227" s="24"/>
      <c r="AQ1227" s="24"/>
      <c r="AR1227" s="24"/>
      <c r="AS1227" s="24"/>
      <c r="AT1227" s="25"/>
      <c r="AV1227" s="26"/>
      <c r="AW1227" s="26"/>
      <c r="AX1227" s="27"/>
      <c r="AY1227" s="27"/>
      <c r="AZ1227" s="27"/>
      <c r="BA1227" s="27"/>
      <c r="BB1227" s="27"/>
      <c r="BC1227" s="27"/>
      <c r="BD1227" s="27"/>
      <c r="BE1227" s="27"/>
      <c r="BF1227" s="27"/>
      <c r="BG1227" s="27"/>
      <c r="BH1227" s="27"/>
      <c r="BI1227" s="27"/>
      <c r="BT1227" s="31"/>
      <c r="BU1227" s="32"/>
      <c r="BV1227" s="33"/>
      <c r="BW1227" s="32"/>
      <c r="BX1227" s="32"/>
      <c r="BY1227" s="34"/>
      <c r="CA1227" s="32"/>
      <c r="CB1227" s="32"/>
    </row>
    <row r="1228" spans="1:80">
      <c r="A1228" s="20"/>
      <c r="B1228" s="21"/>
      <c r="C1228" s="21"/>
      <c r="D1228" s="21"/>
      <c r="E1228" s="21"/>
      <c r="F1228" s="21"/>
      <c r="G1228" s="21"/>
      <c r="H1228" s="21"/>
      <c r="I1228" s="21"/>
      <c r="J1228" s="21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2"/>
      <c r="AB1228" s="23"/>
      <c r="AC1228" s="23"/>
      <c r="AD1228" s="22"/>
      <c r="AE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24"/>
      <c r="AP1228" s="24"/>
      <c r="AQ1228" s="24"/>
      <c r="AR1228" s="24"/>
      <c r="AS1228" s="24"/>
      <c r="AT1228" s="25"/>
      <c r="AV1228" s="26"/>
      <c r="AW1228" s="26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T1228" s="31"/>
      <c r="BU1228" s="32"/>
      <c r="BV1228" s="33"/>
      <c r="BW1228" s="32"/>
      <c r="BX1228" s="32"/>
      <c r="BY1228" s="34"/>
      <c r="CA1228" s="32"/>
      <c r="CB1228" s="32"/>
    </row>
    <row r="1229" spans="1:80">
      <c r="A1229" s="20"/>
      <c r="B1229" s="21"/>
      <c r="C1229" s="21"/>
      <c r="D1229" s="21"/>
      <c r="E1229" s="21"/>
      <c r="F1229" s="21"/>
      <c r="G1229" s="21"/>
      <c r="H1229" s="21"/>
      <c r="I1229" s="21"/>
      <c r="J1229" s="21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  <c r="AB1229" s="23"/>
      <c r="AC1229" s="23"/>
      <c r="AD1229" s="22"/>
      <c r="AE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24"/>
      <c r="AP1229" s="24"/>
      <c r="AQ1229" s="24"/>
      <c r="AR1229" s="24"/>
      <c r="AS1229" s="24"/>
      <c r="AT1229" s="25"/>
      <c r="AV1229" s="26"/>
      <c r="AW1229" s="26"/>
      <c r="AX1229" s="27"/>
      <c r="AY1229" s="27"/>
      <c r="AZ1229" s="27"/>
      <c r="BA1229" s="27"/>
      <c r="BB1229" s="27"/>
      <c r="BC1229" s="27"/>
      <c r="BD1229" s="27"/>
      <c r="BE1229" s="27"/>
      <c r="BF1229" s="27"/>
      <c r="BG1229" s="27"/>
      <c r="BH1229" s="27"/>
      <c r="BI1229" s="27"/>
      <c r="BT1229" s="31"/>
      <c r="BU1229" s="32"/>
      <c r="BV1229" s="33"/>
      <c r="BW1229" s="32"/>
      <c r="BX1229" s="32"/>
      <c r="BY1229" s="34"/>
      <c r="CA1229" s="32"/>
      <c r="CB1229" s="32"/>
    </row>
    <row r="1230" spans="1:80">
      <c r="A1230" s="20"/>
      <c r="B1230" s="21"/>
      <c r="C1230" s="21"/>
      <c r="D1230" s="21"/>
      <c r="E1230" s="21"/>
      <c r="F1230" s="21"/>
      <c r="G1230" s="21"/>
      <c r="H1230" s="21"/>
      <c r="I1230" s="21"/>
      <c r="J1230" s="21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  <c r="AB1230" s="23"/>
      <c r="AC1230" s="23"/>
      <c r="AD1230" s="22"/>
      <c r="AE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24"/>
      <c r="AP1230" s="24"/>
      <c r="AQ1230" s="24"/>
      <c r="AR1230" s="24"/>
      <c r="AS1230" s="24"/>
      <c r="AT1230" s="25"/>
      <c r="AV1230" s="26"/>
      <c r="AW1230" s="26"/>
      <c r="AX1230" s="27"/>
      <c r="AY1230" s="27"/>
      <c r="AZ1230" s="27"/>
      <c r="BA1230" s="27"/>
      <c r="BB1230" s="27"/>
      <c r="BC1230" s="27"/>
      <c r="BD1230" s="27"/>
      <c r="BE1230" s="27"/>
      <c r="BF1230" s="27"/>
      <c r="BG1230" s="27"/>
      <c r="BH1230" s="27"/>
      <c r="BI1230" s="27"/>
      <c r="BT1230" s="31"/>
      <c r="BU1230" s="32"/>
      <c r="BV1230" s="33"/>
      <c r="BW1230" s="32"/>
      <c r="BX1230" s="32"/>
      <c r="BY1230" s="34"/>
      <c r="CA1230" s="32"/>
      <c r="CB1230" s="32"/>
    </row>
    <row r="1231" spans="1:80">
      <c r="A1231" s="20"/>
      <c r="B1231" s="21"/>
      <c r="C1231" s="21"/>
      <c r="D1231" s="21"/>
      <c r="E1231" s="21"/>
      <c r="F1231" s="21"/>
      <c r="G1231" s="21"/>
      <c r="H1231" s="21"/>
      <c r="I1231" s="21"/>
      <c r="J1231" s="21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23"/>
      <c r="AC1231" s="23"/>
      <c r="AD1231" s="22"/>
      <c r="AE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24"/>
      <c r="AP1231" s="24"/>
      <c r="AQ1231" s="24"/>
      <c r="AR1231" s="24"/>
      <c r="AS1231" s="24"/>
      <c r="AT1231" s="25"/>
      <c r="AV1231" s="26"/>
      <c r="AW1231" s="26"/>
      <c r="AX1231" s="27"/>
      <c r="AY1231" s="27"/>
      <c r="AZ1231" s="27"/>
      <c r="BA1231" s="27"/>
      <c r="BB1231" s="27"/>
      <c r="BC1231" s="27"/>
      <c r="BD1231" s="27"/>
      <c r="BE1231" s="27"/>
      <c r="BF1231" s="27"/>
      <c r="BG1231" s="27"/>
      <c r="BH1231" s="27"/>
      <c r="BI1231" s="27"/>
      <c r="BT1231" s="31"/>
      <c r="BU1231" s="32"/>
      <c r="BV1231" s="33"/>
      <c r="BW1231" s="32"/>
      <c r="BX1231" s="32"/>
      <c r="BY1231" s="34"/>
      <c r="CA1231" s="32"/>
      <c r="CB1231" s="32"/>
    </row>
    <row r="1232" spans="1:80">
      <c r="A1232" s="20"/>
      <c r="B1232" s="21"/>
      <c r="C1232" s="21"/>
      <c r="D1232" s="21"/>
      <c r="E1232" s="21"/>
      <c r="F1232" s="21"/>
      <c r="G1232" s="21"/>
      <c r="H1232" s="21"/>
      <c r="I1232" s="21"/>
      <c r="J1232" s="21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  <c r="AB1232" s="23"/>
      <c r="AC1232" s="23"/>
      <c r="AD1232" s="22"/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P1232" s="24"/>
      <c r="AQ1232" s="24"/>
      <c r="AR1232" s="24"/>
      <c r="AS1232" s="24"/>
      <c r="AT1232" s="25"/>
      <c r="AV1232" s="26"/>
      <c r="AW1232" s="26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27"/>
      <c r="BH1232" s="27"/>
      <c r="BI1232" s="27"/>
      <c r="BT1232" s="31"/>
      <c r="BU1232" s="32"/>
      <c r="BV1232" s="33"/>
      <c r="BW1232" s="32"/>
      <c r="BX1232" s="32"/>
      <c r="BY1232" s="34"/>
      <c r="CA1232" s="32"/>
      <c r="CB1232" s="32"/>
    </row>
    <row r="1233" spans="1:80">
      <c r="A1233" s="20"/>
      <c r="B1233" s="21"/>
      <c r="C1233" s="21"/>
      <c r="D1233" s="21"/>
      <c r="E1233" s="21"/>
      <c r="F1233" s="21"/>
      <c r="G1233" s="21"/>
      <c r="H1233" s="21"/>
      <c r="I1233" s="21"/>
      <c r="J1233" s="21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  <c r="AB1233" s="23"/>
      <c r="AC1233" s="23"/>
      <c r="AD1233" s="22"/>
      <c r="AE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  <c r="AP1233" s="24"/>
      <c r="AQ1233" s="24"/>
      <c r="AR1233" s="24"/>
      <c r="AS1233" s="24"/>
      <c r="AT1233" s="25"/>
      <c r="AV1233" s="26"/>
      <c r="AW1233" s="26"/>
      <c r="AX1233" s="27"/>
      <c r="AY1233" s="27"/>
      <c r="AZ1233" s="27"/>
      <c r="BA1233" s="27"/>
      <c r="BB1233" s="27"/>
      <c r="BC1233" s="27"/>
      <c r="BD1233" s="27"/>
      <c r="BE1233" s="27"/>
      <c r="BF1233" s="27"/>
      <c r="BG1233" s="27"/>
      <c r="BH1233" s="27"/>
      <c r="BI1233" s="27"/>
      <c r="BT1233" s="31"/>
      <c r="BU1233" s="32"/>
      <c r="BV1233" s="33"/>
      <c r="BW1233" s="32"/>
      <c r="BX1233" s="32"/>
      <c r="BY1233" s="34"/>
      <c r="CA1233" s="32"/>
      <c r="CB1233" s="32"/>
    </row>
    <row r="1234" spans="1:80">
      <c r="A1234" s="20"/>
      <c r="B1234" s="21"/>
      <c r="C1234" s="21"/>
      <c r="D1234" s="21"/>
      <c r="E1234" s="21"/>
      <c r="F1234" s="21"/>
      <c r="G1234" s="21"/>
      <c r="H1234" s="21"/>
      <c r="I1234" s="21"/>
      <c r="J1234" s="21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23"/>
      <c r="AC1234" s="23"/>
      <c r="AD1234" s="22"/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  <c r="AP1234" s="24"/>
      <c r="AQ1234" s="24"/>
      <c r="AR1234" s="24"/>
      <c r="AS1234" s="24"/>
      <c r="AT1234" s="25"/>
      <c r="AV1234" s="26"/>
      <c r="AW1234" s="26"/>
      <c r="AX1234" s="27"/>
      <c r="AY1234" s="27"/>
      <c r="AZ1234" s="27"/>
      <c r="BA1234" s="27"/>
      <c r="BB1234" s="27"/>
      <c r="BC1234" s="27"/>
      <c r="BD1234" s="27"/>
      <c r="BE1234" s="27"/>
      <c r="BF1234" s="27"/>
      <c r="BG1234" s="27"/>
      <c r="BH1234" s="27"/>
      <c r="BI1234" s="27"/>
      <c r="BT1234" s="31"/>
      <c r="BU1234" s="32"/>
      <c r="BV1234" s="33"/>
      <c r="BW1234" s="32"/>
      <c r="BX1234" s="32"/>
      <c r="BY1234" s="34"/>
      <c r="CA1234" s="32"/>
      <c r="CB1234" s="32"/>
    </row>
    <row r="1235" spans="1:80">
      <c r="A1235" s="20"/>
      <c r="B1235" s="21"/>
      <c r="C1235" s="21"/>
      <c r="D1235" s="21"/>
      <c r="E1235" s="21"/>
      <c r="F1235" s="21"/>
      <c r="G1235" s="21"/>
      <c r="H1235" s="21"/>
      <c r="I1235" s="21"/>
      <c r="J1235" s="21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  <c r="AB1235" s="23"/>
      <c r="AC1235" s="23"/>
      <c r="AD1235" s="22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P1235" s="24"/>
      <c r="AQ1235" s="24"/>
      <c r="AR1235" s="24"/>
      <c r="AS1235" s="24"/>
      <c r="AT1235" s="25"/>
      <c r="AV1235" s="26"/>
      <c r="AW1235" s="26"/>
      <c r="AX1235" s="27"/>
      <c r="AY1235" s="27"/>
      <c r="AZ1235" s="27"/>
      <c r="BA1235" s="27"/>
      <c r="BB1235" s="27"/>
      <c r="BC1235" s="27"/>
      <c r="BD1235" s="27"/>
      <c r="BE1235" s="27"/>
      <c r="BF1235" s="27"/>
      <c r="BG1235" s="27"/>
      <c r="BH1235" s="27"/>
      <c r="BI1235" s="27"/>
      <c r="BT1235" s="31"/>
      <c r="BU1235" s="32"/>
      <c r="BV1235" s="33"/>
      <c r="BW1235" s="32"/>
      <c r="BX1235" s="32"/>
      <c r="BY1235" s="34"/>
      <c r="CA1235" s="32"/>
      <c r="CB1235" s="32"/>
    </row>
    <row r="1236" spans="1:80">
      <c r="A1236" s="20"/>
      <c r="B1236" s="21"/>
      <c r="C1236" s="21"/>
      <c r="D1236" s="21"/>
      <c r="E1236" s="21"/>
      <c r="F1236" s="21"/>
      <c r="G1236" s="21"/>
      <c r="H1236" s="21"/>
      <c r="I1236" s="21"/>
      <c r="J1236" s="21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23"/>
      <c r="AC1236" s="23"/>
      <c r="AD1236" s="22"/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  <c r="AP1236" s="24"/>
      <c r="AQ1236" s="24"/>
      <c r="AR1236" s="24"/>
      <c r="AS1236" s="24"/>
      <c r="AT1236" s="25"/>
      <c r="AV1236" s="26"/>
      <c r="AW1236" s="26"/>
      <c r="AX1236" s="27"/>
      <c r="AY1236" s="27"/>
      <c r="AZ1236" s="27"/>
      <c r="BA1236" s="27"/>
      <c r="BB1236" s="27"/>
      <c r="BC1236" s="27"/>
      <c r="BD1236" s="27"/>
      <c r="BE1236" s="27"/>
      <c r="BF1236" s="27"/>
      <c r="BG1236" s="27"/>
      <c r="BH1236" s="27"/>
      <c r="BI1236" s="27"/>
      <c r="BT1236" s="31"/>
      <c r="BU1236" s="32"/>
      <c r="BV1236" s="33"/>
      <c r="BW1236" s="32"/>
      <c r="BX1236" s="32"/>
      <c r="BY1236" s="34"/>
      <c r="CA1236" s="32"/>
      <c r="CB1236" s="32"/>
    </row>
    <row r="1237" spans="1:80">
      <c r="A1237" s="20"/>
      <c r="B1237" s="21"/>
      <c r="C1237" s="21"/>
      <c r="D1237" s="21"/>
      <c r="E1237" s="21"/>
      <c r="F1237" s="21"/>
      <c r="G1237" s="21"/>
      <c r="H1237" s="21"/>
      <c r="I1237" s="21"/>
      <c r="J1237" s="21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  <c r="AB1237" s="23"/>
      <c r="AC1237" s="23"/>
      <c r="AD1237" s="22"/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  <c r="AP1237" s="24"/>
      <c r="AQ1237" s="24"/>
      <c r="AR1237" s="24"/>
      <c r="AS1237" s="24"/>
      <c r="AT1237" s="25"/>
      <c r="AV1237" s="26"/>
      <c r="AW1237" s="26"/>
      <c r="AX1237" s="27"/>
      <c r="AY1237" s="27"/>
      <c r="AZ1237" s="27"/>
      <c r="BA1237" s="27"/>
      <c r="BB1237" s="27"/>
      <c r="BC1237" s="27"/>
      <c r="BD1237" s="27"/>
      <c r="BE1237" s="27"/>
      <c r="BF1237" s="27"/>
      <c r="BG1237" s="27"/>
      <c r="BH1237" s="27"/>
      <c r="BI1237" s="27"/>
      <c r="BT1237" s="31"/>
      <c r="BU1237" s="32"/>
      <c r="BV1237" s="33"/>
      <c r="BW1237" s="32"/>
      <c r="BX1237" s="32"/>
      <c r="BY1237" s="34"/>
      <c r="CA1237" s="32"/>
      <c r="CB1237" s="32"/>
    </row>
    <row r="1238" spans="1:80">
      <c r="A1238" s="20"/>
      <c r="B1238" s="21"/>
      <c r="C1238" s="21"/>
      <c r="D1238" s="21"/>
      <c r="E1238" s="21"/>
      <c r="F1238" s="21"/>
      <c r="G1238" s="21"/>
      <c r="H1238" s="21"/>
      <c r="I1238" s="21"/>
      <c r="J1238" s="21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3"/>
      <c r="AC1238" s="23"/>
      <c r="AD1238" s="22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P1238" s="24"/>
      <c r="AQ1238" s="24"/>
      <c r="AR1238" s="24"/>
      <c r="AS1238" s="24"/>
      <c r="AT1238" s="25"/>
      <c r="AV1238" s="26"/>
      <c r="AW1238" s="26"/>
      <c r="AX1238" s="27"/>
      <c r="AY1238" s="27"/>
      <c r="AZ1238" s="27"/>
      <c r="BA1238" s="27"/>
      <c r="BB1238" s="27"/>
      <c r="BC1238" s="27"/>
      <c r="BD1238" s="27"/>
      <c r="BE1238" s="27"/>
      <c r="BF1238" s="27"/>
      <c r="BG1238" s="27"/>
      <c r="BH1238" s="27"/>
      <c r="BI1238" s="27"/>
      <c r="BT1238" s="31"/>
      <c r="BU1238" s="32"/>
      <c r="BV1238" s="33"/>
      <c r="BW1238" s="32"/>
      <c r="BX1238" s="32"/>
      <c r="BY1238" s="34"/>
      <c r="CA1238" s="32"/>
      <c r="CB1238" s="32"/>
    </row>
    <row r="1239" spans="1:80">
      <c r="A1239" s="20"/>
      <c r="B1239" s="21"/>
      <c r="C1239" s="21"/>
      <c r="D1239" s="21"/>
      <c r="E1239" s="21"/>
      <c r="F1239" s="21"/>
      <c r="G1239" s="21"/>
      <c r="H1239" s="21"/>
      <c r="I1239" s="21"/>
      <c r="J1239" s="21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3"/>
      <c r="AC1239" s="23"/>
      <c r="AD1239" s="22"/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  <c r="AP1239" s="24"/>
      <c r="AQ1239" s="24"/>
      <c r="AR1239" s="24"/>
      <c r="AS1239" s="24"/>
      <c r="AT1239" s="25"/>
      <c r="AV1239" s="26"/>
      <c r="AW1239" s="26"/>
      <c r="AX1239" s="27"/>
      <c r="AY1239" s="27"/>
      <c r="AZ1239" s="27"/>
      <c r="BA1239" s="27"/>
      <c r="BB1239" s="27"/>
      <c r="BC1239" s="27"/>
      <c r="BD1239" s="27"/>
      <c r="BE1239" s="27"/>
      <c r="BF1239" s="27"/>
      <c r="BG1239" s="27"/>
      <c r="BH1239" s="27"/>
      <c r="BI1239" s="27"/>
      <c r="BT1239" s="31"/>
      <c r="BU1239" s="32"/>
      <c r="BV1239" s="33"/>
      <c r="BW1239" s="32"/>
      <c r="BX1239" s="32"/>
      <c r="BY1239" s="34"/>
      <c r="CA1239" s="32"/>
      <c r="CB1239" s="32"/>
    </row>
    <row r="1240" spans="1:80">
      <c r="A1240" s="20"/>
      <c r="B1240" s="21"/>
      <c r="C1240" s="21"/>
      <c r="D1240" s="21"/>
      <c r="E1240" s="21"/>
      <c r="F1240" s="21"/>
      <c r="G1240" s="21"/>
      <c r="H1240" s="21"/>
      <c r="I1240" s="21"/>
      <c r="J1240" s="21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3"/>
      <c r="AC1240" s="23"/>
      <c r="AD1240" s="22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  <c r="AP1240" s="24"/>
      <c r="AQ1240" s="24"/>
      <c r="AR1240" s="24"/>
      <c r="AS1240" s="24"/>
      <c r="AT1240" s="25"/>
      <c r="AV1240" s="26"/>
      <c r="AW1240" s="26"/>
      <c r="AX1240" s="27"/>
      <c r="AY1240" s="27"/>
      <c r="AZ1240" s="27"/>
      <c r="BA1240" s="27"/>
      <c r="BB1240" s="27"/>
      <c r="BC1240" s="27"/>
      <c r="BD1240" s="27"/>
      <c r="BE1240" s="27"/>
      <c r="BF1240" s="27"/>
      <c r="BG1240" s="27"/>
      <c r="BH1240" s="27"/>
      <c r="BI1240" s="27"/>
      <c r="BT1240" s="31"/>
      <c r="BU1240" s="32"/>
      <c r="BV1240" s="33"/>
      <c r="BW1240" s="32"/>
      <c r="BX1240" s="32"/>
      <c r="BY1240" s="34"/>
      <c r="CA1240" s="32"/>
      <c r="CB1240" s="32"/>
    </row>
    <row r="1241" spans="1:80">
      <c r="A1241" s="20"/>
      <c r="B1241" s="21"/>
      <c r="C1241" s="21"/>
      <c r="D1241" s="21"/>
      <c r="E1241" s="21"/>
      <c r="F1241" s="21"/>
      <c r="G1241" s="21"/>
      <c r="H1241" s="21"/>
      <c r="I1241" s="21"/>
      <c r="J1241" s="21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2"/>
      <c r="AB1241" s="23"/>
      <c r="AC1241" s="23"/>
      <c r="AD1241" s="22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P1241" s="24"/>
      <c r="AQ1241" s="24"/>
      <c r="AR1241" s="24"/>
      <c r="AS1241" s="24"/>
      <c r="AT1241" s="25"/>
      <c r="AV1241" s="26"/>
      <c r="AW1241" s="26"/>
      <c r="AX1241" s="27"/>
      <c r="AY1241" s="27"/>
      <c r="AZ1241" s="27"/>
      <c r="BA1241" s="27"/>
      <c r="BB1241" s="27"/>
      <c r="BC1241" s="27"/>
      <c r="BD1241" s="27"/>
      <c r="BE1241" s="27"/>
      <c r="BF1241" s="27"/>
      <c r="BG1241" s="27"/>
      <c r="BH1241" s="27"/>
      <c r="BI1241" s="27"/>
      <c r="BT1241" s="31"/>
      <c r="BU1241" s="32"/>
      <c r="BV1241" s="33"/>
      <c r="BW1241" s="32"/>
      <c r="BX1241" s="32"/>
      <c r="BY1241" s="34"/>
      <c r="CA1241" s="32"/>
      <c r="CB1241" s="32"/>
    </row>
    <row r="1242" spans="1:80">
      <c r="A1242" s="20"/>
      <c r="B1242" s="21"/>
      <c r="C1242" s="21"/>
      <c r="D1242" s="21"/>
      <c r="E1242" s="21"/>
      <c r="F1242" s="21"/>
      <c r="G1242" s="21"/>
      <c r="H1242" s="21"/>
      <c r="I1242" s="21"/>
      <c r="J1242" s="21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  <c r="AB1242" s="23"/>
      <c r="AC1242" s="23"/>
      <c r="AD1242" s="22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  <c r="AP1242" s="24"/>
      <c r="AQ1242" s="24"/>
      <c r="AR1242" s="24"/>
      <c r="AS1242" s="24"/>
      <c r="AT1242" s="25"/>
      <c r="AV1242" s="26"/>
      <c r="AW1242" s="26"/>
      <c r="AX1242" s="27"/>
      <c r="AY1242" s="27"/>
      <c r="AZ1242" s="27"/>
      <c r="BA1242" s="27"/>
      <c r="BB1242" s="27"/>
      <c r="BC1242" s="27"/>
      <c r="BD1242" s="27"/>
      <c r="BE1242" s="27"/>
      <c r="BF1242" s="27"/>
      <c r="BG1242" s="27"/>
      <c r="BH1242" s="27"/>
      <c r="BI1242" s="27"/>
      <c r="BT1242" s="31"/>
      <c r="BU1242" s="32"/>
      <c r="BV1242" s="33"/>
      <c r="BW1242" s="32"/>
      <c r="BX1242" s="32"/>
      <c r="BY1242" s="34"/>
      <c r="CA1242" s="32"/>
      <c r="CB1242" s="32"/>
    </row>
    <row r="1243" spans="1:80">
      <c r="A1243" s="20"/>
      <c r="B1243" s="21"/>
      <c r="C1243" s="21"/>
      <c r="D1243" s="21"/>
      <c r="E1243" s="21"/>
      <c r="F1243" s="21"/>
      <c r="G1243" s="21"/>
      <c r="H1243" s="21"/>
      <c r="I1243" s="21"/>
      <c r="J1243" s="21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  <c r="AB1243" s="23"/>
      <c r="AC1243" s="23"/>
      <c r="AD1243" s="22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  <c r="AP1243" s="24"/>
      <c r="AQ1243" s="24"/>
      <c r="AR1243" s="24"/>
      <c r="AS1243" s="24"/>
      <c r="AT1243" s="25"/>
      <c r="AV1243" s="26"/>
      <c r="AW1243" s="26"/>
      <c r="AX1243" s="27"/>
      <c r="AY1243" s="27"/>
      <c r="AZ1243" s="27"/>
      <c r="BA1243" s="27"/>
      <c r="BB1243" s="27"/>
      <c r="BC1243" s="27"/>
      <c r="BD1243" s="27"/>
      <c r="BE1243" s="27"/>
      <c r="BF1243" s="27"/>
      <c r="BG1243" s="27"/>
      <c r="BH1243" s="27"/>
      <c r="BI1243" s="27"/>
      <c r="BT1243" s="31"/>
      <c r="BU1243" s="32"/>
      <c r="BV1243" s="33"/>
      <c r="BW1243" s="32"/>
      <c r="BX1243" s="32"/>
      <c r="BY1243" s="34"/>
      <c r="CA1243" s="32"/>
      <c r="CB1243" s="32"/>
    </row>
    <row r="1244" spans="1:80">
      <c r="A1244" s="20"/>
      <c r="B1244" s="21"/>
      <c r="C1244" s="21"/>
      <c r="D1244" s="21"/>
      <c r="E1244" s="21"/>
      <c r="F1244" s="21"/>
      <c r="G1244" s="21"/>
      <c r="H1244" s="21"/>
      <c r="I1244" s="21"/>
      <c r="J1244" s="21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3"/>
      <c r="AC1244" s="23"/>
      <c r="AD1244" s="22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  <c r="AP1244" s="24"/>
      <c r="AQ1244" s="24"/>
      <c r="AR1244" s="24"/>
      <c r="AS1244" s="24"/>
      <c r="AT1244" s="25"/>
      <c r="AV1244" s="26"/>
      <c r="AW1244" s="26"/>
      <c r="AX1244" s="27"/>
      <c r="AY1244" s="27"/>
      <c r="AZ1244" s="27"/>
      <c r="BA1244" s="27"/>
      <c r="BB1244" s="27"/>
      <c r="BC1244" s="27"/>
      <c r="BD1244" s="27"/>
      <c r="BE1244" s="27"/>
      <c r="BF1244" s="27"/>
      <c r="BG1244" s="27"/>
      <c r="BH1244" s="27"/>
      <c r="BI1244" s="27"/>
      <c r="BT1244" s="31"/>
      <c r="BU1244" s="32"/>
      <c r="BV1244" s="33"/>
      <c r="BW1244" s="32"/>
      <c r="BX1244" s="32"/>
      <c r="BY1244" s="34"/>
      <c r="CA1244" s="32"/>
      <c r="CB1244" s="32"/>
    </row>
    <row r="1245" spans="1:80">
      <c r="A1245" s="20"/>
      <c r="B1245" s="21"/>
      <c r="C1245" s="21"/>
      <c r="D1245" s="21"/>
      <c r="E1245" s="21"/>
      <c r="F1245" s="21"/>
      <c r="G1245" s="21"/>
      <c r="H1245" s="21"/>
      <c r="I1245" s="21"/>
      <c r="J1245" s="21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23"/>
      <c r="AC1245" s="23"/>
      <c r="AD1245" s="22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  <c r="AP1245" s="24"/>
      <c r="AQ1245" s="24"/>
      <c r="AR1245" s="24"/>
      <c r="AS1245" s="24"/>
      <c r="AT1245" s="25"/>
      <c r="AV1245" s="26"/>
      <c r="AW1245" s="26"/>
      <c r="AX1245" s="27"/>
      <c r="AY1245" s="27"/>
      <c r="AZ1245" s="27"/>
      <c r="BA1245" s="27"/>
      <c r="BB1245" s="27"/>
      <c r="BC1245" s="27"/>
      <c r="BD1245" s="27"/>
      <c r="BE1245" s="27"/>
      <c r="BF1245" s="27"/>
      <c r="BG1245" s="27"/>
      <c r="BH1245" s="27"/>
      <c r="BI1245" s="27"/>
      <c r="BT1245" s="31"/>
      <c r="BU1245" s="32"/>
      <c r="BV1245" s="33"/>
      <c r="BW1245" s="32"/>
      <c r="BX1245" s="32"/>
      <c r="BY1245" s="34"/>
      <c r="CA1245" s="32"/>
      <c r="CB1245" s="32"/>
    </row>
    <row r="1246" spans="1:80">
      <c r="A1246" s="20"/>
      <c r="B1246" s="21"/>
      <c r="C1246" s="21"/>
      <c r="D1246" s="21"/>
      <c r="E1246" s="21"/>
      <c r="F1246" s="21"/>
      <c r="G1246" s="21"/>
      <c r="H1246" s="21"/>
      <c r="I1246" s="21"/>
      <c r="J1246" s="21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  <c r="AB1246" s="23"/>
      <c r="AC1246" s="23"/>
      <c r="AD1246" s="22"/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  <c r="AP1246" s="24"/>
      <c r="AQ1246" s="24"/>
      <c r="AR1246" s="24"/>
      <c r="AS1246" s="24"/>
      <c r="AT1246" s="25"/>
      <c r="AV1246" s="26"/>
      <c r="AW1246" s="26"/>
      <c r="AX1246" s="27"/>
      <c r="AY1246" s="27"/>
      <c r="AZ1246" s="27"/>
      <c r="BA1246" s="27"/>
      <c r="BB1246" s="27"/>
      <c r="BC1246" s="27"/>
      <c r="BD1246" s="27"/>
      <c r="BE1246" s="27"/>
      <c r="BF1246" s="27"/>
      <c r="BG1246" s="27"/>
      <c r="BH1246" s="27"/>
      <c r="BI1246" s="27"/>
      <c r="BT1246" s="31"/>
      <c r="BU1246" s="32"/>
      <c r="BV1246" s="33"/>
      <c r="BW1246" s="32"/>
      <c r="BX1246" s="32"/>
      <c r="BY1246" s="34"/>
      <c r="CA1246" s="32"/>
      <c r="CB1246" s="32"/>
    </row>
    <row r="1247" spans="1:80">
      <c r="A1247" s="20"/>
      <c r="B1247" s="21"/>
      <c r="C1247" s="21"/>
      <c r="D1247" s="21"/>
      <c r="E1247" s="21"/>
      <c r="F1247" s="21"/>
      <c r="G1247" s="21"/>
      <c r="H1247" s="21"/>
      <c r="I1247" s="21"/>
      <c r="J1247" s="21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  <c r="AB1247" s="23"/>
      <c r="AC1247" s="23"/>
      <c r="AD1247" s="22"/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  <c r="AP1247" s="24"/>
      <c r="AQ1247" s="24"/>
      <c r="AR1247" s="24"/>
      <c r="AS1247" s="24"/>
      <c r="AT1247" s="25"/>
      <c r="AV1247" s="26"/>
      <c r="AW1247" s="26"/>
      <c r="AX1247" s="27"/>
      <c r="AY1247" s="27"/>
      <c r="AZ1247" s="27"/>
      <c r="BA1247" s="27"/>
      <c r="BB1247" s="27"/>
      <c r="BC1247" s="27"/>
      <c r="BD1247" s="27"/>
      <c r="BE1247" s="27"/>
      <c r="BF1247" s="27"/>
      <c r="BG1247" s="27"/>
      <c r="BH1247" s="27"/>
      <c r="BI1247" s="27"/>
      <c r="BT1247" s="31"/>
      <c r="BU1247" s="32"/>
      <c r="BV1247" s="33"/>
      <c r="BW1247" s="32"/>
      <c r="BX1247" s="32"/>
      <c r="BY1247" s="34"/>
      <c r="CA1247" s="32"/>
      <c r="CB1247" s="32"/>
    </row>
    <row r="1248" spans="1:80">
      <c r="A1248" s="20"/>
      <c r="B1248" s="21"/>
      <c r="C1248" s="21"/>
      <c r="D1248" s="21"/>
      <c r="E1248" s="21"/>
      <c r="F1248" s="21"/>
      <c r="G1248" s="21"/>
      <c r="H1248" s="21"/>
      <c r="I1248" s="21"/>
      <c r="J1248" s="21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23"/>
      <c r="AC1248" s="23"/>
      <c r="AD1248" s="22"/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  <c r="AP1248" s="24"/>
      <c r="AQ1248" s="24"/>
      <c r="AR1248" s="24"/>
      <c r="AS1248" s="24"/>
      <c r="AT1248" s="25"/>
      <c r="AV1248" s="26"/>
      <c r="AW1248" s="26"/>
      <c r="AX1248" s="27"/>
      <c r="AY1248" s="27"/>
      <c r="AZ1248" s="27"/>
      <c r="BA1248" s="27"/>
      <c r="BB1248" s="27"/>
      <c r="BC1248" s="27"/>
      <c r="BD1248" s="27"/>
      <c r="BE1248" s="27"/>
      <c r="BF1248" s="27"/>
      <c r="BG1248" s="27"/>
      <c r="BH1248" s="27"/>
      <c r="BI1248" s="27"/>
      <c r="BT1248" s="31"/>
      <c r="BU1248" s="32"/>
      <c r="BV1248" s="33"/>
      <c r="BW1248" s="32"/>
      <c r="BX1248" s="32"/>
      <c r="BY1248" s="34"/>
      <c r="CA1248" s="32"/>
      <c r="CB1248" s="32"/>
    </row>
    <row r="1249" spans="1:80">
      <c r="A1249" s="20"/>
      <c r="B1249" s="21"/>
      <c r="C1249" s="21"/>
      <c r="D1249" s="21"/>
      <c r="E1249" s="21"/>
      <c r="F1249" s="21"/>
      <c r="G1249" s="21"/>
      <c r="H1249" s="21"/>
      <c r="I1249" s="21"/>
      <c r="J1249" s="21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  <c r="AB1249" s="23"/>
      <c r="AC1249" s="23"/>
      <c r="AD1249" s="22"/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  <c r="AP1249" s="24"/>
      <c r="AQ1249" s="24"/>
      <c r="AR1249" s="24"/>
      <c r="AS1249" s="24"/>
      <c r="AT1249" s="25"/>
      <c r="AV1249" s="26"/>
      <c r="AW1249" s="26"/>
      <c r="AX1249" s="27"/>
      <c r="AY1249" s="27"/>
      <c r="AZ1249" s="27"/>
      <c r="BA1249" s="27"/>
      <c r="BB1249" s="27"/>
      <c r="BC1249" s="27"/>
      <c r="BD1249" s="27"/>
      <c r="BE1249" s="27"/>
      <c r="BF1249" s="27"/>
      <c r="BG1249" s="27"/>
      <c r="BH1249" s="27"/>
      <c r="BI1249" s="27"/>
      <c r="BT1249" s="31"/>
      <c r="BU1249" s="32"/>
      <c r="BV1249" s="33"/>
      <c r="BW1249" s="32"/>
      <c r="BX1249" s="32"/>
      <c r="BY1249" s="34"/>
      <c r="CA1249" s="32"/>
      <c r="CB1249" s="32"/>
    </row>
    <row r="1250" spans="1:80">
      <c r="A1250" s="20"/>
      <c r="B1250" s="21"/>
      <c r="C1250" s="21"/>
      <c r="D1250" s="21"/>
      <c r="E1250" s="21"/>
      <c r="F1250" s="21"/>
      <c r="G1250" s="21"/>
      <c r="H1250" s="21"/>
      <c r="I1250" s="21"/>
      <c r="J1250" s="21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  <c r="AB1250" s="23"/>
      <c r="AC1250" s="23"/>
      <c r="AD1250" s="22"/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  <c r="AP1250" s="24"/>
      <c r="AQ1250" s="24"/>
      <c r="AR1250" s="24"/>
      <c r="AS1250" s="24"/>
      <c r="AT1250" s="25"/>
      <c r="AV1250" s="26"/>
      <c r="AW1250" s="26"/>
      <c r="AX1250" s="27"/>
      <c r="AY1250" s="27"/>
      <c r="AZ1250" s="27"/>
      <c r="BA1250" s="27"/>
      <c r="BB1250" s="27"/>
      <c r="BC1250" s="27"/>
      <c r="BD1250" s="27"/>
      <c r="BE1250" s="27"/>
      <c r="BF1250" s="27"/>
      <c r="BG1250" s="27"/>
      <c r="BH1250" s="27"/>
      <c r="BI1250" s="27"/>
      <c r="BT1250" s="31"/>
      <c r="BU1250" s="32"/>
      <c r="BV1250" s="33"/>
      <c r="BW1250" s="32"/>
      <c r="BX1250" s="32"/>
      <c r="BY1250" s="34"/>
      <c r="CA1250" s="32"/>
      <c r="CB1250" s="32"/>
    </row>
    <row r="1251" spans="1:80">
      <c r="A1251" s="20"/>
      <c r="B1251" s="21"/>
      <c r="C1251" s="21"/>
      <c r="D1251" s="21"/>
      <c r="E1251" s="21"/>
      <c r="F1251" s="21"/>
      <c r="G1251" s="21"/>
      <c r="H1251" s="21"/>
      <c r="I1251" s="21"/>
      <c r="J1251" s="21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  <c r="AB1251" s="23"/>
      <c r="AC1251" s="23"/>
      <c r="AD1251" s="22"/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  <c r="AP1251" s="24"/>
      <c r="AQ1251" s="24"/>
      <c r="AR1251" s="24"/>
      <c r="AS1251" s="24"/>
      <c r="AT1251" s="25"/>
      <c r="AV1251" s="26"/>
      <c r="AW1251" s="26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T1251" s="31"/>
      <c r="BU1251" s="32"/>
      <c r="BV1251" s="33"/>
      <c r="BW1251" s="32"/>
      <c r="BX1251" s="32"/>
      <c r="BY1251" s="34"/>
      <c r="CA1251" s="32"/>
      <c r="CB1251" s="32"/>
    </row>
    <row r="1252" spans="1:80">
      <c r="A1252" s="20"/>
      <c r="B1252" s="21"/>
      <c r="C1252" s="21"/>
      <c r="D1252" s="21"/>
      <c r="E1252" s="21"/>
      <c r="F1252" s="21"/>
      <c r="G1252" s="21"/>
      <c r="H1252" s="21"/>
      <c r="I1252" s="21"/>
      <c r="J1252" s="21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23"/>
      <c r="AC1252" s="23"/>
      <c r="AD1252" s="22"/>
      <c r="AE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24"/>
      <c r="AP1252" s="24"/>
      <c r="AQ1252" s="24"/>
      <c r="AR1252" s="24"/>
      <c r="AS1252" s="24"/>
      <c r="AT1252" s="25"/>
      <c r="AV1252" s="26"/>
      <c r="AW1252" s="26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T1252" s="31"/>
      <c r="BU1252" s="32"/>
      <c r="BV1252" s="33"/>
      <c r="BW1252" s="32"/>
      <c r="BX1252" s="32"/>
      <c r="BY1252" s="34"/>
      <c r="CA1252" s="32"/>
      <c r="CB1252" s="32"/>
    </row>
    <row r="1253" spans="1:80">
      <c r="A1253" s="20"/>
      <c r="B1253" s="21"/>
      <c r="C1253" s="21"/>
      <c r="D1253" s="21"/>
      <c r="E1253" s="21"/>
      <c r="F1253" s="21"/>
      <c r="G1253" s="21"/>
      <c r="H1253" s="21"/>
      <c r="I1253" s="21"/>
      <c r="J1253" s="21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  <c r="AB1253" s="23"/>
      <c r="AC1253" s="23"/>
      <c r="AD1253" s="22"/>
      <c r="AE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P1253" s="24"/>
      <c r="AQ1253" s="24"/>
      <c r="AR1253" s="24"/>
      <c r="AS1253" s="24"/>
      <c r="AT1253" s="25"/>
      <c r="AV1253" s="26"/>
      <c r="AW1253" s="26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27"/>
      <c r="BH1253" s="27"/>
      <c r="BI1253" s="27"/>
      <c r="BT1253" s="31"/>
      <c r="BU1253" s="32"/>
      <c r="BV1253" s="33"/>
      <c r="BW1253" s="32"/>
      <c r="BX1253" s="32"/>
      <c r="BY1253" s="34"/>
      <c r="CA1253" s="32"/>
      <c r="CB1253" s="32"/>
    </row>
    <row r="1254" spans="1:80">
      <c r="A1254" s="20"/>
      <c r="B1254" s="21"/>
      <c r="C1254" s="21"/>
      <c r="D1254" s="21"/>
      <c r="E1254" s="21"/>
      <c r="F1254" s="21"/>
      <c r="G1254" s="21"/>
      <c r="H1254" s="21"/>
      <c r="I1254" s="21"/>
      <c r="J1254" s="21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  <c r="AB1254" s="23"/>
      <c r="AC1254" s="23"/>
      <c r="AD1254" s="22"/>
      <c r="AE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24"/>
      <c r="AP1254" s="24"/>
      <c r="AQ1254" s="24"/>
      <c r="AR1254" s="24"/>
      <c r="AS1254" s="24"/>
      <c r="AT1254" s="25"/>
      <c r="AV1254" s="26"/>
      <c r="AW1254" s="26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27"/>
      <c r="BH1254" s="27"/>
      <c r="BI1254" s="27"/>
      <c r="BT1254" s="31"/>
      <c r="BU1254" s="32"/>
      <c r="BV1254" s="33"/>
      <c r="BW1254" s="32"/>
      <c r="BX1254" s="32"/>
      <c r="BY1254" s="34"/>
      <c r="CA1254" s="32"/>
      <c r="CB1254" s="32"/>
    </row>
    <row r="1255" spans="1:80">
      <c r="A1255" s="20"/>
      <c r="B1255" s="21"/>
      <c r="C1255" s="21"/>
      <c r="D1255" s="21"/>
      <c r="E1255" s="21"/>
      <c r="F1255" s="21"/>
      <c r="G1255" s="21"/>
      <c r="H1255" s="21"/>
      <c r="I1255" s="21"/>
      <c r="J1255" s="21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2"/>
      <c r="AB1255" s="23"/>
      <c r="AC1255" s="23"/>
      <c r="AD1255" s="22"/>
      <c r="AE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24"/>
      <c r="AP1255" s="24"/>
      <c r="AQ1255" s="24"/>
      <c r="AR1255" s="24"/>
      <c r="AS1255" s="24"/>
      <c r="AT1255" s="25"/>
      <c r="AV1255" s="26"/>
      <c r="AW1255" s="26"/>
      <c r="AX1255" s="27"/>
      <c r="AY1255" s="27"/>
      <c r="AZ1255" s="27"/>
      <c r="BA1255" s="27"/>
      <c r="BB1255" s="27"/>
      <c r="BC1255" s="27"/>
      <c r="BD1255" s="27"/>
      <c r="BE1255" s="27"/>
      <c r="BF1255" s="27"/>
      <c r="BG1255" s="27"/>
      <c r="BH1255" s="27"/>
      <c r="BI1255" s="27"/>
      <c r="BT1255" s="31"/>
      <c r="BU1255" s="32"/>
      <c r="BV1255" s="33"/>
      <c r="BW1255" s="32"/>
      <c r="BX1255" s="32"/>
      <c r="BY1255" s="34"/>
      <c r="CA1255" s="32"/>
      <c r="CB1255" s="32"/>
    </row>
    <row r="1256" spans="1:80">
      <c r="A1256" s="20"/>
      <c r="B1256" s="21"/>
      <c r="C1256" s="21"/>
      <c r="D1256" s="21"/>
      <c r="E1256" s="21"/>
      <c r="F1256" s="21"/>
      <c r="G1256" s="21"/>
      <c r="H1256" s="21"/>
      <c r="I1256" s="21"/>
      <c r="J1256" s="21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2"/>
      <c r="AB1256" s="23"/>
      <c r="AC1256" s="23"/>
      <c r="AD1256" s="22"/>
      <c r="AE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24"/>
      <c r="AP1256" s="24"/>
      <c r="AQ1256" s="24"/>
      <c r="AR1256" s="24"/>
      <c r="AS1256" s="24"/>
      <c r="AT1256" s="25"/>
      <c r="AV1256" s="26"/>
      <c r="AW1256" s="26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27"/>
      <c r="BH1256" s="27"/>
      <c r="BI1256" s="27"/>
      <c r="BT1256" s="31"/>
      <c r="BU1256" s="32"/>
      <c r="BV1256" s="33"/>
      <c r="BW1256" s="32"/>
      <c r="BX1256" s="32"/>
      <c r="BY1256" s="34"/>
      <c r="CA1256" s="32"/>
      <c r="CB1256" s="32"/>
    </row>
    <row r="1257" spans="1:80">
      <c r="A1257" s="20"/>
      <c r="B1257" s="21"/>
      <c r="C1257" s="21"/>
      <c r="D1257" s="21"/>
      <c r="E1257" s="21"/>
      <c r="F1257" s="21"/>
      <c r="G1257" s="21"/>
      <c r="H1257" s="21"/>
      <c r="I1257" s="21"/>
      <c r="J1257" s="21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2"/>
      <c r="AB1257" s="23"/>
      <c r="AC1257" s="23"/>
      <c r="AD1257" s="22"/>
      <c r="AE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24"/>
      <c r="AP1257" s="24"/>
      <c r="AQ1257" s="24"/>
      <c r="AR1257" s="24"/>
      <c r="AS1257" s="24"/>
      <c r="AT1257" s="25"/>
      <c r="AV1257" s="26"/>
      <c r="AW1257" s="26"/>
      <c r="AX1257" s="27"/>
      <c r="AY1257" s="27"/>
      <c r="AZ1257" s="27"/>
      <c r="BA1257" s="27"/>
      <c r="BB1257" s="27"/>
      <c r="BC1257" s="27"/>
      <c r="BD1257" s="27"/>
      <c r="BE1257" s="27"/>
      <c r="BF1257" s="27"/>
      <c r="BG1257" s="27"/>
      <c r="BH1257" s="27"/>
      <c r="BI1257" s="27"/>
      <c r="BT1257" s="31"/>
      <c r="BU1257" s="32"/>
      <c r="BV1257" s="33"/>
      <c r="BW1257" s="32"/>
      <c r="BX1257" s="32"/>
      <c r="BY1257" s="34"/>
      <c r="CA1257" s="32"/>
      <c r="CB1257" s="32"/>
    </row>
    <row r="1258" spans="1:80">
      <c r="A1258" s="20"/>
      <c r="B1258" s="21"/>
      <c r="C1258" s="21"/>
      <c r="D1258" s="21"/>
      <c r="E1258" s="21"/>
      <c r="F1258" s="21"/>
      <c r="G1258" s="21"/>
      <c r="H1258" s="21"/>
      <c r="I1258" s="21"/>
      <c r="J1258" s="21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2"/>
      <c r="AB1258" s="23"/>
      <c r="AC1258" s="23"/>
      <c r="AD1258" s="22"/>
      <c r="AE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24"/>
      <c r="AP1258" s="24"/>
      <c r="AQ1258" s="24"/>
      <c r="AR1258" s="24"/>
      <c r="AS1258" s="24"/>
      <c r="AT1258" s="25"/>
      <c r="AV1258" s="26"/>
      <c r="AW1258" s="26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27"/>
      <c r="BH1258" s="27"/>
      <c r="BI1258" s="27"/>
      <c r="BT1258" s="31"/>
      <c r="BU1258" s="32"/>
      <c r="BV1258" s="33"/>
      <c r="BW1258" s="32"/>
      <c r="BX1258" s="32"/>
      <c r="BY1258" s="34"/>
      <c r="CA1258" s="32"/>
      <c r="CB1258" s="32"/>
    </row>
    <row r="1259" spans="1:80">
      <c r="A1259" s="20"/>
      <c r="B1259" s="21"/>
      <c r="C1259" s="21"/>
      <c r="D1259" s="21"/>
      <c r="E1259" s="21"/>
      <c r="F1259" s="21"/>
      <c r="G1259" s="21"/>
      <c r="H1259" s="21"/>
      <c r="I1259" s="21"/>
      <c r="J1259" s="21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  <c r="AB1259" s="23"/>
      <c r="AC1259" s="23"/>
      <c r="AD1259" s="22"/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24"/>
      <c r="AP1259" s="24"/>
      <c r="AQ1259" s="24"/>
      <c r="AR1259" s="24"/>
      <c r="AS1259" s="24"/>
      <c r="AT1259" s="25"/>
      <c r="AV1259" s="26"/>
      <c r="AW1259" s="26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T1259" s="31"/>
      <c r="BU1259" s="32"/>
      <c r="BV1259" s="33"/>
      <c r="BW1259" s="32"/>
      <c r="BX1259" s="32"/>
      <c r="BY1259" s="34"/>
      <c r="CA1259" s="32"/>
      <c r="CB1259" s="32"/>
    </row>
    <row r="1260" spans="1:80">
      <c r="A1260" s="20"/>
      <c r="B1260" s="21"/>
      <c r="C1260" s="21"/>
      <c r="D1260" s="21"/>
      <c r="E1260" s="21"/>
      <c r="F1260" s="21"/>
      <c r="G1260" s="21"/>
      <c r="H1260" s="21"/>
      <c r="I1260" s="21"/>
      <c r="J1260" s="21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  <c r="AA1260" s="22"/>
      <c r="AB1260" s="23"/>
      <c r="AC1260" s="23"/>
      <c r="AD1260" s="22"/>
      <c r="AE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24"/>
      <c r="AP1260" s="24"/>
      <c r="AQ1260" s="24"/>
      <c r="AR1260" s="24"/>
      <c r="AS1260" s="24"/>
      <c r="AT1260" s="25"/>
      <c r="AV1260" s="26"/>
      <c r="AW1260" s="26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27"/>
      <c r="BH1260" s="27"/>
      <c r="BI1260" s="27"/>
      <c r="BT1260" s="31"/>
      <c r="BU1260" s="32"/>
      <c r="BV1260" s="33"/>
      <c r="BW1260" s="32"/>
      <c r="BX1260" s="32"/>
      <c r="BY1260" s="34"/>
      <c r="CA1260" s="32"/>
      <c r="CB1260" s="32"/>
    </row>
    <row r="1261" spans="1:80">
      <c r="A1261" s="20"/>
      <c r="B1261" s="21"/>
      <c r="C1261" s="21"/>
      <c r="D1261" s="21"/>
      <c r="E1261" s="21"/>
      <c r="F1261" s="21"/>
      <c r="G1261" s="21"/>
      <c r="H1261" s="21"/>
      <c r="I1261" s="21"/>
      <c r="J1261" s="21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  <c r="AA1261" s="22"/>
      <c r="AB1261" s="23"/>
      <c r="AC1261" s="23"/>
      <c r="AD1261" s="22"/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P1261" s="24"/>
      <c r="AQ1261" s="24"/>
      <c r="AR1261" s="24"/>
      <c r="AS1261" s="24"/>
      <c r="AT1261" s="25"/>
      <c r="AV1261" s="26"/>
      <c r="AW1261" s="26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27"/>
      <c r="BH1261" s="27"/>
      <c r="BI1261" s="27"/>
      <c r="BT1261" s="31"/>
      <c r="BU1261" s="32"/>
      <c r="BV1261" s="33"/>
      <c r="BW1261" s="32"/>
      <c r="BX1261" s="32"/>
      <c r="BY1261" s="34"/>
      <c r="CA1261" s="32"/>
      <c r="CB1261" s="32"/>
    </row>
    <row r="1262" spans="1:80">
      <c r="A1262" s="20"/>
      <c r="B1262" s="21"/>
      <c r="C1262" s="21"/>
      <c r="D1262" s="21"/>
      <c r="E1262" s="21"/>
      <c r="F1262" s="21"/>
      <c r="G1262" s="21"/>
      <c r="H1262" s="21"/>
      <c r="I1262" s="21"/>
      <c r="J1262" s="21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  <c r="AA1262" s="22"/>
      <c r="AB1262" s="23"/>
      <c r="AC1262" s="23"/>
      <c r="AD1262" s="22"/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24"/>
      <c r="AP1262" s="24"/>
      <c r="AQ1262" s="24"/>
      <c r="AR1262" s="24"/>
      <c r="AS1262" s="24"/>
      <c r="AT1262" s="25"/>
      <c r="AV1262" s="26"/>
      <c r="AW1262" s="26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27"/>
      <c r="BH1262" s="27"/>
      <c r="BI1262" s="27"/>
      <c r="BT1262" s="31"/>
      <c r="BU1262" s="32"/>
      <c r="BV1262" s="33"/>
      <c r="BW1262" s="32"/>
      <c r="BX1262" s="32"/>
      <c r="BY1262" s="34"/>
      <c r="CA1262" s="32"/>
      <c r="CB1262" s="32"/>
    </row>
    <row r="1263" spans="1:80">
      <c r="A1263" s="20"/>
      <c r="B1263" s="21"/>
      <c r="C1263" s="21"/>
      <c r="D1263" s="21"/>
      <c r="E1263" s="21"/>
      <c r="F1263" s="21"/>
      <c r="G1263" s="21"/>
      <c r="H1263" s="21"/>
      <c r="I1263" s="21"/>
      <c r="J1263" s="21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  <c r="AB1263" s="23"/>
      <c r="AC1263" s="23"/>
      <c r="AD1263" s="22"/>
      <c r="AE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24"/>
      <c r="AP1263" s="24"/>
      <c r="AQ1263" s="24"/>
      <c r="AR1263" s="24"/>
      <c r="AS1263" s="24"/>
      <c r="AT1263" s="25"/>
      <c r="AV1263" s="26"/>
      <c r="AW1263" s="26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27"/>
      <c r="BH1263" s="27"/>
      <c r="BI1263" s="27"/>
      <c r="BT1263" s="31"/>
      <c r="BU1263" s="32"/>
      <c r="BV1263" s="33"/>
      <c r="BW1263" s="32"/>
      <c r="BX1263" s="32"/>
      <c r="BY1263" s="34"/>
      <c r="CA1263" s="32"/>
      <c r="CB1263" s="32"/>
    </row>
    <row r="1264" spans="1:80">
      <c r="A1264" s="20"/>
      <c r="B1264" s="21"/>
      <c r="C1264" s="21"/>
      <c r="D1264" s="21"/>
      <c r="E1264" s="21"/>
      <c r="F1264" s="21"/>
      <c r="G1264" s="21"/>
      <c r="H1264" s="21"/>
      <c r="I1264" s="21"/>
      <c r="J1264" s="21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  <c r="AB1264" s="23"/>
      <c r="AC1264" s="23"/>
      <c r="AD1264" s="22"/>
      <c r="AE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24"/>
      <c r="AP1264" s="24"/>
      <c r="AQ1264" s="24"/>
      <c r="AR1264" s="24"/>
      <c r="AS1264" s="24"/>
      <c r="AT1264" s="25"/>
      <c r="AV1264" s="26"/>
      <c r="AW1264" s="26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27"/>
      <c r="BH1264" s="27"/>
      <c r="BI1264" s="27"/>
      <c r="BT1264" s="31"/>
      <c r="BU1264" s="32"/>
      <c r="BV1264" s="33"/>
      <c r="BW1264" s="32"/>
      <c r="BX1264" s="32"/>
      <c r="BY1264" s="34"/>
      <c r="CA1264" s="32"/>
      <c r="CB1264" s="32"/>
    </row>
    <row r="1265" spans="1:80">
      <c r="A1265" s="20"/>
      <c r="B1265" s="21"/>
      <c r="C1265" s="21"/>
      <c r="D1265" s="21"/>
      <c r="E1265" s="21"/>
      <c r="F1265" s="21"/>
      <c r="G1265" s="21"/>
      <c r="H1265" s="21"/>
      <c r="I1265" s="21"/>
      <c r="J1265" s="21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  <c r="AA1265" s="22"/>
      <c r="AB1265" s="23"/>
      <c r="AC1265" s="23"/>
      <c r="AD1265" s="22"/>
      <c r="AE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P1265" s="24"/>
      <c r="AQ1265" s="24"/>
      <c r="AR1265" s="24"/>
      <c r="AS1265" s="24"/>
      <c r="AT1265" s="25"/>
      <c r="AV1265" s="26"/>
      <c r="AW1265" s="26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T1265" s="31"/>
      <c r="BU1265" s="32"/>
      <c r="BV1265" s="33"/>
      <c r="BW1265" s="32"/>
      <c r="BX1265" s="32"/>
      <c r="BY1265" s="34"/>
      <c r="CA1265" s="32"/>
      <c r="CB1265" s="32"/>
    </row>
    <row r="1266" spans="1:80">
      <c r="A1266" s="20"/>
      <c r="B1266" s="21"/>
      <c r="C1266" s="21"/>
      <c r="D1266" s="21"/>
      <c r="E1266" s="21"/>
      <c r="F1266" s="21"/>
      <c r="G1266" s="21"/>
      <c r="H1266" s="21"/>
      <c r="I1266" s="21"/>
      <c r="J1266" s="21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  <c r="AB1266" s="23"/>
      <c r="AC1266" s="23"/>
      <c r="AD1266" s="22"/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P1266" s="24"/>
      <c r="AQ1266" s="24"/>
      <c r="AR1266" s="24"/>
      <c r="AS1266" s="24"/>
      <c r="AT1266" s="25"/>
      <c r="AV1266" s="26"/>
      <c r="AW1266" s="26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27"/>
      <c r="BH1266" s="27"/>
      <c r="BI1266" s="27"/>
      <c r="BT1266" s="31"/>
      <c r="BU1266" s="32"/>
      <c r="BV1266" s="33"/>
      <c r="BW1266" s="32"/>
      <c r="BX1266" s="32"/>
      <c r="BY1266" s="34"/>
      <c r="CA1266" s="32"/>
      <c r="CB1266" s="32"/>
    </row>
    <row r="1267" spans="1:80">
      <c r="A1267" s="20"/>
      <c r="B1267" s="21"/>
      <c r="C1267" s="21"/>
      <c r="D1267" s="21"/>
      <c r="E1267" s="21"/>
      <c r="F1267" s="21"/>
      <c r="G1267" s="21"/>
      <c r="H1267" s="21"/>
      <c r="I1267" s="21"/>
      <c r="J1267" s="21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  <c r="AA1267" s="22"/>
      <c r="AB1267" s="23"/>
      <c r="AC1267" s="23"/>
      <c r="AD1267" s="22"/>
      <c r="AE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24"/>
      <c r="AP1267" s="24"/>
      <c r="AQ1267" s="24"/>
      <c r="AR1267" s="24"/>
      <c r="AS1267" s="24"/>
      <c r="AT1267" s="25"/>
      <c r="AV1267" s="26"/>
      <c r="AW1267" s="26"/>
      <c r="AX1267" s="27"/>
      <c r="AY1267" s="27"/>
      <c r="AZ1267" s="27"/>
      <c r="BA1267" s="27"/>
      <c r="BB1267" s="27"/>
      <c r="BC1267" s="27"/>
      <c r="BD1267" s="27"/>
      <c r="BE1267" s="27"/>
      <c r="BF1267" s="27"/>
      <c r="BG1267" s="27"/>
      <c r="BH1267" s="27"/>
      <c r="BI1267" s="27"/>
      <c r="BT1267" s="31"/>
      <c r="BU1267" s="32"/>
      <c r="BV1267" s="33"/>
      <c r="BW1267" s="32"/>
      <c r="BX1267" s="32"/>
      <c r="BY1267" s="34"/>
      <c r="CA1267" s="32"/>
      <c r="CB1267" s="32"/>
    </row>
    <row r="1268" spans="1:80">
      <c r="A1268" s="20"/>
      <c r="B1268" s="21"/>
      <c r="C1268" s="21"/>
      <c r="D1268" s="21"/>
      <c r="E1268" s="21"/>
      <c r="F1268" s="21"/>
      <c r="G1268" s="21"/>
      <c r="H1268" s="21"/>
      <c r="I1268" s="21"/>
      <c r="J1268" s="21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  <c r="AA1268" s="22"/>
      <c r="AB1268" s="23"/>
      <c r="AC1268" s="23"/>
      <c r="AD1268" s="22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P1268" s="24"/>
      <c r="AQ1268" s="24"/>
      <c r="AR1268" s="24"/>
      <c r="AS1268" s="24"/>
      <c r="AT1268" s="25"/>
      <c r="AV1268" s="26"/>
      <c r="AW1268" s="26"/>
      <c r="AX1268" s="27"/>
      <c r="AY1268" s="27"/>
      <c r="AZ1268" s="27"/>
      <c r="BA1268" s="27"/>
      <c r="BB1268" s="27"/>
      <c r="BC1268" s="27"/>
      <c r="BD1268" s="27"/>
      <c r="BE1268" s="27"/>
      <c r="BF1268" s="27"/>
      <c r="BG1268" s="27"/>
      <c r="BH1268" s="27"/>
      <c r="BI1268" s="27"/>
      <c r="BT1268" s="31"/>
      <c r="BU1268" s="32"/>
      <c r="BV1268" s="33"/>
      <c r="BW1268" s="32"/>
      <c r="BX1268" s="32"/>
      <c r="BY1268" s="34"/>
      <c r="CA1268" s="32"/>
      <c r="CB1268" s="32"/>
    </row>
    <row r="1269" spans="1:80">
      <c r="A1269" s="20"/>
      <c r="B1269" s="21"/>
      <c r="C1269" s="21"/>
      <c r="D1269" s="21"/>
      <c r="E1269" s="21"/>
      <c r="F1269" s="21"/>
      <c r="G1269" s="21"/>
      <c r="H1269" s="21"/>
      <c r="I1269" s="21"/>
      <c r="J1269" s="21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  <c r="AA1269" s="22"/>
      <c r="AB1269" s="23"/>
      <c r="AC1269" s="23"/>
      <c r="AD1269" s="22"/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24"/>
      <c r="AP1269" s="24"/>
      <c r="AQ1269" s="24"/>
      <c r="AR1269" s="24"/>
      <c r="AS1269" s="24"/>
      <c r="AT1269" s="25"/>
      <c r="AV1269" s="26"/>
      <c r="AW1269" s="26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27"/>
      <c r="BH1269" s="27"/>
      <c r="BI1269" s="27"/>
      <c r="BT1269" s="31"/>
      <c r="BU1269" s="32"/>
      <c r="BV1269" s="33"/>
      <c r="BW1269" s="32"/>
      <c r="BX1269" s="32"/>
      <c r="BY1269" s="34"/>
      <c r="CA1269" s="32"/>
      <c r="CB1269" s="32"/>
    </row>
    <row r="1270" spans="1:80">
      <c r="A1270" s="20"/>
      <c r="B1270" s="21"/>
      <c r="C1270" s="21"/>
      <c r="D1270" s="21"/>
      <c r="E1270" s="21"/>
      <c r="F1270" s="21"/>
      <c r="G1270" s="21"/>
      <c r="H1270" s="21"/>
      <c r="I1270" s="21"/>
      <c r="J1270" s="21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2"/>
      <c r="AB1270" s="23"/>
      <c r="AC1270" s="23"/>
      <c r="AD1270" s="22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P1270" s="24"/>
      <c r="AQ1270" s="24"/>
      <c r="AR1270" s="24"/>
      <c r="AS1270" s="24"/>
      <c r="AT1270" s="25"/>
      <c r="AV1270" s="26"/>
      <c r="AW1270" s="26"/>
      <c r="AX1270" s="27"/>
      <c r="AY1270" s="27"/>
      <c r="AZ1270" s="27"/>
      <c r="BA1270" s="27"/>
      <c r="BB1270" s="27"/>
      <c r="BC1270" s="27"/>
      <c r="BD1270" s="27"/>
      <c r="BE1270" s="27"/>
      <c r="BF1270" s="27"/>
      <c r="BG1270" s="27"/>
      <c r="BH1270" s="27"/>
      <c r="BI1270" s="27"/>
      <c r="BT1270" s="31"/>
      <c r="BU1270" s="32"/>
      <c r="BV1270" s="33"/>
      <c r="BW1270" s="32"/>
      <c r="BX1270" s="32"/>
      <c r="BY1270" s="34"/>
      <c r="CA1270" s="32"/>
      <c r="CB1270" s="32"/>
    </row>
    <row r="1271" spans="1:80">
      <c r="A1271" s="20"/>
      <c r="B1271" s="21"/>
      <c r="C1271" s="21"/>
      <c r="D1271" s="21"/>
      <c r="E1271" s="21"/>
      <c r="F1271" s="21"/>
      <c r="G1271" s="21"/>
      <c r="H1271" s="21"/>
      <c r="I1271" s="21"/>
      <c r="J1271" s="21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  <c r="AA1271" s="22"/>
      <c r="AB1271" s="23"/>
      <c r="AC1271" s="23"/>
      <c r="AD1271" s="22"/>
      <c r="AE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24"/>
      <c r="AP1271" s="24"/>
      <c r="AQ1271" s="24"/>
      <c r="AR1271" s="24"/>
      <c r="AS1271" s="24"/>
      <c r="AT1271" s="25"/>
      <c r="AV1271" s="26"/>
      <c r="AW1271" s="26"/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27"/>
      <c r="BH1271" s="27"/>
      <c r="BI1271" s="27"/>
      <c r="BT1271" s="31"/>
      <c r="BU1271" s="32"/>
      <c r="BV1271" s="33"/>
      <c r="BW1271" s="32"/>
      <c r="BX1271" s="32"/>
      <c r="BY1271" s="34"/>
      <c r="CA1271" s="32"/>
      <c r="CB1271" s="32"/>
    </row>
    <row r="1272" spans="1:80">
      <c r="A1272" s="20"/>
      <c r="B1272" s="21"/>
      <c r="C1272" s="21"/>
      <c r="D1272" s="21"/>
      <c r="E1272" s="21"/>
      <c r="F1272" s="21"/>
      <c r="G1272" s="21"/>
      <c r="H1272" s="21"/>
      <c r="I1272" s="21"/>
      <c r="J1272" s="21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  <c r="AA1272" s="22"/>
      <c r="AB1272" s="23"/>
      <c r="AC1272" s="23"/>
      <c r="AD1272" s="22"/>
      <c r="AE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24"/>
      <c r="AP1272" s="24"/>
      <c r="AQ1272" s="24"/>
      <c r="AR1272" s="24"/>
      <c r="AS1272" s="24"/>
      <c r="AT1272" s="25"/>
      <c r="AV1272" s="26"/>
      <c r="AW1272" s="26"/>
      <c r="AX1272" s="27"/>
      <c r="AY1272" s="27"/>
      <c r="AZ1272" s="27"/>
      <c r="BA1272" s="27"/>
      <c r="BB1272" s="27"/>
      <c r="BC1272" s="27"/>
      <c r="BD1272" s="27"/>
      <c r="BE1272" s="27"/>
      <c r="BF1272" s="27"/>
      <c r="BG1272" s="27"/>
      <c r="BH1272" s="27"/>
      <c r="BI1272" s="27"/>
      <c r="BT1272" s="31"/>
      <c r="BU1272" s="32"/>
      <c r="BV1272" s="33"/>
      <c r="BW1272" s="32"/>
      <c r="BX1272" s="32"/>
      <c r="BY1272" s="34"/>
      <c r="CA1272" s="32"/>
      <c r="CB1272" s="32"/>
    </row>
    <row r="1273" spans="1:80">
      <c r="A1273" s="20"/>
      <c r="B1273" s="21"/>
      <c r="C1273" s="21"/>
      <c r="D1273" s="21"/>
      <c r="E1273" s="21"/>
      <c r="F1273" s="21"/>
      <c r="G1273" s="21"/>
      <c r="H1273" s="21"/>
      <c r="I1273" s="21"/>
      <c r="J1273" s="21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2"/>
      <c r="AB1273" s="23"/>
      <c r="AC1273" s="23"/>
      <c r="AD1273" s="22"/>
      <c r="AE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P1273" s="24"/>
      <c r="AQ1273" s="24"/>
      <c r="AR1273" s="24"/>
      <c r="AS1273" s="24"/>
      <c r="AT1273" s="25"/>
      <c r="AV1273" s="26"/>
      <c r="AW1273" s="26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27"/>
      <c r="BH1273" s="27"/>
      <c r="BI1273" s="27"/>
      <c r="BT1273" s="31"/>
      <c r="BU1273" s="32"/>
      <c r="BV1273" s="33"/>
      <c r="BW1273" s="32"/>
      <c r="BX1273" s="32"/>
      <c r="BY1273" s="34"/>
      <c r="CA1273" s="32"/>
      <c r="CB1273" s="32"/>
    </row>
    <row r="1274" spans="1:80">
      <c r="A1274" s="20"/>
      <c r="B1274" s="21"/>
      <c r="C1274" s="21"/>
      <c r="D1274" s="21"/>
      <c r="E1274" s="21"/>
      <c r="F1274" s="21"/>
      <c r="G1274" s="21"/>
      <c r="H1274" s="21"/>
      <c r="I1274" s="21"/>
      <c r="J1274" s="21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  <c r="AA1274" s="22"/>
      <c r="AB1274" s="23"/>
      <c r="AC1274" s="23"/>
      <c r="AD1274" s="22"/>
      <c r="AE1274" s="24"/>
      <c r="AF1274" s="24"/>
      <c r="AG1274" s="24"/>
      <c r="AH1274" s="24"/>
      <c r="AI1274" s="24"/>
      <c r="AJ1274" s="24"/>
      <c r="AK1274" s="24"/>
      <c r="AL1274" s="24"/>
      <c r="AM1274" s="24"/>
      <c r="AN1274" s="24"/>
      <c r="AO1274" s="24"/>
      <c r="AP1274" s="24"/>
      <c r="AQ1274" s="24"/>
      <c r="AR1274" s="24"/>
      <c r="AS1274" s="24"/>
      <c r="AT1274" s="25"/>
      <c r="AV1274" s="26"/>
      <c r="AW1274" s="26"/>
      <c r="AX1274" s="27"/>
      <c r="AY1274" s="27"/>
      <c r="AZ1274" s="27"/>
      <c r="BA1274" s="27"/>
      <c r="BB1274" s="27"/>
      <c r="BC1274" s="27"/>
      <c r="BD1274" s="27"/>
      <c r="BE1274" s="27"/>
      <c r="BF1274" s="27"/>
      <c r="BG1274" s="27"/>
      <c r="BH1274" s="27"/>
      <c r="BI1274" s="27"/>
      <c r="BT1274" s="31"/>
      <c r="BU1274" s="32"/>
      <c r="BV1274" s="33"/>
      <c r="BW1274" s="32"/>
      <c r="BX1274" s="32"/>
      <c r="BY1274" s="34"/>
      <c r="CA1274" s="32"/>
      <c r="CB1274" s="32"/>
    </row>
    <row r="1275" spans="1:80">
      <c r="A1275" s="20"/>
      <c r="B1275" s="21"/>
      <c r="C1275" s="21"/>
      <c r="D1275" s="21"/>
      <c r="E1275" s="21"/>
      <c r="F1275" s="21"/>
      <c r="G1275" s="21"/>
      <c r="H1275" s="21"/>
      <c r="I1275" s="21"/>
      <c r="J1275" s="21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  <c r="AA1275" s="22"/>
      <c r="AB1275" s="23"/>
      <c r="AC1275" s="23"/>
      <c r="AD1275" s="22"/>
      <c r="AE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P1275" s="24"/>
      <c r="AQ1275" s="24"/>
      <c r="AR1275" s="24"/>
      <c r="AS1275" s="24"/>
      <c r="AT1275" s="25"/>
      <c r="AV1275" s="26"/>
      <c r="AW1275" s="26"/>
      <c r="AX1275" s="27"/>
      <c r="AY1275" s="27"/>
      <c r="AZ1275" s="27"/>
      <c r="BA1275" s="27"/>
      <c r="BB1275" s="27"/>
      <c r="BC1275" s="27"/>
      <c r="BD1275" s="27"/>
      <c r="BE1275" s="27"/>
      <c r="BF1275" s="27"/>
      <c r="BG1275" s="27"/>
      <c r="BH1275" s="27"/>
      <c r="BI1275" s="27"/>
      <c r="BT1275" s="31"/>
      <c r="BU1275" s="32"/>
      <c r="BV1275" s="33"/>
      <c r="BW1275" s="32"/>
      <c r="BX1275" s="32"/>
      <c r="BY1275" s="34"/>
      <c r="CA1275" s="32"/>
      <c r="CB1275" s="32"/>
    </row>
    <row r="1276" spans="1:80">
      <c r="A1276" s="20"/>
      <c r="B1276" s="21"/>
      <c r="C1276" s="21"/>
      <c r="D1276" s="21"/>
      <c r="E1276" s="21"/>
      <c r="F1276" s="21"/>
      <c r="G1276" s="21"/>
      <c r="H1276" s="21"/>
      <c r="I1276" s="21"/>
      <c r="J1276" s="21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2"/>
      <c r="AB1276" s="23"/>
      <c r="AC1276" s="23"/>
      <c r="AD1276" s="22"/>
      <c r="AE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P1276" s="24"/>
      <c r="AQ1276" s="24"/>
      <c r="AR1276" s="24"/>
      <c r="AS1276" s="24"/>
      <c r="AT1276" s="25"/>
      <c r="AV1276" s="26"/>
      <c r="AW1276" s="26"/>
      <c r="AX1276" s="27"/>
      <c r="AY1276" s="27"/>
      <c r="AZ1276" s="27"/>
      <c r="BA1276" s="27"/>
      <c r="BB1276" s="27"/>
      <c r="BC1276" s="27"/>
      <c r="BD1276" s="27"/>
      <c r="BE1276" s="27"/>
      <c r="BF1276" s="27"/>
      <c r="BG1276" s="27"/>
      <c r="BH1276" s="27"/>
      <c r="BI1276" s="27"/>
      <c r="BT1276" s="31"/>
      <c r="BU1276" s="32"/>
      <c r="BV1276" s="33"/>
      <c r="BW1276" s="32"/>
      <c r="BX1276" s="32"/>
      <c r="BY1276" s="34"/>
      <c r="CA1276" s="32"/>
      <c r="CB1276" s="32"/>
    </row>
    <row r="1277" spans="1:80">
      <c r="A1277" s="20"/>
      <c r="B1277" s="21"/>
      <c r="C1277" s="21"/>
      <c r="D1277" s="21"/>
      <c r="E1277" s="21"/>
      <c r="F1277" s="21"/>
      <c r="G1277" s="21"/>
      <c r="H1277" s="21"/>
      <c r="I1277" s="21"/>
      <c r="J1277" s="21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  <c r="AA1277" s="22"/>
      <c r="AB1277" s="23"/>
      <c r="AC1277" s="23"/>
      <c r="AD1277" s="22"/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P1277" s="24"/>
      <c r="AQ1277" s="24"/>
      <c r="AR1277" s="24"/>
      <c r="AS1277" s="24"/>
      <c r="AT1277" s="25"/>
      <c r="AV1277" s="26"/>
      <c r="AW1277" s="26"/>
      <c r="AX1277" s="27"/>
      <c r="AY1277" s="27"/>
      <c r="AZ1277" s="27"/>
      <c r="BA1277" s="27"/>
      <c r="BB1277" s="27"/>
      <c r="BC1277" s="27"/>
      <c r="BD1277" s="27"/>
      <c r="BE1277" s="27"/>
      <c r="BF1277" s="27"/>
      <c r="BG1277" s="27"/>
      <c r="BH1277" s="27"/>
      <c r="BI1277" s="27"/>
      <c r="BT1277" s="31"/>
      <c r="BU1277" s="32"/>
      <c r="BV1277" s="33"/>
      <c r="BW1277" s="32"/>
      <c r="BX1277" s="32"/>
      <c r="BY1277" s="34"/>
      <c r="CA1277" s="32"/>
      <c r="CB1277" s="32"/>
    </row>
    <row r="1278" spans="1:80">
      <c r="A1278" s="20"/>
      <c r="B1278" s="21"/>
      <c r="C1278" s="21"/>
      <c r="D1278" s="21"/>
      <c r="E1278" s="21"/>
      <c r="F1278" s="21"/>
      <c r="G1278" s="21"/>
      <c r="H1278" s="21"/>
      <c r="I1278" s="21"/>
      <c r="J1278" s="21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  <c r="AA1278" s="22"/>
      <c r="AB1278" s="23"/>
      <c r="AC1278" s="23"/>
      <c r="AD1278" s="22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P1278" s="24"/>
      <c r="AQ1278" s="24"/>
      <c r="AR1278" s="24"/>
      <c r="AS1278" s="24"/>
      <c r="AT1278" s="25"/>
      <c r="AV1278" s="26"/>
      <c r="AW1278" s="26"/>
      <c r="AX1278" s="27"/>
      <c r="AY1278" s="27"/>
      <c r="AZ1278" s="27"/>
      <c r="BA1278" s="27"/>
      <c r="BB1278" s="27"/>
      <c r="BC1278" s="27"/>
      <c r="BD1278" s="27"/>
      <c r="BE1278" s="27"/>
      <c r="BF1278" s="27"/>
      <c r="BG1278" s="27"/>
      <c r="BH1278" s="27"/>
      <c r="BI1278" s="27"/>
      <c r="BT1278" s="31"/>
      <c r="BU1278" s="32"/>
      <c r="BV1278" s="33"/>
      <c r="BW1278" s="32"/>
      <c r="BX1278" s="32"/>
      <c r="BY1278" s="34"/>
      <c r="CA1278" s="32"/>
      <c r="CB1278" s="32"/>
    </row>
    <row r="1279" spans="1:80">
      <c r="A1279" s="20"/>
      <c r="B1279" s="21"/>
      <c r="C1279" s="21"/>
      <c r="D1279" s="21"/>
      <c r="E1279" s="21"/>
      <c r="F1279" s="21"/>
      <c r="G1279" s="21"/>
      <c r="H1279" s="21"/>
      <c r="I1279" s="21"/>
      <c r="J1279" s="21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2"/>
      <c r="AB1279" s="23"/>
      <c r="AC1279" s="23"/>
      <c r="AD1279" s="22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P1279" s="24"/>
      <c r="AQ1279" s="24"/>
      <c r="AR1279" s="24"/>
      <c r="AS1279" s="24"/>
      <c r="AT1279" s="25"/>
      <c r="AV1279" s="26"/>
      <c r="AW1279" s="26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27"/>
      <c r="BH1279" s="27"/>
      <c r="BI1279" s="27"/>
      <c r="BT1279" s="31"/>
      <c r="BU1279" s="32"/>
      <c r="BV1279" s="33"/>
      <c r="BW1279" s="32"/>
      <c r="BX1279" s="32"/>
      <c r="BY1279" s="34"/>
      <c r="CA1279" s="32"/>
      <c r="CB1279" s="32"/>
    </row>
    <row r="1280" spans="1:80">
      <c r="A1280" s="20"/>
      <c r="B1280" s="21"/>
      <c r="C1280" s="21"/>
      <c r="D1280" s="21"/>
      <c r="E1280" s="21"/>
      <c r="F1280" s="21"/>
      <c r="G1280" s="21"/>
      <c r="H1280" s="21"/>
      <c r="I1280" s="21"/>
      <c r="J1280" s="21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3"/>
      <c r="AC1280" s="23"/>
      <c r="AD1280" s="22"/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24"/>
      <c r="AP1280" s="24"/>
      <c r="AQ1280" s="24"/>
      <c r="AR1280" s="24"/>
      <c r="AS1280" s="24"/>
      <c r="AT1280" s="25"/>
      <c r="AV1280" s="26"/>
      <c r="AW1280" s="26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T1280" s="31"/>
      <c r="BU1280" s="32"/>
      <c r="BV1280" s="33"/>
      <c r="BW1280" s="32"/>
      <c r="BX1280" s="32"/>
      <c r="BY1280" s="34"/>
      <c r="CA1280" s="32"/>
      <c r="CB1280" s="32"/>
    </row>
    <row r="1281" spans="1:80">
      <c r="A1281" s="20"/>
      <c r="B1281" s="21"/>
      <c r="C1281" s="21"/>
      <c r="D1281" s="21"/>
      <c r="E1281" s="21"/>
      <c r="F1281" s="21"/>
      <c r="G1281" s="21"/>
      <c r="H1281" s="21"/>
      <c r="I1281" s="21"/>
      <c r="J1281" s="21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  <c r="AB1281" s="23"/>
      <c r="AC1281" s="23"/>
      <c r="AD1281" s="22"/>
      <c r="AE1281" s="24"/>
      <c r="AF1281" s="24"/>
      <c r="AG1281" s="24"/>
      <c r="AH1281" s="24"/>
      <c r="AI1281" s="24"/>
      <c r="AJ1281" s="24"/>
      <c r="AK1281" s="24"/>
      <c r="AL1281" s="24"/>
      <c r="AM1281" s="24"/>
      <c r="AN1281" s="24"/>
      <c r="AO1281" s="24"/>
      <c r="AP1281" s="24"/>
      <c r="AQ1281" s="24"/>
      <c r="AR1281" s="24"/>
      <c r="AS1281" s="24"/>
      <c r="AT1281" s="25"/>
      <c r="AV1281" s="26"/>
      <c r="AW1281" s="26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T1281" s="31"/>
      <c r="BU1281" s="32"/>
      <c r="BV1281" s="33"/>
      <c r="BW1281" s="32"/>
      <c r="BX1281" s="32"/>
      <c r="BY1281" s="34"/>
      <c r="CA1281" s="32"/>
      <c r="CB1281" s="32"/>
    </row>
    <row r="1282" spans="1:80">
      <c r="A1282" s="20"/>
      <c r="B1282" s="21"/>
      <c r="C1282" s="21"/>
      <c r="D1282" s="21"/>
      <c r="E1282" s="21"/>
      <c r="F1282" s="21"/>
      <c r="G1282" s="21"/>
      <c r="H1282" s="21"/>
      <c r="I1282" s="21"/>
      <c r="J1282" s="21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2"/>
      <c r="AB1282" s="23"/>
      <c r="AC1282" s="23"/>
      <c r="AD1282" s="22"/>
      <c r="AE1282" s="24"/>
      <c r="AF1282" s="24"/>
      <c r="AG1282" s="24"/>
      <c r="AH1282" s="24"/>
      <c r="AI1282" s="24"/>
      <c r="AJ1282" s="24"/>
      <c r="AK1282" s="24"/>
      <c r="AL1282" s="24"/>
      <c r="AM1282" s="24"/>
      <c r="AN1282" s="24"/>
      <c r="AO1282" s="24"/>
      <c r="AP1282" s="24"/>
      <c r="AQ1282" s="24"/>
      <c r="AR1282" s="24"/>
      <c r="AS1282" s="24"/>
      <c r="AT1282" s="25"/>
      <c r="AV1282" s="26"/>
      <c r="AW1282" s="26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T1282" s="31"/>
      <c r="BU1282" s="32"/>
      <c r="BV1282" s="33"/>
      <c r="BW1282" s="32"/>
      <c r="BX1282" s="32"/>
      <c r="BY1282" s="34"/>
      <c r="CA1282" s="32"/>
      <c r="CB1282" s="32"/>
    </row>
    <row r="1283" spans="1:80">
      <c r="A1283" s="20"/>
      <c r="B1283" s="21"/>
      <c r="C1283" s="21"/>
      <c r="D1283" s="21"/>
      <c r="E1283" s="21"/>
      <c r="F1283" s="21"/>
      <c r="G1283" s="21"/>
      <c r="H1283" s="21"/>
      <c r="I1283" s="21"/>
      <c r="J1283" s="21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  <c r="AB1283" s="23"/>
      <c r="AC1283" s="23"/>
      <c r="AD1283" s="22"/>
      <c r="AE1283" s="24"/>
      <c r="AF1283" s="24"/>
      <c r="AG1283" s="24"/>
      <c r="AH1283" s="24"/>
      <c r="AI1283" s="24"/>
      <c r="AJ1283" s="24"/>
      <c r="AK1283" s="24"/>
      <c r="AL1283" s="24"/>
      <c r="AM1283" s="24"/>
      <c r="AN1283" s="24"/>
      <c r="AO1283" s="24"/>
      <c r="AP1283" s="24"/>
      <c r="AQ1283" s="24"/>
      <c r="AR1283" s="24"/>
      <c r="AS1283" s="24"/>
      <c r="AT1283" s="25"/>
      <c r="AV1283" s="26"/>
      <c r="AW1283" s="26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T1283" s="31"/>
      <c r="BU1283" s="32"/>
      <c r="BV1283" s="33"/>
      <c r="BW1283" s="32"/>
      <c r="BX1283" s="32"/>
      <c r="BY1283" s="34"/>
      <c r="CA1283" s="32"/>
      <c r="CB1283" s="32"/>
    </row>
    <row r="1284" spans="1:80">
      <c r="A1284" s="20"/>
      <c r="B1284" s="21"/>
      <c r="C1284" s="21"/>
      <c r="D1284" s="21"/>
      <c r="E1284" s="21"/>
      <c r="F1284" s="21"/>
      <c r="G1284" s="21"/>
      <c r="H1284" s="21"/>
      <c r="I1284" s="21"/>
      <c r="J1284" s="21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3"/>
      <c r="AC1284" s="23"/>
      <c r="AD1284" s="22"/>
      <c r="AE1284" s="24"/>
      <c r="AF1284" s="24"/>
      <c r="AG1284" s="24"/>
      <c r="AH1284" s="24"/>
      <c r="AI1284" s="24"/>
      <c r="AJ1284" s="24"/>
      <c r="AK1284" s="24"/>
      <c r="AL1284" s="24"/>
      <c r="AM1284" s="24"/>
      <c r="AN1284" s="24"/>
      <c r="AO1284" s="24"/>
      <c r="AP1284" s="24"/>
      <c r="AQ1284" s="24"/>
      <c r="AR1284" s="24"/>
      <c r="AS1284" s="24"/>
      <c r="AT1284" s="25"/>
      <c r="AV1284" s="26"/>
      <c r="AW1284" s="26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27"/>
      <c r="BH1284" s="27"/>
      <c r="BI1284" s="27"/>
      <c r="BT1284" s="31"/>
      <c r="BU1284" s="32"/>
      <c r="BV1284" s="33"/>
      <c r="BW1284" s="32"/>
      <c r="BX1284" s="32"/>
      <c r="BY1284" s="34"/>
      <c r="CA1284" s="32"/>
      <c r="CB1284" s="32"/>
    </row>
    <row r="1285" spans="1:80">
      <c r="A1285" s="20"/>
      <c r="B1285" s="21"/>
      <c r="C1285" s="21"/>
      <c r="D1285" s="21"/>
      <c r="E1285" s="21"/>
      <c r="F1285" s="21"/>
      <c r="G1285" s="21"/>
      <c r="H1285" s="21"/>
      <c r="I1285" s="21"/>
      <c r="J1285" s="21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  <c r="AB1285" s="23"/>
      <c r="AC1285" s="23"/>
      <c r="AD1285" s="22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P1285" s="24"/>
      <c r="AQ1285" s="24"/>
      <c r="AR1285" s="24"/>
      <c r="AS1285" s="24"/>
      <c r="AT1285" s="25"/>
      <c r="AV1285" s="26"/>
      <c r="AW1285" s="26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27"/>
      <c r="BH1285" s="27"/>
      <c r="BI1285" s="27"/>
      <c r="BT1285" s="31"/>
      <c r="BU1285" s="32"/>
      <c r="BV1285" s="33"/>
      <c r="BW1285" s="32"/>
      <c r="BX1285" s="32"/>
      <c r="BY1285" s="34"/>
      <c r="CA1285" s="32"/>
      <c r="CB1285" s="32"/>
    </row>
    <row r="1286" spans="1:80">
      <c r="A1286" s="20"/>
      <c r="B1286" s="21"/>
      <c r="C1286" s="21"/>
      <c r="D1286" s="21"/>
      <c r="E1286" s="21"/>
      <c r="F1286" s="21"/>
      <c r="G1286" s="21"/>
      <c r="H1286" s="21"/>
      <c r="I1286" s="21"/>
      <c r="J1286" s="21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23"/>
      <c r="AC1286" s="23"/>
      <c r="AD1286" s="22"/>
      <c r="AE1286" s="24"/>
      <c r="AF1286" s="24"/>
      <c r="AG1286" s="24"/>
      <c r="AH1286" s="24"/>
      <c r="AI1286" s="24"/>
      <c r="AJ1286" s="24"/>
      <c r="AK1286" s="24"/>
      <c r="AL1286" s="24"/>
      <c r="AM1286" s="24"/>
      <c r="AN1286" s="24"/>
      <c r="AO1286" s="24"/>
      <c r="AP1286" s="24"/>
      <c r="AQ1286" s="24"/>
      <c r="AR1286" s="24"/>
      <c r="AS1286" s="24"/>
      <c r="AT1286" s="25"/>
      <c r="AV1286" s="26"/>
      <c r="AW1286" s="26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27"/>
      <c r="BH1286" s="27"/>
      <c r="BI1286" s="27"/>
      <c r="BT1286" s="31"/>
      <c r="BU1286" s="32"/>
      <c r="BV1286" s="33"/>
      <c r="BW1286" s="32"/>
      <c r="BX1286" s="32"/>
      <c r="BY1286" s="34"/>
      <c r="CA1286" s="32"/>
      <c r="CB1286" s="32"/>
    </row>
    <row r="1287" spans="1:80">
      <c r="A1287" s="20"/>
      <c r="B1287" s="21"/>
      <c r="C1287" s="21"/>
      <c r="D1287" s="21"/>
      <c r="E1287" s="21"/>
      <c r="F1287" s="21"/>
      <c r="G1287" s="21"/>
      <c r="H1287" s="21"/>
      <c r="I1287" s="21"/>
      <c r="J1287" s="21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23"/>
      <c r="AC1287" s="23"/>
      <c r="AD1287" s="22"/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24"/>
      <c r="AP1287" s="24"/>
      <c r="AQ1287" s="24"/>
      <c r="AR1287" s="24"/>
      <c r="AS1287" s="24"/>
      <c r="AT1287" s="25"/>
      <c r="AV1287" s="26"/>
      <c r="AW1287" s="26"/>
      <c r="AX1287" s="27"/>
      <c r="AY1287" s="27"/>
      <c r="AZ1287" s="27"/>
      <c r="BA1287" s="27"/>
      <c r="BB1287" s="27"/>
      <c r="BC1287" s="27"/>
      <c r="BD1287" s="27"/>
      <c r="BE1287" s="27"/>
      <c r="BF1287" s="27"/>
      <c r="BG1287" s="27"/>
      <c r="BH1287" s="27"/>
      <c r="BI1287" s="27"/>
      <c r="BT1287" s="31"/>
      <c r="BU1287" s="32"/>
      <c r="BV1287" s="33"/>
      <c r="BW1287" s="32"/>
      <c r="BX1287" s="32"/>
      <c r="BY1287" s="34"/>
      <c r="CA1287" s="32"/>
      <c r="CB1287" s="32"/>
    </row>
    <row r="1288" spans="1:80">
      <c r="A1288" s="20"/>
      <c r="B1288" s="21"/>
      <c r="C1288" s="21"/>
      <c r="D1288" s="21"/>
      <c r="E1288" s="21"/>
      <c r="F1288" s="21"/>
      <c r="G1288" s="21"/>
      <c r="H1288" s="21"/>
      <c r="I1288" s="21"/>
      <c r="J1288" s="21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23"/>
      <c r="AC1288" s="23"/>
      <c r="AD1288" s="22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  <c r="AP1288" s="24"/>
      <c r="AQ1288" s="24"/>
      <c r="AR1288" s="24"/>
      <c r="AS1288" s="24"/>
      <c r="AT1288" s="25"/>
      <c r="AV1288" s="26"/>
      <c r="AW1288" s="26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27"/>
      <c r="BH1288" s="27"/>
      <c r="BI1288" s="27"/>
      <c r="BT1288" s="31"/>
      <c r="BU1288" s="32"/>
      <c r="BV1288" s="33"/>
      <c r="BW1288" s="32"/>
      <c r="BX1288" s="32"/>
      <c r="BY1288" s="34"/>
      <c r="CA1288" s="32"/>
      <c r="CB1288" s="32"/>
    </row>
    <row r="1289" spans="1:80">
      <c r="A1289" s="20"/>
      <c r="B1289" s="21"/>
      <c r="C1289" s="21"/>
      <c r="D1289" s="21"/>
      <c r="E1289" s="21"/>
      <c r="F1289" s="21"/>
      <c r="G1289" s="21"/>
      <c r="H1289" s="21"/>
      <c r="I1289" s="21"/>
      <c r="J1289" s="21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  <c r="AB1289" s="23"/>
      <c r="AC1289" s="23"/>
      <c r="AD1289" s="22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P1289" s="24"/>
      <c r="AQ1289" s="24"/>
      <c r="AR1289" s="24"/>
      <c r="AS1289" s="24"/>
      <c r="AT1289" s="25"/>
      <c r="AV1289" s="26"/>
      <c r="AW1289" s="26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T1289" s="31"/>
      <c r="BU1289" s="32"/>
      <c r="BV1289" s="33"/>
      <c r="BW1289" s="32"/>
      <c r="BX1289" s="32"/>
      <c r="BY1289" s="34"/>
      <c r="CA1289" s="32"/>
      <c r="CB1289" s="32"/>
    </row>
    <row r="1290" spans="1:80">
      <c r="A1290" s="20"/>
      <c r="B1290" s="21"/>
      <c r="C1290" s="21"/>
      <c r="D1290" s="21"/>
      <c r="E1290" s="21"/>
      <c r="F1290" s="21"/>
      <c r="G1290" s="21"/>
      <c r="H1290" s="21"/>
      <c r="I1290" s="21"/>
      <c r="J1290" s="21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  <c r="AB1290" s="23"/>
      <c r="AC1290" s="23"/>
      <c r="AD1290" s="22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P1290" s="24"/>
      <c r="AQ1290" s="24"/>
      <c r="AR1290" s="24"/>
      <c r="AS1290" s="24"/>
      <c r="AT1290" s="25"/>
      <c r="AV1290" s="26"/>
      <c r="AW1290" s="26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T1290" s="31"/>
      <c r="BU1290" s="32"/>
      <c r="BV1290" s="33"/>
      <c r="BW1290" s="32"/>
      <c r="BX1290" s="32"/>
      <c r="BY1290" s="34"/>
      <c r="CA1290" s="32"/>
      <c r="CB1290" s="32"/>
    </row>
    <row r="1291" spans="1:80">
      <c r="A1291" s="20"/>
      <c r="B1291" s="21"/>
      <c r="C1291" s="21"/>
      <c r="D1291" s="21"/>
      <c r="E1291" s="21"/>
      <c r="F1291" s="21"/>
      <c r="G1291" s="21"/>
      <c r="H1291" s="21"/>
      <c r="I1291" s="21"/>
      <c r="J1291" s="21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23"/>
      <c r="AC1291" s="23"/>
      <c r="AD1291" s="22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P1291" s="24"/>
      <c r="AQ1291" s="24"/>
      <c r="AR1291" s="24"/>
      <c r="AS1291" s="24"/>
      <c r="AT1291" s="25"/>
      <c r="AV1291" s="26"/>
      <c r="AW1291" s="26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T1291" s="31"/>
      <c r="BU1291" s="32"/>
      <c r="BV1291" s="33"/>
      <c r="BW1291" s="32"/>
      <c r="BX1291" s="32"/>
      <c r="BY1291" s="34"/>
      <c r="CA1291" s="32"/>
      <c r="CB1291" s="32"/>
    </row>
    <row r="1292" spans="1:80">
      <c r="A1292" s="20"/>
      <c r="B1292" s="21"/>
      <c r="C1292" s="21"/>
      <c r="D1292" s="21"/>
      <c r="E1292" s="21"/>
      <c r="F1292" s="21"/>
      <c r="G1292" s="21"/>
      <c r="H1292" s="21"/>
      <c r="I1292" s="21"/>
      <c r="J1292" s="21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  <c r="AB1292" s="23"/>
      <c r="AC1292" s="23"/>
      <c r="AD1292" s="22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P1292" s="24"/>
      <c r="AQ1292" s="24"/>
      <c r="AR1292" s="24"/>
      <c r="AS1292" s="24"/>
      <c r="AT1292" s="25"/>
      <c r="AV1292" s="26"/>
      <c r="AW1292" s="26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T1292" s="31"/>
      <c r="BU1292" s="32"/>
      <c r="BV1292" s="33"/>
      <c r="BW1292" s="32"/>
      <c r="BX1292" s="32"/>
      <c r="BY1292" s="34"/>
      <c r="CA1292" s="32"/>
      <c r="CB1292" s="32"/>
    </row>
    <row r="1293" spans="1:80">
      <c r="A1293" s="20"/>
      <c r="B1293" s="21"/>
      <c r="C1293" s="21"/>
      <c r="D1293" s="21"/>
      <c r="E1293" s="21"/>
      <c r="F1293" s="21"/>
      <c r="G1293" s="21"/>
      <c r="H1293" s="21"/>
      <c r="I1293" s="21"/>
      <c r="J1293" s="21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  <c r="AB1293" s="23"/>
      <c r="AC1293" s="23"/>
      <c r="AD1293" s="22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P1293" s="24"/>
      <c r="AQ1293" s="24"/>
      <c r="AR1293" s="24"/>
      <c r="AS1293" s="24"/>
      <c r="AT1293" s="25"/>
      <c r="AV1293" s="26"/>
      <c r="AW1293" s="26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27"/>
      <c r="BH1293" s="27"/>
      <c r="BI1293" s="27"/>
      <c r="BT1293" s="31"/>
      <c r="BU1293" s="32"/>
      <c r="BV1293" s="33"/>
      <c r="BW1293" s="32"/>
      <c r="BX1293" s="32"/>
      <c r="BY1293" s="34"/>
      <c r="CA1293" s="32"/>
      <c r="CB1293" s="32"/>
    </row>
    <row r="1294" spans="1:80">
      <c r="A1294" s="20"/>
      <c r="B1294" s="21"/>
      <c r="C1294" s="21"/>
      <c r="D1294" s="21"/>
      <c r="E1294" s="21"/>
      <c r="F1294" s="21"/>
      <c r="G1294" s="21"/>
      <c r="H1294" s="21"/>
      <c r="I1294" s="21"/>
      <c r="J1294" s="21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2"/>
      <c r="AB1294" s="23"/>
      <c r="AC1294" s="23"/>
      <c r="AD1294" s="22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P1294" s="24"/>
      <c r="AQ1294" s="24"/>
      <c r="AR1294" s="24"/>
      <c r="AS1294" s="24"/>
      <c r="AT1294" s="25"/>
      <c r="AV1294" s="26"/>
      <c r="AW1294" s="26"/>
      <c r="AX1294" s="27"/>
      <c r="AY1294" s="27"/>
      <c r="AZ1294" s="27"/>
      <c r="BA1294" s="27"/>
      <c r="BB1294" s="27"/>
      <c r="BC1294" s="27"/>
      <c r="BD1294" s="27"/>
      <c r="BE1294" s="27"/>
      <c r="BF1294" s="27"/>
      <c r="BG1294" s="27"/>
      <c r="BH1294" s="27"/>
      <c r="BI1294" s="27"/>
      <c r="BT1294" s="31"/>
      <c r="BU1294" s="32"/>
      <c r="BV1294" s="33"/>
      <c r="BW1294" s="32"/>
      <c r="BX1294" s="32"/>
      <c r="BY1294" s="34"/>
      <c r="CA1294" s="32"/>
      <c r="CB1294" s="32"/>
    </row>
    <row r="1295" spans="1:80">
      <c r="A1295" s="20"/>
      <c r="B1295" s="21"/>
      <c r="C1295" s="21"/>
      <c r="D1295" s="21"/>
      <c r="E1295" s="21"/>
      <c r="F1295" s="21"/>
      <c r="G1295" s="21"/>
      <c r="H1295" s="21"/>
      <c r="I1295" s="21"/>
      <c r="J1295" s="21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2"/>
      <c r="AB1295" s="23"/>
      <c r="AC1295" s="23"/>
      <c r="AD1295" s="22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  <c r="AP1295" s="24"/>
      <c r="AQ1295" s="24"/>
      <c r="AR1295" s="24"/>
      <c r="AS1295" s="24"/>
      <c r="AT1295" s="25"/>
      <c r="AV1295" s="26"/>
      <c r="AW1295" s="26"/>
      <c r="AX1295" s="27"/>
      <c r="AY1295" s="27"/>
      <c r="AZ1295" s="27"/>
      <c r="BA1295" s="27"/>
      <c r="BB1295" s="27"/>
      <c r="BC1295" s="27"/>
      <c r="BD1295" s="27"/>
      <c r="BE1295" s="27"/>
      <c r="BF1295" s="27"/>
      <c r="BG1295" s="27"/>
      <c r="BH1295" s="27"/>
      <c r="BI1295" s="27"/>
      <c r="BT1295" s="31"/>
      <c r="BU1295" s="32"/>
      <c r="BV1295" s="33"/>
      <c r="BW1295" s="32"/>
      <c r="BX1295" s="32"/>
      <c r="BY1295" s="34"/>
      <c r="CA1295" s="32"/>
      <c r="CB1295" s="32"/>
    </row>
    <row r="1296" spans="1:80">
      <c r="A1296" s="20"/>
      <c r="B1296" s="21"/>
      <c r="C1296" s="21"/>
      <c r="D1296" s="21"/>
      <c r="E1296" s="21"/>
      <c r="F1296" s="21"/>
      <c r="G1296" s="21"/>
      <c r="H1296" s="21"/>
      <c r="I1296" s="21"/>
      <c r="J1296" s="21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2"/>
      <c r="AB1296" s="23"/>
      <c r="AC1296" s="23"/>
      <c r="AD1296" s="22"/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24"/>
      <c r="AP1296" s="24"/>
      <c r="AQ1296" s="24"/>
      <c r="AR1296" s="24"/>
      <c r="AS1296" s="24"/>
      <c r="AT1296" s="25"/>
      <c r="AV1296" s="26"/>
      <c r="AW1296" s="26"/>
      <c r="AX1296" s="27"/>
      <c r="AY1296" s="27"/>
      <c r="AZ1296" s="27"/>
      <c r="BA1296" s="27"/>
      <c r="BB1296" s="27"/>
      <c r="BC1296" s="27"/>
      <c r="BD1296" s="27"/>
      <c r="BE1296" s="27"/>
      <c r="BF1296" s="27"/>
      <c r="BG1296" s="27"/>
      <c r="BH1296" s="27"/>
      <c r="BI1296" s="27"/>
      <c r="BT1296" s="31"/>
      <c r="BU1296" s="32"/>
      <c r="BV1296" s="33"/>
      <c r="BW1296" s="32"/>
      <c r="BX1296" s="32"/>
      <c r="BY1296" s="34"/>
      <c r="CA1296" s="32"/>
      <c r="CB1296" s="32"/>
    </row>
    <row r="1297" spans="1:80">
      <c r="A1297" s="20"/>
      <c r="B1297" s="21"/>
      <c r="C1297" s="21"/>
      <c r="D1297" s="21"/>
      <c r="E1297" s="21"/>
      <c r="F1297" s="21"/>
      <c r="G1297" s="21"/>
      <c r="H1297" s="21"/>
      <c r="I1297" s="21"/>
      <c r="J1297" s="21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2"/>
      <c r="AB1297" s="23"/>
      <c r="AC1297" s="23"/>
      <c r="AD1297" s="22"/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24"/>
      <c r="AP1297" s="24"/>
      <c r="AQ1297" s="24"/>
      <c r="AR1297" s="24"/>
      <c r="AS1297" s="24"/>
      <c r="AT1297" s="25"/>
      <c r="AV1297" s="26"/>
      <c r="AW1297" s="26"/>
      <c r="AX1297" s="27"/>
      <c r="AY1297" s="27"/>
      <c r="AZ1297" s="27"/>
      <c r="BA1297" s="27"/>
      <c r="BB1297" s="27"/>
      <c r="BC1297" s="27"/>
      <c r="BD1297" s="27"/>
      <c r="BE1297" s="27"/>
      <c r="BF1297" s="27"/>
      <c r="BG1297" s="27"/>
      <c r="BH1297" s="27"/>
      <c r="BI1297" s="27"/>
      <c r="BT1297" s="31"/>
      <c r="BU1297" s="32"/>
      <c r="BV1297" s="33"/>
      <c r="BW1297" s="32"/>
      <c r="BX1297" s="32"/>
      <c r="BY1297" s="34"/>
      <c r="CA1297" s="32"/>
      <c r="CB1297" s="32"/>
    </row>
    <row r="1298" spans="1:80">
      <c r="A1298" s="20"/>
      <c r="B1298" s="21"/>
      <c r="C1298" s="21"/>
      <c r="D1298" s="21"/>
      <c r="E1298" s="21"/>
      <c r="F1298" s="21"/>
      <c r="G1298" s="21"/>
      <c r="H1298" s="21"/>
      <c r="I1298" s="21"/>
      <c r="J1298" s="21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  <c r="AA1298" s="22"/>
      <c r="AB1298" s="23"/>
      <c r="AC1298" s="23"/>
      <c r="AD1298" s="22"/>
      <c r="AE1298" s="24"/>
      <c r="AF1298" s="24"/>
      <c r="AG1298" s="24"/>
      <c r="AH1298" s="24"/>
      <c r="AI1298" s="24"/>
      <c r="AJ1298" s="24"/>
      <c r="AK1298" s="24"/>
      <c r="AL1298" s="24"/>
      <c r="AM1298" s="24"/>
      <c r="AN1298" s="24"/>
      <c r="AO1298" s="24"/>
      <c r="AP1298" s="24"/>
      <c r="AQ1298" s="24"/>
      <c r="AR1298" s="24"/>
      <c r="AS1298" s="24"/>
      <c r="AT1298" s="25"/>
      <c r="AV1298" s="26"/>
      <c r="AW1298" s="26"/>
      <c r="AX1298" s="27"/>
      <c r="AY1298" s="27"/>
      <c r="AZ1298" s="27"/>
      <c r="BA1298" s="27"/>
      <c r="BB1298" s="27"/>
      <c r="BC1298" s="27"/>
      <c r="BD1298" s="27"/>
      <c r="BE1298" s="27"/>
      <c r="BF1298" s="27"/>
      <c r="BG1298" s="27"/>
      <c r="BH1298" s="27"/>
      <c r="BI1298" s="27"/>
      <c r="BT1298" s="31"/>
      <c r="BU1298" s="32"/>
      <c r="BV1298" s="33"/>
      <c r="BW1298" s="32"/>
      <c r="BX1298" s="32"/>
      <c r="BY1298" s="34"/>
      <c r="CA1298" s="32"/>
      <c r="CB1298" s="32"/>
    </row>
    <row r="1299" spans="1:80">
      <c r="A1299" s="20"/>
      <c r="B1299" s="21"/>
      <c r="C1299" s="21"/>
      <c r="D1299" s="21"/>
      <c r="E1299" s="21"/>
      <c r="F1299" s="21"/>
      <c r="G1299" s="21"/>
      <c r="H1299" s="21"/>
      <c r="I1299" s="21"/>
      <c r="J1299" s="21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  <c r="AA1299" s="22"/>
      <c r="AB1299" s="23"/>
      <c r="AC1299" s="23"/>
      <c r="AD1299" s="22"/>
      <c r="AE1299" s="24"/>
      <c r="AF1299" s="24"/>
      <c r="AG1299" s="24"/>
      <c r="AH1299" s="24"/>
      <c r="AI1299" s="24"/>
      <c r="AJ1299" s="24"/>
      <c r="AK1299" s="24"/>
      <c r="AL1299" s="24"/>
      <c r="AM1299" s="24"/>
      <c r="AN1299" s="24"/>
      <c r="AO1299" s="24"/>
      <c r="AP1299" s="24"/>
      <c r="AQ1299" s="24"/>
      <c r="AR1299" s="24"/>
      <c r="AS1299" s="24"/>
      <c r="AT1299" s="25"/>
      <c r="AV1299" s="26"/>
      <c r="AW1299" s="26"/>
      <c r="AX1299" s="27"/>
      <c r="AY1299" s="27"/>
      <c r="AZ1299" s="27"/>
      <c r="BA1299" s="27"/>
      <c r="BB1299" s="27"/>
      <c r="BC1299" s="27"/>
      <c r="BD1299" s="27"/>
      <c r="BE1299" s="27"/>
      <c r="BF1299" s="27"/>
      <c r="BG1299" s="27"/>
      <c r="BH1299" s="27"/>
      <c r="BI1299" s="27"/>
      <c r="BT1299" s="31"/>
      <c r="BU1299" s="32"/>
      <c r="BV1299" s="33"/>
      <c r="BW1299" s="32"/>
      <c r="BX1299" s="32"/>
      <c r="BY1299" s="34"/>
      <c r="CA1299" s="32"/>
      <c r="CB1299" s="32"/>
    </row>
    <row r="1300" spans="1:80">
      <c r="A1300" s="20"/>
      <c r="B1300" s="21"/>
      <c r="C1300" s="21"/>
      <c r="D1300" s="21"/>
      <c r="E1300" s="21"/>
      <c r="F1300" s="21"/>
      <c r="G1300" s="21"/>
      <c r="H1300" s="21"/>
      <c r="I1300" s="21"/>
      <c r="J1300" s="21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  <c r="AA1300" s="22"/>
      <c r="AB1300" s="23"/>
      <c r="AC1300" s="23"/>
      <c r="AD1300" s="22"/>
      <c r="AE1300" s="24"/>
      <c r="AF1300" s="24"/>
      <c r="AG1300" s="24"/>
      <c r="AH1300" s="24"/>
      <c r="AI1300" s="24"/>
      <c r="AJ1300" s="24"/>
      <c r="AK1300" s="24"/>
      <c r="AL1300" s="24"/>
      <c r="AM1300" s="24"/>
      <c r="AN1300" s="24"/>
      <c r="AO1300" s="24"/>
      <c r="AP1300" s="24"/>
      <c r="AQ1300" s="24"/>
      <c r="AR1300" s="24"/>
      <c r="AS1300" s="24"/>
      <c r="AT1300" s="25"/>
      <c r="AV1300" s="26"/>
      <c r="AW1300" s="26"/>
      <c r="AX1300" s="27"/>
      <c r="AY1300" s="27"/>
      <c r="AZ1300" s="27"/>
      <c r="BA1300" s="27"/>
      <c r="BB1300" s="27"/>
      <c r="BC1300" s="27"/>
      <c r="BD1300" s="27"/>
      <c r="BE1300" s="27"/>
      <c r="BF1300" s="27"/>
      <c r="BG1300" s="27"/>
      <c r="BH1300" s="27"/>
      <c r="BI1300" s="27"/>
      <c r="BT1300" s="31"/>
      <c r="BU1300" s="32"/>
      <c r="BV1300" s="33"/>
      <c r="BW1300" s="32"/>
      <c r="BX1300" s="32"/>
      <c r="BY1300" s="34"/>
      <c r="CA1300" s="32"/>
      <c r="CB1300" s="32"/>
    </row>
    <row r="1301" spans="1:80">
      <c r="A1301" s="20"/>
      <c r="B1301" s="21"/>
      <c r="C1301" s="21"/>
      <c r="D1301" s="21"/>
      <c r="E1301" s="21"/>
      <c r="F1301" s="21"/>
      <c r="G1301" s="21"/>
      <c r="H1301" s="21"/>
      <c r="I1301" s="21"/>
      <c r="J1301" s="21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  <c r="AA1301" s="22"/>
      <c r="AB1301" s="23"/>
      <c r="AC1301" s="23"/>
      <c r="AD1301" s="22"/>
      <c r="AE1301" s="24"/>
      <c r="AF1301" s="24"/>
      <c r="AG1301" s="24"/>
      <c r="AH1301" s="24"/>
      <c r="AI1301" s="24"/>
      <c r="AJ1301" s="24"/>
      <c r="AK1301" s="24"/>
      <c r="AL1301" s="24"/>
      <c r="AM1301" s="24"/>
      <c r="AN1301" s="24"/>
      <c r="AO1301" s="24"/>
      <c r="AP1301" s="24"/>
      <c r="AQ1301" s="24"/>
      <c r="AR1301" s="24"/>
      <c r="AS1301" s="24"/>
      <c r="AT1301" s="25"/>
      <c r="AV1301" s="26"/>
      <c r="AW1301" s="26"/>
      <c r="AX1301" s="27"/>
      <c r="AY1301" s="27"/>
      <c r="AZ1301" s="27"/>
      <c r="BA1301" s="27"/>
      <c r="BB1301" s="27"/>
      <c r="BC1301" s="27"/>
      <c r="BD1301" s="27"/>
      <c r="BE1301" s="27"/>
      <c r="BF1301" s="27"/>
      <c r="BG1301" s="27"/>
      <c r="BH1301" s="27"/>
      <c r="BI1301" s="27"/>
      <c r="BT1301" s="31"/>
      <c r="BU1301" s="32"/>
      <c r="BV1301" s="33"/>
      <c r="BW1301" s="32"/>
      <c r="BX1301" s="32"/>
      <c r="BY1301" s="34"/>
      <c r="CA1301" s="32"/>
      <c r="CB1301" s="32"/>
    </row>
    <row r="1302" spans="1:80">
      <c r="A1302" s="20"/>
      <c r="B1302" s="21"/>
      <c r="C1302" s="21"/>
      <c r="D1302" s="21"/>
      <c r="E1302" s="21"/>
      <c r="F1302" s="21"/>
      <c r="G1302" s="21"/>
      <c r="H1302" s="21"/>
      <c r="I1302" s="21"/>
      <c r="J1302" s="21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  <c r="AA1302" s="22"/>
      <c r="AB1302" s="23"/>
      <c r="AC1302" s="23"/>
      <c r="AD1302" s="22"/>
      <c r="AE1302" s="24"/>
      <c r="AF1302" s="24"/>
      <c r="AG1302" s="24"/>
      <c r="AH1302" s="24"/>
      <c r="AI1302" s="24"/>
      <c r="AJ1302" s="24"/>
      <c r="AK1302" s="24"/>
      <c r="AL1302" s="24"/>
      <c r="AM1302" s="24"/>
      <c r="AN1302" s="24"/>
      <c r="AO1302" s="24"/>
      <c r="AP1302" s="24"/>
      <c r="AQ1302" s="24"/>
      <c r="AR1302" s="24"/>
      <c r="AS1302" s="24"/>
      <c r="AT1302" s="25"/>
      <c r="AV1302" s="26"/>
      <c r="AW1302" s="26"/>
      <c r="AX1302" s="27"/>
      <c r="AY1302" s="27"/>
      <c r="AZ1302" s="27"/>
      <c r="BA1302" s="27"/>
      <c r="BB1302" s="27"/>
      <c r="BC1302" s="27"/>
      <c r="BD1302" s="27"/>
      <c r="BE1302" s="27"/>
      <c r="BF1302" s="27"/>
      <c r="BG1302" s="27"/>
      <c r="BH1302" s="27"/>
      <c r="BI1302" s="27"/>
      <c r="BT1302" s="31"/>
      <c r="BU1302" s="32"/>
      <c r="BV1302" s="33"/>
      <c r="BW1302" s="32"/>
      <c r="BX1302" s="32"/>
      <c r="BY1302" s="34"/>
      <c r="CA1302" s="32"/>
      <c r="CB1302" s="32"/>
    </row>
    <row r="1303" spans="1:80">
      <c r="A1303" s="20"/>
      <c r="B1303" s="21"/>
      <c r="C1303" s="21"/>
      <c r="D1303" s="21"/>
      <c r="E1303" s="21"/>
      <c r="F1303" s="21"/>
      <c r="G1303" s="21"/>
      <c r="H1303" s="21"/>
      <c r="I1303" s="21"/>
      <c r="J1303" s="21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  <c r="AA1303" s="22"/>
      <c r="AB1303" s="23"/>
      <c r="AC1303" s="23"/>
      <c r="AD1303" s="22"/>
      <c r="AE1303" s="24"/>
      <c r="AF1303" s="24"/>
      <c r="AG1303" s="24"/>
      <c r="AH1303" s="24"/>
      <c r="AI1303" s="24"/>
      <c r="AJ1303" s="24"/>
      <c r="AK1303" s="24"/>
      <c r="AL1303" s="24"/>
      <c r="AM1303" s="24"/>
      <c r="AN1303" s="24"/>
      <c r="AO1303" s="24"/>
      <c r="AP1303" s="24"/>
      <c r="AQ1303" s="24"/>
      <c r="AR1303" s="24"/>
      <c r="AS1303" s="24"/>
      <c r="AT1303" s="25"/>
      <c r="AV1303" s="26"/>
      <c r="AW1303" s="26"/>
      <c r="AX1303" s="27"/>
      <c r="AY1303" s="27"/>
      <c r="AZ1303" s="27"/>
      <c r="BA1303" s="27"/>
      <c r="BB1303" s="27"/>
      <c r="BC1303" s="27"/>
      <c r="BD1303" s="27"/>
      <c r="BE1303" s="27"/>
      <c r="BF1303" s="27"/>
      <c r="BG1303" s="27"/>
      <c r="BH1303" s="27"/>
      <c r="BI1303" s="27"/>
      <c r="BT1303" s="31"/>
      <c r="BU1303" s="32"/>
      <c r="BV1303" s="33"/>
      <c r="BW1303" s="32"/>
      <c r="BX1303" s="32"/>
      <c r="BY1303" s="34"/>
      <c r="CA1303" s="32"/>
      <c r="CB1303" s="32"/>
    </row>
    <row r="1304" spans="1:80">
      <c r="A1304" s="20"/>
      <c r="B1304" s="21"/>
      <c r="C1304" s="21"/>
      <c r="D1304" s="21"/>
      <c r="E1304" s="21"/>
      <c r="F1304" s="21"/>
      <c r="G1304" s="21"/>
      <c r="H1304" s="21"/>
      <c r="I1304" s="21"/>
      <c r="J1304" s="21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  <c r="AA1304" s="22"/>
      <c r="AB1304" s="23"/>
      <c r="AC1304" s="23"/>
      <c r="AD1304" s="22"/>
      <c r="AE1304" s="24"/>
      <c r="AF1304" s="24"/>
      <c r="AG1304" s="24"/>
      <c r="AH1304" s="24"/>
      <c r="AI1304" s="24"/>
      <c r="AJ1304" s="24"/>
      <c r="AK1304" s="24"/>
      <c r="AL1304" s="24"/>
      <c r="AM1304" s="24"/>
      <c r="AN1304" s="24"/>
      <c r="AO1304" s="24"/>
      <c r="AP1304" s="24"/>
      <c r="AQ1304" s="24"/>
      <c r="AR1304" s="24"/>
      <c r="AS1304" s="24"/>
      <c r="AT1304" s="25"/>
      <c r="AV1304" s="26"/>
      <c r="AW1304" s="26"/>
      <c r="AX1304" s="27"/>
      <c r="AY1304" s="27"/>
      <c r="AZ1304" s="27"/>
      <c r="BA1304" s="27"/>
      <c r="BB1304" s="27"/>
      <c r="BC1304" s="27"/>
      <c r="BD1304" s="27"/>
      <c r="BE1304" s="27"/>
      <c r="BF1304" s="27"/>
      <c r="BG1304" s="27"/>
      <c r="BH1304" s="27"/>
      <c r="BI1304" s="27"/>
      <c r="BT1304" s="31"/>
      <c r="BU1304" s="32"/>
      <c r="BV1304" s="33"/>
      <c r="BW1304" s="32"/>
      <c r="BX1304" s="32"/>
      <c r="BY1304" s="34"/>
      <c r="CA1304" s="32"/>
      <c r="CB1304" s="32"/>
    </row>
    <row r="1305" spans="1:80">
      <c r="A1305" s="20"/>
      <c r="B1305" s="21"/>
      <c r="C1305" s="21"/>
      <c r="D1305" s="21"/>
      <c r="E1305" s="21"/>
      <c r="F1305" s="21"/>
      <c r="G1305" s="21"/>
      <c r="H1305" s="21"/>
      <c r="I1305" s="21"/>
      <c r="J1305" s="21"/>
      <c r="K1305" s="22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  <c r="AA1305" s="22"/>
      <c r="AB1305" s="23"/>
      <c r="AC1305" s="23"/>
      <c r="AD1305" s="22"/>
      <c r="AE1305" s="24"/>
      <c r="AF1305" s="24"/>
      <c r="AG1305" s="24"/>
      <c r="AH1305" s="24"/>
      <c r="AI1305" s="24"/>
      <c r="AJ1305" s="24"/>
      <c r="AK1305" s="24"/>
      <c r="AL1305" s="24"/>
      <c r="AM1305" s="24"/>
      <c r="AN1305" s="24"/>
      <c r="AO1305" s="24"/>
      <c r="AP1305" s="24"/>
      <c r="AQ1305" s="24"/>
      <c r="AR1305" s="24"/>
      <c r="AS1305" s="24"/>
      <c r="AT1305" s="25"/>
      <c r="AV1305" s="26"/>
      <c r="AW1305" s="26"/>
      <c r="AX1305" s="27"/>
      <c r="AY1305" s="27"/>
      <c r="AZ1305" s="27"/>
      <c r="BA1305" s="27"/>
      <c r="BB1305" s="27"/>
      <c r="BC1305" s="27"/>
      <c r="BD1305" s="27"/>
      <c r="BE1305" s="27"/>
      <c r="BF1305" s="27"/>
      <c r="BG1305" s="27"/>
      <c r="BH1305" s="27"/>
      <c r="BI1305" s="27"/>
      <c r="BT1305" s="31"/>
      <c r="BU1305" s="32"/>
      <c r="BV1305" s="33"/>
      <c r="BW1305" s="32"/>
      <c r="BX1305" s="32"/>
      <c r="BY1305" s="34"/>
      <c r="CA1305" s="32"/>
      <c r="CB1305" s="32"/>
    </row>
    <row r="1306" spans="1:80">
      <c r="A1306" s="20"/>
      <c r="B1306" s="21"/>
      <c r="C1306" s="21"/>
      <c r="D1306" s="21"/>
      <c r="E1306" s="21"/>
      <c r="F1306" s="21"/>
      <c r="G1306" s="21"/>
      <c r="H1306" s="21"/>
      <c r="I1306" s="21"/>
      <c r="J1306" s="21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  <c r="AA1306" s="22"/>
      <c r="AB1306" s="23"/>
      <c r="AC1306" s="23"/>
      <c r="AD1306" s="22"/>
      <c r="AE1306" s="24"/>
      <c r="AF1306" s="24"/>
      <c r="AG1306" s="24"/>
      <c r="AH1306" s="24"/>
      <c r="AI1306" s="24"/>
      <c r="AJ1306" s="24"/>
      <c r="AK1306" s="24"/>
      <c r="AL1306" s="24"/>
      <c r="AM1306" s="24"/>
      <c r="AN1306" s="24"/>
      <c r="AO1306" s="24"/>
      <c r="AP1306" s="24"/>
      <c r="AQ1306" s="24"/>
      <c r="AR1306" s="24"/>
      <c r="AS1306" s="24"/>
      <c r="AT1306" s="25"/>
      <c r="AV1306" s="26"/>
      <c r="AW1306" s="26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27"/>
      <c r="BH1306" s="27"/>
      <c r="BI1306" s="27"/>
      <c r="BT1306" s="31"/>
      <c r="BU1306" s="32"/>
      <c r="BV1306" s="33"/>
      <c r="BW1306" s="32"/>
      <c r="BX1306" s="32"/>
      <c r="BY1306" s="34"/>
      <c r="CA1306" s="32"/>
      <c r="CB1306" s="32"/>
    </row>
    <row r="1307" spans="1:80">
      <c r="A1307" s="20"/>
      <c r="B1307" s="21"/>
      <c r="C1307" s="21"/>
      <c r="D1307" s="21"/>
      <c r="E1307" s="21"/>
      <c r="F1307" s="21"/>
      <c r="G1307" s="21"/>
      <c r="H1307" s="21"/>
      <c r="I1307" s="21"/>
      <c r="J1307" s="21"/>
      <c r="K1307" s="22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  <c r="AA1307" s="22"/>
      <c r="AB1307" s="23"/>
      <c r="AC1307" s="23"/>
      <c r="AD1307" s="22"/>
      <c r="AE1307" s="24"/>
      <c r="AF1307" s="24"/>
      <c r="AG1307" s="24"/>
      <c r="AH1307" s="24"/>
      <c r="AI1307" s="24"/>
      <c r="AJ1307" s="24"/>
      <c r="AK1307" s="24"/>
      <c r="AL1307" s="24"/>
      <c r="AM1307" s="24"/>
      <c r="AN1307" s="24"/>
      <c r="AO1307" s="24"/>
      <c r="AP1307" s="24"/>
      <c r="AQ1307" s="24"/>
      <c r="AR1307" s="24"/>
      <c r="AS1307" s="24"/>
      <c r="AT1307" s="25"/>
      <c r="AV1307" s="26"/>
      <c r="AW1307" s="26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T1307" s="31"/>
      <c r="BU1307" s="32"/>
      <c r="BV1307" s="33"/>
      <c r="BW1307" s="32"/>
      <c r="BX1307" s="32"/>
      <c r="BY1307" s="34"/>
      <c r="CA1307" s="32"/>
      <c r="CB1307" s="32"/>
    </row>
    <row r="1308" spans="1:80">
      <c r="A1308" s="20"/>
      <c r="B1308" s="21"/>
      <c r="C1308" s="21"/>
      <c r="D1308" s="21"/>
      <c r="E1308" s="21"/>
      <c r="F1308" s="21"/>
      <c r="G1308" s="21"/>
      <c r="H1308" s="21"/>
      <c r="I1308" s="21"/>
      <c r="J1308" s="21"/>
      <c r="K1308" s="22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  <c r="AA1308" s="22"/>
      <c r="AB1308" s="23"/>
      <c r="AC1308" s="23"/>
      <c r="AD1308" s="22"/>
      <c r="AE1308" s="24"/>
      <c r="AF1308" s="24"/>
      <c r="AG1308" s="24"/>
      <c r="AH1308" s="24"/>
      <c r="AI1308" s="24"/>
      <c r="AJ1308" s="24"/>
      <c r="AK1308" s="24"/>
      <c r="AL1308" s="24"/>
      <c r="AM1308" s="24"/>
      <c r="AN1308" s="24"/>
      <c r="AO1308" s="24"/>
      <c r="AP1308" s="24"/>
      <c r="AQ1308" s="24"/>
      <c r="AR1308" s="24"/>
      <c r="AS1308" s="24"/>
      <c r="AT1308" s="25"/>
      <c r="AV1308" s="26"/>
      <c r="AW1308" s="26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27"/>
      <c r="BH1308" s="27"/>
      <c r="BI1308" s="27"/>
      <c r="BT1308" s="31"/>
      <c r="BU1308" s="32"/>
      <c r="BV1308" s="33"/>
      <c r="BW1308" s="32"/>
      <c r="BX1308" s="32"/>
      <c r="BY1308" s="34"/>
      <c r="CA1308" s="32"/>
      <c r="CB1308" s="32"/>
    </row>
    <row r="1309" spans="1:80">
      <c r="A1309" s="20"/>
      <c r="B1309" s="21"/>
      <c r="C1309" s="21"/>
      <c r="D1309" s="21"/>
      <c r="E1309" s="21"/>
      <c r="F1309" s="21"/>
      <c r="G1309" s="21"/>
      <c r="H1309" s="21"/>
      <c r="I1309" s="21"/>
      <c r="J1309" s="21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  <c r="AA1309" s="22"/>
      <c r="AB1309" s="23"/>
      <c r="AC1309" s="23"/>
      <c r="AD1309" s="22"/>
      <c r="AE1309" s="24"/>
      <c r="AF1309" s="24"/>
      <c r="AG1309" s="24"/>
      <c r="AH1309" s="24"/>
      <c r="AI1309" s="24"/>
      <c r="AJ1309" s="24"/>
      <c r="AK1309" s="24"/>
      <c r="AL1309" s="24"/>
      <c r="AM1309" s="24"/>
      <c r="AN1309" s="24"/>
      <c r="AO1309" s="24"/>
      <c r="AP1309" s="24"/>
      <c r="AQ1309" s="24"/>
      <c r="AR1309" s="24"/>
      <c r="AS1309" s="24"/>
      <c r="AT1309" s="25"/>
      <c r="AV1309" s="26"/>
      <c r="AW1309" s="26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27"/>
      <c r="BH1309" s="27"/>
      <c r="BI1309" s="27"/>
      <c r="BT1309" s="31"/>
      <c r="BU1309" s="32"/>
      <c r="BV1309" s="33"/>
      <c r="BW1309" s="32"/>
      <c r="BX1309" s="32"/>
      <c r="BY1309" s="34"/>
      <c r="CA1309" s="32"/>
      <c r="CB1309" s="32"/>
    </row>
    <row r="1310" spans="1:80">
      <c r="A1310" s="20"/>
      <c r="B1310" s="21"/>
      <c r="C1310" s="21"/>
      <c r="D1310" s="21"/>
      <c r="E1310" s="21"/>
      <c r="F1310" s="21"/>
      <c r="G1310" s="21"/>
      <c r="H1310" s="21"/>
      <c r="I1310" s="21"/>
      <c r="J1310" s="21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  <c r="AA1310" s="22"/>
      <c r="AB1310" s="23"/>
      <c r="AC1310" s="23"/>
      <c r="AD1310" s="22"/>
      <c r="AE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P1310" s="24"/>
      <c r="AQ1310" s="24"/>
      <c r="AR1310" s="24"/>
      <c r="AS1310" s="24"/>
      <c r="AT1310" s="25"/>
      <c r="AV1310" s="26"/>
      <c r="AW1310" s="26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27"/>
      <c r="BH1310" s="27"/>
      <c r="BI1310" s="27"/>
      <c r="BT1310" s="31"/>
      <c r="BU1310" s="32"/>
      <c r="BV1310" s="33"/>
      <c r="BW1310" s="32"/>
      <c r="BX1310" s="32"/>
      <c r="BY1310" s="34"/>
      <c r="CA1310" s="32"/>
      <c r="CB1310" s="32"/>
    </row>
    <row r="1311" spans="1:80">
      <c r="A1311" s="20"/>
      <c r="B1311" s="21"/>
      <c r="C1311" s="21"/>
      <c r="D1311" s="21"/>
      <c r="E1311" s="21"/>
      <c r="F1311" s="21"/>
      <c r="G1311" s="21"/>
      <c r="H1311" s="21"/>
      <c r="I1311" s="21"/>
      <c r="J1311" s="21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  <c r="AA1311" s="22"/>
      <c r="AB1311" s="23"/>
      <c r="AC1311" s="23"/>
      <c r="AD1311" s="22"/>
      <c r="AE1311" s="24"/>
      <c r="AF1311" s="24"/>
      <c r="AG1311" s="24"/>
      <c r="AH1311" s="24"/>
      <c r="AI1311" s="24"/>
      <c r="AJ1311" s="24"/>
      <c r="AK1311" s="24"/>
      <c r="AL1311" s="24"/>
      <c r="AM1311" s="24"/>
      <c r="AN1311" s="24"/>
      <c r="AO1311" s="24"/>
      <c r="AP1311" s="24"/>
      <c r="AQ1311" s="24"/>
      <c r="AR1311" s="24"/>
      <c r="AS1311" s="24"/>
      <c r="AT1311" s="25"/>
      <c r="AV1311" s="26"/>
      <c r="AW1311" s="26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27"/>
      <c r="BH1311" s="27"/>
      <c r="BI1311" s="27"/>
      <c r="BT1311" s="31"/>
      <c r="BU1311" s="32"/>
      <c r="BV1311" s="33"/>
      <c r="BW1311" s="32"/>
      <c r="BX1311" s="32"/>
      <c r="BY1311" s="34"/>
      <c r="CA1311" s="32"/>
      <c r="CB1311" s="32"/>
    </row>
    <row r="1312" spans="1:80">
      <c r="A1312" s="20"/>
      <c r="B1312" s="21"/>
      <c r="C1312" s="21"/>
      <c r="D1312" s="21"/>
      <c r="E1312" s="21"/>
      <c r="F1312" s="21"/>
      <c r="G1312" s="21"/>
      <c r="H1312" s="21"/>
      <c r="I1312" s="21"/>
      <c r="J1312" s="21"/>
      <c r="K1312" s="22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  <c r="AA1312" s="22"/>
      <c r="AB1312" s="23"/>
      <c r="AC1312" s="23"/>
      <c r="AD1312" s="22"/>
      <c r="AE1312" s="24"/>
      <c r="AF1312" s="24"/>
      <c r="AG1312" s="24"/>
      <c r="AH1312" s="24"/>
      <c r="AI1312" s="24"/>
      <c r="AJ1312" s="24"/>
      <c r="AK1312" s="24"/>
      <c r="AL1312" s="24"/>
      <c r="AM1312" s="24"/>
      <c r="AN1312" s="24"/>
      <c r="AO1312" s="24"/>
      <c r="AP1312" s="24"/>
      <c r="AQ1312" s="24"/>
      <c r="AR1312" s="24"/>
      <c r="AS1312" s="24"/>
      <c r="AT1312" s="25"/>
      <c r="AV1312" s="26"/>
      <c r="AW1312" s="26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27"/>
      <c r="BH1312" s="27"/>
      <c r="BI1312" s="27"/>
      <c r="BT1312" s="31"/>
      <c r="BU1312" s="32"/>
      <c r="BV1312" s="33"/>
      <c r="BW1312" s="32"/>
      <c r="BX1312" s="32"/>
      <c r="BY1312" s="34"/>
      <c r="CA1312" s="32"/>
      <c r="CB1312" s="32"/>
    </row>
    <row r="1313" spans="1:80">
      <c r="A1313" s="20"/>
      <c r="B1313" s="21"/>
      <c r="C1313" s="21"/>
      <c r="D1313" s="21"/>
      <c r="E1313" s="21"/>
      <c r="F1313" s="21"/>
      <c r="G1313" s="21"/>
      <c r="H1313" s="21"/>
      <c r="I1313" s="21"/>
      <c r="J1313" s="21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3"/>
      <c r="AC1313" s="23"/>
      <c r="AD1313" s="22"/>
      <c r="AE1313" s="24"/>
      <c r="AF1313" s="24"/>
      <c r="AG1313" s="24"/>
      <c r="AH1313" s="24"/>
      <c r="AI1313" s="24"/>
      <c r="AJ1313" s="24"/>
      <c r="AK1313" s="24"/>
      <c r="AL1313" s="24"/>
      <c r="AM1313" s="24"/>
      <c r="AN1313" s="24"/>
      <c r="AO1313" s="24"/>
      <c r="AP1313" s="24"/>
      <c r="AQ1313" s="24"/>
      <c r="AR1313" s="24"/>
      <c r="AS1313" s="24"/>
      <c r="AT1313" s="25"/>
      <c r="AV1313" s="26"/>
      <c r="AW1313" s="26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27"/>
      <c r="BH1313" s="27"/>
      <c r="BI1313" s="27"/>
      <c r="BT1313" s="31"/>
      <c r="BU1313" s="32"/>
      <c r="BV1313" s="33"/>
      <c r="BW1313" s="32"/>
      <c r="BX1313" s="32"/>
      <c r="BY1313" s="34"/>
      <c r="CA1313" s="32"/>
      <c r="CB1313" s="32"/>
    </row>
    <row r="1314" spans="1:80">
      <c r="A1314" s="20"/>
      <c r="B1314" s="21"/>
      <c r="C1314" s="21"/>
      <c r="D1314" s="21"/>
      <c r="E1314" s="21"/>
      <c r="F1314" s="21"/>
      <c r="G1314" s="21"/>
      <c r="H1314" s="21"/>
      <c r="I1314" s="21"/>
      <c r="J1314" s="21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3"/>
      <c r="AC1314" s="23"/>
      <c r="AD1314" s="22"/>
      <c r="AE1314" s="24"/>
      <c r="AF1314" s="24"/>
      <c r="AG1314" s="24"/>
      <c r="AH1314" s="24"/>
      <c r="AI1314" s="24"/>
      <c r="AJ1314" s="24"/>
      <c r="AK1314" s="24"/>
      <c r="AL1314" s="24"/>
      <c r="AM1314" s="24"/>
      <c r="AN1314" s="24"/>
      <c r="AO1314" s="24"/>
      <c r="AP1314" s="24"/>
      <c r="AQ1314" s="24"/>
      <c r="AR1314" s="24"/>
      <c r="AS1314" s="24"/>
      <c r="AT1314" s="25"/>
      <c r="AV1314" s="26"/>
      <c r="AW1314" s="26"/>
      <c r="AX1314" s="27"/>
      <c r="AY1314" s="27"/>
      <c r="AZ1314" s="27"/>
      <c r="BA1314" s="27"/>
      <c r="BB1314" s="27"/>
      <c r="BC1314" s="27"/>
      <c r="BD1314" s="27"/>
      <c r="BE1314" s="27"/>
      <c r="BF1314" s="27"/>
      <c r="BG1314" s="27"/>
      <c r="BH1314" s="27"/>
      <c r="BI1314" s="27"/>
      <c r="BT1314" s="31"/>
      <c r="BU1314" s="32"/>
      <c r="BV1314" s="33"/>
      <c r="BW1314" s="32"/>
      <c r="BX1314" s="32"/>
      <c r="BY1314" s="34"/>
      <c r="CA1314" s="32"/>
      <c r="CB1314" s="32"/>
    </row>
    <row r="1315" spans="1:80">
      <c r="A1315" s="20"/>
      <c r="B1315" s="21"/>
      <c r="C1315" s="21"/>
      <c r="D1315" s="21"/>
      <c r="E1315" s="21"/>
      <c r="F1315" s="21"/>
      <c r="G1315" s="21"/>
      <c r="H1315" s="21"/>
      <c r="I1315" s="21"/>
      <c r="J1315" s="21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3"/>
      <c r="AC1315" s="23"/>
      <c r="AD1315" s="22"/>
      <c r="AE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P1315" s="24"/>
      <c r="AQ1315" s="24"/>
      <c r="AR1315" s="24"/>
      <c r="AS1315" s="24"/>
      <c r="AT1315" s="25"/>
      <c r="AV1315" s="26"/>
      <c r="AW1315" s="26"/>
      <c r="AX1315" s="27"/>
      <c r="AY1315" s="27"/>
      <c r="AZ1315" s="27"/>
      <c r="BA1315" s="27"/>
      <c r="BB1315" s="27"/>
      <c r="BC1315" s="27"/>
      <c r="BD1315" s="27"/>
      <c r="BE1315" s="27"/>
      <c r="BF1315" s="27"/>
      <c r="BG1315" s="27"/>
      <c r="BH1315" s="27"/>
      <c r="BI1315" s="27"/>
      <c r="BT1315" s="31"/>
      <c r="BU1315" s="32"/>
      <c r="BV1315" s="33"/>
      <c r="BW1315" s="32"/>
      <c r="BX1315" s="32"/>
      <c r="BY1315" s="34"/>
      <c r="CA1315" s="32"/>
      <c r="CB1315" s="32"/>
    </row>
    <row r="1316" spans="1:80">
      <c r="A1316" s="20"/>
      <c r="B1316" s="21"/>
      <c r="C1316" s="21"/>
      <c r="D1316" s="21"/>
      <c r="E1316" s="21"/>
      <c r="F1316" s="21"/>
      <c r="G1316" s="21"/>
      <c r="H1316" s="21"/>
      <c r="I1316" s="21"/>
      <c r="J1316" s="21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  <c r="AA1316" s="22"/>
      <c r="AB1316" s="23"/>
      <c r="AC1316" s="23"/>
      <c r="AD1316" s="22"/>
      <c r="AE1316" s="24"/>
      <c r="AF1316" s="24"/>
      <c r="AG1316" s="24"/>
      <c r="AH1316" s="24"/>
      <c r="AI1316" s="24"/>
      <c r="AJ1316" s="24"/>
      <c r="AK1316" s="24"/>
      <c r="AL1316" s="24"/>
      <c r="AM1316" s="24"/>
      <c r="AN1316" s="24"/>
      <c r="AO1316" s="24"/>
      <c r="AP1316" s="24"/>
      <c r="AQ1316" s="24"/>
      <c r="AR1316" s="24"/>
      <c r="AS1316" s="24"/>
      <c r="AT1316" s="25"/>
      <c r="AV1316" s="26"/>
      <c r="AW1316" s="26"/>
      <c r="AX1316" s="27"/>
      <c r="AY1316" s="27"/>
      <c r="AZ1316" s="27"/>
      <c r="BA1316" s="27"/>
      <c r="BB1316" s="27"/>
      <c r="BC1316" s="27"/>
      <c r="BD1316" s="27"/>
      <c r="BE1316" s="27"/>
      <c r="BF1316" s="27"/>
      <c r="BG1316" s="27"/>
      <c r="BH1316" s="27"/>
      <c r="BI1316" s="27"/>
      <c r="BT1316" s="31"/>
      <c r="BU1316" s="32"/>
      <c r="BV1316" s="33"/>
      <c r="BW1316" s="32"/>
      <c r="BX1316" s="32"/>
      <c r="BY1316" s="34"/>
      <c r="CA1316" s="32"/>
      <c r="CB1316" s="32"/>
    </row>
    <row r="1317" spans="1:80">
      <c r="A1317" s="20"/>
      <c r="B1317" s="21"/>
      <c r="C1317" s="21"/>
      <c r="D1317" s="21"/>
      <c r="E1317" s="21"/>
      <c r="F1317" s="21"/>
      <c r="G1317" s="21"/>
      <c r="H1317" s="21"/>
      <c r="I1317" s="21"/>
      <c r="J1317" s="21"/>
      <c r="K1317" s="22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  <c r="AA1317" s="22"/>
      <c r="AB1317" s="23"/>
      <c r="AC1317" s="23"/>
      <c r="AD1317" s="22"/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24"/>
      <c r="AP1317" s="24"/>
      <c r="AQ1317" s="24"/>
      <c r="AR1317" s="24"/>
      <c r="AS1317" s="24"/>
      <c r="AT1317" s="25"/>
      <c r="AV1317" s="26"/>
      <c r="AW1317" s="26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27"/>
      <c r="BH1317" s="27"/>
      <c r="BI1317" s="27"/>
      <c r="BT1317" s="31"/>
      <c r="BU1317" s="32"/>
      <c r="BV1317" s="33"/>
      <c r="BW1317" s="32"/>
      <c r="BX1317" s="32"/>
      <c r="BY1317" s="34"/>
      <c r="CA1317" s="32"/>
      <c r="CB1317" s="32"/>
    </row>
    <row r="1318" spans="1:80">
      <c r="A1318" s="20"/>
      <c r="B1318" s="21"/>
      <c r="C1318" s="21"/>
      <c r="D1318" s="21"/>
      <c r="E1318" s="21"/>
      <c r="F1318" s="21"/>
      <c r="G1318" s="21"/>
      <c r="H1318" s="21"/>
      <c r="I1318" s="21"/>
      <c r="J1318" s="21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  <c r="AA1318" s="22"/>
      <c r="AB1318" s="23"/>
      <c r="AC1318" s="23"/>
      <c r="AD1318" s="22"/>
      <c r="AE1318" s="24"/>
      <c r="AF1318" s="24"/>
      <c r="AG1318" s="24"/>
      <c r="AH1318" s="24"/>
      <c r="AI1318" s="24"/>
      <c r="AJ1318" s="24"/>
      <c r="AK1318" s="24"/>
      <c r="AL1318" s="24"/>
      <c r="AM1318" s="24"/>
      <c r="AN1318" s="24"/>
      <c r="AO1318" s="24"/>
      <c r="AP1318" s="24"/>
      <c r="AQ1318" s="24"/>
      <c r="AR1318" s="24"/>
      <c r="AS1318" s="24"/>
      <c r="AT1318" s="25"/>
      <c r="AV1318" s="26"/>
      <c r="AW1318" s="26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27"/>
      <c r="BH1318" s="27"/>
      <c r="BI1318" s="27"/>
      <c r="BT1318" s="31"/>
      <c r="BU1318" s="32"/>
      <c r="BV1318" s="33"/>
      <c r="BW1318" s="32"/>
      <c r="BX1318" s="32"/>
      <c r="BY1318" s="34"/>
      <c r="CA1318" s="32"/>
      <c r="CB1318" s="32"/>
    </row>
    <row r="1319" spans="1:80">
      <c r="A1319" s="20"/>
      <c r="B1319" s="21"/>
      <c r="C1319" s="21"/>
      <c r="D1319" s="21"/>
      <c r="E1319" s="21"/>
      <c r="F1319" s="21"/>
      <c r="G1319" s="21"/>
      <c r="H1319" s="21"/>
      <c r="I1319" s="21"/>
      <c r="J1319" s="21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  <c r="AA1319" s="22"/>
      <c r="AB1319" s="23"/>
      <c r="AC1319" s="23"/>
      <c r="AD1319" s="22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P1319" s="24"/>
      <c r="AQ1319" s="24"/>
      <c r="AR1319" s="24"/>
      <c r="AS1319" s="24"/>
      <c r="AT1319" s="25"/>
      <c r="AV1319" s="26"/>
      <c r="AW1319" s="26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27"/>
      <c r="BH1319" s="27"/>
      <c r="BI1319" s="27"/>
      <c r="BT1319" s="31"/>
      <c r="BU1319" s="32"/>
      <c r="BV1319" s="33"/>
      <c r="BW1319" s="32"/>
      <c r="BX1319" s="32"/>
      <c r="BY1319" s="34"/>
      <c r="CA1319" s="32"/>
      <c r="CB1319" s="32"/>
    </row>
    <row r="1320" spans="1:80">
      <c r="A1320" s="20"/>
      <c r="B1320" s="21"/>
      <c r="C1320" s="21"/>
      <c r="D1320" s="21"/>
      <c r="E1320" s="21"/>
      <c r="F1320" s="21"/>
      <c r="G1320" s="21"/>
      <c r="H1320" s="21"/>
      <c r="I1320" s="21"/>
      <c r="J1320" s="21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  <c r="AA1320" s="22"/>
      <c r="AB1320" s="23"/>
      <c r="AC1320" s="23"/>
      <c r="AD1320" s="22"/>
      <c r="AE1320" s="24"/>
      <c r="AF1320" s="24"/>
      <c r="AG1320" s="24"/>
      <c r="AH1320" s="24"/>
      <c r="AI1320" s="24"/>
      <c r="AJ1320" s="24"/>
      <c r="AK1320" s="24"/>
      <c r="AL1320" s="24"/>
      <c r="AM1320" s="24"/>
      <c r="AN1320" s="24"/>
      <c r="AO1320" s="24"/>
      <c r="AP1320" s="24"/>
      <c r="AQ1320" s="24"/>
      <c r="AR1320" s="24"/>
      <c r="AS1320" s="24"/>
      <c r="AT1320" s="25"/>
      <c r="AV1320" s="26"/>
      <c r="AW1320" s="26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27"/>
      <c r="BH1320" s="27"/>
      <c r="BI1320" s="27"/>
      <c r="BT1320" s="31"/>
      <c r="BU1320" s="32"/>
      <c r="BV1320" s="33"/>
      <c r="BW1320" s="32"/>
      <c r="BX1320" s="32"/>
      <c r="BY1320" s="34"/>
      <c r="CA1320" s="32"/>
      <c r="CB1320" s="32"/>
    </row>
    <row r="1321" spans="1:80">
      <c r="A1321" s="20"/>
      <c r="B1321" s="21"/>
      <c r="C1321" s="21"/>
      <c r="D1321" s="21"/>
      <c r="E1321" s="21"/>
      <c r="F1321" s="21"/>
      <c r="G1321" s="21"/>
      <c r="H1321" s="21"/>
      <c r="I1321" s="21"/>
      <c r="J1321" s="21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  <c r="AA1321" s="22"/>
      <c r="AB1321" s="23"/>
      <c r="AC1321" s="23"/>
      <c r="AD1321" s="22"/>
      <c r="AE1321" s="24"/>
      <c r="AF1321" s="24"/>
      <c r="AG1321" s="24"/>
      <c r="AH1321" s="24"/>
      <c r="AI1321" s="24"/>
      <c r="AJ1321" s="24"/>
      <c r="AK1321" s="24"/>
      <c r="AL1321" s="24"/>
      <c r="AM1321" s="24"/>
      <c r="AN1321" s="24"/>
      <c r="AO1321" s="24"/>
      <c r="AP1321" s="24"/>
      <c r="AQ1321" s="24"/>
      <c r="AR1321" s="24"/>
      <c r="AS1321" s="24"/>
      <c r="AT1321" s="25"/>
      <c r="AV1321" s="26"/>
      <c r="AW1321" s="26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27"/>
      <c r="BH1321" s="27"/>
      <c r="BI1321" s="27"/>
      <c r="BT1321" s="31"/>
      <c r="BU1321" s="32"/>
      <c r="BV1321" s="33"/>
      <c r="BW1321" s="32"/>
      <c r="BX1321" s="32"/>
      <c r="BY1321" s="34"/>
      <c r="CA1321" s="32"/>
      <c r="CB1321" s="32"/>
    </row>
    <row r="1322" spans="1:80">
      <c r="A1322" s="20"/>
      <c r="B1322" s="21"/>
      <c r="C1322" s="21"/>
      <c r="D1322" s="21"/>
      <c r="E1322" s="21"/>
      <c r="F1322" s="21"/>
      <c r="G1322" s="21"/>
      <c r="H1322" s="21"/>
      <c r="I1322" s="21"/>
      <c r="J1322" s="21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  <c r="AA1322" s="22"/>
      <c r="AB1322" s="23"/>
      <c r="AC1322" s="23"/>
      <c r="AD1322" s="22"/>
      <c r="AE1322" s="24"/>
      <c r="AF1322" s="24"/>
      <c r="AG1322" s="24"/>
      <c r="AH1322" s="24"/>
      <c r="AI1322" s="24"/>
      <c r="AJ1322" s="24"/>
      <c r="AK1322" s="24"/>
      <c r="AL1322" s="24"/>
      <c r="AM1322" s="24"/>
      <c r="AN1322" s="24"/>
      <c r="AO1322" s="24"/>
      <c r="AP1322" s="24"/>
      <c r="AQ1322" s="24"/>
      <c r="AR1322" s="24"/>
      <c r="AS1322" s="24"/>
      <c r="AT1322" s="25"/>
      <c r="AV1322" s="26"/>
      <c r="AW1322" s="26"/>
      <c r="AX1322" s="27"/>
      <c r="AY1322" s="27"/>
      <c r="AZ1322" s="27"/>
      <c r="BA1322" s="27"/>
      <c r="BB1322" s="27"/>
      <c r="BC1322" s="27"/>
      <c r="BD1322" s="27"/>
      <c r="BE1322" s="27"/>
      <c r="BF1322" s="27"/>
      <c r="BG1322" s="27"/>
      <c r="BH1322" s="27"/>
      <c r="BI1322" s="27"/>
      <c r="BT1322" s="31"/>
      <c r="BU1322" s="32"/>
      <c r="BV1322" s="33"/>
      <c r="BW1322" s="32"/>
      <c r="BX1322" s="32"/>
      <c r="BY1322" s="34"/>
      <c r="CA1322" s="32"/>
      <c r="CB1322" s="32"/>
    </row>
    <row r="1323" spans="1:80">
      <c r="A1323" s="20"/>
      <c r="B1323" s="21"/>
      <c r="C1323" s="21"/>
      <c r="D1323" s="21"/>
      <c r="E1323" s="21"/>
      <c r="F1323" s="21"/>
      <c r="G1323" s="21"/>
      <c r="H1323" s="21"/>
      <c r="I1323" s="21"/>
      <c r="J1323" s="21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  <c r="AA1323" s="22"/>
      <c r="AB1323" s="23"/>
      <c r="AC1323" s="23"/>
      <c r="AD1323" s="22"/>
      <c r="AE1323" s="24"/>
      <c r="AF1323" s="24"/>
      <c r="AG1323" s="24"/>
      <c r="AH1323" s="24"/>
      <c r="AI1323" s="24"/>
      <c r="AJ1323" s="24"/>
      <c r="AK1323" s="24"/>
      <c r="AL1323" s="24"/>
      <c r="AM1323" s="24"/>
      <c r="AN1323" s="24"/>
      <c r="AO1323" s="24"/>
      <c r="AP1323" s="24"/>
      <c r="AQ1323" s="24"/>
      <c r="AR1323" s="24"/>
      <c r="AS1323" s="24"/>
      <c r="AT1323" s="25"/>
      <c r="AV1323" s="26"/>
      <c r="AW1323" s="26"/>
      <c r="AX1323" s="27"/>
      <c r="AY1323" s="27"/>
      <c r="AZ1323" s="27"/>
      <c r="BA1323" s="27"/>
      <c r="BB1323" s="27"/>
      <c r="BC1323" s="27"/>
      <c r="BD1323" s="27"/>
      <c r="BE1323" s="27"/>
      <c r="BF1323" s="27"/>
      <c r="BG1323" s="27"/>
      <c r="BH1323" s="27"/>
      <c r="BI1323" s="27"/>
      <c r="BT1323" s="31"/>
      <c r="BU1323" s="32"/>
      <c r="BV1323" s="33"/>
      <c r="BW1323" s="32"/>
      <c r="BX1323" s="32"/>
      <c r="BY1323" s="34"/>
      <c r="CA1323" s="32"/>
      <c r="CB1323" s="32"/>
    </row>
    <row r="1324" spans="1:80">
      <c r="A1324" s="20"/>
      <c r="B1324" s="21"/>
      <c r="C1324" s="21"/>
      <c r="D1324" s="21"/>
      <c r="E1324" s="21"/>
      <c r="F1324" s="21"/>
      <c r="G1324" s="21"/>
      <c r="H1324" s="21"/>
      <c r="I1324" s="21"/>
      <c r="J1324" s="21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2"/>
      <c r="AB1324" s="23"/>
      <c r="AC1324" s="23"/>
      <c r="AD1324" s="22"/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24"/>
      <c r="AP1324" s="24"/>
      <c r="AQ1324" s="24"/>
      <c r="AR1324" s="24"/>
      <c r="AS1324" s="24"/>
      <c r="AT1324" s="25"/>
      <c r="AV1324" s="26"/>
      <c r="AW1324" s="26"/>
      <c r="AX1324" s="27"/>
      <c r="AY1324" s="27"/>
      <c r="AZ1324" s="27"/>
      <c r="BA1324" s="27"/>
      <c r="BB1324" s="27"/>
      <c r="BC1324" s="27"/>
      <c r="BD1324" s="27"/>
      <c r="BE1324" s="27"/>
      <c r="BF1324" s="27"/>
      <c r="BG1324" s="27"/>
      <c r="BH1324" s="27"/>
      <c r="BI1324" s="27"/>
      <c r="BT1324" s="31"/>
      <c r="BU1324" s="32"/>
      <c r="BV1324" s="33"/>
      <c r="BW1324" s="32"/>
      <c r="BX1324" s="32"/>
      <c r="BY1324" s="34"/>
      <c r="CA1324" s="32"/>
      <c r="CB1324" s="32"/>
    </row>
    <row r="1325" spans="1:80">
      <c r="A1325" s="20"/>
      <c r="B1325" s="21"/>
      <c r="C1325" s="21"/>
      <c r="D1325" s="21"/>
      <c r="E1325" s="21"/>
      <c r="F1325" s="21"/>
      <c r="G1325" s="21"/>
      <c r="H1325" s="21"/>
      <c r="I1325" s="21"/>
      <c r="J1325" s="21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  <c r="AA1325" s="22"/>
      <c r="AB1325" s="23"/>
      <c r="AC1325" s="23"/>
      <c r="AD1325" s="22"/>
      <c r="AE1325" s="24"/>
      <c r="AF1325" s="24"/>
      <c r="AG1325" s="24"/>
      <c r="AH1325" s="24"/>
      <c r="AI1325" s="24"/>
      <c r="AJ1325" s="24"/>
      <c r="AK1325" s="24"/>
      <c r="AL1325" s="24"/>
      <c r="AM1325" s="24"/>
      <c r="AN1325" s="24"/>
      <c r="AO1325" s="24"/>
      <c r="AP1325" s="24"/>
      <c r="AQ1325" s="24"/>
      <c r="AR1325" s="24"/>
      <c r="AS1325" s="24"/>
      <c r="AT1325" s="25"/>
      <c r="AV1325" s="26"/>
      <c r="AW1325" s="26"/>
      <c r="AX1325" s="27"/>
      <c r="AY1325" s="27"/>
      <c r="AZ1325" s="27"/>
      <c r="BA1325" s="27"/>
      <c r="BB1325" s="27"/>
      <c r="BC1325" s="27"/>
      <c r="BD1325" s="27"/>
      <c r="BE1325" s="27"/>
      <c r="BF1325" s="27"/>
      <c r="BG1325" s="27"/>
      <c r="BH1325" s="27"/>
      <c r="BI1325" s="27"/>
      <c r="BT1325" s="31"/>
      <c r="BU1325" s="32"/>
      <c r="BV1325" s="33"/>
      <c r="BW1325" s="32"/>
      <c r="BX1325" s="32"/>
      <c r="BY1325" s="34"/>
      <c r="CA1325" s="32"/>
      <c r="CB1325" s="32"/>
    </row>
    <row r="1326" spans="1:80">
      <c r="A1326" s="20"/>
      <c r="B1326" s="21"/>
      <c r="C1326" s="21"/>
      <c r="D1326" s="21"/>
      <c r="E1326" s="21"/>
      <c r="F1326" s="21"/>
      <c r="G1326" s="21"/>
      <c r="H1326" s="21"/>
      <c r="I1326" s="21"/>
      <c r="J1326" s="21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  <c r="AA1326" s="22"/>
      <c r="AB1326" s="23"/>
      <c r="AC1326" s="23"/>
      <c r="AD1326" s="22"/>
      <c r="AE1326" s="24"/>
      <c r="AF1326" s="24"/>
      <c r="AG1326" s="24"/>
      <c r="AH1326" s="24"/>
      <c r="AI1326" s="24"/>
      <c r="AJ1326" s="24"/>
      <c r="AK1326" s="24"/>
      <c r="AL1326" s="24"/>
      <c r="AM1326" s="24"/>
      <c r="AN1326" s="24"/>
      <c r="AO1326" s="24"/>
      <c r="AP1326" s="24"/>
      <c r="AQ1326" s="24"/>
      <c r="AR1326" s="24"/>
      <c r="AS1326" s="24"/>
      <c r="AT1326" s="25"/>
      <c r="AV1326" s="26"/>
      <c r="AW1326" s="26"/>
      <c r="AX1326" s="27"/>
      <c r="AY1326" s="27"/>
      <c r="AZ1326" s="27"/>
      <c r="BA1326" s="27"/>
      <c r="BB1326" s="27"/>
      <c r="BC1326" s="27"/>
      <c r="BD1326" s="27"/>
      <c r="BE1326" s="27"/>
      <c r="BF1326" s="27"/>
      <c r="BG1326" s="27"/>
      <c r="BH1326" s="27"/>
      <c r="BI1326" s="27"/>
      <c r="BT1326" s="31"/>
      <c r="BU1326" s="32"/>
      <c r="BV1326" s="33"/>
      <c r="BW1326" s="32"/>
      <c r="BX1326" s="32"/>
      <c r="BY1326" s="34"/>
      <c r="CA1326" s="32"/>
      <c r="CB1326" s="32"/>
    </row>
    <row r="1327" spans="1:80">
      <c r="A1327" s="20"/>
      <c r="B1327" s="21"/>
      <c r="C1327" s="21"/>
      <c r="D1327" s="21"/>
      <c r="E1327" s="21"/>
      <c r="F1327" s="21"/>
      <c r="G1327" s="21"/>
      <c r="H1327" s="21"/>
      <c r="I1327" s="21"/>
      <c r="J1327" s="21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  <c r="AA1327" s="22"/>
      <c r="AB1327" s="23"/>
      <c r="AC1327" s="23"/>
      <c r="AD1327" s="22"/>
      <c r="AE1327" s="24"/>
      <c r="AF1327" s="24"/>
      <c r="AG1327" s="24"/>
      <c r="AH1327" s="24"/>
      <c r="AI1327" s="24"/>
      <c r="AJ1327" s="24"/>
      <c r="AK1327" s="24"/>
      <c r="AL1327" s="24"/>
      <c r="AM1327" s="24"/>
      <c r="AN1327" s="24"/>
      <c r="AO1327" s="24"/>
      <c r="AP1327" s="24"/>
      <c r="AQ1327" s="24"/>
      <c r="AR1327" s="24"/>
      <c r="AS1327" s="24"/>
      <c r="AT1327" s="25"/>
      <c r="AV1327" s="26"/>
      <c r="AW1327" s="26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27"/>
      <c r="BH1327" s="27"/>
      <c r="BI1327" s="27"/>
      <c r="BT1327" s="31"/>
      <c r="BU1327" s="32"/>
      <c r="BV1327" s="33"/>
      <c r="BW1327" s="32"/>
      <c r="BX1327" s="32"/>
      <c r="BY1327" s="34"/>
      <c r="CA1327" s="32"/>
      <c r="CB1327" s="32"/>
    </row>
    <row r="1328" spans="1:80">
      <c r="A1328" s="20"/>
      <c r="B1328" s="21"/>
      <c r="C1328" s="21"/>
      <c r="D1328" s="21"/>
      <c r="E1328" s="21"/>
      <c r="F1328" s="21"/>
      <c r="G1328" s="21"/>
      <c r="H1328" s="21"/>
      <c r="I1328" s="21"/>
      <c r="J1328" s="21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  <c r="AA1328" s="22"/>
      <c r="AB1328" s="23"/>
      <c r="AC1328" s="23"/>
      <c r="AD1328" s="22"/>
      <c r="AE1328" s="24"/>
      <c r="AF1328" s="24"/>
      <c r="AG1328" s="24"/>
      <c r="AH1328" s="24"/>
      <c r="AI1328" s="24"/>
      <c r="AJ1328" s="24"/>
      <c r="AK1328" s="24"/>
      <c r="AL1328" s="24"/>
      <c r="AM1328" s="24"/>
      <c r="AN1328" s="24"/>
      <c r="AO1328" s="24"/>
      <c r="AP1328" s="24"/>
      <c r="AQ1328" s="24"/>
      <c r="AR1328" s="24"/>
      <c r="AS1328" s="24"/>
      <c r="AT1328" s="25"/>
      <c r="AV1328" s="26"/>
      <c r="AW1328" s="26"/>
      <c r="AX1328" s="27"/>
      <c r="AY1328" s="27"/>
      <c r="AZ1328" s="27"/>
      <c r="BA1328" s="27"/>
      <c r="BB1328" s="27"/>
      <c r="BC1328" s="27"/>
      <c r="BD1328" s="27"/>
      <c r="BE1328" s="27"/>
      <c r="BF1328" s="27"/>
      <c r="BG1328" s="27"/>
      <c r="BH1328" s="27"/>
      <c r="BI1328" s="27"/>
      <c r="BT1328" s="31"/>
      <c r="BU1328" s="32"/>
      <c r="BV1328" s="33"/>
      <c r="BW1328" s="32"/>
      <c r="BX1328" s="32"/>
      <c r="BY1328" s="34"/>
      <c r="CA1328" s="32"/>
      <c r="CB1328" s="32"/>
    </row>
    <row r="1329" spans="1:80">
      <c r="A1329" s="20"/>
      <c r="B1329" s="21"/>
      <c r="C1329" s="21"/>
      <c r="D1329" s="21"/>
      <c r="E1329" s="21"/>
      <c r="F1329" s="21"/>
      <c r="G1329" s="21"/>
      <c r="H1329" s="21"/>
      <c r="I1329" s="21"/>
      <c r="J1329" s="21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  <c r="AA1329" s="22"/>
      <c r="AB1329" s="23"/>
      <c r="AC1329" s="23"/>
      <c r="AD1329" s="22"/>
      <c r="AE1329" s="24"/>
      <c r="AF1329" s="24"/>
      <c r="AG1329" s="24"/>
      <c r="AH1329" s="24"/>
      <c r="AI1329" s="24"/>
      <c r="AJ1329" s="24"/>
      <c r="AK1329" s="24"/>
      <c r="AL1329" s="24"/>
      <c r="AM1329" s="24"/>
      <c r="AN1329" s="24"/>
      <c r="AO1329" s="24"/>
      <c r="AP1329" s="24"/>
      <c r="AQ1329" s="24"/>
      <c r="AR1329" s="24"/>
      <c r="AS1329" s="24"/>
      <c r="AT1329" s="25"/>
      <c r="AV1329" s="26"/>
      <c r="AW1329" s="26"/>
      <c r="AX1329" s="27"/>
      <c r="AY1329" s="27"/>
      <c r="AZ1329" s="27"/>
      <c r="BA1329" s="27"/>
      <c r="BB1329" s="27"/>
      <c r="BC1329" s="27"/>
      <c r="BD1329" s="27"/>
      <c r="BE1329" s="27"/>
      <c r="BF1329" s="27"/>
      <c r="BG1329" s="27"/>
      <c r="BH1329" s="27"/>
      <c r="BI1329" s="27"/>
      <c r="BT1329" s="31"/>
      <c r="BU1329" s="32"/>
      <c r="BV1329" s="33"/>
      <c r="BW1329" s="32"/>
      <c r="BX1329" s="32"/>
      <c r="BY1329" s="34"/>
      <c r="CA1329" s="32"/>
      <c r="CB1329" s="32"/>
    </row>
    <row r="1330" spans="1:80">
      <c r="A1330" s="20"/>
      <c r="B1330" s="21"/>
      <c r="C1330" s="21"/>
      <c r="D1330" s="21"/>
      <c r="E1330" s="21"/>
      <c r="F1330" s="21"/>
      <c r="G1330" s="21"/>
      <c r="H1330" s="21"/>
      <c r="I1330" s="21"/>
      <c r="J1330" s="21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  <c r="AA1330" s="22"/>
      <c r="AB1330" s="23"/>
      <c r="AC1330" s="23"/>
      <c r="AD1330" s="22"/>
      <c r="AE1330" s="24"/>
      <c r="AF1330" s="24"/>
      <c r="AG1330" s="24"/>
      <c r="AH1330" s="24"/>
      <c r="AI1330" s="24"/>
      <c r="AJ1330" s="24"/>
      <c r="AK1330" s="24"/>
      <c r="AL1330" s="24"/>
      <c r="AM1330" s="24"/>
      <c r="AN1330" s="24"/>
      <c r="AO1330" s="24"/>
      <c r="AP1330" s="24"/>
      <c r="AQ1330" s="24"/>
      <c r="AR1330" s="24"/>
      <c r="AS1330" s="24"/>
      <c r="AT1330" s="25"/>
      <c r="AV1330" s="26"/>
      <c r="AW1330" s="26"/>
      <c r="AX1330" s="27"/>
      <c r="AY1330" s="27"/>
      <c r="AZ1330" s="27"/>
      <c r="BA1330" s="27"/>
      <c r="BB1330" s="27"/>
      <c r="BC1330" s="27"/>
      <c r="BD1330" s="27"/>
      <c r="BE1330" s="27"/>
      <c r="BF1330" s="27"/>
      <c r="BG1330" s="27"/>
      <c r="BH1330" s="27"/>
      <c r="BI1330" s="27"/>
      <c r="BT1330" s="31"/>
      <c r="BU1330" s="32"/>
      <c r="BV1330" s="33"/>
      <c r="BW1330" s="32"/>
      <c r="BX1330" s="32"/>
      <c r="BY1330" s="34"/>
      <c r="CA1330" s="32"/>
      <c r="CB1330" s="32"/>
    </row>
    <row r="1331" spans="1:80">
      <c r="A1331" s="20"/>
      <c r="B1331" s="21"/>
      <c r="C1331" s="21"/>
      <c r="D1331" s="21"/>
      <c r="E1331" s="21"/>
      <c r="F1331" s="21"/>
      <c r="G1331" s="21"/>
      <c r="H1331" s="21"/>
      <c r="I1331" s="21"/>
      <c r="J1331" s="21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  <c r="AA1331" s="22"/>
      <c r="AB1331" s="23"/>
      <c r="AC1331" s="23"/>
      <c r="AD1331" s="22"/>
      <c r="AE1331" s="24"/>
      <c r="AF1331" s="24"/>
      <c r="AG1331" s="24"/>
      <c r="AH1331" s="24"/>
      <c r="AI1331" s="24"/>
      <c r="AJ1331" s="24"/>
      <c r="AK1331" s="24"/>
      <c r="AL1331" s="24"/>
      <c r="AM1331" s="24"/>
      <c r="AN1331" s="24"/>
      <c r="AO1331" s="24"/>
      <c r="AP1331" s="24"/>
      <c r="AQ1331" s="24"/>
      <c r="AR1331" s="24"/>
      <c r="AS1331" s="24"/>
      <c r="AT1331" s="25"/>
      <c r="AV1331" s="26"/>
      <c r="AW1331" s="26"/>
      <c r="AX1331" s="27"/>
      <c r="AY1331" s="27"/>
      <c r="AZ1331" s="27"/>
      <c r="BA1331" s="27"/>
      <c r="BB1331" s="27"/>
      <c r="BC1331" s="27"/>
      <c r="BD1331" s="27"/>
      <c r="BE1331" s="27"/>
      <c r="BF1331" s="27"/>
      <c r="BG1331" s="27"/>
      <c r="BH1331" s="27"/>
      <c r="BI1331" s="27"/>
      <c r="BT1331" s="31"/>
      <c r="BU1331" s="32"/>
      <c r="BV1331" s="33"/>
      <c r="BW1331" s="32"/>
      <c r="BX1331" s="32"/>
      <c r="BY1331" s="34"/>
      <c r="CA1331" s="32"/>
      <c r="CB1331" s="32"/>
    </row>
    <row r="1332" spans="1:80">
      <c r="A1332" s="20"/>
      <c r="B1332" s="21"/>
      <c r="C1332" s="21"/>
      <c r="D1332" s="21"/>
      <c r="E1332" s="21"/>
      <c r="F1332" s="21"/>
      <c r="G1332" s="21"/>
      <c r="H1332" s="21"/>
      <c r="I1332" s="21"/>
      <c r="J1332" s="21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  <c r="AA1332" s="22"/>
      <c r="AB1332" s="23"/>
      <c r="AC1332" s="23"/>
      <c r="AD1332" s="22"/>
      <c r="AE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24"/>
      <c r="AP1332" s="24"/>
      <c r="AQ1332" s="24"/>
      <c r="AR1332" s="24"/>
      <c r="AS1332" s="24"/>
      <c r="AT1332" s="25"/>
      <c r="AV1332" s="26"/>
      <c r="AW1332" s="26"/>
      <c r="AX1332" s="27"/>
      <c r="AY1332" s="27"/>
      <c r="AZ1332" s="27"/>
      <c r="BA1332" s="27"/>
      <c r="BB1332" s="27"/>
      <c r="BC1332" s="27"/>
      <c r="BD1332" s="27"/>
      <c r="BE1332" s="27"/>
      <c r="BF1332" s="27"/>
      <c r="BG1332" s="27"/>
      <c r="BH1332" s="27"/>
      <c r="BI1332" s="27"/>
      <c r="BT1332" s="31"/>
      <c r="BU1332" s="32"/>
      <c r="BV1332" s="33"/>
      <c r="BW1332" s="32"/>
      <c r="BX1332" s="32"/>
      <c r="BY1332" s="34"/>
      <c r="CA1332" s="32"/>
      <c r="CB1332" s="32"/>
    </row>
    <row r="1333" spans="1:80">
      <c r="A1333" s="20"/>
      <c r="B1333" s="21"/>
      <c r="C1333" s="21"/>
      <c r="D1333" s="21"/>
      <c r="E1333" s="21"/>
      <c r="F1333" s="21"/>
      <c r="G1333" s="21"/>
      <c r="H1333" s="21"/>
      <c r="I1333" s="21"/>
      <c r="J1333" s="21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  <c r="AA1333" s="22"/>
      <c r="AB1333" s="23"/>
      <c r="AC1333" s="23"/>
      <c r="AD1333" s="22"/>
      <c r="AE1333" s="24"/>
      <c r="AF1333" s="24"/>
      <c r="AG1333" s="24"/>
      <c r="AH1333" s="24"/>
      <c r="AI1333" s="24"/>
      <c r="AJ1333" s="24"/>
      <c r="AK1333" s="24"/>
      <c r="AL1333" s="24"/>
      <c r="AM1333" s="24"/>
      <c r="AN1333" s="24"/>
      <c r="AO1333" s="24"/>
      <c r="AP1333" s="24"/>
      <c r="AQ1333" s="24"/>
      <c r="AR1333" s="24"/>
      <c r="AS1333" s="24"/>
      <c r="AT1333" s="25"/>
      <c r="AV1333" s="26"/>
      <c r="AW1333" s="26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27"/>
      <c r="BH1333" s="27"/>
      <c r="BI1333" s="27"/>
      <c r="BT1333" s="31"/>
      <c r="BU1333" s="32"/>
      <c r="BV1333" s="33"/>
      <c r="BW1333" s="32"/>
      <c r="BX1333" s="32"/>
      <c r="BY1333" s="34"/>
      <c r="CA1333" s="32"/>
      <c r="CB1333" s="32"/>
    </row>
    <row r="1334" spans="1:80">
      <c r="A1334" s="20"/>
      <c r="B1334" s="21"/>
      <c r="C1334" s="21"/>
      <c r="D1334" s="21"/>
      <c r="E1334" s="21"/>
      <c r="F1334" s="21"/>
      <c r="G1334" s="21"/>
      <c r="H1334" s="21"/>
      <c r="I1334" s="21"/>
      <c r="J1334" s="21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  <c r="AA1334" s="22"/>
      <c r="AB1334" s="23"/>
      <c r="AC1334" s="23"/>
      <c r="AD1334" s="22"/>
      <c r="AE1334" s="24"/>
      <c r="AF1334" s="24"/>
      <c r="AG1334" s="24"/>
      <c r="AH1334" s="24"/>
      <c r="AI1334" s="24"/>
      <c r="AJ1334" s="24"/>
      <c r="AK1334" s="24"/>
      <c r="AL1334" s="24"/>
      <c r="AM1334" s="24"/>
      <c r="AN1334" s="24"/>
      <c r="AO1334" s="24"/>
      <c r="AP1334" s="24"/>
      <c r="AQ1334" s="24"/>
      <c r="AR1334" s="24"/>
      <c r="AS1334" s="24"/>
      <c r="AT1334" s="25"/>
      <c r="AV1334" s="26"/>
      <c r="AW1334" s="26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T1334" s="31"/>
      <c r="BU1334" s="32"/>
      <c r="BV1334" s="33"/>
      <c r="BW1334" s="32"/>
      <c r="BX1334" s="32"/>
      <c r="BY1334" s="34"/>
      <c r="CA1334" s="32"/>
      <c r="CB1334" s="32"/>
    </row>
    <row r="1335" spans="1:80">
      <c r="A1335" s="20"/>
      <c r="B1335" s="21"/>
      <c r="C1335" s="21"/>
      <c r="D1335" s="21"/>
      <c r="E1335" s="21"/>
      <c r="F1335" s="21"/>
      <c r="G1335" s="21"/>
      <c r="H1335" s="21"/>
      <c r="I1335" s="21"/>
      <c r="J1335" s="21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  <c r="AA1335" s="22"/>
      <c r="AB1335" s="23"/>
      <c r="AC1335" s="23"/>
      <c r="AD1335" s="22"/>
      <c r="AE1335" s="24"/>
      <c r="AF1335" s="24"/>
      <c r="AG1335" s="24"/>
      <c r="AH1335" s="24"/>
      <c r="AI1335" s="24"/>
      <c r="AJ1335" s="24"/>
      <c r="AK1335" s="24"/>
      <c r="AL1335" s="24"/>
      <c r="AM1335" s="24"/>
      <c r="AN1335" s="24"/>
      <c r="AO1335" s="24"/>
      <c r="AP1335" s="24"/>
      <c r="AQ1335" s="24"/>
      <c r="AR1335" s="24"/>
      <c r="AS1335" s="24"/>
      <c r="AT1335" s="25"/>
      <c r="AV1335" s="26"/>
      <c r="AW1335" s="26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27"/>
      <c r="BH1335" s="27"/>
      <c r="BI1335" s="27"/>
      <c r="BT1335" s="31"/>
      <c r="BU1335" s="32"/>
      <c r="BV1335" s="33"/>
      <c r="BW1335" s="32"/>
      <c r="BX1335" s="32"/>
      <c r="BY1335" s="34"/>
      <c r="CA1335" s="32"/>
      <c r="CB1335" s="32"/>
    </row>
    <row r="1336" spans="1:80">
      <c r="A1336" s="20"/>
      <c r="B1336" s="21"/>
      <c r="C1336" s="21"/>
      <c r="D1336" s="21"/>
      <c r="E1336" s="21"/>
      <c r="F1336" s="21"/>
      <c r="G1336" s="21"/>
      <c r="H1336" s="21"/>
      <c r="I1336" s="21"/>
      <c r="J1336" s="21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2"/>
      <c r="AB1336" s="23"/>
      <c r="AC1336" s="23"/>
      <c r="AD1336" s="22"/>
      <c r="AE1336" s="24"/>
      <c r="AF1336" s="24"/>
      <c r="AG1336" s="24"/>
      <c r="AH1336" s="24"/>
      <c r="AI1336" s="24"/>
      <c r="AJ1336" s="24"/>
      <c r="AK1336" s="24"/>
      <c r="AL1336" s="24"/>
      <c r="AM1336" s="24"/>
      <c r="AN1336" s="24"/>
      <c r="AO1336" s="24"/>
      <c r="AP1336" s="24"/>
      <c r="AQ1336" s="24"/>
      <c r="AR1336" s="24"/>
      <c r="AS1336" s="24"/>
      <c r="AT1336" s="25"/>
      <c r="AV1336" s="26"/>
      <c r="AW1336" s="26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27"/>
      <c r="BH1336" s="27"/>
      <c r="BI1336" s="27"/>
      <c r="BT1336" s="31"/>
      <c r="BU1336" s="32"/>
      <c r="BV1336" s="33"/>
      <c r="BW1336" s="32"/>
      <c r="BX1336" s="32"/>
      <c r="BY1336" s="34"/>
      <c r="CA1336" s="32"/>
      <c r="CB1336" s="32"/>
    </row>
    <row r="1337" spans="1:80">
      <c r="A1337" s="20"/>
      <c r="B1337" s="21"/>
      <c r="C1337" s="21"/>
      <c r="D1337" s="21"/>
      <c r="E1337" s="21"/>
      <c r="F1337" s="21"/>
      <c r="G1337" s="21"/>
      <c r="H1337" s="21"/>
      <c r="I1337" s="21"/>
      <c r="J1337" s="21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  <c r="AA1337" s="22"/>
      <c r="AB1337" s="23"/>
      <c r="AC1337" s="23"/>
      <c r="AD1337" s="22"/>
      <c r="AE1337" s="24"/>
      <c r="AF1337" s="24"/>
      <c r="AG1337" s="24"/>
      <c r="AH1337" s="24"/>
      <c r="AI1337" s="24"/>
      <c r="AJ1337" s="24"/>
      <c r="AK1337" s="24"/>
      <c r="AL1337" s="24"/>
      <c r="AM1337" s="24"/>
      <c r="AN1337" s="24"/>
      <c r="AO1337" s="24"/>
      <c r="AP1337" s="24"/>
      <c r="AQ1337" s="24"/>
      <c r="AR1337" s="24"/>
      <c r="AS1337" s="24"/>
      <c r="AT1337" s="25"/>
      <c r="AV1337" s="26"/>
      <c r="AW1337" s="26"/>
      <c r="AX1337" s="27"/>
      <c r="AY1337" s="27"/>
      <c r="AZ1337" s="27"/>
      <c r="BA1337" s="27"/>
      <c r="BB1337" s="27"/>
      <c r="BC1337" s="27"/>
      <c r="BD1337" s="27"/>
      <c r="BE1337" s="27"/>
      <c r="BF1337" s="27"/>
      <c r="BG1337" s="27"/>
      <c r="BH1337" s="27"/>
      <c r="BI1337" s="27"/>
      <c r="BT1337" s="31"/>
      <c r="BU1337" s="32"/>
      <c r="BV1337" s="33"/>
      <c r="BW1337" s="32"/>
      <c r="BX1337" s="32"/>
      <c r="BY1337" s="34"/>
      <c r="CA1337" s="32"/>
      <c r="CB1337" s="32"/>
    </row>
    <row r="1338" spans="1:80">
      <c r="A1338" s="20"/>
      <c r="B1338" s="21"/>
      <c r="C1338" s="21"/>
      <c r="D1338" s="21"/>
      <c r="E1338" s="21"/>
      <c r="F1338" s="21"/>
      <c r="G1338" s="21"/>
      <c r="H1338" s="21"/>
      <c r="I1338" s="21"/>
      <c r="J1338" s="21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2"/>
      <c r="AB1338" s="23"/>
      <c r="AC1338" s="23"/>
      <c r="AD1338" s="22"/>
      <c r="AE1338" s="24"/>
      <c r="AF1338" s="24"/>
      <c r="AG1338" s="24"/>
      <c r="AH1338" s="24"/>
      <c r="AI1338" s="24"/>
      <c r="AJ1338" s="24"/>
      <c r="AK1338" s="24"/>
      <c r="AL1338" s="24"/>
      <c r="AM1338" s="24"/>
      <c r="AN1338" s="24"/>
      <c r="AO1338" s="24"/>
      <c r="AP1338" s="24"/>
      <c r="AQ1338" s="24"/>
      <c r="AR1338" s="24"/>
      <c r="AS1338" s="24"/>
      <c r="AT1338" s="25"/>
      <c r="AV1338" s="26"/>
      <c r="AW1338" s="26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27"/>
      <c r="BH1338" s="27"/>
      <c r="BI1338" s="27"/>
      <c r="BT1338" s="31"/>
      <c r="BU1338" s="32"/>
      <c r="BV1338" s="33"/>
      <c r="BW1338" s="32"/>
      <c r="BX1338" s="32"/>
      <c r="BY1338" s="34"/>
      <c r="CA1338" s="32"/>
      <c r="CB1338" s="32"/>
    </row>
    <row r="1339" spans="1:80">
      <c r="A1339" s="20"/>
      <c r="B1339" s="21"/>
      <c r="C1339" s="21"/>
      <c r="D1339" s="21"/>
      <c r="E1339" s="21"/>
      <c r="F1339" s="21"/>
      <c r="G1339" s="21"/>
      <c r="H1339" s="21"/>
      <c r="I1339" s="21"/>
      <c r="J1339" s="21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  <c r="AA1339" s="22"/>
      <c r="AB1339" s="23"/>
      <c r="AC1339" s="23"/>
      <c r="AD1339" s="22"/>
      <c r="AE1339" s="24"/>
      <c r="AF1339" s="24"/>
      <c r="AG1339" s="24"/>
      <c r="AH1339" s="24"/>
      <c r="AI1339" s="24"/>
      <c r="AJ1339" s="24"/>
      <c r="AK1339" s="24"/>
      <c r="AL1339" s="24"/>
      <c r="AM1339" s="24"/>
      <c r="AN1339" s="24"/>
      <c r="AO1339" s="24"/>
      <c r="AP1339" s="24"/>
      <c r="AQ1339" s="24"/>
      <c r="AR1339" s="24"/>
      <c r="AS1339" s="24"/>
      <c r="AT1339" s="25"/>
      <c r="AV1339" s="26"/>
      <c r="AW1339" s="26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T1339" s="31"/>
      <c r="BU1339" s="32"/>
      <c r="BV1339" s="33"/>
      <c r="BW1339" s="32"/>
      <c r="BX1339" s="32"/>
      <c r="BY1339" s="34"/>
      <c r="CA1339" s="32"/>
      <c r="CB1339" s="32"/>
    </row>
    <row r="1340" spans="1:80">
      <c r="A1340" s="20"/>
      <c r="B1340" s="21"/>
      <c r="C1340" s="21"/>
      <c r="D1340" s="21"/>
      <c r="E1340" s="21"/>
      <c r="F1340" s="21"/>
      <c r="G1340" s="21"/>
      <c r="H1340" s="21"/>
      <c r="I1340" s="21"/>
      <c r="J1340" s="21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  <c r="AA1340" s="22"/>
      <c r="AB1340" s="23"/>
      <c r="AC1340" s="23"/>
      <c r="AD1340" s="22"/>
      <c r="AE1340" s="24"/>
      <c r="AF1340" s="24"/>
      <c r="AG1340" s="24"/>
      <c r="AH1340" s="24"/>
      <c r="AI1340" s="24"/>
      <c r="AJ1340" s="24"/>
      <c r="AK1340" s="24"/>
      <c r="AL1340" s="24"/>
      <c r="AM1340" s="24"/>
      <c r="AN1340" s="24"/>
      <c r="AO1340" s="24"/>
      <c r="AP1340" s="24"/>
      <c r="AQ1340" s="24"/>
      <c r="AR1340" s="24"/>
      <c r="AS1340" s="24"/>
      <c r="AT1340" s="25"/>
      <c r="AV1340" s="26"/>
      <c r="AW1340" s="26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27"/>
      <c r="BH1340" s="27"/>
      <c r="BI1340" s="27"/>
      <c r="BT1340" s="31"/>
      <c r="BU1340" s="32"/>
      <c r="BV1340" s="33"/>
      <c r="BW1340" s="32"/>
      <c r="BX1340" s="32"/>
      <c r="BY1340" s="34"/>
      <c r="CA1340" s="32"/>
      <c r="CB1340" s="32"/>
    </row>
    <row r="1341" spans="1:80">
      <c r="A1341" s="20"/>
      <c r="B1341" s="21"/>
      <c r="C1341" s="21"/>
      <c r="D1341" s="21"/>
      <c r="E1341" s="21"/>
      <c r="F1341" s="21"/>
      <c r="G1341" s="21"/>
      <c r="H1341" s="21"/>
      <c r="I1341" s="21"/>
      <c r="J1341" s="21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  <c r="AA1341" s="22"/>
      <c r="AB1341" s="23"/>
      <c r="AC1341" s="23"/>
      <c r="AD1341" s="22"/>
      <c r="AE1341" s="24"/>
      <c r="AF1341" s="24"/>
      <c r="AG1341" s="24"/>
      <c r="AH1341" s="24"/>
      <c r="AI1341" s="24"/>
      <c r="AJ1341" s="24"/>
      <c r="AK1341" s="24"/>
      <c r="AL1341" s="24"/>
      <c r="AM1341" s="24"/>
      <c r="AN1341" s="24"/>
      <c r="AO1341" s="24"/>
      <c r="AP1341" s="24"/>
      <c r="AQ1341" s="24"/>
      <c r="AR1341" s="24"/>
      <c r="AS1341" s="24"/>
      <c r="AT1341" s="25"/>
      <c r="AV1341" s="26"/>
      <c r="AW1341" s="26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27"/>
      <c r="BH1341" s="27"/>
      <c r="BI1341" s="27"/>
      <c r="BT1341" s="31"/>
      <c r="BU1341" s="32"/>
      <c r="BV1341" s="33"/>
      <c r="BW1341" s="32"/>
      <c r="BX1341" s="32"/>
      <c r="BY1341" s="34"/>
      <c r="CA1341" s="32"/>
      <c r="CB1341" s="32"/>
    </row>
    <row r="1342" spans="1:80">
      <c r="A1342" s="20"/>
      <c r="B1342" s="21"/>
      <c r="C1342" s="21"/>
      <c r="D1342" s="21"/>
      <c r="E1342" s="21"/>
      <c r="F1342" s="21"/>
      <c r="G1342" s="21"/>
      <c r="H1342" s="21"/>
      <c r="I1342" s="21"/>
      <c r="J1342" s="21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  <c r="AA1342" s="22"/>
      <c r="AB1342" s="23"/>
      <c r="AC1342" s="23"/>
      <c r="AD1342" s="22"/>
      <c r="AE1342" s="24"/>
      <c r="AF1342" s="24"/>
      <c r="AG1342" s="24"/>
      <c r="AH1342" s="24"/>
      <c r="AI1342" s="24"/>
      <c r="AJ1342" s="24"/>
      <c r="AK1342" s="24"/>
      <c r="AL1342" s="24"/>
      <c r="AM1342" s="24"/>
      <c r="AN1342" s="24"/>
      <c r="AO1342" s="24"/>
      <c r="AP1342" s="24"/>
      <c r="AQ1342" s="24"/>
      <c r="AR1342" s="24"/>
      <c r="AS1342" s="24"/>
      <c r="AT1342" s="25"/>
      <c r="AV1342" s="26"/>
      <c r="AW1342" s="26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27"/>
      <c r="BH1342" s="27"/>
      <c r="BI1342" s="27"/>
      <c r="BT1342" s="31"/>
      <c r="BU1342" s="32"/>
      <c r="BV1342" s="33"/>
      <c r="BW1342" s="32"/>
      <c r="BX1342" s="32"/>
      <c r="BY1342" s="34"/>
      <c r="CA1342" s="32"/>
      <c r="CB1342" s="32"/>
    </row>
    <row r="1343" spans="1:80">
      <c r="A1343" s="20"/>
      <c r="B1343" s="21"/>
      <c r="C1343" s="21"/>
      <c r="D1343" s="21"/>
      <c r="E1343" s="21"/>
      <c r="F1343" s="21"/>
      <c r="G1343" s="21"/>
      <c r="H1343" s="21"/>
      <c r="I1343" s="21"/>
      <c r="J1343" s="21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  <c r="AA1343" s="22"/>
      <c r="AB1343" s="23"/>
      <c r="AC1343" s="23"/>
      <c r="AD1343" s="22"/>
      <c r="AE1343" s="24"/>
      <c r="AF1343" s="24"/>
      <c r="AG1343" s="24"/>
      <c r="AH1343" s="24"/>
      <c r="AI1343" s="24"/>
      <c r="AJ1343" s="24"/>
      <c r="AK1343" s="24"/>
      <c r="AL1343" s="24"/>
      <c r="AM1343" s="24"/>
      <c r="AN1343" s="24"/>
      <c r="AO1343" s="24"/>
      <c r="AP1343" s="24"/>
      <c r="AQ1343" s="24"/>
      <c r="AR1343" s="24"/>
      <c r="AS1343" s="24"/>
      <c r="AT1343" s="25"/>
      <c r="AV1343" s="26"/>
      <c r="AW1343" s="26"/>
      <c r="AX1343" s="27"/>
      <c r="AY1343" s="27"/>
      <c r="AZ1343" s="27"/>
      <c r="BA1343" s="27"/>
      <c r="BB1343" s="27"/>
      <c r="BC1343" s="27"/>
      <c r="BD1343" s="27"/>
      <c r="BE1343" s="27"/>
      <c r="BF1343" s="27"/>
      <c r="BG1343" s="27"/>
      <c r="BH1343" s="27"/>
      <c r="BI1343" s="27"/>
      <c r="BT1343" s="31"/>
      <c r="BU1343" s="32"/>
      <c r="BV1343" s="33"/>
      <c r="BW1343" s="32"/>
      <c r="BX1343" s="32"/>
      <c r="BY1343" s="34"/>
      <c r="CA1343" s="32"/>
      <c r="CB1343" s="32"/>
    </row>
    <row r="1344" spans="1:80">
      <c r="A1344" s="20"/>
      <c r="B1344" s="21"/>
      <c r="C1344" s="21"/>
      <c r="D1344" s="21"/>
      <c r="E1344" s="21"/>
      <c r="F1344" s="21"/>
      <c r="G1344" s="21"/>
      <c r="H1344" s="21"/>
      <c r="I1344" s="21"/>
      <c r="J1344" s="21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2"/>
      <c r="AB1344" s="23"/>
      <c r="AC1344" s="23"/>
      <c r="AD1344" s="22"/>
      <c r="AE1344" s="24"/>
      <c r="AF1344" s="24"/>
      <c r="AG1344" s="24"/>
      <c r="AH1344" s="24"/>
      <c r="AI1344" s="24"/>
      <c r="AJ1344" s="24"/>
      <c r="AK1344" s="24"/>
      <c r="AL1344" s="24"/>
      <c r="AM1344" s="24"/>
      <c r="AN1344" s="24"/>
      <c r="AO1344" s="24"/>
      <c r="AP1344" s="24"/>
      <c r="AQ1344" s="24"/>
      <c r="AR1344" s="24"/>
      <c r="AS1344" s="24"/>
      <c r="AT1344" s="25"/>
      <c r="AV1344" s="26"/>
      <c r="AW1344" s="26"/>
      <c r="AX1344" s="27"/>
      <c r="AY1344" s="27"/>
      <c r="AZ1344" s="27"/>
      <c r="BA1344" s="27"/>
      <c r="BB1344" s="27"/>
      <c r="BC1344" s="27"/>
      <c r="BD1344" s="27"/>
      <c r="BE1344" s="27"/>
      <c r="BF1344" s="27"/>
      <c r="BG1344" s="27"/>
      <c r="BH1344" s="27"/>
      <c r="BI1344" s="27"/>
      <c r="BT1344" s="31"/>
      <c r="BU1344" s="32"/>
      <c r="BV1344" s="33"/>
      <c r="BW1344" s="32"/>
      <c r="BX1344" s="32"/>
      <c r="BY1344" s="34"/>
      <c r="CA1344" s="32"/>
      <c r="CB1344" s="32"/>
    </row>
    <row r="1345" spans="1:80">
      <c r="A1345" s="20"/>
      <c r="B1345" s="21"/>
      <c r="C1345" s="21"/>
      <c r="D1345" s="21"/>
      <c r="E1345" s="21"/>
      <c r="F1345" s="21"/>
      <c r="G1345" s="21"/>
      <c r="H1345" s="21"/>
      <c r="I1345" s="21"/>
      <c r="J1345" s="21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  <c r="AA1345" s="22"/>
      <c r="AB1345" s="23"/>
      <c r="AC1345" s="23"/>
      <c r="AD1345" s="22"/>
      <c r="AE1345" s="24"/>
      <c r="AF1345" s="24"/>
      <c r="AG1345" s="24"/>
      <c r="AH1345" s="24"/>
      <c r="AI1345" s="24"/>
      <c r="AJ1345" s="24"/>
      <c r="AK1345" s="24"/>
      <c r="AL1345" s="24"/>
      <c r="AM1345" s="24"/>
      <c r="AN1345" s="24"/>
      <c r="AO1345" s="24"/>
      <c r="AP1345" s="24"/>
      <c r="AQ1345" s="24"/>
      <c r="AR1345" s="24"/>
      <c r="AS1345" s="24"/>
      <c r="AT1345" s="25"/>
      <c r="AV1345" s="26"/>
      <c r="AW1345" s="26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27"/>
      <c r="BH1345" s="27"/>
      <c r="BI1345" s="27"/>
      <c r="BT1345" s="31"/>
      <c r="BU1345" s="32"/>
      <c r="BV1345" s="33"/>
      <c r="BW1345" s="32"/>
      <c r="BX1345" s="32"/>
      <c r="BY1345" s="34"/>
      <c r="CA1345" s="32"/>
      <c r="CB1345" s="32"/>
    </row>
    <row r="1346" spans="1:80">
      <c r="A1346" s="20"/>
      <c r="B1346" s="21"/>
      <c r="C1346" s="21"/>
      <c r="D1346" s="21"/>
      <c r="E1346" s="21"/>
      <c r="F1346" s="21"/>
      <c r="G1346" s="21"/>
      <c r="H1346" s="21"/>
      <c r="I1346" s="21"/>
      <c r="J1346" s="21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  <c r="AA1346" s="22"/>
      <c r="AB1346" s="23"/>
      <c r="AC1346" s="23"/>
      <c r="AD1346" s="22"/>
      <c r="AE1346" s="24"/>
      <c r="AF1346" s="24"/>
      <c r="AG1346" s="24"/>
      <c r="AH1346" s="24"/>
      <c r="AI1346" s="24"/>
      <c r="AJ1346" s="24"/>
      <c r="AK1346" s="24"/>
      <c r="AL1346" s="24"/>
      <c r="AM1346" s="24"/>
      <c r="AN1346" s="24"/>
      <c r="AO1346" s="24"/>
      <c r="AP1346" s="24"/>
      <c r="AQ1346" s="24"/>
      <c r="AR1346" s="24"/>
      <c r="AS1346" s="24"/>
      <c r="AT1346" s="25"/>
      <c r="AV1346" s="26"/>
      <c r="AW1346" s="26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27"/>
      <c r="BH1346" s="27"/>
      <c r="BI1346" s="27"/>
      <c r="BT1346" s="31"/>
      <c r="BU1346" s="32"/>
      <c r="BV1346" s="33"/>
      <c r="BW1346" s="32"/>
      <c r="BX1346" s="32"/>
      <c r="BY1346" s="34"/>
      <c r="CA1346" s="32"/>
      <c r="CB1346" s="32"/>
    </row>
    <row r="1347" spans="1:80">
      <c r="A1347" s="20"/>
      <c r="B1347" s="21"/>
      <c r="C1347" s="21"/>
      <c r="D1347" s="21"/>
      <c r="E1347" s="21"/>
      <c r="F1347" s="21"/>
      <c r="G1347" s="21"/>
      <c r="H1347" s="21"/>
      <c r="I1347" s="21"/>
      <c r="J1347" s="21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  <c r="AA1347" s="22"/>
      <c r="AB1347" s="23"/>
      <c r="AC1347" s="23"/>
      <c r="AD1347" s="22"/>
      <c r="AE1347" s="24"/>
      <c r="AF1347" s="24"/>
      <c r="AG1347" s="24"/>
      <c r="AH1347" s="24"/>
      <c r="AI1347" s="24"/>
      <c r="AJ1347" s="24"/>
      <c r="AK1347" s="24"/>
      <c r="AL1347" s="24"/>
      <c r="AM1347" s="24"/>
      <c r="AN1347" s="24"/>
      <c r="AO1347" s="24"/>
      <c r="AP1347" s="24"/>
      <c r="AQ1347" s="24"/>
      <c r="AR1347" s="24"/>
      <c r="AS1347" s="24"/>
      <c r="AT1347" s="25"/>
      <c r="AV1347" s="26"/>
      <c r="AW1347" s="26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27"/>
      <c r="BH1347" s="27"/>
      <c r="BI1347" s="27"/>
      <c r="BT1347" s="31"/>
      <c r="BU1347" s="32"/>
      <c r="BV1347" s="33"/>
      <c r="BW1347" s="32"/>
      <c r="BX1347" s="32"/>
      <c r="BY1347" s="34"/>
      <c r="CA1347" s="32"/>
      <c r="CB1347" s="32"/>
    </row>
    <row r="1348" spans="1:80">
      <c r="A1348" s="20"/>
      <c r="B1348" s="21"/>
      <c r="C1348" s="21"/>
      <c r="D1348" s="21"/>
      <c r="E1348" s="21"/>
      <c r="F1348" s="21"/>
      <c r="G1348" s="21"/>
      <c r="H1348" s="21"/>
      <c r="I1348" s="21"/>
      <c r="J1348" s="21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  <c r="AA1348" s="22"/>
      <c r="AB1348" s="23"/>
      <c r="AC1348" s="23"/>
      <c r="AD1348" s="22"/>
      <c r="AE1348" s="24"/>
      <c r="AF1348" s="24"/>
      <c r="AG1348" s="24"/>
      <c r="AH1348" s="24"/>
      <c r="AI1348" s="24"/>
      <c r="AJ1348" s="24"/>
      <c r="AK1348" s="24"/>
      <c r="AL1348" s="24"/>
      <c r="AM1348" s="24"/>
      <c r="AN1348" s="24"/>
      <c r="AO1348" s="24"/>
      <c r="AP1348" s="24"/>
      <c r="AQ1348" s="24"/>
      <c r="AR1348" s="24"/>
      <c r="AS1348" s="24"/>
      <c r="AT1348" s="25"/>
      <c r="AV1348" s="26"/>
      <c r="AW1348" s="26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T1348" s="31"/>
      <c r="BU1348" s="32"/>
      <c r="BV1348" s="33"/>
      <c r="BW1348" s="32"/>
      <c r="BX1348" s="32"/>
      <c r="BY1348" s="34"/>
      <c r="CA1348" s="32"/>
      <c r="CB1348" s="32"/>
    </row>
    <row r="1349" spans="1:80">
      <c r="A1349" s="20"/>
      <c r="B1349" s="21"/>
      <c r="C1349" s="21"/>
      <c r="D1349" s="21"/>
      <c r="E1349" s="21"/>
      <c r="F1349" s="21"/>
      <c r="G1349" s="21"/>
      <c r="H1349" s="21"/>
      <c r="I1349" s="21"/>
      <c r="J1349" s="21"/>
      <c r="K1349" s="22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  <c r="AA1349" s="22"/>
      <c r="AB1349" s="23"/>
      <c r="AC1349" s="23"/>
      <c r="AD1349" s="22"/>
      <c r="AE1349" s="24"/>
      <c r="AF1349" s="24"/>
      <c r="AG1349" s="24"/>
      <c r="AH1349" s="24"/>
      <c r="AI1349" s="24"/>
      <c r="AJ1349" s="24"/>
      <c r="AK1349" s="24"/>
      <c r="AL1349" s="24"/>
      <c r="AM1349" s="24"/>
      <c r="AN1349" s="24"/>
      <c r="AO1349" s="24"/>
      <c r="AP1349" s="24"/>
      <c r="AQ1349" s="24"/>
      <c r="AR1349" s="24"/>
      <c r="AS1349" s="24"/>
      <c r="AT1349" s="25"/>
      <c r="AV1349" s="26"/>
      <c r="AW1349" s="26"/>
      <c r="AX1349" s="27"/>
      <c r="AY1349" s="27"/>
      <c r="AZ1349" s="27"/>
      <c r="BA1349" s="27"/>
      <c r="BB1349" s="27"/>
      <c r="BC1349" s="27"/>
      <c r="BD1349" s="27"/>
      <c r="BE1349" s="27"/>
      <c r="BF1349" s="27"/>
      <c r="BG1349" s="27"/>
      <c r="BH1349" s="27"/>
      <c r="BI1349" s="27"/>
      <c r="BT1349" s="31"/>
      <c r="BU1349" s="32"/>
      <c r="BV1349" s="33"/>
      <c r="BW1349" s="32"/>
      <c r="BX1349" s="32"/>
      <c r="BY1349" s="34"/>
      <c r="CA1349" s="32"/>
      <c r="CB1349" s="32"/>
    </row>
    <row r="1350" spans="1:80">
      <c r="A1350" s="20"/>
      <c r="B1350" s="21"/>
      <c r="C1350" s="21"/>
      <c r="D1350" s="21"/>
      <c r="E1350" s="21"/>
      <c r="F1350" s="21"/>
      <c r="G1350" s="21"/>
      <c r="H1350" s="21"/>
      <c r="I1350" s="21"/>
      <c r="J1350" s="21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  <c r="AA1350" s="22"/>
      <c r="AB1350" s="23"/>
      <c r="AC1350" s="23"/>
      <c r="AD1350" s="22"/>
      <c r="AE1350" s="24"/>
      <c r="AF1350" s="24"/>
      <c r="AG1350" s="24"/>
      <c r="AH1350" s="24"/>
      <c r="AI1350" s="24"/>
      <c r="AJ1350" s="24"/>
      <c r="AK1350" s="24"/>
      <c r="AL1350" s="24"/>
      <c r="AM1350" s="24"/>
      <c r="AN1350" s="24"/>
      <c r="AO1350" s="24"/>
      <c r="AP1350" s="24"/>
      <c r="AQ1350" s="24"/>
      <c r="AR1350" s="24"/>
      <c r="AS1350" s="24"/>
      <c r="AT1350" s="25"/>
      <c r="AV1350" s="26"/>
      <c r="AW1350" s="26"/>
      <c r="AX1350" s="27"/>
      <c r="AY1350" s="27"/>
      <c r="AZ1350" s="27"/>
      <c r="BA1350" s="27"/>
      <c r="BB1350" s="27"/>
      <c r="BC1350" s="27"/>
      <c r="BD1350" s="27"/>
      <c r="BE1350" s="27"/>
      <c r="BF1350" s="27"/>
      <c r="BG1350" s="27"/>
      <c r="BH1350" s="27"/>
      <c r="BI1350" s="27"/>
      <c r="BT1350" s="31"/>
      <c r="BU1350" s="32"/>
      <c r="BV1350" s="33"/>
      <c r="BW1350" s="32"/>
      <c r="BX1350" s="32"/>
      <c r="BY1350" s="34"/>
      <c r="CA1350" s="32"/>
      <c r="CB1350" s="32"/>
    </row>
    <row r="1351" spans="1:80">
      <c r="A1351" s="20"/>
      <c r="B1351" s="21"/>
      <c r="C1351" s="21"/>
      <c r="D1351" s="21"/>
      <c r="E1351" s="21"/>
      <c r="F1351" s="21"/>
      <c r="G1351" s="21"/>
      <c r="H1351" s="21"/>
      <c r="I1351" s="21"/>
      <c r="J1351" s="21"/>
      <c r="K1351" s="22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  <c r="AA1351" s="22"/>
      <c r="AB1351" s="23"/>
      <c r="AC1351" s="23"/>
      <c r="AD1351" s="22"/>
      <c r="AE1351" s="24"/>
      <c r="AF1351" s="24"/>
      <c r="AG1351" s="24"/>
      <c r="AH1351" s="24"/>
      <c r="AI1351" s="24"/>
      <c r="AJ1351" s="24"/>
      <c r="AK1351" s="24"/>
      <c r="AL1351" s="24"/>
      <c r="AM1351" s="24"/>
      <c r="AN1351" s="24"/>
      <c r="AO1351" s="24"/>
      <c r="AP1351" s="24"/>
      <c r="AQ1351" s="24"/>
      <c r="AR1351" s="24"/>
      <c r="AS1351" s="24"/>
      <c r="AT1351" s="25"/>
      <c r="AV1351" s="26"/>
      <c r="AW1351" s="26"/>
      <c r="AX1351" s="27"/>
      <c r="AY1351" s="27"/>
      <c r="AZ1351" s="27"/>
      <c r="BA1351" s="27"/>
      <c r="BB1351" s="27"/>
      <c r="BC1351" s="27"/>
      <c r="BD1351" s="27"/>
      <c r="BE1351" s="27"/>
      <c r="BF1351" s="27"/>
      <c r="BG1351" s="27"/>
      <c r="BH1351" s="27"/>
      <c r="BI1351" s="27"/>
      <c r="BT1351" s="31"/>
      <c r="BU1351" s="32"/>
      <c r="BV1351" s="33"/>
      <c r="BW1351" s="32"/>
      <c r="BX1351" s="32"/>
      <c r="BY1351" s="34"/>
      <c r="CA1351" s="32"/>
      <c r="CB1351" s="32"/>
    </row>
    <row r="1352" spans="1:80">
      <c r="A1352" s="20"/>
      <c r="B1352" s="21"/>
      <c r="C1352" s="21"/>
      <c r="D1352" s="21"/>
      <c r="E1352" s="21"/>
      <c r="F1352" s="21"/>
      <c r="G1352" s="21"/>
      <c r="H1352" s="21"/>
      <c r="I1352" s="21"/>
      <c r="J1352" s="21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  <c r="AA1352" s="22"/>
      <c r="AB1352" s="23"/>
      <c r="AC1352" s="23"/>
      <c r="AD1352" s="22"/>
      <c r="AE1352" s="24"/>
      <c r="AF1352" s="24"/>
      <c r="AG1352" s="24"/>
      <c r="AH1352" s="24"/>
      <c r="AI1352" s="24"/>
      <c r="AJ1352" s="24"/>
      <c r="AK1352" s="24"/>
      <c r="AL1352" s="24"/>
      <c r="AM1352" s="24"/>
      <c r="AN1352" s="24"/>
      <c r="AO1352" s="24"/>
      <c r="AP1352" s="24"/>
      <c r="AQ1352" s="24"/>
      <c r="AR1352" s="24"/>
      <c r="AS1352" s="24"/>
      <c r="AT1352" s="25"/>
      <c r="AV1352" s="26"/>
      <c r="AW1352" s="26"/>
      <c r="AX1352" s="27"/>
      <c r="AY1352" s="27"/>
      <c r="AZ1352" s="27"/>
      <c r="BA1352" s="27"/>
      <c r="BB1352" s="27"/>
      <c r="BC1352" s="27"/>
      <c r="BD1352" s="27"/>
      <c r="BE1352" s="27"/>
      <c r="BF1352" s="27"/>
      <c r="BG1352" s="27"/>
      <c r="BH1352" s="27"/>
      <c r="BI1352" s="27"/>
      <c r="BT1352" s="31"/>
      <c r="BU1352" s="32"/>
      <c r="BV1352" s="33"/>
      <c r="BW1352" s="32"/>
      <c r="BX1352" s="32"/>
      <c r="BY1352" s="34"/>
      <c r="CA1352" s="32"/>
      <c r="CB1352" s="32"/>
    </row>
    <row r="1353" spans="1:80">
      <c r="A1353" s="20"/>
      <c r="B1353" s="21"/>
      <c r="C1353" s="21"/>
      <c r="D1353" s="21"/>
      <c r="E1353" s="21"/>
      <c r="F1353" s="21"/>
      <c r="G1353" s="21"/>
      <c r="H1353" s="21"/>
      <c r="I1353" s="21"/>
      <c r="J1353" s="21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2"/>
      <c r="AB1353" s="23"/>
      <c r="AC1353" s="23"/>
      <c r="AD1353" s="22"/>
      <c r="AE1353" s="24"/>
      <c r="AF1353" s="24"/>
      <c r="AG1353" s="24"/>
      <c r="AH1353" s="24"/>
      <c r="AI1353" s="24"/>
      <c r="AJ1353" s="24"/>
      <c r="AK1353" s="24"/>
      <c r="AL1353" s="24"/>
      <c r="AM1353" s="24"/>
      <c r="AN1353" s="24"/>
      <c r="AO1353" s="24"/>
      <c r="AP1353" s="24"/>
      <c r="AQ1353" s="24"/>
      <c r="AR1353" s="24"/>
      <c r="AS1353" s="24"/>
      <c r="AT1353" s="25"/>
      <c r="AV1353" s="26"/>
      <c r="AW1353" s="26"/>
      <c r="AX1353" s="27"/>
      <c r="AY1353" s="27"/>
      <c r="AZ1353" s="27"/>
      <c r="BA1353" s="27"/>
      <c r="BB1353" s="27"/>
      <c r="BC1353" s="27"/>
      <c r="BD1353" s="27"/>
      <c r="BE1353" s="27"/>
      <c r="BF1353" s="27"/>
      <c r="BG1353" s="27"/>
      <c r="BH1353" s="27"/>
      <c r="BI1353" s="27"/>
      <c r="BT1353" s="31"/>
      <c r="BU1353" s="32"/>
      <c r="BV1353" s="33"/>
      <c r="BW1353" s="32"/>
      <c r="BX1353" s="32"/>
      <c r="BY1353" s="34"/>
      <c r="CA1353" s="32"/>
      <c r="CB1353" s="32"/>
    </row>
    <row r="1354" spans="1:80">
      <c r="A1354" s="20"/>
      <c r="B1354" s="21"/>
      <c r="C1354" s="21"/>
      <c r="D1354" s="21"/>
      <c r="E1354" s="21"/>
      <c r="F1354" s="21"/>
      <c r="G1354" s="21"/>
      <c r="H1354" s="21"/>
      <c r="I1354" s="21"/>
      <c r="J1354" s="21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  <c r="AA1354" s="22"/>
      <c r="AB1354" s="23"/>
      <c r="AC1354" s="23"/>
      <c r="AD1354" s="22"/>
      <c r="AE1354" s="24"/>
      <c r="AF1354" s="24"/>
      <c r="AG1354" s="24"/>
      <c r="AH1354" s="24"/>
      <c r="AI1354" s="24"/>
      <c r="AJ1354" s="24"/>
      <c r="AK1354" s="24"/>
      <c r="AL1354" s="24"/>
      <c r="AM1354" s="24"/>
      <c r="AN1354" s="24"/>
      <c r="AO1354" s="24"/>
      <c r="AP1354" s="24"/>
      <c r="AQ1354" s="24"/>
      <c r="AR1354" s="24"/>
      <c r="AS1354" s="24"/>
      <c r="AT1354" s="25"/>
      <c r="AV1354" s="26"/>
      <c r="AW1354" s="26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T1354" s="31"/>
      <c r="BU1354" s="32"/>
      <c r="BV1354" s="33"/>
      <c r="BW1354" s="32"/>
      <c r="BX1354" s="32"/>
      <c r="BY1354" s="34"/>
      <c r="CA1354" s="32"/>
      <c r="CB1354" s="32"/>
    </row>
    <row r="1355" spans="1:80">
      <c r="A1355" s="20"/>
      <c r="B1355" s="21"/>
      <c r="C1355" s="21"/>
      <c r="D1355" s="21"/>
      <c r="E1355" s="21"/>
      <c r="F1355" s="21"/>
      <c r="G1355" s="21"/>
      <c r="H1355" s="21"/>
      <c r="I1355" s="21"/>
      <c r="J1355" s="21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3"/>
      <c r="AC1355" s="23"/>
      <c r="AD1355" s="22"/>
      <c r="AE1355" s="24"/>
      <c r="AF1355" s="24"/>
      <c r="AG1355" s="24"/>
      <c r="AH1355" s="24"/>
      <c r="AI1355" s="24"/>
      <c r="AJ1355" s="24"/>
      <c r="AK1355" s="24"/>
      <c r="AL1355" s="24"/>
      <c r="AM1355" s="24"/>
      <c r="AN1355" s="24"/>
      <c r="AO1355" s="24"/>
      <c r="AP1355" s="24"/>
      <c r="AQ1355" s="24"/>
      <c r="AR1355" s="24"/>
      <c r="AS1355" s="24"/>
      <c r="AT1355" s="25"/>
      <c r="AV1355" s="26"/>
      <c r="AW1355" s="26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T1355" s="31"/>
      <c r="BU1355" s="32"/>
      <c r="BV1355" s="33"/>
      <c r="BW1355" s="32"/>
      <c r="BX1355" s="32"/>
      <c r="BY1355" s="34"/>
      <c r="CA1355" s="32"/>
      <c r="CB1355" s="32"/>
    </row>
    <row r="1356" spans="1:80">
      <c r="A1356" s="20"/>
      <c r="B1356" s="21"/>
      <c r="C1356" s="21"/>
      <c r="D1356" s="21"/>
      <c r="E1356" s="21"/>
      <c r="F1356" s="21"/>
      <c r="G1356" s="21"/>
      <c r="H1356" s="21"/>
      <c r="I1356" s="21"/>
      <c r="J1356" s="21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  <c r="AA1356" s="22"/>
      <c r="AB1356" s="23"/>
      <c r="AC1356" s="23"/>
      <c r="AD1356" s="22"/>
      <c r="AE1356" s="24"/>
      <c r="AF1356" s="24"/>
      <c r="AG1356" s="24"/>
      <c r="AH1356" s="24"/>
      <c r="AI1356" s="24"/>
      <c r="AJ1356" s="24"/>
      <c r="AK1356" s="24"/>
      <c r="AL1356" s="24"/>
      <c r="AM1356" s="24"/>
      <c r="AN1356" s="24"/>
      <c r="AO1356" s="24"/>
      <c r="AP1356" s="24"/>
      <c r="AQ1356" s="24"/>
      <c r="AR1356" s="24"/>
      <c r="AS1356" s="24"/>
      <c r="AT1356" s="25"/>
      <c r="AV1356" s="26"/>
      <c r="AW1356" s="26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T1356" s="31"/>
      <c r="BU1356" s="32"/>
      <c r="BV1356" s="33"/>
      <c r="BW1356" s="32"/>
      <c r="BX1356" s="32"/>
      <c r="BY1356" s="34"/>
      <c r="CA1356" s="32"/>
      <c r="CB1356" s="32"/>
    </row>
    <row r="1357" spans="1:80">
      <c r="A1357" s="20"/>
      <c r="B1357" s="21"/>
      <c r="C1357" s="21"/>
      <c r="D1357" s="21"/>
      <c r="E1357" s="21"/>
      <c r="F1357" s="21"/>
      <c r="G1357" s="21"/>
      <c r="H1357" s="21"/>
      <c r="I1357" s="21"/>
      <c r="J1357" s="21"/>
      <c r="K1357" s="22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  <c r="AA1357" s="22"/>
      <c r="AB1357" s="23"/>
      <c r="AC1357" s="23"/>
      <c r="AD1357" s="22"/>
      <c r="AE1357" s="24"/>
      <c r="AF1357" s="24"/>
      <c r="AG1357" s="24"/>
      <c r="AH1357" s="24"/>
      <c r="AI1357" s="24"/>
      <c r="AJ1357" s="24"/>
      <c r="AK1357" s="24"/>
      <c r="AL1357" s="24"/>
      <c r="AM1357" s="24"/>
      <c r="AN1357" s="24"/>
      <c r="AO1357" s="24"/>
      <c r="AP1357" s="24"/>
      <c r="AQ1357" s="24"/>
      <c r="AR1357" s="24"/>
      <c r="AS1357" s="24"/>
      <c r="AT1357" s="25"/>
      <c r="AV1357" s="26"/>
      <c r="AW1357" s="26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27"/>
      <c r="BH1357" s="27"/>
      <c r="BI1357" s="27"/>
      <c r="BT1357" s="31"/>
      <c r="BU1357" s="32"/>
      <c r="BV1357" s="33"/>
      <c r="BW1357" s="32"/>
      <c r="BX1357" s="32"/>
      <c r="BY1357" s="34"/>
      <c r="CA1357" s="32"/>
      <c r="CB1357" s="32"/>
    </row>
    <row r="1358" spans="1:80">
      <c r="A1358" s="20"/>
      <c r="B1358" s="21"/>
      <c r="C1358" s="21"/>
      <c r="D1358" s="21"/>
      <c r="E1358" s="21"/>
      <c r="F1358" s="21"/>
      <c r="G1358" s="21"/>
      <c r="H1358" s="21"/>
      <c r="I1358" s="21"/>
      <c r="J1358" s="21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  <c r="AA1358" s="22"/>
      <c r="AB1358" s="23"/>
      <c r="AC1358" s="23"/>
      <c r="AD1358" s="22"/>
      <c r="AE1358" s="24"/>
      <c r="AF1358" s="24"/>
      <c r="AG1358" s="24"/>
      <c r="AH1358" s="24"/>
      <c r="AI1358" s="24"/>
      <c r="AJ1358" s="24"/>
      <c r="AK1358" s="24"/>
      <c r="AL1358" s="24"/>
      <c r="AM1358" s="24"/>
      <c r="AN1358" s="24"/>
      <c r="AO1358" s="24"/>
      <c r="AP1358" s="24"/>
      <c r="AQ1358" s="24"/>
      <c r="AR1358" s="24"/>
      <c r="AS1358" s="24"/>
      <c r="AT1358" s="25"/>
      <c r="AV1358" s="26"/>
      <c r="AW1358" s="26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T1358" s="31"/>
      <c r="BU1358" s="32"/>
      <c r="BV1358" s="33"/>
      <c r="BW1358" s="32"/>
      <c r="BX1358" s="32"/>
      <c r="BY1358" s="34"/>
      <c r="CA1358" s="32"/>
      <c r="CB1358" s="32"/>
    </row>
    <row r="1359" spans="1:80">
      <c r="A1359" s="20"/>
      <c r="B1359" s="21"/>
      <c r="C1359" s="21"/>
      <c r="D1359" s="21"/>
      <c r="E1359" s="21"/>
      <c r="F1359" s="21"/>
      <c r="G1359" s="21"/>
      <c r="H1359" s="21"/>
      <c r="I1359" s="21"/>
      <c r="J1359" s="21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  <c r="AA1359" s="22"/>
      <c r="AB1359" s="23"/>
      <c r="AC1359" s="23"/>
      <c r="AD1359" s="22"/>
      <c r="AE1359" s="24"/>
      <c r="AF1359" s="24"/>
      <c r="AG1359" s="24"/>
      <c r="AH1359" s="24"/>
      <c r="AI1359" s="24"/>
      <c r="AJ1359" s="24"/>
      <c r="AK1359" s="24"/>
      <c r="AL1359" s="24"/>
      <c r="AM1359" s="24"/>
      <c r="AN1359" s="24"/>
      <c r="AO1359" s="24"/>
      <c r="AP1359" s="24"/>
      <c r="AQ1359" s="24"/>
      <c r="AR1359" s="24"/>
      <c r="AS1359" s="24"/>
      <c r="AT1359" s="25"/>
      <c r="AV1359" s="26"/>
      <c r="AW1359" s="26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27"/>
      <c r="BH1359" s="27"/>
      <c r="BI1359" s="27"/>
      <c r="BT1359" s="31"/>
      <c r="BU1359" s="32"/>
      <c r="BV1359" s="33"/>
      <c r="BW1359" s="32"/>
      <c r="BX1359" s="32"/>
      <c r="BY1359" s="34"/>
      <c r="CA1359" s="32"/>
      <c r="CB1359" s="32"/>
    </row>
    <row r="1360" spans="1:80">
      <c r="A1360" s="20"/>
      <c r="B1360" s="21"/>
      <c r="C1360" s="21"/>
      <c r="D1360" s="21"/>
      <c r="E1360" s="21"/>
      <c r="F1360" s="21"/>
      <c r="G1360" s="21"/>
      <c r="H1360" s="21"/>
      <c r="I1360" s="21"/>
      <c r="J1360" s="21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  <c r="AA1360" s="22"/>
      <c r="AB1360" s="23"/>
      <c r="AC1360" s="23"/>
      <c r="AD1360" s="22"/>
      <c r="AE1360" s="24"/>
      <c r="AF1360" s="24"/>
      <c r="AG1360" s="24"/>
      <c r="AH1360" s="24"/>
      <c r="AI1360" s="24"/>
      <c r="AJ1360" s="24"/>
      <c r="AK1360" s="24"/>
      <c r="AL1360" s="24"/>
      <c r="AM1360" s="24"/>
      <c r="AN1360" s="24"/>
      <c r="AO1360" s="24"/>
      <c r="AP1360" s="24"/>
      <c r="AQ1360" s="24"/>
      <c r="AR1360" s="24"/>
      <c r="AS1360" s="24"/>
      <c r="AT1360" s="25"/>
      <c r="AV1360" s="26"/>
      <c r="AW1360" s="26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27"/>
      <c r="BH1360" s="27"/>
      <c r="BI1360" s="27"/>
      <c r="BT1360" s="31"/>
      <c r="BU1360" s="32"/>
      <c r="BV1360" s="33"/>
      <c r="BW1360" s="32"/>
      <c r="BX1360" s="32"/>
      <c r="BY1360" s="34"/>
      <c r="CA1360" s="32"/>
      <c r="CB1360" s="32"/>
    </row>
    <row r="1361" spans="1:80">
      <c r="A1361" s="20"/>
      <c r="B1361" s="21"/>
      <c r="C1361" s="21"/>
      <c r="D1361" s="21"/>
      <c r="E1361" s="21"/>
      <c r="F1361" s="21"/>
      <c r="G1361" s="21"/>
      <c r="H1361" s="21"/>
      <c r="I1361" s="21"/>
      <c r="J1361" s="21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  <c r="AA1361" s="22"/>
      <c r="AB1361" s="23"/>
      <c r="AC1361" s="23"/>
      <c r="AD1361" s="22"/>
      <c r="AE1361" s="24"/>
      <c r="AF1361" s="24"/>
      <c r="AG1361" s="24"/>
      <c r="AH1361" s="24"/>
      <c r="AI1361" s="24"/>
      <c r="AJ1361" s="24"/>
      <c r="AK1361" s="24"/>
      <c r="AL1361" s="24"/>
      <c r="AM1361" s="24"/>
      <c r="AN1361" s="24"/>
      <c r="AO1361" s="24"/>
      <c r="AP1361" s="24"/>
      <c r="AQ1361" s="24"/>
      <c r="AR1361" s="24"/>
      <c r="AS1361" s="24"/>
      <c r="AT1361" s="25"/>
      <c r="AV1361" s="26"/>
      <c r="AW1361" s="26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27"/>
      <c r="BH1361" s="27"/>
      <c r="BI1361" s="27"/>
      <c r="BT1361" s="31"/>
      <c r="BU1361" s="32"/>
      <c r="BV1361" s="33"/>
      <c r="BW1361" s="32"/>
      <c r="BX1361" s="32"/>
      <c r="BY1361" s="34"/>
      <c r="CA1361" s="32"/>
      <c r="CB1361" s="32"/>
    </row>
    <row r="1362" spans="1:80">
      <c r="A1362" s="20"/>
      <c r="B1362" s="21"/>
      <c r="C1362" s="21"/>
      <c r="D1362" s="21"/>
      <c r="E1362" s="21"/>
      <c r="F1362" s="21"/>
      <c r="G1362" s="21"/>
      <c r="H1362" s="21"/>
      <c r="I1362" s="21"/>
      <c r="J1362" s="21"/>
      <c r="K1362" s="22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  <c r="AA1362" s="22"/>
      <c r="AB1362" s="23"/>
      <c r="AC1362" s="23"/>
      <c r="AD1362" s="22"/>
      <c r="AE1362" s="24"/>
      <c r="AF1362" s="24"/>
      <c r="AG1362" s="24"/>
      <c r="AH1362" s="24"/>
      <c r="AI1362" s="24"/>
      <c r="AJ1362" s="24"/>
      <c r="AK1362" s="24"/>
      <c r="AL1362" s="24"/>
      <c r="AM1362" s="24"/>
      <c r="AN1362" s="24"/>
      <c r="AO1362" s="24"/>
      <c r="AP1362" s="24"/>
      <c r="AQ1362" s="24"/>
      <c r="AR1362" s="24"/>
      <c r="AS1362" s="24"/>
      <c r="AT1362" s="25"/>
      <c r="AV1362" s="26"/>
      <c r="AW1362" s="26"/>
      <c r="AX1362" s="27"/>
      <c r="AY1362" s="27"/>
      <c r="AZ1362" s="27"/>
      <c r="BA1362" s="27"/>
      <c r="BB1362" s="27"/>
      <c r="BC1362" s="27"/>
      <c r="BD1362" s="27"/>
      <c r="BE1362" s="27"/>
      <c r="BF1362" s="27"/>
      <c r="BG1362" s="27"/>
      <c r="BH1362" s="27"/>
      <c r="BI1362" s="27"/>
      <c r="BT1362" s="31"/>
      <c r="BU1362" s="32"/>
      <c r="BV1362" s="33"/>
      <c r="BW1362" s="32"/>
      <c r="BX1362" s="32"/>
      <c r="BY1362" s="34"/>
      <c r="CA1362" s="32"/>
      <c r="CB1362" s="32"/>
    </row>
    <row r="1363" spans="1:80">
      <c r="A1363" s="20"/>
      <c r="B1363" s="21"/>
      <c r="C1363" s="21"/>
      <c r="D1363" s="21"/>
      <c r="E1363" s="21"/>
      <c r="F1363" s="21"/>
      <c r="G1363" s="21"/>
      <c r="H1363" s="21"/>
      <c r="I1363" s="21"/>
      <c r="J1363" s="21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  <c r="AA1363" s="22"/>
      <c r="AB1363" s="23"/>
      <c r="AC1363" s="23"/>
      <c r="AD1363" s="22"/>
      <c r="AE1363" s="24"/>
      <c r="AF1363" s="24"/>
      <c r="AG1363" s="24"/>
      <c r="AH1363" s="24"/>
      <c r="AI1363" s="24"/>
      <c r="AJ1363" s="24"/>
      <c r="AK1363" s="24"/>
      <c r="AL1363" s="24"/>
      <c r="AM1363" s="24"/>
      <c r="AN1363" s="24"/>
      <c r="AO1363" s="24"/>
      <c r="AP1363" s="24"/>
      <c r="AQ1363" s="24"/>
      <c r="AR1363" s="24"/>
      <c r="AS1363" s="24"/>
      <c r="AT1363" s="25"/>
      <c r="AV1363" s="26"/>
      <c r="AW1363" s="26"/>
      <c r="AX1363" s="27"/>
      <c r="AY1363" s="27"/>
      <c r="AZ1363" s="27"/>
      <c r="BA1363" s="27"/>
      <c r="BB1363" s="27"/>
      <c r="BC1363" s="27"/>
      <c r="BD1363" s="27"/>
      <c r="BE1363" s="27"/>
      <c r="BF1363" s="27"/>
      <c r="BG1363" s="27"/>
      <c r="BH1363" s="27"/>
      <c r="BI1363" s="27"/>
      <c r="BT1363" s="31"/>
      <c r="BU1363" s="32"/>
      <c r="BV1363" s="33"/>
      <c r="BW1363" s="32"/>
      <c r="BX1363" s="32"/>
      <c r="BY1363" s="34"/>
      <c r="CA1363" s="32"/>
      <c r="CB1363" s="32"/>
    </row>
    <row r="1364" spans="1:80">
      <c r="A1364" s="20"/>
      <c r="B1364" s="21"/>
      <c r="C1364" s="21"/>
      <c r="D1364" s="21"/>
      <c r="E1364" s="21"/>
      <c r="F1364" s="21"/>
      <c r="G1364" s="21"/>
      <c r="H1364" s="21"/>
      <c r="I1364" s="21"/>
      <c r="J1364" s="21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2"/>
      <c r="AB1364" s="23"/>
      <c r="AC1364" s="23"/>
      <c r="AD1364" s="22"/>
      <c r="AE1364" s="24"/>
      <c r="AF1364" s="24"/>
      <c r="AG1364" s="24"/>
      <c r="AH1364" s="24"/>
      <c r="AI1364" s="24"/>
      <c r="AJ1364" s="24"/>
      <c r="AK1364" s="24"/>
      <c r="AL1364" s="24"/>
      <c r="AM1364" s="24"/>
      <c r="AN1364" s="24"/>
      <c r="AO1364" s="24"/>
      <c r="AP1364" s="24"/>
      <c r="AQ1364" s="24"/>
      <c r="AR1364" s="24"/>
      <c r="AS1364" s="24"/>
      <c r="AT1364" s="25"/>
      <c r="AV1364" s="26"/>
      <c r="AW1364" s="26"/>
      <c r="AX1364" s="27"/>
      <c r="AY1364" s="27"/>
      <c r="AZ1364" s="27"/>
      <c r="BA1364" s="27"/>
      <c r="BB1364" s="27"/>
      <c r="BC1364" s="27"/>
      <c r="BD1364" s="27"/>
      <c r="BE1364" s="27"/>
      <c r="BF1364" s="27"/>
      <c r="BG1364" s="27"/>
      <c r="BH1364" s="27"/>
      <c r="BI1364" s="27"/>
      <c r="BT1364" s="31"/>
      <c r="BU1364" s="32"/>
      <c r="BV1364" s="33"/>
      <c r="BW1364" s="32"/>
      <c r="BX1364" s="32"/>
      <c r="BY1364" s="34"/>
      <c r="CA1364" s="32"/>
      <c r="CB1364" s="32"/>
    </row>
    <row r="1365" spans="1:80">
      <c r="A1365" s="20"/>
      <c r="B1365" s="21"/>
      <c r="C1365" s="21"/>
      <c r="D1365" s="21"/>
      <c r="E1365" s="21"/>
      <c r="F1365" s="21"/>
      <c r="G1365" s="21"/>
      <c r="H1365" s="21"/>
      <c r="I1365" s="21"/>
      <c r="J1365" s="21"/>
      <c r="K1365" s="22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  <c r="AA1365" s="22"/>
      <c r="AB1365" s="23"/>
      <c r="AC1365" s="23"/>
      <c r="AD1365" s="22"/>
      <c r="AE1365" s="24"/>
      <c r="AF1365" s="24"/>
      <c r="AG1365" s="24"/>
      <c r="AH1365" s="24"/>
      <c r="AI1365" s="24"/>
      <c r="AJ1365" s="24"/>
      <c r="AK1365" s="24"/>
      <c r="AL1365" s="24"/>
      <c r="AM1365" s="24"/>
      <c r="AN1365" s="24"/>
      <c r="AO1365" s="24"/>
      <c r="AP1365" s="24"/>
      <c r="AQ1365" s="24"/>
      <c r="AR1365" s="24"/>
      <c r="AS1365" s="24"/>
      <c r="AT1365" s="25"/>
      <c r="AV1365" s="26"/>
      <c r="AW1365" s="26"/>
      <c r="AX1365" s="27"/>
      <c r="AY1365" s="27"/>
      <c r="AZ1365" s="27"/>
      <c r="BA1365" s="27"/>
      <c r="BB1365" s="27"/>
      <c r="BC1365" s="27"/>
      <c r="BD1365" s="27"/>
      <c r="BE1365" s="27"/>
      <c r="BF1365" s="27"/>
      <c r="BG1365" s="27"/>
      <c r="BH1365" s="27"/>
      <c r="BI1365" s="27"/>
      <c r="BT1365" s="31"/>
      <c r="BU1365" s="32"/>
      <c r="BV1365" s="33"/>
      <c r="BW1365" s="32"/>
      <c r="BX1365" s="32"/>
      <c r="BY1365" s="34"/>
      <c r="CA1365" s="32"/>
      <c r="CB1365" s="32"/>
    </row>
    <row r="1366" spans="1:80">
      <c r="A1366" s="20"/>
      <c r="B1366" s="21"/>
      <c r="C1366" s="21"/>
      <c r="D1366" s="21"/>
      <c r="E1366" s="21"/>
      <c r="F1366" s="21"/>
      <c r="G1366" s="21"/>
      <c r="H1366" s="21"/>
      <c r="I1366" s="21"/>
      <c r="J1366" s="21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2"/>
      <c r="AB1366" s="23"/>
      <c r="AC1366" s="23"/>
      <c r="AD1366" s="22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  <c r="AP1366" s="24"/>
      <c r="AQ1366" s="24"/>
      <c r="AR1366" s="24"/>
      <c r="AS1366" s="24"/>
      <c r="AT1366" s="25"/>
      <c r="AV1366" s="26"/>
      <c r="AW1366" s="26"/>
      <c r="AX1366" s="27"/>
      <c r="AY1366" s="27"/>
      <c r="AZ1366" s="27"/>
      <c r="BA1366" s="27"/>
      <c r="BB1366" s="27"/>
      <c r="BC1366" s="27"/>
      <c r="BD1366" s="27"/>
      <c r="BE1366" s="27"/>
      <c r="BF1366" s="27"/>
      <c r="BG1366" s="27"/>
      <c r="BH1366" s="27"/>
      <c r="BI1366" s="27"/>
      <c r="BT1366" s="31"/>
      <c r="BU1366" s="32"/>
      <c r="BV1366" s="33"/>
      <c r="BW1366" s="32"/>
      <c r="BX1366" s="32"/>
      <c r="BY1366" s="34"/>
      <c r="CA1366" s="32"/>
      <c r="CB1366" s="32"/>
    </row>
    <row r="1367" spans="1:80">
      <c r="A1367" s="20"/>
      <c r="B1367" s="21"/>
      <c r="C1367" s="21"/>
      <c r="D1367" s="21"/>
      <c r="E1367" s="21"/>
      <c r="F1367" s="21"/>
      <c r="G1367" s="21"/>
      <c r="H1367" s="21"/>
      <c r="I1367" s="21"/>
      <c r="J1367" s="21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  <c r="AA1367" s="22"/>
      <c r="AB1367" s="23"/>
      <c r="AC1367" s="23"/>
      <c r="AD1367" s="22"/>
      <c r="AE1367" s="24"/>
      <c r="AF1367" s="24"/>
      <c r="AG1367" s="24"/>
      <c r="AH1367" s="24"/>
      <c r="AI1367" s="24"/>
      <c r="AJ1367" s="24"/>
      <c r="AK1367" s="24"/>
      <c r="AL1367" s="24"/>
      <c r="AM1367" s="24"/>
      <c r="AN1367" s="24"/>
      <c r="AO1367" s="24"/>
      <c r="AP1367" s="24"/>
      <c r="AQ1367" s="24"/>
      <c r="AR1367" s="24"/>
      <c r="AS1367" s="24"/>
      <c r="AT1367" s="25"/>
      <c r="AV1367" s="26"/>
      <c r="AW1367" s="26"/>
      <c r="AX1367" s="27"/>
      <c r="AY1367" s="27"/>
      <c r="AZ1367" s="27"/>
      <c r="BA1367" s="27"/>
      <c r="BB1367" s="27"/>
      <c r="BC1367" s="27"/>
      <c r="BD1367" s="27"/>
      <c r="BE1367" s="27"/>
      <c r="BF1367" s="27"/>
      <c r="BG1367" s="27"/>
      <c r="BH1367" s="27"/>
      <c r="BI1367" s="27"/>
      <c r="BT1367" s="31"/>
      <c r="BU1367" s="32"/>
      <c r="BV1367" s="33"/>
      <c r="BW1367" s="32"/>
      <c r="BX1367" s="32"/>
      <c r="BY1367" s="34"/>
      <c r="CA1367" s="32"/>
      <c r="CB1367" s="32"/>
    </row>
    <row r="1368" spans="1:80">
      <c r="A1368" s="20"/>
      <c r="B1368" s="21"/>
      <c r="C1368" s="21"/>
      <c r="D1368" s="21"/>
      <c r="E1368" s="21"/>
      <c r="F1368" s="21"/>
      <c r="G1368" s="21"/>
      <c r="H1368" s="21"/>
      <c r="I1368" s="21"/>
      <c r="J1368" s="21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2"/>
      <c r="AB1368" s="23"/>
      <c r="AC1368" s="23"/>
      <c r="AD1368" s="22"/>
      <c r="AE1368" s="24"/>
      <c r="AF1368" s="24"/>
      <c r="AG1368" s="24"/>
      <c r="AH1368" s="24"/>
      <c r="AI1368" s="24"/>
      <c r="AJ1368" s="24"/>
      <c r="AK1368" s="24"/>
      <c r="AL1368" s="24"/>
      <c r="AM1368" s="24"/>
      <c r="AN1368" s="24"/>
      <c r="AO1368" s="24"/>
      <c r="AP1368" s="24"/>
      <c r="AQ1368" s="24"/>
      <c r="AR1368" s="24"/>
      <c r="AS1368" s="24"/>
      <c r="AT1368" s="25"/>
      <c r="AV1368" s="26"/>
      <c r="AW1368" s="26"/>
      <c r="AX1368" s="27"/>
      <c r="AY1368" s="27"/>
      <c r="AZ1368" s="27"/>
      <c r="BA1368" s="27"/>
      <c r="BB1368" s="27"/>
      <c r="BC1368" s="27"/>
      <c r="BD1368" s="27"/>
      <c r="BE1368" s="27"/>
      <c r="BF1368" s="27"/>
      <c r="BG1368" s="27"/>
      <c r="BH1368" s="27"/>
      <c r="BI1368" s="27"/>
      <c r="BT1368" s="31"/>
      <c r="BU1368" s="32"/>
      <c r="BV1368" s="33"/>
      <c r="BW1368" s="32"/>
      <c r="BX1368" s="32"/>
      <c r="BY1368" s="34"/>
      <c r="CA1368" s="32"/>
      <c r="CB1368" s="32"/>
    </row>
    <row r="1369" spans="1:80">
      <c r="A1369" s="20"/>
      <c r="B1369" s="21"/>
      <c r="C1369" s="21"/>
      <c r="D1369" s="21"/>
      <c r="E1369" s="21"/>
      <c r="F1369" s="21"/>
      <c r="G1369" s="21"/>
      <c r="H1369" s="21"/>
      <c r="I1369" s="21"/>
      <c r="J1369" s="21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  <c r="AA1369" s="22"/>
      <c r="AB1369" s="23"/>
      <c r="AC1369" s="23"/>
      <c r="AD1369" s="22"/>
      <c r="AE1369" s="24"/>
      <c r="AF1369" s="24"/>
      <c r="AG1369" s="24"/>
      <c r="AH1369" s="24"/>
      <c r="AI1369" s="24"/>
      <c r="AJ1369" s="24"/>
      <c r="AK1369" s="24"/>
      <c r="AL1369" s="24"/>
      <c r="AM1369" s="24"/>
      <c r="AN1369" s="24"/>
      <c r="AO1369" s="24"/>
      <c r="AP1369" s="24"/>
      <c r="AQ1369" s="24"/>
      <c r="AR1369" s="24"/>
      <c r="AS1369" s="24"/>
      <c r="AT1369" s="25"/>
      <c r="AV1369" s="26"/>
      <c r="AW1369" s="26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27"/>
      <c r="BH1369" s="27"/>
      <c r="BI1369" s="27"/>
      <c r="BT1369" s="31"/>
      <c r="BU1369" s="32"/>
      <c r="BV1369" s="33"/>
      <c r="BW1369" s="32"/>
      <c r="BX1369" s="32"/>
      <c r="BY1369" s="34"/>
      <c r="CA1369" s="32"/>
      <c r="CB1369" s="32"/>
    </row>
    <row r="1370" spans="1:80">
      <c r="A1370" s="20"/>
      <c r="B1370" s="21"/>
      <c r="C1370" s="21"/>
      <c r="D1370" s="21"/>
      <c r="E1370" s="21"/>
      <c r="F1370" s="21"/>
      <c r="G1370" s="21"/>
      <c r="H1370" s="21"/>
      <c r="I1370" s="21"/>
      <c r="J1370" s="21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3"/>
      <c r="AC1370" s="23"/>
      <c r="AD1370" s="22"/>
      <c r="AE1370" s="24"/>
      <c r="AF1370" s="24"/>
      <c r="AG1370" s="24"/>
      <c r="AH1370" s="24"/>
      <c r="AI1370" s="24"/>
      <c r="AJ1370" s="24"/>
      <c r="AK1370" s="24"/>
      <c r="AL1370" s="24"/>
      <c r="AM1370" s="24"/>
      <c r="AN1370" s="24"/>
      <c r="AO1370" s="24"/>
      <c r="AP1370" s="24"/>
      <c r="AQ1370" s="24"/>
      <c r="AR1370" s="24"/>
      <c r="AS1370" s="24"/>
      <c r="AT1370" s="25"/>
      <c r="AV1370" s="26"/>
      <c r="AW1370" s="26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27"/>
      <c r="BH1370" s="27"/>
      <c r="BI1370" s="27"/>
      <c r="BT1370" s="31"/>
      <c r="BU1370" s="32"/>
      <c r="BV1370" s="33"/>
      <c r="BW1370" s="32"/>
      <c r="BX1370" s="32"/>
      <c r="BY1370" s="34"/>
      <c r="CA1370" s="32"/>
      <c r="CB1370" s="32"/>
    </row>
    <row r="1371" spans="1:80">
      <c r="A1371" s="20"/>
      <c r="B1371" s="21"/>
      <c r="C1371" s="21"/>
      <c r="D1371" s="21"/>
      <c r="E1371" s="21"/>
      <c r="F1371" s="21"/>
      <c r="G1371" s="21"/>
      <c r="H1371" s="21"/>
      <c r="I1371" s="21"/>
      <c r="J1371" s="21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  <c r="AA1371" s="22"/>
      <c r="AB1371" s="23"/>
      <c r="AC1371" s="23"/>
      <c r="AD1371" s="22"/>
      <c r="AE1371" s="24"/>
      <c r="AF1371" s="24"/>
      <c r="AG1371" s="24"/>
      <c r="AH1371" s="24"/>
      <c r="AI1371" s="24"/>
      <c r="AJ1371" s="24"/>
      <c r="AK1371" s="24"/>
      <c r="AL1371" s="24"/>
      <c r="AM1371" s="24"/>
      <c r="AN1371" s="24"/>
      <c r="AO1371" s="24"/>
      <c r="AP1371" s="24"/>
      <c r="AQ1371" s="24"/>
      <c r="AR1371" s="24"/>
      <c r="AS1371" s="24"/>
      <c r="AT1371" s="25"/>
      <c r="AV1371" s="26"/>
      <c r="AW1371" s="26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27"/>
      <c r="BH1371" s="27"/>
      <c r="BI1371" s="27"/>
      <c r="BT1371" s="31"/>
      <c r="BU1371" s="32"/>
      <c r="BV1371" s="33"/>
      <c r="BW1371" s="32"/>
      <c r="BX1371" s="32"/>
      <c r="BY1371" s="34"/>
      <c r="CA1371" s="32"/>
      <c r="CB1371" s="32"/>
    </row>
    <row r="1372" spans="1:80">
      <c r="A1372" s="20"/>
      <c r="B1372" s="21"/>
      <c r="C1372" s="21"/>
      <c r="D1372" s="21"/>
      <c r="E1372" s="21"/>
      <c r="F1372" s="21"/>
      <c r="G1372" s="21"/>
      <c r="H1372" s="21"/>
      <c r="I1372" s="21"/>
      <c r="J1372" s="21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3"/>
      <c r="AC1372" s="23"/>
      <c r="AD1372" s="22"/>
      <c r="AE1372" s="24"/>
      <c r="AF1372" s="24"/>
      <c r="AG1372" s="24"/>
      <c r="AH1372" s="24"/>
      <c r="AI1372" s="24"/>
      <c r="AJ1372" s="24"/>
      <c r="AK1372" s="24"/>
      <c r="AL1372" s="24"/>
      <c r="AM1372" s="24"/>
      <c r="AN1372" s="24"/>
      <c r="AO1372" s="24"/>
      <c r="AP1372" s="24"/>
      <c r="AQ1372" s="24"/>
      <c r="AR1372" s="24"/>
      <c r="AS1372" s="24"/>
      <c r="AT1372" s="25"/>
      <c r="AV1372" s="26"/>
      <c r="AW1372" s="26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27"/>
      <c r="BH1372" s="27"/>
      <c r="BI1372" s="27"/>
      <c r="BT1372" s="31"/>
      <c r="BU1372" s="32"/>
      <c r="BV1372" s="33"/>
      <c r="BW1372" s="32"/>
      <c r="BX1372" s="32"/>
      <c r="BY1372" s="34"/>
      <c r="CA1372" s="32"/>
      <c r="CB1372" s="32"/>
    </row>
    <row r="1373" spans="1:80">
      <c r="A1373" s="20"/>
      <c r="B1373" s="21"/>
      <c r="C1373" s="21"/>
      <c r="D1373" s="21"/>
      <c r="E1373" s="21"/>
      <c r="F1373" s="21"/>
      <c r="G1373" s="21"/>
      <c r="H1373" s="21"/>
      <c r="I1373" s="21"/>
      <c r="J1373" s="21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3"/>
      <c r="AC1373" s="23"/>
      <c r="AD1373" s="22"/>
      <c r="AE1373" s="24"/>
      <c r="AF1373" s="24"/>
      <c r="AG1373" s="24"/>
      <c r="AH1373" s="24"/>
      <c r="AI1373" s="24"/>
      <c r="AJ1373" s="24"/>
      <c r="AK1373" s="24"/>
      <c r="AL1373" s="24"/>
      <c r="AM1373" s="24"/>
      <c r="AN1373" s="24"/>
      <c r="AO1373" s="24"/>
      <c r="AP1373" s="24"/>
      <c r="AQ1373" s="24"/>
      <c r="AR1373" s="24"/>
      <c r="AS1373" s="24"/>
      <c r="AT1373" s="25"/>
      <c r="AV1373" s="26"/>
      <c r="AW1373" s="26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27"/>
      <c r="BH1373" s="27"/>
      <c r="BI1373" s="27"/>
      <c r="BT1373" s="31"/>
      <c r="BU1373" s="32"/>
      <c r="BV1373" s="33"/>
      <c r="BW1373" s="32"/>
      <c r="BX1373" s="32"/>
      <c r="BY1373" s="34"/>
      <c r="CA1373" s="32"/>
      <c r="CB1373" s="32"/>
    </row>
    <row r="1374" spans="1:80">
      <c r="A1374" s="20"/>
      <c r="B1374" s="21"/>
      <c r="C1374" s="21"/>
      <c r="D1374" s="21"/>
      <c r="E1374" s="21"/>
      <c r="F1374" s="21"/>
      <c r="G1374" s="21"/>
      <c r="H1374" s="21"/>
      <c r="I1374" s="21"/>
      <c r="J1374" s="21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  <c r="AA1374" s="22"/>
      <c r="AB1374" s="23"/>
      <c r="AC1374" s="23"/>
      <c r="AD1374" s="22"/>
      <c r="AE1374" s="24"/>
      <c r="AF1374" s="24"/>
      <c r="AG1374" s="24"/>
      <c r="AH1374" s="24"/>
      <c r="AI1374" s="24"/>
      <c r="AJ1374" s="24"/>
      <c r="AK1374" s="24"/>
      <c r="AL1374" s="24"/>
      <c r="AM1374" s="24"/>
      <c r="AN1374" s="24"/>
      <c r="AO1374" s="24"/>
      <c r="AP1374" s="24"/>
      <c r="AQ1374" s="24"/>
      <c r="AR1374" s="24"/>
      <c r="AS1374" s="24"/>
      <c r="AT1374" s="25"/>
      <c r="AV1374" s="26"/>
      <c r="AW1374" s="26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27"/>
      <c r="BH1374" s="27"/>
      <c r="BI1374" s="27"/>
      <c r="BT1374" s="31"/>
      <c r="BU1374" s="32"/>
      <c r="BV1374" s="33"/>
      <c r="BW1374" s="32"/>
      <c r="BX1374" s="32"/>
      <c r="BY1374" s="34"/>
      <c r="CA1374" s="32"/>
      <c r="CB1374" s="32"/>
    </row>
    <row r="1375" spans="1:80">
      <c r="A1375" s="20"/>
      <c r="B1375" s="21"/>
      <c r="C1375" s="21"/>
      <c r="D1375" s="21"/>
      <c r="E1375" s="21"/>
      <c r="F1375" s="21"/>
      <c r="G1375" s="21"/>
      <c r="H1375" s="21"/>
      <c r="I1375" s="21"/>
      <c r="J1375" s="21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  <c r="AA1375" s="22"/>
      <c r="AB1375" s="23"/>
      <c r="AC1375" s="23"/>
      <c r="AD1375" s="22"/>
      <c r="AE1375" s="24"/>
      <c r="AF1375" s="24"/>
      <c r="AG1375" s="24"/>
      <c r="AH1375" s="24"/>
      <c r="AI1375" s="24"/>
      <c r="AJ1375" s="24"/>
      <c r="AK1375" s="24"/>
      <c r="AL1375" s="24"/>
      <c r="AM1375" s="24"/>
      <c r="AN1375" s="24"/>
      <c r="AO1375" s="24"/>
      <c r="AP1375" s="24"/>
      <c r="AQ1375" s="24"/>
      <c r="AR1375" s="24"/>
      <c r="AS1375" s="24"/>
      <c r="AT1375" s="25"/>
      <c r="AV1375" s="26"/>
      <c r="AW1375" s="26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27"/>
      <c r="BH1375" s="27"/>
      <c r="BI1375" s="27"/>
      <c r="BT1375" s="31"/>
      <c r="BU1375" s="32"/>
      <c r="BV1375" s="33"/>
      <c r="BW1375" s="32"/>
      <c r="BX1375" s="32"/>
      <c r="BY1375" s="34"/>
      <c r="CA1375" s="32"/>
      <c r="CB1375" s="32"/>
    </row>
    <row r="1376" spans="1:80">
      <c r="A1376" s="20"/>
      <c r="B1376" s="21"/>
      <c r="C1376" s="21"/>
      <c r="D1376" s="21"/>
      <c r="E1376" s="21"/>
      <c r="F1376" s="21"/>
      <c r="G1376" s="21"/>
      <c r="H1376" s="21"/>
      <c r="I1376" s="21"/>
      <c r="J1376" s="21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  <c r="AA1376" s="22"/>
      <c r="AB1376" s="23"/>
      <c r="AC1376" s="23"/>
      <c r="AD1376" s="22"/>
      <c r="AE1376" s="24"/>
      <c r="AF1376" s="24"/>
      <c r="AG1376" s="24"/>
      <c r="AH1376" s="24"/>
      <c r="AI1376" s="24"/>
      <c r="AJ1376" s="24"/>
      <c r="AK1376" s="24"/>
      <c r="AL1376" s="24"/>
      <c r="AM1376" s="24"/>
      <c r="AN1376" s="24"/>
      <c r="AO1376" s="24"/>
      <c r="AP1376" s="24"/>
      <c r="AQ1376" s="24"/>
      <c r="AR1376" s="24"/>
      <c r="AS1376" s="24"/>
      <c r="AT1376" s="25"/>
      <c r="AV1376" s="26"/>
      <c r="AW1376" s="26"/>
      <c r="AX1376" s="27"/>
      <c r="AY1376" s="27"/>
      <c r="AZ1376" s="27"/>
      <c r="BA1376" s="27"/>
      <c r="BB1376" s="27"/>
      <c r="BC1376" s="27"/>
      <c r="BD1376" s="27"/>
      <c r="BE1376" s="27"/>
      <c r="BF1376" s="27"/>
      <c r="BG1376" s="27"/>
      <c r="BH1376" s="27"/>
      <c r="BI1376" s="27"/>
      <c r="BT1376" s="31"/>
      <c r="BU1376" s="32"/>
      <c r="BV1376" s="33"/>
      <c r="BW1376" s="32"/>
      <c r="BX1376" s="32"/>
      <c r="BY1376" s="34"/>
      <c r="CA1376" s="32"/>
      <c r="CB1376" s="32"/>
    </row>
    <row r="1377" spans="1:80">
      <c r="A1377" s="20"/>
      <c r="B1377" s="21"/>
      <c r="C1377" s="21"/>
      <c r="D1377" s="21"/>
      <c r="E1377" s="21"/>
      <c r="F1377" s="21"/>
      <c r="G1377" s="21"/>
      <c r="H1377" s="21"/>
      <c r="I1377" s="21"/>
      <c r="J1377" s="21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  <c r="AB1377" s="23"/>
      <c r="AC1377" s="23"/>
      <c r="AD1377" s="22"/>
      <c r="AE1377" s="24"/>
      <c r="AF1377" s="24"/>
      <c r="AG1377" s="24"/>
      <c r="AH1377" s="24"/>
      <c r="AI1377" s="24"/>
      <c r="AJ1377" s="24"/>
      <c r="AK1377" s="24"/>
      <c r="AL1377" s="24"/>
      <c r="AM1377" s="24"/>
      <c r="AN1377" s="24"/>
      <c r="AO1377" s="24"/>
      <c r="AP1377" s="24"/>
      <c r="AQ1377" s="24"/>
      <c r="AR1377" s="24"/>
      <c r="AS1377" s="24"/>
      <c r="AT1377" s="25"/>
      <c r="AV1377" s="26"/>
      <c r="AW1377" s="26"/>
      <c r="AX1377" s="27"/>
      <c r="AY1377" s="27"/>
      <c r="AZ1377" s="27"/>
      <c r="BA1377" s="27"/>
      <c r="BB1377" s="27"/>
      <c r="BC1377" s="27"/>
      <c r="BD1377" s="27"/>
      <c r="BE1377" s="27"/>
      <c r="BF1377" s="27"/>
      <c r="BG1377" s="27"/>
      <c r="BH1377" s="27"/>
      <c r="BI1377" s="27"/>
      <c r="BT1377" s="31"/>
      <c r="BU1377" s="32"/>
      <c r="BV1377" s="33"/>
      <c r="BW1377" s="32"/>
      <c r="BX1377" s="32"/>
      <c r="BY1377" s="34"/>
      <c r="CA1377" s="32"/>
      <c r="CB1377" s="32"/>
    </row>
    <row r="1378" spans="1:80">
      <c r="A1378" s="20"/>
      <c r="B1378" s="21"/>
      <c r="C1378" s="21"/>
      <c r="D1378" s="21"/>
      <c r="E1378" s="21"/>
      <c r="F1378" s="21"/>
      <c r="G1378" s="21"/>
      <c r="H1378" s="21"/>
      <c r="I1378" s="21"/>
      <c r="J1378" s="21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2"/>
      <c r="AB1378" s="23"/>
      <c r="AC1378" s="23"/>
      <c r="AD1378" s="22"/>
      <c r="AE1378" s="24"/>
      <c r="AF1378" s="24"/>
      <c r="AG1378" s="24"/>
      <c r="AH1378" s="24"/>
      <c r="AI1378" s="24"/>
      <c r="AJ1378" s="24"/>
      <c r="AK1378" s="24"/>
      <c r="AL1378" s="24"/>
      <c r="AM1378" s="24"/>
      <c r="AN1378" s="24"/>
      <c r="AO1378" s="24"/>
      <c r="AP1378" s="24"/>
      <c r="AQ1378" s="24"/>
      <c r="AR1378" s="24"/>
      <c r="AS1378" s="24"/>
      <c r="AT1378" s="25"/>
      <c r="AV1378" s="26"/>
      <c r="AW1378" s="26"/>
      <c r="AX1378" s="27"/>
      <c r="AY1378" s="27"/>
      <c r="AZ1378" s="27"/>
      <c r="BA1378" s="27"/>
      <c r="BB1378" s="27"/>
      <c r="BC1378" s="27"/>
      <c r="BD1378" s="27"/>
      <c r="BE1378" s="27"/>
      <c r="BF1378" s="27"/>
      <c r="BG1378" s="27"/>
      <c r="BH1378" s="27"/>
      <c r="BI1378" s="27"/>
      <c r="BT1378" s="31"/>
      <c r="BU1378" s="32"/>
      <c r="BV1378" s="33"/>
      <c r="BW1378" s="32"/>
      <c r="BX1378" s="32"/>
      <c r="BY1378" s="34"/>
      <c r="CA1378" s="32"/>
      <c r="CB1378" s="32"/>
    </row>
    <row r="1379" spans="1:80">
      <c r="A1379" s="20"/>
      <c r="B1379" s="21"/>
      <c r="C1379" s="21"/>
      <c r="D1379" s="21"/>
      <c r="E1379" s="21"/>
      <c r="F1379" s="21"/>
      <c r="G1379" s="21"/>
      <c r="H1379" s="21"/>
      <c r="I1379" s="21"/>
      <c r="J1379" s="21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3"/>
      <c r="AC1379" s="23"/>
      <c r="AD1379" s="22"/>
      <c r="AE1379" s="24"/>
      <c r="AF1379" s="24"/>
      <c r="AG1379" s="24"/>
      <c r="AH1379" s="24"/>
      <c r="AI1379" s="24"/>
      <c r="AJ1379" s="24"/>
      <c r="AK1379" s="24"/>
      <c r="AL1379" s="24"/>
      <c r="AM1379" s="24"/>
      <c r="AN1379" s="24"/>
      <c r="AO1379" s="24"/>
      <c r="AP1379" s="24"/>
      <c r="AQ1379" s="24"/>
      <c r="AR1379" s="24"/>
      <c r="AS1379" s="24"/>
      <c r="AT1379" s="25"/>
      <c r="AV1379" s="26"/>
      <c r="AW1379" s="26"/>
      <c r="AX1379" s="27"/>
      <c r="AY1379" s="27"/>
      <c r="AZ1379" s="27"/>
      <c r="BA1379" s="27"/>
      <c r="BB1379" s="27"/>
      <c r="BC1379" s="27"/>
      <c r="BD1379" s="27"/>
      <c r="BE1379" s="27"/>
      <c r="BF1379" s="27"/>
      <c r="BG1379" s="27"/>
      <c r="BH1379" s="27"/>
      <c r="BI1379" s="27"/>
      <c r="BT1379" s="31"/>
      <c r="BU1379" s="32"/>
      <c r="BV1379" s="33"/>
      <c r="BW1379" s="32"/>
      <c r="BX1379" s="32"/>
      <c r="BY1379" s="34"/>
      <c r="CA1379" s="32"/>
      <c r="CB1379" s="32"/>
    </row>
    <row r="1380" spans="1:80">
      <c r="A1380" s="20"/>
      <c r="B1380" s="21"/>
      <c r="C1380" s="21"/>
      <c r="D1380" s="21"/>
      <c r="E1380" s="21"/>
      <c r="F1380" s="21"/>
      <c r="G1380" s="21"/>
      <c r="H1380" s="21"/>
      <c r="I1380" s="21"/>
      <c r="J1380" s="21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3"/>
      <c r="AC1380" s="23"/>
      <c r="AD1380" s="22"/>
      <c r="AE1380" s="24"/>
      <c r="AF1380" s="24"/>
      <c r="AG1380" s="24"/>
      <c r="AH1380" s="24"/>
      <c r="AI1380" s="24"/>
      <c r="AJ1380" s="24"/>
      <c r="AK1380" s="24"/>
      <c r="AL1380" s="24"/>
      <c r="AM1380" s="24"/>
      <c r="AN1380" s="24"/>
      <c r="AO1380" s="24"/>
      <c r="AP1380" s="24"/>
      <c r="AQ1380" s="24"/>
      <c r="AR1380" s="24"/>
      <c r="AS1380" s="24"/>
      <c r="AT1380" s="25"/>
      <c r="AV1380" s="26"/>
      <c r="AW1380" s="26"/>
      <c r="AX1380" s="27"/>
      <c r="AY1380" s="27"/>
      <c r="AZ1380" s="27"/>
      <c r="BA1380" s="27"/>
      <c r="BB1380" s="27"/>
      <c r="BC1380" s="27"/>
      <c r="BD1380" s="27"/>
      <c r="BE1380" s="27"/>
      <c r="BF1380" s="27"/>
      <c r="BG1380" s="27"/>
      <c r="BH1380" s="27"/>
      <c r="BI1380" s="27"/>
      <c r="BT1380" s="31"/>
      <c r="BU1380" s="32"/>
      <c r="BV1380" s="33"/>
      <c r="BW1380" s="32"/>
      <c r="BX1380" s="32"/>
      <c r="BY1380" s="34"/>
      <c r="CA1380" s="32"/>
      <c r="CB1380" s="32"/>
    </row>
    <row r="1381" spans="1:80">
      <c r="A1381" s="20"/>
      <c r="B1381" s="21"/>
      <c r="C1381" s="21"/>
      <c r="D1381" s="21"/>
      <c r="E1381" s="21"/>
      <c r="F1381" s="21"/>
      <c r="G1381" s="21"/>
      <c r="H1381" s="21"/>
      <c r="I1381" s="21"/>
      <c r="J1381" s="21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3"/>
      <c r="AC1381" s="23"/>
      <c r="AD1381" s="22"/>
      <c r="AE1381" s="24"/>
      <c r="AF1381" s="24"/>
      <c r="AG1381" s="24"/>
      <c r="AH1381" s="24"/>
      <c r="AI1381" s="24"/>
      <c r="AJ1381" s="24"/>
      <c r="AK1381" s="24"/>
      <c r="AL1381" s="24"/>
      <c r="AM1381" s="24"/>
      <c r="AN1381" s="24"/>
      <c r="AO1381" s="24"/>
      <c r="AP1381" s="24"/>
      <c r="AQ1381" s="24"/>
      <c r="AR1381" s="24"/>
      <c r="AS1381" s="24"/>
      <c r="AT1381" s="25"/>
      <c r="AV1381" s="26"/>
      <c r="AW1381" s="26"/>
      <c r="AX1381" s="27"/>
      <c r="AY1381" s="27"/>
      <c r="AZ1381" s="27"/>
      <c r="BA1381" s="27"/>
      <c r="BB1381" s="27"/>
      <c r="BC1381" s="27"/>
      <c r="BD1381" s="27"/>
      <c r="BE1381" s="27"/>
      <c r="BF1381" s="27"/>
      <c r="BG1381" s="27"/>
      <c r="BH1381" s="27"/>
      <c r="BI1381" s="27"/>
      <c r="BT1381" s="31"/>
      <c r="BU1381" s="32"/>
      <c r="BV1381" s="33"/>
      <c r="BW1381" s="32"/>
      <c r="BX1381" s="32"/>
      <c r="BY1381" s="34"/>
      <c r="CA1381" s="32"/>
      <c r="CB1381" s="32"/>
    </row>
    <row r="1382" spans="1:80">
      <c r="A1382" s="20"/>
      <c r="B1382" s="21"/>
      <c r="C1382" s="21"/>
      <c r="D1382" s="21"/>
      <c r="E1382" s="21"/>
      <c r="F1382" s="21"/>
      <c r="G1382" s="21"/>
      <c r="H1382" s="21"/>
      <c r="I1382" s="21"/>
      <c r="J1382" s="21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3"/>
      <c r="AC1382" s="23"/>
      <c r="AD1382" s="22"/>
      <c r="AE1382" s="24"/>
      <c r="AF1382" s="24"/>
      <c r="AG1382" s="24"/>
      <c r="AH1382" s="24"/>
      <c r="AI1382" s="24"/>
      <c r="AJ1382" s="24"/>
      <c r="AK1382" s="24"/>
      <c r="AL1382" s="24"/>
      <c r="AM1382" s="24"/>
      <c r="AN1382" s="24"/>
      <c r="AO1382" s="24"/>
      <c r="AP1382" s="24"/>
      <c r="AQ1382" s="24"/>
      <c r="AR1382" s="24"/>
      <c r="AS1382" s="24"/>
      <c r="AT1382" s="25"/>
      <c r="AV1382" s="26"/>
      <c r="AW1382" s="26"/>
      <c r="AX1382" s="27"/>
      <c r="AY1382" s="27"/>
      <c r="AZ1382" s="27"/>
      <c r="BA1382" s="27"/>
      <c r="BB1382" s="27"/>
      <c r="BC1382" s="27"/>
      <c r="BD1382" s="27"/>
      <c r="BE1382" s="27"/>
      <c r="BF1382" s="27"/>
      <c r="BG1382" s="27"/>
      <c r="BH1382" s="27"/>
      <c r="BI1382" s="27"/>
      <c r="BT1382" s="31"/>
      <c r="BU1382" s="32"/>
      <c r="BV1382" s="33"/>
      <c r="BW1382" s="32"/>
      <c r="BX1382" s="32"/>
      <c r="BY1382" s="34"/>
      <c r="CA1382" s="32"/>
      <c r="CB1382" s="32"/>
    </row>
    <row r="1383" spans="1:80">
      <c r="A1383" s="20"/>
      <c r="B1383" s="21"/>
      <c r="C1383" s="21"/>
      <c r="D1383" s="21"/>
      <c r="E1383" s="21"/>
      <c r="F1383" s="21"/>
      <c r="G1383" s="21"/>
      <c r="H1383" s="21"/>
      <c r="I1383" s="21"/>
      <c r="J1383" s="21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3"/>
      <c r="AC1383" s="23"/>
      <c r="AD1383" s="22"/>
      <c r="AE1383" s="24"/>
      <c r="AF1383" s="24"/>
      <c r="AG1383" s="24"/>
      <c r="AH1383" s="24"/>
      <c r="AI1383" s="24"/>
      <c r="AJ1383" s="24"/>
      <c r="AK1383" s="24"/>
      <c r="AL1383" s="24"/>
      <c r="AM1383" s="24"/>
      <c r="AN1383" s="24"/>
      <c r="AO1383" s="24"/>
      <c r="AP1383" s="24"/>
      <c r="AQ1383" s="24"/>
      <c r="AR1383" s="24"/>
      <c r="AS1383" s="24"/>
      <c r="AT1383" s="25"/>
      <c r="AV1383" s="26"/>
      <c r="AW1383" s="26"/>
      <c r="AX1383" s="27"/>
      <c r="AY1383" s="27"/>
      <c r="AZ1383" s="27"/>
      <c r="BA1383" s="27"/>
      <c r="BB1383" s="27"/>
      <c r="BC1383" s="27"/>
      <c r="BD1383" s="27"/>
      <c r="BE1383" s="27"/>
      <c r="BF1383" s="27"/>
      <c r="BG1383" s="27"/>
      <c r="BH1383" s="27"/>
      <c r="BI1383" s="27"/>
      <c r="BT1383" s="31"/>
      <c r="BU1383" s="32"/>
      <c r="BV1383" s="33"/>
      <c r="BW1383" s="32"/>
      <c r="BX1383" s="32"/>
      <c r="BY1383" s="34"/>
      <c r="CA1383" s="32"/>
      <c r="CB1383" s="32"/>
    </row>
    <row r="1384" spans="1:80">
      <c r="A1384" s="20"/>
      <c r="B1384" s="21"/>
      <c r="C1384" s="21"/>
      <c r="D1384" s="21"/>
      <c r="E1384" s="21"/>
      <c r="F1384" s="21"/>
      <c r="G1384" s="21"/>
      <c r="H1384" s="21"/>
      <c r="I1384" s="21"/>
      <c r="J1384" s="21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3"/>
      <c r="AC1384" s="23"/>
      <c r="AD1384" s="22"/>
      <c r="AE1384" s="24"/>
      <c r="AF1384" s="24"/>
      <c r="AG1384" s="24"/>
      <c r="AH1384" s="24"/>
      <c r="AI1384" s="24"/>
      <c r="AJ1384" s="24"/>
      <c r="AK1384" s="24"/>
      <c r="AL1384" s="24"/>
      <c r="AM1384" s="24"/>
      <c r="AN1384" s="24"/>
      <c r="AO1384" s="24"/>
      <c r="AP1384" s="24"/>
      <c r="AQ1384" s="24"/>
      <c r="AR1384" s="24"/>
      <c r="AS1384" s="24"/>
      <c r="AT1384" s="25"/>
      <c r="AV1384" s="26"/>
      <c r="AW1384" s="26"/>
      <c r="AX1384" s="27"/>
      <c r="AY1384" s="27"/>
      <c r="AZ1384" s="27"/>
      <c r="BA1384" s="27"/>
      <c r="BB1384" s="27"/>
      <c r="BC1384" s="27"/>
      <c r="BD1384" s="27"/>
      <c r="BE1384" s="27"/>
      <c r="BF1384" s="27"/>
      <c r="BG1384" s="27"/>
      <c r="BH1384" s="27"/>
      <c r="BI1384" s="27"/>
      <c r="BT1384" s="31"/>
      <c r="BU1384" s="32"/>
      <c r="BV1384" s="33"/>
      <c r="BW1384" s="32"/>
      <c r="BX1384" s="32"/>
      <c r="BY1384" s="34"/>
      <c r="CA1384" s="32"/>
      <c r="CB1384" s="32"/>
    </row>
    <row r="1385" spans="1:80">
      <c r="A1385" s="20"/>
      <c r="B1385" s="21"/>
      <c r="C1385" s="21"/>
      <c r="D1385" s="21"/>
      <c r="E1385" s="21"/>
      <c r="F1385" s="21"/>
      <c r="G1385" s="21"/>
      <c r="H1385" s="21"/>
      <c r="I1385" s="21"/>
      <c r="J1385" s="21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  <c r="AA1385" s="22"/>
      <c r="AB1385" s="23"/>
      <c r="AC1385" s="23"/>
      <c r="AD1385" s="22"/>
      <c r="AE1385" s="24"/>
      <c r="AF1385" s="24"/>
      <c r="AG1385" s="24"/>
      <c r="AH1385" s="24"/>
      <c r="AI1385" s="24"/>
      <c r="AJ1385" s="24"/>
      <c r="AK1385" s="24"/>
      <c r="AL1385" s="24"/>
      <c r="AM1385" s="24"/>
      <c r="AN1385" s="24"/>
      <c r="AO1385" s="24"/>
      <c r="AP1385" s="24"/>
      <c r="AQ1385" s="24"/>
      <c r="AR1385" s="24"/>
      <c r="AS1385" s="24"/>
      <c r="AT1385" s="25"/>
      <c r="AV1385" s="26"/>
      <c r="AW1385" s="26"/>
      <c r="AX1385" s="27"/>
      <c r="AY1385" s="27"/>
      <c r="AZ1385" s="27"/>
      <c r="BA1385" s="27"/>
      <c r="BB1385" s="27"/>
      <c r="BC1385" s="27"/>
      <c r="BD1385" s="27"/>
      <c r="BE1385" s="27"/>
      <c r="BF1385" s="27"/>
      <c r="BG1385" s="27"/>
      <c r="BH1385" s="27"/>
      <c r="BI1385" s="27"/>
      <c r="BT1385" s="31"/>
      <c r="BU1385" s="32"/>
      <c r="BV1385" s="33"/>
      <c r="BW1385" s="32"/>
      <c r="BX1385" s="32"/>
      <c r="BY1385" s="34"/>
      <c r="CA1385" s="32"/>
      <c r="CB1385" s="32"/>
    </row>
    <row r="1386" spans="1:80">
      <c r="A1386" s="20"/>
      <c r="B1386" s="21"/>
      <c r="C1386" s="21"/>
      <c r="D1386" s="21"/>
      <c r="E1386" s="21"/>
      <c r="F1386" s="21"/>
      <c r="G1386" s="21"/>
      <c r="H1386" s="21"/>
      <c r="I1386" s="21"/>
      <c r="J1386" s="21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  <c r="AA1386" s="22"/>
      <c r="AB1386" s="23"/>
      <c r="AC1386" s="23"/>
      <c r="AD1386" s="22"/>
      <c r="AE1386" s="24"/>
      <c r="AF1386" s="24"/>
      <c r="AG1386" s="24"/>
      <c r="AH1386" s="24"/>
      <c r="AI1386" s="24"/>
      <c r="AJ1386" s="24"/>
      <c r="AK1386" s="24"/>
      <c r="AL1386" s="24"/>
      <c r="AM1386" s="24"/>
      <c r="AN1386" s="24"/>
      <c r="AO1386" s="24"/>
      <c r="AP1386" s="24"/>
      <c r="AQ1386" s="24"/>
      <c r="AR1386" s="24"/>
      <c r="AS1386" s="24"/>
      <c r="AT1386" s="25"/>
      <c r="AV1386" s="26"/>
      <c r="AW1386" s="26"/>
      <c r="AX1386" s="27"/>
      <c r="AY1386" s="27"/>
      <c r="AZ1386" s="27"/>
      <c r="BA1386" s="27"/>
      <c r="BB1386" s="27"/>
      <c r="BC1386" s="27"/>
      <c r="BD1386" s="27"/>
      <c r="BE1386" s="27"/>
      <c r="BF1386" s="27"/>
      <c r="BG1386" s="27"/>
      <c r="BH1386" s="27"/>
      <c r="BI1386" s="27"/>
      <c r="BT1386" s="31"/>
      <c r="BU1386" s="32"/>
      <c r="BV1386" s="33"/>
      <c r="BW1386" s="32"/>
      <c r="BX1386" s="32"/>
      <c r="BY1386" s="34"/>
      <c r="CA1386" s="32"/>
      <c r="CB1386" s="32"/>
    </row>
    <row r="1387" spans="1:80">
      <c r="A1387" s="20"/>
      <c r="B1387" s="21"/>
      <c r="C1387" s="21"/>
      <c r="D1387" s="21"/>
      <c r="E1387" s="21"/>
      <c r="F1387" s="21"/>
      <c r="G1387" s="21"/>
      <c r="H1387" s="21"/>
      <c r="I1387" s="21"/>
      <c r="J1387" s="21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  <c r="AA1387" s="22"/>
      <c r="AB1387" s="23"/>
      <c r="AC1387" s="23"/>
      <c r="AD1387" s="22"/>
      <c r="AE1387" s="24"/>
      <c r="AF1387" s="24"/>
      <c r="AG1387" s="24"/>
      <c r="AH1387" s="24"/>
      <c r="AI1387" s="24"/>
      <c r="AJ1387" s="24"/>
      <c r="AK1387" s="24"/>
      <c r="AL1387" s="24"/>
      <c r="AM1387" s="24"/>
      <c r="AN1387" s="24"/>
      <c r="AO1387" s="24"/>
      <c r="AP1387" s="24"/>
      <c r="AQ1387" s="24"/>
      <c r="AR1387" s="24"/>
      <c r="AS1387" s="24"/>
      <c r="AT1387" s="25"/>
      <c r="AV1387" s="26"/>
      <c r="AW1387" s="26"/>
      <c r="AX1387" s="27"/>
      <c r="AY1387" s="27"/>
      <c r="AZ1387" s="27"/>
      <c r="BA1387" s="27"/>
      <c r="BB1387" s="27"/>
      <c r="BC1387" s="27"/>
      <c r="BD1387" s="27"/>
      <c r="BE1387" s="27"/>
      <c r="BF1387" s="27"/>
      <c r="BG1387" s="27"/>
      <c r="BH1387" s="27"/>
      <c r="BI1387" s="27"/>
      <c r="BT1387" s="31"/>
      <c r="BU1387" s="32"/>
      <c r="BV1387" s="33"/>
      <c r="BW1387" s="32"/>
      <c r="BX1387" s="32"/>
      <c r="BY1387" s="34"/>
      <c r="CA1387" s="32"/>
      <c r="CB1387" s="32"/>
    </row>
    <row r="1388" spans="1:80">
      <c r="A1388" s="20"/>
      <c r="B1388" s="21"/>
      <c r="C1388" s="21"/>
      <c r="D1388" s="21"/>
      <c r="E1388" s="21"/>
      <c r="F1388" s="21"/>
      <c r="G1388" s="21"/>
      <c r="H1388" s="21"/>
      <c r="I1388" s="21"/>
      <c r="J1388" s="21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  <c r="AA1388" s="22"/>
      <c r="AB1388" s="23"/>
      <c r="AC1388" s="23"/>
      <c r="AD1388" s="22"/>
      <c r="AE1388" s="24"/>
      <c r="AF1388" s="24"/>
      <c r="AG1388" s="24"/>
      <c r="AH1388" s="24"/>
      <c r="AI1388" s="24"/>
      <c r="AJ1388" s="24"/>
      <c r="AK1388" s="24"/>
      <c r="AL1388" s="24"/>
      <c r="AM1388" s="24"/>
      <c r="AN1388" s="24"/>
      <c r="AO1388" s="24"/>
      <c r="AP1388" s="24"/>
      <c r="AQ1388" s="24"/>
      <c r="AR1388" s="24"/>
      <c r="AS1388" s="24"/>
      <c r="AT1388" s="25"/>
      <c r="AV1388" s="26"/>
      <c r="AW1388" s="26"/>
      <c r="AX1388" s="27"/>
      <c r="AY1388" s="27"/>
      <c r="AZ1388" s="27"/>
      <c r="BA1388" s="27"/>
      <c r="BB1388" s="27"/>
      <c r="BC1388" s="27"/>
      <c r="BD1388" s="27"/>
      <c r="BE1388" s="27"/>
      <c r="BF1388" s="27"/>
      <c r="BG1388" s="27"/>
      <c r="BH1388" s="27"/>
      <c r="BI1388" s="27"/>
      <c r="BT1388" s="31"/>
      <c r="BU1388" s="32"/>
      <c r="BV1388" s="33"/>
      <c r="BW1388" s="32"/>
      <c r="BX1388" s="32"/>
      <c r="BY1388" s="34"/>
      <c r="CA1388" s="32"/>
      <c r="CB1388" s="32"/>
    </row>
    <row r="1389" spans="1:80">
      <c r="A1389" s="20"/>
      <c r="B1389" s="21"/>
      <c r="C1389" s="21"/>
      <c r="D1389" s="21"/>
      <c r="E1389" s="21"/>
      <c r="F1389" s="21"/>
      <c r="G1389" s="21"/>
      <c r="H1389" s="21"/>
      <c r="I1389" s="21"/>
      <c r="J1389" s="21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  <c r="AA1389" s="22"/>
      <c r="AB1389" s="23"/>
      <c r="AC1389" s="23"/>
      <c r="AD1389" s="22"/>
      <c r="AE1389" s="24"/>
      <c r="AF1389" s="24"/>
      <c r="AG1389" s="24"/>
      <c r="AH1389" s="24"/>
      <c r="AI1389" s="24"/>
      <c r="AJ1389" s="24"/>
      <c r="AK1389" s="24"/>
      <c r="AL1389" s="24"/>
      <c r="AM1389" s="24"/>
      <c r="AN1389" s="24"/>
      <c r="AO1389" s="24"/>
      <c r="AP1389" s="24"/>
      <c r="AQ1389" s="24"/>
      <c r="AR1389" s="24"/>
      <c r="AS1389" s="24"/>
      <c r="AT1389" s="25"/>
      <c r="AV1389" s="26"/>
      <c r="AW1389" s="26"/>
      <c r="AX1389" s="27"/>
      <c r="AY1389" s="27"/>
      <c r="AZ1389" s="27"/>
      <c r="BA1389" s="27"/>
      <c r="BB1389" s="27"/>
      <c r="BC1389" s="27"/>
      <c r="BD1389" s="27"/>
      <c r="BE1389" s="27"/>
      <c r="BF1389" s="27"/>
      <c r="BG1389" s="27"/>
      <c r="BH1389" s="27"/>
      <c r="BI1389" s="27"/>
      <c r="BT1389" s="31"/>
      <c r="BU1389" s="32"/>
      <c r="BV1389" s="33"/>
      <c r="BW1389" s="32"/>
      <c r="BX1389" s="32"/>
      <c r="BY1389" s="34"/>
      <c r="CA1389" s="32"/>
      <c r="CB1389" s="32"/>
    </row>
    <row r="1390" spans="1:80">
      <c r="A1390" s="20"/>
      <c r="B1390" s="21"/>
      <c r="C1390" s="21"/>
      <c r="D1390" s="21"/>
      <c r="E1390" s="21"/>
      <c r="F1390" s="21"/>
      <c r="G1390" s="21"/>
      <c r="H1390" s="21"/>
      <c r="I1390" s="21"/>
      <c r="J1390" s="21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  <c r="AA1390" s="22"/>
      <c r="AB1390" s="23"/>
      <c r="AC1390" s="23"/>
      <c r="AD1390" s="22"/>
      <c r="AE1390" s="24"/>
      <c r="AF1390" s="24"/>
      <c r="AG1390" s="24"/>
      <c r="AH1390" s="24"/>
      <c r="AI1390" s="24"/>
      <c r="AJ1390" s="24"/>
      <c r="AK1390" s="24"/>
      <c r="AL1390" s="24"/>
      <c r="AM1390" s="24"/>
      <c r="AN1390" s="24"/>
      <c r="AO1390" s="24"/>
      <c r="AP1390" s="24"/>
      <c r="AQ1390" s="24"/>
      <c r="AR1390" s="24"/>
      <c r="AS1390" s="24"/>
      <c r="AT1390" s="25"/>
      <c r="AV1390" s="26"/>
      <c r="AW1390" s="26"/>
      <c r="AX1390" s="27"/>
      <c r="AY1390" s="27"/>
      <c r="AZ1390" s="27"/>
      <c r="BA1390" s="27"/>
      <c r="BB1390" s="27"/>
      <c r="BC1390" s="27"/>
      <c r="BD1390" s="27"/>
      <c r="BE1390" s="27"/>
      <c r="BF1390" s="27"/>
      <c r="BG1390" s="27"/>
      <c r="BH1390" s="27"/>
      <c r="BI1390" s="27"/>
      <c r="BT1390" s="31"/>
      <c r="BU1390" s="32"/>
      <c r="BV1390" s="33"/>
      <c r="BW1390" s="32"/>
      <c r="BX1390" s="32"/>
      <c r="BY1390" s="34"/>
      <c r="CA1390" s="32"/>
      <c r="CB1390" s="32"/>
    </row>
    <row r="1391" spans="1:80">
      <c r="A1391" s="20"/>
      <c r="B1391" s="21"/>
      <c r="C1391" s="21"/>
      <c r="D1391" s="21"/>
      <c r="E1391" s="21"/>
      <c r="F1391" s="21"/>
      <c r="G1391" s="21"/>
      <c r="H1391" s="21"/>
      <c r="I1391" s="21"/>
      <c r="J1391" s="21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  <c r="AA1391" s="22"/>
      <c r="AB1391" s="23"/>
      <c r="AC1391" s="23"/>
      <c r="AD1391" s="22"/>
      <c r="AE1391" s="24"/>
      <c r="AF1391" s="24"/>
      <c r="AG1391" s="24"/>
      <c r="AH1391" s="24"/>
      <c r="AI1391" s="24"/>
      <c r="AJ1391" s="24"/>
      <c r="AK1391" s="24"/>
      <c r="AL1391" s="24"/>
      <c r="AM1391" s="24"/>
      <c r="AN1391" s="24"/>
      <c r="AO1391" s="24"/>
      <c r="AP1391" s="24"/>
      <c r="AQ1391" s="24"/>
      <c r="AR1391" s="24"/>
      <c r="AS1391" s="24"/>
      <c r="AT1391" s="25"/>
      <c r="AV1391" s="26"/>
      <c r="AW1391" s="26"/>
      <c r="AX1391" s="27"/>
      <c r="AY1391" s="27"/>
      <c r="AZ1391" s="27"/>
      <c r="BA1391" s="27"/>
      <c r="BB1391" s="27"/>
      <c r="BC1391" s="27"/>
      <c r="BD1391" s="27"/>
      <c r="BE1391" s="27"/>
      <c r="BF1391" s="27"/>
      <c r="BG1391" s="27"/>
      <c r="BH1391" s="27"/>
      <c r="BI1391" s="27"/>
      <c r="BT1391" s="31"/>
      <c r="BU1391" s="32"/>
      <c r="BV1391" s="33"/>
      <c r="BW1391" s="32"/>
      <c r="BX1391" s="32"/>
      <c r="BY1391" s="34"/>
      <c r="CA1391" s="32"/>
      <c r="CB1391" s="32"/>
    </row>
    <row r="1392" spans="1:80">
      <c r="A1392" s="20"/>
      <c r="B1392" s="21"/>
      <c r="C1392" s="21"/>
      <c r="D1392" s="21"/>
      <c r="E1392" s="21"/>
      <c r="F1392" s="21"/>
      <c r="G1392" s="21"/>
      <c r="H1392" s="21"/>
      <c r="I1392" s="21"/>
      <c r="J1392" s="21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  <c r="AA1392" s="22"/>
      <c r="AB1392" s="23"/>
      <c r="AC1392" s="23"/>
      <c r="AD1392" s="22"/>
      <c r="AE1392" s="24"/>
      <c r="AF1392" s="24"/>
      <c r="AG1392" s="24"/>
      <c r="AH1392" s="24"/>
      <c r="AI1392" s="24"/>
      <c r="AJ1392" s="24"/>
      <c r="AK1392" s="24"/>
      <c r="AL1392" s="24"/>
      <c r="AM1392" s="24"/>
      <c r="AN1392" s="24"/>
      <c r="AO1392" s="24"/>
      <c r="AP1392" s="24"/>
      <c r="AQ1392" s="24"/>
      <c r="AR1392" s="24"/>
      <c r="AS1392" s="24"/>
      <c r="AT1392" s="25"/>
      <c r="AV1392" s="26"/>
      <c r="AW1392" s="26"/>
      <c r="AX1392" s="27"/>
      <c r="AY1392" s="27"/>
      <c r="AZ1392" s="27"/>
      <c r="BA1392" s="27"/>
      <c r="BB1392" s="27"/>
      <c r="BC1392" s="27"/>
      <c r="BD1392" s="27"/>
      <c r="BE1392" s="27"/>
      <c r="BF1392" s="27"/>
      <c r="BG1392" s="27"/>
      <c r="BH1392" s="27"/>
      <c r="BI1392" s="27"/>
      <c r="BT1392" s="31"/>
      <c r="BU1392" s="32"/>
      <c r="BV1392" s="33"/>
      <c r="BW1392" s="32"/>
      <c r="BX1392" s="32"/>
      <c r="BY1392" s="34"/>
      <c r="CA1392" s="32"/>
      <c r="CB1392" s="32"/>
    </row>
    <row r="1393" spans="1:80">
      <c r="A1393" s="20"/>
      <c r="B1393" s="21"/>
      <c r="C1393" s="21"/>
      <c r="D1393" s="21"/>
      <c r="E1393" s="21"/>
      <c r="F1393" s="21"/>
      <c r="G1393" s="21"/>
      <c r="H1393" s="21"/>
      <c r="I1393" s="21"/>
      <c r="J1393" s="21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  <c r="AA1393" s="22"/>
      <c r="AB1393" s="23"/>
      <c r="AC1393" s="23"/>
      <c r="AD1393" s="22"/>
      <c r="AE1393" s="24"/>
      <c r="AF1393" s="24"/>
      <c r="AG1393" s="24"/>
      <c r="AH1393" s="24"/>
      <c r="AI1393" s="24"/>
      <c r="AJ1393" s="24"/>
      <c r="AK1393" s="24"/>
      <c r="AL1393" s="24"/>
      <c r="AM1393" s="24"/>
      <c r="AN1393" s="24"/>
      <c r="AO1393" s="24"/>
      <c r="AP1393" s="24"/>
      <c r="AQ1393" s="24"/>
      <c r="AR1393" s="24"/>
      <c r="AS1393" s="24"/>
      <c r="AT1393" s="25"/>
      <c r="AV1393" s="26"/>
      <c r="AW1393" s="26"/>
      <c r="AX1393" s="27"/>
      <c r="AY1393" s="27"/>
      <c r="AZ1393" s="27"/>
      <c r="BA1393" s="27"/>
      <c r="BB1393" s="27"/>
      <c r="BC1393" s="27"/>
      <c r="BD1393" s="27"/>
      <c r="BE1393" s="27"/>
      <c r="BF1393" s="27"/>
      <c r="BG1393" s="27"/>
      <c r="BH1393" s="27"/>
      <c r="BI1393" s="27"/>
      <c r="BT1393" s="31"/>
      <c r="BU1393" s="32"/>
      <c r="BV1393" s="33"/>
      <c r="BW1393" s="32"/>
      <c r="BX1393" s="32"/>
      <c r="BY1393" s="34"/>
      <c r="CA1393" s="32"/>
      <c r="CB1393" s="32"/>
    </row>
    <row r="1394" spans="1:80">
      <c r="A1394" s="20"/>
      <c r="B1394" s="21"/>
      <c r="C1394" s="21"/>
      <c r="D1394" s="21"/>
      <c r="E1394" s="21"/>
      <c r="F1394" s="21"/>
      <c r="G1394" s="21"/>
      <c r="H1394" s="21"/>
      <c r="I1394" s="21"/>
      <c r="J1394" s="21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  <c r="AA1394" s="22"/>
      <c r="AB1394" s="23"/>
      <c r="AC1394" s="23"/>
      <c r="AD1394" s="22"/>
      <c r="AE1394" s="24"/>
      <c r="AF1394" s="24"/>
      <c r="AG1394" s="24"/>
      <c r="AH1394" s="24"/>
      <c r="AI1394" s="24"/>
      <c r="AJ1394" s="24"/>
      <c r="AK1394" s="24"/>
      <c r="AL1394" s="24"/>
      <c r="AM1394" s="24"/>
      <c r="AN1394" s="24"/>
      <c r="AO1394" s="24"/>
      <c r="AP1394" s="24"/>
      <c r="AQ1394" s="24"/>
      <c r="AR1394" s="24"/>
      <c r="AS1394" s="24"/>
      <c r="AT1394" s="25"/>
      <c r="AV1394" s="26"/>
      <c r="AW1394" s="26"/>
      <c r="AX1394" s="27"/>
      <c r="AY1394" s="27"/>
      <c r="AZ1394" s="27"/>
      <c r="BA1394" s="27"/>
      <c r="BB1394" s="27"/>
      <c r="BC1394" s="27"/>
      <c r="BD1394" s="27"/>
      <c r="BE1394" s="27"/>
      <c r="BF1394" s="27"/>
      <c r="BG1394" s="27"/>
      <c r="BH1394" s="27"/>
      <c r="BI1394" s="27"/>
      <c r="BT1394" s="31"/>
      <c r="BU1394" s="32"/>
      <c r="BV1394" s="33"/>
      <c r="BW1394" s="32"/>
      <c r="BX1394" s="32"/>
      <c r="BY1394" s="34"/>
      <c r="CA1394" s="32"/>
      <c r="CB1394" s="32"/>
    </row>
    <row r="1395" spans="1:80">
      <c r="A1395" s="20"/>
      <c r="B1395" s="21"/>
      <c r="C1395" s="21"/>
      <c r="D1395" s="21"/>
      <c r="E1395" s="21"/>
      <c r="F1395" s="21"/>
      <c r="G1395" s="21"/>
      <c r="H1395" s="21"/>
      <c r="I1395" s="21"/>
      <c r="J1395" s="21"/>
      <c r="K1395" s="22"/>
      <c r="L1395" s="22"/>
      <c r="M1395" s="22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  <c r="AA1395" s="22"/>
      <c r="AB1395" s="23"/>
      <c r="AC1395" s="23"/>
      <c r="AD1395" s="22"/>
      <c r="AE1395" s="24"/>
      <c r="AF1395" s="24"/>
      <c r="AG1395" s="24"/>
      <c r="AH1395" s="24"/>
      <c r="AI1395" s="24"/>
      <c r="AJ1395" s="24"/>
      <c r="AK1395" s="24"/>
      <c r="AL1395" s="24"/>
      <c r="AM1395" s="24"/>
      <c r="AN1395" s="24"/>
      <c r="AO1395" s="24"/>
      <c r="AP1395" s="24"/>
      <c r="AQ1395" s="24"/>
      <c r="AR1395" s="24"/>
      <c r="AS1395" s="24"/>
      <c r="AT1395" s="25"/>
      <c r="AV1395" s="26"/>
      <c r="AW1395" s="26"/>
      <c r="AX1395" s="27"/>
      <c r="AY1395" s="27"/>
      <c r="AZ1395" s="27"/>
      <c r="BA1395" s="27"/>
      <c r="BB1395" s="27"/>
      <c r="BC1395" s="27"/>
      <c r="BD1395" s="27"/>
      <c r="BE1395" s="27"/>
      <c r="BF1395" s="27"/>
      <c r="BG1395" s="27"/>
      <c r="BH1395" s="27"/>
      <c r="BI1395" s="27"/>
      <c r="BT1395" s="31"/>
      <c r="BU1395" s="32"/>
      <c r="BV1395" s="33"/>
      <c r="BW1395" s="32"/>
      <c r="BX1395" s="32"/>
      <c r="BY1395" s="34"/>
      <c r="CA1395" s="32"/>
      <c r="CB1395" s="32"/>
    </row>
    <row r="1396" spans="1:80">
      <c r="A1396" s="20"/>
      <c r="B1396" s="21"/>
      <c r="C1396" s="21"/>
      <c r="D1396" s="21"/>
      <c r="E1396" s="21"/>
      <c r="F1396" s="21"/>
      <c r="G1396" s="21"/>
      <c r="H1396" s="21"/>
      <c r="I1396" s="21"/>
      <c r="J1396" s="21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2"/>
      <c r="AB1396" s="23"/>
      <c r="AC1396" s="23"/>
      <c r="AD1396" s="22"/>
      <c r="AE1396" s="24"/>
      <c r="AF1396" s="24"/>
      <c r="AG1396" s="24"/>
      <c r="AH1396" s="24"/>
      <c r="AI1396" s="24"/>
      <c r="AJ1396" s="24"/>
      <c r="AK1396" s="24"/>
      <c r="AL1396" s="24"/>
      <c r="AM1396" s="24"/>
      <c r="AN1396" s="24"/>
      <c r="AO1396" s="24"/>
      <c r="AP1396" s="24"/>
      <c r="AQ1396" s="24"/>
      <c r="AR1396" s="24"/>
      <c r="AS1396" s="24"/>
      <c r="AT1396" s="25"/>
      <c r="AV1396" s="26"/>
      <c r="AW1396" s="26"/>
      <c r="AX1396" s="27"/>
      <c r="AY1396" s="27"/>
      <c r="AZ1396" s="27"/>
      <c r="BA1396" s="27"/>
      <c r="BB1396" s="27"/>
      <c r="BC1396" s="27"/>
      <c r="BD1396" s="27"/>
      <c r="BE1396" s="27"/>
      <c r="BF1396" s="27"/>
      <c r="BG1396" s="27"/>
      <c r="BH1396" s="27"/>
      <c r="BI1396" s="27"/>
      <c r="BT1396" s="31"/>
      <c r="BU1396" s="32"/>
      <c r="BV1396" s="33"/>
      <c r="BW1396" s="32"/>
      <c r="BX1396" s="32"/>
      <c r="BY1396" s="34"/>
      <c r="CA1396" s="32"/>
      <c r="CB1396" s="32"/>
    </row>
    <row r="1397" spans="1:80">
      <c r="A1397" s="20"/>
      <c r="B1397" s="21"/>
      <c r="C1397" s="21"/>
      <c r="D1397" s="21"/>
      <c r="E1397" s="21"/>
      <c r="F1397" s="21"/>
      <c r="G1397" s="21"/>
      <c r="H1397" s="21"/>
      <c r="I1397" s="21"/>
      <c r="J1397" s="21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  <c r="AA1397" s="22"/>
      <c r="AB1397" s="23"/>
      <c r="AC1397" s="23"/>
      <c r="AD1397" s="22"/>
      <c r="AE1397" s="24"/>
      <c r="AF1397" s="24"/>
      <c r="AG1397" s="24"/>
      <c r="AH1397" s="24"/>
      <c r="AI1397" s="24"/>
      <c r="AJ1397" s="24"/>
      <c r="AK1397" s="24"/>
      <c r="AL1397" s="24"/>
      <c r="AM1397" s="24"/>
      <c r="AN1397" s="24"/>
      <c r="AO1397" s="24"/>
      <c r="AP1397" s="24"/>
      <c r="AQ1397" s="24"/>
      <c r="AR1397" s="24"/>
      <c r="AS1397" s="24"/>
      <c r="AT1397" s="25"/>
      <c r="AV1397" s="26"/>
      <c r="AW1397" s="26"/>
      <c r="AX1397" s="27"/>
      <c r="AY1397" s="27"/>
      <c r="AZ1397" s="27"/>
      <c r="BA1397" s="27"/>
      <c r="BB1397" s="27"/>
      <c r="BC1397" s="27"/>
      <c r="BD1397" s="27"/>
      <c r="BE1397" s="27"/>
      <c r="BF1397" s="27"/>
      <c r="BG1397" s="27"/>
      <c r="BH1397" s="27"/>
      <c r="BI1397" s="27"/>
      <c r="BT1397" s="31"/>
      <c r="BU1397" s="32"/>
      <c r="BV1397" s="33"/>
      <c r="BW1397" s="32"/>
      <c r="BX1397" s="32"/>
      <c r="BY1397" s="34"/>
      <c r="CA1397" s="32"/>
      <c r="CB1397" s="32"/>
    </row>
    <row r="1398" spans="1:80">
      <c r="A1398" s="20"/>
      <c r="B1398" s="21"/>
      <c r="C1398" s="21"/>
      <c r="D1398" s="21"/>
      <c r="E1398" s="21"/>
      <c r="F1398" s="21"/>
      <c r="G1398" s="21"/>
      <c r="H1398" s="21"/>
      <c r="I1398" s="21"/>
      <c r="J1398" s="21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  <c r="AA1398" s="22"/>
      <c r="AB1398" s="23"/>
      <c r="AC1398" s="23"/>
      <c r="AD1398" s="22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  <c r="AP1398" s="24"/>
      <c r="AQ1398" s="24"/>
      <c r="AR1398" s="24"/>
      <c r="AS1398" s="24"/>
      <c r="AT1398" s="25"/>
      <c r="AV1398" s="26"/>
      <c r="AW1398" s="26"/>
      <c r="AX1398" s="27"/>
      <c r="AY1398" s="27"/>
      <c r="AZ1398" s="27"/>
      <c r="BA1398" s="27"/>
      <c r="BB1398" s="27"/>
      <c r="BC1398" s="27"/>
      <c r="BD1398" s="27"/>
      <c r="BE1398" s="27"/>
      <c r="BF1398" s="27"/>
      <c r="BG1398" s="27"/>
      <c r="BH1398" s="27"/>
      <c r="BI1398" s="27"/>
      <c r="BT1398" s="31"/>
      <c r="BU1398" s="32"/>
      <c r="BV1398" s="33"/>
      <c r="BW1398" s="32"/>
      <c r="BX1398" s="32"/>
      <c r="BY1398" s="34"/>
      <c r="CA1398" s="32"/>
      <c r="CB1398" s="32"/>
    </row>
    <row r="1399" spans="1:80">
      <c r="A1399" s="20"/>
      <c r="B1399" s="21"/>
      <c r="C1399" s="21"/>
      <c r="D1399" s="21"/>
      <c r="E1399" s="21"/>
      <c r="F1399" s="21"/>
      <c r="G1399" s="21"/>
      <c r="H1399" s="21"/>
      <c r="I1399" s="21"/>
      <c r="J1399" s="21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  <c r="AA1399" s="22"/>
      <c r="AB1399" s="23"/>
      <c r="AC1399" s="23"/>
      <c r="AD1399" s="22"/>
      <c r="AE1399" s="24"/>
      <c r="AF1399" s="24"/>
      <c r="AG1399" s="24"/>
      <c r="AH1399" s="24"/>
      <c r="AI1399" s="24"/>
      <c r="AJ1399" s="24"/>
      <c r="AK1399" s="24"/>
      <c r="AL1399" s="24"/>
      <c r="AM1399" s="24"/>
      <c r="AN1399" s="24"/>
      <c r="AO1399" s="24"/>
      <c r="AP1399" s="24"/>
      <c r="AQ1399" s="24"/>
      <c r="AR1399" s="24"/>
      <c r="AS1399" s="24"/>
      <c r="AT1399" s="25"/>
      <c r="AV1399" s="26"/>
      <c r="AW1399" s="26"/>
      <c r="AX1399" s="27"/>
      <c r="AY1399" s="27"/>
      <c r="AZ1399" s="27"/>
      <c r="BA1399" s="27"/>
      <c r="BB1399" s="27"/>
      <c r="BC1399" s="27"/>
      <c r="BD1399" s="27"/>
      <c r="BE1399" s="27"/>
      <c r="BF1399" s="27"/>
      <c r="BG1399" s="27"/>
      <c r="BH1399" s="27"/>
      <c r="BI1399" s="27"/>
      <c r="BT1399" s="31"/>
      <c r="BU1399" s="32"/>
      <c r="BV1399" s="33"/>
      <c r="BW1399" s="32"/>
      <c r="BX1399" s="32"/>
      <c r="BY1399" s="34"/>
      <c r="CA1399" s="32"/>
      <c r="CB1399" s="32"/>
    </row>
    <row r="1400" spans="1:80">
      <c r="A1400" s="20"/>
      <c r="B1400" s="21"/>
      <c r="C1400" s="21"/>
      <c r="D1400" s="21"/>
      <c r="E1400" s="21"/>
      <c r="F1400" s="21"/>
      <c r="G1400" s="21"/>
      <c r="H1400" s="21"/>
      <c r="I1400" s="21"/>
      <c r="J1400" s="21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  <c r="AA1400" s="22"/>
      <c r="AB1400" s="23"/>
      <c r="AC1400" s="23"/>
      <c r="AD1400" s="22"/>
      <c r="AE1400" s="24"/>
      <c r="AF1400" s="24"/>
      <c r="AG1400" s="24"/>
      <c r="AH1400" s="24"/>
      <c r="AI1400" s="24"/>
      <c r="AJ1400" s="24"/>
      <c r="AK1400" s="24"/>
      <c r="AL1400" s="24"/>
      <c r="AM1400" s="24"/>
      <c r="AN1400" s="24"/>
      <c r="AO1400" s="24"/>
      <c r="AP1400" s="24"/>
      <c r="AQ1400" s="24"/>
      <c r="AR1400" s="24"/>
      <c r="AS1400" s="24"/>
      <c r="AT1400" s="25"/>
      <c r="AV1400" s="26"/>
      <c r="AW1400" s="26"/>
      <c r="AX1400" s="27"/>
      <c r="AY1400" s="27"/>
      <c r="AZ1400" s="27"/>
      <c r="BA1400" s="27"/>
      <c r="BB1400" s="27"/>
      <c r="BC1400" s="27"/>
      <c r="BD1400" s="27"/>
      <c r="BE1400" s="27"/>
      <c r="BF1400" s="27"/>
      <c r="BG1400" s="27"/>
      <c r="BH1400" s="27"/>
      <c r="BI1400" s="27"/>
      <c r="BT1400" s="31"/>
      <c r="BU1400" s="32"/>
      <c r="BV1400" s="33"/>
      <c r="BW1400" s="32"/>
      <c r="BX1400" s="32"/>
      <c r="BY1400" s="34"/>
      <c r="CA1400" s="32"/>
      <c r="CB1400" s="32"/>
    </row>
    <row r="1401" spans="1:80">
      <c r="A1401" s="20"/>
      <c r="B1401" s="21"/>
      <c r="C1401" s="21"/>
      <c r="D1401" s="21"/>
      <c r="E1401" s="21"/>
      <c r="F1401" s="21"/>
      <c r="G1401" s="21"/>
      <c r="H1401" s="21"/>
      <c r="I1401" s="21"/>
      <c r="J1401" s="21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  <c r="AA1401" s="22"/>
      <c r="AB1401" s="23"/>
      <c r="AC1401" s="23"/>
      <c r="AD1401" s="22"/>
      <c r="AE1401" s="24"/>
      <c r="AF1401" s="24"/>
      <c r="AG1401" s="24"/>
      <c r="AH1401" s="24"/>
      <c r="AI1401" s="24"/>
      <c r="AJ1401" s="24"/>
      <c r="AK1401" s="24"/>
      <c r="AL1401" s="24"/>
      <c r="AM1401" s="24"/>
      <c r="AN1401" s="24"/>
      <c r="AO1401" s="24"/>
      <c r="AP1401" s="24"/>
      <c r="AQ1401" s="24"/>
      <c r="AR1401" s="24"/>
      <c r="AS1401" s="24"/>
      <c r="AT1401" s="25"/>
      <c r="AV1401" s="26"/>
      <c r="AW1401" s="26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27"/>
      <c r="BH1401" s="27"/>
      <c r="BI1401" s="27"/>
      <c r="BT1401" s="31"/>
      <c r="BU1401" s="32"/>
      <c r="BV1401" s="33"/>
      <c r="BW1401" s="32"/>
      <c r="BX1401" s="32"/>
      <c r="BY1401" s="34"/>
      <c r="CA1401" s="32"/>
      <c r="CB1401" s="32"/>
    </row>
    <row r="1402" spans="1:80">
      <c r="A1402" s="20"/>
      <c r="B1402" s="21"/>
      <c r="C1402" s="21"/>
      <c r="D1402" s="21"/>
      <c r="E1402" s="21"/>
      <c r="F1402" s="21"/>
      <c r="G1402" s="21"/>
      <c r="H1402" s="21"/>
      <c r="I1402" s="21"/>
      <c r="J1402" s="21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3"/>
      <c r="AC1402" s="23"/>
      <c r="AD1402" s="22"/>
      <c r="AE1402" s="24"/>
      <c r="AF1402" s="24"/>
      <c r="AG1402" s="24"/>
      <c r="AH1402" s="24"/>
      <c r="AI1402" s="24"/>
      <c r="AJ1402" s="24"/>
      <c r="AK1402" s="24"/>
      <c r="AL1402" s="24"/>
      <c r="AM1402" s="24"/>
      <c r="AN1402" s="24"/>
      <c r="AO1402" s="24"/>
      <c r="AP1402" s="24"/>
      <c r="AQ1402" s="24"/>
      <c r="AR1402" s="24"/>
      <c r="AS1402" s="24"/>
      <c r="AT1402" s="25"/>
      <c r="AV1402" s="26"/>
      <c r="AW1402" s="26"/>
      <c r="AX1402" s="27"/>
      <c r="AY1402" s="27"/>
      <c r="AZ1402" s="27"/>
      <c r="BA1402" s="27"/>
      <c r="BB1402" s="27"/>
      <c r="BC1402" s="27"/>
      <c r="BD1402" s="27"/>
      <c r="BE1402" s="27"/>
      <c r="BF1402" s="27"/>
      <c r="BG1402" s="27"/>
      <c r="BH1402" s="27"/>
      <c r="BI1402" s="27"/>
      <c r="BT1402" s="31"/>
      <c r="BU1402" s="32"/>
      <c r="BV1402" s="33"/>
      <c r="BW1402" s="32"/>
      <c r="BX1402" s="32"/>
      <c r="BY1402" s="34"/>
      <c r="CA1402" s="32"/>
      <c r="CB1402" s="32"/>
    </row>
    <row r="1403" spans="1:80">
      <c r="A1403" s="20"/>
      <c r="B1403" s="21"/>
      <c r="C1403" s="21"/>
      <c r="D1403" s="21"/>
      <c r="E1403" s="21"/>
      <c r="F1403" s="21"/>
      <c r="G1403" s="21"/>
      <c r="H1403" s="21"/>
      <c r="I1403" s="21"/>
      <c r="J1403" s="21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2"/>
      <c r="AB1403" s="23"/>
      <c r="AC1403" s="23"/>
      <c r="AD1403" s="22"/>
      <c r="AE1403" s="24"/>
      <c r="AF1403" s="24"/>
      <c r="AG1403" s="24"/>
      <c r="AH1403" s="24"/>
      <c r="AI1403" s="24"/>
      <c r="AJ1403" s="24"/>
      <c r="AK1403" s="24"/>
      <c r="AL1403" s="24"/>
      <c r="AM1403" s="24"/>
      <c r="AN1403" s="24"/>
      <c r="AO1403" s="24"/>
      <c r="AP1403" s="24"/>
      <c r="AQ1403" s="24"/>
      <c r="AR1403" s="24"/>
      <c r="AS1403" s="24"/>
      <c r="AT1403" s="25"/>
      <c r="AV1403" s="26"/>
      <c r="AW1403" s="26"/>
      <c r="AX1403" s="27"/>
      <c r="AY1403" s="27"/>
      <c r="AZ1403" s="27"/>
      <c r="BA1403" s="27"/>
      <c r="BB1403" s="27"/>
      <c r="BC1403" s="27"/>
      <c r="BD1403" s="27"/>
      <c r="BE1403" s="27"/>
      <c r="BF1403" s="27"/>
      <c r="BG1403" s="27"/>
      <c r="BH1403" s="27"/>
      <c r="BI1403" s="27"/>
      <c r="BT1403" s="31"/>
      <c r="BU1403" s="32"/>
      <c r="BV1403" s="33"/>
      <c r="BW1403" s="32"/>
      <c r="BX1403" s="32"/>
      <c r="BY1403" s="34"/>
      <c r="CA1403" s="32"/>
      <c r="CB1403" s="32"/>
    </row>
    <row r="1404" spans="1:80">
      <c r="A1404" s="20"/>
      <c r="B1404" s="21"/>
      <c r="C1404" s="21"/>
      <c r="D1404" s="21"/>
      <c r="E1404" s="21"/>
      <c r="F1404" s="21"/>
      <c r="G1404" s="21"/>
      <c r="H1404" s="21"/>
      <c r="I1404" s="21"/>
      <c r="J1404" s="21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2"/>
      <c r="AB1404" s="23"/>
      <c r="AC1404" s="23"/>
      <c r="AD1404" s="22"/>
      <c r="AE1404" s="24"/>
      <c r="AF1404" s="24"/>
      <c r="AG1404" s="24"/>
      <c r="AH1404" s="24"/>
      <c r="AI1404" s="24"/>
      <c r="AJ1404" s="24"/>
      <c r="AK1404" s="24"/>
      <c r="AL1404" s="24"/>
      <c r="AM1404" s="24"/>
      <c r="AN1404" s="24"/>
      <c r="AO1404" s="24"/>
      <c r="AP1404" s="24"/>
      <c r="AQ1404" s="24"/>
      <c r="AR1404" s="24"/>
      <c r="AS1404" s="24"/>
      <c r="AT1404" s="25"/>
      <c r="AV1404" s="26"/>
      <c r="AW1404" s="26"/>
      <c r="AX1404" s="27"/>
      <c r="AY1404" s="27"/>
      <c r="AZ1404" s="27"/>
      <c r="BA1404" s="27"/>
      <c r="BB1404" s="27"/>
      <c r="BC1404" s="27"/>
      <c r="BD1404" s="27"/>
      <c r="BE1404" s="27"/>
      <c r="BF1404" s="27"/>
      <c r="BG1404" s="27"/>
      <c r="BH1404" s="27"/>
      <c r="BI1404" s="27"/>
      <c r="BT1404" s="31"/>
      <c r="BU1404" s="32"/>
      <c r="BV1404" s="33"/>
      <c r="BW1404" s="32"/>
      <c r="BX1404" s="32"/>
      <c r="BY1404" s="34"/>
      <c r="CA1404" s="32"/>
      <c r="CB1404" s="32"/>
    </row>
    <row r="1405" spans="1:80">
      <c r="A1405" s="20"/>
      <c r="B1405" s="21"/>
      <c r="C1405" s="21"/>
      <c r="D1405" s="21"/>
      <c r="E1405" s="21"/>
      <c r="F1405" s="21"/>
      <c r="G1405" s="21"/>
      <c r="H1405" s="21"/>
      <c r="I1405" s="21"/>
      <c r="J1405" s="21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  <c r="AA1405" s="22"/>
      <c r="AB1405" s="23"/>
      <c r="AC1405" s="23"/>
      <c r="AD1405" s="22"/>
      <c r="AE1405" s="24"/>
      <c r="AF1405" s="24"/>
      <c r="AG1405" s="24"/>
      <c r="AH1405" s="24"/>
      <c r="AI1405" s="24"/>
      <c r="AJ1405" s="24"/>
      <c r="AK1405" s="24"/>
      <c r="AL1405" s="24"/>
      <c r="AM1405" s="24"/>
      <c r="AN1405" s="24"/>
      <c r="AO1405" s="24"/>
      <c r="AP1405" s="24"/>
      <c r="AQ1405" s="24"/>
      <c r="AR1405" s="24"/>
      <c r="AS1405" s="24"/>
      <c r="AT1405" s="25"/>
      <c r="AV1405" s="26"/>
      <c r="AW1405" s="26"/>
      <c r="AX1405" s="27"/>
      <c r="AY1405" s="27"/>
      <c r="AZ1405" s="27"/>
      <c r="BA1405" s="27"/>
      <c r="BB1405" s="27"/>
      <c r="BC1405" s="27"/>
      <c r="BD1405" s="27"/>
      <c r="BE1405" s="27"/>
      <c r="BF1405" s="27"/>
      <c r="BG1405" s="27"/>
      <c r="BH1405" s="27"/>
      <c r="BI1405" s="27"/>
      <c r="BT1405" s="31"/>
      <c r="BU1405" s="32"/>
      <c r="BV1405" s="33"/>
      <c r="BW1405" s="32"/>
      <c r="BX1405" s="32"/>
      <c r="BY1405" s="34"/>
      <c r="CA1405" s="32"/>
      <c r="CB1405" s="32"/>
    </row>
    <row r="1406" spans="1:80">
      <c r="A1406" s="20"/>
      <c r="B1406" s="21"/>
      <c r="C1406" s="21"/>
      <c r="D1406" s="21"/>
      <c r="E1406" s="21"/>
      <c r="F1406" s="21"/>
      <c r="G1406" s="21"/>
      <c r="H1406" s="21"/>
      <c r="I1406" s="21"/>
      <c r="J1406" s="21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2"/>
      <c r="AB1406" s="23"/>
      <c r="AC1406" s="23"/>
      <c r="AD1406" s="22"/>
      <c r="AE1406" s="24"/>
      <c r="AF1406" s="24"/>
      <c r="AG1406" s="24"/>
      <c r="AH1406" s="24"/>
      <c r="AI1406" s="24"/>
      <c r="AJ1406" s="24"/>
      <c r="AK1406" s="24"/>
      <c r="AL1406" s="24"/>
      <c r="AM1406" s="24"/>
      <c r="AN1406" s="24"/>
      <c r="AO1406" s="24"/>
      <c r="AP1406" s="24"/>
      <c r="AQ1406" s="24"/>
      <c r="AR1406" s="24"/>
      <c r="AS1406" s="24"/>
      <c r="AT1406" s="25"/>
      <c r="AV1406" s="26"/>
      <c r="AW1406" s="26"/>
      <c r="AX1406" s="27"/>
      <c r="AY1406" s="27"/>
      <c r="AZ1406" s="27"/>
      <c r="BA1406" s="27"/>
      <c r="BB1406" s="27"/>
      <c r="BC1406" s="27"/>
      <c r="BD1406" s="27"/>
      <c r="BE1406" s="27"/>
      <c r="BF1406" s="27"/>
      <c r="BG1406" s="27"/>
      <c r="BH1406" s="27"/>
      <c r="BI1406" s="27"/>
      <c r="BT1406" s="31"/>
      <c r="BU1406" s="32"/>
      <c r="BV1406" s="33"/>
      <c r="BW1406" s="32"/>
      <c r="BX1406" s="32"/>
      <c r="BY1406" s="34"/>
      <c r="CA1406" s="32"/>
      <c r="CB1406" s="32"/>
    </row>
    <row r="1407" spans="1:80">
      <c r="A1407" s="20"/>
      <c r="B1407" s="21"/>
      <c r="C1407" s="21"/>
      <c r="D1407" s="21"/>
      <c r="E1407" s="21"/>
      <c r="F1407" s="21"/>
      <c r="G1407" s="21"/>
      <c r="H1407" s="21"/>
      <c r="I1407" s="21"/>
      <c r="J1407" s="21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  <c r="AA1407" s="22"/>
      <c r="AB1407" s="23"/>
      <c r="AC1407" s="23"/>
      <c r="AD1407" s="22"/>
      <c r="AE1407" s="24"/>
      <c r="AF1407" s="24"/>
      <c r="AG1407" s="24"/>
      <c r="AH1407" s="24"/>
      <c r="AI1407" s="24"/>
      <c r="AJ1407" s="24"/>
      <c r="AK1407" s="24"/>
      <c r="AL1407" s="24"/>
      <c r="AM1407" s="24"/>
      <c r="AN1407" s="24"/>
      <c r="AO1407" s="24"/>
      <c r="AP1407" s="24"/>
      <c r="AQ1407" s="24"/>
      <c r="AR1407" s="24"/>
      <c r="AS1407" s="24"/>
      <c r="AT1407" s="25"/>
      <c r="AV1407" s="26"/>
      <c r="AW1407" s="26"/>
      <c r="AX1407" s="27"/>
      <c r="AY1407" s="27"/>
      <c r="AZ1407" s="27"/>
      <c r="BA1407" s="27"/>
      <c r="BB1407" s="27"/>
      <c r="BC1407" s="27"/>
      <c r="BD1407" s="27"/>
      <c r="BE1407" s="27"/>
      <c r="BF1407" s="27"/>
      <c r="BG1407" s="27"/>
      <c r="BH1407" s="27"/>
      <c r="BI1407" s="27"/>
      <c r="BT1407" s="31"/>
      <c r="BU1407" s="32"/>
      <c r="BV1407" s="33"/>
      <c r="BW1407" s="32"/>
      <c r="BX1407" s="32"/>
      <c r="BY1407" s="34"/>
      <c r="CA1407" s="32"/>
      <c r="CB1407" s="32"/>
    </row>
    <row r="1408" spans="1:80">
      <c r="A1408" s="20"/>
      <c r="B1408" s="21"/>
      <c r="C1408" s="21"/>
      <c r="D1408" s="21"/>
      <c r="E1408" s="21"/>
      <c r="F1408" s="21"/>
      <c r="G1408" s="21"/>
      <c r="H1408" s="21"/>
      <c r="I1408" s="21"/>
      <c r="J1408" s="21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2"/>
      <c r="AB1408" s="23"/>
      <c r="AC1408" s="23"/>
      <c r="AD1408" s="22"/>
      <c r="AE1408" s="24"/>
      <c r="AF1408" s="24"/>
      <c r="AG1408" s="24"/>
      <c r="AH1408" s="24"/>
      <c r="AI1408" s="24"/>
      <c r="AJ1408" s="24"/>
      <c r="AK1408" s="24"/>
      <c r="AL1408" s="24"/>
      <c r="AM1408" s="24"/>
      <c r="AN1408" s="24"/>
      <c r="AO1408" s="24"/>
      <c r="AP1408" s="24"/>
      <c r="AQ1408" s="24"/>
      <c r="AR1408" s="24"/>
      <c r="AS1408" s="24"/>
      <c r="AT1408" s="25"/>
      <c r="AV1408" s="26"/>
      <c r="AW1408" s="26"/>
      <c r="AX1408" s="27"/>
      <c r="AY1408" s="27"/>
      <c r="AZ1408" s="27"/>
      <c r="BA1408" s="27"/>
      <c r="BB1408" s="27"/>
      <c r="BC1408" s="27"/>
      <c r="BD1408" s="27"/>
      <c r="BE1408" s="27"/>
      <c r="BF1408" s="27"/>
      <c r="BG1408" s="27"/>
      <c r="BH1408" s="27"/>
      <c r="BI1408" s="27"/>
      <c r="BT1408" s="31"/>
      <c r="BU1408" s="32"/>
      <c r="BV1408" s="33"/>
      <c r="BW1408" s="32"/>
      <c r="BX1408" s="32"/>
      <c r="BY1408" s="34"/>
      <c r="CA1408" s="32"/>
      <c r="CB1408" s="32"/>
    </row>
    <row r="1409" spans="1:80">
      <c r="A1409" s="20"/>
      <c r="B1409" s="21"/>
      <c r="C1409" s="21"/>
      <c r="D1409" s="21"/>
      <c r="E1409" s="21"/>
      <c r="F1409" s="21"/>
      <c r="G1409" s="21"/>
      <c r="H1409" s="21"/>
      <c r="I1409" s="21"/>
      <c r="J1409" s="21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  <c r="AA1409" s="22"/>
      <c r="AB1409" s="23"/>
      <c r="AC1409" s="23"/>
      <c r="AD1409" s="22"/>
      <c r="AE1409" s="24"/>
      <c r="AF1409" s="24"/>
      <c r="AG1409" s="24"/>
      <c r="AH1409" s="24"/>
      <c r="AI1409" s="24"/>
      <c r="AJ1409" s="24"/>
      <c r="AK1409" s="24"/>
      <c r="AL1409" s="24"/>
      <c r="AM1409" s="24"/>
      <c r="AN1409" s="24"/>
      <c r="AO1409" s="24"/>
      <c r="AP1409" s="24"/>
      <c r="AQ1409" s="24"/>
      <c r="AR1409" s="24"/>
      <c r="AS1409" s="24"/>
      <c r="AT1409" s="25"/>
      <c r="AV1409" s="26"/>
      <c r="AW1409" s="26"/>
      <c r="AX1409" s="27"/>
      <c r="AY1409" s="27"/>
      <c r="AZ1409" s="27"/>
      <c r="BA1409" s="27"/>
      <c r="BB1409" s="27"/>
      <c r="BC1409" s="27"/>
      <c r="BD1409" s="27"/>
      <c r="BE1409" s="27"/>
      <c r="BF1409" s="27"/>
      <c r="BG1409" s="27"/>
      <c r="BH1409" s="27"/>
      <c r="BI1409" s="27"/>
      <c r="BT1409" s="31"/>
      <c r="BU1409" s="32"/>
      <c r="BV1409" s="33"/>
      <c r="BW1409" s="32"/>
      <c r="BX1409" s="32"/>
      <c r="BY1409" s="34"/>
      <c r="CA1409" s="32"/>
      <c r="CB1409" s="32"/>
    </row>
    <row r="1410" spans="1:80">
      <c r="A1410" s="20"/>
      <c r="B1410" s="21"/>
      <c r="C1410" s="21"/>
      <c r="D1410" s="21"/>
      <c r="E1410" s="21"/>
      <c r="F1410" s="21"/>
      <c r="G1410" s="21"/>
      <c r="H1410" s="21"/>
      <c r="I1410" s="21"/>
      <c r="J1410" s="21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  <c r="AA1410" s="22"/>
      <c r="AB1410" s="23"/>
      <c r="AC1410" s="23"/>
      <c r="AD1410" s="22"/>
      <c r="AE1410" s="24"/>
      <c r="AF1410" s="24"/>
      <c r="AG1410" s="24"/>
      <c r="AH1410" s="24"/>
      <c r="AI1410" s="24"/>
      <c r="AJ1410" s="24"/>
      <c r="AK1410" s="24"/>
      <c r="AL1410" s="24"/>
      <c r="AM1410" s="24"/>
      <c r="AN1410" s="24"/>
      <c r="AO1410" s="24"/>
      <c r="AP1410" s="24"/>
      <c r="AQ1410" s="24"/>
      <c r="AR1410" s="24"/>
      <c r="AS1410" s="24"/>
      <c r="AT1410" s="25"/>
      <c r="AV1410" s="26"/>
      <c r="AW1410" s="26"/>
      <c r="AX1410" s="27"/>
      <c r="AY1410" s="27"/>
      <c r="AZ1410" s="27"/>
      <c r="BA1410" s="27"/>
      <c r="BB1410" s="27"/>
      <c r="BC1410" s="27"/>
      <c r="BD1410" s="27"/>
      <c r="BE1410" s="27"/>
      <c r="BF1410" s="27"/>
      <c r="BG1410" s="27"/>
      <c r="BH1410" s="27"/>
      <c r="BI1410" s="27"/>
      <c r="BT1410" s="31"/>
      <c r="BU1410" s="32"/>
      <c r="BV1410" s="33"/>
      <c r="BW1410" s="32"/>
      <c r="BX1410" s="32"/>
      <c r="BY1410" s="34"/>
      <c r="CA1410" s="32"/>
      <c r="CB1410" s="32"/>
    </row>
    <row r="1411" spans="1:80">
      <c r="A1411" s="20"/>
      <c r="B1411" s="21"/>
      <c r="C1411" s="21"/>
      <c r="D1411" s="21"/>
      <c r="E1411" s="21"/>
      <c r="F1411" s="21"/>
      <c r="G1411" s="21"/>
      <c r="H1411" s="21"/>
      <c r="I1411" s="21"/>
      <c r="J1411" s="21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2"/>
      <c r="AB1411" s="23"/>
      <c r="AC1411" s="23"/>
      <c r="AD1411" s="22"/>
      <c r="AE1411" s="24"/>
      <c r="AF1411" s="24"/>
      <c r="AG1411" s="24"/>
      <c r="AH1411" s="24"/>
      <c r="AI1411" s="24"/>
      <c r="AJ1411" s="24"/>
      <c r="AK1411" s="24"/>
      <c r="AL1411" s="24"/>
      <c r="AM1411" s="24"/>
      <c r="AN1411" s="24"/>
      <c r="AO1411" s="24"/>
      <c r="AP1411" s="24"/>
      <c r="AQ1411" s="24"/>
      <c r="AR1411" s="24"/>
      <c r="AS1411" s="24"/>
      <c r="AT1411" s="25"/>
      <c r="AV1411" s="26"/>
      <c r="AW1411" s="26"/>
      <c r="AX1411" s="27"/>
      <c r="AY1411" s="27"/>
      <c r="AZ1411" s="27"/>
      <c r="BA1411" s="27"/>
      <c r="BB1411" s="27"/>
      <c r="BC1411" s="27"/>
      <c r="BD1411" s="27"/>
      <c r="BE1411" s="27"/>
      <c r="BF1411" s="27"/>
      <c r="BG1411" s="27"/>
      <c r="BH1411" s="27"/>
      <c r="BI1411" s="27"/>
      <c r="BT1411" s="31"/>
      <c r="BU1411" s="32"/>
      <c r="BV1411" s="33"/>
      <c r="BW1411" s="32"/>
      <c r="BX1411" s="32"/>
      <c r="BY1411" s="34"/>
      <c r="CA1411" s="32"/>
      <c r="CB1411" s="32"/>
    </row>
    <row r="1412" spans="1:80">
      <c r="A1412" s="20"/>
      <c r="B1412" s="21"/>
      <c r="C1412" s="21"/>
      <c r="D1412" s="21"/>
      <c r="E1412" s="21"/>
      <c r="F1412" s="21"/>
      <c r="G1412" s="21"/>
      <c r="H1412" s="21"/>
      <c r="I1412" s="21"/>
      <c r="J1412" s="21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  <c r="AA1412" s="22"/>
      <c r="AB1412" s="23"/>
      <c r="AC1412" s="23"/>
      <c r="AD1412" s="22"/>
      <c r="AE1412" s="24"/>
      <c r="AF1412" s="24"/>
      <c r="AG1412" s="24"/>
      <c r="AH1412" s="24"/>
      <c r="AI1412" s="24"/>
      <c r="AJ1412" s="24"/>
      <c r="AK1412" s="24"/>
      <c r="AL1412" s="24"/>
      <c r="AM1412" s="24"/>
      <c r="AN1412" s="24"/>
      <c r="AO1412" s="24"/>
      <c r="AP1412" s="24"/>
      <c r="AQ1412" s="24"/>
      <c r="AR1412" s="24"/>
      <c r="AS1412" s="24"/>
      <c r="AT1412" s="25"/>
      <c r="AV1412" s="26"/>
      <c r="AW1412" s="26"/>
      <c r="AX1412" s="27"/>
      <c r="AY1412" s="27"/>
      <c r="AZ1412" s="27"/>
      <c r="BA1412" s="27"/>
      <c r="BB1412" s="27"/>
      <c r="BC1412" s="27"/>
      <c r="BD1412" s="27"/>
      <c r="BE1412" s="27"/>
      <c r="BF1412" s="27"/>
      <c r="BG1412" s="27"/>
      <c r="BH1412" s="27"/>
      <c r="BI1412" s="27"/>
      <c r="BT1412" s="31"/>
      <c r="BU1412" s="32"/>
      <c r="BV1412" s="33"/>
      <c r="BW1412" s="32"/>
      <c r="BX1412" s="32"/>
      <c r="BY1412" s="34"/>
      <c r="CA1412" s="32"/>
      <c r="CB1412" s="32"/>
    </row>
    <row r="1413" spans="1:80">
      <c r="A1413" s="20"/>
      <c r="B1413" s="21"/>
      <c r="C1413" s="21"/>
      <c r="D1413" s="21"/>
      <c r="E1413" s="21"/>
      <c r="F1413" s="21"/>
      <c r="G1413" s="21"/>
      <c r="H1413" s="21"/>
      <c r="I1413" s="21"/>
      <c r="J1413" s="21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  <c r="AA1413" s="22"/>
      <c r="AB1413" s="23"/>
      <c r="AC1413" s="23"/>
      <c r="AD1413" s="22"/>
      <c r="AE1413" s="24"/>
      <c r="AF1413" s="24"/>
      <c r="AG1413" s="24"/>
      <c r="AH1413" s="24"/>
      <c r="AI1413" s="24"/>
      <c r="AJ1413" s="24"/>
      <c r="AK1413" s="24"/>
      <c r="AL1413" s="24"/>
      <c r="AM1413" s="24"/>
      <c r="AN1413" s="24"/>
      <c r="AO1413" s="24"/>
      <c r="AP1413" s="24"/>
      <c r="AQ1413" s="24"/>
      <c r="AR1413" s="24"/>
      <c r="AS1413" s="24"/>
      <c r="AT1413" s="25"/>
      <c r="AV1413" s="26"/>
      <c r="AW1413" s="26"/>
      <c r="AX1413" s="27"/>
      <c r="AY1413" s="27"/>
      <c r="AZ1413" s="27"/>
      <c r="BA1413" s="27"/>
      <c r="BB1413" s="27"/>
      <c r="BC1413" s="27"/>
      <c r="BD1413" s="27"/>
      <c r="BE1413" s="27"/>
      <c r="BF1413" s="27"/>
      <c r="BG1413" s="27"/>
      <c r="BH1413" s="27"/>
      <c r="BI1413" s="27"/>
      <c r="BT1413" s="31"/>
      <c r="BU1413" s="32"/>
      <c r="BV1413" s="33"/>
      <c r="BW1413" s="32"/>
      <c r="BX1413" s="32"/>
      <c r="BY1413" s="34"/>
      <c r="CA1413" s="32"/>
      <c r="CB1413" s="32"/>
    </row>
    <row r="1414" spans="1:80">
      <c r="A1414" s="20"/>
      <c r="B1414" s="21"/>
      <c r="C1414" s="21"/>
      <c r="D1414" s="21"/>
      <c r="E1414" s="21"/>
      <c r="F1414" s="21"/>
      <c r="G1414" s="21"/>
      <c r="H1414" s="21"/>
      <c r="I1414" s="21"/>
      <c r="J1414" s="21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  <c r="AA1414" s="22"/>
      <c r="AB1414" s="23"/>
      <c r="AC1414" s="23"/>
      <c r="AD1414" s="22"/>
      <c r="AE1414" s="24"/>
      <c r="AF1414" s="24"/>
      <c r="AG1414" s="24"/>
      <c r="AH1414" s="24"/>
      <c r="AI1414" s="24"/>
      <c r="AJ1414" s="24"/>
      <c r="AK1414" s="24"/>
      <c r="AL1414" s="24"/>
      <c r="AM1414" s="24"/>
      <c r="AN1414" s="24"/>
      <c r="AO1414" s="24"/>
      <c r="AP1414" s="24"/>
      <c r="AQ1414" s="24"/>
      <c r="AR1414" s="24"/>
      <c r="AS1414" s="24"/>
      <c r="AT1414" s="25"/>
      <c r="AV1414" s="26"/>
      <c r="AW1414" s="26"/>
      <c r="AX1414" s="27"/>
      <c r="AY1414" s="27"/>
      <c r="AZ1414" s="27"/>
      <c r="BA1414" s="27"/>
      <c r="BB1414" s="27"/>
      <c r="BC1414" s="27"/>
      <c r="BD1414" s="27"/>
      <c r="BE1414" s="27"/>
      <c r="BF1414" s="27"/>
      <c r="BG1414" s="27"/>
      <c r="BH1414" s="27"/>
      <c r="BI1414" s="27"/>
      <c r="BT1414" s="31"/>
      <c r="BU1414" s="32"/>
      <c r="BV1414" s="33"/>
      <c r="BW1414" s="32"/>
      <c r="BX1414" s="32"/>
      <c r="BY1414" s="34"/>
      <c r="CA1414" s="32"/>
      <c r="CB1414" s="32"/>
    </row>
    <row r="1415" spans="1:80">
      <c r="A1415" s="20"/>
      <c r="B1415" s="21"/>
      <c r="C1415" s="21"/>
      <c r="D1415" s="21"/>
      <c r="E1415" s="21"/>
      <c r="F1415" s="21"/>
      <c r="G1415" s="21"/>
      <c r="H1415" s="21"/>
      <c r="I1415" s="21"/>
      <c r="J1415" s="21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2"/>
      <c r="AB1415" s="23"/>
      <c r="AC1415" s="23"/>
      <c r="AD1415" s="22"/>
      <c r="AE1415" s="24"/>
      <c r="AF1415" s="24"/>
      <c r="AG1415" s="24"/>
      <c r="AH1415" s="24"/>
      <c r="AI1415" s="24"/>
      <c r="AJ1415" s="24"/>
      <c r="AK1415" s="24"/>
      <c r="AL1415" s="24"/>
      <c r="AM1415" s="24"/>
      <c r="AN1415" s="24"/>
      <c r="AO1415" s="24"/>
      <c r="AP1415" s="24"/>
      <c r="AQ1415" s="24"/>
      <c r="AR1415" s="24"/>
      <c r="AS1415" s="24"/>
      <c r="AT1415" s="25"/>
      <c r="AV1415" s="26"/>
      <c r="AW1415" s="26"/>
      <c r="AX1415" s="27"/>
      <c r="AY1415" s="27"/>
      <c r="AZ1415" s="27"/>
      <c r="BA1415" s="27"/>
      <c r="BB1415" s="27"/>
      <c r="BC1415" s="27"/>
      <c r="BD1415" s="27"/>
      <c r="BE1415" s="27"/>
      <c r="BF1415" s="27"/>
      <c r="BG1415" s="27"/>
      <c r="BH1415" s="27"/>
      <c r="BI1415" s="27"/>
      <c r="BT1415" s="31"/>
      <c r="BU1415" s="32"/>
      <c r="BV1415" s="33"/>
      <c r="BW1415" s="32"/>
      <c r="BX1415" s="32"/>
      <c r="BY1415" s="34"/>
      <c r="CA1415" s="32"/>
      <c r="CB1415" s="32"/>
    </row>
    <row r="1416" spans="1:80">
      <c r="A1416" s="20"/>
      <c r="B1416" s="21"/>
      <c r="C1416" s="21"/>
      <c r="D1416" s="21"/>
      <c r="E1416" s="21"/>
      <c r="F1416" s="21"/>
      <c r="G1416" s="21"/>
      <c r="H1416" s="21"/>
      <c r="I1416" s="21"/>
      <c r="J1416" s="21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3"/>
      <c r="AC1416" s="23"/>
      <c r="AD1416" s="22"/>
      <c r="AE1416" s="24"/>
      <c r="AF1416" s="24"/>
      <c r="AG1416" s="24"/>
      <c r="AH1416" s="24"/>
      <c r="AI1416" s="24"/>
      <c r="AJ1416" s="24"/>
      <c r="AK1416" s="24"/>
      <c r="AL1416" s="24"/>
      <c r="AM1416" s="24"/>
      <c r="AN1416" s="24"/>
      <c r="AO1416" s="24"/>
      <c r="AP1416" s="24"/>
      <c r="AQ1416" s="24"/>
      <c r="AR1416" s="24"/>
      <c r="AS1416" s="24"/>
      <c r="AT1416" s="25"/>
      <c r="AV1416" s="26"/>
      <c r="AW1416" s="26"/>
      <c r="AX1416" s="27"/>
      <c r="AY1416" s="27"/>
      <c r="AZ1416" s="27"/>
      <c r="BA1416" s="27"/>
      <c r="BB1416" s="27"/>
      <c r="BC1416" s="27"/>
      <c r="BD1416" s="27"/>
      <c r="BE1416" s="27"/>
      <c r="BF1416" s="27"/>
      <c r="BG1416" s="27"/>
      <c r="BH1416" s="27"/>
      <c r="BI1416" s="27"/>
      <c r="BT1416" s="31"/>
      <c r="BU1416" s="32"/>
      <c r="BV1416" s="33"/>
      <c r="BW1416" s="32"/>
      <c r="BX1416" s="32"/>
      <c r="BY1416" s="34"/>
      <c r="CA1416" s="32"/>
      <c r="CB1416" s="32"/>
    </row>
    <row r="1417" spans="1:80">
      <c r="A1417" s="20"/>
      <c r="B1417" s="21"/>
      <c r="C1417" s="21"/>
      <c r="D1417" s="21"/>
      <c r="E1417" s="21"/>
      <c r="F1417" s="21"/>
      <c r="G1417" s="21"/>
      <c r="H1417" s="21"/>
      <c r="I1417" s="21"/>
      <c r="J1417" s="21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3"/>
      <c r="AC1417" s="23"/>
      <c r="AD1417" s="22"/>
      <c r="AE1417" s="24"/>
      <c r="AF1417" s="24"/>
      <c r="AG1417" s="24"/>
      <c r="AH1417" s="24"/>
      <c r="AI1417" s="24"/>
      <c r="AJ1417" s="24"/>
      <c r="AK1417" s="24"/>
      <c r="AL1417" s="24"/>
      <c r="AM1417" s="24"/>
      <c r="AN1417" s="24"/>
      <c r="AO1417" s="24"/>
      <c r="AP1417" s="24"/>
      <c r="AQ1417" s="24"/>
      <c r="AR1417" s="24"/>
      <c r="AS1417" s="24"/>
      <c r="AT1417" s="25"/>
      <c r="AV1417" s="26"/>
      <c r="AW1417" s="26"/>
      <c r="AX1417" s="27"/>
      <c r="AY1417" s="27"/>
      <c r="AZ1417" s="27"/>
      <c r="BA1417" s="27"/>
      <c r="BB1417" s="27"/>
      <c r="BC1417" s="27"/>
      <c r="BD1417" s="27"/>
      <c r="BE1417" s="27"/>
      <c r="BF1417" s="27"/>
      <c r="BG1417" s="27"/>
      <c r="BH1417" s="27"/>
      <c r="BI1417" s="27"/>
      <c r="BT1417" s="31"/>
      <c r="BU1417" s="32"/>
      <c r="BV1417" s="33"/>
      <c r="BW1417" s="32"/>
      <c r="BX1417" s="32"/>
      <c r="BY1417" s="34"/>
      <c r="CA1417" s="32"/>
      <c r="CB1417" s="32"/>
    </row>
    <row r="1418" spans="1:80">
      <c r="A1418" s="20"/>
      <c r="B1418" s="21"/>
      <c r="C1418" s="21"/>
      <c r="D1418" s="21"/>
      <c r="E1418" s="21"/>
      <c r="F1418" s="21"/>
      <c r="G1418" s="21"/>
      <c r="H1418" s="21"/>
      <c r="I1418" s="21"/>
      <c r="J1418" s="21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  <c r="AA1418" s="22"/>
      <c r="AB1418" s="23"/>
      <c r="AC1418" s="23"/>
      <c r="AD1418" s="22"/>
      <c r="AE1418" s="24"/>
      <c r="AF1418" s="24"/>
      <c r="AG1418" s="24"/>
      <c r="AH1418" s="24"/>
      <c r="AI1418" s="24"/>
      <c r="AJ1418" s="24"/>
      <c r="AK1418" s="24"/>
      <c r="AL1418" s="24"/>
      <c r="AM1418" s="24"/>
      <c r="AN1418" s="24"/>
      <c r="AO1418" s="24"/>
      <c r="AP1418" s="24"/>
      <c r="AQ1418" s="24"/>
      <c r="AR1418" s="24"/>
      <c r="AS1418" s="24"/>
      <c r="AT1418" s="25"/>
      <c r="AV1418" s="26"/>
      <c r="AW1418" s="26"/>
      <c r="AX1418" s="27"/>
      <c r="AY1418" s="27"/>
      <c r="AZ1418" s="27"/>
      <c r="BA1418" s="27"/>
      <c r="BB1418" s="27"/>
      <c r="BC1418" s="27"/>
      <c r="BD1418" s="27"/>
      <c r="BE1418" s="27"/>
      <c r="BF1418" s="27"/>
      <c r="BG1418" s="27"/>
      <c r="BH1418" s="27"/>
      <c r="BI1418" s="27"/>
      <c r="BT1418" s="31"/>
      <c r="BU1418" s="32"/>
      <c r="BV1418" s="33"/>
      <c r="BW1418" s="32"/>
      <c r="BX1418" s="32"/>
      <c r="BY1418" s="34"/>
      <c r="CA1418" s="32"/>
      <c r="CB1418" s="32"/>
    </row>
    <row r="1419" spans="1:80">
      <c r="A1419" s="20"/>
      <c r="B1419" s="21"/>
      <c r="C1419" s="21"/>
      <c r="D1419" s="21"/>
      <c r="E1419" s="21"/>
      <c r="F1419" s="21"/>
      <c r="G1419" s="21"/>
      <c r="H1419" s="21"/>
      <c r="I1419" s="21"/>
      <c r="J1419" s="21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3"/>
      <c r="AC1419" s="23"/>
      <c r="AD1419" s="22"/>
      <c r="AE1419" s="24"/>
      <c r="AF1419" s="24"/>
      <c r="AG1419" s="24"/>
      <c r="AH1419" s="24"/>
      <c r="AI1419" s="24"/>
      <c r="AJ1419" s="24"/>
      <c r="AK1419" s="24"/>
      <c r="AL1419" s="24"/>
      <c r="AM1419" s="24"/>
      <c r="AN1419" s="24"/>
      <c r="AO1419" s="24"/>
      <c r="AP1419" s="24"/>
      <c r="AQ1419" s="24"/>
      <c r="AR1419" s="24"/>
      <c r="AS1419" s="24"/>
      <c r="AT1419" s="25"/>
      <c r="AV1419" s="26"/>
      <c r="AW1419" s="26"/>
      <c r="AX1419" s="27"/>
      <c r="AY1419" s="27"/>
      <c r="AZ1419" s="27"/>
      <c r="BA1419" s="27"/>
      <c r="BB1419" s="27"/>
      <c r="BC1419" s="27"/>
      <c r="BD1419" s="27"/>
      <c r="BE1419" s="27"/>
      <c r="BF1419" s="27"/>
      <c r="BG1419" s="27"/>
      <c r="BH1419" s="27"/>
      <c r="BI1419" s="27"/>
      <c r="BT1419" s="31"/>
      <c r="BU1419" s="32"/>
      <c r="BV1419" s="33"/>
      <c r="BW1419" s="32"/>
      <c r="BX1419" s="32"/>
      <c r="BY1419" s="34"/>
      <c r="CA1419" s="32"/>
      <c r="CB1419" s="32"/>
    </row>
    <row r="1420" spans="1:80">
      <c r="A1420" s="20"/>
      <c r="B1420" s="21"/>
      <c r="C1420" s="21"/>
      <c r="D1420" s="21"/>
      <c r="E1420" s="21"/>
      <c r="F1420" s="21"/>
      <c r="G1420" s="21"/>
      <c r="H1420" s="21"/>
      <c r="I1420" s="21"/>
      <c r="J1420" s="21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  <c r="AA1420" s="22"/>
      <c r="AB1420" s="23"/>
      <c r="AC1420" s="23"/>
      <c r="AD1420" s="22"/>
      <c r="AE1420" s="24"/>
      <c r="AF1420" s="24"/>
      <c r="AG1420" s="24"/>
      <c r="AH1420" s="24"/>
      <c r="AI1420" s="24"/>
      <c r="AJ1420" s="24"/>
      <c r="AK1420" s="24"/>
      <c r="AL1420" s="24"/>
      <c r="AM1420" s="24"/>
      <c r="AN1420" s="24"/>
      <c r="AO1420" s="24"/>
      <c r="AP1420" s="24"/>
      <c r="AQ1420" s="24"/>
      <c r="AR1420" s="24"/>
      <c r="AS1420" s="24"/>
      <c r="AT1420" s="25"/>
      <c r="AV1420" s="26"/>
      <c r="AW1420" s="26"/>
      <c r="AX1420" s="27"/>
      <c r="AY1420" s="27"/>
      <c r="AZ1420" s="27"/>
      <c r="BA1420" s="27"/>
      <c r="BB1420" s="27"/>
      <c r="BC1420" s="27"/>
      <c r="BD1420" s="27"/>
      <c r="BE1420" s="27"/>
      <c r="BF1420" s="27"/>
      <c r="BG1420" s="27"/>
      <c r="BH1420" s="27"/>
      <c r="BI1420" s="27"/>
      <c r="BT1420" s="31"/>
      <c r="BU1420" s="32"/>
      <c r="BV1420" s="33"/>
      <c r="BW1420" s="32"/>
      <c r="BX1420" s="32"/>
      <c r="BY1420" s="34"/>
      <c r="CA1420" s="32"/>
      <c r="CB1420" s="32"/>
    </row>
    <row r="1421" spans="1:80">
      <c r="A1421" s="20"/>
      <c r="B1421" s="21"/>
      <c r="C1421" s="21"/>
      <c r="D1421" s="21"/>
      <c r="E1421" s="21"/>
      <c r="F1421" s="21"/>
      <c r="G1421" s="21"/>
      <c r="H1421" s="21"/>
      <c r="I1421" s="21"/>
      <c r="J1421" s="21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  <c r="AA1421" s="22"/>
      <c r="AB1421" s="23"/>
      <c r="AC1421" s="23"/>
      <c r="AD1421" s="22"/>
      <c r="AE1421" s="24"/>
      <c r="AF1421" s="24"/>
      <c r="AG1421" s="24"/>
      <c r="AH1421" s="24"/>
      <c r="AI1421" s="24"/>
      <c r="AJ1421" s="24"/>
      <c r="AK1421" s="24"/>
      <c r="AL1421" s="24"/>
      <c r="AM1421" s="24"/>
      <c r="AN1421" s="24"/>
      <c r="AO1421" s="24"/>
      <c r="AP1421" s="24"/>
      <c r="AQ1421" s="24"/>
      <c r="AR1421" s="24"/>
      <c r="AS1421" s="24"/>
      <c r="AT1421" s="25"/>
      <c r="AV1421" s="26"/>
      <c r="AW1421" s="26"/>
      <c r="AX1421" s="27"/>
      <c r="AY1421" s="27"/>
      <c r="AZ1421" s="27"/>
      <c r="BA1421" s="27"/>
      <c r="BB1421" s="27"/>
      <c r="BC1421" s="27"/>
      <c r="BD1421" s="27"/>
      <c r="BE1421" s="27"/>
      <c r="BF1421" s="27"/>
      <c r="BG1421" s="27"/>
      <c r="BH1421" s="27"/>
      <c r="BI1421" s="27"/>
      <c r="BT1421" s="31"/>
      <c r="BU1421" s="32"/>
      <c r="BV1421" s="33"/>
      <c r="BW1421" s="32"/>
      <c r="BX1421" s="32"/>
      <c r="BY1421" s="34"/>
      <c r="CA1421" s="32"/>
      <c r="CB1421" s="32"/>
    </row>
    <row r="1422" spans="1:80">
      <c r="A1422" s="20"/>
      <c r="B1422" s="21"/>
      <c r="C1422" s="21"/>
      <c r="D1422" s="21"/>
      <c r="E1422" s="21"/>
      <c r="F1422" s="21"/>
      <c r="G1422" s="21"/>
      <c r="H1422" s="21"/>
      <c r="I1422" s="21"/>
      <c r="J1422" s="21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  <c r="AA1422" s="22"/>
      <c r="AB1422" s="23"/>
      <c r="AC1422" s="23"/>
      <c r="AD1422" s="22"/>
      <c r="AE1422" s="24"/>
      <c r="AF1422" s="24"/>
      <c r="AG1422" s="24"/>
      <c r="AH1422" s="24"/>
      <c r="AI1422" s="24"/>
      <c r="AJ1422" s="24"/>
      <c r="AK1422" s="24"/>
      <c r="AL1422" s="24"/>
      <c r="AM1422" s="24"/>
      <c r="AN1422" s="24"/>
      <c r="AO1422" s="24"/>
      <c r="AP1422" s="24"/>
      <c r="AQ1422" s="24"/>
      <c r="AR1422" s="24"/>
      <c r="AS1422" s="24"/>
      <c r="AT1422" s="25"/>
      <c r="AV1422" s="26"/>
      <c r="AW1422" s="26"/>
      <c r="AX1422" s="27"/>
      <c r="AY1422" s="27"/>
      <c r="AZ1422" s="27"/>
      <c r="BA1422" s="27"/>
      <c r="BB1422" s="27"/>
      <c r="BC1422" s="27"/>
      <c r="BD1422" s="27"/>
      <c r="BE1422" s="27"/>
      <c r="BF1422" s="27"/>
      <c r="BG1422" s="27"/>
      <c r="BH1422" s="27"/>
      <c r="BI1422" s="27"/>
      <c r="BT1422" s="31"/>
      <c r="BU1422" s="32"/>
      <c r="BV1422" s="33"/>
      <c r="BW1422" s="32"/>
      <c r="BX1422" s="32"/>
      <c r="BY1422" s="34"/>
      <c r="CA1422" s="32"/>
      <c r="CB1422" s="32"/>
    </row>
    <row r="1423" spans="1:80">
      <c r="A1423" s="20"/>
      <c r="B1423" s="21"/>
      <c r="C1423" s="21"/>
      <c r="D1423" s="21"/>
      <c r="E1423" s="21"/>
      <c r="F1423" s="21"/>
      <c r="G1423" s="21"/>
      <c r="H1423" s="21"/>
      <c r="I1423" s="21"/>
      <c r="J1423" s="21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2"/>
      <c r="AB1423" s="23"/>
      <c r="AC1423" s="23"/>
      <c r="AD1423" s="22"/>
      <c r="AE1423" s="24"/>
      <c r="AF1423" s="24"/>
      <c r="AG1423" s="24"/>
      <c r="AH1423" s="24"/>
      <c r="AI1423" s="24"/>
      <c r="AJ1423" s="24"/>
      <c r="AK1423" s="24"/>
      <c r="AL1423" s="24"/>
      <c r="AM1423" s="24"/>
      <c r="AN1423" s="24"/>
      <c r="AO1423" s="24"/>
      <c r="AP1423" s="24"/>
      <c r="AQ1423" s="24"/>
      <c r="AR1423" s="24"/>
      <c r="AS1423" s="24"/>
      <c r="AT1423" s="25"/>
      <c r="AV1423" s="26"/>
      <c r="AW1423" s="26"/>
      <c r="AX1423" s="27"/>
      <c r="AY1423" s="27"/>
      <c r="AZ1423" s="27"/>
      <c r="BA1423" s="27"/>
      <c r="BB1423" s="27"/>
      <c r="BC1423" s="27"/>
      <c r="BD1423" s="27"/>
      <c r="BE1423" s="27"/>
      <c r="BF1423" s="27"/>
      <c r="BG1423" s="27"/>
      <c r="BH1423" s="27"/>
      <c r="BI1423" s="27"/>
      <c r="BT1423" s="31"/>
      <c r="BU1423" s="32"/>
      <c r="BV1423" s="33"/>
      <c r="BW1423" s="32"/>
      <c r="BX1423" s="32"/>
      <c r="BY1423" s="34"/>
      <c r="CA1423" s="32"/>
      <c r="CB1423" s="32"/>
    </row>
    <row r="1424" spans="1:80">
      <c r="A1424" s="20"/>
      <c r="B1424" s="21"/>
      <c r="C1424" s="21"/>
      <c r="D1424" s="21"/>
      <c r="E1424" s="21"/>
      <c r="F1424" s="21"/>
      <c r="G1424" s="21"/>
      <c r="H1424" s="21"/>
      <c r="I1424" s="21"/>
      <c r="J1424" s="21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  <c r="AA1424" s="22"/>
      <c r="AB1424" s="23"/>
      <c r="AC1424" s="23"/>
      <c r="AD1424" s="22"/>
      <c r="AE1424" s="24"/>
      <c r="AF1424" s="24"/>
      <c r="AG1424" s="24"/>
      <c r="AH1424" s="24"/>
      <c r="AI1424" s="24"/>
      <c r="AJ1424" s="24"/>
      <c r="AK1424" s="24"/>
      <c r="AL1424" s="24"/>
      <c r="AM1424" s="24"/>
      <c r="AN1424" s="24"/>
      <c r="AO1424" s="24"/>
      <c r="AP1424" s="24"/>
      <c r="AQ1424" s="24"/>
      <c r="AR1424" s="24"/>
      <c r="AS1424" s="24"/>
      <c r="AT1424" s="25"/>
      <c r="AV1424" s="26"/>
      <c r="AW1424" s="26"/>
      <c r="AX1424" s="27"/>
      <c r="AY1424" s="27"/>
      <c r="AZ1424" s="27"/>
      <c r="BA1424" s="27"/>
      <c r="BB1424" s="27"/>
      <c r="BC1424" s="27"/>
      <c r="BD1424" s="27"/>
      <c r="BE1424" s="27"/>
      <c r="BF1424" s="27"/>
      <c r="BG1424" s="27"/>
      <c r="BH1424" s="27"/>
      <c r="BI1424" s="27"/>
      <c r="BT1424" s="31"/>
      <c r="BU1424" s="32"/>
      <c r="BV1424" s="33"/>
      <c r="BW1424" s="32"/>
      <c r="BX1424" s="32"/>
      <c r="BY1424" s="34"/>
      <c r="CA1424" s="32"/>
      <c r="CB1424" s="32"/>
    </row>
    <row r="1425" spans="1:80">
      <c r="A1425" s="20"/>
      <c r="B1425" s="21"/>
      <c r="C1425" s="21"/>
      <c r="D1425" s="21"/>
      <c r="E1425" s="21"/>
      <c r="F1425" s="21"/>
      <c r="G1425" s="21"/>
      <c r="H1425" s="21"/>
      <c r="I1425" s="21"/>
      <c r="J1425" s="21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  <c r="AA1425" s="22"/>
      <c r="AB1425" s="23"/>
      <c r="AC1425" s="23"/>
      <c r="AD1425" s="22"/>
      <c r="AE1425" s="24"/>
      <c r="AF1425" s="24"/>
      <c r="AG1425" s="24"/>
      <c r="AH1425" s="24"/>
      <c r="AI1425" s="24"/>
      <c r="AJ1425" s="24"/>
      <c r="AK1425" s="24"/>
      <c r="AL1425" s="24"/>
      <c r="AM1425" s="24"/>
      <c r="AN1425" s="24"/>
      <c r="AO1425" s="24"/>
      <c r="AP1425" s="24"/>
      <c r="AQ1425" s="24"/>
      <c r="AR1425" s="24"/>
      <c r="AS1425" s="24"/>
      <c r="AT1425" s="25"/>
      <c r="AV1425" s="26"/>
      <c r="AW1425" s="26"/>
      <c r="AX1425" s="27"/>
      <c r="AY1425" s="27"/>
      <c r="AZ1425" s="27"/>
      <c r="BA1425" s="27"/>
      <c r="BB1425" s="27"/>
      <c r="BC1425" s="27"/>
      <c r="BD1425" s="27"/>
      <c r="BE1425" s="27"/>
      <c r="BF1425" s="27"/>
      <c r="BG1425" s="27"/>
      <c r="BH1425" s="27"/>
      <c r="BI1425" s="27"/>
      <c r="BT1425" s="31"/>
      <c r="BU1425" s="32"/>
      <c r="BV1425" s="33"/>
      <c r="BW1425" s="32"/>
      <c r="BX1425" s="32"/>
      <c r="BY1425" s="34"/>
      <c r="CA1425" s="32"/>
      <c r="CB1425" s="32"/>
    </row>
    <row r="1426" spans="1:80">
      <c r="A1426" s="20"/>
      <c r="B1426" s="21"/>
      <c r="C1426" s="21"/>
      <c r="D1426" s="21"/>
      <c r="E1426" s="21"/>
      <c r="F1426" s="21"/>
      <c r="G1426" s="21"/>
      <c r="H1426" s="21"/>
      <c r="I1426" s="21"/>
      <c r="J1426" s="21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  <c r="AA1426" s="22"/>
      <c r="AB1426" s="23"/>
      <c r="AC1426" s="23"/>
      <c r="AD1426" s="22"/>
      <c r="AE1426" s="24"/>
      <c r="AF1426" s="24"/>
      <c r="AG1426" s="24"/>
      <c r="AH1426" s="24"/>
      <c r="AI1426" s="24"/>
      <c r="AJ1426" s="24"/>
      <c r="AK1426" s="24"/>
      <c r="AL1426" s="24"/>
      <c r="AM1426" s="24"/>
      <c r="AN1426" s="24"/>
      <c r="AO1426" s="24"/>
      <c r="AP1426" s="24"/>
      <c r="AQ1426" s="24"/>
      <c r="AR1426" s="24"/>
      <c r="AS1426" s="24"/>
      <c r="AT1426" s="25"/>
      <c r="AV1426" s="26"/>
      <c r="AW1426" s="26"/>
      <c r="AX1426" s="27"/>
      <c r="AY1426" s="27"/>
      <c r="AZ1426" s="27"/>
      <c r="BA1426" s="27"/>
      <c r="BB1426" s="27"/>
      <c r="BC1426" s="27"/>
      <c r="BD1426" s="27"/>
      <c r="BE1426" s="27"/>
      <c r="BF1426" s="27"/>
      <c r="BG1426" s="27"/>
      <c r="BH1426" s="27"/>
      <c r="BI1426" s="27"/>
      <c r="BT1426" s="31"/>
      <c r="BU1426" s="32"/>
      <c r="BV1426" s="33"/>
      <c r="BW1426" s="32"/>
      <c r="BX1426" s="32"/>
      <c r="BY1426" s="34"/>
      <c r="CA1426" s="32"/>
      <c r="CB1426" s="32"/>
    </row>
    <row r="1427" spans="1:80">
      <c r="A1427" s="20"/>
      <c r="B1427" s="21"/>
      <c r="C1427" s="21"/>
      <c r="D1427" s="21"/>
      <c r="E1427" s="21"/>
      <c r="F1427" s="21"/>
      <c r="G1427" s="21"/>
      <c r="H1427" s="21"/>
      <c r="I1427" s="21"/>
      <c r="J1427" s="21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  <c r="AA1427" s="22"/>
      <c r="AB1427" s="23"/>
      <c r="AC1427" s="23"/>
      <c r="AD1427" s="22"/>
      <c r="AE1427" s="24"/>
      <c r="AF1427" s="24"/>
      <c r="AG1427" s="24"/>
      <c r="AH1427" s="24"/>
      <c r="AI1427" s="24"/>
      <c r="AJ1427" s="24"/>
      <c r="AK1427" s="24"/>
      <c r="AL1427" s="24"/>
      <c r="AM1427" s="24"/>
      <c r="AN1427" s="24"/>
      <c r="AO1427" s="24"/>
      <c r="AP1427" s="24"/>
      <c r="AQ1427" s="24"/>
      <c r="AR1427" s="24"/>
      <c r="AS1427" s="24"/>
      <c r="AT1427" s="25"/>
      <c r="AV1427" s="26"/>
      <c r="AW1427" s="26"/>
      <c r="AX1427" s="27"/>
      <c r="AY1427" s="27"/>
      <c r="AZ1427" s="27"/>
      <c r="BA1427" s="27"/>
      <c r="BB1427" s="27"/>
      <c r="BC1427" s="27"/>
      <c r="BD1427" s="27"/>
      <c r="BE1427" s="27"/>
      <c r="BF1427" s="27"/>
      <c r="BG1427" s="27"/>
      <c r="BH1427" s="27"/>
      <c r="BI1427" s="27"/>
      <c r="BT1427" s="31"/>
      <c r="BU1427" s="32"/>
      <c r="BV1427" s="33"/>
      <c r="BW1427" s="32"/>
      <c r="BX1427" s="32"/>
      <c r="BY1427" s="34"/>
      <c r="CA1427" s="32"/>
      <c r="CB1427" s="32"/>
    </row>
    <row r="1428" spans="1:80">
      <c r="A1428" s="20"/>
      <c r="B1428" s="21"/>
      <c r="C1428" s="21"/>
      <c r="D1428" s="21"/>
      <c r="E1428" s="21"/>
      <c r="F1428" s="21"/>
      <c r="G1428" s="21"/>
      <c r="H1428" s="21"/>
      <c r="I1428" s="21"/>
      <c r="J1428" s="21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  <c r="AA1428" s="22"/>
      <c r="AB1428" s="23"/>
      <c r="AC1428" s="23"/>
      <c r="AD1428" s="22"/>
      <c r="AE1428" s="24"/>
      <c r="AF1428" s="24"/>
      <c r="AG1428" s="24"/>
      <c r="AH1428" s="24"/>
      <c r="AI1428" s="24"/>
      <c r="AJ1428" s="24"/>
      <c r="AK1428" s="24"/>
      <c r="AL1428" s="24"/>
      <c r="AM1428" s="24"/>
      <c r="AN1428" s="24"/>
      <c r="AO1428" s="24"/>
      <c r="AP1428" s="24"/>
      <c r="AQ1428" s="24"/>
      <c r="AR1428" s="24"/>
      <c r="AS1428" s="24"/>
      <c r="AT1428" s="25"/>
      <c r="AV1428" s="26"/>
      <c r="AW1428" s="26"/>
      <c r="AX1428" s="27"/>
      <c r="AY1428" s="27"/>
      <c r="AZ1428" s="27"/>
      <c r="BA1428" s="27"/>
      <c r="BB1428" s="27"/>
      <c r="BC1428" s="27"/>
      <c r="BD1428" s="27"/>
      <c r="BE1428" s="27"/>
      <c r="BF1428" s="27"/>
      <c r="BG1428" s="27"/>
      <c r="BH1428" s="27"/>
      <c r="BI1428" s="27"/>
      <c r="BT1428" s="31"/>
      <c r="BU1428" s="32"/>
      <c r="BV1428" s="33"/>
      <c r="BW1428" s="32"/>
      <c r="BX1428" s="32"/>
      <c r="BY1428" s="34"/>
      <c r="CA1428" s="32"/>
      <c r="CB1428" s="32"/>
    </row>
    <row r="1429" spans="1:80">
      <c r="A1429" s="20"/>
      <c r="B1429" s="21"/>
      <c r="C1429" s="21"/>
      <c r="D1429" s="21"/>
      <c r="E1429" s="21"/>
      <c r="F1429" s="21"/>
      <c r="G1429" s="21"/>
      <c r="H1429" s="21"/>
      <c r="I1429" s="21"/>
      <c r="J1429" s="21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  <c r="AA1429" s="22"/>
      <c r="AB1429" s="23"/>
      <c r="AC1429" s="23"/>
      <c r="AD1429" s="22"/>
      <c r="AE1429" s="24"/>
      <c r="AF1429" s="24"/>
      <c r="AG1429" s="24"/>
      <c r="AH1429" s="24"/>
      <c r="AI1429" s="24"/>
      <c r="AJ1429" s="24"/>
      <c r="AK1429" s="24"/>
      <c r="AL1429" s="24"/>
      <c r="AM1429" s="24"/>
      <c r="AN1429" s="24"/>
      <c r="AO1429" s="24"/>
      <c r="AP1429" s="24"/>
      <c r="AQ1429" s="24"/>
      <c r="AR1429" s="24"/>
      <c r="AS1429" s="24"/>
      <c r="AT1429" s="25"/>
      <c r="AV1429" s="26"/>
      <c r="AW1429" s="26"/>
      <c r="AX1429" s="27"/>
      <c r="AY1429" s="27"/>
      <c r="AZ1429" s="27"/>
      <c r="BA1429" s="27"/>
      <c r="BB1429" s="27"/>
      <c r="BC1429" s="27"/>
      <c r="BD1429" s="27"/>
      <c r="BE1429" s="27"/>
      <c r="BF1429" s="27"/>
      <c r="BG1429" s="27"/>
      <c r="BH1429" s="27"/>
      <c r="BI1429" s="27"/>
      <c r="BT1429" s="31"/>
      <c r="BU1429" s="32"/>
      <c r="BV1429" s="33"/>
      <c r="BW1429" s="32"/>
      <c r="BX1429" s="32"/>
      <c r="BY1429" s="34"/>
      <c r="CA1429" s="32"/>
      <c r="CB1429" s="32"/>
    </row>
    <row r="1430" spans="1:80">
      <c r="A1430" s="20"/>
      <c r="B1430" s="21"/>
      <c r="C1430" s="21"/>
      <c r="D1430" s="21"/>
      <c r="E1430" s="21"/>
      <c r="F1430" s="21"/>
      <c r="G1430" s="21"/>
      <c r="H1430" s="21"/>
      <c r="I1430" s="21"/>
      <c r="J1430" s="21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  <c r="AA1430" s="22"/>
      <c r="AB1430" s="23"/>
      <c r="AC1430" s="23"/>
      <c r="AD1430" s="22"/>
      <c r="AE1430" s="24"/>
      <c r="AF1430" s="24"/>
      <c r="AG1430" s="24"/>
      <c r="AH1430" s="24"/>
      <c r="AI1430" s="24"/>
      <c r="AJ1430" s="24"/>
      <c r="AK1430" s="24"/>
      <c r="AL1430" s="24"/>
      <c r="AM1430" s="24"/>
      <c r="AN1430" s="24"/>
      <c r="AO1430" s="24"/>
      <c r="AP1430" s="24"/>
      <c r="AQ1430" s="24"/>
      <c r="AR1430" s="24"/>
      <c r="AS1430" s="24"/>
      <c r="AT1430" s="25"/>
      <c r="AV1430" s="26"/>
      <c r="AW1430" s="26"/>
      <c r="AX1430" s="27"/>
      <c r="AY1430" s="27"/>
      <c r="AZ1430" s="27"/>
      <c r="BA1430" s="27"/>
      <c r="BB1430" s="27"/>
      <c r="BC1430" s="27"/>
      <c r="BD1430" s="27"/>
      <c r="BE1430" s="27"/>
      <c r="BF1430" s="27"/>
      <c r="BG1430" s="27"/>
      <c r="BH1430" s="27"/>
      <c r="BI1430" s="27"/>
      <c r="BT1430" s="31"/>
      <c r="BU1430" s="32"/>
      <c r="BV1430" s="33"/>
      <c r="BW1430" s="32"/>
      <c r="BX1430" s="32"/>
      <c r="BY1430" s="34"/>
      <c r="CA1430" s="32"/>
      <c r="CB1430" s="32"/>
    </row>
    <row r="1431" spans="1:80">
      <c r="A1431" s="20"/>
      <c r="B1431" s="21"/>
      <c r="C1431" s="21"/>
      <c r="D1431" s="21"/>
      <c r="E1431" s="21"/>
      <c r="F1431" s="21"/>
      <c r="G1431" s="21"/>
      <c r="H1431" s="21"/>
      <c r="I1431" s="21"/>
      <c r="J1431" s="21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  <c r="AA1431" s="22"/>
      <c r="AB1431" s="23"/>
      <c r="AC1431" s="23"/>
      <c r="AD1431" s="22"/>
      <c r="AE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24"/>
      <c r="AP1431" s="24"/>
      <c r="AQ1431" s="24"/>
      <c r="AR1431" s="24"/>
      <c r="AS1431" s="24"/>
      <c r="AT1431" s="25"/>
      <c r="AV1431" s="26"/>
      <c r="AW1431" s="26"/>
      <c r="AX1431" s="27"/>
      <c r="AY1431" s="27"/>
      <c r="AZ1431" s="27"/>
      <c r="BA1431" s="27"/>
      <c r="BB1431" s="27"/>
      <c r="BC1431" s="27"/>
      <c r="BD1431" s="27"/>
      <c r="BE1431" s="27"/>
      <c r="BF1431" s="27"/>
      <c r="BG1431" s="27"/>
      <c r="BH1431" s="27"/>
      <c r="BI1431" s="27"/>
      <c r="BT1431" s="31"/>
      <c r="BU1431" s="32"/>
      <c r="BV1431" s="33"/>
      <c r="BW1431" s="32"/>
      <c r="BX1431" s="32"/>
      <c r="BY1431" s="34"/>
      <c r="CA1431" s="32"/>
      <c r="CB1431" s="32"/>
    </row>
    <row r="1432" spans="1:80">
      <c r="A1432" s="20"/>
      <c r="B1432" s="21"/>
      <c r="C1432" s="21"/>
      <c r="D1432" s="21"/>
      <c r="E1432" s="21"/>
      <c r="F1432" s="21"/>
      <c r="G1432" s="21"/>
      <c r="H1432" s="21"/>
      <c r="I1432" s="21"/>
      <c r="J1432" s="21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2"/>
      <c r="AB1432" s="23"/>
      <c r="AC1432" s="23"/>
      <c r="AD1432" s="22"/>
      <c r="AE1432" s="24"/>
      <c r="AF1432" s="24"/>
      <c r="AG1432" s="24"/>
      <c r="AH1432" s="24"/>
      <c r="AI1432" s="24"/>
      <c r="AJ1432" s="24"/>
      <c r="AK1432" s="24"/>
      <c r="AL1432" s="24"/>
      <c r="AM1432" s="24"/>
      <c r="AN1432" s="24"/>
      <c r="AO1432" s="24"/>
      <c r="AP1432" s="24"/>
      <c r="AQ1432" s="24"/>
      <c r="AR1432" s="24"/>
      <c r="AS1432" s="24"/>
      <c r="AT1432" s="25"/>
      <c r="AV1432" s="26"/>
      <c r="AW1432" s="26"/>
      <c r="AX1432" s="27"/>
      <c r="AY1432" s="27"/>
      <c r="AZ1432" s="27"/>
      <c r="BA1432" s="27"/>
      <c r="BB1432" s="27"/>
      <c r="BC1432" s="27"/>
      <c r="BD1432" s="27"/>
      <c r="BE1432" s="27"/>
      <c r="BF1432" s="27"/>
      <c r="BG1432" s="27"/>
      <c r="BH1432" s="27"/>
      <c r="BI1432" s="27"/>
      <c r="BT1432" s="31"/>
      <c r="BU1432" s="32"/>
      <c r="BV1432" s="33"/>
      <c r="BW1432" s="32"/>
      <c r="BX1432" s="32"/>
      <c r="BY1432" s="34"/>
      <c r="CA1432" s="32"/>
      <c r="CB1432" s="32"/>
    </row>
    <row r="1433" spans="1:80">
      <c r="A1433" s="20"/>
      <c r="B1433" s="21"/>
      <c r="C1433" s="21"/>
      <c r="D1433" s="21"/>
      <c r="E1433" s="21"/>
      <c r="F1433" s="21"/>
      <c r="G1433" s="21"/>
      <c r="H1433" s="21"/>
      <c r="I1433" s="21"/>
      <c r="J1433" s="21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2"/>
      <c r="AB1433" s="23"/>
      <c r="AC1433" s="23"/>
      <c r="AD1433" s="22"/>
      <c r="AE1433" s="24"/>
      <c r="AF1433" s="24"/>
      <c r="AG1433" s="24"/>
      <c r="AH1433" s="24"/>
      <c r="AI1433" s="24"/>
      <c r="AJ1433" s="24"/>
      <c r="AK1433" s="24"/>
      <c r="AL1433" s="24"/>
      <c r="AM1433" s="24"/>
      <c r="AN1433" s="24"/>
      <c r="AO1433" s="24"/>
      <c r="AP1433" s="24"/>
      <c r="AQ1433" s="24"/>
      <c r="AR1433" s="24"/>
      <c r="AS1433" s="24"/>
      <c r="AT1433" s="25"/>
      <c r="AV1433" s="26"/>
      <c r="AW1433" s="26"/>
      <c r="AX1433" s="27"/>
      <c r="AY1433" s="27"/>
      <c r="AZ1433" s="27"/>
      <c r="BA1433" s="27"/>
      <c r="BB1433" s="27"/>
      <c r="BC1433" s="27"/>
      <c r="BD1433" s="27"/>
      <c r="BE1433" s="27"/>
      <c r="BF1433" s="27"/>
      <c r="BG1433" s="27"/>
      <c r="BH1433" s="27"/>
      <c r="BI1433" s="27"/>
      <c r="BT1433" s="31"/>
      <c r="BU1433" s="32"/>
      <c r="BV1433" s="33"/>
      <c r="BW1433" s="32"/>
      <c r="BX1433" s="32"/>
      <c r="BY1433" s="34"/>
      <c r="CA1433" s="32"/>
      <c r="CB1433" s="32"/>
    </row>
    <row r="1434" spans="1:80">
      <c r="A1434" s="20"/>
      <c r="B1434" s="21"/>
      <c r="C1434" s="21"/>
      <c r="D1434" s="21"/>
      <c r="E1434" s="21"/>
      <c r="F1434" s="21"/>
      <c r="G1434" s="21"/>
      <c r="H1434" s="21"/>
      <c r="I1434" s="21"/>
      <c r="J1434" s="21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2"/>
      <c r="AB1434" s="23"/>
      <c r="AC1434" s="23"/>
      <c r="AD1434" s="22"/>
      <c r="AE1434" s="24"/>
      <c r="AF1434" s="24"/>
      <c r="AG1434" s="24"/>
      <c r="AH1434" s="24"/>
      <c r="AI1434" s="24"/>
      <c r="AJ1434" s="24"/>
      <c r="AK1434" s="24"/>
      <c r="AL1434" s="24"/>
      <c r="AM1434" s="24"/>
      <c r="AN1434" s="24"/>
      <c r="AO1434" s="24"/>
      <c r="AP1434" s="24"/>
      <c r="AQ1434" s="24"/>
      <c r="AR1434" s="24"/>
      <c r="AS1434" s="24"/>
      <c r="AT1434" s="25"/>
      <c r="AV1434" s="26"/>
      <c r="AW1434" s="26"/>
      <c r="AX1434" s="27"/>
      <c r="AY1434" s="27"/>
      <c r="AZ1434" s="27"/>
      <c r="BA1434" s="27"/>
      <c r="BB1434" s="27"/>
      <c r="BC1434" s="27"/>
      <c r="BD1434" s="27"/>
      <c r="BE1434" s="27"/>
      <c r="BF1434" s="27"/>
      <c r="BG1434" s="27"/>
      <c r="BH1434" s="27"/>
      <c r="BI1434" s="27"/>
      <c r="BT1434" s="31"/>
      <c r="BU1434" s="32"/>
      <c r="BV1434" s="33"/>
      <c r="BW1434" s="32"/>
      <c r="BX1434" s="32"/>
      <c r="BY1434" s="34"/>
      <c r="CA1434" s="32"/>
      <c r="CB1434" s="32"/>
    </row>
    <row r="1435" spans="1:80">
      <c r="A1435" s="20"/>
      <c r="B1435" s="21"/>
      <c r="C1435" s="21"/>
      <c r="D1435" s="21"/>
      <c r="E1435" s="21"/>
      <c r="F1435" s="21"/>
      <c r="G1435" s="21"/>
      <c r="H1435" s="21"/>
      <c r="I1435" s="21"/>
      <c r="J1435" s="21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  <c r="AA1435" s="22"/>
      <c r="AB1435" s="23"/>
      <c r="AC1435" s="23"/>
      <c r="AD1435" s="22"/>
      <c r="AE1435" s="24"/>
      <c r="AF1435" s="24"/>
      <c r="AG1435" s="24"/>
      <c r="AH1435" s="24"/>
      <c r="AI1435" s="24"/>
      <c r="AJ1435" s="24"/>
      <c r="AK1435" s="24"/>
      <c r="AL1435" s="24"/>
      <c r="AM1435" s="24"/>
      <c r="AN1435" s="24"/>
      <c r="AO1435" s="24"/>
      <c r="AP1435" s="24"/>
      <c r="AQ1435" s="24"/>
      <c r="AR1435" s="24"/>
      <c r="AS1435" s="24"/>
      <c r="AT1435" s="25"/>
      <c r="AV1435" s="26"/>
      <c r="AW1435" s="26"/>
      <c r="AX1435" s="27"/>
      <c r="AY1435" s="27"/>
      <c r="AZ1435" s="27"/>
      <c r="BA1435" s="27"/>
      <c r="BB1435" s="27"/>
      <c r="BC1435" s="27"/>
      <c r="BD1435" s="27"/>
      <c r="BE1435" s="27"/>
      <c r="BF1435" s="27"/>
      <c r="BG1435" s="27"/>
      <c r="BH1435" s="27"/>
      <c r="BI1435" s="27"/>
      <c r="BT1435" s="31"/>
      <c r="BU1435" s="32"/>
      <c r="BV1435" s="33"/>
      <c r="BW1435" s="32"/>
      <c r="BX1435" s="32"/>
      <c r="BY1435" s="34"/>
      <c r="CA1435" s="32"/>
      <c r="CB1435" s="32"/>
    </row>
    <row r="1436" spans="1:80">
      <c r="A1436" s="20"/>
      <c r="B1436" s="21"/>
      <c r="C1436" s="21"/>
      <c r="D1436" s="21"/>
      <c r="E1436" s="21"/>
      <c r="F1436" s="21"/>
      <c r="G1436" s="21"/>
      <c r="H1436" s="21"/>
      <c r="I1436" s="21"/>
      <c r="J1436" s="21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  <c r="AA1436" s="22"/>
      <c r="AB1436" s="23"/>
      <c r="AC1436" s="23"/>
      <c r="AD1436" s="22"/>
      <c r="AE1436" s="24"/>
      <c r="AF1436" s="24"/>
      <c r="AG1436" s="24"/>
      <c r="AH1436" s="24"/>
      <c r="AI1436" s="24"/>
      <c r="AJ1436" s="24"/>
      <c r="AK1436" s="24"/>
      <c r="AL1436" s="24"/>
      <c r="AM1436" s="24"/>
      <c r="AN1436" s="24"/>
      <c r="AO1436" s="24"/>
      <c r="AP1436" s="24"/>
      <c r="AQ1436" s="24"/>
      <c r="AR1436" s="24"/>
      <c r="AS1436" s="24"/>
      <c r="AT1436" s="25"/>
      <c r="AV1436" s="26"/>
      <c r="AW1436" s="26"/>
      <c r="AX1436" s="27"/>
      <c r="AY1436" s="27"/>
      <c r="AZ1436" s="27"/>
      <c r="BA1436" s="27"/>
      <c r="BB1436" s="27"/>
      <c r="BC1436" s="27"/>
      <c r="BD1436" s="27"/>
      <c r="BE1436" s="27"/>
      <c r="BF1436" s="27"/>
      <c r="BG1436" s="27"/>
      <c r="BH1436" s="27"/>
      <c r="BI1436" s="27"/>
      <c r="BT1436" s="31"/>
      <c r="BU1436" s="32"/>
      <c r="BV1436" s="33"/>
      <c r="BW1436" s="32"/>
      <c r="BX1436" s="32"/>
      <c r="BY1436" s="34"/>
      <c r="CA1436" s="32"/>
      <c r="CB1436" s="32"/>
    </row>
    <row r="1437" spans="1:80">
      <c r="A1437" s="20"/>
      <c r="B1437" s="21"/>
      <c r="C1437" s="21"/>
      <c r="D1437" s="21"/>
      <c r="E1437" s="21"/>
      <c r="F1437" s="21"/>
      <c r="G1437" s="21"/>
      <c r="H1437" s="21"/>
      <c r="I1437" s="21"/>
      <c r="J1437" s="21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2"/>
      <c r="AB1437" s="23"/>
      <c r="AC1437" s="23"/>
      <c r="AD1437" s="22"/>
      <c r="AE1437" s="24"/>
      <c r="AF1437" s="24"/>
      <c r="AG1437" s="24"/>
      <c r="AH1437" s="24"/>
      <c r="AI1437" s="24"/>
      <c r="AJ1437" s="24"/>
      <c r="AK1437" s="24"/>
      <c r="AL1437" s="24"/>
      <c r="AM1437" s="24"/>
      <c r="AN1437" s="24"/>
      <c r="AO1437" s="24"/>
      <c r="AP1437" s="24"/>
      <c r="AQ1437" s="24"/>
      <c r="AR1437" s="24"/>
      <c r="AS1437" s="24"/>
      <c r="AT1437" s="25"/>
      <c r="AV1437" s="26"/>
      <c r="AW1437" s="26"/>
      <c r="AX1437" s="27"/>
      <c r="AY1437" s="27"/>
      <c r="AZ1437" s="27"/>
      <c r="BA1437" s="27"/>
      <c r="BB1437" s="27"/>
      <c r="BC1437" s="27"/>
      <c r="BD1437" s="27"/>
      <c r="BE1437" s="27"/>
      <c r="BF1437" s="27"/>
      <c r="BG1437" s="27"/>
      <c r="BH1437" s="27"/>
      <c r="BI1437" s="27"/>
      <c r="BT1437" s="31"/>
      <c r="BU1437" s="32"/>
      <c r="BV1437" s="33"/>
      <c r="BW1437" s="32"/>
      <c r="BX1437" s="32"/>
      <c r="BY1437" s="34"/>
      <c r="CA1437" s="32"/>
      <c r="CB1437" s="32"/>
    </row>
    <row r="1438" spans="1:80">
      <c r="A1438" s="20"/>
      <c r="B1438" s="21"/>
      <c r="C1438" s="21"/>
      <c r="D1438" s="21"/>
      <c r="E1438" s="21"/>
      <c r="F1438" s="21"/>
      <c r="G1438" s="21"/>
      <c r="H1438" s="21"/>
      <c r="I1438" s="21"/>
      <c r="J1438" s="21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  <c r="AA1438" s="22"/>
      <c r="AB1438" s="23"/>
      <c r="AC1438" s="23"/>
      <c r="AD1438" s="22"/>
      <c r="AE1438" s="24"/>
      <c r="AF1438" s="24"/>
      <c r="AG1438" s="24"/>
      <c r="AH1438" s="24"/>
      <c r="AI1438" s="24"/>
      <c r="AJ1438" s="24"/>
      <c r="AK1438" s="24"/>
      <c r="AL1438" s="24"/>
      <c r="AM1438" s="24"/>
      <c r="AN1438" s="24"/>
      <c r="AO1438" s="24"/>
      <c r="AP1438" s="24"/>
      <c r="AQ1438" s="24"/>
      <c r="AR1438" s="24"/>
      <c r="AS1438" s="24"/>
      <c r="AT1438" s="25"/>
      <c r="AV1438" s="26"/>
      <c r="AW1438" s="26"/>
      <c r="AX1438" s="27"/>
      <c r="AY1438" s="27"/>
      <c r="AZ1438" s="27"/>
      <c r="BA1438" s="27"/>
      <c r="BB1438" s="27"/>
      <c r="BC1438" s="27"/>
      <c r="BD1438" s="27"/>
      <c r="BE1438" s="27"/>
      <c r="BF1438" s="27"/>
      <c r="BG1438" s="27"/>
      <c r="BH1438" s="27"/>
      <c r="BI1438" s="27"/>
      <c r="BT1438" s="31"/>
      <c r="BU1438" s="32"/>
      <c r="BV1438" s="33"/>
      <c r="BW1438" s="32"/>
      <c r="BX1438" s="32"/>
      <c r="BY1438" s="34"/>
      <c r="CA1438" s="32"/>
      <c r="CB1438" s="32"/>
    </row>
    <row r="1439" spans="1:80">
      <c r="A1439" s="20"/>
      <c r="B1439" s="21"/>
      <c r="C1439" s="21"/>
      <c r="D1439" s="21"/>
      <c r="E1439" s="21"/>
      <c r="F1439" s="21"/>
      <c r="G1439" s="21"/>
      <c r="H1439" s="21"/>
      <c r="I1439" s="21"/>
      <c r="J1439" s="21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  <c r="AA1439" s="22"/>
      <c r="AB1439" s="23"/>
      <c r="AC1439" s="23"/>
      <c r="AD1439" s="22"/>
      <c r="AE1439" s="24"/>
      <c r="AF1439" s="24"/>
      <c r="AG1439" s="24"/>
      <c r="AH1439" s="24"/>
      <c r="AI1439" s="24"/>
      <c r="AJ1439" s="24"/>
      <c r="AK1439" s="24"/>
      <c r="AL1439" s="24"/>
      <c r="AM1439" s="24"/>
      <c r="AN1439" s="24"/>
      <c r="AO1439" s="24"/>
      <c r="AP1439" s="24"/>
      <c r="AQ1439" s="24"/>
      <c r="AR1439" s="24"/>
      <c r="AS1439" s="24"/>
      <c r="AT1439" s="25"/>
      <c r="AV1439" s="26"/>
      <c r="AW1439" s="26"/>
      <c r="AX1439" s="27"/>
      <c r="AY1439" s="27"/>
      <c r="AZ1439" s="27"/>
      <c r="BA1439" s="27"/>
      <c r="BB1439" s="27"/>
      <c r="BC1439" s="27"/>
      <c r="BD1439" s="27"/>
      <c r="BE1439" s="27"/>
      <c r="BF1439" s="27"/>
      <c r="BG1439" s="27"/>
      <c r="BH1439" s="27"/>
      <c r="BI1439" s="27"/>
      <c r="BT1439" s="31"/>
      <c r="BU1439" s="32"/>
      <c r="BV1439" s="33"/>
      <c r="BW1439" s="32"/>
      <c r="BX1439" s="32"/>
      <c r="BY1439" s="34"/>
      <c r="CA1439" s="32"/>
      <c r="CB1439" s="32"/>
    </row>
    <row r="1440" spans="1:80">
      <c r="A1440" s="20"/>
      <c r="B1440" s="21"/>
      <c r="C1440" s="21"/>
      <c r="D1440" s="21"/>
      <c r="E1440" s="21"/>
      <c r="F1440" s="21"/>
      <c r="G1440" s="21"/>
      <c r="H1440" s="21"/>
      <c r="I1440" s="21"/>
      <c r="J1440" s="21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  <c r="AA1440" s="22"/>
      <c r="AB1440" s="23"/>
      <c r="AC1440" s="23"/>
      <c r="AD1440" s="22"/>
      <c r="AE1440" s="24"/>
      <c r="AF1440" s="24"/>
      <c r="AG1440" s="24"/>
      <c r="AH1440" s="24"/>
      <c r="AI1440" s="24"/>
      <c r="AJ1440" s="24"/>
      <c r="AK1440" s="24"/>
      <c r="AL1440" s="24"/>
      <c r="AM1440" s="24"/>
      <c r="AN1440" s="24"/>
      <c r="AO1440" s="24"/>
      <c r="AP1440" s="24"/>
      <c r="AQ1440" s="24"/>
      <c r="AR1440" s="24"/>
      <c r="AS1440" s="24"/>
      <c r="AT1440" s="25"/>
      <c r="AV1440" s="26"/>
      <c r="AW1440" s="26"/>
      <c r="AX1440" s="27"/>
      <c r="AY1440" s="27"/>
      <c r="AZ1440" s="27"/>
      <c r="BA1440" s="27"/>
      <c r="BB1440" s="27"/>
      <c r="BC1440" s="27"/>
      <c r="BD1440" s="27"/>
      <c r="BE1440" s="27"/>
      <c r="BF1440" s="27"/>
      <c r="BG1440" s="27"/>
      <c r="BH1440" s="27"/>
      <c r="BI1440" s="27"/>
      <c r="BT1440" s="31"/>
      <c r="BU1440" s="32"/>
      <c r="BV1440" s="33"/>
      <c r="BW1440" s="32"/>
      <c r="BX1440" s="32"/>
      <c r="BY1440" s="34"/>
      <c r="CA1440" s="32"/>
      <c r="CB1440" s="32"/>
    </row>
    <row r="1441" spans="1:80">
      <c r="A1441" s="20"/>
      <c r="B1441" s="21"/>
      <c r="C1441" s="21"/>
      <c r="D1441" s="21"/>
      <c r="E1441" s="21"/>
      <c r="F1441" s="21"/>
      <c r="G1441" s="21"/>
      <c r="H1441" s="21"/>
      <c r="I1441" s="21"/>
      <c r="J1441" s="21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  <c r="AA1441" s="22"/>
      <c r="AB1441" s="23"/>
      <c r="AC1441" s="23"/>
      <c r="AD1441" s="22"/>
      <c r="AE1441" s="24"/>
      <c r="AF1441" s="24"/>
      <c r="AG1441" s="24"/>
      <c r="AH1441" s="24"/>
      <c r="AI1441" s="24"/>
      <c r="AJ1441" s="24"/>
      <c r="AK1441" s="24"/>
      <c r="AL1441" s="24"/>
      <c r="AM1441" s="24"/>
      <c r="AN1441" s="24"/>
      <c r="AO1441" s="24"/>
      <c r="AP1441" s="24"/>
      <c r="AQ1441" s="24"/>
      <c r="AR1441" s="24"/>
      <c r="AS1441" s="24"/>
      <c r="AT1441" s="25"/>
      <c r="AV1441" s="26"/>
      <c r="AW1441" s="26"/>
      <c r="AX1441" s="27"/>
      <c r="AY1441" s="27"/>
      <c r="AZ1441" s="27"/>
      <c r="BA1441" s="27"/>
      <c r="BB1441" s="27"/>
      <c r="BC1441" s="27"/>
      <c r="BD1441" s="27"/>
      <c r="BE1441" s="27"/>
      <c r="BF1441" s="27"/>
      <c r="BG1441" s="27"/>
      <c r="BH1441" s="27"/>
      <c r="BI1441" s="27"/>
      <c r="BT1441" s="31"/>
      <c r="BU1441" s="32"/>
      <c r="BV1441" s="33"/>
      <c r="BW1441" s="32"/>
      <c r="BX1441" s="32"/>
      <c r="BY1441" s="34"/>
      <c r="CA1441" s="32"/>
      <c r="CB1441" s="32"/>
    </row>
    <row r="1442" spans="1:80">
      <c r="A1442" s="20"/>
      <c r="B1442" s="21"/>
      <c r="C1442" s="21"/>
      <c r="D1442" s="21"/>
      <c r="E1442" s="21"/>
      <c r="F1442" s="21"/>
      <c r="G1442" s="21"/>
      <c r="H1442" s="21"/>
      <c r="I1442" s="21"/>
      <c r="J1442" s="21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2"/>
      <c r="AB1442" s="23"/>
      <c r="AC1442" s="23"/>
      <c r="AD1442" s="22"/>
      <c r="AE1442" s="24"/>
      <c r="AF1442" s="24"/>
      <c r="AG1442" s="24"/>
      <c r="AH1442" s="24"/>
      <c r="AI1442" s="24"/>
      <c r="AJ1442" s="24"/>
      <c r="AK1442" s="24"/>
      <c r="AL1442" s="24"/>
      <c r="AM1442" s="24"/>
      <c r="AN1442" s="24"/>
      <c r="AO1442" s="24"/>
      <c r="AP1442" s="24"/>
      <c r="AQ1442" s="24"/>
      <c r="AR1442" s="24"/>
      <c r="AS1442" s="24"/>
      <c r="AT1442" s="25"/>
      <c r="AV1442" s="26"/>
      <c r="AW1442" s="26"/>
      <c r="AX1442" s="27"/>
      <c r="AY1442" s="27"/>
      <c r="AZ1442" s="27"/>
      <c r="BA1442" s="27"/>
      <c r="BB1442" s="27"/>
      <c r="BC1442" s="27"/>
      <c r="BD1442" s="27"/>
      <c r="BE1442" s="27"/>
      <c r="BF1442" s="27"/>
      <c r="BG1442" s="27"/>
      <c r="BH1442" s="27"/>
      <c r="BI1442" s="27"/>
      <c r="BT1442" s="31"/>
      <c r="BU1442" s="32"/>
      <c r="BV1442" s="33"/>
      <c r="BW1442" s="32"/>
      <c r="BX1442" s="32"/>
      <c r="BY1442" s="34"/>
      <c r="CA1442" s="32"/>
      <c r="CB1442" s="32"/>
    </row>
    <row r="1443" spans="1:80">
      <c r="A1443" s="20"/>
      <c r="B1443" s="21"/>
      <c r="C1443" s="21"/>
      <c r="D1443" s="21"/>
      <c r="E1443" s="21"/>
      <c r="F1443" s="21"/>
      <c r="G1443" s="21"/>
      <c r="H1443" s="21"/>
      <c r="I1443" s="21"/>
      <c r="J1443" s="21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  <c r="AA1443" s="22"/>
      <c r="AB1443" s="23"/>
      <c r="AC1443" s="23"/>
      <c r="AD1443" s="22"/>
      <c r="AE1443" s="24"/>
      <c r="AF1443" s="24"/>
      <c r="AG1443" s="24"/>
      <c r="AH1443" s="24"/>
      <c r="AI1443" s="24"/>
      <c r="AJ1443" s="24"/>
      <c r="AK1443" s="24"/>
      <c r="AL1443" s="24"/>
      <c r="AM1443" s="24"/>
      <c r="AN1443" s="24"/>
      <c r="AO1443" s="24"/>
      <c r="AP1443" s="24"/>
      <c r="AQ1443" s="24"/>
      <c r="AR1443" s="24"/>
      <c r="AS1443" s="24"/>
      <c r="AT1443" s="25"/>
      <c r="AV1443" s="26"/>
      <c r="AW1443" s="26"/>
      <c r="AX1443" s="27"/>
      <c r="AY1443" s="27"/>
      <c r="AZ1443" s="27"/>
      <c r="BA1443" s="27"/>
      <c r="BB1443" s="27"/>
      <c r="BC1443" s="27"/>
      <c r="BD1443" s="27"/>
      <c r="BE1443" s="27"/>
      <c r="BF1443" s="27"/>
      <c r="BG1443" s="27"/>
      <c r="BH1443" s="27"/>
      <c r="BI1443" s="27"/>
      <c r="BT1443" s="31"/>
      <c r="BU1443" s="32"/>
      <c r="BV1443" s="33"/>
      <c r="BW1443" s="32"/>
      <c r="BX1443" s="32"/>
      <c r="BY1443" s="34"/>
      <c r="CA1443" s="32"/>
      <c r="CB1443" s="32"/>
    </row>
    <row r="1444" spans="1:80">
      <c r="A1444" s="20"/>
      <c r="B1444" s="21"/>
      <c r="C1444" s="21"/>
      <c r="D1444" s="21"/>
      <c r="E1444" s="21"/>
      <c r="F1444" s="21"/>
      <c r="G1444" s="21"/>
      <c r="H1444" s="21"/>
      <c r="I1444" s="21"/>
      <c r="J1444" s="21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  <c r="AA1444" s="22"/>
      <c r="AB1444" s="23"/>
      <c r="AC1444" s="23"/>
      <c r="AD1444" s="22"/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24"/>
      <c r="AP1444" s="24"/>
      <c r="AQ1444" s="24"/>
      <c r="AR1444" s="24"/>
      <c r="AS1444" s="24"/>
      <c r="AT1444" s="25"/>
      <c r="AV1444" s="26"/>
      <c r="AW1444" s="26"/>
      <c r="AX1444" s="27"/>
      <c r="AY1444" s="27"/>
      <c r="AZ1444" s="27"/>
      <c r="BA1444" s="27"/>
      <c r="BB1444" s="27"/>
      <c r="BC1444" s="27"/>
      <c r="BD1444" s="27"/>
      <c r="BE1444" s="27"/>
      <c r="BF1444" s="27"/>
      <c r="BG1444" s="27"/>
      <c r="BH1444" s="27"/>
      <c r="BI1444" s="27"/>
      <c r="BT1444" s="31"/>
      <c r="BU1444" s="32"/>
      <c r="BV1444" s="33"/>
      <c r="BW1444" s="32"/>
      <c r="BX1444" s="32"/>
      <c r="BY1444" s="34"/>
      <c r="CA1444" s="32"/>
      <c r="CB1444" s="32"/>
    </row>
    <row r="1445" spans="1:80">
      <c r="A1445" s="20"/>
      <c r="B1445" s="21"/>
      <c r="C1445" s="21"/>
      <c r="D1445" s="21"/>
      <c r="E1445" s="21"/>
      <c r="F1445" s="21"/>
      <c r="G1445" s="21"/>
      <c r="H1445" s="21"/>
      <c r="I1445" s="21"/>
      <c r="J1445" s="21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2"/>
      <c r="AB1445" s="23"/>
      <c r="AC1445" s="23"/>
      <c r="AD1445" s="22"/>
      <c r="AE1445" s="24"/>
      <c r="AF1445" s="24"/>
      <c r="AG1445" s="24"/>
      <c r="AH1445" s="24"/>
      <c r="AI1445" s="24"/>
      <c r="AJ1445" s="24"/>
      <c r="AK1445" s="24"/>
      <c r="AL1445" s="24"/>
      <c r="AM1445" s="24"/>
      <c r="AN1445" s="24"/>
      <c r="AO1445" s="24"/>
      <c r="AP1445" s="24"/>
      <c r="AQ1445" s="24"/>
      <c r="AR1445" s="24"/>
      <c r="AS1445" s="24"/>
      <c r="AT1445" s="25"/>
      <c r="AV1445" s="26"/>
      <c r="AW1445" s="26"/>
      <c r="AX1445" s="27"/>
      <c r="AY1445" s="27"/>
      <c r="AZ1445" s="27"/>
      <c r="BA1445" s="27"/>
      <c r="BB1445" s="27"/>
      <c r="BC1445" s="27"/>
      <c r="BD1445" s="27"/>
      <c r="BE1445" s="27"/>
      <c r="BF1445" s="27"/>
      <c r="BG1445" s="27"/>
      <c r="BH1445" s="27"/>
      <c r="BI1445" s="27"/>
      <c r="BT1445" s="31"/>
      <c r="BU1445" s="32"/>
      <c r="BV1445" s="33"/>
      <c r="BW1445" s="32"/>
      <c r="BX1445" s="32"/>
      <c r="BY1445" s="34"/>
      <c r="CA1445" s="32"/>
      <c r="CB1445" s="32"/>
    </row>
    <row r="1446" spans="1:80">
      <c r="A1446" s="20"/>
      <c r="B1446" s="21"/>
      <c r="C1446" s="21"/>
      <c r="D1446" s="21"/>
      <c r="E1446" s="21"/>
      <c r="F1446" s="21"/>
      <c r="G1446" s="21"/>
      <c r="H1446" s="21"/>
      <c r="I1446" s="21"/>
      <c r="J1446" s="21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2"/>
      <c r="AB1446" s="23"/>
      <c r="AC1446" s="23"/>
      <c r="AD1446" s="22"/>
      <c r="AE1446" s="24"/>
      <c r="AF1446" s="24"/>
      <c r="AG1446" s="24"/>
      <c r="AH1446" s="24"/>
      <c r="AI1446" s="24"/>
      <c r="AJ1446" s="24"/>
      <c r="AK1446" s="24"/>
      <c r="AL1446" s="24"/>
      <c r="AM1446" s="24"/>
      <c r="AN1446" s="24"/>
      <c r="AO1446" s="24"/>
      <c r="AP1446" s="24"/>
      <c r="AQ1446" s="24"/>
      <c r="AR1446" s="24"/>
      <c r="AS1446" s="24"/>
      <c r="AT1446" s="25"/>
      <c r="AV1446" s="26"/>
      <c r="AW1446" s="26"/>
      <c r="AX1446" s="27"/>
      <c r="AY1446" s="27"/>
      <c r="AZ1446" s="27"/>
      <c r="BA1446" s="27"/>
      <c r="BB1446" s="27"/>
      <c r="BC1446" s="27"/>
      <c r="BD1446" s="27"/>
      <c r="BE1446" s="27"/>
      <c r="BF1446" s="27"/>
      <c r="BG1446" s="27"/>
      <c r="BH1446" s="27"/>
      <c r="BI1446" s="27"/>
      <c r="BT1446" s="31"/>
      <c r="BU1446" s="32"/>
      <c r="BV1446" s="33"/>
      <c r="BW1446" s="32"/>
      <c r="BX1446" s="32"/>
      <c r="BY1446" s="34"/>
      <c r="CA1446" s="32"/>
      <c r="CB1446" s="32"/>
    </row>
    <row r="1447" spans="1:80">
      <c r="A1447" s="20"/>
      <c r="B1447" s="21"/>
      <c r="C1447" s="21"/>
      <c r="D1447" s="21"/>
      <c r="E1447" s="21"/>
      <c r="F1447" s="21"/>
      <c r="G1447" s="21"/>
      <c r="H1447" s="21"/>
      <c r="I1447" s="21"/>
      <c r="J1447" s="21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  <c r="AA1447" s="22"/>
      <c r="AB1447" s="23"/>
      <c r="AC1447" s="23"/>
      <c r="AD1447" s="22"/>
      <c r="AE1447" s="24"/>
      <c r="AF1447" s="24"/>
      <c r="AG1447" s="24"/>
      <c r="AH1447" s="24"/>
      <c r="AI1447" s="24"/>
      <c r="AJ1447" s="24"/>
      <c r="AK1447" s="24"/>
      <c r="AL1447" s="24"/>
      <c r="AM1447" s="24"/>
      <c r="AN1447" s="24"/>
      <c r="AO1447" s="24"/>
      <c r="AP1447" s="24"/>
      <c r="AQ1447" s="24"/>
      <c r="AR1447" s="24"/>
      <c r="AS1447" s="24"/>
      <c r="AT1447" s="25"/>
      <c r="AV1447" s="26"/>
      <c r="AW1447" s="26"/>
      <c r="AX1447" s="27"/>
      <c r="AY1447" s="27"/>
      <c r="AZ1447" s="27"/>
      <c r="BA1447" s="27"/>
      <c r="BB1447" s="27"/>
      <c r="BC1447" s="27"/>
      <c r="BD1447" s="27"/>
      <c r="BE1447" s="27"/>
      <c r="BF1447" s="27"/>
      <c r="BG1447" s="27"/>
      <c r="BH1447" s="27"/>
      <c r="BI1447" s="27"/>
      <c r="BT1447" s="31"/>
      <c r="BU1447" s="32"/>
      <c r="BV1447" s="33"/>
      <c r="BW1447" s="32"/>
      <c r="BX1447" s="32"/>
      <c r="BY1447" s="34"/>
      <c r="CA1447" s="32"/>
      <c r="CB1447" s="32"/>
    </row>
    <row r="1448" spans="1:80">
      <c r="A1448" s="20"/>
      <c r="B1448" s="21"/>
      <c r="C1448" s="21"/>
      <c r="D1448" s="21"/>
      <c r="E1448" s="21"/>
      <c r="F1448" s="21"/>
      <c r="G1448" s="21"/>
      <c r="H1448" s="21"/>
      <c r="I1448" s="21"/>
      <c r="J1448" s="21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  <c r="AA1448" s="22"/>
      <c r="AB1448" s="23"/>
      <c r="AC1448" s="23"/>
      <c r="AD1448" s="22"/>
      <c r="AE1448" s="24"/>
      <c r="AF1448" s="24"/>
      <c r="AG1448" s="24"/>
      <c r="AH1448" s="24"/>
      <c r="AI1448" s="24"/>
      <c r="AJ1448" s="24"/>
      <c r="AK1448" s="24"/>
      <c r="AL1448" s="24"/>
      <c r="AM1448" s="24"/>
      <c r="AN1448" s="24"/>
      <c r="AO1448" s="24"/>
      <c r="AP1448" s="24"/>
      <c r="AQ1448" s="24"/>
      <c r="AR1448" s="24"/>
      <c r="AS1448" s="24"/>
      <c r="AT1448" s="25"/>
      <c r="AV1448" s="26"/>
      <c r="AW1448" s="26"/>
      <c r="AX1448" s="27"/>
      <c r="AY1448" s="27"/>
      <c r="AZ1448" s="27"/>
      <c r="BA1448" s="27"/>
      <c r="BB1448" s="27"/>
      <c r="BC1448" s="27"/>
      <c r="BD1448" s="27"/>
      <c r="BE1448" s="27"/>
      <c r="BF1448" s="27"/>
      <c r="BG1448" s="27"/>
      <c r="BH1448" s="27"/>
      <c r="BI1448" s="27"/>
      <c r="BT1448" s="31"/>
      <c r="BU1448" s="32"/>
      <c r="BV1448" s="33"/>
      <c r="BW1448" s="32"/>
      <c r="BX1448" s="32"/>
      <c r="BY1448" s="34"/>
      <c r="CA1448" s="32"/>
      <c r="CB1448" s="32"/>
    </row>
    <row r="1449" spans="1:80">
      <c r="A1449" s="20"/>
      <c r="B1449" s="21"/>
      <c r="C1449" s="21"/>
      <c r="D1449" s="21"/>
      <c r="E1449" s="21"/>
      <c r="F1449" s="21"/>
      <c r="G1449" s="21"/>
      <c r="H1449" s="21"/>
      <c r="I1449" s="21"/>
      <c r="J1449" s="21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2"/>
      <c r="AB1449" s="23"/>
      <c r="AC1449" s="23"/>
      <c r="AD1449" s="22"/>
      <c r="AE1449" s="24"/>
      <c r="AF1449" s="24"/>
      <c r="AG1449" s="24"/>
      <c r="AH1449" s="24"/>
      <c r="AI1449" s="24"/>
      <c r="AJ1449" s="24"/>
      <c r="AK1449" s="24"/>
      <c r="AL1449" s="24"/>
      <c r="AM1449" s="24"/>
      <c r="AN1449" s="24"/>
      <c r="AO1449" s="24"/>
      <c r="AP1449" s="24"/>
      <c r="AQ1449" s="24"/>
      <c r="AR1449" s="24"/>
      <c r="AS1449" s="24"/>
      <c r="AT1449" s="25"/>
      <c r="AV1449" s="26"/>
      <c r="AW1449" s="26"/>
      <c r="AX1449" s="27"/>
      <c r="AY1449" s="27"/>
      <c r="AZ1449" s="27"/>
      <c r="BA1449" s="27"/>
      <c r="BB1449" s="27"/>
      <c r="BC1449" s="27"/>
      <c r="BD1449" s="27"/>
      <c r="BE1449" s="27"/>
      <c r="BF1449" s="27"/>
      <c r="BG1449" s="27"/>
      <c r="BH1449" s="27"/>
      <c r="BI1449" s="27"/>
      <c r="BT1449" s="31"/>
      <c r="BU1449" s="32"/>
      <c r="BV1449" s="33"/>
      <c r="BW1449" s="32"/>
      <c r="BX1449" s="32"/>
      <c r="BY1449" s="34"/>
      <c r="CA1449" s="32"/>
      <c r="CB1449" s="32"/>
    </row>
    <row r="1450" spans="1:80">
      <c r="A1450" s="20"/>
      <c r="B1450" s="21"/>
      <c r="C1450" s="21"/>
      <c r="D1450" s="21"/>
      <c r="E1450" s="21"/>
      <c r="F1450" s="21"/>
      <c r="G1450" s="21"/>
      <c r="H1450" s="21"/>
      <c r="I1450" s="21"/>
      <c r="J1450" s="21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  <c r="AA1450" s="22"/>
      <c r="AB1450" s="23"/>
      <c r="AC1450" s="23"/>
      <c r="AD1450" s="22"/>
      <c r="AE1450" s="24"/>
      <c r="AF1450" s="24"/>
      <c r="AG1450" s="24"/>
      <c r="AH1450" s="24"/>
      <c r="AI1450" s="24"/>
      <c r="AJ1450" s="24"/>
      <c r="AK1450" s="24"/>
      <c r="AL1450" s="24"/>
      <c r="AM1450" s="24"/>
      <c r="AN1450" s="24"/>
      <c r="AO1450" s="24"/>
      <c r="AP1450" s="24"/>
      <c r="AQ1450" s="24"/>
      <c r="AR1450" s="24"/>
      <c r="AS1450" s="24"/>
      <c r="AT1450" s="25"/>
      <c r="AV1450" s="26"/>
      <c r="AW1450" s="26"/>
      <c r="AX1450" s="27"/>
      <c r="AY1450" s="27"/>
      <c r="AZ1450" s="27"/>
      <c r="BA1450" s="27"/>
      <c r="BB1450" s="27"/>
      <c r="BC1450" s="27"/>
      <c r="BD1450" s="27"/>
      <c r="BE1450" s="27"/>
      <c r="BF1450" s="27"/>
      <c r="BG1450" s="27"/>
      <c r="BH1450" s="27"/>
      <c r="BI1450" s="27"/>
      <c r="BT1450" s="31"/>
      <c r="BU1450" s="32"/>
      <c r="BV1450" s="33"/>
      <c r="BW1450" s="32"/>
      <c r="BX1450" s="32"/>
      <c r="BY1450" s="34"/>
      <c r="CA1450" s="32"/>
      <c r="CB1450" s="32"/>
    </row>
    <row r="1451" spans="1:80">
      <c r="A1451" s="20"/>
      <c r="B1451" s="21"/>
      <c r="C1451" s="21"/>
      <c r="D1451" s="21"/>
      <c r="E1451" s="21"/>
      <c r="F1451" s="21"/>
      <c r="G1451" s="21"/>
      <c r="H1451" s="21"/>
      <c r="I1451" s="21"/>
      <c r="J1451" s="21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  <c r="AA1451" s="22"/>
      <c r="AB1451" s="23"/>
      <c r="AC1451" s="23"/>
      <c r="AD1451" s="22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  <c r="AP1451" s="24"/>
      <c r="AQ1451" s="24"/>
      <c r="AR1451" s="24"/>
      <c r="AS1451" s="24"/>
      <c r="AT1451" s="25"/>
      <c r="AV1451" s="26"/>
      <c r="AW1451" s="26"/>
      <c r="AX1451" s="27"/>
      <c r="AY1451" s="27"/>
      <c r="AZ1451" s="27"/>
      <c r="BA1451" s="27"/>
      <c r="BB1451" s="27"/>
      <c r="BC1451" s="27"/>
      <c r="BD1451" s="27"/>
      <c r="BE1451" s="27"/>
      <c r="BF1451" s="27"/>
      <c r="BG1451" s="27"/>
      <c r="BH1451" s="27"/>
      <c r="BI1451" s="27"/>
      <c r="BT1451" s="31"/>
      <c r="BU1451" s="32"/>
      <c r="BV1451" s="33"/>
      <c r="BW1451" s="32"/>
      <c r="BX1451" s="32"/>
      <c r="BY1451" s="34"/>
      <c r="CA1451" s="32"/>
      <c r="CB1451" s="32"/>
    </row>
    <row r="1452" spans="1:80">
      <c r="A1452" s="20"/>
      <c r="B1452" s="21"/>
      <c r="C1452" s="21"/>
      <c r="D1452" s="21"/>
      <c r="E1452" s="21"/>
      <c r="F1452" s="21"/>
      <c r="G1452" s="21"/>
      <c r="H1452" s="21"/>
      <c r="I1452" s="21"/>
      <c r="J1452" s="21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  <c r="AA1452" s="22"/>
      <c r="AB1452" s="23"/>
      <c r="AC1452" s="23"/>
      <c r="AD1452" s="22"/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24"/>
      <c r="AP1452" s="24"/>
      <c r="AQ1452" s="24"/>
      <c r="AR1452" s="24"/>
      <c r="AS1452" s="24"/>
      <c r="AT1452" s="25"/>
      <c r="AV1452" s="26"/>
      <c r="AW1452" s="26"/>
      <c r="AX1452" s="27"/>
      <c r="AY1452" s="27"/>
      <c r="AZ1452" s="27"/>
      <c r="BA1452" s="27"/>
      <c r="BB1452" s="27"/>
      <c r="BC1452" s="27"/>
      <c r="BD1452" s="27"/>
      <c r="BE1452" s="27"/>
      <c r="BF1452" s="27"/>
      <c r="BG1452" s="27"/>
      <c r="BH1452" s="27"/>
      <c r="BI1452" s="27"/>
      <c r="BT1452" s="31"/>
      <c r="BU1452" s="32"/>
      <c r="BV1452" s="33"/>
      <c r="BW1452" s="32"/>
      <c r="BX1452" s="32"/>
      <c r="BY1452" s="34"/>
      <c r="CA1452" s="32"/>
      <c r="CB1452" s="32"/>
    </row>
    <row r="1453" spans="1:80">
      <c r="A1453" s="20"/>
      <c r="B1453" s="21"/>
      <c r="C1453" s="21"/>
      <c r="D1453" s="21"/>
      <c r="E1453" s="21"/>
      <c r="F1453" s="21"/>
      <c r="G1453" s="21"/>
      <c r="H1453" s="21"/>
      <c r="I1453" s="21"/>
      <c r="J1453" s="21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/>
      <c r="AB1453" s="23"/>
      <c r="AC1453" s="23"/>
      <c r="AD1453" s="22"/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  <c r="AP1453" s="24"/>
      <c r="AQ1453" s="24"/>
      <c r="AR1453" s="24"/>
      <c r="AS1453" s="24"/>
      <c r="AT1453" s="25"/>
      <c r="AV1453" s="26"/>
      <c r="AW1453" s="26"/>
      <c r="AX1453" s="27"/>
      <c r="AY1453" s="27"/>
      <c r="AZ1453" s="27"/>
      <c r="BA1453" s="27"/>
      <c r="BB1453" s="27"/>
      <c r="BC1453" s="27"/>
      <c r="BD1453" s="27"/>
      <c r="BE1453" s="27"/>
      <c r="BF1453" s="27"/>
      <c r="BG1453" s="27"/>
      <c r="BH1453" s="27"/>
      <c r="BI1453" s="27"/>
      <c r="BT1453" s="31"/>
      <c r="BU1453" s="32"/>
      <c r="BV1453" s="33"/>
      <c r="BW1453" s="32"/>
      <c r="BX1453" s="32"/>
      <c r="BY1453" s="34"/>
      <c r="CA1453" s="32"/>
      <c r="CB1453" s="32"/>
    </row>
    <row r="1454" spans="1:80">
      <c r="A1454" s="20"/>
      <c r="B1454" s="21"/>
      <c r="C1454" s="21"/>
      <c r="D1454" s="21"/>
      <c r="E1454" s="21"/>
      <c r="F1454" s="21"/>
      <c r="G1454" s="21"/>
      <c r="H1454" s="21"/>
      <c r="I1454" s="21"/>
      <c r="J1454" s="21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  <c r="AA1454" s="22"/>
      <c r="AB1454" s="23"/>
      <c r="AC1454" s="23"/>
      <c r="AD1454" s="22"/>
      <c r="AE1454" s="24"/>
      <c r="AF1454" s="24"/>
      <c r="AG1454" s="24"/>
      <c r="AH1454" s="24"/>
      <c r="AI1454" s="24"/>
      <c r="AJ1454" s="24"/>
      <c r="AK1454" s="24"/>
      <c r="AL1454" s="24"/>
      <c r="AM1454" s="24"/>
      <c r="AN1454" s="24"/>
      <c r="AO1454" s="24"/>
      <c r="AP1454" s="24"/>
      <c r="AQ1454" s="24"/>
      <c r="AR1454" s="24"/>
      <c r="AS1454" s="24"/>
      <c r="AT1454" s="25"/>
      <c r="AV1454" s="26"/>
      <c r="AW1454" s="26"/>
      <c r="AX1454" s="27"/>
      <c r="AY1454" s="27"/>
      <c r="AZ1454" s="27"/>
      <c r="BA1454" s="27"/>
      <c r="BB1454" s="27"/>
      <c r="BC1454" s="27"/>
      <c r="BD1454" s="27"/>
      <c r="BE1454" s="27"/>
      <c r="BF1454" s="27"/>
      <c r="BG1454" s="27"/>
      <c r="BH1454" s="27"/>
      <c r="BI1454" s="27"/>
      <c r="BT1454" s="31"/>
      <c r="BU1454" s="32"/>
      <c r="BV1454" s="33"/>
      <c r="BW1454" s="32"/>
      <c r="BX1454" s="32"/>
      <c r="BY1454" s="34"/>
      <c r="CA1454" s="32"/>
      <c r="CB1454" s="32"/>
    </row>
    <row r="1455" spans="1:80">
      <c r="A1455" s="20"/>
      <c r="B1455" s="21"/>
      <c r="C1455" s="21"/>
      <c r="D1455" s="21"/>
      <c r="E1455" s="21"/>
      <c r="F1455" s="21"/>
      <c r="G1455" s="21"/>
      <c r="H1455" s="21"/>
      <c r="I1455" s="21"/>
      <c r="J1455" s="21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2"/>
      <c r="AB1455" s="23"/>
      <c r="AC1455" s="23"/>
      <c r="AD1455" s="22"/>
      <c r="AE1455" s="24"/>
      <c r="AF1455" s="24"/>
      <c r="AG1455" s="24"/>
      <c r="AH1455" s="24"/>
      <c r="AI1455" s="24"/>
      <c r="AJ1455" s="24"/>
      <c r="AK1455" s="24"/>
      <c r="AL1455" s="24"/>
      <c r="AM1455" s="24"/>
      <c r="AN1455" s="24"/>
      <c r="AO1455" s="24"/>
      <c r="AP1455" s="24"/>
      <c r="AQ1455" s="24"/>
      <c r="AR1455" s="24"/>
      <c r="AS1455" s="24"/>
      <c r="AT1455" s="25"/>
      <c r="AV1455" s="26"/>
      <c r="AW1455" s="26"/>
      <c r="AX1455" s="27"/>
      <c r="AY1455" s="27"/>
      <c r="AZ1455" s="27"/>
      <c r="BA1455" s="27"/>
      <c r="BB1455" s="27"/>
      <c r="BC1455" s="27"/>
      <c r="BD1455" s="27"/>
      <c r="BE1455" s="27"/>
      <c r="BF1455" s="27"/>
      <c r="BG1455" s="27"/>
      <c r="BH1455" s="27"/>
      <c r="BI1455" s="27"/>
      <c r="BT1455" s="31"/>
      <c r="BU1455" s="32"/>
      <c r="BV1455" s="33"/>
      <c r="BW1455" s="32"/>
      <c r="BX1455" s="32"/>
      <c r="BY1455" s="34"/>
      <c r="CA1455" s="32"/>
      <c r="CB1455" s="32"/>
    </row>
    <row r="1456" spans="1:80">
      <c r="A1456" s="20"/>
      <c r="B1456" s="21"/>
      <c r="C1456" s="21"/>
      <c r="D1456" s="21"/>
      <c r="E1456" s="21"/>
      <c r="F1456" s="21"/>
      <c r="G1456" s="21"/>
      <c r="H1456" s="21"/>
      <c r="I1456" s="21"/>
      <c r="J1456" s="21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2"/>
      <c r="AB1456" s="23"/>
      <c r="AC1456" s="23"/>
      <c r="AD1456" s="22"/>
      <c r="AE1456" s="24"/>
      <c r="AF1456" s="24"/>
      <c r="AG1456" s="24"/>
      <c r="AH1456" s="24"/>
      <c r="AI1456" s="24"/>
      <c r="AJ1456" s="24"/>
      <c r="AK1456" s="24"/>
      <c r="AL1456" s="24"/>
      <c r="AM1456" s="24"/>
      <c r="AN1456" s="24"/>
      <c r="AO1456" s="24"/>
      <c r="AP1456" s="24"/>
      <c r="AQ1456" s="24"/>
      <c r="AR1456" s="24"/>
      <c r="AS1456" s="24"/>
      <c r="AT1456" s="25"/>
      <c r="AV1456" s="26"/>
      <c r="AW1456" s="26"/>
      <c r="AX1456" s="27"/>
      <c r="AY1456" s="27"/>
      <c r="AZ1456" s="27"/>
      <c r="BA1456" s="27"/>
      <c r="BB1456" s="27"/>
      <c r="BC1456" s="27"/>
      <c r="BD1456" s="27"/>
      <c r="BE1456" s="27"/>
      <c r="BF1456" s="27"/>
      <c r="BG1456" s="27"/>
      <c r="BH1456" s="27"/>
      <c r="BI1456" s="27"/>
      <c r="BT1456" s="31"/>
      <c r="BU1456" s="32"/>
      <c r="BV1456" s="33"/>
      <c r="BW1456" s="32"/>
      <c r="BX1456" s="32"/>
      <c r="BY1456" s="34"/>
      <c r="CA1456" s="32"/>
      <c r="CB1456" s="32"/>
    </row>
    <row r="1457" spans="1:80">
      <c r="A1457" s="20"/>
      <c r="B1457" s="21"/>
      <c r="C1457" s="21"/>
      <c r="D1457" s="21"/>
      <c r="E1457" s="21"/>
      <c r="F1457" s="21"/>
      <c r="G1457" s="21"/>
      <c r="H1457" s="21"/>
      <c r="I1457" s="21"/>
      <c r="J1457" s="21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2"/>
      <c r="AB1457" s="23"/>
      <c r="AC1457" s="23"/>
      <c r="AD1457" s="22"/>
      <c r="AE1457" s="24"/>
      <c r="AF1457" s="24"/>
      <c r="AG1457" s="24"/>
      <c r="AH1457" s="24"/>
      <c r="AI1457" s="24"/>
      <c r="AJ1457" s="24"/>
      <c r="AK1457" s="24"/>
      <c r="AL1457" s="24"/>
      <c r="AM1457" s="24"/>
      <c r="AN1457" s="24"/>
      <c r="AO1457" s="24"/>
      <c r="AP1457" s="24"/>
      <c r="AQ1457" s="24"/>
      <c r="AR1457" s="24"/>
      <c r="AS1457" s="24"/>
      <c r="AT1457" s="25"/>
      <c r="AV1457" s="26"/>
      <c r="AW1457" s="26"/>
      <c r="AX1457" s="27"/>
      <c r="AY1457" s="27"/>
      <c r="AZ1457" s="27"/>
      <c r="BA1457" s="27"/>
      <c r="BB1457" s="27"/>
      <c r="BC1457" s="27"/>
      <c r="BD1457" s="27"/>
      <c r="BE1457" s="27"/>
      <c r="BF1457" s="27"/>
      <c r="BG1457" s="27"/>
      <c r="BH1457" s="27"/>
      <c r="BI1457" s="27"/>
      <c r="BT1457" s="31"/>
      <c r="BU1457" s="32"/>
      <c r="BV1457" s="33"/>
      <c r="BW1457" s="32"/>
      <c r="BX1457" s="32"/>
      <c r="BY1457" s="34"/>
      <c r="CA1457" s="32"/>
      <c r="CB1457" s="32"/>
    </row>
    <row r="1458" spans="1:80">
      <c r="A1458" s="20"/>
      <c r="B1458" s="21"/>
      <c r="C1458" s="21"/>
      <c r="D1458" s="21"/>
      <c r="E1458" s="21"/>
      <c r="F1458" s="21"/>
      <c r="G1458" s="21"/>
      <c r="H1458" s="21"/>
      <c r="I1458" s="21"/>
      <c r="J1458" s="21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  <c r="AA1458" s="22"/>
      <c r="AB1458" s="23"/>
      <c r="AC1458" s="23"/>
      <c r="AD1458" s="22"/>
      <c r="AE1458" s="24"/>
      <c r="AF1458" s="24"/>
      <c r="AG1458" s="24"/>
      <c r="AH1458" s="24"/>
      <c r="AI1458" s="24"/>
      <c r="AJ1458" s="24"/>
      <c r="AK1458" s="24"/>
      <c r="AL1458" s="24"/>
      <c r="AM1458" s="24"/>
      <c r="AN1458" s="24"/>
      <c r="AO1458" s="24"/>
      <c r="AP1458" s="24"/>
      <c r="AQ1458" s="24"/>
      <c r="AR1458" s="24"/>
      <c r="AS1458" s="24"/>
      <c r="AT1458" s="25"/>
      <c r="AV1458" s="26"/>
      <c r="AW1458" s="26"/>
      <c r="AX1458" s="27"/>
      <c r="AY1458" s="27"/>
      <c r="AZ1458" s="27"/>
      <c r="BA1458" s="27"/>
      <c r="BB1458" s="27"/>
      <c r="BC1458" s="27"/>
      <c r="BD1458" s="27"/>
      <c r="BE1458" s="27"/>
      <c r="BF1458" s="27"/>
      <c r="BG1458" s="27"/>
      <c r="BH1458" s="27"/>
      <c r="BI1458" s="27"/>
      <c r="BT1458" s="31"/>
      <c r="BU1458" s="32"/>
      <c r="BV1458" s="33"/>
      <c r="BW1458" s="32"/>
      <c r="BX1458" s="32"/>
      <c r="BY1458" s="34"/>
      <c r="CA1458" s="32"/>
      <c r="CB1458" s="32"/>
    </row>
    <row r="1459" spans="1:80">
      <c r="A1459" s="20"/>
      <c r="B1459" s="21"/>
      <c r="C1459" s="21"/>
      <c r="D1459" s="21"/>
      <c r="E1459" s="21"/>
      <c r="F1459" s="21"/>
      <c r="G1459" s="21"/>
      <c r="H1459" s="21"/>
      <c r="I1459" s="21"/>
      <c r="J1459" s="21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  <c r="AA1459" s="22"/>
      <c r="AB1459" s="23"/>
      <c r="AC1459" s="23"/>
      <c r="AD1459" s="22"/>
      <c r="AE1459" s="24"/>
      <c r="AF1459" s="24"/>
      <c r="AG1459" s="24"/>
      <c r="AH1459" s="24"/>
      <c r="AI1459" s="24"/>
      <c r="AJ1459" s="24"/>
      <c r="AK1459" s="24"/>
      <c r="AL1459" s="24"/>
      <c r="AM1459" s="24"/>
      <c r="AN1459" s="24"/>
      <c r="AO1459" s="24"/>
      <c r="AP1459" s="24"/>
      <c r="AQ1459" s="24"/>
      <c r="AR1459" s="24"/>
      <c r="AS1459" s="24"/>
      <c r="AT1459" s="25"/>
      <c r="AV1459" s="26"/>
      <c r="AW1459" s="26"/>
      <c r="AX1459" s="27"/>
      <c r="AY1459" s="27"/>
      <c r="AZ1459" s="27"/>
      <c r="BA1459" s="27"/>
      <c r="BB1459" s="27"/>
      <c r="BC1459" s="27"/>
      <c r="BD1459" s="27"/>
      <c r="BE1459" s="27"/>
      <c r="BF1459" s="27"/>
      <c r="BG1459" s="27"/>
      <c r="BH1459" s="27"/>
      <c r="BI1459" s="27"/>
      <c r="BT1459" s="31"/>
      <c r="BU1459" s="32"/>
      <c r="BV1459" s="33"/>
      <c r="BW1459" s="32"/>
      <c r="BX1459" s="32"/>
      <c r="BY1459" s="34"/>
      <c r="CA1459" s="32"/>
      <c r="CB1459" s="32"/>
    </row>
    <row r="1460" spans="1:80">
      <c r="A1460" s="20"/>
      <c r="B1460" s="21"/>
      <c r="C1460" s="21"/>
      <c r="D1460" s="21"/>
      <c r="E1460" s="21"/>
      <c r="F1460" s="21"/>
      <c r="G1460" s="21"/>
      <c r="H1460" s="21"/>
      <c r="I1460" s="21"/>
      <c r="J1460" s="21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  <c r="AA1460" s="22"/>
      <c r="AB1460" s="23"/>
      <c r="AC1460" s="23"/>
      <c r="AD1460" s="22"/>
      <c r="AE1460" s="24"/>
      <c r="AF1460" s="24"/>
      <c r="AG1460" s="24"/>
      <c r="AH1460" s="24"/>
      <c r="AI1460" s="24"/>
      <c r="AJ1460" s="24"/>
      <c r="AK1460" s="24"/>
      <c r="AL1460" s="24"/>
      <c r="AM1460" s="24"/>
      <c r="AN1460" s="24"/>
      <c r="AO1460" s="24"/>
      <c r="AP1460" s="24"/>
      <c r="AQ1460" s="24"/>
      <c r="AR1460" s="24"/>
      <c r="AS1460" s="24"/>
      <c r="AT1460" s="25"/>
      <c r="AV1460" s="26"/>
      <c r="AW1460" s="26"/>
      <c r="AX1460" s="27"/>
      <c r="AY1460" s="27"/>
      <c r="AZ1460" s="27"/>
      <c r="BA1460" s="27"/>
      <c r="BB1460" s="27"/>
      <c r="BC1460" s="27"/>
      <c r="BD1460" s="27"/>
      <c r="BE1460" s="27"/>
      <c r="BF1460" s="27"/>
      <c r="BG1460" s="27"/>
      <c r="BH1460" s="27"/>
      <c r="BI1460" s="27"/>
      <c r="BT1460" s="31"/>
      <c r="BU1460" s="32"/>
      <c r="BV1460" s="33"/>
      <c r="BW1460" s="32"/>
      <c r="BX1460" s="32"/>
      <c r="BY1460" s="34"/>
      <c r="CA1460" s="32"/>
      <c r="CB1460" s="32"/>
    </row>
    <row r="1461" spans="1:80">
      <c r="A1461" s="20"/>
      <c r="B1461" s="21"/>
      <c r="C1461" s="21"/>
      <c r="D1461" s="21"/>
      <c r="E1461" s="21"/>
      <c r="F1461" s="21"/>
      <c r="G1461" s="21"/>
      <c r="H1461" s="21"/>
      <c r="I1461" s="21"/>
      <c r="J1461" s="21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  <c r="AA1461" s="22"/>
      <c r="AB1461" s="23"/>
      <c r="AC1461" s="23"/>
      <c r="AD1461" s="22"/>
      <c r="AE1461" s="24"/>
      <c r="AF1461" s="24"/>
      <c r="AG1461" s="24"/>
      <c r="AH1461" s="24"/>
      <c r="AI1461" s="24"/>
      <c r="AJ1461" s="24"/>
      <c r="AK1461" s="24"/>
      <c r="AL1461" s="24"/>
      <c r="AM1461" s="24"/>
      <c r="AN1461" s="24"/>
      <c r="AO1461" s="24"/>
      <c r="AP1461" s="24"/>
      <c r="AQ1461" s="24"/>
      <c r="AR1461" s="24"/>
      <c r="AS1461" s="24"/>
      <c r="AT1461" s="25"/>
      <c r="AV1461" s="26"/>
      <c r="AW1461" s="26"/>
      <c r="AX1461" s="27"/>
      <c r="AY1461" s="27"/>
      <c r="AZ1461" s="27"/>
      <c r="BA1461" s="27"/>
      <c r="BB1461" s="27"/>
      <c r="BC1461" s="27"/>
      <c r="BD1461" s="27"/>
      <c r="BE1461" s="27"/>
      <c r="BF1461" s="27"/>
      <c r="BG1461" s="27"/>
      <c r="BH1461" s="27"/>
      <c r="BI1461" s="27"/>
      <c r="BT1461" s="31"/>
      <c r="BU1461" s="32"/>
      <c r="BV1461" s="33"/>
      <c r="BW1461" s="32"/>
      <c r="BX1461" s="32"/>
      <c r="BY1461" s="34"/>
      <c r="CA1461" s="32"/>
      <c r="CB1461" s="32"/>
    </row>
    <row r="1462" spans="1:80">
      <c r="A1462" s="20"/>
      <c r="B1462" s="21"/>
      <c r="C1462" s="21"/>
      <c r="D1462" s="21"/>
      <c r="E1462" s="21"/>
      <c r="F1462" s="21"/>
      <c r="G1462" s="21"/>
      <c r="H1462" s="21"/>
      <c r="I1462" s="21"/>
      <c r="J1462" s="21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  <c r="AA1462" s="22"/>
      <c r="AB1462" s="23"/>
      <c r="AC1462" s="23"/>
      <c r="AD1462" s="22"/>
      <c r="AE1462" s="24"/>
      <c r="AF1462" s="24"/>
      <c r="AG1462" s="24"/>
      <c r="AH1462" s="24"/>
      <c r="AI1462" s="24"/>
      <c r="AJ1462" s="24"/>
      <c r="AK1462" s="24"/>
      <c r="AL1462" s="24"/>
      <c r="AM1462" s="24"/>
      <c r="AN1462" s="24"/>
      <c r="AO1462" s="24"/>
      <c r="AP1462" s="24"/>
      <c r="AQ1462" s="24"/>
      <c r="AR1462" s="24"/>
      <c r="AS1462" s="24"/>
      <c r="AT1462" s="25"/>
      <c r="AV1462" s="26"/>
      <c r="AW1462" s="26"/>
      <c r="AX1462" s="27"/>
      <c r="AY1462" s="27"/>
      <c r="AZ1462" s="27"/>
      <c r="BA1462" s="27"/>
      <c r="BB1462" s="27"/>
      <c r="BC1462" s="27"/>
      <c r="BD1462" s="27"/>
      <c r="BE1462" s="27"/>
      <c r="BF1462" s="27"/>
      <c r="BG1462" s="27"/>
      <c r="BH1462" s="27"/>
      <c r="BI1462" s="27"/>
      <c r="BT1462" s="31"/>
      <c r="BU1462" s="32"/>
      <c r="BV1462" s="33"/>
      <c r="BW1462" s="32"/>
      <c r="BX1462" s="32"/>
      <c r="BY1462" s="34"/>
      <c r="CA1462" s="32"/>
      <c r="CB1462" s="32"/>
    </row>
    <row r="1463" spans="1:80">
      <c r="A1463" s="20"/>
      <c r="B1463" s="21"/>
      <c r="C1463" s="21"/>
      <c r="D1463" s="21"/>
      <c r="E1463" s="21"/>
      <c r="F1463" s="21"/>
      <c r="G1463" s="21"/>
      <c r="H1463" s="21"/>
      <c r="I1463" s="21"/>
      <c r="J1463" s="21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  <c r="AA1463" s="22"/>
      <c r="AB1463" s="23"/>
      <c r="AC1463" s="23"/>
      <c r="AD1463" s="22"/>
      <c r="AE1463" s="24"/>
      <c r="AF1463" s="24"/>
      <c r="AG1463" s="24"/>
      <c r="AH1463" s="24"/>
      <c r="AI1463" s="24"/>
      <c r="AJ1463" s="24"/>
      <c r="AK1463" s="24"/>
      <c r="AL1463" s="24"/>
      <c r="AM1463" s="24"/>
      <c r="AN1463" s="24"/>
      <c r="AO1463" s="24"/>
      <c r="AP1463" s="24"/>
      <c r="AQ1463" s="24"/>
      <c r="AR1463" s="24"/>
      <c r="AS1463" s="24"/>
      <c r="AT1463" s="25"/>
      <c r="AV1463" s="26"/>
      <c r="AW1463" s="26"/>
      <c r="AX1463" s="27"/>
      <c r="AY1463" s="27"/>
      <c r="AZ1463" s="27"/>
      <c r="BA1463" s="27"/>
      <c r="BB1463" s="27"/>
      <c r="BC1463" s="27"/>
      <c r="BD1463" s="27"/>
      <c r="BE1463" s="27"/>
      <c r="BF1463" s="27"/>
      <c r="BG1463" s="27"/>
      <c r="BH1463" s="27"/>
      <c r="BI1463" s="27"/>
      <c r="BT1463" s="31"/>
      <c r="BU1463" s="32"/>
      <c r="BV1463" s="33"/>
      <c r="BW1463" s="32"/>
      <c r="BX1463" s="32"/>
      <c r="BY1463" s="34"/>
      <c r="CA1463" s="32"/>
      <c r="CB1463" s="32"/>
    </row>
    <row r="1464" spans="1:80">
      <c r="A1464" s="20"/>
      <c r="B1464" s="21"/>
      <c r="C1464" s="21"/>
      <c r="D1464" s="21"/>
      <c r="E1464" s="21"/>
      <c r="F1464" s="21"/>
      <c r="G1464" s="21"/>
      <c r="H1464" s="21"/>
      <c r="I1464" s="21"/>
      <c r="J1464" s="21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  <c r="AA1464" s="22"/>
      <c r="AB1464" s="23"/>
      <c r="AC1464" s="23"/>
      <c r="AD1464" s="22"/>
      <c r="AE1464" s="24"/>
      <c r="AF1464" s="24"/>
      <c r="AG1464" s="24"/>
      <c r="AH1464" s="24"/>
      <c r="AI1464" s="24"/>
      <c r="AJ1464" s="24"/>
      <c r="AK1464" s="24"/>
      <c r="AL1464" s="24"/>
      <c r="AM1464" s="24"/>
      <c r="AN1464" s="24"/>
      <c r="AO1464" s="24"/>
      <c r="AP1464" s="24"/>
      <c r="AQ1464" s="24"/>
      <c r="AR1464" s="24"/>
      <c r="AS1464" s="24"/>
      <c r="AT1464" s="25"/>
      <c r="AV1464" s="26"/>
      <c r="AW1464" s="26"/>
      <c r="AX1464" s="27"/>
      <c r="AY1464" s="27"/>
      <c r="AZ1464" s="27"/>
      <c r="BA1464" s="27"/>
      <c r="BB1464" s="27"/>
      <c r="BC1464" s="27"/>
      <c r="BD1464" s="27"/>
      <c r="BE1464" s="27"/>
      <c r="BF1464" s="27"/>
      <c r="BG1464" s="27"/>
      <c r="BH1464" s="27"/>
      <c r="BI1464" s="27"/>
      <c r="BT1464" s="31"/>
      <c r="BU1464" s="32"/>
      <c r="BV1464" s="33"/>
      <c r="BW1464" s="32"/>
      <c r="BX1464" s="32"/>
      <c r="BY1464" s="34"/>
      <c r="CA1464" s="32"/>
      <c r="CB1464" s="32"/>
    </row>
    <row r="1465" spans="1:80">
      <c r="A1465" s="20"/>
      <c r="B1465" s="21"/>
      <c r="C1465" s="21"/>
      <c r="D1465" s="21"/>
      <c r="E1465" s="21"/>
      <c r="F1465" s="21"/>
      <c r="G1465" s="21"/>
      <c r="H1465" s="21"/>
      <c r="I1465" s="21"/>
      <c r="J1465" s="21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  <c r="AA1465" s="22"/>
      <c r="AB1465" s="23"/>
      <c r="AC1465" s="23"/>
      <c r="AD1465" s="22"/>
      <c r="AE1465" s="24"/>
      <c r="AF1465" s="24"/>
      <c r="AG1465" s="24"/>
      <c r="AH1465" s="24"/>
      <c r="AI1465" s="24"/>
      <c r="AJ1465" s="24"/>
      <c r="AK1465" s="24"/>
      <c r="AL1465" s="24"/>
      <c r="AM1465" s="24"/>
      <c r="AN1465" s="24"/>
      <c r="AO1465" s="24"/>
      <c r="AP1465" s="24"/>
      <c r="AQ1465" s="24"/>
      <c r="AR1465" s="24"/>
      <c r="AS1465" s="24"/>
      <c r="AT1465" s="25"/>
      <c r="AV1465" s="26"/>
      <c r="AW1465" s="26"/>
      <c r="AX1465" s="27"/>
      <c r="AY1465" s="27"/>
      <c r="AZ1465" s="27"/>
      <c r="BA1465" s="27"/>
      <c r="BB1465" s="27"/>
      <c r="BC1465" s="27"/>
      <c r="BD1465" s="27"/>
      <c r="BE1465" s="27"/>
      <c r="BF1465" s="27"/>
      <c r="BG1465" s="27"/>
      <c r="BH1465" s="27"/>
      <c r="BI1465" s="27"/>
      <c r="BT1465" s="31"/>
      <c r="BU1465" s="32"/>
      <c r="BV1465" s="33"/>
      <c r="BW1465" s="32"/>
      <c r="BX1465" s="32"/>
      <c r="BY1465" s="34"/>
      <c r="CA1465" s="32"/>
      <c r="CB1465" s="32"/>
    </row>
    <row r="1466" spans="1:80">
      <c r="A1466" s="20"/>
      <c r="B1466" s="21"/>
      <c r="C1466" s="21"/>
      <c r="D1466" s="21"/>
      <c r="E1466" s="21"/>
      <c r="F1466" s="21"/>
      <c r="G1466" s="21"/>
      <c r="H1466" s="21"/>
      <c r="I1466" s="21"/>
      <c r="J1466" s="21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  <c r="AA1466" s="22"/>
      <c r="AB1466" s="23"/>
      <c r="AC1466" s="23"/>
      <c r="AD1466" s="22"/>
      <c r="AE1466" s="24"/>
      <c r="AF1466" s="24"/>
      <c r="AG1466" s="24"/>
      <c r="AH1466" s="24"/>
      <c r="AI1466" s="24"/>
      <c r="AJ1466" s="24"/>
      <c r="AK1466" s="24"/>
      <c r="AL1466" s="24"/>
      <c r="AM1466" s="24"/>
      <c r="AN1466" s="24"/>
      <c r="AO1466" s="24"/>
      <c r="AP1466" s="24"/>
      <c r="AQ1466" s="24"/>
      <c r="AR1466" s="24"/>
      <c r="AS1466" s="24"/>
      <c r="AT1466" s="25"/>
      <c r="AV1466" s="26"/>
      <c r="AW1466" s="26"/>
      <c r="AX1466" s="27"/>
      <c r="AY1466" s="27"/>
      <c r="AZ1466" s="27"/>
      <c r="BA1466" s="27"/>
      <c r="BB1466" s="27"/>
      <c r="BC1466" s="27"/>
      <c r="BD1466" s="27"/>
      <c r="BE1466" s="27"/>
      <c r="BF1466" s="27"/>
      <c r="BG1466" s="27"/>
      <c r="BH1466" s="27"/>
      <c r="BI1466" s="27"/>
      <c r="BT1466" s="31"/>
      <c r="BU1466" s="32"/>
      <c r="BV1466" s="33"/>
      <c r="BW1466" s="32"/>
      <c r="BX1466" s="32"/>
      <c r="BY1466" s="34"/>
      <c r="CA1466" s="32"/>
      <c r="CB1466" s="32"/>
    </row>
    <row r="1467" spans="1:80">
      <c r="A1467" s="20"/>
      <c r="B1467" s="21"/>
      <c r="C1467" s="21"/>
      <c r="D1467" s="21"/>
      <c r="E1467" s="21"/>
      <c r="F1467" s="21"/>
      <c r="G1467" s="21"/>
      <c r="H1467" s="21"/>
      <c r="I1467" s="21"/>
      <c r="J1467" s="21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  <c r="AA1467" s="22"/>
      <c r="AB1467" s="23"/>
      <c r="AC1467" s="23"/>
      <c r="AD1467" s="22"/>
      <c r="AE1467" s="24"/>
      <c r="AF1467" s="24"/>
      <c r="AG1467" s="24"/>
      <c r="AH1467" s="24"/>
      <c r="AI1467" s="24"/>
      <c r="AJ1467" s="24"/>
      <c r="AK1467" s="24"/>
      <c r="AL1467" s="24"/>
      <c r="AM1467" s="24"/>
      <c r="AN1467" s="24"/>
      <c r="AO1467" s="24"/>
      <c r="AP1467" s="24"/>
      <c r="AQ1467" s="24"/>
      <c r="AR1467" s="24"/>
      <c r="AS1467" s="24"/>
      <c r="AT1467" s="25"/>
      <c r="AV1467" s="26"/>
      <c r="AW1467" s="26"/>
      <c r="AX1467" s="27"/>
      <c r="AY1467" s="27"/>
      <c r="AZ1467" s="27"/>
      <c r="BA1467" s="27"/>
      <c r="BB1467" s="27"/>
      <c r="BC1467" s="27"/>
      <c r="BD1467" s="27"/>
      <c r="BE1467" s="27"/>
      <c r="BF1467" s="27"/>
      <c r="BG1467" s="27"/>
      <c r="BH1467" s="27"/>
      <c r="BI1467" s="27"/>
      <c r="BT1467" s="31"/>
      <c r="BU1467" s="32"/>
      <c r="BV1467" s="33"/>
      <c r="BW1467" s="32"/>
      <c r="BX1467" s="32"/>
      <c r="BY1467" s="34"/>
      <c r="CA1467" s="32"/>
      <c r="CB1467" s="32"/>
    </row>
    <row r="1468" spans="1:80">
      <c r="A1468" s="20"/>
      <c r="B1468" s="21"/>
      <c r="C1468" s="21"/>
      <c r="D1468" s="21"/>
      <c r="E1468" s="21"/>
      <c r="F1468" s="21"/>
      <c r="G1468" s="21"/>
      <c r="H1468" s="21"/>
      <c r="I1468" s="21"/>
      <c r="J1468" s="21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  <c r="AA1468" s="22"/>
      <c r="AB1468" s="23"/>
      <c r="AC1468" s="23"/>
      <c r="AD1468" s="22"/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24"/>
      <c r="AP1468" s="24"/>
      <c r="AQ1468" s="24"/>
      <c r="AR1468" s="24"/>
      <c r="AS1468" s="24"/>
      <c r="AT1468" s="25"/>
      <c r="AV1468" s="26"/>
      <c r="AW1468" s="26"/>
      <c r="AX1468" s="27"/>
      <c r="AY1468" s="27"/>
      <c r="AZ1468" s="27"/>
      <c r="BA1468" s="27"/>
      <c r="BB1468" s="27"/>
      <c r="BC1468" s="27"/>
      <c r="BD1468" s="27"/>
      <c r="BE1468" s="27"/>
      <c r="BF1468" s="27"/>
      <c r="BG1468" s="27"/>
      <c r="BH1468" s="27"/>
      <c r="BI1468" s="27"/>
      <c r="BT1468" s="31"/>
      <c r="BU1468" s="32"/>
      <c r="BV1468" s="33"/>
      <c r="BW1468" s="32"/>
      <c r="BX1468" s="32"/>
      <c r="BY1468" s="34"/>
      <c r="CA1468" s="32"/>
      <c r="CB1468" s="32"/>
    </row>
    <row r="1469" spans="1:80">
      <c r="A1469" s="20"/>
      <c r="B1469" s="21"/>
      <c r="C1469" s="21"/>
      <c r="D1469" s="21"/>
      <c r="E1469" s="21"/>
      <c r="F1469" s="21"/>
      <c r="G1469" s="21"/>
      <c r="H1469" s="21"/>
      <c r="I1469" s="21"/>
      <c r="J1469" s="21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  <c r="AA1469" s="22"/>
      <c r="AB1469" s="23"/>
      <c r="AC1469" s="23"/>
      <c r="AD1469" s="22"/>
      <c r="AE1469" s="24"/>
      <c r="AF1469" s="24"/>
      <c r="AG1469" s="24"/>
      <c r="AH1469" s="24"/>
      <c r="AI1469" s="24"/>
      <c r="AJ1469" s="24"/>
      <c r="AK1469" s="24"/>
      <c r="AL1469" s="24"/>
      <c r="AM1469" s="24"/>
      <c r="AN1469" s="24"/>
      <c r="AO1469" s="24"/>
      <c r="AP1469" s="24"/>
      <c r="AQ1469" s="24"/>
      <c r="AR1469" s="24"/>
      <c r="AS1469" s="24"/>
      <c r="AT1469" s="25"/>
      <c r="AV1469" s="26"/>
      <c r="AW1469" s="26"/>
      <c r="AX1469" s="27"/>
      <c r="AY1469" s="27"/>
      <c r="AZ1469" s="27"/>
      <c r="BA1469" s="27"/>
      <c r="BB1469" s="27"/>
      <c r="BC1469" s="27"/>
      <c r="BD1469" s="27"/>
      <c r="BE1469" s="27"/>
      <c r="BF1469" s="27"/>
      <c r="BG1469" s="27"/>
      <c r="BH1469" s="27"/>
      <c r="BI1469" s="27"/>
      <c r="BT1469" s="31"/>
      <c r="BU1469" s="32"/>
      <c r="BV1469" s="33"/>
      <c r="BW1469" s="32"/>
      <c r="BX1469" s="32"/>
      <c r="BY1469" s="34"/>
      <c r="CA1469" s="32"/>
      <c r="CB1469" s="32"/>
    </row>
    <row r="1470" spans="1:80">
      <c r="A1470" s="20"/>
      <c r="B1470" s="21"/>
      <c r="C1470" s="21"/>
      <c r="D1470" s="21"/>
      <c r="E1470" s="21"/>
      <c r="F1470" s="21"/>
      <c r="G1470" s="21"/>
      <c r="H1470" s="21"/>
      <c r="I1470" s="21"/>
      <c r="J1470" s="21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  <c r="AA1470" s="22"/>
      <c r="AB1470" s="23"/>
      <c r="AC1470" s="23"/>
      <c r="AD1470" s="22"/>
      <c r="AE1470" s="24"/>
      <c r="AF1470" s="24"/>
      <c r="AG1470" s="24"/>
      <c r="AH1470" s="24"/>
      <c r="AI1470" s="24"/>
      <c r="AJ1470" s="24"/>
      <c r="AK1470" s="24"/>
      <c r="AL1470" s="24"/>
      <c r="AM1470" s="24"/>
      <c r="AN1470" s="24"/>
      <c r="AO1470" s="24"/>
      <c r="AP1470" s="24"/>
      <c r="AQ1470" s="24"/>
      <c r="AR1470" s="24"/>
      <c r="AS1470" s="24"/>
      <c r="AT1470" s="25"/>
      <c r="AV1470" s="26"/>
      <c r="AW1470" s="26"/>
      <c r="AX1470" s="27"/>
      <c r="AY1470" s="27"/>
      <c r="AZ1470" s="27"/>
      <c r="BA1470" s="27"/>
      <c r="BB1470" s="27"/>
      <c r="BC1470" s="27"/>
      <c r="BD1470" s="27"/>
      <c r="BE1470" s="27"/>
      <c r="BF1470" s="27"/>
      <c r="BG1470" s="27"/>
      <c r="BH1470" s="27"/>
      <c r="BI1470" s="27"/>
      <c r="BT1470" s="31"/>
      <c r="BU1470" s="32"/>
      <c r="BV1470" s="33"/>
      <c r="BW1470" s="32"/>
      <c r="BX1470" s="32"/>
      <c r="BY1470" s="34"/>
      <c r="CA1470" s="32"/>
      <c r="CB1470" s="32"/>
    </row>
    <row r="1471" spans="1:80">
      <c r="A1471" s="20"/>
      <c r="B1471" s="21"/>
      <c r="C1471" s="21"/>
      <c r="D1471" s="21"/>
      <c r="E1471" s="21"/>
      <c r="F1471" s="21"/>
      <c r="G1471" s="21"/>
      <c r="H1471" s="21"/>
      <c r="I1471" s="21"/>
      <c r="J1471" s="21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2"/>
      <c r="AB1471" s="23"/>
      <c r="AC1471" s="23"/>
      <c r="AD1471" s="22"/>
      <c r="AE1471" s="24"/>
      <c r="AF1471" s="24"/>
      <c r="AG1471" s="24"/>
      <c r="AH1471" s="24"/>
      <c r="AI1471" s="24"/>
      <c r="AJ1471" s="24"/>
      <c r="AK1471" s="24"/>
      <c r="AL1471" s="24"/>
      <c r="AM1471" s="24"/>
      <c r="AN1471" s="24"/>
      <c r="AO1471" s="24"/>
      <c r="AP1471" s="24"/>
      <c r="AQ1471" s="24"/>
      <c r="AR1471" s="24"/>
      <c r="AS1471" s="24"/>
      <c r="AT1471" s="25"/>
      <c r="AV1471" s="26"/>
      <c r="AW1471" s="26"/>
      <c r="AX1471" s="27"/>
      <c r="AY1471" s="27"/>
      <c r="AZ1471" s="27"/>
      <c r="BA1471" s="27"/>
      <c r="BB1471" s="27"/>
      <c r="BC1471" s="27"/>
      <c r="BD1471" s="27"/>
      <c r="BE1471" s="27"/>
      <c r="BF1471" s="27"/>
      <c r="BG1471" s="27"/>
      <c r="BH1471" s="27"/>
      <c r="BI1471" s="27"/>
      <c r="BT1471" s="31"/>
      <c r="BU1471" s="32"/>
      <c r="BV1471" s="33"/>
      <c r="BW1471" s="32"/>
      <c r="BX1471" s="32"/>
      <c r="BY1471" s="34"/>
      <c r="CA1471" s="32"/>
      <c r="CB1471" s="32"/>
    </row>
    <row r="1472" spans="1:80">
      <c r="A1472" s="20"/>
      <c r="B1472" s="21"/>
      <c r="C1472" s="21"/>
      <c r="D1472" s="21"/>
      <c r="E1472" s="21"/>
      <c r="F1472" s="21"/>
      <c r="G1472" s="21"/>
      <c r="H1472" s="21"/>
      <c r="I1472" s="21"/>
      <c r="J1472" s="21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  <c r="AA1472" s="22"/>
      <c r="AB1472" s="23"/>
      <c r="AC1472" s="23"/>
      <c r="AD1472" s="22"/>
      <c r="AE1472" s="24"/>
      <c r="AF1472" s="24"/>
      <c r="AG1472" s="24"/>
      <c r="AH1472" s="24"/>
      <c r="AI1472" s="24"/>
      <c r="AJ1472" s="24"/>
      <c r="AK1472" s="24"/>
      <c r="AL1472" s="24"/>
      <c r="AM1472" s="24"/>
      <c r="AN1472" s="24"/>
      <c r="AO1472" s="24"/>
      <c r="AP1472" s="24"/>
      <c r="AQ1472" s="24"/>
      <c r="AR1472" s="24"/>
      <c r="AS1472" s="24"/>
      <c r="AT1472" s="25"/>
      <c r="AV1472" s="26"/>
      <c r="AW1472" s="26"/>
      <c r="AX1472" s="27"/>
      <c r="AY1472" s="27"/>
      <c r="AZ1472" s="27"/>
      <c r="BA1472" s="27"/>
      <c r="BB1472" s="27"/>
      <c r="BC1472" s="27"/>
      <c r="BD1472" s="27"/>
      <c r="BE1472" s="27"/>
      <c r="BF1472" s="27"/>
      <c r="BG1472" s="27"/>
      <c r="BH1472" s="27"/>
      <c r="BI1472" s="27"/>
      <c r="BT1472" s="31"/>
      <c r="BU1472" s="32"/>
      <c r="BV1472" s="33"/>
      <c r="BW1472" s="32"/>
      <c r="BX1472" s="32"/>
      <c r="BY1472" s="34"/>
      <c r="CA1472" s="32"/>
      <c r="CB1472" s="32"/>
    </row>
    <row r="1473" spans="1:80">
      <c r="A1473" s="20"/>
      <c r="B1473" s="21"/>
      <c r="C1473" s="21"/>
      <c r="D1473" s="21"/>
      <c r="E1473" s="21"/>
      <c r="F1473" s="21"/>
      <c r="G1473" s="21"/>
      <c r="H1473" s="21"/>
      <c r="I1473" s="21"/>
      <c r="J1473" s="21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  <c r="AA1473" s="22"/>
      <c r="AB1473" s="23"/>
      <c r="AC1473" s="23"/>
      <c r="AD1473" s="22"/>
      <c r="AE1473" s="24"/>
      <c r="AF1473" s="24"/>
      <c r="AG1473" s="24"/>
      <c r="AH1473" s="24"/>
      <c r="AI1473" s="24"/>
      <c r="AJ1473" s="24"/>
      <c r="AK1473" s="24"/>
      <c r="AL1473" s="24"/>
      <c r="AM1473" s="24"/>
      <c r="AN1473" s="24"/>
      <c r="AO1473" s="24"/>
      <c r="AP1473" s="24"/>
      <c r="AQ1473" s="24"/>
      <c r="AR1473" s="24"/>
      <c r="AS1473" s="24"/>
      <c r="AT1473" s="25"/>
      <c r="AV1473" s="26"/>
      <c r="AW1473" s="26"/>
      <c r="AX1473" s="27"/>
      <c r="AY1473" s="27"/>
      <c r="AZ1473" s="27"/>
      <c r="BA1473" s="27"/>
      <c r="BB1473" s="27"/>
      <c r="BC1473" s="27"/>
      <c r="BD1473" s="27"/>
      <c r="BE1473" s="27"/>
      <c r="BF1473" s="27"/>
      <c r="BG1473" s="27"/>
      <c r="BH1473" s="27"/>
      <c r="BI1473" s="27"/>
      <c r="BT1473" s="31"/>
      <c r="BU1473" s="32"/>
      <c r="BV1473" s="33"/>
      <c r="BW1473" s="32"/>
      <c r="BX1473" s="32"/>
      <c r="BY1473" s="34"/>
      <c r="CA1473" s="32"/>
      <c r="CB1473" s="32"/>
    </row>
    <row r="1474" spans="1:80">
      <c r="A1474" s="20"/>
      <c r="B1474" s="21"/>
      <c r="C1474" s="21"/>
      <c r="D1474" s="21"/>
      <c r="E1474" s="21"/>
      <c r="F1474" s="21"/>
      <c r="G1474" s="21"/>
      <c r="H1474" s="21"/>
      <c r="I1474" s="21"/>
      <c r="J1474" s="21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  <c r="AA1474" s="22"/>
      <c r="AB1474" s="23"/>
      <c r="AC1474" s="23"/>
      <c r="AD1474" s="22"/>
      <c r="AE1474" s="24"/>
      <c r="AF1474" s="24"/>
      <c r="AG1474" s="24"/>
      <c r="AH1474" s="24"/>
      <c r="AI1474" s="24"/>
      <c r="AJ1474" s="24"/>
      <c r="AK1474" s="24"/>
      <c r="AL1474" s="24"/>
      <c r="AM1474" s="24"/>
      <c r="AN1474" s="24"/>
      <c r="AO1474" s="24"/>
      <c r="AP1474" s="24"/>
      <c r="AQ1474" s="24"/>
      <c r="AR1474" s="24"/>
      <c r="AS1474" s="24"/>
      <c r="AT1474" s="25"/>
      <c r="AV1474" s="26"/>
      <c r="AW1474" s="26"/>
      <c r="AX1474" s="27"/>
      <c r="AY1474" s="27"/>
      <c r="AZ1474" s="27"/>
      <c r="BA1474" s="27"/>
      <c r="BB1474" s="27"/>
      <c r="BC1474" s="27"/>
      <c r="BD1474" s="27"/>
      <c r="BE1474" s="27"/>
      <c r="BF1474" s="27"/>
      <c r="BG1474" s="27"/>
      <c r="BH1474" s="27"/>
      <c r="BI1474" s="27"/>
      <c r="BT1474" s="31"/>
      <c r="BU1474" s="32"/>
      <c r="BV1474" s="33"/>
      <c r="BW1474" s="32"/>
      <c r="BX1474" s="32"/>
      <c r="BY1474" s="34"/>
      <c r="CA1474" s="32"/>
      <c r="CB1474" s="32"/>
    </row>
    <row r="1475" spans="1:80">
      <c r="A1475" s="20"/>
      <c r="B1475" s="21"/>
      <c r="C1475" s="21"/>
      <c r="D1475" s="21"/>
      <c r="E1475" s="21"/>
      <c r="F1475" s="21"/>
      <c r="G1475" s="21"/>
      <c r="H1475" s="21"/>
      <c r="I1475" s="21"/>
      <c r="J1475" s="21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  <c r="AA1475" s="22"/>
      <c r="AB1475" s="23"/>
      <c r="AC1475" s="23"/>
      <c r="AD1475" s="22"/>
      <c r="AE1475" s="24"/>
      <c r="AF1475" s="24"/>
      <c r="AG1475" s="24"/>
      <c r="AH1475" s="24"/>
      <c r="AI1475" s="24"/>
      <c r="AJ1475" s="24"/>
      <c r="AK1475" s="24"/>
      <c r="AL1475" s="24"/>
      <c r="AM1475" s="24"/>
      <c r="AN1475" s="24"/>
      <c r="AO1475" s="24"/>
      <c r="AP1475" s="24"/>
      <c r="AQ1475" s="24"/>
      <c r="AR1475" s="24"/>
      <c r="AS1475" s="24"/>
      <c r="AT1475" s="25"/>
      <c r="AV1475" s="26"/>
      <c r="AW1475" s="26"/>
      <c r="AX1475" s="27"/>
      <c r="AY1475" s="27"/>
      <c r="AZ1475" s="27"/>
      <c r="BA1475" s="27"/>
      <c r="BB1475" s="27"/>
      <c r="BC1475" s="27"/>
      <c r="BD1475" s="27"/>
      <c r="BE1475" s="27"/>
      <c r="BF1475" s="27"/>
      <c r="BG1475" s="27"/>
      <c r="BH1475" s="27"/>
      <c r="BI1475" s="27"/>
      <c r="BT1475" s="31"/>
      <c r="BU1475" s="32"/>
      <c r="BV1475" s="33"/>
      <c r="BW1475" s="32"/>
      <c r="BX1475" s="32"/>
      <c r="BY1475" s="34"/>
      <c r="CA1475" s="32"/>
      <c r="CB1475" s="32"/>
    </row>
    <row r="1476" spans="1:80">
      <c r="A1476" s="20"/>
      <c r="B1476" s="21"/>
      <c r="C1476" s="21"/>
      <c r="D1476" s="21"/>
      <c r="E1476" s="21"/>
      <c r="F1476" s="21"/>
      <c r="G1476" s="21"/>
      <c r="H1476" s="21"/>
      <c r="I1476" s="21"/>
      <c r="J1476" s="21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  <c r="AA1476" s="22"/>
      <c r="AB1476" s="23"/>
      <c r="AC1476" s="23"/>
      <c r="AD1476" s="22"/>
      <c r="AE1476" s="24"/>
      <c r="AF1476" s="24"/>
      <c r="AG1476" s="24"/>
      <c r="AH1476" s="24"/>
      <c r="AI1476" s="24"/>
      <c r="AJ1476" s="24"/>
      <c r="AK1476" s="24"/>
      <c r="AL1476" s="24"/>
      <c r="AM1476" s="24"/>
      <c r="AN1476" s="24"/>
      <c r="AO1476" s="24"/>
      <c r="AP1476" s="24"/>
      <c r="AQ1476" s="24"/>
      <c r="AR1476" s="24"/>
      <c r="AS1476" s="24"/>
      <c r="AT1476" s="25"/>
      <c r="AV1476" s="26"/>
      <c r="AW1476" s="26"/>
      <c r="AX1476" s="27"/>
      <c r="AY1476" s="27"/>
      <c r="AZ1476" s="27"/>
      <c r="BA1476" s="27"/>
      <c r="BB1476" s="27"/>
      <c r="BC1476" s="27"/>
      <c r="BD1476" s="27"/>
      <c r="BE1476" s="27"/>
      <c r="BF1476" s="27"/>
      <c r="BG1476" s="27"/>
      <c r="BH1476" s="27"/>
      <c r="BI1476" s="27"/>
      <c r="BT1476" s="31"/>
      <c r="BU1476" s="32"/>
      <c r="BV1476" s="33"/>
      <c r="BW1476" s="32"/>
      <c r="BX1476" s="32"/>
      <c r="BY1476" s="34"/>
      <c r="CA1476" s="32"/>
      <c r="CB1476" s="32"/>
    </row>
    <row r="1477" spans="1:80">
      <c r="A1477" s="20"/>
      <c r="B1477" s="21"/>
      <c r="C1477" s="21"/>
      <c r="D1477" s="21"/>
      <c r="E1477" s="21"/>
      <c r="F1477" s="21"/>
      <c r="G1477" s="21"/>
      <c r="H1477" s="21"/>
      <c r="I1477" s="21"/>
      <c r="J1477" s="21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  <c r="AA1477" s="22"/>
      <c r="AB1477" s="23"/>
      <c r="AC1477" s="23"/>
      <c r="AD1477" s="22"/>
      <c r="AE1477" s="24"/>
      <c r="AF1477" s="24"/>
      <c r="AG1477" s="24"/>
      <c r="AH1477" s="24"/>
      <c r="AI1477" s="24"/>
      <c r="AJ1477" s="24"/>
      <c r="AK1477" s="24"/>
      <c r="AL1477" s="24"/>
      <c r="AM1477" s="24"/>
      <c r="AN1477" s="24"/>
      <c r="AO1477" s="24"/>
      <c r="AP1477" s="24"/>
      <c r="AQ1477" s="24"/>
      <c r="AR1477" s="24"/>
      <c r="AS1477" s="24"/>
      <c r="AT1477" s="25"/>
      <c r="AV1477" s="26"/>
      <c r="AW1477" s="26"/>
      <c r="AX1477" s="27"/>
      <c r="AY1477" s="27"/>
      <c r="AZ1477" s="27"/>
      <c r="BA1477" s="27"/>
      <c r="BB1477" s="27"/>
      <c r="BC1477" s="27"/>
      <c r="BD1477" s="27"/>
      <c r="BE1477" s="27"/>
      <c r="BF1477" s="27"/>
      <c r="BG1477" s="27"/>
      <c r="BH1477" s="27"/>
      <c r="BI1477" s="27"/>
      <c r="BT1477" s="31"/>
      <c r="BU1477" s="32"/>
      <c r="BV1477" s="33"/>
      <c r="BW1477" s="32"/>
      <c r="BX1477" s="32"/>
      <c r="BY1477" s="34"/>
      <c r="CA1477" s="32"/>
      <c r="CB1477" s="32"/>
    </row>
    <row r="1478" spans="1:80">
      <c r="A1478" s="20"/>
      <c r="B1478" s="21"/>
      <c r="C1478" s="21"/>
      <c r="D1478" s="21"/>
      <c r="E1478" s="21"/>
      <c r="F1478" s="21"/>
      <c r="G1478" s="21"/>
      <c r="H1478" s="21"/>
      <c r="I1478" s="21"/>
      <c r="J1478" s="21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  <c r="AA1478" s="22"/>
      <c r="AB1478" s="23"/>
      <c r="AC1478" s="23"/>
      <c r="AD1478" s="22"/>
      <c r="AE1478" s="24"/>
      <c r="AF1478" s="24"/>
      <c r="AG1478" s="24"/>
      <c r="AH1478" s="24"/>
      <c r="AI1478" s="24"/>
      <c r="AJ1478" s="24"/>
      <c r="AK1478" s="24"/>
      <c r="AL1478" s="24"/>
      <c r="AM1478" s="24"/>
      <c r="AN1478" s="24"/>
      <c r="AO1478" s="24"/>
      <c r="AP1478" s="24"/>
      <c r="AQ1478" s="24"/>
      <c r="AR1478" s="24"/>
      <c r="AS1478" s="24"/>
      <c r="AT1478" s="25"/>
      <c r="AV1478" s="26"/>
      <c r="AW1478" s="26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27"/>
      <c r="BH1478" s="27"/>
      <c r="BI1478" s="27"/>
      <c r="BT1478" s="31"/>
      <c r="BU1478" s="32"/>
      <c r="BV1478" s="33"/>
      <c r="BW1478" s="32"/>
      <c r="BX1478" s="32"/>
      <c r="BY1478" s="34"/>
      <c r="CA1478" s="32"/>
      <c r="CB1478" s="32"/>
    </row>
    <row r="1479" spans="1:80">
      <c r="A1479" s="20"/>
      <c r="B1479" s="21"/>
      <c r="C1479" s="21"/>
      <c r="D1479" s="21"/>
      <c r="E1479" s="21"/>
      <c r="F1479" s="21"/>
      <c r="G1479" s="21"/>
      <c r="H1479" s="21"/>
      <c r="I1479" s="21"/>
      <c r="J1479" s="21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  <c r="AA1479" s="22"/>
      <c r="AB1479" s="23"/>
      <c r="AC1479" s="23"/>
      <c r="AD1479" s="22"/>
      <c r="AE1479" s="24"/>
      <c r="AF1479" s="24"/>
      <c r="AG1479" s="24"/>
      <c r="AH1479" s="24"/>
      <c r="AI1479" s="24"/>
      <c r="AJ1479" s="24"/>
      <c r="AK1479" s="24"/>
      <c r="AL1479" s="24"/>
      <c r="AM1479" s="24"/>
      <c r="AN1479" s="24"/>
      <c r="AO1479" s="24"/>
      <c r="AP1479" s="24"/>
      <c r="AQ1479" s="24"/>
      <c r="AR1479" s="24"/>
      <c r="AS1479" s="24"/>
      <c r="AT1479" s="25"/>
      <c r="AV1479" s="26"/>
      <c r="AW1479" s="26"/>
      <c r="AX1479" s="27"/>
      <c r="AY1479" s="27"/>
      <c r="AZ1479" s="27"/>
      <c r="BA1479" s="27"/>
      <c r="BB1479" s="27"/>
      <c r="BC1479" s="27"/>
      <c r="BD1479" s="27"/>
      <c r="BE1479" s="27"/>
      <c r="BF1479" s="27"/>
      <c r="BG1479" s="27"/>
      <c r="BH1479" s="27"/>
      <c r="BI1479" s="27"/>
      <c r="BT1479" s="31"/>
      <c r="BU1479" s="32"/>
      <c r="BV1479" s="33"/>
      <c r="BW1479" s="32"/>
      <c r="BX1479" s="32"/>
      <c r="BY1479" s="34"/>
      <c r="CA1479" s="32"/>
      <c r="CB1479" s="32"/>
    </row>
    <row r="1480" spans="1:80">
      <c r="A1480" s="20"/>
      <c r="B1480" s="21"/>
      <c r="C1480" s="21"/>
      <c r="D1480" s="21"/>
      <c r="E1480" s="21"/>
      <c r="F1480" s="21"/>
      <c r="G1480" s="21"/>
      <c r="H1480" s="21"/>
      <c r="I1480" s="21"/>
      <c r="J1480" s="21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  <c r="AA1480" s="22"/>
      <c r="AB1480" s="23"/>
      <c r="AC1480" s="23"/>
      <c r="AD1480" s="22"/>
      <c r="AE1480" s="24"/>
      <c r="AF1480" s="24"/>
      <c r="AG1480" s="24"/>
      <c r="AH1480" s="24"/>
      <c r="AI1480" s="24"/>
      <c r="AJ1480" s="24"/>
      <c r="AK1480" s="24"/>
      <c r="AL1480" s="24"/>
      <c r="AM1480" s="24"/>
      <c r="AN1480" s="24"/>
      <c r="AO1480" s="24"/>
      <c r="AP1480" s="24"/>
      <c r="AQ1480" s="24"/>
      <c r="AR1480" s="24"/>
      <c r="AS1480" s="24"/>
      <c r="AT1480" s="25"/>
      <c r="AV1480" s="26"/>
      <c r="AW1480" s="26"/>
      <c r="AX1480" s="27"/>
      <c r="AY1480" s="27"/>
      <c r="AZ1480" s="27"/>
      <c r="BA1480" s="27"/>
      <c r="BB1480" s="27"/>
      <c r="BC1480" s="27"/>
      <c r="BD1480" s="27"/>
      <c r="BE1480" s="27"/>
      <c r="BF1480" s="27"/>
      <c r="BG1480" s="27"/>
      <c r="BH1480" s="27"/>
      <c r="BI1480" s="27"/>
      <c r="BT1480" s="31"/>
      <c r="BU1480" s="32"/>
      <c r="BV1480" s="33"/>
      <c r="BW1480" s="32"/>
      <c r="BX1480" s="32"/>
      <c r="BY1480" s="34"/>
      <c r="CA1480" s="32"/>
      <c r="CB1480" s="32"/>
    </row>
    <row r="1481" spans="1:80">
      <c r="A1481" s="20"/>
      <c r="B1481" s="21"/>
      <c r="C1481" s="21"/>
      <c r="D1481" s="21"/>
      <c r="E1481" s="21"/>
      <c r="F1481" s="21"/>
      <c r="G1481" s="21"/>
      <c r="H1481" s="21"/>
      <c r="I1481" s="21"/>
      <c r="J1481" s="21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  <c r="AA1481" s="22"/>
      <c r="AB1481" s="23"/>
      <c r="AC1481" s="23"/>
      <c r="AD1481" s="22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  <c r="AP1481" s="24"/>
      <c r="AQ1481" s="24"/>
      <c r="AR1481" s="24"/>
      <c r="AS1481" s="24"/>
      <c r="AT1481" s="25"/>
      <c r="AV1481" s="26"/>
      <c r="AW1481" s="26"/>
      <c r="AX1481" s="27"/>
      <c r="AY1481" s="27"/>
      <c r="AZ1481" s="27"/>
      <c r="BA1481" s="27"/>
      <c r="BB1481" s="27"/>
      <c r="BC1481" s="27"/>
      <c r="BD1481" s="27"/>
      <c r="BE1481" s="27"/>
      <c r="BF1481" s="27"/>
      <c r="BG1481" s="27"/>
      <c r="BH1481" s="27"/>
      <c r="BI1481" s="27"/>
      <c r="BT1481" s="31"/>
      <c r="BU1481" s="32"/>
      <c r="BV1481" s="33"/>
      <c r="BW1481" s="32"/>
      <c r="BX1481" s="32"/>
      <c r="BY1481" s="34"/>
      <c r="CA1481" s="32"/>
      <c r="CB1481" s="32"/>
    </row>
    <row r="1482" spans="1:80">
      <c r="A1482" s="20"/>
      <c r="B1482" s="21"/>
      <c r="C1482" s="21"/>
      <c r="D1482" s="21"/>
      <c r="E1482" s="21"/>
      <c r="F1482" s="21"/>
      <c r="G1482" s="21"/>
      <c r="H1482" s="21"/>
      <c r="I1482" s="21"/>
      <c r="J1482" s="21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  <c r="AA1482" s="22"/>
      <c r="AB1482" s="23"/>
      <c r="AC1482" s="23"/>
      <c r="AD1482" s="22"/>
      <c r="AE1482" s="24"/>
      <c r="AF1482" s="24"/>
      <c r="AG1482" s="24"/>
      <c r="AH1482" s="24"/>
      <c r="AI1482" s="24"/>
      <c r="AJ1482" s="24"/>
      <c r="AK1482" s="24"/>
      <c r="AL1482" s="24"/>
      <c r="AM1482" s="24"/>
      <c r="AN1482" s="24"/>
      <c r="AO1482" s="24"/>
      <c r="AP1482" s="24"/>
      <c r="AQ1482" s="24"/>
      <c r="AR1482" s="24"/>
      <c r="AS1482" s="24"/>
      <c r="AT1482" s="25"/>
      <c r="AV1482" s="26"/>
      <c r="AW1482" s="26"/>
      <c r="AX1482" s="27"/>
      <c r="AY1482" s="27"/>
      <c r="AZ1482" s="27"/>
      <c r="BA1482" s="27"/>
      <c r="BB1482" s="27"/>
      <c r="BC1482" s="27"/>
      <c r="BD1482" s="27"/>
      <c r="BE1482" s="27"/>
      <c r="BF1482" s="27"/>
      <c r="BG1482" s="27"/>
      <c r="BH1482" s="27"/>
      <c r="BI1482" s="27"/>
      <c r="BT1482" s="31"/>
      <c r="BU1482" s="32"/>
      <c r="BV1482" s="33"/>
      <c r="BW1482" s="32"/>
      <c r="BX1482" s="32"/>
      <c r="BY1482" s="34"/>
      <c r="CA1482" s="32"/>
      <c r="CB1482" s="32"/>
    </row>
    <row r="1483" spans="1:80">
      <c r="A1483" s="20"/>
      <c r="B1483" s="21"/>
      <c r="C1483" s="21"/>
      <c r="D1483" s="21"/>
      <c r="E1483" s="21"/>
      <c r="F1483" s="21"/>
      <c r="G1483" s="21"/>
      <c r="H1483" s="21"/>
      <c r="I1483" s="21"/>
      <c r="J1483" s="21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  <c r="AA1483" s="22"/>
      <c r="AB1483" s="23"/>
      <c r="AC1483" s="23"/>
      <c r="AD1483" s="22"/>
      <c r="AE1483" s="24"/>
      <c r="AF1483" s="24"/>
      <c r="AG1483" s="24"/>
      <c r="AH1483" s="24"/>
      <c r="AI1483" s="24"/>
      <c r="AJ1483" s="24"/>
      <c r="AK1483" s="24"/>
      <c r="AL1483" s="24"/>
      <c r="AM1483" s="24"/>
      <c r="AN1483" s="24"/>
      <c r="AO1483" s="24"/>
      <c r="AP1483" s="24"/>
      <c r="AQ1483" s="24"/>
      <c r="AR1483" s="24"/>
      <c r="AS1483" s="24"/>
      <c r="AT1483" s="25"/>
      <c r="AV1483" s="26"/>
      <c r="AW1483" s="26"/>
      <c r="AX1483" s="27"/>
      <c r="AY1483" s="27"/>
      <c r="AZ1483" s="27"/>
      <c r="BA1483" s="27"/>
      <c r="BB1483" s="27"/>
      <c r="BC1483" s="27"/>
      <c r="BD1483" s="27"/>
      <c r="BE1483" s="27"/>
      <c r="BF1483" s="27"/>
      <c r="BG1483" s="27"/>
      <c r="BH1483" s="27"/>
      <c r="BI1483" s="27"/>
      <c r="BT1483" s="31"/>
      <c r="BU1483" s="32"/>
      <c r="BV1483" s="33"/>
      <c r="BW1483" s="32"/>
      <c r="BX1483" s="32"/>
      <c r="BY1483" s="34"/>
      <c r="CA1483" s="32"/>
      <c r="CB1483" s="32"/>
    </row>
    <row r="1484" spans="1:80">
      <c r="A1484" s="20"/>
      <c r="B1484" s="21"/>
      <c r="C1484" s="21"/>
      <c r="D1484" s="21"/>
      <c r="E1484" s="21"/>
      <c r="F1484" s="21"/>
      <c r="G1484" s="21"/>
      <c r="H1484" s="21"/>
      <c r="I1484" s="21"/>
      <c r="J1484" s="21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  <c r="AA1484" s="22"/>
      <c r="AB1484" s="23"/>
      <c r="AC1484" s="23"/>
      <c r="AD1484" s="22"/>
      <c r="AE1484" s="24"/>
      <c r="AF1484" s="24"/>
      <c r="AG1484" s="24"/>
      <c r="AH1484" s="24"/>
      <c r="AI1484" s="24"/>
      <c r="AJ1484" s="24"/>
      <c r="AK1484" s="24"/>
      <c r="AL1484" s="24"/>
      <c r="AM1484" s="24"/>
      <c r="AN1484" s="24"/>
      <c r="AO1484" s="24"/>
      <c r="AP1484" s="24"/>
      <c r="AQ1484" s="24"/>
      <c r="AR1484" s="24"/>
      <c r="AS1484" s="24"/>
      <c r="AT1484" s="25"/>
      <c r="AV1484" s="26"/>
      <c r="AW1484" s="26"/>
      <c r="AX1484" s="27"/>
      <c r="AY1484" s="27"/>
      <c r="AZ1484" s="27"/>
      <c r="BA1484" s="27"/>
      <c r="BB1484" s="27"/>
      <c r="BC1484" s="27"/>
      <c r="BD1484" s="27"/>
      <c r="BE1484" s="27"/>
      <c r="BF1484" s="27"/>
      <c r="BG1484" s="27"/>
      <c r="BH1484" s="27"/>
      <c r="BI1484" s="27"/>
      <c r="BT1484" s="31"/>
      <c r="BU1484" s="32"/>
      <c r="BV1484" s="33"/>
      <c r="BW1484" s="32"/>
      <c r="BX1484" s="32"/>
      <c r="BY1484" s="34"/>
      <c r="CA1484" s="32"/>
      <c r="CB1484" s="32"/>
    </row>
    <row r="1485" spans="1:80">
      <c r="A1485" s="20"/>
      <c r="B1485" s="21"/>
      <c r="C1485" s="21"/>
      <c r="D1485" s="21"/>
      <c r="E1485" s="21"/>
      <c r="F1485" s="21"/>
      <c r="G1485" s="21"/>
      <c r="H1485" s="21"/>
      <c r="I1485" s="21"/>
      <c r="J1485" s="21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  <c r="AA1485" s="22"/>
      <c r="AB1485" s="23"/>
      <c r="AC1485" s="23"/>
      <c r="AD1485" s="22"/>
      <c r="AE1485" s="24"/>
      <c r="AF1485" s="24"/>
      <c r="AG1485" s="24"/>
      <c r="AH1485" s="24"/>
      <c r="AI1485" s="24"/>
      <c r="AJ1485" s="24"/>
      <c r="AK1485" s="24"/>
      <c r="AL1485" s="24"/>
      <c r="AM1485" s="24"/>
      <c r="AN1485" s="24"/>
      <c r="AO1485" s="24"/>
      <c r="AP1485" s="24"/>
      <c r="AQ1485" s="24"/>
      <c r="AR1485" s="24"/>
      <c r="AS1485" s="24"/>
      <c r="AT1485" s="25"/>
      <c r="AV1485" s="26"/>
      <c r="AW1485" s="26"/>
      <c r="AX1485" s="27"/>
      <c r="AY1485" s="27"/>
      <c r="AZ1485" s="27"/>
      <c r="BA1485" s="27"/>
      <c r="BB1485" s="27"/>
      <c r="BC1485" s="27"/>
      <c r="BD1485" s="27"/>
      <c r="BE1485" s="27"/>
      <c r="BF1485" s="27"/>
      <c r="BG1485" s="27"/>
      <c r="BH1485" s="27"/>
      <c r="BI1485" s="27"/>
      <c r="BT1485" s="31"/>
      <c r="BU1485" s="32"/>
      <c r="BV1485" s="33"/>
      <c r="BW1485" s="32"/>
      <c r="BX1485" s="32"/>
      <c r="BY1485" s="34"/>
      <c r="CA1485" s="32"/>
      <c r="CB1485" s="32"/>
    </row>
    <row r="1486" spans="1:80">
      <c r="A1486" s="20"/>
      <c r="B1486" s="21"/>
      <c r="C1486" s="21"/>
      <c r="D1486" s="21"/>
      <c r="E1486" s="21"/>
      <c r="F1486" s="21"/>
      <c r="G1486" s="21"/>
      <c r="H1486" s="21"/>
      <c r="I1486" s="21"/>
      <c r="J1486" s="21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  <c r="AA1486" s="22"/>
      <c r="AB1486" s="23"/>
      <c r="AC1486" s="23"/>
      <c r="AD1486" s="22"/>
      <c r="AE1486" s="24"/>
      <c r="AF1486" s="24"/>
      <c r="AG1486" s="24"/>
      <c r="AH1486" s="24"/>
      <c r="AI1486" s="24"/>
      <c r="AJ1486" s="24"/>
      <c r="AK1486" s="24"/>
      <c r="AL1486" s="24"/>
      <c r="AM1486" s="24"/>
      <c r="AN1486" s="24"/>
      <c r="AO1486" s="24"/>
      <c r="AP1486" s="24"/>
      <c r="AQ1486" s="24"/>
      <c r="AR1486" s="24"/>
      <c r="AS1486" s="24"/>
      <c r="AT1486" s="25"/>
      <c r="AV1486" s="26"/>
      <c r="AW1486" s="26"/>
      <c r="AX1486" s="27"/>
      <c r="AY1486" s="27"/>
      <c r="AZ1486" s="27"/>
      <c r="BA1486" s="27"/>
      <c r="BB1486" s="27"/>
      <c r="BC1486" s="27"/>
      <c r="BD1486" s="27"/>
      <c r="BE1486" s="27"/>
      <c r="BF1486" s="27"/>
      <c r="BG1486" s="27"/>
      <c r="BH1486" s="27"/>
      <c r="BI1486" s="27"/>
      <c r="BT1486" s="31"/>
      <c r="BU1486" s="32"/>
      <c r="BV1486" s="33"/>
      <c r="BW1486" s="32"/>
      <c r="BX1486" s="32"/>
      <c r="BY1486" s="34"/>
      <c r="CA1486" s="32"/>
      <c r="CB1486" s="32"/>
    </row>
    <row r="1487" spans="1:80">
      <c r="A1487" s="20"/>
      <c r="B1487" s="21"/>
      <c r="C1487" s="21"/>
      <c r="D1487" s="21"/>
      <c r="E1487" s="21"/>
      <c r="F1487" s="21"/>
      <c r="G1487" s="21"/>
      <c r="H1487" s="21"/>
      <c r="I1487" s="21"/>
      <c r="J1487" s="21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2"/>
      <c r="AB1487" s="23"/>
      <c r="AC1487" s="23"/>
      <c r="AD1487" s="22"/>
      <c r="AE1487" s="24"/>
      <c r="AF1487" s="24"/>
      <c r="AG1487" s="24"/>
      <c r="AH1487" s="24"/>
      <c r="AI1487" s="24"/>
      <c r="AJ1487" s="24"/>
      <c r="AK1487" s="24"/>
      <c r="AL1487" s="24"/>
      <c r="AM1487" s="24"/>
      <c r="AN1487" s="24"/>
      <c r="AO1487" s="24"/>
      <c r="AP1487" s="24"/>
      <c r="AQ1487" s="24"/>
      <c r="AR1487" s="24"/>
      <c r="AS1487" s="24"/>
      <c r="AT1487" s="25"/>
      <c r="AV1487" s="26"/>
      <c r="AW1487" s="26"/>
      <c r="AX1487" s="27"/>
      <c r="AY1487" s="27"/>
      <c r="AZ1487" s="27"/>
      <c r="BA1487" s="27"/>
      <c r="BB1487" s="27"/>
      <c r="BC1487" s="27"/>
      <c r="BD1487" s="27"/>
      <c r="BE1487" s="27"/>
      <c r="BF1487" s="27"/>
      <c r="BG1487" s="27"/>
      <c r="BH1487" s="27"/>
      <c r="BI1487" s="27"/>
      <c r="BT1487" s="31"/>
      <c r="BU1487" s="32"/>
      <c r="BV1487" s="33"/>
      <c r="BW1487" s="32"/>
      <c r="BX1487" s="32"/>
      <c r="BY1487" s="34"/>
      <c r="CA1487" s="32"/>
      <c r="CB1487" s="32"/>
    </row>
    <row r="1488" spans="1:80">
      <c r="A1488" s="20"/>
      <c r="B1488" s="21"/>
      <c r="C1488" s="21"/>
      <c r="D1488" s="21"/>
      <c r="E1488" s="21"/>
      <c r="F1488" s="21"/>
      <c r="G1488" s="21"/>
      <c r="H1488" s="21"/>
      <c r="I1488" s="21"/>
      <c r="J1488" s="21"/>
      <c r="K1488" s="22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  <c r="AA1488" s="22"/>
      <c r="AB1488" s="23"/>
      <c r="AC1488" s="23"/>
      <c r="AD1488" s="22"/>
      <c r="AE1488" s="24"/>
      <c r="AF1488" s="24"/>
      <c r="AG1488" s="24"/>
      <c r="AH1488" s="24"/>
      <c r="AI1488" s="24"/>
      <c r="AJ1488" s="24"/>
      <c r="AK1488" s="24"/>
      <c r="AL1488" s="24"/>
      <c r="AM1488" s="24"/>
      <c r="AN1488" s="24"/>
      <c r="AO1488" s="24"/>
      <c r="AP1488" s="24"/>
      <c r="AQ1488" s="24"/>
      <c r="AR1488" s="24"/>
      <c r="AS1488" s="24"/>
      <c r="AT1488" s="25"/>
      <c r="AV1488" s="26"/>
      <c r="AW1488" s="26"/>
      <c r="AX1488" s="27"/>
      <c r="AY1488" s="27"/>
      <c r="AZ1488" s="27"/>
      <c r="BA1488" s="27"/>
      <c r="BB1488" s="27"/>
      <c r="BC1488" s="27"/>
      <c r="BD1488" s="27"/>
      <c r="BE1488" s="27"/>
      <c r="BF1488" s="27"/>
      <c r="BG1488" s="27"/>
      <c r="BH1488" s="27"/>
      <c r="BI1488" s="27"/>
      <c r="BT1488" s="31"/>
      <c r="BU1488" s="32"/>
      <c r="BV1488" s="33"/>
      <c r="BW1488" s="32"/>
      <c r="BX1488" s="32"/>
      <c r="BY1488" s="34"/>
      <c r="CA1488" s="32"/>
      <c r="CB1488" s="32"/>
    </row>
    <row r="1489" spans="1:80">
      <c r="A1489" s="20"/>
      <c r="B1489" s="21"/>
      <c r="C1489" s="21"/>
      <c r="D1489" s="21"/>
      <c r="E1489" s="21"/>
      <c r="F1489" s="21"/>
      <c r="G1489" s="21"/>
      <c r="H1489" s="21"/>
      <c r="I1489" s="21"/>
      <c r="J1489" s="21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23"/>
      <c r="AC1489" s="23"/>
      <c r="AD1489" s="22"/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24"/>
      <c r="AP1489" s="24"/>
      <c r="AQ1489" s="24"/>
      <c r="AR1489" s="24"/>
      <c r="AS1489" s="24"/>
      <c r="AT1489" s="25"/>
      <c r="AV1489" s="26"/>
      <c r="AW1489" s="26"/>
      <c r="AX1489" s="27"/>
      <c r="AY1489" s="27"/>
      <c r="AZ1489" s="27"/>
      <c r="BA1489" s="27"/>
      <c r="BB1489" s="27"/>
      <c r="BC1489" s="27"/>
      <c r="BD1489" s="27"/>
      <c r="BE1489" s="27"/>
      <c r="BF1489" s="27"/>
      <c r="BG1489" s="27"/>
      <c r="BH1489" s="27"/>
      <c r="BI1489" s="27"/>
      <c r="BT1489" s="31"/>
      <c r="BU1489" s="32"/>
      <c r="BV1489" s="33"/>
      <c r="BW1489" s="32"/>
      <c r="BX1489" s="32"/>
      <c r="BY1489" s="34"/>
      <c r="CA1489" s="32"/>
      <c r="CB1489" s="32"/>
    </row>
    <row r="1490" spans="1:80">
      <c r="A1490" s="20"/>
      <c r="B1490" s="21"/>
      <c r="C1490" s="21"/>
      <c r="D1490" s="21"/>
      <c r="E1490" s="21"/>
      <c r="F1490" s="21"/>
      <c r="G1490" s="21"/>
      <c r="H1490" s="21"/>
      <c r="I1490" s="21"/>
      <c r="J1490" s="21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  <c r="AA1490" s="22"/>
      <c r="AB1490" s="23"/>
      <c r="AC1490" s="23"/>
      <c r="AD1490" s="22"/>
      <c r="AE1490" s="24"/>
      <c r="AF1490" s="24"/>
      <c r="AG1490" s="24"/>
      <c r="AH1490" s="24"/>
      <c r="AI1490" s="24"/>
      <c r="AJ1490" s="24"/>
      <c r="AK1490" s="24"/>
      <c r="AL1490" s="24"/>
      <c r="AM1490" s="24"/>
      <c r="AN1490" s="24"/>
      <c r="AO1490" s="24"/>
      <c r="AP1490" s="24"/>
      <c r="AQ1490" s="24"/>
      <c r="AR1490" s="24"/>
      <c r="AS1490" s="24"/>
      <c r="AT1490" s="25"/>
      <c r="AV1490" s="26"/>
      <c r="AW1490" s="26"/>
      <c r="AX1490" s="27"/>
      <c r="AY1490" s="27"/>
      <c r="AZ1490" s="27"/>
      <c r="BA1490" s="27"/>
      <c r="BB1490" s="27"/>
      <c r="BC1490" s="27"/>
      <c r="BD1490" s="27"/>
      <c r="BE1490" s="27"/>
      <c r="BF1490" s="27"/>
      <c r="BG1490" s="27"/>
      <c r="BH1490" s="27"/>
      <c r="BI1490" s="27"/>
      <c r="BT1490" s="31"/>
      <c r="BU1490" s="32"/>
      <c r="BV1490" s="33"/>
      <c r="BW1490" s="32"/>
      <c r="BX1490" s="32"/>
      <c r="BY1490" s="34"/>
      <c r="CA1490" s="32"/>
      <c r="CB1490" s="32"/>
    </row>
    <row r="1491" spans="1:80">
      <c r="A1491" s="20"/>
      <c r="B1491" s="21"/>
      <c r="C1491" s="21"/>
      <c r="D1491" s="21"/>
      <c r="E1491" s="21"/>
      <c r="F1491" s="21"/>
      <c r="G1491" s="21"/>
      <c r="H1491" s="21"/>
      <c r="I1491" s="21"/>
      <c r="J1491" s="21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2"/>
      <c r="AB1491" s="23"/>
      <c r="AC1491" s="23"/>
      <c r="AD1491" s="22"/>
      <c r="AE1491" s="24"/>
      <c r="AF1491" s="24"/>
      <c r="AG1491" s="24"/>
      <c r="AH1491" s="24"/>
      <c r="AI1491" s="24"/>
      <c r="AJ1491" s="24"/>
      <c r="AK1491" s="24"/>
      <c r="AL1491" s="24"/>
      <c r="AM1491" s="24"/>
      <c r="AN1491" s="24"/>
      <c r="AO1491" s="24"/>
      <c r="AP1491" s="24"/>
      <c r="AQ1491" s="24"/>
      <c r="AR1491" s="24"/>
      <c r="AS1491" s="24"/>
      <c r="AT1491" s="25"/>
      <c r="AV1491" s="26"/>
      <c r="AW1491" s="26"/>
      <c r="AX1491" s="27"/>
      <c r="AY1491" s="27"/>
      <c r="AZ1491" s="27"/>
      <c r="BA1491" s="27"/>
      <c r="BB1491" s="27"/>
      <c r="BC1491" s="27"/>
      <c r="BD1491" s="27"/>
      <c r="BE1491" s="27"/>
      <c r="BF1491" s="27"/>
      <c r="BG1491" s="27"/>
      <c r="BH1491" s="27"/>
      <c r="BI1491" s="27"/>
      <c r="BT1491" s="31"/>
      <c r="BU1491" s="32"/>
      <c r="BV1491" s="33"/>
      <c r="BW1491" s="32"/>
      <c r="BX1491" s="32"/>
      <c r="BY1491" s="34"/>
      <c r="CA1491" s="32"/>
      <c r="CB1491" s="32"/>
    </row>
    <row r="1492" spans="1:80">
      <c r="A1492" s="20"/>
      <c r="B1492" s="21"/>
      <c r="C1492" s="21"/>
      <c r="D1492" s="21"/>
      <c r="E1492" s="21"/>
      <c r="F1492" s="21"/>
      <c r="G1492" s="21"/>
      <c r="H1492" s="21"/>
      <c r="I1492" s="21"/>
      <c r="J1492" s="21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  <c r="AA1492" s="22"/>
      <c r="AB1492" s="23"/>
      <c r="AC1492" s="23"/>
      <c r="AD1492" s="22"/>
      <c r="AE1492" s="24"/>
      <c r="AF1492" s="24"/>
      <c r="AG1492" s="24"/>
      <c r="AH1492" s="24"/>
      <c r="AI1492" s="24"/>
      <c r="AJ1492" s="24"/>
      <c r="AK1492" s="24"/>
      <c r="AL1492" s="24"/>
      <c r="AM1492" s="24"/>
      <c r="AN1492" s="24"/>
      <c r="AO1492" s="24"/>
      <c r="AP1492" s="24"/>
      <c r="AQ1492" s="24"/>
      <c r="AR1492" s="24"/>
      <c r="AS1492" s="24"/>
      <c r="AT1492" s="25"/>
      <c r="AV1492" s="26"/>
      <c r="AW1492" s="26"/>
      <c r="AX1492" s="27"/>
      <c r="AY1492" s="27"/>
      <c r="AZ1492" s="27"/>
      <c r="BA1492" s="27"/>
      <c r="BB1492" s="27"/>
      <c r="BC1492" s="27"/>
      <c r="BD1492" s="27"/>
      <c r="BE1492" s="27"/>
      <c r="BF1492" s="27"/>
      <c r="BG1492" s="27"/>
      <c r="BH1492" s="27"/>
      <c r="BI1492" s="27"/>
      <c r="BT1492" s="31"/>
      <c r="BU1492" s="32"/>
      <c r="BV1492" s="33"/>
      <c r="BW1492" s="32"/>
      <c r="BX1492" s="32"/>
      <c r="BY1492" s="34"/>
      <c r="CA1492" s="32"/>
      <c r="CB1492" s="32"/>
    </row>
    <row r="1493" spans="1:80">
      <c r="A1493" s="20"/>
      <c r="B1493" s="21"/>
      <c r="C1493" s="21"/>
      <c r="D1493" s="21"/>
      <c r="E1493" s="21"/>
      <c r="F1493" s="21"/>
      <c r="G1493" s="21"/>
      <c r="H1493" s="21"/>
      <c r="I1493" s="21"/>
      <c r="J1493" s="21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  <c r="AA1493" s="22"/>
      <c r="AB1493" s="23"/>
      <c r="AC1493" s="23"/>
      <c r="AD1493" s="22"/>
      <c r="AE1493" s="24"/>
      <c r="AF1493" s="24"/>
      <c r="AG1493" s="24"/>
      <c r="AH1493" s="24"/>
      <c r="AI1493" s="24"/>
      <c r="AJ1493" s="24"/>
      <c r="AK1493" s="24"/>
      <c r="AL1493" s="24"/>
      <c r="AM1493" s="24"/>
      <c r="AN1493" s="24"/>
      <c r="AO1493" s="24"/>
      <c r="AP1493" s="24"/>
      <c r="AQ1493" s="24"/>
      <c r="AR1493" s="24"/>
      <c r="AS1493" s="24"/>
      <c r="AT1493" s="25"/>
      <c r="AV1493" s="26"/>
      <c r="AW1493" s="26"/>
      <c r="AX1493" s="27"/>
      <c r="AY1493" s="27"/>
      <c r="AZ1493" s="27"/>
      <c r="BA1493" s="27"/>
      <c r="BB1493" s="27"/>
      <c r="BC1493" s="27"/>
      <c r="BD1493" s="27"/>
      <c r="BE1493" s="27"/>
      <c r="BF1493" s="27"/>
      <c r="BG1493" s="27"/>
      <c r="BH1493" s="27"/>
      <c r="BI1493" s="27"/>
      <c r="BT1493" s="31"/>
      <c r="BU1493" s="32"/>
      <c r="BV1493" s="33"/>
      <c r="BW1493" s="32"/>
      <c r="BX1493" s="32"/>
      <c r="BY1493" s="34"/>
      <c r="CA1493" s="32"/>
      <c r="CB1493" s="32"/>
    </row>
    <row r="1494" spans="1:80">
      <c r="A1494" s="20"/>
      <c r="B1494" s="21"/>
      <c r="C1494" s="21"/>
      <c r="D1494" s="21"/>
      <c r="E1494" s="21"/>
      <c r="F1494" s="21"/>
      <c r="G1494" s="21"/>
      <c r="H1494" s="21"/>
      <c r="I1494" s="21"/>
      <c r="J1494" s="21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  <c r="AA1494" s="22"/>
      <c r="AB1494" s="23"/>
      <c r="AC1494" s="23"/>
      <c r="AD1494" s="22"/>
      <c r="AE1494" s="24"/>
      <c r="AF1494" s="24"/>
      <c r="AG1494" s="24"/>
      <c r="AH1494" s="24"/>
      <c r="AI1494" s="24"/>
      <c r="AJ1494" s="24"/>
      <c r="AK1494" s="24"/>
      <c r="AL1494" s="24"/>
      <c r="AM1494" s="24"/>
      <c r="AN1494" s="24"/>
      <c r="AO1494" s="24"/>
      <c r="AP1494" s="24"/>
      <c r="AQ1494" s="24"/>
      <c r="AR1494" s="24"/>
      <c r="AS1494" s="24"/>
      <c r="AT1494" s="25"/>
      <c r="AV1494" s="26"/>
      <c r="AW1494" s="26"/>
      <c r="AX1494" s="27"/>
      <c r="AY1494" s="27"/>
      <c r="AZ1494" s="27"/>
      <c r="BA1494" s="27"/>
      <c r="BB1494" s="27"/>
      <c r="BC1494" s="27"/>
      <c r="BD1494" s="27"/>
      <c r="BE1494" s="27"/>
      <c r="BF1494" s="27"/>
      <c r="BG1494" s="27"/>
      <c r="BH1494" s="27"/>
      <c r="BI1494" s="27"/>
      <c r="BT1494" s="31"/>
      <c r="BU1494" s="32"/>
      <c r="BV1494" s="33"/>
      <c r="BW1494" s="32"/>
      <c r="BX1494" s="32"/>
      <c r="BY1494" s="34"/>
      <c r="CA1494" s="32"/>
      <c r="CB1494" s="32"/>
    </row>
    <row r="1495" spans="1:80">
      <c r="A1495" s="20"/>
      <c r="B1495" s="21"/>
      <c r="C1495" s="21"/>
      <c r="D1495" s="21"/>
      <c r="E1495" s="21"/>
      <c r="F1495" s="21"/>
      <c r="G1495" s="21"/>
      <c r="H1495" s="21"/>
      <c r="I1495" s="21"/>
      <c r="J1495" s="21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2"/>
      <c r="AB1495" s="23"/>
      <c r="AC1495" s="23"/>
      <c r="AD1495" s="22"/>
      <c r="AE1495" s="24"/>
      <c r="AF1495" s="24"/>
      <c r="AG1495" s="24"/>
      <c r="AH1495" s="24"/>
      <c r="AI1495" s="24"/>
      <c r="AJ1495" s="24"/>
      <c r="AK1495" s="24"/>
      <c r="AL1495" s="24"/>
      <c r="AM1495" s="24"/>
      <c r="AN1495" s="24"/>
      <c r="AO1495" s="24"/>
      <c r="AP1495" s="24"/>
      <c r="AQ1495" s="24"/>
      <c r="AR1495" s="24"/>
      <c r="AS1495" s="24"/>
      <c r="AT1495" s="25"/>
      <c r="AV1495" s="26"/>
      <c r="AW1495" s="26"/>
      <c r="AX1495" s="27"/>
      <c r="AY1495" s="27"/>
      <c r="AZ1495" s="27"/>
      <c r="BA1495" s="27"/>
      <c r="BB1495" s="27"/>
      <c r="BC1495" s="27"/>
      <c r="BD1495" s="27"/>
      <c r="BE1495" s="27"/>
      <c r="BF1495" s="27"/>
      <c r="BG1495" s="27"/>
      <c r="BH1495" s="27"/>
      <c r="BI1495" s="27"/>
      <c r="BT1495" s="31"/>
      <c r="BU1495" s="32"/>
      <c r="BV1495" s="33"/>
      <c r="BW1495" s="32"/>
      <c r="BX1495" s="32"/>
      <c r="BY1495" s="34"/>
      <c r="CA1495" s="32"/>
      <c r="CB1495" s="32"/>
    </row>
    <row r="1496" spans="1:80">
      <c r="A1496" s="20"/>
      <c r="B1496" s="21"/>
      <c r="C1496" s="21"/>
      <c r="D1496" s="21"/>
      <c r="E1496" s="21"/>
      <c r="F1496" s="21"/>
      <c r="G1496" s="21"/>
      <c r="H1496" s="21"/>
      <c r="I1496" s="21"/>
      <c r="J1496" s="21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  <c r="AA1496" s="22"/>
      <c r="AB1496" s="23"/>
      <c r="AC1496" s="23"/>
      <c r="AD1496" s="22"/>
      <c r="AE1496" s="24"/>
      <c r="AF1496" s="24"/>
      <c r="AG1496" s="24"/>
      <c r="AH1496" s="24"/>
      <c r="AI1496" s="24"/>
      <c r="AJ1496" s="24"/>
      <c r="AK1496" s="24"/>
      <c r="AL1496" s="24"/>
      <c r="AM1496" s="24"/>
      <c r="AN1496" s="24"/>
      <c r="AO1496" s="24"/>
      <c r="AP1496" s="24"/>
      <c r="AQ1496" s="24"/>
      <c r="AR1496" s="24"/>
      <c r="AS1496" s="24"/>
      <c r="AT1496" s="25"/>
      <c r="AV1496" s="26"/>
      <c r="AW1496" s="26"/>
      <c r="AX1496" s="27"/>
      <c r="AY1496" s="27"/>
      <c r="AZ1496" s="27"/>
      <c r="BA1496" s="27"/>
      <c r="BB1496" s="27"/>
      <c r="BC1496" s="27"/>
      <c r="BD1496" s="27"/>
      <c r="BE1496" s="27"/>
      <c r="BF1496" s="27"/>
      <c r="BG1496" s="27"/>
      <c r="BH1496" s="27"/>
      <c r="BI1496" s="27"/>
      <c r="BT1496" s="31"/>
      <c r="BU1496" s="32"/>
      <c r="BV1496" s="33"/>
      <c r="BW1496" s="32"/>
      <c r="BX1496" s="32"/>
      <c r="BY1496" s="34"/>
      <c r="CA1496" s="32"/>
      <c r="CB1496" s="32"/>
    </row>
    <row r="1497" spans="1:80">
      <c r="A1497" s="20"/>
      <c r="B1497" s="21"/>
      <c r="C1497" s="21"/>
      <c r="D1497" s="21"/>
      <c r="E1497" s="21"/>
      <c r="F1497" s="21"/>
      <c r="G1497" s="21"/>
      <c r="H1497" s="21"/>
      <c r="I1497" s="21"/>
      <c r="J1497" s="21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  <c r="AA1497" s="22"/>
      <c r="AB1497" s="23"/>
      <c r="AC1497" s="23"/>
      <c r="AD1497" s="22"/>
      <c r="AE1497" s="24"/>
      <c r="AF1497" s="24"/>
      <c r="AG1497" s="24"/>
      <c r="AH1497" s="24"/>
      <c r="AI1497" s="24"/>
      <c r="AJ1497" s="24"/>
      <c r="AK1497" s="24"/>
      <c r="AL1497" s="24"/>
      <c r="AM1497" s="24"/>
      <c r="AN1497" s="24"/>
      <c r="AO1497" s="24"/>
      <c r="AP1497" s="24"/>
      <c r="AQ1497" s="24"/>
      <c r="AR1497" s="24"/>
      <c r="AS1497" s="24"/>
      <c r="AT1497" s="25"/>
      <c r="AV1497" s="26"/>
      <c r="AW1497" s="26"/>
      <c r="AX1497" s="27"/>
      <c r="AY1497" s="27"/>
      <c r="AZ1497" s="27"/>
      <c r="BA1497" s="27"/>
      <c r="BB1497" s="27"/>
      <c r="BC1497" s="27"/>
      <c r="BD1497" s="27"/>
      <c r="BE1497" s="27"/>
      <c r="BF1497" s="27"/>
      <c r="BG1497" s="27"/>
      <c r="BH1497" s="27"/>
      <c r="BI1497" s="27"/>
      <c r="BT1497" s="31"/>
      <c r="BU1497" s="32"/>
      <c r="BV1497" s="33"/>
      <c r="BW1497" s="32"/>
      <c r="BX1497" s="32"/>
      <c r="BY1497" s="34"/>
      <c r="CA1497" s="32"/>
      <c r="CB1497" s="32"/>
    </row>
    <row r="1498" spans="1:80">
      <c r="A1498" s="20"/>
      <c r="B1498" s="21"/>
      <c r="C1498" s="21"/>
      <c r="D1498" s="21"/>
      <c r="E1498" s="21"/>
      <c r="F1498" s="21"/>
      <c r="G1498" s="21"/>
      <c r="H1498" s="21"/>
      <c r="I1498" s="21"/>
      <c r="J1498" s="21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  <c r="AA1498" s="22"/>
      <c r="AB1498" s="23"/>
      <c r="AC1498" s="23"/>
      <c r="AD1498" s="22"/>
      <c r="AE1498" s="24"/>
      <c r="AF1498" s="24"/>
      <c r="AG1498" s="24"/>
      <c r="AH1498" s="24"/>
      <c r="AI1498" s="24"/>
      <c r="AJ1498" s="24"/>
      <c r="AK1498" s="24"/>
      <c r="AL1498" s="24"/>
      <c r="AM1498" s="24"/>
      <c r="AN1498" s="24"/>
      <c r="AO1498" s="24"/>
      <c r="AP1498" s="24"/>
      <c r="AQ1498" s="24"/>
      <c r="AR1498" s="24"/>
      <c r="AS1498" s="24"/>
      <c r="AT1498" s="25"/>
      <c r="AV1498" s="26"/>
      <c r="AW1498" s="26"/>
      <c r="AX1498" s="27"/>
      <c r="AY1498" s="27"/>
      <c r="AZ1498" s="27"/>
      <c r="BA1498" s="27"/>
      <c r="BB1498" s="27"/>
      <c r="BC1498" s="27"/>
      <c r="BD1498" s="27"/>
      <c r="BE1498" s="27"/>
      <c r="BF1498" s="27"/>
      <c r="BG1498" s="27"/>
      <c r="BH1498" s="27"/>
      <c r="BI1498" s="27"/>
      <c r="BT1498" s="31"/>
      <c r="BU1498" s="32"/>
      <c r="BV1498" s="33"/>
      <c r="BW1498" s="32"/>
      <c r="BX1498" s="32"/>
      <c r="BY1498" s="34"/>
      <c r="CA1498" s="32"/>
      <c r="CB1498" s="32"/>
    </row>
    <row r="1499" spans="1:80">
      <c r="A1499" s="20"/>
      <c r="B1499" s="21"/>
      <c r="C1499" s="21"/>
      <c r="D1499" s="21"/>
      <c r="E1499" s="21"/>
      <c r="F1499" s="21"/>
      <c r="G1499" s="21"/>
      <c r="H1499" s="21"/>
      <c r="I1499" s="21"/>
      <c r="J1499" s="21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  <c r="AA1499" s="22"/>
      <c r="AB1499" s="23"/>
      <c r="AC1499" s="23"/>
      <c r="AD1499" s="22"/>
      <c r="AE1499" s="24"/>
      <c r="AF1499" s="24"/>
      <c r="AG1499" s="24"/>
      <c r="AH1499" s="24"/>
      <c r="AI1499" s="24"/>
      <c r="AJ1499" s="24"/>
      <c r="AK1499" s="24"/>
      <c r="AL1499" s="24"/>
      <c r="AM1499" s="24"/>
      <c r="AN1499" s="24"/>
      <c r="AO1499" s="24"/>
      <c r="AP1499" s="24"/>
      <c r="AQ1499" s="24"/>
      <c r="AR1499" s="24"/>
      <c r="AS1499" s="24"/>
      <c r="AT1499" s="25"/>
      <c r="AV1499" s="26"/>
      <c r="AW1499" s="26"/>
      <c r="AX1499" s="27"/>
      <c r="AY1499" s="27"/>
      <c r="AZ1499" s="27"/>
      <c r="BA1499" s="27"/>
      <c r="BB1499" s="27"/>
      <c r="BC1499" s="27"/>
      <c r="BD1499" s="27"/>
      <c r="BE1499" s="27"/>
      <c r="BF1499" s="27"/>
      <c r="BG1499" s="27"/>
      <c r="BH1499" s="27"/>
      <c r="BI1499" s="27"/>
      <c r="BT1499" s="31"/>
      <c r="BU1499" s="32"/>
      <c r="BV1499" s="33"/>
      <c r="BW1499" s="32"/>
      <c r="BX1499" s="32"/>
      <c r="BY1499" s="34"/>
      <c r="CA1499" s="32"/>
      <c r="CB1499" s="32"/>
    </row>
    <row r="1500" spans="1:80">
      <c r="A1500" s="20"/>
      <c r="B1500" s="21"/>
      <c r="C1500" s="21"/>
      <c r="D1500" s="21"/>
      <c r="E1500" s="21"/>
      <c r="F1500" s="21"/>
      <c r="G1500" s="21"/>
      <c r="H1500" s="21"/>
      <c r="I1500" s="21"/>
      <c r="J1500" s="21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  <c r="AA1500" s="22"/>
      <c r="AB1500" s="23"/>
      <c r="AC1500" s="23"/>
      <c r="AD1500" s="22"/>
      <c r="AE1500" s="24"/>
      <c r="AF1500" s="24"/>
      <c r="AG1500" s="24"/>
      <c r="AH1500" s="24"/>
      <c r="AI1500" s="24"/>
      <c r="AJ1500" s="24"/>
      <c r="AK1500" s="24"/>
      <c r="AL1500" s="24"/>
      <c r="AM1500" s="24"/>
      <c r="AN1500" s="24"/>
      <c r="AO1500" s="24"/>
      <c r="AP1500" s="24"/>
      <c r="AQ1500" s="24"/>
      <c r="AR1500" s="24"/>
      <c r="AS1500" s="24"/>
      <c r="AT1500" s="25"/>
      <c r="AV1500" s="26"/>
      <c r="AW1500" s="26"/>
      <c r="AX1500" s="27"/>
      <c r="AY1500" s="27"/>
      <c r="AZ1500" s="27"/>
      <c r="BA1500" s="27"/>
      <c r="BB1500" s="27"/>
      <c r="BC1500" s="27"/>
      <c r="BD1500" s="27"/>
      <c r="BE1500" s="27"/>
      <c r="BF1500" s="27"/>
      <c r="BG1500" s="27"/>
      <c r="BH1500" s="27"/>
      <c r="BI1500" s="27"/>
      <c r="BT1500" s="31"/>
      <c r="BU1500" s="32"/>
      <c r="BV1500" s="33"/>
      <c r="BW1500" s="32"/>
      <c r="BX1500" s="32"/>
      <c r="BY1500" s="34"/>
      <c r="CA1500" s="32"/>
      <c r="CB1500" s="32"/>
    </row>
    <row r="1501" spans="1:80">
      <c r="A1501" s="20"/>
      <c r="B1501" s="21"/>
      <c r="C1501" s="21"/>
      <c r="D1501" s="21"/>
      <c r="E1501" s="21"/>
      <c r="F1501" s="21"/>
      <c r="G1501" s="21"/>
      <c r="H1501" s="21"/>
      <c r="I1501" s="21"/>
      <c r="J1501" s="21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  <c r="AA1501" s="22"/>
      <c r="AB1501" s="23"/>
      <c r="AC1501" s="23"/>
      <c r="AD1501" s="22"/>
      <c r="AE1501" s="24"/>
      <c r="AF1501" s="24"/>
      <c r="AG1501" s="24"/>
      <c r="AH1501" s="24"/>
      <c r="AI1501" s="24"/>
      <c r="AJ1501" s="24"/>
      <c r="AK1501" s="24"/>
      <c r="AL1501" s="24"/>
      <c r="AM1501" s="24"/>
      <c r="AN1501" s="24"/>
      <c r="AO1501" s="24"/>
      <c r="AP1501" s="24"/>
      <c r="AQ1501" s="24"/>
      <c r="AR1501" s="24"/>
      <c r="AS1501" s="24"/>
      <c r="AT1501" s="25"/>
      <c r="AV1501" s="26"/>
      <c r="AW1501" s="26"/>
      <c r="AX1501" s="27"/>
      <c r="AY1501" s="27"/>
      <c r="AZ1501" s="27"/>
      <c r="BA1501" s="27"/>
      <c r="BB1501" s="27"/>
      <c r="BC1501" s="27"/>
      <c r="BD1501" s="27"/>
      <c r="BE1501" s="27"/>
      <c r="BF1501" s="27"/>
      <c r="BG1501" s="27"/>
      <c r="BH1501" s="27"/>
      <c r="BI1501" s="27"/>
      <c r="BT1501" s="31"/>
      <c r="BU1501" s="32"/>
      <c r="BV1501" s="33"/>
      <c r="BW1501" s="32"/>
      <c r="BX1501" s="32"/>
      <c r="BY1501" s="34"/>
      <c r="CA1501" s="32"/>
      <c r="CB1501" s="32"/>
    </row>
    <row r="1502" spans="1:80">
      <c r="A1502" s="20"/>
      <c r="B1502" s="21"/>
      <c r="C1502" s="21"/>
      <c r="D1502" s="21"/>
      <c r="E1502" s="21"/>
      <c r="F1502" s="21"/>
      <c r="G1502" s="21"/>
      <c r="H1502" s="21"/>
      <c r="I1502" s="21"/>
      <c r="J1502" s="21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2"/>
      <c r="Z1502" s="22"/>
      <c r="AA1502" s="22"/>
      <c r="AB1502" s="23"/>
      <c r="AC1502" s="23"/>
      <c r="AD1502" s="22"/>
      <c r="AE1502" s="24"/>
      <c r="AF1502" s="24"/>
      <c r="AG1502" s="24"/>
      <c r="AH1502" s="24"/>
      <c r="AI1502" s="24"/>
      <c r="AJ1502" s="24"/>
      <c r="AK1502" s="24"/>
      <c r="AL1502" s="24"/>
      <c r="AM1502" s="24"/>
      <c r="AN1502" s="24"/>
      <c r="AO1502" s="24"/>
      <c r="AP1502" s="24"/>
      <c r="AQ1502" s="24"/>
      <c r="AR1502" s="24"/>
      <c r="AS1502" s="24"/>
      <c r="AT1502" s="25"/>
      <c r="AV1502" s="26"/>
      <c r="AW1502" s="26"/>
      <c r="AX1502" s="27"/>
      <c r="AY1502" s="27"/>
      <c r="AZ1502" s="27"/>
      <c r="BA1502" s="27"/>
      <c r="BB1502" s="27"/>
      <c r="BC1502" s="27"/>
      <c r="BD1502" s="27"/>
      <c r="BE1502" s="27"/>
      <c r="BF1502" s="27"/>
      <c r="BG1502" s="27"/>
      <c r="BH1502" s="27"/>
      <c r="BI1502" s="27"/>
      <c r="BT1502" s="31"/>
      <c r="BU1502" s="32"/>
      <c r="BV1502" s="33"/>
      <c r="BW1502" s="32"/>
      <c r="BX1502" s="32"/>
      <c r="BY1502" s="34"/>
      <c r="CA1502" s="32"/>
      <c r="CB1502" s="32"/>
    </row>
    <row r="1503" spans="1:80">
      <c r="A1503" s="20"/>
      <c r="B1503" s="21"/>
      <c r="C1503" s="21"/>
      <c r="D1503" s="21"/>
      <c r="E1503" s="21"/>
      <c r="F1503" s="21"/>
      <c r="G1503" s="21"/>
      <c r="H1503" s="21"/>
      <c r="I1503" s="21"/>
      <c r="J1503" s="21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  <c r="AA1503" s="22"/>
      <c r="AB1503" s="23"/>
      <c r="AC1503" s="23"/>
      <c r="AD1503" s="22"/>
      <c r="AE1503" s="24"/>
      <c r="AF1503" s="24"/>
      <c r="AG1503" s="24"/>
      <c r="AH1503" s="24"/>
      <c r="AI1503" s="24"/>
      <c r="AJ1503" s="24"/>
      <c r="AK1503" s="24"/>
      <c r="AL1503" s="24"/>
      <c r="AM1503" s="24"/>
      <c r="AN1503" s="24"/>
      <c r="AO1503" s="24"/>
      <c r="AP1503" s="24"/>
      <c r="AQ1503" s="24"/>
      <c r="AR1503" s="24"/>
      <c r="AS1503" s="24"/>
      <c r="AT1503" s="25"/>
      <c r="AV1503" s="26"/>
      <c r="AW1503" s="26"/>
      <c r="AX1503" s="27"/>
      <c r="AY1503" s="27"/>
      <c r="AZ1503" s="27"/>
      <c r="BA1503" s="27"/>
      <c r="BB1503" s="27"/>
      <c r="BC1503" s="27"/>
      <c r="BD1503" s="27"/>
      <c r="BE1503" s="27"/>
      <c r="BF1503" s="27"/>
      <c r="BG1503" s="27"/>
      <c r="BH1503" s="27"/>
      <c r="BI1503" s="27"/>
      <c r="BT1503" s="31"/>
      <c r="BU1503" s="32"/>
      <c r="BV1503" s="33"/>
      <c r="BW1503" s="32"/>
      <c r="BX1503" s="32"/>
      <c r="BY1503" s="34"/>
      <c r="CA1503" s="32"/>
      <c r="CB1503" s="32"/>
    </row>
    <row r="1504" spans="1:80">
      <c r="A1504" s="20"/>
      <c r="B1504" s="21"/>
      <c r="C1504" s="21"/>
      <c r="D1504" s="21"/>
      <c r="E1504" s="21"/>
      <c r="F1504" s="21"/>
      <c r="G1504" s="21"/>
      <c r="H1504" s="21"/>
      <c r="I1504" s="21"/>
      <c r="J1504" s="21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  <c r="AA1504" s="22"/>
      <c r="AB1504" s="23"/>
      <c r="AC1504" s="23"/>
      <c r="AD1504" s="22"/>
      <c r="AE1504" s="24"/>
      <c r="AF1504" s="24"/>
      <c r="AG1504" s="24"/>
      <c r="AH1504" s="24"/>
      <c r="AI1504" s="24"/>
      <c r="AJ1504" s="24"/>
      <c r="AK1504" s="24"/>
      <c r="AL1504" s="24"/>
      <c r="AM1504" s="24"/>
      <c r="AN1504" s="24"/>
      <c r="AO1504" s="24"/>
      <c r="AP1504" s="24"/>
      <c r="AQ1504" s="24"/>
      <c r="AR1504" s="24"/>
      <c r="AS1504" s="24"/>
      <c r="AT1504" s="25"/>
      <c r="AV1504" s="26"/>
      <c r="AW1504" s="26"/>
      <c r="AX1504" s="27"/>
      <c r="AY1504" s="27"/>
      <c r="AZ1504" s="27"/>
      <c r="BA1504" s="27"/>
      <c r="BB1504" s="27"/>
      <c r="BC1504" s="27"/>
      <c r="BD1504" s="27"/>
      <c r="BE1504" s="27"/>
      <c r="BF1504" s="27"/>
      <c r="BG1504" s="27"/>
      <c r="BH1504" s="27"/>
      <c r="BI1504" s="27"/>
      <c r="BT1504" s="31"/>
      <c r="BU1504" s="32"/>
      <c r="BV1504" s="33"/>
      <c r="BW1504" s="32"/>
      <c r="BX1504" s="32"/>
      <c r="BY1504" s="34"/>
      <c r="CA1504" s="32"/>
      <c r="CB1504" s="32"/>
    </row>
    <row r="1505" spans="1:80">
      <c r="A1505" s="20"/>
      <c r="B1505" s="21"/>
      <c r="C1505" s="21"/>
      <c r="D1505" s="21"/>
      <c r="E1505" s="21"/>
      <c r="F1505" s="21"/>
      <c r="G1505" s="21"/>
      <c r="H1505" s="21"/>
      <c r="I1505" s="21"/>
      <c r="J1505" s="21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  <c r="AA1505" s="22"/>
      <c r="AB1505" s="23"/>
      <c r="AC1505" s="23"/>
      <c r="AD1505" s="22"/>
      <c r="AE1505" s="24"/>
      <c r="AF1505" s="24"/>
      <c r="AG1505" s="24"/>
      <c r="AH1505" s="24"/>
      <c r="AI1505" s="24"/>
      <c r="AJ1505" s="24"/>
      <c r="AK1505" s="24"/>
      <c r="AL1505" s="24"/>
      <c r="AM1505" s="24"/>
      <c r="AN1505" s="24"/>
      <c r="AO1505" s="24"/>
      <c r="AP1505" s="24"/>
      <c r="AQ1505" s="24"/>
      <c r="AR1505" s="24"/>
      <c r="AS1505" s="24"/>
      <c r="AT1505" s="25"/>
      <c r="AV1505" s="26"/>
      <c r="AW1505" s="26"/>
      <c r="AX1505" s="27"/>
      <c r="AY1505" s="27"/>
      <c r="AZ1505" s="27"/>
      <c r="BA1505" s="27"/>
      <c r="BB1505" s="27"/>
      <c r="BC1505" s="27"/>
      <c r="BD1505" s="27"/>
      <c r="BE1505" s="27"/>
      <c r="BF1505" s="27"/>
      <c r="BG1505" s="27"/>
      <c r="BH1505" s="27"/>
      <c r="BI1505" s="27"/>
      <c r="BT1505" s="31"/>
      <c r="BU1505" s="32"/>
      <c r="BV1505" s="33"/>
      <c r="BW1505" s="32"/>
      <c r="BX1505" s="32"/>
      <c r="BY1505" s="34"/>
      <c r="CA1505" s="32"/>
      <c r="CB1505" s="32"/>
    </row>
    <row r="1506" spans="1:80">
      <c r="A1506" s="20"/>
      <c r="B1506" s="21"/>
      <c r="C1506" s="21"/>
      <c r="D1506" s="21"/>
      <c r="E1506" s="21"/>
      <c r="F1506" s="21"/>
      <c r="G1506" s="21"/>
      <c r="H1506" s="21"/>
      <c r="I1506" s="21"/>
      <c r="J1506" s="21"/>
      <c r="K1506" s="22"/>
      <c r="L1506" s="22"/>
      <c r="M1506" s="22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2"/>
      <c r="Z1506" s="22"/>
      <c r="AA1506" s="22"/>
      <c r="AB1506" s="23"/>
      <c r="AC1506" s="23"/>
      <c r="AD1506" s="22"/>
      <c r="AE1506" s="24"/>
      <c r="AF1506" s="24"/>
      <c r="AG1506" s="24"/>
      <c r="AH1506" s="24"/>
      <c r="AI1506" s="24"/>
      <c r="AJ1506" s="24"/>
      <c r="AK1506" s="24"/>
      <c r="AL1506" s="24"/>
      <c r="AM1506" s="24"/>
      <c r="AN1506" s="24"/>
      <c r="AO1506" s="24"/>
      <c r="AP1506" s="24"/>
      <c r="AQ1506" s="24"/>
      <c r="AR1506" s="24"/>
      <c r="AS1506" s="24"/>
      <c r="AT1506" s="25"/>
      <c r="AV1506" s="26"/>
      <c r="AW1506" s="26"/>
      <c r="AX1506" s="27"/>
      <c r="AY1506" s="27"/>
      <c r="AZ1506" s="27"/>
      <c r="BA1506" s="27"/>
      <c r="BB1506" s="27"/>
      <c r="BC1506" s="27"/>
      <c r="BD1506" s="27"/>
      <c r="BE1506" s="27"/>
      <c r="BF1506" s="27"/>
      <c r="BG1506" s="27"/>
      <c r="BH1506" s="27"/>
      <c r="BI1506" s="27"/>
      <c r="BT1506" s="31"/>
      <c r="BU1506" s="32"/>
      <c r="BV1506" s="33"/>
      <c r="BW1506" s="32"/>
      <c r="BX1506" s="32"/>
      <c r="BY1506" s="34"/>
      <c r="CA1506" s="32"/>
      <c r="CB1506" s="32"/>
    </row>
    <row r="1507" spans="1:80">
      <c r="A1507" s="20"/>
      <c r="B1507" s="21"/>
      <c r="C1507" s="21"/>
      <c r="D1507" s="21"/>
      <c r="E1507" s="21"/>
      <c r="F1507" s="21"/>
      <c r="G1507" s="21"/>
      <c r="H1507" s="21"/>
      <c r="I1507" s="21"/>
      <c r="J1507" s="21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2"/>
      <c r="Z1507" s="22"/>
      <c r="AA1507" s="22"/>
      <c r="AB1507" s="23"/>
      <c r="AC1507" s="23"/>
      <c r="AD1507" s="22"/>
      <c r="AE1507" s="24"/>
      <c r="AF1507" s="24"/>
      <c r="AG1507" s="24"/>
      <c r="AH1507" s="24"/>
      <c r="AI1507" s="24"/>
      <c r="AJ1507" s="24"/>
      <c r="AK1507" s="24"/>
      <c r="AL1507" s="24"/>
      <c r="AM1507" s="24"/>
      <c r="AN1507" s="24"/>
      <c r="AO1507" s="24"/>
      <c r="AP1507" s="24"/>
      <c r="AQ1507" s="24"/>
      <c r="AR1507" s="24"/>
      <c r="AS1507" s="24"/>
      <c r="AT1507" s="25"/>
      <c r="AV1507" s="26"/>
      <c r="AW1507" s="26"/>
      <c r="AX1507" s="27"/>
      <c r="AY1507" s="27"/>
      <c r="AZ1507" s="27"/>
      <c r="BA1507" s="27"/>
      <c r="BB1507" s="27"/>
      <c r="BC1507" s="27"/>
      <c r="BD1507" s="27"/>
      <c r="BE1507" s="27"/>
      <c r="BF1507" s="27"/>
      <c r="BG1507" s="27"/>
      <c r="BH1507" s="27"/>
      <c r="BI1507" s="27"/>
      <c r="BT1507" s="31"/>
      <c r="BU1507" s="32"/>
      <c r="BV1507" s="33"/>
      <c r="BW1507" s="32"/>
      <c r="BX1507" s="32"/>
      <c r="BY1507" s="34"/>
      <c r="CA1507" s="32"/>
      <c r="CB1507" s="32"/>
    </row>
    <row r="1508" spans="1:80">
      <c r="A1508" s="20"/>
      <c r="B1508" s="21"/>
      <c r="C1508" s="21"/>
      <c r="D1508" s="21"/>
      <c r="E1508" s="21"/>
      <c r="F1508" s="21"/>
      <c r="G1508" s="21"/>
      <c r="H1508" s="21"/>
      <c r="I1508" s="21"/>
      <c r="J1508" s="21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  <c r="AA1508" s="22"/>
      <c r="AB1508" s="23"/>
      <c r="AC1508" s="23"/>
      <c r="AD1508" s="22"/>
      <c r="AE1508" s="24"/>
      <c r="AF1508" s="24"/>
      <c r="AG1508" s="24"/>
      <c r="AH1508" s="24"/>
      <c r="AI1508" s="24"/>
      <c r="AJ1508" s="24"/>
      <c r="AK1508" s="24"/>
      <c r="AL1508" s="24"/>
      <c r="AM1508" s="24"/>
      <c r="AN1508" s="24"/>
      <c r="AO1508" s="24"/>
      <c r="AP1508" s="24"/>
      <c r="AQ1508" s="24"/>
      <c r="AR1508" s="24"/>
      <c r="AS1508" s="24"/>
      <c r="AT1508" s="25"/>
      <c r="AV1508" s="26"/>
      <c r="AW1508" s="26"/>
      <c r="AX1508" s="27"/>
      <c r="AY1508" s="27"/>
      <c r="AZ1508" s="27"/>
      <c r="BA1508" s="27"/>
      <c r="BB1508" s="27"/>
      <c r="BC1508" s="27"/>
      <c r="BD1508" s="27"/>
      <c r="BE1508" s="27"/>
      <c r="BF1508" s="27"/>
      <c r="BG1508" s="27"/>
      <c r="BH1508" s="27"/>
      <c r="BI1508" s="27"/>
      <c r="BT1508" s="31"/>
      <c r="BU1508" s="32"/>
      <c r="BV1508" s="33"/>
      <c r="BW1508" s="32"/>
      <c r="BX1508" s="32"/>
      <c r="BY1508" s="34"/>
      <c r="CA1508" s="32"/>
      <c r="CB1508" s="32"/>
    </row>
    <row r="1509" spans="1:80">
      <c r="A1509" s="20"/>
      <c r="B1509" s="21"/>
      <c r="C1509" s="21"/>
      <c r="D1509" s="21"/>
      <c r="E1509" s="21"/>
      <c r="F1509" s="21"/>
      <c r="G1509" s="21"/>
      <c r="H1509" s="21"/>
      <c r="I1509" s="21"/>
      <c r="J1509" s="21"/>
      <c r="K1509" s="22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2"/>
      <c r="Z1509" s="22"/>
      <c r="AA1509" s="22"/>
      <c r="AB1509" s="23"/>
      <c r="AC1509" s="23"/>
      <c r="AD1509" s="22"/>
      <c r="AE1509" s="24"/>
      <c r="AF1509" s="24"/>
      <c r="AG1509" s="24"/>
      <c r="AH1509" s="24"/>
      <c r="AI1509" s="24"/>
      <c r="AJ1509" s="24"/>
      <c r="AK1509" s="24"/>
      <c r="AL1509" s="24"/>
      <c r="AM1509" s="24"/>
      <c r="AN1509" s="24"/>
      <c r="AO1509" s="24"/>
      <c r="AP1509" s="24"/>
      <c r="AQ1509" s="24"/>
      <c r="AR1509" s="24"/>
      <c r="AS1509" s="24"/>
      <c r="AT1509" s="25"/>
      <c r="AV1509" s="26"/>
      <c r="AW1509" s="26"/>
      <c r="AX1509" s="27"/>
      <c r="AY1509" s="27"/>
      <c r="AZ1509" s="27"/>
      <c r="BA1509" s="27"/>
      <c r="BB1509" s="27"/>
      <c r="BC1509" s="27"/>
      <c r="BD1509" s="27"/>
      <c r="BE1509" s="27"/>
      <c r="BF1509" s="27"/>
      <c r="BG1509" s="27"/>
      <c r="BH1509" s="27"/>
      <c r="BI1509" s="27"/>
      <c r="BT1509" s="31"/>
      <c r="BU1509" s="32"/>
      <c r="BV1509" s="33"/>
      <c r="BW1509" s="32"/>
      <c r="BX1509" s="32"/>
      <c r="BY1509" s="34"/>
      <c r="CA1509" s="32"/>
      <c r="CB1509" s="32"/>
    </row>
    <row r="1510" spans="1:80">
      <c r="A1510" s="20"/>
      <c r="B1510" s="21"/>
      <c r="C1510" s="21"/>
      <c r="D1510" s="21"/>
      <c r="E1510" s="21"/>
      <c r="F1510" s="21"/>
      <c r="G1510" s="21"/>
      <c r="H1510" s="21"/>
      <c r="I1510" s="21"/>
      <c r="J1510" s="21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  <c r="AA1510" s="22"/>
      <c r="AB1510" s="23"/>
      <c r="AC1510" s="23"/>
      <c r="AD1510" s="22"/>
      <c r="AE1510" s="24"/>
      <c r="AF1510" s="24"/>
      <c r="AG1510" s="24"/>
      <c r="AH1510" s="24"/>
      <c r="AI1510" s="24"/>
      <c r="AJ1510" s="24"/>
      <c r="AK1510" s="24"/>
      <c r="AL1510" s="24"/>
      <c r="AM1510" s="24"/>
      <c r="AN1510" s="24"/>
      <c r="AO1510" s="24"/>
      <c r="AP1510" s="24"/>
      <c r="AQ1510" s="24"/>
      <c r="AR1510" s="24"/>
      <c r="AS1510" s="24"/>
      <c r="AT1510" s="25"/>
      <c r="AV1510" s="26"/>
      <c r="AW1510" s="26"/>
      <c r="AX1510" s="27"/>
      <c r="AY1510" s="27"/>
      <c r="AZ1510" s="27"/>
      <c r="BA1510" s="27"/>
      <c r="BB1510" s="27"/>
      <c r="BC1510" s="27"/>
      <c r="BD1510" s="27"/>
      <c r="BE1510" s="27"/>
      <c r="BF1510" s="27"/>
      <c r="BG1510" s="27"/>
      <c r="BH1510" s="27"/>
      <c r="BI1510" s="27"/>
      <c r="BT1510" s="31"/>
      <c r="BU1510" s="32"/>
      <c r="BV1510" s="33"/>
      <c r="BW1510" s="32"/>
      <c r="BX1510" s="32"/>
      <c r="BY1510" s="34"/>
      <c r="CA1510" s="32"/>
      <c r="CB1510" s="32"/>
    </row>
    <row r="1511" spans="1:80">
      <c r="A1511" s="20"/>
      <c r="B1511" s="21"/>
      <c r="C1511" s="21"/>
      <c r="D1511" s="21"/>
      <c r="E1511" s="21"/>
      <c r="F1511" s="21"/>
      <c r="G1511" s="21"/>
      <c r="H1511" s="21"/>
      <c r="I1511" s="21"/>
      <c r="J1511" s="21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2"/>
      <c r="Z1511" s="22"/>
      <c r="AA1511" s="22"/>
      <c r="AB1511" s="23"/>
      <c r="AC1511" s="23"/>
      <c r="AD1511" s="22"/>
      <c r="AE1511" s="24"/>
      <c r="AF1511" s="24"/>
      <c r="AG1511" s="24"/>
      <c r="AH1511" s="24"/>
      <c r="AI1511" s="24"/>
      <c r="AJ1511" s="24"/>
      <c r="AK1511" s="24"/>
      <c r="AL1511" s="24"/>
      <c r="AM1511" s="24"/>
      <c r="AN1511" s="24"/>
      <c r="AO1511" s="24"/>
      <c r="AP1511" s="24"/>
      <c r="AQ1511" s="24"/>
      <c r="AR1511" s="24"/>
      <c r="AS1511" s="24"/>
      <c r="AT1511" s="25"/>
      <c r="AV1511" s="26"/>
      <c r="AW1511" s="26"/>
      <c r="AX1511" s="27"/>
      <c r="AY1511" s="27"/>
      <c r="AZ1511" s="27"/>
      <c r="BA1511" s="27"/>
      <c r="BB1511" s="27"/>
      <c r="BC1511" s="27"/>
      <c r="BD1511" s="27"/>
      <c r="BE1511" s="27"/>
      <c r="BF1511" s="27"/>
      <c r="BG1511" s="27"/>
      <c r="BH1511" s="27"/>
      <c r="BI1511" s="27"/>
      <c r="BT1511" s="31"/>
      <c r="BU1511" s="32"/>
      <c r="BV1511" s="33"/>
      <c r="BW1511" s="32"/>
      <c r="BX1511" s="32"/>
      <c r="BY1511" s="34"/>
      <c r="CA1511" s="32"/>
      <c r="CB1511" s="32"/>
    </row>
    <row r="1512" spans="1:80">
      <c r="A1512" s="20"/>
      <c r="B1512" s="21"/>
      <c r="C1512" s="21"/>
      <c r="D1512" s="21"/>
      <c r="E1512" s="21"/>
      <c r="F1512" s="21"/>
      <c r="G1512" s="21"/>
      <c r="H1512" s="21"/>
      <c r="I1512" s="21"/>
      <c r="J1512" s="21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2"/>
      <c r="Z1512" s="22"/>
      <c r="AA1512" s="22"/>
      <c r="AB1512" s="23"/>
      <c r="AC1512" s="23"/>
      <c r="AD1512" s="22"/>
      <c r="AE1512" s="24"/>
      <c r="AF1512" s="24"/>
      <c r="AG1512" s="24"/>
      <c r="AH1512" s="24"/>
      <c r="AI1512" s="24"/>
      <c r="AJ1512" s="24"/>
      <c r="AK1512" s="24"/>
      <c r="AL1512" s="24"/>
      <c r="AM1512" s="24"/>
      <c r="AN1512" s="24"/>
      <c r="AO1512" s="24"/>
      <c r="AP1512" s="24"/>
      <c r="AQ1512" s="24"/>
      <c r="AR1512" s="24"/>
      <c r="AS1512" s="24"/>
      <c r="AT1512" s="25"/>
      <c r="AV1512" s="26"/>
      <c r="AW1512" s="26"/>
      <c r="AX1512" s="27"/>
      <c r="AY1512" s="27"/>
      <c r="AZ1512" s="27"/>
      <c r="BA1512" s="27"/>
      <c r="BB1512" s="27"/>
      <c r="BC1512" s="27"/>
      <c r="BD1512" s="27"/>
      <c r="BE1512" s="27"/>
      <c r="BF1512" s="27"/>
      <c r="BG1512" s="27"/>
      <c r="BH1512" s="27"/>
      <c r="BI1512" s="27"/>
      <c r="BT1512" s="31"/>
      <c r="BU1512" s="32"/>
      <c r="BV1512" s="33"/>
      <c r="BW1512" s="32"/>
      <c r="BX1512" s="32"/>
      <c r="BY1512" s="34"/>
      <c r="CA1512" s="32"/>
      <c r="CB1512" s="32"/>
    </row>
    <row r="1513" spans="1:80">
      <c r="A1513" s="20"/>
      <c r="B1513" s="21"/>
      <c r="C1513" s="21"/>
      <c r="D1513" s="21"/>
      <c r="E1513" s="21"/>
      <c r="F1513" s="21"/>
      <c r="G1513" s="21"/>
      <c r="H1513" s="21"/>
      <c r="I1513" s="21"/>
      <c r="J1513" s="21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/>
      <c r="AA1513" s="22"/>
      <c r="AB1513" s="23"/>
      <c r="AC1513" s="23"/>
      <c r="AD1513" s="22"/>
      <c r="AE1513" s="24"/>
      <c r="AF1513" s="24"/>
      <c r="AG1513" s="24"/>
      <c r="AH1513" s="24"/>
      <c r="AI1513" s="24"/>
      <c r="AJ1513" s="24"/>
      <c r="AK1513" s="24"/>
      <c r="AL1513" s="24"/>
      <c r="AM1513" s="24"/>
      <c r="AN1513" s="24"/>
      <c r="AO1513" s="24"/>
      <c r="AP1513" s="24"/>
      <c r="AQ1513" s="24"/>
      <c r="AR1513" s="24"/>
      <c r="AS1513" s="24"/>
      <c r="AT1513" s="25"/>
      <c r="AV1513" s="26"/>
      <c r="AW1513" s="26"/>
      <c r="AX1513" s="27"/>
      <c r="AY1513" s="27"/>
      <c r="AZ1513" s="27"/>
      <c r="BA1513" s="27"/>
      <c r="BB1513" s="27"/>
      <c r="BC1513" s="27"/>
      <c r="BD1513" s="27"/>
      <c r="BE1513" s="27"/>
      <c r="BF1513" s="27"/>
      <c r="BG1513" s="27"/>
      <c r="BH1513" s="27"/>
      <c r="BI1513" s="27"/>
      <c r="BT1513" s="31"/>
      <c r="BU1513" s="32"/>
      <c r="BV1513" s="33"/>
      <c r="BW1513" s="32"/>
      <c r="BX1513" s="32"/>
      <c r="BY1513" s="34"/>
      <c r="CA1513" s="32"/>
      <c r="CB1513" s="32"/>
    </row>
    <row r="1514" spans="1:80">
      <c r="A1514" s="20"/>
      <c r="B1514" s="21"/>
      <c r="C1514" s="21"/>
      <c r="D1514" s="21"/>
      <c r="E1514" s="21"/>
      <c r="F1514" s="21"/>
      <c r="G1514" s="21"/>
      <c r="H1514" s="21"/>
      <c r="I1514" s="21"/>
      <c r="J1514" s="21"/>
      <c r="K1514" s="22"/>
      <c r="L1514" s="22"/>
      <c r="M1514" s="22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/>
      <c r="AA1514" s="22"/>
      <c r="AB1514" s="23"/>
      <c r="AC1514" s="23"/>
      <c r="AD1514" s="22"/>
      <c r="AE1514" s="24"/>
      <c r="AF1514" s="24"/>
      <c r="AG1514" s="24"/>
      <c r="AH1514" s="24"/>
      <c r="AI1514" s="24"/>
      <c r="AJ1514" s="24"/>
      <c r="AK1514" s="24"/>
      <c r="AL1514" s="24"/>
      <c r="AM1514" s="24"/>
      <c r="AN1514" s="24"/>
      <c r="AO1514" s="24"/>
      <c r="AP1514" s="24"/>
      <c r="AQ1514" s="24"/>
      <c r="AR1514" s="24"/>
      <c r="AS1514" s="24"/>
      <c r="AT1514" s="25"/>
      <c r="AV1514" s="26"/>
      <c r="AW1514" s="26"/>
      <c r="AX1514" s="27"/>
      <c r="AY1514" s="27"/>
      <c r="AZ1514" s="27"/>
      <c r="BA1514" s="27"/>
      <c r="BB1514" s="27"/>
      <c r="BC1514" s="27"/>
      <c r="BD1514" s="27"/>
      <c r="BE1514" s="27"/>
      <c r="BF1514" s="27"/>
      <c r="BG1514" s="27"/>
      <c r="BH1514" s="27"/>
      <c r="BI1514" s="27"/>
      <c r="BT1514" s="31"/>
      <c r="BU1514" s="32"/>
      <c r="BV1514" s="33"/>
      <c r="BW1514" s="32"/>
      <c r="BX1514" s="32"/>
      <c r="BY1514" s="34"/>
      <c r="CA1514" s="32"/>
      <c r="CB1514" s="32"/>
    </row>
    <row r="1515" spans="1:80">
      <c r="A1515" s="20"/>
      <c r="B1515" s="21"/>
      <c r="C1515" s="21"/>
      <c r="D1515" s="21"/>
      <c r="E1515" s="21"/>
      <c r="F1515" s="21"/>
      <c r="G1515" s="21"/>
      <c r="H1515" s="21"/>
      <c r="I1515" s="21"/>
      <c r="J1515" s="21"/>
      <c r="K1515" s="22"/>
      <c r="L1515" s="22"/>
      <c r="M1515" s="22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/>
      <c r="AA1515" s="22"/>
      <c r="AB1515" s="23"/>
      <c r="AC1515" s="23"/>
      <c r="AD1515" s="22"/>
      <c r="AE1515" s="24"/>
      <c r="AF1515" s="24"/>
      <c r="AG1515" s="24"/>
      <c r="AH1515" s="24"/>
      <c r="AI1515" s="24"/>
      <c r="AJ1515" s="24"/>
      <c r="AK1515" s="24"/>
      <c r="AL1515" s="24"/>
      <c r="AM1515" s="24"/>
      <c r="AN1515" s="24"/>
      <c r="AO1515" s="24"/>
      <c r="AP1515" s="24"/>
      <c r="AQ1515" s="24"/>
      <c r="AR1515" s="24"/>
      <c r="AS1515" s="24"/>
      <c r="AT1515" s="25"/>
      <c r="AV1515" s="26"/>
      <c r="AW1515" s="26"/>
      <c r="AX1515" s="27"/>
      <c r="AY1515" s="27"/>
      <c r="AZ1515" s="27"/>
      <c r="BA1515" s="27"/>
      <c r="BB1515" s="27"/>
      <c r="BC1515" s="27"/>
      <c r="BD1515" s="27"/>
      <c r="BE1515" s="27"/>
      <c r="BF1515" s="27"/>
      <c r="BG1515" s="27"/>
      <c r="BH1515" s="27"/>
      <c r="BI1515" s="27"/>
      <c r="BT1515" s="31"/>
      <c r="BU1515" s="32"/>
      <c r="BV1515" s="33"/>
      <c r="BW1515" s="32"/>
      <c r="BX1515" s="32"/>
      <c r="BY1515" s="34"/>
      <c r="CA1515" s="32"/>
      <c r="CB1515" s="32"/>
    </row>
    <row r="1516" spans="1:80">
      <c r="A1516" s="20"/>
      <c r="B1516" s="21"/>
      <c r="C1516" s="21"/>
      <c r="D1516" s="21"/>
      <c r="E1516" s="21"/>
      <c r="F1516" s="21"/>
      <c r="G1516" s="21"/>
      <c r="H1516" s="21"/>
      <c r="I1516" s="21"/>
      <c r="J1516" s="21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/>
      <c r="AA1516" s="22"/>
      <c r="AB1516" s="23"/>
      <c r="AC1516" s="23"/>
      <c r="AD1516" s="22"/>
      <c r="AE1516" s="24"/>
      <c r="AF1516" s="24"/>
      <c r="AG1516" s="24"/>
      <c r="AH1516" s="24"/>
      <c r="AI1516" s="24"/>
      <c r="AJ1516" s="24"/>
      <c r="AK1516" s="24"/>
      <c r="AL1516" s="24"/>
      <c r="AM1516" s="24"/>
      <c r="AN1516" s="24"/>
      <c r="AO1516" s="24"/>
      <c r="AP1516" s="24"/>
      <c r="AQ1516" s="24"/>
      <c r="AR1516" s="24"/>
      <c r="AS1516" s="24"/>
      <c r="AT1516" s="25"/>
      <c r="AV1516" s="26"/>
      <c r="AW1516" s="26"/>
      <c r="AX1516" s="27"/>
      <c r="AY1516" s="27"/>
      <c r="AZ1516" s="27"/>
      <c r="BA1516" s="27"/>
      <c r="BB1516" s="27"/>
      <c r="BC1516" s="27"/>
      <c r="BD1516" s="27"/>
      <c r="BE1516" s="27"/>
      <c r="BF1516" s="27"/>
      <c r="BG1516" s="27"/>
      <c r="BH1516" s="27"/>
      <c r="BI1516" s="27"/>
      <c r="BT1516" s="31"/>
      <c r="BU1516" s="32"/>
      <c r="BV1516" s="33"/>
      <c r="BW1516" s="32"/>
      <c r="BX1516" s="32"/>
      <c r="BY1516" s="34"/>
      <c r="CA1516" s="32"/>
      <c r="CB1516" s="32"/>
    </row>
    <row r="1517" spans="1:80">
      <c r="A1517" s="20"/>
      <c r="B1517" s="21"/>
      <c r="C1517" s="21"/>
      <c r="D1517" s="21"/>
      <c r="E1517" s="21"/>
      <c r="F1517" s="21"/>
      <c r="G1517" s="21"/>
      <c r="H1517" s="21"/>
      <c r="I1517" s="21"/>
      <c r="J1517" s="21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/>
      <c r="AA1517" s="22"/>
      <c r="AB1517" s="23"/>
      <c r="AC1517" s="23"/>
      <c r="AD1517" s="22"/>
      <c r="AE1517" s="24"/>
      <c r="AF1517" s="24"/>
      <c r="AG1517" s="24"/>
      <c r="AH1517" s="24"/>
      <c r="AI1517" s="24"/>
      <c r="AJ1517" s="24"/>
      <c r="AK1517" s="24"/>
      <c r="AL1517" s="24"/>
      <c r="AM1517" s="24"/>
      <c r="AN1517" s="24"/>
      <c r="AO1517" s="24"/>
      <c r="AP1517" s="24"/>
      <c r="AQ1517" s="24"/>
      <c r="AR1517" s="24"/>
      <c r="AS1517" s="24"/>
      <c r="AT1517" s="25"/>
      <c r="AV1517" s="26"/>
      <c r="AW1517" s="26"/>
      <c r="AX1517" s="27"/>
      <c r="AY1517" s="27"/>
      <c r="AZ1517" s="27"/>
      <c r="BA1517" s="27"/>
      <c r="BB1517" s="27"/>
      <c r="BC1517" s="27"/>
      <c r="BD1517" s="27"/>
      <c r="BE1517" s="27"/>
      <c r="BF1517" s="27"/>
      <c r="BG1517" s="27"/>
      <c r="BH1517" s="27"/>
      <c r="BI1517" s="27"/>
      <c r="BT1517" s="31"/>
      <c r="BU1517" s="32"/>
      <c r="BV1517" s="33"/>
      <c r="BW1517" s="32"/>
      <c r="BX1517" s="32"/>
      <c r="BY1517" s="34"/>
      <c r="CA1517" s="32"/>
      <c r="CB1517" s="32"/>
    </row>
    <row r="1518" spans="1:80">
      <c r="A1518" s="20"/>
      <c r="B1518" s="21"/>
      <c r="C1518" s="21"/>
      <c r="D1518" s="21"/>
      <c r="E1518" s="21"/>
      <c r="F1518" s="21"/>
      <c r="G1518" s="21"/>
      <c r="H1518" s="21"/>
      <c r="I1518" s="21"/>
      <c r="J1518" s="21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/>
      <c r="AA1518" s="22"/>
      <c r="AB1518" s="23"/>
      <c r="AC1518" s="23"/>
      <c r="AD1518" s="22"/>
      <c r="AE1518" s="24"/>
      <c r="AF1518" s="24"/>
      <c r="AG1518" s="24"/>
      <c r="AH1518" s="24"/>
      <c r="AI1518" s="24"/>
      <c r="AJ1518" s="24"/>
      <c r="AK1518" s="24"/>
      <c r="AL1518" s="24"/>
      <c r="AM1518" s="24"/>
      <c r="AN1518" s="24"/>
      <c r="AO1518" s="24"/>
      <c r="AP1518" s="24"/>
      <c r="AQ1518" s="24"/>
      <c r="AR1518" s="24"/>
      <c r="AS1518" s="24"/>
      <c r="AT1518" s="25"/>
      <c r="AV1518" s="26"/>
      <c r="AW1518" s="26"/>
      <c r="AX1518" s="27"/>
      <c r="AY1518" s="27"/>
      <c r="AZ1518" s="27"/>
      <c r="BA1518" s="27"/>
      <c r="BB1518" s="27"/>
      <c r="BC1518" s="27"/>
      <c r="BD1518" s="27"/>
      <c r="BE1518" s="27"/>
      <c r="BF1518" s="27"/>
      <c r="BG1518" s="27"/>
      <c r="BH1518" s="27"/>
      <c r="BI1518" s="27"/>
      <c r="BT1518" s="31"/>
      <c r="BU1518" s="32"/>
      <c r="BV1518" s="33"/>
      <c r="BW1518" s="32"/>
      <c r="BX1518" s="32"/>
      <c r="BY1518" s="34"/>
      <c r="CA1518" s="32"/>
      <c r="CB1518" s="32"/>
    </row>
    <row r="1519" spans="1:80">
      <c r="A1519" s="20"/>
      <c r="B1519" s="21"/>
      <c r="C1519" s="21"/>
      <c r="D1519" s="21"/>
      <c r="E1519" s="21"/>
      <c r="F1519" s="21"/>
      <c r="G1519" s="21"/>
      <c r="H1519" s="21"/>
      <c r="I1519" s="21"/>
      <c r="J1519" s="21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  <c r="AA1519" s="22"/>
      <c r="AB1519" s="23"/>
      <c r="AC1519" s="23"/>
      <c r="AD1519" s="22"/>
      <c r="AE1519" s="24"/>
      <c r="AF1519" s="24"/>
      <c r="AG1519" s="24"/>
      <c r="AH1519" s="24"/>
      <c r="AI1519" s="24"/>
      <c r="AJ1519" s="24"/>
      <c r="AK1519" s="24"/>
      <c r="AL1519" s="24"/>
      <c r="AM1519" s="24"/>
      <c r="AN1519" s="24"/>
      <c r="AO1519" s="24"/>
      <c r="AP1519" s="24"/>
      <c r="AQ1519" s="24"/>
      <c r="AR1519" s="24"/>
      <c r="AS1519" s="24"/>
      <c r="AT1519" s="25"/>
      <c r="AV1519" s="26"/>
      <c r="AW1519" s="26"/>
      <c r="AX1519" s="27"/>
      <c r="AY1519" s="27"/>
      <c r="AZ1519" s="27"/>
      <c r="BA1519" s="27"/>
      <c r="BB1519" s="27"/>
      <c r="BC1519" s="27"/>
      <c r="BD1519" s="27"/>
      <c r="BE1519" s="27"/>
      <c r="BF1519" s="27"/>
      <c r="BG1519" s="27"/>
      <c r="BH1519" s="27"/>
      <c r="BI1519" s="27"/>
      <c r="BT1519" s="31"/>
      <c r="BU1519" s="32"/>
      <c r="BV1519" s="33"/>
      <c r="BW1519" s="32"/>
      <c r="BX1519" s="32"/>
      <c r="BY1519" s="34"/>
      <c r="CA1519" s="32"/>
      <c r="CB1519" s="32"/>
    </row>
    <row r="1520" spans="1:80">
      <c r="A1520" s="20"/>
      <c r="B1520" s="21"/>
      <c r="C1520" s="21"/>
      <c r="D1520" s="21"/>
      <c r="E1520" s="21"/>
      <c r="F1520" s="21"/>
      <c r="G1520" s="21"/>
      <c r="H1520" s="21"/>
      <c r="I1520" s="21"/>
      <c r="J1520" s="21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  <c r="AA1520" s="22"/>
      <c r="AB1520" s="23"/>
      <c r="AC1520" s="23"/>
      <c r="AD1520" s="22"/>
      <c r="AE1520" s="24"/>
      <c r="AF1520" s="24"/>
      <c r="AG1520" s="24"/>
      <c r="AH1520" s="24"/>
      <c r="AI1520" s="24"/>
      <c r="AJ1520" s="24"/>
      <c r="AK1520" s="24"/>
      <c r="AL1520" s="24"/>
      <c r="AM1520" s="24"/>
      <c r="AN1520" s="24"/>
      <c r="AO1520" s="24"/>
      <c r="AP1520" s="24"/>
      <c r="AQ1520" s="24"/>
      <c r="AR1520" s="24"/>
      <c r="AS1520" s="24"/>
      <c r="AT1520" s="25"/>
      <c r="AV1520" s="26"/>
      <c r="AW1520" s="26"/>
      <c r="AX1520" s="27"/>
      <c r="AY1520" s="27"/>
      <c r="AZ1520" s="27"/>
      <c r="BA1520" s="27"/>
      <c r="BB1520" s="27"/>
      <c r="BC1520" s="27"/>
      <c r="BD1520" s="27"/>
      <c r="BE1520" s="27"/>
      <c r="BF1520" s="27"/>
      <c r="BG1520" s="27"/>
      <c r="BH1520" s="27"/>
      <c r="BI1520" s="27"/>
      <c r="BT1520" s="31"/>
      <c r="BU1520" s="32"/>
      <c r="BV1520" s="33"/>
      <c r="BW1520" s="32"/>
      <c r="BX1520" s="32"/>
      <c r="BY1520" s="34"/>
      <c r="CA1520" s="32"/>
      <c r="CB1520" s="32"/>
    </row>
    <row r="1521" spans="1:80">
      <c r="A1521" s="20"/>
      <c r="B1521" s="21"/>
      <c r="C1521" s="21"/>
      <c r="D1521" s="21"/>
      <c r="E1521" s="21"/>
      <c r="F1521" s="21"/>
      <c r="G1521" s="21"/>
      <c r="H1521" s="21"/>
      <c r="I1521" s="21"/>
      <c r="J1521" s="21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/>
      <c r="AA1521" s="22"/>
      <c r="AB1521" s="23"/>
      <c r="AC1521" s="23"/>
      <c r="AD1521" s="22"/>
      <c r="AE1521" s="24"/>
      <c r="AF1521" s="24"/>
      <c r="AG1521" s="24"/>
      <c r="AH1521" s="24"/>
      <c r="AI1521" s="24"/>
      <c r="AJ1521" s="24"/>
      <c r="AK1521" s="24"/>
      <c r="AL1521" s="24"/>
      <c r="AM1521" s="24"/>
      <c r="AN1521" s="24"/>
      <c r="AO1521" s="24"/>
      <c r="AP1521" s="24"/>
      <c r="AQ1521" s="24"/>
      <c r="AR1521" s="24"/>
      <c r="AS1521" s="24"/>
      <c r="AT1521" s="25"/>
      <c r="AV1521" s="26"/>
      <c r="AW1521" s="26"/>
      <c r="AX1521" s="27"/>
      <c r="AY1521" s="27"/>
      <c r="AZ1521" s="27"/>
      <c r="BA1521" s="27"/>
      <c r="BB1521" s="27"/>
      <c r="BC1521" s="27"/>
      <c r="BD1521" s="27"/>
      <c r="BE1521" s="27"/>
      <c r="BF1521" s="27"/>
      <c r="BG1521" s="27"/>
      <c r="BH1521" s="27"/>
      <c r="BI1521" s="27"/>
      <c r="BT1521" s="31"/>
      <c r="BU1521" s="32"/>
      <c r="BV1521" s="33"/>
      <c r="BW1521" s="32"/>
      <c r="BX1521" s="32"/>
      <c r="BY1521" s="34"/>
      <c r="CA1521" s="32"/>
      <c r="CB1521" s="32"/>
    </row>
    <row r="1522" spans="1:80">
      <c r="A1522" s="20"/>
      <c r="B1522" s="21"/>
      <c r="C1522" s="21"/>
      <c r="D1522" s="21"/>
      <c r="E1522" s="21"/>
      <c r="F1522" s="21"/>
      <c r="G1522" s="21"/>
      <c r="H1522" s="21"/>
      <c r="I1522" s="21"/>
      <c r="J1522" s="21"/>
      <c r="K1522" s="22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/>
      <c r="AA1522" s="22"/>
      <c r="AB1522" s="23"/>
      <c r="AC1522" s="23"/>
      <c r="AD1522" s="22"/>
      <c r="AE1522" s="24"/>
      <c r="AF1522" s="24"/>
      <c r="AG1522" s="24"/>
      <c r="AH1522" s="24"/>
      <c r="AI1522" s="24"/>
      <c r="AJ1522" s="24"/>
      <c r="AK1522" s="24"/>
      <c r="AL1522" s="24"/>
      <c r="AM1522" s="24"/>
      <c r="AN1522" s="24"/>
      <c r="AO1522" s="24"/>
      <c r="AP1522" s="24"/>
      <c r="AQ1522" s="24"/>
      <c r="AR1522" s="24"/>
      <c r="AS1522" s="24"/>
      <c r="AT1522" s="25"/>
      <c r="AV1522" s="26"/>
      <c r="AW1522" s="26"/>
      <c r="AX1522" s="27"/>
      <c r="AY1522" s="27"/>
      <c r="AZ1522" s="27"/>
      <c r="BA1522" s="27"/>
      <c r="BB1522" s="27"/>
      <c r="BC1522" s="27"/>
      <c r="BD1522" s="27"/>
      <c r="BE1522" s="27"/>
      <c r="BF1522" s="27"/>
      <c r="BG1522" s="27"/>
      <c r="BH1522" s="27"/>
      <c r="BI1522" s="27"/>
      <c r="BT1522" s="31"/>
      <c r="BU1522" s="32"/>
      <c r="BV1522" s="33"/>
      <c r="BW1522" s="32"/>
      <c r="BX1522" s="32"/>
      <c r="BY1522" s="34"/>
      <c r="CA1522" s="32"/>
      <c r="CB1522" s="32"/>
    </row>
    <row r="1523" spans="1:80">
      <c r="A1523" s="20"/>
      <c r="B1523" s="21"/>
      <c r="C1523" s="21"/>
      <c r="D1523" s="21"/>
      <c r="E1523" s="21"/>
      <c r="F1523" s="21"/>
      <c r="G1523" s="21"/>
      <c r="H1523" s="21"/>
      <c r="I1523" s="21"/>
      <c r="J1523" s="21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/>
      <c r="AA1523" s="22"/>
      <c r="AB1523" s="23"/>
      <c r="AC1523" s="23"/>
      <c r="AD1523" s="22"/>
      <c r="AE1523" s="24"/>
      <c r="AF1523" s="24"/>
      <c r="AG1523" s="24"/>
      <c r="AH1523" s="24"/>
      <c r="AI1523" s="24"/>
      <c r="AJ1523" s="24"/>
      <c r="AK1523" s="24"/>
      <c r="AL1523" s="24"/>
      <c r="AM1523" s="24"/>
      <c r="AN1523" s="24"/>
      <c r="AO1523" s="24"/>
      <c r="AP1523" s="24"/>
      <c r="AQ1523" s="24"/>
      <c r="AR1523" s="24"/>
      <c r="AS1523" s="24"/>
      <c r="AT1523" s="25"/>
      <c r="AV1523" s="26"/>
      <c r="AW1523" s="26"/>
      <c r="AX1523" s="27"/>
      <c r="AY1523" s="27"/>
      <c r="AZ1523" s="27"/>
      <c r="BA1523" s="27"/>
      <c r="BB1523" s="27"/>
      <c r="BC1523" s="27"/>
      <c r="BD1523" s="27"/>
      <c r="BE1523" s="27"/>
      <c r="BF1523" s="27"/>
      <c r="BG1523" s="27"/>
      <c r="BH1523" s="27"/>
      <c r="BI1523" s="27"/>
      <c r="BT1523" s="31"/>
      <c r="BU1523" s="32"/>
      <c r="BV1523" s="33"/>
      <c r="BW1523" s="32"/>
      <c r="BX1523" s="32"/>
      <c r="BY1523" s="34"/>
      <c r="CA1523" s="32"/>
      <c r="CB1523" s="32"/>
    </row>
    <row r="1524" spans="1:80">
      <c r="A1524" s="20"/>
      <c r="B1524" s="21"/>
      <c r="C1524" s="21"/>
      <c r="D1524" s="21"/>
      <c r="E1524" s="21"/>
      <c r="F1524" s="21"/>
      <c r="G1524" s="21"/>
      <c r="H1524" s="21"/>
      <c r="I1524" s="21"/>
      <c r="J1524" s="21"/>
      <c r="K1524" s="22"/>
      <c r="L1524" s="22"/>
      <c r="M1524" s="22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/>
      <c r="AA1524" s="22"/>
      <c r="AB1524" s="23"/>
      <c r="AC1524" s="23"/>
      <c r="AD1524" s="22"/>
      <c r="AE1524" s="24"/>
      <c r="AF1524" s="24"/>
      <c r="AG1524" s="24"/>
      <c r="AH1524" s="24"/>
      <c r="AI1524" s="24"/>
      <c r="AJ1524" s="24"/>
      <c r="AK1524" s="24"/>
      <c r="AL1524" s="24"/>
      <c r="AM1524" s="24"/>
      <c r="AN1524" s="24"/>
      <c r="AO1524" s="24"/>
      <c r="AP1524" s="24"/>
      <c r="AQ1524" s="24"/>
      <c r="AR1524" s="24"/>
      <c r="AS1524" s="24"/>
      <c r="AT1524" s="25"/>
      <c r="AV1524" s="26"/>
      <c r="AW1524" s="26"/>
      <c r="AX1524" s="27"/>
      <c r="AY1524" s="27"/>
      <c r="AZ1524" s="27"/>
      <c r="BA1524" s="27"/>
      <c r="BB1524" s="27"/>
      <c r="BC1524" s="27"/>
      <c r="BD1524" s="27"/>
      <c r="BE1524" s="27"/>
      <c r="BF1524" s="27"/>
      <c r="BG1524" s="27"/>
      <c r="BH1524" s="27"/>
      <c r="BI1524" s="27"/>
      <c r="BT1524" s="31"/>
      <c r="BU1524" s="32"/>
      <c r="BV1524" s="33"/>
      <c r="BW1524" s="32"/>
      <c r="BX1524" s="32"/>
      <c r="BY1524" s="34"/>
      <c r="CA1524" s="32"/>
      <c r="CB1524" s="32"/>
    </row>
    <row r="1525" spans="1:80">
      <c r="A1525" s="20"/>
      <c r="B1525" s="21"/>
      <c r="C1525" s="21"/>
      <c r="D1525" s="21"/>
      <c r="E1525" s="21"/>
      <c r="F1525" s="21"/>
      <c r="G1525" s="21"/>
      <c r="H1525" s="21"/>
      <c r="I1525" s="21"/>
      <c r="J1525" s="21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/>
      <c r="AA1525" s="22"/>
      <c r="AB1525" s="23"/>
      <c r="AC1525" s="23"/>
      <c r="AD1525" s="22"/>
      <c r="AE1525" s="24"/>
      <c r="AF1525" s="24"/>
      <c r="AG1525" s="24"/>
      <c r="AH1525" s="24"/>
      <c r="AI1525" s="24"/>
      <c r="AJ1525" s="24"/>
      <c r="AK1525" s="24"/>
      <c r="AL1525" s="24"/>
      <c r="AM1525" s="24"/>
      <c r="AN1525" s="24"/>
      <c r="AO1525" s="24"/>
      <c r="AP1525" s="24"/>
      <c r="AQ1525" s="24"/>
      <c r="AR1525" s="24"/>
      <c r="AS1525" s="24"/>
      <c r="AT1525" s="25"/>
      <c r="AV1525" s="26"/>
      <c r="AW1525" s="26"/>
      <c r="AX1525" s="27"/>
      <c r="AY1525" s="27"/>
      <c r="AZ1525" s="27"/>
      <c r="BA1525" s="27"/>
      <c r="BB1525" s="27"/>
      <c r="BC1525" s="27"/>
      <c r="BD1525" s="27"/>
      <c r="BE1525" s="27"/>
      <c r="BF1525" s="27"/>
      <c r="BG1525" s="27"/>
      <c r="BH1525" s="27"/>
      <c r="BI1525" s="27"/>
      <c r="BT1525" s="31"/>
      <c r="BU1525" s="32"/>
      <c r="BV1525" s="33"/>
      <c r="BW1525" s="32"/>
      <c r="BX1525" s="32"/>
      <c r="BY1525" s="34"/>
      <c r="CA1525" s="32"/>
      <c r="CB1525" s="32"/>
    </row>
    <row r="1526" spans="1:80">
      <c r="A1526" s="20"/>
      <c r="B1526" s="21"/>
      <c r="C1526" s="21"/>
      <c r="D1526" s="21"/>
      <c r="E1526" s="21"/>
      <c r="F1526" s="21"/>
      <c r="G1526" s="21"/>
      <c r="H1526" s="21"/>
      <c r="I1526" s="21"/>
      <c r="J1526" s="21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/>
      <c r="AA1526" s="22"/>
      <c r="AB1526" s="23"/>
      <c r="AC1526" s="23"/>
      <c r="AD1526" s="22"/>
      <c r="AE1526" s="24"/>
      <c r="AF1526" s="24"/>
      <c r="AG1526" s="24"/>
      <c r="AH1526" s="24"/>
      <c r="AI1526" s="24"/>
      <c r="AJ1526" s="24"/>
      <c r="AK1526" s="24"/>
      <c r="AL1526" s="24"/>
      <c r="AM1526" s="24"/>
      <c r="AN1526" s="24"/>
      <c r="AO1526" s="24"/>
      <c r="AP1526" s="24"/>
      <c r="AQ1526" s="24"/>
      <c r="AR1526" s="24"/>
      <c r="AS1526" s="24"/>
      <c r="AT1526" s="25"/>
      <c r="AV1526" s="26"/>
      <c r="AW1526" s="26"/>
      <c r="AX1526" s="27"/>
      <c r="AY1526" s="27"/>
      <c r="AZ1526" s="27"/>
      <c r="BA1526" s="27"/>
      <c r="BB1526" s="27"/>
      <c r="BC1526" s="27"/>
      <c r="BD1526" s="27"/>
      <c r="BE1526" s="27"/>
      <c r="BF1526" s="27"/>
      <c r="BG1526" s="27"/>
      <c r="BH1526" s="27"/>
      <c r="BI1526" s="27"/>
      <c r="BT1526" s="31"/>
      <c r="BU1526" s="32"/>
      <c r="BV1526" s="33"/>
      <c r="BW1526" s="32"/>
      <c r="BX1526" s="32"/>
      <c r="BY1526" s="34"/>
      <c r="CA1526" s="32"/>
      <c r="CB1526" s="32"/>
    </row>
    <row r="1527" spans="1:80">
      <c r="A1527" s="20"/>
      <c r="B1527" s="21"/>
      <c r="C1527" s="21"/>
      <c r="D1527" s="21"/>
      <c r="E1527" s="21"/>
      <c r="F1527" s="21"/>
      <c r="G1527" s="21"/>
      <c r="H1527" s="21"/>
      <c r="I1527" s="21"/>
      <c r="J1527" s="21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2"/>
      <c r="Z1527" s="22"/>
      <c r="AA1527" s="22"/>
      <c r="AB1527" s="23"/>
      <c r="AC1527" s="23"/>
      <c r="AD1527" s="22"/>
      <c r="AE1527" s="24"/>
      <c r="AF1527" s="24"/>
      <c r="AG1527" s="24"/>
      <c r="AH1527" s="24"/>
      <c r="AI1527" s="24"/>
      <c r="AJ1527" s="24"/>
      <c r="AK1527" s="24"/>
      <c r="AL1527" s="24"/>
      <c r="AM1527" s="24"/>
      <c r="AN1527" s="24"/>
      <c r="AO1527" s="24"/>
      <c r="AP1527" s="24"/>
      <c r="AQ1527" s="24"/>
      <c r="AR1527" s="24"/>
      <c r="AS1527" s="24"/>
      <c r="AT1527" s="25"/>
      <c r="AV1527" s="26"/>
      <c r="AW1527" s="26"/>
      <c r="AX1527" s="27"/>
      <c r="AY1527" s="27"/>
      <c r="AZ1527" s="27"/>
      <c r="BA1527" s="27"/>
      <c r="BB1527" s="27"/>
      <c r="BC1527" s="27"/>
      <c r="BD1527" s="27"/>
      <c r="BE1527" s="27"/>
      <c r="BF1527" s="27"/>
      <c r="BG1527" s="27"/>
      <c r="BH1527" s="27"/>
      <c r="BI1527" s="27"/>
      <c r="BT1527" s="31"/>
      <c r="BU1527" s="32"/>
      <c r="BV1527" s="33"/>
      <c r="BW1527" s="32"/>
      <c r="BX1527" s="32"/>
      <c r="BY1527" s="34"/>
      <c r="CA1527" s="32"/>
      <c r="CB1527" s="32"/>
    </row>
    <row r="1528" spans="1:80">
      <c r="A1528" s="20"/>
      <c r="B1528" s="21"/>
      <c r="C1528" s="21"/>
      <c r="D1528" s="21"/>
      <c r="E1528" s="21"/>
      <c r="F1528" s="21"/>
      <c r="G1528" s="21"/>
      <c r="H1528" s="21"/>
      <c r="I1528" s="21"/>
      <c r="J1528" s="21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2"/>
      <c r="Z1528" s="22"/>
      <c r="AA1528" s="22"/>
      <c r="AB1528" s="23"/>
      <c r="AC1528" s="23"/>
      <c r="AD1528" s="22"/>
      <c r="AE1528" s="24"/>
      <c r="AF1528" s="24"/>
      <c r="AG1528" s="24"/>
      <c r="AH1528" s="24"/>
      <c r="AI1528" s="24"/>
      <c r="AJ1528" s="24"/>
      <c r="AK1528" s="24"/>
      <c r="AL1528" s="24"/>
      <c r="AM1528" s="24"/>
      <c r="AN1528" s="24"/>
      <c r="AO1528" s="24"/>
      <c r="AP1528" s="24"/>
      <c r="AQ1528" s="24"/>
      <c r="AR1528" s="24"/>
      <c r="AS1528" s="24"/>
      <c r="AT1528" s="25"/>
      <c r="AV1528" s="26"/>
      <c r="AW1528" s="26"/>
      <c r="AX1528" s="27"/>
      <c r="AY1528" s="27"/>
      <c r="AZ1528" s="27"/>
      <c r="BA1528" s="27"/>
      <c r="BB1528" s="27"/>
      <c r="BC1528" s="27"/>
      <c r="BD1528" s="27"/>
      <c r="BE1528" s="27"/>
      <c r="BF1528" s="27"/>
      <c r="BG1528" s="27"/>
      <c r="BH1528" s="27"/>
      <c r="BI1528" s="27"/>
      <c r="BT1528" s="31"/>
      <c r="BU1528" s="32"/>
      <c r="BV1528" s="33"/>
      <c r="BW1528" s="32"/>
      <c r="BX1528" s="32"/>
      <c r="BY1528" s="34"/>
      <c r="CA1528" s="32"/>
      <c r="CB1528" s="32"/>
    </row>
    <row r="1529" spans="1:80">
      <c r="A1529" s="20"/>
      <c r="B1529" s="21"/>
      <c r="C1529" s="21"/>
      <c r="D1529" s="21"/>
      <c r="E1529" s="21"/>
      <c r="F1529" s="21"/>
      <c r="G1529" s="21"/>
      <c r="H1529" s="21"/>
      <c r="I1529" s="21"/>
      <c r="J1529" s="21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  <c r="AA1529" s="22"/>
      <c r="AB1529" s="23"/>
      <c r="AC1529" s="23"/>
      <c r="AD1529" s="22"/>
      <c r="AE1529" s="24"/>
      <c r="AF1529" s="24"/>
      <c r="AG1529" s="24"/>
      <c r="AH1529" s="24"/>
      <c r="AI1529" s="24"/>
      <c r="AJ1529" s="24"/>
      <c r="AK1529" s="24"/>
      <c r="AL1529" s="24"/>
      <c r="AM1529" s="24"/>
      <c r="AN1529" s="24"/>
      <c r="AO1529" s="24"/>
      <c r="AP1529" s="24"/>
      <c r="AQ1529" s="24"/>
      <c r="AR1529" s="24"/>
      <c r="AS1529" s="24"/>
      <c r="AT1529" s="25"/>
      <c r="AV1529" s="26"/>
      <c r="AW1529" s="26"/>
      <c r="AX1529" s="27"/>
      <c r="AY1529" s="27"/>
      <c r="AZ1529" s="27"/>
      <c r="BA1529" s="27"/>
      <c r="BB1529" s="27"/>
      <c r="BC1529" s="27"/>
      <c r="BD1529" s="27"/>
      <c r="BE1529" s="27"/>
      <c r="BF1529" s="27"/>
      <c r="BG1529" s="27"/>
      <c r="BH1529" s="27"/>
      <c r="BI1529" s="27"/>
      <c r="BT1529" s="31"/>
      <c r="BU1529" s="32"/>
      <c r="BV1529" s="33"/>
      <c r="BW1529" s="32"/>
      <c r="BX1529" s="32"/>
      <c r="BY1529" s="34"/>
      <c r="CA1529" s="32"/>
      <c r="CB1529" s="32"/>
    </row>
    <row r="1530" spans="1:80">
      <c r="A1530" s="20"/>
      <c r="B1530" s="21"/>
      <c r="C1530" s="21"/>
      <c r="D1530" s="21"/>
      <c r="E1530" s="21"/>
      <c r="F1530" s="21"/>
      <c r="G1530" s="21"/>
      <c r="H1530" s="21"/>
      <c r="I1530" s="21"/>
      <c r="J1530" s="21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/>
      <c r="AA1530" s="22"/>
      <c r="AB1530" s="23"/>
      <c r="AC1530" s="23"/>
      <c r="AD1530" s="22"/>
      <c r="AE1530" s="24"/>
      <c r="AF1530" s="24"/>
      <c r="AG1530" s="24"/>
      <c r="AH1530" s="24"/>
      <c r="AI1530" s="24"/>
      <c r="AJ1530" s="24"/>
      <c r="AK1530" s="24"/>
      <c r="AL1530" s="24"/>
      <c r="AM1530" s="24"/>
      <c r="AN1530" s="24"/>
      <c r="AO1530" s="24"/>
      <c r="AP1530" s="24"/>
      <c r="AQ1530" s="24"/>
      <c r="AR1530" s="24"/>
      <c r="AS1530" s="24"/>
      <c r="AT1530" s="25"/>
      <c r="AV1530" s="26"/>
      <c r="AW1530" s="26"/>
      <c r="AX1530" s="27"/>
      <c r="AY1530" s="27"/>
      <c r="AZ1530" s="27"/>
      <c r="BA1530" s="27"/>
      <c r="BB1530" s="27"/>
      <c r="BC1530" s="27"/>
      <c r="BD1530" s="27"/>
      <c r="BE1530" s="27"/>
      <c r="BF1530" s="27"/>
      <c r="BG1530" s="27"/>
      <c r="BH1530" s="27"/>
      <c r="BI1530" s="27"/>
      <c r="BT1530" s="31"/>
      <c r="BU1530" s="32"/>
      <c r="BV1530" s="33"/>
      <c r="BW1530" s="32"/>
      <c r="BX1530" s="32"/>
      <c r="BY1530" s="34"/>
      <c r="CA1530" s="32"/>
      <c r="CB1530" s="32"/>
    </row>
    <row r="1531" spans="1:80">
      <c r="A1531" s="20"/>
      <c r="B1531" s="21"/>
      <c r="C1531" s="21"/>
      <c r="D1531" s="21"/>
      <c r="E1531" s="21"/>
      <c r="F1531" s="21"/>
      <c r="G1531" s="21"/>
      <c r="H1531" s="21"/>
      <c r="I1531" s="21"/>
      <c r="J1531" s="21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2"/>
      <c r="Z1531" s="22"/>
      <c r="AA1531" s="22"/>
      <c r="AB1531" s="23"/>
      <c r="AC1531" s="23"/>
      <c r="AD1531" s="22"/>
      <c r="AE1531" s="24"/>
      <c r="AF1531" s="24"/>
      <c r="AG1531" s="24"/>
      <c r="AH1531" s="24"/>
      <c r="AI1531" s="24"/>
      <c r="AJ1531" s="24"/>
      <c r="AK1531" s="24"/>
      <c r="AL1531" s="24"/>
      <c r="AM1531" s="24"/>
      <c r="AN1531" s="24"/>
      <c r="AO1531" s="24"/>
      <c r="AP1531" s="24"/>
      <c r="AQ1531" s="24"/>
      <c r="AR1531" s="24"/>
      <c r="AS1531" s="24"/>
      <c r="AT1531" s="25"/>
      <c r="AV1531" s="26"/>
      <c r="AW1531" s="26"/>
      <c r="AX1531" s="27"/>
      <c r="AY1531" s="27"/>
      <c r="AZ1531" s="27"/>
      <c r="BA1531" s="27"/>
      <c r="BB1531" s="27"/>
      <c r="BC1531" s="27"/>
      <c r="BD1531" s="27"/>
      <c r="BE1531" s="27"/>
      <c r="BF1531" s="27"/>
      <c r="BG1531" s="27"/>
      <c r="BH1531" s="27"/>
      <c r="BI1531" s="27"/>
      <c r="BT1531" s="31"/>
      <c r="BU1531" s="32"/>
      <c r="BV1531" s="33"/>
      <c r="BW1531" s="32"/>
      <c r="BX1531" s="32"/>
      <c r="BY1531" s="34"/>
      <c r="CA1531" s="32"/>
      <c r="CB1531" s="32"/>
    </row>
    <row r="1532" spans="1:80">
      <c r="A1532" s="20"/>
      <c r="B1532" s="21"/>
      <c r="C1532" s="21"/>
      <c r="D1532" s="21"/>
      <c r="E1532" s="21"/>
      <c r="F1532" s="21"/>
      <c r="G1532" s="21"/>
      <c r="H1532" s="21"/>
      <c r="I1532" s="21"/>
      <c r="J1532" s="21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2"/>
      <c r="Z1532" s="22"/>
      <c r="AA1532" s="22"/>
      <c r="AB1532" s="23"/>
      <c r="AC1532" s="23"/>
      <c r="AD1532" s="22"/>
      <c r="AE1532" s="24"/>
      <c r="AF1532" s="24"/>
      <c r="AG1532" s="24"/>
      <c r="AH1532" s="24"/>
      <c r="AI1532" s="24"/>
      <c r="AJ1532" s="24"/>
      <c r="AK1532" s="24"/>
      <c r="AL1532" s="24"/>
      <c r="AM1532" s="24"/>
      <c r="AN1532" s="24"/>
      <c r="AO1532" s="24"/>
      <c r="AP1532" s="24"/>
      <c r="AQ1532" s="24"/>
      <c r="AR1532" s="24"/>
      <c r="AS1532" s="24"/>
      <c r="AT1532" s="25"/>
      <c r="AV1532" s="26"/>
      <c r="AW1532" s="26"/>
      <c r="AX1532" s="27"/>
      <c r="AY1532" s="27"/>
      <c r="AZ1532" s="27"/>
      <c r="BA1532" s="27"/>
      <c r="BB1532" s="27"/>
      <c r="BC1532" s="27"/>
      <c r="BD1532" s="27"/>
      <c r="BE1532" s="27"/>
      <c r="BF1532" s="27"/>
      <c r="BG1532" s="27"/>
      <c r="BH1532" s="27"/>
      <c r="BI1532" s="27"/>
      <c r="BT1532" s="31"/>
      <c r="BU1532" s="32"/>
      <c r="BV1532" s="33"/>
      <c r="BW1532" s="32"/>
      <c r="BX1532" s="32"/>
      <c r="BY1532" s="34"/>
      <c r="CA1532" s="32"/>
      <c r="CB1532" s="32"/>
    </row>
    <row r="1533" spans="1:80">
      <c r="A1533" s="20"/>
      <c r="B1533" s="21"/>
      <c r="C1533" s="21"/>
      <c r="D1533" s="21"/>
      <c r="E1533" s="21"/>
      <c r="F1533" s="21"/>
      <c r="G1533" s="21"/>
      <c r="H1533" s="21"/>
      <c r="I1533" s="21"/>
      <c r="J1533" s="21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2"/>
      <c r="AB1533" s="23"/>
      <c r="AC1533" s="23"/>
      <c r="AD1533" s="22"/>
      <c r="AE1533" s="24"/>
      <c r="AF1533" s="24"/>
      <c r="AG1533" s="24"/>
      <c r="AH1533" s="24"/>
      <c r="AI1533" s="24"/>
      <c r="AJ1533" s="24"/>
      <c r="AK1533" s="24"/>
      <c r="AL1533" s="24"/>
      <c r="AM1533" s="24"/>
      <c r="AN1533" s="24"/>
      <c r="AO1533" s="24"/>
      <c r="AP1533" s="24"/>
      <c r="AQ1533" s="24"/>
      <c r="AR1533" s="24"/>
      <c r="AS1533" s="24"/>
      <c r="AT1533" s="25"/>
      <c r="AV1533" s="26"/>
      <c r="AW1533" s="26"/>
      <c r="AX1533" s="27"/>
      <c r="AY1533" s="27"/>
      <c r="AZ1533" s="27"/>
      <c r="BA1533" s="27"/>
      <c r="BB1533" s="27"/>
      <c r="BC1533" s="27"/>
      <c r="BD1533" s="27"/>
      <c r="BE1533" s="27"/>
      <c r="BF1533" s="27"/>
      <c r="BG1533" s="27"/>
      <c r="BH1533" s="27"/>
      <c r="BI1533" s="27"/>
      <c r="BT1533" s="31"/>
      <c r="BU1533" s="32"/>
      <c r="BV1533" s="33"/>
      <c r="BW1533" s="32"/>
      <c r="BX1533" s="32"/>
      <c r="BY1533" s="34"/>
      <c r="CA1533" s="32"/>
      <c r="CB1533" s="32"/>
    </row>
    <row r="1534" spans="1:80">
      <c r="A1534" s="20"/>
      <c r="B1534" s="21"/>
      <c r="C1534" s="21"/>
      <c r="D1534" s="21"/>
      <c r="E1534" s="21"/>
      <c r="F1534" s="21"/>
      <c r="G1534" s="21"/>
      <c r="H1534" s="21"/>
      <c r="I1534" s="21"/>
      <c r="J1534" s="21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/>
      <c r="AA1534" s="22"/>
      <c r="AB1534" s="23"/>
      <c r="AC1534" s="23"/>
      <c r="AD1534" s="22"/>
      <c r="AE1534" s="24"/>
      <c r="AF1534" s="24"/>
      <c r="AG1534" s="24"/>
      <c r="AH1534" s="24"/>
      <c r="AI1534" s="24"/>
      <c r="AJ1534" s="24"/>
      <c r="AK1534" s="24"/>
      <c r="AL1534" s="24"/>
      <c r="AM1534" s="24"/>
      <c r="AN1534" s="24"/>
      <c r="AO1534" s="24"/>
      <c r="AP1534" s="24"/>
      <c r="AQ1534" s="24"/>
      <c r="AR1534" s="24"/>
      <c r="AS1534" s="24"/>
      <c r="AT1534" s="25"/>
      <c r="AV1534" s="26"/>
      <c r="AW1534" s="26"/>
      <c r="AX1534" s="27"/>
      <c r="AY1534" s="27"/>
      <c r="AZ1534" s="27"/>
      <c r="BA1534" s="27"/>
      <c r="BB1534" s="27"/>
      <c r="BC1534" s="27"/>
      <c r="BD1534" s="27"/>
      <c r="BE1534" s="27"/>
      <c r="BF1534" s="27"/>
      <c r="BG1534" s="27"/>
      <c r="BH1534" s="27"/>
      <c r="BI1534" s="27"/>
      <c r="BT1534" s="31"/>
      <c r="BU1534" s="32"/>
      <c r="BV1534" s="33"/>
      <c r="BW1534" s="32"/>
      <c r="BX1534" s="32"/>
      <c r="BY1534" s="34"/>
      <c r="CA1534" s="32"/>
      <c r="CB1534" s="32"/>
    </row>
    <row r="1535" spans="1:80">
      <c r="A1535" s="20"/>
      <c r="B1535" s="21"/>
      <c r="C1535" s="21"/>
      <c r="D1535" s="21"/>
      <c r="E1535" s="21"/>
      <c r="F1535" s="21"/>
      <c r="G1535" s="21"/>
      <c r="H1535" s="21"/>
      <c r="I1535" s="21"/>
      <c r="J1535" s="21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  <c r="AA1535" s="22"/>
      <c r="AB1535" s="23"/>
      <c r="AC1535" s="23"/>
      <c r="AD1535" s="22"/>
      <c r="AE1535" s="24"/>
      <c r="AF1535" s="24"/>
      <c r="AG1535" s="24"/>
      <c r="AH1535" s="24"/>
      <c r="AI1535" s="24"/>
      <c r="AJ1535" s="24"/>
      <c r="AK1535" s="24"/>
      <c r="AL1535" s="24"/>
      <c r="AM1535" s="24"/>
      <c r="AN1535" s="24"/>
      <c r="AO1535" s="24"/>
      <c r="AP1535" s="24"/>
      <c r="AQ1535" s="24"/>
      <c r="AR1535" s="24"/>
      <c r="AS1535" s="24"/>
      <c r="AT1535" s="25"/>
      <c r="AV1535" s="26"/>
      <c r="AW1535" s="26"/>
      <c r="AX1535" s="27"/>
      <c r="AY1535" s="27"/>
      <c r="AZ1535" s="27"/>
      <c r="BA1535" s="27"/>
      <c r="BB1535" s="27"/>
      <c r="BC1535" s="27"/>
      <c r="BD1535" s="27"/>
      <c r="BE1535" s="27"/>
      <c r="BF1535" s="27"/>
      <c r="BG1535" s="27"/>
      <c r="BH1535" s="27"/>
      <c r="BI1535" s="27"/>
      <c r="BT1535" s="31"/>
      <c r="BU1535" s="32"/>
      <c r="BV1535" s="33"/>
      <c r="BW1535" s="32"/>
      <c r="BX1535" s="32"/>
      <c r="BY1535" s="34"/>
      <c r="CA1535" s="32"/>
      <c r="CB1535" s="32"/>
    </row>
    <row r="1536" spans="1:80">
      <c r="A1536" s="20"/>
      <c r="B1536" s="21"/>
      <c r="C1536" s="21"/>
      <c r="D1536" s="21"/>
      <c r="E1536" s="21"/>
      <c r="F1536" s="21"/>
      <c r="G1536" s="21"/>
      <c r="H1536" s="21"/>
      <c r="I1536" s="21"/>
      <c r="J1536" s="21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  <c r="AA1536" s="22"/>
      <c r="AB1536" s="23"/>
      <c r="AC1536" s="23"/>
      <c r="AD1536" s="22"/>
      <c r="AE1536" s="24"/>
      <c r="AF1536" s="24"/>
      <c r="AG1536" s="24"/>
      <c r="AH1536" s="24"/>
      <c r="AI1536" s="24"/>
      <c r="AJ1536" s="24"/>
      <c r="AK1536" s="24"/>
      <c r="AL1536" s="24"/>
      <c r="AM1536" s="24"/>
      <c r="AN1536" s="24"/>
      <c r="AO1536" s="24"/>
      <c r="AP1536" s="24"/>
      <c r="AQ1536" s="24"/>
      <c r="AR1536" s="24"/>
      <c r="AS1536" s="24"/>
      <c r="AT1536" s="25"/>
      <c r="AV1536" s="26"/>
      <c r="AW1536" s="26"/>
      <c r="AX1536" s="27"/>
      <c r="AY1536" s="27"/>
      <c r="AZ1536" s="27"/>
      <c r="BA1536" s="27"/>
      <c r="BB1536" s="27"/>
      <c r="BC1536" s="27"/>
      <c r="BD1536" s="27"/>
      <c r="BE1536" s="27"/>
      <c r="BF1536" s="27"/>
      <c r="BG1536" s="27"/>
      <c r="BH1536" s="27"/>
      <c r="BI1536" s="27"/>
      <c r="BT1536" s="31"/>
      <c r="BU1536" s="32"/>
      <c r="BV1536" s="33"/>
      <c r="BW1536" s="32"/>
      <c r="BX1536" s="32"/>
      <c r="BY1536" s="34"/>
      <c r="CA1536" s="32"/>
      <c r="CB1536" s="32"/>
    </row>
    <row r="1537" spans="1:80">
      <c r="A1537" s="20"/>
      <c r="B1537" s="21"/>
      <c r="C1537" s="21"/>
      <c r="D1537" s="21"/>
      <c r="E1537" s="21"/>
      <c r="F1537" s="21"/>
      <c r="G1537" s="21"/>
      <c r="H1537" s="21"/>
      <c r="I1537" s="21"/>
      <c r="J1537" s="21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2"/>
      <c r="Z1537" s="22"/>
      <c r="AA1537" s="22"/>
      <c r="AB1537" s="23"/>
      <c r="AC1537" s="23"/>
      <c r="AD1537" s="22"/>
      <c r="AE1537" s="24"/>
      <c r="AF1537" s="24"/>
      <c r="AG1537" s="24"/>
      <c r="AH1537" s="24"/>
      <c r="AI1537" s="24"/>
      <c r="AJ1537" s="24"/>
      <c r="AK1537" s="24"/>
      <c r="AL1537" s="24"/>
      <c r="AM1537" s="24"/>
      <c r="AN1537" s="24"/>
      <c r="AO1537" s="24"/>
      <c r="AP1537" s="24"/>
      <c r="AQ1537" s="24"/>
      <c r="AR1537" s="24"/>
      <c r="AS1537" s="24"/>
      <c r="AT1537" s="25"/>
      <c r="AV1537" s="26"/>
      <c r="AW1537" s="26"/>
      <c r="AX1537" s="27"/>
      <c r="AY1537" s="27"/>
      <c r="AZ1537" s="27"/>
      <c r="BA1537" s="27"/>
      <c r="BB1537" s="27"/>
      <c r="BC1537" s="27"/>
      <c r="BD1537" s="27"/>
      <c r="BE1537" s="27"/>
      <c r="BF1537" s="27"/>
      <c r="BG1537" s="27"/>
      <c r="BH1537" s="27"/>
      <c r="BI1537" s="27"/>
      <c r="BT1537" s="31"/>
      <c r="BU1537" s="32"/>
      <c r="BV1537" s="33"/>
      <c r="BW1537" s="32"/>
      <c r="BX1537" s="32"/>
      <c r="BY1537" s="34"/>
      <c r="CA1537" s="32"/>
      <c r="CB1537" s="32"/>
    </row>
    <row r="1538" spans="1:80">
      <c r="A1538" s="20"/>
      <c r="B1538" s="21"/>
      <c r="C1538" s="21"/>
      <c r="D1538" s="21"/>
      <c r="E1538" s="21"/>
      <c r="F1538" s="21"/>
      <c r="G1538" s="21"/>
      <c r="H1538" s="21"/>
      <c r="I1538" s="21"/>
      <c r="J1538" s="21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  <c r="AA1538" s="22"/>
      <c r="AB1538" s="23"/>
      <c r="AC1538" s="23"/>
      <c r="AD1538" s="22"/>
      <c r="AE1538" s="24"/>
      <c r="AF1538" s="24"/>
      <c r="AG1538" s="24"/>
      <c r="AH1538" s="24"/>
      <c r="AI1538" s="24"/>
      <c r="AJ1538" s="24"/>
      <c r="AK1538" s="24"/>
      <c r="AL1538" s="24"/>
      <c r="AM1538" s="24"/>
      <c r="AN1538" s="24"/>
      <c r="AO1538" s="24"/>
      <c r="AP1538" s="24"/>
      <c r="AQ1538" s="24"/>
      <c r="AR1538" s="24"/>
      <c r="AS1538" s="24"/>
      <c r="AT1538" s="25"/>
      <c r="AV1538" s="26"/>
      <c r="AW1538" s="26"/>
      <c r="AX1538" s="27"/>
      <c r="AY1538" s="27"/>
      <c r="AZ1538" s="27"/>
      <c r="BA1538" s="27"/>
      <c r="BB1538" s="27"/>
      <c r="BC1538" s="27"/>
      <c r="BD1538" s="27"/>
      <c r="BE1538" s="27"/>
      <c r="BF1538" s="27"/>
      <c r="BG1538" s="27"/>
      <c r="BH1538" s="27"/>
      <c r="BI1538" s="27"/>
      <c r="BT1538" s="31"/>
      <c r="BU1538" s="32"/>
      <c r="BV1538" s="33"/>
      <c r="BW1538" s="32"/>
      <c r="BX1538" s="32"/>
      <c r="BY1538" s="34"/>
      <c r="CA1538" s="32"/>
      <c r="CB1538" s="32"/>
    </row>
    <row r="1539" spans="1:80">
      <c r="A1539" s="20"/>
      <c r="B1539" s="21"/>
      <c r="C1539" s="21"/>
      <c r="D1539" s="21"/>
      <c r="E1539" s="21"/>
      <c r="F1539" s="21"/>
      <c r="G1539" s="21"/>
      <c r="H1539" s="21"/>
      <c r="I1539" s="21"/>
      <c r="J1539" s="21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2"/>
      <c r="Z1539" s="22"/>
      <c r="AA1539" s="22"/>
      <c r="AB1539" s="23"/>
      <c r="AC1539" s="23"/>
      <c r="AD1539" s="22"/>
      <c r="AE1539" s="24"/>
      <c r="AF1539" s="24"/>
      <c r="AG1539" s="24"/>
      <c r="AH1539" s="24"/>
      <c r="AI1539" s="24"/>
      <c r="AJ1539" s="24"/>
      <c r="AK1539" s="24"/>
      <c r="AL1539" s="24"/>
      <c r="AM1539" s="24"/>
      <c r="AN1539" s="24"/>
      <c r="AO1539" s="24"/>
      <c r="AP1539" s="24"/>
      <c r="AQ1539" s="24"/>
      <c r="AR1539" s="24"/>
      <c r="AS1539" s="24"/>
      <c r="AT1539" s="25"/>
      <c r="AV1539" s="26"/>
      <c r="AW1539" s="26"/>
      <c r="AX1539" s="27"/>
      <c r="AY1539" s="27"/>
      <c r="AZ1539" s="27"/>
      <c r="BA1539" s="27"/>
      <c r="BB1539" s="27"/>
      <c r="BC1539" s="27"/>
      <c r="BD1539" s="27"/>
      <c r="BE1539" s="27"/>
      <c r="BF1539" s="27"/>
      <c r="BG1539" s="27"/>
      <c r="BH1539" s="27"/>
      <c r="BI1539" s="27"/>
      <c r="BT1539" s="31"/>
      <c r="BU1539" s="32"/>
      <c r="BV1539" s="33"/>
      <c r="BW1539" s="32"/>
      <c r="BX1539" s="32"/>
      <c r="BY1539" s="34"/>
      <c r="CA1539" s="32"/>
      <c r="CB1539" s="32"/>
    </row>
    <row r="1540" spans="1:80">
      <c r="A1540" s="20"/>
      <c r="B1540" s="21"/>
      <c r="C1540" s="21"/>
      <c r="D1540" s="21"/>
      <c r="E1540" s="21"/>
      <c r="F1540" s="21"/>
      <c r="G1540" s="21"/>
      <c r="H1540" s="21"/>
      <c r="I1540" s="21"/>
      <c r="J1540" s="21"/>
      <c r="K1540" s="22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2"/>
      <c r="Z1540" s="22"/>
      <c r="AA1540" s="22"/>
      <c r="AB1540" s="23"/>
      <c r="AC1540" s="23"/>
      <c r="AD1540" s="22"/>
      <c r="AE1540" s="24"/>
      <c r="AF1540" s="24"/>
      <c r="AG1540" s="24"/>
      <c r="AH1540" s="24"/>
      <c r="AI1540" s="24"/>
      <c r="AJ1540" s="24"/>
      <c r="AK1540" s="24"/>
      <c r="AL1540" s="24"/>
      <c r="AM1540" s="24"/>
      <c r="AN1540" s="24"/>
      <c r="AO1540" s="24"/>
      <c r="AP1540" s="24"/>
      <c r="AQ1540" s="24"/>
      <c r="AR1540" s="24"/>
      <c r="AS1540" s="24"/>
      <c r="AT1540" s="25"/>
      <c r="AV1540" s="26"/>
      <c r="AW1540" s="26"/>
      <c r="AX1540" s="27"/>
      <c r="AY1540" s="27"/>
      <c r="AZ1540" s="27"/>
      <c r="BA1540" s="27"/>
      <c r="BB1540" s="27"/>
      <c r="BC1540" s="27"/>
      <c r="BD1540" s="27"/>
      <c r="BE1540" s="27"/>
      <c r="BF1540" s="27"/>
      <c r="BG1540" s="27"/>
      <c r="BH1540" s="27"/>
      <c r="BI1540" s="27"/>
      <c r="BT1540" s="31"/>
      <c r="BU1540" s="32"/>
      <c r="BV1540" s="33"/>
      <c r="BW1540" s="32"/>
      <c r="BX1540" s="32"/>
      <c r="BY1540" s="34"/>
      <c r="CA1540" s="32"/>
      <c r="CB1540" s="32"/>
    </row>
    <row r="1541" spans="1:80">
      <c r="A1541" s="20"/>
      <c r="B1541" s="21"/>
      <c r="C1541" s="21"/>
      <c r="D1541" s="21"/>
      <c r="E1541" s="21"/>
      <c r="F1541" s="21"/>
      <c r="G1541" s="21"/>
      <c r="H1541" s="21"/>
      <c r="I1541" s="21"/>
      <c r="J1541" s="21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  <c r="AA1541" s="22"/>
      <c r="AB1541" s="23"/>
      <c r="AC1541" s="23"/>
      <c r="AD1541" s="22"/>
      <c r="AE1541" s="24"/>
      <c r="AF1541" s="24"/>
      <c r="AG1541" s="24"/>
      <c r="AH1541" s="24"/>
      <c r="AI1541" s="24"/>
      <c r="AJ1541" s="24"/>
      <c r="AK1541" s="24"/>
      <c r="AL1541" s="24"/>
      <c r="AM1541" s="24"/>
      <c r="AN1541" s="24"/>
      <c r="AO1541" s="24"/>
      <c r="AP1541" s="24"/>
      <c r="AQ1541" s="24"/>
      <c r="AR1541" s="24"/>
      <c r="AS1541" s="24"/>
      <c r="AT1541" s="25"/>
      <c r="AV1541" s="26"/>
      <c r="AW1541" s="26"/>
      <c r="AX1541" s="27"/>
      <c r="AY1541" s="27"/>
      <c r="AZ1541" s="27"/>
      <c r="BA1541" s="27"/>
      <c r="BB1541" s="27"/>
      <c r="BC1541" s="27"/>
      <c r="BD1541" s="27"/>
      <c r="BE1541" s="27"/>
      <c r="BF1541" s="27"/>
      <c r="BG1541" s="27"/>
      <c r="BH1541" s="27"/>
      <c r="BI1541" s="27"/>
      <c r="BT1541" s="31"/>
      <c r="BU1541" s="32"/>
      <c r="BV1541" s="33"/>
      <c r="BW1541" s="32"/>
      <c r="BX1541" s="32"/>
      <c r="BY1541" s="34"/>
      <c r="CA1541" s="32"/>
      <c r="CB1541" s="32"/>
    </row>
    <row r="1542" spans="1:80">
      <c r="A1542" s="20"/>
      <c r="B1542" s="21"/>
      <c r="C1542" s="21"/>
      <c r="D1542" s="21"/>
      <c r="E1542" s="21"/>
      <c r="F1542" s="21"/>
      <c r="G1542" s="21"/>
      <c r="H1542" s="21"/>
      <c r="I1542" s="21"/>
      <c r="J1542" s="21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  <c r="AA1542" s="22"/>
      <c r="AB1542" s="23"/>
      <c r="AC1542" s="23"/>
      <c r="AD1542" s="22"/>
      <c r="AE1542" s="24"/>
      <c r="AF1542" s="24"/>
      <c r="AG1542" s="24"/>
      <c r="AH1542" s="24"/>
      <c r="AI1542" s="24"/>
      <c r="AJ1542" s="24"/>
      <c r="AK1542" s="24"/>
      <c r="AL1542" s="24"/>
      <c r="AM1542" s="24"/>
      <c r="AN1542" s="24"/>
      <c r="AO1542" s="24"/>
      <c r="AP1542" s="24"/>
      <c r="AQ1542" s="24"/>
      <c r="AR1542" s="24"/>
      <c r="AS1542" s="24"/>
      <c r="AT1542" s="25"/>
      <c r="AV1542" s="26"/>
      <c r="AW1542" s="26"/>
      <c r="AX1542" s="27"/>
      <c r="AY1542" s="27"/>
      <c r="AZ1542" s="27"/>
      <c r="BA1542" s="27"/>
      <c r="BB1542" s="27"/>
      <c r="BC1542" s="27"/>
      <c r="BD1542" s="27"/>
      <c r="BE1542" s="27"/>
      <c r="BF1542" s="27"/>
      <c r="BG1542" s="27"/>
      <c r="BH1542" s="27"/>
      <c r="BI1542" s="27"/>
      <c r="BT1542" s="31"/>
      <c r="BU1542" s="32"/>
      <c r="BV1542" s="33"/>
      <c r="BW1542" s="32"/>
      <c r="BX1542" s="32"/>
      <c r="BY1542" s="34"/>
      <c r="CA1542" s="32"/>
      <c r="CB1542" s="32"/>
    </row>
    <row r="1543" spans="1:80">
      <c r="A1543" s="20"/>
      <c r="B1543" s="21"/>
      <c r="C1543" s="21"/>
      <c r="D1543" s="21"/>
      <c r="E1543" s="21"/>
      <c r="F1543" s="21"/>
      <c r="G1543" s="21"/>
      <c r="H1543" s="21"/>
      <c r="I1543" s="21"/>
      <c r="J1543" s="21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2"/>
      <c r="Z1543" s="22"/>
      <c r="AA1543" s="22"/>
      <c r="AB1543" s="23"/>
      <c r="AC1543" s="23"/>
      <c r="AD1543" s="22"/>
      <c r="AE1543" s="24"/>
      <c r="AF1543" s="24"/>
      <c r="AG1543" s="24"/>
      <c r="AH1543" s="24"/>
      <c r="AI1543" s="24"/>
      <c r="AJ1543" s="24"/>
      <c r="AK1543" s="24"/>
      <c r="AL1543" s="24"/>
      <c r="AM1543" s="24"/>
      <c r="AN1543" s="24"/>
      <c r="AO1543" s="24"/>
      <c r="AP1543" s="24"/>
      <c r="AQ1543" s="24"/>
      <c r="AR1543" s="24"/>
      <c r="AS1543" s="24"/>
      <c r="AT1543" s="25"/>
      <c r="AV1543" s="26"/>
      <c r="AW1543" s="26"/>
      <c r="AX1543" s="27"/>
      <c r="AY1543" s="27"/>
      <c r="AZ1543" s="27"/>
      <c r="BA1543" s="27"/>
      <c r="BB1543" s="27"/>
      <c r="BC1543" s="27"/>
      <c r="BD1543" s="27"/>
      <c r="BE1543" s="27"/>
      <c r="BF1543" s="27"/>
      <c r="BG1543" s="27"/>
      <c r="BH1543" s="27"/>
      <c r="BI1543" s="27"/>
      <c r="BT1543" s="31"/>
      <c r="BU1543" s="32"/>
      <c r="BV1543" s="33"/>
      <c r="BW1543" s="32"/>
      <c r="BX1543" s="32"/>
      <c r="BY1543" s="34"/>
      <c r="CA1543" s="32"/>
      <c r="CB1543" s="32"/>
    </row>
    <row r="1544" spans="1:80">
      <c r="A1544" s="20"/>
      <c r="B1544" s="21"/>
      <c r="C1544" s="21"/>
      <c r="D1544" s="21"/>
      <c r="E1544" s="21"/>
      <c r="F1544" s="21"/>
      <c r="G1544" s="21"/>
      <c r="H1544" s="21"/>
      <c r="I1544" s="21"/>
      <c r="J1544" s="21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  <c r="AA1544" s="22"/>
      <c r="AB1544" s="23"/>
      <c r="AC1544" s="23"/>
      <c r="AD1544" s="22"/>
      <c r="AE1544" s="24"/>
      <c r="AF1544" s="24"/>
      <c r="AG1544" s="24"/>
      <c r="AH1544" s="24"/>
      <c r="AI1544" s="24"/>
      <c r="AJ1544" s="24"/>
      <c r="AK1544" s="24"/>
      <c r="AL1544" s="24"/>
      <c r="AM1544" s="24"/>
      <c r="AN1544" s="24"/>
      <c r="AO1544" s="24"/>
      <c r="AP1544" s="24"/>
      <c r="AQ1544" s="24"/>
      <c r="AR1544" s="24"/>
      <c r="AS1544" s="24"/>
      <c r="AT1544" s="25"/>
      <c r="AV1544" s="26"/>
      <c r="AW1544" s="26"/>
      <c r="AX1544" s="27"/>
      <c r="AY1544" s="27"/>
      <c r="AZ1544" s="27"/>
      <c r="BA1544" s="27"/>
      <c r="BB1544" s="27"/>
      <c r="BC1544" s="27"/>
      <c r="BD1544" s="27"/>
      <c r="BE1544" s="27"/>
      <c r="BF1544" s="27"/>
      <c r="BG1544" s="27"/>
      <c r="BH1544" s="27"/>
      <c r="BI1544" s="27"/>
      <c r="BT1544" s="31"/>
      <c r="BU1544" s="32"/>
      <c r="BV1544" s="33"/>
      <c r="BW1544" s="32"/>
      <c r="BX1544" s="32"/>
      <c r="BY1544" s="34"/>
      <c r="CA1544" s="32"/>
      <c r="CB1544" s="32"/>
    </row>
    <row r="1545" spans="1:80">
      <c r="A1545" s="20"/>
      <c r="B1545" s="21"/>
      <c r="C1545" s="21"/>
      <c r="D1545" s="21"/>
      <c r="E1545" s="21"/>
      <c r="F1545" s="21"/>
      <c r="G1545" s="21"/>
      <c r="H1545" s="21"/>
      <c r="I1545" s="21"/>
      <c r="J1545" s="21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  <c r="AA1545" s="22"/>
      <c r="AB1545" s="23"/>
      <c r="AC1545" s="23"/>
      <c r="AD1545" s="22"/>
      <c r="AE1545" s="24"/>
      <c r="AF1545" s="24"/>
      <c r="AG1545" s="24"/>
      <c r="AH1545" s="24"/>
      <c r="AI1545" s="24"/>
      <c r="AJ1545" s="24"/>
      <c r="AK1545" s="24"/>
      <c r="AL1545" s="24"/>
      <c r="AM1545" s="24"/>
      <c r="AN1545" s="24"/>
      <c r="AO1545" s="24"/>
      <c r="AP1545" s="24"/>
      <c r="AQ1545" s="24"/>
      <c r="AR1545" s="24"/>
      <c r="AS1545" s="24"/>
      <c r="AT1545" s="25"/>
      <c r="AV1545" s="26"/>
      <c r="AW1545" s="26"/>
      <c r="AX1545" s="27"/>
      <c r="AY1545" s="27"/>
      <c r="AZ1545" s="27"/>
      <c r="BA1545" s="27"/>
      <c r="BB1545" s="27"/>
      <c r="BC1545" s="27"/>
      <c r="BD1545" s="27"/>
      <c r="BE1545" s="27"/>
      <c r="BF1545" s="27"/>
      <c r="BG1545" s="27"/>
      <c r="BH1545" s="27"/>
      <c r="BI1545" s="27"/>
      <c r="BT1545" s="31"/>
      <c r="BU1545" s="32"/>
      <c r="BV1545" s="33"/>
      <c r="BW1545" s="32"/>
      <c r="BX1545" s="32"/>
      <c r="BY1545" s="34"/>
      <c r="CA1545" s="32"/>
      <c r="CB1545" s="32"/>
    </row>
    <row r="1546" spans="1:80">
      <c r="A1546" s="20"/>
      <c r="B1546" s="21"/>
      <c r="C1546" s="21"/>
      <c r="D1546" s="21"/>
      <c r="E1546" s="21"/>
      <c r="F1546" s="21"/>
      <c r="G1546" s="21"/>
      <c r="H1546" s="21"/>
      <c r="I1546" s="21"/>
      <c r="J1546" s="21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2"/>
      <c r="Z1546" s="22"/>
      <c r="AA1546" s="22"/>
      <c r="AB1546" s="23"/>
      <c r="AC1546" s="23"/>
      <c r="AD1546" s="22"/>
      <c r="AE1546" s="24"/>
      <c r="AF1546" s="24"/>
      <c r="AG1546" s="24"/>
      <c r="AH1546" s="24"/>
      <c r="AI1546" s="24"/>
      <c r="AJ1546" s="24"/>
      <c r="AK1546" s="24"/>
      <c r="AL1546" s="24"/>
      <c r="AM1546" s="24"/>
      <c r="AN1546" s="24"/>
      <c r="AO1546" s="24"/>
      <c r="AP1546" s="24"/>
      <c r="AQ1546" s="24"/>
      <c r="AR1546" s="24"/>
      <c r="AS1546" s="24"/>
      <c r="AT1546" s="25"/>
      <c r="AV1546" s="26"/>
      <c r="AW1546" s="26"/>
      <c r="AX1546" s="27"/>
      <c r="AY1546" s="27"/>
      <c r="AZ1546" s="27"/>
      <c r="BA1546" s="27"/>
      <c r="BB1546" s="27"/>
      <c r="BC1546" s="27"/>
      <c r="BD1546" s="27"/>
      <c r="BE1546" s="27"/>
      <c r="BF1546" s="27"/>
      <c r="BG1546" s="27"/>
      <c r="BH1546" s="27"/>
      <c r="BI1546" s="27"/>
      <c r="BT1546" s="31"/>
      <c r="BU1546" s="32"/>
      <c r="BV1546" s="33"/>
      <c r="BW1546" s="32"/>
      <c r="BX1546" s="32"/>
      <c r="BY1546" s="34"/>
      <c r="CA1546" s="32"/>
      <c r="CB1546" s="32"/>
    </row>
    <row r="1547" spans="1:80">
      <c r="A1547" s="20"/>
      <c r="B1547" s="21"/>
      <c r="C1547" s="21"/>
      <c r="D1547" s="21"/>
      <c r="E1547" s="21"/>
      <c r="F1547" s="21"/>
      <c r="G1547" s="21"/>
      <c r="H1547" s="21"/>
      <c r="I1547" s="21"/>
      <c r="J1547" s="21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  <c r="AA1547" s="22"/>
      <c r="AB1547" s="23"/>
      <c r="AC1547" s="23"/>
      <c r="AD1547" s="22"/>
      <c r="AE1547" s="24"/>
      <c r="AF1547" s="24"/>
      <c r="AG1547" s="24"/>
      <c r="AH1547" s="24"/>
      <c r="AI1547" s="24"/>
      <c r="AJ1547" s="24"/>
      <c r="AK1547" s="24"/>
      <c r="AL1547" s="24"/>
      <c r="AM1547" s="24"/>
      <c r="AN1547" s="24"/>
      <c r="AO1547" s="24"/>
      <c r="AP1547" s="24"/>
      <c r="AQ1547" s="24"/>
      <c r="AR1547" s="24"/>
      <c r="AS1547" s="24"/>
      <c r="AT1547" s="25"/>
      <c r="AV1547" s="26"/>
      <c r="AW1547" s="26"/>
      <c r="AX1547" s="27"/>
      <c r="AY1547" s="27"/>
      <c r="AZ1547" s="27"/>
      <c r="BA1547" s="27"/>
      <c r="BB1547" s="27"/>
      <c r="BC1547" s="27"/>
      <c r="BD1547" s="27"/>
      <c r="BE1547" s="27"/>
      <c r="BF1547" s="27"/>
      <c r="BG1547" s="27"/>
      <c r="BH1547" s="27"/>
      <c r="BI1547" s="27"/>
      <c r="BT1547" s="31"/>
      <c r="BU1547" s="32"/>
      <c r="BV1547" s="33"/>
      <c r="BW1547" s="32"/>
      <c r="BX1547" s="32"/>
      <c r="BY1547" s="34"/>
      <c r="CA1547" s="32"/>
      <c r="CB1547" s="32"/>
    </row>
    <row r="1548" spans="1:80">
      <c r="A1548" s="20"/>
      <c r="B1548" s="21"/>
      <c r="C1548" s="21"/>
      <c r="D1548" s="21"/>
      <c r="E1548" s="21"/>
      <c r="F1548" s="21"/>
      <c r="G1548" s="21"/>
      <c r="H1548" s="21"/>
      <c r="I1548" s="21"/>
      <c r="J1548" s="21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  <c r="AA1548" s="22"/>
      <c r="AB1548" s="23"/>
      <c r="AC1548" s="23"/>
      <c r="AD1548" s="22"/>
      <c r="AE1548" s="24"/>
      <c r="AF1548" s="24"/>
      <c r="AG1548" s="24"/>
      <c r="AH1548" s="24"/>
      <c r="AI1548" s="24"/>
      <c r="AJ1548" s="24"/>
      <c r="AK1548" s="24"/>
      <c r="AL1548" s="24"/>
      <c r="AM1548" s="24"/>
      <c r="AN1548" s="24"/>
      <c r="AO1548" s="24"/>
      <c r="AP1548" s="24"/>
      <c r="AQ1548" s="24"/>
      <c r="AR1548" s="24"/>
      <c r="AS1548" s="24"/>
      <c r="AT1548" s="25"/>
      <c r="AV1548" s="26"/>
      <c r="AW1548" s="26"/>
      <c r="AX1548" s="27"/>
      <c r="AY1548" s="27"/>
      <c r="AZ1548" s="27"/>
      <c r="BA1548" s="27"/>
      <c r="BB1548" s="27"/>
      <c r="BC1548" s="27"/>
      <c r="BD1548" s="27"/>
      <c r="BE1548" s="27"/>
      <c r="BF1548" s="27"/>
      <c r="BG1548" s="27"/>
      <c r="BH1548" s="27"/>
      <c r="BI1548" s="27"/>
      <c r="BT1548" s="31"/>
      <c r="BU1548" s="32"/>
      <c r="BV1548" s="33"/>
      <c r="BW1548" s="32"/>
      <c r="BX1548" s="32"/>
      <c r="BY1548" s="34"/>
      <c r="CA1548" s="32"/>
      <c r="CB1548" s="32"/>
    </row>
    <row r="1549" spans="1:80">
      <c r="A1549" s="20"/>
      <c r="B1549" s="21"/>
      <c r="C1549" s="21"/>
      <c r="D1549" s="21"/>
      <c r="E1549" s="21"/>
      <c r="F1549" s="21"/>
      <c r="G1549" s="21"/>
      <c r="H1549" s="21"/>
      <c r="I1549" s="21"/>
      <c r="J1549" s="21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  <c r="AA1549" s="22"/>
      <c r="AB1549" s="23"/>
      <c r="AC1549" s="23"/>
      <c r="AD1549" s="22"/>
      <c r="AE1549" s="24"/>
      <c r="AF1549" s="24"/>
      <c r="AG1549" s="24"/>
      <c r="AH1549" s="24"/>
      <c r="AI1549" s="24"/>
      <c r="AJ1549" s="24"/>
      <c r="AK1549" s="24"/>
      <c r="AL1549" s="24"/>
      <c r="AM1549" s="24"/>
      <c r="AN1549" s="24"/>
      <c r="AO1549" s="24"/>
      <c r="AP1549" s="24"/>
      <c r="AQ1549" s="24"/>
      <c r="AR1549" s="24"/>
      <c r="AS1549" s="24"/>
      <c r="AT1549" s="25"/>
      <c r="AV1549" s="26"/>
      <c r="AW1549" s="26"/>
      <c r="AX1549" s="27"/>
      <c r="AY1549" s="27"/>
      <c r="AZ1549" s="27"/>
      <c r="BA1549" s="27"/>
      <c r="BB1549" s="27"/>
      <c r="BC1549" s="27"/>
      <c r="BD1549" s="27"/>
      <c r="BE1549" s="27"/>
      <c r="BF1549" s="27"/>
      <c r="BG1549" s="27"/>
      <c r="BH1549" s="27"/>
      <c r="BI1549" s="27"/>
      <c r="BT1549" s="31"/>
      <c r="BU1549" s="32"/>
      <c r="BV1549" s="33"/>
      <c r="BW1549" s="32"/>
      <c r="BX1549" s="32"/>
      <c r="BY1549" s="34"/>
      <c r="CA1549" s="32"/>
      <c r="CB1549" s="32"/>
    </row>
    <row r="1550" spans="1:80">
      <c r="A1550" s="20"/>
      <c r="B1550" s="21"/>
      <c r="C1550" s="21"/>
      <c r="D1550" s="21"/>
      <c r="E1550" s="21"/>
      <c r="F1550" s="21"/>
      <c r="G1550" s="21"/>
      <c r="H1550" s="21"/>
      <c r="I1550" s="21"/>
      <c r="J1550" s="21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2"/>
      <c r="Z1550" s="22"/>
      <c r="AA1550" s="22"/>
      <c r="AB1550" s="23"/>
      <c r="AC1550" s="23"/>
      <c r="AD1550" s="22"/>
      <c r="AE1550" s="24"/>
      <c r="AF1550" s="24"/>
      <c r="AG1550" s="24"/>
      <c r="AH1550" s="24"/>
      <c r="AI1550" s="24"/>
      <c r="AJ1550" s="24"/>
      <c r="AK1550" s="24"/>
      <c r="AL1550" s="24"/>
      <c r="AM1550" s="24"/>
      <c r="AN1550" s="24"/>
      <c r="AO1550" s="24"/>
      <c r="AP1550" s="24"/>
      <c r="AQ1550" s="24"/>
      <c r="AR1550" s="24"/>
      <c r="AS1550" s="24"/>
      <c r="AT1550" s="25"/>
      <c r="AV1550" s="26"/>
      <c r="AW1550" s="26"/>
      <c r="AX1550" s="27"/>
      <c r="AY1550" s="27"/>
      <c r="AZ1550" s="27"/>
      <c r="BA1550" s="27"/>
      <c r="BB1550" s="27"/>
      <c r="BC1550" s="27"/>
      <c r="BD1550" s="27"/>
      <c r="BE1550" s="27"/>
      <c r="BF1550" s="27"/>
      <c r="BG1550" s="27"/>
      <c r="BH1550" s="27"/>
      <c r="BI1550" s="27"/>
      <c r="BT1550" s="31"/>
      <c r="BU1550" s="32"/>
      <c r="BV1550" s="33"/>
      <c r="BW1550" s="32"/>
      <c r="BX1550" s="32"/>
      <c r="BY1550" s="34"/>
      <c r="CA1550" s="32"/>
      <c r="CB1550" s="32"/>
    </row>
    <row r="1551" spans="1:80">
      <c r="A1551" s="20"/>
      <c r="B1551" s="21"/>
      <c r="C1551" s="21"/>
      <c r="D1551" s="21"/>
      <c r="E1551" s="21"/>
      <c r="F1551" s="21"/>
      <c r="G1551" s="21"/>
      <c r="H1551" s="21"/>
      <c r="I1551" s="21"/>
      <c r="J1551" s="21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  <c r="AA1551" s="22"/>
      <c r="AB1551" s="23"/>
      <c r="AC1551" s="23"/>
      <c r="AD1551" s="22"/>
      <c r="AE1551" s="24"/>
      <c r="AF1551" s="24"/>
      <c r="AG1551" s="24"/>
      <c r="AH1551" s="24"/>
      <c r="AI1551" s="24"/>
      <c r="AJ1551" s="24"/>
      <c r="AK1551" s="24"/>
      <c r="AL1551" s="24"/>
      <c r="AM1551" s="24"/>
      <c r="AN1551" s="24"/>
      <c r="AO1551" s="24"/>
      <c r="AP1551" s="24"/>
      <c r="AQ1551" s="24"/>
      <c r="AR1551" s="24"/>
      <c r="AS1551" s="24"/>
      <c r="AT1551" s="25"/>
      <c r="AV1551" s="26"/>
      <c r="AW1551" s="26"/>
      <c r="AX1551" s="27"/>
      <c r="AY1551" s="27"/>
      <c r="AZ1551" s="27"/>
      <c r="BA1551" s="27"/>
      <c r="BB1551" s="27"/>
      <c r="BC1551" s="27"/>
      <c r="BD1551" s="27"/>
      <c r="BE1551" s="27"/>
      <c r="BF1551" s="27"/>
      <c r="BG1551" s="27"/>
      <c r="BH1551" s="27"/>
      <c r="BI1551" s="27"/>
      <c r="BT1551" s="31"/>
      <c r="BU1551" s="32"/>
      <c r="BV1551" s="33"/>
      <c r="BW1551" s="32"/>
      <c r="BX1551" s="32"/>
      <c r="BY1551" s="34"/>
      <c r="CA1551" s="32"/>
      <c r="CB1551" s="32"/>
    </row>
    <row r="1552" spans="1:80">
      <c r="A1552" s="20"/>
      <c r="B1552" s="21"/>
      <c r="C1552" s="21"/>
      <c r="D1552" s="21"/>
      <c r="E1552" s="21"/>
      <c r="F1552" s="21"/>
      <c r="G1552" s="21"/>
      <c r="H1552" s="21"/>
      <c r="I1552" s="21"/>
      <c r="J1552" s="21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  <c r="AA1552" s="22"/>
      <c r="AB1552" s="23"/>
      <c r="AC1552" s="23"/>
      <c r="AD1552" s="22"/>
      <c r="AE1552" s="24"/>
      <c r="AF1552" s="24"/>
      <c r="AG1552" s="24"/>
      <c r="AH1552" s="24"/>
      <c r="AI1552" s="24"/>
      <c r="AJ1552" s="24"/>
      <c r="AK1552" s="24"/>
      <c r="AL1552" s="24"/>
      <c r="AM1552" s="24"/>
      <c r="AN1552" s="24"/>
      <c r="AO1552" s="24"/>
      <c r="AP1552" s="24"/>
      <c r="AQ1552" s="24"/>
      <c r="AR1552" s="24"/>
      <c r="AS1552" s="24"/>
      <c r="AT1552" s="25"/>
      <c r="AV1552" s="26"/>
      <c r="AW1552" s="26"/>
      <c r="AX1552" s="27"/>
      <c r="AY1552" s="27"/>
      <c r="AZ1552" s="27"/>
      <c r="BA1552" s="27"/>
      <c r="BB1552" s="27"/>
      <c r="BC1552" s="27"/>
      <c r="BD1552" s="27"/>
      <c r="BE1552" s="27"/>
      <c r="BF1552" s="27"/>
      <c r="BG1552" s="27"/>
      <c r="BH1552" s="27"/>
      <c r="BI1552" s="27"/>
      <c r="BT1552" s="31"/>
      <c r="BU1552" s="32"/>
      <c r="BV1552" s="33"/>
      <c r="BW1552" s="32"/>
      <c r="BX1552" s="32"/>
      <c r="BY1552" s="34"/>
      <c r="CA1552" s="32"/>
      <c r="CB1552" s="32"/>
    </row>
    <row r="1553" spans="1:80">
      <c r="A1553" s="20"/>
      <c r="B1553" s="21"/>
      <c r="C1553" s="21"/>
      <c r="D1553" s="21"/>
      <c r="E1553" s="21"/>
      <c r="F1553" s="21"/>
      <c r="G1553" s="21"/>
      <c r="H1553" s="21"/>
      <c r="I1553" s="21"/>
      <c r="J1553" s="21"/>
      <c r="K1553" s="22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  <c r="AA1553" s="22"/>
      <c r="AB1553" s="23"/>
      <c r="AC1553" s="23"/>
      <c r="AD1553" s="22"/>
      <c r="AE1553" s="24"/>
      <c r="AF1553" s="24"/>
      <c r="AG1553" s="24"/>
      <c r="AH1553" s="24"/>
      <c r="AI1553" s="24"/>
      <c r="AJ1553" s="24"/>
      <c r="AK1553" s="24"/>
      <c r="AL1553" s="24"/>
      <c r="AM1553" s="24"/>
      <c r="AN1553" s="24"/>
      <c r="AO1553" s="24"/>
      <c r="AP1553" s="24"/>
      <c r="AQ1553" s="24"/>
      <c r="AR1553" s="24"/>
      <c r="AS1553" s="24"/>
      <c r="AT1553" s="25"/>
      <c r="AV1553" s="26"/>
      <c r="AW1553" s="26"/>
      <c r="AX1553" s="27"/>
      <c r="AY1553" s="27"/>
      <c r="AZ1553" s="27"/>
      <c r="BA1553" s="27"/>
      <c r="BB1553" s="27"/>
      <c r="BC1553" s="27"/>
      <c r="BD1553" s="27"/>
      <c r="BE1553" s="27"/>
      <c r="BF1553" s="27"/>
      <c r="BG1553" s="27"/>
      <c r="BH1553" s="27"/>
      <c r="BI1553" s="27"/>
      <c r="BT1553" s="31"/>
      <c r="BU1553" s="32"/>
      <c r="BV1553" s="33"/>
      <c r="BW1553" s="32"/>
      <c r="BX1553" s="32"/>
      <c r="BY1553" s="34"/>
      <c r="CA1553" s="32"/>
      <c r="CB1553" s="32"/>
    </row>
    <row r="1554" spans="1:80">
      <c r="A1554" s="20"/>
      <c r="B1554" s="21"/>
      <c r="C1554" s="21"/>
      <c r="D1554" s="21"/>
      <c r="E1554" s="21"/>
      <c r="F1554" s="21"/>
      <c r="G1554" s="21"/>
      <c r="H1554" s="21"/>
      <c r="I1554" s="21"/>
      <c r="J1554" s="21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  <c r="AA1554" s="22"/>
      <c r="AB1554" s="23"/>
      <c r="AC1554" s="23"/>
      <c r="AD1554" s="22"/>
      <c r="AE1554" s="24"/>
      <c r="AF1554" s="24"/>
      <c r="AG1554" s="24"/>
      <c r="AH1554" s="24"/>
      <c r="AI1554" s="24"/>
      <c r="AJ1554" s="24"/>
      <c r="AK1554" s="24"/>
      <c r="AL1554" s="24"/>
      <c r="AM1554" s="24"/>
      <c r="AN1554" s="24"/>
      <c r="AO1554" s="24"/>
      <c r="AP1554" s="24"/>
      <c r="AQ1554" s="24"/>
      <c r="AR1554" s="24"/>
      <c r="AS1554" s="24"/>
      <c r="AT1554" s="25"/>
      <c r="AV1554" s="26"/>
      <c r="AW1554" s="26"/>
      <c r="AX1554" s="27"/>
      <c r="AY1554" s="27"/>
      <c r="AZ1554" s="27"/>
      <c r="BA1554" s="27"/>
      <c r="BB1554" s="27"/>
      <c r="BC1554" s="27"/>
      <c r="BD1554" s="27"/>
      <c r="BE1554" s="27"/>
      <c r="BF1554" s="27"/>
      <c r="BG1554" s="27"/>
      <c r="BH1554" s="27"/>
      <c r="BI1554" s="27"/>
      <c r="BT1554" s="31"/>
      <c r="BU1554" s="32"/>
      <c r="BV1554" s="33"/>
      <c r="BW1554" s="32"/>
      <c r="BX1554" s="32"/>
      <c r="BY1554" s="34"/>
      <c r="CA1554" s="32"/>
      <c r="CB1554" s="32"/>
    </row>
    <row r="1555" spans="1:80">
      <c r="A1555" s="20"/>
      <c r="B1555" s="21"/>
      <c r="C1555" s="21"/>
      <c r="D1555" s="21"/>
      <c r="E1555" s="21"/>
      <c r="F1555" s="21"/>
      <c r="G1555" s="21"/>
      <c r="H1555" s="21"/>
      <c r="I1555" s="21"/>
      <c r="J1555" s="21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/>
      <c r="AA1555" s="22"/>
      <c r="AB1555" s="23"/>
      <c r="AC1555" s="23"/>
      <c r="AD1555" s="22"/>
      <c r="AE1555" s="24"/>
      <c r="AF1555" s="24"/>
      <c r="AG1555" s="24"/>
      <c r="AH1555" s="24"/>
      <c r="AI1555" s="24"/>
      <c r="AJ1555" s="24"/>
      <c r="AK1555" s="24"/>
      <c r="AL1555" s="24"/>
      <c r="AM1555" s="24"/>
      <c r="AN1555" s="24"/>
      <c r="AO1555" s="24"/>
      <c r="AP1555" s="24"/>
      <c r="AQ1555" s="24"/>
      <c r="AR1555" s="24"/>
      <c r="AS1555" s="24"/>
      <c r="AT1555" s="25"/>
      <c r="AV1555" s="26"/>
      <c r="AW1555" s="26"/>
      <c r="AX1555" s="27"/>
      <c r="AY1555" s="27"/>
      <c r="AZ1555" s="27"/>
      <c r="BA1555" s="27"/>
      <c r="BB1555" s="27"/>
      <c r="BC1555" s="27"/>
      <c r="BD1555" s="27"/>
      <c r="BE1555" s="27"/>
      <c r="BF1555" s="27"/>
      <c r="BG1555" s="27"/>
      <c r="BH1555" s="27"/>
      <c r="BI1555" s="27"/>
      <c r="BT1555" s="31"/>
      <c r="BU1555" s="32"/>
      <c r="BV1555" s="33"/>
      <c r="BW1555" s="32"/>
      <c r="BX1555" s="32"/>
      <c r="BY1555" s="34"/>
      <c r="CA1555" s="32"/>
      <c r="CB1555" s="32"/>
    </row>
    <row r="1556" spans="1:80">
      <c r="A1556" s="20"/>
      <c r="B1556" s="21"/>
      <c r="C1556" s="21"/>
      <c r="D1556" s="21"/>
      <c r="E1556" s="21"/>
      <c r="F1556" s="21"/>
      <c r="G1556" s="21"/>
      <c r="H1556" s="21"/>
      <c r="I1556" s="21"/>
      <c r="J1556" s="21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  <c r="AA1556" s="22"/>
      <c r="AB1556" s="23"/>
      <c r="AC1556" s="23"/>
      <c r="AD1556" s="22"/>
      <c r="AE1556" s="24"/>
      <c r="AF1556" s="24"/>
      <c r="AG1556" s="24"/>
      <c r="AH1556" s="24"/>
      <c r="AI1556" s="24"/>
      <c r="AJ1556" s="24"/>
      <c r="AK1556" s="24"/>
      <c r="AL1556" s="24"/>
      <c r="AM1556" s="24"/>
      <c r="AN1556" s="24"/>
      <c r="AO1556" s="24"/>
      <c r="AP1556" s="24"/>
      <c r="AQ1556" s="24"/>
      <c r="AR1556" s="24"/>
      <c r="AS1556" s="24"/>
      <c r="AT1556" s="25"/>
      <c r="AV1556" s="26"/>
      <c r="AW1556" s="26"/>
      <c r="AX1556" s="27"/>
      <c r="AY1556" s="27"/>
      <c r="AZ1556" s="27"/>
      <c r="BA1556" s="27"/>
      <c r="BB1556" s="27"/>
      <c r="BC1556" s="27"/>
      <c r="BD1556" s="27"/>
      <c r="BE1556" s="27"/>
      <c r="BF1556" s="27"/>
      <c r="BG1556" s="27"/>
      <c r="BH1556" s="27"/>
      <c r="BI1556" s="27"/>
      <c r="BT1556" s="31"/>
      <c r="BU1556" s="32"/>
      <c r="BV1556" s="33"/>
      <c r="BW1556" s="32"/>
      <c r="BX1556" s="32"/>
      <c r="BY1556" s="34"/>
      <c r="CA1556" s="32"/>
      <c r="CB1556" s="32"/>
    </row>
    <row r="1557" spans="1:80">
      <c r="A1557" s="20"/>
      <c r="B1557" s="21"/>
      <c r="C1557" s="21"/>
      <c r="D1557" s="21"/>
      <c r="E1557" s="21"/>
      <c r="F1557" s="21"/>
      <c r="G1557" s="21"/>
      <c r="H1557" s="21"/>
      <c r="I1557" s="21"/>
      <c r="J1557" s="21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/>
      <c r="AA1557" s="22"/>
      <c r="AB1557" s="23"/>
      <c r="AC1557" s="23"/>
      <c r="AD1557" s="22"/>
      <c r="AE1557" s="24"/>
      <c r="AF1557" s="24"/>
      <c r="AG1557" s="24"/>
      <c r="AH1557" s="24"/>
      <c r="AI1557" s="24"/>
      <c r="AJ1557" s="24"/>
      <c r="AK1557" s="24"/>
      <c r="AL1557" s="24"/>
      <c r="AM1557" s="24"/>
      <c r="AN1557" s="24"/>
      <c r="AO1557" s="24"/>
      <c r="AP1557" s="24"/>
      <c r="AQ1557" s="24"/>
      <c r="AR1557" s="24"/>
      <c r="AS1557" s="24"/>
      <c r="AT1557" s="25"/>
      <c r="AV1557" s="26"/>
      <c r="AW1557" s="26"/>
      <c r="AX1557" s="27"/>
      <c r="AY1557" s="27"/>
      <c r="AZ1557" s="27"/>
      <c r="BA1557" s="27"/>
      <c r="BB1557" s="27"/>
      <c r="BC1557" s="27"/>
      <c r="BD1557" s="27"/>
      <c r="BE1557" s="27"/>
      <c r="BF1557" s="27"/>
      <c r="BG1557" s="27"/>
      <c r="BH1557" s="27"/>
      <c r="BI1557" s="27"/>
      <c r="BT1557" s="31"/>
      <c r="BU1557" s="32"/>
      <c r="BV1557" s="33"/>
      <c r="BW1557" s="32"/>
      <c r="BX1557" s="32"/>
      <c r="BY1557" s="34"/>
      <c r="CA1557" s="32"/>
      <c r="CB1557" s="32"/>
    </row>
    <row r="1558" spans="1:80">
      <c r="A1558" s="20"/>
      <c r="B1558" s="21"/>
      <c r="C1558" s="21"/>
      <c r="D1558" s="21"/>
      <c r="E1558" s="21"/>
      <c r="F1558" s="21"/>
      <c r="G1558" s="21"/>
      <c r="H1558" s="21"/>
      <c r="I1558" s="21"/>
      <c r="J1558" s="21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  <c r="AA1558" s="22"/>
      <c r="AB1558" s="23"/>
      <c r="AC1558" s="23"/>
      <c r="AD1558" s="22"/>
      <c r="AE1558" s="24"/>
      <c r="AF1558" s="24"/>
      <c r="AG1558" s="24"/>
      <c r="AH1558" s="24"/>
      <c r="AI1558" s="24"/>
      <c r="AJ1558" s="24"/>
      <c r="AK1558" s="24"/>
      <c r="AL1558" s="24"/>
      <c r="AM1558" s="24"/>
      <c r="AN1558" s="24"/>
      <c r="AO1558" s="24"/>
      <c r="AP1558" s="24"/>
      <c r="AQ1558" s="24"/>
      <c r="AR1558" s="24"/>
      <c r="AS1558" s="24"/>
      <c r="AT1558" s="25"/>
      <c r="AV1558" s="26"/>
      <c r="AW1558" s="26"/>
      <c r="AX1558" s="27"/>
      <c r="AY1558" s="27"/>
      <c r="AZ1558" s="27"/>
      <c r="BA1558" s="27"/>
      <c r="BB1558" s="27"/>
      <c r="BC1558" s="27"/>
      <c r="BD1558" s="27"/>
      <c r="BE1558" s="27"/>
      <c r="BF1558" s="27"/>
      <c r="BG1558" s="27"/>
      <c r="BH1558" s="27"/>
      <c r="BI1558" s="27"/>
      <c r="BT1558" s="31"/>
      <c r="BU1558" s="32"/>
      <c r="BV1558" s="33"/>
      <c r="BW1558" s="32"/>
      <c r="BX1558" s="32"/>
      <c r="BY1558" s="34"/>
      <c r="CA1558" s="32"/>
      <c r="CB1558" s="32"/>
    </row>
    <row r="1559" spans="1:80">
      <c r="A1559" s="20"/>
      <c r="B1559" s="21"/>
      <c r="C1559" s="21"/>
      <c r="D1559" s="21"/>
      <c r="E1559" s="21"/>
      <c r="F1559" s="21"/>
      <c r="G1559" s="21"/>
      <c r="H1559" s="21"/>
      <c r="I1559" s="21"/>
      <c r="J1559" s="21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  <c r="AA1559" s="22"/>
      <c r="AB1559" s="23"/>
      <c r="AC1559" s="23"/>
      <c r="AD1559" s="22"/>
      <c r="AE1559" s="24"/>
      <c r="AF1559" s="24"/>
      <c r="AG1559" s="24"/>
      <c r="AH1559" s="24"/>
      <c r="AI1559" s="24"/>
      <c r="AJ1559" s="24"/>
      <c r="AK1559" s="24"/>
      <c r="AL1559" s="24"/>
      <c r="AM1559" s="24"/>
      <c r="AN1559" s="24"/>
      <c r="AO1559" s="24"/>
      <c r="AP1559" s="24"/>
      <c r="AQ1559" s="24"/>
      <c r="AR1559" s="24"/>
      <c r="AS1559" s="24"/>
      <c r="AT1559" s="25"/>
      <c r="AV1559" s="26"/>
      <c r="AW1559" s="26"/>
      <c r="AX1559" s="27"/>
      <c r="AY1559" s="27"/>
      <c r="AZ1559" s="27"/>
      <c r="BA1559" s="27"/>
      <c r="BB1559" s="27"/>
      <c r="BC1559" s="27"/>
      <c r="BD1559" s="27"/>
      <c r="BE1559" s="27"/>
      <c r="BF1559" s="27"/>
      <c r="BG1559" s="27"/>
      <c r="BH1559" s="27"/>
      <c r="BI1559" s="27"/>
      <c r="BT1559" s="31"/>
      <c r="BU1559" s="32"/>
      <c r="BV1559" s="33"/>
      <c r="BW1559" s="32"/>
      <c r="BX1559" s="32"/>
      <c r="BY1559" s="34"/>
      <c r="CA1559" s="32"/>
      <c r="CB1559" s="32"/>
    </row>
    <row r="1560" spans="1:80">
      <c r="A1560" s="20"/>
      <c r="B1560" s="21"/>
      <c r="C1560" s="21"/>
      <c r="D1560" s="21"/>
      <c r="E1560" s="21"/>
      <c r="F1560" s="21"/>
      <c r="G1560" s="21"/>
      <c r="H1560" s="21"/>
      <c r="I1560" s="21"/>
      <c r="J1560" s="21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/>
      <c r="AA1560" s="22"/>
      <c r="AB1560" s="23"/>
      <c r="AC1560" s="23"/>
      <c r="AD1560" s="22"/>
      <c r="AE1560" s="24"/>
      <c r="AF1560" s="24"/>
      <c r="AG1560" s="24"/>
      <c r="AH1560" s="24"/>
      <c r="AI1560" s="24"/>
      <c r="AJ1560" s="24"/>
      <c r="AK1560" s="24"/>
      <c r="AL1560" s="24"/>
      <c r="AM1560" s="24"/>
      <c r="AN1560" s="24"/>
      <c r="AO1560" s="24"/>
      <c r="AP1560" s="24"/>
      <c r="AQ1560" s="24"/>
      <c r="AR1560" s="24"/>
      <c r="AS1560" s="24"/>
      <c r="AT1560" s="25"/>
      <c r="AV1560" s="26"/>
      <c r="AW1560" s="26"/>
      <c r="AX1560" s="27"/>
      <c r="AY1560" s="27"/>
      <c r="AZ1560" s="27"/>
      <c r="BA1560" s="27"/>
      <c r="BB1560" s="27"/>
      <c r="BC1560" s="27"/>
      <c r="BD1560" s="27"/>
      <c r="BE1560" s="27"/>
      <c r="BF1560" s="27"/>
      <c r="BG1560" s="27"/>
      <c r="BH1560" s="27"/>
      <c r="BI1560" s="27"/>
      <c r="BT1560" s="31"/>
      <c r="BU1560" s="32"/>
      <c r="BV1560" s="33"/>
      <c r="BW1560" s="32"/>
      <c r="BX1560" s="32"/>
      <c r="BY1560" s="34"/>
      <c r="CA1560" s="32"/>
      <c r="CB1560" s="32"/>
    </row>
    <row r="1561" spans="1:80">
      <c r="A1561" s="20"/>
      <c r="B1561" s="21"/>
      <c r="C1561" s="21"/>
      <c r="D1561" s="21"/>
      <c r="E1561" s="21"/>
      <c r="F1561" s="21"/>
      <c r="G1561" s="21"/>
      <c r="H1561" s="21"/>
      <c r="I1561" s="21"/>
      <c r="J1561" s="21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  <c r="AA1561" s="22"/>
      <c r="AB1561" s="23"/>
      <c r="AC1561" s="23"/>
      <c r="AD1561" s="22"/>
      <c r="AE1561" s="24"/>
      <c r="AF1561" s="24"/>
      <c r="AG1561" s="24"/>
      <c r="AH1561" s="24"/>
      <c r="AI1561" s="24"/>
      <c r="AJ1561" s="24"/>
      <c r="AK1561" s="24"/>
      <c r="AL1561" s="24"/>
      <c r="AM1561" s="24"/>
      <c r="AN1561" s="24"/>
      <c r="AO1561" s="24"/>
      <c r="AP1561" s="24"/>
      <c r="AQ1561" s="24"/>
      <c r="AR1561" s="24"/>
      <c r="AS1561" s="24"/>
      <c r="AT1561" s="25"/>
      <c r="AV1561" s="26"/>
      <c r="AW1561" s="26"/>
      <c r="AX1561" s="27"/>
      <c r="AY1561" s="27"/>
      <c r="AZ1561" s="27"/>
      <c r="BA1561" s="27"/>
      <c r="BB1561" s="27"/>
      <c r="BC1561" s="27"/>
      <c r="BD1561" s="27"/>
      <c r="BE1561" s="27"/>
      <c r="BF1561" s="27"/>
      <c r="BG1561" s="27"/>
      <c r="BH1561" s="27"/>
      <c r="BI1561" s="27"/>
      <c r="BT1561" s="31"/>
      <c r="BU1561" s="32"/>
      <c r="BV1561" s="33"/>
      <c r="BW1561" s="32"/>
      <c r="BX1561" s="32"/>
      <c r="BY1561" s="34"/>
      <c r="CA1561" s="32"/>
      <c r="CB1561" s="32"/>
    </row>
    <row r="1562" spans="1:80">
      <c r="A1562" s="20"/>
      <c r="B1562" s="21"/>
      <c r="C1562" s="21"/>
      <c r="D1562" s="21"/>
      <c r="E1562" s="21"/>
      <c r="F1562" s="21"/>
      <c r="G1562" s="21"/>
      <c r="H1562" s="21"/>
      <c r="I1562" s="21"/>
      <c r="J1562" s="21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/>
      <c r="AA1562" s="22"/>
      <c r="AB1562" s="23"/>
      <c r="AC1562" s="23"/>
      <c r="AD1562" s="22"/>
      <c r="AE1562" s="24"/>
      <c r="AF1562" s="24"/>
      <c r="AG1562" s="24"/>
      <c r="AH1562" s="24"/>
      <c r="AI1562" s="24"/>
      <c r="AJ1562" s="24"/>
      <c r="AK1562" s="24"/>
      <c r="AL1562" s="24"/>
      <c r="AM1562" s="24"/>
      <c r="AN1562" s="24"/>
      <c r="AO1562" s="24"/>
      <c r="AP1562" s="24"/>
      <c r="AQ1562" s="24"/>
      <c r="AR1562" s="24"/>
      <c r="AS1562" s="24"/>
      <c r="AT1562" s="25"/>
      <c r="AV1562" s="26"/>
      <c r="AW1562" s="26"/>
      <c r="AX1562" s="27"/>
      <c r="AY1562" s="27"/>
      <c r="AZ1562" s="27"/>
      <c r="BA1562" s="27"/>
      <c r="BB1562" s="27"/>
      <c r="BC1562" s="27"/>
      <c r="BD1562" s="27"/>
      <c r="BE1562" s="27"/>
      <c r="BF1562" s="27"/>
      <c r="BG1562" s="27"/>
      <c r="BH1562" s="27"/>
      <c r="BI1562" s="27"/>
      <c r="BT1562" s="31"/>
      <c r="BU1562" s="32"/>
      <c r="BV1562" s="33"/>
      <c r="BW1562" s="32"/>
      <c r="BX1562" s="32"/>
      <c r="BY1562" s="34"/>
      <c r="CA1562" s="32"/>
      <c r="CB1562" s="32"/>
    </row>
    <row r="1563" spans="1:80">
      <c r="A1563" s="20"/>
      <c r="B1563" s="21"/>
      <c r="C1563" s="21"/>
      <c r="D1563" s="21"/>
      <c r="E1563" s="21"/>
      <c r="F1563" s="21"/>
      <c r="G1563" s="21"/>
      <c r="H1563" s="21"/>
      <c r="I1563" s="21"/>
      <c r="J1563" s="21"/>
      <c r="K1563" s="22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/>
      <c r="AA1563" s="22"/>
      <c r="AB1563" s="23"/>
      <c r="AC1563" s="23"/>
      <c r="AD1563" s="22"/>
      <c r="AE1563" s="24"/>
      <c r="AF1563" s="24"/>
      <c r="AG1563" s="24"/>
      <c r="AH1563" s="24"/>
      <c r="AI1563" s="24"/>
      <c r="AJ1563" s="24"/>
      <c r="AK1563" s="24"/>
      <c r="AL1563" s="24"/>
      <c r="AM1563" s="24"/>
      <c r="AN1563" s="24"/>
      <c r="AO1563" s="24"/>
      <c r="AP1563" s="24"/>
      <c r="AQ1563" s="24"/>
      <c r="AR1563" s="24"/>
      <c r="AS1563" s="24"/>
      <c r="AT1563" s="25"/>
      <c r="AV1563" s="26"/>
      <c r="AW1563" s="26"/>
      <c r="AX1563" s="27"/>
      <c r="AY1563" s="27"/>
      <c r="AZ1563" s="27"/>
      <c r="BA1563" s="27"/>
      <c r="BB1563" s="27"/>
      <c r="BC1563" s="27"/>
      <c r="BD1563" s="27"/>
      <c r="BE1563" s="27"/>
      <c r="BF1563" s="27"/>
      <c r="BG1563" s="27"/>
      <c r="BH1563" s="27"/>
      <c r="BI1563" s="27"/>
      <c r="BT1563" s="31"/>
      <c r="BU1563" s="32"/>
      <c r="BV1563" s="33"/>
      <c r="BW1563" s="32"/>
      <c r="BX1563" s="32"/>
      <c r="BY1563" s="34"/>
      <c r="CA1563" s="32"/>
      <c r="CB1563" s="32"/>
    </row>
    <row r="1564" spans="1:80">
      <c r="A1564" s="20"/>
      <c r="B1564" s="21"/>
      <c r="C1564" s="21"/>
      <c r="D1564" s="21"/>
      <c r="E1564" s="21"/>
      <c r="F1564" s="21"/>
      <c r="G1564" s="21"/>
      <c r="H1564" s="21"/>
      <c r="I1564" s="21"/>
      <c r="J1564" s="21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  <c r="AA1564" s="22"/>
      <c r="AB1564" s="23"/>
      <c r="AC1564" s="23"/>
      <c r="AD1564" s="22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P1564" s="24"/>
      <c r="AQ1564" s="24"/>
      <c r="AR1564" s="24"/>
      <c r="AS1564" s="24"/>
      <c r="AT1564" s="25"/>
      <c r="AV1564" s="26"/>
      <c r="AW1564" s="26"/>
      <c r="AX1564" s="27"/>
      <c r="AY1564" s="27"/>
      <c r="AZ1564" s="27"/>
      <c r="BA1564" s="27"/>
      <c r="BB1564" s="27"/>
      <c r="BC1564" s="27"/>
      <c r="BD1564" s="27"/>
      <c r="BE1564" s="27"/>
      <c r="BF1564" s="27"/>
      <c r="BG1564" s="27"/>
      <c r="BH1564" s="27"/>
      <c r="BI1564" s="27"/>
      <c r="BT1564" s="31"/>
      <c r="BU1564" s="32"/>
      <c r="BV1564" s="33"/>
      <c r="BW1564" s="32"/>
      <c r="BX1564" s="32"/>
      <c r="BY1564" s="34"/>
      <c r="CA1564" s="32"/>
      <c r="CB1564" s="32"/>
    </row>
    <row r="1565" spans="1:80">
      <c r="A1565" s="20"/>
      <c r="B1565" s="21"/>
      <c r="C1565" s="21"/>
      <c r="D1565" s="21"/>
      <c r="E1565" s="21"/>
      <c r="F1565" s="21"/>
      <c r="G1565" s="21"/>
      <c r="H1565" s="21"/>
      <c r="I1565" s="21"/>
      <c r="J1565" s="21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/>
      <c r="AA1565" s="22"/>
      <c r="AB1565" s="23"/>
      <c r="AC1565" s="23"/>
      <c r="AD1565" s="22"/>
      <c r="AE1565" s="24"/>
      <c r="AF1565" s="24"/>
      <c r="AG1565" s="24"/>
      <c r="AH1565" s="24"/>
      <c r="AI1565" s="24"/>
      <c r="AJ1565" s="24"/>
      <c r="AK1565" s="24"/>
      <c r="AL1565" s="24"/>
      <c r="AM1565" s="24"/>
      <c r="AN1565" s="24"/>
      <c r="AO1565" s="24"/>
      <c r="AP1565" s="24"/>
      <c r="AQ1565" s="24"/>
      <c r="AR1565" s="24"/>
      <c r="AS1565" s="24"/>
      <c r="AT1565" s="25"/>
      <c r="AV1565" s="26"/>
      <c r="AW1565" s="26"/>
      <c r="AX1565" s="27"/>
      <c r="AY1565" s="27"/>
      <c r="AZ1565" s="27"/>
      <c r="BA1565" s="27"/>
      <c r="BB1565" s="27"/>
      <c r="BC1565" s="27"/>
      <c r="BD1565" s="27"/>
      <c r="BE1565" s="27"/>
      <c r="BF1565" s="27"/>
      <c r="BG1565" s="27"/>
      <c r="BH1565" s="27"/>
      <c r="BI1565" s="27"/>
      <c r="BT1565" s="31"/>
      <c r="BU1565" s="32"/>
      <c r="BV1565" s="33"/>
      <c r="BW1565" s="32"/>
      <c r="BX1565" s="32"/>
      <c r="BY1565" s="34"/>
      <c r="CA1565" s="32"/>
      <c r="CB1565" s="32"/>
    </row>
    <row r="1566" spans="1:80">
      <c r="A1566" s="20"/>
      <c r="B1566" s="21"/>
      <c r="C1566" s="21"/>
      <c r="D1566" s="21"/>
      <c r="E1566" s="21"/>
      <c r="F1566" s="21"/>
      <c r="G1566" s="21"/>
      <c r="H1566" s="21"/>
      <c r="I1566" s="21"/>
      <c r="J1566" s="21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  <c r="AA1566" s="22"/>
      <c r="AB1566" s="23"/>
      <c r="AC1566" s="23"/>
      <c r="AD1566" s="22"/>
      <c r="AE1566" s="24"/>
      <c r="AF1566" s="24"/>
      <c r="AG1566" s="24"/>
      <c r="AH1566" s="24"/>
      <c r="AI1566" s="24"/>
      <c r="AJ1566" s="24"/>
      <c r="AK1566" s="24"/>
      <c r="AL1566" s="24"/>
      <c r="AM1566" s="24"/>
      <c r="AN1566" s="24"/>
      <c r="AO1566" s="24"/>
      <c r="AP1566" s="24"/>
      <c r="AQ1566" s="24"/>
      <c r="AR1566" s="24"/>
      <c r="AS1566" s="24"/>
      <c r="AT1566" s="25"/>
      <c r="AV1566" s="26"/>
      <c r="AW1566" s="26"/>
      <c r="AX1566" s="27"/>
      <c r="AY1566" s="27"/>
      <c r="AZ1566" s="27"/>
      <c r="BA1566" s="27"/>
      <c r="BB1566" s="27"/>
      <c r="BC1566" s="27"/>
      <c r="BD1566" s="27"/>
      <c r="BE1566" s="27"/>
      <c r="BF1566" s="27"/>
      <c r="BG1566" s="27"/>
      <c r="BH1566" s="27"/>
      <c r="BI1566" s="27"/>
      <c r="BT1566" s="31"/>
      <c r="BU1566" s="32"/>
      <c r="BV1566" s="33"/>
      <c r="BW1566" s="32"/>
      <c r="BX1566" s="32"/>
      <c r="BY1566" s="34"/>
      <c r="CA1566" s="32"/>
      <c r="CB1566" s="32"/>
    </row>
    <row r="1567" spans="1:80">
      <c r="A1567" s="20"/>
      <c r="B1567" s="21"/>
      <c r="C1567" s="21"/>
      <c r="D1567" s="21"/>
      <c r="E1567" s="21"/>
      <c r="F1567" s="21"/>
      <c r="G1567" s="21"/>
      <c r="H1567" s="21"/>
      <c r="I1567" s="21"/>
      <c r="J1567" s="21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2"/>
      <c r="Z1567" s="22"/>
      <c r="AA1567" s="22"/>
      <c r="AB1567" s="23"/>
      <c r="AC1567" s="23"/>
      <c r="AD1567" s="22"/>
      <c r="AE1567" s="24"/>
      <c r="AF1567" s="24"/>
      <c r="AG1567" s="24"/>
      <c r="AH1567" s="24"/>
      <c r="AI1567" s="24"/>
      <c r="AJ1567" s="24"/>
      <c r="AK1567" s="24"/>
      <c r="AL1567" s="24"/>
      <c r="AM1567" s="24"/>
      <c r="AN1567" s="24"/>
      <c r="AO1567" s="24"/>
      <c r="AP1567" s="24"/>
      <c r="AQ1567" s="24"/>
      <c r="AR1567" s="24"/>
      <c r="AS1567" s="24"/>
      <c r="AT1567" s="25"/>
      <c r="AV1567" s="26"/>
      <c r="AW1567" s="26"/>
      <c r="AX1567" s="27"/>
      <c r="AY1567" s="27"/>
      <c r="AZ1567" s="27"/>
      <c r="BA1567" s="27"/>
      <c r="BB1567" s="27"/>
      <c r="BC1567" s="27"/>
      <c r="BD1567" s="27"/>
      <c r="BE1567" s="27"/>
      <c r="BF1567" s="27"/>
      <c r="BG1567" s="27"/>
      <c r="BH1567" s="27"/>
      <c r="BI1567" s="27"/>
      <c r="BT1567" s="31"/>
      <c r="BU1567" s="32"/>
      <c r="BV1567" s="33"/>
      <c r="BW1567" s="32"/>
      <c r="BX1567" s="32"/>
      <c r="BY1567" s="34"/>
      <c r="CA1567" s="32"/>
      <c r="CB1567" s="32"/>
    </row>
    <row r="1568" spans="1:80">
      <c r="A1568" s="20"/>
      <c r="B1568" s="21"/>
      <c r="C1568" s="21"/>
      <c r="D1568" s="21"/>
      <c r="E1568" s="21"/>
      <c r="F1568" s="21"/>
      <c r="G1568" s="21"/>
      <c r="H1568" s="21"/>
      <c r="I1568" s="21"/>
      <c r="J1568" s="21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  <c r="AA1568" s="22"/>
      <c r="AB1568" s="23"/>
      <c r="AC1568" s="23"/>
      <c r="AD1568" s="22"/>
      <c r="AE1568" s="24"/>
      <c r="AF1568" s="24"/>
      <c r="AG1568" s="24"/>
      <c r="AH1568" s="24"/>
      <c r="AI1568" s="24"/>
      <c r="AJ1568" s="24"/>
      <c r="AK1568" s="24"/>
      <c r="AL1568" s="24"/>
      <c r="AM1568" s="24"/>
      <c r="AN1568" s="24"/>
      <c r="AO1568" s="24"/>
      <c r="AP1568" s="24"/>
      <c r="AQ1568" s="24"/>
      <c r="AR1568" s="24"/>
      <c r="AS1568" s="24"/>
      <c r="AT1568" s="25"/>
      <c r="AV1568" s="26"/>
      <c r="AW1568" s="26"/>
      <c r="AX1568" s="27"/>
      <c r="AY1568" s="27"/>
      <c r="AZ1568" s="27"/>
      <c r="BA1568" s="27"/>
      <c r="BB1568" s="27"/>
      <c r="BC1568" s="27"/>
      <c r="BD1568" s="27"/>
      <c r="BE1568" s="27"/>
      <c r="BF1568" s="27"/>
      <c r="BG1568" s="27"/>
      <c r="BH1568" s="27"/>
      <c r="BI1568" s="27"/>
      <c r="BT1568" s="31"/>
      <c r="BU1568" s="32"/>
      <c r="BV1568" s="33"/>
      <c r="BW1568" s="32"/>
      <c r="BX1568" s="32"/>
      <c r="BY1568" s="34"/>
      <c r="CA1568" s="32"/>
      <c r="CB1568" s="32"/>
    </row>
    <row r="1569" spans="1:80">
      <c r="A1569" s="20"/>
      <c r="B1569" s="21"/>
      <c r="C1569" s="21"/>
      <c r="D1569" s="21"/>
      <c r="E1569" s="21"/>
      <c r="F1569" s="21"/>
      <c r="G1569" s="21"/>
      <c r="H1569" s="21"/>
      <c r="I1569" s="21"/>
      <c r="J1569" s="21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  <c r="AA1569" s="22"/>
      <c r="AB1569" s="23"/>
      <c r="AC1569" s="23"/>
      <c r="AD1569" s="22"/>
      <c r="AE1569" s="24"/>
      <c r="AF1569" s="24"/>
      <c r="AG1569" s="24"/>
      <c r="AH1569" s="24"/>
      <c r="AI1569" s="24"/>
      <c r="AJ1569" s="24"/>
      <c r="AK1569" s="24"/>
      <c r="AL1569" s="24"/>
      <c r="AM1569" s="24"/>
      <c r="AN1569" s="24"/>
      <c r="AO1569" s="24"/>
      <c r="AP1569" s="24"/>
      <c r="AQ1569" s="24"/>
      <c r="AR1569" s="24"/>
      <c r="AS1569" s="24"/>
      <c r="AT1569" s="25"/>
      <c r="AV1569" s="26"/>
      <c r="AW1569" s="26"/>
      <c r="AX1569" s="27"/>
      <c r="AY1569" s="27"/>
      <c r="AZ1569" s="27"/>
      <c r="BA1569" s="27"/>
      <c r="BB1569" s="27"/>
      <c r="BC1569" s="27"/>
      <c r="BD1569" s="27"/>
      <c r="BE1569" s="27"/>
      <c r="BF1569" s="27"/>
      <c r="BG1569" s="27"/>
      <c r="BH1569" s="27"/>
      <c r="BI1569" s="27"/>
      <c r="BT1569" s="31"/>
      <c r="BU1569" s="32"/>
      <c r="BV1569" s="33"/>
      <c r="BW1569" s="32"/>
      <c r="BX1569" s="32"/>
      <c r="BY1569" s="34"/>
      <c r="CA1569" s="32"/>
      <c r="CB1569" s="32"/>
    </row>
    <row r="1570" spans="1:80">
      <c r="A1570" s="20"/>
      <c r="B1570" s="21"/>
      <c r="C1570" s="21"/>
      <c r="D1570" s="21"/>
      <c r="E1570" s="21"/>
      <c r="F1570" s="21"/>
      <c r="G1570" s="21"/>
      <c r="H1570" s="21"/>
      <c r="I1570" s="21"/>
      <c r="J1570" s="21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  <c r="AA1570" s="22"/>
      <c r="AB1570" s="23"/>
      <c r="AC1570" s="23"/>
      <c r="AD1570" s="22"/>
      <c r="AE1570" s="24"/>
      <c r="AF1570" s="24"/>
      <c r="AG1570" s="24"/>
      <c r="AH1570" s="24"/>
      <c r="AI1570" s="24"/>
      <c r="AJ1570" s="24"/>
      <c r="AK1570" s="24"/>
      <c r="AL1570" s="24"/>
      <c r="AM1570" s="24"/>
      <c r="AN1570" s="24"/>
      <c r="AO1570" s="24"/>
      <c r="AP1570" s="24"/>
      <c r="AQ1570" s="24"/>
      <c r="AR1570" s="24"/>
      <c r="AS1570" s="24"/>
      <c r="AT1570" s="25"/>
      <c r="AV1570" s="26"/>
      <c r="AW1570" s="26"/>
      <c r="AX1570" s="27"/>
      <c r="AY1570" s="27"/>
      <c r="AZ1570" s="27"/>
      <c r="BA1570" s="27"/>
      <c r="BB1570" s="27"/>
      <c r="BC1570" s="27"/>
      <c r="BD1570" s="27"/>
      <c r="BE1570" s="27"/>
      <c r="BF1570" s="27"/>
      <c r="BG1570" s="27"/>
      <c r="BH1570" s="27"/>
      <c r="BI1570" s="27"/>
      <c r="BT1570" s="31"/>
      <c r="BU1570" s="32"/>
      <c r="BV1570" s="33"/>
      <c r="BW1570" s="32"/>
      <c r="BX1570" s="32"/>
      <c r="BY1570" s="34"/>
      <c r="CA1570" s="32"/>
      <c r="CB1570" s="32"/>
    </row>
    <row r="1571" spans="1:80">
      <c r="A1571" s="20"/>
      <c r="B1571" s="21"/>
      <c r="C1571" s="21"/>
      <c r="D1571" s="21"/>
      <c r="E1571" s="21"/>
      <c r="F1571" s="21"/>
      <c r="G1571" s="21"/>
      <c r="H1571" s="21"/>
      <c r="I1571" s="21"/>
      <c r="J1571" s="21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  <c r="AA1571" s="22"/>
      <c r="AB1571" s="23"/>
      <c r="AC1571" s="23"/>
      <c r="AD1571" s="22"/>
      <c r="AE1571" s="24"/>
      <c r="AF1571" s="24"/>
      <c r="AG1571" s="24"/>
      <c r="AH1571" s="24"/>
      <c r="AI1571" s="24"/>
      <c r="AJ1571" s="24"/>
      <c r="AK1571" s="24"/>
      <c r="AL1571" s="24"/>
      <c r="AM1571" s="24"/>
      <c r="AN1571" s="24"/>
      <c r="AO1571" s="24"/>
      <c r="AP1571" s="24"/>
      <c r="AQ1571" s="24"/>
      <c r="AR1571" s="24"/>
      <c r="AS1571" s="24"/>
      <c r="AT1571" s="25"/>
      <c r="AV1571" s="26"/>
      <c r="AW1571" s="26"/>
      <c r="AX1571" s="27"/>
      <c r="AY1571" s="27"/>
      <c r="AZ1571" s="27"/>
      <c r="BA1571" s="27"/>
      <c r="BB1571" s="27"/>
      <c r="BC1571" s="27"/>
      <c r="BD1571" s="27"/>
      <c r="BE1571" s="27"/>
      <c r="BF1571" s="27"/>
      <c r="BG1571" s="27"/>
      <c r="BH1571" s="27"/>
      <c r="BI1571" s="27"/>
      <c r="BT1571" s="31"/>
      <c r="BU1571" s="32"/>
      <c r="BV1571" s="33"/>
      <c r="BW1571" s="32"/>
      <c r="BX1571" s="32"/>
      <c r="BY1571" s="34"/>
      <c r="CA1571" s="32"/>
      <c r="CB1571" s="32"/>
    </row>
    <row r="1572" spans="1:80">
      <c r="A1572" s="20"/>
      <c r="B1572" s="21"/>
      <c r="C1572" s="21"/>
      <c r="D1572" s="21"/>
      <c r="E1572" s="21"/>
      <c r="F1572" s="21"/>
      <c r="G1572" s="21"/>
      <c r="H1572" s="21"/>
      <c r="I1572" s="21"/>
      <c r="J1572" s="21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  <c r="AA1572" s="22"/>
      <c r="AB1572" s="23"/>
      <c r="AC1572" s="23"/>
      <c r="AD1572" s="22"/>
      <c r="AE1572" s="24"/>
      <c r="AF1572" s="24"/>
      <c r="AG1572" s="24"/>
      <c r="AH1572" s="24"/>
      <c r="AI1572" s="24"/>
      <c r="AJ1572" s="24"/>
      <c r="AK1572" s="24"/>
      <c r="AL1572" s="24"/>
      <c r="AM1572" s="24"/>
      <c r="AN1572" s="24"/>
      <c r="AO1572" s="24"/>
      <c r="AP1572" s="24"/>
      <c r="AQ1572" s="24"/>
      <c r="AR1572" s="24"/>
      <c r="AS1572" s="24"/>
      <c r="AT1572" s="25"/>
      <c r="AV1572" s="26"/>
      <c r="AW1572" s="26"/>
      <c r="AX1572" s="27"/>
      <c r="AY1572" s="27"/>
      <c r="AZ1572" s="27"/>
      <c r="BA1572" s="27"/>
      <c r="BB1572" s="27"/>
      <c r="BC1572" s="27"/>
      <c r="BD1572" s="27"/>
      <c r="BE1572" s="27"/>
      <c r="BF1572" s="27"/>
      <c r="BG1572" s="27"/>
      <c r="BH1572" s="27"/>
      <c r="BI1572" s="27"/>
      <c r="BT1572" s="31"/>
      <c r="BU1572" s="32"/>
      <c r="BV1572" s="33"/>
      <c r="BW1572" s="32"/>
      <c r="BX1572" s="32"/>
      <c r="BY1572" s="34"/>
      <c r="CA1572" s="32"/>
      <c r="CB1572" s="32"/>
    </row>
    <row r="1573" spans="1:80">
      <c r="A1573" s="20"/>
      <c r="B1573" s="21"/>
      <c r="C1573" s="21"/>
      <c r="D1573" s="21"/>
      <c r="E1573" s="21"/>
      <c r="F1573" s="21"/>
      <c r="G1573" s="21"/>
      <c r="H1573" s="21"/>
      <c r="I1573" s="21"/>
      <c r="J1573" s="21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  <c r="AA1573" s="22"/>
      <c r="AB1573" s="23"/>
      <c r="AC1573" s="23"/>
      <c r="AD1573" s="22"/>
      <c r="AE1573" s="24"/>
      <c r="AF1573" s="24"/>
      <c r="AG1573" s="24"/>
      <c r="AH1573" s="24"/>
      <c r="AI1573" s="24"/>
      <c r="AJ1573" s="24"/>
      <c r="AK1573" s="24"/>
      <c r="AL1573" s="24"/>
      <c r="AM1573" s="24"/>
      <c r="AN1573" s="24"/>
      <c r="AO1573" s="24"/>
      <c r="AP1573" s="24"/>
      <c r="AQ1573" s="24"/>
      <c r="AR1573" s="24"/>
      <c r="AS1573" s="24"/>
      <c r="AT1573" s="25"/>
      <c r="AV1573" s="26"/>
      <c r="AW1573" s="26"/>
      <c r="AX1573" s="27"/>
      <c r="AY1573" s="27"/>
      <c r="AZ1573" s="27"/>
      <c r="BA1573" s="27"/>
      <c r="BB1573" s="27"/>
      <c r="BC1573" s="27"/>
      <c r="BD1573" s="27"/>
      <c r="BE1573" s="27"/>
      <c r="BF1573" s="27"/>
      <c r="BG1573" s="27"/>
      <c r="BH1573" s="27"/>
      <c r="BI1573" s="27"/>
      <c r="BT1573" s="31"/>
      <c r="BU1573" s="32"/>
      <c r="BV1573" s="33"/>
      <c r="BW1573" s="32"/>
      <c r="BX1573" s="32"/>
      <c r="BY1573" s="34"/>
      <c r="CA1573" s="32"/>
      <c r="CB1573" s="32"/>
    </row>
    <row r="1574" spans="1:80">
      <c r="A1574" s="20"/>
      <c r="B1574" s="21"/>
      <c r="C1574" s="21"/>
      <c r="D1574" s="21"/>
      <c r="E1574" s="21"/>
      <c r="F1574" s="21"/>
      <c r="G1574" s="21"/>
      <c r="H1574" s="21"/>
      <c r="I1574" s="21"/>
      <c r="J1574" s="21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2"/>
      <c r="Z1574" s="22"/>
      <c r="AA1574" s="22"/>
      <c r="AB1574" s="23"/>
      <c r="AC1574" s="23"/>
      <c r="AD1574" s="22"/>
      <c r="AE1574" s="24"/>
      <c r="AF1574" s="24"/>
      <c r="AG1574" s="24"/>
      <c r="AH1574" s="24"/>
      <c r="AI1574" s="24"/>
      <c r="AJ1574" s="24"/>
      <c r="AK1574" s="24"/>
      <c r="AL1574" s="24"/>
      <c r="AM1574" s="24"/>
      <c r="AN1574" s="24"/>
      <c r="AO1574" s="24"/>
      <c r="AP1574" s="24"/>
      <c r="AQ1574" s="24"/>
      <c r="AR1574" s="24"/>
      <c r="AS1574" s="24"/>
      <c r="AT1574" s="25"/>
      <c r="AV1574" s="26"/>
      <c r="AW1574" s="26"/>
      <c r="AX1574" s="27"/>
      <c r="AY1574" s="27"/>
      <c r="AZ1574" s="27"/>
      <c r="BA1574" s="27"/>
      <c r="BB1574" s="27"/>
      <c r="BC1574" s="27"/>
      <c r="BD1574" s="27"/>
      <c r="BE1574" s="27"/>
      <c r="BF1574" s="27"/>
      <c r="BG1574" s="27"/>
      <c r="BH1574" s="27"/>
      <c r="BI1574" s="27"/>
      <c r="BT1574" s="31"/>
      <c r="BU1574" s="32"/>
      <c r="BV1574" s="33"/>
      <c r="BW1574" s="32"/>
      <c r="BX1574" s="32"/>
      <c r="BY1574" s="34"/>
      <c r="CA1574" s="32"/>
      <c r="CB1574" s="32"/>
    </row>
    <row r="1575" spans="1:80">
      <c r="A1575" s="20"/>
      <c r="B1575" s="21"/>
      <c r="C1575" s="21"/>
      <c r="D1575" s="21"/>
      <c r="E1575" s="21"/>
      <c r="F1575" s="21"/>
      <c r="G1575" s="21"/>
      <c r="H1575" s="21"/>
      <c r="I1575" s="21"/>
      <c r="J1575" s="21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  <c r="AA1575" s="22"/>
      <c r="AB1575" s="23"/>
      <c r="AC1575" s="23"/>
      <c r="AD1575" s="22"/>
      <c r="AE1575" s="24"/>
      <c r="AF1575" s="24"/>
      <c r="AG1575" s="24"/>
      <c r="AH1575" s="24"/>
      <c r="AI1575" s="24"/>
      <c r="AJ1575" s="24"/>
      <c r="AK1575" s="24"/>
      <c r="AL1575" s="24"/>
      <c r="AM1575" s="24"/>
      <c r="AN1575" s="24"/>
      <c r="AO1575" s="24"/>
      <c r="AP1575" s="24"/>
      <c r="AQ1575" s="24"/>
      <c r="AR1575" s="24"/>
      <c r="AS1575" s="24"/>
      <c r="AT1575" s="25"/>
      <c r="AV1575" s="26"/>
      <c r="AW1575" s="26"/>
      <c r="AX1575" s="27"/>
      <c r="AY1575" s="27"/>
      <c r="AZ1575" s="27"/>
      <c r="BA1575" s="27"/>
      <c r="BB1575" s="27"/>
      <c r="BC1575" s="27"/>
      <c r="BD1575" s="27"/>
      <c r="BE1575" s="27"/>
      <c r="BF1575" s="27"/>
      <c r="BG1575" s="27"/>
      <c r="BH1575" s="27"/>
      <c r="BI1575" s="27"/>
      <c r="BT1575" s="31"/>
      <c r="BU1575" s="32"/>
      <c r="BV1575" s="33"/>
      <c r="BW1575" s="32"/>
      <c r="BX1575" s="32"/>
      <c r="BY1575" s="34"/>
      <c r="CA1575" s="32"/>
      <c r="CB1575" s="32"/>
    </row>
    <row r="1576" spans="1:80">
      <c r="A1576" s="20"/>
      <c r="B1576" s="21"/>
      <c r="C1576" s="21"/>
      <c r="D1576" s="21"/>
      <c r="E1576" s="21"/>
      <c r="F1576" s="21"/>
      <c r="G1576" s="21"/>
      <c r="H1576" s="21"/>
      <c r="I1576" s="21"/>
      <c r="J1576" s="21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2"/>
      <c r="Z1576" s="22"/>
      <c r="AA1576" s="22"/>
      <c r="AB1576" s="23"/>
      <c r="AC1576" s="23"/>
      <c r="AD1576" s="22"/>
      <c r="AE1576" s="24"/>
      <c r="AF1576" s="24"/>
      <c r="AG1576" s="24"/>
      <c r="AH1576" s="24"/>
      <c r="AI1576" s="24"/>
      <c r="AJ1576" s="24"/>
      <c r="AK1576" s="24"/>
      <c r="AL1576" s="24"/>
      <c r="AM1576" s="24"/>
      <c r="AN1576" s="24"/>
      <c r="AO1576" s="24"/>
      <c r="AP1576" s="24"/>
      <c r="AQ1576" s="24"/>
      <c r="AR1576" s="24"/>
      <c r="AS1576" s="24"/>
      <c r="AT1576" s="25"/>
      <c r="AV1576" s="26"/>
      <c r="AW1576" s="26"/>
      <c r="AX1576" s="27"/>
      <c r="AY1576" s="27"/>
      <c r="AZ1576" s="27"/>
      <c r="BA1576" s="27"/>
      <c r="BB1576" s="27"/>
      <c r="BC1576" s="27"/>
      <c r="BD1576" s="27"/>
      <c r="BE1576" s="27"/>
      <c r="BF1576" s="27"/>
      <c r="BG1576" s="27"/>
      <c r="BH1576" s="27"/>
      <c r="BI1576" s="27"/>
      <c r="BT1576" s="31"/>
      <c r="BU1576" s="32"/>
      <c r="BV1576" s="33"/>
      <c r="BW1576" s="32"/>
      <c r="BX1576" s="32"/>
      <c r="BY1576" s="34"/>
      <c r="CA1576" s="32"/>
      <c r="CB1576" s="32"/>
    </row>
    <row r="1577" spans="1:80">
      <c r="A1577" s="20"/>
      <c r="B1577" s="21"/>
      <c r="C1577" s="21"/>
      <c r="D1577" s="21"/>
      <c r="E1577" s="21"/>
      <c r="F1577" s="21"/>
      <c r="G1577" s="21"/>
      <c r="H1577" s="21"/>
      <c r="I1577" s="21"/>
      <c r="J1577" s="21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/>
      <c r="AA1577" s="22"/>
      <c r="AB1577" s="23"/>
      <c r="AC1577" s="23"/>
      <c r="AD1577" s="22"/>
      <c r="AE1577" s="24"/>
      <c r="AF1577" s="24"/>
      <c r="AG1577" s="24"/>
      <c r="AH1577" s="24"/>
      <c r="AI1577" s="24"/>
      <c r="AJ1577" s="24"/>
      <c r="AK1577" s="24"/>
      <c r="AL1577" s="24"/>
      <c r="AM1577" s="24"/>
      <c r="AN1577" s="24"/>
      <c r="AO1577" s="24"/>
      <c r="AP1577" s="24"/>
      <c r="AQ1577" s="24"/>
      <c r="AR1577" s="24"/>
      <c r="AS1577" s="24"/>
      <c r="AT1577" s="25"/>
      <c r="AV1577" s="26"/>
      <c r="AW1577" s="26"/>
      <c r="AX1577" s="27"/>
      <c r="AY1577" s="27"/>
      <c r="AZ1577" s="27"/>
      <c r="BA1577" s="27"/>
      <c r="BB1577" s="27"/>
      <c r="BC1577" s="27"/>
      <c r="BD1577" s="27"/>
      <c r="BE1577" s="27"/>
      <c r="BF1577" s="27"/>
      <c r="BG1577" s="27"/>
      <c r="BH1577" s="27"/>
      <c r="BI1577" s="27"/>
      <c r="BT1577" s="31"/>
      <c r="BU1577" s="32"/>
      <c r="BV1577" s="33"/>
      <c r="BW1577" s="32"/>
      <c r="BX1577" s="32"/>
      <c r="BY1577" s="34"/>
      <c r="CA1577" s="32"/>
      <c r="CB1577" s="32"/>
    </row>
    <row r="1578" spans="1:80">
      <c r="A1578" s="20"/>
      <c r="B1578" s="21"/>
      <c r="C1578" s="21"/>
      <c r="D1578" s="21"/>
      <c r="E1578" s="21"/>
      <c r="F1578" s="21"/>
      <c r="G1578" s="21"/>
      <c r="H1578" s="21"/>
      <c r="I1578" s="21"/>
      <c r="J1578" s="21"/>
      <c r="K1578" s="22"/>
      <c r="L1578" s="22"/>
      <c r="M1578" s="22"/>
      <c r="N1578" s="22"/>
      <c r="O1578" s="22"/>
      <c r="P1578" s="22"/>
      <c r="Q1578" s="22"/>
      <c r="R1578" s="22"/>
      <c r="S1578" s="22"/>
      <c r="T1578" s="22"/>
      <c r="U1578" s="22"/>
      <c r="V1578" s="22"/>
      <c r="W1578" s="22"/>
      <c r="X1578" s="22"/>
      <c r="Y1578" s="22"/>
      <c r="Z1578" s="22"/>
      <c r="AA1578" s="22"/>
      <c r="AB1578" s="23"/>
      <c r="AC1578" s="23"/>
      <c r="AD1578" s="22"/>
      <c r="AE1578" s="24"/>
      <c r="AF1578" s="24"/>
      <c r="AG1578" s="24"/>
      <c r="AH1578" s="24"/>
      <c r="AI1578" s="24"/>
      <c r="AJ1578" s="24"/>
      <c r="AK1578" s="24"/>
      <c r="AL1578" s="24"/>
      <c r="AM1578" s="24"/>
      <c r="AN1578" s="24"/>
      <c r="AO1578" s="24"/>
      <c r="AP1578" s="24"/>
      <c r="AQ1578" s="24"/>
      <c r="AR1578" s="24"/>
      <c r="AS1578" s="24"/>
      <c r="AT1578" s="25"/>
      <c r="AV1578" s="26"/>
      <c r="AW1578" s="26"/>
      <c r="AX1578" s="27"/>
      <c r="AY1578" s="27"/>
      <c r="AZ1578" s="27"/>
      <c r="BA1578" s="27"/>
      <c r="BB1578" s="27"/>
      <c r="BC1578" s="27"/>
      <c r="BD1578" s="27"/>
      <c r="BE1578" s="27"/>
      <c r="BF1578" s="27"/>
      <c r="BG1578" s="27"/>
      <c r="BH1578" s="27"/>
      <c r="BI1578" s="27"/>
      <c r="BT1578" s="31"/>
      <c r="BU1578" s="32"/>
      <c r="BV1578" s="33"/>
      <c r="BW1578" s="32"/>
      <c r="BX1578" s="32"/>
      <c r="BY1578" s="34"/>
      <c r="CA1578" s="32"/>
      <c r="CB1578" s="32"/>
    </row>
    <row r="1579" spans="1:80">
      <c r="A1579" s="20"/>
      <c r="B1579" s="21"/>
      <c r="C1579" s="21"/>
      <c r="D1579" s="21"/>
      <c r="E1579" s="21"/>
      <c r="F1579" s="21"/>
      <c r="G1579" s="21"/>
      <c r="H1579" s="21"/>
      <c r="I1579" s="21"/>
      <c r="J1579" s="21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2"/>
      <c r="Y1579" s="22"/>
      <c r="Z1579" s="22"/>
      <c r="AA1579" s="22"/>
      <c r="AB1579" s="23"/>
      <c r="AC1579" s="23"/>
      <c r="AD1579" s="22"/>
      <c r="AE1579" s="24"/>
      <c r="AF1579" s="24"/>
      <c r="AG1579" s="24"/>
      <c r="AH1579" s="24"/>
      <c r="AI1579" s="24"/>
      <c r="AJ1579" s="24"/>
      <c r="AK1579" s="24"/>
      <c r="AL1579" s="24"/>
      <c r="AM1579" s="24"/>
      <c r="AN1579" s="24"/>
      <c r="AO1579" s="24"/>
      <c r="AP1579" s="24"/>
      <c r="AQ1579" s="24"/>
      <c r="AR1579" s="24"/>
      <c r="AS1579" s="24"/>
      <c r="AT1579" s="25"/>
      <c r="AV1579" s="26"/>
      <c r="AW1579" s="26"/>
      <c r="AX1579" s="27"/>
      <c r="AY1579" s="27"/>
      <c r="AZ1579" s="27"/>
      <c r="BA1579" s="27"/>
      <c r="BB1579" s="27"/>
      <c r="BC1579" s="27"/>
      <c r="BD1579" s="27"/>
      <c r="BE1579" s="27"/>
      <c r="BF1579" s="27"/>
      <c r="BG1579" s="27"/>
      <c r="BH1579" s="27"/>
      <c r="BI1579" s="27"/>
      <c r="BT1579" s="31"/>
      <c r="BU1579" s="32"/>
      <c r="BV1579" s="33"/>
      <c r="BW1579" s="32"/>
      <c r="BX1579" s="32"/>
      <c r="BY1579" s="34"/>
      <c r="CA1579" s="32"/>
      <c r="CB1579" s="32"/>
    </row>
    <row r="1580" spans="1:80">
      <c r="A1580" s="20"/>
      <c r="B1580" s="21"/>
      <c r="C1580" s="21"/>
      <c r="D1580" s="21"/>
      <c r="E1580" s="21"/>
      <c r="F1580" s="21"/>
      <c r="G1580" s="21"/>
      <c r="H1580" s="21"/>
      <c r="I1580" s="21"/>
      <c r="J1580" s="21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2"/>
      <c r="W1580" s="22"/>
      <c r="X1580" s="22"/>
      <c r="Y1580" s="22"/>
      <c r="Z1580" s="22"/>
      <c r="AA1580" s="22"/>
      <c r="AB1580" s="23"/>
      <c r="AC1580" s="23"/>
      <c r="AD1580" s="22"/>
      <c r="AE1580" s="24"/>
      <c r="AF1580" s="24"/>
      <c r="AG1580" s="24"/>
      <c r="AH1580" s="24"/>
      <c r="AI1580" s="24"/>
      <c r="AJ1580" s="24"/>
      <c r="AK1580" s="24"/>
      <c r="AL1580" s="24"/>
      <c r="AM1580" s="24"/>
      <c r="AN1580" s="24"/>
      <c r="AO1580" s="24"/>
      <c r="AP1580" s="24"/>
      <c r="AQ1580" s="24"/>
      <c r="AR1580" s="24"/>
      <c r="AS1580" s="24"/>
      <c r="AT1580" s="25"/>
      <c r="AV1580" s="26"/>
      <c r="AW1580" s="26"/>
      <c r="AX1580" s="27"/>
      <c r="AY1580" s="27"/>
      <c r="AZ1580" s="27"/>
      <c r="BA1580" s="27"/>
      <c r="BB1580" s="27"/>
      <c r="BC1580" s="27"/>
      <c r="BD1580" s="27"/>
      <c r="BE1580" s="27"/>
      <c r="BF1580" s="27"/>
      <c r="BG1580" s="27"/>
      <c r="BH1580" s="27"/>
      <c r="BI1580" s="27"/>
      <c r="BT1580" s="31"/>
      <c r="BU1580" s="32"/>
      <c r="BV1580" s="33"/>
      <c r="BW1580" s="32"/>
      <c r="BX1580" s="32"/>
      <c r="BY1580" s="34"/>
      <c r="CA1580" s="32"/>
      <c r="CB1580" s="32"/>
    </row>
    <row r="1581" spans="1:80">
      <c r="A1581" s="20"/>
      <c r="B1581" s="21"/>
      <c r="C1581" s="21"/>
      <c r="D1581" s="21"/>
      <c r="E1581" s="21"/>
      <c r="F1581" s="21"/>
      <c r="G1581" s="21"/>
      <c r="H1581" s="21"/>
      <c r="I1581" s="21"/>
      <c r="J1581" s="21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/>
      <c r="X1581" s="22"/>
      <c r="Y1581" s="22"/>
      <c r="Z1581" s="22"/>
      <c r="AA1581" s="22"/>
      <c r="AB1581" s="23"/>
      <c r="AC1581" s="23"/>
      <c r="AD1581" s="22"/>
      <c r="AE1581" s="24"/>
      <c r="AF1581" s="24"/>
      <c r="AG1581" s="24"/>
      <c r="AH1581" s="24"/>
      <c r="AI1581" s="24"/>
      <c r="AJ1581" s="24"/>
      <c r="AK1581" s="24"/>
      <c r="AL1581" s="24"/>
      <c r="AM1581" s="24"/>
      <c r="AN1581" s="24"/>
      <c r="AO1581" s="24"/>
      <c r="AP1581" s="24"/>
      <c r="AQ1581" s="24"/>
      <c r="AR1581" s="24"/>
      <c r="AS1581" s="24"/>
      <c r="AT1581" s="25"/>
      <c r="AV1581" s="26"/>
      <c r="AW1581" s="26"/>
      <c r="AX1581" s="27"/>
      <c r="AY1581" s="27"/>
      <c r="AZ1581" s="27"/>
      <c r="BA1581" s="27"/>
      <c r="BB1581" s="27"/>
      <c r="BC1581" s="27"/>
      <c r="BD1581" s="27"/>
      <c r="BE1581" s="27"/>
      <c r="BF1581" s="27"/>
      <c r="BG1581" s="27"/>
      <c r="BH1581" s="27"/>
      <c r="BI1581" s="27"/>
      <c r="BT1581" s="31"/>
      <c r="BU1581" s="32"/>
      <c r="BV1581" s="33"/>
      <c r="BW1581" s="32"/>
      <c r="BX1581" s="32"/>
      <c r="BY1581" s="34"/>
      <c r="CA1581" s="32"/>
      <c r="CB1581" s="32"/>
    </row>
    <row r="1582" spans="1:80">
      <c r="A1582" s="20"/>
      <c r="B1582" s="21"/>
      <c r="C1582" s="21"/>
      <c r="D1582" s="21"/>
      <c r="E1582" s="21"/>
      <c r="F1582" s="21"/>
      <c r="G1582" s="21"/>
      <c r="H1582" s="21"/>
      <c r="I1582" s="21"/>
      <c r="J1582" s="21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22"/>
      <c r="W1582" s="22"/>
      <c r="X1582" s="22"/>
      <c r="Y1582" s="22"/>
      <c r="Z1582" s="22"/>
      <c r="AA1582" s="22"/>
      <c r="AB1582" s="23"/>
      <c r="AC1582" s="23"/>
      <c r="AD1582" s="22"/>
      <c r="AE1582" s="24"/>
      <c r="AF1582" s="24"/>
      <c r="AG1582" s="24"/>
      <c r="AH1582" s="24"/>
      <c r="AI1582" s="24"/>
      <c r="AJ1582" s="24"/>
      <c r="AK1582" s="24"/>
      <c r="AL1582" s="24"/>
      <c r="AM1582" s="24"/>
      <c r="AN1582" s="24"/>
      <c r="AO1582" s="24"/>
      <c r="AP1582" s="24"/>
      <c r="AQ1582" s="24"/>
      <c r="AR1582" s="24"/>
      <c r="AS1582" s="24"/>
      <c r="AT1582" s="25"/>
      <c r="AV1582" s="26"/>
      <c r="AW1582" s="26"/>
      <c r="AX1582" s="27"/>
      <c r="AY1582" s="27"/>
      <c r="AZ1582" s="27"/>
      <c r="BA1582" s="27"/>
      <c r="BB1582" s="27"/>
      <c r="BC1582" s="27"/>
      <c r="BD1582" s="27"/>
      <c r="BE1582" s="27"/>
      <c r="BF1582" s="27"/>
      <c r="BG1582" s="27"/>
      <c r="BH1582" s="27"/>
      <c r="BI1582" s="27"/>
      <c r="BT1582" s="31"/>
      <c r="BU1582" s="32"/>
      <c r="BV1582" s="33"/>
      <c r="BW1582" s="32"/>
      <c r="BX1582" s="32"/>
      <c r="BY1582" s="34"/>
      <c r="CA1582" s="32"/>
      <c r="CB1582" s="32"/>
    </row>
    <row r="1583" spans="1:80">
      <c r="A1583" s="20"/>
      <c r="B1583" s="21"/>
      <c r="C1583" s="21"/>
      <c r="D1583" s="21"/>
      <c r="E1583" s="21"/>
      <c r="F1583" s="21"/>
      <c r="G1583" s="21"/>
      <c r="H1583" s="21"/>
      <c r="I1583" s="21"/>
      <c r="J1583" s="21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/>
      <c r="AA1583" s="22"/>
      <c r="AB1583" s="23"/>
      <c r="AC1583" s="23"/>
      <c r="AD1583" s="22"/>
      <c r="AE1583" s="24"/>
      <c r="AF1583" s="24"/>
      <c r="AG1583" s="24"/>
      <c r="AH1583" s="24"/>
      <c r="AI1583" s="24"/>
      <c r="AJ1583" s="24"/>
      <c r="AK1583" s="24"/>
      <c r="AL1583" s="24"/>
      <c r="AM1583" s="24"/>
      <c r="AN1583" s="24"/>
      <c r="AO1583" s="24"/>
      <c r="AP1583" s="24"/>
      <c r="AQ1583" s="24"/>
      <c r="AR1583" s="24"/>
      <c r="AS1583" s="24"/>
      <c r="AT1583" s="25"/>
      <c r="AV1583" s="26"/>
      <c r="AW1583" s="26"/>
      <c r="AX1583" s="27"/>
      <c r="AY1583" s="27"/>
      <c r="AZ1583" s="27"/>
      <c r="BA1583" s="27"/>
      <c r="BB1583" s="27"/>
      <c r="BC1583" s="27"/>
      <c r="BD1583" s="27"/>
      <c r="BE1583" s="27"/>
      <c r="BF1583" s="27"/>
      <c r="BG1583" s="27"/>
      <c r="BH1583" s="27"/>
      <c r="BI1583" s="27"/>
      <c r="BT1583" s="31"/>
      <c r="BU1583" s="32"/>
      <c r="BV1583" s="33"/>
      <c r="BW1583" s="32"/>
      <c r="BX1583" s="32"/>
      <c r="BY1583" s="34"/>
      <c r="CA1583" s="32"/>
      <c r="CB1583" s="32"/>
    </row>
    <row r="1584" spans="1:80">
      <c r="A1584" s="20"/>
      <c r="B1584" s="21"/>
      <c r="C1584" s="21"/>
      <c r="D1584" s="21"/>
      <c r="E1584" s="21"/>
      <c r="F1584" s="21"/>
      <c r="G1584" s="21"/>
      <c r="H1584" s="21"/>
      <c r="I1584" s="21"/>
      <c r="J1584" s="21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2"/>
      <c r="W1584" s="22"/>
      <c r="X1584" s="22"/>
      <c r="Y1584" s="22"/>
      <c r="Z1584" s="22"/>
      <c r="AA1584" s="22"/>
      <c r="AB1584" s="23"/>
      <c r="AC1584" s="23"/>
      <c r="AD1584" s="22"/>
      <c r="AE1584" s="24"/>
      <c r="AF1584" s="24"/>
      <c r="AG1584" s="24"/>
      <c r="AH1584" s="24"/>
      <c r="AI1584" s="24"/>
      <c r="AJ1584" s="24"/>
      <c r="AK1584" s="24"/>
      <c r="AL1584" s="24"/>
      <c r="AM1584" s="24"/>
      <c r="AN1584" s="24"/>
      <c r="AO1584" s="24"/>
      <c r="AP1584" s="24"/>
      <c r="AQ1584" s="24"/>
      <c r="AR1584" s="24"/>
      <c r="AS1584" s="24"/>
      <c r="AT1584" s="25"/>
      <c r="AV1584" s="26"/>
      <c r="AW1584" s="26"/>
      <c r="AX1584" s="27"/>
      <c r="AY1584" s="27"/>
      <c r="AZ1584" s="27"/>
      <c r="BA1584" s="27"/>
      <c r="BB1584" s="27"/>
      <c r="BC1584" s="27"/>
      <c r="BD1584" s="27"/>
      <c r="BE1584" s="27"/>
      <c r="BF1584" s="27"/>
      <c r="BG1584" s="27"/>
      <c r="BH1584" s="27"/>
      <c r="BI1584" s="27"/>
      <c r="BT1584" s="31"/>
      <c r="BU1584" s="32"/>
      <c r="BV1584" s="33"/>
      <c r="BW1584" s="32"/>
      <c r="BX1584" s="32"/>
      <c r="BY1584" s="34"/>
      <c r="CA1584" s="32"/>
      <c r="CB1584" s="32"/>
    </row>
    <row r="1585" spans="1:80">
      <c r="A1585" s="20"/>
      <c r="B1585" s="21"/>
      <c r="C1585" s="21"/>
      <c r="D1585" s="21"/>
      <c r="E1585" s="21"/>
      <c r="F1585" s="21"/>
      <c r="G1585" s="21"/>
      <c r="H1585" s="21"/>
      <c r="I1585" s="21"/>
      <c r="J1585" s="21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2"/>
      <c r="Z1585" s="22"/>
      <c r="AA1585" s="22"/>
      <c r="AB1585" s="23"/>
      <c r="AC1585" s="23"/>
      <c r="AD1585" s="22"/>
      <c r="AE1585" s="24"/>
      <c r="AF1585" s="24"/>
      <c r="AG1585" s="24"/>
      <c r="AH1585" s="24"/>
      <c r="AI1585" s="24"/>
      <c r="AJ1585" s="24"/>
      <c r="AK1585" s="24"/>
      <c r="AL1585" s="24"/>
      <c r="AM1585" s="24"/>
      <c r="AN1585" s="24"/>
      <c r="AO1585" s="24"/>
      <c r="AP1585" s="24"/>
      <c r="AQ1585" s="24"/>
      <c r="AR1585" s="24"/>
      <c r="AS1585" s="24"/>
      <c r="AT1585" s="25"/>
      <c r="AV1585" s="26"/>
      <c r="AW1585" s="26"/>
      <c r="AX1585" s="27"/>
      <c r="AY1585" s="27"/>
      <c r="AZ1585" s="27"/>
      <c r="BA1585" s="27"/>
      <c r="BB1585" s="27"/>
      <c r="BC1585" s="27"/>
      <c r="BD1585" s="27"/>
      <c r="BE1585" s="27"/>
      <c r="BF1585" s="27"/>
      <c r="BG1585" s="27"/>
      <c r="BH1585" s="27"/>
      <c r="BI1585" s="27"/>
      <c r="BT1585" s="31"/>
      <c r="BU1585" s="32"/>
      <c r="BV1585" s="33"/>
      <c r="BW1585" s="32"/>
      <c r="BX1585" s="32"/>
      <c r="BY1585" s="34"/>
      <c r="CA1585" s="32"/>
      <c r="CB1585" s="32"/>
    </row>
    <row r="1586" spans="1:80">
      <c r="A1586" s="20"/>
      <c r="B1586" s="21"/>
      <c r="C1586" s="21"/>
      <c r="D1586" s="21"/>
      <c r="E1586" s="21"/>
      <c r="F1586" s="21"/>
      <c r="G1586" s="21"/>
      <c r="H1586" s="21"/>
      <c r="I1586" s="21"/>
      <c r="J1586" s="21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22"/>
      <c r="W1586" s="22"/>
      <c r="X1586" s="22"/>
      <c r="Y1586" s="22"/>
      <c r="Z1586" s="22"/>
      <c r="AA1586" s="22"/>
      <c r="AB1586" s="23"/>
      <c r="AC1586" s="23"/>
      <c r="AD1586" s="22"/>
      <c r="AE1586" s="24"/>
      <c r="AF1586" s="24"/>
      <c r="AG1586" s="24"/>
      <c r="AH1586" s="24"/>
      <c r="AI1586" s="24"/>
      <c r="AJ1586" s="24"/>
      <c r="AK1586" s="24"/>
      <c r="AL1586" s="24"/>
      <c r="AM1586" s="24"/>
      <c r="AN1586" s="24"/>
      <c r="AO1586" s="24"/>
      <c r="AP1586" s="24"/>
      <c r="AQ1586" s="24"/>
      <c r="AR1586" s="24"/>
      <c r="AS1586" s="24"/>
      <c r="AT1586" s="25"/>
      <c r="AV1586" s="26"/>
      <c r="AW1586" s="26"/>
      <c r="AX1586" s="27"/>
      <c r="AY1586" s="27"/>
      <c r="AZ1586" s="27"/>
      <c r="BA1586" s="27"/>
      <c r="BB1586" s="27"/>
      <c r="BC1586" s="27"/>
      <c r="BD1586" s="27"/>
      <c r="BE1586" s="27"/>
      <c r="BF1586" s="27"/>
      <c r="BG1586" s="27"/>
      <c r="BH1586" s="27"/>
      <c r="BI1586" s="27"/>
      <c r="BT1586" s="31"/>
      <c r="BU1586" s="32"/>
      <c r="BV1586" s="33"/>
      <c r="BW1586" s="32"/>
      <c r="BX1586" s="32"/>
      <c r="BY1586" s="34"/>
      <c r="CA1586" s="32"/>
      <c r="CB1586" s="32"/>
    </row>
    <row r="1587" spans="1:80">
      <c r="A1587" s="20"/>
      <c r="B1587" s="21"/>
      <c r="C1587" s="21"/>
      <c r="D1587" s="21"/>
      <c r="E1587" s="21"/>
      <c r="F1587" s="21"/>
      <c r="G1587" s="21"/>
      <c r="H1587" s="21"/>
      <c r="I1587" s="21"/>
      <c r="J1587" s="21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  <c r="AA1587" s="22"/>
      <c r="AB1587" s="23"/>
      <c r="AC1587" s="23"/>
      <c r="AD1587" s="22"/>
      <c r="AE1587" s="24"/>
      <c r="AF1587" s="24"/>
      <c r="AG1587" s="24"/>
      <c r="AH1587" s="24"/>
      <c r="AI1587" s="24"/>
      <c r="AJ1587" s="24"/>
      <c r="AK1587" s="24"/>
      <c r="AL1587" s="24"/>
      <c r="AM1587" s="24"/>
      <c r="AN1587" s="24"/>
      <c r="AO1587" s="24"/>
      <c r="AP1587" s="24"/>
      <c r="AQ1587" s="24"/>
      <c r="AR1587" s="24"/>
      <c r="AS1587" s="24"/>
      <c r="AT1587" s="25"/>
      <c r="AV1587" s="26"/>
      <c r="AW1587" s="26"/>
      <c r="AX1587" s="27"/>
      <c r="AY1587" s="27"/>
      <c r="AZ1587" s="27"/>
      <c r="BA1587" s="27"/>
      <c r="BB1587" s="27"/>
      <c r="BC1587" s="27"/>
      <c r="BD1587" s="27"/>
      <c r="BE1587" s="27"/>
      <c r="BF1587" s="27"/>
      <c r="BG1587" s="27"/>
      <c r="BH1587" s="27"/>
      <c r="BI1587" s="27"/>
      <c r="BT1587" s="31"/>
      <c r="BU1587" s="32"/>
      <c r="BV1587" s="33"/>
      <c r="BW1587" s="32"/>
      <c r="BX1587" s="32"/>
      <c r="BY1587" s="34"/>
      <c r="CA1587" s="32"/>
      <c r="CB1587" s="32"/>
    </row>
    <row r="1588" spans="1:80">
      <c r="A1588" s="20"/>
      <c r="B1588" s="21"/>
      <c r="C1588" s="21"/>
      <c r="D1588" s="21"/>
      <c r="E1588" s="21"/>
      <c r="F1588" s="21"/>
      <c r="G1588" s="21"/>
      <c r="H1588" s="21"/>
      <c r="I1588" s="21"/>
      <c r="J1588" s="21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2"/>
      <c r="W1588" s="22"/>
      <c r="X1588" s="22"/>
      <c r="Y1588" s="22"/>
      <c r="Z1588" s="22"/>
      <c r="AA1588" s="22"/>
      <c r="AB1588" s="23"/>
      <c r="AC1588" s="23"/>
      <c r="AD1588" s="22"/>
      <c r="AE1588" s="24"/>
      <c r="AF1588" s="24"/>
      <c r="AG1588" s="24"/>
      <c r="AH1588" s="24"/>
      <c r="AI1588" s="24"/>
      <c r="AJ1588" s="24"/>
      <c r="AK1588" s="24"/>
      <c r="AL1588" s="24"/>
      <c r="AM1588" s="24"/>
      <c r="AN1588" s="24"/>
      <c r="AO1588" s="24"/>
      <c r="AP1588" s="24"/>
      <c r="AQ1588" s="24"/>
      <c r="AR1588" s="24"/>
      <c r="AS1588" s="24"/>
      <c r="AT1588" s="25"/>
      <c r="AV1588" s="26"/>
      <c r="AW1588" s="26"/>
      <c r="AX1588" s="27"/>
      <c r="AY1588" s="27"/>
      <c r="AZ1588" s="27"/>
      <c r="BA1588" s="27"/>
      <c r="BB1588" s="27"/>
      <c r="BC1588" s="27"/>
      <c r="BD1588" s="27"/>
      <c r="BE1588" s="27"/>
      <c r="BF1588" s="27"/>
      <c r="BG1588" s="27"/>
      <c r="BH1588" s="27"/>
      <c r="BI1588" s="27"/>
      <c r="BT1588" s="31"/>
      <c r="BU1588" s="32"/>
      <c r="BV1588" s="33"/>
      <c r="BW1588" s="32"/>
      <c r="BX1588" s="32"/>
      <c r="BY1588" s="34"/>
      <c r="CA1588" s="32"/>
      <c r="CB1588" s="32"/>
    </row>
    <row r="1589" spans="1:80">
      <c r="A1589" s="20"/>
      <c r="B1589" s="21"/>
      <c r="C1589" s="21"/>
      <c r="D1589" s="21"/>
      <c r="E1589" s="21"/>
      <c r="F1589" s="21"/>
      <c r="G1589" s="21"/>
      <c r="H1589" s="21"/>
      <c r="I1589" s="21"/>
      <c r="J1589" s="21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  <c r="AA1589" s="22"/>
      <c r="AB1589" s="23"/>
      <c r="AC1589" s="23"/>
      <c r="AD1589" s="22"/>
      <c r="AE1589" s="24"/>
      <c r="AF1589" s="24"/>
      <c r="AG1589" s="24"/>
      <c r="AH1589" s="24"/>
      <c r="AI1589" s="24"/>
      <c r="AJ1589" s="24"/>
      <c r="AK1589" s="24"/>
      <c r="AL1589" s="24"/>
      <c r="AM1589" s="24"/>
      <c r="AN1589" s="24"/>
      <c r="AO1589" s="24"/>
      <c r="AP1589" s="24"/>
      <c r="AQ1589" s="24"/>
      <c r="AR1589" s="24"/>
      <c r="AS1589" s="24"/>
      <c r="AT1589" s="25"/>
      <c r="AV1589" s="26"/>
      <c r="AW1589" s="26"/>
      <c r="AX1589" s="27"/>
      <c r="AY1589" s="27"/>
      <c r="AZ1589" s="27"/>
      <c r="BA1589" s="27"/>
      <c r="BB1589" s="27"/>
      <c r="BC1589" s="27"/>
      <c r="BD1589" s="27"/>
      <c r="BE1589" s="27"/>
      <c r="BF1589" s="27"/>
      <c r="BG1589" s="27"/>
      <c r="BH1589" s="27"/>
      <c r="BI1589" s="27"/>
      <c r="BT1589" s="31"/>
      <c r="BU1589" s="32"/>
      <c r="BV1589" s="33"/>
      <c r="BW1589" s="32"/>
      <c r="BX1589" s="32"/>
      <c r="BY1589" s="34"/>
      <c r="CA1589" s="32"/>
      <c r="CB1589" s="32"/>
    </row>
    <row r="1590" spans="1:80">
      <c r="A1590" s="20"/>
      <c r="B1590" s="21"/>
      <c r="C1590" s="21"/>
      <c r="D1590" s="21"/>
      <c r="E1590" s="21"/>
      <c r="F1590" s="21"/>
      <c r="G1590" s="21"/>
      <c r="H1590" s="21"/>
      <c r="I1590" s="21"/>
      <c r="J1590" s="21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  <c r="AA1590" s="22"/>
      <c r="AB1590" s="23"/>
      <c r="AC1590" s="23"/>
      <c r="AD1590" s="22"/>
      <c r="AE1590" s="24"/>
      <c r="AF1590" s="24"/>
      <c r="AG1590" s="24"/>
      <c r="AH1590" s="24"/>
      <c r="AI1590" s="24"/>
      <c r="AJ1590" s="24"/>
      <c r="AK1590" s="24"/>
      <c r="AL1590" s="24"/>
      <c r="AM1590" s="24"/>
      <c r="AN1590" s="24"/>
      <c r="AO1590" s="24"/>
      <c r="AP1590" s="24"/>
      <c r="AQ1590" s="24"/>
      <c r="AR1590" s="24"/>
      <c r="AS1590" s="24"/>
      <c r="AT1590" s="25"/>
      <c r="AV1590" s="26"/>
      <c r="AW1590" s="26"/>
      <c r="AX1590" s="27"/>
      <c r="AY1590" s="27"/>
      <c r="AZ1590" s="27"/>
      <c r="BA1590" s="27"/>
      <c r="BB1590" s="27"/>
      <c r="BC1590" s="27"/>
      <c r="BD1590" s="27"/>
      <c r="BE1590" s="27"/>
      <c r="BF1590" s="27"/>
      <c r="BG1590" s="27"/>
      <c r="BH1590" s="27"/>
      <c r="BI1590" s="27"/>
      <c r="BT1590" s="31"/>
      <c r="BU1590" s="32"/>
      <c r="BV1590" s="33"/>
      <c r="BW1590" s="32"/>
      <c r="BX1590" s="32"/>
      <c r="BY1590" s="34"/>
      <c r="CA1590" s="32"/>
      <c r="CB1590" s="32"/>
    </row>
    <row r="1591" spans="1:80">
      <c r="A1591" s="20"/>
      <c r="B1591" s="21"/>
      <c r="C1591" s="21"/>
      <c r="D1591" s="21"/>
      <c r="E1591" s="21"/>
      <c r="F1591" s="21"/>
      <c r="G1591" s="21"/>
      <c r="H1591" s="21"/>
      <c r="I1591" s="21"/>
      <c r="J1591" s="21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2"/>
      <c r="Z1591" s="22"/>
      <c r="AA1591" s="22"/>
      <c r="AB1591" s="23"/>
      <c r="AC1591" s="23"/>
      <c r="AD1591" s="22"/>
      <c r="AE1591" s="24"/>
      <c r="AF1591" s="24"/>
      <c r="AG1591" s="24"/>
      <c r="AH1591" s="24"/>
      <c r="AI1591" s="24"/>
      <c r="AJ1591" s="24"/>
      <c r="AK1591" s="24"/>
      <c r="AL1591" s="24"/>
      <c r="AM1591" s="24"/>
      <c r="AN1591" s="24"/>
      <c r="AO1591" s="24"/>
      <c r="AP1591" s="24"/>
      <c r="AQ1591" s="24"/>
      <c r="AR1591" s="24"/>
      <c r="AS1591" s="24"/>
      <c r="AT1591" s="25"/>
      <c r="AV1591" s="26"/>
      <c r="AW1591" s="26"/>
      <c r="AX1591" s="27"/>
      <c r="AY1591" s="27"/>
      <c r="AZ1591" s="27"/>
      <c r="BA1591" s="27"/>
      <c r="BB1591" s="27"/>
      <c r="BC1591" s="27"/>
      <c r="BD1591" s="27"/>
      <c r="BE1591" s="27"/>
      <c r="BF1591" s="27"/>
      <c r="BG1591" s="27"/>
      <c r="BH1591" s="27"/>
      <c r="BI1591" s="27"/>
      <c r="BT1591" s="31"/>
      <c r="BU1591" s="32"/>
      <c r="BV1591" s="33"/>
      <c r="BW1591" s="32"/>
      <c r="BX1591" s="32"/>
      <c r="BY1591" s="34"/>
      <c r="CA1591" s="32"/>
      <c r="CB1591" s="32"/>
    </row>
    <row r="1592" spans="1:80">
      <c r="A1592" s="20"/>
      <c r="B1592" s="21"/>
      <c r="C1592" s="21"/>
      <c r="D1592" s="21"/>
      <c r="E1592" s="21"/>
      <c r="F1592" s="21"/>
      <c r="G1592" s="21"/>
      <c r="H1592" s="21"/>
      <c r="I1592" s="21"/>
      <c r="J1592" s="21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/>
      <c r="AA1592" s="22"/>
      <c r="AB1592" s="23"/>
      <c r="AC1592" s="23"/>
      <c r="AD1592" s="22"/>
      <c r="AE1592" s="24"/>
      <c r="AF1592" s="24"/>
      <c r="AG1592" s="24"/>
      <c r="AH1592" s="24"/>
      <c r="AI1592" s="24"/>
      <c r="AJ1592" s="24"/>
      <c r="AK1592" s="24"/>
      <c r="AL1592" s="24"/>
      <c r="AM1592" s="24"/>
      <c r="AN1592" s="24"/>
      <c r="AO1592" s="24"/>
      <c r="AP1592" s="24"/>
      <c r="AQ1592" s="24"/>
      <c r="AR1592" s="24"/>
      <c r="AS1592" s="24"/>
      <c r="AT1592" s="25"/>
      <c r="AV1592" s="26"/>
      <c r="AW1592" s="26"/>
      <c r="AX1592" s="27"/>
      <c r="AY1592" s="27"/>
      <c r="AZ1592" s="27"/>
      <c r="BA1592" s="27"/>
      <c r="BB1592" s="27"/>
      <c r="BC1592" s="27"/>
      <c r="BD1592" s="27"/>
      <c r="BE1592" s="27"/>
      <c r="BF1592" s="27"/>
      <c r="BG1592" s="27"/>
      <c r="BH1592" s="27"/>
      <c r="BI1592" s="27"/>
      <c r="BT1592" s="31"/>
      <c r="BU1592" s="32"/>
      <c r="BV1592" s="33"/>
      <c r="BW1592" s="32"/>
      <c r="BX1592" s="32"/>
      <c r="BY1592" s="34"/>
      <c r="CA1592" s="32"/>
      <c r="CB1592" s="32"/>
    </row>
    <row r="1593" spans="1:80">
      <c r="A1593" s="20"/>
      <c r="B1593" s="21"/>
      <c r="C1593" s="21"/>
      <c r="D1593" s="21"/>
      <c r="E1593" s="21"/>
      <c r="F1593" s="21"/>
      <c r="G1593" s="21"/>
      <c r="H1593" s="21"/>
      <c r="I1593" s="21"/>
      <c r="J1593" s="21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22"/>
      <c r="W1593" s="22"/>
      <c r="X1593" s="22"/>
      <c r="Y1593" s="22"/>
      <c r="Z1593" s="22"/>
      <c r="AA1593" s="22"/>
      <c r="AB1593" s="23"/>
      <c r="AC1593" s="23"/>
      <c r="AD1593" s="22"/>
      <c r="AE1593" s="24"/>
      <c r="AF1593" s="24"/>
      <c r="AG1593" s="24"/>
      <c r="AH1593" s="24"/>
      <c r="AI1593" s="24"/>
      <c r="AJ1593" s="24"/>
      <c r="AK1593" s="24"/>
      <c r="AL1593" s="24"/>
      <c r="AM1593" s="24"/>
      <c r="AN1593" s="24"/>
      <c r="AO1593" s="24"/>
      <c r="AP1593" s="24"/>
      <c r="AQ1593" s="24"/>
      <c r="AR1593" s="24"/>
      <c r="AS1593" s="24"/>
      <c r="AT1593" s="25"/>
      <c r="AV1593" s="26"/>
      <c r="AW1593" s="26"/>
      <c r="AX1593" s="27"/>
      <c r="AY1593" s="27"/>
      <c r="AZ1593" s="27"/>
      <c r="BA1593" s="27"/>
      <c r="BB1593" s="27"/>
      <c r="BC1593" s="27"/>
      <c r="BD1593" s="27"/>
      <c r="BE1593" s="27"/>
      <c r="BF1593" s="27"/>
      <c r="BG1593" s="27"/>
      <c r="BH1593" s="27"/>
      <c r="BI1593" s="27"/>
      <c r="BT1593" s="31"/>
      <c r="BU1593" s="32"/>
      <c r="BV1593" s="33"/>
      <c r="BW1593" s="32"/>
      <c r="BX1593" s="32"/>
      <c r="BY1593" s="34"/>
      <c r="CA1593" s="32"/>
      <c r="CB1593" s="32"/>
    </row>
    <row r="1594" spans="1:80">
      <c r="A1594" s="20"/>
      <c r="B1594" s="21"/>
      <c r="C1594" s="21"/>
      <c r="D1594" s="21"/>
      <c r="E1594" s="21"/>
      <c r="F1594" s="21"/>
      <c r="G1594" s="21"/>
      <c r="H1594" s="21"/>
      <c r="I1594" s="21"/>
      <c r="J1594" s="21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2"/>
      <c r="Z1594" s="22"/>
      <c r="AA1594" s="22"/>
      <c r="AB1594" s="23"/>
      <c r="AC1594" s="23"/>
      <c r="AD1594" s="22"/>
      <c r="AE1594" s="24"/>
      <c r="AF1594" s="24"/>
      <c r="AG1594" s="24"/>
      <c r="AH1594" s="24"/>
      <c r="AI1594" s="24"/>
      <c r="AJ1594" s="24"/>
      <c r="AK1594" s="24"/>
      <c r="AL1594" s="24"/>
      <c r="AM1594" s="24"/>
      <c r="AN1594" s="24"/>
      <c r="AO1594" s="24"/>
      <c r="AP1594" s="24"/>
      <c r="AQ1594" s="24"/>
      <c r="AR1594" s="24"/>
      <c r="AS1594" s="24"/>
      <c r="AT1594" s="25"/>
      <c r="AV1594" s="26"/>
      <c r="AW1594" s="26"/>
      <c r="AX1594" s="27"/>
      <c r="AY1594" s="27"/>
      <c r="AZ1594" s="27"/>
      <c r="BA1594" s="27"/>
      <c r="BB1594" s="27"/>
      <c r="BC1594" s="27"/>
      <c r="BD1594" s="27"/>
      <c r="BE1594" s="27"/>
      <c r="BF1594" s="27"/>
      <c r="BG1594" s="27"/>
      <c r="BH1594" s="27"/>
      <c r="BI1594" s="27"/>
      <c r="BT1594" s="31"/>
      <c r="BU1594" s="32"/>
      <c r="BV1594" s="33"/>
      <c r="BW1594" s="32"/>
      <c r="BX1594" s="32"/>
      <c r="BY1594" s="34"/>
      <c r="CA1594" s="32"/>
      <c r="CB1594" s="32"/>
    </row>
    <row r="1595" spans="1:80">
      <c r="A1595" s="20"/>
      <c r="B1595" s="21"/>
      <c r="C1595" s="21"/>
      <c r="D1595" s="21"/>
      <c r="E1595" s="21"/>
      <c r="F1595" s="21"/>
      <c r="G1595" s="21"/>
      <c r="H1595" s="21"/>
      <c r="I1595" s="21"/>
      <c r="J1595" s="21"/>
      <c r="K1595" s="22"/>
      <c r="L1595" s="22"/>
      <c r="M1595" s="22"/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2"/>
      <c r="Z1595" s="22"/>
      <c r="AA1595" s="22"/>
      <c r="AB1595" s="23"/>
      <c r="AC1595" s="23"/>
      <c r="AD1595" s="22"/>
      <c r="AE1595" s="24"/>
      <c r="AF1595" s="24"/>
      <c r="AG1595" s="24"/>
      <c r="AH1595" s="24"/>
      <c r="AI1595" s="24"/>
      <c r="AJ1595" s="24"/>
      <c r="AK1595" s="24"/>
      <c r="AL1595" s="24"/>
      <c r="AM1595" s="24"/>
      <c r="AN1595" s="24"/>
      <c r="AO1595" s="24"/>
      <c r="AP1595" s="24"/>
      <c r="AQ1595" s="24"/>
      <c r="AR1595" s="24"/>
      <c r="AS1595" s="24"/>
      <c r="AT1595" s="25"/>
      <c r="AV1595" s="26"/>
      <c r="AW1595" s="26"/>
      <c r="AX1595" s="27"/>
      <c r="AY1595" s="27"/>
      <c r="AZ1595" s="27"/>
      <c r="BA1595" s="27"/>
      <c r="BB1595" s="27"/>
      <c r="BC1595" s="27"/>
      <c r="BD1595" s="27"/>
      <c r="BE1595" s="27"/>
      <c r="BF1595" s="27"/>
      <c r="BG1595" s="27"/>
      <c r="BH1595" s="27"/>
      <c r="BI1595" s="27"/>
      <c r="BT1595" s="31"/>
      <c r="BU1595" s="32"/>
      <c r="BV1595" s="33"/>
      <c r="BW1595" s="32"/>
      <c r="BX1595" s="32"/>
      <c r="BY1595" s="34"/>
      <c r="CA1595" s="32"/>
      <c r="CB1595" s="32"/>
    </row>
    <row r="1596" spans="1:80">
      <c r="A1596" s="20"/>
      <c r="B1596" s="21"/>
      <c r="C1596" s="21"/>
      <c r="D1596" s="21"/>
      <c r="E1596" s="21"/>
      <c r="F1596" s="21"/>
      <c r="G1596" s="21"/>
      <c r="H1596" s="21"/>
      <c r="I1596" s="21"/>
      <c r="J1596" s="21"/>
      <c r="K1596" s="22"/>
      <c r="L1596" s="22"/>
      <c r="M1596" s="22"/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2"/>
      <c r="Z1596" s="22"/>
      <c r="AA1596" s="22"/>
      <c r="AB1596" s="23"/>
      <c r="AC1596" s="23"/>
      <c r="AD1596" s="22"/>
      <c r="AE1596" s="24"/>
      <c r="AF1596" s="24"/>
      <c r="AG1596" s="24"/>
      <c r="AH1596" s="24"/>
      <c r="AI1596" s="24"/>
      <c r="AJ1596" s="24"/>
      <c r="AK1596" s="24"/>
      <c r="AL1596" s="24"/>
      <c r="AM1596" s="24"/>
      <c r="AN1596" s="24"/>
      <c r="AO1596" s="24"/>
      <c r="AP1596" s="24"/>
      <c r="AQ1596" s="24"/>
      <c r="AR1596" s="24"/>
      <c r="AS1596" s="24"/>
      <c r="AT1596" s="25"/>
      <c r="AV1596" s="26"/>
      <c r="AW1596" s="26"/>
      <c r="AX1596" s="27"/>
      <c r="AY1596" s="27"/>
      <c r="AZ1596" s="27"/>
      <c r="BA1596" s="27"/>
      <c r="BB1596" s="27"/>
      <c r="BC1596" s="27"/>
      <c r="BD1596" s="27"/>
      <c r="BE1596" s="27"/>
      <c r="BF1596" s="27"/>
      <c r="BG1596" s="27"/>
      <c r="BH1596" s="27"/>
      <c r="BI1596" s="27"/>
      <c r="BT1596" s="31"/>
      <c r="BU1596" s="32"/>
      <c r="BV1596" s="33"/>
      <c r="BW1596" s="32"/>
      <c r="BX1596" s="32"/>
      <c r="BY1596" s="34"/>
      <c r="CA1596" s="32"/>
      <c r="CB1596" s="32"/>
    </row>
    <row r="1597" spans="1:80">
      <c r="A1597" s="20"/>
      <c r="B1597" s="21"/>
      <c r="C1597" s="21"/>
      <c r="D1597" s="21"/>
      <c r="E1597" s="21"/>
      <c r="F1597" s="21"/>
      <c r="G1597" s="21"/>
      <c r="H1597" s="21"/>
      <c r="I1597" s="21"/>
      <c r="J1597" s="21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2"/>
      <c r="Y1597" s="22"/>
      <c r="Z1597" s="22"/>
      <c r="AA1597" s="22"/>
      <c r="AB1597" s="23"/>
      <c r="AC1597" s="23"/>
      <c r="AD1597" s="22"/>
      <c r="AE1597" s="24"/>
      <c r="AF1597" s="24"/>
      <c r="AG1597" s="24"/>
      <c r="AH1597" s="24"/>
      <c r="AI1597" s="24"/>
      <c r="AJ1597" s="24"/>
      <c r="AK1597" s="24"/>
      <c r="AL1597" s="24"/>
      <c r="AM1597" s="24"/>
      <c r="AN1597" s="24"/>
      <c r="AO1597" s="24"/>
      <c r="AP1597" s="24"/>
      <c r="AQ1597" s="24"/>
      <c r="AR1597" s="24"/>
      <c r="AS1597" s="24"/>
      <c r="AT1597" s="25"/>
      <c r="AV1597" s="26"/>
      <c r="AW1597" s="26"/>
      <c r="AX1597" s="27"/>
      <c r="AY1597" s="27"/>
      <c r="AZ1597" s="27"/>
      <c r="BA1597" s="27"/>
      <c r="BB1597" s="27"/>
      <c r="BC1597" s="27"/>
      <c r="BD1597" s="27"/>
      <c r="BE1597" s="27"/>
      <c r="BF1597" s="27"/>
      <c r="BG1597" s="27"/>
      <c r="BH1597" s="27"/>
      <c r="BI1597" s="27"/>
      <c r="BT1597" s="31"/>
      <c r="BU1597" s="32"/>
      <c r="BV1597" s="33"/>
      <c r="BW1597" s="32"/>
      <c r="BX1597" s="32"/>
      <c r="BY1597" s="34"/>
      <c r="CA1597" s="32"/>
      <c r="CB1597" s="32"/>
    </row>
    <row r="1598" spans="1:80">
      <c r="A1598" s="20"/>
      <c r="B1598" s="21"/>
      <c r="C1598" s="21"/>
      <c r="D1598" s="21"/>
      <c r="E1598" s="21"/>
      <c r="F1598" s="21"/>
      <c r="G1598" s="21"/>
      <c r="H1598" s="21"/>
      <c r="I1598" s="21"/>
      <c r="J1598" s="21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2"/>
      <c r="Z1598" s="22"/>
      <c r="AA1598" s="22"/>
      <c r="AB1598" s="23"/>
      <c r="AC1598" s="23"/>
      <c r="AD1598" s="22"/>
      <c r="AE1598" s="24"/>
      <c r="AF1598" s="24"/>
      <c r="AG1598" s="24"/>
      <c r="AH1598" s="24"/>
      <c r="AI1598" s="24"/>
      <c r="AJ1598" s="24"/>
      <c r="AK1598" s="24"/>
      <c r="AL1598" s="24"/>
      <c r="AM1598" s="24"/>
      <c r="AN1598" s="24"/>
      <c r="AO1598" s="24"/>
      <c r="AP1598" s="24"/>
      <c r="AQ1598" s="24"/>
      <c r="AR1598" s="24"/>
      <c r="AS1598" s="24"/>
      <c r="AT1598" s="25"/>
      <c r="AV1598" s="26"/>
      <c r="AW1598" s="26"/>
      <c r="AX1598" s="27"/>
      <c r="AY1598" s="27"/>
      <c r="AZ1598" s="27"/>
      <c r="BA1598" s="27"/>
      <c r="BB1598" s="27"/>
      <c r="BC1598" s="27"/>
      <c r="BD1598" s="27"/>
      <c r="BE1598" s="27"/>
      <c r="BF1598" s="27"/>
      <c r="BG1598" s="27"/>
      <c r="BH1598" s="27"/>
      <c r="BI1598" s="27"/>
      <c r="BT1598" s="31"/>
      <c r="BU1598" s="32"/>
      <c r="BV1598" s="33"/>
      <c r="BW1598" s="32"/>
      <c r="BX1598" s="32"/>
      <c r="BY1598" s="34"/>
      <c r="CA1598" s="32"/>
      <c r="CB1598" s="32"/>
    </row>
    <row r="1599" spans="1:80">
      <c r="A1599" s="20"/>
      <c r="B1599" s="21"/>
      <c r="C1599" s="21"/>
      <c r="D1599" s="21"/>
      <c r="E1599" s="21"/>
      <c r="F1599" s="21"/>
      <c r="G1599" s="21"/>
      <c r="H1599" s="21"/>
      <c r="I1599" s="21"/>
      <c r="J1599" s="21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  <c r="AA1599" s="22"/>
      <c r="AB1599" s="23"/>
      <c r="AC1599" s="23"/>
      <c r="AD1599" s="22"/>
      <c r="AE1599" s="24"/>
      <c r="AF1599" s="24"/>
      <c r="AG1599" s="24"/>
      <c r="AH1599" s="24"/>
      <c r="AI1599" s="24"/>
      <c r="AJ1599" s="24"/>
      <c r="AK1599" s="24"/>
      <c r="AL1599" s="24"/>
      <c r="AM1599" s="24"/>
      <c r="AN1599" s="24"/>
      <c r="AO1599" s="24"/>
      <c r="AP1599" s="24"/>
      <c r="AQ1599" s="24"/>
      <c r="AR1599" s="24"/>
      <c r="AS1599" s="24"/>
      <c r="AT1599" s="25"/>
      <c r="AV1599" s="26"/>
      <c r="AW1599" s="26"/>
      <c r="AX1599" s="27"/>
      <c r="AY1599" s="27"/>
      <c r="AZ1599" s="27"/>
      <c r="BA1599" s="27"/>
      <c r="BB1599" s="27"/>
      <c r="BC1599" s="27"/>
      <c r="BD1599" s="27"/>
      <c r="BE1599" s="27"/>
      <c r="BF1599" s="27"/>
      <c r="BG1599" s="27"/>
      <c r="BH1599" s="27"/>
      <c r="BI1599" s="27"/>
      <c r="BT1599" s="31"/>
      <c r="BU1599" s="32"/>
      <c r="BV1599" s="33"/>
      <c r="BW1599" s="32"/>
      <c r="BX1599" s="32"/>
      <c r="BY1599" s="34"/>
      <c r="CA1599" s="32"/>
      <c r="CB1599" s="32"/>
    </row>
    <row r="1600" spans="1:80">
      <c r="A1600" s="20"/>
      <c r="B1600" s="21"/>
      <c r="C1600" s="21"/>
      <c r="D1600" s="21"/>
      <c r="E1600" s="21"/>
      <c r="F1600" s="21"/>
      <c r="G1600" s="21"/>
      <c r="H1600" s="21"/>
      <c r="I1600" s="21"/>
      <c r="J1600" s="21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  <c r="AA1600" s="22"/>
      <c r="AB1600" s="23"/>
      <c r="AC1600" s="23"/>
      <c r="AD1600" s="22"/>
      <c r="AE1600" s="24"/>
      <c r="AF1600" s="24"/>
      <c r="AG1600" s="24"/>
      <c r="AH1600" s="24"/>
      <c r="AI1600" s="24"/>
      <c r="AJ1600" s="24"/>
      <c r="AK1600" s="24"/>
      <c r="AL1600" s="24"/>
      <c r="AM1600" s="24"/>
      <c r="AN1600" s="24"/>
      <c r="AO1600" s="24"/>
      <c r="AP1600" s="24"/>
      <c r="AQ1600" s="24"/>
      <c r="AR1600" s="24"/>
      <c r="AS1600" s="24"/>
      <c r="AT1600" s="25"/>
      <c r="AV1600" s="26"/>
      <c r="AW1600" s="26"/>
      <c r="AX1600" s="27"/>
      <c r="AY1600" s="27"/>
      <c r="AZ1600" s="27"/>
      <c r="BA1600" s="27"/>
      <c r="BB1600" s="27"/>
      <c r="BC1600" s="27"/>
      <c r="BD1600" s="27"/>
      <c r="BE1600" s="27"/>
      <c r="BF1600" s="27"/>
      <c r="BG1600" s="27"/>
      <c r="BH1600" s="27"/>
      <c r="BI1600" s="27"/>
      <c r="BT1600" s="31"/>
      <c r="BU1600" s="32"/>
      <c r="BV1600" s="33"/>
      <c r="BW1600" s="32"/>
      <c r="BX1600" s="32"/>
      <c r="BY1600" s="34"/>
      <c r="CA1600" s="32"/>
      <c r="CB1600" s="32"/>
    </row>
    <row r="1601" spans="1:80">
      <c r="A1601" s="20"/>
      <c r="B1601" s="21"/>
      <c r="C1601" s="21"/>
      <c r="D1601" s="21"/>
      <c r="E1601" s="21"/>
      <c r="F1601" s="21"/>
      <c r="G1601" s="21"/>
      <c r="H1601" s="21"/>
      <c r="I1601" s="21"/>
      <c r="J1601" s="21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/>
      <c r="AA1601" s="22"/>
      <c r="AB1601" s="23"/>
      <c r="AC1601" s="23"/>
      <c r="AD1601" s="22"/>
      <c r="AE1601" s="24"/>
      <c r="AF1601" s="24"/>
      <c r="AG1601" s="24"/>
      <c r="AH1601" s="24"/>
      <c r="AI1601" s="24"/>
      <c r="AJ1601" s="24"/>
      <c r="AK1601" s="24"/>
      <c r="AL1601" s="24"/>
      <c r="AM1601" s="24"/>
      <c r="AN1601" s="24"/>
      <c r="AO1601" s="24"/>
      <c r="AP1601" s="24"/>
      <c r="AQ1601" s="24"/>
      <c r="AR1601" s="24"/>
      <c r="AS1601" s="24"/>
      <c r="AT1601" s="25"/>
      <c r="AV1601" s="26"/>
      <c r="AW1601" s="26"/>
      <c r="AX1601" s="27"/>
      <c r="AY1601" s="27"/>
      <c r="AZ1601" s="27"/>
      <c r="BA1601" s="27"/>
      <c r="BB1601" s="27"/>
      <c r="BC1601" s="27"/>
      <c r="BD1601" s="27"/>
      <c r="BE1601" s="27"/>
      <c r="BF1601" s="27"/>
      <c r="BG1601" s="27"/>
      <c r="BH1601" s="27"/>
      <c r="BI1601" s="27"/>
      <c r="BT1601" s="31"/>
      <c r="BU1601" s="32"/>
      <c r="BV1601" s="33"/>
      <c r="BW1601" s="32"/>
      <c r="BX1601" s="32"/>
      <c r="BY1601" s="34"/>
      <c r="CA1601" s="32"/>
      <c r="CB1601" s="32"/>
    </row>
    <row r="1602" spans="1:80">
      <c r="A1602" s="20"/>
      <c r="B1602" s="21"/>
      <c r="C1602" s="21"/>
      <c r="D1602" s="21"/>
      <c r="E1602" s="21"/>
      <c r="F1602" s="21"/>
      <c r="G1602" s="21"/>
      <c r="H1602" s="21"/>
      <c r="I1602" s="21"/>
      <c r="J1602" s="21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  <c r="AA1602" s="22"/>
      <c r="AB1602" s="23"/>
      <c r="AC1602" s="23"/>
      <c r="AD1602" s="22"/>
      <c r="AE1602" s="24"/>
      <c r="AF1602" s="24"/>
      <c r="AG1602" s="24"/>
      <c r="AH1602" s="24"/>
      <c r="AI1602" s="24"/>
      <c r="AJ1602" s="24"/>
      <c r="AK1602" s="24"/>
      <c r="AL1602" s="24"/>
      <c r="AM1602" s="24"/>
      <c r="AN1602" s="24"/>
      <c r="AO1602" s="24"/>
      <c r="AP1602" s="24"/>
      <c r="AQ1602" s="24"/>
      <c r="AR1602" s="24"/>
      <c r="AS1602" s="24"/>
      <c r="AT1602" s="25"/>
      <c r="AV1602" s="26"/>
      <c r="AW1602" s="26"/>
      <c r="AX1602" s="27"/>
      <c r="AY1602" s="27"/>
      <c r="AZ1602" s="27"/>
      <c r="BA1602" s="27"/>
      <c r="BB1602" s="27"/>
      <c r="BC1602" s="27"/>
      <c r="BD1602" s="27"/>
      <c r="BE1602" s="27"/>
      <c r="BF1602" s="27"/>
      <c r="BG1602" s="27"/>
      <c r="BH1602" s="27"/>
      <c r="BI1602" s="27"/>
      <c r="BT1602" s="31"/>
      <c r="BU1602" s="32"/>
      <c r="BV1602" s="33"/>
      <c r="BW1602" s="32"/>
      <c r="BX1602" s="32"/>
      <c r="BY1602" s="34"/>
      <c r="CA1602" s="32"/>
      <c r="CB1602" s="32"/>
    </row>
    <row r="1603" spans="1:80">
      <c r="A1603" s="20"/>
      <c r="B1603" s="21"/>
      <c r="C1603" s="21"/>
      <c r="D1603" s="21"/>
      <c r="E1603" s="21"/>
      <c r="F1603" s="21"/>
      <c r="G1603" s="21"/>
      <c r="H1603" s="21"/>
      <c r="I1603" s="21"/>
      <c r="J1603" s="21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/>
      <c r="AA1603" s="22"/>
      <c r="AB1603" s="23"/>
      <c r="AC1603" s="23"/>
      <c r="AD1603" s="22"/>
      <c r="AE1603" s="24"/>
      <c r="AF1603" s="24"/>
      <c r="AG1603" s="24"/>
      <c r="AH1603" s="24"/>
      <c r="AI1603" s="24"/>
      <c r="AJ1603" s="24"/>
      <c r="AK1603" s="24"/>
      <c r="AL1603" s="24"/>
      <c r="AM1603" s="24"/>
      <c r="AN1603" s="24"/>
      <c r="AO1603" s="24"/>
      <c r="AP1603" s="24"/>
      <c r="AQ1603" s="24"/>
      <c r="AR1603" s="24"/>
      <c r="AS1603" s="24"/>
      <c r="AT1603" s="25"/>
      <c r="AV1603" s="26"/>
      <c r="AW1603" s="26"/>
      <c r="AX1603" s="27"/>
      <c r="AY1603" s="27"/>
      <c r="AZ1603" s="27"/>
      <c r="BA1603" s="27"/>
      <c r="BB1603" s="27"/>
      <c r="BC1603" s="27"/>
      <c r="BD1603" s="27"/>
      <c r="BE1603" s="27"/>
      <c r="BF1603" s="27"/>
      <c r="BG1603" s="27"/>
      <c r="BH1603" s="27"/>
      <c r="BI1603" s="27"/>
      <c r="BT1603" s="31"/>
      <c r="BU1603" s="32"/>
      <c r="BV1603" s="33"/>
      <c r="BW1603" s="32"/>
      <c r="BX1603" s="32"/>
      <c r="BY1603" s="34"/>
      <c r="CA1603" s="32"/>
      <c r="CB1603" s="32"/>
    </row>
    <row r="1604" spans="1:80">
      <c r="A1604" s="20"/>
      <c r="B1604" s="21"/>
      <c r="C1604" s="21"/>
      <c r="D1604" s="21"/>
      <c r="E1604" s="21"/>
      <c r="F1604" s="21"/>
      <c r="G1604" s="21"/>
      <c r="H1604" s="21"/>
      <c r="I1604" s="21"/>
      <c r="J1604" s="21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/>
      <c r="AA1604" s="22"/>
      <c r="AB1604" s="23"/>
      <c r="AC1604" s="23"/>
      <c r="AD1604" s="22"/>
      <c r="AE1604" s="24"/>
      <c r="AF1604" s="24"/>
      <c r="AG1604" s="24"/>
      <c r="AH1604" s="24"/>
      <c r="AI1604" s="24"/>
      <c r="AJ1604" s="24"/>
      <c r="AK1604" s="24"/>
      <c r="AL1604" s="24"/>
      <c r="AM1604" s="24"/>
      <c r="AN1604" s="24"/>
      <c r="AO1604" s="24"/>
      <c r="AP1604" s="24"/>
      <c r="AQ1604" s="24"/>
      <c r="AR1604" s="24"/>
      <c r="AS1604" s="24"/>
      <c r="AT1604" s="25"/>
      <c r="AV1604" s="26"/>
      <c r="AW1604" s="26"/>
      <c r="AX1604" s="27"/>
      <c r="AY1604" s="27"/>
      <c r="AZ1604" s="27"/>
      <c r="BA1604" s="27"/>
      <c r="BB1604" s="27"/>
      <c r="BC1604" s="27"/>
      <c r="BD1604" s="27"/>
      <c r="BE1604" s="27"/>
      <c r="BF1604" s="27"/>
      <c r="BG1604" s="27"/>
      <c r="BH1604" s="27"/>
      <c r="BI1604" s="27"/>
      <c r="BT1604" s="31"/>
      <c r="BU1604" s="32"/>
      <c r="BV1604" s="33"/>
      <c r="BW1604" s="32"/>
      <c r="BX1604" s="32"/>
      <c r="BY1604" s="34"/>
      <c r="CA1604" s="32"/>
      <c r="CB1604" s="32"/>
    </row>
    <row r="1605" spans="1:80">
      <c r="A1605" s="20"/>
      <c r="B1605" s="21"/>
      <c r="C1605" s="21"/>
      <c r="D1605" s="21"/>
      <c r="E1605" s="21"/>
      <c r="F1605" s="21"/>
      <c r="G1605" s="21"/>
      <c r="H1605" s="21"/>
      <c r="I1605" s="21"/>
      <c r="J1605" s="21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/>
      <c r="AA1605" s="22"/>
      <c r="AB1605" s="23"/>
      <c r="AC1605" s="23"/>
      <c r="AD1605" s="22"/>
      <c r="AE1605" s="24"/>
      <c r="AF1605" s="24"/>
      <c r="AG1605" s="24"/>
      <c r="AH1605" s="24"/>
      <c r="AI1605" s="24"/>
      <c r="AJ1605" s="24"/>
      <c r="AK1605" s="24"/>
      <c r="AL1605" s="24"/>
      <c r="AM1605" s="24"/>
      <c r="AN1605" s="24"/>
      <c r="AO1605" s="24"/>
      <c r="AP1605" s="24"/>
      <c r="AQ1605" s="24"/>
      <c r="AR1605" s="24"/>
      <c r="AS1605" s="24"/>
      <c r="AT1605" s="25"/>
      <c r="AV1605" s="26"/>
      <c r="AW1605" s="26"/>
      <c r="AX1605" s="27"/>
      <c r="AY1605" s="27"/>
      <c r="AZ1605" s="27"/>
      <c r="BA1605" s="27"/>
      <c r="BB1605" s="27"/>
      <c r="BC1605" s="27"/>
      <c r="BD1605" s="27"/>
      <c r="BE1605" s="27"/>
      <c r="BF1605" s="27"/>
      <c r="BG1605" s="27"/>
      <c r="BH1605" s="27"/>
      <c r="BI1605" s="27"/>
      <c r="BT1605" s="31"/>
      <c r="BU1605" s="32"/>
      <c r="BV1605" s="33"/>
      <c r="BW1605" s="32"/>
      <c r="BX1605" s="32"/>
      <c r="BY1605" s="34"/>
      <c r="CA1605" s="32"/>
      <c r="CB1605" s="32"/>
    </row>
    <row r="1606" spans="1:80">
      <c r="A1606" s="20"/>
      <c r="B1606" s="21"/>
      <c r="C1606" s="21"/>
      <c r="D1606" s="21"/>
      <c r="E1606" s="21"/>
      <c r="F1606" s="21"/>
      <c r="G1606" s="21"/>
      <c r="H1606" s="21"/>
      <c r="I1606" s="21"/>
      <c r="J1606" s="21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/>
      <c r="AA1606" s="22"/>
      <c r="AB1606" s="23"/>
      <c r="AC1606" s="23"/>
      <c r="AD1606" s="22"/>
      <c r="AE1606" s="24"/>
      <c r="AF1606" s="24"/>
      <c r="AG1606" s="24"/>
      <c r="AH1606" s="24"/>
      <c r="AI1606" s="24"/>
      <c r="AJ1606" s="24"/>
      <c r="AK1606" s="24"/>
      <c r="AL1606" s="24"/>
      <c r="AM1606" s="24"/>
      <c r="AN1606" s="24"/>
      <c r="AO1606" s="24"/>
      <c r="AP1606" s="24"/>
      <c r="AQ1606" s="24"/>
      <c r="AR1606" s="24"/>
      <c r="AS1606" s="24"/>
      <c r="AT1606" s="25"/>
      <c r="AV1606" s="26"/>
      <c r="AW1606" s="26"/>
      <c r="AX1606" s="27"/>
      <c r="AY1606" s="27"/>
      <c r="AZ1606" s="27"/>
      <c r="BA1606" s="27"/>
      <c r="BB1606" s="27"/>
      <c r="BC1606" s="27"/>
      <c r="BD1606" s="27"/>
      <c r="BE1606" s="27"/>
      <c r="BF1606" s="27"/>
      <c r="BG1606" s="27"/>
      <c r="BH1606" s="27"/>
      <c r="BI1606" s="27"/>
      <c r="BT1606" s="31"/>
      <c r="BU1606" s="32"/>
      <c r="BV1606" s="33"/>
      <c r="BW1606" s="32"/>
      <c r="BX1606" s="32"/>
      <c r="BY1606" s="34"/>
      <c r="CA1606" s="32"/>
      <c r="CB1606" s="32"/>
    </row>
    <row r="1607" spans="1:80">
      <c r="A1607" s="20"/>
      <c r="B1607" s="21"/>
      <c r="C1607" s="21"/>
      <c r="D1607" s="21"/>
      <c r="E1607" s="21"/>
      <c r="F1607" s="21"/>
      <c r="G1607" s="21"/>
      <c r="H1607" s="21"/>
      <c r="I1607" s="21"/>
      <c r="J1607" s="21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  <c r="AA1607" s="22"/>
      <c r="AB1607" s="23"/>
      <c r="AC1607" s="23"/>
      <c r="AD1607" s="22"/>
      <c r="AE1607" s="24"/>
      <c r="AF1607" s="24"/>
      <c r="AG1607" s="24"/>
      <c r="AH1607" s="24"/>
      <c r="AI1607" s="24"/>
      <c r="AJ1607" s="24"/>
      <c r="AK1607" s="24"/>
      <c r="AL1607" s="24"/>
      <c r="AM1607" s="24"/>
      <c r="AN1607" s="24"/>
      <c r="AO1607" s="24"/>
      <c r="AP1607" s="24"/>
      <c r="AQ1607" s="24"/>
      <c r="AR1607" s="24"/>
      <c r="AS1607" s="24"/>
      <c r="AT1607" s="25"/>
      <c r="AV1607" s="26"/>
      <c r="AW1607" s="26"/>
      <c r="AX1607" s="27"/>
      <c r="AY1607" s="27"/>
      <c r="AZ1607" s="27"/>
      <c r="BA1607" s="27"/>
      <c r="BB1607" s="27"/>
      <c r="BC1607" s="27"/>
      <c r="BD1607" s="27"/>
      <c r="BE1607" s="27"/>
      <c r="BF1607" s="27"/>
      <c r="BG1607" s="27"/>
      <c r="BH1607" s="27"/>
      <c r="BI1607" s="27"/>
      <c r="BT1607" s="31"/>
      <c r="BU1607" s="32"/>
      <c r="BV1607" s="33"/>
      <c r="BW1607" s="32"/>
      <c r="BX1607" s="32"/>
      <c r="BY1607" s="34"/>
      <c r="CA1607" s="32"/>
      <c r="CB1607" s="32"/>
    </row>
    <row r="1608" spans="1:80">
      <c r="A1608" s="20"/>
      <c r="B1608" s="21"/>
      <c r="C1608" s="21"/>
      <c r="D1608" s="21"/>
      <c r="E1608" s="21"/>
      <c r="F1608" s="21"/>
      <c r="G1608" s="21"/>
      <c r="H1608" s="21"/>
      <c r="I1608" s="21"/>
      <c r="J1608" s="21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  <c r="AA1608" s="22"/>
      <c r="AB1608" s="23"/>
      <c r="AC1608" s="23"/>
      <c r="AD1608" s="22"/>
      <c r="AE1608" s="24"/>
      <c r="AF1608" s="24"/>
      <c r="AG1608" s="24"/>
      <c r="AH1608" s="24"/>
      <c r="AI1608" s="24"/>
      <c r="AJ1608" s="24"/>
      <c r="AK1608" s="24"/>
      <c r="AL1608" s="24"/>
      <c r="AM1608" s="24"/>
      <c r="AN1608" s="24"/>
      <c r="AO1608" s="24"/>
      <c r="AP1608" s="24"/>
      <c r="AQ1608" s="24"/>
      <c r="AR1608" s="24"/>
      <c r="AS1608" s="24"/>
      <c r="AT1608" s="25"/>
      <c r="AV1608" s="26"/>
      <c r="AW1608" s="26"/>
      <c r="AX1608" s="27"/>
      <c r="AY1608" s="27"/>
      <c r="AZ1608" s="27"/>
      <c r="BA1608" s="27"/>
      <c r="BB1608" s="27"/>
      <c r="BC1608" s="27"/>
      <c r="BD1608" s="27"/>
      <c r="BE1608" s="27"/>
      <c r="BF1608" s="27"/>
      <c r="BG1608" s="27"/>
      <c r="BH1608" s="27"/>
      <c r="BI1608" s="27"/>
      <c r="BT1608" s="31"/>
      <c r="BU1608" s="32"/>
      <c r="BV1608" s="33"/>
      <c r="BW1608" s="32"/>
      <c r="BX1608" s="32"/>
      <c r="BY1608" s="34"/>
      <c r="CA1608" s="32"/>
      <c r="CB1608" s="32"/>
    </row>
    <row r="1609" spans="1:80">
      <c r="A1609" s="20"/>
      <c r="B1609" s="21"/>
      <c r="C1609" s="21"/>
      <c r="D1609" s="21"/>
      <c r="E1609" s="21"/>
      <c r="F1609" s="21"/>
      <c r="G1609" s="21"/>
      <c r="H1609" s="21"/>
      <c r="I1609" s="21"/>
      <c r="J1609" s="21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  <c r="AA1609" s="22"/>
      <c r="AB1609" s="23"/>
      <c r="AC1609" s="23"/>
      <c r="AD1609" s="22"/>
      <c r="AE1609" s="24"/>
      <c r="AF1609" s="24"/>
      <c r="AG1609" s="24"/>
      <c r="AH1609" s="24"/>
      <c r="AI1609" s="24"/>
      <c r="AJ1609" s="24"/>
      <c r="AK1609" s="24"/>
      <c r="AL1609" s="24"/>
      <c r="AM1609" s="24"/>
      <c r="AN1609" s="24"/>
      <c r="AO1609" s="24"/>
      <c r="AP1609" s="24"/>
      <c r="AQ1609" s="24"/>
      <c r="AR1609" s="24"/>
      <c r="AS1609" s="24"/>
      <c r="AT1609" s="25"/>
      <c r="AV1609" s="26"/>
      <c r="AW1609" s="26"/>
      <c r="AX1609" s="27"/>
      <c r="AY1609" s="27"/>
      <c r="AZ1609" s="27"/>
      <c r="BA1609" s="27"/>
      <c r="BB1609" s="27"/>
      <c r="BC1609" s="27"/>
      <c r="BD1609" s="27"/>
      <c r="BE1609" s="27"/>
      <c r="BF1609" s="27"/>
      <c r="BG1609" s="27"/>
      <c r="BH1609" s="27"/>
      <c r="BI1609" s="27"/>
      <c r="BT1609" s="31"/>
      <c r="BU1609" s="32"/>
      <c r="BV1609" s="33"/>
      <c r="BW1609" s="32"/>
      <c r="BX1609" s="32"/>
      <c r="BY1609" s="34"/>
      <c r="CA1609" s="32"/>
      <c r="CB1609" s="32"/>
    </row>
    <row r="1610" spans="1:80">
      <c r="A1610" s="20"/>
      <c r="B1610" s="21"/>
      <c r="C1610" s="21"/>
      <c r="D1610" s="21"/>
      <c r="E1610" s="21"/>
      <c r="F1610" s="21"/>
      <c r="G1610" s="21"/>
      <c r="H1610" s="21"/>
      <c r="I1610" s="21"/>
      <c r="J1610" s="21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/>
      <c r="AA1610" s="22"/>
      <c r="AB1610" s="23"/>
      <c r="AC1610" s="23"/>
      <c r="AD1610" s="22"/>
      <c r="AE1610" s="24"/>
      <c r="AF1610" s="24"/>
      <c r="AG1610" s="24"/>
      <c r="AH1610" s="24"/>
      <c r="AI1610" s="24"/>
      <c r="AJ1610" s="24"/>
      <c r="AK1610" s="24"/>
      <c r="AL1610" s="24"/>
      <c r="AM1610" s="24"/>
      <c r="AN1610" s="24"/>
      <c r="AO1610" s="24"/>
      <c r="AP1610" s="24"/>
      <c r="AQ1610" s="24"/>
      <c r="AR1610" s="24"/>
      <c r="AS1610" s="24"/>
      <c r="AT1610" s="25"/>
      <c r="AV1610" s="26"/>
      <c r="AW1610" s="26"/>
      <c r="AX1610" s="27"/>
      <c r="AY1610" s="27"/>
      <c r="AZ1610" s="27"/>
      <c r="BA1610" s="27"/>
      <c r="BB1610" s="27"/>
      <c r="BC1610" s="27"/>
      <c r="BD1610" s="27"/>
      <c r="BE1610" s="27"/>
      <c r="BF1610" s="27"/>
      <c r="BG1610" s="27"/>
      <c r="BH1610" s="27"/>
      <c r="BI1610" s="27"/>
      <c r="BT1610" s="31"/>
      <c r="BU1610" s="32"/>
      <c r="BV1610" s="33"/>
      <c r="BW1610" s="32"/>
      <c r="BX1610" s="32"/>
      <c r="BY1610" s="34"/>
      <c r="CA1610" s="32"/>
      <c r="CB1610" s="32"/>
    </row>
    <row r="1611" spans="1:80">
      <c r="A1611" s="20"/>
      <c r="B1611" s="21"/>
      <c r="C1611" s="21"/>
      <c r="D1611" s="21"/>
      <c r="E1611" s="21"/>
      <c r="F1611" s="21"/>
      <c r="G1611" s="21"/>
      <c r="H1611" s="21"/>
      <c r="I1611" s="21"/>
      <c r="J1611" s="21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  <c r="AA1611" s="22"/>
      <c r="AB1611" s="23"/>
      <c r="AC1611" s="23"/>
      <c r="AD1611" s="22"/>
      <c r="AE1611" s="24"/>
      <c r="AF1611" s="24"/>
      <c r="AG1611" s="24"/>
      <c r="AH1611" s="24"/>
      <c r="AI1611" s="24"/>
      <c r="AJ1611" s="24"/>
      <c r="AK1611" s="24"/>
      <c r="AL1611" s="24"/>
      <c r="AM1611" s="24"/>
      <c r="AN1611" s="24"/>
      <c r="AO1611" s="24"/>
      <c r="AP1611" s="24"/>
      <c r="AQ1611" s="24"/>
      <c r="AR1611" s="24"/>
      <c r="AS1611" s="24"/>
      <c r="AT1611" s="25"/>
      <c r="AV1611" s="26"/>
      <c r="AW1611" s="26"/>
      <c r="AX1611" s="27"/>
      <c r="AY1611" s="27"/>
      <c r="AZ1611" s="27"/>
      <c r="BA1611" s="27"/>
      <c r="BB1611" s="27"/>
      <c r="BC1611" s="27"/>
      <c r="BD1611" s="27"/>
      <c r="BE1611" s="27"/>
      <c r="BF1611" s="27"/>
      <c r="BG1611" s="27"/>
      <c r="BH1611" s="27"/>
      <c r="BI1611" s="27"/>
      <c r="BT1611" s="31"/>
      <c r="BU1611" s="32"/>
      <c r="BV1611" s="33"/>
      <c r="BW1611" s="32"/>
      <c r="BX1611" s="32"/>
      <c r="BY1611" s="34"/>
      <c r="CA1611" s="32"/>
      <c r="CB1611" s="32"/>
    </row>
    <row r="1612" spans="1:80">
      <c r="A1612" s="20"/>
      <c r="B1612" s="21"/>
      <c r="C1612" s="21"/>
      <c r="D1612" s="21"/>
      <c r="E1612" s="21"/>
      <c r="F1612" s="21"/>
      <c r="G1612" s="21"/>
      <c r="H1612" s="21"/>
      <c r="I1612" s="21"/>
      <c r="J1612" s="21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/>
      <c r="AA1612" s="22"/>
      <c r="AB1612" s="23"/>
      <c r="AC1612" s="23"/>
      <c r="AD1612" s="22"/>
      <c r="AE1612" s="24"/>
      <c r="AF1612" s="24"/>
      <c r="AG1612" s="24"/>
      <c r="AH1612" s="24"/>
      <c r="AI1612" s="24"/>
      <c r="AJ1612" s="24"/>
      <c r="AK1612" s="24"/>
      <c r="AL1612" s="24"/>
      <c r="AM1612" s="24"/>
      <c r="AN1612" s="24"/>
      <c r="AO1612" s="24"/>
      <c r="AP1612" s="24"/>
      <c r="AQ1612" s="24"/>
      <c r="AR1612" s="24"/>
      <c r="AS1612" s="24"/>
      <c r="AT1612" s="25"/>
      <c r="AV1612" s="26"/>
      <c r="AW1612" s="26"/>
      <c r="AX1612" s="27"/>
      <c r="AY1612" s="27"/>
      <c r="AZ1612" s="27"/>
      <c r="BA1612" s="27"/>
      <c r="BB1612" s="27"/>
      <c r="BC1612" s="27"/>
      <c r="BD1612" s="27"/>
      <c r="BE1612" s="27"/>
      <c r="BF1612" s="27"/>
      <c r="BG1612" s="27"/>
      <c r="BH1612" s="27"/>
      <c r="BI1612" s="27"/>
      <c r="BT1612" s="31"/>
      <c r="BU1612" s="32"/>
      <c r="BV1612" s="33"/>
      <c r="BW1612" s="32"/>
      <c r="BX1612" s="32"/>
      <c r="BY1612" s="34"/>
      <c r="CA1612" s="32"/>
      <c r="CB1612" s="32"/>
    </row>
    <row r="1613" spans="1:80">
      <c r="A1613" s="20"/>
      <c r="B1613" s="21"/>
      <c r="C1613" s="21"/>
      <c r="D1613" s="21"/>
      <c r="E1613" s="21"/>
      <c r="F1613" s="21"/>
      <c r="G1613" s="21"/>
      <c r="H1613" s="21"/>
      <c r="I1613" s="21"/>
      <c r="J1613" s="21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  <c r="AA1613" s="22"/>
      <c r="AB1613" s="23"/>
      <c r="AC1613" s="23"/>
      <c r="AD1613" s="22"/>
      <c r="AE1613" s="24"/>
      <c r="AF1613" s="24"/>
      <c r="AG1613" s="24"/>
      <c r="AH1613" s="24"/>
      <c r="AI1613" s="24"/>
      <c r="AJ1613" s="24"/>
      <c r="AK1613" s="24"/>
      <c r="AL1613" s="24"/>
      <c r="AM1613" s="24"/>
      <c r="AN1613" s="24"/>
      <c r="AO1613" s="24"/>
      <c r="AP1613" s="24"/>
      <c r="AQ1613" s="24"/>
      <c r="AR1613" s="24"/>
      <c r="AS1613" s="24"/>
      <c r="AT1613" s="25"/>
      <c r="AV1613" s="26"/>
      <c r="AW1613" s="26"/>
      <c r="AX1613" s="27"/>
      <c r="AY1613" s="27"/>
      <c r="AZ1613" s="27"/>
      <c r="BA1613" s="27"/>
      <c r="BB1613" s="27"/>
      <c r="BC1613" s="27"/>
      <c r="BD1613" s="27"/>
      <c r="BE1613" s="27"/>
      <c r="BF1613" s="27"/>
      <c r="BG1613" s="27"/>
      <c r="BH1613" s="27"/>
      <c r="BI1613" s="27"/>
      <c r="BT1613" s="31"/>
      <c r="BU1613" s="32"/>
      <c r="BV1613" s="33"/>
      <c r="BW1613" s="32"/>
      <c r="BX1613" s="32"/>
      <c r="BY1613" s="34"/>
      <c r="CA1613" s="32"/>
      <c r="CB1613" s="32"/>
    </row>
    <row r="1614" spans="1:80">
      <c r="A1614" s="20"/>
      <c r="B1614" s="21"/>
      <c r="C1614" s="21"/>
      <c r="D1614" s="21"/>
      <c r="E1614" s="21"/>
      <c r="F1614" s="21"/>
      <c r="G1614" s="21"/>
      <c r="H1614" s="21"/>
      <c r="I1614" s="21"/>
      <c r="J1614" s="21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  <c r="AA1614" s="22"/>
      <c r="AB1614" s="23"/>
      <c r="AC1614" s="23"/>
      <c r="AD1614" s="22"/>
      <c r="AE1614" s="24"/>
      <c r="AF1614" s="24"/>
      <c r="AG1614" s="24"/>
      <c r="AH1614" s="24"/>
      <c r="AI1614" s="24"/>
      <c r="AJ1614" s="24"/>
      <c r="AK1614" s="24"/>
      <c r="AL1614" s="24"/>
      <c r="AM1614" s="24"/>
      <c r="AN1614" s="24"/>
      <c r="AO1614" s="24"/>
      <c r="AP1614" s="24"/>
      <c r="AQ1614" s="24"/>
      <c r="AR1614" s="24"/>
      <c r="AS1614" s="24"/>
      <c r="AT1614" s="25"/>
      <c r="AV1614" s="26"/>
      <c r="AW1614" s="26"/>
      <c r="AX1614" s="27"/>
      <c r="AY1614" s="27"/>
      <c r="AZ1614" s="27"/>
      <c r="BA1614" s="27"/>
      <c r="BB1614" s="27"/>
      <c r="BC1614" s="27"/>
      <c r="BD1614" s="27"/>
      <c r="BE1614" s="27"/>
      <c r="BF1614" s="27"/>
      <c r="BG1614" s="27"/>
      <c r="BH1614" s="27"/>
      <c r="BI1614" s="27"/>
      <c r="BT1614" s="31"/>
      <c r="BU1614" s="32"/>
      <c r="BV1614" s="33"/>
      <c r="BW1614" s="32"/>
      <c r="BX1614" s="32"/>
      <c r="BY1614" s="34"/>
      <c r="CA1614" s="32"/>
      <c r="CB1614" s="32"/>
    </row>
    <row r="1615" spans="1:80">
      <c r="A1615" s="20"/>
      <c r="B1615" s="21"/>
      <c r="C1615" s="21"/>
      <c r="D1615" s="21"/>
      <c r="E1615" s="21"/>
      <c r="F1615" s="21"/>
      <c r="G1615" s="21"/>
      <c r="H1615" s="21"/>
      <c r="I1615" s="21"/>
      <c r="J1615" s="21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  <c r="AA1615" s="22"/>
      <c r="AB1615" s="23"/>
      <c r="AC1615" s="23"/>
      <c r="AD1615" s="22"/>
      <c r="AE1615" s="24"/>
      <c r="AF1615" s="24"/>
      <c r="AG1615" s="24"/>
      <c r="AH1615" s="24"/>
      <c r="AI1615" s="24"/>
      <c r="AJ1615" s="24"/>
      <c r="AK1615" s="24"/>
      <c r="AL1615" s="24"/>
      <c r="AM1615" s="24"/>
      <c r="AN1615" s="24"/>
      <c r="AO1615" s="24"/>
      <c r="AP1615" s="24"/>
      <c r="AQ1615" s="24"/>
      <c r="AR1615" s="24"/>
      <c r="AS1615" s="24"/>
      <c r="AT1615" s="25"/>
      <c r="AV1615" s="26"/>
      <c r="AW1615" s="26"/>
      <c r="AX1615" s="27"/>
      <c r="AY1615" s="27"/>
      <c r="AZ1615" s="27"/>
      <c r="BA1615" s="27"/>
      <c r="BB1615" s="27"/>
      <c r="BC1615" s="27"/>
      <c r="BD1615" s="27"/>
      <c r="BE1615" s="27"/>
      <c r="BF1615" s="27"/>
      <c r="BG1615" s="27"/>
      <c r="BH1615" s="27"/>
      <c r="BI1615" s="27"/>
      <c r="BT1615" s="31"/>
      <c r="BU1615" s="32"/>
      <c r="BV1615" s="33"/>
      <c r="BW1615" s="32"/>
      <c r="BX1615" s="32"/>
      <c r="BY1615" s="34"/>
      <c r="CA1615" s="32"/>
      <c r="CB1615" s="32"/>
    </row>
    <row r="1616" spans="1:80">
      <c r="A1616" s="20"/>
      <c r="B1616" s="21"/>
      <c r="C1616" s="21"/>
      <c r="D1616" s="21"/>
      <c r="E1616" s="21"/>
      <c r="F1616" s="21"/>
      <c r="G1616" s="21"/>
      <c r="H1616" s="21"/>
      <c r="I1616" s="21"/>
      <c r="J1616" s="21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  <c r="AA1616" s="22"/>
      <c r="AB1616" s="23"/>
      <c r="AC1616" s="23"/>
      <c r="AD1616" s="22"/>
      <c r="AE1616" s="24"/>
      <c r="AF1616" s="24"/>
      <c r="AG1616" s="24"/>
      <c r="AH1616" s="24"/>
      <c r="AI1616" s="24"/>
      <c r="AJ1616" s="24"/>
      <c r="AK1616" s="24"/>
      <c r="AL1616" s="24"/>
      <c r="AM1616" s="24"/>
      <c r="AN1616" s="24"/>
      <c r="AO1616" s="24"/>
      <c r="AP1616" s="24"/>
      <c r="AQ1616" s="24"/>
      <c r="AR1616" s="24"/>
      <c r="AS1616" s="24"/>
      <c r="AT1616" s="25"/>
      <c r="AV1616" s="26"/>
      <c r="AW1616" s="26"/>
      <c r="AX1616" s="27"/>
      <c r="AY1616" s="27"/>
      <c r="AZ1616" s="27"/>
      <c r="BA1616" s="27"/>
      <c r="BB1616" s="27"/>
      <c r="BC1616" s="27"/>
      <c r="BD1616" s="27"/>
      <c r="BE1616" s="27"/>
      <c r="BF1616" s="27"/>
      <c r="BG1616" s="27"/>
      <c r="BH1616" s="27"/>
      <c r="BI1616" s="27"/>
      <c r="BT1616" s="31"/>
      <c r="BU1616" s="32"/>
      <c r="BV1616" s="33"/>
      <c r="BW1616" s="32"/>
      <c r="BX1616" s="32"/>
      <c r="BY1616" s="34"/>
      <c r="CA1616" s="32"/>
      <c r="CB1616" s="32"/>
    </row>
    <row r="1617" spans="1:80">
      <c r="A1617" s="20"/>
      <c r="B1617" s="21"/>
      <c r="C1617" s="21"/>
      <c r="D1617" s="21"/>
      <c r="E1617" s="21"/>
      <c r="F1617" s="21"/>
      <c r="G1617" s="21"/>
      <c r="H1617" s="21"/>
      <c r="I1617" s="21"/>
      <c r="J1617" s="21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  <c r="AA1617" s="22"/>
      <c r="AB1617" s="23"/>
      <c r="AC1617" s="23"/>
      <c r="AD1617" s="22"/>
      <c r="AE1617" s="24"/>
      <c r="AF1617" s="24"/>
      <c r="AG1617" s="24"/>
      <c r="AH1617" s="24"/>
      <c r="AI1617" s="24"/>
      <c r="AJ1617" s="24"/>
      <c r="AK1617" s="24"/>
      <c r="AL1617" s="24"/>
      <c r="AM1617" s="24"/>
      <c r="AN1617" s="24"/>
      <c r="AO1617" s="24"/>
      <c r="AP1617" s="24"/>
      <c r="AQ1617" s="24"/>
      <c r="AR1617" s="24"/>
      <c r="AS1617" s="24"/>
      <c r="AT1617" s="25"/>
      <c r="AV1617" s="26"/>
      <c r="AW1617" s="26"/>
      <c r="AX1617" s="27"/>
      <c r="AY1617" s="27"/>
      <c r="AZ1617" s="27"/>
      <c r="BA1617" s="27"/>
      <c r="BB1617" s="27"/>
      <c r="BC1617" s="27"/>
      <c r="BD1617" s="27"/>
      <c r="BE1617" s="27"/>
      <c r="BF1617" s="27"/>
      <c r="BG1617" s="27"/>
      <c r="BH1617" s="27"/>
      <c r="BI1617" s="27"/>
      <c r="BT1617" s="31"/>
      <c r="BU1617" s="32"/>
      <c r="BV1617" s="33"/>
      <c r="BW1617" s="32"/>
      <c r="BX1617" s="32"/>
      <c r="BY1617" s="34"/>
      <c r="CA1617" s="32"/>
      <c r="CB1617" s="32"/>
    </row>
    <row r="1618" spans="1:80">
      <c r="A1618" s="20"/>
      <c r="B1618" s="21"/>
      <c r="C1618" s="21"/>
      <c r="D1618" s="21"/>
      <c r="E1618" s="21"/>
      <c r="F1618" s="21"/>
      <c r="G1618" s="21"/>
      <c r="H1618" s="21"/>
      <c r="I1618" s="21"/>
      <c r="J1618" s="21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2"/>
      <c r="Z1618" s="22"/>
      <c r="AA1618" s="22"/>
      <c r="AB1618" s="23"/>
      <c r="AC1618" s="23"/>
      <c r="AD1618" s="22"/>
      <c r="AE1618" s="24"/>
      <c r="AF1618" s="24"/>
      <c r="AG1618" s="24"/>
      <c r="AH1618" s="24"/>
      <c r="AI1618" s="24"/>
      <c r="AJ1618" s="24"/>
      <c r="AK1618" s="24"/>
      <c r="AL1618" s="24"/>
      <c r="AM1618" s="24"/>
      <c r="AN1618" s="24"/>
      <c r="AO1618" s="24"/>
      <c r="AP1618" s="24"/>
      <c r="AQ1618" s="24"/>
      <c r="AR1618" s="24"/>
      <c r="AS1618" s="24"/>
      <c r="AT1618" s="25"/>
      <c r="AV1618" s="26"/>
      <c r="AW1618" s="26"/>
      <c r="AX1618" s="27"/>
      <c r="AY1618" s="27"/>
      <c r="AZ1618" s="27"/>
      <c r="BA1618" s="27"/>
      <c r="BB1618" s="27"/>
      <c r="BC1618" s="27"/>
      <c r="BD1618" s="27"/>
      <c r="BE1618" s="27"/>
      <c r="BF1618" s="27"/>
      <c r="BG1618" s="27"/>
      <c r="BH1618" s="27"/>
      <c r="BI1618" s="27"/>
      <c r="BT1618" s="31"/>
      <c r="BU1618" s="32"/>
      <c r="BV1618" s="33"/>
      <c r="BW1618" s="32"/>
      <c r="BX1618" s="32"/>
      <c r="BY1618" s="34"/>
      <c r="CA1618" s="32"/>
      <c r="CB1618" s="32"/>
    </row>
    <row r="1619" spans="1:80">
      <c r="A1619" s="20"/>
      <c r="B1619" s="21"/>
      <c r="C1619" s="21"/>
      <c r="D1619" s="21"/>
      <c r="E1619" s="21"/>
      <c r="F1619" s="21"/>
      <c r="G1619" s="21"/>
      <c r="H1619" s="21"/>
      <c r="I1619" s="21"/>
      <c r="J1619" s="21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  <c r="AA1619" s="22"/>
      <c r="AB1619" s="23"/>
      <c r="AC1619" s="23"/>
      <c r="AD1619" s="22"/>
      <c r="AE1619" s="24"/>
      <c r="AF1619" s="24"/>
      <c r="AG1619" s="24"/>
      <c r="AH1619" s="24"/>
      <c r="AI1619" s="24"/>
      <c r="AJ1619" s="24"/>
      <c r="AK1619" s="24"/>
      <c r="AL1619" s="24"/>
      <c r="AM1619" s="24"/>
      <c r="AN1619" s="24"/>
      <c r="AO1619" s="24"/>
      <c r="AP1619" s="24"/>
      <c r="AQ1619" s="24"/>
      <c r="AR1619" s="24"/>
      <c r="AS1619" s="24"/>
      <c r="AT1619" s="25"/>
      <c r="AV1619" s="26"/>
      <c r="AW1619" s="26"/>
      <c r="AX1619" s="27"/>
      <c r="AY1619" s="27"/>
      <c r="AZ1619" s="27"/>
      <c r="BA1619" s="27"/>
      <c r="BB1619" s="27"/>
      <c r="BC1619" s="27"/>
      <c r="BD1619" s="27"/>
      <c r="BE1619" s="27"/>
      <c r="BF1619" s="27"/>
      <c r="BG1619" s="27"/>
      <c r="BH1619" s="27"/>
      <c r="BI1619" s="27"/>
      <c r="BT1619" s="31"/>
      <c r="BU1619" s="32"/>
      <c r="BV1619" s="33"/>
      <c r="BW1619" s="32"/>
      <c r="BX1619" s="32"/>
      <c r="BY1619" s="34"/>
      <c r="CA1619" s="32"/>
      <c r="CB1619" s="32"/>
    </row>
    <row r="1620" spans="1:80">
      <c r="A1620" s="20"/>
      <c r="B1620" s="21"/>
      <c r="C1620" s="21"/>
      <c r="D1620" s="21"/>
      <c r="E1620" s="21"/>
      <c r="F1620" s="21"/>
      <c r="G1620" s="21"/>
      <c r="H1620" s="21"/>
      <c r="I1620" s="21"/>
      <c r="J1620" s="21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2"/>
      <c r="Z1620" s="22"/>
      <c r="AA1620" s="22"/>
      <c r="AB1620" s="23"/>
      <c r="AC1620" s="23"/>
      <c r="AD1620" s="22"/>
      <c r="AE1620" s="24"/>
      <c r="AF1620" s="24"/>
      <c r="AG1620" s="24"/>
      <c r="AH1620" s="24"/>
      <c r="AI1620" s="24"/>
      <c r="AJ1620" s="24"/>
      <c r="AK1620" s="24"/>
      <c r="AL1620" s="24"/>
      <c r="AM1620" s="24"/>
      <c r="AN1620" s="24"/>
      <c r="AO1620" s="24"/>
      <c r="AP1620" s="24"/>
      <c r="AQ1620" s="24"/>
      <c r="AR1620" s="24"/>
      <c r="AS1620" s="24"/>
      <c r="AT1620" s="25"/>
      <c r="AV1620" s="26"/>
      <c r="AW1620" s="26"/>
      <c r="AX1620" s="27"/>
      <c r="AY1620" s="27"/>
      <c r="AZ1620" s="27"/>
      <c r="BA1620" s="27"/>
      <c r="BB1620" s="27"/>
      <c r="BC1620" s="27"/>
      <c r="BD1620" s="27"/>
      <c r="BE1620" s="27"/>
      <c r="BF1620" s="27"/>
      <c r="BG1620" s="27"/>
      <c r="BH1620" s="27"/>
      <c r="BI1620" s="27"/>
      <c r="BT1620" s="31"/>
      <c r="BU1620" s="32"/>
      <c r="BV1620" s="33"/>
      <c r="BW1620" s="32"/>
      <c r="BX1620" s="32"/>
      <c r="BY1620" s="34"/>
      <c r="CA1620" s="32"/>
      <c r="CB1620" s="32"/>
    </row>
    <row r="1621" spans="1:80">
      <c r="A1621" s="20"/>
      <c r="B1621" s="21"/>
      <c r="C1621" s="21"/>
      <c r="D1621" s="21"/>
      <c r="E1621" s="21"/>
      <c r="F1621" s="21"/>
      <c r="G1621" s="21"/>
      <c r="H1621" s="21"/>
      <c r="I1621" s="21"/>
      <c r="J1621" s="21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  <c r="AA1621" s="22"/>
      <c r="AB1621" s="23"/>
      <c r="AC1621" s="23"/>
      <c r="AD1621" s="22"/>
      <c r="AE1621" s="24"/>
      <c r="AF1621" s="24"/>
      <c r="AG1621" s="24"/>
      <c r="AH1621" s="24"/>
      <c r="AI1621" s="24"/>
      <c r="AJ1621" s="24"/>
      <c r="AK1621" s="24"/>
      <c r="AL1621" s="24"/>
      <c r="AM1621" s="24"/>
      <c r="AN1621" s="24"/>
      <c r="AO1621" s="24"/>
      <c r="AP1621" s="24"/>
      <c r="AQ1621" s="24"/>
      <c r="AR1621" s="24"/>
      <c r="AS1621" s="24"/>
      <c r="AT1621" s="25"/>
      <c r="AV1621" s="26"/>
      <c r="AW1621" s="26"/>
      <c r="AX1621" s="27"/>
      <c r="AY1621" s="27"/>
      <c r="AZ1621" s="27"/>
      <c r="BA1621" s="27"/>
      <c r="BB1621" s="27"/>
      <c r="BC1621" s="27"/>
      <c r="BD1621" s="27"/>
      <c r="BE1621" s="27"/>
      <c r="BF1621" s="27"/>
      <c r="BG1621" s="27"/>
      <c r="BH1621" s="27"/>
      <c r="BI1621" s="27"/>
      <c r="BT1621" s="31"/>
      <c r="BU1621" s="32"/>
      <c r="BV1621" s="33"/>
      <c r="BW1621" s="32"/>
      <c r="BX1621" s="32"/>
      <c r="BY1621" s="34"/>
      <c r="CA1621" s="32"/>
      <c r="CB1621" s="32"/>
    </row>
    <row r="1622" spans="1:80">
      <c r="A1622" s="20"/>
      <c r="B1622" s="21"/>
      <c r="C1622" s="21"/>
      <c r="D1622" s="21"/>
      <c r="E1622" s="21"/>
      <c r="F1622" s="21"/>
      <c r="G1622" s="21"/>
      <c r="H1622" s="21"/>
      <c r="I1622" s="21"/>
      <c r="J1622" s="21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2"/>
      <c r="Z1622" s="22"/>
      <c r="AA1622" s="22"/>
      <c r="AB1622" s="23"/>
      <c r="AC1622" s="23"/>
      <c r="AD1622" s="22"/>
      <c r="AE1622" s="24"/>
      <c r="AF1622" s="24"/>
      <c r="AG1622" s="24"/>
      <c r="AH1622" s="24"/>
      <c r="AI1622" s="24"/>
      <c r="AJ1622" s="24"/>
      <c r="AK1622" s="24"/>
      <c r="AL1622" s="24"/>
      <c r="AM1622" s="24"/>
      <c r="AN1622" s="24"/>
      <c r="AO1622" s="24"/>
      <c r="AP1622" s="24"/>
      <c r="AQ1622" s="24"/>
      <c r="AR1622" s="24"/>
      <c r="AS1622" s="24"/>
      <c r="AT1622" s="25"/>
      <c r="AV1622" s="26"/>
      <c r="AW1622" s="26"/>
      <c r="AX1622" s="27"/>
      <c r="AY1622" s="27"/>
      <c r="AZ1622" s="27"/>
      <c r="BA1622" s="27"/>
      <c r="BB1622" s="27"/>
      <c r="BC1622" s="27"/>
      <c r="BD1622" s="27"/>
      <c r="BE1622" s="27"/>
      <c r="BF1622" s="27"/>
      <c r="BG1622" s="27"/>
      <c r="BH1622" s="27"/>
      <c r="BI1622" s="27"/>
      <c r="BT1622" s="31"/>
      <c r="BU1622" s="32"/>
      <c r="BV1622" s="33"/>
      <c r="BW1622" s="32"/>
      <c r="BX1622" s="32"/>
      <c r="BY1622" s="34"/>
      <c r="CA1622" s="32"/>
      <c r="CB1622" s="32"/>
    </row>
    <row r="1623" spans="1:80">
      <c r="A1623" s="20"/>
      <c r="B1623" s="21"/>
      <c r="C1623" s="21"/>
      <c r="D1623" s="21"/>
      <c r="E1623" s="21"/>
      <c r="F1623" s="21"/>
      <c r="G1623" s="21"/>
      <c r="H1623" s="21"/>
      <c r="I1623" s="21"/>
      <c r="J1623" s="21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2"/>
      <c r="Z1623" s="22"/>
      <c r="AA1623" s="22"/>
      <c r="AB1623" s="23"/>
      <c r="AC1623" s="23"/>
      <c r="AD1623" s="22"/>
      <c r="AE1623" s="24"/>
      <c r="AF1623" s="24"/>
      <c r="AG1623" s="24"/>
      <c r="AH1623" s="24"/>
      <c r="AI1623" s="24"/>
      <c r="AJ1623" s="24"/>
      <c r="AK1623" s="24"/>
      <c r="AL1623" s="24"/>
      <c r="AM1623" s="24"/>
      <c r="AN1623" s="24"/>
      <c r="AO1623" s="24"/>
      <c r="AP1623" s="24"/>
      <c r="AQ1623" s="24"/>
      <c r="AR1623" s="24"/>
      <c r="AS1623" s="24"/>
      <c r="AT1623" s="25"/>
      <c r="AV1623" s="26"/>
      <c r="AW1623" s="26"/>
      <c r="AX1623" s="27"/>
      <c r="AY1623" s="27"/>
      <c r="AZ1623" s="27"/>
      <c r="BA1623" s="27"/>
      <c r="BB1623" s="27"/>
      <c r="BC1623" s="27"/>
      <c r="BD1623" s="27"/>
      <c r="BE1623" s="27"/>
      <c r="BF1623" s="27"/>
      <c r="BG1623" s="27"/>
      <c r="BH1623" s="27"/>
      <c r="BI1623" s="27"/>
      <c r="BT1623" s="31"/>
      <c r="BU1623" s="32"/>
      <c r="BV1623" s="33"/>
      <c r="BW1623" s="32"/>
      <c r="BX1623" s="32"/>
      <c r="BY1623" s="34"/>
      <c r="CA1623" s="32"/>
      <c r="CB1623" s="32"/>
    </row>
    <row r="1624" spans="1:80">
      <c r="A1624" s="20"/>
      <c r="B1624" s="21"/>
      <c r="C1624" s="21"/>
      <c r="D1624" s="21"/>
      <c r="E1624" s="21"/>
      <c r="F1624" s="21"/>
      <c r="G1624" s="21"/>
      <c r="H1624" s="21"/>
      <c r="I1624" s="21"/>
      <c r="J1624" s="21"/>
      <c r="K1624" s="22"/>
      <c r="L1624" s="22"/>
      <c r="M1624" s="22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2"/>
      <c r="Z1624" s="22"/>
      <c r="AA1624" s="22"/>
      <c r="AB1624" s="23"/>
      <c r="AC1624" s="23"/>
      <c r="AD1624" s="22"/>
      <c r="AE1624" s="24"/>
      <c r="AF1624" s="24"/>
      <c r="AG1624" s="24"/>
      <c r="AH1624" s="24"/>
      <c r="AI1624" s="24"/>
      <c r="AJ1624" s="24"/>
      <c r="AK1624" s="24"/>
      <c r="AL1624" s="24"/>
      <c r="AM1624" s="24"/>
      <c r="AN1624" s="24"/>
      <c r="AO1624" s="24"/>
      <c r="AP1624" s="24"/>
      <c r="AQ1624" s="24"/>
      <c r="AR1624" s="24"/>
      <c r="AS1624" s="24"/>
      <c r="AT1624" s="25"/>
      <c r="AV1624" s="26"/>
      <c r="AW1624" s="26"/>
      <c r="AX1624" s="27"/>
      <c r="AY1624" s="27"/>
      <c r="AZ1624" s="27"/>
      <c r="BA1624" s="27"/>
      <c r="BB1624" s="27"/>
      <c r="BC1624" s="27"/>
      <c r="BD1624" s="27"/>
      <c r="BE1624" s="27"/>
      <c r="BF1624" s="27"/>
      <c r="BG1624" s="27"/>
      <c r="BH1624" s="27"/>
      <c r="BI1624" s="27"/>
      <c r="BT1624" s="31"/>
      <c r="BU1624" s="32"/>
      <c r="BV1624" s="33"/>
      <c r="BW1624" s="32"/>
      <c r="BX1624" s="32"/>
      <c r="BY1624" s="34"/>
      <c r="CA1624" s="32"/>
      <c r="CB1624" s="32"/>
    </row>
    <row r="1625" spans="1:80">
      <c r="A1625" s="20"/>
      <c r="B1625" s="21"/>
      <c r="C1625" s="21"/>
      <c r="D1625" s="21"/>
      <c r="E1625" s="21"/>
      <c r="F1625" s="21"/>
      <c r="G1625" s="21"/>
      <c r="H1625" s="21"/>
      <c r="I1625" s="21"/>
      <c r="J1625" s="21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  <c r="AA1625" s="22"/>
      <c r="AB1625" s="23"/>
      <c r="AC1625" s="23"/>
      <c r="AD1625" s="22"/>
      <c r="AE1625" s="24"/>
      <c r="AF1625" s="24"/>
      <c r="AG1625" s="24"/>
      <c r="AH1625" s="24"/>
      <c r="AI1625" s="24"/>
      <c r="AJ1625" s="24"/>
      <c r="AK1625" s="24"/>
      <c r="AL1625" s="24"/>
      <c r="AM1625" s="24"/>
      <c r="AN1625" s="24"/>
      <c r="AO1625" s="24"/>
      <c r="AP1625" s="24"/>
      <c r="AQ1625" s="24"/>
      <c r="AR1625" s="24"/>
      <c r="AS1625" s="24"/>
      <c r="AT1625" s="25"/>
      <c r="AV1625" s="26"/>
      <c r="AW1625" s="26"/>
      <c r="AX1625" s="27"/>
      <c r="AY1625" s="27"/>
      <c r="AZ1625" s="27"/>
      <c r="BA1625" s="27"/>
      <c r="BB1625" s="27"/>
      <c r="BC1625" s="27"/>
      <c r="BD1625" s="27"/>
      <c r="BE1625" s="27"/>
      <c r="BF1625" s="27"/>
      <c r="BG1625" s="27"/>
      <c r="BH1625" s="27"/>
      <c r="BI1625" s="27"/>
      <c r="BT1625" s="31"/>
      <c r="BU1625" s="32"/>
      <c r="BV1625" s="33"/>
      <c r="BW1625" s="32"/>
      <c r="BX1625" s="32"/>
      <c r="BY1625" s="34"/>
      <c r="CA1625" s="32"/>
      <c r="CB1625" s="32"/>
    </row>
    <row r="1626" spans="1:80">
      <c r="A1626" s="20"/>
      <c r="B1626" s="21"/>
      <c r="C1626" s="21"/>
      <c r="D1626" s="21"/>
      <c r="E1626" s="21"/>
      <c r="F1626" s="21"/>
      <c r="G1626" s="21"/>
      <c r="H1626" s="21"/>
      <c r="I1626" s="21"/>
      <c r="J1626" s="21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  <c r="AA1626" s="22"/>
      <c r="AB1626" s="23"/>
      <c r="AC1626" s="23"/>
      <c r="AD1626" s="22"/>
      <c r="AE1626" s="24"/>
      <c r="AF1626" s="24"/>
      <c r="AG1626" s="24"/>
      <c r="AH1626" s="24"/>
      <c r="AI1626" s="24"/>
      <c r="AJ1626" s="24"/>
      <c r="AK1626" s="24"/>
      <c r="AL1626" s="24"/>
      <c r="AM1626" s="24"/>
      <c r="AN1626" s="24"/>
      <c r="AO1626" s="24"/>
      <c r="AP1626" s="24"/>
      <c r="AQ1626" s="24"/>
      <c r="AR1626" s="24"/>
      <c r="AS1626" s="24"/>
      <c r="AT1626" s="25"/>
      <c r="AV1626" s="26"/>
      <c r="AW1626" s="26"/>
      <c r="AX1626" s="27"/>
      <c r="AY1626" s="27"/>
      <c r="AZ1626" s="27"/>
      <c r="BA1626" s="27"/>
      <c r="BB1626" s="27"/>
      <c r="BC1626" s="27"/>
      <c r="BD1626" s="27"/>
      <c r="BE1626" s="27"/>
      <c r="BF1626" s="27"/>
      <c r="BG1626" s="27"/>
      <c r="BH1626" s="27"/>
      <c r="BI1626" s="27"/>
      <c r="BT1626" s="31"/>
      <c r="BU1626" s="32"/>
      <c r="BV1626" s="33"/>
      <c r="BW1626" s="32"/>
      <c r="BX1626" s="32"/>
      <c r="BY1626" s="34"/>
      <c r="CA1626" s="32"/>
      <c r="CB1626" s="32"/>
    </row>
    <row r="1627" spans="1:80">
      <c r="A1627" s="20"/>
      <c r="B1627" s="21"/>
      <c r="C1627" s="21"/>
      <c r="D1627" s="21"/>
      <c r="E1627" s="21"/>
      <c r="F1627" s="21"/>
      <c r="G1627" s="21"/>
      <c r="H1627" s="21"/>
      <c r="I1627" s="21"/>
      <c r="J1627" s="21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  <c r="AA1627" s="22"/>
      <c r="AB1627" s="23"/>
      <c r="AC1627" s="23"/>
      <c r="AD1627" s="22"/>
      <c r="AE1627" s="24"/>
      <c r="AF1627" s="24"/>
      <c r="AG1627" s="24"/>
      <c r="AH1627" s="24"/>
      <c r="AI1627" s="24"/>
      <c r="AJ1627" s="24"/>
      <c r="AK1627" s="24"/>
      <c r="AL1627" s="24"/>
      <c r="AM1627" s="24"/>
      <c r="AN1627" s="24"/>
      <c r="AO1627" s="24"/>
      <c r="AP1627" s="24"/>
      <c r="AQ1627" s="24"/>
      <c r="AR1627" s="24"/>
      <c r="AS1627" s="24"/>
      <c r="AT1627" s="25"/>
      <c r="AV1627" s="26"/>
      <c r="AW1627" s="26"/>
      <c r="AX1627" s="27"/>
      <c r="AY1627" s="27"/>
      <c r="AZ1627" s="27"/>
      <c r="BA1627" s="27"/>
      <c r="BB1627" s="27"/>
      <c r="BC1627" s="27"/>
      <c r="BD1627" s="27"/>
      <c r="BE1627" s="27"/>
      <c r="BF1627" s="27"/>
      <c r="BG1627" s="27"/>
      <c r="BH1627" s="27"/>
      <c r="BI1627" s="27"/>
      <c r="BT1627" s="31"/>
      <c r="BU1627" s="32"/>
      <c r="BV1627" s="33"/>
      <c r="BW1627" s="32"/>
      <c r="BX1627" s="32"/>
      <c r="BY1627" s="34"/>
      <c r="CA1627" s="32"/>
      <c r="CB1627" s="32"/>
    </row>
    <row r="1628" spans="1:80">
      <c r="A1628" s="20"/>
      <c r="B1628" s="21"/>
      <c r="C1628" s="21"/>
      <c r="D1628" s="21"/>
      <c r="E1628" s="21"/>
      <c r="F1628" s="21"/>
      <c r="G1628" s="21"/>
      <c r="H1628" s="21"/>
      <c r="I1628" s="21"/>
      <c r="J1628" s="21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2"/>
      <c r="Z1628" s="22"/>
      <c r="AA1628" s="22"/>
      <c r="AB1628" s="23"/>
      <c r="AC1628" s="23"/>
      <c r="AD1628" s="22"/>
      <c r="AE1628" s="24"/>
      <c r="AF1628" s="24"/>
      <c r="AG1628" s="24"/>
      <c r="AH1628" s="24"/>
      <c r="AI1628" s="24"/>
      <c r="AJ1628" s="24"/>
      <c r="AK1628" s="24"/>
      <c r="AL1628" s="24"/>
      <c r="AM1628" s="24"/>
      <c r="AN1628" s="24"/>
      <c r="AO1628" s="24"/>
      <c r="AP1628" s="24"/>
      <c r="AQ1628" s="24"/>
      <c r="AR1628" s="24"/>
      <c r="AS1628" s="24"/>
      <c r="AT1628" s="25"/>
      <c r="AV1628" s="26"/>
      <c r="AW1628" s="26"/>
      <c r="AX1628" s="27"/>
      <c r="AY1628" s="27"/>
      <c r="AZ1628" s="27"/>
      <c r="BA1628" s="27"/>
      <c r="BB1628" s="27"/>
      <c r="BC1628" s="27"/>
      <c r="BD1628" s="27"/>
      <c r="BE1628" s="27"/>
      <c r="BF1628" s="27"/>
      <c r="BG1628" s="27"/>
      <c r="BH1628" s="27"/>
      <c r="BI1628" s="27"/>
      <c r="BT1628" s="31"/>
      <c r="BU1628" s="32"/>
      <c r="BV1628" s="33"/>
      <c r="BW1628" s="32"/>
      <c r="BX1628" s="32"/>
      <c r="BY1628" s="34"/>
      <c r="CA1628" s="32"/>
      <c r="CB1628" s="32"/>
    </row>
    <row r="1629" spans="1:80">
      <c r="A1629" s="20"/>
      <c r="B1629" s="21"/>
      <c r="C1629" s="21"/>
      <c r="D1629" s="21"/>
      <c r="E1629" s="21"/>
      <c r="F1629" s="21"/>
      <c r="G1629" s="21"/>
      <c r="H1629" s="21"/>
      <c r="I1629" s="21"/>
      <c r="J1629" s="21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2"/>
      <c r="Z1629" s="22"/>
      <c r="AA1629" s="22"/>
      <c r="AB1629" s="23"/>
      <c r="AC1629" s="23"/>
      <c r="AD1629" s="22"/>
      <c r="AE1629" s="24"/>
      <c r="AF1629" s="24"/>
      <c r="AG1629" s="24"/>
      <c r="AH1629" s="24"/>
      <c r="AI1629" s="24"/>
      <c r="AJ1629" s="24"/>
      <c r="AK1629" s="24"/>
      <c r="AL1629" s="24"/>
      <c r="AM1629" s="24"/>
      <c r="AN1629" s="24"/>
      <c r="AO1629" s="24"/>
      <c r="AP1629" s="24"/>
      <c r="AQ1629" s="24"/>
      <c r="AR1629" s="24"/>
      <c r="AS1629" s="24"/>
      <c r="AT1629" s="25"/>
      <c r="AV1629" s="26"/>
      <c r="AW1629" s="26"/>
      <c r="AX1629" s="27"/>
      <c r="AY1629" s="27"/>
      <c r="AZ1629" s="27"/>
      <c r="BA1629" s="27"/>
      <c r="BB1629" s="27"/>
      <c r="BC1629" s="27"/>
      <c r="BD1629" s="27"/>
      <c r="BE1629" s="27"/>
      <c r="BF1629" s="27"/>
      <c r="BG1629" s="27"/>
      <c r="BH1629" s="27"/>
      <c r="BI1629" s="27"/>
      <c r="BT1629" s="31"/>
      <c r="BU1629" s="32"/>
      <c r="BV1629" s="33"/>
      <c r="BW1629" s="32"/>
      <c r="BX1629" s="32"/>
      <c r="BY1629" s="34"/>
      <c r="CA1629" s="32"/>
      <c r="CB1629" s="32"/>
    </row>
    <row r="1630" spans="1:80">
      <c r="A1630" s="20"/>
      <c r="B1630" s="21"/>
      <c r="C1630" s="21"/>
      <c r="D1630" s="21"/>
      <c r="E1630" s="21"/>
      <c r="F1630" s="21"/>
      <c r="G1630" s="21"/>
      <c r="H1630" s="21"/>
      <c r="I1630" s="21"/>
      <c r="J1630" s="21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2"/>
      <c r="Z1630" s="22"/>
      <c r="AA1630" s="22"/>
      <c r="AB1630" s="23"/>
      <c r="AC1630" s="23"/>
      <c r="AD1630" s="22"/>
      <c r="AE1630" s="24"/>
      <c r="AF1630" s="24"/>
      <c r="AG1630" s="24"/>
      <c r="AH1630" s="24"/>
      <c r="AI1630" s="24"/>
      <c r="AJ1630" s="24"/>
      <c r="AK1630" s="24"/>
      <c r="AL1630" s="24"/>
      <c r="AM1630" s="24"/>
      <c r="AN1630" s="24"/>
      <c r="AO1630" s="24"/>
      <c r="AP1630" s="24"/>
      <c r="AQ1630" s="24"/>
      <c r="AR1630" s="24"/>
      <c r="AS1630" s="24"/>
      <c r="AT1630" s="25"/>
      <c r="AV1630" s="26"/>
      <c r="AW1630" s="26"/>
      <c r="AX1630" s="27"/>
      <c r="AY1630" s="27"/>
      <c r="AZ1630" s="27"/>
      <c r="BA1630" s="27"/>
      <c r="BB1630" s="27"/>
      <c r="BC1630" s="27"/>
      <c r="BD1630" s="27"/>
      <c r="BE1630" s="27"/>
      <c r="BF1630" s="27"/>
      <c r="BG1630" s="27"/>
      <c r="BH1630" s="27"/>
      <c r="BI1630" s="27"/>
      <c r="BT1630" s="31"/>
      <c r="BU1630" s="32"/>
      <c r="BV1630" s="33"/>
      <c r="BW1630" s="32"/>
      <c r="BX1630" s="32"/>
      <c r="BY1630" s="34"/>
      <c r="CA1630" s="32"/>
      <c r="CB1630" s="32"/>
    </row>
    <row r="1631" spans="1:80">
      <c r="A1631" s="20"/>
      <c r="B1631" s="21"/>
      <c r="C1631" s="21"/>
      <c r="D1631" s="21"/>
      <c r="E1631" s="21"/>
      <c r="F1631" s="21"/>
      <c r="G1631" s="21"/>
      <c r="H1631" s="21"/>
      <c r="I1631" s="21"/>
      <c r="J1631" s="21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2"/>
      <c r="Z1631" s="22"/>
      <c r="AA1631" s="22"/>
      <c r="AB1631" s="23"/>
      <c r="AC1631" s="23"/>
      <c r="AD1631" s="22"/>
      <c r="AE1631" s="24"/>
      <c r="AF1631" s="24"/>
      <c r="AG1631" s="24"/>
      <c r="AH1631" s="24"/>
      <c r="AI1631" s="24"/>
      <c r="AJ1631" s="24"/>
      <c r="AK1631" s="24"/>
      <c r="AL1631" s="24"/>
      <c r="AM1631" s="24"/>
      <c r="AN1631" s="24"/>
      <c r="AO1631" s="24"/>
      <c r="AP1631" s="24"/>
      <c r="AQ1631" s="24"/>
      <c r="AR1631" s="24"/>
      <c r="AS1631" s="24"/>
      <c r="AT1631" s="25"/>
      <c r="AV1631" s="26"/>
      <c r="AW1631" s="26"/>
      <c r="AX1631" s="27"/>
      <c r="AY1631" s="27"/>
      <c r="AZ1631" s="27"/>
      <c r="BA1631" s="27"/>
      <c r="BB1631" s="27"/>
      <c r="BC1631" s="27"/>
      <c r="BD1631" s="27"/>
      <c r="BE1631" s="27"/>
      <c r="BF1631" s="27"/>
      <c r="BG1631" s="27"/>
      <c r="BH1631" s="27"/>
      <c r="BI1631" s="27"/>
      <c r="BT1631" s="31"/>
      <c r="BU1631" s="32"/>
      <c r="BV1631" s="33"/>
      <c r="BW1631" s="32"/>
      <c r="BX1631" s="32"/>
      <c r="BY1631" s="34"/>
      <c r="CA1631" s="32"/>
      <c r="CB1631" s="32"/>
    </row>
    <row r="1632" spans="1:80">
      <c r="A1632" s="20"/>
      <c r="B1632" s="21"/>
      <c r="C1632" s="21"/>
      <c r="D1632" s="21"/>
      <c r="E1632" s="21"/>
      <c r="F1632" s="21"/>
      <c r="G1632" s="21"/>
      <c r="H1632" s="21"/>
      <c r="I1632" s="21"/>
      <c r="J1632" s="21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  <c r="AA1632" s="22"/>
      <c r="AB1632" s="23"/>
      <c r="AC1632" s="23"/>
      <c r="AD1632" s="22"/>
      <c r="AE1632" s="24"/>
      <c r="AF1632" s="24"/>
      <c r="AG1632" s="24"/>
      <c r="AH1632" s="24"/>
      <c r="AI1632" s="24"/>
      <c r="AJ1632" s="24"/>
      <c r="AK1632" s="24"/>
      <c r="AL1632" s="24"/>
      <c r="AM1632" s="24"/>
      <c r="AN1632" s="24"/>
      <c r="AO1632" s="24"/>
      <c r="AP1632" s="24"/>
      <c r="AQ1632" s="24"/>
      <c r="AR1632" s="24"/>
      <c r="AS1632" s="24"/>
      <c r="AT1632" s="25"/>
      <c r="AV1632" s="26"/>
      <c r="AW1632" s="26"/>
      <c r="AX1632" s="27"/>
      <c r="AY1632" s="27"/>
      <c r="AZ1632" s="27"/>
      <c r="BA1632" s="27"/>
      <c r="BB1632" s="27"/>
      <c r="BC1632" s="27"/>
      <c r="BD1632" s="27"/>
      <c r="BE1632" s="27"/>
      <c r="BF1632" s="27"/>
      <c r="BG1632" s="27"/>
      <c r="BH1632" s="27"/>
      <c r="BI1632" s="27"/>
      <c r="BT1632" s="31"/>
      <c r="BU1632" s="32"/>
      <c r="BV1632" s="33"/>
      <c r="BW1632" s="32"/>
      <c r="BX1632" s="32"/>
      <c r="BY1632" s="34"/>
      <c r="CA1632" s="32"/>
      <c r="CB1632" s="32"/>
    </row>
    <row r="1633" spans="1:80">
      <c r="A1633" s="20"/>
      <c r="B1633" s="21"/>
      <c r="C1633" s="21"/>
      <c r="D1633" s="21"/>
      <c r="E1633" s="21"/>
      <c r="F1633" s="21"/>
      <c r="G1633" s="21"/>
      <c r="H1633" s="21"/>
      <c r="I1633" s="21"/>
      <c r="J1633" s="21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  <c r="AA1633" s="22"/>
      <c r="AB1633" s="23"/>
      <c r="AC1633" s="23"/>
      <c r="AD1633" s="22"/>
      <c r="AE1633" s="24"/>
      <c r="AF1633" s="24"/>
      <c r="AG1633" s="24"/>
      <c r="AH1633" s="24"/>
      <c r="AI1633" s="24"/>
      <c r="AJ1633" s="24"/>
      <c r="AK1633" s="24"/>
      <c r="AL1633" s="24"/>
      <c r="AM1633" s="24"/>
      <c r="AN1633" s="24"/>
      <c r="AO1633" s="24"/>
      <c r="AP1633" s="24"/>
      <c r="AQ1633" s="24"/>
      <c r="AR1633" s="24"/>
      <c r="AS1633" s="24"/>
      <c r="AT1633" s="25"/>
      <c r="AV1633" s="26"/>
      <c r="AW1633" s="26"/>
      <c r="AX1633" s="27"/>
      <c r="AY1633" s="27"/>
      <c r="AZ1633" s="27"/>
      <c r="BA1633" s="27"/>
      <c r="BB1633" s="27"/>
      <c r="BC1633" s="27"/>
      <c r="BD1633" s="27"/>
      <c r="BE1633" s="27"/>
      <c r="BF1633" s="27"/>
      <c r="BG1633" s="27"/>
      <c r="BH1633" s="27"/>
      <c r="BI1633" s="27"/>
      <c r="BT1633" s="31"/>
      <c r="BU1633" s="32"/>
      <c r="BV1633" s="33"/>
      <c r="BW1633" s="32"/>
      <c r="BX1633" s="32"/>
      <c r="BY1633" s="34"/>
      <c r="CA1633" s="32"/>
      <c r="CB1633" s="32"/>
    </row>
    <row r="1634" spans="1:80">
      <c r="A1634" s="20"/>
      <c r="B1634" s="21"/>
      <c r="C1634" s="21"/>
      <c r="D1634" s="21"/>
      <c r="E1634" s="21"/>
      <c r="F1634" s="21"/>
      <c r="G1634" s="21"/>
      <c r="H1634" s="21"/>
      <c r="I1634" s="21"/>
      <c r="J1634" s="21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2"/>
      <c r="Z1634" s="22"/>
      <c r="AA1634" s="22"/>
      <c r="AB1634" s="23"/>
      <c r="AC1634" s="23"/>
      <c r="AD1634" s="22"/>
      <c r="AE1634" s="24"/>
      <c r="AF1634" s="24"/>
      <c r="AG1634" s="24"/>
      <c r="AH1634" s="24"/>
      <c r="AI1634" s="24"/>
      <c r="AJ1634" s="24"/>
      <c r="AK1634" s="24"/>
      <c r="AL1634" s="24"/>
      <c r="AM1634" s="24"/>
      <c r="AN1634" s="24"/>
      <c r="AO1634" s="24"/>
      <c r="AP1634" s="24"/>
      <c r="AQ1634" s="24"/>
      <c r="AR1634" s="24"/>
      <c r="AS1634" s="24"/>
      <c r="AT1634" s="25"/>
      <c r="AV1634" s="26"/>
      <c r="AW1634" s="26"/>
      <c r="AX1634" s="27"/>
      <c r="AY1634" s="27"/>
      <c r="AZ1634" s="27"/>
      <c r="BA1634" s="27"/>
      <c r="BB1634" s="27"/>
      <c r="BC1634" s="27"/>
      <c r="BD1634" s="27"/>
      <c r="BE1634" s="27"/>
      <c r="BF1634" s="27"/>
      <c r="BG1634" s="27"/>
      <c r="BH1634" s="27"/>
      <c r="BI1634" s="27"/>
      <c r="BT1634" s="31"/>
      <c r="BU1634" s="32"/>
      <c r="BV1634" s="33"/>
      <c r="BW1634" s="32"/>
      <c r="BX1634" s="32"/>
      <c r="BY1634" s="34"/>
      <c r="CA1634" s="32"/>
      <c r="CB1634" s="32"/>
    </row>
    <row r="1635" spans="1:80">
      <c r="A1635" s="20"/>
      <c r="B1635" s="21"/>
      <c r="C1635" s="21"/>
      <c r="D1635" s="21"/>
      <c r="E1635" s="21"/>
      <c r="F1635" s="21"/>
      <c r="G1635" s="21"/>
      <c r="H1635" s="21"/>
      <c r="I1635" s="21"/>
      <c r="J1635" s="21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2"/>
      <c r="Z1635" s="22"/>
      <c r="AA1635" s="22"/>
      <c r="AB1635" s="23"/>
      <c r="AC1635" s="23"/>
      <c r="AD1635" s="22"/>
      <c r="AE1635" s="24"/>
      <c r="AF1635" s="24"/>
      <c r="AG1635" s="24"/>
      <c r="AH1635" s="24"/>
      <c r="AI1635" s="24"/>
      <c r="AJ1635" s="24"/>
      <c r="AK1635" s="24"/>
      <c r="AL1635" s="24"/>
      <c r="AM1635" s="24"/>
      <c r="AN1635" s="24"/>
      <c r="AO1635" s="24"/>
      <c r="AP1635" s="24"/>
      <c r="AQ1635" s="24"/>
      <c r="AR1635" s="24"/>
      <c r="AS1635" s="24"/>
      <c r="AT1635" s="25"/>
      <c r="AV1635" s="26"/>
      <c r="AW1635" s="26"/>
      <c r="AX1635" s="27"/>
      <c r="AY1635" s="27"/>
      <c r="AZ1635" s="27"/>
      <c r="BA1635" s="27"/>
      <c r="BB1635" s="27"/>
      <c r="BC1635" s="27"/>
      <c r="BD1635" s="27"/>
      <c r="BE1635" s="27"/>
      <c r="BF1635" s="27"/>
      <c r="BG1635" s="27"/>
      <c r="BH1635" s="27"/>
      <c r="BI1635" s="27"/>
      <c r="BT1635" s="31"/>
      <c r="BU1635" s="32"/>
      <c r="BV1635" s="33"/>
      <c r="BW1635" s="32"/>
      <c r="BX1635" s="32"/>
      <c r="BY1635" s="34"/>
      <c r="CA1635" s="32"/>
      <c r="CB1635" s="32"/>
    </row>
    <row r="1636" spans="1:80">
      <c r="A1636" s="20"/>
      <c r="B1636" s="21"/>
      <c r="C1636" s="21"/>
      <c r="D1636" s="21"/>
      <c r="E1636" s="21"/>
      <c r="F1636" s="21"/>
      <c r="G1636" s="21"/>
      <c r="H1636" s="21"/>
      <c r="I1636" s="21"/>
      <c r="J1636" s="21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2"/>
      <c r="Z1636" s="22"/>
      <c r="AA1636" s="22"/>
      <c r="AB1636" s="23"/>
      <c r="AC1636" s="23"/>
      <c r="AD1636" s="22"/>
      <c r="AE1636" s="24"/>
      <c r="AF1636" s="24"/>
      <c r="AG1636" s="24"/>
      <c r="AH1636" s="24"/>
      <c r="AI1636" s="24"/>
      <c r="AJ1636" s="24"/>
      <c r="AK1636" s="24"/>
      <c r="AL1636" s="24"/>
      <c r="AM1636" s="24"/>
      <c r="AN1636" s="24"/>
      <c r="AO1636" s="24"/>
      <c r="AP1636" s="24"/>
      <c r="AQ1636" s="24"/>
      <c r="AR1636" s="24"/>
      <c r="AS1636" s="24"/>
      <c r="AT1636" s="25"/>
      <c r="AV1636" s="26"/>
      <c r="AW1636" s="26"/>
      <c r="AX1636" s="27"/>
      <c r="AY1636" s="27"/>
      <c r="AZ1636" s="27"/>
      <c r="BA1636" s="27"/>
      <c r="BB1636" s="27"/>
      <c r="BC1636" s="27"/>
      <c r="BD1636" s="27"/>
      <c r="BE1636" s="27"/>
      <c r="BF1636" s="27"/>
      <c r="BG1636" s="27"/>
      <c r="BH1636" s="27"/>
      <c r="BI1636" s="27"/>
      <c r="BT1636" s="31"/>
      <c r="BU1636" s="32"/>
      <c r="BV1636" s="33"/>
      <c r="BW1636" s="32"/>
      <c r="BX1636" s="32"/>
      <c r="BY1636" s="34"/>
      <c r="CA1636" s="32"/>
      <c r="CB1636" s="32"/>
    </row>
    <row r="1637" spans="1:80">
      <c r="A1637" s="20"/>
      <c r="B1637" s="21"/>
      <c r="C1637" s="21"/>
      <c r="D1637" s="21"/>
      <c r="E1637" s="21"/>
      <c r="F1637" s="21"/>
      <c r="G1637" s="21"/>
      <c r="H1637" s="21"/>
      <c r="I1637" s="21"/>
      <c r="J1637" s="21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  <c r="AA1637" s="22"/>
      <c r="AB1637" s="23"/>
      <c r="AC1637" s="23"/>
      <c r="AD1637" s="22"/>
      <c r="AE1637" s="24"/>
      <c r="AF1637" s="24"/>
      <c r="AG1637" s="24"/>
      <c r="AH1637" s="24"/>
      <c r="AI1637" s="24"/>
      <c r="AJ1637" s="24"/>
      <c r="AK1637" s="24"/>
      <c r="AL1637" s="24"/>
      <c r="AM1637" s="24"/>
      <c r="AN1637" s="24"/>
      <c r="AO1637" s="24"/>
      <c r="AP1637" s="24"/>
      <c r="AQ1637" s="24"/>
      <c r="AR1637" s="24"/>
      <c r="AS1637" s="24"/>
      <c r="AT1637" s="25"/>
      <c r="AV1637" s="26"/>
      <c r="AW1637" s="26"/>
      <c r="AX1637" s="27"/>
      <c r="AY1637" s="27"/>
      <c r="AZ1637" s="27"/>
      <c r="BA1637" s="27"/>
      <c r="BB1637" s="27"/>
      <c r="BC1637" s="27"/>
      <c r="BD1637" s="27"/>
      <c r="BE1637" s="27"/>
      <c r="BF1637" s="27"/>
      <c r="BG1637" s="27"/>
      <c r="BH1637" s="27"/>
      <c r="BI1637" s="27"/>
      <c r="BT1637" s="31"/>
      <c r="BU1637" s="32"/>
      <c r="BV1637" s="33"/>
      <c r="BW1637" s="32"/>
      <c r="BX1637" s="32"/>
      <c r="BY1637" s="34"/>
      <c r="CA1637" s="32"/>
      <c r="CB1637" s="32"/>
    </row>
    <row r="1638" spans="1:80">
      <c r="A1638" s="20"/>
      <c r="B1638" s="21"/>
      <c r="C1638" s="21"/>
      <c r="D1638" s="21"/>
      <c r="E1638" s="21"/>
      <c r="F1638" s="21"/>
      <c r="G1638" s="21"/>
      <c r="H1638" s="21"/>
      <c r="I1638" s="21"/>
      <c r="J1638" s="21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2"/>
      <c r="Z1638" s="22"/>
      <c r="AA1638" s="22"/>
      <c r="AB1638" s="23"/>
      <c r="AC1638" s="23"/>
      <c r="AD1638" s="22"/>
      <c r="AE1638" s="24"/>
      <c r="AF1638" s="24"/>
      <c r="AG1638" s="24"/>
      <c r="AH1638" s="24"/>
      <c r="AI1638" s="24"/>
      <c r="AJ1638" s="24"/>
      <c r="AK1638" s="24"/>
      <c r="AL1638" s="24"/>
      <c r="AM1638" s="24"/>
      <c r="AN1638" s="24"/>
      <c r="AO1638" s="24"/>
      <c r="AP1638" s="24"/>
      <c r="AQ1638" s="24"/>
      <c r="AR1638" s="24"/>
      <c r="AS1638" s="24"/>
      <c r="AT1638" s="25"/>
      <c r="AV1638" s="26"/>
      <c r="AW1638" s="26"/>
      <c r="AX1638" s="27"/>
      <c r="AY1638" s="27"/>
      <c r="AZ1638" s="27"/>
      <c r="BA1638" s="27"/>
      <c r="BB1638" s="27"/>
      <c r="BC1638" s="27"/>
      <c r="BD1638" s="27"/>
      <c r="BE1638" s="27"/>
      <c r="BF1638" s="27"/>
      <c r="BG1638" s="27"/>
      <c r="BH1638" s="27"/>
      <c r="BI1638" s="27"/>
      <c r="BT1638" s="31"/>
      <c r="BU1638" s="32"/>
      <c r="BV1638" s="33"/>
      <c r="BW1638" s="32"/>
      <c r="BX1638" s="32"/>
      <c r="BY1638" s="34"/>
      <c r="CA1638" s="32"/>
      <c r="CB1638" s="32"/>
    </row>
    <row r="1639" spans="1:80">
      <c r="A1639" s="20"/>
      <c r="B1639" s="21"/>
      <c r="C1639" s="21"/>
      <c r="D1639" s="21"/>
      <c r="E1639" s="21"/>
      <c r="F1639" s="21"/>
      <c r="G1639" s="21"/>
      <c r="H1639" s="21"/>
      <c r="I1639" s="21"/>
      <c r="J1639" s="21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2"/>
      <c r="Z1639" s="22"/>
      <c r="AA1639" s="22"/>
      <c r="AB1639" s="23"/>
      <c r="AC1639" s="23"/>
      <c r="AD1639" s="22"/>
      <c r="AE1639" s="24"/>
      <c r="AF1639" s="24"/>
      <c r="AG1639" s="24"/>
      <c r="AH1639" s="24"/>
      <c r="AI1639" s="24"/>
      <c r="AJ1639" s="24"/>
      <c r="AK1639" s="24"/>
      <c r="AL1639" s="24"/>
      <c r="AM1639" s="24"/>
      <c r="AN1639" s="24"/>
      <c r="AO1639" s="24"/>
      <c r="AP1639" s="24"/>
      <c r="AQ1639" s="24"/>
      <c r="AR1639" s="24"/>
      <c r="AS1639" s="24"/>
      <c r="AT1639" s="25"/>
      <c r="AV1639" s="26"/>
      <c r="AW1639" s="26"/>
      <c r="AX1639" s="27"/>
      <c r="AY1639" s="27"/>
      <c r="AZ1639" s="27"/>
      <c r="BA1639" s="27"/>
      <c r="BB1639" s="27"/>
      <c r="BC1639" s="27"/>
      <c r="BD1639" s="27"/>
      <c r="BE1639" s="27"/>
      <c r="BF1639" s="27"/>
      <c r="BG1639" s="27"/>
      <c r="BH1639" s="27"/>
      <c r="BI1639" s="27"/>
      <c r="BT1639" s="31"/>
      <c r="BU1639" s="32"/>
      <c r="BV1639" s="33"/>
      <c r="BW1639" s="32"/>
      <c r="BX1639" s="32"/>
      <c r="BY1639" s="34"/>
      <c r="CA1639" s="32"/>
      <c r="CB1639" s="32"/>
    </row>
    <row r="1640" spans="1:80">
      <c r="A1640" s="20"/>
      <c r="B1640" s="21"/>
      <c r="C1640" s="21"/>
      <c r="D1640" s="21"/>
      <c r="E1640" s="21"/>
      <c r="F1640" s="21"/>
      <c r="G1640" s="21"/>
      <c r="H1640" s="21"/>
      <c r="I1640" s="21"/>
      <c r="J1640" s="21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2"/>
      <c r="Z1640" s="22"/>
      <c r="AA1640" s="22"/>
      <c r="AB1640" s="23"/>
      <c r="AC1640" s="23"/>
      <c r="AD1640" s="22"/>
      <c r="AE1640" s="24"/>
      <c r="AF1640" s="24"/>
      <c r="AG1640" s="24"/>
      <c r="AH1640" s="24"/>
      <c r="AI1640" s="24"/>
      <c r="AJ1640" s="24"/>
      <c r="AK1640" s="24"/>
      <c r="AL1640" s="24"/>
      <c r="AM1640" s="24"/>
      <c r="AN1640" s="24"/>
      <c r="AO1640" s="24"/>
      <c r="AP1640" s="24"/>
      <c r="AQ1640" s="24"/>
      <c r="AR1640" s="24"/>
      <c r="AS1640" s="24"/>
      <c r="AT1640" s="25"/>
      <c r="AV1640" s="26"/>
      <c r="AW1640" s="26"/>
      <c r="AX1640" s="27"/>
      <c r="AY1640" s="27"/>
      <c r="AZ1640" s="27"/>
      <c r="BA1640" s="27"/>
      <c r="BB1640" s="27"/>
      <c r="BC1640" s="27"/>
      <c r="BD1640" s="27"/>
      <c r="BE1640" s="27"/>
      <c r="BF1640" s="27"/>
      <c r="BG1640" s="27"/>
      <c r="BH1640" s="27"/>
      <c r="BI1640" s="27"/>
      <c r="BT1640" s="31"/>
      <c r="BU1640" s="32"/>
      <c r="BV1640" s="33"/>
      <c r="BW1640" s="32"/>
      <c r="BX1640" s="32"/>
      <c r="BY1640" s="34"/>
      <c r="CA1640" s="32"/>
      <c r="CB1640" s="32"/>
    </row>
    <row r="1641" spans="1:80">
      <c r="A1641" s="20"/>
      <c r="B1641" s="21"/>
      <c r="C1641" s="21"/>
      <c r="D1641" s="21"/>
      <c r="E1641" s="21"/>
      <c r="F1641" s="21"/>
      <c r="G1641" s="21"/>
      <c r="H1641" s="21"/>
      <c r="I1641" s="21"/>
      <c r="J1641" s="21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2"/>
      <c r="Z1641" s="22"/>
      <c r="AA1641" s="22"/>
      <c r="AB1641" s="23"/>
      <c r="AC1641" s="23"/>
      <c r="AD1641" s="22"/>
      <c r="AE1641" s="24"/>
      <c r="AF1641" s="24"/>
      <c r="AG1641" s="24"/>
      <c r="AH1641" s="24"/>
      <c r="AI1641" s="24"/>
      <c r="AJ1641" s="24"/>
      <c r="AK1641" s="24"/>
      <c r="AL1641" s="24"/>
      <c r="AM1641" s="24"/>
      <c r="AN1641" s="24"/>
      <c r="AO1641" s="24"/>
      <c r="AP1641" s="24"/>
      <c r="AQ1641" s="24"/>
      <c r="AR1641" s="24"/>
      <c r="AS1641" s="24"/>
      <c r="AT1641" s="25"/>
      <c r="AV1641" s="26"/>
      <c r="AW1641" s="26"/>
      <c r="AX1641" s="27"/>
      <c r="AY1641" s="27"/>
      <c r="AZ1641" s="27"/>
      <c r="BA1641" s="27"/>
      <c r="BB1641" s="27"/>
      <c r="BC1641" s="27"/>
      <c r="BD1641" s="27"/>
      <c r="BE1641" s="27"/>
      <c r="BF1641" s="27"/>
      <c r="BG1641" s="27"/>
      <c r="BH1641" s="27"/>
      <c r="BI1641" s="27"/>
      <c r="BT1641" s="31"/>
      <c r="BU1641" s="32"/>
      <c r="BV1641" s="33"/>
      <c r="BW1641" s="32"/>
      <c r="BX1641" s="32"/>
      <c r="BY1641" s="34"/>
      <c r="CA1641" s="32"/>
      <c r="CB1641" s="32"/>
    </row>
    <row r="1642" spans="1:80">
      <c r="A1642" s="20"/>
      <c r="B1642" s="21"/>
      <c r="C1642" s="21"/>
      <c r="D1642" s="21"/>
      <c r="E1642" s="21"/>
      <c r="F1642" s="21"/>
      <c r="G1642" s="21"/>
      <c r="H1642" s="21"/>
      <c r="I1642" s="21"/>
      <c r="J1642" s="21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  <c r="AA1642" s="22"/>
      <c r="AB1642" s="23"/>
      <c r="AC1642" s="23"/>
      <c r="AD1642" s="22"/>
      <c r="AE1642" s="24"/>
      <c r="AF1642" s="24"/>
      <c r="AG1642" s="24"/>
      <c r="AH1642" s="24"/>
      <c r="AI1642" s="24"/>
      <c r="AJ1642" s="24"/>
      <c r="AK1642" s="24"/>
      <c r="AL1642" s="24"/>
      <c r="AM1642" s="24"/>
      <c r="AN1642" s="24"/>
      <c r="AO1642" s="24"/>
      <c r="AP1642" s="24"/>
      <c r="AQ1642" s="24"/>
      <c r="AR1642" s="24"/>
      <c r="AS1642" s="24"/>
      <c r="AT1642" s="25"/>
      <c r="AV1642" s="26"/>
      <c r="AW1642" s="26"/>
      <c r="AX1642" s="27"/>
      <c r="AY1642" s="27"/>
      <c r="AZ1642" s="27"/>
      <c r="BA1642" s="27"/>
      <c r="BB1642" s="27"/>
      <c r="BC1642" s="27"/>
      <c r="BD1642" s="27"/>
      <c r="BE1642" s="27"/>
      <c r="BF1642" s="27"/>
      <c r="BG1642" s="27"/>
      <c r="BH1642" s="27"/>
      <c r="BI1642" s="27"/>
      <c r="BT1642" s="31"/>
      <c r="BU1642" s="32"/>
      <c r="BV1642" s="33"/>
      <c r="BW1642" s="32"/>
      <c r="BX1642" s="32"/>
      <c r="BY1642" s="34"/>
      <c r="CA1642" s="32"/>
      <c r="CB1642" s="32"/>
    </row>
    <row r="1643" spans="1:80">
      <c r="A1643" s="20"/>
      <c r="B1643" s="21"/>
      <c r="C1643" s="21"/>
      <c r="D1643" s="21"/>
      <c r="E1643" s="21"/>
      <c r="F1643" s="21"/>
      <c r="G1643" s="21"/>
      <c r="H1643" s="21"/>
      <c r="I1643" s="21"/>
      <c r="J1643" s="21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/>
      <c r="AA1643" s="22"/>
      <c r="AB1643" s="23"/>
      <c r="AC1643" s="23"/>
      <c r="AD1643" s="22"/>
      <c r="AE1643" s="24"/>
      <c r="AF1643" s="24"/>
      <c r="AG1643" s="24"/>
      <c r="AH1643" s="24"/>
      <c r="AI1643" s="24"/>
      <c r="AJ1643" s="24"/>
      <c r="AK1643" s="24"/>
      <c r="AL1643" s="24"/>
      <c r="AM1643" s="24"/>
      <c r="AN1643" s="24"/>
      <c r="AO1643" s="24"/>
      <c r="AP1643" s="24"/>
      <c r="AQ1643" s="24"/>
      <c r="AR1643" s="24"/>
      <c r="AS1643" s="24"/>
      <c r="AT1643" s="25"/>
      <c r="AV1643" s="26"/>
      <c r="AW1643" s="26"/>
      <c r="AX1643" s="27"/>
      <c r="AY1643" s="27"/>
      <c r="AZ1643" s="27"/>
      <c r="BA1643" s="27"/>
      <c r="BB1643" s="27"/>
      <c r="BC1643" s="27"/>
      <c r="BD1643" s="27"/>
      <c r="BE1643" s="27"/>
      <c r="BF1643" s="27"/>
      <c r="BG1643" s="27"/>
      <c r="BH1643" s="27"/>
      <c r="BI1643" s="27"/>
      <c r="BT1643" s="31"/>
      <c r="BU1643" s="32"/>
      <c r="BV1643" s="33"/>
      <c r="BW1643" s="32"/>
      <c r="BX1643" s="32"/>
      <c r="BY1643" s="34"/>
      <c r="CA1643" s="32"/>
      <c r="CB1643" s="32"/>
    </row>
    <row r="1644" spans="1:80">
      <c r="A1644" s="20"/>
      <c r="B1644" s="21"/>
      <c r="C1644" s="21"/>
      <c r="D1644" s="21"/>
      <c r="E1644" s="21"/>
      <c r="F1644" s="21"/>
      <c r="G1644" s="21"/>
      <c r="H1644" s="21"/>
      <c r="I1644" s="21"/>
      <c r="J1644" s="21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  <c r="AA1644" s="22"/>
      <c r="AB1644" s="23"/>
      <c r="AC1644" s="23"/>
      <c r="AD1644" s="22"/>
      <c r="AE1644" s="24"/>
      <c r="AF1644" s="24"/>
      <c r="AG1644" s="24"/>
      <c r="AH1644" s="24"/>
      <c r="AI1644" s="24"/>
      <c r="AJ1644" s="24"/>
      <c r="AK1644" s="24"/>
      <c r="AL1644" s="24"/>
      <c r="AM1644" s="24"/>
      <c r="AN1644" s="24"/>
      <c r="AO1644" s="24"/>
      <c r="AP1644" s="24"/>
      <c r="AQ1644" s="24"/>
      <c r="AR1644" s="24"/>
      <c r="AS1644" s="24"/>
      <c r="AT1644" s="25"/>
      <c r="AV1644" s="26"/>
      <c r="AW1644" s="26"/>
      <c r="AX1644" s="27"/>
      <c r="AY1644" s="27"/>
      <c r="AZ1644" s="27"/>
      <c r="BA1644" s="27"/>
      <c r="BB1644" s="27"/>
      <c r="BC1644" s="27"/>
      <c r="BD1644" s="27"/>
      <c r="BE1644" s="27"/>
      <c r="BF1644" s="27"/>
      <c r="BG1644" s="27"/>
      <c r="BH1644" s="27"/>
      <c r="BI1644" s="27"/>
      <c r="BT1644" s="31"/>
      <c r="BU1644" s="32"/>
      <c r="BV1644" s="33"/>
      <c r="BW1644" s="32"/>
      <c r="BX1644" s="32"/>
      <c r="BY1644" s="34"/>
      <c r="CA1644" s="32"/>
      <c r="CB1644" s="32"/>
    </row>
    <row r="1645" spans="1:80">
      <c r="A1645" s="20"/>
      <c r="B1645" s="21"/>
      <c r="C1645" s="21"/>
      <c r="D1645" s="21"/>
      <c r="E1645" s="21"/>
      <c r="F1645" s="21"/>
      <c r="G1645" s="21"/>
      <c r="H1645" s="21"/>
      <c r="I1645" s="21"/>
      <c r="J1645" s="21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  <c r="AA1645" s="22"/>
      <c r="AB1645" s="23"/>
      <c r="AC1645" s="23"/>
      <c r="AD1645" s="22"/>
      <c r="AE1645" s="24"/>
      <c r="AF1645" s="24"/>
      <c r="AG1645" s="24"/>
      <c r="AH1645" s="24"/>
      <c r="AI1645" s="24"/>
      <c r="AJ1645" s="24"/>
      <c r="AK1645" s="24"/>
      <c r="AL1645" s="24"/>
      <c r="AM1645" s="24"/>
      <c r="AN1645" s="24"/>
      <c r="AO1645" s="24"/>
      <c r="AP1645" s="24"/>
      <c r="AQ1645" s="24"/>
      <c r="AR1645" s="24"/>
      <c r="AS1645" s="24"/>
      <c r="AT1645" s="25"/>
      <c r="AV1645" s="26"/>
      <c r="AW1645" s="26"/>
      <c r="AX1645" s="27"/>
      <c r="AY1645" s="27"/>
      <c r="AZ1645" s="27"/>
      <c r="BA1645" s="27"/>
      <c r="BB1645" s="27"/>
      <c r="BC1645" s="27"/>
      <c r="BD1645" s="27"/>
      <c r="BE1645" s="27"/>
      <c r="BF1645" s="27"/>
      <c r="BG1645" s="27"/>
      <c r="BH1645" s="27"/>
      <c r="BI1645" s="27"/>
      <c r="BT1645" s="31"/>
      <c r="BU1645" s="32"/>
      <c r="BV1645" s="33"/>
      <c r="BW1645" s="32"/>
      <c r="BX1645" s="32"/>
      <c r="BY1645" s="34"/>
      <c r="CA1645" s="32"/>
      <c r="CB1645" s="32"/>
    </row>
    <row r="1646" spans="1:80">
      <c r="A1646" s="20"/>
      <c r="B1646" s="21"/>
      <c r="C1646" s="21"/>
      <c r="D1646" s="21"/>
      <c r="E1646" s="21"/>
      <c r="F1646" s="21"/>
      <c r="G1646" s="21"/>
      <c r="H1646" s="21"/>
      <c r="I1646" s="21"/>
      <c r="J1646" s="21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  <c r="AA1646" s="22"/>
      <c r="AB1646" s="23"/>
      <c r="AC1646" s="23"/>
      <c r="AD1646" s="22"/>
      <c r="AE1646" s="24"/>
      <c r="AF1646" s="24"/>
      <c r="AG1646" s="24"/>
      <c r="AH1646" s="24"/>
      <c r="AI1646" s="24"/>
      <c r="AJ1646" s="24"/>
      <c r="AK1646" s="24"/>
      <c r="AL1646" s="24"/>
      <c r="AM1646" s="24"/>
      <c r="AN1646" s="24"/>
      <c r="AO1646" s="24"/>
      <c r="AP1646" s="24"/>
      <c r="AQ1646" s="24"/>
      <c r="AR1646" s="24"/>
      <c r="AS1646" s="24"/>
      <c r="AT1646" s="25"/>
      <c r="AV1646" s="26"/>
      <c r="AW1646" s="26"/>
      <c r="AX1646" s="27"/>
      <c r="AY1646" s="27"/>
      <c r="AZ1646" s="27"/>
      <c r="BA1646" s="27"/>
      <c r="BB1646" s="27"/>
      <c r="BC1646" s="27"/>
      <c r="BD1646" s="27"/>
      <c r="BE1646" s="27"/>
      <c r="BF1646" s="27"/>
      <c r="BG1646" s="27"/>
      <c r="BH1646" s="27"/>
      <c r="BI1646" s="27"/>
      <c r="BT1646" s="31"/>
      <c r="BU1646" s="32"/>
      <c r="BV1646" s="33"/>
      <c r="BW1646" s="32"/>
      <c r="BX1646" s="32"/>
      <c r="BY1646" s="34"/>
      <c r="CA1646" s="32"/>
      <c r="CB1646" s="32"/>
    </row>
    <row r="1647" spans="1:80">
      <c r="A1647" s="20"/>
      <c r="B1647" s="21"/>
      <c r="C1647" s="21"/>
      <c r="D1647" s="21"/>
      <c r="E1647" s="21"/>
      <c r="F1647" s="21"/>
      <c r="G1647" s="21"/>
      <c r="H1647" s="21"/>
      <c r="I1647" s="21"/>
      <c r="J1647" s="21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  <c r="AA1647" s="22"/>
      <c r="AB1647" s="23"/>
      <c r="AC1647" s="23"/>
      <c r="AD1647" s="22"/>
      <c r="AE1647" s="24"/>
      <c r="AF1647" s="24"/>
      <c r="AG1647" s="24"/>
      <c r="AH1647" s="24"/>
      <c r="AI1647" s="24"/>
      <c r="AJ1647" s="24"/>
      <c r="AK1647" s="24"/>
      <c r="AL1647" s="24"/>
      <c r="AM1647" s="24"/>
      <c r="AN1647" s="24"/>
      <c r="AO1647" s="24"/>
      <c r="AP1647" s="24"/>
      <c r="AQ1647" s="24"/>
      <c r="AR1647" s="24"/>
      <c r="AS1647" s="24"/>
      <c r="AT1647" s="25"/>
      <c r="AV1647" s="26"/>
      <c r="AW1647" s="26"/>
      <c r="AX1647" s="27"/>
      <c r="AY1647" s="27"/>
      <c r="AZ1647" s="27"/>
      <c r="BA1647" s="27"/>
      <c r="BB1647" s="27"/>
      <c r="BC1647" s="27"/>
      <c r="BD1647" s="27"/>
      <c r="BE1647" s="27"/>
      <c r="BF1647" s="27"/>
      <c r="BG1647" s="27"/>
      <c r="BH1647" s="27"/>
      <c r="BI1647" s="27"/>
      <c r="BT1647" s="31"/>
      <c r="BU1647" s="32"/>
      <c r="BV1647" s="33"/>
      <c r="BW1647" s="32"/>
      <c r="BX1647" s="32"/>
      <c r="BY1647" s="34"/>
      <c r="CA1647" s="32"/>
      <c r="CB1647" s="32"/>
    </row>
    <row r="1648" spans="1:80">
      <c r="A1648" s="20"/>
      <c r="B1648" s="21"/>
      <c r="C1648" s="21"/>
      <c r="D1648" s="21"/>
      <c r="E1648" s="21"/>
      <c r="F1648" s="21"/>
      <c r="G1648" s="21"/>
      <c r="H1648" s="21"/>
      <c r="I1648" s="21"/>
      <c r="J1648" s="21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  <c r="AA1648" s="22"/>
      <c r="AB1648" s="23"/>
      <c r="AC1648" s="23"/>
      <c r="AD1648" s="22"/>
      <c r="AE1648" s="24"/>
      <c r="AF1648" s="24"/>
      <c r="AG1648" s="24"/>
      <c r="AH1648" s="24"/>
      <c r="AI1648" s="24"/>
      <c r="AJ1648" s="24"/>
      <c r="AK1648" s="24"/>
      <c r="AL1648" s="24"/>
      <c r="AM1648" s="24"/>
      <c r="AN1648" s="24"/>
      <c r="AO1648" s="24"/>
      <c r="AP1648" s="24"/>
      <c r="AQ1648" s="24"/>
      <c r="AR1648" s="24"/>
      <c r="AS1648" s="24"/>
      <c r="AT1648" s="25"/>
      <c r="AV1648" s="26"/>
      <c r="AW1648" s="26"/>
      <c r="AX1648" s="27"/>
      <c r="AY1648" s="27"/>
      <c r="AZ1648" s="27"/>
      <c r="BA1648" s="27"/>
      <c r="BB1648" s="27"/>
      <c r="BC1648" s="27"/>
      <c r="BD1648" s="27"/>
      <c r="BE1648" s="27"/>
      <c r="BF1648" s="27"/>
      <c r="BG1648" s="27"/>
      <c r="BH1648" s="27"/>
      <c r="BI1648" s="27"/>
      <c r="BT1648" s="31"/>
      <c r="BU1648" s="32"/>
      <c r="BV1648" s="33"/>
      <c r="BW1648" s="32"/>
      <c r="BX1648" s="32"/>
      <c r="BY1648" s="34"/>
      <c r="CA1648" s="32"/>
      <c r="CB1648" s="32"/>
    </row>
    <row r="1649" spans="1:80">
      <c r="A1649" s="20"/>
      <c r="B1649" s="21"/>
      <c r="C1649" s="21"/>
      <c r="D1649" s="21"/>
      <c r="E1649" s="21"/>
      <c r="F1649" s="21"/>
      <c r="G1649" s="21"/>
      <c r="H1649" s="21"/>
      <c r="I1649" s="21"/>
      <c r="J1649" s="21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2"/>
      <c r="Z1649" s="22"/>
      <c r="AA1649" s="22"/>
      <c r="AB1649" s="23"/>
      <c r="AC1649" s="23"/>
      <c r="AD1649" s="22"/>
      <c r="AE1649" s="24"/>
      <c r="AF1649" s="24"/>
      <c r="AG1649" s="24"/>
      <c r="AH1649" s="24"/>
      <c r="AI1649" s="24"/>
      <c r="AJ1649" s="24"/>
      <c r="AK1649" s="24"/>
      <c r="AL1649" s="24"/>
      <c r="AM1649" s="24"/>
      <c r="AN1649" s="24"/>
      <c r="AO1649" s="24"/>
      <c r="AP1649" s="24"/>
      <c r="AQ1649" s="24"/>
      <c r="AR1649" s="24"/>
      <c r="AS1649" s="24"/>
      <c r="AT1649" s="25"/>
      <c r="AV1649" s="26"/>
      <c r="AW1649" s="26"/>
      <c r="AX1649" s="27"/>
      <c r="AY1649" s="27"/>
      <c r="AZ1649" s="27"/>
      <c r="BA1649" s="27"/>
      <c r="BB1649" s="27"/>
      <c r="BC1649" s="27"/>
      <c r="BD1649" s="27"/>
      <c r="BE1649" s="27"/>
      <c r="BF1649" s="27"/>
      <c r="BG1649" s="27"/>
      <c r="BH1649" s="27"/>
      <c r="BI1649" s="27"/>
      <c r="BT1649" s="31"/>
      <c r="BU1649" s="32"/>
      <c r="BV1649" s="33"/>
      <c r="BW1649" s="32"/>
      <c r="BX1649" s="32"/>
      <c r="BY1649" s="34"/>
      <c r="CA1649" s="32"/>
      <c r="CB1649" s="32"/>
    </row>
    <row r="1650" spans="1:80">
      <c r="A1650" s="20"/>
      <c r="B1650" s="21"/>
      <c r="C1650" s="21"/>
      <c r="D1650" s="21"/>
      <c r="E1650" s="21"/>
      <c r="F1650" s="21"/>
      <c r="G1650" s="21"/>
      <c r="H1650" s="21"/>
      <c r="I1650" s="21"/>
      <c r="J1650" s="21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  <c r="AA1650" s="22"/>
      <c r="AB1650" s="23"/>
      <c r="AC1650" s="23"/>
      <c r="AD1650" s="22"/>
      <c r="AE1650" s="24"/>
      <c r="AF1650" s="24"/>
      <c r="AG1650" s="24"/>
      <c r="AH1650" s="24"/>
      <c r="AI1650" s="24"/>
      <c r="AJ1650" s="24"/>
      <c r="AK1650" s="24"/>
      <c r="AL1650" s="24"/>
      <c r="AM1650" s="24"/>
      <c r="AN1650" s="24"/>
      <c r="AO1650" s="24"/>
      <c r="AP1650" s="24"/>
      <c r="AQ1650" s="24"/>
      <c r="AR1650" s="24"/>
      <c r="AS1650" s="24"/>
      <c r="AT1650" s="25"/>
      <c r="AV1650" s="26"/>
      <c r="AW1650" s="26"/>
      <c r="AX1650" s="27"/>
      <c r="AY1650" s="27"/>
      <c r="AZ1650" s="27"/>
      <c r="BA1650" s="27"/>
      <c r="BB1650" s="27"/>
      <c r="BC1650" s="27"/>
      <c r="BD1650" s="27"/>
      <c r="BE1650" s="27"/>
      <c r="BF1650" s="27"/>
      <c r="BG1650" s="27"/>
      <c r="BH1650" s="27"/>
      <c r="BI1650" s="27"/>
      <c r="BT1650" s="31"/>
      <c r="BU1650" s="32"/>
      <c r="BV1650" s="33"/>
      <c r="BW1650" s="32"/>
      <c r="BX1650" s="32"/>
      <c r="BY1650" s="34"/>
      <c r="CA1650" s="32"/>
      <c r="CB1650" s="32"/>
    </row>
    <row r="1651" spans="1:80">
      <c r="A1651" s="20"/>
      <c r="B1651" s="21"/>
      <c r="C1651" s="21"/>
      <c r="D1651" s="21"/>
      <c r="E1651" s="21"/>
      <c r="F1651" s="21"/>
      <c r="G1651" s="21"/>
      <c r="H1651" s="21"/>
      <c r="I1651" s="21"/>
      <c r="J1651" s="21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2"/>
      <c r="Z1651" s="22"/>
      <c r="AA1651" s="22"/>
      <c r="AB1651" s="23"/>
      <c r="AC1651" s="23"/>
      <c r="AD1651" s="22"/>
      <c r="AE1651" s="24"/>
      <c r="AF1651" s="24"/>
      <c r="AG1651" s="24"/>
      <c r="AH1651" s="24"/>
      <c r="AI1651" s="24"/>
      <c r="AJ1651" s="24"/>
      <c r="AK1651" s="24"/>
      <c r="AL1651" s="24"/>
      <c r="AM1651" s="24"/>
      <c r="AN1651" s="24"/>
      <c r="AO1651" s="24"/>
      <c r="AP1651" s="24"/>
      <c r="AQ1651" s="24"/>
      <c r="AR1651" s="24"/>
      <c r="AS1651" s="24"/>
      <c r="AT1651" s="25"/>
      <c r="AV1651" s="26"/>
      <c r="AW1651" s="26"/>
      <c r="AX1651" s="27"/>
      <c r="AY1651" s="27"/>
      <c r="AZ1651" s="27"/>
      <c r="BA1651" s="27"/>
      <c r="BB1651" s="27"/>
      <c r="BC1651" s="27"/>
      <c r="BD1651" s="27"/>
      <c r="BE1651" s="27"/>
      <c r="BF1651" s="27"/>
      <c r="BG1651" s="27"/>
      <c r="BH1651" s="27"/>
      <c r="BI1651" s="27"/>
      <c r="BT1651" s="31"/>
      <c r="BU1651" s="32"/>
      <c r="BV1651" s="33"/>
      <c r="BW1651" s="32"/>
      <c r="BX1651" s="32"/>
      <c r="BY1651" s="34"/>
      <c r="CA1651" s="32"/>
      <c r="CB1651" s="32"/>
    </row>
    <row r="1652" spans="1:80">
      <c r="A1652" s="20"/>
      <c r="B1652" s="21"/>
      <c r="C1652" s="21"/>
      <c r="D1652" s="21"/>
      <c r="E1652" s="21"/>
      <c r="F1652" s="21"/>
      <c r="G1652" s="21"/>
      <c r="H1652" s="21"/>
      <c r="I1652" s="21"/>
      <c r="J1652" s="21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  <c r="AA1652" s="22"/>
      <c r="AB1652" s="23"/>
      <c r="AC1652" s="23"/>
      <c r="AD1652" s="22"/>
      <c r="AE1652" s="24"/>
      <c r="AF1652" s="24"/>
      <c r="AG1652" s="24"/>
      <c r="AH1652" s="24"/>
      <c r="AI1652" s="24"/>
      <c r="AJ1652" s="24"/>
      <c r="AK1652" s="24"/>
      <c r="AL1652" s="24"/>
      <c r="AM1652" s="24"/>
      <c r="AN1652" s="24"/>
      <c r="AO1652" s="24"/>
      <c r="AP1652" s="24"/>
      <c r="AQ1652" s="24"/>
      <c r="AR1652" s="24"/>
      <c r="AS1652" s="24"/>
      <c r="AT1652" s="25"/>
      <c r="AV1652" s="26"/>
      <c r="AW1652" s="26"/>
      <c r="AX1652" s="27"/>
      <c r="AY1652" s="27"/>
      <c r="AZ1652" s="27"/>
      <c r="BA1652" s="27"/>
      <c r="BB1652" s="27"/>
      <c r="BC1652" s="27"/>
      <c r="BD1652" s="27"/>
      <c r="BE1652" s="27"/>
      <c r="BF1652" s="27"/>
      <c r="BG1652" s="27"/>
      <c r="BH1652" s="27"/>
      <c r="BI1652" s="27"/>
      <c r="BT1652" s="31"/>
      <c r="BU1652" s="32"/>
      <c r="BV1652" s="33"/>
      <c r="BW1652" s="32"/>
      <c r="BX1652" s="32"/>
      <c r="BY1652" s="34"/>
      <c r="CA1652" s="32"/>
      <c r="CB1652" s="32"/>
    </row>
    <row r="1653" spans="1:80">
      <c r="A1653" s="20"/>
      <c r="B1653" s="21"/>
      <c r="C1653" s="21"/>
      <c r="D1653" s="21"/>
      <c r="E1653" s="21"/>
      <c r="F1653" s="21"/>
      <c r="G1653" s="21"/>
      <c r="H1653" s="21"/>
      <c r="I1653" s="21"/>
      <c r="J1653" s="21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  <c r="AA1653" s="22"/>
      <c r="AB1653" s="23"/>
      <c r="AC1653" s="23"/>
      <c r="AD1653" s="22"/>
      <c r="AE1653" s="24"/>
      <c r="AF1653" s="24"/>
      <c r="AG1653" s="24"/>
      <c r="AH1653" s="24"/>
      <c r="AI1653" s="24"/>
      <c r="AJ1653" s="24"/>
      <c r="AK1653" s="24"/>
      <c r="AL1653" s="24"/>
      <c r="AM1653" s="24"/>
      <c r="AN1653" s="24"/>
      <c r="AO1653" s="24"/>
      <c r="AP1653" s="24"/>
      <c r="AQ1653" s="24"/>
      <c r="AR1653" s="24"/>
      <c r="AS1653" s="24"/>
      <c r="AT1653" s="25"/>
      <c r="AV1653" s="26"/>
      <c r="AW1653" s="26"/>
      <c r="AX1653" s="27"/>
      <c r="AY1653" s="27"/>
      <c r="AZ1653" s="27"/>
      <c r="BA1653" s="27"/>
      <c r="BB1653" s="27"/>
      <c r="BC1653" s="27"/>
      <c r="BD1653" s="27"/>
      <c r="BE1653" s="27"/>
      <c r="BF1653" s="27"/>
      <c r="BG1653" s="27"/>
      <c r="BH1653" s="27"/>
      <c r="BI1653" s="27"/>
      <c r="BT1653" s="31"/>
      <c r="BU1653" s="32"/>
      <c r="BV1653" s="33"/>
      <c r="BW1653" s="32"/>
      <c r="BX1653" s="32"/>
      <c r="BY1653" s="34"/>
      <c r="CA1653" s="32"/>
      <c r="CB1653" s="32"/>
    </row>
    <row r="1654" spans="1:80">
      <c r="A1654" s="20"/>
      <c r="B1654" s="21"/>
      <c r="C1654" s="21"/>
      <c r="D1654" s="21"/>
      <c r="E1654" s="21"/>
      <c r="F1654" s="21"/>
      <c r="G1654" s="21"/>
      <c r="H1654" s="21"/>
      <c r="I1654" s="21"/>
      <c r="J1654" s="21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  <c r="AA1654" s="22"/>
      <c r="AB1654" s="23"/>
      <c r="AC1654" s="23"/>
      <c r="AD1654" s="22"/>
      <c r="AE1654" s="24"/>
      <c r="AF1654" s="24"/>
      <c r="AG1654" s="24"/>
      <c r="AH1654" s="24"/>
      <c r="AI1654" s="24"/>
      <c r="AJ1654" s="24"/>
      <c r="AK1654" s="24"/>
      <c r="AL1654" s="24"/>
      <c r="AM1654" s="24"/>
      <c r="AN1654" s="24"/>
      <c r="AO1654" s="24"/>
      <c r="AP1654" s="24"/>
      <c r="AQ1654" s="24"/>
      <c r="AR1654" s="24"/>
      <c r="AS1654" s="24"/>
      <c r="AT1654" s="25"/>
      <c r="AV1654" s="26"/>
      <c r="AW1654" s="26"/>
      <c r="AX1654" s="27"/>
      <c r="AY1654" s="27"/>
      <c r="AZ1654" s="27"/>
      <c r="BA1654" s="27"/>
      <c r="BB1654" s="27"/>
      <c r="BC1654" s="27"/>
      <c r="BD1654" s="27"/>
      <c r="BE1654" s="27"/>
      <c r="BF1654" s="27"/>
      <c r="BG1654" s="27"/>
      <c r="BH1654" s="27"/>
      <c r="BI1654" s="27"/>
      <c r="BT1654" s="31"/>
      <c r="BU1654" s="32"/>
      <c r="BV1654" s="33"/>
      <c r="BW1654" s="32"/>
      <c r="BX1654" s="32"/>
      <c r="BY1654" s="34"/>
      <c r="CA1654" s="32"/>
      <c r="CB1654" s="32"/>
    </row>
    <row r="1655" spans="1:80">
      <c r="A1655" s="20"/>
      <c r="B1655" s="21"/>
      <c r="C1655" s="21"/>
      <c r="D1655" s="21"/>
      <c r="E1655" s="21"/>
      <c r="F1655" s="21"/>
      <c r="G1655" s="21"/>
      <c r="H1655" s="21"/>
      <c r="I1655" s="21"/>
      <c r="J1655" s="21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2"/>
      <c r="Z1655" s="22"/>
      <c r="AA1655" s="22"/>
      <c r="AB1655" s="23"/>
      <c r="AC1655" s="23"/>
      <c r="AD1655" s="22"/>
      <c r="AE1655" s="24"/>
      <c r="AF1655" s="24"/>
      <c r="AG1655" s="24"/>
      <c r="AH1655" s="24"/>
      <c r="AI1655" s="24"/>
      <c r="AJ1655" s="24"/>
      <c r="AK1655" s="24"/>
      <c r="AL1655" s="24"/>
      <c r="AM1655" s="24"/>
      <c r="AN1655" s="24"/>
      <c r="AO1655" s="24"/>
      <c r="AP1655" s="24"/>
      <c r="AQ1655" s="24"/>
      <c r="AR1655" s="24"/>
      <c r="AS1655" s="24"/>
      <c r="AT1655" s="25"/>
      <c r="AV1655" s="26"/>
      <c r="AW1655" s="26"/>
      <c r="AX1655" s="27"/>
      <c r="AY1655" s="27"/>
      <c r="AZ1655" s="27"/>
      <c r="BA1655" s="27"/>
      <c r="BB1655" s="27"/>
      <c r="BC1655" s="27"/>
      <c r="BD1655" s="27"/>
      <c r="BE1655" s="27"/>
      <c r="BF1655" s="27"/>
      <c r="BG1655" s="27"/>
      <c r="BH1655" s="27"/>
      <c r="BI1655" s="27"/>
      <c r="BT1655" s="31"/>
      <c r="BU1655" s="32"/>
      <c r="BV1655" s="33"/>
      <c r="BW1655" s="32"/>
      <c r="BX1655" s="32"/>
      <c r="BY1655" s="34"/>
      <c r="CA1655" s="32"/>
      <c r="CB1655" s="32"/>
    </row>
    <row r="1656" spans="1:80">
      <c r="A1656" s="20"/>
      <c r="B1656" s="21"/>
      <c r="C1656" s="21"/>
      <c r="D1656" s="21"/>
      <c r="E1656" s="21"/>
      <c r="F1656" s="21"/>
      <c r="G1656" s="21"/>
      <c r="H1656" s="21"/>
      <c r="I1656" s="21"/>
      <c r="J1656" s="21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2"/>
      <c r="Z1656" s="22"/>
      <c r="AA1656" s="22"/>
      <c r="AB1656" s="23"/>
      <c r="AC1656" s="23"/>
      <c r="AD1656" s="22"/>
      <c r="AE1656" s="24"/>
      <c r="AF1656" s="24"/>
      <c r="AG1656" s="24"/>
      <c r="AH1656" s="24"/>
      <c r="AI1656" s="24"/>
      <c r="AJ1656" s="24"/>
      <c r="AK1656" s="24"/>
      <c r="AL1656" s="24"/>
      <c r="AM1656" s="24"/>
      <c r="AN1656" s="24"/>
      <c r="AO1656" s="24"/>
      <c r="AP1656" s="24"/>
      <c r="AQ1656" s="24"/>
      <c r="AR1656" s="24"/>
      <c r="AS1656" s="24"/>
      <c r="AT1656" s="25"/>
      <c r="AV1656" s="26"/>
      <c r="AW1656" s="26"/>
      <c r="AX1656" s="27"/>
      <c r="AY1656" s="27"/>
      <c r="AZ1656" s="27"/>
      <c r="BA1656" s="27"/>
      <c r="BB1656" s="27"/>
      <c r="BC1656" s="27"/>
      <c r="BD1656" s="27"/>
      <c r="BE1656" s="27"/>
      <c r="BF1656" s="27"/>
      <c r="BG1656" s="27"/>
      <c r="BH1656" s="27"/>
      <c r="BI1656" s="27"/>
      <c r="BT1656" s="31"/>
      <c r="BU1656" s="32"/>
      <c r="BV1656" s="33"/>
      <c r="BW1656" s="32"/>
      <c r="BX1656" s="32"/>
      <c r="BY1656" s="34"/>
      <c r="CA1656" s="32"/>
      <c r="CB1656" s="32"/>
    </row>
    <row r="1657" spans="1:80">
      <c r="A1657" s="20"/>
      <c r="B1657" s="21"/>
      <c r="C1657" s="21"/>
      <c r="D1657" s="21"/>
      <c r="E1657" s="21"/>
      <c r="F1657" s="21"/>
      <c r="G1657" s="21"/>
      <c r="H1657" s="21"/>
      <c r="I1657" s="21"/>
      <c r="J1657" s="21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  <c r="AA1657" s="22"/>
      <c r="AB1657" s="23"/>
      <c r="AC1657" s="23"/>
      <c r="AD1657" s="22"/>
      <c r="AE1657" s="24"/>
      <c r="AF1657" s="24"/>
      <c r="AG1657" s="24"/>
      <c r="AH1657" s="24"/>
      <c r="AI1657" s="24"/>
      <c r="AJ1657" s="24"/>
      <c r="AK1657" s="24"/>
      <c r="AL1657" s="24"/>
      <c r="AM1657" s="24"/>
      <c r="AN1657" s="24"/>
      <c r="AO1657" s="24"/>
      <c r="AP1657" s="24"/>
      <c r="AQ1657" s="24"/>
      <c r="AR1657" s="24"/>
      <c r="AS1657" s="24"/>
      <c r="AT1657" s="25"/>
      <c r="AV1657" s="26"/>
      <c r="AW1657" s="26"/>
      <c r="AX1657" s="27"/>
      <c r="AY1657" s="27"/>
      <c r="AZ1657" s="27"/>
      <c r="BA1657" s="27"/>
      <c r="BB1657" s="27"/>
      <c r="BC1657" s="27"/>
      <c r="BD1657" s="27"/>
      <c r="BE1657" s="27"/>
      <c r="BF1657" s="27"/>
      <c r="BG1657" s="27"/>
      <c r="BH1657" s="27"/>
      <c r="BI1657" s="27"/>
      <c r="BT1657" s="31"/>
      <c r="BU1657" s="32"/>
      <c r="BV1657" s="33"/>
      <c r="BW1657" s="32"/>
      <c r="BX1657" s="32"/>
      <c r="BY1657" s="34"/>
      <c r="CA1657" s="32"/>
      <c r="CB1657" s="32"/>
    </row>
    <row r="1658" spans="1:80">
      <c r="A1658" s="20"/>
      <c r="B1658" s="21"/>
      <c r="C1658" s="21"/>
      <c r="D1658" s="21"/>
      <c r="E1658" s="21"/>
      <c r="F1658" s="21"/>
      <c r="G1658" s="21"/>
      <c r="H1658" s="21"/>
      <c r="I1658" s="21"/>
      <c r="J1658" s="21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  <c r="AA1658" s="22"/>
      <c r="AB1658" s="23"/>
      <c r="AC1658" s="23"/>
      <c r="AD1658" s="22"/>
      <c r="AE1658" s="24"/>
      <c r="AF1658" s="24"/>
      <c r="AG1658" s="24"/>
      <c r="AH1658" s="24"/>
      <c r="AI1658" s="24"/>
      <c r="AJ1658" s="24"/>
      <c r="AK1658" s="24"/>
      <c r="AL1658" s="24"/>
      <c r="AM1658" s="24"/>
      <c r="AN1658" s="24"/>
      <c r="AO1658" s="24"/>
      <c r="AP1658" s="24"/>
      <c r="AQ1658" s="24"/>
      <c r="AR1658" s="24"/>
      <c r="AS1658" s="24"/>
      <c r="AT1658" s="25"/>
      <c r="AV1658" s="26"/>
      <c r="AW1658" s="26"/>
      <c r="AX1658" s="27"/>
      <c r="AY1658" s="27"/>
      <c r="AZ1658" s="27"/>
      <c r="BA1658" s="27"/>
      <c r="BB1658" s="27"/>
      <c r="BC1658" s="27"/>
      <c r="BD1658" s="27"/>
      <c r="BE1658" s="27"/>
      <c r="BF1658" s="27"/>
      <c r="BG1658" s="27"/>
      <c r="BH1658" s="27"/>
      <c r="BI1658" s="27"/>
      <c r="BT1658" s="31"/>
      <c r="BU1658" s="32"/>
      <c r="BV1658" s="33"/>
      <c r="BW1658" s="32"/>
      <c r="BX1658" s="32"/>
      <c r="BY1658" s="34"/>
      <c r="CA1658" s="32"/>
      <c r="CB1658" s="32"/>
    </row>
    <row r="1659" spans="1:80">
      <c r="A1659" s="20"/>
      <c r="B1659" s="21"/>
      <c r="C1659" s="21"/>
      <c r="D1659" s="21"/>
      <c r="E1659" s="21"/>
      <c r="F1659" s="21"/>
      <c r="G1659" s="21"/>
      <c r="H1659" s="21"/>
      <c r="I1659" s="21"/>
      <c r="J1659" s="21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  <c r="AA1659" s="22"/>
      <c r="AB1659" s="23"/>
      <c r="AC1659" s="23"/>
      <c r="AD1659" s="22"/>
      <c r="AE1659" s="24"/>
      <c r="AF1659" s="24"/>
      <c r="AG1659" s="24"/>
      <c r="AH1659" s="24"/>
      <c r="AI1659" s="24"/>
      <c r="AJ1659" s="24"/>
      <c r="AK1659" s="24"/>
      <c r="AL1659" s="24"/>
      <c r="AM1659" s="24"/>
      <c r="AN1659" s="24"/>
      <c r="AO1659" s="24"/>
      <c r="AP1659" s="24"/>
      <c r="AQ1659" s="24"/>
      <c r="AR1659" s="24"/>
      <c r="AS1659" s="24"/>
      <c r="AT1659" s="25"/>
      <c r="AV1659" s="26"/>
      <c r="AW1659" s="26"/>
      <c r="AX1659" s="27"/>
      <c r="AY1659" s="27"/>
      <c r="AZ1659" s="27"/>
      <c r="BA1659" s="27"/>
      <c r="BB1659" s="27"/>
      <c r="BC1659" s="27"/>
      <c r="BD1659" s="27"/>
      <c r="BE1659" s="27"/>
      <c r="BF1659" s="27"/>
      <c r="BG1659" s="27"/>
      <c r="BH1659" s="27"/>
      <c r="BI1659" s="27"/>
      <c r="BT1659" s="31"/>
      <c r="BU1659" s="32"/>
      <c r="BV1659" s="33"/>
      <c r="BW1659" s="32"/>
      <c r="BX1659" s="32"/>
      <c r="BY1659" s="34"/>
      <c r="CA1659" s="32"/>
      <c r="CB1659" s="32"/>
    </row>
    <row r="1660" spans="1:80">
      <c r="A1660" s="20"/>
      <c r="B1660" s="21"/>
      <c r="C1660" s="21"/>
      <c r="D1660" s="21"/>
      <c r="E1660" s="21"/>
      <c r="F1660" s="21"/>
      <c r="G1660" s="21"/>
      <c r="H1660" s="21"/>
      <c r="I1660" s="21"/>
      <c r="J1660" s="21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2"/>
      <c r="AA1660" s="22"/>
      <c r="AB1660" s="23"/>
      <c r="AC1660" s="23"/>
      <c r="AD1660" s="22"/>
      <c r="AE1660" s="24"/>
      <c r="AF1660" s="24"/>
      <c r="AG1660" s="24"/>
      <c r="AH1660" s="24"/>
      <c r="AI1660" s="24"/>
      <c r="AJ1660" s="24"/>
      <c r="AK1660" s="24"/>
      <c r="AL1660" s="24"/>
      <c r="AM1660" s="24"/>
      <c r="AN1660" s="24"/>
      <c r="AO1660" s="24"/>
      <c r="AP1660" s="24"/>
      <c r="AQ1660" s="24"/>
      <c r="AR1660" s="24"/>
      <c r="AS1660" s="24"/>
      <c r="AT1660" s="25"/>
      <c r="AV1660" s="26"/>
      <c r="AW1660" s="26"/>
      <c r="AX1660" s="27"/>
      <c r="AY1660" s="27"/>
      <c r="AZ1660" s="27"/>
      <c r="BA1660" s="27"/>
      <c r="BB1660" s="27"/>
      <c r="BC1660" s="27"/>
      <c r="BD1660" s="27"/>
      <c r="BE1660" s="27"/>
      <c r="BF1660" s="27"/>
      <c r="BG1660" s="27"/>
      <c r="BH1660" s="27"/>
      <c r="BI1660" s="27"/>
      <c r="BT1660" s="31"/>
      <c r="BU1660" s="32"/>
      <c r="BV1660" s="33"/>
      <c r="BW1660" s="32"/>
      <c r="BX1660" s="32"/>
      <c r="BY1660" s="34"/>
      <c r="CA1660" s="32"/>
      <c r="CB1660" s="32"/>
    </row>
    <row r="1661" spans="1:80">
      <c r="A1661" s="20"/>
      <c r="B1661" s="21"/>
      <c r="C1661" s="21"/>
      <c r="D1661" s="21"/>
      <c r="E1661" s="21"/>
      <c r="F1661" s="21"/>
      <c r="G1661" s="21"/>
      <c r="H1661" s="21"/>
      <c r="I1661" s="21"/>
      <c r="J1661" s="21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2"/>
      <c r="Z1661" s="22"/>
      <c r="AA1661" s="22"/>
      <c r="AB1661" s="23"/>
      <c r="AC1661" s="23"/>
      <c r="AD1661" s="22"/>
      <c r="AE1661" s="24"/>
      <c r="AF1661" s="24"/>
      <c r="AG1661" s="24"/>
      <c r="AH1661" s="24"/>
      <c r="AI1661" s="24"/>
      <c r="AJ1661" s="24"/>
      <c r="AK1661" s="24"/>
      <c r="AL1661" s="24"/>
      <c r="AM1661" s="24"/>
      <c r="AN1661" s="24"/>
      <c r="AO1661" s="24"/>
      <c r="AP1661" s="24"/>
      <c r="AQ1661" s="24"/>
      <c r="AR1661" s="24"/>
      <c r="AS1661" s="24"/>
      <c r="AT1661" s="25"/>
      <c r="AV1661" s="26"/>
      <c r="AW1661" s="26"/>
      <c r="AX1661" s="27"/>
      <c r="AY1661" s="27"/>
      <c r="AZ1661" s="27"/>
      <c r="BA1661" s="27"/>
      <c r="BB1661" s="27"/>
      <c r="BC1661" s="27"/>
      <c r="BD1661" s="27"/>
      <c r="BE1661" s="27"/>
      <c r="BF1661" s="27"/>
      <c r="BG1661" s="27"/>
      <c r="BH1661" s="27"/>
      <c r="BI1661" s="27"/>
      <c r="BT1661" s="31"/>
      <c r="BU1661" s="32"/>
      <c r="BV1661" s="33"/>
      <c r="BW1661" s="32"/>
      <c r="BX1661" s="32"/>
      <c r="BY1661" s="34"/>
      <c r="CA1661" s="32"/>
      <c r="CB1661" s="32"/>
    </row>
    <row r="1662" spans="1:80">
      <c r="A1662" s="20"/>
      <c r="B1662" s="21"/>
      <c r="C1662" s="21"/>
      <c r="D1662" s="21"/>
      <c r="E1662" s="21"/>
      <c r="F1662" s="21"/>
      <c r="G1662" s="21"/>
      <c r="H1662" s="21"/>
      <c r="I1662" s="21"/>
      <c r="J1662" s="21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  <c r="AA1662" s="22"/>
      <c r="AB1662" s="23"/>
      <c r="AC1662" s="23"/>
      <c r="AD1662" s="22"/>
      <c r="AE1662" s="24"/>
      <c r="AF1662" s="24"/>
      <c r="AG1662" s="24"/>
      <c r="AH1662" s="24"/>
      <c r="AI1662" s="24"/>
      <c r="AJ1662" s="24"/>
      <c r="AK1662" s="24"/>
      <c r="AL1662" s="24"/>
      <c r="AM1662" s="24"/>
      <c r="AN1662" s="24"/>
      <c r="AO1662" s="24"/>
      <c r="AP1662" s="24"/>
      <c r="AQ1662" s="24"/>
      <c r="AR1662" s="24"/>
      <c r="AS1662" s="24"/>
      <c r="AT1662" s="25"/>
      <c r="AV1662" s="26"/>
      <c r="AW1662" s="26"/>
      <c r="AX1662" s="27"/>
      <c r="AY1662" s="27"/>
      <c r="AZ1662" s="27"/>
      <c r="BA1662" s="27"/>
      <c r="BB1662" s="27"/>
      <c r="BC1662" s="27"/>
      <c r="BD1662" s="27"/>
      <c r="BE1662" s="27"/>
      <c r="BF1662" s="27"/>
      <c r="BG1662" s="27"/>
      <c r="BH1662" s="27"/>
      <c r="BI1662" s="27"/>
      <c r="BT1662" s="31"/>
      <c r="BU1662" s="32"/>
      <c r="BV1662" s="33"/>
      <c r="BW1662" s="32"/>
      <c r="BX1662" s="32"/>
      <c r="BY1662" s="34"/>
      <c r="CA1662" s="32"/>
      <c r="CB1662" s="32"/>
    </row>
    <row r="1663" spans="1:80">
      <c r="A1663" s="20"/>
      <c r="B1663" s="21"/>
      <c r="C1663" s="21"/>
      <c r="D1663" s="21"/>
      <c r="E1663" s="21"/>
      <c r="F1663" s="21"/>
      <c r="G1663" s="21"/>
      <c r="H1663" s="21"/>
      <c r="I1663" s="21"/>
      <c r="J1663" s="21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2"/>
      <c r="Z1663" s="22"/>
      <c r="AA1663" s="22"/>
      <c r="AB1663" s="23"/>
      <c r="AC1663" s="23"/>
      <c r="AD1663" s="22"/>
      <c r="AE1663" s="24"/>
      <c r="AF1663" s="24"/>
      <c r="AG1663" s="24"/>
      <c r="AH1663" s="24"/>
      <c r="AI1663" s="24"/>
      <c r="AJ1663" s="24"/>
      <c r="AK1663" s="24"/>
      <c r="AL1663" s="24"/>
      <c r="AM1663" s="24"/>
      <c r="AN1663" s="24"/>
      <c r="AO1663" s="24"/>
      <c r="AP1663" s="24"/>
      <c r="AQ1663" s="24"/>
      <c r="AR1663" s="24"/>
      <c r="AS1663" s="24"/>
      <c r="AT1663" s="25"/>
      <c r="AV1663" s="26"/>
      <c r="AW1663" s="26"/>
      <c r="AX1663" s="27"/>
      <c r="AY1663" s="27"/>
      <c r="AZ1663" s="27"/>
      <c r="BA1663" s="27"/>
      <c r="BB1663" s="27"/>
      <c r="BC1663" s="27"/>
      <c r="BD1663" s="27"/>
      <c r="BE1663" s="27"/>
      <c r="BF1663" s="27"/>
      <c r="BG1663" s="27"/>
      <c r="BH1663" s="27"/>
      <c r="BI1663" s="27"/>
      <c r="BT1663" s="31"/>
      <c r="BU1663" s="32"/>
      <c r="BV1663" s="33"/>
      <c r="BW1663" s="32"/>
      <c r="BX1663" s="32"/>
      <c r="BY1663" s="34"/>
      <c r="CA1663" s="32"/>
      <c r="CB1663" s="32"/>
    </row>
    <row r="1664" spans="1:80">
      <c r="A1664" s="20"/>
      <c r="B1664" s="21"/>
      <c r="C1664" s="21"/>
      <c r="D1664" s="21"/>
      <c r="E1664" s="21"/>
      <c r="F1664" s="21"/>
      <c r="G1664" s="21"/>
      <c r="H1664" s="21"/>
      <c r="I1664" s="21"/>
      <c r="J1664" s="21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  <c r="AA1664" s="22"/>
      <c r="AB1664" s="23"/>
      <c r="AC1664" s="23"/>
      <c r="AD1664" s="22"/>
      <c r="AE1664" s="24"/>
      <c r="AF1664" s="24"/>
      <c r="AG1664" s="24"/>
      <c r="AH1664" s="24"/>
      <c r="AI1664" s="24"/>
      <c r="AJ1664" s="24"/>
      <c r="AK1664" s="24"/>
      <c r="AL1664" s="24"/>
      <c r="AM1664" s="24"/>
      <c r="AN1664" s="24"/>
      <c r="AO1664" s="24"/>
      <c r="AP1664" s="24"/>
      <c r="AQ1664" s="24"/>
      <c r="AR1664" s="24"/>
      <c r="AS1664" s="24"/>
      <c r="AT1664" s="25"/>
      <c r="AV1664" s="26"/>
      <c r="AW1664" s="26"/>
      <c r="AX1664" s="27"/>
      <c r="AY1664" s="27"/>
      <c r="AZ1664" s="27"/>
      <c r="BA1664" s="27"/>
      <c r="BB1664" s="27"/>
      <c r="BC1664" s="27"/>
      <c r="BD1664" s="27"/>
      <c r="BE1664" s="27"/>
      <c r="BF1664" s="27"/>
      <c r="BG1664" s="27"/>
      <c r="BH1664" s="27"/>
      <c r="BI1664" s="27"/>
      <c r="BT1664" s="31"/>
      <c r="BU1664" s="32"/>
      <c r="BV1664" s="33"/>
      <c r="BW1664" s="32"/>
      <c r="BX1664" s="32"/>
      <c r="BY1664" s="34"/>
      <c r="CA1664" s="32"/>
      <c r="CB1664" s="32"/>
    </row>
    <row r="1665" spans="1:80">
      <c r="A1665" s="20"/>
      <c r="B1665" s="21"/>
      <c r="C1665" s="21"/>
      <c r="D1665" s="21"/>
      <c r="E1665" s="21"/>
      <c r="F1665" s="21"/>
      <c r="G1665" s="21"/>
      <c r="H1665" s="21"/>
      <c r="I1665" s="21"/>
      <c r="J1665" s="21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2"/>
      <c r="Z1665" s="22"/>
      <c r="AA1665" s="22"/>
      <c r="AB1665" s="23"/>
      <c r="AC1665" s="23"/>
      <c r="AD1665" s="22"/>
      <c r="AE1665" s="24"/>
      <c r="AF1665" s="24"/>
      <c r="AG1665" s="24"/>
      <c r="AH1665" s="24"/>
      <c r="AI1665" s="24"/>
      <c r="AJ1665" s="24"/>
      <c r="AK1665" s="24"/>
      <c r="AL1665" s="24"/>
      <c r="AM1665" s="24"/>
      <c r="AN1665" s="24"/>
      <c r="AO1665" s="24"/>
      <c r="AP1665" s="24"/>
      <c r="AQ1665" s="24"/>
      <c r="AR1665" s="24"/>
      <c r="AS1665" s="24"/>
      <c r="AT1665" s="25"/>
      <c r="AV1665" s="26"/>
      <c r="AW1665" s="26"/>
      <c r="AX1665" s="27"/>
      <c r="AY1665" s="27"/>
      <c r="AZ1665" s="27"/>
      <c r="BA1665" s="27"/>
      <c r="BB1665" s="27"/>
      <c r="BC1665" s="27"/>
      <c r="BD1665" s="27"/>
      <c r="BE1665" s="27"/>
      <c r="BF1665" s="27"/>
      <c r="BG1665" s="27"/>
      <c r="BH1665" s="27"/>
      <c r="BI1665" s="27"/>
      <c r="BT1665" s="31"/>
      <c r="BU1665" s="32"/>
      <c r="BV1665" s="33"/>
      <c r="BW1665" s="32"/>
      <c r="BX1665" s="32"/>
      <c r="BY1665" s="34"/>
      <c r="CA1665" s="32"/>
      <c r="CB1665" s="32"/>
    </row>
    <row r="1666" spans="1:80">
      <c r="A1666" s="20"/>
      <c r="B1666" s="21"/>
      <c r="C1666" s="21"/>
      <c r="D1666" s="21"/>
      <c r="E1666" s="21"/>
      <c r="F1666" s="21"/>
      <c r="G1666" s="21"/>
      <c r="H1666" s="21"/>
      <c r="I1666" s="21"/>
      <c r="J1666" s="21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2"/>
      <c r="Z1666" s="22"/>
      <c r="AA1666" s="22"/>
      <c r="AB1666" s="23"/>
      <c r="AC1666" s="23"/>
      <c r="AD1666" s="22"/>
      <c r="AE1666" s="24"/>
      <c r="AF1666" s="24"/>
      <c r="AG1666" s="24"/>
      <c r="AH1666" s="24"/>
      <c r="AI1666" s="24"/>
      <c r="AJ1666" s="24"/>
      <c r="AK1666" s="24"/>
      <c r="AL1666" s="24"/>
      <c r="AM1666" s="24"/>
      <c r="AN1666" s="24"/>
      <c r="AO1666" s="24"/>
      <c r="AP1666" s="24"/>
      <c r="AQ1666" s="24"/>
      <c r="AR1666" s="24"/>
      <c r="AS1666" s="24"/>
      <c r="AT1666" s="25"/>
      <c r="AV1666" s="26"/>
      <c r="AW1666" s="26"/>
      <c r="AX1666" s="27"/>
      <c r="AY1666" s="27"/>
      <c r="AZ1666" s="27"/>
      <c r="BA1666" s="27"/>
      <c r="BB1666" s="27"/>
      <c r="BC1666" s="27"/>
      <c r="BD1666" s="27"/>
      <c r="BE1666" s="27"/>
      <c r="BF1666" s="27"/>
      <c r="BG1666" s="27"/>
      <c r="BH1666" s="27"/>
      <c r="BI1666" s="27"/>
      <c r="BT1666" s="31"/>
      <c r="BU1666" s="32"/>
      <c r="BV1666" s="33"/>
      <c r="BW1666" s="32"/>
      <c r="BX1666" s="32"/>
      <c r="BY1666" s="34"/>
      <c r="CA1666" s="32"/>
      <c r="CB1666" s="32"/>
    </row>
    <row r="1667" spans="1:80">
      <c r="A1667" s="20"/>
      <c r="B1667" s="21"/>
      <c r="C1667" s="21"/>
      <c r="D1667" s="21"/>
      <c r="E1667" s="21"/>
      <c r="F1667" s="21"/>
      <c r="G1667" s="21"/>
      <c r="H1667" s="21"/>
      <c r="I1667" s="21"/>
      <c r="J1667" s="21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  <c r="AA1667" s="22"/>
      <c r="AB1667" s="23"/>
      <c r="AC1667" s="23"/>
      <c r="AD1667" s="22"/>
      <c r="AE1667" s="24"/>
      <c r="AF1667" s="24"/>
      <c r="AG1667" s="24"/>
      <c r="AH1667" s="24"/>
      <c r="AI1667" s="24"/>
      <c r="AJ1667" s="24"/>
      <c r="AK1667" s="24"/>
      <c r="AL1667" s="24"/>
      <c r="AM1667" s="24"/>
      <c r="AN1667" s="24"/>
      <c r="AO1667" s="24"/>
      <c r="AP1667" s="24"/>
      <c r="AQ1667" s="24"/>
      <c r="AR1667" s="24"/>
      <c r="AS1667" s="24"/>
      <c r="AT1667" s="25"/>
      <c r="AV1667" s="26"/>
      <c r="AW1667" s="26"/>
      <c r="AX1667" s="27"/>
      <c r="AY1667" s="27"/>
      <c r="AZ1667" s="27"/>
      <c r="BA1667" s="27"/>
      <c r="BB1667" s="27"/>
      <c r="BC1667" s="27"/>
      <c r="BD1667" s="27"/>
      <c r="BE1667" s="27"/>
      <c r="BF1667" s="27"/>
      <c r="BG1667" s="27"/>
      <c r="BH1667" s="27"/>
      <c r="BI1667" s="27"/>
      <c r="BT1667" s="31"/>
      <c r="BU1667" s="32"/>
      <c r="BV1667" s="33"/>
      <c r="BW1667" s="32"/>
      <c r="BX1667" s="32"/>
      <c r="BY1667" s="34"/>
      <c r="CA1667" s="32"/>
      <c r="CB1667" s="32"/>
    </row>
    <row r="1668" spans="1:80">
      <c r="A1668" s="20"/>
      <c r="B1668" s="21"/>
      <c r="C1668" s="21"/>
      <c r="D1668" s="21"/>
      <c r="E1668" s="21"/>
      <c r="F1668" s="21"/>
      <c r="G1668" s="21"/>
      <c r="H1668" s="21"/>
      <c r="I1668" s="21"/>
      <c r="J1668" s="21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  <c r="AA1668" s="22"/>
      <c r="AB1668" s="23"/>
      <c r="AC1668" s="23"/>
      <c r="AD1668" s="22"/>
      <c r="AE1668" s="24"/>
      <c r="AF1668" s="24"/>
      <c r="AG1668" s="24"/>
      <c r="AH1668" s="24"/>
      <c r="AI1668" s="24"/>
      <c r="AJ1668" s="24"/>
      <c r="AK1668" s="24"/>
      <c r="AL1668" s="24"/>
      <c r="AM1668" s="24"/>
      <c r="AN1668" s="24"/>
      <c r="AO1668" s="24"/>
      <c r="AP1668" s="24"/>
      <c r="AQ1668" s="24"/>
      <c r="AR1668" s="24"/>
      <c r="AS1668" s="24"/>
      <c r="AT1668" s="25"/>
      <c r="AV1668" s="26"/>
      <c r="AW1668" s="26"/>
      <c r="AX1668" s="27"/>
      <c r="AY1668" s="27"/>
      <c r="AZ1668" s="27"/>
      <c r="BA1668" s="27"/>
      <c r="BB1668" s="27"/>
      <c r="BC1668" s="27"/>
      <c r="BD1668" s="27"/>
      <c r="BE1668" s="27"/>
      <c r="BF1668" s="27"/>
      <c r="BG1668" s="27"/>
      <c r="BH1668" s="27"/>
      <c r="BI1668" s="27"/>
      <c r="BT1668" s="31"/>
      <c r="BU1668" s="32"/>
      <c r="BV1668" s="33"/>
      <c r="BW1668" s="32"/>
      <c r="BX1668" s="32"/>
      <c r="BY1668" s="34"/>
      <c r="CA1668" s="32"/>
      <c r="CB1668" s="32"/>
    </row>
    <row r="1669" spans="1:80">
      <c r="A1669" s="20"/>
      <c r="B1669" s="21"/>
      <c r="C1669" s="21"/>
      <c r="D1669" s="21"/>
      <c r="E1669" s="21"/>
      <c r="F1669" s="21"/>
      <c r="G1669" s="21"/>
      <c r="H1669" s="21"/>
      <c r="I1669" s="21"/>
      <c r="J1669" s="21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23"/>
      <c r="AC1669" s="23"/>
      <c r="AD1669" s="22"/>
      <c r="AE1669" s="24"/>
      <c r="AF1669" s="24"/>
      <c r="AG1669" s="24"/>
      <c r="AH1669" s="24"/>
      <c r="AI1669" s="24"/>
      <c r="AJ1669" s="24"/>
      <c r="AK1669" s="24"/>
      <c r="AL1669" s="24"/>
      <c r="AM1669" s="24"/>
      <c r="AN1669" s="24"/>
      <c r="AO1669" s="24"/>
      <c r="AP1669" s="24"/>
      <c r="AQ1669" s="24"/>
      <c r="AR1669" s="24"/>
      <c r="AS1669" s="24"/>
      <c r="AT1669" s="25"/>
      <c r="AV1669" s="26"/>
      <c r="AW1669" s="26"/>
      <c r="AX1669" s="27"/>
      <c r="AY1669" s="27"/>
      <c r="AZ1669" s="27"/>
      <c r="BA1669" s="27"/>
      <c r="BB1669" s="27"/>
      <c r="BC1669" s="27"/>
      <c r="BD1669" s="27"/>
      <c r="BE1669" s="27"/>
      <c r="BF1669" s="27"/>
      <c r="BG1669" s="27"/>
      <c r="BH1669" s="27"/>
      <c r="BI1669" s="27"/>
      <c r="BT1669" s="31"/>
      <c r="BU1669" s="32"/>
      <c r="BV1669" s="33"/>
      <c r="BW1669" s="32"/>
      <c r="BX1669" s="32"/>
      <c r="BY1669" s="34"/>
      <c r="CA1669" s="32"/>
      <c r="CB1669" s="32"/>
    </row>
    <row r="1670" spans="1:80">
      <c r="A1670" s="20"/>
      <c r="B1670" s="21"/>
      <c r="C1670" s="21"/>
      <c r="D1670" s="21"/>
      <c r="E1670" s="21"/>
      <c r="F1670" s="21"/>
      <c r="G1670" s="21"/>
      <c r="H1670" s="21"/>
      <c r="I1670" s="21"/>
      <c r="J1670" s="21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  <c r="AA1670" s="22"/>
      <c r="AB1670" s="23"/>
      <c r="AC1670" s="23"/>
      <c r="AD1670" s="22"/>
      <c r="AE1670" s="24"/>
      <c r="AF1670" s="24"/>
      <c r="AG1670" s="24"/>
      <c r="AH1670" s="24"/>
      <c r="AI1670" s="24"/>
      <c r="AJ1670" s="24"/>
      <c r="AK1670" s="24"/>
      <c r="AL1670" s="24"/>
      <c r="AM1670" s="24"/>
      <c r="AN1670" s="24"/>
      <c r="AO1670" s="24"/>
      <c r="AP1670" s="24"/>
      <c r="AQ1670" s="24"/>
      <c r="AR1670" s="24"/>
      <c r="AS1670" s="24"/>
      <c r="AT1670" s="25"/>
      <c r="AV1670" s="26"/>
      <c r="AW1670" s="26"/>
      <c r="AX1670" s="27"/>
      <c r="AY1670" s="27"/>
      <c r="AZ1670" s="27"/>
      <c r="BA1670" s="27"/>
      <c r="BB1670" s="27"/>
      <c r="BC1670" s="27"/>
      <c r="BD1670" s="27"/>
      <c r="BE1670" s="27"/>
      <c r="BF1670" s="27"/>
      <c r="BG1670" s="27"/>
      <c r="BH1670" s="27"/>
      <c r="BI1670" s="27"/>
      <c r="BT1670" s="31"/>
      <c r="BU1670" s="32"/>
      <c r="BV1670" s="33"/>
      <c r="BW1670" s="32"/>
      <c r="BX1670" s="32"/>
      <c r="BY1670" s="34"/>
      <c r="CA1670" s="32"/>
      <c r="CB1670" s="32"/>
    </row>
    <row r="1671" spans="1:80">
      <c r="A1671" s="20"/>
      <c r="B1671" s="21"/>
      <c r="C1671" s="21"/>
      <c r="D1671" s="21"/>
      <c r="E1671" s="21"/>
      <c r="F1671" s="21"/>
      <c r="G1671" s="21"/>
      <c r="H1671" s="21"/>
      <c r="I1671" s="21"/>
      <c r="J1671" s="21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  <c r="AA1671" s="22"/>
      <c r="AB1671" s="23"/>
      <c r="AC1671" s="23"/>
      <c r="AD1671" s="22"/>
      <c r="AE1671" s="24"/>
      <c r="AF1671" s="24"/>
      <c r="AG1671" s="24"/>
      <c r="AH1671" s="24"/>
      <c r="AI1671" s="24"/>
      <c r="AJ1671" s="24"/>
      <c r="AK1671" s="24"/>
      <c r="AL1671" s="24"/>
      <c r="AM1671" s="24"/>
      <c r="AN1671" s="24"/>
      <c r="AO1671" s="24"/>
      <c r="AP1671" s="24"/>
      <c r="AQ1671" s="24"/>
      <c r="AR1671" s="24"/>
      <c r="AS1671" s="24"/>
      <c r="AT1671" s="25"/>
      <c r="AV1671" s="26"/>
      <c r="AW1671" s="26"/>
      <c r="AX1671" s="27"/>
      <c r="AY1671" s="27"/>
      <c r="AZ1671" s="27"/>
      <c r="BA1671" s="27"/>
      <c r="BB1671" s="27"/>
      <c r="BC1671" s="27"/>
      <c r="BD1671" s="27"/>
      <c r="BE1671" s="27"/>
      <c r="BF1671" s="27"/>
      <c r="BG1671" s="27"/>
      <c r="BH1671" s="27"/>
      <c r="BI1671" s="27"/>
      <c r="BT1671" s="31"/>
      <c r="BU1671" s="32"/>
      <c r="BV1671" s="33"/>
      <c r="BW1671" s="32"/>
      <c r="BX1671" s="32"/>
      <c r="BY1671" s="34"/>
      <c r="CA1671" s="32"/>
      <c r="CB1671" s="32"/>
    </row>
    <row r="1672" spans="1:80">
      <c r="A1672" s="20"/>
      <c r="B1672" s="21"/>
      <c r="C1672" s="21"/>
      <c r="D1672" s="21"/>
      <c r="E1672" s="21"/>
      <c r="F1672" s="21"/>
      <c r="G1672" s="21"/>
      <c r="H1672" s="21"/>
      <c r="I1672" s="21"/>
      <c r="J1672" s="21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  <c r="AA1672" s="22"/>
      <c r="AB1672" s="23"/>
      <c r="AC1672" s="23"/>
      <c r="AD1672" s="22"/>
      <c r="AE1672" s="24"/>
      <c r="AF1672" s="24"/>
      <c r="AG1672" s="24"/>
      <c r="AH1672" s="24"/>
      <c r="AI1672" s="24"/>
      <c r="AJ1672" s="24"/>
      <c r="AK1672" s="24"/>
      <c r="AL1672" s="24"/>
      <c r="AM1672" s="24"/>
      <c r="AN1672" s="24"/>
      <c r="AO1672" s="24"/>
      <c r="AP1672" s="24"/>
      <c r="AQ1672" s="24"/>
      <c r="AR1672" s="24"/>
      <c r="AS1672" s="24"/>
      <c r="AT1672" s="25"/>
      <c r="AV1672" s="26"/>
      <c r="AW1672" s="26"/>
      <c r="AX1672" s="27"/>
      <c r="AY1672" s="27"/>
      <c r="AZ1672" s="27"/>
      <c r="BA1672" s="27"/>
      <c r="BB1672" s="27"/>
      <c r="BC1672" s="27"/>
      <c r="BD1672" s="27"/>
      <c r="BE1672" s="27"/>
      <c r="BF1672" s="27"/>
      <c r="BG1672" s="27"/>
      <c r="BH1672" s="27"/>
      <c r="BI1672" s="27"/>
      <c r="BT1672" s="31"/>
      <c r="BU1672" s="32"/>
      <c r="BV1672" s="33"/>
      <c r="BW1672" s="32"/>
      <c r="BX1672" s="32"/>
      <c r="BY1672" s="34"/>
      <c r="CA1672" s="32"/>
      <c r="CB1672" s="32"/>
    </row>
    <row r="1673" spans="1:80">
      <c r="A1673" s="20"/>
      <c r="B1673" s="21"/>
      <c r="C1673" s="21"/>
      <c r="D1673" s="21"/>
      <c r="E1673" s="21"/>
      <c r="F1673" s="21"/>
      <c r="G1673" s="21"/>
      <c r="H1673" s="21"/>
      <c r="I1673" s="21"/>
      <c r="J1673" s="21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  <c r="AA1673" s="22"/>
      <c r="AB1673" s="23"/>
      <c r="AC1673" s="23"/>
      <c r="AD1673" s="22"/>
      <c r="AE1673" s="24"/>
      <c r="AF1673" s="24"/>
      <c r="AG1673" s="24"/>
      <c r="AH1673" s="24"/>
      <c r="AI1673" s="24"/>
      <c r="AJ1673" s="24"/>
      <c r="AK1673" s="24"/>
      <c r="AL1673" s="24"/>
      <c r="AM1673" s="24"/>
      <c r="AN1673" s="24"/>
      <c r="AO1673" s="24"/>
      <c r="AP1673" s="24"/>
      <c r="AQ1673" s="24"/>
      <c r="AR1673" s="24"/>
      <c r="AS1673" s="24"/>
      <c r="AT1673" s="25"/>
      <c r="AV1673" s="26"/>
      <c r="AW1673" s="26"/>
      <c r="AX1673" s="27"/>
      <c r="AY1673" s="27"/>
      <c r="AZ1673" s="27"/>
      <c r="BA1673" s="27"/>
      <c r="BB1673" s="27"/>
      <c r="BC1673" s="27"/>
      <c r="BD1673" s="27"/>
      <c r="BE1673" s="27"/>
      <c r="BF1673" s="27"/>
      <c r="BG1673" s="27"/>
      <c r="BH1673" s="27"/>
      <c r="BI1673" s="27"/>
      <c r="BT1673" s="31"/>
      <c r="BU1673" s="32"/>
      <c r="BV1673" s="33"/>
      <c r="BW1673" s="32"/>
      <c r="BX1673" s="32"/>
      <c r="BY1673" s="34"/>
      <c r="CA1673" s="32"/>
      <c r="CB1673" s="32"/>
    </row>
    <row r="1674" spans="1:80">
      <c r="A1674" s="20"/>
      <c r="B1674" s="21"/>
      <c r="C1674" s="21"/>
      <c r="D1674" s="21"/>
      <c r="E1674" s="21"/>
      <c r="F1674" s="21"/>
      <c r="G1674" s="21"/>
      <c r="H1674" s="21"/>
      <c r="I1674" s="21"/>
      <c r="J1674" s="21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  <c r="AA1674" s="22"/>
      <c r="AB1674" s="23"/>
      <c r="AC1674" s="23"/>
      <c r="AD1674" s="22"/>
      <c r="AE1674" s="24"/>
      <c r="AF1674" s="24"/>
      <c r="AG1674" s="24"/>
      <c r="AH1674" s="24"/>
      <c r="AI1674" s="24"/>
      <c r="AJ1674" s="24"/>
      <c r="AK1674" s="24"/>
      <c r="AL1674" s="24"/>
      <c r="AM1674" s="24"/>
      <c r="AN1674" s="24"/>
      <c r="AO1674" s="24"/>
      <c r="AP1674" s="24"/>
      <c r="AQ1674" s="24"/>
      <c r="AR1674" s="24"/>
      <c r="AS1674" s="24"/>
      <c r="AT1674" s="25"/>
      <c r="AV1674" s="26"/>
      <c r="AW1674" s="26"/>
      <c r="AX1674" s="27"/>
      <c r="AY1674" s="27"/>
      <c r="AZ1674" s="27"/>
      <c r="BA1674" s="27"/>
      <c r="BB1674" s="27"/>
      <c r="BC1674" s="27"/>
      <c r="BD1674" s="27"/>
      <c r="BE1674" s="27"/>
      <c r="BF1674" s="27"/>
      <c r="BG1674" s="27"/>
      <c r="BH1674" s="27"/>
      <c r="BI1674" s="27"/>
      <c r="BT1674" s="31"/>
      <c r="BU1674" s="32"/>
      <c r="BV1674" s="33"/>
      <c r="BW1674" s="32"/>
      <c r="BX1674" s="32"/>
      <c r="BY1674" s="34"/>
      <c r="CA1674" s="32"/>
      <c r="CB1674" s="32"/>
    </row>
    <row r="1675" spans="1:80">
      <c r="A1675" s="20"/>
      <c r="B1675" s="21"/>
      <c r="C1675" s="21"/>
      <c r="D1675" s="21"/>
      <c r="E1675" s="21"/>
      <c r="F1675" s="21"/>
      <c r="G1675" s="21"/>
      <c r="H1675" s="21"/>
      <c r="I1675" s="21"/>
      <c r="J1675" s="21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  <c r="AA1675" s="22"/>
      <c r="AB1675" s="23"/>
      <c r="AC1675" s="23"/>
      <c r="AD1675" s="22"/>
      <c r="AE1675" s="24"/>
      <c r="AF1675" s="24"/>
      <c r="AG1675" s="24"/>
      <c r="AH1675" s="24"/>
      <c r="AI1675" s="24"/>
      <c r="AJ1675" s="24"/>
      <c r="AK1675" s="24"/>
      <c r="AL1675" s="24"/>
      <c r="AM1675" s="24"/>
      <c r="AN1675" s="24"/>
      <c r="AO1675" s="24"/>
      <c r="AP1675" s="24"/>
      <c r="AQ1675" s="24"/>
      <c r="AR1675" s="24"/>
      <c r="AS1675" s="24"/>
      <c r="AT1675" s="25"/>
      <c r="AV1675" s="26"/>
      <c r="AW1675" s="26"/>
      <c r="AX1675" s="27"/>
      <c r="AY1675" s="27"/>
      <c r="AZ1675" s="27"/>
      <c r="BA1675" s="27"/>
      <c r="BB1675" s="27"/>
      <c r="BC1675" s="27"/>
      <c r="BD1675" s="27"/>
      <c r="BE1675" s="27"/>
      <c r="BF1675" s="27"/>
      <c r="BG1675" s="27"/>
      <c r="BH1675" s="27"/>
      <c r="BI1675" s="27"/>
      <c r="BT1675" s="31"/>
      <c r="BU1675" s="32"/>
      <c r="BV1675" s="33"/>
      <c r="BW1675" s="32"/>
      <c r="BX1675" s="32"/>
      <c r="BY1675" s="34"/>
      <c r="CA1675" s="32"/>
      <c r="CB1675" s="32"/>
    </row>
    <row r="1676" spans="1:80">
      <c r="A1676" s="20"/>
      <c r="B1676" s="21"/>
      <c r="C1676" s="21"/>
      <c r="D1676" s="21"/>
      <c r="E1676" s="21"/>
      <c r="F1676" s="21"/>
      <c r="G1676" s="21"/>
      <c r="H1676" s="21"/>
      <c r="I1676" s="21"/>
      <c r="J1676" s="21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  <c r="AA1676" s="22"/>
      <c r="AB1676" s="23"/>
      <c r="AC1676" s="23"/>
      <c r="AD1676" s="22"/>
      <c r="AE1676" s="24"/>
      <c r="AF1676" s="24"/>
      <c r="AG1676" s="24"/>
      <c r="AH1676" s="24"/>
      <c r="AI1676" s="24"/>
      <c r="AJ1676" s="24"/>
      <c r="AK1676" s="24"/>
      <c r="AL1676" s="24"/>
      <c r="AM1676" s="24"/>
      <c r="AN1676" s="24"/>
      <c r="AO1676" s="24"/>
      <c r="AP1676" s="24"/>
      <c r="AQ1676" s="24"/>
      <c r="AR1676" s="24"/>
      <c r="AS1676" s="24"/>
      <c r="AT1676" s="25"/>
      <c r="AV1676" s="26"/>
      <c r="AW1676" s="26"/>
      <c r="AX1676" s="27"/>
      <c r="AY1676" s="27"/>
      <c r="AZ1676" s="27"/>
      <c r="BA1676" s="27"/>
      <c r="BB1676" s="27"/>
      <c r="BC1676" s="27"/>
      <c r="BD1676" s="27"/>
      <c r="BE1676" s="27"/>
      <c r="BF1676" s="27"/>
      <c r="BG1676" s="27"/>
      <c r="BH1676" s="27"/>
      <c r="BI1676" s="27"/>
      <c r="BT1676" s="31"/>
      <c r="BU1676" s="32"/>
      <c r="BV1676" s="33"/>
      <c r="BW1676" s="32"/>
      <c r="BX1676" s="32"/>
      <c r="BY1676" s="34"/>
      <c r="CA1676" s="32"/>
      <c r="CB1676" s="32"/>
    </row>
    <row r="1677" spans="1:80">
      <c r="A1677" s="20"/>
      <c r="B1677" s="21"/>
      <c r="C1677" s="21"/>
      <c r="D1677" s="21"/>
      <c r="E1677" s="21"/>
      <c r="F1677" s="21"/>
      <c r="G1677" s="21"/>
      <c r="H1677" s="21"/>
      <c r="I1677" s="21"/>
      <c r="J1677" s="21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  <c r="AA1677" s="22"/>
      <c r="AB1677" s="23"/>
      <c r="AC1677" s="23"/>
      <c r="AD1677" s="22"/>
      <c r="AE1677" s="24"/>
      <c r="AF1677" s="24"/>
      <c r="AG1677" s="24"/>
      <c r="AH1677" s="24"/>
      <c r="AI1677" s="24"/>
      <c r="AJ1677" s="24"/>
      <c r="AK1677" s="24"/>
      <c r="AL1677" s="24"/>
      <c r="AM1677" s="24"/>
      <c r="AN1677" s="24"/>
      <c r="AO1677" s="24"/>
      <c r="AP1677" s="24"/>
      <c r="AQ1677" s="24"/>
      <c r="AR1677" s="24"/>
      <c r="AS1677" s="24"/>
      <c r="AT1677" s="25"/>
      <c r="AV1677" s="26"/>
      <c r="AW1677" s="26"/>
      <c r="AX1677" s="27"/>
      <c r="AY1677" s="27"/>
      <c r="AZ1677" s="27"/>
      <c r="BA1677" s="27"/>
      <c r="BB1677" s="27"/>
      <c r="BC1677" s="27"/>
      <c r="BD1677" s="27"/>
      <c r="BE1677" s="27"/>
      <c r="BF1677" s="27"/>
      <c r="BG1677" s="27"/>
      <c r="BH1677" s="27"/>
      <c r="BI1677" s="27"/>
      <c r="BT1677" s="31"/>
      <c r="BU1677" s="32"/>
      <c r="BV1677" s="33"/>
      <c r="BW1677" s="32"/>
      <c r="BX1677" s="32"/>
      <c r="BY1677" s="34"/>
      <c r="CA1677" s="32"/>
      <c r="CB1677" s="32"/>
    </row>
    <row r="1678" spans="1:80">
      <c r="A1678" s="20"/>
      <c r="B1678" s="21"/>
      <c r="C1678" s="21"/>
      <c r="D1678" s="21"/>
      <c r="E1678" s="21"/>
      <c r="F1678" s="21"/>
      <c r="G1678" s="21"/>
      <c r="H1678" s="21"/>
      <c r="I1678" s="21"/>
      <c r="J1678" s="21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2"/>
      <c r="Z1678" s="22"/>
      <c r="AA1678" s="22"/>
      <c r="AB1678" s="23"/>
      <c r="AC1678" s="23"/>
      <c r="AD1678" s="22"/>
      <c r="AE1678" s="24"/>
      <c r="AF1678" s="24"/>
      <c r="AG1678" s="24"/>
      <c r="AH1678" s="24"/>
      <c r="AI1678" s="24"/>
      <c r="AJ1678" s="24"/>
      <c r="AK1678" s="24"/>
      <c r="AL1678" s="24"/>
      <c r="AM1678" s="24"/>
      <c r="AN1678" s="24"/>
      <c r="AO1678" s="24"/>
      <c r="AP1678" s="24"/>
      <c r="AQ1678" s="24"/>
      <c r="AR1678" s="24"/>
      <c r="AS1678" s="24"/>
      <c r="AT1678" s="25"/>
      <c r="AV1678" s="26"/>
      <c r="AW1678" s="26"/>
      <c r="AX1678" s="27"/>
      <c r="AY1678" s="27"/>
      <c r="AZ1678" s="27"/>
      <c r="BA1678" s="27"/>
      <c r="BB1678" s="27"/>
      <c r="BC1678" s="27"/>
      <c r="BD1678" s="27"/>
      <c r="BE1678" s="27"/>
      <c r="BF1678" s="27"/>
      <c r="BG1678" s="27"/>
      <c r="BH1678" s="27"/>
      <c r="BI1678" s="27"/>
      <c r="BT1678" s="31"/>
      <c r="BU1678" s="32"/>
      <c r="BV1678" s="33"/>
      <c r="BW1678" s="32"/>
      <c r="BX1678" s="32"/>
      <c r="BY1678" s="34"/>
      <c r="CA1678" s="32"/>
      <c r="CB1678" s="32"/>
    </row>
    <row r="1679" spans="1:80">
      <c r="A1679" s="20"/>
      <c r="B1679" s="21"/>
      <c r="C1679" s="21"/>
      <c r="D1679" s="21"/>
      <c r="E1679" s="21"/>
      <c r="F1679" s="21"/>
      <c r="G1679" s="21"/>
      <c r="H1679" s="21"/>
      <c r="I1679" s="21"/>
      <c r="J1679" s="21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  <c r="AA1679" s="22"/>
      <c r="AB1679" s="23"/>
      <c r="AC1679" s="23"/>
      <c r="AD1679" s="22"/>
      <c r="AE1679" s="24"/>
      <c r="AF1679" s="24"/>
      <c r="AG1679" s="24"/>
      <c r="AH1679" s="24"/>
      <c r="AI1679" s="24"/>
      <c r="AJ1679" s="24"/>
      <c r="AK1679" s="24"/>
      <c r="AL1679" s="24"/>
      <c r="AM1679" s="24"/>
      <c r="AN1679" s="24"/>
      <c r="AO1679" s="24"/>
      <c r="AP1679" s="24"/>
      <c r="AQ1679" s="24"/>
      <c r="AR1679" s="24"/>
      <c r="AS1679" s="24"/>
      <c r="AT1679" s="25"/>
      <c r="AV1679" s="26"/>
      <c r="AW1679" s="26"/>
      <c r="AX1679" s="27"/>
      <c r="AY1679" s="27"/>
      <c r="AZ1679" s="27"/>
      <c r="BA1679" s="27"/>
      <c r="BB1679" s="27"/>
      <c r="BC1679" s="27"/>
      <c r="BD1679" s="27"/>
      <c r="BE1679" s="27"/>
      <c r="BF1679" s="27"/>
      <c r="BG1679" s="27"/>
      <c r="BH1679" s="27"/>
      <c r="BI1679" s="27"/>
      <c r="BT1679" s="31"/>
      <c r="BU1679" s="32"/>
      <c r="BV1679" s="33"/>
      <c r="BW1679" s="32"/>
      <c r="BX1679" s="32"/>
      <c r="BY1679" s="34"/>
      <c r="CA1679" s="32"/>
      <c r="CB1679" s="32"/>
    </row>
    <row r="1680" spans="1:80">
      <c r="A1680" s="20"/>
      <c r="B1680" s="21"/>
      <c r="C1680" s="21"/>
      <c r="D1680" s="21"/>
      <c r="E1680" s="21"/>
      <c r="F1680" s="21"/>
      <c r="G1680" s="21"/>
      <c r="H1680" s="21"/>
      <c r="I1680" s="21"/>
      <c r="J1680" s="21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22"/>
      <c r="Z1680" s="22"/>
      <c r="AA1680" s="22"/>
      <c r="AB1680" s="23"/>
      <c r="AC1680" s="23"/>
      <c r="AD1680" s="22"/>
      <c r="AE1680" s="24"/>
      <c r="AF1680" s="24"/>
      <c r="AG1680" s="24"/>
      <c r="AH1680" s="24"/>
      <c r="AI1680" s="24"/>
      <c r="AJ1680" s="24"/>
      <c r="AK1680" s="24"/>
      <c r="AL1680" s="24"/>
      <c r="AM1680" s="24"/>
      <c r="AN1680" s="24"/>
      <c r="AO1680" s="24"/>
      <c r="AP1680" s="24"/>
      <c r="AQ1680" s="24"/>
      <c r="AR1680" s="24"/>
      <c r="AS1680" s="24"/>
      <c r="AT1680" s="25"/>
      <c r="AV1680" s="26"/>
      <c r="AW1680" s="26"/>
      <c r="AX1680" s="27"/>
      <c r="AY1680" s="27"/>
      <c r="AZ1680" s="27"/>
      <c r="BA1680" s="27"/>
      <c r="BB1680" s="27"/>
      <c r="BC1680" s="27"/>
      <c r="BD1680" s="27"/>
      <c r="BE1680" s="27"/>
      <c r="BF1680" s="27"/>
      <c r="BG1680" s="27"/>
      <c r="BH1680" s="27"/>
      <c r="BI1680" s="27"/>
      <c r="BT1680" s="31"/>
      <c r="BU1680" s="32"/>
      <c r="BV1680" s="33"/>
      <c r="BW1680" s="32"/>
      <c r="BX1680" s="32"/>
      <c r="BY1680" s="34"/>
      <c r="CA1680" s="32"/>
      <c r="CB1680" s="32"/>
    </row>
    <row r="1681" spans="1:80">
      <c r="A1681" s="20"/>
      <c r="B1681" s="21"/>
      <c r="C1681" s="21"/>
      <c r="D1681" s="21"/>
      <c r="E1681" s="21"/>
      <c r="F1681" s="21"/>
      <c r="G1681" s="21"/>
      <c r="H1681" s="21"/>
      <c r="I1681" s="21"/>
      <c r="J1681" s="21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/>
      <c r="AA1681" s="22"/>
      <c r="AB1681" s="23"/>
      <c r="AC1681" s="23"/>
      <c r="AD1681" s="22"/>
      <c r="AE1681" s="24"/>
      <c r="AF1681" s="24"/>
      <c r="AG1681" s="24"/>
      <c r="AH1681" s="24"/>
      <c r="AI1681" s="24"/>
      <c r="AJ1681" s="24"/>
      <c r="AK1681" s="24"/>
      <c r="AL1681" s="24"/>
      <c r="AM1681" s="24"/>
      <c r="AN1681" s="24"/>
      <c r="AO1681" s="24"/>
      <c r="AP1681" s="24"/>
      <c r="AQ1681" s="24"/>
      <c r="AR1681" s="24"/>
      <c r="AS1681" s="24"/>
      <c r="AT1681" s="25"/>
      <c r="AV1681" s="26"/>
      <c r="AW1681" s="26"/>
      <c r="AX1681" s="27"/>
      <c r="AY1681" s="27"/>
      <c r="AZ1681" s="27"/>
      <c r="BA1681" s="27"/>
      <c r="BB1681" s="27"/>
      <c r="BC1681" s="27"/>
      <c r="BD1681" s="27"/>
      <c r="BE1681" s="27"/>
      <c r="BF1681" s="27"/>
      <c r="BG1681" s="27"/>
      <c r="BH1681" s="27"/>
      <c r="BI1681" s="27"/>
      <c r="BT1681" s="31"/>
      <c r="BU1681" s="32"/>
      <c r="BV1681" s="33"/>
      <c r="BW1681" s="32"/>
      <c r="BX1681" s="32"/>
      <c r="BY1681" s="34"/>
      <c r="CA1681" s="32"/>
      <c r="CB1681" s="32"/>
    </row>
    <row r="1682" spans="1:80">
      <c r="A1682" s="20"/>
      <c r="B1682" s="21"/>
      <c r="C1682" s="21"/>
      <c r="D1682" s="21"/>
      <c r="E1682" s="21"/>
      <c r="F1682" s="21"/>
      <c r="G1682" s="21"/>
      <c r="H1682" s="21"/>
      <c r="I1682" s="21"/>
      <c r="J1682" s="21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/>
      <c r="AA1682" s="22"/>
      <c r="AB1682" s="23"/>
      <c r="AC1682" s="23"/>
      <c r="AD1682" s="22"/>
      <c r="AE1682" s="24"/>
      <c r="AF1682" s="24"/>
      <c r="AG1682" s="24"/>
      <c r="AH1682" s="24"/>
      <c r="AI1682" s="24"/>
      <c r="AJ1682" s="24"/>
      <c r="AK1682" s="24"/>
      <c r="AL1682" s="24"/>
      <c r="AM1682" s="24"/>
      <c r="AN1682" s="24"/>
      <c r="AO1682" s="24"/>
      <c r="AP1682" s="24"/>
      <c r="AQ1682" s="24"/>
      <c r="AR1682" s="24"/>
      <c r="AS1682" s="24"/>
      <c r="AT1682" s="25"/>
      <c r="AV1682" s="26"/>
      <c r="AW1682" s="26"/>
      <c r="AX1682" s="27"/>
      <c r="AY1682" s="27"/>
      <c r="AZ1682" s="27"/>
      <c r="BA1682" s="27"/>
      <c r="BB1682" s="27"/>
      <c r="BC1682" s="27"/>
      <c r="BD1682" s="27"/>
      <c r="BE1682" s="27"/>
      <c r="BF1682" s="27"/>
      <c r="BG1682" s="27"/>
      <c r="BH1682" s="27"/>
      <c r="BI1682" s="27"/>
      <c r="BT1682" s="31"/>
      <c r="BU1682" s="32"/>
      <c r="BV1682" s="33"/>
      <c r="BW1682" s="32"/>
      <c r="BX1682" s="32"/>
      <c r="BY1682" s="34"/>
      <c r="CA1682" s="32"/>
      <c r="CB1682" s="32"/>
    </row>
    <row r="1683" spans="1:80">
      <c r="A1683" s="20"/>
      <c r="B1683" s="21"/>
      <c r="C1683" s="21"/>
      <c r="D1683" s="21"/>
      <c r="E1683" s="21"/>
      <c r="F1683" s="21"/>
      <c r="G1683" s="21"/>
      <c r="H1683" s="21"/>
      <c r="I1683" s="21"/>
      <c r="J1683" s="21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  <c r="AA1683" s="22"/>
      <c r="AB1683" s="23"/>
      <c r="AC1683" s="23"/>
      <c r="AD1683" s="22"/>
      <c r="AE1683" s="24"/>
      <c r="AF1683" s="24"/>
      <c r="AG1683" s="24"/>
      <c r="AH1683" s="24"/>
      <c r="AI1683" s="24"/>
      <c r="AJ1683" s="24"/>
      <c r="AK1683" s="24"/>
      <c r="AL1683" s="24"/>
      <c r="AM1683" s="24"/>
      <c r="AN1683" s="24"/>
      <c r="AO1683" s="24"/>
      <c r="AP1683" s="24"/>
      <c r="AQ1683" s="24"/>
      <c r="AR1683" s="24"/>
      <c r="AS1683" s="24"/>
      <c r="AT1683" s="25"/>
      <c r="AV1683" s="26"/>
      <c r="AW1683" s="26"/>
      <c r="AX1683" s="27"/>
      <c r="AY1683" s="27"/>
      <c r="AZ1683" s="27"/>
      <c r="BA1683" s="27"/>
      <c r="BB1683" s="27"/>
      <c r="BC1683" s="27"/>
      <c r="BD1683" s="27"/>
      <c r="BE1683" s="27"/>
      <c r="BF1683" s="27"/>
      <c r="BG1683" s="27"/>
      <c r="BH1683" s="27"/>
      <c r="BI1683" s="27"/>
      <c r="BT1683" s="31"/>
      <c r="BU1683" s="32"/>
      <c r="BV1683" s="33"/>
      <c r="BW1683" s="32"/>
      <c r="BX1683" s="32"/>
      <c r="BY1683" s="34"/>
      <c r="CA1683" s="32"/>
      <c r="CB1683" s="32"/>
    </row>
    <row r="1684" spans="1:80">
      <c r="A1684" s="20"/>
      <c r="B1684" s="21"/>
      <c r="C1684" s="21"/>
      <c r="D1684" s="21"/>
      <c r="E1684" s="21"/>
      <c r="F1684" s="21"/>
      <c r="G1684" s="21"/>
      <c r="H1684" s="21"/>
      <c r="I1684" s="21"/>
      <c r="J1684" s="21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/>
      <c r="AA1684" s="22"/>
      <c r="AB1684" s="23"/>
      <c r="AC1684" s="23"/>
      <c r="AD1684" s="22"/>
      <c r="AE1684" s="24"/>
      <c r="AF1684" s="24"/>
      <c r="AG1684" s="24"/>
      <c r="AH1684" s="24"/>
      <c r="AI1684" s="24"/>
      <c r="AJ1684" s="24"/>
      <c r="AK1684" s="24"/>
      <c r="AL1684" s="24"/>
      <c r="AM1684" s="24"/>
      <c r="AN1684" s="24"/>
      <c r="AO1684" s="24"/>
      <c r="AP1684" s="24"/>
      <c r="AQ1684" s="24"/>
      <c r="AR1684" s="24"/>
      <c r="AS1684" s="24"/>
      <c r="AT1684" s="25"/>
      <c r="AV1684" s="26"/>
      <c r="AW1684" s="26"/>
      <c r="AX1684" s="27"/>
      <c r="AY1684" s="27"/>
      <c r="AZ1684" s="27"/>
      <c r="BA1684" s="27"/>
      <c r="BB1684" s="27"/>
      <c r="BC1684" s="27"/>
      <c r="BD1684" s="27"/>
      <c r="BE1684" s="27"/>
      <c r="BF1684" s="27"/>
      <c r="BG1684" s="27"/>
      <c r="BH1684" s="27"/>
      <c r="BI1684" s="27"/>
      <c r="BT1684" s="31"/>
      <c r="BU1684" s="32"/>
      <c r="BV1684" s="33"/>
      <c r="BW1684" s="32"/>
      <c r="BX1684" s="32"/>
      <c r="BY1684" s="34"/>
      <c r="CA1684" s="32"/>
      <c r="CB1684" s="32"/>
    </row>
    <row r="1685" spans="1:80">
      <c r="A1685" s="20"/>
      <c r="B1685" s="21"/>
      <c r="C1685" s="21"/>
      <c r="D1685" s="21"/>
      <c r="E1685" s="21"/>
      <c r="F1685" s="21"/>
      <c r="G1685" s="21"/>
      <c r="H1685" s="21"/>
      <c r="I1685" s="21"/>
      <c r="J1685" s="21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  <c r="AA1685" s="22"/>
      <c r="AB1685" s="23"/>
      <c r="AC1685" s="23"/>
      <c r="AD1685" s="22"/>
      <c r="AE1685" s="24"/>
      <c r="AF1685" s="24"/>
      <c r="AG1685" s="24"/>
      <c r="AH1685" s="24"/>
      <c r="AI1685" s="24"/>
      <c r="AJ1685" s="24"/>
      <c r="AK1685" s="24"/>
      <c r="AL1685" s="24"/>
      <c r="AM1685" s="24"/>
      <c r="AN1685" s="24"/>
      <c r="AO1685" s="24"/>
      <c r="AP1685" s="24"/>
      <c r="AQ1685" s="24"/>
      <c r="AR1685" s="24"/>
      <c r="AS1685" s="24"/>
      <c r="AT1685" s="25"/>
      <c r="AV1685" s="26"/>
      <c r="AW1685" s="26"/>
      <c r="AX1685" s="27"/>
      <c r="AY1685" s="27"/>
      <c r="AZ1685" s="27"/>
      <c r="BA1685" s="27"/>
      <c r="BB1685" s="27"/>
      <c r="BC1685" s="27"/>
      <c r="BD1685" s="27"/>
      <c r="BE1685" s="27"/>
      <c r="BF1685" s="27"/>
      <c r="BG1685" s="27"/>
      <c r="BH1685" s="27"/>
      <c r="BI1685" s="27"/>
      <c r="BT1685" s="31"/>
      <c r="BU1685" s="32"/>
      <c r="BV1685" s="33"/>
      <c r="BW1685" s="32"/>
      <c r="BX1685" s="32"/>
      <c r="BY1685" s="34"/>
      <c r="CA1685" s="32"/>
      <c r="CB1685" s="32"/>
    </row>
    <row r="1686" spans="1:80">
      <c r="A1686" s="20"/>
      <c r="B1686" s="21"/>
      <c r="C1686" s="21"/>
      <c r="D1686" s="21"/>
      <c r="E1686" s="21"/>
      <c r="F1686" s="21"/>
      <c r="G1686" s="21"/>
      <c r="H1686" s="21"/>
      <c r="I1686" s="21"/>
      <c r="J1686" s="21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/>
      <c r="AA1686" s="22"/>
      <c r="AB1686" s="23"/>
      <c r="AC1686" s="23"/>
      <c r="AD1686" s="22"/>
      <c r="AE1686" s="24"/>
      <c r="AF1686" s="24"/>
      <c r="AG1686" s="24"/>
      <c r="AH1686" s="24"/>
      <c r="AI1686" s="24"/>
      <c r="AJ1686" s="24"/>
      <c r="AK1686" s="24"/>
      <c r="AL1686" s="24"/>
      <c r="AM1686" s="24"/>
      <c r="AN1686" s="24"/>
      <c r="AO1686" s="24"/>
      <c r="AP1686" s="24"/>
      <c r="AQ1686" s="24"/>
      <c r="AR1686" s="24"/>
      <c r="AS1686" s="24"/>
      <c r="AT1686" s="25"/>
      <c r="AV1686" s="26"/>
      <c r="AW1686" s="26"/>
      <c r="AX1686" s="27"/>
      <c r="AY1686" s="27"/>
      <c r="AZ1686" s="27"/>
      <c r="BA1686" s="27"/>
      <c r="BB1686" s="27"/>
      <c r="BC1686" s="27"/>
      <c r="BD1686" s="27"/>
      <c r="BE1686" s="27"/>
      <c r="BF1686" s="27"/>
      <c r="BG1686" s="27"/>
      <c r="BH1686" s="27"/>
      <c r="BI1686" s="27"/>
      <c r="BT1686" s="31"/>
      <c r="BU1686" s="32"/>
      <c r="BV1686" s="33"/>
      <c r="BW1686" s="32"/>
      <c r="BX1686" s="32"/>
      <c r="BY1686" s="34"/>
      <c r="CA1686" s="32"/>
      <c r="CB1686" s="32"/>
    </row>
    <row r="1687" spans="1:80">
      <c r="A1687" s="20"/>
      <c r="B1687" s="21"/>
      <c r="C1687" s="21"/>
      <c r="D1687" s="21"/>
      <c r="E1687" s="21"/>
      <c r="F1687" s="21"/>
      <c r="G1687" s="21"/>
      <c r="H1687" s="21"/>
      <c r="I1687" s="21"/>
      <c r="J1687" s="21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  <c r="AA1687" s="22"/>
      <c r="AB1687" s="23"/>
      <c r="AC1687" s="23"/>
      <c r="AD1687" s="22"/>
      <c r="AE1687" s="24"/>
      <c r="AF1687" s="24"/>
      <c r="AG1687" s="24"/>
      <c r="AH1687" s="24"/>
      <c r="AI1687" s="24"/>
      <c r="AJ1687" s="24"/>
      <c r="AK1687" s="24"/>
      <c r="AL1687" s="24"/>
      <c r="AM1687" s="24"/>
      <c r="AN1687" s="24"/>
      <c r="AO1687" s="24"/>
      <c r="AP1687" s="24"/>
      <c r="AQ1687" s="24"/>
      <c r="AR1687" s="24"/>
      <c r="AS1687" s="24"/>
      <c r="AT1687" s="25"/>
      <c r="AV1687" s="26"/>
      <c r="AW1687" s="26"/>
      <c r="AX1687" s="27"/>
      <c r="AY1687" s="27"/>
      <c r="AZ1687" s="27"/>
      <c r="BA1687" s="27"/>
      <c r="BB1687" s="27"/>
      <c r="BC1687" s="27"/>
      <c r="BD1687" s="27"/>
      <c r="BE1687" s="27"/>
      <c r="BF1687" s="27"/>
      <c r="BG1687" s="27"/>
      <c r="BH1687" s="27"/>
      <c r="BI1687" s="27"/>
      <c r="BT1687" s="31"/>
      <c r="BU1687" s="32"/>
      <c r="BV1687" s="33"/>
      <c r="BW1687" s="32"/>
      <c r="BX1687" s="32"/>
      <c r="BY1687" s="34"/>
      <c r="CA1687" s="32"/>
      <c r="CB1687" s="32"/>
    </row>
    <row r="1688" spans="1:80">
      <c r="A1688" s="20"/>
      <c r="B1688" s="21"/>
      <c r="C1688" s="21"/>
      <c r="D1688" s="21"/>
      <c r="E1688" s="21"/>
      <c r="F1688" s="21"/>
      <c r="G1688" s="21"/>
      <c r="H1688" s="21"/>
      <c r="I1688" s="21"/>
      <c r="J1688" s="21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2"/>
      <c r="Z1688" s="22"/>
      <c r="AA1688" s="22"/>
      <c r="AB1688" s="23"/>
      <c r="AC1688" s="23"/>
      <c r="AD1688" s="22"/>
      <c r="AE1688" s="24"/>
      <c r="AF1688" s="24"/>
      <c r="AG1688" s="24"/>
      <c r="AH1688" s="24"/>
      <c r="AI1688" s="24"/>
      <c r="AJ1688" s="24"/>
      <c r="AK1688" s="24"/>
      <c r="AL1688" s="24"/>
      <c r="AM1688" s="24"/>
      <c r="AN1688" s="24"/>
      <c r="AO1688" s="24"/>
      <c r="AP1688" s="24"/>
      <c r="AQ1688" s="24"/>
      <c r="AR1688" s="24"/>
      <c r="AS1688" s="24"/>
      <c r="AT1688" s="25"/>
      <c r="AV1688" s="26"/>
      <c r="AW1688" s="26"/>
      <c r="AX1688" s="27"/>
      <c r="AY1688" s="27"/>
      <c r="AZ1688" s="27"/>
      <c r="BA1688" s="27"/>
      <c r="BB1688" s="27"/>
      <c r="BC1688" s="27"/>
      <c r="BD1688" s="27"/>
      <c r="BE1688" s="27"/>
      <c r="BF1688" s="27"/>
      <c r="BG1688" s="27"/>
      <c r="BH1688" s="27"/>
      <c r="BI1688" s="27"/>
      <c r="BT1688" s="31"/>
      <c r="BU1688" s="32"/>
      <c r="BV1688" s="33"/>
      <c r="BW1688" s="32"/>
      <c r="BX1688" s="32"/>
      <c r="BY1688" s="34"/>
      <c r="CA1688" s="32"/>
      <c r="CB1688" s="32"/>
    </row>
    <row r="1689" spans="1:80">
      <c r="A1689" s="20"/>
      <c r="B1689" s="21"/>
      <c r="C1689" s="21"/>
      <c r="D1689" s="21"/>
      <c r="E1689" s="21"/>
      <c r="F1689" s="21"/>
      <c r="G1689" s="21"/>
      <c r="H1689" s="21"/>
      <c r="I1689" s="21"/>
      <c r="J1689" s="21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  <c r="AA1689" s="22"/>
      <c r="AB1689" s="23"/>
      <c r="AC1689" s="23"/>
      <c r="AD1689" s="22"/>
      <c r="AE1689" s="24"/>
      <c r="AF1689" s="24"/>
      <c r="AG1689" s="24"/>
      <c r="AH1689" s="24"/>
      <c r="AI1689" s="24"/>
      <c r="AJ1689" s="24"/>
      <c r="AK1689" s="24"/>
      <c r="AL1689" s="24"/>
      <c r="AM1689" s="24"/>
      <c r="AN1689" s="24"/>
      <c r="AO1689" s="24"/>
      <c r="AP1689" s="24"/>
      <c r="AQ1689" s="24"/>
      <c r="AR1689" s="24"/>
      <c r="AS1689" s="24"/>
      <c r="AT1689" s="25"/>
      <c r="AV1689" s="26"/>
      <c r="AW1689" s="26"/>
      <c r="AX1689" s="27"/>
      <c r="AY1689" s="27"/>
      <c r="AZ1689" s="27"/>
      <c r="BA1689" s="27"/>
      <c r="BB1689" s="27"/>
      <c r="BC1689" s="27"/>
      <c r="BD1689" s="27"/>
      <c r="BE1689" s="27"/>
      <c r="BF1689" s="27"/>
      <c r="BG1689" s="27"/>
      <c r="BH1689" s="27"/>
      <c r="BI1689" s="27"/>
      <c r="BT1689" s="31"/>
      <c r="BU1689" s="32"/>
      <c r="BV1689" s="33"/>
      <c r="BW1689" s="32"/>
      <c r="BX1689" s="32"/>
      <c r="BY1689" s="34"/>
      <c r="CA1689" s="32"/>
      <c r="CB1689" s="32"/>
    </row>
    <row r="1690" spans="1:80">
      <c r="A1690" s="20"/>
      <c r="B1690" s="21"/>
      <c r="C1690" s="21"/>
      <c r="D1690" s="21"/>
      <c r="E1690" s="21"/>
      <c r="F1690" s="21"/>
      <c r="G1690" s="21"/>
      <c r="H1690" s="21"/>
      <c r="I1690" s="21"/>
      <c r="J1690" s="21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2"/>
      <c r="Z1690" s="22"/>
      <c r="AA1690" s="22"/>
      <c r="AB1690" s="23"/>
      <c r="AC1690" s="23"/>
      <c r="AD1690" s="22"/>
      <c r="AE1690" s="24"/>
      <c r="AF1690" s="24"/>
      <c r="AG1690" s="24"/>
      <c r="AH1690" s="24"/>
      <c r="AI1690" s="24"/>
      <c r="AJ1690" s="24"/>
      <c r="AK1690" s="24"/>
      <c r="AL1690" s="24"/>
      <c r="AM1690" s="24"/>
      <c r="AN1690" s="24"/>
      <c r="AO1690" s="24"/>
      <c r="AP1690" s="24"/>
      <c r="AQ1690" s="24"/>
      <c r="AR1690" s="24"/>
      <c r="AS1690" s="24"/>
      <c r="AT1690" s="25"/>
      <c r="AV1690" s="26"/>
      <c r="AW1690" s="26"/>
      <c r="AX1690" s="27"/>
      <c r="AY1690" s="27"/>
      <c r="AZ1690" s="27"/>
      <c r="BA1690" s="27"/>
      <c r="BB1690" s="27"/>
      <c r="BC1690" s="27"/>
      <c r="BD1690" s="27"/>
      <c r="BE1690" s="27"/>
      <c r="BF1690" s="27"/>
      <c r="BG1690" s="27"/>
      <c r="BH1690" s="27"/>
      <c r="BI1690" s="27"/>
      <c r="BT1690" s="31"/>
      <c r="BU1690" s="32"/>
      <c r="BV1690" s="33"/>
      <c r="BW1690" s="32"/>
      <c r="BX1690" s="32"/>
      <c r="BY1690" s="34"/>
      <c r="CA1690" s="32"/>
      <c r="CB1690" s="32"/>
    </row>
    <row r="1691" spans="1:80">
      <c r="A1691" s="20"/>
      <c r="B1691" s="21"/>
      <c r="C1691" s="21"/>
      <c r="D1691" s="21"/>
      <c r="E1691" s="21"/>
      <c r="F1691" s="21"/>
      <c r="G1691" s="21"/>
      <c r="H1691" s="21"/>
      <c r="I1691" s="21"/>
      <c r="J1691" s="21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  <c r="AA1691" s="22"/>
      <c r="AB1691" s="23"/>
      <c r="AC1691" s="23"/>
      <c r="AD1691" s="22"/>
      <c r="AE1691" s="24"/>
      <c r="AF1691" s="24"/>
      <c r="AG1691" s="24"/>
      <c r="AH1691" s="24"/>
      <c r="AI1691" s="24"/>
      <c r="AJ1691" s="24"/>
      <c r="AK1691" s="24"/>
      <c r="AL1691" s="24"/>
      <c r="AM1691" s="24"/>
      <c r="AN1691" s="24"/>
      <c r="AO1691" s="24"/>
      <c r="AP1691" s="24"/>
      <c r="AQ1691" s="24"/>
      <c r="AR1691" s="24"/>
      <c r="AS1691" s="24"/>
      <c r="AT1691" s="25"/>
      <c r="AV1691" s="26"/>
      <c r="AW1691" s="26"/>
      <c r="AX1691" s="27"/>
      <c r="AY1691" s="27"/>
      <c r="AZ1691" s="27"/>
      <c r="BA1691" s="27"/>
      <c r="BB1691" s="27"/>
      <c r="BC1691" s="27"/>
      <c r="BD1691" s="27"/>
      <c r="BE1691" s="27"/>
      <c r="BF1691" s="27"/>
      <c r="BG1691" s="27"/>
      <c r="BH1691" s="27"/>
      <c r="BI1691" s="27"/>
      <c r="BT1691" s="31"/>
      <c r="BU1691" s="32"/>
      <c r="BV1691" s="33"/>
      <c r="BW1691" s="32"/>
      <c r="BX1691" s="32"/>
      <c r="BY1691" s="34"/>
      <c r="CA1691" s="32"/>
      <c r="CB1691" s="32"/>
    </row>
    <row r="1692" spans="1:80">
      <c r="A1692" s="20"/>
      <c r="B1692" s="21"/>
      <c r="C1692" s="21"/>
      <c r="D1692" s="21"/>
      <c r="E1692" s="21"/>
      <c r="F1692" s="21"/>
      <c r="G1692" s="21"/>
      <c r="H1692" s="21"/>
      <c r="I1692" s="21"/>
      <c r="J1692" s="21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/>
      <c r="AA1692" s="22"/>
      <c r="AB1692" s="23"/>
      <c r="AC1692" s="23"/>
      <c r="AD1692" s="22"/>
      <c r="AE1692" s="24"/>
      <c r="AF1692" s="24"/>
      <c r="AG1692" s="24"/>
      <c r="AH1692" s="24"/>
      <c r="AI1692" s="24"/>
      <c r="AJ1692" s="24"/>
      <c r="AK1692" s="24"/>
      <c r="AL1692" s="24"/>
      <c r="AM1692" s="24"/>
      <c r="AN1692" s="24"/>
      <c r="AO1692" s="24"/>
      <c r="AP1692" s="24"/>
      <c r="AQ1692" s="24"/>
      <c r="AR1692" s="24"/>
      <c r="AS1692" s="24"/>
      <c r="AT1692" s="25"/>
      <c r="AV1692" s="26"/>
      <c r="AW1692" s="26"/>
      <c r="AX1692" s="27"/>
      <c r="AY1692" s="27"/>
      <c r="AZ1692" s="27"/>
      <c r="BA1692" s="27"/>
      <c r="BB1692" s="27"/>
      <c r="BC1692" s="27"/>
      <c r="BD1692" s="27"/>
      <c r="BE1692" s="27"/>
      <c r="BF1692" s="27"/>
      <c r="BG1692" s="27"/>
      <c r="BH1692" s="27"/>
      <c r="BI1692" s="27"/>
      <c r="BT1692" s="31"/>
      <c r="BU1692" s="32"/>
      <c r="BV1692" s="33"/>
      <c r="BW1692" s="32"/>
      <c r="BX1692" s="32"/>
      <c r="BY1692" s="34"/>
      <c r="CA1692" s="32"/>
      <c r="CB1692" s="32"/>
    </row>
    <row r="1693" spans="1:80">
      <c r="A1693" s="20"/>
      <c r="B1693" s="21"/>
      <c r="C1693" s="21"/>
      <c r="D1693" s="21"/>
      <c r="E1693" s="21"/>
      <c r="F1693" s="21"/>
      <c r="G1693" s="21"/>
      <c r="H1693" s="21"/>
      <c r="I1693" s="21"/>
      <c r="J1693" s="21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/>
      <c r="AA1693" s="22"/>
      <c r="AB1693" s="23"/>
      <c r="AC1693" s="23"/>
      <c r="AD1693" s="22"/>
      <c r="AE1693" s="24"/>
      <c r="AF1693" s="24"/>
      <c r="AG1693" s="24"/>
      <c r="AH1693" s="24"/>
      <c r="AI1693" s="24"/>
      <c r="AJ1693" s="24"/>
      <c r="AK1693" s="24"/>
      <c r="AL1693" s="24"/>
      <c r="AM1693" s="24"/>
      <c r="AN1693" s="24"/>
      <c r="AO1693" s="24"/>
      <c r="AP1693" s="24"/>
      <c r="AQ1693" s="24"/>
      <c r="AR1693" s="24"/>
      <c r="AS1693" s="24"/>
      <c r="AT1693" s="25"/>
      <c r="AV1693" s="26"/>
      <c r="AW1693" s="26"/>
      <c r="AX1693" s="27"/>
      <c r="AY1693" s="27"/>
      <c r="AZ1693" s="27"/>
      <c r="BA1693" s="27"/>
      <c r="BB1693" s="27"/>
      <c r="BC1693" s="27"/>
      <c r="BD1693" s="27"/>
      <c r="BE1693" s="27"/>
      <c r="BF1693" s="27"/>
      <c r="BG1693" s="27"/>
      <c r="BH1693" s="27"/>
      <c r="BI1693" s="27"/>
      <c r="BT1693" s="31"/>
      <c r="BU1693" s="32"/>
      <c r="BV1693" s="33"/>
      <c r="BW1693" s="32"/>
      <c r="BX1693" s="32"/>
      <c r="BY1693" s="34"/>
      <c r="CA1693" s="32"/>
      <c r="CB1693" s="32"/>
    </row>
    <row r="1694" spans="1:80">
      <c r="A1694" s="20"/>
      <c r="B1694" s="21"/>
      <c r="C1694" s="21"/>
      <c r="D1694" s="21"/>
      <c r="E1694" s="21"/>
      <c r="F1694" s="21"/>
      <c r="G1694" s="21"/>
      <c r="H1694" s="21"/>
      <c r="I1694" s="21"/>
      <c r="J1694" s="21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/>
      <c r="AA1694" s="22"/>
      <c r="AB1694" s="23"/>
      <c r="AC1694" s="23"/>
      <c r="AD1694" s="22"/>
      <c r="AE1694" s="24"/>
      <c r="AF1694" s="24"/>
      <c r="AG1694" s="24"/>
      <c r="AH1694" s="24"/>
      <c r="AI1694" s="24"/>
      <c r="AJ1694" s="24"/>
      <c r="AK1694" s="24"/>
      <c r="AL1694" s="24"/>
      <c r="AM1694" s="24"/>
      <c r="AN1694" s="24"/>
      <c r="AO1694" s="24"/>
      <c r="AP1694" s="24"/>
      <c r="AQ1694" s="24"/>
      <c r="AR1694" s="24"/>
      <c r="AS1694" s="24"/>
      <c r="AT1694" s="25"/>
      <c r="AV1694" s="26"/>
      <c r="AW1694" s="26"/>
      <c r="AX1694" s="27"/>
      <c r="AY1694" s="27"/>
      <c r="AZ1694" s="27"/>
      <c r="BA1694" s="27"/>
      <c r="BB1694" s="27"/>
      <c r="BC1694" s="27"/>
      <c r="BD1694" s="27"/>
      <c r="BE1694" s="27"/>
      <c r="BF1694" s="27"/>
      <c r="BG1694" s="27"/>
      <c r="BH1694" s="27"/>
      <c r="BI1694" s="27"/>
      <c r="BT1694" s="31"/>
      <c r="BU1694" s="32"/>
      <c r="BV1694" s="33"/>
      <c r="BW1694" s="32"/>
      <c r="BX1694" s="32"/>
      <c r="BY1694" s="34"/>
      <c r="CA1694" s="32"/>
      <c r="CB1694" s="32"/>
    </row>
    <row r="1695" spans="1:80">
      <c r="A1695" s="20"/>
      <c r="B1695" s="21"/>
      <c r="C1695" s="21"/>
      <c r="D1695" s="21"/>
      <c r="E1695" s="21"/>
      <c r="F1695" s="21"/>
      <c r="G1695" s="21"/>
      <c r="H1695" s="21"/>
      <c r="I1695" s="21"/>
      <c r="J1695" s="21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  <c r="AA1695" s="22"/>
      <c r="AB1695" s="23"/>
      <c r="AC1695" s="23"/>
      <c r="AD1695" s="22"/>
      <c r="AE1695" s="24"/>
      <c r="AF1695" s="24"/>
      <c r="AG1695" s="24"/>
      <c r="AH1695" s="24"/>
      <c r="AI1695" s="24"/>
      <c r="AJ1695" s="24"/>
      <c r="AK1695" s="24"/>
      <c r="AL1695" s="24"/>
      <c r="AM1695" s="24"/>
      <c r="AN1695" s="24"/>
      <c r="AO1695" s="24"/>
      <c r="AP1695" s="24"/>
      <c r="AQ1695" s="24"/>
      <c r="AR1695" s="24"/>
      <c r="AS1695" s="24"/>
      <c r="AT1695" s="25"/>
      <c r="AV1695" s="26"/>
      <c r="AW1695" s="26"/>
      <c r="AX1695" s="27"/>
      <c r="AY1695" s="27"/>
      <c r="AZ1695" s="27"/>
      <c r="BA1695" s="27"/>
      <c r="BB1695" s="27"/>
      <c r="BC1695" s="27"/>
      <c r="BD1695" s="27"/>
      <c r="BE1695" s="27"/>
      <c r="BF1695" s="27"/>
      <c r="BG1695" s="27"/>
      <c r="BH1695" s="27"/>
      <c r="BI1695" s="27"/>
      <c r="BT1695" s="31"/>
      <c r="BU1695" s="32"/>
      <c r="BV1695" s="33"/>
      <c r="BW1695" s="32"/>
      <c r="BX1695" s="32"/>
      <c r="BY1695" s="34"/>
      <c r="CA1695" s="32"/>
      <c r="CB1695" s="32"/>
    </row>
    <row r="1696" spans="1:80">
      <c r="A1696" s="20"/>
      <c r="B1696" s="21"/>
      <c r="C1696" s="21"/>
      <c r="D1696" s="21"/>
      <c r="E1696" s="21"/>
      <c r="F1696" s="21"/>
      <c r="G1696" s="21"/>
      <c r="H1696" s="21"/>
      <c r="I1696" s="21"/>
      <c r="J1696" s="21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/>
      <c r="AA1696" s="22"/>
      <c r="AB1696" s="23"/>
      <c r="AC1696" s="23"/>
      <c r="AD1696" s="22"/>
      <c r="AE1696" s="24"/>
      <c r="AF1696" s="24"/>
      <c r="AG1696" s="24"/>
      <c r="AH1696" s="24"/>
      <c r="AI1696" s="24"/>
      <c r="AJ1696" s="24"/>
      <c r="AK1696" s="24"/>
      <c r="AL1696" s="24"/>
      <c r="AM1696" s="24"/>
      <c r="AN1696" s="24"/>
      <c r="AO1696" s="24"/>
      <c r="AP1696" s="24"/>
      <c r="AQ1696" s="24"/>
      <c r="AR1696" s="24"/>
      <c r="AS1696" s="24"/>
      <c r="AT1696" s="25"/>
      <c r="AV1696" s="26"/>
      <c r="AW1696" s="26"/>
      <c r="AX1696" s="27"/>
      <c r="AY1696" s="27"/>
      <c r="AZ1696" s="27"/>
      <c r="BA1696" s="27"/>
      <c r="BB1696" s="27"/>
      <c r="BC1696" s="27"/>
      <c r="BD1696" s="27"/>
      <c r="BE1696" s="27"/>
      <c r="BF1696" s="27"/>
      <c r="BG1696" s="27"/>
      <c r="BH1696" s="27"/>
      <c r="BI1696" s="27"/>
      <c r="BT1696" s="31"/>
      <c r="BU1696" s="32"/>
      <c r="BV1696" s="33"/>
      <c r="BW1696" s="32"/>
      <c r="BX1696" s="32"/>
      <c r="BY1696" s="34"/>
      <c r="CA1696" s="32"/>
      <c r="CB1696" s="32"/>
    </row>
    <row r="1697" spans="1:80">
      <c r="A1697" s="20"/>
      <c r="B1697" s="21"/>
      <c r="C1697" s="21"/>
      <c r="D1697" s="21"/>
      <c r="E1697" s="21"/>
      <c r="F1697" s="21"/>
      <c r="G1697" s="21"/>
      <c r="H1697" s="21"/>
      <c r="I1697" s="21"/>
      <c r="J1697" s="21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/>
      <c r="AA1697" s="22"/>
      <c r="AB1697" s="23"/>
      <c r="AC1697" s="23"/>
      <c r="AD1697" s="22"/>
      <c r="AE1697" s="24"/>
      <c r="AF1697" s="24"/>
      <c r="AG1697" s="24"/>
      <c r="AH1697" s="24"/>
      <c r="AI1697" s="24"/>
      <c r="AJ1697" s="24"/>
      <c r="AK1697" s="24"/>
      <c r="AL1697" s="24"/>
      <c r="AM1697" s="24"/>
      <c r="AN1697" s="24"/>
      <c r="AO1697" s="24"/>
      <c r="AP1697" s="24"/>
      <c r="AQ1697" s="24"/>
      <c r="AR1697" s="24"/>
      <c r="AS1697" s="24"/>
      <c r="AT1697" s="25"/>
      <c r="AV1697" s="26"/>
      <c r="AW1697" s="26"/>
      <c r="AX1697" s="27"/>
      <c r="AY1697" s="27"/>
      <c r="AZ1697" s="27"/>
      <c r="BA1697" s="27"/>
      <c r="BB1697" s="27"/>
      <c r="BC1697" s="27"/>
      <c r="BD1697" s="27"/>
      <c r="BE1697" s="27"/>
      <c r="BF1697" s="27"/>
      <c r="BG1697" s="27"/>
      <c r="BH1697" s="27"/>
      <c r="BI1697" s="27"/>
      <c r="BT1697" s="31"/>
      <c r="BU1697" s="32"/>
      <c r="BV1697" s="33"/>
      <c r="BW1697" s="32"/>
      <c r="BX1697" s="32"/>
      <c r="BY1697" s="34"/>
      <c r="CA1697" s="32"/>
      <c r="CB1697" s="32"/>
    </row>
    <row r="1698" spans="1:80">
      <c r="A1698" s="20"/>
      <c r="B1698" s="21"/>
      <c r="C1698" s="21"/>
      <c r="D1698" s="21"/>
      <c r="E1698" s="21"/>
      <c r="F1698" s="21"/>
      <c r="G1698" s="21"/>
      <c r="H1698" s="21"/>
      <c r="I1698" s="21"/>
      <c r="J1698" s="21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/>
      <c r="AA1698" s="22"/>
      <c r="AB1698" s="23"/>
      <c r="AC1698" s="23"/>
      <c r="AD1698" s="22"/>
      <c r="AE1698" s="24"/>
      <c r="AF1698" s="24"/>
      <c r="AG1698" s="24"/>
      <c r="AH1698" s="24"/>
      <c r="AI1698" s="24"/>
      <c r="AJ1698" s="24"/>
      <c r="AK1698" s="24"/>
      <c r="AL1698" s="24"/>
      <c r="AM1698" s="24"/>
      <c r="AN1698" s="24"/>
      <c r="AO1698" s="24"/>
      <c r="AP1698" s="24"/>
      <c r="AQ1698" s="24"/>
      <c r="AR1698" s="24"/>
      <c r="AS1698" s="24"/>
      <c r="AT1698" s="25"/>
      <c r="AV1698" s="26"/>
      <c r="AW1698" s="26"/>
      <c r="AX1698" s="27"/>
      <c r="AY1698" s="27"/>
      <c r="AZ1698" s="27"/>
      <c r="BA1698" s="27"/>
      <c r="BB1698" s="27"/>
      <c r="BC1698" s="27"/>
      <c r="BD1698" s="27"/>
      <c r="BE1698" s="27"/>
      <c r="BF1698" s="27"/>
      <c r="BG1698" s="27"/>
      <c r="BH1698" s="27"/>
      <c r="BI1698" s="27"/>
      <c r="BT1698" s="31"/>
      <c r="BU1698" s="32"/>
      <c r="BV1698" s="33"/>
      <c r="BW1698" s="32"/>
      <c r="BX1698" s="32"/>
      <c r="BY1698" s="34"/>
      <c r="CA1698" s="32"/>
      <c r="CB1698" s="32"/>
    </row>
    <row r="1699" spans="1:80">
      <c r="A1699" s="20"/>
      <c r="B1699" s="21"/>
      <c r="C1699" s="21"/>
      <c r="D1699" s="21"/>
      <c r="E1699" s="21"/>
      <c r="F1699" s="21"/>
      <c r="G1699" s="21"/>
      <c r="H1699" s="21"/>
      <c r="I1699" s="21"/>
      <c r="J1699" s="21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  <c r="AA1699" s="22"/>
      <c r="AB1699" s="23"/>
      <c r="AC1699" s="23"/>
      <c r="AD1699" s="22"/>
      <c r="AE1699" s="24"/>
      <c r="AF1699" s="24"/>
      <c r="AG1699" s="24"/>
      <c r="AH1699" s="24"/>
      <c r="AI1699" s="24"/>
      <c r="AJ1699" s="24"/>
      <c r="AK1699" s="24"/>
      <c r="AL1699" s="24"/>
      <c r="AM1699" s="24"/>
      <c r="AN1699" s="24"/>
      <c r="AO1699" s="24"/>
      <c r="AP1699" s="24"/>
      <c r="AQ1699" s="24"/>
      <c r="AR1699" s="24"/>
      <c r="AS1699" s="24"/>
      <c r="AT1699" s="25"/>
      <c r="AV1699" s="26"/>
      <c r="AW1699" s="26"/>
      <c r="AX1699" s="27"/>
      <c r="AY1699" s="27"/>
      <c r="AZ1699" s="27"/>
      <c r="BA1699" s="27"/>
      <c r="BB1699" s="27"/>
      <c r="BC1699" s="27"/>
      <c r="BD1699" s="27"/>
      <c r="BE1699" s="27"/>
      <c r="BF1699" s="27"/>
      <c r="BG1699" s="27"/>
      <c r="BH1699" s="27"/>
      <c r="BI1699" s="27"/>
      <c r="BT1699" s="31"/>
      <c r="BU1699" s="32"/>
      <c r="BV1699" s="33"/>
      <c r="BW1699" s="32"/>
      <c r="BX1699" s="32"/>
      <c r="BY1699" s="34"/>
      <c r="CA1699" s="32"/>
      <c r="CB1699" s="32"/>
    </row>
    <row r="1700" spans="1:80">
      <c r="A1700" s="20"/>
      <c r="B1700" s="21"/>
      <c r="C1700" s="21"/>
      <c r="D1700" s="21"/>
      <c r="E1700" s="21"/>
      <c r="F1700" s="21"/>
      <c r="G1700" s="21"/>
      <c r="H1700" s="21"/>
      <c r="I1700" s="21"/>
      <c r="J1700" s="21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/>
      <c r="AA1700" s="22"/>
      <c r="AB1700" s="23"/>
      <c r="AC1700" s="23"/>
      <c r="AD1700" s="22"/>
      <c r="AE1700" s="24"/>
      <c r="AF1700" s="24"/>
      <c r="AG1700" s="24"/>
      <c r="AH1700" s="24"/>
      <c r="AI1700" s="24"/>
      <c r="AJ1700" s="24"/>
      <c r="AK1700" s="24"/>
      <c r="AL1700" s="24"/>
      <c r="AM1700" s="24"/>
      <c r="AN1700" s="24"/>
      <c r="AO1700" s="24"/>
      <c r="AP1700" s="24"/>
      <c r="AQ1700" s="24"/>
      <c r="AR1700" s="24"/>
      <c r="AS1700" s="24"/>
      <c r="AT1700" s="25"/>
      <c r="AV1700" s="26"/>
      <c r="AW1700" s="26"/>
      <c r="AX1700" s="27"/>
      <c r="AY1700" s="27"/>
      <c r="AZ1700" s="27"/>
      <c r="BA1700" s="27"/>
      <c r="BB1700" s="27"/>
      <c r="BC1700" s="27"/>
      <c r="BD1700" s="27"/>
      <c r="BE1700" s="27"/>
      <c r="BF1700" s="27"/>
      <c r="BG1700" s="27"/>
      <c r="BH1700" s="27"/>
      <c r="BI1700" s="27"/>
      <c r="BT1700" s="31"/>
      <c r="BU1700" s="32"/>
      <c r="BV1700" s="33"/>
      <c r="BW1700" s="32"/>
      <c r="BX1700" s="32"/>
      <c r="BY1700" s="34"/>
      <c r="CA1700" s="32"/>
      <c r="CB1700" s="32"/>
    </row>
    <row r="1701" spans="1:80">
      <c r="A1701" s="20"/>
      <c r="B1701" s="21"/>
      <c r="C1701" s="21"/>
      <c r="D1701" s="21"/>
      <c r="E1701" s="21"/>
      <c r="F1701" s="21"/>
      <c r="G1701" s="21"/>
      <c r="H1701" s="21"/>
      <c r="I1701" s="21"/>
      <c r="J1701" s="21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  <c r="AA1701" s="22"/>
      <c r="AB1701" s="23"/>
      <c r="AC1701" s="23"/>
      <c r="AD1701" s="22"/>
      <c r="AE1701" s="24"/>
      <c r="AF1701" s="24"/>
      <c r="AG1701" s="24"/>
      <c r="AH1701" s="24"/>
      <c r="AI1701" s="24"/>
      <c r="AJ1701" s="24"/>
      <c r="AK1701" s="24"/>
      <c r="AL1701" s="24"/>
      <c r="AM1701" s="24"/>
      <c r="AN1701" s="24"/>
      <c r="AO1701" s="24"/>
      <c r="AP1701" s="24"/>
      <c r="AQ1701" s="24"/>
      <c r="AR1701" s="24"/>
      <c r="AS1701" s="24"/>
      <c r="AT1701" s="25"/>
      <c r="AV1701" s="26"/>
      <c r="AW1701" s="26"/>
      <c r="AX1701" s="27"/>
      <c r="AY1701" s="27"/>
      <c r="AZ1701" s="27"/>
      <c r="BA1701" s="27"/>
      <c r="BB1701" s="27"/>
      <c r="BC1701" s="27"/>
      <c r="BD1701" s="27"/>
      <c r="BE1701" s="27"/>
      <c r="BF1701" s="27"/>
      <c r="BG1701" s="27"/>
      <c r="BH1701" s="27"/>
      <c r="BI1701" s="27"/>
      <c r="BT1701" s="31"/>
      <c r="BU1701" s="32"/>
      <c r="BV1701" s="33"/>
      <c r="BW1701" s="32"/>
      <c r="BX1701" s="32"/>
      <c r="BY1701" s="34"/>
      <c r="CA1701" s="32"/>
      <c r="CB1701" s="32"/>
    </row>
    <row r="1702" spans="1:80">
      <c r="A1702" s="20"/>
      <c r="B1702" s="21"/>
      <c r="C1702" s="21"/>
      <c r="D1702" s="21"/>
      <c r="E1702" s="21"/>
      <c r="F1702" s="21"/>
      <c r="G1702" s="21"/>
      <c r="H1702" s="21"/>
      <c r="I1702" s="21"/>
      <c r="J1702" s="21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/>
      <c r="AA1702" s="22"/>
      <c r="AB1702" s="23"/>
      <c r="AC1702" s="23"/>
      <c r="AD1702" s="22"/>
      <c r="AE1702" s="24"/>
      <c r="AF1702" s="24"/>
      <c r="AG1702" s="24"/>
      <c r="AH1702" s="24"/>
      <c r="AI1702" s="24"/>
      <c r="AJ1702" s="24"/>
      <c r="AK1702" s="24"/>
      <c r="AL1702" s="24"/>
      <c r="AM1702" s="24"/>
      <c r="AN1702" s="24"/>
      <c r="AO1702" s="24"/>
      <c r="AP1702" s="24"/>
      <c r="AQ1702" s="24"/>
      <c r="AR1702" s="24"/>
      <c r="AS1702" s="24"/>
      <c r="AT1702" s="25"/>
      <c r="AV1702" s="26"/>
      <c r="AW1702" s="26"/>
      <c r="AX1702" s="27"/>
      <c r="AY1702" s="27"/>
      <c r="AZ1702" s="27"/>
      <c r="BA1702" s="27"/>
      <c r="BB1702" s="27"/>
      <c r="BC1702" s="27"/>
      <c r="BD1702" s="27"/>
      <c r="BE1702" s="27"/>
      <c r="BF1702" s="27"/>
      <c r="BG1702" s="27"/>
      <c r="BH1702" s="27"/>
      <c r="BI1702" s="27"/>
      <c r="BT1702" s="31"/>
      <c r="BU1702" s="32"/>
      <c r="BV1702" s="33"/>
      <c r="BW1702" s="32"/>
      <c r="BX1702" s="32"/>
      <c r="BY1702" s="34"/>
      <c r="CA1702" s="32"/>
      <c r="CB1702" s="32"/>
    </row>
    <row r="1703" spans="1:80">
      <c r="A1703" s="20"/>
      <c r="B1703" s="21"/>
      <c r="C1703" s="21"/>
      <c r="D1703" s="21"/>
      <c r="E1703" s="21"/>
      <c r="F1703" s="21"/>
      <c r="G1703" s="21"/>
      <c r="H1703" s="21"/>
      <c r="I1703" s="21"/>
      <c r="J1703" s="21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  <c r="AA1703" s="22"/>
      <c r="AB1703" s="23"/>
      <c r="AC1703" s="23"/>
      <c r="AD1703" s="22"/>
      <c r="AE1703" s="24"/>
      <c r="AF1703" s="24"/>
      <c r="AG1703" s="24"/>
      <c r="AH1703" s="24"/>
      <c r="AI1703" s="24"/>
      <c r="AJ1703" s="24"/>
      <c r="AK1703" s="24"/>
      <c r="AL1703" s="24"/>
      <c r="AM1703" s="24"/>
      <c r="AN1703" s="24"/>
      <c r="AO1703" s="24"/>
      <c r="AP1703" s="24"/>
      <c r="AQ1703" s="24"/>
      <c r="AR1703" s="24"/>
      <c r="AS1703" s="24"/>
      <c r="AT1703" s="25"/>
      <c r="AV1703" s="26"/>
      <c r="AW1703" s="26"/>
      <c r="AX1703" s="27"/>
      <c r="AY1703" s="27"/>
      <c r="AZ1703" s="27"/>
      <c r="BA1703" s="27"/>
      <c r="BB1703" s="27"/>
      <c r="BC1703" s="27"/>
      <c r="BD1703" s="27"/>
      <c r="BE1703" s="27"/>
      <c r="BF1703" s="27"/>
      <c r="BG1703" s="27"/>
      <c r="BH1703" s="27"/>
      <c r="BI1703" s="27"/>
      <c r="BT1703" s="31"/>
      <c r="BU1703" s="32"/>
      <c r="BV1703" s="33"/>
      <c r="BW1703" s="32"/>
      <c r="BX1703" s="32"/>
      <c r="BY1703" s="34"/>
      <c r="CA1703" s="32"/>
      <c r="CB1703" s="32"/>
    </row>
    <row r="1704" spans="1:80">
      <c r="A1704" s="20"/>
      <c r="B1704" s="21"/>
      <c r="C1704" s="21"/>
      <c r="D1704" s="21"/>
      <c r="E1704" s="21"/>
      <c r="F1704" s="21"/>
      <c r="G1704" s="21"/>
      <c r="H1704" s="21"/>
      <c r="I1704" s="21"/>
      <c r="J1704" s="21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/>
      <c r="AA1704" s="22"/>
      <c r="AB1704" s="23"/>
      <c r="AC1704" s="23"/>
      <c r="AD1704" s="22"/>
      <c r="AE1704" s="24"/>
      <c r="AF1704" s="24"/>
      <c r="AG1704" s="24"/>
      <c r="AH1704" s="24"/>
      <c r="AI1704" s="24"/>
      <c r="AJ1704" s="24"/>
      <c r="AK1704" s="24"/>
      <c r="AL1704" s="24"/>
      <c r="AM1704" s="24"/>
      <c r="AN1704" s="24"/>
      <c r="AO1704" s="24"/>
      <c r="AP1704" s="24"/>
      <c r="AQ1704" s="24"/>
      <c r="AR1704" s="24"/>
      <c r="AS1704" s="24"/>
      <c r="AT1704" s="25"/>
      <c r="AV1704" s="26"/>
      <c r="AW1704" s="26"/>
      <c r="AX1704" s="27"/>
      <c r="AY1704" s="27"/>
      <c r="AZ1704" s="27"/>
      <c r="BA1704" s="27"/>
      <c r="BB1704" s="27"/>
      <c r="BC1704" s="27"/>
      <c r="BD1704" s="27"/>
      <c r="BE1704" s="27"/>
      <c r="BF1704" s="27"/>
      <c r="BG1704" s="27"/>
      <c r="BH1704" s="27"/>
      <c r="BI1704" s="27"/>
      <c r="BT1704" s="31"/>
      <c r="BU1704" s="32"/>
      <c r="BV1704" s="33"/>
      <c r="BW1704" s="32"/>
      <c r="BX1704" s="32"/>
      <c r="BY1704" s="34"/>
      <c r="CA1704" s="32"/>
      <c r="CB1704" s="32"/>
    </row>
    <row r="1705" spans="1:80">
      <c r="A1705" s="20"/>
      <c r="B1705" s="21"/>
      <c r="C1705" s="21"/>
      <c r="D1705" s="21"/>
      <c r="E1705" s="21"/>
      <c r="F1705" s="21"/>
      <c r="G1705" s="21"/>
      <c r="H1705" s="21"/>
      <c r="I1705" s="21"/>
      <c r="J1705" s="21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/>
      <c r="AA1705" s="22"/>
      <c r="AB1705" s="23"/>
      <c r="AC1705" s="23"/>
      <c r="AD1705" s="22"/>
      <c r="AE1705" s="24"/>
      <c r="AF1705" s="24"/>
      <c r="AG1705" s="24"/>
      <c r="AH1705" s="24"/>
      <c r="AI1705" s="24"/>
      <c r="AJ1705" s="24"/>
      <c r="AK1705" s="24"/>
      <c r="AL1705" s="24"/>
      <c r="AM1705" s="24"/>
      <c r="AN1705" s="24"/>
      <c r="AO1705" s="24"/>
      <c r="AP1705" s="24"/>
      <c r="AQ1705" s="24"/>
      <c r="AR1705" s="24"/>
      <c r="AS1705" s="24"/>
      <c r="AT1705" s="25"/>
      <c r="AV1705" s="26"/>
      <c r="AW1705" s="26"/>
      <c r="AX1705" s="27"/>
      <c r="AY1705" s="27"/>
      <c r="AZ1705" s="27"/>
      <c r="BA1705" s="27"/>
      <c r="BB1705" s="27"/>
      <c r="BC1705" s="27"/>
      <c r="BD1705" s="27"/>
      <c r="BE1705" s="27"/>
      <c r="BF1705" s="27"/>
      <c r="BG1705" s="27"/>
      <c r="BH1705" s="27"/>
      <c r="BI1705" s="27"/>
      <c r="BT1705" s="31"/>
      <c r="BU1705" s="32"/>
      <c r="BV1705" s="33"/>
      <c r="BW1705" s="32"/>
      <c r="BX1705" s="32"/>
      <c r="BY1705" s="34"/>
      <c r="CA1705" s="32"/>
      <c r="CB1705" s="32"/>
    </row>
    <row r="1706" spans="1:80">
      <c r="A1706" s="20"/>
      <c r="B1706" s="21"/>
      <c r="C1706" s="21"/>
      <c r="D1706" s="21"/>
      <c r="E1706" s="21"/>
      <c r="F1706" s="21"/>
      <c r="G1706" s="21"/>
      <c r="H1706" s="21"/>
      <c r="I1706" s="21"/>
      <c r="J1706" s="21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/>
      <c r="AA1706" s="22"/>
      <c r="AB1706" s="23"/>
      <c r="AC1706" s="23"/>
      <c r="AD1706" s="22"/>
      <c r="AE1706" s="24"/>
      <c r="AF1706" s="24"/>
      <c r="AG1706" s="24"/>
      <c r="AH1706" s="24"/>
      <c r="AI1706" s="24"/>
      <c r="AJ1706" s="24"/>
      <c r="AK1706" s="24"/>
      <c r="AL1706" s="24"/>
      <c r="AM1706" s="24"/>
      <c r="AN1706" s="24"/>
      <c r="AO1706" s="24"/>
      <c r="AP1706" s="24"/>
      <c r="AQ1706" s="24"/>
      <c r="AR1706" s="24"/>
      <c r="AS1706" s="24"/>
      <c r="AT1706" s="25"/>
      <c r="AV1706" s="26"/>
      <c r="AW1706" s="26"/>
      <c r="AX1706" s="27"/>
      <c r="AY1706" s="27"/>
      <c r="AZ1706" s="27"/>
      <c r="BA1706" s="27"/>
      <c r="BB1706" s="27"/>
      <c r="BC1706" s="27"/>
      <c r="BD1706" s="27"/>
      <c r="BE1706" s="27"/>
      <c r="BF1706" s="27"/>
      <c r="BG1706" s="27"/>
      <c r="BH1706" s="27"/>
      <c r="BI1706" s="27"/>
      <c r="BT1706" s="31"/>
      <c r="BU1706" s="32"/>
      <c r="BV1706" s="33"/>
      <c r="BW1706" s="32"/>
      <c r="BX1706" s="32"/>
      <c r="BY1706" s="34"/>
      <c r="CA1706" s="32"/>
      <c r="CB1706" s="32"/>
    </row>
    <row r="1707" spans="1:80">
      <c r="A1707" s="20"/>
      <c r="B1707" s="21"/>
      <c r="C1707" s="21"/>
      <c r="D1707" s="21"/>
      <c r="E1707" s="21"/>
      <c r="F1707" s="21"/>
      <c r="G1707" s="21"/>
      <c r="H1707" s="21"/>
      <c r="I1707" s="21"/>
      <c r="J1707" s="21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  <c r="AA1707" s="22"/>
      <c r="AB1707" s="23"/>
      <c r="AC1707" s="23"/>
      <c r="AD1707" s="22"/>
      <c r="AE1707" s="24"/>
      <c r="AF1707" s="24"/>
      <c r="AG1707" s="24"/>
      <c r="AH1707" s="24"/>
      <c r="AI1707" s="24"/>
      <c r="AJ1707" s="24"/>
      <c r="AK1707" s="24"/>
      <c r="AL1707" s="24"/>
      <c r="AM1707" s="24"/>
      <c r="AN1707" s="24"/>
      <c r="AO1707" s="24"/>
      <c r="AP1707" s="24"/>
      <c r="AQ1707" s="24"/>
      <c r="AR1707" s="24"/>
      <c r="AS1707" s="24"/>
      <c r="AT1707" s="25"/>
      <c r="AV1707" s="26"/>
      <c r="AW1707" s="26"/>
      <c r="AX1707" s="27"/>
      <c r="AY1707" s="27"/>
      <c r="AZ1707" s="27"/>
      <c r="BA1707" s="27"/>
      <c r="BB1707" s="27"/>
      <c r="BC1707" s="27"/>
      <c r="BD1707" s="27"/>
      <c r="BE1707" s="27"/>
      <c r="BF1707" s="27"/>
      <c r="BG1707" s="27"/>
      <c r="BH1707" s="27"/>
      <c r="BI1707" s="27"/>
      <c r="BT1707" s="31"/>
      <c r="BU1707" s="32"/>
      <c r="BV1707" s="33"/>
      <c r="BW1707" s="32"/>
      <c r="BX1707" s="32"/>
      <c r="BY1707" s="34"/>
      <c r="CA1707" s="32"/>
      <c r="CB1707" s="32"/>
    </row>
    <row r="1708" spans="1:80">
      <c r="A1708" s="20"/>
      <c r="B1708" s="21"/>
      <c r="C1708" s="21"/>
      <c r="D1708" s="21"/>
      <c r="E1708" s="21"/>
      <c r="F1708" s="21"/>
      <c r="G1708" s="21"/>
      <c r="H1708" s="21"/>
      <c r="I1708" s="21"/>
      <c r="J1708" s="21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/>
      <c r="AA1708" s="22"/>
      <c r="AB1708" s="23"/>
      <c r="AC1708" s="23"/>
      <c r="AD1708" s="22"/>
      <c r="AE1708" s="24"/>
      <c r="AF1708" s="24"/>
      <c r="AG1708" s="24"/>
      <c r="AH1708" s="24"/>
      <c r="AI1708" s="24"/>
      <c r="AJ1708" s="24"/>
      <c r="AK1708" s="24"/>
      <c r="AL1708" s="24"/>
      <c r="AM1708" s="24"/>
      <c r="AN1708" s="24"/>
      <c r="AO1708" s="24"/>
      <c r="AP1708" s="24"/>
      <c r="AQ1708" s="24"/>
      <c r="AR1708" s="24"/>
      <c r="AS1708" s="24"/>
      <c r="AT1708" s="25"/>
      <c r="AV1708" s="26"/>
      <c r="AW1708" s="26"/>
      <c r="AX1708" s="27"/>
      <c r="AY1708" s="27"/>
      <c r="AZ1708" s="27"/>
      <c r="BA1708" s="27"/>
      <c r="BB1708" s="27"/>
      <c r="BC1708" s="27"/>
      <c r="BD1708" s="27"/>
      <c r="BE1708" s="27"/>
      <c r="BF1708" s="27"/>
      <c r="BG1708" s="27"/>
      <c r="BH1708" s="27"/>
      <c r="BI1708" s="27"/>
      <c r="BT1708" s="31"/>
      <c r="BU1708" s="32"/>
      <c r="BV1708" s="33"/>
      <c r="BW1708" s="32"/>
      <c r="BX1708" s="32"/>
      <c r="BY1708" s="34"/>
      <c r="CA1708" s="32"/>
      <c r="CB1708" s="32"/>
    </row>
    <row r="1709" spans="1:80">
      <c r="A1709" s="20"/>
      <c r="B1709" s="21"/>
      <c r="C1709" s="21"/>
      <c r="D1709" s="21"/>
      <c r="E1709" s="21"/>
      <c r="F1709" s="21"/>
      <c r="G1709" s="21"/>
      <c r="H1709" s="21"/>
      <c r="I1709" s="21"/>
      <c r="J1709" s="21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  <c r="AA1709" s="22"/>
      <c r="AB1709" s="23"/>
      <c r="AC1709" s="23"/>
      <c r="AD1709" s="22"/>
      <c r="AE1709" s="24"/>
      <c r="AF1709" s="24"/>
      <c r="AG1709" s="24"/>
      <c r="AH1709" s="24"/>
      <c r="AI1709" s="24"/>
      <c r="AJ1709" s="24"/>
      <c r="AK1709" s="24"/>
      <c r="AL1709" s="24"/>
      <c r="AM1709" s="24"/>
      <c r="AN1709" s="24"/>
      <c r="AO1709" s="24"/>
      <c r="AP1709" s="24"/>
      <c r="AQ1709" s="24"/>
      <c r="AR1709" s="24"/>
      <c r="AS1709" s="24"/>
      <c r="AT1709" s="25"/>
      <c r="AV1709" s="26"/>
      <c r="AW1709" s="26"/>
      <c r="AX1709" s="27"/>
      <c r="AY1709" s="27"/>
      <c r="AZ1709" s="27"/>
      <c r="BA1709" s="27"/>
      <c r="BB1709" s="27"/>
      <c r="BC1709" s="27"/>
      <c r="BD1709" s="27"/>
      <c r="BE1709" s="27"/>
      <c r="BF1709" s="27"/>
      <c r="BG1709" s="27"/>
      <c r="BH1709" s="27"/>
      <c r="BI1709" s="27"/>
      <c r="BT1709" s="31"/>
      <c r="BU1709" s="32"/>
      <c r="BV1709" s="33"/>
      <c r="BW1709" s="32"/>
      <c r="BX1709" s="32"/>
      <c r="BY1709" s="34"/>
      <c r="CA1709" s="32"/>
      <c r="CB1709" s="32"/>
    </row>
    <row r="1710" spans="1:80">
      <c r="A1710" s="20"/>
      <c r="B1710" s="21"/>
      <c r="C1710" s="21"/>
      <c r="D1710" s="21"/>
      <c r="E1710" s="21"/>
      <c r="F1710" s="21"/>
      <c r="G1710" s="21"/>
      <c r="H1710" s="21"/>
      <c r="I1710" s="21"/>
      <c r="J1710" s="21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  <c r="AA1710" s="22"/>
      <c r="AB1710" s="23"/>
      <c r="AC1710" s="23"/>
      <c r="AD1710" s="22"/>
      <c r="AE1710" s="24"/>
      <c r="AF1710" s="24"/>
      <c r="AG1710" s="24"/>
      <c r="AH1710" s="24"/>
      <c r="AI1710" s="24"/>
      <c r="AJ1710" s="24"/>
      <c r="AK1710" s="24"/>
      <c r="AL1710" s="24"/>
      <c r="AM1710" s="24"/>
      <c r="AN1710" s="24"/>
      <c r="AO1710" s="24"/>
      <c r="AP1710" s="24"/>
      <c r="AQ1710" s="24"/>
      <c r="AR1710" s="24"/>
      <c r="AS1710" s="24"/>
      <c r="AT1710" s="25"/>
      <c r="AV1710" s="26"/>
      <c r="AW1710" s="26"/>
      <c r="AX1710" s="27"/>
      <c r="AY1710" s="27"/>
      <c r="AZ1710" s="27"/>
      <c r="BA1710" s="27"/>
      <c r="BB1710" s="27"/>
      <c r="BC1710" s="27"/>
      <c r="BD1710" s="27"/>
      <c r="BE1710" s="27"/>
      <c r="BF1710" s="27"/>
      <c r="BG1710" s="27"/>
      <c r="BH1710" s="27"/>
      <c r="BI1710" s="27"/>
      <c r="BT1710" s="31"/>
      <c r="BU1710" s="32"/>
      <c r="BV1710" s="33"/>
      <c r="BW1710" s="32"/>
      <c r="BX1710" s="32"/>
      <c r="BY1710" s="34"/>
      <c r="CA1710" s="32"/>
      <c r="CB1710" s="32"/>
    </row>
    <row r="1711" spans="1:80">
      <c r="A1711" s="20"/>
      <c r="B1711" s="21"/>
      <c r="C1711" s="21"/>
      <c r="D1711" s="21"/>
      <c r="E1711" s="21"/>
      <c r="F1711" s="21"/>
      <c r="G1711" s="21"/>
      <c r="H1711" s="21"/>
      <c r="I1711" s="21"/>
      <c r="J1711" s="21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  <c r="AA1711" s="22"/>
      <c r="AB1711" s="23"/>
      <c r="AC1711" s="23"/>
      <c r="AD1711" s="22"/>
      <c r="AE1711" s="24"/>
      <c r="AF1711" s="24"/>
      <c r="AG1711" s="24"/>
      <c r="AH1711" s="24"/>
      <c r="AI1711" s="24"/>
      <c r="AJ1711" s="24"/>
      <c r="AK1711" s="24"/>
      <c r="AL1711" s="24"/>
      <c r="AM1711" s="24"/>
      <c r="AN1711" s="24"/>
      <c r="AO1711" s="24"/>
      <c r="AP1711" s="24"/>
      <c r="AQ1711" s="24"/>
      <c r="AR1711" s="24"/>
      <c r="AS1711" s="24"/>
      <c r="AT1711" s="25"/>
      <c r="AV1711" s="26"/>
      <c r="AW1711" s="26"/>
      <c r="AX1711" s="27"/>
      <c r="AY1711" s="27"/>
      <c r="AZ1711" s="27"/>
      <c r="BA1711" s="27"/>
      <c r="BB1711" s="27"/>
      <c r="BC1711" s="27"/>
      <c r="BD1711" s="27"/>
      <c r="BE1711" s="27"/>
      <c r="BF1711" s="27"/>
      <c r="BG1711" s="27"/>
      <c r="BH1711" s="27"/>
      <c r="BI1711" s="27"/>
      <c r="BT1711" s="31"/>
      <c r="BU1711" s="32"/>
      <c r="BV1711" s="33"/>
      <c r="BW1711" s="32"/>
      <c r="BX1711" s="32"/>
      <c r="BY1711" s="34"/>
      <c r="CA1711" s="32"/>
      <c r="CB1711" s="32"/>
    </row>
    <row r="1712" spans="1:80">
      <c r="A1712" s="20"/>
      <c r="B1712" s="21"/>
      <c r="C1712" s="21"/>
      <c r="D1712" s="21"/>
      <c r="E1712" s="21"/>
      <c r="F1712" s="21"/>
      <c r="G1712" s="21"/>
      <c r="H1712" s="21"/>
      <c r="I1712" s="21"/>
      <c r="J1712" s="21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  <c r="AA1712" s="22"/>
      <c r="AB1712" s="23"/>
      <c r="AC1712" s="23"/>
      <c r="AD1712" s="22"/>
      <c r="AE1712" s="24"/>
      <c r="AF1712" s="24"/>
      <c r="AG1712" s="24"/>
      <c r="AH1712" s="24"/>
      <c r="AI1712" s="24"/>
      <c r="AJ1712" s="24"/>
      <c r="AK1712" s="24"/>
      <c r="AL1712" s="24"/>
      <c r="AM1712" s="24"/>
      <c r="AN1712" s="24"/>
      <c r="AO1712" s="24"/>
      <c r="AP1712" s="24"/>
      <c r="AQ1712" s="24"/>
      <c r="AR1712" s="24"/>
      <c r="AS1712" s="24"/>
      <c r="AT1712" s="25"/>
      <c r="AV1712" s="26"/>
      <c r="AW1712" s="26"/>
      <c r="AX1712" s="27"/>
      <c r="AY1712" s="27"/>
      <c r="AZ1712" s="27"/>
      <c r="BA1712" s="27"/>
      <c r="BB1712" s="27"/>
      <c r="BC1712" s="27"/>
      <c r="BD1712" s="27"/>
      <c r="BE1712" s="27"/>
      <c r="BF1712" s="27"/>
      <c r="BG1712" s="27"/>
      <c r="BH1712" s="27"/>
      <c r="BI1712" s="27"/>
      <c r="BT1712" s="31"/>
      <c r="BU1712" s="32"/>
      <c r="BV1712" s="33"/>
      <c r="BW1712" s="32"/>
      <c r="BX1712" s="32"/>
      <c r="BY1712" s="34"/>
      <c r="CA1712" s="32"/>
      <c r="CB1712" s="32"/>
    </row>
    <row r="1713" spans="1:80">
      <c r="A1713" s="20"/>
      <c r="B1713" s="21"/>
      <c r="C1713" s="21"/>
      <c r="D1713" s="21"/>
      <c r="E1713" s="21"/>
      <c r="F1713" s="21"/>
      <c r="G1713" s="21"/>
      <c r="H1713" s="21"/>
      <c r="I1713" s="21"/>
      <c r="J1713" s="21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  <c r="AA1713" s="22"/>
      <c r="AB1713" s="23"/>
      <c r="AC1713" s="23"/>
      <c r="AD1713" s="22"/>
      <c r="AE1713" s="24"/>
      <c r="AF1713" s="24"/>
      <c r="AG1713" s="24"/>
      <c r="AH1713" s="24"/>
      <c r="AI1713" s="24"/>
      <c r="AJ1713" s="24"/>
      <c r="AK1713" s="24"/>
      <c r="AL1713" s="24"/>
      <c r="AM1713" s="24"/>
      <c r="AN1713" s="24"/>
      <c r="AO1713" s="24"/>
      <c r="AP1713" s="24"/>
      <c r="AQ1713" s="24"/>
      <c r="AR1713" s="24"/>
      <c r="AS1713" s="24"/>
      <c r="AT1713" s="25"/>
      <c r="AV1713" s="26"/>
      <c r="AW1713" s="26"/>
      <c r="AX1713" s="27"/>
      <c r="AY1713" s="27"/>
      <c r="AZ1713" s="27"/>
      <c r="BA1713" s="27"/>
      <c r="BB1713" s="27"/>
      <c r="BC1713" s="27"/>
      <c r="BD1713" s="27"/>
      <c r="BE1713" s="27"/>
      <c r="BF1713" s="27"/>
      <c r="BG1713" s="27"/>
      <c r="BH1713" s="27"/>
      <c r="BI1713" s="27"/>
      <c r="BT1713" s="31"/>
      <c r="BU1713" s="32"/>
      <c r="BV1713" s="33"/>
      <c r="BW1713" s="32"/>
      <c r="BX1713" s="32"/>
      <c r="BY1713" s="34"/>
      <c r="CA1713" s="32"/>
      <c r="CB1713" s="32"/>
    </row>
    <row r="1714" spans="1:80">
      <c r="A1714" s="20"/>
      <c r="B1714" s="21"/>
      <c r="C1714" s="21"/>
      <c r="D1714" s="21"/>
      <c r="E1714" s="21"/>
      <c r="F1714" s="21"/>
      <c r="G1714" s="21"/>
      <c r="H1714" s="21"/>
      <c r="I1714" s="21"/>
      <c r="J1714" s="21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  <c r="AA1714" s="22"/>
      <c r="AB1714" s="23"/>
      <c r="AC1714" s="23"/>
      <c r="AD1714" s="22"/>
      <c r="AE1714" s="24"/>
      <c r="AF1714" s="24"/>
      <c r="AG1714" s="24"/>
      <c r="AH1714" s="24"/>
      <c r="AI1714" s="24"/>
      <c r="AJ1714" s="24"/>
      <c r="AK1714" s="24"/>
      <c r="AL1714" s="24"/>
      <c r="AM1714" s="24"/>
      <c r="AN1714" s="24"/>
      <c r="AO1714" s="24"/>
      <c r="AP1714" s="24"/>
      <c r="AQ1714" s="24"/>
      <c r="AR1714" s="24"/>
      <c r="AS1714" s="24"/>
      <c r="AT1714" s="25"/>
      <c r="AV1714" s="26"/>
      <c r="AW1714" s="26"/>
      <c r="AX1714" s="27"/>
      <c r="AY1714" s="27"/>
      <c r="AZ1714" s="27"/>
      <c r="BA1714" s="27"/>
      <c r="BB1714" s="27"/>
      <c r="BC1714" s="27"/>
      <c r="BD1714" s="27"/>
      <c r="BE1714" s="27"/>
      <c r="BF1714" s="27"/>
      <c r="BG1714" s="27"/>
      <c r="BH1714" s="27"/>
      <c r="BI1714" s="27"/>
      <c r="BT1714" s="31"/>
      <c r="BU1714" s="32"/>
      <c r="BV1714" s="33"/>
      <c r="BW1714" s="32"/>
      <c r="BX1714" s="32"/>
      <c r="BY1714" s="34"/>
      <c r="CA1714" s="32"/>
      <c r="CB1714" s="32"/>
    </row>
    <row r="1715" spans="1:80">
      <c r="A1715" s="20"/>
      <c r="B1715" s="21"/>
      <c r="C1715" s="21"/>
      <c r="D1715" s="21"/>
      <c r="E1715" s="21"/>
      <c r="F1715" s="21"/>
      <c r="G1715" s="21"/>
      <c r="H1715" s="21"/>
      <c r="I1715" s="21"/>
      <c r="J1715" s="21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  <c r="AA1715" s="22"/>
      <c r="AB1715" s="23"/>
      <c r="AC1715" s="23"/>
      <c r="AD1715" s="22"/>
      <c r="AE1715" s="24"/>
      <c r="AF1715" s="24"/>
      <c r="AG1715" s="24"/>
      <c r="AH1715" s="24"/>
      <c r="AI1715" s="24"/>
      <c r="AJ1715" s="24"/>
      <c r="AK1715" s="24"/>
      <c r="AL1715" s="24"/>
      <c r="AM1715" s="24"/>
      <c r="AN1715" s="24"/>
      <c r="AO1715" s="24"/>
      <c r="AP1715" s="24"/>
      <c r="AQ1715" s="24"/>
      <c r="AR1715" s="24"/>
      <c r="AS1715" s="24"/>
      <c r="AT1715" s="25"/>
      <c r="AV1715" s="26"/>
      <c r="AW1715" s="26"/>
      <c r="AX1715" s="27"/>
      <c r="AY1715" s="27"/>
      <c r="AZ1715" s="27"/>
      <c r="BA1715" s="27"/>
      <c r="BB1715" s="27"/>
      <c r="BC1715" s="27"/>
      <c r="BD1715" s="27"/>
      <c r="BE1715" s="27"/>
      <c r="BF1715" s="27"/>
      <c r="BG1715" s="27"/>
      <c r="BH1715" s="27"/>
      <c r="BI1715" s="27"/>
      <c r="BT1715" s="31"/>
      <c r="BU1715" s="32"/>
      <c r="BV1715" s="33"/>
      <c r="BW1715" s="32"/>
      <c r="BX1715" s="32"/>
      <c r="BY1715" s="34"/>
      <c r="CA1715" s="32"/>
      <c r="CB1715" s="32"/>
    </row>
    <row r="1716" spans="1:80">
      <c r="A1716" s="20"/>
      <c r="B1716" s="21"/>
      <c r="C1716" s="21"/>
      <c r="D1716" s="21"/>
      <c r="E1716" s="21"/>
      <c r="F1716" s="21"/>
      <c r="G1716" s="21"/>
      <c r="H1716" s="21"/>
      <c r="I1716" s="21"/>
      <c r="J1716" s="21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  <c r="AA1716" s="22"/>
      <c r="AB1716" s="23"/>
      <c r="AC1716" s="23"/>
      <c r="AD1716" s="22"/>
      <c r="AE1716" s="24"/>
      <c r="AF1716" s="24"/>
      <c r="AG1716" s="24"/>
      <c r="AH1716" s="24"/>
      <c r="AI1716" s="24"/>
      <c r="AJ1716" s="24"/>
      <c r="AK1716" s="24"/>
      <c r="AL1716" s="24"/>
      <c r="AM1716" s="24"/>
      <c r="AN1716" s="24"/>
      <c r="AO1716" s="24"/>
      <c r="AP1716" s="24"/>
      <c r="AQ1716" s="24"/>
      <c r="AR1716" s="24"/>
      <c r="AS1716" s="24"/>
      <c r="AT1716" s="25"/>
      <c r="AV1716" s="26"/>
      <c r="AW1716" s="26"/>
      <c r="AX1716" s="27"/>
      <c r="AY1716" s="27"/>
      <c r="AZ1716" s="27"/>
      <c r="BA1716" s="27"/>
      <c r="BB1716" s="27"/>
      <c r="BC1716" s="27"/>
      <c r="BD1716" s="27"/>
      <c r="BE1716" s="27"/>
      <c r="BF1716" s="27"/>
      <c r="BG1716" s="27"/>
      <c r="BH1716" s="27"/>
      <c r="BI1716" s="27"/>
      <c r="BT1716" s="31"/>
      <c r="BU1716" s="32"/>
      <c r="BV1716" s="33"/>
      <c r="BW1716" s="32"/>
      <c r="BX1716" s="32"/>
      <c r="BY1716" s="34"/>
      <c r="CA1716" s="32"/>
      <c r="CB1716" s="32"/>
    </row>
    <row r="1717" spans="1:80">
      <c r="A1717" s="20"/>
      <c r="B1717" s="21"/>
      <c r="C1717" s="21"/>
      <c r="D1717" s="21"/>
      <c r="E1717" s="21"/>
      <c r="F1717" s="21"/>
      <c r="G1717" s="21"/>
      <c r="H1717" s="21"/>
      <c r="I1717" s="21"/>
      <c r="J1717" s="21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  <c r="AA1717" s="22"/>
      <c r="AB1717" s="23"/>
      <c r="AC1717" s="23"/>
      <c r="AD1717" s="22"/>
      <c r="AE1717" s="24"/>
      <c r="AF1717" s="24"/>
      <c r="AG1717" s="24"/>
      <c r="AH1717" s="24"/>
      <c r="AI1717" s="24"/>
      <c r="AJ1717" s="24"/>
      <c r="AK1717" s="24"/>
      <c r="AL1717" s="24"/>
      <c r="AM1717" s="24"/>
      <c r="AN1717" s="24"/>
      <c r="AO1717" s="24"/>
      <c r="AP1717" s="24"/>
      <c r="AQ1717" s="24"/>
      <c r="AR1717" s="24"/>
      <c r="AS1717" s="24"/>
      <c r="AT1717" s="25"/>
      <c r="AV1717" s="26"/>
      <c r="AW1717" s="26"/>
      <c r="AX1717" s="27"/>
      <c r="AY1717" s="27"/>
      <c r="AZ1717" s="27"/>
      <c r="BA1717" s="27"/>
      <c r="BB1717" s="27"/>
      <c r="BC1717" s="27"/>
      <c r="BD1717" s="27"/>
      <c r="BE1717" s="27"/>
      <c r="BF1717" s="27"/>
      <c r="BG1717" s="27"/>
      <c r="BH1717" s="27"/>
      <c r="BI1717" s="27"/>
      <c r="BT1717" s="31"/>
      <c r="BU1717" s="32"/>
      <c r="BV1717" s="33"/>
      <c r="BW1717" s="32"/>
      <c r="BX1717" s="32"/>
      <c r="BY1717" s="34"/>
      <c r="CA1717" s="32"/>
      <c r="CB1717" s="32"/>
    </row>
    <row r="1718" spans="1:80">
      <c r="A1718" s="20"/>
      <c r="B1718" s="21"/>
      <c r="C1718" s="21"/>
      <c r="D1718" s="21"/>
      <c r="E1718" s="21"/>
      <c r="F1718" s="21"/>
      <c r="G1718" s="21"/>
      <c r="H1718" s="21"/>
      <c r="I1718" s="21"/>
      <c r="J1718" s="21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/>
      <c r="AA1718" s="22"/>
      <c r="AB1718" s="23"/>
      <c r="AC1718" s="23"/>
      <c r="AD1718" s="22"/>
      <c r="AE1718" s="24"/>
      <c r="AF1718" s="24"/>
      <c r="AG1718" s="24"/>
      <c r="AH1718" s="24"/>
      <c r="AI1718" s="24"/>
      <c r="AJ1718" s="24"/>
      <c r="AK1718" s="24"/>
      <c r="AL1718" s="24"/>
      <c r="AM1718" s="24"/>
      <c r="AN1718" s="24"/>
      <c r="AO1718" s="24"/>
      <c r="AP1718" s="24"/>
      <c r="AQ1718" s="24"/>
      <c r="AR1718" s="24"/>
      <c r="AS1718" s="24"/>
      <c r="AT1718" s="25"/>
      <c r="AV1718" s="26"/>
      <c r="AW1718" s="26"/>
      <c r="AX1718" s="27"/>
      <c r="AY1718" s="27"/>
      <c r="AZ1718" s="27"/>
      <c r="BA1718" s="27"/>
      <c r="BB1718" s="27"/>
      <c r="BC1718" s="27"/>
      <c r="BD1718" s="27"/>
      <c r="BE1718" s="27"/>
      <c r="BF1718" s="27"/>
      <c r="BG1718" s="27"/>
      <c r="BH1718" s="27"/>
      <c r="BI1718" s="27"/>
      <c r="BT1718" s="31"/>
      <c r="BU1718" s="32"/>
      <c r="BV1718" s="33"/>
      <c r="BW1718" s="32"/>
      <c r="BX1718" s="32"/>
      <c r="BY1718" s="34"/>
      <c r="CA1718" s="32"/>
      <c r="CB1718" s="32"/>
    </row>
    <row r="1719" spans="1:80">
      <c r="A1719" s="20"/>
      <c r="B1719" s="21"/>
      <c r="C1719" s="21"/>
      <c r="D1719" s="21"/>
      <c r="E1719" s="21"/>
      <c r="F1719" s="21"/>
      <c r="G1719" s="21"/>
      <c r="H1719" s="21"/>
      <c r="I1719" s="21"/>
      <c r="J1719" s="21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  <c r="AA1719" s="22"/>
      <c r="AB1719" s="23"/>
      <c r="AC1719" s="23"/>
      <c r="AD1719" s="22"/>
      <c r="AE1719" s="24"/>
      <c r="AF1719" s="24"/>
      <c r="AG1719" s="24"/>
      <c r="AH1719" s="24"/>
      <c r="AI1719" s="24"/>
      <c r="AJ1719" s="24"/>
      <c r="AK1719" s="24"/>
      <c r="AL1719" s="24"/>
      <c r="AM1719" s="24"/>
      <c r="AN1719" s="24"/>
      <c r="AO1719" s="24"/>
      <c r="AP1719" s="24"/>
      <c r="AQ1719" s="24"/>
      <c r="AR1719" s="24"/>
      <c r="AS1719" s="24"/>
      <c r="AT1719" s="25"/>
      <c r="AV1719" s="26"/>
      <c r="AW1719" s="26"/>
      <c r="AX1719" s="27"/>
      <c r="AY1719" s="27"/>
      <c r="AZ1719" s="27"/>
      <c r="BA1719" s="27"/>
      <c r="BB1719" s="27"/>
      <c r="BC1719" s="27"/>
      <c r="BD1719" s="27"/>
      <c r="BE1719" s="27"/>
      <c r="BF1719" s="27"/>
      <c r="BG1719" s="27"/>
      <c r="BH1719" s="27"/>
      <c r="BI1719" s="27"/>
      <c r="BT1719" s="31"/>
      <c r="BU1719" s="32"/>
      <c r="BV1719" s="33"/>
      <c r="BW1719" s="32"/>
      <c r="BX1719" s="32"/>
      <c r="BY1719" s="34"/>
      <c r="CA1719" s="32"/>
      <c r="CB1719" s="32"/>
    </row>
    <row r="1720" spans="1:80">
      <c r="A1720" s="20"/>
      <c r="B1720" s="21"/>
      <c r="C1720" s="21"/>
      <c r="D1720" s="21"/>
      <c r="E1720" s="21"/>
      <c r="F1720" s="21"/>
      <c r="G1720" s="21"/>
      <c r="H1720" s="21"/>
      <c r="I1720" s="21"/>
      <c r="J1720" s="21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2"/>
      <c r="Z1720" s="22"/>
      <c r="AA1720" s="22"/>
      <c r="AB1720" s="23"/>
      <c r="AC1720" s="23"/>
      <c r="AD1720" s="22"/>
      <c r="AE1720" s="24"/>
      <c r="AF1720" s="24"/>
      <c r="AG1720" s="24"/>
      <c r="AH1720" s="24"/>
      <c r="AI1720" s="24"/>
      <c r="AJ1720" s="24"/>
      <c r="AK1720" s="24"/>
      <c r="AL1720" s="24"/>
      <c r="AM1720" s="24"/>
      <c r="AN1720" s="24"/>
      <c r="AO1720" s="24"/>
      <c r="AP1720" s="24"/>
      <c r="AQ1720" s="24"/>
      <c r="AR1720" s="24"/>
      <c r="AS1720" s="24"/>
      <c r="AT1720" s="25"/>
      <c r="AV1720" s="26"/>
      <c r="AW1720" s="26"/>
      <c r="AX1720" s="27"/>
      <c r="AY1720" s="27"/>
      <c r="AZ1720" s="27"/>
      <c r="BA1720" s="27"/>
      <c r="BB1720" s="27"/>
      <c r="BC1720" s="27"/>
      <c r="BD1720" s="27"/>
      <c r="BE1720" s="27"/>
      <c r="BF1720" s="27"/>
      <c r="BG1720" s="27"/>
      <c r="BH1720" s="27"/>
      <c r="BI1720" s="27"/>
      <c r="BT1720" s="31"/>
      <c r="BU1720" s="32"/>
      <c r="BV1720" s="33"/>
      <c r="BW1720" s="32"/>
      <c r="BX1720" s="32"/>
      <c r="BY1720" s="34"/>
      <c r="CA1720" s="32"/>
      <c r="CB1720" s="32"/>
    </row>
    <row r="1721" spans="1:80">
      <c r="A1721" s="20"/>
      <c r="B1721" s="21"/>
      <c r="C1721" s="21"/>
      <c r="D1721" s="21"/>
      <c r="E1721" s="21"/>
      <c r="F1721" s="21"/>
      <c r="G1721" s="21"/>
      <c r="H1721" s="21"/>
      <c r="I1721" s="21"/>
      <c r="J1721" s="21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  <c r="AA1721" s="22"/>
      <c r="AB1721" s="23"/>
      <c r="AC1721" s="23"/>
      <c r="AD1721" s="22"/>
      <c r="AE1721" s="24"/>
      <c r="AF1721" s="24"/>
      <c r="AG1721" s="24"/>
      <c r="AH1721" s="24"/>
      <c r="AI1721" s="24"/>
      <c r="AJ1721" s="24"/>
      <c r="AK1721" s="24"/>
      <c r="AL1721" s="24"/>
      <c r="AM1721" s="24"/>
      <c r="AN1721" s="24"/>
      <c r="AO1721" s="24"/>
      <c r="AP1721" s="24"/>
      <c r="AQ1721" s="24"/>
      <c r="AR1721" s="24"/>
      <c r="AS1721" s="24"/>
      <c r="AT1721" s="25"/>
      <c r="AV1721" s="26"/>
      <c r="AW1721" s="26"/>
      <c r="AX1721" s="27"/>
      <c r="AY1721" s="27"/>
      <c r="AZ1721" s="27"/>
      <c r="BA1721" s="27"/>
      <c r="BB1721" s="27"/>
      <c r="BC1721" s="27"/>
      <c r="BD1721" s="27"/>
      <c r="BE1721" s="27"/>
      <c r="BF1721" s="27"/>
      <c r="BG1721" s="27"/>
      <c r="BH1721" s="27"/>
      <c r="BI1721" s="27"/>
      <c r="BT1721" s="31"/>
      <c r="BU1721" s="32"/>
      <c r="BV1721" s="33"/>
      <c r="BW1721" s="32"/>
      <c r="BX1721" s="32"/>
      <c r="BY1721" s="34"/>
      <c r="CA1721" s="32"/>
      <c r="CB1721" s="32"/>
    </row>
    <row r="1722" spans="1:80">
      <c r="A1722" s="20"/>
      <c r="B1722" s="21"/>
      <c r="C1722" s="21"/>
      <c r="D1722" s="21"/>
      <c r="E1722" s="21"/>
      <c r="F1722" s="21"/>
      <c r="G1722" s="21"/>
      <c r="H1722" s="21"/>
      <c r="I1722" s="21"/>
      <c r="J1722" s="21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  <c r="AA1722" s="22"/>
      <c r="AB1722" s="23"/>
      <c r="AC1722" s="23"/>
      <c r="AD1722" s="22"/>
      <c r="AE1722" s="24"/>
      <c r="AF1722" s="24"/>
      <c r="AG1722" s="24"/>
      <c r="AH1722" s="24"/>
      <c r="AI1722" s="24"/>
      <c r="AJ1722" s="24"/>
      <c r="AK1722" s="24"/>
      <c r="AL1722" s="24"/>
      <c r="AM1722" s="24"/>
      <c r="AN1722" s="24"/>
      <c r="AO1722" s="24"/>
      <c r="AP1722" s="24"/>
      <c r="AQ1722" s="24"/>
      <c r="AR1722" s="24"/>
      <c r="AS1722" s="24"/>
      <c r="AT1722" s="25"/>
      <c r="AV1722" s="26"/>
      <c r="AW1722" s="26"/>
      <c r="AX1722" s="27"/>
      <c r="AY1722" s="27"/>
      <c r="AZ1722" s="27"/>
      <c r="BA1722" s="27"/>
      <c r="BB1722" s="27"/>
      <c r="BC1722" s="27"/>
      <c r="BD1722" s="27"/>
      <c r="BE1722" s="27"/>
      <c r="BF1722" s="27"/>
      <c r="BG1722" s="27"/>
      <c r="BH1722" s="27"/>
      <c r="BI1722" s="27"/>
      <c r="BT1722" s="31"/>
      <c r="BU1722" s="32"/>
      <c r="BV1722" s="33"/>
      <c r="BW1722" s="32"/>
      <c r="BX1722" s="32"/>
      <c r="BY1722" s="34"/>
      <c r="CA1722" s="32"/>
      <c r="CB1722" s="32"/>
    </row>
    <row r="1723" spans="1:80">
      <c r="A1723" s="20"/>
      <c r="B1723" s="21"/>
      <c r="C1723" s="21"/>
      <c r="D1723" s="21"/>
      <c r="E1723" s="21"/>
      <c r="F1723" s="21"/>
      <c r="G1723" s="21"/>
      <c r="H1723" s="21"/>
      <c r="I1723" s="21"/>
      <c r="J1723" s="21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  <c r="AA1723" s="22"/>
      <c r="AB1723" s="23"/>
      <c r="AC1723" s="23"/>
      <c r="AD1723" s="22"/>
      <c r="AE1723" s="24"/>
      <c r="AF1723" s="24"/>
      <c r="AG1723" s="24"/>
      <c r="AH1723" s="24"/>
      <c r="AI1723" s="24"/>
      <c r="AJ1723" s="24"/>
      <c r="AK1723" s="24"/>
      <c r="AL1723" s="24"/>
      <c r="AM1723" s="24"/>
      <c r="AN1723" s="24"/>
      <c r="AO1723" s="24"/>
      <c r="AP1723" s="24"/>
      <c r="AQ1723" s="24"/>
      <c r="AR1723" s="24"/>
      <c r="AS1723" s="24"/>
      <c r="AT1723" s="25"/>
      <c r="AV1723" s="26"/>
      <c r="AW1723" s="26"/>
      <c r="AX1723" s="27"/>
      <c r="AY1723" s="27"/>
      <c r="AZ1723" s="27"/>
      <c r="BA1723" s="27"/>
      <c r="BB1723" s="27"/>
      <c r="BC1723" s="27"/>
      <c r="BD1723" s="27"/>
      <c r="BE1723" s="27"/>
      <c r="BF1723" s="27"/>
      <c r="BG1723" s="27"/>
      <c r="BH1723" s="27"/>
      <c r="BI1723" s="27"/>
      <c r="BT1723" s="31"/>
      <c r="BU1723" s="32"/>
      <c r="BV1723" s="33"/>
      <c r="BW1723" s="32"/>
      <c r="BX1723" s="32"/>
      <c r="BY1723" s="34"/>
      <c r="CA1723" s="32"/>
      <c r="CB1723" s="32"/>
    </row>
    <row r="1724" spans="1:80">
      <c r="A1724" s="20"/>
      <c r="B1724" s="21"/>
      <c r="C1724" s="21"/>
      <c r="D1724" s="21"/>
      <c r="E1724" s="21"/>
      <c r="F1724" s="21"/>
      <c r="G1724" s="21"/>
      <c r="H1724" s="21"/>
      <c r="I1724" s="21"/>
      <c r="J1724" s="21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  <c r="AA1724" s="22"/>
      <c r="AB1724" s="23"/>
      <c r="AC1724" s="23"/>
      <c r="AD1724" s="22"/>
      <c r="AE1724" s="24"/>
      <c r="AF1724" s="24"/>
      <c r="AG1724" s="24"/>
      <c r="AH1724" s="24"/>
      <c r="AI1724" s="24"/>
      <c r="AJ1724" s="24"/>
      <c r="AK1724" s="24"/>
      <c r="AL1724" s="24"/>
      <c r="AM1724" s="24"/>
      <c r="AN1724" s="24"/>
      <c r="AO1724" s="24"/>
      <c r="AP1724" s="24"/>
      <c r="AQ1724" s="24"/>
      <c r="AR1724" s="24"/>
      <c r="AS1724" s="24"/>
      <c r="AT1724" s="25"/>
      <c r="AV1724" s="26"/>
      <c r="AW1724" s="26"/>
      <c r="AX1724" s="27"/>
      <c r="AY1724" s="27"/>
      <c r="AZ1724" s="27"/>
      <c r="BA1724" s="27"/>
      <c r="BB1724" s="27"/>
      <c r="BC1724" s="27"/>
      <c r="BD1724" s="27"/>
      <c r="BE1724" s="27"/>
      <c r="BF1724" s="27"/>
      <c r="BG1724" s="27"/>
      <c r="BH1724" s="27"/>
      <c r="BI1724" s="27"/>
      <c r="BT1724" s="31"/>
      <c r="BU1724" s="32"/>
      <c r="BV1724" s="33"/>
      <c r="BW1724" s="32"/>
      <c r="BX1724" s="32"/>
      <c r="BY1724" s="34"/>
      <c r="CA1724" s="32"/>
      <c r="CB1724" s="32"/>
    </row>
    <row r="1725" spans="1:80">
      <c r="A1725" s="20"/>
      <c r="B1725" s="21"/>
      <c r="C1725" s="21"/>
      <c r="D1725" s="21"/>
      <c r="E1725" s="21"/>
      <c r="F1725" s="21"/>
      <c r="G1725" s="21"/>
      <c r="H1725" s="21"/>
      <c r="I1725" s="21"/>
      <c r="J1725" s="21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/>
      <c r="AA1725" s="22"/>
      <c r="AB1725" s="23"/>
      <c r="AC1725" s="23"/>
      <c r="AD1725" s="22"/>
      <c r="AE1725" s="24"/>
      <c r="AF1725" s="24"/>
      <c r="AG1725" s="24"/>
      <c r="AH1725" s="24"/>
      <c r="AI1725" s="24"/>
      <c r="AJ1725" s="24"/>
      <c r="AK1725" s="24"/>
      <c r="AL1725" s="24"/>
      <c r="AM1725" s="24"/>
      <c r="AN1725" s="24"/>
      <c r="AO1725" s="24"/>
      <c r="AP1725" s="24"/>
      <c r="AQ1725" s="24"/>
      <c r="AR1725" s="24"/>
      <c r="AS1725" s="24"/>
      <c r="AT1725" s="25"/>
      <c r="AV1725" s="26"/>
      <c r="AW1725" s="26"/>
      <c r="AX1725" s="27"/>
      <c r="AY1725" s="27"/>
      <c r="AZ1725" s="27"/>
      <c r="BA1725" s="27"/>
      <c r="BB1725" s="27"/>
      <c r="BC1725" s="27"/>
      <c r="BD1725" s="27"/>
      <c r="BE1725" s="27"/>
      <c r="BF1725" s="27"/>
      <c r="BG1725" s="27"/>
      <c r="BH1725" s="27"/>
      <c r="BI1725" s="27"/>
      <c r="BT1725" s="31"/>
      <c r="BU1725" s="32"/>
      <c r="BV1725" s="33"/>
      <c r="BW1725" s="32"/>
      <c r="BX1725" s="32"/>
      <c r="BY1725" s="34"/>
      <c r="CA1725" s="32"/>
      <c r="CB1725" s="32"/>
    </row>
    <row r="1726" spans="1:80">
      <c r="A1726" s="20"/>
      <c r="B1726" s="21"/>
      <c r="C1726" s="21"/>
      <c r="D1726" s="21"/>
      <c r="E1726" s="21"/>
      <c r="F1726" s="21"/>
      <c r="G1726" s="21"/>
      <c r="H1726" s="21"/>
      <c r="I1726" s="21"/>
      <c r="J1726" s="21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  <c r="AA1726" s="22"/>
      <c r="AB1726" s="23"/>
      <c r="AC1726" s="23"/>
      <c r="AD1726" s="22"/>
      <c r="AE1726" s="24"/>
      <c r="AF1726" s="24"/>
      <c r="AG1726" s="24"/>
      <c r="AH1726" s="24"/>
      <c r="AI1726" s="24"/>
      <c r="AJ1726" s="24"/>
      <c r="AK1726" s="24"/>
      <c r="AL1726" s="24"/>
      <c r="AM1726" s="24"/>
      <c r="AN1726" s="24"/>
      <c r="AO1726" s="24"/>
      <c r="AP1726" s="24"/>
      <c r="AQ1726" s="24"/>
      <c r="AR1726" s="24"/>
      <c r="AS1726" s="24"/>
      <c r="AT1726" s="25"/>
      <c r="AV1726" s="26"/>
      <c r="AW1726" s="26"/>
      <c r="AX1726" s="27"/>
      <c r="AY1726" s="27"/>
      <c r="AZ1726" s="27"/>
      <c r="BA1726" s="27"/>
      <c r="BB1726" s="27"/>
      <c r="BC1726" s="27"/>
      <c r="BD1726" s="27"/>
      <c r="BE1726" s="27"/>
      <c r="BF1726" s="27"/>
      <c r="BG1726" s="27"/>
      <c r="BH1726" s="27"/>
      <c r="BI1726" s="27"/>
      <c r="BT1726" s="31"/>
      <c r="BU1726" s="32"/>
      <c r="BV1726" s="33"/>
      <c r="BW1726" s="32"/>
      <c r="BX1726" s="32"/>
      <c r="BY1726" s="34"/>
      <c r="CA1726" s="32"/>
      <c r="CB1726" s="32"/>
    </row>
    <row r="1727" spans="1:80">
      <c r="A1727" s="20"/>
      <c r="B1727" s="21"/>
      <c r="C1727" s="21"/>
      <c r="D1727" s="21"/>
      <c r="E1727" s="21"/>
      <c r="F1727" s="21"/>
      <c r="G1727" s="21"/>
      <c r="H1727" s="21"/>
      <c r="I1727" s="21"/>
      <c r="J1727" s="21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  <c r="AA1727" s="22"/>
      <c r="AB1727" s="23"/>
      <c r="AC1727" s="23"/>
      <c r="AD1727" s="22"/>
      <c r="AE1727" s="24"/>
      <c r="AF1727" s="24"/>
      <c r="AG1727" s="24"/>
      <c r="AH1727" s="24"/>
      <c r="AI1727" s="24"/>
      <c r="AJ1727" s="24"/>
      <c r="AK1727" s="24"/>
      <c r="AL1727" s="24"/>
      <c r="AM1727" s="24"/>
      <c r="AN1727" s="24"/>
      <c r="AO1727" s="24"/>
      <c r="AP1727" s="24"/>
      <c r="AQ1727" s="24"/>
      <c r="AR1727" s="24"/>
      <c r="AS1727" s="24"/>
      <c r="AT1727" s="25"/>
      <c r="AV1727" s="26"/>
      <c r="AW1727" s="26"/>
      <c r="AX1727" s="27"/>
      <c r="AY1727" s="27"/>
      <c r="AZ1727" s="27"/>
      <c r="BA1727" s="27"/>
      <c r="BB1727" s="27"/>
      <c r="BC1727" s="27"/>
      <c r="BD1727" s="27"/>
      <c r="BE1727" s="27"/>
      <c r="BF1727" s="27"/>
      <c r="BG1727" s="27"/>
      <c r="BH1727" s="27"/>
      <c r="BI1727" s="27"/>
      <c r="BT1727" s="31"/>
      <c r="BU1727" s="32"/>
      <c r="BV1727" s="33"/>
      <c r="BW1727" s="32"/>
      <c r="BX1727" s="32"/>
      <c r="BY1727" s="34"/>
      <c r="CA1727" s="32"/>
      <c r="CB1727" s="32"/>
    </row>
    <row r="1728" spans="1:80">
      <c r="A1728" s="20"/>
      <c r="B1728" s="21"/>
      <c r="C1728" s="21"/>
      <c r="D1728" s="21"/>
      <c r="E1728" s="21"/>
      <c r="F1728" s="21"/>
      <c r="G1728" s="21"/>
      <c r="H1728" s="21"/>
      <c r="I1728" s="21"/>
      <c r="J1728" s="21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  <c r="AA1728" s="22"/>
      <c r="AB1728" s="23"/>
      <c r="AC1728" s="23"/>
      <c r="AD1728" s="22"/>
      <c r="AE1728" s="24"/>
      <c r="AF1728" s="24"/>
      <c r="AG1728" s="24"/>
      <c r="AH1728" s="24"/>
      <c r="AI1728" s="24"/>
      <c r="AJ1728" s="24"/>
      <c r="AK1728" s="24"/>
      <c r="AL1728" s="24"/>
      <c r="AM1728" s="24"/>
      <c r="AN1728" s="24"/>
      <c r="AO1728" s="24"/>
      <c r="AP1728" s="24"/>
      <c r="AQ1728" s="24"/>
      <c r="AR1728" s="24"/>
      <c r="AS1728" s="24"/>
      <c r="AT1728" s="25"/>
      <c r="AV1728" s="26"/>
      <c r="AW1728" s="26"/>
      <c r="AX1728" s="27"/>
      <c r="AY1728" s="27"/>
      <c r="AZ1728" s="27"/>
      <c r="BA1728" s="27"/>
      <c r="BB1728" s="27"/>
      <c r="BC1728" s="27"/>
      <c r="BD1728" s="27"/>
      <c r="BE1728" s="27"/>
      <c r="BF1728" s="27"/>
      <c r="BG1728" s="27"/>
      <c r="BH1728" s="27"/>
      <c r="BI1728" s="27"/>
      <c r="BT1728" s="31"/>
      <c r="BU1728" s="32"/>
      <c r="BV1728" s="33"/>
      <c r="BW1728" s="32"/>
      <c r="BX1728" s="32"/>
      <c r="BY1728" s="34"/>
      <c r="CA1728" s="32"/>
      <c r="CB1728" s="32"/>
    </row>
    <row r="1729" spans="1:80">
      <c r="A1729" s="20"/>
      <c r="B1729" s="21"/>
      <c r="C1729" s="21"/>
      <c r="D1729" s="21"/>
      <c r="E1729" s="21"/>
      <c r="F1729" s="21"/>
      <c r="G1729" s="21"/>
      <c r="H1729" s="21"/>
      <c r="I1729" s="21"/>
      <c r="J1729" s="21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  <c r="AA1729" s="22"/>
      <c r="AB1729" s="23"/>
      <c r="AC1729" s="23"/>
      <c r="AD1729" s="22"/>
      <c r="AE1729" s="24"/>
      <c r="AF1729" s="24"/>
      <c r="AG1729" s="24"/>
      <c r="AH1729" s="24"/>
      <c r="AI1729" s="24"/>
      <c r="AJ1729" s="24"/>
      <c r="AK1729" s="24"/>
      <c r="AL1729" s="24"/>
      <c r="AM1729" s="24"/>
      <c r="AN1729" s="24"/>
      <c r="AO1729" s="24"/>
      <c r="AP1729" s="24"/>
      <c r="AQ1729" s="24"/>
      <c r="AR1729" s="24"/>
      <c r="AS1729" s="24"/>
      <c r="AT1729" s="25"/>
      <c r="AV1729" s="26"/>
      <c r="AW1729" s="26"/>
      <c r="AX1729" s="27"/>
      <c r="AY1729" s="27"/>
      <c r="AZ1729" s="27"/>
      <c r="BA1729" s="27"/>
      <c r="BB1729" s="27"/>
      <c r="BC1729" s="27"/>
      <c r="BD1729" s="27"/>
      <c r="BE1729" s="27"/>
      <c r="BF1729" s="27"/>
      <c r="BG1729" s="27"/>
      <c r="BH1729" s="27"/>
      <c r="BI1729" s="27"/>
      <c r="BT1729" s="31"/>
      <c r="BU1729" s="32"/>
      <c r="BV1729" s="33"/>
      <c r="BW1729" s="32"/>
      <c r="BX1729" s="32"/>
      <c r="BY1729" s="34"/>
      <c r="CA1729" s="32"/>
      <c r="CB1729" s="32"/>
    </row>
    <row r="1730" spans="1:80">
      <c r="A1730" s="20"/>
      <c r="B1730" s="21"/>
      <c r="C1730" s="21"/>
      <c r="D1730" s="21"/>
      <c r="E1730" s="21"/>
      <c r="F1730" s="21"/>
      <c r="G1730" s="21"/>
      <c r="H1730" s="21"/>
      <c r="I1730" s="21"/>
      <c r="J1730" s="21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  <c r="AA1730" s="22"/>
      <c r="AB1730" s="23"/>
      <c r="AC1730" s="23"/>
      <c r="AD1730" s="22"/>
      <c r="AE1730" s="24"/>
      <c r="AF1730" s="24"/>
      <c r="AG1730" s="24"/>
      <c r="AH1730" s="24"/>
      <c r="AI1730" s="24"/>
      <c r="AJ1730" s="24"/>
      <c r="AK1730" s="24"/>
      <c r="AL1730" s="24"/>
      <c r="AM1730" s="24"/>
      <c r="AN1730" s="24"/>
      <c r="AO1730" s="24"/>
      <c r="AP1730" s="24"/>
      <c r="AQ1730" s="24"/>
      <c r="AR1730" s="24"/>
      <c r="AS1730" s="24"/>
      <c r="AT1730" s="25"/>
      <c r="AV1730" s="26"/>
      <c r="AW1730" s="26"/>
      <c r="AX1730" s="27"/>
      <c r="AY1730" s="27"/>
      <c r="AZ1730" s="27"/>
      <c r="BA1730" s="27"/>
      <c r="BB1730" s="27"/>
      <c r="BC1730" s="27"/>
      <c r="BD1730" s="27"/>
      <c r="BE1730" s="27"/>
      <c r="BF1730" s="27"/>
      <c r="BG1730" s="27"/>
      <c r="BH1730" s="27"/>
      <c r="BI1730" s="27"/>
      <c r="BT1730" s="31"/>
      <c r="BU1730" s="32"/>
      <c r="BV1730" s="33"/>
      <c r="BW1730" s="32"/>
      <c r="BX1730" s="32"/>
      <c r="BY1730" s="34"/>
      <c r="CA1730" s="32"/>
      <c r="CB1730" s="32"/>
    </row>
    <row r="1731" spans="1:80">
      <c r="A1731" s="20"/>
      <c r="B1731" s="21"/>
      <c r="C1731" s="21"/>
      <c r="D1731" s="21"/>
      <c r="E1731" s="21"/>
      <c r="F1731" s="21"/>
      <c r="G1731" s="21"/>
      <c r="H1731" s="21"/>
      <c r="I1731" s="21"/>
      <c r="J1731" s="21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  <c r="AA1731" s="22"/>
      <c r="AB1731" s="23"/>
      <c r="AC1731" s="23"/>
      <c r="AD1731" s="22"/>
      <c r="AE1731" s="24"/>
      <c r="AF1731" s="24"/>
      <c r="AG1731" s="24"/>
      <c r="AH1731" s="24"/>
      <c r="AI1731" s="24"/>
      <c r="AJ1731" s="24"/>
      <c r="AK1731" s="24"/>
      <c r="AL1731" s="24"/>
      <c r="AM1731" s="24"/>
      <c r="AN1731" s="24"/>
      <c r="AO1731" s="24"/>
      <c r="AP1731" s="24"/>
      <c r="AQ1731" s="24"/>
      <c r="AR1731" s="24"/>
      <c r="AS1731" s="24"/>
      <c r="AT1731" s="25"/>
      <c r="AV1731" s="26"/>
      <c r="AW1731" s="26"/>
      <c r="AX1731" s="27"/>
      <c r="AY1731" s="27"/>
      <c r="AZ1731" s="27"/>
      <c r="BA1731" s="27"/>
      <c r="BB1731" s="27"/>
      <c r="BC1731" s="27"/>
      <c r="BD1731" s="27"/>
      <c r="BE1731" s="27"/>
      <c r="BF1731" s="27"/>
      <c r="BG1731" s="27"/>
      <c r="BH1731" s="27"/>
      <c r="BI1731" s="27"/>
      <c r="BT1731" s="31"/>
      <c r="BU1731" s="32"/>
      <c r="BV1731" s="33"/>
      <c r="BW1731" s="32"/>
      <c r="BX1731" s="32"/>
      <c r="BY1731" s="34"/>
      <c r="CA1731" s="32"/>
      <c r="CB1731" s="32"/>
    </row>
    <row r="1732" spans="1:80">
      <c r="A1732" s="20"/>
      <c r="B1732" s="21"/>
      <c r="C1732" s="21"/>
      <c r="D1732" s="21"/>
      <c r="E1732" s="21"/>
      <c r="F1732" s="21"/>
      <c r="G1732" s="21"/>
      <c r="H1732" s="21"/>
      <c r="I1732" s="21"/>
      <c r="J1732" s="21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  <c r="AA1732" s="22"/>
      <c r="AB1732" s="23"/>
      <c r="AC1732" s="23"/>
      <c r="AD1732" s="22"/>
      <c r="AE1732" s="24"/>
      <c r="AF1732" s="24"/>
      <c r="AG1732" s="24"/>
      <c r="AH1732" s="24"/>
      <c r="AI1732" s="24"/>
      <c r="AJ1732" s="24"/>
      <c r="AK1732" s="24"/>
      <c r="AL1732" s="24"/>
      <c r="AM1732" s="24"/>
      <c r="AN1732" s="24"/>
      <c r="AO1732" s="24"/>
      <c r="AP1732" s="24"/>
      <c r="AQ1732" s="24"/>
      <c r="AR1732" s="24"/>
      <c r="AS1732" s="24"/>
      <c r="AT1732" s="25"/>
      <c r="AV1732" s="26"/>
      <c r="AW1732" s="26"/>
      <c r="AX1732" s="27"/>
      <c r="AY1732" s="27"/>
      <c r="AZ1732" s="27"/>
      <c r="BA1732" s="27"/>
      <c r="BB1732" s="27"/>
      <c r="BC1732" s="27"/>
      <c r="BD1732" s="27"/>
      <c r="BE1732" s="27"/>
      <c r="BF1732" s="27"/>
      <c r="BG1732" s="27"/>
      <c r="BH1732" s="27"/>
      <c r="BI1732" s="27"/>
      <c r="BT1732" s="31"/>
      <c r="BU1732" s="32"/>
      <c r="BV1732" s="33"/>
      <c r="BW1732" s="32"/>
      <c r="BX1732" s="32"/>
      <c r="BY1732" s="34"/>
      <c r="CA1732" s="32"/>
      <c r="CB1732" s="32"/>
    </row>
    <row r="1733" spans="1:80">
      <c r="A1733" s="20"/>
      <c r="B1733" s="21"/>
      <c r="C1733" s="21"/>
      <c r="D1733" s="21"/>
      <c r="E1733" s="21"/>
      <c r="F1733" s="21"/>
      <c r="G1733" s="21"/>
      <c r="H1733" s="21"/>
      <c r="I1733" s="21"/>
      <c r="J1733" s="21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  <c r="AA1733" s="22"/>
      <c r="AB1733" s="23"/>
      <c r="AC1733" s="23"/>
      <c r="AD1733" s="22"/>
      <c r="AE1733" s="24"/>
      <c r="AF1733" s="24"/>
      <c r="AG1733" s="24"/>
      <c r="AH1733" s="24"/>
      <c r="AI1733" s="24"/>
      <c r="AJ1733" s="24"/>
      <c r="AK1733" s="24"/>
      <c r="AL1733" s="24"/>
      <c r="AM1733" s="24"/>
      <c r="AN1733" s="24"/>
      <c r="AO1733" s="24"/>
      <c r="AP1733" s="24"/>
      <c r="AQ1733" s="24"/>
      <c r="AR1733" s="24"/>
      <c r="AS1733" s="24"/>
      <c r="AT1733" s="25"/>
      <c r="AV1733" s="26"/>
      <c r="AW1733" s="26"/>
      <c r="AX1733" s="27"/>
      <c r="AY1733" s="27"/>
      <c r="AZ1733" s="27"/>
      <c r="BA1733" s="27"/>
      <c r="BB1733" s="27"/>
      <c r="BC1733" s="27"/>
      <c r="BD1733" s="27"/>
      <c r="BE1733" s="27"/>
      <c r="BF1733" s="27"/>
      <c r="BG1733" s="27"/>
      <c r="BH1733" s="27"/>
      <c r="BI1733" s="27"/>
      <c r="BT1733" s="31"/>
      <c r="BU1733" s="32"/>
      <c r="BV1733" s="33"/>
      <c r="BW1733" s="32"/>
      <c r="BX1733" s="32"/>
      <c r="BY1733" s="34"/>
      <c r="CA1733" s="32"/>
      <c r="CB1733" s="32"/>
    </row>
    <row r="1734" spans="1:80">
      <c r="A1734" s="20"/>
      <c r="B1734" s="21"/>
      <c r="C1734" s="21"/>
      <c r="D1734" s="21"/>
      <c r="E1734" s="21"/>
      <c r="F1734" s="21"/>
      <c r="G1734" s="21"/>
      <c r="H1734" s="21"/>
      <c r="I1734" s="21"/>
      <c r="J1734" s="21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  <c r="AA1734" s="22"/>
      <c r="AB1734" s="23"/>
      <c r="AC1734" s="23"/>
      <c r="AD1734" s="22"/>
      <c r="AE1734" s="24"/>
      <c r="AF1734" s="24"/>
      <c r="AG1734" s="24"/>
      <c r="AH1734" s="24"/>
      <c r="AI1734" s="24"/>
      <c r="AJ1734" s="24"/>
      <c r="AK1734" s="24"/>
      <c r="AL1734" s="24"/>
      <c r="AM1734" s="24"/>
      <c r="AN1734" s="24"/>
      <c r="AO1734" s="24"/>
      <c r="AP1734" s="24"/>
      <c r="AQ1734" s="24"/>
      <c r="AR1734" s="24"/>
      <c r="AS1734" s="24"/>
      <c r="AT1734" s="25"/>
      <c r="AV1734" s="26"/>
      <c r="AW1734" s="26"/>
      <c r="AX1734" s="27"/>
      <c r="AY1734" s="27"/>
      <c r="AZ1734" s="27"/>
      <c r="BA1734" s="27"/>
      <c r="BB1734" s="27"/>
      <c r="BC1734" s="27"/>
      <c r="BD1734" s="27"/>
      <c r="BE1734" s="27"/>
      <c r="BF1734" s="27"/>
      <c r="BG1734" s="27"/>
      <c r="BH1734" s="27"/>
      <c r="BI1734" s="27"/>
      <c r="BT1734" s="31"/>
      <c r="BU1734" s="32"/>
      <c r="BV1734" s="33"/>
      <c r="BW1734" s="32"/>
      <c r="BX1734" s="32"/>
      <c r="BY1734" s="34"/>
      <c r="CA1734" s="32"/>
      <c r="CB1734" s="32"/>
    </row>
    <row r="1735" spans="1:80">
      <c r="A1735" s="20"/>
      <c r="B1735" s="21"/>
      <c r="C1735" s="21"/>
      <c r="D1735" s="21"/>
      <c r="E1735" s="21"/>
      <c r="F1735" s="21"/>
      <c r="G1735" s="21"/>
      <c r="H1735" s="21"/>
      <c r="I1735" s="21"/>
      <c r="J1735" s="21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  <c r="AA1735" s="22"/>
      <c r="AB1735" s="23"/>
      <c r="AC1735" s="23"/>
      <c r="AD1735" s="22"/>
      <c r="AE1735" s="24"/>
      <c r="AF1735" s="24"/>
      <c r="AG1735" s="24"/>
      <c r="AH1735" s="24"/>
      <c r="AI1735" s="24"/>
      <c r="AJ1735" s="24"/>
      <c r="AK1735" s="24"/>
      <c r="AL1735" s="24"/>
      <c r="AM1735" s="24"/>
      <c r="AN1735" s="24"/>
      <c r="AO1735" s="24"/>
      <c r="AP1735" s="24"/>
      <c r="AQ1735" s="24"/>
      <c r="AR1735" s="24"/>
      <c r="AS1735" s="24"/>
      <c r="AT1735" s="25"/>
      <c r="AV1735" s="26"/>
      <c r="AW1735" s="26"/>
      <c r="AX1735" s="27"/>
      <c r="AY1735" s="27"/>
      <c r="AZ1735" s="27"/>
      <c r="BA1735" s="27"/>
      <c r="BB1735" s="27"/>
      <c r="BC1735" s="27"/>
      <c r="BD1735" s="27"/>
      <c r="BE1735" s="27"/>
      <c r="BF1735" s="27"/>
      <c r="BG1735" s="27"/>
      <c r="BH1735" s="27"/>
      <c r="BI1735" s="27"/>
      <c r="BT1735" s="31"/>
      <c r="BU1735" s="32"/>
      <c r="BV1735" s="33"/>
      <c r="BW1735" s="32"/>
      <c r="BX1735" s="32"/>
      <c r="BY1735" s="34"/>
      <c r="CA1735" s="32"/>
      <c r="CB1735" s="32"/>
    </row>
    <row r="1736" spans="1:80">
      <c r="A1736" s="20"/>
      <c r="B1736" s="21"/>
      <c r="C1736" s="21"/>
      <c r="D1736" s="21"/>
      <c r="E1736" s="21"/>
      <c r="F1736" s="21"/>
      <c r="G1736" s="21"/>
      <c r="H1736" s="21"/>
      <c r="I1736" s="21"/>
      <c r="J1736" s="21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  <c r="AA1736" s="22"/>
      <c r="AB1736" s="23"/>
      <c r="AC1736" s="23"/>
      <c r="AD1736" s="22"/>
      <c r="AE1736" s="24"/>
      <c r="AF1736" s="24"/>
      <c r="AG1736" s="24"/>
      <c r="AH1736" s="24"/>
      <c r="AI1736" s="24"/>
      <c r="AJ1736" s="24"/>
      <c r="AK1736" s="24"/>
      <c r="AL1736" s="24"/>
      <c r="AM1736" s="24"/>
      <c r="AN1736" s="24"/>
      <c r="AO1736" s="24"/>
      <c r="AP1736" s="24"/>
      <c r="AQ1736" s="24"/>
      <c r="AR1736" s="24"/>
      <c r="AS1736" s="24"/>
      <c r="AT1736" s="25"/>
      <c r="AV1736" s="26"/>
      <c r="AW1736" s="26"/>
      <c r="AX1736" s="27"/>
      <c r="AY1736" s="27"/>
      <c r="AZ1736" s="27"/>
      <c r="BA1736" s="27"/>
      <c r="BB1736" s="27"/>
      <c r="BC1736" s="27"/>
      <c r="BD1736" s="27"/>
      <c r="BE1736" s="27"/>
      <c r="BF1736" s="27"/>
      <c r="BG1736" s="27"/>
      <c r="BH1736" s="27"/>
      <c r="BI1736" s="27"/>
      <c r="BT1736" s="31"/>
      <c r="BU1736" s="32"/>
      <c r="BV1736" s="33"/>
      <c r="BW1736" s="32"/>
      <c r="BX1736" s="32"/>
      <c r="BY1736" s="34"/>
      <c r="CA1736" s="32"/>
      <c r="CB1736" s="32"/>
    </row>
    <row r="1737" spans="1:80">
      <c r="A1737" s="20"/>
      <c r="B1737" s="21"/>
      <c r="C1737" s="21"/>
      <c r="D1737" s="21"/>
      <c r="E1737" s="21"/>
      <c r="F1737" s="21"/>
      <c r="G1737" s="21"/>
      <c r="H1737" s="21"/>
      <c r="I1737" s="21"/>
      <c r="J1737" s="21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  <c r="AA1737" s="22"/>
      <c r="AB1737" s="23"/>
      <c r="AC1737" s="23"/>
      <c r="AD1737" s="22"/>
      <c r="AE1737" s="24"/>
      <c r="AF1737" s="24"/>
      <c r="AG1737" s="24"/>
      <c r="AH1737" s="24"/>
      <c r="AI1737" s="24"/>
      <c r="AJ1737" s="24"/>
      <c r="AK1737" s="24"/>
      <c r="AL1737" s="24"/>
      <c r="AM1737" s="24"/>
      <c r="AN1737" s="24"/>
      <c r="AO1737" s="24"/>
      <c r="AP1737" s="24"/>
      <c r="AQ1737" s="24"/>
      <c r="AR1737" s="24"/>
      <c r="AS1737" s="24"/>
      <c r="AT1737" s="25"/>
      <c r="AV1737" s="26"/>
      <c r="AW1737" s="26"/>
      <c r="AX1737" s="27"/>
      <c r="AY1737" s="27"/>
      <c r="AZ1737" s="27"/>
      <c r="BA1737" s="27"/>
      <c r="BB1737" s="27"/>
      <c r="BC1737" s="27"/>
      <c r="BD1737" s="27"/>
      <c r="BE1737" s="27"/>
      <c r="BF1737" s="27"/>
      <c r="BG1737" s="27"/>
      <c r="BH1737" s="27"/>
      <c r="BI1737" s="27"/>
      <c r="BT1737" s="31"/>
      <c r="BU1737" s="32"/>
      <c r="BV1737" s="33"/>
      <c r="BW1737" s="32"/>
      <c r="BX1737" s="32"/>
      <c r="BY1737" s="34"/>
      <c r="CA1737" s="32"/>
      <c r="CB1737" s="32"/>
    </row>
    <row r="1738" spans="1:80">
      <c r="A1738" s="20"/>
      <c r="B1738" s="21"/>
      <c r="C1738" s="21"/>
      <c r="D1738" s="21"/>
      <c r="E1738" s="21"/>
      <c r="F1738" s="21"/>
      <c r="G1738" s="21"/>
      <c r="H1738" s="21"/>
      <c r="I1738" s="21"/>
      <c r="J1738" s="21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  <c r="AA1738" s="22"/>
      <c r="AB1738" s="23"/>
      <c r="AC1738" s="23"/>
      <c r="AD1738" s="22"/>
      <c r="AE1738" s="24"/>
      <c r="AF1738" s="24"/>
      <c r="AG1738" s="24"/>
      <c r="AH1738" s="24"/>
      <c r="AI1738" s="24"/>
      <c r="AJ1738" s="24"/>
      <c r="AK1738" s="24"/>
      <c r="AL1738" s="24"/>
      <c r="AM1738" s="24"/>
      <c r="AN1738" s="24"/>
      <c r="AO1738" s="24"/>
      <c r="AP1738" s="24"/>
      <c r="AQ1738" s="24"/>
      <c r="AR1738" s="24"/>
      <c r="AS1738" s="24"/>
      <c r="AT1738" s="25"/>
      <c r="AV1738" s="26"/>
      <c r="AW1738" s="26"/>
      <c r="AX1738" s="27"/>
      <c r="AY1738" s="27"/>
      <c r="AZ1738" s="27"/>
      <c r="BA1738" s="27"/>
      <c r="BB1738" s="27"/>
      <c r="BC1738" s="27"/>
      <c r="BD1738" s="27"/>
      <c r="BE1738" s="27"/>
      <c r="BF1738" s="27"/>
      <c r="BG1738" s="27"/>
      <c r="BH1738" s="27"/>
      <c r="BI1738" s="27"/>
      <c r="BT1738" s="31"/>
      <c r="BU1738" s="32"/>
      <c r="BV1738" s="33"/>
      <c r="BW1738" s="32"/>
      <c r="BX1738" s="32"/>
      <c r="BY1738" s="34"/>
      <c r="CA1738" s="32"/>
      <c r="CB1738" s="32"/>
    </row>
    <row r="1739" spans="1:80">
      <c r="A1739" s="20"/>
      <c r="B1739" s="21"/>
      <c r="C1739" s="21"/>
      <c r="D1739" s="21"/>
      <c r="E1739" s="21"/>
      <c r="F1739" s="21"/>
      <c r="G1739" s="21"/>
      <c r="H1739" s="21"/>
      <c r="I1739" s="21"/>
      <c r="J1739" s="21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  <c r="AA1739" s="22"/>
      <c r="AB1739" s="23"/>
      <c r="AC1739" s="23"/>
      <c r="AD1739" s="22"/>
      <c r="AE1739" s="24"/>
      <c r="AF1739" s="24"/>
      <c r="AG1739" s="24"/>
      <c r="AH1739" s="24"/>
      <c r="AI1739" s="24"/>
      <c r="AJ1739" s="24"/>
      <c r="AK1739" s="24"/>
      <c r="AL1739" s="24"/>
      <c r="AM1739" s="24"/>
      <c r="AN1739" s="24"/>
      <c r="AO1739" s="24"/>
      <c r="AP1739" s="24"/>
      <c r="AQ1739" s="24"/>
      <c r="AR1739" s="24"/>
      <c r="AS1739" s="24"/>
      <c r="AT1739" s="25"/>
      <c r="AV1739" s="26"/>
      <c r="AW1739" s="26"/>
      <c r="AX1739" s="27"/>
      <c r="AY1739" s="27"/>
      <c r="AZ1739" s="27"/>
      <c r="BA1739" s="27"/>
      <c r="BB1739" s="27"/>
      <c r="BC1739" s="27"/>
      <c r="BD1739" s="27"/>
      <c r="BE1739" s="27"/>
      <c r="BF1739" s="27"/>
      <c r="BG1739" s="27"/>
      <c r="BH1739" s="27"/>
      <c r="BI1739" s="27"/>
      <c r="BT1739" s="31"/>
      <c r="BU1739" s="32"/>
      <c r="BV1739" s="33"/>
      <c r="BW1739" s="32"/>
      <c r="BX1739" s="32"/>
      <c r="BY1739" s="34"/>
      <c r="CA1739" s="32"/>
      <c r="CB1739" s="32"/>
    </row>
    <row r="1740" spans="1:80">
      <c r="A1740" s="20"/>
      <c r="B1740" s="21"/>
      <c r="C1740" s="21"/>
      <c r="D1740" s="21"/>
      <c r="E1740" s="21"/>
      <c r="F1740" s="21"/>
      <c r="G1740" s="21"/>
      <c r="H1740" s="21"/>
      <c r="I1740" s="21"/>
      <c r="J1740" s="21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  <c r="AA1740" s="22"/>
      <c r="AB1740" s="23"/>
      <c r="AC1740" s="23"/>
      <c r="AD1740" s="22"/>
      <c r="AE1740" s="24"/>
      <c r="AF1740" s="24"/>
      <c r="AG1740" s="24"/>
      <c r="AH1740" s="24"/>
      <c r="AI1740" s="24"/>
      <c r="AJ1740" s="24"/>
      <c r="AK1740" s="24"/>
      <c r="AL1740" s="24"/>
      <c r="AM1740" s="24"/>
      <c r="AN1740" s="24"/>
      <c r="AO1740" s="24"/>
      <c r="AP1740" s="24"/>
      <c r="AQ1740" s="24"/>
      <c r="AR1740" s="24"/>
      <c r="AS1740" s="24"/>
      <c r="AT1740" s="25"/>
      <c r="AV1740" s="26"/>
      <c r="AW1740" s="26"/>
      <c r="AX1740" s="27"/>
      <c r="AY1740" s="27"/>
      <c r="AZ1740" s="27"/>
      <c r="BA1740" s="27"/>
      <c r="BB1740" s="27"/>
      <c r="BC1740" s="27"/>
      <c r="BD1740" s="27"/>
      <c r="BE1740" s="27"/>
      <c r="BF1740" s="27"/>
      <c r="BG1740" s="27"/>
      <c r="BH1740" s="27"/>
      <c r="BI1740" s="27"/>
      <c r="BT1740" s="31"/>
      <c r="BU1740" s="32"/>
      <c r="BV1740" s="33"/>
      <c r="BW1740" s="32"/>
      <c r="BX1740" s="32"/>
      <c r="BY1740" s="34"/>
      <c r="CA1740" s="32"/>
      <c r="CB1740" s="32"/>
    </row>
    <row r="1741" spans="1:80">
      <c r="A1741" s="20"/>
      <c r="B1741" s="21"/>
      <c r="C1741" s="21"/>
      <c r="D1741" s="21"/>
      <c r="E1741" s="21"/>
      <c r="F1741" s="21"/>
      <c r="G1741" s="21"/>
      <c r="H1741" s="21"/>
      <c r="I1741" s="21"/>
      <c r="J1741" s="21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  <c r="AA1741" s="22"/>
      <c r="AB1741" s="23"/>
      <c r="AC1741" s="23"/>
      <c r="AD1741" s="22"/>
      <c r="AE1741" s="24"/>
      <c r="AF1741" s="24"/>
      <c r="AG1741" s="24"/>
      <c r="AH1741" s="24"/>
      <c r="AI1741" s="24"/>
      <c r="AJ1741" s="24"/>
      <c r="AK1741" s="24"/>
      <c r="AL1741" s="24"/>
      <c r="AM1741" s="24"/>
      <c r="AN1741" s="24"/>
      <c r="AO1741" s="24"/>
      <c r="AP1741" s="24"/>
      <c r="AQ1741" s="24"/>
      <c r="AR1741" s="24"/>
      <c r="AS1741" s="24"/>
      <c r="AT1741" s="25"/>
      <c r="AV1741" s="26"/>
      <c r="AW1741" s="26"/>
      <c r="AX1741" s="27"/>
      <c r="AY1741" s="27"/>
      <c r="AZ1741" s="27"/>
      <c r="BA1741" s="27"/>
      <c r="BB1741" s="27"/>
      <c r="BC1741" s="27"/>
      <c r="BD1741" s="27"/>
      <c r="BE1741" s="27"/>
      <c r="BF1741" s="27"/>
      <c r="BG1741" s="27"/>
      <c r="BH1741" s="27"/>
      <c r="BI1741" s="27"/>
      <c r="BT1741" s="31"/>
      <c r="BU1741" s="32"/>
      <c r="BV1741" s="33"/>
      <c r="BW1741" s="32"/>
      <c r="BX1741" s="32"/>
      <c r="BY1741" s="34"/>
      <c r="CA1741" s="32"/>
      <c r="CB1741" s="32"/>
    </row>
    <row r="1742" spans="1:80">
      <c r="A1742" s="20"/>
      <c r="B1742" s="21"/>
      <c r="C1742" s="21"/>
      <c r="D1742" s="21"/>
      <c r="E1742" s="21"/>
      <c r="F1742" s="21"/>
      <c r="G1742" s="21"/>
      <c r="H1742" s="21"/>
      <c r="I1742" s="21"/>
      <c r="J1742" s="21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  <c r="AA1742" s="22"/>
      <c r="AB1742" s="23"/>
      <c r="AC1742" s="23"/>
      <c r="AD1742" s="22"/>
      <c r="AE1742" s="24"/>
      <c r="AF1742" s="24"/>
      <c r="AG1742" s="24"/>
      <c r="AH1742" s="24"/>
      <c r="AI1742" s="24"/>
      <c r="AJ1742" s="24"/>
      <c r="AK1742" s="24"/>
      <c r="AL1742" s="24"/>
      <c r="AM1742" s="24"/>
      <c r="AN1742" s="24"/>
      <c r="AO1742" s="24"/>
      <c r="AP1742" s="24"/>
      <c r="AQ1742" s="24"/>
      <c r="AR1742" s="24"/>
      <c r="AS1742" s="24"/>
      <c r="AT1742" s="25"/>
      <c r="AV1742" s="26"/>
      <c r="AW1742" s="26"/>
      <c r="AX1742" s="27"/>
      <c r="AY1742" s="27"/>
      <c r="AZ1742" s="27"/>
      <c r="BA1742" s="27"/>
      <c r="BB1742" s="27"/>
      <c r="BC1742" s="27"/>
      <c r="BD1742" s="27"/>
      <c r="BE1742" s="27"/>
      <c r="BF1742" s="27"/>
      <c r="BG1742" s="27"/>
      <c r="BH1742" s="27"/>
      <c r="BI1742" s="27"/>
      <c r="BT1742" s="31"/>
      <c r="BU1742" s="32"/>
      <c r="BV1742" s="33"/>
      <c r="BW1742" s="32"/>
      <c r="BX1742" s="32"/>
      <c r="BY1742" s="34"/>
      <c r="CA1742" s="32"/>
      <c r="CB1742" s="32"/>
    </row>
    <row r="1743" spans="1:80">
      <c r="A1743" s="20"/>
      <c r="B1743" s="21"/>
      <c r="C1743" s="21"/>
      <c r="D1743" s="21"/>
      <c r="E1743" s="21"/>
      <c r="F1743" s="21"/>
      <c r="G1743" s="21"/>
      <c r="H1743" s="21"/>
      <c r="I1743" s="21"/>
      <c r="J1743" s="21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  <c r="AA1743" s="22"/>
      <c r="AB1743" s="23"/>
      <c r="AC1743" s="23"/>
      <c r="AD1743" s="22"/>
      <c r="AE1743" s="24"/>
      <c r="AF1743" s="24"/>
      <c r="AG1743" s="24"/>
      <c r="AH1743" s="24"/>
      <c r="AI1743" s="24"/>
      <c r="AJ1743" s="24"/>
      <c r="AK1743" s="24"/>
      <c r="AL1743" s="24"/>
      <c r="AM1743" s="24"/>
      <c r="AN1743" s="24"/>
      <c r="AO1743" s="24"/>
      <c r="AP1743" s="24"/>
      <c r="AQ1743" s="24"/>
      <c r="AR1743" s="24"/>
      <c r="AS1743" s="24"/>
      <c r="AT1743" s="25"/>
      <c r="AV1743" s="26"/>
      <c r="AW1743" s="26"/>
      <c r="AX1743" s="27"/>
      <c r="AY1743" s="27"/>
      <c r="AZ1743" s="27"/>
      <c r="BA1743" s="27"/>
      <c r="BB1743" s="27"/>
      <c r="BC1743" s="27"/>
      <c r="BD1743" s="27"/>
      <c r="BE1743" s="27"/>
      <c r="BF1743" s="27"/>
      <c r="BG1743" s="27"/>
      <c r="BH1743" s="27"/>
      <c r="BI1743" s="27"/>
      <c r="BT1743" s="31"/>
      <c r="BU1743" s="32"/>
      <c r="BV1743" s="33"/>
      <c r="BW1743" s="32"/>
      <c r="BX1743" s="32"/>
      <c r="BY1743" s="34"/>
      <c r="CA1743" s="32"/>
      <c r="CB1743" s="32"/>
    </row>
    <row r="1744" spans="1:80">
      <c r="A1744" s="20"/>
      <c r="B1744" s="21"/>
      <c r="C1744" s="21"/>
      <c r="D1744" s="21"/>
      <c r="E1744" s="21"/>
      <c r="F1744" s="21"/>
      <c r="G1744" s="21"/>
      <c r="H1744" s="21"/>
      <c r="I1744" s="21"/>
      <c r="J1744" s="21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  <c r="AA1744" s="22"/>
      <c r="AB1744" s="23"/>
      <c r="AC1744" s="23"/>
      <c r="AD1744" s="22"/>
      <c r="AE1744" s="24"/>
      <c r="AF1744" s="24"/>
      <c r="AG1744" s="24"/>
      <c r="AH1744" s="24"/>
      <c r="AI1744" s="24"/>
      <c r="AJ1744" s="24"/>
      <c r="AK1744" s="24"/>
      <c r="AL1744" s="24"/>
      <c r="AM1744" s="24"/>
      <c r="AN1744" s="24"/>
      <c r="AO1744" s="24"/>
      <c r="AP1744" s="24"/>
      <c r="AQ1744" s="24"/>
      <c r="AR1744" s="24"/>
      <c r="AS1744" s="24"/>
      <c r="AT1744" s="25"/>
      <c r="AV1744" s="26"/>
      <c r="AW1744" s="26"/>
      <c r="AX1744" s="27"/>
      <c r="AY1744" s="27"/>
      <c r="AZ1744" s="27"/>
      <c r="BA1744" s="27"/>
      <c r="BB1744" s="27"/>
      <c r="BC1744" s="27"/>
      <c r="BD1744" s="27"/>
      <c r="BE1744" s="27"/>
      <c r="BF1744" s="27"/>
      <c r="BG1744" s="27"/>
      <c r="BH1744" s="27"/>
      <c r="BI1744" s="27"/>
      <c r="BT1744" s="31"/>
      <c r="BU1744" s="32"/>
      <c r="BV1744" s="33"/>
      <c r="BW1744" s="32"/>
      <c r="BX1744" s="32"/>
      <c r="BY1744" s="34"/>
      <c r="CA1744" s="32"/>
      <c r="CB1744" s="32"/>
    </row>
    <row r="1745" spans="1:80">
      <c r="A1745" s="20"/>
      <c r="B1745" s="21"/>
      <c r="C1745" s="21"/>
      <c r="D1745" s="21"/>
      <c r="E1745" s="21"/>
      <c r="F1745" s="21"/>
      <c r="G1745" s="21"/>
      <c r="H1745" s="21"/>
      <c r="I1745" s="21"/>
      <c r="J1745" s="21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  <c r="AA1745" s="22"/>
      <c r="AB1745" s="23"/>
      <c r="AC1745" s="23"/>
      <c r="AD1745" s="22"/>
      <c r="AE1745" s="24"/>
      <c r="AF1745" s="24"/>
      <c r="AG1745" s="24"/>
      <c r="AH1745" s="24"/>
      <c r="AI1745" s="24"/>
      <c r="AJ1745" s="24"/>
      <c r="AK1745" s="24"/>
      <c r="AL1745" s="24"/>
      <c r="AM1745" s="24"/>
      <c r="AN1745" s="24"/>
      <c r="AO1745" s="24"/>
      <c r="AP1745" s="24"/>
      <c r="AQ1745" s="24"/>
      <c r="AR1745" s="24"/>
      <c r="AS1745" s="24"/>
      <c r="AT1745" s="25"/>
      <c r="AV1745" s="26"/>
      <c r="AW1745" s="26"/>
      <c r="AX1745" s="27"/>
      <c r="AY1745" s="27"/>
      <c r="AZ1745" s="27"/>
      <c r="BA1745" s="27"/>
      <c r="BB1745" s="27"/>
      <c r="BC1745" s="27"/>
      <c r="BD1745" s="27"/>
      <c r="BE1745" s="27"/>
      <c r="BF1745" s="27"/>
      <c r="BG1745" s="27"/>
      <c r="BH1745" s="27"/>
      <c r="BI1745" s="27"/>
      <c r="BT1745" s="31"/>
      <c r="BU1745" s="32"/>
      <c r="BV1745" s="33"/>
      <c r="BW1745" s="32"/>
      <c r="BX1745" s="32"/>
      <c r="BY1745" s="34"/>
      <c r="CA1745" s="32"/>
      <c r="CB1745" s="32"/>
    </row>
    <row r="1746" spans="1:80">
      <c r="A1746" s="20"/>
      <c r="B1746" s="21"/>
      <c r="C1746" s="21"/>
      <c r="D1746" s="21"/>
      <c r="E1746" s="21"/>
      <c r="F1746" s="21"/>
      <c r="G1746" s="21"/>
      <c r="H1746" s="21"/>
      <c r="I1746" s="21"/>
      <c r="J1746" s="21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  <c r="AA1746" s="22"/>
      <c r="AB1746" s="23"/>
      <c r="AC1746" s="23"/>
      <c r="AD1746" s="22"/>
      <c r="AE1746" s="24"/>
      <c r="AF1746" s="24"/>
      <c r="AG1746" s="24"/>
      <c r="AH1746" s="24"/>
      <c r="AI1746" s="24"/>
      <c r="AJ1746" s="24"/>
      <c r="AK1746" s="24"/>
      <c r="AL1746" s="24"/>
      <c r="AM1746" s="24"/>
      <c r="AN1746" s="24"/>
      <c r="AO1746" s="24"/>
      <c r="AP1746" s="24"/>
      <c r="AQ1746" s="24"/>
      <c r="AR1746" s="24"/>
      <c r="AS1746" s="24"/>
      <c r="AT1746" s="25"/>
      <c r="AV1746" s="26"/>
      <c r="AW1746" s="26"/>
      <c r="AX1746" s="27"/>
      <c r="AY1746" s="27"/>
      <c r="AZ1746" s="27"/>
      <c r="BA1746" s="27"/>
      <c r="BB1746" s="27"/>
      <c r="BC1746" s="27"/>
      <c r="BD1746" s="27"/>
      <c r="BE1746" s="27"/>
      <c r="BF1746" s="27"/>
      <c r="BG1746" s="27"/>
      <c r="BH1746" s="27"/>
      <c r="BI1746" s="27"/>
      <c r="BT1746" s="31"/>
      <c r="BU1746" s="32"/>
      <c r="BV1746" s="33"/>
      <c r="BW1746" s="32"/>
      <c r="BX1746" s="32"/>
      <c r="BY1746" s="34"/>
      <c r="CA1746" s="32"/>
      <c r="CB1746" s="32"/>
    </row>
    <row r="1747" spans="1:80">
      <c r="A1747" s="20"/>
      <c r="B1747" s="21"/>
      <c r="C1747" s="21"/>
      <c r="D1747" s="21"/>
      <c r="E1747" s="21"/>
      <c r="F1747" s="21"/>
      <c r="G1747" s="21"/>
      <c r="H1747" s="21"/>
      <c r="I1747" s="21"/>
      <c r="J1747" s="21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  <c r="AA1747" s="22"/>
      <c r="AB1747" s="23"/>
      <c r="AC1747" s="23"/>
      <c r="AD1747" s="22"/>
      <c r="AE1747" s="24"/>
      <c r="AF1747" s="24"/>
      <c r="AG1747" s="24"/>
      <c r="AH1747" s="24"/>
      <c r="AI1747" s="24"/>
      <c r="AJ1747" s="24"/>
      <c r="AK1747" s="24"/>
      <c r="AL1747" s="24"/>
      <c r="AM1747" s="24"/>
      <c r="AN1747" s="24"/>
      <c r="AO1747" s="24"/>
      <c r="AP1747" s="24"/>
      <c r="AQ1747" s="24"/>
      <c r="AR1747" s="24"/>
      <c r="AS1747" s="24"/>
      <c r="AT1747" s="25"/>
      <c r="AV1747" s="26"/>
      <c r="AW1747" s="26"/>
      <c r="AX1747" s="27"/>
      <c r="AY1747" s="27"/>
      <c r="AZ1747" s="27"/>
      <c r="BA1747" s="27"/>
      <c r="BB1747" s="27"/>
      <c r="BC1747" s="27"/>
      <c r="BD1747" s="27"/>
      <c r="BE1747" s="27"/>
      <c r="BF1747" s="27"/>
      <c r="BG1747" s="27"/>
      <c r="BH1747" s="27"/>
      <c r="BI1747" s="27"/>
      <c r="BT1747" s="31"/>
      <c r="BU1747" s="32"/>
      <c r="BV1747" s="33"/>
      <c r="BW1747" s="32"/>
      <c r="BX1747" s="32"/>
      <c r="BY1747" s="34"/>
      <c r="CA1747" s="32"/>
      <c r="CB1747" s="32"/>
    </row>
    <row r="1748" spans="1:80">
      <c r="A1748" s="20"/>
      <c r="B1748" s="21"/>
      <c r="C1748" s="21"/>
      <c r="D1748" s="21"/>
      <c r="E1748" s="21"/>
      <c r="F1748" s="21"/>
      <c r="G1748" s="21"/>
      <c r="H1748" s="21"/>
      <c r="I1748" s="21"/>
      <c r="J1748" s="21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  <c r="AA1748" s="22"/>
      <c r="AB1748" s="23"/>
      <c r="AC1748" s="23"/>
      <c r="AD1748" s="22"/>
      <c r="AE1748" s="24"/>
      <c r="AF1748" s="24"/>
      <c r="AG1748" s="24"/>
      <c r="AH1748" s="24"/>
      <c r="AI1748" s="24"/>
      <c r="AJ1748" s="24"/>
      <c r="AK1748" s="24"/>
      <c r="AL1748" s="24"/>
      <c r="AM1748" s="24"/>
      <c r="AN1748" s="24"/>
      <c r="AO1748" s="24"/>
      <c r="AP1748" s="24"/>
      <c r="AQ1748" s="24"/>
      <c r="AR1748" s="24"/>
      <c r="AS1748" s="24"/>
      <c r="AT1748" s="25"/>
      <c r="AV1748" s="26"/>
      <c r="AW1748" s="26"/>
      <c r="AX1748" s="27"/>
      <c r="AY1748" s="27"/>
      <c r="AZ1748" s="27"/>
      <c r="BA1748" s="27"/>
      <c r="BB1748" s="27"/>
      <c r="BC1748" s="27"/>
      <c r="BD1748" s="27"/>
      <c r="BE1748" s="27"/>
      <c r="BF1748" s="27"/>
      <c r="BG1748" s="27"/>
      <c r="BH1748" s="27"/>
      <c r="BI1748" s="27"/>
      <c r="BT1748" s="31"/>
      <c r="BU1748" s="32"/>
      <c r="BV1748" s="33"/>
      <c r="BW1748" s="32"/>
      <c r="BX1748" s="32"/>
      <c r="BY1748" s="34"/>
      <c r="CA1748" s="32"/>
      <c r="CB1748" s="32"/>
    </row>
    <row r="1749" spans="1:80">
      <c r="A1749" s="20"/>
      <c r="B1749" s="21"/>
      <c r="C1749" s="21"/>
      <c r="D1749" s="21"/>
      <c r="E1749" s="21"/>
      <c r="F1749" s="21"/>
      <c r="G1749" s="21"/>
      <c r="H1749" s="21"/>
      <c r="I1749" s="21"/>
      <c r="J1749" s="21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  <c r="AA1749" s="22"/>
      <c r="AB1749" s="23"/>
      <c r="AC1749" s="23"/>
      <c r="AD1749" s="22"/>
      <c r="AE1749" s="24"/>
      <c r="AF1749" s="24"/>
      <c r="AG1749" s="24"/>
      <c r="AH1749" s="24"/>
      <c r="AI1749" s="24"/>
      <c r="AJ1749" s="24"/>
      <c r="AK1749" s="24"/>
      <c r="AL1749" s="24"/>
      <c r="AM1749" s="24"/>
      <c r="AN1749" s="24"/>
      <c r="AO1749" s="24"/>
      <c r="AP1749" s="24"/>
      <c r="AQ1749" s="24"/>
      <c r="AR1749" s="24"/>
      <c r="AS1749" s="24"/>
      <c r="AT1749" s="25"/>
      <c r="AV1749" s="26"/>
      <c r="AW1749" s="26"/>
      <c r="AX1749" s="27"/>
      <c r="AY1749" s="27"/>
      <c r="AZ1749" s="27"/>
      <c r="BA1749" s="27"/>
      <c r="BB1749" s="27"/>
      <c r="BC1749" s="27"/>
      <c r="BD1749" s="27"/>
      <c r="BE1749" s="27"/>
      <c r="BF1749" s="27"/>
      <c r="BG1749" s="27"/>
      <c r="BH1749" s="27"/>
      <c r="BI1749" s="27"/>
      <c r="BT1749" s="31"/>
      <c r="BU1749" s="32"/>
      <c r="BV1749" s="33"/>
      <c r="BW1749" s="32"/>
      <c r="BX1749" s="32"/>
      <c r="BY1749" s="34"/>
      <c r="CA1749" s="32"/>
      <c r="CB1749" s="32"/>
    </row>
    <row r="1750" spans="1:80">
      <c r="A1750" s="20"/>
      <c r="B1750" s="21"/>
      <c r="C1750" s="21"/>
      <c r="D1750" s="21"/>
      <c r="E1750" s="21"/>
      <c r="F1750" s="21"/>
      <c r="G1750" s="21"/>
      <c r="H1750" s="21"/>
      <c r="I1750" s="21"/>
      <c r="J1750" s="21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  <c r="AA1750" s="22"/>
      <c r="AB1750" s="23"/>
      <c r="AC1750" s="23"/>
      <c r="AD1750" s="22"/>
      <c r="AE1750" s="24"/>
      <c r="AF1750" s="24"/>
      <c r="AG1750" s="24"/>
      <c r="AH1750" s="24"/>
      <c r="AI1750" s="24"/>
      <c r="AJ1750" s="24"/>
      <c r="AK1750" s="24"/>
      <c r="AL1750" s="24"/>
      <c r="AM1750" s="24"/>
      <c r="AN1750" s="24"/>
      <c r="AO1750" s="24"/>
      <c r="AP1750" s="24"/>
      <c r="AQ1750" s="24"/>
      <c r="AR1750" s="24"/>
      <c r="AS1750" s="24"/>
      <c r="AT1750" s="25"/>
      <c r="AV1750" s="26"/>
      <c r="AW1750" s="26"/>
      <c r="AX1750" s="27"/>
      <c r="AY1750" s="27"/>
      <c r="AZ1750" s="27"/>
      <c r="BA1750" s="27"/>
      <c r="BB1750" s="27"/>
      <c r="BC1750" s="27"/>
      <c r="BD1750" s="27"/>
      <c r="BE1750" s="27"/>
      <c r="BF1750" s="27"/>
      <c r="BG1750" s="27"/>
      <c r="BH1750" s="27"/>
      <c r="BI1750" s="27"/>
      <c r="BT1750" s="31"/>
      <c r="BU1750" s="32"/>
      <c r="BV1750" s="33"/>
      <c r="BW1750" s="32"/>
      <c r="BX1750" s="32"/>
      <c r="BY1750" s="34"/>
      <c r="CA1750" s="32"/>
      <c r="CB1750" s="32"/>
    </row>
    <row r="1751" spans="1:80">
      <c r="A1751" s="20"/>
      <c r="B1751" s="21"/>
      <c r="C1751" s="21"/>
      <c r="D1751" s="21"/>
      <c r="E1751" s="21"/>
      <c r="F1751" s="21"/>
      <c r="G1751" s="21"/>
      <c r="H1751" s="21"/>
      <c r="I1751" s="21"/>
      <c r="J1751" s="21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/>
      <c r="AA1751" s="22"/>
      <c r="AB1751" s="23"/>
      <c r="AC1751" s="23"/>
      <c r="AD1751" s="22"/>
      <c r="AE1751" s="24"/>
      <c r="AF1751" s="24"/>
      <c r="AG1751" s="24"/>
      <c r="AH1751" s="24"/>
      <c r="AI1751" s="24"/>
      <c r="AJ1751" s="24"/>
      <c r="AK1751" s="24"/>
      <c r="AL1751" s="24"/>
      <c r="AM1751" s="24"/>
      <c r="AN1751" s="24"/>
      <c r="AO1751" s="24"/>
      <c r="AP1751" s="24"/>
      <c r="AQ1751" s="24"/>
      <c r="AR1751" s="24"/>
      <c r="AS1751" s="24"/>
      <c r="AT1751" s="25"/>
      <c r="AV1751" s="26"/>
      <c r="AW1751" s="26"/>
      <c r="AX1751" s="27"/>
      <c r="AY1751" s="27"/>
      <c r="AZ1751" s="27"/>
      <c r="BA1751" s="27"/>
      <c r="BB1751" s="27"/>
      <c r="BC1751" s="27"/>
      <c r="BD1751" s="27"/>
      <c r="BE1751" s="27"/>
      <c r="BF1751" s="27"/>
      <c r="BG1751" s="27"/>
      <c r="BH1751" s="27"/>
      <c r="BI1751" s="27"/>
      <c r="BT1751" s="31"/>
      <c r="BU1751" s="32"/>
      <c r="BV1751" s="33"/>
      <c r="BW1751" s="32"/>
      <c r="BX1751" s="32"/>
      <c r="BY1751" s="34"/>
      <c r="CA1751" s="32"/>
      <c r="CB1751" s="32"/>
    </row>
    <row r="1752" spans="1:80">
      <c r="A1752" s="20"/>
      <c r="B1752" s="21"/>
      <c r="C1752" s="21"/>
      <c r="D1752" s="21"/>
      <c r="E1752" s="21"/>
      <c r="F1752" s="21"/>
      <c r="G1752" s="21"/>
      <c r="H1752" s="21"/>
      <c r="I1752" s="21"/>
      <c r="J1752" s="21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/>
      <c r="AA1752" s="22"/>
      <c r="AB1752" s="23"/>
      <c r="AC1752" s="23"/>
      <c r="AD1752" s="22"/>
      <c r="AE1752" s="24"/>
      <c r="AF1752" s="24"/>
      <c r="AG1752" s="24"/>
      <c r="AH1752" s="24"/>
      <c r="AI1752" s="24"/>
      <c r="AJ1752" s="24"/>
      <c r="AK1752" s="24"/>
      <c r="AL1752" s="24"/>
      <c r="AM1752" s="24"/>
      <c r="AN1752" s="24"/>
      <c r="AO1752" s="24"/>
      <c r="AP1752" s="24"/>
      <c r="AQ1752" s="24"/>
      <c r="AR1752" s="24"/>
      <c r="AS1752" s="24"/>
      <c r="AT1752" s="25"/>
      <c r="AV1752" s="26"/>
      <c r="AW1752" s="26"/>
      <c r="AX1752" s="27"/>
      <c r="AY1752" s="27"/>
      <c r="AZ1752" s="27"/>
      <c r="BA1752" s="27"/>
      <c r="BB1752" s="27"/>
      <c r="BC1752" s="27"/>
      <c r="BD1752" s="27"/>
      <c r="BE1752" s="27"/>
      <c r="BF1752" s="27"/>
      <c r="BG1752" s="27"/>
      <c r="BH1752" s="27"/>
      <c r="BI1752" s="27"/>
      <c r="BT1752" s="31"/>
      <c r="BU1752" s="32"/>
      <c r="BV1752" s="33"/>
      <c r="BW1752" s="32"/>
      <c r="BX1752" s="32"/>
      <c r="BY1752" s="34"/>
      <c r="CA1752" s="32"/>
      <c r="CB1752" s="32"/>
    </row>
    <row r="1753" spans="1:80">
      <c r="A1753" s="20"/>
      <c r="B1753" s="21"/>
      <c r="C1753" s="21"/>
      <c r="D1753" s="21"/>
      <c r="E1753" s="21"/>
      <c r="F1753" s="21"/>
      <c r="G1753" s="21"/>
      <c r="H1753" s="21"/>
      <c r="I1753" s="21"/>
      <c r="J1753" s="21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  <c r="AA1753" s="22"/>
      <c r="AB1753" s="23"/>
      <c r="AC1753" s="23"/>
      <c r="AD1753" s="22"/>
      <c r="AE1753" s="24"/>
      <c r="AF1753" s="24"/>
      <c r="AG1753" s="24"/>
      <c r="AH1753" s="24"/>
      <c r="AI1753" s="24"/>
      <c r="AJ1753" s="24"/>
      <c r="AK1753" s="24"/>
      <c r="AL1753" s="24"/>
      <c r="AM1753" s="24"/>
      <c r="AN1753" s="24"/>
      <c r="AO1753" s="24"/>
      <c r="AP1753" s="24"/>
      <c r="AQ1753" s="24"/>
      <c r="AR1753" s="24"/>
      <c r="AS1753" s="24"/>
      <c r="AT1753" s="25"/>
      <c r="AV1753" s="26"/>
      <c r="AW1753" s="26"/>
      <c r="AX1753" s="27"/>
      <c r="AY1753" s="27"/>
      <c r="AZ1753" s="27"/>
      <c r="BA1753" s="27"/>
      <c r="BB1753" s="27"/>
      <c r="BC1753" s="27"/>
      <c r="BD1753" s="27"/>
      <c r="BE1753" s="27"/>
      <c r="BF1753" s="27"/>
      <c r="BG1753" s="27"/>
      <c r="BH1753" s="27"/>
      <c r="BI1753" s="27"/>
      <c r="BT1753" s="31"/>
      <c r="BU1753" s="32"/>
      <c r="BV1753" s="33"/>
      <c r="BW1753" s="32"/>
      <c r="BX1753" s="32"/>
      <c r="BY1753" s="34"/>
      <c r="CA1753" s="32"/>
      <c r="CB1753" s="32"/>
    </row>
    <row r="1754" spans="1:80">
      <c r="A1754" s="20"/>
      <c r="B1754" s="21"/>
      <c r="C1754" s="21"/>
      <c r="D1754" s="21"/>
      <c r="E1754" s="21"/>
      <c r="F1754" s="21"/>
      <c r="G1754" s="21"/>
      <c r="H1754" s="21"/>
      <c r="I1754" s="21"/>
      <c r="J1754" s="21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  <c r="AA1754" s="22"/>
      <c r="AB1754" s="23"/>
      <c r="AC1754" s="23"/>
      <c r="AD1754" s="22"/>
      <c r="AE1754" s="24"/>
      <c r="AF1754" s="24"/>
      <c r="AG1754" s="24"/>
      <c r="AH1754" s="24"/>
      <c r="AI1754" s="24"/>
      <c r="AJ1754" s="24"/>
      <c r="AK1754" s="24"/>
      <c r="AL1754" s="24"/>
      <c r="AM1754" s="24"/>
      <c r="AN1754" s="24"/>
      <c r="AO1754" s="24"/>
      <c r="AP1754" s="24"/>
      <c r="AQ1754" s="24"/>
      <c r="AR1754" s="24"/>
      <c r="AS1754" s="24"/>
      <c r="AT1754" s="25"/>
      <c r="AV1754" s="26"/>
      <c r="AW1754" s="26"/>
      <c r="AX1754" s="27"/>
      <c r="AY1754" s="27"/>
      <c r="AZ1754" s="27"/>
      <c r="BA1754" s="27"/>
      <c r="BB1754" s="27"/>
      <c r="BC1754" s="27"/>
      <c r="BD1754" s="27"/>
      <c r="BE1754" s="27"/>
      <c r="BF1754" s="27"/>
      <c r="BG1754" s="27"/>
      <c r="BH1754" s="27"/>
      <c r="BI1754" s="27"/>
      <c r="BT1754" s="31"/>
      <c r="BU1754" s="32"/>
      <c r="BV1754" s="33"/>
      <c r="BW1754" s="32"/>
      <c r="BX1754" s="32"/>
      <c r="BY1754" s="34"/>
      <c r="CA1754" s="32"/>
      <c r="CB1754" s="32"/>
    </row>
    <row r="1755" spans="1:80">
      <c r="A1755" s="20"/>
      <c r="B1755" s="21"/>
      <c r="C1755" s="21"/>
      <c r="D1755" s="21"/>
      <c r="E1755" s="21"/>
      <c r="F1755" s="21"/>
      <c r="G1755" s="21"/>
      <c r="H1755" s="21"/>
      <c r="I1755" s="21"/>
      <c r="J1755" s="21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  <c r="AA1755" s="22"/>
      <c r="AB1755" s="23"/>
      <c r="AC1755" s="23"/>
      <c r="AD1755" s="22"/>
      <c r="AE1755" s="24"/>
      <c r="AF1755" s="24"/>
      <c r="AG1755" s="24"/>
      <c r="AH1755" s="24"/>
      <c r="AI1755" s="24"/>
      <c r="AJ1755" s="24"/>
      <c r="AK1755" s="24"/>
      <c r="AL1755" s="24"/>
      <c r="AM1755" s="24"/>
      <c r="AN1755" s="24"/>
      <c r="AO1755" s="24"/>
      <c r="AP1755" s="24"/>
      <c r="AQ1755" s="24"/>
      <c r="AR1755" s="24"/>
      <c r="AS1755" s="24"/>
      <c r="AT1755" s="25"/>
      <c r="AV1755" s="26"/>
      <c r="AW1755" s="26"/>
      <c r="AX1755" s="27"/>
      <c r="AY1755" s="27"/>
      <c r="AZ1755" s="27"/>
      <c r="BA1755" s="27"/>
      <c r="BB1755" s="27"/>
      <c r="BC1755" s="27"/>
      <c r="BD1755" s="27"/>
      <c r="BE1755" s="27"/>
      <c r="BF1755" s="27"/>
      <c r="BG1755" s="27"/>
      <c r="BH1755" s="27"/>
      <c r="BI1755" s="27"/>
      <c r="BT1755" s="31"/>
      <c r="BU1755" s="32"/>
      <c r="BV1755" s="33"/>
      <c r="BW1755" s="32"/>
      <c r="BX1755" s="32"/>
      <c r="BY1755" s="34"/>
      <c r="CA1755" s="32"/>
      <c r="CB1755" s="32"/>
    </row>
    <row r="1756" spans="1:80">
      <c r="A1756" s="20"/>
      <c r="B1756" s="21"/>
      <c r="C1756" s="21"/>
      <c r="D1756" s="21"/>
      <c r="E1756" s="21"/>
      <c r="F1756" s="21"/>
      <c r="G1756" s="21"/>
      <c r="H1756" s="21"/>
      <c r="I1756" s="21"/>
      <c r="J1756" s="21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/>
      <c r="AA1756" s="22"/>
      <c r="AB1756" s="23"/>
      <c r="AC1756" s="23"/>
      <c r="AD1756" s="22"/>
      <c r="AE1756" s="24"/>
      <c r="AF1756" s="24"/>
      <c r="AG1756" s="24"/>
      <c r="AH1756" s="24"/>
      <c r="AI1756" s="24"/>
      <c r="AJ1756" s="24"/>
      <c r="AK1756" s="24"/>
      <c r="AL1756" s="24"/>
      <c r="AM1756" s="24"/>
      <c r="AN1756" s="24"/>
      <c r="AO1756" s="24"/>
      <c r="AP1756" s="24"/>
      <c r="AQ1756" s="24"/>
      <c r="AR1756" s="24"/>
      <c r="AS1756" s="24"/>
      <c r="AT1756" s="25"/>
      <c r="AV1756" s="26"/>
      <c r="AW1756" s="26"/>
      <c r="AX1756" s="27"/>
      <c r="AY1756" s="27"/>
      <c r="AZ1756" s="27"/>
      <c r="BA1756" s="27"/>
      <c r="BB1756" s="27"/>
      <c r="BC1756" s="27"/>
      <c r="BD1756" s="27"/>
      <c r="BE1756" s="27"/>
      <c r="BF1756" s="27"/>
      <c r="BG1756" s="27"/>
      <c r="BH1756" s="27"/>
      <c r="BI1756" s="27"/>
      <c r="BT1756" s="31"/>
      <c r="BU1756" s="32"/>
      <c r="BV1756" s="33"/>
      <c r="BW1756" s="32"/>
      <c r="BX1756" s="32"/>
      <c r="BY1756" s="34"/>
      <c r="CA1756" s="32"/>
      <c r="CB1756" s="32"/>
    </row>
    <row r="1757" spans="1:80">
      <c r="A1757" s="20"/>
      <c r="B1757" s="21"/>
      <c r="C1757" s="21"/>
      <c r="D1757" s="21"/>
      <c r="E1757" s="21"/>
      <c r="F1757" s="21"/>
      <c r="G1757" s="21"/>
      <c r="H1757" s="21"/>
      <c r="I1757" s="21"/>
      <c r="J1757" s="21"/>
      <c r="K1757" s="22"/>
      <c r="L1757" s="22"/>
      <c r="M1757" s="22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/>
      <c r="AA1757" s="22"/>
      <c r="AB1757" s="23"/>
      <c r="AC1757" s="23"/>
      <c r="AD1757" s="22"/>
      <c r="AE1757" s="24"/>
      <c r="AF1757" s="24"/>
      <c r="AG1757" s="24"/>
      <c r="AH1757" s="24"/>
      <c r="AI1757" s="24"/>
      <c r="AJ1757" s="24"/>
      <c r="AK1757" s="24"/>
      <c r="AL1757" s="24"/>
      <c r="AM1757" s="24"/>
      <c r="AN1757" s="24"/>
      <c r="AO1757" s="24"/>
      <c r="AP1757" s="24"/>
      <c r="AQ1757" s="24"/>
      <c r="AR1757" s="24"/>
      <c r="AS1757" s="24"/>
      <c r="AT1757" s="25"/>
      <c r="AV1757" s="26"/>
      <c r="AW1757" s="26"/>
      <c r="AX1757" s="27"/>
      <c r="AY1757" s="27"/>
      <c r="AZ1757" s="27"/>
      <c r="BA1757" s="27"/>
      <c r="BB1757" s="27"/>
      <c r="BC1757" s="27"/>
      <c r="BD1757" s="27"/>
      <c r="BE1757" s="27"/>
      <c r="BF1757" s="27"/>
      <c r="BG1757" s="27"/>
      <c r="BH1757" s="27"/>
      <c r="BI1757" s="27"/>
      <c r="BT1757" s="31"/>
      <c r="BU1757" s="32"/>
      <c r="BV1757" s="33"/>
      <c r="BW1757" s="32"/>
      <c r="BX1757" s="32"/>
      <c r="BY1757" s="34"/>
      <c r="CA1757" s="32"/>
      <c r="CB1757" s="32"/>
    </row>
    <row r="1758" spans="1:80">
      <c r="A1758" s="20"/>
      <c r="B1758" s="21"/>
      <c r="C1758" s="21"/>
      <c r="D1758" s="21"/>
      <c r="E1758" s="21"/>
      <c r="F1758" s="21"/>
      <c r="G1758" s="21"/>
      <c r="H1758" s="21"/>
      <c r="I1758" s="21"/>
      <c r="J1758" s="21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  <c r="AA1758" s="22"/>
      <c r="AB1758" s="23"/>
      <c r="AC1758" s="23"/>
      <c r="AD1758" s="22"/>
      <c r="AE1758" s="24"/>
      <c r="AF1758" s="24"/>
      <c r="AG1758" s="24"/>
      <c r="AH1758" s="24"/>
      <c r="AI1758" s="24"/>
      <c r="AJ1758" s="24"/>
      <c r="AK1758" s="24"/>
      <c r="AL1758" s="24"/>
      <c r="AM1758" s="24"/>
      <c r="AN1758" s="24"/>
      <c r="AO1758" s="24"/>
      <c r="AP1758" s="24"/>
      <c r="AQ1758" s="24"/>
      <c r="AR1758" s="24"/>
      <c r="AS1758" s="24"/>
      <c r="AT1758" s="25"/>
      <c r="AV1758" s="26"/>
      <c r="AW1758" s="26"/>
      <c r="AX1758" s="27"/>
      <c r="AY1758" s="27"/>
      <c r="AZ1758" s="27"/>
      <c r="BA1758" s="27"/>
      <c r="BB1758" s="27"/>
      <c r="BC1758" s="27"/>
      <c r="BD1758" s="27"/>
      <c r="BE1758" s="27"/>
      <c r="BF1758" s="27"/>
      <c r="BG1758" s="27"/>
      <c r="BH1758" s="27"/>
      <c r="BI1758" s="27"/>
      <c r="BT1758" s="31"/>
      <c r="BU1758" s="32"/>
      <c r="BV1758" s="33"/>
      <c r="BW1758" s="32"/>
      <c r="BX1758" s="32"/>
      <c r="BY1758" s="34"/>
      <c r="CA1758" s="32"/>
      <c r="CB1758" s="32"/>
    </row>
    <row r="1759" spans="1:80">
      <c r="A1759" s="20"/>
      <c r="B1759" s="21"/>
      <c r="C1759" s="21"/>
      <c r="D1759" s="21"/>
      <c r="E1759" s="21"/>
      <c r="F1759" s="21"/>
      <c r="G1759" s="21"/>
      <c r="H1759" s="21"/>
      <c r="I1759" s="21"/>
      <c r="J1759" s="21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  <c r="AB1759" s="23"/>
      <c r="AC1759" s="23"/>
      <c r="AD1759" s="22"/>
      <c r="AE1759" s="24"/>
      <c r="AF1759" s="24"/>
      <c r="AG1759" s="24"/>
      <c r="AH1759" s="24"/>
      <c r="AI1759" s="24"/>
      <c r="AJ1759" s="24"/>
      <c r="AK1759" s="24"/>
      <c r="AL1759" s="24"/>
      <c r="AM1759" s="24"/>
      <c r="AN1759" s="24"/>
      <c r="AO1759" s="24"/>
      <c r="AP1759" s="24"/>
      <c r="AQ1759" s="24"/>
      <c r="AR1759" s="24"/>
      <c r="AS1759" s="24"/>
      <c r="AT1759" s="25"/>
      <c r="AV1759" s="26"/>
      <c r="AW1759" s="26"/>
      <c r="AX1759" s="27"/>
      <c r="AY1759" s="27"/>
      <c r="AZ1759" s="27"/>
      <c r="BA1759" s="27"/>
      <c r="BB1759" s="27"/>
      <c r="BC1759" s="27"/>
      <c r="BD1759" s="27"/>
      <c r="BE1759" s="27"/>
      <c r="BF1759" s="27"/>
      <c r="BG1759" s="27"/>
      <c r="BH1759" s="27"/>
      <c r="BI1759" s="27"/>
      <c r="BT1759" s="31"/>
      <c r="BU1759" s="32"/>
      <c r="BV1759" s="33"/>
      <c r="BW1759" s="32"/>
      <c r="BX1759" s="32"/>
      <c r="BY1759" s="34"/>
      <c r="CA1759" s="32"/>
      <c r="CB1759" s="32"/>
    </row>
    <row r="1760" spans="1:80">
      <c r="A1760" s="20"/>
      <c r="B1760" s="21"/>
      <c r="C1760" s="21"/>
      <c r="D1760" s="21"/>
      <c r="E1760" s="21"/>
      <c r="F1760" s="21"/>
      <c r="G1760" s="21"/>
      <c r="H1760" s="21"/>
      <c r="I1760" s="21"/>
      <c r="J1760" s="21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  <c r="AA1760" s="22"/>
      <c r="AB1760" s="23"/>
      <c r="AC1760" s="23"/>
      <c r="AD1760" s="22"/>
      <c r="AE1760" s="24"/>
      <c r="AF1760" s="24"/>
      <c r="AG1760" s="24"/>
      <c r="AH1760" s="24"/>
      <c r="AI1760" s="24"/>
      <c r="AJ1760" s="24"/>
      <c r="AK1760" s="24"/>
      <c r="AL1760" s="24"/>
      <c r="AM1760" s="24"/>
      <c r="AN1760" s="24"/>
      <c r="AO1760" s="24"/>
      <c r="AP1760" s="24"/>
      <c r="AQ1760" s="24"/>
      <c r="AR1760" s="24"/>
      <c r="AS1760" s="24"/>
      <c r="AT1760" s="25"/>
      <c r="AV1760" s="26"/>
      <c r="AW1760" s="26"/>
      <c r="AX1760" s="27"/>
      <c r="AY1760" s="27"/>
      <c r="AZ1760" s="27"/>
      <c r="BA1760" s="27"/>
      <c r="BB1760" s="27"/>
      <c r="BC1760" s="27"/>
      <c r="BD1760" s="27"/>
      <c r="BE1760" s="27"/>
      <c r="BF1760" s="27"/>
      <c r="BG1760" s="27"/>
      <c r="BH1760" s="27"/>
      <c r="BI1760" s="27"/>
      <c r="BT1760" s="31"/>
      <c r="BU1760" s="32"/>
      <c r="BV1760" s="33"/>
      <c r="BW1760" s="32"/>
      <c r="BX1760" s="32"/>
      <c r="BY1760" s="34"/>
      <c r="CA1760" s="32"/>
      <c r="CB1760" s="32"/>
    </row>
    <row r="1761" spans="1:80">
      <c r="A1761" s="20"/>
      <c r="B1761" s="21"/>
      <c r="C1761" s="21"/>
      <c r="D1761" s="21"/>
      <c r="E1761" s="21"/>
      <c r="F1761" s="21"/>
      <c r="G1761" s="21"/>
      <c r="H1761" s="21"/>
      <c r="I1761" s="21"/>
      <c r="J1761" s="21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/>
      <c r="AA1761" s="22"/>
      <c r="AB1761" s="23"/>
      <c r="AC1761" s="23"/>
      <c r="AD1761" s="22"/>
      <c r="AE1761" s="24"/>
      <c r="AF1761" s="24"/>
      <c r="AG1761" s="24"/>
      <c r="AH1761" s="24"/>
      <c r="AI1761" s="24"/>
      <c r="AJ1761" s="24"/>
      <c r="AK1761" s="24"/>
      <c r="AL1761" s="24"/>
      <c r="AM1761" s="24"/>
      <c r="AN1761" s="24"/>
      <c r="AO1761" s="24"/>
      <c r="AP1761" s="24"/>
      <c r="AQ1761" s="24"/>
      <c r="AR1761" s="24"/>
      <c r="AS1761" s="24"/>
      <c r="AT1761" s="25"/>
      <c r="AV1761" s="26"/>
      <c r="AW1761" s="26"/>
      <c r="AX1761" s="27"/>
      <c r="AY1761" s="27"/>
      <c r="AZ1761" s="27"/>
      <c r="BA1761" s="27"/>
      <c r="BB1761" s="27"/>
      <c r="BC1761" s="27"/>
      <c r="BD1761" s="27"/>
      <c r="BE1761" s="27"/>
      <c r="BF1761" s="27"/>
      <c r="BG1761" s="27"/>
      <c r="BH1761" s="27"/>
      <c r="BI1761" s="27"/>
      <c r="BT1761" s="31"/>
      <c r="BU1761" s="32"/>
      <c r="BV1761" s="33"/>
      <c r="BW1761" s="32"/>
      <c r="BX1761" s="32"/>
      <c r="BY1761" s="34"/>
      <c r="CA1761" s="32"/>
      <c r="CB1761" s="32"/>
    </row>
    <row r="1762" spans="1:80">
      <c r="A1762" s="20"/>
      <c r="B1762" s="21"/>
      <c r="C1762" s="21"/>
      <c r="D1762" s="21"/>
      <c r="E1762" s="21"/>
      <c r="F1762" s="21"/>
      <c r="G1762" s="21"/>
      <c r="H1762" s="21"/>
      <c r="I1762" s="21"/>
      <c r="J1762" s="21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  <c r="AA1762" s="22"/>
      <c r="AB1762" s="23"/>
      <c r="AC1762" s="23"/>
      <c r="AD1762" s="22"/>
      <c r="AE1762" s="24"/>
      <c r="AF1762" s="24"/>
      <c r="AG1762" s="24"/>
      <c r="AH1762" s="24"/>
      <c r="AI1762" s="24"/>
      <c r="AJ1762" s="24"/>
      <c r="AK1762" s="24"/>
      <c r="AL1762" s="24"/>
      <c r="AM1762" s="24"/>
      <c r="AN1762" s="24"/>
      <c r="AO1762" s="24"/>
      <c r="AP1762" s="24"/>
      <c r="AQ1762" s="24"/>
      <c r="AR1762" s="24"/>
      <c r="AS1762" s="24"/>
      <c r="AT1762" s="25"/>
      <c r="AV1762" s="26"/>
      <c r="AW1762" s="26"/>
      <c r="AX1762" s="27"/>
      <c r="AY1762" s="27"/>
      <c r="AZ1762" s="27"/>
      <c r="BA1762" s="27"/>
      <c r="BB1762" s="27"/>
      <c r="BC1762" s="27"/>
      <c r="BD1762" s="27"/>
      <c r="BE1762" s="27"/>
      <c r="BF1762" s="27"/>
      <c r="BG1762" s="27"/>
      <c r="BH1762" s="27"/>
      <c r="BI1762" s="27"/>
      <c r="BT1762" s="31"/>
      <c r="BU1762" s="32"/>
      <c r="BV1762" s="33"/>
      <c r="BW1762" s="32"/>
      <c r="BX1762" s="32"/>
      <c r="BY1762" s="34"/>
      <c r="CA1762" s="32"/>
      <c r="CB1762" s="32"/>
    </row>
    <row r="1763" spans="1:80">
      <c r="A1763" s="20"/>
      <c r="B1763" s="21"/>
      <c r="C1763" s="21"/>
      <c r="D1763" s="21"/>
      <c r="E1763" s="21"/>
      <c r="F1763" s="21"/>
      <c r="G1763" s="21"/>
      <c r="H1763" s="21"/>
      <c r="I1763" s="21"/>
      <c r="J1763" s="21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/>
      <c r="AA1763" s="22"/>
      <c r="AB1763" s="23"/>
      <c r="AC1763" s="23"/>
      <c r="AD1763" s="22"/>
      <c r="AE1763" s="24"/>
      <c r="AF1763" s="24"/>
      <c r="AG1763" s="24"/>
      <c r="AH1763" s="24"/>
      <c r="AI1763" s="24"/>
      <c r="AJ1763" s="24"/>
      <c r="AK1763" s="24"/>
      <c r="AL1763" s="24"/>
      <c r="AM1763" s="24"/>
      <c r="AN1763" s="24"/>
      <c r="AO1763" s="24"/>
      <c r="AP1763" s="24"/>
      <c r="AQ1763" s="24"/>
      <c r="AR1763" s="24"/>
      <c r="AS1763" s="24"/>
      <c r="AT1763" s="25"/>
      <c r="AV1763" s="26"/>
      <c r="AW1763" s="26"/>
      <c r="AX1763" s="27"/>
      <c r="AY1763" s="27"/>
      <c r="AZ1763" s="27"/>
      <c r="BA1763" s="27"/>
      <c r="BB1763" s="27"/>
      <c r="BC1763" s="27"/>
      <c r="BD1763" s="27"/>
      <c r="BE1763" s="27"/>
      <c r="BF1763" s="27"/>
      <c r="BG1763" s="27"/>
      <c r="BH1763" s="27"/>
      <c r="BI1763" s="27"/>
      <c r="BT1763" s="31"/>
      <c r="BU1763" s="32"/>
      <c r="BV1763" s="33"/>
      <c r="BW1763" s="32"/>
      <c r="BX1763" s="32"/>
      <c r="BY1763" s="34"/>
      <c r="CA1763" s="32"/>
      <c r="CB1763" s="32"/>
    </row>
    <row r="1764" spans="1:80">
      <c r="A1764" s="20"/>
      <c r="B1764" s="21"/>
      <c r="C1764" s="21"/>
      <c r="D1764" s="21"/>
      <c r="E1764" s="21"/>
      <c r="F1764" s="21"/>
      <c r="G1764" s="21"/>
      <c r="H1764" s="21"/>
      <c r="I1764" s="21"/>
      <c r="J1764" s="21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  <c r="AA1764" s="22"/>
      <c r="AB1764" s="23"/>
      <c r="AC1764" s="23"/>
      <c r="AD1764" s="22"/>
      <c r="AE1764" s="24"/>
      <c r="AF1764" s="24"/>
      <c r="AG1764" s="24"/>
      <c r="AH1764" s="24"/>
      <c r="AI1764" s="24"/>
      <c r="AJ1764" s="24"/>
      <c r="AK1764" s="24"/>
      <c r="AL1764" s="24"/>
      <c r="AM1764" s="24"/>
      <c r="AN1764" s="24"/>
      <c r="AO1764" s="24"/>
      <c r="AP1764" s="24"/>
      <c r="AQ1764" s="24"/>
      <c r="AR1764" s="24"/>
      <c r="AS1764" s="24"/>
      <c r="AT1764" s="25"/>
      <c r="AV1764" s="26"/>
      <c r="AW1764" s="26"/>
      <c r="AX1764" s="27"/>
      <c r="AY1764" s="27"/>
      <c r="AZ1764" s="27"/>
      <c r="BA1764" s="27"/>
      <c r="BB1764" s="27"/>
      <c r="BC1764" s="27"/>
      <c r="BD1764" s="27"/>
      <c r="BE1764" s="27"/>
      <c r="BF1764" s="27"/>
      <c r="BG1764" s="27"/>
      <c r="BH1764" s="27"/>
      <c r="BI1764" s="27"/>
      <c r="BT1764" s="31"/>
      <c r="BU1764" s="32"/>
      <c r="BV1764" s="33"/>
      <c r="BW1764" s="32"/>
      <c r="BX1764" s="32"/>
      <c r="BY1764" s="34"/>
      <c r="CA1764" s="32"/>
      <c r="CB1764" s="32"/>
    </row>
    <row r="1765" spans="1:80">
      <c r="A1765" s="20"/>
      <c r="B1765" s="21"/>
      <c r="C1765" s="21"/>
      <c r="D1765" s="21"/>
      <c r="E1765" s="21"/>
      <c r="F1765" s="21"/>
      <c r="G1765" s="21"/>
      <c r="H1765" s="21"/>
      <c r="I1765" s="21"/>
      <c r="J1765" s="21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  <c r="AA1765" s="22"/>
      <c r="AB1765" s="23"/>
      <c r="AC1765" s="23"/>
      <c r="AD1765" s="22"/>
      <c r="AE1765" s="24"/>
      <c r="AF1765" s="24"/>
      <c r="AG1765" s="24"/>
      <c r="AH1765" s="24"/>
      <c r="AI1765" s="24"/>
      <c r="AJ1765" s="24"/>
      <c r="AK1765" s="24"/>
      <c r="AL1765" s="24"/>
      <c r="AM1765" s="24"/>
      <c r="AN1765" s="24"/>
      <c r="AO1765" s="24"/>
      <c r="AP1765" s="24"/>
      <c r="AQ1765" s="24"/>
      <c r="AR1765" s="24"/>
      <c r="AS1765" s="24"/>
      <c r="AT1765" s="25"/>
      <c r="AV1765" s="26"/>
      <c r="AW1765" s="26"/>
      <c r="AX1765" s="27"/>
      <c r="AY1765" s="27"/>
      <c r="AZ1765" s="27"/>
      <c r="BA1765" s="27"/>
      <c r="BB1765" s="27"/>
      <c r="BC1765" s="27"/>
      <c r="BD1765" s="27"/>
      <c r="BE1765" s="27"/>
      <c r="BF1765" s="27"/>
      <c r="BG1765" s="27"/>
      <c r="BH1765" s="27"/>
      <c r="BI1765" s="27"/>
      <c r="BT1765" s="31"/>
      <c r="BU1765" s="32"/>
      <c r="BV1765" s="33"/>
      <c r="BW1765" s="32"/>
      <c r="BX1765" s="32"/>
      <c r="BY1765" s="34"/>
      <c r="CA1765" s="32"/>
      <c r="CB1765" s="32"/>
    </row>
    <row r="1766" spans="1:80">
      <c r="A1766" s="20"/>
      <c r="B1766" s="21"/>
      <c r="C1766" s="21"/>
      <c r="D1766" s="21"/>
      <c r="E1766" s="21"/>
      <c r="F1766" s="21"/>
      <c r="G1766" s="21"/>
      <c r="H1766" s="21"/>
      <c r="I1766" s="21"/>
      <c r="J1766" s="21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  <c r="AA1766" s="22"/>
      <c r="AB1766" s="23"/>
      <c r="AC1766" s="23"/>
      <c r="AD1766" s="22"/>
      <c r="AE1766" s="24"/>
      <c r="AF1766" s="24"/>
      <c r="AG1766" s="24"/>
      <c r="AH1766" s="24"/>
      <c r="AI1766" s="24"/>
      <c r="AJ1766" s="24"/>
      <c r="AK1766" s="24"/>
      <c r="AL1766" s="24"/>
      <c r="AM1766" s="24"/>
      <c r="AN1766" s="24"/>
      <c r="AO1766" s="24"/>
      <c r="AP1766" s="24"/>
      <c r="AQ1766" s="24"/>
      <c r="AR1766" s="24"/>
      <c r="AS1766" s="24"/>
      <c r="AT1766" s="25"/>
      <c r="AV1766" s="26"/>
      <c r="AW1766" s="26"/>
      <c r="AX1766" s="27"/>
      <c r="AY1766" s="27"/>
      <c r="AZ1766" s="27"/>
      <c r="BA1766" s="27"/>
      <c r="BB1766" s="27"/>
      <c r="BC1766" s="27"/>
      <c r="BD1766" s="27"/>
      <c r="BE1766" s="27"/>
      <c r="BF1766" s="27"/>
      <c r="BG1766" s="27"/>
      <c r="BH1766" s="27"/>
      <c r="BI1766" s="27"/>
      <c r="BT1766" s="31"/>
      <c r="BU1766" s="32"/>
      <c r="BV1766" s="33"/>
      <c r="BW1766" s="32"/>
      <c r="BX1766" s="32"/>
      <c r="BY1766" s="34"/>
      <c r="CA1766" s="32"/>
      <c r="CB1766" s="32"/>
    </row>
    <row r="1767" spans="1:80">
      <c r="A1767" s="20"/>
      <c r="B1767" s="21"/>
      <c r="C1767" s="21"/>
      <c r="D1767" s="21"/>
      <c r="E1767" s="21"/>
      <c r="F1767" s="21"/>
      <c r="G1767" s="21"/>
      <c r="H1767" s="21"/>
      <c r="I1767" s="21"/>
      <c r="J1767" s="21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  <c r="AA1767" s="22"/>
      <c r="AB1767" s="23"/>
      <c r="AC1767" s="23"/>
      <c r="AD1767" s="22"/>
      <c r="AE1767" s="24"/>
      <c r="AF1767" s="24"/>
      <c r="AG1767" s="24"/>
      <c r="AH1767" s="24"/>
      <c r="AI1767" s="24"/>
      <c r="AJ1767" s="24"/>
      <c r="AK1767" s="24"/>
      <c r="AL1767" s="24"/>
      <c r="AM1767" s="24"/>
      <c r="AN1767" s="24"/>
      <c r="AO1767" s="24"/>
      <c r="AP1767" s="24"/>
      <c r="AQ1767" s="24"/>
      <c r="AR1767" s="24"/>
      <c r="AS1767" s="24"/>
      <c r="AT1767" s="25"/>
      <c r="AV1767" s="26"/>
      <c r="AW1767" s="26"/>
      <c r="AX1767" s="27"/>
      <c r="AY1767" s="27"/>
      <c r="AZ1767" s="27"/>
      <c r="BA1767" s="27"/>
      <c r="BB1767" s="27"/>
      <c r="BC1767" s="27"/>
      <c r="BD1767" s="27"/>
      <c r="BE1767" s="27"/>
      <c r="BF1767" s="27"/>
      <c r="BG1767" s="27"/>
      <c r="BH1767" s="27"/>
      <c r="BI1767" s="27"/>
      <c r="BT1767" s="31"/>
      <c r="BU1767" s="32"/>
      <c r="BV1767" s="33"/>
      <c r="BW1767" s="32"/>
      <c r="BX1767" s="32"/>
      <c r="BY1767" s="34"/>
      <c r="CA1767" s="32"/>
      <c r="CB1767" s="32"/>
    </row>
    <row r="1768" spans="1:80">
      <c r="A1768" s="20"/>
      <c r="B1768" s="21"/>
      <c r="C1768" s="21"/>
      <c r="D1768" s="21"/>
      <c r="E1768" s="21"/>
      <c r="F1768" s="21"/>
      <c r="G1768" s="21"/>
      <c r="H1768" s="21"/>
      <c r="I1768" s="21"/>
      <c r="J1768" s="21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/>
      <c r="AA1768" s="22"/>
      <c r="AB1768" s="23"/>
      <c r="AC1768" s="23"/>
      <c r="AD1768" s="22"/>
      <c r="AE1768" s="24"/>
      <c r="AF1768" s="24"/>
      <c r="AG1768" s="24"/>
      <c r="AH1768" s="24"/>
      <c r="AI1768" s="24"/>
      <c r="AJ1768" s="24"/>
      <c r="AK1768" s="24"/>
      <c r="AL1768" s="24"/>
      <c r="AM1768" s="24"/>
      <c r="AN1768" s="24"/>
      <c r="AO1768" s="24"/>
      <c r="AP1768" s="24"/>
      <c r="AQ1768" s="24"/>
      <c r="AR1768" s="24"/>
      <c r="AS1768" s="24"/>
      <c r="AT1768" s="25"/>
      <c r="AV1768" s="26"/>
      <c r="AW1768" s="26"/>
      <c r="AX1768" s="27"/>
      <c r="AY1768" s="27"/>
      <c r="AZ1768" s="27"/>
      <c r="BA1768" s="27"/>
      <c r="BB1768" s="27"/>
      <c r="BC1768" s="27"/>
      <c r="BD1768" s="27"/>
      <c r="BE1768" s="27"/>
      <c r="BF1768" s="27"/>
      <c r="BG1768" s="27"/>
      <c r="BH1768" s="27"/>
      <c r="BI1768" s="27"/>
      <c r="BT1768" s="31"/>
      <c r="BU1768" s="32"/>
      <c r="BV1768" s="33"/>
      <c r="BW1768" s="32"/>
      <c r="BX1768" s="32"/>
      <c r="BY1768" s="34"/>
      <c r="CA1768" s="32"/>
      <c r="CB1768" s="32"/>
    </row>
    <row r="1769" spans="1:80">
      <c r="A1769" s="20"/>
      <c r="B1769" s="21"/>
      <c r="C1769" s="21"/>
      <c r="D1769" s="21"/>
      <c r="E1769" s="21"/>
      <c r="F1769" s="21"/>
      <c r="G1769" s="21"/>
      <c r="H1769" s="21"/>
      <c r="I1769" s="21"/>
      <c r="J1769" s="21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  <c r="AA1769" s="22"/>
      <c r="AB1769" s="23"/>
      <c r="AC1769" s="23"/>
      <c r="AD1769" s="22"/>
      <c r="AE1769" s="24"/>
      <c r="AF1769" s="24"/>
      <c r="AG1769" s="24"/>
      <c r="AH1769" s="24"/>
      <c r="AI1769" s="24"/>
      <c r="AJ1769" s="24"/>
      <c r="AK1769" s="24"/>
      <c r="AL1769" s="24"/>
      <c r="AM1769" s="24"/>
      <c r="AN1769" s="24"/>
      <c r="AO1769" s="24"/>
      <c r="AP1769" s="24"/>
      <c r="AQ1769" s="24"/>
      <c r="AR1769" s="24"/>
      <c r="AS1769" s="24"/>
      <c r="AT1769" s="25"/>
      <c r="AV1769" s="26"/>
      <c r="AW1769" s="26"/>
      <c r="AX1769" s="27"/>
      <c r="AY1769" s="27"/>
      <c r="AZ1769" s="27"/>
      <c r="BA1769" s="27"/>
      <c r="BB1769" s="27"/>
      <c r="BC1769" s="27"/>
      <c r="BD1769" s="27"/>
      <c r="BE1769" s="27"/>
      <c r="BF1769" s="27"/>
      <c r="BG1769" s="27"/>
      <c r="BH1769" s="27"/>
      <c r="BI1769" s="27"/>
      <c r="BT1769" s="31"/>
      <c r="BU1769" s="32"/>
      <c r="BV1769" s="33"/>
      <c r="BW1769" s="32"/>
      <c r="BX1769" s="32"/>
      <c r="BY1769" s="34"/>
      <c r="CA1769" s="32"/>
      <c r="CB1769" s="32"/>
    </row>
    <row r="1770" spans="1:80">
      <c r="A1770" s="20"/>
      <c r="B1770" s="21"/>
      <c r="C1770" s="21"/>
      <c r="D1770" s="21"/>
      <c r="E1770" s="21"/>
      <c r="F1770" s="21"/>
      <c r="G1770" s="21"/>
      <c r="H1770" s="21"/>
      <c r="I1770" s="21"/>
      <c r="J1770" s="21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  <c r="AA1770" s="22"/>
      <c r="AB1770" s="23"/>
      <c r="AC1770" s="23"/>
      <c r="AD1770" s="22"/>
      <c r="AE1770" s="24"/>
      <c r="AF1770" s="24"/>
      <c r="AG1770" s="24"/>
      <c r="AH1770" s="24"/>
      <c r="AI1770" s="24"/>
      <c r="AJ1770" s="24"/>
      <c r="AK1770" s="24"/>
      <c r="AL1770" s="24"/>
      <c r="AM1770" s="24"/>
      <c r="AN1770" s="24"/>
      <c r="AO1770" s="24"/>
      <c r="AP1770" s="24"/>
      <c r="AQ1770" s="24"/>
      <c r="AR1770" s="24"/>
      <c r="AS1770" s="24"/>
      <c r="AT1770" s="25"/>
      <c r="AV1770" s="26"/>
      <c r="AW1770" s="26"/>
      <c r="AX1770" s="27"/>
      <c r="AY1770" s="27"/>
      <c r="AZ1770" s="27"/>
      <c r="BA1770" s="27"/>
      <c r="BB1770" s="27"/>
      <c r="BC1770" s="27"/>
      <c r="BD1770" s="27"/>
      <c r="BE1770" s="27"/>
      <c r="BF1770" s="27"/>
      <c r="BG1770" s="27"/>
      <c r="BH1770" s="27"/>
      <c r="BI1770" s="27"/>
      <c r="BT1770" s="31"/>
      <c r="BU1770" s="32"/>
      <c r="BV1770" s="33"/>
      <c r="BW1770" s="32"/>
      <c r="BX1770" s="32"/>
      <c r="BY1770" s="34"/>
      <c r="CA1770" s="32"/>
      <c r="CB1770" s="32"/>
    </row>
    <row r="1771" spans="1:80">
      <c r="A1771" s="20"/>
      <c r="B1771" s="21"/>
      <c r="C1771" s="21"/>
      <c r="D1771" s="21"/>
      <c r="E1771" s="21"/>
      <c r="F1771" s="21"/>
      <c r="G1771" s="21"/>
      <c r="H1771" s="21"/>
      <c r="I1771" s="21"/>
      <c r="J1771" s="21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22"/>
      <c r="Z1771" s="22"/>
      <c r="AA1771" s="22"/>
      <c r="AB1771" s="23"/>
      <c r="AC1771" s="23"/>
      <c r="AD1771" s="22"/>
      <c r="AE1771" s="24"/>
      <c r="AF1771" s="24"/>
      <c r="AG1771" s="24"/>
      <c r="AH1771" s="24"/>
      <c r="AI1771" s="24"/>
      <c r="AJ1771" s="24"/>
      <c r="AK1771" s="24"/>
      <c r="AL1771" s="24"/>
      <c r="AM1771" s="24"/>
      <c r="AN1771" s="24"/>
      <c r="AO1771" s="24"/>
      <c r="AP1771" s="24"/>
      <c r="AQ1771" s="24"/>
      <c r="AR1771" s="24"/>
      <c r="AS1771" s="24"/>
      <c r="AT1771" s="25"/>
      <c r="AV1771" s="26"/>
      <c r="AW1771" s="26"/>
      <c r="AX1771" s="27"/>
      <c r="AY1771" s="27"/>
      <c r="AZ1771" s="27"/>
      <c r="BA1771" s="27"/>
      <c r="BB1771" s="27"/>
      <c r="BC1771" s="27"/>
      <c r="BD1771" s="27"/>
      <c r="BE1771" s="27"/>
      <c r="BF1771" s="27"/>
      <c r="BG1771" s="27"/>
      <c r="BH1771" s="27"/>
      <c r="BI1771" s="27"/>
      <c r="BT1771" s="31"/>
      <c r="BU1771" s="32"/>
      <c r="BV1771" s="33"/>
      <c r="BW1771" s="32"/>
      <c r="BX1771" s="32"/>
      <c r="BY1771" s="34"/>
      <c r="CA1771" s="32"/>
      <c r="CB1771" s="32"/>
    </row>
    <row r="1772" spans="1:80">
      <c r="A1772" s="20"/>
      <c r="B1772" s="21"/>
      <c r="C1772" s="21"/>
      <c r="D1772" s="21"/>
      <c r="E1772" s="21"/>
      <c r="F1772" s="21"/>
      <c r="G1772" s="21"/>
      <c r="H1772" s="21"/>
      <c r="I1772" s="21"/>
      <c r="J1772" s="21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  <c r="AA1772" s="22"/>
      <c r="AB1772" s="23"/>
      <c r="AC1772" s="23"/>
      <c r="AD1772" s="22"/>
      <c r="AE1772" s="24"/>
      <c r="AF1772" s="24"/>
      <c r="AG1772" s="24"/>
      <c r="AH1772" s="24"/>
      <c r="AI1772" s="24"/>
      <c r="AJ1772" s="24"/>
      <c r="AK1772" s="24"/>
      <c r="AL1772" s="24"/>
      <c r="AM1772" s="24"/>
      <c r="AN1772" s="24"/>
      <c r="AO1772" s="24"/>
      <c r="AP1772" s="24"/>
      <c r="AQ1772" s="24"/>
      <c r="AR1772" s="24"/>
      <c r="AS1772" s="24"/>
      <c r="AT1772" s="25"/>
      <c r="AV1772" s="26"/>
      <c r="AW1772" s="26"/>
      <c r="AX1772" s="27"/>
      <c r="AY1772" s="27"/>
      <c r="AZ1772" s="27"/>
      <c r="BA1772" s="27"/>
      <c r="BB1772" s="27"/>
      <c r="BC1772" s="27"/>
      <c r="BD1772" s="27"/>
      <c r="BE1772" s="27"/>
      <c r="BF1772" s="27"/>
      <c r="BG1772" s="27"/>
      <c r="BH1772" s="27"/>
      <c r="BI1772" s="27"/>
      <c r="BT1772" s="31"/>
      <c r="BU1772" s="32"/>
      <c r="BV1772" s="33"/>
      <c r="BW1772" s="32"/>
      <c r="BX1772" s="32"/>
      <c r="BY1772" s="34"/>
      <c r="CA1772" s="32"/>
      <c r="CB1772" s="32"/>
    </row>
    <row r="1773" spans="1:80">
      <c r="A1773" s="20"/>
      <c r="B1773" s="21"/>
      <c r="C1773" s="21"/>
      <c r="D1773" s="21"/>
      <c r="E1773" s="21"/>
      <c r="F1773" s="21"/>
      <c r="G1773" s="21"/>
      <c r="H1773" s="21"/>
      <c r="I1773" s="21"/>
      <c r="J1773" s="21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2"/>
      <c r="Z1773" s="22"/>
      <c r="AA1773" s="22"/>
      <c r="AB1773" s="23"/>
      <c r="AC1773" s="23"/>
      <c r="AD1773" s="22"/>
      <c r="AE1773" s="24"/>
      <c r="AF1773" s="24"/>
      <c r="AG1773" s="24"/>
      <c r="AH1773" s="24"/>
      <c r="AI1773" s="24"/>
      <c r="AJ1773" s="24"/>
      <c r="AK1773" s="24"/>
      <c r="AL1773" s="24"/>
      <c r="AM1773" s="24"/>
      <c r="AN1773" s="24"/>
      <c r="AO1773" s="24"/>
      <c r="AP1773" s="24"/>
      <c r="AQ1773" s="24"/>
      <c r="AR1773" s="24"/>
      <c r="AS1773" s="24"/>
      <c r="AT1773" s="25"/>
      <c r="AV1773" s="26"/>
      <c r="AW1773" s="26"/>
      <c r="AX1773" s="27"/>
      <c r="AY1773" s="27"/>
      <c r="AZ1773" s="27"/>
      <c r="BA1773" s="27"/>
      <c r="BB1773" s="27"/>
      <c r="BC1773" s="27"/>
      <c r="BD1773" s="27"/>
      <c r="BE1773" s="27"/>
      <c r="BF1773" s="27"/>
      <c r="BG1773" s="27"/>
      <c r="BH1773" s="27"/>
      <c r="BI1773" s="27"/>
      <c r="BT1773" s="31"/>
      <c r="BU1773" s="32"/>
      <c r="BV1773" s="33"/>
      <c r="BW1773" s="32"/>
      <c r="BX1773" s="32"/>
      <c r="BY1773" s="34"/>
      <c r="CA1773" s="32"/>
      <c r="CB1773" s="32"/>
    </row>
    <row r="1774" spans="1:80">
      <c r="A1774" s="20"/>
      <c r="B1774" s="21"/>
      <c r="C1774" s="21"/>
      <c r="D1774" s="21"/>
      <c r="E1774" s="21"/>
      <c r="F1774" s="21"/>
      <c r="G1774" s="21"/>
      <c r="H1774" s="21"/>
      <c r="I1774" s="21"/>
      <c r="J1774" s="21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2"/>
      <c r="Z1774" s="22"/>
      <c r="AA1774" s="22"/>
      <c r="AB1774" s="23"/>
      <c r="AC1774" s="23"/>
      <c r="AD1774" s="22"/>
      <c r="AE1774" s="24"/>
      <c r="AF1774" s="24"/>
      <c r="AG1774" s="24"/>
      <c r="AH1774" s="24"/>
      <c r="AI1774" s="24"/>
      <c r="AJ1774" s="24"/>
      <c r="AK1774" s="24"/>
      <c r="AL1774" s="24"/>
      <c r="AM1774" s="24"/>
      <c r="AN1774" s="24"/>
      <c r="AO1774" s="24"/>
      <c r="AP1774" s="24"/>
      <c r="AQ1774" s="24"/>
      <c r="AR1774" s="24"/>
      <c r="AS1774" s="24"/>
      <c r="AT1774" s="25"/>
      <c r="AV1774" s="26"/>
      <c r="AW1774" s="26"/>
      <c r="AX1774" s="27"/>
      <c r="AY1774" s="27"/>
      <c r="AZ1774" s="27"/>
      <c r="BA1774" s="27"/>
      <c r="BB1774" s="27"/>
      <c r="BC1774" s="27"/>
      <c r="BD1774" s="27"/>
      <c r="BE1774" s="27"/>
      <c r="BF1774" s="27"/>
      <c r="BG1774" s="27"/>
      <c r="BH1774" s="27"/>
      <c r="BI1774" s="27"/>
      <c r="BT1774" s="31"/>
      <c r="BU1774" s="32"/>
      <c r="BV1774" s="33"/>
      <c r="BW1774" s="32"/>
      <c r="BX1774" s="32"/>
      <c r="BY1774" s="34"/>
      <c r="CA1774" s="32"/>
      <c r="CB1774" s="32"/>
    </row>
    <row r="1775" spans="1:80">
      <c r="A1775" s="20"/>
      <c r="B1775" s="21"/>
      <c r="C1775" s="21"/>
      <c r="D1775" s="21"/>
      <c r="E1775" s="21"/>
      <c r="F1775" s="21"/>
      <c r="G1775" s="21"/>
      <c r="H1775" s="21"/>
      <c r="I1775" s="21"/>
      <c r="J1775" s="21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22"/>
      <c r="Z1775" s="22"/>
      <c r="AA1775" s="22"/>
      <c r="AB1775" s="23"/>
      <c r="AC1775" s="23"/>
      <c r="AD1775" s="22"/>
      <c r="AE1775" s="24"/>
      <c r="AF1775" s="24"/>
      <c r="AG1775" s="24"/>
      <c r="AH1775" s="24"/>
      <c r="AI1775" s="24"/>
      <c r="AJ1775" s="24"/>
      <c r="AK1775" s="24"/>
      <c r="AL1775" s="24"/>
      <c r="AM1775" s="24"/>
      <c r="AN1775" s="24"/>
      <c r="AO1775" s="24"/>
      <c r="AP1775" s="24"/>
      <c r="AQ1775" s="24"/>
      <c r="AR1775" s="24"/>
      <c r="AS1775" s="24"/>
      <c r="AT1775" s="25"/>
      <c r="AV1775" s="26"/>
      <c r="AW1775" s="26"/>
      <c r="AX1775" s="27"/>
      <c r="AY1775" s="27"/>
      <c r="AZ1775" s="27"/>
      <c r="BA1775" s="27"/>
      <c r="BB1775" s="27"/>
      <c r="BC1775" s="27"/>
      <c r="BD1775" s="27"/>
      <c r="BE1775" s="27"/>
      <c r="BF1775" s="27"/>
      <c r="BG1775" s="27"/>
      <c r="BH1775" s="27"/>
      <c r="BI1775" s="27"/>
      <c r="BT1775" s="31"/>
      <c r="BU1775" s="32"/>
      <c r="BV1775" s="33"/>
      <c r="BW1775" s="32"/>
      <c r="BX1775" s="32"/>
      <c r="BY1775" s="34"/>
      <c r="CA1775" s="32"/>
      <c r="CB1775" s="32"/>
    </row>
    <row r="1776" spans="1:80">
      <c r="A1776" s="20"/>
      <c r="B1776" s="21"/>
      <c r="C1776" s="21"/>
      <c r="D1776" s="21"/>
      <c r="E1776" s="21"/>
      <c r="F1776" s="21"/>
      <c r="G1776" s="21"/>
      <c r="H1776" s="21"/>
      <c r="I1776" s="21"/>
      <c r="J1776" s="21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22"/>
      <c r="Z1776" s="22"/>
      <c r="AA1776" s="22"/>
      <c r="AB1776" s="23"/>
      <c r="AC1776" s="23"/>
      <c r="AD1776" s="22"/>
      <c r="AE1776" s="24"/>
      <c r="AF1776" s="24"/>
      <c r="AG1776" s="24"/>
      <c r="AH1776" s="24"/>
      <c r="AI1776" s="24"/>
      <c r="AJ1776" s="24"/>
      <c r="AK1776" s="24"/>
      <c r="AL1776" s="24"/>
      <c r="AM1776" s="24"/>
      <c r="AN1776" s="24"/>
      <c r="AO1776" s="24"/>
      <c r="AP1776" s="24"/>
      <c r="AQ1776" s="24"/>
      <c r="AR1776" s="24"/>
      <c r="AS1776" s="24"/>
      <c r="AT1776" s="25"/>
      <c r="AV1776" s="26"/>
      <c r="AW1776" s="26"/>
      <c r="AX1776" s="27"/>
      <c r="AY1776" s="27"/>
      <c r="AZ1776" s="27"/>
      <c r="BA1776" s="27"/>
      <c r="BB1776" s="27"/>
      <c r="BC1776" s="27"/>
      <c r="BD1776" s="27"/>
      <c r="BE1776" s="27"/>
      <c r="BF1776" s="27"/>
      <c r="BG1776" s="27"/>
      <c r="BH1776" s="27"/>
      <c r="BI1776" s="27"/>
      <c r="BT1776" s="31"/>
      <c r="BU1776" s="32"/>
      <c r="BV1776" s="33"/>
      <c r="BW1776" s="32"/>
      <c r="BX1776" s="32"/>
      <c r="BY1776" s="34"/>
      <c r="CA1776" s="32"/>
      <c r="CB1776" s="32"/>
    </row>
    <row r="1777" spans="1:80">
      <c r="A1777" s="20"/>
      <c r="B1777" s="21"/>
      <c r="C1777" s="21"/>
      <c r="D1777" s="21"/>
      <c r="E1777" s="21"/>
      <c r="F1777" s="21"/>
      <c r="G1777" s="21"/>
      <c r="H1777" s="21"/>
      <c r="I1777" s="21"/>
      <c r="J1777" s="21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2"/>
      <c r="W1777" s="22"/>
      <c r="X1777" s="22"/>
      <c r="Y1777" s="22"/>
      <c r="Z1777" s="22"/>
      <c r="AA1777" s="22"/>
      <c r="AB1777" s="23"/>
      <c r="AC1777" s="23"/>
      <c r="AD1777" s="22"/>
      <c r="AE1777" s="24"/>
      <c r="AF1777" s="24"/>
      <c r="AG1777" s="24"/>
      <c r="AH1777" s="24"/>
      <c r="AI1777" s="24"/>
      <c r="AJ1777" s="24"/>
      <c r="AK1777" s="24"/>
      <c r="AL1777" s="24"/>
      <c r="AM1777" s="24"/>
      <c r="AN1777" s="24"/>
      <c r="AO1777" s="24"/>
      <c r="AP1777" s="24"/>
      <c r="AQ1777" s="24"/>
      <c r="AR1777" s="24"/>
      <c r="AS1777" s="24"/>
      <c r="AT1777" s="25"/>
      <c r="AV1777" s="26"/>
      <c r="AW1777" s="26"/>
      <c r="AX1777" s="27"/>
      <c r="AY1777" s="27"/>
      <c r="AZ1777" s="27"/>
      <c r="BA1777" s="27"/>
      <c r="BB1777" s="27"/>
      <c r="BC1777" s="27"/>
      <c r="BD1777" s="27"/>
      <c r="BE1777" s="27"/>
      <c r="BF1777" s="27"/>
      <c r="BG1777" s="27"/>
      <c r="BH1777" s="27"/>
      <c r="BI1777" s="27"/>
      <c r="BT1777" s="31"/>
      <c r="BU1777" s="32"/>
      <c r="BV1777" s="33"/>
      <c r="BW1777" s="32"/>
      <c r="BX1777" s="32"/>
      <c r="BY1777" s="34"/>
      <c r="CA1777" s="32"/>
      <c r="CB1777" s="32"/>
    </row>
    <row r="1778" spans="1:80">
      <c r="A1778" s="20"/>
      <c r="B1778" s="21"/>
      <c r="C1778" s="21"/>
      <c r="D1778" s="21"/>
      <c r="E1778" s="21"/>
      <c r="F1778" s="21"/>
      <c r="G1778" s="21"/>
      <c r="H1778" s="21"/>
      <c r="I1778" s="21"/>
      <c r="J1778" s="21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/>
      <c r="AA1778" s="22"/>
      <c r="AB1778" s="23"/>
      <c r="AC1778" s="23"/>
      <c r="AD1778" s="22"/>
      <c r="AE1778" s="24"/>
      <c r="AF1778" s="24"/>
      <c r="AG1778" s="24"/>
      <c r="AH1778" s="24"/>
      <c r="AI1778" s="24"/>
      <c r="AJ1778" s="24"/>
      <c r="AK1778" s="24"/>
      <c r="AL1778" s="24"/>
      <c r="AM1778" s="24"/>
      <c r="AN1778" s="24"/>
      <c r="AO1778" s="24"/>
      <c r="AP1778" s="24"/>
      <c r="AQ1778" s="24"/>
      <c r="AR1778" s="24"/>
      <c r="AS1778" s="24"/>
      <c r="AT1778" s="25"/>
      <c r="AV1778" s="26"/>
      <c r="AW1778" s="26"/>
      <c r="AX1778" s="27"/>
      <c r="AY1778" s="27"/>
      <c r="AZ1778" s="27"/>
      <c r="BA1778" s="27"/>
      <c r="BB1778" s="27"/>
      <c r="BC1778" s="27"/>
      <c r="BD1778" s="27"/>
      <c r="BE1778" s="27"/>
      <c r="BF1778" s="27"/>
      <c r="BG1778" s="27"/>
      <c r="BH1778" s="27"/>
      <c r="BI1778" s="27"/>
      <c r="BT1778" s="31"/>
      <c r="BU1778" s="32"/>
      <c r="BV1778" s="33"/>
      <c r="BW1778" s="32"/>
      <c r="BX1778" s="32"/>
      <c r="BY1778" s="34"/>
      <c r="CA1778" s="32"/>
      <c r="CB1778" s="32"/>
    </row>
    <row r="1779" spans="1:80">
      <c r="A1779" s="20"/>
      <c r="B1779" s="21"/>
      <c r="C1779" s="21"/>
      <c r="D1779" s="21"/>
      <c r="E1779" s="21"/>
      <c r="F1779" s="21"/>
      <c r="G1779" s="21"/>
      <c r="H1779" s="21"/>
      <c r="I1779" s="21"/>
      <c r="J1779" s="21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/>
      <c r="AA1779" s="22"/>
      <c r="AB1779" s="23"/>
      <c r="AC1779" s="23"/>
      <c r="AD1779" s="22"/>
      <c r="AE1779" s="24"/>
      <c r="AF1779" s="24"/>
      <c r="AG1779" s="24"/>
      <c r="AH1779" s="24"/>
      <c r="AI1779" s="24"/>
      <c r="AJ1779" s="24"/>
      <c r="AK1779" s="24"/>
      <c r="AL1779" s="24"/>
      <c r="AM1779" s="24"/>
      <c r="AN1779" s="24"/>
      <c r="AO1779" s="24"/>
      <c r="AP1779" s="24"/>
      <c r="AQ1779" s="24"/>
      <c r="AR1779" s="24"/>
      <c r="AS1779" s="24"/>
      <c r="AT1779" s="25"/>
      <c r="AV1779" s="26"/>
      <c r="AW1779" s="26"/>
      <c r="AX1779" s="27"/>
      <c r="AY1779" s="27"/>
      <c r="AZ1779" s="27"/>
      <c r="BA1779" s="27"/>
      <c r="BB1779" s="27"/>
      <c r="BC1779" s="27"/>
      <c r="BD1779" s="27"/>
      <c r="BE1779" s="27"/>
      <c r="BF1779" s="27"/>
      <c r="BG1779" s="27"/>
      <c r="BH1779" s="27"/>
      <c r="BI1779" s="27"/>
      <c r="BT1779" s="31"/>
      <c r="BU1779" s="32"/>
      <c r="BV1779" s="33"/>
      <c r="BW1779" s="32"/>
      <c r="BX1779" s="32"/>
      <c r="BY1779" s="34"/>
      <c r="CA1779" s="32"/>
      <c r="CB1779" s="32"/>
    </row>
    <row r="1780" spans="1:80">
      <c r="A1780" s="20"/>
      <c r="B1780" s="21"/>
      <c r="C1780" s="21"/>
      <c r="D1780" s="21"/>
      <c r="E1780" s="21"/>
      <c r="F1780" s="21"/>
      <c r="G1780" s="21"/>
      <c r="H1780" s="21"/>
      <c r="I1780" s="21"/>
      <c r="J1780" s="21"/>
      <c r="K1780" s="22"/>
      <c r="L1780" s="22"/>
      <c r="M1780" s="22"/>
      <c r="N1780" s="22"/>
      <c r="O1780" s="22"/>
      <c r="P1780" s="22"/>
      <c r="Q1780" s="22"/>
      <c r="R1780" s="22"/>
      <c r="S1780" s="22"/>
      <c r="T1780" s="22"/>
      <c r="U1780" s="22"/>
      <c r="V1780" s="22"/>
      <c r="W1780" s="22"/>
      <c r="X1780" s="22"/>
      <c r="Y1780" s="22"/>
      <c r="Z1780" s="22"/>
      <c r="AA1780" s="22"/>
      <c r="AB1780" s="23"/>
      <c r="AC1780" s="23"/>
      <c r="AD1780" s="22"/>
      <c r="AE1780" s="24"/>
      <c r="AF1780" s="24"/>
      <c r="AG1780" s="24"/>
      <c r="AH1780" s="24"/>
      <c r="AI1780" s="24"/>
      <c r="AJ1780" s="24"/>
      <c r="AK1780" s="24"/>
      <c r="AL1780" s="24"/>
      <c r="AM1780" s="24"/>
      <c r="AN1780" s="24"/>
      <c r="AO1780" s="24"/>
      <c r="AP1780" s="24"/>
      <c r="AQ1780" s="24"/>
      <c r="AR1780" s="24"/>
      <c r="AS1780" s="24"/>
      <c r="AT1780" s="25"/>
      <c r="AV1780" s="26"/>
      <c r="AW1780" s="26"/>
      <c r="AX1780" s="27"/>
      <c r="AY1780" s="27"/>
      <c r="AZ1780" s="27"/>
      <c r="BA1780" s="27"/>
      <c r="BB1780" s="27"/>
      <c r="BC1780" s="27"/>
      <c r="BD1780" s="27"/>
      <c r="BE1780" s="27"/>
      <c r="BF1780" s="27"/>
      <c r="BG1780" s="27"/>
      <c r="BH1780" s="27"/>
      <c r="BI1780" s="27"/>
      <c r="BT1780" s="31"/>
      <c r="BU1780" s="32"/>
      <c r="BV1780" s="33"/>
      <c r="BW1780" s="32"/>
      <c r="BX1780" s="32"/>
      <c r="BY1780" s="34"/>
      <c r="CA1780" s="32"/>
      <c r="CB1780" s="32"/>
    </row>
    <row r="1781" spans="1:80">
      <c r="A1781" s="20"/>
      <c r="B1781" s="21"/>
      <c r="C1781" s="21"/>
      <c r="D1781" s="21"/>
      <c r="E1781" s="21"/>
      <c r="F1781" s="21"/>
      <c r="G1781" s="21"/>
      <c r="H1781" s="21"/>
      <c r="I1781" s="21"/>
      <c r="J1781" s="21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2"/>
      <c r="Y1781" s="22"/>
      <c r="Z1781" s="22"/>
      <c r="AA1781" s="22"/>
      <c r="AB1781" s="23"/>
      <c r="AC1781" s="23"/>
      <c r="AD1781" s="22"/>
      <c r="AE1781" s="24"/>
      <c r="AF1781" s="24"/>
      <c r="AG1781" s="24"/>
      <c r="AH1781" s="24"/>
      <c r="AI1781" s="24"/>
      <c r="AJ1781" s="24"/>
      <c r="AK1781" s="24"/>
      <c r="AL1781" s="24"/>
      <c r="AM1781" s="24"/>
      <c r="AN1781" s="24"/>
      <c r="AO1781" s="24"/>
      <c r="AP1781" s="24"/>
      <c r="AQ1781" s="24"/>
      <c r="AR1781" s="24"/>
      <c r="AS1781" s="24"/>
      <c r="AT1781" s="25"/>
      <c r="AV1781" s="26"/>
      <c r="AW1781" s="26"/>
      <c r="AX1781" s="27"/>
      <c r="AY1781" s="27"/>
      <c r="AZ1781" s="27"/>
      <c r="BA1781" s="27"/>
      <c r="BB1781" s="27"/>
      <c r="BC1781" s="27"/>
      <c r="BD1781" s="27"/>
      <c r="BE1781" s="27"/>
      <c r="BF1781" s="27"/>
      <c r="BG1781" s="27"/>
      <c r="BH1781" s="27"/>
      <c r="BI1781" s="27"/>
      <c r="BT1781" s="31"/>
      <c r="BU1781" s="32"/>
      <c r="BV1781" s="33"/>
      <c r="BW1781" s="32"/>
      <c r="BX1781" s="32"/>
      <c r="BY1781" s="34"/>
      <c r="CA1781" s="32"/>
      <c r="CB1781" s="32"/>
    </row>
    <row r="1782" spans="1:80">
      <c r="A1782" s="20"/>
      <c r="B1782" s="21"/>
      <c r="C1782" s="21"/>
      <c r="D1782" s="21"/>
      <c r="E1782" s="21"/>
      <c r="F1782" s="21"/>
      <c r="G1782" s="21"/>
      <c r="H1782" s="21"/>
      <c r="I1782" s="21"/>
      <c r="J1782" s="21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  <c r="AA1782" s="22"/>
      <c r="AB1782" s="23"/>
      <c r="AC1782" s="23"/>
      <c r="AD1782" s="22"/>
      <c r="AE1782" s="24"/>
      <c r="AF1782" s="24"/>
      <c r="AG1782" s="24"/>
      <c r="AH1782" s="24"/>
      <c r="AI1782" s="24"/>
      <c r="AJ1782" s="24"/>
      <c r="AK1782" s="24"/>
      <c r="AL1782" s="24"/>
      <c r="AM1782" s="24"/>
      <c r="AN1782" s="24"/>
      <c r="AO1782" s="24"/>
      <c r="AP1782" s="24"/>
      <c r="AQ1782" s="24"/>
      <c r="AR1782" s="24"/>
      <c r="AS1782" s="24"/>
      <c r="AT1782" s="25"/>
      <c r="AV1782" s="26"/>
      <c r="AW1782" s="26"/>
      <c r="AX1782" s="27"/>
      <c r="AY1782" s="27"/>
      <c r="AZ1782" s="27"/>
      <c r="BA1782" s="27"/>
      <c r="BB1782" s="27"/>
      <c r="BC1782" s="27"/>
      <c r="BD1782" s="27"/>
      <c r="BE1782" s="27"/>
      <c r="BF1782" s="27"/>
      <c r="BG1782" s="27"/>
      <c r="BH1782" s="27"/>
      <c r="BI1782" s="27"/>
      <c r="BT1782" s="31"/>
      <c r="BU1782" s="32"/>
      <c r="BV1782" s="33"/>
      <c r="BW1782" s="32"/>
      <c r="BX1782" s="32"/>
      <c r="BY1782" s="34"/>
      <c r="CA1782" s="32"/>
      <c r="CB1782" s="32"/>
    </row>
    <row r="1783" spans="1:80">
      <c r="A1783" s="20"/>
      <c r="B1783" s="21"/>
      <c r="C1783" s="21"/>
      <c r="D1783" s="21"/>
      <c r="E1783" s="21"/>
      <c r="F1783" s="21"/>
      <c r="G1783" s="21"/>
      <c r="H1783" s="21"/>
      <c r="I1783" s="21"/>
      <c r="J1783" s="21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2"/>
      <c r="W1783" s="22"/>
      <c r="X1783" s="22"/>
      <c r="Y1783" s="22"/>
      <c r="Z1783" s="22"/>
      <c r="AA1783" s="22"/>
      <c r="AB1783" s="23"/>
      <c r="AC1783" s="23"/>
      <c r="AD1783" s="22"/>
      <c r="AE1783" s="24"/>
      <c r="AF1783" s="24"/>
      <c r="AG1783" s="24"/>
      <c r="AH1783" s="24"/>
      <c r="AI1783" s="24"/>
      <c r="AJ1783" s="24"/>
      <c r="AK1783" s="24"/>
      <c r="AL1783" s="24"/>
      <c r="AM1783" s="24"/>
      <c r="AN1783" s="24"/>
      <c r="AO1783" s="24"/>
      <c r="AP1783" s="24"/>
      <c r="AQ1783" s="24"/>
      <c r="AR1783" s="24"/>
      <c r="AS1783" s="24"/>
      <c r="AT1783" s="25"/>
      <c r="AV1783" s="26"/>
      <c r="AW1783" s="26"/>
      <c r="AX1783" s="27"/>
      <c r="AY1783" s="27"/>
      <c r="AZ1783" s="27"/>
      <c r="BA1783" s="27"/>
      <c r="BB1783" s="27"/>
      <c r="BC1783" s="27"/>
      <c r="BD1783" s="27"/>
      <c r="BE1783" s="27"/>
      <c r="BF1783" s="27"/>
      <c r="BG1783" s="27"/>
      <c r="BH1783" s="27"/>
      <c r="BI1783" s="27"/>
      <c r="BT1783" s="31"/>
      <c r="BU1783" s="32"/>
      <c r="BV1783" s="33"/>
      <c r="BW1783" s="32"/>
      <c r="BX1783" s="32"/>
      <c r="BY1783" s="34"/>
      <c r="CA1783" s="32"/>
      <c r="CB1783" s="32"/>
    </row>
    <row r="1784" spans="1:80">
      <c r="A1784" s="20"/>
      <c r="B1784" s="21"/>
      <c r="C1784" s="21"/>
      <c r="D1784" s="21"/>
      <c r="E1784" s="21"/>
      <c r="F1784" s="21"/>
      <c r="G1784" s="21"/>
      <c r="H1784" s="21"/>
      <c r="I1784" s="21"/>
      <c r="J1784" s="21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22"/>
      <c r="W1784" s="22"/>
      <c r="X1784" s="22"/>
      <c r="Y1784" s="22"/>
      <c r="Z1784" s="22"/>
      <c r="AA1784" s="22"/>
      <c r="AB1784" s="23"/>
      <c r="AC1784" s="23"/>
      <c r="AD1784" s="22"/>
      <c r="AE1784" s="24"/>
      <c r="AF1784" s="24"/>
      <c r="AG1784" s="24"/>
      <c r="AH1784" s="24"/>
      <c r="AI1784" s="24"/>
      <c r="AJ1784" s="24"/>
      <c r="AK1784" s="24"/>
      <c r="AL1784" s="24"/>
      <c r="AM1784" s="24"/>
      <c r="AN1784" s="24"/>
      <c r="AO1784" s="24"/>
      <c r="AP1784" s="24"/>
      <c r="AQ1784" s="24"/>
      <c r="AR1784" s="24"/>
      <c r="AS1784" s="24"/>
      <c r="AT1784" s="25"/>
      <c r="AV1784" s="26"/>
      <c r="AW1784" s="26"/>
      <c r="AX1784" s="27"/>
      <c r="AY1784" s="27"/>
      <c r="AZ1784" s="27"/>
      <c r="BA1784" s="27"/>
      <c r="BB1784" s="27"/>
      <c r="BC1784" s="27"/>
      <c r="BD1784" s="27"/>
      <c r="BE1784" s="27"/>
      <c r="BF1784" s="27"/>
      <c r="BG1784" s="27"/>
      <c r="BH1784" s="27"/>
      <c r="BI1784" s="27"/>
      <c r="BT1784" s="31"/>
      <c r="BU1784" s="32"/>
      <c r="BV1784" s="33"/>
      <c r="BW1784" s="32"/>
      <c r="BX1784" s="32"/>
      <c r="BY1784" s="34"/>
      <c r="CA1784" s="32"/>
      <c r="CB1784" s="32"/>
    </row>
    <row r="1785" spans="1:80">
      <c r="A1785" s="20"/>
      <c r="B1785" s="21"/>
      <c r="C1785" s="21"/>
      <c r="D1785" s="21"/>
      <c r="E1785" s="21"/>
      <c r="F1785" s="21"/>
      <c r="G1785" s="21"/>
      <c r="H1785" s="21"/>
      <c r="I1785" s="21"/>
      <c r="J1785" s="21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/>
      <c r="AA1785" s="22"/>
      <c r="AB1785" s="23"/>
      <c r="AC1785" s="23"/>
      <c r="AD1785" s="22"/>
      <c r="AE1785" s="24"/>
      <c r="AF1785" s="24"/>
      <c r="AG1785" s="24"/>
      <c r="AH1785" s="24"/>
      <c r="AI1785" s="24"/>
      <c r="AJ1785" s="24"/>
      <c r="AK1785" s="24"/>
      <c r="AL1785" s="24"/>
      <c r="AM1785" s="24"/>
      <c r="AN1785" s="24"/>
      <c r="AO1785" s="24"/>
      <c r="AP1785" s="24"/>
      <c r="AQ1785" s="24"/>
      <c r="AR1785" s="24"/>
      <c r="AS1785" s="24"/>
      <c r="AT1785" s="25"/>
      <c r="AV1785" s="26"/>
      <c r="AW1785" s="26"/>
      <c r="AX1785" s="27"/>
      <c r="AY1785" s="27"/>
      <c r="AZ1785" s="27"/>
      <c r="BA1785" s="27"/>
      <c r="BB1785" s="27"/>
      <c r="BC1785" s="27"/>
      <c r="BD1785" s="27"/>
      <c r="BE1785" s="27"/>
      <c r="BF1785" s="27"/>
      <c r="BG1785" s="27"/>
      <c r="BH1785" s="27"/>
      <c r="BI1785" s="27"/>
      <c r="BT1785" s="31"/>
      <c r="BU1785" s="32"/>
      <c r="BV1785" s="33"/>
      <c r="BW1785" s="32"/>
      <c r="BX1785" s="32"/>
      <c r="BY1785" s="34"/>
      <c r="CA1785" s="32"/>
      <c r="CB1785" s="32"/>
    </row>
    <row r="1786" spans="1:80">
      <c r="A1786" s="20"/>
      <c r="B1786" s="21"/>
      <c r="C1786" s="21"/>
      <c r="D1786" s="21"/>
      <c r="E1786" s="21"/>
      <c r="F1786" s="21"/>
      <c r="G1786" s="21"/>
      <c r="H1786" s="21"/>
      <c r="I1786" s="21"/>
      <c r="J1786" s="21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  <c r="AA1786" s="22"/>
      <c r="AB1786" s="23"/>
      <c r="AC1786" s="23"/>
      <c r="AD1786" s="22"/>
      <c r="AE1786" s="24"/>
      <c r="AF1786" s="24"/>
      <c r="AG1786" s="24"/>
      <c r="AH1786" s="24"/>
      <c r="AI1786" s="24"/>
      <c r="AJ1786" s="24"/>
      <c r="AK1786" s="24"/>
      <c r="AL1786" s="24"/>
      <c r="AM1786" s="24"/>
      <c r="AN1786" s="24"/>
      <c r="AO1786" s="24"/>
      <c r="AP1786" s="24"/>
      <c r="AQ1786" s="24"/>
      <c r="AR1786" s="24"/>
      <c r="AS1786" s="24"/>
      <c r="AT1786" s="25"/>
      <c r="AV1786" s="26"/>
      <c r="AW1786" s="26"/>
      <c r="AX1786" s="27"/>
      <c r="AY1786" s="27"/>
      <c r="AZ1786" s="27"/>
      <c r="BA1786" s="27"/>
      <c r="BB1786" s="27"/>
      <c r="BC1786" s="27"/>
      <c r="BD1786" s="27"/>
      <c r="BE1786" s="27"/>
      <c r="BF1786" s="27"/>
      <c r="BG1786" s="27"/>
      <c r="BH1786" s="27"/>
      <c r="BI1786" s="27"/>
      <c r="BT1786" s="31"/>
      <c r="BU1786" s="32"/>
      <c r="BV1786" s="33"/>
      <c r="BW1786" s="32"/>
      <c r="BX1786" s="32"/>
      <c r="BY1786" s="34"/>
      <c r="CA1786" s="32"/>
      <c r="CB1786" s="32"/>
    </row>
    <row r="1787" spans="1:80">
      <c r="A1787" s="20"/>
      <c r="B1787" s="21"/>
      <c r="C1787" s="21"/>
      <c r="D1787" s="21"/>
      <c r="E1787" s="21"/>
      <c r="F1787" s="21"/>
      <c r="G1787" s="21"/>
      <c r="H1787" s="21"/>
      <c r="I1787" s="21"/>
      <c r="J1787" s="21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  <c r="AA1787" s="22"/>
      <c r="AB1787" s="23"/>
      <c r="AC1787" s="23"/>
      <c r="AD1787" s="22"/>
      <c r="AE1787" s="24"/>
      <c r="AF1787" s="24"/>
      <c r="AG1787" s="24"/>
      <c r="AH1787" s="24"/>
      <c r="AI1787" s="24"/>
      <c r="AJ1787" s="24"/>
      <c r="AK1787" s="24"/>
      <c r="AL1787" s="24"/>
      <c r="AM1787" s="24"/>
      <c r="AN1787" s="24"/>
      <c r="AO1787" s="24"/>
      <c r="AP1787" s="24"/>
      <c r="AQ1787" s="24"/>
      <c r="AR1787" s="24"/>
      <c r="AS1787" s="24"/>
      <c r="AT1787" s="25"/>
      <c r="AV1787" s="26"/>
      <c r="AW1787" s="26"/>
      <c r="AX1787" s="27"/>
      <c r="AY1787" s="27"/>
      <c r="AZ1787" s="27"/>
      <c r="BA1787" s="27"/>
      <c r="BB1787" s="27"/>
      <c r="BC1787" s="27"/>
      <c r="BD1787" s="27"/>
      <c r="BE1787" s="27"/>
      <c r="BF1787" s="27"/>
      <c r="BG1787" s="27"/>
      <c r="BH1787" s="27"/>
      <c r="BI1787" s="27"/>
      <c r="BT1787" s="31"/>
      <c r="BU1787" s="32"/>
      <c r="BV1787" s="33"/>
      <c r="BW1787" s="32"/>
      <c r="BX1787" s="32"/>
      <c r="BY1787" s="34"/>
      <c r="CA1787" s="32"/>
      <c r="CB1787" s="32"/>
    </row>
    <row r="1788" spans="1:80">
      <c r="A1788" s="20"/>
      <c r="B1788" s="21"/>
      <c r="C1788" s="21"/>
      <c r="D1788" s="21"/>
      <c r="E1788" s="21"/>
      <c r="F1788" s="21"/>
      <c r="G1788" s="21"/>
      <c r="H1788" s="21"/>
      <c r="I1788" s="21"/>
      <c r="J1788" s="21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/>
      <c r="AA1788" s="22"/>
      <c r="AB1788" s="23"/>
      <c r="AC1788" s="23"/>
      <c r="AD1788" s="22"/>
      <c r="AE1788" s="24"/>
      <c r="AF1788" s="24"/>
      <c r="AG1788" s="24"/>
      <c r="AH1788" s="24"/>
      <c r="AI1788" s="24"/>
      <c r="AJ1788" s="24"/>
      <c r="AK1788" s="24"/>
      <c r="AL1788" s="24"/>
      <c r="AM1788" s="24"/>
      <c r="AN1788" s="24"/>
      <c r="AO1788" s="24"/>
      <c r="AP1788" s="24"/>
      <c r="AQ1788" s="24"/>
      <c r="AR1788" s="24"/>
      <c r="AS1788" s="24"/>
      <c r="AT1788" s="25"/>
      <c r="AV1788" s="26"/>
      <c r="AW1788" s="26"/>
      <c r="AX1788" s="27"/>
      <c r="AY1788" s="27"/>
      <c r="AZ1788" s="27"/>
      <c r="BA1788" s="27"/>
      <c r="BB1788" s="27"/>
      <c r="BC1788" s="27"/>
      <c r="BD1788" s="27"/>
      <c r="BE1788" s="27"/>
      <c r="BF1788" s="27"/>
      <c r="BG1788" s="27"/>
      <c r="BH1788" s="27"/>
      <c r="BI1788" s="27"/>
      <c r="BT1788" s="31"/>
      <c r="BU1788" s="32"/>
      <c r="BV1788" s="33"/>
      <c r="BW1788" s="32"/>
      <c r="BX1788" s="32"/>
      <c r="BY1788" s="34"/>
      <c r="CA1788" s="32"/>
      <c r="CB1788" s="32"/>
    </row>
    <row r="1789" spans="1:80">
      <c r="A1789" s="20"/>
      <c r="B1789" s="21"/>
      <c r="C1789" s="21"/>
      <c r="D1789" s="21"/>
      <c r="E1789" s="21"/>
      <c r="F1789" s="21"/>
      <c r="G1789" s="21"/>
      <c r="H1789" s="21"/>
      <c r="I1789" s="21"/>
      <c r="J1789" s="21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22"/>
      <c r="W1789" s="22"/>
      <c r="X1789" s="22"/>
      <c r="Y1789" s="22"/>
      <c r="Z1789" s="22"/>
      <c r="AA1789" s="22"/>
      <c r="AB1789" s="23"/>
      <c r="AC1789" s="23"/>
      <c r="AD1789" s="22"/>
      <c r="AE1789" s="24"/>
      <c r="AF1789" s="24"/>
      <c r="AG1789" s="24"/>
      <c r="AH1789" s="24"/>
      <c r="AI1789" s="24"/>
      <c r="AJ1789" s="24"/>
      <c r="AK1789" s="24"/>
      <c r="AL1789" s="24"/>
      <c r="AM1789" s="24"/>
      <c r="AN1789" s="24"/>
      <c r="AO1789" s="24"/>
      <c r="AP1789" s="24"/>
      <c r="AQ1789" s="24"/>
      <c r="AR1789" s="24"/>
      <c r="AS1789" s="24"/>
      <c r="AT1789" s="25"/>
      <c r="AV1789" s="26"/>
      <c r="AW1789" s="26"/>
      <c r="AX1789" s="27"/>
      <c r="AY1789" s="27"/>
      <c r="AZ1789" s="27"/>
      <c r="BA1789" s="27"/>
      <c r="BB1789" s="27"/>
      <c r="BC1789" s="27"/>
      <c r="BD1789" s="27"/>
      <c r="BE1789" s="27"/>
      <c r="BF1789" s="27"/>
      <c r="BG1789" s="27"/>
      <c r="BH1789" s="27"/>
      <c r="BI1789" s="27"/>
      <c r="BT1789" s="31"/>
      <c r="BU1789" s="32"/>
      <c r="BV1789" s="33"/>
      <c r="BW1789" s="32"/>
      <c r="BX1789" s="32"/>
      <c r="BY1789" s="34"/>
      <c r="CA1789" s="32"/>
      <c r="CB1789" s="32"/>
    </row>
    <row r="1790" spans="1:80">
      <c r="A1790" s="20"/>
      <c r="B1790" s="21"/>
      <c r="C1790" s="21"/>
      <c r="D1790" s="21"/>
      <c r="E1790" s="21"/>
      <c r="F1790" s="21"/>
      <c r="G1790" s="21"/>
      <c r="H1790" s="21"/>
      <c r="I1790" s="21"/>
      <c r="J1790" s="21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/>
      <c r="AA1790" s="22"/>
      <c r="AB1790" s="23"/>
      <c r="AC1790" s="23"/>
      <c r="AD1790" s="22"/>
      <c r="AE1790" s="24"/>
      <c r="AF1790" s="24"/>
      <c r="AG1790" s="24"/>
      <c r="AH1790" s="24"/>
      <c r="AI1790" s="24"/>
      <c r="AJ1790" s="24"/>
      <c r="AK1790" s="24"/>
      <c r="AL1790" s="24"/>
      <c r="AM1790" s="24"/>
      <c r="AN1790" s="24"/>
      <c r="AO1790" s="24"/>
      <c r="AP1790" s="24"/>
      <c r="AQ1790" s="24"/>
      <c r="AR1790" s="24"/>
      <c r="AS1790" s="24"/>
      <c r="AT1790" s="25"/>
      <c r="AV1790" s="26"/>
      <c r="AW1790" s="26"/>
      <c r="AX1790" s="27"/>
      <c r="AY1790" s="27"/>
      <c r="AZ1790" s="27"/>
      <c r="BA1790" s="27"/>
      <c r="BB1790" s="27"/>
      <c r="BC1790" s="27"/>
      <c r="BD1790" s="27"/>
      <c r="BE1790" s="27"/>
      <c r="BF1790" s="27"/>
      <c r="BG1790" s="27"/>
      <c r="BH1790" s="27"/>
      <c r="BI1790" s="27"/>
      <c r="BT1790" s="31"/>
      <c r="BU1790" s="32"/>
      <c r="BV1790" s="33"/>
      <c r="BW1790" s="32"/>
      <c r="BX1790" s="32"/>
      <c r="BY1790" s="34"/>
      <c r="CA1790" s="32"/>
      <c r="CB1790" s="32"/>
    </row>
    <row r="1791" spans="1:80">
      <c r="A1791" s="20"/>
      <c r="B1791" s="21"/>
      <c r="C1791" s="21"/>
      <c r="D1791" s="21"/>
      <c r="E1791" s="21"/>
      <c r="F1791" s="21"/>
      <c r="G1791" s="21"/>
      <c r="H1791" s="21"/>
      <c r="I1791" s="21"/>
      <c r="J1791" s="21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/>
      <c r="AA1791" s="22"/>
      <c r="AB1791" s="23"/>
      <c r="AC1791" s="23"/>
      <c r="AD1791" s="22"/>
      <c r="AE1791" s="24"/>
      <c r="AF1791" s="24"/>
      <c r="AG1791" s="24"/>
      <c r="AH1791" s="24"/>
      <c r="AI1791" s="24"/>
      <c r="AJ1791" s="24"/>
      <c r="AK1791" s="24"/>
      <c r="AL1791" s="24"/>
      <c r="AM1791" s="24"/>
      <c r="AN1791" s="24"/>
      <c r="AO1791" s="24"/>
      <c r="AP1791" s="24"/>
      <c r="AQ1791" s="24"/>
      <c r="AR1791" s="24"/>
      <c r="AS1791" s="24"/>
      <c r="AT1791" s="25"/>
      <c r="AV1791" s="26"/>
      <c r="AW1791" s="26"/>
      <c r="AX1791" s="27"/>
      <c r="AY1791" s="27"/>
      <c r="AZ1791" s="27"/>
      <c r="BA1791" s="27"/>
      <c r="BB1791" s="27"/>
      <c r="BC1791" s="27"/>
      <c r="BD1791" s="27"/>
      <c r="BE1791" s="27"/>
      <c r="BF1791" s="27"/>
      <c r="BG1791" s="27"/>
      <c r="BH1791" s="27"/>
      <c r="BI1791" s="27"/>
      <c r="BT1791" s="31"/>
      <c r="BU1791" s="32"/>
      <c r="BV1791" s="33"/>
      <c r="BW1791" s="32"/>
      <c r="BX1791" s="32"/>
      <c r="BY1791" s="34"/>
      <c r="CA1791" s="32"/>
      <c r="CB1791" s="32"/>
    </row>
    <row r="1792" spans="1:80">
      <c r="A1792" s="20"/>
      <c r="B1792" s="21"/>
      <c r="C1792" s="21"/>
      <c r="D1792" s="21"/>
      <c r="E1792" s="21"/>
      <c r="F1792" s="21"/>
      <c r="G1792" s="21"/>
      <c r="H1792" s="21"/>
      <c r="I1792" s="21"/>
      <c r="J1792" s="21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22"/>
      <c r="W1792" s="22"/>
      <c r="X1792" s="22"/>
      <c r="Y1792" s="22"/>
      <c r="Z1792" s="22"/>
      <c r="AA1792" s="22"/>
      <c r="AB1792" s="23"/>
      <c r="AC1792" s="23"/>
      <c r="AD1792" s="22"/>
      <c r="AE1792" s="24"/>
      <c r="AF1792" s="24"/>
      <c r="AG1792" s="24"/>
      <c r="AH1792" s="24"/>
      <c r="AI1792" s="24"/>
      <c r="AJ1792" s="24"/>
      <c r="AK1792" s="24"/>
      <c r="AL1792" s="24"/>
      <c r="AM1792" s="24"/>
      <c r="AN1792" s="24"/>
      <c r="AO1792" s="24"/>
      <c r="AP1792" s="24"/>
      <c r="AQ1792" s="24"/>
      <c r="AR1792" s="24"/>
      <c r="AS1792" s="24"/>
      <c r="AT1792" s="25"/>
      <c r="AV1792" s="26"/>
      <c r="AW1792" s="26"/>
      <c r="AX1792" s="27"/>
      <c r="AY1792" s="27"/>
      <c r="AZ1792" s="27"/>
      <c r="BA1792" s="27"/>
      <c r="BB1792" s="27"/>
      <c r="BC1792" s="27"/>
      <c r="BD1792" s="27"/>
      <c r="BE1792" s="27"/>
      <c r="BF1792" s="27"/>
      <c r="BG1792" s="27"/>
      <c r="BH1792" s="27"/>
      <c r="BI1792" s="27"/>
      <c r="BT1792" s="31"/>
      <c r="BU1792" s="32"/>
      <c r="BV1792" s="33"/>
      <c r="BW1792" s="32"/>
      <c r="BX1792" s="32"/>
      <c r="BY1792" s="34"/>
      <c r="CA1792" s="32"/>
      <c r="CB1792" s="32"/>
    </row>
    <row r="1793" spans="1:80">
      <c r="A1793" s="20"/>
      <c r="B1793" s="21"/>
      <c r="C1793" s="21"/>
      <c r="D1793" s="21"/>
      <c r="E1793" s="21"/>
      <c r="F1793" s="21"/>
      <c r="G1793" s="21"/>
      <c r="H1793" s="21"/>
      <c r="I1793" s="21"/>
      <c r="J1793" s="21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  <c r="AA1793" s="22"/>
      <c r="AB1793" s="23"/>
      <c r="AC1793" s="23"/>
      <c r="AD1793" s="22"/>
      <c r="AE1793" s="24"/>
      <c r="AF1793" s="24"/>
      <c r="AG1793" s="24"/>
      <c r="AH1793" s="24"/>
      <c r="AI1793" s="24"/>
      <c r="AJ1793" s="24"/>
      <c r="AK1793" s="24"/>
      <c r="AL1793" s="24"/>
      <c r="AM1793" s="24"/>
      <c r="AN1793" s="24"/>
      <c r="AO1793" s="24"/>
      <c r="AP1793" s="24"/>
      <c r="AQ1793" s="24"/>
      <c r="AR1793" s="24"/>
      <c r="AS1793" s="24"/>
      <c r="AT1793" s="25"/>
      <c r="AV1793" s="26"/>
      <c r="AW1793" s="26"/>
      <c r="AX1793" s="27"/>
      <c r="AY1793" s="27"/>
      <c r="AZ1793" s="27"/>
      <c r="BA1793" s="27"/>
      <c r="BB1793" s="27"/>
      <c r="BC1793" s="27"/>
      <c r="BD1793" s="27"/>
      <c r="BE1793" s="27"/>
      <c r="BF1793" s="27"/>
      <c r="BG1793" s="27"/>
      <c r="BH1793" s="27"/>
      <c r="BI1793" s="27"/>
      <c r="BT1793" s="31"/>
      <c r="BU1793" s="32"/>
      <c r="BV1793" s="33"/>
      <c r="BW1793" s="32"/>
      <c r="BX1793" s="32"/>
      <c r="BY1793" s="34"/>
      <c r="CA1793" s="32"/>
      <c r="CB1793" s="32"/>
    </row>
    <row r="1794" spans="1:80">
      <c r="A1794" s="20"/>
      <c r="B1794" s="21"/>
      <c r="C1794" s="21"/>
      <c r="D1794" s="21"/>
      <c r="E1794" s="21"/>
      <c r="F1794" s="21"/>
      <c r="G1794" s="21"/>
      <c r="H1794" s="21"/>
      <c r="I1794" s="21"/>
      <c r="J1794" s="21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  <c r="AA1794" s="22"/>
      <c r="AB1794" s="23"/>
      <c r="AC1794" s="23"/>
      <c r="AD1794" s="22"/>
      <c r="AE1794" s="24"/>
      <c r="AF1794" s="24"/>
      <c r="AG1794" s="24"/>
      <c r="AH1794" s="24"/>
      <c r="AI1794" s="24"/>
      <c r="AJ1794" s="24"/>
      <c r="AK1794" s="24"/>
      <c r="AL1794" s="24"/>
      <c r="AM1794" s="24"/>
      <c r="AN1794" s="24"/>
      <c r="AO1794" s="24"/>
      <c r="AP1794" s="24"/>
      <c r="AQ1794" s="24"/>
      <c r="AR1794" s="24"/>
      <c r="AS1794" s="24"/>
      <c r="AT1794" s="25"/>
      <c r="AV1794" s="26"/>
      <c r="AW1794" s="26"/>
      <c r="AX1794" s="27"/>
      <c r="AY1794" s="27"/>
      <c r="AZ1794" s="27"/>
      <c r="BA1794" s="27"/>
      <c r="BB1794" s="27"/>
      <c r="BC1794" s="27"/>
      <c r="BD1794" s="27"/>
      <c r="BE1794" s="27"/>
      <c r="BF1794" s="27"/>
      <c r="BG1794" s="27"/>
      <c r="BH1794" s="27"/>
      <c r="BI1794" s="27"/>
      <c r="BT1794" s="31"/>
      <c r="BU1794" s="32"/>
      <c r="BV1794" s="33"/>
      <c r="BW1794" s="32"/>
      <c r="BX1794" s="32"/>
      <c r="BY1794" s="34"/>
      <c r="CA1794" s="32"/>
      <c r="CB1794" s="32"/>
    </row>
    <row r="1795" spans="1:80">
      <c r="A1795" s="20"/>
      <c r="B1795" s="21"/>
      <c r="C1795" s="21"/>
      <c r="D1795" s="21"/>
      <c r="E1795" s="21"/>
      <c r="F1795" s="21"/>
      <c r="G1795" s="21"/>
      <c r="H1795" s="21"/>
      <c r="I1795" s="21"/>
      <c r="J1795" s="21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  <c r="AA1795" s="22"/>
      <c r="AB1795" s="23"/>
      <c r="AC1795" s="23"/>
      <c r="AD1795" s="22"/>
      <c r="AE1795" s="24"/>
      <c r="AF1795" s="24"/>
      <c r="AG1795" s="24"/>
      <c r="AH1795" s="24"/>
      <c r="AI1795" s="24"/>
      <c r="AJ1795" s="24"/>
      <c r="AK1795" s="24"/>
      <c r="AL1795" s="24"/>
      <c r="AM1795" s="24"/>
      <c r="AN1795" s="24"/>
      <c r="AO1795" s="24"/>
      <c r="AP1795" s="24"/>
      <c r="AQ1795" s="24"/>
      <c r="AR1795" s="24"/>
      <c r="AS1795" s="24"/>
      <c r="AT1795" s="25"/>
      <c r="AV1795" s="26"/>
      <c r="AW1795" s="26"/>
      <c r="AX1795" s="27"/>
      <c r="AY1795" s="27"/>
      <c r="AZ1795" s="27"/>
      <c r="BA1795" s="27"/>
      <c r="BB1795" s="27"/>
      <c r="BC1795" s="27"/>
      <c r="BD1795" s="27"/>
      <c r="BE1795" s="27"/>
      <c r="BF1795" s="27"/>
      <c r="BG1795" s="27"/>
      <c r="BH1795" s="27"/>
      <c r="BI1795" s="27"/>
      <c r="BT1795" s="31"/>
      <c r="BU1795" s="32"/>
      <c r="BV1795" s="33"/>
      <c r="BW1795" s="32"/>
      <c r="BX1795" s="32"/>
      <c r="BY1795" s="34"/>
      <c r="CA1795" s="32"/>
      <c r="CB1795" s="32"/>
    </row>
    <row r="1796" spans="1:80">
      <c r="A1796" s="20"/>
      <c r="B1796" s="21"/>
      <c r="C1796" s="21"/>
      <c r="D1796" s="21"/>
      <c r="E1796" s="21"/>
      <c r="F1796" s="21"/>
      <c r="G1796" s="21"/>
      <c r="H1796" s="21"/>
      <c r="I1796" s="21"/>
      <c r="J1796" s="21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/>
      <c r="AA1796" s="22"/>
      <c r="AB1796" s="23"/>
      <c r="AC1796" s="23"/>
      <c r="AD1796" s="22"/>
      <c r="AE1796" s="24"/>
      <c r="AF1796" s="24"/>
      <c r="AG1796" s="24"/>
      <c r="AH1796" s="24"/>
      <c r="AI1796" s="24"/>
      <c r="AJ1796" s="24"/>
      <c r="AK1796" s="24"/>
      <c r="AL1796" s="24"/>
      <c r="AM1796" s="24"/>
      <c r="AN1796" s="24"/>
      <c r="AO1796" s="24"/>
      <c r="AP1796" s="24"/>
      <c r="AQ1796" s="24"/>
      <c r="AR1796" s="24"/>
      <c r="AS1796" s="24"/>
      <c r="AT1796" s="25"/>
      <c r="AV1796" s="26"/>
      <c r="AW1796" s="26"/>
      <c r="AX1796" s="27"/>
      <c r="AY1796" s="27"/>
      <c r="AZ1796" s="27"/>
      <c r="BA1796" s="27"/>
      <c r="BB1796" s="27"/>
      <c r="BC1796" s="27"/>
      <c r="BD1796" s="27"/>
      <c r="BE1796" s="27"/>
      <c r="BF1796" s="27"/>
      <c r="BG1796" s="27"/>
      <c r="BH1796" s="27"/>
      <c r="BI1796" s="27"/>
      <c r="BT1796" s="31"/>
      <c r="BU1796" s="32"/>
      <c r="BV1796" s="33"/>
      <c r="BW1796" s="32"/>
      <c r="BX1796" s="32"/>
      <c r="BY1796" s="34"/>
      <c r="CA1796" s="32"/>
      <c r="CB1796" s="32"/>
    </row>
    <row r="1797" spans="1:80">
      <c r="A1797" s="20"/>
      <c r="B1797" s="21"/>
      <c r="C1797" s="21"/>
      <c r="D1797" s="21"/>
      <c r="E1797" s="21"/>
      <c r="F1797" s="21"/>
      <c r="G1797" s="21"/>
      <c r="H1797" s="21"/>
      <c r="I1797" s="21"/>
      <c r="J1797" s="21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  <c r="AA1797" s="22"/>
      <c r="AB1797" s="23"/>
      <c r="AC1797" s="23"/>
      <c r="AD1797" s="22"/>
      <c r="AE1797" s="24"/>
      <c r="AF1797" s="24"/>
      <c r="AG1797" s="24"/>
      <c r="AH1797" s="24"/>
      <c r="AI1797" s="24"/>
      <c r="AJ1797" s="24"/>
      <c r="AK1797" s="24"/>
      <c r="AL1797" s="24"/>
      <c r="AM1797" s="24"/>
      <c r="AN1797" s="24"/>
      <c r="AO1797" s="24"/>
      <c r="AP1797" s="24"/>
      <c r="AQ1797" s="24"/>
      <c r="AR1797" s="24"/>
      <c r="AS1797" s="24"/>
      <c r="AT1797" s="25"/>
      <c r="AV1797" s="26"/>
      <c r="AW1797" s="26"/>
      <c r="AX1797" s="27"/>
      <c r="AY1797" s="27"/>
      <c r="AZ1797" s="27"/>
      <c r="BA1797" s="27"/>
      <c r="BB1797" s="27"/>
      <c r="BC1797" s="27"/>
      <c r="BD1797" s="27"/>
      <c r="BE1797" s="27"/>
      <c r="BF1797" s="27"/>
      <c r="BG1797" s="27"/>
      <c r="BH1797" s="27"/>
      <c r="BI1797" s="27"/>
      <c r="BT1797" s="31"/>
      <c r="BU1797" s="32"/>
      <c r="BV1797" s="33"/>
      <c r="BW1797" s="32"/>
      <c r="BX1797" s="32"/>
      <c r="BY1797" s="34"/>
      <c r="CA1797" s="32"/>
      <c r="CB1797" s="32"/>
    </row>
    <row r="1798" spans="1:80">
      <c r="A1798" s="20"/>
      <c r="B1798" s="21"/>
      <c r="C1798" s="21"/>
      <c r="D1798" s="21"/>
      <c r="E1798" s="21"/>
      <c r="F1798" s="21"/>
      <c r="G1798" s="21"/>
      <c r="H1798" s="21"/>
      <c r="I1798" s="21"/>
      <c r="J1798" s="21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  <c r="AA1798" s="22"/>
      <c r="AB1798" s="23"/>
      <c r="AC1798" s="23"/>
      <c r="AD1798" s="22"/>
      <c r="AE1798" s="24"/>
      <c r="AF1798" s="24"/>
      <c r="AG1798" s="24"/>
      <c r="AH1798" s="24"/>
      <c r="AI1798" s="24"/>
      <c r="AJ1798" s="24"/>
      <c r="AK1798" s="24"/>
      <c r="AL1798" s="24"/>
      <c r="AM1798" s="24"/>
      <c r="AN1798" s="24"/>
      <c r="AO1798" s="24"/>
      <c r="AP1798" s="24"/>
      <c r="AQ1798" s="24"/>
      <c r="AR1798" s="24"/>
      <c r="AS1798" s="24"/>
      <c r="AT1798" s="25"/>
      <c r="AV1798" s="26"/>
      <c r="AW1798" s="26"/>
      <c r="AX1798" s="27"/>
      <c r="AY1798" s="27"/>
      <c r="AZ1798" s="27"/>
      <c r="BA1798" s="27"/>
      <c r="BB1798" s="27"/>
      <c r="BC1798" s="27"/>
      <c r="BD1798" s="27"/>
      <c r="BE1798" s="27"/>
      <c r="BF1798" s="27"/>
      <c r="BG1798" s="27"/>
      <c r="BH1798" s="27"/>
      <c r="BI1798" s="27"/>
      <c r="BT1798" s="31"/>
      <c r="BU1798" s="32"/>
      <c r="BV1798" s="33"/>
      <c r="BW1798" s="32"/>
      <c r="BX1798" s="32"/>
      <c r="BY1798" s="34"/>
      <c r="CA1798" s="32"/>
      <c r="CB1798" s="32"/>
    </row>
    <row r="1799" spans="1:80">
      <c r="A1799" s="20"/>
      <c r="B1799" s="21"/>
      <c r="C1799" s="21"/>
      <c r="D1799" s="21"/>
      <c r="E1799" s="21"/>
      <c r="F1799" s="21"/>
      <c r="G1799" s="21"/>
      <c r="H1799" s="21"/>
      <c r="I1799" s="21"/>
      <c r="J1799" s="21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  <c r="AA1799" s="22"/>
      <c r="AB1799" s="23"/>
      <c r="AC1799" s="23"/>
      <c r="AD1799" s="22"/>
      <c r="AE1799" s="24"/>
      <c r="AF1799" s="24"/>
      <c r="AG1799" s="24"/>
      <c r="AH1799" s="24"/>
      <c r="AI1799" s="24"/>
      <c r="AJ1799" s="24"/>
      <c r="AK1799" s="24"/>
      <c r="AL1799" s="24"/>
      <c r="AM1799" s="24"/>
      <c r="AN1799" s="24"/>
      <c r="AO1799" s="24"/>
      <c r="AP1799" s="24"/>
      <c r="AQ1799" s="24"/>
      <c r="AR1799" s="24"/>
      <c r="AS1799" s="24"/>
      <c r="AT1799" s="25"/>
      <c r="AV1799" s="26"/>
      <c r="AW1799" s="26"/>
      <c r="AX1799" s="27"/>
      <c r="AY1799" s="27"/>
      <c r="AZ1799" s="27"/>
      <c r="BA1799" s="27"/>
      <c r="BB1799" s="27"/>
      <c r="BC1799" s="27"/>
      <c r="BD1799" s="27"/>
      <c r="BE1799" s="27"/>
      <c r="BF1799" s="27"/>
      <c r="BG1799" s="27"/>
      <c r="BH1799" s="27"/>
      <c r="BI1799" s="27"/>
      <c r="BT1799" s="31"/>
      <c r="BU1799" s="32"/>
      <c r="BV1799" s="33"/>
      <c r="BW1799" s="32"/>
      <c r="BX1799" s="32"/>
      <c r="BY1799" s="34"/>
      <c r="CA1799" s="32"/>
      <c r="CB1799" s="32"/>
    </row>
    <row r="1800" spans="1:80">
      <c r="A1800" s="20"/>
      <c r="B1800" s="21"/>
      <c r="C1800" s="21"/>
      <c r="D1800" s="21"/>
      <c r="E1800" s="21"/>
      <c r="F1800" s="21"/>
      <c r="G1800" s="21"/>
      <c r="H1800" s="21"/>
      <c r="I1800" s="21"/>
      <c r="J1800" s="21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/>
      <c r="AA1800" s="22"/>
      <c r="AB1800" s="23"/>
      <c r="AC1800" s="23"/>
      <c r="AD1800" s="22"/>
      <c r="AE1800" s="24"/>
      <c r="AF1800" s="24"/>
      <c r="AG1800" s="24"/>
      <c r="AH1800" s="24"/>
      <c r="AI1800" s="24"/>
      <c r="AJ1800" s="24"/>
      <c r="AK1800" s="24"/>
      <c r="AL1800" s="24"/>
      <c r="AM1800" s="24"/>
      <c r="AN1800" s="24"/>
      <c r="AO1800" s="24"/>
      <c r="AP1800" s="24"/>
      <c r="AQ1800" s="24"/>
      <c r="AR1800" s="24"/>
      <c r="AS1800" s="24"/>
      <c r="AT1800" s="25"/>
      <c r="AV1800" s="26"/>
      <c r="AW1800" s="26"/>
      <c r="AX1800" s="27"/>
      <c r="AY1800" s="27"/>
      <c r="AZ1800" s="27"/>
      <c r="BA1800" s="27"/>
      <c r="BB1800" s="27"/>
      <c r="BC1800" s="27"/>
      <c r="BD1800" s="27"/>
      <c r="BE1800" s="27"/>
      <c r="BF1800" s="27"/>
      <c r="BG1800" s="27"/>
      <c r="BH1800" s="27"/>
      <c r="BI1800" s="27"/>
      <c r="BT1800" s="31"/>
      <c r="BU1800" s="32"/>
      <c r="BV1800" s="33"/>
      <c r="BW1800" s="32"/>
      <c r="BX1800" s="32"/>
      <c r="BY1800" s="34"/>
      <c r="CA1800" s="32"/>
      <c r="CB1800" s="32"/>
    </row>
    <row r="1801" spans="1:80">
      <c r="A1801" s="20"/>
      <c r="B1801" s="21"/>
      <c r="C1801" s="21"/>
      <c r="D1801" s="21"/>
      <c r="E1801" s="21"/>
      <c r="F1801" s="21"/>
      <c r="G1801" s="21"/>
      <c r="H1801" s="21"/>
      <c r="I1801" s="21"/>
      <c r="J1801" s="21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  <c r="AA1801" s="22"/>
      <c r="AB1801" s="23"/>
      <c r="AC1801" s="23"/>
      <c r="AD1801" s="22"/>
      <c r="AE1801" s="24"/>
      <c r="AF1801" s="24"/>
      <c r="AG1801" s="24"/>
      <c r="AH1801" s="24"/>
      <c r="AI1801" s="24"/>
      <c r="AJ1801" s="24"/>
      <c r="AK1801" s="24"/>
      <c r="AL1801" s="24"/>
      <c r="AM1801" s="24"/>
      <c r="AN1801" s="24"/>
      <c r="AO1801" s="24"/>
      <c r="AP1801" s="24"/>
      <c r="AQ1801" s="24"/>
      <c r="AR1801" s="24"/>
      <c r="AS1801" s="24"/>
      <c r="AT1801" s="25"/>
      <c r="AV1801" s="26"/>
      <c r="AW1801" s="26"/>
      <c r="AX1801" s="27"/>
      <c r="AY1801" s="27"/>
      <c r="AZ1801" s="27"/>
      <c r="BA1801" s="27"/>
      <c r="BB1801" s="27"/>
      <c r="BC1801" s="27"/>
      <c r="BD1801" s="27"/>
      <c r="BE1801" s="27"/>
      <c r="BF1801" s="27"/>
      <c r="BG1801" s="27"/>
      <c r="BH1801" s="27"/>
      <c r="BI1801" s="27"/>
      <c r="BT1801" s="31"/>
      <c r="BU1801" s="32"/>
      <c r="BV1801" s="33"/>
      <c r="BW1801" s="32"/>
      <c r="BX1801" s="32"/>
      <c r="BY1801" s="34"/>
      <c r="CA1801" s="32"/>
      <c r="CB1801" s="32"/>
    </row>
    <row r="1802" spans="1:80">
      <c r="A1802" s="20"/>
      <c r="B1802" s="21"/>
      <c r="C1802" s="21"/>
      <c r="D1802" s="21"/>
      <c r="E1802" s="21"/>
      <c r="F1802" s="21"/>
      <c r="G1802" s="21"/>
      <c r="H1802" s="21"/>
      <c r="I1802" s="21"/>
      <c r="J1802" s="21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  <c r="AA1802" s="22"/>
      <c r="AB1802" s="23"/>
      <c r="AC1802" s="23"/>
      <c r="AD1802" s="22"/>
      <c r="AE1802" s="24"/>
      <c r="AF1802" s="24"/>
      <c r="AG1802" s="24"/>
      <c r="AH1802" s="24"/>
      <c r="AI1802" s="24"/>
      <c r="AJ1802" s="24"/>
      <c r="AK1802" s="24"/>
      <c r="AL1802" s="24"/>
      <c r="AM1802" s="24"/>
      <c r="AN1802" s="24"/>
      <c r="AO1802" s="24"/>
      <c r="AP1802" s="24"/>
      <c r="AQ1802" s="24"/>
      <c r="AR1802" s="24"/>
      <c r="AS1802" s="24"/>
      <c r="AT1802" s="25"/>
      <c r="AV1802" s="26"/>
      <c r="AW1802" s="26"/>
      <c r="AX1802" s="27"/>
      <c r="AY1802" s="27"/>
      <c r="AZ1802" s="27"/>
      <c r="BA1802" s="27"/>
      <c r="BB1802" s="27"/>
      <c r="BC1802" s="27"/>
      <c r="BD1802" s="27"/>
      <c r="BE1802" s="27"/>
      <c r="BF1802" s="27"/>
      <c r="BG1802" s="27"/>
      <c r="BH1802" s="27"/>
      <c r="BI1802" s="27"/>
      <c r="BT1802" s="31"/>
      <c r="BU1802" s="32"/>
      <c r="BV1802" s="33"/>
      <c r="BW1802" s="32"/>
      <c r="BX1802" s="32"/>
      <c r="BY1802" s="34"/>
      <c r="CA1802" s="32"/>
      <c r="CB1802" s="32"/>
    </row>
    <row r="1803" spans="1:80">
      <c r="A1803" s="20"/>
      <c r="B1803" s="21"/>
      <c r="C1803" s="21"/>
      <c r="D1803" s="21"/>
      <c r="E1803" s="21"/>
      <c r="F1803" s="21"/>
      <c r="G1803" s="21"/>
      <c r="H1803" s="21"/>
      <c r="I1803" s="21"/>
      <c r="J1803" s="21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  <c r="AA1803" s="22"/>
      <c r="AB1803" s="23"/>
      <c r="AC1803" s="23"/>
      <c r="AD1803" s="22"/>
      <c r="AE1803" s="24"/>
      <c r="AF1803" s="24"/>
      <c r="AG1803" s="24"/>
      <c r="AH1803" s="24"/>
      <c r="AI1803" s="24"/>
      <c r="AJ1803" s="24"/>
      <c r="AK1803" s="24"/>
      <c r="AL1803" s="24"/>
      <c r="AM1803" s="24"/>
      <c r="AN1803" s="24"/>
      <c r="AO1803" s="24"/>
      <c r="AP1803" s="24"/>
      <c r="AQ1803" s="24"/>
      <c r="AR1803" s="24"/>
      <c r="AS1803" s="24"/>
      <c r="AT1803" s="25"/>
      <c r="AV1803" s="26"/>
      <c r="AW1803" s="26"/>
      <c r="AX1803" s="27"/>
      <c r="AY1803" s="27"/>
      <c r="AZ1803" s="27"/>
      <c r="BA1803" s="27"/>
      <c r="BB1803" s="27"/>
      <c r="BC1803" s="27"/>
      <c r="BD1803" s="27"/>
      <c r="BE1803" s="27"/>
      <c r="BF1803" s="27"/>
      <c r="BG1803" s="27"/>
      <c r="BH1803" s="27"/>
      <c r="BI1803" s="27"/>
      <c r="BT1803" s="31"/>
      <c r="BU1803" s="32"/>
      <c r="BV1803" s="33"/>
      <c r="BW1803" s="32"/>
      <c r="BX1803" s="32"/>
      <c r="BY1803" s="34"/>
      <c r="CA1803" s="32"/>
      <c r="CB1803" s="32"/>
    </row>
    <row r="1804" spans="1:80">
      <c r="A1804" s="20"/>
      <c r="B1804" s="21"/>
      <c r="C1804" s="21"/>
      <c r="D1804" s="21"/>
      <c r="E1804" s="21"/>
      <c r="F1804" s="21"/>
      <c r="G1804" s="21"/>
      <c r="H1804" s="21"/>
      <c r="I1804" s="21"/>
      <c r="J1804" s="21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/>
      <c r="AA1804" s="22"/>
      <c r="AB1804" s="23"/>
      <c r="AC1804" s="23"/>
      <c r="AD1804" s="22"/>
      <c r="AE1804" s="24"/>
      <c r="AF1804" s="24"/>
      <c r="AG1804" s="24"/>
      <c r="AH1804" s="24"/>
      <c r="AI1804" s="24"/>
      <c r="AJ1804" s="24"/>
      <c r="AK1804" s="24"/>
      <c r="AL1804" s="24"/>
      <c r="AM1804" s="24"/>
      <c r="AN1804" s="24"/>
      <c r="AO1804" s="24"/>
      <c r="AP1804" s="24"/>
      <c r="AQ1804" s="24"/>
      <c r="AR1804" s="24"/>
      <c r="AS1804" s="24"/>
      <c r="AT1804" s="25"/>
      <c r="AV1804" s="26"/>
      <c r="AW1804" s="26"/>
      <c r="AX1804" s="27"/>
      <c r="AY1804" s="27"/>
      <c r="AZ1804" s="27"/>
      <c r="BA1804" s="27"/>
      <c r="BB1804" s="27"/>
      <c r="BC1804" s="27"/>
      <c r="BD1804" s="27"/>
      <c r="BE1804" s="27"/>
      <c r="BF1804" s="27"/>
      <c r="BG1804" s="27"/>
      <c r="BH1804" s="27"/>
      <c r="BI1804" s="27"/>
      <c r="BT1804" s="31"/>
      <c r="BU1804" s="32"/>
      <c r="BV1804" s="33"/>
      <c r="BW1804" s="32"/>
      <c r="BX1804" s="32"/>
      <c r="BY1804" s="34"/>
      <c r="CA1804" s="32"/>
      <c r="CB1804" s="32"/>
    </row>
    <row r="1805" spans="1:80">
      <c r="A1805" s="20"/>
      <c r="B1805" s="21"/>
      <c r="C1805" s="21"/>
      <c r="D1805" s="21"/>
      <c r="E1805" s="21"/>
      <c r="F1805" s="21"/>
      <c r="G1805" s="21"/>
      <c r="H1805" s="21"/>
      <c r="I1805" s="21"/>
      <c r="J1805" s="21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  <c r="AA1805" s="22"/>
      <c r="AB1805" s="23"/>
      <c r="AC1805" s="23"/>
      <c r="AD1805" s="22"/>
      <c r="AE1805" s="24"/>
      <c r="AF1805" s="24"/>
      <c r="AG1805" s="24"/>
      <c r="AH1805" s="24"/>
      <c r="AI1805" s="24"/>
      <c r="AJ1805" s="24"/>
      <c r="AK1805" s="24"/>
      <c r="AL1805" s="24"/>
      <c r="AM1805" s="24"/>
      <c r="AN1805" s="24"/>
      <c r="AO1805" s="24"/>
      <c r="AP1805" s="24"/>
      <c r="AQ1805" s="24"/>
      <c r="AR1805" s="24"/>
      <c r="AS1805" s="24"/>
      <c r="AT1805" s="25"/>
      <c r="AV1805" s="26"/>
      <c r="AW1805" s="26"/>
      <c r="AX1805" s="27"/>
      <c r="AY1805" s="27"/>
      <c r="AZ1805" s="27"/>
      <c r="BA1805" s="27"/>
      <c r="BB1805" s="27"/>
      <c r="BC1805" s="27"/>
      <c r="BD1805" s="27"/>
      <c r="BE1805" s="27"/>
      <c r="BF1805" s="27"/>
      <c r="BG1805" s="27"/>
      <c r="BH1805" s="27"/>
      <c r="BI1805" s="27"/>
      <c r="BT1805" s="31"/>
      <c r="BU1805" s="32"/>
      <c r="BV1805" s="33"/>
      <c r="BW1805" s="32"/>
      <c r="BX1805" s="32"/>
      <c r="BY1805" s="34"/>
      <c r="CA1805" s="32"/>
      <c r="CB1805" s="32"/>
    </row>
    <row r="1806" spans="1:80">
      <c r="A1806" s="20"/>
      <c r="B1806" s="21"/>
      <c r="C1806" s="21"/>
      <c r="D1806" s="21"/>
      <c r="E1806" s="21"/>
      <c r="F1806" s="21"/>
      <c r="G1806" s="21"/>
      <c r="H1806" s="21"/>
      <c r="I1806" s="21"/>
      <c r="J1806" s="21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/>
      <c r="AA1806" s="22"/>
      <c r="AB1806" s="23"/>
      <c r="AC1806" s="23"/>
      <c r="AD1806" s="22"/>
      <c r="AE1806" s="24"/>
      <c r="AF1806" s="24"/>
      <c r="AG1806" s="24"/>
      <c r="AH1806" s="24"/>
      <c r="AI1806" s="24"/>
      <c r="AJ1806" s="24"/>
      <c r="AK1806" s="24"/>
      <c r="AL1806" s="24"/>
      <c r="AM1806" s="24"/>
      <c r="AN1806" s="24"/>
      <c r="AO1806" s="24"/>
      <c r="AP1806" s="24"/>
      <c r="AQ1806" s="24"/>
      <c r="AR1806" s="24"/>
      <c r="AS1806" s="24"/>
      <c r="AT1806" s="25"/>
      <c r="AV1806" s="26"/>
      <c r="AW1806" s="26"/>
      <c r="AX1806" s="27"/>
      <c r="AY1806" s="27"/>
      <c r="AZ1806" s="27"/>
      <c r="BA1806" s="27"/>
      <c r="BB1806" s="27"/>
      <c r="BC1806" s="27"/>
      <c r="BD1806" s="27"/>
      <c r="BE1806" s="27"/>
      <c r="BF1806" s="27"/>
      <c r="BG1806" s="27"/>
      <c r="BH1806" s="27"/>
      <c r="BI1806" s="27"/>
      <c r="BT1806" s="31"/>
      <c r="BU1806" s="32"/>
      <c r="BV1806" s="33"/>
      <c r="BW1806" s="32"/>
      <c r="BX1806" s="32"/>
      <c r="BY1806" s="34"/>
      <c r="CA1806" s="32"/>
      <c r="CB1806" s="32"/>
    </row>
    <row r="1807" spans="1:80">
      <c r="A1807" s="20"/>
      <c r="B1807" s="21"/>
      <c r="C1807" s="21"/>
      <c r="D1807" s="21"/>
      <c r="E1807" s="21"/>
      <c r="F1807" s="21"/>
      <c r="G1807" s="21"/>
      <c r="H1807" s="21"/>
      <c r="I1807" s="21"/>
      <c r="J1807" s="21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  <c r="AA1807" s="22"/>
      <c r="AB1807" s="23"/>
      <c r="AC1807" s="23"/>
      <c r="AD1807" s="22"/>
      <c r="AE1807" s="24"/>
      <c r="AF1807" s="24"/>
      <c r="AG1807" s="24"/>
      <c r="AH1807" s="24"/>
      <c r="AI1807" s="24"/>
      <c r="AJ1807" s="24"/>
      <c r="AK1807" s="24"/>
      <c r="AL1807" s="24"/>
      <c r="AM1807" s="24"/>
      <c r="AN1807" s="24"/>
      <c r="AO1807" s="24"/>
      <c r="AP1807" s="24"/>
      <c r="AQ1807" s="24"/>
      <c r="AR1807" s="24"/>
      <c r="AS1807" s="24"/>
      <c r="AT1807" s="25"/>
      <c r="AV1807" s="26"/>
      <c r="AW1807" s="26"/>
      <c r="AX1807" s="27"/>
      <c r="AY1807" s="27"/>
      <c r="AZ1807" s="27"/>
      <c r="BA1807" s="27"/>
      <c r="BB1807" s="27"/>
      <c r="BC1807" s="27"/>
      <c r="BD1807" s="27"/>
      <c r="BE1807" s="27"/>
      <c r="BF1807" s="27"/>
      <c r="BG1807" s="27"/>
      <c r="BH1807" s="27"/>
      <c r="BI1807" s="27"/>
      <c r="BT1807" s="31"/>
      <c r="BU1807" s="32"/>
      <c r="BV1807" s="33"/>
      <c r="BW1807" s="32"/>
      <c r="BX1807" s="32"/>
      <c r="BY1807" s="34"/>
      <c r="CA1807" s="32"/>
      <c r="CB1807" s="32"/>
    </row>
    <row r="1808" spans="1:80">
      <c r="A1808" s="20"/>
      <c r="B1808" s="21"/>
      <c r="C1808" s="21"/>
      <c r="D1808" s="21"/>
      <c r="E1808" s="21"/>
      <c r="F1808" s="21"/>
      <c r="G1808" s="21"/>
      <c r="H1808" s="21"/>
      <c r="I1808" s="21"/>
      <c r="J1808" s="21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/>
      <c r="AA1808" s="22"/>
      <c r="AB1808" s="23"/>
      <c r="AC1808" s="23"/>
      <c r="AD1808" s="22"/>
      <c r="AE1808" s="24"/>
      <c r="AF1808" s="24"/>
      <c r="AG1808" s="24"/>
      <c r="AH1808" s="24"/>
      <c r="AI1808" s="24"/>
      <c r="AJ1808" s="24"/>
      <c r="AK1808" s="24"/>
      <c r="AL1808" s="24"/>
      <c r="AM1808" s="24"/>
      <c r="AN1808" s="24"/>
      <c r="AO1808" s="24"/>
      <c r="AP1808" s="24"/>
      <c r="AQ1808" s="24"/>
      <c r="AR1808" s="24"/>
      <c r="AS1808" s="24"/>
      <c r="AT1808" s="25"/>
      <c r="AV1808" s="26"/>
      <c r="AW1808" s="26"/>
      <c r="AX1808" s="27"/>
      <c r="AY1808" s="27"/>
      <c r="AZ1808" s="27"/>
      <c r="BA1808" s="27"/>
      <c r="BB1808" s="27"/>
      <c r="BC1808" s="27"/>
      <c r="BD1808" s="27"/>
      <c r="BE1808" s="27"/>
      <c r="BF1808" s="27"/>
      <c r="BG1808" s="27"/>
      <c r="BH1808" s="27"/>
      <c r="BI1808" s="27"/>
      <c r="BT1808" s="31"/>
      <c r="BU1808" s="32"/>
      <c r="BV1808" s="33"/>
      <c r="BW1808" s="32"/>
      <c r="BX1808" s="32"/>
      <c r="BY1808" s="34"/>
      <c r="CA1808" s="32"/>
      <c r="CB1808" s="32"/>
    </row>
    <row r="1809" spans="1:80">
      <c r="A1809" s="20"/>
      <c r="B1809" s="21"/>
      <c r="C1809" s="21"/>
      <c r="D1809" s="21"/>
      <c r="E1809" s="21"/>
      <c r="F1809" s="21"/>
      <c r="G1809" s="21"/>
      <c r="H1809" s="21"/>
      <c r="I1809" s="21"/>
      <c r="J1809" s="21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/>
      <c r="AA1809" s="22"/>
      <c r="AB1809" s="23"/>
      <c r="AC1809" s="23"/>
      <c r="AD1809" s="22"/>
      <c r="AE1809" s="24"/>
      <c r="AF1809" s="24"/>
      <c r="AG1809" s="24"/>
      <c r="AH1809" s="24"/>
      <c r="AI1809" s="24"/>
      <c r="AJ1809" s="24"/>
      <c r="AK1809" s="24"/>
      <c r="AL1809" s="24"/>
      <c r="AM1809" s="24"/>
      <c r="AN1809" s="24"/>
      <c r="AO1809" s="24"/>
      <c r="AP1809" s="24"/>
      <c r="AQ1809" s="24"/>
      <c r="AR1809" s="24"/>
      <c r="AS1809" s="24"/>
      <c r="AT1809" s="25"/>
      <c r="AV1809" s="26"/>
      <c r="AW1809" s="26"/>
      <c r="AX1809" s="27"/>
      <c r="AY1809" s="27"/>
      <c r="AZ1809" s="27"/>
      <c r="BA1809" s="27"/>
      <c r="BB1809" s="27"/>
      <c r="BC1809" s="27"/>
      <c r="BD1809" s="27"/>
      <c r="BE1809" s="27"/>
      <c r="BF1809" s="27"/>
      <c r="BG1809" s="27"/>
      <c r="BH1809" s="27"/>
      <c r="BI1809" s="27"/>
      <c r="BT1809" s="31"/>
      <c r="BU1809" s="32"/>
      <c r="BV1809" s="33"/>
      <c r="BW1809" s="32"/>
      <c r="BX1809" s="32"/>
      <c r="BY1809" s="34"/>
      <c r="CA1809" s="32"/>
      <c r="CB1809" s="32"/>
    </row>
    <row r="1810" spans="1:80">
      <c r="A1810" s="20"/>
      <c r="B1810" s="21"/>
      <c r="C1810" s="21"/>
      <c r="D1810" s="21"/>
      <c r="E1810" s="21"/>
      <c r="F1810" s="21"/>
      <c r="G1810" s="21"/>
      <c r="H1810" s="21"/>
      <c r="I1810" s="21"/>
      <c r="J1810" s="21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/>
      <c r="AA1810" s="22"/>
      <c r="AB1810" s="23"/>
      <c r="AC1810" s="23"/>
      <c r="AD1810" s="22"/>
      <c r="AE1810" s="24"/>
      <c r="AF1810" s="24"/>
      <c r="AG1810" s="24"/>
      <c r="AH1810" s="24"/>
      <c r="AI1810" s="24"/>
      <c r="AJ1810" s="24"/>
      <c r="AK1810" s="24"/>
      <c r="AL1810" s="24"/>
      <c r="AM1810" s="24"/>
      <c r="AN1810" s="24"/>
      <c r="AO1810" s="24"/>
      <c r="AP1810" s="24"/>
      <c r="AQ1810" s="24"/>
      <c r="AR1810" s="24"/>
      <c r="AS1810" s="24"/>
      <c r="AT1810" s="25"/>
      <c r="AV1810" s="26"/>
      <c r="AW1810" s="26"/>
      <c r="AX1810" s="27"/>
      <c r="AY1810" s="27"/>
      <c r="AZ1810" s="27"/>
      <c r="BA1810" s="27"/>
      <c r="BB1810" s="27"/>
      <c r="BC1810" s="27"/>
      <c r="BD1810" s="27"/>
      <c r="BE1810" s="27"/>
      <c r="BF1810" s="27"/>
      <c r="BG1810" s="27"/>
      <c r="BH1810" s="27"/>
      <c r="BI1810" s="27"/>
      <c r="BT1810" s="31"/>
      <c r="BU1810" s="32"/>
      <c r="BV1810" s="33"/>
      <c r="BW1810" s="32"/>
      <c r="BX1810" s="32"/>
      <c r="BY1810" s="34"/>
      <c r="CA1810" s="32"/>
      <c r="CB1810" s="32"/>
    </row>
    <row r="1811" spans="1:80">
      <c r="A1811" s="20"/>
      <c r="B1811" s="21"/>
      <c r="C1811" s="21"/>
      <c r="D1811" s="21"/>
      <c r="E1811" s="21"/>
      <c r="F1811" s="21"/>
      <c r="G1811" s="21"/>
      <c r="H1811" s="21"/>
      <c r="I1811" s="21"/>
      <c r="J1811" s="21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  <c r="AA1811" s="22"/>
      <c r="AB1811" s="23"/>
      <c r="AC1811" s="23"/>
      <c r="AD1811" s="22"/>
      <c r="AE1811" s="24"/>
      <c r="AF1811" s="24"/>
      <c r="AG1811" s="24"/>
      <c r="AH1811" s="24"/>
      <c r="AI1811" s="24"/>
      <c r="AJ1811" s="24"/>
      <c r="AK1811" s="24"/>
      <c r="AL1811" s="24"/>
      <c r="AM1811" s="24"/>
      <c r="AN1811" s="24"/>
      <c r="AO1811" s="24"/>
      <c r="AP1811" s="24"/>
      <c r="AQ1811" s="24"/>
      <c r="AR1811" s="24"/>
      <c r="AS1811" s="24"/>
      <c r="AT1811" s="25"/>
      <c r="AV1811" s="26"/>
      <c r="AW1811" s="26"/>
      <c r="AX1811" s="27"/>
      <c r="AY1811" s="27"/>
      <c r="AZ1811" s="27"/>
      <c r="BA1811" s="27"/>
      <c r="BB1811" s="27"/>
      <c r="BC1811" s="27"/>
      <c r="BD1811" s="27"/>
      <c r="BE1811" s="27"/>
      <c r="BF1811" s="27"/>
      <c r="BG1811" s="27"/>
      <c r="BH1811" s="27"/>
      <c r="BI1811" s="27"/>
      <c r="BT1811" s="31"/>
      <c r="BU1811" s="32"/>
      <c r="BV1811" s="33"/>
      <c r="BW1811" s="32"/>
      <c r="BX1811" s="32"/>
      <c r="BY1811" s="34"/>
      <c r="CA1811" s="32"/>
      <c r="CB1811" s="32"/>
    </row>
    <row r="1812" spans="1:80">
      <c r="A1812" s="20"/>
      <c r="B1812" s="21"/>
      <c r="C1812" s="21"/>
      <c r="D1812" s="21"/>
      <c r="E1812" s="21"/>
      <c r="F1812" s="21"/>
      <c r="G1812" s="21"/>
      <c r="H1812" s="21"/>
      <c r="I1812" s="21"/>
      <c r="J1812" s="21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  <c r="AA1812" s="22"/>
      <c r="AB1812" s="23"/>
      <c r="AC1812" s="23"/>
      <c r="AD1812" s="22"/>
      <c r="AE1812" s="24"/>
      <c r="AF1812" s="24"/>
      <c r="AG1812" s="24"/>
      <c r="AH1812" s="24"/>
      <c r="AI1812" s="24"/>
      <c r="AJ1812" s="24"/>
      <c r="AK1812" s="24"/>
      <c r="AL1812" s="24"/>
      <c r="AM1812" s="24"/>
      <c r="AN1812" s="24"/>
      <c r="AO1812" s="24"/>
      <c r="AP1812" s="24"/>
      <c r="AQ1812" s="24"/>
      <c r="AR1812" s="24"/>
      <c r="AS1812" s="24"/>
      <c r="AT1812" s="25"/>
      <c r="AV1812" s="26"/>
      <c r="AW1812" s="26"/>
      <c r="AX1812" s="27"/>
      <c r="AY1812" s="27"/>
      <c r="AZ1812" s="27"/>
      <c r="BA1812" s="27"/>
      <c r="BB1812" s="27"/>
      <c r="BC1812" s="27"/>
      <c r="BD1812" s="27"/>
      <c r="BE1812" s="27"/>
      <c r="BF1812" s="27"/>
      <c r="BG1812" s="27"/>
      <c r="BH1812" s="27"/>
      <c r="BI1812" s="27"/>
      <c r="BT1812" s="31"/>
      <c r="BU1812" s="32"/>
      <c r="BV1812" s="33"/>
      <c r="BW1812" s="32"/>
      <c r="BX1812" s="32"/>
      <c r="BY1812" s="34"/>
      <c r="CA1812" s="32"/>
      <c r="CB1812" s="32"/>
    </row>
    <row r="1813" spans="1:80">
      <c r="A1813" s="20"/>
      <c r="B1813" s="21"/>
      <c r="C1813" s="21"/>
      <c r="D1813" s="21"/>
      <c r="E1813" s="21"/>
      <c r="F1813" s="21"/>
      <c r="G1813" s="21"/>
      <c r="H1813" s="21"/>
      <c r="I1813" s="21"/>
      <c r="J1813" s="21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/>
      <c r="AA1813" s="22"/>
      <c r="AB1813" s="23"/>
      <c r="AC1813" s="23"/>
      <c r="AD1813" s="22"/>
      <c r="AE1813" s="24"/>
      <c r="AF1813" s="24"/>
      <c r="AG1813" s="24"/>
      <c r="AH1813" s="24"/>
      <c r="AI1813" s="24"/>
      <c r="AJ1813" s="24"/>
      <c r="AK1813" s="24"/>
      <c r="AL1813" s="24"/>
      <c r="AM1813" s="24"/>
      <c r="AN1813" s="24"/>
      <c r="AO1813" s="24"/>
      <c r="AP1813" s="24"/>
      <c r="AQ1813" s="24"/>
      <c r="AR1813" s="24"/>
      <c r="AS1813" s="24"/>
      <c r="AT1813" s="25"/>
      <c r="AV1813" s="26"/>
      <c r="AW1813" s="26"/>
      <c r="AX1813" s="27"/>
      <c r="AY1813" s="27"/>
      <c r="AZ1813" s="27"/>
      <c r="BA1813" s="27"/>
      <c r="BB1813" s="27"/>
      <c r="BC1813" s="27"/>
      <c r="BD1813" s="27"/>
      <c r="BE1813" s="27"/>
      <c r="BF1813" s="27"/>
      <c r="BG1813" s="27"/>
      <c r="BH1813" s="27"/>
      <c r="BI1813" s="27"/>
      <c r="BT1813" s="31"/>
      <c r="BU1813" s="32"/>
      <c r="BV1813" s="33"/>
      <c r="BW1813" s="32"/>
      <c r="BX1813" s="32"/>
      <c r="BY1813" s="34"/>
      <c r="CA1813" s="32"/>
      <c r="CB1813" s="32"/>
    </row>
    <row r="1814" spans="1:80">
      <c r="A1814" s="20"/>
      <c r="B1814" s="21"/>
      <c r="C1814" s="21"/>
      <c r="D1814" s="21"/>
      <c r="E1814" s="21"/>
      <c r="F1814" s="21"/>
      <c r="G1814" s="21"/>
      <c r="H1814" s="21"/>
      <c r="I1814" s="21"/>
      <c r="J1814" s="21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  <c r="AA1814" s="22"/>
      <c r="AB1814" s="23"/>
      <c r="AC1814" s="23"/>
      <c r="AD1814" s="22"/>
      <c r="AE1814" s="24"/>
      <c r="AF1814" s="24"/>
      <c r="AG1814" s="24"/>
      <c r="AH1814" s="24"/>
      <c r="AI1814" s="24"/>
      <c r="AJ1814" s="24"/>
      <c r="AK1814" s="24"/>
      <c r="AL1814" s="24"/>
      <c r="AM1814" s="24"/>
      <c r="AN1814" s="24"/>
      <c r="AO1814" s="24"/>
      <c r="AP1814" s="24"/>
      <c r="AQ1814" s="24"/>
      <c r="AR1814" s="24"/>
      <c r="AS1814" s="24"/>
      <c r="AT1814" s="25"/>
      <c r="AV1814" s="26"/>
      <c r="AW1814" s="26"/>
      <c r="AX1814" s="27"/>
      <c r="AY1814" s="27"/>
      <c r="AZ1814" s="27"/>
      <c r="BA1814" s="27"/>
      <c r="BB1814" s="27"/>
      <c r="BC1814" s="27"/>
      <c r="BD1814" s="27"/>
      <c r="BE1814" s="27"/>
      <c r="BF1814" s="27"/>
      <c r="BG1814" s="27"/>
      <c r="BH1814" s="27"/>
      <c r="BI1814" s="27"/>
      <c r="BT1814" s="31"/>
      <c r="BU1814" s="32"/>
      <c r="BV1814" s="33"/>
      <c r="BW1814" s="32"/>
      <c r="BX1814" s="32"/>
      <c r="BY1814" s="34"/>
      <c r="CA1814" s="32"/>
      <c r="CB1814" s="32"/>
    </row>
    <row r="1815" spans="1:80">
      <c r="A1815" s="20"/>
      <c r="B1815" s="21"/>
      <c r="C1815" s="21"/>
      <c r="D1815" s="21"/>
      <c r="E1815" s="21"/>
      <c r="F1815" s="21"/>
      <c r="G1815" s="21"/>
      <c r="H1815" s="21"/>
      <c r="I1815" s="21"/>
      <c r="J1815" s="21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  <c r="AA1815" s="22"/>
      <c r="AB1815" s="23"/>
      <c r="AC1815" s="23"/>
      <c r="AD1815" s="22"/>
      <c r="AE1815" s="24"/>
      <c r="AF1815" s="24"/>
      <c r="AG1815" s="24"/>
      <c r="AH1815" s="24"/>
      <c r="AI1815" s="24"/>
      <c r="AJ1815" s="24"/>
      <c r="AK1815" s="24"/>
      <c r="AL1815" s="24"/>
      <c r="AM1815" s="24"/>
      <c r="AN1815" s="24"/>
      <c r="AO1815" s="24"/>
      <c r="AP1815" s="24"/>
      <c r="AQ1815" s="24"/>
      <c r="AR1815" s="24"/>
      <c r="AS1815" s="24"/>
      <c r="AT1815" s="25"/>
      <c r="AV1815" s="26"/>
      <c r="AW1815" s="26"/>
      <c r="AX1815" s="27"/>
      <c r="AY1815" s="27"/>
      <c r="AZ1815" s="27"/>
      <c r="BA1815" s="27"/>
      <c r="BB1815" s="27"/>
      <c r="BC1815" s="27"/>
      <c r="BD1815" s="27"/>
      <c r="BE1815" s="27"/>
      <c r="BF1815" s="27"/>
      <c r="BG1815" s="27"/>
      <c r="BH1815" s="27"/>
      <c r="BI1815" s="27"/>
      <c r="BT1815" s="31"/>
      <c r="BU1815" s="32"/>
      <c r="BV1815" s="33"/>
      <c r="BW1815" s="32"/>
      <c r="BX1815" s="32"/>
      <c r="BY1815" s="34"/>
      <c r="CA1815" s="32"/>
      <c r="CB1815" s="32"/>
    </row>
    <row r="1816" spans="1:80">
      <c r="A1816" s="20"/>
      <c r="B1816" s="21"/>
      <c r="C1816" s="21"/>
      <c r="D1816" s="21"/>
      <c r="E1816" s="21"/>
      <c r="F1816" s="21"/>
      <c r="G1816" s="21"/>
      <c r="H1816" s="21"/>
      <c r="I1816" s="21"/>
      <c r="J1816" s="21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/>
      <c r="AA1816" s="22"/>
      <c r="AB1816" s="23"/>
      <c r="AC1816" s="23"/>
      <c r="AD1816" s="22"/>
      <c r="AE1816" s="24"/>
      <c r="AF1816" s="24"/>
      <c r="AG1816" s="24"/>
      <c r="AH1816" s="24"/>
      <c r="AI1816" s="24"/>
      <c r="AJ1816" s="24"/>
      <c r="AK1816" s="24"/>
      <c r="AL1816" s="24"/>
      <c r="AM1816" s="24"/>
      <c r="AN1816" s="24"/>
      <c r="AO1816" s="24"/>
      <c r="AP1816" s="24"/>
      <c r="AQ1816" s="24"/>
      <c r="AR1816" s="24"/>
      <c r="AS1816" s="24"/>
      <c r="AT1816" s="25"/>
      <c r="AV1816" s="26"/>
      <c r="AW1816" s="26"/>
      <c r="AX1816" s="27"/>
      <c r="AY1816" s="27"/>
      <c r="AZ1816" s="27"/>
      <c r="BA1816" s="27"/>
      <c r="BB1816" s="27"/>
      <c r="BC1816" s="27"/>
      <c r="BD1816" s="27"/>
      <c r="BE1816" s="27"/>
      <c r="BF1816" s="27"/>
      <c r="BG1816" s="27"/>
      <c r="BH1816" s="27"/>
      <c r="BI1816" s="27"/>
      <c r="BT1816" s="31"/>
      <c r="BU1816" s="32"/>
      <c r="BV1816" s="33"/>
      <c r="BW1816" s="32"/>
      <c r="BX1816" s="32"/>
      <c r="BY1816" s="34"/>
      <c r="CA1816" s="32"/>
      <c r="CB1816" s="32"/>
    </row>
    <row r="1817" spans="1:80">
      <c r="A1817" s="20"/>
      <c r="B1817" s="21"/>
      <c r="C1817" s="21"/>
      <c r="D1817" s="21"/>
      <c r="E1817" s="21"/>
      <c r="F1817" s="21"/>
      <c r="G1817" s="21"/>
      <c r="H1817" s="21"/>
      <c r="I1817" s="21"/>
      <c r="J1817" s="21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/>
      <c r="AA1817" s="22"/>
      <c r="AB1817" s="23"/>
      <c r="AC1817" s="23"/>
      <c r="AD1817" s="22"/>
      <c r="AE1817" s="24"/>
      <c r="AF1817" s="24"/>
      <c r="AG1817" s="24"/>
      <c r="AH1817" s="24"/>
      <c r="AI1817" s="24"/>
      <c r="AJ1817" s="24"/>
      <c r="AK1817" s="24"/>
      <c r="AL1817" s="24"/>
      <c r="AM1817" s="24"/>
      <c r="AN1817" s="24"/>
      <c r="AO1817" s="24"/>
      <c r="AP1817" s="24"/>
      <c r="AQ1817" s="24"/>
      <c r="AR1817" s="24"/>
      <c r="AS1817" s="24"/>
      <c r="AT1817" s="25"/>
      <c r="AV1817" s="26"/>
      <c r="AW1817" s="26"/>
      <c r="AX1817" s="27"/>
      <c r="AY1817" s="27"/>
      <c r="AZ1817" s="27"/>
      <c r="BA1817" s="27"/>
      <c r="BB1817" s="27"/>
      <c r="BC1817" s="27"/>
      <c r="BD1817" s="27"/>
      <c r="BE1817" s="27"/>
      <c r="BF1817" s="27"/>
      <c r="BG1817" s="27"/>
      <c r="BH1817" s="27"/>
      <c r="BI1817" s="27"/>
      <c r="BT1817" s="31"/>
      <c r="BU1817" s="32"/>
      <c r="BV1817" s="33"/>
      <c r="BW1817" s="32"/>
      <c r="BX1817" s="32"/>
      <c r="BY1817" s="34"/>
      <c r="CA1817" s="32"/>
      <c r="CB1817" s="32"/>
    </row>
    <row r="1818" spans="1:80">
      <c r="A1818" s="20"/>
      <c r="B1818" s="21"/>
      <c r="C1818" s="21"/>
      <c r="D1818" s="21"/>
      <c r="E1818" s="21"/>
      <c r="F1818" s="21"/>
      <c r="G1818" s="21"/>
      <c r="H1818" s="21"/>
      <c r="I1818" s="21"/>
      <c r="J1818" s="21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/>
      <c r="AA1818" s="22"/>
      <c r="AB1818" s="23"/>
      <c r="AC1818" s="23"/>
      <c r="AD1818" s="22"/>
      <c r="AE1818" s="24"/>
      <c r="AF1818" s="24"/>
      <c r="AG1818" s="24"/>
      <c r="AH1818" s="24"/>
      <c r="AI1818" s="24"/>
      <c r="AJ1818" s="24"/>
      <c r="AK1818" s="24"/>
      <c r="AL1818" s="24"/>
      <c r="AM1818" s="24"/>
      <c r="AN1818" s="24"/>
      <c r="AO1818" s="24"/>
      <c r="AP1818" s="24"/>
      <c r="AQ1818" s="24"/>
      <c r="AR1818" s="24"/>
      <c r="AS1818" s="24"/>
      <c r="AT1818" s="25"/>
      <c r="AV1818" s="26"/>
      <c r="AW1818" s="26"/>
      <c r="AX1818" s="27"/>
      <c r="AY1818" s="27"/>
      <c r="AZ1818" s="27"/>
      <c r="BA1818" s="27"/>
      <c r="BB1818" s="27"/>
      <c r="BC1818" s="27"/>
      <c r="BD1818" s="27"/>
      <c r="BE1818" s="27"/>
      <c r="BF1818" s="27"/>
      <c r="BG1818" s="27"/>
      <c r="BH1818" s="27"/>
      <c r="BI1818" s="27"/>
      <c r="BT1818" s="31"/>
      <c r="BU1818" s="32"/>
      <c r="BV1818" s="33"/>
      <c r="BW1818" s="32"/>
      <c r="BX1818" s="32"/>
      <c r="BY1818" s="34"/>
      <c r="CA1818" s="32"/>
      <c r="CB1818" s="32"/>
    </row>
    <row r="1819" spans="1:80">
      <c r="A1819" s="20"/>
      <c r="B1819" s="21"/>
      <c r="C1819" s="21"/>
      <c r="D1819" s="21"/>
      <c r="E1819" s="21"/>
      <c r="F1819" s="21"/>
      <c r="G1819" s="21"/>
      <c r="H1819" s="21"/>
      <c r="I1819" s="21"/>
      <c r="J1819" s="21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  <c r="AA1819" s="22"/>
      <c r="AB1819" s="23"/>
      <c r="AC1819" s="23"/>
      <c r="AD1819" s="22"/>
      <c r="AE1819" s="24"/>
      <c r="AF1819" s="24"/>
      <c r="AG1819" s="24"/>
      <c r="AH1819" s="24"/>
      <c r="AI1819" s="24"/>
      <c r="AJ1819" s="24"/>
      <c r="AK1819" s="24"/>
      <c r="AL1819" s="24"/>
      <c r="AM1819" s="24"/>
      <c r="AN1819" s="24"/>
      <c r="AO1819" s="24"/>
      <c r="AP1819" s="24"/>
      <c r="AQ1819" s="24"/>
      <c r="AR1819" s="24"/>
      <c r="AS1819" s="24"/>
      <c r="AT1819" s="25"/>
      <c r="AV1819" s="26"/>
      <c r="AW1819" s="26"/>
      <c r="AX1819" s="27"/>
      <c r="AY1819" s="27"/>
      <c r="AZ1819" s="27"/>
      <c r="BA1819" s="27"/>
      <c r="BB1819" s="27"/>
      <c r="BC1819" s="27"/>
      <c r="BD1819" s="27"/>
      <c r="BE1819" s="27"/>
      <c r="BF1819" s="27"/>
      <c r="BG1819" s="27"/>
      <c r="BH1819" s="27"/>
      <c r="BI1819" s="27"/>
      <c r="BT1819" s="31"/>
      <c r="BU1819" s="32"/>
      <c r="BV1819" s="33"/>
      <c r="BW1819" s="32"/>
      <c r="BX1819" s="32"/>
      <c r="BY1819" s="34"/>
      <c r="CA1819" s="32"/>
      <c r="CB1819" s="32"/>
    </row>
    <row r="1820" spans="1:80">
      <c r="A1820" s="20"/>
      <c r="B1820" s="21"/>
      <c r="C1820" s="21"/>
      <c r="D1820" s="21"/>
      <c r="E1820" s="21"/>
      <c r="F1820" s="21"/>
      <c r="G1820" s="21"/>
      <c r="H1820" s="21"/>
      <c r="I1820" s="21"/>
      <c r="J1820" s="21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  <c r="AA1820" s="22"/>
      <c r="AB1820" s="23"/>
      <c r="AC1820" s="23"/>
      <c r="AD1820" s="22"/>
      <c r="AE1820" s="24"/>
      <c r="AF1820" s="24"/>
      <c r="AG1820" s="24"/>
      <c r="AH1820" s="24"/>
      <c r="AI1820" s="24"/>
      <c r="AJ1820" s="24"/>
      <c r="AK1820" s="24"/>
      <c r="AL1820" s="24"/>
      <c r="AM1820" s="24"/>
      <c r="AN1820" s="24"/>
      <c r="AO1820" s="24"/>
      <c r="AP1820" s="24"/>
      <c r="AQ1820" s="24"/>
      <c r="AR1820" s="24"/>
      <c r="AS1820" s="24"/>
      <c r="AT1820" s="25"/>
      <c r="AV1820" s="26"/>
      <c r="AW1820" s="26"/>
      <c r="AX1820" s="27"/>
      <c r="AY1820" s="27"/>
      <c r="AZ1820" s="27"/>
      <c r="BA1820" s="27"/>
      <c r="BB1820" s="27"/>
      <c r="BC1820" s="27"/>
      <c r="BD1820" s="27"/>
      <c r="BE1820" s="27"/>
      <c r="BF1820" s="27"/>
      <c r="BG1820" s="27"/>
      <c r="BH1820" s="27"/>
      <c r="BI1820" s="27"/>
      <c r="BT1820" s="31"/>
      <c r="BU1820" s="32"/>
      <c r="BV1820" s="33"/>
      <c r="BW1820" s="32"/>
      <c r="BX1820" s="32"/>
      <c r="BY1820" s="34"/>
      <c r="CA1820" s="32"/>
      <c r="CB1820" s="32"/>
    </row>
    <row r="1821" spans="1:80">
      <c r="A1821" s="20"/>
      <c r="B1821" s="21"/>
      <c r="C1821" s="21"/>
      <c r="D1821" s="21"/>
      <c r="E1821" s="21"/>
      <c r="F1821" s="21"/>
      <c r="G1821" s="21"/>
      <c r="H1821" s="21"/>
      <c r="I1821" s="21"/>
      <c r="J1821" s="21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  <c r="AA1821" s="22"/>
      <c r="AB1821" s="23"/>
      <c r="AC1821" s="23"/>
      <c r="AD1821" s="22"/>
      <c r="AE1821" s="24"/>
      <c r="AF1821" s="24"/>
      <c r="AG1821" s="24"/>
      <c r="AH1821" s="24"/>
      <c r="AI1821" s="24"/>
      <c r="AJ1821" s="24"/>
      <c r="AK1821" s="24"/>
      <c r="AL1821" s="24"/>
      <c r="AM1821" s="24"/>
      <c r="AN1821" s="24"/>
      <c r="AO1821" s="24"/>
      <c r="AP1821" s="24"/>
      <c r="AQ1821" s="24"/>
      <c r="AR1821" s="24"/>
      <c r="AS1821" s="24"/>
      <c r="AT1821" s="25"/>
      <c r="AV1821" s="26"/>
      <c r="AW1821" s="26"/>
      <c r="AX1821" s="27"/>
      <c r="AY1821" s="27"/>
      <c r="AZ1821" s="27"/>
      <c r="BA1821" s="27"/>
      <c r="BB1821" s="27"/>
      <c r="BC1821" s="27"/>
      <c r="BD1821" s="27"/>
      <c r="BE1821" s="27"/>
      <c r="BF1821" s="27"/>
      <c r="BG1821" s="27"/>
      <c r="BH1821" s="27"/>
      <c r="BI1821" s="27"/>
      <c r="BT1821" s="31"/>
      <c r="BU1821" s="32"/>
      <c r="BV1821" s="33"/>
      <c r="BW1821" s="32"/>
      <c r="BX1821" s="32"/>
      <c r="BY1821" s="34"/>
      <c r="CA1821" s="32"/>
      <c r="CB1821" s="32"/>
    </row>
    <row r="1822" spans="1:80">
      <c r="A1822" s="20"/>
      <c r="B1822" s="21"/>
      <c r="C1822" s="21"/>
      <c r="D1822" s="21"/>
      <c r="E1822" s="21"/>
      <c r="F1822" s="21"/>
      <c r="G1822" s="21"/>
      <c r="H1822" s="21"/>
      <c r="I1822" s="21"/>
      <c r="J1822" s="21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/>
      <c r="AA1822" s="22"/>
      <c r="AB1822" s="23"/>
      <c r="AC1822" s="23"/>
      <c r="AD1822" s="22"/>
      <c r="AE1822" s="24"/>
      <c r="AF1822" s="24"/>
      <c r="AG1822" s="24"/>
      <c r="AH1822" s="24"/>
      <c r="AI1822" s="24"/>
      <c r="AJ1822" s="24"/>
      <c r="AK1822" s="24"/>
      <c r="AL1822" s="24"/>
      <c r="AM1822" s="24"/>
      <c r="AN1822" s="24"/>
      <c r="AO1822" s="24"/>
      <c r="AP1822" s="24"/>
      <c r="AQ1822" s="24"/>
      <c r="AR1822" s="24"/>
      <c r="AS1822" s="24"/>
      <c r="AT1822" s="25"/>
      <c r="AV1822" s="26"/>
      <c r="AW1822" s="26"/>
      <c r="AX1822" s="27"/>
      <c r="AY1822" s="27"/>
      <c r="AZ1822" s="27"/>
      <c r="BA1822" s="27"/>
      <c r="BB1822" s="27"/>
      <c r="BC1822" s="27"/>
      <c r="BD1822" s="27"/>
      <c r="BE1822" s="27"/>
      <c r="BF1822" s="27"/>
      <c r="BG1822" s="27"/>
      <c r="BH1822" s="27"/>
      <c r="BI1822" s="27"/>
      <c r="BT1822" s="31"/>
      <c r="BU1822" s="32"/>
      <c r="BV1822" s="33"/>
      <c r="BW1822" s="32"/>
      <c r="BX1822" s="32"/>
      <c r="BY1822" s="34"/>
      <c r="CA1822" s="32"/>
      <c r="CB1822" s="32"/>
    </row>
    <row r="1823" spans="1:80">
      <c r="A1823" s="20"/>
      <c r="B1823" s="21"/>
      <c r="C1823" s="21"/>
      <c r="D1823" s="21"/>
      <c r="E1823" s="21"/>
      <c r="F1823" s="21"/>
      <c r="G1823" s="21"/>
      <c r="H1823" s="21"/>
      <c r="I1823" s="21"/>
      <c r="J1823" s="21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  <c r="AA1823" s="22"/>
      <c r="AB1823" s="23"/>
      <c r="AC1823" s="23"/>
      <c r="AD1823" s="22"/>
      <c r="AE1823" s="24"/>
      <c r="AF1823" s="24"/>
      <c r="AG1823" s="24"/>
      <c r="AH1823" s="24"/>
      <c r="AI1823" s="24"/>
      <c r="AJ1823" s="24"/>
      <c r="AK1823" s="24"/>
      <c r="AL1823" s="24"/>
      <c r="AM1823" s="24"/>
      <c r="AN1823" s="24"/>
      <c r="AO1823" s="24"/>
      <c r="AP1823" s="24"/>
      <c r="AQ1823" s="24"/>
      <c r="AR1823" s="24"/>
      <c r="AS1823" s="24"/>
      <c r="AT1823" s="25"/>
      <c r="AV1823" s="26"/>
      <c r="AW1823" s="26"/>
      <c r="AX1823" s="27"/>
      <c r="AY1823" s="27"/>
      <c r="AZ1823" s="27"/>
      <c r="BA1823" s="27"/>
      <c r="BB1823" s="27"/>
      <c r="BC1823" s="27"/>
      <c r="BD1823" s="27"/>
      <c r="BE1823" s="27"/>
      <c r="BF1823" s="27"/>
      <c r="BG1823" s="27"/>
      <c r="BH1823" s="27"/>
      <c r="BI1823" s="27"/>
      <c r="BT1823" s="31"/>
      <c r="BU1823" s="32"/>
      <c r="BV1823" s="33"/>
      <c r="BW1823" s="32"/>
      <c r="BX1823" s="32"/>
      <c r="BY1823" s="34"/>
      <c r="CA1823" s="32"/>
      <c r="CB1823" s="32"/>
    </row>
    <row r="1824" spans="1:80">
      <c r="A1824" s="20"/>
      <c r="B1824" s="21"/>
      <c r="C1824" s="21"/>
      <c r="D1824" s="21"/>
      <c r="E1824" s="21"/>
      <c r="F1824" s="21"/>
      <c r="G1824" s="21"/>
      <c r="H1824" s="21"/>
      <c r="I1824" s="21"/>
      <c r="J1824" s="21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/>
      <c r="AA1824" s="22"/>
      <c r="AB1824" s="23"/>
      <c r="AC1824" s="23"/>
      <c r="AD1824" s="22"/>
      <c r="AE1824" s="24"/>
      <c r="AF1824" s="24"/>
      <c r="AG1824" s="24"/>
      <c r="AH1824" s="24"/>
      <c r="AI1824" s="24"/>
      <c r="AJ1824" s="24"/>
      <c r="AK1824" s="24"/>
      <c r="AL1824" s="24"/>
      <c r="AM1824" s="24"/>
      <c r="AN1824" s="24"/>
      <c r="AO1824" s="24"/>
      <c r="AP1824" s="24"/>
      <c r="AQ1824" s="24"/>
      <c r="AR1824" s="24"/>
      <c r="AS1824" s="24"/>
      <c r="AT1824" s="25"/>
      <c r="AV1824" s="26"/>
      <c r="AW1824" s="26"/>
      <c r="AX1824" s="27"/>
      <c r="AY1824" s="27"/>
      <c r="AZ1824" s="27"/>
      <c r="BA1824" s="27"/>
      <c r="BB1824" s="27"/>
      <c r="BC1824" s="27"/>
      <c r="BD1824" s="27"/>
      <c r="BE1824" s="27"/>
      <c r="BF1824" s="27"/>
      <c r="BG1824" s="27"/>
      <c r="BH1824" s="27"/>
      <c r="BI1824" s="27"/>
      <c r="BT1824" s="31"/>
      <c r="BU1824" s="32"/>
      <c r="BV1824" s="33"/>
      <c r="BW1824" s="32"/>
      <c r="BX1824" s="32"/>
      <c r="BY1824" s="34"/>
      <c r="CA1824" s="32"/>
      <c r="CB1824" s="32"/>
    </row>
    <row r="1825" spans="1:80">
      <c r="A1825" s="20"/>
      <c r="B1825" s="21"/>
      <c r="C1825" s="21"/>
      <c r="D1825" s="21"/>
      <c r="E1825" s="21"/>
      <c r="F1825" s="21"/>
      <c r="G1825" s="21"/>
      <c r="H1825" s="21"/>
      <c r="I1825" s="21"/>
      <c r="J1825" s="21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/>
      <c r="AA1825" s="22"/>
      <c r="AB1825" s="23"/>
      <c r="AC1825" s="23"/>
      <c r="AD1825" s="22"/>
      <c r="AE1825" s="24"/>
      <c r="AF1825" s="24"/>
      <c r="AG1825" s="24"/>
      <c r="AH1825" s="24"/>
      <c r="AI1825" s="24"/>
      <c r="AJ1825" s="24"/>
      <c r="AK1825" s="24"/>
      <c r="AL1825" s="24"/>
      <c r="AM1825" s="24"/>
      <c r="AN1825" s="24"/>
      <c r="AO1825" s="24"/>
      <c r="AP1825" s="24"/>
      <c r="AQ1825" s="24"/>
      <c r="AR1825" s="24"/>
      <c r="AS1825" s="24"/>
      <c r="AT1825" s="25"/>
      <c r="AV1825" s="26"/>
      <c r="AW1825" s="26"/>
      <c r="AX1825" s="27"/>
      <c r="AY1825" s="27"/>
      <c r="AZ1825" s="27"/>
      <c r="BA1825" s="27"/>
      <c r="BB1825" s="27"/>
      <c r="BC1825" s="27"/>
      <c r="BD1825" s="27"/>
      <c r="BE1825" s="27"/>
      <c r="BF1825" s="27"/>
      <c r="BG1825" s="27"/>
      <c r="BH1825" s="27"/>
      <c r="BI1825" s="27"/>
      <c r="BT1825" s="31"/>
      <c r="BU1825" s="32"/>
      <c r="BV1825" s="33"/>
      <c r="BW1825" s="32"/>
      <c r="BX1825" s="32"/>
      <c r="BY1825" s="34"/>
      <c r="CA1825" s="32"/>
      <c r="CB1825" s="32"/>
    </row>
    <row r="1826" spans="1:80">
      <c r="A1826" s="20"/>
      <c r="B1826" s="21"/>
      <c r="C1826" s="21"/>
      <c r="D1826" s="21"/>
      <c r="E1826" s="21"/>
      <c r="F1826" s="21"/>
      <c r="G1826" s="21"/>
      <c r="H1826" s="21"/>
      <c r="I1826" s="21"/>
      <c r="J1826" s="21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/>
      <c r="AA1826" s="22"/>
      <c r="AB1826" s="23"/>
      <c r="AC1826" s="23"/>
      <c r="AD1826" s="22"/>
      <c r="AE1826" s="24"/>
      <c r="AF1826" s="24"/>
      <c r="AG1826" s="24"/>
      <c r="AH1826" s="24"/>
      <c r="AI1826" s="24"/>
      <c r="AJ1826" s="24"/>
      <c r="AK1826" s="24"/>
      <c r="AL1826" s="24"/>
      <c r="AM1826" s="24"/>
      <c r="AN1826" s="24"/>
      <c r="AO1826" s="24"/>
      <c r="AP1826" s="24"/>
      <c r="AQ1826" s="24"/>
      <c r="AR1826" s="24"/>
      <c r="AS1826" s="24"/>
      <c r="AT1826" s="25"/>
      <c r="AV1826" s="26"/>
      <c r="AW1826" s="26"/>
      <c r="AX1826" s="27"/>
      <c r="AY1826" s="27"/>
      <c r="AZ1826" s="27"/>
      <c r="BA1826" s="27"/>
      <c r="BB1826" s="27"/>
      <c r="BC1826" s="27"/>
      <c r="BD1826" s="27"/>
      <c r="BE1826" s="27"/>
      <c r="BF1826" s="27"/>
      <c r="BG1826" s="27"/>
      <c r="BH1826" s="27"/>
      <c r="BI1826" s="27"/>
      <c r="BT1826" s="31"/>
      <c r="BU1826" s="32"/>
      <c r="BV1826" s="33"/>
      <c r="BW1826" s="32"/>
      <c r="BX1826" s="32"/>
      <c r="BY1826" s="34"/>
      <c r="CA1826" s="32"/>
      <c r="CB1826" s="32"/>
    </row>
    <row r="1827" spans="1:80">
      <c r="A1827" s="20"/>
      <c r="B1827" s="21"/>
      <c r="C1827" s="21"/>
      <c r="D1827" s="21"/>
      <c r="E1827" s="21"/>
      <c r="F1827" s="21"/>
      <c r="G1827" s="21"/>
      <c r="H1827" s="21"/>
      <c r="I1827" s="21"/>
      <c r="J1827" s="21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  <c r="U1827" s="22"/>
      <c r="V1827" s="22"/>
      <c r="W1827" s="22"/>
      <c r="X1827" s="22"/>
      <c r="Y1827" s="22"/>
      <c r="Z1827" s="22"/>
      <c r="AA1827" s="22"/>
      <c r="AB1827" s="23"/>
      <c r="AC1827" s="23"/>
      <c r="AD1827" s="22"/>
      <c r="AE1827" s="24"/>
      <c r="AF1827" s="24"/>
      <c r="AG1827" s="24"/>
      <c r="AH1827" s="24"/>
      <c r="AI1827" s="24"/>
      <c r="AJ1827" s="24"/>
      <c r="AK1827" s="24"/>
      <c r="AL1827" s="24"/>
      <c r="AM1827" s="24"/>
      <c r="AN1827" s="24"/>
      <c r="AO1827" s="24"/>
      <c r="AP1827" s="24"/>
      <c r="AQ1827" s="24"/>
      <c r="AR1827" s="24"/>
      <c r="AS1827" s="24"/>
      <c r="AT1827" s="25"/>
      <c r="AV1827" s="26"/>
      <c r="AW1827" s="26"/>
      <c r="AX1827" s="27"/>
      <c r="AY1827" s="27"/>
      <c r="AZ1827" s="27"/>
      <c r="BA1827" s="27"/>
      <c r="BB1827" s="27"/>
      <c r="BC1827" s="27"/>
      <c r="BD1827" s="27"/>
      <c r="BE1827" s="27"/>
      <c r="BF1827" s="27"/>
      <c r="BG1827" s="27"/>
      <c r="BH1827" s="27"/>
      <c r="BI1827" s="27"/>
      <c r="BT1827" s="31"/>
      <c r="BU1827" s="32"/>
      <c r="BV1827" s="33"/>
      <c r="BW1827" s="32"/>
      <c r="BX1827" s="32"/>
      <c r="BY1827" s="34"/>
      <c r="CA1827" s="32"/>
      <c r="CB1827" s="32"/>
    </row>
    <row r="1828" spans="1:80">
      <c r="A1828" s="20"/>
      <c r="B1828" s="21"/>
      <c r="C1828" s="21"/>
      <c r="D1828" s="21"/>
      <c r="E1828" s="21"/>
      <c r="F1828" s="21"/>
      <c r="G1828" s="21"/>
      <c r="H1828" s="21"/>
      <c r="I1828" s="21"/>
      <c r="J1828" s="21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  <c r="U1828" s="22"/>
      <c r="V1828" s="22"/>
      <c r="W1828" s="22"/>
      <c r="X1828" s="22"/>
      <c r="Y1828" s="22"/>
      <c r="Z1828" s="22"/>
      <c r="AA1828" s="22"/>
      <c r="AB1828" s="23"/>
      <c r="AC1828" s="23"/>
      <c r="AD1828" s="22"/>
      <c r="AE1828" s="24"/>
      <c r="AF1828" s="24"/>
      <c r="AG1828" s="24"/>
      <c r="AH1828" s="24"/>
      <c r="AI1828" s="24"/>
      <c r="AJ1828" s="24"/>
      <c r="AK1828" s="24"/>
      <c r="AL1828" s="24"/>
      <c r="AM1828" s="24"/>
      <c r="AN1828" s="24"/>
      <c r="AO1828" s="24"/>
      <c r="AP1828" s="24"/>
      <c r="AQ1828" s="24"/>
      <c r="AR1828" s="24"/>
      <c r="AS1828" s="24"/>
      <c r="AT1828" s="25"/>
      <c r="AV1828" s="26"/>
      <c r="AW1828" s="26"/>
      <c r="AX1828" s="27"/>
      <c r="AY1828" s="27"/>
      <c r="AZ1828" s="27"/>
      <c r="BA1828" s="27"/>
      <c r="BB1828" s="27"/>
      <c r="BC1828" s="27"/>
      <c r="BD1828" s="27"/>
      <c r="BE1828" s="27"/>
      <c r="BF1828" s="27"/>
      <c r="BG1828" s="27"/>
      <c r="BH1828" s="27"/>
      <c r="BI1828" s="27"/>
      <c r="BT1828" s="31"/>
      <c r="BU1828" s="32"/>
      <c r="BV1828" s="33"/>
      <c r="BW1828" s="32"/>
      <c r="BX1828" s="32"/>
      <c r="BY1828" s="34"/>
      <c r="CA1828" s="32"/>
      <c r="CB1828" s="32"/>
    </row>
    <row r="1829" spans="1:80">
      <c r="A1829" s="20"/>
      <c r="B1829" s="21"/>
      <c r="C1829" s="21"/>
      <c r="D1829" s="21"/>
      <c r="E1829" s="21"/>
      <c r="F1829" s="21"/>
      <c r="G1829" s="21"/>
      <c r="H1829" s="21"/>
      <c r="I1829" s="21"/>
      <c r="J1829" s="21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22"/>
      <c r="Z1829" s="22"/>
      <c r="AA1829" s="22"/>
      <c r="AB1829" s="23"/>
      <c r="AC1829" s="23"/>
      <c r="AD1829" s="22"/>
      <c r="AE1829" s="24"/>
      <c r="AF1829" s="24"/>
      <c r="AG1829" s="24"/>
      <c r="AH1829" s="24"/>
      <c r="AI1829" s="24"/>
      <c r="AJ1829" s="24"/>
      <c r="AK1829" s="24"/>
      <c r="AL1829" s="24"/>
      <c r="AM1829" s="24"/>
      <c r="AN1829" s="24"/>
      <c r="AO1829" s="24"/>
      <c r="AP1829" s="24"/>
      <c r="AQ1829" s="24"/>
      <c r="AR1829" s="24"/>
      <c r="AS1829" s="24"/>
      <c r="AT1829" s="25"/>
      <c r="AV1829" s="26"/>
      <c r="AW1829" s="26"/>
      <c r="AX1829" s="27"/>
      <c r="AY1829" s="27"/>
      <c r="AZ1829" s="27"/>
      <c r="BA1829" s="27"/>
      <c r="BB1829" s="27"/>
      <c r="BC1829" s="27"/>
      <c r="BD1829" s="27"/>
      <c r="BE1829" s="27"/>
      <c r="BF1829" s="27"/>
      <c r="BG1829" s="27"/>
      <c r="BH1829" s="27"/>
      <c r="BI1829" s="27"/>
      <c r="BT1829" s="31"/>
      <c r="BU1829" s="32"/>
      <c r="BV1829" s="33"/>
      <c r="BW1829" s="32"/>
      <c r="BX1829" s="32"/>
      <c r="BY1829" s="34"/>
      <c r="CA1829" s="32"/>
      <c r="CB1829" s="32"/>
    </row>
    <row r="1830" spans="1:80">
      <c r="A1830" s="20"/>
      <c r="B1830" s="21"/>
      <c r="C1830" s="21"/>
      <c r="D1830" s="21"/>
      <c r="E1830" s="21"/>
      <c r="F1830" s="21"/>
      <c r="G1830" s="21"/>
      <c r="H1830" s="21"/>
      <c r="I1830" s="21"/>
      <c r="J1830" s="21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2"/>
      <c r="Z1830" s="22"/>
      <c r="AA1830" s="22"/>
      <c r="AB1830" s="23"/>
      <c r="AC1830" s="23"/>
      <c r="AD1830" s="22"/>
      <c r="AE1830" s="24"/>
      <c r="AF1830" s="24"/>
      <c r="AG1830" s="24"/>
      <c r="AH1830" s="24"/>
      <c r="AI1830" s="24"/>
      <c r="AJ1830" s="24"/>
      <c r="AK1830" s="24"/>
      <c r="AL1830" s="24"/>
      <c r="AM1830" s="24"/>
      <c r="AN1830" s="24"/>
      <c r="AO1830" s="24"/>
      <c r="AP1830" s="24"/>
      <c r="AQ1830" s="24"/>
      <c r="AR1830" s="24"/>
      <c r="AS1830" s="24"/>
      <c r="AT1830" s="25"/>
      <c r="AV1830" s="26"/>
      <c r="AW1830" s="26"/>
      <c r="AX1830" s="27"/>
      <c r="AY1830" s="27"/>
      <c r="AZ1830" s="27"/>
      <c r="BA1830" s="27"/>
      <c r="BB1830" s="27"/>
      <c r="BC1830" s="27"/>
      <c r="BD1830" s="27"/>
      <c r="BE1830" s="27"/>
      <c r="BF1830" s="27"/>
      <c r="BG1830" s="27"/>
      <c r="BH1830" s="27"/>
      <c r="BI1830" s="27"/>
      <c r="BT1830" s="31"/>
      <c r="BU1830" s="32"/>
      <c r="BV1830" s="33"/>
      <c r="BW1830" s="32"/>
      <c r="BX1830" s="32"/>
      <c r="BY1830" s="34"/>
      <c r="CA1830" s="32"/>
      <c r="CB1830" s="32"/>
    </row>
    <row r="1831" spans="1:80">
      <c r="A1831" s="20"/>
      <c r="B1831" s="21"/>
      <c r="C1831" s="21"/>
      <c r="D1831" s="21"/>
      <c r="E1831" s="21"/>
      <c r="F1831" s="21"/>
      <c r="G1831" s="21"/>
      <c r="H1831" s="21"/>
      <c r="I1831" s="21"/>
      <c r="J1831" s="21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22"/>
      <c r="W1831" s="22"/>
      <c r="X1831" s="22"/>
      <c r="Y1831" s="22"/>
      <c r="Z1831" s="22"/>
      <c r="AA1831" s="22"/>
      <c r="AB1831" s="23"/>
      <c r="AC1831" s="23"/>
      <c r="AD1831" s="22"/>
      <c r="AE1831" s="24"/>
      <c r="AF1831" s="24"/>
      <c r="AG1831" s="24"/>
      <c r="AH1831" s="24"/>
      <c r="AI1831" s="24"/>
      <c r="AJ1831" s="24"/>
      <c r="AK1831" s="24"/>
      <c r="AL1831" s="24"/>
      <c r="AM1831" s="24"/>
      <c r="AN1831" s="24"/>
      <c r="AO1831" s="24"/>
      <c r="AP1831" s="24"/>
      <c r="AQ1831" s="24"/>
      <c r="AR1831" s="24"/>
      <c r="AS1831" s="24"/>
      <c r="AT1831" s="25"/>
      <c r="AV1831" s="26"/>
      <c r="AW1831" s="26"/>
      <c r="AX1831" s="27"/>
      <c r="AY1831" s="27"/>
      <c r="AZ1831" s="27"/>
      <c r="BA1831" s="27"/>
      <c r="BB1831" s="27"/>
      <c r="BC1831" s="27"/>
      <c r="BD1831" s="27"/>
      <c r="BE1831" s="27"/>
      <c r="BF1831" s="27"/>
      <c r="BG1831" s="27"/>
      <c r="BH1831" s="27"/>
      <c r="BI1831" s="27"/>
      <c r="BT1831" s="31"/>
      <c r="BU1831" s="32"/>
      <c r="BV1831" s="33"/>
      <c r="BW1831" s="32"/>
      <c r="BX1831" s="32"/>
      <c r="BY1831" s="34"/>
      <c r="CA1831" s="32"/>
      <c r="CB1831" s="32"/>
    </row>
    <row r="1832" spans="1:80">
      <c r="A1832" s="20"/>
      <c r="B1832" s="21"/>
      <c r="C1832" s="21"/>
      <c r="D1832" s="21"/>
      <c r="E1832" s="21"/>
      <c r="F1832" s="21"/>
      <c r="G1832" s="21"/>
      <c r="H1832" s="21"/>
      <c r="I1832" s="21"/>
      <c r="J1832" s="21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/>
      <c r="AA1832" s="22"/>
      <c r="AB1832" s="23"/>
      <c r="AC1832" s="23"/>
      <c r="AD1832" s="22"/>
      <c r="AE1832" s="24"/>
      <c r="AF1832" s="24"/>
      <c r="AG1832" s="24"/>
      <c r="AH1832" s="24"/>
      <c r="AI1832" s="24"/>
      <c r="AJ1832" s="24"/>
      <c r="AK1832" s="24"/>
      <c r="AL1832" s="24"/>
      <c r="AM1832" s="24"/>
      <c r="AN1832" s="24"/>
      <c r="AO1832" s="24"/>
      <c r="AP1832" s="24"/>
      <c r="AQ1832" s="24"/>
      <c r="AR1832" s="24"/>
      <c r="AS1832" s="24"/>
      <c r="AT1832" s="25"/>
      <c r="AV1832" s="26"/>
      <c r="AW1832" s="26"/>
      <c r="AX1832" s="27"/>
      <c r="AY1832" s="27"/>
      <c r="AZ1832" s="27"/>
      <c r="BA1832" s="27"/>
      <c r="BB1832" s="27"/>
      <c r="BC1832" s="27"/>
      <c r="BD1832" s="27"/>
      <c r="BE1832" s="27"/>
      <c r="BF1832" s="27"/>
      <c r="BG1832" s="27"/>
      <c r="BH1832" s="27"/>
      <c r="BI1832" s="27"/>
      <c r="BT1832" s="31"/>
      <c r="BU1832" s="32"/>
      <c r="BV1832" s="33"/>
      <c r="BW1832" s="32"/>
      <c r="BX1832" s="32"/>
      <c r="BY1832" s="34"/>
      <c r="CA1832" s="32"/>
      <c r="CB1832" s="32"/>
    </row>
    <row r="1833" spans="1:80">
      <c r="A1833" s="20"/>
      <c r="B1833" s="21"/>
      <c r="C1833" s="21"/>
      <c r="D1833" s="21"/>
      <c r="E1833" s="21"/>
      <c r="F1833" s="21"/>
      <c r="G1833" s="21"/>
      <c r="H1833" s="21"/>
      <c r="I1833" s="21"/>
      <c r="J1833" s="21"/>
      <c r="K1833" s="22"/>
      <c r="L1833" s="22"/>
      <c r="M1833" s="22"/>
      <c r="N1833" s="22"/>
      <c r="O1833" s="22"/>
      <c r="P1833" s="22"/>
      <c r="Q1833" s="22"/>
      <c r="R1833" s="22"/>
      <c r="S1833" s="22"/>
      <c r="T1833" s="22"/>
      <c r="U1833" s="22"/>
      <c r="V1833" s="22"/>
      <c r="W1833" s="22"/>
      <c r="X1833" s="22"/>
      <c r="Y1833" s="22"/>
      <c r="Z1833" s="22"/>
      <c r="AA1833" s="22"/>
      <c r="AB1833" s="23"/>
      <c r="AC1833" s="23"/>
      <c r="AD1833" s="22"/>
      <c r="AE1833" s="24"/>
      <c r="AF1833" s="24"/>
      <c r="AG1833" s="24"/>
      <c r="AH1833" s="24"/>
      <c r="AI1833" s="24"/>
      <c r="AJ1833" s="24"/>
      <c r="AK1833" s="24"/>
      <c r="AL1833" s="24"/>
      <c r="AM1833" s="24"/>
      <c r="AN1833" s="24"/>
      <c r="AO1833" s="24"/>
      <c r="AP1833" s="24"/>
      <c r="AQ1833" s="24"/>
      <c r="AR1833" s="24"/>
      <c r="AS1833" s="24"/>
      <c r="AT1833" s="25"/>
      <c r="AV1833" s="26"/>
      <c r="AW1833" s="26"/>
      <c r="AX1833" s="27"/>
      <c r="AY1833" s="27"/>
      <c r="AZ1833" s="27"/>
      <c r="BA1833" s="27"/>
      <c r="BB1833" s="27"/>
      <c r="BC1833" s="27"/>
      <c r="BD1833" s="27"/>
      <c r="BE1833" s="27"/>
      <c r="BF1833" s="27"/>
      <c r="BG1833" s="27"/>
      <c r="BH1833" s="27"/>
      <c r="BI1833" s="27"/>
      <c r="BT1833" s="31"/>
      <c r="BU1833" s="32"/>
      <c r="BV1833" s="33"/>
      <c r="BW1833" s="32"/>
      <c r="BX1833" s="32"/>
      <c r="BY1833" s="34"/>
      <c r="CA1833" s="32"/>
      <c r="CB1833" s="32"/>
    </row>
    <row r="1834" spans="1:80">
      <c r="A1834" s="20"/>
      <c r="B1834" s="21"/>
      <c r="C1834" s="21"/>
      <c r="D1834" s="21"/>
      <c r="E1834" s="21"/>
      <c r="F1834" s="21"/>
      <c r="G1834" s="21"/>
      <c r="H1834" s="21"/>
      <c r="I1834" s="21"/>
      <c r="J1834" s="21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/>
      <c r="AA1834" s="22"/>
      <c r="AB1834" s="23"/>
      <c r="AC1834" s="23"/>
      <c r="AD1834" s="22"/>
      <c r="AE1834" s="24"/>
      <c r="AF1834" s="24"/>
      <c r="AG1834" s="24"/>
      <c r="AH1834" s="24"/>
      <c r="AI1834" s="24"/>
      <c r="AJ1834" s="24"/>
      <c r="AK1834" s="24"/>
      <c r="AL1834" s="24"/>
      <c r="AM1834" s="24"/>
      <c r="AN1834" s="24"/>
      <c r="AO1834" s="24"/>
      <c r="AP1834" s="24"/>
      <c r="AQ1834" s="24"/>
      <c r="AR1834" s="24"/>
      <c r="AS1834" s="24"/>
      <c r="AT1834" s="25"/>
      <c r="AV1834" s="26"/>
      <c r="AW1834" s="26"/>
      <c r="AX1834" s="27"/>
      <c r="AY1834" s="27"/>
      <c r="AZ1834" s="27"/>
      <c r="BA1834" s="27"/>
      <c r="BB1834" s="27"/>
      <c r="BC1834" s="27"/>
      <c r="BD1834" s="27"/>
      <c r="BE1834" s="27"/>
      <c r="BF1834" s="27"/>
      <c r="BG1834" s="27"/>
      <c r="BH1834" s="27"/>
      <c r="BI1834" s="27"/>
      <c r="BT1834" s="31"/>
      <c r="BU1834" s="32"/>
      <c r="BV1834" s="33"/>
      <c r="BW1834" s="32"/>
      <c r="BX1834" s="32"/>
      <c r="BY1834" s="34"/>
      <c r="CA1834" s="32"/>
      <c r="CB1834" s="32"/>
    </row>
    <row r="1835" spans="1:80">
      <c r="A1835" s="20"/>
      <c r="B1835" s="21"/>
      <c r="C1835" s="21"/>
      <c r="D1835" s="21"/>
      <c r="E1835" s="21"/>
      <c r="F1835" s="21"/>
      <c r="G1835" s="21"/>
      <c r="H1835" s="21"/>
      <c r="I1835" s="21"/>
      <c r="J1835" s="21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  <c r="AA1835" s="22"/>
      <c r="AB1835" s="23"/>
      <c r="AC1835" s="23"/>
      <c r="AD1835" s="22"/>
      <c r="AE1835" s="24"/>
      <c r="AF1835" s="24"/>
      <c r="AG1835" s="24"/>
      <c r="AH1835" s="24"/>
      <c r="AI1835" s="24"/>
      <c r="AJ1835" s="24"/>
      <c r="AK1835" s="24"/>
      <c r="AL1835" s="24"/>
      <c r="AM1835" s="24"/>
      <c r="AN1835" s="24"/>
      <c r="AO1835" s="24"/>
      <c r="AP1835" s="24"/>
      <c r="AQ1835" s="24"/>
      <c r="AR1835" s="24"/>
      <c r="AS1835" s="24"/>
      <c r="AT1835" s="25"/>
      <c r="AV1835" s="26"/>
      <c r="AW1835" s="26"/>
      <c r="AX1835" s="27"/>
      <c r="AY1835" s="27"/>
      <c r="AZ1835" s="27"/>
      <c r="BA1835" s="27"/>
      <c r="BB1835" s="27"/>
      <c r="BC1835" s="27"/>
      <c r="BD1835" s="27"/>
      <c r="BE1835" s="27"/>
      <c r="BF1835" s="27"/>
      <c r="BG1835" s="27"/>
      <c r="BH1835" s="27"/>
      <c r="BI1835" s="27"/>
      <c r="BT1835" s="31"/>
      <c r="BU1835" s="32"/>
      <c r="BV1835" s="33"/>
      <c r="BW1835" s="32"/>
      <c r="BX1835" s="32"/>
      <c r="BY1835" s="34"/>
      <c r="CA1835" s="32"/>
      <c r="CB1835" s="32"/>
    </row>
    <row r="1836" spans="1:80">
      <c r="A1836" s="20"/>
      <c r="B1836" s="21"/>
      <c r="C1836" s="21"/>
      <c r="D1836" s="21"/>
      <c r="E1836" s="21"/>
      <c r="F1836" s="21"/>
      <c r="G1836" s="21"/>
      <c r="H1836" s="21"/>
      <c r="I1836" s="21"/>
      <c r="J1836" s="21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/>
      <c r="AA1836" s="22"/>
      <c r="AB1836" s="23"/>
      <c r="AC1836" s="23"/>
      <c r="AD1836" s="22"/>
      <c r="AE1836" s="24"/>
      <c r="AF1836" s="24"/>
      <c r="AG1836" s="24"/>
      <c r="AH1836" s="24"/>
      <c r="AI1836" s="24"/>
      <c r="AJ1836" s="24"/>
      <c r="AK1836" s="24"/>
      <c r="AL1836" s="24"/>
      <c r="AM1836" s="24"/>
      <c r="AN1836" s="24"/>
      <c r="AO1836" s="24"/>
      <c r="AP1836" s="24"/>
      <c r="AQ1836" s="24"/>
      <c r="AR1836" s="24"/>
      <c r="AS1836" s="24"/>
      <c r="AT1836" s="25"/>
      <c r="AV1836" s="26"/>
      <c r="AW1836" s="26"/>
      <c r="AX1836" s="27"/>
      <c r="AY1836" s="27"/>
      <c r="AZ1836" s="27"/>
      <c r="BA1836" s="27"/>
      <c r="BB1836" s="27"/>
      <c r="BC1836" s="27"/>
      <c r="BD1836" s="27"/>
      <c r="BE1836" s="27"/>
      <c r="BF1836" s="27"/>
      <c r="BG1836" s="27"/>
      <c r="BH1836" s="27"/>
      <c r="BI1836" s="27"/>
      <c r="BT1836" s="31"/>
      <c r="BU1836" s="32"/>
      <c r="BV1836" s="33"/>
      <c r="BW1836" s="32"/>
      <c r="BX1836" s="32"/>
      <c r="BY1836" s="34"/>
      <c r="CA1836" s="32"/>
      <c r="CB1836" s="32"/>
    </row>
    <row r="1837" spans="1:80">
      <c r="A1837" s="20"/>
      <c r="B1837" s="21"/>
      <c r="C1837" s="21"/>
      <c r="D1837" s="21"/>
      <c r="E1837" s="21"/>
      <c r="F1837" s="21"/>
      <c r="G1837" s="21"/>
      <c r="H1837" s="21"/>
      <c r="I1837" s="21"/>
      <c r="J1837" s="21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  <c r="AA1837" s="22"/>
      <c r="AB1837" s="23"/>
      <c r="AC1837" s="23"/>
      <c r="AD1837" s="22"/>
      <c r="AE1837" s="24"/>
      <c r="AF1837" s="24"/>
      <c r="AG1837" s="24"/>
      <c r="AH1837" s="24"/>
      <c r="AI1837" s="24"/>
      <c r="AJ1837" s="24"/>
      <c r="AK1837" s="24"/>
      <c r="AL1837" s="24"/>
      <c r="AM1837" s="24"/>
      <c r="AN1837" s="24"/>
      <c r="AO1837" s="24"/>
      <c r="AP1837" s="24"/>
      <c r="AQ1837" s="24"/>
      <c r="AR1837" s="24"/>
      <c r="AS1837" s="24"/>
      <c r="AT1837" s="25"/>
      <c r="AV1837" s="26"/>
      <c r="AW1837" s="26"/>
      <c r="AX1837" s="27"/>
      <c r="AY1837" s="27"/>
      <c r="AZ1837" s="27"/>
      <c r="BA1837" s="27"/>
      <c r="BB1837" s="27"/>
      <c r="BC1837" s="27"/>
      <c r="BD1837" s="27"/>
      <c r="BE1837" s="27"/>
      <c r="BF1837" s="27"/>
      <c r="BG1837" s="27"/>
      <c r="BH1837" s="27"/>
      <c r="BI1837" s="27"/>
      <c r="BT1837" s="31"/>
      <c r="BU1837" s="32"/>
      <c r="BV1837" s="33"/>
      <c r="BW1837" s="32"/>
      <c r="BX1837" s="32"/>
      <c r="BY1837" s="34"/>
      <c r="CA1837" s="32"/>
      <c r="CB1837" s="32"/>
    </row>
    <row r="1838" spans="1:80">
      <c r="A1838" s="20"/>
      <c r="B1838" s="21"/>
      <c r="C1838" s="21"/>
      <c r="D1838" s="21"/>
      <c r="E1838" s="21"/>
      <c r="F1838" s="21"/>
      <c r="G1838" s="21"/>
      <c r="H1838" s="21"/>
      <c r="I1838" s="21"/>
      <c r="J1838" s="21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  <c r="AA1838" s="22"/>
      <c r="AB1838" s="23"/>
      <c r="AC1838" s="23"/>
      <c r="AD1838" s="22"/>
      <c r="AE1838" s="24"/>
      <c r="AF1838" s="24"/>
      <c r="AG1838" s="24"/>
      <c r="AH1838" s="24"/>
      <c r="AI1838" s="24"/>
      <c r="AJ1838" s="24"/>
      <c r="AK1838" s="24"/>
      <c r="AL1838" s="24"/>
      <c r="AM1838" s="24"/>
      <c r="AN1838" s="24"/>
      <c r="AO1838" s="24"/>
      <c r="AP1838" s="24"/>
      <c r="AQ1838" s="24"/>
      <c r="AR1838" s="24"/>
      <c r="AS1838" s="24"/>
      <c r="AT1838" s="25"/>
      <c r="AV1838" s="26"/>
      <c r="AW1838" s="26"/>
      <c r="AX1838" s="27"/>
      <c r="AY1838" s="27"/>
      <c r="AZ1838" s="27"/>
      <c r="BA1838" s="27"/>
      <c r="BB1838" s="27"/>
      <c r="BC1838" s="27"/>
      <c r="BD1838" s="27"/>
      <c r="BE1838" s="27"/>
      <c r="BF1838" s="27"/>
      <c r="BG1838" s="27"/>
      <c r="BH1838" s="27"/>
      <c r="BI1838" s="27"/>
      <c r="BT1838" s="31"/>
      <c r="BU1838" s="32"/>
      <c r="BV1838" s="33"/>
      <c r="BW1838" s="32"/>
      <c r="BX1838" s="32"/>
      <c r="BY1838" s="34"/>
      <c r="CA1838" s="32"/>
      <c r="CB1838" s="32"/>
    </row>
    <row r="1839" spans="1:80">
      <c r="A1839" s="20"/>
      <c r="B1839" s="21"/>
      <c r="C1839" s="21"/>
      <c r="D1839" s="21"/>
      <c r="E1839" s="21"/>
      <c r="F1839" s="21"/>
      <c r="G1839" s="21"/>
      <c r="H1839" s="21"/>
      <c r="I1839" s="21"/>
      <c r="J1839" s="21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  <c r="AA1839" s="22"/>
      <c r="AB1839" s="23"/>
      <c r="AC1839" s="23"/>
      <c r="AD1839" s="22"/>
      <c r="AE1839" s="24"/>
      <c r="AF1839" s="24"/>
      <c r="AG1839" s="24"/>
      <c r="AH1839" s="24"/>
      <c r="AI1839" s="24"/>
      <c r="AJ1839" s="24"/>
      <c r="AK1839" s="24"/>
      <c r="AL1839" s="24"/>
      <c r="AM1839" s="24"/>
      <c r="AN1839" s="24"/>
      <c r="AO1839" s="24"/>
      <c r="AP1839" s="24"/>
      <c r="AQ1839" s="24"/>
      <c r="AR1839" s="24"/>
      <c r="AS1839" s="24"/>
      <c r="AT1839" s="25"/>
      <c r="AV1839" s="26"/>
      <c r="AW1839" s="26"/>
      <c r="AX1839" s="27"/>
      <c r="AY1839" s="27"/>
      <c r="AZ1839" s="27"/>
      <c r="BA1839" s="27"/>
      <c r="BB1839" s="27"/>
      <c r="BC1839" s="27"/>
      <c r="BD1839" s="27"/>
      <c r="BE1839" s="27"/>
      <c r="BF1839" s="27"/>
      <c r="BG1839" s="27"/>
      <c r="BH1839" s="27"/>
      <c r="BI1839" s="27"/>
      <c r="BT1839" s="31"/>
      <c r="BU1839" s="32"/>
      <c r="BV1839" s="33"/>
      <c r="BW1839" s="32"/>
      <c r="BX1839" s="32"/>
      <c r="BY1839" s="34"/>
      <c r="CA1839" s="32"/>
      <c r="CB1839" s="32"/>
    </row>
    <row r="1840" spans="1:80">
      <c r="A1840" s="20"/>
      <c r="B1840" s="21"/>
      <c r="C1840" s="21"/>
      <c r="D1840" s="21"/>
      <c r="E1840" s="21"/>
      <c r="F1840" s="21"/>
      <c r="G1840" s="21"/>
      <c r="H1840" s="21"/>
      <c r="I1840" s="21"/>
      <c r="J1840" s="21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/>
      <c r="AA1840" s="22"/>
      <c r="AB1840" s="23"/>
      <c r="AC1840" s="23"/>
      <c r="AD1840" s="22"/>
      <c r="AE1840" s="24"/>
      <c r="AF1840" s="24"/>
      <c r="AG1840" s="24"/>
      <c r="AH1840" s="24"/>
      <c r="AI1840" s="24"/>
      <c r="AJ1840" s="24"/>
      <c r="AK1840" s="24"/>
      <c r="AL1840" s="24"/>
      <c r="AM1840" s="24"/>
      <c r="AN1840" s="24"/>
      <c r="AO1840" s="24"/>
      <c r="AP1840" s="24"/>
      <c r="AQ1840" s="24"/>
      <c r="AR1840" s="24"/>
      <c r="AS1840" s="24"/>
      <c r="AT1840" s="25"/>
      <c r="AV1840" s="26"/>
      <c r="AW1840" s="26"/>
      <c r="AX1840" s="27"/>
      <c r="AY1840" s="27"/>
      <c r="AZ1840" s="27"/>
      <c r="BA1840" s="27"/>
      <c r="BB1840" s="27"/>
      <c r="BC1840" s="27"/>
      <c r="BD1840" s="27"/>
      <c r="BE1840" s="27"/>
      <c r="BF1840" s="27"/>
      <c r="BG1840" s="27"/>
      <c r="BH1840" s="27"/>
      <c r="BI1840" s="27"/>
      <c r="BT1840" s="31"/>
      <c r="BU1840" s="32"/>
      <c r="BV1840" s="33"/>
      <c r="BW1840" s="32"/>
      <c r="BX1840" s="32"/>
      <c r="BY1840" s="34"/>
      <c r="CA1840" s="32"/>
      <c r="CB1840" s="32"/>
    </row>
    <row r="1841" spans="1:80">
      <c r="A1841" s="20"/>
      <c r="B1841" s="21"/>
      <c r="C1841" s="21"/>
      <c r="D1841" s="21"/>
      <c r="E1841" s="21"/>
      <c r="F1841" s="21"/>
      <c r="G1841" s="21"/>
      <c r="H1841" s="21"/>
      <c r="I1841" s="21"/>
      <c r="J1841" s="21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  <c r="U1841" s="22"/>
      <c r="V1841" s="22"/>
      <c r="W1841" s="22"/>
      <c r="X1841" s="22"/>
      <c r="Y1841" s="22"/>
      <c r="Z1841" s="22"/>
      <c r="AA1841" s="22"/>
      <c r="AB1841" s="23"/>
      <c r="AC1841" s="23"/>
      <c r="AD1841" s="22"/>
      <c r="AE1841" s="24"/>
      <c r="AF1841" s="24"/>
      <c r="AG1841" s="24"/>
      <c r="AH1841" s="24"/>
      <c r="AI1841" s="24"/>
      <c r="AJ1841" s="24"/>
      <c r="AK1841" s="24"/>
      <c r="AL1841" s="24"/>
      <c r="AM1841" s="24"/>
      <c r="AN1841" s="24"/>
      <c r="AO1841" s="24"/>
      <c r="AP1841" s="24"/>
      <c r="AQ1841" s="24"/>
      <c r="AR1841" s="24"/>
      <c r="AS1841" s="24"/>
      <c r="AT1841" s="25"/>
      <c r="AV1841" s="26"/>
      <c r="AW1841" s="26"/>
      <c r="AX1841" s="27"/>
      <c r="AY1841" s="27"/>
      <c r="AZ1841" s="27"/>
      <c r="BA1841" s="27"/>
      <c r="BB1841" s="27"/>
      <c r="BC1841" s="27"/>
      <c r="BD1841" s="27"/>
      <c r="BE1841" s="27"/>
      <c r="BF1841" s="27"/>
      <c r="BG1841" s="27"/>
      <c r="BH1841" s="27"/>
      <c r="BI1841" s="27"/>
      <c r="BT1841" s="31"/>
      <c r="BU1841" s="32"/>
      <c r="BV1841" s="33"/>
      <c r="BW1841" s="32"/>
      <c r="BX1841" s="32"/>
      <c r="BY1841" s="34"/>
      <c r="CA1841" s="32"/>
      <c r="CB1841" s="32"/>
    </row>
    <row r="1842" spans="1:80">
      <c r="A1842" s="20"/>
      <c r="B1842" s="21"/>
      <c r="C1842" s="21"/>
      <c r="D1842" s="21"/>
      <c r="E1842" s="21"/>
      <c r="F1842" s="21"/>
      <c r="G1842" s="21"/>
      <c r="H1842" s="21"/>
      <c r="I1842" s="21"/>
      <c r="J1842" s="21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22"/>
      <c r="W1842" s="22"/>
      <c r="X1842" s="22"/>
      <c r="Y1842" s="22"/>
      <c r="Z1842" s="22"/>
      <c r="AA1842" s="22"/>
      <c r="AB1842" s="23"/>
      <c r="AC1842" s="23"/>
      <c r="AD1842" s="22"/>
      <c r="AE1842" s="24"/>
      <c r="AF1842" s="24"/>
      <c r="AG1842" s="24"/>
      <c r="AH1842" s="24"/>
      <c r="AI1842" s="24"/>
      <c r="AJ1842" s="24"/>
      <c r="AK1842" s="24"/>
      <c r="AL1842" s="24"/>
      <c r="AM1842" s="24"/>
      <c r="AN1842" s="24"/>
      <c r="AO1842" s="24"/>
      <c r="AP1842" s="24"/>
      <c r="AQ1842" s="24"/>
      <c r="AR1842" s="24"/>
      <c r="AS1842" s="24"/>
      <c r="AT1842" s="25"/>
      <c r="AV1842" s="26"/>
      <c r="AW1842" s="26"/>
      <c r="AX1842" s="27"/>
      <c r="AY1842" s="27"/>
      <c r="AZ1842" s="27"/>
      <c r="BA1842" s="27"/>
      <c r="BB1842" s="27"/>
      <c r="BC1842" s="27"/>
      <c r="BD1842" s="27"/>
      <c r="BE1842" s="27"/>
      <c r="BF1842" s="27"/>
      <c r="BG1842" s="27"/>
      <c r="BH1842" s="27"/>
      <c r="BI1842" s="27"/>
      <c r="BT1842" s="31"/>
      <c r="BU1842" s="32"/>
      <c r="BV1842" s="33"/>
      <c r="BW1842" s="32"/>
      <c r="BX1842" s="32"/>
      <c r="BY1842" s="34"/>
      <c r="CA1842" s="32"/>
      <c r="CB1842" s="32"/>
    </row>
    <row r="1843" spans="1:80">
      <c r="A1843" s="20"/>
      <c r="B1843" s="21"/>
      <c r="C1843" s="21"/>
      <c r="D1843" s="21"/>
      <c r="E1843" s="21"/>
      <c r="F1843" s="21"/>
      <c r="G1843" s="21"/>
      <c r="H1843" s="21"/>
      <c r="I1843" s="21"/>
      <c r="J1843" s="21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/>
      <c r="AA1843" s="22"/>
      <c r="AB1843" s="23"/>
      <c r="AC1843" s="23"/>
      <c r="AD1843" s="22"/>
      <c r="AE1843" s="24"/>
      <c r="AF1843" s="24"/>
      <c r="AG1843" s="24"/>
      <c r="AH1843" s="24"/>
      <c r="AI1843" s="24"/>
      <c r="AJ1843" s="24"/>
      <c r="AK1843" s="24"/>
      <c r="AL1843" s="24"/>
      <c r="AM1843" s="24"/>
      <c r="AN1843" s="24"/>
      <c r="AO1843" s="24"/>
      <c r="AP1843" s="24"/>
      <c r="AQ1843" s="24"/>
      <c r="AR1843" s="24"/>
      <c r="AS1843" s="24"/>
      <c r="AT1843" s="25"/>
      <c r="AV1843" s="26"/>
      <c r="AW1843" s="26"/>
      <c r="AX1843" s="27"/>
      <c r="AY1843" s="27"/>
      <c r="AZ1843" s="27"/>
      <c r="BA1843" s="27"/>
      <c r="BB1843" s="27"/>
      <c r="BC1843" s="27"/>
      <c r="BD1843" s="27"/>
      <c r="BE1843" s="27"/>
      <c r="BF1843" s="27"/>
      <c r="BG1843" s="27"/>
      <c r="BH1843" s="27"/>
      <c r="BI1843" s="27"/>
      <c r="BT1843" s="31"/>
      <c r="BU1843" s="32"/>
      <c r="BV1843" s="33"/>
      <c r="BW1843" s="32"/>
      <c r="BX1843" s="32"/>
      <c r="BY1843" s="34"/>
      <c r="CA1843" s="32"/>
      <c r="CB1843" s="32"/>
    </row>
    <row r="1844" spans="1:80">
      <c r="A1844" s="20"/>
      <c r="B1844" s="21"/>
      <c r="C1844" s="21"/>
      <c r="D1844" s="21"/>
      <c r="E1844" s="21"/>
      <c r="F1844" s="21"/>
      <c r="G1844" s="21"/>
      <c r="H1844" s="21"/>
      <c r="I1844" s="21"/>
      <c r="J1844" s="21"/>
      <c r="K1844" s="22"/>
      <c r="L1844" s="22"/>
      <c r="M1844" s="22"/>
      <c r="N1844" s="22"/>
      <c r="O1844" s="22"/>
      <c r="P1844" s="22"/>
      <c r="Q1844" s="22"/>
      <c r="R1844" s="22"/>
      <c r="S1844" s="22"/>
      <c r="T1844" s="22"/>
      <c r="U1844" s="22"/>
      <c r="V1844" s="22"/>
      <c r="W1844" s="22"/>
      <c r="X1844" s="22"/>
      <c r="Y1844" s="22"/>
      <c r="Z1844" s="22"/>
      <c r="AA1844" s="22"/>
      <c r="AB1844" s="23"/>
      <c r="AC1844" s="23"/>
      <c r="AD1844" s="22"/>
      <c r="AE1844" s="24"/>
      <c r="AF1844" s="24"/>
      <c r="AG1844" s="24"/>
      <c r="AH1844" s="24"/>
      <c r="AI1844" s="24"/>
      <c r="AJ1844" s="24"/>
      <c r="AK1844" s="24"/>
      <c r="AL1844" s="24"/>
      <c r="AM1844" s="24"/>
      <c r="AN1844" s="24"/>
      <c r="AO1844" s="24"/>
      <c r="AP1844" s="24"/>
      <c r="AQ1844" s="24"/>
      <c r="AR1844" s="24"/>
      <c r="AS1844" s="24"/>
      <c r="AT1844" s="25"/>
      <c r="AV1844" s="26"/>
      <c r="AW1844" s="26"/>
      <c r="AX1844" s="27"/>
      <c r="AY1844" s="27"/>
      <c r="AZ1844" s="27"/>
      <c r="BA1844" s="27"/>
      <c r="BB1844" s="27"/>
      <c r="BC1844" s="27"/>
      <c r="BD1844" s="27"/>
      <c r="BE1844" s="27"/>
      <c r="BF1844" s="27"/>
      <c r="BG1844" s="27"/>
      <c r="BH1844" s="27"/>
      <c r="BI1844" s="27"/>
      <c r="BT1844" s="31"/>
      <c r="BU1844" s="32"/>
      <c r="BV1844" s="33"/>
      <c r="BW1844" s="32"/>
      <c r="BX1844" s="32"/>
      <c r="BY1844" s="34"/>
      <c r="CA1844" s="32"/>
      <c r="CB1844" s="32"/>
    </row>
    <row r="1845" spans="1:80">
      <c r="A1845" s="20"/>
      <c r="B1845" s="21"/>
      <c r="C1845" s="21"/>
      <c r="D1845" s="21"/>
      <c r="E1845" s="21"/>
      <c r="F1845" s="21"/>
      <c r="G1845" s="21"/>
      <c r="H1845" s="21"/>
      <c r="I1845" s="21"/>
      <c r="J1845" s="21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  <c r="Y1845" s="22"/>
      <c r="Z1845" s="22"/>
      <c r="AA1845" s="22"/>
      <c r="AB1845" s="23"/>
      <c r="AC1845" s="23"/>
      <c r="AD1845" s="22"/>
      <c r="AE1845" s="24"/>
      <c r="AF1845" s="24"/>
      <c r="AG1845" s="24"/>
      <c r="AH1845" s="24"/>
      <c r="AI1845" s="24"/>
      <c r="AJ1845" s="24"/>
      <c r="AK1845" s="24"/>
      <c r="AL1845" s="24"/>
      <c r="AM1845" s="24"/>
      <c r="AN1845" s="24"/>
      <c r="AO1845" s="24"/>
      <c r="AP1845" s="24"/>
      <c r="AQ1845" s="24"/>
      <c r="AR1845" s="24"/>
      <c r="AS1845" s="24"/>
      <c r="AT1845" s="25"/>
      <c r="AV1845" s="26"/>
      <c r="AW1845" s="26"/>
      <c r="AX1845" s="27"/>
      <c r="AY1845" s="27"/>
      <c r="AZ1845" s="27"/>
      <c r="BA1845" s="27"/>
      <c r="BB1845" s="27"/>
      <c r="BC1845" s="27"/>
      <c r="BD1845" s="27"/>
      <c r="BE1845" s="27"/>
      <c r="BF1845" s="27"/>
      <c r="BG1845" s="27"/>
      <c r="BH1845" s="27"/>
      <c r="BI1845" s="27"/>
      <c r="BT1845" s="31"/>
      <c r="BU1845" s="32"/>
      <c r="BV1845" s="33"/>
      <c r="BW1845" s="32"/>
      <c r="BX1845" s="32"/>
      <c r="BY1845" s="34"/>
      <c r="CA1845" s="32"/>
      <c r="CB1845" s="32"/>
    </row>
    <row r="1846" spans="1:80">
      <c r="A1846" s="20"/>
      <c r="B1846" s="21"/>
      <c r="C1846" s="21"/>
      <c r="D1846" s="21"/>
      <c r="E1846" s="21"/>
      <c r="F1846" s="21"/>
      <c r="G1846" s="21"/>
      <c r="H1846" s="21"/>
      <c r="I1846" s="21"/>
      <c r="J1846" s="21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22"/>
      <c r="W1846" s="22"/>
      <c r="X1846" s="22"/>
      <c r="Y1846" s="22"/>
      <c r="Z1846" s="22"/>
      <c r="AA1846" s="22"/>
      <c r="AB1846" s="23"/>
      <c r="AC1846" s="23"/>
      <c r="AD1846" s="22"/>
      <c r="AE1846" s="24"/>
      <c r="AF1846" s="24"/>
      <c r="AG1846" s="24"/>
      <c r="AH1846" s="24"/>
      <c r="AI1846" s="24"/>
      <c r="AJ1846" s="24"/>
      <c r="AK1846" s="24"/>
      <c r="AL1846" s="24"/>
      <c r="AM1846" s="24"/>
      <c r="AN1846" s="24"/>
      <c r="AO1846" s="24"/>
      <c r="AP1846" s="24"/>
      <c r="AQ1846" s="24"/>
      <c r="AR1846" s="24"/>
      <c r="AS1846" s="24"/>
      <c r="AT1846" s="25"/>
      <c r="AV1846" s="26"/>
      <c r="AW1846" s="26"/>
      <c r="AX1846" s="27"/>
      <c r="AY1846" s="27"/>
      <c r="AZ1846" s="27"/>
      <c r="BA1846" s="27"/>
      <c r="BB1846" s="27"/>
      <c r="BC1846" s="27"/>
      <c r="BD1846" s="27"/>
      <c r="BE1846" s="27"/>
      <c r="BF1846" s="27"/>
      <c r="BG1846" s="27"/>
      <c r="BH1846" s="27"/>
      <c r="BI1846" s="27"/>
      <c r="BT1846" s="31"/>
      <c r="BU1846" s="32"/>
      <c r="BV1846" s="33"/>
      <c r="BW1846" s="32"/>
      <c r="BX1846" s="32"/>
      <c r="BY1846" s="34"/>
      <c r="CA1846" s="32"/>
      <c r="CB1846" s="32"/>
    </row>
    <row r="1847" spans="1:80">
      <c r="A1847" s="20"/>
      <c r="B1847" s="21"/>
      <c r="C1847" s="21"/>
      <c r="D1847" s="21"/>
      <c r="E1847" s="21"/>
      <c r="F1847" s="21"/>
      <c r="G1847" s="21"/>
      <c r="H1847" s="21"/>
      <c r="I1847" s="21"/>
      <c r="J1847" s="21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2"/>
      <c r="W1847" s="22"/>
      <c r="X1847" s="22"/>
      <c r="Y1847" s="22"/>
      <c r="Z1847" s="22"/>
      <c r="AA1847" s="22"/>
      <c r="AB1847" s="23"/>
      <c r="AC1847" s="23"/>
      <c r="AD1847" s="22"/>
      <c r="AE1847" s="24"/>
      <c r="AF1847" s="24"/>
      <c r="AG1847" s="24"/>
      <c r="AH1847" s="24"/>
      <c r="AI1847" s="24"/>
      <c r="AJ1847" s="24"/>
      <c r="AK1847" s="24"/>
      <c r="AL1847" s="24"/>
      <c r="AM1847" s="24"/>
      <c r="AN1847" s="24"/>
      <c r="AO1847" s="24"/>
      <c r="AP1847" s="24"/>
      <c r="AQ1847" s="24"/>
      <c r="AR1847" s="24"/>
      <c r="AS1847" s="24"/>
      <c r="AT1847" s="25"/>
      <c r="AV1847" s="26"/>
      <c r="AW1847" s="26"/>
      <c r="AX1847" s="27"/>
      <c r="AY1847" s="27"/>
      <c r="AZ1847" s="27"/>
      <c r="BA1847" s="27"/>
      <c r="BB1847" s="27"/>
      <c r="BC1847" s="27"/>
      <c r="BD1847" s="27"/>
      <c r="BE1847" s="27"/>
      <c r="BF1847" s="27"/>
      <c r="BG1847" s="27"/>
      <c r="BH1847" s="27"/>
      <c r="BI1847" s="27"/>
      <c r="BT1847" s="31"/>
      <c r="BU1847" s="32"/>
      <c r="BV1847" s="33"/>
      <c r="BW1847" s="32"/>
      <c r="BX1847" s="32"/>
      <c r="BY1847" s="34"/>
      <c r="CA1847" s="32"/>
      <c r="CB1847" s="32"/>
    </row>
    <row r="1848" spans="1:80">
      <c r="A1848" s="20"/>
      <c r="B1848" s="21"/>
      <c r="C1848" s="21"/>
      <c r="D1848" s="21"/>
      <c r="E1848" s="21"/>
      <c r="F1848" s="21"/>
      <c r="G1848" s="21"/>
      <c r="H1848" s="21"/>
      <c r="I1848" s="21"/>
      <c r="J1848" s="21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2"/>
      <c r="W1848" s="22"/>
      <c r="X1848" s="22"/>
      <c r="Y1848" s="22"/>
      <c r="Z1848" s="22"/>
      <c r="AA1848" s="22"/>
      <c r="AB1848" s="23"/>
      <c r="AC1848" s="23"/>
      <c r="AD1848" s="22"/>
      <c r="AE1848" s="24"/>
      <c r="AF1848" s="24"/>
      <c r="AG1848" s="24"/>
      <c r="AH1848" s="24"/>
      <c r="AI1848" s="24"/>
      <c r="AJ1848" s="24"/>
      <c r="AK1848" s="24"/>
      <c r="AL1848" s="24"/>
      <c r="AM1848" s="24"/>
      <c r="AN1848" s="24"/>
      <c r="AO1848" s="24"/>
      <c r="AP1848" s="24"/>
      <c r="AQ1848" s="24"/>
      <c r="AR1848" s="24"/>
      <c r="AS1848" s="24"/>
      <c r="AT1848" s="25"/>
      <c r="AV1848" s="26"/>
      <c r="AW1848" s="26"/>
      <c r="AX1848" s="27"/>
      <c r="AY1848" s="27"/>
      <c r="AZ1848" s="27"/>
      <c r="BA1848" s="27"/>
      <c r="BB1848" s="27"/>
      <c r="BC1848" s="27"/>
      <c r="BD1848" s="27"/>
      <c r="BE1848" s="27"/>
      <c r="BF1848" s="27"/>
      <c r="BG1848" s="27"/>
      <c r="BH1848" s="27"/>
      <c r="BI1848" s="27"/>
      <c r="BT1848" s="31"/>
      <c r="BU1848" s="32"/>
      <c r="BV1848" s="33"/>
      <c r="BW1848" s="32"/>
      <c r="BX1848" s="32"/>
      <c r="BY1848" s="34"/>
      <c r="CA1848" s="32"/>
      <c r="CB1848" s="32"/>
    </row>
    <row r="1849" spans="1:80">
      <c r="A1849" s="20"/>
      <c r="B1849" s="21"/>
      <c r="C1849" s="21"/>
      <c r="D1849" s="21"/>
      <c r="E1849" s="21"/>
      <c r="F1849" s="21"/>
      <c r="G1849" s="21"/>
      <c r="H1849" s="21"/>
      <c r="I1849" s="21"/>
      <c r="J1849" s="21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22"/>
      <c r="W1849" s="22"/>
      <c r="X1849" s="22"/>
      <c r="Y1849" s="22"/>
      <c r="Z1849" s="22"/>
      <c r="AA1849" s="22"/>
      <c r="AB1849" s="23"/>
      <c r="AC1849" s="23"/>
      <c r="AD1849" s="22"/>
      <c r="AE1849" s="24"/>
      <c r="AF1849" s="24"/>
      <c r="AG1849" s="24"/>
      <c r="AH1849" s="24"/>
      <c r="AI1849" s="24"/>
      <c r="AJ1849" s="24"/>
      <c r="AK1849" s="24"/>
      <c r="AL1849" s="24"/>
      <c r="AM1849" s="24"/>
      <c r="AN1849" s="24"/>
      <c r="AO1849" s="24"/>
      <c r="AP1849" s="24"/>
      <c r="AQ1849" s="24"/>
      <c r="AR1849" s="24"/>
      <c r="AS1849" s="24"/>
      <c r="AT1849" s="25"/>
      <c r="AV1849" s="26"/>
      <c r="AW1849" s="26"/>
      <c r="AX1849" s="27"/>
      <c r="AY1849" s="27"/>
      <c r="AZ1849" s="27"/>
      <c r="BA1849" s="27"/>
      <c r="BB1849" s="27"/>
      <c r="BC1849" s="27"/>
      <c r="BD1849" s="27"/>
      <c r="BE1849" s="27"/>
      <c r="BF1849" s="27"/>
      <c r="BG1849" s="27"/>
      <c r="BH1849" s="27"/>
      <c r="BI1849" s="27"/>
      <c r="BT1849" s="31"/>
      <c r="BU1849" s="32"/>
      <c r="BV1849" s="33"/>
      <c r="BW1849" s="32"/>
      <c r="BX1849" s="32"/>
      <c r="BY1849" s="34"/>
      <c r="CA1849" s="32"/>
      <c r="CB1849" s="32"/>
    </row>
    <row r="1850" spans="1:80">
      <c r="A1850" s="20"/>
      <c r="B1850" s="21"/>
      <c r="C1850" s="21"/>
      <c r="D1850" s="21"/>
      <c r="E1850" s="21"/>
      <c r="F1850" s="21"/>
      <c r="G1850" s="21"/>
      <c r="H1850" s="21"/>
      <c r="I1850" s="21"/>
      <c r="J1850" s="21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22"/>
      <c r="W1850" s="22"/>
      <c r="X1850" s="22"/>
      <c r="Y1850" s="22"/>
      <c r="Z1850" s="22"/>
      <c r="AA1850" s="22"/>
      <c r="AB1850" s="23"/>
      <c r="AC1850" s="23"/>
      <c r="AD1850" s="22"/>
      <c r="AE1850" s="24"/>
      <c r="AF1850" s="24"/>
      <c r="AG1850" s="24"/>
      <c r="AH1850" s="24"/>
      <c r="AI1850" s="24"/>
      <c r="AJ1850" s="24"/>
      <c r="AK1850" s="24"/>
      <c r="AL1850" s="24"/>
      <c r="AM1850" s="24"/>
      <c r="AN1850" s="24"/>
      <c r="AO1850" s="24"/>
      <c r="AP1850" s="24"/>
      <c r="AQ1850" s="24"/>
      <c r="AR1850" s="24"/>
      <c r="AS1850" s="24"/>
      <c r="AT1850" s="25"/>
      <c r="AV1850" s="26"/>
      <c r="AW1850" s="26"/>
      <c r="AX1850" s="27"/>
      <c r="AY1850" s="27"/>
      <c r="AZ1850" s="27"/>
      <c r="BA1850" s="27"/>
      <c r="BB1850" s="27"/>
      <c r="BC1850" s="27"/>
      <c r="BD1850" s="27"/>
      <c r="BE1850" s="27"/>
      <c r="BF1850" s="27"/>
      <c r="BG1850" s="27"/>
      <c r="BH1850" s="27"/>
      <c r="BI1850" s="27"/>
      <c r="BT1850" s="31"/>
      <c r="BU1850" s="32"/>
      <c r="BV1850" s="33"/>
      <c r="BW1850" s="32"/>
      <c r="BX1850" s="32"/>
      <c r="BY1850" s="34"/>
      <c r="CA1850" s="32"/>
      <c r="CB1850" s="32"/>
    </row>
    <row r="1851" spans="1:80">
      <c r="A1851" s="20"/>
      <c r="B1851" s="21"/>
      <c r="C1851" s="21"/>
      <c r="D1851" s="21"/>
      <c r="E1851" s="21"/>
      <c r="F1851" s="21"/>
      <c r="G1851" s="21"/>
      <c r="H1851" s="21"/>
      <c r="I1851" s="21"/>
      <c r="J1851" s="21"/>
      <c r="K1851" s="22"/>
      <c r="L1851" s="22"/>
      <c r="M1851" s="22"/>
      <c r="N1851" s="22"/>
      <c r="O1851" s="22"/>
      <c r="P1851" s="22"/>
      <c r="Q1851" s="22"/>
      <c r="R1851" s="22"/>
      <c r="S1851" s="22"/>
      <c r="T1851" s="22"/>
      <c r="U1851" s="22"/>
      <c r="V1851" s="22"/>
      <c r="W1851" s="22"/>
      <c r="X1851" s="22"/>
      <c r="Y1851" s="22"/>
      <c r="Z1851" s="22"/>
      <c r="AA1851" s="22"/>
      <c r="AB1851" s="23"/>
      <c r="AC1851" s="23"/>
      <c r="AD1851" s="22"/>
      <c r="AE1851" s="24"/>
      <c r="AF1851" s="24"/>
      <c r="AG1851" s="24"/>
      <c r="AH1851" s="24"/>
      <c r="AI1851" s="24"/>
      <c r="AJ1851" s="24"/>
      <c r="AK1851" s="24"/>
      <c r="AL1851" s="24"/>
      <c r="AM1851" s="24"/>
      <c r="AN1851" s="24"/>
      <c r="AO1851" s="24"/>
      <c r="AP1851" s="24"/>
      <c r="AQ1851" s="24"/>
      <c r="AR1851" s="24"/>
      <c r="AS1851" s="24"/>
      <c r="AT1851" s="25"/>
      <c r="AV1851" s="26"/>
      <c r="AW1851" s="26"/>
      <c r="AX1851" s="27"/>
      <c r="AY1851" s="27"/>
      <c r="AZ1851" s="27"/>
      <c r="BA1851" s="27"/>
      <c r="BB1851" s="27"/>
      <c r="BC1851" s="27"/>
      <c r="BD1851" s="27"/>
      <c r="BE1851" s="27"/>
      <c r="BF1851" s="27"/>
      <c r="BG1851" s="27"/>
      <c r="BH1851" s="27"/>
      <c r="BI1851" s="27"/>
      <c r="BT1851" s="31"/>
      <c r="BU1851" s="32"/>
      <c r="BV1851" s="33"/>
      <c r="BW1851" s="32"/>
      <c r="BX1851" s="32"/>
      <c r="BY1851" s="34"/>
      <c r="CA1851" s="32"/>
      <c r="CB1851" s="32"/>
    </row>
    <row r="1852" spans="1:80">
      <c r="A1852" s="20"/>
      <c r="B1852" s="21"/>
      <c r="C1852" s="21"/>
      <c r="D1852" s="21"/>
      <c r="E1852" s="21"/>
      <c r="F1852" s="21"/>
      <c r="G1852" s="21"/>
      <c r="H1852" s="21"/>
      <c r="I1852" s="21"/>
      <c r="J1852" s="21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  <c r="AA1852" s="22"/>
      <c r="AB1852" s="23"/>
      <c r="AC1852" s="23"/>
      <c r="AD1852" s="22"/>
      <c r="AE1852" s="24"/>
      <c r="AF1852" s="24"/>
      <c r="AG1852" s="24"/>
      <c r="AH1852" s="24"/>
      <c r="AI1852" s="24"/>
      <c r="AJ1852" s="24"/>
      <c r="AK1852" s="24"/>
      <c r="AL1852" s="24"/>
      <c r="AM1852" s="24"/>
      <c r="AN1852" s="24"/>
      <c r="AO1852" s="24"/>
      <c r="AP1852" s="24"/>
      <c r="AQ1852" s="24"/>
      <c r="AR1852" s="24"/>
      <c r="AS1852" s="24"/>
      <c r="AT1852" s="25"/>
      <c r="AV1852" s="26"/>
      <c r="AW1852" s="26"/>
      <c r="AX1852" s="27"/>
      <c r="AY1852" s="27"/>
      <c r="AZ1852" s="27"/>
      <c r="BA1852" s="27"/>
      <c r="BB1852" s="27"/>
      <c r="BC1852" s="27"/>
      <c r="BD1852" s="27"/>
      <c r="BE1852" s="27"/>
      <c r="BF1852" s="27"/>
      <c r="BG1852" s="27"/>
      <c r="BH1852" s="27"/>
      <c r="BI1852" s="27"/>
      <c r="BT1852" s="31"/>
      <c r="BU1852" s="32"/>
      <c r="BV1852" s="33"/>
      <c r="BW1852" s="32"/>
      <c r="BX1852" s="32"/>
      <c r="BY1852" s="34"/>
      <c r="CA1852" s="32"/>
      <c r="CB1852" s="32"/>
    </row>
    <row r="1853" spans="1:80">
      <c r="A1853" s="20"/>
      <c r="B1853" s="21"/>
      <c r="C1853" s="21"/>
      <c r="D1853" s="21"/>
      <c r="E1853" s="21"/>
      <c r="F1853" s="21"/>
      <c r="G1853" s="21"/>
      <c r="H1853" s="21"/>
      <c r="I1853" s="21"/>
      <c r="J1853" s="21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2"/>
      <c r="W1853" s="22"/>
      <c r="X1853" s="22"/>
      <c r="Y1853" s="22"/>
      <c r="Z1853" s="22"/>
      <c r="AA1853" s="22"/>
      <c r="AB1853" s="23"/>
      <c r="AC1853" s="23"/>
      <c r="AD1853" s="22"/>
      <c r="AE1853" s="24"/>
      <c r="AF1853" s="24"/>
      <c r="AG1853" s="24"/>
      <c r="AH1853" s="24"/>
      <c r="AI1853" s="24"/>
      <c r="AJ1853" s="24"/>
      <c r="AK1853" s="24"/>
      <c r="AL1853" s="24"/>
      <c r="AM1853" s="24"/>
      <c r="AN1853" s="24"/>
      <c r="AO1853" s="24"/>
      <c r="AP1853" s="24"/>
      <c r="AQ1853" s="24"/>
      <c r="AR1853" s="24"/>
      <c r="AS1853" s="24"/>
      <c r="AT1853" s="25"/>
      <c r="AV1853" s="26"/>
      <c r="AW1853" s="26"/>
      <c r="AX1853" s="27"/>
      <c r="AY1853" s="27"/>
      <c r="AZ1853" s="27"/>
      <c r="BA1853" s="27"/>
      <c r="BB1853" s="27"/>
      <c r="BC1853" s="27"/>
      <c r="BD1853" s="27"/>
      <c r="BE1853" s="27"/>
      <c r="BF1853" s="27"/>
      <c r="BG1853" s="27"/>
      <c r="BH1853" s="27"/>
      <c r="BI1853" s="27"/>
      <c r="BT1853" s="31"/>
      <c r="BU1853" s="32"/>
      <c r="BV1853" s="33"/>
      <c r="BW1853" s="32"/>
      <c r="BX1853" s="32"/>
      <c r="BY1853" s="34"/>
      <c r="CA1853" s="32"/>
      <c r="CB1853" s="32"/>
    </row>
    <row r="1854" spans="1:80">
      <c r="A1854" s="20"/>
      <c r="B1854" s="21"/>
      <c r="C1854" s="21"/>
      <c r="D1854" s="21"/>
      <c r="E1854" s="21"/>
      <c r="F1854" s="21"/>
      <c r="G1854" s="21"/>
      <c r="H1854" s="21"/>
      <c r="I1854" s="21"/>
      <c r="J1854" s="21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22"/>
      <c r="W1854" s="22"/>
      <c r="X1854" s="22"/>
      <c r="Y1854" s="22"/>
      <c r="Z1854" s="22"/>
      <c r="AA1854" s="22"/>
      <c r="AB1854" s="23"/>
      <c r="AC1854" s="23"/>
      <c r="AD1854" s="22"/>
      <c r="AE1854" s="24"/>
      <c r="AF1854" s="24"/>
      <c r="AG1854" s="24"/>
      <c r="AH1854" s="24"/>
      <c r="AI1854" s="24"/>
      <c r="AJ1854" s="24"/>
      <c r="AK1854" s="24"/>
      <c r="AL1854" s="24"/>
      <c r="AM1854" s="24"/>
      <c r="AN1854" s="24"/>
      <c r="AO1854" s="24"/>
      <c r="AP1854" s="24"/>
      <c r="AQ1854" s="24"/>
      <c r="AR1854" s="24"/>
      <c r="AS1854" s="24"/>
      <c r="AT1854" s="25"/>
      <c r="AV1854" s="26"/>
      <c r="AW1854" s="26"/>
      <c r="AX1854" s="27"/>
      <c r="AY1854" s="27"/>
      <c r="AZ1854" s="27"/>
      <c r="BA1854" s="27"/>
      <c r="BB1854" s="27"/>
      <c r="BC1854" s="27"/>
      <c r="BD1854" s="27"/>
      <c r="BE1854" s="27"/>
      <c r="BF1854" s="27"/>
      <c r="BG1854" s="27"/>
      <c r="BH1854" s="27"/>
      <c r="BI1854" s="27"/>
      <c r="BT1854" s="31"/>
      <c r="BU1854" s="32"/>
      <c r="BV1854" s="33"/>
      <c r="BW1854" s="32"/>
      <c r="BX1854" s="32"/>
      <c r="BY1854" s="34"/>
      <c r="CA1854" s="32"/>
      <c r="CB1854" s="32"/>
    </row>
    <row r="1855" spans="1:80">
      <c r="A1855" s="20"/>
      <c r="B1855" s="21"/>
      <c r="C1855" s="21"/>
      <c r="D1855" s="21"/>
      <c r="E1855" s="21"/>
      <c r="F1855" s="21"/>
      <c r="G1855" s="21"/>
      <c r="H1855" s="21"/>
      <c r="I1855" s="21"/>
      <c r="J1855" s="21"/>
      <c r="K1855" s="22"/>
      <c r="L1855" s="22"/>
      <c r="M1855" s="22"/>
      <c r="N1855" s="22"/>
      <c r="O1855" s="22"/>
      <c r="P1855" s="22"/>
      <c r="Q1855" s="22"/>
      <c r="R1855" s="22"/>
      <c r="S1855" s="22"/>
      <c r="T1855" s="22"/>
      <c r="U1855" s="22"/>
      <c r="V1855" s="22"/>
      <c r="W1855" s="22"/>
      <c r="X1855" s="22"/>
      <c r="Y1855" s="22"/>
      <c r="Z1855" s="22"/>
      <c r="AA1855" s="22"/>
      <c r="AB1855" s="23"/>
      <c r="AC1855" s="23"/>
      <c r="AD1855" s="22"/>
      <c r="AE1855" s="24"/>
      <c r="AF1855" s="24"/>
      <c r="AG1855" s="24"/>
      <c r="AH1855" s="24"/>
      <c r="AI1855" s="24"/>
      <c r="AJ1855" s="24"/>
      <c r="AK1855" s="24"/>
      <c r="AL1855" s="24"/>
      <c r="AM1855" s="24"/>
      <c r="AN1855" s="24"/>
      <c r="AO1855" s="24"/>
      <c r="AP1855" s="24"/>
      <c r="AQ1855" s="24"/>
      <c r="AR1855" s="24"/>
      <c r="AS1855" s="24"/>
      <c r="AT1855" s="25"/>
      <c r="AV1855" s="26"/>
      <c r="AW1855" s="26"/>
      <c r="AX1855" s="27"/>
      <c r="AY1855" s="27"/>
      <c r="AZ1855" s="27"/>
      <c r="BA1855" s="27"/>
      <c r="BB1855" s="27"/>
      <c r="BC1855" s="27"/>
      <c r="BD1855" s="27"/>
      <c r="BE1855" s="27"/>
      <c r="BF1855" s="27"/>
      <c r="BG1855" s="27"/>
      <c r="BH1855" s="27"/>
      <c r="BI1855" s="27"/>
      <c r="BT1855" s="31"/>
      <c r="BU1855" s="32"/>
      <c r="BV1855" s="33"/>
      <c r="BW1855" s="32"/>
      <c r="BX1855" s="32"/>
      <c r="BY1855" s="34"/>
      <c r="CA1855" s="32"/>
      <c r="CB1855" s="32"/>
    </row>
    <row r="1856" spans="1:80">
      <c r="A1856" s="20"/>
      <c r="B1856" s="21"/>
      <c r="C1856" s="21"/>
      <c r="D1856" s="21"/>
      <c r="E1856" s="21"/>
      <c r="F1856" s="21"/>
      <c r="G1856" s="21"/>
      <c r="H1856" s="21"/>
      <c r="I1856" s="21"/>
      <c r="J1856" s="21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2"/>
      <c r="W1856" s="22"/>
      <c r="X1856" s="22"/>
      <c r="Y1856" s="22"/>
      <c r="Z1856" s="22"/>
      <c r="AA1856" s="22"/>
      <c r="AB1856" s="23"/>
      <c r="AC1856" s="23"/>
      <c r="AD1856" s="22"/>
      <c r="AE1856" s="24"/>
      <c r="AF1856" s="24"/>
      <c r="AG1856" s="24"/>
      <c r="AH1856" s="24"/>
      <c r="AI1856" s="24"/>
      <c r="AJ1856" s="24"/>
      <c r="AK1856" s="24"/>
      <c r="AL1856" s="24"/>
      <c r="AM1856" s="24"/>
      <c r="AN1856" s="24"/>
      <c r="AO1856" s="24"/>
      <c r="AP1856" s="24"/>
      <c r="AQ1856" s="24"/>
      <c r="AR1856" s="24"/>
      <c r="AS1856" s="24"/>
      <c r="AT1856" s="25"/>
      <c r="AV1856" s="26"/>
      <c r="AW1856" s="26"/>
      <c r="AX1856" s="27"/>
      <c r="AY1856" s="27"/>
      <c r="AZ1856" s="27"/>
      <c r="BA1856" s="27"/>
      <c r="BB1856" s="27"/>
      <c r="BC1856" s="27"/>
      <c r="BD1856" s="27"/>
      <c r="BE1856" s="27"/>
      <c r="BF1856" s="27"/>
      <c r="BG1856" s="27"/>
      <c r="BH1856" s="27"/>
      <c r="BI1856" s="27"/>
      <c r="BT1856" s="31"/>
      <c r="BU1856" s="32"/>
      <c r="BV1856" s="33"/>
      <c r="BW1856" s="32"/>
      <c r="BX1856" s="32"/>
      <c r="BY1856" s="34"/>
      <c r="CA1856" s="32"/>
      <c r="CB1856" s="32"/>
    </row>
    <row r="1857" spans="1:80">
      <c r="A1857" s="20"/>
      <c r="B1857" s="21"/>
      <c r="C1857" s="21"/>
      <c r="D1857" s="21"/>
      <c r="E1857" s="21"/>
      <c r="F1857" s="21"/>
      <c r="G1857" s="21"/>
      <c r="H1857" s="21"/>
      <c r="I1857" s="21"/>
      <c r="J1857" s="21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22"/>
      <c r="W1857" s="22"/>
      <c r="X1857" s="22"/>
      <c r="Y1857" s="22"/>
      <c r="Z1857" s="22"/>
      <c r="AA1857" s="22"/>
      <c r="AB1857" s="23"/>
      <c r="AC1857" s="23"/>
      <c r="AD1857" s="22"/>
      <c r="AE1857" s="24"/>
      <c r="AF1857" s="24"/>
      <c r="AG1857" s="24"/>
      <c r="AH1857" s="24"/>
      <c r="AI1857" s="24"/>
      <c r="AJ1857" s="24"/>
      <c r="AK1857" s="24"/>
      <c r="AL1857" s="24"/>
      <c r="AM1857" s="24"/>
      <c r="AN1857" s="24"/>
      <c r="AO1857" s="24"/>
      <c r="AP1857" s="24"/>
      <c r="AQ1857" s="24"/>
      <c r="AR1857" s="24"/>
      <c r="AS1857" s="24"/>
      <c r="AT1857" s="25"/>
      <c r="AV1857" s="26"/>
      <c r="AW1857" s="26"/>
      <c r="AX1857" s="27"/>
      <c r="AY1857" s="27"/>
      <c r="AZ1857" s="27"/>
      <c r="BA1857" s="27"/>
      <c r="BB1857" s="27"/>
      <c r="BC1857" s="27"/>
      <c r="BD1857" s="27"/>
      <c r="BE1857" s="27"/>
      <c r="BF1857" s="27"/>
      <c r="BG1857" s="27"/>
      <c r="BH1857" s="27"/>
      <c r="BI1857" s="27"/>
      <c r="BT1857" s="31"/>
      <c r="BU1857" s="32"/>
      <c r="BV1857" s="33"/>
      <c r="BW1857" s="32"/>
      <c r="BX1857" s="32"/>
      <c r="BY1857" s="34"/>
      <c r="CA1857" s="32"/>
      <c r="CB1857" s="32"/>
    </row>
    <row r="1858" spans="1:80">
      <c r="A1858" s="20"/>
      <c r="B1858" s="21"/>
      <c r="C1858" s="21"/>
      <c r="D1858" s="21"/>
      <c r="E1858" s="21"/>
      <c r="F1858" s="21"/>
      <c r="G1858" s="21"/>
      <c r="H1858" s="21"/>
      <c r="I1858" s="21"/>
      <c r="J1858" s="21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2"/>
      <c r="Y1858" s="22"/>
      <c r="Z1858" s="22"/>
      <c r="AA1858" s="22"/>
      <c r="AB1858" s="23"/>
      <c r="AC1858" s="23"/>
      <c r="AD1858" s="22"/>
      <c r="AE1858" s="24"/>
      <c r="AF1858" s="24"/>
      <c r="AG1858" s="24"/>
      <c r="AH1858" s="24"/>
      <c r="AI1858" s="24"/>
      <c r="AJ1858" s="24"/>
      <c r="AK1858" s="24"/>
      <c r="AL1858" s="24"/>
      <c r="AM1858" s="24"/>
      <c r="AN1858" s="24"/>
      <c r="AO1858" s="24"/>
      <c r="AP1858" s="24"/>
      <c r="AQ1858" s="24"/>
      <c r="AR1858" s="24"/>
      <c r="AS1858" s="24"/>
      <c r="AT1858" s="25"/>
      <c r="AV1858" s="26"/>
      <c r="AW1858" s="26"/>
      <c r="AX1858" s="27"/>
      <c r="AY1858" s="27"/>
      <c r="AZ1858" s="27"/>
      <c r="BA1858" s="27"/>
      <c r="BB1858" s="27"/>
      <c r="BC1858" s="27"/>
      <c r="BD1858" s="27"/>
      <c r="BE1858" s="27"/>
      <c r="BF1858" s="27"/>
      <c r="BG1858" s="27"/>
      <c r="BH1858" s="27"/>
      <c r="BI1858" s="27"/>
      <c r="BT1858" s="31"/>
      <c r="BU1858" s="32"/>
      <c r="BV1858" s="33"/>
      <c r="BW1858" s="32"/>
      <c r="BX1858" s="32"/>
      <c r="BY1858" s="34"/>
      <c r="CA1858" s="32"/>
      <c r="CB1858" s="32"/>
    </row>
    <row r="1859" spans="1:80">
      <c r="A1859" s="20"/>
      <c r="B1859" s="21"/>
      <c r="C1859" s="21"/>
      <c r="D1859" s="21"/>
      <c r="E1859" s="21"/>
      <c r="F1859" s="21"/>
      <c r="G1859" s="21"/>
      <c r="H1859" s="21"/>
      <c r="I1859" s="21"/>
      <c r="J1859" s="21"/>
      <c r="K1859" s="22"/>
      <c r="L1859" s="22"/>
      <c r="M1859" s="22"/>
      <c r="N1859" s="22"/>
      <c r="O1859" s="22"/>
      <c r="P1859" s="22"/>
      <c r="Q1859" s="22"/>
      <c r="R1859" s="22"/>
      <c r="S1859" s="22"/>
      <c r="T1859" s="22"/>
      <c r="U1859" s="22"/>
      <c r="V1859" s="22"/>
      <c r="W1859" s="22"/>
      <c r="X1859" s="22"/>
      <c r="Y1859" s="22"/>
      <c r="Z1859" s="22"/>
      <c r="AA1859" s="22"/>
      <c r="AB1859" s="23"/>
      <c r="AC1859" s="23"/>
      <c r="AD1859" s="22"/>
      <c r="AE1859" s="24"/>
      <c r="AF1859" s="24"/>
      <c r="AG1859" s="24"/>
      <c r="AH1859" s="24"/>
      <c r="AI1859" s="24"/>
      <c r="AJ1859" s="24"/>
      <c r="AK1859" s="24"/>
      <c r="AL1859" s="24"/>
      <c r="AM1859" s="24"/>
      <c r="AN1859" s="24"/>
      <c r="AO1859" s="24"/>
      <c r="AP1859" s="24"/>
      <c r="AQ1859" s="24"/>
      <c r="AR1859" s="24"/>
      <c r="AS1859" s="24"/>
      <c r="AT1859" s="25"/>
      <c r="AV1859" s="26"/>
      <c r="AW1859" s="26"/>
      <c r="AX1859" s="27"/>
      <c r="AY1859" s="27"/>
      <c r="AZ1859" s="27"/>
      <c r="BA1859" s="27"/>
      <c r="BB1859" s="27"/>
      <c r="BC1859" s="27"/>
      <c r="BD1859" s="27"/>
      <c r="BE1859" s="27"/>
      <c r="BF1859" s="27"/>
      <c r="BG1859" s="27"/>
      <c r="BH1859" s="27"/>
      <c r="BI1859" s="27"/>
      <c r="BT1859" s="31"/>
      <c r="BU1859" s="32"/>
      <c r="BV1859" s="33"/>
      <c r="BW1859" s="32"/>
      <c r="BX1859" s="32"/>
      <c r="BY1859" s="34"/>
      <c r="CA1859" s="32"/>
      <c r="CB1859" s="32"/>
    </row>
    <row r="1860" spans="1:80">
      <c r="A1860" s="20"/>
      <c r="B1860" s="21"/>
      <c r="C1860" s="21"/>
      <c r="D1860" s="21"/>
      <c r="E1860" s="21"/>
      <c r="F1860" s="21"/>
      <c r="G1860" s="21"/>
      <c r="H1860" s="21"/>
      <c r="I1860" s="21"/>
      <c r="J1860" s="21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22"/>
      <c r="W1860" s="22"/>
      <c r="X1860" s="22"/>
      <c r="Y1860" s="22"/>
      <c r="Z1860" s="22"/>
      <c r="AA1860" s="22"/>
      <c r="AB1860" s="23"/>
      <c r="AC1860" s="23"/>
      <c r="AD1860" s="22"/>
      <c r="AE1860" s="24"/>
      <c r="AF1860" s="24"/>
      <c r="AG1860" s="24"/>
      <c r="AH1860" s="24"/>
      <c r="AI1860" s="24"/>
      <c r="AJ1860" s="24"/>
      <c r="AK1860" s="24"/>
      <c r="AL1860" s="24"/>
      <c r="AM1860" s="24"/>
      <c r="AN1860" s="24"/>
      <c r="AO1860" s="24"/>
      <c r="AP1860" s="24"/>
      <c r="AQ1860" s="24"/>
      <c r="AR1860" s="24"/>
      <c r="AS1860" s="24"/>
      <c r="AT1860" s="25"/>
      <c r="AV1860" s="26"/>
      <c r="AW1860" s="26"/>
      <c r="AX1860" s="27"/>
      <c r="AY1860" s="27"/>
      <c r="AZ1860" s="27"/>
      <c r="BA1860" s="27"/>
      <c r="BB1860" s="27"/>
      <c r="BC1860" s="27"/>
      <c r="BD1860" s="27"/>
      <c r="BE1860" s="27"/>
      <c r="BF1860" s="27"/>
      <c r="BG1860" s="27"/>
      <c r="BH1860" s="27"/>
      <c r="BI1860" s="27"/>
      <c r="BT1860" s="31"/>
      <c r="BU1860" s="32"/>
      <c r="BV1860" s="33"/>
      <c r="BW1860" s="32"/>
      <c r="BX1860" s="32"/>
      <c r="BY1860" s="34"/>
      <c r="CA1860" s="32"/>
      <c r="CB1860" s="32"/>
    </row>
    <row r="1861" spans="1:80">
      <c r="A1861" s="20"/>
      <c r="B1861" s="21"/>
      <c r="C1861" s="21"/>
      <c r="D1861" s="21"/>
      <c r="E1861" s="21"/>
      <c r="F1861" s="21"/>
      <c r="G1861" s="21"/>
      <c r="H1861" s="21"/>
      <c r="I1861" s="21"/>
      <c r="J1861" s="21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2"/>
      <c r="Y1861" s="22"/>
      <c r="Z1861" s="22"/>
      <c r="AA1861" s="22"/>
      <c r="AB1861" s="23"/>
      <c r="AC1861" s="23"/>
      <c r="AD1861" s="22"/>
      <c r="AE1861" s="24"/>
      <c r="AF1861" s="24"/>
      <c r="AG1861" s="24"/>
      <c r="AH1861" s="24"/>
      <c r="AI1861" s="24"/>
      <c r="AJ1861" s="24"/>
      <c r="AK1861" s="24"/>
      <c r="AL1861" s="24"/>
      <c r="AM1861" s="24"/>
      <c r="AN1861" s="24"/>
      <c r="AO1861" s="24"/>
      <c r="AP1861" s="24"/>
      <c r="AQ1861" s="24"/>
      <c r="AR1861" s="24"/>
      <c r="AS1861" s="24"/>
      <c r="AT1861" s="25"/>
      <c r="AV1861" s="26"/>
      <c r="AW1861" s="26"/>
      <c r="AX1861" s="27"/>
      <c r="AY1861" s="27"/>
      <c r="AZ1861" s="27"/>
      <c r="BA1861" s="27"/>
      <c r="BB1861" s="27"/>
      <c r="BC1861" s="27"/>
      <c r="BD1861" s="27"/>
      <c r="BE1861" s="27"/>
      <c r="BF1861" s="27"/>
      <c r="BG1861" s="27"/>
      <c r="BH1861" s="27"/>
      <c r="BI1861" s="27"/>
      <c r="BT1861" s="31"/>
      <c r="BU1861" s="32"/>
      <c r="BV1861" s="33"/>
      <c r="BW1861" s="32"/>
      <c r="BX1861" s="32"/>
      <c r="BY1861" s="34"/>
      <c r="CA1861" s="32"/>
      <c r="CB1861" s="32"/>
    </row>
    <row r="1862" spans="1:80">
      <c r="A1862" s="20"/>
      <c r="B1862" s="21"/>
      <c r="C1862" s="21"/>
      <c r="D1862" s="21"/>
      <c r="E1862" s="21"/>
      <c r="F1862" s="21"/>
      <c r="G1862" s="21"/>
      <c r="H1862" s="21"/>
      <c r="I1862" s="21"/>
      <c r="J1862" s="21"/>
      <c r="K1862" s="22"/>
      <c r="L1862" s="22"/>
      <c r="M1862" s="22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/>
      <c r="AA1862" s="22"/>
      <c r="AB1862" s="23"/>
      <c r="AC1862" s="23"/>
      <c r="AD1862" s="22"/>
      <c r="AE1862" s="24"/>
      <c r="AF1862" s="24"/>
      <c r="AG1862" s="24"/>
      <c r="AH1862" s="24"/>
      <c r="AI1862" s="24"/>
      <c r="AJ1862" s="24"/>
      <c r="AK1862" s="24"/>
      <c r="AL1862" s="24"/>
      <c r="AM1862" s="24"/>
      <c r="AN1862" s="24"/>
      <c r="AO1862" s="24"/>
      <c r="AP1862" s="24"/>
      <c r="AQ1862" s="24"/>
      <c r="AR1862" s="24"/>
      <c r="AS1862" s="24"/>
      <c r="AT1862" s="25"/>
      <c r="AV1862" s="26"/>
      <c r="AW1862" s="26"/>
      <c r="AX1862" s="27"/>
      <c r="AY1862" s="27"/>
      <c r="AZ1862" s="27"/>
      <c r="BA1862" s="27"/>
      <c r="BB1862" s="27"/>
      <c r="BC1862" s="27"/>
      <c r="BD1862" s="27"/>
      <c r="BE1862" s="27"/>
      <c r="BF1862" s="27"/>
      <c r="BG1862" s="27"/>
      <c r="BH1862" s="27"/>
      <c r="BI1862" s="27"/>
      <c r="BT1862" s="31"/>
      <c r="BU1862" s="32"/>
      <c r="BV1862" s="33"/>
      <c r="BW1862" s="32"/>
      <c r="BX1862" s="32"/>
      <c r="BY1862" s="34"/>
      <c r="CA1862" s="32"/>
      <c r="CB1862" s="32"/>
    </row>
    <row r="1863" spans="1:80">
      <c r="A1863" s="20"/>
      <c r="B1863" s="21"/>
      <c r="C1863" s="21"/>
      <c r="D1863" s="21"/>
      <c r="E1863" s="21"/>
      <c r="F1863" s="21"/>
      <c r="G1863" s="21"/>
      <c r="H1863" s="21"/>
      <c r="I1863" s="21"/>
      <c r="J1863" s="21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2"/>
      <c r="Y1863" s="22"/>
      <c r="Z1863" s="22"/>
      <c r="AA1863" s="22"/>
      <c r="AB1863" s="23"/>
      <c r="AC1863" s="23"/>
      <c r="AD1863" s="22"/>
      <c r="AE1863" s="24"/>
      <c r="AF1863" s="24"/>
      <c r="AG1863" s="24"/>
      <c r="AH1863" s="24"/>
      <c r="AI1863" s="24"/>
      <c r="AJ1863" s="24"/>
      <c r="AK1863" s="24"/>
      <c r="AL1863" s="24"/>
      <c r="AM1863" s="24"/>
      <c r="AN1863" s="24"/>
      <c r="AO1863" s="24"/>
      <c r="AP1863" s="24"/>
      <c r="AQ1863" s="24"/>
      <c r="AR1863" s="24"/>
      <c r="AS1863" s="24"/>
      <c r="AT1863" s="25"/>
      <c r="AV1863" s="26"/>
      <c r="AW1863" s="26"/>
      <c r="AX1863" s="27"/>
      <c r="AY1863" s="27"/>
      <c r="AZ1863" s="27"/>
      <c r="BA1863" s="27"/>
      <c r="BB1863" s="27"/>
      <c r="BC1863" s="27"/>
      <c r="BD1863" s="27"/>
      <c r="BE1863" s="27"/>
      <c r="BF1863" s="27"/>
      <c r="BG1863" s="27"/>
      <c r="BH1863" s="27"/>
      <c r="BI1863" s="27"/>
      <c r="BT1863" s="31"/>
      <c r="BU1863" s="32"/>
      <c r="BV1863" s="33"/>
      <c r="BW1863" s="32"/>
      <c r="BX1863" s="32"/>
      <c r="BY1863" s="34"/>
      <c r="CA1863" s="32"/>
      <c r="CB1863" s="32"/>
    </row>
    <row r="1864" spans="1:80">
      <c r="A1864" s="20"/>
      <c r="B1864" s="21"/>
      <c r="C1864" s="21"/>
      <c r="D1864" s="21"/>
      <c r="E1864" s="21"/>
      <c r="F1864" s="21"/>
      <c r="G1864" s="21"/>
      <c r="H1864" s="21"/>
      <c r="I1864" s="21"/>
      <c r="J1864" s="21"/>
      <c r="K1864" s="22"/>
      <c r="L1864" s="22"/>
      <c r="M1864" s="22"/>
      <c r="N1864" s="22"/>
      <c r="O1864" s="22"/>
      <c r="P1864" s="22"/>
      <c r="Q1864" s="22"/>
      <c r="R1864" s="22"/>
      <c r="S1864" s="22"/>
      <c r="T1864" s="22"/>
      <c r="U1864" s="22"/>
      <c r="V1864" s="22"/>
      <c r="W1864" s="22"/>
      <c r="X1864" s="22"/>
      <c r="Y1864" s="22"/>
      <c r="Z1864" s="22"/>
      <c r="AA1864" s="22"/>
      <c r="AB1864" s="23"/>
      <c r="AC1864" s="23"/>
      <c r="AD1864" s="22"/>
      <c r="AE1864" s="24"/>
      <c r="AF1864" s="24"/>
      <c r="AG1864" s="24"/>
      <c r="AH1864" s="24"/>
      <c r="AI1864" s="24"/>
      <c r="AJ1864" s="24"/>
      <c r="AK1864" s="24"/>
      <c r="AL1864" s="24"/>
      <c r="AM1864" s="24"/>
      <c r="AN1864" s="24"/>
      <c r="AO1864" s="24"/>
      <c r="AP1864" s="24"/>
      <c r="AQ1864" s="24"/>
      <c r="AR1864" s="24"/>
      <c r="AS1864" s="24"/>
      <c r="AT1864" s="25"/>
      <c r="AV1864" s="26"/>
      <c r="AW1864" s="26"/>
      <c r="AX1864" s="27"/>
      <c r="AY1864" s="27"/>
      <c r="AZ1864" s="27"/>
      <c r="BA1864" s="27"/>
      <c r="BB1864" s="27"/>
      <c r="BC1864" s="27"/>
      <c r="BD1864" s="27"/>
      <c r="BE1864" s="27"/>
      <c r="BF1864" s="27"/>
      <c r="BG1864" s="27"/>
      <c r="BH1864" s="27"/>
      <c r="BI1864" s="27"/>
      <c r="BT1864" s="31"/>
      <c r="BU1864" s="32"/>
      <c r="BV1864" s="33"/>
      <c r="BW1864" s="32"/>
      <c r="BX1864" s="32"/>
      <c r="BY1864" s="34"/>
      <c r="CA1864" s="32"/>
      <c r="CB1864" s="32"/>
    </row>
    <row r="1865" spans="1:80">
      <c r="A1865" s="20"/>
      <c r="B1865" s="21"/>
      <c r="C1865" s="21"/>
      <c r="D1865" s="21"/>
      <c r="E1865" s="21"/>
      <c r="F1865" s="21"/>
      <c r="G1865" s="21"/>
      <c r="H1865" s="21"/>
      <c r="I1865" s="21"/>
      <c r="J1865" s="21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2"/>
      <c r="W1865" s="22"/>
      <c r="X1865" s="22"/>
      <c r="Y1865" s="22"/>
      <c r="Z1865" s="22"/>
      <c r="AA1865" s="22"/>
      <c r="AB1865" s="23"/>
      <c r="AC1865" s="23"/>
      <c r="AD1865" s="22"/>
      <c r="AE1865" s="24"/>
      <c r="AF1865" s="24"/>
      <c r="AG1865" s="24"/>
      <c r="AH1865" s="24"/>
      <c r="AI1865" s="24"/>
      <c r="AJ1865" s="24"/>
      <c r="AK1865" s="24"/>
      <c r="AL1865" s="24"/>
      <c r="AM1865" s="24"/>
      <c r="AN1865" s="24"/>
      <c r="AO1865" s="24"/>
      <c r="AP1865" s="24"/>
      <c r="AQ1865" s="24"/>
      <c r="AR1865" s="24"/>
      <c r="AS1865" s="24"/>
      <c r="AT1865" s="25"/>
      <c r="AV1865" s="26"/>
      <c r="AW1865" s="26"/>
      <c r="AX1865" s="27"/>
      <c r="AY1865" s="27"/>
      <c r="AZ1865" s="27"/>
      <c r="BA1865" s="27"/>
      <c r="BB1865" s="27"/>
      <c r="BC1865" s="27"/>
      <c r="BD1865" s="27"/>
      <c r="BE1865" s="27"/>
      <c r="BF1865" s="27"/>
      <c r="BG1865" s="27"/>
      <c r="BH1865" s="27"/>
      <c r="BI1865" s="27"/>
      <c r="BT1865" s="31"/>
      <c r="BU1865" s="32"/>
      <c r="BV1865" s="33"/>
      <c r="BW1865" s="32"/>
      <c r="BX1865" s="32"/>
      <c r="BY1865" s="34"/>
      <c r="CA1865" s="32"/>
      <c r="CB1865" s="32"/>
    </row>
    <row r="1866" spans="1:80">
      <c r="A1866" s="20"/>
      <c r="B1866" s="21"/>
      <c r="C1866" s="21"/>
      <c r="D1866" s="21"/>
      <c r="E1866" s="21"/>
      <c r="F1866" s="21"/>
      <c r="G1866" s="21"/>
      <c r="H1866" s="21"/>
      <c r="I1866" s="21"/>
      <c r="J1866" s="21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2"/>
      <c r="Y1866" s="22"/>
      <c r="Z1866" s="22"/>
      <c r="AA1866" s="22"/>
      <c r="AB1866" s="23"/>
      <c r="AC1866" s="23"/>
      <c r="AD1866" s="22"/>
      <c r="AE1866" s="24"/>
      <c r="AF1866" s="24"/>
      <c r="AG1866" s="24"/>
      <c r="AH1866" s="24"/>
      <c r="AI1866" s="24"/>
      <c r="AJ1866" s="24"/>
      <c r="AK1866" s="24"/>
      <c r="AL1866" s="24"/>
      <c r="AM1866" s="24"/>
      <c r="AN1866" s="24"/>
      <c r="AO1866" s="24"/>
      <c r="AP1866" s="24"/>
      <c r="AQ1866" s="24"/>
      <c r="AR1866" s="24"/>
      <c r="AS1866" s="24"/>
      <c r="AT1866" s="25"/>
      <c r="AV1866" s="26"/>
      <c r="AW1866" s="26"/>
      <c r="AX1866" s="27"/>
      <c r="AY1866" s="27"/>
      <c r="AZ1866" s="27"/>
      <c r="BA1866" s="27"/>
      <c r="BB1866" s="27"/>
      <c r="BC1866" s="27"/>
      <c r="BD1866" s="27"/>
      <c r="BE1866" s="27"/>
      <c r="BF1866" s="27"/>
      <c r="BG1866" s="27"/>
      <c r="BH1866" s="27"/>
      <c r="BI1866" s="27"/>
      <c r="BT1866" s="31"/>
      <c r="BU1866" s="32"/>
      <c r="BV1866" s="33"/>
      <c r="BW1866" s="32"/>
      <c r="BX1866" s="32"/>
      <c r="BY1866" s="34"/>
      <c r="CA1866" s="32"/>
      <c r="CB1866" s="32"/>
    </row>
    <row r="1867" spans="1:80">
      <c r="A1867" s="20"/>
      <c r="B1867" s="21"/>
      <c r="C1867" s="21"/>
      <c r="D1867" s="21"/>
      <c r="E1867" s="21"/>
      <c r="F1867" s="21"/>
      <c r="G1867" s="21"/>
      <c r="H1867" s="21"/>
      <c r="I1867" s="21"/>
      <c r="J1867" s="21"/>
      <c r="K1867" s="22"/>
      <c r="L1867" s="22"/>
      <c r="M1867" s="22"/>
      <c r="N1867" s="22"/>
      <c r="O1867" s="22"/>
      <c r="P1867" s="22"/>
      <c r="Q1867" s="22"/>
      <c r="R1867" s="22"/>
      <c r="S1867" s="22"/>
      <c r="T1867" s="22"/>
      <c r="U1867" s="22"/>
      <c r="V1867" s="22"/>
      <c r="W1867" s="22"/>
      <c r="X1867" s="22"/>
      <c r="Y1867" s="22"/>
      <c r="Z1867" s="22"/>
      <c r="AA1867" s="22"/>
      <c r="AB1867" s="23"/>
      <c r="AC1867" s="23"/>
      <c r="AD1867" s="22"/>
      <c r="AE1867" s="24"/>
      <c r="AF1867" s="24"/>
      <c r="AG1867" s="24"/>
      <c r="AH1867" s="24"/>
      <c r="AI1867" s="24"/>
      <c r="AJ1867" s="24"/>
      <c r="AK1867" s="24"/>
      <c r="AL1867" s="24"/>
      <c r="AM1867" s="24"/>
      <c r="AN1867" s="24"/>
      <c r="AO1867" s="24"/>
      <c r="AP1867" s="24"/>
      <c r="AQ1867" s="24"/>
      <c r="AR1867" s="24"/>
      <c r="AS1867" s="24"/>
      <c r="AT1867" s="25"/>
      <c r="AV1867" s="26"/>
      <c r="AW1867" s="26"/>
      <c r="AX1867" s="27"/>
      <c r="AY1867" s="27"/>
      <c r="AZ1867" s="27"/>
      <c r="BA1867" s="27"/>
      <c r="BB1867" s="27"/>
      <c r="BC1867" s="27"/>
      <c r="BD1867" s="27"/>
      <c r="BE1867" s="27"/>
      <c r="BF1867" s="27"/>
      <c r="BG1867" s="27"/>
      <c r="BH1867" s="27"/>
      <c r="BI1867" s="27"/>
      <c r="BT1867" s="31"/>
      <c r="BU1867" s="32"/>
      <c r="BV1867" s="33"/>
      <c r="BW1867" s="32"/>
      <c r="BX1867" s="32"/>
      <c r="BY1867" s="34"/>
      <c r="CA1867" s="32"/>
      <c r="CB1867" s="32"/>
    </row>
    <row r="1868" spans="1:80">
      <c r="A1868" s="20"/>
      <c r="B1868" s="21"/>
      <c r="C1868" s="21"/>
      <c r="D1868" s="21"/>
      <c r="E1868" s="21"/>
      <c r="F1868" s="21"/>
      <c r="G1868" s="21"/>
      <c r="H1868" s="21"/>
      <c r="I1868" s="21"/>
      <c r="J1868" s="21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22"/>
      <c r="W1868" s="22"/>
      <c r="X1868" s="22"/>
      <c r="Y1868" s="22"/>
      <c r="Z1868" s="22"/>
      <c r="AA1868" s="22"/>
      <c r="AB1868" s="23"/>
      <c r="AC1868" s="23"/>
      <c r="AD1868" s="22"/>
      <c r="AE1868" s="24"/>
      <c r="AF1868" s="24"/>
      <c r="AG1868" s="24"/>
      <c r="AH1868" s="24"/>
      <c r="AI1868" s="24"/>
      <c r="AJ1868" s="24"/>
      <c r="AK1868" s="24"/>
      <c r="AL1868" s="24"/>
      <c r="AM1868" s="24"/>
      <c r="AN1868" s="24"/>
      <c r="AO1868" s="24"/>
      <c r="AP1868" s="24"/>
      <c r="AQ1868" s="24"/>
      <c r="AR1868" s="24"/>
      <c r="AS1868" s="24"/>
      <c r="AT1868" s="25"/>
      <c r="AV1868" s="26"/>
      <c r="AW1868" s="26"/>
      <c r="AX1868" s="27"/>
      <c r="AY1868" s="27"/>
      <c r="AZ1868" s="27"/>
      <c r="BA1868" s="27"/>
      <c r="BB1868" s="27"/>
      <c r="BC1868" s="27"/>
      <c r="BD1868" s="27"/>
      <c r="BE1868" s="27"/>
      <c r="BF1868" s="27"/>
      <c r="BG1868" s="27"/>
      <c r="BH1868" s="27"/>
      <c r="BI1868" s="27"/>
      <c r="BT1868" s="31"/>
      <c r="BU1868" s="32"/>
      <c r="BV1868" s="33"/>
      <c r="BW1868" s="32"/>
      <c r="BX1868" s="32"/>
      <c r="BY1868" s="34"/>
      <c r="CA1868" s="32"/>
      <c r="CB1868" s="32"/>
    </row>
    <row r="1869" spans="1:80">
      <c r="A1869" s="20"/>
      <c r="B1869" s="21"/>
      <c r="C1869" s="21"/>
      <c r="D1869" s="21"/>
      <c r="E1869" s="21"/>
      <c r="F1869" s="21"/>
      <c r="G1869" s="21"/>
      <c r="H1869" s="21"/>
      <c r="I1869" s="21"/>
      <c r="J1869" s="21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2"/>
      <c r="Z1869" s="22"/>
      <c r="AA1869" s="22"/>
      <c r="AB1869" s="23"/>
      <c r="AC1869" s="23"/>
      <c r="AD1869" s="22"/>
      <c r="AE1869" s="24"/>
      <c r="AF1869" s="24"/>
      <c r="AG1869" s="24"/>
      <c r="AH1869" s="24"/>
      <c r="AI1869" s="24"/>
      <c r="AJ1869" s="24"/>
      <c r="AK1869" s="24"/>
      <c r="AL1869" s="24"/>
      <c r="AM1869" s="24"/>
      <c r="AN1869" s="24"/>
      <c r="AO1869" s="24"/>
      <c r="AP1869" s="24"/>
      <c r="AQ1869" s="24"/>
      <c r="AR1869" s="24"/>
      <c r="AS1869" s="24"/>
      <c r="AT1869" s="25"/>
      <c r="AV1869" s="26"/>
      <c r="AW1869" s="26"/>
      <c r="AX1869" s="27"/>
      <c r="AY1869" s="27"/>
      <c r="AZ1869" s="27"/>
      <c r="BA1869" s="27"/>
      <c r="BB1869" s="27"/>
      <c r="BC1869" s="27"/>
      <c r="BD1869" s="27"/>
      <c r="BE1869" s="27"/>
      <c r="BF1869" s="27"/>
      <c r="BG1869" s="27"/>
      <c r="BH1869" s="27"/>
      <c r="BI1869" s="27"/>
      <c r="BT1869" s="31"/>
      <c r="BU1869" s="32"/>
      <c r="BV1869" s="33"/>
      <c r="BW1869" s="32"/>
      <c r="BX1869" s="32"/>
      <c r="BY1869" s="34"/>
      <c r="CA1869" s="32"/>
      <c r="CB1869" s="32"/>
    </row>
    <row r="1870" spans="1:80">
      <c r="A1870" s="20"/>
      <c r="B1870" s="21"/>
      <c r="C1870" s="21"/>
      <c r="D1870" s="21"/>
      <c r="E1870" s="21"/>
      <c r="F1870" s="21"/>
      <c r="G1870" s="21"/>
      <c r="H1870" s="21"/>
      <c r="I1870" s="21"/>
      <c r="J1870" s="21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  <c r="U1870" s="22"/>
      <c r="V1870" s="22"/>
      <c r="W1870" s="22"/>
      <c r="X1870" s="22"/>
      <c r="Y1870" s="22"/>
      <c r="Z1870" s="22"/>
      <c r="AA1870" s="22"/>
      <c r="AB1870" s="23"/>
      <c r="AC1870" s="23"/>
      <c r="AD1870" s="22"/>
      <c r="AE1870" s="24"/>
      <c r="AF1870" s="24"/>
      <c r="AG1870" s="24"/>
      <c r="AH1870" s="24"/>
      <c r="AI1870" s="24"/>
      <c r="AJ1870" s="24"/>
      <c r="AK1870" s="24"/>
      <c r="AL1870" s="24"/>
      <c r="AM1870" s="24"/>
      <c r="AN1870" s="24"/>
      <c r="AO1870" s="24"/>
      <c r="AP1870" s="24"/>
      <c r="AQ1870" s="24"/>
      <c r="AR1870" s="24"/>
      <c r="AS1870" s="24"/>
      <c r="AT1870" s="25"/>
      <c r="AV1870" s="26"/>
      <c r="AW1870" s="26"/>
      <c r="AX1870" s="27"/>
      <c r="AY1870" s="27"/>
      <c r="AZ1870" s="27"/>
      <c r="BA1870" s="27"/>
      <c r="BB1870" s="27"/>
      <c r="BC1870" s="27"/>
      <c r="BD1870" s="27"/>
      <c r="BE1870" s="27"/>
      <c r="BF1870" s="27"/>
      <c r="BG1870" s="27"/>
      <c r="BH1870" s="27"/>
      <c r="BI1870" s="27"/>
      <c r="BT1870" s="31"/>
      <c r="BU1870" s="32"/>
      <c r="BV1870" s="33"/>
      <c r="BW1870" s="32"/>
      <c r="BX1870" s="32"/>
      <c r="BY1870" s="34"/>
      <c r="CA1870" s="32"/>
      <c r="CB1870" s="32"/>
    </row>
    <row r="1871" spans="1:80">
      <c r="A1871" s="20"/>
      <c r="B1871" s="21"/>
      <c r="C1871" s="21"/>
      <c r="D1871" s="21"/>
      <c r="E1871" s="21"/>
      <c r="F1871" s="21"/>
      <c r="G1871" s="21"/>
      <c r="H1871" s="21"/>
      <c r="I1871" s="21"/>
      <c r="J1871" s="21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2"/>
      <c r="W1871" s="22"/>
      <c r="X1871" s="22"/>
      <c r="Y1871" s="22"/>
      <c r="Z1871" s="22"/>
      <c r="AA1871" s="22"/>
      <c r="AB1871" s="23"/>
      <c r="AC1871" s="23"/>
      <c r="AD1871" s="22"/>
      <c r="AE1871" s="24"/>
      <c r="AF1871" s="24"/>
      <c r="AG1871" s="24"/>
      <c r="AH1871" s="24"/>
      <c r="AI1871" s="24"/>
      <c r="AJ1871" s="24"/>
      <c r="AK1871" s="24"/>
      <c r="AL1871" s="24"/>
      <c r="AM1871" s="24"/>
      <c r="AN1871" s="24"/>
      <c r="AO1871" s="24"/>
      <c r="AP1871" s="24"/>
      <c r="AQ1871" s="24"/>
      <c r="AR1871" s="24"/>
      <c r="AS1871" s="24"/>
      <c r="AT1871" s="25"/>
      <c r="AV1871" s="26"/>
      <c r="AW1871" s="26"/>
      <c r="AX1871" s="27"/>
      <c r="AY1871" s="27"/>
      <c r="AZ1871" s="27"/>
      <c r="BA1871" s="27"/>
      <c r="BB1871" s="27"/>
      <c r="BC1871" s="27"/>
      <c r="BD1871" s="27"/>
      <c r="BE1871" s="27"/>
      <c r="BF1871" s="27"/>
      <c r="BG1871" s="27"/>
      <c r="BH1871" s="27"/>
      <c r="BI1871" s="27"/>
      <c r="BT1871" s="31"/>
      <c r="BU1871" s="32"/>
      <c r="BV1871" s="33"/>
      <c r="BW1871" s="32"/>
      <c r="BX1871" s="32"/>
      <c r="BY1871" s="34"/>
      <c r="CA1871" s="32"/>
      <c r="CB1871" s="32"/>
    </row>
    <row r="1872" spans="1:80">
      <c r="A1872" s="20"/>
      <c r="B1872" s="21"/>
      <c r="C1872" s="21"/>
      <c r="D1872" s="21"/>
      <c r="E1872" s="21"/>
      <c r="F1872" s="21"/>
      <c r="G1872" s="21"/>
      <c r="H1872" s="21"/>
      <c r="I1872" s="21"/>
      <c r="J1872" s="21"/>
      <c r="K1872" s="22"/>
      <c r="L1872" s="22"/>
      <c r="M1872" s="22"/>
      <c r="N1872" s="22"/>
      <c r="O1872" s="22"/>
      <c r="P1872" s="22"/>
      <c r="Q1872" s="22"/>
      <c r="R1872" s="22"/>
      <c r="S1872" s="22"/>
      <c r="T1872" s="22"/>
      <c r="U1872" s="22"/>
      <c r="V1872" s="22"/>
      <c r="W1872" s="22"/>
      <c r="X1872" s="22"/>
      <c r="Y1872" s="22"/>
      <c r="Z1872" s="22"/>
      <c r="AA1872" s="22"/>
      <c r="AB1872" s="23"/>
      <c r="AC1872" s="23"/>
      <c r="AD1872" s="22"/>
      <c r="AE1872" s="24"/>
      <c r="AF1872" s="24"/>
      <c r="AG1872" s="24"/>
      <c r="AH1872" s="24"/>
      <c r="AI1872" s="24"/>
      <c r="AJ1872" s="24"/>
      <c r="AK1872" s="24"/>
      <c r="AL1872" s="24"/>
      <c r="AM1872" s="24"/>
      <c r="AN1872" s="24"/>
      <c r="AO1872" s="24"/>
      <c r="AP1872" s="24"/>
      <c r="AQ1872" s="24"/>
      <c r="AR1872" s="24"/>
      <c r="AS1872" s="24"/>
      <c r="AT1872" s="25"/>
      <c r="AV1872" s="26"/>
      <c r="AW1872" s="26"/>
      <c r="AX1872" s="27"/>
      <c r="AY1872" s="27"/>
      <c r="AZ1872" s="27"/>
      <c r="BA1872" s="27"/>
      <c r="BB1872" s="27"/>
      <c r="BC1872" s="27"/>
      <c r="BD1872" s="27"/>
      <c r="BE1872" s="27"/>
      <c r="BF1872" s="27"/>
      <c r="BG1872" s="27"/>
      <c r="BH1872" s="27"/>
      <c r="BI1872" s="27"/>
      <c r="BT1872" s="31"/>
      <c r="BU1872" s="32"/>
      <c r="BV1872" s="33"/>
      <c r="BW1872" s="32"/>
      <c r="BX1872" s="32"/>
      <c r="BY1872" s="34"/>
      <c r="CA1872" s="32"/>
      <c r="CB1872" s="32"/>
    </row>
    <row r="1873" spans="1:80">
      <c r="A1873" s="20"/>
      <c r="B1873" s="21"/>
      <c r="C1873" s="21"/>
      <c r="D1873" s="21"/>
      <c r="E1873" s="21"/>
      <c r="F1873" s="21"/>
      <c r="G1873" s="21"/>
      <c r="H1873" s="21"/>
      <c r="I1873" s="21"/>
      <c r="J1873" s="21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2"/>
      <c r="Z1873" s="22"/>
      <c r="AA1873" s="22"/>
      <c r="AB1873" s="23"/>
      <c r="AC1873" s="23"/>
      <c r="AD1873" s="22"/>
      <c r="AE1873" s="24"/>
      <c r="AF1873" s="24"/>
      <c r="AG1873" s="24"/>
      <c r="AH1873" s="24"/>
      <c r="AI1873" s="24"/>
      <c r="AJ1873" s="24"/>
      <c r="AK1873" s="24"/>
      <c r="AL1873" s="24"/>
      <c r="AM1873" s="24"/>
      <c r="AN1873" s="24"/>
      <c r="AO1873" s="24"/>
      <c r="AP1873" s="24"/>
      <c r="AQ1873" s="24"/>
      <c r="AR1873" s="24"/>
      <c r="AS1873" s="24"/>
      <c r="AT1873" s="25"/>
      <c r="AV1873" s="26"/>
      <c r="AW1873" s="26"/>
      <c r="AX1873" s="27"/>
      <c r="AY1873" s="27"/>
      <c r="AZ1873" s="27"/>
      <c r="BA1873" s="27"/>
      <c r="BB1873" s="27"/>
      <c r="BC1873" s="27"/>
      <c r="BD1873" s="27"/>
      <c r="BE1873" s="27"/>
      <c r="BF1873" s="27"/>
      <c r="BG1873" s="27"/>
      <c r="BH1873" s="27"/>
      <c r="BI1873" s="27"/>
      <c r="BT1873" s="31"/>
      <c r="BU1873" s="32"/>
      <c r="BV1873" s="33"/>
      <c r="BW1873" s="32"/>
      <c r="BX1873" s="32"/>
      <c r="BY1873" s="34"/>
      <c r="CA1873" s="32"/>
      <c r="CB1873" s="32"/>
    </row>
    <row r="1874" spans="1:80">
      <c r="A1874" s="20"/>
      <c r="B1874" s="21"/>
      <c r="C1874" s="21"/>
      <c r="D1874" s="21"/>
      <c r="E1874" s="21"/>
      <c r="F1874" s="21"/>
      <c r="G1874" s="21"/>
      <c r="H1874" s="21"/>
      <c r="I1874" s="21"/>
      <c r="J1874" s="21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22"/>
      <c r="W1874" s="22"/>
      <c r="X1874" s="22"/>
      <c r="Y1874" s="22"/>
      <c r="Z1874" s="22"/>
      <c r="AA1874" s="22"/>
      <c r="AB1874" s="23"/>
      <c r="AC1874" s="23"/>
      <c r="AD1874" s="22"/>
      <c r="AE1874" s="24"/>
      <c r="AF1874" s="24"/>
      <c r="AG1874" s="24"/>
      <c r="AH1874" s="24"/>
      <c r="AI1874" s="24"/>
      <c r="AJ1874" s="24"/>
      <c r="AK1874" s="24"/>
      <c r="AL1874" s="24"/>
      <c r="AM1874" s="24"/>
      <c r="AN1874" s="24"/>
      <c r="AO1874" s="24"/>
      <c r="AP1874" s="24"/>
      <c r="AQ1874" s="24"/>
      <c r="AR1874" s="24"/>
      <c r="AS1874" s="24"/>
      <c r="AT1874" s="25"/>
      <c r="AV1874" s="26"/>
      <c r="AW1874" s="26"/>
      <c r="AX1874" s="27"/>
      <c r="AY1874" s="27"/>
      <c r="AZ1874" s="27"/>
      <c r="BA1874" s="27"/>
      <c r="BB1874" s="27"/>
      <c r="BC1874" s="27"/>
      <c r="BD1874" s="27"/>
      <c r="BE1874" s="27"/>
      <c r="BF1874" s="27"/>
      <c r="BG1874" s="27"/>
      <c r="BH1874" s="27"/>
      <c r="BI1874" s="27"/>
      <c r="BT1874" s="31"/>
      <c r="BU1874" s="32"/>
      <c r="BV1874" s="33"/>
      <c r="BW1874" s="32"/>
      <c r="BX1874" s="32"/>
      <c r="BY1874" s="34"/>
      <c r="CA1874" s="32"/>
      <c r="CB1874" s="32"/>
    </row>
    <row r="1875" spans="1:80">
      <c r="A1875" s="20"/>
      <c r="B1875" s="21"/>
      <c r="C1875" s="21"/>
      <c r="D1875" s="21"/>
      <c r="E1875" s="21"/>
      <c r="F1875" s="21"/>
      <c r="G1875" s="21"/>
      <c r="H1875" s="21"/>
      <c r="I1875" s="21"/>
      <c r="J1875" s="21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22"/>
      <c r="Y1875" s="22"/>
      <c r="Z1875" s="22"/>
      <c r="AA1875" s="22"/>
      <c r="AB1875" s="23"/>
      <c r="AC1875" s="23"/>
      <c r="AD1875" s="22"/>
      <c r="AE1875" s="24"/>
      <c r="AF1875" s="24"/>
      <c r="AG1875" s="24"/>
      <c r="AH1875" s="24"/>
      <c r="AI1875" s="24"/>
      <c r="AJ1875" s="24"/>
      <c r="AK1875" s="24"/>
      <c r="AL1875" s="24"/>
      <c r="AM1875" s="24"/>
      <c r="AN1875" s="24"/>
      <c r="AO1875" s="24"/>
      <c r="AP1875" s="24"/>
      <c r="AQ1875" s="24"/>
      <c r="AR1875" s="24"/>
      <c r="AS1875" s="24"/>
      <c r="AT1875" s="25"/>
      <c r="AV1875" s="26"/>
      <c r="AW1875" s="26"/>
      <c r="AX1875" s="27"/>
      <c r="AY1875" s="27"/>
      <c r="AZ1875" s="27"/>
      <c r="BA1875" s="27"/>
      <c r="BB1875" s="27"/>
      <c r="BC1875" s="27"/>
      <c r="BD1875" s="27"/>
      <c r="BE1875" s="27"/>
      <c r="BF1875" s="27"/>
      <c r="BG1875" s="27"/>
      <c r="BH1875" s="27"/>
      <c r="BI1875" s="27"/>
      <c r="BT1875" s="31"/>
      <c r="BU1875" s="32"/>
      <c r="BV1875" s="33"/>
      <c r="BW1875" s="32"/>
      <c r="BX1875" s="32"/>
      <c r="BY1875" s="34"/>
      <c r="CA1875" s="32"/>
      <c r="CB1875" s="32"/>
    </row>
    <row r="1876" spans="1:80">
      <c r="A1876" s="20"/>
      <c r="B1876" s="21"/>
      <c r="C1876" s="21"/>
      <c r="D1876" s="21"/>
      <c r="E1876" s="21"/>
      <c r="F1876" s="21"/>
      <c r="G1876" s="21"/>
      <c r="H1876" s="21"/>
      <c r="I1876" s="21"/>
      <c r="J1876" s="21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2"/>
      <c r="W1876" s="22"/>
      <c r="X1876" s="22"/>
      <c r="Y1876" s="22"/>
      <c r="Z1876" s="22"/>
      <c r="AA1876" s="22"/>
      <c r="AB1876" s="23"/>
      <c r="AC1876" s="23"/>
      <c r="AD1876" s="22"/>
      <c r="AE1876" s="24"/>
      <c r="AF1876" s="24"/>
      <c r="AG1876" s="24"/>
      <c r="AH1876" s="24"/>
      <c r="AI1876" s="24"/>
      <c r="AJ1876" s="24"/>
      <c r="AK1876" s="24"/>
      <c r="AL1876" s="24"/>
      <c r="AM1876" s="24"/>
      <c r="AN1876" s="24"/>
      <c r="AO1876" s="24"/>
      <c r="AP1876" s="24"/>
      <c r="AQ1876" s="24"/>
      <c r="AR1876" s="24"/>
      <c r="AS1876" s="24"/>
      <c r="AT1876" s="25"/>
      <c r="AV1876" s="26"/>
      <c r="AW1876" s="26"/>
      <c r="AX1876" s="27"/>
      <c r="AY1876" s="27"/>
      <c r="AZ1876" s="27"/>
      <c r="BA1876" s="27"/>
      <c r="BB1876" s="27"/>
      <c r="BC1876" s="27"/>
      <c r="BD1876" s="27"/>
      <c r="BE1876" s="27"/>
      <c r="BF1876" s="27"/>
      <c r="BG1876" s="27"/>
      <c r="BH1876" s="27"/>
      <c r="BI1876" s="27"/>
      <c r="BT1876" s="31"/>
      <c r="BU1876" s="32"/>
      <c r="BV1876" s="33"/>
      <c r="BW1876" s="32"/>
      <c r="BX1876" s="32"/>
      <c r="BY1876" s="34"/>
      <c r="CA1876" s="32"/>
      <c r="CB1876" s="32"/>
    </row>
    <row r="1877" spans="1:80">
      <c r="A1877" s="20"/>
      <c r="B1877" s="21"/>
      <c r="C1877" s="21"/>
      <c r="D1877" s="21"/>
      <c r="E1877" s="21"/>
      <c r="F1877" s="21"/>
      <c r="G1877" s="21"/>
      <c r="H1877" s="21"/>
      <c r="I1877" s="21"/>
      <c r="J1877" s="21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/>
      <c r="AA1877" s="22"/>
      <c r="AB1877" s="23"/>
      <c r="AC1877" s="23"/>
      <c r="AD1877" s="22"/>
      <c r="AE1877" s="24"/>
      <c r="AF1877" s="24"/>
      <c r="AG1877" s="24"/>
      <c r="AH1877" s="24"/>
      <c r="AI1877" s="24"/>
      <c r="AJ1877" s="24"/>
      <c r="AK1877" s="24"/>
      <c r="AL1877" s="24"/>
      <c r="AM1877" s="24"/>
      <c r="AN1877" s="24"/>
      <c r="AO1877" s="24"/>
      <c r="AP1877" s="24"/>
      <c r="AQ1877" s="24"/>
      <c r="AR1877" s="24"/>
      <c r="AS1877" s="24"/>
      <c r="AT1877" s="25"/>
      <c r="AV1877" s="26"/>
      <c r="AW1877" s="26"/>
      <c r="AX1877" s="27"/>
      <c r="AY1877" s="27"/>
      <c r="AZ1877" s="27"/>
      <c r="BA1877" s="27"/>
      <c r="BB1877" s="27"/>
      <c r="BC1877" s="27"/>
      <c r="BD1877" s="27"/>
      <c r="BE1877" s="27"/>
      <c r="BF1877" s="27"/>
      <c r="BG1877" s="27"/>
      <c r="BH1877" s="27"/>
      <c r="BI1877" s="27"/>
      <c r="BT1877" s="31"/>
      <c r="BU1877" s="32"/>
      <c r="BV1877" s="33"/>
      <c r="BW1877" s="32"/>
      <c r="BX1877" s="32"/>
      <c r="BY1877" s="34"/>
      <c r="CA1877" s="32"/>
      <c r="CB1877" s="32"/>
    </row>
    <row r="1878" spans="1:80">
      <c r="A1878" s="20"/>
      <c r="B1878" s="21"/>
      <c r="C1878" s="21"/>
      <c r="D1878" s="21"/>
      <c r="E1878" s="21"/>
      <c r="F1878" s="21"/>
      <c r="G1878" s="21"/>
      <c r="H1878" s="21"/>
      <c r="I1878" s="21"/>
      <c r="J1878" s="21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22"/>
      <c r="W1878" s="22"/>
      <c r="X1878" s="22"/>
      <c r="Y1878" s="22"/>
      <c r="Z1878" s="22"/>
      <c r="AA1878" s="22"/>
      <c r="AB1878" s="23"/>
      <c r="AC1878" s="23"/>
      <c r="AD1878" s="22"/>
      <c r="AE1878" s="24"/>
      <c r="AF1878" s="24"/>
      <c r="AG1878" s="24"/>
      <c r="AH1878" s="24"/>
      <c r="AI1878" s="24"/>
      <c r="AJ1878" s="24"/>
      <c r="AK1878" s="24"/>
      <c r="AL1878" s="24"/>
      <c r="AM1878" s="24"/>
      <c r="AN1878" s="24"/>
      <c r="AO1878" s="24"/>
      <c r="AP1878" s="24"/>
      <c r="AQ1878" s="24"/>
      <c r="AR1878" s="24"/>
      <c r="AS1878" s="24"/>
      <c r="AT1878" s="25"/>
      <c r="AV1878" s="26"/>
      <c r="AW1878" s="26"/>
      <c r="AX1878" s="27"/>
      <c r="AY1878" s="27"/>
      <c r="AZ1878" s="27"/>
      <c r="BA1878" s="27"/>
      <c r="BB1878" s="27"/>
      <c r="BC1878" s="27"/>
      <c r="BD1878" s="27"/>
      <c r="BE1878" s="27"/>
      <c r="BF1878" s="27"/>
      <c r="BG1878" s="27"/>
      <c r="BH1878" s="27"/>
      <c r="BI1878" s="27"/>
      <c r="BT1878" s="31"/>
      <c r="BU1878" s="32"/>
      <c r="BV1878" s="33"/>
      <c r="BW1878" s="32"/>
      <c r="BX1878" s="32"/>
      <c r="BY1878" s="34"/>
      <c r="CA1878" s="32"/>
      <c r="CB1878" s="32"/>
    </row>
    <row r="1879" spans="1:80">
      <c r="A1879" s="20"/>
      <c r="B1879" s="21"/>
      <c r="C1879" s="21"/>
      <c r="D1879" s="21"/>
      <c r="E1879" s="21"/>
      <c r="F1879" s="21"/>
      <c r="G1879" s="21"/>
      <c r="H1879" s="21"/>
      <c r="I1879" s="21"/>
      <c r="J1879" s="21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22"/>
      <c r="W1879" s="22"/>
      <c r="X1879" s="22"/>
      <c r="Y1879" s="22"/>
      <c r="Z1879" s="22"/>
      <c r="AA1879" s="22"/>
      <c r="AB1879" s="23"/>
      <c r="AC1879" s="23"/>
      <c r="AD1879" s="22"/>
      <c r="AE1879" s="24"/>
      <c r="AF1879" s="24"/>
      <c r="AG1879" s="24"/>
      <c r="AH1879" s="24"/>
      <c r="AI1879" s="24"/>
      <c r="AJ1879" s="24"/>
      <c r="AK1879" s="24"/>
      <c r="AL1879" s="24"/>
      <c r="AM1879" s="24"/>
      <c r="AN1879" s="24"/>
      <c r="AO1879" s="24"/>
      <c r="AP1879" s="24"/>
      <c r="AQ1879" s="24"/>
      <c r="AR1879" s="24"/>
      <c r="AS1879" s="24"/>
      <c r="AT1879" s="25"/>
      <c r="AV1879" s="26"/>
      <c r="AW1879" s="26"/>
      <c r="AX1879" s="27"/>
      <c r="AY1879" s="27"/>
      <c r="AZ1879" s="27"/>
      <c r="BA1879" s="27"/>
      <c r="BB1879" s="27"/>
      <c r="BC1879" s="27"/>
      <c r="BD1879" s="27"/>
      <c r="BE1879" s="27"/>
      <c r="BF1879" s="27"/>
      <c r="BG1879" s="27"/>
      <c r="BH1879" s="27"/>
      <c r="BI1879" s="27"/>
      <c r="BT1879" s="31"/>
      <c r="BU1879" s="32"/>
      <c r="BV1879" s="33"/>
      <c r="BW1879" s="32"/>
      <c r="BX1879" s="32"/>
      <c r="BY1879" s="34"/>
      <c r="CA1879" s="32"/>
      <c r="CB1879" s="32"/>
    </row>
    <row r="1880" spans="1:80">
      <c r="A1880" s="20"/>
      <c r="B1880" s="21"/>
      <c r="C1880" s="21"/>
      <c r="D1880" s="21"/>
      <c r="E1880" s="21"/>
      <c r="F1880" s="21"/>
      <c r="G1880" s="21"/>
      <c r="H1880" s="21"/>
      <c r="I1880" s="21"/>
      <c r="J1880" s="21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2"/>
      <c r="Z1880" s="22"/>
      <c r="AA1880" s="22"/>
      <c r="AB1880" s="23"/>
      <c r="AC1880" s="23"/>
      <c r="AD1880" s="22"/>
      <c r="AE1880" s="24"/>
      <c r="AF1880" s="24"/>
      <c r="AG1880" s="24"/>
      <c r="AH1880" s="24"/>
      <c r="AI1880" s="24"/>
      <c r="AJ1880" s="24"/>
      <c r="AK1880" s="24"/>
      <c r="AL1880" s="24"/>
      <c r="AM1880" s="24"/>
      <c r="AN1880" s="24"/>
      <c r="AO1880" s="24"/>
      <c r="AP1880" s="24"/>
      <c r="AQ1880" s="24"/>
      <c r="AR1880" s="24"/>
      <c r="AS1880" s="24"/>
      <c r="AT1880" s="25"/>
      <c r="AV1880" s="26"/>
      <c r="AW1880" s="26"/>
      <c r="AX1880" s="27"/>
      <c r="AY1880" s="27"/>
      <c r="AZ1880" s="27"/>
      <c r="BA1880" s="27"/>
      <c r="BB1880" s="27"/>
      <c r="BC1880" s="27"/>
      <c r="BD1880" s="27"/>
      <c r="BE1880" s="27"/>
      <c r="BF1880" s="27"/>
      <c r="BG1880" s="27"/>
      <c r="BH1880" s="27"/>
      <c r="BI1880" s="27"/>
      <c r="BT1880" s="31"/>
      <c r="BU1880" s="32"/>
      <c r="BV1880" s="33"/>
      <c r="BW1880" s="32"/>
      <c r="BX1880" s="32"/>
      <c r="BY1880" s="34"/>
      <c r="CA1880" s="32"/>
      <c r="CB1880" s="32"/>
    </row>
    <row r="1881" spans="1:80">
      <c r="A1881" s="20"/>
      <c r="B1881" s="21"/>
      <c r="C1881" s="21"/>
      <c r="D1881" s="21"/>
      <c r="E1881" s="21"/>
      <c r="F1881" s="21"/>
      <c r="G1881" s="21"/>
      <c r="H1881" s="21"/>
      <c r="I1881" s="21"/>
      <c r="J1881" s="21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2"/>
      <c r="Z1881" s="22"/>
      <c r="AA1881" s="22"/>
      <c r="AB1881" s="23"/>
      <c r="AC1881" s="23"/>
      <c r="AD1881" s="22"/>
      <c r="AE1881" s="24"/>
      <c r="AF1881" s="24"/>
      <c r="AG1881" s="24"/>
      <c r="AH1881" s="24"/>
      <c r="AI1881" s="24"/>
      <c r="AJ1881" s="24"/>
      <c r="AK1881" s="24"/>
      <c r="AL1881" s="24"/>
      <c r="AM1881" s="24"/>
      <c r="AN1881" s="24"/>
      <c r="AO1881" s="24"/>
      <c r="AP1881" s="24"/>
      <c r="AQ1881" s="24"/>
      <c r="AR1881" s="24"/>
      <c r="AS1881" s="24"/>
      <c r="AT1881" s="25"/>
      <c r="AV1881" s="26"/>
      <c r="AW1881" s="26"/>
      <c r="AX1881" s="27"/>
      <c r="AY1881" s="27"/>
      <c r="AZ1881" s="27"/>
      <c r="BA1881" s="27"/>
      <c r="BB1881" s="27"/>
      <c r="BC1881" s="27"/>
      <c r="BD1881" s="27"/>
      <c r="BE1881" s="27"/>
      <c r="BF1881" s="27"/>
      <c r="BG1881" s="27"/>
      <c r="BH1881" s="27"/>
      <c r="BI1881" s="27"/>
      <c r="BT1881" s="31"/>
      <c r="BU1881" s="32"/>
      <c r="BV1881" s="33"/>
      <c r="BW1881" s="32"/>
      <c r="BX1881" s="32"/>
      <c r="BY1881" s="34"/>
      <c r="CA1881" s="32"/>
      <c r="CB1881" s="32"/>
    </row>
    <row r="1882" spans="1:80">
      <c r="A1882" s="20"/>
      <c r="B1882" s="21"/>
      <c r="C1882" s="21"/>
      <c r="D1882" s="21"/>
      <c r="E1882" s="21"/>
      <c r="F1882" s="21"/>
      <c r="G1882" s="21"/>
      <c r="H1882" s="21"/>
      <c r="I1882" s="21"/>
      <c r="J1882" s="21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2"/>
      <c r="Y1882" s="22"/>
      <c r="Z1882" s="22"/>
      <c r="AA1882" s="22"/>
      <c r="AB1882" s="23"/>
      <c r="AC1882" s="23"/>
      <c r="AD1882" s="22"/>
      <c r="AE1882" s="24"/>
      <c r="AF1882" s="24"/>
      <c r="AG1882" s="24"/>
      <c r="AH1882" s="24"/>
      <c r="AI1882" s="24"/>
      <c r="AJ1882" s="24"/>
      <c r="AK1882" s="24"/>
      <c r="AL1882" s="24"/>
      <c r="AM1882" s="24"/>
      <c r="AN1882" s="24"/>
      <c r="AO1882" s="24"/>
      <c r="AP1882" s="24"/>
      <c r="AQ1882" s="24"/>
      <c r="AR1882" s="24"/>
      <c r="AS1882" s="24"/>
      <c r="AT1882" s="25"/>
      <c r="AV1882" s="26"/>
      <c r="AW1882" s="26"/>
      <c r="AX1882" s="27"/>
      <c r="AY1882" s="27"/>
      <c r="AZ1882" s="27"/>
      <c r="BA1882" s="27"/>
      <c r="BB1882" s="27"/>
      <c r="BC1882" s="27"/>
      <c r="BD1882" s="27"/>
      <c r="BE1882" s="27"/>
      <c r="BF1882" s="27"/>
      <c r="BG1882" s="27"/>
      <c r="BH1882" s="27"/>
      <c r="BI1882" s="27"/>
      <c r="BT1882" s="31"/>
      <c r="BU1882" s="32"/>
      <c r="BV1882" s="33"/>
      <c r="BW1882" s="32"/>
      <c r="BX1882" s="32"/>
      <c r="BY1882" s="34"/>
      <c r="CA1882" s="32"/>
      <c r="CB1882" s="32"/>
    </row>
    <row r="1883" spans="1:80">
      <c r="A1883" s="20"/>
      <c r="B1883" s="21"/>
      <c r="C1883" s="21"/>
      <c r="D1883" s="21"/>
      <c r="E1883" s="21"/>
      <c r="F1883" s="21"/>
      <c r="G1883" s="21"/>
      <c r="H1883" s="21"/>
      <c r="I1883" s="21"/>
      <c r="J1883" s="21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2"/>
      <c r="Z1883" s="22"/>
      <c r="AA1883" s="22"/>
      <c r="AB1883" s="23"/>
      <c r="AC1883" s="23"/>
      <c r="AD1883" s="22"/>
      <c r="AE1883" s="24"/>
      <c r="AF1883" s="24"/>
      <c r="AG1883" s="24"/>
      <c r="AH1883" s="24"/>
      <c r="AI1883" s="24"/>
      <c r="AJ1883" s="24"/>
      <c r="AK1883" s="24"/>
      <c r="AL1883" s="24"/>
      <c r="AM1883" s="24"/>
      <c r="AN1883" s="24"/>
      <c r="AO1883" s="24"/>
      <c r="AP1883" s="24"/>
      <c r="AQ1883" s="24"/>
      <c r="AR1883" s="24"/>
      <c r="AS1883" s="24"/>
      <c r="AT1883" s="25"/>
      <c r="AV1883" s="26"/>
      <c r="AW1883" s="26"/>
      <c r="AX1883" s="27"/>
      <c r="AY1883" s="27"/>
      <c r="AZ1883" s="27"/>
      <c r="BA1883" s="27"/>
      <c r="BB1883" s="27"/>
      <c r="BC1883" s="27"/>
      <c r="BD1883" s="27"/>
      <c r="BE1883" s="27"/>
      <c r="BF1883" s="27"/>
      <c r="BG1883" s="27"/>
      <c r="BH1883" s="27"/>
      <c r="BI1883" s="27"/>
      <c r="BT1883" s="31"/>
      <c r="BU1883" s="32"/>
      <c r="BV1883" s="33"/>
      <c r="BW1883" s="32"/>
      <c r="BX1883" s="32"/>
      <c r="BY1883" s="34"/>
      <c r="CA1883" s="32"/>
      <c r="CB1883" s="32"/>
    </row>
    <row r="1884" spans="1:80">
      <c r="A1884" s="20"/>
      <c r="B1884" s="21"/>
      <c r="C1884" s="21"/>
      <c r="D1884" s="21"/>
      <c r="E1884" s="21"/>
      <c r="F1884" s="21"/>
      <c r="G1884" s="21"/>
      <c r="H1884" s="21"/>
      <c r="I1884" s="21"/>
      <c r="J1884" s="21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2"/>
      <c r="W1884" s="22"/>
      <c r="X1884" s="22"/>
      <c r="Y1884" s="22"/>
      <c r="Z1884" s="22"/>
      <c r="AA1884" s="22"/>
      <c r="AB1884" s="23"/>
      <c r="AC1884" s="23"/>
      <c r="AD1884" s="22"/>
      <c r="AE1884" s="24"/>
      <c r="AF1884" s="24"/>
      <c r="AG1884" s="24"/>
      <c r="AH1884" s="24"/>
      <c r="AI1884" s="24"/>
      <c r="AJ1884" s="24"/>
      <c r="AK1884" s="24"/>
      <c r="AL1884" s="24"/>
      <c r="AM1884" s="24"/>
      <c r="AN1884" s="24"/>
      <c r="AO1884" s="24"/>
      <c r="AP1884" s="24"/>
      <c r="AQ1884" s="24"/>
      <c r="AR1884" s="24"/>
      <c r="AS1884" s="24"/>
      <c r="AT1884" s="25"/>
      <c r="AV1884" s="26"/>
      <c r="AW1884" s="26"/>
      <c r="AX1884" s="27"/>
      <c r="AY1884" s="27"/>
      <c r="AZ1884" s="27"/>
      <c r="BA1884" s="27"/>
      <c r="BB1884" s="27"/>
      <c r="BC1884" s="27"/>
      <c r="BD1884" s="27"/>
      <c r="BE1884" s="27"/>
      <c r="BF1884" s="27"/>
      <c r="BG1884" s="27"/>
      <c r="BH1884" s="27"/>
      <c r="BI1884" s="27"/>
      <c r="BT1884" s="31"/>
      <c r="BU1884" s="32"/>
      <c r="BV1884" s="33"/>
      <c r="BW1884" s="32"/>
      <c r="BX1884" s="32"/>
      <c r="BY1884" s="34"/>
      <c r="CA1884" s="32"/>
      <c r="CB1884" s="32"/>
    </row>
    <row r="1885" spans="1:80">
      <c r="A1885" s="20"/>
      <c r="B1885" s="21"/>
      <c r="C1885" s="21"/>
      <c r="D1885" s="21"/>
      <c r="E1885" s="21"/>
      <c r="F1885" s="21"/>
      <c r="G1885" s="21"/>
      <c r="H1885" s="21"/>
      <c r="I1885" s="21"/>
      <c r="J1885" s="21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2"/>
      <c r="Y1885" s="22"/>
      <c r="Z1885" s="22"/>
      <c r="AA1885" s="22"/>
      <c r="AB1885" s="23"/>
      <c r="AC1885" s="23"/>
      <c r="AD1885" s="22"/>
      <c r="AE1885" s="24"/>
      <c r="AF1885" s="24"/>
      <c r="AG1885" s="24"/>
      <c r="AH1885" s="24"/>
      <c r="AI1885" s="24"/>
      <c r="AJ1885" s="24"/>
      <c r="AK1885" s="24"/>
      <c r="AL1885" s="24"/>
      <c r="AM1885" s="24"/>
      <c r="AN1885" s="24"/>
      <c r="AO1885" s="24"/>
      <c r="AP1885" s="24"/>
      <c r="AQ1885" s="24"/>
      <c r="AR1885" s="24"/>
      <c r="AS1885" s="24"/>
      <c r="AT1885" s="25"/>
      <c r="AV1885" s="26"/>
      <c r="AW1885" s="26"/>
      <c r="AX1885" s="27"/>
      <c r="AY1885" s="27"/>
      <c r="AZ1885" s="27"/>
      <c r="BA1885" s="27"/>
      <c r="BB1885" s="27"/>
      <c r="BC1885" s="27"/>
      <c r="BD1885" s="27"/>
      <c r="BE1885" s="27"/>
      <c r="BF1885" s="27"/>
      <c r="BG1885" s="27"/>
      <c r="BH1885" s="27"/>
      <c r="BI1885" s="27"/>
      <c r="BT1885" s="31"/>
      <c r="BU1885" s="32"/>
      <c r="BV1885" s="33"/>
      <c r="BW1885" s="32"/>
      <c r="BX1885" s="32"/>
      <c r="BY1885" s="34"/>
      <c r="CA1885" s="32"/>
      <c r="CB1885" s="32"/>
    </row>
    <row r="1886" spans="1:80">
      <c r="A1886" s="20"/>
      <c r="B1886" s="21"/>
      <c r="C1886" s="21"/>
      <c r="D1886" s="21"/>
      <c r="E1886" s="21"/>
      <c r="F1886" s="21"/>
      <c r="G1886" s="21"/>
      <c r="H1886" s="21"/>
      <c r="I1886" s="21"/>
      <c r="J1886" s="21"/>
      <c r="K1886" s="22"/>
      <c r="L1886" s="22"/>
      <c r="M1886" s="22"/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2"/>
      <c r="Z1886" s="22"/>
      <c r="AA1886" s="22"/>
      <c r="AB1886" s="23"/>
      <c r="AC1886" s="23"/>
      <c r="AD1886" s="22"/>
      <c r="AE1886" s="24"/>
      <c r="AF1886" s="24"/>
      <c r="AG1886" s="24"/>
      <c r="AH1886" s="24"/>
      <c r="AI1886" s="24"/>
      <c r="AJ1886" s="24"/>
      <c r="AK1886" s="24"/>
      <c r="AL1886" s="24"/>
      <c r="AM1886" s="24"/>
      <c r="AN1886" s="24"/>
      <c r="AO1886" s="24"/>
      <c r="AP1886" s="24"/>
      <c r="AQ1886" s="24"/>
      <c r="AR1886" s="24"/>
      <c r="AS1886" s="24"/>
      <c r="AT1886" s="25"/>
      <c r="AV1886" s="26"/>
      <c r="AW1886" s="26"/>
      <c r="AX1886" s="27"/>
      <c r="AY1886" s="27"/>
      <c r="AZ1886" s="27"/>
      <c r="BA1886" s="27"/>
      <c r="BB1886" s="27"/>
      <c r="BC1886" s="27"/>
      <c r="BD1886" s="27"/>
      <c r="BE1886" s="27"/>
      <c r="BF1886" s="27"/>
      <c r="BG1886" s="27"/>
      <c r="BH1886" s="27"/>
      <c r="BI1886" s="27"/>
      <c r="BT1886" s="31"/>
      <c r="BU1886" s="32"/>
      <c r="BV1886" s="33"/>
      <c r="BW1886" s="32"/>
      <c r="BX1886" s="32"/>
      <c r="BY1886" s="34"/>
      <c r="CA1886" s="32"/>
      <c r="CB1886" s="32"/>
    </row>
    <row r="1887" spans="1:80">
      <c r="A1887" s="20"/>
      <c r="B1887" s="21"/>
      <c r="C1887" s="21"/>
      <c r="D1887" s="21"/>
      <c r="E1887" s="21"/>
      <c r="F1887" s="21"/>
      <c r="G1887" s="21"/>
      <c r="H1887" s="21"/>
      <c r="I1887" s="21"/>
      <c r="J1887" s="21"/>
      <c r="K1887" s="22"/>
      <c r="L1887" s="22"/>
      <c r="M1887" s="22"/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2"/>
      <c r="Z1887" s="22"/>
      <c r="AA1887" s="22"/>
      <c r="AB1887" s="23"/>
      <c r="AC1887" s="23"/>
      <c r="AD1887" s="22"/>
      <c r="AE1887" s="24"/>
      <c r="AF1887" s="24"/>
      <c r="AG1887" s="24"/>
      <c r="AH1887" s="24"/>
      <c r="AI1887" s="24"/>
      <c r="AJ1887" s="24"/>
      <c r="AK1887" s="24"/>
      <c r="AL1887" s="24"/>
      <c r="AM1887" s="24"/>
      <c r="AN1887" s="24"/>
      <c r="AO1887" s="24"/>
      <c r="AP1887" s="24"/>
      <c r="AQ1887" s="24"/>
      <c r="AR1887" s="24"/>
      <c r="AS1887" s="24"/>
      <c r="AT1887" s="25"/>
      <c r="AV1887" s="26"/>
      <c r="AW1887" s="26"/>
      <c r="AX1887" s="27"/>
      <c r="AY1887" s="27"/>
      <c r="AZ1887" s="27"/>
      <c r="BA1887" s="27"/>
      <c r="BB1887" s="27"/>
      <c r="BC1887" s="27"/>
      <c r="BD1887" s="27"/>
      <c r="BE1887" s="27"/>
      <c r="BF1887" s="27"/>
      <c r="BG1887" s="27"/>
      <c r="BH1887" s="27"/>
      <c r="BI1887" s="27"/>
      <c r="BT1887" s="31"/>
      <c r="BU1887" s="32"/>
      <c r="BV1887" s="33"/>
      <c r="BW1887" s="32"/>
      <c r="BX1887" s="32"/>
      <c r="BY1887" s="34"/>
      <c r="CA1887" s="32"/>
      <c r="CB1887" s="32"/>
    </row>
    <row r="1888" spans="1:80">
      <c r="A1888" s="20"/>
      <c r="B1888" s="21"/>
      <c r="C1888" s="21"/>
      <c r="D1888" s="21"/>
      <c r="E1888" s="21"/>
      <c r="F1888" s="21"/>
      <c r="G1888" s="21"/>
      <c r="H1888" s="21"/>
      <c r="I1888" s="21"/>
      <c r="J1888" s="21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2"/>
      <c r="W1888" s="22"/>
      <c r="X1888" s="22"/>
      <c r="Y1888" s="22"/>
      <c r="Z1888" s="22"/>
      <c r="AA1888" s="22"/>
      <c r="AB1888" s="23"/>
      <c r="AC1888" s="23"/>
      <c r="AD1888" s="22"/>
      <c r="AE1888" s="24"/>
      <c r="AF1888" s="24"/>
      <c r="AG1888" s="24"/>
      <c r="AH1888" s="24"/>
      <c r="AI1888" s="24"/>
      <c r="AJ1888" s="24"/>
      <c r="AK1888" s="24"/>
      <c r="AL1888" s="24"/>
      <c r="AM1888" s="24"/>
      <c r="AN1888" s="24"/>
      <c r="AO1888" s="24"/>
      <c r="AP1888" s="24"/>
      <c r="AQ1888" s="24"/>
      <c r="AR1888" s="24"/>
      <c r="AS1888" s="24"/>
      <c r="AT1888" s="25"/>
      <c r="AV1888" s="26"/>
      <c r="AW1888" s="26"/>
      <c r="AX1888" s="27"/>
      <c r="AY1888" s="27"/>
      <c r="AZ1888" s="27"/>
      <c r="BA1888" s="27"/>
      <c r="BB1888" s="27"/>
      <c r="BC1888" s="27"/>
      <c r="BD1888" s="27"/>
      <c r="BE1888" s="27"/>
      <c r="BF1888" s="27"/>
      <c r="BG1888" s="27"/>
      <c r="BH1888" s="27"/>
      <c r="BI1888" s="27"/>
      <c r="BT1888" s="31"/>
      <c r="BU1888" s="32"/>
      <c r="BV1888" s="33"/>
      <c r="BW1888" s="32"/>
      <c r="BX1888" s="32"/>
      <c r="BY1888" s="34"/>
      <c r="CA1888" s="32"/>
      <c r="CB1888" s="32"/>
    </row>
    <row r="1889" spans="1:80">
      <c r="A1889" s="20"/>
      <c r="B1889" s="21"/>
      <c r="C1889" s="21"/>
      <c r="D1889" s="21"/>
      <c r="E1889" s="21"/>
      <c r="F1889" s="21"/>
      <c r="G1889" s="21"/>
      <c r="H1889" s="21"/>
      <c r="I1889" s="21"/>
      <c r="J1889" s="21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22"/>
      <c r="Y1889" s="22"/>
      <c r="Z1889" s="22"/>
      <c r="AA1889" s="22"/>
      <c r="AB1889" s="23"/>
      <c r="AC1889" s="23"/>
      <c r="AD1889" s="22"/>
      <c r="AE1889" s="24"/>
      <c r="AF1889" s="24"/>
      <c r="AG1889" s="24"/>
      <c r="AH1889" s="24"/>
      <c r="AI1889" s="24"/>
      <c r="AJ1889" s="24"/>
      <c r="AK1889" s="24"/>
      <c r="AL1889" s="24"/>
      <c r="AM1889" s="24"/>
      <c r="AN1889" s="24"/>
      <c r="AO1889" s="24"/>
      <c r="AP1889" s="24"/>
      <c r="AQ1889" s="24"/>
      <c r="AR1889" s="24"/>
      <c r="AS1889" s="24"/>
      <c r="AT1889" s="25"/>
      <c r="AV1889" s="26"/>
      <c r="AW1889" s="26"/>
      <c r="AX1889" s="27"/>
      <c r="AY1889" s="27"/>
      <c r="AZ1889" s="27"/>
      <c r="BA1889" s="27"/>
      <c r="BB1889" s="27"/>
      <c r="BC1889" s="27"/>
      <c r="BD1889" s="27"/>
      <c r="BE1889" s="27"/>
      <c r="BF1889" s="27"/>
      <c r="BG1889" s="27"/>
      <c r="BH1889" s="27"/>
      <c r="BI1889" s="27"/>
      <c r="BT1889" s="31"/>
      <c r="BU1889" s="32"/>
      <c r="BV1889" s="33"/>
      <c r="BW1889" s="32"/>
      <c r="BX1889" s="32"/>
      <c r="BY1889" s="34"/>
      <c r="CA1889" s="32"/>
      <c r="CB1889" s="32"/>
    </row>
    <row r="1890" spans="1:80">
      <c r="A1890" s="20"/>
      <c r="B1890" s="21"/>
      <c r="C1890" s="21"/>
      <c r="D1890" s="21"/>
      <c r="E1890" s="21"/>
      <c r="F1890" s="21"/>
      <c r="G1890" s="21"/>
      <c r="H1890" s="21"/>
      <c r="I1890" s="21"/>
      <c r="J1890" s="21"/>
      <c r="K1890" s="22"/>
      <c r="L1890" s="22"/>
      <c r="M1890" s="22"/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2"/>
      <c r="Z1890" s="22"/>
      <c r="AA1890" s="22"/>
      <c r="AB1890" s="23"/>
      <c r="AC1890" s="23"/>
      <c r="AD1890" s="22"/>
      <c r="AE1890" s="24"/>
      <c r="AF1890" s="24"/>
      <c r="AG1890" s="24"/>
      <c r="AH1890" s="24"/>
      <c r="AI1890" s="24"/>
      <c r="AJ1890" s="24"/>
      <c r="AK1890" s="24"/>
      <c r="AL1890" s="24"/>
      <c r="AM1890" s="24"/>
      <c r="AN1890" s="24"/>
      <c r="AO1890" s="24"/>
      <c r="AP1890" s="24"/>
      <c r="AQ1890" s="24"/>
      <c r="AR1890" s="24"/>
      <c r="AS1890" s="24"/>
      <c r="AT1890" s="25"/>
      <c r="AV1890" s="26"/>
      <c r="AW1890" s="26"/>
      <c r="AX1890" s="27"/>
      <c r="AY1890" s="27"/>
      <c r="AZ1890" s="27"/>
      <c r="BA1890" s="27"/>
      <c r="BB1890" s="27"/>
      <c r="BC1890" s="27"/>
      <c r="BD1890" s="27"/>
      <c r="BE1890" s="27"/>
      <c r="BF1890" s="27"/>
      <c r="BG1890" s="27"/>
      <c r="BH1890" s="27"/>
      <c r="BI1890" s="27"/>
      <c r="BT1890" s="31"/>
      <c r="BU1890" s="32"/>
      <c r="BV1890" s="33"/>
      <c r="BW1890" s="32"/>
      <c r="BX1890" s="32"/>
      <c r="BY1890" s="34"/>
      <c r="CA1890" s="32"/>
      <c r="CB1890" s="32"/>
    </row>
    <row r="1891" spans="1:80">
      <c r="A1891" s="20"/>
      <c r="B1891" s="21"/>
      <c r="C1891" s="21"/>
      <c r="D1891" s="21"/>
      <c r="E1891" s="21"/>
      <c r="F1891" s="21"/>
      <c r="G1891" s="21"/>
      <c r="H1891" s="21"/>
      <c r="I1891" s="21"/>
      <c r="J1891" s="21"/>
      <c r="K1891" s="22"/>
      <c r="L1891" s="22"/>
      <c r="M1891" s="22"/>
      <c r="N1891" s="22"/>
      <c r="O1891" s="22"/>
      <c r="P1891" s="22"/>
      <c r="Q1891" s="22"/>
      <c r="R1891" s="22"/>
      <c r="S1891" s="22"/>
      <c r="T1891" s="22"/>
      <c r="U1891" s="22"/>
      <c r="V1891" s="22"/>
      <c r="W1891" s="22"/>
      <c r="X1891" s="22"/>
      <c r="Y1891" s="22"/>
      <c r="Z1891" s="22"/>
      <c r="AA1891" s="22"/>
      <c r="AB1891" s="23"/>
      <c r="AC1891" s="23"/>
      <c r="AD1891" s="22"/>
      <c r="AE1891" s="24"/>
      <c r="AF1891" s="24"/>
      <c r="AG1891" s="24"/>
      <c r="AH1891" s="24"/>
      <c r="AI1891" s="24"/>
      <c r="AJ1891" s="24"/>
      <c r="AK1891" s="24"/>
      <c r="AL1891" s="24"/>
      <c r="AM1891" s="24"/>
      <c r="AN1891" s="24"/>
      <c r="AO1891" s="24"/>
      <c r="AP1891" s="24"/>
      <c r="AQ1891" s="24"/>
      <c r="AR1891" s="24"/>
      <c r="AS1891" s="24"/>
      <c r="AT1891" s="25"/>
      <c r="AV1891" s="26"/>
      <c r="AW1891" s="26"/>
      <c r="AX1891" s="27"/>
      <c r="AY1891" s="27"/>
      <c r="AZ1891" s="27"/>
      <c r="BA1891" s="27"/>
      <c r="BB1891" s="27"/>
      <c r="BC1891" s="27"/>
      <c r="BD1891" s="27"/>
      <c r="BE1891" s="27"/>
      <c r="BF1891" s="27"/>
      <c r="BG1891" s="27"/>
      <c r="BH1891" s="27"/>
      <c r="BI1891" s="27"/>
      <c r="BT1891" s="31"/>
      <c r="BU1891" s="32"/>
      <c r="BV1891" s="33"/>
      <c r="BW1891" s="32"/>
      <c r="BX1891" s="32"/>
      <c r="BY1891" s="34"/>
      <c r="CA1891" s="32"/>
      <c r="CB1891" s="32"/>
    </row>
    <row r="1892" spans="1:80">
      <c r="A1892" s="20"/>
      <c r="B1892" s="21"/>
      <c r="C1892" s="21"/>
      <c r="D1892" s="21"/>
      <c r="E1892" s="21"/>
      <c r="F1892" s="21"/>
      <c r="G1892" s="21"/>
      <c r="H1892" s="21"/>
      <c r="I1892" s="21"/>
      <c r="J1892" s="21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22"/>
      <c r="W1892" s="22"/>
      <c r="X1892" s="22"/>
      <c r="Y1892" s="22"/>
      <c r="Z1892" s="22"/>
      <c r="AA1892" s="22"/>
      <c r="AB1892" s="23"/>
      <c r="AC1892" s="23"/>
      <c r="AD1892" s="22"/>
      <c r="AE1892" s="24"/>
      <c r="AF1892" s="24"/>
      <c r="AG1892" s="24"/>
      <c r="AH1892" s="24"/>
      <c r="AI1892" s="24"/>
      <c r="AJ1892" s="24"/>
      <c r="AK1892" s="24"/>
      <c r="AL1892" s="24"/>
      <c r="AM1892" s="24"/>
      <c r="AN1892" s="24"/>
      <c r="AO1892" s="24"/>
      <c r="AP1892" s="24"/>
      <c r="AQ1892" s="24"/>
      <c r="AR1892" s="24"/>
      <c r="AS1892" s="24"/>
      <c r="AT1892" s="25"/>
      <c r="AV1892" s="26"/>
      <c r="AW1892" s="26"/>
      <c r="AX1892" s="27"/>
      <c r="AY1892" s="27"/>
      <c r="AZ1892" s="27"/>
      <c r="BA1892" s="27"/>
      <c r="BB1892" s="27"/>
      <c r="BC1892" s="27"/>
      <c r="BD1892" s="27"/>
      <c r="BE1892" s="27"/>
      <c r="BF1892" s="27"/>
      <c r="BG1892" s="27"/>
      <c r="BH1892" s="27"/>
      <c r="BI1892" s="27"/>
      <c r="BT1892" s="31"/>
      <c r="BU1892" s="32"/>
      <c r="BV1892" s="33"/>
      <c r="BW1892" s="32"/>
      <c r="BX1892" s="32"/>
      <c r="BY1892" s="34"/>
      <c r="CA1892" s="32"/>
      <c r="CB1892" s="32"/>
    </row>
    <row r="1893" spans="1:80">
      <c r="A1893" s="20"/>
      <c r="B1893" s="21"/>
      <c r="C1893" s="21"/>
      <c r="D1893" s="21"/>
      <c r="E1893" s="21"/>
      <c r="F1893" s="21"/>
      <c r="G1893" s="21"/>
      <c r="H1893" s="21"/>
      <c r="I1893" s="21"/>
      <c r="J1893" s="21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/>
      <c r="AA1893" s="22"/>
      <c r="AB1893" s="23"/>
      <c r="AC1893" s="23"/>
      <c r="AD1893" s="22"/>
      <c r="AE1893" s="24"/>
      <c r="AF1893" s="24"/>
      <c r="AG1893" s="24"/>
      <c r="AH1893" s="24"/>
      <c r="AI1893" s="24"/>
      <c r="AJ1893" s="24"/>
      <c r="AK1893" s="24"/>
      <c r="AL1893" s="24"/>
      <c r="AM1893" s="24"/>
      <c r="AN1893" s="24"/>
      <c r="AO1893" s="24"/>
      <c r="AP1893" s="24"/>
      <c r="AQ1893" s="24"/>
      <c r="AR1893" s="24"/>
      <c r="AS1893" s="24"/>
      <c r="AT1893" s="25"/>
      <c r="AV1893" s="26"/>
      <c r="AW1893" s="26"/>
      <c r="AX1893" s="27"/>
      <c r="AY1893" s="27"/>
      <c r="AZ1893" s="27"/>
      <c r="BA1893" s="27"/>
      <c r="BB1893" s="27"/>
      <c r="BC1893" s="27"/>
      <c r="BD1893" s="27"/>
      <c r="BE1893" s="27"/>
      <c r="BF1893" s="27"/>
      <c r="BG1893" s="27"/>
      <c r="BH1893" s="27"/>
      <c r="BI1893" s="27"/>
      <c r="BT1893" s="31"/>
      <c r="BU1893" s="32"/>
      <c r="BV1893" s="33"/>
      <c r="BW1893" s="32"/>
      <c r="BX1893" s="32"/>
      <c r="BY1893" s="34"/>
      <c r="CA1893" s="32"/>
      <c r="CB1893" s="32"/>
    </row>
    <row r="1894" spans="1:80">
      <c r="A1894" s="20"/>
      <c r="B1894" s="21"/>
      <c r="C1894" s="21"/>
      <c r="D1894" s="21"/>
      <c r="E1894" s="21"/>
      <c r="F1894" s="21"/>
      <c r="G1894" s="21"/>
      <c r="H1894" s="21"/>
      <c r="I1894" s="21"/>
      <c r="J1894" s="21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2"/>
      <c r="W1894" s="22"/>
      <c r="X1894" s="22"/>
      <c r="Y1894" s="22"/>
      <c r="Z1894" s="22"/>
      <c r="AA1894" s="22"/>
      <c r="AB1894" s="23"/>
      <c r="AC1894" s="23"/>
      <c r="AD1894" s="22"/>
      <c r="AE1894" s="24"/>
      <c r="AF1894" s="24"/>
      <c r="AG1894" s="24"/>
      <c r="AH1894" s="24"/>
      <c r="AI1894" s="24"/>
      <c r="AJ1894" s="24"/>
      <c r="AK1894" s="24"/>
      <c r="AL1894" s="24"/>
      <c r="AM1894" s="24"/>
      <c r="AN1894" s="24"/>
      <c r="AO1894" s="24"/>
      <c r="AP1894" s="24"/>
      <c r="AQ1894" s="24"/>
      <c r="AR1894" s="24"/>
      <c r="AS1894" s="24"/>
      <c r="AT1894" s="25"/>
      <c r="AV1894" s="26"/>
      <c r="AW1894" s="26"/>
      <c r="AX1894" s="27"/>
      <c r="AY1894" s="27"/>
      <c r="AZ1894" s="27"/>
      <c r="BA1894" s="27"/>
      <c r="BB1894" s="27"/>
      <c r="BC1894" s="27"/>
      <c r="BD1894" s="27"/>
      <c r="BE1894" s="27"/>
      <c r="BF1894" s="27"/>
      <c r="BG1894" s="27"/>
      <c r="BH1894" s="27"/>
      <c r="BI1894" s="27"/>
      <c r="BT1894" s="31"/>
      <c r="BU1894" s="32"/>
      <c r="BV1894" s="33"/>
      <c r="BW1894" s="32"/>
      <c r="BX1894" s="32"/>
      <c r="BY1894" s="34"/>
      <c r="CA1894" s="32"/>
      <c r="CB1894" s="32"/>
    </row>
    <row r="1895" spans="1:80">
      <c r="A1895" s="20"/>
      <c r="B1895" s="21"/>
      <c r="C1895" s="21"/>
      <c r="D1895" s="21"/>
      <c r="E1895" s="21"/>
      <c r="F1895" s="21"/>
      <c r="G1895" s="21"/>
      <c r="H1895" s="21"/>
      <c r="I1895" s="21"/>
      <c r="J1895" s="21"/>
      <c r="K1895" s="22"/>
      <c r="L1895" s="22"/>
      <c r="M1895" s="22"/>
      <c r="N1895" s="22"/>
      <c r="O1895" s="22"/>
      <c r="P1895" s="22"/>
      <c r="Q1895" s="22"/>
      <c r="R1895" s="22"/>
      <c r="S1895" s="22"/>
      <c r="T1895" s="22"/>
      <c r="U1895" s="22"/>
      <c r="V1895" s="22"/>
      <c r="W1895" s="22"/>
      <c r="X1895" s="22"/>
      <c r="Y1895" s="22"/>
      <c r="Z1895" s="22"/>
      <c r="AA1895" s="22"/>
      <c r="AB1895" s="23"/>
      <c r="AC1895" s="23"/>
      <c r="AD1895" s="22"/>
      <c r="AE1895" s="24"/>
      <c r="AF1895" s="24"/>
      <c r="AG1895" s="24"/>
      <c r="AH1895" s="24"/>
      <c r="AI1895" s="24"/>
      <c r="AJ1895" s="24"/>
      <c r="AK1895" s="24"/>
      <c r="AL1895" s="24"/>
      <c r="AM1895" s="24"/>
      <c r="AN1895" s="24"/>
      <c r="AO1895" s="24"/>
      <c r="AP1895" s="24"/>
      <c r="AQ1895" s="24"/>
      <c r="AR1895" s="24"/>
      <c r="AS1895" s="24"/>
      <c r="AT1895" s="25"/>
      <c r="AV1895" s="26"/>
      <c r="AW1895" s="26"/>
      <c r="AX1895" s="27"/>
      <c r="AY1895" s="27"/>
      <c r="AZ1895" s="27"/>
      <c r="BA1895" s="27"/>
      <c r="BB1895" s="27"/>
      <c r="BC1895" s="27"/>
      <c r="BD1895" s="27"/>
      <c r="BE1895" s="27"/>
      <c r="BF1895" s="27"/>
      <c r="BG1895" s="27"/>
      <c r="BH1895" s="27"/>
      <c r="BI1895" s="27"/>
      <c r="BT1895" s="31"/>
      <c r="BU1895" s="32"/>
      <c r="BV1895" s="33"/>
      <c r="BW1895" s="32"/>
      <c r="BX1895" s="32"/>
      <c r="BY1895" s="34"/>
      <c r="CA1895" s="32"/>
      <c r="CB1895" s="32"/>
    </row>
    <row r="1896" spans="1:80">
      <c r="A1896" s="20"/>
      <c r="B1896" s="21"/>
      <c r="C1896" s="21"/>
      <c r="D1896" s="21"/>
      <c r="E1896" s="21"/>
      <c r="F1896" s="21"/>
      <c r="G1896" s="21"/>
      <c r="H1896" s="21"/>
      <c r="I1896" s="21"/>
      <c r="J1896" s="21"/>
      <c r="K1896" s="22"/>
      <c r="L1896" s="22"/>
      <c r="M1896" s="22"/>
      <c r="N1896" s="22"/>
      <c r="O1896" s="22"/>
      <c r="P1896" s="22"/>
      <c r="Q1896" s="22"/>
      <c r="R1896" s="22"/>
      <c r="S1896" s="22"/>
      <c r="T1896" s="22"/>
      <c r="U1896" s="22"/>
      <c r="V1896" s="22"/>
      <c r="W1896" s="22"/>
      <c r="X1896" s="22"/>
      <c r="Y1896" s="22"/>
      <c r="Z1896" s="22"/>
      <c r="AA1896" s="22"/>
      <c r="AB1896" s="23"/>
      <c r="AC1896" s="23"/>
      <c r="AD1896" s="22"/>
      <c r="AE1896" s="24"/>
      <c r="AF1896" s="24"/>
      <c r="AG1896" s="24"/>
      <c r="AH1896" s="24"/>
      <c r="AI1896" s="24"/>
      <c r="AJ1896" s="24"/>
      <c r="AK1896" s="24"/>
      <c r="AL1896" s="24"/>
      <c r="AM1896" s="24"/>
      <c r="AN1896" s="24"/>
      <c r="AO1896" s="24"/>
      <c r="AP1896" s="24"/>
      <c r="AQ1896" s="24"/>
      <c r="AR1896" s="24"/>
      <c r="AS1896" s="24"/>
      <c r="AT1896" s="25"/>
      <c r="AV1896" s="26"/>
      <c r="AW1896" s="26"/>
      <c r="AX1896" s="27"/>
      <c r="AY1896" s="27"/>
      <c r="AZ1896" s="27"/>
      <c r="BA1896" s="27"/>
      <c r="BB1896" s="27"/>
      <c r="BC1896" s="27"/>
      <c r="BD1896" s="27"/>
      <c r="BE1896" s="27"/>
      <c r="BF1896" s="27"/>
      <c r="BG1896" s="27"/>
      <c r="BH1896" s="27"/>
      <c r="BI1896" s="27"/>
      <c r="BT1896" s="31"/>
      <c r="BU1896" s="32"/>
      <c r="BV1896" s="33"/>
      <c r="BW1896" s="32"/>
      <c r="BX1896" s="32"/>
      <c r="BY1896" s="34"/>
      <c r="CA1896" s="32"/>
      <c r="CB1896" s="32"/>
    </row>
    <row r="1897" spans="1:80">
      <c r="A1897" s="20"/>
      <c r="B1897" s="21"/>
      <c r="C1897" s="21"/>
      <c r="D1897" s="21"/>
      <c r="E1897" s="21"/>
      <c r="F1897" s="21"/>
      <c r="G1897" s="21"/>
      <c r="H1897" s="21"/>
      <c r="I1897" s="21"/>
      <c r="J1897" s="21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2"/>
      <c r="W1897" s="22"/>
      <c r="X1897" s="22"/>
      <c r="Y1897" s="22"/>
      <c r="Z1897" s="22"/>
      <c r="AA1897" s="22"/>
      <c r="AB1897" s="23"/>
      <c r="AC1897" s="23"/>
      <c r="AD1897" s="22"/>
      <c r="AE1897" s="24"/>
      <c r="AF1897" s="24"/>
      <c r="AG1897" s="24"/>
      <c r="AH1897" s="24"/>
      <c r="AI1897" s="24"/>
      <c r="AJ1897" s="24"/>
      <c r="AK1897" s="24"/>
      <c r="AL1897" s="24"/>
      <c r="AM1897" s="24"/>
      <c r="AN1897" s="24"/>
      <c r="AO1897" s="24"/>
      <c r="AP1897" s="24"/>
      <c r="AQ1897" s="24"/>
      <c r="AR1897" s="24"/>
      <c r="AS1897" s="24"/>
      <c r="AT1897" s="25"/>
      <c r="AV1897" s="26"/>
      <c r="AW1897" s="26"/>
      <c r="AX1897" s="27"/>
      <c r="AY1897" s="27"/>
      <c r="AZ1897" s="27"/>
      <c r="BA1897" s="27"/>
      <c r="BB1897" s="27"/>
      <c r="BC1897" s="27"/>
      <c r="BD1897" s="27"/>
      <c r="BE1897" s="27"/>
      <c r="BF1897" s="27"/>
      <c r="BG1897" s="27"/>
      <c r="BH1897" s="27"/>
      <c r="BI1897" s="27"/>
      <c r="BT1897" s="31"/>
      <c r="BU1897" s="32"/>
      <c r="BV1897" s="33"/>
      <c r="BW1897" s="32"/>
      <c r="BX1897" s="32"/>
      <c r="BY1897" s="34"/>
      <c r="CA1897" s="32"/>
      <c r="CB1897" s="32"/>
    </row>
    <row r="1898" spans="1:80">
      <c r="A1898" s="20"/>
      <c r="B1898" s="21"/>
      <c r="C1898" s="21"/>
      <c r="D1898" s="21"/>
      <c r="E1898" s="21"/>
      <c r="F1898" s="21"/>
      <c r="G1898" s="21"/>
      <c r="H1898" s="21"/>
      <c r="I1898" s="21"/>
      <c r="J1898" s="21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2"/>
      <c r="W1898" s="22"/>
      <c r="X1898" s="22"/>
      <c r="Y1898" s="22"/>
      <c r="Z1898" s="22"/>
      <c r="AA1898" s="22"/>
      <c r="AB1898" s="23"/>
      <c r="AC1898" s="23"/>
      <c r="AD1898" s="22"/>
      <c r="AE1898" s="24"/>
      <c r="AF1898" s="24"/>
      <c r="AG1898" s="24"/>
      <c r="AH1898" s="24"/>
      <c r="AI1898" s="24"/>
      <c r="AJ1898" s="24"/>
      <c r="AK1898" s="24"/>
      <c r="AL1898" s="24"/>
      <c r="AM1898" s="24"/>
      <c r="AN1898" s="24"/>
      <c r="AO1898" s="24"/>
      <c r="AP1898" s="24"/>
      <c r="AQ1898" s="24"/>
      <c r="AR1898" s="24"/>
      <c r="AS1898" s="24"/>
      <c r="AT1898" s="25"/>
      <c r="AV1898" s="26"/>
      <c r="AW1898" s="26"/>
      <c r="AX1898" s="27"/>
      <c r="AY1898" s="27"/>
      <c r="AZ1898" s="27"/>
      <c r="BA1898" s="27"/>
      <c r="BB1898" s="27"/>
      <c r="BC1898" s="27"/>
      <c r="BD1898" s="27"/>
      <c r="BE1898" s="27"/>
      <c r="BF1898" s="27"/>
      <c r="BG1898" s="27"/>
      <c r="BH1898" s="27"/>
      <c r="BI1898" s="27"/>
      <c r="BT1898" s="31"/>
      <c r="BU1898" s="32"/>
      <c r="BV1898" s="33"/>
      <c r="BW1898" s="32"/>
      <c r="BX1898" s="32"/>
      <c r="BY1898" s="34"/>
      <c r="CA1898" s="32"/>
      <c r="CB1898" s="32"/>
    </row>
    <row r="1899" spans="1:80">
      <c r="A1899" s="20"/>
      <c r="B1899" s="21"/>
      <c r="C1899" s="21"/>
      <c r="D1899" s="21"/>
      <c r="E1899" s="21"/>
      <c r="F1899" s="21"/>
      <c r="G1899" s="21"/>
      <c r="H1899" s="21"/>
      <c r="I1899" s="21"/>
      <c r="J1899" s="21"/>
      <c r="K1899" s="22"/>
      <c r="L1899" s="22"/>
      <c r="M1899" s="22"/>
      <c r="N1899" s="22"/>
      <c r="O1899" s="22"/>
      <c r="P1899" s="22"/>
      <c r="Q1899" s="22"/>
      <c r="R1899" s="22"/>
      <c r="S1899" s="22"/>
      <c r="T1899" s="22"/>
      <c r="U1899" s="22"/>
      <c r="V1899" s="22"/>
      <c r="W1899" s="22"/>
      <c r="X1899" s="22"/>
      <c r="Y1899" s="22"/>
      <c r="Z1899" s="22"/>
      <c r="AA1899" s="22"/>
      <c r="AB1899" s="23"/>
      <c r="AC1899" s="23"/>
      <c r="AD1899" s="22"/>
      <c r="AE1899" s="24"/>
      <c r="AF1899" s="24"/>
      <c r="AG1899" s="24"/>
      <c r="AH1899" s="24"/>
      <c r="AI1899" s="24"/>
      <c r="AJ1899" s="24"/>
      <c r="AK1899" s="24"/>
      <c r="AL1899" s="24"/>
      <c r="AM1899" s="24"/>
      <c r="AN1899" s="24"/>
      <c r="AO1899" s="24"/>
      <c r="AP1899" s="24"/>
      <c r="AQ1899" s="24"/>
      <c r="AR1899" s="24"/>
      <c r="AS1899" s="24"/>
      <c r="AT1899" s="25"/>
      <c r="AV1899" s="26"/>
      <c r="AW1899" s="26"/>
      <c r="AX1899" s="27"/>
      <c r="AY1899" s="27"/>
      <c r="AZ1899" s="27"/>
      <c r="BA1899" s="27"/>
      <c r="BB1899" s="27"/>
      <c r="BC1899" s="27"/>
      <c r="BD1899" s="27"/>
      <c r="BE1899" s="27"/>
      <c r="BF1899" s="27"/>
      <c r="BG1899" s="27"/>
      <c r="BH1899" s="27"/>
      <c r="BI1899" s="27"/>
      <c r="BT1899" s="31"/>
      <c r="BU1899" s="32"/>
      <c r="BV1899" s="33"/>
      <c r="BW1899" s="32"/>
      <c r="BX1899" s="32"/>
      <c r="BY1899" s="34"/>
      <c r="CA1899" s="32"/>
      <c r="CB1899" s="32"/>
    </row>
    <row r="1900" spans="1:80">
      <c r="A1900" s="20"/>
      <c r="B1900" s="21"/>
      <c r="C1900" s="21"/>
      <c r="D1900" s="21"/>
      <c r="E1900" s="21"/>
      <c r="F1900" s="21"/>
      <c r="G1900" s="21"/>
      <c r="H1900" s="21"/>
      <c r="I1900" s="21"/>
      <c r="J1900" s="21"/>
      <c r="K1900" s="22"/>
      <c r="L1900" s="22"/>
      <c r="M1900" s="22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2"/>
      <c r="Y1900" s="22"/>
      <c r="Z1900" s="22"/>
      <c r="AA1900" s="22"/>
      <c r="AB1900" s="23"/>
      <c r="AC1900" s="23"/>
      <c r="AD1900" s="22"/>
      <c r="AE1900" s="24"/>
      <c r="AF1900" s="24"/>
      <c r="AG1900" s="24"/>
      <c r="AH1900" s="24"/>
      <c r="AI1900" s="24"/>
      <c r="AJ1900" s="24"/>
      <c r="AK1900" s="24"/>
      <c r="AL1900" s="24"/>
      <c r="AM1900" s="24"/>
      <c r="AN1900" s="24"/>
      <c r="AO1900" s="24"/>
      <c r="AP1900" s="24"/>
      <c r="AQ1900" s="24"/>
      <c r="AR1900" s="24"/>
      <c r="AS1900" s="24"/>
      <c r="AT1900" s="25"/>
      <c r="AV1900" s="26"/>
      <c r="AW1900" s="26"/>
      <c r="AX1900" s="27"/>
      <c r="AY1900" s="27"/>
      <c r="AZ1900" s="27"/>
      <c r="BA1900" s="27"/>
      <c r="BB1900" s="27"/>
      <c r="BC1900" s="27"/>
      <c r="BD1900" s="27"/>
      <c r="BE1900" s="27"/>
      <c r="BF1900" s="27"/>
      <c r="BG1900" s="27"/>
      <c r="BH1900" s="27"/>
      <c r="BI1900" s="27"/>
      <c r="BT1900" s="31"/>
      <c r="BU1900" s="32"/>
      <c r="BV1900" s="33"/>
      <c r="BW1900" s="32"/>
      <c r="BX1900" s="32"/>
      <c r="BY1900" s="34"/>
      <c r="CA1900" s="32"/>
      <c r="CB1900" s="32"/>
    </row>
    <row r="1901" spans="1:80">
      <c r="A1901" s="20"/>
      <c r="B1901" s="21"/>
      <c r="C1901" s="21"/>
      <c r="D1901" s="21"/>
      <c r="E1901" s="21"/>
      <c r="F1901" s="21"/>
      <c r="G1901" s="21"/>
      <c r="H1901" s="21"/>
      <c r="I1901" s="21"/>
      <c r="J1901" s="21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22"/>
      <c r="W1901" s="22"/>
      <c r="X1901" s="22"/>
      <c r="Y1901" s="22"/>
      <c r="Z1901" s="22"/>
      <c r="AA1901" s="22"/>
      <c r="AB1901" s="23"/>
      <c r="AC1901" s="23"/>
      <c r="AD1901" s="22"/>
      <c r="AE1901" s="24"/>
      <c r="AF1901" s="24"/>
      <c r="AG1901" s="24"/>
      <c r="AH1901" s="24"/>
      <c r="AI1901" s="24"/>
      <c r="AJ1901" s="24"/>
      <c r="AK1901" s="24"/>
      <c r="AL1901" s="24"/>
      <c r="AM1901" s="24"/>
      <c r="AN1901" s="24"/>
      <c r="AO1901" s="24"/>
      <c r="AP1901" s="24"/>
      <c r="AQ1901" s="24"/>
      <c r="AR1901" s="24"/>
      <c r="AS1901" s="24"/>
      <c r="AT1901" s="25"/>
      <c r="AV1901" s="26"/>
      <c r="AW1901" s="26"/>
      <c r="AX1901" s="27"/>
      <c r="AY1901" s="27"/>
      <c r="AZ1901" s="27"/>
      <c r="BA1901" s="27"/>
      <c r="BB1901" s="27"/>
      <c r="BC1901" s="27"/>
      <c r="BD1901" s="27"/>
      <c r="BE1901" s="27"/>
      <c r="BF1901" s="27"/>
      <c r="BG1901" s="27"/>
      <c r="BH1901" s="27"/>
      <c r="BI1901" s="27"/>
      <c r="BT1901" s="31"/>
      <c r="BU1901" s="32"/>
      <c r="BV1901" s="33"/>
      <c r="BW1901" s="32"/>
      <c r="BX1901" s="32"/>
      <c r="BY1901" s="34"/>
      <c r="CA1901" s="32"/>
      <c r="CB1901" s="32"/>
    </row>
    <row r="1902" spans="1:80">
      <c r="A1902" s="20"/>
      <c r="B1902" s="21"/>
      <c r="C1902" s="21"/>
      <c r="D1902" s="21"/>
      <c r="E1902" s="21"/>
      <c r="F1902" s="21"/>
      <c r="G1902" s="21"/>
      <c r="H1902" s="21"/>
      <c r="I1902" s="21"/>
      <c r="J1902" s="21"/>
      <c r="K1902" s="22"/>
      <c r="L1902" s="22"/>
      <c r="M1902" s="22"/>
      <c r="N1902" s="22"/>
      <c r="O1902" s="22"/>
      <c r="P1902" s="22"/>
      <c r="Q1902" s="22"/>
      <c r="R1902" s="22"/>
      <c r="S1902" s="22"/>
      <c r="T1902" s="22"/>
      <c r="U1902" s="22"/>
      <c r="V1902" s="22"/>
      <c r="W1902" s="22"/>
      <c r="X1902" s="22"/>
      <c r="Y1902" s="22"/>
      <c r="Z1902" s="22"/>
      <c r="AA1902" s="22"/>
      <c r="AB1902" s="23"/>
      <c r="AC1902" s="23"/>
      <c r="AD1902" s="22"/>
      <c r="AE1902" s="24"/>
      <c r="AF1902" s="24"/>
      <c r="AG1902" s="24"/>
      <c r="AH1902" s="24"/>
      <c r="AI1902" s="24"/>
      <c r="AJ1902" s="24"/>
      <c r="AK1902" s="24"/>
      <c r="AL1902" s="24"/>
      <c r="AM1902" s="24"/>
      <c r="AN1902" s="24"/>
      <c r="AO1902" s="24"/>
      <c r="AP1902" s="24"/>
      <c r="AQ1902" s="24"/>
      <c r="AR1902" s="24"/>
      <c r="AS1902" s="24"/>
      <c r="AT1902" s="25"/>
      <c r="AV1902" s="26"/>
      <c r="AW1902" s="26"/>
      <c r="AX1902" s="27"/>
      <c r="AY1902" s="27"/>
      <c r="AZ1902" s="27"/>
      <c r="BA1902" s="27"/>
      <c r="BB1902" s="27"/>
      <c r="BC1902" s="27"/>
      <c r="BD1902" s="27"/>
      <c r="BE1902" s="27"/>
      <c r="BF1902" s="27"/>
      <c r="BG1902" s="27"/>
      <c r="BH1902" s="27"/>
      <c r="BI1902" s="27"/>
      <c r="BT1902" s="31"/>
      <c r="BU1902" s="32"/>
      <c r="BV1902" s="33"/>
      <c r="BW1902" s="32"/>
      <c r="BX1902" s="32"/>
      <c r="BY1902" s="34"/>
      <c r="CA1902" s="32"/>
      <c r="CB1902" s="32"/>
    </row>
    <row r="1903" spans="1:80">
      <c r="A1903" s="20"/>
      <c r="B1903" s="21"/>
      <c r="C1903" s="21"/>
      <c r="D1903" s="21"/>
      <c r="E1903" s="21"/>
      <c r="F1903" s="21"/>
      <c r="G1903" s="21"/>
      <c r="H1903" s="21"/>
      <c r="I1903" s="21"/>
      <c r="J1903" s="21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2"/>
      <c r="W1903" s="22"/>
      <c r="X1903" s="22"/>
      <c r="Y1903" s="22"/>
      <c r="Z1903" s="22"/>
      <c r="AA1903" s="22"/>
      <c r="AB1903" s="23"/>
      <c r="AC1903" s="23"/>
      <c r="AD1903" s="22"/>
      <c r="AE1903" s="24"/>
      <c r="AF1903" s="24"/>
      <c r="AG1903" s="24"/>
      <c r="AH1903" s="24"/>
      <c r="AI1903" s="24"/>
      <c r="AJ1903" s="24"/>
      <c r="AK1903" s="24"/>
      <c r="AL1903" s="24"/>
      <c r="AM1903" s="24"/>
      <c r="AN1903" s="24"/>
      <c r="AO1903" s="24"/>
      <c r="AP1903" s="24"/>
      <c r="AQ1903" s="24"/>
      <c r="AR1903" s="24"/>
      <c r="AS1903" s="24"/>
      <c r="AT1903" s="25"/>
      <c r="AV1903" s="26"/>
      <c r="AW1903" s="26"/>
      <c r="AX1903" s="27"/>
      <c r="AY1903" s="27"/>
      <c r="AZ1903" s="27"/>
      <c r="BA1903" s="27"/>
      <c r="BB1903" s="27"/>
      <c r="BC1903" s="27"/>
      <c r="BD1903" s="27"/>
      <c r="BE1903" s="27"/>
      <c r="BF1903" s="27"/>
      <c r="BG1903" s="27"/>
      <c r="BH1903" s="27"/>
      <c r="BI1903" s="27"/>
      <c r="BT1903" s="31"/>
      <c r="BU1903" s="32"/>
      <c r="BV1903" s="33"/>
      <c r="BW1903" s="32"/>
      <c r="BX1903" s="32"/>
      <c r="BY1903" s="34"/>
      <c r="CA1903" s="32"/>
      <c r="CB1903" s="32"/>
    </row>
    <row r="1904" spans="1:80">
      <c r="A1904" s="20"/>
      <c r="B1904" s="21"/>
      <c r="C1904" s="21"/>
      <c r="D1904" s="21"/>
      <c r="E1904" s="21"/>
      <c r="F1904" s="21"/>
      <c r="G1904" s="21"/>
      <c r="H1904" s="21"/>
      <c r="I1904" s="21"/>
      <c r="J1904" s="21"/>
      <c r="K1904" s="22"/>
      <c r="L1904" s="22"/>
      <c r="M1904" s="22"/>
      <c r="N1904" s="22"/>
      <c r="O1904" s="22"/>
      <c r="P1904" s="22"/>
      <c r="Q1904" s="22"/>
      <c r="R1904" s="22"/>
      <c r="S1904" s="22"/>
      <c r="T1904" s="22"/>
      <c r="U1904" s="22"/>
      <c r="V1904" s="22"/>
      <c r="W1904" s="22"/>
      <c r="X1904" s="22"/>
      <c r="Y1904" s="22"/>
      <c r="Z1904" s="22"/>
      <c r="AA1904" s="22"/>
      <c r="AB1904" s="23"/>
      <c r="AC1904" s="23"/>
      <c r="AD1904" s="22"/>
      <c r="AE1904" s="24"/>
      <c r="AF1904" s="24"/>
      <c r="AG1904" s="24"/>
      <c r="AH1904" s="24"/>
      <c r="AI1904" s="24"/>
      <c r="AJ1904" s="24"/>
      <c r="AK1904" s="24"/>
      <c r="AL1904" s="24"/>
      <c r="AM1904" s="24"/>
      <c r="AN1904" s="24"/>
      <c r="AO1904" s="24"/>
      <c r="AP1904" s="24"/>
      <c r="AQ1904" s="24"/>
      <c r="AR1904" s="24"/>
      <c r="AS1904" s="24"/>
      <c r="AT1904" s="25"/>
      <c r="AV1904" s="26"/>
      <c r="AW1904" s="26"/>
      <c r="AX1904" s="27"/>
      <c r="AY1904" s="27"/>
      <c r="AZ1904" s="27"/>
      <c r="BA1904" s="27"/>
      <c r="BB1904" s="27"/>
      <c r="BC1904" s="27"/>
      <c r="BD1904" s="27"/>
      <c r="BE1904" s="27"/>
      <c r="BF1904" s="27"/>
      <c r="BG1904" s="27"/>
      <c r="BH1904" s="27"/>
      <c r="BI1904" s="27"/>
      <c r="BT1904" s="31"/>
      <c r="BU1904" s="32"/>
      <c r="BV1904" s="33"/>
      <c r="BW1904" s="32"/>
      <c r="BX1904" s="32"/>
      <c r="BY1904" s="34"/>
      <c r="CA1904" s="32"/>
      <c r="CB1904" s="32"/>
    </row>
    <row r="1905" spans="1:80">
      <c r="A1905" s="20"/>
      <c r="B1905" s="21"/>
      <c r="C1905" s="21"/>
      <c r="D1905" s="21"/>
      <c r="E1905" s="21"/>
      <c r="F1905" s="21"/>
      <c r="G1905" s="21"/>
      <c r="H1905" s="21"/>
      <c r="I1905" s="21"/>
      <c r="J1905" s="21"/>
      <c r="K1905" s="22"/>
      <c r="L1905" s="22"/>
      <c r="M1905" s="22"/>
      <c r="N1905" s="22"/>
      <c r="O1905" s="22"/>
      <c r="P1905" s="22"/>
      <c r="Q1905" s="22"/>
      <c r="R1905" s="22"/>
      <c r="S1905" s="22"/>
      <c r="T1905" s="22"/>
      <c r="U1905" s="22"/>
      <c r="V1905" s="22"/>
      <c r="W1905" s="22"/>
      <c r="X1905" s="22"/>
      <c r="Y1905" s="22"/>
      <c r="Z1905" s="22"/>
      <c r="AA1905" s="22"/>
      <c r="AB1905" s="23"/>
      <c r="AC1905" s="23"/>
      <c r="AD1905" s="22"/>
      <c r="AE1905" s="24"/>
      <c r="AF1905" s="24"/>
      <c r="AG1905" s="24"/>
      <c r="AH1905" s="24"/>
      <c r="AI1905" s="24"/>
      <c r="AJ1905" s="24"/>
      <c r="AK1905" s="24"/>
      <c r="AL1905" s="24"/>
      <c r="AM1905" s="24"/>
      <c r="AN1905" s="24"/>
      <c r="AO1905" s="24"/>
      <c r="AP1905" s="24"/>
      <c r="AQ1905" s="24"/>
      <c r="AR1905" s="24"/>
      <c r="AS1905" s="24"/>
      <c r="AT1905" s="25"/>
      <c r="AV1905" s="26"/>
      <c r="AW1905" s="26"/>
      <c r="AX1905" s="27"/>
      <c r="AY1905" s="27"/>
      <c r="AZ1905" s="27"/>
      <c r="BA1905" s="27"/>
      <c r="BB1905" s="27"/>
      <c r="BC1905" s="27"/>
      <c r="BD1905" s="27"/>
      <c r="BE1905" s="27"/>
      <c r="BF1905" s="27"/>
      <c r="BG1905" s="27"/>
      <c r="BH1905" s="27"/>
      <c r="BI1905" s="27"/>
      <c r="BT1905" s="31"/>
      <c r="BU1905" s="32"/>
      <c r="BV1905" s="33"/>
      <c r="BW1905" s="32"/>
      <c r="BX1905" s="32"/>
      <c r="BY1905" s="34"/>
      <c r="CA1905" s="32"/>
      <c r="CB1905" s="32"/>
    </row>
    <row r="1906" spans="1:80">
      <c r="A1906" s="20"/>
      <c r="B1906" s="21"/>
      <c r="C1906" s="21"/>
      <c r="D1906" s="21"/>
      <c r="E1906" s="21"/>
      <c r="F1906" s="21"/>
      <c r="G1906" s="21"/>
      <c r="H1906" s="21"/>
      <c r="I1906" s="21"/>
      <c r="J1906" s="21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22"/>
      <c r="W1906" s="22"/>
      <c r="X1906" s="22"/>
      <c r="Y1906" s="22"/>
      <c r="Z1906" s="22"/>
      <c r="AA1906" s="22"/>
      <c r="AB1906" s="23"/>
      <c r="AC1906" s="23"/>
      <c r="AD1906" s="22"/>
      <c r="AE1906" s="24"/>
      <c r="AF1906" s="24"/>
      <c r="AG1906" s="24"/>
      <c r="AH1906" s="24"/>
      <c r="AI1906" s="24"/>
      <c r="AJ1906" s="24"/>
      <c r="AK1906" s="24"/>
      <c r="AL1906" s="24"/>
      <c r="AM1906" s="24"/>
      <c r="AN1906" s="24"/>
      <c r="AO1906" s="24"/>
      <c r="AP1906" s="24"/>
      <c r="AQ1906" s="24"/>
      <c r="AR1906" s="24"/>
      <c r="AS1906" s="24"/>
      <c r="AT1906" s="25"/>
      <c r="AV1906" s="26"/>
      <c r="AW1906" s="26"/>
      <c r="AX1906" s="27"/>
      <c r="AY1906" s="27"/>
      <c r="AZ1906" s="27"/>
      <c r="BA1906" s="27"/>
      <c r="BB1906" s="27"/>
      <c r="BC1906" s="27"/>
      <c r="BD1906" s="27"/>
      <c r="BE1906" s="27"/>
      <c r="BF1906" s="27"/>
      <c r="BG1906" s="27"/>
      <c r="BH1906" s="27"/>
      <c r="BI1906" s="27"/>
      <c r="BT1906" s="31"/>
      <c r="BU1906" s="32"/>
      <c r="BV1906" s="33"/>
      <c r="BW1906" s="32"/>
      <c r="BX1906" s="32"/>
      <c r="BY1906" s="34"/>
      <c r="CA1906" s="32"/>
      <c r="CB1906" s="32"/>
    </row>
    <row r="1907" spans="1:80">
      <c r="A1907" s="20"/>
      <c r="B1907" s="21"/>
      <c r="C1907" s="21"/>
      <c r="D1907" s="21"/>
      <c r="E1907" s="21"/>
      <c r="F1907" s="21"/>
      <c r="G1907" s="21"/>
      <c r="H1907" s="21"/>
      <c r="I1907" s="21"/>
      <c r="J1907" s="21"/>
      <c r="K1907" s="22"/>
      <c r="L1907" s="22"/>
      <c r="M1907" s="22"/>
      <c r="N1907" s="22"/>
      <c r="O1907" s="22"/>
      <c r="P1907" s="22"/>
      <c r="Q1907" s="22"/>
      <c r="R1907" s="22"/>
      <c r="S1907" s="22"/>
      <c r="T1907" s="22"/>
      <c r="U1907" s="22"/>
      <c r="V1907" s="22"/>
      <c r="W1907" s="22"/>
      <c r="X1907" s="22"/>
      <c r="Y1907" s="22"/>
      <c r="Z1907" s="22"/>
      <c r="AA1907" s="22"/>
      <c r="AB1907" s="23"/>
      <c r="AC1907" s="23"/>
      <c r="AD1907" s="22"/>
      <c r="AE1907" s="24"/>
      <c r="AF1907" s="24"/>
      <c r="AG1907" s="24"/>
      <c r="AH1907" s="24"/>
      <c r="AI1907" s="24"/>
      <c r="AJ1907" s="24"/>
      <c r="AK1907" s="24"/>
      <c r="AL1907" s="24"/>
      <c r="AM1907" s="24"/>
      <c r="AN1907" s="24"/>
      <c r="AO1907" s="24"/>
      <c r="AP1907" s="24"/>
      <c r="AQ1907" s="24"/>
      <c r="AR1907" s="24"/>
      <c r="AS1907" s="24"/>
      <c r="AT1907" s="25"/>
      <c r="AV1907" s="26"/>
      <c r="AW1907" s="26"/>
      <c r="AX1907" s="27"/>
      <c r="AY1907" s="27"/>
      <c r="AZ1907" s="27"/>
      <c r="BA1907" s="27"/>
      <c r="BB1907" s="27"/>
      <c r="BC1907" s="27"/>
      <c r="BD1907" s="27"/>
      <c r="BE1907" s="27"/>
      <c r="BF1907" s="27"/>
      <c r="BG1907" s="27"/>
      <c r="BH1907" s="27"/>
      <c r="BI1907" s="27"/>
      <c r="BT1907" s="31"/>
      <c r="BU1907" s="32"/>
      <c r="BV1907" s="33"/>
      <c r="BW1907" s="32"/>
      <c r="BX1907" s="32"/>
      <c r="BY1907" s="34"/>
      <c r="CA1907" s="32"/>
      <c r="CB1907" s="32"/>
    </row>
    <row r="1908" spans="1:80">
      <c r="A1908" s="20"/>
      <c r="B1908" s="21"/>
      <c r="C1908" s="21"/>
      <c r="D1908" s="21"/>
      <c r="E1908" s="21"/>
      <c r="F1908" s="21"/>
      <c r="G1908" s="21"/>
      <c r="H1908" s="21"/>
      <c r="I1908" s="21"/>
      <c r="J1908" s="21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22"/>
      <c r="W1908" s="22"/>
      <c r="X1908" s="22"/>
      <c r="Y1908" s="22"/>
      <c r="Z1908" s="22"/>
      <c r="AA1908" s="22"/>
      <c r="AB1908" s="23"/>
      <c r="AC1908" s="23"/>
      <c r="AD1908" s="22"/>
      <c r="AE1908" s="24"/>
      <c r="AF1908" s="24"/>
      <c r="AG1908" s="24"/>
      <c r="AH1908" s="24"/>
      <c r="AI1908" s="24"/>
      <c r="AJ1908" s="24"/>
      <c r="AK1908" s="24"/>
      <c r="AL1908" s="24"/>
      <c r="AM1908" s="24"/>
      <c r="AN1908" s="24"/>
      <c r="AO1908" s="24"/>
      <c r="AP1908" s="24"/>
      <c r="AQ1908" s="24"/>
      <c r="AR1908" s="24"/>
      <c r="AS1908" s="24"/>
      <c r="AT1908" s="25"/>
      <c r="AV1908" s="26"/>
      <c r="AW1908" s="26"/>
      <c r="AX1908" s="27"/>
      <c r="AY1908" s="27"/>
      <c r="AZ1908" s="27"/>
      <c r="BA1908" s="27"/>
      <c r="BB1908" s="27"/>
      <c r="BC1908" s="27"/>
      <c r="BD1908" s="27"/>
      <c r="BE1908" s="27"/>
      <c r="BF1908" s="27"/>
      <c r="BG1908" s="27"/>
      <c r="BH1908" s="27"/>
      <c r="BI1908" s="27"/>
      <c r="BT1908" s="31"/>
      <c r="BU1908" s="32"/>
      <c r="BV1908" s="33"/>
      <c r="BW1908" s="32"/>
      <c r="BX1908" s="32"/>
      <c r="BY1908" s="34"/>
      <c r="CA1908" s="32"/>
      <c r="CB1908" s="32"/>
    </row>
    <row r="1909" spans="1:80">
      <c r="A1909" s="20"/>
      <c r="B1909" s="21"/>
      <c r="C1909" s="21"/>
      <c r="D1909" s="21"/>
      <c r="E1909" s="21"/>
      <c r="F1909" s="21"/>
      <c r="G1909" s="21"/>
      <c r="H1909" s="21"/>
      <c r="I1909" s="21"/>
      <c r="J1909" s="21"/>
      <c r="K1909" s="22"/>
      <c r="L1909" s="22"/>
      <c r="M1909" s="22"/>
      <c r="N1909" s="22"/>
      <c r="O1909" s="22"/>
      <c r="P1909" s="22"/>
      <c r="Q1909" s="22"/>
      <c r="R1909" s="22"/>
      <c r="S1909" s="22"/>
      <c r="T1909" s="22"/>
      <c r="U1909" s="22"/>
      <c r="V1909" s="22"/>
      <c r="W1909" s="22"/>
      <c r="X1909" s="22"/>
      <c r="Y1909" s="22"/>
      <c r="Z1909" s="22"/>
      <c r="AA1909" s="22"/>
      <c r="AB1909" s="23"/>
      <c r="AC1909" s="23"/>
      <c r="AD1909" s="22"/>
      <c r="AE1909" s="24"/>
      <c r="AF1909" s="24"/>
      <c r="AG1909" s="24"/>
      <c r="AH1909" s="24"/>
      <c r="AI1909" s="24"/>
      <c r="AJ1909" s="24"/>
      <c r="AK1909" s="24"/>
      <c r="AL1909" s="24"/>
      <c r="AM1909" s="24"/>
      <c r="AN1909" s="24"/>
      <c r="AO1909" s="24"/>
      <c r="AP1909" s="24"/>
      <c r="AQ1909" s="24"/>
      <c r="AR1909" s="24"/>
      <c r="AS1909" s="24"/>
      <c r="AT1909" s="25"/>
      <c r="AV1909" s="26"/>
      <c r="AW1909" s="26"/>
      <c r="AX1909" s="27"/>
      <c r="AY1909" s="27"/>
      <c r="AZ1909" s="27"/>
      <c r="BA1909" s="27"/>
      <c r="BB1909" s="27"/>
      <c r="BC1909" s="27"/>
      <c r="BD1909" s="27"/>
      <c r="BE1909" s="27"/>
      <c r="BF1909" s="27"/>
      <c r="BG1909" s="27"/>
      <c r="BH1909" s="27"/>
      <c r="BI1909" s="27"/>
      <c r="BT1909" s="31"/>
      <c r="BU1909" s="32"/>
      <c r="BV1909" s="33"/>
      <c r="BW1909" s="32"/>
      <c r="BX1909" s="32"/>
      <c r="BY1909" s="34"/>
      <c r="CA1909" s="32"/>
      <c r="CB1909" s="32"/>
    </row>
    <row r="1910" spans="1:80">
      <c r="A1910" s="20"/>
      <c r="B1910" s="21"/>
      <c r="C1910" s="21"/>
      <c r="D1910" s="21"/>
      <c r="E1910" s="21"/>
      <c r="F1910" s="21"/>
      <c r="G1910" s="21"/>
      <c r="H1910" s="21"/>
      <c r="I1910" s="21"/>
      <c r="J1910" s="21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2"/>
      <c r="Z1910" s="22"/>
      <c r="AA1910" s="22"/>
      <c r="AB1910" s="23"/>
      <c r="AC1910" s="23"/>
      <c r="AD1910" s="22"/>
      <c r="AE1910" s="24"/>
      <c r="AF1910" s="24"/>
      <c r="AG1910" s="24"/>
      <c r="AH1910" s="24"/>
      <c r="AI1910" s="24"/>
      <c r="AJ1910" s="24"/>
      <c r="AK1910" s="24"/>
      <c r="AL1910" s="24"/>
      <c r="AM1910" s="24"/>
      <c r="AN1910" s="24"/>
      <c r="AO1910" s="24"/>
      <c r="AP1910" s="24"/>
      <c r="AQ1910" s="24"/>
      <c r="AR1910" s="24"/>
      <c r="AS1910" s="24"/>
      <c r="AT1910" s="25"/>
      <c r="AV1910" s="26"/>
      <c r="AW1910" s="26"/>
      <c r="AX1910" s="27"/>
      <c r="AY1910" s="27"/>
      <c r="AZ1910" s="27"/>
      <c r="BA1910" s="27"/>
      <c r="BB1910" s="27"/>
      <c r="BC1910" s="27"/>
      <c r="BD1910" s="27"/>
      <c r="BE1910" s="27"/>
      <c r="BF1910" s="27"/>
      <c r="BG1910" s="27"/>
      <c r="BH1910" s="27"/>
      <c r="BI1910" s="27"/>
      <c r="BT1910" s="31"/>
      <c r="BU1910" s="32"/>
      <c r="BV1910" s="33"/>
      <c r="BW1910" s="32"/>
      <c r="BX1910" s="32"/>
      <c r="BY1910" s="34"/>
      <c r="CA1910" s="32"/>
      <c r="CB1910" s="32"/>
    </row>
    <row r="1911" spans="1:80">
      <c r="A1911" s="20"/>
      <c r="B1911" s="21"/>
      <c r="C1911" s="21"/>
      <c r="D1911" s="21"/>
      <c r="E1911" s="21"/>
      <c r="F1911" s="21"/>
      <c r="G1911" s="21"/>
      <c r="H1911" s="21"/>
      <c r="I1911" s="21"/>
      <c r="J1911" s="21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22"/>
      <c r="W1911" s="22"/>
      <c r="X1911" s="22"/>
      <c r="Y1911" s="22"/>
      <c r="Z1911" s="22"/>
      <c r="AA1911" s="22"/>
      <c r="AB1911" s="23"/>
      <c r="AC1911" s="23"/>
      <c r="AD1911" s="22"/>
      <c r="AE1911" s="24"/>
      <c r="AF1911" s="24"/>
      <c r="AG1911" s="24"/>
      <c r="AH1911" s="24"/>
      <c r="AI1911" s="24"/>
      <c r="AJ1911" s="24"/>
      <c r="AK1911" s="24"/>
      <c r="AL1911" s="24"/>
      <c r="AM1911" s="24"/>
      <c r="AN1911" s="24"/>
      <c r="AO1911" s="24"/>
      <c r="AP1911" s="24"/>
      <c r="AQ1911" s="24"/>
      <c r="AR1911" s="24"/>
      <c r="AS1911" s="24"/>
      <c r="AT1911" s="25"/>
      <c r="AV1911" s="26"/>
      <c r="AW1911" s="26"/>
      <c r="AX1911" s="27"/>
      <c r="AY1911" s="27"/>
      <c r="AZ1911" s="27"/>
      <c r="BA1911" s="27"/>
      <c r="BB1911" s="27"/>
      <c r="BC1911" s="27"/>
      <c r="BD1911" s="27"/>
      <c r="BE1911" s="27"/>
      <c r="BF1911" s="27"/>
      <c r="BG1911" s="27"/>
      <c r="BH1911" s="27"/>
      <c r="BI1911" s="27"/>
      <c r="BT1911" s="31"/>
      <c r="BU1911" s="32"/>
      <c r="BV1911" s="33"/>
      <c r="BW1911" s="32"/>
      <c r="BX1911" s="32"/>
      <c r="BY1911" s="34"/>
      <c r="CA1911" s="32"/>
      <c r="CB1911" s="32"/>
    </row>
    <row r="1912" spans="1:80">
      <c r="A1912" s="20"/>
      <c r="B1912" s="21"/>
      <c r="C1912" s="21"/>
      <c r="D1912" s="21"/>
      <c r="E1912" s="21"/>
      <c r="F1912" s="21"/>
      <c r="G1912" s="21"/>
      <c r="H1912" s="21"/>
      <c r="I1912" s="21"/>
      <c r="J1912" s="21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/>
      <c r="AA1912" s="22"/>
      <c r="AB1912" s="23"/>
      <c r="AC1912" s="23"/>
      <c r="AD1912" s="22"/>
      <c r="AE1912" s="24"/>
      <c r="AF1912" s="24"/>
      <c r="AG1912" s="24"/>
      <c r="AH1912" s="24"/>
      <c r="AI1912" s="24"/>
      <c r="AJ1912" s="24"/>
      <c r="AK1912" s="24"/>
      <c r="AL1912" s="24"/>
      <c r="AM1912" s="24"/>
      <c r="AN1912" s="24"/>
      <c r="AO1912" s="24"/>
      <c r="AP1912" s="24"/>
      <c r="AQ1912" s="24"/>
      <c r="AR1912" s="24"/>
      <c r="AS1912" s="24"/>
      <c r="AT1912" s="25"/>
      <c r="AV1912" s="26"/>
      <c r="AW1912" s="26"/>
      <c r="AX1912" s="27"/>
      <c r="AY1912" s="27"/>
      <c r="AZ1912" s="27"/>
      <c r="BA1912" s="27"/>
      <c r="BB1912" s="27"/>
      <c r="BC1912" s="27"/>
      <c r="BD1912" s="27"/>
      <c r="BE1912" s="27"/>
      <c r="BF1912" s="27"/>
      <c r="BG1912" s="27"/>
      <c r="BH1912" s="27"/>
      <c r="BI1912" s="27"/>
      <c r="BT1912" s="31"/>
      <c r="BU1912" s="32"/>
      <c r="BV1912" s="33"/>
      <c r="BW1912" s="32"/>
      <c r="BX1912" s="32"/>
      <c r="BY1912" s="34"/>
      <c r="CA1912" s="32"/>
      <c r="CB1912" s="32"/>
    </row>
    <row r="1913" spans="1:80">
      <c r="A1913" s="20"/>
      <c r="B1913" s="21"/>
      <c r="C1913" s="21"/>
      <c r="D1913" s="21"/>
      <c r="E1913" s="21"/>
      <c r="F1913" s="21"/>
      <c r="G1913" s="21"/>
      <c r="H1913" s="21"/>
      <c r="I1913" s="21"/>
      <c r="J1913" s="21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2"/>
      <c r="W1913" s="22"/>
      <c r="X1913" s="22"/>
      <c r="Y1913" s="22"/>
      <c r="Z1913" s="22"/>
      <c r="AA1913" s="22"/>
      <c r="AB1913" s="23"/>
      <c r="AC1913" s="23"/>
      <c r="AD1913" s="22"/>
      <c r="AE1913" s="24"/>
      <c r="AF1913" s="24"/>
      <c r="AG1913" s="24"/>
      <c r="AH1913" s="24"/>
      <c r="AI1913" s="24"/>
      <c r="AJ1913" s="24"/>
      <c r="AK1913" s="24"/>
      <c r="AL1913" s="24"/>
      <c r="AM1913" s="24"/>
      <c r="AN1913" s="24"/>
      <c r="AO1913" s="24"/>
      <c r="AP1913" s="24"/>
      <c r="AQ1913" s="24"/>
      <c r="AR1913" s="24"/>
      <c r="AS1913" s="24"/>
      <c r="AT1913" s="25"/>
      <c r="AV1913" s="26"/>
      <c r="AW1913" s="26"/>
      <c r="AX1913" s="27"/>
      <c r="AY1913" s="27"/>
      <c r="AZ1913" s="27"/>
      <c r="BA1913" s="27"/>
      <c r="BB1913" s="27"/>
      <c r="BC1913" s="27"/>
      <c r="BD1913" s="27"/>
      <c r="BE1913" s="27"/>
      <c r="BF1913" s="27"/>
      <c r="BG1913" s="27"/>
      <c r="BH1913" s="27"/>
      <c r="BI1913" s="27"/>
      <c r="BT1913" s="31"/>
      <c r="BU1913" s="32"/>
      <c r="BV1913" s="33"/>
      <c r="BW1913" s="32"/>
      <c r="BX1913" s="32"/>
      <c r="BY1913" s="34"/>
      <c r="CA1913" s="32"/>
      <c r="CB1913" s="32"/>
    </row>
    <row r="1914" spans="1:80">
      <c r="A1914" s="20"/>
      <c r="B1914" s="21"/>
      <c r="C1914" s="21"/>
      <c r="D1914" s="21"/>
      <c r="E1914" s="21"/>
      <c r="F1914" s="21"/>
      <c r="G1914" s="21"/>
      <c r="H1914" s="21"/>
      <c r="I1914" s="21"/>
      <c r="J1914" s="21"/>
      <c r="K1914" s="22"/>
      <c r="L1914" s="22"/>
      <c r="M1914" s="22"/>
      <c r="N1914" s="22"/>
      <c r="O1914" s="22"/>
      <c r="P1914" s="22"/>
      <c r="Q1914" s="22"/>
      <c r="R1914" s="22"/>
      <c r="S1914" s="22"/>
      <c r="T1914" s="22"/>
      <c r="U1914" s="22"/>
      <c r="V1914" s="22"/>
      <c r="W1914" s="22"/>
      <c r="X1914" s="22"/>
      <c r="Y1914" s="22"/>
      <c r="Z1914" s="22"/>
      <c r="AA1914" s="22"/>
      <c r="AB1914" s="23"/>
      <c r="AC1914" s="23"/>
      <c r="AD1914" s="22"/>
      <c r="AE1914" s="24"/>
      <c r="AF1914" s="24"/>
      <c r="AG1914" s="24"/>
      <c r="AH1914" s="24"/>
      <c r="AI1914" s="24"/>
      <c r="AJ1914" s="24"/>
      <c r="AK1914" s="24"/>
      <c r="AL1914" s="24"/>
      <c r="AM1914" s="24"/>
      <c r="AN1914" s="24"/>
      <c r="AO1914" s="24"/>
      <c r="AP1914" s="24"/>
      <c r="AQ1914" s="24"/>
      <c r="AR1914" s="24"/>
      <c r="AS1914" s="24"/>
      <c r="AT1914" s="25"/>
      <c r="AV1914" s="26"/>
      <c r="AW1914" s="26"/>
      <c r="AX1914" s="27"/>
      <c r="AY1914" s="27"/>
      <c r="AZ1914" s="27"/>
      <c r="BA1914" s="27"/>
      <c r="BB1914" s="27"/>
      <c r="BC1914" s="27"/>
      <c r="BD1914" s="27"/>
      <c r="BE1914" s="27"/>
      <c r="BF1914" s="27"/>
      <c r="BG1914" s="27"/>
      <c r="BH1914" s="27"/>
      <c r="BI1914" s="27"/>
      <c r="BT1914" s="31"/>
      <c r="BU1914" s="32"/>
      <c r="BV1914" s="33"/>
      <c r="BW1914" s="32"/>
      <c r="BX1914" s="32"/>
      <c r="BY1914" s="34"/>
      <c r="CA1914" s="32"/>
      <c r="CB1914" s="32"/>
    </row>
    <row r="1915" spans="1:80">
      <c r="A1915" s="20"/>
      <c r="B1915" s="21"/>
      <c r="C1915" s="21"/>
      <c r="D1915" s="21"/>
      <c r="E1915" s="21"/>
      <c r="F1915" s="21"/>
      <c r="G1915" s="21"/>
      <c r="H1915" s="21"/>
      <c r="I1915" s="21"/>
      <c r="J1915" s="21"/>
      <c r="K1915" s="22"/>
      <c r="L1915" s="22"/>
      <c r="M1915" s="22"/>
      <c r="N1915" s="22"/>
      <c r="O1915" s="22"/>
      <c r="P1915" s="22"/>
      <c r="Q1915" s="22"/>
      <c r="R1915" s="22"/>
      <c r="S1915" s="22"/>
      <c r="T1915" s="22"/>
      <c r="U1915" s="22"/>
      <c r="V1915" s="22"/>
      <c r="W1915" s="22"/>
      <c r="X1915" s="22"/>
      <c r="Y1915" s="22"/>
      <c r="Z1915" s="22"/>
      <c r="AA1915" s="22"/>
      <c r="AB1915" s="23"/>
      <c r="AC1915" s="23"/>
      <c r="AD1915" s="22"/>
      <c r="AE1915" s="24"/>
      <c r="AF1915" s="24"/>
      <c r="AG1915" s="24"/>
      <c r="AH1915" s="24"/>
      <c r="AI1915" s="24"/>
      <c r="AJ1915" s="24"/>
      <c r="AK1915" s="24"/>
      <c r="AL1915" s="24"/>
      <c r="AM1915" s="24"/>
      <c r="AN1915" s="24"/>
      <c r="AO1915" s="24"/>
      <c r="AP1915" s="24"/>
      <c r="AQ1915" s="24"/>
      <c r="AR1915" s="24"/>
      <c r="AS1915" s="24"/>
      <c r="AT1915" s="25"/>
      <c r="AV1915" s="26"/>
      <c r="AW1915" s="26"/>
      <c r="AX1915" s="27"/>
      <c r="AY1915" s="27"/>
      <c r="AZ1915" s="27"/>
      <c r="BA1915" s="27"/>
      <c r="BB1915" s="27"/>
      <c r="BC1915" s="27"/>
      <c r="BD1915" s="27"/>
      <c r="BE1915" s="27"/>
      <c r="BF1915" s="27"/>
      <c r="BG1915" s="27"/>
      <c r="BH1915" s="27"/>
      <c r="BI1915" s="27"/>
      <c r="BT1915" s="31"/>
      <c r="BU1915" s="32"/>
      <c r="BV1915" s="33"/>
      <c r="BW1915" s="32"/>
      <c r="BX1915" s="32"/>
      <c r="BY1915" s="34"/>
      <c r="CA1915" s="32"/>
      <c r="CB1915" s="32"/>
    </row>
    <row r="1916" spans="1:80">
      <c r="A1916" s="20"/>
      <c r="B1916" s="21"/>
      <c r="C1916" s="21"/>
      <c r="D1916" s="21"/>
      <c r="E1916" s="21"/>
      <c r="F1916" s="21"/>
      <c r="G1916" s="21"/>
      <c r="H1916" s="21"/>
      <c r="I1916" s="21"/>
      <c r="J1916" s="21"/>
      <c r="K1916" s="22"/>
      <c r="L1916" s="22"/>
      <c r="M1916" s="22"/>
      <c r="N1916" s="22"/>
      <c r="O1916" s="22"/>
      <c r="P1916" s="22"/>
      <c r="Q1916" s="22"/>
      <c r="R1916" s="22"/>
      <c r="S1916" s="22"/>
      <c r="T1916" s="22"/>
      <c r="U1916" s="22"/>
      <c r="V1916" s="22"/>
      <c r="W1916" s="22"/>
      <c r="X1916" s="22"/>
      <c r="Y1916" s="22"/>
      <c r="Z1916" s="22"/>
      <c r="AA1916" s="22"/>
      <c r="AB1916" s="23"/>
      <c r="AC1916" s="23"/>
      <c r="AD1916" s="22"/>
      <c r="AE1916" s="24"/>
      <c r="AF1916" s="24"/>
      <c r="AG1916" s="24"/>
      <c r="AH1916" s="24"/>
      <c r="AI1916" s="24"/>
      <c r="AJ1916" s="24"/>
      <c r="AK1916" s="24"/>
      <c r="AL1916" s="24"/>
      <c r="AM1916" s="24"/>
      <c r="AN1916" s="24"/>
      <c r="AO1916" s="24"/>
      <c r="AP1916" s="24"/>
      <c r="AQ1916" s="24"/>
      <c r="AR1916" s="24"/>
      <c r="AS1916" s="24"/>
      <c r="AT1916" s="25"/>
      <c r="AV1916" s="26"/>
      <c r="AW1916" s="26"/>
      <c r="AX1916" s="27"/>
      <c r="AY1916" s="27"/>
      <c r="AZ1916" s="27"/>
      <c r="BA1916" s="27"/>
      <c r="BB1916" s="27"/>
      <c r="BC1916" s="27"/>
      <c r="BD1916" s="27"/>
      <c r="BE1916" s="27"/>
      <c r="BF1916" s="27"/>
      <c r="BG1916" s="27"/>
      <c r="BH1916" s="27"/>
      <c r="BI1916" s="27"/>
      <c r="BT1916" s="31"/>
      <c r="BU1916" s="32"/>
      <c r="BV1916" s="33"/>
      <c r="BW1916" s="32"/>
      <c r="BX1916" s="32"/>
      <c r="BY1916" s="34"/>
      <c r="CA1916" s="32"/>
      <c r="CB1916" s="32"/>
    </row>
    <row r="1917" spans="1:80">
      <c r="A1917" s="20"/>
      <c r="B1917" s="21"/>
      <c r="C1917" s="21"/>
      <c r="D1917" s="21"/>
      <c r="E1917" s="21"/>
      <c r="F1917" s="21"/>
      <c r="G1917" s="21"/>
      <c r="H1917" s="21"/>
      <c r="I1917" s="21"/>
      <c r="J1917" s="21"/>
      <c r="K1917" s="22"/>
      <c r="L1917" s="22"/>
      <c r="M1917" s="22"/>
      <c r="N1917" s="22"/>
      <c r="O1917" s="22"/>
      <c r="P1917" s="22"/>
      <c r="Q1917" s="22"/>
      <c r="R1917" s="22"/>
      <c r="S1917" s="22"/>
      <c r="T1917" s="22"/>
      <c r="U1917" s="22"/>
      <c r="V1917" s="22"/>
      <c r="W1917" s="22"/>
      <c r="X1917" s="22"/>
      <c r="Y1917" s="22"/>
      <c r="Z1917" s="22"/>
      <c r="AA1917" s="22"/>
      <c r="AB1917" s="23"/>
      <c r="AC1917" s="23"/>
      <c r="AD1917" s="22"/>
      <c r="AE1917" s="24"/>
      <c r="AF1917" s="24"/>
      <c r="AG1917" s="24"/>
      <c r="AH1917" s="24"/>
      <c r="AI1917" s="24"/>
      <c r="AJ1917" s="24"/>
      <c r="AK1917" s="24"/>
      <c r="AL1917" s="24"/>
      <c r="AM1917" s="24"/>
      <c r="AN1917" s="24"/>
      <c r="AO1917" s="24"/>
      <c r="AP1917" s="24"/>
      <c r="AQ1917" s="24"/>
      <c r="AR1917" s="24"/>
      <c r="AS1917" s="24"/>
      <c r="AT1917" s="25"/>
      <c r="AV1917" s="26"/>
      <c r="AW1917" s="26"/>
      <c r="AX1917" s="27"/>
      <c r="AY1917" s="27"/>
      <c r="AZ1917" s="27"/>
      <c r="BA1917" s="27"/>
      <c r="BB1917" s="27"/>
      <c r="BC1917" s="27"/>
      <c r="BD1917" s="27"/>
      <c r="BE1917" s="27"/>
      <c r="BF1917" s="27"/>
      <c r="BG1917" s="27"/>
      <c r="BH1917" s="27"/>
      <c r="BI1917" s="27"/>
      <c r="BT1917" s="31"/>
      <c r="BU1917" s="32"/>
      <c r="BV1917" s="33"/>
      <c r="BW1917" s="32"/>
      <c r="BX1917" s="32"/>
      <c r="BY1917" s="34"/>
      <c r="CA1917" s="32"/>
      <c r="CB1917" s="32"/>
    </row>
    <row r="1918" spans="1:80">
      <c r="A1918" s="20"/>
      <c r="B1918" s="21"/>
      <c r="C1918" s="21"/>
      <c r="D1918" s="21"/>
      <c r="E1918" s="21"/>
      <c r="F1918" s="21"/>
      <c r="G1918" s="21"/>
      <c r="H1918" s="21"/>
      <c r="I1918" s="21"/>
      <c r="J1918" s="21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2"/>
      <c r="W1918" s="22"/>
      <c r="X1918" s="22"/>
      <c r="Y1918" s="22"/>
      <c r="Z1918" s="22"/>
      <c r="AA1918" s="22"/>
      <c r="AB1918" s="23"/>
      <c r="AC1918" s="23"/>
      <c r="AD1918" s="22"/>
      <c r="AE1918" s="24"/>
      <c r="AF1918" s="24"/>
      <c r="AG1918" s="24"/>
      <c r="AH1918" s="24"/>
      <c r="AI1918" s="24"/>
      <c r="AJ1918" s="24"/>
      <c r="AK1918" s="24"/>
      <c r="AL1918" s="24"/>
      <c r="AM1918" s="24"/>
      <c r="AN1918" s="24"/>
      <c r="AO1918" s="24"/>
      <c r="AP1918" s="24"/>
      <c r="AQ1918" s="24"/>
      <c r="AR1918" s="24"/>
      <c r="AS1918" s="24"/>
      <c r="AT1918" s="25"/>
      <c r="AV1918" s="26"/>
      <c r="AW1918" s="26"/>
      <c r="AX1918" s="27"/>
      <c r="AY1918" s="27"/>
      <c r="AZ1918" s="27"/>
      <c r="BA1918" s="27"/>
      <c r="BB1918" s="27"/>
      <c r="BC1918" s="27"/>
      <c r="BD1918" s="27"/>
      <c r="BE1918" s="27"/>
      <c r="BF1918" s="27"/>
      <c r="BG1918" s="27"/>
      <c r="BH1918" s="27"/>
      <c r="BI1918" s="27"/>
      <c r="BT1918" s="31"/>
      <c r="BU1918" s="32"/>
      <c r="BV1918" s="33"/>
      <c r="BW1918" s="32"/>
      <c r="BX1918" s="32"/>
      <c r="BY1918" s="34"/>
      <c r="CA1918" s="32"/>
      <c r="CB1918" s="32"/>
    </row>
    <row r="1919" spans="1:80">
      <c r="A1919" s="20"/>
      <c r="B1919" s="21"/>
      <c r="C1919" s="21"/>
      <c r="D1919" s="21"/>
      <c r="E1919" s="21"/>
      <c r="F1919" s="21"/>
      <c r="G1919" s="21"/>
      <c r="H1919" s="21"/>
      <c r="I1919" s="21"/>
      <c r="J1919" s="21"/>
      <c r="K1919" s="22"/>
      <c r="L1919" s="22"/>
      <c r="M1919" s="22"/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2"/>
      <c r="Z1919" s="22"/>
      <c r="AA1919" s="22"/>
      <c r="AB1919" s="23"/>
      <c r="AC1919" s="23"/>
      <c r="AD1919" s="22"/>
      <c r="AE1919" s="24"/>
      <c r="AF1919" s="24"/>
      <c r="AG1919" s="24"/>
      <c r="AH1919" s="24"/>
      <c r="AI1919" s="24"/>
      <c r="AJ1919" s="24"/>
      <c r="AK1919" s="24"/>
      <c r="AL1919" s="24"/>
      <c r="AM1919" s="24"/>
      <c r="AN1919" s="24"/>
      <c r="AO1919" s="24"/>
      <c r="AP1919" s="24"/>
      <c r="AQ1919" s="24"/>
      <c r="AR1919" s="24"/>
      <c r="AS1919" s="24"/>
      <c r="AT1919" s="25"/>
      <c r="AV1919" s="26"/>
      <c r="AW1919" s="26"/>
      <c r="AX1919" s="27"/>
      <c r="AY1919" s="27"/>
      <c r="AZ1919" s="27"/>
      <c r="BA1919" s="27"/>
      <c r="BB1919" s="27"/>
      <c r="BC1919" s="27"/>
      <c r="BD1919" s="27"/>
      <c r="BE1919" s="27"/>
      <c r="BF1919" s="27"/>
      <c r="BG1919" s="27"/>
      <c r="BH1919" s="27"/>
      <c r="BI1919" s="27"/>
      <c r="BT1919" s="31"/>
      <c r="BU1919" s="32"/>
      <c r="BV1919" s="33"/>
      <c r="BW1919" s="32"/>
      <c r="BX1919" s="32"/>
      <c r="BY1919" s="34"/>
      <c r="CA1919" s="32"/>
      <c r="CB1919" s="32"/>
    </row>
    <row r="1920" spans="1:80">
      <c r="A1920" s="20"/>
      <c r="B1920" s="21"/>
      <c r="C1920" s="21"/>
      <c r="D1920" s="21"/>
      <c r="E1920" s="21"/>
      <c r="F1920" s="21"/>
      <c r="G1920" s="21"/>
      <c r="H1920" s="21"/>
      <c r="I1920" s="21"/>
      <c r="J1920" s="21"/>
      <c r="K1920" s="22"/>
      <c r="L1920" s="22"/>
      <c r="M1920" s="22"/>
      <c r="N1920" s="22"/>
      <c r="O1920" s="22"/>
      <c r="P1920" s="22"/>
      <c r="Q1920" s="22"/>
      <c r="R1920" s="22"/>
      <c r="S1920" s="22"/>
      <c r="T1920" s="22"/>
      <c r="U1920" s="22"/>
      <c r="V1920" s="22"/>
      <c r="W1920" s="22"/>
      <c r="X1920" s="22"/>
      <c r="Y1920" s="22"/>
      <c r="Z1920" s="22"/>
      <c r="AA1920" s="22"/>
      <c r="AB1920" s="23"/>
      <c r="AC1920" s="23"/>
      <c r="AD1920" s="22"/>
      <c r="AE1920" s="24"/>
      <c r="AF1920" s="24"/>
      <c r="AG1920" s="24"/>
      <c r="AH1920" s="24"/>
      <c r="AI1920" s="24"/>
      <c r="AJ1920" s="24"/>
      <c r="AK1920" s="24"/>
      <c r="AL1920" s="24"/>
      <c r="AM1920" s="24"/>
      <c r="AN1920" s="24"/>
      <c r="AO1920" s="24"/>
      <c r="AP1920" s="24"/>
      <c r="AQ1920" s="24"/>
      <c r="AR1920" s="24"/>
      <c r="AS1920" s="24"/>
      <c r="AT1920" s="25"/>
      <c r="AV1920" s="26"/>
      <c r="AW1920" s="26"/>
      <c r="AX1920" s="27"/>
      <c r="AY1920" s="27"/>
      <c r="AZ1920" s="27"/>
      <c r="BA1920" s="27"/>
      <c r="BB1920" s="27"/>
      <c r="BC1920" s="27"/>
      <c r="BD1920" s="27"/>
      <c r="BE1920" s="27"/>
      <c r="BF1920" s="27"/>
      <c r="BG1920" s="27"/>
      <c r="BH1920" s="27"/>
      <c r="BI1920" s="27"/>
      <c r="BT1920" s="31"/>
      <c r="BU1920" s="32"/>
      <c r="BV1920" s="33"/>
      <c r="BW1920" s="32"/>
      <c r="BX1920" s="32"/>
      <c r="BY1920" s="34"/>
      <c r="CA1920" s="32"/>
      <c r="CB1920" s="32"/>
    </row>
    <row r="1921" spans="1:80">
      <c r="A1921" s="20"/>
      <c r="B1921" s="21"/>
      <c r="C1921" s="21"/>
      <c r="D1921" s="21"/>
      <c r="E1921" s="21"/>
      <c r="F1921" s="21"/>
      <c r="G1921" s="21"/>
      <c r="H1921" s="21"/>
      <c r="I1921" s="21"/>
      <c r="J1921" s="21"/>
      <c r="K1921" s="22"/>
      <c r="L1921" s="22"/>
      <c r="M1921" s="22"/>
      <c r="N1921" s="22"/>
      <c r="O1921" s="22"/>
      <c r="P1921" s="22"/>
      <c r="Q1921" s="22"/>
      <c r="R1921" s="22"/>
      <c r="S1921" s="22"/>
      <c r="T1921" s="22"/>
      <c r="U1921" s="22"/>
      <c r="V1921" s="22"/>
      <c r="W1921" s="22"/>
      <c r="X1921" s="22"/>
      <c r="Y1921" s="22"/>
      <c r="Z1921" s="22"/>
      <c r="AA1921" s="22"/>
      <c r="AB1921" s="23"/>
      <c r="AC1921" s="23"/>
      <c r="AD1921" s="22"/>
      <c r="AE1921" s="24"/>
      <c r="AF1921" s="24"/>
      <c r="AG1921" s="24"/>
      <c r="AH1921" s="24"/>
      <c r="AI1921" s="24"/>
      <c r="AJ1921" s="24"/>
      <c r="AK1921" s="24"/>
      <c r="AL1921" s="24"/>
      <c r="AM1921" s="24"/>
      <c r="AN1921" s="24"/>
      <c r="AO1921" s="24"/>
      <c r="AP1921" s="24"/>
      <c r="AQ1921" s="24"/>
      <c r="AR1921" s="24"/>
      <c r="AS1921" s="24"/>
      <c r="AT1921" s="25"/>
      <c r="AV1921" s="26"/>
      <c r="AW1921" s="26"/>
      <c r="AX1921" s="27"/>
      <c r="AY1921" s="27"/>
      <c r="AZ1921" s="27"/>
      <c r="BA1921" s="27"/>
      <c r="BB1921" s="27"/>
      <c r="BC1921" s="27"/>
      <c r="BD1921" s="27"/>
      <c r="BE1921" s="27"/>
      <c r="BF1921" s="27"/>
      <c r="BG1921" s="27"/>
      <c r="BH1921" s="27"/>
      <c r="BI1921" s="27"/>
      <c r="BT1921" s="31"/>
      <c r="BU1921" s="32"/>
      <c r="BV1921" s="33"/>
      <c r="BW1921" s="32"/>
      <c r="BX1921" s="32"/>
      <c r="BY1921" s="34"/>
      <c r="CA1921" s="32"/>
      <c r="CB1921" s="32"/>
    </row>
    <row r="1922" spans="1:80">
      <c r="A1922" s="20"/>
      <c r="B1922" s="21"/>
      <c r="C1922" s="21"/>
      <c r="D1922" s="21"/>
      <c r="E1922" s="21"/>
      <c r="F1922" s="21"/>
      <c r="G1922" s="21"/>
      <c r="H1922" s="21"/>
      <c r="I1922" s="21"/>
      <c r="J1922" s="21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2"/>
      <c r="W1922" s="22"/>
      <c r="X1922" s="22"/>
      <c r="Y1922" s="22"/>
      <c r="Z1922" s="22"/>
      <c r="AA1922" s="22"/>
      <c r="AB1922" s="23"/>
      <c r="AC1922" s="23"/>
      <c r="AD1922" s="22"/>
      <c r="AE1922" s="24"/>
      <c r="AF1922" s="24"/>
      <c r="AG1922" s="24"/>
      <c r="AH1922" s="24"/>
      <c r="AI1922" s="24"/>
      <c r="AJ1922" s="24"/>
      <c r="AK1922" s="24"/>
      <c r="AL1922" s="24"/>
      <c r="AM1922" s="24"/>
      <c r="AN1922" s="24"/>
      <c r="AO1922" s="24"/>
      <c r="AP1922" s="24"/>
      <c r="AQ1922" s="24"/>
      <c r="AR1922" s="24"/>
      <c r="AS1922" s="24"/>
      <c r="AT1922" s="25"/>
      <c r="AV1922" s="26"/>
      <c r="AW1922" s="26"/>
      <c r="AX1922" s="27"/>
      <c r="AY1922" s="27"/>
      <c r="AZ1922" s="27"/>
      <c r="BA1922" s="27"/>
      <c r="BB1922" s="27"/>
      <c r="BC1922" s="27"/>
      <c r="BD1922" s="27"/>
      <c r="BE1922" s="27"/>
      <c r="BF1922" s="27"/>
      <c r="BG1922" s="27"/>
      <c r="BH1922" s="27"/>
      <c r="BI1922" s="27"/>
      <c r="BT1922" s="31"/>
      <c r="BU1922" s="32"/>
      <c r="BV1922" s="33"/>
      <c r="BW1922" s="32"/>
      <c r="BX1922" s="32"/>
      <c r="BY1922" s="34"/>
      <c r="CA1922" s="32"/>
      <c r="CB1922" s="32"/>
    </row>
    <row r="1923" spans="1:80">
      <c r="A1923" s="20"/>
      <c r="B1923" s="21"/>
      <c r="C1923" s="21"/>
      <c r="D1923" s="21"/>
      <c r="E1923" s="21"/>
      <c r="F1923" s="21"/>
      <c r="G1923" s="21"/>
      <c r="H1923" s="21"/>
      <c r="I1923" s="21"/>
      <c r="J1923" s="21"/>
      <c r="K1923" s="22"/>
      <c r="L1923" s="22"/>
      <c r="M1923" s="22"/>
      <c r="N1923" s="22"/>
      <c r="O1923" s="22"/>
      <c r="P1923" s="22"/>
      <c r="Q1923" s="22"/>
      <c r="R1923" s="22"/>
      <c r="S1923" s="22"/>
      <c r="T1923" s="22"/>
      <c r="U1923" s="22"/>
      <c r="V1923" s="22"/>
      <c r="W1923" s="22"/>
      <c r="X1923" s="22"/>
      <c r="Y1923" s="22"/>
      <c r="Z1923" s="22"/>
      <c r="AA1923" s="22"/>
      <c r="AB1923" s="23"/>
      <c r="AC1923" s="23"/>
      <c r="AD1923" s="22"/>
      <c r="AE1923" s="24"/>
      <c r="AF1923" s="24"/>
      <c r="AG1923" s="24"/>
      <c r="AH1923" s="24"/>
      <c r="AI1923" s="24"/>
      <c r="AJ1923" s="24"/>
      <c r="AK1923" s="24"/>
      <c r="AL1923" s="24"/>
      <c r="AM1923" s="24"/>
      <c r="AN1923" s="24"/>
      <c r="AO1923" s="24"/>
      <c r="AP1923" s="24"/>
      <c r="AQ1923" s="24"/>
      <c r="AR1923" s="24"/>
      <c r="AS1923" s="24"/>
      <c r="AT1923" s="25"/>
      <c r="AV1923" s="26"/>
      <c r="AW1923" s="26"/>
      <c r="AX1923" s="27"/>
      <c r="AY1923" s="27"/>
      <c r="AZ1923" s="27"/>
      <c r="BA1923" s="27"/>
      <c r="BB1923" s="27"/>
      <c r="BC1923" s="27"/>
      <c r="BD1923" s="27"/>
      <c r="BE1923" s="27"/>
      <c r="BF1923" s="27"/>
      <c r="BG1923" s="27"/>
      <c r="BH1923" s="27"/>
      <c r="BI1923" s="27"/>
      <c r="BT1923" s="31"/>
      <c r="BU1923" s="32"/>
      <c r="BV1923" s="33"/>
      <c r="BW1923" s="32"/>
      <c r="BX1923" s="32"/>
      <c r="BY1923" s="34"/>
      <c r="CA1923" s="32"/>
      <c r="CB1923" s="32"/>
    </row>
    <row r="1924" spans="1:80">
      <c r="A1924" s="20"/>
      <c r="B1924" s="21"/>
      <c r="C1924" s="21"/>
      <c r="D1924" s="21"/>
      <c r="E1924" s="21"/>
      <c r="F1924" s="21"/>
      <c r="G1924" s="21"/>
      <c r="H1924" s="21"/>
      <c r="I1924" s="21"/>
      <c r="J1924" s="21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2"/>
      <c r="Z1924" s="22"/>
      <c r="AA1924" s="22"/>
      <c r="AB1924" s="23"/>
      <c r="AC1924" s="23"/>
      <c r="AD1924" s="22"/>
      <c r="AE1924" s="24"/>
      <c r="AF1924" s="24"/>
      <c r="AG1924" s="24"/>
      <c r="AH1924" s="24"/>
      <c r="AI1924" s="24"/>
      <c r="AJ1924" s="24"/>
      <c r="AK1924" s="24"/>
      <c r="AL1924" s="24"/>
      <c r="AM1924" s="24"/>
      <c r="AN1924" s="24"/>
      <c r="AO1924" s="24"/>
      <c r="AP1924" s="24"/>
      <c r="AQ1924" s="24"/>
      <c r="AR1924" s="24"/>
      <c r="AS1924" s="24"/>
      <c r="AT1924" s="25"/>
      <c r="AV1924" s="26"/>
      <c r="AW1924" s="26"/>
      <c r="AX1924" s="27"/>
      <c r="AY1924" s="27"/>
      <c r="AZ1924" s="27"/>
      <c r="BA1924" s="27"/>
      <c r="BB1924" s="27"/>
      <c r="BC1924" s="27"/>
      <c r="BD1924" s="27"/>
      <c r="BE1924" s="27"/>
      <c r="BF1924" s="27"/>
      <c r="BG1924" s="27"/>
      <c r="BH1924" s="27"/>
      <c r="BI1924" s="27"/>
      <c r="BT1924" s="31"/>
      <c r="BU1924" s="32"/>
      <c r="BV1924" s="33"/>
      <c r="BW1924" s="32"/>
      <c r="BX1924" s="32"/>
      <c r="BY1924" s="34"/>
      <c r="CA1924" s="32"/>
      <c r="CB1924" s="32"/>
    </row>
    <row r="1925" spans="1:80">
      <c r="A1925" s="20"/>
      <c r="B1925" s="21"/>
      <c r="C1925" s="21"/>
      <c r="D1925" s="21"/>
      <c r="E1925" s="21"/>
      <c r="F1925" s="21"/>
      <c r="G1925" s="21"/>
      <c r="H1925" s="21"/>
      <c r="I1925" s="21"/>
      <c r="J1925" s="21"/>
      <c r="K1925" s="22"/>
      <c r="L1925" s="22"/>
      <c r="M1925" s="22"/>
      <c r="N1925" s="22"/>
      <c r="O1925" s="22"/>
      <c r="P1925" s="22"/>
      <c r="Q1925" s="22"/>
      <c r="R1925" s="22"/>
      <c r="S1925" s="22"/>
      <c r="T1925" s="22"/>
      <c r="U1925" s="22"/>
      <c r="V1925" s="22"/>
      <c r="W1925" s="22"/>
      <c r="X1925" s="22"/>
      <c r="Y1925" s="22"/>
      <c r="Z1925" s="22"/>
      <c r="AA1925" s="22"/>
      <c r="AB1925" s="23"/>
      <c r="AC1925" s="23"/>
      <c r="AD1925" s="22"/>
      <c r="AE1925" s="24"/>
      <c r="AF1925" s="24"/>
      <c r="AG1925" s="24"/>
      <c r="AH1925" s="24"/>
      <c r="AI1925" s="24"/>
      <c r="AJ1925" s="24"/>
      <c r="AK1925" s="24"/>
      <c r="AL1925" s="24"/>
      <c r="AM1925" s="24"/>
      <c r="AN1925" s="24"/>
      <c r="AO1925" s="24"/>
      <c r="AP1925" s="24"/>
      <c r="AQ1925" s="24"/>
      <c r="AR1925" s="24"/>
      <c r="AS1925" s="24"/>
      <c r="AT1925" s="25"/>
      <c r="AV1925" s="26"/>
      <c r="AW1925" s="26"/>
      <c r="AX1925" s="27"/>
      <c r="AY1925" s="27"/>
      <c r="AZ1925" s="27"/>
      <c r="BA1925" s="27"/>
      <c r="BB1925" s="27"/>
      <c r="BC1925" s="27"/>
      <c r="BD1925" s="27"/>
      <c r="BE1925" s="27"/>
      <c r="BF1925" s="27"/>
      <c r="BG1925" s="27"/>
      <c r="BH1925" s="27"/>
      <c r="BI1925" s="27"/>
      <c r="BT1925" s="31"/>
      <c r="BU1925" s="32"/>
      <c r="BV1925" s="33"/>
      <c r="BW1925" s="32"/>
      <c r="BX1925" s="32"/>
      <c r="BY1925" s="34"/>
      <c r="CA1925" s="32"/>
      <c r="CB1925" s="32"/>
    </row>
    <row r="1926" spans="1:80">
      <c r="A1926" s="20"/>
      <c r="B1926" s="21"/>
      <c r="C1926" s="21"/>
      <c r="D1926" s="21"/>
      <c r="E1926" s="21"/>
      <c r="F1926" s="21"/>
      <c r="G1926" s="21"/>
      <c r="H1926" s="21"/>
      <c r="I1926" s="21"/>
      <c r="J1926" s="21"/>
      <c r="K1926" s="22"/>
      <c r="L1926" s="22"/>
      <c r="M1926" s="22"/>
      <c r="N1926" s="22"/>
      <c r="O1926" s="22"/>
      <c r="P1926" s="22"/>
      <c r="Q1926" s="22"/>
      <c r="R1926" s="22"/>
      <c r="S1926" s="22"/>
      <c r="T1926" s="22"/>
      <c r="U1926" s="22"/>
      <c r="V1926" s="22"/>
      <c r="W1926" s="22"/>
      <c r="X1926" s="22"/>
      <c r="Y1926" s="22"/>
      <c r="Z1926" s="22"/>
      <c r="AA1926" s="22"/>
      <c r="AB1926" s="23"/>
      <c r="AC1926" s="23"/>
      <c r="AD1926" s="22"/>
      <c r="AE1926" s="24"/>
      <c r="AF1926" s="24"/>
      <c r="AG1926" s="24"/>
      <c r="AH1926" s="24"/>
      <c r="AI1926" s="24"/>
      <c r="AJ1926" s="24"/>
      <c r="AK1926" s="24"/>
      <c r="AL1926" s="24"/>
      <c r="AM1926" s="24"/>
      <c r="AN1926" s="24"/>
      <c r="AO1926" s="24"/>
      <c r="AP1926" s="24"/>
      <c r="AQ1926" s="24"/>
      <c r="AR1926" s="24"/>
      <c r="AS1926" s="24"/>
      <c r="AT1926" s="25"/>
      <c r="AV1926" s="26"/>
      <c r="AW1926" s="26"/>
      <c r="AX1926" s="27"/>
      <c r="AY1926" s="27"/>
      <c r="AZ1926" s="27"/>
      <c r="BA1926" s="27"/>
      <c r="BB1926" s="27"/>
      <c r="BC1926" s="27"/>
      <c r="BD1926" s="27"/>
      <c r="BE1926" s="27"/>
      <c r="BF1926" s="27"/>
      <c r="BG1926" s="27"/>
      <c r="BH1926" s="27"/>
      <c r="BI1926" s="27"/>
      <c r="BT1926" s="31"/>
      <c r="BU1926" s="32"/>
      <c r="BV1926" s="33"/>
      <c r="BW1926" s="32"/>
      <c r="BX1926" s="32"/>
      <c r="BY1926" s="34"/>
      <c r="CA1926" s="32"/>
      <c r="CB1926" s="32"/>
    </row>
    <row r="1927" spans="1:80">
      <c r="A1927" s="20"/>
      <c r="B1927" s="21"/>
      <c r="C1927" s="21"/>
      <c r="D1927" s="21"/>
      <c r="E1927" s="21"/>
      <c r="F1927" s="21"/>
      <c r="G1927" s="21"/>
      <c r="H1927" s="21"/>
      <c r="I1927" s="21"/>
      <c r="J1927" s="21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  <c r="AA1927" s="22"/>
      <c r="AB1927" s="23"/>
      <c r="AC1927" s="23"/>
      <c r="AD1927" s="22"/>
      <c r="AE1927" s="24"/>
      <c r="AF1927" s="24"/>
      <c r="AG1927" s="24"/>
      <c r="AH1927" s="24"/>
      <c r="AI1927" s="24"/>
      <c r="AJ1927" s="24"/>
      <c r="AK1927" s="24"/>
      <c r="AL1927" s="24"/>
      <c r="AM1927" s="24"/>
      <c r="AN1927" s="24"/>
      <c r="AO1927" s="24"/>
      <c r="AP1927" s="24"/>
      <c r="AQ1927" s="24"/>
      <c r="AR1927" s="24"/>
      <c r="AS1927" s="24"/>
      <c r="AT1927" s="25"/>
      <c r="AV1927" s="26"/>
      <c r="AW1927" s="26"/>
      <c r="AX1927" s="27"/>
      <c r="AY1927" s="27"/>
      <c r="AZ1927" s="27"/>
      <c r="BA1927" s="27"/>
      <c r="BB1927" s="27"/>
      <c r="BC1927" s="27"/>
      <c r="BD1927" s="27"/>
      <c r="BE1927" s="27"/>
      <c r="BF1927" s="27"/>
      <c r="BG1927" s="27"/>
      <c r="BH1927" s="27"/>
      <c r="BI1927" s="27"/>
      <c r="BT1927" s="31"/>
      <c r="BU1927" s="32"/>
      <c r="BV1927" s="33"/>
      <c r="BW1927" s="32"/>
      <c r="BX1927" s="32"/>
      <c r="BY1927" s="34"/>
      <c r="CA1927" s="32"/>
      <c r="CB1927" s="32"/>
    </row>
    <row r="1928" spans="1:80">
      <c r="A1928" s="20"/>
      <c r="B1928" s="21"/>
      <c r="C1928" s="21"/>
      <c r="D1928" s="21"/>
      <c r="E1928" s="21"/>
      <c r="F1928" s="21"/>
      <c r="G1928" s="21"/>
      <c r="H1928" s="21"/>
      <c r="I1928" s="21"/>
      <c r="J1928" s="21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22"/>
      <c r="W1928" s="22"/>
      <c r="X1928" s="22"/>
      <c r="Y1928" s="22"/>
      <c r="Z1928" s="22"/>
      <c r="AA1928" s="22"/>
      <c r="AB1928" s="23"/>
      <c r="AC1928" s="23"/>
      <c r="AD1928" s="22"/>
      <c r="AE1928" s="24"/>
      <c r="AF1928" s="24"/>
      <c r="AG1928" s="24"/>
      <c r="AH1928" s="24"/>
      <c r="AI1928" s="24"/>
      <c r="AJ1928" s="24"/>
      <c r="AK1928" s="24"/>
      <c r="AL1928" s="24"/>
      <c r="AM1928" s="24"/>
      <c r="AN1928" s="24"/>
      <c r="AO1928" s="24"/>
      <c r="AP1928" s="24"/>
      <c r="AQ1928" s="24"/>
      <c r="AR1928" s="24"/>
      <c r="AS1928" s="24"/>
      <c r="AT1928" s="25"/>
      <c r="AV1928" s="26"/>
      <c r="AW1928" s="26"/>
      <c r="AX1928" s="27"/>
      <c r="AY1928" s="27"/>
      <c r="AZ1928" s="27"/>
      <c r="BA1928" s="27"/>
      <c r="BB1928" s="27"/>
      <c r="BC1928" s="27"/>
      <c r="BD1928" s="27"/>
      <c r="BE1928" s="27"/>
      <c r="BF1928" s="27"/>
      <c r="BG1928" s="27"/>
      <c r="BH1928" s="27"/>
      <c r="BI1928" s="27"/>
      <c r="BT1928" s="31"/>
      <c r="BU1928" s="32"/>
      <c r="BV1928" s="33"/>
      <c r="BW1928" s="32"/>
      <c r="BX1928" s="32"/>
      <c r="BY1928" s="34"/>
      <c r="CA1928" s="32"/>
      <c r="CB1928" s="32"/>
    </row>
    <row r="1929" spans="1:80">
      <c r="A1929" s="20"/>
      <c r="B1929" s="21"/>
      <c r="C1929" s="21"/>
      <c r="D1929" s="21"/>
      <c r="E1929" s="21"/>
      <c r="F1929" s="21"/>
      <c r="G1929" s="21"/>
      <c r="H1929" s="21"/>
      <c r="I1929" s="21"/>
      <c r="J1929" s="21"/>
      <c r="K1929" s="22"/>
      <c r="L1929" s="22"/>
      <c r="M1929" s="22"/>
      <c r="N1929" s="22"/>
      <c r="O1929" s="22"/>
      <c r="P1929" s="22"/>
      <c r="Q1929" s="22"/>
      <c r="R1929" s="22"/>
      <c r="S1929" s="22"/>
      <c r="T1929" s="22"/>
      <c r="U1929" s="22"/>
      <c r="V1929" s="22"/>
      <c r="W1929" s="22"/>
      <c r="X1929" s="22"/>
      <c r="Y1929" s="22"/>
      <c r="Z1929" s="22"/>
      <c r="AA1929" s="22"/>
      <c r="AB1929" s="23"/>
      <c r="AC1929" s="23"/>
      <c r="AD1929" s="22"/>
      <c r="AE1929" s="24"/>
      <c r="AF1929" s="24"/>
      <c r="AG1929" s="24"/>
      <c r="AH1929" s="24"/>
      <c r="AI1929" s="24"/>
      <c r="AJ1929" s="24"/>
      <c r="AK1929" s="24"/>
      <c r="AL1929" s="24"/>
      <c r="AM1929" s="24"/>
      <c r="AN1929" s="24"/>
      <c r="AO1929" s="24"/>
      <c r="AP1929" s="24"/>
      <c r="AQ1929" s="24"/>
      <c r="AR1929" s="24"/>
      <c r="AS1929" s="24"/>
      <c r="AT1929" s="25"/>
      <c r="AV1929" s="26"/>
      <c r="AW1929" s="26"/>
      <c r="AX1929" s="27"/>
      <c r="AY1929" s="27"/>
      <c r="AZ1929" s="27"/>
      <c r="BA1929" s="27"/>
      <c r="BB1929" s="27"/>
      <c r="BC1929" s="27"/>
      <c r="BD1929" s="27"/>
      <c r="BE1929" s="27"/>
      <c r="BF1929" s="27"/>
      <c r="BG1929" s="27"/>
      <c r="BH1929" s="27"/>
      <c r="BI1929" s="27"/>
      <c r="BT1929" s="31"/>
      <c r="BU1929" s="32"/>
      <c r="BV1929" s="33"/>
      <c r="BW1929" s="32"/>
      <c r="BX1929" s="32"/>
      <c r="BY1929" s="34"/>
      <c r="CA1929" s="32"/>
      <c r="CB1929" s="32"/>
    </row>
    <row r="1930" spans="1:80">
      <c r="A1930" s="20"/>
      <c r="B1930" s="21"/>
      <c r="C1930" s="21"/>
      <c r="D1930" s="21"/>
      <c r="E1930" s="21"/>
      <c r="F1930" s="21"/>
      <c r="G1930" s="21"/>
      <c r="H1930" s="21"/>
      <c r="I1930" s="21"/>
      <c r="J1930" s="21"/>
      <c r="K1930" s="22"/>
      <c r="L1930" s="22"/>
      <c r="M1930" s="22"/>
      <c r="N1930" s="22"/>
      <c r="O1930" s="22"/>
      <c r="P1930" s="22"/>
      <c r="Q1930" s="22"/>
      <c r="R1930" s="22"/>
      <c r="S1930" s="22"/>
      <c r="T1930" s="22"/>
      <c r="U1930" s="22"/>
      <c r="V1930" s="22"/>
      <c r="W1930" s="22"/>
      <c r="X1930" s="22"/>
      <c r="Y1930" s="22"/>
      <c r="Z1930" s="22"/>
      <c r="AA1930" s="22"/>
      <c r="AB1930" s="23"/>
      <c r="AC1930" s="23"/>
      <c r="AD1930" s="22"/>
      <c r="AE1930" s="24"/>
      <c r="AF1930" s="24"/>
      <c r="AG1930" s="24"/>
      <c r="AH1930" s="24"/>
      <c r="AI1930" s="24"/>
      <c r="AJ1930" s="24"/>
      <c r="AK1930" s="24"/>
      <c r="AL1930" s="24"/>
      <c r="AM1930" s="24"/>
      <c r="AN1930" s="24"/>
      <c r="AO1930" s="24"/>
      <c r="AP1930" s="24"/>
      <c r="AQ1930" s="24"/>
      <c r="AR1930" s="24"/>
      <c r="AS1930" s="24"/>
      <c r="AT1930" s="25"/>
      <c r="AV1930" s="26"/>
      <c r="AW1930" s="26"/>
      <c r="AX1930" s="27"/>
      <c r="AY1930" s="27"/>
      <c r="AZ1930" s="27"/>
      <c r="BA1930" s="27"/>
      <c r="BB1930" s="27"/>
      <c r="BC1930" s="27"/>
      <c r="BD1930" s="27"/>
      <c r="BE1930" s="27"/>
      <c r="BF1930" s="27"/>
      <c r="BG1930" s="27"/>
      <c r="BH1930" s="27"/>
      <c r="BI1930" s="27"/>
      <c r="BT1930" s="31"/>
      <c r="BU1930" s="32"/>
      <c r="BV1930" s="33"/>
      <c r="BW1930" s="32"/>
      <c r="BX1930" s="32"/>
      <c r="BY1930" s="34"/>
      <c r="CA1930" s="32"/>
      <c r="CB1930" s="32"/>
    </row>
    <row r="1931" spans="1:80">
      <c r="A1931" s="20"/>
      <c r="B1931" s="21"/>
      <c r="C1931" s="21"/>
      <c r="D1931" s="21"/>
      <c r="E1931" s="21"/>
      <c r="F1931" s="21"/>
      <c r="G1931" s="21"/>
      <c r="H1931" s="21"/>
      <c r="I1931" s="21"/>
      <c r="J1931" s="21"/>
      <c r="K1931" s="22"/>
      <c r="L1931" s="22"/>
      <c r="M1931" s="22"/>
      <c r="N1931" s="22"/>
      <c r="O1931" s="22"/>
      <c r="P1931" s="22"/>
      <c r="Q1931" s="22"/>
      <c r="R1931" s="22"/>
      <c r="S1931" s="22"/>
      <c r="T1931" s="22"/>
      <c r="U1931" s="22"/>
      <c r="V1931" s="22"/>
      <c r="W1931" s="22"/>
      <c r="X1931" s="22"/>
      <c r="Y1931" s="22"/>
      <c r="Z1931" s="22"/>
      <c r="AA1931" s="22"/>
      <c r="AB1931" s="23"/>
      <c r="AC1931" s="23"/>
      <c r="AD1931" s="22"/>
      <c r="AE1931" s="24"/>
      <c r="AF1931" s="24"/>
      <c r="AG1931" s="24"/>
      <c r="AH1931" s="24"/>
      <c r="AI1931" s="24"/>
      <c r="AJ1931" s="24"/>
      <c r="AK1931" s="24"/>
      <c r="AL1931" s="24"/>
      <c r="AM1931" s="24"/>
      <c r="AN1931" s="24"/>
      <c r="AO1931" s="24"/>
      <c r="AP1931" s="24"/>
      <c r="AQ1931" s="24"/>
      <c r="AR1931" s="24"/>
      <c r="AS1931" s="24"/>
      <c r="AT1931" s="25"/>
      <c r="AV1931" s="26"/>
      <c r="AW1931" s="26"/>
      <c r="AX1931" s="27"/>
      <c r="AY1931" s="27"/>
      <c r="AZ1931" s="27"/>
      <c r="BA1931" s="27"/>
      <c r="BB1931" s="27"/>
      <c r="BC1931" s="27"/>
      <c r="BD1931" s="27"/>
      <c r="BE1931" s="27"/>
      <c r="BF1931" s="27"/>
      <c r="BG1931" s="27"/>
      <c r="BH1931" s="27"/>
      <c r="BI1931" s="27"/>
      <c r="BT1931" s="31"/>
      <c r="BU1931" s="32"/>
      <c r="BV1931" s="33"/>
      <c r="BW1931" s="32"/>
      <c r="BX1931" s="32"/>
      <c r="BY1931" s="34"/>
      <c r="CA1931" s="32"/>
      <c r="CB1931" s="32"/>
    </row>
    <row r="1932" spans="1:80">
      <c r="A1932" s="20"/>
      <c r="B1932" s="21"/>
      <c r="C1932" s="21"/>
      <c r="D1932" s="21"/>
      <c r="E1932" s="21"/>
      <c r="F1932" s="21"/>
      <c r="G1932" s="21"/>
      <c r="H1932" s="21"/>
      <c r="I1932" s="21"/>
      <c r="J1932" s="21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2"/>
      <c r="W1932" s="22"/>
      <c r="X1932" s="22"/>
      <c r="Y1932" s="22"/>
      <c r="Z1932" s="22"/>
      <c r="AA1932" s="22"/>
      <c r="AB1932" s="23"/>
      <c r="AC1932" s="23"/>
      <c r="AD1932" s="22"/>
      <c r="AE1932" s="24"/>
      <c r="AF1932" s="24"/>
      <c r="AG1932" s="24"/>
      <c r="AH1932" s="24"/>
      <c r="AI1932" s="24"/>
      <c r="AJ1932" s="24"/>
      <c r="AK1932" s="24"/>
      <c r="AL1932" s="24"/>
      <c r="AM1932" s="24"/>
      <c r="AN1932" s="24"/>
      <c r="AO1932" s="24"/>
      <c r="AP1932" s="24"/>
      <c r="AQ1932" s="24"/>
      <c r="AR1932" s="24"/>
      <c r="AS1932" s="24"/>
      <c r="AT1932" s="25"/>
      <c r="AV1932" s="26"/>
      <c r="AW1932" s="26"/>
      <c r="AX1932" s="27"/>
      <c r="AY1932" s="27"/>
      <c r="AZ1932" s="27"/>
      <c r="BA1932" s="27"/>
      <c r="BB1932" s="27"/>
      <c r="BC1932" s="27"/>
      <c r="BD1932" s="27"/>
      <c r="BE1932" s="27"/>
      <c r="BF1932" s="27"/>
      <c r="BG1932" s="27"/>
      <c r="BH1932" s="27"/>
      <c r="BI1932" s="27"/>
      <c r="BT1932" s="31"/>
      <c r="BU1932" s="32"/>
      <c r="BV1932" s="33"/>
      <c r="BW1932" s="32"/>
      <c r="BX1932" s="32"/>
      <c r="BY1932" s="34"/>
      <c r="CA1932" s="32"/>
      <c r="CB1932" s="32"/>
    </row>
    <row r="1933" spans="1:80">
      <c r="A1933" s="20"/>
      <c r="B1933" s="21"/>
      <c r="C1933" s="21"/>
      <c r="D1933" s="21"/>
      <c r="E1933" s="21"/>
      <c r="F1933" s="21"/>
      <c r="G1933" s="21"/>
      <c r="H1933" s="21"/>
      <c r="I1933" s="21"/>
      <c r="J1933" s="21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22"/>
      <c r="W1933" s="22"/>
      <c r="X1933" s="22"/>
      <c r="Y1933" s="22"/>
      <c r="Z1933" s="22"/>
      <c r="AA1933" s="22"/>
      <c r="AB1933" s="23"/>
      <c r="AC1933" s="23"/>
      <c r="AD1933" s="22"/>
      <c r="AE1933" s="24"/>
      <c r="AF1933" s="24"/>
      <c r="AG1933" s="24"/>
      <c r="AH1933" s="24"/>
      <c r="AI1933" s="24"/>
      <c r="AJ1933" s="24"/>
      <c r="AK1933" s="24"/>
      <c r="AL1933" s="24"/>
      <c r="AM1933" s="24"/>
      <c r="AN1933" s="24"/>
      <c r="AO1933" s="24"/>
      <c r="AP1933" s="24"/>
      <c r="AQ1933" s="24"/>
      <c r="AR1933" s="24"/>
      <c r="AS1933" s="24"/>
      <c r="AT1933" s="25"/>
      <c r="AV1933" s="26"/>
      <c r="AW1933" s="26"/>
      <c r="AX1933" s="27"/>
      <c r="AY1933" s="27"/>
      <c r="AZ1933" s="27"/>
      <c r="BA1933" s="27"/>
      <c r="BB1933" s="27"/>
      <c r="BC1933" s="27"/>
      <c r="BD1933" s="27"/>
      <c r="BE1933" s="27"/>
      <c r="BF1933" s="27"/>
      <c r="BG1933" s="27"/>
      <c r="BH1933" s="27"/>
      <c r="BI1933" s="27"/>
      <c r="BT1933" s="31"/>
      <c r="BU1933" s="32"/>
      <c r="BV1933" s="33"/>
      <c r="BW1933" s="32"/>
      <c r="BX1933" s="32"/>
      <c r="BY1933" s="34"/>
      <c r="CA1933" s="32"/>
      <c r="CB1933" s="32"/>
    </row>
    <row r="1934" spans="1:80">
      <c r="A1934" s="20"/>
      <c r="B1934" s="21"/>
      <c r="C1934" s="21"/>
      <c r="D1934" s="21"/>
      <c r="E1934" s="21"/>
      <c r="F1934" s="21"/>
      <c r="G1934" s="21"/>
      <c r="H1934" s="21"/>
      <c r="I1934" s="21"/>
      <c r="J1934" s="21"/>
      <c r="K1934" s="22"/>
      <c r="L1934" s="22"/>
      <c r="M1934" s="22"/>
      <c r="N1934" s="22"/>
      <c r="O1934" s="22"/>
      <c r="P1934" s="22"/>
      <c r="Q1934" s="22"/>
      <c r="R1934" s="22"/>
      <c r="S1934" s="22"/>
      <c r="T1934" s="22"/>
      <c r="U1934" s="22"/>
      <c r="V1934" s="22"/>
      <c r="W1934" s="22"/>
      <c r="X1934" s="22"/>
      <c r="Y1934" s="22"/>
      <c r="Z1934" s="22"/>
      <c r="AA1934" s="22"/>
      <c r="AB1934" s="23"/>
      <c r="AC1934" s="23"/>
      <c r="AD1934" s="22"/>
      <c r="AE1934" s="24"/>
      <c r="AF1934" s="24"/>
      <c r="AG1934" s="24"/>
      <c r="AH1934" s="24"/>
      <c r="AI1934" s="24"/>
      <c r="AJ1934" s="24"/>
      <c r="AK1934" s="24"/>
      <c r="AL1934" s="24"/>
      <c r="AM1934" s="24"/>
      <c r="AN1934" s="24"/>
      <c r="AO1934" s="24"/>
      <c r="AP1934" s="24"/>
      <c r="AQ1934" s="24"/>
      <c r="AR1934" s="24"/>
      <c r="AS1934" s="24"/>
      <c r="AT1934" s="25"/>
      <c r="AV1934" s="26"/>
      <c r="AW1934" s="26"/>
      <c r="AX1934" s="27"/>
      <c r="AY1934" s="27"/>
      <c r="AZ1934" s="27"/>
      <c r="BA1934" s="27"/>
      <c r="BB1934" s="27"/>
      <c r="BC1934" s="27"/>
      <c r="BD1934" s="27"/>
      <c r="BE1934" s="27"/>
      <c r="BF1934" s="27"/>
      <c r="BG1934" s="27"/>
      <c r="BH1934" s="27"/>
      <c r="BI1934" s="27"/>
      <c r="BT1934" s="31"/>
      <c r="BU1934" s="32"/>
      <c r="BV1934" s="33"/>
      <c r="BW1934" s="32"/>
      <c r="BX1934" s="32"/>
      <c r="BY1934" s="34"/>
      <c r="CA1934" s="32"/>
      <c r="CB1934" s="32"/>
    </row>
    <row r="1935" spans="1:80">
      <c r="A1935" s="20"/>
      <c r="B1935" s="21"/>
      <c r="C1935" s="21"/>
      <c r="D1935" s="21"/>
      <c r="E1935" s="21"/>
      <c r="F1935" s="21"/>
      <c r="G1935" s="21"/>
      <c r="H1935" s="21"/>
      <c r="I1935" s="21"/>
      <c r="J1935" s="21"/>
      <c r="K1935" s="22"/>
      <c r="L1935" s="22"/>
      <c r="M1935" s="22"/>
      <c r="N1935" s="22"/>
      <c r="O1935" s="22"/>
      <c r="P1935" s="22"/>
      <c r="Q1935" s="22"/>
      <c r="R1935" s="22"/>
      <c r="S1935" s="22"/>
      <c r="T1935" s="22"/>
      <c r="U1935" s="22"/>
      <c r="V1935" s="22"/>
      <c r="W1935" s="22"/>
      <c r="X1935" s="22"/>
      <c r="Y1935" s="22"/>
      <c r="Z1935" s="22"/>
      <c r="AA1935" s="22"/>
      <c r="AB1935" s="23"/>
      <c r="AC1935" s="23"/>
      <c r="AD1935" s="22"/>
      <c r="AE1935" s="24"/>
      <c r="AF1935" s="24"/>
      <c r="AG1935" s="24"/>
      <c r="AH1935" s="24"/>
      <c r="AI1935" s="24"/>
      <c r="AJ1935" s="24"/>
      <c r="AK1935" s="24"/>
      <c r="AL1935" s="24"/>
      <c r="AM1935" s="24"/>
      <c r="AN1935" s="24"/>
      <c r="AO1935" s="24"/>
      <c r="AP1935" s="24"/>
      <c r="AQ1935" s="24"/>
      <c r="AR1935" s="24"/>
      <c r="AS1935" s="24"/>
      <c r="AT1935" s="25"/>
      <c r="AV1935" s="26"/>
      <c r="AW1935" s="26"/>
      <c r="AX1935" s="27"/>
      <c r="AY1935" s="27"/>
      <c r="AZ1935" s="27"/>
      <c r="BA1935" s="27"/>
      <c r="BB1935" s="27"/>
      <c r="BC1935" s="27"/>
      <c r="BD1935" s="27"/>
      <c r="BE1935" s="27"/>
      <c r="BF1935" s="27"/>
      <c r="BG1935" s="27"/>
      <c r="BH1935" s="27"/>
      <c r="BI1935" s="27"/>
      <c r="BT1935" s="31"/>
      <c r="BU1935" s="32"/>
      <c r="BV1935" s="33"/>
      <c r="BW1935" s="32"/>
      <c r="BX1935" s="32"/>
      <c r="BY1935" s="34"/>
      <c r="CA1935" s="32"/>
      <c r="CB1935" s="32"/>
    </row>
    <row r="1936" spans="1:80">
      <c r="A1936" s="20"/>
      <c r="B1936" s="21"/>
      <c r="C1936" s="21"/>
      <c r="D1936" s="21"/>
      <c r="E1936" s="21"/>
      <c r="F1936" s="21"/>
      <c r="G1936" s="21"/>
      <c r="H1936" s="21"/>
      <c r="I1936" s="21"/>
      <c r="J1936" s="21"/>
      <c r="K1936" s="22"/>
      <c r="L1936" s="22"/>
      <c r="M1936" s="22"/>
      <c r="N1936" s="22"/>
      <c r="O1936" s="22"/>
      <c r="P1936" s="22"/>
      <c r="Q1936" s="22"/>
      <c r="R1936" s="22"/>
      <c r="S1936" s="22"/>
      <c r="T1936" s="22"/>
      <c r="U1936" s="22"/>
      <c r="V1936" s="22"/>
      <c r="W1936" s="22"/>
      <c r="X1936" s="22"/>
      <c r="Y1936" s="22"/>
      <c r="Z1936" s="22"/>
      <c r="AA1936" s="22"/>
      <c r="AB1936" s="23"/>
      <c r="AC1936" s="23"/>
      <c r="AD1936" s="22"/>
      <c r="AE1936" s="24"/>
      <c r="AF1936" s="24"/>
      <c r="AG1936" s="24"/>
      <c r="AH1936" s="24"/>
      <c r="AI1936" s="24"/>
      <c r="AJ1936" s="24"/>
      <c r="AK1936" s="24"/>
      <c r="AL1936" s="24"/>
      <c r="AM1936" s="24"/>
      <c r="AN1936" s="24"/>
      <c r="AO1936" s="24"/>
      <c r="AP1936" s="24"/>
      <c r="AQ1936" s="24"/>
      <c r="AR1936" s="24"/>
      <c r="AS1936" s="24"/>
      <c r="AT1936" s="25"/>
      <c r="AV1936" s="26"/>
      <c r="AW1936" s="26"/>
      <c r="AX1936" s="27"/>
      <c r="AY1936" s="27"/>
      <c r="AZ1936" s="27"/>
      <c r="BA1936" s="27"/>
      <c r="BB1936" s="27"/>
      <c r="BC1936" s="27"/>
      <c r="BD1936" s="27"/>
      <c r="BE1936" s="27"/>
      <c r="BF1936" s="27"/>
      <c r="BG1936" s="27"/>
      <c r="BH1936" s="27"/>
      <c r="BI1936" s="27"/>
      <c r="BT1936" s="31"/>
      <c r="BU1936" s="32"/>
      <c r="BV1936" s="33"/>
      <c r="BW1936" s="32"/>
      <c r="BX1936" s="32"/>
      <c r="BY1936" s="34"/>
      <c r="CA1936" s="32"/>
      <c r="CB1936" s="32"/>
    </row>
    <row r="1937" spans="1:80">
      <c r="A1937" s="20"/>
      <c r="B1937" s="21"/>
      <c r="C1937" s="21"/>
      <c r="D1937" s="21"/>
      <c r="E1937" s="21"/>
      <c r="F1937" s="21"/>
      <c r="G1937" s="21"/>
      <c r="H1937" s="21"/>
      <c r="I1937" s="21"/>
      <c r="J1937" s="21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2"/>
      <c r="W1937" s="22"/>
      <c r="X1937" s="22"/>
      <c r="Y1937" s="22"/>
      <c r="Z1937" s="22"/>
      <c r="AA1937" s="22"/>
      <c r="AB1937" s="23"/>
      <c r="AC1937" s="23"/>
      <c r="AD1937" s="22"/>
      <c r="AE1937" s="24"/>
      <c r="AF1937" s="24"/>
      <c r="AG1937" s="24"/>
      <c r="AH1937" s="24"/>
      <c r="AI1937" s="24"/>
      <c r="AJ1937" s="24"/>
      <c r="AK1937" s="24"/>
      <c r="AL1937" s="24"/>
      <c r="AM1937" s="24"/>
      <c r="AN1937" s="24"/>
      <c r="AO1937" s="24"/>
      <c r="AP1937" s="24"/>
      <c r="AQ1937" s="24"/>
      <c r="AR1937" s="24"/>
      <c r="AS1937" s="24"/>
      <c r="AT1937" s="25"/>
      <c r="AV1937" s="26"/>
      <c r="AW1937" s="26"/>
      <c r="AX1937" s="27"/>
      <c r="AY1937" s="27"/>
      <c r="AZ1937" s="27"/>
      <c r="BA1937" s="27"/>
      <c r="BB1937" s="27"/>
      <c r="BC1937" s="27"/>
      <c r="BD1937" s="27"/>
      <c r="BE1937" s="27"/>
      <c r="BF1937" s="27"/>
      <c r="BG1937" s="27"/>
      <c r="BH1937" s="27"/>
      <c r="BI1937" s="27"/>
      <c r="BT1937" s="31"/>
      <c r="BU1937" s="32"/>
      <c r="BV1937" s="33"/>
      <c r="BW1937" s="32"/>
      <c r="BX1937" s="32"/>
      <c r="BY1937" s="34"/>
      <c r="CA1937" s="32"/>
      <c r="CB1937" s="32"/>
    </row>
    <row r="1938" spans="1:80">
      <c r="A1938" s="20"/>
      <c r="B1938" s="21"/>
      <c r="C1938" s="21"/>
      <c r="D1938" s="21"/>
      <c r="E1938" s="21"/>
      <c r="F1938" s="21"/>
      <c r="G1938" s="21"/>
      <c r="H1938" s="21"/>
      <c r="I1938" s="21"/>
      <c r="J1938" s="21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22"/>
      <c r="W1938" s="22"/>
      <c r="X1938" s="22"/>
      <c r="Y1938" s="22"/>
      <c r="Z1938" s="22"/>
      <c r="AA1938" s="22"/>
      <c r="AB1938" s="23"/>
      <c r="AC1938" s="23"/>
      <c r="AD1938" s="22"/>
      <c r="AE1938" s="24"/>
      <c r="AF1938" s="24"/>
      <c r="AG1938" s="24"/>
      <c r="AH1938" s="24"/>
      <c r="AI1938" s="24"/>
      <c r="AJ1938" s="24"/>
      <c r="AK1938" s="24"/>
      <c r="AL1938" s="24"/>
      <c r="AM1938" s="24"/>
      <c r="AN1938" s="24"/>
      <c r="AO1938" s="24"/>
      <c r="AP1938" s="24"/>
      <c r="AQ1938" s="24"/>
      <c r="AR1938" s="24"/>
      <c r="AS1938" s="24"/>
      <c r="AT1938" s="25"/>
      <c r="AV1938" s="26"/>
      <c r="AW1938" s="26"/>
      <c r="AX1938" s="27"/>
      <c r="AY1938" s="27"/>
      <c r="AZ1938" s="27"/>
      <c r="BA1938" s="27"/>
      <c r="BB1938" s="27"/>
      <c r="BC1938" s="27"/>
      <c r="BD1938" s="27"/>
      <c r="BE1938" s="27"/>
      <c r="BF1938" s="27"/>
      <c r="BG1938" s="27"/>
      <c r="BH1938" s="27"/>
      <c r="BI1938" s="27"/>
      <c r="BT1938" s="31"/>
      <c r="BU1938" s="32"/>
      <c r="BV1938" s="33"/>
      <c r="BW1938" s="32"/>
      <c r="BX1938" s="32"/>
      <c r="BY1938" s="34"/>
      <c r="CA1938" s="32"/>
      <c r="CB1938" s="32"/>
    </row>
    <row r="1939" spans="1:80">
      <c r="A1939" s="20"/>
      <c r="B1939" s="21"/>
      <c r="C1939" s="21"/>
      <c r="D1939" s="21"/>
      <c r="E1939" s="21"/>
      <c r="F1939" s="21"/>
      <c r="G1939" s="21"/>
      <c r="H1939" s="21"/>
      <c r="I1939" s="21"/>
      <c r="J1939" s="21"/>
      <c r="K1939" s="22"/>
      <c r="L1939" s="22"/>
      <c r="M1939" s="22"/>
      <c r="N1939" s="22"/>
      <c r="O1939" s="22"/>
      <c r="P1939" s="22"/>
      <c r="Q1939" s="22"/>
      <c r="R1939" s="22"/>
      <c r="S1939" s="22"/>
      <c r="T1939" s="22"/>
      <c r="U1939" s="22"/>
      <c r="V1939" s="22"/>
      <c r="W1939" s="22"/>
      <c r="X1939" s="22"/>
      <c r="Y1939" s="22"/>
      <c r="Z1939" s="22"/>
      <c r="AA1939" s="22"/>
      <c r="AB1939" s="23"/>
      <c r="AC1939" s="23"/>
      <c r="AD1939" s="22"/>
      <c r="AE1939" s="24"/>
      <c r="AF1939" s="24"/>
      <c r="AG1939" s="24"/>
      <c r="AH1939" s="24"/>
      <c r="AI1939" s="24"/>
      <c r="AJ1939" s="24"/>
      <c r="AK1939" s="24"/>
      <c r="AL1939" s="24"/>
      <c r="AM1939" s="24"/>
      <c r="AN1939" s="24"/>
      <c r="AO1939" s="24"/>
      <c r="AP1939" s="24"/>
      <c r="AQ1939" s="24"/>
      <c r="AR1939" s="24"/>
      <c r="AS1939" s="24"/>
      <c r="AT1939" s="25"/>
      <c r="AV1939" s="26"/>
      <c r="AW1939" s="26"/>
      <c r="AX1939" s="27"/>
      <c r="AY1939" s="27"/>
      <c r="AZ1939" s="27"/>
      <c r="BA1939" s="27"/>
      <c r="BB1939" s="27"/>
      <c r="BC1939" s="27"/>
      <c r="BD1939" s="27"/>
      <c r="BE1939" s="27"/>
      <c r="BF1939" s="27"/>
      <c r="BG1939" s="27"/>
      <c r="BH1939" s="27"/>
      <c r="BI1939" s="27"/>
      <c r="BT1939" s="31"/>
      <c r="BU1939" s="32"/>
      <c r="BV1939" s="33"/>
      <c r="BW1939" s="32"/>
      <c r="BX1939" s="32"/>
      <c r="BY1939" s="34"/>
      <c r="CA1939" s="32"/>
      <c r="CB1939" s="32"/>
    </row>
    <row r="1940" spans="1:80">
      <c r="A1940" s="20"/>
      <c r="B1940" s="21"/>
      <c r="C1940" s="21"/>
      <c r="D1940" s="21"/>
      <c r="E1940" s="21"/>
      <c r="F1940" s="21"/>
      <c r="G1940" s="21"/>
      <c r="H1940" s="21"/>
      <c r="I1940" s="21"/>
      <c r="J1940" s="21"/>
      <c r="K1940" s="22"/>
      <c r="L1940" s="22"/>
      <c r="M1940" s="22"/>
      <c r="N1940" s="22"/>
      <c r="O1940" s="22"/>
      <c r="P1940" s="22"/>
      <c r="Q1940" s="22"/>
      <c r="R1940" s="22"/>
      <c r="S1940" s="22"/>
      <c r="T1940" s="22"/>
      <c r="U1940" s="22"/>
      <c r="V1940" s="22"/>
      <c r="W1940" s="22"/>
      <c r="X1940" s="22"/>
      <c r="Y1940" s="22"/>
      <c r="Z1940" s="22"/>
      <c r="AA1940" s="22"/>
      <c r="AB1940" s="23"/>
      <c r="AC1940" s="23"/>
      <c r="AD1940" s="22"/>
      <c r="AE1940" s="24"/>
      <c r="AF1940" s="24"/>
      <c r="AG1940" s="24"/>
      <c r="AH1940" s="24"/>
      <c r="AI1940" s="24"/>
      <c r="AJ1940" s="24"/>
      <c r="AK1940" s="24"/>
      <c r="AL1940" s="24"/>
      <c r="AM1940" s="24"/>
      <c r="AN1940" s="24"/>
      <c r="AO1940" s="24"/>
      <c r="AP1940" s="24"/>
      <c r="AQ1940" s="24"/>
      <c r="AR1940" s="24"/>
      <c r="AS1940" s="24"/>
      <c r="AT1940" s="25"/>
      <c r="AV1940" s="26"/>
      <c r="AW1940" s="26"/>
      <c r="AX1940" s="27"/>
      <c r="AY1940" s="27"/>
      <c r="AZ1940" s="27"/>
      <c r="BA1940" s="27"/>
      <c r="BB1940" s="27"/>
      <c r="BC1940" s="27"/>
      <c r="BD1940" s="27"/>
      <c r="BE1940" s="27"/>
      <c r="BF1940" s="27"/>
      <c r="BG1940" s="27"/>
      <c r="BH1940" s="27"/>
      <c r="BI1940" s="27"/>
      <c r="BT1940" s="31"/>
      <c r="BU1940" s="32"/>
      <c r="BV1940" s="33"/>
      <c r="BW1940" s="32"/>
      <c r="BX1940" s="32"/>
      <c r="BY1940" s="34"/>
      <c r="CA1940" s="32"/>
      <c r="CB1940" s="32"/>
    </row>
    <row r="1941" spans="1:80">
      <c r="A1941" s="20"/>
      <c r="B1941" s="21"/>
      <c r="C1941" s="21"/>
      <c r="D1941" s="21"/>
      <c r="E1941" s="21"/>
      <c r="F1941" s="21"/>
      <c r="G1941" s="21"/>
      <c r="H1941" s="21"/>
      <c r="I1941" s="21"/>
      <c r="J1941" s="21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22"/>
      <c r="W1941" s="22"/>
      <c r="X1941" s="22"/>
      <c r="Y1941" s="22"/>
      <c r="Z1941" s="22"/>
      <c r="AA1941" s="22"/>
      <c r="AB1941" s="23"/>
      <c r="AC1941" s="23"/>
      <c r="AD1941" s="22"/>
      <c r="AE1941" s="24"/>
      <c r="AF1941" s="24"/>
      <c r="AG1941" s="24"/>
      <c r="AH1941" s="24"/>
      <c r="AI1941" s="24"/>
      <c r="AJ1941" s="24"/>
      <c r="AK1941" s="24"/>
      <c r="AL1941" s="24"/>
      <c r="AM1941" s="24"/>
      <c r="AN1941" s="24"/>
      <c r="AO1941" s="24"/>
      <c r="AP1941" s="24"/>
      <c r="AQ1941" s="24"/>
      <c r="AR1941" s="24"/>
      <c r="AS1941" s="24"/>
      <c r="AT1941" s="25"/>
      <c r="AV1941" s="26"/>
      <c r="AW1941" s="26"/>
      <c r="AX1941" s="27"/>
      <c r="AY1941" s="27"/>
      <c r="AZ1941" s="27"/>
      <c r="BA1941" s="27"/>
      <c r="BB1941" s="27"/>
      <c r="BC1941" s="27"/>
      <c r="BD1941" s="27"/>
      <c r="BE1941" s="27"/>
      <c r="BF1941" s="27"/>
      <c r="BG1941" s="27"/>
      <c r="BH1941" s="27"/>
      <c r="BI1941" s="27"/>
      <c r="BT1941" s="31"/>
      <c r="BU1941" s="32"/>
      <c r="BV1941" s="33"/>
      <c r="BW1941" s="32"/>
      <c r="BX1941" s="32"/>
      <c r="BY1941" s="34"/>
      <c r="CA1941" s="32"/>
      <c r="CB1941" s="32"/>
    </row>
    <row r="1942" spans="1:80">
      <c r="A1942" s="20"/>
      <c r="B1942" s="21"/>
      <c r="C1942" s="21"/>
      <c r="D1942" s="21"/>
      <c r="E1942" s="21"/>
      <c r="F1942" s="21"/>
      <c r="G1942" s="21"/>
      <c r="H1942" s="21"/>
      <c r="I1942" s="21"/>
      <c r="J1942" s="21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22"/>
      <c r="W1942" s="22"/>
      <c r="X1942" s="22"/>
      <c r="Y1942" s="22"/>
      <c r="Z1942" s="22"/>
      <c r="AA1942" s="22"/>
      <c r="AB1942" s="23"/>
      <c r="AC1942" s="23"/>
      <c r="AD1942" s="22"/>
      <c r="AE1942" s="24"/>
      <c r="AF1942" s="24"/>
      <c r="AG1942" s="24"/>
      <c r="AH1942" s="24"/>
      <c r="AI1942" s="24"/>
      <c r="AJ1942" s="24"/>
      <c r="AK1942" s="24"/>
      <c r="AL1942" s="24"/>
      <c r="AM1942" s="24"/>
      <c r="AN1942" s="24"/>
      <c r="AO1942" s="24"/>
      <c r="AP1942" s="24"/>
      <c r="AQ1942" s="24"/>
      <c r="AR1942" s="24"/>
      <c r="AS1942" s="24"/>
      <c r="AT1942" s="25"/>
      <c r="AV1942" s="26"/>
      <c r="AW1942" s="26"/>
      <c r="AX1942" s="27"/>
      <c r="AY1942" s="27"/>
      <c r="AZ1942" s="27"/>
      <c r="BA1942" s="27"/>
      <c r="BB1942" s="27"/>
      <c r="BC1942" s="27"/>
      <c r="BD1942" s="27"/>
      <c r="BE1942" s="27"/>
      <c r="BF1942" s="27"/>
      <c r="BG1942" s="27"/>
      <c r="BH1942" s="27"/>
      <c r="BI1942" s="27"/>
      <c r="BT1942" s="31"/>
      <c r="BU1942" s="32"/>
      <c r="BV1942" s="33"/>
      <c r="BW1942" s="32"/>
      <c r="BX1942" s="32"/>
      <c r="BY1942" s="34"/>
      <c r="CA1942" s="32"/>
      <c r="CB1942" s="32"/>
    </row>
    <row r="1943" spans="1:80">
      <c r="A1943" s="20"/>
      <c r="B1943" s="21"/>
      <c r="C1943" s="21"/>
      <c r="D1943" s="21"/>
      <c r="E1943" s="21"/>
      <c r="F1943" s="21"/>
      <c r="G1943" s="21"/>
      <c r="H1943" s="21"/>
      <c r="I1943" s="21"/>
      <c r="J1943" s="21"/>
      <c r="K1943" s="22"/>
      <c r="L1943" s="22"/>
      <c r="M1943" s="22"/>
      <c r="N1943" s="22"/>
      <c r="O1943" s="22"/>
      <c r="P1943" s="22"/>
      <c r="Q1943" s="22"/>
      <c r="R1943" s="22"/>
      <c r="S1943" s="22"/>
      <c r="T1943" s="22"/>
      <c r="U1943" s="22"/>
      <c r="V1943" s="22"/>
      <c r="W1943" s="22"/>
      <c r="X1943" s="22"/>
      <c r="Y1943" s="22"/>
      <c r="Z1943" s="22"/>
      <c r="AA1943" s="22"/>
      <c r="AB1943" s="23"/>
      <c r="AC1943" s="23"/>
      <c r="AD1943" s="22"/>
      <c r="AE1943" s="24"/>
      <c r="AF1943" s="24"/>
      <c r="AG1943" s="24"/>
      <c r="AH1943" s="24"/>
      <c r="AI1943" s="24"/>
      <c r="AJ1943" s="24"/>
      <c r="AK1943" s="24"/>
      <c r="AL1943" s="24"/>
      <c r="AM1943" s="24"/>
      <c r="AN1943" s="24"/>
      <c r="AO1943" s="24"/>
      <c r="AP1943" s="24"/>
      <c r="AQ1943" s="24"/>
      <c r="AR1943" s="24"/>
      <c r="AS1943" s="24"/>
      <c r="AT1943" s="25"/>
      <c r="AV1943" s="26"/>
      <c r="AW1943" s="26"/>
      <c r="AX1943" s="27"/>
      <c r="AY1943" s="27"/>
      <c r="AZ1943" s="27"/>
      <c r="BA1943" s="27"/>
      <c r="BB1943" s="27"/>
      <c r="BC1943" s="27"/>
      <c r="BD1943" s="27"/>
      <c r="BE1943" s="27"/>
      <c r="BF1943" s="27"/>
      <c r="BG1943" s="27"/>
      <c r="BH1943" s="27"/>
      <c r="BI1943" s="27"/>
      <c r="BT1943" s="31"/>
      <c r="BU1943" s="32"/>
      <c r="BV1943" s="33"/>
      <c r="BW1943" s="32"/>
      <c r="BX1943" s="32"/>
      <c r="BY1943" s="34"/>
      <c r="CA1943" s="32"/>
      <c r="CB1943" s="32"/>
    </row>
    <row r="1944" spans="1:80">
      <c r="A1944" s="20"/>
      <c r="B1944" s="21"/>
      <c r="C1944" s="21"/>
      <c r="D1944" s="21"/>
      <c r="E1944" s="21"/>
      <c r="F1944" s="21"/>
      <c r="G1944" s="21"/>
      <c r="H1944" s="21"/>
      <c r="I1944" s="21"/>
      <c r="J1944" s="21"/>
      <c r="K1944" s="22"/>
      <c r="L1944" s="22"/>
      <c r="M1944" s="22"/>
      <c r="N1944" s="22"/>
      <c r="O1944" s="22"/>
      <c r="P1944" s="22"/>
      <c r="Q1944" s="22"/>
      <c r="R1944" s="22"/>
      <c r="S1944" s="22"/>
      <c r="T1944" s="22"/>
      <c r="U1944" s="22"/>
      <c r="V1944" s="22"/>
      <c r="W1944" s="22"/>
      <c r="X1944" s="22"/>
      <c r="Y1944" s="22"/>
      <c r="Z1944" s="22"/>
      <c r="AA1944" s="22"/>
      <c r="AB1944" s="23"/>
      <c r="AC1944" s="23"/>
      <c r="AD1944" s="22"/>
      <c r="AE1944" s="24"/>
      <c r="AF1944" s="24"/>
      <c r="AG1944" s="24"/>
      <c r="AH1944" s="24"/>
      <c r="AI1944" s="24"/>
      <c r="AJ1944" s="24"/>
      <c r="AK1944" s="24"/>
      <c r="AL1944" s="24"/>
      <c r="AM1944" s="24"/>
      <c r="AN1944" s="24"/>
      <c r="AO1944" s="24"/>
      <c r="AP1944" s="24"/>
      <c r="AQ1944" s="24"/>
      <c r="AR1944" s="24"/>
      <c r="AS1944" s="24"/>
      <c r="AT1944" s="25"/>
      <c r="AV1944" s="26"/>
      <c r="AW1944" s="26"/>
      <c r="AX1944" s="27"/>
      <c r="AY1944" s="27"/>
      <c r="AZ1944" s="27"/>
      <c r="BA1944" s="27"/>
      <c r="BB1944" s="27"/>
      <c r="BC1944" s="27"/>
      <c r="BD1944" s="27"/>
      <c r="BE1944" s="27"/>
      <c r="BF1944" s="27"/>
      <c r="BG1944" s="27"/>
      <c r="BH1944" s="27"/>
      <c r="BI1944" s="27"/>
      <c r="BT1944" s="31"/>
      <c r="BU1944" s="32"/>
      <c r="BV1944" s="33"/>
      <c r="BW1944" s="32"/>
      <c r="BX1944" s="32"/>
      <c r="BY1944" s="34"/>
      <c r="CA1944" s="32"/>
      <c r="CB1944" s="32"/>
    </row>
    <row r="1945" spans="1:80">
      <c r="A1945" s="20"/>
      <c r="B1945" s="21"/>
      <c r="C1945" s="21"/>
      <c r="D1945" s="21"/>
      <c r="E1945" s="21"/>
      <c r="F1945" s="21"/>
      <c r="G1945" s="21"/>
      <c r="H1945" s="21"/>
      <c r="I1945" s="21"/>
      <c r="J1945" s="21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2"/>
      <c r="W1945" s="22"/>
      <c r="X1945" s="22"/>
      <c r="Y1945" s="22"/>
      <c r="Z1945" s="22"/>
      <c r="AA1945" s="22"/>
      <c r="AB1945" s="23"/>
      <c r="AC1945" s="23"/>
      <c r="AD1945" s="22"/>
      <c r="AE1945" s="24"/>
      <c r="AF1945" s="24"/>
      <c r="AG1945" s="24"/>
      <c r="AH1945" s="24"/>
      <c r="AI1945" s="24"/>
      <c r="AJ1945" s="24"/>
      <c r="AK1945" s="24"/>
      <c r="AL1945" s="24"/>
      <c r="AM1945" s="24"/>
      <c r="AN1945" s="24"/>
      <c r="AO1945" s="24"/>
      <c r="AP1945" s="24"/>
      <c r="AQ1945" s="24"/>
      <c r="AR1945" s="24"/>
      <c r="AS1945" s="24"/>
      <c r="AT1945" s="25"/>
      <c r="AV1945" s="26"/>
      <c r="AW1945" s="26"/>
      <c r="AX1945" s="27"/>
      <c r="AY1945" s="27"/>
      <c r="AZ1945" s="27"/>
      <c r="BA1945" s="27"/>
      <c r="BB1945" s="27"/>
      <c r="BC1945" s="27"/>
      <c r="BD1945" s="27"/>
      <c r="BE1945" s="27"/>
      <c r="BF1945" s="27"/>
      <c r="BG1945" s="27"/>
      <c r="BH1945" s="27"/>
      <c r="BI1945" s="27"/>
      <c r="BT1945" s="31"/>
      <c r="BU1945" s="32"/>
      <c r="BV1945" s="33"/>
      <c r="BW1945" s="32"/>
      <c r="BX1945" s="32"/>
      <c r="BY1945" s="34"/>
      <c r="CA1945" s="32"/>
      <c r="CB1945" s="32"/>
    </row>
    <row r="1946" spans="1:80">
      <c r="A1946" s="20"/>
      <c r="B1946" s="21"/>
      <c r="C1946" s="21"/>
      <c r="D1946" s="21"/>
      <c r="E1946" s="21"/>
      <c r="F1946" s="21"/>
      <c r="G1946" s="21"/>
      <c r="H1946" s="21"/>
      <c r="I1946" s="21"/>
      <c r="J1946" s="21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22"/>
      <c r="W1946" s="22"/>
      <c r="X1946" s="22"/>
      <c r="Y1946" s="22"/>
      <c r="Z1946" s="22"/>
      <c r="AA1946" s="22"/>
      <c r="AB1946" s="23"/>
      <c r="AC1946" s="23"/>
      <c r="AD1946" s="22"/>
      <c r="AE1946" s="24"/>
      <c r="AF1946" s="24"/>
      <c r="AG1946" s="24"/>
      <c r="AH1946" s="24"/>
      <c r="AI1946" s="24"/>
      <c r="AJ1946" s="24"/>
      <c r="AK1946" s="24"/>
      <c r="AL1946" s="24"/>
      <c r="AM1946" s="24"/>
      <c r="AN1946" s="24"/>
      <c r="AO1946" s="24"/>
      <c r="AP1946" s="24"/>
      <c r="AQ1946" s="24"/>
      <c r="AR1946" s="24"/>
      <c r="AS1946" s="24"/>
      <c r="AT1946" s="25"/>
      <c r="AV1946" s="26"/>
      <c r="AW1946" s="26"/>
      <c r="AX1946" s="27"/>
      <c r="AY1946" s="27"/>
      <c r="AZ1946" s="27"/>
      <c r="BA1946" s="27"/>
      <c r="BB1946" s="27"/>
      <c r="BC1946" s="27"/>
      <c r="BD1946" s="27"/>
      <c r="BE1946" s="27"/>
      <c r="BF1946" s="27"/>
      <c r="BG1946" s="27"/>
      <c r="BH1946" s="27"/>
      <c r="BI1946" s="27"/>
      <c r="BT1946" s="31"/>
      <c r="BU1946" s="32"/>
      <c r="BV1946" s="33"/>
      <c r="BW1946" s="32"/>
      <c r="BX1946" s="32"/>
      <c r="BY1946" s="34"/>
      <c r="CA1946" s="32"/>
      <c r="CB1946" s="32"/>
    </row>
    <row r="1947" spans="1:80">
      <c r="A1947" s="20"/>
      <c r="B1947" s="21"/>
      <c r="C1947" s="21"/>
      <c r="D1947" s="21"/>
      <c r="E1947" s="21"/>
      <c r="F1947" s="21"/>
      <c r="G1947" s="21"/>
      <c r="H1947" s="21"/>
      <c r="I1947" s="21"/>
      <c r="J1947" s="21"/>
      <c r="K1947" s="22"/>
      <c r="L1947" s="22"/>
      <c r="M1947" s="22"/>
      <c r="N1947" s="22"/>
      <c r="O1947" s="22"/>
      <c r="P1947" s="22"/>
      <c r="Q1947" s="22"/>
      <c r="R1947" s="22"/>
      <c r="S1947" s="22"/>
      <c r="T1947" s="22"/>
      <c r="U1947" s="22"/>
      <c r="V1947" s="22"/>
      <c r="W1947" s="22"/>
      <c r="X1947" s="22"/>
      <c r="Y1947" s="22"/>
      <c r="Z1947" s="22"/>
      <c r="AA1947" s="22"/>
      <c r="AB1947" s="23"/>
      <c r="AC1947" s="23"/>
      <c r="AD1947" s="22"/>
      <c r="AE1947" s="24"/>
      <c r="AF1947" s="24"/>
      <c r="AG1947" s="24"/>
      <c r="AH1947" s="24"/>
      <c r="AI1947" s="24"/>
      <c r="AJ1947" s="24"/>
      <c r="AK1947" s="24"/>
      <c r="AL1947" s="24"/>
      <c r="AM1947" s="24"/>
      <c r="AN1947" s="24"/>
      <c r="AO1947" s="24"/>
      <c r="AP1947" s="24"/>
      <c r="AQ1947" s="24"/>
      <c r="AR1947" s="24"/>
      <c r="AS1947" s="24"/>
      <c r="AT1947" s="25"/>
      <c r="AV1947" s="26"/>
      <c r="AW1947" s="26"/>
      <c r="AX1947" s="27"/>
      <c r="AY1947" s="27"/>
      <c r="AZ1947" s="27"/>
      <c r="BA1947" s="27"/>
      <c r="BB1947" s="27"/>
      <c r="BC1947" s="27"/>
      <c r="BD1947" s="27"/>
      <c r="BE1947" s="27"/>
      <c r="BF1947" s="27"/>
      <c r="BG1947" s="27"/>
      <c r="BH1947" s="27"/>
      <c r="BI1947" s="27"/>
      <c r="BT1947" s="31"/>
      <c r="BU1947" s="32"/>
      <c r="BV1947" s="33"/>
      <c r="BW1947" s="32"/>
      <c r="BX1947" s="32"/>
      <c r="BY1947" s="34"/>
      <c r="CA1947" s="32"/>
      <c r="CB1947" s="32"/>
    </row>
    <row r="1948" spans="1:80">
      <c r="A1948" s="20"/>
      <c r="B1948" s="21"/>
      <c r="C1948" s="21"/>
      <c r="D1948" s="21"/>
      <c r="E1948" s="21"/>
      <c r="F1948" s="21"/>
      <c r="G1948" s="21"/>
      <c r="H1948" s="21"/>
      <c r="I1948" s="21"/>
      <c r="J1948" s="21"/>
      <c r="K1948" s="22"/>
      <c r="L1948" s="22"/>
      <c r="M1948" s="22"/>
      <c r="N1948" s="22"/>
      <c r="O1948" s="22"/>
      <c r="P1948" s="22"/>
      <c r="Q1948" s="22"/>
      <c r="R1948" s="22"/>
      <c r="S1948" s="22"/>
      <c r="T1948" s="22"/>
      <c r="U1948" s="22"/>
      <c r="V1948" s="22"/>
      <c r="W1948" s="22"/>
      <c r="X1948" s="22"/>
      <c r="Y1948" s="22"/>
      <c r="Z1948" s="22"/>
      <c r="AA1948" s="22"/>
      <c r="AB1948" s="23"/>
      <c r="AC1948" s="23"/>
      <c r="AD1948" s="22"/>
      <c r="AE1948" s="24"/>
      <c r="AF1948" s="24"/>
      <c r="AG1948" s="24"/>
      <c r="AH1948" s="24"/>
      <c r="AI1948" s="24"/>
      <c r="AJ1948" s="24"/>
      <c r="AK1948" s="24"/>
      <c r="AL1948" s="24"/>
      <c r="AM1948" s="24"/>
      <c r="AN1948" s="24"/>
      <c r="AO1948" s="24"/>
      <c r="AP1948" s="24"/>
      <c r="AQ1948" s="24"/>
      <c r="AR1948" s="24"/>
      <c r="AS1948" s="24"/>
      <c r="AT1948" s="25"/>
      <c r="AV1948" s="26"/>
      <c r="AW1948" s="26"/>
      <c r="AX1948" s="27"/>
      <c r="AY1948" s="27"/>
      <c r="AZ1948" s="27"/>
      <c r="BA1948" s="27"/>
      <c r="BB1948" s="27"/>
      <c r="BC1948" s="27"/>
      <c r="BD1948" s="27"/>
      <c r="BE1948" s="27"/>
      <c r="BF1948" s="27"/>
      <c r="BG1948" s="27"/>
      <c r="BH1948" s="27"/>
      <c r="BI1948" s="27"/>
      <c r="BT1948" s="31"/>
      <c r="BU1948" s="32"/>
      <c r="BV1948" s="33"/>
      <c r="BW1948" s="32"/>
      <c r="BX1948" s="32"/>
      <c r="BY1948" s="34"/>
      <c r="CA1948" s="32"/>
      <c r="CB1948" s="32"/>
    </row>
    <row r="1949" spans="1:80">
      <c r="A1949" s="20"/>
      <c r="B1949" s="21"/>
      <c r="C1949" s="21"/>
      <c r="D1949" s="21"/>
      <c r="E1949" s="21"/>
      <c r="F1949" s="21"/>
      <c r="G1949" s="21"/>
      <c r="H1949" s="21"/>
      <c r="I1949" s="21"/>
      <c r="J1949" s="21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  <c r="U1949" s="22"/>
      <c r="V1949" s="22"/>
      <c r="W1949" s="22"/>
      <c r="X1949" s="22"/>
      <c r="Y1949" s="22"/>
      <c r="Z1949" s="22"/>
      <c r="AA1949" s="22"/>
      <c r="AB1949" s="23"/>
      <c r="AC1949" s="23"/>
      <c r="AD1949" s="22"/>
      <c r="AE1949" s="24"/>
      <c r="AF1949" s="24"/>
      <c r="AG1949" s="24"/>
      <c r="AH1949" s="24"/>
      <c r="AI1949" s="24"/>
      <c r="AJ1949" s="24"/>
      <c r="AK1949" s="24"/>
      <c r="AL1949" s="24"/>
      <c r="AM1949" s="24"/>
      <c r="AN1949" s="24"/>
      <c r="AO1949" s="24"/>
      <c r="AP1949" s="24"/>
      <c r="AQ1949" s="24"/>
      <c r="AR1949" s="24"/>
      <c r="AS1949" s="24"/>
      <c r="AT1949" s="25"/>
      <c r="AV1949" s="26"/>
      <c r="AW1949" s="26"/>
      <c r="AX1949" s="27"/>
      <c r="AY1949" s="27"/>
      <c r="AZ1949" s="27"/>
      <c r="BA1949" s="27"/>
      <c r="BB1949" s="27"/>
      <c r="BC1949" s="27"/>
      <c r="BD1949" s="27"/>
      <c r="BE1949" s="27"/>
      <c r="BF1949" s="27"/>
      <c r="BG1949" s="27"/>
      <c r="BH1949" s="27"/>
      <c r="BI1949" s="27"/>
      <c r="BT1949" s="31"/>
      <c r="BU1949" s="32"/>
      <c r="BV1949" s="33"/>
      <c r="BW1949" s="32"/>
      <c r="BX1949" s="32"/>
      <c r="BY1949" s="34"/>
      <c r="CA1949" s="32"/>
      <c r="CB1949" s="32"/>
    </row>
    <row r="1950" spans="1:80">
      <c r="A1950" s="20"/>
      <c r="B1950" s="21"/>
      <c r="C1950" s="21"/>
      <c r="D1950" s="21"/>
      <c r="E1950" s="21"/>
      <c r="F1950" s="21"/>
      <c r="G1950" s="21"/>
      <c r="H1950" s="21"/>
      <c r="I1950" s="21"/>
      <c r="J1950" s="21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2"/>
      <c r="W1950" s="22"/>
      <c r="X1950" s="22"/>
      <c r="Y1950" s="22"/>
      <c r="Z1950" s="22"/>
      <c r="AA1950" s="22"/>
      <c r="AB1950" s="23"/>
      <c r="AC1950" s="23"/>
      <c r="AD1950" s="22"/>
      <c r="AE1950" s="24"/>
      <c r="AF1950" s="24"/>
      <c r="AG1950" s="24"/>
      <c r="AH1950" s="24"/>
      <c r="AI1950" s="24"/>
      <c r="AJ1950" s="24"/>
      <c r="AK1950" s="24"/>
      <c r="AL1950" s="24"/>
      <c r="AM1950" s="24"/>
      <c r="AN1950" s="24"/>
      <c r="AO1950" s="24"/>
      <c r="AP1950" s="24"/>
      <c r="AQ1950" s="24"/>
      <c r="AR1950" s="24"/>
      <c r="AS1950" s="24"/>
      <c r="AT1950" s="25"/>
      <c r="AV1950" s="26"/>
      <c r="AW1950" s="26"/>
      <c r="AX1950" s="27"/>
      <c r="AY1950" s="27"/>
      <c r="AZ1950" s="27"/>
      <c r="BA1950" s="27"/>
      <c r="BB1950" s="27"/>
      <c r="BC1950" s="27"/>
      <c r="BD1950" s="27"/>
      <c r="BE1950" s="27"/>
      <c r="BF1950" s="27"/>
      <c r="BG1950" s="27"/>
      <c r="BH1950" s="27"/>
      <c r="BI1950" s="27"/>
      <c r="BT1950" s="31"/>
      <c r="BU1950" s="32"/>
      <c r="BV1950" s="33"/>
      <c r="BW1950" s="32"/>
      <c r="BX1950" s="32"/>
      <c r="BY1950" s="34"/>
      <c r="CA1950" s="32"/>
      <c r="CB1950" s="32"/>
    </row>
    <row r="1951" spans="1:80">
      <c r="A1951" s="20"/>
      <c r="B1951" s="21"/>
      <c r="C1951" s="21"/>
      <c r="D1951" s="21"/>
      <c r="E1951" s="21"/>
      <c r="F1951" s="21"/>
      <c r="G1951" s="21"/>
      <c r="H1951" s="21"/>
      <c r="I1951" s="21"/>
      <c r="J1951" s="21"/>
      <c r="K1951" s="22"/>
      <c r="L1951" s="22"/>
      <c r="M1951" s="22"/>
      <c r="N1951" s="22"/>
      <c r="O1951" s="22"/>
      <c r="P1951" s="22"/>
      <c r="Q1951" s="22"/>
      <c r="R1951" s="22"/>
      <c r="S1951" s="22"/>
      <c r="T1951" s="22"/>
      <c r="U1951" s="22"/>
      <c r="V1951" s="22"/>
      <c r="W1951" s="22"/>
      <c r="X1951" s="22"/>
      <c r="Y1951" s="22"/>
      <c r="Z1951" s="22"/>
      <c r="AA1951" s="22"/>
      <c r="AB1951" s="23"/>
      <c r="AC1951" s="23"/>
      <c r="AD1951" s="22"/>
      <c r="AE1951" s="24"/>
      <c r="AF1951" s="24"/>
      <c r="AG1951" s="24"/>
      <c r="AH1951" s="24"/>
      <c r="AI1951" s="24"/>
      <c r="AJ1951" s="24"/>
      <c r="AK1951" s="24"/>
      <c r="AL1951" s="24"/>
      <c r="AM1951" s="24"/>
      <c r="AN1951" s="24"/>
      <c r="AO1951" s="24"/>
      <c r="AP1951" s="24"/>
      <c r="AQ1951" s="24"/>
      <c r="AR1951" s="24"/>
      <c r="AS1951" s="24"/>
      <c r="AT1951" s="25"/>
      <c r="AV1951" s="26"/>
      <c r="AW1951" s="26"/>
      <c r="AX1951" s="27"/>
      <c r="AY1951" s="27"/>
      <c r="AZ1951" s="27"/>
      <c r="BA1951" s="27"/>
      <c r="BB1951" s="27"/>
      <c r="BC1951" s="27"/>
      <c r="BD1951" s="27"/>
      <c r="BE1951" s="27"/>
      <c r="BF1951" s="27"/>
      <c r="BG1951" s="27"/>
      <c r="BH1951" s="27"/>
      <c r="BI1951" s="27"/>
      <c r="BT1951" s="31"/>
      <c r="BU1951" s="32"/>
      <c r="BV1951" s="33"/>
      <c r="BW1951" s="32"/>
      <c r="BX1951" s="32"/>
      <c r="BY1951" s="34"/>
      <c r="CA1951" s="32"/>
      <c r="CB1951" s="32"/>
    </row>
    <row r="1952" spans="1:80">
      <c r="A1952" s="20"/>
      <c r="B1952" s="21"/>
      <c r="C1952" s="21"/>
      <c r="D1952" s="21"/>
      <c r="E1952" s="21"/>
      <c r="F1952" s="21"/>
      <c r="G1952" s="21"/>
      <c r="H1952" s="21"/>
      <c r="I1952" s="21"/>
      <c r="J1952" s="21"/>
      <c r="K1952" s="22"/>
      <c r="L1952" s="22"/>
      <c r="M1952" s="22"/>
      <c r="N1952" s="22"/>
      <c r="O1952" s="22"/>
      <c r="P1952" s="22"/>
      <c r="Q1952" s="22"/>
      <c r="R1952" s="22"/>
      <c r="S1952" s="22"/>
      <c r="T1952" s="22"/>
      <c r="U1952" s="22"/>
      <c r="V1952" s="22"/>
      <c r="W1952" s="22"/>
      <c r="X1952" s="22"/>
      <c r="Y1952" s="22"/>
      <c r="Z1952" s="22"/>
      <c r="AA1952" s="22"/>
      <c r="AB1952" s="23"/>
      <c r="AC1952" s="23"/>
      <c r="AD1952" s="22"/>
      <c r="AE1952" s="24"/>
      <c r="AF1952" s="24"/>
      <c r="AG1952" s="24"/>
      <c r="AH1952" s="24"/>
      <c r="AI1952" s="24"/>
      <c r="AJ1952" s="24"/>
      <c r="AK1952" s="24"/>
      <c r="AL1952" s="24"/>
      <c r="AM1952" s="24"/>
      <c r="AN1952" s="24"/>
      <c r="AO1952" s="24"/>
      <c r="AP1952" s="24"/>
      <c r="AQ1952" s="24"/>
      <c r="AR1952" s="24"/>
      <c r="AS1952" s="24"/>
      <c r="AT1952" s="25"/>
      <c r="AV1952" s="26"/>
      <c r="AW1952" s="26"/>
      <c r="AX1952" s="27"/>
      <c r="AY1952" s="27"/>
      <c r="AZ1952" s="27"/>
      <c r="BA1952" s="27"/>
      <c r="BB1952" s="27"/>
      <c r="BC1952" s="27"/>
      <c r="BD1952" s="27"/>
      <c r="BE1952" s="27"/>
      <c r="BF1952" s="27"/>
      <c r="BG1952" s="27"/>
      <c r="BH1952" s="27"/>
      <c r="BI1952" s="27"/>
      <c r="BT1952" s="31"/>
      <c r="BU1952" s="32"/>
      <c r="BV1952" s="33"/>
      <c r="BW1952" s="32"/>
      <c r="BX1952" s="32"/>
      <c r="BY1952" s="34"/>
      <c r="CA1952" s="32"/>
      <c r="CB1952" s="32"/>
    </row>
    <row r="1953" spans="1:80">
      <c r="A1953" s="20"/>
      <c r="B1953" s="21"/>
      <c r="C1953" s="21"/>
      <c r="D1953" s="21"/>
      <c r="E1953" s="21"/>
      <c r="F1953" s="21"/>
      <c r="G1953" s="21"/>
      <c r="H1953" s="21"/>
      <c r="I1953" s="21"/>
      <c r="J1953" s="21"/>
      <c r="K1953" s="22"/>
      <c r="L1953" s="22"/>
      <c r="M1953" s="22"/>
      <c r="N1953" s="22"/>
      <c r="O1953" s="22"/>
      <c r="P1953" s="22"/>
      <c r="Q1953" s="22"/>
      <c r="R1953" s="22"/>
      <c r="S1953" s="22"/>
      <c r="T1953" s="22"/>
      <c r="U1953" s="22"/>
      <c r="V1953" s="22"/>
      <c r="W1953" s="22"/>
      <c r="X1953" s="22"/>
      <c r="Y1953" s="22"/>
      <c r="Z1953" s="22"/>
      <c r="AA1953" s="22"/>
      <c r="AB1953" s="23"/>
      <c r="AC1953" s="23"/>
      <c r="AD1953" s="22"/>
      <c r="AE1953" s="24"/>
      <c r="AF1953" s="24"/>
      <c r="AG1953" s="24"/>
      <c r="AH1953" s="24"/>
      <c r="AI1953" s="24"/>
      <c r="AJ1953" s="24"/>
      <c r="AK1953" s="24"/>
      <c r="AL1953" s="24"/>
      <c r="AM1953" s="24"/>
      <c r="AN1953" s="24"/>
      <c r="AO1953" s="24"/>
      <c r="AP1953" s="24"/>
      <c r="AQ1953" s="24"/>
      <c r="AR1953" s="24"/>
      <c r="AS1953" s="24"/>
      <c r="AT1953" s="25"/>
      <c r="AV1953" s="26"/>
      <c r="AW1953" s="26"/>
      <c r="AX1953" s="27"/>
      <c r="AY1953" s="27"/>
      <c r="AZ1953" s="27"/>
      <c r="BA1953" s="27"/>
      <c r="BB1953" s="27"/>
      <c r="BC1953" s="27"/>
      <c r="BD1953" s="27"/>
      <c r="BE1953" s="27"/>
      <c r="BF1953" s="27"/>
      <c r="BG1953" s="27"/>
      <c r="BH1953" s="27"/>
      <c r="BI1953" s="27"/>
      <c r="BT1953" s="31"/>
      <c r="BU1953" s="32"/>
      <c r="BV1953" s="33"/>
      <c r="BW1953" s="32"/>
      <c r="BX1953" s="32"/>
      <c r="BY1953" s="34"/>
      <c r="CA1953" s="32"/>
      <c r="CB1953" s="32"/>
    </row>
    <row r="1954" spans="1:80">
      <c r="A1954" s="20"/>
      <c r="B1954" s="21"/>
      <c r="C1954" s="21"/>
      <c r="D1954" s="21"/>
      <c r="E1954" s="21"/>
      <c r="F1954" s="21"/>
      <c r="G1954" s="21"/>
      <c r="H1954" s="21"/>
      <c r="I1954" s="21"/>
      <c r="J1954" s="21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22"/>
      <c r="W1954" s="22"/>
      <c r="X1954" s="22"/>
      <c r="Y1954" s="22"/>
      <c r="Z1954" s="22"/>
      <c r="AA1954" s="22"/>
      <c r="AB1954" s="23"/>
      <c r="AC1954" s="23"/>
      <c r="AD1954" s="22"/>
      <c r="AE1954" s="24"/>
      <c r="AF1954" s="24"/>
      <c r="AG1954" s="24"/>
      <c r="AH1954" s="24"/>
      <c r="AI1954" s="24"/>
      <c r="AJ1954" s="24"/>
      <c r="AK1954" s="24"/>
      <c r="AL1954" s="24"/>
      <c r="AM1954" s="24"/>
      <c r="AN1954" s="24"/>
      <c r="AO1954" s="24"/>
      <c r="AP1954" s="24"/>
      <c r="AQ1954" s="24"/>
      <c r="AR1954" s="24"/>
      <c r="AS1954" s="24"/>
      <c r="AT1954" s="25"/>
      <c r="AV1954" s="26"/>
      <c r="AW1954" s="26"/>
      <c r="AX1954" s="27"/>
      <c r="AY1954" s="27"/>
      <c r="AZ1954" s="27"/>
      <c r="BA1954" s="27"/>
      <c r="BB1954" s="27"/>
      <c r="BC1954" s="27"/>
      <c r="BD1954" s="27"/>
      <c r="BE1954" s="27"/>
      <c r="BF1954" s="27"/>
      <c r="BG1954" s="27"/>
      <c r="BH1954" s="27"/>
      <c r="BI1954" s="27"/>
      <c r="BT1954" s="31"/>
      <c r="BU1954" s="32"/>
      <c r="BV1954" s="33"/>
      <c r="BW1954" s="32"/>
      <c r="BX1954" s="32"/>
      <c r="BY1954" s="34"/>
      <c r="CA1954" s="32"/>
      <c r="CB1954" s="32"/>
    </row>
    <row r="1955" spans="1:80">
      <c r="A1955" s="20"/>
      <c r="B1955" s="21"/>
      <c r="C1955" s="21"/>
      <c r="D1955" s="21"/>
      <c r="E1955" s="21"/>
      <c r="F1955" s="21"/>
      <c r="G1955" s="21"/>
      <c r="H1955" s="21"/>
      <c r="I1955" s="21"/>
      <c r="J1955" s="21"/>
      <c r="K1955" s="22"/>
      <c r="L1955" s="22"/>
      <c r="M1955" s="22"/>
      <c r="N1955" s="22"/>
      <c r="O1955" s="22"/>
      <c r="P1955" s="22"/>
      <c r="Q1955" s="22"/>
      <c r="R1955" s="22"/>
      <c r="S1955" s="22"/>
      <c r="T1955" s="22"/>
      <c r="U1955" s="22"/>
      <c r="V1955" s="22"/>
      <c r="W1955" s="22"/>
      <c r="X1955" s="22"/>
      <c r="Y1955" s="22"/>
      <c r="Z1955" s="22"/>
      <c r="AA1955" s="22"/>
      <c r="AB1955" s="23"/>
      <c r="AC1955" s="23"/>
      <c r="AD1955" s="22"/>
      <c r="AE1955" s="24"/>
      <c r="AF1955" s="24"/>
      <c r="AG1955" s="24"/>
      <c r="AH1955" s="24"/>
      <c r="AI1955" s="24"/>
      <c r="AJ1955" s="24"/>
      <c r="AK1955" s="24"/>
      <c r="AL1955" s="24"/>
      <c r="AM1955" s="24"/>
      <c r="AN1955" s="24"/>
      <c r="AO1955" s="24"/>
      <c r="AP1955" s="24"/>
      <c r="AQ1955" s="24"/>
      <c r="AR1955" s="24"/>
      <c r="AS1955" s="24"/>
      <c r="AT1955" s="25"/>
      <c r="AV1955" s="26"/>
      <c r="AW1955" s="26"/>
      <c r="AX1955" s="27"/>
      <c r="AY1955" s="27"/>
      <c r="AZ1955" s="27"/>
      <c r="BA1955" s="27"/>
      <c r="BB1955" s="27"/>
      <c r="BC1955" s="27"/>
      <c r="BD1955" s="27"/>
      <c r="BE1955" s="27"/>
      <c r="BF1955" s="27"/>
      <c r="BG1955" s="27"/>
      <c r="BH1955" s="27"/>
      <c r="BI1955" s="27"/>
      <c r="BT1955" s="31"/>
      <c r="BU1955" s="32"/>
      <c r="BV1955" s="33"/>
      <c r="BW1955" s="32"/>
      <c r="BX1955" s="32"/>
      <c r="BY1955" s="34"/>
      <c r="CA1955" s="32"/>
      <c r="CB1955" s="32"/>
    </row>
    <row r="1956" spans="1:80">
      <c r="A1956" s="20"/>
      <c r="B1956" s="21"/>
      <c r="C1956" s="21"/>
      <c r="D1956" s="21"/>
      <c r="E1956" s="21"/>
      <c r="F1956" s="21"/>
      <c r="G1956" s="21"/>
      <c r="H1956" s="21"/>
      <c r="I1956" s="21"/>
      <c r="J1956" s="21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2"/>
      <c r="V1956" s="22"/>
      <c r="W1956" s="22"/>
      <c r="X1956" s="22"/>
      <c r="Y1956" s="22"/>
      <c r="Z1956" s="22"/>
      <c r="AA1956" s="22"/>
      <c r="AB1956" s="23"/>
      <c r="AC1956" s="23"/>
      <c r="AD1956" s="22"/>
      <c r="AE1956" s="24"/>
      <c r="AF1956" s="24"/>
      <c r="AG1956" s="24"/>
      <c r="AH1956" s="24"/>
      <c r="AI1956" s="24"/>
      <c r="AJ1956" s="24"/>
      <c r="AK1956" s="24"/>
      <c r="AL1956" s="24"/>
      <c r="AM1956" s="24"/>
      <c r="AN1956" s="24"/>
      <c r="AO1956" s="24"/>
      <c r="AP1956" s="24"/>
      <c r="AQ1956" s="24"/>
      <c r="AR1956" s="24"/>
      <c r="AS1956" s="24"/>
      <c r="AT1956" s="25"/>
      <c r="AV1956" s="26"/>
      <c r="AW1956" s="26"/>
      <c r="AX1956" s="27"/>
      <c r="AY1956" s="27"/>
      <c r="AZ1956" s="27"/>
      <c r="BA1956" s="27"/>
      <c r="BB1956" s="27"/>
      <c r="BC1956" s="27"/>
      <c r="BD1956" s="27"/>
      <c r="BE1956" s="27"/>
      <c r="BF1956" s="27"/>
      <c r="BG1956" s="27"/>
      <c r="BH1956" s="27"/>
      <c r="BI1956" s="27"/>
      <c r="BT1956" s="31"/>
      <c r="BU1956" s="32"/>
      <c r="BV1956" s="33"/>
      <c r="BW1956" s="32"/>
      <c r="BX1956" s="32"/>
      <c r="BY1956" s="34"/>
      <c r="CA1956" s="32"/>
      <c r="CB1956" s="32"/>
    </row>
    <row r="1957" spans="1:80">
      <c r="A1957" s="20"/>
      <c r="B1957" s="21"/>
      <c r="C1957" s="21"/>
      <c r="D1957" s="21"/>
      <c r="E1957" s="21"/>
      <c r="F1957" s="21"/>
      <c r="G1957" s="21"/>
      <c r="H1957" s="21"/>
      <c r="I1957" s="21"/>
      <c r="J1957" s="21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2"/>
      <c r="W1957" s="22"/>
      <c r="X1957" s="22"/>
      <c r="Y1957" s="22"/>
      <c r="Z1957" s="22"/>
      <c r="AA1957" s="22"/>
      <c r="AB1957" s="23"/>
      <c r="AC1957" s="23"/>
      <c r="AD1957" s="22"/>
      <c r="AE1957" s="24"/>
      <c r="AF1957" s="24"/>
      <c r="AG1957" s="24"/>
      <c r="AH1957" s="24"/>
      <c r="AI1957" s="24"/>
      <c r="AJ1957" s="24"/>
      <c r="AK1957" s="24"/>
      <c r="AL1957" s="24"/>
      <c r="AM1957" s="24"/>
      <c r="AN1957" s="24"/>
      <c r="AO1957" s="24"/>
      <c r="AP1957" s="24"/>
      <c r="AQ1957" s="24"/>
      <c r="AR1957" s="24"/>
      <c r="AS1957" s="24"/>
      <c r="AT1957" s="25"/>
      <c r="AV1957" s="26"/>
      <c r="AW1957" s="26"/>
      <c r="AX1957" s="27"/>
      <c r="AY1957" s="27"/>
      <c r="AZ1957" s="27"/>
      <c r="BA1957" s="27"/>
      <c r="BB1957" s="27"/>
      <c r="BC1957" s="27"/>
      <c r="BD1957" s="27"/>
      <c r="BE1957" s="27"/>
      <c r="BF1957" s="27"/>
      <c r="BG1957" s="27"/>
      <c r="BH1957" s="27"/>
      <c r="BI1957" s="27"/>
      <c r="BT1957" s="31"/>
      <c r="BU1957" s="32"/>
      <c r="BV1957" s="33"/>
      <c r="BW1957" s="32"/>
      <c r="BX1957" s="32"/>
      <c r="BY1957" s="34"/>
      <c r="CA1957" s="32"/>
      <c r="CB1957" s="32"/>
    </row>
    <row r="1958" spans="1:80">
      <c r="A1958" s="20"/>
      <c r="B1958" s="21"/>
      <c r="C1958" s="21"/>
      <c r="D1958" s="21"/>
      <c r="E1958" s="21"/>
      <c r="F1958" s="21"/>
      <c r="G1958" s="21"/>
      <c r="H1958" s="21"/>
      <c r="I1958" s="21"/>
      <c r="J1958" s="21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2"/>
      <c r="Z1958" s="22"/>
      <c r="AA1958" s="22"/>
      <c r="AB1958" s="23"/>
      <c r="AC1958" s="23"/>
      <c r="AD1958" s="22"/>
      <c r="AE1958" s="24"/>
      <c r="AF1958" s="24"/>
      <c r="AG1958" s="24"/>
      <c r="AH1958" s="24"/>
      <c r="AI1958" s="24"/>
      <c r="AJ1958" s="24"/>
      <c r="AK1958" s="24"/>
      <c r="AL1958" s="24"/>
      <c r="AM1958" s="24"/>
      <c r="AN1958" s="24"/>
      <c r="AO1958" s="24"/>
      <c r="AP1958" s="24"/>
      <c r="AQ1958" s="24"/>
      <c r="AR1958" s="24"/>
      <c r="AS1958" s="24"/>
      <c r="AT1958" s="25"/>
      <c r="AV1958" s="26"/>
      <c r="AW1958" s="26"/>
      <c r="AX1958" s="27"/>
      <c r="AY1958" s="27"/>
      <c r="AZ1958" s="27"/>
      <c r="BA1958" s="27"/>
      <c r="BB1958" s="27"/>
      <c r="BC1958" s="27"/>
      <c r="BD1958" s="27"/>
      <c r="BE1958" s="27"/>
      <c r="BF1958" s="27"/>
      <c r="BG1958" s="27"/>
      <c r="BH1958" s="27"/>
      <c r="BI1958" s="27"/>
      <c r="BT1958" s="31"/>
      <c r="BU1958" s="32"/>
      <c r="BV1958" s="33"/>
      <c r="BW1958" s="32"/>
      <c r="BX1958" s="32"/>
      <c r="BY1958" s="34"/>
      <c r="CA1958" s="32"/>
      <c r="CB1958" s="32"/>
    </row>
    <row r="1959" spans="1:80">
      <c r="A1959" s="20"/>
      <c r="B1959" s="21"/>
      <c r="C1959" s="21"/>
      <c r="D1959" s="21"/>
      <c r="E1959" s="21"/>
      <c r="F1959" s="21"/>
      <c r="G1959" s="21"/>
      <c r="H1959" s="21"/>
      <c r="I1959" s="21"/>
      <c r="J1959" s="21"/>
      <c r="K1959" s="22"/>
      <c r="L1959" s="22"/>
      <c r="M1959" s="22"/>
      <c r="N1959" s="22"/>
      <c r="O1959" s="22"/>
      <c r="P1959" s="22"/>
      <c r="Q1959" s="22"/>
      <c r="R1959" s="22"/>
      <c r="S1959" s="22"/>
      <c r="T1959" s="22"/>
      <c r="U1959" s="22"/>
      <c r="V1959" s="22"/>
      <c r="W1959" s="22"/>
      <c r="X1959" s="22"/>
      <c r="Y1959" s="22"/>
      <c r="Z1959" s="22"/>
      <c r="AA1959" s="22"/>
      <c r="AB1959" s="23"/>
      <c r="AC1959" s="23"/>
      <c r="AD1959" s="22"/>
      <c r="AE1959" s="24"/>
      <c r="AF1959" s="24"/>
      <c r="AG1959" s="24"/>
      <c r="AH1959" s="24"/>
      <c r="AI1959" s="24"/>
      <c r="AJ1959" s="24"/>
      <c r="AK1959" s="24"/>
      <c r="AL1959" s="24"/>
      <c r="AM1959" s="24"/>
      <c r="AN1959" s="24"/>
      <c r="AO1959" s="24"/>
      <c r="AP1959" s="24"/>
      <c r="AQ1959" s="24"/>
      <c r="AR1959" s="24"/>
      <c r="AS1959" s="24"/>
      <c r="AT1959" s="25"/>
      <c r="AV1959" s="26"/>
      <c r="AW1959" s="26"/>
      <c r="AX1959" s="27"/>
      <c r="AY1959" s="27"/>
      <c r="AZ1959" s="27"/>
      <c r="BA1959" s="27"/>
      <c r="BB1959" s="27"/>
      <c r="BC1959" s="27"/>
      <c r="BD1959" s="27"/>
      <c r="BE1959" s="27"/>
      <c r="BF1959" s="27"/>
      <c r="BG1959" s="27"/>
      <c r="BH1959" s="27"/>
      <c r="BI1959" s="27"/>
      <c r="BT1959" s="31"/>
      <c r="BU1959" s="32"/>
      <c r="BV1959" s="33"/>
      <c r="BW1959" s="32"/>
      <c r="BX1959" s="32"/>
      <c r="BY1959" s="34"/>
      <c r="CA1959" s="32"/>
      <c r="CB1959" s="32"/>
    </row>
    <row r="1960" spans="1:80">
      <c r="A1960" s="20"/>
      <c r="B1960" s="21"/>
      <c r="C1960" s="21"/>
      <c r="D1960" s="21"/>
      <c r="E1960" s="21"/>
      <c r="F1960" s="21"/>
      <c r="G1960" s="21"/>
      <c r="H1960" s="21"/>
      <c r="I1960" s="21"/>
      <c r="J1960" s="21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22"/>
      <c r="W1960" s="22"/>
      <c r="X1960" s="22"/>
      <c r="Y1960" s="22"/>
      <c r="Z1960" s="22"/>
      <c r="AA1960" s="22"/>
      <c r="AB1960" s="23"/>
      <c r="AC1960" s="23"/>
      <c r="AD1960" s="22"/>
      <c r="AE1960" s="24"/>
      <c r="AF1960" s="24"/>
      <c r="AG1960" s="24"/>
      <c r="AH1960" s="24"/>
      <c r="AI1960" s="24"/>
      <c r="AJ1960" s="24"/>
      <c r="AK1960" s="24"/>
      <c r="AL1960" s="24"/>
      <c r="AM1960" s="24"/>
      <c r="AN1960" s="24"/>
      <c r="AO1960" s="24"/>
      <c r="AP1960" s="24"/>
      <c r="AQ1960" s="24"/>
      <c r="AR1960" s="24"/>
      <c r="AS1960" s="24"/>
      <c r="AT1960" s="25"/>
      <c r="AV1960" s="26"/>
      <c r="AW1960" s="26"/>
      <c r="AX1960" s="27"/>
      <c r="AY1960" s="27"/>
      <c r="AZ1960" s="27"/>
      <c r="BA1960" s="27"/>
      <c r="BB1960" s="27"/>
      <c r="BC1960" s="27"/>
      <c r="BD1960" s="27"/>
      <c r="BE1960" s="27"/>
      <c r="BF1960" s="27"/>
      <c r="BG1960" s="27"/>
      <c r="BH1960" s="27"/>
      <c r="BI1960" s="27"/>
      <c r="BT1960" s="31"/>
      <c r="BU1960" s="32"/>
      <c r="BV1960" s="33"/>
      <c r="BW1960" s="32"/>
      <c r="BX1960" s="32"/>
      <c r="BY1960" s="34"/>
      <c r="CA1960" s="32"/>
      <c r="CB1960" s="32"/>
    </row>
    <row r="1961" spans="1:80">
      <c r="A1961" s="20"/>
      <c r="B1961" s="21"/>
      <c r="C1961" s="21"/>
      <c r="D1961" s="21"/>
      <c r="E1961" s="21"/>
      <c r="F1961" s="21"/>
      <c r="G1961" s="21"/>
      <c r="H1961" s="21"/>
      <c r="I1961" s="21"/>
      <c r="J1961" s="21"/>
      <c r="K1961" s="22"/>
      <c r="L1961" s="22"/>
      <c r="M1961" s="22"/>
      <c r="N1961" s="22"/>
      <c r="O1961" s="22"/>
      <c r="P1961" s="22"/>
      <c r="Q1961" s="22"/>
      <c r="R1961" s="22"/>
      <c r="S1961" s="22"/>
      <c r="T1961" s="22"/>
      <c r="U1961" s="22"/>
      <c r="V1961" s="22"/>
      <c r="W1961" s="22"/>
      <c r="X1961" s="22"/>
      <c r="Y1961" s="22"/>
      <c r="Z1961" s="22"/>
      <c r="AA1961" s="22"/>
      <c r="AB1961" s="23"/>
      <c r="AC1961" s="23"/>
      <c r="AD1961" s="22"/>
      <c r="AE1961" s="24"/>
      <c r="AF1961" s="24"/>
      <c r="AG1961" s="24"/>
      <c r="AH1961" s="24"/>
      <c r="AI1961" s="24"/>
      <c r="AJ1961" s="24"/>
      <c r="AK1961" s="24"/>
      <c r="AL1961" s="24"/>
      <c r="AM1961" s="24"/>
      <c r="AN1961" s="24"/>
      <c r="AO1961" s="24"/>
      <c r="AP1961" s="24"/>
      <c r="AQ1961" s="24"/>
      <c r="AR1961" s="24"/>
      <c r="AS1961" s="24"/>
      <c r="AT1961" s="25"/>
      <c r="AV1961" s="26"/>
      <c r="AW1961" s="26"/>
      <c r="AX1961" s="27"/>
      <c r="AY1961" s="27"/>
      <c r="AZ1961" s="27"/>
      <c r="BA1961" s="27"/>
      <c r="BB1961" s="27"/>
      <c r="BC1961" s="27"/>
      <c r="BD1961" s="27"/>
      <c r="BE1961" s="27"/>
      <c r="BF1961" s="27"/>
      <c r="BG1961" s="27"/>
      <c r="BH1961" s="27"/>
      <c r="BI1961" s="27"/>
      <c r="BT1961" s="31"/>
      <c r="BU1961" s="32"/>
      <c r="BV1961" s="33"/>
      <c r="BW1961" s="32"/>
      <c r="BX1961" s="32"/>
      <c r="BY1961" s="34"/>
      <c r="CA1961" s="32"/>
      <c r="CB1961" s="32"/>
    </row>
    <row r="1962" spans="1:80">
      <c r="A1962" s="20"/>
      <c r="B1962" s="21"/>
      <c r="C1962" s="21"/>
      <c r="D1962" s="21"/>
      <c r="E1962" s="21"/>
      <c r="F1962" s="21"/>
      <c r="G1962" s="21"/>
      <c r="H1962" s="21"/>
      <c r="I1962" s="21"/>
      <c r="J1962" s="21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2"/>
      <c r="W1962" s="22"/>
      <c r="X1962" s="22"/>
      <c r="Y1962" s="22"/>
      <c r="Z1962" s="22"/>
      <c r="AA1962" s="22"/>
      <c r="AB1962" s="23"/>
      <c r="AC1962" s="23"/>
      <c r="AD1962" s="22"/>
      <c r="AE1962" s="24"/>
      <c r="AF1962" s="24"/>
      <c r="AG1962" s="24"/>
      <c r="AH1962" s="24"/>
      <c r="AI1962" s="24"/>
      <c r="AJ1962" s="24"/>
      <c r="AK1962" s="24"/>
      <c r="AL1962" s="24"/>
      <c r="AM1962" s="24"/>
      <c r="AN1962" s="24"/>
      <c r="AO1962" s="24"/>
      <c r="AP1962" s="24"/>
      <c r="AQ1962" s="24"/>
      <c r="AR1962" s="24"/>
      <c r="AS1962" s="24"/>
      <c r="AT1962" s="25"/>
      <c r="AV1962" s="26"/>
      <c r="AW1962" s="26"/>
      <c r="AX1962" s="27"/>
      <c r="AY1962" s="27"/>
      <c r="AZ1962" s="27"/>
      <c r="BA1962" s="27"/>
      <c r="BB1962" s="27"/>
      <c r="BC1962" s="27"/>
      <c r="BD1962" s="27"/>
      <c r="BE1962" s="27"/>
      <c r="BF1962" s="27"/>
      <c r="BG1962" s="27"/>
      <c r="BH1962" s="27"/>
      <c r="BI1962" s="27"/>
      <c r="BT1962" s="31"/>
      <c r="BU1962" s="32"/>
      <c r="BV1962" s="33"/>
      <c r="BW1962" s="32"/>
      <c r="BX1962" s="32"/>
      <c r="BY1962" s="34"/>
      <c r="CA1962" s="32"/>
      <c r="CB1962" s="32"/>
    </row>
    <row r="1963" spans="1:80">
      <c r="A1963" s="20"/>
      <c r="B1963" s="21"/>
      <c r="C1963" s="21"/>
      <c r="D1963" s="21"/>
      <c r="E1963" s="21"/>
      <c r="F1963" s="21"/>
      <c r="G1963" s="21"/>
      <c r="H1963" s="21"/>
      <c r="I1963" s="21"/>
      <c r="J1963" s="21"/>
      <c r="K1963" s="22"/>
      <c r="L1963" s="22"/>
      <c r="M1963" s="22"/>
      <c r="N1963" s="22"/>
      <c r="O1963" s="22"/>
      <c r="P1963" s="22"/>
      <c r="Q1963" s="22"/>
      <c r="R1963" s="22"/>
      <c r="S1963" s="22"/>
      <c r="T1963" s="22"/>
      <c r="U1963" s="22"/>
      <c r="V1963" s="22"/>
      <c r="W1963" s="22"/>
      <c r="X1963" s="22"/>
      <c r="Y1963" s="22"/>
      <c r="Z1963" s="22"/>
      <c r="AA1963" s="22"/>
      <c r="AB1963" s="23"/>
      <c r="AC1963" s="23"/>
      <c r="AD1963" s="22"/>
      <c r="AE1963" s="24"/>
      <c r="AF1963" s="24"/>
      <c r="AG1963" s="24"/>
      <c r="AH1963" s="24"/>
      <c r="AI1963" s="24"/>
      <c r="AJ1963" s="24"/>
      <c r="AK1963" s="24"/>
      <c r="AL1963" s="24"/>
      <c r="AM1963" s="24"/>
      <c r="AN1963" s="24"/>
      <c r="AO1963" s="24"/>
      <c r="AP1963" s="24"/>
      <c r="AQ1963" s="24"/>
      <c r="AR1963" s="24"/>
      <c r="AS1963" s="24"/>
      <c r="AT1963" s="25"/>
      <c r="AV1963" s="26"/>
      <c r="AW1963" s="26"/>
      <c r="AX1963" s="27"/>
      <c r="AY1963" s="27"/>
      <c r="AZ1963" s="27"/>
      <c r="BA1963" s="27"/>
      <c r="BB1963" s="27"/>
      <c r="BC1963" s="27"/>
      <c r="BD1963" s="27"/>
      <c r="BE1963" s="27"/>
      <c r="BF1963" s="27"/>
      <c r="BG1963" s="27"/>
      <c r="BH1963" s="27"/>
      <c r="BI1963" s="27"/>
      <c r="BT1963" s="31"/>
      <c r="BU1963" s="32"/>
      <c r="BV1963" s="33"/>
      <c r="BW1963" s="32"/>
      <c r="BX1963" s="32"/>
      <c r="BY1963" s="34"/>
      <c r="CA1963" s="32"/>
      <c r="CB1963" s="32"/>
    </row>
    <row r="1964" spans="1:80">
      <c r="A1964" s="20"/>
      <c r="B1964" s="21"/>
      <c r="C1964" s="21"/>
      <c r="D1964" s="21"/>
      <c r="E1964" s="21"/>
      <c r="F1964" s="21"/>
      <c r="G1964" s="21"/>
      <c r="H1964" s="21"/>
      <c r="I1964" s="21"/>
      <c r="J1964" s="21"/>
      <c r="K1964" s="22"/>
      <c r="L1964" s="22"/>
      <c r="M1964" s="22"/>
      <c r="N1964" s="22"/>
      <c r="O1964" s="22"/>
      <c r="P1964" s="22"/>
      <c r="Q1964" s="22"/>
      <c r="R1964" s="22"/>
      <c r="S1964" s="22"/>
      <c r="T1964" s="22"/>
      <c r="U1964" s="22"/>
      <c r="V1964" s="22"/>
      <c r="W1964" s="22"/>
      <c r="X1964" s="22"/>
      <c r="Y1964" s="22"/>
      <c r="Z1964" s="22"/>
      <c r="AA1964" s="22"/>
      <c r="AB1964" s="23"/>
      <c r="AC1964" s="23"/>
      <c r="AD1964" s="22"/>
      <c r="AE1964" s="24"/>
      <c r="AF1964" s="24"/>
      <c r="AG1964" s="24"/>
      <c r="AH1964" s="24"/>
      <c r="AI1964" s="24"/>
      <c r="AJ1964" s="24"/>
      <c r="AK1964" s="24"/>
      <c r="AL1964" s="24"/>
      <c r="AM1964" s="24"/>
      <c r="AN1964" s="24"/>
      <c r="AO1964" s="24"/>
      <c r="AP1964" s="24"/>
      <c r="AQ1964" s="24"/>
      <c r="AR1964" s="24"/>
      <c r="AS1964" s="24"/>
      <c r="AT1964" s="25"/>
      <c r="AV1964" s="26"/>
      <c r="AW1964" s="26"/>
      <c r="AX1964" s="27"/>
      <c r="AY1964" s="27"/>
      <c r="AZ1964" s="27"/>
      <c r="BA1964" s="27"/>
      <c r="BB1964" s="27"/>
      <c r="BC1964" s="27"/>
      <c r="BD1964" s="27"/>
      <c r="BE1964" s="27"/>
      <c r="BF1964" s="27"/>
      <c r="BG1964" s="27"/>
      <c r="BH1964" s="27"/>
      <c r="BI1964" s="27"/>
      <c r="BT1964" s="31"/>
      <c r="BU1964" s="32"/>
      <c r="BV1964" s="33"/>
      <c r="BW1964" s="32"/>
      <c r="BX1964" s="32"/>
      <c r="BY1964" s="34"/>
      <c r="CA1964" s="32"/>
      <c r="CB1964" s="32"/>
    </row>
    <row r="1965" spans="1:80">
      <c r="A1965" s="20"/>
      <c r="B1965" s="21"/>
      <c r="C1965" s="21"/>
      <c r="D1965" s="21"/>
      <c r="E1965" s="21"/>
      <c r="F1965" s="21"/>
      <c r="G1965" s="21"/>
      <c r="H1965" s="21"/>
      <c r="I1965" s="21"/>
      <c r="J1965" s="21"/>
      <c r="K1965" s="22"/>
      <c r="L1965" s="22"/>
      <c r="M1965" s="22"/>
      <c r="N1965" s="22"/>
      <c r="O1965" s="22"/>
      <c r="P1965" s="22"/>
      <c r="Q1965" s="22"/>
      <c r="R1965" s="22"/>
      <c r="S1965" s="22"/>
      <c r="T1965" s="22"/>
      <c r="U1965" s="22"/>
      <c r="V1965" s="22"/>
      <c r="W1965" s="22"/>
      <c r="X1965" s="22"/>
      <c r="Y1965" s="22"/>
      <c r="Z1965" s="22"/>
      <c r="AA1965" s="22"/>
      <c r="AB1965" s="23"/>
      <c r="AC1965" s="23"/>
      <c r="AD1965" s="22"/>
      <c r="AE1965" s="24"/>
      <c r="AF1965" s="24"/>
      <c r="AG1965" s="24"/>
      <c r="AH1965" s="24"/>
      <c r="AI1965" s="24"/>
      <c r="AJ1965" s="24"/>
      <c r="AK1965" s="24"/>
      <c r="AL1965" s="24"/>
      <c r="AM1965" s="24"/>
      <c r="AN1965" s="24"/>
      <c r="AO1965" s="24"/>
      <c r="AP1965" s="24"/>
      <c r="AQ1965" s="24"/>
      <c r="AR1965" s="24"/>
      <c r="AS1965" s="24"/>
      <c r="AT1965" s="25"/>
      <c r="AV1965" s="26"/>
      <c r="AW1965" s="26"/>
      <c r="AX1965" s="27"/>
      <c r="AY1965" s="27"/>
      <c r="AZ1965" s="27"/>
      <c r="BA1965" s="27"/>
      <c r="BB1965" s="27"/>
      <c r="BC1965" s="27"/>
      <c r="BD1965" s="27"/>
      <c r="BE1965" s="27"/>
      <c r="BF1965" s="27"/>
      <c r="BG1965" s="27"/>
      <c r="BH1965" s="27"/>
      <c r="BI1965" s="27"/>
      <c r="BT1965" s="31"/>
      <c r="BU1965" s="32"/>
      <c r="BV1965" s="33"/>
      <c r="BW1965" s="32"/>
      <c r="BX1965" s="32"/>
      <c r="BY1965" s="34"/>
      <c r="CA1965" s="32"/>
      <c r="CB1965" s="32"/>
    </row>
    <row r="1966" spans="1:80">
      <c r="A1966" s="20"/>
      <c r="B1966" s="21"/>
      <c r="C1966" s="21"/>
      <c r="D1966" s="21"/>
      <c r="E1966" s="21"/>
      <c r="F1966" s="21"/>
      <c r="G1966" s="21"/>
      <c r="H1966" s="21"/>
      <c r="I1966" s="21"/>
      <c r="J1966" s="21"/>
      <c r="K1966" s="22"/>
      <c r="L1966" s="22"/>
      <c r="M1966" s="22"/>
      <c r="N1966" s="22"/>
      <c r="O1966" s="22"/>
      <c r="P1966" s="22"/>
      <c r="Q1966" s="22"/>
      <c r="R1966" s="22"/>
      <c r="S1966" s="22"/>
      <c r="T1966" s="22"/>
      <c r="U1966" s="22"/>
      <c r="V1966" s="22"/>
      <c r="W1966" s="22"/>
      <c r="X1966" s="22"/>
      <c r="Y1966" s="22"/>
      <c r="Z1966" s="22"/>
      <c r="AA1966" s="22"/>
      <c r="AB1966" s="23"/>
      <c r="AC1966" s="23"/>
      <c r="AD1966" s="22"/>
      <c r="AE1966" s="24"/>
      <c r="AF1966" s="24"/>
      <c r="AG1966" s="24"/>
      <c r="AH1966" s="24"/>
      <c r="AI1966" s="24"/>
      <c r="AJ1966" s="24"/>
      <c r="AK1966" s="24"/>
      <c r="AL1966" s="24"/>
      <c r="AM1966" s="24"/>
      <c r="AN1966" s="24"/>
      <c r="AO1966" s="24"/>
      <c r="AP1966" s="24"/>
      <c r="AQ1966" s="24"/>
      <c r="AR1966" s="24"/>
      <c r="AS1966" s="24"/>
      <c r="AT1966" s="25"/>
      <c r="AV1966" s="26"/>
      <c r="AW1966" s="26"/>
      <c r="AX1966" s="27"/>
      <c r="AY1966" s="27"/>
      <c r="AZ1966" s="27"/>
      <c r="BA1966" s="27"/>
      <c r="BB1966" s="27"/>
      <c r="BC1966" s="27"/>
      <c r="BD1966" s="27"/>
      <c r="BE1966" s="27"/>
      <c r="BF1966" s="27"/>
      <c r="BG1966" s="27"/>
      <c r="BH1966" s="27"/>
      <c r="BI1966" s="27"/>
      <c r="BT1966" s="31"/>
      <c r="BU1966" s="32"/>
      <c r="BV1966" s="33"/>
      <c r="BW1966" s="32"/>
      <c r="BX1966" s="32"/>
      <c r="BY1966" s="34"/>
      <c r="CA1966" s="32"/>
      <c r="CB1966" s="32"/>
    </row>
    <row r="1967" spans="1:80">
      <c r="A1967" s="20"/>
      <c r="B1967" s="21"/>
      <c r="C1967" s="21"/>
      <c r="D1967" s="21"/>
      <c r="E1967" s="21"/>
      <c r="F1967" s="21"/>
      <c r="G1967" s="21"/>
      <c r="H1967" s="21"/>
      <c r="I1967" s="21"/>
      <c r="J1967" s="21"/>
      <c r="K1967" s="22"/>
      <c r="L1967" s="22"/>
      <c r="M1967" s="22"/>
      <c r="N1967" s="22"/>
      <c r="O1967" s="22"/>
      <c r="P1967" s="22"/>
      <c r="Q1967" s="22"/>
      <c r="R1967" s="22"/>
      <c r="S1967" s="22"/>
      <c r="T1967" s="22"/>
      <c r="U1967" s="22"/>
      <c r="V1967" s="22"/>
      <c r="W1967" s="22"/>
      <c r="X1967" s="22"/>
      <c r="Y1967" s="22"/>
      <c r="Z1967" s="22"/>
      <c r="AA1967" s="22"/>
      <c r="AB1967" s="23"/>
      <c r="AC1967" s="23"/>
      <c r="AD1967" s="22"/>
      <c r="AE1967" s="24"/>
      <c r="AF1967" s="24"/>
      <c r="AG1967" s="24"/>
      <c r="AH1967" s="24"/>
      <c r="AI1967" s="24"/>
      <c r="AJ1967" s="24"/>
      <c r="AK1967" s="24"/>
      <c r="AL1967" s="24"/>
      <c r="AM1967" s="24"/>
      <c r="AN1967" s="24"/>
      <c r="AO1967" s="24"/>
      <c r="AP1967" s="24"/>
      <c r="AQ1967" s="24"/>
      <c r="AR1967" s="24"/>
      <c r="AS1967" s="24"/>
      <c r="AT1967" s="25"/>
      <c r="AV1967" s="26"/>
      <c r="AW1967" s="26"/>
      <c r="AX1967" s="27"/>
      <c r="AY1967" s="27"/>
      <c r="AZ1967" s="27"/>
      <c r="BA1967" s="27"/>
      <c r="BB1967" s="27"/>
      <c r="BC1967" s="27"/>
      <c r="BD1967" s="27"/>
      <c r="BE1967" s="27"/>
      <c r="BF1967" s="27"/>
      <c r="BG1967" s="27"/>
      <c r="BH1967" s="27"/>
      <c r="BI1967" s="27"/>
      <c r="BT1967" s="31"/>
      <c r="BU1967" s="32"/>
      <c r="BV1967" s="33"/>
      <c r="BW1967" s="32"/>
      <c r="BX1967" s="32"/>
      <c r="BY1967" s="34"/>
      <c r="CA1967" s="32"/>
      <c r="CB1967" s="32"/>
    </row>
    <row r="1968" spans="1:80">
      <c r="A1968" s="20"/>
      <c r="B1968" s="21"/>
      <c r="C1968" s="21"/>
      <c r="D1968" s="21"/>
      <c r="E1968" s="21"/>
      <c r="F1968" s="21"/>
      <c r="G1968" s="21"/>
      <c r="H1968" s="21"/>
      <c r="I1968" s="21"/>
      <c r="J1968" s="21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2"/>
      <c r="W1968" s="22"/>
      <c r="X1968" s="22"/>
      <c r="Y1968" s="22"/>
      <c r="Z1968" s="22"/>
      <c r="AA1968" s="22"/>
      <c r="AB1968" s="23"/>
      <c r="AC1968" s="23"/>
      <c r="AD1968" s="22"/>
      <c r="AE1968" s="24"/>
      <c r="AF1968" s="24"/>
      <c r="AG1968" s="24"/>
      <c r="AH1968" s="24"/>
      <c r="AI1968" s="24"/>
      <c r="AJ1968" s="24"/>
      <c r="AK1968" s="24"/>
      <c r="AL1968" s="24"/>
      <c r="AM1968" s="24"/>
      <c r="AN1968" s="24"/>
      <c r="AO1968" s="24"/>
      <c r="AP1968" s="24"/>
      <c r="AQ1968" s="24"/>
      <c r="AR1968" s="24"/>
      <c r="AS1968" s="24"/>
      <c r="AT1968" s="25"/>
      <c r="AV1968" s="26"/>
      <c r="AW1968" s="26"/>
      <c r="AX1968" s="27"/>
      <c r="AY1968" s="27"/>
      <c r="AZ1968" s="27"/>
      <c r="BA1968" s="27"/>
      <c r="BB1968" s="27"/>
      <c r="BC1968" s="27"/>
      <c r="BD1968" s="27"/>
      <c r="BE1968" s="27"/>
      <c r="BF1968" s="27"/>
      <c r="BG1968" s="27"/>
      <c r="BH1968" s="27"/>
      <c r="BI1968" s="27"/>
      <c r="BT1968" s="31"/>
      <c r="BU1968" s="32"/>
      <c r="BV1968" s="33"/>
      <c r="BW1968" s="32"/>
      <c r="BX1968" s="32"/>
      <c r="BY1968" s="34"/>
      <c r="CA1968" s="32"/>
      <c r="CB1968" s="32"/>
    </row>
    <row r="1969" spans="1:80">
      <c r="A1969" s="20"/>
      <c r="B1969" s="21"/>
      <c r="C1969" s="21"/>
      <c r="D1969" s="21"/>
      <c r="E1969" s="21"/>
      <c r="F1969" s="21"/>
      <c r="G1969" s="21"/>
      <c r="H1969" s="21"/>
      <c r="I1969" s="21"/>
      <c r="J1969" s="21"/>
      <c r="K1969" s="22"/>
      <c r="L1969" s="22"/>
      <c r="M1969" s="22"/>
      <c r="N1969" s="22"/>
      <c r="O1969" s="22"/>
      <c r="P1969" s="22"/>
      <c r="Q1969" s="22"/>
      <c r="R1969" s="22"/>
      <c r="S1969" s="22"/>
      <c r="T1969" s="22"/>
      <c r="U1969" s="22"/>
      <c r="V1969" s="22"/>
      <c r="W1969" s="22"/>
      <c r="X1969" s="22"/>
      <c r="Y1969" s="22"/>
      <c r="Z1969" s="22"/>
      <c r="AA1969" s="22"/>
      <c r="AB1969" s="23"/>
      <c r="AC1969" s="23"/>
      <c r="AD1969" s="22"/>
      <c r="AE1969" s="24"/>
      <c r="AF1969" s="24"/>
      <c r="AG1969" s="24"/>
      <c r="AH1969" s="24"/>
      <c r="AI1969" s="24"/>
      <c r="AJ1969" s="24"/>
      <c r="AK1969" s="24"/>
      <c r="AL1969" s="24"/>
      <c r="AM1969" s="24"/>
      <c r="AN1969" s="24"/>
      <c r="AO1969" s="24"/>
      <c r="AP1969" s="24"/>
      <c r="AQ1969" s="24"/>
      <c r="AR1969" s="24"/>
      <c r="AS1969" s="24"/>
      <c r="AT1969" s="25"/>
      <c r="AV1969" s="26"/>
      <c r="AW1969" s="26"/>
      <c r="AX1969" s="27"/>
      <c r="AY1969" s="27"/>
      <c r="AZ1969" s="27"/>
      <c r="BA1969" s="27"/>
      <c r="BB1969" s="27"/>
      <c r="BC1969" s="27"/>
      <c r="BD1969" s="27"/>
      <c r="BE1969" s="27"/>
      <c r="BF1969" s="27"/>
      <c r="BG1969" s="27"/>
      <c r="BH1969" s="27"/>
      <c r="BI1969" s="27"/>
      <c r="BT1969" s="31"/>
      <c r="BU1969" s="32"/>
      <c r="BV1969" s="33"/>
      <c r="BW1969" s="32"/>
      <c r="BX1969" s="32"/>
      <c r="BY1969" s="34"/>
      <c r="CA1969" s="32"/>
      <c r="CB1969" s="32"/>
    </row>
    <row r="1970" spans="1:80">
      <c r="A1970" s="20"/>
      <c r="B1970" s="21"/>
      <c r="C1970" s="21"/>
      <c r="D1970" s="21"/>
      <c r="E1970" s="21"/>
      <c r="F1970" s="21"/>
      <c r="G1970" s="21"/>
      <c r="H1970" s="21"/>
      <c r="I1970" s="21"/>
      <c r="J1970" s="21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2"/>
      <c r="W1970" s="22"/>
      <c r="X1970" s="22"/>
      <c r="Y1970" s="22"/>
      <c r="Z1970" s="22"/>
      <c r="AA1970" s="22"/>
      <c r="AB1970" s="23"/>
      <c r="AC1970" s="23"/>
      <c r="AD1970" s="22"/>
      <c r="AE1970" s="24"/>
      <c r="AF1970" s="24"/>
      <c r="AG1970" s="24"/>
      <c r="AH1970" s="24"/>
      <c r="AI1970" s="24"/>
      <c r="AJ1970" s="24"/>
      <c r="AK1970" s="24"/>
      <c r="AL1970" s="24"/>
      <c r="AM1970" s="24"/>
      <c r="AN1970" s="24"/>
      <c r="AO1970" s="24"/>
      <c r="AP1970" s="24"/>
      <c r="AQ1970" s="24"/>
      <c r="AR1970" s="24"/>
      <c r="AS1970" s="24"/>
      <c r="AT1970" s="25"/>
      <c r="AV1970" s="26"/>
      <c r="AW1970" s="26"/>
      <c r="AX1970" s="27"/>
      <c r="AY1970" s="27"/>
      <c r="AZ1970" s="27"/>
      <c r="BA1970" s="27"/>
      <c r="BB1970" s="27"/>
      <c r="BC1970" s="27"/>
      <c r="BD1970" s="27"/>
      <c r="BE1970" s="27"/>
      <c r="BF1970" s="27"/>
      <c r="BG1970" s="27"/>
      <c r="BH1970" s="27"/>
      <c r="BI1970" s="27"/>
      <c r="BT1970" s="31"/>
      <c r="BU1970" s="32"/>
      <c r="BV1970" s="33"/>
      <c r="BW1970" s="32"/>
      <c r="BX1970" s="32"/>
      <c r="BY1970" s="34"/>
      <c r="CA1970" s="32"/>
      <c r="CB1970" s="32"/>
    </row>
    <row r="1971" spans="1:80">
      <c r="A1971" s="20"/>
      <c r="B1971" s="21"/>
      <c r="C1971" s="21"/>
      <c r="D1971" s="21"/>
      <c r="E1971" s="21"/>
      <c r="F1971" s="21"/>
      <c r="G1971" s="21"/>
      <c r="H1971" s="21"/>
      <c r="I1971" s="21"/>
      <c r="J1971" s="21"/>
      <c r="K1971" s="22"/>
      <c r="L1971" s="22"/>
      <c r="M1971" s="22"/>
      <c r="N1971" s="22"/>
      <c r="O1971" s="22"/>
      <c r="P1971" s="22"/>
      <c r="Q1971" s="22"/>
      <c r="R1971" s="22"/>
      <c r="S1971" s="22"/>
      <c r="T1971" s="22"/>
      <c r="U1971" s="22"/>
      <c r="V1971" s="22"/>
      <c r="W1971" s="22"/>
      <c r="X1971" s="22"/>
      <c r="Y1971" s="22"/>
      <c r="Z1971" s="22"/>
      <c r="AA1971" s="22"/>
      <c r="AB1971" s="23"/>
      <c r="AC1971" s="23"/>
      <c r="AD1971" s="22"/>
      <c r="AE1971" s="24"/>
      <c r="AF1971" s="24"/>
      <c r="AG1971" s="24"/>
      <c r="AH1971" s="24"/>
      <c r="AI1971" s="24"/>
      <c r="AJ1971" s="24"/>
      <c r="AK1971" s="24"/>
      <c r="AL1971" s="24"/>
      <c r="AM1971" s="24"/>
      <c r="AN1971" s="24"/>
      <c r="AO1971" s="24"/>
      <c r="AP1971" s="24"/>
      <c r="AQ1971" s="24"/>
      <c r="AR1971" s="24"/>
      <c r="AS1971" s="24"/>
      <c r="AT1971" s="25"/>
      <c r="AV1971" s="26"/>
      <c r="AW1971" s="26"/>
      <c r="AX1971" s="27"/>
      <c r="AY1971" s="27"/>
      <c r="AZ1971" s="27"/>
      <c r="BA1971" s="27"/>
      <c r="BB1971" s="27"/>
      <c r="BC1971" s="27"/>
      <c r="BD1971" s="27"/>
      <c r="BE1971" s="27"/>
      <c r="BF1971" s="27"/>
      <c r="BG1971" s="27"/>
      <c r="BH1971" s="27"/>
      <c r="BI1971" s="27"/>
      <c r="BT1971" s="31"/>
      <c r="BU1971" s="32"/>
      <c r="BV1971" s="33"/>
      <c r="BW1971" s="32"/>
      <c r="BX1971" s="32"/>
      <c r="BY1971" s="34"/>
      <c r="CA1971" s="32"/>
      <c r="CB1971" s="32"/>
    </row>
    <row r="1972" spans="1:80">
      <c r="A1972" s="20"/>
      <c r="B1972" s="21"/>
      <c r="C1972" s="21"/>
      <c r="D1972" s="21"/>
      <c r="E1972" s="21"/>
      <c r="F1972" s="21"/>
      <c r="G1972" s="21"/>
      <c r="H1972" s="21"/>
      <c r="I1972" s="21"/>
      <c r="J1972" s="21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22"/>
      <c r="W1972" s="22"/>
      <c r="X1972" s="22"/>
      <c r="Y1972" s="22"/>
      <c r="Z1972" s="22"/>
      <c r="AA1972" s="22"/>
      <c r="AB1972" s="23"/>
      <c r="AC1972" s="23"/>
      <c r="AD1972" s="22"/>
      <c r="AE1972" s="24"/>
      <c r="AF1972" s="24"/>
      <c r="AG1972" s="24"/>
      <c r="AH1972" s="24"/>
      <c r="AI1972" s="24"/>
      <c r="AJ1972" s="24"/>
      <c r="AK1972" s="24"/>
      <c r="AL1972" s="24"/>
      <c r="AM1972" s="24"/>
      <c r="AN1972" s="24"/>
      <c r="AO1972" s="24"/>
      <c r="AP1972" s="24"/>
      <c r="AQ1972" s="24"/>
      <c r="AR1972" s="24"/>
      <c r="AS1972" s="24"/>
      <c r="AT1972" s="25"/>
      <c r="AV1972" s="26"/>
      <c r="AW1972" s="26"/>
      <c r="AX1972" s="27"/>
      <c r="AY1972" s="27"/>
      <c r="AZ1972" s="27"/>
      <c r="BA1972" s="27"/>
      <c r="BB1972" s="27"/>
      <c r="BC1972" s="27"/>
      <c r="BD1972" s="27"/>
      <c r="BE1972" s="27"/>
      <c r="BF1972" s="27"/>
      <c r="BG1972" s="27"/>
      <c r="BH1972" s="27"/>
      <c r="BI1972" s="27"/>
      <c r="BT1972" s="31"/>
      <c r="BU1972" s="32"/>
      <c r="BV1972" s="33"/>
      <c r="BW1972" s="32"/>
      <c r="BX1972" s="32"/>
      <c r="BY1972" s="34"/>
      <c r="CA1972" s="32"/>
      <c r="CB1972" s="32"/>
    </row>
    <row r="1973" spans="1:80">
      <c r="A1973" s="20"/>
      <c r="B1973" s="21"/>
      <c r="C1973" s="21"/>
      <c r="D1973" s="21"/>
      <c r="E1973" s="21"/>
      <c r="F1973" s="21"/>
      <c r="G1973" s="21"/>
      <c r="H1973" s="21"/>
      <c r="I1973" s="21"/>
      <c r="J1973" s="21"/>
      <c r="K1973" s="22"/>
      <c r="L1973" s="22"/>
      <c r="M1973" s="22"/>
      <c r="N1973" s="22"/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  <c r="AA1973" s="22"/>
      <c r="AB1973" s="23"/>
      <c r="AC1973" s="23"/>
      <c r="AD1973" s="22"/>
      <c r="AE1973" s="24"/>
      <c r="AF1973" s="24"/>
      <c r="AG1973" s="24"/>
      <c r="AH1973" s="24"/>
      <c r="AI1973" s="24"/>
      <c r="AJ1973" s="24"/>
      <c r="AK1973" s="24"/>
      <c r="AL1973" s="24"/>
      <c r="AM1973" s="24"/>
      <c r="AN1973" s="24"/>
      <c r="AO1973" s="24"/>
      <c r="AP1973" s="24"/>
      <c r="AQ1973" s="24"/>
      <c r="AR1973" s="24"/>
      <c r="AS1973" s="24"/>
      <c r="AT1973" s="25"/>
      <c r="AV1973" s="26"/>
      <c r="AW1973" s="26"/>
      <c r="AX1973" s="27"/>
      <c r="AY1973" s="27"/>
      <c r="AZ1973" s="27"/>
      <c r="BA1973" s="27"/>
      <c r="BB1973" s="27"/>
      <c r="BC1973" s="27"/>
      <c r="BD1973" s="27"/>
      <c r="BE1973" s="27"/>
      <c r="BF1973" s="27"/>
      <c r="BG1973" s="27"/>
      <c r="BH1973" s="27"/>
      <c r="BI1973" s="27"/>
      <c r="BT1973" s="31"/>
      <c r="BU1973" s="32"/>
      <c r="BV1973" s="33"/>
      <c r="BW1973" s="32"/>
      <c r="BX1973" s="32"/>
      <c r="BY1973" s="34"/>
      <c r="CA1973" s="32"/>
      <c r="CB1973" s="32"/>
    </row>
    <row r="1974" spans="1:80">
      <c r="A1974" s="20"/>
      <c r="B1974" s="21"/>
      <c r="C1974" s="21"/>
      <c r="D1974" s="21"/>
      <c r="E1974" s="21"/>
      <c r="F1974" s="21"/>
      <c r="G1974" s="21"/>
      <c r="H1974" s="21"/>
      <c r="I1974" s="21"/>
      <c r="J1974" s="21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2"/>
      <c r="W1974" s="22"/>
      <c r="X1974" s="22"/>
      <c r="Y1974" s="22"/>
      <c r="Z1974" s="22"/>
      <c r="AA1974" s="22"/>
      <c r="AB1974" s="23"/>
      <c r="AC1974" s="23"/>
      <c r="AD1974" s="22"/>
      <c r="AE1974" s="24"/>
      <c r="AF1974" s="24"/>
      <c r="AG1974" s="24"/>
      <c r="AH1974" s="24"/>
      <c r="AI1974" s="24"/>
      <c r="AJ1974" s="24"/>
      <c r="AK1974" s="24"/>
      <c r="AL1974" s="24"/>
      <c r="AM1974" s="24"/>
      <c r="AN1974" s="24"/>
      <c r="AO1974" s="24"/>
      <c r="AP1974" s="24"/>
      <c r="AQ1974" s="24"/>
      <c r="AR1974" s="24"/>
      <c r="AS1974" s="24"/>
      <c r="AT1974" s="25"/>
      <c r="AV1974" s="26"/>
      <c r="AW1974" s="26"/>
      <c r="AX1974" s="27"/>
      <c r="AY1974" s="27"/>
      <c r="AZ1974" s="27"/>
      <c r="BA1974" s="27"/>
      <c r="BB1974" s="27"/>
      <c r="BC1974" s="27"/>
      <c r="BD1974" s="27"/>
      <c r="BE1974" s="27"/>
      <c r="BF1974" s="27"/>
      <c r="BG1974" s="27"/>
      <c r="BH1974" s="27"/>
      <c r="BI1974" s="27"/>
      <c r="BT1974" s="31"/>
      <c r="BU1974" s="32"/>
      <c r="BV1974" s="33"/>
      <c r="BW1974" s="32"/>
      <c r="BX1974" s="32"/>
      <c r="BY1974" s="34"/>
      <c r="CA1974" s="32"/>
      <c r="CB1974" s="32"/>
    </row>
    <row r="1975" spans="1:80">
      <c r="A1975" s="20"/>
      <c r="B1975" s="21"/>
      <c r="C1975" s="21"/>
      <c r="D1975" s="21"/>
      <c r="E1975" s="21"/>
      <c r="F1975" s="21"/>
      <c r="G1975" s="21"/>
      <c r="H1975" s="21"/>
      <c r="I1975" s="21"/>
      <c r="J1975" s="21"/>
      <c r="K1975" s="22"/>
      <c r="L1975" s="22"/>
      <c r="M1975" s="22"/>
      <c r="N1975" s="22"/>
      <c r="O1975" s="22"/>
      <c r="P1975" s="22"/>
      <c r="Q1975" s="22"/>
      <c r="R1975" s="22"/>
      <c r="S1975" s="22"/>
      <c r="T1975" s="22"/>
      <c r="U1975" s="22"/>
      <c r="V1975" s="22"/>
      <c r="W1975" s="22"/>
      <c r="X1975" s="22"/>
      <c r="Y1975" s="22"/>
      <c r="Z1975" s="22"/>
      <c r="AA1975" s="22"/>
      <c r="AB1975" s="23"/>
      <c r="AC1975" s="23"/>
      <c r="AD1975" s="22"/>
      <c r="AE1975" s="24"/>
      <c r="AF1975" s="24"/>
      <c r="AG1975" s="24"/>
      <c r="AH1975" s="24"/>
      <c r="AI1975" s="24"/>
      <c r="AJ1975" s="24"/>
      <c r="AK1975" s="24"/>
      <c r="AL1975" s="24"/>
      <c r="AM1975" s="24"/>
      <c r="AN1975" s="24"/>
      <c r="AO1975" s="24"/>
      <c r="AP1975" s="24"/>
      <c r="AQ1975" s="24"/>
      <c r="AR1975" s="24"/>
      <c r="AS1975" s="24"/>
      <c r="AT1975" s="25"/>
      <c r="AV1975" s="26"/>
      <c r="AW1975" s="26"/>
      <c r="AX1975" s="27"/>
      <c r="AY1975" s="27"/>
      <c r="AZ1975" s="27"/>
      <c r="BA1975" s="27"/>
      <c r="BB1975" s="27"/>
      <c r="BC1975" s="27"/>
      <c r="BD1975" s="27"/>
      <c r="BE1975" s="27"/>
      <c r="BF1975" s="27"/>
      <c r="BG1975" s="27"/>
      <c r="BH1975" s="27"/>
      <c r="BI1975" s="27"/>
      <c r="BT1975" s="31"/>
      <c r="BU1975" s="32"/>
      <c r="BV1975" s="33"/>
      <c r="BW1975" s="32"/>
      <c r="BX1975" s="32"/>
      <c r="BY1975" s="34"/>
      <c r="CA1975" s="32"/>
      <c r="CB1975" s="32"/>
    </row>
    <row r="1976" spans="1:80">
      <c r="A1976" s="20"/>
      <c r="B1976" s="21"/>
      <c r="C1976" s="21"/>
      <c r="D1976" s="21"/>
      <c r="E1976" s="21"/>
      <c r="F1976" s="21"/>
      <c r="G1976" s="21"/>
      <c r="H1976" s="21"/>
      <c r="I1976" s="21"/>
      <c r="J1976" s="21"/>
      <c r="K1976" s="22"/>
      <c r="L1976" s="22"/>
      <c r="M1976" s="22"/>
      <c r="N1976" s="22"/>
      <c r="O1976" s="22"/>
      <c r="P1976" s="22"/>
      <c r="Q1976" s="22"/>
      <c r="R1976" s="22"/>
      <c r="S1976" s="22"/>
      <c r="T1976" s="22"/>
      <c r="U1976" s="22"/>
      <c r="V1976" s="22"/>
      <c r="W1976" s="22"/>
      <c r="X1976" s="22"/>
      <c r="Y1976" s="22"/>
      <c r="Z1976" s="22"/>
      <c r="AA1976" s="22"/>
      <c r="AB1976" s="23"/>
      <c r="AC1976" s="23"/>
      <c r="AD1976" s="22"/>
      <c r="AE1976" s="24"/>
      <c r="AF1976" s="24"/>
      <c r="AG1976" s="24"/>
      <c r="AH1976" s="24"/>
      <c r="AI1976" s="24"/>
      <c r="AJ1976" s="24"/>
      <c r="AK1976" s="24"/>
      <c r="AL1976" s="24"/>
      <c r="AM1976" s="24"/>
      <c r="AN1976" s="24"/>
      <c r="AO1976" s="24"/>
      <c r="AP1976" s="24"/>
      <c r="AQ1976" s="24"/>
      <c r="AR1976" s="24"/>
      <c r="AS1976" s="24"/>
      <c r="AT1976" s="25"/>
      <c r="AV1976" s="26"/>
      <c r="AW1976" s="26"/>
      <c r="AX1976" s="27"/>
      <c r="AY1976" s="27"/>
      <c r="AZ1976" s="27"/>
      <c r="BA1976" s="27"/>
      <c r="BB1976" s="27"/>
      <c r="BC1976" s="27"/>
      <c r="BD1976" s="27"/>
      <c r="BE1976" s="27"/>
      <c r="BF1976" s="27"/>
      <c r="BG1976" s="27"/>
      <c r="BH1976" s="27"/>
      <c r="BI1976" s="27"/>
      <c r="BT1976" s="31"/>
      <c r="BU1976" s="32"/>
      <c r="BV1976" s="33"/>
      <c r="BW1976" s="32"/>
      <c r="BX1976" s="32"/>
      <c r="BY1976" s="34"/>
      <c r="CA1976" s="32"/>
      <c r="CB1976" s="32"/>
    </row>
    <row r="1977" spans="1:80">
      <c r="A1977" s="20"/>
      <c r="B1977" s="21"/>
      <c r="C1977" s="21"/>
      <c r="D1977" s="21"/>
      <c r="E1977" s="21"/>
      <c r="F1977" s="21"/>
      <c r="G1977" s="21"/>
      <c r="H1977" s="21"/>
      <c r="I1977" s="21"/>
      <c r="J1977" s="21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2"/>
      <c r="W1977" s="22"/>
      <c r="X1977" s="22"/>
      <c r="Y1977" s="22"/>
      <c r="Z1977" s="22"/>
      <c r="AA1977" s="22"/>
      <c r="AB1977" s="23"/>
      <c r="AC1977" s="23"/>
      <c r="AD1977" s="22"/>
      <c r="AE1977" s="24"/>
      <c r="AF1977" s="24"/>
      <c r="AG1977" s="24"/>
      <c r="AH1977" s="24"/>
      <c r="AI1977" s="24"/>
      <c r="AJ1977" s="24"/>
      <c r="AK1977" s="24"/>
      <c r="AL1977" s="24"/>
      <c r="AM1977" s="24"/>
      <c r="AN1977" s="24"/>
      <c r="AO1977" s="24"/>
      <c r="AP1977" s="24"/>
      <c r="AQ1977" s="24"/>
      <c r="AR1977" s="24"/>
      <c r="AS1977" s="24"/>
      <c r="AT1977" s="25"/>
      <c r="AV1977" s="26"/>
      <c r="AW1977" s="26"/>
      <c r="AX1977" s="27"/>
      <c r="AY1977" s="27"/>
      <c r="AZ1977" s="27"/>
      <c r="BA1977" s="27"/>
      <c r="BB1977" s="27"/>
      <c r="BC1977" s="27"/>
      <c r="BD1977" s="27"/>
      <c r="BE1977" s="27"/>
      <c r="BF1977" s="27"/>
      <c r="BG1977" s="27"/>
      <c r="BH1977" s="27"/>
      <c r="BI1977" s="27"/>
      <c r="BT1977" s="31"/>
      <c r="BU1977" s="32"/>
      <c r="BV1977" s="33"/>
      <c r="BW1977" s="32"/>
      <c r="BX1977" s="32"/>
      <c r="BY1977" s="34"/>
      <c r="CA1977" s="32"/>
      <c r="CB1977" s="32"/>
    </row>
    <row r="1978" spans="1:80">
      <c r="A1978" s="20"/>
      <c r="B1978" s="21"/>
      <c r="C1978" s="21"/>
      <c r="D1978" s="21"/>
      <c r="E1978" s="21"/>
      <c r="F1978" s="21"/>
      <c r="G1978" s="21"/>
      <c r="H1978" s="21"/>
      <c r="I1978" s="21"/>
      <c r="J1978" s="21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22"/>
      <c r="W1978" s="22"/>
      <c r="X1978" s="22"/>
      <c r="Y1978" s="22"/>
      <c r="Z1978" s="22"/>
      <c r="AA1978" s="22"/>
      <c r="AB1978" s="23"/>
      <c r="AC1978" s="23"/>
      <c r="AD1978" s="22"/>
      <c r="AE1978" s="24"/>
      <c r="AF1978" s="24"/>
      <c r="AG1978" s="24"/>
      <c r="AH1978" s="24"/>
      <c r="AI1978" s="24"/>
      <c r="AJ1978" s="24"/>
      <c r="AK1978" s="24"/>
      <c r="AL1978" s="24"/>
      <c r="AM1978" s="24"/>
      <c r="AN1978" s="24"/>
      <c r="AO1978" s="24"/>
      <c r="AP1978" s="24"/>
      <c r="AQ1978" s="24"/>
      <c r="AR1978" s="24"/>
      <c r="AS1978" s="24"/>
      <c r="AT1978" s="25"/>
      <c r="AV1978" s="26"/>
      <c r="AW1978" s="26"/>
      <c r="AX1978" s="27"/>
      <c r="AY1978" s="27"/>
      <c r="AZ1978" s="27"/>
      <c r="BA1978" s="27"/>
      <c r="BB1978" s="27"/>
      <c r="BC1978" s="27"/>
      <c r="BD1978" s="27"/>
      <c r="BE1978" s="27"/>
      <c r="BF1978" s="27"/>
      <c r="BG1978" s="27"/>
      <c r="BH1978" s="27"/>
      <c r="BI1978" s="27"/>
      <c r="BT1978" s="31"/>
      <c r="BU1978" s="32"/>
      <c r="BV1978" s="33"/>
      <c r="BW1978" s="32"/>
      <c r="BX1978" s="32"/>
      <c r="BY1978" s="34"/>
      <c r="CA1978" s="32"/>
      <c r="CB1978" s="32"/>
    </row>
    <row r="1979" spans="1:80">
      <c r="A1979" s="20"/>
      <c r="B1979" s="21"/>
      <c r="C1979" s="21"/>
      <c r="D1979" s="21"/>
      <c r="E1979" s="21"/>
      <c r="F1979" s="21"/>
      <c r="G1979" s="21"/>
      <c r="H1979" s="21"/>
      <c r="I1979" s="21"/>
      <c r="J1979" s="21"/>
      <c r="K1979" s="22"/>
      <c r="L1979" s="22"/>
      <c r="M1979" s="22"/>
      <c r="N1979" s="22"/>
      <c r="O1979" s="22"/>
      <c r="P1979" s="22"/>
      <c r="Q1979" s="22"/>
      <c r="R1979" s="22"/>
      <c r="S1979" s="22"/>
      <c r="T1979" s="22"/>
      <c r="U1979" s="22"/>
      <c r="V1979" s="22"/>
      <c r="W1979" s="22"/>
      <c r="X1979" s="22"/>
      <c r="Y1979" s="22"/>
      <c r="Z1979" s="22"/>
      <c r="AA1979" s="22"/>
      <c r="AB1979" s="23"/>
      <c r="AC1979" s="23"/>
      <c r="AD1979" s="22"/>
      <c r="AE1979" s="24"/>
      <c r="AF1979" s="24"/>
      <c r="AG1979" s="24"/>
      <c r="AH1979" s="24"/>
      <c r="AI1979" s="24"/>
      <c r="AJ1979" s="24"/>
      <c r="AK1979" s="24"/>
      <c r="AL1979" s="24"/>
      <c r="AM1979" s="24"/>
      <c r="AN1979" s="24"/>
      <c r="AO1979" s="24"/>
      <c r="AP1979" s="24"/>
      <c r="AQ1979" s="24"/>
      <c r="AR1979" s="24"/>
      <c r="AS1979" s="24"/>
      <c r="AT1979" s="25"/>
      <c r="AV1979" s="26"/>
      <c r="AW1979" s="26"/>
      <c r="AX1979" s="27"/>
      <c r="AY1979" s="27"/>
      <c r="AZ1979" s="27"/>
      <c r="BA1979" s="27"/>
      <c r="BB1979" s="27"/>
      <c r="BC1979" s="27"/>
      <c r="BD1979" s="27"/>
      <c r="BE1979" s="27"/>
      <c r="BF1979" s="27"/>
      <c r="BG1979" s="27"/>
      <c r="BH1979" s="27"/>
      <c r="BI1979" s="27"/>
      <c r="BT1979" s="31"/>
      <c r="BU1979" s="32"/>
      <c r="BV1979" s="33"/>
      <c r="BW1979" s="32"/>
      <c r="BX1979" s="32"/>
      <c r="BY1979" s="34"/>
      <c r="CA1979" s="32"/>
      <c r="CB1979" s="32"/>
    </row>
    <row r="1980" spans="1:80">
      <c r="A1980" s="20"/>
      <c r="B1980" s="21"/>
      <c r="C1980" s="21"/>
      <c r="D1980" s="21"/>
      <c r="E1980" s="21"/>
      <c r="F1980" s="21"/>
      <c r="G1980" s="21"/>
      <c r="H1980" s="21"/>
      <c r="I1980" s="21"/>
      <c r="J1980" s="21"/>
      <c r="K1980" s="22"/>
      <c r="L1980" s="22"/>
      <c r="M1980" s="22"/>
      <c r="N1980" s="22"/>
      <c r="O1980" s="22"/>
      <c r="P1980" s="22"/>
      <c r="Q1980" s="22"/>
      <c r="R1980" s="22"/>
      <c r="S1980" s="22"/>
      <c r="T1980" s="22"/>
      <c r="U1980" s="22"/>
      <c r="V1980" s="22"/>
      <c r="W1980" s="22"/>
      <c r="X1980" s="22"/>
      <c r="Y1980" s="22"/>
      <c r="Z1980" s="22"/>
      <c r="AA1980" s="22"/>
      <c r="AB1980" s="23"/>
      <c r="AC1980" s="23"/>
      <c r="AD1980" s="22"/>
      <c r="AE1980" s="24"/>
      <c r="AF1980" s="24"/>
      <c r="AG1980" s="24"/>
      <c r="AH1980" s="24"/>
      <c r="AI1980" s="24"/>
      <c r="AJ1980" s="24"/>
      <c r="AK1980" s="24"/>
      <c r="AL1980" s="24"/>
      <c r="AM1980" s="24"/>
      <c r="AN1980" s="24"/>
      <c r="AO1980" s="24"/>
      <c r="AP1980" s="24"/>
      <c r="AQ1980" s="24"/>
      <c r="AR1980" s="24"/>
      <c r="AS1980" s="24"/>
      <c r="AT1980" s="25"/>
      <c r="AV1980" s="26"/>
      <c r="AW1980" s="26"/>
      <c r="AX1980" s="27"/>
      <c r="AY1980" s="27"/>
      <c r="AZ1980" s="27"/>
      <c r="BA1980" s="27"/>
      <c r="BB1980" s="27"/>
      <c r="BC1980" s="27"/>
      <c r="BD1980" s="27"/>
      <c r="BE1980" s="27"/>
      <c r="BF1980" s="27"/>
      <c r="BG1980" s="27"/>
      <c r="BH1980" s="27"/>
      <c r="BI1980" s="27"/>
      <c r="BT1980" s="31"/>
      <c r="BU1980" s="32"/>
      <c r="BV1980" s="33"/>
      <c r="BW1980" s="32"/>
      <c r="BX1980" s="32"/>
      <c r="BY1980" s="34"/>
      <c r="CA1980" s="32"/>
      <c r="CB1980" s="32"/>
    </row>
    <row r="1981" spans="1:80">
      <c r="A1981" s="20"/>
      <c r="B1981" s="21"/>
      <c r="C1981" s="21"/>
      <c r="D1981" s="21"/>
      <c r="E1981" s="21"/>
      <c r="F1981" s="21"/>
      <c r="G1981" s="21"/>
      <c r="H1981" s="21"/>
      <c r="I1981" s="21"/>
      <c r="J1981" s="21"/>
      <c r="K1981" s="22"/>
      <c r="L1981" s="22"/>
      <c r="M1981" s="22"/>
      <c r="N1981" s="22"/>
      <c r="O1981" s="22"/>
      <c r="P1981" s="22"/>
      <c r="Q1981" s="22"/>
      <c r="R1981" s="22"/>
      <c r="S1981" s="22"/>
      <c r="T1981" s="22"/>
      <c r="U1981" s="22"/>
      <c r="V1981" s="22"/>
      <c r="W1981" s="22"/>
      <c r="X1981" s="22"/>
      <c r="Y1981" s="22"/>
      <c r="Z1981" s="22"/>
      <c r="AA1981" s="22"/>
      <c r="AB1981" s="23"/>
      <c r="AC1981" s="23"/>
      <c r="AD1981" s="22"/>
      <c r="AE1981" s="24"/>
      <c r="AF1981" s="24"/>
      <c r="AG1981" s="24"/>
      <c r="AH1981" s="24"/>
      <c r="AI1981" s="24"/>
      <c r="AJ1981" s="24"/>
      <c r="AK1981" s="24"/>
      <c r="AL1981" s="24"/>
      <c r="AM1981" s="24"/>
      <c r="AN1981" s="24"/>
      <c r="AO1981" s="24"/>
      <c r="AP1981" s="24"/>
      <c r="AQ1981" s="24"/>
      <c r="AR1981" s="24"/>
      <c r="AS1981" s="24"/>
      <c r="AT1981" s="25"/>
      <c r="AV1981" s="26"/>
      <c r="AW1981" s="26"/>
      <c r="AX1981" s="27"/>
      <c r="AY1981" s="27"/>
      <c r="AZ1981" s="27"/>
      <c r="BA1981" s="27"/>
      <c r="BB1981" s="27"/>
      <c r="BC1981" s="27"/>
      <c r="BD1981" s="27"/>
      <c r="BE1981" s="27"/>
      <c r="BF1981" s="27"/>
      <c r="BG1981" s="27"/>
      <c r="BH1981" s="27"/>
      <c r="BI1981" s="27"/>
      <c r="BT1981" s="31"/>
      <c r="BU1981" s="32"/>
      <c r="BV1981" s="33"/>
      <c r="BW1981" s="32"/>
      <c r="BX1981" s="32"/>
      <c r="BY1981" s="34"/>
      <c r="CA1981" s="32"/>
      <c r="CB1981" s="32"/>
    </row>
    <row r="1982" spans="1:80">
      <c r="A1982" s="20"/>
      <c r="B1982" s="21"/>
      <c r="C1982" s="21"/>
      <c r="D1982" s="21"/>
      <c r="E1982" s="21"/>
      <c r="F1982" s="21"/>
      <c r="G1982" s="21"/>
      <c r="H1982" s="21"/>
      <c r="I1982" s="21"/>
      <c r="J1982" s="21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2"/>
      <c r="W1982" s="22"/>
      <c r="X1982" s="22"/>
      <c r="Y1982" s="22"/>
      <c r="Z1982" s="22"/>
      <c r="AA1982" s="22"/>
      <c r="AB1982" s="23"/>
      <c r="AC1982" s="23"/>
      <c r="AD1982" s="22"/>
      <c r="AE1982" s="24"/>
      <c r="AF1982" s="24"/>
      <c r="AG1982" s="24"/>
      <c r="AH1982" s="24"/>
      <c r="AI1982" s="24"/>
      <c r="AJ1982" s="24"/>
      <c r="AK1982" s="24"/>
      <c r="AL1982" s="24"/>
      <c r="AM1982" s="24"/>
      <c r="AN1982" s="24"/>
      <c r="AO1982" s="24"/>
      <c r="AP1982" s="24"/>
      <c r="AQ1982" s="24"/>
      <c r="AR1982" s="24"/>
      <c r="AS1982" s="24"/>
      <c r="AT1982" s="25"/>
      <c r="AV1982" s="26"/>
      <c r="AW1982" s="26"/>
      <c r="AX1982" s="27"/>
      <c r="AY1982" s="27"/>
      <c r="AZ1982" s="27"/>
      <c r="BA1982" s="27"/>
      <c r="BB1982" s="27"/>
      <c r="BC1982" s="27"/>
      <c r="BD1982" s="27"/>
      <c r="BE1982" s="27"/>
      <c r="BF1982" s="27"/>
      <c r="BG1982" s="27"/>
      <c r="BH1982" s="27"/>
      <c r="BI1982" s="27"/>
      <c r="BT1982" s="31"/>
      <c r="BU1982" s="32"/>
      <c r="BV1982" s="33"/>
      <c r="BW1982" s="32"/>
      <c r="BX1982" s="32"/>
      <c r="BY1982" s="34"/>
      <c r="CA1982" s="32"/>
      <c r="CB1982" s="32"/>
    </row>
    <row r="1983" spans="1:80">
      <c r="A1983" s="20"/>
      <c r="B1983" s="21"/>
      <c r="C1983" s="21"/>
      <c r="D1983" s="21"/>
      <c r="E1983" s="21"/>
      <c r="F1983" s="21"/>
      <c r="G1983" s="21"/>
      <c r="H1983" s="21"/>
      <c r="I1983" s="21"/>
      <c r="J1983" s="21"/>
      <c r="K1983" s="22"/>
      <c r="L1983" s="22"/>
      <c r="M1983" s="22"/>
      <c r="N1983" s="22"/>
      <c r="O1983" s="22"/>
      <c r="P1983" s="22"/>
      <c r="Q1983" s="22"/>
      <c r="R1983" s="22"/>
      <c r="S1983" s="22"/>
      <c r="T1983" s="22"/>
      <c r="U1983" s="22"/>
      <c r="V1983" s="22"/>
      <c r="W1983" s="22"/>
      <c r="X1983" s="22"/>
      <c r="Y1983" s="22"/>
      <c r="Z1983" s="22"/>
      <c r="AA1983" s="22"/>
      <c r="AB1983" s="23"/>
      <c r="AC1983" s="23"/>
      <c r="AD1983" s="22"/>
      <c r="AE1983" s="24"/>
      <c r="AF1983" s="24"/>
      <c r="AG1983" s="24"/>
      <c r="AH1983" s="24"/>
      <c r="AI1983" s="24"/>
      <c r="AJ1983" s="24"/>
      <c r="AK1983" s="24"/>
      <c r="AL1983" s="24"/>
      <c r="AM1983" s="24"/>
      <c r="AN1983" s="24"/>
      <c r="AO1983" s="24"/>
      <c r="AP1983" s="24"/>
      <c r="AQ1983" s="24"/>
      <c r="AR1983" s="24"/>
      <c r="AS1983" s="24"/>
      <c r="AT1983" s="25"/>
      <c r="AV1983" s="26"/>
      <c r="AW1983" s="26"/>
      <c r="AX1983" s="27"/>
      <c r="AY1983" s="27"/>
      <c r="AZ1983" s="27"/>
      <c r="BA1983" s="27"/>
      <c r="BB1983" s="27"/>
      <c r="BC1983" s="27"/>
      <c r="BD1983" s="27"/>
      <c r="BE1983" s="27"/>
      <c r="BF1983" s="27"/>
      <c r="BG1983" s="27"/>
      <c r="BH1983" s="27"/>
      <c r="BI1983" s="27"/>
      <c r="BT1983" s="31"/>
      <c r="BU1983" s="32"/>
      <c r="BV1983" s="33"/>
      <c r="BW1983" s="32"/>
      <c r="BX1983" s="32"/>
      <c r="BY1983" s="34"/>
      <c r="CA1983" s="32"/>
      <c r="CB1983" s="32"/>
    </row>
    <row r="1984" spans="1:80">
      <c r="A1984" s="20"/>
      <c r="B1984" s="21"/>
      <c r="C1984" s="21"/>
      <c r="D1984" s="21"/>
      <c r="E1984" s="21"/>
      <c r="F1984" s="21"/>
      <c r="G1984" s="21"/>
      <c r="H1984" s="21"/>
      <c r="I1984" s="21"/>
      <c r="J1984" s="21"/>
      <c r="K1984" s="22"/>
      <c r="L1984" s="22"/>
      <c r="M1984" s="22"/>
      <c r="N1984" s="22"/>
      <c r="O1984" s="22"/>
      <c r="P1984" s="22"/>
      <c r="Q1984" s="22"/>
      <c r="R1984" s="22"/>
      <c r="S1984" s="22"/>
      <c r="T1984" s="22"/>
      <c r="U1984" s="22"/>
      <c r="V1984" s="22"/>
      <c r="W1984" s="22"/>
      <c r="X1984" s="22"/>
      <c r="Y1984" s="22"/>
      <c r="Z1984" s="22"/>
      <c r="AA1984" s="22"/>
      <c r="AB1984" s="23"/>
      <c r="AC1984" s="23"/>
      <c r="AD1984" s="22"/>
      <c r="AE1984" s="24"/>
      <c r="AF1984" s="24"/>
      <c r="AG1984" s="24"/>
      <c r="AH1984" s="24"/>
      <c r="AI1984" s="24"/>
      <c r="AJ1984" s="24"/>
      <c r="AK1984" s="24"/>
      <c r="AL1984" s="24"/>
      <c r="AM1984" s="24"/>
      <c r="AN1984" s="24"/>
      <c r="AO1984" s="24"/>
      <c r="AP1984" s="24"/>
      <c r="AQ1984" s="24"/>
      <c r="AR1984" s="24"/>
      <c r="AS1984" s="24"/>
      <c r="AT1984" s="25"/>
      <c r="AV1984" s="26"/>
      <c r="AW1984" s="26"/>
      <c r="AX1984" s="27"/>
      <c r="AY1984" s="27"/>
      <c r="AZ1984" s="27"/>
      <c r="BA1984" s="27"/>
      <c r="BB1984" s="27"/>
      <c r="BC1984" s="27"/>
      <c r="BD1984" s="27"/>
      <c r="BE1984" s="27"/>
      <c r="BF1984" s="27"/>
      <c r="BG1984" s="27"/>
      <c r="BH1984" s="27"/>
      <c r="BI1984" s="27"/>
      <c r="BT1984" s="31"/>
      <c r="BU1984" s="32"/>
      <c r="BV1984" s="33"/>
      <c r="BW1984" s="32"/>
      <c r="BX1984" s="32"/>
      <c r="BY1984" s="34"/>
      <c r="CA1984" s="32"/>
      <c r="CB1984" s="32"/>
    </row>
    <row r="1985" spans="1:80">
      <c r="A1985" s="20"/>
      <c r="B1985" s="21"/>
      <c r="C1985" s="21"/>
      <c r="D1985" s="21"/>
      <c r="E1985" s="21"/>
      <c r="F1985" s="21"/>
      <c r="G1985" s="21"/>
      <c r="H1985" s="21"/>
      <c r="I1985" s="21"/>
      <c r="J1985" s="21"/>
      <c r="K1985" s="22"/>
      <c r="L1985" s="22"/>
      <c r="M1985" s="22"/>
      <c r="N1985" s="22"/>
      <c r="O1985" s="22"/>
      <c r="P1985" s="22"/>
      <c r="Q1985" s="22"/>
      <c r="R1985" s="22"/>
      <c r="S1985" s="22"/>
      <c r="T1985" s="22"/>
      <c r="U1985" s="22"/>
      <c r="V1985" s="22"/>
      <c r="W1985" s="22"/>
      <c r="X1985" s="22"/>
      <c r="Y1985" s="22"/>
      <c r="Z1985" s="22"/>
      <c r="AA1985" s="22"/>
      <c r="AB1985" s="23"/>
      <c r="AC1985" s="23"/>
      <c r="AD1985" s="22"/>
      <c r="AE1985" s="24"/>
      <c r="AF1985" s="24"/>
      <c r="AG1985" s="24"/>
      <c r="AH1985" s="24"/>
      <c r="AI1985" s="24"/>
      <c r="AJ1985" s="24"/>
      <c r="AK1985" s="24"/>
      <c r="AL1985" s="24"/>
      <c r="AM1985" s="24"/>
      <c r="AN1985" s="24"/>
      <c r="AO1985" s="24"/>
      <c r="AP1985" s="24"/>
      <c r="AQ1985" s="24"/>
      <c r="AR1985" s="24"/>
      <c r="AS1985" s="24"/>
      <c r="AT1985" s="25"/>
      <c r="AV1985" s="26"/>
      <c r="AW1985" s="26"/>
      <c r="AX1985" s="27"/>
      <c r="AY1985" s="27"/>
      <c r="AZ1985" s="27"/>
      <c r="BA1985" s="27"/>
      <c r="BB1985" s="27"/>
      <c r="BC1985" s="27"/>
      <c r="BD1985" s="27"/>
      <c r="BE1985" s="27"/>
      <c r="BF1985" s="27"/>
      <c r="BG1985" s="27"/>
      <c r="BH1985" s="27"/>
      <c r="BI1985" s="27"/>
      <c r="BT1985" s="31"/>
      <c r="BU1985" s="32"/>
      <c r="BV1985" s="33"/>
      <c r="BW1985" s="32"/>
      <c r="BX1985" s="32"/>
      <c r="BY1985" s="34"/>
      <c r="CA1985" s="32"/>
      <c r="CB1985" s="32"/>
    </row>
    <row r="1986" spans="1:80">
      <c r="A1986" s="20"/>
      <c r="B1986" s="21"/>
      <c r="C1986" s="21"/>
      <c r="D1986" s="21"/>
      <c r="E1986" s="21"/>
      <c r="F1986" s="21"/>
      <c r="G1986" s="21"/>
      <c r="H1986" s="21"/>
      <c r="I1986" s="21"/>
      <c r="J1986" s="21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2"/>
      <c r="W1986" s="22"/>
      <c r="X1986" s="22"/>
      <c r="Y1986" s="22"/>
      <c r="Z1986" s="22"/>
      <c r="AA1986" s="22"/>
      <c r="AB1986" s="23"/>
      <c r="AC1986" s="23"/>
      <c r="AD1986" s="22"/>
      <c r="AE1986" s="24"/>
      <c r="AF1986" s="24"/>
      <c r="AG1986" s="24"/>
      <c r="AH1986" s="24"/>
      <c r="AI1986" s="24"/>
      <c r="AJ1986" s="24"/>
      <c r="AK1986" s="24"/>
      <c r="AL1986" s="24"/>
      <c r="AM1986" s="24"/>
      <c r="AN1986" s="24"/>
      <c r="AO1986" s="24"/>
      <c r="AP1986" s="24"/>
      <c r="AQ1986" s="24"/>
      <c r="AR1986" s="24"/>
      <c r="AS1986" s="24"/>
      <c r="AT1986" s="25"/>
      <c r="AV1986" s="26"/>
      <c r="AW1986" s="26"/>
      <c r="AX1986" s="27"/>
      <c r="AY1986" s="27"/>
      <c r="AZ1986" s="27"/>
      <c r="BA1986" s="27"/>
      <c r="BB1986" s="27"/>
      <c r="BC1986" s="27"/>
      <c r="BD1986" s="27"/>
      <c r="BE1986" s="27"/>
      <c r="BF1986" s="27"/>
      <c r="BG1986" s="27"/>
      <c r="BH1986" s="27"/>
      <c r="BI1986" s="27"/>
      <c r="BT1986" s="31"/>
      <c r="BU1986" s="32"/>
      <c r="BV1986" s="33"/>
      <c r="BW1986" s="32"/>
      <c r="BX1986" s="32"/>
      <c r="BY1986" s="34"/>
      <c r="CA1986" s="32"/>
      <c r="CB1986" s="32"/>
    </row>
    <row r="1987" spans="1:80">
      <c r="A1987" s="20"/>
      <c r="B1987" s="21"/>
      <c r="C1987" s="21"/>
      <c r="D1987" s="21"/>
      <c r="E1987" s="21"/>
      <c r="F1987" s="21"/>
      <c r="G1987" s="21"/>
      <c r="H1987" s="21"/>
      <c r="I1987" s="21"/>
      <c r="J1987" s="21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/>
      <c r="AA1987" s="22"/>
      <c r="AB1987" s="23"/>
      <c r="AC1987" s="23"/>
      <c r="AD1987" s="22"/>
      <c r="AE1987" s="24"/>
      <c r="AF1987" s="24"/>
      <c r="AG1987" s="24"/>
      <c r="AH1987" s="24"/>
      <c r="AI1987" s="24"/>
      <c r="AJ1987" s="24"/>
      <c r="AK1987" s="24"/>
      <c r="AL1987" s="24"/>
      <c r="AM1987" s="24"/>
      <c r="AN1987" s="24"/>
      <c r="AO1987" s="24"/>
      <c r="AP1987" s="24"/>
      <c r="AQ1987" s="24"/>
      <c r="AR1987" s="24"/>
      <c r="AS1987" s="24"/>
      <c r="AT1987" s="25"/>
      <c r="AV1987" s="26"/>
      <c r="AW1987" s="26"/>
      <c r="AX1987" s="27"/>
      <c r="AY1987" s="27"/>
      <c r="AZ1987" s="27"/>
      <c r="BA1987" s="27"/>
      <c r="BB1987" s="27"/>
      <c r="BC1987" s="27"/>
      <c r="BD1987" s="27"/>
      <c r="BE1987" s="27"/>
      <c r="BF1987" s="27"/>
      <c r="BG1987" s="27"/>
      <c r="BH1987" s="27"/>
      <c r="BI1987" s="27"/>
      <c r="BT1987" s="31"/>
      <c r="BU1987" s="32"/>
      <c r="BV1987" s="33"/>
      <c r="BW1987" s="32"/>
      <c r="BX1987" s="32"/>
      <c r="BY1987" s="34"/>
      <c r="CA1987" s="32"/>
      <c r="CB1987" s="32"/>
    </row>
    <row r="1988" spans="1:80">
      <c r="A1988" s="20"/>
      <c r="B1988" s="21"/>
      <c r="C1988" s="21"/>
      <c r="D1988" s="21"/>
      <c r="E1988" s="21"/>
      <c r="F1988" s="21"/>
      <c r="G1988" s="21"/>
      <c r="H1988" s="21"/>
      <c r="I1988" s="21"/>
      <c r="J1988" s="21"/>
      <c r="K1988" s="22"/>
      <c r="L1988" s="22"/>
      <c r="M1988" s="22"/>
      <c r="N1988" s="22"/>
      <c r="O1988" s="22"/>
      <c r="P1988" s="22"/>
      <c r="Q1988" s="22"/>
      <c r="R1988" s="22"/>
      <c r="S1988" s="22"/>
      <c r="T1988" s="22"/>
      <c r="U1988" s="22"/>
      <c r="V1988" s="22"/>
      <c r="W1988" s="22"/>
      <c r="X1988" s="22"/>
      <c r="Y1988" s="22"/>
      <c r="Z1988" s="22"/>
      <c r="AA1988" s="22"/>
      <c r="AB1988" s="23"/>
      <c r="AC1988" s="23"/>
      <c r="AD1988" s="22"/>
      <c r="AE1988" s="24"/>
      <c r="AF1988" s="24"/>
      <c r="AG1988" s="24"/>
      <c r="AH1988" s="24"/>
      <c r="AI1988" s="24"/>
      <c r="AJ1988" s="24"/>
      <c r="AK1988" s="24"/>
      <c r="AL1988" s="24"/>
      <c r="AM1988" s="24"/>
      <c r="AN1988" s="24"/>
      <c r="AO1988" s="24"/>
      <c r="AP1988" s="24"/>
      <c r="AQ1988" s="24"/>
      <c r="AR1988" s="24"/>
      <c r="AS1988" s="24"/>
      <c r="AT1988" s="25"/>
      <c r="AV1988" s="26"/>
      <c r="AW1988" s="26"/>
      <c r="AX1988" s="27"/>
      <c r="AY1988" s="27"/>
      <c r="AZ1988" s="27"/>
      <c r="BA1988" s="27"/>
      <c r="BB1988" s="27"/>
      <c r="BC1988" s="27"/>
      <c r="BD1988" s="27"/>
      <c r="BE1988" s="27"/>
      <c r="BF1988" s="27"/>
      <c r="BG1988" s="27"/>
      <c r="BH1988" s="27"/>
      <c r="BI1988" s="27"/>
      <c r="BT1988" s="31"/>
      <c r="BU1988" s="32"/>
      <c r="BV1988" s="33"/>
      <c r="BW1988" s="32"/>
      <c r="BX1988" s="32"/>
      <c r="BY1988" s="34"/>
      <c r="CA1988" s="32"/>
      <c r="CB1988" s="32"/>
    </row>
    <row r="1989" spans="1:80">
      <c r="A1989" s="20"/>
      <c r="B1989" s="21"/>
      <c r="C1989" s="21"/>
      <c r="D1989" s="21"/>
      <c r="E1989" s="21"/>
      <c r="F1989" s="21"/>
      <c r="G1989" s="21"/>
      <c r="H1989" s="21"/>
      <c r="I1989" s="21"/>
      <c r="J1989" s="21"/>
      <c r="K1989" s="22"/>
      <c r="L1989" s="22"/>
      <c r="M1989" s="22"/>
      <c r="N1989" s="22"/>
      <c r="O1989" s="22"/>
      <c r="P1989" s="22"/>
      <c r="Q1989" s="22"/>
      <c r="R1989" s="22"/>
      <c r="S1989" s="22"/>
      <c r="T1989" s="22"/>
      <c r="U1989" s="22"/>
      <c r="V1989" s="22"/>
      <c r="W1989" s="22"/>
      <c r="X1989" s="22"/>
      <c r="Y1989" s="22"/>
      <c r="Z1989" s="22"/>
      <c r="AA1989" s="22"/>
      <c r="AB1989" s="23"/>
      <c r="AC1989" s="23"/>
      <c r="AD1989" s="22"/>
      <c r="AE1989" s="24"/>
      <c r="AF1989" s="24"/>
      <c r="AG1989" s="24"/>
      <c r="AH1989" s="24"/>
      <c r="AI1989" s="24"/>
      <c r="AJ1989" s="24"/>
      <c r="AK1989" s="24"/>
      <c r="AL1989" s="24"/>
      <c r="AM1989" s="24"/>
      <c r="AN1989" s="24"/>
      <c r="AO1989" s="24"/>
      <c r="AP1989" s="24"/>
      <c r="AQ1989" s="24"/>
      <c r="AR1989" s="24"/>
      <c r="AS1989" s="24"/>
      <c r="AT1989" s="25"/>
      <c r="AV1989" s="26"/>
      <c r="AW1989" s="26"/>
      <c r="AX1989" s="27"/>
      <c r="AY1989" s="27"/>
      <c r="AZ1989" s="27"/>
      <c r="BA1989" s="27"/>
      <c r="BB1989" s="27"/>
      <c r="BC1989" s="27"/>
      <c r="BD1989" s="27"/>
      <c r="BE1989" s="27"/>
      <c r="BF1989" s="27"/>
      <c r="BG1989" s="27"/>
      <c r="BH1989" s="27"/>
      <c r="BI1989" s="27"/>
      <c r="BT1989" s="31"/>
      <c r="BU1989" s="32"/>
      <c r="BV1989" s="33"/>
      <c r="BW1989" s="32"/>
      <c r="BX1989" s="32"/>
      <c r="BY1989" s="34"/>
      <c r="CA1989" s="32"/>
      <c r="CB1989" s="32"/>
    </row>
    <row r="1990" spans="1:80">
      <c r="A1990" s="20"/>
      <c r="B1990" s="21"/>
      <c r="C1990" s="21"/>
      <c r="D1990" s="21"/>
      <c r="E1990" s="21"/>
      <c r="F1990" s="21"/>
      <c r="G1990" s="21"/>
      <c r="H1990" s="21"/>
      <c r="I1990" s="21"/>
      <c r="J1990" s="21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2"/>
      <c r="W1990" s="22"/>
      <c r="X1990" s="22"/>
      <c r="Y1990" s="22"/>
      <c r="Z1990" s="22"/>
      <c r="AA1990" s="22"/>
      <c r="AB1990" s="23"/>
      <c r="AC1990" s="23"/>
      <c r="AD1990" s="22"/>
      <c r="AE1990" s="24"/>
      <c r="AF1990" s="24"/>
      <c r="AG1990" s="24"/>
      <c r="AH1990" s="24"/>
      <c r="AI1990" s="24"/>
      <c r="AJ1990" s="24"/>
      <c r="AK1990" s="24"/>
      <c r="AL1990" s="24"/>
      <c r="AM1990" s="24"/>
      <c r="AN1990" s="24"/>
      <c r="AO1990" s="24"/>
      <c r="AP1990" s="24"/>
      <c r="AQ1990" s="24"/>
      <c r="AR1990" s="24"/>
      <c r="AS1990" s="24"/>
      <c r="AT1990" s="25"/>
      <c r="AV1990" s="26"/>
      <c r="AW1990" s="26"/>
      <c r="AX1990" s="27"/>
      <c r="AY1990" s="27"/>
      <c r="AZ1990" s="27"/>
      <c r="BA1990" s="27"/>
      <c r="BB1990" s="27"/>
      <c r="BC1990" s="27"/>
      <c r="BD1990" s="27"/>
      <c r="BE1990" s="27"/>
      <c r="BF1990" s="27"/>
      <c r="BG1990" s="27"/>
      <c r="BH1990" s="27"/>
      <c r="BI1990" s="27"/>
      <c r="BT1990" s="31"/>
      <c r="BU1990" s="32"/>
      <c r="BV1990" s="33"/>
      <c r="BW1990" s="32"/>
      <c r="BX1990" s="32"/>
      <c r="BY1990" s="34"/>
      <c r="CA1990" s="32"/>
      <c r="CB1990" s="32"/>
    </row>
    <row r="1991" spans="1:80">
      <c r="A1991" s="20"/>
      <c r="B1991" s="21"/>
      <c r="C1991" s="21"/>
      <c r="D1991" s="21"/>
      <c r="E1991" s="21"/>
      <c r="F1991" s="21"/>
      <c r="G1991" s="21"/>
      <c r="H1991" s="21"/>
      <c r="I1991" s="21"/>
      <c r="J1991" s="21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22"/>
      <c r="W1991" s="22"/>
      <c r="X1991" s="22"/>
      <c r="Y1991" s="22"/>
      <c r="Z1991" s="22"/>
      <c r="AA1991" s="22"/>
      <c r="AB1991" s="23"/>
      <c r="AC1991" s="23"/>
      <c r="AD1991" s="22"/>
      <c r="AE1991" s="24"/>
      <c r="AF1991" s="24"/>
      <c r="AG1991" s="24"/>
      <c r="AH1991" s="24"/>
      <c r="AI1991" s="24"/>
      <c r="AJ1991" s="24"/>
      <c r="AK1991" s="24"/>
      <c r="AL1991" s="24"/>
      <c r="AM1991" s="24"/>
      <c r="AN1991" s="24"/>
      <c r="AO1991" s="24"/>
      <c r="AP1991" s="24"/>
      <c r="AQ1991" s="24"/>
      <c r="AR1991" s="24"/>
      <c r="AS1991" s="24"/>
      <c r="AT1991" s="25"/>
      <c r="AV1991" s="26"/>
      <c r="AW1991" s="26"/>
      <c r="AX1991" s="27"/>
      <c r="AY1991" s="27"/>
      <c r="AZ1991" s="27"/>
      <c r="BA1991" s="27"/>
      <c r="BB1991" s="27"/>
      <c r="BC1991" s="27"/>
      <c r="BD1991" s="27"/>
      <c r="BE1991" s="27"/>
      <c r="BF1991" s="27"/>
      <c r="BG1991" s="27"/>
      <c r="BH1991" s="27"/>
      <c r="BI1991" s="27"/>
      <c r="BT1991" s="31"/>
      <c r="BU1991" s="32"/>
      <c r="BV1991" s="33"/>
      <c r="BW1991" s="32"/>
      <c r="BX1991" s="32"/>
      <c r="BY1991" s="34"/>
      <c r="CA1991" s="32"/>
      <c r="CB1991" s="32"/>
    </row>
    <row r="1992" spans="1:80">
      <c r="A1992" s="20"/>
      <c r="B1992" s="21"/>
      <c r="C1992" s="21"/>
      <c r="D1992" s="21"/>
      <c r="E1992" s="21"/>
      <c r="F1992" s="21"/>
      <c r="G1992" s="21"/>
      <c r="H1992" s="21"/>
      <c r="I1992" s="21"/>
      <c r="J1992" s="21"/>
      <c r="K1992" s="22"/>
      <c r="L1992" s="22"/>
      <c r="M1992" s="22"/>
      <c r="N1992" s="22"/>
      <c r="O1992" s="22"/>
      <c r="P1992" s="22"/>
      <c r="Q1992" s="22"/>
      <c r="R1992" s="22"/>
      <c r="S1992" s="22"/>
      <c r="T1992" s="22"/>
      <c r="U1992" s="22"/>
      <c r="V1992" s="22"/>
      <c r="W1992" s="22"/>
      <c r="X1992" s="22"/>
      <c r="Y1992" s="22"/>
      <c r="Z1992" s="22"/>
      <c r="AA1992" s="22"/>
      <c r="AB1992" s="23"/>
      <c r="AC1992" s="23"/>
      <c r="AD1992" s="22"/>
      <c r="AE1992" s="24"/>
      <c r="AF1992" s="24"/>
      <c r="AG1992" s="24"/>
      <c r="AH1992" s="24"/>
      <c r="AI1992" s="24"/>
      <c r="AJ1992" s="24"/>
      <c r="AK1992" s="24"/>
      <c r="AL1992" s="24"/>
      <c r="AM1992" s="24"/>
      <c r="AN1992" s="24"/>
      <c r="AO1992" s="24"/>
      <c r="AP1992" s="24"/>
      <c r="AQ1992" s="24"/>
      <c r="AR1992" s="24"/>
      <c r="AS1992" s="24"/>
      <c r="AT1992" s="25"/>
      <c r="AV1992" s="26"/>
      <c r="AW1992" s="26"/>
      <c r="AX1992" s="27"/>
      <c r="AY1992" s="27"/>
      <c r="AZ1992" s="27"/>
      <c r="BA1992" s="27"/>
      <c r="BB1992" s="27"/>
      <c r="BC1992" s="27"/>
      <c r="BD1992" s="27"/>
      <c r="BE1992" s="27"/>
      <c r="BF1992" s="27"/>
      <c r="BG1992" s="27"/>
      <c r="BH1992" s="27"/>
      <c r="BI1992" s="27"/>
      <c r="BT1992" s="31"/>
      <c r="BU1992" s="32"/>
      <c r="BV1992" s="33"/>
      <c r="BW1992" s="32"/>
      <c r="BX1992" s="32"/>
      <c r="BY1992" s="34"/>
      <c r="CA1992" s="32"/>
      <c r="CB1992" s="32"/>
    </row>
    <row r="1993" spans="1:80">
      <c r="A1993" s="20"/>
      <c r="B1993" s="21"/>
      <c r="C1993" s="21"/>
      <c r="D1993" s="21"/>
      <c r="E1993" s="21"/>
      <c r="F1993" s="21"/>
      <c r="G1993" s="21"/>
      <c r="H1993" s="21"/>
      <c r="I1993" s="21"/>
      <c r="J1993" s="21"/>
      <c r="K1993" s="22"/>
      <c r="L1993" s="22"/>
      <c r="M1993" s="22"/>
      <c r="N1993" s="22"/>
      <c r="O1993" s="22"/>
      <c r="P1993" s="22"/>
      <c r="Q1993" s="22"/>
      <c r="R1993" s="22"/>
      <c r="S1993" s="22"/>
      <c r="T1993" s="22"/>
      <c r="U1993" s="22"/>
      <c r="V1993" s="22"/>
      <c r="W1993" s="22"/>
      <c r="X1993" s="22"/>
      <c r="Y1993" s="22"/>
      <c r="Z1993" s="22"/>
      <c r="AA1993" s="22"/>
      <c r="AB1993" s="23"/>
      <c r="AC1993" s="23"/>
      <c r="AD1993" s="22"/>
      <c r="AE1993" s="24"/>
      <c r="AF1993" s="24"/>
      <c r="AG1993" s="24"/>
      <c r="AH1993" s="24"/>
      <c r="AI1993" s="24"/>
      <c r="AJ1993" s="24"/>
      <c r="AK1993" s="24"/>
      <c r="AL1993" s="24"/>
      <c r="AM1993" s="24"/>
      <c r="AN1993" s="24"/>
      <c r="AO1993" s="24"/>
      <c r="AP1993" s="24"/>
      <c r="AQ1993" s="24"/>
      <c r="AR1993" s="24"/>
      <c r="AS1993" s="24"/>
      <c r="AT1993" s="25"/>
      <c r="AV1993" s="26"/>
      <c r="AW1993" s="26"/>
      <c r="AX1993" s="27"/>
      <c r="AY1993" s="27"/>
      <c r="AZ1993" s="27"/>
      <c r="BA1993" s="27"/>
      <c r="BB1993" s="27"/>
      <c r="BC1993" s="27"/>
      <c r="BD1993" s="27"/>
      <c r="BE1993" s="27"/>
      <c r="BF1993" s="27"/>
      <c r="BG1993" s="27"/>
      <c r="BH1993" s="27"/>
      <c r="BI1993" s="27"/>
      <c r="BT1993" s="31"/>
      <c r="BU1993" s="32"/>
      <c r="BV1993" s="33"/>
      <c r="BW1993" s="32"/>
      <c r="BX1993" s="32"/>
      <c r="BY1993" s="34"/>
      <c r="CA1993" s="32"/>
      <c r="CB1993" s="32"/>
    </row>
    <row r="1994" spans="1:80">
      <c r="A1994" s="20"/>
      <c r="B1994" s="21"/>
      <c r="C1994" s="21"/>
      <c r="D1994" s="21"/>
      <c r="E1994" s="21"/>
      <c r="F1994" s="21"/>
      <c r="G1994" s="21"/>
      <c r="H1994" s="21"/>
      <c r="I1994" s="21"/>
      <c r="J1994" s="21"/>
      <c r="K1994" s="22"/>
      <c r="L1994" s="22"/>
      <c r="M1994" s="22"/>
      <c r="N1994" s="22"/>
      <c r="O1994" s="22"/>
      <c r="P1994" s="22"/>
      <c r="Q1994" s="22"/>
      <c r="R1994" s="22"/>
      <c r="S1994" s="22"/>
      <c r="T1994" s="22"/>
      <c r="U1994" s="22"/>
      <c r="V1994" s="22"/>
      <c r="W1994" s="22"/>
      <c r="X1994" s="22"/>
      <c r="Y1994" s="22"/>
      <c r="Z1994" s="22"/>
      <c r="AA1994" s="22"/>
      <c r="AB1994" s="23"/>
      <c r="AC1994" s="23"/>
      <c r="AD1994" s="22"/>
      <c r="AE1994" s="24"/>
      <c r="AF1994" s="24"/>
      <c r="AG1994" s="24"/>
      <c r="AH1994" s="24"/>
      <c r="AI1994" s="24"/>
      <c r="AJ1994" s="24"/>
      <c r="AK1994" s="24"/>
      <c r="AL1994" s="24"/>
      <c r="AM1994" s="24"/>
      <c r="AN1994" s="24"/>
      <c r="AO1994" s="24"/>
      <c r="AP1994" s="24"/>
      <c r="AQ1994" s="24"/>
      <c r="AR1994" s="24"/>
      <c r="AS1994" s="24"/>
      <c r="AT1994" s="25"/>
      <c r="AV1994" s="26"/>
      <c r="AW1994" s="26"/>
      <c r="AX1994" s="27"/>
      <c r="AY1994" s="27"/>
      <c r="AZ1994" s="27"/>
      <c r="BA1994" s="27"/>
      <c r="BB1994" s="27"/>
      <c r="BC1994" s="27"/>
      <c r="BD1994" s="27"/>
      <c r="BE1994" s="27"/>
      <c r="BF1994" s="27"/>
      <c r="BG1994" s="27"/>
      <c r="BH1994" s="27"/>
      <c r="BI1994" s="27"/>
      <c r="BT1994" s="31"/>
      <c r="BU1994" s="32"/>
      <c r="BV1994" s="33"/>
      <c r="BW1994" s="32"/>
      <c r="BX1994" s="32"/>
      <c r="BY1994" s="34"/>
      <c r="CA1994" s="32"/>
      <c r="CB1994" s="32"/>
    </row>
    <row r="1995" spans="1:80">
      <c r="A1995" s="20"/>
      <c r="B1995" s="21"/>
      <c r="C1995" s="21"/>
      <c r="D1995" s="21"/>
      <c r="E1995" s="21"/>
      <c r="F1995" s="21"/>
      <c r="G1995" s="21"/>
      <c r="H1995" s="21"/>
      <c r="I1995" s="21"/>
      <c r="J1995" s="21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2"/>
      <c r="W1995" s="22"/>
      <c r="X1995" s="22"/>
      <c r="Y1995" s="22"/>
      <c r="Z1995" s="22"/>
      <c r="AA1995" s="22"/>
      <c r="AB1995" s="23"/>
      <c r="AC1995" s="23"/>
      <c r="AD1995" s="22"/>
      <c r="AE1995" s="24"/>
      <c r="AF1995" s="24"/>
      <c r="AG1995" s="24"/>
      <c r="AH1995" s="24"/>
      <c r="AI1995" s="24"/>
      <c r="AJ1995" s="24"/>
      <c r="AK1995" s="24"/>
      <c r="AL1995" s="24"/>
      <c r="AM1995" s="24"/>
      <c r="AN1995" s="24"/>
      <c r="AO1995" s="24"/>
      <c r="AP1995" s="24"/>
      <c r="AQ1995" s="24"/>
      <c r="AR1995" s="24"/>
      <c r="AS1995" s="24"/>
      <c r="AT1995" s="25"/>
      <c r="AV1995" s="26"/>
      <c r="AW1995" s="26"/>
      <c r="AX1995" s="27"/>
      <c r="AY1995" s="27"/>
      <c r="AZ1995" s="27"/>
      <c r="BA1995" s="27"/>
      <c r="BB1995" s="27"/>
      <c r="BC1995" s="27"/>
      <c r="BD1995" s="27"/>
      <c r="BE1995" s="27"/>
      <c r="BF1995" s="27"/>
      <c r="BG1995" s="27"/>
      <c r="BH1995" s="27"/>
      <c r="BI1995" s="27"/>
      <c r="BT1995" s="31"/>
      <c r="BU1995" s="32"/>
      <c r="BV1995" s="33"/>
      <c r="BW1995" s="32"/>
      <c r="BX1995" s="32"/>
      <c r="BY1995" s="34"/>
      <c r="CA1995" s="32"/>
      <c r="CB1995" s="32"/>
    </row>
    <row r="1996" spans="1:80">
      <c r="A1996" s="20"/>
      <c r="B1996" s="21"/>
      <c r="C1996" s="21"/>
      <c r="D1996" s="21"/>
      <c r="E1996" s="21"/>
      <c r="F1996" s="21"/>
      <c r="G1996" s="21"/>
      <c r="H1996" s="21"/>
      <c r="I1996" s="21"/>
      <c r="J1996" s="21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  <c r="U1996" s="22"/>
      <c r="V1996" s="22"/>
      <c r="W1996" s="22"/>
      <c r="X1996" s="22"/>
      <c r="Y1996" s="22"/>
      <c r="Z1996" s="22"/>
      <c r="AA1996" s="22"/>
      <c r="AB1996" s="23"/>
      <c r="AC1996" s="23"/>
      <c r="AD1996" s="22"/>
      <c r="AE1996" s="24"/>
      <c r="AF1996" s="24"/>
      <c r="AG1996" s="24"/>
      <c r="AH1996" s="24"/>
      <c r="AI1996" s="24"/>
      <c r="AJ1996" s="24"/>
      <c r="AK1996" s="24"/>
      <c r="AL1996" s="24"/>
      <c r="AM1996" s="24"/>
      <c r="AN1996" s="24"/>
      <c r="AO1996" s="24"/>
      <c r="AP1996" s="24"/>
      <c r="AQ1996" s="24"/>
      <c r="AR1996" s="24"/>
      <c r="AS1996" s="24"/>
      <c r="AT1996" s="25"/>
      <c r="AV1996" s="26"/>
      <c r="AW1996" s="26"/>
      <c r="AX1996" s="27"/>
      <c r="AY1996" s="27"/>
      <c r="AZ1996" s="27"/>
      <c r="BA1996" s="27"/>
      <c r="BB1996" s="27"/>
      <c r="BC1996" s="27"/>
      <c r="BD1996" s="27"/>
      <c r="BE1996" s="27"/>
      <c r="BF1996" s="27"/>
      <c r="BG1996" s="27"/>
      <c r="BH1996" s="27"/>
      <c r="BI1996" s="27"/>
      <c r="BT1996" s="31"/>
      <c r="BU1996" s="32"/>
      <c r="BV1996" s="33"/>
      <c r="BW1996" s="32"/>
      <c r="BX1996" s="32"/>
      <c r="BY1996" s="34"/>
      <c r="CA1996" s="32"/>
      <c r="CB1996" s="32"/>
    </row>
    <row r="1997" spans="1:80">
      <c r="A1997" s="20"/>
      <c r="B1997" s="21"/>
      <c r="C1997" s="21"/>
      <c r="D1997" s="21"/>
      <c r="E1997" s="21"/>
      <c r="F1997" s="21"/>
      <c r="G1997" s="21"/>
      <c r="H1997" s="21"/>
      <c r="I1997" s="21"/>
      <c r="J1997" s="21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  <c r="U1997" s="22"/>
      <c r="V1997" s="22"/>
      <c r="W1997" s="22"/>
      <c r="X1997" s="22"/>
      <c r="Y1997" s="22"/>
      <c r="Z1997" s="22"/>
      <c r="AA1997" s="22"/>
      <c r="AB1997" s="23"/>
      <c r="AC1997" s="23"/>
      <c r="AD1997" s="22"/>
      <c r="AE1997" s="24"/>
      <c r="AF1997" s="24"/>
      <c r="AG1997" s="24"/>
      <c r="AH1997" s="24"/>
      <c r="AI1997" s="24"/>
      <c r="AJ1997" s="24"/>
      <c r="AK1997" s="24"/>
      <c r="AL1997" s="24"/>
      <c r="AM1997" s="24"/>
      <c r="AN1997" s="24"/>
      <c r="AO1997" s="24"/>
      <c r="AP1997" s="24"/>
      <c r="AQ1997" s="24"/>
      <c r="AR1997" s="24"/>
      <c r="AS1997" s="24"/>
      <c r="AT1997" s="25"/>
      <c r="AV1997" s="26"/>
      <c r="AW1997" s="26"/>
      <c r="AX1997" s="27"/>
      <c r="AY1997" s="27"/>
      <c r="AZ1997" s="27"/>
      <c r="BA1997" s="27"/>
      <c r="BB1997" s="27"/>
      <c r="BC1997" s="27"/>
      <c r="BD1997" s="27"/>
      <c r="BE1997" s="27"/>
      <c r="BF1997" s="27"/>
      <c r="BG1997" s="27"/>
      <c r="BH1997" s="27"/>
      <c r="BI1997" s="27"/>
      <c r="BT1997" s="31"/>
      <c r="BU1997" s="32"/>
      <c r="BV1997" s="33"/>
      <c r="BW1997" s="32"/>
      <c r="BX1997" s="32"/>
      <c r="BY1997" s="34"/>
      <c r="CA1997" s="32"/>
      <c r="CB1997" s="32"/>
    </row>
    <row r="1998" spans="1:80">
      <c r="A1998" s="20"/>
      <c r="B1998" s="21"/>
      <c r="C1998" s="21"/>
      <c r="D1998" s="21"/>
      <c r="E1998" s="21"/>
      <c r="F1998" s="21"/>
      <c r="G1998" s="21"/>
      <c r="H1998" s="21"/>
      <c r="I1998" s="21"/>
      <c r="J1998" s="21"/>
      <c r="K1998" s="22"/>
      <c r="L1998" s="22"/>
      <c r="M1998" s="22"/>
      <c r="N1998" s="22"/>
      <c r="O1998" s="22"/>
      <c r="P1998" s="22"/>
      <c r="Q1998" s="22"/>
      <c r="R1998" s="22"/>
      <c r="S1998" s="22"/>
      <c r="T1998" s="22"/>
      <c r="U1998" s="22"/>
      <c r="V1998" s="22"/>
      <c r="W1998" s="22"/>
      <c r="X1998" s="22"/>
      <c r="Y1998" s="22"/>
      <c r="Z1998" s="22"/>
      <c r="AA1998" s="22"/>
      <c r="AB1998" s="23"/>
      <c r="AC1998" s="23"/>
      <c r="AD1998" s="22"/>
      <c r="AE1998" s="24"/>
      <c r="AF1998" s="24"/>
      <c r="AG1998" s="24"/>
      <c r="AH1998" s="24"/>
      <c r="AI1998" s="24"/>
      <c r="AJ1998" s="24"/>
      <c r="AK1998" s="24"/>
      <c r="AL1998" s="24"/>
      <c r="AM1998" s="24"/>
      <c r="AN1998" s="24"/>
      <c r="AO1998" s="24"/>
      <c r="AP1998" s="24"/>
      <c r="AQ1998" s="24"/>
      <c r="AR1998" s="24"/>
      <c r="AS1998" s="24"/>
      <c r="AT1998" s="25"/>
      <c r="AV1998" s="26"/>
      <c r="AW1998" s="26"/>
      <c r="AX1998" s="27"/>
      <c r="AY1998" s="27"/>
      <c r="AZ1998" s="27"/>
      <c r="BA1998" s="27"/>
      <c r="BB1998" s="27"/>
      <c r="BC1998" s="27"/>
      <c r="BD1998" s="27"/>
      <c r="BE1998" s="27"/>
      <c r="BF1998" s="27"/>
      <c r="BG1998" s="27"/>
      <c r="BH1998" s="27"/>
      <c r="BI1998" s="27"/>
      <c r="BT1998" s="31"/>
      <c r="BU1998" s="32"/>
      <c r="BV1998" s="33"/>
      <c r="BW1998" s="32"/>
      <c r="BX1998" s="32"/>
      <c r="BY1998" s="34"/>
      <c r="CA1998" s="32"/>
      <c r="CB1998" s="32"/>
    </row>
    <row r="1999" spans="1:80">
      <c r="A1999" s="20"/>
      <c r="B1999" s="21"/>
      <c r="C1999" s="21"/>
      <c r="D1999" s="21"/>
      <c r="E1999" s="21"/>
      <c r="F1999" s="21"/>
      <c r="G1999" s="21"/>
      <c r="H1999" s="21"/>
      <c r="I1999" s="21"/>
      <c r="J1999" s="21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2"/>
      <c r="W1999" s="22"/>
      <c r="X1999" s="22"/>
      <c r="Y1999" s="22"/>
      <c r="Z1999" s="22"/>
      <c r="AA1999" s="22"/>
      <c r="AB1999" s="23"/>
      <c r="AC1999" s="23"/>
      <c r="AD1999" s="22"/>
      <c r="AE1999" s="24"/>
      <c r="AF1999" s="24"/>
      <c r="AG1999" s="24"/>
      <c r="AH1999" s="24"/>
      <c r="AI1999" s="24"/>
      <c r="AJ1999" s="24"/>
      <c r="AK1999" s="24"/>
      <c r="AL1999" s="24"/>
      <c r="AM1999" s="24"/>
      <c r="AN1999" s="24"/>
      <c r="AO1999" s="24"/>
      <c r="AP1999" s="24"/>
      <c r="AQ1999" s="24"/>
      <c r="AR1999" s="24"/>
      <c r="AS1999" s="24"/>
      <c r="AT1999" s="25"/>
      <c r="AV1999" s="26"/>
      <c r="AW1999" s="26"/>
      <c r="AX1999" s="27"/>
      <c r="AY1999" s="27"/>
      <c r="AZ1999" s="27"/>
      <c r="BA1999" s="27"/>
      <c r="BB1999" s="27"/>
      <c r="BC1999" s="27"/>
      <c r="BD1999" s="27"/>
      <c r="BE1999" s="27"/>
      <c r="BF1999" s="27"/>
      <c r="BG1999" s="27"/>
      <c r="BH1999" s="27"/>
      <c r="BI1999" s="27"/>
      <c r="BT1999" s="31"/>
      <c r="BU1999" s="32"/>
      <c r="BV1999" s="33"/>
      <c r="BW1999" s="32"/>
      <c r="BX1999" s="32"/>
      <c r="BY1999" s="34"/>
      <c r="CA1999" s="32"/>
      <c r="CB1999" s="32"/>
    </row>
    <row r="2000" spans="1:80">
      <c r="A2000" s="20"/>
      <c r="B2000" s="21"/>
      <c r="C2000" s="21"/>
      <c r="D2000" s="21"/>
      <c r="E2000" s="21"/>
      <c r="F2000" s="21"/>
      <c r="G2000" s="21"/>
      <c r="H2000" s="21"/>
      <c r="I2000" s="21"/>
      <c r="J2000" s="21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  <c r="U2000" s="22"/>
      <c r="V2000" s="22"/>
      <c r="W2000" s="22"/>
      <c r="X2000" s="22"/>
      <c r="Y2000" s="22"/>
      <c r="Z2000" s="22"/>
      <c r="AA2000" s="22"/>
      <c r="AB2000" s="23"/>
      <c r="AC2000" s="23"/>
      <c r="AD2000" s="22"/>
      <c r="AE2000" s="24"/>
      <c r="AF2000" s="24"/>
      <c r="AG2000" s="24"/>
      <c r="AH2000" s="24"/>
      <c r="AI2000" s="24"/>
      <c r="AJ2000" s="24"/>
      <c r="AK2000" s="24"/>
      <c r="AL2000" s="24"/>
      <c r="AM2000" s="24"/>
      <c r="AN2000" s="24"/>
      <c r="AO2000" s="24"/>
      <c r="AP2000" s="24"/>
      <c r="AQ2000" s="24"/>
      <c r="AR2000" s="24"/>
      <c r="AS2000" s="24"/>
      <c r="AT2000" s="25"/>
      <c r="AV2000" s="26"/>
      <c r="AW2000" s="26"/>
      <c r="AX2000" s="27"/>
      <c r="AY2000" s="27"/>
      <c r="AZ2000" s="27"/>
      <c r="BA2000" s="27"/>
      <c r="BB2000" s="27"/>
      <c r="BC2000" s="27"/>
      <c r="BD2000" s="27"/>
      <c r="BE2000" s="27"/>
      <c r="BF2000" s="27"/>
      <c r="BG2000" s="27"/>
      <c r="BH2000" s="27"/>
      <c r="BI2000" s="27"/>
      <c r="BT2000" s="31"/>
      <c r="BU2000" s="32"/>
      <c r="BV2000" s="33"/>
      <c r="BW2000" s="32"/>
      <c r="BX2000" s="32"/>
      <c r="BY2000" s="34"/>
      <c r="CA2000" s="32"/>
      <c r="CB2000" s="32"/>
    </row>
    <row r="2001" spans="1:80">
      <c r="A2001" s="20"/>
      <c r="B2001" s="21"/>
      <c r="C2001" s="21"/>
      <c r="D2001" s="21"/>
      <c r="E2001" s="21"/>
      <c r="F2001" s="21"/>
      <c r="G2001" s="21"/>
      <c r="H2001" s="21"/>
      <c r="I2001" s="21"/>
      <c r="J2001" s="21"/>
      <c r="K2001" s="22"/>
      <c r="L2001" s="22"/>
      <c r="M2001" s="22"/>
      <c r="N2001" s="22"/>
      <c r="O2001" s="22"/>
      <c r="P2001" s="22"/>
      <c r="Q2001" s="22"/>
      <c r="R2001" s="22"/>
      <c r="S2001" s="22"/>
      <c r="T2001" s="22"/>
      <c r="U2001" s="22"/>
      <c r="V2001" s="22"/>
      <c r="W2001" s="22"/>
      <c r="X2001" s="22"/>
      <c r="Y2001" s="22"/>
      <c r="Z2001" s="22"/>
      <c r="AA2001" s="22"/>
      <c r="AB2001" s="23"/>
      <c r="AC2001" s="23"/>
      <c r="AD2001" s="22"/>
      <c r="AE2001" s="24"/>
      <c r="AF2001" s="24"/>
      <c r="AG2001" s="24"/>
      <c r="AH2001" s="24"/>
      <c r="AI2001" s="24"/>
      <c r="AJ2001" s="24"/>
      <c r="AK2001" s="24"/>
      <c r="AL2001" s="24"/>
      <c r="AM2001" s="24"/>
      <c r="AN2001" s="24"/>
      <c r="AO2001" s="24"/>
      <c r="AP2001" s="24"/>
      <c r="AQ2001" s="24"/>
      <c r="AR2001" s="24"/>
      <c r="AS2001" s="24"/>
      <c r="AT2001" s="25"/>
      <c r="AV2001" s="26"/>
      <c r="AW2001" s="26"/>
      <c r="AX2001" s="27"/>
      <c r="AY2001" s="27"/>
      <c r="AZ2001" s="27"/>
      <c r="BA2001" s="27"/>
      <c r="BB2001" s="27"/>
      <c r="BC2001" s="27"/>
      <c r="BD2001" s="27"/>
      <c r="BE2001" s="27"/>
      <c r="BF2001" s="27"/>
      <c r="BG2001" s="27"/>
      <c r="BH2001" s="27"/>
      <c r="BI2001" s="27"/>
      <c r="BT2001" s="31"/>
      <c r="BU2001" s="32"/>
      <c r="BV2001" s="33"/>
      <c r="BW2001" s="32"/>
      <c r="BX2001" s="32"/>
      <c r="BY2001" s="34"/>
      <c r="CA2001" s="32"/>
      <c r="CB2001" s="32"/>
    </row>
    <row r="2002" spans="1:80">
      <c r="A2002" s="20"/>
      <c r="B2002" s="21"/>
      <c r="C2002" s="21"/>
      <c r="D2002" s="21"/>
      <c r="E2002" s="21"/>
      <c r="F2002" s="21"/>
      <c r="G2002" s="21"/>
      <c r="H2002" s="21"/>
      <c r="I2002" s="21"/>
      <c r="J2002" s="21"/>
      <c r="K2002" s="22"/>
      <c r="L2002" s="22"/>
      <c r="M2002" s="22"/>
      <c r="N2002" s="22"/>
      <c r="O2002" s="22"/>
      <c r="P2002" s="22"/>
      <c r="Q2002" s="22"/>
      <c r="R2002" s="22"/>
      <c r="S2002" s="22"/>
      <c r="T2002" s="22"/>
      <c r="U2002" s="22"/>
      <c r="V2002" s="22"/>
      <c r="W2002" s="22"/>
      <c r="X2002" s="22"/>
      <c r="Y2002" s="22"/>
      <c r="Z2002" s="22"/>
      <c r="AA2002" s="22"/>
      <c r="AB2002" s="23"/>
      <c r="AC2002" s="23"/>
      <c r="AD2002" s="22"/>
      <c r="AE2002" s="24"/>
      <c r="AF2002" s="24"/>
      <c r="AG2002" s="24"/>
      <c r="AH2002" s="24"/>
      <c r="AI2002" s="24"/>
      <c r="AJ2002" s="24"/>
      <c r="AK2002" s="24"/>
      <c r="AL2002" s="24"/>
      <c r="AM2002" s="24"/>
      <c r="AN2002" s="24"/>
      <c r="AO2002" s="24"/>
      <c r="AP2002" s="24"/>
      <c r="AQ2002" s="24"/>
      <c r="AR2002" s="24"/>
      <c r="AS2002" s="24"/>
      <c r="AT2002" s="25"/>
      <c r="AV2002" s="26"/>
      <c r="AW2002" s="26"/>
      <c r="AX2002" s="27"/>
      <c r="AY2002" s="27"/>
      <c r="AZ2002" s="27"/>
      <c r="BA2002" s="27"/>
      <c r="BB2002" s="27"/>
      <c r="BC2002" s="27"/>
      <c r="BD2002" s="27"/>
      <c r="BE2002" s="27"/>
      <c r="BF2002" s="27"/>
      <c r="BG2002" s="27"/>
      <c r="BH2002" s="27"/>
      <c r="BI2002" s="27"/>
      <c r="BT2002" s="31"/>
      <c r="BU2002" s="32"/>
      <c r="BV2002" s="33"/>
      <c r="BW2002" s="32"/>
      <c r="BX2002" s="32"/>
      <c r="BY2002" s="34"/>
      <c r="CA2002" s="32"/>
      <c r="CB2002" s="32"/>
    </row>
    <row r="2003" spans="1:80">
      <c r="A2003" s="20"/>
      <c r="B2003" s="21"/>
      <c r="C2003" s="21"/>
      <c r="D2003" s="21"/>
      <c r="E2003" s="21"/>
      <c r="F2003" s="21"/>
      <c r="G2003" s="21"/>
      <c r="H2003" s="21"/>
      <c r="I2003" s="21"/>
      <c r="J2003" s="21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22"/>
      <c r="W2003" s="22"/>
      <c r="X2003" s="22"/>
      <c r="Y2003" s="22"/>
      <c r="Z2003" s="22"/>
      <c r="AA2003" s="22"/>
      <c r="AB2003" s="23"/>
      <c r="AC2003" s="23"/>
      <c r="AD2003" s="22"/>
      <c r="AE2003" s="24"/>
      <c r="AF2003" s="24"/>
      <c r="AG2003" s="24"/>
      <c r="AH2003" s="24"/>
      <c r="AI2003" s="24"/>
      <c r="AJ2003" s="24"/>
      <c r="AK2003" s="24"/>
      <c r="AL2003" s="24"/>
      <c r="AM2003" s="24"/>
      <c r="AN2003" s="24"/>
      <c r="AO2003" s="24"/>
      <c r="AP2003" s="24"/>
      <c r="AQ2003" s="24"/>
      <c r="AR2003" s="24"/>
      <c r="AS2003" s="24"/>
      <c r="AT2003" s="25"/>
      <c r="AV2003" s="26"/>
      <c r="AW2003" s="26"/>
      <c r="AX2003" s="27"/>
      <c r="AY2003" s="27"/>
      <c r="AZ2003" s="27"/>
      <c r="BA2003" s="27"/>
      <c r="BB2003" s="27"/>
      <c r="BC2003" s="27"/>
      <c r="BD2003" s="27"/>
      <c r="BE2003" s="27"/>
      <c r="BF2003" s="27"/>
      <c r="BG2003" s="27"/>
      <c r="BH2003" s="27"/>
      <c r="BI2003" s="27"/>
      <c r="BT2003" s="31"/>
      <c r="BU2003" s="32"/>
      <c r="BV2003" s="33"/>
      <c r="BW2003" s="32"/>
      <c r="BX2003" s="32"/>
      <c r="BY2003" s="34"/>
      <c r="CA2003" s="32"/>
      <c r="CB2003" s="32"/>
    </row>
    <row r="2004" spans="1:80">
      <c r="A2004" s="20"/>
      <c r="B2004" s="21"/>
      <c r="C2004" s="21"/>
      <c r="D2004" s="21"/>
      <c r="E2004" s="21"/>
      <c r="F2004" s="21"/>
      <c r="G2004" s="21"/>
      <c r="H2004" s="21"/>
      <c r="I2004" s="21"/>
      <c r="J2004" s="21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22"/>
      <c r="W2004" s="22"/>
      <c r="X2004" s="22"/>
      <c r="Y2004" s="22"/>
      <c r="Z2004" s="22"/>
      <c r="AA2004" s="22"/>
      <c r="AB2004" s="23"/>
      <c r="AC2004" s="23"/>
      <c r="AD2004" s="22"/>
      <c r="AE2004" s="24"/>
      <c r="AF2004" s="24"/>
      <c r="AG2004" s="24"/>
      <c r="AH2004" s="24"/>
      <c r="AI2004" s="24"/>
      <c r="AJ2004" s="24"/>
      <c r="AK2004" s="24"/>
      <c r="AL2004" s="24"/>
      <c r="AM2004" s="24"/>
      <c r="AN2004" s="24"/>
      <c r="AO2004" s="24"/>
      <c r="AP2004" s="24"/>
      <c r="AQ2004" s="24"/>
      <c r="AR2004" s="24"/>
      <c r="AS2004" s="24"/>
      <c r="AT2004" s="25"/>
      <c r="AV2004" s="26"/>
      <c r="AW2004" s="26"/>
      <c r="AX2004" s="27"/>
      <c r="AY2004" s="27"/>
      <c r="AZ2004" s="27"/>
      <c r="BA2004" s="27"/>
      <c r="BB2004" s="27"/>
      <c r="BC2004" s="27"/>
      <c r="BD2004" s="27"/>
      <c r="BE2004" s="27"/>
      <c r="BF2004" s="27"/>
      <c r="BG2004" s="27"/>
      <c r="BH2004" s="27"/>
      <c r="BI2004" s="27"/>
      <c r="BT2004" s="31"/>
      <c r="BU2004" s="32"/>
      <c r="BV2004" s="33"/>
      <c r="BW2004" s="32"/>
      <c r="BX2004" s="32"/>
      <c r="BY2004" s="34"/>
      <c r="CA2004" s="32"/>
      <c r="CB2004" s="32"/>
    </row>
    <row r="2005" spans="1:80">
      <c r="A2005" s="20"/>
      <c r="B2005" s="21"/>
      <c r="C2005" s="21"/>
      <c r="D2005" s="21"/>
      <c r="E2005" s="21"/>
      <c r="F2005" s="21"/>
      <c r="G2005" s="21"/>
      <c r="H2005" s="21"/>
      <c r="I2005" s="21"/>
      <c r="J2005" s="21"/>
      <c r="K2005" s="22"/>
      <c r="L2005" s="22"/>
      <c r="M2005" s="22"/>
      <c r="N2005" s="22"/>
      <c r="O2005" s="22"/>
      <c r="P2005" s="22"/>
      <c r="Q2005" s="22"/>
      <c r="R2005" s="22"/>
      <c r="S2005" s="22"/>
      <c r="T2005" s="22"/>
      <c r="U2005" s="22"/>
      <c r="V2005" s="22"/>
      <c r="W2005" s="22"/>
      <c r="X2005" s="22"/>
      <c r="Y2005" s="22"/>
      <c r="Z2005" s="22"/>
      <c r="AA2005" s="22"/>
      <c r="AB2005" s="23"/>
      <c r="AC2005" s="23"/>
      <c r="AD2005" s="22"/>
      <c r="AE2005" s="24"/>
      <c r="AF2005" s="24"/>
      <c r="AG2005" s="24"/>
      <c r="AH2005" s="24"/>
      <c r="AI2005" s="24"/>
      <c r="AJ2005" s="24"/>
      <c r="AK2005" s="24"/>
      <c r="AL2005" s="24"/>
      <c r="AM2005" s="24"/>
      <c r="AN2005" s="24"/>
      <c r="AO2005" s="24"/>
      <c r="AP2005" s="24"/>
      <c r="AQ2005" s="24"/>
      <c r="AR2005" s="24"/>
      <c r="AS2005" s="24"/>
      <c r="AT2005" s="25"/>
      <c r="AV2005" s="26"/>
      <c r="AW2005" s="26"/>
      <c r="AX2005" s="27"/>
      <c r="AY2005" s="27"/>
      <c r="AZ2005" s="27"/>
      <c r="BA2005" s="27"/>
      <c r="BB2005" s="27"/>
      <c r="BC2005" s="27"/>
      <c r="BD2005" s="27"/>
      <c r="BE2005" s="27"/>
      <c r="BF2005" s="27"/>
      <c r="BG2005" s="27"/>
      <c r="BH2005" s="27"/>
      <c r="BI2005" s="27"/>
      <c r="BT2005" s="31"/>
      <c r="BU2005" s="32"/>
      <c r="BV2005" s="33"/>
      <c r="BW2005" s="32"/>
      <c r="BX2005" s="32"/>
      <c r="BY2005" s="34"/>
      <c r="CA2005" s="32"/>
      <c r="CB2005" s="32"/>
    </row>
    <row r="2006" spans="1:80">
      <c r="A2006" s="20"/>
      <c r="B2006" s="21"/>
      <c r="C2006" s="21"/>
      <c r="D2006" s="21"/>
      <c r="E2006" s="21"/>
      <c r="F2006" s="21"/>
      <c r="G2006" s="21"/>
      <c r="H2006" s="21"/>
      <c r="I2006" s="21"/>
      <c r="J2006" s="21"/>
      <c r="K2006" s="22"/>
      <c r="L2006" s="22"/>
      <c r="M2006" s="22"/>
      <c r="N2006" s="22"/>
      <c r="O2006" s="22"/>
      <c r="P2006" s="22"/>
      <c r="Q2006" s="22"/>
      <c r="R2006" s="22"/>
      <c r="S2006" s="22"/>
      <c r="T2006" s="22"/>
      <c r="U2006" s="22"/>
      <c r="V2006" s="22"/>
      <c r="W2006" s="22"/>
      <c r="X2006" s="22"/>
      <c r="Y2006" s="22"/>
      <c r="Z2006" s="22"/>
      <c r="AA2006" s="22"/>
      <c r="AB2006" s="23"/>
      <c r="AC2006" s="23"/>
      <c r="AD2006" s="22"/>
      <c r="AE2006" s="24"/>
      <c r="AF2006" s="24"/>
      <c r="AG2006" s="24"/>
      <c r="AH2006" s="24"/>
      <c r="AI2006" s="24"/>
      <c r="AJ2006" s="24"/>
      <c r="AK2006" s="24"/>
      <c r="AL2006" s="24"/>
      <c r="AM2006" s="24"/>
      <c r="AN2006" s="24"/>
      <c r="AO2006" s="24"/>
      <c r="AP2006" s="24"/>
      <c r="AQ2006" s="24"/>
      <c r="AR2006" s="24"/>
      <c r="AS2006" s="24"/>
      <c r="AT2006" s="25"/>
      <c r="AV2006" s="26"/>
      <c r="AW2006" s="26"/>
      <c r="AX2006" s="27"/>
      <c r="AY2006" s="27"/>
      <c r="AZ2006" s="27"/>
      <c r="BA2006" s="27"/>
      <c r="BB2006" s="27"/>
      <c r="BC2006" s="27"/>
      <c r="BD2006" s="27"/>
      <c r="BE2006" s="27"/>
      <c r="BF2006" s="27"/>
      <c r="BG2006" s="27"/>
      <c r="BH2006" s="27"/>
      <c r="BI2006" s="27"/>
      <c r="BT2006" s="31"/>
      <c r="BU2006" s="32"/>
      <c r="BV2006" s="33"/>
      <c r="BW2006" s="32"/>
      <c r="BX2006" s="32"/>
      <c r="BY2006" s="34"/>
      <c r="CA2006" s="32"/>
      <c r="CB2006" s="32"/>
    </row>
    <row r="2007" spans="1:80">
      <c r="A2007" s="20"/>
      <c r="B2007" s="21"/>
      <c r="C2007" s="21"/>
      <c r="D2007" s="21"/>
      <c r="E2007" s="21"/>
      <c r="F2007" s="21"/>
      <c r="G2007" s="21"/>
      <c r="H2007" s="21"/>
      <c r="I2007" s="21"/>
      <c r="J2007" s="21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22"/>
      <c r="W2007" s="22"/>
      <c r="X2007" s="22"/>
      <c r="Y2007" s="22"/>
      <c r="Z2007" s="22"/>
      <c r="AA2007" s="22"/>
      <c r="AB2007" s="23"/>
      <c r="AC2007" s="23"/>
      <c r="AD2007" s="22"/>
      <c r="AE2007" s="24"/>
      <c r="AF2007" s="24"/>
      <c r="AG2007" s="24"/>
      <c r="AH2007" s="24"/>
      <c r="AI2007" s="24"/>
      <c r="AJ2007" s="24"/>
      <c r="AK2007" s="24"/>
      <c r="AL2007" s="24"/>
      <c r="AM2007" s="24"/>
      <c r="AN2007" s="24"/>
      <c r="AO2007" s="24"/>
      <c r="AP2007" s="24"/>
      <c r="AQ2007" s="24"/>
      <c r="AR2007" s="24"/>
      <c r="AS2007" s="24"/>
      <c r="AT2007" s="25"/>
      <c r="AV2007" s="26"/>
      <c r="AW2007" s="26"/>
      <c r="AX2007" s="27"/>
      <c r="AY2007" s="27"/>
      <c r="AZ2007" s="27"/>
      <c r="BA2007" s="27"/>
      <c r="BB2007" s="27"/>
      <c r="BC2007" s="27"/>
      <c r="BD2007" s="27"/>
      <c r="BE2007" s="27"/>
      <c r="BF2007" s="27"/>
      <c r="BG2007" s="27"/>
      <c r="BH2007" s="27"/>
      <c r="BI2007" s="27"/>
      <c r="BT2007" s="31"/>
      <c r="BU2007" s="32"/>
      <c r="BV2007" s="33"/>
      <c r="BW2007" s="32"/>
      <c r="BX2007" s="32"/>
      <c r="BY2007" s="34"/>
      <c r="CA2007" s="32"/>
      <c r="CB2007" s="32"/>
    </row>
    <row r="2008" spans="1:80">
      <c r="A2008" s="20"/>
      <c r="B2008" s="21"/>
      <c r="C2008" s="21"/>
      <c r="D2008" s="21"/>
      <c r="E2008" s="21"/>
      <c r="F2008" s="21"/>
      <c r="G2008" s="21"/>
      <c r="H2008" s="21"/>
      <c r="I2008" s="21"/>
      <c r="J2008" s="21"/>
      <c r="K2008" s="22"/>
      <c r="L2008" s="22"/>
      <c r="M2008" s="22"/>
      <c r="N2008" s="22"/>
      <c r="O2008" s="22"/>
      <c r="P2008" s="22"/>
      <c r="Q2008" s="22"/>
      <c r="R2008" s="22"/>
      <c r="S2008" s="22"/>
      <c r="T2008" s="22"/>
      <c r="U2008" s="22"/>
      <c r="V2008" s="22"/>
      <c r="W2008" s="22"/>
      <c r="X2008" s="22"/>
      <c r="Y2008" s="22"/>
      <c r="Z2008" s="22"/>
      <c r="AA2008" s="22"/>
      <c r="AB2008" s="23"/>
      <c r="AC2008" s="23"/>
      <c r="AD2008" s="22"/>
      <c r="AE2008" s="24"/>
      <c r="AF2008" s="24"/>
      <c r="AG2008" s="24"/>
      <c r="AH2008" s="24"/>
      <c r="AI2008" s="24"/>
      <c r="AJ2008" s="24"/>
      <c r="AK2008" s="24"/>
      <c r="AL2008" s="24"/>
      <c r="AM2008" s="24"/>
      <c r="AN2008" s="24"/>
      <c r="AO2008" s="24"/>
      <c r="AP2008" s="24"/>
      <c r="AQ2008" s="24"/>
      <c r="AR2008" s="24"/>
      <c r="AS2008" s="24"/>
      <c r="AT2008" s="25"/>
      <c r="AV2008" s="26"/>
      <c r="AW2008" s="26"/>
      <c r="AX2008" s="27"/>
      <c r="AY2008" s="27"/>
      <c r="AZ2008" s="27"/>
      <c r="BA2008" s="27"/>
      <c r="BB2008" s="27"/>
      <c r="BC2008" s="27"/>
      <c r="BD2008" s="27"/>
      <c r="BE2008" s="27"/>
      <c r="BF2008" s="27"/>
      <c r="BG2008" s="27"/>
      <c r="BH2008" s="27"/>
      <c r="BI2008" s="27"/>
      <c r="BT2008" s="31"/>
      <c r="BU2008" s="32"/>
      <c r="BV2008" s="33"/>
      <c r="BW2008" s="32"/>
      <c r="BX2008" s="32"/>
      <c r="BY2008" s="34"/>
      <c r="CA2008" s="32"/>
      <c r="CB2008" s="32"/>
    </row>
    <row r="2009" spans="1:80">
      <c r="A2009" s="20"/>
      <c r="B2009" s="21"/>
      <c r="C2009" s="21"/>
      <c r="D2009" s="21"/>
      <c r="E2009" s="21"/>
      <c r="F2009" s="21"/>
      <c r="G2009" s="21"/>
      <c r="H2009" s="21"/>
      <c r="I2009" s="21"/>
      <c r="J2009" s="21"/>
      <c r="K2009" s="22"/>
      <c r="L2009" s="22"/>
      <c r="M2009" s="22"/>
      <c r="N2009" s="22"/>
      <c r="O2009" s="22"/>
      <c r="P2009" s="22"/>
      <c r="Q2009" s="22"/>
      <c r="R2009" s="22"/>
      <c r="S2009" s="22"/>
      <c r="T2009" s="22"/>
      <c r="U2009" s="22"/>
      <c r="V2009" s="22"/>
      <c r="W2009" s="22"/>
      <c r="X2009" s="22"/>
      <c r="Y2009" s="22"/>
      <c r="Z2009" s="22"/>
      <c r="AA2009" s="22"/>
      <c r="AB2009" s="23"/>
      <c r="AC2009" s="23"/>
      <c r="AD2009" s="22"/>
      <c r="AE2009" s="24"/>
      <c r="AF2009" s="24"/>
      <c r="AG2009" s="24"/>
      <c r="AH2009" s="24"/>
      <c r="AI2009" s="24"/>
      <c r="AJ2009" s="24"/>
      <c r="AK2009" s="24"/>
      <c r="AL2009" s="24"/>
      <c r="AM2009" s="24"/>
      <c r="AN2009" s="24"/>
      <c r="AO2009" s="24"/>
      <c r="AP2009" s="24"/>
      <c r="AQ2009" s="24"/>
      <c r="AR2009" s="24"/>
      <c r="AS2009" s="24"/>
      <c r="AT2009" s="25"/>
      <c r="AV2009" s="26"/>
      <c r="AW2009" s="26"/>
      <c r="AX2009" s="27"/>
      <c r="AY2009" s="27"/>
      <c r="AZ2009" s="27"/>
      <c r="BA2009" s="27"/>
      <c r="BB2009" s="27"/>
      <c r="BC2009" s="27"/>
      <c r="BD2009" s="27"/>
      <c r="BE2009" s="27"/>
      <c r="BF2009" s="27"/>
      <c r="BG2009" s="27"/>
      <c r="BH2009" s="27"/>
      <c r="BI2009" s="27"/>
      <c r="BT2009" s="31"/>
      <c r="BU2009" s="32"/>
      <c r="BV2009" s="33"/>
      <c r="BW2009" s="32"/>
      <c r="BX2009" s="32"/>
      <c r="BY2009" s="34"/>
      <c r="CA2009" s="32"/>
      <c r="CB2009" s="32"/>
    </row>
    <row r="2010" spans="1:80">
      <c r="A2010" s="20"/>
      <c r="B2010" s="21"/>
      <c r="C2010" s="21"/>
      <c r="D2010" s="21"/>
      <c r="E2010" s="21"/>
      <c r="F2010" s="21"/>
      <c r="G2010" s="21"/>
      <c r="H2010" s="21"/>
      <c r="I2010" s="21"/>
      <c r="J2010" s="21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  <c r="U2010" s="22"/>
      <c r="V2010" s="22"/>
      <c r="W2010" s="22"/>
      <c r="X2010" s="22"/>
      <c r="Y2010" s="22"/>
      <c r="Z2010" s="22"/>
      <c r="AA2010" s="22"/>
      <c r="AB2010" s="23"/>
      <c r="AC2010" s="23"/>
      <c r="AD2010" s="22"/>
      <c r="AE2010" s="24"/>
      <c r="AF2010" s="24"/>
      <c r="AG2010" s="24"/>
      <c r="AH2010" s="24"/>
      <c r="AI2010" s="24"/>
      <c r="AJ2010" s="24"/>
      <c r="AK2010" s="24"/>
      <c r="AL2010" s="24"/>
      <c r="AM2010" s="24"/>
      <c r="AN2010" s="24"/>
      <c r="AO2010" s="24"/>
      <c r="AP2010" s="24"/>
      <c r="AQ2010" s="24"/>
      <c r="AR2010" s="24"/>
      <c r="AS2010" s="24"/>
      <c r="AT2010" s="25"/>
      <c r="AV2010" s="26"/>
      <c r="AW2010" s="26"/>
      <c r="AX2010" s="27"/>
      <c r="AY2010" s="27"/>
      <c r="AZ2010" s="27"/>
      <c r="BA2010" s="27"/>
      <c r="BB2010" s="27"/>
      <c r="BC2010" s="27"/>
      <c r="BD2010" s="27"/>
      <c r="BE2010" s="27"/>
      <c r="BF2010" s="27"/>
      <c r="BG2010" s="27"/>
      <c r="BH2010" s="27"/>
      <c r="BI2010" s="27"/>
      <c r="BT2010" s="31"/>
      <c r="BU2010" s="32"/>
      <c r="BV2010" s="33"/>
      <c r="BW2010" s="32"/>
      <c r="BX2010" s="32"/>
      <c r="BY2010" s="34"/>
      <c r="CA2010" s="32"/>
      <c r="CB2010" s="32"/>
    </row>
    <row r="2011" spans="1:80">
      <c r="A2011" s="20"/>
      <c r="B2011" s="21"/>
      <c r="C2011" s="21"/>
      <c r="D2011" s="21"/>
      <c r="E2011" s="21"/>
      <c r="F2011" s="21"/>
      <c r="G2011" s="21"/>
      <c r="H2011" s="21"/>
      <c r="I2011" s="21"/>
      <c r="J2011" s="21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2"/>
      <c r="W2011" s="22"/>
      <c r="X2011" s="22"/>
      <c r="Y2011" s="22"/>
      <c r="Z2011" s="22"/>
      <c r="AA2011" s="22"/>
      <c r="AB2011" s="23"/>
      <c r="AC2011" s="23"/>
      <c r="AD2011" s="22"/>
      <c r="AE2011" s="24"/>
      <c r="AF2011" s="24"/>
      <c r="AG2011" s="24"/>
      <c r="AH2011" s="24"/>
      <c r="AI2011" s="24"/>
      <c r="AJ2011" s="24"/>
      <c r="AK2011" s="24"/>
      <c r="AL2011" s="24"/>
      <c r="AM2011" s="24"/>
      <c r="AN2011" s="24"/>
      <c r="AO2011" s="24"/>
      <c r="AP2011" s="24"/>
      <c r="AQ2011" s="24"/>
      <c r="AR2011" s="24"/>
      <c r="AS2011" s="24"/>
      <c r="AT2011" s="25"/>
      <c r="AV2011" s="26"/>
      <c r="AW2011" s="26"/>
      <c r="AX2011" s="27"/>
      <c r="AY2011" s="27"/>
      <c r="AZ2011" s="27"/>
      <c r="BA2011" s="27"/>
      <c r="BB2011" s="27"/>
      <c r="BC2011" s="27"/>
      <c r="BD2011" s="27"/>
      <c r="BE2011" s="27"/>
      <c r="BF2011" s="27"/>
      <c r="BG2011" s="27"/>
      <c r="BH2011" s="27"/>
      <c r="BI2011" s="27"/>
      <c r="BT2011" s="31"/>
      <c r="BU2011" s="32"/>
      <c r="BV2011" s="33"/>
      <c r="BW2011" s="32"/>
      <c r="BX2011" s="32"/>
      <c r="BY2011" s="34"/>
      <c r="CA2011" s="32"/>
      <c r="CB2011" s="32"/>
    </row>
    <row r="2012" spans="1:80">
      <c r="A2012" s="20"/>
      <c r="B2012" s="21"/>
      <c r="C2012" s="21"/>
      <c r="D2012" s="21"/>
      <c r="E2012" s="21"/>
      <c r="F2012" s="21"/>
      <c r="G2012" s="21"/>
      <c r="H2012" s="21"/>
      <c r="I2012" s="21"/>
      <c r="J2012" s="21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  <c r="U2012" s="22"/>
      <c r="V2012" s="22"/>
      <c r="W2012" s="22"/>
      <c r="X2012" s="22"/>
      <c r="Y2012" s="22"/>
      <c r="Z2012" s="22"/>
      <c r="AA2012" s="22"/>
      <c r="AB2012" s="23"/>
      <c r="AC2012" s="23"/>
      <c r="AD2012" s="22"/>
      <c r="AE2012" s="24"/>
      <c r="AF2012" s="24"/>
      <c r="AG2012" s="24"/>
      <c r="AH2012" s="24"/>
      <c r="AI2012" s="24"/>
      <c r="AJ2012" s="24"/>
      <c r="AK2012" s="24"/>
      <c r="AL2012" s="24"/>
      <c r="AM2012" s="24"/>
      <c r="AN2012" s="24"/>
      <c r="AO2012" s="24"/>
      <c r="AP2012" s="24"/>
      <c r="AQ2012" s="24"/>
      <c r="AR2012" s="24"/>
      <c r="AS2012" s="24"/>
      <c r="AT2012" s="25"/>
      <c r="AV2012" s="26"/>
      <c r="AW2012" s="26"/>
      <c r="AX2012" s="27"/>
      <c r="AY2012" s="27"/>
      <c r="AZ2012" s="27"/>
      <c r="BA2012" s="27"/>
      <c r="BB2012" s="27"/>
      <c r="BC2012" s="27"/>
      <c r="BD2012" s="27"/>
      <c r="BE2012" s="27"/>
      <c r="BF2012" s="27"/>
      <c r="BG2012" s="27"/>
      <c r="BH2012" s="27"/>
      <c r="BI2012" s="27"/>
      <c r="BT2012" s="31"/>
      <c r="BU2012" s="32"/>
      <c r="BV2012" s="33"/>
      <c r="BW2012" s="32"/>
      <c r="BX2012" s="32"/>
      <c r="BY2012" s="34"/>
      <c r="CA2012" s="32"/>
      <c r="CB2012" s="32"/>
    </row>
    <row r="2013" spans="1:80">
      <c r="A2013" s="20"/>
      <c r="B2013" s="21"/>
      <c r="C2013" s="21"/>
      <c r="D2013" s="21"/>
      <c r="E2013" s="21"/>
      <c r="F2013" s="21"/>
      <c r="G2013" s="21"/>
      <c r="H2013" s="21"/>
      <c r="I2013" s="21"/>
      <c r="J2013" s="21"/>
      <c r="K2013" s="22"/>
      <c r="L2013" s="22"/>
      <c r="M2013" s="22"/>
      <c r="N2013" s="22"/>
      <c r="O2013" s="22"/>
      <c r="P2013" s="22"/>
      <c r="Q2013" s="22"/>
      <c r="R2013" s="22"/>
      <c r="S2013" s="22"/>
      <c r="T2013" s="22"/>
      <c r="U2013" s="22"/>
      <c r="V2013" s="22"/>
      <c r="W2013" s="22"/>
      <c r="X2013" s="22"/>
      <c r="Y2013" s="22"/>
      <c r="Z2013" s="22"/>
      <c r="AA2013" s="22"/>
      <c r="AB2013" s="23"/>
      <c r="AC2013" s="23"/>
      <c r="AD2013" s="22"/>
      <c r="AE2013" s="24"/>
      <c r="AF2013" s="24"/>
      <c r="AG2013" s="24"/>
      <c r="AH2013" s="24"/>
      <c r="AI2013" s="24"/>
      <c r="AJ2013" s="24"/>
      <c r="AK2013" s="24"/>
      <c r="AL2013" s="24"/>
      <c r="AM2013" s="24"/>
      <c r="AN2013" s="24"/>
      <c r="AO2013" s="24"/>
      <c r="AP2013" s="24"/>
      <c r="AQ2013" s="24"/>
      <c r="AR2013" s="24"/>
      <c r="AS2013" s="24"/>
      <c r="AT2013" s="25"/>
      <c r="AV2013" s="26"/>
      <c r="AW2013" s="26"/>
      <c r="AX2013" s="27"/>
      <c r="AY2013" s="27"/>
      <c r="AZ2013" s="27"/>
      <c r="BA2013" s="27"/>
      <c r="BB2013" s="27"/>
      <c r="BC2013" s="27"/>
      <c r="BD2013" s="27"/>
      <c r="BE2013" s="27"/>
      <c r="BF2013" s="27"/>
      <c r="BG2013" s="27"/>
      <c r="BH2013" s="27"/>
      <c r="BI2013" s="27"/>
      <c r="BT2013" s="31"/>
      <c r="BU2013" s="32"/>
      <c r="BV2013" s="33"/>
      <c r="BW2013" s="32"/>
      <c r="BX2013" s="32"/>
      <c r="BY2013" s="34"/>
      <c r="CA2013" s="32"/>
      <c r="CB2013" s="32"/>
    </row>
    <row r="2014" spans="1:80">
      <c r="A2014" s="20"/>
      <c r="B2014" s="21"/>
      <c r="C2014" s="21"/>
      <c r="D2014" s="21"/>
      <c r="E2014" s="21"/>
      <c r="F2014" s="21"/>
      <c r="G2014" s="21"/>
      <c r="H2014" s="21"/>
      <c r="I2014" s="21"/>
      <c r="J2014" s="21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  <c r="U2014" s="22"/>
      <c r="V2014" s="22"/>
      <c r="W2014" s="22"/>
      <c r="X2014" s="22"/>
      <c r="Y2014" s="22"/>
      <c r="Z2014" s="22"/>
      <c r="AA2014" s="22"/>
      <c r="AB2014" s="23"/>
      <c r="AC2014" s="23"/>
      <c r="AD2014" s="22"/>
      <c r="AE2014" s="24"/>
      <c r="AF2014" s="24"/>
      <c r="AG2014" s="24"/>
      <c r="AH2014" s="24"/>
      <c r="AI2014" s="24"/>
      <c r="AJ2014" s="24"/>
      <c r="AK2014" s="24"/>
      <c r="AL2014" s="24"/>
      <c r="AM2014" s="24"/>
      <c r="AN2014" s="24"/>
      <c r="AO2014" s="24"/>
      <c r="AP2014" s="24"/>
      <c r="AQ2014" s="24"/>
      <c r="AR2014" s="24"/>
      <c r="AS2014" s="24"/>
      <c r="AT2014" s="25"/>
      <c r="AV2014" s="26"/>
      <c r="AW2014" s="26"/>
      <c r="AX2014" s="27"/>
      <c r="AY2014" s="27"/>
      <c r="AZ2014" s="27"/>
      <c r="BA2014" s="27"/>
      <c r="BB2014" s="27"/>
      <c r="BC2014" s="27"/>
      <c r="BD2014" s="27"/>
      <c r="BE2014" s="27"/>
      <c r="BF2014" s="27"/>
      <c r="BG2014" s="27"/>
      <c r="BH2014" s="27"/>
      <c r="BI2014" s="27"/>
      <c r="BT2014" s="31"/>
      <c r="BU2014" s="32"/>
      <c r="BV2014" s="33"/>
      <c r="BW2014" s="32"/>
      <c r="BX2014" s="32"/>
      <c r="BY2014" s="34"/>
      <c r="CA2014" s="32"/>
      <c r="CB2014" s="32"/>
    </row>
    <row r="2015" spans="1:80">
      <c r="A2015" s="20"/>
      <c r="B2015" s="21"/>
      <c r="C2015" s="21"/>
      <c r="D2015" s="21"/>
      <c r="E2015" s="21"/>
      <c r="F2015" s="21"/>
      <c r="G2015" s="21"/>
      <c r="H2015" s="21"/>
      <c r="I2015" s="21"/>
      <c r="J2015" s="21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2"/>
      <c r="W2015" s="22"/>
      <c r="X2015" s="22"/>
      <c r="Y2015" s="22"/>
      <c r="Z2015" s="22"/>
      <c r="AA2015" s="22"/>
      <c r="AB2015" s="23"/>
      <c r="AC2015" s="23"/>
      <c r="AD2015" s="22"/>
      <c r="AE2015" s="24"/>
      <c r="AF2015" s="24"/>
      <c r="AG2015" s="24"/>
      <c r="AH2015" s="24"/>
      <c r="AI2015" s="24"/>
      <c r="AJ2015" s="24"/>
      <c r="AK2015" s="24"/>
      <c r="AL2015" s="24"/>
      <c r="AM2015" s="24"/>
      <c r="AN2015" s="24"/>
      <c r="AO2015" s="24"/>
      <c r="AP2015" s="24"/>
      <c r="AQ2015" s="24"/>
      <c r="AR2015" s="24"/>
      <c r="AS2015" s="24"/>
      <c r="AT2015" s="25"/>
      <c r="AV2015" s="26"/>
      <c r="AW2015" s="26"/>
      <c r="AX2015" s="27"/>
      <c r="AY2015" s="27"/>
      <c r="AZ2015" s="27"/>
      <c r="BA2015" s="27"/>
      <c r="BB2015" s="27"/>
      <c r="BC2015" s="27"/>
      <c r="BD2015" s="27"/>
      <c r="BE2015" s="27"/>
      <c r="BF2015" s="27"/>
      <c r="BG2015" s="27"/>
      <c r="BH2015" s="27"/>
      <c r="BI2015" s="27"/>
      <c r="BT2015" s="31"/>
      <c r="BU2015" s="32"/>
      <c r="BV2015" s="33"/>
      <c r="BW2015" s="32"/>
      <c r="BX2015" s="32"/>
      <c r="BY2015" s="34"/>
      <c r="CA2015" s="32"/>
      <c r="CB2015" s="32"/>
    </row>
    <row r="2016" spans="1:80">
      <c r="A2016" s="20"/>
      <c r="B2016" s="21"/>
      <c r="C2016" s="21"/>
      <c r="D2016" s="21"/>
      <c r="E2016" s="21"/>
      <c r="F2016" s="21"/>
      <c r="G2016" s="21"/>
      <c r="H2016" s="21"/>
      <c r="I2016" s="21"/>
      <c r="J2016" s="21"/>
      <c r="K2016" s="22"/>
      <c r="L2016" s="22"/>
      <c r="M2016" s="22"/>
      <c r="N2016" s="22"/>
      <c r="O2016" s="22"/>
      <c r="P2016" s="22"/>
      <c r="Q2016" s="22"/>
      <c r="R2016" s="22"/>
      <c r="S2016" s="22"/>
      <c r="T2016" s="22"/>
      <c r="U2016" s="22"/>
      <c r="V2016" s="22"/>
      <c r="W2016" s="22"/>
      <c r="X2016" s="22"/>
      <c r="Y2016" s="22"/>
      <c r="Z2016" s="22"/>
      <c r="AA2016" s="22"/>
      <c r="AB2016" s="23"/>
      <c r="AC2016" s="23"/>
      <c r="AD2016" s="22"/>
      <c r="AE2016" s="24"/>
      <c r="AF2016" s="24"/>
      <c r="AG2016" s="24"/>
      <c r="AH2016" s="24"/>
      <c r="AI2016" s="24"/>
      <c r="AJ2016" s="24"/>
      <c r="AK2016" s="24"/>
      <c r="AL2016" s="24"/>
      <c r="AM2016" s="24"/>
      <c r="AN2016" s="24"/>
      <c r="AO2016" s="24"/>
      <c r="AP2016" s="24"/>
      <c r="AQ2016" s="24"/>
      <c r="AR2016" s="24"/>
      <c r="AS2016" s="24"/>
      <c r="AT2016" s="25"/>
      <c r="AV2016" s="26"/>
      <c r="AW2016" s="26"/>
      <c r="AX2016" s="27"/>
      <c r="AY2016" s="27"/>
      <c r="AZ2016" s="27"/>
      <c r="BA2016" s="27"/>
      <c r="BB2016" s="27"/>
      <c r="BC2016" s="27"/>
      <c r="BD2016" s="27"/>
      <c r="BE2016" s="27"/>
      <c r="BF2016" s="27"/>
      <c r="BG2016" s="27"/>
      <c r="BH2016" s="27"/>
      <c r="BI2016" s="27"/>
      <c r="BT2016" s="31"/>
      <c r="BU2016" s="32"/>
      <c r="BV2016" s="33"/>
      <c r="BW2016" s="32"/>
      <c r="BX2016" s="32"/>
      <c r="BY2016" s="34"/>
      <c r="CA2016" s="32"/>
      <c r="CB2016" s="32"/>
    </row>
    <row r="2017" spans="1:80">
      <c r="A2017" s="20"/>
      <c r="B2017" s="21"/>
      <c r="C2017" s="21"/>
      <c r="D2017" s="21"/>
      <c r="E2017" s="21"/>
      <c r="F2017" s="21"/>
      <c r="G2017" s="21"/>
      <c r="H2017" s="21"/>
      <c r="I2017" s="21"/>
      <c r="J2017" s="21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22"/>
      <c r="W2017" s="22"/>
      <c r="X2017" s="22"/>
      <c r="Y2017" s="22"/>
      <c r="Z2017" s="22"/>
      <c r="AA2017" s="22"/>
      <c r="AB2017" s="23"/>
      <c r="AC2017" s="23"/>
      <c r="AD2017" s="22"/>
      <c r="AE2017" s="24"/>
      <c r="AF2017" s="24"/>
      <c r="AG2017" s="24"/>
      <c r="AH2017" s="24"/>
      <c r="AI2017" s="24"/>
      <c r="AJ2017" s="24"/>
      <c r="AK2017" s="24"/>
      <c r="AL2017" s="24"/>
      <c r="AM2017" s="24"/>
      <c r="AN2017" s="24"/>
      <c r="AO2017" s="24"/>
      <c r="AP2017" s="24"/>
      <c r="AQ2017" s="24"/>
      <c r="AR2017" s="24"/>
      <c r="AS2017" s="24"/>
      <c r="AT2017" s="25"/>
      <c r="AV2017" s="26"/>
      <c r="AW2017" s="26"/>
      <c r="AX2017" s="27"/>
      <c r="AY2017" s="27"/>
      <c r="AZ2017" s="27"/>
      <c r="BA2017" s="27"/>
      <c r="BB2017" s="27"/>
      <c r="BC2017" s="27"/>
      <c r="BD2017" s="27"/>
      <c r="BE2017" s="27"/>
      <c r="BF2017" s="27"/>
      <c r="BG2017" s="27"/>
      <c r="BH2017" s="27"/>
      <c r="BI2017" s="27"/>
      <c r="BT2017" s="31"/>
      <c r="BU2017" s="32"/>
      <c r="BV2017" s="33"/>
      <c r="BW2017" s="32"/>
      <c r="BX2017" s="32"/>
      <c r="BY2017" s="34"/>
      <c r="CA2017" s="32"/>
      <c r="CB2017" s="32"/>
    </row>
    <row r="2018" spans="1:80">
      <c r="A2018" s="20"/>
      <c r="B2018" s="21"/>
      <c r="C2018" s="21"/>
      <c r="D2018" s="21"/>
      <c r="E2018" s="21"/>
      <c r="F2018" s="21"/>
      <c r="G2018" s="21"/>
      <c r="H2018" s="21"/>
      <c r="I2018" s="21"/>
      <c r="J2018" s="21"/>
      <c r="K2018" s="22"/>
      <c r="L2018" s="22"/>
      <c r="M2018" s="22"/>
      <c r="N2018" s="22"/>
      <c r="O2018" s="22"/>
      <c r="P2018" s="22"/>
      <c r="Q2018" s="22"/>
      <c r="R2018" s="22"/>
      <c r="S2018" s="22"/>
      <c r="T2018" s="22"/>
      <c r="U2018" s="22"/>
      <c r="V2018" s="22"/>
      <c r="W2018" s="22"/>
      <c r="X2018" s="22"/>
      <c r="Y2018" s="22"/>
      <c r="Z2018" s="22"/>
      <c r="AA2018" s="22"/>
      <c r="AB2018" s="23"/>
      <c r="AC2018" s="23"/>
      <c r="AD2018" s="22"/>
      <c r="AE2018" s="24"/>
      <c r="AF2018" s="24"/>
      <c r="AG2018" s="24"/>
      <c r="AH2018" s="24"/>
      <c r="AI2018" s="24"/>
      <c r="AJ2018" s="24"/>
      <c r="AK2018" s="24"/>
      <c r="AL2018" s="24"/>
      <c r="AM2018" s="24"/>
      <c r="AN2018" s="24"/>
      <c r="AO2018" s="24"/>
      <c r="AP2018" s="24"/>
      <c r="AQ2018" s="24"/>
      <c r="AR2018" s="24"/>
      <c r="AS2018" s="24"/>
      <c r="AT2018" s="25"/>
      <c r="AV2018" s="26"/>
      <c r="AW2018" s="26"/>
      <c r="AX2018" s="27"/>
      <c r="AY2018" s="27"/>
      <c r="AZ2018" s="27"/>
      <c r="BA2018" s="27"/>
      <c r="BB2018" s="27"/>
      <c r="BC2018" s="27"/>
      <c r="BD2018" s="27"/>
      <c r="BE2018" s="27"/>
      <c r="BF2018" s="27"/>
      <c r="BG2018" s="27"/>
      <c r="BH2018" s="27"/>
      <c r="BI2018" s="27"/>
      <c r="BT2018" s="31"/>
      <c r="BU2018" s="32"/>
      <c r="BV2018" s="33"/>
      <c r="BW2018" s="32"/>
      <c r="BX2018" s="32"/>
      <c r="BY2018" s="34"/>
      <c r="CA2018" s="32"/>
      <c r="CB2018" s="32"/>
    </row>
    <row r="2019" spans="1:80">
      <c r="A2019" s="20"/>
      <c r="B2019" s="21"/>
      <c r="C2019" s="21"/>
      <c r="D2019" s="21"/>
      <c r="E2019" s="21"/>
      <c r="F2019" s="21"/>
      <c r="G2019" s="21"/>
      <c r="H2019" s="21"/>
      <c r="I2019" s="21"/>
      <c r="J2019" s="21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2"/>
      <c r="Y2019" s="22"/>
      <c r="Z2019" s="22"/>
      <c r="AA2019" s="22"/>
      <c r="AB2019" s="23"/>
      <c r="AC2019" s="23"/>
      <c r="AD2019" s="22"/>
      <c r="AE2019" s="24"/>
      <c r="AF2019" s="24"/>
      <c r="AG2019" s="24"/>
      <c r="AH2019" s="24"/>
      <c r="AI2019" s="24"/>
      <c r="AJ2019" s="24"/>
      <c r="AK2019" s="24"/>
      <c r="AL2019" s="24"/>
      <c r="AM2019" s="24"/>
      <c r="AN2019" s="24"/>
      <c r="AO2019" s="24"/>
      <c r="AP2019" s="24"/>
      <c r="AQ2019" s="24"/>
      <c r="AR2019" s="24"/>
      <c r="AS2019" s="24"/>
      <c r="AT2019" s="25"/>
      <c r="AV2019" s="26"/>
      <c r="AW2019" s="26"/>
      <c r="AX2019" s="27"/>
      <c r="AY2019" s="27"/>
      <c r="AZ2019" s="27"/>
      <c r="BA2019" s="27"/>
      <c r="BB2019" s="27"/>
      <c r="BC2019" s="27"/>
      <c r="BD2019" s="27"/>
      <c r="BE2019" s="27"/>
      <c r="BF2019" s="27"/>
      <c r="BG2019" s="27"/>
      <c r="BH2019" s="27"/>
      <c r="BI2019" s="27"/>
      <c r="BT2019" s="31"/>
      <c r="BU2019" s="32"/>
      <c r="BV2019" s="33"/>
      <c r="BW2019" s="32"/>
      <c r="BX2019" s="32"/>
      <c r="BY2019" s="34"/>
      <c r="CA2019" s="32"/>
      <c r="CB2019" s="32"/>
    </row>
    <row r="2020" spans="1:80">
      <c r="A2020" s="20"/>
      <c r="B2020" s="21"/>
      <c r="C2020" s="21"/>
      <c r="D2020" s="21"/>
      <c r="E2020" s="21"/>
      <c r="F2020" s="21"/>
      <c r="G2020" s="21"/>
      <c r="H2020" s="21"/>
      <c r="I2020" s="21"/>
      <c r="J2020" s="21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22"/>
      <c r="W2020" s="22"/>
      <c r="X2020" s="22"/>
      <c r="Y2020" s="22"/>
      <c r="Z2020" s="22"/>
      <c r="AA2020" s="22"/>
      <c r="AB2020" s="23"/>
      <c r="AC2020" s="23"/>
      <c r="AD2020" s="22"/>
      <c r="AE2020" s="24"/>
      <c r="AF2020" s="24"/>
      <c r="AG2020" s="24"/>
      <c r="AH2020" s="24"/>
      <c r="AI2020" s="24"/>
      <c r="AJ2020" s="24"/>
      <c r="AK2020" s="24"/>
      <c r="AL2020" s="24"/>
      <c r="AM2020" s="24"/>
      <c r="AN2020" s="24"/>
      <c r="AO2020" s="24"/>
      <c r="AP2020" s="24"/>
      <c r="AQ2020" s="24"/>
      <c r="AR2020" s="24"/>
      <c r="AS2020" s="24"/>
      <c r="AT2020" s="25"/>
      <c r="AV2020" s="26"/>
      <c r="AW2020" s="26"/>
      <c r="AX2020" s="27"/>
      <c r="AY2020" s="27"/>
      <c r="AZ2020" s="27"/>
      <c r="BA2020" s="27"/>
      <c r="BB2020" s="27"/>
      <c r="BC2020" s="27"/>
      <c r="BD2020" s="27"/>
      <c r="BE2020" s="27"/>
      <c r="BF2020" s="27"/>
      <c r="BG2020" s="27"/>
      <c r="BH2020" s="27"/>
      <c r="BI2020" s="27"/>
      <c r="BT2020" s="31"/>
      <c r="BU2020" s="32"/>
      <c r="BV2020" s="33"/>
      <c r="BW2020" s="32"/>
      <c r="BX2020" s="32"/>
      <c r="BY2020" s="34"/>
      <c r="CA2020" s="32"/>
      <c r="CB2020" s="32"/>
    </row>
    <row r="2021" spans="1:80">
      <c r="A2021" s="20"/>
      <c r="B2021" s="21"/>
      <c r="C2021" s="21"/>
      <c r="D2021" s="21"/>
      <c r="E2021" s="21"/>
      <c r="F2021" s="21"/>
      <c r="G2021" s="21"/>
      <c r="H2021" s="21"/>
      <c r="I2021" s="21"/>
      <c r="J2021" s="21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2"/>
      <c r="Y2021" s="22"/>
      <c r="Z2021" s="22"/>
      <c r="AA2021" s="22"/>
      <c r="AB2021" s="23"/>
      <c r="AC2021" s="23"/>
      <c r="AD2021" s="22"/>
      <c r="AE2021" s="24"/>
      <c r="AF2021" s="24"/>
      <c r="AG2021" s="24"/>
      <c r="AH2021" s="24"/>
      <c r="AI2021" s="24"/>
      <c r="AJ2021" s="24"/>
      <c r="AK2021" s="24"/>
      <c r="AL2021" s="24"/>
      <c r="AM2021" s="24"/>
      <c r="AN2021" s="24"/>
      <c r="AO2021" s="24"/>
      <c r="AP2021" s="24"/>
      <c r="AQ2021" s="24"/>
      <c r="AR2021" s="24"/>
      <c r="AS2021" s="24"/>
      <c r="AT2021" s="25"/>
      <c r="AV2021" s="26"/>
      <c r="AW2021" s="26"/>
      <c r="AX2021" s="27"/>
      <c r="AY2021" s="27"/>
      <c r="AZ2021" s="27"/>
      <c r="BA2021" s="27"/>
      <c r="BB2021" s="27"/>
      <c r="BC2021" s="27"/>
      <c r="BD2021" s="27"/>
      <c r="BE2021" s="27"/>
      <c r="BF2021" s="27"/>
      <c r="BG2021" s="27"/>
      <c r="BH2021" s="27"/>
      <c r="BI2021" s="27"/>
      <c r="BT2021" s="31"/>
      <c r="BU2021" s="32"/>
      <c r="BV2021" s="33"/>
      <c r="BW2021" s="32"/>
      <c r="BX2021" s="32"/>
      <c r="BY2021" s="34"/>
      <c r="CA2021" s="32"/>
      <c r="CB2021" s="32"/>
    </row>
    <row r="2022" spans="1:80">
      <c r="A2022" s="20"/>
      <c r="B2022" s="21"/>
      <c r="C2022" s="21"/>
      <c r="D2022" s="21"/>
      <c r="E2022" s="21"/>
      <c r="F2022" s="21"/>
      <c r="G2022" s="21"/>
      <c r="H2022" s="21"/>
      <c r="I2022" s="21"/>
      <c r="J2022" s="21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  <c r="AA2022" s="22"/>
      <c r="AB2022" s="23"/>
      <c r="AC2022" s="23"/>
      <c r="AD2022" s="22"/>
      <c r="AE2022" s="24"/>
      <c r="AF2022" s="24"/>
      <c r="AG2022" s="24"/>
      <c r="AH2022" s="24"/>
      <c r="AI2022" s="24"/>
      <c r="AJ2022" s="24"/>
      <c r="AK2022" s="24"/>
      <c r="AL2022" s="24"/>
      <c r="AM2022" s="24"/>
      <c r="AN2022" s="24"/>
      <c r="AO2022" s="24"/>
      <c r="AP2022" s="24"/>
      <c r="AQ2022" s="24"/>
      <c r="AR2022" s="24"/>
      <c r="AS2022" s="24"/>
      <c r="AT2022" s="25"/>
      <c r="AV2022" s="26"/>
      <c r="AW2022" s="26"/>
      <c r="AX2022" s="27"/>
      <c r="AY2022" s="27"/>
      <c r="AZ2022" s="27"/>
      <c r="BA2022" s="27"/>
      <c r="BB2022" s="27"/>
      <c r="BC2022" s="27"/>
      <c r="BD2022" s="27"/>
      <c r="BE2022" s="27"/>
      <c r="BF2022" s="27"/>
      <c r="BG2022" s="27"/>
      <c r="BH2022" s="27"/>
      <c r="BI2022" s="27"/>
      <c r="BT2022" s="31"/>
      <c r="BU2022" s="32"/>
      <c r="BV2022" s="33"/>
      <c r="BW2022" s="32"/>
      <c r="BX2022" s="32"/>
      <c r="BY2022" s="34"/>
      <c r="CA2022" s="32"/>
      <c r="CB2022" s="32"/>
    </row>
    <row r="2023" spans="1:80">
      <c r="A2023" s="20"/>
      <c r="B2023" s="21"/>
      <c r="C2023" s="21"/>
      <c r="D2023" s="21"/>
      <c r="E2023" s="21"/>
      <c r="F2023" s="21"/>
      <c r="G2023" s="21"/>
      <c r="H2023" s="21"/>
      <c r="I2023" s="21"/>
      <c r="J2023" s="21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2"/>
      <c r="W2023" s="22"/>
      <c r="X2023" s="22"/>
      <c r="Y2023" s="22"/>
      <c r="Z2023" s="22"/>
      <c r="AA2023" s="22"/>
      <c r="AB2023" s="23"/>
      <c r="AC2023" s="23"/>
      <c r="AD2023" s="22"/>
      <c r="AE2023" s="24"/>
      <c r="AF2023" s="24"/>
      <c r="AG2023" s="24"/>
      <c r="AH2023" s="24"/>
      <c r="AI2023" s="24"/>
      <c r="AJ2023" s="24"/>
      <c r="AK2023" s="24"/>
      <c r="AL2023" s="24"/>
      <c r="AM2023" s="24"/>
      <c r="AN2023" s="24"/>
      <c r="AO2023" s="24"/>
      <c r="AP2023" s="24"/>
      <c r="AQ2023" s="24"/>
      <c r="AR2023" s="24"/>
      <c r="AS2023" s="24"/>
      <c r="AT2023" s="25"/>
      <c r="AV2023" s="26"/>
      <c r="AW2023" s="26"/>
      <c r="AX2023" s="27"/>
      <c r="AY2023" s="27"/>
      <c r="AZ2023" s="27"/>
      <c r="BA2023" s="27"/>
      <c r="BB2023" s="27"/>
      <c r="BC2023" s="27"/>
      <c r="BD2023" s="27"/>
      <c r="BE2023" s="27"/>
      <c r="BF2023" s="27"/>
      <c r="BG2023" s="27"/>
      <c r="BH2023" s="27"/>
      <c r="BI2023" s="27"/>
      <c r="BT2023" s="31"/>
      <c r="BU2023" s="32"/>
      <c r="BV2023" s="33"/>
      <c r="BW2023" s="32"/>
      <c r="BX2023" s="32"/>
      <c r="BY2023" s="34"/>
      <c r="CA2023" s="32"/>
      <c r="CB2023" s="32"/>
    </row>
    <row r="2024" spans="1:80">
      <c r="A2024" s="20"/>
      <c r="B2024" s="21"/>
      <c r="C2024" s="21"/>
      <c r="D2024" s="21"/>
      <c r="E2024" s="21"/>
      <c r="F2024" s="21"/>
      <c r="G2024" s="21"/>
      <c r="H2024" s="21"/>
      <c r="I2024" s="21"/>
      <c r="J2024" s="21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2"/>
      <c r="Y2024" s="22"/>
      <c r="Z2024" s="22"/>
      <c r="AA2024" s="22"/>
      <c r="AB2024" s="23"/>
      <c r="AC2024" s="23"/>
      <c r="AD2024" s="22"/>
      <c r="AE2024" s="24"/>
      <c r="AF2024" s="24"/>
      <c r="AG2024" s="24"/>
      <c r="AH2024" s="24"/>
      <c r="AI2024" s="24"/>
      <c r="AJ2024" s="24"/>
      <c r="AK2024" s="24"/>
      <c r="AL2024" s="24"/>
      <c r="AM2024" s="24"/>
      <c r="AN2024" s="24"/>
      <c r="AO2024" s="24"/>
      <c r="AP2024" s="24"/>
      <c r="AQ2024" s="24"/>
      <c r="AR2024" s="24"/>
      <c r="AS2024" s="24"/>
      <c r="AT2024" s="25"/>
      <c r="AV2024" s="26"/>
      <c r="AW2024" s="26"/>
      <c r="AX2024" s="27"/>
      <c r="AY2024" s="27"/>
      <c r="AZ2024" s="27"/>
      <c r="BA2024" s="27"/>
      <c r="BB2024" s="27"/>
      <c r="BC2024" s="27"/>
      <c r="BD2024" s="27"/>
      <c r="BE2024" s="27"/>
      <c r="BF2024" s="27"/>
      <c r="BG2024" s="27"/>
      <c r="BH2024" s="27"/>
      <c r="BI2024" s="27"/>
      <c r="BT2024" s="31"/>
      <c r="BU2024" s="32"/>
      <c r="BV2024" s="33"/>
      <c r="BW2024" s="32"/>
      <c r="BX2024" s="32"/>
      <c r="BY2024" s="34"/>
      <c r="CA2024" s="32"/>
      <c r="CB2024" s="32"/>
    </row>
    <row r="2025" spans="1:80">
      <c r="A2025" s="20"/>
      <c r="B2025" s="21"/>
      <c r="C2025" s="21"/>
      <c r="D2025" s="21"/>
      <c r="E2025" s="21"/>
      <c r="F2025" s="21"/>
      <c r="G2025" s="21"/>
      <c r="H2025" s="21"/>
      <c r="I2025" s="21"/>
      <c r="J2025" s="21"/>
      <c r="K2025" s="22"/>
      <c r="L2025" s="22"/>
      <c r="M2025" s="22"/>
      <c r="N2025" s="22"/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  <c r="AA2025" s="22"/>
      <c r="AB2025" s="23"/>
      <c r="AC2025" s="23"/>
      <c r="AD2025" s="22"/>
      <c r="AE2025" s="24"/>
      <c r="AF2025" s="24"/>
      <c r="AG2025" s="24"/>
      <c r="AH2025" s="24"/>
      <c r="AI2025" s="24"/>
      <c r="AJ2025" s="24"/>
      <c r="AK2025" s="24"/>
      <c r="AL2025" s="24"/>
      <c r="AM2025" s="24"/>
      <c r="AN2025" s="24"/>
      <c r="AO2025" s="24"/>
      <c r="AP2025" s="24"/>
      <c r="AQ2025" s="24"/>
      <c r="AR2025" s="24"/>
      <c r="AS2025" s="24"/>
      <c r="AT2025" s="25"/>
      <c r="AV2025" s="26"/>
      <c r="AW2025" s="26"/>
      <c r="AX2025" s="27"/>
      <c r="AY2025" s="27"/>
      <c r="AZ2025" s="27"/>
      <c r="BA2025" s="27"/>
      <c r="BB2025" s="27"/>
      <c r="BC2025" s="27"/>
      <c r="BD2025" s="27"/>
      <c r="BE2025" s="27"/>
      <c r="BF2025" s="27"/>
      <c r="BG2025" s="27"/>
      <c r="BH2025" s="27"/>
      <c r="BI2025" s="27"/>
      <c r="BT2025" s="31"/>
      <c r="BU2025" s="32"/>
      <c r="BV2025" s="33"/>
      <c r="BW2025" s="32"/>
      <c r="BX2025" s="32"/>
      <c r="BY2025" s="34"/>
      <c r="CA2025" s="32"/>
      <c r="CB2025" s="32"/>
    </row>
    <row r="2026" spans="1:80">
      <c r="A2026" s="20"/>
      <c r="B2026" s="21"/>
      <c r="C2026" s="21"/>
      <c r="D2026" s="21"/>
      <c r="E2026" s="21"/>
      <c r="F2026" s="21"/>
      <c r="G2026" s="21"/>
      <c r="H2026" s="21"/>
      <c r="I2026" s="21"/>
      <c r="J2026" s="21"/>
      <c r="K2026" s="22"/>
      <c r="L2026" s="22"/>
      <c r="M2026" s="22"/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  <c r="AA2026" s="22"/>
      <c r="AB2026" s="23"/>
      <c r="AC2026" s="23"/>
      <c r="AD2026" s="22"/>
      <c r="AE2026" s="24"/>
      <c r="AF2026" s="24"/>
      <c r="AG2026" s="24"/>
      <c r="AH2026" s="24"/>
      <c r="AI2026" s="24"/>
      <c r="AJ2026" s="24"/>
      <c r="AK2026" s="24"/>
      <c r="AL2026" s="24"/>
      <c r="AM2026" s="24"/>
      <c r="AN2026" s="24"/>
      <c r="AO2026" s="24"/>
      <c r="AP2026" s="24"/>
      <c r="AQ2026" s="24"/>
      <c r="AR2026" s="24"/>
      <c r="AS2026" s="24"/>
      <c r="AT2026" s="25"/>
      <c r="AV2026" s="26"/>
      <c r="AW2026" s="26"/>
      <c r="AX2026" s="27"/>
      <c r="AY2026" s="27"/>
      <c r="AZ2026" s="27"/>
      <c r="BA2026" s="27"/>
      <c r="BB2026" s="27"/>
      <c r="BC2026" s="27"/>
      <c r="BD2026" s="27"/>
      <c r="BE2026" s="27"/>
      <c r="BF2026" s="27"/>
      <c r="BG2026" s="27"/>
      <c r="BH2026" s="27"/>
      <c r="BI2026" s="27"/>
      <c r="BT2026" s="31"/>
      <c r="BU2026" s="32"/>
      <c r="BV2026" s="33"/>
      <c r="BW2026" s="32"/>
      <c r="BX2026" s="32"/>
      <c r="BY2026" s="34"/>
      <c r="CA2026" s="32"/>
      <c r="CB2026" s="32"/>
    </row>
    <row r="2027" spans="1:80">
      <c r="A2027" s="20"/>
      <c r="B2027" s="21"/>
      <c r="C2027" s="21"/>
      <c r="D2027" s="21"/>
      <c r="E2027" s="21"/>
      <c r="F2027" s="21"/>
      <c r="G2027" s="21"/>
      <c r="H2027" s="21"/>
      <c r="I2027" s="21"/>
      <c r="J2027" s="21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2"/>
      <c r="W2027" s="22"/>
      <c r="X2027" s="22"/>
      <c r="Y2027" s="22"/>
      <c r="Z2027" s="22"/>
      <c r="AA2027" s="22"/>
      <c r="AB2027" s="23"/>
      <c r="AC2027" s="23"/>
      <c r="AD2027" s="22"/>
      <c r="AE2027" s="24"/>
      <c r="AF2027" s="24"/>
      <c r="AG2027" s="24"/>
      <c r="AH2027" s="24"/>
      <c r="AI2027" s="24"/>
      <c r="AJ2027" s="24"/>
      <c r="AK2027" s="24"/>
      <c r="AL2027" s="24"/>
      <c r="AM2027" s="24"/>
      <c r="AN2027" s="24"/>
      <c r="AO2027" s="24"/>
      <c r="AP2027" s="24"/>
      <c r="AQ2027" s="24"/>
      <c r="AR2027" s="24"/>
      <c r="AS2027" s="24"/>
      <c r="AT2027" s="25"/>
      <c r="AV2027" s="26"/>
      <c r="AW2027" s="26"/>
      <c r="AX2027" s="27"/>
      <c r="AY2027" s="27"/>
      <c r="AZ2027" s="27"/>
      <c r="BA2027" s="27"/>
      <c r="BB2027" s="27"/>
      <c r="BC2027" s="27"/>
      <c r="BD2027" s="27"/>
      <c r="BE2027" s="27"/>
      <c r="BF2027" s="27"/>
      <c r="BG2027" s="27"/>
      <c r="BH2027" s="27"/>
      <c r="BI2027" s="27"/>
      <c r="BT2027" s="31"/>
      <c r="BU2027" s="32"/>
      <c r="BV2027" s="33"/>
      <c r="BW2027" s="32"/>
      <c r="BX2027" s="32"/>
      <c r="BY2027" s="34"/>
      <c r="CA2027" s="32"/>
      <c r="CB2027" s="32"/>
    </row>
    <row r="2028" spans="1:80">
      <c r="A2028" s="20"/>
      <c r="B2028" s="21"/>
      <c r="C2028" s="21"/>
      <c r="D2028" s="21"/>
      <c r="E2028" s="21"/>
      <c r="F2028" s="21"/>
      <c r="G2028" s="21"/>
      <c r="H2028" s="21"/>
      <c r="I2028" s="21"/>
      <c r="J2028" s="21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22"/>
      <c r="W2028" s="22"/>
      <c r="X2028" s="22"/>
      <c r="Y2028" s="22"/>
      <c r="Z2028" s="22"/>
      <c r="AA2028" s="22"/>
      <c r="AB2028" s="23"/>
      <c r="AC2028" s="23"/>
      <c r="AD2028" s="22"/>
      <c r="AE2028" s="24"/>
      <c r="AF2028" s="24"/>
      <c r="AG2028" s="24"/>
      <c r="AH2028" s="24"/>
      <c r="AI2028" s="24"/>
      <c r="AJ2028" s="24"/>
      <c r="AK2028" s="24"/>
      <c r="AL2028" s="24"/>
      <c r="AM2028" s="24"/>
      <c r="AN2028" s="24"/>
      <c r="AO2028" s="24"/>
      <c r="AP2028" s="24"/>
      <c r="AQ2028" s="24"/>
      <c r="AR2028" s="24"/>
      <c r="AS2028" s="24"/>
      <c r="AT2028" s="25"/>
      <c r="AV2028" s="26"/>
      <c r="AW2028" s="26"/>
      <c r="AX2028" s="27"/>
      <c r="AY2028" s="27"/>
      <c r="AZ2028" s="27"/>
      <c r="BA2028" s="27"/>
      <c r="BB2028" s="27"/>
      <c r="BC2028" s="27"/>
      <c r="BD2028" s="27"/>
      <c r="BE2028" s="27"/>
      <c r="BF2028" s="27"/>
      <c r="BG2028" s="27"/>
      <c r="BH2028" s="27"/>
      <c r="BI2028" s="27"/>
      <c r="BT2028" s="31"/>
      <c r="BU2028" s="32"/>
      <c r="BV2028" s="33"/>
      <c r="BW2028" s="32"/>
      <c r="BX2028" s="32"/>
      <c r="BY2028" s="34"/>
      <c r="CA2028" s="32"/>
      <c r="CB2028" s="32"/>
    </row>
    <row r="2029" spans="1:80">
      <c r="A2029" s="20"/>
      <c r="B2029" s="21"/>
      <c r="C2029" s="21"/>
      <c r="D2029" s="21"/>
      <c r="E2029" s="21"/>
      <c r="F2029" s="21"/>
      <c r="G2029" s="21"/>
      <c r="H2029" s="21"/>
      <c r="I2029" s="21"/>
      <c r="J2029" s="21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  <c r="AB2029" s="23"/>
      <c r="AC2029" s="23"/>
      <c r="AD2029" s="22"/>
      <c r="AE2029" s="24"/>
      <c r="AF2029" s="24"/>
      <c r="AG2029" s="24"/>
      <c r="AH2029" s="24"/>
      <c r="AI2029" s="24"/>
      <c r="AJ2029" s="24"/>
      <c r="AK2029" s="24"/>
      <c r="AL2029" s="24"/>
      <c r="AM2029" s="24"/>
      <c r="AN2029" s="24"/>
      <c r="AO2029" s="24"/>
      <c r="AP2029" s="24"/>
      <c r="AQ2029" s="24"/>
      <c r="AR2029" s="24"/>
      <c r="AS2029" s="24"/>
      <c r="AT2029" s="25"/>
      <c r="AV2029" s="26"/>
      <c r="AW2029" s="26"/>
      <c r="AX2029" s="27"/>
      <c r="AY2029" s="27"/>
      <c r="AZ2029" s="27"/>
      <c r="BA2029" s="27"/>
      <c r="BB2029" s="27"/>
      <c r="BC2029" s="27"/>
      <c r="BD2029" s="27"/>
      <c r="BE2029" s="27"/>
      <c r="BF2029" s="27"/>
      <c r="BG2029" s="27"/>
      <c r="BH2029" s="27"/>
      <c r="BI2029" s="27"/>
      <c r="BT2029" s="31"/>
      <c r="BU2029" s="32"/>
      <c r="BV2029" s="33"/>
      <c r="BW2029" s="32"/>
      <c r="BX2029" s="32"/>
      <c r="BY2029" s="34"/>
      <c r="CA2029" s="32"/>
      <c r="CB2029" s="32"/>
    </row>
    <row r="2030" spans="1:80">
      <c r="A2030" s="20"/>
      <c r="B2030" s="21"/>
      <c r="C2030" s="21"/>
      <c r="D2030" s="21"/>
      <c r="E2030" s="21"/>
      <c r="F2030" s="21"/>
      <c r="G2030" s="21"/>
      <c r="H2030" s="21"/>
      <c r="I2030" s="21"/>
      <c r="J2030" s="21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2"/>
      <c r="W2030" s="22"/>
      <c r="X2030" s="22"/>
      <c r="Y2030" s="22"/>
      <c r="Z2030" s="22"/>
      <c r="AA2030" s="22"/>
      <c r="AB2030" s="23"/>
      <c r="AC2030" s="23"/>
      <c r="AD2030" s="22"/>
      <c r="AE2030" s="24"/>
      <c r="AF2030" s="24"/>
      <c r="AG2030" s="24"/>
      <c r="AH2030" s="24"/>
      <c r="AI2030" s="24"/>
      <c r="AJ2030" s="24"/>
      <c r="AK2030" s="24"/>
      <c r="AL2030" s="24"/>
      <c r="AM2030" s="24"/>
      <c r="AN2030" s="24"/>
      <c r="AO2030" s="24"/>
      <c r="AP2030" s="24"/>
      <c r="AQ2030" s="24"/>
      <c r="AR2030" s="24"/>
      <c r="AS2030" s="24"/>
      <c r="AT2030" s="25"/>
      <c r="AV2030" s="26"/>
      <c r="AW2030" s="26"/>
      <c r="AX2030" s="27"/>
      <c r="AY2030" s="27"/>
      <c r="AZ2030" s="27"/>
      <c r="BA2030" s="27"/>
      <c r="BB2030" s="27"/>
      <c r="BC2030" s="27"/>
      <c r="BD2030" s="27"/>
      <c r="BE2030" s="27"/>
      <c r="BF2030" s="27"/>
      <c r="BG2030" s="27"/>
      <c r="BH2030" s="27"/>
      <c r="BI2030" s="27"/>
      <c r="BT2030" s="31"/>
      <c r="BU2030" s="32"/>
      <c r="BV2030" s="33"/>
      <c r="BW2030" s="32"/>
      <c r="BX2030" s="32"/>
      <c r="BY2030" s="34"/>
      <c r="CA2030" s="32"/>
      <c r="CB2030" s="32"/>
    </row>
    <row r="2031" spans="1:80">
      <c r="A2031" s="20"/>
      <c r="B2031" s="21"/>
      <c r="C2031" s="21"/>
      <c r="D2031" s="21"/>
      <c r="E2031" s="21"/>
      <c r="F2031" s="21"/>
      <c r="G2031" s="21"/>
      <c r="H2031" s="21"/>
      <c r="I2031" s="21"/>
      <c r="J2031" s="21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2"/>
      <c r="W2031" s="22"/>
      <c r="X2031" s="22"/>
      <c r="Y2031" s="22"/>
      <c r="Z2031" s="22"/>
      <c r="AA2031" s="22"/>
      <c r="AB2031" s="23"/>
      <c r="AC2031" s="23"/>
      <c r="AD2031" s="22"/>
      <c r="AE2031" s="24"/>
      <c r="AF2031" s="24"/>
      <c r="AG2031" s="24"/>
      <c r="AH2031" s="24"/>
      <c r="AI2031" s="24"/>
      <c r="AJ2031" s="24"/>
      <c r="AK2031" s="24"/>
      <c r="AL2031" s="24"/>
      <c r="AM2031" s="24"/>
      <c r="AN2031" s="24"/>
      <c r="AO2031" s="24"/>
      <c r="AP2031" s="24"/>
      <c r="AQ2031" s="24"/>
      <c r="AR2031" s="24"/>
      <c r="AS2031" s="24"/>
      <c r="AT2031" s="25"/>
      <c r="AV2031" s="26"/>
      <c r="AW2031" s="26"/>
      <c r="AX2031" s="27"/>
      <c r="AY2031" s="27"/>
      <c r="AZ2031" s="27"/>
      <c r="BA2031" s="27"/>
      <c r="BB2031" s="27"/>
      <c r="BC2031" s="27"/>
      <c r="BD2031" s="27"/>
      <c r="BE2031" s="27"/>
      <c r="BF2031" s="27"/>
      <c r="BG2031" s="27"/>
      <c r="BH2031" s="27"/>
      <c r="BI2031" s="27"/>
      <c r="BT2031" s="31"/>
      <c r="BU2031" s="32"/>
      <c r="BV2031" s="33"/>
      <c r="BW2031" s="32"/>
      <c r="BX2031" s="32"/>
      <c r="BY2031" s="34"/>
      <c r="CA2031" s="32"/>
      <c r="CB2031" s="32"/>
    </row>
    <row r="2032" spans="1:80">
      <c r="A2032" s="20"/>
      <c r="B2032" s="21"/>
      <c r="C2032" s="21"/>
      <c r="D2032" s="21"/>
      <c r="E2032" s="21"/>
      <c r="F2032" s="21"/>
      <c r="G2032" s="21"/>
      <c r="H2032" s="21"/>
      <c r="I2032" s="21"/>
      <c r="J2032" s="21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  <c r="AA2032" s="22"/>
      <c r="AB2032" s="23"/>
      <c r="AC2032" s="23"/>
      <c r="AD2032" s="22"/>
      <c r="AE2032" s="24"/>
      <c r="AF2032" s="24"/>
      <c r="AG2032" s="24"/>
      <c r="AH2032" s="24"/>
      <c r="AI2032" s="24"/>
      <c r="AJ2032" s="24"/>
      <c r="AK2032" s="24"/>
      <c r="AL2032" s="24"/>
      <c r="AM2032" s="24"/>
      <c r="AN2032" s="24"/>
      <c r="AO2032" s="24"/>
      <c r="AP2032" s="24"/>
      <c r="AQ2032" s="24"/>
      <c r="AR2032" s="24"/>
      <c r="AS2032" s="24"/>
      <c r="AT2032" s="25"/>
      <c r="AV2032" s="26"/>
      <c r="AW2032" s="26"/>
      <c r="AX2032" s="27"/>
      <c r="AY2032" s="27"/>
      <c r="AZ2032" s="27"/>
      <c r="BA2032" s="27"/>
      <c r="BB2032" s="27"/>
      <c r="BC2032" s="27"/>
      <c r="BD2032" s="27"/>
      <c r="BE2032" s="27"/>
      <c r="BF2032" s="27"/>
      <c r="BG2032" s="27"/>
      <c r="BH2032" s="27"/>
      <c r="BI2032" s="27"/>
      <c r="BT2032" s="31"/>
      <c r="BU2032" s="32"/>
      <c r="BV2032" s="33"/>
      <c r="BW2032" s="32"/>
      <c r="BX2032" s="32"/>
      <c r="BY2032" s="34"/>
      <c r="CA2032" s="32"/>
      <c r="CB2032" s="32"/>
    </row>
    <row r="2033" spans="1:80">
      <c r="A2033" s="20"/>
      <c r="B2033" s="21"/>
      <c r="C2033" s="21"/>
      <c r="D2033" s="21"/>
      <c r="E2033" s="21"/>
      <c r="F2033" s="21"/>
      <c r="G2033" s="21"/>
      <c r="H2033" s="21"/>
      <c r="I2033" s="21"/>
      <c r="J2033" s="21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22"/>
      <c r="W2033" s="22"/>
      <c r="X2033" s="22"/>
      <c r="Y2033" s="22"/>
      <c r="Z2033" s="22"/>
      <c r="AA2033" s="22"/>
      <c r="AB2033" s="23"/>
      <c r="AC2033" s="23"/>
      <c r="AD2033" s="22"/>
      <c r="AE2033" s="24"/>
      <c r="AF2033" s="24"/>
      <c r="AG2033" s="24"/>
      <c r="AH2033" s="24"/>
      <c r="AI2033" s="24"/>
      <c r="AJ2033" s="24"/>
      <c r="AK2033" s="24"/>
      <c r="AL2033" s="24"/>
      <c r="AM2033" s="24"/>
      <c r="AN2033" s="24"/>
      <c r="AO2033" s="24"/>
      <c r="AP2033" s="24"/>
      <c r="AQ2033" s="24"/>
      <c r="AR2033" s="24"/>
      <c r="AS2033" s="24"/>
      <c r="AT2033" s="25"/>
      <c r="AV2033" s="26"/>
      <c r="AW2033" s="26"/>
      <c r="AX2033" s="27"/>
      <c r="AY2033" s="27"/>
      <c r="AZ2033" s="27"/>
      <c r="BA2033" s="27"/>
      <c r="BB2033" s="27"/>
      <c r="BC2033" s="27"/>
      <c r="BD2033" s="27"/>
      <c r="BE2033" s="27"/>
      <c r="BF2033" s="27"/>
      <c r="BG2033" s="27"/>
      <c r="BH2033" s="27"/>
      <c r="BI2033" s="27"/>
      <c r="BT2033" s="31"/>
      <c r="BU2033" s="32"/>
      <c r="BV2033" s="33"/>
      <c r="BW2033" s="32"/>
      <c r="BX2033" s="32"/>
      <c r="BY2033" s="34"/>
      <c r="CA2033" s="32"/>
      <c r="CB2033" s="32"/>
    </row>
    <row r="2034" spans="1:80">
      <c r="A2034" s="20"/>
      <c r="B2034" s="21"/>
      <c r="C2034" s="21"/>
      <c r="D2034" s="21"/>
      <c r="E2034" s="21"/>
      <c r="F2034" s="21"/>
      <c r="G2034" s="21"/>
      <c r="H2034" s="21"/>
      <c r="I2034" s="21"/>
      <c r="J2034" s="21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  <c r="AA2034" s="22"/>
      <c r="AB2034" s="23"/>
      <c r="AC2034" s="23"/>
      <c r="AD2034" s="22"/>
      <c r="AE2034" s="24"/>
      <c r="AF2034" s="24"/>
      <c r="AG2034" s="24"/>
      <c r="AH2034" s="24"/>
      <c r="AI2034" s="24"/>
      <c r="AJ2034" s="24"/>
      <c r="AK2034" s="24"/>
      <c r="AL2034" s="24"/>
      <c r="AM2034" s="24"/>
      <c r="AN2034" s="24"/>
      <c r="AO2034" s="24"/>
      <c r="AP2034" s="24"/>
      <c r="AQ2034" s="24"/>
      <c r="AR2034" s="24"/>
      <c r="AS2034" s="24"/>
      <c r="AT2034" s="25"/>
      <c r="AV2034" s="26"/>
      <c r="AW2034" s="26"/>
      <c r="AX2034" s="27"/>
      <c r="AY2034" s="27"/>
      <c r="AZ2034" s="27"/>
      <c r="BA2034" s="27"/>
      <c r="BB2034" s="27"/>
      <c r="BC2034" s="27"/>
      <c r="BD2034" s="27"/>
      <c r="BE2034" s="27"/>
      <c r="BF2034" s="27"/>
      <c r="BG2034" s="27"/>
      <c r="BH2034" s="27"/>
      <c r="BI2034" s="27"/>
      <c r="BT2034" s="31"/>
      <c r="BU2034" s="32"/>
      <c r="BV2034" s="33"/>
      <c r="BW2034" s="32"/>
      <c r="BX2034" s="32"/>
      <c r="BY2034" s="34"/>
      <c r="CA2034" s="32"/>
      <c r="CB2034" s="32"/>
    </row>
    <row r="2035" spans="1:80">
      <c r="A2035" s="20"/>
      <c r="B2035" s="21"/>
      <c r="C2035" s="21"/>
      <c r="D2035" s="21"/>
      <c r="E2035" s="21"/>
      <c r="F2035" s="21"/>
      <c r="G2035" s="21"/>
      <c r="H2035" s="21"/>
      <c r="I2035" s="21"/>
      <c r="J2035" s="21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/>
      <c r="AA2035" s="22"/>
      <c r="AB2035" s="23"/>
      <c r="AC2035" s="23"/>
      <c r="AD2035" s="22"/>
      <c r="AE2035" s="24"/>
      <c r="AF2035" s="24"/>
      <c r="AG2035" s="24"/>
      <c r="AH2035" s="24"/>
      <c r="AI2035" s="24"/>
      <c r="AJ2035" s="24"/>
      <c r="AK2035" s="24"/>
      <c r="AL2035" s="24"/>
      <c r="AM2035" s="24"/>
      <c r="AN2035" s="24"/>
      <c r="AO2035" s="24"/>
      <c r="AP2035" s="24"/>
      <c r="AQ2035" s="24"/>
      <c r="AR2035" s="24"/>
      <c r="AS2035" s="24"/>
      <c r="AT2035" s="25"/>
      <c r="AV2035" s="26"/>
      <c r="AW2035" s="26"/>
      <c r="AX2035" s="27"/>
      <c r="AY2035" s="27"/>
      <c r="AZ2035" s="27"/>
      <c r="BA2035" s="27"/>
      <c r="BB2035" s="27"/>
      <c r="BC2035" s="27"/>
      <c r="BD2035" s="27"/>
      <c r="BE2035" s="27"/>
      <c r="BF2035" s="27"/>
      <c r="BG2035" s="27"/>
      <c r="BH2035" s="27"/>
      <c r="BI2035" s="27"/>
      <c r="BT2035" s="31"/>
      <c r="BU2035" s="32"/>
      <c r="BV2035" s="33"/>
      <c r="BW2035" s="32"/>
      <c r="BX2035" s="32"/>
      <c r="BY2035" s="34"/>
      <c r="CA2035" s="32"/>
      <c r="CB2035" s="32"/>
    </row>
    <row r="2036" spans="1:80">
      <c r="A2036" s="20"/>
      <c r="B2036" s="21"/>
      <c r="C2036" s="21"/>
      <c r="D2036" s="21"/>
      <c r="E2036" s="21"/>
      <c r="F2036" s="21"/>
      <c r="G2036" s="21"/>
      <c r="H2036" s="21"/>
      <c r="I2036" s="21"/>
      <c r="J2036" s="21"/>
      <c r="K2036" s="22"/>
      <c r="L2036" s="22"/>
      <c r="M2036" s="22"/>
      <c r="N2036" s="22"/>
      <c r="O2036" s="22"/>
      <c r="P2036" s="22"/>
      <c r="Q2036" s="22"/>
      <c r="R2036" s="22"/>
      <c r="S2036" s="22"/>
      <c r="T2036" s="22"/>
      <c r="U2036" s="22"/>
      <c r="V2036" s="22"/>
      <c r="W2036" s="22"/>
      <c r="X2036" s="22"/>
      <c r="Y2036" s="22"/>
      <c r="Z2036" s="22"/>
      <c r="AA2036" s="22"/>
      <c r="AB2036" s="23"/>
      <c r="AC2036" s="23"/>
      <c r="AD2036" s="22"/>
      <c r="AE2036" s="24"/>
      <c r="AF2036" s="24"/>
      <c r="AG2036" s="24"/>
      <c r="AH2036" s="24"/>
      <c r="AI2036" s="24"/>
      <c r="AJ2036" s="24"/>
      <c r="AK2036" s="24"/>
      <c r="AL2036" s="24"/>
      <c r="AM2036" s="24"/>
      <c r="AN2036" s="24"/>
      <c r="AO2036" s="24"/>
      <c r="AP2036" s="24"/>
      <c r="AQ2036" s="24"/>
      <c r="AR2036" s="24"/>
      <c r="AS2036" s="24"/>
      <c r="AT2036" s="25"/>
      <c r="AV2036" s="26"/>
      <c r="AW2036" s="26"/>
      <c r="AX2036" s="27"/>
      <c r="AY2036" s="27"/>
      <c r="AZ2036" s="27"/>
      <c r="BA2036" s="27"/>
      <c r="BB2036" s="27"/>
      <c r="BC2036" s="27"/>
      <c r="BD2036" s="27"/>
      <c r="BE2036" s="27"/>
      <c r="BF2036" s="27"/>
      <c r="BG2036" s="27"/>
      <c r="BH2036" s="27"/>
      <c r="BI2036" s="27"/>
      <c r="BT2036" s="31"/>
      <c r="BU2036" s="32"/>
      <c r="BV2036" s="33"/>
      <c r="BW2036" s="32"/>
      <c r="BX2036" s="32"/>
      <c r="BY2036" s="34"/>
      <c r="CA2036" s="32"/>
      <c r="CB2036" s="32"/>
    </row>
    <row r="2037" spans="1:80">
      <c r="A2037" s="20"/>
      <c r="B2037" s="21"/>
      <c r="C2037" s="21"/>
      <c r="D2037" s="21"/>
      <c r="E2037" s="21"/>
      <c r="F2037" s="21"/>
      <c r="G2037" s="21"/>
      <c r="H2037" s="21"/>
      <c r="I2037" s="21"/>
      <c r="J2037" s="21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/>
      <c r="AA2037" s="22"/>
      <c r="AB2037" s="23"/>
      <c r="AC2037" s="23"/>
      <c r="AD2037" s="22"/>
      <c r="AE2037" s="24"/>
      <c r="AF2037" s="24"/>
      <c r="AG2037" s="24"/>
      <c r="AH2037" s="24"/>
      <c r="AI2037" s="24"/>
      <c r="AJ2037" s="24"/>
      <c r="AK2037" s="24"/>
      <c r="AL2037" s="24"/>
      <c r="AM2037" s="24"/>
      <c r="AN2037" s="24"/>
      <c r="AO2037" s="24"/>
      <c r="AP2037" s="24"/>
      <c r="AQ2037" s="24"/>
      <c r="AR2037" s="24"/>
      <c r="AS2037" s="24"/>
      <c r="AT2037" s="25"/>
      <c r="AV2037" s="26"/>
      <c r="AW2037" s="26"/>
      <c r="AX2037" s="27"/>
      <c r="AY2037" s="27"/>
      <c r="AZ2037" s="27"/>
      <c r="BA2037" s="27"/>
      <c r="BB2037" s="27"/>
      <c r="BC2037" s="27"/>
      <c r="BD2037" s="27"/>
      <c r="BE2037" s="27"/>
      <c r="BF2037" s="27"/>
      <c r="BG2037" s="27"/>
      <c r="BH2037" s="27"/>
      <c r="BI2037" s="27"/>
      <c r="BT2037" s="31"/>
      <c r="BU2037" s="32"/>
      <c r="BV2037" s="33"/>
      <c r="BW2037" s="32"/>
      <c r="BX2037" s="32"/>
      <c r="BY2037" s="34"/>
      <c r="CA2037" s="32"/>
      <c r="CB2037" s="32"/>
    </row>
    <row r="2038" spans="1:80">
      <c r="A2038" s="20"/>
      <c r="B2038" s="21"/>
      <c r="C2038" s="21"/>
      <c r="D2038" s="21"/>
      <c r="E2038" s="21"/>
      <c r="F2038" s="21"/>
      <c r="G2038" s="21"/>
      <c r="H2038" s="21"/>
      <c r="I2038" s="21"/>
      <c r="J2038" s="21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2"/>
      <c r="W2038" s="22"/>
      <c r="X2038" s="22"/>
      <c r="Y2038" s="22"/>
      <c r="Z2038" s="22"/>
      <c r="AA2038" s="22"/>
      <c r="AB2038" s="23"/>
      <c r="AC2038" s="23"/>
      <c r="AD2038" s="22"/>
      <c r="AE2038" s="24"/>
      <c r="AF2038" s="24"/>
      <c r="AG2038" s="24"/>
      <c r="AH2038" s="24"/>
      <c r="AI2038" s="24"/>
      <c r="AJ2038" s="24"/>
      <c r="AK2038" s="24"/>
      <c r="AL2038" s="24"/>
      <c r="AM2038" s="24"/>
      <c r="AN2038" s="24"/>
      <c r="AO2038" s="24"/>
      <c r="AP2038" s="24"/>
      <c r="AQ2038" s="24"/>
      <c r="AR2038" s="24"/>
      <c r="AS2038" s="24"/>
      <c r="AT2038" s="25"/>
      <c r="AV2038" s="26"/>
      <c r="AW2038" s="26"/>
      <c r="AX2038" s="27"/>
      <c r="AY2038" s="27"/>
      <c r="AZ2038" s="27"/>
      <c r="BA2038" s="27"/>
      <c r="BB2038" s="27"/>
      <c r="BC2038" s="27"/>
      <c r="BD2038" s="27"/>
      <c r="BE2038" s="27"/>
      <c r="BF2038" s="27"/>
      <c r="BG2038" s="27"/>
      <c r="BH2038" s="27"/>
      <c r="BI2038" s="27"/>
      <c r="BT2038" s="31"/>
      <c r="BU2038" s="32"/>
      <c r="BV2038" s="33"/>
      <c r="BW2038" s="32"/>
      <c r="BX2038" s="32"/>
      <c r="BY2038" s="34"/>
      <c r="CA2038" s="32"/>
      <c r="CB2038" s="32"/>
    </row>
    <row r="2039" spans="1:80">
      <c r="A2039" s="20"/>
      <c r="B2039" s="21"/>
      <c r="C2039" s="21"/>
      <c r="D2039" s="21"/>
      <c r="E2039" s="21"/>
      <c r="F2039" s="21"/>
      <c r="G2039" s="21"/>
      <c r="H2039" s="21"/>
      <c r="I2039" s="21"/>
      <c r="J2039" s="21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2"/>
      <c r="W2039" s="22"/>
      <c r="X2039" s="22"/>
      <c r="Y2039" s="22"/>
      <c r="Z2039" s="22"/>
      <c r="AA2039" s="22"/>
      <c r="AB2039" s="23"/>
      <c r="AC2039" s="23"/>
      <c r="AD2039" s="22"/>
      <c r="AE2039" s="24"/>
      <c r="AF2039" s="24"/>
      <c r="AG2039" s="24"/>
      <c r="AH2039" s="24"/>
      <c r="AI2039" s="24"/>
      <c r="AJ2039" s="24"/>
      <c r="AK2039" s="24"/>
      <c r="AL2039" s="24"/>
      <c r="AM2039" s="24"/>
      <c r="AN2039" s="24"/>
      <c r="AO2039" s="24"/>
      <c r="AP2039" s="24"/>
      <c r="AQ2039" s="24"/>
      <c r="AR2039" s="24"/>
      <c r="AS2039" s="24"/>
      <c r="AT2039" s="25"/>
      <c r="AV2039" s="26"/>
      <c r="AW2039" s="26"/>
      <c r="AX2039" s="27"/>
      <c r="AY2039" s="27"/>
      <c r="AZ2039" s="27"/>
      <c r="BA2039" s="27"/>
      <c r="BB2039" s="27"/>
      <c r="BC2039" s="27"/>
      <c r="BD2039" s="27"/>
      <c r="BE2039" s="27"/>
      <c r="BF2039" s="27"/>
      <c r="BG2039" s="27"/>
      <c r="BH2039" s="27"/>
      <c r="BI2039" s="27"/>
      <c r="BT2039" s="31"/>
      <c r="BU2039" s="32"/>
      <c r="BV2039" s="33"/>
      <c r="BW2039" s="32"/>
      <c r="BX2039" s="32"/>
      <c r="BY2039" s="34"/>
      <c r="CA2039" s="32"/>
      <c r="CB2039" s="32"/>
    </row>
    <row r="2040" spans="1:80">
      <c r="A2040" s="20"/>
      <c r="B2040" s="21"/>
      <c r="C2040" s="21"/>
      <c r="D2040" s="21"/>
      <c r="E2040" s="21"/>
      <c r="F2040" s="21"/>
      <c r="G2040" s="21"/>
      <c r="H2040" s="21"/>
      <c r="I2040" s="21"/>
      <c r="J2040" s="21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2"/>
      <c r="Y2040" s="22"/>
      <c r="Z2040" s="22"/>
      <c r="AA2040" s="22"/>
      <c r="AB2040" s="23"/>
      <c r="AC2040" s="23"/>
      <c r="AD2040" s="22"/>
      <c r="AE2040" s="24"/>
      <c r="AF2040" s="24"/>
      <c r="AG2040" s="24"/>
      <c r="AH2040" s="24"/>
      <c r="AI2040" s="24"/>
      <c r="AJ2040" s="24"/>
      <c r="AK2040" s="24"/>
      <c r="AL2040" s="24"/>
      <c r="AM2040" s="24"/>
      <c r="AN2040" s="24"/>
      <c r="AO2040" s="24"/>
      <c r="AP2040" s="24"/>
      <c r="AQ2040" s="24"/>
      <c r="AR2040" s="24"/>
      <c r="AS2040" s="24"/>
      <c r="AT2040" s="25"/>
      <c r="AV2040" s="26"/>
      <c r="AW2040" s="26"/>
      <c r="AX2040" s="27"/>
      <c r="AY2040" s="27"/>
      <c r="AZ2040" s="27"/>
      <c r="BA2040" s="27"/>
      <c r="BB2040" s="27"/>
      <c r="BC2040" s="27"/>
      <c r="BD2040" s="27"/>
      <c r="BE2040" s="27"/>
      <c r="BF2040" s="27"/>
      <c r="BG2040" s="27"/>
      <c r="BH2040" s="27"/>
      <c r="BI2040" s="27"/>
      <c r="BT2040" s="31"/>
      <c r="BU2040" s="32"/>
      <c r="BV2040" s="33"/>
      <c r="BW2040" s="32"/>
      <c r="BX2040" s="32"/>
      <c r="BY2040" s="34"/>
      <c r="CA2040" s="32"/>
      <c r="CB2040" s="32"/>
    </row>
    <row r="2041" spans="1:80">
      <c r="A2041" s="20"/>
      <c r="B2041" s="21"/>
      <c r="C2041" s="21"/>
      <c r="D2041" s="21"/>
      <c r="E2041" s="21"/>
      <c r="F2041" s="21"/>
      <c r="G2041" s="21"/>
      <c r="H2041" s="21"/>
      <c r="I2041" s="21"/>
      <c r="J2041" s="21"/>
      <c r="K2041" s="22"/>
      <c r="L2041" s="22"/>
      <c r="M2041" s="22"/>
      <c r="N2041" s="22"/>
      <c r="O2041" s="22"/>
      <c r="P2041" s="22"/>
      <c r="Q2041" s="22"/>
      <c r="R2041" s="22"/>
      <c r="S2041" s="22"/>
      <c r="T2041" s="22"/>
      <c r="U2041" s="22"/>
      <c r="V2041" s="22"/>
      <c r="W2041" s="22"/>
      <c r="X2041" s="22"/>
      <c r="Y2041" s="22"/>
      <c r="Z2041" s="22"/>
      <c r="AA2041" s="22"/>
      <c r="AB2041" s="23"/>
      <c r="AC2041" s="23"/>
      <c r="AD2041" s="22"/>
      <c r="AE2041" s="24"/>
      <c r="AF2041" s="24"/>
      <c r="AG2041" s="24"/>
      <c r="AH2041" s="24"/>
      <c r="AI2041" s="24"/>
      <c r="AJ2041" s="24"/>
      <c r="AK2041" s="24"/>
      <c r="AL2041" s="24"/>
      <c r="AM2041" s="24"/>
      <c r="AN2041" s="24"/>
      <c r="AO2041" s="24"/>
      <c r="AP2041" s="24"/>
      <c r="AQ2041" s="24"/>
      <c r="AR2041" s="24"/>
      <c r="AS2041" s="24"/>
      <c r="AT2041" s="25"/>
      <c r="AV2041" s="26"/>
      <c r="AW2041" s="26"/>
      <c r="AX2041" s="27"/>
      <c r="AY2041" s="27"/>
      <c r="AZ2041" s="27"/>
      <c r="BA2041" s="27"/>
      <c r="BB2041" s="27"/>
      <c r="BC2041" s="27"/>
      <c r="BD2041" s="27"/>
      <c r="BE2041" s="27"/>
      <c r="BF2041" s="27"/>
      <c r="BG2041" s="27"/>
      <c r="BH2041" s="27"/>
      <c r="BI2041" s="27"/>
      <c r="BT2041" s="31"/>
      <c r="BU2041" s="32"/>
      <c r="BV2041" s="33"/>
      <c r="BW2041" s="32"/>
      <c r="BX2041" s="32"/>
      <c r="BY2041" s="34"/>
      <c r="CA2041" s="32"/>
      <c r="CB2041" s="32"/>
    </row>
    <row r="2042" spans="1:80">
      <c r="A2042" s="20"/>
      <c r="B2042" s="21"/>
      <c r="C2042" s="21"/>
      <c r="D2042" s="21"/>
      <c r="E2042" s="21"/>
      <c r="F2042" s="21"/>
      <c r="G2042" s="21"/>
      <c r="H2042" s="21"/>
      <c r="I2042" s="21"/>
      <c r="J2042" s="21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2"/>
      <c r="Y2042" s="22"/>
      <c r="Z2042" s="22"/>
      <c r="AA2042" s="22"/>
      <c r="AB2042" s="23"/>
      <c r="AC2042" s="23"/>
      <c r="AD2042" s="22"/>
      <c r="AE2042" s="24"/>
      <c r="AF2042" s="24"/>
      <c r="AG2042" s="24"/>
      <c r="AH2042" s="24"/>
      <c r="AI2042" s="24"/>
      <c r="AJ2042" s="24"/>
      <c r="AK2042" s="24"/>
      <c r="AL2042" s="24"/>
      <c r="AM2042" s="24"/>
      <c r="AN2042" s="24"/>
      <c r="AO2042" s="24"/>
      <c r="AP2042" s="24"/>
      <c r="AQ2042" s="24"/>
      <c r="AR2042" s="24"/>
      <c r="AS2042" s="24"/>
      <c r="AT2042" s="25"/>
      <c r="AV2042" s="26"/>
      <c r="AW2042" s="26"/>
      <c r="AX2042" s="27"/>
      <c r="AY2042" s="27"/>
      <c r="AZ2042" s="27"/>
      <c r="BA2042" s="27"/>
      <c r="BB2042" s="27"/>
      <c r="BC2042" s="27"/>
      <c r="BD2042" s="27"/>
      <c r="BE2042" s="27"/>
      <c r="BF2042" s="27"/>
      <c r="BG2042" s="27"/>
      <c r="BH2042" s="27"/>
      <c r="BI2042" s="27"/>
      <c r="BT2042" s="31"/>
      <c r="BU2042" s="32"/>
      <c r="BV2042" s="33"/>
      <c r="BW2042" s="32"/>
      <c r="BX2042" s="32"/>
      <c r="BY2042" s="34"/>
      <c r="CA2042" s="32"/>
      <c r="CB2042" s="32"/>
    </row>
    <row r="2043" spans="1:80">
      <c r="A2043" s="20"/>
      <c r="B2043" s="21"/>
      <c r="C2043" s="21"/>
      <c r="D2043" s="21"/>
      <c r="E2043" s="21"/>
      <c r="F2043" s="21"/>
      <c r="G2043" s="21"/>
      <c r="H2043" s="21"/>
      <c r="I2043" s="21"/>
      <c r="J2043" s="21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2"/>
      <c r="W2043" s="22"/>
      <c r="X2043" s="22"/>
      <c r="Y2043" s="22"/>
      <c r="Z2043" s="22"/>
      <c r="AA2043" s="22"/>
      <c r="AB2043" s="23"/>
      <c r="AC2043" s="23"/>
      <c r="AD2043" s="22"/>
      <c r="AE2043" s="24"/>
      <c r="AF2043" s="24"/>
      <c r="AG2043" s="24"/>
      <c r="AH2043" s="24"/>
      <c r="AI2043" s="24"/>
      <c r="AJ2043" s="24"/>
      <c r="AK2043" s="24"/>
      <c r="AL2043" s="24"/>
      <c r="AM2043" s="24"/>
      <c r="AN2043" s="24"/>
      <c r="AO2043" s="24"/>
      <c r="AP2043" s="24"/>
      <c r="AQ2043" s="24"/>
      <c r="AR2043" s="24"/>
      <c r="AS2043" s="24"/>
      <c r="AT2043" s="25"/>
      <c r="AV2043" s="26"/>
      <c r="AW2043" s="26"/>
      <c r="AX2043" s="27"/>
      <c r="AY2043" s="27"/>
      <c r="AZ2043" s="27"/>
      <c r="BA2043" s="27"/>
      <c r="BB2043" s="27"/>
      <c r="BC2043" s="27"/>
      <c r="BD2043" s="27"/>
      <c r="BE2043" s="27"/>
      <c r="BF2043" s="27"/>
      <c r="BG2043" s="27"/>
      <c r="BH2043" s="27"/>
      <c r="BI2043" s="27"/>
      <c r="BT2043" s="31"/>
      <c r="BU2043" s="32"/>
      <c r="BV2043" s="33"/>
      <c r="BW2043" s="32"/>
      <c r="BX2043" s="32"/>
      <c r="BY2043" s="34"/>
      <c r="CA2043" s="32"/>
      <c r="CB2043" s="32"/>
    </row>
    <row r="2044" spans="1:80">
      <c r="A2044" s="20"/>
      <c r="B2044" s="21"/>
      <c r="C2044" s="21"/>
      <c r="D2044" s="21"/>
      <c r="E2044" s="21"/>
      <c r="F2044" s="21"/>
      <c r="G2044" s="21"/>
      <c r="H2044" s="21"/>
      <c r="I2044" s="21"/>
      <c r="J2044" s="21"/>
      <c r="K2044" s="22"/>
      <c r="L2044" s="22"/>
      <c r="M2044" s="22"/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/>
      <c r="AA2044" s="22"/>
      <c r="AB2044" s="23"/>
      <c r="AC2044" s="23"/>
      <c r="AD2044" s="22"/>
      <c r="AE2044" s="24"/>
      <c r="AF2044" s="24"/>
      <c r="AG2044" s="24"/>
      <c r="AH2044" s="24"/>
      <c r="AI2044" s="24"/>
      <c r="AJ2044" s="24"/>
      <c r="AK2044" s="24"/>
      <c r="AL2044" s="24"/>
      <c r="AM2044" s="24"/>
      <c r="AN2044" s="24"/>
      <c r="AO2044" s="24"/>
      <c r="AP2044" s="24"/>
      <c r="AQ2044" s="24"/>
      <c r="AR2044" s="24"/>
      <c r="AS2044" s="24"/>
      <c r="AT2044" s="25"/>
      <c r="AV2044" s="26"/>
      <c r="AW2044" s="26"/>
      <c r="AX2044" s="27"/>
      <c r="AY2044" s="27"/>
      <c r="AZ2044" s="27"/>
      <c r="BA2044" s="27"/>
      <c r="BB2044" s="27"/>
      <c r="BC2044" s="27"/>
      <c r="BD2044" s="27"/>
      <c r="BE2044" s="27"/>
      <c r="BF2044" s="27"/>
      <c r="BG2044" s="27"/>
      <c r="BH2044" s="27"/>
      <c r="BI2044" s="27"/>
      <c r="BT2044" s="31"/>
      <c r="BU2044" s="32"/>
      <c r="BV2044" s="33"/>
      <c r="BW2044" s="32"/>
      <c r="BX2044" s="32"/>
      <c r="BY2044" s="34"/>
      <c r="CA2044" s="32"/>
      <c r="CB2044" s="32"/>
    </row>
    <row r="2045" spans="1:80">
      <c r="A2045" s="20"/>
      <c r="B2045" s="21"/>
      <c r="C2045" s="21"/>
      <c r="D2045" s="21"/>
      <c r="E2045" s="21"/>
      <c r="F2045" s="21"/>
      <c r="G2045" s="21"/>
      <c r="H2045" s="21"/>
      <c r="I2045" s="21"/>
      <c r="J2045" s="21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2"/>
      <c r="Y2045" s="22"/>
      <c r="Z2045" s="22"/>
      <c r="AA2045" s="22"/>
      <c r="AB2045" s="23"/>
      <c r="AC2045" s="23"/>
      <c r="AD2045" s="22"/>
      <c r="AE2045" s="24"/>
      <c r="AF2045" s="24"/>
      <c r="AG2045" s="24"/>
      <c r="AH2045" s="24"/>
      <c r="AI2045" s="24"/>
      <c r="AJ2045" s="24"/>
      <c r="AK2045" s="24"/>
      <c r="AL2045" s="24"/>
      <c r="AM2045" s="24"/>
      <c r="AN2045" s="24"/>
      <c r="AO2045" s="24"/>
      <c r="AP2045" s="24"/>
      <c r="AQ2045" s="24"/>
      <c r="AR2045" s="24"/>
      <c r="AS2045" s="24"/>
      <c r="AT2045" s="25"/>
      <c r="AV2045" s="26"/>
      <c r="AW2045" s="26"/>
      <c r="AX2045" s="27"/>
      <c r="AY2045" s="27"/>
      <c r="AZ2045" s="27"/>
      <c r="BA2045" s="27"/>
      <c r="BB2045" s="27"/>
      <c r="BC2045" s="27"/>
      <c r="BD2045" s="27"/>
      <c r="BE2045" s="27"/>
      <c r="BF2045" s="27"/>
      <c r="BG2045" s="27"/>
      <c r="BH2045" s="27"/>
      <c r="BI2045" s="27"/>
      <c r="BT2045" s="31"/>
      <c r="BU2045" s="32"/>
      <c r="BV2045" s="33"/>
      <c r="BW2045" s="32"/>
      <c r="BX2045" s="32"/>
      <c r="BY2045" s="34"/>
      <c r="CA2045" s="32"/>
      <c r="CB2045" s="32"/>
    </row>
    <row r="2046" spans="1:80">
      <c r="A2046" s="20"/>
      <c r="B2046" s="21"/>
      <c r="C2046" s="21"/>
      <c r="D2046" s="21"/>
      <c r="E2046" s="21"/>
      <c r="F2046" s="21"/>
      <c r="G2046" s="21"/>
      <c r="H2046" s="21"/>
      <c r="I2046" s="21"/>
      <c r="J2046" s="21"/>
      <c r="K2046" s="22"/>
      <c r="L2046" s="22"/>
      <c r="M2046" s="22"/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/>
      <c r="AA2046" s="22"/>
      <c r="AB2046" s="23"/>
      <c r="AC2046" s="23"/>
      <c r="AD2046" s="22"/>
      <c r="AE2046" s="24"/>
      <c r="AF2046" s="24"/>
      <c r="AG2046" s="24"/>
      <c r="AH2046" s="24"/>
      <c r="AI2046" s="24"/>
      <c r="AJ2046" s="24"/>
      <c r="AK2046" s="24"/>
      <c r="AL2046" s="24"/>
      <c r="AM2046" s="24"/>
      <c r="AN2046" s="24"/>
      <c r="AO2046" s="24"/>
      <c r="AP2046" s="24"/>
      <c r="AQ2046" s="24"/>
      <c r="AR2046" s="24"/>
      <c r="AS2046" s="24"/>
      <c r="AT2046" s="25"/>
      <c r="AV2046" s="26"/>
      <c r="AW2046" s="26"/>
      <c r="AX2046" s="27"/>
      <c r="AY2046" s="27"/>
      <c r="AZ2046" s="27"/>
      <c r="BA2046" s="27"/>
      <c r="BB2046" s="27"/>
      <c r="BC2046" s="27"/>
      <c r="BD2046" s="27"/>
      <c r="BE2046" s="27"/>
      <c r="BF2046" s="27"/>
      <c r="BG2046" s="27"/>
      <c r="BH2046" s="27"/>
      <c r="BI2046" s="27"/>
      <c r="BT2046" s="31"/>
      <c r="BU2046" s="32"/>
      <c r="BV2046" s="33"/>
      <c r="BW2046" s="32"/>
      <c r="BX2046" s="32"/>
      <c r="BY2046" s="34"/>
      <c r="CA2046" s="32"/>
      <c r="CB2046" s="32"/>
    </row>
    <row r="2047" spans="1:80">
      <c r="A2047" s="20"/>
      <c r="B2047" s="21"/>
      <c r="C2047" s="21"/>
      <c r="D2047" s="21"/>
      <c r="E2047" s="21"/>
      <c r="F2047" s="21"/>
      <c r="G2047" s="21"/>
      <c r="H2047" s="21"/>
      <c r="I2047" s="21"/>
      <c r="J2047" s="21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2"/>
      <c r="W2047" s="22"/>
      <c r="X2047" s="22"/>
      <c r="Y2047" s="22"/>
      <c r="Z2047" s="22"/>
      <c r="AA2047" s="22"/>
      <c r="AB2047" s="23"/>
      <c r="AC2047" s="23"/>
      <c r="AD2047" s="22"/>
      <c r="AE2047" s="24"/>
      <c r="AF2047" s="24"/>
      <c r="AG2047" s="24"/>
      <c r="AH2047" s="24"/>
      <c r="AI2047" s="24"/>
      <c r="AJ2047" s="24"/>
      <c r="AK2047" s="24"/>
      <c r="AL2047" s="24"/>
      <c r="AM2047" s="24"/>
      <c r="AN2047" s="24"/>
      <c r="AO2047" s="24"/>
      <c r="AP2047" s="24"/>
      <c r="AQ2047" s="24"/>
      <c r="AR2047" s="24"/>
      <c r="AS2047" s="24"/>
      <c r="AT2047" s="25"/>
      <c r="AV2047" s="26"/>
      <c r="AW2047" s="26"/>
      <c r="AX2047" s="27"/>
      <c r="AY2047" s="27"/>
      <c r="AZ2047" s="27"/>
      <c r="BA2047" s="27"/>
      <c r="BB2047" s="27"/>
      <c r="BC2047" s="27"/>
      <c r="BD2047" s="27"/>
      <c r="BE2047" s="27"/>
      <c r="BF2047" s="27"/>
      <c r="BG2047" s="27"/>
      <c r="BH2047" s="27"/>
      <c r="BI2047" s="27"/>
      <c r="BT2047" s="31"/>
      <c r="BU2047" s="32"/>
      <c r="BV2047" s="33"/>
      <c r="BW2047" s="32"/>
      <c r="BX2047" s="32"/>
      <c r="BY2047" s="34"/>
      <c r="CA2047" s="32"/>
      <c r="CB2047" s="32"/>
    </row>
    <row r="2048" spans="1:80">
      <c r="A2048" s="20"/>
      <c r="B2048" s="21"/>
      <c r="C2048" s="21"/>
      <c r="D2048" s="21"/>
      <c r="E2048" s="21"/>
      <c r="F2048" s="21"/>
      <c r="G2048" s="21"/>
      <c r="H2048" s="21"/>
      <c r="I2048" s="21"/>
      <c r="J2048" s="21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22"/>
      <c r="W2048" s="22"/>
      <c r="X2048" s="22"/>
      <c r="Y2048" s="22"/>
      <c r="Z2048" s="22"/>
      <c r="AA2048" s="22"/>
      <c r="AB2048" s="23"/>
      <c r="AC2048" s="23"/>
      <c r="AD2048" s="22"/>
      <c r="AE2048" s="24"/>
      <c r="AF2048" s="24"/>
      <c r="AG2048" s="24"/>
      <c r="AH2048" s="24"/>
      <c r="AI2048" s="24"/>
      <c r="AJ2048" s="24"/>
      <c r="AK2048" s="24"/>
      <c r="AL2048" s="24"/>
      <c r="AM2048" s="24"/>
      <c r="AN2048" s="24"/>
      <c r="AO2048" s="24"/>
      <c r="AP2048" s="24"/>
      <c r="AQ2048" s="24"/>
      <c r="AR2048" s="24"/>
      <c r="AS2048" s="24"/>
      <c r="AT2048" s="25"/>
      <c r="AV2048" s="26"/>
      <c r="AW2048" s="26"/>
      <c r="AX2048" s="27"/>
      <c r="AY2048" s="27"/>
      <c r="AZ2048" s="27"/>
      <c r="BA2048" s="27"/>
      <c r="BB2048" s="27"/>
      <c r="BC2048" s="27"/>
      <c r="BD2048" s="27"/>
      <c r="BE2048" s="27"/>
      <c r="BF2048" s="27"/>
      <c r="BG2048" s="27"/>
      <c r="BH2048" s="27"/>
      <c r="BI2048" s="27"/>
      <c r="BT2048" s="31"/>
      <c r="BU2048" s="32"/>
      <c r="BV2048" s="33"/>
      <c r="BW2048" s="32"/>
      <c r="BX2048" s="32"/>
      <c r="BY2048" s="34"/>
      <c r="CA2048" s="32"/>
      <c r="CB2048" s="32"/>
    </row>
    <row r="2049" spans="1:80">
      <c r="A2049" s="20"/>
      <c r="B2049" s="21"/>
      <c r="C2049" s="21"/>
      <c r="D2049" s="21"/>
      <c r="E2049" s="21"/>
      <c r="F2049" s="21"/>
      <c r="G2049" s="21"/>
      <c r="H2049" s="21"/>
      <c r="I2049" s="21"/>
      <c r="J2049" s="21"/>
      <c r="K2049" s="22"/>
      <c r="L2049" s="22"/>
      <c r="M2049" s="22"/>
      <c r="N2049" s="22"/>
      <c r="O2049" s="22"/>
      <c r="P2049" s="22"/>
      <c r="Q2049" s="22"/>
      <c r="R2049" s="22"/>
      <c r="S2049" s="22"/>
      <c r="T2049" s="22"/>
      <c r="U2049" s="22"/>
      <c r="V2049" s="22"/>
      <c r="W2049" s="22"/>
      <c r="X2049" s="22"/>
      <c r="Y2049" s="22"/>
      <c r="Z2049" s="22"/>
      <c r="AA2049" s="22"/>
      <c r="AB2049" s="23"/>
      <c r="AC2049" s="23"/>
      <c r="AD2049" s="22"/>
      <c r="AE2049" s="24"/>
      <c r="AF2049" s="24"/>
      <c r="AG2049" s="24"/>
      <c r="AH2049" s="24"/>
      <c r="AI2049" s="24"/>
      <c r="AJ2049" s="24"/>
      <c r="AK2049" s="24"/>
      <c r="AL2049" s="24"/>
      <c r="AM2049" s="24"/>
      <c r="AN2049" s="24"/>
      <c r="AO2049" s="24"/>
      <c r="AP2049" s="24"/>
      <c r="AQ2049" s="24"/>
      <c r="AR2049" s="24"/>
      <c r="AS2049" s="24"/>
      <c r="AT2049" s="25"/>
      <c r="AV2049" s="26"/>
      <c r="AW2049" s="26"/>
      <c r="AX2049" s="27"/>
      <c r="AY2049" s="27"/>
      <c r="AZ2049" s="27"/>
      <c r="BA2049" s="27"/>
      <c r="BB2049" s="27"/>
      <c r="BC2049" s="27"/>
      <c r="BD2049" s="27"/>
      <c r="BE2049" s="27"/>
      <c r="BF2049" s="27"/>
      <c r="BG2049" s="27"/>
      <c r="BH2049" s="27"/>
      <c r="BI2049" s="27"/>
      <c r="BT2049" s="31"/>
      <c r="BU2049" s="32"/>
      <c r="BV2049" s="33"/>
      <c r="BW2049" s="32"/>
      <c r="BX2049" s="32"/>
      <c r="BY2049" s="34"/>
      <c r="CA2049" s="32"/>
      <c r="CB2049" s="32"/>
    </row>
    <row r="2050" spans="1:80">
      <c r="A2050" s="20"/>
      <c r="B2050" s="21"/>
      <c r="C2050" s="21"/>
      <c r="D2050" s="21"/>
      <c r="E2050" s="21"/>
      <c r="F2050" s="21"/>
      <c r="G2050" s="21"/>
      <c r="H2050" s="21"/>
      <c r="I2050" s="21"/>
      <c r="J2050" s="21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2"/>
      <c r="W2050" s="22"/>
      <c r="X2050" s="22"/>
      <c r="Y2050" s="22"/>
      <c r="Z2050" s="22"/>
      <c r="AA2050" s="22"/>
      <c r="AB2050" s="23"/>
      <c r="AC2050" s="23"/>
      <c r="AD2050" s="22"/>
      <c r="AE2050" s="24"/>
      <c r="AF2050" s="24"/>
      <c r="AG2050" s="24"/>
      <c r="AH2050" s="24"/>
      <c r="AI2050" s="24"/>
      <c r="AJ2050" s="24"/>
      <c r="AK2050" s="24"/>
      <c r="AL2050" s="24"/>
      <c r="AM2050" s="24"/>
      <c r="AN2050" s="24"/>
      <c r="AO2050" s="24"/>
      <c r="AP2050" s="24"/>
      <c r="AQ2050" s="24"/>
      <c r="AR2050" s="24"/>
      <c r="AS2050" s="24"/>
      <c r="AT2050" s="25"/>
      <c r="AV2050" s="26"/>
      <c r="AW2050" s="26"/>
      <c r="AX2050" s="27"/>
      <c r="AY2050" s="27"/>
      <c r="AZ2050" s="27"/>
      <c r="BA2050" s="27"/>
      <c r="BB2050" s="27"/>
      <c r="BC2050" s="27"/>
      <c r="BD2050" s="27"/>
      <c r="BE2050" s="27"/>
      <c r="BF2050" s="27"/>
      <c r="BG2050" s="27"/>
      <c r="BH2050" s="27"/>
      <c r="BI2050" s="27"/>
      <c r="BT2050" s="31"/>
      <c r="BU2050" s="32"/>
      <c r="BV2050" s="33"/>
      <c r="BW2050" s="32"/>
      <c r="BX2050" s="32"/>
      <c r="BY2050" s="34"/>
      <c r="CA2050" s="32"/>
      <c r="CB2050" s="32"/>
    </row>
    <row r="2051" spans="1:80">
      <c r="A2051" s="20"/>
      <c r="B2051" s="21"/>
      <c r="C2051" s="21"/>
      <c r="D2051" s="21"/>
      <c r="E2051" s="21"/>
      <c r="F2051" s="21"/>
      <c r="G2051" s="21"/>
      <c r="H2051" s="21"/>
      <c r="I2051" s="21"/>
      <c r="J2051" s="21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22"/>
      <c r="W2051" s="22"/>
      <c r="X2051" s="22"/>
      <c r="Y2051" s="22"/>
      <c r="Z2051" s="22"/>
      <c r="AA2051" s="22"/>
      <c r="AB2051" s="23"/>
      <c r="AC2051" s="23"/>
      <c r="AD2051" s="22"/>
      <c r="AE2051" s="24"/>
      <c r="AF2051" s="24"/>
      <c r="AG2051" s="24"/>
      <c r="AH2051" s="24"/>
      <c r="AI2051" s="24"/>
      <c r="AJ2051" s="24"/>
      <c r="AK2051" s="24"/>
      <c r="AL2051" s="24"/>
      <c r="AM2051" s="24"/>
      <c r="AN2051" s="24"/>
      <c r="AO2051" s="24"/>
      <c r="AP2051" s="24"/>
      <c r="AQ2051" s="24"/>
      <c r="AR2051" s="24"/>
      <c r="AS2051" s="24"/>
      <c r="AT2051" s="25"/>
      <c r="AV2051" s="26"/>
      <c r="AW2051" s="26"/>
      <c r="AX2051" s="27"/>
      <c r="AY2051" s="27"/>
      <c r="AZ2051" s="27"/>
      <c r="BA2051" s="27"/>
      <c r="BB2051" s="27"/>
      <c r="BC2051" s="27"/>
      <c r="BD2051" s="27"/>
      <c r="BE2051" s="27"/>
      <c r="BF2051" s="27"/>
      <c r="BG2051" s="27"/>
      <c r="BH2051" s="27"/>
      <c r="BI2051" s="27"/>
      <c r="BT2051" s="31"/>
      <c r="BU2051" s="32"/>
      <c r="BV2051" s="33"/>
      <c r="BW2051" s="32"/>
      <c r="BX2051" s="32"/>
      <c r="BY2051" s="34"/>
      <c r="CA2051" s="32"/>
      <c r="CB2051" s="32"/>
    </row>
    <row r="2052" spans="1:80">
      <c r="A2052" s="20"/>
      <c r="B2052" s="21"/>
      <c r="C2052" s="21"/>
      <c r="D2052" s="21"/>
      <c r="E2052" s="21"/>
      <c r="F2052" s="21"/>
      <c r="G2052" s="21"/>
      <c r="H2052" s="21"/>
      <c r="I2052" s="21"/>
      <c r="J2052" s="21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22"/>
      <c r="W2052" s="22"/>
      <c r="X2052" s="22"/>
      <c r="Y2052" s="22"/>
      <c r="Z2052" s="22"/>
      <c r="AA2052" s="22"/>
      <c r="AB2052" s="23"/>
      <c r="AC2052" s="23"/>
      <c r="AD2052" s="22"/>
      <c r="AE2052" s="24"/>
      <c r="AF2052" s="24"/>
      <c r="AG2052" s="24"/>
      <c r="AH2052" s="24"/>
      <c r="AI2052" s="24"/>
      <c r="AJ2052" s="24"/>
      <c r="AK2052" s="24"/>
      <c r="AL2052" s="24"/>
      <c r="AM2052" s="24"/>
      <c r="AN2052" s="24"/>
      <c r="AO2052" s="24"/>
      <c r="AP2052" s="24"/>
      <c r="AQ2052" s="24"/>
      <c r="AR2052" s="24"/>
      <c r="AS2052" s="24"/>
      <c r="AT2052" s="25"/>
      <c r="AV2052" s="26"/>
      <c r="AW2052" s="26"/>
      <c r="AX2052" s="27"/>
      <c r="AY2052" s="27"/>
      <c r="AZ2052" s="27"/>
      <c r="BA2052" s="27"/>
      <c r="BB2052" s="27"/>
      <c r="BC2052" s="27"/>
      <c r="BD2052" s="27"/>
      <c r="BE2052" s="27"/>
      <c r="BF2052" s="27"/>
      <c r="BG2052" s="27"/>
      <c r="BH2052" s="27"/>
      <c r="BI2052" s="27"/>
      <c r="BT2052" s="31"/>
      <c r="BU2052" s="32"/>
      <c r="BV2052" s="33"/>
      <c r="BW2052" s="32"/>
      <c r="BX2052" s="32"/>
      <c r="BY2052" s="34"/>
      <c r="CA2052" s="32"/>
      <c r="CB2052" s="32"/>
    </row>
    <row r="2053" spans="1:80">
      <c r="A2053" s="20"/>
      <c r="B2053" s="21"/>
      <c r="C2053" s="21"/>
      <c r="D2053" s="21"/>
      <c r="E2053" s="21"/>
      <c r="F2053" s="21"/>
      <c r="G2053" s="21"/>
      <c r="H2053" s="21"/>
      <c r="I2053" s="21"/>
      <c r="J2053" s="21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  <c r="U2053" s="22"/>
      <c r="V2053" s="22"/>
      <c r="W2053" s="22"/>
      <c r="X2053" s="22"/>
      <c r="Y2053" s="22"/>
      <c r="Z2053" s="22"/>
      <c r="AA2053" s="22"/>
      <c r="AB2053" s="23"/>
      <c r="AC2053" s="23"/>
      <c r="AD2053" s="22"/>
      <c r="AE2053" s="24"/>
      <c r="AF2053" s="24"/>
      <c r="AG2053" s="24"/>
      <c r="AH2053" s="24"/>
      <c r="AI2053" s="24"/>
      <c r="AJ2053" s="24"/>
      <c r="AK2053" s="24"/>
      <c r="AL2053" s="24"/>
      <c r="AM2053" s="24"/>
      <c r="AN2053" s="24"/>
      <c r="AO2053" s="24"/>
      <c r="AP2053" s="24"/>
      <c r="AQ2053" s="24"/>
      <c r="AR2053" s="24"/>
      <c r="AS2053" s="24"/>
      <c r="AT2053" s="25"/>
      <c r="AV2053" s="26"/>
      <c r="AW2053" s="26"/>
      <c r="AX2053" s="27"/>
      <c r="AY2053" s="27"/>
      <c r="AZ2053" s="27"/>
      <c r="BA2053" s="27"/>
      <c r="BB2053" s="27"/>
      <c r="BC2053" s="27"/>
      <c r="BD2053" s="27"/>
      <c r="BE2053" s="27"/>
      <c r="BF2053" s="27"/>
      <c r="BG2053" s="27"/>
      <c r="BH2053" s="27"/>
      <c r="BI2053" s="27"/>
      <c r="BT2053" s="31"/>
      <c r="BU2053" s="32"/>
      <c r="BV2053" s="33"/>
      <c r="BW2053" s="32"/>
      <c r="BX2053" s="32"/>
      <c r="BY2053" s="34"/>
      <c r="CA2053" s="32"/>
      <c r="CB2053" s="32"/>
    </row>
    <row r="2054" spans="1:80">
      <c r="A2054" s="20"/>
      <c r="B2054" s="21"/>
      <c r="C2054" s="21"/>
      <c r="D2054" s="21"/>
      <c r="E2054" s="21"/>
      <c r="F2054" s="21"/>
      <c r="G2054" s="21"/>
      <c r="H2054" s="21"/>
      <c r="I2054" s="21"/>
      <c r="J2054" s="21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2"/>
      <c r="W2054" s="22"/>
      <c r="X2054" s="22"/>
      <c r="Y2054" s="22"/>
      <c r="Z2054" s="22"/>
      <c r="AA2054" s="22"/>
      <c r="AB2054" s="23"/>
      <c r="AC2054" s="23"/>
      <c r="AD2054" s="22"/>
      <c r="AE2054" s="24"/>
      <c r="AF2054" s="24"/>
      <c r="AG2054" s="24"/>
      <c r="AH2054" s="24"/>
      <c r="AI2054" s="24"/>
      <c r="AJ2054" s="24"/>
      <c r="AK2054" s="24"/>
      <c r="AL2054" s="24"/>
      <c r="AM2054" s="24"/>
      <c r="AN2054" s="24"/>
      <c r="AO2054" s="24"/>
      <c r="AP2054" s="24"/>
      <c r="AQ2054" s="24"/>
      <c r="AR2054" s="24"/>
      <c r="AS2054" s="24"/>
      <c r="AT2054" s="25"/>
      <c r="AV2054" s="26"/>
      <c r="AW2054" s="26"/>
      <c r="AX2054" s="27"/>
      <c r="AY2054" s="27"/>
      <c r="AZ2054" s="27"/>
      <c r="BA2054" s="27"/>
      <c r="BB2054" s="27"/>
      <c r="BC2054" s="27"/>
      <c r="BD2054" s="27"/>
      <c r="BE2054" s="27"/>
      <c r="BF2054" s="27"/>
      <c r="BG2054" s="27"/>
      <c r="BH2054" s="27"/>
      <c r="BI2054" s="27"/>
      <c r="BT2054" s="31"/>
      <c r="BU2054" s="32"/>
      <c r="BV2054" s="33"/>
      <c r="BW2054" s="32"/>
      <c r="BX2054" s="32"/>
      <c r="BY2054" s="34"/>
      <c r="CA2054" s="32"/>
      <c r="CB2054" s="32"/>
    </row>
    <row r="2055" spans="1:80">
      <c r="A2055" s="20"/>
      <c r="B2055" s="21"/>
      <c r="C2055" s="21"/>
      <c r="D2055" s="21"/>
      <c r="E2055" s="21"/>
      <c r="F2055" s="21"/>
      <c r="G2055" s="21"/>
      <c r="H2055" s="21"/>
      <c r="I2055" s="21"/>
      <c r="J2055" s="21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22"/>
      <c r="W2055" s="22"/>
      <c r="X2055" s="22"/>
      <c r="Y2055" s="22"/>
      <c r="Z2055" s="22"/>
      <c r="AA2055" s="22"/>
      <c r="AB2055" s="23"/>
      <c r="AC2055" s="23"/>
      <c r="AD2055" s="22"/>
      <c r="AE2055" s="24"/>
      <c r="AF2055" s="24"/>
      <c r="AG2055" s="24"/>
      <c r="AH2055" s="24"/>
      <c r="AI2055" s="24"/>
      <c r="AJ2055" s="24"/>
      <c r="AK2055" s="24"/>
      <c r="AL2055" s="24"/>
      <c r="AM2055" s="24"/>
      <c r="AN2055" s="24"/>
      <c r="AO2055" s="24"/>
      <c r="AP2055" s="24"/>
      <c r="AQ2055" s="24"/>
      <c r="AR2055" s="24"/>
      <c r="AS2055" s="24"/>
      <c r="AT2055" s="25"/>
      <c r="AV2055" s="26"/>
      <c r="AW2055" s="26"/>
      <c r="AX2055" s="27"/>
      <c r="AY2055" s="27"/>
      <c r="AZ2055" s="27"/>
      <c r="BA2055" s="27"/>
      <c r="BB2055" s="27"/>
      <c r="BC2055" s="27"/>
      <c r="BD2055" s="27"/>
      <c r="BE2055" s="27"/>
      <c r="BF2055" s="27"/>
      <c r="BG2055" s="27"/>
      <c r="BH2055" s="27"/>
      <c r="BI2055" s="27"/>
      <c r="BT2055" s="31"/>
      <c r="BU2055" s="32"/>
      <c r="BV2055" s="33"/>
      <c r="BW2055" s="32"/>
      <c r="BX2055" s="32"/>
      <c r="BY2055" s="34"/>
      <c r="CA2055" s="32"/>
      <c r="CB2055" s="32"/>
    </row>
    <row r="2056" spans="1:80">
      <c r="A2056" s="20"/>
      <c r="B2056" s="21"/>
      <c r="C2056" s="21"/>
      <c r="D2056" s="21"/>
      <c r="E2056" s="21"/>
      <c r="F2056" s="21"/>
      <c r="G2056" s="21"/>
      <c r="H2056" s="21"/>
      <c r="I2056" s="21"/>
      <c r="J2056" s="21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2"/>
      <c r="Y2056" s="22"/>
      <c r="Z2056" s="22"/>
      <c r="AA2056" s="22"/>
      <c r="AB2056" s="23"/>
      <c r="AC2056" s="23"/>
      <c r="AD2056" s="22"/>
      <c r="AE2056" s="24"/>
      <c r="AF2056" s="24"/>
      <c r="AG2056" s="24"/>
      <c r="AH2056" s="24"/>
      <c r="AI2056" s="24"/>
      <c r="AJ2056" s="24"/>
      <c r="AK2056" s="24"/>
      <c r="AL2056" s="24"/>
      <c r="AM2056" s="24"/>
      <c r="AN2056" s="24"/>
      <c r="AO2056" s="24"/>
      <c r="AP2056" s="24"/>
      <c r="AQ2056" s="24"/>
      <c r="AR2056" s="24"/>
      <c r="AS2056" s="24"/>
      <c r="AT2056" s="25"/>
      <c r="AV2056" s="26"/>
      <c r="AW2056" s="26"/>
      <c r="AX2056" s="27"/>
      <c r="AY2056" s="27"/>
      <c r="AZ2056" s="27"/>
      <c r="BA2056" s="27"/>
      <c r="BB2056" s="27"/>
      <c r="BC2056" s="27"/>
      <c r="BD2056" s="27"/>
      <c r="BE2056" s="27"/>
      <c r="BF2056" s="27"/>
      <c r="BG2056" s="27"/>
      <c r="BH2056" s="27"/>
      <c r="BI2056" s="27"/>
      <c r="BT2056" s="31"/>
      <c r="BU2056" s="32"/>
      <c r="BV2056" s="33"/>
      <c r="BW2056" s="32"/>
      <c r="BX2056" s="32"/>
      <c r="BY2056" s="34"/>
      <c r="CA2056" s="32"/>
      <c r="CB2056" s="32"/>
    </row>
    <row r="2057" spans="1:80">
      <c r="A2057" s="20"/>
      <c r="B2057" s="21"/>
      <c r="C2057" s="21"/>
      <c r="D2057" s="21"/>
      <c r="E2057" s="21"/>
      <c r="F2057" s="21"/>
      <c r="G2057" s="21"/>
      <c r="H2057" s="21"/>
      <c r="I2057" s="21"/>
      <c r="J2057" s="21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2"/>
      <c r="Z2057" s="22"/>
      <c r="AA2057" s="22"/>
      <c r="AB2057" s="23"/>
      <c r="AC2057" s="23"/>
      <c r="AD2057" s="22"/>
      <c r="AE2057" s="24"/>
      <c r="AF2057" s="24"/>
      <c r="AG2057" s="24"/>
      <c r="AH2057" s="24"/>
      <c r="AI2057" s="24"/>
      <c r="AJ2057" s="24"/>
      <c r="AK2057" s="24"/>
      <c r="AL2057" s="24"/>
      <c r="AM2057" s="24"/>
      <c r="AN2057" s="24"/>
      <c r="AO2057" s="24"/>
      <c r="AP2057" s="24"/>
      <c r="AQ2057" s="24"/>
      <c r="AR2057" s="24"/>
      <c r="AS2057" s="24"/>
      <c r="AT2057" s="25"/>
      <c r="AV2057" s="26"/>
      <c r="AW2057" s="26"/>
      <c r="AX2057" s="27"/>
      <c r="AY2057" s="27"/>
      <c r="AZ2057" s="27"/>
      <c r="BA2057" s="27"/>
      <c r="BB2057" s="27"/>
      <c r="BC2057" s="27"/>
      <c r="BD2057" s="27"/>
      <c r="BE2057" s="27"/>
      <c r="BF2057" s="27"/>
      <c r="BG2057" s="27"/>
      <c r="BH2057" s="27"/>
      <c r="BI2057" s="27"/>
      <c r="BT2057" s="31"/>
      <c r="BU2057" s="32"/>
      <c r="BV2057" s="33"/>
      <c r="BW2057" s="32"/>
      <c r="BX2057" s="32"/>
      <c r="BY2057" s="34"/>
      <c r="CA2057" s="32"/>
      <c r="CB2057" s="32"/>
    </row>
    <row r="2058" spans="1:80">
      <c r="A2058" s="20"/>
      <c r="B2058" s="21"/>
      <c r="C2058" s="21"/>
      <c r="D2058" s="21"/>
      <c r="E2058" s="21"/>
      <c r="F2058" s="21"/>
      <c r="G2058" s="21"/>
      <c r="H2058" s="21"/>
      <c r="I2058" s="21"/>
      <c r="J2058" s="21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2"/>
      <c r="Z2058" s="22"/>
      <c r="AA2058" s="22"/>
      <c r="AB2058" s="23"/>
      <c r="AC2058" s="23"/>
      <c r="AD2058" s="22"/>
      <c r="AE2058" s="24"/>
      <c r="AF2058" s="24"/>
      <c r="AG2058" s="24"/>
      <c r="AH2058" s="24"/>
      <c r="AI2058" s="24"/>
      <c r="AJ2058" s="24"/>
      <c r="AK2058" s="24"/>
      <c r="AL2058" s="24"/>
      <c r="AM2058" s="24"/>
      <c r="AN2058" s="24"/>
      <c r="AO2058" s="24"/>
      <c r="AP2058" s="24"/>
      <c r="AQ2058" s="24"/>
      <c r="AR2058" s="24"/>
      <c r="AS2058" s="24"/>
      <c r="AT2058" s="25"/>
      <c r="AV2058" s="26"/>
      <c r="AW2058" s="26"/>
      <c r="AX2058" s="27"/>
      <c r="AY2058" s="27"/>
      <c r="AZ2058" s="27"/>
      <c r="BA2058" s="27"/>
      <c r="BB2058" s="27"/>
      <c r="BC2058" s="27"/>
      <c r="BD2058" s="27"/>
      <c r="BE2058" s="27"/>
      <c r="BF2058" s="27"/>
      <c r="BG2058" s="27"/>
      <c r="BH2058" s="27"/>
      <c r="BI2058" s="27"/>
      <c r="BT2058" s="31"/>
      <c r="BU2058" s="32"/>
      <c r="BV2058" s="33"/>
      <c r="BW2058" s="32"/>
      <c r="BX2058" s="32"/>
      <c r="BY2058" s="34"/>
      <c r="CA2058" s="32"/>
      <c r="CB2058" s="32"/>
    </row>
    <row r="2059" spans="1:80">
      <c r="A2059" s="20"/>
      <c r="B2059" s="21"/>
      <c r="C2059" s="21"/>
      <c r="D2059" s="21"/>
      <c r="E2059" s="21"/>
      <c r="F2059" s="21"/>
      <c r="G2059" s="21"/>
      <c r="H2059" s="21"/>
      <c r="I2059" s="21"/>
      <c r="J2059" s="21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2"/>
      <c r="Z2059" s="22"/>
      <c r="AA2059" s="22"/>
      <c r="AB2059" s="23"/>
      <c r="AC2059" s="23"/>
      <c r="AD2059" s="22"/>
      <c r="AE2059" s="24"/>
      <c r="AF2059" s="24"/>
      <c r="AG2059" s="24"/>
      <c r="AH2059" s="24"/>
      <c r="AI2059" s="24"/>
      <c r="AJ2059" s="24"/>
      <c r="AK2059" s="24"/>
      <c r="AL2059" s="24"/>
      <c r="AM2059" s="24"/>
      <c r="AN2059" s="24"/>
      <c r="AO2059" s="24"/>
      <c r="AP2059" s="24"/>
      <c r="AQ2059" s="24"/>
      <c r="AR2059" s="24"/>
      <c r="AS2059" s="24"/>
      <c r="AT2059" s="25"/>
      <c r="AV2059" s="26"/>
      <c r="AW2059" s="26"/>
      <c r="AX2059" s="27"/>
      <c r="AY2059" s="27"/>
      <c r="AZ2059" s="27"/>
      <c r="BA2059" s="27"/>
      <c r="BB2059" s="27"/>
      <c r="BC2059" s="27"/>
      <c r="BD2059" s="27"/>
      <c r="BE2059" s="27"/>
      <c r="BF2059" s="27"/>
      <c r="BG2059" s="27"/>
      <c r="BH2059" s="27"/>
      <c r="BI2059" s="27"/>
      <c r="BT2059" s="31"/>
      <c r="BU2059" s="32"/>
      <c r="BV2059" s="33"/>
      <c r="BW2059" s="32"/>
      <c r="BX2059" s="32"/>
      <c r="BY2059" s="34"/>
      <c r="CA2059" s="32"/>
      <c r="CB2059" s="32"/>
    </row>
    <row r="2060" spans="1:80">
      <c r="A2060" s="20"/>
      <c r="B2060" s="21"/>
      <c r="C2060" s="21"/>
      <c r="D2060" s="21"/>
      <c r="E2060" s="21"/>
      <c r="F2060" s="21"/>
      <c r="G2060" s="21"/>
      <c r="H2060" s="21"/>
      <c r="I2060" s="21"/>
      <c r="J2060" s="21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  <c r="AA2060" s="22"/>
      <c r="AB2060" s="23"/>
      <c r="AC2060" s="23"/>
      <c r="AD2060" s="22"/>
      <c r="AE2060" s="24"/>
      <c r="AF2060" s="24"/>
      <c r="AG2060" s="24"/>
      <c r="AH2060" s="24"/>
      <c r="AI2060" s="24"/>
      <c r="AJ2060" s="24"/>
      <c r="AK2060" s="24"/>
      <c r="AL2060" s="24"/>
      <c r="AM2060" s="24"/>
      <c r="AN2060" s="24"/>
      <c r="AO2060" s="24"/>
      <c r="AP2060" s="24"/>
      <c r="AQ2060" s="24"/>
      <c r="AR2060" s="24"/>
      <c r="AS2060" s="24"/>
      <c r="AT2060" s="25"/>
      <c r="AV2060" s="26"/>
      <c r="AW2060" s="26"/>
      <c r="AX2060" s="27"/>
      <c r="AY2060" s="27"/>
      <c r="AZ2060" s="27"/>
      <c r="BA2060" s="27"/>
      <c r="BB2060" s="27"/>
      <c r="BC2060" s="27"/>
      <c r="BD2060" s="27"/>
      <c r="BE2060" s="27"/>
      <c r="BF2060" s="27"/>
      <c r="BG2060" s="27"/>
      <c r="BH2060" s="27"/>
      <c r="BI2060" s="27"/>
      <c r="BT2060" s="31"/>
      <c r="BU2060" s="32"/>
      <c r="BV2060" s="33"/>
      <c r="BW2060" s="32"/>
      <c r="BX2060" s="32"/>
      <c r="BY2060" s="34"/>
      <c r="CA2060" s="32"/>
      <c r="CB2060" s="32"/>
    </row>
    <row r="2061" spans="1:80">
      <c r="A2061" s="20"/>
      <c r="B2061" s="21"/>
      <c r="C2061" s="21"/>
      <c r="D2061" s="21"/>
      <c r="E2061" s="21"/>
      <c r="F2061" s="21"/>
      <c r="G2061" s="21"/>
      <c r="H2061" s="21"/>
      <c r="I2061" s="21"/>
      <c r="J2061" s="21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2"/>
      <c r="Y2061" s="22"/>
      <c r="Z2061" s="22"/>
      <c r="AA2061" s="22"/>
      <c r="AB2061" s="23"/>
      <c r="AC2061" s="23"/>
      <c r="AD2061" s="22"/>
      <c r="AE2061" s="24"/>
      <c r="AF2061" s="24"/>
      <c r="AG2061" s="24"/>
      <c r="AH2061" s="24"/>
      <c r="AI2061" s="24"/>
      <c r="AJ2061" s="24"/>
      <c r="AK2061" s="24"/>
      <c r="AL2061" s="24"/>
      <c r="AM2061" s="24"/>
      <c r="AN2061" s="24"/>
      <c r="AO2061" s="24"/>
      <c r="AP2061" s="24"/>
      <c r="AQ2061" s="24"/>
      <c r="AR2061" s="24"/>
      <c r="AS2061" s="24"/>
      <c r="AT2061" s="25"/>
      <c r="AV2061" s="26"/>
      <c r="AW2061" s="26"/>
      <c r="AX2061" s="27"/>
      <c r="AY2061" s="27"/>
      <c r="AZ2061" s="27"/>
      <c r="BA2061" s="27"/>
      <c r="BB2061" s="27"/>
      <c r="BC2061" s="27"/>
      <c r="BD2061" s="27"/>
      <c r="BE2061" s="27"/>
      <c r="BF2061" s="27"/>
      <c r="BG2061" s="27"/>
      <c r="BH2061" s="27"/>
      <c r="BI2061" s="27"/>
      <c r="BT2061" s="31"/>
      <c r="BU2061" s="32"/>
      <c r="BV2061" s="33"/>
      <c r="BW2061" s="32"/>
      <c r="BX2061" s="32"/>
      <c r="BY2061" s="34"/>
      <c r="CA2061" s="32"/>
      <c r="CB2061" s="32"/>
    </row>
    <row r="2062" spans="1:80">
      <c r="A2062" s="20"/>
      <c r="B2062" s="21"/>
      <c r="C2062" s="21"/>
      <c r="D2062" s="21"/>
      <c r="E2062" s="21"/>
      <c r="F2062" s="21"/>
      <c r="G2062" s="21"/>
      <c r="H2062" s="21"/>
      <c r="I2062" s="21"/>
      <c r="J2062" s="21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22"/>
      <c r="W2062" s="22"/>
      <c r="X2062" s="22"/>
      <c r="Y2062" s="22"/>
      <c r="Z2062" s="22"/>
      <c r="AA2062" s="22"/>
      <c r="AB2062" s="23"/>
      <c r="AC2062" s="23"/>
      <c r="AD2062" s="22"/>
      <c r="AE2062" s="24"/>
      <c r="AF2062" s="24"/>
      <c r="AG2062" s="24"/>
      <c r="AH2062" s="24"/>
      <c r="AI2062" s="24"/>
      <c r="AJ2062" s="24"/>
      <c r="AK2062" s="24"/>
      <c r="AL2062" s="24"/>
      <c r="AM2062" s="24"/>
      <c r="AN2062" s="24"/>
      <c r="AO2062" s="24"/>
      <c r="AP2062" s="24"/>
      <c r="AQ2062" s="24"/>
      <c r="AR2062" s="24"/>
      <c r="AS2062" s="24"/>
      <c r="AT2062" s="25"/>
      <c r="AV2062" s="26"/>
      <c r="AW2062" s="26"/>
      <c r="AX2062" s="27"/>
      <c r="AY2062" s="27"/>
      <c r="AZ2062" s="27"/>
      <c r="BA2062" s="27"/>
      <c r="BB2062" s="27"/>
      <c r="BC2062" s="27"/>
      <c r="BD2062" s="27"/>
      <c r="BE2062" s="27"/>
      <c r="BF2062" s="27"/>
      <c r="BG2062" s="27"/>
      <c r="BH2062" s="27"/>
      <c r="BI2062" s="27"/>
      <c r="BT2062" s="31"/>
      <c r="BU2062" s="32"/>
      <c r="BV2062" s="33"/>
      <c r="BW2062" s="32"/>
      <c r="BX2062" s="32"/>
      <c r="BY2062" s="34"/>
      <c r="CA2062" s="32"/>
      <c r="CB2062" s="32"/>
    </row>
    <row r="2063" spans="1:80">
      <c r="A2063" s="20"/>
      <c r="B2063" s="21"/>
      <c r="C2063" s="21"/>
      <c r="D2063" s="21"/>
      <c r="E2063" s="21"/>
      <c r="F2063" s="21"/>
      <c r="G2063" s="21"/>
      <c r="H2063" s="21"/>
      <c r="I2063" s="21"/>
      <c r="J2063" s="21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2"/>
      <c r="W2063" s="22"/>
      <c r="X2063" s="22"/>
      <c r="Y2063" s="22"/>
      <c r="Z2063" s="22"/>
      <c r="AA2063" s="22"/>
      <c r="AB2063" s="23"/>
      <c r="AC2063" s="23"/>
      <c r="AD2063" s="22"/>
      <c r="AE2063" s="24"/>
      <c r="AF2063" s="24"/>
      <c r="AG2063" s="24"/>
      <c r="AH2063" s="24"/>
      <c r="AI2063" s="24"/>
      <c r="AJ2063" s="24"/>
      <c r="AK2063" s="24"/>
      <c r="AL2063" s="24"/>
      <c r="AM2063" s="24"/>
      <c r="AN2063" s="24"/>
      <c r="AO2063" s="24"/>
      <c r="AP2063" s="24"/>
      <c r="AQ2063" s="24"/>
      <c r="AR2063" s="24"/>
      <c r="AS2063" s="24"/>
      <c r="AT2063" s="25"/>
      <c r="AV2063" s="26"/>
      <c r="AW2063" s="26"/>
      <c r="AX2063" s="27"/>
      <c r="AY2063" s="27"/>
      <c r="AZ2063" s="27"/>
      <c r="BA2063" s="27"/>
      <c r="BB2063" s="27"/>
      <c r="BC2063" s="27"/>
      <c r="BD2063" s="27"/>
      <c r="BE2063" s="27"/>
      <c r="BF2063" s="27"/>
      <c r="BG2063" s="27"/>
      <c r="BH2063" s="27"/>
      <c r="BI2063" s="27"/>
      <c r="BT2063" s="31"/>
      <c r="BU2063" s="32"/>
      <c r="BV2063" s="33"/>
      <c r="BW2063" s="32"/>
      <c r="BX2063" s="32"/>
      <c r="BY2063" s="34"/>
      <c r="CA2063" s="32"/>
      <c r="CB2063" s="32"/>
    </row>
    <row r="2064" spans="1:80">
      <c r="A2064" s="20"/>
      <c r="B2064" s="21"/>
      <c r="C2064" s="21"/>
      <c r="D2064" s="21"/>
      <c r="E2064" s="21"/>
      <c r="F2064" s="21"/>
      <c r="G2064" s="21"/>
      <c r="H2064" s="21"/>
      <c r="I2064" s="21"/>
      <c r="J2064" s="21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2"/>
      <c r="Y2064" s="22"/>
      <c r="Z2064" s="22"/>
      <c r="AA2064" s="22"/>
      <c r="AB2064" s="23"/>
      <c r="AC2064" s="23"/>
      <c r="AD2064" s="22"/>
      <c r="AE2064" s="24"/>
      <c r="AF2064" s="24"/>
      <c r="AG2064" s="24"/>
      <c r="AH2064" s="24"/>
      <c r="AI2064" s="24"/>
      <c r="AJ2064" s="24"/>
      <c r="AK2064" s="24"/>
      <c r="AL2064" s="24"/>
      <c r="AM2064" s="24"/>
      <c r="AN2064" s="24"/>
      <c r="AO2064" s="24"/>
      <c r="AP2064" s="24"/>
      <c r="AQ2064" s="24"/>
      <c r="AR2064" s="24"/>
      <c r="AS2064" s="24"/>
      <c r="AT2064" s="25"/>
      <c r="AV2064" s="26"/>
      <c r="AW2064" s="26"/>
      <c r="AX2064" s="27"/>
      <c r="AY2064" s="27"/>
      <c r="AZ2064" s="27"/>
      <c r="BA2064" s="27"/>
      <c r="BB2064" s="27"/>
      <c r="BC2064" s="27"/>
      <c r="BD2064" s="27"/>
      <c r="BE2064" s="27"/>
      <c r="BF2064" s="27"/>
      <c r="BG2064" s="27"/>
      <c r="BH2064" s="27"/>
      <c r="BI2064" s="27"/>
      <c r="BT2064" s="31"/>
      <c r="BU2064" s="32"/>
      <c r="BV2064" s="33"/>
      <c r="BW2064" s="32"/>
      <c r="BX2064" s="32"/>
      <c r="BY2064" s="34"/>
      <c r="CA2064" s="32"/>
      <c r="CB2064" s="32"/>
    </row>
    <row r="2065" spans="1:80">
      <c r="A2065" s="20"/>
      <c r="B2065" s="21"/>
      <c r="C2065" s="21"/>
      <c r="D2065" s="21"/>
      <c r="E2065" s="21"/>
      <c r="F2065" s="21"/>
      <c r="G2065" s="21"/>
      <c r="H2065" s="21"/>
      <c r="I2065" s="21"/>
      <c r="J2065" s="21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22"/>
      <c r="W2065" s="22"/>
      <c r="X2065" s="22"/>
      <c r="Y2065" s="22"/>
      <c r="Z2065" s="22"/>
      <c r="AA2065" s="22"/>
      <c r="AB2065" s="23"/>
      <c r="AC2065" s="23"/>
      <c r="AD2065" s="22"/>
      <c r="AE2065" s="24"/>
      <c r="AF2065" s="24"/>
      <c r="AG2065" s="24"/>
      <c r="AH2065" s="24"/>
      <c r="AI2065" s="24"/>
      <c r="AJ2065" s="24"/>
      <c r="AK2065" s="24"/>
      <c r="AL2065" s="24"/>
      <c r="AM2065" s="24"/>
      <c r="AN2065" s="24"/>
      <c r="AO2065" s="24"/>
      <c r="AP2065" s="24"/>
      <c r="AQ2065" s="24"/>
      <c r="AR2065" s="24"/>
      <c r="AS2065" s="24"/>
      <c r="AT2065" s="25"/>
      <c r="AV2065" s="26"/>
      <c r="AW2065" s="26"/>
      <c r="AX2065" s="27"/>
      <c r="AY2065" s="27"/>
      <c r="AZ2065" s="27"/>
      <c r="BA2065" s="27"/>
      <c r="BB2065" s="27"/>
      <c r="BC2065" s="27"/>
      <c r="BD2065" s="27"/>
      <c r="BE2065" s="27"/>
      <c r="BF2065" s="27"/>
      <c r="BG2065" s="27"/>
      <c r="BH2065" s="27"/>
      <c r="BI2065" s="27"/>
      <c r="BT2065" s="31"/>
      <c r="BU2065" s="32"/>
      <c r="BV2065" s="33"/>
      <c r="BW2065" s="32"/>
      <c r="BX2065" s="32"/>
      <c r="BY2065" s="34"/>
      <c r="CA2065" s="32"/>
      <c r="CB2065" s="32"/>
    </row>
    <row r="2066" spans="1:80">
      <c r="A2066" s="20"/>
      <c r="B2066" s="21"/>
      <c r="C2066" s="21"/>
      <c r="D2066" s="21"/>
      <c r="E2066" s="21"/>
      <c r="F2066" s="21"/>
      <c r="G2066" s="21"/>
      <c r="H2066" s="21"/>
      <c r="I2066" s="21"/>
      <c r="J2066" s="21"/>
      <c r="K2066" s="22"/>
      <c r="L2066" s="22"/>
      <c r="M2066" s="22"/>
      <c r="N2066" s="22"/>
      <c r="O2066" s="22"/>
      <c r="P2066" s="22"/>
      <c r="Q2066" s="22"/>
      <c r="R2066" s="22"/>
      <c r="S2066" s="22"/>
      <c r="T2066" s="22"/>
      <c r="U2066" s="22"/>
      <c r="V2066" s="22"/>
      <c r="W2066" s="22"/>
      <c r="X2066" s="22"/>
      <c r="Y2066" s="22"/>
      <c r="Z2066" s="22"/>
      <c r="AA2066" s="22"/>
      <c r="AB2066" s="23"/>
      <c r="AC2066" s="23"/>
      <c r="AD2066" s="22"/>
      <c r="AE2066" s="24"/>
      <c r="AF2066" s="24"/>
      <c r="AG2066" s="24"/>
      <c r="AH2066" s="24"/>
      <c r="AI2066" s="24"/>
      <c r="AJ2066" s="24"/>
      <c r="AK2066" s="24"/>
      <c r="AL2066" s="24"/>
      <c r="AM2066" s="24"/>
      <c r="AN2066" s="24"/>
      <c r="AO2066" s="24"/>
      <c r="AP2066" s="24"/>
      <c r="AQ2066" s="24"/>
      <c r="AR2066" s="24"/>
      <c r="AS2066" s="24"/>
      <c r="AT2066" s="25"/>
      <c r="AV2066" s="26"/>
      <c r="AW2066" s="26"/>
      <c r="AX2066" s="27"/>
      <c r="AY2066" s="27"/>
      <c r="AZ2066" s="27"/>
      <c r="BA2066" s="27"/>
      <c r="BB2066" s="27"/>
      <c r="BC2066" s="27"/>
      <c r="BD2066" s="27"/>
      <c r="BE2066" s="27"/>
      <c r="BF2066" s="27"/>
      <c r="BG2066" s="27"/>
      <c r="BH2066" s="27"/>
      <c r="BI2066" s="27"/>
      <c r="BT2066" s="31"/>
      <c r="BU2066" s="32"/>
      <c r="BV2066" s="33"/>
      <c r="BW2066" s="32"/>
      <c r="BX2066" s="32"/>
      <c r="BY2066" s="34"/>
      <c r="CA2066" s="32"/>
      <c r="CB2066" s="32"/>
    </row>
    <row r="2067" spans="1:80">
      <c r="A2067" s="20"/>
      <c r="B2067" s="21"/>
      <c r="C2067" s="21"/>
      <c r="D2067" s="21"/>
      <c r="E2067" s="21"/>
      <c r="F2067" s="21"/>
      <c r="G2067" s="21"/>
      <c r="H2067" s="21"/>
      <c r="I2067" s="21"/>
      <c r="J2067" s="21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2"/>
      <c r="Z2067" s="22"/>
      <c r="AA2067" s="22"/>
      <c r="AB2067" s="23"/>
      <c r="AC2067" s="23"/>
      <c r="AD2067" s="22"/>
      <c r="AE2067" s="24"/>
      <c r="AF2067" s="24"/>
      <c r="AG2067" s="24"/>
      <c r="AH2067" s="24"/>
      <c r="AI2067" s="24"/>
      <c r="AJ2067" s="24"/>
      <c r="AK2067" s="24"/>
      <c r="AL2067" s="24"/>
      <c r="AM2067" s="24"/>
      <c r="AN2067" s="24"/>
      <c r="AO2067" s="24"/>
      <c r="AP2067" s="24"/>
      <c r="AQ2067" s="24"/>
      <c r="AR2067" s="24"/>
      <c r="AS2067" s="24"/>
      <c r="AT2067" s="25"/>
      <c r="AV2067" s="26"/>
      <c r="AW2067" s="26"/>
      <c r="AX2067" s="27"/>
      <c r="AY2067" s="27"/>
      <c r="AZ2067" s="27"/>
      <c r="BA2067" s="27"/>
      <c r="BB2067" s="27"/>
      <c r="BC2067" s="27"/>
      <c r="BD2067" s="27"/>
      <c r="BE2067" s="27"/>
      <c r="BF2067" s="27"/>
      <c r="BG2067" s="27"/>
      <c r="BH2067" s="27"/>
      <c r="BI2067" s="27"/>
      <c r="BT2067" s="31"/>
      <c r="BU2067" s="32"/>
      <c r="BV2067" s="33"/>
      <c r="BW2067" s="32"/>
      <c r="BX2067" s="32"/>
      <c r="BY2067" s="34"/>
      <c r="CA2067" s="32"/>
      <c r="CB2067" s="32"/>
    </row>
    <row r="2068" spans="1:80">
      <c r="A2068" s="20"/>
      <c r="B2068" s="21"/>
      <c r="C2068" s="21"/>
      <c r="D2068" s="21"/>
      <c r="E2068" s="21"/>
      <c r="F2068" s="21"/>
      <c r="G2068" s="21"/>
      <c r="H2068" s="21"/>
      <c r="I2068" s="21"/>
      <c r="J2068" s="21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2"/>
      <c r="W2068" s="22"/>
      <c r="X2068" s="22"/>
      <c r="Y2068" s="22"/>
      <c r="Z2068" s="22"/>
      <c r="AA2068" s="22"/>
      <c r="AB2068" s="23"/>
      <c r="AC2068" s="23"/>
      <c r="AD2068" s="22"/>
      <c r="AE2068" s="24"/>
      <c r="AF2068" s="24"/>
      <c r="AG2068" s="24"/>
      <c r="AH2068" s="24"/>
      <c r="AI2068" s="24"/>
      <c r="AJ2068" s="24"/>
      <c r="AK2068" s="24"/>
      <c r="AL2068" s="24"/>
      <c r="AM2068" s="24"/>
      <c r="AN2068" s="24"/>
      <c r="AO2068" s="24"/>
      <c r="AP2068" s="24"/>
      <c r="AQ2068" s="24"/>
      <c r="AR2068" s="24"/>
      <c r="AS2068" s="24"/>
      <c r="AT2068" s="25"/>
      <c r="AV2068" s="26"/>
      <c r="AW2068" s="26"/>
      <c r="AX2068" s="27"/>
      <c r="AY2068" s="27"/>
      <c r="AZ2068" s="27"/>
      <c r="BA2068" s="27"/>
      <c r="BB2068" s="27"/>
      <c r="BC2068" s="27"/>
      <c r="BD2068" s="27"/>
      <c r="BE2068" s="27"/>
      <c r="BF2068" s="27"/>
      <c r="BG2068" s="27"/>
      <c r="BH2068" s="27"/>
      <c r="BI2068" s="27"/>
      <c r="BT2068" s="31"/>
      <c r="BU2068" s="32"/>
      <c r="BV2068" s="33"/>
      <c r="BW2068" s="32"/>
      <c r="BX2068" s="32"/>
      <c r="BY2068" s="34"/>
      <c r="CA2068" s="32"/>
      <c r="CB2068" s="32"/>
    </row>
    <row r="2069" spans="1:80">
      <c r="A2069" s="20"/>
      <c r="B2069" s="21"/>
      <c r="C2069" s="21"/>
      <c r="D2069" s="21"/>
      <c r="E2069" s="21"/>
      <c r="F2069" s="21"/>
      <c r="G2069" s="21"/>
      <c r="H2069" s="21"/>
      <c r="I2069" s="21"/>
      <c r="J2069" s="21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2"/>
      <c r="W2069" s="22"/>
      <c r="X2069" s="22"/>
      <c r="Y2069" s="22"/>
      <c r="Z2069" s="22"/>
      <c r="AA2069" s="22"/>
      <c r="AB2069" s="23"/>
      <c r="AC2069" s="23"/>
      <c r="AD2069" s="22"/>
      <c r="AE2069" s="24"/>
      <c r="AF2069" s="24"/>
      <c r="AG2069" s="24"/>
      <c r="AH2069" s="24"/>
      <c r="AI2069" s="24"/>
      <c r="AJ2069" s="24"/>
      <c r="AK2069" s="24"/>
      <c r="AL2069" s="24"/>
      <c r="AM2069" s="24"/>
      <c r="AN2069" s="24"/>
      <c r="AO2069" s="24"/>
      <c r="AP2069" s="24"/>
      <c r="AQ2069" s="24"/>
      <c r="AR2069" s="24"/>
      <c r="AS2069" s="24"/>
      <c r="AT2069" s="25"/>
      <c r="AV2069" s="26"/>
      <c r="AW2069" s="26"/>
      <c r="AX2069" s="27"/>
      <c r="AY2069" s="27"/>
      <c r="AZ2069" s="27"/>
      <c r="BA2069" s="27"/>
      <c r="BB2069" s="27"/>
      <c r="BC2069" s="27"/>
      <c r="BD2069" s="27"/>
      <c r="BE2069" s="27"/>
      <c r="BF2069" s="27"/>
      <c r="BG2069" s="27"/>
      <c r="BH2069" s="27"/>
      <c r="BI2069" s="27"/>
      <c r="BT2069" s="31"/>
      <c r="BU2069" s="32"/>
      <c r="BV2069" s="33"/>
      <c r="BW2069" s="32"/>
      <c r="BX2069" s="32"/>
      <c r="BY2069" s="34"/>
      <c r="CA2069" s="32"/>
      <c r="CB2069" s="32"/>
    </row>
    <row r="2070" spans="1:80">
      <c r="A2070" s="20"/>
      <c r="B2070" s="21"/>
      <c r="C2070" s="21"/>
      <c r="D2070" s="21"/>
      <c r="E2070" s="21"/>
      <c r="F2070" s="21"/>
      <c r="G2070" s="21"/>
      <c r="H2070" s="21"/>
      <c r="I2070" s="21"/>
      <c r="J2070" s="21"/>
      <c r="K2070" s="22"/>
      <c r="L2070" s="22"/>
      <c r="M2070" s="22"/>
      <c r="N2070" s="22"/>
      <c r="O2070" s="22"/>
      <c r="P2070" s="22"/>
      <c r="Q2070" s="22"/>
      <c r="R2070" s="22"/>
      <c r="S2070" s="22"/>
      <c r="T2070" s="22"/>
      <c r="U2070" s="22"/>
      <c r="V2070" s="22"/>
      <c r="W2070" s="22"/>
      <c r="X2070" s="22"/>
      <c r="Y2070" s="22"/>
      <c r="Z2070" s="22"/>
      <c r="AA2070" s="22"/>
      <c r="AB2070" s="23"/>
      <c r="AC2070" s="23"/>
      <c r="AD2070" s="22"/>
      <c r="AE2070" s="24"/>
      <c r="AF2070" s="24"/>
      <c r="AG2070" s="24"/>
      <c r="AH2070" s="24"/>
      <c r="AI2070" s="24"/>
      <c r="AJ2070" s="24"/>
      <c r="AK2070" s="24"/>
      <c r="AL2070" s="24"/>
      <c r="AM2070" s="24"/>
      <c r="AN2070" s="24"/>
      <c r="AO2070" s="24"/>
      <c r="AP2070" s="24"/>
      <c r="AQ2070" s="24"/>
      <c r="AR2070" s="24"/>
      <c r="AS2070" s="24"/>
      <c r="AT2070" s="25"/>
      <c r="AV2070" s="26"/>
      <c r="AW2070" s="26"/>
      <c r="AX2070" s="27"/>
      <c r="AY2070" s="27"/>
      <c r="AZ2070" s="27"/>
      <c r="BA2070" s="27"/>
      <c r="BB2070" s="27"/>
      <c r="BC2070" s="27"/>
      <c r="BD2070" s="27"/>
      <c r="BE2070" s="27"/>
      <c r="BF2070" s="27"/>
      <c r="BG2070" s="27"/>
      <c r="BH2070" s="27"/>
      <c r="BI2070" s="27"/>
      <c r="BT2070" s="31"/>
      <c r="BU2070" s="32"/>
      <c r="BV2070" s="33"/>
      <c r="BW2070" s="32"/>
      <c r="BX2070" s="32"/>
      <c r="BY2070" s="34"/>
      <c r="CA2070" s="32"/>
      <c r="CB2070" s="32"/>
    </row>
    <row r="2071" spans="1:80">
      <c r="A2071" s="20"/>
      <c r="B2071" s="21"/>
      <c r="C2071" s="21"/>
      <c r="D2071" s="21"/>
      <c r="E2071" s="21"/>
      <c r="F2071" s="21"/>
      <c r="G2071" s="21"/>
      <c r="H2071" s="21"/>
      <c r="I2071" s="21"/>
      <c r="J2071" s="21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22"/>
      <c r="W2071" s="22"/>
      <c r="X2071" s="22"/>
      <c r="Y2071" s="22"/>
      <c r="Z2071" s="22"/>
      <c r="AA2071" s="22"/>
      <c r="AB2071" s="23"/>
      <c r="AC2071" s="23"/>
      <c r="AD2071" s="22"/>
      <c r="AE2071" s="24"/>
      <c r="AF2071" s="24"/>
      <c r="AG2071" s="24"/>
      <c r="AH2071" s="24"/>
      <c r="AI2071" s="24"/>
      <c r="AJ2071" s="24"/>
      <c r="AK2071" s="24"/>
      <c r="AL2071" s="24"/>
      <c r="AM2071" s="24"/>
      <c r="AN2071" s="24"/>
      <c r="AO2071" s="24"/>
      <c r="AP2071" s="24"/>
      <c r="AQ2071" s="24"/>
      <c r="AR2071" s="24"/>
      <c r="AS2071" s="24"/>
      <c r="AT2071" s="25"/>
      <c r="AV2071" s="26"/>
      <c r="AW2071" s="26"/>
      <c r="AX2071" s="27"/>
      <c r="AY2071" s="27"/>
      <c r="AZ2071" s="27"/>
      <c r="BA2071" s="27"/>
      <c r="BB2071" s="27"/>
      <c r="BC2071" s="27"/>
      <c r="BD2071" s="27"/>
      <c r="BE2071" s="27"/>
      <c r="BF2071" s="27"/>
      <c r="BG2071" s="27"/>
      <c r="BH2071" s="27"/>
      <c r="BI2071" s="27"/>
      <c r="BT2071" s="31"/>
      <c r="BU2071" s="32"/>
      <c r="BV2071" s="33"/>
      <c r="BW2071" s="32"/>
      <c r="BX2071" s="32"/>
      <c r="BY2071" s="34"/>
      <c r="CA2071" s="32"/>
      <c r="CB2071" s="32"/>
    </row>
    <row r="2072" spans="1:80">
      <c r="A2072" s="20"/>
      <c r="B2072" s="21"/>
      <c r="C2072" s="21"/>
      <c r="D2072" s="21"/>
      <c r="E2072" s="21"/>
      <c r="F2072" s="21"/>
      <c r="G2072" s="21"/>
      <c r="H2072" s="21"/>
      <c r="I2072" s="21"/>
      <c r="J2072" s="21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2"/>
      <c r="W2072" s="22"/>
      <c r="X2072" s="22"/>
      <c r="Y2072" s="22"/>
      <c r="Z2072" s="22"/>
      <c r="AA2072" s="22"/>
      <c r="AB2072" s="23"/>
      <c r="AC2072" s="23"/>
      <c r="AD2072" s="22"/>
      <c r="AE2072" s="24"/>
      <c r="AF2072" s="24"/>
      <c r="AG2072" s="24"/>
      <c r="AH2072" s="24"/>
      <c r="AI2072" s="24"/>
      <c r="AJ2072" s="24"/>
      <c r="AK2072" s="24"/>
      <c r="AL2072" s="24"/>
      <c r="AM2072" s="24"/>
      <c r="AN2072" s="24"/>
      <c r="AO2072" s="24"/>
      <c r="AP2072" s="24"/>
      <c r="AQ2072" s="24"/>
      <c r="AR2072" s="24"/>
      <c r="AS2072" s="24"/>
      <c r="AT2072" s="25"/>
      <c r="AV2072" s="26"/>
      <c r="AW2072" s="26"/>
      <c r="AX2072" s="27"/>
      <c r="AY2072" s="27"/>
      <c r="AZ2072" s="27"/>
      <c r="BA2072" s="27"/>
      <c r="BB2072" s="27"/>
      <c r="BC2072" s="27"/>
      <c r="BD2072" s="27"/>
      <c r="BE2072" s="27"/>
      <c r="BF2072" s="27"/>
      <c r="BG2072" s="27"/>
      <c r="BH2072" s="27"/>
      <c r="BI2072" s="27"/>
      <c r="BT2072" s="31"/>
      <c r="BU2072" s="32"/>
      <c r="BV2072" s="33"/>
      <c r="BW2072" s="32"/>
      <c r="BX2072" s="32"/>
      <c r="BY2072" s="34"/>
      <c r="CA2072" s="32"/>
      <c r="CB2072" s="32"/>
    </row>
    <row r="2073" spans="1:80">
      <c r="A2073" s="20"/>
      <c r="B2073" s="21"/>
      <c r="C2073" s="21"/>
      <c r="D2073" s="21"/>
      <c r="E2073" s="21"/>
      <c r="F2073" s="21"/>
      <c r="G2073" s="21"/>
      <c r="H2073" s="21"/>
      <c r="I2073" s="21"/>
      <c r="J2073" s="21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22"/>
      <c r="W2073" s="22"/>
      <c r="X2073" s="22"/>
      <c r="Y2073" s="22"/>
      <c r="Z2073" s="22"/>
      <c r="AA2073" s="22"/>
      <c r="AB2073" s="23"/>
      <c r="AC2073" s="23"/>
      <c r="AD2073" s="22"/>
      <c r="AE2073" s="24"/>
      <c r="AF2073" s="24"/>
      <c r="AG2073" s="24"/>
      <c r="AH2073" s="24"/>
      <c r="AI2073" s="24"/>
      <c r="AJ2073" s="24"/>
      <c r="AK2073" s="24"/>
      <c r="AL2073" s="24"/>
      <c r="AM2073" s="24"/>
      <c r="AN2073" s="24"/>
      <c r="AO2073" s="24"/>
      <c r="AP2073" s="24"/>
      <c r="AQ2073" s="24"/>
      <c r="AR2073" s="24"/>
      <c r="AS2073" s="24"/>
      <c r="AT2073" s="25"/>
      <c r="AV2073" s="26"/>
      <c r="AW2073" s="26"/>
      <c r="AX2073" s="27"/>
      <c r="AY2073" s="27"/>
      <c r="AZ2073" s="27"/>
      <c r="BA2073" s="27"/>
      <c r="BB2073" s="27"/>
      <c r="BC2073" s="27"/>
      <c r="BD2073" s="27"/>
      <c r="BE2073" s="27"/>
      <c r="BF2073" s="27"/>
      <c r="BG2073" s="27"/>
      <c r="BH2073" s="27"/>
      <c r="BI2073" s="27"/>
      <c r="BT2073" s="31"/>
      <c r="BU2073" s="32"/>
      <c r="BV2073" s="33"/>
      <c r="BW2073" s="32"/>
      <c r="BX2073" s="32"/>
      <c r="BY2073" s="34"/>
      <c r="CA2073" s="32"/>
      <c r="CB2073" s="32"/>
    </row>
    <row r="2074" spans="1:80">
      <c r="A2074" s="20"/>
      <c r="B2074" s="21"/>
      <c r="C2074" s="21"/>
      <c r="D2074" s="21"/>
      <c r="E2074" s="21"/>
      <c r="F2074" s="21"/>
      <c r="G2074" s="21"/>
      <c r="H2074" s="21"/>
      <c r="I2074" s="21"/>
      <c r="J2074" s="21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2"/>
      <c r="Y2074" s="22"/>
      <c r="Z2074" s="22"/>
      <c r="AA2074" s="22"/>
      <c r="AB2074" s="23"/>
      <c r="AC2074" s="23"/>
      <c r="AD2074" s="22"/>
      <c r="AE2074" s="24"/>
      <c r="AF2074" s="24"/>
      <c r="AG2074" s="24"/>
      <c r="AH2074" s="24"/>
      <c r="AI2074" s="24"/>
      <c r="AJ2074" s="24"/>
      <c r="AK2074" s="24"/>
      <c r="AL2074" s="24"/>
      <c r="AM2074" s="24"/>
      <c r="AN2074" s="24"/>
      <c r="AO2074" s="24"/>
      <c r="AP2074" s="24"/>
      <c r="AQ2074" s="24"/>
      <c r="AR2074" s="24"/>
      <c r="AS2074" s="24"/>
      <c r="AT2074" s="25"/>
      <c r="AV2074" s="26"/>
      <c r="AW2074" s="26"/>
      <c r="AX2074" s="27"/>
      <c r="AY2074" s="27"/>
      <c r="AZ2074" s="27"/>
      <c r="BA2074" s="27"/>
      <c r="BB2074" s="27"/>
      <c r="BC2074" s="27"/>
      <c r="BD2074" s="27"/>
      <c r="BE2074" s="27"/>
      <c r="BF2074" s="27"/>
      <c r="BG2074" s="27"/>
      <c r="BH2074" s="27"/>
      <c r="BI2074" s="27"/>
      <c r="BT2074" s="31"/>
      <c r="BU2074" s="32"/>
      <c r="BV2074" s="33"/>
      <c r="BW2074" s="32"/>
      <c r="BX2074" s="32"/>
      <c r="BY2074" s="34"/>
      <c r="CA2074" s="32"/>
      <c r="CB2074" s="32"/>
    </row>
    <row r="2075" spans="1:80">
      <c r="A2075" s="20"/>
      <c r="B2075" s="21"/>
      <c r="C2075" s="21"/>
      <c r="D2075" s="21"/>
      <c r="E2075" s="21"/>
      <c r="F2075" s="21"/>
      <c r="G2075" s="21"/>
      <c r="H2075" s="21"/>
      <c r="I2075" s="21"/>
      <c r="J2075" s="21"/>
      <c r="K2075" s="22"/>
      <c r="L2075" s="22"/>
      <c r="M2075" s="22"/>
      <c r="N2075" s="22"/>
      <c r="O2075" s="22"/>
      <c r="P2075" s="22"/>
      <c r="Q2075" s="22"/>
      <c r="R2075" s="22"/>
      <c r="S2075" s="22"/>
      <c r="T2075" s="22"/>
      <c r="U2075" s="22"/>
      <c r="V2075" s="22"/>
      <c r="W2075" s="22"/>
      <c r="X2075" s="22"/>
      <c r="Y2075" s="22"/>
      <c r="Z2075" s="22"/>
      <c r="AA2075" s="22"/>
      <c r="AB2075" s="23"/>
      <c r="AC2075" s="23"/>
      <c r="AD2075" s="22"/>
      <c r="AE2075" s="24"/>
      <c r="AF2075" s="24"/>
      <c r="AG2075" s="24"/>
      <c r="AH2075" s="24"/>
      <c r="AI2075" s="24"/>
      <c r="AJ2075" s="24"/>
      <c r="AK2075" s="24"/>
      <c r="AL2075" s="24"/>
      <c r="AM2075" s="24"/>
      <c r="AN2075" s="24"/>
      <c r="AO2075" s="24"/>
      <c r="AP2075" s="24"/>
      <c r="AQ2075" s="24"/>
      <c r="AR2075" s="24"/>
      <c r="AS2075" s="24"/>
      <c r="AT2075" s="25"/>
      <c r="AV2075" s="26"/>
      <c r="AW2075" s="26"/>
      <c r="AX2075" s="27"/>
      <c r="AY2075" s="27"/>
      <c r="AZ2075" s="27"/>
      <c r="BA2075" s="27"/>
      <c r="BB2075" s="27"/>
      <c r="BC2075" s="27"/>
      <c r="BD2075" s="27"/>
      <c r="BE2075" s="27"/>
      <c r="BF2075" s="27"/>
      <c r="BG2075" s="27"/>
      <c r="BH2075" s="27"/>
      <c r="BI2075" s="27"/>
      <c r="BT2075" s="31"/>
      <c r="BU2075" s="32"/>
      <c r="BV2075" s="33"/>
      <c r="BW2075" s="32"/>
      <c r="BX2075" s="32"/>
      <c r="BY2075" s="34"/>
      <c r="CA2075" s="32"/>
      <c r="CB2075" s="32"/>
    </row>
    <row r="2076" spans="1:80">
      <c r="A2076" s="20"/>
      <c r="B2076" s="21"/>
      <c r="C2076" s="21"/>
      <c r="D2076" s="21"/>
      <c r="E2076" s="21"/>
      <c r="F2076" s="21"/>
      <c r="G2076" s="21"/>
      <c r="H2076" s="21"/>
      <c r="I2076" s="21"/>
      <c r="J2076" s="21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2"/>
      <c r="W2076" s="22"/>
      <c r="X2076" s="22"/>
      <c r="Y2076" s="22"/>
      <c r="Z2076" s="22"/>
      <c r="AA2076" s="22"/>
      <c r="AB2076" s="23"/>
      <c r="AC2076" s="23"/>
      <c r="AD2076" s="22"/>
      <c r="AE2076" s="24"/>
      <c r="AF2076" s="24"/>
      <c r="AG2076" s="24"/>
      <c r="AH2076" s="24"/>
      <c r="AI2076" s="24"/>
      <c r="AJ2076" s="24"/>
      <c r="AK2076" s="24"/>
      <c r="AL2076" s="24"/>
      <c r="AM2076" s="24"/>
      <c r="AN2076" s="24"/>
      <c r="AO2076" s="24"/>
      <c r="AP2076" s="24"/>
      <c r="AQ2076" s="24"/>
      <c r="AR2076" s="24"/>
      <c r="AS2076" s="24"/>
      <c r="AT2076" s="25"/>
      <c r="AV2076" s="26"/>
      <c r="AW2076" s="26"/>
      <c r="AX2076" s="27"/>
      <c r="AY2076" s="27"/>
      <c r="AZ2076" s="27"/>
      <c r="BA2076" s="27"/>
      <c r="BB2076" s="27"/>
      <c r="BC2076" s="27"/>
      <c r="BD2076" s="27"/>
      <c r="BE2076" s="27"/>
      <c r="BF2076" s="27"/>
      <c r="BG2076" s="27"/>
      <c r="BH2076" s="27"/>
      <c r="BI2076" s="27"/>
      <c r="BT2076" s="31"/>
      <c r="BU2076" s="32"/>
      <c r="BV2076" s="33"/>
      <c r="BW2076" s="32"/>
      <c r="BX2076" s="32"/>
      <c r="BY2076" s="34"/>
      <c r="CA2076" s="32"/>
      <c r="CB2076" s="32"/>
    </row>
    <row r="2077" spans="1:80">
      <c r="A2077" s="20"/>
      <c r="B2077" s="21"/>
      <c r="C2077" s="21"/>
      <c r="D2077" s="21"/>
      <c r="E2077" s="21"/>
      <c r="F2077" s="21"/>
      <c r="G2077" s="21"/>
      <c r="H2077" s="21"/>
      <c r="I2077" s="21"/>
      <c r="J2077" s="21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2"/>
      <c r="Y2077" s="22"/>
      <c r="Z2077" s="22"/>
      <c r="AA2077" s="22"/>
      <c r="AB2077" s="23"/>
      <c r="AC2077" s="23"/>
      <c r="AD2077" s="22"/>
      <c r="AE2077" s="24"/>
      <c r="AF2077" s="24"/>
      <c r="AG2077" s="24"/>
      <c r="AH2077" s="24"/>
      <c r="AI2077" s="24"/>
      <c r="AJ2077" s="24"/>
      <c r="AK2077" s="24"/>
      <c r="AL2077" s="24"/>
      <c r="AM2077" s="24"/>
      <c r="AN2077" s="24"/>
      <c r="AO2077" s="24"/>
      <c r="AP2077" s="24"/>
      <c r="AQ2077" s="24"/>
      <c r="AR2077" s="24"/>
      <c r="AS2077" s="24"/>
      <c r="AT2077" s="25"/>
      <c r="AV2077" s="26"/>
      <c r="AW2077" s="26"/>
      <c r="AX2077" s="27"/>
      <c r="AY2077" s="27"/>
      <c r="AZ2077" s="27"/>
      <c r="BA2077" s="27"/>
      <c r="BB2077" s="27"/>
      <c r="BC2077" s="27"/>
      <c r="BD2077" s="27"/>
      <c r="BE2077" s="27"/>
      <c r="BF2077" s="27"/>
      <c r="BG2077" s="27"/>
      <c r="BH2077" s="27"/>
      <c r="BI2077" s="27"/>
      <c r="BT2077" s="31"/>
      <c r="BU2077" s="32"/>
      <c r="BV2077" s="33"/>
      <c r="BW2077" s="32"/>
      <c r="BX2077" s="32"/>
      <c r="BY2077" s="34"/>
      <c r="CA2077" s="32"/>
      <c r="CB2077" s="32"/>
    </row>
    <row r="2078" spans="1:80">
      <c r="A2078" s="20"/>
      <c r="B2078" s="21"/>
      <c r="C2078" s="21"/>
      <c r="D2078" s="21"/>
      <c r="E2078" s="21"/>
      <c r="F2078" s="21"/>
      <c r="G2078" s="21"/>
      <c r="H2078" s="21"/>
      <c r="I2078" s="21"/>
      <c r="J2078" s="21"/>
      <c r="K2078" s="22"/>
      <c r="L2078" s="22"/>
      <c r="M2078" s="22"/>
      <c r="N2078" s="22"/>
      <c r="O2078" s="22"/>
      <c r="P2078" s="22"/>
      <c r="Q2078" s="22"/>
      <c r="R2078" s="22"/>
      <c r="S2078" s="22"/>
      <c r="T2078" s="22"/>
      <c r="U2078" s="22"/>
      <c r="V2078" s="22"/>
      <c r="W2078" s="22"/>
      <c r="X2078" s="22"/>
      <c r="Y2078" s="22"/>
      <c r="Z2078" s="22"/>
      <c r="AA2078" s="22"/>
      <c r="AB2078" s="23"/>
      <c r="AC2078" s="23"/>
      <c r="AD2078" s="22"/>
      <c r="AE2078" s="24"/>
      <c r="AF2078" s="24"/>
      <c r="AG2078" s="24"/>
      <c r="AH2078" s="24"/>
      <c r="AI2078" s="24"/>
      <c r="AJ2078" s="24"/>
      <c r="AK2078" s="24"/>
      <c r="AL2078" s="24"/>
      <c r="AM2078" s="24"/>
      <c r="AN2078" s="24"/>
      <c r="AO2078" s="24"/>
      <c r="AP2078" s="24"/>
      <c r="AQ2078" s="24"/>
      <c r="AR2078" s="24"/>
      <c r="AS2078" s="24"/>
      <c r="AT2078" s="25"/>
      <c r="AV2078" s="26"/>
      <c r="AW2078" s="26"/>
      <c r="AX2078" s="27"/>
      <c r="AY2078" s="27"/>
      <c r="AZ2078" s="27"/>
      <c r="BA2078" s="27"/>
      <c r="BB2078" s="27"/>
      <c r="BC2078" s="27"/>
      <c r="BD2078" s="27"/>
      <c r="BE2078" s="27"/>
      <c r="BF2078" s="27"/>
      <c r="BG2078" s="27"/>
      <c r="BH2078" s="27"/>
      <c r="BI2078" s="27"/>
      <c r="BT2078" s="31"/>
      <c r="BU2078" s="32"/>
      <c r="BV2078" s="33"/>
      <c r="BW2078" s="32"/>
      <c r="BX2078" s="32"/>
      <c r="BY2078" s="34"/>
      <c r="CA2078" s="32"/>
      <c r="CB2078" s="32"/>
    </row>
    <row r="2079" spans="1:80">
      <c r="A2079" s="20"/>
      <c r="B2079" s="21"/>
      <c r="C2079" s="21"/>
      <c r="D2079" s="21"/>
      <c r="E2079" s="21"/>
      <c r="F2079" s="21"/>
      <c r="G2079" s="21"/>
      <c r="H2079" s="21"/>
      <c r="I2079" s="21"/>
      <c r="J2079" s="21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2"/>
      <c r="Y2079" s="22"/>
      <c r="Z2079" s="22"/>
      <c r="AA2079" s="22"/>
      <c r="AB2079" s="23"/>
      <c r="AC2079" s="23"/>
      <c r="AD2079" s="22"/>
      <c r="AE2079" s="24"/>
      <c r="AF2079" s="24"/>
      <c r="AG2079" s="24"/>
      <c r="AH2079" s="24"/>
      <c r="AI2079" s="24"/>
      <c r="AJ2079" s="24"/>
      <c r="AK2079" s="24"/>
      <c r="AL2079" s="24"/>
      <c r="AM2079" s="24"/>
      <c r="AN2079" s="24"/>
      <c r="AO2079" s="24"/>
      <c r="AP2079" s="24"/>
      <c r="AQ2079" s="24"/>
      <c r="AR2079" s="24"/>
      <c r="AS2079" s="24"/>
      <c r="AT2079" s="25"/>
      <c r="AV2079" s="26"/>
      <c r="AW2079" s="26"/>
      <c r="AX2079" s="27"/>
      <c r="AY2079" s="27"/>
      <c r="AZ2079" s="27"/>
      <c r="BA2079" s="27"/>
      <c r="BB2079" s="27"/>
      <c r="BC2079" s="27"/>
      <c r="BD2079" s="27"/>
      <c r="BE2079" s="27"/>
      <c r="BF2079" s="27"/>
      <c r="BG2079" s="27"/>
      <c r="BH2079" s="27"/>
      <c r="BI2079" s="27"/>
      <c r="BT2079" s="31"/>
      <c r="BU2079" s="32"/>
      <c r="BV2079" s="33"/>
      <c r="BW2079" s="32"/>
      <c r="BX2079" s="32"/>
      <c r="BY2079" s="34"/>
      <c r="CA2079" s="32"/>
      <c r="CB2079" s="32"/>
    </row>
    <row r="2080" spans="1:80">
      <c r="A2080" s="20"/>
      <c r="B2080" s="21"/>
      <c r="C2080" s="21"/>
      <c r="D2080" s="21"/>
      <c r="E2080" s="21"/>
      <c r="F2080" s="21"/>
      <c r="G2080" s="21"/>
      <c r="H2080" s="21"/>
      <c r="I2080" s="21"/>
      <c r="J2080" s="21"/>
      <c r="K2080" s="22"/>
      <c r="L2080" s="22"/>
      <c r="M2080" s="22"/>
      <c r="N2080" s="22"/>
      <c r="O2080" s="22"/>
      <c r="P2080" s="22"/>
      <c r="Q2080" s="22"/>
      <c r="R2080" s="22"/>
      <c r="S2080" s="22"/>
      <c r="T2080" s="22"/>
      <c r="U2080" s="22"/>
      <c r="V2080" s="22"/>
      <c r="W2080" s="22"/>
      <c r="X2080" s="22"/>
      <c r="Y2080" s="22"/>
      <c r="Z2080" s="22"/>
      <c r="AA2080" s="22"/>
      <c r="AB2080" s="23"/>
      <c r="AC2080" s="23"/>
      <c r="AD2080" s="22"/>
      <c r="AE2080" s="24"/>
      <c r="AF2080" s="24"/>
      <c r="AG2080" s="24"/>
      <c r="AH2080" s="24"/>
      <c r="AI2080" s="24"/>
      <c r="AJ2080" s="24"/>
      <c r="AK2080" s="24"/>
      <c r="AL2080" s="24"/>
      <c r="AM2080" s="24"/>
      <c r="AN2080" s="24"/>
      <c r="AO2080" s="24"/>
      <c r="AP2080" s="24"/>
      <c r="AQ2080" s="24"/>
      <c r="AR2080" s="24"/>
      <c r="AS2080" s="24"/>
      <c r="AT2080" s="25"/>
      <c r="AV2080" s="26"/>
      <c r="AW2080" s="26"/>
      <c r="AX2080" s="27"/>
      <c r="AY2080" s="27"/>
      <c r="AZ2080" s="27"/>
      <c r="BA2080" s="27"/>
      <c r="BB2080" s="27"/>
      <c r="BC2080" s="27"/>
      <c r="BD2080" s="27"/>
      <c r="BE2080" s="27"/>
      <c r="BF2080" s="27"/>
      <c r="BG2080" s="27"/>
      <c r="BH2080" s="27"/>
      <c r="BI2080" s="27"/>
      <c r="BT2080" s="31"/>
      <c r="BU2080" s="32"/>
      <c r="BV2080" s="33"/>
      <c r="BW2080" s="32"/>
      <c r="BX2080" s="32"/>
      <c r="BY2080" s="34"/>
      <c r="CA2080" s="32"/>
      <c r="CB2080" s="32"/>
    </row>
    <row r="2081" spans="1:80">
      <c r="A2081" s="20"/>
      <c r="B2081" s="21"/>
      <c r="C2081" s="21"/>
      <c r="D2081" s="21"/>
      <c r="E2081" s="21"/>
      <c r="F2081" s="21"/>
      <c r="G2081" s="21"/>
      <c r="H2081" s="21"/>
      <c r="I2081" s="21"/>
      <c r="J2081" s="21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2"/>
      <c r="W2081" s="22"/>
      <c r="X2081" s="22"/>
      <c r="Y2081" s="22"/>
      <c r="Z2081" s="22"/>
      <c r="AA2081" s="22"/>
      <c r="AB2081" s="23"/>
      <c r="AC2081" s="23"/>
      <c r="AD2081" s="22"/>
      <c r="AE2081" s="24"/>
      <c r="AF2081" s="24"/>
      <c r="AG2081" s="24"/>
      <c r="AH2081" s="24"/>
      <c r="AI2081" s="24"/>
      <c r="AJ2081" s="24"/>
      <c r="AK2081" s="24"/>
      <c r="AL2081" s="24"/>
      <c r="AM2081" s="24"/>
      <c r="AN2081" s="24"/>
      <c r="AO2081" s="24"/>
      <c r="AP2081" s="24"/>
      <c r="AQ2081" s="24"/>
      <c r="AR2081" s="24"/>
      <c r="AS2081" s="24"/>
      <c r="AT2081" s="25"/>
      <c r="AV2081" s="26"/>
      <c r="AW2081" s="26"/>
      <c r="AX2081" s="27"/>
      <c r="AY2081" s="27"/>
      <c r="AZ2081" s="27"/>
      <c r="BA2081" s="27"/>
      <c r="BB2081" s="27"/>
      <c r="BC2081" s="27"/>
      <c r="BD2081" s="27"/>
      <c r="BE2081" s="27"/>
      <c r="BF2081" s="27"/>
      <c r="BG2081" s="27"/>
      <c r="BH2081" s="27"/>
      <c r="BI2081" s="27"/>
      <c r="BT2081" s="31"/>
      <c r="BU2081" s="32"/>
      <c r="BV2081" s="33"/>
      <c r="BW2081" s="32"/>
      <c r="BX2081" s="32"/>
      <c r="BY2081" s="34"/>
      <c r="CA2081" s="32"/>
      <c r="CB2081" s="32"/>
    </row>
    <row r="2082" spans="1:80">
      <c r="A2082" s="20"/>
      <c r="B2082" s="21"/>
      <c r="C2082" s="21"/>
      <c r="D2082" s="21"/>
      <c r="E2082" s="21"/>
      <c r="F2082" s="21"/>
      <c r="G2082" s="21"/>
      <c r="H2082" s="21"/>
      <c r="I2082" s="21"/>
      <c r="J2082" s="21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22"/>
      <c r="W2082" s="22"/>
      <c r="X2082" s="22"/>
      <c r="Y2082" s="22"/>
      <c r="Z2082" s="22"/>
      <c r="AA2082" s="22"/>
      <c r="AB2082" s="23"/>
      <c r="AC2082" s="23"/>
      <c r="AD2082" s="22"/>
      <c r="AE2082" s="24"/>
      <c r="AF2082" s="24"/>
      <c r="AG2082" s="24"/>
      <c r="AH2082" s="24"/>
      <c r="AI2082" s="24"/>
      <c r="AJ2082" s="24"/>
      <c r="AK2082" s="24"/>
      <c r="AL2082" s="24"/>
      <c r="AM2082" s="24"/>
      <c r="AN2082" s="24"/>
      <c r="AO2082" s="24"/>
      <c r="AP2082" s="24"/>
      <c r="AQ2082" s="24"/>
      <c r="AR2082" s="24"/>
      <c r="AS2082" s="24"/>
      <c r="AT2082" s="25"/>
      <c r="AV2082" s="26"/>
      <c r="AW2082" s="26"/>
      <c r="AX2082" s="27"/>
      <c r="AY2082" s="27"/>
      <c r="AZ2082" s="27"/>
      <c r="BA2082" s="27"/>
      <c r="BB2082" s="27"/>
      <c r="BC2082" s="27"/>
      <c r="BD2082" s="27"/>
      <c r="BE2082" s="27"/>
      <c r="BF2082" s="27"/>
      <c r="BG2082" s="27"/>
      <c r="BH2082" s="27"/>
      <c r="BI2082" s="27"/>
      <c r="BT2082" s="31"/>
      <c r="BU2082" s="32"/>
      <c r="BV2082" s="33"/>
      <c r="BW2082" s="32"/>
      <c r="BX2082" s="32"/>
      <c r="BY2082" s="34"/>
      <c r="CA2082" s="32"/>
      <c r="CB2082" s="32"/>
    </row>
    <row r="2083" spans="1:80">
      <c r="A2083" s="20"/>
      <c r="B2083" s="21"/>
      <c r="C2083" s="21"/>
      <c r="D2083" s="21"/>
      <c r="E2083" s="21"/>
      <c r="F2083" s="21"/>
      <c r="G2083" s="21"/>
      <c r="H2083" s="21"/>
      <c r="I2083" s="21"/>
      <c r="J2083" s="21"/>
      <c r="K2083" s="22"/>
      <c r="L2083" s="22"/>
      <c r="M2083" s="22"/>
      <c r="N2083" s="22"/>
      <c r="O2083" s="22"/>
      <c r="P2083" s="22"/>
      <c r="Q2083" s="22"/>
      <c r="R2083" s="22"/>
      <c r="S2083" s="22"/>
      <c r="T2083" s="22"/>
      <c r="U2083" s="22"/>
      <c r="V2083" s="22"/>
      <c r="W2083" s="22"/>
      <c r="X2083" s="22"/>
      <c r="Y2083" s="22"/>
      <c r="Z2083" s="22"/>
      <c r="AA2083" s="22"/>
      <c r="AB2083" s="23"/>
      <c r="AC2083" s="23"/>
      <c r="AD2083" s="22"/>
      <c r="AE2083" s="24"/>
      <c r="AF2083" s="24"/>
      <c r="AG2083" s="24"/>
      <c r="AH2083" s="24"/>
      <c r="AI2083" s="24"/>
      <c r="AJ2083" s="24"/>
      <c r="AK2083" s="24"/>
      <c r="AL2083" s="24"/>
      <c r="AM2083" s="24"/>
      <c r="AN2083" s="24"/>
      <c r="AO2083" s="24"/>
      <c r="AP2083" s="24"/>
      <c r="AQ2083" s="24"/>
      <c r="AR2083" s="24"/>
      <c r="AS2083" s="24"/>
      <c r="AT2083" s="25"/>
      <c r="AV2083" s="26"/>
      <c r="AW2083" s="26"/>
      <c r="AX2083" s="27"/>
      <c r="AY2083" s="27"/>
      <c r="AZ2083" s="27"/>
      <c r="BA2083" s="27"/>
      <c r="BB2083" s="27"/>
      <c r="BC2083" s="27"/>
      <c r="BD2083" s="27"/>
      <c r="BE2083" s="27"/>
      <c r="BF2083" s="27"/>
      <c r="BG2083" s="27"/>
      <c r="BH2083" s="27"/>
      <c r="BI2083" s="27"/>
      <c r="BT2083" s="31"/>
      <c r="BU2083" s="32"/>
      <c r="BV2083" s="33"/>
      <c r="BW2083" s="32"/>
      <c r="BX2083" s="32"/>
      <c r="BY2083" s="34"/>
      <c r="CA2083" s="32"/>
      <c r="CB2083" s="32"/>
    </row>
    <row r="2084" spans="1:80">
      <c r="A2084" s="20"/>
      <c r="B2084" s="21"/>
      <c r="C2084" s="21"/>
      <c r="D2084" s="21"/>
      <c r="E2084" s="21"/>
      <c r="F2084" s="21"/>
      <c r="G2084" s="21"/>
      <c r="H2084" s="21"/>
      <c r="I2084" s="21"/>
      <c r="J2084" s="21"/>
      <c r="K2084" s="22"/>
      <c r="L2084" s="22"/>
      <c r="M2084" s="22"/>
      <c r="N2084" s="22"/>
      <c r="O2084" s="22"/>
      <c r="P2084" s="22"/>
      <c r="Q2084" s="22"/>
      <c r="R2084" s="22"/>
      <c r="S2084" s="22"/>
      <c r="T2084" s="22"/>
      <c r="U2084" s="22"/>
      <c r="V2084" s="22"/>
      <c r="W2084" s="22"/>
      <c r="X2084" s="22"/>
      <c r="Y2084" s="22"/>
      <c r="Z2084" s="22"/>
      <c r="AA2084" s="22"/>
      <c r="AB2084" s="23"/>
      <c r="AC2084" s="23"/>
      <c r="AD2084" s="22"/>
      <c r="AE2084" s="24"/>
      <c r="AF2084" s="24"/>
      <c r="AG2084" s="24"/>
      <c r="AH2084" s="24"/>
      <c r="AI2084" s="24"/>
      <c r="AJ2084" s="24"/>
      <c r="AK2084" s="24"/>
      <c r="AL2084" s="24"/>
      <c r="AM2084" s="24"/>
      <c r="AN2084" s="24"/>
      <c r="AO2084" s="24"/>
      <c r="AP2084" s="24"/>
      <c r="AQ2084" s="24"/>
      <c r="AR2084" s="24"/>
      <c r="AS2084" s="24"/>
      <c r="AT2084" s="25"/>
      <c r="AV2084" s="26"/>
      <c r="AW2084" s="26"/>
      <c r="AX2084" s="27"/>
      <c r="AY2084" s="27"/>
      <c r="AZ2084" s="27"/>
      <c r="BA2084" s="27"/>
      <c r="BB2084" s="27"/>
      <c r="BC2084" s="27"/>
      <c r="BD2084" s="27"/>
      <c r="BE2084" s="27"/>
      <c r="BF2084" s="27"/>
      <c r="BG2084" s="27"/>
      <c r="BH2084" s="27"/>
      <c r="BI2084" s="27"/>
      <c r="BT2084" s="31"/>
      <c r="BU2084" s="32"/>
      <c r="BV2084" s="33"/>
      <c r="BW2084" s="32"/>
      <c r="BX2084" s="32"/>
      <c r="BY2084" s="34"/>
      <c r="CA2084" s="32"/>
      <c r="CB2084" s="32"/>
    </row>
    <row r="2085" spans="1:80">
      <c r="A2085" s="20"/>
      <c r="B2085" s="21"/>
      <c r="C2085" s="21"/>
      <c r="D2085" s="21"/>
      <c r="E2085" s="21"/>
      <c r="F2085" s="21"/>
      <c r="G2085" s="21"/>
      <c r="H2085" s="21"/>
      <c r="I2085" s="21"/>
      <c r="J2085" s="21"/>
      <c r="K2085" s="22"/>
      <c r="L2085" s="22"/>
      <c r="M2085" s="22"/>
      <c r="N2085" s="22"/>
      <c r="O2085" s="22"/>
      <c r="P2085" s="22"/>
      <c r="Q2085" s="22"/>
      <c r="R2085" s="22"/>
      <c r="S2085" s="22"/>
      <c r="T2085" s="22"/>
      <c r="U2085" s="22"/>
      <c r="V2085" s="22"/>
      <c r="W2085" s="22"/>
      <c r="X2085" s="22"/>
      <c r="Y2085" s="22"/>
      <c r="Z2085" s="22"/>
      <c r="AA2085" s="22"/>
      <c r="AB2085" s="23"/>
      <c r="AC2085" s="23"/>
      <c r="AD2085" s="22"/>
      <c r="AE2085" s="24"/>
      <c r="AF2085" s="24"/>
      <c r="AG2085" s="24"/>
      <c r="AH2085" s="24"/>
      <c r="AI2085" s="24"/>
      <c r="AJ2085" s="24"/>
      <c r="AK2085" s="24"/>
      <c r="AL2085" s="24"/>
      <c r="AM2085" s="24"/>
      <c r="AN2085" s="24"/>
      <c r="AO2085" s="24"/>
      <c r="AP2085" s="24"/>
      <c r="AQ2085" s="24"/>
      <c r="AR2085" s="24"/>
      <c r="AS2085" s="24"/>
      <c r="AT2085" s="25"/>
      <c r="AV2085" s="26"/>
      <c r="AW2085" s="26"/>
      <c r="AX2085" s="27"/>
      <c r="AY2085" s="27"/>
      <c r="AZ2085" s="27"/>
      <c r="BA2085" s="27"/>
      <c r="BB2085" s="27"/>
      <c r="BC2085" s="27"/>
      <c r="BD2085" s="27"/>
      <c r="BE2085" s="27"/>
      <c r="BF2085" s="27"/>
      <c r="BG2085" s="27"/>
      <c r="BH2085" s="27"/>
      <c r="BI2085" s="27"/>
      <c r="BT2085" s="31"/>
      <c r="BU2085" s="32"/>
      <c r="BV2085" s="33"/>
      <c r="BW2085" s="32"/>
      <c r="BX2085" s="32"/>
      <c r="BY2085" s="34"/>
      <c r="CA2085" s="32"/>
      <c r="CB2085" s="32"/>
    </row>
    <row r="2086" spans="1:80">
      <c r="A2086" s="20"/>
      <c r="B2086" s="21"/>
      <c r="C2086" s="21"/>
      <c r="D2086" s="21"/>
      <c r="E2086" s="21"/>
      <c r="F2086" s="21"/>
      <c r="G2086" s="21"/>
      <c r="H2086" s="21"/>
      <c r="I2086" s="21"/>
      <c r="J2086" s="21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2"/>
      <c r="W2086" s="22"/>
      <c r="X2086" s="22"/>
      <c r="Y2086" s="22"/>
      <c r="Z2086" s="22"/>
      <c r="AA2086" s="22"/>
      <c r="AB2086" s="23"/>
      <c r="AC2086" s="23"/>
      <c r="AD2086" s="22"/>
      <c r="AE2086" s="24"/>
      <c r="AF2086" s="24"/>
      <c r="AG2086" s="24"/>
      <c r="AH2086" s="24"/>
      <c r="AI2086" s="24"/>
      <c r="AJ2086" s="24"/>
      <c r="AK2086" s="24"/>
      <c r="AL2086" s="24"/>
      <c r="AM2086" s="24"/>
      <c r="AN2086" s="24"/>
      <c r="AO2086" s="24"/>
      <c r="AP2086" s="24"/>
      <c r="AQ2086" s="24"/>
      <c r="AR2086" s="24"/>
      <c r="AS2086" s="24"/>
      <c r="AT2086" s="25"/>
      <c r="AV2086" s="26"/>
      <c r="AW2086" s="26"/>
      <c r="AX2086" s="27"/>
      <c r="AY2086" s="27"/>
      <c r="AZ2086" s="27"/>
      <c r="BA2086" s="27"/>
      <c r="BB2086" s="27"/>
      <c r="BC2086" s="27"/>
      <c r="BD2086" s="27"/>
      <c r="BE2086" s="27"/>
      <c r="BF2086" s="27"/>
      <c r="BG2086" s="27"/>
      <c r="BH2086" s="27"/>
      <c r="BI2086" s="27"/>
      <c r="BT2086" s="31"/>
      <c r="BU2086" s="32"/>
      <c r="BV2086" s="33"/>
      <c r="BW2086" s="32"/>
      <c r="BX2086" s="32"/>
      <c r="BY2086" s="34"/>
      <c r="CA2086" s="32"/>
      <c r="CB2086" s="32"/>
    </row>
    <row r="2087" spans="1:80">
      <c r="A2087" s="20"/>
      <c r="B2087" s="21"/>
      <c r="C2087" s="21"/>
      <c r="D2087" s="21"/>
      <c r="E2087" s="21"/>
      <c r="F2087" s="21"/>
      <c r="G2087" s="21"/>
      <c r="H2087" s="21"/>
      <c r="I2087" s="21"/>
      <c r="J2087" s="21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22"/>
      <c r="W2087" s="22"/>
      <c r="X2087" s="22"/>
      <c r="Y2087" s="22"/>
      <c r="Z2087" s="22"/>
      <c r="AA2087" s="22"/>
      <c r="AB2087" s="23"/>
      <c r="AC2087" s="23"/>
      <c r="AD2087" s="22"/>
      <c r="AE2087" s="24"/>
      <c r="AF2087" s="24"/>
      <c r="AG2087" s="24"/>
      <c r="AH2087" s="24"/>
      <c r="AI2087" s="24"/>
      <c r="AJ2087" s="24"/>
      <c r="AK2087" s="24"/>
      <c r="AL2087" s="24"/>
      <c r="AM2087" s="24"/>
      <c r="AN2087" s="24"/>
      <c r="AO2087" s="24"/>
      <c r="AP2087" s="24"/>
      <c r="AQ2087" s="24"/>
      <c r="AR2087" s="24"/>
      <c r="AS2087" s="24"/>
      <c r="AT2087" s="25"/>
      <c r="AV2087" s="26"/>
      <c r="AW2087" s="26"/>
      <c r="AX2087" s="27"/>
      <c r="AY2087" s="27"/>
      <c r="AZ2087" s="27"/>
      <c r="BA2087" s="27"/>
      <c r="BB2087" s="27"/>
      <c r="BC2087" s="27"/>
      <c r="BD2087" s="27"/>
      <c r="BE2087" s="27"/>
      <c r="BF2087" s="27"/>
      <c r="BG2087" s="27"/>
      <c r="BH2087" s="27"/>
      <c r="BI2087" s="27"/>
      <c r="BT2087" s="31"/>
      <c r="BU2087" s="32"/>
      <c r="BV2087" s="33"/>
      <c r="BW2087" s="32"/>
      <c r="BX2087" s="32"/>
      <c r="BY2087" s="34"/>
      <c r="CA2087" s="32"/>
      <c r="CB2087" s="32"/>
    </row>
    <row r="2088" spans="1:80">
      <c r="A2088" s="20"/>
      <c r="B2088" s="21"/>
      <c r="C2088" s="21"/>
      <c r="D2088" s="21"/>
      <c r="E2088" s="21"/>
      <c r="F2088" s="21"/>
      <c r="G2088" s="21"/>
      <c r="H2088" s="21"/>
      <c r="I2088" s="21"/>
      <c r="J2088" s="21"/>
      <c r="K2088" s="22"/>
      <c r="L2088" s="22"/>
      <c r="M2088" s="22"/>
      <c r="N2088" s="22"/>
      <c r="O2088" s="22"/>
      <c r="P2088" s="22"/>
      <c r="Q2088" s="22"/>
      <c r="R2088" s="22"/>
      <c r="S2088" s="22"/>
      <c r="T2088" s="22"/>
      <c r="U2088" s="22"/>
      <c r="V2088" s="22"/>
      <c r="W2088" s="22"/>
      <c r="X2088" s="22"/>
      <c r="Y2088" s="22"/>
      <c r="Z2088" s="22"/>
      <c r="AA2088" s="22"/>
      <c r="AB2088" s="23"/>
      <c r="AC2088" s="23"/>
      <c r="AD2088" s="22"/>
      <c r="AE2088" s="24"/>
      <c r="AF2088" s="24"/>
      <c r="AG2088" s="24"/>
      <c r="AH2088" s="24"/>
      <c r="AI2088" s="24"/>
      <c r="AJ2088" s="24"/>
      <c r="AK2088" s="24"/>
      <c r="AL2088" s="24"/>
      <c r="AM2088" s="24"/>
      <c r="AN2088" s="24"/>
      <c r="AO2088" s="24"/>
      <c r="AP2088" s="24"/>
      <c r="AQ2088" s="24"/>
      <c r="AR2088" s="24"/>
      <c r="AS2088" s="24"/>
      <c r="AT2088" s="25"/>
      <c r="AV2088" s="26"/>
      <c r="AW2088" s="26"/>
      <c r="AX2088" s="27"/>
      <c r="AY2088" s="27"/>
      <c r="AZ2088" s="27"/>
      <c r="BA2088" s="27"/>
      <c r="BB2088" s="27"/>
      <c r="BC2088" s="27"/>
      <c r="BD2088" s="27"/>
      <c r="BE2088" s="27"/>
      <c r="BF2088" s="27"/>
      <c r="BG2088" s="27"/>
      <c r="BH2088" s="27"/>
      <c r="BI2088" s="27"/>
      <c r="BT2088" s="31"/>
      <c r="BU2088" s="32"/>
      <c r="BV2088" s="33"/>
      <c r="BW2088" s="32"/>
      <c r="BX2088" s="32"/>
      <c r="BY2088" s="34"/>
      <c r="CA2088" s="32"/>
      <c r="CB2088" s="32"/>
    </row>
    <row r="2089" spans="1:80">
      <c r="A2089" s="20"/>
      <c r="B2089" s="21"/>
      <c r="C2089" s="21"/>
      <c r="D2089" s="21"/>
      <c r="E2089" s="21"/>
      <c r="F2089" s="21"/>
      <c r="G2089" s="21"/>
      <c r="H2089" s="21"/>
      <c r="I2089" s="21"/>
      <c r="J2089" s="21"/>
      <c r="K2089" s="22"/>
      <c r="L2089" s="22"/>
      <c r="M2089" s="22"/>
      <c r="N2089" s="22"/>
      <c r="O2089" s="22"/>
      <c r="P2089" s="22"/>
      <c r="Q2089" s="22"/>
      <c r="R2089" s="22"/>
      <c r="S2089" s="22"/>
      <c r="T2089" s="22"/>
      <c r="U2089" s="22"/>
      <c r="V2089" s="22"/>
      <c r="W2089" s="22"/>
      <c r="X2089" s="22"/>
      <c r="Y2089" s="22"/>
      <c r="Z2089" s="22"/>
      <c r="AA2089" s="22"/>
      <c r="AB2089" s="23"/>
      <c r="AC2089" s="23"/>
      <c r="AD2089" s="22"/>
      <c r="AE2089" s="24"/>
      <c r="AF2089" s="24"/>
      <c r="AG2089" s="24"/>
      <c r="AH2089" s="24"/>
      <c r="AI2089" s="24"/>
      <c r="AJ2089" s="24"/>
      <c r="AK2089" s="24"/>
      <c r="AL2089" s="24"/>
      <c r="AM2089" s="24"/>
      <c r="AN2089" s="24"/>
      <c r="AO2089" s="24"/>
      <c r="AP2089" s="24"/>
      <c r="AQ2089" s="24"/>
      <c r="AR2089" s="24"/>
      <c r="AS2089" s="24"/>
      <c r="AT2089" s="25"/>
      <c r="AV2089" s="26"/>
      <c r="AW2089" s="26"/>
      <c r="AX2089" s="27"/>
      <c r="AY2089" s="27"/>
      <c r="AZ2089" s="27"/>
      <c r="BA2089" s="27"/>
      <c r="BB2089" s="27"/>
      <c r="BC2089" s="27"/>
      <c r="BD2089" s="27"/>
      <c r="BE2089" s="27"/>
      <c r="BF2089" s="27"/>
      <c r="BG2089" s="27"/>
      <c r="BH2089" s="27"/>
      <c r="BI2089" s="27"/>
      <c r="BT2089" s="31"/>
      <c r="BU2089" s="32"/>
      <c r="BV2089" s="33"/>
      <c r="BW2089" s="32"/>
      <c r="BX2089" s="32"/>
      <c r="BY2089" s="34"/>
      <c r="CA2089" s="32"/>
      <c r="CB2089" s="32"/>
    </row>
    <row r="2090" spans="1:80">
      <c r="A2090" s="20"/>
      <c r="B2090" s="21"/>
      <c r="C2090" s="21"/>
      <c r="D2090" s="21"/>
      <c r="E2090" s="21"/>
      <c r="F2090" s="21"/>
      <c r="G2090" s="21"/>
      <c r="H2090" s="21"/>
      <c r="I2090" s="21"/>
      <c r="J2090" s="21"/>
      <c r="K2090" s="22"/>
      <c r="L2090" s="22"/>
      <c r="M2090" s="22"/>
      <c r="N2090" s="22"/>
      <c r="O2090" s="22"/>
      <c r="P2090" s="22"/>
      <c r="Q2090" s="22"/>
      <c r="R2090" s="22"/>
      <c r="S2090" s="22"/>
      <c r="T2090" s="22"/>
      <c r="U2090" s="22"/>
      <c r="V2090" s="22"/>
      <c r="W2090" s="22"/>
      <c r="X2090" s="22"/>
      <c r="Y2090" s="22"/>
      <c r="Z2090" s="22"/>
      <c r="AA2090" s="22"/>
      <c r="AB2090" s="23"/>
      <c r="AC2090" s="23"/>
      <c r="AD2090" s="22"/>
      <c r="AE2090" s="24"/>
      <c r="AF2090" s="24"/>
      <c r="AG2090" s="24"/>
      <c r="AH2090" s="24"/>
      <c r="AI2090" s="24"/>
      <c r="AJ2090" s="24"/>
      <c r="AK2090" s="24"/>
      <c r="AL2090" s="24"/>
      <c r="AM2090" s="24"/>
      <c r="AN2090" s="24"/>
      <c r="AO2090" s="24"/>
      <c r="AP2090" s="24"/>
      <c r="AQ2090" s="24"/>
      <c r="AR2090" s="24"/>
      <c r="AS2090" s="24"/>
      <c r="AT2090" s="25"/>
      <c r="AV2090" s="26"/>
      <c r="AW2090" s="26"/>
      <c r="AX2090" s="27"/>
      <c r="AY2090" s="27"/>
      <c r="AZ2090" s="27"/>
      <c r="BA2090" s="27"/>
      <c r="BB2090" s="27"/>
      <c r="BC2090" s="27"/>
      <c r="BD2090" s="27"/>
      <c r="BE2090" s="27"/>
      <c r="BF2090" s="27"/>
      <c r="BG2090" s="27"/>
      <c r="BH2090" s="27"/>
      <c r="BI2090" s="27"/>
      <c r="BT2090" s="31"/>
      <c r="BU2090" s="32"/>
      <c r="BV2090" s="33"/>
      <c r="BW2090" s="32"/>
      <c r="BX2090" s="32"/>
      <c r="BY2090" s="34"/>
      <c r="CA2090" s="32"/>
      <c r="CB2090" s="32"/>
    </row>
    <row r="2091" spans="1:80">
      <c r="A2091" s="20"/>
      <c r="B2091" s="21"/>
      <c r="C2091" s="21"/>
      <c r="D2091" s="21"/>
      <c r="E2091" s="21"/>
      <c r="F2091" s="21"/>
      <c r="G2091" s="21"/>
      <c r="H2091" s="21"/>
      <c r="I2091" s="21"/>
      <c r="J2091" s="21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22"/>
      <c r="Z2091" s="22"/>
      <c r="AA2091" s="22"/>
      <c r="AB2091" s="23"/>
      <c r="AC2091" s="23"/>
      <c r="AD2091" s="22"/>
      <c r="AE2091" s="24"/>
      <c r="AF2091" s="24"/>
      <c r="AG2091" s="24"/>
      <c r="AH2091" s="24"/>
      <c r="AI2091" s="24"/>
      <c r="AJ2091" s="24"/>
      <c r="AK2091" s="24"/>
      <c r="AL2091" s="24"/>
      <c r="AM2091" s="24"/>
      <c r="AN2091" s="24"/>
      <c r="AO2091" s="24"/>
      <c r="AP2091" s="24"/>
      <c r="AQ2091" s="24"/>
      <c r="AR2091" s="24"/>
      <c r="AS2091" s="24"/>
      <c r="AT2091" s="25"/>
      <c r="AV2091" s="26"/>
      <c r="AW2091" s="26"/>
      <c r="AX2091" s="27"/>
      <c r="AY2091" s="27"/>
      <c r="AZ2091" s="27"/>
      <c r="BA2091" s="27"/>
      <c r="BB2091" s="27"/>
      <c r="BC2091" s="27"/>
      <c r="BD2091" s="27"/>
      <c r="BE2091" s="27"/>
      <c r="BF2091" s="27"/>
      <c r="BG2091" s="27"/>
      <c r="BH2091" s="27"/>
      <c r="BI2091" s="27"/>
      <c r="BT2091" s="31"/>
      <c r="BU2091" s="32"/>
      <c r="BV2091" s="33"/>
      <c r="BW2091" s="32"/>
      <c r="BX2091" s="32"/>
      <c r="BY2091" s="34"/>
      <c r="CA2091" s="32"/>
      <c r="CB2091" s="32"/>
    </row>
    <row r="2092" spans="1:80">
      <c r="A2092" s="20"/>
      <c r="B2092" s="21"/>
      <c r="C2092" s="21"/>
      <c r="D2092" s="21"/>
      <c r="E2092" s="21"/>
      <c r="F2092" s="21"/>
      <c r="G2092" s="21"/>
      <c r="H2092" s="21"/>
      <c r="I2092" s="21"/>
      <c r="J2092" s="21"/>
      <c r="K2092" s="22"/>
      <c r="L2092" s="22"/>
      <c r="M2092" s="22"/>
      <c r="N2092" s="22"/>
      <c r="O2092" s="22"/>
      <c r="P2092" s="22"/>
      <c r="Q2092" s="22"/>
      <c r="R2092" s="22"/>
      <c r="S2092" s="22"/>
      <c r="T2092" s="22"/>
      <c r="U2092" s="22"/>
      <c r="V2092" s="22"/>
      <c r="W2092" s="22"/>
      <c r="X2092" s="22"/>
      <c r="Y2092" s="22"/>
      <c r="Z2092" s="22"/>
      <c r="AA2092" s="22"/>
      <c r="AB2092" s="23"/>
      <c r="AC2092" s="23"/>
      <c r="AD2092" s="22"/>
      <c r="AE2092" s="24"/>
      <c r="AF2092" s="24"/>
      <c r="AG2092" s="24"/>
      <c r="AH2092" s="24"/>
      <c r="AI2092" s="24"/>
      <c r="AJ2092" s="24"/>
      <c r="AK2092" s="24"/>
      <c r="AL2092" s="24"/>
      <c r="AM2092" s="24"/>
      <c r="AN2092" s="24"/>
      <c r="AO2092" s="24"/>
      <c r="AP2092" s="24"/>
      <c r="AQ2092" s="24"/>
      <c r="AR2092" s="24"/>
      <c r="AS2092" s="24"/>
      <c r="AT2092" s="25"/>
      <c r="AV2092" s="26"/>
      <c r="AW2092" s="26"/>
      <c r="AX2092" s="27"/>
      <c r="AY2092" s="27"/>
      <c r="AZ2092" s="27"/>
      <c r="BA2092" s="27"/>
      <c r="BB2092" s="27"/>
      <c r="BC2092" s="27"/>
      <c r="BD2092" s="27"/>
      <c r="BE2092" s="27"/>
      <c r="BF2092" s="27"/>
      <c r="BG2092" s="27"/>
      <c r="BH2092" s="27"/>
      <c r="BI2092" s="27"/>
      <c r="BT2092" s="31"/>
      <c r="BU2092" s="32"/>
      <c r="BV2092" s="33"/>
      <c r="BW2092" s="32"/>
      <c r="BX2092" s="32"/>
      <c r="BY2092" s="34"/>
      <c r="CA2092" s="32"/>
      <c r="CB2092" s="32"/>
    </row>
    <row r="2093" spans="1:80">
      <c r="A2093" s="20"/>
      <c r="B2093" s="21"/>
      <c r="C2093" s="21"/>
      <c r="D2093" s="21"/>
      <c r="E2093" s="21"/>
      <c r="F2093" s="21"/>
      <c r="G2093" s="21"/>
      <c r="H2093" s="21"/>
      <c r="I2093" s="21"/>
      <c r="J2093" s="21"/>
      <c r="K2093" s="22"/>
      <c r="L2093" s="22"/>
      <c r="M2093" s="22"/>
      <c r="N2093" s="22"/>
      <c r="O2093" s="22"/>
      <c r="P2093" s="22"/>
      <c r="Q2093" s="22"/>
      <c r="R2093" s="22"/>
      <c r="S2093" s="22"/>
      <c r="T2093" s="22"/>
      <c r="U2093" s="22"/>
      <c r="V2093" s="22"/>
      <c r="W2093" s="22"/>
      <c r="X2093" s="22"/>
      <c r="Y2093" s="22"/>
      <c r="Z2093" s="22"/>
      <c r="AA2093" s="22"/>
      <c r="AB2093" s="23"/>
      <c r="AC2093" s="23"/>
      <c r="AD2093" s="22"/>
      <c r="AE2093" s="24"/>
      <c r="AF2093" s="24"/>
      <c r="AG2093" s="24"/>
      <c r="AH2093" s="24"/>
      <c r="AI2093" s="24"/>
      <c r="AJ2093" s="24"/>
      <c r="AK2093" s="24"/>
      <c r="AL2093" s="24"/>
      <c r="AM2093" s="24"/>
      <c r="AN2093" s="24"/>
      <c r="AO2093" s="24"/>
      <c r="AP2093" s="24"/>
      <c r="AQ2093" s="24"/>
      <c r="AR2093" s="24"/>
      <c r="AS2093" s="24"/>
      <c r="AT2093" s="25"/>
      <c r="AV2093" s="26"/>
      <c r="AW2093" s="26"/>
      <c r="AX2093" s="27"/>
      <c r="AY2093" s="27"/>
      <c r="AZ2093" s="27"/>
      <c r="BA2093" s="27"/>
      <c r="BB2093" s="27"/>
      <c r="BC2093" s="27"/>
      <c r="BD2093" s="27"/>
      <c r="BE2093" s="27"/>
      <c r="BF2093" s="27"/>
      <c r="BG2093" s="27"/>
      <c r="BH2093" s="27"/>
      <c r="BI2093" s="27"/>
      <c r="BT2093" s="31"/>
      <c r="BU2093" s="32"/>
      <c r="BV2093" s="33"/>
      <c r="BW2093" s="32"/>
      <c r="BX2093" s="32"/>
      <c r="BY2093" s="34"/>
      <c r="CA2093" s="32"/>
      <c r="CB2093" s="32"/>
    </row>
    <row r="2094" spans="1:80">
      <c r="A2094" s="20"/>
      <c r="B2094" s="21"/>
      <c r="C2094" s="21"/>
      <c r="D2094" s="21"/>
      <c r="E2094" s="21"/>
      <c r="F2094" s="21"/>
      <c r="G2094" s="21"/>
      <c r="H2094" s="21"/>
      <c r="I2094" s="21"/>
      <c r="J2094" s="21"/>
      <c r="K2094" s="22"/>
      <c r="L2094" s="22"/>
      <c r="M2094" s="22"/>
      <c r="N2094" s="22"/>
      <c r="O2094" s="22"/>
      <c r="P2094" s="22"/>
      <c r="Q2094" s="22"/>
      <c r="R2094" s="22"/>
      <c r="S2094" s="22"/>
      <c r="T2094" s="22"/>
      <c r="U2094" s="22"/>
      <c r="V2094" s="22"/>
      <c r="W2094" s="22"/>
      <c r="X2094" s="22"/>
      <c r="Y2094" s="22"/>
      <c r="Z2094" s="22"/>
      <c r="AA2094" s="22"/>
      <c r="AB2094" s="23"/>
      <c r="AC2094" s="23"/>
      <c r="AD2094" s="22"/>
      <c r="AE2094" s="24"/>
      <c r="AF2094" s="24"/>
      <c r="AG2094" s="24"/>
      <c r="AH2094" s="24"/>
      <c r="AI2094" s="24"/>
      <c r="AJ2094" s="24"/>
      <c r="AK2094" s="24"/>
      <c r="AL2094" s="24"/>
      <c r="AM2094" s="24"/>
      <c r="AN2094" s="24"/>
      <c r="AO2094" s="24"/>
      <c r="AP2094" s="24"/>
      <c r="AQ2094" s="24"/>
      <c r="AR2094" s="24"/>
      <c r="AS2094" s="24"/>
      <c r="AT2094" s="25"/>
      <c r="AV2094" s="26"/>
      <c r="AW2094" s="26"/>
      <c r="AX2094" s="27"/>
      <c r="AY2094" s="27"/>
      <c r="AZ2094" s="27"/>
      <c r="BA2094" s="27"/>
      <c r="BB2094" s="27"/>
      <c r="BC2094" s="27"/>
      <c r="BD2094" s="27"/>
      <c r="BE2094" s="27"/>
      <c r="BF2094" s="27"/>
      <c r="BG2094" s="27"/>
      <c r="BH2094" s="27"/>
      <c r="BI2094" s="27"/>
      <c r="BT2094" s="31"/>
      <c r="BU2094" s="32"/>
      <c r="BV2094" s="33"/>
      <c r="BW2094" s="32"/>
      <c r="BX2094" s="32"/>
      <c r="BY2094" s="34"/>
      <c r="CA2094" s="32"/>
      <c r="CB2094" s="32"/>
    </row>
    <row r="2095" spans="1:80">
      <c r="A2095" s="20"/>
      <c r="B2095" s="21"/>
      <c r="C2095" s="21"/>
      <c r="D2095" s="21"/>
      <c r="E2095" s="21"/>
      <c r="F2095" s="21"/>
      <c r="G2095" s="21"/>
      <c r="H2095" s="21"/>
      <c r="I2095" s="21"/>
      <c r="J2095" s="21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22"/>
      <c r="W2095" s="22"/>
      <c r="X2095" s="22"/>
      <c r="Y2095" s="22"/>
      <c r="Z2095" s="22"/>
      <c r="AA2095" s="22"/>
      <c r="AB2095" s="23"/>
      <c r="AC2095" s="23"/>
      <c r="AD2095" s="22"/>
      <c r="AE2095" s="24"/>
      <c r="AF2095" s="24"/>
      <c r="AG2095" s="24"/>
      <c r="AH2095" s="24"/>
      <c r="AI2095" s="24"/>
      <c r="AJ2095" s="24"/>
      <c r="AK2095" s="24"/>
      <c r="AL2095" s="24"/>
      <c r="AM2095" s="24"/>
      <c r="AN2095" s="24"/>
      <c r="AO2095" s="24"/>
      <c r="AP2095" s="24"/>
      <c r="AQ2095" s="24"/>
      <c r="AR2095" s="24"/>
      <c r="AS2095" s="24"/>
      <c r="AT2095" s="25"/>
      <c r="AV2095" s="26"/>
      <c r="AW2095" s="26"/>
      <c r="AX2095" s="27"/>
      <c r="AY2095" s="27"/>
      <c r="AZ2095" s="27"/>
      <c r="BA2095" s="27"/>
      <c r="BB2095" s="27"/>
      <c r="BC2095" s="27"/>
      <c r="BD2095" s="27"/>
      <c r="BE2095" s="27"/>
      <c r="BF2095" s="27"/>
      <c r="BG2095" s="27"/>
      <c r="BH2095" s="27"/>
      <c r="BI2095" s="27"/>
      <c r="BT2095" s="31"/>
      <c r="BU2095" s="32"/>
      <c r="BV2095" s="33"/>
      <c r="BW2095" s="32"/>
      <c r="BX2095" s="32"/>
      <c r="BY2095" s="34"/>
      <c r="CA2095" s="32"/>
      <c r="CB2095" s="32"/>
    </row>
    <row r="2096" spans="1:80">
      <c r="A2096" s="20"/>
      <c r="B2096" s="21"/>
      <c r="C2096" s="21"/>
      <c r="D2096" s="21"/>
      <c r="E2096" s="21"/>
      <c r="F2096" s="21"/>
      <c r="G2096" s="21"/>
      <c r="H2096" s="21"/>
      <c r="I2096" s="21"/>
      <c r="J2096" s="21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2"/>
      <c r="W2096" s="22"/>
      <c r="X2096" s="22"/>
      <c r="Y2096" s="22"/>
      <c r="Z2096" s="22"/>
      <c r="AA2096" s="22"/>
      <c r="AB2096" s="23"/>
      <c r="AC2096" s="23"/>
      <c r="AD2096" s="22"/>
      <c r="AE2096" s="24"/>
      <c r="AF2096" s="24"/>
      <c r="AG2096" s="24"/>
      <c r="AH2096" s="24"/>
      <c r="AI2096" s="24"/>
      <c r="AJ2096" s="24"/>
      <c r="AK2096" s="24"/>
      <c r="AL2096" s="24"/>
      <c r="AM2096" s="24"/>
      <c r="AN2096" s="24"/>
      <c r="AO2096" s="24"/>
      <c r="AP2096" s="24"/>
      <c r="AQ2096" s="24"/>
      <c r="AR2096" s="24"/>
      <c r="AS2096" s="24"/>
      <c r="AT2096" s="25"/>
      <c r="AV2096" s="26"/>
      <c r="AW2096" s="26"/>
      <c r="AX2096" s="27"/>
      <c r="AY2096" s="27"/>
      <c r="AZ2096" s="27"/>
      <c r="BA2096" s="27"/>
      <c r="BB2096" s="27"/>
      <c r="BC2096" s="27"/>
      <c r="BD2096" s="27"/>
      <c r="BE2096" s="27"/>
      <c r="BF2096" s="27"/>
      <c r="BG2096" s="27"/>
      <c r="BH2096" s="27"/>
      <c r="BI2096" s="27"/>
      <c r="BT2096" s="31"/>
      <c r="BU2096" s="32"/>
      <c r="BV2096" s="33"/>
      <c r="BW2096" s="32"/>
      <c r="BX2096" s="32"/>
      <c r="BY2096" s="34"/>
      <c r="CA2096" s="32"/>
      <c r="CB2096" s="32"/>
    </row>
    <row r="2097" spans="1:80">
      <c r="A2097" s="20"/>
      <c r="B2097" s="21"/>
      <c r="C2097" s="21"/>
      <c r="D2097" s="21"/>
      <c r="E2097" s="21"/>
      <c r="F2097" s="21"/>
      <c r="G2097" s="21"/>
      <c r="H2097" s="21"/>
      <c r="I2097" s="21"/>
      <c r="J2097" s="21"/>
      <c r="K2097" s="22"/>
      <c r="L2097" s="22"/>
      <c r="M2097" s="22"/>
      <c r="N2097" s="22"/>
      <c r="O2097" s="22"/>
      <c r="P2097" s="22"/>
      <c r="Q2097" s="22"/>
      <c r="R2097" s="22"/>
      <c r="S2097" s="22"/>
      <c r="T2097" s="22"/>
      <c r="U2097" s="22"/>
      <c r="V2097" s="22"/>
      <c r="W2097" s="22"/>
      <c r="X2097" s="22"/>
      <c r="Y2097" s="22"/>
      <c r="Z2097" s="22"/>
      <c r="AA2097" s="22"/>
      <c r="AB2097" s="23"/>
      <c r="AC2097" s="23"/>
      <c r="AD2097" s="22"/>
      <c r="AE2097" s="24"/>
      <c r="AF2097" s="24"/>
      <c r="AG2097" s="24"/>
      <c r="AH2097" s="24"/>
      <c r="AI2097" s="24"/>
      <c r="AJ2097" s="24"/>
      <c r="AK2097" s="24"/>
      <c r="AL2097" s="24"/>
      <c r="AM2097" s="24"/>
      <c r="AN2097" s="24"/>
      <c r="AO2097" s="24"/>
      <c r="AP2097" s="24"/>
      <c r="AQ2097" s="24"/>
      <c r="AR2097" s="24"/>
      <c r="AS2097" s="24"/>
      <c r="AT2097" s="25"/>
      <c r="AV2097" s="26"/>
      <c r="AW2097" s="26"/>
      <c r="AX2097" s="27"/>
      <c r="AY2097" s="27"/>
      <c r="AZ2097" s="27"/>
      <c r="BA2097" s="27"/>
      <c r="BB2097" s="27"/>
      <c r="BC2097" s="27"/>
      <c r="BD2097" s="27"/>
      <c r="BE2097" s="27"/>
      <c r="BF2097" s="27"/>
      <c r="BG2097" s="27"/>
      <c r="BH2097" s="27"/>
      <c r="BI2097" s="27"/>
      <c r="BT2097" s="31"/>
      <c r="BU2097" s="32"/>
      <c r="BV2097" s="33"/>
      <c r="BW2097" s="32"/>
      <c r="BX2097" s="32"/>
      <c r="BY2097" s="34"/>
      <c r="CA2097" s="32"/>
      <c r="CB2097" s="32"/>
    </row>
    <row r="2098" spans="1:80">
      <c r="A2098" s="20"/>
      <c r="B2098" s="21"/>
      <c r="C2098" s="21"/>
      <c r="D2098" s="21"/>
      <c r="E2098" s="21"/>
      <c r="F2098" s="21"/>
      <c r="G2098" s="21"/>
      <c r="H2098" s="21"/>
      <c r="I2098" s="21"/>
      <c r="J2098" s="21"/>
      <c r="K2098" s="22"/>
      <c r="L2098" s="22"/>
      <c r="M2098" s="22"/>
      <c r="N2098" s="22"/>
      <c r="O2098" s="22"/>
      <c r="P2098" s="22"/>
      <c r="Q2098" s="22"/>
      <c r="R2098" s="22"/>
      <c r="S2098" s="22"/>
      <c r="T2098" s="22"/>
      <c r="U2098" s="22"/>
      <c r="V2098" s="22"/>
      <c r="W2098" s="22"/>
      <c r="X2098" s="22"/>
      <c r="Y2098" s="22"/>
      <c r="Z2098" s="22"/>
      <c r="AA2098" s="22"/>
      <c r="AB2098" s="23"/>
      <c r="AC2098" s="23"/>
      <c r="AD2098" s="22"/>
      <c r="AE2098" s="24"/>
      <c r="AF2098" s="24"/>
      <c r="AG2098" s="24"/>
      <c r="AH2098" s="24"/>
      <c r="AI2098" s="24"/>
      <c r="AJ2098" s="24"/>
      <c r="AK2098" s="24"/>
      <c r="AL2098" s="24"/>
      <c r="AM2098" s="24"/>
      <c r="AN2098" s="24"/>
      <c r="AO2098" s="24"/>
      <c r="AP2098" s="24"/>
      <c r="AQ2098" s="24"/>
      <c r="AR2098" s="24"/>
      <c r="AS2098" s="24"/>
      <c r="AT2098" s="25"/>
      <c r="AV2098" s="26"/>
      <c r="AW2098" s="26"/>
      <c r="AX2098" s="27"/>
      <c r="AY2098" s="27"/>
      <c r="AZ2098" s="27"/>
      <c r="BA2098" s="27"/>
      <c r="BB2098" s="27"/>
      <c r="BC2098" s="27"/>
      <c r="BD2098" s="27"/>
      <c r="BE2098" s="27"/>
      <c r="BF2098" s="27"/>
      <c r="BG2098" s="27"/>
      <c r="BH2098" s="27"/>
      <c r="BI2098" s="27"/>
      <c r="BT2098" s="31"/>
      <c r="BU2098" s="32"/>
      <c r="BV2098" s="33"/>
      <c r="BW2098" s="32"/>
      <c r="BX2098" s="32"/>
      <c r="BY2098" s="34"/>
      <c r="CA2098" s="32"/>
      <c r="CB2098" s="32"/>
    </row>
    <row r="2099" spans="1:80">
      <c r="A2099" s="20"/>
      <c r="B2099" s="21"/>
      <c r="C2099" s="21"/>
      <c r="D2099" s="21"/>
      <c r="E2099" s="21"/>
      <c r="F2099" s="21"/>
      <c r="G2099" s="21"/>
      <c r="H2099" s="21"/>
      <c r="I2099" s="21"/>
      <c r="J2099" s="21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  <c r="U2099" s="22"/>
      <c r="V2099" s="22"/>
      <c r="W2099" s="22"/>
      <c r="X2099" s="22"/>
      <c r="Y2099" s="22"/>
      <c r="Z2099" s="22"/>
      <c r="AA2099" s="22"/>
      <c r="AB2099" s="23"/>
      <c r="AC2099" s="23"/>
      <c r="AD2099" s="22"/>
      <c r="AE2099" s="24"/>
      <c r="AF2099" s="24"/>
      <c r="AG2099" s="24"/>
      <c r="AH2099" s="24"/>
      <c r="AI2099" s="24"/>
      <c r="AJ2099" s="24"/>
      <c r="AK2099" s="24"/>
      <c r="AL2099" s="24"/>
      <c r="AM2099" s="24"/>
      <c r="AN2099" s="24"/>
      <c r="AO2099" s="24"/>
      <c r="AP2099" s="24"/>
      <c r="AQ2099" s="24"/>
      <c r="AR2099" s="24"/>
      <c r="AS2099" s="24"/>
      <c r="AT2099" s="25"/>
      <c r="AV2099" s="26"/>
      <c r="AW2099" s="26"/>
      <c r="AX2099" s="27"/>
      <c r="AY2099" s="27"/>
      <c r="AZ2099" s="27"/>
      <c r="BA2099" s="27"/>
      <c r="BB2099" s="27"/>
      <c r="BC2099" s="27"/>
      <c r="BD2099" s="27"/>
      <c r="BE2099" s="27"/>
      <c r="BF2099" s="27"/>
      <c r="BG2099" s="27"/>
      <c r="BH2099" s="27"/>
      <c r="BI2099" s="27"/>
      <c r="BT2099" s="31"/>
      <c r="BU2099" s="32"/>
      <c r="BV2099" s="33"/>
      <c r="BW2099" s="32"/>
      <c r="BX2099" s="32"/>
      <c r="BY2099" s="34"/>
      <c r="CA2099" s="32"/>
      <c r="CB2099" s="32"/>
    </row>
    <row r="2100" spans="1:80">
      <c r="A2100" s="20"/>
      <c r="B2100" s="21"/>
      <c r="C2100" s="21"/>
      <c r="D2100" s="21"/>
      <c r="E2100" s="21"/>
      <c r="F2100" s="21"/>
      <c r="G2100" s="21"/>
      <c r="H2100" s="21"/>
      <c r="I2100" s="21"/>
      <c r="J2100" s="21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22"/>
      <c r="W2100" s="22"/>
      <c r="X2100" s="22"/>
      <c r="Y2100" s="22"/>
      <c r="Z2100" s="22"/>
      <c r="AA2100" s="22"/>
      <c r="AB2100" s="23"/>
      <c r="AC2100" s="23"/>
      <c r="AD2100" s="22"/>
      <c r="AE2100" s="24"/>
      <c r="AF2100" s="24"/>
      <c r="AG2100" s="24"/>
      <c r="AH2100" s="24"/>
      <c r="AI2100" s="24"/>
      <c r="AJ2100" s="24"/>
      <c r="AK2100" s="24"/>
      <c r="AL2100" s="24"/>
      <c r="AM2100" s="24"/>
      <c r="AN2100" s="24"/>
      <c r="AO2100" s="24"/>
      <c r="AP2100" s="24"/>
      <c r="AQ2100" s="24"/>
      <c r="AR2100" s="24"/>
      <c r="AS2100" s="24"/>
      <c r="AT2100" s="25"/>
      <c r="AV2100" s="26"/>
      <c r="AW2100" s="26"/>
      <c r="AX2100" s="27"/>
      <c r="AY2100" s="27"/>
      <c r="AZ2100" s="27"/>
      <c r="BA2100" s="27"/>
      <c r="BB2100" s="27"/>
      <c r="BC2100" s="27"/>
      <c r="BD2100" s="27"/>
      <c r="BE2100" s="27"/>
      <c r="BF2100" s="27"/>
      <c r="BG2100" s="27"/>
      <c r="BH2100" s="27"/>
      <c r="BI2100" s="27"/>
      <c r="BT2100" s="31"/>
      <c r="BU2100" s="32"/>
      <c r="BV2100" s="33"/>
      <c r="BW2100" s="32"/>
      <c r="BX2100" s="32"/>
      <c r="BY2100" s="34"/>
      <c r="CA2100" s="32"/>
      <c r="CB2100" s="32"/>
    </row>
    <row r="2101" spans="1:80">
      <c r="A2101" s="20"/>
      <c r="B2101" s="21"/>
      <c r="C2101" s="21"/>
      <c r="D2101" s="21"/>
      <c r="E2101" s="21"/>
      <c r="F2101" s="21"/>
      <c r="G2101" s="21"/>
      <c r="H2101" s="21"/>
      <c r="I2101" s="21"/>
      <c r="J2101" s="21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2"/>
      <c r="W2101" s="22"/>
      <c r="X2101" s="22"/>
      <c r="Y2101" s="22"/>
      <c r="Z2101" s="22"/>
      <c r="AA2101" s="22"/>
      <c r="AB2101" s="23"/>
      <c r="AC2101" s="23"/>
      <c r="AD2101" s="22"/>
      <c r="AE2101" s="24"/>
      <c r="AF2101" s="24"/>
      <c r="AG2101" s="24"/>
      <c r="AH2101" s="24"/>
      <c r="AI2101" s="24"/>
      <c r="AJ2101" s="24"/>
      <c r="AK2101" s="24"/>
      <c r="AL2101" s="24"/>
      <c r="AM2101" s="24"/>
      <c r="AN2101" s="24"/>
      <c r="AO2101" s="24"/>
      <c r="AP2101" s="24"/>
      <c r="AQ2101" s="24"/>
      <c r="AR2101" s="24"/>
      <c r="AS2101" s="24"/>
      <c r="AT2101" s="25"/>
      <c r="AV2101" s="26"/>
      <c r="AW2101" s="26"/>
      <c r="AX2101" s="27"/>
      <c r="AY2101" s="27"/>
      <c r="AZ2101" s="27"/>
      <c r="BA2101" s="27"/>
      <c r="BB2101" s="27"/>
      <c r="BC2101" s="27"/>
      <c r="BD2101" s="27"/>
      <c r="BE2101" s="27"/>
      <c r="BF2101" s="27"/>
      <c r="BG2101" s="27"/>
      <c r="BH2101" s="27"/>
      <c r="BI2101" s="27"/>
      <c r="BT2101" s="31"/>
      <c r="BU2101" s="32"/>
      <c r="BV2101" s="33"/>
      <c r="BW2101" s="32"/>
      <c r="BX2101" s="32"/>
      <c r="BY2101" s="34"/>
      <c r="CA2101" s="32"/>
      <c r="CB2101" s="32"/>
    </row>
    <row r="2102" spans="1:80">
      <c r="A2102" s="20"/>
      <c r="B2102" s="21"/>
      <c r="C2102" s="21"/>
      <c r="D2102" s="21"/>
      <c r="E2102" s="21"/>
      <c r="F2102" s="21"/>
      <c r="G2102" s="21"/>
      <c r="H2102" s="21"/>
      <c r="I2102" s="21"/>
      <c r="J2102" s="21"/>
      <c r="K2102" s="22"/>
      <c r="L2102" s="22"/>
      <c r="M2102" s="22"/>
      <c r="N2102" s="22"/>
      <c r="O2102" s="22"/>
      <c r="P2102" s="22"/>
      <c r="Q2102" s="22"/>
      <c r="R2102" s="22"/>
      <c r="S2102" s="22"/>
      <c r="T2102" s="22"/>
      <c r="U2102" s="22"/>
      <c r="V2102" s="22"/>
      <c r="W2102" s="22"/>
      <c r="X2102" s="22"/>
      <c r="Y2102" s="22"/>
      <c r="Z2102" s="22"/>
      <c r="AA2102" s="22"/>
      <c r="AB2102" s="23"/>
      <c r="AC2102" s="23"/>
      <c r="AD2102" s="22"/>
      <c r="AE2102" s="24"/>
      <c r="AF2102" s="24"/>
      <c r="AG2102" s="24"/>
      <c r="AH2102" s="24"/>
      <c r="AI2102" s="24"/>
      <c r="AJ2102" s="24"/>
      <c r="AK2102" s="24"/>
      <c r="AL2102" s="24"/>
      <c r="AM2102" s="24"/>
      <c r="AN2102" s="24"/>
      <c r="AO2102" s="24"/>
      <c r="AP2102" s="24"/>
      <c r="AQ2102" s="24"/>
      <c r="AR2102" s="24"/>
      <c r="AS2102" s="24"/>
      <c r="AT2102" s="25"/>
      <c r="AV2102" s="26"/>
      <c r="AW2102" s="26"/>
      <c r="AX2102" s="27"/>
      <c r="AY2102" s="27"/>
      <c r="AZ2102" s="27"/>
      <c r="BA2102" s="27"/>
      <c r="BB2102" s="27"/>
      <c r="BC2102" s="27"/>
      <c r="BD2102" s="27"/>
      <c r="BE2102" s="27"/>
      <c r="BF2102" s="27"/>
      <c r="BG2102" s="27"/>
      <c r="BH2102" s="27"/>
      <c r="BI2102" s="27"/>
      <c r="BT2102" s="31"/>
      <c r="BU2102" s="32"/>
      <c r="BV2102" s="33"/>
      <c r="BW2102" s="32"/>
      <c r="BX2102" s="32"/>
      <c r="BY2102" s="34"/>
      <c r="CA2102" s="32"/>
      <c r="CB2102" s="32"/>
    </row>
    <row r="2103" spans="1:80">
      <c r="A2103" s="20"/>
      <c r="B2103" s="21"/>
      <c r="C2103" s="21"/>
      <c r="D2103" s="21"/>
      <c r="E2103" s="21"/>
      <c r="F2103" s="21"/>
      <c r="G2103" s="21"/>
      <c r="H2103" s="21"/>
      <c r="I2103" s="21"/>
      <c r="J2103" s="21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  <c r="U2103" s="22"/>
      <c r="V2103" s="22"/>
      <c r="W2103" s="22"/>
      <c r="X2103" s="22"/>
      <c r="Y2103" s="22"/>
      <c r="Z2103" s="22"/>
      <c r="AA2103" s="22"/>
      <c r="AB2103" s="23"/>
      <c r="AC2103" s="23"/>
      <c r="AD2103" s="22"/>
      <c r="AE2103" s="24"/>
      <c r="AF2103" s="24"/>
      <c r="AG2103" s="24"/>
      <c r="AH2103" s="24"/>
      <c r="AI2103" s="24"/>
      <c r="AJ2103" s="24"/>
      <c r="AK2103" s="24"/>
      <c r="AL2103" s="24"/>
      <c r="AM2103" s="24"/>
      <c r="AN2103" s="24"/>
      <c r="AO2103" s="24"/>
      <c r="AP2103" s="24"/>
      <c r="AQ2103" s="24"/>
      <c r="AR2103" s="24"/>
      <c r="AS2103" s="24"/>
      <c r="AT2103" s="25"/>
      <c r="AV2103" s="26"/>
      <c r="AW2103" s="26"/>
      <c r="AX2103" s="27"/>
      <c r="AY2103" s="27"/>
      <c r="AZ2103" s="27"/>
      <c r="BA2103" s="27"/>
      <c r="BB2103" s="27"/>
      <c r="BC2103" s="27"/>
      <c r="BD2103" s="27"/>
      <c r="BE2103" s="27"/>
      <c r="BF2103" s="27"/>
      <c r="BG2103" s="27"/>
      <c r="BH2103" s="27"/>
      <c r="BI2103" s="27"/>
      <c r="BT2103" s="31"/>
      <c r="BU2103" s="32"/>
      <c r="BV2103" s="33"/>
      <c r="BW2103" s="32"/>
      <c r="BX2103" s="32"/>
      <c r="BY2103" s="34"/>
      <c r="CA2103" s="32"/>
      <c r="CB2103" s="32"/>
    </row>
    <row r="2104" spans="1:80">
      <c r="A2104" s="20"/>
      <c r="B2104" s="21"/>
      <c r="C2104" s="21"/>
      <c r="D2104" s="21"/>
      <c r="E2104" s="21"/>
      <c r="F2104" s="21"/>
      <c r="G2104" s="21"/>
      <c r="H2104" s="21"/>
      <c r="I2104" s="21"/>
      <c r="J2104" s="21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  <c r="U2104" s="22"/>
      <c r="V2104" s="22"/>
      <c r="W2104" s="22"/>
      <c r="X2104" s="22"/>
      <c r="Y2104" s="22"/>
      <c r="Z2104" s="22"/>
      <c r="AA2104" s="22"/>
      <c r="AB2104" s="23"/>
      <c r="AC2104" s="23"/>
      <c r="AD2104" s="22"/>
      <c r="AE2104" s="24"/>
      <c r="AF2104" s="24"/>
      <c r="AG2104" s="24"/>
      <c r="AH2104" s="24"/>
      <c r="AI2104" s="24"/>
      <c r="AJ2104" s="24"/>
      <c r="AK2104" s="24"/>
      <c r="AL2104" s="24"/>
      <c r="AM2104" s="24"/>
      <c r="AN2104" s="24"/>
      <c r="AO2104" s="24"/>
      <c r="AP2104" s="24"/>
      <c r="AQ2104" s="24"/>
      <c r="AR2104" s="24"/>
      <c r="AS2104" s="24"/>
      <c r="AT2104" s="25"/>
      <c r="AV2104" s="26"/>
      <c r="AW2104" s="26"/>
      <c r="AX2104" s="27"/>
      <c r="AY2104" s="27"/>
      <c r="AZ2104" s="27"/>
      <c r="BA2104" s="27"/>
      <c r="BB2104" s="27"/>
      <c r="BC2104" s="27"/>
      <c r="BD2104" s="27"/>
      <c r="BE2104" s="27"/>
      <c r="BF2104" s="27"/>
      <c r="BG2104" s="27"/>
      <c r="BH2104" s="27"/>
      <c r="BI2104" s="27"/>
      <c r="BT2104" s="31"/>
      <c r="BU2104" s="32"/>
      <c r="BV2104" s="33"/>
      <c r="BW2104" s="32"/>
      <c r="BX2104" s="32"/>
      <c r="BY2104" s="34"/>
      <c r="CA2104" s="32"/>
      <c r="CB2104" s="32"/>
    </row>
    <row r="2105" spans="1:80">
      <c r="A2105" s="20"/>
      <c r="B2105" s="21"/>
      <c r="C2105" s="21"/>
      <c r="D2105" s="21"/>
      <c r="E2105" s="21"/>
      <c r="F2105" s="21"/>
      <c r="G2105" s="21"/>
      <c r="H2105" s="21"/>
      <c r="I2105" s="21"/>
      <c r="J2105" s="21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2"/>
      <c r="W2105" s="22"/>
      <c r="X2105" s="22"/>
      <c r="Y2105" s="22"/>
      <c r="Z2105" s="22"/>
      <c r="AA2105" s="22"/>
      <c r="AB2105" s="23"/>
      <c r="AC2105" s="23"/>
      <c r="AD2105" s="22"/>
      <c r="AE2105" s="24"/>
      <c r="AF2105" s="24"/>
      <c r="AG2105" s="24"/>
      <c r="AH2105" s="24"/>
      <c r="AI2105" s="24"/>
      <c r="AJ2105" s="24"/>
      <c r="AK2105" s="24"/>
      <c r="AL2105" s="24"/>
      <c r="AM2105" s="24"/>
      <c r="AN2105" s="24"/>
      <c r="AO2105" s="24"/>
      <c r="AP2105" s="24"/>
      <c r="AQ2105" s="24"/>
      <c r="AR2105" s="24"/>
      <c r="AS2105" s="24"/>
      <c r="AT2105" s="25"/>
      <c r="AV2105" s="26"/>
      <c r="AW2105" s="26"/>
      <c r="AX2105" s="27"/>
      <c r="AY2105" s="27"/>
      <c r="AZ2105" s="27"/>
      <c r="BA2105" s="27"/>
      <c r="BB2105" s="27"/>
      <c r="BC2105" s="27"/>
      <c r="BD2105" s="27"/>
      <c r="BE2105" s="27"/>
      <c r="BF2105" s="27"/>
      <c r="BG2105" s="27"/>
      <c r="BH2105" s="27"/>
      <c r="BI2105" s="27"/>
      <c r="BT2105" s="31"/>
      <c r="BU2105" s="32"/>
      <c r="BV2105" s="33"/>
      <c r="BW2105" s="32"/>
      <c r="BX2105" s="32"/>
      <c r="BY2105" s="34"/>
      <c r="CA2105" s="32"/>
      <c r="CB2105" s="32"/>
    </row>
    <row r="2106" spans="1:80">
      <c r="A2106" s="20"/>
      <c r="B2106" s="21"/>
      <c r="C2106" s="21"/>
      <c r="D2106" s="21"/>
      <c r="E2106" s="21"/>
      <c r="F2106" s="21"/>
      <c r="G2106" s="21"/>
      <c r="H2106" s="21"/>
      <c r="I2106" s="21"/>
      <c r="J2106" s="21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22"/>
      <c r="W2106" s="22"/>
      <c r="X2106" s="22"/>
      <c r="Y2106" s="22"/>
      <c r="Z2106" s="22"/>
      <c r="AA2106" s="22"/>
      <c r="AB2106" s="23"/>
      <c r="AC2106" s="23"/>
      <c r="AD2106" s="22"/>
      <c r="AE2106" s="24"/>
      <c r="AF2106" s="24"/>
      <c r="AG2106" s="24"/>
      <c r="AH2106" s="24"/>
      <c r="AI2106" s="24"/>
      <c r="AJ2106" s="24"/>
      <c r="AK2106" s="24"/>
      <c r="AL2106" s="24"/>
      <c r="AM2106" s="24"/>
      <c r="AN2106" s="24"/>
      <c r="AO2106" s="24"/>
      <c r="AP2106" s="24"/>
      <c r="AQ2106" s="24"/>
      <c r="AR2106" s="24"/>
      <c r="AS2106" s="24"/>
      <c r="AT2106" s="25"/>
      <c r="AV2106" s="26"/>
      <c r="AW2106" s="26"/>
      <c r="AX2106" s="27"/>
      <c r="AY2106" s="27"/>
      <c r="AZ2106" s="27"/>
      <c r="BA2106" s="27"/>
      <c r="BB2106" s="27"/>
      <c r="BC2106" s="27"/>
      <c r="BD2106" s="27"/>
      <c r="BE2106" s="27"/>
      <c r="BF2106" s="27"/>
      <c r="BG2106" s="27"/>
      <c r="BH2106" s="27"/>
      <c r="BI2106" s="27"/>
      <c r="BT2106" s="31"/>
      <c r="BU2106" s="32"/>
      <c r="BV2106" s="33"/>
      <c r="BW2106" s="32"/>
      <c r="BX2106" s="32"/>
      <c r="BY2106" s="34"/>
      <c r="CA2106" s="32"/>
      <c r="CB2106" s="32"/>
    </row>
    <row r="2107" spans="1:80">
      <c r="A2107" s="20"/>
      <c r="B2107" s="21"/>
      <c r="C2107" s="21"/>
      <c r="D2107" s="21"/>
      <c r="E2107" s="21"/>
      <c r="F2107" s="21"/>
      <c r="G2107" s="21"/>
      <c r="H2107" s="21"/>
      <c r="I2107" s="21"/>
      <c r="J2107" s="21"/>
      <c r="K2107" s="22"/>
      <c r="L2107" s="22"/>
      <c r="M2107" s="22"/>
      <c r="N2107" s="22"/>
      <c r="O2107" s="22"/>
      <c r="P2107" s="22"/>
      <c r="Q2107" s="22"/>
      <c r="R2107" s="22"/>
      <c r="S2107" s="22"/>
      <c r="T2107" s="22"/>
      <c r="U2107" s="22"/>
      <c r="V2107" s="22"/>
      <c r="W2107" s="22"/>
      <c r="X2107" s="22"/>
      <c r="Y2107" s="22"/>
      <c r="Z2107" s="22"/>
      <c r="AA2107" s="22"/>
      <c r="AB2107" s="23"/>
      <c r="AC2107" s="23"/>
      <c r="AD2107" s="22"/>
      <c r="AE2107" s="24"/>
      <c r="AF2107" s="24"/>
      <c r="AG2107" s="24"/>
      <c r="AH2107" s="24"/>
      <c r="AI2107" s="24"/>
      <c r="AJ2107" s="24"/>
      <c r="AK2107" s="24"/>
      <c r="AL2107" s="24"/>
      <c r="AM2107" s="24"/>
      <c r="AN2107" s="24"/>
      <c r="AO2107" s="24"/>
      <c r="AP2107" s="24"/>
      <c r="AQ2107" s="24"/>
      <c r="AR2107" s="24"/>
      <c r="AS2107" s="24"/>
      <c r="AT2107" s="25"/>
      <c r="AV2107" s="26"/>
      <c r="AW2107" s="26"/>
      <c r="AX2107" s="27"/>
      <c r="AY2107" s="27"/>
      <c r="AZ2107" s="27"/>
      <c r="BA2107" s="27"/>
      <c r="BB2107" s="27"/>
      <c r="BC2107" s="27"/>
      <c r="BD2107" s="27"/>
      <c r="BE2107" s="27"/>
      <c r="BF2107" s="27"/>
      <c r="BG2107" s="27"/>
      <c r="BH2107" s="27"/>
      <c r="BI2107" s="27"/>
      <c r="BT2107" s="31"/>
      <c r="BU2107" s="32"/>
      <c r="BV2107" s="33"/>
      <c r="BW2107" s="32"/>
      <c r="BX2107" s="32"/>
      <c r="BY2107" s="34"/>
      <c r="CA2107" s="32"/>
      <c r="CB2107" s="32"/>
    </row>
    <row r="2108" spans="1:80">
      <c r="A2108" s="20"/>
      <c r="B2108" s="21"/>
      <c r="C2108" s="21"/>
      <c r="D2108" s="21"/>
      <c r="E2108" s="21"/>
      <c r="F2108" s="21"/>
      <c r="G2108" s="21"/>
      <c r="H2108" s="21"/>
      <c r="I2108" s="21"/>
      <c r="J2108" s="21"/>
      <c r="K2108" s="22"/>
      <c r="L2108" s="22"/>
      <c r="M2108" s="22"/>
      <c r="N2108" s="22"/>
      <c r="O2108" s="22"/>
      <c r="P2108" s="22"/>
      <c r="Q2108" s="22"/>
      <c r="R2108" s="22"/>
      <c r="S2108" s="22"/>
      <c r="T2108" s="22"/>
      <c r="U2108" s="22"/>
      <c r="V2108" s="22"/>
      <c r="W2108" s="22"/>
      <c r="X2108" s="22"/>
      <c r="Y2108" s="22"/>
      <c r="Z2108" s="22"/>
      <c r="AA2108" s="22"/>
      <c r="AB2108" s="23"/>
      <c r="AC2108" s="23"/>
      <c r="AD2108" s="22"/>
      <c r="AE2108" s="24"/>
      <c r="AF2108" s="24"/>
      <c r="AG2108" s="24"/>
      <c r="AH2108" s="24"/>
      <c r="AI2108" s="24"/>
      <c r="AJ2108" s="24"/>
      <c r="AK2108" s="24"/>
      <c r="AL2108" s="24"/>
      <c r="AM2108" s="24"/>
      <c r="AN2108" s="24"/>
      <c r="AO2108" s="24"/>
      <c r="AP2108" s="24"/>
      <c r="AQ2108" s="24"/>
      <c r="AR2108" s="24"/>
      <c r="AS2108" s="24"/>
      <c r="AT2108" s="25"/>
      <c r="AV2108" s="26"/>
      <c r="AW2108" s="26"/>
      <c r="AX2108" s="27"/>
      <c r="AY2108" s="27"/>
      <c r="AZ2108" s="27"/>
      <c r="BA2108" s="27"/>
      <c r="BB2108" s="27"/>
      <c r="BC2108" s="27"/>
      <c r="BD2108" s="27"/>
      <c r="BE2108" s="27"/>
      <c r="BF2108" s="27"/>
      <c r="BG2108" s="27"/>
      <c r="BH2108" s="27"/>
      <c r="BI2108" s="27"/>
      <c r="BT2108" s="31"/>
      <c r="BU2108" s="32"/>
      <c r="BV2108" s="33"/>
      <c r="BW2108" s="32"/>
      <c r="BX2108" s="32"/>
      <c r="BY2108" s="34"/>
      <c r="CA2108" s="32"/>
      <c r="CB2108" s="32"/>
    </row>
    <row r="2109" spans="1:80">
      <c r="A2109" s="20"/>
      <c r="B2109" s="21"/>
      <c r="C2109" s="21"/>
      <c r="D2109" s="21"/>
      <c r="E2109" s="21"/>
      <c r="F2109" s="21"/>
      <c r="G2109" s="21"/>
      <c r="H2109" s="21"/>
      <c r="I2109" s="21"/>
      <c r="J2109" s="21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2"/>
      <c r="W2109" s="22"/>
      <c r="X2109" s="22"/>
      <c r="Y2109" s="22"/>
      <c r="Z2109" s="22"/>
      <c r="AA2109" s="22"/>
      <c r="AB2109" s="23"/>
      <c r="AC2109" s="23"/>
      <c r="AD2109" s="22"/>
      <c r="AE2109" s="24"/>
      <c r="AF2109" s="24"/>
      <c r="AG2109" s="24"/>
      <c r="AH2109" s="24"/>
      <c r="AI2109" s="24"/>
      <c r="AJ2109" s="24"/>
      <c r="AK2109" s="24"/>
      <c r="AL2109" s="24"/>
      <c r="AM2109" s="24"/>
      <c r="AN2109" s="24"/>
      <c r="AO2109" s="24"/>
      <c r="AP2109" s="24"/>
      <c r="AQ2109" s="24"/>
      <c r="AR2109" s="24"/>
      <c r="AS2109" s="24"/>
      <c r="AT2109" s="25"/>
      <c r="AV2109" s="26"/>
      <c r="AW2109" s="26"/>
      <c r="AX2109" s="27"/>
      <c r="AY2109" s="27"/>
      <c r="AZ2109" s="27"/>
      <c r="BA2109" s="27"/>
      <c r="BB2109" s="27"/>
      <c r="BC2109" s="27"/>
      <c r="BD2109" s="27"/>
      <c r="BE2109" s="27"/>
      <c r="BF2109" s="27"/>
      <c r="BG2109" s="27"/>
      <c r="BH2109" s="27"/>
      <c r="BI2109" s="27"/>
      <c r="BT2109" s="31"/>
      <c r="BU2109" s="32"/>
      <c r="BV2109" s="33"/>
      <c r="BW2109" s="32"/>
      <c r="BX2109" s="32"/>
      <c r="BY2109" s="34"/>
      <c r="CA2109" s="32"/>
      <c r="CB2109" s="32"/>
    </row>
    <row r="2110" spans="1:80">
      <c r="A2110" s="20"/>
      <c r="B2110" s="21"/>
      <c r="C2110" s="21"/>
      <c r="D2110" s="21"/>
      <c r="E2110" s="21"/>
      <c r="F2110" s="21"/>
      <c r="G2110" s="21"/>
      <c r="H2110" s="21"/>
      <c r="I2110" s="21"/>
      <c r="J2110" s="21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22"/>
      <c r="W2110" s="22"/>
      <c r="X2110" s="22"/>
      <c r="Y2110" s="22"/>
      <c r="Z2110" s="22"/>
      <c r="AA2110" s="22"/>
      <c r="AB2110" s="23"/>
      <c r="AC2110" s="23"/>
      <c r="AD2110" s="22"/>
      <c r="AE2110" s="24"/>
      <c r="AF2110" s="24"/>
      <c r="AG2110" s="24"/>
      <c r="AH2110" s="24"/>
      <c r="AI2110" s="24"/>
      <c r="AJ2110" s="24"/>
      <c r="AK2110" s="24"/>
      <c r="AL2110" s="24"/>
      <c r="AM2110" s="24"/>
      <c r="AN2110" s="24"/>
      <c r="AO2110" s="24"/>
      <c r="AP2110" s="24"/>
      <c r="AQ2110" s="24"/>
      <c r="AR2110" s="24"/>
      <c r="AS2110" s="24"/>
      <c r="AT2110" s="25"/>
      <c r="AV2110" s="26"/>
      <c r="AW2110" s="26"/>
      <c r="AX2110" s="27"/>
      <c r="AY2110" s="27"/>
      <c r="AZ2110" s="27"/>
      <c r="BA2110" s="27"/>
      <c r="BB2110" s="27"/>
      <c r="BC2110" s="27"/>
      <c r="BD2110" s="27"/>
      <c r="BE2110" s="27"/>
      <c r="BF2110" s="27"/>
      <c r="BG2110" s="27"/>
      <c r="BH2110" s="27"/>
      <c r="BI2110" s="27"/>
      <c r="BT2110" s="31"/>
      <c r="BU2110" s="32"/>
      <c r="BV2110" s="33"/>
      <c r="BW2110" s="32"/>
      <c r="BX2110" s="32"/>
      <c r="BY2110" s="34"/>
      <c r="CA2110" s="32"/>
      <c r="CB2110" s="32"/>
    </row>
    <row r="2111" spans="1:80">
      <c r="A2111" s="20"/>
      <c r="B2111" s="21"/>
      <c r="C2111" s="21"/>
      <c r="D2111" s="21"/>
      <c r="E2111" s="21"/>
      <c r="F2111" s="21"/>
      <c r="G2111" s="21"/>
      <c r="H2111" s="21"/>
      <c r="I2111" s="21"/>
      <c r="J2111" s="21"/>
      <c r="K2111" s="22"/>
      <c r="L2111" s="22"/>
      <c r="M2111" s="22"/>
      <c r="N2111" s="22"/>
      <c r="O2111" s="22"/>
      <c r="P2111" s="22"/>
      <c r="Q2111" s="22"/>
      <c r="R2111" s="22"/>
      <c r="S2111" s="22"/>
      <c r="T2111" s="22"/>
      <c r="U2111" s="22"/>
      <c r="V2111" s="22"/>
      <c r="W2111" s="22"/>
      <c r="X2111" s="22"/>
      <c r="Y2111" s="22"/>
      <c r="Z2111" s="22"/>
      <c r="AA2111" s="22"/>
      <c r="AB2111" s="23"/>
      <c r="AC2111" s="23"/>
      <c r="AD2111" s="22"/>
      <c r="AE2111" s="24"/>
      <c r="AF2111" s="24"/>
      <c r="AG2111" s="24"/>
      <c r="AH2111" s="24"/>
      <c r="AI2111" s="24"/>
      <c r="AJ2111" s="24"/>
      <c r="AK2111" s="24"/>
      <c r="AL2111" s="24"/>
      <c r="AM2111" s="24"/>
      <c r="AN2111" s="24"/>
      <c r="AO2111" s="24"/>
      <c r="AP2111" s="24"/>
      <c r="AQ2111" s="24"/>
      <c r="AR2111" s="24"/>
      <c r="AS2111" s="24"/>
      <c r="AT2111" s="25"/>
      <c r="AV2111" s="26"/>
      <c r="AW2111" s="26"/>
      <c r="AX2111" s="27"/>
      <c r="AY2111" s="27"/>
      <c r="AZ2111" s="27"/>
      <c r="BA2111" s="27"/>
      <c r="BB2111" s="27"/>
      <c r="BC2111" s="27"/>
      <c r="BD2111" s="27"/>
      <c r="BE2111" s="27"/>
      <c r="BF2111" s="27"/>
      <c r="BG2111" s="27"/>
      <c r="BH2111" s="27"/>
      <c r="BI2111" s="27"/>
      <c r="BT2111" s="31"/>
      <c r="BU2111" s="32"/>
      <c r="BV2111" s="33"/>
      <c r="BW2111" s="32"/>
      <c r="BX2111" s="32"/>
      <c r="BY2111" s="34"/>
      <c r="CA2111" s="32"/>
      <c r="CB2111" s="32"/>
    </row>
    <row r="2112" spans="1:80">
      <c r="A2112" s="20"/>
      <c r="B2112" s="21"/>
      <c r="C2112" s="21"/>
      <c r="D2112" s="21"/>
      <c r="E2112" s="21"/>
      <c r="F2112" s="21"/>
      <c r="G2112" s="21"/>
      <c r="H2112" s="21"/>
      <c r="I2112" s="21"/>
      <c r="J2112" s="21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  <c r="U2112" s="22"/>
      <c r="V2112" s="22"/>
      <c r="W2112" s="22"/>
      <c r="X2112" s="22"/>
      <c r="Y2112" s="22"/>
      <c r="Z2112" s="22"/>
      <c r="AA2112" s="22"/>
      <c r="AB2112" s="23"/>
      <c r="AC2112" s="23"/>
      <c r="AD2112" s="22"/>
      <c r="AE2112" s="24"/>
      <c r="AF2112" s="24"/>
      <c r="AG2112" s="24"/>
      <c r="AH2112" s="24"/>
      <c r="AI2112" s="24"/>
      <c r="AJ2112" s="24"/>
      <c r="AK2112" s="24"/>
      <c r="AL2112" s="24"/>
      <c r="AM2112" s="24"/>
      <c r="AN2112" s="24"/>
      <c r="AO2112" s="24"/>
      <c r="AP2112" s="24"/>
      <c r="AQ2112" s="24"/>
      <c r="AR2112" s="24"/>
      <c r="AS2112" s="24"/>
      <c r="AT2112" s="25"/>
      <c r="AV2112" s="26"/>
      <c r="AW2112" s="26"/>
      <c r="AX2112" s="27"/>
      <c r="AY2112" s="27"/>
      <c r="AZ2112" s="27"/>
      <c r="BA2112" s="27"/>
      <c r="BB2112" s="27"/>
      <c r="BC2112" s="27"/>
      <c r="BD2112" s="27"/>
      <c r="BE2112" s="27"/>
      <c r="BF2112" s="27"/>
      <c r="BG2112" s="27"/>
      <c r="BH2112" s="27"/>
      <c r="BI2112" s="27"/>
      <c r="BT2112" s="31"/>
      <c r="BU2112" s="32"/>
      <c r="BV2112" s="33"/>
      <c r="BW2112" s="32"/>
      <c r="BX2112" s="32"/>
      <c r="BY2112" s="34"/>
      <c r="CA2112" s="32"/>
      <c r="CB2112" s="32"/>
    </row>
    <row r="2113" spans="1:80">
      <c r="A2113" s="20"/>
      <c r="B2113" s="21"/>
      <c r="C2113" s="21"/>
      <c r="D2113" s="21"/>
      <c r="E2113" s="21"/>
      <c r="F2113" s="21"/>
      <c r="G2113" s="21"/>
      <c r="H2113" s="21"/>
      <c r="I2113" s="21"/>
      <c r="J2113" s="21"/>
      <c r="K2113" s="22"/>
      <c r="L2113" s="22"/>
      <c r="M2113" s="22"/>
      <c r="N2113" s="22"/>
      <c r="O2113" s="22"/>
      <c r="P2113" s="22"/>
      <c r="Q2113" s="22"/>
      <c r="R2113" s="22"/>
      <c r="S2113" s="22"/>
      <c r="T2113" s="22"/>
      <c r="U2113" s="22"/>
      <c r="V2113" s="22"/>
      <c r="W2113" s="22"/>
      <c r="X2113" s="22"/>
      <c r="Y2113" s="22"/>
      <c r="Z2113" s="22"/>
      <c r="AA2113" s="22"/>
      <c r="AB2113" s="23"/>
      <c r="AC2113" s="23"/>
      <c r="AD2113" s="22"/>
      <c r="AE2113" s="24"/>
      <c r="AF2113" s="24"/>
      <c r="AG2113" s="24"/>
      <c r="AH2113" s="24"/>
      <c r="AI2113" s="24"/>
      <c r="AJ2113" s="24"/>
      <c r="AK2113" s="24"/>
      <c r="AL2113" s="24"/>
      <c r="AM2113" s="24"/>
      <c r="AN2113" s="24"/>
      <c r="AO2113" s="24"/>
      <c r="AP2113" s="24"/>
      <c r="AQ2113" s="24"/>
      <c r="AR2113" s="24"/>
      <c r="AS2113" s="24"/>
      <c r="AT2113" s="25"/>
      <c r="AV2113" s="26"/>
      <c r="AW2113" s="26"/>
      <c r="AX2113" s="27"/>
      <c r="AY2113" s="27"/>
      <c r="AZ2113" s="27"/>
      <c r="BA2113" s="27"/>
      <c r="BB2113" s="27"/>
      <c r="BC2113" s="27"/>
      <c r="BD2113" s="27"/>
      <c r="BE2113" s="27"/>
      <c r="BF2113" s="27"/>
      <c r="BG2113" s="27"/>
      <c r="BH2113" s="27"/>
      <c r="BI2113" s="27"/>
      <c r="BT2113" s="31"/>
      <c r="BU2113" s="32"/>
      <c r="BV2113" s="33"/>
      <c r="BW2113" s="32"/>
      <c r="BX2113" s="32"/>
      <c r="BY2113" s="34"/>
      <c r="CA2113" s="32"/>
      <c r="CB2113" s="32"/>
    </row>
    <row r="2114" spans="1:80">
      <c r="A2114" s="20"/>
      <c r="B2114" s="21"/>
      <c r="C2114" s="21"/>
      <c r="D2114" s="21"/>
      <c r="E2114" s="21"/>
      <c r="F2114" s="21"/>
      <c r="G2114" s="21"/>
      <c r="H2114" s="21"/>
      <c r="I2114" s="21"/>
      <c r="J2114" s="21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2"/>
      <c r="W2114" s="22"/>
      <c r="X2114" s="22"/>
      <c r="Y2114" s="22"/>
      <c r="Z2114" s="22"/>
      <c r="AA2114" s="22"/>
      <c r="AB2114" s="23"/>
      <c r="AC2114" s="23"/>
      <c r="AD2114" s="22"/>
      <c r="AE2114" s="24"/>
      <c r="AF2114" s="24"/>
      <c r="AG2114" s="24"/>
      <c r="AH2114" s="24"/>
      <c r="AI2114" s="24"/>
      <c r="AJ2114" s="24"/>
      <c r="AK2114" s="24"/>
      <c r="AL2114" s="24"/>
      <c r="AM2114" s="24"/>
      <c r="AN2114" s="24"/>
      <c r="AO2114" s="24"/>
      <c r="AP2114" s="24"/>
      <c r="AQ2114" s="24"/>
      <c r="AR2114" s="24"/>
      <c r="AS2114" s="24"/>
      <c r="AT2114" s="25"/>
      <c r="AV2114" s="26"/>
      <c r="AW2114" s="26"/>
      <c r="AX2114" s="27"/>
      <c r="AY2114" s="27"/>
      <c r="AZ2114" s="27"/>
      <c r="BA2114" s="27"/>
      <c r="BB2114" s="27"/>
      <c r="BC2114" s="27"/>
      <c r="BD2114" s="27"/>
      <c r="BE2114" s="27"/>
      <c r="BF2114" s="27"/>
      <c r="BG2114" s="27"/>
      <c r="BH2114" s="27"/>
      <c r="BI2114" s="27"/>
      <c r="BT2114" s="31"/>
      <c r="BU2114" s="32"/>
      <c r="BV2114" s="33"/>
      <c r="BW2114" s="32"/>
      <c r="BX2114" s="32"/>
      <c r="BY2114" s="34"/>
      <c r="CA2114" s="32"/>
      <c r="CB2114" s="32"/>
    </row>
    <row r="2115" spans="1:80">
      <c r="A2115" s="20"/>
      <c r="B2115" s="21"/>
      <c r="C2115" s="21"/>
      <c r="D2115" s="21"/>
      <c r="E2115" s="21"/>
      <c r="F2115" s="21"/>
      <c r="G2115" s="21"/>
      <c r="H2115" s="21"/>
      <c r="I2115" s="21"/>
      <c r="J2115" s="21"/>
      <c r="K2115" s="22"/>
      <c r="L2115" s="22"/>
      <c r="M2115" s="22"/>
      <c r="N2115" s="22"/>
      <c r="O2115" s="22"/>
      <c r="P2115" s="22"/>
      <c r="Q2115" s="22"/>
      <c r="R2115" s="22"/>
      <c r="S2115" s="22"/>
      <c r="T2115" s="22"/>
      <c r="U2115" s="22"/>
      <c r="V2115" s="22"/>
      <c r="W2115" s="22"/>
      <c r="X2115" s="22"/>
      <c r="Y2115" s="22"/>
      <c r="Z2115" s="22"/>
      <c r="AA2115" s="22"/>
      <c r="AB2115" s="23"/>
      <c r="AC2115" s="23"/>
      <c r="AD2115" s="22"/>
      <c r="AE2115" s="24"/>
      <c r="AF2115" s="24"/>
      <c r="AG2115" s="24"/>
      <c r="AH2115" s="24"/>
      <c r="AI2115" s="24"/>
      <c r="AJ2115" s="24"/>
      <c r="AK2115" s="24"/>
      <c r="AL2115" s="24"/>
      <c r="AM2115" s="24"/>
      <c r="AN2115" s="24"/>
      <c r="AO2115" s="24"/>
      <c r="AP2115" s="24"/>
      <c r="AQ2115" s="24"/>
      <c r="AR2115" s="24"/>
      <c r="AS2115" s="24"/>
      <c r="AT2115" s="25"/>
      <c r="AV2115" s="26"/>
      <c r="AW2115" s="26"/>
      <c r="AX2115" s="27"/>
      <c r="AY2115" s="27"/>
      <c r="AZ2115" s="27"/>
      <c r="BA2115" s="27"/>
      <c r="BB2115" s="27"/>
      <c r="BC2115" s="27"/>
      <c r="BD2115" s="27"/>
      <c r="BE2115" s="27"/>
      <c r="BF2115" s="27"/>
      <c r="BG2115" s="27"/>
      <c r="BH2115" s="27"/>
      <c r="BI2115" s="27"/>
      <c r="BT2115" s="31"/>
      <c r="BU2115" s="32"/>
      <c r="BV2115" s="33"/>
      <c r="BW2115" s="32"/>
      <c r="BX2115" s="32"/>
      <c r="BY2115" s="34"/>
      <c r="CA2115" s="32"/>
      <c r="CB2115" s="32"/>
    </row>
    <row r="2116" spans="1:80">
      <c r="A2116" s="20"/>
      <c r="B2116" s="21"/>
      <c r="C2116" s="21"/>
      <c r="D2116" s="21"/>
      <c r="E2116" s="21"/>
      <c r="F2116" s="21"/>
      <c r="G2116" s="21"/>
      <c r="H2116" s="21"/>
      <c r="I2116" s="21"/>
      <c r="J2116" s="21"/>
      <c r="K2116" s="22"/>
      <c r="L2116" s="22"/>
      <c r="M2116" s="22"/>
      <c r="N2116" s="22"/>
      <c r="O2116" s="22"/>
      <c r="P2116" s="22"/>
      <c r="Q2116" s="22"/>
      <c r="R2116" s="22"/>
      <c r="S2116" s="22"/>
      <c r="T2116" s="22"/>
      <c r="U2116" s="22"/>
      <c r="V2116" s="22"/>
      <c r="W2116" s="22"/>
      <c r="X2116" s="22"/>
      <c r="Y2116" s="22"/>
      <c r="Z2116" s="22"/>
      <c r="AA2116" s="22"/>
      <c r="AB2116" s="23"/>
      <c r="AC2116" s="23"/>
      <c r="AD2116" s="22"/>
      <c r="AE2116" s="24"/>
      <c r="AF2116" s="24"/>
      <c r="AG2116" s="24"/>
      <c r="AH2116" s="24"/>
      <c r="AI2116" s="24"/>
      <c r="AJ2116" s="24"/>
      <c r="AK2116" s="24"/>
      <c r="AL2116" s="24"/>
      <c r="AM2116" s="24"/>
      <c r="AN2116" s="24"/>
      <c r="AO2116" s="24"/>
      <c r="AP2116" s="24"/>
      <c r="AQ2116" s="24"/>
      <c r="AR2116" s="24"/>
      <c r="AS2116" s="24"/>
      <c r="AT2116" s="25"/>
      <c r="AV2116" s="26"/>
      <c r="AW2116" s="26"/>
      <c r="AX2116" s="27"/>
      <c r="AY2116" s="27"/>
      <c r="AZ2116" s="27"/>
      <c r="BA2116" s="27"/>
      <c r="BB2116" s="27"/>
      <c r="BC2116" s="27"/>
      <c r="BD2116" s="27"/>
      <c r="BE2116" s="27"/>
      <c r="BF2116" s="27"/>
      <c r="BG2116" s="27"/>
      <c r="BH2116" s="27"/>
      <c r="BI2116" s="27"/>
      <c r="BT2116" s="31"/>
      <c r="BU2116" s="32"/>
      <c r="BV2116" s="33"/>
      <c r="BW2116" s="32"/>
      <c r="BX2116" s="32"/>
      <c r="BY2116" s="34"/>
      <c r="CA2116" s="32"/>
      <c r="CB2116" s="32"/>
    </row>
    <row r="2117" spans="1:80">
      <c r="A2117" s="20"/>
      <c r="B2117" s="21"/>
      <c r="C2117" s="21"/>
      <c r="D2117" s="21"/>
      <c r="E2117" s="21"/>
      <c r="F2117" s="21"/>
      <c r="G2117" s="21"/>
      <c r="H2117" s="21"/>
      <c r="I2117" s="21"/>
      <c r="J2117" s="21"/>
      <c r="K2117" s="22"/>
      <c r="L2117" s="22"/>
      <c r="M2117" s="22"/>
      <c r="N2117" s="22"/>
      <c r="O2117" s="22"/>
      <c r="P2117" s="22"/>
      <c r="Q2117" s="22"/>
      <c r="R2117" s="22"/>
      <c r="S2117" s="22"/>
      <c r="T2117" s="22"/>
      <c r="U2117" s="22"/>
      <c r="V2117" s="22"/>
      <c r="W2117" s="22"/>
      <c r="X2117" s="22"/>
      <c r="Y2117" s="22"/>
      <c r="Z2117" s="22"/>
      <c r="AA2117" s="22"/>
      <c r="AB2117" s="23"/>
      <c r="AC2117" s="23"/>
      <c r="AD2117" s="22"/>
      <c r="AE2117" s="24"/>
      <c r="AF2117" s="24"/>
      <c r="AG2117" s="24"/>
      <c r="AH2117" s="24"/>
      <c r="AI2117" s="24"/>
      <c r="AJ2117" s="24"/>
      <c r="AK2117" s="24"/>
      <c r="AL2117" s="24"/>
      <c r="AM2117" s="24"/>
      <c r="AN2117" s="24"/>
      <c r="AO2117" s="24"/>
      <c r="AP2117" s="24"/>
      <c r="AQ2117" s="24"/>
      <c r="AR2117" s="24"/>
      <c r="AS2117" s="24"/>
      <c r="AT2117" s="25"/>
      <c r="AV2117" s="26"/>
      <c r="AW2117" s="26"/>
      <c r="AX2117" s="27"/>
      <c r="AY2117" s="27"/>
      <c r="AZ2117" s="27"/>
      <c r="BA2117" s="27"/>
      <c r="BB2117" s="27"/>
      <c r="BC2117" s="27"/>
      <c r="BD2117" s="27"/>
      <c r="BE2117" s="27"/>
      <c r="BF2117" s="27"/>
      <c r="BG2117" s="27"/>
      <c r="BH2117" s="27"/>
      <c r="BI2117" s="27"/>
      <c r="BT2117" s="31"/>
      <c r="BU2117" s="32"/>
      <c r="BV2117" s="33"/>
      <c r="BW2117" s="32"/>
      <c r="BX2117" s="32"/>
      <c r="BY2117" s="34"/>
      <c r="CA2117" s="32"/>
      <c r="CB2117" s="32"/>
    </row>
    <row r="2118" spans="1:80">
      <c r="A2118" s="20"/>
      <c r="B2118" s="21"/>
      <c r="C2118" s="21"/>
      <c r="D2118" s="21"/>
      <c r="E2118" s="21"/>
      <c r="F2118" s="21"/>
      <c r="G2118" s="21"/>
      <c r="H2118" s="21"/>
      <c r="I2118" s="21"/>
      <c r="J2118" s="21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2"/>
      <c r="W2118" s="22"/>
      <c r="X2118" s="22"/>
      <c r="Y2118" s="22"/>
      <c r="Z2118" s="22"/>
      <c r="AA2118" s="22"/>
      <c r="AB2118" s="23"/>
      <c r="AC2118" s="23"/>
      <c r="AD2118" s="22"/>
      <c r="AE2118" s="24"/>
      <c r="AF2118" s="24"/>
      <c r="AG2118" s="24"/>
      <c r="AH2118" s="24"/>
      <c r="AI2118" s="24"/>
      <c r="AJ2118" s="24"/>
      <c r="AK2118" s="24"/>
      <c r="AL2118" s="24"/>
      <c r="AM2118" s="24"/>
      <c r="AN2118" s="24"/>
      <c r="AO2118" s="24"/>
      <c r="AP2118" s="24"/>
      <c r="AQ2118" s="24"/>
      <c r="AR2118" s="24"/>
      <c r="AS2118" s="24"/>
      <c r="AT2118" s="25"/>
      <c r="AV2118" s="26"/>
      <c r="AW2118" s="26"/>
      <c r="AX2118" s="27"/>
      <c r="AY2118" s="27"/>
      <c r="AZ2118" s="27"/>
      <c r="BA2118" s="27"/>
      <c r="BB2118" s="27"/>
      <c r="BC2118" s="27"/>
      <c r="BD2118" s="27"/>
      <c r="BE2118" s="27"/>
      <c r="BF2118" s="27"/>
      <c r="BG2118" s="27"/>
      <c r="BH2118" s="27"/>
      <c r="BI2118" s="27"/>
      <c r="BT2118" s="31"/>
      <c r="BU2118" s="32"/>
      <c r="BV2118" s="33"/>
      <c r="BW2118" s="32"/>
      <c r="BX2118" s="32"/>
      <c r="BY2118" s="34"/>
      <c r="CA2118" s="32"/>
      <c r="CB2118" s="32"/>
    </row>
    <row r="2119" spans="1:80">
      <c r="A2119" s="20"/>
      <c r="B2119" s="21"/>
      <c r="C2119" s="21"/>
      <c r="D2119" s="21"/>
      <c r="E2119" s="21"/>
      <c r="F2119" s="21"/>
      <c r="G2119" s="21"/>
      <c r="H2119" s="21"/>
      <c r="I2119" s="21"/>
      <c r="J2119" s="21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2"/>
      <c r="Y2119" s="22"/>
      <c r="Z2119" s="22"/>
      <c r="AA2119" s="22"/>
      <c r="AB2119" s="23"/>
      <c r="AC2119" s="23"/>
      <c r="AD2119" s="22"/>
      <c r="AE2119" s="24"/>
      <c r="AF2119" s="24"/>
      <c r="AG2119" s="24"/>
      <c r="AH2119" s="24"/>
      <c r="AI2119" s="24"/>
      <c r="AJ2119" s="24"/>
      <c r="AK2119" s="24"/>
      <c r="AL2119" s="24"/>
      <c r="AM2119" s="24"/>
      <c r="AN2119" s="24"/>
      <c r="AO2119" s="24"/>
      <c r="AP2119" s="24"/>
      <c r="AQ2119" s="24"/>
      <c r="AR2119" s="24"/>
      <c r="AS2119" s="24"/>
      <c r="AT2119" s="25"/>
      <c r="AV2119" s="26"/>
      <c r="AW2119" s="26"/>
      <c r="AX2119" s="27"/>
      <c r="AY2119" s="27"/>
      <c r="AZ2119" s="27"/>
      <c r="BA2119" s="27"/>
      <c r="BB2119" s="27"/>
      <c r="BC2119" s="27"/>
      <c r="BD2119" s="27"/>
      <c r="BE2119" s="27"/>
      <c r="BF2119" s="27"/>
      <c r="BG2119" s="27"/>
      <c r="BH2119" s="27"/>
      <c r="BI2119" s="27"/>
      <c r="BT2119" s="31"/>
      <c r="BU2119" s="32"/>
      <c r="BV2119" s="33"/>
      <c r="BW2119" s="32"/>
      <c r="BX2119" s="32"/>
      <c r="BY2119" s="34"/>
      <c r="CA2119" s="32"/>
      <c r="CB2119" s="32"/>
    </row>
    <row r="2120" spans="1:80">
      <c r="A2120" s="20"/>
      <c r="B2120" s="21"/>
      <c r="C2120" s="21"/>
      <c r="D2120" s="21"/>
      <c r="E2120" s="21"/>
      <c r="F2120" s="21"/>
      <c r="G2120" s="21"/>
      <c r="H2120" s="21"/>
      <c r="I2120" s="21"/>
      <c r="J2120" s="21"/>
      <c r="K2120" s="22"/>
      <c r="L2120" s="22"/>
      <c r="M2120" s="22"/>
      <c r="N2120" s="22"/>
      <c r="O2120" s="22"/>
      <c r="P2120" s="22"/>
      <c r="Q2120" s="22"/>
      <c r="R2120" s="22"/>
      <c r="S2120" s="22"/>
      <c r="T2120" s="22"/>
      <c r="U2120" s="22"/>
      <c r="V2120" s="22"/>
      <c r="W2120" s="22"/>
      <c r="X2120" s="22"/>
      <c r="Y2120" s="22"/>
      <c r="Z2120" s="22"/>
      <c r="AA2120" s="22"/>
      <c r="AB2120" s="23"/>
      <c r="AC2120" s="23"/>
      <c r="AD2120" s="22"/>
      <c r="AE2120" s="24"/>
      <c r="AF2120" s="24"/>
      <c r="AG2120" s="24"/>
      <c r="AH2120" s="24"/>
      <c r="AI2120" s="24"/>
      <c r="AJ2120" s="24"/>
      <c r="AK2120" s="24"/>
      <c r="AL2120" s="24"/>
      <c r="AM2120" s="24"/>
      <c r="AN2120" s="24"/>
      <c r="AO2120" s="24"/>
      <c r="AP2120" s="24"/>
      <c r="AQ2120" s="24"/>
      <c r="AR2120" s="24"/>
      <c r="AS2120" s="24"/>
      <c r="AT2120" s="25"/>
      <c r="AV2120" s="26"/>
      <c r="AW2120" s="26"/>
      <c r="AX2120" s="27"/>
      <c r="AY2120" s="27"/>
      <c r="AZ2120" s="27"/>
      <c r="BA2120" s="27"/>
      <c r="BB2120" s="27"/>
      <c r="BC2120" s="27"/>
      <c r="BD2120" s="27"/>
      <c r="BE2120" s="27"/>
      <c r="BF2120" s="27"/>
      <c r="BG2120" s="27"/>
      <c r="BH2120" s="27"/>
      <c r="BI2120" s="27"/>
      <c r="BT2120" s="31"/>
      <c r="BU2120" s="32"/>
      <c r="BV2120" s="33"/>
      <c r="BW2120" s="32"/>
      <c r="BX2120" s="32"/>
      <c r="BY2120" s="34"/>
      <c r="CA2120" s="32"/>
      <c r="CB2120" s="32"/>
    </row>
    <row r="2121" spans="1:80">
      <c r="A2121" s="20"/>
      <c r="B2121" s="21"/>
      <c r="C2121" s="21"/>
      <c r="D2121" s="21"/>
      <c r="E2121" s="21"/>
      <c r="F2121" s="21"/>
      <c r="G2121" s="21"/>
      <c r="H2121" s="21"/>
      <c r="I2121" s="21"/>
      <c r="J2121" s="21"/>
      <c r="K2121" s="22"/>
      <c r="L2121" s="22"/>
      <c r="M2121" s="22"/>
      <c r="N2121" s="22"/>
      <c r="O2121" s="22"/>
      <c r="P2121" s="22"/>
      <c r="Q2121" s="22"/>
      <c r="R2121" s="22"/>
      <c r="S2121" s="22"/>
      <c r="T2121" s="22"/>
      <c r="U2121" s="22"/>
      <c r="V2121" s="22"/>
      <c r="W2121" s="22"/>
      <c r="X2121" s="22"/>
      <c r="Y2121" s="22"/>
      <c r="Z2121" s="22"/>
      <c r="AA2121" s="22"/>
      <c r="AB2121" s="23"/>
      <c r="AC2121" s="23"/>
      <c r="AD2121" s="22"/>
      <c r="AE2121" s="24"/>
      <c r="AF2121" s="24"/>
      <c r="AG2121" s="24"/>
      <c r="AH2121" s="24"/>
      <c r="AI2121" s="24"/>
      <c r="AJ2121" s="24"/>
      <c r="AK2121" s="24"/>
      <c r="AL2121" s="24"/>
      <c r="AM2121" s="24"/>
      <c r="AN2121" s="24"/>
      <c r="AO2121" s="24"/>
      <c r="AP2121" s="24"/>
      <c r="AQ2121" s="24"/>
      <c r="AR2121" s="24"/>
      <c r="AS2121" s="24"/>
      <c r="AT2121" s="25"/>
      <c r="AV2121" s="26"/>
      <c r="AW2121" s="26"/>
      <c r="AX2121" s="27"/>
      <c r="AY2121" s="27"/>
      <c r="AZ2121" s="27"/>
      <c r="BA2121" s="27"/>
      <c r="BB2121" s="27"/>
      <c r="BC2121" s="27"/>
      <c r="BD2121" s="27"/>
      <c r="BE2121" s="27"/>
      <c r="BF2121" s="27"/>
      <c r="BG2121" s="27"/>
      <c r="BH2121" s="27"/>
      <c r="BI2121" s="27"/>
      <c r="BT2121" s="31"/>
      <c r="BU2121" s="32"/>
      <c r="BV2121" s="33"/>
      <c r="BW2121" s="32"/>
      <c r="BX2121" s="32"/>
      <c r="BY2121" s="34"/>
      <c r="CA2121" s="32"/>
      <c r="CB2121" s="32"/>
    </row>
    <row r="2122" spans="1:80">
      <c r="A2122" s="20"/>
      <c r="B2122" s="21"/>
      <c r="C2122" s="21"/>
      <c r="D2122" s="21"/>
      <c r="E2122" s="21"/>
      <c r="F2122" s="21"/>
      <c r="G2122" s="21"/>
      <c r="H2122" s="21"/>
      <c r="I2122" s="21"/>
      <c r="J2122" s="21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22"/>
      <c r="W2122" s="22"/>
      <c r="X2122" s="22"/>
      <c r="Y2122" s="22"/>
      <c r="Z2122" s="22"/>
      <c r="AA2122" s="22"/>
      <c r="AB2122" s="23"/>
      <c r="AC2122" s="23"/>
      <c r="AD2122" s="22"/>
      <c r="AE2122" s="24"/>
      <c r="AF2122" s="24"/>
      <c r="AG2122" s="24"/>
      <c r="AH2122" s="24"/>
      <c r="AI2122" s="24"/>
      <c r="AJ2122" s="24"/>
      <c r="AK2122" s="24"/>
      <c r="AL2122" s="24"/>
      <c r="AM2122" s="24"/>
      <c r="AN2122" s="24"/>
      <c r="AO2122" s="24"/>
      <c r="AP2122" s="24"/>
      <c r="AQ2122" s="24"/>
      <c r="AR2122" s="24"/>
      <c r="AS2122" s="24"/>
      <c r="AT2122" s="25"/>
      <c r="AV2122" s="26"/>
      <c r="AW2122" s="26"/>
      <c r="AX2122" s="27"/>
      <c r="AY2122" s="27"/>
      <c r="AZ2122" s="27"/>
      <c r="BA2122" s="27"/>
      <c r="BB2122" s="27"/>
      <c r="BC2122" s="27"/>
      <c r="BD2122" s="27"/>
      <c r="BE2122" s="27"/>
      <c r="BF2122" s="27"/>
      <c r="BG2122" s="27"/>
      <c r="BH2122" s="27"/>
      <c r="BI2122" s="27"/>
      <c r="BT2122" s="31"/>
      <c r="BU2122" s="32"/>
      <c r="BV2122" s="33"/>
      <c r="BW2122" s="32"/>
      <c r="BX2122" s="32"/>
      <c r="BY2122" s="34"/>
      <c r="CA2122" s="32"/>
      <c r="CB2122" s="32"/>
    </row>
    <row r="2123" spans="1:80">
      <c r="A2123" s="20"/>
      <c r="B2123" s="21"/>
      <c r="C2123" s="21"/>
      <c r="D2123" s="21"/>
      <c r="E2123" s="21"/>
      <c r="F2123" s="21"/>
      <c r="G2123" s="21"/>
      <c r="H2123" s="21"/>
      <c r="I2123" s="21"/>
      <c r="J2123" s="21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22"/>
      <c r="W2123" s="22"/>
      <c r="X2123" s="22"/>
      <c r="Y2123" s="22"/>
      <c r="Z2123" s="22"/>
      <c r="AA2123" s="22"/>
      <c r="AB2123" s="23"/>
      <c r="AC2123" s="23"/>
      <c r="AD2123" s="22"/>
      <c r="AE2123" s="24"/>
      <c r="AF2123" s="24"/>
      <c r="AG2123" s="24"/>
      <c r="AH2123" s="24"/>
      <c r="AI2123" s="24"/>
      <c r="AJ2123" s="24"/>
      <c r="AK2123" s="24"/>
      <c r="AL2123" s="24"/>
      <c r="AM2123" s="24"/>
      <c r="AN2123" s="24"/>
      <c r="AO2123" s="24"/>
      <c r="AP2123" s="24"/>
      <c r="AQ2123" s="24"/>
      <c r="AR2123" s="24"/>
      <c r="AS2123" s="24"/>
      <c r="AT2123" s="25"/>
      <c r="AV2123" s="26"/>
      <c r="AW2123" s="26"/>
      <c r="AX2123" s="27"/>
      <c r="AY2123" s="27"/>
      <c r="AZ2123" s="27"/>
      <c r="BA2123" s="27"/>
      <c r="BB2123" s="27"/>
      <c r="BC2123" s="27"/>
      <c r="BD2123" s="27"/>
      <c r="BE2123" s="27"/>
      <c r="BF2123" s="27"/>
      <c r="BG2123" s="27"/>
      <c r="BH2123" s="27"/>
      <c r="BI2123" s="27"/>
      <c r="BT2123" s="31"/>
      <c r="BU2123" s="32"/>
      <c r="BV2123" s="33"/>
      <c r="BW2123" s="32"/>
      <c r="BX2123" s="32"/>
      <c r="BY2123" s="34"/>
      <c r="CA2123" s="32"/>
      <c r="CB2123" s="32"/>
    </row>
    <row r="2124" spans="1:80">
      <c r="A2124" s="20"/>
      <c r="B2124" s="21"/>
      <c r="C2124" s="21"/>
      <c r="D2124" s="21"/>
      <c r="E2124" s="21"/>
      <c r="F2124" s="21"/>
      <c r="G2124" s="21"/>
      <c r="H2124" s="21"/>
      <c r="I2124" s="21"/>
      <c r="J2124" s="21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2"/>
      <c r="W2124" s="22"/>
      <c r="X2124" s="22"/>
      <c r="Y2124" s="22"/>
      <c r="Z2124" s="22"/>
      <c r="AA2124" s="22"/>
      <c r="AB2124" s="23"/>
      <c r="AC2124" s="23"/>
      <c r="AD2124" s="22"/>
      <c r="AE2124" s="24"/>
      <c r="AF2124" s="24"/>
      <c r="AG2124" s="24"/>
      <c r="AH2124" s="24"/>
      <c r="AI2124" s="24"/>
      <c r="AJ2124" s="24"/>
      <c r="AK2124" s="24"/>
      <c r="AL2124" s="24"/>
      <c r="AM2124" s="24"/>
      <c r="AN2124" s="24"/>
      <c r="AO2124" s="24"/>
      <c r="AP2124" s="24"/>
      <c r="AQ2124" s="24"/>
      <c r="AR2124" s="24"/>
      <c r="AS2124" s="24"/>
      <c r="AT2124" s="25"/>
      <c r="AV2124" s="26"/>
      <c r="AW2124" s="26"/>
      <c r="AX2124" s="27"/>
      <c r="AY2124" s="27"/>
      <c r="AZ2124" s="27"/>
      <c r="BA2124" s="27"/>
      <c r="BB2124" s="27"/>
      <c r="BC2124" s="27"/>
      <c r="BD2124" s="27"/>
      <c r="BE2124" s="27"/>
      <c r="BF2124" s="27"/>
      <c r="BG2124" s="27"/>
      <c r="BH2124" s="27"/>
      <c r="BI2124" s="27"/>
      <c r="BT2124" s="31"/>
      <c r="BU2124" s="32"/>
      <c r="BV2124" s="33"/>
      <c r="BW2124" s="32"/>
      <c r="BX2124" s="32"/>
      <c r="BY2124" s="34"/>
      <c r="CA2124" s="32"/>
      <c r="CB2124" s="32"/>
    </row>
    <row r="2125" spans="1:80">
      <c r="A2125" s="20"/>
      <c r="B2125" s="21"/>
      <c r="C2125" s="21"/>
      <c r="D2125" s="21"/>
      <c r="E2125" s="21"/>
      <c r="F2125" s="21"/>
      <c r="G2125" s="21"/>
      <c r="H2125" s="21"/>
      <c r="I2125" s="21"/>
      <c r="J2125" s="21"/>
      <c r="K2125" s="22"/>
      <c r="L2125" s="22"/>
      <c r="M2125" s="22"/>
      <c r="N2125" s="22"/>
      <c r="O2125" s="22"/>
      <c r="P2125" s="22"/>
      <c r="Q2125" s="22"/>
      <c r="R2125" s="22"/>
      <c r="S2125" s="22"/>
      <c r="T2125" s="22"/>
      <c r="U2125" s="22"/>
      <c r="V2125" s="22"/>
      <c r="W2125" s="22"/>
      <c r="X2125" s="22"/>
      <c r="Y2125" s="22"/>
      <c r="Z2125" s="22"/>
      <c r="AA2125" s="22"/>
      <c r="AB2125" s="23"/>
      <c r="AC2125" s="23"/>
      <c r="AD2125" s="22"/>
      <c r="AE2125" s="24"/>
      <c r="AF2125" s="24"/>
      <c r="AG2125" s="24"/>
      <c r="AH2125" s="24"/>
      <c r="AI2125" s="24"/>
      <c r="AJ2125" s="24"/>
      <c r="AK2125" s="24"/>
      <c r="AL2125" s="24"/>
      <c r="AM2125" s="24"/>
      <c r="AN2125" s="24"/>
      <c r="AO2125" s="24"/>
      <c r="AP2125" s="24"/>
      <c r="AQ2125" s="24"/>
      <c r="AR2125" s="24"/>
      <c r="AS2125" s="24"/>
      <c r="AT2125" s="25"/>
      <c r="AV2125" s="26"/>
      <c r="AW2125" s="26"/>
      <c r="AX2125" s="27"/>
      <c r="AY2125" s="27"/>
      <c r="AZ2125" s="27"/>
      <c r="BA2125" s="27"/>
      <c r="BB2125" s="27"/>
      <c r="BC2125" s="27"/>
      <c r="BD2125" s="27"/>
      <c r="BE2125" s="27"/>
      <c r="BF2125" s="27"/>
      <c r="BG2125" s="27"/>
      <c r="BH2125" s="27"/>
      <c r="BI2125" s="27"/>
      <c r="BT2125" s="31"/>
      <c r="BU2125" s="32"/>
      <c r="BV2125" s="33"/>
      <c r="BW2125" s="32"/>
      <c r="BX2125" s="32"/>
      <c r="BY2125" s="34"/>
      <c r="CA2125" s="32"/>
      <c r="CB2125" s="32"/>
    </row>
    <row r="2126" spans="1:80">
      <c r="A2126" s="20"/>
      <c r="B2126" s="21"/>
      <c r="C2126" s="21"/>
      <c r="D2126" s="21"/>
      <c r="E2126" s="21"/>
      <c r="F2126" s="21"/>
      <c r="G2126" s="21"/>
      <c r="H2126" s="21"/>
      <c r="I2126" s="21"/>
      <c r="J2126" s="21"/>
      <c r="K2126" s="22"/>
      <c r="L2126" s="22"/>
      <c r="M2126" s="22"/>
      <c r="N2126" s="22"/>
      <c r="O2126" s="22"/>
      <c r="P2126" s="22"/>
      <c r="Q2126" s="22"/>
      <c r="R2126" s="22"/>
      <c r="S2126" s="22"/>
      <c r="T2126" s="22"/>
      <c r="U2126" s="22"/>
      <c r="V2126" s="22"/>
      <c r="W2126" s="22"/>
      <c r="X2126" s="22"/>
      <c r="Y2126" s="22"/>
      <c r="Z2126" s="22"/>
      <c r="AA2126" s="22"/>
      <c r="AB2126" s="23"/>
      <c r="AC2126" s="23"/>
      <c r="AD2126" s="22"/>
      <c r="AE2126" s="24"/>
      <c r="AF2126" s="24"/>
      <c r="AG2126" s="24"/>
      <c r="AH2126" s="24"/>
      <c r="AI2126" s="24"/>
      <c r="AJ2126" s="24"/>
      <c r="AK2126" s="24"/>
      <c r="AL2126" s="24"/>
      <c r="AM2126" s="24"/>
      <c r="AN2126" s="24"/>
      <c r="AO2126" s="24"/>
      <c r="AP2126" s="24"/>
      <c r="AQ2126" s="24"/>
      <c r="AR2126" s="24"/>
      <c r="AS2126" s="24"/>
      <c r="AT2126" s="25"/>
      <c r="AV2126" s="26"/>
      <c r="AW2126" s="26"/>
      <c r="AX2126" s="27"/>
      <c r="AY2126" s="27"/>
      <c r="AZ2126" s="27"/>
      <c r="BA2126" s="27"/>
      <c r="BB2126" s="27"/>
      <c r="BC2126" s="27"/>
      <c r="BD2126" s="27"/>
      <c r="BE2126" s="27"/>
      <c r="BF2126" s="27"/>
      <c r="BG2126" s="27"/>
      <c r="BH2126" s="27"/>
      <c r="BI2126" s="27"/>
      <c r="BT2126" s="31"/>
      <c r="BU2126" s="32"/>
      <c r="BV2126" s="33"/>
      <c r="BW2126" s="32"/>
      <c r="BX2126" s="32"/>
      <c r="BY2126" s="34"/>
      <c r="CA2126" s="32"/>
      <c r="CB2126" s="32"/>
    </row>
    <row r="2127" spans="1:80">
      <c r="A2127" s="20"/>
      <c r="B2127" s="21"/>
      <c r="C2127" s="21"/>
      <c r="D2127" s="21"/>
      <c r="E2127" s="21"/>
      <c r="F2127" s="21"/>
      <c r="G2127" s="21"/>
      <c r="H2127" s="21"/>
      <c r="I2127" s="21"/>
      <c r="J2127" s="21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2"/>
      <c r="W2127" s="22"/>
      <c r="X2127" s="22"/>
      <c r="Y2127" s="22"/>
      <c r="Z2127" s="22"/>
      <c r="AA2127" s="22"/>
      <c r="AB2127" s="23"/>
      <c r="AC2127" s="23"/>
      <c r="AD2127" s="22"/>
      <c r="AE2127" s="24"/>
      <c r="AF2127" s="24"/>
      <c r="AG2127" s="24"/>
      <c r="AH2127" s="24"/>
      <c r="AI2127" s="24"/>
      <c r="AJ2127" s="24"/>
      <c r="AK2127" s="24"/>
      <c r="AL2127" s="24"/>
      <c r="AM2127" s="24"/>
      <c r="AN2127" s="24"/>
      <c r="AO2127" s="24"/>
      <c r="AP2127" s="24"/>
      <c r="AQ2127" s="24"/>
      <c r="AR2127" s="24"/>
      <c r="AS2127" s="24"/>
      <c r="AT2127" s="25"/>
      <c r="AV2127" s="26"/>
      <c r="AW2127" s="26"/>
      <c r="AX2127" s="27"/>
      <c r="AY2127" s="27"/>
      <c r="AZ2127" s="27"/>
      <c r="BA2127" s="27"/>
      <c r="BB2127" s="27"/>
      <c r="BC2127" s="27"/>
      <c r="BD2127" s="27"/>
      <c r="BE2127" s="27"/>
      <c r="BF2127" s="27"/>
      <c r="BG2127" s="27"/>
      <c r="BH2127" s="27"/>
      <c r="BI2127" s="27"/>
      <c r="BT2127" s="31"/>
      <c r="BU2127" s="32"/>
      <c r="BV2127" s="33"/>
      <c r="BW2127" s="32"/>
      <c r="BX2127" s="32"/>
      <c r="BY2127" s="34"/>
      <c r="CA2127" s="32"/>
      <c r="CB2127" s="32"/>
    </row>
    <row r="2128" spans="1:80">
      <c r="A2128" s="20"/>
      <c r="B2128" s="21"/>
      <c r="C2128" s="21"/>
      <c r="D2128" s="21"/>
      <c r="E2128" s="21"/>
      <c r="F2128" s="21"/>
      <c r="G2128" s="21"/>
      <c r="H2128" s="21"/>
      <c r="I2128" s="21"/>
      <c r="J2128" s="21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22"/>
      <c r="W2128" s="22"/>
      <c r="X2128" s="22"/>
      <c r="Y2128" s="22"/>
      <c r="Z2128" s="22"/>
      <c r="AA2128" s="22"/>
      <c r="AB2128" s="23"/>
      <c r="AC2128" s="23"/>
      <c r="AD2128" s="22"/>
      <c r="AE2128" s="24"/>
      <c r="AF2128" s="24"/>
      <c r="AG2128" s="24"/>
      <c r="AH2128" s="24"/>
      <c r="AI2128" s="24"/>
      <c r="AJ2128" s="24"/>
      <c r="AK2128" s="24"/>
      <c r="AL2128" s="24"/>
      <c r="AM2128" s="24"/>
      <c r="AN2128" s="24"/>
      <c r="AO2128" s="24"/>
      <c r="AP2128" s="24"/>
      <c r="AQ2128" s="24"/>
      <c r="AR2128" s="24"/>
      <c r="AS2128" s="24"/>
      <c r="AT2128" s="25"/>
      <c r="AV2128" s="26"/>
      <c r="AW2128" s="26"/>
      <c r="AX2128" s="27"/>
      <c r="AY2128" s="27"/>
      <c r="AZ2128" s="27"/>
      <c r="BA2128" s="27"/>
      <c r="BB2128" s="27"/>
      <c r="BC2128" s="27"/>
      <c r="BD2128" s="27"/>
      <c r="BE2128" s="27"/>
      <c r="BF2128" s="27"/>
      <c r="BG2128" s="27"/>
      <c r="BH2128" s="27"/>
      <c r="BI2128" s="27"/>
      <c r="BT2128" s="31"/>
      <c r="BU2128" s="32"/>
      <c r="BV2128" s="33"/>
      <c r="BW2128" s="32"/>
      <c r="BX2128" s="32"/>
      <c r="BY2128" s="34"/>
      <c r="CA2128" s="32"/>
      <c r="CB2128" s="32"/>
    </row>
    <row r="2129" spans="1:80">
      <c r="A2129" s="20"/>
      <c r="B2129" s="21"/>
      <c r="C2129" s="21"/>
      <c r="D2129" s="21"/>
      <c r="E2129" s="21"/>
      <c r="F2129" s="21"/>
      <c r="G2129" s="21"/>
      <c r="H2129" s="21"/>
      <c r="I2129" s="21"/>
      <c r="J2129" s="21"/>
      <c r="K2129" s="22"/>
      <c r="L2129" s="22"/>
      <c r="M2129" s="22"/>
      <c r="N2129" s="22"/>
      <c r="O2129" s="22"/>
      <c r="P2129" s="22"/>
      <c r="Q2129" s="22"/>
      <c r="R2129" s="22"/>
      <c r="S2129" s="22"/>
      <c r="T2129" s="22"/>
      <c r="U2129" s="22"/>
      <c r="V2129" s="22"/>
      <c r="W2129" s="22"/>
      <c r="X2129" s="22"/>
      <c r="Y2129" s="22"/>
      <c r="Z2129" s="22"/>
      <c r="AA2129" s="22"/>
      <c r="AB2129" s="23"/>
      <c r="AC2129" s="23"/>
      <c r="AD2129" s="22"/>
      <c r="AE2129" s="24"/>
      <c r="AF2129" s="24"/>
      <c r="AG2129" s="24"/>
      <c r="AH2129" s="24"/>
      <c r="AI2129" s="24"/>
      <c r="AJ2129" s="24"/>
      <c r="AK2129" s="24"/>
      <c r="AL2129" s="24"/>
      <c r="AM2129" s="24"/>
      <c r="AN2129" s="24"/>
      <c r="AO2129" s="24"/>
      <c r="AP2129" s="24"/>
      <c r="AQ2129" s="24"/>
      <c r="AR2129" s="24"/>
      <c r="AS2129" s="24"/>
      <c r="AT2129" s="25"/>
      <c r="AV2129" s="26"/>
      <c r="AW2129" s="26"/>
      <c r="AX2129" s="27"/>
      <c r="AY2129" s="27"/>
      <c r="AZ2129" s="27"/>
      <c r="BA2129" s="27"/>
      <c r="BB2129" s="27"/>
      <c r="BC2129" s="27"/>
      <c r="BD2129" s="27"/>
      <c r="BE2129" s="27"/>
      <c r="BF2129" s="27"/>
      <c r="BG2129" s="27"/>
      <c r="BH2129" s="27"/>
      <c r="BI2129" s="27"/>
      <c r="BT2129" s="31"/>
      <c r="BU2129" s="32"/>
      <c r="BV2129" s="33"/>
      <c r="BW2129" s="32"/>
      <c r="BX2129" s="32"/>
      <c r="BY2129" s="34"/>
      <c r="CA2129" s="32"/>
      <c r="CB2129" s="32"/>
    </row>
    <row r="2130" spans="1:80">
      <c r="A2130" s="20"/>
      <c r="B2130" s="21"/>
      <c r="C2130" s="21"/>
      <c r="D2130" s="21"/>
      <c r="E2130" s="21"/>
      <c r="F2130" s="21"/>
      <c r="G2130" s="21"/>
      <c r="H2130" s="21"/>
      <c r="I2130" s="21"/>
      <c r="J2130" s="21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22"/>
      <c r="W2130" s="22"/>
      <c r="X2130" s="22"/>
      <c r="Y2130" s="22"/>
      <c r="Z2130" s="22"/>
      <c r="AA2130" s="22"/>
      <c r="AB2130" s="23"/>
      <c r="AC2130" s="23"/>
      <c r="AD2130" s="22"/>
      <c r="AE2130" s="24"/>
      <c r="AF2130" s="24"/>
      <c r="AG2130" s="24"/>
      <c r="AH2130" s="24"/>
      <c r="AI2130" s="24"/>
      <c r="AJ2130" s="24"/>
      <c r="AK2130" s="24"/>
      <c r="AL2130" s="24"/>
      <c r="AM2130" s="24"/>
      <c r="AN2130" s="24"/>
      <c r="AO2130" s="24"/>
      <c r="AP2130" s="24"/>
      <c r="AQ2130" s="24"/>
      <c r="AR2130" s="24"/>
      <c r="AS2130" s="24"/>
      <c r="AT2130" s="25"/>
      <c r="AV2130" s="26"/>
      <c r="AW2130" s="26"/>
      <c r="AX2130" s="27"/>
      <c r="AY2130" s="27"/>
      <c r="AZ2130" s="27"/>
      <c r="BA2130" s="27"/>
      <c r="BB2130" s="27"/>
      <c r="BC2130" s="27"/>
      <c r="BD2130" s="27"/>
      <c r="BE2130" s="27"/>
      <c r="BF2130" s="27"/>
      <c r="BG2130" s="27"/>
      <c r="BH2130" s="27"/>
      <c r="BI2130" s="27"/>
      <c r="BT2130" s="31"/>
      <c r="BU2130" s="32"/>
      <c r="BV2130" s="33"/>
      <c r="BW2130" s="32"/>
      <c r="BX2130" s="32"/>
      <c r="BY2130" s="34"/>
      <c r="CA2130" s="32"/>
      <c r="CB2130" s="32"/>
    </row>
    <row r="2131" spans="1:80">
      <c r="A2131" s="20"/>
      <c r="B2131" s="21"/>
      <c r="C2131" s="21"/>
      <c r="D2131" s="21"/>
      <c r="E2131" s="21"/>
      <c r="F2131" s="21"/>
      <c r="G2131" s="21"/>
      <c r="H2131" s="21"/>
      <c r="I2131" s="21"/>
      <c r="J2131" s="21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22"/>
      <c r="W2131" s="22"/>
      <c r="X2131" s="22"/>
      <c r="Y2131" s="22"/>
      <c r="Z2131" s="22"/>
      <c r="AA2131" s="22"/>
      <c r="AB2131" s="23"/>
      <c r="AC2131" s="23"/>
      <c r="AD2131" s="22"/>
      <c r="AE2131" s="24"/>
      <c r="AF2131" s="24"/>
      <c r="AG2131" s="24"/>
      <c r="AH2131" s="24"/>
      <c r="AI2131" s="24"/>
      <c r="AJ2131" s="24"/>
      <c r="AK2131" s="24"/>
      <c r="AL2131" s="24"/>
      <c r="AM2131" s="24"/>
      <c r="AN2131" s="24"/>
      <c r="AO2131" s="24"/>
      <c r="AP2131" s="24"/>
      <c r="AQ2131" s="24"/>
      <c r="AR2131" s="24"/>
      <c r="AS2131" s="24"/>
      <c r="AT2131" s="25"/>
      <c r="AV2131" s="26"/>
      <c r="AW2131" s="26"/>
      <c r="AX2131" s="27"/>
      <c r="AY2131" s="27"/>
      <c r="AZ2131" s="27"/>
      <c r="BA2131" s="27"/>
      <c r="BB2131" s="27"/>
      <c r="BC2131" s="27"/>
      <c r="BD2131" s="27"/>
      <c r="BE2131" s="27"/>
      <c r="BF2131" s="27"/>
      <c r="BG2131" s="27"/>
      <c r="BH2131" s="27"/>
      <c r="BI2131" s="27"/>
      <c r="BT2131" s="31"/>
      <c r="BU2131" s="32"/>
      <c r="BV2131" s="33"/>
      <c r="BW2131" s="32"/>
      <c r="BX2131" s="32"/>
      <c r="BY2131" s="34"/>
      <c r="CA2131" s="32"/>
      <c r="CB2131" s="32"/>
    </row>
    <row r="2132" spans="1:80">
      <c r="A2132" s="20"/>
      <c r="B2132" s="21"/>
      <c r="C2132" s="21"/>
      <c r="D2132" s="21"/>
      <c r="E2132" s="21"/>
      <c r="F2132" s="21"/>
      <c r="G2132" s="21"/>
      <c r="H2132" s="21"/>
      <c r="I2132" s="21"/>
      <c r="J2132" s="21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22"/>
      <c r="W2132" s="22"/>
      <c r="X2132" s="22"/>
      <c r="Y2132" s="22"/>
      <c r="Z2132" s="22"/>
      <c r="AA2132" s="22"/>
      <c r="AB2132" s="23"/>
      <c r="AC2132" s="23"/>
      <c r="AD2132" s="22"/>
      <c r="AE2132" s="24"/>
      <c r="AF2132" s="24"/>
      <c r="AG2132" s="24"/>
      <c r="AH2132" s="24"/>
      <c r="AI2132" s="24"/>
      <c r="AJ2132" s="24"/>
      <c r="AK2132" s="24"/>
      <c r="AL2132" s="24"/>
      <c r="AM2132" s="24"/>
      <c r="AN2132" s="24"/>
      <c r="AO2132" s="24"/>
      <c r="AP2132" s="24"/>
      <c r="AQ2132" s="24"/>
      <c r="AR2132" s="24"/>
      <c r="AS2132" s="24"/>
      <c r="AT2132" s="25"/>
      <c r="AV2132" s="26"/>
      <c r="AW2132" s="26"/>
      <c r="AX2132" s="27"/>
      <c r="AY2132" s="27"/>
      <c r="AZ2132" s="27"/>
      <c r="BA2132" s="27"/>
      <c r="BB2132" s="27"/>
      <c r="BC2132" s="27"/>
      <c r="BD2132" s="27"/>
      <c r="BE2132" s="27"/>
      <c r="BF2132" s="27"/>
      <c r="BG2132" s="27"/>
      <c r="BH2132" s="27"/>
      <c r="BI2132" s="27"/>
      <c r="BT2132" s="31"/>
      <c r="BU2132" s="32"/>
      <c r="BV2132" s="33"/>
      <c r="BW2132" s="32"/>
      <c r="BX2132" s="32"/>
      <c r="BY2132" s="34"/>
      <c r="CA2132" s="32"/>
      <c r="CB2132" s="32"/>
    </row>
    <row r="2133" spans="1:80">
      <c r="A2133" s="20"/>
      <c r="B2133" s="21"/>
      <c r="C2133" s="21"/>
      <c r="D2133" s="21"/>
      <c r="E2133" s="21"/>
      <c r="F2133" s="21"/>
      <c r="G2133" s="21"/>
      <c r="H2133" s="21"/>
      <c r="I2133" s="21"/>
      <c r="J2133" s="21"/>
      <c r="K2133" s="22"/>
      <c r="L2133" s="22"/>
      <c r="M2133" s="22"/>
      <c r="N2133" s="22"/>
      <c r="O2133" s="22"/>
      <c r="P2133" s="22"/>
      <c r="Q2133" s="22"/>
      <c r="R2133" s="22"/>
      <c r="S2133" s="22"/>
      <c r="T2133" s="22"/>
      <c r="U2133" s="22"/>
      <c r="V2133" s="22"/>
      <c r="W2133" s="22"/>
      <c r="X2133" s="22"/>
      <c r="Y2133" s="22"/>
      <c r="Z2133" s="22"/>
      <c r="AA2133" s="22"/>
      <c r="AB2133" s="23"/>
      <c r="AC2133" s="23"/>
      <c r="AD2133" s="22"/>
      <c r="AE2133" s="24"/>
      <c r="AF2133" s="24"/>
      <c r="AG2133" s="24"/>
      <c r="AH2133" s="24"/>
      <c r="AI2133" s="24"/>
      <c r="AJ2133" s="24"/>
      <c r="AK2133" s="24"/>
      <c r="AL2133" s="24"/>
      <c r="AM2133" s="24"/>
      <c r="AN2133" s="24"/>
      <c r="AO2133" s="24"/>
      <c r="AP2133" s="24"/>
      <c r="AQ2133" s="24"/>
      <c r="AR2133" s="24"/>
      <c r="AS2133" s="24"/>
      <c r="AT2133" s="25"/>
      <c r="AV2133" s="26"/>
      <c r="AW2133" s="26"/>
      <c r="AX2133" s="27"/>
      <c r="AY2133" s="27"/>
      <c r="AZ2133" s="27"/>
      <c r="BA2133" s="27"/>
      <c r="BB2133" s="27"/>
      <c r="BC2133" s="27"/>
      <c r="BD2133" s="27"/>
      <c r="BE2133" s="27"/>
      <c r="BF2133" s="27"/>
      <c r="BG2133" s="27"/>
      <c r="BH2133" s="27"/>
      <c r="BI2133" s="27"/>
      <c r="BT2133" s="31"/>
      <c r="BU2133" s="32"/>
      <c r="BV2133" s="33"/>
      <c r="BW2133" s="32"/>
      <c r="BX2133" s="32"/>
      <c r="BY2133" s="34"/>
      <c r="CA2133" s="32"/>
      <c r="CB2133" s="32"/>
    </row>
    <row r="2134" spans="1:80">
      <c r="A2134" s="20"/>
      <c r="B2134" s="21"/>
      <c r="C2134" s="21"/>
      <c r="D2134" s="21"/>
      <c r="E2134" s="21"/>
      <c r="F2134" s="21"/>
      <c r="G2134" s="21"/>
      <c r="H2134" s="21"/>
      <c r="I2134" s="21"/>
      <c r="J2134" s="21"/>
      <c r="K2134" s="22"/>
      <c r="L2134" s="22"/>
      <c r="M2134" s="22"/>
      <c r="N2134" s="22"/>
      <c r="O2134" s="22"/>
      <c r="P2134" s="22"/>
      <c r="Q2134" s="22"/>
      <c r="R2134" s="22"/>
      <c r="S2134" s="22"/>
      <c r="T2134" s="22"/>
      <c r="U2134" s="22"/>
      <c r="V2134" s="22"/>
      <c r="W2134" s="22"/>
      <c r="X2134" s="22"/>
      <c r="Y2134" s="22"/>
      <c r="Z2134" s="22"/>
      <c r="AA2134" s="22"/>
      <c r="AB2134" s="23"/>
      <c r="AC2134" s="23"/>
      <c r="AD2134" s="22"/>
      <c r="AE2134" s="24"/>
      <c r="AF2134" s="24"/>
      <c r="AG2134" s="24"/>
      <c r="AH2134" s="24"/>
      <c r="AI2134" s="24"/>
      <c r="AJ2134" s="24"/>
      <c r="AK2134" s="24"/>
      <c r="AL2134" s="24"/>
      <c r="AM2134" s="24"/>
      <c r="AN2134" s="24"/>
      <c r="AO2134" s="24"/>
      <c r="AP2134" s="24"/>
      <c r="AQ2134" s="24"/>
      <c r="AR2134" s="24"/>
      <c r="AS2134" s="24"/>
      <c r="AT2134" s="25"/>
      <c r="AV2134" s="26"/>
      <c r="AW2134" s="26"/>
      <c r="AX2134" s="27"/>
      <c r="AY2134" s="27"/>
      <c r="AZ2134" s="27"/>
      <c r="BA2134" s="27"/>
      <c r="BB2134" s="27"/>
      <c r="BC2134" s="27"/>
      <c r="BD2134" s="27"/>
      <c r="BE2134" s="27"/>
      <c r="BF2134" s="27"/>
      <c r="BG2134" s="27"/>
      <c r="BH2134" s="27"/>
      <c r="BI2134" s="27"/>
      <c r="BT2134" s="31"/>
      <c r="BU2134" s="32"/>
      <c r="BV2134" s="33"/>
      <c r="BW2134" s="32"/>
      <c r="BX2134" s="32"/>
      <c r="BY2134" s="34"/>
      <c r="CA2134" s="32"/>
      <c r="CB2134" s="32"/>
    </row>
    <row r="2135" spans="1:80">
      <c r="A2135" s="20"/>
      <c r="B2135" s="21"/>
      <c r="C2135" s="21"/>
      <c r="D2135" s="21"/>
      <c r="E2135" s="21"/>
      <c r="F2135" s="21"/>
      <c r="G2135" s="21"/>
      <c r="H2135" s="21"/>
      <c r="I2135" s="21"/>
      <c r="J2135" s="21"/>
      <c r="K2135" s="22"/>
      <c r="L2135" s="22"/>
      <c r="M2135" s="22"/>
      <c r="N2135" s="22"/>
      <c r="O2135" s="22"/>
      <c r="P2135" s="22"/>
      <c r="Q2135" s="22"/>
      <c r="R2135" s="22"/>
      <c r="S2135" s="22"/>
      <c r="T2135" s="22"/>
      <c r="U2135" s="22"/>
      <c r="V2135" s="22"/>
      <c r="W2135" s="22"/>
      <c r="X2135" s="22"/>
      <c r="Y2135" s="22"/>
      <c r="Z2135" s="22"/>
      <c r="AA2135" s="22"/>
      <c r="AB2135" s="23"/>
      <c r="AC2135" s="23"/>
      <c r="AD2135" s="22"/>
      <c r="AE2135" s="24"/>
      <c r="AF2135" s="24"/>
      <c r="AG2135" s="24"/>
      <c r="AH2135" s="24"/>
      <c r="AI2135" s="24"/>
      <c r="AJ2135" s="24"/>
      <c r="AK2135" s="24"/>
      <c r="AL2135" s="24"/>
      <c r="AM2135" s="24"/>
      <c r="AN2135" s="24"/>
      <c r="AO2135" s="24"/>
      <c r="AP2135" s="24"/>
      <c r="AQ2135" s="24"/>
      <c r="AR2135" s="24"/>
      <c r="AS2135" s="24"/>
      <c r="AT2135" s="25"/>
      <c r="AV2135" s="26"/>
      <c r="AW2135" s="26"/>
      <c r="AX2135" s="27"/>
      <c r="AY2135" s="27"/>
      <c r="AZ2135" s="27"/>
      <c r="BA2135" s="27"/>
      <c r="BB2135" s="27"/>
      <c r="BC2135" s="27"/>
      <c r="BD2135" s="27"/>
      <c r="BE2135" s="27"/>
      <c r="BF2135" s="27"/>
      <c r="BG2135" s="27"/>
      <c r="BH2135" s="27"/>
      <c r="BI2135" s="27"/>
      <c r="BT2135" s="31"/>
      <c r="BU2135" s="32"/>
      <c r="BV2135" s="33"/>
      <c r="BW2135" s="32"/>
      <c r="BX2135" s="32"/>
      <c r="BY2135" s="34"/>
      <c r="CA2135" s="32"/>
      <c r="CB2135" s="32"/>
    </row>
    <row r="2136" spans="1:80">
      <c r="A2136" s="20"/>
      <c r="B2136" s="21"/>
      <c r="C2136" s="21"/>
      <c r="D2136" s="21"/>
      <c r="E2136" s="21"/>
      <c r="F2136" s="21"/>
      <c r="G2136" s="21"/>
      <c r="H2136" s="21"/>
      <c r="I2136" s="21"/>
      <c r="J2136" s="21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22"/>
      <c r="W2136" s="22"/>
      <c r="X2136" s="22"/>
      <c r="Y2136" s="22"/>
      <c r="Z2136" s="22"/>
      <c r="AA2136" s="22"/>
      <c r="AB2136" s="23"/>
      <c r="AC2136" s="23"/>
      <c r="AD2136" s="22"/>
      <c r="AE2136" s="24"/>
      <c r="AF2136" s="24"/>
      <c r="AG2136" s="24"/>
      <c r="AH2136" s="24"/>
      <c r="AI2136" s="24"/>
      <c r="AJ2136" s="24"/>
      <c r="AK2136" s="24"/>
      <c r="AL2136" s="24"/>
      <c r="AM2136" s="24"/>
      <c r="AN2136" s="24"/>
      <c r="AO2136" s="24"/>
      <c r="AP2136" s="24"/>
      <c r="AQ2136" s="24"/>
      <c r="AR2136" s="24"/>
      <c r="AS2136" s="24"/>
      <c r="AT2136" s="25"/>
      <c r="AV2136" s="26"/>
      <c r="AW2136" s="26"/>
      <c r="AX2136" s="27"/>
      <c r="AY2136" s="27"/>
      <c r="AZ2136" s="27"/>
      <c r="BA2136" s="27"/>
      <c r="BB2136" s="27"/>
      <c r="BC2136" s="27"/>
      <c r="BD2136" s="27"/>
      <c r="BE2136" s="27"/>
      <c r="BF2136" s="27"/>
      <c r="BG2136" s="27"/>
      <c r="BH2136" s="27"/>
      <c r="BI2136" s="27"/>
      <c r="BT2136" s="31"/>
      <c r="BU2136" s="32"/>
      <c r="BV2136" s="33"/>
      <c r="BW2136" s="32"/>
      <c r="BX2136" s="32"/>
      <c r="BY2136" s="34"/>
      <c r="CA2136" s="32"/>
      <c r="CB2136" s="32"/>
    </row>
    <row r="2137" spans="1:80">
      <c r="A2137" s="20"/>
      <c r="B2137" s="21"/>
      <c r="C2137" s="21"/>
      <c r="D2137" s="21"/>
      <c r="E2137" s="21"/>
      <c r="F2137" s="21"/>
      <c r="G2137" s="21"/>
      <c r="H2137" s="21"/>
      <c r="I2137" s="21"/>
      <c r="J2137" s="21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22"/>
      <c r="W2137" s="22"/>
      <c r="X2137" s="22"/>
      <c r="Y2137" s="22"/>
      <c r="Z2137" s="22"/>
      <c r="AA2137" s="22"/>
      <c r="AB2137" s="23"/>
      <c r="AC2137" s="23"/>
      <c r="AD2137" s="22"/>
      <c r="AE2137" s="24"/>
      <c r="AF2137" s="24"/>
      <c r="AG2137" s="24"/>
      <c r="AH2137" s="24"/>
      <c r="AI2137" s="24"/>
      <c r="AJ2137" s="24"/>
      <c r="AK2137" s="24"/>
      <c r="AL2137" s="24"/>
      <c r="AM2137" s="24"/>
      <c r="AN2137" s="24"/>
      <c r="AO2137" s="24"/>
      <c r="AP2137" s="24"/>
      <c r="AQ2137" s="24"/>
      <c r="AR2137" s="24"/>
      <c r="AS2137" s="24"/>
      <c r="AT2137" s="25"/>
      <c r="AV2137" s="26"/>
      <c r="AW2137" s="26"/>
      <c r="AX2137" s="27"/>
      <c r="AY2137" s="27"/>
      <c r="AZ2137" s="27"/>
      <c r="BA2137" s="27"/>
      <c r="BB2137" s="27"/>
      <c r="BC2137" s="27"/>
      <c r="BD2137" s="27"/>
      <c r="BE2137" s="27"/>
      <c r="BF2137" s="27"/>
      <c r="BG2137" s="27"/>
      <c r="BH2137" s="27"/>
      <c r="BI2137" s="27"/>
      <c r="BT2137" s="31"/>
      <c r="BU2137" s="32"/>
      <c r="BV2137" s="33"/>
      <c r="BW2137" s="32"/>
      <c r="BX2137" s="32"/>
      <c r="BY2137" s="34"/>
      <c r="CA2137" s="32"/>
      <c r="CB2137" s="32"/>
    </row>
    <row r="2138" spans="1:80">
      <c r="A2138" s="20"/>
      <c r="B2138" s="21"/>
      <c r="C2138" s="21"/>
      <c r="D2138" s="21"/>
      <c r="E2138" s="21"/>
      <c r="F2138" s="21"/>
      <c r="G2138" s="21"/>
      <c r="H2138" s="21"/>
      <c r="I2138" s="21"/>
      <c r="J2138" s="21"/>
      <c r="K2138" s="22"/>
      <c r="L2138" s="22"/>
      <c r="M2138" s="22"/>
      <c r="N2138" s="22"/>
      <c r="O2138" s="22"/>
      <c r="P2138" s="22"/>
      <c r="Q2138" s="22"/>
      <c r="R2138" s="22"/>
      <c r="S2138" s="22"/>
      <c r="T2138" s="22"/>
      <c r="U2138" s="22"/>
      <c r="V2138" s="22"/>
      <c r="W2138" s="22"/>
      <c r="X2138" s="22"/>
      <c r="Y2138" s="22"/>
      <c r="Z2138" s="22"/>
      <c r="AA2138" s="22"/>
      <c r="AB2138" s="23"/>
      <c r="AC2138" s="23"/>
      <c r="AD2138" s="22"/>
      <c r="AE2138" s="24"/>
      <c r="AF2138" s="24"/>
      <c r="AG2138" s="24"/>
      <c r="AH2138" s="24"/>
      <c r="AI2138" s="24"/>
      <c r="AJ2138" s="24"/>
      <c r="AK2138" s="24"/>
      <c r="AL2138" s="24"/>
      <c r="AM2138" s="24"/>
      <c r="AN2138" s="24"/>
      <c r="AO2138" s="24"/>
      <c r="AP2138" s="24"/>
      <c r="AQ2138" s="24"/>
      <c r="AR2138" s="24"/>
      <c r="AS2138" s="24"/>
      <c r="AT2138" s="25"/>
      <c r="AV2138" s="26"/>
      <c r="AW2138" s="26"/>
      <c r="AX2138" s="27"/>
      <c r="AY2138" s="27"/>
      <c r="AZ2138" s="27"/>
      <c r="BA2138" s="27"/>
      <c r="BB2138" s="27"/>
      <c r="BC2138" s="27"/>
      <c r="BD2138" s="27"/>
      <c r="BE2138" s="27"/>
      <c r="BF2138" s="27"/>
      <c r="BG2138" s="27"/>
      <c r="BH2138" s="27"/>
      <c r="BI2138" s="27"/>
      <c r="BT2138" s="31"/>
      <c r="BU2138" s="32"/>
      <c r="BV2138" s="33"/>
      <c r="BW2138" s="32"/>
      <c r="BX2138" s="32"/>
      <c r="BY2138" s="34"/>
      <c r="CA2138" s="32"/>
      <c r="CB2138" s="32"/>
    </row>
    <row r="2139" spans="1:80">
      <c r="A2139" s="20"/>
      <c r="B2139" s="21"/>
      <c r="C2139" s="21"/>
      <c r="D2139" s="21"/>
      <c r="E2139" s="21"/>
      <c r="F2139" s="21"/>
      <c r="G2139" s="21"/>
      <c r="H2139" s="21"/>
      <c r="I2139" s="21"/>
      <c r="J2139" s="21"/>
      <c r="K2139" s="22"/>
      <c r="L2139" s="22"/>
      <c r="M2139" s="22"/>
      <c r="N2139" s="22"/>
      <c r="O2139" s="22"/>
      <c r="P2139" s="22"/>
      <c r="Q2139" s="22"/>
      <c r="R2139" s="22"/>
      <c r="S2139" s="22"/>
      <c r="T2139" s="22"/>
      <c r="U2139" s="22"/>
      <c r="V2139" s="22"/>
      <c r="W2139" s="22"/>
      <c r="X2139" s="22"/>
      <c r="Y2139" s="22"/>
      <c r="Z2139" s="22"/>
      <c r="AA2139" s="22"/>
      <c r="AB2139" s="23"/>
      <c r="AC2139" s="23"/>
      <c r="AD2139" s="22"/>
      <c r="AE2139" s="24"/>
      <c r="AF2139" s="24"/>
      <c r="AG2139" s="24"/>
      <c r="AH2139" s="24"/>
      <c r="AI2139" s="24"/>
      <c r="AJ2139" s="24"/>
      <c r="AK2139" s="24"/>
      <c r="AL2139" s="24"/>
      <c r="AM2139" s="24"/>
      <c r="AN2139" s="24"/>
      <c r="AO2139" s="24"/>
      <c r="AP2139" s="24"/>
      <c r="AQ2139" s="24"/>
      <c r="AR2139" s="24"/>
      <c r="AS2139" s="24"/>
      <c r="AT2139" s="25"/>
      <c r="AV2139" s="26"/>
      <c r="AW2139" s="26"/>
      <c r="AX2139" s="27"/>
      <c r="AY2139" s="27"/>
      <c r="AZ2139" s="27"/>
      <c r="BA2139" s="27"/>
      <c r="BB2139" s="27"/>
      <c r="BC2139" s="27"/>
      <c r="BD2139" s="27"/>
      <c r="BE2139" s="27"/>
      <c r="BF2139" s="27"/>
      <c r="BG2139" s="27"/>
      <c r="BH2139" s="27"/>
      <c r="BI2139" s="27"/>
      <c r="BT2139" s="31"/>
      <c r="BU2139" s="32"/>
      <c r="BV2139" s="33"/>
      <c r="BW2139" s="32"/>
      <c r="BX2139" s="32"/>
      <c r="BY2139" s="34"/>
      <c r="CA2139" s="32"/>
      <c r="CB2139" s="32"/>
    </row>
    <row r="2140" spans="1:80">
      <c r="A2140" s="20"/>
      <c r="B2140" s="21"/>
      <c r="C2140" s="21"/>
      <c r="D2140" s="21"/>
      <c r="E2140" s="21"/>
      <c r="F2140" s="21"/>
      <c r="G2140" s="21"/>
      <c r="H2140" s="21"/>
      <c r="I2140" s="21"/>
      <c r="J2140" s="21"/>
      <c r="K2140" s="22"/>
      <c r="L2140" s="22"/>
      <c r="M2140" s="22"/>
      <c r="N2140" s="22"/>
      <c r="O2140" s="22"/>
      <c r="P2140" s="22"/>
      <c r="Q2140" s="22"/>
      <c r="R2140" s="22"/>
      <c r="S2140" s="22"/>
      <c r="T2140" s="22"/>
      <c r="U2140" s="22"/>
      <c r="V2140" s="22"/>
      <c r="W2140" s="22"/>
      <c r="X2140" s="22"/>
      <c r="Y2140" s="22"/>
      <c r="Z2140" s="22"/>
      <c r="AA2140" s="22"/>
      <c r="AB2140" s="23"/>
      <c r="AC2140" s="23"/>
      <c r="AD2140" s="22"/>
      <c r="AE2140" s="24"/>
      <c r="AF2140" s="24"/>
      <c r="AG2140" s="24"/>
      <c r="AH2140" s="24"/>
      <c r="AI2140" s="24"/>
      <c r="AJ2140" s="24"/>
      <c r="AK2140" s="24"/>
      <c r="AL2140" s="24"/>
      <c r="AM2140" s="24"/>
      <c r="AN2140" s="24"/>
      <c r="AO2140" s="24"/>
      <c r="AP2140" s="24"/>
      <c r="AQ2140" s="24"/>
      <c r="AR2140" s="24"/>
      <c r="AS2140" s="24"/>
      <c r="AT2140" s="25"/>
      <c r="AV2140" s="26"/>
      <c r="AW2140" s="26"/>
      <c r="AX2140" s="27"/>
      <c r="AY2140" s="27"/>
      <c r="AZ2140" s="27"/>
      <c r="BA2140" s="27"/>
      <c r="BB2140" s="27"/>
      <c r="BC2140" s="27"/>
      <c r="BD2140" s="27"/>
      <c r="BE2140" s="27"/>
      <c r="BF2140" s="27"/>
      <c r="BG2140" s="27"/>
      <c r="BH2140" s="27"/>
      <c r="BI2140" s="27"/>
      <c r="BT2140" s="31"/>
      <c r="BU2140" s="32"/>
      <c r="BV2140" s="33"/>
      <c r="BW2140" s="32"/>
      <c r="BX2140" s="32"/>
      <c r="BY2140" s="34"/>
      <c r="CA2140" s="32"/>
      <c r="CB2140" s="32"/>
    </row>
    <row r="2141" spans="1:80">
      <c r="A2141" s="20"/>
      <c r="B2141" s="21"/>
      <c r="C2141" s="21"/>
      <c r="D2141" s="21"/>
      <c r="E2141" s="21"/>
      <c r="F2141" s="21"/>
      <c r="G2141" s="21"/>
      <c r="H2141" s="21"/>
      <c r="I2141" s="21"/>
      <c r="J2141" s="21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2"/>
      <c r="W2141" s="22"/>
      <c r="X2141" s="22"/>
      <c r="Y2141" s="22"/>
      <c r="Z2141" s="22"/>
      <c r="AA2141" s="22"/>
      <c r="AB2141" s="23"/>
      <c r="AC2141" s="23"/>
      <c r="AD2141" s="22"/>
      <c r="AE2141" s="24"/>
      <c r="AF2141" s="24"/>
      <c r="AG2141" s="24"/>
      <c r="AH2141" s="24"/>
      <c r="AI2141" s="24"/>
      <c r="AJ2141" s="24"/>
      <c r="AK2141" s="24"/>
      <c r="AL2141" s="24"/>
      <c r="AM2141" s="24"/>
      <c r="AN2141" s="24"/>
      <c r="AO2141" s="24"/>
      <c r="AP2141" s="24"/>
      <c r="AQ2141" s="24"/>
      <c r="AR2141" s="24"/>
      <c r="AS2141" s="24"/>
      <c r="AT2141" s="25"/>
      <c r="AV2141" s="26"/>
      <c r="AW2141" s="26"/>
      <c r="AX2141" s="27"/>
      <c r="AY2141" s="27"/>
      <c r="AZ2141" s="27"/>
      <c r="BA2141" s="27"/>
      <c r="BB2141" s="27"/>
      <c r="BC2141" s="27"/>
      <c r="BD2141" s="27"/>
      <c r="BE2141" s="27"/>
      <c r="BF2141" s="27"/>
      <c r="BG2141" s="27"/>
      <c r="BH2141" s="27"/>
      <c r="BI2141" s="27"/>
      <c r="BT2141" s="31"/>
      <c r="BU2141" s="32"/>
      <c r="BV2141" s="33"/>
      <c r="BW2141" s="32"/>
      <c r="BX2141" s="32"/>
      <c r="BY2141" s="34"/>
      <c r="CA2141" s="32"/>
      <c r="CB2141" s="32"/>
    </row>
    <row r="2142" spans="1:80">
      <c r="A2142" s="20"/>
      <c r="B2142" s="21"/>
      <c r="C2142" s="21"/>
      <c r="D2142" s="21"/>
      <c r="E2142" s="21"/>
      <c r="F2142" s="21"/>
      <c r="G2142" s="21"/>
      <c r="H2142" s="21"/>
      <c r="I2142" s="21"/>
      <c r="J2142" s="21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22"/>
      <c r="W2142" s="22"/>
      <c r="X2142" s="22"/>
      <c r="Y2142" s="22"/>
      <c r="Z2142" s="22"/>
      <c r="AA2142" s="22"/>
      <c r="AB2142" s="23"/>
      <c r="AC2142" s="23"/>
      <c r="AD2142" s="22"/>
      <c r="AE2142" s="24"/>
      <c r="AF2142" s="24"/>
      <c r="AG2142" s="24"/>
      <c r="AH2142" s="24"/>
      <c r="AI2142" s="24"/>
      <c r="AJ2142" s="24"/>
      <c r="AK2142" s="24"/>
      <c r="AL2142" s="24"/>
      <c r="AM2142" s="24"/>
      <c r="AN2142" s="24"/>
      <c r="AO2142" s="24"/>
      <c r="AP2142" s="24"/>
      <c r="AQ2142" s="24"/>
      <c r="AR2142" s="24"/>
      <c r="AS2142" s="24"/>
      <c r="AT2142" s="25"/>
      <c r="AV2142" s="26"/>
      <c r="AW2142" s="26"/>
      <c r="AX2142" s="27"/>
      <c r="AY2142" s="27"/>
      <c r="AZ2142" s="27"/>
      <c r="BA2142" s="27"/>
      <c r="BB2142" s="27"/>
      <c r="BC2142" s="27"/>
      <c r="BD2142" s="27"/>
      <c r="BE2142" s="27"/>
      <c r="BF2142" s="27"/>
      <c r="BG2142" s="27"/>
      <c r="BH2142" s="27"/>
      <c r="BI2142" s="27"/>
      <c r="BT2142" s="31"/>
      <c r="BU2142" s="32"/>
      <c r="BV2142" s="33"/>
      <c r="BW2142" s="32"/>
      <c r="BX2142" s="32"/>
      <c r="BY2142" s="34"/>
      <c r="CA2142" s="32"/>
      <c r="CB2142" s="32"/>
    </row>
    <row r="2143" spans="1:80">
      <c r="A2143" s="20"/>
      <c r="B2143" s="21"/>
      <c r="C2143" s="21"/>
      <c r="D2143" s="21"/>
      <c r="E2143" s="21"/>
      <c r="F2143" s="21"/>
      <c r="G2143" s="21"/>
      <c r="H2143" s="21"/>
      <c r="I2143" s="21"/>
      <c r="J2143" s="21"/>
      <c r="K2143" s="22"/>
      <c r="L2143" s="22"/>
      <c r="M2143" s="22"/>
      <c r="N2143" s="22"/>
      <c r="O2143" s="22"/>
      <c r="P2143" s="22"/>
      <c r="Q2143" s="22"/>
      <c r="R2143" s="22"/>
      <c r="S2143" s="22"/>
      <c r="T2143" s="22"/>
      <c r="U2143" s="22"/>
      <c r="V2143" s="22"/>
      <c r="W2143" s="22"/>
      <c r="X2143" s="22"/>
      <c r="Y2143" s="22"/>
      <c r="Z2143" s="22"/>
      <c r="AA2143" s="22"/>
      <c r="AB2143" s="23"/>
      <c r="AC2143" s="23"/>
      <c r="AD2143" s="22"/>
      <c r="AE2143" s="24"/>
      <c r="AF2143" s="24"/>
      <c r="AG2143" s="24"/>
      <c r="AH2143" s="24"/>
      <c r="AI2143" s="24"/>
      <c r="AJ2143" s="24"/>
      <c r="AK2143" s="24"/>
      <c r="AL2143" s="24"/>
      <c r="AM2143" s="24"/>
      <c r="AN2143" s="24"/>
      <c r="AO2143" s="24"/>
      <c r="AP2143" s="24"/>
      <c r="AQ2143" s="24"/>
      <c r="AR2143" s="24"/>
      <c r="AS2143" s="24"/>
      <c r="AT2143" s="25"/>
      <c r="AV2143" s="26"/>
      <c r="AW2143" s="26"/>
      <c r="AX2143" s="27"/>
      <c r="AY2143" s="27"/>
      <c r="AZ2143" s="27"/>
      <c r="BA2143" s="27"/>
      <c r="BB2143" s="27"/>
      <c r="BC2143" s="27"/>
      <c r="BD2143" s="27"/>
      <c r="BE2143" s="27"/>
      <c r="BF2143" s="27"/>
      <c r="BG2143" s="27"/>
      <c r="BH2143" s="27"/>
      <c r="BI2143" s="27"/>
      <c r="BT2143" s="31"/>
      <c r="BU2143" s="32"/>
      <c r="BV2143" s="33"/>
      <c r="BW2143" s="32"/>
      <c r="BX2143" s="32"/>
      <c r="BY2143" s="34"/>
      <c r="CA2143" s="32"/>
      <c r="CB2143" s="32"/>
    </row>
    <row r="2144" spans="1:80">
      <c r="A2144" s="20"/>
      <c r="B2144" s="21"/>
      <c r="C2144" s="21"/>
      <c r="D2144" s="21"/>
      <c r="E2144" s="21"/>
      <c r="F2144" s="21"/>
      <c r="G2144" s="21"/>
      <c r="H2144" s="21"/>
      <c r="I2144" s="21"/>
      <c r="J2144" s="21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  <c r="AA2144" s="22"/>
      <c r="AB2144" s="23"/>
      <c r="AC2144" s="23"/>
      <c r="AD2144" s="22"/>
      <c r="AE2144" s="24"/>
      <c r="AF2144" s="24"/>
      <c r="AG2144" s="24"/>
      <c r="AH2144" s="24"/>
      <c r="AI2144" s="24"/>
      <c r="AJ2144" s="24"/>
      <c r="AK2144" s="24"/>
      <c r="AL2144" s="24"/>
      <c r="AM2144" s="24"/>
      <c r="AN2144" s="24"/>
      <c r="AO2144" s="24"/>
      <c r="AP2144" s="24"/>
      <c r="AQ2144" s="24"/>
      <c r="AR2144" s="24"/>
      <c r="AS2144" s="24"/>
      <c r="AT2144" s="25"/>
      <c r="AV2144" s="26"/>
      <c r="AW2144" s="26"/>
      <c r="AX2144" s="27"/>
      <c r="AY2144" s="27"/>
      <c r="AZ2144" s="27"/>
      <c r="BA2144" s="27"/>
      <c r="BB2144" s="27"/>
      <c r="BC2144" s="27"/>
      <c r="BD2144" s="27"/>
      <c r="BE2144" s="27"/>
      <c r="BF2144" s="27"/>
      <c r="BG2144" s="27"/>
      <c r="BH2144" s="27"/>
      <c r="BI2144" s="27"/>
      <c r="BT2144" s="31"/>
      <c r="BU2144" s="32"/>
      <c r="BV2144" s="33"/>
      <c r="BW2144" s="32"/>
      <c r="BX2144" s="32"/>
      <c r="BY2144" s="34"/>
      <c r="CA2144" s="32"/>
      <c r="CB2144" s="32"/>
    </row>
    <row r="2145" spans="1:80">
      <c r="A2145" s="20"/>
      <c r="B2145" s="21"/>
      <c r="C2145" s="21"/>
      <c r="D2145" s="21"/>
      <c r="E2145" s="21"/>
      <c r="F2145" s="21"/>
      <c r="G2145" s="21"/>
      <c r="H2145" s="21"/>
      <c r="I2145" s="21"/>
      <c r="J2145" s="21"/>
      <c r="K2145" s="22"/>
      <c r="L2145" s="22"/>
      <c r="M2145" s="22"/>
      <c r="N2145" s="22"/>
      <c r="O2145" s="22"/>
      <c r="P2145" s="22"/>
      <c r="Q2145" s="22"/>
      <c r="R2145" s="22"/>
      <c r="S2145" s="22"/>
      <c r="T2145" s="22"/>
      <c r="U2145" s="22"/>
      <c r="V2145" s="22"/>
      <c r="W2145" s="22"/>
      <c r="X2145" s="22"/>
      <c r="Y2145" s="22"/>
      <c r="Z2145" s="22"/>
      <c r="AA2145" s="22"/>
      <c r="AB2145" s="23"/>
      <c r="AC2145" s="23"/>
      <c r="AD2145" s="22"/>
      <c r="AE2145" s="24"/>
      <c r="AF2145" s="24"/>
      <c r="AG2145" s="24"/>
      <c r="AH2145" s="24"/>
      <c r="AI2145" s="24"/>
      <c r="AJ2145" s="24"/>
      <c r="AK2145" s="24"/>
      <c r="AL2145" s="24"/>
      <c r="AM2145" s="24"/>
      <c r="AN2145" s="24"/>
      <c r="AO2145" s="24"/>
      <c r="AP2145" s="24"/>
      <c r="AQ2145" s="24"/>
      <c r="AR2145" s="24"/>
      <c r="AS2145" s="24"/>
      <c r="AT2145" s="25"/>
      <c r="AV2145" s="26"/>
      <c r="AW2145" s="26"/>
      <c r="AX2145" s="27"/>
      <c r="AY2145" s="27"/>
      <c r="AZ2145" s="27"/>
      <c r="BA2145" s="27"/>
      <c r="BB2145" s="27"/>
      <c r="BC2145" s="27"/>
      <c r="BD2145" s="27"/>
      <c r="BE2145" s="27"/>
      <c r="BF2145" s="27"/>
      <c r="BG2145" s="27"/>
      <c r="BH2145" s="27"/>
      <c r="BI2145" s="27"/>
      <c r="BT2145" s="31"/>
      <c r="BU2145" s="32"/>
      <c r="BV2145" s="33"/>
      <c r="BW2145" s="32"/>
      <c r="BX2145" s="32"/>
      <c r="BY2145" s="34"/>
      <c r="CA2145" s="32"/>
      <c r="CB2145" s="32"/>
    </row>
    <row r="2146" spans="1:80">
      <c r="A2146" s="20"/>
      <c r="B2146" s="21"/>
      <c r="C2146" s="21"/>
      <c r="D2146" s="21"/>
      <c r="E2146" s="21"/>
      <c r="F2146" s="21"/>
      <c r="G2146" s="21"/>
      <c r="H2146" s="21"/>
      <c r="I2146" s="21"/>
      <c r="J2146" s="21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  <c r="AA2146" s="22"/>
      <c r="AB2146" s="23"/>
      <c r="AC2146" s="23"/>
      <c r="AD2146" s="22"/>
      <c r="AE2146" s="24"/>
      <c r="AF2146" s="24"/>
      <c r="AG2146" s="24"/>
      <c r="AH2146" s="24"/>
      <c r="AI2146" s="24"/>
      <c r="AJ2146" s="24"/>
      <c r="AK2146" s="24"/>
      <c r="AL2146" s="24"/>
      <c r="AM2146" s="24"/>
      <c r="AN2146" s="24"/>
      <c r="AO2146" s="24"/>
      <c r="AP2146" s="24"/>
      <c r="AQ2146" s="24"/>
      <c r="AR2146" s="24"/>
      <c r="AS2146" s="24"/>
      <c r="AT2146" s="25"/>
      <c r="AV2146" s="26"/>
      <c r="AW2146" s="26"/>
      <c r="AX2146" s="27"/>
      <c r="AY2146" s="27"/>
      <c r="AZ2146" s="27"/>
      <c r="BA2146" s="27"/>
      <c r="BB2146" s="27"/>
      <c r="BC2146" s="27"/>
      <c r="BD2146" s="27"/>
      <c r="BE2146" s="27"/>
      <c r="BF2146" s="27"/>
      <c r="BG2146" s="27"/>
      <c r="BH2146" s="27"/>
      <c r="BI2146" s="27"/>
      <c r="BT2146" s="31"/>
      <c r="BU2146" s="32"/>
      <c r="BV2146" s="33"/>
      <c r="BW2146" s="32"/>
      <c r="BX2146" s="32"/>
      <c r="BY2146" s="34"/>
      <c r="CA2146" s="32"/>
      <c r="CB2146" s="32"/>
    </row>
    <row r="2147" spans="1:80">
      <c r="A2147" s="20"/>
      <c r="B2147" s="21"/>
      <c r="C2147" s="21"/>
      <c r="D2147" s="21"/>
      <c r="E2147" s="21"/>
      <c r="F2147" s="21"/>
      <c r="G2147" s="21"/>
      <c r="H2147" s="21"/>
      <c r="I2147" s="21"/>
      <c r="J2147" s="21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2"/>
      <c r="Y2147" s="22"/>
      <c r="Z2147" s="22"/>
      <c r="AA2147" s="22"/>
      <c r="AB2147" s="23"/>
      <c r="AC2147" s="23"/>
      <c r="AD2147" s="22"/>
      <c r="AE2147" s="24"/>
      <c r="AF2147" s="24"/>
      <c r="AG2147" s="24"/>
      <c r="AH2147" s="24"/>
      <c r="AI2147" s="24"/>
      <c r="AJ2147" s="24"/>
      <c r="AK2147" s="24"/>
      <c r="AL2147" s="24"/>
      <c r="AM2147" s="24"/>
      <c r="AN2147" s="24"/>
      <c r="AO2147" s="24"/>
      <c r="AP2147" s="24"/>
      <c r="AQ2147" s="24"/>
      <c r="AR2147" s="24"/>
      <c r="AS2147" s="24"/>
      <c r="AT2147" s="25"/>
      <c r="AV2147" s="26"/>
      <c r="AW2147" s="26"/>
      <c r="AX2147" s="27"/>
      <c r="AY2147" s="27"/>
      <c r="AZ2147" s="27"/>
      <c r="BA2147" s="27"/>
      <c r="BB2147" s="27"/>
      <c r="BC2147" s="27"/>
      <c r="BD2147" s="27"/>
      <c r="BE2147" s="27"/>
      <c r="BF2147" s="27"/>
      <c r="BG2147" s="27"/>
      <c r="BH2147" s="27"/>
      <c r="BI2147" s="27"/>
      <c r="BT2147" s="31"/>
      <c r="BU2147" s="32"/>
      <c r="BV2147" s="33"/>
      <c r="BW2147" s="32"/>
      <c r="BX2147" s="32"/>
      <c r="BY2147" s="34"/>
      <c r="CA2147" s="32"/>
      <c r="CB2147" s="32"/>
    </row>
    <row r="2148" spans="1:80">
      <c r="A2148" s="20"/>
      <c r="B2148" s="21"/>
      <c r="C2148" s="21"/>
      <c r="D2148" s="21"/>
      <c r="E2148" s="21"/>
      <c r="F2148" s="21"/>
      <c r="G2148" s="21"/>
      <c r="H2148" s="21"/>
      <c r="I2148" s="21"/>
      <c r="J2148" s="21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2"/>
      <c r="W2148" s="22"/>
      <c r="X2148" s="22"/>
      <c r="Y2148" s="22"/>
      <c r="Z2148" s="22"/>
      <c r="AA2148" s="22"/>
      <c r="AB2148" s="23"/>
      <c r="AC2148" s="23"/>
      <c r="AD2148" s="22"/>
      <c r="AE2148" s="24"/>
      <c r="AF2148" s="24"/>
      <c r="AG2148" s="24"/>
      <c r="AH2148" s="24"/>
      <c r="AI2148" s="24"/>
      <c r="AJ2148" s="24"/>
      <c r="AK2148" s="24"/>
      <c r="AL2148" s="24"/>
      <c r="AM2148" s="24"/>
      <c r="AN2148" s="24"/>
      <c r="AO2148" s="24"/>
      <c r="AP2148" s="24"/>
      <c r="AQ2148" s="24"/>
      <c r="AR2148" s="24"/>
      <c r="AS2148" s="24"/>
      <c r="AT2148" s="25"/>
      <c r="AV2148" s="26"/>
      <c r="AW2148" s="26"/>
      <c r="AX2148" s="27"/>
      <c r="AY2148" s="27"/>
      <c r="AZ2148" s="27"/>
      <c r="BA2148" s="27"/>
      <c r="BB2148" s="27"/>
      <c r="BC2148" s="27"/>
      <c r="BD2148" s="27"/>
      <c r="BE2148" s="27"/>
      <c r="BF2148" s="27"/>
      <c r="BG2148" s="27"/>
      <c r="BH2148" s="27"/>
      <c r="BI2148" s="27"/>
      <c r="BT2148" s="31"/>
      <c r="BU2148" s="32"/>
      <c r="BV2148" s="33"/>
      <c r="BW2148" s="32"/>
      <c r="BX2148" s="32"/>
      <c r="BY2148" s="34"/>
      <c r="CA2148" s="32"/>
      <c r="CB2148" s="32"/>
    </row>
    <row r="2149" spans="1:80">
      <c r="A2149" s="20"/>
      <c r="B2149" s="21"/>
      <c r="C2149" s="21"/>
      <c r="D2149" s="21"/>
      <c r="E2149" s="21"/>
      <c r="F2149" s="21"/>
      <c r="G2149" s="21"/>
      <c r="H2149" s="21"/>
      <c r="I2149" s="21"/>
      <c r="J2149" s="21"/>
      <c r="K2149" s="22"/>
      <c r="L2149" s="22"/>
      <c r="M2149" s="22"/>
      <c r="N2149" s="22"/>
      <c r="O2149" s="22"/>
      <c r="P2149" s="22"/>
      <c r="Q2149" s="22"/>
      <c r="R2149" s="22"/>
      <c r="S2149" s="22"/>
      <c r="T2149" s="22"/>
      <c r="U2149" s="22"/>
      <c r="V2149" s="22"/>
      <c r="W2149" s="22"/>
      <c r="X2149" s="22"/>
      <c r="Y2149" s="22"/>
      <c r="Z2149" s="22"/>
      <c r="AA2149" s="22"/>
      <c r="AB2149" s="23"/>
      <c r="AC2149" s="23"/>
      <c r="AD2149" s="22"/>
      <c r="AE2149" s="24"/>
      <c r="AF2149" s="24"/>
      <c r="AG2149" s="24"/>
      <c r="AH2149" s="24"/>
      <c r="AI2149" s="24"/>
      <c r="AJ2149" s="24"/>
      <c r="AK2149" s="24"/>
      <c r="AL2149" s="24"/>
      <c r="AM2149" s="24"/>
      <c r="AN2149" s="24"/>
      <c r="AO2149" s="24"/>
      <c r="AP2149" s="24"/>
      <c r="AQ2149" s="24"/>
      <c r="AR2149" s="24"/>
      <c r="AS2149" s="24"/>
      <c r="AT2149" s="25"/>
      <c r="AV2149" s="26"/>
      <c r="AW2149" s="26"/>
      <c r="AX2149" s="27"/>
      <c r="AY2149" s="27"/>
      <c r="AZ2149" s="27"/>
      <c r="BA2149" s="27"/>
      <c r="BB2149" s="27"/>
      <c r="BC2149" s="27"/>
      <c r="BD2149" s="27"/>
      <c r="BE2149" s="27"/>
      <c r="BF2149" s="27"/>
      <c r="BG2149" s="27"/>
      <c r="BH2149" s="27"/>
      <c r="BI2149" s="27"/>
      <c r="BT2149" s="31"/>
      <c r="BU2149" s="32"/>
      <c r="BV2149" s="33"/>
      <c r="BW2149" s="32"/>
      <c r="BX2149" s="32"/>
      <c r="BY2149" s="34"/>
      <c r="CA2149" s="32"/>
      <c r="CB2149" s="32"/>
    </row>
    <row r="2150" spans="1:80">
      <c r="A2150" s="20"/>
      <c r="B2150" s="21"/>
      <c r="C2150" s="21"/>
      <c r="D2150" s="21"/>
      <c r="E2150" s="21"/>
      <c r="F2150" s="21"/>
      <c r="G2150" s="21"/>
      <c r="H2150" s="21"/>
      <c r="I2150" s="21"/>
      <c r="J2150" s="21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2"/>
      <c r="W2150" s="22"/>
      <c r="X2150" s="22"/>
      <c r="Y2150" s="22"/>
      <c r="Z2150" s="22"/>
      <c r="AA2150" s="22"/>
      <c r="AB2150" s="23"/>
      <c r="AC2150" s="23"/>
      <c r="AD2150" s="22"/>
      <c r="AE2150" s="24"/>
      <c r="AF2150" s="24"/>
      <c r="AG2150" s="24"/>
      <c r="AH2150" s="24"/>
      <c r="AI2150" s="24"/>
      <c r="AJ2150" s="24"/>
      <c r="AK2150" s="24"/>
      <c r="AL2150" s="24"/>
      <c r="AM2150" s="24"/>
      <c r="AN2150" s="24"/>
      <c r="AO2150" s="24"/>
      <c r="AP2150" s="24"/>
      <c r="AQ2150" s="24"/>
      <c r="AR2150" s="24"/>
      <c r="AS2150" s="24"/>
      <c r="AT2150" s="25"/>
      <c r="AV2150" s="26"/>
      <c r="AW2150" s="26"/>
      <c r="AX2150" s="27"/>
      <c r="AY2150" s="27"/>
      <c r="AZ2150" s="27"/>
      <c r="BA2150" s="27"/>
      <c r="BB2150" s="27"/>
      <c r="BC2150" s="27"/>
      <c r="BD2150" s="27"/>
      <c r="BE2150" s="27"/>
      <c r="BF2150" s="27"/>
      <c r="BG2150" s="27"/>
      <c r="BH2150" s="27"/>
      <c r="BI2150" s="27"/>
      <c r="BT2150" s="31"/>
      <c r="BU2150" s="32"/>
      <c r="BV2150" s="33"/>
      <c r="BW2150" s="32"/>
      <c r="BX2150" s="32"/>
      <c r="BY2150" s="34"/>
      <c r="CA2150" s="32"/>
      <c r="CB2150" s="32"/>
    </row>
    <row r="2151" spans="1:80">
      <c r="A2151" s="20"/>
      <c r="B2151" s="21"/>
      <c r="C2151" s="21"/>
      <c r="D2151" s="21"/>
      <c r="E2151" s="21"/>
      <c r="F2151" s="21"/>
      <c r="G2151" s="21"/>
      <c r="H2151" s="21"/>
      <c r="I2151" s="21"/>
      <c r="J2151" s="21"/>
      <c r="K2151" s="22"/>
      <c r="L2151" s="22"/>
      <c r="M2151" s="22"/>
      <c r="N2151" s="22"/>
      <c r="O2151" s="22"/>
      <c r="P2151" s="22"/>
      <c r="Q2151" s="22"/>
      <c r="R2151" s="22"/>
      <c r="S2151" s="22"/>
      <c r="T2151" s="22"/>
      <c r="U2151" s="22"/>
      <c r="V2151" s="22"/>
      <c r="W2151" s="22"/>
      <c r="X2151" s="22"/>
      <c r="Y2151" s="22"/>
      <c r="Z2151" s="22"/>
      <c r="AA2151" s="22"/>
      <c r="AB2151" s="23"/>
      <c r="AC2151" s="23"/>
      <c r="AD2151" s="22"/>
      <c r="AE2151" s="24"/>
      <c r="AF2151" s="24"/>
      <c r="AG2151" s="24"/>
      <c r="AH2151" s="24"/>
      <c r="AI2151" s="24"/>
      <c r="AJ2151" s="24"/>
      <c r="AK2151" s="24"/>
      <c r="AL2151" s="24"/>
      <c r="AM2151" s="24"/>
      <c r="AN2151" s="24"/>
      <c r="AO2151" s="24"/>
      <c r="AP2151" s="24"/>
      <c r="AQ2151" s="24"/>
      <c r="AR2151" s="24"/>
      <c r="AS2151" s="24"/>
      <c r="AT2151" s="25"/>
      <c r="AV2151" s="26"/>
      <c r="AW2151" s="26"/>
      <c r="AX2151" s="27"/>
      <c r="AY2151" s="27"/>
      <c r="AZ2151" s="27"/>
      <c r="BA2151" s="27"/>
      <c r="BB2151" s="27"/>
      <c r="BC2151" s="27"/>
      <c r="BD2151" s="27"/>
      <c r="BE2151" s="27"/>
      <c r="BF2151" s="27"/>
      <c r="BG2151" s="27"/>
      <c r="BH2151" s="27"/>
      <c r="BI2151" s="27"/>
      <c r="BT2151" s="31"/>
      <c r="BU2151" s="32"/>
      <c r="BV2151" s="33"/>
      <c r="BW2151" s="32"/>
      <c r="BX2151" s="32"/>
      <c r="BY2151" s="34"/>
      <c r="CA2151" s="32"/>
      <c r="CB2151" s="32"/>
    </row>
    <row r="2152" spans="1:80">
      <c r="A2152" s="20"/>
      <c r="B2152" s="21"/>
      <c r="C2152" s="21"/>
      <c r="D2152" s="21"/>
      <c r="E2152" s="21"/>
      <c r="F2152" s="21"/>
      <c r="G2152" s="21"/>
      <c r="H2152" s="21"/>
      <c r="I2152" s="21"/>
      <c r="J2152" s="21"/>
      <c r="K2152" s="22"/>
      <c r="L2152" s="22"/>
      <c r="M2152" s="22"/>
      <c r="N2152" s="22"/>
      <c r="O2152" s="22"/>
      <c r="P2152" s="22"/>
      <c r="Q2152" s="22"/>
      <c r="R2152" s="22"/>
      <c r="S2152" s="22"/>
      <c r="T2152" s="22"/>
      <c r="U2152" s="22"/>
      <c r="V2152" s="22"/>
      <c r="W2152" s="22"/>
      <c r="X2152" s="22"/>
      <c r="Y2152" s="22"/>
      <c r="Z2152" s="22"/>
      <c r="AA2152" s="22"/>
      <c r="AB2152" s="23"/>
      <c r="AC2152" s="23"/>
      <c r="AD2152" s="22"/>
      <c r="AE2152" s="24"/>
      <c r="AF2152" s="24"/>
      <c r="AG2152" s="24"/>
      <c r="AH2152" s="24"/>
      <c r="AI2152" s="24"/>
      <c r="AJ2152" s="24"/>
      <c r="AK2152" s="24"/>
      <c r="AL2152" s="24"/>
      <c r="AM2152" s="24"/>
      <c r="AN2152" s="24"/>
      <c r="AO2152" s="24"/>
      <c r="AP2152" s="24"/>
      <c r="AQ2152" s="24"/>
      <c r="AR2152" s="24"/>
      <c r="AS2152" s="24"/>
      <c r="AT2152" s="25"/>
      <c r="AV2152" s="26"/>
      <c r="AW2152" s="26"/>
      <c r="AX2152" s="27"/>
      <c r="AY2152" s="27"/>
      <c r="AZ2152" s="27"/>
      <c r="BA2152" s="27"/>
      <c r="BB2152" s="27"/>
      <c r="BC2152" s="27"/>
      <c r="BD2152" s="27"/>
      <c r="BE2152" s="27"/>
      <c r="BF2152" s="27"/>
      <c r="BG2152" s="27"/>
      <c r="BH2152" s="27"/>
      <c r="BI2152" s="27"/>
      <c r="BT2152" s="31"/>
      <c r="BU2152" s="32"/>
      <c r="BV2152" s="33"/>
      <c r="BW2152" s="32"/>
      <c r="BX2152" s="32"/>
      <c r="BY2152" s="34"/>
      <c r="CA2152" s="32"/>
      <c r="CB2152" s="32"/>
    </row>
    <row r="2153" spans="1:80">
      <c r="A2153" s="20"/>
      <c r="B2153" s="21"/>
      <c r="C2153" s="21"/>
      <c r="D2153" s="21"/>
      <c r="E2153" s="21"/>
      <c r="F2153" s="21"/>
      <c r="G2153" s="21"/>
      <c r="H2153" s="21"/>
      <c r="I2153" s="21"/>
      <c r="J2153" s="21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22"/>
      <c r="W2153" s="22"/>
      <c r="X2153" s="22"/>
      <c r="Y2153" s="22"/>
      <c r="Z2153" s="22"/>
      <c r="AA2153" s="22"/>
      <c r="AB2153" s="23"/>
      <c r="AC2153" s="23"/>
      <c r="AD2153" s="22"/>
      <c r="AE2153" s="24"/>
      <c r="AF2153" s="24"/>
      <c r="AG2153" s="24"/>
      <c r="AH2153" s="24"/>
      <c r="AI2153" s="24"/>
      <c r="AJ2153" s="24"/>
      <c r="AK2153" s="24"/>
      <c r="AL2153" s="24"/>
      <c r="AM2153" s="24"/>
      <c r="AN2153" s="24"/>
      <c r="AO2153" s="24"/>
      <c r="AP2153" s="24"/>
      <c r="AQ2153" s="24"/>
      <c r="AR2153" s="24"/>
      <c r="AS2153" s="24"/>
      <c r="AT2153" s="25"/>
      <c r="AV2153" s="26"/>
      <c r="AW2153" s="26"/>
      <c r="AX2153" s="27"/>
      <c r="AY2153" s="27"/>
      <c r="AZ2153" s="27"/>
      <c r="BA2153" s="27"/>
      <c r="BB2153" s="27"/>
      <c r="BC2153" s="27"/>
      <c r="BD2153" s="27"/>
      <c r="BE2153" s="27"/>
      <c r="BF2153" s="27"/>
      <c r="BG2153" s="27"/>
      <c r="BH2153" s="27"/>
      <c r="BI2153" s="27"/>
      <c r="BT2153" s="31"/>
      <c r="BU2153" s="32"/>
      <c r="BV2153" s="33"/>
      <c r="BW2153" s="32"/>
      <c r="BX2153" s="32"/>
      <c r="BY2153" s="34"/>
      <c r="CA2153" s="32"/>
      <c r="CB2153" s="32"/>
    </row>
    <row r="2154" spans="1:80">
      <c r="A2154" s="20"/>
      <c r="B2154" s="21"/>
      <c r="C2154" s="21"/>
      <c r="D2154" s="21"/>
      <c r="E2154" s="21"/>
      <c r="F2154" s="21"/>
      <c r="G2154" s="21"/>
      <c r="H2154" s="21"/>
      <c r="I2154" s="21"/>
      <c r="J2154" s="21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22"/>
      <c r="W2154" s="22"/>
      <c r="X2154" s="22"/>
      <c r="Y2154" s="22"/>
      <c r="Z2154" s="22"/>
      <c r="AA2154" s="22"/>
      <c r="AB2154" s="23"/>
      <c r="AC2154" s="23"/>
      <c r="AD2154" s="22"/>
      <c r="AE2154" s="24"/>
      <c r="AF2154" s="24"/>
      <c r="AG2154" s="24"/>
      <c r="AH2154" s="24"/>
      <c r="AI2154" s="24"/>
      <c r="AJ2154" s="24"/>
      <c r="AK2154" s="24"/>
      <c r="AL2154" s="24"/>
      <c r="AM2154" s="24"/>
      <c r="AN2154" s="24"/>
      <c r="AO2154" s="24"/>
      <c r="AP2154" s="24"/>
      <c r="AQ2154" s="24"/>
      <c r="AR2154" s="24"/>
      <c r="AS2154" s="24"/>
      <c r="AT2154" s="25"/>
      <c r="AV2154" s="26"/>
      <c r="AW2154" s="26"/>
      <c r="AX2154" s="27"/>
      <c r="AY2154" s="27"/>
      <c r="AZ2154" s="27"/>
      <c r="BA2154" s="27"/>
      <c r="BB2154" s="27"/>
      <c r="BC2154" s="27"/>
      <c r="BD2154" s="27"/>
      <c r="BE2154" s="27"/>
      <c r="BF2154" s="27"/>
      <c r="BG2154" s="27"/>
      <c r="BH2154" s="27"/>
      <c r="BI2154" s="27"/>
      <c r="BT2154" s="31"/>
      <c r="BU2154" s="32"/>
      <c r="BV2154" s="33"/>
      <c r="BW2154" s="32"/>
      <c r="BX2154" s="32"/>
      <c r="BY2154" s="34"/>
      <c r="CA2154" s="32"/>
      <c r="CB2154" s="32"/>
    </row>
    <row r="2155" spans="1:80">
      <c r="A2155" s="20"/>
      <c r="B2155" s="21"/>
      <c r="C2155" s="21"/>
      <c r="D2155" s="21"/>
      <c r="E2155" s="21"/>
      <c r="F2155" s="21"/>
      <c r="G2155" s="21"/>
      <c r="H2155" s="21"/>
      <c r="I2155" s="21"/>
      <c r="J2155" s="21"/>
      <c r="K2155" s="22"/>
      <c r="L2155" s="22"/>
      <c r="M2155" s="22"/>
      <c r="N2155" s="22"/>
      <c r="O2155" s="22"/>
      <c r="P2155" s="22"/>
      <c r="Q2155" s="22"/>
      <c r="R2155" s="22"/>
      <c r="S2155" s="22"/>
      <c r="T2155" s="22"/>
      <c r="U2155" s="22"/>
      <c r="V2155" s="22"/>
      <c r="W2155" s="22"/>
      <c r="X2155" s="22"/>
      <c r="Y2155" s="22"/>
      <c r="Z2155" s="22"/>
      <c r="AA2155" s="22"/>
      <c r="AB2155" s="23"/>
      <c r="AC2155" s="23"/>
      <c r="AD2155" s="22"/>
      <c r="AE2155" s="24"/>
      <c r="AF2155" s="24"/>
      <c r="AG2155" s="24"/>
      <c r="AH2155" s="24"/>
      <c r="AI2155" s="24"/>
      <c r="AJ2155" s="24"/>
      <c r="AK2155" s="24"/>
      <c r="AL2155" s="24"/>
      <c r="AM2155" s="24"/>
      <c r="AN2155" s="24"/>
      <c r="AO2155" s="24"/>
      <c r="AP2155" s="24"/>
      <c r="AQ2155" s="24"/>
      <c r="AR2155" s="24"/>
      <c r="AS2155" s="24"/>
      <c r="AT2155" s="25"/>
      <c r="AV2155" s="26"/>
      <c r="AW2155" s="26"/>
      <c r="AX2155" s="27"/>
      <c r="AY2155" s="27"/>
      <c r="AZ2155" s="27"/>
      <c r="BA2155" s="27"/>
      <c r="BB2155" s="27"/>
      <c r="BC2155" s="27"/>
      <c r="BD2155" s="27"/>
      <c r="BE2155" s="27"/>
      <c r="BF2155" s="27"/>
      <c r="BG2155" s="27"/>
      <c r="BH2155" s="27"/>
      <c r="BI2155" s="27"/>
      <c r="BT2155" s="31"/>
      <c r="BU2155" s="32"/>
      <c r="BV2155" s="33"/>
      <c r="BW2155" s="32"/>
      <c r="BX2155" s="32"/>
      <c r="BY2155" s="34"/>
      <c r="CA2155" s="32"/>
      <c r="CB2155" s="32"/>
    </row>
    <row r="2156" spans="1:80">
      <c r="A2156" s="20"/>
      <c r="B2156" s="21"/>
      <c r="C2156" s="21"/>
      <c r="D2156" s="21"/>
      <c r="E2156" s="21"/>
      <c r="F2156" s="21"/>
      <c r="G2156" s="21"/>
      <c r="H2156" s="21"/>
      <c r="I2156" s="21"/>
      <c r="J2156" s="21"/>
      <c r="K2156" s="22"/>
      <c r="L2156" s="22"/>
      <c r="M2156" s="22"/>
      <c r="N2156" s="22"/>
      <c r="O2156" s="22"/>
      <c r="P2156" s="22"/>
      <c r="Q2156" s="22"/>
      <c r="R2156" s="22"/>
      <c r="S2156" s="22"/>
      <c r="T2156" s="22"/>
      <c r="U2156" s="22"/>
      <c r="V2156" s="22"/>
      <c r="W2156" s="22"/>
      <c r="X2156" s="22"/>
      <c r="Y2156" s="22"/>
      <c r="Z2156" s="22"/>
      <c r="AA2156" s="22"/>
      <c r="AB2156" s="23"/>
      <c r="AC2156" s="23"/>
      <c r="AD2156" s="22"/>
      <c r="AE2156" s="24"/>
      <c r="AF2156" s="24"/>
      <c r="AG2156" s="24"/>
      <c r="AH2156" s="24"/>
      <c r="AI2156" s="24"/>
      <c r="AJ2156" s="24"/>
      <c r="AK2156" s="24"/>
      <c r="AL2156" s="24"/>
      <c r="AM2156" s="24"/>
      <c r="AN2156" s="24"/>
      <c r="AO2156" s="24"/>
      <c r="AP2156" s="24"/>
      <c r="AQ2156" s="24"/>
      <c r="AR2156" s="24"/>
      <c r="AS2156" s="24"/>
      <c r="AT2156" s="25"/>
      <c r="AV2156" s="26"/>
      <c r="AW2156" s="26"/>
      <c r="AX2156" s="27"/>
      <c r="AY2156" s="27"/>
      <c r="AZ2156" s="27"/>
      <c r="BA2156" s="27"/>
      <c r="BB2156" s="27"/>
      <c r="BC2156" s="27"/>
      <c r="BD2156" s="27"/>
      <c r="BE2156" s="27"/>
      <c r="BF2156" s="27"/>
      <c r="BG2156" s="27"/>
      <c r="BH2156" s="27"/>
      <c r="BI2156" s="27"/>
      <c r="BT2156" s="31"/>
      <c r="BU2156" s="32"/>
      <c r="BV2156" s="33"/>
      <c r="BW2156" s="32"/>
      <c r="BX2156" s="32"/>
      <c r="BY2156" s="34"/>
      <c r="CA2156" s="32"/>
      <c r="CB2156" s="32"/>
    </row>
    <row r="2157" spans="1:80">
      <c r="A2157" s="20"/>
      <c r="B2157" s="21"/>
      <c r="C2157" s="21"/>
      <c r="D2157" s="21"/>
      <c r="E2157" s="21"/>
      <c r="F2157" s="21"/>
      <c r="G2157" s="21"/>
      <c r="H2157" s="21"/>
      <c r="I2157" s="21"/>
      <c r="J2157" s="21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2"/>
      <c r="Z2157" s="22"/>
      <c r="AA2157" s="22"/>
      <c r="AB2157" s="23"/>
      <c r="AC2157" s="23"/>
      <c r="AD2157" s="22"/>
      <c r="AE2157" s="24"/>
      <c r="AF2157" s="24"/>
      <c r="AG2157" s="24"/>
      <c r="AH2157" s="24"/>
      <c r="AI2157" s="24"/>
      <c r="AJ2157" s="24"/>
      <c r="AK2157" s="24"/>
      <c r="AL2157" s="24"/>
      <c r="AM2157" s="24"/>
      <c r="AN2157" s="24"/>
      <c r="AO2157" s="24"/>
      <c r="AP2157" s="24"/>
      <c r="AQ2157" s="24"/>
      <c r="AR2157" s="24"/>
      <c r="AS2157" s="24"/>
      <c r="AT2157" s="25"/>
      <c r="AV2157" s="26"/>
      <c r="AW2157" s="26"/>
      <c r="AX2157" s="27"/>
      <c r="AY2157" s="27"/>
      <c r="AZ2157" s="27"/>
      <c r="BA2157" s="27"/>
      <c r="BB2157" s="27"/>
      <c r="BC2157" s="27"/>
      <c r="BD2157" s="27"/>
      <c r="BE2157" s="27"/>
      <c r="BF2157" s="27"/>
      <c r="BG2157" s="27"/>
      <c r="BH2157" s="27"/>
      <c r="BI2157" s="27"/>
      <c r="BT2157" s="31"/>
      <c r="BU2157" s="32"/>
      <c r="BV2157" s="33"/>
      <c r="BW2157" s="32"/>
      <c r="BX2157" s="32"/>
      <c r="BY2157" s="34"/>
      <c r="CA2157" s="32"/>
      <c r="CB2157" s="32"/>
    </row>
    <row r="2158" spans="1:80">
      <c r="A2158" s="20"/>
      <c r="B2158" s="21"/>
      <c r="C2158" s="21"/>
      <c r="D2158" s="21"/>
      <c r="E2158" s="21"/>
      <c r="F2158" s="21"/>
      <c r="G2158" s="21"/>
      <c r="H2158" s="21"/>
      <c r="I2158" s="21"/>
      <c r="J2158" s="21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2"/>
      <c r="W2158" s="22"/>
      <c r="X2158" s="22"/>
      <c r="Y2158" s="22"/>
      <c r="Z2158" s="22"/>
      <c r="AA2158" s="22"/>
      <c r="AB2158" s="23"/>
      <c r="AC2158" s="23"/>
      <c r="AD2158" s="22"/>
      <c r="AE2158" s="24"/>
      <c r="AF2158" s="24"/>
      <c r="AG2158" s="24"/>
      <c r="AH2158" s="24"/>
      <c r="AI2158" s="24"/>
      <c r="AJ2158" s="24"/>
      <c r="AK2158" s="24"/>
      <c r="AL2158" s="24"/>
      <c r="AM2158" s="24"/>
      <c r="AN2158" s="24"/>
      <c r="AO2158" s="24"/>
      <c r="AP2158" s="24"/>
      <c r="AQ2158" s="24"/>
      <c r="AR2158" s="24"/>
      <c r="AS2158" s="24"/>
      <c r="AT2158" s="25"/>
      <c r="AV2158" s="26"/>
      <c r="AW2158" s="26"/>
      <c r="AX2158" s="27"/>
      <c r="AY2158" s="27"/>
      <c r="AZ2158" s="27"/>
      <c r="BA2158" s="27"/>
      <c r="BB2158" s="27"/>
      <c r="BC2158" s="27"/>
      <c r="BD2158" s="27"/>
      <c r="BE2158" s="27"/>
      <c r="BF2158" s="27"/>
      <c r="BG2158" s="27"/>
      <c r="BH2158" s="27"/>
      <c r="BI2158" s="27"/>
      <c r="BT2158" s="31"/>
      <c r="BU2158" s="32"/>
      <c r="BV2158" s="33"/>
      <c r="BW2158" s="32"/>
      <c r="BX2158" s="32"/>
      <c r="BY2158" s="34"/>
      <c r="CA2158" s="32"/>
      <c r="CB2158" s="32"/>
    </row>
    <row r="2159" spans="1:80">
      <c r="A2159" s="20"/>
      <c r="B2159" s="21"/>
      <c r="C2159" s="21"/>
      <c r="D2159" s="21"/>
      <c r="E2159" s="21"/>
      <c r="F2159" s="21"/>
      <c r="G2159" s="21"/>
      <c r="H2159" s="21"/>
      <c r="I2159" s="21"/>
      <c r="J2159" s="21"/>
      <c r="K2159" s="22"/>
      <c r="L2159" s="22"/>
      <c r="M2159" s="22"/>
      <c r="N2159" s="22"/>
      <c r="O2159" s="22"/>
      <c r="P2159" s="22"/>
      <c r="Q2159" s="22"/>
      <c r="R2159" s="22"/>
      <c r="S2159" s="22"/>
      <c r="T2159" s="22"/>
      <c r="U2159" s="22"/>
      <c r="V2159" s="22"/>
      <c r="W2159" s="22"/>
      <c r="X2159" s="22"/>
      <c r="Y2159" s="22"/>
      <c r="Z2159" s="22"/>
      <c r="AA2159" s="22"/>
      <c r="AB2159" s="23"/>
      <c r="AC2159" s="23"/>
      <c r="AD2159" s="22"/>
      <c r="AE2159" s="24"/>
      <c r="AF2159" s="24"/>
      <c r="AG2159" s="24"/>
      <c r="AH2159" s="24"/>
      <c r="AI2159" s="24"/>
      <c r="AJ2159" s="24"/>
      <c r="AK2159" s="24"/>
      <c r="AL2159" s="24"/>
      <c r="AM2159" s="24"/>
      <c r="AN2159" s="24"/>
      <c r="AO2159" s="24"/>
      <c r="AP2159" s="24"/>
      <c r="AQ2159" s="24"/>
      <c r="AR2159" s="24"/>
      <c r="AS2159" s="24"/>
      <c r="AT2159" s="25"/>
      <c r="AV2159" s="26"/>
      <c r="AW2159" s="26"/>
      <c r="AX2159" s="27"/>
      <c r="AY2159" s="27"/>
      <c r="AZ2159" s="27"/>
      <c r="BA2159" s="27"/>
      <c r="BB2159" s="27"/>
      <c r="BC2159" s="27"/>
      <c r="BD2159" s="27"/>
      <c r="BE2159" s="27"/>
      <c r="BF2159" s="27"/>
      <c r="BG2159" s="27"/>
      <c r="BH2159" s="27"/>
      <c r="BI2159" s="27"/>
      <c r="BT2159" s="31"/>
      <c r="BU2159" s="32"/>
      <c r="BV2159" s="33"/>
      <c r="BW2159" s="32"/>
      <c r="BX2159" s="32"/>
      <c r="BY2159" s="34"/>
      <c r="CA2159" s="32"/>
      <c r="CB2159" s="32"/>
    </row>
    <row r="2160" spans="1:80">
      <c r="A2160" s="20"/>
      <c r="B2160" s="21"/>
      <c r="C2160" s="21"/>
      <c r="D2160" s="21"/>
      <c r="E2160" s="21"/>
      <c r="F2160" s="21"/>
      <c r="G2160" s="21"/>
      <c r="H2160" s="21"/>
      <c r="I2160" s="21"/>
      <c r="J2160" s="21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22"/>
      <c r="W2160" s="22"/>
      <c r="X2160" s="22"/>
      <c r="Y2160" s="22"/>
      <c r="Z2160" s="22"/>
      <c r="AA2160" s="22"/>
      <c r="AB2160" s="23"/>
      <c r="AC2160" s="23"/>
      <c r="AD2160" s="22"/>
      <c r="AE2160" s="24"/>
      <c r="AF2160" s="24"/>
      <c r="AG2160" s="24"/>
      <c r="AH2160" s="24"/>
      <c r="AI2160" s="24"/>
      <c r="AJ2160" s="24"/>
      <c r="AK2160" s="24"/>
      <c r="AL2160" s="24"/>
      <c r="AM2160" s="24"/>
      <c r="AN2160" s="24"/>
      <c r="AO2160" s="24"/>
      <c r="AP2160" s="24"/>
      <c r="AQ2160" s="24"/>
      <c r="AR2160" s="24"/>
      <c r="AS2160" s="24"/>
      <c r="AT2160" s="25"/>
      <c r="AV2160" s="26"/>
      <c r="AW2160" s="26"/>
      <c r="AX2160" s="27"/>
      <c r="AY2160" s="27"/>
      <c r="AZ2160" s="27"/>
      <c r="BA2160" s="27"/>
      <c r="BB2160" s="27"/>
      <c r="BC2160" s="27"/>
      <c r="BD2160" s="27"/>
      <c r="BE2160" s="27"/>
      <c r="BF2160" s="27"/>
      <c r="BG2160" s="27"/>
      <c r="BH2160" s="27"/>
      <c r="BI2160" s="27"/>
      <c r="BT2160" s="31"/>
      <c r="BU2160" s="32"/>
      <c r="BV2160" s="33"/>
      <c r="BW2160" s="32"/>
      <c r="BX2160" s="32"/>
      <c r="BY2160" s="34"/>
      <c r="CA2160" s="32"/>
      <c r="CB2160" s="32"/>
    </row>
    <row r="2161" spans="1:80">
      <c r="A2161" s="20"/>
      <c r="B2161" s="21"/>
      <c r="C2161" s="21"/>
      <c r="D2161" s="21"/>
      <c r="E2161" s="21"/>
      <c r="F2161" s="21"/>
      <c r="G2161" s="21"/>
      <c r="H2161" s="21"/>
      <c r="I2161" s="21"/>
      <c r="J2161" s="21"/>
      <c r="K2161" s="22"/>
      <c r="L2161" s="22"/>
      <c r="M2161" s="22"/>
      <c r="N2161" s="22"/>
      <c r="O2161" s="22"/>
      <c r="P2161" s="22"/>
      <c r="Q2161" s="22"/>
      <c r="R2161" s="22"/>
      <c r="S2161" s="22"/>
      <c r="T2161" s="22"/>
      <c r="U2161" s="22"/>
      <c r="V2161" s="22"/>
      <c r="W2161" s="22"/>
      <c r="X2161" s="22"/>
      <c r="Y2161" s="22"/>
      <c r="Z2161" s="22"/>
      <c r="AA2161" s="22"/>
      <c r="AB2161" s="23"/>
      <c r="AC2161" s="23"/>
      <c r="AD2161" s="22"/>
      <c r="AE2161" s="24"/>
      <c r="AF2161" s="24"/>
      <c r="AG2161" s="24"/>
      <c r="AH2161" s="24"/>
      <c r="AI2161" s="24"/>
      <c r="AJ2161" s="24"/>
      <c r="AK2161" s="24"/>
      <c r="AL2161" s="24"/>
      <c r="AM2161" s="24"/>
      <c r="AN2161" s="24"/>
      <c r="AO2161" s="24"/>
      <c r="AP2161" s="24"/>
      <c r="AQ2161" s="24"/>
      <c r="AR2161" s="24"/>
      <c r="AS2161" s="24"/>
      <c r="AT2161" s="25"/>
      <c r="AV2161" s="26"/>
      <c r="AW2161" s="26"/>
      <c r="AX2161" s="27"/>
      <c r="AY2161" s="27"/>
      <c r="AZ2161" s="27"/>
      <c r="BA2161" s="27"/>
      <c r="BB2161" s="27"/>
      <c r="BC2161" s="27"/>
      <c r="BD2161" s="27"/>
      <c r="BE2161" s="27"/>
      <c r="BF2161" s="27"/>
      <c r="BG2161" s="27"/>
      <c r="BH2161" s="27"/>
      <c r="BI2161" s="27"/>
      <c r="BT2161" s="31"/>
      <c r="BU2161" s="32"/>
      <c r="BV2161" s="33"/>
      <c r="BW2161" s="32"/>
      <c r="BX2161" s="32"/>
      <c r="BY2161" s="34"/>
      <c r="CA2161" s="32"/>
      <c r="CB2161" s="32"/>
    </row>
    <row r="2162" spans="1:80">
      <c r="A2162" s="20"/>
      <c r="B2162" s="21"/>
      <c r="C2162" s="21"/>
      <c r="D2162" s="21"/>
      <c r="E2162" s="21"/>
      <c r="F2162" s="21"/>
      <c r="G2162" s="21"/>
      <c r="H2162" s="21"/>
      <c r="I2162" s="21"/>
      <c r="J2162" s="21"/>
      <c r="K2162" s="22"/>
      <c r="L2162" s="22"/>
      <c r="M2162" s="22"/>
      <c r="N2162" s="22"/>
      <c r="O2162" s="22"/>
      <c r="P2162" s="22"/>
      <c r="Q2162" s="22"/>
      <c r="R2162" s="22"/>
      <c r="S2162" s="22"/>
      <c r="T2162" s="22"/>
      <c r="U2162" s="22"/>
      <c r="V2162" s="22"/>
      <c r="W2162" s="22"/>
      <c r="X2162" s="22"/>
      <c r="Y2162" s="22"/>
      <c r="Z2162" s="22"/>
      <c r="AA2162" s="22"/>
      <c r="AB2162" s="23"/>
      <c r="AC2162" s="23"/>
      <c r="AD2162" s="22"/>
      <c r="AE2162" s="24"/>
      <c r="AF2162" s="24"/>
      <c r="AG2162" s="24"/>
      <c r="AH2162" s="24"/>
      <c r="AI2162" s="24"/>
      <c r="AJ2162" s="24"/>
      <c r="AK2162" s="24"/>
      <c r="AL2162" s="24"/>
      <c r="AM2162" s="24"/>
      <c r="AN2162" s="24"/>
      <c r="AO2162" s="24"/>
      <c r="AP2162" s="24"/>
      <c r="AQ2162" s="24"/>
      <c r="AR2162" s="24"/>
      <c r="AS2162" s="24"/>
      <c r="AT2162" s="25"/>
      <c r="AV2162" s="26"/>
      <c r="AW2162" s="26"/>
      <c r="AX2162" s="27"/>
      <c r="AY2162" s="27"/>
      <c r="AZ2162" s="27"/>
      <c r="BA2162" s="27"/>
      <c r="BB2162" s="27"/>
      <c r="BC2162" s="27"/>
      <c r="BD2162" s="27"/>
      <c r="BE2162" s="27"/>
      <c r="BF2162" s="27"/>
      <c r="BG2162" s="27"/>
      <c r="BH2162" s="27"/>
      <c r="BI2162" s="27"/>
      <c r="BT2162" s="31"/>
      <c r="BU2162" s="32"/>
      <c r="BV2162" s="33"/>
      <c r="BW2162" s="32"/>
      <c r="BX2162" s="32"/>
      <c r="BY2162" s="34"/>
      <c r="CA2162" s="32"/>
      <c r="CB2162" s="32"/>
    </row>
    <row r="2163" spans="1:80">
      <c r="A2163" s="20"/>
      <c r="B2163" s="21"/>
      <c r="C2163" s="21"/>
      <c r="D2163" s="21"/>
      <c r="E2163" s="21"/>
      <c r="F2163" s="21"/>
      <c r="G2163" s="21"/>
      <c r="H2163" s="21"/>
      <c r="I2163" s="21"/>
      <c r="J2163" s="21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2"/>
      <c r="W2163" s="22"/>
      <c r="X2163" s="22"/>
      <c r="Y2163" s="22"/>
      <c r="Z2163" s="22"/>
      <c r="AA2163" s="22"/>
      <c r="AB2163" s="23"/>
      <c r="AC2163" s="23"/>
      <c r="AD2163" s="22"/>
      <c r="AE2163" s="24"/>
      <c r="AF2163" s="24"/>
      <c r="AG2163" s="24"/>
      <c r="AH2163" s="24"/>
      <c r="AI2163" s="24"/>
      <c r="AJ2163" s="24"/>
      <c r="AK2163" s="24"/>
      <c r="AL2163" s="24"/>
      <c r="AM2163" s="24"/>
      <c r="AN2163" s="24"/>
      <c r="AO2163" s="24"/>
      <c r="AP2163" s="24"/>
      <c r="AQ2163" s="24"/>
      <c r="AR2163" s="24"/>
      <c r="AS2163" s="24"/>
      <c r="AT2163" s="25"/>
      <c r="AV2163" s="26"/>
      <c r="AW2163" s="26"/>
      <c r="AX2163" s="27"/>
      <c r="AY2163" s="27"/>
      <c r="AZ2163" s="27"/>
      <c r="BA2163" s="27"/>
      <c r="BB2163" s="27"/>
      <c r="BC2163" s="27"/>
      <c r="BD2163" s="27"/>
      <c r="BE2163" s="27"/>
      <c r="BF2163" s="27"/>
      <c r="BG2163" s="27"/>
      <c r="BH2163" s="27"/>
      <c r="BI2163" s="27"/>
      <c r="BT2163" s="31"/>
      <c r="BU2163" s="32"/>
      <c r="BV2163" s="33"/>
      <c r="BW2163" s="32"/>
      <c r="BX2163" s="32"/>
      <c r="BY2163" s="34"/>
      <c r="CA2163" s="32"/>
      <c r="CB2163" s="32"/>
    </row>
    <row r="2164" spans="1:80">
      <c r="A2164" s="20"/>
      <c r="B2164" s="21"/>
      <c r="C2164" s="21"/>
      <c r="D2164" s="21"/>
      <c r="E2164" s="21"/>
      <c r="F2164" s="21"/>
      <c r="G2164" s="21"/>
      <c r="H2164" s="21"/>
      <c r="I2164" s="21"/>
      <c r="J2164" s="21"/>
      <c r="K2164" s="22"/>
      <c r="L2164" s="22"/>
      <c r="M2164" s="22"/>
      <c r="N2164" s="22"/>
      <c r="O2164" s="22"/>
      <c r="P2164" s="22"/>
      <c r="Q2164" s="22"/>
      <c r="R2164" s="22"/>
      <c r="S2164" s="22"/>
      <c r="T2164" s="22"/>
      <c r="U2164" s="22"/>
      <c r="V2164" s="22"/>
      <c r="W2164" s="22"/>
      <c r="X2164" s="22"/>
      <c r="Y2164" s="22"/>
      <c r="Z2164" s="22"/>
      <c r="AA2164" s="22"/>
      <c r="AB2164" s="23"/>
      <c r="AC2164" s="23"/>
      <c r="AD2164" s="22"/>
      <c r="AE2164" s="24"/>
      <c r="AF2164" s="24"/>
      <c r="AG2164" s="24"/>
      <c r="AH2164" s="24"/>
      <c r="AI2164" s="24"/>
      <c r="AJ2164" s="24"/>
      <c r="AK2164" s="24"/>
      <c r="AL2164" s="24"/>
      <c r="AM2164" s="24"/>
      <c r="AN2164" s="24"/>
      <c r="AO2164" s="24"/>
      <c r="AP2164" s="24"/>
      <c r="AQ2164" s="24"/>
      <c r="AR2164" s="24"/>
      <c r="AS2164" s="24"/>
      <c r="AT2164" s="25"/>
      <c r="AV2164" s="26"/>
      <c r="AW2164" s="26"/>
      <c r="AX2164" s="27"/>
      <c r="AY2164" s="27"/>
      <c r="AZ2164" s="27"/>
      <c r="BA2164" s="27"/>
      <c r="BB2164" s="27"/>
      <c r="BC2164" s="27"/>
      <c r="BD2164" s="27"/>
      <c r="BE2164" s="27"/>
      <c r="BF2164" s="27"/>
      <c r="BG2164" s="27"/>
      <c r="BH2164" s="27"/>
      <c r="BI2164" s="27"/>
      <c r="BT2164" s="31"/>
      <c r="BU2164" s="32"/>
      <c r="BV2164" s="33"/>
      <c r="BW2164" s="32"/>
      <c r="BX2164" s="32"/>
      <c r="BY2164" s="34"/>
      <c r="CA2164" s="32"/>
      <c r="CB2164" s="32"/>
    </row>
    <row r="2165" spans="1:80">
      <c r="A2165" s="20"/>
      <c r="B2165" s="21"/>
      <c r="C2165" s="21"/>
      <c r="D2165" s="21"/>
      <c r="E2165" s="21"/>
      <c r="F2165" s="21"/>
      <c r="G2165" s="21"/>
      <c r="H2165" s="21"/>
      <c r="I2165" s="21"/>
      <c r="J2165" s="21"/>
      <c r="K2165" s="22"/>
      <c r="L2165" s="22"/>
      <c r="M2165" s="22"/>
      <c r="N2165" s="22"/>
      <c r="O2165" s="22"/>
      <c r="P2165" s="22"/>
      <c r="Q2165" s="22"/>
      <c r="R2165" s="22"/>
      <c r="S2165" s="22"/>
      <c r="T2165" s="22"/>
      <c r="U2165" s="22"/>
      <c r="V2165" s="22"/>
      <c r="W2165" s="22"/>
      <c r="X2165" s="22"/>
      <c r="Y2165" s="22"/>
      <c r="Z2165" s="22"/>
      <c r="AA2165" s="22"/>
      <c r="AB2165" s="23"/>
      <c r="AC2165" s="23"/>
      <c r="AD2165" s="22"/>
      <c r="AE2165" s="24"/>
      <c r="AF2165" s="24"/>
      <c r="AG2165" s="24"/>
      <c r="AH2165" s="24"/>
      <c r="AI2165" s="24"/>
      <c r="AJ2165" s="24"/>
      <c r="AK2165" s="24"/>
      <c r="AL2165" s="24"/>
      <c r="AM2165" s="24"/>
      <c r="AN2165" s="24"/>
      <c r="AO2165" s="24"/>
      <c r="AP2165" s="24"/>
      <c r="AQ2165" s="24"/>
      <c r="AR2165" s="24"/>
      <c r="AS2165" s="24"/>
      <c r="AT2165" s="25"/>
      <c r="AV2165" s="26"/>
      <c r="AW2165" s="26"/>
      <c r="AX2165" s="27"/>
      <c r="AY2165" s="27"/>
      <c r="AZ2165" s="27"/>
      <c r="BA2165" s="27"/>
      <c r="BB2165" s="27"/>
      <c r="BC2165" s="27"/>
      <c r="BD2165" s="27"/>
      <c r="BE2165" s="27"/>
      <c r="BF2165" s="27"/>
      <c r="BG2165" s="27"/>
      <c r="BH2165" s="27"/>
      <c r="BI2165" s="27"/>
      <c r="BT2165" s="31"/>
      <c r="BU2165" s="32"/>
      <c r="BV2165" s="33"/>
      <c r="BW2165" s="32"/>
      <c r="BX2165" s="32"/>
      <c r="BY2165" s="34"/>
      <c r="CA2165" s="32"/>
      <c r="CB2165" s="32"/>
    </row>
    <row r="2166" spans="1:80">
      <c r="A2166" s="20"/>
      <c r="B2166" s="21"/>
      <c r="C2166" s="21"/>
      <c r="D2166" s="21"/>
      <c r="E2166" s="21"/>
      <c r="F2166" s="21"/>
      <c r="G2166" s="21"/>
      <c r="H2166" s="21"/>
      <c r="I2166" s="21"/>
      <c r="J2166" s="21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2"/>
      <c r="Y2166" s="22"/>
      <c r="Z2166" s="22"/>
      <c r="AA2166" s="22"/>
      <c r="AB2166" s="23"/>
      <c r="AC2166" s="23"/>
      <c r="AD2166" s="22"/>
      <c r="AE2166" s="24"/>
      <c r="AF2166" s="24"/>
      <c r="AG2166" s="24"/>
      <c r="AH2166" s="24"/>
      <c r="AI2166" s="24"/>
      <c r="AJ2166" s="24"/>
      <c r="AK2166" s="24"/>
      <c r="AL2166" s="24"/>
      <c r="AM2166" s="24"/>
      <c r="AN2166" s="24"/>
      <c r="AO2166" s="24"/>
      <c r="AP2166" s="24"/>
      <c r="AQ2166" s="24"/>
      <c r="AR2166" s="24"/>
      <c r="AS2166" s="24"/>
      <c r="AT2166" s="25"/>
      <c r="AV2166" s="26"/>
      <c r="AW2166" s="26"/>
      <c r="AX2166" s="27"/>
      <c r="AY2166" s="27"/>
      <c r="AZ2166" s="27"/>
      <c r="BA2166" s="27"/>
      <c r="BB2166" s="27"/>
      <c r="BC2166" s="27"/>
      <c r="BD2166" s="27"/>
      <c r="BE2166" s="27"/>
      <c r="BF2166" s="27"/>
      <c r="BG2166" s="27"/>
      <c r="BH2166" s="27"/>
      <c r="BI2166" s="27"/>
      <c r="BT2166" s="31"/>
      <c r="BU2166" s="32"/>
      <c r="BV2166" s="33"/>
      <c r="BW2166" s="32"/>
      <c r="BX2166" s="32"/>
      <c r="BY2166" s="34"/>
      <c r="CA2166" s="32"/>
      <c r="CB2166" s="32"/>
    </row>
    <row r="2167" spans="1:80">
      <c r="A2167" s="20"/>
      <c r="B2167" s="21"/>
      <c r="C2167" s="21"/>
      <c r="D2167" s="21"/>
      <c r="E2167" s="21"/>
      <c r="F2167" s="21"/>
      <c r="G2167" s="21"/>
      <c r="H2167" s="21"/>
      <c r="I2167" s="21"/>
      <c r="J2167" s="21"/>
      <c r="K2167" s="22"/>
      <c r="L2167" s="22"/>
      <c r="M2167" s="22"/>
      <c r="N2167" s="22"/>
      <c r="O2167" s="22"/>
      <c r="P2167" s="22"/>
      <c r="Q2167" s="22"/>
      <c r="R2167" s="22"/>
      <c r="S2167" s="22"/>
      <c r="T2167" s="22"/>
      <c r="U2167" s="22"/>
      <c r="V2167" s="22"/>
      <c r="W2167" s="22"/>
      <c r="X2167" s="22"/>
      <c r="Y2167" s="22"/>
      <c r="Z2167" s="22"/>
      <c r="AA2167" s="22"/>
      <c r="AB2167" s="23"/>
      <c r="AC2167" s="23"/>
      <c r="AD2167" s="22"/>
      <c r="AE2167" s="24"/>
      <c r="AF2167" s="24"/>
      <c r="AG2167" s="24"/>
      <c r="AH2167" s="24"/>
      <c r="AI2167" s="24"/>
      <c r="AJ2167" s="24"/>
      <c r="AK2167" s="24"/>
      <c r="AL2167" s="24"/>
      <c r="AM2167" s="24"/>
      <c r="AN2167" s="24"/>
      <c r="AO2167" s="24"/>
      <c r="AP2167" s="24"/>
      <c r="AQ2167" s="24"/>
      <c r="AR2167" s="24"/>
      <c r="AS2167" s="24"/>
      <c r="AT2167" s="25"/>
      <c r="AV2167" s="26"/>
      <c r="AW2167" s="26"/>
      <c r="AX2167" s="27"/>
      <c r="AY2167" s="27"/>
      <c r="AZ2167" s="27"/>
      <c r="BA2167" s="27"/>
      <c r="BB2167" s="27"/>
      <c r="BC2167" s="27"/>
      <c r="BD2167" s="27"/>
      <c r="BE2167" s="27"/>
      <c r="BF2167" s="27"/>
      <c r="BG2167" s="27"/>
      <c r="BH2167" s="27"/>
      <c r="BI2167" s="27"/>
      <c r="BT2167" s="31"/>
      <c r="BU2167" s="32"/>
      <c r="BV2167" s="33"/>
      <c r="BW2167" s="32"/>
      <c r="BX2167" s="32"/>
      <c r="BY2167" s="34"/>
      <c r="CA2167" s="32"/>
      <c r="CB2167" s="32"/>
    </row>
    <row r="2168" spans="1:80">
      <c r="A2168" s="20"/>
      <c r="B2168" s="21"/>
      <c r="C2168" s="21"/>
      <c r="D2168" s="21"/>
      <c r="E2168" s="21"/>
      <c r="F2168" s="21"/>
      <c r="G2168" s="21"/>
      <c r="H2168" s="21"/>
      <c r="I2168" s="21"/>
      <c r="J2168" s="21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2"/>
      <c r="W2168" s="22"/>
      <c r="X2168" s="22"/>
      <c r="Y2168" s="22"/>
      <c r="Z2168" s="22"/>
      <c r="AA2168" s="22"/>
      <c r="AB2168" s="23"/>
      <c r="AC2168" s="23"/>
      <c r="AD2168" s="22"/>
      <c r="AE2168" s="24"/>
      <c r="AF2168" s="24"/>
      <c r="AG2168" s="24"/>
      <c r="AH2168" s="24"/>
      <c r="AI2168" s="24"/>
      <c r="AJ2168" s="24"/>
      <c r="AK2168" s="24"/>
      <c r="AL2168" s="24"/>
      <c r="AM2168" s="24"/>
      <c r="AN2168" s="24"/>
      <c r="AO2168" s="24"/>
      <c r="AP2168" s="24"/>
      <c r="AQ2168" s="24"/>
      <c r="AR2168" s="24"/>
      <c r="AS2168" s="24"/>
      <c r="AT2168" s="25"/>
      <c r="AV2168" s="26"/>
      <c r="AW2168" s="26"/>
      <c r="AX2168" s="27"/>
      <c r="AY2168" s="27"/>
      <c r="AZ2168" s="27"/>
      <c r="BA2168" s="27"/>
      <c r="BB2168" s="27"/>
      <c r="BC2168" s="27"/>
      <c r="BD2168" s="27"/>
      <c r="BE2168" s="27"/>
      <c r="BF2168" s="27"/>
      <c r="BG2168" s="27"/>
      <c r="BH2168" s="27"/>
      <c r="BI2168" s="27"/>
      <c r="BT2168" s="31"/>
      <c r="BU2168" s="32"/>
      <c r="BV2168" s="33"/>
      <c r="BW2168" s="32"/>
      <c r="BX2168" s="32"/>
      <c r="BY2168" s="34"/>
      <c r="CA2168" s="32"/>
      <c r="CB2168" s="32"/>
    </row>
    <row r="2169" spans="1:80">
      <c r="A2169" s="20"/>
      <c r="B2169" s="21"/>
      <c r="C2169" s="21"/>
      <c r="D2169" s="21"/>
      <c r="E2169" s="21"/>
      <c r="F2169" s="21"/>
      <c r="G2169" s="21"/>
      <c r="H2169" s="21"/>
      <c r="I2169" s="21"/>
      <c r="J2169" s="21"/>
      <c r="K2169" s="22"/>
      <c r="L2169" s="22"/>
      <c r="M2169" s="22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2"/>
      <c r="Y2169" s="22"/>
      <c r="Z2169" s="22"/>
      <c r="AA2169" s="22"/>
      <c r="AB2169" s="23"/>
      <c r="AC2169" s="23"/>
      <c r="AD2169" s="22"/>
      <c r="AE2169" s="24"/>
      <c r="AF2169" s="24"/>
      <c r="AG2169" s="24"/>
      <c r="AH2169" s="24"/>
      <c r="AI2169" s="24"/>
      <c r="AJ2169" s="24"/>
      <c r="AK2169" s="24"/>
      <c r="AL2169" s="24"/>
      <c r="AM2169" s="24"/>
      <c r="AN2169" s="24"/>
      <c r="AO2169" s="24"/>
      <c r="AP2169" s="24"/>
      <c r="AQ2169" s="24"/>
      <c r="AR2169" s="24"/>
      <c r="AS2169" s="24"/>
      <c r="AT2169" s="25"/>
      <c r="AV2169" s="26"/>
      <c r="AW2169" s="26"/>
      <c r="AX2169" s="27"/>
      <c r="AY2169" s="27"/>
      <c r="AZ2169" s="27"/>
      <c r="BA2169" s="27"/>
      <c r="BB2169" s="27"/>
      <c r="BC2169" s="27"/>
      <c r="BD2169" s="27"/>
      <c r="BE2169" s="27"/>
      <c r="BF2169" s="27"/>
      <c r="BG2169" s="27"/>
      <c r="BH2169" s="27"/>
      <c r="BI2169" s="27"/>
      <c r="BT2169" s="31"/>
      <c r="BU2169" s="32"/>
      <c r="BV2169" s="33"/>
      <c r="BW2169" s="32"/>
      <c r="BX2169" s="32"/>
      <c r="BY2169" s="34"/>
      <c r="CA2169" s="32"/>
      <c r="CB2169" s="32"/>
    </row>
    <row r="2170" spans="1:80">
      <c r="A2170" s="20"/>
      <c r="B2170" s="21"/>
      <c r="C2170" s="21"/>
      <c r="D2170" s="21"/>
      <c r="E2170" s="21"/>
      <c r="F2170" s="21"/>
      <c r="G2170" s="21"/>
      <c r="H2170" s="21"/>
      <c r="I2170" s="21"/>
      <c r="J2170" s="21"/>
      <c r="K2170" s="22"/>
      <c r="L2170" s="22"/>
      <c r="M2170" s="22"/>
      <c r="N2170" s="22"/>
      <c r="O2170" s="22"/>
      <c r="P2170" s="22"/>
      <c r="Q2170" s="22"/>
      <c r="R2170" s="22"/>
      <c r="S2170" s="22"/>
      <c r="T2170" s="22"/>
      <c r="U2170" s="22"/>
      <c r="V2170" s="22"/>
      <c r="W2170" s="22"/>
      <c r="X2170" s="22"/>
      <c r="Y2170" s="22"/>
      <c r="Z2170" s="22"/>
      <c r="AA2170" s="22"/>
      <c r="AB2170" s="23"/>
      <c r="AC2170" s="23"/>
      <c r="AD2170" s="22"/>
      <c r="AE2170" s="24"/>
      <c r="AF2170" s="24"/>
      <c r="AG2170" s="24"/>
      <c r="AH2170" s="24"/>
      <c r="AI2170" s="24"/>
      <c r="AJ2170" s="24"/>
      <c r="AK2170" s="24"/>
      <c r="AL2170" s="24"/>
      <c r="AM2170" s="24"/>
      <c r="AN2170" s="24"/>
      <c r="AO2170" s="24"/>
      <c r="AP2170" s="24"/>
      <c r="AQ2170" s="24"/>
      <c r="AR2170" s="24"/>
      <c r="AS2170" s="24"/>
      <c r="AT2170" s="25"/>
      <c r="AV2170" s="26"/>
      <c r="AW2170" s="26"/>
      <c r="AX2170" s="27"/>
      <c r="AY2170" s="27"/>
      <c r="AZ2170" s="27"/>
      <c r="BA2170" s="27"/>
      <c r="BB2170" s="27"/>
      <c r="BC2170" s="27"/>
      <c r="BD2170" s="27"/>
      <c r="BE2170" s="27"/>
      <c r="BF2170" s="27"/>
      <c r="BG2170" s="27"/>
      <c r="BH2170" s="27"/>
      <c r="BI2170" s="27"/>
      <c r="BT2170" s="31"/>
      <c r="BU2170" s="32"/>
      <c r="BV2170" s="33"/>
      <c r="BW2170" s="32"/>
      <c r="BX2170" s="32"/>
      <c r="BY2170" s="34"/>
      <c r="CA2170" s="32"/>
      <c r="CB2170" s="32"/>
    </row>
    <row r="2171" spans="1:80">
      <c r="A2171" s="20"/>
      <c r="B2171" s="21"/>
      <c r="C2171" s="21"/>
      <c r="D2171" s="21"/>
      <c r="E2171" s="21"/>
      <c r="F2171" s="21"/>
      <c r="G2171" s="21"/>
      <c r="H2171" s="21"/>
      <c r="I2171" s="21"/>
      <c r="J2171" s="21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2"/>
      <c r="Y2171" s="22"/>
      <c r="Z2171" s="22"/>
      <c r="AA2171" s="22"/>
      <c r="AB2171" s="23"/>
      <c r="AC2171" s="23"/>
      <c r="AD2171" s="22"/>
      <c r="AE2171" s="24"/>
      <c r="AF2171" s="24"/>
      <c r="AG2171" s="24"/>
      <c r="AH2171" s="24"/>
      <c r="AI2171" s="24"/>
      <c r="AJ2171" s="24"/>
      <c r="AK2171" s="24"/>
      <c r="AL2171" s="24"/>
      <c r="AM2171" s="24"/>
      <c r="AN2171" s="24"/>
      <c r="AO2171" s="24"/>
      <c r="AP2171" s="24"/>
      <c r="AQ2171" s="24"/>
      <c r="AR2171" s="24"/>
      <c r="AS2171" s="24"/>
      <c r="AT2171" s="25"/>
      <c r="AV2171" s="26"/>
      <c r="AW2171" s="26"/>
      <c r="AX2171" s="27"/>
      <c r="AY2171" s="27"/>
      <c r="AZ2171" s="27"/>
      <c r="BA2171" s="27"/>
      <c r="BB2171" s="27"/>
      <c r="BC2171" s="27"/>
      <c r="BD2171" s="27"/>
      <c r="BE2171" s="27"/>
      <c r="BF2171" s="27"/>
      <c r="BG2171" s="27"/>
      <c r="BH2171" s="27"/>
      <c r="BI2171" s="27"/>
      <c r="BT2171" s="31"/>
      <c r="BU2171" s="32"/>
      <c r="BV2171" s="33"/>
      <c r="BW2171" s="32"/>
      <c r="BX2171" s="32"/>
      <c r="BY2171" s="34"/>
      <c r="CA2171" s="32"/>
      <c r="CB2171" s="32"/>
    </row>
    <row r="2172" spans="1:80">
      <c r="A2172" s="20"/>
      <c r="B2172" s="21"/>
      <c r="C2172" s="21"/>
      <c r="D2172" s="21"/>
      <c r="E2172" s="21"/>
      <c r="F2172" s="21"/>
      <c r="G2172" s="21"/>
      <c r="H2172" s="21"/>
      <c r="I2172" s="21"/>
      <c r="J2172" s="21"/>
      <c r="K2172" s="22"/>
      <c r="L2172" s="22"/>
      <c r="M2172" s="22"/>
      <c r="N2172" s="22"/>
      <c r="O2172" s="22"/>
      <c r="P2172" s="22"/>
      <c r="Q2172" s="22"/>
      <c r="R2172" s="22"/>
      <c r="S2172" s="22"/>
      <c r="T2172" s="22"/>
      <c r="U2172" s="22"/>
      <c r="V2172" s="22"/>
      <c r="W2172" s="22"/>
      <c r="X2172" s="22"/>
      <c r="Y2172" s="22"/>
      <c r="Z2172" s="22"/>
      <c r="AA2172" s="22"/>
      <c r="AB2172" s="23"/>
      <c r="AC2172" s="23"/>
      <c r="AD2172" s="22"/>
      <c r="AE2172" s="24"/>
      <c r="AF2172" s="24"/>
      <c r="AG2172" s="24"/>
      <c r="AH2172" s="24"/>
      <c r="AI2172" s="24"/>
      <c r="AJ2172" s="24"/>
      <c r="AK2172" s="24"/>
      <c r="AL2172" s="24"/>
      <c r="AM2172" s="24"/>
      <c r="AN2172" s="24"/>
      <c r="AO2172" s="24"/>
      <c r="AP2172" s="24"/>
      <c r="AQ2172" s="24"/>
      <c r="AR2172" s="24"/>
      <c r="AS2172" s="24"/>
      <c r="AT2172" s="25"/>
      <c r="AV2172" s="26"/>
      <c r="AW2172" s="26"/>
      <c r="AX2172" s="27"/>
      <c r="AY2172" s="27"/>
      <c r="AZ2172" s="27"/>
      <c r="BA2172" s="27"/>
      <c r="BB2172" s="27"/>
      <c r="BC2172" s="27"/>
      <c r="BD2172" s="27"/>
      <c r="BE2172" s="27"/>
      <c r="BF2172" s="27"/>
      <c r="BG2172" s="27"/>
      <c r="BH2172" s="27"/>
      <c r="BI2172" s="27"/>
      <c r="BT2172" s="31"/>
      <c r="BU2172" s="32"/>
      <c r="BV2172" s="33"/>
      <c r="BW2172" s="32"/>
      <c r="BX2172" s="32"/>
      <c r="BY2172" s="34"/>
      <c r="CA2172" s="32"/>
      <c r="CB2172" s="32"/>
    </row>
    <row r="2173" spans="1:80">
      <c r="A2173" s="20"/>
      <c r="B2173" s="21"/>
      <c r="C2173" s="21"/>
      <c r="D2173" s="21"/>
      <c r="E2173" s="21"/>
      <c r="F2173" s="21"/>
      <c r="G2173" s="21"/>
      <c r="H2173" s="21"/>
      <c r="I2173" s="21"/>
      <c r="J2173" s="21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2"/>
      <c r="W2173" s="22"/>
      <c r="X2173" s="22"/>
      <c r="Y2173" s="22"/>
      <c r="Z2173" s="22"/>
      <c r="AA2173" s="22"/>
      <c r="AB2173" s="23"/>
      <c r="AC2173" s="23"/>
      <c r="AD2173" s="22"/>
      <c r="AE2173" s="24"/>
      <c r="AF2173" s="24"/>
      <c r="AG2173" s="24"/>
      <c r="AH2173" s="24"/>
      <c r="AI2173" s="24"/>
      <c r="AJ2173" s="24"/>
      <c r="AK2173" s="24"/>
      <c r="AL2173" s="24"/>
      <c r="AM2173" s="24"/>
      <c r="AN2173" s="24"/>
      <c r="AO2173" s="24"/>
      <c r="AP2173" s="24"/>
      <c r="AQ2173" s="24"/>
      <c r="AR2173" s="24"/>
      <c r="AS2173" s="24"/>
      <c r="AT2173" s="25"/>
      <c r="AV2173" s="26"/>
      <c r="AW2173" s="26"/>
      <c r="AX2173" s="27"/>
      <c r="AY2173" s="27"/>
      <c r="AZ2173" s="27"/>
      <c r="BA2173" s="27"/>
      <c r="BB2173" s="27"/>
      <c r="BC2173" s="27"/>
      <c r="BD2173" s="27"/>
      <c r="BE2173" s="27"/>
      <c r="BF2173" s="27"/>
      <c r="BG2173" s="27"/>
      <c r="BH2173" s="27"/>
      <c r="BI2173" s="27"/>
      <c r="BT2173" s="31"/>
      <c r="BU2173" s="32"/>
      <c r="BV2173" s="33"/>
      <c r="BW2173" s="32"/>
      <c r="BX2173" s="32"/>
      <c r="BY2173" s="34"/>
      <c r="CA2173" s="32"/>
      <c r="CB2173" s="32"/>
    </row>
    <row r="2174" spans="1:80">
      <c r="A2174" s="20"/>
      <c r="B2174" s="21"/>
      <c r="C2174" s="21"/>
      <c r="D2174" s="21"/>
      <c r="E2174" s="21"/>
      <c r="F2174" s="21"/>
      <c r="G2174" s="21"/>
      <c r="H2174" s="21"/>
      <c r="I2174" s="21"/>
      <c r="J2174" s="21"/>
      <c r="K2174" s="22"/>
      <c r="L2174" s="22"/>
      <c r="M2174" s="22"/>
      <c r="N2174" s="22"/>
      <c r="O2174" s="22"/>
      <c r="P2174" s="22"/>
      <c r="Q2174" s="22"/>
      <c r="R2174" s="22"/>
      <c r="S2174" s="22"/>
      <c r="T2174" s="22"/>
      <c r="U2174" s="22"/>
      <c r="V2174" s="22"/>
      <c r="W2174" s="22"/>
      <c r="X2174" s="22"/>
      <c r="Y2174" s="22"/>
      <c r="Z2174" s="22"/>
      <c r="AA2174" s="22"/>
      <c r="AB2174" s="23"/>
      <c r="AC2174" s="23"/>
      <c r="AD2174" s="22"/>
      <c r="AE2174" s="24"/>
      <c r="AF2174" s="24"/>
      <c r="AG2174" s="24"/>
      <c r="AH2174" s="24"/>
      <c r="AI2174" s="24"/>
      <c r="AJ2174" s="24"/>
      <c r="AK2174" s="24"/>
      <c r="AL2174" s="24"/>
      <c r="AM2174" s="24"/>
      <c r="AN2174" s="24"/>
      <c r="AO2174" s="24"/>
      <c r="AP2174" s="24"/>
      <c r="AQ2174" s="24"/>
      <c r="AR2174" s="24"/>
      <c r="AS2174" s="24"/>
      <c r="AT2174" s="25"/>
      <c r="AV2174" s="26"/>
      <c r="AW2174" s="26"/>
      <c r="AX2174" s="27"/>
      <c r="AY2174" s="27"/>
      <c r="AZ2174" s="27"/>
      <c r="BA2174" s="27"/>
      <c r="BB2174" s="27"/>
      <c r="BC2174" s="27"/>
      <c r="BD2174" s="27"/>
      <c r="BE2174" s="27"/>
      <c r="BF2174" s="27"/>
      <c r="BG2174" s="27"/>
      <c r="BH2174" s="27"/>
      <c r="BI2174" s="27"/>
      <c r="BT2174" s="31"/>
      <c r="BU2174" s="32"/>
      <c r="BV2174" s="33"/>
      <c r="BW2174" s="32"/>
      <c r="BX2174" s="32"/>
      <c r="BY2174" s="34"/>
      <c r="CA2174" s="32"/>
      <c r="CB2174" s="32"/>
    </row>
    <row r="2175" spans="1:80">
      <c r="A2175" s="20"/>
      <c r="B2175" s="21"/>
      <c r="C2175" s="21"/>
      <c r="D2175" s="21"/>
      <c r="E2175" s="21"/>
      <c r="F2175" s="21"/>
      <c r="G2175" s="21"/>
      <c r="H2175" s="21"/>
      <c r="I2175" s="21"/>
      <c r="J2175" s="21"/>
      <c r="K2175" s="22"/>
      <c r="L2175" s="22"/>
      <c r="M2175" s="22"/>
      <c r="N2175" s="22"/>
      <c r="O2175" s="22"/>
      <c r="P2175" s="22"/>
      <c r="Q2175" s="22"/>
      <c r="R2175" s="22"/>
      <c r="S2175" s="22"/>
      <c r="T2175" s="22"/>
      <c r="U2175" s="22"/>
      <c r="V2175" s="22"/>
      <c r="W2175" s="22"/>
      <c r="X2175" s="22"/>
      <c r="Y2175" s="22"/>
      <c r="Z2175" s="22"/>
      <c r="AA2175" s="22"/>
      <c r="AB2175" s="23"/>
      <c r="AC2175" s="23"/>
      <c r="AD2175" s="22"/>
      <c r="AE2175" s="24"/>
      <c r="AF2175" s="24"/>
      <c r="AG2175" s="24"/>
      <c r="AH2175" s="24"/>
      <c r="AI2175" s="24"/>
      <c r="AJ2175" s="24"/>
      <c r="AK2175" s="24"/>
      <c r="AL2175" s="24"/>
      <c r="AM2175" s="24"/>
      <c r="AN2175" s="24"/>
      <c r="AO2175" s="24"/>
      <c r="AP2175" s="24"/>
      <c r="AQ2175" s="24"/>
      <c r="AR2175" s="24"/>
      <c r="AS2175" s="24"/>
      <c r="AT2175" s="25"/>
      <c r="AV2175" s="26"/>
      <c r="AW2175" s="26"/>
      <c r="AX2175" s="27"/>
      <c r="AY2175" s="27"/>
      <c r="AZ2175" s="27"/>
      <c r="BA2175" s="27"/>
      <c r="BB2175" s="27"/>
      <c r="BC2175" s="27"/>
      <c r="BD2175" s="27"/>
      <c r="BE2175" s="27"/>
      <c r="BF2175" s="27"/>
      <c r="BG2175" s="27"/>
      <c r="BH2175" s="27"/>
      <c r="BI2175" s="27"/>
      <c r="BT2175" s="31"/>
      <c r="BU2175" s="32"/>
      <c r="BV2175" s="33"/>
      <c r="BW2175" s="32"/>
      <c r="BX2175" s="32"/>
      <c r="BY2175" s="34"/>
      <c r="CA2175" s="32"/>
      <c r="CB2175" s="32"/>
    </row>
    <row r="2176" spans="1:80">
      <c r="A2176" s="20"/>
      <c r="B2176" s="21"/>
      <c r="C2176" s="21"/>
      <c r="D2176" s="21"/>
      <c r="E2176" s="21"/>
      <c r="F2176" s="21"/>
      <c r="G2176" s="21"/>
      <c r="H2176" s="21"/>
      <c r="I2176" s="21"/>
      <c r="J2176" s="21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22"/>
      <c r="W2176" s="22"/>
      <c r="X2176" s="22"/>
      <c r="Y2176" s="22"/>
      <c r="Z2176" s="22"/>
      <c r="AA2176" s="22"/>
      <c r="AB2176" s="23"/>
      <c r="AC2176" s="23"/>
      <c r="AD2176" s="22"/>
      <c r="AE2176" s="24"/>
      <c r="AF2176" s="24"/>
      <c r="AG2176" s="24"/>
      <c r="AH2176" s="24"/>
      <c r="AI2176" s="24"/>
      <c r="AJ2176" s="24"/>
      <c r="AK2176" s="24"/>
      <c r="AL2176" s="24"/>
      <c r="AM2176" s="24"/>
      <c r="AN2176" s="24"/>
      <c r="AO2176" s="24"/>
      <c r="AP2176" s="24"/>
      <c r="AQ2176" s="24"/>
      <c r="AR2176" s="24"/>
      <c r="AS2176" s="24"/>
      <c r="AT2176" s="25"/>
      <c r="AV2176" s="26"/>
      <c r="AW2176" s="26"/>
      <c r="AX2176" s="27"/>
      <c r="AY2176" s="27"/>
      <c r="AZ2176" s="27"/>
      <c r="BA2176" s="27"/>
      <c r="BB2176" s="27"/>
      <c r="BC2176" s="27"/>
      <c r="BD2176" s="27"/>
      <c r="BE2176" s="27"/>
      <c r="BF2176" s="27"/>
      <c r="BG2176" s="27"/>
      <c r="BH2176" s="27"/>
      <c r="BI2176" s="27"/>
      <c r="BT2176" s="31"/>
      <c r="BU2176" s="32"/>
      <c r="BV2176" s="33"/>
      <c r="BW2176" s="32"/>
      <c r="BX2176" s="32"/>
      <c r="BY2176" s="34"/>
      <c r="CA2176" s="32"/>
      <c r="CB2176" s="32"/>
    </row>
    <row r="2177" spans="1:80">
      <c r="A2177" s="20"/>
      <c r="B2177" s="21"/>
      <c r="C2177" s="21"/>
      <c r="D2177" s="21"/>
      <c r="E2177" s="21"/>
      <c r="F2177" s="21"/>
      <c r="G2177" s="21"/>
      <c r="H2177" s="21"/>
      <c r="I2177" s="21"/>
      <c r="J2177" s="21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2"/>
      <c r="W2177" s="22"/>
      <c r="X2177" s="22"/>
      <c r="Y2177" s="22"/>
      <c r="Z2177" s="22"/>
      <c r="AA2177" s="22"/>
      <c r="AB2177" s="23"/>
      <c r="AC2177" s="23"/>
      <c r="AD2177" s="22"/>
      <c r="AE2177" s="24"/>
      <c r="AF2177" s="24"/>
      <c r="AG2177" s="24"/>
      <c r="AH2177" s="24"/>
      <c r="AI2177" s="24"/>
      <c r="AJ2177" s="24"/>
      <c r="AK2177" s="24"/>
      <c r="AL2177" s="24"/>
      <c r="AM2177" s="24"/>
      <c r="AN2177" s="24"/>
      <c r="AO2177" s="24"/>
      <c r="AP2177" s="24"/>
      <c r="AQ2177" s="24"/>
      <c r="AR2177" s="24"/>
      <c r="AS2177" s="24"/>
      <c r="AT2177" s="25"/>
      <c r="AV2177" s="26"/>
      <c r="AW2177" s="26"/>
      <c r="AX2177" s="27"/>
      <c r="AY2177" s="27"/>
      <c r="AZ2177" s="27"/>
      <c r="BA2177" s="27"/>
      <c r="BB2177" s="27"/>
      <c r="BC2177" s="27"/>
      <c r="BD2177" s="27"/>
      <c r="BE2177" s="27"/>
      <c r="BF2177" s="27"/>
      <c r="BG2177" s="27"/>
      <c r="BH2177" s="27"/>
      <c r="BI2177" s="27"/>
      <c r="BT2177" s="31"/>
      <c r="BU2177" s="32"/>
      <c r="BV2177" s="33"/>
      <c r="BW2177" s="32"/>
      <c r="BX2177" s="32"/>
      <c r="BY2177" s="34"/>
      <c r="CA2177" s="32"/>
      <c r="CB2177" s="32"/>
    </row>
    <row r="2178" spans="1:80">
      <c r="A2178" s="20"/>
      <c r="B2178" s="21"/>
      <c r="C2178" s="21"/>
      <c r="D2178" s="21"/>
      <c r="E2178" s="21"/>
      <c r="F2178" s="21"/>
      <c r="G2178" s="21"/>
      <c r="H2178" s="21"/>
      <c r="I2178" s="21"/>
      <c r="J2178" s="21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22"/>
      <c r="Z2178" s="22"/>
      <c r="AA2178" s="22"/>
      <c r="AB2178" s="23"/>
      <c r="AC2178" s="23"/>
      <c r="AD2178" s="22"/>
      <c r="AE2178" s="24"/>
      <c r="AF2178" s="24"/>
      <c r="AG2178" s="24"/>
      <c r="AH2178" s="24"/>
      <c r="AI2178" s="24"/>
      <c r="AJ2178" s="24"/>
      <c r="AK2178" s="24"/>
      <c r="AL2178" s="24"/>
      <c r="AM2178" s="24"/>
      <c r="AN2178" s="24"/>
      <c r="AO2178" s="24"/>
      <c r="AP2178" s="24"/>
      <c r="AQ2178" s="24"/>
      <c r="AR2178" s="24"/>
      <c r="AS2178" s="24"/>
      <c r="AT2178" s="25"/>
      <c r="AV2178" s="26"/>
      <c r="AW2178" s="26"/>
      <c r="AX2178" s="27"/>
      <c r="AY2178" s="27"/>
      <c r="AZ2178" s="27"/>
      <c r="BA2178" s="27"/>
      <c r="BB2178" s="27"/>
      <c r="BC2178" s="27"/>
      <c r="BD2178" s="27"/>
      <c r="BE2178" s="27"/>
      <c r="BF2178" s="27"/>
      <c r="BG2178" s="27"/>
      <c r="BH2178" s="27"/>
      <c r="BI2178" s="27"/>
      <c r="BT2178" s="31"/>
      <c r="BU2178" s="32"/>
      <c r="BV2178" s="33"/>
      <c r="BW2178" s="32"/>
      <c r="BX2178" s="32"/>
      <c r="BY2178" s="34"/>
      <c r="CA2178" s="32"/>
      <c r="CB2178" s="32"/>
    </row>
    <row r="2179" spans="1:80">
      <c r="A2179" s="20"/>
      <c r="B2179" s="21"/>
      <c r="C2179" s="21"/>
      <c r="D2179" s="21"/>
      <c r="E2179" s="21"/>
      <c r="F2179" s="21"/>
      <c r="G2179" s="21"/>
      <c r="H2179" s="21"/>
      <c r="I2179" s="21"/>
      <c r="J2179" s="21"/>
      <c r="K2179" s="22"/>
      <c r="L2179" s="22"/>
      <c r="M2179" s="22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2"/>
      <c r="Z2179" s="22"/>
      <c r="AA2179" s="22"/>
      <c r="AB2179" s="23"/>
      <c r="AC2179" s="23"/>
      <c r="AD2179" s="22"/>
      <c r="AE2179" s="24"/>
      <c r="AF2179" s="24"/>
      <c r="AG2179" s="24"/>
      <c r="AH2179" s="24"/>
      <c r="AI2179" s="24"/>
      <c r="AJ2179" s="24"/>
      <c r="AK2179" s="24"/>
      <c r="AL2179" s="24"/>
      <c r="AM2179" s="24"/>
      <c r="AN2179" s="24"/>
      <c r="AO2179" s="24"/>
      <c r="AP2179" s="24"/>
      <c r="AQ2179" s="24"/>
      <c r="AR2179" s="24"/>
      <c r="AS2179" s="24"/>
      <c r="AT2179" s="25"/>
      <c r="AV2179" s="26"/>
      <c r="AW2179" s="26"/>
      <c r="AX2179" s="27"/>
      <c r="AY2179" s="27"/>
      <c r="AZ2179" s="27"/>
      <c r="BA2179" s="27"/>
      <c r="BB2179" s="27"/>
      <c r="BC2179" s="27"/>
      <c r="BD2179" s="27"/>
      <c r="BE2179" s="27"/>
      <c r="BF2179" s="27"/>
      <c r="BG2179" s="27"/>
      <c r="BH2179" s="27"/>
      <c r="BI2179" s="27"/>
      <c r="BT2179" s="31"/>
      <c r="BU2179" s="32"/>
      <c r="BV2179" s="33"/>
      <c r="BW2179" s="32"/>
      <c r="BX2179" s="32"/>
      <c r="BY2179" s="34"/>
      <c r="CA2179" s="32"/>
      <c r="CB2179" s="32"/>
    </row>
    <row r="2180" spans="1:80">
      <c r="A2180" s="20"/>
      <c r="B2180" s="21"/>
      <c r="C2180" s="21"/>
      <c r="D2180" s="21"/>
      <c r="E2180" s="21"/>
      <c r="F2180" s="21"/>
      <c r="G2180" s="21"/>
      <c r="H2180" s="21"/>
      <c r="I2180" s="21"/>
      <c r="J2180" s="21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22"/>
      <c r="Z2180" s="22"/>
      <c r="AA2180" s="22"/>
      <c r="AB2180" s="23"/>
      <c r="AC2180" s="23"/>
      <c r="AD2180" s="22"/>
      <c r="AE2180" s="24"/>
      <c r="AF2180" s="24"/>
      <c r="AG2180" s="24"/>
      <c r="AH2180" s="24"/>
      <c r="AI2180" s="24"/>
      <c r="AJ2180" s="24"/>
      <c r="AK2180" s="24"/>
      <c r="AL2180" s="24"/>
      <c r="AM2180" s="24"/>
      <c r="AN2180" s="24"/>
      <c r="AO2180" s="24"/>
      <c r="AP2180" s="24"/>
      <c r="AQ2180" s="24"/>
      <c r="AR2180" s="24"/>
      <c r="AS2180" s="24"/>
      <c r="AT2180" s="25"/>
      <c r="AV2180" s="26"/>
      <c r="AW2180" s="26"/>
      <c r="AX2180" s="27"/>
      <c r="AY2180" s="27"/>
      <c r="AZ2180" s="27"/>
      <c r="BA2180" s="27"/>
      <c r="BB2180" s="27"/>
      <c r="BC2180" s="27"/>
      <c r="BD2180" s="27"/>
      <c r="BE2180" s="27"/>
      <c r="BF2180" s="27"/>
      <c r="BG2180" s="27"/>
      <c r="BH2180" s="27"/>
      <c r="BI2180" s="27"/>
      <c r="BT2180" s="31"/>
      <c r="BU2180" s="32"/>
      <c r="BV2180" s="33"/>
      <c r="BW2180" s="32"/>
      <c r="BX2180" s="32"/>
      <c r="BY2180" s="34"/>
      <c r="CA2180" s="32"/>
      <c r="CB2180" s="32"/>
    </row>
    <row r="2181" spans="1:80">
      <c r="A2181" s="20"/>
      <c r="B2181" s="21"/>
      <c r="C2181" s="21"/>
      <c r="D2181" s="21"/>
      <c r="E2181" s="21"/>
      <c r="F2181" s="21"/>
      <c r="G2181" s="21"/>
      <c r="H2181" s="21"/>
      <c r="I2181" s="21"/>
      <c r="J2181" s="21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2"/>
      <c r="W2181" s="22"/>
      <c r="X2181" s="22"/>
      <c r="Y2181" s="22"/>
      <c r="Z2181" s="22"/>
      <c r="AA2181" s="22"/>
      <c r="AB2181" s="23"/>
      <c r="AC2181" s="23"/>
      <c r="AD2181" s="22"/>
      <c r="AE2181" s="24"/>
      <c r="AF2181" s="24"/>
      <c r="AG2181" s="24"/>
      <c r="AH2181" s="24"/>
      <c r="AI2181" s="24"/>
      <c r="AJ2181" s="24"/>
      <c r="AK2181" s="24"/>
      <c r="AL2181" s="24"/>
      <c r="AM2181" s="24"/>
      <c r="AN2181" s="24"/>
      <c r="AO2181" s="24"/>
      <c r="AP2181" s="24"/>
      <c r="AQ2181" s="24"/>
      <c r="AR2181" s="24"/>
      <c r="AS2181" s="24"/>
      <c r="AT2181" s="25"/>
      <c r="AV2181" s="26"/>
      <c r="AW2181" s="26"/>
      <c r="AX2181" s="27"/>
      <c r="AY2181" s="27"/>
      <c r="AZ2181" s="27"/>
      <c r="BA2181" s="27"/>
      <c r="BB2181" s="27"/>
      <c r="BC2181" s="27"/>
      <c r="BD2181" s="27"/>
      <c r="BE2181" s="27"/>
      <c r="BF2181" s="27"/>
      <c r="BG2181" s="27"/>
      <c r="BH2181" s="27"/>
      <c r="BI2181" s="27"/>
      <c r="BT2181" s="31"/>
      <c r="BU2181" s="32"/>
      <c r="BV2181" s="33"/>
      <c r="BW2181" s="32"/>
      <c r="BX2181" s="32"/>
      <c r="BY2181" s="34"/>
      <c r="CA2181" s="32"/>
      <c r="CB2181" s="32"/>
    </row>
    <row r="2182" spans="1:80">
      <c r="A2182" s="20"/>
      <c r="B2182" s="21"/>
      <c r="C2182" s="21"/>
      <c r="D2182" s="21"/>
      <c r="E2182" s="21"/>
      <c r="F2182" s="21"/>
      <c r="G2182" s="21"/>
      <c r="H2182" s="21"/>
      <c r="I2182" s="21"/>
      <c r="J2182" s="21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  <c r="AA2182" s="22"/>
      <c r="AB2182" s="23"/>
      <c r="AC2182" s="23"/>
      <c r="AD2182" s="22"/>
      <c r="AE2182" s="24"/>
      <c r="AF2182" s="24"/>
      <c r="AG2182" s="24"/>
      <c r="AH2182" s="24"/>
      <c r="AI2182" s="24"/>
      <c r="AJ2182" s="24"/>
      <c r="AK2182" s="24"/>
      <c r="AL2182" s="24"/>
      <c r="AM2182" s="24"/>
      <c r="AN2182" s="24"/>
      <c r="AO2182" s="24"/>
      <c r="AP2182" s="24"/>
      <c r="AQ2182" s="24"/>
      <c r="AR2182" s="24"/>
      <c r="AS2182" s="24"/>
      <c r="AT2182" s="25"/>
      <c r="AV2182" s="26"/>
      <c r="AW2182" s="26"/>
      <c r="AX2182" s="27"/>
      <c r="AY2182" s="27"/>
      <c r="AZ2182" s="27"/>
      <c r="BA2182" s="27"/>
      <c r="BB2182" s="27"/>
      <c r="BC2182" s="27"/>
      <c r="BD2182" s="27"/>
      <c r="BE2182" s="27"/>
      <c r="BF2182" s="27"/>
      <c r="BG2182" s="27"/>
      <c r="BH2182" s="27"/>
      <c r="BI2182" s="27"/>
      <c r="BT2182" s="31"/>
      <c r="BU2182" s="32"/>
      <c r="BV2182" s="33"/>
      <c r="BW2182" s="32"/>
      <c r="BX2182" s="32"/>
      <c r="BY2182" s="34"/>
      <c r="CA2182" s="32"/>
      <c r="CB2182" s="32"/>
    </row>
    <row r="2183" spans="1:80">
      <c r="A2183" s="20"/>
      <c r="B2183" s="21"/>
      <c r="C2183" s="21"/>
      <c r="D2183" s="21"/>
      <c r="E2183" s="21"/>
      <c r="F2183" s="21"/>
      <c r="G2183" s="21"/>
      <c r="H2183" s="21"/>
      <c r="I2183" s="21"/>
      <c r="J2183" s="21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2"/>
      <c r="W2183" s="22"/>
      <c r="X2183" s="22"/>
      <c r="Y2183" s="22"/>
      <c r="Z2183" s="22"/>
      <c r="AA2183" s="22"/>
      <c r="AB2183" s="23"/>
      <c r="AC2183" s="23"/>
      <c r="AD2183" s="22"/>
      <c r="AE2183" s="24"/>
      <c r="AF2183" s="24"/>
      <c r="AG2183" s="24"/>
      <c r="AH2183" s="24"/>
      <c r="AI2183" s="24"/>
      <c r="AJ2183" s="24"/>
      <c r="AK2183" s="24"/>
      <c r="AL2183" s="24"/>
      <c r="AM2183" s="24"/>
      <c r="AN2183" s="24"/>
      <c r="AO2183" s="24"/>
      <c r="AP2183" s="24"/>
      <c r="AQ2183" s="24"/>
      <c r="AR2183" s="24"/>
      <c r="AS2183" s="24"/>
      <c r="AT2183" s="25"/>
      <c r="AV2183" s="26"/>
      <c r="AW2183" s="26"/>
      <c r="AX2183" s="27"/>
      <c r="AY2183" s="27"/>
      <c r="AZ2183" s="27"/>
      <c r="BA2183" s="27"/>
      <c r="BB2183" s="27"/>
      <c r="BC2183" s="27"/>
      <c r="BD2183" s="27"/>
      <c r="BE2183" s="27"/>
      <c r="BF2183" s="27"/>
      <c r="BG2183" s="27"/>
      <c r="BH2183" s="27"/>
      <c r="BI2183" s="27"/>
      <c r="BT2183" s="31"/>
      <c r="BU2183" s="32"/>
      <c r="BV2183" s="33"/>
      <c r="BW2183" s="32"/>
      <c r="BX2183" s="32"/>
      <c r="BY2183" s="34"/>
      <c r="CA2183" s="32"/>
      <c r="CB2183" s="32"/>
    </row>
    <row r="2184" spans="1:80">
      <c r="A2184" s="20"/>
      <c r="B2184" s="21"/>
      <c r="C2184" s="21"/>
      <c r="D2184" s="21"/>
      <c r="E2184" s="21"/>
      <c r="F2184" s="21"/>
      <c r="G2184" s="21"/>
      <c r="H2184" s="21"/>
      <c r="I2184" s="21"/>
      <c r="J2184" s="21"/>
      <c r="K2184" s="22"/>
      <c r="L2184" s="22"/>
      <c r="M2184" s="22"/>
      <c r="N2184" s="22"/>
      <c r="O2184" s="22"/>
      <c r="P2184" s="22"/>
      <c r="Q2184" s="22"/>
      <c r="R2184" s="22"/>
      <c r="S2184" s="22"/>
      <c r="T2184" s="22"/>
      <c r="U2184" s="22"/>
      <c r="V2184" s="22"/>
      <c r="W2184" s="22"/>
      <c r="X2184" s="22"/>
      <c r="Y2184" s="22"/>
      <c r="Z2184" s="22"/>
      <c r="AA2184" s="22"/>
      <c r="AB2184" s="23"/>
      <c r="AC2184" s="23"/>
      <c r="AD2184" s="22"/>
      <c r="AE2184" s="24"/>
      <c r="AF2184" s="24"/>
      <c r="AG2184" s="24"/>
      <c r="AH2184" s="24"/>
      <c r="AI2184" s="24"/>
      <c r="AJ2184" s="24"/>
      <c r="AK2184" s="24"/>
      <c r="AL2184" s="24"/>
      <c r="AM2184" s="24"/>
      <c r="AN2184" s="24"/>
      <c r="AO2184" s="24"/>
      <c r="AP2184" s="24"/>
      <c r="AQ2184" s="24"/>
      <c r="AR2184" s="24"/>
      <c r="AS2184" s="24"/>
      <c r="AT2184" s="25"/>
      <c r="AV2184" s="26"/>
      <c r="AW2184" s="26"/>
      <c r="AX2184" s="27"/>
      <c r="AY2184" s="27"/>
      <c r="AZ2184" s="27"/>
      <c r="BA2184" s="27"/>
      <c r="BB2184" s="27"/>
      <c r="BC2184" s="27"/>
      <c r="BD2184" s="27"/>
      <c r="BE2184" s="27"/>
      <c r="BF2184" s="27"/>
      <c r="BG2184" s="27"/>
      <c r="BH2184" s="27"/>
      <c r="BI2184" s="27"/>
      <c r="BT2184" s="31"/>
      <c r="BU2184" s="32"/>
      <c r="BV2184" s="33"/>
      <c r="BW2184" s="32"/>
      <c r="BX2184" s="32"/>
      <c r="BY2184" s="34"/>
      <c r="CA2184" s="32"/>
      <c r="CB2184" s="32"/>
    </row>
    <row r="2185" spans="1:80">
      <c r="A2185" s="20"/>
      <c r="B2185" s="21"/>
      <c r="C2185" s="21"/>
      <c r="D2185" s="21"/>
      <c r="E2185" s="21"/>
      <c r="F2185" s="21"/>
      <c r="G2185" s="21"/>
      <c r="H2185" s="21"/>
      <c r="I2185" s="21"/>
      <c r="J2185" s="21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2"/>
      <c r="W2185" s="22"/>
      <c r="X2185" s="22"/>
      <c r="Y2185" s="22"/>
      <c r="Z2185" s="22"/>
      <c r="AA2185" s="22"/>
      <c r="AB2185" s="23"/>
      <c r="AC2185" s="23"/>
      <c r="AD2185" s="22"/>
      <c r="AE2185" s="24"/>
      <c r="AF2185" s="24"/>
      <c r="AG2185" s="24"/>
      <c r="AH2185" s="24"/>
      <c r="AI2185" s="24"/>
      <c r="AJ2185" s="24"/>
      <c r="AK2185" s="24"/>
      <c r="AL2185" s="24"/>
      <c r="AM2185" s="24"/>
      <c r="AN2185" s="24"/>
      <c r="AO2185" s="24"/>
      <c r="AP2185" s="24"/>
      <c r="AQ2185" s="24"/>
      <c r="AR2185" s="24"/>
      <c r="AS2185" s="24"/>
      <c r="AT2185" s="25"/>
      <c r="AV2185" s="26"/>
      <c r="AW2185" s="26"/>
      <c r="AX2185" s="27"/>
      <c r="AY2185" s="27"/>
      <c r="AZ2185" s="27"/>
      <c r="BA2185" s="27"/>
      <c r="BB2185" s="27"/>
      <c r="BC2185" s="27"/>
      <c r="BD2185" s="27"/>
      <c r="BE2185" s="27"/>
      <c r="BF2185" s="27"/>
      <c r="BG2185" s="27"/>
      <c r="BH2185" s="27"/>
      <c r="BI2185" s="27"/>
      <c r="BT2185" s="31"/>
      <c r="BU2185" s="32"/>
      <c r="BV2185" s="33"/>
      <c r="BW2185" s="32"/>
      <c r="BX2185" s="32"/>
      <c r="BY2185" s="34"/>
      <c r="CA2185" s="32"/>
      <c r="CB2185" s="32"/>
    </row>
    <row r="2186" spans="1:80">
      <c r="A2186" s="20"/>
      <c r="B2186" s="21"/>
      <c r="C2186" s="21"/>
      <c r="D2186" s="21"/>
      <c r="E2186" s="21"/>
      <c r="F2186" s="21"/>
      <c r="G2186" s="21"/>
      <c r="H2186" s="21"/>
      <c r="I2186" s="21"/>
      <c r="J2186" s="21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2"/>
      <c r="Y2186" s="22"/>
      <c r="Z2186" s="22"/>
      <c r="AA2186" s="22"/>
      <c r="AB2186" s="23"/>
      <c r="AC2186" s="23"/>
      <c r="AD2186" s="22"/>
      <c r="AE2186" s="24"/>
      <c r="AF2186" s="24"/>
      <c r="AG2186" s="24"/>
      <c r="AH2186" s="24"/>
      <c r="AI2186" s="24"/>
      <c r="AJ2186" s="24"/>
      <c r="AK2186" s="24"/>
      <c r="AL2186" s="24"/>
      <c r="AM2186" s="24"/>
      <c r="AN2186" s="24"/>
      <c r="AO2186" s="24"/>
      <c r="AP2186" s="24"/>
      <c r="AQ2186" s="24"/>
      <c r="AR2186" s="24"/>
      <c r="AS2186" s="24"/>
      <c r="AT2186" s="25"/>
      <c r="AV2186" s="26"/>
      <c r="AW2186" s="26"/>
      <c r="AX2186" s="27"/>
      <c r="AY2186" s="27"/>
      <c r="AZ2186" s="27"/>
      <c r="BA2186" s="27"/>
      <c r="BB2186" s="27"/>
      <c r="BC2186" s="27"/>
      <c r="BD2186" s="27"/>
      <c r="BE2186" s="27"/>
      <c r="BF2186" s="27"/>
      <c r="BG2186" s="27"/>
      <c r="BH2186" s="27"/>
      <c r="BI2186" s="27"/>
      <c r="BT2186" s="31"/>
      <c r="BU2186" s="32"/>
      <c r="BV2186" s="33"/>
      <c r="BW2186" s="32"/>
      <c r="BX2186" s="32"/>
      <c r="BY2186" s="34"/>
      <c r="CA2186" s="32"/>
      <c r="CB2186" s="32"/>
    </row>
    <row r="2187" spans="1:80">
      <c r="A2187" s="20"/>
      <c r="B2187" s="21"/>
      <c r="C2187" s="21"/>
      <c r="D2187" s="21"/>
      <c r="E2187" s="21"/>
      <c r="F2187" s="21"/>
      <c r="G2187" s="21"/>
      <c r="H2187" s="21"/>
      <c r="I2187" s="21"/>
      <c r="J2187" s="21"/>
      <c r="K2187" s="22"/>
      <c r="L2187" s="22"/>
      <c r="M2187" s="22"/>
      <c r="N2187" s="22"/>
      <c r="O2187" s="22"/>
      <c r="P2187" s="22"/>
      <c r="Q2187" s="22"/>
      <c r="R2187" s="22"/>
      <c r="S2187" s="22"/>
      <c r="T2187" s="22"/>
      <c r="U2187" s="22"/>
      <c r="V2187" s="22"/>
      <c r="W2187" s="22"/>
      <c r="X2187" s="22"/>
      <c r="Y2187" s="22"/>
      <c r="Z2187" s="22"/>
      <c r="AA2187" s="22"/>
      <c r="AB2187" s="23"/>
      <c r="AC2187" s="23"/>
      <c r="AD2187" s="22"/>
      <c r="AE2187" s="24"/>
      <c r="AF2187" s="24"/>
      <c r="AG2187" s="24"/>
      <c r="AH2187" s="24"/>
      <c r="AI2187" s="24"/>
      <c r="AJ2187" s="24"/>
      <c r="AK2187" s="24"/>
      <c r="AL2187" s="24"/>
      <c r="AM2187" s="24"/>
      <c r="AN2187" s="24"/>
      <c r="AO2187" s="24"/>
      <c r="AP2187" s="24"/>
      <c r="AQ2187" s="24"/>
      <c r="AR2187" s="24"/>
      <c r="AS2187" s="24"/>
      <c r="AT2187" s="25"/>
      <c r="AV2187" s="26"/>
      <c r="AW2187" s="26"/>
      <c r="AX2187" s="27"/>
      <c r="AY2187" s="27"/>
      <c r="AZ2187" s="27"/>
      <c r="BA2187" s="27"/>
      <c r="BB2187" s="27"/>
      <c r="BC2187" s="27"/>
      <c r="BD2187" s="27"/>
      <c r="BE2187" s="27"/>
      <c r="BF2187" s="27"/>
      <c r="BG2187" s="27"/>
      <c r="BH2187" s="27"/>
      <c r="BI2187" s="27"/>
      <c r="BT2187" s="31"/>
      <c r="BU2187" s="32"/>
      <c r="BV2187" s="33"/>
      <c r="BW2187" s="32"/>
      <c r="BX2187" s="32"/>
      <c r="BY2187" s="34"/>
      <c r="CA2187" s="32"/>
      <c r="CB2187" s="32"/>
    </row>
    <row r="2188" spans="1:80">
      <c r="A2188" s="20"/>
      <c r="B2188" s="21"/>
      <c r="C2188" s="21"/>
      <c r="D2188" s="21"/>
      <c r="E2188" s="21"/>
      <c r="F2188" s="21"/>
      <c r="G2188" s="21"/>
      <c r="H2188" s="21"/>
      <c r="I2188" s="21"/>
      <c r="J2188" s="21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22"/>
      <c r="W2188" s="22"/>
      <c r="X2188" s="22"/>
      <c r="Y2188" s="22"/>
      <c r="Z2188" s="22"/>
      <c r="AA2188" s="22"/>
      <c r="AB2188" s="23"/>
      <c r="AC2188" s="23"/>
      <c r="AD2188" s="22"/>
      <c r="AE2188" s="24"/>
      <c r="AF2188" s="24"/>
      <c r="AG2188" s="24"/>
      <c r="AH2188" s="24"/>
      <c r="AI2188" s="24"/>
      <c r="AJ2188" s="24"/>
      <c r="AK2188" s="24"/>
      <c r="AL2188" s="24"/>
      <c r="AM2188" s="24"/>
      <c r="AN2188" s="24"/>
      <c r="AO2188" s="24"/>
      <c r="AP2188" s="24"/>
      <c r="AQ2188" s="24"/>
      <c r="AR2188" s="24"/>
      <c r="AS2188" s="24"/>
      <c r="AT2188" s="25"/>
      <c r="AV2188" s="26"/>
      <c r="AW2188" s="26"/>
      <c r="AX2188" s="27"/>
      <c r="AY2188" s="27"/>
      <c r="AZ2188" s="27"/>
      <c r="BA2188" s="27"/>
      <c r="BB2188" s="27"/>
      <c r="BC2188" s="27"/>
      <c r="BD2188" s="27"/>
      <c r="BE2188" s="27"/>
      <c r="BF2188" s="27"/>
      <c r="BG2188" s="27"/>
      <c r="BH2188" s="27"/>
      <c r="BI2188" s="27"/>
      <c r="BT2188" s="31"/>
      <c r="BU2188" s="32"/>
      <c r="BV2188" s="33"/>
      <c r="BW2188" s="32"/>
      <c r="BX2188" s="32"/>
      <c r="BY2188" s="34"/>
      <c r="CA2188" s="32"/>
      <c r="CB2188" s="32"/>
    </row>
    <row r="2189" spans="1:80">
      <c r="A2189" s="20"/>
      <c r="B2189" s="21"/>
      <c r="C2189" s="21"/>
      <c r="D2189" s="21"/>
      <c r="E2189" s="21"/>
      <c r="F2189" s="21"/>
      <c r="G2189" s="21"/>
      <c r="H2189" s="21"/>
      <c r="I2189" s="21"/>
      <c r="J2189" s="21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2"/>
      <c r="W2189" s="22"/>
      <c r="X2189" s="22"/>
      <c r="Y2189" s="22"/>
      <c r="Z2189" s="22"/>
      <c r="AA2189" s="22"/>
      <c r="AB2189" s="23"/>
      <c r="AC2189" s="23"/>
      <c r="AD2189" s="22"/>
      <c r="AE2189" s="24"/>
      <c r="AF2189" s="24"/>
      <c r="AG2189" s="24"/>
      <c r="AH2189" s="24"/>
      <c r="AI2189" s="24"/>
      <c r="AJ2189" s="24"/>
      <c r="AK2189" s="24"/>
      <c r="AL2189" s="24"/>
      <c r="AM2189" s="24"/>
      <c r="AN2189" s="24"/>
      <c r="AO2189" s="24"/>
      <c r="AP2189" s="24"/>
      <c r="AQ2189" s="24"/>
      <c r="AR2189" s="24"/>
      <c r="AS2189" s="24"/>
      <c r="AT2189" s="25"/>
      <c r="AV2189" s="26"/>
      <c r="AW2189" s="26"/>
      <c r="AX2189" s="27"/>
      <c r="AY2189" s="27"/>
      <c r="AZ2189" s="27"/>
      <c r="BA2189" s="27"/>
      <c r="BB2189" s="27"/>
      <c r="BC2189" s="27"/>
      <c r="BD2189" s="27"/>
      <c r="BE2189" s="27"/>
      <c r="BF2189" s="27"/>
      <c r="BG2189" s="27"/>
      <c r="BH2189" s="27"/>
      <c r="BI2189" s="27"/>
      <c r="BT2189" s="31"/>
      <c r="BU2189" s="32"/>
      <c r="BV2189" s="33"/>
      <c r="BW2189" s="32"/>
      <c r="BX2189" s="32"/>
      <c r="BY2189" s="34"/>
      <c r="CA2189" s="32"/>
      <c r="CB2189" s="32"/>
    </row>
    <row r="2190" spans="1:80">
      <c r="A2190" s="20"/>
      <c r="B2190" s="21"/>
      <c r="C2190" s="21"/>
      <c r="D2190" s="21"/>
      <c r="E2190" s="21"/>
      <c r="F2190" s="21"/>
      <c r="G2190" s="21"/>
      <c r="H2190" s="21"/>
      <c r="I2190" s="21"/>
      <c r="J2190" s="21"/>
      <c r="K2190" s="22"/>
      <c r="L2190" s="22"/>
      <c r="M2190" s="22"/>
      <c r="N2190" s="22"/>
      <c r="O2190" s="22"/>
      <c r="P2190" s="22"/>
      <c r="Q2190" s="22"/>
      <c r="R2190" s="22"/>
      <c r="S2190" s="22"/>
      <c r="T2190" s="22"/>
      <c r="U2190" s="22"/>
      <c r="V2190" s="22"/>
      <c r="W2190" s="22"/>
      <c r="X2190" s="22"/>
      <c r="Y2190" s="22"/>
      <c r="Z2190" s="22"/>
      <c r="AA2190" s="22"/>
      <c r="AB2190" s="23"/>
      <c r="AC2190" s="23"/>
      <c r="AD2190" s="22"/>
      <c r="AE2190" s="24"/>
      <c r="AF2190" s="24"/>
      <c r="AG2190" s="24"/>
      <c r="AH2190" s="24"/>
      <c r="AI2190" s="24"/>
      <c r="AJ2190" s="24"/>
      <c r="AK2190" s="24"/>
      <c r="AL2190" s="24"/>
      <c r="AM2190" s="24"/>
      <c r="AN2190" s="24"/>
      <c r="AO2190" s="24"/>
      <c r="AP2190" s="24"/>
      <c r="AQ2190" s="24"/>
      <c r="AR2190" s="24"/>
      <c r="AS2190" s="24"/>
      <c r="AT2190" s="25"/>
      <c r="AV2190" s="26"/>
      <c r="AW2190" s="26"/>
      <c r="AX2190" s="27"/>
      <c r="AY2190" s="27"/>
      <c r="AZ2190" s="27"/>
      <c r="BA2190" s="27"/>
      <c r="BB2190" s="27"/>
      <c r="BC2190" s="27"/>
      <c r="BD2190" s="27"/>
      <c r="BE2190" s="27"/>
      <c r="BF2190" s="27"/>
      <c r="BG2190" s="27"/>
      <c r="BH2190" s="27"/>
      <c r="BI2190" s="27"/>
      <c r="BT2190" s="31"/>
      <c r="BU2190" s="32"/>
      <c r="BV2190" s="33"/>
      <c r="BW2190" s="32"/>
      <c r="BX2190" s="32"/>
      <c r="BY2190" s="34"/>
      <c r="CA2190" s="32"/>
      <c r="CB2190" s="32"/>
    </row>
    <row r="2191" spans="1:80">
      <c r="A2191" s="20"/>
      <c r="B2191" s="21"/>
      <c r="C2191" s="21"/>
      <c r="D2191" s="21"/>
      <c r="E2191" s="21"/>
      <c r="F2191" s="21"/>
      <c r="G2191" s="21"/>
      <c r="H2191" s="21"/>
      <c r="I2191" s="21"/>
      <c r="J2191" s="21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2"/>
      <c r="Y2191" s="22"/>
      <c r="Z2191" s="22"/>
      <c r="AA2191" s="22"/>
      <c r="AB2191" s="23"/>
      <c r="AC2191" s="23"/>
      <c r="AD2191" s="22"/>
      <c r="AE2191" s="24"/>
      <c r="AF2191" s="24"/>
      <c r="AG2191" s="24"/>
      <c r="AH2191" s="24"/>
      <c r="AI2191" s="24"/>
      <c r="AJ2191" s="24"/>
      <c r="AK2191" s="24"/>
      <c r="AL2191" s="24"/>
      <c r="AM2191" s="24"/>
      <c r="AN2191" s="24"/>
      <c r="AO2191" s="24"/>
      <c r="AP2191" s="24"/>
      <c r="AQ2191" s="24"/>
      <c r="AR2191" s="24"/>
      <c r="AS2191" s="24"/>
      <c r="AT2191" s="25"/>
      <c r="AV2191" s="26"/>
      <c r="AW2191" s="26"/>
      <c r="AX2191" s="27"/>
      <c r="AY2191" s="27"/>
      <c r="AZ2191" s="27"/>
      <c r="BA2191" s="27"/>
      <c r="BB2191" s="27"/>
      <c r="BC2191" s="27"/>
      <c r="BD2191" s="27"/>
      <c r="BE2191" s="27"/>
      <c r="BF2191" s="27"/>
      <c r="BG2191" s="27"/>
      <c r="BH2191" s="27"/>
      <c r="BI2191" s="27"/>
      <c r="BT2191" s="31"/>
      <c r="BU2191" s="32"/>
      <c r="BV2191" s="33"/>
      <c r="BW2191" s="32"/>
      <c r="BX2191" s="32"/>
      <c r="BY2191" s="34"/>
      <c r="CA2191" s="32"/>
      <c r="CB2191" s="32"/>
    </row>
    <row r="2192" spans="1:80">
      <c r="A2192" s="20"/>
      <c r="B2192" s="21"/>
      <c r="C2192" s="21"/>
      <c r="D2192" s="21"/>
      <c r="E2192" s="21"/>
      <c r="F2192" s="21"/>
      <c r="G2192" s="21"/>
      <c r="H2192" s="21"/>
      <c r="I2192" s="21"/>
      <c r="J2192" s="21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22"/>
      <c r="Z2192" s="22"/>
      <c r="AA2192" s="22"/>
      <c r="AB2192" s="23"/>
      <c r="AC2192" s="23"/>
      <c r="AD2192" s="22"/>
      <c r="AE2192" s="24"/>
      <c r="AF2192" s="24"/>
      <c r="AG2192" s="24"/>
      <c r="AH2192" s="24"/>
      <c r="AI2192" s="24"/>
      <c r="AJ2192" s="24"/>
      <c r="AK2192" s="24"/>
      <c r="AL2192" s="24"/>
      <c r="AM2192" s="24"/>
      <c r="AN2192" s="24"/>
      <c r="AO2192" s="24"/>
      <c r="AP2192" s="24"/>
      <c r="AQ2192" s="24"/>
      <c r="AR2192" s="24"/>
      <c r="AS2192" s="24"/>
      <c r="AT2192" s="25"/>
      <c r="AV2192" s="26"/>
      <c r="AW2192" s="26"/>
      <c r="AX2192" s="27"/>
      <c r="AY2192" s="27"/>
      <c r="AZ2192" s="27"/>
      <c r="BA2192" s="27"/>
      <c r="BB2192" s="27"/>
      <c r="BC2192" s="27"/>
      <c r="BD2192" s="27"/>
      <c r="BE2192" s="27"/>
      <c r="BF2192" s="27"/>
      <c r="BG2192" s="27"/>
      <c r="BH2192" s="27"/>
      <c r="BI2192" s="27"/>
      <c r="BT2192" s="31"/>
      <c r="BU2192" s="32"/>
      <c r="BV2192" s="33"/>
      <c r="BW2192" s="32"/>
      <c r="BX2192" s="32"/>
      <c r="BY2192" s="34"/>
      <c r="CA2192" s="32"/>
      <c r="CB2192" s="32"/>
    </row>
    <row r="2193" spans="1:80">
      <c r="A2193" s="20"/>
      <c r="B2193" s="21"/>
      <c r="C2193" s="21"/>
      <c r="D2193" s="21"/>
      <c r="E2193" s="21"/>
      <c r="F2193" s="21"/>
      <c r="G2193" s="21"/>
      <c r="H2193" s="21"/>
      <c r="I2193" s="21"/>
      <c r="J2193" s="21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2"/>
      <c r="W2193" s="22"/>
      <c r="X2193" s="22"/>
      <c r="Y2193" s="22"/>
      <c r="Z2193" s="22"/>
      <c r="AA2193" s="22"/>
      <c r="AB2193" s="23"/>
      <c r="AC2193" s="23"/>
      <c r="AD2193" s="22"/>
      <c r="AE2193" s="24"/>
      <c r="AF2193" s="24"/>
      <c r="AG2193" s="24"/>
      <c r="AH2193" s="24"/>
      <c r="AI2193" s="24"/>
      <c r="AJ2193" s="24"/>
      <c r="AK2193" s="24"/>
      <c r="AL2193" s="24"/>
      <c r="AM2193" s="24"/>
      <c r="AN2193" s="24"/>
      <c r="AO2193" s="24"/>
      <c r="AP2193" s="24"/>
      <c r="AQ2193" s="24"/>
      <c r="AR2193" s="24"/>
      <c r="AS2193" s="24"/>
      <c r="AT2193" s="25"/>
      <c r="AV2193" s="26"/>
      <c r="AW2193" s="26"/>
      <c r="AX2193" s="27"/>
      <c r="AY2193" s="27"/>
      <c r="AZ2193" s="27"/>
      <c r="BA2193" s="27"/>
      <c r="BB2193" s="27"/>
      <c r="BC2193" s="27"/>
      <c r="BD2193" s="27"/>
      <c r="BE2193" s="27"/>
      <c r="BF2193" s="27"/>
      <c r="BG2193" s="27"/>
      <c r="BH2193" s="27"/>
      <c r="BI2193" s="27"/>
      <c r="BT2193" s="31"/>
      <c r="BU2193" s="32"/>
      <c r="BV2193" s="33"/>
      <c r="BW2193" s="32"/>
      <c r="BX2193" s="32"/>
      <c r="BY2193" s="34"/>
      <c r="CA2193" s="32"/>
      <c r="CB2193" s="32"/>
    </row>
    <row r="2194" spans="1:80">
      <c r="A2194" s="20"/>
      <c r="B2194" s="21"/>
      <c r="C2194" s="21"/>
      <c r="D2194" s="21"/>
      <c r="E2194" s="21"/>
      <c r="F2194" s="21"/>
      <c r="G2194" s="21"/>
      <c r="H2194" s="21"/>
      <c r="I2194" s="21"/>
      <c r="J2194" s="21"/>
      <c r="K2194" s="22"/>
      <c r="L2194" s="22"/>
      <c r="M2194" s="22"/>
      <c r="N2194" s="22"/>
      <c r="O2194" s="22"/>
      <c r="P2194" s="22"/>
      <c r="Q2194" s="22"/>
      <c r="R2194" s="22"/>
      <c r="S2194" s="22"/>
      <c r="T2194" s="22"/>
      <c r="U2194" s="22"/>
      <c r="V2194" s="22"/>
      <c r="W2194" s="22"/>
      <c r="X2194" s="22"/>
      <c r="Y2194" s="22"/>
      <c r="Z2194" s="22"/>
      <c r="AA2194" s="22"/>
      <c r="AB2194" s="23"/>
      <c r="AC2194" s="23"/>
      <c r="AD2194" s="22"/>
      <c r="AE2194" s="24"/>
      <c r="AF2194" s="24"/>
      <c r="AG2194" s="24"/>
      <c r="AH2194" s="24"/>
      <c r="AI2194" s="24"/>
      <c r="AJ2194" s="24"/>
      <c r="AK2194" s="24"/>
      <c r="AL2194" s="24"/>
      <c r="AM2194" s="24"/>
      <c r="AN2194" s="24"/>
      <c r="AO2194" s="24"/>
      <c r="AP2194" s="24"/>
      <c r="AQ2194" s="24"/>
      <c r="AR2194" s="24"/>
      <c r="AS2194" s="24"/>
      <c r="AT2194" s="25"/>
      <c r="AV2194" s="26"/>
      <c r="AW2194" s="26"/>
      <c r="AX2194" s="27"/>
      <c r="AY2194" s="27"/>
      <c r="AZ2194" s="27"/>
      <c r="BA2194" s="27"/>
      <c r="BB2194" s="27"/>
      <c r="BC2194" s="27"/>
      <c r="BD2194" s="27"/>
      <c r="BE2194" s="27"/>
      <c r="BF2194" s="27"/>
      <c r="BG2194" s="27"/>
      <c r="BH2194" s="27"/>
      <c r="BI2194" s="27"/>
      <c r="BT2194" s="31"/>
      <c r="BU2194" s="32"/>
      <c r="BV2194" s="33"/>
      <c r="BW2194" s="32"/>
      <c r="BX2194" s="32"/>
      <c r="BY2194" s="34"/>
      <c r="CA2194" s="32"/>
      <c r="CB2194" s="32"/>
    </row>
    <row r="2195" spans="1:80">
      <c r="A2195" s="20"/>
      <c r="B2195" s="21"/>
      <c r="C2195" s="21"/>
      <c r="D2195" s="21"/>
      <c r="E2195" s="21"/>
      <c r="F2195" s="21"/>
      <c r="G2195" s="21"/>
      <c r="H2195" s="21"/>
      <c r="I2195" s="21"/>
      <c r="J2195" s="21"/>
      <c r="K2195" s="22"/>
      <c r="L2195" s="22"/>
      <c r="M2195" s="22"/>
      <c r="N2195" s="22"/>
      <c r="O2195" s="22"/>
      <c r="P2195" s="22"/>
      <c r="Q2195" s="22"/>
      <c r="R2195" s="22"/>
      <c r="S2195" s="22"/>
      <c r="T2195" s="22"/>
      <c r="U2195" s="22"/>
      <c r="V2195" s="22"/>
      <c r="W2195" s="22"/>
      <c r="X2195" s="22"/>
      <c r="Y2195" s="22"/>
      <c r="Z2195" s="22"/>
      <c r="AA2195" s="22"/>
      <c r="AB2195" s="23"/>
      <c r="AC2195" s="23"/>
      <c r="AD2195" s="22"/>
      <c r="AE2195" s="24"/>
      <c r="AF2195" s="24"/>
      <c r="AG2195" s="24"/>
      <c r="AH2195" s="24"/>
      <c r="AI2195" s="24"/>
      <c r="AJ2195" s="24"/>
      <c r="AK2195" s="24"/>
      <c r="AL2195" s="24"/>
      <c r="AM2195" s="24"/>
      <c r="AN2195" s="24"/>
      <c r="AO2195" s="24"/>
      <c r="AP2195" s="24"/>
      <c r="AQ2195" s="24"/>
      <c r="AR2195" s="24"/>
      <c r="AS2195" s="24"/>
      <c r="AT2195" s="25"/>
      <c r="AV2195" s="26"/>
      <c r="AW2195" s="26"/>
      <c r="AX2195" s="27"/>
      <c r="AY2195" s="27"/>
      <c r="AZ2195" s="27"/>
      <c r="BA2195" s="27"/>
      <c r="BB2195" s="27"/>
      <c r="BC2195" s="27"/>
      <c r="BD2195" s="27"/>
      <c r="BE2195" s="27"/>
      <c r="BF2195" s="27"/>
      <c r="BG2195" s="27"/>
      <c r="BH2195" s="27"/>
      <c r="BI2195" s="27"/>
      <c r="BT2195" s="31"/>
      <c r="BU2195" s="32"/>
      <c r="BV2195" s="33"/>
      <c r="BW2195" s="32"/>
      <c r="BX2195" s="32"/>
      <c r="BY2195" s="34"/>
      <c r="CA2195" s="32"/>
      <c r="CB2195" s="32"/>
    </row>
    <row r="2196" spans="1:80">
      <c r="A2196" s="20"/>
      <c r="B2196" s="21"/>
      <c r="C2196" s="21"/>
      <c r="D2196" s="21"/>
      <c r="E2196" s="21"/>
      <c r="F2196" s="21"/>
      <c r="G2196" s="21"/>
      <c r="H2196" s="21"/>
      <c r="I2196" s="21"/>
      <c r="J2196" s="21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2"/>
      <c r="W2196" s="22"/>
      <c r="X2196" s="22"/>
      <c r="Y2196" s="22"/>
      <c r="Z2196" s="22"/>
      <c r="AA2196" s="22"/>
      <c r="AB2196" s="23"/>
      <c r="AC2196" s="23"/>
      <c r="AD2196" s="22"/>
      <c r="AE2196" s="24"/>
      <c r="AF2196" s="24"/>
      <c r="AG2196" s="24"/>
      <c r="AH2196" s="24"/>
      <c r="AI2196" s="24"/>
      <c r="AJ2196" s="24"/>
      <c r="AK2196" s="24"/>
      <c r="AL2196" s="24"/>
      <c r="AM2196" s="24"/>
      <c r="AN2196" s="24"/>
      <c r="AO2196" s="24"/>
      <c r="AP2196" s="24"/>
      <c r="AQ2196" s="24"/>
      <c r="AR2196" s="24"/>
      <c r="AS2196" s="24"/>
      <c r="AT2196" s="25"/>
      <c r="AV2196" s="26"/>
      <c r="AW2196" s="26"/>
      <c r="AX2196" s="27"/>
      <c r="AY2196" s="27"/>
      <c r="AZ2196" s="27"/>
      <c r="BA2196" s="27"/>
      <c r="BB2196" s="27"/>
      <c r="BC2196" s="27"/>
      <c r="BD2196" s="27"/>
      <c r="BE2196" s="27"/>
      <c r="BF2196" s="27"/>
      <c r="BG2196" s="27"/>
      <c r="BH2196" s="27"/>
      <c r="BI2196" s="27"/>
      <c r="BT2196" s="31"/>
      <c r="BU2196" s="32"/>
      <c r="BV2196" s="33"/>
      <c r="BW2196" s="32"/>
      <c r="BX2196" s="32"/>
      <c r="BY2196" s="34"/>
      <c r="CA2196" s="32"/>
      <c r="CB2196" s="32"/>
    </row>
    <row r="2197" spans="1:80">
      <c r="A2197" s="20"/>
      <c r="B2197" s="21"/>
      <c r="C2197" s="21"/>
      <c r="D2197" s="21"/>
      <c r="E2197" s="21"/>
      <c r="F2197" s="21"/>
      <c r="G2197" s="21"/>
      <c r="H2197" s="21"/>
      <c r="I2197" s="21"/>
      <c r="J2197" s="21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2"/>
      <c r="W2197" s="22"/>
      <c r="X2197" s="22"/>
      <c r="Y2197" s="22"/>
      <c r="Z2197" s="22"/>
      <c r="AA2197" s="22"/>
      <c r="AB2197" s="23"/>
      <c r="AC2197" s="23"/>
      <c r="AD2197" s="22"/>
      <c r="AE2197" s="24"/>
      <c r="AF2197" s="24"/>
      <c r="AG2197" s="24"/>
      <c r="AH2197" s="24"/>
      <c r="AI2197" s="24"/>
      <c r="AJ2197" s="24"/>
      <c r="AK2197" s="24"/>
      <c r="AL2197" s="24"/>
      <c r="AM2197" s="24"/>
      <c r="AN2197" s="24"/>
      <c r="AO2197" s="24"/>
      <c r="AP2197" s="24"/>
      <c r="AQ2197" s="24"/>
      <c r="AR2197" s="24"/>
      <c r="AS2197" s="24"/>
      <c r="AT2197" s="25"/>
      <c r="AV2197" s="26"/>
      <c r="AW2197" s="26"/>
      <c r="AX2197" s="27"/>
      <c r="AY2197" s="27"/>
      <c r="AZ2197" s="27"/>
      <c r="BA2197" s="27"/>
      <c r="BB2197" s="27"/>
      <c r="BC2197" s="27"/>
      <c r="BD2197" s="27"/>
      <c r="BE2197" s="27"/>
      <c r="BF2197" s="27"/>
      <c r="BG2197" s="27"/>
      <c r="BH2197" s="27"/>
      <c r="BI2197" s="27"/>
      <c r="BT2197" s="31"/>
      <c r="BU2197" s="32"/>
      <c r="BV2197" s="33"/>
      <c r="BW2197" s="32"/>
      <c r="BX2197" s="32"/>
      <c r="BY2197" s="34"/>
      <c r="CA2197" s="32"/>
      <c r="CB2197" s="32"/>
    </row>
    <row r="2198" spans="1:80">
      <c r="A2198" s="20"/>
      <c r="B2198" s="21"/>
      <c r="C2198" s="21"/>
      <c r="D2198" s="21"/>
      <c r="E2198" s="21"/>
      <c r="F2198" s="21"/>
      <c r="G2198" s="21"/>
      <c r="H2198" s="21"/>
      <c r="I2198" s="21"/>
      <c r="J2198" s="21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22"/>
      <c r="W2198" s="22"/>
      <c r="X2198" s="22"/>
      <c r="Y2198" s="22"/>
      <c r="Z2198" s="22"/>
      <c r="AA2198" s="22"/>
      <c r="AB2198" s="23"/>
      <c r="AC2198" s="23"/>
      <c r="AD2198" s="22"/>
      <c r="AE2198" s="24"/>
      <c r="AF2198" s="24"/>
      <c r="AG2198" s="24"/>
      <c r="AH2198" s="24"/>
      <c r="AI2198" s="24"/>
      <c r="AJ2198" s="24"/>
      <c r="AK2198" s="24"/>
      <c r="AL2198" s="24"/>
      <c r="AM2198" s="24"/>
      <c r="AN2198" s="24"/>
      <c r="AO2198" s="24"/>
      <c r="AP2198" s="24"/>
      <c r="AQ2198" s="24"/>
      <c r="AR2198" s="24"/>
      <c r="AS2198" s="24"/>
      <c r="AT2198" s="25"/>
      <c r="AV2198" s="26"/>
      <c r="AW2198" s="26"/>
      <c r="AX2198" s="27"/>
      <c r="AY2198" s="27"/>
      <c r="AZ2198" s="27"/>
      <c r="BA2198" s="27"/>
      <c r="BB2198" s="27"/>
      <c r="BC2198" s="27"/>
      <c r="BD2198" s="27"/>
      <c r="BE2198" s="27"/>
      <c r="BF2198" s="27"/>
      <c r="BG2198" s="27"/>
      <c r="BH2198" s="27"/>
      <c r="BI2198" s="27"/>
      <c r="BT2198" s="31"/>
      <c r="BU2198" s="32"/>
      <c r="BV2198" s="33"/>
      <c r="BW2198" s="32"/>
      <c r="BX2198" s="32"/>
      <c r="BY2198" s="34"/>
      <c r="CA2198" s="32"/>
      <c r="CB2198" s="32"/>
    </row>
    <row r="2199" spans="1:80">
      <c r="A2199" s="20"/>
      <c r="B2199" s="21"/>
      <c r="C2199" s="21"/>
      <c r="D2199" s="21"/>
      <c r="E2199" s="21"/>
      <c r="F2199" s="21"/>
      <c r="G2199" s="21"/>
      <c r="H2199" s="21"/>
      <c r="I2199" s="21"/>
      <c r="J2199" s="21"/>
      <c r="K2199" s="22"/>
      <c r="L2199" s="22"/>
      <c r="M2199" s="22"/>
      <c r="N2199" s="22"/>
      <c r="O2199" s="22"/>
      <c r="P2199" s="22"/>
      <c r="Q2199" s="22"/>
      <c r="R2199" s="22"/>
      <c r="S2199" s="22"/>
      <c r="T2199" s="22"/>
      <c r="U2199" s="22"/>
      <c r="V2199" s="22"/>
      <c r="W2199" s="22"/>
      <c r="X2199" s="22"/>
      <c r="Y2199" s="22"/>
      <c r="Z2199" s="22"/>
      <c r="AA2199" s="22"/>
      <c r="AB2199" s="23"/>
      <c r="AC2199" s="23"/>
      <c r="AD2199" s="22"/>
      <c r="AE2199" s="24"/>
      <c r="AF2199" s="24"/>
      <c r="AG2199" s="24"/>
      <c r="AH2199" s="24"/>
      <c r="AI2199" s="24"/>
      <c r="AJ2199" s="24"/>
      <c r="AK2199" s="24"/>
      <c r="AL2199" s="24"/>
      <c r="AM2199" s="24"/>
      <c r="AN2199" s="24"/>
      <c r="AO2199" s="24"/>
      <c r="AP2199" s="24"/>
      <c r="AQ2199" s="24"/>
      <c r="AR2199" s="24"/>
      <c r="AS2199" s="24"/>
      <c r="AT2199" s="25"/>
      <c r="AV2199" s="26"/>
      <c r="AW2199" s="26"/>
      <c r="AX2199" s="27"/>
      <c r="AY2199" s="27"/>
      <c r="AZ2199" s="27"/>
      <c r="BA2199" s="27"/>
      <c r="BB2199" s="27"/>
      <c r="BC2199" s="27"/>
      <c r="BD2199" s="27"/>
      <c r="BE2199" s="27"/>
      <c r="BF2199" s="27"/>
      <c r="BG2199" s="27"/>
      <c r="BH2199" s="27"/>
      <c r="BI2199" s="27"/>
      <c r="BT2199" s="31"/>
      <c r="BU2199" s="32"/>
      <c r="BV2199" s="33"/>
      <c r="BW2199" s="32"/>
      <c r="BX2199" s="32"/>
      <c r="BY2199" s="34"/>
      <c r="CA2199" s="32"/>
      <c r="CB2199" s="32"/>
    </row>
    <row r="2200" spans="1:80">
      <c r="A2200" s="20"/>
      <c r="B2200" s="21"/>
      <c r="C2200" s="21"/>
      <c r="D2200" s="21"/>
      <c r="E2200" s="21"/>
      <c r="F2200" s="21"/>
      <c r="G2200" s="21"/>
      <c r="H2200" s="21"/>
      <c r="I2200" s="21"/>
      <c r="J2200" s="21"/>
      <c r="K2200" s="22"/>
      <c r="L2200" s="22"/>
      <c r="M2200" s="22"/>
      <c r="N2200" s="22"/>
      <c r="O2200" s="22"/>
      <c r="P2200" s="22"/>
      <c r="Q2200" s="22"/>
      <c r="R2200" s="22"/>
      <c r="S2200" s="22"/>
      <c r="T2200" s="22"/>
      <c r="U2200" s="22"/>
      <c r="V2200" s="22"/>
      <c r="W2200" s="22"/>
      <c r="X2200" s="22"/>
      <c r="Y2200" s="22"/>
      <c r="Z2200" s="22"/>
      <c r="AA2200" s="22"/>
      <c r="AB2200" s="23"/>
      <c r="AC2200" s="23"/>
      <c r="AD2200" s="22"/>
      <c r="AE2200" s="24"/>
      <c r="AF2200" s="24"/>
      <c r="AG2200" s="24"/>
      <c r="AH2200" s="24"/>
      <c r="AI2200" s="24"/>
      <c r="AJ2200" s="24"/>
      <c r="AK2200" s="24"/>
      <c r="AL2200" s="24"/>
      <c r="AM2200" s="24"/>
      <c r="AN2200" s="24"/>
      <c r="AO2200" s="24"/>
      <c r="AP2200" s="24"/>
      <c r="AQ2200" s="24"/>
      <c r="AR2200" s="24"/>
      <c r="AS2200" s="24"/>
      <c r="AT2200" s="25"/>
      <c r="AV2200" s="26"/>
      <c r="AW2200" s="26"/>
      <c r="AX2200" s="27"/>
      <c r="AY2200" s="27"/>
      <c r="AZ2200" s="27"/>
      <c r="BA2200" s="27"/>
      <c r="BB2200" s="27"/>
      <c r="BC2200" s="27"/>
      <c r="BD2200" s="27"/>
      <c r="BE2200" s="27"/>
      <c r="BF2200" s="27"/>
      <c r="BG2200" s="27"/>
      <c r="BH2200" s="27"/>
      <c r="BI2200" s="27"/>
      <c r="BT2200" s="31"/>
      <c r="BU2200" s="32"/>
      <c r="BV2200" s="33"/>
      <c r="BW2200" s="32"/>
      <c r="BX2200" s="32"/>
      <c r="BY2200" s="34"/>
      <c r="CA2200" s="32"/>
      <c r="CB2200" s="32"/>
    </row>
    <row r="2201" spans="1:80">
      <c r="A2201" s="20"/>
      <c r="B2201" s="21"/>
      <c r="C2201" s="21"/>
      <c r="D2201" s="21"/>
      <c r="E2201" s="21"/>
      <c r="F2201" s="21"/>
      <c r="G2201" s="21"/>
      <c r="H2201" s="21"/>
      <c r="I2201" s="21"/>
      <c r="J2201" s="21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22"/>
      <c r="W2201" s="22"/>
      <c r="X2201" s="22"/>
      <c r="Y2201" s="22"/>
      <c r="Z2201" s="22"/>
      <c r="AA2201" s="22"/>
      <c r="AB2201" s="23"/>
      <c r="AC2201" s="23"/>
      <c r="AD2201" s="22"/>
      <c r="AE2201" s="24"/>
      <c r="AF2201" s="24"/>
      <c r="AG2201" s="24"/>
      <c r="AH2201" s="24"/>
      <c r="AI2201" s="24"/>
      <c r="AJ2201" s="24"/>
      <c r="AK2201" s="24"/>
      <c r="AL2201" s="24"/>
      <c r="AM2201" s="24"/>
      <c r="AN2201" s="24"/>
      <c r="AO2201" s="24"/>
      <c r="AP2201" s="24"/>
      <c r="AQ2201" s="24"/>
      <c r="AR2201" s="24"/>
      <c r="AS2201" s="24"/>
      <c r="AT2201" s="25"/>
      <c r="AV2201" s="26"/>
      <c r="AW2201" s="26"/>
      <c r="AX2201" s="27"/>
      <c r="AY2201" s="27"/>
      <c r="AZ2201" s="27"/>
      <c r="BA2201" s="27"/>
      <c r="BB2201" s="27"/>
      <c r="BC2201" s="27"/>
      <c r="BD2201" s="27"/>
      <c r="BE2201" s="27"/>
      <c r="BF2201" s="27"/>
      <c r="BG2201" s="27"/>
      <c r="BH2201" s="27"/>
      <c r="BI2201" s="27"/>
      <c r="BT2201" s="31"/>
      <c r="BU2201" s="32"/>
      <c r="BV2201" s="33"/>
      <c r="BW2201" s="32"/>
      <c r="BX2201" s="32"/>
      <c r="BY2201" s="34"/>
      <c r="CA2201" s="32"/>
      <c r="CB2201" s="32"/>
    </row>
    <row r="2202" spans="1:80">
      <c r="A2202" s="20"/>
      <c r="B2202" s="21"/>
      <c r="C2202" s="21"/>
      <c r="D2202" s="21"/>
      <c r="E2202" s="21"/>
      <c r="F2202" s="21"/>
      <c r="G2202" s="21"/>
      <c r="H2202" s="21"/>
      <c r="I2202" s="21"/>
      <c r="J2202" s="21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2"/>
      <c r="W2202" s="22"/>
      <c r="X2202" s="22"/>
      <c r="Y2202" s="22"/>
      <c r="Z2202" s="22"/>
      <c r="AA2202" s="22"/>
      <c r="AB2202" s="23"/>
      <c r="AC2202" s="23"/>
      <c r="AD2202" s="22"/>
      <c r="AE2202" s="24"/>
      <c r="AF2202" s="24"/>
      <c r="AG2202" s="24"/>
      <c r="AH2202" s="24"/>
      <c r="AI2202" s="24"/>
      <c r="AJ2202" s="24"/>
      <c r="AK2202" s="24"/>
      <c r="AL2202" s="24"/>
      <c r="AM2202" s="24"/>
      <c r="AN2202" s="24"/>
      <c r="AO2202" s="24"/>
      <c r="AP2202" s="24"/>
      <c r="AQ2202" s="24"/>
      <c r="AR2202" s="24"/>
      <c r="AS2202" s="24"/>
      <c r="AT2202" s="25"/>
      <c r="AV2202" s="26"/>
      <c r="AW2202" s="26"/>
      <c r="AX2202" s="27"/>
      <c r="AY2202" s="27"/>
      <c r="AZ2202" s="27"/>
      <c r="BA2202" s="27"/>
      <c r="BB2202" s="27"/>
      <c r="BC2202" s="27"/>
      <c r="BD2202" s="27"/>
      <c r="BE2202" s="27"/>
      <c r="BF2202" s="27"/>
      <c r="BG2202" s="27"/>
      <c r="BH2202" s="27"/>
      <c r="BI2202" s="27"/>
      <c r="BT2202" s="31"/>
      <c r="BU2202" s="32"/>
      <c r="BV2202" s="33"/>
      <c r="BW2202" s="32"/>
      <c r="BX2202" s="32"/>
      <c r="BY2202" s="34"/>
      <c r="CA2202" s="32"/>
      <c r="CB2202" s="32"/>
    </row>
    <row r="2203" spans="1:80">
      <c r="A2203" s="20"/>
      <c r="B2203" s="21"/>
      <c r="C2203" s="21"/>
      <c r="D2203" s="21"/>
      <c r="E2203" s="21"/>
      <c r="F2203" s="21"/>
      <c r="G2203" s="21"/>
      <c r="H2203" s="21"/>
      <c r="I2203" s="21"/>
      <c r="J2203" s="21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2"/>
      <c r="W2203" s="22"/>
      <c r="X2203" s="22"/>
      <c r="Y2203" s="22"/>
      <c r="Z2203" s="22"/>
      <c r="AA2203" s="22"/>
      <c r="AB2203" s="23"/>
      <c r="AC2203" s="23"/>
      <c r="AD2203" s="22"/>
      <c r="AE2203" s="24"/>
      <c r="AF2203" s="24"/>
      <c r="AG2203" s="24"/>
      <c r="AH2203" s="24"/>
      <c r="AI2203" s="24"/>
      <c r="AJ2203" s="24"/>
      <c r="AK2203" s="24"/>
      <c r="AL2203" s="24"/>
      <c r="AM2203" s="24"/>
      <c r="AN2203" s="24"/>
      <c r="AO2203" s="24"/>
      <c r="AP2203" s="24"/>
      <c r="AQ2203" s="24"/>
      <c r="AR2203" s="24"/>
      <c r="AS2203" s="24"/>
      <c r="AT2203" s="25"/>
      <c r="AV2203" s="26"/>
      <c r="AW2203" s="26"/>
      <c r="AX2203" s="27"/>
      <c r="AY2203" s="27"/>
      <c r="AZ2203" s="27"/>
      <c r="BA2203" s="27"/>
      <c r="BB2203" s="27"/>
      <c r="BC2203" s="27"/>
      <c r="BD2203" s="27"/>
      <c r="BE2203" s="27"/>
      <c r="BF2203" s="27"/>
      <c r="BG2203" s="27"/>
      <c r="BH2203" s="27"/>
      <c r="BI2203" s="27"/>
      <c r="BT2203" s="31"/>
      <c r="BU2203" s="32"/>
      <c r="BV2203" s="33"/>
      <c r="BW2203" s="32"/>
      <c r="BX2203" s="32"/>
      <c r="BY2203" s="34"/>
      <c r="CA2203" s="32"/>
      <c r="CB2203" s="32"/>
    </row>
    <row r="2204" spans="1:80">
      <c r="A2204" s="20"/>
      <c r="B2204" s="21"/>
      <c r="C2204" s="21"/>
      <c r="D2204" s="21"/>
      <c r="E2204" s="21"/>
      <c r="F2204" s="21"/>
      <c r="G2204" s="21"/>
      <c r="H2204" s="21"/>
      <c r="I2204" s="21"/>
      <c r="J2204" s="21"/>
      <c r="K2204" s="22"/>
      <c r="L2204" s="22"/>
      <c r="M2204" s="22"/>
      <c r="N2204" s="22"/>
      <c r="O2204" s="22"/>
      <c r="P2204" s="22"/>
      <c r="Q2204" s="22"/>
      <c r="R2204" s="22"/>
      <c r="S2204" s="22"/>
      <c r="T2204" s="22"/>
      <c r="U2204" s="22"/>
      <c r="V2204" s="22"/>
      <c r="W2204" s="22"/>
      <c r="X2204" s="22"/>
      <c r="Y2204" s="22"/>
      <c r="Z2204" s="22"/>
      <c r="AA2204" s="22"/>
      <c r="AB2204" s="23"/>
      <c r="AC2204" s="23"/>
      <c r="AD2204" s="22"/>
      <c r="AE2204" s="24"/>
      <c r="AF2204" s="24"/>
      <c r="AG2204" s="24"/>
      <c r="AH2204" s="24"/>
      <c r="AI2204" s="24"/>
      <c r="AJ2204" s="24"/>
      <c r="AK2204" s="24"/>
      <c r="AL2204" s="24"/>
      <c r="AM2204" s="24"/>
      <c r="AN2204" s="24"/>
      <c r="AO2204" s="24"/>
      <c r="AP2204" s="24"/>
      <c r="AQ2204" s="24"/>
      <c r="AR2204" s="24"/>
      <c r="AS2204" s="24"/>
      <c r="AT2204" s="25"/>
      <c r="AV2204" s="26"/>
      <c r="AW2204" s="26"/>
      <c r="AX2204" s="27"/>
      <c r="AY2204" s="27"/>
      <c r="AZ2204" s="27"/>
      <c r="BA2204" s="27"/>
      <c r="BB2204" s="27"/>
      <c r="BC2204" s="27"/>
      <c r="BD2204" s="27"/>
      <c r="BE2204" s="27"/>
      <c r="BF2204" s="27"/>
      <c r="BG2204" s="27"/>
      <c r="BH2204" s="27"/>
      <c r="BI2204" s="27"/>
      <c r="BT2204" s="31"/>
      <c r="BU2204" s="32"/>
      <c r="BV2204" s="33"/>
      <c r="BW2204" s="32"/>
      <c r="BX2204" s="32"/>
      <c r="BY2204" s="34"/>
      <c r="CA2204" s="32"/>
      <c r="CB2204" s="32"/>
    </row>
    <row r="2205" spans="1:80">
      <c r="A2205" s="20"/>
      <c r="B2205" s="21"/>
      <c r="C2205" s="21"/>
      <c r="D2205" s="21"/>
      <c r="E2205" s="21"/>
      <c r="F2205" s="21"/>
      <c r="G2205" s="21"/>
      <c r="H2205" s="21"/>
      <c r="I2205" s="21"/>
      <c r="J2205" s="21"/>
      <c r="K2205" s="22"/>
      <c r="L2205" s="22"/>
      <c r="M2205" s="22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2"/>
      <c r="Z2205" s="22"/>
      <c r="AA2205" s="22"/>
      <c r="AB2205" s="23"/>
      <c r="AC2205" s="23"/>
      <c r="AD2205" s="22"/>
      <c r="AE2205" s="24"/>
      <c r="AF2205" s="24"/>
      <c r="AG2205" s="24"/>
      <c r="AH2205" s="24"/>
      <c r="AI2205" s="24"/>
      <c r="AJ2205" s="24"/>
      <c r="AK2205" s="24"/>
      <c r="AL2205" s="24"/>
      <c r="AM2205" s="24"/>
      <c r="AN2205" s="24"/>
      <c r="AO2205" s="24"/>
      <c r="AP2205" s="24"/>
      <c r="AQ2205" s="24"/>
      <c r="AR2205" s="24"/>
      <c r="AS2205" s="24"/>
      <c r="AT2205" s="25"/>
      <c r="AV2205" s="26"/>
      <c r="AW2205" s="26"/>
      <c r="AX2205" s="27"/>
      <c r="AY2205" s="27"/>
      <c r="AZ2205" s="27"/>
      <c r="BA2205" s="27"/>
      <c r="BB2205" s="27"/>
      <c r="BC2205" s="27"/>
      <c r="BD2205" s="27"/>
      <c r="BE2205" s="27"/>
      <c r="BF2205" s="27"/>
      <c r="BG2205" s="27"/>
      <c r="BH2205" s="27"/>
      <c r="BI2205" s="27"/>
      <c r="BT2205" s="31"/>
      <c r="BU2205" s="32"/>
      <c r="BV2205" s="33"/>
      <c r="BW2205" s="32"/>
      <c r="BX2205" s="32"/>
      <c r="BY2205" s="34"/>
      <c r="CA2205" s="32"/>
      <c r="CB2205" s="32"/>
    </row>
    <row r="2206" spans="1:80">
      <c r="A2206" s="20"/>
      <c r="B2206" s="21"/>
      <c r="C2206" s="21"/>
      <c r="D2206" s="21"/>
      <c r="E2206" s="21"/>
      <c r="F2206" s="21"/>
      <c r="G2206" s="21"/>
      <c r="H2206" s="21"/>
      <c r="I2206" s="21"/>
      <c r="J2206" s="21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2"/>
      <c r="W2206" s="22"/>
      <c r="X2206" s="22"/>
      <c r="Y2206" s="22"/>
      <c r="Z2206" s="22"/>
      <c r="AA2206" s="22"/>
      <c r="AB2206" s="23"/>
      <c r="AC2206" s="23"/>
      <c r="AD2206" s="22"/>
      <c r="AE2206" s="24"/>
      <c r="AF2206" s="24"/>
      <c r="AG2206" s="24"/>
      <c r="AH2206" s="24"/>
      <c r="AI2206" s="24"/>
      <c r="AJ2206" s="24"/>
      <c r="AK2206" s="24"/>
      <c r="AL2206" s="24"/>
      <c r="AM2206" s="24"/>
      <c r="AN2206" s="24"/>
      <c r="AO2206" s="24"/>
      <c r="AP2206" s="24"/>
      <c r="AQ2206" s="24"/>
      <c r="AR2206" s="24"/>
      <c r="AS2206" s="24"/>
      <c r="AT2206" s="25"/>
      <c r="AV2206" s="26"/>
      <c r="AW2206" s="26"/>
      <c r="AX2206" s="27"/>
      <c r="AY2206" s="27"/>
      <c r="AZ2206" s="27"/>
      <c r="BA2206" s="27"/>
      <c r="BB2206" s="27"/>
      <c r="BC2206" s="27"/>
      <c r="BD2206" s="27"/>
      <c r="BE2206" s="27"/>
      <c r="BF2206" s="27"/>
      <c r="BG2206" s="27"/>
      <c r="BH2206" s="27"/>
      <c r="BI2206" s="27"/>
      <c r="BT2206" s="31"/>
      <c r="BU2206" s="32"/>
      <c r="BV2206" s="33"/>
      <c r="BW2206" s="32"/>
      <c r="BX2206" s="32"/>
      <c r="BY2206" s="34"/>
      <c r="CA2206" s="32"/>
      <c r="CB2206" s="32"/>
    </row>
    <row r="2207" spans="1:80">
      <c r="A2207" s="20"/>
      <c r="B2207" s="21"/>
      <c r="C2207" s="21"/>
      <c r="D2207" s="21"/>
      <c r="E2207" s="21"/>
      <c r="F2207" s="21"/>
      <c r="G2207" s="21"/>
      <c r="H2207" s="21"/>
      <c r="I2207" s="21"/>
      <c r="J2207" s="21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2"/>
      <c r="W2207" s="22"/>
      <c r="X2207" s="22"/>
      <c r="Y2207" s="22"/>
      <c r="Z2207" s="22"/>
      <c r="AA2207" s="22"/>
      <c r="AB2207" s="23"/>
      <c r="AC2207" s="23"/>
      <c r="AD2207" s="22"/>
      <c r="AE2207" s="24"/>
      <c r="AF2207" s="24"/>
      <c r="AG2207" s="24"/>
      <c r="AH2207" s="24"/>
      <c r="AI2207" s="24"/>
      <c r="AJ2207" s="24"/>
      <c r="AK2207" s="24"/>
      <c r="AL2207" s="24"/>
      <c r="AM2207" s="24"/>
      <c r="AN2207" s="24"/>
      <c r="AO2207" s="24"/>
      <c r="AP2207" s="24"/>
      <c r="AQ2207" s="24"/>
      <c r="AR2207" s="24"/>
      <c r="AS2207" s="24"/>
      <c r="AT2207" s="25"/>
      <c r="AV2207" s="26"/>
      <c r="AW2207" s="26"/>
      <c r="AX2207" s="27"/>
      <c r="AY2207" s="27"/>
      <c r="AZ2207" s="27"/>
      <c r="BA2207" s="27"/>
      <c r="BB2207" s="27"/>
      <c r="BC2207" s="27"/>
      <c r="BD2207" s="27"/>
      <c r="BE2207" s="27"/>
      <c r="BF2207" s="27"/>
      <c r="BG2207" s="27"/>
      <c r="BH2207" s="27"/>
      <c r="BI2207" s="27"/>
      <c r="BT2207" s="31"/>
      <c r="BU2207" s="32"/>
      <c r="BV2207" s="33"/>
      <c r="BW2207" s="32"/>
      <c r="BX2207" s="32"/>
      <c r="BY2207" s="34"/>
      <c r="CA2207" s="32"/>
      <c r="CB2207" s="32"/>
    </row>
    <row r="2208" spans="1:80">
      <c r="A2208" s="20"/>
      <c r="B2208" s="21"/>
      <c r="C2208" s="21"/>
      <c r="D2208" s="21"/>
      <c r="E2208" s="21"/>
      <c r="F2208" s="21"/>
      <c r="G2208" s="21"/>
      <c r="H2208" s="21"/>
      <c r="I2208" s="21"/>
      <c r="J2208" s="21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2"/>
      <c r="W2208" s="22"/>
      <c r="X2208" s="22"/>
      <c r="Y2208" s="22"/>
      <c r="Z2208" s="22"/>
      <c r="AA2208" s="22"/>
      <c r="AB2208" s="23"/>
      <c r="AC2208" s="23"/>
      <c r="AD2208" s="22"/>
      <c r="AE2208" s="24"/>
      <c r="AF2208" s="24"/>
      <c r="AG2208" s="24"/>
      <c r="AH2208" s="24"/>
      <c r="AI2208" s="24"/>
      <c r="AJ2208" s="24"/>
      <c r="AK2208" s="24"/>
      <c r="AL2208" s="24"/>
      <c r="AM2208" s="24"/>
      <c r="AN2208" s="24"/>
      <c r="AO2208" s="24"/>
      <c r="AP2208" s="24"/>
      <c r="AQ2208" s="24"/>
      <c r="AR2208" s="24"/>
      <c r="AS2208" s="24"/>
      <c r="AT2208" s="25"/>
      <c r="AV2208" s="26"/>
      <c r="AW2208" s="26"/>
      <c r="AX2208" s="27"/>
      <c r="AY2208" s="27"/>
      <c r="AZ2208" s="27"/>
      <c r="BA2208" s="27"/>
      <c r="BB2208" s="27"/>
      <c r="BC2208" s="27"/>
      <c r="BD2208" s="27"/>
      <c r="BE2208" s="27"/>
      <c r="BF2208" s="27"/>
      <c r="BG2208" s="27"/>
      <c r="BH2208" s="27"/>
      <c r="BI2208" s="27"/>
      <c r="BT2208" s="31"/>
      <c r="BU2208" s="32"/>
      <c r="BV2208" s="33"/>
      <c r="BW2208" s="32"/>
      <c r="BX2208" s="32"/>
      <c r="BY2208" s="34"/>
      <c r="CA2208" s="32"/>
      <c r="CB2208" s="32"/>
    </row>
    <row r="2209" spans="1:80">
      <c r="A2209" s="20"/>
      <c r="B2209" s="21"/>
      <c r="C2209" s="21"/>
      <c r="D2209" s="21"/>
      <c r="E2209" s="21"/>
      <c r="F2209" s="21"/>
      <c r="G2209" s="21"/>
      <c r="H2209" s="21"/>
      <c r="I2209" s="21"/>
      <c r="J2209" s="21"/>
      <c r="K2209" s="22"/>
      <c r="L2209" s="22"/>
      <c r="M2209" s="22"/>
      <c r="N2209" s="22"/>
      <c r="O2209" s="22"/>
      <c r="P2209" s="22"/>
      <c r="Q2209" s="22"/>
      <c r="R2209" s="22"/>
      <c r="S2209" s="22"/>
      <c r="T2209" s="22"/>
      <c r="U2209" s="22"/>
      <c r="V2209" s="22"/>
      <c r="W2209" s="22"/>
      <c r="X2209" s="22"/>
      <c r="Y2209" s="22"/>
      <c r="Z2209" s="22"/>
      <c r="AA2209" s="22"/>
      <c r="AB2209" s="23"/>
      <c r="AC2209" s="23"/>
      <c r="AD2209" s="22"/>
      <c r="AE2209" s="24"/>
      <c r="AF2209" s="24"/>
      <c r="AG2209" s="24"/>
      <c r="AH2209" s="24"/>
      <c r="AI2209" s="24"/>
      <c r="AJ2209" s="24"/>
      <c r="AK2209" s="24"/>
      <c r="AL2209" s="24"/>
      <c r="AM2209" s="24"/>
      <c r="AN2209" s="24"/>
      <c r="AO2209" s="24"/>
      <c r="AP2209" s="24"/>
      <c r="AQ2209" s="24"/>
      <c r="AR2209" s="24"/>
      <c r="AS2209" s="24"/>
      <c r="AT2209" s="25"/>
      <c r="AV2209" s="26"/>
      <c r="AW2209" s="26"/>
      <c r="AX2209" s="27"/>
      <c r="AY2209" s="27"/>
      <c r="AZ2209" s="27"/>
      <c r="BA2209" s="27"/>
      <c r="BB2209" s="27"/>
      <c r="BC2209" s="27"/>
      <c r="BD2209" s="27"/>
      <c r="BE2209" s="27"/>
      <c r="BF2209" s="27"/>
      <c r="BG2209" s="27"/>
      <c r="BH2209" s="27"/>
      <c r="BI2209" s="27"/>
      <c r="BT2209" s="31"/>
      <c r="BU2209" s="32"/>
      <c r="BV2209" s="33"/>
      <c r="BW2209" s="32"/>
      <c r="BX2209" s="32"/>
      <c r="BY2209" s="34"/>
      <c r="CA2209" s="32"/>
      <c r="CB2209" s="32"/>
    </row>
    <row r="2210" spans="1:80">
      <c r="A2210" s="20"/>
      <c r="B2210" s="21"/>
      <c r="C2210" s="21"/>
      <c r="D2210" s="21"/>
      <c r="E2210" s="21"/>
      <c r="F2210" s="21"/>
      <c r="G2210" s="21"/>
      <c r="H2210" s="21"/>
      <c r="I2210" s="21"/>
      <c r="J2210" s="21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22"/>
      <c r="W2210" s="22"/>
      <c r="X2210" s="22"/>
      <c r="Y2210" s="22"/>
      <c r="Z2210" s="22"/>
      <c r="AA2210" s="22"/>
      <c r="AB2210" s="23"/>
      <c r="AC2210" s="23"/>
      <c r="AD2210" s="22"/>
      <c r="AE2210" s="24"/>
      <c r="AF2210" s="24"/>
      <c r="AG2210" s="24"/>
      <c r="AH2210" s="24"/>
      <c r="AI2210" s="24"/>
      <c r="AJ2210" s="24"/>
      <c r="AK2210" s="24"/>
      <c r="AL2210" s="24"/>
      <c r="AM2210" s="24"/>
      <c r="AN2210" s="24"/>
      <c r="AO2210" s="24"/>
      <c r="AP2210" s="24"/>
      <c r="AQ2210" s="24"/>
      <c r="AR2210" s="24"/>
      <c r="AS2210" s="24"/>
      <c r="AT2210" s="25"/>
      <c r="AV2210" s="26"/>
      <c r="AW2210" s="26"/>
      <c r="AX2210" s="27"/>
      <c r="AY2210" s="27"/>
      <c r="AZ2210" s="27"/>
      <c r="BA2210" s="27"/>
      <c r="BB2210" s="27"/>
      <c r="BC2210" s="27"/>
      <c r="BD2210" s="27"/>
      <c r="BE2210" s="27"/>
      <c r="BF2210" s="27"/>
      <c r="BG2210" s="27"/>
      <c r="BH2210" s="27"/>
      <c r="BI2210" s="27"/>
      <c r="BT2210" s="31"/>
      <c r="BU2210" s="32"/>
      <c r="BV2210" s="33"/>
      <c r="BW2210" s="32"/>
      <c r="BX2210" s="32"/>
      <c r="BY2210" s="34"/>
      <c r="CA2210" s="32"/>
      <c r="CB2210" s="32"/>
    </row>
    <row r="2211" spans="1:80">
      <c r="A2211" s="20"/>
      <c r="B2211" s="21"/>
      <c r="C2211" s="21"/>
      <c r="D2211" s="21"/>
      <c r="E2211" s="21"/>
      <c r="F2211" s="21"/>
      <c r="G2211" s="21"/>
      <c r="H2211" s="21"/>
      <c r="I2211" s="21"/>
      <c r="J2211" s="21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2"/>
      <c r="W2211" s="22"/>
      <c r="X2211" s="22"/>
      <c r="Y2211" s="22"/>
      <c r="Z2211" s="22"/>
      <c r="AA2211" s="22"/>
      <c r="AB2211" s="23"/>
      <c r="AC2211" s="23"/>
      <c r="AD2211" s="22"/>
      <c r="AE2211" s="24"/>
      <c r="AF2211" s="24"/>
      <c r="AG2211" s="24"/>
      <c r="AH2211" s="24"/>
      <c r="AI2211" s="24"/>
      <c r="AJ2211" s="24"/>
      <c r="AK2211" s="24"/>
      <c r="AL2211" s="24"/>
      <c r="AM2211" s="24"/>
      <c r="AN2211" s="24"/>
      <c r="AO2211" s="24"/>
      <c r="AP2211" s="24"/>
      <c r="AQ2211" s="24"/>
      <c r="AR2211" s="24"/>
      <c r="AS2211" s="24"/>
      <c r="AT2211" s="25"/>
      <c r="AV2211" s="26"/>
      <c r="AW2211" s="26"/>
      <c r="AX2211" s="27"/>
      <c r="AY2211" s="27"/>
      <c r="AZ2211" s="27"/>
      <c r="BA2211" s="27"/>
      <c r="BB2211" s="27"/>
      <c r="BC2211" s="27"/>
      <c r="BD2211" s="27"/>
      <c r="BE2211" s="27"/>
      <c r="BF2211" s="27"/>
      <c r="BG2211" s="27"/>
      <c r="BH2211" s="27"/>
      <c r="BI2211" s="27"/>
      <c r="BT2211" s="31"/>
      <c r="BU2211" s="32"/>
      <c r="BV2211" s="33"/>
      <c r="BW2211" s="32"/>
      <c r="BX2211" s="32"/>
      <c r="BY2211" s="34"/>
      <c r="CA2211" s="32"/>
      <c r="CB2211" s="32"/>
    </row>
    <row r="2212" spans="1:80">
      <c r="A2212" s="20"/>
      <c r="B2212" s="21"/>
      <c r="C2212" s="21"/>
      <c r="D2212" s="21"/>
      <c r="E2212" s="21"/>
      <c r="F2212" s="21"/>
      <c r="G2212" s="21"/>
      <c r="H2212" s="21"/>
      <c r="I2212" s="21"/>
      <c r="J2212" s="21"/>
      <c r="K2212" s="22"/>
      <c r="L2212" s="22"/>
      <c r="M2212" s="22"/>
      <c r="N2212" s="22"/>
      <c r="O2212" s="22"/>
      <c r="P2212" s="22"/>
      <c r="Q2212" s="22"/>
      <c r="R2212" s="22"/>
      <c r="S2212" s="22"/>
      <c r="T2212" s="22"/>
      <c r="U2212" s="22"/>
      <c r="V2212" s="22"/>
      <c r="W2212" s="22"/>
      <c r="X2212" s="22"/>
      <c r="Y2212" s="22"/>
      <c r="Z2212" s="22"/>
      <c r="AA2212" s="22"/>
      <c r="AB2212" s="23"/>
      <c r="AC2212" s="23"/>
      <c r="AD2212" s="22"/>
      <c r="AE2212" s="24"/>
      <c r="AF2212" s="24"/>
      <c r="AG2212" s="24"/>
      <c r="AH2212" s="24"/>
      <c r="AI2212" s="24"/>
      <c r="AJ2212" s="24"/>
      <c r="AK2212" s="24"/>
      <c r="AL2212" s="24"/>
      <c r="AM2212" s="24"/>
      <c r="AN2212" s="24"/>
      <c r="AO2212" s="24"/>
      <c r="AP2212" s="24"/>
      <c r="AQ2212" s="24"/>
      <c r="AR2212" s="24"/>
      <c r="AS2212" s="24"/>
      <c r="AT2212" s="25"/>
      <c r="AV2212" s="26"/>
      <c r="AW2212" s="26"/>
      <c r="AX2212" s="27"/>
      <c r="AY2212" s="27"/>
      <c r="AZ2212" s="27"/>
      <c r="BA2212" s="27"/>
      <c r="BB2212" s="27"/>
      <c r="BC2212" s="27"/>
      <c r="BD2212" s="27"/>
      <c r="BE2212" s="27"/>
      <c r="BF2212" s="27"/>
      <c r="BG2212" s="27"/>
      <c r="BH2212" s="27"/>
      <c r="BI2212" s="27"/>
      <c r="BT2212" s="31"/>
      <c r="BU2212" s="32"/>
      <c r="BV2212" s="33"/>
      <c r="BW2212" s="32"/>
      <c r="BX2212" s="32"/>
      <c r="BY2212" s="34"/>
      <c r="CA2212" s="32"/>
      <c r="CB2212" s="32"/>
    </row>
    <row r="2213" spans="1:80">
      <c r="A2213" s="20"/>
      <c r="B2213" s="21"/>
      <c r="C2213" s="21"/>
      <c r="D2213" s="21"/>
      <c r="E2213" s="21"/>
      <c r="F2213" s="21"/>
      <c r="G2213" s="21"/>
      <c r="H2213" s="21"/>
      <c r="I2213" s="21"/>
      <c r="J2213" s="21"/>
      <c r="K2213" s="22"/>
      <c r="L2213" s="22"/>
      <c r="M2213" s="22"/>
      <c r="N2213" s="22"/>
      <c r="O2213" s="22"/>
      <c r="P2213" s="22"/>
      <c r="Q2213" s="22"/>
      <c r="R2213" s="22"/>
      <c r="S2213" s="22"/>
      <c r="T2213" s="22"/>
      <c r="U2213" s="22"/>
      <c r="V2213" s="22"/>
      <c r="W2213" s="22"/>
      <c r="X2213" s="22"/>
      <c r="Y2213" s="22"/>
      <c r="Z2213" s="22"/>
      <c r="AA2213" s="22"/>
      <c r="AB2213" s="23"/>
      <c r="AC2213" s="23"/>
      <c r="AD2213" s="22"/>
      <c r="AE2213" s="24"/>
      <c r="AF2213" s="24"/>
      <c r="AG2213" s="24"/>
      <c r="AH2213" s="24"/>
      <c r="AI2213" s="24"/>
      <c r="AJ2213" s="24"/>
      <c r="AK2213" s="24"/>
      <c r="AL2213" s="24"/>
      <c r="AM2213" s="24"/>
      <c r="AN2213" s="24"/>
      <c r="AO2213" s="24"/>
      <c r="AP2213" s="24"/>
      <c r="AQ2213" s="24"/>
      <c r="AR2213" s="24"/>
      <c r="AS2213" s="24"/>
      <c r="AT2213" s="25"/>
      <c r="AV2213" s="26"/>
      <c r="AW2213" s="26"/>
      <c r="AX2213" s="27"/>
      <c r="AY2213" s="27"/>
      <c r="AZ2213" s="27"/>
      <c r="BA2213" s="27"/>
      <c r="BB2213" s="27"/>
      <c r="BC2213" s="27"/>
      <c r="BD2213" s="27"/>
      <c r="BE2213" s="27"/>
      <c r="BF2213" s="27"/>
      <c r="BG2213" s="27"/>
      <c r="BH2213" s="27"/>
      <c r="BI2213" s="27"/>
      <c r="BT2213" s="31"/>
      <c r="BU2213" s="32"/>
      <c r="BV2213" s="33"/>
      <c r="BW2213" s="32"/>
      <c r="BX2213" s="32"/>
      <c r="BY2213" s="34"/>
      <c r="CA2213" s="32"/>
      <c r="CB2213" s="32"/>
    </row>
    <row r="2214" spans="1:80">
      <c r="A2214" s="20"/>
      <c r="B2214" s="21"/>
      <c r="C2214" s="21"/>
      <c r="D2214" s="21"/>
      <c r="E2214" s="21"/>
      <c r="F2214" s="21"/>
      <c r="G2214" s="21"/>
      <c r="H2214" s="21"/>
      <c r="I2214" s="21"/>
      <c r="J2214" s="21"/>
      <c r="K2214" s="22"/>
      <c r="L2214" s="22"/>
      <c r="M2214" s="22"/>
      <c r="N2214" s="22"/>
      <c r="O2214" s="22"/>
      <c r="P2214" s="22"/>
      <c r="Q2214" s="22"/>
      <c r="R2214" s="22"/>
      <c r="S2214" s="22"/>
      <c r="T2214" s="22"/>
      <c r="U2214" s="22"/>
      <c r="V2214" s="22"/>
      <c r="W2214" s="22"/>
      <c r="X2214" s="22"/>
      <c r="Y2214" s="22"/>
      <c r="Z2214" s="22"/>
      <c r="AA2214" s="22"/>
      <c r="AB2214" s="23"/>
      <c r="AC2214" s="23"/>
      <c r="AD2214" s="22"/>
      <c r="AE2214" s="24"/>
      <c r="AF2214" s="24"/>
      <c r="AG2214" s="24"/>
      <c r="AH2214" s="24"/>
      <c r="AI2214" s="24"/>
      <c r="AJ2214" s="24"/>
      <c r="AK2214" s="24"/>
      <c r="AL2214" s="24"/>
      <c r="AM2214" s="24"/>
      <c r="AN2214" s="24"/>
      <c r="AO2214" s="24"/>
      <c r="AP2214" s="24"/>
      <c r="AQ2214" s="24"/>
      <c r="AR2214" s="24"/>
      <c r="AS2214" s="24"/>
      <c r="AT2214" s="25"/>
      <c r="AV2214" s="26"/>
      <c r="AW2214" s="26"/>
      <c r="AX2214" s="27"/>
      <c r="AY2214" s="27"/>
      <c r="AZ2214" s="27"/>
      <c r="BA2214" s="27"/>
      <c r="BB2214" s="27"/>
      <c r="BC2214" s="27"/>
      <c r="BD2214" s="27"/>
      <c r="BE2214" s="27"/>
      <c r="BF2214" s="27"/>
      <c r="BG2214" s="27"/>
      <c r="BH2214" s="27"/>
      <c r="BI2214" s="27"/>
      <c r="BT2214" s="31"/>
      <c r="BU2214" s="32"/>
      <c r="BV2214" s="33"/>
      <c r="BW2214" s="32"/>
      <c r="BX2214" s="32"/>
      <c r="BY2214" s="34"/>
      <c r="CA2214" s="32"/>
      <c r="CB2214" s="32"/>
    </row>
    <row r="2215" spans="1:80">
      <c r="A2215" s="20"/>
      <c r="B2215" s="21"/>
      <c r="C2215" s="21"/>
      <c r="D2215" s="21"/>
      <c r="E2215" s="21"/>
      <c r="F2215" s="21"/>
      <c r="G2215" s="21"/>
      <c r="H2215" s="21"/>
      <c r="I2215" s="21"/>
      <c r="J2215" s="21"/>
      <c r="K2215" s="22"/>
      <c r="L2215" s="22"/>
      <c r="M2215" s="22"/>
      <c r="N2215" s="22"/>
      <c r="O2215" s="22"/>
      <c r="P2215" s="22"/>
      <c r="Q2215" s="22"/>
      <c r="R2215" s="22"/>
      <c r="S2215" s="22"/>
      <c r="T2215" s="22"/>
      <c r="U2215" s="22"/>
      <c r="V2215" s="22"/>
      <c r="W2215" s="22"/>
      <c r="X2215" s="22"/>
      <c r="Y2215" s="22"/>
      <c r="Z2215" s="22"/>
      <c r="AA2215" s="22"/>
      <c r="AB2215" s="23"/>
      <c r="AC2215" s="23"/>
      <c r="AD2215" s="22"/>
      <c r="AE2215" s="24"/>
      <c r="AF2215" s="24"/>
      <c r="AG2215" s="24"/>
      <c r="AH2215" s="24"/>
      <c r="AI2215" s="24"/>
      <c r="AJ2215" s="24"/>
      <c r="AK2215" s="24"/>
      <c r="AL2215" s="24"/>
      <c r="AM2215" s="24"/>
      <c r="AN2215" s="24"/>
      <c r="AO2215" s="24"/>
      <c r="AP2215" s="24"/>
      <c r="AQ2215" s="24"/>
      <c r="AR2215" s="24"/>
      <c r="AS2215" s="24"/>
      <c r="AT2215" s="25"/>
      <c r="AV2215" s="26"/>
      <c r="AW2215" s="26"/>
      <c r="AX2215" s="27"/>
      <c r="AY2215" s="27"/>
      <c r="AZ2215" s="27"/>
      <c r="BA2215" s="27"/>
      <c r="BB2215" s="27"/>
      <c r="BC2215" s="27"/>
      <c r="BD2215" s="27"/>
      <c r="BE2215" s="27"/>
      <c r="BF2215" s="27"/>
      <c r="BG2215" s="27"/>
      <c r="BH2215" s="27"/>
      <c r="BI2215" s="27"/>
      <c r="BT2215" s="31"/>
      <c r="BU2215" s="32"/>
      <c r="BV2215" s="33"/>
      <c r="BW2215" s="32"/>
      <c r="BX2215" s="32"/>
      <c r="BY2215" s="34"/>
      <c r="CA2215" s="32"/>
      <c r="CB2215" s="32"/>
    </row>
    <row r="2216" spans="1:80">
      <c r="A2216" s="20"/>
      <c r="B2216" s="21"/>
      <c r="C2216" s="21"/>
      <c r="D2216" s="21"/>
      <c r="E2216" s="21"/>
      <c r="F2216" s="21"/>
      <c r="G2216" s="21"/>
      <c r="H2216" s="21"/>
      <c r="I2216" s="21"/>
      <c r="J2216" s="21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2"/>
      <c r="W2216" s="22"/>
      <c r="X2216" s="22"/>
      <c r="Y2216" s="22"/>
      <c r="Z2216" s="22"/>
      <c r="AA2216" s="22"/>
      <c r="AB2216" s="23"/>
      <c r="AC2216" s="23"/>
      <c r="AD2216" s="22"/>
      <c r="AE2216" s="24"/>
      <c r="AF2216" s="24"/>
      <c r="AG2216" s="24"/>
      <c r="AH2216" s="24"/>
      <c r="AI2216" s="24"/>
      <c r="AJ2216" s="24"/>
      <c r="AK2216" s="24"/>
      <c r="AL2216" s="24"/>
      <c r="AM2216" s="24"/>
      <c r="AN2216" s="24"/>
      <c r="AO2216" s="24"/>
      <c r="AP2216" s="24"/>
      <c r="AQ2216" s="24"/>
      <c r="AR2216" s="24"/>
      <c r="AS2216" s="24"/>
      <c r="AT2216" s="25"/>
      <c r="AV2216" s="26"/>
      <c r="AW2216" s="26"/>
      <c r="AX2216" s="27"/>
      <c r="AY2216" s="27"/>
      <c r="AZ2216" s="27"/>
      <c r="BA2216" s="27"/>
      <c r="BB2216" s="27"/>
      <c r="BC2216" s="27"/>
      <c r="BD2216" s="27"/>
      <c r="BE2216" s="27"/>
      <c r="BF2216" s="27"/>
      <c r="BG2216" s="27"/>
      <c r="BH2216" s="27"/>
      <c r="BI2216" s="27"/>
      <c r="BT2216" s="31"/>
      <c r="BU2216" s="32"/>
      <c r="BV2216" s="33"/>
      <c r="BW2216" s="32"/>
      <c r="BX2216" s="32"/>
      <c r="BY2216" s="34"/>
      <c r="CA2216" s="32"/>
      <c r="CB2216" s="32"/>
    </row>
    <row r="2217" spans="1:80">
      <c r="A2217" s="20"/>
      <c r="B2217" s="21"/>
      <c r="C2217" s="21"/>
      <c r="D2217" s="21"/>
      <c r="E2217" s="21"/>
      <c r="F2217" s="21"/>
      <c r="G2217" s="21"/>
      <c r="H2217" s="21"/>
      <c r="I2217" s="21"/>
      <c r="J2217" s="21"/>
      <c r="K2217" s="22"/>
      <c r="L2217" s="22"/>
      <c r="M2217" s="22"/>
      <c r="N2217" s="22"/>
      <c r="O2217" s="22"/>
      <c r="P2217" s="22"/>
      <c r="Q2217" s="22"/>
      <c r="R2217" s="22"/>
      <c r="S2217" s="22"/>
      <c r="T2217" s="22"/>
      <c r="U2217" s="22"/>
      <c r="V2217" s="22"/>
      <c r="W2217" s="22"/>
      <c r="X2217" s="22"/>
      <c r="Y2217" s="22"/>
      <c r="Z2217" s="22"/>
      <c r="AA2217" s="22"/>
      <c r="AB2217" s="23"/>
      <c r="AC2217" s="23"/>
      <c r="AD2217" s="22"/>
      <c r="AE2217" s="24"/>
      <c r="AF2217" s="24"/>
      <c r="AG2217" s="24"/>
      <c r="AH2217" s="24"/>
      <c r="AI2217" s="24"/>
      <c r="AJ2217" s="24"/>
      <c r="AK2217" s="24"/>
      <c r="AL2217" s="24"/>
      <c r="AM2217" s="24"/>
      <c r="AN2217" s="24"/>
      <c r="AO2217" s="24"/>
      <c r="AP2217" s="24"/>
      <c r="AQ2217" s="24"/>
      <c r="AR2217" s="24"/>
      <c r="AS2217" s="24"/>
      <c r="AT2217" s="25"/>
      <c r="AV2217" s="26"/>
      <c r="AW2217" s="26"/>
      <c r="AX2217" s="27"/>
      <c r="AY2217" s="27"/>
      <c r="AZ2217" s="27"/>
      <c r="BA2217" s="27"/>
      <c r="BB2217" s="27"/>
      <c r="BC2217" s="27"/>
      <c r="BD2217" s="27"/>
      <c r="BE2217" s="27"/>
      <c r="BF2217" s="27"/>
      <c r="BG2217" s="27"/>
      <c r="BH2217" s="27"/>
      <c r="BI2217" s="27"/>
      <c r="BT2217" s="31"/>
      <c r="BU2217" s="32"/>
      <c r="BV2217" s="33"/>
      <c r="BW2217" s="32"/>
      <c r="BX2217" s="32"/>
      <c r="BY2217" s="34"/>
      <c r="CA2217" s="32"/>
      <c r="CB2217" s="32"/>
    </row>
    <row r="2218" spans="1:80">
      <c r="A2218" s="20"/>
      <c r="B2218" s="21"/>
      <c r="C2218" s="21"/>
      <c r="D2218" s="21"/>
      <c r="E2218" s="21"/>
      <c r="F2218" s="21"/>
      <c r="G2218" s="21"/>
      <c r="H2218" s="21"/>
      <c r="I2218" s="21"/>
      <c r="J2218" s="21"/>
      <c r="K2218" s="22"/>
      <c r="L2218" s="22"/>
      <c r="M2218" s="22"/>
      <c r="N2218" s="22"/>
      <c r="O2218" s="22"/>
      <c r="P2218" s="22"/>
      <c r="Q2218" s="22"/>
      <c r="R2218" s="22"/>
      <c r="S2218" s="22"/>
      <c r="T2218" s="22"/>
      <c r="U2218" s="22"/>
      <c r="V2218" s="22"/>
      <c r="W2218" s="22"/>
      <c r="X2218" s="22"/>
      <c r="Y2218" s="22"/>
      <c r="Z2218" s="22"/>
      <c r="AA2218" s="22"/>
      <c r="AB2218" s="23"/>
      <c r="AC2218" s="23"/>
      <c r="AD2218" s="22"/>
      <c r="AE2218" s="24"/>
      <c r="AF2218" s="24"/>
      <c r="AG2218" s="24"/>
      <c r="AH2218" s="24"/>
      <c r="AI2218" s="24"/>
      <c r="AJ2218" s="24"/>
      <c r="AK2218" s="24"/>
      <c r="AL2218" s="24"/>
      <c r="AM2218" s="24"/>
      <c r="AN2218" s="24"/>
      <c r="AO2218" s="24"/>
      <c r="AP2218" s="24"/>
      <c r="AQ2218" s="24"/>
      <c r="AR2218" s="24"/>
      <c r="AS2218" s="24"/>
      <c r="AT2218" s="25"/>
      <c r="AV2218" s="26"/>
      <c r="AW2218" s="26"/>
      <c r="AX2218" s="27"/>
      <c r="AY2218" s="27"/>
      <c r="AZ2218" s="27"/>
      <c r="BA2218" s="27"/>
      <c r="BB2218" s="27"/>
      <c r="BC2218" s="27"/>
      <c r="BD2218" s="27"/>
      <c r="BE2218" s="27"/>
      <c r="BF2218" s="27"/>
      <c r="BG2218" s="27"/>
      <c r="BH2218" s="27"/>
      <c r="BI2218" s="27"/>
      <c r="BT2218" s="31"/>
      <c r="BU2218" s="32"/>
      <c r="BV2218" s="33"/>
      <c r="BW2218" s="32"/>
      <c r="BX2218" s="32"/>
      <c r="BY2218" s="34"/>
      <c r="CA2218" s="32"/>
      <c r="CB2218" s="32"/>
    </row>
    <row r="2219" spans="1:80">
      <c r="A2219" s="20"/>
      <c r="B2219" s="21"/>
      <c r="C2219" s="21"/>
      <c r="D2219" s="21"/>
      <c r="E2219" s="21"/>
      <c r="F2219" s="21"/>
      <c r="G2219" s="21"/>
      <c r="H2219" s="21"/>
      <c r="I2219" s="21"/>
      <c r="J2219" s="21"/>
      <c r="K2219" s="22"/>
      <c r="L2219" s="22"/>
      <c r="M2219" s="22"/>
      <c r="N2219" s="22"/>
      <c r="O2219" s="22"/>
      <c r="P2219" s="22"/>
      <c r="Q2219" s="22"/>
      <c r="R2219" s="22"/>
      <c r="S2219" s="22"/>
      <c r="T2219" s="22"/>
      <c r="U2219" s="22"/>
      <c r="V2219" s="22"/>
      <c r="W2219" s="22"/>
      <c r="X2219" s="22"/>
      <c r="Y2219" s="22"/>
      <c r="Z2219" s="22"/>
      <c r="AA2219" s="22"/>
      <c r="AB2219" s="23"/>
      <c r="AC2219" s="23"/>
      <c r="AD2219" s="22"/>
      <c r="AE2219" s="24"/>
      <c r="AF2219" s="24"/>
      <c r="AG2219" s="24"/>
      <c r="AH2219" s="24"/>
      <c r="AI2219" s="24"/>
      <c r="AJ2219" s="24"/>
      <c r="AK2219" s="24"/>
      <c r="AL2219" s="24"/>
      <c r="AM2219" s="24"/>
      <c r="AN2219" s="24"/>
      <c r="AO2219" s="24"/>
      <c r="AP2219" s="24"/>
      <c r="AQ2219" s="24"/>
      <c r="AR2219" s="24"/>
      <c r="AS2219" s="24"/>
      <c r="AT2219" s="25"/>
      <c r="AV2219" s="26"/>
      <c r="AW2219" s="26"/>
      <c r="AX2219" s="27"/>
      <c r="AY2219" s="27"/>
      <c r="AZ2219" s="27"/>
      <c r="BA2219" s="27"/>
      <c r="BB2219" s="27"/>
      <c r="BC2219" s="27"/>
      <c r="BD2219" s="27"/>
      <c r="BE2219" s="27"/>
      <c r="BF2219" s="27"/>
      <c r="BG2219" s="27"/>
      <c r="BH2219" s="27"/>
      <c r="BI2219" s="27"/>
      <c r="BT2219" s="31"/>
      <c r="BU2219" s="32"/>
      <c r="BV2219" s="33"/>
      <c r="BW2219" s="32"/>
      <c r="BX2219" s="32"/>
      <c r="BY2219" s="34"/>
      <c r="CA2219" s="32"/>
      <c r="CB2219" s="32"/>
    </row>
    <row r="2220" spans="1:80">
      <c r="A2220" s="20"/>
      <c r="B2220" s="21"/>
      <c r="C2220" s="21"/>
      <c r="D2220" s="21"/>
      <c r="E2220" s="21"/>
      <c r="F2220" s="21"/>
      <c r="G2220" s="21"/>
      <c r="H2220" s="21"/>
      <c r="I2220" s="21"/>
      <c r="J2220" s="21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  <c r="U2220" s="22"/>
      <c r="V2220" s="22"/>
      <c r="W2220" s="22"/>
      <c r="X2220" s="22"/>
      <c r="Y2220" s="22"/>
      <c r="Z2220" s="22"/>
      <c r="AA2220" s="22"/>
      <c r="AB2220" s="23"/>
      <c r="AC2220" s="23"/>
      <c r="AD2220" s="22"/>
      <c r="AE2220" s="24"/>
      <c r="AF2220" s="24"/>
      <c r="AG2220" s="24"/>
      <c r="AH2220" s="24"/>
      <c r="AI2220" s="24"/>
      <c r="AJ2220" s="24"/>
      <c r="AK2220" s="24"/>
      <c r="AL2220" s="24"/>
      <c r="AM2220" s="24"/>
      <c r="AN2220" s="24"/>
      <c r="AO2220" s="24"/>
      <c r="AP2220" s="24"/>
      <c r="AQ2220" s="24"/>
      <c r="AR2220" s="24"/>
      <c r="AS2220" s="24"/>
      <c r="AT2220" s="25"/>
      <c r="AV2220" s="26"/>
      <c r="AW2220" s="26"/>
      <c r="AX2220" s="27"/>
      <c r="AY2220" s="27"/>
      <c r="AZ2220" s="27"/>
      <c r="BA2220" s="27"/>
      <c r="BB2220" s="27"/>
      <c r="BC2220" s="27"/>
      <c r="BD2220" s="27"/>
      <c r="BE2220" s="27"/>
      <c r="BF2220" s="27"/>
      <c r="BG2220" s="27"/>
      <c r="BH2220" s="27"/>
      <c r="BI2220" s="27"/>
      <c r="BT2220" s="31"/>
      <c r="BU2220" s="32"/>
      <c r="BV2220" s="33"/>
      <c r="BW2220" s="32"/>
      <c r="BX2220" s="32"/>
      <c r="BY2220" s="34"/>
      <c r="CA2220" s="32"/>
      <c r="CB2220" s="32"/>
    </row>
    <row r="2221" spans="1:80">
      <c r="A2221" s="20"/>
      <c r="B2221" s="21"/>
      <c r="C2221" s="21"/>
      <c r="D2221" s="21"/>
      <c r="E2221" s="21"/>
      <c r="F2221" s="21"/>
      <c r="G2221" s="21"/>
      <c r="H2221" s="21"/>
      <c r="I2221" s="21"/>
      <c r="J2221" s="21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2"/>
      <c r="W2221" s="22"/>
      <c r="X2221" s="22"/>
      <c r="Y2221" s="22"/>
      <c r="Z2221" s="22"/>
      <c r="AA2221" s="22"/>
      <c r="AB2221" s="23"/>
      <c r="AC2221" s="23"/>
      <c r="AD2221" s="22"/>
      <c r="AE2221" s="24"/>
      <c r="AF2221" s="24"/>
      <c r="AG2221" s="24"/>
      <c r="AH2221" s="24"/>
      <c r="AI2221" s="24"/>
      <c r="AJ2221" s="24"/>
      <c r="AK2221" s="24"/>
      <c r="AL2221" s="24"/>
      <c r="AM2221" s="24"/>
      <c r="AN2221" s="24"/>
      <c r="AO2221" s="24"/>
      <c r="AP2221" s="24"/>
      <c r="AQ2221" s="24"/>
      <c r="AR2221" s="24"/>
      <c r="AS2221" s="24"/>
      <c r="AT2221" s="25"/>
      <c r="AV2221" s="26"/>
      <c r="AW2221" s="26"/>
      <c r="AX2221" s="27"/>
      <c r="AY2221" s="27"/>
      <c r="AZ2221" s="27"/>
      <c r="BA2221" s="27"/>
      <c r="BB2221" s="27"/>
      <c r="BC2221" s="27"/>
      <c r="BD2221" s="27"/>
      <c r="BE2221" s="27"/>
      <c r="BF2221" s="27"/>
      <c r="BG2221" s="27"/>
      <c r="BH2221" s="27"/>
      <c r="BI2221" s="27"/>
      <c r="BT2221" s="31"/>
      <c r="BU2221" s="32"/>
      <c r="BV2221" s="33"/>
      <c r="BW2221" s="32"/>
      <c r="BX2221" s="32"/>
      <c r="BY2221" s="34"/>
      <c r="CA2221" s="32"/>
      <c r="CB2221" s="32"/>
    </row>
    <row r="2222" spans="1:80">
      <c r="A2222" s="20"/>
      <c r="B2222" s="21"/>
      <c r="C2222" s="21"/>
      <c r="D2222" s="21"/>
      <c r="E2222" s="21"/>
      <c r="F2222" s="21"/>
      <c r="G2222" s="21"/>
      <c r="H2222" s="21"/>
      <c r="I2222" s="21"/>
      <c r="J2222" s="21"/>
      <c r="K2222" s="22"/>
      <c r="L2222" s="22"/>
      <c r="M2222" s="22"/>
      <c r="N2222" s="22"/>
      <c r="O2222" s="22"/>
      <c r="P2222" s="22"/>
      <c r="Q2222" s="22"/>
      <c r="R2222" s="22"/>
      <c r="S2222" s="22"/>
      <c r="T2222" s="22"/>
      <c r="U2222" s="22"/>
      <c r="V2222" s="22"/>
      <c r="W2222" s="22"/>
      <c r="X2222" s="22"/>
      <c r="Y2222" s="22"/>
      <c r="Z2222" s="22"/>
      <c r="AA2222" s="22"/>
      <c r="AB2222" s="23"/>
      <c r="AC2222" s="23"/>
      <c r="AD2222" s="22"/>
      <c r="AE2222" s="24"/>
      <c r="AF2222" s="24"/>
      <c r="AG2222" s="24"/>
      <c r="AH2222" s="24"/>
      <c r="AI2222" s="24"/>
      <c r="AJ2222" s="24"/>
      <c r="AK2222" s="24"/>
      <c r="AL2222" s="24"/>
      <c r="AM2222" s="24"/>
      <c r="AN2222" s="24"/>
      <c r="AO2222" s="24"/>
      <c r="AP2222" s="24"/>
      <c r="AQ2222" s="24"/>
      <c r="AR2222" s="24"/>
      <c r="AS2222" s="24"/>
      <c r="AT2222" s="25"/>
      <c r="AV2222" s="26"/>
      <c r="AW2222" s="26"/>
      <c r="AX2222" s="27"/>
      <c r="AY2222" s="27"/>
      <c r="AZ2222" s="27"/>
      <c r="BA2222" s="27"/>
      <c r="BB2222" s="27"/>
      <c r="BC2222" s="27"/>
      <c r="BD2222" s="27"/>
      <c r="BE2222" s="27"/>
      <c r="BF2222" s="27"/>
      <c r="BG2222" s="27"/>
      <c r="BH2222" s="27"/>
      <c r="BI2222" s="27"/>
      <c r="BT2222" s="31"/>
      <c r="BU2222" s="32"/>
      <c r="BV2222" s="33"/>
      <c r="BW2222" s="32"/>
      <c r="BX2222" s="32"/>
      <c r="BY2222" s="34"/>
      <c r="CA2222" s="32"/>
      <c r="CB2222" s="32"/>
    </row>
    <row r="2223" spans="1:80">
      <c r="A2223" s="20"/>
      <c r="B2223" s="21"/>
      <c r="C2223" s="21"/>
      <c r="D2223" s="21"/>
      <c r="E2223" s="21"/>
      <c r="F2223" s="21"/>
      <c r="G2223" s="21"/>
      <c r="H2223" s="21"/>
      <c r="I2223" s="21"/>
      <c r="J2223" s="21"/>
      <c r="K2223" s="22"/>
      <c r="L2223" s="22"/>
      <c r="M2223" s="22"/>
      <c r="N2223" s="22"/>
      <c r="O2223" s="22"/>
      <c r="P2223" s="22"/>
      <c r="Q2223" s="22"/>
      <c r="R2223" s="22"/>
      <c r="S2223" s="22"/>
      <c r="T2223" s="22"/>
      <c r="U2223" s="22"/>
      <c r="V2223" s="22"/>
      <c r="W2223" s="22"/>
      <c r="X2223" s="22"/>
      <c r="Y2223" s="22"/>
      <c r="Z2223" s="22"/>
      <c r="AA2223" s="22"/>
      <c r="AB2223" s="23"/>
      <c r="AC2223" s="23"/>
      <c r="AD2223" s="22"/>
      <c r="AE2223" s="24"/>
      <c r="AF2223" s="24"/>
      <c r="AG2223" s="24"/>
      <c r="AH2223" s="24"/>
      <c r="AI2223" s="24"/>
      <c r="AJ2223" s="24"/>
      <c r="AK2223" s="24"/>
      <c r="AL2223" s="24"/>
      <c r="AM2223" s="24"/>
      <c r="AN2223" s="24"/>
      <c r="AO2223" s="24"/>
      <c r="AP2223" s="24"/>
      <c r="AQ2223" s="24"/>
      <c r="AR2223" s="24"/>
      <c r="AS2223" s="24"/>
      <c r="AT2223" s="25"/>
      <c r="AV2223" s="26"/>
      <c r="AW2223" s="26"/>
      <c r="AX2223" s="27"/>
      <c r="AY2223" s="27"/>
      <c r="AZ2223" s="27"/>
      <c r="BA2223" s="27"/>
      <c r="BB2223" s="27"/>
      <c r="BC2223" s="27"/>
      <c r="BD2223" s="27"/>
      <c r="BE2223" s="27"/>
      <c r="BF2223" s="27"/>
      <c r="BG2223" s="27"/>
      <c r="BH2223" s="27"/>
      <c r="BI2223" s="27"/>
      <c r="BT2223" s="31"/>
      <c r="BU2223" s="32"/>
      <c r="BV2223" s="33"/>
      <c r="BW2223" s="32"/>
      <c r="BX2223" s="32"/>
      <c r="BY2223" s="34"/>
      <c r="CA2223" s="32"/>
      <c r="CB2223" s="32"/>
    </row>
    <row r="2224" spans="1:80">
      <c r="A2224" s="20"/>
      <c r="B2224" s="21"/>
      <c r="C2224" s="21"/>
      <c r="D2224" s="21"/>
      <c r="E2224" s="21"/>
      <c r="F2224" s="21"/>
      <c r="G2224" s="21"/>
      <c r="H2224" s="21"/>
      <c r="I2224" s="21"/>
      <c r="J2224" s="21"/>
      <c r="K2224" s="22"/>
      <c r="L2224" s="22"/>
      <c r="M2224" s="22"/>
      <c r="N2224" s="22"/>
      <c r="O2224" s="22"/>
      <c r="P2224" s="22"/>
      <c r="Q2224" s="22"/>
      <c r="R2224" s="22"/>
      <c r="S2224" s="22"/>
      <c r="T2224" s="22"/>
      <c r="U2224" s="22"/>
      <c r="V2224" s="22"/>
      <c r="W2224" s="22"/>
      <c r="X2224" s="22"/>
      <c r="Y2224" s="22"/>
      <c r="Z2224" s="22"/>
      <c r="AA2224" s="22"/>
      <c r="AB2224" s="23"/>
      <c r="AC2224" s="23"/>
      <c r="AD2224" s="22"/>
      <c r="AE2224" s="24"/>
      <c r="AF2224" s="24"/>
      <c r="AG2224" s="24"/>
      <c r="AH2224" s="24"/>
      <c r="AI2224" s="24"/>
      <c r="AJ2224" s="24"/>
      <c r="AK2224" s="24"/>
      <c r="AL2224" s="24"/>
      <c r="AM2224" s="24"/>
      <c r="AN2224" s="24"/>
      <c r="AO2224" s="24"/>
      <c r="AP2224" s="24"/>
      <c r="AQ2224" s="24"/>
      <c r="AR2224" s="24"/>
      <c r="AS2224" s="24"/>
      <c r="AT2224" s="25"/>
      <c r="AV2224" s="26"/>
      <c r="AW2224" s="26"/>
      <c r="AX2224" s="27"/>
      <c r="AY2224" s="27"/>
      <c r="AZ2224" s="27"/>
      <c r="BA2224" s="27"/>
      <c r="BB2224" s="27"/>
      <c r="BC2224" s="27"/>
      <c r="BD2224" s="27"/>
      <c r="BE2224" s="27"/>
      <c r="BF2224" s="27"/>
      <c r="BG2224" s="27"/>
      <c r="BH2224" s="27"/>
      <c r="BI2224" s="27"/>
      <c r="BT2224" s="31"/>
      <c r="BU2224" s="32"/>
      <c r="BV2224" s="33"/>
      <c r="BW2224" s="32"/>
      <c r="BX2224" s="32"/>
      <c r="BY2224" s="34"/>
      <c r="CA2224" s="32"/>
      <c r="CB2224" s="32"/>
    </row>
    <row r="2225" spans="1:80">
      <c r="A2225" s="20"/>
      <c r="B2225" s="21"/>
      <c r="C2225" s="21"/>
      <c r="D2225" s="21"/>
      <c r="E2225" s="21"/>
      <c r="F2225" s="21"/>
      <c r="G2225" s="21"/>
      <c r="H2225" s="21"/>
      <c r="I2225" s="21"/>
      <c r="J2225" s="21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  <c r="U2225" s="22"/>
      <c r="V2225" s="22"/>
      <c r="W2225" s="22"/>
      <c r="X2225" s="22"/>
      <c r="Y2225" s="22"/>
      <c r="Z2225" s="22"/>
      <c r="AA2225" s="22"/>
      <c r="AB2225" s="23"/>
      <c r="AC2225" s="23"/>
      <c r="AD2225" s="22"/>
      <c r="AE2225" s="24"/>
      <c r="AF2225" s="24"/>
      <c r="AG2225" s="24"/>
      <c r="AH2225" s="24"/>
      <c r="AI2225" s="24"/>
      <c r="AJ2225" s="24"/>
      <c r="AK2225" s="24"/>
      <c r="AL2225" s="24"/>
      <c r="AM2225" s="24"/>
      <c r="AN2225" s="24"/>
      <c r="AO2225" s="24"/>
      <c r="AP2225" s="24"/>
      <c r="AQ2225" s="24"/>
      <c r="AR2225" s="24"/>
      <c r="AS2225" s="24"/>
      <c r="AT2225" s="25"/>
      <c r="AV2225" s="26"/>
      <c r="AW2225" s="26"/>
      <c r="AX2225" s="27"/>
      <c r="AY2225" s="27"/>
      <c r="AZ2225" s="27"/>
      <c r="BA2225" s="27"/>
      <c r="BB2225" s="27"/>
      <c r="BC2225" s="27"/>
      <c r="BD2225" s="27"/>
      <c r="BE2225" s="27"/>
      <c r="BF2225" s="27"/>
      <c r="BG2225" s="27"/>
      <c r="BH2225" s="27"/>
      <c r="BI2225" s="27"/>
      <c r="BT2225" s="31"/>
      <c r="BU2225" s="32"/>
      <c r="BV2225" s="33"/>
      <c r="BW2225" s="32"/>
      <c r="BX2225" s="32"/>
      <c r="BY2225" s="34"/>
      <c r="CA2225" s="32"/>
      <c r="CB2225" s="32"/>
    </row>
    <row r="2226" spans="1:80">
      <c r="A2226" s="20"/>
      <c r="B2226" s="21"/>
      <c r="C2226" s="21"/>
      <c r="D2226" s="21"/>
      <c r="E2226" s="21"/>
      <c r="F2226" s="21"/>
      <c r="G2226" s="21"/>
      <c r="H2226" s="21"/>
      <c r="I2226" s="21"/>
      <c r="J2226" s="21"/>
      <c r="K2226" s="22"/>
      <c r="L2226" s="22"/>
      <c r="M2226" s="22"/>
      <c r="N2226" s="22"/>
      <c r="O2226" s="22"/>
      <c r="P2226" s="22"/>
      <c r="Q2226" s="22"/>
      <c r="R2226" s="22"/>
      <c r="S2226" s="22"/>
      <c r="T2226" s="22"/>
      <c r="U2226" s="22"/>
      <c r="V2226" s="22"/>
      <c r="W2226" s="22"/>
      <c r="X2226" s="22"/>
      <c r="Y2226" s="22"/>
      <c r="Z2226" s="22"/>
      <c r="AA2226" s="22"/>
      <c r="AB2226" s="23"/>
      <c r="AC2226" s="23"/>
      <c r="AD2226" s="22"/>
      <c r="AE2226" s="24"/>
      <c r="AF2226" s="24"/>
      <c r="AG2226" s="24"/>
      <c r="AH2226" s="24"/>
      <c r="AI2226" s="24"/>
      <c r="AJ2226" s="24"/>
      <c r="AK2226" s="24"/>
      <c r="AL2226" s="24"/>
      <c r="AM2226" s="24"/>
      <c r="AN2226" s="24"/>
      <c r="AO2226" s="24"/>
      <c r="AP2226" s="24"/>
      <c r="AQ2226" s="24"/>
      <c r="AR2226" s="24"/>
      <c r="AS2226" s="24"/>
      <c r="AT2226" s="25"/>
      <c r="AV2226" s="26"/>
      <c r="AW2226" s="26"/>
      <c r="AX2226" s="27"/>
      <c r="AY2226" s="27"/>
      <c r="AZ2226" s="27"/>
      <c r="BA2226" s="27"/>
      <c r="BB2226" s="27"/>
      <c r="BC2226" s="27"/>
      <c r="BD2226" s="27"/>
      <c r="BE2226" s="27"/>
      <c r="BF2226" s="27"/>
      <c r="BG2226" s="27"/>
      <c r="BH2226" s="27"/>
      <c r="BI2226" s="27"/>
      <c r="BT2226" s="31"/>
      <c r="BU2226" s="32"/>
      <c r="BV2226" s="33"/>
      <c r="BW2226" s="32"/>
      <c r="BX2226" s="32"/>
      <c r="BY2226" s="34"/>
      <c r="CA2226" s="32"/>
      <c r="CB2226" s="32"/>
    </row>
    <row r="2227" spans="1:80">
      <c r="A2227" s="20"/>
      <c r="B2227" s="21"/>
      <c r="C2227" s="21"/>
      <c r="D2227" s="21"/>
      <c r="E2227" s="21"/>
      <c r="F2227" s="21"/>
      <c r="G2227" s="21"/>
      <c r="H2227" s="21"/>
      <c r="I2227" s="21"/>
      <c r="J2227" s="21"/>
      <c r="K2227" s="22"/>
      <c r="L2227" s="22"/>
      <c r="M2227" s="22"/>
      <c r="N2227" s="22"/>
      <c r="O2227" s="22"/>
      <c r="P2227" s="22"/>
      <c r="Q2227" s="22"/>
      <c r="R2227" s="22"/>
      <c r="S2227" s="22"/>
      <c r="T2227" s="22"/>
      <c r="U2227" s="22"/>
      <c r="V2227" s="22"/>
      <c r="W2227" s="22"/>
      <c r="X2227" s="22"/>
      <c r="Y2227" s="22"/>
      <c r="Z2227" s="22"/>
      <c r="AA2227" s="22"/>
      <c r="AB2227" s="23"/>
      <c r="AC2227" s="23"/>
      <c r="AD2227" s="22"/>
      <c r="AE2227" s="24"/>
      <c r="AF2227" s="24"/>
      <c r="AG2227" s="24"/>
      <c r="AH2227" s="24"/>
      <c r="AI2227" s="24"/>
      <c r="AJ2227" s="24"/>
      <c r="AK2227" s="24"/>
      <c r="AL2227" s="24"/>
      <c r="AM2227" s="24"/>
      <c r="AN2227" s="24"/>
      <c r="AO2227" s="24"/>
      <c r="AP2227" s="24"/>
      <c r="AQ2227" s="24"/>
      <c r="AR2227" s="24"/>
      <c r="AS2227" s="24"/>
      <c r="AT2227" s="25"/>
      <c r="AV2227" s="26"/>
      <c r="AW2227" s="26"/>
      <c r="AX2227" s="27"/>
      <c r="AY2227" s="27"/>
      <c r="AZ2227" s="27"/>
      <c r="BA2227" s="27"/>
      <c r="BB2227" s="27"/>
      <c r="BC2227" s="27"/>
      <c r="BD2227" s="27"/>
      <c r="BE2227" s="27"/>
      <c r="BF2227" s="27"/>
      <c r="BG2227" s="27"/>
      <c r="BH2227" s="27"/>
      <c r="BI2227" s="27"/>
      <c r="BT2227" s="31"/>
      <c r="BU2227" s="32"/>
      <c r="BV2227" s="33"/>
      <c r="BW2227" s="32"/>
      <c r="BX2227" s="32"/>
      <c r="BY2227" s="34"/>
      <c r="CA2227" s="32"/>
      <c r="CB2227" s="32"/>
    </row>
    <row r="2228" spans="1:80">
      <c r="A2228" s="20"/>
      <c r="B2228" s="21"/>
      <c r="C2228" s="21"/>
      <c r="D2228" s="21"/>
      <c r="E2228" s="21"/>
      <c r="F2228" s="21"/>
      <c r="G2228" s="21"/>
      <c r="H2228" s="21"/>
      <c r="I2228" s="21"/>
      <c r="J2228" s="21"/>
      <c r="K2228" s="22"/>
      <c r="L2228" s="22"/>
      <c r="M2228" s="22"/>
      <c r="N2228" s="22"/>
      <c r="O2228" s="22"/>
      <c r="P2228" s="22"/>
      <c r="Q2228" s="22"/>
      <c r="R2228" s="22"/>
      <c r="S2228" s="22"/>
      <c r="T2228" s="22"/>
      <c r="U2228" s="22"/>
      <c r="V2228" s="22"/>
      <c r="W2228" s="22"/>
      <c r="X2228" s="22"/>
      <c r="Y2228" s="22"/>
      <c r="Z2228" s="22"/>
      <c r="AA2228" s="22"/>
      <c r="AB2228" s="23"/>
      <c r="AC2228" s="23"/>
      <c r="AD2228" s="22"/>
      <c r="AE2228" s="24"/>
      <c r="AF2228" s="24"/>
      <c r="AG2228" s="24"/>
      <c r="AH2228" s="24"/>
      <c r="AI2228" s="24"/>
      <c r="AJ2228" s="24"/>
      <c r="AK2228" s="24"/>
      <c r="AL2228" s="24"/>
      <c r="AM2228" s="24"/>
      <c r="AN2228" s="24"/>
      <c r="AO2228" s="24"/>
      <c r="AP2228" s="24"/>
      <c r="AQ2228" s="24"/>
      <c r="AR2228" s="24"/>
      <c r="AS2228" s="24"/>
      <c r="AT2228" s="25"/>
      <c r="AV2228" s="26"/>
      <c r="AW2228" s="26"/>
      <c r="AX2228" s="27"/>
      <c r="AY2228" s="27"/>
      <c r="AZ2228" s="27"/>
      <c r="BA2228" s="27"/>
      <c r="BB2228" s="27"/>
      <c r="BC2228" s="27"/>
      <c r="BD2228" s="27"/>
      <c r="BE2228" s="27"/>
      <c r="BF2228" s="27"/>
      <c r="BG2228" s="27"/>
      <c r="BH2228" s="27"/>
      <c r="BI2228" s="27"/>
      <c r="BT2228" s="31"/>
      <c r="BU2228" s="32"/>
      <c r="BV2228" s="33"/>
      <c r="BW2228" s="32"/>
      <c r="BX2228" s="32"/>
      <c r="BY2228" s="34"/>
      <c r="CA2228" s="32"/>
      <c r="CB2228" s="32"/>
    </row>
    <row r="2229" spans="1:80">
      <c r="A2229" s="20"/>
      <c r="B2229" s="21"/>
      <c r="C2229" s="21"/>
      <c r="D2229" s="21"/>
      <c r="E2229" s="21"/>
      <c r="F2229" s="21"/>
      <c r="G2229" s="21"/>
      <c r="H2229" s="21"/>
      <c r="I2229" s="21"/>
      <c r="J2229" s="21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  <c r="U2229" s="22"/>
      <c r="V2229" s="22"/>
      <c r="W2229" s="22"/>
      <c r="X2229" s="22"/>
      <c r="Y2229" s="22"/>
      <c r="Z2229" s="22"/>
      <c r="AA2229" s="22"/>
      <c r="AB2229" s="23"/>
      <c r="AC2229" s="23"/>
      <c r="AD2229" s="22"/>
      <c r="AE2229" s="24"/>
      <c r="AF2229" s="24"/>
      <c r="AG2229" s="24"/>
      <c r="AH2229" s="24"/>
      <c r="AI2229" s="24"/>
      <c r="AJ2229" s="24"/>
      <c r="AK2229" s="24"/>
      <c r="AL2229" s="24"/>
      <c r="AM2229" s="24"/>
      <c r="AN2229" s="24"/>
      <c r="AO2229" s="24"/>
      <c r="AP2229" s="24"/>
      <c r="AQ2229" s="24"/>
      <c r="AR2229" s="24"/>
      <c r="AS2229" s="24"/>
      <c r="AT2229" s="25"/>
      <c r="AV2229" s="26"/>
      <c r="AW2229" s="26"/>
      <c r="AX2229" s="27"/>
      <c r="AY2229" s="27"/>
      <c r="AZ2229" s="27"/>
      <c r="BA2229" s="27"/>
      <c r="BB2229" s="27"/>
      <c r="BC2229" s="27"/>
      <c r="BD2229" s="27"/>
      <c r="BE2229" s="27"/>
      <c r="BF2229" s="27"/>
      <c r="BG2229" s="27"/>
      <c r="BH2229" s="27"/>
      <c r="BI2229" s="27"/>
      <c r="BT2229" s="31"/>
      <c r="BU2229" s="32"/>
      <c r="BV2229" s="33"/>
      <c r="BW2229" s="32"/>
      <c r="BX2229" s="32"/>
      <c r="BY2229" s="34"/>
      <c r="CA2229" s="32"/>
      <c r="CB2229" s="32"/>
    </row>
    <row r="2230" spans="1:80">
      <c r="A2230" s="20"/>
      <c r="B2230" s="21"/>
      <c r="C2230" s="21"/>
      <c r="D2230" s="21"/>
      <c r="E2230" s="21"/>
      <c r="F2230" s="21"/>
      <c r="G2230" s="21"/>
      <c r="H2230" s="21"/>
      <c r="I2230" s="21"/>
      <c r="J2230" s="21"/>
      <c r="K2230" s="22"/>
      <c r="L2230" s="22"/>
      <c r="M2230" s="22"/>
      <c r="N2230" s="22"/>
      <c r="O2230" s="22"/>
      <c r="P2230" s="22"/>
      <c r="Q2230" s="22"/>
      <c r="R2230" s="22"/>
      <c r="S2230" s="22"/>
      <c r="T2230" s="22"/>
      <c r="U2230" s="22"/>
      <c r="V2230" s="22"/>
      <c r="W2230" s="22"/>
      <c r="X2230" s="22"/>
      <c r="Y2230" s="22"/>
      <c r="Z2230" s="22"/>
      <c r="AA2230" s="22"/>
      <c r="AB2230" s="23"/>
      <c r="AC2230" s="23"/>
      <c r="AD2230" s="22"/>
      <c r="AE2230" s="24"/>
      <c r="AF2230" s="24"/>
      <c r="AG2230" s="24"/>
      <c r="AH2230" s="24"/>
      <c r="AI2230" s="24"/>
      <c r="AJ2230" s="24"/>
      <c r="AK2230" s="24"/>
      <c r="AL2230" s="24"/>
      <c r="AM2230" s="24"/>
      <c r="AN2230" s="24"/>
      <c r="AO2230" s="24"/>
      <c r="AP2230" s="24"/>
      <c r="AQ2230" s="24"/>
      <c r="AR2230" s="24"/>
      <c r="AS2230" s="24"/>
      <c r="AT2230" s="25"/>
      <c r="AV2230" s="26"/>
      <c r="AW2230" s="26"/>
      <c r="AX2230" s="27"/>
      <c r="AY2230" s="27"/>
      <c r="AZ2230" s="27"/>
      <c r="BA2230" s="27"/>
      <c r="BB2230" s="27"/>
      <c r="BC2230" s="27"/>
      <c r="BD2230" s="27"/>
      <c r="BE2230" s="27"/>
      <c r="BF2230" s="27"/>
      <c r="BG2230" s="27"/>
      <c r="BH2230" s="27"/>
      <c r="BI2230" s="27"/>
      <c r="BT2230" s="31"/>
      <c r="BU2230" s="32"/>
      <c r="BV2230" s="33"/>
      <c r="BW2230" s="32"/>
      <c r="BX2230" s="32"/>
      <c r="BY2230" s="34"/>
      <c r="CA2230" s="32"/>
      <c r="CB2230" s="32"/>
    </row>
    <row r="2231" spans="1:80">
      <c r="A2231" s="20"/>
      <c r="B2231" s="21"/>
      <c r="C2231" s="21"/>
      <c r="D2231" s="21"/>
      <c r="E2231" s="21"/>
      <c r="F2231" s="21"/>
      <c r="G2231" s="21"/>
      <c r="H2231" s="21"/>
      <c r="I2231" s="21"/>
      <c r="J2231" s="21"/>
      <c r="K2231" s="22"/>
      <c r="L2231" s="22"/>
      <c r="M2231" s="22"/>
      <c r="N2231" s="22"/>
      <c r="O2231" s="22"/>
      <c r="P2231" s="22"/>
      <c r="Q2231" s="22"/>
      <c r="R2231" s="22"/>
      <c r="S2231" s="22"/>
      <c r="T2231" s="22"/>
      <c r="U2231" s="22"/>
      <c r="V2231" s="22"/>
      <c r="W2231" s="22"/>
      <c r="X2231" s="22"/>
      <c r="Y2231" s="22"/>
      <c r="Z2231" s="22"/>
      <c r="AA2231" s="22"/>
      <c r="AB2231" s="23"/>
      <c r="AC2231" s="23"/>
      <c r="AD2231" s="22"/>
      <c r="AE2231" s="24"/>
      <c r="AF2231" s="24"/>
      <c r="AG2231" s="24"/>
      <c r="AH2231" s="24"/>
      <c r="AI2231" s="24"/>
      <c r="AJ2231" s="24"/>
      <c r="AK2231" s="24"/>
      <c r="AL2231" s="24"/>
      <c r="AM2231" s="24"/>
      <c r="AN2231" s="24"/>
      <c r="AO2231" s="24"/>
      <c r="AP2231" s="24"/>
      <c r="AQ2231" s="24"/>
      <c r="AR2231" s="24"/>
      <c r="AS2231" s="24"/>
      <c r="AT2231" s="25"/>
      <c r="AV2231" s="26"/>
      <c r="AW2231" s="26"/>
      <c r="AX2231" s="27"/>
      <c r="AY2231" s="27"/>
      <c r="AZ2231" s="27"/>
      <c r="BA2231" s="27"/>
      <c r="BB2231" s="27"/>
      <c r="BC2231" s="27"/>
      <c r="BD2231" s="27"/>
      <c r="BE2231" s="27"/>
      <c r="BF2231" s="27"/>
      <c r="BG2231" s="27"/>
      <c r="BH2231" s="27"/>
      <c r="BI2231" s="27"/>
      <c r="BT2231" s="31"/>
      <c r="BU2231" s="32"/>
      <c r="BV2231" s="33"/>
      <c r="BW2231" s="32"/>
      <c r="BX2231" s="32"/>
      <c r="BY2231" s="34"/>
      <c r="CA2231" s="32"/>
      <c r="CB2231" s="32"/>
    </row>
    <row r="2232" spans="1:80">
      <c r="A2232" s="20"/>
      <c r="B2232" s="21"/>
      <c r="C2232" s="21"/>
      <c r="D2232" s="21"/>
      <c r="E2232" s="21"/>
      <c r="F2232" s="21"/>
      <c r="G2232" s="21"/>
      <c r="H2232" s="21"/>
      <c r="I2232" s="21"/>
      <c r="J2232" s="21"/>
      <c r="K2232" s="22"/>
      <c r="L2232" s="22"/>
      <c r="M2232" s="22"/>
      <c r="N2232" s="22"/>
      <c r="O2232" s="22"/>
      <c r="P2232" s="22"/>
      <c r="Q2232" s="22"/>
      <c r="R2232" s="22"/>
      <c r="S2232" s="22"/>
      <c r="T2232" s="22"/>
      <c r="U2232" s="22"/>
      <c r="V2232" s="22"/>
      <c r="W2232" s="22"/>
      <c r="X2232" s="22"/>
      <c r="Y2232" s="22"/>
      <c r="Z2232" s="22"/>
      <c r="AA2232" s="22"/>
      <c r="AB2232" s="23"/>
      <c r="AC2232" s="23"/>
      <c r="AD2232" s="22"/>
      <c r="AE2232" s="24"/>
      <c r="AF2232" s="24"/>
      <c r="AG2232" s="24"/>
      <c r="AH2232" s="24"/>
      <c r="AI2232" s="24"/>
      <c r="AJ2232" s="24"/>
      <c r="AK2232" s="24"/>
      <c r="AL2232" s="24"/>
      <c r="AM2232" s="24"/>
      <c r="AN2232" s="24"/>
      <c r="AO2232" s="24"/>
      <c r="AP2232" s="24"/>
      <c r="AQ2232" s="24"/>
      <c r="AR2232" s="24"/>
      <c r="AS2232" s="24"/>
      <c r="AT2232" s="25"/>
      <c r="AV2232" s="26"/>
      <c r="AW2232" s="26"/>
      <c r="AX2232" s="27"/>
      <c r="AY2232" s="27"/>
      <c r="AZ2232" s="27"/>
      <c r="BA2232" s="27"/>
      <c r="BB2232" s="27"/>
      <c r="BC2232" s="27"/>
      <c r="BD2232" s="27"/>
      <c r="BE2232" s="27"/>
      <c r="BF2232" s="27"/>
      <c r="BG2232" s="27"/>
      <c r="BH2232" s="27"/>
      <c r="BI2232" s="27"/>
      <c r="BT2232" s="31"/>
      <c r="BU2232" s="32"/>
      <c r="BV2232" s="33"/>
      <c r="BW2232" s="32"/>
      <c r="BX2232" s="32"/>
      <c r="BY2232" s="34"/>
      <c r="CA2232" s="32"/>
      <c r="CB2232" s="32"/>
    </row>
    <row r="2233" spans="1:80">
      <c r="A2233" s="20"/>
      <c r="B2233" s="21"/>
      <c r="C2233" s="21"/>
      <c r="D2233" s="21"/>
      <c r="E2233" s="21"/>
      <c r="F2233" s="21"/>
      <c r="G2233" s="21"/>
      <c r="H2233" s="21"/>
      <c r="I2233" s="21"/>
      <c r="J2233" s="21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22"/>
      <c r="W2233" s="22"/>
      <c r="X2233" s="22"/>
      <c r="Y2233" s="22"/>
      <c r="Z2233" s="22"/>
      <c r="AA2233" s="22"/>
      <c r="AB2233" s="23"/>
      <c r="AC2233" s="23"/>
      <c r="AD2233" s="22"/>
      <c r="AE2233" s="24"/>
      <c r="AF2233" s="24"/>
      <c r="AG2233" s="24"/>
      <c r="AH2233" s="24"/>
      <c r="AI2233" s="24"/>
      <c r="AJ2233" s="24"/>
      <c r="AK2233" s="24"/>
      <c r="AL2233" s="24"/>
      <c r="AM2233" s="24"/>
      <c r="AN2233" s="24"/>
      <c r="AO2233" s="24"/>
      <c r="AP2233" s="24"/>
      <c r="AQ2233" s="24"/>
      <c r="AR2233" s="24"/>
      <c r="AS2233" s="24"/>
      <c r="AT2233" s="25"/>
      <c r="AV2233" s="26"/>
      <c r="AW2233" s="26"/>
      <c r="AX2233" s="27"/>
      <c r="AY2233" s="27"/>
      <c r="AZ2233" s="27"/>
      <c r="BA2233" s="27"/>
      <c r="BB2233" s="27"/>
      <c r="BC2233" s="27"/>
      <c r="BD2233" s="27"/>
      <c r="BE2233" s="27"/>
      <c r="BF2233" s="27"/>
      <c r="BG2233" s="27"/>
      <c r="BH2233" s="27"/>
      <c r="BI2233" s="27"/>
      <c r="BT2233" s="31"/>
      <c r="BU2233" s="32"/>
      <c r="BV2233" s="33"/>
      <c r="BW2233" s="32"/>
      <c r="BX2233" s="32"/>
      <c r="BY2233" s="34"/>
      <c r="CA2233" s="32"/>
      <c r="CB2233" s="32"/>
    </row>
    <row r="2234" spans="1:80">
      <c r="A2234" s="20"/>
      <c r="B2234" s="21"/>
      <c r="C2234" s="21"/>
      <c r="D2234" s="21"/>
      <c r="E2234" s="21"/>
      <c r="F2234" s="21"/>
      <c r="G2234" s="21"/>
      <c r="H2234" s="21"/>
      <c r="I2234" s="21"/>
      <c r="J2234" s="21"/>
      <c r="K2234" s="22"/>
      <c r="L2234" s="22"/>
      <c r="M2234" s="22"/>
      <c r="N2234" s="22"/>
      <c r="O2234" s="22"/>
      <c r="P2234" s="22"/>
      <c r="Q2234" s="22"/>
      <c r="R2234" s="22"/>
      <c r="S2234" s="22"/>
      <c r="T2234" s="22"/>
      <c r="U2234" s="22"/>
      <c r="V2234" s="22"/>
      <c r="W2234" s="22"/>
      <c r="X2234" s="22"/>
      <c r="Y2234" s="22"/>
      <c r="Z2234" s="22"/>
      <c r="AA2234" s="22"/>
      <c r="AB2234" s="23"/>
      <c r="AC2234" s="23"/>
      <c r="AD2234" s="22"/>
      <c r="AE2234" s="24"/>
      <c r="AF2234" s="24"/>
      <c r="AG2234" s="24"/>
      <c r="AH2234" s="24"/>
      <c r="AI2234" s="24"/>
      <c r="AJ2234" s="24"/>
      <c r="AK2234" s="24"/>
      <c r="AL2234" s="24"/>
      <c r="AM2234" s="24"/>
      <c r="AN2234" s="24"/>
      <c r="AO2234" s="24"/>
      <c r="AP2234" s="24"/>
      <c r="AQ2234" s="24"/>
      <c r="AR2234" s="24"/>
      <c r="AS2234" s="24"/>
      <c r="AT2234" s="25"/>
      <c r="AV2234" s="26"/>
      <c r="AW2234" s="26"/>
      <c r="AX2234" s="27"/>
      <c r="AY2234" s="27"/>
      <c r="AZ2234" s="27"/>
      <c r="BA2234" s="27"/>
      <c r="BB2234" s="27"/>
      <c r="BC2234" s="27"/>
      <c r="BD2234" s="27"/>
      <c r="BE2234" s="27"/>
      <c r="BF2234" s="27"/>
      <c r="BG2234" s="27"/>
      <c r="BH2234" s="27"/>
      <c r="BI2234" s="27"/>
      <c r="BT2234" s="31"/>
      <c r="BU2234" s="32"/>
      <c r="BV2234" s="33"/>
      <c r="BW2234" s="32"/>
      <c r="BX2234" s="32"/>
      <c r="BY2234" s="34"/>
      <c r="CA2234" s="32"/>
      <c r="CB2234" s="32"/>
    </row>
    <row r="2235" spans="1:80">
      <c r="A2235" s="20"/>
      <c r="B2235" s="21"/>
      <c r="C2235" s="21"/>
      <c r="D2235" s="21"/>
      <c r="E2235" s="21"/>
      <c r="F2235" s="21"/>
      <c r="G2235" s="21"/>
      <c r="H2235" s="21"/>
      <c r="I2235" s="21"/>
      <c r="J2235" s="21"/>
      <c r="K2235" s="22"/>
      <c r="L2235" s="22"/>
      <c r="M2235" s="22"/>
      <c r="N2235" s="22"/>
      <c r="O2235" s="22"/>
      <c r="P2235" s="22"/>
      <c r="Q2235" s="22"/>
      <c r="R2235" s="22"/>
      <c r="S2235" s="22"/>
      <c r="T2235" s="22"/>
      <c r="U2235" s="22"/>
      <c r="V2235" s="22"/>
      <c r="W2235" s="22"/>
      <c r="X2235" s="22"/>
      <c r="Y2235" s="22"/>
      <c r="Z2235" s="22"/>
      <c r="AA2235" s="22"/>
      <c r="AB2235" s="23"/>
      <c r="AC2235" s="23"/>
      <c r="AD2235" s="22"/>
      <c r="AE2235" s="24"/>
      <c r="AF2235" s="24"/>
      <c r="AG2235" s="24"/>
      <c r="AH2235" s="24"/>
      <c r="AI2235" s="24"/>
      <c r="AJ2235" s="24"/>
      <c r="AK2235" s="24"/>
      <c r="AL2235" s="24"/>
      <c r="AM2235" s="24"/>
      <c r="AN2235" s="24"/>
      <c r="AO2235" s="24"/>
      <c r="AP2235" s="24"/>
      <c r="AQ2235" s="24"/>
      <c r="AR2235" s="24"/>
      <c r="AS2235" s="24"/>
      <c r="AT2235" s="25"/>
      <c r="AV2235" s="26"/>
      <c r="AW2235" s="26"/>
      <c r="AX2235" s="27"/>
      <c r="AY2235" s="27"/>
      <c r="AZ2235" s="27"/>
      <c r="BA2235" s="27"/>
      <c r="BB2235" s="27"/>
      <c r="BC2235" s="27"/>
      <c r="BD2235" s="27"/>
      <c r="BE2235" s="27"/>
      <c r="BF2235" s="27"/>
      <c r="BG2235" s="27"/>
      <c r="BH2235" s="27"/>
      <c r="BI2235" s="27"/>
      <c r="BT2235" s="31"/>
      <c r="BU2235" s="32"/>
      <c r="BV2235" s="33"/>
      <c r="BW2235" s="32"/>
      <c r="BX2235" s="32"/>
      <c r="BY2235" s="34"/>
      <c r="CA2235" s="32"/>
      <c r="CB2235" s="32"/>
    </row>
    <row r="2236" spans="1:80">
      <c r="A2236" s="20"/>
      <c r="B2236" s="21"/>
      <c r="C2236" s="21"/>
      <c r="D2236" s="21"/>
      <c r="E2236" s="21"/>
      <c r="F2236" s="21"/>
      <c r="G2236" s="21"/>
      <c r="H2236" s="21"/>
      <c r="I2236" s="21"/>
      <c r="J2236" s="21"/>
      <c r="K2236" s="22"/>
      <c r="L2236" s="22"/>
      <c r="M2236" s="22"/>
      <c r="N2236" s="22"/>
      <c r="O2236" s="22"/>
      <c r="P2236" s="22"/>
      <c r="Q2236" s="22"/>
      <c r="R2236" s="22"/>
      <c r="S2236" s="22"/>
      <c r="T2236" s="22"/>
      <c r="U2236" s="22"/>
      <c r="V2236" s="22"/>
      <c r="W2236" s="22"/>
      <c r="X2236" s="22"/>
      <c r="Y2236" s="22"/>
      <c r="Z2236" s="22"/>
      <c r="AA2236" s="22"/>
      <c r="AB2236" s="23"/>
      <c r="AC2236" s="23"/>
      <c r="AD2236" s="22"/>
      <c r="AE2236" s="24"/>
      <c r="AF2236" s="24"/>
      <c r="AG2236" s="24"/>
      <c r="AH2236" s="24"/>
      <c r="AI2236" s="24"/>
      <c r="AJ2236" s="24"/>
      <c r="AK2236" s="24"/>
      <c r="AL2236" s="24"/>
      <c r="AM2236" s="24"/>
      <c r="AN2236" s="24"/>
      <c r="AO2236" s="24"/>
      <c r="AP2236" s="24"/>
      <c r="AQ2236" s="24"/>
      <c r="AR2236" s="24"/>
      <c r="AS2236" s="24"/>
      <c r="AT2236" s="25"/>
      <c r="AV2236" s="26"/>
      <c r="AW2236" s="26"/>
      <c r="AX2236" s="27"/>
      <c r="AY2236" s="27"/>
      <c r="AZ2236" s="27"/>
      <c r="BA2236" s="27"/>
      <c r="BB2236" s="27"/>
      <c r="BC2236" s="27"/>
      <c r="BD2236" s="27"/>
      <c r="BE2236" s="27"/>
      <c r="BF2236" s="27"/>
      <c r="BG2236" s="27"/>
      <c r="BH2236" s="27"/>
      <c r="BI2236" s="27"/>
      <c r="BT2236" s="31"/>
      <c r="BU2236" s="32"/>
      <c r="BV2236" s="33"/>
      <c r="BW2236" s="32"/>
      <c r="BX2236" s="32"/>
      <c r="BY2236" s="34"/>
      <c r="CA2236" s="32"/>
      <c r="CB2236" s="32"/>
    </row>
    <row r="2237" spans="1:80">
      <c r="A2237" s="20"/>
      <c r="B2237" s="21"/>
      <c r="C2237" s="21"/>
      <c r="D2237" s="21"/>
      <c r="E2237" s="21"/>
      <c r="F2237" s="21"/>
      <c r="G2237" s="21"/>
      <c r="H2237" s="21"/>
      <c r="I2237" s="21"/>
      <c r="J2237" s="21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  <c r="U2237" s="22"/>
      <c r="V2237" s="22"/>
      <c r="W2237" s="22"/>
      <c r="X2237" s="22"/>
      <c r="Y2237" s="22"/>
      <c r="Z2237" s="22"/>
      <c r="AA2237" s="22"/>
      <c r="AB2237" s="23"/>
      <c r="AC2237" s="23"/>
      <c r="AD2237" s="22"/>
      <c r="AE2237" s="24"/>
      <c r="AF2237" s="24"/>
      <c r="AG2237" s="24"/>
      <c r="AH2237" s="24"/>
      <c r="AI2237" s="24"/>
      <c r="AJ2237" s="24"/>
      <c r="AK2237" s="24"/>
      <c r="AL2237" s="24"/>
      <c r="AM2237" s="24"/>
      <c r="AN2237" s="24"/>
      <c r="AO2237" s="24"/>
      <c r="AP2237" s="24"/>
      <c r="AQ2237" s="24"/>
      <c r="AR2237" s="24"/>
      <c r="AS2237" s="24"/>
      <c r="AT2237" s="25"/>
      <c r="AV2237" s="26"/>
      <c r="AW2237" s="26"/>
      <c r="AX2237" s="27"/>
      <c r="AY2237" s="27"/>
      <c r="AZ2237" s="27"/>
      <c r="BA2237" s="27"/>
      <c r="BB2237" s="27"/>
      <c r="BC2237" s="27"/>
      <c r="BD2237" s="27"/>
      <c r="BE2237" s="27"/>
      <c r="BF2237" s="27"/>
      <c r="BG2237" s="27"/>
      <c r="BH2237" s="27"/>
      <c r="BI2237" s="27"/>
      <c r="BT2237" s="31"/>
      <c r="BU2237" s="32"/>
      <c r="BV2237" s="33"/>
      <c r="BW2237" s="32"/>
      <c r="BX2237" s="32"/>
      <c r="BY2237" s="34"/>
      <c r="CA2237" s="32"/>
      <c r="CB2237" s="32"/>
    </row>
    <row r="2238" spans="1:80">
      <c r="A2238" s="20"/>
      <c r="B2238" s="21"/>
      <c r="C2238" s="21"/>
      <c r="D2238" s="21"/>
      <c r="E2238" s="21"/>
      <c r="F2238" s="21"/>
      <c r="G2238" s="21"/>
      <c r="H2238" s="21"/>
      <c r="I2238" s="21"/>
      <c r="J2238" s="21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22"/>
      <c r="W2238" s="22"/>
      <c r="X2238" s="22"/>
      <c r="Y2238" s="22"/>
      <c r="Z2238" s="22"/>
      <c r="AA2238" s="22"/>
      <c r="AB2238" s="23"/>
      <c r="AC2238" s="23"/>
      <c r="AD2238" s="22"/>
      <c r="AE2238" s="24"/>
      <c r="AF2238" s="24"/>
      <c r="AG2238" s="24"/>
      <c r="AH2238" s="24"/>
      <c r="AI2238" s="24"/>
      <c r="AJ2238" s="24"/>
      <c r="AK2238" s="24"/>
      <c r="AL2238" s="24"/>
      <c r="AM2238" s="24"/>
      <c r="AN2238" s="24"/>
      <c r="AO2238" s="24"/>
      <c r="AP2238" s="24"/>
      <c r="AQ2238" s="24"/>
      <c r="AR2238" s="24"/>
      <c r="AS2238" s="24"/>
      <c r="AT2238" s="25"/>
      <c r="AV2238" s="26"/>
      <c r="AW2238" s="26"/>
      <c r="AX2238" s="27"/>
      <c r="AY2238" s="27"/>
      <c r="AZ2238" s="27"/>
      <c r="BA2238" s="27"/>
      <c r="BB2238" s="27"/>
      <c r="BC2238" s="27"/>
      <c r="BD2238" s="27"/>
      <c r="BE2238" s="27"/>
      <c r="BF2238" s="27"/>
      <c r="BG2238" s="27"/>
      <c r="BH2238" s="27"/>
      <c r="BI2238" s="27"/>
      <c r="BT2238" s="31"/>
      <c r="BU2238" s="32"/>
      <c r="BV2238" s="33"/>
      <c r="BW2238" s="32"/>
      <c r="BX2238" s="32"/>
      <c r="BY2238" s="34"/>
      <c r="CA2238" s="32"/>
      <c r="CB2238" s="32"/>
    </row>
    <row r="2239" spans="1:80">
      <c r="A2239" s="20"/>
      <c r="B2239" s="21"/>
      <c r="C2239" s="21"/>
      <c r="D2239" s="21"/>
      <c r="E2239" s="21"/>
      <c r="F2239" s="21"/>
      <c r="G2239" s="21"/>
      <c r="H2239" s="21"/>
      <c r="I2239" s="21"/>
      <c r="J2239" s="21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  <c r="U2239" s="22"/>
      <c r="V2239" s="22"/>
      <c r="W2239" s="22"/>
      <c r="X2239" s="22"/>
      <c r="Y2239" s="22"/>
      <c r="Z2239" s="22"/>
      <c r="AA2239" s="22"/>
      <c r="AB2239" s="23"/>
      <c r="AC2239" s="23"/>
      <c r="AD2239" s="22"/>
      <c r="AE2239" s="24"/>
      <c r="AF2239" s="24"/>
      <c r="AG2239" s="24"/>
      <c r="AH2239" s="24"/>
      <c r="AI2239" s="24"/>
      <c r="AJ2239" s="24"/>
      <c r="AK2239" s="24"/>
      <c r="AL2239" s="24"/>
      <c r="AM2239" s="24"/>
      <c r="AN2239" s="24"/>
      <c r="AO2239" s="24"/>
      <c r="AP2239" s="24"/>
      <c r="AQ2239" s="24"/>
      <c r="AR2239" s="24"/>
      <c r="AS2239" s="24"/>
      <c r="AT2239" s="25"/>
      <c r="AV2239" s="26"/>
      <c r="AW2239" s="26"/>
      <c r="AX2239" s="27"/>
      <c r="AY2239" s="27"/>
      <c r="AZ2239" s="27"/>
      <c r="BA2239" s="27"/>
      <c r="BB2239" s="27"/>
      <c r="BC2239" s="27"/>
      <c r="BD2239" s="27"/>
      <c r="BE2239" s="27"/>
      <c r="BF2239" s="27"/>
      <c r="BG2239" s="27"/>
      <c r="BH2239" s="27"/>
      <c r="BI2239" s="27"/>
      <c r="BT2239" s="31"/>
      <c r="BU2239" s="32"/>
      <c r="BV2239" s="33"/>
      <c r="BW2239" s="32"/>
      <c r="BX2239" s="32"/>
      <c r="BY2239" s="34"/>
      <c r="CA2239" s="32"/>
      <c r="CB2239" s="32"/>
    </row>
    <row r="2240" spans="1:80">
      <c r="A2240" s="20"/>
      <c r="B2240" s="21"/>
      <c r="C2240" s="21"/>
      <c r="D2240" s="21"/>
      <c r="E2240" s="21"/>
      <c r="F2240" s="21"/>
      <c r="G2240" s="21"/>
      <c r="H2240" s="21"/>
      <c r="I2240" s="21"/>
      <c r="J2240" s="21"/>
      <c r="K2240" s="22"/>
      <c r="L2240" s="22"/>
      <c r="M2240" s="22"/>
      <c r="N2240" s="22"/>
      <c r="O2240" s="22"/>
      <c r="P2240" s="22"/>
      <c r="Q2240" s="22"/>
      <c r="R2240" s="22"/>
      <c r="S2240" s="22"/>
      <c r="T2240" s="22"/>
      <c r="U2240" s="22"/>
      <c r="V2240" s="22"/>
      <c r="W2240" s="22"/>
      <c r="X2240" s="22"/>
      <c r="Y2240" s="22"/>
      <c r="Z2240" s="22"/>
      <c r="AA2240" s="22"/>
      <c r="AB2240" s="23"/>
      <c r="AC2240" s="23"/>
      <c r="AD2240" s="22"/>
      <c r="AE2240" s="24"/>
      <c r="AF2240" s="24"/>
      <c r="AG2240" s="24"/>
      <c r="AH2240" s="24"/>
      <c r="AI2240" s="24"/>
      <c r="AJ2240" s="24"/>
      <c r="AK2240" s="24"/>
      <c r="AL2240" s="24"/>
      <c r="AM2240" s="24"/>
      <c r="AN2240" s="24"/>
      <c r="AO2240" s="24"/>
      <c r="AP2240" s="24"/>
      <c r="AQ2240" s="24"/>
      <c r="AR2240" s="24"/>
      <c r="AS2240" s="24"/>
      <c r="AT2240" s="25"/>
      <c r="AV2240" s="26"/>
      <c r="AW2240" s="26"/>
      <c r="AX2240" s="27"/>
      <c r="AY2240" s="27"/>
      <c r="AZ2240" s="27"/>
      <c r="BA2240" s="27"/>
      <c r="BB2240" s="27"/>
      <c r="BC2240" s="27"/>
      <c r="BD2240" s="27"/>
      <c r="BE2240" s="27"/>
      <c r="BF2240" s="27"/>
      <c r="BG2240" s="27"/>
      <c r="BH2240" s="27"/>
      <c r="BI2240" s="27"/>
      <c r="BT2240" s="31"/>
      <c r="BU2240" s="32"/>
      <c r="BV2240" s="33"/>
      <c r="BW2240" s="32"/>
      <c r="BX2240" s="32"/>
      <c r="BY2240" s="34"/>
      <c r="CA2240" s="32"/>
      <c r="CB2240" s="32"/>
    </row>
    <row r="2241" spans="1:80">
      <c r="A2241" s="20"/>
      <c r="B2241" s="21"/>
      <c r="C2241" s="21"/>
      <c r="D2241" s="21"/>
      <c r="E2241" s="21"/>
      <c r="F2241" s="21"/>
      <c r="G2241" s="21"/>
      <c r="H2241" s="21"/>
      <c r="I2241" s="21"/>
      <c r="J2241" s="21"/>
      <c r="K2241" s="22"/>
      <c r="L2241" s="22"/>
      <c r="M2241" s="22"/>
      <c r="N2241" s="22"/>
      <c r="O2241" s="22"/>
      <c r="P2241" s="22"/>
      <c r="Q2241" s="22"/>
      <c r="R2241" s="22"/>
      <c r="S2241" s="22"/>
      <c r="T2241" s="22"/>
      <c r="U2241" s="22"/>
      <c r="V2241" s="22"/>
      <c r="W2241" s="22"/>
      <c r="X2241" s="22"/>
      <c r="Y2241" s="22"/>
      <c r="Z2241" s="22"/>
      <c r="AA2241" s="22"/>
      <c r="AB2241" s="23"/>
      <c r="AC2241" s="23"/>
      <c r="AD2241" s="22"/>
      <c r="AE2241" s="24"/>
      <c r="AF2241" s="24"/>
      <c r="AG2241" s="24"/>
      <c r="AH2241" s="24"/>
      <c r="AI2241" s="24"/>
      <c r="AJ2241" s="24"/>
      <c r="AK2241" s="24"/>
      <c r="AL2241" s="24"/>
      <c r="AM2241" s="24"/>
      <c r="AN2241" s="24"/>
      <c r="AO2241" s="24"/>
      <c r="AP2241" s="24"/>
      <c r="AQ2241" s="24"/>
      <c r="AR2241" s="24"/>
      <c r="AS2241" s="24"/>
      <c r="AT2241" s="25"/>
      <c r="AV2241" s="26"/>
      <c r="AW2241" s="26"/>
      <c r="AX2241" s="27"/>
      <c r="AY2241" s="27"/>
      <c r="AZ2241" s="27"/>
      <c r="BA2241" s="27"/>
      <c r="BB2241" s="27"/>
      <c r="BC2241" s="27"/>
      <c r="BD2241" s="27"/>
      <c r="BE2241" s="27"/>
      <c r="BF2241" s="27"/>
      <c r="BG2241" s="27"/>
      <c r="BH2241" s="27"/>
      <c r="BI2241" s="27"/>
      <c r="BT2241" s="31"/>
      <c r="BU2241" s="32"/>
      <c r="BV2241" s="33"/>
      <c r="BW2241" s="32"/>
      <c r="BX2241" s="32"/>
      <c r="BY2241" s="34"/>
      <c r="CA2241" s="32"/>
      <c r="CB2241" s="32"/>
    </row>
    <row r="2242" spans="1:80">
      <c r="A2242" s="20"/>
      <c r="B2242" s="21"/>
      <c r="C2242" s="21"/>
      <c r="D2242" s="21"/>
      <c r="E2242" s="21"/>
      <c r="F2242" s="21"/>
      <c r="G2242" s="21"/>
      <c r="H2242" s="21"/>
      <c r="I2242" s="21"/>
      <c r="J2242" s="21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2"/>
      <c r="W2242" s="22"/>
      <c r="X2242" s="22"/>
      <c r="Y2242" s="22"/>
      <c r="Z2242" s="22"/>
      <c r="AA2242" s="22"/>
      <c r="AB2242" s="23"/>
      <c r="AC2242" s="23"/>
      <c r="AD2242" s="22"/>
      <c r="AE2242" s="24"/>
      <c r="AF2242" s="24"/>
      <c r="AG2242" s="24"/>
      <c r="AH2242" s="24"/>
      <c r="AI2242" s="24"/>
      <c r="AJ2242" s="24"/>
      <c r="AK2242" s="24"/>
      <c r="AL2242" s="24"/>
      <c r="AM2242" s="24"/>
      <c r="AN2242" s="24"/>
      <c r="AO2242" s="24"/>
      <c r="AP2242" s="24"/>
      <c r="AQ2242" s="24"/>
      <c r="AR2242" s="24"/>
      <c r="AS2242" s="24"/>
      <c r="AT2242" s="25"/>
      <c r="AV2242" s="26"/>
      <c r="AW2242" s="26"/>
      <c r="AX2242" s="27"/>
      <c r="AY2242" s="27"/>
      <c r="AZ2242" s="27"/>
      <c r="BA2242" s="27"/>
      <c r="BB2242" s="27"/>
      <c r="BC2242" s="27"/>
      <c r="BD2242" s="27"/>
      <c r="BE2242" s="27"/>
      <c r="BF2242" s="27"/>
      <c r="BG2242" s="27"/>
      <c r="BH2242" s="27"/>
      <c r="BI2242" s="27"/>
      <c r="BT2242" s="31"/>
      <c r="BU2242" s="32"/>
      <c r="BV2242" s="33"/>
      <c r="BW2242" s="32"/>
      <c r="BX2242" s="32"/>
      <c r="BY2242" s="34"/>
      <c r="CA2242" s="32"/>
      <c r="CB2242" s="32"/>
    </row>
    <row r="2243" spans="1:80">
      <c r="A2243" s="20"/>
      <c r="B2243" s="21"/>
      <c r="C2243" s="21"/>
      <c r="D2243" s="21"/>
      <c r="E2243" s="21"/>
      <c r="F2243" s="21"/>
      <c r="G2243" s="21"/>
      <c r="H2243" s="21"/>
      <c r="I2243" s="21"/>
      <c r="J2243" s="21"/>
      <c r="K2243" s="22"/>
      <c r="L2243" s="22"/>
      <c r="M2243" s="22"/>
      <c r="N2243" s="22"/>
      <c r="O2243" s="22"/>
      <c r="P2243" s="22"/>
      <c r="Q2243" s="22"/>
      <c r="R2243" s="22"/>
      <c r="S2243" s="22"/>
      <c r="T2243" s="22"/>
      <c r="U2243" s="22"/>
      <c r="V2243" s="22"/>
      <c r="W2243" s="22"/>
      <c r="X2243" s="22"/>
      <c r="Y2243" s="22"/>
      <c r="Z2243" s="22"/>
      <c r="AA2243" s="22"/>
      <c r="AB2243" s="23"/>
      <c r="AC2243" s="23"/>
      <c r="AD2243" s="22"/>
      <c r="AE2243" s="24"/>
      <c r="AF2243" s="24"/>
      <c r="AG2243" s="24"/>
      <c r="AH2243" s="24"/>
      <c r="AI2243" s="24"/>
      <c r="AJ2243" s="24"/>
      <c r="AK2243" s="24"/>
      <c r="AL2243" s="24"/>
      <c r="AM2243" s="24"/>
      <c r="AN2243" s="24"/>
      <c r="AO2243" s="24"/>
      <c r="AP2243" s="24"/>
      <c r="AQ2243" s="24"/>
      <c r="AR2243" s="24"/>
      <c r="AS2243" s="24"/>
      <c r="AT2243" s="25"/>
      <c r="AV2243" s="26"/>
      <c r="AW2243" s="26"/>
      <c r="AX2243" s="27"/>
      <c r="AY2243" s="27"/>
      <c r="AZ2243" s="27"/>
      <c r="BA2243" s="27"/>
      <c r="BB2243" s="27"/>
      <c r="BC2243" s="27"/>
      <c r="BD2243" s="27"/>
      <c r="BE2243" s="27"/>
      <c r="BF2243" s="27"/>
      <c r="BG2243" s="27"/>
      <c r="BH2243" s="27"/>
      <c r="BI2243" s="27"/>
      <c r="BT2243" s="31"/>
      <c r="BU2243" s="32"/>
      <c r="BV2243" s="33"/>
      <c r="BW2243" s="32"/>
      <c r="BX2243" s="32"/>
      <c r="BY2243" s="34"/>
      <c r="CA2243" s="32"/>
      <c r="CB2243" s="32"/>
    </row>
    <row r="2244" spans="1:80">
      <c r="A2244" s="20"/>
      <c r="B2244" s="21"/>
      <c r="C2244" s="21"/>
      <c r="D2244" s="21"/>
      <c r="E2244" s="21"/>
      <c r="F2244" s="21"/>
      <c r="G2244" s="21"/>
      <c r="H2244" s="21"/>
      <c r="I2244" s="21"/>
      <c r="J2244" s="21"/>
      <c r="K2244" s="22"/>
      <c r="L2244" s="22"/>
      <c r="M2244" s="22"/>
      <c r="N2244" s="22"/>
      <c r="O2244" s="22"/>
      <c r="P2244" s="22"/>
      <c r="Q2244" s="22"/>
      <c r="R2244" s="22"/>
      <c r="S2244" s="22"/>
      <c r="T2244" s="22"/>
      <c r="U2244" s="22"/>
      <c r="V2244" s="22"/>
      <c r="W2244" s="22"/>
      <c r="X2244" s="22"/>
      <c r="Y2244" s="22"/>
      <c r="Z2244" s="22"/>
      <c r="AA2244" s="22"/>
      <c r="AB2244" s="23"/>
      <c r="AC2244" s="23"/>
      <c r="AD2244" s="22"/>
      <c r="AE2244" s="24"/>
      <c r="AF2244" s="24"/>
      <c r="AG2244" s="24"/>
      <c r="AH2244" s="24"/>
      <c r="AI2244" s="24"/>
      <c r="AJ2244" s="24"/>
      <c r="AK2244" s="24"/>
      <c r="AL2244" s="24"/>
      <c r="AM2244" s="24"/>
      <c r="AN2244" s="24"/>
      <c r="AO2244" s="24"/>
      <c r="AP2244" s="24"/>
      <c r="AQ2244" s="24"/>
      <c r="AR2244" s="24"/>
      <c r="AS2244" s="24"/>
      <c r="AT2244" s="25"/>
      <c r="AV2244" s="26"/>
      <c r="AW2244" s="26"/>
      <c r="AX2244" s="27"/>
      <c r="AY2244" s="27"/>
      <c r="AZ2244" s="27"/>
      <c r="BA2244" s="27"/>
      <c r="BB2244" s="27"/>
      <c r="BC2244" s="27"/>
      <c r="BD2244" s="27"/>
      <c r="BE2244" s="27"/>
      <c r="BF2244" s="27"/>
      <c r="BG2244" s="27"/>
      <c r="BH2244" s="27"/>
      <c r="BI2244" s="27"/>
      <c r="BT2244" s="31"/>
      <c r="BU2244" s="32"/>
      <c r="BV2244" s="33"/>
      <c r="BW2244" s="32"/>
      <c r="BX2244" s="32"/>
      <c r="BY2244" s="34"/>
      <c r="CA2244" s="32"/>
      <c r="CB2244" s="32"/>
    </row>
    <row r="2245" spans="1:80">
      <c r="A2245" s="20"/>
      <c r="B2245" s="21"/>
      <c r="C2245" s="21"/>
      <c r="D2245" s="21"/>
      <c r="E2245" s="21"/>
      <c r="F2245" s="21"/>
      <c r="G2245" s="21"/>
      <c r="H2245" s="21"/>
      <c r="I2245" s="21"/>
      <c r="J2245" s="21"/>
      <c r="K2245" s="22"/>
      <c r="L2245" s="22"/>
      <c r="M2245" s="22"/>
      <c r="N2245" s="22"/>
      <c r="O2245" s="22"/>
      <c r="P2245" s="22"/>
      <c r="Q2245" s="22"/>
      <c r="R2245" s="22"/>
      <c r="S2245" s="22"/>
      <c r="T2245" s="22"/>
      <c r="U2245" s="22"/>
      <c r="V2245" s="22"/>
      <c r="W2245" s="22"/>
      <c r="X2245" s="22"/>
      <c r="Y2245" s="22"/>
      <c r="Z2245" s="22"/>
      <c r="AA2245" s="22"/>
      <c r="AB2245" s="23"/>
      <c r="AC2245" s="23"/>
      <c r="AD2245" s="22"/>
      <c r="AE2245" s="24"/>
      <c r="AF2245" s="24"/>
      <c r="AG2245" s="24"/>
      <c r="AH2245" s="24"/>
      <c r="AI2245" s="24"/>
      <c r="AJ2245" s="24"/>
      <c r="AK2245" s="24"/>
      <c r="AL2245" s="24"/>
      <c r="AM2245" s="24"/>
      <c r="AN2245" s="24"/>
      <c r="AO2245" s="24"/>
      <c r="AP2245" s="24"/>
      <c r="AQ2245" s="24"/>
      <c r="AR2245" s="24"/>
      <c r="AS2245" s="24"/>
      <c r="AT2245" s="25"/>
      <c r="AV2245" s="26"/>
      <c r="AW2245" s="26"/>
      <c r="AX2245" s="27"/>
      <c r="AY2245" s="27"/>
      <c r="AZ2245" s="27"/>
      <c r="BA2245" s="27"/>
      <c r="BB2245" s="27"/>
      <c r="BC2245" s="27"/>
      <c r="BD2245" s="27"/>
      <c r="BE2245" s="27"/>
      <c r="BF2245" s="27"/>
      <c r="BG2245" s="27"/>
      <c r="BH2245" s="27"/>
      <c r="BI2245" s="27"/>
      <c r="BT2245" s="31"/>
      <c r="BU2245" s="32"/>
      <c r="BV2245" s="33"/>
      <c r="BW2245" s="32"/>
      <c r="BX2245" s="32"/>
      <c r="BY2245" s="34"/>
      <c r="CA2245" s="32"/>
      <c r="CB2245" s="32"/>
    </row>
    <row r="2246" spans="1:80">
      <c r="A2246" s="20"/>
      <c r="B2246" s="21"/>
      <c r="C2246" s="21"/>
      <c r="D2246" s="21"/>
      <c r="E2246" s="21"/>
      <c r="F2246" s="21"/>
      <c r="G2246" s="21"/>
      <c r="H2246" s="21"/>
      <c r="I2246" s="21"/>
      <c r="J2246" s="21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  <c r="U2246" s="22"/>
      <c r="V2246" s="22"/>
      <c r="W2246" s="22"/>
      <c r="X2246" s="22"/>
      <c r="Y2246" s="22"/>
      <c r="Z2246" s="22"/>
      <c r="AA2246" s="22"/>
      <c r="AB2246" s="23"/>
      <c r="AC2246" s="23"/>
      <c r="AD2246" s="22"/>
      <c r="AE2246" s="24"/>
      <c r="AF2246" s="24"/>
      <c r="AG2246" s="24"/>
      <c r="AH2246" s="24"/>
      <c r="AI2246" s="24"/>
      <c r="AJ2246" s="24"/>
      <c r="AK2246" s="24"/>
      <c r="AL2246" s="24"/>
      <c r="AM2246" s="24"/>
      <c r="AN2246" s="24"/>
      <c r="AO2246" s="24"/>
      <c r="AP2246" s="24"/>
      <c r="AQ2246" s="24"/>
      <c r="AR2246" s="24"/>
      <c r="AS2246" s="24"/>
      <c r="AT2246" s="25"/>
      <c r="AV2246" s="26"/>
      <c r="AW2246" s="26"/>
      <c r="AX2246" s="27"/>
      <c r="AY2246" s="27"/>
      <c r="AZ2246" s="27"/>
      <c r="BA2246" s="27"/>
      <c r="BB2246" s="27"/>
      <c r="BC2246" s="27"/>
      <c r="BD2246" s="27"/>
      <c r="BE2246" s="27"/>
      <c r="BF2246" s="27"/>
      <c r="BG2246" s="27"/>
      <c r="BH2246" s="27"/>
      <c r="BI2246" s="27"/>
      <c r="BT2246" s="31"/>
      <c r="BU2246" s="32"/>
      <c r="BV2246" s="33"/>
      <c r="BW2246" s="32"/>
      <c r="BX2246" s="32"/>
      <c r="BY2246" s="34"/>
      <c r="CA2246" s="32"/>
      <c r="CB2246" s="32"/>
    </row>
    <row r="2247" spans="1:80">
      <c r="A2247" s="20"/>
      <c r="B2247" s="21"/>
      <c r="C2247" s="21"/>
      <c r="D2247" s="21"/>
      <c r="E2247" s="21"/>
      <c r="F2247" s="21"/>
      <c r="G2247" s="21"/>
      <c r="H2247" s="21"/>
      <c r="I2247" s="21"/>
      <c r="J2247" s="21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22"/>
      <c r="W2247" s="22"/>
      <c r="X2247" s="22"/>
      <c r="Y2247" s="22"/>
      <c r="Z2247" s="22"/>
      <c r="AA2247" s="22"/>
      <c r="AB2247" s="23"/>
      <c r="AC2247" s="23"/>
      <c r="AD2247" s="22"/>
      <c r="AE2247" s="24"/>
      <c r="AF2247" s="24"/>
      <c r="AG2247" s="24"/>
      <c r="AH2247" s="24"/>
      <c r="AI2247" s="24"/>
      <c r="AJ2247" s="24"/>
      <c r="AK2247" s="24"/>
      <c r="AL2247" s="24"/>
      <c r="AM2247" s="24"/>
      <c r="AN2247" s="24"/>
      <c r="AO2247" s="24"/>
      <c r="AP2247" s="24"/>
      <c r="AQ2247" s="24"/>
      <c r="AR2247" s="24"/>
      <c r="AS2247" s="24"/>
      <c r="AT2247" s="25"/>
      <c r="AV2247" s="26"/>
      <c r="AW2247" s="26"/>
      <c r="AX2247" s="27"/>
      <c r="AY2247" s="27"/>
      <c r="AZ2247" s="27"/>
      <c r="BA2247" s="27"/>
      <c r="BB2247" s="27"/>
      <c r="BC2247" s="27"/>
      <c r="BD2247" s="27"/>
      <c r="BE2247" s="27"/>
      <c r="BF2247" s="27"/>
      <c r="BG2247" s="27"/>
      <c r="BH2247" s="27"/>
      <c r="BI2247" s="27"/>
      <c r="BT2247" s="31"/>
      <c r="BU2247" s="32"/>
      <c r="BV2247" s="33"/>
      <c r="BW2247" s="32"/>
      <c r="BX2247" s="32"/>
      <c r="BY2247" s="34"/>
      <c r="CA2247" s="32"/>
      <c r="CB2247" s="32"/>
    </row>
    <row r="2248" spans="1:80">
      <c r="A2248" s="20"/>
      <c r="B2248" s="21"/>
      <c r="C2248" s="21"/>
      <c r="D2248" s="21"/>
      <c r="E2248" s="21"/>
      <c r="F2248" s="21"/>
      <c r="G2248" s="21"/>
      <c r="H2248" s="21"/>
      <c r="I2248" s="21"/>
      <c r="J2248" s="21"/>
      <c r="K2248" s="22"/>
      <c r="L2248" s="22"/>
      <c r="M2248" s="22"/>
      <c r="N2248" s="22"/>
      <c r="O2248" s="22"/>
      <c r="P2248" s="22"/>
      <c r="Q2248" s="22"/>
      <c r="R2248" s="22"/>
      <c r="S2248" s="22"/>
      <c r="T2248" s="22"/>
      <c r="U2248" s="22"/>
      <c r="V2248" s="22"/>
      <c r="W2248" s="22"/>
      <c r="X2248" s="22"/>
      <c r="Y2248" s="22"/>
      <c r="Z2248" s="22"/>
      <c r="AA2248" s="22"/>
      <c r="AB2248" s="23"/>
      <c r="AC2248" s="23"/>
      <c r="AD2248" s="22"/>
      <c r="AE2248" s="24"/>
      <c r="AF2248" s="24"/>
      <c r="AG2248" s="24"/>
      <c r="AH2248" s="24"/>
      <c r="AI2248" s="24"/>
      <c r="AJ2248" s="24"/>
      <c r="AK2248" s="24"/>
      <c r="AL2248" s="24"/>
      <c r="AM2248" s="24"/>
      <c r="AN2248" s="24"/>
      <c r="AO2248" s="24"/>
      <c r="AP2248" s="24"/>
      <c r="AQ2248" s="24"/>
      <c r="AR2248" s="24"/>
      <c r="AS2248" s="24"/>
      <c r="AT2248" s="25"/>
      <c r="AV2248" s="26"/>
      <c r="AW2248" s="26"/>
      <c r="AX2248" s="27"/>
      <c r="AY2248" s="27"/>
      <c r="AZ2248" s="27"/>
      <c r="BA2248" s="27"/>
      <c r="BB2248" s="27"/>
      <c r="BC2248" s="27"/>
      <c r="BD2248" s="27"/>
      <c r="BE2248" s="27"/>
      <c r="BF2248" s="27"/>
      <c r="BG2248" s="27"/>
      <c r="BH2248" s="27"/>
      <c r="BI2248" s="27"/>
      <c r="BT2248" s="31"/>
      <c r="BU2248" s="32"/>
      <c r="BV2248" s="33"/>
      <c r="BW2248" s="32"/>
      <c r="BX2248" s="32"/>
      <c r="BY2248" s="34"/>
      <c r="CA2248" s="32"/>
      <c r="CB2248" s="32"/>
    </row>
    <row r="2249" spans="1:80">
      <c r="A2249" s="20"/>
      <c r="B2249" s="21"/>
      <c r="C2249" s="21"/>
      <c r="D2249" s="21"/>
      <c r="E2249" s="21"/>
      <c r="F2249" s="21"/>
      <c r="G2249" s="21"/>
      <c r="H2249" s="21"/>
      <c r="I2249" s="21"/>
      <c r="J2249" s="21"/>
      <c r="K2249" s="22"/>
      <c r="L2249" s="22"/>
      <c r="M2249" s="22"/>
      <c r="N2249" s="22"/>
      <c r="O2249" s="22"/>
      <c r="P2249" s="22"/>
      <c r="Q2249" s="22"/>
      <c r="R2249" s="22"/>
      <c r="S2249" s="22"/>
      <c r="T2249" s="22"/>
      <c r="U2249" s="22"/>
      <c r="V2249" s="22"/>
      <c r="W2249" s="22"/>
      <c r="X2249" s="22"/>
      <c r="Y2249" s="22"/>
      <c r="Z2249" s="22"/>
      <c r="AA2249" s="22"/>
      <c r="AB2249" s="23"/>
      <c r="AC2249" s="23"/>
      <c r="AD2249" s="22"/>
      <c r="AE2249" s="24"/>
      <c r="AF2249" s="24"/>
      <c r="AG2249" s="24"/>
      <c r="AH2249" s="24"/>
      <c r="AI2249" s="24"/>
      <c r="AJ2249" s="24"/>
      <c r="AK2249" s="24"/>
      <c r="AL2249" s="24"/>
      <c r="AM2249" s="24"/>
      <c r="AN2249" s="24"/>
      <c r="AO2249" s="24"/>
      <c r="AP2249" s="24"/>
      <c r="AQ2249" s="24"/>
      <c r="AR2249" s="24"/>
      <c r="AS2249" s="24"/>
      <c r="AT2249" s="25"/>
      <c r="AV2249" s="26"/>
      <c r="AW2249" s="26"/>
      <c r="AX2249" s="27"/>
      <c r="AY2249" s="27"/>
      <c r="AZ2249" s="27"/>
      <c r="BA2249" s="27"/>
      <c r="BB2249" s="27"/>
      <c r="BC2249" s="27"/>
      <c r="BD2249" s="27"/>
      <c r="BE2249" s="27"/>
      <c r="BF2249" s="27"/>
      <c r="BG2249" s="27"/>
      <c r="BH2249" s="27"/>
      <c r="BI2249" s="27"/>
      <c r="BT2249" s="31"/>
      <c r="BU2249" s="32"/>
      <c r="BV2249" s="33"/>
      <c r="BW2249" s="32"/>
      <c r="BX2249" s="32"/>
      <c r="BY2249" s="34"/>
      <c r="CA2249" s="32"/>
      <c r="CB2249" s="32"/>
    </row>
    <row r="2250" spans="1:80">
      <c r="A2250" s="20"/>
      <c r="B2250" s="21"/>
      <c r="C2250" s="21"/>
      <c r="D2250" s="21"/>
      <c r="E2250" s="21"/>
      <c r="F2250" s="21"/>
      <c r="G2250" s="21"/>
      <c r="H2250" s="21"/>
      <c r="I2250" s="21"/>
      <c r="J2250" s="21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22"/>
      <c r="W2250" s="22"/>
      <c r="X2250" s="22"/>
      <c r="Y2250" s="22"/>
      <c r="Z2250" s="22"/>
      <c r="AA2250" s="22"/>
      <c r="AB2250" s="23"/>
      <c r="AC2250" s="23"/>
      <c r="AD2250" s="22"/>
      <c r="AE2250" s="24"/>
      <c r="AF2250" s="24"/>
      <c r="AG2250" s="24"/>
      <c r="AH2250" s="24"/>
      <c r="AI2250" s="24"/>
      <c r="AJ2250" s="24"/>
      <c r="AK2250" s="24"/>
      <c r="AL2250" s="24"/>
      <c r="AM2250" s="24"/>
      <c r="AN2250" s="24"/>
      <c r="AO2250" s="24"/>
      <c r="AP2250" s="24"/>
      <c r="AQ2250" s="24"/>
      <c r="AR2250" s="24"/>
      <c r="AS2250" s="24"/>
      <c r="AT2250" s="25"/>
      <c r="AV2250" s="26"/>
      <c r="AW2250" s="26"/>
      <c r="AX2250" s="27"/>
      <c r="AY2250" s="27"/>
      <c r="AZ2250" s="27"/>
      <c r="BA2250" s="27"/>
      <c r="BB2250" s="27"/>
      <c r="BC2250" s="27"/>
      <c r="BD2250" s="27"/>
      <c r="BE2250" s="27"/>
      <c r="BF2250" s="27"/>
      <c r="BG2250" s="27"/>
      <c r="BH2250" s="27"/>
      <c r="BI2250" s="27"/>
      <c r="BT2250" s="31"/>
      <c r="BU2250" s="32"/>
      <c r="BV2250" s="33"/>
      <c r="BW2250" s="32"/>
      <c r="BX2250" s="32"/>
      <c r="BY2250" s="34"/>
      <c r="CA2250" s="32"/>
      <c r="CB2250" s="32"/>
    </row>
    <row r="2251" spans="1:80">
      <c r="A2251" s="20"/>
      <c r="B2251" s="21"/>
      <c r="C2251" s="21"/>
      <c r="D2251" s="21"/>
      <c r="E2251" s="21"/>
      <c r="F2251" s="21"/>
      <c r="G2251" s="21"/>
      <c r="H2251" s="21"/>
      <c r="I2251" s="21"/>
      <c r="J2251" s="21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  <c r="U2251" s="22"/>
      <c r="V2251" s="22"/>
      <c r="W2251" s="22"/>
      <c r="X2251" s="22"/>
      <c r="Y2251" s="22"/>
      <c r="Z2251" s="22"/>
      <c r="AA2251" s="22"/>
      <c r="AB2251" s="23"/>
      <c r="AC2251" s="23"/>
      <c r="AD2251" s="22"/>
      <c r="AE2251" s="24"/>
      <c r="AF2251" s="24"/>
      <c r="AG2251" s="24"/>
      <c r="AH2251" s="24"/>
      <c r="AI2251" s="24"/>
      <c r="AJ2251" s="24"/>
      <c r="AK2251" s="24"/>
      <c r="AL2251" s="24"/>
      <c r="AM2251" s="24"/>
      <c r="AN2251" s="24"/>
      <c r="AO2251" s="24"/>
      <c r="AP2251" s="24"/>
      <c r="AQ2251" s="24"/>
      <c r="AR2251" s="24"/>
      <c r="AS2251" s="24"/>
      <c r="AT2251" s="25"/>
      <c r="AV2251" s="26"/>
      <c r="AW2251" s="26"/>
      <c r="AX2251" s="27"/>
      <c r="AY2251" s="27"/>
      <c r="AZ2251" s="27"/>
      <c r="BA2251" s="27"/>
      <c r="BB2251" s="27"/>
      <c r="BC2251" s="27"/>
      <c r="BD2251" s="27"/>
      <c r="BE2251" s="27"/>
      <c r="BF2251" s="27"/>
      <c r="BG2251" s="27"/>
      <c r="BH2251" s="27"/>
      <c r="BI2251" s="27"/>
      <c r="BT2251" s="31"/>
      <c r="BU2251" s="32"/>
      <c r="BV2251" s="33"/>
      <c r="BW2251" s="32"/>
      <c r="BX2251" s="32"/>
      <c r="BY2251" s="34"/>
      <c r="CA2251" s="32"/>
      <c r="CB2251" s="32"/>
    </row>
    <row r="2252" spans="1:80">
      <c r="A2252" s="20"/>
      <c r="B2252" s="21"/>
      <c r="C2252" s="21"/>
      <c r="D2252" s="21"/>
      <c r="E2252" s="21"/>
      <c r="F2252" s="21"/>
      <c r="G2252" s="21"/>
      <c r="H2252" s="21"/>
      <c r="I2252" s="21"/>
      <c r="J2252" s="21"/>
      <c r="K2252" s="22"/>
      <c r="L2252" s="22"/>
      <c r="M2252" s="22"/>
      <c r="N2252" s="22"/>
      <c r="O2252" s="22"/>
      <c r="P2252" s="22"/>
      <c r="Q2252" s="22"/>
      <c r="R2252" s="22"/>
      <c r="S2252" s="22"/>
      <c r="T2252" s="22"/>
      <c r="U2252" s="22"/>
      <c r="V2252" s="22"/>
      <c r="W2252" s="22"/>
      <c r="X2252" s="22"/>
      <c r="Y2252" s="22"/>
      <c r="Z2252" s="22"/>
      <c r="AA2252" s="22"/>
      <c r="AB2252" s="23"/>
      <c r="AC2252" s="23"/>
      <c r="AD2252" s="22"/>
      <c r="AE2252" s="24"/>
      <c r="AF2252" s="24"/>
      <c r="AG2252" s="24"/>
      <c r="AH2252" s="24"/>
      <c r="AI2252" s="24"/>
      <c r="AJ2252" s="24"/>
      <c r="AK2252" s="24"/>
      <c r="AL2252" s="24"/>
      <c r="AM2252" s="24"/>
      <c r="AN2252" s="24"/>
      <c r="AO2252" s="24"/>
      <c r="AP2252" s="24"/>
      <c r="AQ2252" s="24"/>
      <c r="AR2252" s="24"/>
      <c r="AS2252" s="24"/>
      <c r="AT2252" s="25"/>
      <c r="AV2252" s="26"/>
      <c r="AW2252" s="26"/>
      <c r="AX2252" s="27"/>
      <c r="AY2252" s="27"/>
      <c r="AZ2252" s="27"/>
      <c r="BA2252" s="27"/>
      <c r="BB2252" s="27"/>
      <c r="BC2252" s="27"/>
      <c r="BD2252" s="27"/>
      <c r="BE2252" s="27"/>
      <c r="BF2252" s="27"/>
      <c r="BG2252" s="27"/>
      <c r="BH2252" s="27"/>
      <c r="BI2252" s="27"/>
      <c r="BT2252" s="31"/>
      <c r="BU2252" s="32"/>
      <c r="BV2252" s="33"/>
      <c r="BW2252" s="32"/>
      <c r="BX2252" s="32"/>
      <c r="BY2252" s="34"/>
      <c r="CA2252" s="32"/>
      <c r="CB2252" s="32"/>
    </row>
    <row r="2253" spans="1:80">
      <c r="A2253" s="20"/>
      <c r="B2253" s="21"/>
      <c r="C2253" s="21"/>
      <c r="D2253" s="21"/>
      <c r="E2253" s="21"/>
      <c r="F2253" s="21"/>
      <c r="G2253" s="21"/>
      <c r="H2253" s="21"/>
      <c r="I2253" s="21"/>
      <c r="J2253" s="21"/>
      <c r="K2253" s="22"/>
      <c r="L2253" s="22"/>
      <c r="M2253" s="22"/>
      <c r="N2253" s="22"/>
      <c r="O2253" s="22"/>
      <c r="P2253" s="22"/>
      <c r="Q2253" s="22"/>
      <c r="R2253" s="22"/>
      <c r="S2253" s="22"/>
      <c r="T2253" s="22"/>
      <c r="U2253" s="22"/>
      <c r="V2253" s="22"/>
      <c r="W2253" s="22"/>
      <c r="X2253" s="22"/>
      <c r="Y2253" s="22"/>
      <c r="Z2253" s="22"/>
      <c r="AA2253" s="22"/>
      <c r="AB2253" s="23"/>
      <c r="AC2253" s="23"/>
      <c r="AD2253" s="22"/>
      <c r="AE2253" s="24"/>
      <c r="AF2253" s="24"/>
      <c r="AG2253" s="24"/>
      <c r="AH2253" s="24"/>
      <c r="AI2253" s="24"/>
      <c r="AJ2253" s="24"/>
      <c r="AK2253" s="24"/>
      <c r="AL2253" s="24"/>
      <c r="AM2253" s="24"/>
      <c r="AN2253" s="24"/>
      <c r="AO2253" s="24"/>
      <c r="AP2253" s="24"/>
      <c r="AQ2253" s="24"/>
      <c r="AR2253" s="24"/>
      <c r="AS2253" s="24"/>
      <c r="AT2253" s="25"/>
      <c r="AV2253" s="26"/>
      <c r="AW2253" s="26"/>
      <c r="AX2253" s="27"/>
      <c r="AY2253" s="27"/>
      <c r="AZ2253" s="27"/>
      <c r="BA2253" s="27"/>
      <c r="BB2253" s="27"/>
      <c r="BC2253" s="27"/>
      <c r="BD2253" s="27"/>
      <c r="BE2253" s="27"/>
      <c r="BF2253" s="27"/>
      <c r="BG2253" s="27"/>
      <c r="BH2253" s="27"/>
      <c r="BI2253" s="27"/>
      <c r="BT2253" s="31"/>
      <c r="BU2253" s="32"/>
      <c r="BV2253" s="33"/>
      <c r="BW2253" s="32"/>
      <c r="BX2253" s="32"/>
      <c r="BY2253" s="34"/>
      <c r="CA2253" s="32"/>
      <c r="CB2253" s="32"/>
    </row>
    <row r="2254" spans="1:80">
      <c r="A2254" s="20"/>
      <c r="B2254" s="21"/>
      <c r="C2254" s="21"/>
      <c r="D2254" s="21"/>
      <c r="E2254" s="21"/>
      <c r="F2254" s="21"/>
      <c r="G2254" s="21"/>
      <c r="H2254" s="21"/>
      <c r="I2254" s="21"/>
      <c r="J2254" s="21"/>
      <c r="K2254" s="22"/>
      <c r="L2254" s="22"/>
      <c r="M2254" s="22"/>
      <c r="N2254" s="22"/>
      <c r="O2254" s="22"/>
      <c r="P2254" s="22"/>
      <c r="Q2254" s="22"/>
      <c r="R2254" s="22"/>
      <c r="S2254" s="22"/>
      <c r="T2254" s="22"/>
      <c r="U2254" s="22"/>
      <c r="V2254" s="22"/>
      <c r="W2254" s="22"/>
      <c r="X2254" s="22"/>
      <c r="Y2254" s="22"/>
      <c r="Z2254" s="22"/>
      <c r="AA2254" s="22"/>
      <c r="AB2254" s="23"/>
      <c r="AC2254" s="23"/>
      <c r="AD2254" s="22"/>
      <c r="AE2254" s="24"/>
      <c r="AF2254" s="24"/>
      <c r="AG2254" s="24"/>
      <c r="AH2254" s="24"/>
      <c r="AI2254" s="24"/>
      <c r="AJ2254" s="24"/>
      <c r="AK2254" s="24"/>
      <c r="AL2254" s="24"/>
      <c r="AM2254" s="24"/>
      <c r="AN2254" s="24"/>
      <c r="AO2254" s="24"/>
      <c r="AP2254" s="24"/>
      <c r="AQ2254" s="24"/>
      <c r="AR2254" s="24"/>
      <c r="AS2254" s="24"/>
      <c r="AT2254" s="25"/>
      <c r="AV2254" s="26"/>
      <c r="AW2254" s="26"/>
      <c r="AX2254" s="27"/>
      <c r="AY2254" s="27"/>
      <c r="AZ2254" s="27"/>
      <c r="BA2254" s="27"/>
      <c r="BB2254" s="27"/>
      <c r="BC2254" s="27"/>
      <c r="BD2254" s="27"/>
      <c r="BE2254" s="27"/>
      <c r="BF2254" s="27"/>
      <c r="BG2254" s="27"/>
      <c r="BH2254" s="27"/>
      <c r="BI2254" s="27"/>
      <c r="BT2254" s="31"/>
      <c r="BU2254" s="32"/>
      <c r="BV2254" s="33"/>
      <c r="BW2254" s="32"/>
      <c r="BX2254" s="32"/>
      <c r="BY2254" s="34"/>
      <c r="CA2254" s="32"/>
      <c r="CB2254" s="32"/>
    </row>
    <row r="2255" spans="1:80">
      <c r="A2255" s="20"/>
      <c r="B2255" s="21"/>
      <c r="C2255" s="21"/>
      <c r="D2255" s="21"/>
      <c r="E2255" s="21"/>
      <c r="F2255" s="21"/>
      <c r="G2255" s="21"/>
      <c r="H2255" s="21"/>
      <c r="I2255" s="21"/>
      <c r="J2255" s="21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22"/>
      <c r="W2255" s="22"/>
      <c r="X2255" s="22"/>
      <c r="Y2255" s="22"/>
      <c r="Z2255" s="22"/>
      <c r="AA2255" s="22"/>
      <c r="AB2255" s="23"/>
      <c r="AC2255" s="23"/>
      <c r="AD2255" s="22"/>
      <c r="AE2255" s="24"/>
      <c r="AF2255" s="24"/>
      <c r="AG2255" s="24"/>
      <c r="AH2255" s="24"/>
      <c r="AI2255" s="24"/>
      <c r="AJ2255" s="24"/>
      <c r="AK2255" s="24"/>
      <c r="AL2255" s="24"/>
      <c r="AM2255" s="24"/>
      <c r="AN2255" s="24"/>
      <c r="AO2255" s="24"/>
      <c r="AP2255" s="24"/>
      <c r="AQ2255" s="24"/>
      <c r="AR2255" s="24"/>
      <c r="AS2255" s="24"/>
      <c r="AT2255" s="25"/>
      <c r="AV2255" s="26"/>
      <c r="AW2255" s="26"/>
      <c r="AX2255" s="27"/>
      <c r="AY2255" s="27"/>
      <c r="AZ2255" s="27"/>
      <c r="BA2255" s="27"/>
      <c r="BB2255" s="27"/>
      <c r="BC2255" s="27"/>
      <c r="BD2255" s="27"/>
      <c r="BE2255" s="27"/>
      <c r="BF2255" s="27"/>
      <c r="BG2255" s="27"/>
      <c r="BH2255" s="27"/>
      <c r="BI2255" s="27"/>
      <c r="BT2255" s="31"/>
      <c r="BU2255" s="32"/>
      <c r="BV2255" s="33"/>
      <c r="BW2255" s="32"/>
      <c r="BX2255" s="32"/>
      <c r="BY2255" s="34"/>
      <c r="CA2255" s="32"/>
      <c r="CB2255" s="32"/>
    </row>
    <row r="2256" spans="1:80">
      <c r="A2256" s="20"/>
      <c r="B2256" s="21"/>
      <c r="C2256" s="21"/>
      <c r="D2256" s="21"/>
      <c r="E2256" s="21"/>
      <c r="F2256" s="21"/>
      <c r="G2256" s="21"/>
      <c r="H2256" s="21"/>
      <c r="I2256" s="21"/>
      <c r="J2256" s="21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  <c r="U2256" s="22"/>
      <c r="V2256" s="22"/>
      <c r="W2256" s="22"/>
      <c r="X2256" s="22"/>
      <c r="Y2256" s="22"/>
      <c r="Z2256" s="22"/>
      <c r="AA2256" s="22"/>
      <c r="AB2256" s="23"/>
      <c r="AC2256" s="23"/>
      <c r="AD2256" s="22"/>
      <c r="AE2256" s="24"/>
      <c r="AF2256" s="24"/>
      <c r="AG2256" s="24"/>
      <c r="AH2256" s="24"/>
      <c r="AI2256" s="24"/>
      <c r="AJ2256" s="24"/>
      <c r="AK2256" s="24"/>
      <c r="AL2256" s="24"/>
      <c r="AM2256" s="24"/>
      <c r="AN2256" s="24"/>
      <c r="AO2256" s="24"/>
      <c r="AP2256" s="24"/>
      <c r="AQ2256" s="24"/>
      <c r="AR2256" s="24"/>
      <c r="AS2256" s="24"/>
      <c r="AT2256" s="25"/>
      <c r="AV2256" s="26"/>
      <c r="AW2256" s="26"/>
      <c r="AX2256" s="27"/>
      <c r="AY2256" s="27"/>
      <c r="AZ2256" s="27"/>
      <c r="BA2256" s="27"/>
      <c r="BB2256" s="27"/>
      <c r="BC2256" s="27"/>
      <c r="BD2256" s="27"/>
      <c r="BE2256" s="27"/>
      <c r="BF2256" s="27"/>
      <c r="BG2256" s="27"/>
      <c r="BH2256" s="27"/>
      <c r="BI2256" s="27"/>
      <c r="BT2256" s="31"/>
      <c r="BU2256" s="32"/>
      <c r="BV2256" s="33"/>
      <c r="BW2256" s="32"/>
      <c r="BX2256" s="32"/>
      <c r="BY2256" s="34"/>
      <c r="CA2256" s="32"/>
      <c r="CB2256" s="32"/>
    </row>
    <row r="2257" spans="1:80">
      <c r="A2257" s="20"/>
      <c r="B2257" s="21"/>
      <c r="C2257" s="21"/>
      <c r="D2257" s="21"/>
      <c r="E2257" s="21"/>
      <c r="F2257" s="21"/>
      <c r="G2257" s="21"/>
      <c r="H2257" s="21"/>
      <c r="I2257" s="21"/>
      <c r="J2257" s="21"/>
      <c r="K2257" s="22"/>
      <c r="L2257" s="22"/>
      <c r="M2257" s="22"/>
      <c r="N2257" s="22"/>
      <c r="O2257" s="22"/>
      <c r="P2257" s="22"/>
      <c r="Q2257" s="22"/>
      <c r="R2257" s="22"/>
      <c r="S2257" s="22"/>
      <c r="T2257" s="22"/>
      <c r="U2257" s="22"/>
      <c r="V2257" s="22"/>
      <c r="W2257" s="22"/>
      <c r="X2257" s="22"/>
      <c r="Y2257" s="22"/>
      <c r="Z2257" s="22"/>
      <c r="AA2257" s="22"/>
      <c r="AB2257" s="23"/>
      <c r="AC2257" s="23"/>
      <c r="AD2257" s="22"/>
      <c r="AE2257" s="24"/>
      <c r="AF2257" s="24"/>
      <c r="AG2257" s="24"/>
      <c r="AH2257" s="24"/>
      <c r="AI2257" s="24"/>
      <c r="AJ2257" s="24"/>
      <c r="AK2257" s="24"/>
      <c r="AL2257" s="24"/>
      <c r="AM2257" s="24"/>
      <c r="AN2257" s="24"/>
      <c r="AO2257" s="24"/>
      <c r="AP2257" s="24"/>
      <c r="AQ2257" s="24"/>
      <c r="AR2257" s="24"/>
      <c r="AS2257" s="24"/>
      <c r="AT2257" s="25"/>
      <c r="AV2257" s="26"/>
      <c r="AW2257" s="26"/>
      <c r="AX2257" s="27"/>
      <c r="AY2257" s="27"/>
      <c r="AZ2257" s="27"/>
      <c r="BA2257" s="27"/>
      <c r="BB2257" s="27"/>
      <c r="BC2257" s="27"/>
      <c r="BD2257" s="27"/>
      <c r="BE2257" s="27"/>
      <c r="BF2257" s="27"/>
      <c r="BG2257" s="27"/>
      <c r="BH2257" s="27"/>
      <c r="BI2257" s="27"/>
      <c r="BT2257" s="31"/>
      <c r="BU2257" s="32"/>
      <c r="BV2257" s="33"/>
      <c r="BW2257" s="32"/>
      <c r="BX2257" s="32"/>
      <c r="BY2257" s="34"/>
      <c r="CA2257" s="32"/>
      <c r="CB2257" s="32"/>
    </row>
    <row r="2258" spans="1:80">
      <c r="A2258" s="20"/>
      <c r="B2258" s="21"/>
      <c r="C2258" s="21"/>
      <c r="D2258" s="21"/>
      <c r="E2258" s="21"/>
      <c r="F2258" s="21"/>
      <c r="G2258" s="21"/>
      <c r="H2258" s="21"/>
      <c r="I2258" s="21"/>
      <c r="J2258" s="21"/>
      <c r="K2258" s="22"/>
      <c r="L2258" s="22"/>
      <c r="M2258" s="22"/>
      <c r="N2258" s="22"/>
      <c r="O2258" s="22"/>
      <c r="P2258" s="22"/>
      <c r="Q2258" s="22"/>
      <c r="R2258" s="22"/>
      <c r="S2258" s="22"/>
      <c r="T2258" s="22"/>
      <c r="U2258" s="22"/>
      <c r="V2258" s="22"/>
      <c r="W2258" s="22"/>
      <c r="X2258" s="22"/>
      <c r="Y2258" s="22"/>
      <c r="Z2258" s="22"/>
      <c r="AA2258" s="22"/>
      <c r="AB2258" s="23"/>
      <c r="AC2258" s="23"/>
      <c r="AD2258" s="22"/>
      <c r="AE2258" s="24"/>
      <c r="AF2258" s="24"/>
      <c r="AG2258" s="24"/>
      <c r="AH2258" s="24"/>
      <c r="AI2258" s="24"/>
      <c r="AJ2258" s="24"/>
      <c r="AK2258" s="24"/>
      <c r="AL2258" s="24"/>
      <c r="AM2258" s="24"/>
      <c r="AN2258" s="24"/>
      <c r="AO2258" s="24"/>
      <c r="AP2258" s="24"/>
      <c r="AQ2258" s="24"/>
      <c r="AR2258" s="24"/>
      <c r="AS2258" s="24"/>
      <c r="AT2258" s="25"/>
      <c r="AV2258" s="26"/>
      <c r="AW2258" s="26"/>
      <c r="AX2258" s="27"/>
      <c r="AY2258" s="27"/>
      <c r="AZ2258" s="27"/>
      <c r="BA2258" s="27"/>
      <c r="BB2258" s="27"/>
      <c r="BC2258" s="27"/>
      <c r="BD2258" s="27"/>
      <c r="BE2258" s="27"/>
      <c r="BF2258" s="27"/>
      <c r="BG2258" s="27"/>
      <c r="BH2258" s="27"/>
      <c r="BI2258" s="27"/>
      <c r="BT2258" s="31"/>
      <c r="BU2258" s="32"/>
      <c r="BV2258" s="33"/>
      <c r="BW2258" s="32"/>
      <c r="BX2258" s="32"/>
      <c r="BY2258" s="34"/>
      <c r="CA2258" s="32"/>
      <c r="CB2258" s="32"/>
    </row>
    <row r="2259" spans="1:80">
      <c r="A2259" s="20"/>
      <c r="B2259" s="21"/>
      <c r="C2259" s="21"/>
      <c r="D2259" s="21"/>
      <c r="E2259" s="21"/>
      <c r="F2259" s="21"/>
      <c r="G2259" s="21"/>
      <c r="H2259" s="21"/>
      <c r="I2259" s="21"/>
      <c r="J2259" s="21"/>
      <c r="K2259" s="22"/>
      <c r="L2259" s="22"/>
      <c r="M2259" s="22"/>
      <c r="N2259" s="22"/>
      <c r="O2259" s="22"/>
      <c r="P2259" s="22"/>
      <c r="Q2259" s="22"/>
      <c r="R2259" s="22"/>
      <c r="S2259" s="22"/>
      <c r="T2259" s="22"/>
      <c r="U2259" s="22"/>
      <c r="V2259" s="22"/>
      <c r="W2259" s="22"/>
      <c r="X2259" s="22"/>
      <c r="Y2259" s="22"/>
      <c r="Z2259" s="22"/>
      <c r="AA2259" s="22"/>
      <c r="AB2259" s="23"/>
      <c r="AC2259" s="23"/>
      <c r="AD2259" s="22"/>
      <c r="AE2259" s="24"/>
      <c r="AF2259" s="24"/>
      <c r="AG2259" s="24"/>
      <c r="AH2259" s="24"/>
      <c r="AI2259" s="24"/>
      <c r="AJ2259" s="24"/>
      <c r="AK2259" s="24"/>
      <c r="AL2259" s="24"/>
      <c r="AM2259" s="24"/>
      <c r="AN2259" s="24"/>
      <c r="AO2259" s="24"/>
      <c r="AP2259" s="24"/>
      <c r="AQ2259" s="24"/>
      <c r="AR2259" s="24"/>
      <c r="AS2259" s="24"/>
      <c r="AT2259" s="25"/>
      <c r="AV2259" s="26"/>
      <c r="AW2259" s="26"/>
      <c r="AX2259" s="27"/>
      <c r="AY2259" s="27"/>
      <c r="AZ2259" s="27"/>
      <c r="BA2259" s="27"/>
      <c r="BB2259" s="27"/>
      <c r="BC2259" s="27"/>
      <c r="BD2259" s="27"/>
      <c r="BE2259" s="27"/>
      <c r="BF2259" s="27"/>
      <c r="BG2259" s="27"/>
      <c r="BH2259" s="27"/>
      <c r="BI2259" s="27"/>
      <c r="BT2259" s="31"/>
      <c r="BU2259" s="32"/>
      <c r="BV2259" s="33"/>
      <c r="BW2259" s="32"/>
      <c r="BX2259" s="32"/>
      <c r="BY2259" s="34"/>
      <c r="CA2259" s="32"/>
      <c r="CB2259" s="32"/>
    </row>
    <row r="2260" spans="1:80">
      <c r="A2260" s="20"/>
      <c r="B2260" s="21"/>
      <c r="C2260" s="21"/>
      <c r="D2260" s="21"/>
      <c r="E2260" s="21"/>
      <c r="F2260" s="21"/>
      <c r="G2260" s="21"/>
      <c r="H2260" s="21"/>
      <c r="I2260" s="21"/>
      <c r="J2260" s="21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  <c r="U2260" s="22"/>
      <c r="V2260" s="22"/>
      <c r="W2260" s="22"/>
      <c r="X2260" s="22"/>
      <c r="Y2260" s="22"/>
      <c r="Z2260" s="22"/>
      <c r="AA2260" s="22"/>
      <c r="AB2260" s="23"/>
      <c r="AC2260" s="23"/>
      <c r="AD2260" s="22"/>
      <c r="AE2260" s="24"/>
      <c r="AF2260" s="24"/>
      <c r="AG2260" s="24"/>
      <c r="AH2260" s="24"/>
      <c r="AI2260" s="24"/>
      <c r="AJ2260" s="24"/>
      <c r="AK2260" s="24"/>
      <c r="AL2260" s="24"/>
      <c r="AM2260" s="24"/>
      <c r="AN2260" s="24"/>
      <c r="AO2260" s="24"/>
      <c r="AP2260" s="24"/>
      <c r="AQ2260" s="24"/>
      <c r="AR2260" s="24"/>
      <c r="AS2260" s="24"/>
      <c r="AT2260" s="25"/>
      <c r="AV2260" s="26"/>
      <c r="AW2260" s="26"/>
      <c r="AX2260" s="27"/>
      <c r="AY2260" s="27"/>
      <c r="AZ2260" s="27"/>
      <c r="BA2260" s="27"/>
      <c r="BB2260" s="27"/>
      <c r="BC2260" s="27"/>
      <c r="BD2260" s="27"/>
      <c r="BE2260" s="27"/>
      <c r="BF2260" s="27"/>
      <c r="BG2260" s="27"/>
      <c r="BH2260" s="27"/>
      <c r="BI2260" s="27"/>
      <c r="BT2260" s="31"/>
      <c r="BU2260" s="32"/>
      <c r="BV2260" s="33"/>
      <c r="BW2260" s="32"/>
      <c r="BX2260" s="32"/>
      <c r="BY2260" s="34"/>
      <c r="CA2260" s="32"/>
      <c r="CB2260" s="32"/>
    </row>
    <row r="2261" spans="1:80">
      <c r="A2261" s="20"/>
      <c r="B2261" s="21"/>
      <c r="C2261" s="21"/>
      <c r="D2261" s="21"/>
      <c r="E2261" s="21"/>
      <c r="F2261" s="21"/>
      <c r="G2261" s="21"/>
      <c r="H2261" s="21"/>
      <c r="I2261" s="21"/>
      <c r="J2261" s="21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  <c r="U2261" s="22"/>
      <c r="V2261" s="22"/>
      <c r="W2261" s="22"/>
      <c r="X2261" s="22"/>
      <c r="Y2261" s="22"/>
      <c r="Z2261" s="22"/>
      <c r="AA2261" s="22"/>
      <c r="AB2261" s="23"/>
      <c r="AC2261" s="23"/>
      <c r="AD2261" s="22"/>
      <c r="AE2261" s="24"/>
      <c r="AF2261" s="24"/>
      <c r="AG2261" s="24"/>
      <c r="AH2261" s="24"/>
      <c r="AI2261" s="24"/>
      <c r="AJ2261" s="24"/>
      <c r="AK2261" s="24"/>
      <c r="AL2261" s="24"/>
      <c r="AM2261" s="24"/>
      <c r="AN2261" s="24"/>
      <c r="AO2261" s="24"/>
      <c r="AP2261" s="24"/>
      <c r="AQ2261" s="24"/>
      <c r="AR2261" s="24"/>
      <c r="AS2261" s="24"/>
      <c r="AT2261" s="25"/>
      <c r="AV2261" s="26"/>
      <c r="AW2261" s="26"/>
      <c r="AX2261" s="27"/>
      <c r="AY2261" s="27"/>
      <c r="AZ2261" s="27"/>
      <c r="BA2261" s="27"/>
      <c r="BB2261" s="27"/>
      <c r="BC2261" s="27"/>
      <c r="BD2261" s="27"/>
      <c r="BE2261" s="27"/>
      <c r="BF2261" s="27"/>
      <c r="BG2261" s="27"/>
      <c r="BH2261" s="27"/>
      <c r="BI2261" s="27"/>
      <c r="BT2261" s="31"/>
      <c r="BU2261" s="32"/>
      <c r="BV2261" s="33"/>
      <c r="BW2261" s="32"/>
      <c r="BX2261" s="32"/>
      <c r="BY2261" s="34"/>
      <c r="CA2261" s="32"/>
      <c r="CB2261" s="32"/>
    </row>
    <row r="2262" spans="1:80">
      <c r="A2262" s="20"/>
      <c r="B2262" s="21"/>
      <c r="C2262" s="21"/>
      <c r="D2262" s="21"/>
      <c r="E2262" s="21"/>
      <c r="F2262" s="21"/>
      <c r="G2262" s="21"/>
      <c r="H2262" s="21"/>
      <c r="I2262" s="21"/>
      <c r="J2262" s="21"/>
      <c r="K2262" s="22"/>
      <c r="L2262" s="22"/>
      <c r="M2262" s="22"/>
      <c r="N2262" s="22"/>
      <c r="O2262" s="22"/>
      <c r="P2262" s="22"/>
      <c r="Q2262" s="22"/>
      <c r="R2262" s="22"/>
      <c r="S2262" s="22"/>
      <c r="T2262" s="22"/>
      <c r="U2262" s="22"/>
      <c r="V2262" s="22"/>
      <c r="W2262" s="22"/>
      <c r="X2262" s="22"/>
      <c r="Y2262" s="22"/>
      <c r="Z2262" s="22"/>
      <c r="AA2262" s="22"/>
      <c r="AB2262" s="23"/>
      <c r="AC2262" s="23"/>
      <c r="AD2262" s="22"/>
      <c r="AE2262" s="24"/>
      <c r="AF2262" s="24"/>
      <c r="AG2262" s="24"/>
      <c r="AH2262" s="24"/>
      <c r="AI2262" s="24"/>
      <c r="AJ2262" s="24"/>
      <c r="AK2262" s="24"/>
      <c r="AL2262" s="24"/>
      <c r="AM2262" s="24"/>
      <c r="AN2262" s="24"/>
      <c r="AO2262" s="24"/>
      <c r="AP2262" s="24"/>
      <c r="AQ2262" s="24"/>
      <c r="AR2262" s="24"/>
      <c r="AS2262" s="24"/>
      <c r="AT2262" s="25"/>
      <c r="AV2262" s="26"/>
      <c r="AW2262" s="26"/>
      <c r="AX2262" s="27"/>
      <c r="AY2262" s="27"/>
      <c r="AZ2262" s="27"/>
      <c r="BA2262" s="27"/>
      <c r="BB2262" s="27"/>
      <c r="BC2262" s="27"/>
      <c r="BD2262" s="27"/>
      <c r="BE2262" s="27"/>
      <c r="BF2262" s="27"/>
      <c r="BG2262" s="27"/>
      <c r="BH2262" s="27"/>
      <c r="BI2262" s="27"/>
      <c r="BT2262" s="31"/>
      <c r="BU2262" s="32"/>
      <c r="BV2262" s="33"/>
      <c r="BW2262" s="32"/>
      <c r="BX2262" s="32"/>
      <c r="BY2262" s="34"/>
      <c r="CA2262" s="32"/>
      <c r="CB2262" s="32"/>
    </row>
    <row r="2263" spans="1:80">
      <c r="A2263" s="20"/>
      <c r="B2263" s="21"/>
      <c r="C2263" s="21"/>
      <c r="D2263" s="21"/>
      <c r="E2263" s="21"/>
      <c r="F2263" s="21"/>
      <c r="G2263" s="21"/>
      <c r="H2263" s="21"/>
      <c r="I2263" s="21"/>
      <c r="J2263" s="21"/>
      <c r="K2263" s="22"/>
      <c r="L2263" s="22"/>
      <c r="M2263" s="22"/>
      <c r="N2263" s="22"/>
      <c r="O2263" s="22"/>
      <c r="P2263" s="22"/>
      <c r="Q2263" s="22"/>
      <c r="R2263" s="22"/>
      <c r="S2263" s="22"/>
      <c r="T2263" s="22"/>
      <c r="U2263" s="22"/>
      <c r="V2263" s="22"/>
      <c r="W2263" s="22"/>
      <c r="X2263" s="22"/>
      <c r="Y2263" s="22"/>
      <c r="Z2263" s="22"/>
      <c r="AA2263" s="22"/>
      <c r="AB2263" s="23"/>
      <c r="AC2263" s="23"/>
      <c r="AD2263" s="22"/>
      <c r="AE2263" s="24"/>
      <c r="AF2263" s="24"/>
      <c r="AG2263" s="24"/>
      <c r="AH2263" s="24"/>
      <c r="AI2263" s="24"/>
      <c r="AJ2263" s="24"/>
      <c r="AK2263" s="24"/>
      <c r="AL2263" s="24"/>
      <c r="AM2263" s="24"/>
      <c r="AN2263" s="24"/>
      <c r="AO2263" s="24"/>
      <c r="AP2263" s="24"/>
      <c r="AQ2263" s="24"/>
      <c r="AR2263" s="24"/>
      <c r="AS2263" s="24"/>
      <c r="AT2263" s="25"/>
      <c r="AV2263" s="26"/>
      <c r="AW2263" s="26"/>
      <c r="AX2263" s="27"/>
      <c r="AY2263" s="27"/>
      <c r="AZ2263" s="27"/>
      <c r="BA2263" s="27"/>
      <c r="BB2263" s="27"/>
      <c r="BC2263" s="27"/>
      <c r="BD2263" s="27"/>
      <c r="BE2263" s="27"/>
      <c r="BF2263" s="27"/>
      <c r="BG2263" s="27"/>
      <c r="BH2263" s="27"/>
      <c r="BI2263" s="27"/>
      <c r="BT2263" s="31"/>
      <c r="BU2263" s="32"/>
      <c r="BV2263" s="33"/>
      <c r="BW2263" s="32"/>
      <c r="BX2263" s="32"/>
      <c r="BY2263" s="34"/>
      <c r="CA2263" s="32"/>
      <c r="CB2263" s="32"/>
    </row>
    <row r="2264" spans="1:80">
      <c r="A2264" s="20"/>
      <c r="B2264" s="21"/>
      <c r="C2264" s="21"/>
      <c r="D2264" s="21"/>
      <c r="E2264" s="21"/>
      <c r="F2264" s="21"/>
      <c r="G2264" s="21"/>
      <c r="H2264" s="21"/>
      <c r="I2264" s="21"/>
      <c r="J2264" s="21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  <c r="U2264" s="22"/>
      <c r="V2264" s="22"/>
      <c r="W2264" s="22"/>
      <c r="X2264" s="22"/>
      <c r="Y2264" s="22"/>
      <c r="Z2264" s="22"/>
      <c r="AA2264" s="22"/>
      <c r="AB2264" s="23"/>
      <c r="AC2264" s="23"/>
      <c r="AD2264" s="22"/>
      <c r="AE2264" s="24"/>
      <c r="AF2264" s="24"/>
      <c r="AG2264" s="24"/>
      <c r="AH2264" s="24"/>
      <c r="AI2264" s="24"/>
      <c r="AJ2264" s="24"/>
      <c r="AK2264" s="24"/>
      <c r="AL2264" s="24"/>
      <c r="AM2264" s="24"/>
      <c r="AN2264" s="24"/>
      <c r="AO2264" s="24"/>
      <c r="AP2264" s="24"/>
      <c r="AQ2264" s="24"/>
      <c r="AR2264" s="24"/>
      <c r="AS2264" s="24"/>
      <c r="AT2264" s="25"/>
      <c r="AV2264" s="26"/>
      <c r="AW2264" s="26"/>
      <c r="AX2264" s="27"/>
      <c r="AY2264" s="27"/>
      <c r="AZ2264" s="27"/>
      <c r="BA2264" s="27"/>
      <c r="BB2264" s="27"/>
      <c r="BC2264" s="27"/>
      <c r="BD2264" s="27"/>
      <c r="BE2264" s="27"/>
      <c r="BF2264" s="27"/>
      <c r="BG2264" s="27"/>
      <c r="BH2264" s="27"/>
      <c r="BI2264" s="27"/>
      <c r="BT2264" s="31"/>
      <c r="BU2264" s="32"/>
      <c r="BV2264" s="33"/>
      <c r="BW2264" s="32"/>
      <c r="BX2264" s="32"/>
      <c r="BY2264" s="34"/>
      <c r="CA2264" s="32"/>
      <c r="CB2264" s="32"/>
    </row>
    <row r="2265" spans="1:80">
      <c r="A2265" s="20"/>
      <c r="B2265" s="21"/>
      <c r="C2265" s="21"/>
      <c r="D2265" s="21"/>
      <c r="E2265" s="21"/>
      <c r="F2265" s="21"/>
      <c r="G2265" s="21"/>
      <c r="H2265" s="21"/>
      <c r="I2265" s="21"/>
      <c r="J2265" s="21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  <c r="U2265" s="22"/>
      <c r="V2265" s="22"/>
      <c r="W2265" s="22"/>
      <c r="X2265" s="22"/>
      <c r="Y2265" s="22"/>
      <c r="Z2265" s="22"/>
      <c r="AA2265" s="22"/>
      <c r="AB2265" s="23"/>
      <c r="AC2265" s="23"/>
      <c r="AD2265" s="22"/>
      <c r="AE2265" s="24"/>
      <c r="AF2265" s="24"/>
      <c r="AG2265" s="24"/>
      <c r="AH2265" s="24"/>
      <c r="AI2265" s="24"/>
      <c r="AJ2265" s="24"/>
      <c r="AK2265" s="24"/>
      <c r="AL2265" s="24"/>
      <c r="AM2265" s="24"/>
      <c r="AN2265" s="24"/>
      <c r="AO2265" s="24"/>
      <c r="AP2265" s="24"/>
      <c r="AQ2265" s="24"/>
      <c r="AR2265" s="24"/>
      <c r="AS2265" s="24"/>
      <c r="AT2265" s="25"/>
      <c r="AV2265" s="26"/>
      <c r="AW2265" s="26"/>
      <c r="AX2265" s="27"/>
      <c r="AY2265" s="27"/>
      <c r="AZ2265" s="27"/>
      <c r="BA2265" s="27"/>
      <c r="BB2265" s="27"/>
      <c r="BC2265" s="27"/>
      <c r="BD2265" s="27"/>
      <c r="BE2265" s="27"/>
      <c r="BF2265" s="27"/>
      <c r="BG2265" s="27"/>
      <c r="BH2265" s="27"/>
      <c r="BI2265" s="27"/>
      <c r="BT2265" s="31"/>
      <c r="BU2265" s="32"/>
      <c r="BV2265" s="33"/>
      <c r="BW2265" s="32"/>
      <c r="BX2265" s="32"/>
      <c r="BY2265" s="34"/>
      <c r="CA2265" s="32"/>
      <c r="CB2265" s="32"/>
    </row>
    <row r="2266" spans="1:80">
      <c r="A2266" s="20"/>
      <c r="B2266" s="21"/>
      <c r="C2266" s="21"/>
      <c r="D2266" s="21"/>
      <c r="E2266" s="21"/>
      <c r="F2266" s="21"/>
      <c r="G2266" s="21"/>
      <c r="H2266" s="21"/>
      <c r="I2266" s="21"/>
      <c r="J2266" s="21"/>
      <c r="K2266" s="22"/>
      <c r="L2266" s="22"/>
      <c r="M2266" s="22"/>
      <c r="N2266" s="22"/>
      <c r="O2266" s="22"/>
      <c r="P2266" s="22"/>
      <c r="Q2266" s="22"/>
      <c r="R2266" s="22"/>
      <c r="S2266" s="22"/>
      <c r="T2266" s="22"/>
      <c r="U2266" s="22"/>
      <c r="V2266" s="22"/>
      <c r="W2266" s="22"/>
      <c r="X2266" s="22"/>
      <c r="Y2266" s="22"/>
      <c r="Z2266" s="22"/>
      <c r="AA2266" s="22"/>
      <c r="AB2266" s="23"/>
      <c r="AC2266" s="23"/>
      <c r="AD2266" s="22"/>
      <c r="AE2266" s="24"/>
      <c r="AF2266" s="24"/>
      <c r="AG2266" s="24"/>
      <c r="AH2266" s="24"/>
      <c r="AI2266" s="24"/>
      <c r="AJ2266" s="24"/>
      <c r="AK2266" s="24"/>
      <c r="AL2266" s="24"/>
      <c r="AM2266" s="24"/>
      <c r="AN2266" s="24"/>
      <c r="AO2266" s="24"/>
      <c r="AP2266" s="24"/>
      <c r="AQ2266" s="24"/>
      <c r="AR2266" s="24"/>
      <c r="AS2266" s="24"/>
      <c r="AT2266" s="25"/>
      <c r="AV2266" s="26"/>
      <c r="AW2266" s="26"/>
      <c r="AX2266" s="27"/>
      <c r="AY2266" s="27"/>
      <c r="AZ2266" s="27"/>
      <c r="BA2266" s="27"/>
      <c r="BB2266" s="27"/>
      <c r="BC2266" s="27"/>
      <c r="BD2266" s="27"/>
      <c r="BE2266" s="27"/>
      <c r="BF2266" s="27"/>
      <c r="BG2266" s="27"/>
      <c r="BH2266" s="27"/>
      <c r="BI2266" s="27"/>
      <c r="BT2266" s="31"/>
      <c r="BU2266" s="32"/>
      <c r="BV2266" s="33"/>
      <c r="BW2266" s="32"/>
      <c r="BX2266" s="32"/>
      <c r="BY2266" s="34"/>
      <c r="CA2266" s="32"/>
      <c r="CB2266" s="32"/>
    </row>
    <row r="2267" spans="1:80">
      <c r="A2267" s="20"/>
      <c r="B2267" s="21"/>
      <c r="C2267" s="21"/>
      <c r="D2267" s="21"/>
      <c r="E2267" s="21"/>
      <c r="F2267" s="21"/>
      <c r="G2267" s="21"/>
      <c r="H2267" s="21"/>
      <c r="I2267" s="21"/>
      <c r="J2267" s="21"/>
      <c r="K2267" s="22"/>
      <c r="L2267" s="22"/>
      <c r="M2267" s="22"/>
      <c r="N2267" s="22"/>
      <c r="O2267" s="22"/>
      <c r="P2267" s="22"/>
      <c r="Q2267" s="22"/>
      <c r="R2267" s="22"/>
      <c r="S2267" s="22"/>
      <c r="T2267" s="22"/>
      <c r="U2267" s="22"/>
      <c r="V2267" s="22"/>
      <c r="W2267" s="22"/>
      <c r="X2267" s="22"/>
      <c r="Y2267" s="22"/>
      <c r="Z2267" s="22"/>
      <c r="AA2267" s="22"/>
      <c r="AB2267" s="23"/>
      <c r="AC2267" s="23"/>
      <c r="AD2267" s="22"/>
      <c r="AE2267" s="24"/>
      <c r="AF2267" s="24"/>
      <c r="AG2267" s="24"/>
      <c r="AH2267" s="24"/>
      <c r="AI2267" s="24"/>
      <c r="AJ2267" s="24"/>
      <c r="AK2267" s="24"/>
      <c r="AL2267" s="24"/>
      <c r="AM2267" s="24"/>
      <c r="AN2267" s="24"/>
      <c r="AO2267" s="24"/>
      <c r="AP2267" s="24"/>
      <c r="AQ2267" s="24"/>
      <c r="AR2267" s="24"/>
      <c r="AS2267" s="24"/>
      <c r="AT2267" s="25"/>
      <c r="AV2267" s="26"/>
      <c r="AW2267" s="26"/>
      <c r="AX2267" s="27"/>
      <c r="AY2267" s="27"/>
      <c r="AZ2267" s="27"/>
      <c r="BA2267" s="27"/>
      <c r="BB2267" s="27"/>
      <c r="BC2267" s="27"/>
      <c r="BD2267" s="27"/>
      <c r="BE2267" s="27"/>
      <c r="BF2267" s="27"/>
      <c r="BG2267" s="27"/>
      <c r="BH2267" s="27"/>
      <c r="BI2267" s="27"/>
      <c r="BT2267" s="31"/>
      <c r="BU2267" s="32"/>
      <c r="BV2267" s="33"/>
      <c r="BW2267" s="32"/>
      <c r="BX2267" s="32"/>
      <c r="BY2267" s="34"/>
      <c r="CA2267" s="32"/>
      <c r="CB2267" s="32"/>
    </row>
    <row r="2268" spans="1:80">
      <c r="A2268" s="20"/>
      <c r="B2268" s="21"/>
      <c r="C2268" s="21"/>
      <c r="D2268" s="21"/>
      <c r="E2268" s="21"/>
      <c r="F2268" s="21"/>
      <c r="G2268" s="21"/>
      <c r="H2268" s="21"/>
      <c r="I2268" s="21"/>
      <c r="J2268" s="21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  <c r="U2268" s="22"/>
      <c r="V2268" s="22"/>
      <c r="W2268" s="22"/>
      <c r="X2268" s="22"/>
      <c r="Y2268" s="22"/>
      <c r="Z2268" s="22"/>
      <c r="AA2268" s="22"/>
      <c r="AB2268" s="23"/>
      <c r="AC2268" s="23"/>
      <c r="AD2268" s="22"/>
      <c r="AE2268" s="24"/>
      <c r="AF2268" s="24"/>
      <c r="AG2268" s="24"/>
      <c r="AH2268" s="24"/>
      <c r="AI2268" s="24"/>
      <c r="AJ2268" s="24"/>
      <c r="AK2268" s="24"/>
      <c r="AL2268" s="24"/>
      <c r="AM2268" s="24"/>
      <c r="AN2268" s="24"/>
      <c r="AO2268" s="24"/>
      <c r="AP2268" s="24"/>
      <c r="AQ2268" s="24"/>
      <c r="AR2268" s="24"/>
      <c r="AS2268" s="24"/>
      <c r="AT2268" s="25"/>
      <c r="AV2268" s="26"/>
      <c r="AW2268" s="26"/>
      <c r="AX2268" s="27"/>
      <c r="AY2268" s="27"/>
      <c r="AZ2268" s="27"/>
      <c r="BA2268" s="27"/>
      <c r="BB2268" s="27"/>
      <c r="BC2268" s="27"/>
      <c r="BD2268" s="27"/>
      <c r="BE2268" s="27"/>
      <c r="BF2268" s="27"/>
      <c r="BG2268" s="27"/>
      <c r="BH2268" s="27"/>
      <c r="BI2268" s="27"/>
      <c r="BT2268" s="31"/>
      <c r="BU2268" s="32"/>
      <c r="BV2268" s="33"/>
      <c r="BW2268" s="32"/>
      <c r="BX2268" s="32"/>
      <c r="BY2268" s="34"/>
      <c r="CA2268" s="32"/>
      <c r="CB2268" s="32"/>
    </row>
    <row r="2269" spans="1:80">
      <c r="A2269" s="20"/>
      <c r="B2269" s="21"/>
      <c r="C2269" s="21"/>
      <c r="D2269" s="21"/>
      <c r="E2269" s="21"/>
      <c r="F2269" s="21"/>
      <c r="G2269" s="21"/>
      <c r="H2269" s="21"/>
      <c r="I2269" s="21"/>
      <c r="J2269" s="21"/>
      <c r="K2269" s="22"/>
      <c r="L2269" s="22"/>
      <c r="M2269" s="22"/>
      <c r="N2269" s="22"/>
      <c r="O2269" s="22"/>
      <c r="P2269" s="22"/>
      <c r="Q2269" s="22"/>
      <c r="R2269" s="22"/>
      <c r="S2269" s="22"/>
      <c r="T2269" s="22"/>
      <c r="U2269" s="22"/>
      <c r="V2269" s="22"/>
      <c r="W2269" s="22"/>
      <c r="X2269" s="22"/>
      <c r="Y2269" s="22"/>
      <c r="Z2269" s="22"/>
      <c r="AA2269" s="22"/>
      <c r="AB2269" s="23"/>
      <c r="AC2269" s="23"/>
      <c r="AD2269" s="22"/>
      <c r="AE2269" s="24"/>
      <c r="AF2269" s="24"/>
      <c r="AG2269" s="24"/>
      <c r="AH2269" s="24"/>
      <c r="AI2269" s="24"/>
      <c r="AJ2269" s="24"/>
      <c r="AK2269" s="24"/>
      <c r="AL2269" s="24"/>
      <c r="AM2269" s="24"/>
      <c r="AN2269" s="24"/>
      <c r="AO2269" s="24"/>
      <c r="AP2269" s="24"/>
      <c r="AQ2269" s="24"/>
      <c r="AR2269" s="24"/>
      <c r="AS2269" s="24"/>
      <c r="AT2269" s="25"/>
      <c r="AV2269" s="26"/>
      <c r="AW2269" s="26"/>
      <c r="AX2269" s="27"/>
      <c r="AY2269" s="27"/>
      <c r="AZ2269" s="27"/>
      <c r="BA2269" s="27"/>
      <c r="BB2269" s="27"/>
      <c r="BC2269" s="27"/>
      <c r="BD2269" s="27"/>
      <c r="BE2269" s="27"/>
      <c r="BF2269" s="27"/>
      <c r="BG2269" s="27"/>
      <c r="BH2269" s="27"/>
      <c r="BI2269" s="27"/>
      <c r="BT2269" s="31"/>
      <c r="BU2269" s="32"/>
      <c r="BV2269" s="33"/>
      <c r="BW2269" s="32"/>
      <c r="BX2269" s="32"/>
      <c r="BY2269" s="34"/>
      <c r="CA2269" s="32"/>
      <c r="CB2269" s="32"/>
    </row>
    <row r="2270" spans="1:80">
      <c r="A2270" s="20"/>
      <c r="B2270" s="21"/>
      <c r="C2270" s="21"/>
      <c r="D2270" s="21"/>
      <c r="E2270" s="21"/>
      <c r="F2270" s="21"/>
      <c r="G2270" s="21"/>
      <c r="H2270" s="21"/>
      <c r="I2270" s="21"/>
      <c r="J2270" s="21"/>
      <c r="K2270" s="22"/>
      <c r="L2270" s="22"/>
      <c r="M2270" s="22"/>
      <c r="N2270" s="22"/>
      <c r="O2270" s="22"/>
      <c r="P2270" s="22"/>
      <c r="Q2270" s="22"/>
      <c r="R2270" s="22"/>
      <c r="S2270" s="22"/>
      <c r="T2270" s="22"/>
      <c r="U2270" s="22"/>
      <c r="V2270" s="22"/>
      <c r="W2270" s="22"/>
      <c r="X2270" s="22"/>
      <c r="Y2270" s="22"/>
      <c r="Z2270" s="22"/>
      <c r="AA2270" s="22"/>
      <c r="AB2270" s="23"/>
      <c r="AC2270" s="23"/>
      <c r="AD2270" s="22"/>
      <c r="AE2270" s="24"/>
      <c r="AF2270" s="24"/>
      <c r="AG2270" s="24"/>
      <c r="AH2270" s="24"/>
      <c r="AI2270" s="24"/>
      <c r="AJ2270" s="24"/>
      <c r="AK2270" s="24"/>
      <c r="AL2270" s="24"/>
      <c r="AM2270" s="24"/>
      <c r="AN2270" s="24"/>
      <c r="AO2270" s="24"/>
      <c r="AP2270" s="24"/>
      <c r="AQ2270" s="24"/>
      <c r="AR2270" s="24"/>
      <c r="AS2270" s="24"/>
      <c r="AT2270" s="25"/>
      <c r="AV2270" s="26"/>
      <c r="AW2270" s="26"/>
      <c r="AX2270" s="27"/>
      <c r="AY2270" s="27"/>
      <c r="AZ2270" s="27"/>
      <c r="BA2270" s="27"/>
      <c r="BB2270" s="27"/>
      <c r="BC2270" s="27"/>
      <c r="BD2270" s="27"/>
      <c r="BE2270" s="27"/>
      <c r="BF2270" s="27"/>
      <c r="BG2270" s="27"/>
      <c r="BH2270" s="27"/>
      <c r="BI2270" s="27"/>
      <c r="BT2270" s="31"/>
      <c r="BU2270" s="32"/>
      <c r="BV2270" s="33"/>
      <c r="BW2270" s="32"/>
      <c r="BX2270" s="32"/>
      <c r="BY2270" s="34"/>
      <c r="CA2270" s="32"/>
      <c r="CB2270" s="32"/>
    </row>
    <row r="2271" spans="1:80">
      <c r="A2271" s="20"/>
      <c r="B2271" s="21"/>
      <c r="C2271" s="21"/>
      <c r="D2271" s="21"/>
      <c r="E2271" s="21"/>
      <c r="F2271" s="21"/>
      <c r="G2271" s="21"/>
      <c r="H2271" s="21"/>
      <c r="I2271" s="21"/>
      <c r="J2271" s="21"/>
      <c r="K2271" s="22"/>
      <c r="L2271" s="22"/>
      <c r="M2271" s="22"/>
      <c r="N2271" s="22"/>
      <c r="O2271" s="22"/>
      <c r="P2271" s="22"/>
      <c r="Q2271" s="22"/>
      <c r="R2271" s="22"/>
      <c r="S2271" s="22"/>
      <c r="T2271" s="22"/>
      <c r="U2271" s="22"/>
      <c r="V2271" s="22"/>
      <c r="W2271" s="22"/>
      <c r="X2271" s="22"/>
      <c r="Y2271" s="22"/>
      <c r="Z2271" s="22"/>
      <c r="AA2271" s="22"/>
      <c r="AB2271" s="23"/>
      <c r="AC2271" s="23"/>
      <c r="AD2271" s="22"/>
      <c r="AE2271" s="24"/>
      <c r="AF2271" s="24"/>
      <c r="AG2271" s="24"/>
      <c r="AH2271" s="24"/>
      <c r="AI2271" s="24"/>
      <c r="AJ2271" s="24"/>
      <c r="AK2271" s="24"/>
      <c r="AL2271" s="24"/>
      <c r="AM2271" s="24"/>
      <c r="AN2271" s="24"/>
      <c r="AO2271" s="24"/>
      <c r="AP2271" s="24"/>
      <c r="AQ2271" s="24"/>
      <c r="AR2271" s="24"/>
      <c r="AS2271" s="24"/>
      <c r="AT2271" s="25"/>
      <c r="AV2271" s="26"/>
      <c r="AW2271" s="26"/>
      <c r="AX2271" s="27"/>
      <c r="AY2271" s="27"/>
      <c r="AZ2271" s="27"/>
      <c r="BA2271" s="27"/>
      <c r="BB2271" s="27"/>
      <c r="BC2271" s="27"/>
      <c r="BD2271" s="27"/>
      <c r="BE2271" s="27"/>
      <c r="BF2271" s="27"/>
      <c r="BG2271" s="27"/>
      <c r="BH2271" s="27"/>
      <c r="BI2271" s="27"/>
      <c r="BT2271" s="31"/>
      <c r="BU2271" s="32"/>
      <c r="BV2271" s="33"/>
      <c r="BW2271" s="32"/>
      <c r="BX2271" s="32"/>
      <c r="BY2271" s="34"/>
      <c r="CA2271" s="32"/>
      <c r="CB2271" s="32"/>
    </row>
    <row r="2272" spans="1:80">
      <c r="A2272" s="20"/>
      <c r="B2272" s="21"/>
      <c r="C2272" s="21"/>
      <c r="D2272" s="21"/>
      <c r="E2272" s="21"/>
      <c r="F2272" s="21"/>
      <c r="G2272" s="21"/>
      <c r="H2272" s="21"/>
      <c r="I2272" s="21"/>
      <c r="J2272" s="21"/>
      <c r="K2272" s="22"/>
      <c r="L2272" s="22"/>
      <c r="M2272" s="22"/>
      <c r="N2272" s="22"/>
      <c r="O2272" s="22"/>
      <c r="P2272" s="22"/>
      <c r="Q2272" s="22"/>
      <c r="R2272" s="22"/>
      <c r="S2272" s="22"/>
      <c r="T2272" s="22"/>
      <c r="U2272" s="22"/>
      <c r="V2272" s="22"/>
      <c r="W2272" s="22"/>
      <c r="X2272" s="22"/>
      <c r="Y2272" s="22"/>
      <c r="Z2272" s="22"/>
      <c r="AA2272" s="22"/>
      <c r="AB2272" s="23"/>
      <c r="AC2272" s="23"/>
      <c r="AD2272" s="22"/>
      <c r="AE2272" s="24"/>
      <c r="AF2272" s="24"/>
      <c r="AG2272" s="24"/>
      <c r="AH2272" s="24"/>
      <c r="AI2272" s="24"/>
      <c r="AJ2272" s="24"/>
      <c r="AK2272" s="24"/>
      <c r="AL2272" s="24"/>
      <c r="AM2272" s="24"/>
      <c r="AN2272" s="24"/>
      <c r="AO2272" s="24"/>
      <c r="AP2272" s="24"/>
      <c r="AQ2272" s="24"/>
      <c r="AR2272" s="24"/>
      <c r="AS2272" s="24"/>
      <c r="AT2272" s="25"/>
      <c r="AV2272" s="26"/>
      <c r="AW2272" s="26"/>
      <c r="AX2272" s="27"/>
      <c r="AY2272" s="27"/>
      <c r="AZ2272" s="27"/>
      <c r="BA2272" s="27"/>
      <c r="BB2272" s="27"/>
      <c r="BC2272" s="27"/>
      <c r="BD2272" s="27"/>
      <c r="BE2272" s="27"/>
      <c r="BF2272" s="27"/>
      <c r="BG2272" s="27"/>
      <c r="BH2272" s="27"/>
      <c r="BI2272" s="27"/>
      <c r="BT2272" s="31"/>
      <c r="BU2272" s="32"/>
      <c r="BV2272" s="33"/>
      <c r="BW2272" s="32"/>
      <c r="BX2272" s="32"/>
      <c r="BY2272" s="34"/>
      <c r="CA2272" s="32"/>
      <c r="CB2272" s="32"/>
    </row>
    <row r="2273" spans="1:80">
      <c r="A2273" s="20"/>
      <c r="B2273" s="21"/>
      <c r="C2273" s="21"/>
      <c r="D2273" s="21"/>
      <c r="E2273" s="21"/>
      <c r="F2273" s="21"/>
      <c r="G2273" s="21"/>
      <c r="H2273" s="21"/>
      <c r="I2273" s="21"/>
      <c r="J2273" s="21"/>
      <c r="K2273" s="22"/>
      <c r="L2273" s="22"/>
      <c r="M2273" s="22"/>
      <c r="N2273" s="22"/>
      <c r="O2273" s="22"/>
      <c r="P2273" s="22"/>
      <c r="Q2273" s="22"/>
      <c r="R2273" s="22"/>
      <c r="S2273" s="22"/>
      <c r="T2273" s="22"/>
      <c r="U2273" s="22"/>
      <c r="V2273" s="22"/>
      <c r="W2273" s="22"/>
      <c r="X2273" s="22"/>
      <c r="Y2273" s="22"/>
      <c r="Z2273" s="22"/>
      <c r="AA2273" s="22"/>
      <c r="AB2273" s="23"/>
      <c r="AC2273" s="23"/>
      <c r="AD2273" s="22"/>
      <c r="AE2273" s="24"/>
      <c r="AF2273" s="24"/>
      <c r="AG2273" s="24"/>
      <c r="AH2273" s="24"/>
      <c r="AI2273" s="24"/>
      <c r="AJ2273" s="24"/>
      <c r="AK2273" s="24"/>
      <c r="AL2273" s="24"/>
      <c r="AM2273" s="24"/>
      <c r="AN2273" s="24"/>
      <c r="AO2273" s="24"/>
      <c r="AP2273" s="24"/>
      <c r="AQ2273" s="24"/>
      <c r="AR2273" s="24"/>
      <c r="AS2273" s="24"/>
      <c r="AT2273" s="25"/>
      <c r="AV2273" s="26"/>
      <c r="AW2273" s="26"/>
      <c r="AX2273" s="27"/>
      <c r="AY2273" s="27"/>
      <c r="AZ2273" s="27"/>
      <c r="BA2273" s="27"/>
      <c r="BB2273" s="27"/>
      <c r="BC2273" s="27"/>
      <c r="BD2273" s="27"/>
      <c r="BE2273" s="27"/>
      <c r="BF2273" s="27"/>
      <c r="BG2273" s="27"/>
      <c r="BH2273" s="27"/>
      <c r="BI2273" s="27"/>
      <c r="BT2273" s="31"/>
      <c r="BU2273" s="32"/>
      <c r="BV2273" s="33"/>
      <c r="BW2273" s="32"/>
      <c r="BX2273" s="32"/>
      <c r="BY2273" s="34"/>
      <c r="CA2273" s="32"/>
      <c r="CB2273" s="32"/>
    </row>
    <row r="2274" spans="1:80">
      <c r="A2274" s="20"/>
      <c r="B2274" s="21"/>
      <c r="C2274" s="21"/>
      <c r="D2274" s="21"/>
      <c r="E2274" s="21"/>
      <c r="F2274" s="21"/>
      <c r="G2274" s="21"/>
      <c r="H2274" s="21"/>
      <c r="I2274" s="21"/>
      <c r="J2274" s="21"/>
      <c r="K2274" s="22"/>
      <c r="L2274" s="22"/>
      <c r="M2274" s="22"/>
      <c r="N2274" s="22"/>
      <c r="O2274" s="22"/>
      <c r="P2274" s="22"/>
      <c r="Q2274" s="22"/>
      <c r="R2274" s="22"/>
      <c r="S2274" s="22"/>
      <c r="T2274" s="22"/>
      <c r="U2274" s="22"/>
      <c r="V2274" s="22"/>
      <c r="W2274" s="22"/>
      <c r="X2274" s="22"/>
      <c r="Y2274" s="22"/>
      <c r="Z2274" s="22"/>
      <c r="AA2274" s="22"/>
      <c r="AB2274" s="23"/>
      <c r="AC2274" s="23"/>
      <c r="AD2274" s="22"/>
      <c r="AE2274" s="24"/>
      <c r="AF2274" s="24"/>
      <c r="AG2274" s="24"/>
      <c r="AH2274" s="24"/>
      <c r="AI2274" s="24"/>
      <c r="AJ2274" s="24"/>
      <c r="AK2274" s="24"/>
      <c r="AL2274" s="24"/>
      <c r="AM2274" s="24"/>
      <c r="AN2274" s="24"/>
      <c r="AO2274" s="24"/>
      <c r="AP2274" s="24"/>
      <c r="AQ2274" s="24"/>
      <c r="AR2274" s="24"/>
      <c r="AS2274" s="24"/>
      <c r="AT2274" s="25"/>
      <c r="AV2274" s="26"/>
      <c r="AW2274" s="26"/>
      <c r="AX2274" s="27"/>
      <c r="AY2274" s="27"/>
      <c r="AZ2274" s="27"/>
      <c r="BA2274" s="27"/>
      <c r="BB2274" s="27"/>
      <c r="BC2274" s="27"/>
      <c r="BD2274" s="27"/>
      <c r="BE2274" s="27"/>
      <c r="BF2274" s="27"/>
      <c r="BG2274" s="27"/>
      <c r="BH2274" s="27"/>
      <c r="BI2274" s="27"/>
      <c r="BT2274" s="31"/>
      <c r="BU2274" s="32"/>
      <c r="BV2274" s="33"/>
      <c r="BW2274" s="32"/>
      <c r="BX2274" s="32"/>
      <c r="BY2274" s="34"/>
      <c r="CA2274" s="32"/>
      <c r="CB2274" s="32"/>
    </row>
    <row r="2275" spans="1:80">
      <c r="A2275" s="20"/>
      <c r="B2275" s="21"/>
      <c r="C2275" s="21"/>
      <c r="D2275" s="21"/>
      <c r="E2275" s="21"/>
      <c r="F2275" s="21"/>
      <c r="G2275" s="21"/>
      <c r="H2275" s="21"/>
      <c r="I2275" s="21"/>
      <c r="J2275" s="21"/>
      <c r="K2275" s="22"/>
      <c r="L2275" s="22"/>
      <c r="M2275" s="22"/>
      <c r="N2275" s="22"/>
      <c r="O2275" s="22"/>
      <c r="P2275" s="22"/>
      <c r="Q2275" s="22"/>
      <c r="R2275" s="22"/>
      <c r="S2275" s="22"/>
      <c r="T2275" s="22"/>
      <c r="U2275" s="22"/>
      <c r="V2275" s="22"/>
      <c r="W2275" s="22"/>
      <c r="X2275" s="22"/>
      <c r="Y2275" s="22"/>
      <c r="Z2275" s="22"/>
      <c r="AA2275" s="22"/>
      <c r="AB2275" s="23"/>
      <c r="AC2275" s="23"/>
      <c r="AD2275" s="22"/>
      <c r="AE2275" s="24"/>
      <c r="AF2275" s="24"/>
      <c r="AG2275" s="24"/>
      <c r="AH2275" s="24"/>
      <c r="AI2275" s="24"/>
      <c r="AJ2275" s="24"/>
      <c r="AK2275" s="24"/>
      <c r="AL2275" s="24"/>
      <c r="AM2275" s="24"/>
      <c r="AN2275" s="24"/>
      <c r="AO2275" s="24"/>
      <c r="AP2275" s="24"/>
      <c r="AQ2275" s="24"/>
      <c r="AR2275" s="24"/>
      <c r="AS2275" s="24"/>
      <c r="AT2275" s="25"/>
      <c r="AV2275" s="26"/>
      <c r="AW2275" s="26"/>
      <c r="AX2275" s="27"/>
      <c r="AY2275" s="27"/>
      <c r="AZ2275" s="27"/>
      <c r="BA2275" s="27"/>
      <c r="BB2275" s="27"/>
      <c r="BC2275" s="27"/>
      <c r="BD2275" s="27"/>
      <c r="BE2275" s="27"/>
      <c r="BF2275" s="27"/>
      <c r="BG2275" s="27"/>
      <c r="BH2275" s="27"/>
      <c r="BI2275" s="27"/>
      <c r="BT2275" s="31"/>
      <c r="BU2275" s="32"/>
      <c r="BV2275" s="33"/>
      <c r="BW2275" s="32"/>
      <c r="BX2275" s="32"/>
      <c r="BY2275" s="34"/>
      <c r="CA2275" s="32"/>
      <c r="CB2275" s="32"/>
    </row>
    <row r="2276" spans="1:80">
      <c r="A2276" s="20"/>
      <c r="B2276" s="21"/>
      <c r="C2276" s="21"/>
      <c r="D2276" s="21"/>
      <c r="E2276" s="21"/>
      <c r="F2276" s="21"/>
      <c r="G2276" s="21"/>
      <c r="H2276" s="21"/>
      <c r="I2276" s="21"/>
      <c r="J2276" s="21"/>
      <c r="K2276" s="22"/>
      <c r="L2276" s="22"/>
      <c r="M2276" s="22"/>
      <c r="N2276" s="22"/>
      <c r="O2276" s="22"/>
      <c r="P2276" s="22"/>
      <c r="Q2276" s="22"/>
      <c r="R2276" s="22"/>
      <c r="S2276" s="22"/>
      <c r="T2276" s="22"/>
      <c r="U2276" s="22"/>
      <c r="V2276" s="22"/>
      <c r="W2276" s="22"/>
      <c r="X2276" s="22"/>
      <c r="Y2276" s="22"/>
      <c r="Z2276" s="22"/>
      <c r="AA2276" s="22"/>
      <c r="AB2276" s="23"/>
      <c r="AC2276" s="23"/>
      <c r="AD2276" s="22"/>
      <c r="AE2276" s="24"/>
      <c r="AF2276" s="24"/>
      <c r="AG2276" s="24"/>
      <c r="AH2276" s="24"/>
      <c r="AI2276" s="24"/>
      <c r="AJ2276" s="24"/>
      <c r="AK2276" s="24"/>
      <c r="AL2276" s="24"/>
      <c r="AM2276" s="24"/>
      <c r="AN2276" s="24"/>
      <c r="AO2276" s="24"/>
      <c r="AP2276" s="24"/>
      <c r="AQ2276" s="24"/>
      <c r="AR2276" s="24"/>
      <c r="AS2276" s="24"/>
      <c r="AT2276" s="25"/>
      <c r="AV2276" s="26"/>
      <c r="AW2276" s="26"/>
      <c r="AX2276" s="27"/>
      <c r="AY2276" s="27"/>
      <c r="AZ2276" s="27"/>
      <c r="BA2276" s="27"/>
      <c r="BB2276" s="27"/>
      <c r="BC2276" s="27"/>
      <c r="BD2276" s="27"/>
      <c r="BE2276" s="27"/>
      <c r="BF2276" s="27"/>
      <c r="BG2276" s="27"/>
      <c r="BH2276" s="27"/>
      <c r="BI2276" s="27"/>
      <c r="BT2276" s="31"/>
      <c r="BU2276" s="32"/>
      <c r="BV2276" s="33"/>
      <c r="BW2276" s="32"/>
      <c r="BX2276" s="32"/>
      <c r="BY2276" s="34"/>
      <c r="CA2276" s="32"/>
      <c r="CB2276" s="32"/>
    </row>
    <row r="2277" spans="1:80">
      <c r="A2277" s="20"/>
      <c r="B2277" s="21"/>
      <c r="C2277" s="21"/>
      <c r="D2277" s="21"/>
      <c r="E2277" s="21"/>
      <c r="F2277" s="21"/>
      <c r="G2277" s="21"/>
      <c r="H2277" s="21"/>
      <c r="I2277" s="21"/>
      <c r="J2277" s="21"/>
      <c r="K2277" s="22"/>
      <c r="L2277" s="22"/>
      <c r="M2277" s="22"/>
      <c r="N2277" s="22"/>
      <c r="O2277" s="22"/>
      <c r="P2277" s="22"/>
      <c r="Q2277" s="22"/>
      <c r="R2277" s="22"/>
      <c r="S2277" s="22"/>
      <c r="T2277" s="22"/>
      <c r="U2277" s="22"/>
      <c r="V2277" s="22"/>
      <c r="W2277" s="22"/>
      <c r="X2277" s="22"/>
      <c r="Y2277" s="22"/>
      <c r="Z2277" s="22"/>
      <c r="AA2277" s="22"/>
      <c r="AB2277" s="23"/>
      <c r="AC2277" s="23"/>
      <c r="AD2277" s="22"/>
      <c r="AE2277" s="24"/>
      <c r="AF2277" s="24"/>
      <c r="AG2277" s="24"/>
      <c r="AH2277" s="24"/>
      <c r="AI2277" s="24"/>
      <c r="AJ2277" s="24"/>
      <c r="AK2277" s="24"/>
      <c r="AL2277" s="24"/>
      <c r="AM2277" s="24"/>
      <c r="AN2277" s="24"/>
      <c r="AO2277" s="24"/>
      <c r="AP2277" s="24"/>
      <c r="AQ2277" s="24"/>
      <c r="AR2277" s="24"/>
      <c r="AS2277" s="24"/>
      <c r="AT2277" s="25"/>
      <c r="AV2277" s="26"/>
      <c r="AW2277" s="26"/>
      <c r="AX2277" s="27"/>
      <c r="AY2277" s="27"/>
      <c r="AZ2277" s="27"/>
      <c r="BA2277" s="27"/>
      <c r="BB2277" s="27"/>
      <c r="BC2277" s="27"/>
      <c r="BD2277" s="27"/>
      <c r="BE2277" s="27"/>
      <c r="BF2277" s="27"/>
      <c r="BG2277" s="27"/>
      <c r="BH2277" s="27"/>
      <c r="BI2277" s="27"/>
      <c r="BT2277" s="31"/>
      <c r="BU2277" s="32"/>
      <c r="BV2277" s="33"/>
      <c r="BW2277" s="32"/>
      <c r="BX2277" s="32"/>
      <c r="BY2277" s="34"/>
      <c r="CA2277" s="32"/>
      <c r="CB2277" s="32"/>
    </row>
    <row r="2278" spans="1:80">
      <c r="A2278" s="20"/>
      <c r="B2278" s="21"/>
      <c r="C2278" s="21"/>
      <c r="D2278" s="21"/>
      <c r="E2278" s="21"/>
      <c r="F2278" s="21"/>
      <c r="G2278" s="21"/>
      <c r="H2278" s="21"/>
      <c r="I2278" s="21"/>
      <c r="J2278" s="21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22"/>
      <c r="W2278" s="22"/>
      <c r="X2278" s="22"/>
      <c r="Y2278" s="22"/>
      <c r="Z2278" s="22"/>
      <c r="AA2278" s="22"/>
      <c r="AB2278" s="23"/>
      <c r="AC2278" s="23"/>
      <c r="AD2278" s="22"/>
      <c r="AE2278" s="24"/>
      <c r="AF2278" s="24"/>
      <c r="AG2278" s="24"/>
      <c r="AH2278" s="24"/>
      <c r="AI2278" s="24"/>
      <c r="AJ2278" s="24"/>
      <c r="AK2278" s="24"/>
      <c r="AL2278" s="24"/>
      <c r="AM2278" s="24"/>
      <c r="AN2278" s="24"/>
      <c r="AO2278" s="24"/>
      <c r="AP2278" s="24"/>
      <c r="AQ2278" s="24"/>
      <c r="AR2278" s="24"/>
      <c r="AS2278" s="24"/>
      <c r="AT2278" s="25"/>
      <c r="AV2278" s="26"/>
      <c r="AW2278" s="26"/>
      <c r="AX2278" s="27"/>
      <c r="AY2278" s="27"/>
      <c r="AZ2278" s="27"/>
      <c r="BA2278" s="27"/>
      <c r="BB2278" s="27"/>
      <c r="BC2278" s="27"/>
      <c r="BD2278" s="27"/>
      <c r="BE2278" s="27"/>
      <c r="BF2278" s="27"/>
      <c r="BG2278" s="27"/>
      <c r="BH2278" s="27"/>
      <c r="BI2278" s="27"/>
      <c r="BT2278" s="31"/>
      <c r="BU2278" s="32"/>
      <c r="BV2278" s="33"/>
      <c r="BW2278" s="32"/>
      <c r="BX2278" s="32"/>
      <c r="BY2278" s="34"/>
      <c r="CA2278" s="32"/>
      <c r="CB2278" s="32"/>
    </row>
    <row r="2279" spans="1:80">
      <c r="A2279" s="20"/>
      <c r="B2279" s="21"/>
      <c r="C2279" s="21"/>
      <c r="D2279" s="21"/>
      <c r="E2279" s="21"/>
      <c r="F2279" s="21"/>
      <c r="G2279" s="21"/>
      <c r="H2279" s="21"/>
      <c r="I2279" s="21"/>
      <c r="J2279" s="21"/>
      <c r="K2279" s="22"/>
      <c r="L2279" s="22"/>
      <c r="M2279" s="22"/>
      <c r="N2279" s="22"/>
      <c r="O2279" s="22"/>
      <c r="P2279" s="22"/>
      <c r="Q2279" s="22"/>
      <c r="R2279" s="22"/>
      <c r="S2279" s="22"/>
      <c r="T2279" s="22"/>
      <c r="U2279" s="22"/>
      <c r="V2279" s="22"/>
      <c r="W2279" s="22"/>
      <c r="X2279" s="22"/>
      <c r="Y2279" s="22"/>
      <c r="Z2279" s="22"/>
      <c r="AA2279" s="22"/>
      <c r="AB2279" s="23"/>
      <c r="AC2279" s="23"/>
      <c r="AD2279" s="22"/>
      <c r="AE2279" s="24"/>
      <c r="AF2279" s="24"/>
      <c r="AG2279" s="24"/>
      <c r="AH2279" s="24"/>
      <c r="AI2279" s="24"/>
      <c r="AJ2279" s="24"/>
      <c r="AK2279" s="24"/>
      <c r="AL2279" s="24"/>
      <c r="AM2279" s="24"/>
      <c r="AN2279" s="24"/>
      <c r="AO2279" s="24"/>
      <c r="AP2279" s="24"/>
      <c r="AQ2279" s="24"/>
      <c r="AR2279" s="24"/>
      <c r="AS2279" s="24"/>
      <c r="AT2279" s="25"/>
      <c r="AV2279" s="26"/>
      <c r="AW2279" s="26"/>
      <c r="AX2279" s="27"/>
      <c r="AY2279" s="27"/>
      <c r="AZ2279" s="27"/>
      <c r="BA2279" s="27"/>
      <c r="BB2279" s="27"/>
      <c r="BC2279" s="27"/>
      <c r="BD2279" s="27"/>
      <c r="BE2279" s="27"/>
      <c r="BF2279" s="27"/>
      <c r="BG2279" s="27"/>
      <c r="BH2279" s="27"/>
      <c r="BI2279" s="27"/>
      <c r="BT2279" s="31"/>
      <c r="BU2279" s="32"/>
      <c r="BV2279" s="33"/>
      <c r="BW2279" s="32"/>
      <c r="BX2279" s="32"/>
      <c r="BY2279" s="34"/>
      <c r="CA2279" s="32"/>
      <c r="CB2279" s="32"/>
    </row>
    <row r="2280" spans="1:80">
      <c r="A2280" s="20"/>
      <c r="B2280" s="21"/>
      <c r="C2280" s="21"/>
      <c r="D2280" s="21"/>
      <c r="E2280" s="21"/>
      <c r="F2280" s="21"/>
      <c r="G2280" s="21"/>
      <c r="H2280" s="21"/>
      <c r="I2280" s="21"/>
      <c r="J2280" s="21"/>
      <c r="K2280" s="22"/>
      <c r="L2280" s="22"/>
      <c r="M2280" s="22"/>
      <c r="N2280" s="22"/>
      <c r="O2280" s="22"/>
      <c r="P2280" s="22"/>
      <c r="Q2280" s="22"/>
      <c r="R2280" s="22"/>
      <c r="S2280" s="22"/>
      <c r="T2280" s="22"/>
      <c r="U2280" s="22"/>
      <c r="V2280" s="22"/>
      <c r="W2280" s="22"/>
      <c r="X2280" s="22"/>
      <c r="Y2280" s="22"/>
      <c r="Z2280" s="22"/>
      <c r="AA2280" s="22"/>
      <c r="AB2280" s="23"/>
      <c r="AC2280" s="23"/>
      <c r="AD2280" s="22"/>
      <c r="AE2280" s="24"/>
      <c r="AF2280" s="24"/>
      <c r="AG2280" s="24"/>
      <c r="AH2280" s="24"/>
      <c r="AI2280" s="24"/>
      <c r="AJ2280" s="24"/>
      <c r="AK2280" s="24"/>
      <c r="AL2280" s="24"/>
      <c r="AM2280" s="24"/>
      <c r="AN2280" s="24"/>
      <c r="AO2280" s="24"/>
      <c r="AP2280" s="24"/>
      <c r="AQ2280" s="24"/>
      <c r="AR2280" s="24"/>
      <c r="AS2280" s="24"/>
      <c r="AT2280" s="25"/>
      <c r="AV2280" s="26"/>
      <c r="AW2280" s="26"/>
      <c r="AX2280" s="27"/>
      <c r="AY2280" s="27"/>
      <c r="AZ2280" s="27"/>
      <c r="BA2280" s="27"/>
      <c r="BB2280" s="27"/>
      <c r="BC2280" s="27"/>
      <c r="BD2280" s="27"/>
      <c r="BE2280" s="27"/>
      <c r="BF2280" s="27"/>
      <c r="BG2280" s="27"/>
      <c r="BH2280" s="27"/>
      <c r="BI2280" s="27"/>
      <c r="BT2280" s="31"/>
      <c r="BU2280" s="32"/>
      <c r="BV2280" s="33"/>
      <c r="BW2280" s="32"/>
      <c r="BX2280" s="32"/>
      <c r="BY2280" s="34"/>
      <c r="CA2280" s="32"/>
      <c r="CB2280" s="32"/>
    </row>
    <row r="2281" spans="1:80">
      <c r="A2281" s="20"/>
      <c r="B2281" s="21"/>
      <c r="C2281" s="21"/>
      <c r="D2281" s="21"/>
      <c r="E2281" s="21"/>
      <c r="F2281" s="21"/>
      <c r="G2281" s="21"/>
      <c r="H2281" s="21"/>
      <c r="I2281" s="21"/>
      <c r="J2281" s="21"/>
      <c r="K2281" s="22"/>
      <c r="L2281" s="22"/>
      <c r="M2281" s="22"/>
      <c r="N2281" s="22"/>
      <c r="O2281" s="22"/>
      <c r="P2281" s="22"/>
      <c r="Q2281" s="22"/>
      <c r="R2281" s="22"/>
      <c r="S2281" s="22"/>
      <c r="T2281" s="22"/>
      <c r="U2281" s="22"/>
      <c r="V2281" s="22"/>
      <c r="W2281" s="22"/>
      <c r="X2281" s="22"/>
      <c r="Y2281" s="22"/>
      <c r="Z2281" s="22"/>
      <c r="AA2281" s="22"/>
      <c r="AB2281" s="23"/>
      <c r="AC2281" s="23"/>
      <c r="AD2281" s="22"/>
      <c r="AE2281" s="24"/>
      <c r="AF2281" s="24"/>
      <c r="AG2281" s="24"/>
      <c r="AH2281" s="24"/>
      <c r="AI2281" s="24"/>
      <c r="AJ2281" s="24"/>
      <c r="AK2281" s="24"/>
      <c r="AL2281" s="24"/>
      <c r="AM2281" s="24"/>
      <c r="AN2281" s="24"/>
      <c r="AO2281" s="24"/>
      <c r="AP2281" s="24"/>
      <c r="AQ2281" s="24"/>
      <c r="AR2281" s="24"/>
      <c r="AS2281" s="24"/>
      <c r="AT2281" s="25"/>
      <c r="AV2281" s="26"/>
      <c r="AW2281" s="26"/>
      <c r="AX2281" s="27"/>
      <c r="AY2281" s="27"/>
      <c r="AZ2281" s="27"/>
      <c r="BA2281" s="27"/>
      <c r="BB2281" s="27"/>
      <c r="BC2281" s="27"/>
      <c r="BD2281" s="27"/>
      <c r="BE2281" s="27"/>
      <c r="BF2281" s="27"/>
      <c r="BG2281" s="27"/>
      <c r="BH2281" s="27"/>
      <c r="BI2281" s="27"/>
      <c r="BT2281" s="31"/>
      <c r="BU2281" s="32"/>
      <c r="BV2281" s="33"/>
      <c r="BW2281" s="32"/>
      <c r="BX2281" s="32"/>
      <c r="BY2281" s="34"/>
      <c r="CA2281" s="32"/>
      <c r="CB2281" s="32"/>
    </row>
    <row r="2282" spans="1:80">
      <c r="A2282" s="20"/>
      <c r="B2282" s="21"/>
      <c r="C2282" s="21"/>
      <c r="D2282" s="21"/>
      <c r="E2282" s="21"/>
      <c r="F2282" s="21"/>
      <c r="G2282" s="21"/>
      <c r="H2282" s="21"/>
      <c r="I2282" s="21"/>
      <c r="J2282" s="21"/>
      <c r="K2282" s="22"/>
      <c r="L2282" s="22"/>
      <c r="M2282" s="22"/>
      <c r="N2282" s="22"/>
      <c r="O2282" s="22"/>
      <c r="P2282" s="22"/>
      <c r="Q2282" s="22"/>
      <c r="R2282" s="22"/>
      <c r="S2282" s="22"/>
      <c r="T2282" s="22"/>
      <c r="U2282" s="22"/>
      <c r="V2282" s="22"/>
      <c r="W2282" s="22"/>
      <c r="X2282" s="22"/>
      <c r="Y2282" s="22"/>
      <c r="Z2282" s="22"/>
      <c r="AA2282" s="22"/>
      <c r="AB2282" s="23"/>
      <c r="AC2282" s="23"/>
      <c r="AD2282" s="22"/>
      <c r="AE2282" s="24"/>
      <c r="AF2282" s="24"/>
      <c r="AG2282" s="24"/>
      <c r="AH2282" s="24"/>
      <c r="AI2282" s="24"/>
      <c r="AJ2282" s="24"/>
      <c r="AK2282" s="24"/>
      <c r="AL2282" s="24"/>
      <c r="AM2282" s="24"/>
      <c r="AN2282" s="24"/>
      <c r="AO2282" s="24"/>
      <c r="AP2282" s="24"/>
      <c r="AQ2282" s="24"/>
      <c r="AR2282" s="24"/>
      <c r="AS2282" s="24"/>
      <c r="AT2282" s="25"/>
      <c r="AV2282" s="26"/>
      <c r="AW2282" s="26"/>
      <c r="AX2282" s="27"/>
      <c r="AY2282" s="27"/>
      <c r="AZ2282" s="27"/>
      <c r="BA2282" s="27"/>
      <c r="BB2282" s="27"/>
      <c r="BC2282" s="27"/>
      <c r="BD2282" s="27"/>
      <c r="BE2282" s="27"/>
      <c r="BF2282" s="27"/>
      <c r="BG2282" s="27"/>
      <c r="BH2282" s="27"/>
      <c r="BI2282" s="27"/>
      <c r="BT2282" s="31"/>
      <c r="BU2282" s="32"/>
      <c r="BV2282" s="33"/>
      <c r="BW2282" s="32"/>
      <c r="BX2282" s="32"/>
      <c r="BY2282" s="34"/>
      <c r="CA2282" s="32"/>
      <c r="CB2282" s="32"/>
    </row>
    <row r="2283" spans="1:80">
      <c r="A2283" s="20"/>
      <c r="B2283" s="21"/>
      <c r="C2283" s="21"/>
      <c r="D2283" s="21"/>
      <c r="E2283" s="21"/>
      <c r="F2283" s="21"/>
      <c r="G2283" s="21"/>
      <c r="H2283" s="21"/>
      <c r="I2283" s="21"/>
      <c r="J2283" s="21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2"/>
      <c r="W2283" s="22"/>
      <c r="X2283" s="22"/>
      <c r="Y2283" s="22"/>
      <c r="Z2283" s="22"/>
      <c r="AA2283" s="22"/>
      <c r="AB2283" s="23"/>
      <c r="AC2283" s="23"/>
      <c r="AD2283" s="22"/>
      <c r="AE2283" s="24"/>
      <c r="AF2283" s="24"/>
      <c r="AG2283" s="24"/>
      <c r="AH2283" s="24"/>
      <c r="AI2283" s="24"/>
      <c r="AJ2283" s="24"/>
      <c r="AK2283" s="24"/>
      <c r="AL2283" s="24"/>
      <c r="AM2283" s="24"/>
      <c r="AN2283" s="24"/>
      <c r="AO2283" s="24"/>
      <c r="AP2283" s="24"/>
      <c r="AQ2283" s="24"/>
      <c r="AR2283" s="24"/>
      <c r="AS2283" s="24"/>
      <c r="AT2283" s="25"/>
      <c r="AV2283" s="26"/>
      <c r="AW2283" s="26"/>
      <c r="AX2283" s="27"/>
      <c r="AY2283" s="27"/>
      <c r="AZ2283" s="27"/>
      <c r="BA2283" s="27"/>
      <c r="BB2283" s="27"/>
      <c r="BC2283" s="27"/>
      <c r="BD2283" s="27"/>
      <c r="BE2283" s="27"/>
      <c r="BF2283" s="27"/>
      <c r="BG2283" s="27"/>
      <c r="BH2283" s="27"/>
      <c r="BI2283" s="27"/>
      <c r="BT2283" s="31"/>
      <c r="BU2283" s="32"/>
      <c r="BV2283" s="33"/>
      <c r="BW2283" s="32"/>
      <c r="BX2283" s="32"/>
      <c r="BY2283" s="34"/>
      <c r="CA2283" s="32"/>
      <c r="CB2283" s="32"/>
    </row>
    <row r="2284" spans="1:80">
      <c r="A2284" s="20"/>
      <c r="B2284" s="21"/>
      <c r="C2284" s="21"/>
      <c r="D2284" s="21"/>
      <c r="E2284" s="21"/>
      <c r="F2284" s="21"/>
      <c r="G2284" s="21"/>
      <c r="H2284" s="21"/>
      <c r="I2284" s="21"/>
      <c r="J2284" s="21"/>
      <c r="K2284" s="22"/>
      <c r="L2284" s="22"/>
      <c r="M2284" s="22"/>
      <c r="N2284" s="22"/>
      <c r="O2284" s="22"/>
      <c r="P2284" s="22"/>
      <c r="Q2284" s="22"/>
      <c r="R2284" s="22"/>
      <c r="S2284" s="22"/>
      <c r="T2284" s="22"/>
      <c r="U2284" s="22"/>
      <c r="V2284" s="22"/>
      <c r="W2284" s="22"/>
      <c r="X2284" s="22"/>
      <c r="Y2284" s="22"/>
      <c r="Z2284" s="22"/>
      <c r="AA2284" s="22"/>
      <c r="AB2284" s="23"/>
      <c r="AC2284" s="23"/>
      <c r="AD2284" s="22"/>
      <c r="AE2284" s="24"/>
      <c r="AF2284" s="24"/>
      <c r="AG2284" s="24"/>
      <c r="AH2284" s="24"/>
      <c r="AI2284" s="24"/>
      <c r="AJ2284" s="24"/>
      <c r="AK2284" s="24"/>
      <c r="AL2284" s="24"/>
      <c r="AM2284" s="24"/>
      <c r="AN2284" s="24"/>
      <c r="AO2284" s="24"/>
      <c r="AP2284" s="24"/>
      <c r="AQ2284" s="24"/>
      <c r="AR2284" s="24"/>
      <c r="AS2284" s="24"/>
      <c r="AT2284" s="25"/>
      <c r="AV2284" s="26"/>
      <c r="AW2284" s="26"/>
      <c r="AX2284" s="27"/>
      <c r="AY2284" s="27"/>
      <c r="AZ2284" s="27"/>
      <c r="BA2284" s="27"/>
      <c r="BB2284" s="27"/>
      <c r="BC2284" s="27"/>
      <c r="BD2284" s="27"/>
      <c r="BE2284" s="27"/>
      <c r="BF2284" s="27"/>
      <c r="BG2284" s="27"/>
      <c r="BH2284" s="27"/>
      <c r="BI2284" s="27"/>
      <c r="BT2284" s="31"/>
      <c r="BU2284" s="32"/>
      <c r="BV2284" s="33"/>
      <c r="BW2284" s="32"/>
      <c r="BX2284" s="32"/>
      <c r="BY2284" s="34"/>
      <c r="CA2284" s="32"/>
      <c r="CB2284" s="32"/>
    </row>
    <row r="2285" spans="1:80">
      <c r="A2285" s="20"/>
      <c r="B2285" s="21"/>
      <c r="C2285" s="21"/>
      <c r="D2285" s="21"/>
      <c r="E2285" s="21"/>
      <c r="F2285" s="21"/>
      <c r="G2285" s="21"/>
      <c r="H2285" s="21"/>
      <c r="I2285" s="21"/>
      <c r="J2285" s="21"/>
      <c r="K2285" s="22"/>
      <c r="L2285" s="22"/>
      <c r="M2285" s="22"/>
      <c r="N2285" s="22"/>
      <c r="O2285" s="22"/>
      <c r="P2285" s="22"/>
      <c r="Q2285" s="22"/>
      <c r="R2285" s="22"/>
      <c r="S2285" s="22"/>
      <c r="T2285" s="22"/>
      <c r="U2285" s="22"/>
      <c r="V2285" s="22"/>
      <c r="W2285" s="22"/>
      <c r="X2285" s="22"/>
      <c r="Y2285" s="22"/>
      <c r="Z2285" s="22"/>
      <c r="AA2285" s="22"/>
      <c r="AB2285" s="23"/>
      <c r="AC2285" s="23"/>
      <c r="AD2285" s="22"/>
      <c r="AE2285" s="24"/>
      <c r="AF2285" s="24"/>
      <c r="AG2285" s="24"/>
      <c r="AH2285" s="24"/>
      <c r="AI2285" s="24"/>
      <c r="AJ2285" s="24"/>
      <c r="AK2285" s="24"/>
      <c r="AL2285" s="24"/>
      <c r="AM2285" s="24"/>
      <c r="AN2285" s="24"/>
      <c r="AO2285" s="24"/>
      <c r="AP2285" s="24"/>
      <c r="AQ2285" s="24"/>
      <c r="AR2285" s="24"/>
      <c r="AS2285" s="24"/>
      <c r="AT2285" s="25"/>
      <c r="AV2285" s="26"/>
      <c r="AW2285" s="26"/>
      <c r="AX2285" s="27"/>
      <c r="AY2285" s="27"/>
      <c r="AZ2285" s="27"/>
      <c r="BA2285" s="27"/>
      <c r="BB2285" s="27"/>
      <c r="BC2285" s="27"/>
      <c r="BD2285" s="27"/>
      <c r="BE2285" s="27"/>
      <c r="BF2285" s="27"/>
      <c r="BG2285" s="27"/>
      <c r="BH2285" s="27"/>
      <c r="BI2285" s="27"/>
      <c r="BT2285" s="31"/>
      <c r="BU2285" s="32"/>
      <c r="BV2285" s="33"/>
      <c r="BW2285" s="32"/>
      <c r="BX2285" s="32"/>
      <c r="BY2285" s="34"/>
      <c r="CA2285" s="32"/>
      <c r="CB2285" s="32"/>
    </row>
    <row r="2286" spans="1:80">
      <c r="A2286" s="20"/>
      <c r="B2286" s="21"/>
      <c r="C2286" s="21"/>
      <c r="D2286" s="21"/>
      <c r="E2286" s="21"/>
      <c r="F2286" s="21"/>
      <c r="G2286" s="21"/>
      <c r="H2286" s="21"/>
      <c r="I2286" s="21"/>
      <c r="J2286" s="21"/>
      <c r="K2286" s="22"/>
      <c r="L2286" s="22"/>
      <c r="M2286" s="22"/>
      <c r="N2286" s="22"/>
      <c r="O2286" s="22"/>
      <c r="P2286" s="22"/>
      <c r="Q2286" s="22"/>
      <c r="R2286" s="22"/>
      <c r="S2286" s="22"/>
      <c r="T2286" s="22"/>
      <c r="U2286" s="22"/>
      <c r="V2286" s="22"/>
      <c r="W2286" s="22"/>
      <c r="X2286" s="22"/>
      <c r="Y2286" s="22"/>
      <c r="Z2286" s="22"/>
      <c r="AA2286" s="22"/>
      <c r="AB2286" s="23"/>
      <c r="AC2286" s="23"/>
      <c r="AD2286" s="22"/>
      <c r="AE2286" s="24"/>
      <c r="AF2286" s="24"/>
      <c r="AG2286" s="24"/>
      <c r="AH2286" s="24"/>
      <c r="AI2286" s="24"/>
      <c r="AJ2286" s="24"/>
      <c r="AK2286" s="24"/>
      <c r="AL2286" s="24"/>
      <c r="AM2286" s="24"/>
      <c r="AN2286" s="24"/>
      <c r="AO2286" s="24"/>
      <c r="AP2286" s="24"/>
      <c r="AQ2286" s="24"/>
      <c r="AR2286" s="24"/>
      <c r="AS2286" s="24"/>
      <c r="AT2286" s="25"/>
      <c r="AV2286" s="26"/>
      <c r="AW2286" s="26"/>
      <c r="AX2286" s="27"/>
      <c r="AY2286" s="27"/>
      <c r="AZ2286" s="27"/>
      <c r="BA2286" s="27"/>
      <c r="BB2286" s="27"/>
      <c r="BC2286" s="27"/>
      <c r="BD2286" s="27"/>
      <c r="BE2286" s="27"/>
      <c r="BF2286" s="27"/>
      <c r="BG2286" s="27"/>
      <c r="BH2286" s="27"/>
      <c r="BI2286" s="27"/>
      <c r="BT2286" s="31"/>
      <c r="BU2286" s="32"/>
      <c r="BV2286" s="33"/>
      <c r="BW2286" s="32"/>
      <c r="BX2286" s="32"/>
      <c r="BY2286" s="34"/>
      <c r="CA2286" s="32"/>
      <c r="CB2286" s="32"/>
    </row>
    <row r="2287" spans="1:80">
      <c r="A2287" s="20"/>
      <c r="B2287" s="21"/>
      <c r="C2287" s="21"/>
      <c r="D2287" s="21"/>
      <c r="E2287" s="21"/>
      <c r="F2287" s="21"/>
      <c r="G2287" s="21"/>
      <c r="H2287" s="21"/>
      <c r="I2287" s="21"/>
      <c r="J2287" s="21"/>
      <c r="K2287" s="22"/>
      <c r="L2287" s="22"/>
      <c r="M2287" s="22"/>
      <c r="N2287" s="22"/>
      <c r="O2287" s="22"/>
      <c r="P2287" s="22"/>
      <c r="Q2287" s="22"/>
      <c r="R2287" s="22"/>
      <c r="S2287" s="22"/>
      <c r="T2287" s="22"/>
      <c r="U2287" s="22"/>
      <c r="V2287" s="22"/>
      <c r="W2287" s="22"/>
      <c r="X2287" s="22"/>
      <c r="Y2287" s="22"/>
      <c r="Z2287" s="22"/>
      <c r="AA2287" s="22"/>
      <c r="AB2287" s="23"/>
      <c r="AC2287" s="23"/>
      <c r="AD2287" s="22"/>
      <c r="AE2287" s="24"/>
      <c r="AF2287" s="24"/>
      <c r="AG2287" s="24"/>
      <c r="AH2287" s="24"/>
      <c r="AI2287" s="24"/>
      <c r="AJ2287" s="24"/>
      <c r="AK2287" s="24"/>
      <c r="AL2287" s="24"/>
      <c r="AM2287" s="24"/>
      <c r="AN2287" s="24"/>
      <c r="AO2287" s="24"/>
      <c r="AP2287" s="24"/>
      <c r="AQ2287" s="24"/>
      <c r="AR2287" s="24"/>
      <c r="AS2287" s="24"/>
      <c r="AT2287" s="25"/>
      <c r="AV2287" s="26"/>
      <c r="AW2287" s="26"/>
      <c r="AX2287" s="27"/>
      <c r="AY2287" s="27"/>
      <c r="AZ2287" s="27"/>
      <c r="BA2287" s="27"/>
      <c r="BB2287" s="27"/>
      <c r="BC2287" s="27"/>
      <c r="BD2287" s="27"/>
      <c r="BE2287" s="27"/>
      <c r="BF2287" s="27"/>
      <c r="BG2287" s="27"/>
      <c r="BH2287" s="27"/>
      <c r="BI2287" s="27"/>
      <c r="BT2287" s="31"/>
      <c r="BU2287" s="32"/>
      <c r="BV2287" s="33"/>
      <c r="BW2287" s="32"/>
      <c r="BX2287" s="32"/>
      <c r="BY2287" s="34"/>
      <c r="CA2287" s="32"/>
      <c r="CB2287" s="32"/>
    </row>
    <row r="2288" spans="1:80">
      <c r="A2288" s="20"/>
      <c r="B2288" s="21"/>
      <c r="C2288" s="21"/>
      <c r="D2288" s="21"/>
      <c r="E2288" s="21"/>
      <c r="F2288" s="21"/>
      <c r="G2288" s="21"/>
      <c r="H2288" s="21"/>
      <c r="I2288" s="21"/>
      <c r="J2288" s="21"/>
      <c r="K2288" s="22"/>
      <c r="L2288" s="22"/>
      <c r="M2288" s="22"/>
      <c r="N2288" s="22"/>
      <c r="O2288" s="22"/>
      <c r="P2288" s="22"/>
      <c r="Q2288" s="22"/>
      <c r="R2288" s="22"/>
      <c r="S2288" s="22"/>
      <c r="T2288" s="22"/>
      <c r="U2288" s="22"/>
      <c r="V2288" s="22"/>
      <c r="W2288" s="22"/>
      <c r="X2288" s="22"/>
      <c r="Y2288" s="22"/>
      <c r="Z2288" s="22"/>
      <c r="AA2288" s="22"/>
      <c r="AB2288" s="23"/>
      <c r="AC2288" s="23"/>
      <c r="AD2288" s="22"/>
      <c r="AE2288" s="24"/>
      <c r="AF2288" s="24"/>
      <c r="AG2288" s="24"/>
      <c r="AH2288" s="24"/>
      <c r="AI2288" s="24"/>
      <c r="AJ2288" s="24"/>
      <c r="AK2288" s="24"/>
      <c r="AL2288" s="24"/>
      <c r="AM2288" s="24"/>
      <c r="AN2288" s="24"/>
      <c r="AO2288" s="24"/>
      <c r="AP2288" s="24"/>
      <c r="AQ2288" s="24"/>
      <c r="AR2288" s="24"/>
      <c r="AS2288" s="24"/>
      <c r="AT2288" s="25"/>
      <c r="AV2288" s="26"/>
      <c r="AW2288" s="26"/>
      <c r="AX2288" s="27"/>
      <c r="AY2288" s="27"/>
      <c r="AZ2288" s="27"/>
      <c r="BA2288" s="27"/>
      <c r="BB2288" s="27"/>
      <c r="BC2288" s="27"/>
      <c r="BD2288" s="27"/>
      <c r="BE2288" s="27"/>
      <c r="BF2288" s="27"/>
      <c r="BG2288" s="27"/>
      <c r="BH2288" s="27"/>
      <c r="BI2288" s="27"/>
      <c r="BT2288" s="31"/>
      <c r="BU2288" s="32"/>
      <c r="BV2288" s="33"/>
      <c r="BW2288" s="32"/>
      <c r="BX2288" s="32"/>
      <c r="BY2288" s="34"/>
      <c r="CA2288" s="32"/>
      <c r="CB2288" s="32"/>
    </row>
    <row r="2289" spans="1:80">
      <c r="A2289" s="20"/>
      <c r="B2289" s="21"/>
      <c r="C2289" s="21"/>
      <c r="D2289" s="21"/>
      <c r="E2289" s="21"/>
      <c r="F2289" s="21"/>
      <c r="G2289" s="21"/>
      <c r="H2289" s="21"/>
      <c r="I2289" s="21"/>
      <c r="J2289" s="21"/>
      <c r="K2289" s="22"/>
      <c r="L2289" s="22"/>
      <c r="M2289" s="22"/>
      <c r="N2289" s="22"/>
      <c r="O2289" s="22"/>
      <c r="P2289" s="22"/>
      <c r="Q2289" s="22"/>
      <c r="R2289" s="22"/>
      <c r="S2289" s="22"/>
      <c r="T2289" s="22"/>
      <c r="U2289" s="22"/>
      <c r="V2289" s="22"/>
      <c r="W2289" s="22"/>
      <c r="X2289" s="22"/>
      <c r="Y2289" s="22"/>
      <c r="Z2289" s="22"/>
      <c r="AA2289" s="22"/>
      <c r="AB2289" s="23"/>
      <c r="AC2289" s="23"/>
      <c r="AD2289" s="22"/>
      <c r="AE2289" s="24"/>
      <c r="AF2289" s="24"/>
      <c r="AG2289" s="24"/>
      <c r="AH2289" s="24"/>
      <c r="AI2289" s="24"/>
      <c r="AJ2289" s="24"/>
      <c r="AK2289" s="24"/>
      <c r="AL2289" s="24"/>
      <c r="AM2289" s="24"/>
      <c r="AN2289" s="24"/>
      <c r="AO2289" s="24"/>
      <c r="AP2289" s="24"/>
      <c r="AQ2289" s="24"/>
      <c r="AR2289" s="24"/>
      <c r="AS2289" s="24"/>
      <c r="AT2289" s="25"/>
      <c r="AV2289" s="26"/>
      <c r="AW2289" s="26"/>
      <c r="AX2289" s="27"/>
      <c r="AY2289" s="27"/>
      <c r="AZ2289" s="27"/>
      <c r="BA2289" s="27"/>
      <c r="BB2289" s="27"/>
      <c r="BC2289" s="27"/>
      <c r="BD2289" s="27"/>
      <c r="BE2289" s="27"/>
      <c r="BF2289" s="27"/>
      <c r="BG2289" s="27"/>
      <c r="BH2289" s="27"/>
      <c r="BI2289" s="27"/>
      <c r="BT2289" s="31"/>
      <c r="BU2289" s="32"/>
      <c r="BV2289" s="33"/>
      <c r="BW2289" s="32"/>
      <c r="BX2289" s="32"/>
      <c r="BY2289" s="34"/>
      <c r="CA2289" s="32"/>
      <c r="CB2289" s="32"/>
    </row>
    <row r="2290" spans="1:80">
      <c r="A2290" s="20"/>
      <c r="B2290" s="21"/>
      <c r="C2290" s="21"/>
      <c r="D2290" s="21"/>
      <c r="E2290" s="21"/>
      <c r="F2290" s="21"/>
      <c r="G2290" s="21"/>
      <c r="H2290" s="21"/>
      <c r="I2290" s="21"/>
      <c r="J2290" s="21"/>
      <c r="K2290" s="22"/>
      <c r="L2290" s="22"/>
      <c r="M2290" s="22"/>
      <c r="N2290" s="22"/>
      <c r="O2290" s="22"/>
      <c r="P2290" s="22"/>
      <c r="Q2290" s="22"/>
      <c r="R2290" s="22"/>
      <c r="S2290" s="22"/>
      <c r="T2290" s="22"/>
      <c r="U2290" s="22"/>
      <c r="V2290" s="22"/>
      <c r="W2290" s="22"/>
      <c r="X2290" s="22"/>
      <c r="Y2290" s="22"/>
      <c r="Z2290" s="22"/>
      <c r="AA2290" s="22"/>
      <c r="AB2290" s="23"/>
      <c r="AC2290" s="23"/>
      <c r="AD2290" s="22"/>
      <c r="AE2290" s="24"/>
      <c r="AF2290" s="24"/>
      <c r="AG2290" s="24"/>
      <c r="AH2290" s="24"/>
      <c r="AI2290" s="24"/>
      <c r="AJ2290" s="24"/>
      <c r="AK2290" s="24"/>
      <c r="AL2290" s="24"/>
      <c r="AM2290" s="24"/>
      <c r="AN2290" s="24"/>
      <c r="AO2290" s="24"/>
      <c r="AP2290" s="24"/>
      <c r="AQ2290" s="24"/>
      <c r="AR2290" s="24"/>
      <c r="AS2290" s="24"/>
      <c r="AT2290" s="25"/>
      <c r="AV2290" s="26"/>
      <c r="AW2290" s="26"/>
      <c r="AX2290" s="27"/>
      <c r="AY2290" s="27"/>
      <c r="AZ2290" s="27"/>
      <c r="BA2290" s="27"/>
      <c r="BB2290" s="27"/>
      <c r="BC2290" s="27"/>
      <c r="BD2290" s="27"/>
      <c r="BE2290" s="27"/>
      <c r="BF2290" s="27"/>
      <c r="BG2290" s="27"/>
      <c r="BH2290" s="27"/>
      <c r="BI2290" s="27"/>
      <c r="BT2290" s="31"/>
      <c r="BU2290" s="32"/>
      <c r="BV2290" s="33"/>
      <c r="BW2290" s="32"/>
      <c r="BX2290" s="32"/>
      <c r="BY2290" s="34"/>
      <c r="CA2290" s="32"/>
      <c r="CB2290" s="32"/>
    </row>
    <row r="2291" spans="1:80">
      <c r="A2291" s="20"/>
      <c r="B2291" s="21"/>
      <c r="C2291" s="21"/>
      <c r="D2291" s="21"/>
      <c r="E2291" s="21"/>
      <c r="F2291" s="21"/>
      <c r="G2291" s="21"/>
      <c r="H2291" s="21"/>
      <c r="I2291" s="21"/>
      <c r="J2291" s="21"/>
      <c r="K2291" s="22"/>
      <c r="L2291" s="22"/>
      <c r="M2291" s="22"/>
      <c r="N2291" s="22"/>
      <c r="O2291" s="22"/>
      <c r="P2291" s="22"/>
      <c r="Q2291" s="22"/>
      <c r="R2291" s="22"/>
      <c r="S2291" s="22"/>
      <c r="T2291" s="22"/>
      <c r="U2291" s="22"/>
      <c r="V2291" s="22"/>
      <c r="W2291" s="22"/>
      <c r="X2291" s="22"/>
      <c r="Y2291" s="22"/>
      <c r="Z2291" s="22"/>
      <c r="AA2291" s="22"/>
      <c r="AB2291" s="23"/>
      <c r="AC2291" s="23"/>
      <c r="AD2291" s="22"/>
      <c r="AE2291" s="24"/>
      <c r="AF2291" s="24"/>
      <c r="AG2291" s="24"/>
      <c r="AH2291" s="24"/>
      <c r="AI2291" s="24"/>
      <c r="AJ2291" s="24"/>
      <c r="AK2291" s="24"/>
      <c r="AL2291" s="24"/>
      <c r="AM2291" s="24"/>
      <c r="AN2291" s="24"/>
      <c r="AO2291" s="24"/>
      <c r="AP2291" s="24"/>
      <c r="AQ2291" s="24"/>
      <c r="AR2291" s="24"/>
      <c r="AS2291" s="24"/>
      <c r="AT2291" s="25"/>
      <c r="AV2291" s="26"/>
      <c r="AW2291" s="26"/>
      <c r="AX2291" s="27"/>
      <c r="AY2291" s="27"/>
      <c r="AZ2291" s="27"/>
      <c r="BA2291" s="27"/>
      <c r="BB2291" s="27"/>
      <c r="BC2291" s="27"/>
      <c r="BD2291" s="27"/>
      <c r="BE2291" s="27"/>
      <c r="BF2291" s="27"/>
      <c r="BG2291" s="27"/>
      <c r="BH2291" s="27"/>
      <c r="BI2291" s="27"/>
      <c r="BT2291" s="31"/>
      <c r="BU2291" s="32"/>
      <c r="BV2291" s="33"/>
      <c r="BW2291" s="32"/>
      <c r="BX2291" s="32"/>
      <c r="BY2291" s="34"/>
      <c r="CA2291" s="32"/>
      <c r="CB2291" s="32"/>
    </row>
    <row r="2292" spans="1:80">
      <c r="A2292" s="20"/>
      <c r="B2292" s="21"/>
      <c r="C2292" s="21"/>
      <c r="D2292" s="21"/>
      <c r="E2292" s="21"/>
      <c r="F2292" s="21"/>
      <c r="G2292" s="21"/>
      <c r="H2292" s="21"/>
      <c r="I2292" s="21"/>
      <c r="J2292" s="21"/>
      <c r="K2292" s="22"/>
      <c r="L2292" s="22"/>
      <c r="M2292" s="22"/>
      <c r="N2292" s="22"/>
      <c r="O2292" s="22"/>
      <c r="P2292" s="22"/>
      <c r="Q2292" s="22"/>
      <c r="R2292" s="22"/>
      <c r="S2292" s="22"/>
      <c r="T2292" s="22"/>
      <c r="U2292" s="22"/>
      <c r="V2292" s="22"/>
      <c r="W2292" s="22"/>
      <c r="X2292" s="22"/>
      <c r="Y2292" s="22"/>
      <c r="Z2292" s="22"/>
      <c r="AA2292" s="22"/>
      <c r="AB2292" s="23"/>
      <c r="AC2292" s="23"/>
      <c r="AD2292" s="22"/>
      <c r="AE2292" s="24"/>
      <c r="AF2292" s="24"/>
      <c r="AG2292" s="24"/>
      <c r="AH2292" s="24"/>
      <c r="AI2292" s="24"/>
      <c r="AJ2292" s="24"/>
      <c r="AK2292" s="24"/>
      <c r="AL2292" s="24"/>
      <c r="AM2292" s="24"/>
      <c r="AN2292" s="24"/>
      <c r="AO2292" s="24"/>
      <c r="AP2292" s="24"/>
      <c r="AQ2292" s="24"/>
      <c r="AR2292" s="24"/>
      <c r="AS2292" s="24"/>
      <c r="AT2292" s="25"/>
      <c r="AV2292" s="26"/>
      <c r="AW2292" s="26"/>
      <c r="AX2292" s="27"/>
      <c r="AY2292" s="27"/>
      <c r="AZ2292" s="27"/>
      <c r="BA2292" s="27"/>
      <c r="BB2292" s="27"/>
      <c r="BC2292" s="27"/>
      <c r="BD2292" s="27"/>
      <c r="BE2292" s="27"/>
      <c r="BF2292" s="27"/>
      <c r="BG2292" s="27"/>
      <c r="BH2292" s="27"/>
      <c r="BI2292" s="27"/>
      <c r="BT2292" s="31"/>
      <c r="BU2292" s="32"/>
      <c r="BV2292" s="33"/>
      <c r="BW2292" s="32"/>
      <c r="BX2292" s="32"/>
      <c r="BY2292" s="34"/>
      <c r="CA2292" s="32"/>
      <c r="CB2292" s="32"/>
    </row>
    <row r="2293" spans="1:80">
      <c r="A2293" s="20"/>
      <c r="B2293" s="21"/>
      <c r="C2293" s="21"/>
      <c r="D2293" s="21"/>
      <c r="E2293" s="21"/>
      <c r="F2293" s="21"/>
      <c r="G2293" s="21"/>
      <c r="H2293" s="21"/>
      <c r="I2293" s="21"/>
      <c r="J2293" s="21"/>
      <c r="K2293" s="22"/>
      <c r="L2293" s="22"/>
      <c r="M2293" s="22"/>
      <c r="N2293" s="22"/>
      <c r="O2293" s="22"/>
      <c r="P2293" s="22"/>
      <c r="Q2293" s="22"/>
      <c r="R2293" s="22"/>
      <c r="S2293" s="22"/>
      <c r="T2293" s="22"/>
      <c r="U2293" s="22"/>
      <c r="V2293" s="22"/>
      <c r="W2293" s="22"/>
      <c r="X2293" s="22"/>
      <c r="Y2293" s="22"/>
      <c r="Z2293" s="22"/>
      <c r="AA2293" s="22"/>
      <c r="AB2293" s="23"/>
      <c r="AC2293" s="23"/>
      <c r="AD2293" s="22"/>
      <c r="AE2293" s="24"/>
      <c r="AF2293" s="24"/>
      <c r="AG2293" s="24"/>
      <c r="AH2293" s="24"/>
      <c r="AI2293" s="24"/>
      <c r="AJ2293" s="24"/>
      <c r="AK2293" s="24"/>
      <c r="AL2293" s="24"/>
      <c r="AM2293" s="24"/>
      <c r="AN2293" s="24"/>
      <c r="AO2293" s="24"/>
      <c r="AP2293" s="24"/>
      <c r="AQ2293" s="24"/>
      <c r="AR2293" s="24"/>
      <c r="AS2293" s="24"/>
      <c r="AT2293" s="25"/>
      <c r="AV2293" s="26"/>
      <c r="AW2293" s="26"/>
      <c r="AX2293" s="27"/>
      <c r="AY2293" s="27"/>
      <c r="AZ2293" s="27"/>
      <c r="BA2293" s="27"/>
      <c r="BB2293" s="27"/>
      <c r="BC2293" s="27"/>
      <c r="BD2293" s="27"/>
      <c r="BE2293" s="27"/>
      <c r="BF2293" s="27"/>
      <c r="BG2293" s="27"/>
      <c r="BH2293" s="27"/>
      <c r="BI2293" s="27"/>
      <c r="BT2293" s="31"/>
      <c r="BU2293" s="32"/>
      <c r="BV2293" s="33"/>
      <c r="BW2293" s="32"/>
      <c r="BX2293" s="32"/>
      <c r="BY2293" s="34"/>
      <c r="CA2293" s="32"/>
      <c r="CB2293" s="32"/>
    </row>
    <row r="2294" spans="1:80">
      <c r="A2294" s="20"/>
      <c r="B2294" s="21"/>
      <c r="C2294" s="21"/>
      <c r="D2294" s="21"/>
      <c r="E2294" s="21"/>
      <c r="F2294" s="21"/>
      <c r="G2294" s="21"/>
      <c r="H2294" s="21"/>
      <c r="I2294" s="21"/>
      <c r="J2294" s="21"/>
      <c r="K2294" s="22"/>
      <c r="L2294" s="22"/>
      <c r="M2294" s="22"/>
      <c r="N2294" s="22"/>
      <c r="O2294" s="22"/>
      <c r="P2294" s="22"/>
      <c r="Q2294" s="22"/>
      <c r="R2294" s="22"/>
      <c r="S2294" s="22"/>
      <c r="T2294" s="22"/>
      <c r="U2294" s="22"/>
      <c r="V2294" s="22"/>
      <c r="W2294" s="22"/>
      <c r="X2294" s="22"/>
      <c r="Y2294" s="22"/>
      <c r="Z2294" s="22"/>
      <c r="AA2294" s="22"/>
      <c r="AB2294" s="23"/>
      <c r="AC2294" s="23"/>
      <c r="AD2294" s="22"/>
      <c r="AE2294" s="24"/>
      <c r="AF2294" s="24"/>
      <c r="AG2294" s="24"/>
      <c r="AH2294" s="24"/>
      <c r="AI2294" s="24"/>
      <c r="AJ2294" s="24"/>
      <c r="AK2294" s="24"/>
      <c r="AL2294" s="24"/>
      <c r="AM2294" s="24"/>
      <c r="AN2294" s="24"/>
      <c r="AO2294" s="24"/>
      <c r="AP2294" s="24"/>
      <c r="AQ2294" s="24"/>
      <c r="AR2294" s="24"/>
      <c r="AS2294" s="24"/>
      <c r="AT2294" s="25"/>
      <c r="AV2294" s="26"/>
      <c r="AW2294" s="26"/>
      <c r="AX2294" s="27"/>
      <c r="AY2294" s="27"/>
      <c r="AZ2294" s="27"/>
      <c r="BA2294" s="27"/>
      <c r="BB2294" s="27"/>
      <c r="BC2294" s="27"/>
      <c r="BD2294" s="27"/>
      <c r="BE2294" s="27"/>
      <c r="BF2294" s="27"/>
      <c r="BG2294" s="27"/>
      <c r="BH2294" s="27"/>
      <c r="BI2294" s="27"/>
      <c r="BT2294" s="31"/>
      <c r="BU2294" s="32"/>
      <c r="BV2294" s="33"/>
      <c r="BW2294" s="32"/>
      <c r="BX2294" s="32"/>
      <c r="BY2294" s="34"/>
      <c r="CA2294" s="32"/>
      <c r="CB2294" s="32"/>
    </row>
    <row r="2295" spans="1:80">
      <c r="A2295" s="20"/>
      <c r="B2295" s="21"/>
      <c r="C2295" s="21"/>
      <c r="D2295" s="21"/>
      <c r="E2295" s="21"/>
      <c r="F2295" s="21"/>
      <c r="G2295" s="21"/>
      <c r="H2295" s="21"/>
      <c r="I2295" s="21"/>
      <c r="J2295" s="21"/>
      <c r="K2295" s="22"/>
      <c r="L2295" s="22"/>
      <c r="M2295" s="22"/>
      <c r="N2295" s="22"/>
      <c r="O2295" s="22"/>
      <c r="P2295" s="22"/>
      <c r="Q2295" s="22"/>
      <c r="R2295" s="22"/>
      <c r="S2295" s="22"/>
      <c r="T2295" s="22"/>
      <c r="U2295" s="22"/>
      <c r="V2295" s="22"/>
      <c r="W2295" s="22"/>
      <c r="X2295" s="22"/>
      <c r="Y2295" s="22"/>
      <c r="Z2295" s="22"/>
      <c r="AA2295" s="22"/>
      <c r="AB2295" s="23"/>
      <c r="AC2295" s="23"/>
      <c r="AD2295" s="22"/>
      <c r="AE2295" s="24"/>
      <c r="AF2295" s="24"/>
      <c r="AG2295" s="24"/>
      <c r="AH2295" s="24"/>
      <c r="AI2295" s="24"/>
      <c r="AJ2295" s="24"/>
      <c r="AK2295" s="24"/>
      <c r="AL2295" s="24"/>
      <c r="AM2295" s="24"/>
      <c r="AN2295" s="24"/>
      <c r="AO2295" s="24"/>
      <c r="AP2295" s="24"/>
      <c r="AQ2295" s="24"/>
      <c r="AR2295" s="24"/>
      <c r="AS2295" s="24"/>
      <c r="AT2295" s="25"/>
      <c r="AV2295" s="26"/>
      <c r="AW2295" s="26"/>
      <c r="AX2295" s="27"/>
      <c r="AY2295" s="27"/>
      <c r="AZ2295" s="27"/>
      <c r="BA2295" s="27"/>
      <c r="BB2295" s="27"/>
      <c r="BC2295" s="27"/>
      <c r="BD2295" s="27"/>
      <c r="BE2295" s="27"/>
      <c r="BF2295" s="27"/>
      <c r="BG2295" s="27"/>
      <c r="BH2295" s="27"/>
      <c r="BI2295" s="27"/>
      <c r="BT2295" s="31"/>
      <c r="BU2295" s="32"/>
      <c r="BV2295" s="33"/>
      <c r="BW2295" s="32"/>
      <c r="BX2295" s="32"/>
      <c r="BY2295" s="34"/>
      <c r="CA2295" s="32"/>
      <c r="CB2295" s="32"/>
    </row>
    <row r="2296" spans="1:80">
      <c r="A2296" s="20"/>
      <c r="B2296" s="21"/>
      <c r="C2296" s="21"/>
      <c r="D2296" s="21"/>
      <c r="E2296" s="21"/>
      <c r="F2296" s="21"/>
      <c r="G2296" s="21"/>
      <c r="H2296" s="21"/>
      <c r="I2296" s="21"/>
      <c r="J2296" s="21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22"/>
      <c r="W2296" s="22"/>
      <c r="X2296" s="22"/>
      <c r="Y2296" s="22"/>
      <c r="Z2296" s="22"/>
      <c r="AA2296" s="22"/>
      <c r="AB2296" s="23"/>
      <c r="AC2296" s="23"/>
      <c r="AD2296" s="22"/>
      <c r="AE2296" s="24"/>
      <c r="AF2296" s="24"/>
      <c r="AG2296" s="24"/>
      <c r="AH2296" s="24"/>
      <c r="AI2296" s="24"/>
      <c r="AJ2296" s="24"/>
      <c r="AK2296" s="24"/>
      <c r="AL2296" s="24"/>
      <c r="AM2296" s="24"/>
      <c r="AN2296" s="24"/>
      <c r="AO2296" s="24"/>
      <c r="AP2296" s="24"/>
      <c r="AQ2296" s="24"/>
      <c r="AR2296" s="24"/>
      <c r="AS2296" s="24"/>
      <c r="AT2296" s="25"/>
      <c r="AV2296" s="26"/>
      <c r="AW2296" s="26"/>
      <c r="AX2296" s="27"/>
      <c r="AY2296" s="27"/>
      <c r="AZ2296" s="27"/>
      <c r="BA2296" s="27"/>
      <c r="BB2296" s="27"/>
      <c r="BC2296" s="27"/>
      <c r="BD2296" s="27"/>
      <c r="BE2296" s="27"/>
      <c r="BF2296" s="27"/>
      <c r="BG2296" s="27"/>
      <c r="BH2296" s="27"/>
      <c r="BI2296" s="27"/>
      <c r="BT2296" s="31"/>
      <c r="BU2296" s="32"/>
      <c r="BV2296" s="33"/>
      <c r="BW2296" s="32"/>
      <c r="BX2296" s="32"/>
      <c r="BY2296" s="34"/>
      <c r="CA2296" s="32"/>
      <c r="CB2296" s="32"/>
    </row>
    <row r="2297" spans="1:80">
      <c r="A2297" s="20"/>
      <c r="B2297" s="21"/>
      <c r="C2297" s="21"/>
      <c r="D2297" s="21"/>
      <c r="E2297" s="21"/>
      <c r="F2297" s="21"/>
      <c r="G2297" s="21"/>
      <c r="H2297" s="21"/>
      <c r="I2297" s="21"/>
      <c r="J2297" s="21"/>
      <c r="K2297" s="22"/>
      <c r="L2297" s="22"/>
      <c r="M2297" s="22"/>
      <c r="N2297" s="22"/>
      <c r="O2297" s="22"/>
      <c r="P2297" s="22"/>
      <c r="Q2297" s="22"/>
      <c r="R2297" s="22"/>
      <c r="S2297" s="22"/>
      <c r="T2297" s="22"/>
      <c r="U2297" s="22"/>
      <c r="V2297" s="22"/>
      <c r="W2297" s="22"/>
      <c r="X2297" s="22"/>
      <c r="Y2297" s="22"/>
      <c r="Z2297" s="22"/>
      <c r="AA2297" s="22"/>
      <c r="AB2297" s="23"/>
      <c r="AC2297" s="23"/>
      <c r="AD2297" s="22"/>
      <c r="AE2297" s="24"/>
      <c r="AF2297" s="24"/>
      <c r="AG2297" s="24"/>
      <c r="AH2297" s="24"/>
      <c r="AI2297" s="24"/>
      <c r="AJ2297" s="24"/>
      <c r="AK2297" s="24"/>
      <c r="AL2297" s="24"/>
      <c r="AM2297" s="24"/>
      <c r="AN2297" s="24"/>
      <c r="AO2297" s="24"/>
      <c r="AP2297" s="24"/>
      <c r="AQ2297" s="24"/>
      <c r="AR2297" s="24"/>
      <c r="AS2297" s="24"/>
      <c r="AT2297" s="25"/>
      <c r="AV2297" s="26"/>
      <c r="AW2297" s="26"/>
      <c r="AX2297" s="27"/>
      <c r="AY2297" s="27"/>
      <c r="AZ2297" s="27"/>
      <c r="BA2297" s="27"/>
      <c r="BB2297" s="27"/>
      <c r="BC2297" s="27"/>
      <c r="BD2297" s="27"/>
      <c r="BE2297" s="27"/>
      <c r="BF2297" s="27"/>
      <c r="BG2297" s="27"/>
      <c r="BH2297" s="27"/>
      <c r="BI2297" s="27"/>
      <c r="BT2297" s="31"/>
      <c r="BU2297" s="32"/>
      <c r="BV2297" s="33"/>
      <c r="BW2297" s="32"/>
      <c r="BX2297" s="32"/>
      <c r="BY2297" s="34"/>
      <c r="CA2297" s="32"/>
      <c r="CB2297" s="32"/>
    </row>
    <row r="2298" spans="1:80">
      <c r="A2298" s="20"/>
      <c r="B2298" s="21"/>
      <c r="C2298" s="21"/>
      <c r="D2298" s="21"/>
      <c r="E2298" s="21"/>
      <c r="F2298" s="21"/>
      <c r="G2298" s="21"/>
      <c r="H2298" s="21"/>
      <c r="I2298" s="21"/>
      <c r="J2298" s="21"/>
      <c r="K2298" s="22"/>
      <c r="L2298" s="22"/>
      <c r="M2298" s="22"/>
      <c r="N2298" s="22"/>
      <c r="O2298" s="22"/>
      <c r="P2298" s="22"/>
      <c r="Q2298" s="22"/>
      <c r="R2298" s="22"/>
      <c r="S2298" s="22"/>
      <c r="T2298" s="22"/>
      <c r="U2298" s="22"/>
      <c r="V2298" s="22"/>
      <c r="W2298" s="22"/>
      <c r="X2298" s="22"/>
      <c r="Y2298" s="22"/>
      <c r="Z2298" s="22"/>
      <c r="AA2298" s="22"/>
      <c r="AB2298" s="23"/>
      <c r="AC2298" s="23"/>
      <c r="AD2298" s="22"/>
      <c r="AE2298" s="24"/>
      <c r="AF2298" s="24"/>
      <c r="AG2298" s="24"/>
      <c r="AH2298" s="24"/>
      <c r="AI2298" s="24"/>
      <c r="AJ2298" s="24"/>
      <c r="AK2298" s="24"/>
      <c r="AL2298" s="24"/>
      <c r="AM2298" s="24"/>
      <c r="AN2298" s="24"/>
      <c r="AO2298" s="24"/>
      <c r="AP2298" s="24"/>
      <c r="AQ2298" s="24"/>
      <c r="AR2298" s="24"/>
      <c r="AS2298" s="24"/>
      <c r="AT2298" s="25"/>
      <c r="AV2298" s="26"/>
      <c r="AW2298" s="26"/>
      <c r="AX2298" s="27"/>
      <c r="AY2298" s="27"/>
      <c r="AZ2298" s="27"/>
      <c r="BA2298" s="27"/>
      <c r="BB2298" s="27"/>
      <c r="BC2298" s="27"/>
      <c r="BD2298" s="27"/>
      <c r="BE2298" s="27"/>
      <c r="BF2298" s="27"/>
      <c r="BG2298" s="27"/>
      <c r="BH2298" s="27"/>
      <c r="BI2298" s="27"/>
      <c r="BT2298" s="31"/>
      <c r="BU2298" s="32"/>
      <c r="BV2298" s="33"/>
      <c r="BW2298" s="32"/>
      <c r="BX2298" s="32"/>
      <c r="BY2298" s="34"/>
      <c r="CA2298" s="32"/>
      <c r="CB2298" s="32"/>
    </row>
    <row r="2299" spans="1:80">
      <c r="A2299" s="20"/>
      <c r="B2299" s="21"/>
      <c r="C2299" s="21"/>
      <c r="D2299" s="21"/>
      <c r="E2299" s="21"/>
      <c r="F2299" s="21"/>
      <c r="G2299" s="21"/>
      <c r="H2299" s="21"/>
      <c r="I2299" s="21"/>
      <c r="J2299" s="21"/>
      <c r="K2299" s="22"/>
      <c r="L2299" s="22"/>
      <c r="M2299" s="22"/>
      <c r="N2299" s="22"/>
      <c r="O2299" s="22"/>
      <c r="P2299" s="22"/>
      <c r="Q2299" s="22"/>
      <c r="R2299" s="22"/>
      <c r="S2299" s="22"/>
      <c r="T2299" s="22"/>
      <c r="U2299" s="22"/>
      <c r="V2299" s="22"/>
      <c r="W2299" s="22"/>
      <c r="X2299" s="22"/>
      <c r="Y2299" s="22"/>
      <c r="Z2299" s="22"/>
      <c r="AA2299" s="22"/>
      <c r="AB2299" s="23"/>
      <c r="AC2299" s="23"/>
      <c r="AD2299" s="22"/>
      <c r="AE2299" s="24"/>
      <c r="AF2299" s="24"/>
      <c r="AG2299" s="24"/>
      <c r="AH2299" s="24"/>
      <c r="AI2299" s="24"/>
      <c r="AJ2299" s="24"/>
      <c r="AK2299" s="24"/>
      <c r="AL2299" s="24"/>
      <c r="AM2299" s="24"/>
      <c r="AN2299" s="24"/>
      <c r="AO2299" s="24"/>
      <c r="AP2299" s="24"/>
      <c r="AQ2299" s="24"/>
      <c r="AR2299" s="24"/>
      <c r="AS2299" s="24"/>
      <c r="AT2299" s="25"/>
      <c r="AV2299" s="26"/>
      <c r="AW2299" s="26"/>
      <c r="AX2299" s="27"/>
      <c r="AY2299" s="27"/>
      <c r="AZ2299" s="27"/>
      <c r="BA2299" s="27"/>
      <c r="BB2299" s="27"/>
      <c r="BC2299" s="27"/>
      <c r="BD2299" s="27"/>
      <c r="BE2299" s="27"/>
      <c r="BF2299" s="27"/>
      <c r="BG2299" s="27"/>
      <c r="BH2299" s="27"/>
      <c r="BI2299" s="27"/>
      <c r="BT2299" s="31"/>
      <c r="BU2299" s="32"/>
      <c r="BV2299" s="33"/>
      <c r="BW2299" s="32"/>
      <c r="BX2299" s="32"/>
      <c r="BY2299" s="34"/>
      <c r="CA2299" s="32"/>
      <c r="CB2299" s="32"/>
    </row>
    <row r="2300" spans="1:80">
      <c r="A2300" s="20"/>
      <c r="B2300" s="21"/>
      <c r="C2300" s="21"/>
      <c r="D2300" s="21"/>
      <c r="E2300" s="21"/>
      <c r="F2300" s="21"/>
      <c r="G2300" s="21"/>
      <c r="H2300" s="21"/>
      <c r="I2300" s="21"/>
      <c r="J2300" s="21"/>
      <c r="K2300" s="22"/>
      <c r="L2300" s="22"/>
      <c r="M2300" s="22"/>
      <c r="N2300" s="22"/>
      <c r="O2300" s="22"/>
      <c r="P2300" s="22"/>
      <c r="Q2300" s="22"/>
      <c r="R2300" s="22"/>
      <c r="S2300" s="22"/>
      <c r="T2300" s="22"/>
      <c r="U2300" s="22"/>
      <c r="V2300" s="22"/>
      <c r="W2300" s="22"/>
      <c r="X2300" s="22"/>
      <c r="Y2300" s="22"/>
      <c r="Z2300" s="22"/>
      <c r="AA2300" s="22"/>
      <c r="AB2300" s="23"/>
      <c r="AC2300" s="23"/>
      <c r="AD2300" s="22"/>
      <c r="AE2300" s="24"/>
      <c r="AF2300" s="24"/>
      <c r="AG2300" s="24"/>
      <c r="AH2300" s="24"/>
      <c r="AI2300" s="24"/>
      <c r="AJ2300" s="24"/>
      <c r="AK2300" s="24"/>
      <c r="AL2300" s="24"/>
      <c r="AM2300" s="24"/>
      <c r="AN2300" s="24"/>
      <c r="AO2300" s="24"/>
      <c r="AP2300" s="24"/>
      <c r="AQ2300" s="24"/>
      <c r="AR2300" s="24"/>
      <c r="AS2300" s="24"/>
      <c r="AT2300" s="25"/>
      <c r="AV2300" s="26"/>
      <c r="AW2300" s="26"/>
      <c r="AX2300" s="27"/>
      <c r="AY2300" s="27"/>
      <c r="AZ2300" s="27"/>
      <c r="BA2300" s="27"/>
      <c r="BB2300" s="27"/>
      <c r="BC2300" s="27"/>
      <c r="BD2300" s="27"/>
      <c r="BE2300" s="27"/>
      <c r="BF2300" s="27"/>
      <c r="BG2300" s="27"/>
      <c r="BH2300" s="27"/>
      <c r="BI2300" s="27"/>
      <c r="BT2300" s="31"/>
      <c r="BU2300" s="32"/>
      <c r="BV2300" s="33"/>
      <c r="BW2300" s="32"/>
      <c r="BX2300" s="32"/>
      <c r="BY2300" s="34"/>
      <c r="CA2300" s="32"/>
      <c r="CB2300" s="32"/>
    </row>
    <row r="2301" spans="1:80">
      <c r="A2301" s="20"/>
      <c r="B2301" s="21"/>
      <c r="C2301" s="21"/>
      <c r="D2301" s="21"/>
      <c r="E2301" s="21"/>
      <c r="F2301" s="21"/>
      <c r="G2301" s="21"/>
      <c r="H2301" s="21"/>
      <c r="I2301" s="21"/>
      <c r="J2301" s="21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22"/>
      <c r="W2301" s="22"/>
      <c r="X2301" s="22"/>
      <c r="Y2301" s="22"/>
      <c r="Z2301" s="22"/>
      <c r="AA2301" s="22"/>
      <c r="AB2301" s="23"/>
      <c r="AC2301" s="23"/>
      <c r="AD2301" s="22"/>
      <c r="AE2301" s="24"/>
      <c r="AF2301" s="24"/>
      <c r="AG2301" s="24"/>
      <c r="AH2301" s="24"/>
      <c r="AI2301" s="24"/>
      <c r="AJ2301" s="24"/>
      <c r="AK2301" s="24"/>
      <c r="AL2301" s="24"/>
      <c r="AM2301" s="24"/>
      <c r="AN2301" s="24"/>
      <c r="AO2301" s="24"/>
      <c r="AP2301" s="24"/>
      <c r="AQ2301" s="24"/>
      <c r="AR2301" s="24"/>
      <c r="AS2301" s="24"/>
      <c r="AT2301" s="25"/>
      <c r="AV2301" s="26"/>
      <c r="AW2301" s="26"/>
      <c r="AX2301" s="27"/>
      <c r="AY2301" s="27"/>
      <c r="AZ2301" s="27"/>
      <c r="BA2301" s="27"/>
      <c r="BB2301" s="27"/>
      <c r="BC2301" s="27"/>
      <c r="BD2301" s="27"/>
      <c r="BE2301" s="27"/>
      <c r="BF2301" s="27"/>
      <c r="BG2301" s="27"/>
      <c r="BH2301" s="27"/>
      <c r="BI2301" s="27"/>
      <c r="BT2301" s="31"/>
      <c r="BU2301" s="32"/>
      <c r="BV2301" s="33"/>
      <c r="BW2301" s="32"/>
      <c r="BX2301" s="32"/>
      <c r="BY2301" s="34"/>
      <c r="CA2301" s="32"/>
      <c r="CB2301" s="32"/>
    </row>
    <row r="2302" spans="1:80">
      <c r="A2302" s="20"/>
      <c r="B2302" s="21"/>
      <c r="C2302" s="21"/>
      <c r="D2302" s="21"/>
      <c r="E2302" s="21"/>
      <c r="F2302" s="21"/>
      <c r="G2302" s="21"/>
      <c r="H2302" s="21"/>
      <c r="I2302" s="21"/>
      <c r="J2302" s="21"/>
      <c r="K2302" s="22"/>
      <c r="L2302" s="22"/>
      <c r="M2302" s="22"/>
      <c r="N2302" s="22"/>
      <c r="O2302" s="22"/>
      <c r="P2302" s="22"/>
      <c r="Q2302" s="22"/>
      <c r="R2302" s="22"/>
      <c r="S2302" s="22"/>
      <c r="T2302" s="22"/>
      <c r="U2302" s="22"/>
      <c r="V2302" s="22"/>
      <c r="W2302" s="22"/>
      <c r="X2302" s="22"/>
      <c r="Y2302" s="22"/>
      <c r="Z2302" s="22"/>
      <c r="AA2302" s="22"/>
      <c r="AB2302" s="23"/>
      <c r="AC2302" s="23"/>
      <c r="AD2302" s="22"/>
      <c r="AE2302" s="24"/>
      <c r="AF2302" s="24"/>
      <c r="AG2302" s="24"/>
      <c r="AH2302" s="24"/>
      <c r="AI2302" s="24"/>
      <c r="AJ2302" s="24"/>
      <c r="AK2302" s="24"/>
      <c r="AL2302" s="24"/>
      <c r="AM2302" s="24"/>
      <c r="AN2302" s="24"/>
      <c r="AO2302" s="24"/>
      <c r="AP2302" s="24"/>
      <c r="AQ2302" s="24"/>
      <c r="AR2302" s="24"/>
      <c r="AS2302" s="24"/>
      <c r="AT2302" s="25"/>
      <c r="AV2302" s="26"/>
      <c r="AW2302" s="26"/>
      <c r="AX2302" s="27"/>
      <c r="AY2302" s="27"/>
      <c r="AZ2302" s="27"/>
      <c r="BA2302" s="27"/>
      <c r="BB2302" s="27"/>
      <c r="BC2302" s="27"/>
      <c r="BD2302" s="27"/>
      <c r="BE2302" s="27"/>
      <c r="BF2302" s="27"/>
      <c r="BG2302" s="27"/>
      <c r="BH2302" s="27"/>
      <c r="BI2302" s="27"/>
      <c r="BT2302" s="31"/>
      <c r="BU2302" s="32"/>
      <c r="BV2302" s="33"/>
      <c r="BW2302" s="32"/>
      <c r="BX2302" s="32"/>
      <c r="BY2302" s="34"/>
      <c r="CA2302" s="32"/>
      <c r="CB2302" s="32"/>
    </row>
    <row r="2303" spans="1:80">
      <c r="A2303" s="20"/>
      <c r="B2303" s="21"/>
      <c r="C2303" s="21"/>
      <c r="D2303" s="21"/>
      <c r="E2303" s="21"/>
      <c r="F2303" s="21"/>
      <c r="G2303" s="21"/>
      <c r="H2303" s="21"/>
      <c r="I2303" s="21"/>
      <c r="J2303" s="21"/>
      <c r="K2303" s="22"/>
      <c r="L2303" s="22"/>
      <c r="M2303" s="22"/>
      <c r="N2303" s="22"/>
      <c r="O2303" s="22"/>
      <c r="P2303" s="22"/>
      <c r="Q2303" s="22"/>
      <c r="R2303" s="22"/>
      <c r="S2303" s="22"/>
      <c r="T2303" s="22"/>
      <c r="U2303" s="22"/>
      <c r="V2303" s="22"/>
      <c r="W2303" s="22"/>
      <c r="X2303" s="22"/>
      <c r="Y2303" s="22"/>
      <c r="Z2303" s="22"/>
      <c r="AA2303" s="22"/>
      <c r="AB2303" s="23"/>
      <c r="AC2303" s="23"/>
      <c r="AD2303" s="22"/>
      <c r="AE2303" s="24"/>
      <c r="AF2303" s="24"/>
      <c r="AG2303" s="24"/>
      <c r="AH2303" s="24"/>
      <c r="AI2303" s="24"/>
      <c r="AJ2303" s="24"/>
      <c r="AK2303" s="24"/>
      <c r="AL2303" s="24"/>
      <c r="AM2303" s="24"/>
      <c r="AN2303" s="24"/>
      <c r="AO2303" s="24"/>
      <c r="AP2303" s="24"/>
      <c r="AQ2303" s="24"/>
      <c r="AR2303" s="24"/>
      <c r="AS2303" s="24"/>
      <c r="AT2303" s="25"/>
      <c r="AV2303" s="26"/>
      <c r="AW2303" s="26"/>
      <c r="AX2303" s="27"/>
      <c r="AY2303" s="27"/>
      <c r="AZ2303" s="27"/>
      <c r="BA2303" s="27"/>
      <c r="BB2303" s="27"/>
      <c r="BC2303" s="27"/>
      <c r="BD2303" s="27"/>
      <c r="BE2303" s="27"/>
      <c r="BF2303" s="27"/>
      <c r="BG2303" s="27"/>
      <c r="BH2303" s="27"/>
      <c r="BI2303" s="27"/>
      <c r="BT2303" s="31"/>
      <c r="BU2303" s="32"/>
      <c r="BV2303" s="33"/>
      <c r="BW2303" s="32"/>
      <c r="BX2303" s="32"/>
      <c r="BY2303" s="34"/>
      <c r="CA2303" s="32"/>
      <c r="CB2303" s="32"/>
    </row>
    <row r="2304" spans="1:80">
      <c r="A2304" s="20"/>
      <c r="B2304" s="21"/>
      <c r="C2304" s="21"/>
      <c r="D2304" s="21"/>
      <c r="E2304" s="21"/>
      <c r="F2304" s="21"/>
      <c r="G2304" s="21"/>
      <c r="H2304" s="21"/>
      <c r="I2304" s="21"/>
      <c r="J2304" s="21"/>
      <c r="K2304" s="22"/>
      <c r="L2304" s="22"/>
      <c r="M2304" s="22"/>
      <c r="N2304" s="22"/>
      <c r="O2304" s="22"/>
      <c r="P2304" s="22"/>
      <c r="Q2304" s="22"/>
      <c r="R2304" s="22"/>
      <c r="S2304" s="22"/>
      <c r="T2304" s="22"/>
      <c r="U2304" s="22"/>
      <c r="V2304" s="22"/>
      <c r="W2304" s="22"/>
      <c r="X2304" s="22"/>
      <c r="Y2304" s="22"/>
      <c r="Z2304" s="22"/>
      <c r="AA2304" s="22"/>
      <c r="AB2304" s="23"/>
      <c r="AC2304" s="23"/>
      <c r="AD2304" s="22"/>
      <c r="AE2304" s="24"/>
      <c r="AF2304" s="24"/>
      <c r="AG2304" s="24"/>
      <c r="AH2304" s="24"/>
      <c r="AI2304" s="24"/>
      <c r="AJ2304" s="24"/>
      <c r="AK2304" s="24"/>
      <c r="AL2304" s="24"/>
      <c r="AM2304" s="24"/>
      <c r="AN2304" s="24"/>
      <c r="AO2304" s="24"/>
      <c r="AP2304" s="24"/>
      <c r="AQ2304" s="24"/>
      <c r="AR2304" s="24"/>
      <c r="AS2304" s="24"/>
      <c r="AT2304" s="25"/>
      <c r="AV2304" s="26"/>
      <c r="AW2304" s="26"/>
      <c r="AX2304" s="27"/>
      <c r="AY2304" s="27"/>
      <c r="AZ2304" s="27"/>
      <c r="BA2304" s="27"/>
      <c r="BB2304" s="27"/>
      <c r="BC2304" s="27"/>
      <c r="BD2304" s="27"/>
      <c r="BE2304" s="27"/>
      <c r="BF2304" s="27"/>
      <c r="BG2304" s="27"/>
      <c r="BH2304" s="27"/>
      <c r="BI2304" s="27"/>
      <c r="BT2304" s="31"/>
      <c r="BU2304" s="32"/>
      <c r="BV2304" s="33"/>
      <c r="BW2304" s="32"/>
      <c r="BX2304" s="32"/>
      <c r="BY2304" s="34"/>
      <c r="CA2304" s="32"/>
      <c r="CB2304" s="32"/>
    </row>
    <row r="2305" spans="1:80">
      <c r="A2305" s="20"/>
      <c r="B2305" s="21"/>
      <c r="C2305" s="21"/>
      <c r="D2305" s="21"/>
      <c r="E2305" s="21"/>
      <c r="F2305" s="21"/>
      <c r="G2305" s="21"/>
      <c r="H2305" s="21"/>
      <c r="I2305" s="21"/>
      <c r="J2305" s="21"/>
      <c r="K2305" s="22"/>
      <c r="L2305" s="22"/>
      <c r="M2305" s="22"/>
      <c r="N2305" s="22"/>
      <c r="O2305" s="22"/>
      <c r="P2305" s="22"/>
      <c r="Q2305" s="22"/>
      <c r="R2305" s="22"/>
      <c r="S2305" s="22"/>
      <c r="T2305" s="22"/>
      <c r="U2305" s="22"/>
      <c r="V2305" s="22"/>
      <c r="W2305" s="22"/>
      <c r="X2305" s="22"/>
      <c r="Y2305" s="22"/>
      <c r="Z2305" s="22"/>
      <c r="AA2305" s="22"/>
      <c r="AB2305" s="23"/>
      <c r="AC2305" s="23"/>
      <c r="AD2305" s="22"/>
      <c r="AE2305" s="24"/>
      <c r="AF2305" s="24"/>
      <c r="AG2305" s="24"/>
      <c r="AH2305" s="24"/>
      <c r="AI2305" s="24"/>
      <c r="AJ2305" s="24"/>
      <c r="AK2305" s="24"/>
      <c r="AL2305" s="24"/>
      <c r="AM2305" s="24"/>
      <c r="AN2305" s="24"/>
      <c r="AO2305" s="24"/>
      <c r="AP2305" s="24"/>
      <c r="AQ2305" s="24"/>
      <c r="AR2305" s="24"/>
      <c r="AS2305" s="24"/>
      <c r="AT2305" s="25"/>
      <c r="AV2305" s="26"/>
      <c r="AW2305" s="26"/>
      <c r="AX2305" s="27"/>
      <c r="AY2305" s="27"/>
      <c r="AZ2305" s="27"/>
      <c r="BA2305" s="27"/>
      <c r="BB2305" s="27"/>
      <c r="BC2305" s="27"/>
      <c r="BD2305" s="27"/>
      <c r="BE2305" s="27"/>
      <c r="BF2305" s="27"/>
      <c r="BG2305" s="27"/>
      <c r="BH2305" s="27"/>
      <c r="BI2305" s="27"/>
      <c r="BT2305" s="31"/>
      <c r="BU2305" s="32"/>
      <c r="BV2305" s="33"/>
      <c r="BW2305" s="32"/>
      <c r="BX2305" s="32"/>
      <c r="BY2305" s="34"/>
      <c r="CA2305" s="32"/>
      <c r="CB2305" s="32"/>
    </row>
    <row r="2306" spans="1:80">
      <c r="A2306" s="20"/>
      <c r="B2306" s="21"/>
      <c r="C2306" s="21"/>
      <c r="D2306" s="21"/>
      <c r="E2306" s="21"/>
      <c r="F2306" s="21"/>
      <c r="G2306" s="21"/>
      <c r="H2306" s="21"/>
      <c r="I2306" s="21"/>
      <c r="J2306" s="21"/>
      <c r="K2306" s="22"/>
      <c r="L2306" s="22"/>
      <c r="M2306" s="22"/>
      <c r="N2306" s="22"/>
      <c r="O2306" s="22"/>
      <c r="P2306" s="22"/>
      <c r="Q2306" s="22"/>
      <c r="R2306" s="22"/>
      <c r="S2306" s="22"/>
      <c r="T2306" s="22"/>
      <c r="U2306" s="22"/>
      <c r="V2306" s="22"/>
      <c r="W2306" s="22"/>
      <c r="X2306" s="22"/>
      <c r="Y2306" s="22"/>
      <c r="Z2306" s="22"/>
      <c r="AA2306" s="22"/>
      <c r="AB2306" s="23"/>
      <c r="AC2306" s="23"/>
      <c r="AD2306" s="22"/>
      <c r="AE2306" s="24"/>
      <c r="AF2306" s="24"/>
      <c r="AG2306" s="24"/>
      <c r="AH2306" s="24"/>
      <c r="AI2306" s="24"/>
      <c r="AJ2306" s="24"/>
      <c r="AK2306" s="24"/>
      <c r="AL2306" s="24"/>
      <c r="AM2306" s="24"/>
      <c r="AN2306" s="24"/>
      <c r="AO2306" s="24"/>
      <c r="AP2306" s="24"/>
      <c r="AQ2306" s="24"/>
      <c r="AR2306" s="24"/>
      <c r="AS2306" s="24"/>
      <c r="AT2306" s="25"/>
      <c r="AV2306" s="26"/>
      <c r="AW2306" s="26"/>
      <c r="AX2306" s="27"/>
      <c r="AY2306" s="27"/>
      <c r="AZ2306" s="27"/>
      <c r="BA2306" s="27"/>
      <c r="BB2306" s="27"/>
      <c r="BC2306" s="27"/>
      <c r="BD2306" s="27"/>
      <c r="BE2306" s="27"/>
      <c r="BF2306" s="27"/>
      <c r="BG2306" s="27"/>
      <c r="BH2306" s="27"/>
      <c r="BI2306" s="27"/>
      <c r="BT2306" s="31"/>
      <c r="BU2306" s="32"/>
      <c r="BV2306" s="33"/>
      <c r="BW2306" s="32"/>
      <c r="BX2306" s="32"/>
      <c r="BY2306" s="34"/>
      <c r="CA2306" s="32"/>
      <c r="CB2306" s="32"/>
    </row>
    <row r="2307" spans="1:80">
      <c r="A2307" s="20"/>
      <c r="B2307" s="21"/>
      <c r="C2307" s="21"/>
      <c r="D2307" s="21"/>
      <c r="E2307" s="21"/>
      <c r="F2307" s="21"/>
      <c r="G2307" s="21"/>
      <c r="H2307" s="21"/>
      <c r="I2307" s="21"/>
      <c r="J2307" s="21"/>
      <c r="K2307" s="22"/>
      <c r="L2307" s="22"/>
      <c r="M2307" s="22"/>
      <c r="N2307" s="22"/>
      <c r="O2307" s="22"/>
      <c r="P2307" s="22"/>
      <c r="Q2307" s="22"/>
      <c r="R2307" s="22"/>
      <c r="S2307" s="22"/>
      <c r="T2307" s="22"/>
      <c r="U2307" s="22"/>
      <c r="V2307" s="22"/>
      <c r="W2307" s="22"/>
      <c r="X2307" s="22"/>
      <c r="Y2307" s="22"/>
      <c r="Z2307" s="22"/>
      <c r="AA2307" s="22"/>
      <c r="AB2307" s="23"/>
      <c r="AC2307" s="23"/>
      <c r="AD2307" s="22"/>
      <c r="AE2307" s="24"/>
      <c r="AF2307" s="24"/>
      <c r="AG2307" s="24"/>
      <c r="AH2307" s="24"/>
      <c r="AI2307" s="24"/>
      <c r="AJ2307" s="24"/>
      <c r="AK2307" s="24"/>
      <c r="AL2307" s="24"/>
      <c r="AM2307" s="24"/>
      <c r="AN2307" s="24"/>
      <c r="AO2307" s="24"/>
      <c r="AP2307" s="24"/>
      <c r="AQ2307" s="24"/>
      <c r="AR2307" s="24"/>
      <c r="AS2307" s="24"/>
      <c r="AT2307" s="25"/>
      <c r="AV2307" s="26"/>
      <c r="AW2307" s="26"/>
      <c r="AX2307" s="27"/>
      <c r="AY2307" s="27"/>
      <c r="AZ2307" s="27"/>
      <c r="BA2307" s="27"/>
      <c r="BB2307" s="27"/>
      <c r="BC2307" s="27"/>
      <c r="BD2307" s="27"/>
      <c r="BE2307" s="27"/>
      <c r="BF2307" s="27"/>
      <c r="BG2307" s="27"/>
      <c r="BH2307" s="27"/>
      <c r="BI2307" s="27"/>
      <c r="BT2307" s="31"/>
      <c r="BU2307" s="32"/>
      <c r="BV2307" s="33"/>
      <c r="BW2307" s="32"/>
      <c r="BX2307" s="32"/>
      <c r="BY2307" s="34"/>
      <c r="CA2307" s="32"/>
      <c r="CB2307" s="32"/>
    </row>
    <row r="2308" spans="1:80">
      <c r="A2308" s="20"/>
      <c r="B2308" s="21"/>
      <c r="C2308" s="21"/>
      <c r="D2308" s="21"/>
      <c r="E2308" s="21"/>
      <c r="F2308" s="21"/>
      <c r="G2308" s="21"/>
      <c r="H2308" s="21"/>
      <c r="I2308" s="21"/>
      <c r="J2308" s="21"/>
      <c r="K2308" s="22"/>
      <c r="L2308" s="22"/>
      <c r="M2308" s="22"/>
      <c r="N2308" s="22"/>
      <c r="O2308" s="22"/>
      <c r="P2308" s="22"/>
      <c r="Q2308" s="22"/>
      <c r="R2308" s="22"/>
      <c r="S2308" s="22"/>
      <c r="T2308" s="22"/>
      <c r="U2308" s="22"/>
      <c r="V2308" s="22"/>
      <c r="W2308" s="22"/>
      <c r="X2308" s="22"/>
      <c r="Y2308" s="22"/>
      <c r="Z2308" s="22"/>
      <c r="AA2308" s="22"/>
      <c r="AB2308" s="23"/>
      <c r="AC2308" s="23"/>
      <c r="AD2308" s="22"/>
      <c r="AE2308" s="24"/>
      <c r="AF2308" s="24"/>
      <c r="AG2308" s="24"/>
      <c r="AH2308" s="24"/>
      <c r="AI2308" s="24"/>
      <c r="AJ2308" s="24"/>
      <c r="AK2308" s="24"/>
      <c r="AL2308" s="24"/>
      <c r="AM2308" s="24"/>
      <c r="AN2308" s="24"/>
      <c r="AO2308" s="24"/>
      <c r="AP2308" s="24"/>
      <c r="AQ2308" s="24"/>
      <c r="AR2308" s="24"/>
      <c r="AS2308" s="24"/>
      <c r="AT2308" s="25"/>
      <c r="AV2308" s="26"/>
      <c r="AW2308" s="26"/>
      <c r="AX2308" s="27"/>
      <c r="AY2308" s="27"/>
      <c r="AZ2308" s="27"/>
      <c r="BA2308" s="27"/>
      <c r="BB2308" s="27"/>
      <c r="BC2308" s="27"/>
      <c r="BD2308" s="27"/>
      <c r="BE2308" s="27"/>
      <c r="BF2308" s="27"/>
      <c r="BG2308" s="27"/>
      <c r="BH2308" s="27"/>
      <c r="BI2308" s="27"/>
      <c r="BT2308" s="31"/>
      <c r="BU2308" s="32"/>
      <c r="BV2308" s="33"/>
      <c r="BW2308" s="32"/>
      <c r="BX2308" s="32"/>
      <c r="BY2308" s="34"/>
      <c r="CA2308" s="32"/>
      <c r="CB2308" s="32"/>
    </row>
    <row r="2309" spans="1:80">
      <c r="A2309" s="20"/>
      <c r="B2309" s="21"/>
      <c r="C2309" s="21"/>
      <c r="D2309" s="21"/>
      <c r="E2309" s="21"/>
      <c r="F2309" s="21"/>
      <c r="G2309" s="21"/>
      <c r="H2309" s="21"/>
      <c r="I2309" s="21"/>
      <c r="J2309" s="21"/>
      <c r="K2309" s="22"/>
      <c r="L2309" s="22"/>
      <c r="M2309" s="22"/>
      <c r="N2309" s="22"/>
      <c r="O2309" s="22"/>
      <c r="P2309" s="22"/>
      <c r="Q2309" s="22"/>
      <c r="R2309" s="22"/>
      <c r="S2309" s="22"/>
      <c r="T2309" s="22"/>
      <c r="U2309" s="22"/>
      <c r="V2309" s="22"/>
      <c r="W2309" s="22"/>
      <c r="X2309" s="22"/>
      <c r="Y2309" s="22"/>
      <c r="Z2309" s="22"/>
      <c r="AA2309" s="22"/>
      <c r="AB2309" s="23"/>
      <c r="AC2309" s="23"/>
      <c r="AD2309" s="22"/>
      <c r="AE2309" s="24"/>
      <c r="AF2309" s="24"/>
      <c r="AG2309" s="24"/>
      <c r="AH2309" s="24"/>
      <c r="AI2309" s="24"/>
      <c r="AJ2309" s="24"/>
      <c r="AK2309" s="24"/>
      <c r="AL2309" s="24"/>
      <c r="AM2309" s="24"/>
      <c r="AN2309" s="24"/>
      <c r="AO2309" s="24"/>
      <c r="AP2309" s="24"/>
      <c r="AQ2309" s="24"/>
      <c r="AR2309" s="24"/>
      <c r="AS2309" s="24"/>
      <c r="AT2309" s="25"/>
      <c r="AV2309" s="26"/>
      <c r="AW2309" s="26"/>
      <c r="AX2309" s="27"/>
      <c r="AY2309" s="27"/>
      <c r="AZ2309" s="27"/>
      <c r="BA2309" s="27"/>
      <c r="BB2309" s="27"/>
      <c r="BC2309" s="27"/>
      <c r="BD2309" s="27"/>
      <c r="BE2309" s="27"/>
      <c r="BF2309" s="27"/>
      <c r="BG2309" s="27"/>
      <c r="BH2309" s="27"/>
      <c r="BI2309" s="27"/>
      <c r="BT2309" s="31"/>
      <c r="BU2309" s="32"/>
      <c r="BV2309" s="33"/>
      <c r="BW2309" s="32"/>
      <c r="BX2309" s="32"/>
      <c r="BY2309" s="34"/>
      <c r="CA2309" s="32"/>
      <c r="CB2309" s="32"/>
    </row>
    <row r="2310" spans="1:80">
      <c r="A2310" s="20"/>
      <c r="B2310" s="21"/>
      <c r="C2310" s="21"/>
      <c r="D2310" s="21"/>
      <c r="E2310" s="21"/>
      <c r="F2310" s="21"/>
      <c r="G2310" s="21"/>
      <c r="H2310" s="21"/>
      <c r="I2310" s="21"/>
      <c r="J2310" s="21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22"/>
      <c r="W2310" s="22"/>
      <c r="X2310" s="22"/>
      <c r="Y2310" s="22"/>
      <c r="Z2310" s="22"/>
      <c r="AA2310" s="22"/>
      <c r="AB2310" s="23"/>
      <c r="AC2310" s="23"/>
      <c r="AD2310" s="22"/>
      <c r="AE2310" s="24"/>
      <c r="AF2310" s="24"/>
      <c r="AG2310" s="24"/>
      <c r="AH2310" s="24"/>
      <c r="AI2310" s="24"/>
      <c r="AJ2310" s="24"/>
      <c r="AK2310" s="24"/>
      <c r="AL2310" s="24"/>
      <c r="AM2310" s="24"/>
      <c r="AN2310" s="24"/>
      <c r="AO2310" s="24"/>
      <c r="AP2310" s="24"/>
      <c r="AQ2310" s="24"/>
      <c r="AR2310" s="24"/>
      <c r="AS2310" s="24"/>
      <c r="AT2310" s="25"/>
      <c r="AV2310" s="26"/>
      <c r="AW2310" s="26"/>
      <c r="AX2310" s="27"/>
      <c r="AY2310" s="27"/>
      <c r="AZ2310" s="27"/>
      <c r="BA2310" s="27"/>
      <c r="BB2310" s="27"/>
      <c r="BC2310" s="27"/>
      <c r="BD2310" s="27"/>
      <c r="BE2310" s="27"/>
      <c r="BF2310" s="27"/>
      <c r="BG2310" s="27"/>
      <c r="BH2310" s="27"/>
      <c r="BI2310" s="27"/>
      <c r="BT2310" s="31"/>
      <c r="BU2310" s="32"/>
      <c r="BV2310" s="33"/>
      <c r="BW2310" s="32"/>
      <c r="BX2310" s="32"/>
      <c r="BY2310" s="34"/>
      <c r="CA2310" s="32"/>
      <c r="CB2310" s="32"/>
    </row>
    <row r="2311" spans="1:80">
      <c r="A2311" s="20"/>
      <c r="B2311" s="21"/>
      <c r="C2311" s="21"/>
      <c r="D2311" s="21"/>
      <c r="E2311" s="21"/>
      <c r="F2311" s="21"/>
      <c r="G2311" s="21"/>
      <c r="H2311" s="21"/>
      <c r="I2311" s="21"/>
      <c r="J2311" s="21"/>
      <c r="K2311" s="22"/>
      <c r="L2311" s="22"/>
      <c r="M2311" s="22"/>
      <c r="N2311" s="22"/>
      <c r="O2311" s="22"/>
      <c r="P2311" s="22"/>
      <c r="Q2311" s="22"/>
      <c r="R2311" s="22"/>
      <c r="S2311" s="22"/>
      <c r="T2311" s="22"/>
      <c r="U2311" s="22"/>
      <c r="V2311" s="22"/>
      <c r="W2311" s="22"/>
      <c r="X2311" s="22"/>
      <c r="Y2311" s="22"/>
      <c r="Z2311" s="22"/>
      <c r="AA2311" s="22"/>
      <c r="AB2311" s="23"/>
      <c r="AC2311" s="23"/>
      <c r="AD2311" s="22"/>
      <c r="AE2311" s="24"/>
      <c r="AF2311" s="24"/>
      <c r="AG2311" s="24"/>
      <c r="AH2311" s="24"/>
      <c r="AI2311" s="24"/>
      <c r="AJ2311" s="24"/>
      <c r="AK2311" s="24"/>
      <c r="AL2311" s="24"/>
      <c r="AM2311" s="24"/>
      <c r="AN2311" s="24"/>
      <c r="AO2311" s="24"/>
      <c r="AP2311" s="24"/>
      <c r="AQ2311" s="24"/>
      <c r="AR2311" s="24"/>
      <c r="AS2311" s="24"/>
      <c r="AT2311" s="25"/>
      <c r="AV2311" s="26"/>
      <c r="AW2311" s="26"/>
      <c r="AX2311" s="27"/>
      <c r="AY2311" s="27"/>
      <c r="AZ2311" s="27"/>
      <c r="BA2311" s="27"/>
      <c r="BB2311" s="27"/>
      <c r="BC2311" s="27"/>
      <c r="BD2311" s="27"/>
      <c r="BE2311" s="27"/>
      <c r="BF2311" s="27"/>
      <c r="BG2311" s="27"/>
      <c r="BH2311" s="27"/>
      <c r="BI2311" s="27"/>
      <c r="BT2311" s="31"/>
      <c r="BU2311" s="32"/>
      <c r="BV2311" s="33"/>
      <c r="BW2311" s="32"/>
      <c r="BX2311" s="32"/>
      <c r="BY2311" s="34"/>
      <c r="CA2311" s="32"/>
      <c r="CB2311" s="32"/>
    </row>
    <row r="2312" spans="1:80">
      <c r="A2312" s="20"/>
      <c r="B2312" s="21"/>
      <c r="C2312" s="21"/>
      <c r="D2312" s="21"/>
      <c r="E2312" s="21"/>
      <c r="F2312" s="21"/>
      <c r="G2312" s="21"/>
      <c r="H2312" s="21"/>
      <c r="I2312" s="21"/>
      <c r="J2312" s="21"/>
      <c r="K2312" s="22"/>
      <c r="L2312" s="22"/>
      <c r="M2312" s="22"/>
      <c r="N2312" s="22"/>
      <c r="O2312" s="22"/>
      <c r="P2312" s="22"/>
      <c r="Q2312" s="22"/>
      <c r="R2312" s="22"/>
      <c r="S2312" s="22"/>
      <c r="T2312" s="22"/>
      <c r="U2312" s="22"/>
      <c r="V2312" s="22"/>
      <c r="W2312" s="22"/>
      <c r="X2312" s="22"/>
      <c r="Y2312" s="22"/>
      <c r="Z2312" s="22"/>
      <c r="AA2312" s="22"/>
      <c r="AB2312" s="23"/>
      <c r="AC2312" s="23"/>
      <c r="AD2312" s="22"/>
      <c r="AE2312" s="24"/>
      <c r="AF2312" s="24"/>
      <c r="AG2312" s="24"/>
      <c r="AH2312" s="24"/>
      <c r="AI2312" s="24"/>
      <c r="AJ2312" s="24"/>
      <c r="AK2312" s="24"/>
      <c r="AL2312" s="24"/>
      <c r="AM2312" s="24"/>
      <c r="AN2312" s="24"/>
      <c r="AO2312" s="24"/>
      <c r="AP2312" s="24"/>
      <c r="AQ2312" s="24"/>
      <c r="AR2312" s="24"/>
      <c r="AS2312" s="24"/>
      <c r="AT2312" s="25"/>
      <c r="AV2312" s="26"/>
      <c r="AW2312" s="26"/>
      <c r="AX2312" s="27"/>
      <c r="AY2312" s="27"/>
      <c r="AZ2312" s="27"/>
      <c r="BA2312" s="27"/>
      <c r="BB2312" s="27"/>
      <c r="BC2312" s="27"/>
      <c r="BD2312" s="27"/>
      <c r="BE2312" s="27"/>
      <c r="BF2312" s="27"/>
      <c r="BG2312" s="27"/>
      <c r="BH2312" s="27"/>
      <c r="BI2312" s="27"/>
      <c r="BT2312" s="31"/>
      <c r="BU2312" s="32"/>
      <c r="BV2312" s="33"/>
      <c r="BW2312" s="32"/>
      <c r="BX2312" s="32"/>
      <c r="BY2312" s="34"/>
      <c r="CA2312" s="32"/>
      <c r="CB2312" s="32"/>
    </row>
    <row r="2313" spans="1:80">
      <c r="A2313" s="20"/>
      <c r="B2313" s="21"/>
      <c r="C2313" s="21"/>
      <c r="D2313" s="21"/>
      <c r="E2313" s="21"/>
      <c r="F2313" s="21"/>
      <c r="G2313" s="21"/>
      <c r="H2313" s="21"/>
      <c r="I2313" s="21"/>
      <c r="J2313" s="21"/>
      <c r="K2313" s="22"/>
      <c r="L2313" s="22"/>
      <c r="M2313" s="22"/>
      <c r="N2313" s="22"/>
      <c r="O2313" s="22"/>
      <c r="P2313" s="22"/>
      <c r="Q2313" s="22"/>
      <c r="R2313" s="22"/>
      <c r="S2313" s="22"/>
      <c r="T2313" s="22"/>
      <c r="U2313" s="22"/>
      <c r="V2313" s="22"/>
      <c r="W2313" s="22"/>
      <c r="X2313" s="22"/>
      <c r="Y2313" s="22"/>
      <c r="Z2313" s="22"/>
      <c r="AA2313" s="22"/>
      <c r="AB2313" s="23"/>
      <c r="AC2313" s="23"/>
      <c r="AD2313" s="22"/>
      <c r="AE2313" s="24"/>
      <c r="AF2313" s="24"/>
      <c r="AG2313" s="24"/>
      <c r="AH2313" s="24"/>
      <c r="AI2313" s="24"/>
      <c r="AJ2313" s="24"/>
      <c r="AK2313" s="24"/>
      <c r="AL2313" s="24"/>
      <c r="AM2313" s="24"/>
      <c r="AN2313" s="24"/>
      <c r="AO2313" s="24"/>
      <c r="AP2313" s="24"/>
      <c r="AQ2313" s="24"/>
      <c r="AR2313" s="24"/>
      <c r="AS2313" s="24"/>
      <c r="AT2313" s="25"/>
      <c r="AV2313" s="26"/>
      <c r="AW2313" s="26"/>
      <c r="AX2313" s="27"/>
      <c r="AY2313" s="27"/>
      <c r="AZ2313" s="27"/>
      <c r="BA2313" s="27"/>
      <c r="BB2313" s="27"/>
      <c r="BC2313" s="27"/>
      <c r="BD2313" s="27"/>
      <c r="BE2313" s="27"/>
      <c r="BF2313" s="27"/>
      <c r="BG2313" s="27"/>
      <c r="BH2313" s="27"/>
      <c r="BI2313" s="27"/>
      <c r="BT2313" s="31"/>
      <c r="BU2313" s="32"/>
      <c r="BV2313" s="33"/>
      <c r="BW2313" s="32"/>
      <c r="BX2313" s="32"/>
      <c r="BY2313" s="34"/>
      <c r="CA2313" s="32"/>
      <c r="CB2313" s="32"/>
    </row>
    <row r="2314" spans="1:80">
      <c r="A2314" s="20"/>
      <c r="B2314" s="21"/>
      <c r="C2314" s="21"/>
      <c r="D2314" s="21"/>
      <c r="E2314" s="21"/>
      <c r="F2314" s="21"/>
      <c r="G2314" s="21"/>
      <c r="H2314" s="21"/>
      <c r="I2314" s="21"/>
      <c r="J2314" s="21"/>
      <c r="K2314" s="22"/>
      <c r="L2314" s="22"/>
      <c r="M2314" s="22"/>
      <c r="N2314" s="22"/>
      <c r="O2314" s="22"/>
      <c r="P2314" s="22"/>
      <c r="Q2314" s="22"/>
      <c r="R2314" s="22"/>
      <c r="S2314" s="22"/>
      <c r="T2314" s="22"/>
      <c r="U2314" s="22"/>
      <c r="V2314" s="22"/>
      <c r="W2314" s="22"/>
      <c r="X2314" s="22"/>
      <c r="Y2314" s="22"/>
      <c r="Z2314" s="22"/>
      <c r="AA2314" s="22"/>
      <c r="AB2314" s="23"/>
      <c r="AC2314" s="23"/>
      <c r="AD2314" s="22"/>
      <c r="AE2314" s="24"/>
      <c r="AF2314" s="24"/>
      <c r="AG2314" s="24"/>
      <c r="AH2314" s="24"/>
      <c r="AI2314" s="24"/>
      <c r="AJ2314" s="24"/>
      <c r="AK2314" s="24"/>
      <c r="AL2314" s="24"/>
      <c r="AM2314" s="24"/>
      <c r="AN2314" s="24"/>
      <c r="AO2314" s="24"/>
      <c r="AP2314" s="24"/>
      <c r="AQ2314" s="24"/>
      <c r="AR2314" s="24"/>
      <c r="AS2314" s="24"/>
      <c r="AT2314" s="25"/>
      <c r="AV2314" s="26"/>
      <c r="AW2314" s="26"/>
      <c r="AX2314" s="27"/>
      <c r="AY2314" s="27"/>
      <c r="AZ2314" s="27"/>
      <c r="BA2314" s="27"/>
      <c r="BB2314" s="27"/>
      <c r="BC2314" s="27"/>
      <c r="BD2314" s="27"/>
      <c r="BE2314" s="27"/>
      <c r="BF2314" s="27"/>
      <c r="BG2314" s="27"/>
      <c r="BH2314" s="27"/>
      <c r="BI2314" s="27"/>
      <c r="BT2314" s="31"/>
      <c r="BU2314" s="32"/>
      <c r="BV2314" s="33"/>
      <c r="BW2314" s="32"/>
      <c r="BX2314" s="32"/>
      <c r="BY2314" s="34"/>
      <c r="CA2314" s="32"/>
      <c r="CB2314" s="32"/>
    </row>
    <row r="2315" spans="1:80">
      <c r="A2315" s="20"/>
      <c r="B2315" s="21"/>
      <c r="C2315" s="21"/>
      <c r="D2315" s="21"/>
      <c r="E2315" s="21"/>
      <c r="F2315" s="21"/>
      <c r="G2315" s="21"/>
      <c r="H2315" s="21"/>
      <c r="I2315" s="21"/>
      <c r="J2315" s="21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22"/>
      <c r="W2315" s="22"/>
      <c r="X2315" s="22"/>
      <c r="Y2315" s="22"/>
      <c r="Z2315" s="22"/>
      <c r="AA2315" s="22"/>
      <c r="AB2315" s="23"/>
      <c r="AC2315" s="23"/>
      <c r="AD2315" s="22"/>
      <c r="AE2315" s="24"/>
      <c r="AF2315" s="24"/>
      <c r="AG2315" s="24"/>
      <c r="AH2315" s="24"/>
      <c r="AI2315" s="24"/>
      <c r="AJ2315" s="24"/>
      <c r="AK2315" s="24"/>
      <c r="AL2315" s="24"/>
      <c r="AM2315" s="24"/>
      <c r="AN2315" s="24"/>
      <c r="AO2315" s="24"/>
      <c r="AP2315" s="24"/>
      <c r="AQ2315" s="24"/>
      <c r="AR2315" s="24"/>
      <c r="AS2315" s="24"/>
      <c r="AT2315" s="25"/>
      <c r="AV2315" s="26"/>
      <c r="AW2315" s="26"/>
      <c r="AX2315" s="27"/>
      <c r="AY2315" s="27"/>
      <c r="AZ2315" s="27"/>
      <c r="BA2315" s="27"/>
      <c r="BB2315" s="27"/>
      <c r="BC2315" s="27"/>
      <c r="BD2315" s="27"/>
      <c r="BE2315" s="27"/>
      <c r="BF2315" s="27"/>
      <c r="BG2315" s="27"/>
      <c r="BH2315" s="27"/>
      <c r="BI2315" s="27"/>
      <c r="BT2315" s="31"/>
      <c r="BU2315" s="32"/>
      <c r="BV2315" s="33"/>
      <c r="BW2315" s="32"/>
      <c r="BX2315" s="32"/>
      <c r="BY2315" s="34"/>
      <c r="CA2315" s="32"/>
      <c r="CB2315" s="32"/>
    </row>
    <row r="2316" spans="1:80">
      <c r="A2316" s="20"/>
      <c r="B2316" s="21"/>
      <c r="C2316" s="21"/>
      <c r="D2316" s="21"/>
      <c r="E2316" s="21"/>
      <c r="F2316" s="21"/>
      <c r="G2316" s="21"/>
      <c r="H2316" s="21"/>
      <c r="I2316" s="21"/>
      <c r="J2316" s="21"/>
      <c r="K2316" s="22"/>
      <c r="L2316" s="22"/>
      <c r="M2316" s="22"/>
      <c r="N2316" s="22"/>
      <c r="O2316" s="22"/>
      <c r="P2316" s="22"/>
      <c r="Q2316" s="22"/>
      <c r="R2316" s="22"/>
      <c r="S2316" s="22"/>
      <c r="T2316" s="22"/>
      <c r="U2316" s="22"/>
      <c r="V2316" s="22"/>
      <c r="W2316" s="22"/>
      <c r="X2316" s="22"/>
      <c r="Y2316" s="22"/>
      <c r="Z2316" s="22"/>
      <c r="AA2316" s="22"/>
      <c r="AB2316" s="23"/>
      <c r="AC2316" s="23"/>
      <c r="AD2316" s="22"/>
      <c r="AE2316" s="24"/>
      <c r="AF2316" s="24"/>
      <c r="AG2316" s="24"/>
      <c r="AH2316" s="24"/>
      <c r="AI2316" s="24"/>
      <c r="AJ2316" s="24"/>
      <c r="AK2316" s="24"/>
      <c r="AL2316" s="24"/>
      <c r="AM2316" s="24"/>
      <c r="AN2316" s="24"/>
      <c r="AO2316" s="24"/>
      <c r="AP2316" s="24"/>
      <c r="AQ2316" s="24"/>
      <c r="AR2316" s="24"/>
      <c r="AS2316" s="24"/>
      <c r="AT2316" s="25"/>
      <c r="AV2316" s="26"/>
      <c r="AW2316" s="26"/>
      <c r="AX2316" s="27"/>
      <c r="AY2316" s="27"/>
      <c r="AZ2316" s="27"/>
      <c r="BA2316" s="27"/>
      <c r="BB2316" s="27"/>
      <c r="BC2316" s="27"/>
      <c r="BD2316" s="27"/>
      <c r="BE2316" s="27"/>
      <c r="BF2316" s="27"/>
      <c r="BG2316" s="27"/>
      <c r="BH2316" s="27"/>
      <c r="BI2316" s="27"/>
      <c r="BT2316" s="31"/>
      <c r="BU2316" s="32"/>
      <c r="BV2316" s="33"/>
      <c r="BW2316" s="32"/>
      <c r="BX2316" s="32"/>
      <c r="BY2316" s="34"/>
      <c r="CA2316" s="32"/>
      <c r="CB2316" s="32"/>
    </row>
    <row r="2317" spans="1:80">
      <c r="A2317" s="20"/>
      <c r="B2317" s="21"/>
      <c r="C2317" s="21"/>
      <c r="D2317" s="21"/>
      <c r="E2317" s="21"/>
      <c r="F2317" s="21"/>
      <c r="G2317" s="21"/>
      <c r="H2317" s="21"/>
      <c r="I2317" s="21"/>
      <c r="J2317" s="21"/>
      <c r="K2317" s="22"/>
      <c r="L2317" s="22"/>
      <c r="M2317" s="22"/>
      <c r="N2317" s="22"/>
      <c r="O2317" s="22"/>
      <c r="P2317" s="22"/>
      <c r="Q2317" s="22"/>
      <c r="R2317" s="22"/>
      <c r="S2317" s="22"/>
      <c r="T2317" s="22"/>
      <c r="U2317" s="22"/>
      <c r="V2317" s="22"/>
      <c r="W2317" s="22"/>
      <c r="X2317" s="22"/>
      <c r="Y2317" s="22"/>
      <c r="Z2317" s="22"/>
      <c r="AA2317" s="22"/>
      <c r="AB2317" s="23"/>
      <c r="AC2317" s="23"/>
      <c r="AD2317" s="22"/>
      <c r="AE2317" s="24"/>
      <c r="AF2317" s="24"/>
      <c r="AG2317" s="24"/>
      <c r="AH2317" s="24"/>
      <c r="AI2317" s="24"/>
      <c r="AJ2317" s="24"/>
      <c r="AK2317" s="24"/>
      <c r="AL2317" s="24"/>
      <c r="AM2317" s="24"/>
      <c r="AN2317" s="24"/>
      <c r="AO2317" s="24"/>
      <c r="AP2317" s="24"/>
      <c r="AQ2317" s="24"/>
      <c r="AR2317" s="24"/>
      <c r="AS2317" s="24"/>
      <c r="AT2317" s="25"/>
      <c r="AV2317" s="26"/>
      <c r="AW2317" s="26"/>
      <c r="AX2317" s="27"/>
      <c r="AY2317" s="27"/>
      <c r="AZ2317" s="27"/>
      <c r="BA2317" s="27"/>
      <c r="BB2317" s="27"/>
      <c r="BC2317" s="27"/>
      <c r="BD2317" s="27"/>
      <c r="BE2317" s="27"/>
      <c r="BF2317" s="27"/>
      <c r="BG2317" s="27"/>
      <c r="BH2317" s="27"/>
      <c r="BI2317" s="27"/>
      <c r="BT2317" s="31"/>
      <c r="BU2317" s="32"/>
      <c r="BV2317" s="33"/>
      <c r="BW2317" s="32"/>
      <c r="BX2317" s="32"/>
      <c r="BY2317" s="34"/>
      <c r="CA2317" s="32"/>
      <c r="CB2317" s="32"/>
    </row>
    <row r="2318" spans="1:80">
      <c r="A2318" s="20"/>
      <c r="B2318" s="21"/>
      <c r="C2318" s="21"/>
      <c r="D2318" s="21"/>
      <c r="E2318" s="21"/>
      <c r="F2318" s="21"/>
      <c r="G2318" s="21"/>
      <c r="H2318" s="21"/>
      <c r="I2318" s="21"/>
      <c r="J2318" s="21"/>
      <c r="K2318" s="22"/>
      <c r="L2318" s="22"/>
      <c r="M2318" s="22"/>
      <c r="N2318" s="22"/>
      <c r="O2318" s="22"/>
      <c r="P2318" s="22"/>
      <c r="Q2318" s="22"/>
      <c r="R2318" s="22"/>
      <c r="S2318" s="22"/>
      <c r="T2318" s="22"/>
      <c r="U2318" s="22"/>
      <c r="V2318" s="22"/>
      <c r="W2318" s="22"/>
      <c r="X2318" s="22"/>
      <c r="Y2318" s="22"/>
      <c r="Z2318" s="22"/>
      <c r="AA2318" s="22"/>
      <c r="AB2318" s="23"/>
      <c r="AC2318" s="23"/>
      <c r="AD2318" s="22"/>
      <c r="AE2318" s="24"/>
      <c r="AF2318" s="24"/>
      <c r="AG2318" s="24"/>
      <c r="AH2318" s="24"/>
      <c r="AI2318" s="24"/>
      <c r="AJ2318" s="24"/>
      <c r="AK2318" s="24"/>
      <c r="AL2318" s="24"/>
      <c r="AM2318" s="24"/>
      <c r="AN2318" s="24"/>
      <c r="AO2318" s="24"/>
      <c r="AP2318" s="24"/>
      <c r="AQ2318" s="24"/>
      <c r="AR2318" s="24"/>
      <c r="AS2318" s="24"/>
      <c r="AT2318" s="25"/>
      <c r="AV2318" s="26"/>
      <c r="AW2318" s="26"/>
      <c r="AX2318" s="27"/>
      <c r="AY2318" s="27"/>
      <c r="AZ2318" s="27"/>
      <c r="BA2318" s="27"/>
      <c r="BB2318" s="27"/>
      <c r="BC2318" s="27"/>
      <c r="BD2318" s="27"/>
      <c r="BE2318" s="27"/>
      <c r="BF2318" s="27"/>
      <c r="BG2318" s="27"/>
      <c r="BH2318" s="27"/>
      <c r="BI2318" s="27"/>
      <c r="BT2318" s="31"/>
      <c r="BU2318" s="32"/>
      <c r="BV2318" s="33"/>
      <c r="BW2318" s="32"/>
      <c r="BX2318" s="32"/>
      <c r="BY2318" s="34"/>
      <c r="CA2318" s="32"/>
      <c r="CB2318" s="32"/>
    </row>
    <row r="2319" spans="1:80">
      <c r="A2319" s="20"/>
      <c r="B2319" s="21"/>
      <c r="C2319" s="21"/>
      <c r="D2319" s="21"/>
      <c r="E2319" s="21"/>
      <c r="F2319" s="21"/>
      <c r="G2319" s="21"/>
      <c r="H2319" s="21"/>
      <c r="I2319" s="21"/>
      <c r="J2319" s="21"/>
      <c r="K2319" s="22"/>
      <c r="L2319" s="22"/>
      <c r="M2319" s="22"/>
      <c r="N2319" s="22"/>
      <c r="O2319" s="22"/>
      <c r="P2319" s="22"/>
      <c r="Q2319" s="22"/>
      <c r="R2319" s="22"/>
      <c r="S2319" s="22"/>
      <c r="T2319" s="22"/>
      <c r="U2319" s="22"/>
      <c r="V2319" s="22"/>
      <c r="W2319" s="22"/>
      <c r="X2319" s="22"/>
      <c r="Y2319" s="22"/>
      <c r="Z2319" s="22"/>
      <c r="AA2319" s="22"/>
      <c r="AB2319" s="23"/>
      <c r="AC2319" s="23"/>
      <c r="AD2319" s="22"/>
      <c r="AE2319" s="24"/>
      <c r="AF2319" s="24"/>
      <c r="AG2319" s="24"/>
      <c r="AH2319" s="24"/>
      <c r="AI2319" s="24"/>
      <c r="AJ2319" s="24"/>
      <c r="AK2319" s="24"/>
      <c r="AL2319" s="24"/>
      <c r="AM2319" s="24"/>
      <c r="AN2319" s="24"/>
      <c r="AO2319" s="24"/>
      <c r="AP2319" s="24"/>
      <c r="AQ2319" s="24"/>
      <c r="AR2319" s="24"/>
      <c r="AS2319" s="24"/>
      <c r="AT2319" s="25"/>
      <c r="AV2319" s="26"/>
      <c r="AW2319" s="26"/>
      <c r="AX2319" s="27"/>
      <c r="AY2319" s="27"/>
      <c r="AZ2319" s="27"/>
      <c r="BA2319" s="27"/>
      <c r="BB2319" s="27"/>
      <c r="BC2319" s="27"/>
      <c r="BD2319" s="27"/>
      <c r="BE2319" s="27"/>
      <c r="BF2319" s="27"/>
      <c r="BG2319" s="27"/>
      <c r="BH2319" s="27"/>
      <c r="BI2319" s="27"/>
      <c r="BT2319" s="31"/>
      <c r="BU2319" s="32"/>
      <c r="BV2319" s="33"/>
      <c r="BW2319" s="32"/>
      <c r="BX2319" s="32"/>
      <c r="BY2319" s="34"/>
      <c r="CA2319" s="32"/>
      <c r="CB2319" s="32"/>
    </row>
    <row r="2320" spans="1:80">
      <c r="A2320" s="20"/>
      <c r="B2320" s="21"/>
      <c r="C2320" s="21"/>
      <c r="D2320" s="21"/>
      <c r="E2320" s="21"/>
      <c r="F2320" s="21"/>
      <c r="G2320" s="21"/>
      <c r="H2320" s="21"/>
      <c r="I2320" s="21"/>
      <c r="J2320" s="21"/>
      <c r="K2320" s="22"/>
      <c r="L2320" s="22"/>
      <c r="M2320" s="22"/>
      <c r="N2320" s="22"/>
      <c r="O2320" s="22"/>
      <c r="P2320" s="22"/>
      <c r="Q2320" s="22"/>
      <c r="R2320" s="22"/>
      <c r="S2320" s="22"/>
      <c r="T2320" s="22"/>
      <c r="U2320" s="22"/>
      <c r="V2320" s="22"/>
      <c r="W2320" s="22"/>
      <c r="X2320" s="22"/>
      <c r="Y2320" s="22"/>
      <c r="Z2320" s="22"/>
      <c r="AA2320" s="22"/>
      <c r="AB2320" s="23"/>
      <c r="AC2320" s="23"/>
      <c r="AD2320" s="22"/>
      <c r="AE2320" s="24"/>
      <c r="AF2320" s="24"/>
      <c r="AG2320" s="24"/>
      <c r="AH2320" s="24"/>
      <c r="AI2320" s="24"/>
      <c r="AJ2320" s="24"/>
      <c r="AK2320" s="24"/>
      <c r="AL2320" s="24"/>
      <c r="AM2320" s="24"/>
      <c r="AN2320" s="24"/>
      <c r="AO2320" s="24"/>
      <c r="AP2320" s="24"/>
      <c r="AQ2320" s="24"/>
      <c r="AR2320" s="24"/>
      <c r="AS2320" s="24"/>
      <c r="AT2320" s="25"/>
      <c r="AV2320" s="26"/>
      <c r="AW2320" s="26"/>
      <c r="AX2320" s="27"/>
      <c r="AY2320" s="27"/>
      <c r="AZ2320" s="27"/>
      <c r="BA2320" s="27"/>
      <c r="BB2320" s="27"/>
      <c r="BC2320" s="27"/>
      <c r="BD2320" s="27"/>
      <c r="BE2320" s="27"/>
      <c r="BF2320" s="27"/>
      <c r="BG2320" s="27"/>
      <c r="BH2320" s="27"/>
      <c r="BI2320" s="27"/>
      <c r="BT2320" s="31"/>
      <c r="BU2320" s="32"/>
      <c r="BV2320" s="33"/>
      <c r="BW2320" s="32"/>
      <c r="BX2320" s="32"/>
      <c r="BY2320" s="34"/>
      <c r="CA2320" s="32"/>
      <c r="CB2320" s="32"/>
    </row>
    <row r="2321" spans="1:80">
      <c r="A2321" s="20"/>
      <c r="B2321" s="21"/>
      <c r="C2321" s="21"/>
      <c r="D2321" s="21"/>
      <c r="E2321" s="21"/>
      <c r="F2321" s="21"/>
      <c r="G2321" s="21"/>
      <c r="H2321" s="21"/>
      <c r="I2321" s="21"/>
      <c r="J2321" s="21"/>
      <c r="K2321" s="22"/>
      <c r="L2321" s="22"/>
      <c r="M2321" s="22"/>
      <c r="N2321" s="22"/>
      <c r="O2321" s="22"/>
      <c r="P2321" s="22"/>
      <c r="Q2321" s="22"/>
      <c r="R2321" s="22"/>
      <c r="S2321" s="22"/>
      <c r="T2321" s="22"/>
      <c r="U2321" s="22"/>
      <c r="V2321" s="22"/>
      <c r="W2321" s="22"/>
      <c r="X2321" s="22"/>
      <c r="Y2321" s="22"/>
      <c r="Z2321" s="22"/>
      <c r="AA2321" s="22"/>
      <c r="AB2321" s="23"/>
      <c r="AC2321" s="23"/>
      <c r="AD2321" s="22"/>
      <c r="AE2321" s="24"/>
      <c r="AF2321" s="24"/>
      <c r="AG2321" s="24"/>
      <c r="AH2321" s="24"/>
      <c r="AI2321" s="24"/>
      <c r="AJ2321" s="24"/>
      <c r="AK2321" s="24"/>
      <c r="AL2321" s="24"/>
      <c r="AM2321" s="24"/>
      <c r="AN2321" s="24"/>
      <c r="AO2321" s="24"/>
      <c r="AP2321" s="24"/>
      <c r="AQ2321" s="24"/>
      <c r="AR2321" s="24"/>
      <c r="AS2321" s="24"/>
      <c r="AT2321" s="25"/>
      <c r="AV2321" s="26"/>
      <c r="AW2321" s="26"/>
      <c r="AX2321" s="27"/>
      <c r="AY2321" s="27"/>
      <c r="AZ2321" s="27"/>
      <c r="BA2321" s="27"/>
      <c r="BB2321" s="27"/>
      <c r="BC2321" s="27"/>
      <c r="BD2321" s="27"/>
      <c r="BE2321" s="27"/>
      <c r="BF2321" s="27"/>
      <c r="BG2321" s="27"/>
      <c r="BH2321" s="27"/>
      <c r="BI2321" s="27"/>
      <c r="BT2321" s="31"/>
      <c r="BU2321" s="32"/>
      <c r="BV2321" s="33"/>
      <c r="BW2321" s="32"/>
      <c r="BX2321" s="32"/>
      <c r="BY2321" s="34"/>
      <c r="CA2321" s="32"/>
      <c r="CB2321" s="32"/>
    </row>
    <row r="2322" spans="1:80">
      <c r="A2322" s="20"/>
      <c r="B2322" s="21"/>
      <c r="C2322" s="21"/>
      <c r="D2322" s="21"/>
      <c r="E2322" s="21"/>
      <c r="F2322" s="21"/>
      <c r="G2322" s="21"/>
      <c r="H2322" s="21"/>
      <c r="I2322" s="21"/>
      <c r="J2322" s="21"/>
      <c r="K2322" s="22"/>
      <c r="L2322" s="22"/>
      <c r="M2322" s="22"/>
      <c r="N2322" s="22"/>
      <c r="O2322" s="22"/>
      <c r="P2322" s="22"/>
      <c r="Q2322" s="22"/>
      <c r="R2322" s="22"/>
      <c r="S2322" s="22"/>
      <c r="T2322" s="22"/>
      <c r="U2322" s="22"/>
      <c r="V2322" s="22"/>
      <c r="W2322" s="22"/>
      <c r="X2322" s="22"/>
      <c r="Y2322" s="22"/>
      <c r="Z2322" s="22"/>
      <c r="AA2322" s="22"/>
      <c r="AB2322" s="23"/>
      <c r="AC2322" s="23"/>
      <c r="AD2322" s="22"/>
      <c r="AE2322" s="24"/>
      <c r="AF2322" s="24"/>
      <c r="AG2322" s="24"/>
      <c r="AH2322" s="24"/>
      <c r="AI2322" s="24"/>
      <c r="AJ2322" s="24"/>
      <c r="AK2322" s="24"/>
      <c r="AL2322" s="24"/>
      <c r="AM2322" s="24"/>
      <c r="AN2322" s="24"/>
      <c r="AO2322" s="24"/>
      <c r="AP2322" s="24"/>
      <c r="AQ2322" s="24"/>
      <c r="AR2322" s="24"/>
      <c r="AS2322" s="24"/>
      <c r="AT2322" s="25"/>
      <c r="AV2322" s="26"/>
      <c r="AW2322" s="26"/>
      <c r="AX2322" s="27"/>
      <c r="AY2322" s="27"/>
      <c r="AZ2322" s="27"/>
      <c r="BA2322" s="27"/>
      <c r="BB2322" s="27"/>
      <c r="BC2322" s="27"/>
      <c r="BD2322" s="27"/>
      <c r="BE2322" s="27"/>
      <c r="BF2322" s="27"/>
      <c r="BG2322" s="27"/>
      <c r="BH2322" s="27"/>
      <c r="BI2322" s="27"/>
      <c r="BT2322" s="31"/>
      <c r="BU2322" s="32"/>
      <c r="BV2322" s="33"/>
      <c r="BW2322" s="32"/>
      <c r="BX2322" s="32"/>
      <c r="BY2322" s="34"/>
      <c r="CA2322" s="32"/>
      <c r="CB2322" s="32"/>
    </row>
    <row r="2323" spans="1:80">
      <c r="A2323" s="20"/>
      <c r="B2323" s="21"/>
      <c r="C2323" s="21"/>
      <c r="D2323" s="21"/>
      <c r="E2323" s="21"/>
      <c r="F2323" s="21"/>
      <c r="G2323" s="21"/>
      <c r="H2323" s="21"/>
      <c r="I2323" s="21"/>
      <c r="J2323" s="21"/>
      <c r="K2323" s="22"/>
      <c r="L2323" s="22"/>
      <c r="M2323" s="22"/>
      <c r="N2323" s="22"/>
      <c r="O2323" s="22"/>
      <c r="P2323" s="22"/>
      <c r="Q2323" s="22"/>
      <c r="R2323" s="22"/>
      <c r="S2323" s="22"/>
      <c r="T2323" s="22"/>
      <c r="U2323" s="22"/>
      <c r="V2323" s="22"/>
      <c r="W2323" s="22"/>
      <c r="X2323" s="22"/>
      <c r="Y2323" s="22"/>
      <c r="Z2323" s="22"/>
      <c r="AA2323" s="22"/>
      <c r="AB2323" s="23"/>
      <c r="AC2323" s="23"/>
      <c r="AD2323" s="22"/>
      <c r="AE2323" s="24"/>
      <c r="AF2323" s="24"/>
      <c r="AG2323" s="24"/>
      <c r="AH2323" s="24"/>
      <c r="AI2323" s="24"/>
      <c r="AJ2323" s="24"/>
      <c r="AK2323" s="24"/>
      <c r="AL2323" s="24"/>
      <c r="AM2323" s="24"/>
      <c r="AN2323" s="24"/>
      <c r="AO2323" s="24"/>
      <c r="AP2323" s="24"/>
      <c r="AQ2323" s="24"/>
      <c r="AR2323" s="24"/>
      <c r="AS2323" s="24"/>
      <c r="AT2323" s="25"/>
      <c r="AV2323" s="26"/>
      <c r="AW2323" s="26"/>
      <c r="AX2323" s="27"/>
      <c r="AY2323" s="27"/>
      <c r="AZ2323" s="27"/>
      <c r="BA2323" s="27"/>
      <c r="BB2323" s="27"/>
      <c r="BC2323" s="27"/>
      <c r="BD2323" s="27"/>
      <c r="BE2323" s="27"/>
      <c r="BF2323" s="27"/>
      <c r="BG2323" s="27"/>
      <c r="BH2323" s="27"/>
      <c r="BI2323" s="27"/>
      <c r="BT2323" s="31"/>
      <c r="BU2323" s="32"/>
      <c r="BV2323" s="33"/>
      <c r="BW2323" s="32"/>
      <c r="BX2323" s="32"/>
      <c r="BY2323" s="34"/>
      <c r="CA2323" s="32"/>
      <c r="CB2323" s="32"/>
    </row>
    <row r="2324" spans="1:80">
      <c r="A2324" s="20"/>
      <c r="B2324" s="21"/>
      <c r="C2324" s="21"/>
      <c r="D2324" s="21"/>
      <c r="E2324" s="21"/>
      <c r="F2324" s="21"/>
      <c r="G2324" s="21"/>
      <c r="H2324" s="21"/>
      <c r="I2324" s="21"/>
      <c r="J2324" s="21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2"/>
      <c r="W2324" s="22"/>
      <c r="X2324" s="22"/>
      <c r="Y2324" s="22"/>
      <c r="Z2324" s="22"/>
      <c r="AA2324" s="22"/>
      <c r="AB2324" s="23"/>
      <c r="AC2324" s="23"/>
      <c r="AD2324" s="22"/>
      <c r="AE2324" s="24"/>
      <c r="AF2324" s="24"/>
      <c r="AG2324" s="24"/>
      <c r="AH2324" s="24"/>
      <c r="AI2324" s="24"/>
      <c r="AJ2324" s="24"/>
      <c r="AK2324" s="24"/>
      <c r="AL2324" s="24"/>
      <c r="AM2324" s="24"/>
      <c r="AN2324" s="24"/>
      <c r="AO2324" s="24"/>
      <c r="AP2324" s="24"/>
      <c r="AQ2324" s="24"/>
      <c r="AR2324" s="24"/>
      <c r="AS2324" s="24"/>
      <c r="AT2324" s="25"/>
      <c r="AV2324" s="26"/>
      <c r="AW2324" s="26"/>
      <c r="AX2324" s="27"/>
      <c r="AY2324" s="27"/>
      <c r="AZ2324" s="27"/>
      <c r="BA2324" s="27"/>
      <c r="BB2324" s="27"/>
      <c r="BC2324" s="27"/>
      <c r="BD2324" s="27"/>
      <c r="BE2324" s="27"/>
      <c r="BF2324" s="27"/>
      <c r="BG2324" s="27"/>
      <c r="BH2324" s="27"/>
      <c r="BI2324" s="27"/>
      <c r="BT2324" s="31"/>
      <c r="BU2324" s="32"/>
      <c r="BV2324" s="33"/>
      <c r="BW2324" s="32"/>
      <c r="BX2324" s="32"/>
      <c r="BY2324" s="34"/>
      <c r="CA2324" s="32"/>
      <c r="CB2324" s="32"/>
    </row>
    <row r="2325" spans="1:80">
      <c r="A2325" s="20"/>
      <c r="B2325" s="21"/>
      <c r="C2325" s="21"/>
      <c r="D2325" s="21"/>
      <c r="E2325" s="21"/>
      <c r="F2325" s="21"/>
      <c r="G2325" s="21"/>
      <c r="H2325" s="21"/>
      <c r="I2325" s="21"/>
      <c r="J2325" s="21"/>
      <c r="K2325" s="22"/>
      <c r="L2325" s="22"/>
      <c r="M2325" s="22"/>
      <c r="N2325" s="22"/>
      <c r="O2325" s="22"/>
      <c r="P2325" s="22"/>
      <c r="Q2325" s="22"/>
      <c r="R2325" s="22"/>
      <c r="S2325" s="22"/>
      <c r="T2325" s="22"/>
      <c r="U2325" s="22"/>
      <c r="V2325" s="22"/>
      <c r="W2325" s="22"/>
      <c r="X2325" s="22"/>
      <c r="Y2325" s="22"/>
      <c r="Z2325" s="22"/>
      <c r="AA2325" s="22"/>
      <c r="AB2325" s="23"/>
      <c r="AC2325" s="23"/>
      <c r="AD2325" s="22"/>
      <c r="AE2325" s="24"/>
      <c r="AF2325" s="24"/>
      <c r="AG2325" s="24"/>
      <c r="AH2325" s="24"/>
      <c r="AI2325" s="24"/>
      <c r="AJ2325" s="24"/>
      <c r="AK2325" s="24"/>
      <c r="AL2325" s="24"/>
      <c r="AM2325" s="24"/>
      <c r="AN2325" s="24"/>
      <c r="AO2325" s="24"/>
      <c r="AP2325" s="24"/>
      <c r="AQ2325" s="24"/>
      <c r="AR2325" s="24"/>
      <c r="AS2325" s="24"/>
      <c r="AT2325" s="25"/>
      <c r="AV2325" s="26"/>
      <c r="AW2325" s="26"/>
      <c r="AX2325" s="27"/>
      <c r="AY2325" s="27"/>
      <c r="AZ2325" s="27"/>
      <c r="BA2325" s="27"/>
      <c r="BB2325" s="27"/>
      <c r="BC2325" s="27"/>
      <c r="BD2325" s="27"/>
      <c r="BE2325" s="27"/>
      <c r="BF2325" s="27"/>
      <c r="BG2325" s="27"/>
      <c r="BH2325" s="27"/>
      <c r="BI2325" s="27"/>
      <c r="BT2325" s="31"/>
      <c r="BU2325" s="32"/>
      <c r="BV2325" s="33"/>
      <c r="BW2325" s="32"/>
      <c r="BX2325" s="32"/>
      <c r="BY2325" s="34"/>
      <c r="CA2325" s="32"/>
      <c r="CB2325" s="32"/>
    </row>
    <row r="2326" spans="1:80">
      <c r="A2326" s="20"/>
      <c r="B2326" s="21"/>
      <c r="C2326" s="21"/>
      <c r="D2326" s="21"/>
      <c r="E2326" s="21"/>
      <c r="F2326" s="21"/>
      <c r="G2326" s="21"/>
      <c r="H2326" s="21"/>
      <c r="I2326" s="21"/>
      <c r="J2326" s="21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22"/>
      <c r="W2326" s="22"/>
      <c r="X2326" s="22"/>
      <c r="Y2326" s="22"/>
      <c r="Z2326" s="22"/>
      <c r="AA2326" s="22"/>
      <c r="AB2326" s="23"/>
      <c r="AC2326" s="23"/>
      <c r="AD2326" s="22"/>
      <c r="AE2326" s="24"/>
      <c r="AF2326" s="24"/>
      <c r="AG2326" s="24"/>
      <c r="AH2326" s="24"/>
      <c r="AI2326" s="24"/>
      <c r="AJ2326" s="24"/>
      <c r="AK2326" s="24"/>
      <c r="AL2326" s="24"/>
      <c r="AM2326" s="24"/>
      <c r="AN2326" s="24"/>
      <c r="AO2326" s="24"/>
      <c r="AP2326" s="24"/>
      <c r="AQ2326" s="24"/>
      <c r="AR2326" s="24"/>
      <c r="AS2326" s="24"/>
      <c r="AT2326" s="25"/>
      <c r="AV2326" s="26"/>
      <c r="AW2326" s="26"/>
      <c r="AX2326" s="27"/>
      <c r="AY2326" s="27"/>
      <c r="AZ2326" s="27"/>
      <c r="BA2326" s="27"/>
      <c r="BB2326" s="27"/>
      <c r="BC2326" s="27"/>
      <c r="BD2326" s="27"/>
      <c r="BE2326" s="27"/>
      <c r="BF2326" s="27"/>
      <c r="BG2326" s="27"/>
      <c r="BH2326" s="27"/>
      <c r="BI2326" s="27"/>
      <c r="BT2326" s="31"/>
      <c r="BU2326" s="32"/>
      <c r="BV2326" s="33"/>
      <c r="BW2326" s="32"/>
      <c r="BX2326" s="32"/>
      <c r="BY2326" s="34"/>
      <c r="CA2326" s="32"/>
      <c r="CB2326" s="32"/>
    </row>
    <row r="2327" spans="1:80">
      <c r="A2327" s="20"/>
      <c r="B2327" s="21"/>
      <c r="C2327" s="21"/>
      <c r="D2327" s="21"/>
      <c r="E2327" s="21"/>
      <c r="F2327" s="21"/>
      <c r="G2327" s="21"/>
      <c r="H2327" s="21"/>
      <c r="I2327" s="21"/>
      <c r="J2327" s="21"/>
      <c r="K2327" s="22"/>
      <c r="L2327" s="22"/>
      <c r="M2327" s="22"/>
      <c r="N2327" s="22"/>
      <c r="O2327" s="22"/>
      <c r="P2327" s="22"/>
      <c r="Q2327" s="22"/>
      <c r="R2327" s="22"/>
      <c r="S2327" s="22"/>
      <c r="T2327" s="22"/>
      <c r="U2327" s="22"/>
      <c r="V2327" s="22"/>
      <c r="W2327" s="22"/>
      <c r="X2327" s="22"/>
      <c r="Y2327" s="22"/>
      <c r="Z2327" s="22"/>
      <c r="AA2327" s="22"/>
      <c r="AB2327" s="23"/>
      <c r="AC2327" s="23"/>
      <c r="AD2327" s="22"/>
      <c r="AE2327" s="24"/>
      <c r="AF2327" s="24"/>
      <c r="AG2327" s="24"/>
      <c r="AH2327" s="24"/>
      <c r="AI2327" s="24"/>
      <c r="AJ2327" s="24"/>
      <c r="AK2327" s="24"/>
      <c r="AL2327" s="24"/>
      <c r="AM2327" s="24"/>
      <c r="AN2327" s="24"/>
      <c r="AO2327" s="24"/>
      <c r="AP2327" s="24"/>
      <c r="AQ2327" s="24"/>
      <c r="AR2327" s="24"/>
      <c r="AS2327" s="24"/>
      <c r="AT2327" s="25"/>
      <c r="AV2327" s="26"/>
      <c r="AW2327" s="26"/>
      <c r="AX2327" s="27"/>
      <c r="AY2327" s="27"/>
      <c r="AZ2327" s="27"/>
      <c r="BA2327" s="27"/>
      <c r="BB2327" s="27"/>
      <c r="BC2327" s="27"/>
      <c r="BD2327" s="27"/>
      <c r="BE2327" s="27"/>
      <c r="BF2327" s="27"/>
      <c r="BG2327" s="27"/>
      <c r="BH2327" s="27"/>
      <c r="BI2327" s="27"/>
      <c r="BT2327" s="31"/>
      <c r="BU2327" s="32"/>
      <c r="BV2327" s="33"/>
      <c r="BW2327" s="32"/>
      <c r="BX2327" s="32"/>
      <c r="BY2327" s="34"/>
      <c r="CA2327" s="32"/>
      <c r="CB2327" s="32"/>
    </row>
    <row r="2328" spans="1:80">
      <c r="A2328" s="20"/>
      <c r="B2328" s="21"/>
      <c r="C2328" s="21"/>
      <c r="D2328" s="21"/>
      <c r="E2328" s="21"/>
      <c r="F2328" s="21"/>
      <c r="G2328" s="21"/>
      <c r="H2328" s="21"/>
      <c r="I2328" s="21"/>
      <c r="J2328" s="21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2"/>
      <c r="W2328" s="22"/>
      <c r="X2328" s="22"/>
      <c r="Y2328" s="22"/>
      <c r="Z2328" s="22"/>
      <c r="AA2328" s="22"/>
      <c r="AB2328" s="23"/>
      <c r="AC2328" s="23"/>
      <c r="AD2328" s="22"/>
      <c r="AE2328" s="24"/>
      <c r="AF2328" s="24"/>
      <c r="AG2328" s="24"/>
      <c r="AH2328" s="24"/>
      <c r="AI2328" s="24"/>
      <c r="AJ2328" s="24"/>
      <c r="AK2328" s="24"/>
      <c r="AL2328" s="24"/>
      <c r="AM2328" s="24"/>
      <c r="AN2328" s="24"/>
      <c r="AO2328" s="24"/>
      <c r="AP2328" s="24"/>
      <c r="AQ2328" s="24"/>
      <c r="AR2328" s="24"/>
      <c r="AS2328" s="24"/>
      <c r="AT2328" s="25"/>
      <c r="AV2328" s="26"/>
      <c r="AW2328" s="26"/>
      <c r="AX2328" s="27"/>
      <c r="AY2328" s="27"/>
      <c r="AZ2328" s="27"/>
      <c r="BA2328" s="27"/>
      <c r="BB2328" s="27"/>
      <c r="BC2328" s="27"/>
      <c r="BD2328" s="27"/>
      <c r="BE2328" s="27"/>
      <c r="BF2328" s="27"/>
      <c r="BG2328" s="27"/>
      <c r="BH2328" s="27"/>
      <c r="BI2328" s="27"/>
      <c r="BT2328" s="31"/>
      <c r="BU2328" s="32"/>
      <c r="BV2328" s="33"/>
      <c r="BW2328" s="32"/>
      <c r="BX2328" s="32"/>
      <c r="BY2328" s="34"/>
      <c r="CA2328" s="32"/>
      <c r="CB2328" s="32"/>
    </row>
    <row r="2329" spans="1:80">
      <c r="A2329" s="20"/>
      <c r="B2329" s="21"/>
      <c r="C2329" s="21"/>
      <c r="D2329" s="21"/>
      <c r="E2329" s="21"/>
      <c r="F2329" s="21"/>
      <c r="G2329" s="21"/>
      <c r="H2329" s="21"/>
      <c r="I2329" s="21"/>
      <c r="J2329" s="21"/>
      <c r="K2329" s="22"/>
      <c r="L2329" s="22"/>
      <c r="M2329" s="22"/>
      <c r="N2329" s="22"/>
      <c r="O2329" s="22"/>
      <c r="P2329" s="22"/>
      <c r="Q2329" s="22"/>
      <c r="R2329" s="22"/>
      <c r="S2329" s="22"/>
      <c r="T2329" s="22"/>
      <c r="U2329" s="22"/>
      <c r="V2329" s="22"/>
      <c r="W2329" s="22"/>
      <c r="X2329" s="22"/>
      <c r="Y2329" s="22"/>
      <c r="Z2329" s="22"/>
      <c r="AA2329" s="22"/>
      <c r="AB2329" s="23"/>
      <c r="AC2329" s="23"/>
      <c r="AD2329" s="22"/>
      <c r="AE2329" s="24"/>
      <c r="AF2329" s="24"/>
      <c r="AG2329" s="24"/>
      <c r="AH2329" s="24"/>
      <c r="AI2329" s="24"/>
      <c r="AJ2329" s="24"/>
      <c r="AK2329" s="24"/>
      <c r="AL2329" s="24"/>
      <c r="AM2329" s="24"/>
      <c r="AN2329" s="24"/>
      <c r="AO2329" s="24"/>
      <c r="AP2329" s="24"/>
      <c r="AQ2329" s="24"/>
      <c r="AR2329" s="24"/>
      <c r="AS2329" s="24"/>
      <c r="AT2329" s="25"/>
      <c r="AV2329" s="26"/>
      <c r="AW2329" s="26"/>
      <c r="AX2329" s="27"/>
      <c r="AY2329" s="27"/>
      <c r="AZ2329" s="27"/>
      <c r="BA2329" s="27"/>
      <c r="BB2329" s="27"/>
      <c r="BC2329" s="27"/>
      <c r="BD2329" s="27"/>
      <c r="BE2329" s="27"/>
      <c r="BF2329" s="27"/>
      <c r="BG2329" s="27"/>
      <c r="BH2329" s="27"/>
      <c r="BI2329" s="27"/>
      <c r="BT2329" s="31"/>
      <c r="BU2329" s="32"/>
      <c r="BV2329" s="33"/>
      <c r="BW2329" s="32"/>
      <c r="BX2329" s="32"/>
      <c r="BY2329" s="34"/>
      <c r="CA2329" s="32"/>
      <c r="CB2329" s="32"/>
    </row>
    <row r="2330" spans="1:80">
      <c r="A2330" s="20"/>
      <c r="B2330" s="21"/>
      <c r="C2330" s="21"/>
      <c r="D2330" s="21"/>
      <c r="E2330" s="21"/>
      <c r="F2330" s="21"/>
      <c r="G2330" s="21"/>
      <c r="H2330" s="21"/>
      <c r="I2330" s="21"/>
      <c r="J2330" s="21"/>
      <c r="K2330" s="22"/>
      <c r="L2330" s="22"/>
      <c r="M2330" s="22"/>
      <c r="N2330" s="22"/>
      <c r="O2330" s="22"/>
      <c r="P2330" s="22"/>
      <c r="Q2330" s="22"/>
      <c r="R2330" s="22"/>
      <c r="S2330" s="22"/>
      <c r="T2330" s="22"/>
      <c r="U2330" s="22"/>
      <c r="V2330" s="22"/>
      <c r="W2330" s="22"/>
      <c r="X2330" s="22"/>
      <c r="Y2330" s="22"/>
      <c r="Z2330" s="22"/>
      <c r="AA2330" s="22"/>
      <c r="AB2330" s="23"/>
      <c r="AC2330" s="23"/>
      <c r="AD2330" s="22"/>
      <c r="AE2330" s="24"/>
      <c r="AF2330" s="24"/>
      <c r="AG2330" s="24"/>
      <c r="AH2330" s="24"/>
      <c r="AI2330" s="24"/>
      <c r="AJ2330" s="24"/>
      <c r="AK2330" s="24"/>
      <c r="AL2330" s="24"/>
      <c r="AM2330" s="24"/>
      <c r="AN2330" s="24"/>
      <c r="AO2330" s="24"/>
      <c r="AP2330" s="24"/>
      <c r="AQ2330" s="24"/>
      <c r="AR2330" s="24"/>
      <c r="AS2330" s="24"/>
      <c r="AT2330" s="25"/>
      <c r="AV2330" s="26"/>
      <c r="AW2330" s="26"/>
      <c r="AX2330" s="27"/>
      <c r="AY2330" s="27"/>
      <c r="AZ2330" s="27"/>
      <c r="BA2330" s="27"/>
      <c r="BB2330" s="27"/>
      <c r="BC2330" s="27"/>
      <c r="BD2330" s="27"/>
      <c r="BE2330" s="27"/>
      <c r="BF2330" s="27"/>
      <c r="BG2330" s="27"/>
      <c r="BH2330" s="27"/>
      <c r="BI2330" s="27"/>
      <c r="BT2330" s="31"/>
      <c r="BU2330" s="32"/>
      <c r="BV2330" s="33"/>
      <c r="BW2330" s="32"/>
      <c r="BX2330" s="32"/>
      <c r="BY2330" s="34"/>
      <c r="CA2330" s="32"/>
      <c r="CB2330" s="32"/>
    </row>
    <row r="2331" spans="1:80">
      <c r="A2331" s="20"/>
      <c r="B2331" s="21"/>
      <c r="C2331" s="21"/>
      <c r="D2331" s="21"/>
      <c r="E2331" s="21"/>
      <c r="F2331" s="21"/>
      <c r="G2331" s="21"/>
      <c r="H2331" s="21"/>
      <c r="I2331" s="21"/>
      <c r="J2331" s="21"/>
      <c r="K2331" s="22"/>
      <c r="L2331" s="22"/>
      <c r="M2331" s="22"/>
      <c r="N2331" s="22"/>
      <c r="O2331" s="22"/>
      <c r="P2331" s="22"/>
      <c r="Q2331" s="22"/>
      <c r="R2331" s="22"/>
      <c r="S2331" s="22"/>
      <c r="T2331" s="22"/>
      <c r="U2331" s="22"/>
      <c r="V2331" s="22"/>
      <c r="W2331" s="22"/>
      <c r="X2331" s="22"/>
      <c r="Y2331" s="22"/>
      <c r="Z2331" s="22"/>
      <c r="AA2331" s="22"/>
      <c r="AB2331" s="23"/>
      <c r="AC2331" s="23"/>
      <c r="AD2331" s="22"/>
      <c r="AE2331" s="24"/>
      <c r="AF2331" s="24"/>
      <c r="AG2331" s="24"/>
      <c r="AH2331" s="24"/>
      <c r="AI2331" s="24"/>
      <c r="AJ2331" s="24"/>
      <c r="AK2331" s="24"/>
      <c r="AL2331" s="24"/>
      <c r="AM2331" s="24"/>
      <c r="AN2331" s="24"/>
      <c r="AO2331" s="24"/>
      <c r="AP2331" s="24"/>
      <c r="AQ2331" s="24"/>
      <c r="AR2331" s="24"/>
      <c r="AS2331" s="24"/>
      <c r="AT2331" s="25"/>
      <c r="AV2331" s="26"/>
      <c r="AW2331" s="26"/>
      <c r="AX2331" s="27"/>
      <c r="AY2331" s="27"/>
      <c r="AZ2331" s="27"/>
      <c r="BA2331" s="27"/>
      <c r="BB2331" s="27"/>
      <c r="BC2331" s="27"/>
      <c r="BD2331" s="27"/>
      <c r="BE2331" s="27"/>
      <c r="BF2331" s="27"/>
      <c r="BG2331" s="27"/>
      <c r="BH2331" s="27"/>
      <c r="BI2331" s="27"/>
      <c r="BT2331" s="31"/>
      <c r="BU2331" s="32"/>
      <c r="BV2331" s="33"/>
      <c r="BW2331" s="32"/>
      <c r="BX2331" s="32"/>
      <c r="BY2331" s="34"/>
      <c r="CA2331" s="32"/>
      <c r="CB2331" s="32"/>
    </row>
    <row r="2332" spans="1:80">
      <c r="A2332" s="20"/>
      <c r="B2332" s="21"/>
      <c r="C2332" s="21"/>
      <c r="D2332" s="21"/>
      <c r="E2332" s="21"/>
      <c r="F2332" s="21"/>
      <c r="G2332" s="21"/>
      <c r="H2332" s="21"/>
      <c r="I2332" s="21"/>
      <c r="J2332" s="21"/>
      <c r="K2332" s="22"/>
      <c r="L2332" s="22"/>
      <c r="M2332" s="22"/>
      <c r="N2332" s="22"/>
      <c r="O2332" s="22"/>
      <c r="P2332" s="22"/>
      <c r="Q2332" s="22"/>
      <c r="R2332" s="22"/>
      <c r="S2332" s="22"/>
      <c r="T2332" s="22"/>
      <c r="U2332" s="22"/>
      <c r="V2332" s="22"/>
      <c r="W2332" s="22"/>
      <c r="X2332" s="22"/>
      <c r="Y2332" s="22"/>
      <c r="Z2332" s="22"/>
      <c r="AA2332" s="22"/>
      <c r="AB2332" s="23"/>
      <c r="AC2332" s="23"/>
      <c r="AD2332" s="22"/>
      <c r="AE2332" s="24"/>
      <c r="AF2332" s="24"/>
      <c r="AG2332" s="24"/>
      <c r="AH2332" s="24"/>
      <c r="AI2332" s="24"/>
      <c r="AJ2332" s="24"/>
      <c r="AK2332" s="24"/>
      <c r="AL2332" s="24"/>
      <c r="AM2332" s="24"/>
      <c r="AN2332" s="24"/>
      <c r="AO2332" s="24"/>
      <c r="AP2332" s="24"/>
      <c r="AQ2332" s="24"/>
      <c r="AR2332" s="24"/>
      <c r="AS2332" s="24"/>
      <c r="AT2332" s="25"/>
      <c r="AV2332" s="26"/>
      <c r="AW2332" s="26"/>
      <c r="AX2332" s="27"/>
      <c r="AY2332" s="27"/>
      <c r="AZ2332" s="27"/>
      <c r="BA2332" s="27"/>
      <c r="BB2332" s="27"/>
      <c r="BC2332" s="27"/>
      <c r="BD2332" s="27"/>
      <c r="BE2332" s="27"/>
      <c r="BF2332" s="27"/>
      <c r="BG2332" s="27"/>
      <c r="BH2332" s="27"/>
      <c r="BI2332" s="27"/>
      <c r="BT2332" s="31"/>
      <c r="BU2332" s="32"/>
      <c r="BV2332" s="33"/>
      <c r="BW2332" s="32"/>
      <c r="BX2332" s="32"/>
      <c r="BY2332" s="34"/>
      <c r="CA2332" s="32"/>
      <c r="CB2332" s="32"/>
    </row>
    <row r="2333" spans="1:80">
      <c r="A2333" s="20"/>
      <c r="B2333" s="21"/>
      <c r="C2333" s="21"/>
      <c r="D2333" s="21"/>
      <c r="E2333" s="21"/>
      <c r="F2333" s="21"/>
      <c r="G2333" s="21"/>
      <c r="H2333" s="21"/>
      <c r="I2333" s="21"/>
      <c r="J2333" s="21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22"/>
      <c r="W2333" s="22"/>
      <c r="X2333" s="22"/>
      <c r="Y2333" s="22"/>
      <c r="Z2333" s="22"/>
      <c r="AA2333" s="22"/>
      <c r="AB2333" s="23"/>
      <c r="AC2333" s="23"/>
      <c r="AD2333" s="22"/>
      <c r="AE2333" s="24"/>
      <c r="AF2333" s="24"/>
      <c r="AG2333" s="24"/>
      <c r="AH2333" s="24"/>
      <c r="AI2333" s="24"/>
      <c r="AJ2333" s="24"/>
      <c r="AK2333" s="24"/>
      <c r="AL2333" s="24"/>
      <c r="AM2333" s="24"/>
      <c r="AN2333" s="24"/>
      <c r="AO2333" s="24"/>
      <c r="AP2333" s="24"/>
      <c r="AQ2333" s="24"/>
      <c r="AR2333" s="24"/>
      <c r="AS2333" s="24"/>
      <c r="AT2333" s="25"/>
      <c r="AV2333" s="26"/>
      <c r="AW2333" s="26"/>
      <c r="AX2333" s="27"/>
      <c r="AY2333" s="27"/>
      <c r="AZ2333" s="27"/>
      <c r="BA2333" s="27"/>
      <c r="BB2333" s="27"/>
      <c r="BC2333" s="27"/>
      <c r="BD2333" s="27"/>
      <c r="BE2333" s="27"/>
      <c r="BF2333" s="27"/>
      <c r="BG2333" s="27"/>
      <c r="BH2333" s="27"/>
      <c r="BI2333" s="27"/>
      <c r="BT2333" s="31"/>
      <c r="BU2333" s="32"/>
      <c r="BV2333" s="33"/>
      <c r="BW2333" s="32"/>
      <c r="BX2333" s="32"/>
      <c r="BY2333" s="34"/>
      <c r="CA2333" s="32"/>
      <c r="CB2333" s="32"/>
    </row>
    <row r="2334" spans="1:80">
      <c r="A2334" s="20"/>
      <c r="B2334" s="21"/>
      <c r="C2334" s="21"/>
      <c r="D2334" s="21"/>
      <c r="E2334" s="21"/>
      <c r="F2334" s="21"/>
      <c r="G2334" s="21"/>
      <c r="H2334" s="21"/>
      <c r="I2334" s="21"/>
      <c r="J2334" s="21"/>
      <c r="K2334" s="22"/>
      <c r="L2334" s="22"/>
      <c r="M2334" s="22"/>
      <c r="N2334" s="22"/>
      <c r="O2334" s="22"/>
      <c r="P2334" s="22"/>
      <c r="Q2334" s="22"/>
      <c r="R2334" s="22"/>
      <c r="S2334" s="22"/>
      <c r="T2334" s="22"/>
      <c r="U2334" s="22"/>
      <c r="V2334" s="22"/>
      <c r="W2334" s="22"/>
      <c r="X2334" s="22"/>
      <c r="Y2334" s="22"/>
      <c r="Z2334" s="22"/>
      <c r="AA2334" s="22"/>
      <c r="AB2334" s="23"/>
      <c r="AC2334" s="23"/>
      <c r="AD2334" s="22"/>
      <c r="AE2334" s="24"/>
      <c r="AF2334" s="24"/>
      <c r="AG2334" s="24"/>
      <c r="AH2334" s="24"/>
      <c r="AI2334" s="24"/>
      <c r="AJ2334" s="24"/>
      <c r="AK2334" s="24"/>
      <c r="AL2334" s="24"/>
      <c r="AM2334" s="24"/>
      <c r="AN2334" s="24"/>
      <c r="AO2334" s="24"/>
      <c r="AP2334" s="24"/>
      <c r="AQ2334" s="24"/>
      <c r="AR2334" s="24"/>
      <c r="AS2334" s="24"/>
      <c r="AT2334" s="25"/>
      <c r="AV2334" s="26"/>
      <c r="AW2334" s="26"/>
      <c r="AX2334" s="27"/>
      <c r="AY2334" s="27"/>
      <c r="AZ2334" s="27"/>
      <c r="BA2334" s="27"/>
      <c r="BB2334" s="27"/>
      <c r="BC2334" s="27"/>
      <c r="BD2334" s="27"/>
      <c r="BE2334" s="27"/>
      <c r="BF2334" s="27"/>
      <c r="BG2334" s="27"/>
      <c r="BH2334" s="27"/>
      <c r="BI2334" s="27"/>
      <c r="BT2334" s="31"/>
      <c r="BU2334" s="32"/>
      <c r="BV2334" s="33"/>
      <c r="BW2334" s="32"/>
      <c r="BX2334" s="32"/>
      <c r="BY2334" s="34"/>
      <c r="CA2334" s="32"/>
      <c r="CB2334" s="32"/>
    </row>
    <row r="2335" spans="1:80">
      <c r="A2335" s="20"/>
      <c r="B2335" s="21"/>
      <c r="C2335" s="21"/>
      <c r="D2335" s="21"/>
      <c r="E2335" s="21"/>
      <c r="F2335" s="21"/>
      <c r="G2335" s="21"/>
      <c r="H2335" s="21"/>
      <c r="I2335" s="21"/>
      <c r="J2335" s="21"/>
      <c r="K2335" s="22"/>
      <c r="L2335" s="22"/>
      <c r="M2335" s="22"/>
      <c r="N2335" s="22"/>
      <c r="O2335" s="22"/>
      <c r="P2335" s="22"/>
      <c r="Q2335" s="22"/>
      <c r="R2335" s="22"/>
      <c r="S2335" s="22"/>
      <c r="T2335" s="22"/>
      <c r="U2335" s="22"/>
      <c r="V2335" s="22"/>
      <c r="W2335" s="22"/>
      <c r="X2335" s="22"/>
      <c r="Y2335" s="22"/>
      <c r="Z2335" s="22"/>
      <c r="AA2335" s="22"/>
      <c r="AB2335" s="23"/>
      <c r="AC2335" s="23"/>
      <c r="AD2335" s="22"/>
      <c r="AE2335" s="24"/>
      <c r="AF2335" s="24"/>
      <c r="AG2335" s="24"/>
      <c r="AH2335" s="24"/>
      <c r="AI2335" s="24"/>
      <c r="AJ2335" s="24"/>
      <c r="AK2335" s="24"/>
      <c r="AL2335" s="24"/>
      <c r="AM2335" s="24"/>
      <c r="AN2335" s="24"/>
      <c r="AO2335" s="24"/>
      <c r="AP2335" s="24"/>
      <c r="AQ2335" s="24"/>
      <c r="AR2335" s="24"/>
      <c r="AS2335" s="24"/>
      <c r="AT2335" s="25"/>
      <c r="AV2335" s="26"/>
      <c r="AW2335" s="26"/>
      <c r="AX2335" s="27"/>
      <c r="AY2335" s="27"/>
      <c r="AZ2335" s="27"/>
      <c r="BA2335" s="27"/>
      <c r="BB2335" s="27"/>
      <c r="BC2335" s="27"/>
      <c r="BD2335" s="27"/>
      <c r="BE2335" s="27"/>
      <c r="BF2335" s="27"/>
      <c r="BG2335" s="27"/>
      <c r="BH2335" s="27"/>
      <c r="BI2335" s="27"/>
      <c r="BT2335" s="31"/>
      <c r="BU2335" s="32"/>
      <c r="BV2335" s="33"/>
      <c r="BW2335" s="32"/>
      <c r="BX2335" s="32"/>
      <c r="BY2335" s="34"/>
      <c r="CA2335" s="32"/>
      <c r="CB2335" s="32"/>
    </row>
    <row r="2336" spans="1:80">
      <c r="A2336" s="20"/>
      <c r="B2336" s="21"/>
      <c r="C2336" s="21"/>
      <c r="D2336" s="21"/>
      <c r="E2336" s="21"/>
      <c r="F2336" s="21"/>
      <c r="G2336" s="21"/>
      <c r="H2336" s="21"/>
      <c r="I2336" s="21"/>
      <c r="J2336" s="21"/>
      <c r="K2336" s="22"/>
      <c r="L2336" s="22"/>
      <c r="M2336" s="22"/>
      <c r="N2336" s="22"/>
      <c r="O2336" s="22"/>
      <c r="P2336" s="22"/>
      <c r="Q2336" s="22"/>
      <c r="R2336" s="22"/>
      <c r="S2336" s="22"/>
      <c r="T2336" s="22"/>
      <c r="U2336" s="22"/>
      <c r="V2336" s="22"/>
      <c r="W2336" s="22"/>
      <c r="X2336" s="22"/>
      <c r="Y2336" s="22"/>
      <c r="Z2336" s="22"/>
      <c r="AA2336" s="22"/>
      <c r="AB2336" s="23"/>
      <c r="AC2336" s="23"/>
      <c r="AD2336" s="22"/>
      <c r="AE2336" s="24"/>
      <c r="AF2336" s="24"/>
      <c r="AG2336" s="24"/>
      <c r="AH2336" s="24"/>
      <c r="AI2336" s="24"/>
      <c r="AJ2336" s="24"/>
      <c r="AK2336" s="24"/>
      <c r="AL2336" s="24"/>
      <c r="AM2336" s="24"/>
      <c r="AN2336" s="24"/>
      <c r="AO2336" s="24"/>
      <c r="AP2336" s="24"/>
      <c r="AQ2336" s="24"/>
      <c r="AR2336" s="24"/>
      <c r="AS2336" s="24"/>
      <c r="AT2336" s="25"/>
      <c r="AV2336" s="26"/>
      <c r="AW2336" s="26"/>
      <c r="AX2336" s="27"/>
      <c r="AY2336" s="27"/>
      <c r="AZ2336" s="27"/>
      <c r="BA2336" s="27"/>
      <c r="BB2336" s="27"/>
      <c r="BC2336" s="27"/>
      <c r="BD2336" s="27"/>
      <c r="BE2336" s="27"/>
      <c r="BF2336" s="27"/>
      <c r="BG2336" s="27"/>
      <c r="BH2336" s="27"/>
      <c r="BI2336" s="27"/>
      <c r="BT2336" s="31"/>
      <c r="BU2336" s="32"/>
      <c r="BV2336" s="33"/>
      <c r="BW2336" s="32"/>
      <c r="BX2336" s="32"/>
      <c r="BY2336" s="34"/>
      <c r="CA2336" s="32"/>
      <c r="CB2336" s="32"/>
    </row>
    <row r="2337" spans="1:80">
      <c r="A2337" s="20"/>
      <c r="B2337" s="21"/>
      <c r="C2337" s="21"/>
      <c r="D2337" s="21"/>
      <c r="E2337" s="21"/>
      <c r="F2337" s="21"/>
      <c r="G2337" s="21"/>
      <c r="H2337" s="21"/>
      <c r="I2337" s="21"/>
      <c r="J2337" s="21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2"/>
      <c r="W2337" s="22"/>
      <c r="X2337" s="22"/>
      <c r="Y2337" s="22"/>
      <c r="Z2337" s="22"/>
      <c r="AA2337" s="22"/>
      <c r="AB2337" s="23"/>
      <c r="AC2337" s="23"/>
      <c r="AD2337" s="22"/>
      <c r="AE2337" s="24"/>
      <c r="AF2337" s="24"/>
      <c r="AG2337" s="24"/>
      <c r="AH2337" s="24"/>
      <c r="AI2337" s="24"/>
      <c r="AJ2337" s="24"/>
      <c r="AK2337" s="24"/>
      <c r="AL2337" s="24"/>
      <c r="AM2337" s="24"/>
      <c r="AN2337" s="24"/>
      <c r="AO2337" s="24"/>
      <c r="AP2337" s="24"/>
      <c r="AQ2337" s="24"/>
      <c r="AR2337" s="24"/>
      <c r="AS2337" s="24"/>
      <c r="AT2337" s="25"/>
      <c r="AV2337" s="26"/>
      <c r="AW2337" s="26"/>
      <c r="AX2337" s="27"/>
      <c r="AY2337" s="27"/>
      <c r="AZ2337" s="27"/>
      <c r="BA2337" s="27"/>
      <c r="BB2337" s="27"/>
      <c r="BC2337" s="27"/>
      <c r="BD2337" s="27"/>
      <c r="BE2337" s="27"/>
      <c r="BF2337" s="27"/>
      <c r="BG2337" s="27"/>
      <c r="BH2337" s="27"/>
      <c r="BI2337" s="27"/>
      <c r="BT2337" s="31"/>
      <c r="BU2337" s="32"/>
      <c r="BV2337" s="33"/>
      <c r="BW2337" s="32"/>
      <c r="BX2337" s="32"/>
      <c r="BY2337" s="34"/>
      <c r="CA2337" s="32"/>
      <c r="CB2337" s="32"/>
    </row>
    <row r="2338" spans="1:80">
      <c r="A2338" s="20"/>
      <c r="B2338" s="21"/>
      <c r="C2338" s="21"/>
      <c r="D2338" s="21"/>
      <c r="E2338" s="21"/>
      <c r="F2338" s="21"/>
      <c r="G2338" s="21"/>
      <c r="H2338" s="21"/>
      <c r="I2338" s="21"/>
      <c r="J2338" s="21"/>
      <c r="K2338" s="22"/>
      <c r="L2338" s="22"/>
      <c r="M2338" s="22"/>
      <c r="N2338" s="22"/>
      <c r="O2338" s="22"/>
      <c r="P2338" s="22"/>
      <c r="Q2338" s="22"/>
      <c r="R2338" s="22"/>
      <c r="S2338" s="22"/>
      <c r="T2338" s="22"/>
      <c r="U2338" s="22"/>
      <c r="V2338" s="22"/>
      <c r="W2338" s="22"/>
      <c r="X2338" s="22"/>
      <c r="Y2338" s="22"/>
      <c r="Z2338" s="22"/>
      <c r="AA2338" s="22"/>
      <c r="AB2338" s="23"/>
      <c r="AC2338" s="23"/>
      <c r="AD2338" s="22"/>
      <c r="AE2338" s="24"/>
      <c r="AF2338" s="24"/>
      <c r="AG2338" s="24"/>
      <c r="AH2338" s="24"/>
      <c r="AI2338" s="24"/>
      <c r="AJ2338" s="24"/>
      <c r="AK2338" s="24"/>
      <c r="AL2338" s="24"/>
      <c r="AM2338" s="24"/>
      <c r="AN2338" s="24"/>
      <c r="AO2338" s="24"/>
      <c r="AP2338" s="24"/>
      <c r="AQ2338" s="24"/>
      <c r="AR2338" s="24"/>
      <c r="AS2338" s="24"/>
      <c r="AT2338" s="25"/>
      <c r="AV2338" s="26"/>
      <c r="AW2338" s="26"/>
      <c r="AX2338" s="27"/>
      <c r="AY2338" s="27"/>
      <c r="AZ2338" s="27"/>
      <c r="BA2338" s="27"/>
      <c r="BB2338" s="27"/>
      <c r="BC2338" s="27"/>
      <c r="BD2338" s="27"/>
      <c r="BE2338" s="27"/>
      <c r="BF2338" s="27"/>
      <c r="BG2338" s="27"/>
      <c r="BH2338" s="27"/>
      <c r="BI2338" s="27"/>
      <c r="BT2338" s="31"/>
      <c r="BU2338" s="32"/>
      <c r="BV2338" s="33"/>
      <c r="BW2338" s="32"/>
      <c r="BX2338" s="32"/>
      <c r="BY2338" s="34"/>
      <c r="CA2338" s="32"/>
      <c r="CB2338" s="32"/>
    </row>
    <row r="2339" spans="1:80">
      <c r="A2339" s="20"/>
      <c r="B2339" s="21"/>
      <c r="C2339" s="21"/>
      <c r="D2339" s="21"/>
      <c r="E2339" s="21"/>
      <c r="F2339" s="21"/>
      <c r="G2339" s="21"/>
      <c r="H2339" s="21"/>
      <c r="I2339" s="21"/>
      <c r="J2339" s="21"/>
      <c r="K2339" s="22"/>
      <c r="L2339" s="22"/>
      <c r="M2339" s="22"/>
      <c r="N2339" s="22"/>
      <c r="O2339" s="22"/>
      <c r="P2339" s="22"/>
      <c r="Q2339" s="22"/>
      <c r="R2339" s="22"/>
      <c r="S2339" s="22"/>
      <c r="T2339" s="22"/>
      <c r="U2339" s="22"/>
      <c r="V2339" s="22"/>
      <c r="W2339" s="22"/>
      <c r="X2339" s="22"/>
      <c r="Y2339" s="22"/>
      <c r="Z2339" s="22"/>
      <c r="AA2339" s="22"/>
      <c r="AB2339" s="23"/>
      <c r="AC2339" s="23"/>
      <c r="AD2339" s="22"/>
      <c r="AE2339" s="24"/>
      <c r="AF2339" s="24"/>
      <c r="AG2339" s="24"/>
      <c r="AH2339" s="24"/>
      <c r="AI2339" s="24"/>
      <c r="AJ2339" s="24"/>
      <c r="AK2339" s="24"/>
      <c r="AL2339" s="24"/>
      <c r="AM2339" s="24"/>
      <c r="AN2339" s="24"/>
      <c r="AO2339" s="24"/>
      <c r="AP2339" s="24"/>
      <c r="AQ2339" s="24"/>
      <c r="AR2339" s="24"/>
      <c r="AS2339" s="24"/>
      <c r="AT2339" s="25"/>
      <c r="AV2339" s="26"/>
      <c r="AW2339" s="26"/>
      <c r="AX2339" s="27"/>
      <c r="AY2339" s="27"/>
      <c r="AZ2339" s="27"/>
      <c r="BA2339" s="27"/>
      <c r="BB2339" s="27"/>
      <c r="BC2339" s="27"/>
      <c r="BD2339" s="27"/>
      <c r="BE2339" s="27"/>
      <c r="BF2339" s="27"/>
      <c r="BG2339" s="27"/>
      <c r="BH2339" s="27"/>
      <c r="BI2339" s="27"/>
      <c r="BT2339" s="31"/>
      <c r="BU2339" s="32"/>
      <c r="BV2339" s="33"/>
      <c r="BW2339" s="32"/>
      <c r="BX2339" s="32"/>
      <c r="BY2339" s="34"/>
      <c r="CA2339" s="32"/>
      <c r="CB2339" s="32"/>
    </row>
    <row r="2340" spans="1:80">
      <c r="A2340" s="20"/>
      <c r="B2340" s="21"/>
      <c r="C2340" s="21"/>
      <c r="D2340" s="21"/>
      <c r="E2340" s="21"/>
      <c r="F2340" s="21"/>
      <c r="G2340" s="21"/>
      <c r="H2340" s="21"/>
      <c r="I2340" s="21"/>
      <c r="J2340" s="21"/>
      <c r="K2340" s="22"/>
      <c r="L2340" s="22"/>
      <c r="M2340" s="22"/>
      <c r="N2340" s="22"/>
      <c r="O2340" s="22"/>
      <c r="P2340" s="22"/>
      <c r="Q2340" s="22"/>
      <c r="R2340" s="22"/>
      <c r="S2340" s="22"/>
      <c r="T2340" s="22"/>
      <c r="U2340" s="22"/>
      <c r="V2340" s="22"/>
      <c r="W2340" s="22"/>
      <c r="X2340" s="22"/>
      <c r="Y2340" s="22"/>
      <c r="Z2340" s="22"/>
      <c r="AA2340" s="22"/>
      <c r="AB2340" s="23"/>
      <c r="AC2340" s="23"/>
      <c r="AD2340" s="22"/>
      <c r="AE2340" s="24"/>
      <c r="AF2340" s="24"/>
      <c r="AG2340" s="24"/>
      <c r="AH2340" s="24"/>
      <c r="AI2340" s="24"/>
      <c r="AJ2340" s="24"/>
      <c r="AK2340" s="24"/>
      <c r="AL2340" s="24"/>
      <c r="AM2340" s="24"/>
      <c r="AN2340" s="24"/>
      <c r="AO2340" s="24"/>
      <c r="AP2340" s="24"/>
      <c r="AQ2340" s="24"/>
      <c r="AR2340" s="24"/>
      <c r="AS2340" s="24"/>
      <c r="AT2340" s="25"/>
      <c r="AV2340" s="26"/>
      <c r="AW2340" s="26"/>
      <c r="AX2340" s="27"/>
      <c r="AY2340" s="27"/>
      <c r="AZ2340" s="27"/>
      <c r="BA2340" s="27"/>
      <c r="BB2340" s="27"/>
      <c r="BC2340" s="27"/>
      <c r="BD2340" s="27"/>
      <c r="BE2340" s="27"/>
      <c r="BF2340" s="27"/>
      <c r="BG2340" s="27"/>
      <c r="BH2340" s="27"/>
      <c r="BI2340" s="27"/>
      <c r="BT2340" s="31"/>
      <c r="BU2340" s="32"/>
      <c r="BV2340" s="33"/>
      <c r="BW2340" s="32"/>
      <c r="BX2340" s="32"/>
      <c r="BY2340" s="34"/>
      <c r="CA2340" s="32"/>
      <c r="CB2340" s="32"/>
    </row>
    <row r="2341" spans="1:80">
      <c r="A2341" s="20"/>
      <c r="B2341" s="21"/>
      <c r="C2341" s="21"/>
      <c r="D2341" s="21"/>
      <c r="E2341" s="21"/>
      <c r="F2341" s="21"/>
      <c r="G2341" s="21"/>
      <c r="H2341" s="21"/>
      <c r="I2341" s="21"/>
      <c r="J2341" s="21"/>
      <c r="K2341" s="22"/>
      <c r="L2341" s="22"/>
      <c r="M2341" s="22"/>
      <c r="N2341" s="22"/>
      <c r="O2341" s="22"/>
      <c r="P2341" s="22"/>
      <c r="Q2341" s="22"/>
      <c r="R2341" s="22"/>
      <c r="S2341" s="22"/>
      <c r="T2341" s="22"/>
      <c r="U2341" s="22"/>
      <c r="V2341" s="22"/>
      <c r="W2341" s="22"/>
      <c r="X2341" s="22"/>
      <c r="Y2341" s="22"/>
      <c r="Z2341" s="22"/>
      <c r="AA2341" s="22"/>
      <c r="AB2341" s="23"/>
      <c r="AC2341" s="23"/>
      <c r="AD2341" s="22"/>
      <c r="AE2341" s="24"/>
      <c r="AF2341" s="24"/>
      <c r="AG2341" s="24"/>
      <c r="AH2341" s="24"/>
      <c r="AI2341" s="24"/>
      <c r="AJ2341" s="24"/>
      <c r="AK2341" s="24"/>
      <c r="AL2341" s="24"/>
      <c r="AM2341" s="24"/>
      <c r="AN2341" s="24"/>
      <c r="AO2341" s="24"/>
      <c r="AP2341" s="24"/>
      <c r="AQ2341" s="24"/>
      <c r="AR2341" s="24"/>
      <c r="AS2341" s="24"/>
      <c r="AT2341" s="25"/>
      <c r="AV2341" s="26"/>
      <c r="AW2341" s="26"/>
      <c r="AX2341" s="27"/>
      <c r="AY2341" s="27"/>
      <c r="AZ2341" s="27"/>
      <c r="BA2341" s="27"/>
      <c r="BB2341" s="27"/>
      <c r="BC2341" s="27"/>
      <c r="BD2341" s="27"/>
      <c r="BE2341" s="27"/>
      <c r="BF2341" s="27"/>
      <c r="BG2341" s="27"/>
      <c r="BH2341" s="27"/>
      <c r="BI2341" s="27"/>
      <c r="BT2341" s="31"/>
      <c r="BU2341" s="32"/>
      <c r="BV2341" s="33"/>
      <c r="BW2341" s="32"/>
      <c r="BX2341" s="32"/>
      <c r="BY2341" s="34"/>
      <c r="CA2341" s="32"/>
      <c r="CB2341" s="32"/>
    </row>
    <row r="2342" spans="1:80">
      <c r="A2342" s="20"/>
      <c r="B2342" s="21"/>
      <c r="C2342" s="21"/>
      <c r="D2342" s="21"/>
      <c r="E2342" s="21"/>
      <c r="F2342" s="21"/>
      <c r="G2342" s="21"/>
      <c r="H2342" s="21"/>
      <c r="I2342" s="21"/>
      <c r="J2342" s="21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2"/>
      <c r="W2342" s="22"/>
      <c r="X2342" s="22"/>
      <c r="Y2342" s="22"/>
      <c r="Z2342" s="22"/>
      <c r="AA2342" s="22"/>
      <c r="AB2342" s="23"/>
      <c r="AC2342" s="23"/>
      <c r="AD2342" s="22"/>
      <c r="AE2342" s="24"/>
      <c r="AF2342" s="24"/>
      <c r="AG2342" s="24"/>
      <c r="AH2342" s="24"/>
      <c r="AI2342" s="24"/>
      <c r="AJ2342" s="24"/>
      <c r="AK2342" s="24"/>
      <c r="AL2342" s="24"/>
      <c r="AM2342" s="24"/>
      <c r="AN2342" s="24"/>
      <c r="AO2342" s="24"/>
      <c r="AP2342" s="24"/>
      <c r="AQ2342" s="24"/>
      <c r="AR2342" s="24"/>
      <c r="AS2342" s="24"/>
      <c r="AT2342" s="25"/>
      <c r="AV2342" s="26"/>
      <c r="AW2342" s="26"/>
      <c r="AX2342" s="27"/>
      <c r="AY2342" s="27"/>
      <c r="AZ2342" s="27"/>
      <c r="BA2342" s="27"/>
      <c r="BB2342" s="27"/>
      <c r="BC2342" s="27"/>
      <c r="BD2342" s="27"/>
      <c r="BE2342" s="27"/>
      <c r="BF2342" s="27"/>
      <c r="BG2342" s="27"/>
      <c r="BH2342" s="27"/>
      <c r="BI2342" s="27"/>
      <c r="BT2342" s="31"/>
      <c r="BU2342" s="32"/>
      <c r="BV2342" s="33"/>
      <c r="BW2342" s="32"/>
      <c r="BX2342" s="32"/>
      <c r="BY2342" s="34"/>
      <c r="CA2342" s="32"/>
      <c r="CB2342" s="32"/>
    </row>
    <row r="2343" spans="1:80">
      <c r="A2343" s="20"/>
      <c r="B2343" s="21"/>
      <c r="C2343" s="21"/>
      <c r="D2343" s="21"/>
      <c r="E2343" s="21"/>
      <c r="F2343" s="21"/>
      <c r="G2343" s="21"/>
      <c r="H2343" s="21"/>
      <c r="I2343" s="21"/>
      <c r="J2343" s="21"/>
      <c r="K2343" s="22"/>
      <c r="L2343" s="22"/>
      <c r="M2343" s="22"/>
      <c r="N2343" s="22"/>
      <c r="O2343" s="22"/>
      <c r="P2343" s="22"/>
      <c r="Q2343" s="22"/>
      <c r="R2343" s="22"/>
      <c r="S2343" s="22"/>
      <c r="T2343" s="22"/>
      <c r="U2343" s="22"/>
      <c r="V2343" s="22"/>
      <c r="W2343" s="22"/>
      <c r="X2343" s="22"/>
      <c r="Y2343" s="22"/>
      <c r="Z2343" s="22"/>
      <c r="AA2343" s="22"/>
      <c r="AB2343" s="23"/>
      <c r="AC2343" s="23"/>
      <c r="AD2343" s="22"/>
      <c r="AE2343" s="24"/>
      <c r="AF2343" s="24"/>
      <c r="AG2343" s="24"/>
      <c r="AH2343" s="24"/>
      <c r="AI2343" s="24"/>
      <c r="AJ2343" s="24"/>
      <c r="AK2343" s="24"/>
      <c r="AL2343" s="24"/>
      <c r="AM2343" s="24"/>
      <c r="AN2343" s="24"/>
      <c r="AO2343" s="24"/>
      <c r="AP2343" s="24"/>
      <c r="AQ2343" s="24"/>
      <c r="AR2343" s="24"/>
      <c r="AS2343" s="24"/>
      <c r="AT2343" s="25"/>
      <c r="AV2343" s="26"/>
      <c r="AW2343" s="26"/>
      <c r="AX2343" s="27"/>
      <c r="AY2343" s="27"/>
      <c r="AZ2343" s="27"/>
      <c r="BA2343" s="27"/>
      <c r="BB2343" s="27"/>
      <c r="BC2343" s="27"/>
      <c r="BD2343" s="27"/>
      <c r="BE2343" s="27"/>
      <c r="BF2343" s="27"/>
      <c r="BG2343" s="27"/>
      <c r="BH2343" s="27"/>
      <c r="BI2343" s="27"/>
      <c r="BT2343" s="31"/>
      <c r="BU2343" s="32"/>
      <c r="BV2343" s="33"/>
      <c r="BW2343" s="32"/>
      <c r="BX2343" s="32"/>
      <c r="BY2343" s="34"/>
      <c r="CA2343" s="32"/>
      <c r="CB2343" s="32"/>
    </row>
    <row r="2344" spans="1:80">
      <c r="A2344" s="20"/>
      <c r="B2344" s="21"/>
      <c r="C2344" s="21"/>
      <c r="D2344" s="21"/>
      <c r="E2344" s="21"/>
      <c r="F2344" s="21"/>
      <c r="G2344" s="21"/>
      <c r="H2344" s="21"/>
      <c r="I2344" s="21"/>
      <c r="J2344" s="21"/>
      <c r="K2344" s="22"/>
      <c r="L2344" s="22"/>
      <c r="M2344" s="22"/>
      <c r="N2344" s="22"/>
      <c r="O2344" s="22"/>
      <c r="P2344" s="22"/>
      <c r="Q2344" s="22"/>
      <c r="R2344" s="22"/>
      <c r="S2344" s="22"/>
      <c r="T2344" s="22"/>
      <c r="U2344" s="22"/>
      <c r="V2344" s="22"/>
      <c r="W2344" s="22"/>
      <c r="X2344" s="22"/>
      <c r="Y2344" s="22"/>
      <c r="Z2344" s="22"/>
      <c r="AA2344" s="22"/>
      <c r="AB2344" s="23"/>
      <c r="AC2344" s="23"/>
      <c r="AD2344" s="22"/>
      <c r="AE2344" s="24"/>
      <c r="AF2344" s="24"/>
      <c r="AG2344" s="24"/>
      <c r="AH2344" s="24"/>
      <c r="AI2344" s="24"/>
      <c r="AJ2344" s="24"/>
      <c r="AK2344" s="24"/>
      <c r="AL2344" s="24"/>
      <c r="AM2344" s="24"/>
      <c r="AN2344" s="24"/>
      <c r="AO2344" s="24"/>
      <c r="AP2344" s="24"/>
      <c r="AQ2344" s="24"/>
      <c r="AR2344" s="24"/>
      <c r="AS2344" s="24"/>
      <c r="AT2344" s="25"/>
      <c r="AV2344" s="26"/>
      <c r="AW2344" s="26"/>
      <c r="AX2344" s="27"/>
      <c r="AY2344" s="27"/>
      <c r="AZ2344" s="27"/>
      <c r="BA2344" s="27"/>
      <c r="BB2344" s="27"/>
      <c r="BC2344" s="27"/>
      <c r="BD2344" s="27"/>
      <c r="BE2344" s="27"/>
      <c r="BF2344" s="27"/>
      <c r="BG2344" s="27"/>
      <c r="BH2344" s="27"/>
      <c r="BI2344" s="27"/>
      <c r="BT2344" s="31"/>
      <c r="BU2344" s="32"/>
      <c r="BV2344" s="33"/>
      <c r="BW2344" s="32"/>
      <c r="BX2344" s="32"/>
      <c r="BY2344" s="34"/>
      <c r="CA2344" s="32"/>
      <c r="CB2344" s="32"/>
    </row>
    <row r="2345" spans="1:80">
      <c r="A2345" s="20"/>
      <c r="B2345" s="21"/>
      <c r="C2345" s="21"/>
      <c r="D2345" s="21"/>
      <c r="E2345" s="21"/>
      <c r="F2345" s="21"/>
      <c r="G2345" s="21"/>
      <c r="H2345" s="21"/>
      <c r="I2345" s="21"/>
      <c r="J2345" s="21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2"/>
      <c r="W2345" s="22"/>
      <c r="X2345" s="22"/>
      <c r="Y2345" s="22"/>
      <c r="Z2345" s="22"/>
      <c r="AA2345" s="22"/>
      <c r="AB2345" s="23"/>
      <c r="AC2345" s="23"/>
      <c r="AD2345" s="22"/>
      <c r="AE2345" s="24"/>
      <c r="AF2345" s="24"/>
      <c r="AG2345" s="24"/>
      <c r="AH2345" s="24"/>
      <c r="AI2345" s="24"/>
      <c r="AJ2345" s="24"/>
      <c r="AK2345" s="24"/>
      <c r="AL2345" s="24"/>
      <c r="AM2345" s="24"/>
      <c r="AN2345" s="24"/>
      <c r="AO2345" s="24"/>
      <c r="AP2345" s="24"/>
      <c r="AQ2345" s="24"/>
      <c r="AR2345" s="24"/>
      <c r="AS2345" s="24"/>
      <c r="AT2345" s="25"/>
      <c r="AV2345" s="26"/>
      <c r="AW2345" s="26"/>
      <c r="AX2345" s="27"/>
      <c r="AY2345" s="27"/>
      <c r="AZ2345" s="27"/>
      <c r="BA2345" s="27"/>
      <c r="BB2345" s="27"/>
      <c r="BC2345" s="27"/>
      <c r="BD2345" s="27"/>
      <c r="BE2345" s="27"/>
      <c r="BF2345" s="27"/>
      <c r="BG2345" s="27"/>
      <c r="BH2345" s="27"/>
      <c r="BI2345" s="27"/>
      <c r="BT2345" s="31"/>
      <c r="BU2345" s="32"/>
      <c r="BV2345" s="33"/>
      <c r="BW2345" s="32"/>
      <c r="BX2345" s="32"/>
      <c r="BY2345" s="34"/>
      <c r="CA2345" s="32"/>
      <c r="CB2345" s="32"/>
    </row>
    <row r="2346" spans="1:80">
      <c r="A2346" s="20"/>
      <c r="B2346" s="21"/>
      <c r="C2346" s="21"/>
      <c r="D2346" s="21"/>
      <c r="E2346" s="21"/>
      <c r="F2346" s="21"/>
      <c r="G2346" s="21"/>
      <c r="H2346" s="21"/>
      <c r="I2346" s="21"/>
      <c r="J2346" s="21"/>
      <c r="K2346" s="22"/>
      <c r="L2346" s="22"/>
      <c r="M2346" s="22"/>
      <c r="N2346" s="22"/>
      <c r="O2346" s="22"/>
      <c r="P2346" s="22"/>
      <c r="Q2346" s="22"/>
      <c r="R2346" s="22"/>
      <c r="S2346" s="22"/>
      <c r="T2346" s="22"/>
      <c r="U2346" s="22"/>
      <c r="V2346" s="22"/>
      <c r="W2346" s="22"/>
      <c r="X2346" s="22"/>
      <c r="Y2346" s="22"/>
      <c r="Z2346" s="22"/>
      <c r="AA2346" s="22"/>
      <c r="AB2346" s="23"/>
      <c r="AC2346" s="23"/>
      <c r="AD2346" s="22"/>
      <c r="AE2346" s="24"/>
      <c r="AF2346" s="24"/>
      <c r="AG2346" s="24"/>
      <c r="AH2346" s="24"/>
      <c r="AI2346" s="24"/>
      <c r="AJ2346" s="24"/>
      <c r="AK2346" s="24"/>
      <c r="AL2346" s="24"/>
      <c r="AM2346" s="24"/>
      <c r="AN2346" s="24"/>
      <c r="AO2346" s="24"/>
      <c r="AP2346" s="24"/>
      <c r="AQ2346" s="24"/>
      <c r="AR2346" s="24"/>
      <c r="AS2346" s="24"/>
      <c r="AT2346" s="25"/>
      <c r="AV2346" s="26"/>
      <c r="AW2346" s="26"/>
      <c r="AX2346" s="27"/>
      <c r="AY2346" s="27"/>
      <c r="AZ2346" s="27"/>
      <c r="BA2346" s="27"/>
      <c r="BB2346" s="27"/>
      <c r="BC2346" s="27"/>
      <c r="BD2346" s="27"/>
      <c r="BE2346" s="27"/>
      <c r="BF2346" s="27"/>
      <c r="BG2346" s="27"/>
      <c r="BH2346" s="27"/>
      <c r="BI2346" s="27"/>
      <c r="BT2346" s="31"/>
      <c r="BU2346" s="32"/>
      <c r="BV2346" s="33"/>
      <c r="BW2346" s="32"/>
      <c r="BX2346" s="32"/>
      <c r="BY2346" s="34"/>
      <c r="CA2346" s="32"/>
      <c r="CB2346" s="32"/>
    </row>
    <row r="2347" spans="1:80">
      <c r="A2347" s="20"/>
      <c r="B2347" s="21"/>
      <c r="C2347" s="21"/>
      <c r="D2347" s="21"/>
      <c r="E2347" s="21"/>
      <c r="F2347" s="21"/>
      <c r="G2347" s="21"/>
      <c r="H2347" s="21"/>
      <c r="I2347" s="21"/>
      <c r="J2347" s="21"/>
      <c r="K2347" s="22"/>
      <c r="L2347" s="22"/>
      <c r="M2347" s="22"/>
      <c r="N2347" s="22"/>
      <c r="O2347" s="22"/>
      <c r="P2347" s="22"/>
      <c r="Q2347" s="22"/>
      <c r="R2347" s="22"/>
      <c r="S2347" s="22"/>
      <c r="T2347" s="22"/>
      <c r="U2347" s="22"/>
      <c r="V2347" s="22"/>
      <c r="W2347" s="22"/>
      <c r="X2347" s="22"/>
      <c r="Y2347" s="22"/>
      <c r="Z2347" s="22"/>
      <c r="AA2347" s="22"/>
      <c r="AB2347" s="23"/>
      <c r="AC2347" s="23"/>
      <c r="AD2347" s="22"/>
      <c r="AE2347" s="24"/>
      <c r="AF2347" s="24"/>
      <c r="AG2347" s="24"/>
      <c r="AH2347" s="24"/>
      <c r="AI2347" s="24"/>
      <c r="AJ2347" s="24"/>
      <c r="AK2347" s="24"/>
      <c r="AL2347" s="24"/>
      <c r="AM2347" s="24"/>
      <c r="AN2347" s="24"/>
      <c r="AO2347" s="24"/>
      <c r="AP2347" s="24"/>
      <c r="AQ2347" s="24"/>
      <c r="AR2347" s="24"/>
      <c r="AS2347" s="24"/>
      <c r="AT2347" s="25"/>
      <c r="AV2347" s="26"/>
      <c r="AW2347" s="26"/>
      <c r="AX2347" s="27"/>
      <c r="AY2347" s="27"/>
      <c r="AZ2347" s="27"/>
      <c r="BA2347" s="27"/>
      <c r="BB2347" s="27"/>
      <c r="BC2347" s="27"/>
      <c r="BD2347" s="27"/>
      <c r="BE2347" s="27"/>
      <c r="BF2347" s="27"/>
      <c r="BG2347" s="27"/>
      <c r="BH2347" s="27"/>
      <c r="BI2347" s="27"/>
      <c r="BT2347" s="31"/>
      <c r="BU2347" s="32"/>
      <c r="BV2347" s="33"/>
      <c r="BW2347" s="32"/>
      <c r="BX2347" s="32"/>
      <c r="BY2347" s="34"/>
      <c r="CA2347" s="32"/>
      <c r="CB2347" s="32"/>
    </row>
    <row r="2348" spans="1:80">
      <c r="A2348" s="20"/>
      <c r="B2348" s="21"/>
      <c r="C2348" s="21"/>
      <c r="D2348" s="21"/>
      <c r="E2348" s="21"/>
      <c r="F2348" s="21"/>
      <c r="G2348" s="21"/>
      <c r="H2348" s="21"/>
      <c r="I2348" s="21"/>
      <c r="J2348" s="21"/>
      <c r="K2348" s="22"/>
      <c r="L2348" s="22"/>
      <c r="M2348" s="22"/>
      <c r="N2348" s="22"/>
      <c r="O2348" s="22"/>
      <c r="P2348" s="22"/>
      <c r="Q2348" s="22"/>
      <c r="R2348" s="22"/>
      <c r="S2348" s="22"/>
      <c r="T2348" s="22"/>
      <c r="U2348" s="22"/>
      <c r="V2348" s="22"/>
      <c r="W2348" s="22"/>
      <c r="X2348" s="22"/>
      <c r="Y2348" s="22"/>
      <c r="Z2348" s="22"/>
      <c r="AA2348" s="22"/>
      <c r="AB2348" s="23"/>
      <c r="AC2348" s="23"/>
      <c r="AD2348" s="22"/>
      <c r="AE2348" s="24"/>
      <c r="AF2348" s="24"/>
      <c r="AG2348" s="24"/>
      <c r="AH2348" s="24"/>
      <c r="AI2348" s="24"/>
      <c r="AJ2348" s="24"/>
      <c r="AK2348" s="24"/>
      <c r="AL2348" s="24"/>
      <c r="AM2348" s="24"/>
      <c r="AN2348" s="24"/>
      <c r="AO2348" s="24"/>
      <c r="AP2348" s="24"/>
      <c r="AQ2348" s="24"/>
      <c r="AR2348" s="24"/>
      <c r="AS2348" s="24"/>
      <c r="AT2348" s="25"/>
      <c r="AV2348" s="26"/>
      <c r="AW2348" s="26"/>
      <c r="AX2348" s="27"/>
      <c r="AY2348" s="27"/>
      <c r="AZ2348" s="27"/>
      <c r="BA2348" s="27"/>
      <c r="BB2348" s="27"/>
      <c r="BC2348" s="27"/>
      <c r="BD2348" s="27"/>
      <c r="BE2348" s="27"/>
      <c r="BF2348" s="27"/>
      <c r="BG2348" s="27"/>
      <c r="BH2348" s="27"/>
      <c r="BI2348" s="27"/>
      <c r="BT2348" s="31"/>
      <c r="BU2348" s="32"/>
      <c r="BV2348" s="33"/>
      <c r="BW2348" s="32"/>
      <c r="BX2348" s="32"/>
      <c r="BY2348" s="34"/>
      <c r="CA2348" s="32"/>
      <c r="CB2348" s="32"/>
    </row>
    <row r="2349" spans="1:80">
      <c r="A2349" s="20"/>
      <c r="B2349" s="21"/>
      <c r="C2349" s="21"/>
      <c r="D2349" s="21"/>
      <c r="E2349" s="21"/>
      <c r="F2349" s="21"/>
      <c r="G2349" s="21"/>
      <c r="H2349" s="21"/>
      <c r="I2349" s="21"/>
      <c r="J2349" s="21"/>
      <c r="K2349" s="22"/>
      <c r="L2349" s="22"/>
      <c r="M2349" s="22"/>
      <c r="N2349" s="22"/>
      <c r="O2349" s="22"/>
      <c r="P2349" s="22"/>
      <c r="Q2349" s="22"/>
      <c r="R2349" s="22"/>
      <c r="S2349" s="22"/>
      <c r="T2349" s="22"/>
      <c r="U2349" s="22"/>
      <c r="V2349" s="22"/>
      <c r="W2349" s="22"/>
      <c r="X2349" s="22"/>
      <c r="Y2349" s="22"/>
      <c r="Z2349" s="22"/>
      <c r="AA2349" s="22"/>
      <c r="AB2349" s="23"/>
      <c r="AC2349" s="23"/>
      <c r="AD2349" s="22"/>
      <c r="AE2349" s="24"/>
      <c r="AF2349" s="24"/>
      <c r="AG2349" s="24"/>
      <c r="AH2349" s="24"/>
      <c r="AI2349" s="24"/>
      <c r="AJ2349" s="24"/>
      <c r="AK2349" s="24"/>
      <c r="AL2349" s="24"/>
      <c r="AM2349" s="24"/>
      <c r="AN2349" s="24"/>
      <c r="AO2349" s="24"/>
      <c r="AP2349" s="24"/>
      <c r="AQ2349" s="24"/>
      <c r="AR2349" s="24"/>
      <c r="AS2349" s="24"/>
      <c r="AT2349" s="25"/>
      <c r="AV2349" s="26"/>
      <c r="AW2349" s="26"/>
      <c r="AX2349" s="27"/>
      <c r="AY2349" s="27"/>
      <c r="AZ2349" s="27"/>
      <c r="BA2349" s="27"/>
      <c r="BB2349" s="27"/>
      <c r="BC2349" s="27"/>
      <c r="BD2349" s="27"/>
      <c r="BE2349" s="27"/>
      <c r="BF2349" s="27"/>
      <c r="BG2349" s="27"/>
      <c r="BH2349" s="27"/>
      <c r="BI2349" s="27"/>
      <c r="BT2349" s="31"/>
      <c r="BU2349" s="32"/>
      <c r="BV2349" s="33"/>
      <c r="BW2349" s="32"/>
      <c r="BX2349" s="32"/>
      <c r="BY2349" s="34"/>
      <c r="CA2349" s="32"/>
      <c r="CB2349" s="32"/>
    </row>
    <row r="2350" spans="1:80">
      <c r="A2350" s="20"/>
      <c r="B2350" s="21"/>
      <c r="C2350" s="21"/>
      <c r="D2350" s="21"/>
      <c r="E2350" s="21"/>
      <c r="F2350" s="21"/>
      <c r="G2350" s="21"/>
      <c r="H2350" s="21"/>
      <c r="I2350" s="21"/>
      <c r="J2350" s="21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22"/>
      <c r="W2350" s="22"/>
      <c r="X2350" s="22"/>
      <c r="Y2350" s="22"/>
      <c r="Z2350" s="22"/>
      <c r="AA2350" s="22"/>
      <c r="AB2350" s="23"/>
      <c r="AC2350" s="23"/>
      <c r="AD2350" s="22"/>
      <c r="AE2350" s="24"/>
      <c r="AF2350" s="24"/>
      <c r="AG2350" s="24"/>
      <c r="AH2350" s="24"/>
      <c r="AI2350" s="24"/>
      <c r="AJ2350" s="24"/>
      <c r="AK2350" s="24"/>
      <c r="AL2350" s="24"/>
      <c r="AM2350" s="24"/>
      <c r="AN2350" s="24"/>
      <c r="AO2350" s="24"/>
      <c r="AP2350" s="24"/>
      <c r="AQ2350" s="24"/>
      <c r="AR2350" s="24"/>
      <c r="AS2350" s="24"/>
      <c r="AT2350" s="25"/>
      <c r="AV2350" s="26"/>
      <c r="AW2350" s="26"/>
      <c r="AX2350" s="27"/>
      <c r="AY2350" s="27"/>
      <c r="AZ2350" s="27"/>
      <c r="BA2350" s="27"/>
      <c r="BB2350" s="27"/>
      <c r="BC2350" s="27"/>
      <c r="BD2350" s="27"/>
      <c r="BE2350" s="27"/>
      <c r="BF2350" s="27"/>
      <c r="BG2350" s="27"/>
      <c r="BH2350" s="27"/>
      <c r="BI2350" s="27"/>
      <c r="BT2350" s="31"/>
      <c r="BU2350" s="32"/>
      <c r="BV2350" s="33"/>
      <c r="BW2350" s="32"/>
      <c r="BX2350" s="32"/>
      <c r="BY2350" s="34"/>
      <c r="CA2350" s="32"/>
      <c r="CB2350" s="32"/>
    </row>
    <row r="2351" spans="1:80">
      <c r="A2351" s="20"/>
      <c r="B2351" s="21"/>
      <c r="C2351" s="21"/>
      <c r="D2351" s="21"/>
      <c r="E2351" s="21"/>
      <c r="F2351" s="21"/>
      <c r="G2351" s="21"/>
      <c r="H2351" s="21"/>
      <c r="I2351" s="21"/>
      <c r="J2351" s="21"/>
      <c r="K2351" s="22"/>
      <c r="L2351" s="22"/>
      <c r="M2351" s="22"/>
      <c r="N2351" s="22"/>
      <c r="O2351" s="22"/>
      <c r="P2351" s="22"/>
      <c r="Q2351" s="22"/>
      <c r="R2351" s="22"/>
      <c r="S2351" s="22"/>
      <c r="T2351" s="22"/>
      <c r="U2351" s="22"/>
      <c r="V2351" s="22"/>
      <c r="W2351" s="22"/>
      <c r="X2351" s="22"/>
      <c r="Y2351" s="22"/>
      <c r="Z2351" s="22"/>
      <c r="AA2351" s="22"/>
      <c r="AB2351" s="23"/>
      <c r="AC2351" s="23"/>
      <c r="AD2351" s="22"/>
      <c r="AE2351" s="24"/>
      <c r="AF2351" s="24"/>
      <c r="AG2351" s="24"/>
      <c r="AH2351" s="24"/>
      <c r="AI2351" s="24"/>
      <c r="AJ2351" s="24"/>
      <c r="AK2351" s="24"/>
      <c r="AL2351" s="24"/>
      <c r="AM2351" s="24"/>
      <c r="AN2351" s="24"/>
      <c r="AO2351" s="24"/>
      <c r="AP2351" s="24"/>
      <c r="AQ2351" s="24"/>
      <c r="AR2351" s="24"/>
      <c r="AS2351" s="24"/>
      <c r="AT2351" s="25"/>
      <c r="AV2351" s="26"/>
      <c r="AW2351" s="26"/>
      <c r="AX2351" s="27"/>
      <c r="AY2351" s="27"/>
      <c r="AZ2351" s="27"/>
      <c r="BA2351" s="27"/>
      <c r="BB2351" s="27"/>
      <c r="BC2351" s="27"/>
      <c r="BD2351" s="27"/>
      <c r="BE2351" s="27"/>
      <c r="BF2351" s="27"/>
      <c r="BG2351" s="27"/>
      <c r="BH2351" s="27"/>
      <c r="BI2351" s="27"/>
      <c r="BT2351" s="31"/>
      <c r="BU2351" s="32"/>
      <c r="BV2351" s="33"/>
      <c r="BW2351" s="32"/>
      <c r="BX2351" s="32"/>
      <c r="BY2351" s="34"/>
      <c r="CA2351" s="32"/>
      <c r="CB2351" s="32"/>
    </row>
    <row r="2352" spans="1:80">
      <c r="A2352" s="20"/>
      <c r="B2352" s="21"/>
      <c r="C2352" s="21"/>
      <c r="D2352" s="21"/>
      <c r="E2352" s="21"/>
      <c r="F2352" s="21"/>
      <c r="G2352" s="21"/>
      <c r="H2352" s="21"/>
      <c r="I2352" s="21"/>
      <c r="J2352" s="21"/>
      <c r="K2352" s="22"/>
      <c r="L2352" s="22"/>
      <c r="M2352" s="22"/>
      <c r="N2352" s="22"/>
      <c r="O2352" s="22"/>
      <c r="P2352" s="22"/>
      <c r="Q2352" s="22"/>
      <c r="R2352" s="22"/>
      <c r="S2352" s="22"/>
      <c r="T2352" s="22"/>
      <c r="U2352" s="22"/>
      <c r="V2352" s="22"/>
      <c r="W2352" s="22"/>
      <c r="X2352" s="22"/>
      <c r="Y2352" s="22"/>
      <c r="Z2352" s="22"/>
      <c r="AA2352" s="22"/>
      <c r="AB2352" s="23"/>
      <c r="AC2352" s="23"/>
      <c r="AD2352" s="22"/>
      <c r="AE2352" s="24"/>
      <c r="AF2352" s="24"/>
      <c r="AG2352" s="24"/>
      <c r="AH2352" s="24"/>
      <c r="AI2352" s="24"/>
      <c r="AJ2352" s="24"/>
      <c r="AK2352" s="24"/>
      <c r="AL2352" s="24"/>
      <c r="AM2352" s="24"/>
      <c r="AN2352" s="24"/>
      <c r="AO2352" s="24"/>
      <c r="AP2352" s="24"/>
      <c r="AQ2352" s="24"/>
      <c r="AR2352" s="24"/>
      <c r="AS2352" s="24"/>
      <c r="AT2352" s="25"/>
      <c r="AV2352" s="26"/>
      <c r="AW2352" s="26"/>
      <c r="AX2352" s="27"/>
      <c r="AY2352" s="27"/>
      <c r="AZ2352" s="27"/>
      <c r="BA2352" s="27"/>
      <c r="BB2352" s="27"/>
      <c r="BC2352" s="27"/>
      <c r="BD2352" s="27"/>
      <c r="BE2352" s="27"/>
      <c r="BF2352" s="27"/>
      <c r="BG2352" s="27"/>
      <c r="BH2352" s="27"/>
      <c r="BI2352" s="27"/>
      <c r="BT2352" s="31"/>
      <c r="BU2352" s="32"/>
      <c r="BV2352" s="33"/>
      <c r="BW2352" s="32"/>
      <c r="BX2352" s="32"/>
      <c r="BY2352" s="34"/>
      <c r="CA2352" s="32"/>
      <c r="CB2352" s="32"/>
    </row>
    <row r="2353" spans="1:80">
      <c r="A2353" s="20"/>
      <c r="B2353" s="21"/>
      <c r="C2353" s="21"/>
      <c r="D2353" s="21"/>
      <c r="E2353" s="21"/>
      <c r="F2353" s="21"/>
      <c r="G2353" s="21"/>
      <c r="H2353" s="21"/>
      <c r="I2353" s="21"/>
      <c r="J2353" s="21"/>
      <c r="K2353" s="22"/>
      <c r="L2353" s="22"/>
      <c r="M2353" s="22"/>
      <c r="N2353" s="22"/>
      <c r="O2353" s="22"/>
      <c r="P2353" s="22"/>
      <c r="Q2353" s="22"/>
      <c r="R2353" s="22"/>
      <c r="S2353" s="22"/>
      <c r="T2353" s="22"/>
      <c r="U2353" s="22"/>
      <c r="V2353" s="22"/>
      <c r="W2353" s="22"/>
      <c r="X2353" s="22"/>
      <c r="Y2353" s="22"/>
      <c r="Z2353" s="22"/>
      <c r="AA2353" s="22"/>
      <c r="AB2353" s="23"/>
      <c r="AC2353" s="23"/>
      <c r="AD2353" s="22"/>
      <c r="AE2353" s="24"/>
      <c r="AF2353" s="24"/>
      <c r="AG2353" s="24"/>
      <c r="AH2353" s="24"/>
      <c r="AI2353" s="24"/>
      <c r="AJ2353" s="24"/>
      <c r="AK2353" s="24"/>
      <c r="AL2353" s="24"/>
      <c r="AM2353" s="24"/>
      <c r="AN2353" s="24"/>
      <c r="AO2353" s="24"/>
      <c r="AP2353" s="24"/>
      <c r="AQ2353" s="24"/>
      <c r="AR2353" s="24"/>
      <c r="AS2353" s="24"/>
      <c r="AT2353" s="25"/>
      <c r="AV2353" s="26"/>
      <c r="AW2353" s="26"/>
      <c r="AX2353" s="27"/>
      <c r="AY2353" s="27"/>
      <c r="AZ2353" s="27"/>
      <c r="BA2353" s="27"/>
      <c r="BB2353" s="27"/>
      <c r="BC2353" s="27"/>
      <c r="BD2353" s="27"/>
      <c r="BE2353" s="27"/>
      <c r="BF2353" s="27"/>
      <c r="BG2353" s="27"/>
      <c r="BH2353" s="27"/>
      <c r="BI2353" s="27"/>
      <c r="BT2353" s="31"/>
      <c r="BU2353" s="32"/>
      <c r="BV2353" s="33"/>
      <c r="BW2353" s="32"/>
      <c r="BX2353" s="32"/>
      <c r="BY2353" s="34"/>
      <c r="CA2353" s="32"/>
      <c r="CB2353" s="32"/>
    </row>
    <row r="2354" spans="1:80">
      <c r="A2354" s="20"/>
      <c r="B2354" s="21"/>
      <c r="C2354" s="21"/>
      <c r="D2354" s="21"/>
      <c r="E2354" s="21"/>
      <c r="F2354" s="21"/>
      <c r="G2354" s="21"/>
      <c r="H2354" s="21"/>
      <c r="I2354" s="21"/>
      <c r="J2354" s="21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22"/>
      <c r="W2354" s="22"/>
      <c r="X2354" s="22"/>
      <c r="Y2354" s="22"/>
      <c r="Z2354" s="22"/>
      <c r="AA2354" s="22"/>
      <c r="AB2354" s="23"/>
      <c r="AC2354" s="23"/>
      <c r="AD2354" s="22"/>
      <c r="AE2354" s="24"/>
      <c r="AF2354" s="24"/>
      <c r="AG2354" s="24"/>
      <c r="AH2354" s="24"/>
      <c r="AI2354" s="24"/>
      <c r="AJ2354" s="24"/>
      <c r="AK2354" s="24"/>
      <c r="AL2354" s="24"/>
      <c r="AM2354" s="24"/>
      <c r="AN2354" s="24"/>
      <c r="AO2354" s="24"/>
      <c r="AP2354" s="24"/>
      <c r="AQ2354" s="24"/>
      <c r="AR2354" s="24"/>
      <c r="AS2354" s="24"/>
      <c r="AT2354" s="25"/>
      <c r="AV2354" s="26"/>
      <c r="AW2354" s="26"/>
      <c r="AX2354" s="27"/>
      <c r="AY2354" s="27"/>
      <c r="AZ2354" s="27"/>
      <c r="BA2354" s="27"/>
      <c r="BB2354" s="27"/>
      <c r="BC2354" s="27"/>
      <c r="BD2354" s="27"/>
      <c r="BE2354" s="27"/>
      <c r="BF2354" s="27"/>
      <c r="BG2354" s="27"/>
      <c r="BH2354" s="27"/>
      <c r="BI2354" s="27"/>
      <c r="BT2354" s="31"/>
      <c r="BU2354" s="32"/>
      <c r="BV2354" s="33"/>
      <c r="BW2354" s="32"/>
      <c r="BX2354" s="32"/>
      <c r="BY2354" s="34"/>
      <c r="CA2354" s="32"/>
      <c r="CB2354" s="32"/>
    </row>
    <row r="2355" spans="1:80">
      <c r="A2355" s="20"/>
      <c r="B2355" s="21"/>
      <c r="C2355" s="21"/>
      <c r="D2355" s="21"/>
      <c r="E2355" s="21"/>
      <c r="F2355" s="21"/>
      <c r="G2355" s="21"/>
      <c r="H2355" s="21"/>
      <c r="I2355" s="21"/>
      <c r="J2355" s="21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  <c r="U2355" s="22"/>
      <c r="V2355" s="22"/>
      <c r="W2355" s="22"/>
      <c r="X2355" s="22"/>
      <c r="Y2355" s="22"/>
      <c r="Z2355" s="22"/>
      <c r="AA2355" s="22"/>
      <c r="AB2355" s="23"/>
      <c r="AC2355" s="23"/>
      <c r="AD2355" s="22"/>
      <c r="AE2355" s="24"/>
      <c r="AF2355" s="24"/>
      <c r="AG2355" s="24"/>
      <c r="AH2355" s="24"/>
      <c r="AI2355" s="24"/>
      <c r="AJ2355" s="24"/>
      <c r="AK2355" s="24"/>
      <c r="AL2355" s="24"/>
      <c r="AM2355" s="24"/>
      <c r="AN2355" s="24"/>
      <c r="AO2355" s="24"/>
      <c r="AP2355" s="24"/>
      <c r="AQ2355" s="24"/>
      <c r="AR2355" s="24"/>
      <c r="AS2355" s="24"/>
      <c r="AT2355" s="25"/>
      <c r="AV2355" s="26"/>
      <c r="AW2355" s="26"/>
      <c r="AX2355" s="27"/>
      <c r="AY2355" s="27"/>
      <c r="AZ2355" s="27"/>
      <c r="BA2355" s="27"/>
      <c r="BB2355" s="27"/>
      <c r="BC2355" s="27"/>
      <c r="BD2355" s="27"/>
      <c r="BE2355" s="27"/>
      <c r="BF2355" s="27"/>
      <c r="BG2355" s="27"/>
      <c r="BH2355" s="27"/>
      <c r="BI2355" s="27"/>
      <c r="BT2355" s="31"/>
      <c r="BU2355" s="32"/>
      <c r="BV2355" s="33"/>
      <c r="BW2355" s="32"/>
      <c r="BX2355" s="32"/>
      <c r="BY2355" s="34"/>
      <c r="CA2355" s="32"/>
      <c r="CB2355" s="32"/>
    </row>
    <row r="2356" spans="1:80">
      <c r="A2356" s="20"/>
      <c r="B2356" s="21"/>
      <c r="C2356" s="21"/>
      <c r="D2356" s="21"/>
      <c r="E2356" s="21"/>
      <c r="F2356" s="21"/>
      <c r="G2356" s="21"/>
      <c r="H2356" s="21"/>
      <c r="I2356" s="21"/>
      <c r="J2356" s="21"/>
      <c r="K2356" s="22"/>
      <c r="L2356" s="22"/>
      <c r="M2356" s="22"/>
      <c r="N2356" s="22"/>
      <c r="O2356" s="22"/>
      <c r="P2356" s="22"/>
      <c r="Q2356" s="22"/>
      <c r="R2356" s="22"/>
      <c r="S2356" s="22"/>
      <c r="T2356" s="22"/>
      <c r="U2356" s="22"/>
      <c r="V2356" s="22"/>
      <c r="W2356" s="22"/>
      <c r="X2356" s="22"/>
      <c r="Y2356" s="22"/>
      <c r="Z2356" s="22"/>
      <c r="AA2356" s="22"/>
      <c r="AB2356" s="23"/>
      <c r="AC2356" s="23"/>
      <c r="AD2356" s="22"/>
      <c r="AE2356" s="24"/>
      <c r="AF2356" s="24"/>
      <c r="AG2356" s="24"/>
      <c r="AH2356" s="24"/>
      <c r="AI2356" s="24"/>
      <c r="AJ2356" s="24"/>
      <c r="AK2356" s="24"/>
      <c r="AL2356" s="24"/>
      <c r="AM2356" s="24"/>
      <c r="AN2356" s="24"/>
      <c r="AO2356" s="24"/>
      <c r="AP2356" s="24"/>
      <c r="AQ2356" s="24"/>
      <c r="AR2356" s="24"/>
      <c r="AS2356" s="24"/>
      <c r="AT2356" s="25"/>
      <c r="AV2356" s="26"/>
      <c r="AW2356" s="26"/>
      <c r="AX2356" s="27"/>
      <c r="AY2356" s="27"/>
      <c r="AZ2356" s="27"/>
      <c r="BA2356" s="27"/>
      <c r="BB2356" s="27"/>
      <c r="BC2356" s="27"/>
      <c r="BD2356" s="27"/>
      <c r="BE2356" s="27"/>
      <c r="BF2356" s="27"/>
      <c r="BG2356" s="27"/>
      <c r="BH2356" s="27"/>
      <c r="BI2356" s="27"/>
      <c r="BT2356" s="31"/>
      <c r="BU2356" s="32"/>
      <c r="BV2356" s="33"/>
      <c r="BW2356" s="32"/>
      <c r="BX2356" s="32"/>
      <c r="BY2356" s="34"/>
      <c r="CA2356" s="32"/>
      <c r="CB2356" s="32"/>
    </row>
    <row r="2357" spans="1:80">
      <c r="A2357" s="20"/>
      <c r="B2357" s="21"/>
      <c r="C2357" s="21"/>
      <c r="D2357" s="21"/>
      <c r="E2357" s="21"/>
      <c r="F2357" s="21"/>
      <c r="G2357" s="21"/>
      <c r="H2357" s="21"/>
      <c r="I2357" s="21"/>
      <c r="J2357" s="21"/>
      <c r="K2357" s="22"/>
      <c r="L2357" s="22"/>
      <c r="M2357" s="22"/>
      <c r="N2357" s="22"/>
      <c r="O2357" s="22"/>
      <c r="P2357" s="22"/>
      <c r="Q2357" s="22"/>
      <c r="R2357" s="22"/>
      <c r="S2357" s="22"/>
      <c r="T2357" s="22"/>
      <c r="U2357" s="22"/>
      <c r="V2357" s="22"/>
      <c r="W2357" s="22"/>
      <c r="X2357" s="22"/>
      <c r="Y2357" s="22"/>
      <c r="Z2357" s="22"/>
      <c r="AA2357" s="22"/>
      <c r="AB2357" s="23"/>
      <c r="AC2357" s="23"/>
      <c r="AD2357" s="22"/>
      <c r="AE2357" s="24"/>
      <c r="AF2357" s="24"/>
      <c r="AG2357" s="24"/>
      <c r="AH2357" s="24"/>
      <c r="AI2357" s="24"/>
      <c r="AJ2357" s="24"/>
      <c r="AK2357" s="24"/>
      <c r="AL2357" s="24"/>
      <c r="AM2357" s="24"/>
      <c r="AN2357" s="24"/>
      <c r="AO2357" s="24"/>
      <c r="AP2357" s="24"/>
      <c r="AQ2357" s="24"/>
      <c r="AR2357" s="24"/>
      <c r="AS2357" s="24"/>
      <c r="AT2357" s="25"/>
      <c r="AV2357" s="26"/>
      <c r="AW2357" s="26"/>
      <c r="AX2357" s="27"/>
      <c r="AY2357" s="27"/>
      <c r="AZ2357" s="27"/>
      <c r="BA2357" s="27"/>
      <c r="BB2357" s="27"/>
      <c r="BC2357" s="27"/>
      <c r="BD2357" s="27"/>
      <c r="BE2357" s="27"/>
      <c r="BF2357" s="27"/>
      <c r="BG2357" s="27"/>
      <c r="BH2357" s="27"/>
      <c r="BI2357" s="27"/>
      <c r="BT2357" s="31"/>
      <c r="BU2357" s="32"/>
      <c r="BV2357" s="33"/>
      <c r="BW2357" s="32"/>
      <c r="BX2357" s="32"/>
      <c r="BY2357" s="34"/>
      <c r="CA2357" s="32"/>
      <c r="CB2357" s="32"/>
    </row>
    <row r="2358" spans="1:80">
      <c r="A2358" s="20"/>
      <c r="B2358" s="21"/>
      <c r="C2358" s="21"/>
      <c r="D2358" s="21"/>
      <c r="E2358" s="21"/>
      <c r="F2358" s="21"/>
      <c r="G2358" s="21"/>
      <c r="H2358" s="21"/>
      <c r="I2358" s="21"/>
      <c r="J2358" s="21"/>
      <c r="K2358" s="22"/>
      <c r="L2358" s="22"/>
      <c r="M2358" s="22"/>
      <c r="N2358" s="22"/>
      <c r="O2358" s="22"/>
      <c r="P2358" s="22"/>
      <c r="Q2358" s="22"/>
      <c r="R2358" s="22"/>
      <c r="S2358" s="22"/>
      <c r="T2358" s="22"/>
      <c r="U2358" s="22"/>
      <c r="V2358" s="22"/>
      <c r="W2358" s="22"/>
      <c r="X2358" s="22"/>
      <c r="Y2358" s="22"/>
      <c r="Z2358" s="22"/>
      <c r="AA2358" s="22"/>
      <c r="AB2358" s="23"/>
      <c r="AC2358" s="23"/>
      <c r="AD2358" s="22"/>
      <c r="AE2358" s="24"/>
      <c r="AF2358" s="24"/>
      <c r="AG2358" s="24"/>
      <c r="AH2358" s="24"/>
      <c r="AI2358" s="24"/>
      <c r="AJ2358" s="24"/>
      <c r="AK2358" s="24"/>
      <c r="AL2358" s="24"/>
      <c r="AM2358" s="24"/>
      <c r="AN2358" s="24"/>
      <c r="AO2358" s="24"/>
      <c r="AP2358" s="24"/>
      <c r="AQ2358" s="24"/>
      <c r="AR2358" s="24"/>
      <c r="AS2358" s="24"/>
      <c r="AT2358" s="25"/>
      <c r="AV2358" s="26"/>
      <c r="AW2358" s="26"/>
      <c r="AX2358" s="27"/>
      <c r="AY2358" s="27"/>
      <c r="AZ2358" s="27"/>
      <c r="BA2358" s="27"/>
      <c r="BB2358" s="27"/>
      <c r="BC2358" s="27"/>
      <c r="BD2358" s="27"/>
      <c r="BE2358" s="27"/>
      <c r="BF2358" s="27"/>
      <c r="BG2358" s="27"/>
      <c r="BH2358" s="27"/>
      <c r="BI2358" s="27"/>
      <c r="BT2358" s="31"/>
      <c r="BU2358" s="32"/>
      <c r="BV2358" s="33"/>
      <c r="BW2358" s="32"/>
      <c r="BX2358" s="32"/>
      <c r="BY2358" s="34"/>
      <c r="CA2358" s="32"/>
      <c r="CB2358" s="32"/>
    </row>
    <row r="2359" spans="1:80">
      <c r="A2359" s="20"/>
      <c r="B2359" s="21"/>
      <c r="C2359" s="21"/>
      <c r="D2359" s="21"/>
      <c r="E2359" s="21"/>
      <c r="F2359" s="21"/>
      <c r="G2359" s="21"/>
      <c r="H2359" s="21"/>
      <c r="I2359" s="21"/>
      <c r="J2359" s="21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2"/>
      <c r="W2359" s="22"/>
      <c r="X2359" s="22"/>
      <c r="Y2359" s="22"/>
      <c r="Z2359" s="22"/>
      <c r="AA2359" s="22"/>
      <c r="AB2359" s="23"/>
      <c r="AC2359" s="23"/>
      <c r="AD2359" s="22"/>
      <c r="AE2359" s="24"/>
      <c r="AF2359" s="24"/>
      <c r="AG2359" s="24"/>
      <c r="AH2359" s="24"/>
      <c r="AI2359" s="24"/>
      <c r="AJ2359" s="24"/>
      <c r="AK2359" s="24"/>
      <c r="AL2359" s="24"/>
      <c r="AM2359" s="24"/>
      <c r="AN2359" s="24"/>
      <c r="AO2359" s="24"/>
      <c r="AP2359" s="24"/>
      <c r="AQ2359" s="24"/>
      <c r="AR2359" s="24"/>
      <c r="AS2359" s="24"/>
      <c r="AT2359" s="25"/>
      <c r="AV2359" s="26"/>
      <c r="AW2359" s="26"/>
      <c r="AX2359" s="27"/>
      <c r="AY2359" s="27"/>
      <c r="AZ2359" s="27"/>
      <c r="BA2359" s="27"/>
      <c r="BB2359" s="27"/>
      <c r="BC2359" s="27"/>
      <c r="BD2359" s="27"/>
      <c r="BE2359" s="27"/>
      <c r="BF2359" s="27"/>
      <c r="BG2359" s="27"/>
      <c r="BH2359" s="27"/>
      <c r="BI2359" s="27"/>
      <c r="BT2359" s="31"/>
      <c r="BU2359" s="32"/>
      <c r="BV2359" s="33"/>
      <c r="BW2359" s="32"/>
      <c r="BX2359" s="32"/>
      <c r="BY2359" s="34"/>
      <c r="CA2359" s="32"/>
      <c r="CB2359" s="32"/>
    </row>
    <row r="2360" spans="1:80">
      <c r="A2360" s="20"/>
      <c r="B2360" s="21"/>
      <c r="C2360" s="21"/>
      <c r="D2360" s="21"/>
      <c r="E2360" s="21"/>
      <c r="F2360" s="21"/>
      <c r="G2360" s="21"/>
      <c r="H2360" s="21"/>
      <c r="I2360" s="21"/>
      <c r="J2360" s="21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  <c r="U2360" s="22"/>
      <c r="V2360" s="22"/>
      <c r="W2360" s="22"/>
      <c r="X2360" s="22"/>
      <c r="Y2360" s="22"/>
      <c r="Z2360" s="22"/>
      <c r="AA2360" s="22"/>
      <c r="AB2360" s="23"/>
      <c r="AC2360" s="23"/>
      <c r="AD2360" s="22"/>
      <c r="AE2360" s="24"/>
      <c r="AF2360" s="24"/>
      <c r="AG2360" s="24"/>
      <c r="AH2360" s="24"/>
      <c r="AI2360" s="24"/>
      <c r="AJ2360" s="24"/>
      <c r="AK2360" s="24"/>
      <c r="AL2360" s="24"/>
      <c r="AM2360" s="24"/>
      <c r="AN2360" s="24"/>
      <c r="AO2360" s="24"/>
      <c r="AP2360" s="24"/>
      <c r="AQ2360" s="24"/>
      <c r="AR2360" s="24"/>
      <c r="AS2360" s="24"/>
      <c r="AT2360" s="25"/>
      <c r="AV2360" s="26"/>
      <c r="AW2360" s="26"/>
      <c r="AX2360" s="27"/>
      <c r="AY2360" s="27"/>
      <c r="AZ2360" s="27"/>
      <c r="BA2360" s="27"/>
      <c r="BB2360" s="27"/>
      <c r="BC2360" s="27"/>
      <c r="BD2360" s="27"/>
      <c r="BE2360" s="27"/>
      <c r="BF2360" s="27"/>
      <c r="BG2360" s="27"/>
      <c r="BH2360" s="27"/>
      <c r="BI2360" s="27"/>
      <c r="BT2360" s="31"/>
      <c r="BU2360" s="32"/>
      <c r="BV2360" s="33"/>
      <c r="BW2360" s="32"/>
      <c r="BX2360" s="32"/>
      <c r="BY2360" s="34"/>
      <c r="CA2360" s="32"/>
      <c r="CB2360" s="32"/>
    </row>
    <row r="2361" spans="1:80">
      <c r="A2361" s="20"/>
      <c r="B2361" s="21"/>
      <c r="C2361" s="21"/>
      <c r="D2361" s="21"/>
      <c r="E2361" s="21"/>
      <c r="F2361" s="21"/>
      <c r="G2361" s="21"/>
      <c r="H2361" s="21"/>
      <c r="I2361" s="21"/>
      <c r="J2361" s="21"/>
      <c r="K2361" s="22"/>
      <c r="L2361" s="22"/>
      <c r="M2361" s="22"/>
      <c r="N2361" s="22"/>
      <c r="O2361" s="22"/>
      <c r="P2361" s="22"/>
      <c r="Q2361" s="22"/>
      <c r="R2361" s="22"/>
      <c r="S2361" s="22"/>
      <c r="T2361" s="22"/>
      <c r="U2361" s="22"/>
      <c r="V2361" s="22"/>
      <c r="W2361" s="22"/>
      <c r="X2361" s="22"/>
      <c r="Y2361" s="22"/>
      <c r="Z2361" s="22"/>
      <c r="AA2361" s="22"/>
      <c r="AB2361" s="23"/>
      <c r="AC2361" s="23"/>
      <c r="AD2361" s="22"/>
      <c r="AE2361" s="24"/>
      <c r="AF2361" s="24"/>
      <c r="AG2361" s="24"/>
      <c r="AH2361" s="24"/>
      <c r="AI2361" s="24"/>
      <c r="AJ2361" s="24"/>
      <c r="AK2361" s="24"/>
      <c r="AL2361" s="24"/>
      <c r="AM2361" s="24"/>
      <c r="AN2361" s="24"/>
      <c r="AO2361" s="24"/>
      <c r="AP2361" s="24"/>
      <c r="AQ2361" s="24"/>
      <c r="AR2361" s="24"/>
      <c r="AS2361" s="24"/>
      <c r="AT2361" s="25"/>
      <c r="AV2361" s="26"/>
      <c r="AW2361" s="26"/>
      <c r="AX2361" s="27"/>
      <c r="AY2361" s="27"/>
      <c r="AZ2361" s="27"/>
      <c r="BA2361" s="27"/>
      <c r="BB2361" s="27"/>
      <c r="BC2361" s="27"/>
      <c r="BD2361" s="27"/>
      <c r="BE2361" s="27"/>
      <c r="BF2361" s="27"/>
      <c r="BG2361" s="27"/>
      <c r="BH2361" s="27"/>
      <c r="BI2361" s="27"/>
      <c r="BT2361" s="31"/>
      <c r="BU2361" s="32"/>
      <c r="BV2361" s="33"/>
      <c r="BW2361" s="32"/>
      <c r="BX2361" s="32"/>
      <c r="BY2361" s="34"/>
      <c r="CA2361" s="32"/>
      <c r="CB2361" s="32"/>
    </row>
    <row r="2362" spans="1:80">
      <c r="A2362" s="20"/>
      <c r="B2362" s="21"/>
      <c r="C2362" s="21"/>
      <c r="D2362" s="21"/>
      <c r="E2362" s="21"/>
      <c r="F2362" s="21"/>
      <c r="G2362" s="21"/>
      <c r="H2362" s="21"/>
      <c r="I2362" s="21"/>
      <c r="J2362" s="21"/>
      <c r="K2362" s="22"/>
      <c r="L2362" s="22"/>
      <c r="M2362" s="22"/>
      <c r="N2362" s="22"/>
      <c r="O2362" s="22"/>
      <c r="P2362" s="22"/>
      <c r="Q2362" s="22"/>
      <c r="R2362" s="22"/>
      <c r="S2362" s="22"/>
      <c r="T2362" s="22"/>
      <c r="U2362" s="22"/>
      <c r="V2362" s="22"/>
      <c r="W2362" s="22"/>
      <c r="X2362" s="22"/>
      <c r="Y2362" s="22"/>
      <c r="Z2362" s="22"/>
      <c r="AA2362" s="22"/>
      <c r="AB2362" s="23"/>
      <c r="AC2362" s="23"/>
      <c r="AD2362" s="22"/>
      <c r="AE2362" s="24"/>
      <c r="AF2362" s="24"/>
      <c r="AG2362" s="24"/>
      <c r="AH2362" s="24"/>
      <c r="AI2362" s="24"/>
      <c r="AJ2362" s="24"/>
      <c r="AK2362" s="24"/>
      <c r="AL2362" s="24"/>
      <c r="AM2362" s="24"/>
      <c r="AN2362" s="24"/>
      <c r="AO2362" s="24"/>
      <c r="AP2362" s="24"/>
      <c r="AQ2362" s="24"/>
      <c r="AR2362" s="24"/>
      <c r="AS2362" s="24"/>
      <c r="AT2362" s="25"/>
      <c r="AV2362" s="26"/>
      <c r="AW2362" s="26"/>
      <c r="AX2362" s="27"/>
      <c r="AY2362" s="27"/>
      <c r="AZ2362" s="27"/>
      <c r="BA2362" s="27"/>
      <c r="BB2362" s="27"/>
      <c r="BC2362" s="27"/>
      <c r="BD2362" s="27"/>
      <c r="BE2362" s="27"/>
      <c r="BF2362" s="27"/>
      <c r="BG2362" s="27"/>
      <c r="BH2362" s="27"/>
      <c r="BI2362" s="27"/>
      <c r="BT2362" s="31"/>
      <c r="BU2362" s="32"/>
      <c r="BV2362" s="33"/>
      <c r="BW2362" s="32"/>
      <c r="BX2362" s="32"/>
      <c r="BY2362" s="34"/>
      <c r="CA2362" s="32"/>
      <c r="CB2362" s="32"/>
    </row>
    <row r="2363" spans="1:80">
      <c r="A2363" s="20"/>
      <c r="B2363" s="21"/>
      <c r="C2363" s="21"/>
      <c r="D2363" s="21"/>
      <c r="E2363" s="21"/>
      <c r="F2363" s="21"/>
      <c r="G2363" s="21"/>
      <c r="H2363" s="21"/>
      <c r="I2363" s="21"/>
      <c r="J2363" s="21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2"/>
      <c r="W2363" s="22"/>
      <c r="X2363" s="22"/>
      <c r="Y2363" s="22"/>
      <c r="Z2363" s="22"/>
      <c r="AA2363" s="22"/>
      <c r="AB2363" s="23"/>
      <c r="AC2363" s="23"/>
      <c r="AD2363" s="22"/>
      <c r="AE2363" s="24"/>
      <c r="AF2363" s="24"/>
      <c r="AG2363" s="24"/>
      <c r="AH2363" s="24"/>
      <c r="AI2363" s="24"/>
      <c r="AJ2363" s="24"/>
      <c r="AK2363" s="24"/>
      <c r="AL2363" s="24"/>
      <c r="AM2363" s="24"/>
      <c r="AN2363" s="24"/>
      <c r="AO2363" s="24"/>
      <c r="AP2363" s="24"/>
      <c r="AQ2363" s="24"/>
      <c r="AR2363" s="24"/>
      <c r="AS2363" s="24"/>
      <c r="AT2363" s="25"/>
      <c r="AV2363" s="26"/>
      <c r="AW2363" s="26"/>
      <c r="AX2363" s="27"/>
      <c r="AY2363" s="27"/>
      <c r="AZ2363" s="27"/>
      <c r="BA2363" s="27"/>
      <c r="BB2363" s="27"/>
      <c r="BC2363" s="27"/>
      <c r="BD2363" s="27"/>
      <c r="BE2363" s="27"/>
      <c r="BF2363" s="27"/>
      <c r="BG2363" s="27"/>
      <c r="BH2363" s="27"/>
      <c r="BI2363" s="27"/>
      <c r="BT2363" s="31"/>
      <c r="BU2363" s="32"/>
      <c r="BV2363" s="33"/>
      <c r="BW2363" s="32"/>
      <c r="BX2363" s="32"/>
      <c r="BY2363" s="34"/>
      <c r="CA2363" s="32"/>
      <c r="CB2363" s="32"/>
    </row>
    <row r="2364" spans="1:80">
      <c r="A2364" s="20"/>
      <c r="B2364" s="21"/>
      <c r="C2364" s="21"/>
      <c r="D2364" s="21"/>
      <c r="E2364" s="21"/>
      <c r="F2364" s="21"/>
      <c r="G2364" s="21"/>
      <c r="H2364" s="21"/>
      <c r="I2364" s="21"/>
      <c r="J2364" s="21"/>
      <c r="K2364" s="22"/>
      <c r="L2364" s="22"/>
      <c r="M2364" s="22"/>
      <c r="N2364" s="22"/>
      <c r="O2364" s="22"/>
      <c r="P2364" s="22"/>
      <c r="Q2364" s="22"/>
      <c r="R2364" s="22"/>
      <c r="S2364" s="22"/>
      <c r="T2364" s="22"/>
      <c r="U2364" s="22"/>
      <c r="V2364" s="22"/>
      <c r="W2364" s="22"/>
      <c r="X2364" s="22"/>
      <c r="Y2364" s="22"/>
      <c r="Z2364" s="22"/>
      <c r="AA2364" s="22"/>
      <c r="AB2364" s="23"/>
      <c r="AC2364" s="23"/>
      <c r="AD2364" s="22"/>
      <c r="AE2364" s="24"/>
      <c r="AF2364" s="24"/>
      <c r="AG2364" s="24"/>
      <c r="AH2364" s="24"/>
      <c r="AI2364" s="24"/>
      <c r="AJ2364" s="24"/>
      <c r="AK2364" s="24"/>
      <c r="AL2364" s="24"/>
      <c r="AM2364" s="24"/>
      <c r="AN2364" s="24"/>
      <c r="AO2364" s="24"/>
      <c r="AP2364" s="24"/>
      <c r="AQ2364" s="24"/>
      <c r="AR2364" s="24"/>
      <c r="AS2364" s="24"/>
      <c r="AT2364" s="25"/>
      <c r="AV2364" s="26"/>
      <c r="AW2364" s="26"/>
      <c r="AX2364" s="27"/>
      <c r="AY2364" s="27"/>
      <c r="AZ2364" s="27"/>
      <c r="BA2364" s="27"/>
      <c r="BB2364" s="27"/>
      <c r="BC2364" s="27"/>
      <c r="BD2364" s="27"/>
      <c r="BE2364" s="27"/>
      <c r="BF2364" s="27"/>
      <c r="BG2364" s="27"/>
      <c r="BH2364" s="27"/>
      <c r="BI2364" s="27"/>
      <c r="BT2364" s="31"/>
      <c r="BU2364" s="32"/>
      <c r="BV2364" s="33"/>
      <c r="BW2364" s="32"/>
      <c r="BX2364" s="32"/>
      <c r="BY2364" s="34"/>
      <c r="CA2364" s="32"/>
      <c r="CB2364" s="32"/>
    </row>
    <row r="2365" spans="1:80">
      <c r="A2365" s="20"/>
      <c r="B2365" s="21"/>
      <c r="C2365" s="21"/>
      <c r="D2365" s="21"/>
      <c r="E2365" s="21"/>
      <c r="F2365" s="21"/>
      <c r="G2365" s="21"/>
      <c r="H2365" s="21"/>
      <c r="I2365" s="21"/>
      <c r="J2365" s="21"/>
      <c r="K2365" s="22"/>
      <c r="L2365" s="22"/>
      <c r="M2365" s="22"/>
      <c r="N2365" s="22"/>
      <c r="O2365" s="22"/>
      <c r="P2365" s="22"/>
      <c r="Q2365" s="22"/>
      <c r="R2365" s="22"/>
      <c r="S2365" s="22"/>
      <c r="T2365" s="22"/>
      <c r="U2365" s="22"/>
      <c r="V2365" s="22"/>
      <c r="W2365" s="22"/>
      <c r="X2365" s="22"/>
      <c r="Y2365" s="22"/>
      <c r="Z2365" s="22"/>
      <c r="AA2365" s="22"/>
      <c r="AB2365" s="23"/>
      <c r="AC2365" s="23"/>
      <c r="AD2365" s="22"/>
      <c r="AE2365" s="24"/>
      <c r="AF2365" s="24"/>
      <c r="AG2365" s="24"/>
      <c r="AH2365" s="24"/>
      <c r="AI2365" s="24"/>
      <c r="AJ2365" s="24"/>
      <c r="AK2365" s="24"/>
      <c r="AL2365" s="24"/>
      <c r="AM2365" s="24"/>
      <c r="AN2365" s="24"/>
      <c r="AO2365" s="24"/>
      <c r="AP2365" s="24"/>
      <c r="AQ2365" s="24"/>
      <c r="AR2365" s="24"/>
      <c r="AS2365" s="24"/>
      <c r="AT2365" s="25"/>
      <c r="AV2365" s="26"/>
      <c r="AW2365" s="26"/>
      <c r="AX2365" s="27"/>
      <c r="AY2365" s="27"/>
      <c r="AZ2365" s="27"/>
      <c r="BA2365" s="27"/>
      <c r="BB2365" s="27"/>
      <c r="BC2365" s="27"/>
      <c r="BD2365" s="27"/>
      <c r="BE2365" s="27"/>
      <c r="BF2365" s="27"/>
      <c r="BG2365" s="27"/>
      <c r="BH2365" s="27"/>
      <c r="BI2365" s="27"/>
      <c r="BT2365" s="31"/>
      <c r="BU2365" s="32"/>
      <c r="BV2365" s="33"/>
      <c r="BW2365" s="32"/>
      <c r="BX2365" s="32"/>
      <c r="BY2365" s="34"/>
      <c r="CA2365" s="32"/>
      <c r="CB2365" s="32"/>
    </row>
    <row r="2366" spans="1:80">
      <c r="A2366" s="20"/>
      <c r="B2366" s="21"/>
      <c r="C2366" s="21"/>
      <c r="D2366" s="21"/>
      <c r="E2366" s="21"/>
      <c r="F2366" s="21"/>
      <c r="G2366" s="21"/>
      <c r="H2366" s="21"/>
      <c r="I2366" s="21"/>
      <c r="J2366" s="21"/>
      <c r="K2366" s="22"/>
      <c r="L2366" s="22"/>
      <c r="M2366" s="22"/>
      <c r="N2366" s="22"/>
      <c r="O2366" s="22"/>
      <c r="P2366" s="22"/>
      <c r="Q2366" s="22"/>
      <c r="R2366" s="22"/>
      <c r="S2366" s="22"/>
      <c r="T2366" s="22"/>
      <c r="U2366" s="22"/>
      <c r="V2366" s="22"/>
      <c r="W2366" s="22"/>
      <c r="X2366" s="22"/>
      <c r="Y2366" s="22"/>
      <c r="Z2366" s="22"/>
      <c r="AA2366" s="22"/>
      <c r="AB2366" s="23"/>
      <c r="AC2366" s="23"/>
      <c r="AD2366" s="22"/>
      <c r="AE2366" s="24"/>
      <c r="AF2366" s="24"/>
      <c r="AG2366" s="24"/>
      <c r="AH2366" s="24"/>
      <c r="AI2366" s="24"/>
      <c r="AJ2366" s="24"/>
      <c r="AK2366" s="24"/>
      <c r="AL2366" s="24"/>
      <c r="AM2366" s="24"/>
      <c r="AN2366" s="24"/>
      <c r="AO2366" s="24"/>
      <c r="AP2366" s="24"/>
      <c r="AQ2366" s="24"/>
      <c r="AR2366" s="24"/>
      <c r="AS2366" s="24"/>
      <c r="AT2366" s="25"/>
      <c r="AV2366" s="26"/>
      <c r="AW2366" s="26"/>
      <c r="AX2366" s="27"/>
      <c r="AY2366" s="27"/>
      <c r="AZ2366" s="27"/>
      <c r="BA2366" s="27"/>
      <c r="BB2366" s="27"/>
      <c r="BC2366" s="27"/>
      <c r="BD2366" s="27"/>
      <c r="BE2366" s="27"/>
      <c r="BF2366" s="27"/>
      <c r="BG2366" s="27"/>
      <c r="BH2366" s="27"/>
      <c r="BI2366" s="27"/>
      <c r="BT2366" s="31"/>
      <c r="BU2366" s="32"/>
      <c r="BV2366" s="33"/>
      <c r="BW2366" s="32"/>
      <c r="BX2366" s="32"/>
      <c r="BY2366" s="34"/>
      <c r="CA2366" s="32"/>
      <c r="CB2366" s="32"/>
    </row>
    <row r="2367" spans="1:80">
      <c r="A2367" s="20"/>
      <c r="B2367" s="21"/>
      <c r="C2367" s="21"/>
      <c r="D2367" s="21"/>
      <c r="E2367" s="21"/>
      <c r="F2367" s="21"/>
      <c r="G2367" s="21"/>
      <c r="H2367" s="21"/>
      <c r="I2367" s="21"/>
      <c r="J2367" s="21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2"/>
      <c r="W2367" s="22"/>
      <c r="X2367" s="22"/>
      <c r="Y2367" s="22"/>
      <c r="Z2367" s="22"/>
      <c r="AA2367" s="22"/>
      <c r="AB2367" s="23"/>
      <c r="AC2367" s="23"/>
      <c r="AD2367" s="22"/>
      <c r="AE2367" s="24"/>
      <c r="AF2367" s="24"/>
      <c r="AG2367" s="24"/>
      <c r="AH2367" s="24"/>
      <c r="AI2367" s="24"/>
      <c r="AJ2367" s="24"/>
      <c r="AK2367" s="24"/>
      <c r="AL2367" s="24"/>
      <c r="AM2367" s="24"/>
      <c r="AN2367" s="24"/>
      <c r="AO2367" s="24"/>
      <c r="AP2367" s="24"/>
      <c r="AQ2367" s="24"/>
      <c r="AR2367" s="24"/>
      <c r="AS2367" s="24"/>
      <c r="AT2367" s="25"/>
      <c r="AV2367" s="26"/>
      <c r="AW2367" s="26"/>
      <c r="AX2367" s="27"/>
      <c r="AY2367" s="27"/>
      <c r="AZ2367" s="27"/>
      <c r="BA2367" s="27"/>
      <c r="BB2367" s="27"/>
      <c r="BC2367" s="27"/>
      <c r="BD2367" s="27"/>
      <c r="BE2367" s="27"/>
      <c r="BF2367" s="27"/>
      <c r="BG2367" s="27"/>
      <c r="BH2367" s="27"/>
      <c r="BI2367" s="27"/>
      <c r="BT2367" s="31"/>
      <c r="BU2367" s="32"/>
      <c r="BV2367" s="33"/>
      <c r="BW2367" s="32"/>
      <c r="BX2367" s="32"/>
      <c r="BY2367" s="34"/>
      <c r="CA2367" s="32"/>
      <c r="CB2367" s="32"/>
    </row>
    <row r="2368" spans="1:80">
      <c r="A2368" s="20"/>
      <c r="B2368" s="21"/>
      <c r="C2368" s="21"/>
      <c r="D2368" s="21"/>
      <c r="E2368" s="21"/>
      <c r="F2368" s="21"/>
      <c r="G2368" s="21"/>
      <c r="H2368" s="21"/>
      <c r="I2368" s="21"/>
      <c r="J2368" s="21"/>
      <c r="K2368" s="22"/>
      <c r="L2368" s="22"/>
      <c r="M2368" s="22"/>
      <c r="N2368" s="22"/>
      <c r="O2368" s="22"/>
      <c r="P2368" s="22"/>
      <c r="Q2368" s="22"/>
      <c r="R2368" s="22"/>
      <c r="S2368" s="22"/>
      <c r="T2368" s="22"/>
      <c r="U2368" s="22"/>
      <c r="V2368" s="22"/>
      <c r="W2368" s="22"/>
      <c r="X2368" s="22"/>
      <c r="Y2368" s="22"/>
      <c r="Z2368" s="22"/>
      <c r="AA2368" s="22"/>
      <c r="AB2368" s="23"/>
      <c r="AC2368" s="23"/>
      <c r="AD2368" s="22"/>
      <c r="AE2368" s="24"/>
      <c r="AF2368" s="24"/>
      <c r="AG2368" s="24"/>
      <c r="AH2368" s="24"/>
      <c r="AI2368" s="24"/>
      <c r="AJ2368" s="24"/>
      <c r="AK2368" s="24"/>
      <c r="AL2368" s="24"/>
      <c r="AM2368" s="24"/>
      <c r="AN2368" s="24"/>
      <c r="AO2368" s="24"/>
      <c r="AP2368" s="24"/>
      <c r="AQ2368" s="24"/>
      <c r="AR2368" s="24"/>
      <c r="AS2368" s="24"/>
      <c r="AT2368" s="25"/>
      <c r="AV2368" s="26"/>
      <c r="AW2368" s="26"/>
      <c r="AX2368" s="27"/>
      <c r="AY2368" s="27"/>
      <c r="AZ2368" s="27"/>
      <c r="BA2368" s="27"/>
      <c r="BB2368" s="27"/>
      <c r="BC2368" s="27"/>
      <c r="BD2368" s="27"/>
      <c r="BE2368" s="27"/>
      <c r="BF2368" s="27"/>
      <c r="BG2368" s="27"/>
      <c r="BH2368" s="27"/>
      <c r="BI2368" s="27"/>
      <c r="BT2368" s="31"/>
      <c r="BU2368" s="32"/>
      <c r="BV2368" s="33"/>
      <c r="BW2368" s="32"/>
      <c r="BX2368" s="32"/>
      <c r="BY2368" s="34"/>
      <c r="CA2368" s="32"/>
      <c r="CB2368" s="32"/>
    </row>
    <row r="2369" spans="1:80">
      <c r="A2369" s="20"/>
      <c r="B2369" s="21"/>
      <c r="C2369" s="21"/>
      <c r="D2369" s="21"/>
      <c r="E2369" s="21"/>
      <c r="F2369" s="21"/>
      <c r="G2369" s="21"/>
      <c r="H2369" s="21"/>
      <c r="I2369" s="21"/>
      <c r="J2369" s="21"/>
      <c r="K2369" s="22"/>
      <c r="L2369" s="22"/>
      <c r="M2369" s="22"/>
      <c r="N2369" s="22"/>
      <c r="O2369" s="22"/>
      <c r="P2369" s="22"/>
      <c r="Q2369" s="22"/>
      <c r="R2369" s="22"/>
      <c r="S2369" s="22"/>
      <c r="T2369" s="22"/>
      <c r="U2369" s="22"/>
      <c r="V2369" s="22"/>
      <c r="W2369" s="22"/>
      <c r="X2369" s="22"/>
      <c r="Y2369" s="22"/>
      <c r="Z2369" s="22"/>
      <c r="AA2369" s="22"/>
      <c r="AB2369" s="23"/>
      <c r="AC2369" s="23"/>
      <c r="AD2369" s="22"/>
      <c r="AE2369" s="24"/>
      <c r="AF2369" s="24"/>
      <c r="AG2369" s="24"/>
      <c r="AH2369" s="24"/>
      <c r="AI2369" s="24"/>
      <c r="AJ2369" s="24"/>
      <c r="AK2369" s="24"/>
      <c r="AL2369" s="24"/>
      <c r="AM2369" s="24"/>
      <c r="AN2369" s="24"/>
      <c r="AO2369" s="24"/>
      <c r="AP2369" s="24"/>
      <c r="AQ2369" s="24"/>
      <c r="AR2369" s="24"/>
      <c r="AS2369" s="24"/>
      <c r="AT2369" s="25"/>
      <c r="AV2369" s="26"/>
      <c r="AW2369" s="26"/>
      <c r="AX2369" s="27"/>
      <c r="AY2369" s="27"/>
      <c r="AZ2369" s="27"/>
      <c r="BA2369" s="27"/>
      <c r="BB2369" s="27"/>
      <c r="BC2369" s="27"/>
      <c r="BD2369" s="27"/>
      <c r="BE2369" s="27"/>
      <c r="BF2369" s="27"/>
      <c r="BG2369" s="27"/>
      <c r="BH2369" s="27"/>
      <c r="BI2369" s="27"/>
      <c r="BT2369" s="31"/>
      <c r="BU2369" s="32"/>
      <c r="BV2369" s="33"/>
      <c r="BW2369" s="32"/>
      <c r="BX2369" s="32"/>
      <c r="BY2369" s="34"/>
      <c r="CA2369" s="32"/>
      <c r="CB2369" s="32"/>
    </row>
    <row r="2370" spans="1:80">
      <c r="A2370" s="20"/>
      <c r="B2370" s="21"/>
      <c r="C2370" s="21"/>
      <c r="D2370" s="21"/>
      <c r="E2370" s="21"/>
      <c r="F2370" s="21"/>
      <c r="G2370" s="21"/>
      <c r="H2370" s="21"/>
      <c r="I2370" s="21"/>
      <c r="J2370" s="21"/>
      <c r="K2370" s="22"/>
      <c r="L2370" s="22"/>
      <c r="M2370" s="22"/>
      <c r="N2370" s="22"/>
      <c r="O2370" s="22"/>
      <c r="P2370" s="22"/>
      <c r="Q2370" s="22"/>
      <c r="R2370" s="22"/>
      <c r="S2370" s="22"/>
      <c r="T2370" s="22"/>
      <c r="U2370" s="22"/>
      <c r="V2370" s="22"/>
      <c r="W2370" s="22"/>
      <c r="X2370" s="22"/>
      <c r="Y2370" s="22"/>
      <c r="Z2370" s="22"/>
      <c r="AA2370" s="22"/>
      <c r="AB2370" s="23"/>
      <c r="AC2370" s="23"/>
      <c r="AD2370" s="22"/>
      <c r="AE2370" s="24"/>
      <c r="AF2370" s="24"/>
      <c r="AG2370" s="24"/>
      <c r="AH2370" s="24"/>
      <c r="AI2370" s="24"/>
      <c r="AJ2370" s="24"/>
      <c r="AK2370" s="24"/>
      <c r="AL2370" s="24"/>
      <c r="AM2370" s="24"/>
      <c r="AN2370" s="24"/>
      <c r="AO2370" s="24"/>
      <c r="AP2370" s="24"/>
      <c r="AQ2370" s="24"/>
      <c r="AR2370" s="24"/>
      <c r="AS2370" s="24"/>
      <c r="AT2370" s="25"/>
      <c r="AV2370" s="26"/>
      <c r="AW2370" s="26"/>
      <c r="AX2370" s="27"/>
      <c r="AY2370" s="27"/>
      <c r="AZ2370" s="27"/>
      <c r="BA2370" s="27"/>
      <c r="BB2370" s="27"/>
      <c r="BC2370" s="27"/>
      <c r="BD2370" s="27"/>
      <c r="BE2370" s="27"/>
      <c r="BF2370" s="27"/>
      <c r="BG2370" s="27"/>
      <c r="BH2370" s="27"/>
      <c r="BI2370" s="27"/>
      <c r="BT2370" s="31"/>
      <c r="BU2370" s="32"/>
      <c r="BV2370" s="33"/>
      <c r="BW2370" s="32"/>
      <c r="BX2370" s="32"/>
      <c r="BY2370" s="34"/>
      <c r="CA2370" s="32"/>
      <c r="CB2370" s="32"/>
    </row>
    <row r="2371" spans="1:80">
      <c r="A2371" s="20"/>
      <c r="B2371" s="21"/>
      <c r="C2371" s="21"/>
      <c r="D2371" s="21"/>
      <c r="E2371" s="21"/>
      <c r="F2371" s="21"/>
      <c r="G2371" s="21"/>
      <c r="H2371" s="21"/>
      <c r="I2371" s="21"/>
      <c r="J2371" s="21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22"/>
      <c r="W2371" s="22"/>
      <c r="X2371" s="22"/>
      <c r="Y2371" s="22"/>
      <c r="Z2371" s="22"/>
      <c r="AA2371" s="22"/>
      <c r="AB2371" s="23"/>
      <c r="AC2371" s="23"/>
      <c r="AD2371" s="22"/>
      <c r="AE2371" s="24"/>
      <c r="AF2371" s="24"/>
      <c r="AG2371" s="24"/>
      <c r="AH2371" s="24"/>
      <c r="AI2371" s="24"/>
      <c r="AJ2371" s="24"/>
      <c r="AK2371" s="24"/>
      <c r="AL2371" s="24"/>
      <c r="AM2371" s="24"/>
      <c r="AN2371" s="24"/>
      <c r="AO2371" s="24"/>
      <c r="AP2371" s="24"/>
      <c r="AQ2371" s="24"/>
      <c r="AR2371" s="24"/>
      <c r="AS2371" s="24"/>
      <c r="AT2371" s="25"/>
      <c r="AV2371" s="26"/>
      <c r="AW2371" s="26"/>
      <c r="AX2371" s="27"/>
      <c r="AY2371" s="27"/>
      <c r="AZ2371" s="27"/>
      <c r="BA2371" s="27"/>
      <c r="BB2371" s="27"/>
      <c r="BC2371" s="27"/>
      <c r="BD2371" s="27"/>
      <c r="BE2371" s="27"/>
      <c r="BF2371" s="27"/>
      <c r="BG2371" s="27"/>
      <c r="BH2371" s="27"/>
      <c r="BI2371" s="27"/>
      <c r="BT2371" s="31"/>
      <c r="BU2371" s="32"/>
      <c r="BV2371" s="33"/>
      <c r="BW2371" s="32"/>
      <c r="BX2371" s="32"/>
      <c r="BY2371" s="34"/>
      <c r="CA2371" s="32"/>
      <c r="CB2371" s="32"/>
    </row>
    <row r="2372" spans="1:80">
      <c r="A2372" s="20"/>
      <c r="B2372" s="21"/>
      <c r="C2372" s="21"/>
      <c r="D2372" s="21"/>
      <c r="E2372" s="21"/>
      <c r="F2372" s="21"/>
      <c r="G2372" s="21"/>
      <c r="H2372" s="21"/>
      <c r="I2372" s="21"/>
      <c r="J2372" s="21"/>
      <c r="K2372" s="22"/>
      <c r="L2372" s="22"/>
      <c r="M2372" s="22"/>
      <c r="N2372" s="22"/>
      <c r="O2372" s="22"/>
      <c r="P2372" s="22"/>
      <c r="Q2372" s="22"/>
      <c r="R2372" s="22"/>
      <c r="S2372" s="22"/>
      <c r="T2372" s="22"/>
      <c r="U2372" s="22"/>
      <c r="V2372" s="22"/>
      <c r="W2372" s="22"/>
      <c r="X2372" s="22"/>
      <c r="Y2372" s="22"/>
      <c r="Z2372" s="22"/>
      <c r="AA2372" s="22"/>
      <c r="AB2372" s="23"/>
      <c r="AC2372" s="23"/>
      <c r="AD2372" s="22"/>
      <c r="AE2372" s="24"/>
      <c r="AF2372" s="24"/>
      <c r="AG2372" s="24"/>
      <c r="AH2372" s="24"/>
      <c r="AI2372" s="24"/>
      <c r="AJ2372" s="24"/>
      <c r="AK2372" s="24"/>
      <c r="AL2372" s="24"/>
      <c r="AM2372" s="24"/>
      <c r="AN2372" s="24"/>
      <c r="AO2372" s="24"/>
      <c r="AP2372" s="24"/>
      <c r="AQ2372" s="24"/>
      <c r="AR2372" s="24"/>
      <c r="AS2372" s="24"/>
      <c r="AT2372" s="25"/>
      <c r="AV2372" s="26"/>
      <c r="AW2372" s="26"/>
      <c r="AX2372" s="27"/>
      <c r="AY2372" s="27"/>
      <c r="AZ2372" s="27"/>
      <c r="BA2372" s="27"/>
      <c r="BB2372" s="27"/>
      <c r="BC2372" s="27"/>
      <c r="BD2372" s="27"/>
      <c r="BE2372" s="27"/>
      <c r="BF2372" s="27"/>
      <c r="BG2372" s="27"/>
      <c r="BH2372" s="27"/>
      <c r="BI2372" s="27"/>
      <c r="BT2372" s="31"/>
      <c r="BU2372" s="32"/>
      <c r="BV2372" s="33"/>
      <c r="BW2372" s="32"/>
      <c r="BX2372" s="32"/>
      <c r="BY2372" s="34"/>
      <c r="CA2372" s="32"/>
      <c r="CB2372" s="32"/>
    </row>
    <row r="2373" spans="1:80">
      <c r="A2373" s="20"/>
      <c r="B2373" s="21"/>
      <c r="C2373" s="21"/>
      <c r="D2373" s="21"/>
      <c r="E2373" s="21"/>
      <c r="F2373" s="21"/>
      <c r="G2373" s="21"/>
      <c r="H2373" s="21"/>
      <c r="I2373" s="21"/>
      <c r="J2373" s="21"/>
      <c r="K2373" s="22"/>
      <c r="L2373" s="22"/>
      <c r="M2373" s="22"/>
      <c r="N2373" s="22"/>
      <c r="O2373" s="22"/>
      <c r="P2373" s="22"/>
      <c r="Q2373" s="22"/>
      <c r="R2373" s="22"/>
      <c r="S2373" s="22"/>
      <c r="T2373" s="22"/>
      <c r="U2373" s="22"/>
      <c r="V2373" s="22"/>
      <c r="W2373" s="22"/>
      <c r="X2373" s="22"/>
      <c r="Y2373" s="22"/>
      <c r="Z2373" s="22"/>
      <c r="AA2373" s="22"/>
      <c r="AB2373" s="23"/>
      <c r="AC2373" s="23"/>
      <c r="AD2373" s="22"/>
      <c r="AE2373" s="24"/>
      <c r="AF2373" s="24"/>
      <c r="AG2373" s="24"/>
      <c r="AH2373" s="24"/>
      <c r="AI2373" s="24"/>
      <c r="AJ2373" s="24"/>
      <c r="AK2373" s="24"/>
      <c r="AL2373" s="24"/>
      <c r="AM2373" s="24"/>
      <c r="AN2373" s="24"/>
      <c r="AO2373" s="24"/>
      <c r="AP2373" s="24"/>
      <c r="AQ2373" s="24"/>
      <c r="AR2373" s="24"/>
      <c r="AS2373" s="24"/>
      <c r="AT2373" s="25"/>
      <c r="AV2373" s="26"/>
      <c r="AW2373" s="26"/>
      <c r="AX2373" s="27"/>
      <c r="AY2373" s="27"/>
      <c r="AZ2373" s="27"/>
      <c r="BA2373" s="27"/>
      <c r="BB2373" s="27"/>
      <c r="BC2373" s="27"/>
      <c r="BD2373" s="27"/>
      <c r="BE2373" s="27"/>
      <c r="BF2373" s="27"/>
      <c r="BG2373" s="27"/>
      <c r="BH2373" s="27"/>
      <c r="BI2373" s="27"/>
      <c r="BT2373" s="31"/>
      <c r="BU2373" s="32"/>
      <c r="BV2373" s="33"/>
      <c r="BW2373" s="32"/>
      <c r="BX2373" s="32"/>
      <c r="BY2373" s="34"/>
      <c r="CA2373" s="32"/>
      <c r="CB2373" s="32"/>
    </row>
    <row r="2374" spans="1:80">
      <c r="A2374" s="20"/>
      <c r="B2374" s="21"/>
      <c r="C2374" s="21"/>
      <c r="D2374" s="21"/>
      <c r="E2374" s="21"/>
      <c r="F2374" s="21"/>
      <c r="G2374" s="21"/>
      <c r="H2374" s="21"/>
      <c r="I2374" s="21"/>
      <c r="J2374" s="21"/>
      <c r="K2374" s="22"/>
      <c r="L2374" s="22"/>
      <c r="M2374" s="22"/>
      <c r="N2374" s="22"/>
      <c r="O2374" s="22"/>
      <c r="P2374" s="22"/>
      <c r="Q2374" s="22"/>
      <c r="R2374" s="22"/>
      <c r="S2374" s="22"/>
      <c r="T2374" s="22"/>
      <c r="U2374" s="22"/>
      <c r="V2374" s="22"/>
      <c r="W2374" s="22"/>
      <c r="X2374" s="22"/>
      <c r="Y2374" s="22"/>
      <c r="Z2374" s="22"/>
      <c r="AA2374" s="22"/>
      <c r="AB2374" s="23"/>
      <c r="AC2374" s="23"/>
      <c r="AD2374" s="22"/>
      <c r="AE2374" s="24"/>
      <c r="AF2374" s="24"/>
      <c r="AG2374" s="24"/>
      <c r="AH2374" s="24"/>
      <c r="AI2374" s="24"/>
      <c r="AJ2374" s="24"/>
      <c r="AK2374" s="24"/>
      <c r="AL2374" s="24"/>
      <c r="AM2374" s="24"/>
      <c r="AN2374" s="24"/>
      <c r="AO2374" s="24"/>
      <c r="AP2374" s="24"/>
      <c r="AQ2374" s="24"/>
      <c r="AR2374" s="24"/>
      <c r="AS2374" s="24"/>
      <c r="AT2374" s="25"/>
      <c r="AV2374" s="26"/>
      <c r="AW2374" s="26"/>
      <c r="AX2374" s="27"/>
      <c r="AY2374" s="27"/>
      <c r="AZ2374" s="27"/>
      <c r="BA2374" s="27"/>
      <c r="BB2374" s="27"/>
      <c r="BC2374" s="27"/>
      <c r="BD2374" s="27"/>
      <c r="BE2374" s="27"/>
      <c r="BF2374" s="27"/>
      <c r="BG2374" s="27"/>
      <c r="BH2374" s="27"/>
      <c r="BI2374" s="27"/>
      <c r="BT2374" s="31"/>
      <c r="BU2374" s="32"/>
      <c r="BV2374" s="33"/>
      <c r="BW2374" s="32"/>
      <c r="BX2374" s="32"/>
      <c r="BY2374" s="34"/>
      <c r="CA2374" s="32"/>
      <c r="CB2374" s="32"/>
    </row>
    <row r="2375" spans="1:80">
      <c r="A2375" s="20"/>
      <c r="B2375" s="21"/>
      <c r="C2375" s="21"/>
      <c r="D2375" s="21"/>
      <c r="E2375" s="21"/>
      <c r="F2375" s="21"/>
      <c r="G2375" s="21"/>
      <c r="H2375" s="21"/>
      <c r="I2375" s="21"/>
      <c r="J2375" s="21"/>
      <c r="K2375" s="22"/>
      <c r="L2375" s="22"/>
      <c r="M2375" s="22"/>
      <c r="N2375" s="22"/>
      <c r="O2375" s="22"/>
      <c r="P2375" s="22"/>
      <c r="Q2375" s="22"/>
      <c r="R2375" s="22"/>
      <c r="S2375" s="22"/>
      <c r="T2375" s="22"/>
      <c r="U2375" s="22"/>
      <c r="V2375" s="22"/>
      <c r="W2375" s="22"/>
      <c r="X2375" s="22"/>
      <c r="Y2375" s="22"/>
      <c r="Z2375" s="22"/>
      <c r="AA2375" s="22"/>
      <c r="AB2375" s="23"/>
      <c r="AC2375" s="23"/>
      <c r="AD2375" s="22"/>
      <c r="AE2375" s="24"/>
      <c r="AF2375" s="24"/>
      <c r="AG2375" s="24"/>
      <c r="AH2375" s="24"/>
      <c r="AI2375" s="24"/>
      <c r="AJ2375" s="24"/>
      <c r="AK2375" s="24"/>
      <c r="AL2375" s="24"/>
      <c r="AM2375" s="24"/>
      <c r="AN2375" s="24"/>
      <c r="AO2375" s="24"/>
      <c r="AP2375" s="24"/>
      <c r="AQ2375" s="24"/>
      <c r="AR2375" s="24"/>
      <c r="AS2375" s="24"/>
      <c r="AT2375" s="25"/>
      <c r="AV2375" s="26"/>
      <c r="AW2375" s="26"/>
      <c r="AX2375" s="27"/>
      <c r="AY2375" s="27"/>
      <c r="AZ2375" s="27"/>
      <c r="BA2375" s="27"/>
      <c r="BB2375" s="27"/>
      <c r="BC2375" s="27"/>
      <c r="BD2375" s="27"/>
      <c r="BE2375" s="27"/>
      <c r="BF2375" s="27"/>
      <c r="BG2375" s="27"/>
      <c r="BH2375" s="27"/>
      <c r="BI2375" s="27"/>
      <c r="BT2375" s="31"/>
      <c r="BU2375" s="32"/>
      <c r="BV2375" s="33"/>
      <c r="BW2375" s="32"/>
      <c r="BX2375" s="32"/>
      <c r="BY2375" s="34"/>
      <c r="CA2375" s="32"/>
      <c r="CB2375" s="32"/>
    </row>
    <row r="2376" spans="1:80">
      <c r="A2376" s="20"/>
      <c r="B2376" s="21"/>
      <c r="C2376" s="21"/>
      <c r="D2376" s="21"/>
      <c r="E2376" s="21"/>
      <c r="F2376" s="21"/>
      <c r="G2376" s="21"/>
      <c r="H2376" s="21"/>
      <c r="I2376" s="21"/>
      <c r="J2376" s="21"/>
      <c r="K2376" s="22"/>
      <c r="L2376" s="22"/>
      <c r="M2376" s="22"/>
      <c r="N2376" s="22"/>
      <c r="O2376" s="22"/>
      <c r="P2376" s="22"/>
      <c r="Q2376" s="22"/>
      <c r="R2376" s="22"/>
      <c r="S2376" s="22"/>
      <c r="T2376" s="22"/>
      <c r="U2376" s="22"/>
      <c r="V2376" s="22"/>
      <c r="W2376" s="22"/>
      <c r="X2376" s="22"/>
      <c r="Y2376" s="22"/>
      <c r="Z2376" s="22"/>
      <c r="AA2376" s="22"/>
      <c r="AB2376" s="23"/>
      <c r="AC2376" s="23"/>
      <c r="AD2376" s="22"/>
      <c r="AE2376" s="24"/>
      <c r="AF2376" s="24"/>
      <c r="AG2376" s="24"/>
      <c r="AH2376" s="24"/>
      <c r="AI2376" s="24"/>
      <c r="AJ2376" s="24"/>
      <c r="AK2376" s="24"/>
      <c r="AL2376" s="24"/>
      <c r="AM2376" s="24"/>
      <c r="AN2376" s="24"/>
      <c r="AO2376" s="24"/>
      <c r="AP2376" s="24"/>
      <c r="AQ2376" s="24"/>
      <c r="AR2376" s="24"/>
      <c r="AS2376" s="24"/>
      <c r="AT2376" s="25"/>
      <c r="AV2376" s="26"/>
      <c r="AW2376" s="26"/>
      <c r="AX2376" s="27"/>
      <c r="AY2376" s="27"/>
      <c r="AZ2376" s="27"/>
      <c r="BA2376" s="27"/>
      <c r="BB2376" s="27"/>
      <c r="BC2376" s="27"/>
      <c r="BD2376" s="27"/>
      <c r="BE2376" s="27"/>
      <c r="BF2376" s="27"/>
      <c r="BG2376" s="27"/>
      <c r="BH2376" s="27"/>
      <c r="BI2376" s="27"/>
      <c r="BT2376" s="31"/>
      <c r="BU2376" s="32"/>
      <c r="BV2376" s="33"/>
      <c r="BW2376" s="32"/>
      <c r="BX2376" s="32"/>
      <c r="BY2376" s="34"/>
      <c r="CA2376" s="32"/>
      <c r="CB2376" s="32"/>
    </row>
    <row r="2377" spans="1:80">
      <c r="A2377" s="20"/>
      <c r="B2377" s="21"/>
      <c r="C2377" s="21"/>
      <c r="D2377" s="21"/>
      <c r="E2377" s="21"/>
      <c r="F2377" s="21"/>
      <c r="G2377" s="21"/>
      <c r="H2377" s="21"/>
      <c r="I2377" s="21"/>
      <c r="J2377" s="21"/>
      <c r="K2377" s="22"/>
      <c r="L2377" s="22"/>
      <c r="M2377" s="22"/>
      <c r="N2377" s="22"/>
      <c r="O2377" s="22"/>
      <c r="P2377" s="22"/>
      <c r="Q2377" s="22"/>
      <c r="R2377" s="22"/>
      <c r="S2377" s="22"/>
      <c r="T2377" s="22"/>
      <c r="U2377" s="22"/>
      <c r="V2377" s="22"/>
      <c r="W2377" s="22"/>
      <c r="X2377" s="22"/>
      <c r="Y2377" s="22"/>
      <c r="Z2377" s="22"/>
      <c r="AA2377" s="22"/>
      <c r="AB2377" s="23"/>
      <c r="AC2377" s="23"/>
      <c r="AD2377" s="22"/>
      <c r="AE2377" s="24"/>
      <c r="AF2377" s="24"/>
      <c r="AG2377" s="24"/>
      <c r="AH2377" s="24"/>
      <c r="AI2377" s="24"/>
      <c r="AJ2377" s="24"/>
      <c r="AK2377" s="24"/>
      <c r="AL2377" s="24"/>
      <c r="AM2377" s="24"/>
      <c r="AN2377" s="24"/>
      <c r="AO2377" s="24"/>
      <c r="AP2377" s="24"/>
      <c r="AQ2377" s="24"/>
      <c r="AR2377" s="24"/>
      <c r="AS2377" s="24"/>
      <c r="AT2377" s="25"/>
      <c r="AV2377" s="26"/>
      <c r="AW2377" s="26"/>
      <c r="AX2377" s="27"/>
      <c r="AY2377" s="27"/>
      <c r="AZ2377" s="27"/>
      <c r="BA2377" s="27"/>
      <c r="BB2377" s="27"/>
      <c r="BC2377" s="27"/>
      <c r="BD2377" s="27"/>
      <c r="BE2377" s="27"/>
      <c r="BF2377" s="27"/>
      <c r="BG2377" s="27"/>
      <c r="BH2377" s="27"/>
      <c r="BI2377" s="27"/>
      <c r="BT2377" s="31"/>
      <c r="BU2377" s="32"/>
      <c r="BV2377" s="33"/>
      <c r="BW2377" s="32"/>
      <c r="BX2377" s="32"/>
      <c r="BY2377" s="34"/>
      <c r="CA2377" s="32"/>
      <c r="CB2377" s="32"/>
    </row>
    <row r="2378" spans="1:80">
      <c r="A2378" s="20"/>
      <c r="B2378" s="21"/>
      <c r="C2378" s="21"/>
      <c r="D2378" s="21"/>
      <c r="E2378" s="21"/>
      <c r="F2378" s="21"/>
      <c r="G2378" s="21"/>
      <c r="H2378" s="21"/>
      <c r="I2378" s="21"/>
      <c r="J2378" s="21"/>
      <c r="K2378" s="22"/>
      <c r="L2378" s="22"/>
      <c r="M2378" s="22"/>
      <c r="N2378" s="22"/>
      <c r="O2378" s="22"/>
      <c r="P2378" s="22"/>
      <c r="Q2378" s="22"/>
      <c r="R2378" s="22"/>
      <c r="S2378" s="22"/>
      <c r="T2378" s="22"/>
      <c r="U2378" s="22"/>
      <c r="V2378" s="22"/>
      <c r="W2378" s="22"/>
      <c r="X2378" s="22"/>
      <c r="Y2378" s="22"/>
      <c r="Z2378" s="22"/>
      <c r="AA2378" s="22"/>
      <c r="AB2378" s="23"/>
      <c r="AC2378" s="23"/>
      <c r="AD2378" s="22"/>
      <c r="AE2378" s="24"/>
      <c r="AF2378" s="24"/>
      <c r="AG2378" s="24"/>
      <c r="AH2378" s="24"/>
      <c r="AI2378" s="24"/>
      <c r="AJ2378" s="24"/>
      <c r="AK2378" s="24"/>
      <c r="AL2378" s="24"/>
      <c r="AM2378" s="24"/>
      <c r="AN2378" s="24"/>
      <c r="AO2378" s="24"/>
      <c r="AP2378" s="24"/>
      <c r="AQ2378" s="24"/>
      <c r="AR2378" s="24"/>
      <c r="AS2378" s="24"/>
      <c r="AT2378" s="25"/>
      <c r="AV2378" s="26"/>
      <c r="AW2378" s="26"/>
      <c r="AX2378" s="27"/>
      <c r="AY2378" s="27"/>
      <c r="AZ2378" s="27"/>
      <c r="BA2378" s="27"/>
      <c r="BB2378" s="27"/>
      <c r="BC2378" s="27"/>
      <c r="BD2378" s="27"/>
      <c r="BE2378" s="27"/>
      <c r="BF2378" s="27"/>
      <c r="BG2378" s="27"/>
      <c r="BH2378" s="27"/>
      <c r="BI2378" s="27"/>
      <c r="BT2378" s="31"/>
      <c r="BU2378" s="32"/>
      <c r="BV2378" s="33"/>
      <c r="BW2378" s="32"/>
      <c r="BX2378" s="32"/>
      <c r="BY2378" s="34"/>
      <c r="CA2378" s="32"/>
      <c r="CB2378" s="32"/>
    </row>
    <row r="2379" spans="1:80">
      <c r="A2379" s="20"/>
      <c r="B2379" s="21"/>
      <c r="C2379" s="21"/>
      <c r="D2379" s="21"/>
      <c r="E2379" s="21"/>
      <c r="F2379" s="21"/>
      <c r="G2379" s="21"/>
      <c r="H2379" s="21"/>
      <c r="I2379" s="21"/>
      <c r="J2379" s="21"/>
      <c r="K2379" s="22"/>
      <c r="L2379" s="22"/>
      <c r="M2379" s="22"/>
      <c r="N2379" s="22"/>
      <c r="O2379" s="22"/>
      <c r="P2379" s="22"/>
      <c r="Q2379" s="22"/>
      <c r="R2379" s="22"/>
      <c r="S2379" s="22"/>
      <c r="T2379" s="22"/>
      <c r="U2379" s="22"/>
      <c r="V2379" s="22"/>
      <c r="W2379" s="22"/>
      <c r="X2379" s="22"/>
      <c r="Y2379" s="22"/>
      <c r="Z2379" s="22"/>
      <c r="AA2379" s="22"/>
      <c r="AB2379" s="23"/>
      <c r="AC2379" s="23"/>
      <c r="AD2379" s="22"/>
      <c r="AE2379" s="24"/>
      <c r="AF2379" s="24"/>
      <c r="AG2379" s="24"/>
      <c r="AH2379" s="24"/>
      <c r="AI2379" s="24"/>
      <c r="AJ2379" s="24"/>
      <c r="AK2379" s="24"/>
      <c r="AL2379" s="24"/>
      <c r="AM2379" s="24"/>
      <c r="AN2379" s="24"/>
      <c r="AO2379" s="24"/>
      <c r="AP2379" s="24"/>
      <c r="AQ2379" s="24"/>
      <c r="AR2379" s="24"/>
      <c r="AS2379" s="24"/>
      <c r="AT2379" s="25"/>
      <c r="AV2379" s="26"/>
      <c r="AW2379" s="26"/>
      <c r="AX2379" s="27"/>
      <c r="AY2379" s="27"/>
      <c r="AZ2379" s="27"/>
      <c r="BA2379" s="27"/>
      <c r="BB2379" s="27"/>
      <c r="BC2379" s="27"/>
      <c r="BD2379" s="27"/>
      <c r="BE2379" s="27"/>
      <c r="BF2379" s="27"/>
      <c r="BG2379" s="27"/>
      <c r="BH2379" s="27"/>
      <c r="BI2379" s="27"/>
      <c r="BT2379" s="31"/>
      <c r="BU2379" s="32"/>
      <c r="BV2379" s="33"/>
      <c r="BW2379" s="32"/>
      <c r="BX2379" s="32"/>
      <c r="BY2379" s="34"/>
      <c r="CA2379" s="32"/>
      <c r="CB2379" s="32"/>
    </row>
    <row r="2380" spans="1:80">
      <c r="A2380" s="20"/>
      <c r="B2380" s="21"/>
      <c r="C2380" s="21"/>
      <c r="D2380" s="21"/>
      <c r="E2380" s="21"/>
      <c r="F2380" s="21"/>
      <c r="G2380" s="21"/>
      <c r="H2380" s="21"/>
      <c r="I2380" s="21"/>
      <c r="J2380" s="21"/>
      <c r="K2380" s="22"/>
      <c r="L2380" s="22"/>
      <c r="M2380" s="22"/>
      <c r="N2380" s="22"/>
      <c r="O2380" s="22"/>
      <c r="P2380" s="22"/>
      <c r="Q2380" s="22"/>
      <c r="R2380" s="22"/>
      <c r="S2380" s="22"/>
      <c r="T2380" s="22"/>
      <c r="U2380" s="22"/>
      <c r="V2380" s="22"/>
      <c r="W2380" s="22"/>
      <c r="X2380" s="22"/>
      <c r="Y2380" s="22"/>
      <c r="Z2380" s="22"/>
      <c r="AA2380" s="22"/>
      <c r="AB2380" s="23"/>
      <c r="AC2380" s="23"/>
      <c r="AD2380" s="22"/>
      <c r="AE2380" s="24"/>
      <c r="AF2380" s="24"/>
      <c r="AG2380" s="24"/>
      <c r="AH2380" s="24"/>
      <c r="AI2380" s="24"/>
      <c r="AJ2380" s="24"/>
      <c r="AK2380" s="24"/>
      <c r="AL2380" s="24"/>
      <c r="AM2380" s="24"/>
      <c r="AN2380" s="24"/>
      <c r="AO2380" s="24"/>
      <c r="AP2380" s="24"/>
      <c r="AQ2380" s="24"/>
      <c r="AR2380" s="24"/>
      <c r="AS2380" s="24"/>
      <c r="AT2380" s="25"/>
      <c r="AV2380" s="26"/>
      <c r="AW2380" s="26"/>
      <c r="AX2380" s="27"/>
      <c r="AY2380" s="27"/>
      <c r="AZ2380" s="27"/>
      <c r="BA2380" s="27"/>
      <c r="BB2380" s="27"/>
      <c r="BC2380" s="27"/>
      <c r="BD2380" s="27"/>
      <c r="BE2380" s="27"/>
      <c r="BF2380" s="27"/>
      <c r="BG2380" s="27"/>
      <c r="BH2380" s="27"/>
      <c r="BI2380" s="27"/>
      <c r="BT2380" s="31"/>
      <c r="BU2380" s="32"/>
      <c r="BV2380" s="33"/>
      <c r="BW2380" s="32"/>
      <c r="BX2380" s="32"/>
      <c r="BY2380" s="34"/>
      <c r="CA2380" s="32"/>
      <c r="CB2380" s="32"/>
    </row>
    <row r="2381" spans="1:80">
      <c r="A2381" s="20"/>
      <c r="B2381" s="21"/>
      <c r="C2381" s="21"/>
      <c r="D2381" s="21"/>
      <c r="E2381" s="21"/>
      <c r="F2381" s="21"/>
      <c r="G2381" s="21"/>
      <c r="H2381" s="21"/>
      <c r="I2381" s="21"/>
      <c r="J2381" s="21"/>
      <c r="K2381" s="22"/>
      <c r="L2381" s="22"/>
      <c r="M2381" s="22"/>
      <c r="N2381" s="22"/>
      <c r="O2381" s="22"/>
      <c r="P2381" s="22"/>
      <c r="Q2381" s="22"/>
      <c r="R2381" s="22"/>
      <c r="S2381" s="22"/>
      <c r="T2381" s="22"/>
      <c r="U2381" s="22"/>
      <c r="V2381" s="22"/>
      <c r="W2381" s="22"/>
      <c r="X2381" s="22"/>
      <c r="Y2381" s="22"/>
      <c r="Z2381" s="22"/>
      <c r="AA2381" s="22"/>
      <c r="AB2381" s="23"/>
      <c r="AC2381" s="23"/>
      <c r="AD2381" s="22"/>
      <c r="AE2381" s="24"/>
      <c r="AF2381" s="24"/>
      <c r="AG2381" s="24"/>
      <c r="AH2381" s="24"/>
      <c r="AI2381" s="24"/>
      <c r="AJ2381" s="24"/>
      <c r="AK2381" s="24"/>
      <c r="AL2381" s="24"/>
      <c r="AM2381" s="24"/>
      <c r="AN2381" s="24"/>
      <c r="AO2381" s="24"/>
      <c r="AP2381" s="24"/>
      <c r="AQ2381" s="24"/>
      <c r="AR2381" s="24"/>
      <c r="AS2381" s="24"/>
      <c r="AT2381" s="25"/>
      <c r="AV2381" s="26"/>
      <c r="AW2381" s="26"/>
      <c r="AX2381" s="27"/>
      <c r="AY2381" s="27"/>
      <c r="AZ2381" s="27"/>
      <c r="BA2381" s="27"/>
      <c r="BB2381" s="27"/>
      <c r="BC2381" s="27"/>
      <c r="BD2381" s="27"/>
      <c r="BE2381" s="27"/>
      <c r="BF2381" s="27"/>
      <c r="BG2381" s="27"/>
      <c r="BH2381" s="27"/>
      <c r="BI2381" s="27"/>
      <c r="BT2381" s="31"/>
      <c r="BU2381" s="32"/>
      <c r="BV2381" s="33"/>
      <c r="BW2381" s="32"/>
      <c r="BX2381" s="32"/>
      <c r="BY2381" s="34"/>
      <c r="CA2381" s="32"/>
      <c r="CB2381" s="32"/>
    </row>
    <row r="2382" spans="1:80">
      <c r="A2382" s="20"/>
      <c r="B2382" s="21"/>
      <c r="C2382" s="21"/>
      <c r="D2382" s="21"/>
      <c r="E2382" s="21"/>
      <c r="F2382" s="21"/>
      <c r="G2382" s="21"/>
      <c r="H2382" s="21"/>
      <c r="I2382" s="21"/>
      <c r="J2382" s="21"/>
      <c r="K2382" s="22"/>
      <c r="L2382" s="22"/>
      <c r="M2382" s="22"/>
      <c r="N2382" s="22"/>
      <c r="O2382" s="22"/>
      <c r="P2382" s="22"/>
      <c r="Q2382" s="22"/>
      <c r="R2382" s="22"/>
      <c r="S2382" s="22"/>
      <c r="T2382" s="22"/>
      <c r="U2382" s="22"/>
      <c r="V2382" s="22"/>
      <c r="W2382" s="22"/>
      <c r="X2382" s="22"/>
      <c r="Y2382" s="22"/>
      <c r="Z2382" s="22"/>
      <c r="AA2382" s="22"/>
      <c r="AB2382" s="23"/>
      <c r="AC2382" s="23"/>
      <c r="AD2382" s="22"/>
      <c r="AE2382" s="24"/>
      <c r="AF2382" s="24"/>
      <c r="AG2382" s="24"/>
      <c r="AH2382" s="24"/>
      <c r="AI2382" s="24"/>
      <c r="AJ2382" s="24"/>
      <c r="AK2382" s="24"/>
      <c r="AL2382" s="24"/>
      <c r="AM2382" s="24"/>
      <c r="AN2382" s="24"/>
      <c r="AO2382" s="24"/>
      <c r="AP2382" s="24"/>
      <c r="AQ2382" s="24"/>
      <c r="AR2382" s="24"/>
      <c r="AS2382" s="24"/>
      <c r="AT2382" s="25"/>
      <c r="AV2382" s="26"/>
      <c r="AW2382" s="26"/>
      <c r="AX2382" s="27"/>
      <c r="AY2382" s="27"/>
      <c r="AZ2382" s="27"/>
      <c r="BA2382" s="27"/>
      <c r="BB2382" s="27"/>
      <c r="BC2382" s="27"/>
      <c r="BD2382" s="27"/>
      <c r="BE2382" s="27"/>
      <c r="BF2382" s="27"/>
      <c r="BG2382" s="27"/>
      <c r="BH2382" s="27"/>
      <c r="BI2382" s="27"/>
      <c r="BT2382" s="31"/>
      <c r="BU2382" s="32"/>
      <c r="BV2382" s="33"/>
      <c r="BW2382" s="32"/>
      <c r="BX2382" s="32"/>
      <c r="BY2382" s="34"/>
      <c r="CA2382" s="32"/>
      <c r="CB2382" s="32"/>
    </row>
    <row r="2383" spans="1:80">
      <c r="A2383" s="20"/>
      <c r="B2383" s="21"/>
      <c r="C2383" s="21"/>
      <c r="D2383" s="21"/>
      <c r="E2383" s="21"/>
      <c r="F2383" s="21"/>
      <c r="G2383" s="21"/>
      <c r="H2383" s="21"/>
      <c r="I2383" s="21"/>
      <c r="J2383" s="21"/>
      <c r="K2383" s="22"/>
      <c r="L2383" s="22"/>
      <c r="M2383" s="22"/>
      <c r="N2383" s="22"/>
      <c r="O2383" s="22"/>
      <c r="P2383" s="22"/>
      <c r="Q2383" s="22"/>
      <c r="R2383" s="22"/>
      <c r="S2383" s="22"/>
      <c r="T2383" s="22"/>
      <c r="U2383" s="22"/>
      <c r="V2383" s="22"/>
      <c r="W2383" s="22"/>
      <c r="X2383" s="22"/>
      <c r="Y2383" s="22"/>
      <c r="Z2383" s="22"/>
      <c r="AA2383" s="22"/>
      <c r="AB2383" s="23"/>
      <c r="AC2383" s="23"/>
      <c r="AD2383" s="22"/>
      <c r="AE2383" s="24"/>
      <c r="AF2383" s="24"/>
      <c r="AG2383" s="24"/>
      <c r="AH2383" s="24"/>
      <c r="AI2383" s="24"/>
      <c r="AJ2383" s="24"/>
      <c r="AK2383" s="24"/>
      <c r="AL2383" s="24"/>
      <c r="AM2383" s="24"/>
      <c r="AN2383" s="24"/>
      <c r="AO2383" s="24"/>
      <c r="AP2383" s="24"/>
      <c r="AQ2383" s="24"/>
      <c r="AR2383" s="24"/>
      <c r="AS2383" s="24"/>
      <c r="AT2383" s="25"/>
      <c r="AV2383" s="26"/>
      <c r="AW2383" s="26"/>
      <c r="AX2383" s="27"/>
      <c r="AY2383" s="27"/>
      <c r="AZ2383" s="27"/>
      <c r="BA2383" s="27"/>
      <c r="BB2383" s="27"/>
      <c r="BC2383" s="27"/>
      <c r="BD2383" s="27"/>
      <c r="BE2383" s="27"/>
      <c r="BF2383" s="27"/>
      <c r="BG2383" s="27"/>
      <c r="BH2383" s="27"/>
      <c r="BI2383" s="27"/>
      <c r="BT2383" s="31"/>
      <c r="BU2383" s="32"/>
      <c r="BV2383" s="33"/>
      <c r="BW2383" s="32"/>
      <c r="BX2383" s="32"/>
      <c r="BY2383" s="34"/>
      <c r="CA2383" s="32"/>
      <c r="CB2383" s="32"/>
    </row>
    <row r="2384" spans="1:80">
      <c r="A2384" s="20"/>
      <c r="B2384" s="21"/>
      <c r="C2384" s="21"/>
      <c r="D2384" s="21"/>
      <c r="E2384" s="21"/>
      <c r="F2384" s="21"/>
      <c r="G2384" s="21"/>
      <c r="H2384" s="21"/>
      <c r="I2384" s="21"/>
      <c r="J2384" s="21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2"/>
      <c r="W2384" s="22"/>
      <c r="X2384" s="22"/>
      <c r="Y2384" s="22"/>
      <c r="Z2384" s="22"/>
      <c r="AA2384" s="22"/>
      <c r="AB2384" s="23"/>
      <c r="AC2384" s="23"/>
      <c r="AD2384" s="22"/>
      <c r="AE2384" s="24"/>
      <c r="AF2384" s="24"/>
      <c r="AG2384" s="24"/>
      <c r="AH2384" s="24"/>
      <c r="AI2384" s="24"/>
      <c r="AJ2384" s="24"/>
      <c r="AK2384" s="24"/>
      <c r="AL2384" s="24"/>
      <c r="AM2384" s="24"/>
      <c r="AN2384" s="24"/>
      <c r="AO2384" s="24"/>
      <c r="AP2384" s="24"/>
      <c r="AQ2384" s="24"/>
      <c r="AR2384" s="24"/>
      <c r="AS2384" s="24"/>
      <c r="AT2384" s="25"/>
      <c r="AV2384" s="26"/>
      <c r="AW2384" s="26"/>
      <c r="AX2384" s="27"/>
      <c r="AY2384" s="27"/>
      <c r="AZ2384" s="27"/>
      <c r="BA2384" s="27"/>
      <c r="BB2384" s="27"/>
      <c r="BC2384" s="27"/>
      <c r="BD2384" s="27"/>
      <c r="BE2384" s="27"/>
      <c r="BF2384" s="27"/>
      <c r="BG2384" s="27"/>
      <c r="BH2384" s="27"/>
      <c r="BI2384" s="27"/>
      <c r="BT2384" s="31"/>
      <c r="BU2384" s="32"/>
      <c r="BV2384" s="33"/>
      <c r="BW2384" s="32"/>
      <c r="BX2384" s="32"/>
      <c r="BY2384" s="34"/>
      <c r="CA2384" s="32"/>
      <c r="CB2384" s="32"/>
    </row>
    <row r="2385" spans="1:80">
      <c r="A2385" s="20"/>
      <c r="B2385" s="21"/>
      <c r="C2385" s="21"/>
      <c r="D2385" s="21"/>
      <c r="E2385" s="21"/>
      <c r="F2385" s="21"/>
      <c r="G2385" s="21"/>
      <c r="H2385" s="21"/>
      <c r="I2385" s="21"/>
      <c r="J2385" s="21"/>
      <c r="K2385" s="22"/>
      <c r="L2385" s="22"/>
      <c r="M2385" s="22"/>
      <c r="N2385" s="22"/>
      <c r="O2385" s="22"/>
      <c r="P2385" s="22"/>
      <c r="Q2385" s="22"/>
      <c r="R2385" s="22"/>
      <c r="S2385" s="22"/>
      <c r="T2385" s="22"/>
      <c r="U2385" s="22"/>
      <c r="V2385" s="22"/>
      <c r="W2385" s="22"/>
      <c r="X2385" s="22"/>
      <c r="Y2385" s="22"/>
      <c r="Z2385" s="22"/>
      <c r="AA2385" s="22"/>
      <c r="AB2385" s="23"/>
      <c r="AC2385" s="23"/>
      <c r="AD2385" s="22"/>
      <c r="AE2385" s="24"/>
      <c r="AF2385" s="24"/>
      <c r="AG2385" s="24"/>
      <c r="AH2385" s="24"/>
      <c r="AI2385" s="24"/>
      <c r="AJ2385" s="24"/>
      <c r="AK2385" s="24"/>
      <c r="AL2385" s="24"/>
      <c r="AM2385" s="24"/>
      <c r="AN2385" s="24"/>
      <c r="AO2385" s="24"/>
      <c r="AP2385" s="24"/>
      <c r="AQ2385" s="24"/>
      <c r="AR2385" s="24"/>
      <c r="AS2385" s="24"/>
      <c r="AT2385" s="25"/>
      <c r="AV2385" s="26"/>
      <c r="AW2385" s="26"/>
      <c r="AX2385" s="27"/>
      <c r="AY2385" s="27"/>
      <c r="AZ2385" s="27"/>
      <c r="BA2385" s="27"/>
      <c r="BB2385" s="27"/>
      <c r="BC2385" s="27"/>
      <c r="BD2385" s="27"/>
      <c r="BE2385" s="27"/>
      <c r="BF2385" s="27"/>
      <c r="BG2385" s="27"/>
      <c r="BH2385" s="27"/>
      <c r="BI2385" s="27"/>
      <c r="BT2385" s="31"/>
      <c r="BU2385" s="32"/>
      <c r="BV2385" s="33"/>
      <c r="BW2385" s="32"/>
      <c r="BX2385" s="32"/>
      <c r="BY2385" s="34"/>
      <c r="CA2385" s="32"/>
      <c r="CB2385" s="32"/>
    </row>
    <row r="2386" spans="1:80">
      <c r="A2386" s="20"/>
      <c r="B2386" s="21"/>
      <c r="C2386" s="21"/>
      <c r="D2386" s="21"/>
      <c r="E2386" s="21"/>
      <c r="F2386" s="21"/>
      <c r="G2386" s="21"/>
      <c r="H2386" s="21"/>
      <c r="I2386" s="21"/>
      <c r="J2386" s="21"/>
      <c r="K2386" s="22"/>
      <c r="L2386" s="22"/>
      <c r="M2386" s="22"/>
      <c r="N2386" s="22"/>
      <c r="O2386" s="22"/>
      <c r="P2386" s="22"/>
      <c r="Q2386" s="22"/>
      <c r="R2386" s="22"/>
      <c r="S2386" s="22"/>
      <c r="T2386" s="22"/>
      <c r="U2386" s="22"/>
      <c r="V2386" s="22"/>
      <c r="W2386" s="22"/>
      <c r="X2386" s="22"/>
      <c r="Y2386" s="22"/>
      <c r="Z2386" s="22"/>
      <c r="AA2386" s="22"/>
      <c r="AB2386" s="23"/>
      <c r="AC2386" s="23"/>
      <c r="AD2386" s="22"/>
      <c r="AE2386" s="24"/>
      <c r="AF2386" s="24"/>
      <c r="AG2386" s="24"/>
      <c r="AH2386" s="24"/>
      <c r="AI2386" s="24"/>
      <c r="AJ2386" s="24"/>
      <c r="AK2386" s="24"/>
      <c r="AL2386" s="24"/>
      <c r="AM2386" s="24"/>
      <c r="AN2386" s="24"/>
      <c r="AO2386" s="24"/>
      <c r="AP2386" s="24"/>
      <c r="AQ2386" s="24"/>
      <c r="AR2386" s="24"/>
      <c r="AS2386" s="24"/>
      <c r="AT2386" s="25"/>
      <c r="AV2386" s="26"/>
      <c r="AW2386" s="26"/>
      <c r="AX2386" s="27"/>
      <c r="AY2386" s="27"/>
      <c r="AZ2386" s="27"/>
      <c r="BA2386" s="27"/>
      <c r="BB2386" s="27"/>
      <c r="BC2386" s="27"/>
      <c r="BD2386" s="27"/>
      <c r="BE2386" s="27"/>
      <c r="BF2386" s="27"/>
      <c r="BG2386" s="27"/>
      <c r="BH2386" s="27"/>
      <c r="BI2386" s="27"/>
      <c r="BT2386" s="31"/>
      <c r="BU2386" s="32"/>
      <c r="BV2386" s="33"/>
      <c r="BW2386" s="32"/>
      <c r="BX2386" s="32"/>
      <c r="BY2386" s="34"/>
      <c r="CA2386" s="32"/>
      <c r="CB2386" s="32"/>
    </row>
    <row r="2387" spans="1:80">
      <c r="A2387" s="20"/>
      <c r="B2387" s="21"/>
      <c r="C2387" s="21"/>
      <c r="D2387" s="21"/>
      <c r="E2387" s="21"/>
      <c r="F2387" s="21"/>
      <c r="G2387" s="21"/>
      <c r="H2387" s="21"/>
      <c r="I2387" s="21"/>
      <c r="J2387" s="21"/>
      <c r="K2387" s="22"/>
      <c r="L2387" s="22"/>
      <c r="M2387" s="22"/>
      <c r="N2387" s="22"/>
      <c r="O2387" s="22"/>
      <c r="P2387" s="22"/>
      <c r="Q2387" s="22"/>
      <c r="R2387" s="22"/>
      <c r="S2387" s="22"/>
      <c r="T2387" s="22"/>
      <c r="U2387" s="22"/>
      <c r="V2387" s="22"/>
      <c r="W2387" s="22"/>
      <c r="X2387" s="22"/>
      <c r="Y2387" s="22"/>
      <c r="Z2387" s="22"/>
      <c r="AA2387" s="22"/>
      <c r="AB2387" s="23"/>
      <c r="AC2387" s="23"/>
      <c r="AD2387" s="22"/>
      <c r="AE2387" s="24"/>
      <c r="AF2387" s="24"/>
      <c r="AG2387" s="24"/>
      <c r="AH2387" s="24"/>
      <c r="AI2387" s="24"/>
      <c r="AJ2387" s="24"/>
      <c r="AK2387" s="24"/>
      <c r="AL2387" s="24"/>
      <c r="AM2387" s="24"/>
      <c r="AN2387" s="24"/>
      <c r="AO2387" s="24"/>
      <c r="AP2387" s="24"/>
      <c r="AQ2387" s="24"/>
      <c r="AR2387" s="24"/>
      <c r="AS2387" s="24"/>
      <c r="AT2387" s="25"/>
      <c r="AV2387" s="26"/>
      <c r="AW2387" s="26"/>
      <c r="AX2387" s="27"/>
      <c r="AY2387" s="27"/>
      <c r="AZ2387" s="27"/>
      <c r="BA2387" s="27"/>
      <c r="BB2387" s="27"/>
      <c r="BC2387" s="27"/>
      <c r="BD2387" s="27"/>
      <c r="BE2387" s="27"/>
      <c r="BF2387" s="27"/>
      <c r="BG2387" s="27"/>
      <c r="BH2387" s="27"/>
      <c r="BI2387" s="27"/>
      <c r="BT2387" s="31"/>
      <c r="BU2387" s="32"/>
      <c r="BV2387" s="33"/>
      <c r="BW2387" s="32"/>
      <c r="BX2387" s="32"/>
      <c r="BY2387" s="34"/>
      <c r="CA2387" s="32"/>
      <c r="CB2387" s="32"/>
    </row>
    <row r="2388" spans="1:80">
      <c r="A2388" s="20"/>
      <c r="B2388" s="21"/>
      <c r="C2388" s="21"/>
      <c r="D2388" s="21"/>
      <c r="E2388" s="21"/>
      <c r="F2388" s="21"/>
      <c r="G2388" s="21"/>
      <c r="H2388" s="21"/>
      <c r="I2388" s="21"/>
      <c r="J2388" s="21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2"/>
      <c r="W2388" s="22"/>
      <c r="X2388" s="22"/>
      <c r="Y2388" s="22"/>
      <c r="Z2388" s="22"/>
      <c r="AA2388" s="22"/>
      <c r="AB2388" s="23"/>
      <c r="AC2388" s="23"/>
      <c r="AD2388" s="22"/>
      <c r="AE2388" s="24"/>
      <c r="AF2388" s="24"/>
      <c r="AG2388" s="24"/>
      <c r="AH2388" s="24"/>
      <c r="AI2388" s="24"/>
      <c r="AJ2388" s="24"/>
      <c r="AK2388" s="24"/>
      <c r="AL2388" s="24"/>
      <c r="AM2388" s="24"/>
      <c r="AN2388" s="24"/>
      <c r="AO2388" s="24"/>
      <c r="AP2388" s="24"/>
      <c r="AQ2388" s="24"/>
      <c r="AR2388" s="24"/>
      <c r="AS2388" s="24"/>
      <c r="AT2388" s="25"/>
      <c r="AV2388" s="26"/>
      <c r="AW2388" s="26"/>
      <c r="AX2388" s="27"/>
      <c r="AY2388" s="27"/>
      <c r="AZ2388" s="27"/>
      <c r="BA2388" s="27"/>
      <c r="BB2388" s="27"/>
      <c r="BC2388" s="27"/>
      <c r="BD2388" s="27"/>
      <c r="BE2388" s="27"/>
      <c r="BF2388" s="27"/>
      <c r="BG2388" s="27"/>
      <c r="BH2388" s="27"/>
      <c r="BI2388" s="27"/>
      <c r="BT2388" s="31"/>
      <c r="BU2388" s="32"/>
      <c r="BV2388" s="33"/>
      <c r="BW2388" s="32"/>
      <c r="BX2388" s="32"/>
      <c r="BY2388" s="34"/>
      <c r="CA2388" s="32"/>
      <c r="CB2388" s="32"/>
    </row>
    <row r="2389" spans="1:80">
      <c r="A2389" s="20"/>
      <c r="B2389" s="21"/>
      <c r="C2389" s="21"/>
      <c r="D2389" s="21"/>
      <c r="E2389" s="21"/>
      <c r="F2389" s="21"/>
      <c r="G2389" s="21"/>
      <c r="H2389" s="21"/>
      <c r="I2389" s="21"/>
      <c r="J2389" s="21"/>
      <c r="K2389" s="22"/>
      <c r="L2389" s="22"/>
      <c r="M2389" s="22"/>
      <c r="N2389" s="22"/>
      <c r="O2389" s="22"/>
      <c r="P2389" s="22"/>
      <c r="Q2389" s="22"/>
      <c r="R2389" s="22"/>
      <c r="S2389" s="22"/>
      <c r="T2389" s="22"/>
      <c r="U2389" s="22"/>
      <c r="V2389" s="22"/>
      <c r="W2389" s="22"/>
      <c r="X2389" s="22"/>
      <c r="Y2389" s="22"/>
      <c r="Z2389" s="22"/>
      <c r="AA2389" s="22"/>
      <c r="AB2389" s="23"/>
      <c r="AC2389" s="23"/>
      <c r="AD2389" s="22"/>
      <c r="AE2389" s="24"/>
      <c r="AF2389" s="24"/>
      <c r="AG2389" s="24"/>
      <c r="AH2389" s="24"/>
      <c r="AI2389" s="24"/>
      <c r="AJ2389" s="24"/>
      <c r="AK2389" s="24"/>
      <c r="AL2389" s="24"/>
      <c r="AM2389" s="24"/>
      <c r="AN2389" s="24"/>
      <c r="AO2389" s="24"/>
      <c r="AP2389" s="24"/>
      <c r="AQ2389" s="24"/>
      <c r="AR2389" s="24"/>
      <c r="AS2389" s="24"/>
      <c r="AT2389" s="25"/>
      <c r="AV2389" s="26"/>
      <c r="AW2389" s="26"/>
      <c r="AX2389" s="27"/>
      <c r="AY2389" s="27"/>
      <c r="AZ2389" s="27"/>
      <c r="BA2389" s="27"/>
      <c r="BB2389" s="27"/>
      <c r="BC2389" s="27"/>
      <c r="BD2389" s="27"/>
      <c r="BE2389" s="27"/>
      <c r="BF2389" s="27"/>
      <c r="BG2389" s="27"/>
      <c r="BH2389" s="27"/>
      <c r="BI2389" s="27"/>
      <c r="BT2389" s="31"/>
      <c r="BU2389" s="32"/>
      <c r="BV2389" s="33"/>
      <c r="BW2389" s="32"/>
      <c r="BX2389" s="32"/>
      <c r="BY2389" s="34"/>
      <c r="CA2389" s="32"/>
      <c r="CB2389" s="32"/>
    </row>
    <row r="2390" spans="1:80">
      <c r="A2390" s="20"/>
      <c r="B2390" s="21"/>
      <c r="C2390" s="21"/>
      <c r="D2390" s="21"/>
      <c r="E2390" s="21"/>
      <c r="F2390" s="21"/>
      <c r="G2390" s="21"/>
      <c r="H2390" s="21"/>
      <c r="I2390" s="21"/>
      <c r="J2390" s="21"/>
      <c r="K2390" s="22"/>
      <c r="L2390" s="22"/>
      <c r="M2390" s="22"/>
      <c r="N2390" s="22"/>
      <c r="O2390" s="22"/>
      <c r="P2390" s="22"/>
      <c r="Q2390" s="22"/>
      <c r="R2390" s="22"/>
      <c r="S2390" s="22"/>
      <c r="T2390" s="22"/>
      <c r="U2390" s="22"/>
      <c r="V2390" s="22"/>
      <c r="W2390" s="22"/>
      <c r="X2390" s="22"/>
      <c r="Y2390" s="22"/>
      <c r="Z2390" s="22"/>
      <c r="AA2390" s="22"/>
      <c r="AB2390" s="23"/>
      <c r="AC2390" s="23"/>
      <c r="AD2390" s="22"/>
      <c r="AE2390" s="24"/>
      <c r="AF2390" s="24"/>
      <c r="AG2390" s="24"/>
      <c r="AH2390" s="24"/>
      <c r="AI2390" s="24"/>
      <c r="AJ2390" s="24"/>
      <c r="AK2390" s="24"/>
      <c r="AL2390" s="24"/>
      <c r="AM2390" s="24"/>
      <c r="AN2390" s="24"/>
      <c r="AO2390" s="24"/>
      <c r="AP2390" s="24"/>
      <c r="AQ2390" s="24"/>
      <c r="AR2390" s="24"/>
      <c r="AS2390" s="24"/>
      <c r="AT2390" s="25"/>
      <c r="AV2390" s="26"/>
      <c r="AW2390" s="26"/>
      <c r="AX2390" s="27"/>
      <c r="AY2390" s="27"/>
      <c r="AZ2390" s="27"/>
      <c r="BA2390" s="27"/>
      <c r="BB2390" s="27"/>
      <c r="BC2390" s="27"/>
      <c r="BD2390" s="27"/>
      <c r="BE2390" s="27"/>
      <c r="BF2390" s="27"/>
      <c r="BG2390" s="27"/>
      <c r="BH2390" s="27"/>
      <c r="BI2390" s="27"/>
      <c r="BT2390" s="31"/>
      <c r="BU2390" s="32"/>
      <c r="BV2390" s="33"/>
      <c r="BW2390" s="32"/>
      <c r="BX2390" s="32"/>
      <c r="BY2390" s="34"/>
      <c r="CA2390" s="32"/>
      <c r="CB2390" s="32"/>
    </row>
    <row r="2391" spans="1:80">
      <c r="A2391" s="20"/>
      <c r="B2391" s="21"/>
      <c r="C2391" s="21"/>
      <c r="D2391" s="21"/>
      <c r="E2391" s="21"/>
      <c r="F2391" s="21"/>
      <c r="G2391" s="21"/>
      <c r="H2391" s="21"/>
      <c r="I2391" s="21"/>
      <c r="J2391" s="21"/>
      <c r="K2391" s="22"/>
      <c r="L2391" s="22"/>
      <c r="M2391" s="22"/>
      <c r="N2391" s="22"/>
      <c r="O2391" s="22"/>
      <c r="P2391" s="22"/>
      <c r="Q2391" s="22"/>
      <c r="R2391" s="22"/>
      <c r="S2391" s="22"/>
      <c r="T2391" s="22"/>
      <c r="U2391" s="22"/>
      <c r="V2391" s="22"/>
      <c r="W2391" s="22"/>
      <c r="X2391" s="22"/>
      <c r="Y2391" s="22"/>
      <c r="Z2391" s="22"/>
      <c r="AA2391" s="22"/>
      <c r="AB2391" s="23"/>
      <c r="AC2391" s="23"/>
      <c r="AD2391" s="22"/>
      <c r="AE2391" s="24"/>
      <c r="AF2391" s="24"/>
      <c r="AG2391" s="24"/>
      <c r="AH2391" s="24"/>
      <c r="AI2391" s="24"/>
      <c r="AJ2391" s="24"/>
      <c r="AK2391" s="24"/>
      <c r="AL2391" s="24"/>
      <c r="AM2391" s="24"/>
      <c r="AN2391" s="24"/>
      <c r="AO2391" s="24"/>
      <c r="AP2391" s="24"/>
      <c r="AQ2391" s="24"/>
      <c r="AR2391" s="24"/>
      <c r="AS2391" s="24"/>
      <c r="AT2391" s="25"/>
      <c r="AV2391" s="26"/>
      <c r="AW2391" s="26"/>
      <c r="AX2391" s="27"/>
      <c r="AY2391" s="27"/>
      <c r="AZ2391" s="27"/>
      <c r="BA2391" s="27"/>
      <c r="BB2391" s="27"/>
      <c r="BC2391" s="27"/>
      <c r="BD2391" s="27"/>
      <c r="BE2391" s="27"/>
      <c r="BF2391" s="27"/>
      <c r="BG2391" s="27"/>
      <c r="BH2391" s="27"/>
      <c r="BI2391" s="27"/>
      <c r="BT2391" s="31"/>
      <c r="BU2391" s="32"/>
      <c r="BV2391" s="33"/>
      <c r="BW2391" s="32"/>
      <c r="BX2391" s="32"/>
      <c r="BY2391" s="34"/>
      <c r="CA2391" s="32"/>
      <c r="CB2391" s="32"/>
    </row>
    <row r="2392" spans="1:80">
      <c r="A2392" s="20"/>
      <c r="B2392" s="21"/>
      <c r="C2392" s="21"/>
      <c r="D2392" s="21"/>
      <c r="E2392" s="21"/>
      <c r="F2392" s="21"/>
      <c r="G2392" s="21"/>
      <c r="H2392" s="21"/>
      <c r="I2392" s="21"/>
      <c r="J2392" s="21"/>
      <c r="K2392" s="22"/>
      <c r="L2392" s="22"/>
      <c r="M2392" s="22"/>
      <c r="N2392" s="22"/>
      <c r="O2392" s="22"/>
      <c r="P2392" s="22"/>
      <c r="Q2392" s="22"/>
      <c r="R2392" s="22"/>
      <c r="S2392" s="22"/>
      <c r="T2392" s="22"/>
      <c r="U2392" s="22"/>
      <c r="V2392" s="22"/>
      <c r="W2392" s="22"/>
      <c r="X2392" s="22"/>
      <c r="Y2392" s="22"/>
      <c r="Z2392" s="22"/>
      <c r="AA2392" s="22"/>
      <c r="AB2392" s="23"/>
      <c r="AC2392" s="23"/>
      <c r="AD2392" s="22"/>
      <c r="AE2392" s="24"/>
      <c r="AF2392" s="24"/>
      <c r="AG2392" s="24"/>
      <c r="AH2392" s="24"/>
      <c r="AI2392" s="24"/>
      <c r="AJ2392" s="24"/>
      <c r="AK2392" s="24"/>
      <c r="AL2392" s="24"/>
      <c r="AM2392" s="24"/>
      <c r="AN2392" s="24"/>
      <c r="AO2392" s="24"/>
      <c r="AP2392" s="24"/>
      <c r="AQ2392" s="24"/>
      <c r="AR2392" s="24"/>
      <c r="AS2392" s="24"/>
      <c r="AT2392" s="25"/>
      <c r="AV2392" s="26"/>
      <c r="AW2392" s="26"/>
      <c r="AX2392" s="27"/>
      <c r="AY2392" s="27"/>
      <c r="AZ2392" s="27"/>
      <c r="BA2392" s="27"/>
      <c r="BB2392" s="27"/>
      <c r="BC2392" s="27"/>
      <c r="BD2392" s="27"/>
      <c r="BE2392" s="27"/>
      <c r="BF2392" s="27"/>
      <c r="BG2392" s="27"/>
      <c r="BH2392" s="27"/>
      <c r="BI2392" s="27"/>
      <c r="BT2392" s="31"/>
      <c r="BU2392" s="32"/>
      <c r="BV2392" s="33"/>
      <c r="BW2392" s="32"/>
      <c r="BX2392" s="32"/>
      <c r="BY2392" s="34"/>
      <c r="CA2392" s="32"/>
      <c r="CB2392" s="32"/>
    </row>
    <row r="2393" spans="1:80">
      <c r="A2393" s="20"/>
      <c r="B2393" s="21"/>
      <c r="C2393" s="21"/>
      <c r="D2393" s="21"/>
      <c r="E2393" s="21"/>
      <c r="F2393" s="21"/>
      <c r="G2393" s="21"/>
      <c r="H2393" s="21"/>
      <c r="I2393" s="21"/>
      <c r="J2393" s="21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22"/>
      <c r="W2393" s="22"/>
      <c r="X2393" s="22"/>
      <c r="Y2393" s="22"/>
      <c r="Z2393" s="22"/>
      <c r="AA2393" s="22"/>
      <c r="AB2393" s="23"/>
      <c r="AC2393" s="23"/>
      <c r="AD2393" s="22"/>
      <c r="AE2393" s="24"/>
      <c r="AF2393" s="24"/>
      <c r="AG2393" s="24"/>
      <c r="AH2393" s="24"/>
      <c r="AI2393" s="24"/>
      <c r="AJ2393" s="24"/>
      <c r="AK2393" s="24"/>
      <c r="AL2393" s="24"/>
      <c r="AM2393" s="24"/>
      <c r="AN2393" s="24"/>
      <c r="AO2393" s="24"/>
      <c r="AP2393" s="24"/>
      <c r="AQ2393" s="24"/>
      <c r="AR2393" s="24"/>
      <c r="AS2393" s="24"/>
      <c r="AT2393" s="25"/>
      <c r="AV2393" s="26"/>
      <c r="AW2393" s="26"/>
      <c r="AX2393" s="27"/>
      <c r="AY2393" s="27"/>
      <c r="AZ2393" s="27"/>
      <c r="BA2393" s="27"/>
      <c r="BB2393" s="27"/>
      <c r="BC2393" s="27"/>
      <c r="BD2393" s="27"/>
      <c r="BE2393" s="27"/>
      <c r="BF2393" s="27"/>
      <c r="BG2393" s="27"/>
      <c r="BH2393" s="27"/>
      <c r="BI2393" s="27"/>
      <c r="BT2393" s="31"/>
      <c r="BU2393" s="32"/>
      <c r="BV2393" s="33"/>
      <c r="BW2393" s="32"/>
      <c r="BX2393" s="32"/>
      <c r="BY2393" s="34"/>
      <c r="CA2393" s="32"/>
      <c r="CB2393" s="32"/>
    </row>
    <row r="2394" spans="1:80">
      <c r="A2394" s="20"/>
      <c r="B2394" s="21"/>
      <c r="C2394" s="21"/>
      <c r="D2394" s="21"/>
      <c r="E2394" s="21"/>
      <c r="F2394" s="21"/>
      <c r="G2394" s="21"/>
      <c r="H2394" s="21"/>
      <c r="I2394" s="21"/>
      <c r="J2394" s="21"/>
      <c r="K2394" s="22"/>
      <c r="L2394" s="22"/>
      <c r="M2394" s="22"/>
      <c r="N2394" s="22"/>
      <c r="O2394" s="22"/>
      <c r="P2394" s="22"/>
      <c r="Q2394" s="22"/>
      <c r="R2394" s="22"/>
      <c r="S2394" s="22"/>
      <c r="T2394" s="22"/>
      <c r="U2394" s="22"/>
      <c r="V2394" s="22"/>
      <c r="W2394" s="22"/>
      <c r="X2394" s="22"/>
      <c r="Y2394" s="22"/>
      <c r="Z2394" s="22"/>
      <c r="AA2394" s="22"/>
      <c r="AB2394" s="23"/>
      <c r="AC2394" s="23"/>
      <c r="AD2394" s="22"/>
      <c r="AE2394" s="24"/>
      <c r="AF2394" s="24"/>
      <c r="AG2394" s="24"/>
      <c r="AH2394" s="24"/>
      <c r="AI2394" s="24"/>
      <c r="AJ2394" s="24"/>
      <c r="AK2394" s="24"/>
      <c r="AL2394" s="24"/>
      <c r="AM2394" s="24"/>
      <c r="AN2394" s="24"/>
      <c r="AO2394" s="24"/>
      <c r="AP2394" s="24"/>
      <c r="AQ2394" s="24"/>
      <c r="AR2394" s="24"/>
      <c r="AS2394" s="24"/>
      <c r="AT2394" s="25"/>
      <c r="AV2394" s="26"/>
      <c r="AW2394" s="26"/>
      <c r="AX2394" s="27"/>
      <c r="AY2394" s="27"/>
      <c r="AZ2394" s="27"/>
      <c r="BA2394" s="27"/>
      <c r="BB2394" s="27"/>
      <c r="BC2394" s="27"/>
      <c r="BD2394" s="27"/>
      <c r="BE2394" s="27"/>
      <c r="BF2394" s="27"/>
      <c r="BG2394" s="27"/>
      <c r="BH2394" s="27"/>
      <c r="BI2394" s="27"/>
      <c r="BT2394" s="31"/>
      <c r="BU2394" s="32"/>
      <c r="BV2394" s="33"/>
      <c r="BW2394" s="32"/>
      <c r="BX2394" s="32"/>
      <c r="BY2394" s="34"/>
      <c r="CA2394" s="32"/>
      <c r="CB2394" s="32"/>
    </row>
    <row r="2395" spans="1:80">
      <c r="A2395" s="20"/>
      <c r="B2395" s="21"/>
      <c r="C2395" s="21"/>
      <c r="D2395" s="21"/>
      <c r="E2395" s="21"/>
      <c r="F2395" s="21"/>
      <c r="G2395" s="21"/>
      <c r="H2395" s="21"/>
      <c r="I2395" s="21"/>
      <c r="J2395" s="21"/>
      <c r="K2395" s="22"/>
      <c r="L2395" s="22"/>
      <c r="M2395" s="22"/>
      <c r="N2395" s="22"/>
      <c r="O2395" s="22"/>
      <c r="P2395" s="22"/>
      <c r="Q2395" s="22"/>
      <c r="R2395" s="22"/>
      <c r="S2395" s="22"/>
      <c r="T2395" s="22"/>
      <c r="U2395" s="22"/>
      <c r="V2395" s="22"/>
      <c r="W2395" s="22"/>
      <c r="X2395" s="22"/>
      <c r="Y2395" s="22"/>
      <c r="Z2395" s="22"/>
      <c r="AA2395" s="22"/>
      <c r="AB2395" s="23"/>
      <c r="AC2395" s="23"/>
      <c r="AD2395" s="22"/>
      <c r="AE2395" s="24"/>
      <c r="AF2395" s="24"/>
      <c r="AG2395" s="24"/>
      <c r="AH2395" s="24"/>
      <c r="AI2395" s="24"/>
      <c r="AJ2395" s="24"/>
      <c r="AK2395" s="24"/>
      <c r="AL2395" s="24"/>
      <c r="AM2395" s="24"/>
      <c r="AN2395" s="24"/>
      <c r="AO2395" s="24"/>
      <c r="AP2395" s="24"/>
      <c r="AQ2395" s="24"/>
      <c r="AR2395" s="24"/>
      <c r="AS2395" s="24"/>
      <c r="AT2395" s="25"/>
      <c r="AV2395" s="26"/>
      <c r="AW2395" s="26"/>
      <c r="AX2395" s="27"/>
      <c r="AY2395" s="27"/>
      <c r="AZ2395" s="27"/>
      <c r="BA2395" s="27"/>
      <c r="BB2395" s="27"/>
      <c r="BC2395" s="27"/>
      <c r="BD2395" s="27"/>
      <c r="BE2395" s="27"/>
      <c r="BF2395" s="27"/>
      <c r="BG2395" s="27"/>
      <c r="BH2395" s="27"/>
      <c r="BI2395" s="27"/>
      <c r="BT2395" s="31"/>
      <c r="BU2395" s="32"/>
      <c r="BV2395" s="33"/>
      <c r="BW2395" s="32"/>
      <c r="BX2395" s="32"/>
      <c r="BY2395" s="34"/>
      <c r="CA2395" s="32"/>
      <c r="CB2395" s="32"/>
    </row>
    <row r="2396" spans="1:80">
      <c r="A2396" s="20"/>
      <c r="B2396" s="21"/>
      <c r="C2396" s="21"/>
      <c r="D2396" s="21"/>
      <c r="E2396" s="21"/>
      <c r="F2396" s="21"/>
      <c r="G2396" s="21"/>
      <c r="H2396" s="21"/>
      <c r="I2396" s="21"/>
      <c r="J2396" s="21"/>
      <c r="K2396" s="22"/>
      <c r="L2396" s="22"/>
      <c r="M2396" s="22"/>
      <c r="N2396" s="22"/>
      <c r="O2396" s="22"/>
      <c r="P2396" s="22"/>
      <c r="Q2396" s="22"/>
      <c r="R2396" s="22"/>
      <c r="S2396" s="22"/>
      <c r="T2396" s="22"/>
      <c r="U2396" s="22"/>
      <c r="V2396" s="22"/>
      <c r="W2396" s="22"/>
      <c r="X2396" s="22"/>
      <c r="Y2396" s="22"/>
      <c r="Z2396" s="22"/>
      <c r="AA2396" s="22"/>
      <c r="AB2396" s="23"/>
      <c r="AC2396" s="23"/>
      <c r="AD2396" s="22"/>
      <c r="AE2396" s="24"/>
      <c r="AF2396" s="24"/>
      <c r="AG2396" s="24"/>
      <c r="AH2396" s="24"/>
      <c r="AI2396" s="24"/>
      <c r="AJ2396" s="24"/>
      <c r="AK2396" s="24"/>
      <c r="AL2396" s="24"/>
      <c r="AM2396" s="24"/>
      <c r="AN2396" s="24"/>
      <c r="AO2396" s="24"/>
      <c r="AP2396" s="24"/>
      <c r="AQ2396" s="24"/>
      <c r="AR2396" s="24"/>
      <c r="AS2396" s="24"/>
      <c r="AT2396" s="25"/>
      <c r="AV2396" s="26"/>
      <c r="AW2396" s="26"/>
      <c r="AX2396" s="27"/>
      <c r="AY2396" s="27"/>
      <c r="AZ2396" s="27"/>
      <c r="BA2396" s="27"/>
      <c r="BB2396" s="27"/>
      <c r="BC2396" s="27"/>
      <c r="BD2396" s="27"/>
      <c r="BE2396" s="27"/>
      <c r="BF2396" s="27"/>
      <c r="BG2396" s="27"/>
      <c r="BH2396" s="27"/>
      <c r="BI2396" s="27"/>
      <c r="BT2396" s="31"/>
      <c r="BU2396" s="32"/>
      <c r="BV2396" s="33"/>
      <c r="BW2396" s="32"/>
      <c r="BX2396" s="32"/>
      <c r="BY2396" s="34"/>
      <c r="CA2396" s="32"/>
      <c r="CB2396" s="32"/>
    </row>
    <row r="2397" spans="1:80">
      <c r="A2397" s="20"/>
      <c r="B2397" s="21"/>
      <c r="C2397" s="21"/>
      <c r="D2397" s="21"/>
      <c r="E2397" s="21"/>
      <c r="F2397" s="21"/>
      <c r="G2397" s="21"/>
      <c r="H2397" s="21"/>
      <c r="I2397" s="21"/>
      <c r="J2397" s="21"/>
      <c r="K2397" s="22"/>
      <c r="L2397" s="22"/>
      <c r="M2397" s="22"/>
      <c r="N2397" s="22"/>
      <c r="O2397" s="22"/>
      <c r="P2397" s="22"/>
      <c r="Q2397" s="22"/>
      <c r="R2397" s="22"/>
      <c r="S2397" s="22"/>
      <c r="T2397" s="22"/>
      <c r="U2397" s="22"/>
      <c r="V2397" s="22"/>
      <c r="W2397" s="22"/>
      <c r="X2397" s="22"/>
      <c r="Y2397" s="22"/>
      <c r="Z2397" s="22"/>
      <c r="AA2397" s="22"/>
      <c r="AB2397" s="23"/>
      <c r="AC2397" s="23"/>
      <c r="AD2397" s="22"/>
      <c r="AE2397" s="24"/>
      <c r="AF2397" s="24"/>
      <c r="AG2397" s="24"/>
      <c r="AH2397" s="24"/>
      <c r="AI2397" s="24"/>
      <c r="AJ2397" s="24"/>
      <c r="AK2397" s="24"/>
      <c r="AL2397" s="24"/>
      <c r="AM2397" s="24"/>
      <c r="AN2397" s="24"/>
      <c r="AO2397" s="24"/>
      <c r="AP2397" s="24"/>
      <c r="AQ2397" s="24"/>
      <c r="AR2397" s="24"/>
      <c r="AS2397" s="24"/>
      <c r="AT2397" s="25"/>
      <c r="AV2397" s="26"/>
      <c r="AW2397" s="26"/>
      <c r="AX2397" s="27"/>
      <c r="AY2397" s="27"/>
      <c r="AZ2397" s="27"/>
      <c r="BA2397" s="27"/>
      <c r="BB2397" s="27"/>
      <c r="BC2397" s="27"/>
      <c r="BD2397" s="27"/>
      <c r="BE2397" s="27"/>
      <c r="BF2397" s="27"/>
      <c r="BG2397" s="27"/>
      <c r="BH2397" s="27"/>
      <c r="BI2397" s="27"/>
      <c r="BT2397" s="31"/>
      <c r="BU2397" s="32"/>
      <c r="BV2397" s="33"/>
      <c r="BW2397" s="32"/>
      <c r="BX2397" s="32"/>
      <c r="BY2397" s="34"/>
      <c r="CA2397" s="32"/>
      <c r="CB2397" s="32"/>
    </row>
    <row r="2398" spans="1:80">
      <c r="A2398" s="20"/>
      <c r="B2398" s="21"/>
      <c r="C2398" s="21"/>
      <c r="D2398" s="21"/>
      <c r="E2398" s="21"/>
      <c r="F2398" s="21"/>
      <c r="G2398" s="21"/>
      <c r="H2398" s="21"/>
      <c r="I2398" s="21"/>
      <c r="J2398" s="21"/>
      <c r="K2398" s="22"/>
      <c r="L2398" s="22"/>
      <c r="M2398" s="22"/>
      <c r="N2398" s="22"/>
      <c r="O2398" s="22"/>
      <c r="P2398" s="22"/>
      <c r="Q2398" s="22"/>
      <c r="R2398" s="22"/>
      <c r="S2398" s="22"/>
      <c r="T2398" s="22"/>
      <c r="U2398" s="22"/>
      <c r="V2398" s="22"/>
      <c r="W2398" s="22"/>
      <c r="X2398" s="22"/>
      <c r="Y2398" s="22"/>
      <c r="Z2398" s="22"/>
      <c r="AA2398" s="22"/>
      <c r="AB2398" s="23"/>
      <c r="AC2398" s="23"/>
      <c r="AD2398" s="22"/>
      <c r="AE2398" s="24"/>
      <c r="AF2398" s="24"/>
      <c r="AG2398" s="24"/>
      <c r="AH2398" s="24"/>
      <c r="AI2398" s="24"/>
      <c r="AJ2398" s="24"/>
      <c r="AK2398" s="24"/>
      <c r="AL2398" s="24"/>
      <c r="AM2398" s="24"/>
      <c r="AN2398" s="24"/>
      <c r="AO2398" s="24"/>
      <c r="AP2398" s="24"/>
      <c r="AQ2398" s="24"/>
      <c r="AR2398" s="24"/>
      <c r="AS2398" s="24"/>
      <c r="AT2398" s="25"/>
      <c r="AV2398" s="26"/>
      <c r="AW2398" s="26"/>
      <c r="AX2398" s="27"/>
      <c r="AY2398" s="27"/>
      <c r="AZ2398" s="27"/>
      <c r="BA2398" s="27"/>
      <c r="BB2398" s="27"/>
      <c r="BC2398" s="27"/>
      <c r="BD2398" s="27"/>
      <c r="BE2398" s="27"/>
      <c r="BF2398" s="27"/>
      <c r="BG2398" s="27"/>
      <c r="BH2398" s="27"/>
      <c r="BI2398" s="27"/>
      <c r="BT2398" s="31"/>
      <c r="BU2398" s="32"/>
      <c r="BV2398" s="33"/>
      <c r="BW2398" s="32"/>
      <c r="BX2398" s="32"/>
      <c r="BY2398" s="34"/>
      <c r="CA2398" s="32"/>
      <c r="CB2398" s="32"/>
    </row>
    <row r="2399" spans="1:80">
      <c r="A2399" s="20"/>
      <c r="B2399" s="21"/>
      <c r="C2399" s="21"/>
      <c r="D2399" s="21"/>
      <c r="E2399" s="21"/>
      <c r="F2399" s="21"/>
      <c r="G2399" s="21"/>
      <c r="H2399" s="21"/>
      <c r="I2399" s="21"/>
      <c r="J2399" s="21"/>
      <c r="K2399" s="22"/>
      <c r="L2399" s="22"/>
      <c r="M2399" s="22"/>
      <c r="N2399" s="22"/>
      <c r="O2399" s="22"/>
      <c r="P2399" s="22"/>
      <c r="Q2399" s="22"/>
      <c r="R2399" s="22"/>
      <c r="S2399" s="22"/>
      <c r="T2399" s="22"/>
      <c r="U2399" s="22"/>
      <c r="V2399" s="22"/>
      <c r="W2399" s="22"/>
      <c r="X2399" s="22"/>
      <c r="Y2399" s="22"/>
      <c r="Z2399" s="22"/>
      <c r="AA2399" s="22"/>
      <c r="AB2399" s="23"/>
      <c r="AC2399" s="23"/>
      <c r="AD2399" s="22"/>
      <c r="AE2399" s="24"/>
      <c r="AF2399" s="24"/>
      <c r="AG2399" s="24"/>
      <c r="AH2399" s="24"/>
      <c r="AI2399" s="24"/>
      <c r="AJ2399" s="24"/>
      <c r="AK2399" s="24"/>
      <c r="AL2399" s="24"/>
      <c r="AM2399" s="24"/>
      <c r="AN2399" s="24"/>
      <c r="AO2399" s="24"/>
      <c r="AP2399" s="24"/>
      <c r="AQ2399" s="24"/>
      <c r="AR2399" s="24"/>
      <c r="AS2399" s="24"/>
      <c r="AT2399" s="25"/>
      <c r="AV2399" s="26"/>
      <c r="AW2399" s="26"/>
      <c r="AX2399" s="27"/>
      <c r="AY2399" s="27"/>
      <c r="AZ2399" s="27"/>
      <c r="BA2399" s="27"/>
      <c r="BB2399" s="27"/>
      <c r="BC2399" s="27"/>
      <c r="BD2399" s="27"/>
      <c r="BE2399" s="27"/>
      <c r="BF2399" s="27"/>
      <c r="BG2399" s="27"/>
      <c r="BH2399" s="27"/>
      <c r="BI2399" s="27"/>
      <c r="BT2399" s="31"/>
      <c r="BU2399" s="32"/>
      <c r="BV2399" s="33"/>
      <c r="BW2399" s="32"/>
      <c r="BX2399" s="32"/>
      <c r="BY2399" s="34"/>
      <c r="CA2399" s="32"/>
      <c r="CB2399" s="32"/>
    </row>
    <row r="2400" spans="1:80">
      <c r="A2400" s="20"/>
      <c r="B2400" s="21"/>
      <c r="C2400" s="21"/>
      <c r="D2400" s="21"/>
      <c r="E2400" s="21"/>
      <c r="F2400" s="21"/>
      <c r="G2400" s="21"/>
      <c r="H2400" s="21"/>
      <c r="I2400" s="21"/>
      <c r="J2400" s="21"/>
      <c r="K2400" s="22"/>
      <c r="L2400" s="22"/>
      <c r="M2400" s="22"/>
      <c r="N2400" s="22"/>
      <c r="O2400" s="22"/>
      <c r="P2400" s="22"/>
      <c r="Q2400" s="22"/>
      <c r="R2400" s="22"/>
      <c r="S2400" s="22"/>
      <c r="T2400" s="22"/>
      <c r="U2400" s="22"/>
      <c r="V2400" s="22"/>
      <c r="W2400" s="22"/>
      <c r="X2400" s="22"/>
      <c r="Y2400" s="22"/>
      <c r="Z2400" s="22"/>
      <c r="AA2400" s="22"/>
      <c r="AB2400" s="23"/>
      <c r="AC2400" s="23"/>
      <c r="AD2400" s="22"/>
      <c r="AE2400" s="24"/>
      <c r="AF2400" s="24"/>
      <c r="AG2400" s="24"/>
      <c r="AH2400" s="24"/>
      <c r="AI2400" s="24"/>
      <c r="AJ2400" s="24"/>
      <c r="AK2400" s="24"/>
      <c r="AL2400" s="24"/>
      <c r="AM2400" s="24"/>
      <c r="AN2400" s="24"/>
      <c r="AO2400" s="24"/>
      <c r="AP2400" s="24"/>
      <c r="AQ2400" s="24"/>
      <c r="AR2400" s="24"/>
      <c r="AS2400" s="24"/>
      <c r="AT2400" s="25"/>
      <c r="AV2400" s="26"/>
      <c r="AW2400" s="26"/>
      <c r="AX2400" s="27"/>
      <c r="AY2400" s="27"/>
      <c r="AZ2400" s="27"/>
      <c r="BA2400" s="27"/>
      <c r="BB2400" s="27"/>
      <c r="BC2400" s="27"/>
      <c r="BD2400" s="27"/>
      <c r="BE2400" s="27"/>
      <c r="BF2400" s="27"/>
      <c r="BG2400" s="27"/>
      <c r="BH2400" s="27"/>
      <c r="BI2400" s="27"/>
      <c r="BT2400" s="31"/>
      <c r="BU2400" s="32"/>
      <c r="BV2400" s="33"/>
      <c r="BW2400" s="32"/>
      <c r="BX2400" s="32"/>
      <c r="BY2400" s="34"/>
      <c r="CA2400" s="32"/>
      <c r="CB2400" s="32"/>
    </row>
    <row r="2401" spans="1:80">
      <c r="A2401" s="20"/>
      <c r="B2401" s="21"/>
      <c r="C2401" s="21"/>
      <c r="D2401" s="21"/>
      <c r="E2401" s="21"/>
      <c r="F2401" s="21"/>
      <c r="G2401" s="21"/>
      <c r="H2401" s="21"/>
      <c r="I2401" s="21"/>
      <c r="J2401" s="21"/>
      <c r="K2401" s="22"/>
      <c r="L2401" s="22"/>
      <c r="M2401" s="22"/>
      <c r="N2401" s="22"/>
      <c r="O2401" s="22"/>
      <c r="P2401" s="22"/>
      <c r="Q2401" s="22"/>
      <c r="R2401" s="22"/>
      <c r="S2401" s="22"/>
      <c r="T2401" s="22"/>
      <c r="U2401" s="22"/>
      <c r="V2401" s="22"/>
      <c r="W2401" s="22"/>
      <c r="X2401" s="22"/>
      <c r="Y2401" s="22"/>
      <c r="Z2401" s="22"/>
      <c r="AA2401" s="22"/>
      <c r="AB2401" s="23"/>
      <c r="AC2401" s="23"/>
      <c r="AD2401" s="22"/>
      <c r="AE2401" s="24"/>
      <c r="AF2401" s="24"/>
      <c r="AG2401" s="24"/>
      <c r="AH2401" s="24"/>
      <c r="AI2401" s="24"/>
      <c r="AJ2401" s="24"/>
      <c r="AK2401" s="24"/>
      <c r="AL2401" s="24"/>
      <c r="AM2401" s="24"/>
      <c r="AN2401" s="24"/>
      <c r="AO2401" s="24"/>
      <c r="AP2401" s="24"/>
      <c r="AQ2401" s="24"/>
      <c r="AR2401" s="24"/>
      <c r="AS2401" s="24"/>
      <c r="AT2401" s="25"/>
      <c r="AV2401" s="26"/>
      <c r="AW2401" s="26"/>
      <c r="AX2401" s="27"/>
      <c r="AY2401" s="27"/>
      <c r="AZ2401" s="27"/>
      <c r="BA2401" s="27"/>
      <c r="BB2401" s="27"/>
      <c r="BC2401" s="27"/>
      <c r="BD2401" s="27"/>
      <c r="BE2401" s="27"/>
      <c r="BF2401" s="27"/>
      <c r="BG2401" s="27"/>
      <c r="BH2401" s="27"/>
      <c r="BI2401" s="27"/>
      <c r="BT2401" s="31"/>
      <c r="BU2401" s="32"/>
      <c r="BV2401" s="33"/>
      <c r="BW2401" s="32"/>
      <c r="BX2401" s="32"/>
      <c r="BY2401" s="34"/>
      <c r="CA2401" s="32"/>
      <c r="CB2401" s="32"/>
    </row>
    <row r="2402" spans="1:80">
      <c r="A2402" s="20"/>
      <c r="B2402" s="21"/>
      <c r="C2402" s="21"/>
      <c r="D2402" s="21"/>
      <c r="E2402" s="21"/>
      <c r="F2402" s="21"/>
      <c r="G2402" s="21"/>
      <c r="H2402" s="21"/>
      <c r="I2402" s="21"/>
      <c r="J2402" s="21"/>
      <c r="K2402" s="22"/>
      <c r="L2402" s="22"/>
      <c r="M2402" s="22"/>
      <c r="N2402" s="22"/>
      <c r="O2402" s="22"/>
      <c r="P2402" s="22"/>
      <c r="Q2402" s="22"/>
      <c r="R2402" s="22"/>
      <c r="S2402" s="22"/>
      <c r="T2402" s="22"/>
      <c r="U2402" s="22"/>
      <c r="V2402" s="22"/>
      <c r="W2402" s="22"/>
      <c r="X2402" s="22"/>
      <c r="Y2402" s="22"/>
      <c r="Z2402" s="22"/>
      <c r="AA2402" s="22"/>
      <c r="AB2402" s="23"/>
      <c r="AC2402" s="23"/>
      <c r="AD2402" s="22"/>
      <c r="AE2402" s="24"/>
      <c r="AF2402" s="24"/>
      <c r="AG2402" s="24"/>
      <c r="AH2402" s="24"/>
      <c r="AI2402" s="24"/>
      <c r="AJ2402" s="24"/>
      <c r="AK2402" s="24"/>
      <c r="AL2402" s="24"/>
      <c r="AM2402" s="24"/>
      <c r="AN2402" s="24"/>
      <c r="AO2402" s="24"/>
      <c r="AP2402" s="24"/>
      <c r="AQ2402" s="24"/>
      <c r="AR2402" s="24"/>
      <c r="AS2402" s="24"/>
      <c r="AT2402" s="25"/>
      <c r="AV2402" s="26"/>
      <c r="AW2402" s="26"/>
      <c r="AX2402" s="27"/>
      <c r="AY2402" s="27"/>
      <c r="AZ2402" s="27"/>
      <c r="BA2402" s="27"/>
      <c r="BB2402" s="27"/>
      <c r="BC2402" s="27"/>
      <c r="BD2402" s="27"/>
      <c r="BE2402" s="27"/>
      <c r="BF2402" s="27"/>
      <c r="BG2402" s="27"/>
      <c r="BH2402" s="27"/>
      <c r="BI2402" s="27"/>
      <c r="BT2402" s="31"/>
      <c r="BU2402" s="32"/>
      <c r="BV2402" s="33"/>
      <c r="BW2402" s="32"/>
      <c r="BX2402" s="32"/>
      <c r="BY2402" s="34"/>
      <c r="CA2402" s="32"/>
      <c r="CB2402" s="32"/>
    </row>
    <row r="2403" spans="1:80">
      <c r="A2403" s="20"/>
      <c r="B2403" s="21"/>
      <c r="C2403" s="21"/>
      <c r="D2403" s="21"/>
      <c r="E2403" s="21"/>
      <c r="F2403" s="21"/>
      <c r="G2403" s="21"/>
      <c r="H2403" s="21"/>
      <c r="I2403" s="21"/>
      <c r="J2403" s="21"/>
      <c r="K2403" s="22"/>
      <c r="L2403" s="22"/>
      <c r="M2403" s="22"/>
      <c r="N2403" s="22"/>
      <c r="O2403" s="22"/>
      <c r="P2403" s="22"/>
      <c r="Q2403" s="22"/>
      <c r="R2403" s="22"/>
      <c r="S2403" s="22"/>
      <c r="T2403" s="22"/>
      <c r="U2403" s="22"/>
      <c r="V2403" s="22"/>
      <c r="W2403" s="22"/>
      <c r="X2403" s="22"/>
      <c r="Y2403" s="22"/>
      <c r="Z2403" s="22"/>
      <c r="AA2403" s="22"/>
      <c r="AB2403" s="23"/>
      <c r="AC2403" s="23"/>
      <c r="AD2403" s="22"/>
      <c r="AE2403" s="24"/>
      <c r="AF2403" s="24"/>
      <c r="AG2403" s="24"/>
      <c r="AH2403" s="24"/>
      <c r="AI2403" s="24"/>
      <c r="AJ2403" s="24"/>
      <c r="AK2403" s="24"/>
      <c r="AL2403" s="24"/>
      <c r="AM2403" s="24"/>
      <c r="AN2403" s="24"/>
      <c r="AO2403" s="24"/>
      <c r="AP2403" s="24"/>
      <c r="AQ2403" s="24"/>
      <c r="AR2403" s="24"/>
      <c r="AS2403" s="24"/>
      <c r="AT2403" s="25"/>
      <c r="AV2403" s="26"/>
      <c r="AW2403" s="26"/>
      <c r="AX2403" s="27"/>
      <c r="AY2403" s="27"/>
      <c r="AZ2403" s="27"/>
      <c r="BA2403" s="27"/>
      <c r="BB2403" s="27"/>
      <c r="BC2403" s="27"/>
      <c r="BD2403" s="27"/>
      <c r="BE2403" s="27"/>
      <c r="BF2403" s="27"/>
      <c r="BG2403" s="27"/>
      <c r="BH2403" s="27"/>
      <c r="BI2403" s="27"/>
      <c r="BT2403" s="31"/>
      <c r="BU2403" s="32"/>
      <c r="BV2403" s="33"/>
      <c r="BW2403" s="32"/>
      <c r="BX2403" s="32"/>
      <c r="BY2403" s="34"/>
      <c r="CA2403" s="32"/>
      <c r="CB2403" s="32"/>
    </row>
    <row r="2404" spans="1:80">
      <c r="A2404" s="20"/>
      <c r="B2404" s="21"/>
      <c r="C2404" s="21"/>
      <c r="D2404" s="21"/>
      <c r="E2404" s="21"/>
      <c r="F2404" s="21"/>
      <c r="G2404" s="21"/>
      <c r="H2404" s="21"/>
      <c r="I2404" s="21"/>
      <c r="J2404" s="21"/>
      <c r="K2404" s="22"/>
      <c r="L2404" s="22"/>
      <c r="M2404" s="22"/>
      <c r="N2404" s="22"/>
      <c r="O2404" s="22"/>
      <c r="P2404" s="22"/>
      <c r="Q2404" s="22"/>
      <c r="R2404" s="22"/>
      <c r="S2404" s="22"/>
      <c r="T2404" s="22"/>
      <c r="U2404" s="22"/>
      <c r="V2404" s="22"/>
      <c r="W2404" s="22"/>
      <c r="X2404" s="22"/>
      <c r="Y2404" s="22"/>
      <c r="Z2404" s="22"/>
      <c r="AA2404" s="22"/>
      <c r="AB2404" s="23"/>
      <c r="AC2404" s="23"/>
      <c r="AD2404" s="22"/>
      <c r="AE2404" s="24"/>
      <c r="AF2404" s="24"/>
      <c r="AG2404" s="24"/>
      <c r="AH2404" s="24"/>
      <c r="AI2404" s="24"/>
      <c r="AJ2404" s="24"/>
      <c r="AK2404" s="24"/>
      <c r="AL2404" s="24"/>
      <c r="AM2404" s="24"/>
      <c r="AN2404" s="24"/>
      <c r="AO2404" s="24"/>
      <c r="AP2404" s="24"/>
      <c r="AQ2404" s="24"/>
      <c r="AR2404" s="24"/>
      <c r="AS2404" s="24"/>
      <c r="AT2404" s="25"/>
      <c r="AV2404" s="26"/>
      <c r="AW2404" s="26"/>
      <c r="AX2404" s="27"/>
      <c r="AY2404" s="27"/>
      <c r="AZ2404" s="27"/>
      <c r="BA2404" s="27"/>
      <c r="BB2404" s="27"/>
      <c r="BC2404" s="27"/>
      <c r="BD2404" s="27"/>
      <c r="BE2404" s="27"/>
      <c r="BF2404" s="27"/>
      <c r="BG2404" s="27"/>
      <c r="BH2404" s="27"/>
      <c r="BI2404" s="27"/>
      <c r="BT2404" s="31"/>
      <c r="BU2404" s="32"/>
      <c r="BV2404" s="33"/>
      <c r="BW2404" s="32"/>
      <c r="BX2404" s="32"/>
      <c r="BY2404" s="34"/>
      <c r="CA2404" s="32"/>
      <c r="CB2404" s="32"/>
    </row>
    <row r="2405" spans="1:80">
      <c r="A2405" s="20"/>
      <c r="B2405" s="21"/>
      <c r="C2405" s="21"/>
      <c r="D2405" s="21"/>
      <c r="E2405" s="21"/>
      <c r="F2405" s="21"/>
      <c r="G2405" s="21"/>
      <c r="H2405" s="21"/>
      <c r="I2405" s="21"/>
      <c r="J2405" s="21"/>
      <c r="K2405" s="22"/>
      <c r="L2405" s="22"/>
      <c r="M2405" s="22"/>
      <c r="N2405" s="22"/>
      <c r="O2405" s="22"/>
      <c r="P2405" s="22"/>
      <c r="Q2405" s="22"/>
      <c r="R2405" s="22"/>
      <c r="S2405" s="22"/>
      <c r="T2405" s="22"/>
      <c r="U2405" s="22"/>
      <c r="V2405" s="22"/>
      <c r="W2405" s="22"/>
      <c r="X2405" s="22"/>
      <c r="Y2405" s="22"/>
      <c r="Z2405" s="22"/>
      <c r="AA2405" s="22"/>
      <c r="AB2405" s="23"/>
      <c r="AC2405" s="23"/>
      <c r="AD2405" s="22"/>
      <c r="AE2405" s="24"/>
      <c r="AF2405" s="24"/>
      <c r="AG2405" s="24"/>
      <c r="AH2405" s="24"/>
      <c r="AI2405" s="24"/>
      <c r="AJ2405" s="24"/>
      <c r="AK2405" s="24"/>
      <c r="AL2405" s="24"/>
      <c r="AM2405" s="24"/>
      <c r="AN2405" s="24"/>
      <c r="AO2405" s="24"/>
      <c r="AP2405" s="24"/>
      <c r="AQ2405" s="24"/>
      <c r="AR2405" s="24"/>
      <c r="AS2405" s="24"/>
      <c r="AT2405" s="25"/>
      <c r="AV2405" s="26"/>
      <c r="AW2405" s="26"/>
      <c r="AX2405" s="27"/>
      <c r="AY2405" s="27"/>
      <c r="AZ2405" s="27"/>
      <c r="BA2405" s="27"/>
      <c r="BB2405" s="27"/>
      <c r="BC2405" s="27"/>
      <c r="BD2405" s="27"/>
      <c r="BE2405" s="27"/>
      <c r="BF2405" s="27"/>
      <c r="BG2405" s="27"/>
      <c r="BH2405" s="27"/>
      <c r="BI2405" s="27"/>
      <c r="BT2405" s="31"/>
      <c r="BU2405" s="32"/>
      <c r="BV2405" s="33"/>
      <c r="BW2405" s="32"/>
      <c r="BX2405" s="32"/>
      <c r="BY2405" s="34"/>
      <c r="CA2405" s="32"/>
      <c r="CB2405" s="32"/>
    </row>
    <row r="2406" spans="1:80">
      <c r="A2406" s="20"/>
      <c r="B2406" s="21"/>
      <c r="C2406" s="21"/>
      <c r="D2406" s="21"/>
      <c r="E2406" s="21"/>
      <c r="F2406" s="21"/>
      <c r="G2406" s="21"/>
      <c r="H2406" s="21"/>
      <c r="I2406" s="21"/>
      <c r="J2406" s="21"/>
      <c r="K2406" s="22"/>
      <c r="L2406" s="22"/>
      <c r="M2406" s="22"/>
      <c r="N2406" s="22"/>
      <c r="O2406" s="22"/>
      <c r="P2406" s="22"/>
      <c r="Q2406" s="22"/>
      <c r="R2406" s="22"/>
      <c r="S2406" s="22"/>
      <c r="T2406" s="22"/>
      <c r="U2406" s="22"/>
      <c r="V2406" s="22"/>
      <c r="W2406" s="22"/>
      <c r="X2406" s="22"/>
      <c r="Y2406" s="22"/>
      <c r="Z2406" s="22"/>
      <c r="AA2406" s="22"/>
      <c r="AB2406" s="23"/>
      <c r="AC2406" s="23"/>
      <c r="AD2406" s="22"/>
      <c r="AE2406" s="24"/>
      <c r="AF2406" s="24"/>
      <c r="AG2406" s="24"/>
      <c r="AH2406" s="24"/>
      <c r="AI2406" s="24"/>
      <c r="AJ2406" s="24"/>
      <c r="AK2406" s="24"/>
      <c r="AL2406" s="24"/>
      <c r="AM2406" s="24"/>
      <c r="AN2406" s="24"/>
      <c r="AO2406" s="24"/>
      <c r="AP2406" s="24"/>
      <c r="AQ2406" s="24"/>
      <c r="AR2406" s="24"/>
      <c r="AS2406" s="24"/>
      <c r="AT2406" s="25"/>
      <c r="AV2406" s="26"/>
      <c r="AW2406" s="26"/>
      <c r="AX2406" s="27"/>
      <c r="AY2406" s="27"/>
      <c r="AZ2406" s="27"/>
      <c r="BA2406" s="27"/>
      <c r="BB2406" s="27"/>
      <c r="BC2406" s="27"/>
      <c r="BD2406" s="27"/>
      <c r="BE2406" s="27"/>
      <c r="BF2406" s="27"/>
      <c r="BG2406" s="27"/>
      <c r="BH2406" s="27"/>
      <c r="BI2406" s="27"/>
      <c r="BT2406" s="31"/>
      <c r="BU2406" s="32"/>
      <c r="BV2406" s="33"/>
      <c r="BW2406" s="32"/>
      <c r="BX2406" s="32"/>
      <c r="BY2406" s="34"/>
      <c r="CA2406" s="32"/>
      <c r="CB2406" s="32"/>
    </row>
    <row r="2407" spans="1:80">
      <c r="A2407" s="20"/>
      <c r="B2407" s="21"/>
      <c r="C2407" s="21"/>
      <c r="D2407" s="21"/>
      <c r="E2407" s="21"/>
      <c r="F2407" s="21"/>
      <c r="G2407" s="21"/>
      <c r="H2407" s="21"/>
      <c r="I2407" s="21"/>
      <c r="J2407" s="21"/>
      <c r="K2407" s="22"/>
      <c r="L2407" s="22"/>
      <c r="M2407" s="22"/>
      <c r="N2407" s="22"/>
      <c r="O2407" s="22"/>
      <c r="P2407" s="22"/>
      <c r="Q2407" s="22"/>
      <c r="R2407" s="22"/>
      <c r="S2407" s="22"/>
      <c r="T2407" s="22"/>
      <c r="U2407" s="22"/>
      <c r="V2407" s="22"/>
      <c r="W2407" s="22"/>
      <c r="X2407" s="22"/>
      <c r="Y2407" s="22"/>
      <c r="Z2407" s="22"/>
      <c r="AA2407" s="22"/>
      <c r="AB2407" s="23"/>
      <c r="AC2407" s="23"/>
      <c r="AD2407" s="22"/>
      <c r="AE2407" s="24"/>
      <c r="AF2407" s="24"/>
      <c r="AG2407" s="24"/>
      <c r="AH2407" s="24"/>
      <c r="AI2407" s="24"/>
      <c r="AJ2407" s="24"/>
      <c r="AK2407" s="24"/>
      <c r="AL2407" s="24"/>
      <c r="AM2407" s="24"/>
      <c r="AN2407" s="24"/>
      <c r="AO2407" s="24"/>
      <c r="AP2407" s="24"/>
      <c r="AQ2407" s="24"/>
      <c r="AR2407" s="24"/>
      <c r="AS2407" s="24"/>
      <c r="AT2407" s="25"/>
      <c r="AV2407" s="26"/>
      <c r="AW2407" s="26"/>
      <c r="AX2407" s="27"/>
      <c r="AY2407" s="27"/>
      <c r="AZ2407" s="27"/>
      <c r="BA2407" s="27"/>
      <c r="BB2407" s="27"/>
      <c r="BC2407" s="27"/>
      <c r="BD2407" s="27"/>
      <c r="BE2407" s="27"/>
      <c r="BF2407" s="27"/>
      <c r="BG2407" s="27"/>
      <c r="BH2407" s="27"/>
      <c r="BI2407" s="27"/>
      <c r="BT2407" s="31"/>
      <c r="BU2407" s="32"/>
      <c r="BV2407" s="33"/>
      <c r="BW2407" s="32"/>
      <c r="BX2407" s="32"/>
      <c r="BY2407" s="34"/>
      <c r="CA2407" s="32"/>
      <c r="CB2407" s="32"/>
    </row>
    <row r="2408" spans="1:80">
      <c r="A2408" s="20"/>
      <c r="B2408" s="21"/>
      <c r="C2408" s="21"/>
      <c r="D2408" s="21"/>
      <c r="E2408" s="21"/>
      <c r="F2408" s="21"/>
      <c r="G2408" s="21"/>
      <c r="H2408" s="21"/>
      <c r="I2408" s="21"/>
      <c r="J2408" s="21"/>
      <c r="K2408" s="22"/>
      <c r="L2408" s="22"/>
      <c r="M2408" s="22"/>
      <c r="N2408" s="22"/>
      <c r="O2408" s="22"/>
      <c r="P2408" s="22"/>
      <c r="Q2408" s="22"/>
      <c r="R2408" s="22"/>
      <c r="S2408" s="22"/>
      <c r="T2408" s="22"/>
      <c r="U2408" s="22"/>
      <c r="V2408" s="22"/>
      <c r="W2408" s="22"/>
      <c r="X2408" s="22"/>
      <c r="Y2408" s="22"/>
      <c r="Z2408" s="22"/>
      <c r="AA2408" s="22"/>
      <c r="AB2408" s="23"/>
      <c r="AC2408" s="23"/>
      <c r="AD2408" s="22"/>
      <c r="AE2408" s="24"/>
      <c r="AF2408" s="24"/>
      <c r="AG2408" s="24"/>
      <c r="AH2408" s="24"/>
      <c r="AI2408" s="24"/>
      <c r="AJ2408" s="24"/>
      <c r="AK2408" s="24"/>
      <c r="AL2408" s="24"/>
      <c r="AM2408" s="24"/>
      <c r="AN2408" s="24"/>
      <c r="AO2408" s="24"/>
      <c r="AP2408" s="24"/>
      <c r="AQ2408" s="24"/>
      <c r="AR2408" s="24"/>
      <c r="AS2408" s="24"/>
      <c r="AT2408" s="25"/>
      <c r="AV2408" s="26"/>
      <c r="AW2408" s="26"/>
      <c r="AX2408" s="27"/>
      <c r="AY2408" s="27"/>
      <c r="AZ2408" s="27"/>
      <c r="BA2408" s="27"/>
      <c r="BB2408" s="27"/>
      <c r="BC2408" s="27"/>
      <c r="BD2408" s="27"/>
      <c r="BE2408" s="27"/>
      <c r="BF2408" s="27"/>
      <c r="BG2408" s="27"/>
      <c r="BH2408" s="27"/>
      <c r="BI2408" s="27"/>
      <c r="BT2408" s="31"/>
      <c r="BU2408" s="32"/>
      <c r="BV2408" s="33"/>
      <c r="BW2408" s="32"/>
      <c r="BX2408" s="32"/>
      <c r="BY2408" s="34"/>
      <c r="CA2408" s="32"/>
      <c r="CB2408" s="32"/>
    </row>
    <row r="2409" spans="1:80">
      <c r="A2409" s="20"/>
      <c r="B2409" s="21"/>
      <c r="C2409" s="21"/>
      <c r="D2409" s="21"/>
      <c r="E2409" s="21"/>
      <c r="F2409" s="21"/>
      <c r="G2409" s="21"/>
      <c r="H2409" s="21"/>
      <c r="I2409" s="21"/>
      <c r="J2409" s="21"/>
      <c r="K2409" s="22"/>
      <c r="L2409" s="22"/>
      <c r="M2409" s="22"/>
      <c r="N2409" s="22"/>
      <c r="O2409" s="22"/>
      <c r="P2409" s="22"/>
      <c r="Q2409" s="22"/>
      <c r="R2409" s="22"/>
      <c r="S2409" s="22"/>
      <c r="T2409" s="22"/>
      <c r="U2409" s="22"/>
      <c r="V2409" s="22"/>
      <c r="W2409" s="22"/>
      <c r="X2409" s="22"/>
      <c r="Y2409" s="22"/>
      <c r="Z2409" s="22"/>
      <c r="AA2409" s="22"/>
      <c r="AB2409" s="23"/>
      <c r="AC2409" s="23"/>
      <c r="AD2409" s="22"/>
      <c r="AE2409" s="24"/>
      <c r="AF2409" s="24"/>
      <c r="AG2409" s="24"/>
      <c r="AH2409" s="24"/>
      <c r="AI2409" s="24"/>
      <c r="AJ2409" s="24"/>
      <c r="AK2409" s="24"/>
      <c r="AL2409" s="24"/>
      <c r="AM2409" s="24"/>
      <c r="AN2409" s="24"/>
      <c r="AO2409" s="24"/>
      <c r="AP2409" s="24"/>
      <c r="AQ2409" s="24"/>
      <c r="AR2409" s="24"/>
      <c r="AS2409" s="24"/>
      <c r="AT2409" s="25"/>
      <c r="AV2409" s="26"/>
      <c r="AW2409" s="26"/>
      <c r="AX2409" s="27"/>
      <c r="AY2409" s="27"/>
      <c r="AZ2409" s="27"/>
      <c r="BA2409" s="27"/>
      <c r="BB2409" s="27"/>
      <c r="BC2409" s="27"/>
      <c r="BD2409" s="27"/>
      <c r="BE2409" s="27"/>
      <c r="BF2409" s="27"/>
      <c r="BG2409" s="27"/>
      <c r="BH2409" s="27"/>
      <c r="BI2409" s="27"/>
      <c r="BT2409" s="31"/>
      <c r="BU2409" s="32"/>
      <c r="BV2409" s="33"/>
      <c r="BW2409" s="32"/>
      <c r="BX2409" s="32"/>
      <c r="BY2409" s="34"/>
      <c r="CA2409" s="32"/>
      <c r="CB2409" s="32"/>
    </row>
    <row r="2410" spans="1:80">
      <c r="A2410" s="20"/>
      <c r="B2410" s="21"/>
      <c r="C2410" s="21"/>
      <c r="D2410" s="21"/>
      <c r="E2410" s="21"/>
      <c r="F2410" s="21"/>
      <c r="G2410" s="21"/>
      <c r="H2410" s="21"/>
      <c r="I2410" s="21"/>
      <c r="J2410" s="21"/>
      <c r="K2410" s="22"/>
      <c r="L2410" s="22"/>
      <c r="M2410" s="22"/>
      <c r="N2410" s="22"/>
      <c r="O2410" s="22"/>
      <c r="P2410" s="22"/>
      <c r="Q2410" s="22"/>
      <c r="R2410" s="22"/>
      <c r="S2410" s="22"/>
      <c r="T2410" s="22"/>
      <c r="U2410" s="22"/>
      <c r="V2410" s="22"/>
      <c r="W2410" s="22"/>
      <c r="X2410" s="22"/>
      <c r="Y2410" s="22"/>
      <c r="Z2410" s="22"/>
      <c r="AA2410" s="22"/>
      <c r="AB2410" s="23"/>
      <c r="AC2410" s="23"/>
      <c r="AD2410" s="22"/>
      <c r="AE2410" s="24"/>
      <c r="AF2410" s="24"/>
      <c r="AG2410" s="24"/>
      <c r="AH2410" s="24"/>
      <c r="AI2410" s="24"/>
      <c r="AJ2410" s="24"/>
      <c r="AK2410" s="24"/>
      <c r="AL2410" s="24"/>
      <c r="AM2410" s="24"/>
      <c r="AN2410" s="24"/>
      <c r="AO2410" s="24"/>
      <c r="AP2410" s="24"/>
      <c r="AQ2410" s="24"/>
      <c r="AR2410" s="24"/>
      <c r="AS2410" s="24"/>
      <c r="AT2410" s="25"/>
      <c r="AV2410" s="26"/>
      <c r="AW2410" s="26"/>
      <c r="AX2410" s="27"/>
      <c r="AY2410" s="27"/>
      <c r="AZ2410" s="27"/>
      <c r="BA2410" s="27"/>
      <c r="BB2410" s="27"/>
      <c r="BC2410" s="27"/>
      <c r="BD2410" s="27"/>
      <c r="BE2410" s="27"/>
      <c r="BF2410" s="27"/>
      <c r="BG2410" s="27"/>
      <c r="BH2410" s="27"/>
      <c r="BI2410" s="27"/>
      <c r="BT2410" s="31"/>
      <c r="BU2410" s="32"/>
      <c r="BV2410" s="33"/>
      <c r="BW2410" s="32"/>
      <c r="BX2410" s="32"/>
      <c r="BY2410" s="34"/>
      <c r="CA2410" s="32"/>
      <c r="CB2410" s="32"/>
    </row>
    <row r="2411" spans="1:80">
      <c r="A2411" s="20"/>
      <c r="B2411" s="21"/>
      <c r="C2411" s="21"/>
      <c r="D2411" s="21"/>
      <c r="E2411" s="21"/>
      <c r="F2411" s="21"/>
      <c r="G2411" s="21"/>
      <c r="H2411" s="21"/>
      <c r="I2411" s="21"/>
      <c r="J2411" s="21"/>
      <c r="K2411" s="22"/>
      <c r="L2411" s="22"/>
      <c r="M2411" s="22"/>
      <c r="N2411" s="22"/>
      <c r="O2411" s="22"/>
      <c r="P2411" s="22"/>
      <c r="Q2411" s="22"/>
      <c r="R2411" s="22"/>
      <c r="S2411" s="22"/>
      <c r="T2411" s="22"/>
      <c r="U2411" s="22"/>
      <c r="V2411" s="22"/>
      <c r="W2411" s="22"/>
      <c r="X2411" s="22"/>
      <c r="Y2411" s="22"/>
      <c r="Z2411" s="22"/>
      <c r="AA2411" s="22"/>
      <c r="AB2411" s="23"/>
      <c r="AC2411" s="23"/>
      <c r="AD2411" s="22"/>
      <c r="AE2411" s="24"/>
      <c r="AF2411" s="24"/>
      <c r="AG2411" s="24"/>
      <c r="AH2411" s="24"/>
      <c r="AI2411" s="24"/>
      <c r="AJ2411" s="24"/>
      <c r="AK2411" s="24"/>
      <c r="AL2411" s="24"/>
      <c r="AM2411" s="24"/>
      <c r="AN2411" s="24"/>
      <c r="AO2411" s="24"/>
      <c r="AP2411" s="24"/>
      <c r="AQ2411" s="24"/>
      <c r="AR2411" s="24"/>
      <c r="AS2411" s="24"/>
      <c r="AT2411" s="25"/>
      <c r="AV2411" s="26"/>
      <c r="AW2411" s="26"/>
      <c r="AX2411" s="27"/>
      <c r="AY2411" s="27"/>
      <c r="AZ2411" s="27"/>
      <c r="BA2411" s="27"/>
      <c r="BB2411" s="27"/>
      <c r="BC2411" s="27"/>
      <c r="BD2411" s="27"/>
      <c r="BE2411" s="27"/>
      <c r="BF2411" s="27"/>
      <c r="BG2411" s="27"/>
      <c r="BH2411" s="27"/>
      <c r="BI2411" s="27"/>
      <c r="BT2411" s="31"/>
      <c r="BU2411" s="32"/>
      <c r="BV2411" s="33"/>
      <c r="BW2411" s="32"/>
      <c r="BX2411" s="32"/>
      <c r="BY2411" s="34"/>
      <c r="CA2411" s="32"/>
      <c r="CB2411" s="32"/>
    </row>
    <row r="2412" spans="1:80">
      <c r="A2412" s="20"/>
      <c r="B2412" s="21"/>
      <c r="C2412" s="21"/>
      <c r="D2412" s="21"/>
      <c r="E2412" s="21"/>
      <c r="F2412" s="21"/>
      <c r="G2412" s="21"/>
      <c r="H2412" s="21"/>
      <c r="I2412" s="21"/>
      <c r="J2412" s="21"/>
      <c r="K2412" s="22"/>
      <c r="L2412" s="22"/>
      <c r="M2412" s="22"/>
      <c r="N2412" s="22"/>
      <c r="O2412" s="22"/>
      <c r="P2412" s="22"/>
      <c r="Q2412" s="22"/>
      <c r="R2412" s="22"/>
      <c r="S2412" s="22"/>
      <c r="T2412" s="22"/>
      <c r="U2412" s="22"/>
      <c r="V2412" s="22"/>
      <c r="W2412" s="22"/>
      <c r="X2412" s="22"/>
      <c r="Y2412" s="22"/>
      <c r="Z2412" s="22"/>
      <c r="AA2412" s="22"/>
      <c r="AB2412" s="23"/>
      <c r="AC2412" s="23"/>
      <c r="AD2412" s="22"/>
      <c r="AE2412" s="24"/>
      <c r="AF2412" s="24"/>
      <c r="AG2412" s="24"/>
      <c r="AH2412" s="24"/>
      <c r="AI2412" s="24"/>
      <c r="AJ2412" s="24"/>
      <c r="AK2412" s="24"/>
      <c r="AL2412" s="24"/>
      <c r="AM2412" s="24"/>
      <c r="AN2412" s="24"/>
      <c r="AO2412" s="24"/>
      <c r="AP2412" s="24"/>
      <c r="AQ2412" s="24"/>
      <c r="AR2412" s="24"/>
      <c r="AS2412" s="24"/>
      <c r="AT2412" s="25"/>
      <c r="AV2412" s="26"/>
      <c r="AW2412" s="26"/>
      <c r="AX2412" s="27"/>
      <c r="AY2412" s="27"/>
      <c r="AZ2412" s="27"/>
      <c r="BA2412" s="27"/>
      <c r="BB2412" s="27"/>
      <c r="BC2412" s="27"/>
      <c r="BD2412" s="27"/>
      <c r="BE2412" s="27"/>
      <c r="BF2412" s="27"/>
      <c r="BG2412" s="27"/>
      <c r="BH2412" s="27"/>
      <c r="BI2412" s="27"/>
      <c r="BT2412" s="31"/>
      <c r="BU2412" s="32"/>
      <c r="BV2412" s="33"/>
      <c r="BW2412" s="32"/>
      <c r="BX2412" s="32"/>
      <c r="BY2412" s="34"/>
      <c r="CA2412" s="32"/>
      <c r="CB2412" s="32"/>
    </row>
    <row r="2413" spans="1:80">
      <c r="A2413" s="20"/>
      <c r="B2413" s="21"/>
      <c r="C2413" s="21"/>
      <c r="D2413" s="21"/>
      <c r="E2413" s="21"/>
      <c r="F2413" s="21"/>
      <c r="G2413" s="21"/>
      <c r="H2413" s="21"/>
      <c r="I2413" s="21"/>
      <c r="J2413" s="21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22"/>
      <c r="W2413" s="22"/>
      <c r="X2413" s="22"/>
      <c r="Y2413" s="22"/>
      <c r="Z2413" s="22"/>
      <c r="AA2413" s="22"/>
      <c r="AB2413" s="23"/>
      <c r="AC2413" s="23"/>
      <c r="AD2413" s="22"/>
      <c r="AE2413" s="24"/>
      <c r="AF2413" s="24"/>
      <c r="AG2413" s="24"/>
      <c r="AH2413" s="24"/>
      <c r="AI2413" s="24"/>
      <c r="AJ2413" s="24"/>
      <c r="AK2413" s="24"/>
      <c r="AL2413" s="24"/>
      <c r="AM2413" s="24"/>
      <c r="AN2413" s="24"/>
      <c r="AO2413" s="24"/>
      <c r="AP2413" s="24"/>
      <c r="AQ2413" s="24"/>
      <c r="AR2413" s="24"/>
      <c r="AS2413" s="24"/>
      <c r="AT2413" s="25"/>
      <c r="AV2413" s="26"/>
      <c r="AW2413" s="26"/>
      <c r="AX2413" s="27"/>
      <c r="AY2413" s="27"/>
      <c r="AZ2413" s="27"/>
      <c r="BA2413" s="27"/>
      <c r="BB2413" s="27"/>
      <c r="BC2413" s="27"/>
      <c r="BD2413" s="27"/>
      <c r="BE2413" s="27"/>
      <c r="BF2413" s="27"/>
      <c r="BG2413" s="27"/>
      <c r="BH2413" s="27"/>
      <c r="BI2413" s="27"/>
      <c r="BT2413" s="31"/>
      <c r="BU2413" s="32"/>
      <c r="BV2413" s="33"/>
      <c r="BW2413" s="32"/>
      <c r="BX2413" s="32"/>
      <c r="BY2413" s="34"/>
      <c r="CA2413" s="32"/>
      <c r="CB2413" s="32"/>
    </row>
    <row r="2414" spans="1:80">
      <c r="A2414" s="20"/>
      <c r="B2414" s="21"/>
      <c r="C2414" s="21"/>
      <c r="D2414" s="21"/>
      <c r="E2414" s="21"/>
      <c r="F2414" s="21"/>
      <c r="G2414" s="21"/>
      <c r="H2414" s="21"/>
      <c r="I2414" s="21"/>
      <c r="J2414" s="21"/>
      <c r="K2414" s="22"/>
      <c r="L2414" s="22"/>
      <c r="M2414" s="22"/>
      <c r="N2414" s="22"/>
      <c r="O2414" s="22"/>
      <c r="P2414" s="22"/>
      <c r="Q2414" s="22"/>
      <c r="R2414" s="22"/>
      <c r="S2414" s="22"/>
      <c r="T2414" s="22"/>
      <c r="U2414" s="22"/>
      <c r="V2414" s="22"/>
      <c r="W2414" s="22"/>
      <c r="X2414" s="22"/>
      <c r="Y2414" s="22"/>
      <c r="Z2414" s="22"/>
      <c r="AA2414" s="22"/>
      <c r="AB2414" s="23"/>
      <c r="AC2414" s="23"/>
      <c r="AD2414" s="22"/>
      <c r="AE2414" s="24"/>
      <c r="AF2414" s="24"/>
      <c r="AG2414" s="24"/>
      <c r="AH2414" s="24"/>
      <c r="AI2414" s="24"/>
      <c r="AJ2414" s="24"/>
      <c r="AK2414" s="24"/>
      <c r="AL2414" s="24"/>
      <c r="AM2414" s="24"/>
      <c r="AN2414" s="24"/>
      <c r="AO2414" s="24"/>
      <c r="AP2414" s="24"/>
      <c r="AQ2414" s="24"/>
      <c r="AR2414" s="24"/>
      <c r="AS2414" s="24"/>
      <c r="AT2414" s="25"/>
      <c r="AV2414" s="26"/>
      <c r="AW2414" s="26"/>
      <c r="AX2414" s="27"/>
      <c r="AY2414" s="27"/>
      <c r="AZ2414" s="27"/>
      <c r="BA2414" s="27"/>
      <c r="BB2414" s="27"/>
      <c r="BC2414" s="27"/>
      <c r="BD2414" s="27"/>
      <c r="BE2414" s="27"/>
      <c r="BF2414" s="27"/>
      <c r="BG2414" s="27"/>
      <c r="BH2414" s="27"/>
      <c r="BI2414" s="27"/>
      <c r="BT2414" s="31"/>
      <c r="BU2414" s="32"/>
      <c r="BV2414" s="33"/>
      <c r="BW2414" s="32"/>
      <c r="BX2414" s="32"/>
      <c r="BY2414" s="34"/>
      <c r="CA2414" s="32"/>
      <c r="CB2414" s="32"/>
    </row>
    <row r="2415" spans="1:80">
      <c r="A2415" s="20"/>
      <c r="B2415" s="21"/>
      <c r="C2415" s="21"/>
      <c r="D2415" s="21"/>
      <c r="E2415" s="21"/>
      <c r="F2415" s="21"/>
      <c r="G2415" s="21"/>
      <c r="H2415" s="21"/>
      <c r="I2415" s="21"/>
      <c r="J2415" s="21"/>
      <c r="K2415" s="22"/>
      <c r="L2415" s="22"/>
      <c r="M2415" s="22"/>
      <c r="N2415" s="22"/>
      <c r="O2415" s="22"/>
      <c r="P2415" s="22"/>
      <c r="Q2415" s="22"/>
      <c r="R2415" s="22"/>
      <c r="S2415" s="22"/>
      <c r="T2415" s="22"/>
      <c r="U2415" s="22"/>
      <c r="V2415" s="22"/>
      <c r="W2415" s="22"/>
      <c r="X2415" s="22"/>
      <c r="Y2415" s="22"/>
      <c r="Z2415" s="22"/>
      <c r="AA2415" s="22"/>
      <c r="AB2415" s="23"/>
      <c r="AC2415" s="23"/>
      <c r="AD2415" s="22"/>
      <c r="AE2415" s="24"/>
      <c r="AF2415" s="24"/>
      <c r="AG2415" s="24"/>
      <c r="AH2415" s="24"/>
      <c r="AI2415" s="24"/>
      <c r="AJ2415" s="24"/>
      <c r="AK2415" s="24"/>
      <c r="AL2415" s="24"/>
      <c r="AM2415" s="24"/>
      <c r="AN2415" s="24"/>
      <c r="AO2415" s="24"/>
      <c r="AP2415" s="24"/>
      <c r="AQ2415" s="24"/>
      <c r="AR2415" s="24"/>
      <c r="AS2415" s="24"/>
      <c r="AT2415" s="25"/>
      <c r="AV2415" s="26"/>
      <c r="AW2415" s="26"/>
      <c r="AX2415" s="27"/>
      <c r="AY2415" s="27"/>
      <c r="AZ2415" s="27"/>
      <c r="BA2415" s="27"/>
      <c r="BB2415" s="27"/>
      <c r="BC2415" s="27"/>
      <c r="BD2415" s="27"/>
      <c r="BE2415" s="27"/>
      <c r="BF2415" s="27"/>
      <c r="BG2415" s="27"/>
      <c r="BH2415" s="27"/>
      <c r="BI2415" s="27"/>
      <c r="BT2415" s="31"/>
      <c r="BU2415" s="32"/>
      <c r="BV2415" s="33"/>
      <c r="BW2415" s="32"/>
      <c r="BX2415" s="32"/>
      <c r="BY2415" s="34"/>
      <c r="CA2415" s="32"/>
      <c r="CB2415" s="32"/>
    </row>
    <row r="2416" spans="1:80">
      <c r="A2416" s="20"/>
      <c r="B2416" s="21"/>
      <c r="C2416" s="21"/>
      <c r="D2416" s="21"/>
      <c r="E2416" s="21"/>
      <c r="F2416" s="21"/>
      <c r="G2416" s="21"/>
      <c r="H2416" s="21"/>
      <c r="I2416" s="21"/>
      <c r="J2416" s="21"/>
      <c r="K2416" s="22"/>
      <c r="L2416" s="22"/>
      <c r="M2416" s="22"/>
      <c r="N2416" s="22"/>
      <c r="O2416" s="22"/>
      <c r="P2416" s="22"/>
      <c r="Q2416" s="22"/>
      <c r="R2416" s="22"/>
      <c r="S2416" s="22"/>
      <c r="T2416" s="22"/>
      <c r="U2416" s="22"/>
      <c r="V2416" s="22"/>
      <c r="W2416" s="22"/>
      <c r="X2416" s="22"/>
      <c r="Y2416" s="22"/>
      <c r="Z2416" s="22"/>
      <c r="AA2416" s="22"/>
      <c r="AB2416" s="23"/>
      <c r="AC2416" s="23"/>
      <c r="AD2416" s="22"/>
      <c r="AE2416" s="24"/>
      <c r="AF2416" s="24"/>
      <c r="AG2416" s="24"/>
      <c r="AH2416" s="24"/>
      <c r="AI2416" s="24"/>
      <c r="AJ2416" s="24"/>
      <c r="AK2416" s="24"/>
      <c r="AL2416" s="24"/>
      <c r="AM2416" s="24"/>
      <c r="AN2416" s="24"/>
      <c r="AO2416" s="24"/>
      <c r="AP2416" s="24"/>
      <c r="AQ2416" s="24"/>
      <c r="AR2416" s="24"/>
      <c r="AS2416" s="24"/>
      <c r="AT2416" s="25"/>
      <c r="AV2416" s="26"/>
      <c r="AW2416" s="26"/>
      <c r="AX2416" s="27"/>
      <c r="AY2416" s="27"/>
      <c r="AZ2416" s="27"/>
      <c r="BA2416" s="27"/>
      <c r="BB2416" s="27"/>
      <c r="BC2416" s="27"/>
      <c r="BD2416" s="27"/>
      <c r="BE2416" s="27"/>
      <c r="BF2416" s="27"/>
      <c r="BG2416" s="27"/>
      <c r="BH2416" s="27"/>
      <c r="BI2416" s="27"/>
      <c r="BT2416" s="31"/>
      <c r="BU2416" s="32"/>
      <c r="BV2416" s="33"/>
      <c r="BW2416" s="32"/>
      <c r="BX2416" s="32"/>
      <c r="BY2416" s="34"/>
      <c r="CA2416" s="32"/>
      <c r="CB2416" s="32"/>
    </row>
    <row r="2417" spans="1:80">
      <c r="A2417" s="20"/>
      <c r="B2417" s="21"/>
      <c r="C2417" s="21"/>
      <c r="D2417" s="21"/>
      <c r="E2417" s="21"/>
      <c r="F2417" s="21"/>
      <c r="G2417" s="21"/>
      <c r="H2417" s="21"/>
      <c r="I2417" s="21"/>
      <c r="J2417" s="21"/>
      <c r="K2417" s="22"/>
      <c r="L2417" s="22"/>
      <c r="M2417" s="22"/>
      <c r="N2417" s="22"/>
      <c r="O2417" s="22"/>
      <c r="P2417" s="22"/>
      <c r="Q2417" s="22"/>
      <c r="R2417" s="22"/>
      <c r="S2417" s="22"/>
      <c r="T2417" s="22"/>
      <c r="U2417" s="22"/>
      <c r="V2417" s="22"/>
      <c r="W2417" s="22"/>
      <c r="X2417" s="22"/>
      <c r="Y2417" s="22"/>
      <c r="Z2417" s="22"/>
      <c r="AA2417" s="22"/>
      <c r="AB2417" s="23"/>
      <c r="AC2417" s="23"/>
      <c r="AD2417" s="22"/>
      <c r="AE2417" s="24"/>
      <c r="AF2417" s="24"/>
      <c r="AG2417" s="24"/>
      <c r="AH2417" s="24"/>
      <c r="AI2417" s="24"/>
      <c r="AJ2417" s="24"/>
      <c r="AK2417" s="24"/>
      <c r="AL2417" s="24"/>
      <c r="AM2417" s="24"/>
      <c r="AN2417" s="24"/>
      <c r="AO2417" s="24"/>
      <c r="AP2417" s="24"/>
      <c r="AQ2417" s="24"/>
      <c r="AR2417" s="24"/>
      <c r="AS2417" s="24"/>
      <c r="AT2417" s="25"/>
      <c r="AV2417" s="26"/>
      <c r="AW2417" s="26"/>
      <c r="AX2417" s="27"/>
      <c r="AY2417" s="27"/>
      <c r="AZ2417" s="27"/>
      <c r="BA2417" s="27"/>
      <c r="BB2417" s="27"/>
      <c r="BC2417" s="27"/>
      <c r="BD2417" s="27"/>
      <c r="BE2417" s="27"/>
      <c r="BF2417" s="27"/>
      <c r="BG2417" s="27"/>
      <c r="BH2417" s="27"/>
      <c r="BI2417" s="27"/>
      <c r="BT2417" s="31"/>
      <c r="BU2417" s="32"/>
      <c r="BV2417" s="33"/>
      <c r="BW2417" s="32"/>
      <c r="BX2417" s="32"/>
      <c r="BY2417" s="34"/>
      <c r="CA2417" s="32"/>
      <c r="CB2417" s="32"/>
    </row>
    <row r="2418" spans="1:80">
      <c r="A2418" s="20"/>
      <c r="B2418" s="21"/>
      <c r="C2418" s="21"/>
      <c r="D2418" s="21"/>
      <c r="E2418" s="21"/>
      <c r="F2418" s="21"/>
      <c r="G2418" s="21"/>
      <c r="H2418" s="21"/>
      <c r="I2418" s="21"/>
      <c r="J2418" s="21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22"/>
      <c r="W2418" s="22"/>
      <c r="X2418" s="22"/>
      <c r="Y2418" s="22"/>
      <c r="Z2418" s="22"/>
      <c r="AA2418" s="22"/>
      <c r="AB2418" s="23"/>
      <c r="AC2418" s="23"/>
      <c r="AD2418" s="22"/>
      <c r="AE2418" s="24"/>
      <c r="AF2418" s="24"/>
      <c r="AG2418" s="24"/>
      <c r="AH2418" s="24"/>
      <c r="AI2418" s="24"/>
      <c r="AJ2418" s="24"/>
      <c r="AK2418" s="24"/>
      <c r="AL2418" s="24"/>
      <c r="AM2418" s="24"/>
      <c r="AN2418" s="24"/>
      <c r="AO2418" s="24"/>
      <c r="AP2418" s="24"/>
      <c r="AQ2418" s="24"/>
      <c r="AR2418" s="24"/>
      <c r="AS2418" s="24"/>
      <c r="AT2418" s="25"/>
      <c r="AV2418" s="26"/>
      <c r="AW2418" s="26"/>
      <c r="AX2418" s="27"/>
      <c r="AY2418" s="27"/>
      <c r="AZ2418" s="27"/>
      <c r="BA2418" s="27"/>
      <c r="BB2418" s="27"/>
      <c r="BC2418" s="27"/>
      <c r="BD2418" s="27"/>
      <c r="BE2418" s="27"/>
      <c r="BF2418" s="27"/>
      <c r="BG2418" s="27"/>
      <c r="BH2418" s="27"/>
      <c r="BI2418" s="27"/>
      <c r="BT2418" s="31"/>
      <c r="BU2418" s="32"/>
      <c r="BV2418" s="33"/>
      <c r="BW2418" s="32"/>
      <c r="BX2418" s="32"/>
      <c r="BY2418" s="34"/>
      <c r="CA2418" s="32"/>
      <c r="CB2418" s="32"/>
    </row>
    <row r="2419" spans="1:80">
      <c r="A2419" s="20"/>
      <c r="B2419" s="21"/>
      <c r="C2419" s="21"/>
      <c r="D2419" s="21"/>
      <c r="E2419" s="21"/>
      <c r="F2419" s="21"/>
      <c r="G2419" s="21"/>
      <c r="H2419" s="21"/>
      <c r="I2419" s="21"/>
      <c r="J2419" s="21"/>
      <c r="K2419" s="22"/>
      <c r="L2419" s="22"/>
      <c r="M2419" s="22"/>
      <c r="N2419" s="22"/>
      <c r="O2419" s="22"/>
      <c r="P2419" s="22"/>
      <c r="Q2419" s="22"/>
      <c r="R2419" s="22"/>
      <c r="S2419" s="22"/>
      <c r="T2419" s="22"/>
      <c r="U2419" s="22"/>
      <c r="V2419" s="22"/>
      <c r="W2419" s="22"/>
      <c r="X2419" s="22"/>
      <c r="Y2419" s="22"/>
      <c r="Z2419" s="22"/>
      <c r="AA2419" s="22"/>
      <c r="AB2419" s="23"/>
      <c r="AC2419" s="23"/>
      <c r="AD2419" s="22"/>
      <c r="AE2419" s="24"/>
      <c r="AF2419" s="24"/>
      <c r="AG2419" s="24"/>
      <c r="AH2419" s="24"/>
      <c r="AI2419" s="24"/>
      <c r="AJ2419" s="24"/>
      <c r="AK2419" s="24"/>
      <c r="AL2419" s="24"/>
      <c r="AM2419" s="24"/>
      <c r="AN2419" s="24"/>
      <c r="AO2419" s="24"/>
      <c r="AP2419" s="24"/>
      <c r="AQ2419" s="24"/>
      <c r="AR2419" s="24"/>
      <c r="AS2419" s="24"/>
      <c r="AT2419" s="25"/>
      <c r="AV2419" s="26"/>
      <c r="AW2419" s="26"/>
      <c r="AX2419" s="27"/>
      <c r="AY2419" s="27"/>
      <c r="AZ2419" s="27"/>
      <c r="BA2419" s="27"/>
      <c r="BB2419" s="27"/>
      <c r="BC2419" s="27"/>
      <c r="BD2419" s="27"/>
      <c r="BE2419" s="27"/>
      <c r="BF2419" s="27"/>
      <c r="BG2419" s="27"/>
      <c r="BH2419" s="27"/>
      <c r="BI2419" s="27"/>
      <c r="BT2419" s="31"/>
      <c r="BU2419" s="32"/>
      <c r="BV2419" s="33"/>
      <c r="BW2419" s="32"/>
      <c r="BX2419" s="32"/>
      <c r="BY2419" s="34"/>
      <c r="CA2419" s="32"/>
      <c r="CB2419" s="32"/>
    </row>
    <row r="2420" spans="1:80">
      <c r="A2420" s="20"/>
      <c r="B2420" s="21"/>
      <c r="C2420" s="21"/>
      <c r="D2420" s="21"/>
      <c r="E2420" s="21"/>
      <c r="F2420" s="21"/>
      <c r="G2420" s="21"/>
      <c r="H2420" s="21"/>
      <c r="I2420" s="21"/>
      <c r="J2420" s="21"/>
      <c r="K2420" s="22"/>
      <c r="L2420" s="22"/>
      <c r="M2420" s="22"/>
      <c r="N2420" s="22"/>
      <c r="O2420" s="22"/>
      <c r="P2420" s="22"/>
      <c r="Q2420" s="22"/>
      <c r="R2420" s="22"/>
      <c r="S2420" s="22"/>
      <c r="T2420" s="22"/>
      <c r="U2420" s="22"/>
      <c r="V2420" s="22"/>
      <c r="W2420" s="22"/>
      <c r="X2420" s="22"/>
      <c r="Y2420" s="22"/>
      <c r="Z2420" s="22"/>
      <c r="AA2420" s="22"/>
      <c r="AB2420" s="23"/>
      <c r="AC2420" s="23"/>
      <c r="AD2420" s="22"/>
      <c r="AE2420" s="24"/>
      <c r="AF2420" s="24"/>
      <c r="AG2420" s="24"/>
      <c r="AH2420" s="24"/>
      <c r="AI2420" s="24"/>
      <c r="AJ2420" s="24"/>
      <c r="AK2420" s="24"/>
      <c r="AL2420" s="24"/>
      <c r="AM2420" s="24"/>
      <c r="AN2420" s="24"/>
      <c r="AO2420" s="24"/>
      <c r="AP2420" s="24"/>
      <c r="AQ2420" s="24"/>
      <c r="AR2420" s="24"/>
      <c r="AS2420" s="24"/>
      <c r="AT2420" s="25"/>
      <c r="AV2420" s="26"/>
      <c r="AW2420" s="26"/>
      <c r="AX2420" s="27"/>
      <c r="AY2420" s="27"/>
      <c r="AZ2420" s="27"/>
      <c r="BA2420" s="27"/>
      <c r="BB2420" s="27"/>
      <c r="BC2420" s="27"/>
      <c r="BD2420" s="27"/>
      <c r="BE2420" s="27"/>
      <c r="BF2420" s="27"/>
      <c r="BG2420" s="27"/>
      <c r="BH2420" s="27"/>
      <c r="BI2420" s="27"/>
      <c r="BT2420" s="31"/>
      <c r="BU2420" s="32"/>
      <c r="BV2420" s="33"/>
      <c r="BW2420" s="32"/>
      <c r="BX2420" s="32"/>
      <c r="BY2420" s="34"/>
      <c r="CA2420" s="32"/>
      <c r="CB2420" s="32"/>
    </row>
    <row r="2421" spans="1:80">
      <c r="A2421" s="20"/>
      <c r="B2421" s="21"/>
      <c r="C2421" s="21"/>
      <c r="D2421" s="21"/>
      <c r="E2421" s="21"/>
      <c r="F2421" s="21"/>
      <c r="G2421" s="21"/>
      <c r="H2421" s="21"/>
      <c r="I2421" s="21"/>
      <c r="J2421" s="21"/>
      <c r="K2421" s="22"/>
      <c r="L2421" s="22"/>
      <c r="M2421" s="22"/>
      <c r="N2421" s="22"/>
      <c r="O2421" s="22"/>
      <c r="P2421" s="22"/>
      <c r="Q2421" s="22"/>
      <c r="R2421" s="22"/>
      <c r="S2421" s="22"/>
      <c r="T2421" s="22"/>
      <c r="U2421" s="22"/>
      <c r="V2421" s="22"/>
      <c r="W2421" s="22"/>
      <c r="X2421" s="22"/>
      <c r="Y2421" s="22"/>
      <c r="Z2421" s="22"/>
      <c r="AA2421" s="22"/>
      <c r="AB2421" s="23"/>
      <c r="AC2421" s="23"/>
      <c r="AD2421" s="22"/>
      <c r="AE2421" s="24"/>
      <c r="AF2421" s="24"/>
      <c r="AG2421" s="24"/>
      <c r="AH2421" s="24"/>
      <c r="AI2421" s="24"/>
      <c r="AJ2421" s="24"/>
      <c r="AK2421" s="24"/>
      <c r="AL2421" s="24"/>
      <c r="AM2421" s="24"/>
      <c r="AN2421" s="24"/>
      <c r="AO2421" s="24"/>
      <c r="AP2421" s="24"/>
      <c r="AQ2421" s="24"/>
      <c r="AR2421" s="24"/>
      <c r="AS2421" s="24"/>
      <c r="AT2421" s="25"/>
      <c r="AV2421" s="26"/>
      <c r="AW2421" s="26"/>
      <c r="AX2421" s="27"/>
      <c r="AY2421" s="27"/>
      <c r="AZ2421" s="27"/>
      <c r="BA2421" s="27"/>
      <c r="BB2421" s="27"/>
      <c r="BC2421" s="27"/>
      <c r="BD2421" s="27"/>
      <c r="BE2421" s="27"/>
      <c r="BF2421" s="27"/>
      <c r="BG2421" s="27"/>
      <c r="BH2421" s="27"/>
      <c r="BI2421" s="27"/>
      <c r="BT2421" s="31"/>
      <c r="BU2421" s="32"/>
      <c r="BV2421" s="33"/>
      <c r="BW2421" s="32"/>
      <c r="BX2421" s="32"/>
      <c r="BY2421" s="34"/>
      <c r="CA2421" s="32"/>
      <c r="CB2421" s="32"/>
    </row>
    <row r="2422" spans="1:80">
      <c r="A2422" s="20"/>
      <c r="B2422" s="21"/>
      <c r="C2422" s="21"/>
      <c r="D2422" s="21"/>
      <c r="E2422" s="21"/>
      <c r="F2422" s="21"/>
      <c r="G2422" s="21"/>
      <c r="H2422" s="21"/>
      <c r="I2422" s="21"/>
      <c r="J2422" s="21"/>
      <c r="K2422" s="22"/>
      <c r="L2422" s="22"/>
      <c r="M2422" s="22"/>
      <c r="N2422" s="22"/>
      <c r="O2422" s="22"/>
      <c r="P2422" s="22"/>
      <c r="Q2422" s="22"/>
      <c r="R2422" s="22"/>
      <c r="S2422" s="22"/>
      <c r="T2422" s="22"/>
      <c r="U2422" s="22"/>
      <c r="V2422" s="22"/>
      <c r="W2422" s="22"/>
      <c r="X2422" s="22"/>
      <c r="Y2422" s="22"/>
      <c r="Z2422" s="22"/>
      <c r="AA2422" s="22"/>
      <c r="AB2422" s="23"/>
      <c r="AC2422" s="23"/>
      <c r="AD2422" s="22"/>
      <c r="AE2422" s="24"/>
      <c r="AF2422" s="24"/>
      <c r="AG2422" s="24"/>
      <c r="AH2422" s="24"/>
      <c r="AI2422" s="24"/>
      <c r="AJ2422" s="24"/>
      <c r="AK2422" s="24"/>
      <c r="AL2422" s="24"/>
      <c r="AM2422" s="24"/>
      <c r="AN2422" s="24"/>
      <c r="AO2422" s="24"/>
      <c r="AP2422" s="24"/>
      <c r="AQ2422" s="24"/>
      <c r="AR2422" s="24"/>
      <c r="AS2422" s="24"/>
      <c r="AT2422" s="25"/>
      <c r="AV2422" s="26"/>
      <c r="AW2422" s="26"/>
      <c r="AX2422" s="27"/>
      <c r="AY2422" s="27"/>
      <c r="AZ2422" s="27"/>
      <c r="BA2422" s="27"/>
      <c r="BB2422" s="27"/>
      <c r="BC2422" s="27"/>
      <c r="BD2422" s="27"/>
      <c r="BE2422" s="27"/>
      <c r="BF2422" s="27"/>
      <c r="BG2422" s="27"/>
      <c r="BH2422" s="27"/>
      <c r="BI2422" s="27"/>
      <c r="BT2422" s="31"/>
      <c r="BU2422" s="32"/>
      <c r="BV2422" s="33"/>
      <c r="BW2422" s="32"/>
      <c r="BX2422" s="32"/>
      <c r="BY2422" s="34"/>
      <c r="CA2422" s="32"/>
      <c r="CB2422" s="32"/>
    </row>
    <row r="2423" spans="1:80">
      <c r="A2423" s="20"/>
      <c r="B2423" s="21"/>
      <c r="C2423" s="21"/>
      <c r="D2423" s="21"/>
      <c r="E2423" s="21"/>
      <c r="F2423" s="21"/>
      <c r="G2423" s="21"/>
      <c r="H2423" s="21"/>
      <c r="I2423" s="21"/>
      <c r="J2423" s="21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22"/>
      <c r="W2423" s="22"/>
      <c r="X2423" s="22"/>
      <c r="Y2423" s="22"/>
      <c r="Z2423" s="22"/>
      <c r="AA2423" s="22"/>
      <c r="AB2423" s="23"/>
      <c r="AC2423" s="23"/>
      <c r="AD2423" s="22"/>
      <c r="AE2423" s="24"/>
      <c r="AF2423" s="24"/>
      <c r="AG2423" s="24"/>
      <c r="AH2423" s="24"/>
      <c r="AI2423" s="24"/>
      <c r="AJ2423" s="24"/>
      <c r="AK2423" s="24"/>
      <c r="AL2423" s="24"/>
      <c r="AM2423" s="24"/>
      <c r="AN2423" s="24"/>
      <c r="AO2423" s="24"/>
      <c r="AP2423" s="24"/>
      <c r="AQ2423" s="24"/>
      <c r="AR2423" s="24"/>
      <c r="AS2423" s="24"/>
      <c r="AT2423" s="25"/>
      <c r="AV2423" s="26"/>
      <c r="AW2423" s="26"/>
      <c r="AX2423" s="27"/>
      <c r="AY2423" s="27"/>
      <c r="AZ2423" s="27"/>
      <c r="BA2423" s="27"/>
      <c r="BB2423" s="27"/>
      <c r="BC2423" s="27"/>
      <c r="BD2423" s="27"/>
      <c r="BE2423" s="27"/>
      <c r="BF2423" s="27"/>
      <c r="BG2423" s="27"/>
      <c r="BH2423" s="27"/>
      <c r="BI2423" s="27"/>
      <c r="BT2423" s="31"/>
      <c r="BU2423" s="32"/>
      <c r="BV2423" s="33"/>
      <c r="BW2423" s="32"/>
      <c r="BX2423" s="32"/>
      <c r="BY2423" s="34"/>
      <c r="CA2423" s="32"/>
      <c r="CB2423" s="32"/>
    </row>
    <row r="2424" spans="1:80">
      <c r="A2424" s="20"/>
      <c r="B2424" s="21"/>
      <c r="C2424" s="21"/>
      <c r="D2424" s="21"/>
      <c r="E2424" s="21"/>
      <c r="F2424" s="21"/>
      <c r="G2424" s="21"/>
      <c r="H2424" s="21"/>
      <c r="I2424" s="21"/>
      <c r="J2424" s="21"/>
      <c r="K2424" s="22"/>
      <c r="L2424" s="22"/>
      <c r="M2424" s="22"/>
      <c r="N2424" s="22"/>
      <c r="O2424" s="22"/>
      <c r="P2424" s="22"/>
      <c r="Q2424" s="22"/>
      <c r="R2424" s="22"/>
      <c r="S2424" s="22"/>
      <c r="T2424" s="22"/>
      <c r="U2424" s="22"/>
      <c r="V2424" s="22"/>
      <c r="W2424" s="22"/>
      <c r="X2424" s="22"/>
      <c r="Y2424" s="22"/>
      <c r="Z2424" s="22"/>
      <c r="AA2424" s="22"/>
      <c r="AB2424" s="23"/>
      <c r="AC2424" s="23"/>
      <c r="AD2424" s="22"/>
      <c r="AE2424" s="24"/>
      <c r="AF2424" s="24"/>
      <c r="AG2424" s="24"/>
      <c r="AH2424" s="24"/>
      <c r="AI2424" s="24"/>
      <c r="AJ2424" s="24"/>
      <c r="AK2424" s="24"/>
      <c r="AL2424" s="24"/>
      <c r="AM2424" s="24"/>
      <c r="AN2424" s="24"/>
      <c r="AO2424" s="24"/>
      <c r="AP2424" s="24"/>
      <c r="AQ2424" s="24"/>
      <c r="AR2424" s="24"/>
      <c r="AS2424" s="24"/>
      <c r="AT2424" s="25"/>
      <c r="AV2424" s="26"/>
      <c r="AW2424" s="26"/>
      <c r="AX2424" s="27"/>
      <c r="AY2424" s="27"/>
      <c r="AZ2424" s="27"/>
      <c r="BA2424" s="27"/>
      <c r="BB2424" s="27"/>
      <c r="BC2424" s="27"/>
      <c r="BD2424" s="27"/>
      <c r="BE2424" s="27"/>
      <c r="BF2424" s="27"/>
      <c r="BG2424" s="27"/>
      <c r="BH2424" s="27"/>
      <c r="BI2424" s="27"/>
      <c r="BT2424" s="31"/>
      <c r="BU2424" s="32"/>
      <c r="BV2424" s="33"/>
      <c r="BW2424" s="32"/>
      <c r="BX2424" s="32"/>
      <c r="BY2424" s="34"/>
      <c r="CA2424" s="32"/>
      <c r="CB2424" s="32"/>
    </row>
    <row r="2425" spans="1:80">
      <c r="A2425" s="20"/>
      <c r="B2425" s="21"/>
      <c r="C2425" s="21"/>
      <c r="D2425" s="21"/>
      <c r="E2425" s="21"/>
      <c r="F2425" s="21"/>
      <c r="G2425" s="21"/>
      <c r="H2425" s="21"/>
      <c r="I2425" s="21"/>
      <c r="J2425" s="21"/>
      <c r="K2425" s="22"/>
      <c r="L2425" s="22"/>
      <c r="M2425" s="22"/>
      <c r="N2425" s="22"/>
      <c r="O2425" s="22"/>
      <c r="P2425" s="22"/>
      <c r="Q2425" s="22"/>
      <c r="R2425" s="22"/>
      <c r="S2425" s="22"/>
      <c r="T2425" s="22"/>
      <c r="U2425" s="22"/>
      <c r="V2425" s="22"/>
      <c r="W2425" s="22"/>
      <c r="X2425" s="22"/>
      <c r="Y2425" s="22"/>
      <c r="Z2425" s="22"/>
      <c r="AA2425" s="22"/>
      <c r="AB2425" s="23"/>
      <c r="AC2425" s="23"/>
      <c r="AD2425" s="22"/>
      <c r="AE2425" s="24"/>
      <c r="AF2425" s="24"/>
      <c r="AG2425" s="24"/>
      <c r="AH2425" s="24"/>
      <c r="AI2425" s="24"/>
      <c r="AJ2425" s="24"/>
      <c r="AK2425" s="24"/>
      <c r="AL2425" s="24"/>
      <c r="AM2425" s="24"/>
      <c r="AN2425" s="24"/>
      <c r="AO2425" s="24"/>
      <c r="AP2425" s="24"/>
      <c r="AQ2425" s="24"/>
      <c r="AR2425" s="24"/>
      <c r="AS2425" s="24"/>
      <c r="AT2425" s="25"/>
      <c r="AV2425" s="26"/>
      <c r="AW2425" s="26"/>
      <c r="AX2425" s="27"/>
      <c r="AY2425" s="27"/>
      <c r="AZ2425" s="27"/>
      <c r="BA2425" s="27"/>
      <c r="BB2425" s="27"/>
      <c r="BC2425" s="27"/>
      <c r="BD2425" s="27"/>
      <c r="BE2425" s="27"/>
      <c r="BF2425" s="27"/>
      <c r="BG2425" s="27"/>
      <c r="BH2425" s="27"/>
      <c r="BI2425" s="27"/>
      <c r="BT2425" s="31"/>
      <c r="BU2425" s="32"/>
      <c r="BV2425" s="33"/>
      <c r="BW2425" s="32"/>
      <c r="BX2425" s="32"/>
      <c r="BY2425" s="34"/>
      <c r="CA2425" s="32"/>
      <c r="CB2425" s="32"/>
    </row>
    <row r="2426" spans="1:80">
      <c r="A2426" s="20"/>
      <c r="B2426" s="21"/>
      <c r="C2426" s="21"/>
      <c r="D2426" s="21"/>
      <c r="E2426" s="21"/>
      <c r="F2426" s="21"/>
      <c r="G2426" s="21"/>
      <c r="H2426" s="21"/>
      <c r="I2426" s="21"/>
      <c r="J2426" s="21"/>
      <c r="K2426" s="22"/>
      <c r="L2426" s="22"/>
      <c r="M2426" s="22"/>
      <c r="N2426" s="22"/>
      <c r="O2426" s="22"/>
      <c r="P2426" s="22"/>
      <c r="Q2426" s="22"/>
      <c r="R2426" s="22"/>
      <c r="S2426" s="22"/>
      <c r="T2426" s="22"/>
      <c r="U2426" s="22"/>
      <c r="V2426" s="22"/>
      <c r="W2426" s="22"/>
      <c r="X2426" s="22"/>
      <c r="Y2426" s="22"/>
      <c r="Z2426" s="22"/>
      <c r="AA2426" s="22"/>
      <c r="AB2426" s="23"/>
      <c r="AC2426" s="23"/>
      <c r="AD2426" s="22"/>
      <c r="AE2426" s="24"/>
      <c r="AF2426" s="24"/>
      <c r="AG2426" s="24"/>
      <c r="AH2426" s="24"/>
      <c r="AI2426" s="24"/>
      <c r="AJ2426" s="24"/>
      <c r="AK2426" s="24"/>
      <c r="AL2426" s="24"/>
      <c r="AM2426" s="24"/>
      <c r="AN2426" s="24"/>
      <c r="AO2426" s="24"/>
      <c r="AP2426" s="24"/>
      <c r="AQ2426" s="24"/>
      <c r="AR2426" s="24"/>
      <c r="AS2426" s="24"/>
      <c r="AT2426" s="25"/>
      <c r="AV2426" s="26"/>
      <c r="AW2426" s="26"/>
      <c r="AX2426" s="27"/>
      <c r="AY2426" s="27"/>
      <c r="AZ2426" s="27"/>
      <c r="BA2426" s="27"/>
      <c r="BB2426" s="27"/>
      <c r="BC2426" s="27"/>
      <c r="BD2426" s="27"/>
      <c r="BE2426" s="27"/>
      <c r="BF2426" s="27"/>
      <c r="BG2426" s="27"/>
      <c r="BH2426" s="27"/>
      <c r="BI2426" s="27"/>
      <c r="BT2426" s="31"/>
      <c r="BU2426" s="32"/>
      <c r="BV2426" s="33"/>
      <c r="BW2426" s="32"/>
      <c r="BX2426" s="32"/>
      <c r="BY2426" s="34"/>
      <c r="CA2426" s="32"/>
      <c r="CB2426" s="32"/>
    </row>
    <row r="2427" spans="1:80">
      <c r="A2427" s="20"/>
      <c r="B2427" s="21"/>
      <c r="C2427" s="21"/>
      <c r="D2427" s="21"/>
      <c r="E2427" s="21"/>
      <c r="F2427" s="21"/>
      <c r="G2427" s="21"/>
      <c r="H2427" s="21"/>
      <c r="I2427" s="21"/>
      <c r="J2427" s="21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2"/>
      <c r="W2427" s="22"/>
      <c r="X2427" s="22"/>
      <c r="Y2427" s="22"/>
      <c r="Z2427" s="22"/>
      <c r="AA2427" s="22"/>
      <c r="AB2427" s="23"/>
      <c r="AC2427" s="23"/>
      <c r="AD2427" s="22"/>
      <c r="AE2427" s="24"/>
      <c r="AF2427" s="24"/>
      <c r="AG2427" s="24"/>
      <c r="AH2427" s="24"/>
      <c r="AI2427" s="24"/>
      <c r="AJ2427" s="24"/>
      <c r="AK2427" s="24"/>
      <c r="AL2427" s="24"/>
      <c r="AM2427" s="24"/>
      <c r="AN2427" s="24"/>
      <c r="AO2427" s="24"/>
      <c r="AP2427" s="24"/>
      <c r="AQ2427" s="24"/>
      <c r="AR2427" s="24"/>
      <c r="AS2427" s="24"/>
      <c r="AT2427" s="25"/>
      <c r="AV2427" s="26"/>
      <c r="AW2427" s="26"/>
      <c r="AX2427" s="27"/>
      <c r="AY2427" s="27"/>
      <c r="AZ2427" s="27"/>
      <c r="BA2427" s="27"/>
      <c r="BB2427" s="27"/>
      <c r="BC2427" s="27"/>
      <c r="BD2427" s="27"/>
      <c r="BE2427" s="27"/>
      <c r="BF2427" s="27"/>
      <c r="BG2427" s="27"/>
      <c r="BH2427" s="27"/>
      <c r="BI2427" s="27"/>
      <c r="BT2427" s="31"/>
      <c r="BU2427" s="32"/>
      <c r="BV2427" s="33"/>
      <c r="BW2427" s="32"/>
      <c r="BX2427" s="32"/>
      <c r="BY2427" s="34"/>
      <c r="CA2427" s="32"/>
      <c r="CB2427" s="32"/>
    </row>
    <row r="2428" spans="1:80">
      <c r="A2428" s="20"/>
      <c r="B2428" s="21"/>
      <c r="C2428" s="21"/>
      <c r="D2428" s="21"/>
      <c r="E2428" s="21"/>
      <c r="F2428" s="21"/>
      <c r="G2428" s="21"/>
      <c r="H2428" s="21"/>
      <c r="I2428" s="21"/>
      <c r="J2428" s="21"/>
      <c r="K2428" s="22"/>
      <c r="L2428" s="22"/>
      <c r="M2428" s="22"/>
      <c r="N2428" s="22"/>
      <c r="O2428" s="22"/>
      <c r="P2428" s="22"/>
      <c r="Q2428" s="22"/>
      <c r="R2428" s="22"/>
      <c r="S2428" s="22"/>
      <c r="T2428" s="22"/>
      <c r="U2428" s="22"/>
      <c r="V2428" s="22"/>
      <c r="W2428" s="22"/>
      <c r="X2428" s="22"/>
      <c r="Y2428" s="22"/>
      <c r="Z2428" s="22"/>
      <c r="AA2428" s="22"/>
      <c r="AB2428" s="23"/>
      <c r="AC2428" s="23"/>
      <c r="AD2428" s="22"/>
      <c r="AE2428" s="24"/>
      <c r="AF2428" s="24"/>
      <c r="AG2428" s="24"/>
      <c r="AH2428" s="24"/>
      <c r="AI2428" s="24"/>
      <c r="AJ2428" s="24"/>
      <c r="AK2428" s="24"/>
      <c r="AL2428" s="24"/>
      <c r="AM2428" s="24"/>
      <c r="AN2428" s="24"/>
      <c r="AO2428" s="24"/>
      <c r="AP2428" s="24"/>
      <c r="AQ2428" s="24"/>
      <c r="AR2428" s="24"/>
      <c r="AS2428" s="24"/>
      <c r="AT2428" s="25"/>
      <c r="AV2428" s="26"/>
      <c r="AW2428" s="26"/>
      <c r="AX2428" s="27"/>
      <c r="AY2428" s="27"/>
      <c r="AZ2428" s="27"/>
      <c r="BA2428" s="27"/>
      <c r="BB2428" s="27"/>
      <c r="BC2428" s="27"/>
      <c r="BD2428" s="27"/>
      <c r="BE2428" s="27"/>
      <c r="BF2428" s="27"/>
      <c r="BG2428" s="27"/>
      <c r="BH2428" s="27"/>
      <c r="BI2428" s="27"/>
      <c r="BT2428" s="31"/>
      <c r="BU2428" s="32"/>
      <c r="BV2428" s="33"/>
      <c r="BW2428" s="32"/>
      <c r="BX2428" s="32"/>
      <c r="BY2428" s="34"/>
      <c r="CA2428" s="32"/>
      <c r="CB2428" s="32"/>
    </row>
    <row r="2429" spans="1:80">
      <c r="A2429" s="20"/>
      <c r="B2429" s="21"/>
      <c r="C2429" s="21"/>
      <c r="D2429" s="21"/>
      <c r="E2429" s="21"/>
      <c r="F2429" s="21"/>
      <c r="G2429" s="21"/>
      <c r="H2429" s="21"/>
      <c r="I2429" s="21"/>
      <c r="J2429" s="21"/>
      <c r="K2429" s="22"/>
      <c r="L2429" s="22"/>
      <c r="M2429" s="22"/>
      <c r="N2429" s="22"/>
      <c r="O2429" s="22"/>
      <c r="P2429" s="22"/>
      <c r="Q2429" s="22"/>
      <c r="R2429" s="22"/>
      <c r="S2429" s="22"/>
      <c r="T2429" s="22"/>
      <c r="U2429" s="22"/>
      <c r="V2429" s="22"/>
      <c r="W2429" s="22"/>
      <c r="X2429" s="22"/>
      <c r="Y2429" s="22"/>
      <c r="Z2429" s="22"/>
      <c r="AA2429" s="22"/>
      <c r="AB2429" s="23"/>
      <c r="AC2429" s="23"/>
      <c r="AD2429" s="22"/>
      <c r="AE2429" s="24"/>
      <c r="AF2429" s="24"/>
      <c r="AG2429" s="24"/>
      <c r="AH2429" s="24"/>
      <c r="AI2429" s="24"/>
      <c r="AJ2429" s="24"/>
      <c r="AK2429" s="24"/>
      <c r="AL2429" s="24"/>
      <c r="AM2429" s="24"/>
      <c r="AN2429" s="24"/>
      <c r="AO2429" s="24"/>
      <c r="AP2429" s="24"/>
      <c r="AQ2429" s="24"/>
      <c r="AR2429" s="24"/>
      <c r="AS2429" s="24"/>
      <c r="AT2429" s="25"/>
      <c r="AV2429" s="26"/>
      <c r="AW2429" s="26"/>
      <c r="AX2429" s="27"/>
      <c r="AY2429" s="27"/>
      <c r="AZ2429" s="27"/>
      <c r="BA2429" s="27"/>
      <c r="BB2429" s="27"/>
      <c r="BC2429" s="27"/>
      <c r="BD2429" s="27"/>
      <c r="BE2429" s="27"/>
      <c r="BF2429" s="27"/>
      <c r="BG2429" s="27"/>
      <c r="BH2429" s="27"/>
      <c r="BI2429" s="27"/>
      <c r="BT2429" s="31"/>
      <c r="BU2429" s="32"/>
      <c r="BV2429" s="33"/>
      <c r="BW2429" s="32"/>
      <c r="BX2429" s="32"/>
      <c r="BY2429" s="34"/>
      <c r="CA2429" s="32"/>
      <c r="CB2429" s="32"/>
    </row>
    <row r="2430" spans="1:80">
      <c r="A2430" s="20"/>
      <c r="B2430" s="21"/>
      <c r="C2430" s="21"/>
      <c r="D2430" s="21"/>
      <c r="E2430" s="21"/>
      <c r="F2430" s="21"/>
      <c r="G2430" s="21"/>
      <c r="H2430" s="21"/>
      <c r="I2430" s="21"/>
      <c r="J2430" s="21"/>
      <c r="K2430" s="22"/>
      <c r="L2430" s="22"/>
      <c r="M2430" s="22"/>
      <c r="N2430" s="22"/>
      <c r="O2430" s="22"/>
      <c r="P2430" s="22"/>
      <c r="Q2430" s="22"/>
      <c r="R2430" s="22"/>
      <c r="S2430" s="22"/>
      <c r="T2430" s="22"/>
      <c r="U2430" s="22"/>
      <c r="V2430" s="22"/>
      <c r="W2430" s="22"/>
      <c r="X2430" s="22"/>
      <c r="Y2430" s="22"/>
      <c r="Z2430" s="22"/>
      <c r="AA2430" s="22"/>
      <c r="AB2430" s="23"/>
      <c r="AC2430" s="23"/>
      <c r="AD2430" s="22"/>
      <c r="AE2430" s="24"/>
      <c r="AF2430" s="24"/>
      <c r="AG2430" s="24"/>
      <c r="AH2430" s="24"/>
      <c r="AI2430" s="24"/>
      <c r="AJ2430" s="24"/>
      <c r="AK2430" s="24"/>
      <c r="AL2430" s="24"/>
      <c r="AM2430" s="24"/>
      <c r="AN2430" s="24"/>
      <c r="AO2430" s="24"/>
      <c r="AP2430" s="24"/>
      <c r="AQ2430" s="24"/>
      <c r="AR2430" s="24"/>
      <c r="AS2430" s="24"/>
      <c r="AT2430" s="25"/>
      <c r="AV2430" s="26"/>
      <c r="AW2430" s="26"/>
      <c r="AX2430" s="27"/>
      <c r="AY2430" s="27"/>
      <c r="AZ2430" s="27"/>
      <c r="BA2430" s="27"/>
      <c r="BB2430" s="27"/>
      <c r="BC2430" s="27"/>
      <c r="BD2430" s="27"/>
      <c r="BE2430" s="27"/>
      <c r="BF2430" s="27"/>
      <c r="BG2430" s="27"/>
      <c r="BH2430" s="27"/>
      <c r="BI2430" s="27"/>
      <c r="BT2430" s="31"/>
      <c r="BU2430" s="32"/>
      <c r="BV2430" s="33"/>
      <c r="BW2430" s="32"/>
      <c r="BX2430" s="32"/>
      <c r="BY2430" s="34"/>
      <c r="CA2430" s="32"/>
      <c r="CB2430" s="32"/>
    </row>
    <row r="2431" spans="1:80">
      <c r="A2431" s="20"/>
      <c r="B2431" s="21"/>
      <c r="C2431" s="21"/>
      <c r="D2431" s="21"/>
      <c r="E2431" s="21"/>
      <c r="F2431" s="21"/>
      <c r="G2431" s="21"/>
      <c r="H2431" s="21"/>
      <c r="I2431" s="21"/>
      <c r="J2431" s="21"/>
      <c r="K2431" s="22"/>
      <c r="L2431" s="22"/>
      <c r="M2431" s="22"/>
      <c r="N2431" s="22"/>
      <c r="O2431" s="22"/>
      <c r="P2431" s="22"/>
      <c r="Q2431" s="22"/>
      <c r="R2431" s="22"/>
      <c r="S2431" s="22"/>
      <c r="T2431" s="22"/>
      <c r="U2431" s="22"/>
      <c r="V2431" s="22"/>
      <c r="W2431" s="22"/>
      <c r="X2431" s="22"/>
      <c r="Y2431" s="22"/>
      <c r="Z2431" s="22"/>
      <c r="AA2431" s="22"/>
      <c r="AB2431" s="23"/>
      <c r="AC2431" s="23"/>
      <c r="AD2431" s="22"/>
      <c r="AE2431" s="24"/>
      <c r="AF2431" s="24"/>
      <c r="AG2431" s="24"/>
      <c r="AH2431" s="24"/>
      <c r="AI2431" s="24"/>
      <c r="AJ2431" s="24"/>
      <c r="AK2431" s="24"/>
      <c r="AL2431" s="24"/>
      <c r="AM2431" s="24"/>
      <c r="AN2431" s="24"/>
      <c r="AO2431" s="24"/>
      <c r="AP2431" s="24"/>
      <c r="AQ2431" s="24"/>
      <c r="AR2431" s="24"/>
      <c r="AS2431" s="24"/>
      <c r="AT2431" s="25"/>
      <c r="AV2431" s="26"/>
      <c r="AW2431" s="26"/>
      <c r="AX2431" s="27"/>
      <c r="AY2431" s="27"/>
      <c r="AZ2431" s="27"/>
      <c r="BA2431" s="27"/>
      <c r="BB2431" s="27"/>
      <c r="BC2431" s="27"/>
      <c r="BD2431" s="27"/>
      <c r="BE2431" s="27"/>
      <c r="BF2431" s="27"/>
      <c r="BG2431" s="27"/>
      <c r="BH2431" s="27"/>
      <c r="BI2431" s="27"/>
      <c r="BT2431" s="31"/>
      <c r="BU2431" s="32"/>
      <c r="BV2431" s="33"/>
      <c r="BW2431" s="32"/>
      <c r="BX2431" s="32"/>
      <c r="BY2431" s="34"/>
      <c r="CA2431" s="32"/>
      <c r="CB2431" s="32"/>
    </row>
    <row r="2432" spans="1:80">
      <c r="A2432" s="20"/>
      <c r="B2432" s="21"/>
      <c r="C2432" s="21"/>
      <c r="D2432" s="21"/>
      <c r="E2432" s="21"/>
      <c r="F2432" s="21"/>
      <c r="G2432" s="21"/>
      <c r="H2432" s="21"/>
      <c r="I2432" s="21"/>
      <c r="J2432" s="21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2"/>
      <c r="W2432" s="22"/>
      <c r="X2432" s="22"/>
      <c r="Y2432" s="22"/>
      <c r="Z2432" s="22"/>
      <c r="AA2432" s="22"/>
      <c r="AB2432" s="23"/>
      <c r="AC2432" s="23"/>
      <c r="AD2432" s="22"/>
      <c r="AE2432" s="24"/>
      <c r="AF2432" s="24"/>
      <c r="AG2432" s="24"/>
      <c r="AH2432" s="24"/>
      <c r="AI2432" s="24"/>
      <c r="AJ2432" s="24"/>
      <c r="AK2432" s="24"/>
      <c r="AL2432" s="24"/>
      <c r="AM2432" s="24"/>
      <c r="AN2432" s="24"/>
      <c r="AO2432" s="24"/>
      <c r="AP2432" s="24"/>
      <c r="AQ2432" s="24"/>
      <c r="AR2432" s="24"/>
      <c r="AS2432" s="24"/>
      <c r="AT2432" s="25"/>
      <c r="AV2432" s="26"/>
      <c r="AW2432" s="26"/>
      <c r="AX2432" s="27"/>
      <c r="AY2432" s="27"/>
      <c r="AZ2432" s="27"/>
      <c r="BA2432" s="27"/>
      <c r="BB2432" s="27"/>
      <c r="BC2432" s="27"/>
      <c r="BD2432" s="27"/>
      <c r="BE2432" s="27"/>
      <c r="BF2432" s="27"/>
      <c r="BG2432" s="27"/>
      <c r="BH2432" s="27"/>
      <c r="BI2432" s="27"/>
      <c r="BT2432" s="31"/>
      <c r="BU2432" s="32"/>
      <c r="BV2432" s="33"/>
      <c r="BW2432" s="32"/>
      <c r="BX2432" s="32"/>
      <c r="BY2432" s="34"/>
      <c r="CA2432" s="32"/>
      <c r="CB2432" s="32"/>
    </row>
    <row r="2433" spans="1:80">
      <c r="A2433" s="20"/>
      <c r="B2433" s="21"/>
      <c r="C2433" s="21"/>
      <c r="D2433" s="21"/>
      <c r="E2433" s="21"/>
      <c r="F2433" s="21"/>
      <c r="G2433" s="21"/>
      <c r="H2433" s="21"/>
      <c r="I2433" s="21"/>
      <c r="J2433" s="21"/>
      <c r="K2433" s="22"/>
      <c r="L2433" s="22"/>
      <c r="M2433" s="22"/>
      <c r="N2433" s="22"/>
      <c r="O2433" s="22"/>
      <c r="P2433" s="22"/>
      <c r="Q2433" s="22"/>
      <c r="R2433" s="22"/>
      <c r="S2433" s="22"/>
      <c r="T2433" s="22"/>
      <c r="U2433" s="22"/>
      <c r="V2433" s="22"/>
      <c r="W2433" s="22"/>
      <c r="X2433" s="22"/>
      <c r="Y2433" s="22"/>
      <c r="Z2433" s="22"/>
      <c r="AA2433" s="22"/>
      <c r="AB2433" s="23"/>
      <c r="AC2433" s="23"/>
      <c r="AD2433" s="22"/>
      <c r="AE2433" s="24"/>
      <c r="AF2433" s="24"/>
      <c r="AG2433" s="24"/>
      <c r="AH2433" s="24"/>
      <c r="AI2433" s="24"/>
      <c r="AJ2433" s="24"/>
      <c r="AK2433" s="24"/>
      <c r="AL2433" s="24"/>
      <c r="AM2433" s="24"/>
      <c r="AN2433" s="24"/>
      <c r="AO2433" s="24"/>
      <c r="AP2433" s="24"/>
      <c r="AQ2433" s="24"/>
      <c r="AR2433" s="24"/>
      <c r="AS2433" s="24"/>
      <c r="AT2433" s="25"/>
      <c r="AV2433" s="26"/>
      <c r="AW2433" s="26"/>
      <c r="AX2433" s="27"/>
      <c r="AY2433" s="27"/>
      <c r="AZ2433" s="27"/>
      <c r="BA2433" s="27"/>
      <c r="BB2433" s="27"/>
      <c r="BC2433" s="27"/>
      <c r="BD2433" s="27"/>
      <c r="BE2433" s="27"/>
      <c r="BF2433" s="27"/>
      <c r="BG2433" s="27"/>
      <c r="BH2433" s="27"/>
      <c r="BI2433" s="27"/>
      <c r="BT2433" s="31"/>
      <c r="BU2433" s="32"/>
      <c r="BV2433" s="33"/>
      <c r="BW2433" s="32"/>
      <c r="BX2433" s="32"/>
      <c r="BY2433" s="34"/>
      <c r="CA2433" s="32"/>
      <c r="CB2433" s="32"/>
    </row>
    <row r="2434" spans="1:80">
      <c r="A2434" s="20"/>
      <c r="B2434" s="21"/>
      <c r="C2434" s="21"/>
      <c r="D2434" s="21"/>
      <c r="E2434" s="21"/>
      <c r="F2434" s="21"/>
      <c r="G2434" s="21"/>
      <c r="H2434" s="21"/>
      <c r="I2434" s="21"/>
      <c r="J2434" s="21"/>
      <c r="K2434" s="22"/>
      <c r="L2434" s="22"/>
      <c r="M2434" s="22"/>
      <c r="N2434" s="22"/>
      <c r="O2434" s="22"/>
      <c r="P2434" s="22"/>
      <c r="Q2434" s="22"/>
      <c r="R2434" s="22"/>
      <c r="S2434" s="22"/>
      <c r="T2434" s="22"/>
      <c r="U2434" s="22"/>
      <c r="V2434" s="22"/>
      <c r="W2434" s="22"/>
      <c r="X2434" s="22"/>
      <c r="Y2434" s="22"/>
      <c r="Z2434" s="22"/>
      <c r="AA2434" s="22"/>
      <c r="AB2434" s="23"/>
      <c r="AC2434" s="23"/>
      <c r="AD2434" s="22"/>
      <c r="AE2434" s="24"/>
      <c r="AF2434" s="24"/>
      <c r="AG2434" s="24"/>
      <c r="AH2434" s="24"/>
      <c r="AI2434" s="24"/>
      <c r="AJ2434" s="24"/>
      <c r="AK2434" s="24"/>
      <c r="AL2434" s="24"/>
      <c r="AM2434" s="24"/>
      <c r="AN2434" s="24"/>
      <c r="AO2434" s="24"/>
      <c r="AP2434" s="24"/>
      <c r="AQ2434" s="24"/>
      <c r="AR2434" s="24"/>
      <c r="AS2434" s="24"/>
      <c r="AT2434" s="25"/>
      <c r="AV2434" s="26"/>
      <c r="AW2434" s="26"/>
      <c r="AX2434" s="27"/>
      <c r="AY2434" s="27"/>
      <c r="AZ2434" s="27"/>
      <c r="BA2434" s="27"/>
      <c r="BB2434" s="27"/>
      <c r="BC2434" s="27"/>
      <c r="BD2434" s="27"/>
      <c r="BE2434" s="27"/>
      <c r="BF2434" s="27"/>
      <c r="BG2434" s="27"/>
      <c r="BH2434" s="27"/>
      <c r="BI2434" s="27"/>
      <c r="BT2434" s="31"/>
      <c r="BU2434" s="32"/>
      <c r="BV2434" s="33"/>
      <c r="BW2434" s="32"/>
      <c r="BX2434" s="32"/>
      <c r="BY2434" s="34"/>
      <c r="CA2434" s="32"/>
      <c r="CB2434" s="32"/>
    </row>
    <row r="2435" spans="1:80">
      <c r="A2435" s="20"/>
      <c r="B2435" s="21"/>
      <c r="C2435" s="21"/>
      <c r="D2435" s="21"/>
      <c r="E2435" s="21"/>
      <c r="F2435" s="21"/>
      <c r="G2435" s="21"/>
      <c r="H2435" s="21"/>
      <c r="I2435" s="21"/>
      <c r="J2435" s="21"/>
      <c r="K2435" s="22"/>
      <c r="L2435" s="22"/>
      <c r="M2435" s="22"/>
      <c r="N2435" s="22"/>
      <c r="O2435" s="22"/>
      <c r="P2435" s="22"/>
      <c r="Q2435" s="22"/>
      <c r="R2435" s="22"/>
      <c r="S2435" s="22"/>
      <c r="T2435" s="22"/>
      <c r="U2435" s="22"/>
      <c r="V2435" s="22"/>
      <c r="W2435" s="22"/>
      <c r="X2435" s="22"/>
      <c r="Y2435" s="22"/>
      <c r="Z2435" s="22"/>
      <c r="AA2435" s="22"/>
      <c r="AB2435" s="23"/>
      <c r="AC2435" s="23"/>
      <c r="AD2435" s="22"/>
      <c r="AE2435" s="24"/>
      <c r="AF2435" s="24"/>
      <c r="AG2435" s="24"/>
      <c r="AH2435" s="24"/>
      <c r="AI2435" s="24"/>
      <c r="AJ2435" s="24"/>
      <c r="AK2435" s="24"/>
      <c r="AL2435" s="24"/>
      <c r="AM2435" s="24"/>
      <c r="AN2435" s="24"/>
      <c r="AO2435" s="24"/>
      <c r="AP2435" s="24"/>
      <c r="AQ2435" s="24"/>
      <c r="AR2435" s="24"/>
      <c r="AS2435" s="24"/>
      <c r="AT2435" s="25"/>
      <c r="AV2435" s="26"/>
      <c r="AW2435" s="26"/>
      <c r="AX2435" s="27"/>
      <c r="AY2435" s="27"/>
      <c r="AZ2435" s="27"/>
      <c r="BA2435" s="27"/>
      <c r="BB2435" s="27"/>
      <c r="BC2435" s="27"/>
      <c r="BD2435" s="27"/>
      <c r="BE2435" s="27"/>
      <c r="BF2435" s="27"/>
      <c r="BG2435" s="27"/>
      <c r="BH2435" s="27"/>
      <c r="BI2435" s="27"/>
      <c r="BT2435" s="31"/>
      <c r="BU2435" s="32"/>
      <c r="BV2435" s="33"/>
      <c r="BW2435" s="32"/>
      <c r="BX2435" s="32"/>
      <c r="BY2435" s="34"/>
      <c r="CA2435" s="32"/>
      <c r="CB2435" s="32"/>
    </row>
    <row r="2436" spans="1:80">
      <c r="A2436" s="20"/>
      <c r="B2436" s="21"/>
      <c r="C2436" s="21"/>
      <c r="D2436" s="21"/>
      <c r="E2436" s="21"/>
      <c r="F2436" s="21"/>
      <c r="G2436" s="21"/>
      <c r="H2436" s="21"/>
      <c r="I2436" s="21"/>
      <c r="J2436" s="21"/>
      <c r="K2436" s="22"/>
      <c r="L2436" s="22"/>
      <c r="M2436" s="22"/>
      <c r="N2436" s="22"/>
      <c r="O2436" s="22"/>
      <c r="P2436" s="22"/>
      <c r="Q2436" s="22"/>
      <c r="R2436" s="22"/>
      <c r="S2436" s="22"/>
      <c r="T2436" s="22"/>
      <c r="U2436" s="22"/>
      <c r="V2436" s="22"/>
      <c r="W2436" s="22"/>
      <c r="X2436" s="22"/>
      <c r="Y2436" s="22"/>
      <c r="Z2436" s="22"/>
      <c r="AA2436" s="22"/>
      <c r="AB2436" s="23"/>
      <c r="AC2436" s="23"/>
      <c r="AD2436" s="22"/>
      <c r="AE2436" s="24"/>
      <c r="AF2436" s="24"/>
      <c r="AG2436" s="24"/>
      <c r="AH2436" s="24"/>
      <c r="AI2436" s="24"/>
      <c r="AJ2436" s="24"/>
      <c r="AK2436" s="24"/>
      <c r="AL2436" s="24"/>
      <c r="AM2436" s="24"/>
      <c r="AN2436" s="24"/>
      <c r="AO2436" s="24"/>
      <c r="AP2436" s="24"/>
      <c r="AQ2436" s="24"/>
      <c r="AR2436" s="24"/>
      <c r="AS2436" s="24"/>
      <c r="AT2436" s="25"/>
      <c r="AV2436" s="26"/>
      <c r="AW2436" s="26"/>
      <c r="AX2436" s="27"/>
      <c r="AY2436" s="27"/>
      <c r="AZ2436" s="27"/>
      <c r="BA2436" s="27"/>
      <c r="BB2436" s="27"/>
      <c r="BC2436" s="27"/>
      <c r="BD2436" s="27"/>
      <c r="BE2436" s="27"/>
      <c r="BF2436" s="27"/>
      <c r="BG2436" s="27"/>
      <c r="BH2436" s="27"/>
      <c r="BI2436" s="27"/>
      <c r="BT2436" s="31"/>
      <c r="BU2436" s="32"/>
      <c r="BV2436" s="33"/>
      <c r="BW2436" s="32"/>
      <c r="BX2436" s="32"/>
      <c r="BY2436" s="34"/>
      <c r="CA2436" s="32"/>
      <c r="CB2436" s="32"/>
    </row>
    <row r="2437" spans="1:80">
      <c r="A2437" s="20"/>
      <c r="B2437" s="21"/>
      <c r="C2437" s="21"/>
      <c r="D2437" s="21"/>
      <c r="E2437" s="21"/>
      <c r="F2437" s="21"/>
      <c r="G2437" s="21"/>
      <c r="H2437" s="21"/>
      <c r="I2437" s="21"/>
      <c r="J2437" s="21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2"/>
      <c r="W2437" s="22"/>
      <c r="X2437" s="22"/>
      <c r="Y2437" s="22"/>
      <c r="Z2437" s="22"/>
      <c r="AA2437" s="22"/>
      <c r="AB2437" s="23"/>
      <c r="AC2437" s="23"/>
      <c r="AD2437" s="22"/>
      <c r="AE2437" s="24"/>
      <c r="AF2437" s="24"/>
      <c r="AG2437" s="24"/>
      <c r="AH2437" s="24"/>
      <c r="AI2437" s="24"/>
      <c r="AJ2437" s="24"/>
      <c r="AK2437" s="24"/>
      <c r="AL2437" s="24"/>
      <c r="AM2437" s="24"/>
      <c r="AN2437" s="24"/>
      <c r="AO2437" s="24"/>
      <c r="AP2437" s="24"/>
      <c r="AQ2437" s="24"/>
      <c r="AR2437" s="24"/>
      <c r="AS2437" s="24"/>
      <c r="AT2437" s="25"/>
      <c r="AV2437" s="26"/>
      <c r="AW2437" s="26"/>
      <c r="AX2437" s="27"/>
      <c r="AY2437" s="27"/>
      <c r="AZ2437" s="27"/>
      <c r="BA2437" s="27"/>
      <c r="BB2437" s="27"/>
      <c r="BC2437" s="27"/>
      <c r="BD2437" s="27"/>
      <c r="BE2437" s="27"/>
      <c r="BF2437" s="27"/>
      <c r="BG2437" s="27"/>
      <c r="BH2437" s="27"/>
      <c r="BI2437" s="27"/>
      <c r="BT2437" s="31"/>
      <c r="BU2437" s="32"/>
      <c r="BV2437" s="33"/>
      <c r="BW2437" s="32"/>
      <c r="BX2437" s="32"/>
      <c r="BY2437" s="34"/>
      <c r="CA2437" s="32"/>
      <c r="CB2437" s="32"/>
    </row>
    <row r="2438" spans="1:80">
      <c r="A2438" s="20"/>
      <c r="B2438" s="21"/>
      <c r="C2438" s="21"/>
      <c r="D2438" s="21"/>
      <c r="E2438" s="21"/>
      <c r="F2438" s="21"/>
      <c r="G2438" s="21"/>
      <c r="H2438" s="21"/>
      <c r="I2438" s="21"/>
      <c r="J2438" s="21"/>
      <c r="K2438" s="22"/>
      <c r="L2438" s="22"/>
      <c r="M2438" s="22"/>
      <c r="N2438" s="22"/>
      <c r="O2438" s="22"/>
      <c r="P2438" s="22"/>
      <c r="Q2438" s="22"/>
      <c r="R2438" s="22"/>
      <c r="S2438" s="22"/>
      <c r="T2438" s="22"/>
      <c r="U2438" s="22"/>
      <c r="V2438" s="22"/>
      <c r="W2438" s="22"/>
      <c r="X2438" s="22"/>
      <c r="Y2438" s="22"/>
      <c r="Z2438" s="22"/>
      <c r="AA2438" s="22"/>
      <c r="AB2438" s="23"/>
      <c r="AC2438" s="23"/>
      <c r="AD2438" s="22"/>
      <c r="AE2438" s="24"/>
      <c r="AF2438" s="24"/>
      <c r="AG2438" s="24"/>
      <c r="AH2438" s="24"/>
      <c r="AI2438" s="24"/>
      <c r="AJ2438" s="24"/>
      <c r="AK2438" s="24"/>
      <c r="AL2438" s="24"/>
      <c r="AM2438" s="24"/>
      <c r="AN2438" s="24"/>
      <c r="AO2438" s="24"/>
      <c r="AP2438" s="24"/>
      <c r="AQ2438" s="24"/>
      <c r="AR2438" s="24"/>
      <c r="AS2438" s="24"/>
      <c r="AT2438" s="25"/>
      <c r="AV2438" s="26"/>
      <c r="AW2438" s="26"/>
      <c r="AX2438" s="27"/>
      <c r="AY2438" s="27"/>
      <c r="AZ2438" s="27"/>
      <c r="BA2438" s="27"/>
      <c r="BB2438" s="27"/>
      <c r="BC2438" s="27"/>
      <c r="BD2438" s="27"/>
      <c r="BE2438" s="27"/>
      <c r="BF2438" s="27"/>
      <c r="BG2438" s="27"/>
      <c r="BH2438" s="27"/>
      <c r="BI2438" s="27"/>
      <c r="BT2438" s="31"/>
      <c r="BU2438" s="32"/>
      <c r="BV2438" s="33"/>
      <c r="BW2438" s="32"/>
      <c r="BX2438" s="32"/>
      <c r="BY2438" s="34"/>
      <c r="CA2438" s="32"/>
      <c r="CB2438" s="32"/>
    </row>
    <row r="2439" spans="1:80">
      <c r="A2439" s="20"/>
      <c r="B2439" s="21"/>
      <c r="C2439" s="21"/>
      <c r="D2439" s="21"/>
      <c r="E2439" s="21"/>
      <c r="F2439" s="21"/>
      <c r="G2439" s="21"/>
      <c r="H2439" s="21"/>
      <c r="I2439" s="21"/>
      <c r="J2439" s="21"/>
      <c r="K2439" s="22"/>
      <c r="L2439" s="22"/>
      <c r="M2439" s="22"/>
      <c r="N2439" s="22"/>
      <c r="O2439" s="22"/>
      <c r="P2439" s="22"/>
      <c r="Q2439" s="22"/>
      <c r="R2439" s="22"/>
      <c r="S2439" s="22"/>
      <c r="T2439" s="22"/>
      <c r="U2439" s="22"/>
      <c r="V2439" s="22"/>
      <c r="W2439" s="22"/>
      <c r="X2439" s="22"/>
      <c r="Y2439" s="22"/>
      <c r="Z2439" s="22"/>
      <c r="AA2439" s="22"/>
      <c r="AB2439" s="23"/>
      <c r="AC2439" s="23"/>
      <c r="AD2439" s="22"/>
      <c r="AE2439" s="24"/>
      <c r="AF2439" s="24"/>
      <c r="AG2439" s="24"/>
      <c r="AH2439" s="24"/>
      <c r="AI2439" s="24"/>
      <c r="AJ2439" s="24"/>
      <c r="AK2439" s="24"/>
      <c r="AL2439" s="24"/>
      <c r="AM2439" s="24"/>
      <c r="AN2439" s="24"/>
      <c r="AO2439" s="24"/>
      <c r="AP2439" s="24"/>
      <c r="AQ2439" s="24"/>
      <c r="AR2439" s="24"/>
      <c r="AS2439" s="24"/>
      <c r="AT2439" s="25"/>
      <c r="AV2439" s="26"/>
      <c r="AW2439" s="26"/>
      <c r="AX2439" s="27"/>
      <c r="AY2439" s="27"/>
      <c r="AZ2439" s="27"/>
      <c r="BA2439" s="27"/>
      <c r="BB2439" s="27"/>
      <c r="BC2439" s="27"/>
      <c r="BD2439" s="27"/>
      <c r="BE2439" s="27"/>
      <c r="BF2439" s="27"/>
      <c r="BG2439" s="27"/>
      <c r="BH2439" s="27"/>
      <c r="BI2439" s="27"/>
      <c r="BT2439" s="31"/>
      <c r="BU2439" s="32"/>
      <c r="BV2439" s="33"/>
      <c r="BW2439" s="32"/>
      <c r="BX2439" s="32"/>
      <c r="BY2439" s="34"/>
      <c r="CA2439" s="32"/>
      <c r="CB2439" s="32"/>
    </row>
    <row r="2440" spans="1:80">
      <c r="A2440" s="20"/>
      <c r="B2440" s="21"/>
      <c r="C2440" s="21"/>
      <c r="D2440" s="21"/>
      <c r="E2440" s="21"/>
      <c r="F2440" s="21"/>
      <c r="G2440" s="21"/>
      <c r="H2440" s="21"/>
      <c r="I2440" s="21"/>
      <c r="J2440" s="21"/>
      <c r="K2440" s="22"/>
      <c r="L2440" s="22"/>
      <c r="M2440" s="22"/>
      <c r="N2440" s="22"/>
      <c r="O2440" s="22"/>
      <c r="P2440" s="22"/>
      <c r="Q2440" s="22"/>
      <c r="R2440" s="22"/>
      <c r="S2440" s="22"/>
      <c r="T2440" s="22"/>
      <c r="U2440" s="22"/>
      <c r="V2440" s="22"/>
      <c r="W2440" s="22"/>
      <c r="X2440" s="22"/>
      <c r="Y2440" s="22"/>
      <c r="Z2440" s="22"/>
      <c r="AA2440" s="22"/>
      <c r="AB2440" s="23"/>
      <c r="AC2440" s="23"/>
      <c r="AD2440" s="22"/>
      <c r="AE2440" s="24"/>
      <c r="AF2440" s="24"/>
      <c r="AG2440" s="24"/>
      <c r="AH2440" s="24"/>
      <c r="AI2440" s="24"/>
      <c r="AJ2440" s="24"/>
      <c r="AK2440" s="24"/>
      <c r="AL2440" s="24"/>
      <c r="AM2440" s="24"/>
      <c r="AN2440" s="24"/>
      <c r="AO2440" s="24"/>
      <c r="AP2440" s="24"/>
      <c r="AQ2440" s="24"/>
      <c r="AR2440" s="24"/>
      <c r="AS2440" s="24"/>
      <c r="AT2440" s="25"/>
      <c r="AV2440" s="26"/>
      <c r="AW2440" s="26"/>
      <c r="AX2440" s="27"/>
      <c r="AY2440" s="27"/>
      <c r="AZ2440" s="27"/>
      <c r="BA2440" s="27"/>
      <c r="BB2440" s="27"/>
      <c r="BC2440" s="27"/>
      <c r="BD2440" s="27"/>
      <c r="BE2440" s="27"/>
      <c r="BF2440" s="27"/>
      <c r="BG2440" s="27"/>
      <c r="BH2440" s="27"/>
      <c r="BI2440" s="27"/>
      <c r="BT2440" s="31"/>
      <c r="BU2440" s="32"/>
      <c r="BV2440" s="33"/>
      <c r="BW2440" s="32"/>
      <c r="BX2440" s="32"/>
      <c r="BY2440" s="34"/>
      <c r="CA2440" s="32"/>
      <c r="CB2440" s="32"/>
    </row>
    <row r="2441" spans="1:80">
      <c r="A2441" s="20"/>
      <c r="B2441" s="21"/>
      <c r="C2441" s="21"/>
      <c r="D2441" s="21"/>
      <c r="E2441" s="21"/>
      <c r="F2441" s="21"/>
      <c r="G2441" s="21"/>
      <c r="H2441" s="21"/>
      <c r="I2441" s="21"/>
      <c r="J2441" s="21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22"/>
      <c r="W2441" s="22"/>
      <c r="X2441" s="22"/>
      <c r="Y2441" s="22"/>
      <c r="Z2441" s="22"/>
      <c r="AA2441" s="22"/>
      <c r="AB2441" s="23"/>
      <c r="AC2441" s="23"/>
      <c r="AD2441" s="22"/>
      <c r="AE2441" s="24"/>
      <c r="AF2441" s="24"/>
      <c r="AG2441" s="24"/>
      <c r="AH2441" s="24"/>
      <c r="AI2441" s="24"/>
      <c r="AJ2441" s="24"/>
      <c r="AK2441" s="24"/>
      <c r="AL2441" s="24"/>
      <c r="AM2441" s="24"/>
      <c r="AN2441" s="24"/>
      <c r="AO2441" s="24"/>
      <c r="AP2441" s="24"/>
      <c r="AQ2441" s="24"/>
      <c r="AR2441" s="24"/>
      <c r="AS2441" s="24"/>
      <c r="AT2441" s="25"/>
      <c r="AV2441" s="26"/>
      <c r="AW2441" s="26"/>
      <c r="AX2441" s="27"/>
      <c r="AY2441" s="27"/>
      <c r="AZ2441" s="27"/>
      <c r="BA2441" s="27"/>
      <c r="BB2441" s="27"/>
      <c r="BC2441" s="27"/>
      <c r="BD2441" s="27"/>
      <c r="BE2441" s="27"/>
      <c r="BF2441" s="27"/>
      <c r="BG2441" s="27"/>
      <c r="BH2441" s="27"/>
      <c r="BI2441" s="27"/>
      <c r="BT2441" s="31"/>
      <c r="BU2441" s="32"/>
      <c r="BV2441" s="33"/>
      <c r="BW2441" s="32"/>
      <c r="BX2441" s="32"/>
      <c r="BY2441" s="34"/>
      <c r="CA2441" s="32"/>
      <c r="CB2441" s="32"/>
    </row>
    <row r="2442" spans="1:80">
      <c r="A2442" s="20"/>
      <c r="B2442" s="21"/>
      <c r="C2442" s="21"/>
      <c r="D2442" s="21"/>
      <c r="E2442" s="21"/>
      <c r="F2442" s="21"/>
      <c r="G2442" s="21"/>
      <c r="H2442" s="21"/>
      <c r="I2442" s="21"/>
      <c r="J2442" s="21"/>
      <c r="K2442" s="22"/>
      <c r="L2442" s="22"/>
      <c r="M2442" s="22"/>
      <c r="N2442" s="22"/>
      <c r="O2442" s="22"/>
      <c r="P2442" s="22"/>
      <c r="Q2442" s="22"/>
      <c r="R2442" s="22"/>
      <c r="S2442" s="22"/>
      <c r="T2442" s="22"/>
      <c r="U2442" s="22"/>
      <c r="V2442" s="22"/>
      <c r="W2442" s="22"/>
      <c r="X2442" s="22"/>
      <c r="Y2442" s="22"/>
      <c r="Z2442" s="22"/>
      <c r="AA2442" s="22"/>
      <c r="AB2442" s="23"/>
      <c r="AC2442" s="23"/>
      <c r="AD2442" s="22"/>
      <c r="AE2442" s="24"/>
      <c r="AF2442" s="24"/>
      <c r="AG2442" s="24"/>
      <c r="AH2442" s="24"/>
      <c r="AI2442" s="24"/>
      <c r="AJ2442" s="24"/>
      <c r="AK2442" s="24"/>
      <c r="AL2442" s="24"/>
      <c r="AM2442" s="24"/>
      <c r="AN2442" s="24"/>
      <c r="AO2442" s="24"/>
      <c r="AP2442" s="24"/>
      <c r="AQ2442" s="24"/>
      <c r="AR2442" s="24"/>
      <c r="AS2442" s="24"/>
      <c r="AT2442" s="25"/>
      <c r="AV2442" s="26"/>
      <c r="AW2442" s="26"/>
      <c r="AX2442" s="27"/>
      <c r="AY2442" s="27"/>
      <c r="AZ2442" s="27"/>
      <c r="BA2442" s="27"/>
      <c r="BB2442" s="27"/>
      <c r="BC2442" s="27"/>
      <c r="BD2442" s="27"/>
      <c r="BE2442" s="27"/>
      <c r="BF2442" s="27"/>
      <c r="BG2442" s="27"/>
      <c r="BH2442" s="27"/>
      <c r="BI2442" s="27"/>
      <c r="BT2442" s="31"/>
      <c r="BU2442" s="32"/>
      <c r="BV2442" s="33"/>
      <c r="BW2442" s="32"/>
      <c r="BX2442" s="32"/>
      <c r="BY2442" s="34"/>
      <c r="CA2442" s="32"/>
      <c r="CB2442" s="32"/>
    </row>
    <row r="2443" spans="1:80">
      <c r="A2443" s="20"/>
      <c r="B2443" s="21"/>
      <c r="C2443" s="21"/>
      <c r="D2443" s="21"/>
      <c r="E2443" s="21"/>
      <c r="F2443" s="21"/>
      <c r="G2443" s="21"/>
      <c r="H2443" s="21"/>
      <c r="I2443" s="21"/>
      <c r="J2443" s="21"/>
      <c r="K2443" s="22"/>
      <c r="L2443" s="22"/>
      <c r="M2443" s="22"/>
      <c r="N2443" s="22"/>
      <c r="O2443" s="22"/>
      <c r="P2443" s="22"/>
      <c r="Q2443" s="22"/>
      <c r="R2443" s="22"/>
      <c r="S2443" s="22"/>
      <c r="T2443" s="22"/>
      <c r="U2443" s="22"/>
      <c r="V2443" s="22"/>
      <c r="W2443" s="22"/>
      <c r="X2443" s="22"/>
      <c r="Y2443" s="22"/>
      <c r="Z2443" s="22"/>
      <c r="AA2443" s="22"/>
      <c r="AB2443" s="23"/>
      <c r="AC2443" s="23"/>
      <c r="AD2443" s="22"/>
      <c r="AE2443" s="24"/>
      <c r="AF2443" s="24"/>
      <c r="AG2443" s="24"/>
      <c r="AH2443" s="24"/>
      <c r="AI2443" s="24"/>
      <c r="AJ2443" s="24"/>
      <c r="AK2443" s="24"/>
      <c r="AL2443" s="24"/>
      <c r="AM2443" s="24"/>
      <c r="AN2443" s="24"/>
      <c r="AO2443" s="24"/>
      <c r="AP2443" s="24"/>
      <c r="AQ2443" s="24"/>
      <c r="AR2443" s="24"/>
      <c r="AS2443" s="24"/>
      <c r="AT2443" s="25"/>
      <c r="AV2443" s="26"/>
      <c r="AW2443" s="26"/>
      <c r="AX2443" s="27"/>
      <c r="AY2443" s="27"/>
      <c r="AZ2443" s="27"/>
      <c r="BA2443" s="27"/>
      <c r="BB2443" s="27"/>
      <c r="BC2443" s="27"/>
      <c r="BD2443" s="27"/>
      <c r="BE2443" s="27"/>
      <c r="BF2443" s="27"/>
      <c r="BG2443" s="27"/>
      <c r="BH2443" s="27"/>
      <c r="BI2443" s="27"/>
      <c r="BT2443" s="31"/>
      <c r="BU2443" s="32"/>
      <c r="BV2443" s="33"/>
      <c r="BW2443" s="32"/>
      <c r="BX2443" s="32"/>
      <c r="BY2443" s="34"/>
      <c r="CA2443" s="32"/>
      <c r="CB2443" s="32"/>
    </row>
    <row r="2444" spans="1:80">
      <c r="A2444" s="20"/>
      <c r="B2444" s="21"/>
      <c r="C2444" s="21"/>
      <c r="D2444" s="21"/>
      <c r="E2444" s="21"/>
      <c r="F2444" s="21"/>
      <c r="G2444" s="21"/>
      <c r="H2444" s="21"/>
      <c r="I2444" s="21"/>
      <c r="J2444" s="21"/>
      <c r="K2444" s="22"/>
      <c r="L2444" s="22"/>
      <c r="M2444" s="22"/>
      <c r="N2444" s="22"/>
      <c r="O2444" s="22"/>
      <c r="P2444" s="22"/>
      <c r="Q2444" s="22"/>
      <c r="R2444" s="22"/>
      <c r="S2444" s="22"/>
      <c r="T2444" s="22"/>
      <c r="U2444" s="22"/>
      <c r="V2444" s="22"/>
      <c r="W2444" s="22"/>
      <c r="X2444" s="22"/>
      <c r="Y2444" s="22"/>
      <c r="Z2444" s="22"/>
      <c r="AA2444" s="22"/>
      <c r="AB2444" s="23"/>
      <c r="AC2444" s="23"/>
      <c r="AD2444" s="22"/>
      <c r="AE2444" s="24"/>
      <c r="AF2444" s="24"/>
      <c r="AG2444" s="24"/>
      <c r="AH2444" s="24"/>
      <c r="AI2444" s="24"/>
      <c r="AJ2444" s="24"/>
      <c r="AK2444" s="24"/>
      <c r="AL2444" s="24"/>
      <c r="AM2444" s="24"/>
      <c r="AN2444" s="24"/>
      <c r="AO2444" s="24"/>
      <c r="AP2444" s="24"/>
      <c r="AQ2444" s="24"/>
      <c r="AR2444" s="24"/>
      <c r="AS2444" s="24"/>
      <c r="AT2444" s="25"/>
      <c r="AV2444" s="26"/>
      <c r="AW2444" s="26"/>
      <c r="AX2444" s="27"/>
      <c r="AY2444" s="27"/>
      <c r="AZ2444" s="27"/>
      <c r="BA2444" s="27"/>
      <c r="BB2444" s="27"/>
      <c r="BC2444" s="27"/>
      <c r="BD2444" s="27"/>
      <c r="BE2444" s="27"/>
      <c r="BF2444" s="27"/>
      <c r="BG2444" s="27"/>
      <c r="BH2444" s="27"/>
      <c r="BI2444" s="27"/>
      <c r="BT2444" s="31"/>
      <c r="BU2444" s="32"/>
      <c r="BV2444" s="33"/>
      <c r="BW2444" s="32"/>
      <c r="BX2444" s="32"/>
      <c r="BY2444" s="34"/>
      <c r="CA2444" s="32"/>
      <c r="CB2444" s="32"/>
    </row>
    <row r="2445" spans="1:80">
      <c r="A2445" s="20"/>
      <c r="B2445" s="21"/>
      <c r="C2445" s="21"/>
      <c r="D2445" s="21"/>
      <c r="E2445" s="21"/>
      <c r="F2445" s="21"/>
      <c r="G2445" s="21"/>
      <c r="H2445" s="21"/>
      <c r="I2445" s="21"/>
      <c r="J2445" s="21"/>
      <c r="K2445" s="22"/>
      <c r="L2445" s="22"/>
      <c r="M2445" s="22"/>
      <c r="N2445" s="22"/>
      <c r="O2445" s="22"/>
      <c r="P2445" s="22"/>
      <c r="Q2445" s="22"/>
      <c r="R2445" s="22"/>
      <c r="S2445" s="22"/>
      <c r="T2445" s="22"/>
      <c r="U2445" s="22"/>
      <c r="V2445" s="22"/>
      <c r="W2445" s="22"/>
      <c r="X2445" s="22"/>
      <c r="Y2445" s="22"/>
      <c r="Z2445" s="22"/>
      <c r="AA2445" s="22"/>
      <c r="AB2445" s="23"/>
      <c r="AC2445" s="23"/>
      <c r="AD2445" s="22"/>
      <c r="AE2445" s="24"/>
      <c r="AF2445" s="24"/>
      <c r="AG2445" s="24"/>
      <c r="AH2445" s="24"/>
      <c r="AI2445" s="24"/>
      <c r="AJ2445" s="24"/>
      <c r="AK2445" s="24"/>
      <c r="AL2445" s="24"/>
      <c r="AM2445" s="24"/>
      <c r="AN2445" s="24"/>
      <c r="AO2445" s="24"/>
      <c r="AP2445" s="24"/>
      <c r="AQ2445" s="24"/>
      <c r="AR2445" s="24"/>
      <c r="AS2445" s="24"/>
      <c r="AT2445" s="25"/>
      <c r="AV2445" s="26"/>
      <c r="AW2445" s="26"/>
      <c r="AX2445" s="27"/>
      <c r="AY2445" s="27"/>
      <c r="AZ2445" s="27"/>
      <c r="BA2445" s="27"/>
      <c r="BB2445" s="27"/>
      <c r="BC2445" s="27"/>
      <c r="BD2445" s="27"/>
      <c r="BE2445" s="27"/>
      <c r="BF2445" s="27"/>
      <c r="BG2445" s="27"/>
      <c r="BH2445" s="27"/>
      <c r="BI2445" s="27"/>
      <c r="BT2445" s="31"/>
      <c r="BU2445" s="32"/>
      <c r="BV2445" s="33"/>
      <c r="BW2445" s="32"/>
      <c r="BX2445" s="32"/>
      <c r="BY2445" s="34"/>
      <c r="CA2445" s="32"/>
      <c r="CB2445" s="32"/>
    </row>
    <row r="2446" spans="1:80">
      <c r="A2446" s="20"/>
      <c r="B2446" s="21"/>
      <c r="C2446" s="21"/>
      <c r="D2446" s="21"/>
      <c r="E2446" s="21"/>
      <c r="F2446" s="21"/>
      <c r="G2446" s="21"/>
      <c r="H2446" s="21"/>
      <c r="I2446" s="21"/>
      <c r="J2446" s="21"/>
      <c r="K2446" s="22"/>
      <c r="L2446" s="22"/>
      <c r="M2446" s="22"/>
      <c r="N2446" s="22"/>
      <c r="O2446" s="22"/>
      <c r="P2446" s="22"/>
      <c r="Q2446" s="22"/>
      <c r="R2446" s="22"/>
      <c r="S2446" s="22"/>
      <c r="T2446" s="22"/>
      <c r="U2446" s="22"/>
      <c r="V2446" s="22"/>
      <c r="W2446" s="22"/>
      <c r="X2446" s="22"/>
      <c r="Y2446" s="22"/>
      <c r="Z2446" s="22"/>
      <c r="AA2446" s="22"/>
      <c r="AB2446" s="23"/>
      <c r="AC2446" s="23"/>
      <c r="AD2446" s="22"/>
      <c r="AE2446" s="24"/>
      <c r="AF2446" s="24"/>
      <c r="AG2446" s="24"/>
      <c r="AH2446" s="24"/>
      <c r="AI2446" s="24"/>
      <c r="AJ2446" s="24"/>
      <c r="AK2446" s="24"/>
      <c r="AL2446" s="24"/>
      <c r="AM2446" s="24"/>
      <c r="AN2446" s="24"/>
      <c r="AO2446" s="24"/>
      <c r="AP2446" s="24"/>
      <c r="AQ2446" s="24"/>
      <c r="AR2446" s="24"/>
      <c r="AS2446" s="24"/>
      <c r="AT2446" s="25"/>
      <c r="AV2446" s="26"/>
      <c r="AW2446" s="26"/>
      <c r="AX2446" s="27"/>
      <c r="AY2446" s="27"/>
      <c r="AZ2446" s="27"/>
      <c r="BA2446" s="27"/>
      <c r="BB2446" s="27"/>
      <c r="BC2446" s="27"/>
      <c r="BD2446" s="27"/>
      <c r="BE2446" s="27"/>
      <c r="BF2446" s="27"/>
      <c r="BG2446" s="27"/>
      <c r="BH2446" s="27"/>
      <c r="BI2446" s="27"/>
      <c r="BT2446" s="31"/>
      <c r="BU2446" s="32"/>
      <c r="BV2446" s="33"/>
      <c r="BW2446" s="32"/>
      <c r="BX2446" s="32"/>
      <c r="BY2446" s="34"/>
      <c r="CA2446" s="32"/>
      <c r="CB2446" s="32"/>
    </row>
    <row r="2447" spans="1:80">
      <c r="A2447" s="20"/>
      <c r="B2447" s="21"/>
      <c r="C2447" s="21"/>
      <c r="D2447" s="21"/>
      <c r="E2447" s="21"/>
      <c r="F2447" s="21"/>
      <c r="G2447" s="21"/>
      <c r="H2447" s="21"/>
      <c r="I2447" s="21"/>
      <c r="J2447" s="21"/>
      <c r="K2447" s="22"/>
      <c r="L2447" s="22"/>
      <c r="M2447" s="22"/>
      <c r="N2447" s="22"/>
      <c r="O2447" s="22"/>
      <c r="P2447" s="22"/>
      <c r="Q2447" s="22"/>
      <c r="R2447" s="22"/>
      <c r="S2447" s="22"/>
      <c r="T2447" s="22"/>
      <c r="U2447" s="22"/>
      <c r="V2447" s="22"/>
      <c r="W2447" s="22"/>
      <c r="X2447" s="22"/>
      <c r="Y2447" s="22"/>
      <c r="Z2447" s="22"/>
      <c r="AA2447" s="22"/>
      <c r="AB2447" s="23"/>
      <c r="AC2447" s="23"/>
      <c r="AD2447" s="22"/>
      <c r="AE2447" s="24"/>
      <c r="AF2447" s="24"/>
      <c r="AG2447" s="24"/>
      <c r="AH2447" s="24"/>
      <c r="AI2447" s="24"/>
      <c r="AJ2447" s="24"/>
      <c r="AK2447" s="24"/>
      <c r="AL2447" s="24"/>
      <c r="AM2447" s="24"/>
      <c r="AN2447" s="24"/>
      <c r="AO2447" s="24"/>
      <c r="AP2447" s="24"/>
      <c r="AQ2447" s="24"/>
      <c r="AR2447" s="24"/>
      <c r="AS2447" s="24"/>
      <c r="AT2447" s="25"/>
      <c r="AV2447" s="26"/>
      <c r="AW2447" s="26"/>
      <c r="AX2447" s="27"/>
      <c r="AY2447" s="27"/>
      <c r="AZ2447" s="27"/>
      <c r="BA2447" s="27"/>
      <c r="BB2447" s="27"/>
      <c r="BC2447" s="27"/>
      <c r="BD2447" s="27"/>
      <c r="BE2447" s="27"/>
      <c r="BF2447" s="27"/>
      <c r="BG2447" s="27"/>
      <c r="BH2447" s="27"/>
      <c r="BI2447" s="27"/>
      <c r="BT2447" s="31"/>
      <c r="BU2447" s="32"/>
      <c r="BV2447" s="33"/>
      <c r="BW2447" s="32"/>
      <c r="BX2447" s="32"/>
      <c r="BY2447" s="34"/>
      <c r="CA2447" s="32"/>
      <c r="CB2447" s="32"/>
    </row>
    <row r="2448" spans="1:80">
      <c r="A2448" s="20"/>
      <c r="B2448" s="21"/>
      <c r="C2448" s="21"/>
      <c r="D2448" s="21"/>
      <c r="E2448" s="21"/>
      <c r="F2448" s="21"/>
      <c r="G2448" s="21"/>
      <c r="H2448" s="21"/>
      <c r="I2448" s="21"/>
      <c r="J2448" s="21"/>
      <c r="K2448" s="22"/>
      <c r="L2448" s="22"/>
      <c r="M2448" s="22"/>
      <c r="N2448" s="22"/>
      <c r="O2448" s="22"/>
      <c r="P2448" s="22"/>
      <c r="Q2448" s="22"/>
      <c r="R2448" s="22"/>
      <c r="S2448" s="22"/>
      <c r="T2448" s="22"/>
      <c r="U2448" s="22"/>
      <c r="V2448" s="22"/>
      <c r="W2448" s="22"/>
      <c r="X2448" s="22"/>
      <c r="Y2448" s="22"/>
      <c r="Z2448" s="22"/>
      <c r="AA2448" s="22"/>
      <c r="AB2448" s="23"/>
      <c r="AC2448" s="23"/>
      <c r="AD2448" s="22"/>
      <c r="AE2448" s="24"/>
      <c r="AF2448" s="24"/>
      <c r="AG2448" s="24"/>
      <c r="AH2448" s="24"/>
      <c r="AI2448" s="24"/>
      <c r="AJ2448" s="24"/>
      <c r="AK2448" s="24"/>
      <c r="AL2448" s="24"/>
      <c r="AM2448" s="24"/>
      <c r="AN2448" s="24"/>
      <c r="AO2448" s="24"/>
      <c r="AP2448" s="24"/>
      <c r="AQ2448" s="24"/>
      <c r="AR2448" s="24"/>
      <c r="AS2448" s="24"/>
      <c r="AT2448" s="25"/>
      <c r="AV2448" s="26"/>
      <c r="AW2448" s="26"/>
      <c r="AX2448" s="27"/>
      <c r="AY2448" s="27"/>
      <c r="AZ2448" s="27"/>
      <c r="BA2448" s="27"/>
      <c r="BB2448" s="27"/>
      <c r="BC2448" s="27"/>
      <c r="BD2448" s="27"/>
      <c r="BE2448" s="27"/>
      <c r="BF2448" s="27"/>
      <c r="BG2448" s="27"/>
      <c r="BH2448" s="27"/>
      <c r="BI2448" s="27"/>
      <c r="BT2448" s="31"/>
      <c r="BU2448" s="32"/>
      <c r="BV2448" s="33"/>
      <c r="BW2448" s="32"/>
      <c r="BX2448" s="32"/>
      <c r="BY2448" s="34"/>
      <c r="CA2448" s="32"/>
      <c r="CB2448" s="32"/>
    </row>
    <row r="2449" spans="1:80">
      <c r="A2449" s="20"/>
      <c r="B2449" s="21"/>
      <c r="C2449" s="21"/>
      <c r="D2449" s="21"/>
      <c r="E2449" s="21"/>
      <c r="F2449" s="21"/>
      <c r="G2449" s="21"/>
      <c r="H2449" s="21"/>
      <c r="I2449" s="21"/>
      <c r="J2449" s="21"/>
      <c r="K2449" s="22"/>
      <c r="L2449" s="22"/>
      <c r="M2449" s="22"/>
      <c r="N2449" s="22"/>
      <c r="O2449" s="22"/>
      <c r="P2449" s="22"/>
      <c r="Q2449" s="22"/>
      <c r="R2449" s="22"/>
      <c r="S2449" s="22"/>
      <c r="T2449" s="22"/>
      <c r="U2449" s="22"/>
      <c r="V2449" s="22"/>
      <c r="W2449" s="22"/>
      <c r="X2449" s="22"/>
      <c r="Y2449" s="22"/>
      <c r="Z2449" s="22"/>
      <c r="AA2449" s="22"/>
      <c r="AB2449" s="23"/>
      <c r="AC2449" s="23"/>
      <c r="AD2449" s="22"/>
      <c r="AE2449" s="24"/>
      <c r="AF2449" s="24"/>
      <c r="AG2449" s="24"/>
      <c r="AH2449" s="24"/>
      <c r="AI2449" s="24"/>
      <c r="AJ2449" s="24"/>
      <c r="AK2449" s="24"/>
      <c r="AL2449" s="24"/>
      <c r="AM2449" s="24"/>
      <c r="AN2449" s="24"/>
      <c r="AO2449" s="24"/>
      <c r="AP2449" s="24"/>
      <c r="AQ2449" s="24"/>
      <c r="AR2449" s="24"/>
      <c r="AS2449" s="24"/>
      <c r="AT2449" s="25"/>
      <c r="AV2449" s="26"/>
      <c r="AW2449" s="26"/>
      <c r="AX2449" s="27"/>
      <c r="AY2449" s="27"/>
      <c r="AZ2449" s="27"/>
      <c r="BA2449" s="27"/>
      <c r="BB2449" s="27"/>
      <c r="BC2449" s="27"/>
      <c r="BD2449" s="27"/>
      <c r="BE2449" s="27"/>
      <c r="BF2449" s="27"/>
      <c r="BG2449" s="27"/>
      <c r="BH2449" s="27"/>
      <c r="BI2449" s="27"/>
      <c r="BT2449" s="31"/>
      <c r="BU2449" s="32"/>
      <c r="BV2449" s="33"/>
      <c r="BW2449" s="32"/>
      <c r="BX2449" s="32"/>
      <c r="BY2449" s="34"/>
      <c r="CA2449" s="32"/>
      <c r="CB2449" s="32"/>
    </row>
    <row r="2450" spans="1:80">
      <c r="A2450" s="20"/>
      <c r="B2450" s="21"/>
      <c r="C2450" s="21"/>
      <c r="D2450" s="21"/>
      <c r="E2450" s="21"/>
      <c r="F2450" s="21"/>
      <c r="G2450" s="21"/>
      <c r="H2450" s="21"/>
      <c r="I2450" s="21"/>
      <c r="J2450" s="21"/>
      <c r="K2450" s="22"/>
      <c r="L2450" s="22"/>
      <c r="M2450" s="22"/>
      <c r="N2450" s="22"/>
      <c r="O2450" s="22"/>
      <c r="P2450" s="22"/>
      <c r="Q2450" s="22"/>
      <c r="R2450" s="22"/>
      <c r="S2450" s="22"/>
      <c r="T2450" s="22"/>
      <c r="U2450" s="22"/>
      <c r="V2450" s="22"/>
      <c r="W2450" s="22"/>
      <c r="X2450" s="22"/>
      <c r="Y2450" s="22"/>
      <c r="Z2450" s="22"/>
      <c r="AA2450" s="22"/>
      <c r="AB2450" s="23"/>
      <c r="AC2450" s="23"/>
      <c r="AD2450" s="22"/>
      <c r="AE2450" s="24"/>
      <c r="AF2450" s="24"/>
      <c r="AG2450" s="24"/>
      <c r="AH2450" s="24"/>
      <c r="AI2450" s="24"/>
      <c r="AJ2450" s="24"/>
      <c r="AK2450" s="24"/>
      <c r="AL2450" s="24"/>
      <c r="AM2450" s="24"/>
      <c r="AN2450" s="24"/>
      <c r="AO2450" s="24"/>
      <c r="AP2450" s="24"/>
      <c r="AQ2450" s="24"/>
      <c r="AR2450" s="24"/>
      <c r="AS2450" s="24"/>
      <c r="AT2450" s="25"/>
      <c r="AV2450" s="26"/>
      <c r="AW2450" s="26"/>
      <c r="AX2450" s="27"/>
      <c r="AY2450" s="27"/>
      <c r="AZ2450" s="27"/>
      <c r="BA2450" s="27"/>
      <c r="BB2450" s="27"/>
      <c r="BC2450" s="27"/>
      <c r="BD2450" s="27"/>
      <c r="BE2450" s="27"/>
      <c r="BF2450" s="27"/>
      <c r="BG2450" s="27"/>
      <c r="BH2450" s="27"/>
      <c r="BI2450" s="27"/>
      <c r="BT2450" s="31"/>
      <c r="BU2450" s="32"/>
      <c r="BV2450" s="33"/>
      <c r="BW2450" s="32"/>
      <c r="BX2450" s="32"/>
      <c r="BY2450" s="34"/>
      <c r="CA2450" s="32"/>
      <c r="CB2450" s="32"/>
    </row>
    <row r="2451" spans="1:80">
      <c r="A2451" s="20"/>
      <c r="B2451" s="21"/>
      <c r="C2451" s="21"/>
      <c r="D2451" s="21"/>
      <c r="E2451" s="21"/>
      <c r="F2451" s="21"/>
      <c r="G2451" s="21"/>
      <c r="H2451" s="21"/>
      <c r="I2451" s="21"/>
      <c r="J2451" s="21"/>
      <c r="K2451" s="22"/>
      <c r="L2451" s="22"/>
      <c r="M2451" s="22"/>
      <c r="N2451" s="22"/>
      <c r="O2451" s="22"/>
      <c r="P2451" s="22"/>
      <c r="Q2451" s="22"/>
      <c r="R2451" s="22"/>
      <c r="S2451" s="22"/>
      <c r="T2451" s="22"/>
      <c r="U2451" s="22"/>
      <c r="V2451" s="22"/>
      <c r="W2451" s="22"/>
      <c r="X2451" s="22"/>
      <c r="Y2451" s="22"/>
      <c r="Z2451" s="22"/>
      <c r="AA2451" s="22"/>
      <c r="AB2451" s="23"/>
      <c r="AC2451" s="23"/>
      <c r="AD2451" s="22"/>
      <c r="AE2451" s="24"/>
      <c r="AF2451" s="24"/>
      <c r="AG2451" s="24"/>
      <c r="AH2451" s="24"/>
      <c r="AI2451" s="24"/>
      <c r="AJ2451" s="24"/>
      <c r="AK2451" s="24"/>
      <c r="AL2451" s="24"/>
      <c r="AM2451" s="24"/>
      <c r="AN2451" s="24"/>
      <c r="AO2451" s="24"/>
      <c r="AP2451" s="24"/>
      <c r="AQ2451" s="24"/>
      <c r="AR2451" s="24"/>
      <c r="AS2451" s="24"/>
      <c r="AT2451" s="25"/>
      <c r="AV2451" s="26"/>
      <c r="AW2451" s="26"/>
      <c r="AX2451" s="27"/>
      <c r="AY2451" s="27"/>
      <c r="AZ2451" s="27"/>
      <c r="BA2451" s="27"/>
      <c r="BB2451" s="27"/>
      <c r="BC2451" s="27"/>
      <c r="BD2451" s="27"/>
      <c r="BE2451" s="27"/>
      <c r="BF2451" s="27"/>
      <c r="BG2451" s="27"/>
      <c r="BH2451" s="27"/>
      <c r="BI2451" s="27"/>
      <c r="BT2451" s="31"/>
      <c r="BU2451" s="32"/>
      <c r="BV2451" s="33"/>
      <c r="BW2451" s="32"/>
      <c r="BX2451" s="32"/>
      <c r="BY2451" s="34"/>
      <c r="CA2451" s="32"/>
      <c r="CB2451" s="32"/>
    </row>
    <row r="2452" spans="1:80">
      <c r="A2452" s="20"/>
      <c r="B2452" s="21"/>
      <c r="C2452" s="21"/>
      <c r="D2452" s="21"/>
      <c r="E2452" s="21"/>
      <c r="F2452" s="21"/>
      <c r="G2452" s="21"/>
      <c r="H2452" s="21"/>
      <c r="I2452" s="21"/>
      <c r="J2452" s="21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2"/>
      <c r="W2452" s="22"/>
      <c r="X2452" s="22"/>
      <c r="Y2452" s="22"/>
      <c r="Z2452" s="22"/>
      <c r="AA2452" s="22"/>
      <c r="AB2452" s="23"/>
      <c r="AC2452" s="23"/>
      <c r="AD2452" s="22"/>
      <c r="AE2452" s="24"/>
      <c r="AF2452" s="24"/>
      <c r="AG2452" s="24"/>
      <c r="AH2452" s="24"/>
      <c r="AI2452" s="24"/>
      <c r="AJ2452" s="24"/>
      <c r="AK2452" s="24"/>
      <c r="AL2452" s="24"/>
      <c r="AM2452" s="24"/>
      <c r="AN2452" s="24"/>
      <c r="AO2452" s="24"/>
      <c r="AP2452" s="24"/>
      <c r="AQ2452" s="24"/>
      <c r="AR2452" s="24"/>
      <c r="AS2452" s="24"/>
      <c r="AT2452" s="25"/>
      <c r="AV2452" s="26"/>
      <c r="AW2452" s="26"/>
      <c r="AX2452" s="27"/>
      <c r="AY2452" s="27"/>
      <c r="AZ2452" s="27"/>
      <c r="BA2452" s="27"/>
      <c r="BB2452" s="27"/>
      <c r="BC2452" s="27"/>
      <c r="BD2452" s="27"/>
      <c r="BE2452" s="27"/>
      <c r="BF2452" s="27"/>
      <c r="BG2452" s="27"/>
      <c r="BH2452" s="27"/>
      <c r="BI2452" s="27"/>
      <c r="BT2452" s="31"/>
      <c r="BU2452" s="32"/>
      <c r="BV2452" s="33"/>
      <c r="BW2452" s="32"/>
      <c r="BX2452" s="32"/>
      <c r="BY2452" s="34"/>
      <c r="CA2452" s="32"/>
      <c r="CB2452" s="32"/>
    </row>
    <row r="2453" spans="1:80">
      <c r="A2453" s="20"/>
      <c r="B2453" s="21"/>
      <c r="C2453" s="21"/>
      <c r="D2453" s="21"/>
      <c r="E2453" s="21"/>
      <c r="F2453" s="21"/>
      <c r="G2453" s="21"/>
      <c r="H2453" s="21"/>
      <c r="I2453" s="21"/>
      <c r="J2453" s="21"/>
      <c r="K2453" s="22"/>
      <c r="L2453" s="22"/>
      <c r="M2453" s="22"/>
      <c r="N2453" s="22"/>
      <c r="O2453" s="22"/>
      <c r="P2453" s="22"/>
      <c r="Q2453" s="22"/>
      <c r="R2453" s="22"/>
      <c r="S2453" s="22"/>
      <c r="T2453" s="22"/>
      <c r="U2453" s="22"/>
      <c r="V2453" s="22"/>
      <c r="W2453" s="22"/>
      <c r="X2453" s="22"/>
      <c r="Y2453" s="22"/>
      <c r="Z2453" s="22"/>
      <c r="AA2453" s="22"/>
      <c r="AB2453" s="23"/>
      <c r="AC2453" s="23"/>
      <c r="AD2453" s="22"/>
      <c r="AE2453" s="24"/>
      <c r="AF2453" s="24"/>
      <c r="AG2453" s="24"/>
      <c r="AH2453" s="24"/>
      <c r="AI2453" s="24"/>
      <c r="AJ2453" s="24"/>
      <c r="AK2453" s="24"/>
      <c r="AL2453" s="24"/>
      <c r="AM2453" s="24"/>
      <c r="AN2453" s="24"/>
      <c r="AO2453" s="24"/>
      <c r="AP2453" s="24"/>
      <c r="AQ2453" s="24"/>
      <c r="AR2453" s="24"/>
      <c r="AS2453" s="24"/>
      <c r="AT2453" s="25"/>
      <c r="AV2453" s="26"/>
      <c r="AW2453" s="26"/>
      <c r="AX2453" s="27"/>
      <c r="AY2453" s="27"/>
      <c r="AZ2453" s="27"/>
      <c r="BA2453" s="27"/>
      <c r="BB2453" s="27"/>
      <c r="BC2453" s="27"/>
      <c r="BD2453" s="27"/>
      <c r="BE2453" s="27"/>
      <c r="BF2453" s="27"/>
      <c r="BG2453" s="27"/>
      <c r="BH2453" s="27"/>
      <c r="BI2453" s="27"/>
      <c r="BT2453" s="31"/>
      <c r="BU2453" s="32"/>
      <c r="BV2453" s="33"/>
      <c r="BW2453" s="32"/>
      <c r="BX2453" s="32"/>
      <c r="BY2453" s="34"/>
      <c r="CA2453" s="32"/>
      <c r="CB2453" s="32"/>
    </row>
    <row r="2454" spans="1:80">
      <c r="A2454" s="20"/>
      <c r="B2454" s="21"/>
      <c r="C2454" s="21"/>
      <c r="D2454" s="21"/>
      <c r="E2454" s="21"/>
      <c r="F2454" s="21"/>
      <c r="G2454" s="21"/>
      <c r="H2454" s="21"/>
      <c r="I2454" s="21"/>
      <c r="J2454" s="21"/>
      <c r="K2454" s="22"/>
      <c r="L2454" s="22"/>
      <c r="M2454" s="22"/>
      <c r="N2454" s="22"/>
      <c r="O2454" s="22"/>
      <c r="P2454" s="22"/>
      <c r="Q2454" s="22"/>
      <c r="R2454" s="22"/>
      <c r="S2454" s="22"/>
      <c r="T2454" s="22"/>
      <c r="U2454" s="22"/>
      <c r="V2454" s="22"/>
      <c r="W2454" s="22"/>
      <c r="X2454" s="22"/>
      <c r="Y2454" s="22"/>
      <c r="Z2454" s="22"/>
      <c r="AA2454" s="22"/>
      <c r="AB2454" s="23"/>
      <c r="AC2454" s="23"/>
      <c r="AD2454" s="22"/>
      <c r="AE2454" s="24"/>
      <c r="AF2454" s="24"/>
      <c r="AG2454" s="24"/>
      <c r="AH2454" s="24"/>
      <c r="AI2454" s="24"/>
      <c r="AJ2454" s="24"/>
      <c r="AK2454" s="24"/>
      <c r="AL2454" s="24"/>
      <c r="AM2454" s="24"/>
      <c r="AN2454" s="24"/>
      <c r="AO2454" s="24"/>
      <c r="AP2454" s="24"/>
      <c r="AQ2454" s="24"/>
      <c r="AR2454" s="24"/>
      <c r="AS2454" s="24"/>
      <c r="AT2454" s="25"/>
      <c r="AV2454" s="26"/>
      <c r="AW2454" s="26"/>
      <c r="AX2454" s="27"/>
      <c r="AY2454" s="27"/>
      <c r="AZ2454" s="27"/>
      <c r="BA2454" s="27"/>
      <c r="BB2454" s="27"/>
      <c r="BC2454" s="27"/>
      <c r="BD2454" s="27"/>
      <c r="BE2454" s="27"/>
      <c r="BF2454" s="27"/>
      <c r="BG2454" s="27"/>
      <c r="BH2454" s="27"/>
      <c r="BI2454" s="27"/>
      <c r="BT2454" s="31"/>
      <c r="BU2454" s="32"/>
      <c r="BV2454" s="33"/>
      <c r="BW2454" s="32"/>
      <c r="BX2454" s="32"/>
      <c r="BY2454" s="34"/>
      <c r="CA2454" s="32"/>
      <c r="CB2454" s="32"/>
    </row>
    <row r="2455" spans="1:80">
      <c r="A2455" s="20"/>
      <c r="B2455" s="21"/>
      <c r="C2455" s="21"/>
      <c r="D2455" s="21"/>
      <c r="E2455" s="21"/>
      <c r="F2455" s="21"/>
      <c r="G2455" s="21"/>
      <c r="H2455" s="21"/>
      <c r="I2455" s="21"/>
      <c r="J2455" s="21"/>
      <c r="K2455" s="22"/>
      <c r="L2455" s="22"/>
      <c r="M2455" s="22"/>
      <c r="N2455" s="22"/>
      <c r="O2455" s="22"/>
      <c r="P2455" s="22"/>
      <c r="Q2455" s="22"/>
      <c r="R2455" s="22"/>
      <c r="S2455" s="22"/>
      <c r="T2455" s="22"/>
      <c r="U2455" s="22"/>
      <c r="V2455" s="22"/>
      <c r="W2455" s="22"/>
      <c r="X2455" s="22"/>
      <c r="Y2455" s="22"/>
      <c r="Z2455" s="22"/>
      <c r="AA2455" s="22"/>
      <c r="AB2455" s="23"/>
      <c r="AC2455" s="23"/>
      <c r="AD2455" s="22"/>
      <c r="AE2455" s="24"/>
      <c r="AF2455" s="24"/>
      <c r="AG2455" s="24"/>
      <c r="AH2455" s="24"/>
      <c r="AI2455" s="24"/>
      <c r="AJ2455" s="24"/>
      <c r="AK2455" s="24"/>
      <c r="AL2455" s="24"/>
      <c r="AM2455" s="24"/>
      <c r="AN2455" s="24"/>
      <c r="AO2455" s="24"/>
      <c r="AP2455" s="24"/>
      <c r="AQ2455" s="24"/>
      <c r="AR2455" s="24"/>
      <c r="AS2455" s="24"/>
      <c r="AT2455" s="25"/>
      <c r="AV2455" s="26"/>
      <c r="AW2455" s="26"/>
      <c r="AX2455" s="27"/>
      <c r="AY2455" s="27"/>
      <c r="AZ2455" s="27"/>
      <c r="BA2455" s="27"/>
      <c r="BB2455" s="27"/>
      <c r="BC2455" s="27"/>
      <c r="BD2455" s="27"/>
      <c r="BE2455" s="27"/>
      <c r="BF2455" s="27"/>
      <c r="BG2455" s="27"/>
      <c r="BH2455" s="27"/>
      <c r="BI2455" s="27"/>
      <c r="BT2455" s="31"/>
      <c r="BU2455" s="32"/>
      <c r="BV2455" s="33"/>
      <c r="BW2455" s="32"/>
      <c r="BX2455" s="32"/>
      <c r="BY2455" s="34"/>
      <c r="CA2455" s="32"/>
      <c r="CB2455" s="32"/>
    </row>
    <row r="2456" spans="1:80">
      <c r="A2456" s="20"/>
      <c r="B2456" s="21"/>
      <c r="C2456" s="21"/>
      <c r="D2456" s="21"/>
      <c r="E2456" s="21"/>
      <c r="F2456" s="21"/>
      <c r="G2456" s="21"/>
      <c r="H2456" s="21"/>
      <c r="I2456" s="21"/>
      <c r="J2456" s="21"/>
      <c r="K2456" s="22"/>
      <c r="L2456" s="22"/>
      <c r="M2456" s="22"/>
      <c r="N2456" s="22"/>
      <c r="O2456" s="22"/>
      <c r="P2456" s="22"/>
      <c r="Q2456" s="22"/>
      <c r="R2456" s="22"/>
      <c r="S2456" s="22"/>
      <c r="T2456" s="22"/>
      <c r="U2456" s="22"/>
      <c r="V2456" s="22"/>
      <c r="W2456" s="22"/>
      <c r="X2456" s="22"/>
      <c r="Y2456" s="22"/>
      <c r="Z2456" s="22"/>
      <c r="AA2456" s="22"/>
      <c r="AB2456" s="23"/>
      <c r="AC2456" s="23"/>
      <c r="AD2456" s="22"/>
      <c r="AE2456" s="24"/>
      <c r="AF2456" s="24"/>
      <c r="AG2456" s="24"/>
      <c r="AH2456" s="24"/>
      <c r="AI2456" s="24"/>
      <c r="AJ2456" s="24"/>
      <c r="AK2456" s="24"/>
      <c r="AL2456" s="24"/>
      <c r="AM2456" s="24"/>
      <c r="AN2456" s="24"/>
      <c r="AO2456" s="24"/>
      <c r="AP2456" s="24"/>
      <c r="AQ2456" s="24"/>
      <c r="AR2456" s="24"/>
      <c r="AS2456" s="24"/>
      <c r="AT2456" s="25"/>
      <c r="AV2456" s="26"/>
      <c r="AW2456" s="26"/>
      <c r="AX2456" s="27"/>
      <c r="AY2456" s="27"/>
      <c r="AZ2456" s="27"/>
      <c r="BA2456" s="27"/>
      <c r="BB2456" s="27"/>
      <c r="BC2456" s="27"/>
      <c r="BD2456" s="27"/>
      <c r="BE2456" s="27"/>
      <c r="BF2456" s="27"/>
      <c r="BG2456" s="27"/>
      <c r="BH2456" s="27"/>
      <c r="BI2456" s="27"/>
      <c r="BT2456" s="31"/>
      <c r="BU2456" s="32"/>
      <c r="BV2456" s="33"/>
      <c r="BW2456" s="32"/>
      <c r="BX2456" s="32"/>
      <c r="BY2456" s="34"/>
      <c r="CA2456" s="32"/>
      <c r="CB2456" s="32"/>
    </row>
    <row r="2457" spans="1:80">
      <c r="A2457" s="20"/>
      <c r="B2457" s="21"/>
      <c r="C2457" s="21"/>
      <c r="D2457" s="21"/>
      <c r="E2457" s="21"/>
      <c r="F2457" s="21"/>
      <c r="G2457" s="21"/>
      <c r="H2457" s="21"/>
      <c r="I2457" s="21"/>
      <c r="J2457" s="21"/>
      <c r="K2457" s="22"/>
      <c r="L2457" s="22"/>
      <c r="M2457" s="22"/>
      <c r="N2457" s="22"/>
      <c r="O2457" s="22"/>
      <c r="P2457" s="22"/>
      <c r="Q2457" s="22"/>
      <c r="R2457" s="22"/>
      <c r="S2457" s="22"/>
      <c r="T2457" s="22"/>
      <c r="U2457" s="22"/>
      <c r="V2457" s="22"/>
      <c r="W2457" s="22"/>
      <c r="X2457" s="22"/>
      <c r="Y2457" s="22"/>
      <c r="Z2457" s="22"/>
      <c r="AA2457" s="22"/>
      <c r="AB2457" s="23"/>
      <c r="AC2457" s="23"/>
      <c r="AD2457" s="22"/>
      <c r="AE2457" s="24"/>
      <c r="AF2457" s="24"/>
      <c r="AG2457" s="24"/>
      <c r="AH2457" s="24"/>
      <c r="AI2457" s="24"/>
      <c r="AJ2457" s="24"/>
      <c r="AK2457" s="24"/>
      <c r="AL2457" s="24"/>
      <c r="AM2457" s="24"/>
      <c r="AN2457" s="24"/>
      <c r="AO2457" s="24"/>
      <c r="AP2457" s="24"/>
      <c r="AQ2457" s="24"/>
      <c r="AR2457" s="24"/>
      <c r="AS2457" s="24"/>
      <c r="AT2457" s="25"/>
      <c r="AV2457" s="26"/>
      <c r="AW2457" s="26"/>
      <c r="AX2457" s="27"/>
      <c r="AY2457" s="27"/>
      <c r="AZ2457" s="27"/>
      <c r="BA2457" s="27"/>
      <c r="BB2457" s="27"/>
      <c r="BC2457" s="27"/>
      <c r="BD2457" s="27"/>
      <c r="BE2457" s="27"/>
      <c r="BF2457" s="27"/>
      <c r="BG2457" s="27"/>
      <c r="BH2457" s="27"/>
      <c r="BI2457" s="27"/>
      <c r="BT2457" s="31"/>
      <c r="BU2457" s="32"/>
      <c r="BV2457" s="33"/>
      <c r="BW2457" s="32"/>
      <c r="BX2457" s="32"/>
      <c r="BY2457" s="34"/>
      <c r="CA2457" s="32"/>
      <c r="CB2457" s="32"/>
    </row>
    <row r="2458" spans="1:80">
      <c r="A2458" s="20"/>
      <c r="B2458" s="21"/>
      <c r="C2458" s="21"/>
      <c r="D2458" s="21"/>
      <c r="E2458" s="21"/>
      <c r="F2458" s="21"/>
      <c r="G2458" s="21"/>
      <c r="H2458" s="21"/>
      <c r="I2458" s="21"/>
      <c r="J2458" s="21"/>
      <c r="K2458" s="22"/>
      <c r="L2458" s="22"/>
      <c r="M2458" s="22"/>
      <c r="N2458" s="22"/>
      <c r="O2458" s="22"/>
      <c r="P2458" s="22"/>
      <c r="Q2458" s="22"/>
      <c r="R2458" s="22"/>
      <c r="S2458" s="22"/>
      <c r="T2458" s="22"/>
      <c r="U2458" s="22"/>
      <c r="V2458" s="22"/>
      <c r="W2458" s="22"/>
      <c r="X2458" s="22"/>
      <c r="Y2458" s="22"/>
      <c r="Z2458" s="22"/>
      <c r="AA2458" s="22"/>
      <c r="AB2458" s="23"/>
      <c r="AC2458" s="23"/>
      <c r="AD2458" s="22"/>
      <c r="AE2458" s="24"/>
      <c r="AF2458" s="24"/>
      <c r="AG2458" s="24"/>
      <c r="AH2458" s="24"/>
      <c r="AI2458" s="24"/>
      <c r="AJ2458" s="24"/>
      <c r="AK2458" s="24"/>
      <c r="AL2458" s="24"/>
      <c r="AM2458" s="24"/>
      <c r="AN2458" s="24"/>
      <c r="AO2458" s="24"/>
      <c r="AP2458" s="24"/>
      <c r="AQ2458" s="24"/>
      <c r="AR2458" s="24"/>
      <c r="AS2458" s="24"/>
      <c r="AT2458" s="25"/>
      <c r="AV2458" s="26"/>
      <c r="AW2458" s="26"/>
      <c r="AX2458" s="27"/>
      <c r="AY2458" s="27"/>
      <c r="AZ2458" s="27"/>
      <c r="BA2458" s="27"/>
      <c r="BB2458" s="27"/>
      <c r="BC2458" s="27"/>
      <c r="BD2458" s="27"/>
      <c r="BE2458" s="27"/>
      <c r="BF2458" s="27"/>
      <c r="BG2458" s="27"/>
      <c r="BH2458" s="27"/>
      <c r="BI2458" s="27"/>
      <c r="BT2458" s="31"/>
      <c r="BU2458" s="32"/>
      <c r="BV2458" s="33"/>
      <c r="BW2458" s="32"/>
      <c r="BX2458" s="32"/>
      <c r="BY2458" s="34"/>
      <c r="CA2458" s="32"/>
      <c r="CB2458" s="32"/>
    </row>
    <row r="2459" spans="1:80">
      <c r="A2459" s="20"/>
      <c r="B2459" s="21"/>
      <c r="C2459" s="21"/>
      <c r="D2459" s="21"/>
      <c r="E2459" s="21"/>
      <c r="F2459" s="21"/>
      <c r="G2459" s="21"/>
      <c r="H2459" s="21"/>
      <c r="I2459" s="21"/>
      <c r="J2459" s="21"/>
      <c r="K2459" s="22"/>
      <c r="L2459" s="22"/>
      <c r="M2459" s="22"/>
      <c r="N2459" s="22"/>
      <c r="O2459" s="22"/>
      <c r="P2459" s="22"/>
      <c r="Q2459" s="22"/>
      <c r="R2459" s="22"/>
      <c r="S2459" s="22"/>
      <c r="T2459" s="22"/>
      <c r="U2459" s="22"/>
      <c r="V2459" s="22"/>
      <c r="W2459" s="22"/>
      <c r="X2459" s="22"/>
      <c r="Y2459" s="22"/>
      <c r="Z2459" s="22"/>
      <c r="AA2459" s="22"/>
      <c r="AB2459" s="23"/>
      <c r="AC2459" s="23"/>
      <c r="AD2459" s="22"/>
      <c r="AE2459" s="24"/>
      <c r="AF2459" s="24"/>
      <c r="AG2459" s="24"/>
      <c r="AH2459" s="24"/>
      <c r="AI2459" s="24"/>
      <c r="AJ2459" s="24"/>
      <c r="AK2459" s="24"/>
      <c r="AL2459" s="24"/>
      <c r="AM2459" s="24"/>
      <c r="AN2459" s="24"/>
      <c r="AO2459" s="24"/>
      <c r="AP2459" s="24"/>
      <c r="AQ2459" s="24"/>
      <c r="AR2459" s="24"/>
      <c r="AS2459" s="24"/>
      <c r="AT2459" s="25"/>
      <c r="AV2459" s="26"/>
      <c r="AW2459" s="26"/>
      <c r="AX2459" s="27"/>
      <c r="AY2459" s="27"/>
      <c r="AZ2459" s="27"/>
      <c r="BA2459" s="27"/>
      <c r="BB2459" s="27"/>
      <c r="BC2459" s="27"/>
      <c r="BD2459" s="27"/>
      <c r="BE2459" s="27"/>
      <c r="BF2459" s="27"/>
      <c r="BG2459" s="27"/>
      <c r="BH2459" s="27"/>
      <c r="BI2459" s="27"/>
      <c r="BT2459" s="31"/>
      <c r="BU2459" s="32"/>
      <c r="BV2459" s="33"/>
      <c r="BW2459" s="32"/>
      <c r="BX2459" s="32"/>
      <c r="BY2459" s="34"/>
      <c r="CA2459" s="32"/>
      <c r="CB2459" s="32"/>
    </row>
    <row r="2460" spans="1:80">
      <c r="A2460" s="20"/>
      <c r="B2460" s="21"/>
      <c r="C2460" s="21"/>
      <c r="D2460" s="21"/>
      <c r="E2460" s="21"/>
      <c r="F2460" s="21"/>
      <c r="G2460" s="21"/>
      <c r="H2460" s="21"/>
      <c r="I2460" s="21"/>
      <c r="J2460" s="21"/>
      <c r="K2460" s="22"/>
      <c r="L2460" s="22"/>
      <c r="M2460" s="22"/>
      <c r="N2460" s="22"/>
      <c r="O2460" s="22"/>
      <c r="P2460" s="22"/>
      <c r="Q2460" s="22"/>
      <c r="R2460" s="22"/>
      <c r="S2460" s="22"/>
      <c r="T2460" s="22"/>
      <c r="U2460" s="22"/>
      <c r="V2460" s="22"/>
      <c r="W2460" s="22"/>
      <c r="X2460" s="22"/>
      <c r="Y2460" s="22"/>
      <c r="Z2460" s="22"/>
      <c r="AA2460" s="22"/>
      <c r="AB2460" s="23"/>
      <c r="AC2460" s="23"/>
      <c r="AD2460" s="22"/>
      <c r="AE2460" s="24"/>
      <c r="AF2460" s="24"/>
      <c r="AG2460" s="24"/>
      <c r="AH2460" s="24"/>
      <c r="AI2460" s="24"/>
      <c r="AJ2460" s="24"/>
      <c r="AK2460" s="24"/>
      <c r="AL2460" s="24"/>
      <c r="AM2460" s="24"/>
      <c r="AN2460" s="24"/>
      <c r="AO2460" s="24"/>
      <c r="AP2460" s="24"/>
      <c r="AQ2460" s="24"/>
      <c r="AR2460" s="24"/>
      <c r="AS2460" s="24"/>
      <c r="AT2460" s="25"/>
      <c r="AV2460" s="26"/>
      <c r="AW2460" s="26"/>
      <c r="AX2460" s="27"/>
      <c r="AY2460" s="27"/>
      <c r="AZ2460" s="27"/>
      <c r="BA2460" s="27"/>
      <c r="BB2460" s="27"/>
      <c r="BC2460" s="27"/>
      <c r="BD2460" s="27"/>
      <c r="BE2460" s="27"/>
      <c r="BF2460" s="27"/>
      <c r="BG2460" s="27"/>
      <c r="BH2460" s="27"/>
      <c r="BI2460" s="27"/>
      <c r="BT2460" s="31"/>
      <c r="BU2460" s="32"/>
      <c r="BV2460" s="33"/>
      <c r="BW2460" s="32"/>
      <c r="BX2460" s="32"/>
      <c r="BY2460" s="34"/>
      <c r="CA2460" s="32"/>
      <c r="CB2460" s="32"/>
    </row>
    <row r="2461" spans="1:80">
      <c r="A2461" s="20"/>
      <c r="B2461" s="21"/>
      <c r="C2461" s="21"/>
      <c r="D2461" s="21"/>
      <c r="E2461" s="21"/>
      <c r="F2461" s="21"/>
      <c r="G2461" s="21"/>
      <c r="H2461" s="21"/>
      <c r="I2461" s="21"/>
      <c r="J2461" s="21"/>
      <c r="K2461" s="22"/>
      <c r="L2461" s="22"/>
      <c r="M2461" s="22"/>
      <c r="N2461" s="22"/>
      <c r="O2461" s="22"/>
      <c r="P2461" s="22"/>
      <c r="Q2461" s="22"/>
      <c r="R2461" s="22"/>
      <c r="S2461" s="22"/>
      <c r="T2461" s="22"/>
      <c r="U2461" s="22"/>
      <c r="V2461" s="22"/>
      <c r="W2461" s="22"/>
      <c r="X2461" s="22"/>
      <c r="Y2461" s="22"/>
      <c r="Z2461" s="22"/>
      <c r="AA2461" s="22"/>
      <c r="AB2461" s="23"/>
      <c r="AC2461" s="23"/>
      <c r="AD2461" s="22"/>
      <c r="AE2461" s="24"/>
      <c r="AF2461" s="24"/>
      <c r="AG2461" s="24"/>
      <c r="AH2461" s="24"/>
      <c r="AI2461" s="24"/>
      <c r="AJ2461" s="24"/>
      <c r="AK2461" s="24"/>
      <c r="AL2461" s="24"/>
      <c r="AM2461" s="24"/>
      <c r="AN2461" s="24"/>
      <c r="AO2461" s="24"/>
      <c r="AP2461" s="24"/>
      <c r="AQ2461" s="24"/>
      <c r="AR2461" s="24"/>
      <c r="AS2461" s="24"/>
      <c r="AT2461" s="25"/>
      <c r="AV2461" s="26"/>
      <c r="AW2461" s="26"/>
      <c r="AX2461" s="27"/>
      <c r="AY2461" s="27"/>
      <c r="AZ2461" s="27"/>
      <c r="BA2461" s="27"/>
      <c r="BB2461" s="27"/>
      <c r="BC2461" s="27"/>
      <c r="BD2461" s="27"/>
      <c r="BE2461" s="27"/>
      <c r="BF2461" s="27"/>
      <c r="BG2461" s="27"/>
      <c r="BH2461" s="27"/>
      <c r="BI2461" s="27"/>
      <c r="BT2461" s="31"/>
      <c r="BU2461" s="32"/>
      <c r="BV2461" s="33"/>
      <c r="BW2461" s="32"/>
      <c r="BX2461" s="32"/>
      <c r="BY2461" s="34"/>
      <c r="CA2461" s="32"/>
      <c r="CB2461" s="32"/>
    </row>
    <row r="2462" spans="1:80">
      <c r="A2462" s="20"/>
      <c r="B2462" s="21"/>
      <c r="C2462" s="21"/>
      <c r="D2462" s="21"/>
      <c r="E2462" s="21"/>
      <c r="F2462" s="21"/>
      <c r="G2462" s="21"/>
      <c r="H2462" s="21"/>
      <c r="I2462" s="21"/>
      <c r="J2462" s="21"/>
      <c r="K2462" s="22"/>
      <c r="L2462" s="22"/>
      <c r="M2462" s="22"/>
      <c r="N2462" s="22"/>
      <c r="O2462" s="22"/>
      <c r="P2462" s="22"/>
      <c r="Q2462" s="22"/>
      <c r="R2462" s="22"/>
      <c r="S2462" s="22"/>
      <c r="T2462" s="22"/>
      <c r="U2462" s="22"/>
      <c r="V2462" s="22"/>
      <c r="W2462" s="22"/>
      <c r="X2462" s="22"/>
      <c r="Y2462" s="22"/>
      <c r="Z2462" s="22"/>
      <c r="AA2462" s="22"/>
      <c r="AB2462" s="23"/>
      <c r="AC2462" s="23"/>
      <c r="AD2462" s="22"/>
      <c r="AE2462" s="24"/>
      <c r="AF2462" s="24"/>
      <c r="AG2462" s="24"/>
      <c r="AH2462" s="24"/>
      <c r="AI2462" s="24"/>
      <c r="AJ2462" s="24"/>
      <c r="AK2462" s="24"/>
      <c r="AL2462" s="24"/>
      <c r="AM2462" s="24"/>
      <c r="AN2462" s="24"/>
      <c r="AO2462" s="24"/>
      <c r="AP2462" s="24"/>
      <c r="AQ2462" s="24"/>
      <c r="AR2462" s="24"/>
      <c r="AS2462" s="24"/>
      <c r="AT2462" s="25"/>
      <c r="AV2462" s="26"/>
      <c r="AW2462" s="26"/>
      <c r="AX2462" s="27"/>
      <c r="AY2462" s="27"/>
      <c r="AZ2462" s="27"/>
      <c r="BA2462" s="27"/>
      <c r="BB2462" s="27"/>
      <c r="BC2462" s="27"/>
      <c r="BD2462" s="27"/>
      <c r="BE2462" s="27"/>
      <c r="BF2462" s="27"/>
      <c r="BG2462" s="27"/>
      <c r="BH2462" s="27"/>
      <c r="BI2462" s="27"/>
      <c r="BT2462" s="31"/>
      <c r="BU2462" s="32"/>
      <c r="BV2462" s="33"/>
      <c r="BW2462" s="32"/>
      <c r="BX2462" s="32"/>
      <c r="BY2462" s="34"/>
      <c r="CA2462" s="32"/>
      <c r="CB2462" s="32"/>
    </row>
    <row r="2463" spans="1:80">
      <c r="A2463" s="20"/>
      <c r="B2463" s="21"/>
      <c r="C2463" s="21"/>
      <c r="D2463" s="21"/>
      <c r="E2463" s="21"/>
      <c r="F2463" s="21"/>
      <c r="G2463" s="21"/>
      <c r="H2463" s="21"/>
      <c r="I2463" s="21"/>
      <c r="J2463" s="21"/>
      <c r="K2463" s="22"/>
      <c r="L2463" s="22"/>
      <c r="M2463" s="22"/>
      <c r="N2463" s="22"/>
      <c r="O2463" s="22"/>
      <c r="P2463" s="22"/>
      <c r="Q2463" s="22"/>
      <c r="R2463" s="22"/>
      <c r="S2463" s="22"/>
      <c r="T2463" s="22"/>
      <c r="U2463" s="22"/>
      <c r="V2463" s="22"/>
      <c r="W2463" s="22"/>
      <c r="X2463" s="22"/>
      <c r="Y2463" s="22"/>
      <c r="Z2463" s="22"/>
      <c r="AA2463" s="22"/>
      <c r="AB2463" s="23"/>
      <c r="AC2463" s="23"/>
      <c r="AD2463" s="22"/>
      <c r="AE2463" s="24"/>
      <c r="AF2463" s="24"/>
      <c r="AG2463" s="24"/>
      <c r="AH2463" s="24"/>
      <c r="AI2463" s="24"/>
      <c r="AJ2463" s="24"/>
      <c r="AK2463" s="24"/>
      <c r="AL2463" s="24"/>
      <c r="AM2463" s="24"/>
      <c r="AN2463" s="24"/>
      <c r="AO2463" s="24"/>
      <c r="AP2463" s="24"/>
      <c r="AQ2463" s="24"/>
      <c r="AR2463" s="24"/>
      <c r="AS2463" s="24"/>
      <c r="AT2463" s="25"/>
      <c r="AV2463" s="26"/>
      <c r="AW2463" s="26"/>
      <c r="AX2463" s="27"/>
      <c r="AY2463" s="27"/>
      <c r="AZ2463" s="27"/>
      <c r="BA2463" s="27"/>
      <c r="BB2463" s="27"/>
      <c r="BC2463" s="27"/>
      <c r="BD2463" s="27"/>
      <c r="BE2463" s="27"/>
      <c r="BF2463" s="27"/>
      <c r="BG2463" s="27"/>
      <c r="BH2463" s="27"/>
      <c r="BI2463" s="27"/>
      <c r="BT2463" s="31"/>
      <c r="BU2463" s="32"/>
      <c r="BV2463" s="33"/>
      <c r="BW2463" s="32"/>
      <c r="BX2463" s="32"/>
      <c r="BY2463" s="34"/>
      <c r="CA2463" s="32"/>
      <c r="CB2463" s="32"/>
    </row>
    <row r="2464" spans="1:80">
      <c r="A2464" s="20"/>
      <c r="B2464" s="21"/>
      <c r="C2464" s="21"/>
      <c r="D2464" s="21"/>
      <c r="E2464" s="21"/>
      <c r="F2464" s="21"/>
      <c r="G2464" s="21"/>
      <c r="H2464" s="21"/>
      <c r="I2464" s="21"/>
      <c r="J2464" s="21"/>
      <c r="K2464" s="22"/>
      <c r="L2464" s="22"/>
      <c r="M2464" s="22"/>
      <c r="N2464" s="22"/>
      <c r="O2464" s="22"/>
      <c r="P2464" s="22"/>
      <c r="Q2464" s="22"/>
      <c r="R2464" s="22"/>
      <c r="S2464" s="22"/>
      <c r="T2464" s="22"/>
      <c r="U2464" s="22"/>
      <c r="V2464" s="22"/>
      <c r="W2464" s="22"/>
      <c r="X2464" s="22"/>
      <c r="Y2464" s="22"/>
      <c r="Z2464" s="22"/>
      <c r="AA2464" s="22"/>
      <c r="AB2464" s="23"/>
      <c r="AC2464" s="23"/>
      <c r="AD2464" s="22"/>
      <c r="AE2464" s="24"/>
      <c r="AF2464" s="24"/>
      <c r="AG2464" s="24"/>
      <c r="AH2464" s="24"/>
      <c r="AI2464" s="24"/>
      <c r="AJ2464" s="24"/>
      <c r="AK2464" s="24"/>
      <c r="AL2464" s="24"/>
      <c r="AM2464" s="24"/>
      <c r="AN2464" s="24"/>
      <c r="AO2464" s="24"/>
      <c r="AP2464" s="24"/>
      <c r="AQ2464" s="24"/>
      <c r="AR2464" s="24"/>
      <c r="AS2464" s="24"/>
      <c r="AT2464" s="25"/>
      <c r="AV2464" s="26"/>
      <c r="AW2464" s="26"/>
      <c r="AX2464" s="27"/>
      <c r="AY2464" s="27"/>
      <c r="AZ2464" s="27"/>
      <c r="BA2464" s="27"/>
      <c r="BB2464" s="27"/>
      <c r="BC2464" s="27"/>
      <c r="BD2464" s="27"/>
      <c r="BE2464" s="27"/>
      <c r="BF2464" s="27"/>
      <c r="BG2464" s="27"/>
      <c r="BH2464" s="27"/>
      <c r="BI2464" s="27"/>
      <c r="BT2464" s="31"/>
      <c r="BU2464" s="32"/>
      <c r="BV2464" s="33"/>
      <c r="BW2464" s="32"/>
      <c r="BX2464" s="32"/>
      <c r="BY2464" s="34"/>
      <c r="CA2464" s="32"/>
      <c r="CB2464" s="32"/>
    </row>
    <row r="2465" spans="1:80">
      <c r="A2465" s="20"/>
      <c r="B2465" s="21"/>
      <c r="C2465" s="21"/>
      <c r="D2465" s="21"/>
      <c r="E2465" s="21"/>
      <c r="F2465" s="21"/>
      <c r="G2465" s="21"/>
      <c r="H2465" s="21"/>
      <c r="I2465" s="21"/>
      <c r="J2465" s="21"/>
      <c r="K2465" s="22"/>
      <c r="L2465" s="22"/>
      <c r="M2465" s="22"/>
      <c r="N2465" s="22"/>
      <c r="O2465" s="22"/>
      <c r="P2465" s="22"/>
      <c r="Q2465" s="22"/>
      <c r="R2465" s="22"/>
      <c r="S2465" s="22"/>
      <c r="T2465" s="22"/>
      <c r="U2465" s="22"/>
      <c r="V2465" s="22"/>
      <c r="W2465" s="22"/>
      <c r="X2465" s="22"/>
      <c r="Y2465" s="22"/>
      <c r="Z2465" s="22"/>
      <c r="AA2465" s="22"/>
      <c r="AB2465" s="23"/>
      <c r="AC2465" s="23"/>
      <c r="AD2465" s="22"/>
      <c r="AE2465" s="24"/>
      <c r="AF2465" s="24"/>
      <c r="AG2465" s="24"/>
      <c r="AH2465" s="24"/>
      <c r="AI2465" s="24"/>
      <c r="AJ2465" s="24"/>
      <c r="AK2465" s="24"/>
      <c r="AL2465" s="24"/>
      <c r="AM2465" s="24"/>
      <c r="AN2465" s="24"/>
      <c r="AO2465" s="24"/>
      <c r="AP2465" s="24"/>
      <c r="AQ2465" s="24"/>
      <c r="AR2465" s="24"/>
      <c r="AS2465" s="24"/>
      <c r="AT2465" s="25"/>
      <c r="AV2465" s="26"/>
      <c r="AW2465" s="26"/>
      <c r="AX2465" s="27"/>
      <c r="AY2465" s="27"/>
      <c r="AZ2465" s="27"/>
      <c r="BA2465" s="27"/>
      <c r="BB2465" s="27"/>
      <c r="BC2465" s="27"/>
      <c r="BD2465" s="27"/>
      <c r="BE2465" s="27"/>
      <c r="BF2465" s="27"/>
      <c r="BG2465" s="27"/>
      <c r="BH2465" s="27"/>
      <c r="BI2465" s="27"/>
      <c r="BT2465" s="31"/>
      <c r="BU2465" s="32"/>
      <c r="BV2465" s="33"/>
      <c r="BW2465" s="32"/>
      <c r="BX2465" s="32"/>
      <c r="BY2465" s="34"/>
      <c r="CA2465" s="32"/>
      <c r="CB2465" s="32"/>
    </row>
    <row r="2466" spans="1:80">
      <c r="A2466" s="20"/>
      <c r="B2466" s="21"/>
      <c r="C2466" s="21"/>
      <c r="D2466" s="21"/>
      <c r="E2466" s="21"/>
      <c r="F2466" s="21"/>
      <c r="G2466" s="21"/>
      <c r="H2466" s="21"/>
      <c r="I2466" s="21"/>
      <c r="J2466" s="21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22"/>
      <c r="W2466" s="22"/>
      <c r="X2466" s="22"/>
      <c r="Y2466" s="22"/>
      <c r="Z2466" s="22"/>
      <c r="AA2466" s="22"/>
      <c r="AB2466" s="23"/>
      <c r="AC2466" s="23"/>
      <c r="AD2466" s="22"/>
      <c r="AE2466" s="24"/>
      <c r="AF2466" s="24"/>
      <c r="AG2466" s="24"/>
      <c r="AH2466" s="24"/>
      <c r="AI2466" s="24"/>
      <c r="AJ2466" s="24"/>
      <c r="AK2466" s="24"/>
      <c r="AL2466" s="24"/>
      <c r="AM2466" s="24"/>
      <c r="AN2466" s="24"/>
      <c r="AO2466" s="24"/>
      <c r="AP2466" s="24"/>
      <c r="AQ2466" s="24"/>
      <c r="AR2466" s="24"/>
      <c r="AS2466" s="24"/>
      <c r="AT2466" s="25"/>
      <c r="AV2466" s="26"/>
      <c r="AW2466" s="26"/>
      <c r="AX2466" s="27"/>
      <c r="AY2466" s="27"/>
      <c r="AZ2466" s="27"/>
      <c r="BA2466" s="27"/>
      <c r="BB2466" s="27"/>
      <c r="BC2466" s="27"/>
      <c r="BD2466" s="27"/>
      <c r="BE2466" s="27"/>
      <c r="BF2466" s="27"/>
      <c r="BG2466" s="27"/>
      <c r="BH2466" s="27"/>
      <c r="BI2466" s="27"/>
      <c r="BT2466" s="31"/>
      <c r="BU2466" s="32"/>
      <c r="BV2466" s="33"/>
      <c r="BW2466" s="32"/>
      <c r="BX2466" s="32"/>
      <c r="BY2466" s="34"/>
      <c r="CA2466" s="32"/>
      <c r="CB2466" s="32"/>
    </row>
    <row r="2467" spans="1:80">
      <c r="A2467" s="20"/>
      <c r="B2467" s="21"/>
      <c r="C2467" s="21"/>
      <c r="D2467" s="21"/>
      <c r="E2467" s="21"/>
      <c r="F2467" s="21"/>
      <c r="G2467" s="21"/>
      <c r="H2467" s="21"/>
      <c r="I2467" s="21"/>
      <c r="J2467" s="21"/>
      <c r="K2467" s="22"/>
      <c r="L2467" s="22"/>
      <c r="M2467" s="22"/>
      <c r="N2467" s="22"/>
      <c r="O2467" s="22"/>
      <c r="P2467" s="22"/>
      <c r="Q2467" s="22"/>
      <c r="R2467" s="22"/>
      <c r="S2467" s="22"/>
      <c r="T2467" s="22"/>
      <c r="U2467" s="22"/>
      <c r="V2467" s="22"/>
      <c r="W2467" s="22"/>
      <c r="X2467" s="22"/>
      <c r="Y2467" s="22"/>
      <c r="Z2467" s="22"/>
      <c r="AA2467" s="22"/>
      <c r="AB2467" s="23"/>
      <c r="AC2467" s="23"/>
      <c r="AD2467" s="22"/>
      <c r="AE2467" s="24"/>
      <c r="AF2467" s="24"/>
      <c r="AG2467" s="24"/>
      <c r="AH2467" s="24"/>
      <c r="AI2467" s="24"/>
      <c r="AJ2467" s="24"/>
      <c r="AK2467" s="24"/>
      <c r="AL2467" s="24"/>
      <c r="AM2467" s="24"/>
      <c r="AN2467" s="24"/>
      <c r="AO2467" s="24"/>
      <c r="AP2467" s="24"/>
      <c r="AQ2467" s="24"/>
      <c r="AR2467" s="24"/>
      <c r="AS2467" s="24"/>
      <c r="AT2467" s="25"/>
      <c r="AV2467" s="26"/>
      <c r="AW2467" s="26"/>
      <c r="AX2467" s="27"/>
      <c r="AY2467" s="27"/>
      <c r="AZ2467" s="27"/>
      <c r="BA2467" s="27"/>
      <c r="BB2467" s="27"/>
      <c r="BC2467" s="27"/>
      <c r="BD2467" s="27"/>
      <c r="BE2467" s="27"/>
      <c r="BF2467" s="27"/>
      <c r="BG2467" s="27"/>
      <c r="BH2467" s="27"/>
      <c r="BI2467" s="27"/>
      <c r="BT2467" s="31"/>
      <c r="BU2467" s="32"/>
      <c r="BV2467" s="33"/>
      <c r="BW2467" s="32"/>
      <c r="BX2467" s="32"/>
      <c r="BY2467" s="34"/>
      <c r="CA2467" s="32"/>
      <c r="CB2467" s="32"/>
    </row>
    <row r="2468" spans="1:80">
      <c r="A2468" s="20"/>
      <c r="B2468" s="21"/>
      <c r="C2468" s="21"/>
      <c r="D2468" s="21"/>
      <c r="E2468" s="21"/>
      <c r="F2468" s="21"/>
      <c r="G2468" s="21"/>
      <c r="H2468" s="21"/>
      <c r="I2468" s="21"/>
      <c r="J2468" s="21"/>
      <c r="K2468" s="22"/>
      <c r="L2468" s="22"/>
      <c r="M2468" s="22"/>
      <c r="N2468" s="22"/>
      <c r="O2468" s="22"/>
      <c r="P2468" s="22"/>
      <c r="Q2468" s="22"/>
      <c r="R2468" s="22"/>
      <c r="S2468" s="22"/>
      <c r="T2468" s="22"/>
      <c r="U2468" s="22"/>
      <c r="V2468" s="22"/>
      <c r="W2468" s="22"/>
      <c r="X2468" s="22"/>
      <c r="Y2468" s="22"/>
      <c r="Z2468" s="22"/>
      <c r="AA2468" s="22"/>
      <c r="AB2468" s="23"/>
      <c r="AC2468" s="23"/>
      <c r="AD2468" s="22"/>
      <c r="AE2468" s="24"/>
      <c r="AF2468" s="24"/>
      <c r="AG2468" s="24"/>
      <c r="AH2468" s="24"/>
      <c r="AI2468" s="24"/>
      <c r="AJ2468" s="24"/>
      <c r="AK2468" s="24"/>
      <c r="AL2468" s="24"/>
      <c r="AM2468" s="24"/>
      <c r="AN2468" s="24"/>
      <c r="AO2468" s="24"/>
      <c r="AP2468" s="24"/>
      <c r="AQ2468" s="24"/>
      <c r="AR2468" s="24"/>
      <c r="AS2468" s="24"/>
      <c r="AT2468" s="25"/>
      <c r="AV2468" s="26"/>
      <c r="AW2468" s="26"/>
      <c r="AX2468" s="27"/>
      <c r="AY2468" s="27"/>
      <c r="AZ2468" s="27"/>
      <c r="BA2468" s="27"/>
      <c r="BB2468" s="27"/>
      <c r="BC2468" s="27"/>
      <c r="BD2468" s="27"/>
      <c r="BE2468" s="27"/>
      <c r="BF2468" s="27"/>
      <c r="BG2468" s="27"/>
      <c r="BH2468" s="27"/>
      <c r="BI2468" s="27"/>
      <c r="BT2468" s="31"/>
      <c r="BU2468" s="32"/>
      <c r="BV2468" s="33"/>
      <c r="BW2468" s="32"/>
      <c r="BX2468" s="32"/>
      <c r="BY2468" s="34"/>
      <c r="CA2468" s="32"/>
      <c r="CB2468" s="32"/>
    </row>
    <row r="2469" spans="1:80">
      <c r="A2469" s="20"/>
      <c r="B2469" s="21"/>
      <c r="C2469" s="21"/>
      <c r="D2469" s="21"/>
      <c r="E2469" s="21"/>
      <c r="F2469" s="21"/>
      <c r="G2469" s="21"/>
      <c r="H2469" s="21"/>
      <c r="I2469" s="21"/>
      <c r="J2469" s="21"/>
      <c r="K2469" s="22"/>
      <c r="L2469" s="22"/>
      <c r="M2469" s="22"/>
      <c r="N2469" s="22"/>
      <c r="O2469" s="22"/>
      <c r="P2469" s="22"/>
      <c r="Q2469" s="22"/>
      <c r="R2469" s="22"/>
      <c r="S2469" s="22"/>
      <c r="T2469" s="22"/>
      <c r="U2469" s="22"/>
      <c r="V2469" s="22"/>
      <c r="W2469" s="22"/>
      <c r="X2469" s="22"/>
      <c r="Y2469" s="22"/>
      <c r="Z2469" s="22"/>
      <c r="AA2469" s="22"/>
      <c r="AB2469" s="23"/>
      <c r="AC2469" s="23"/>
      <c r="AD2469" s="22"/>
      <c r="AE2469" s="24"/>
      <c r="AF2469" s="24"/>
      <c r="AG2469" s="24"/>
      <c r="AH2469" s="24"/>
      <c r="AI2469" s="24"/>
      <c r="AJ2469" s="24"/>
      <c r="AK2469" s="24"/>
      <c r="AL2469" s="24"/>
      <c r="AM2469" s="24"/>
      <c r="AN2469" s="24"/>
      <c r="AO2469" s="24"/>
      <c r="AP2469" s="24"/>
      <c r="AQ2469" s="24"/>
      <c r="AR2469" s="24"/>
      <c r="AS2469" s="24"/>
      <c r="AT2469" s="25"/>
      <c r="AV2469" s="26"/>
      <c r="AW2469" s="26"/>
      <c r="AX2469" s="27"/>
      <c r="AY2469" s="27"/>
      <c r="AZ2469" s="27"/>
      <c r="BA2469" s="27"/>
      <c r="BB2469" s="27"/>
      <c r="BC2469" s="27"/>
      <c r="BD2469" s="27"/>
      <c r="BE2469" s="27"/>
      <c r="BF2469" s="27"/>
      <c r="BG2469" s="27"/>
      <c r="BH2469" s="27"/>
      <c r="BI2469" s="27"/>
      <c r="BT2469" s="31"/>
      <c r="BU2469" s="32"/>
      <c r="BV2469" s="33"/>
      <c r="BW2469" s="32"/>
      <c r="BX2469" s="32"/>
      <c r="BY2469" s="34"/>
      <c r="CA2469" s="32"/>
      <c r="CB2469" s="32"/>
    </row>
    <row r="2470" spans="1:80">
      <c r="A2470" s="20"/>
      <c r="B2470" s="21"/>
      <c r="C2470" s="21"/>
      <c r="D2470" s="21"/>
      <c r="E2470" s="21"/>
      <c r="F2470" s="21"/>
      <c r="G2470" s="21"/>
      <c r="H2470" s="21"/>
      <c r="I2470" s="21"/>
      <c r="J2470" s="21"/>
      <c r="K2470" s="22"/>
      <c r="L2470" s="22"/>
      <c r="M2470" s="22"/>
      <c r="N2470" s="22"/>
      <c r="O2470" s="22"/>
      <c r="P2470" s="22"/>
      <c r="Q2470" s="22"/>
      <c r="R2470" s="22"/>
      <c r="S2470" s="22"/>
      <c r="T2470" s="22"/>
      <c r="U2470" s="22"/>
      <c r="V2470" s="22"/>
      <c r="W2470" s="22"/>
      <c r="X2470" s="22"/>
      <c r="Y2470" s="22"/>
      <c r="Z2470" s="22"/>
      <c r="AA2470" s="22"/>
      <c r="AB2470" s="23"/>
      <c r="AC2470" s="23"/>
      <c r="AD2470" s="22"/>
      <c r="AE2470" s="24"/>
      <c r="AF2470" s="24"/>
      <c r="AG2470" s="24"/>
      <c r="AH2470" s="24"/>
      <c r="AI2470" s="24"/>
      <c r="AJ2470" s="24"/>
      <c r="AK2470" s="24"/>
      <c r="AL2470" s="24"/>
      <c r="AM2470" s="24"/>
      <c r="AN2470" s="24"/>
      <c r="AO2470" s="24"/>
      <c r="AP2470" s="24"/>
      <c r="AQ2470" s="24"/>
      <c r="AR2470" s="24"/>
      <c r="AS2470" s="24"/>
      <c r="AT2470" s="25"/>
      <c r="AV2470" s="26"/>
      <c r="AW2470" s="26"/>
      <c r="AX2470" s="27"/>
      <c r="AY2470" s="27"/>
      <c r="AZ2470" s="27"/>
      <c r="BA2470" s="27"/>
      <c r="BB2470" s="27"/>
      <c r="BC2470" s="27"/>
      <c r="BD2470" s="27"/>
      <c r="BE2470" s="27"/>
      <c r="BF2470" s="27"/>
      <c r="BG2470" s="27"/>
      <c r="BH2470" s="27"/>
      <c r="BI2470" s="27"/>
      <c r="BT2470" s="31"/>
      <c r="BU2470" s="32"/>
      <c r="BV2470" s="33"/>
      <c r="BW2470" s="32"/>
      <c r="BX2470" s="32"/>
      <c r="BY2470" s="34"/>
      <c r="CA2470" s="32"/>
      <c r="CB2470" s="32"/>
    </row>
    <row r="2471" spans="1:80">
      <c r="A2471" s="20"/>
      <c r="B2471" s="21"/>
      <c r="C2471" s="21"/>
      <c r="D2471" s="21"/>
      <c r="E2471" s="21"/>
      <c r="F2471" s="21"/>
      <c r="G2471" s="21"/>
      <c r="H2471" s="21"/>
      <c r="I2471" s="21"/>
      <c r="J2471" s="21"/>
      <c r="K2471" s="22"/>
      <c r="L2471" s="22"/>
      <c r="M2471" s="22"/>
      <c r="N2471" s="22"/>
      <c r="O2471" s="22"/>
      <c r="P2471" s="22"/>
      <c r="Q2471" s="22"/>
      <c r="R2471" s="22"/>
      <c r="S2471" s="22"/>
      <c r="T2471" s="22"/>
      <c r="U2471" s="22"/>
      <c r="V2471" s="22"/>
      <c r="W2471" s="22"/>
      <c r="X2471" s="22"/>
      <c r="Y2471" s="22"/>
      <c r="Z2471" s="22"/>
      <c r="AA2471" s="22"/>
      <c r="AB2471" s="23"/>
      <c r="AC2471" s="23"/>
      <c r="AD2471" s="22"/>
      <c r="AE2471" s="24"/>
      <c r="AF2471" s="24"/>
      <c r="AG2471" s="24"/>
      <c r="AH2471" s="24"/>
      <c r="AI2471" s="24"/>
      <c r="AJ2471" s="24"/>
      <c r="AK2471" s="24"/>
      <c r="AL2471" s="24"/>
      <c r="AM2471" s="24"/>
      <c r="AN2471" s="24"/>
      <c r="AO2471" s="24"/>
      <c r="AP2471" s="24"/>
      <c r="AQ2471" s="24"/>
      <c r="AR2471" s="24"/>
      <c r="AS2471" s="24"/>
      <c r="AT2471" s="25"/>
      <c r="AV2471" s="26"/>
      <c r="AW2471" s="26"/>
      <c r="AX2471" s="27"/>
      <c r="AY2471" s="27"/>
      <c r="AZ2471" s="27"/>
      <c r="BA2471" s="27"/>
      <c r="BB2471" s="27"/>
      <c r="BC2471" s="27"/>
      <c r="BD2471" s="27"/>
      <c r="BE2471" s="27"/>
      <c r="BF2471" s="27"/>
      <c r="BG2471" s="27"/>
      <c r="BH2471" s="27"/>
      <c r="BI2471" s="27"/>
      <c r="BT2471" s="31"/>
      <c r="BU2471" s="32"/>
      <c r="BV2471" s="33"/>
      <c r="BW2471" s="32"/>
      <c r="BX2471" s="32"/>
      <c r="BY2471" s="34"/>
      <c r="CA2471" s="32"/>
      <c r="CB2471" s="32"/>
    </row>
    <row r="2472" spans="1:80">
      <c r="A2472" s="20"/>
      <c r="B2472" s="21"/>
      <c r="C2472" s="21"/>
      <c r="D2472" s="21"/>
      <c r="E2472" s="21"/>
      <c r="F2472" s="21"/>
      <c r="G2472" s="21"/>
      <c r="H2472" s="21"/>
      <c r="I2472" s="21"/>
      <c r="J2472" s="21"/>
      <c r="K2472" s="22"/>
      <c r="L2472" s="22"/>
      <c r="M2472" s="22"/>
      <c r="N2472" s="22"/>
      <c r="O2472" s="22"/>
      <c r="P2472" s="22"/>
      <c r="Q2472" s="22"/>
      <c r="R2472" s="22"/>
      <c r="S2472" s="22"/>
      <c r="T2472" s="22"/>
      <c r="U2472" s="22"/>
      <c r="V2472" s="22"/>
      <c r="W2472" s="22"/>
      <c r="X2472" s="22"/>
      <c r="Y2472" s="22"/>
      <c r="Z2472" s="22"/>
      <c r="AA2472" s="22"/>
      <c r="AB2472" s="23"/>
      <c r="AC2472" s="23"/>
      <c r="AD2472" s="22"/>
      <c r="AE2472" s="24"/>
      <c r="AF2472" s="24"/>
      <c r="AG2472" s="24"/>
      <c r="AH2472" s="24"/>
      <c r="AI2472" s="24"/>
      <c r="AJ2472" s="24"/>
      <c r="AK2472" s="24"/>
      <c r="AL2472" s="24"/>
      <c r="AM2472" s="24"/>
      <c r="AN2472" s="24"/>
      <c r="AO2472" s="24"/>
      <c r="AP2472" s="24"/>
      <c r="AQ2472" s="24"/>
      <c r="AR2472" s="24"/>
      <c r="AS2472" s="24"/>
      <c r="AT2472" s="25"/>
      <c r="AV2472" s="26"/>
      <c r="AW2472" s="26"/>
      <c r="AX2472" s="27"/>
      <c r="AY2472" s="27"/>
      <c r="AZ2472" s="27"/>
      <c r="BA2472" s="27"/>
      <c r="BB2472" s="27"/>
      <c r="BC2472" s="27"/>
      <c r="BD2472" s="27"/>
      <c r="BE2472" s="27"/>
      <c r="BF2472" s="27"/>
      <c r="BG2472" s="27"/>
      <c r="BH2472" s="27"/>
      <c r="BI2472" s="27"/>
      <c r="BT2472" s="31"/>
      <c r="BU2472" s="32"/>
      <c r="BV2472" s="33"/>
      <c r="BW2472" s="32"/>
      <c r="BX2472" s="32"/>
      <c r="BY2472" s="34"/>
      <c r="CA2472" s="32"/>
      <c r="CB2472" s="32"/>
    </row>
    <row r="2473" spans="1:80">
      <c r="A2473" s="20"/>
      <c r="B2473" s="21"/>
      <c r="C2473" s="21"/>
      <c r="D2473" s="21"/>
      <c r="E2473" s="21"/>
      <c r="F2473" s="21"/>
      <c r="G2473" s="21"/>
      <c r="H2473" s="21"/>
      <c r="I2473" s="21"/>
      <c r="J2473" s="21"/>
      <c r="K2473" s="22"/>
      <c r="L2473" s="22"/>
      <c r="M2473" s="22"/>
      <c r="N2473" s="22"/>
      <c r="O2473" s="22"/>
      <c r="P2473" s="22"/>
      <c r="Q2473" s="22"/>
      <c r="R2473" s="22"/>
      <c r="S2473" s="22"/>
      <c r="T2473" s="22"/>
      <c r="U2473" s="22"/>
      <c r="V2473" s="22"/>
      <c r="W2473" s="22"/>
      <c r="X2473" s="22"/>
      <c r="Y2473" s="22"/>
      <c r="Z2473" s="22"/>
      <c r="AA2473" s="22"/>
      <c r="AB2473" s="23"/>
      <c r="AC2473" s="23"/>
      <c r="AD2473" s="22"/>
      <c r="AE2473" s="24"/>
      <c r="AF2473" s="24"/>
      <c r="AG2473" s="24"/>
      <c r="AH2473" s="24"/>
      <c r="AI2473" s="24"/>
      <c r="AJ2473" s="24"/>
      <c r="AK2473" s="24"/>
      <c r="AL2473" s="24"/>
      <c r="AM2473" s="24"/>
      <c r="AN2473" s="24"/>
      <c r="AO2473" s="24"/>
      <c r="AP2473" s="24"/>
      <c r="AQ2473" s="24"/>
      <c r="AR2473" s="24"/>
      <c r="AS2473" s="24"/>
      <c r="AT2473" s="25"/>
      <c r="AV2473" s="26"/>
      <c r="AW2473" s="26"/>
      <c r="AX2473" s="27"/>
      <c r="AY2473" s="27"/>
      <c r="AZ2473" s="27"/>
      <c r="BA2473" s="27"/>
      <c r="BB2473" s="27"/>
      <c r="BC2473" s="27"/>
      <c r="BD2473" s="27"/>
      <c r="BE2473" s="27"/>
      <c r="BF2473" s="27"/>
      <c r="BG2473" s="27"/>
      <c r="BH2473" s="27"/>
      <c r="BI2473" s="27"/>
      <c r="BT2473" s="31"/>
      <c r="BU2473" s="32"/>
      <c r="BV2473" s="33"/>
      <c r="BW2473" s="32"/>
      <c r="BX2473" s="32"/>
      <c r="BY2473" s="34"/>
      <c r="CA2473" s="32"/>
      <c r="CB2473" s="32"/>
    </row>
    <row r="2474" spans="1:80">
      <c r="A2474" s="20"/>
      <c r="B2474" s="21"/>
      <c r="C2474" s="21"/>
      <c r="D2474" s="21"/>
      <c r="E2474" s="21"/>
      <c r="F2474" s="21"/>
      <c r="G2474" s="21"/>
      <c r="H2474" s="21"/>
      <c r="I2474" s="21"/>
      <c r="J2474" s="21"/>
      <c r="K2474" s="22"/>
      <c r="L2474" s="22"/>
      <c r="M2474" s="22"/>
      <c r="N2474" s="22"/>
      <c r="O2474" s="22"/>
      <c r="P2474" s="22"/>
      <c r="Q2474" s="22"/>
      <c r="R2474" s="22"/>
      <c r="S2474" s="22"/>
      <c r="T2474" s="22"/>
      <c r="U2474" s="22"/>
      <c r="V2474" s="22"/>
      <c r="W2474" s="22"/>
      <c r="X2474" s="22"/>
      <c r="Y2474" s="22"/>
      <c r="Z2474" s="22"/>
      <c r="AA2474" s="22"/>
      <c r="AB2474" s="23"/>
      <c r="AC2474" s="23"/>
      <c r="AD2474" s="22"/>
      <c r="AE2474" s="24"/>
      <c r="AF2474" s="24"/>
      <c r="AG2474" s="24"/>
      <c r="AH2474" s="24"/>
      <c r="AI2474" s="24"/>
      <c r="AJ2474" s="24"/>
      <c r="AK2474" s="24"/>
      <c r="AL2474" s="24"/>
      <c r="AM2474" s="24"/>
      <c r="AN2474" s="24"/>
      <c r="AO2474" s="24"/>
      <c r="AP2474" s="24"/>
      <c r="AQ2474" s="24"/>
      <c r="AR2474" s="24"/>
      <c r="AS2474" s="24"/>
      <c r="AT2474" s="25"/>
      <c r="AV2474" s="26"/>
      <c r="AW2474" s="26"/>
      <c r="AX2474" s="27"/>
      <c r="AY2474" s="27"/>
      <c r="AZ2474" s="27"/>
      <c r="BA2474" s="27"/>
      <c r="BB2474" s="27"/>
      <c r="BC2474" s="27"/>
      <c r="BD2474" s="27"/>
      <c r="BE2474" s="27"/>
      <c r="BF2474" s="27"/>
      <c r="BG2474" s="27"/>
      <c r="BH2474" s="27"/>
      <c r="BI2474" s="27"/>
      <c r="BT2474" s="31"/>
      <c r="BU2474" s="32"/>
      <c r="BV2474" s="33"/>
      <c r="BW2474" s="32"/>
      <c r="BX2474" s="32"/>
      <c r="BY2474" s="34"/>
      <c r="CA2474" s="32"/>
      <c r="CB2474" s="32"/>
    </row>
    <row r="2475" spans="1:80">
      <c r="A2475" s="20"/>
      <c r="B2475" s="21"/>
      <c r="C2475" s="21"/>
      <c r="D2475" s="21"/>
      <c r="E2475" s="21"/>
      <c r="F2475" s="21"/>
      <c r="G2475" s="21"/>
      <c r="H2475" s="21"/>
      <c r="I2475" s="21"/>
      <c r="J2475" s="21"/>
      <c r="K2475" s="22"/>
      <c r="L2475" s="22"/>
      <c r="M2475" s="22"/>
      <c r="N2475" s="22"/>
      <c r="O2475" s="22"/>
      <c r="P2475" s="22"/>
      <c r="Q2475" s="22"/>
      <c r="R2475" s="22"/>
      <c r="S2475" s="22"/>
      <c r="T2475" s="22"/>
      <c r="U2475" s="22"/>
      <c r="V2475" s="22"/>
      <c r="W2475" s="22"/>
      <c r="X2475" s="22"/>
      <c r="Y2475" s="22"/>
      <c r="Z2475" s="22"/>
      <c r="AA2475" s="22"/>
      <c r="AB2475" s="23"/>
      <c r="AC2475" s="23"/>
      <c r="AD2475" s="22"/>
      <c r="AE2475" s="24"/>
      <c r="AF2475" s="24"/>
      <c r="AG2475" s="24"/>
      <c r="AH2475" s="24"/>
      <c r="AI2475" s="24"/>
      <c r="AJ2475" s="24"/>
      <c r="AK2475" s="24"/>
      <c r="AL2475" s="24"/>
      <c r="AM2475" s="24"/>
      <c r="AN2475" s="24"/>
      <c r="AO2475" s="24"/>
      <c r="AP2475" s="24"/>
      <c r="AQ2475" s="24"/>
      <c r="AR2475" s="24"/>
      <c r="AS2475" s="24"/>
      <c r="AT2475" s="25"/>
      <c r="AV2475" s="26"/>
      <c r="AW2475" s="26"/>
      <c r="AX2475" s="27"/>
      <c r="AY2475" s="27"/>
      <c r="AZ2475" s="27"/>
      <c r="BA2475" s="27"/>
      <c r="BB2475" s="27"/>
      <c r="BC2475" s="27"/>
      <c r="BD2475" s="27"/>
      <c r="BE2475" s="27"/>
      <c r="BF2475" s="27"/>
      <c r="BG2475" s="27"/>
      <c r="BH2475" s="27"/>
      <c r="BI2475" s="27"/>
      <c r="BT2475" s="31"/>
      <c r="BU2475" s="32"/>
      <c r="BV2475" s="33"/>
      <c r="BW2475" s="32"/>
      <c r="BX2475" s="32"/>
      <c r="BY2475" s="34"/>
      <c r="CA2475" s="32"/>
      <c r="CB2475" s="32"/>
    </row>
    <row r="2476" spans="1:80">
      <c r="A2476" s="20"/>
      <c r="B2476" s="21"/>
      <c r="C2476" s="21"/>
      <c r="D2476" s="21"/>
      <c r="E2476" s="21"/>
      <c r="F2476" s="21"/>
      <c r="G2476" s="21"/>
      <c r="H2476" s="21"/>
      <c r="I2476" s="21"/>
      <c r="J2476" s="21"/>
      <c r="K2476" s="22"/>
      <c r="L2476" s="22"/>
      <c r="M2476" s="22"/>
      <c r="N2476" s="22"/>
      <c r="O2476" s="22"/>
      <c r="P2476" s="22"/>
      <c r="Q2476" s="22"/>
      <c r="R2476" s="22"/>
      <c r="S2476" s="22"/>
      <c r="T2476" s="22"/>
      <c r="U2476" s="22"/>
      <c r="V2476" s="22"/>
      <c r="W2476" s="22"/>
      <c r="X2476" s="22"/>
      <c r="Y2476" s="22"/>
      <c r="Z2476" s="22"/>
      <c r="AA2476" s="22"/>
      <c r="AB2476" s="23"/>
      <c r="AC2476" s="23"/>
      <c r="AD2476" s="22"/>
      <c r="AE2476" s="24"/>
      <c r="AF2476" s="24"/>
      <c r="AG2476" s="24"/>
      <c r="AH2476" s="24"/>
      <c r="AI2476" s="24"/>
      <c r="AJ2476" s="24"/>
      <c r="AK2476" s="24"/>
      <c r="AL2476" s="24"/>
      <c r="AM2476" s="24"/>
      <c r="AN2476" s="24"/>
      <c r="AO2476" s="24"/>
      <c r="AP2476" s="24"/>
      <c r="AQ2476" s="24"/>
      <c r="AR2476" s="24"/>
      <c r="AS2476" s="24"/>
      <c r="AT2476" s="25"/>
      <c r="AV2476" s="26"/>
      <c r="AW2476" s="26"/>
      <c r="AX2476" s="27"/>
      <c r="AY2476" s="27"/>
      <c r="AZ2476" s="27"/>
      <c r="BA2476" s="27"/>
      <c r="BB2476" s="27"/>
      <c r="BC2476" s="27"/>
      <c r="BD2476" s="27"/>
      <c r="BE2476" s="27"/>
      <c r="BF2476" s="27"/>
      <c r="BG2476" s="27"/>
      <c r="BH2476" s="27"/>
      <c r="BI2476" s="27"/>
      <c r="BT2476" s="31"/>
      <c r="BU2476" s="32"/>
      <c r="BV2476" s="33"/>
      <c r="BW2476" s="32"/>
      <c r="BX2476" s="32"/>
      <c r="BY2476" s="34"/>
      <c r="CA2476" s="32"/>
      <c r="CB2476" s="32"/>
    </row>
    <row r="2477" spans="1:80">
      <c r="A2477" s="20"/>
      <c r="B2477" s="21"/>
      <c r="C2477" s="21"/>
      <c r="D2477" s="21"/>
      <c r="E2477" s="21"/>
      <c r="F2477" s="21"/>
      <c r="G2477" s="21"/>
      <c r="H2477" s="21"/>
      <c r="I2477" s="21"/>
      <c r="J2477" s="21"/>
      <c r="K2477" s="22"/>
      <c r="L2477" s="22"/>
      <c r="M2477" s="22"/>
      <c r="N2477" s="22"/>
      <c r="O2477" s="22"/>
      <c r="P2477" s="22"/>
      <c r="Q2477" s="22"/>
      <c r="R2477" s="22"/>
      <c r="S2477" s="22"/>
      <c r="T2477" s="22"/>
      <c r="U2477" s="22"/>
      <c r="V2477" s="22"/>
      <c r="W2477" s="22"/>
      <c r="X2477" s="22"/>
      <c r="Y2477" s="22"/>
      <c r="Z2477" s="22"/>
      <c r="AA2477" s="22"/>
      <c r="AB2477" s="23"/>
      <c r="AC2477" s="23"/>
      <c r="AD2477" s="22"/>
      <c r="AE2477" s="24"/>
      <c r="AF2477" s="24"/>
      <c r="AG2477" s="24"/>
      <c r="AH2477" s="24"/>
      <c r="AI2477" s="24"/>
      <c r="AJ2477" s="24"/>
      <c r="AK2477" s="24"/>
      <c r="AL2477" s="24"/>
      <c r="AM2477" s="24"/>
      <c r="AN2477" s="24"/>
      <c r="AO2477" s="24"/>
      <c r="AP2477" s="24"/>
      <c r="AQ2477" s="24"/>
      <c r="AR2477" s="24"/>
      <c r="AS2477" s="24"/>
      <c r="AT2477" s="25"/>
      <c r="AV2477" s="26"/>
      <c r="AW2477" s="26"/>
      <c r="AX2477" s="27"/>
      <c r="AY2477" s="27"/>
      <c r="AZ2477" s="27"/>
      <c r="BA2477" s="27"/>
      <c r="BB2477" s="27"/>
      <c r="BC2477" s="27"/>
      <c r="BD2477" s="27"/>
      <c r="BE2477" s="27"/>
      <c r="BF2477" s="27"/>
      <c r="BG2477" s="27"/>
      <c r="BH2477" s="27"/>
      <c r="BI2477" s="27"/>
      <c r="BT2477" s="31"/>
      <c r="BU2477" s="32"/>
      <c r="BV2477" s="33"/>
      <c r="BW2477" s="32"/>
      <c r="BX2477" s="32"/>
      <c r="BY2477" s="34"/>
      <c r="CA2477" s="32"/>
      <c r="CB2477" s="32"/>
    </row>
    <row r="2478" spans="1:80">
      <c r="A2478" s="20"/>
      <c r="B2478" s="21"/>
      <c r="C2478" s="21"/>
      <c r="D2478" s="21"/>
      <c r="E2478" s="21"/>
      <c r="F2478" s="21"/>
      <c r="G2478" s="21"/>
      <c r="H2478" s="21"/>
      <c r="I2478" s="21"/>
      <c r="J2478" s="21"/>
      <c r="K2478" s="22"/>
      <c r="L2478" s="22"/>
      <c r="M2478" s="22"/>
      <c r="N2478" s="22"/>
      <c r="O2478" s="22"/>
      <c r="P2478" s="22"/>
      <c r="Q2478" s="22"/>
      <c r="R2478" s="22"/>
      <c r="S2478" s="22"/>
      <c r="T2478" s="22"/>
      <c r="U2478" s="22"/>
      <c r="V2478" s="22"/>
      <c r="W2478" s="22"/>
      <c r="X2478" s="22"/>
      <c r="Y2478" s="22"/>
      <c r="Z2478" s="22"/>
      <c r="AA2478" s="22"/>
      <c r="AB2478" s="23"/>
      <c r="AC2478" s="23"/>
      <c r="AD2478" s="22"/>
      <c r="AE2478" s="24"/>
      <c r="AF2478" s="24"/>
      <c r="AG2478" s="24"/>
      <c r="AH2478" s="24"/>
      <c r="AI2478" s="24"/>
      <c r="AJ2478" s="24"/>
      <c r="AK2478" s="24"/>
      <c r="AL2478" s="24"/>
      <c r="AM2478" s="24"/>
      <c r="AN2478" s="24"/>
      <c r="AO2478" s="24"/>
      <c r="AP2478" s="24"/>
      <c r="AQ2478" s="24"/>
      <c r="AR2478" s="24"/>
      <c r="AS2478" s="24"/>
      <c r="AT2478" s="25"/>
      <c r="AV2478" s="26"/>
      <c r="AW2478" s="26"/>
      <c r="AX2478" s="27"/>
      <c r="AY2478" s="27"/>
      <c r="AZ2478" s="27"/>
      <c r="BA2478" s="27"/>
      <c r="BB2478" s="27"/>
      <c r="BC2478" s="27"/>
      <c r="BD2478" s="27"/>
      <c r="BE2478" s="27"/>
      <c r="BF2478" s="27"/>
      <c r="BG2478" s="27"/>
      <c r="BH2478" s="27"/>
      <c r="BI2478" s="27"/>
      <c r="BT2478" s="31"/>
      <c r="BU2478" s="32"/>
      <c r="BV2478" s="33"/>
      <c r="BW2478" s="32"/>
      <c r="BX2478" s="32"/>
      <c r="BY2478" s="34"/>
      <c r="CA2478" s="32"/>
      <c r="CB2478" s="32"/>
    </row>
    <row r="2479" spans="1:80">
      <c r="A2479" s="20"/>
      <c r="B2479" s="21"/>
      <c r="C2479" s="21"/>
      <c r="D2479" s="21"/>
      <c r="E2479" s="21"/>
      <c r="F2479" s="21"/>
      <c r="G2479" s="21"/>
      <c r="H2479" s="21"/>
      <c r="I2479" s="21"/>
      <c r="J2479" s="21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22"/>
      <c r="W2479" s="22"/>
      <c r="X2479" s="22"/>
      <c r="Y2479" s="22"/>
      <c r="Z2479" s="22"/>
      <c r="AA2479" s="22"/>
      <c r="AB2479" s="23"/>
      <c r="AC2479" s="23"/>
      <c r="AD2479" s="22"/>
      <c r="AE2479" s="24"/>
      <c r="AF2479" s="24"/>
      <c r="AG2479" s="24"/>
      <c r="AH2479" s="24"/>
      <c r="AI2479" s="24"/>
      <c r="AJ2479" s="24"/>
      <c r="AK2479" s="24"/>
      <c r="AL2479" s="24"/>
      <c r="AM2479" s="24"/>
      <c r="AN2479" s="24"/>
      <c r="AO2479" s="24"/>
      <c r="AP2479" s="24"/>
      <c r="AQ2479" s="24"/>
      <c r="AR2479" s="24"/>
      <c r="AS2479" s="24"/>
      <c r="AT2479" s="25"/>
      <c r="AV2479" s="26"/>
      <c r="AW2479" s="26"/>
      <c r="AX2479" s="27"/>
      <c r="AY2479" s="27"/>
      <c r="AZ2479" s="27"/>
      <c r="BA2479" s="27"/>
      <c r="BB2479" s="27"/>
      <c r="BC2479" s="27"/>
      <c r="BD2479" s="27"/>
      <c r="BE2479" s="27"/>
      <c r="BF2479" s="27"/>
      <c r="BG2479" s="27"/>
      <c r="BH2479" s="27"/>
      <c r="BI2479" s="27"/>
      <c r="BT2479" s="31"/>
      <c r="BU2479" s="32"/>
      <c r="BV2479" s="33"/>
      <c r="BW2479" s="32"/>
      <c r="BX2479" s="32"/>
      <c r="BY2479" s="34"/>
      <c r="CA2479" s="32"/>
      <c r="CB2479" s="32"/>
    </row>
    <row r="2480" spans="1:80">
      <c r="A2480" s="20"/>
      <c r="B2480" s="21"/>
      <c r="C2480" s="21"/>
      <c r="D2480" s="21"/>
      <c r="E2480" s="21"/>
      <c r="F2480" s="21"/>
      <c r="G2480" s="21"/>
      <c r="H2480" s="21"/>
      <c r="I2480" s="21"/>
      <c r="J2480" s="21"/>
      <c r="K2480" s="22"/>
      <c r="L2480" s="22"/>
      <c r="M2480" s="22"/>
      <c r="N2480" s="22"/>
      <c r="O2480" s="22"/>
      <c r="P2480" s="22"/>
      <c r="Q2480" s="22"/>
      <c r="R2480" s="22"/>
      <c r="S2480" s="22"/>
      <c r="T2480" s="22"/>
      <c r="U2480" s="22"/>
      <c r="V2480" s="22"/>
      <c r="W2480" s="22"/>
      <c r="X2480" s="22"/>
      <c r="Y2480" s="22"/>
      <c r="Z2480" s="22"/>
      <c r="AA2480" s="22"/>
      <c r="AB2480" s="23"/>
      <c r="AC2480" s="23"/>
      <c r="AD2480" s="22"/>
      <c r="AE2480" s="24"/>
      <c r="AF2480" s="24"/>
      <c r="AG2480" s="24"/>
      <c r="AH2480" s="24"/>
      <c r="AI2480" s="24"/>
      <c r="AJ2480" s="24"/>
      <c r="AK2480" s="24"/>
      <c r="AL2480" s="24"/>
      <c r="AM2480" s="24"/>
      <c r="AN2480" s="24"/>
      <c r="AO2480" s="24"/>
      <c r="AP2480" s="24"/>
      <c r="AQ2480" s="24"/>
      <c r="AR2480" s="24"/>
      <c r="AS2480" s="24"/>
      <c r="AT2480" s="25"/>
      <c r="AV2480" s="26"/>
      <c r="AW2480" s="26"/>
      <c r="AX2480" s="27"/>
      <c r="AY2480" s="27"/>
      <c r="AZ2480" s="27"/>
      <c r="BA2480" s="27"/>
      <c r="BB2480" s="27"/>
      <c r="BC2480" s="27"/>
      <c r="BD2480" s="27"/>
      <c r="BE2480" s="27"/>
      <c r="BF2480" s="27"/>
      <c r="BG2480" s="27"/>
      <c r="BH2480" s="27"/>
      <c r="BI2480" s="27"/>
      <c r="BT2480" s="31"/>
      <c r="BU2480" s="32"/>
      <c r="BV2480" s="33"/>
      <c r="BW2480" s="32"/>
      <c r="BX2480" s="32"/>
      <c r="BY2480" s="34"/>
      <c r="CA2480" s="32"/>
      <c r="CB2480" s="32"/>
    </row>
    <row r="2481" spans="1:80">
      <c r="A2481" s="20"/>
      <c r="B2481" s="21"/>
      <c r="C2481" s="21"/>
      <c r="D2481" s="21"/>
      <c r="E2481" s="21"/>
      <c r="F2481" s="21"/>
      <c r="G2481" s="21"/>
      <c r="H2481" s="21"/>
      <c r="I2481" s="21"/>
      <c r="J2481" s="21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2"/>
      <c r="W2481" s="22"/>
      <c r="X2481" s="22"/>
      <c r="Y2481" s="22"/>
      <c r="Z2481" s="22"/>
      <c r="AA2481" s="22"/>
      <c r="AB2481" s="23"/>
      <c r="AC2481" s="23"/>
      <c r="AD2481" s="22"/>
      <c r="AE2481" s="24"/>
      <c r="AF2481" s="24"/>
      <c r="AG2481" s="24"/>
      <c r="AH2481" s="24"/>
      <c r="AI2481" s="24"/>
      <c r="AJ2481" s="24"/>
      <c r="AK2481" s="24"/>
      <c r="AL2481" s="24"/>
      <c r="AM2481" s="24"/>
      <c r="AN2481" s="24"/>
      <c r="AO2481" s="24"/>
      <c r="AP2481" s="24"/>
      <c r="AQ2481" s="24"/>
      <c r="AR2481" s="24"/>
      <c r="AS2481" s="24"/>
      <c r="AT2481" s="25"/>
      <c r="AV2481" s="26"/>
      <c r="AW2481" s="26"/>
      <c r="AX2481" s="27"/>
      <c r="AY2481" s="27"/>
      <c r="AZ2481" s="27"/>
      <c r="BA2481" s="27"/>
      <c r="BB2481" s="27"/>
      <c r="BC2481" s="27"/>
      <c r="BD2481" s="27"/>
      <c r="BE2481" s="27"/>
      <c r="BF2481" s="27"/>
      <c r="BG2481" s="27"/>
      <c r="BH2481" s="27"/>
      <c r="BI2481" s="27"/>
      <c r="BT2481" s="31"/>
      <c r="BU2481" s="32"/>
      <c r="BV2481" s="33"/>
      <c r="BW2481" s="32"/>
      <c r="BX2481" s="32"/>
      <c r="BY2481" s="34"/>
      <c r="CA2481" s="32"/>
      <c r="CB2481" s="32"/>
    </row>
    <row r="2482" spans="1:80">
      <c r="A2482" s="20"/>
      <c r="B2482" s="21"/>
      <c r="C2482" s="21"/>
      <c r="D2482" s="21"/>
      <c r="E2482" s="21"/>
      <c r="F2482" s="21"/>
      <c r="G2482" s="21"/>
      <c r="H2482" s="21"/>
      <c r="I2482" s="21"/>
      <c r="J2482" s="21"/>
      <c r="K2482" s="22"/>
      <c r="L2482" s="22"/>
      <c r="M2482" s="22"/>
      <c r="N2482" s="22"/>
      <c r="O2482" s="22"/>
      <c r="P2482" s="22"/>
      <c r="Q2482" s="22"/>
      <c r="R2482" s="22"/>
      <c r="S2482" s="22"/>
      <c r="T2482" s="22"/>
      <c r="U2482" s="22"/>
      <c r="V2482" s="22"/>
      <c r="W2482" s="22"/>
      <c r="X2482" s="22"/>
      <c r="Y2482" s="22"/>
      <c r="Z2482" s="22"/>
      <c r="AA2482" s="22"/>
      <c r="AB2482" s="23"/>
      <c r="AC2482" s="23"/>
      <c r="AD2482" s="22"/>
      <c r="AE2482" s="24"/>
      <c r="AF2482" s="24"/>
      <c r="AG2482" s="24"/>
      <c r="AH2482" s="24"/>
      <c r="AI2482" s="24"/>
      <c r="AJ2482" s="24"/>
      <c r="AK2482" s="24"/>
      <c r="AL2482" s="24"/>
      <c r="AM2482" s="24"/>
      <c r="AN2482" s="24"/>
      <c r="AO2482" s="24"/>
      <c r="AP2482" s="24"/>
      <c r="AQ2482" s="24"/>
      <c r="AR2482" s="24"/>
      <c r="AS2482" s="24"/>
      <c r="AT2482" s="25"/>
      <c r="AV2482" s="26"/>
      <c r="AW2482" s="26"/>
      <c r="AX2482" s="27"/>
      <c r="AY2482" s="27"/>
      <c r="AZ2482" s="27"/>
      <c r="BA2482" s="27"/>
      <c r="BB2482" s="27"/>
      <c r="BC2482" s="27"/>
      <c r="BD2482" s="27"/>
      <c r="BE2482" s="27"/>
      <c r="BF2482" s="27"/>
      <c r="BG2482" s="27"/>
      <c r="BH2482" s="27"/>
      <c r="BI2482" s="27"/>
      <c r="BT2482" s="31"/>
      <c r="BU2482" s="32"/>
      <c r="BV2482" s="33"/>
      <c r="BW2482" s="32"/>
      <c r="BX2482" s="32"/>
      <c r="BY2482" s="34"/>
      <c r="CA2482" s="32"/>
      <c r="CB2482" s="32"/>
    </row>
    <row r="2483" spans="1:80">
      <c r="A2483" s="20"/>
      <c r="B2483" s="21"/>
      <c r="C2483" s="21"/>
      <c r="D2483" s="21"/>
      <c r="E2483" s="21"/>
      <c r="F2483" s="21"/>
      <c r="G2483" s="21"/>
      <c r="H2483" s="21"/>
      <c r="I2483" s="21"/>
      <c r="J2483" s="21"/>
      <c r="K2483" s="22"/>
      <c r="L2483" s="22"/>
      <c r="M2483" s="22"/>
      <c r="N2483" s="22"/>
      <c r="O2483" s="22"/>
      <c r="P2483" s="22"/>
      <c r="Q2483" s="22"/>
      <c r="R2483" s="22"/>
      <c r="S2483" s="22"/>
      <c r="T2483" s="22"/>
      <c r="U2483" s="22"/>
      <c r="V2483" s="22"/>
      <c r="W2483" s="22"/>
      <c r="X2483" s="22"/>
      <c r="Y2483" s="22"/>
      <c r="Z2483" s="22"/>
      <c r="AA2483" s="22"/>
      <c r="AB2483" s="23"/>
      <c r="AC2483" s="23"/>
      <c r="AD2483" s="22"/>
      <c r="AE2483" s="24"/>
      <c r="AF2483" s="24"/>
      <c r="AG2483" s="24"/>
      <c r="AH2483" s="24"/>
      <c r="AI2483" s="24"/>
      <c r="AJ2483" s="24"/>
      <c r="AK2483" s="24"/>
      <c r="AL2483" s="24"/>
      <c r="AM2483" s="24"/>
      <c r="AN2483" s="24"/>
      <c r="AO2483" s="24"/>
      <c r="AP2483" s="24"/>
      <c r="AQ2483" s="24"/>
      <c r="AR2483" s="24"/>
      <c r="AS2483" s="24"/>
      <c r="AT2483" s="25"/>
      <c r="AV2483" s="26"/>
      <c r="AW2483" s="26"/>
      <c r="AX2483" s="27"/>
      <c r="AY2483" s="27"/>
      <c r="AZ2483" s="27"/>
      <c r="BA2483" s="27"/>
      <c r="BB2483" s="27"/>
      <c r="BC2483" s="27"/>
      <c r="BD2483" s="27"/>
      <c r="BE2483" s="27"/>
      <c r="BF2483" s="27"/>
      <c r="BG2483" s="27"/>
      <c r="BH2483" s="27"/>
      <c r="BI2483" s="27"/>
      <c r="BT2483" s="31"/>
      <c r="BU2483" s="32"/>
      <c r="BV2483" s="33"/>
      <c r="BW2483" s="32"/>
      <c r="BX2483" s="32"/>
      <c r="BY2483" s="34"/>
      <c r="CA2483" s="32"/>
      <c r="CB2483" s="32"/>
    </row>
    <row r="2484" spans="1:80">
      <c r="A2484" s="20"/>
      <c r="B2484" s="21"/>
      <c r="C2484" s="21"/>
      <c r="D2484" s="21"/>
      <c r="E2484" s="21"/>
      <c r="F2484" s="21"/>
      <c r="G2484" s="21"/>
      <c r="H2484" s="21"/>
      <c r="I2484" s="21"/>
      <c r="J2484" s="21"/>
      <c r="K2484" s="22"/>
      <c r="L2484" s="22"/>
      <c r="M2484" s="22"/>
      <c r="N2484" s="22"/>
      <c r="O2484" s="22"/>
      <c r="P2484" s="22"/>
      <c r="Q2484" s="22"/>
      <c r="R2484" s="22"/>
      <c r="S2484" s="22"/>
      <c r="T2484" s="22"/>
      <c r="U2484" s="22"/>
      <c r="V2484" s="22"/>
      <c r="W2484" s="22"/>
      <c r="X2484" s="22"/>
      <c r="Y2484" s="22"/>
      <c r="Z2484" s="22"/>
      <c r="AA2484" s="22"/>
      <c r="AB2484" s="23"/>
      <c r="AC2484" s="23"/>
      <c r="AD2484" s="22"/>
      <c r="AE2484" s="24"/>
      <c r="AF2484" s="24"/>
      <c r="AG2484" s="24"/>
      <c r="AH2484" s="24"/>
      <c r="AI2484" s="24"/>
      <c r="AJ2484" s="24"/>
      <c r="AK2484" s="24"/>
      <c r="AL2484" s="24"/>
      <c r="AM2484" s="24"/>
      <c r="AN2484" s="24"/>
      <c r="AO2484" s="24"/>
      <c r="AP2484" s="24"/>
      <c r="AQ2484" s="24"/>
      <c r="AR2484" s="24"/>
      <c r="AS2484" s="24"/>
      <c r="AT2484" s="25"/>
      <c r="AV2484" s="26"/>
      <c r="AW2484" s="26"/>
      <c r="AX2484" s="27"/>
      <c r="AY2484" s="27"/>
      <c r="AZ2484" s="27"/>
      <c r="BA2484" s="27"/>
      <c r="BB2484" s="27"/>
      <c r="BC2484" s="27"/>
      <c r="BD2484" s="27"/>
      <c r="BE2484" s="27"/>
      <c r="BF2484" s="27"/>
      <c r="BG2484" s="27"/>
      <c r="BH2484" s="27"/>
      <c r="BI2484" s="27"/>
      <c r="BT2484" s="31"/>
      <c r="BU2484" s="32"/>
      <c r="BV2484" s="33"/>
      <c r="BW2484" s="32"/>
      <c r="BX2484" s="32"/>
      <c r="BY2484" s="34"/>
      <c r="CA2484" s="32"/>
      <c r="CB2484" s="32"/>
    </row>
    <row r="2485" spans="1:80">
      <c r="A2485" s="20"/>
      <c r="B2485" s="21"/>
      <c r="C2485" s="21"/>
      <c r="D2485" s="21"/>
      <c r="E2485" s="21"/>
      <c r="F2485" s="21"/>
      <c r="G2485" s="21"/>
      <c r="H2485" s="21"/>
      <c r="I2485" s="21"/>
      <c r="J2485" s="21"/>
      <c r="K2485" s="22"/>
      <c r="L2485" s="22"/>
      <c r="M2485" s="22"/>
      <c r="N2485" s="22"/>
      <c r="O2485" s="22"/>
      <c r="P2485" s="22"/>
      <c r="Q2485" s="22"/>
      <c r="R2485" s="22"/>
      <c r="S2485" s="22"/>
      <c r="T2485" s="22"/>
      <c r="U2485" s="22"/>
      <c r="V2485" s="22"/>
      <c r="W2485" s="22"/>
      <c r="X2485" s="22"/>
      <c r="Y2485" s="22"/>
      <c r="Z2485" s="22"/>
      <c r="AA2485" s="22"/>
      <c r="AB2485" s="23"/>
      <c r="AC2485" s="23"/>
      <c r="AD2485" s="22"/>
      <c r="AE2485" s="24"/>
      <c r="AF2485" s="24"/>
      <c r="AG2485" s="24"/>
      <c r="AH2485" s="24"/>
      <c r="AI2485" s="24"/>
      <c r="AJ2485" s="24"/>
      <c r="AK2485" s="24"/>
      <c r="AL2485" s="24"/>
      <c r="AM2485" s="24"/>
      <c r="AN2485" s="24"/>
      <c r="AO2485" s="24"/>
      <c r="AP2485" s="24"/>
      <c r="AQ2485" s="24"/>
      <c r="AR2485" s="24"/>
      <c r="AS2485" s="24"/>
      <c r="AT2485" s="25"/>
      <c r="AV2485" s="26"/>
      <c r="AW2485" s="26"/>
      <c r="AX2485" s="27"/>
      <c r="AY2485" s="27"/>
      <c r="AZ2485" s="27"/>
      <c r="BA2485" s="27"/>
      <c r="BB2485" s="27"/>
      <c r="BC2485" s="27"/>
      <c r="BD2485" s="27"/>
      <c r="BE2485" s="27"/>
      <c r="BF2485" s="27"/>
      <c r="BG2485" s="27"/>
      <c r="BH2485" s="27"/>
      <c r="BI2485" s="27"/>
      <c r="BT2485" s="31"/>
      <c r="BU2485" s="32"/>
      <c r="BV2485" s="33"/>
      <c r="BW2485" s="32"/>
      <c r="BX2485" s="32"/>
      <c r="BY2485" s="34"/>
      <c r="CA2485" s="32"/>
      <c r="CB2485" s="32"/>
    </row>
    <row r="2486" spans="1:80">
      <c r="A2486" s="20"/>
      <c r="B2486" s="21"/>
      <c r="C2486" s="21"/>
      <c r="D2486" s="21"/>
      <c r="E2486" s="21"/>
      <c r="F2486" s="21"/>
      <c r="G2486" s="21"/>
      <c r="H2486" s="21"/>
      <c r="I2486" s="21"/>
      <c r="J2486" s="21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22"/>
      <c r="W2486" s="22"/>
      <c r="X2486" s="22"/>
      <c r="Y2486" s="22"/>
      <c r="Z2486" s="22"/>
      <c r="AA2486" s="22"/>
      <c r="AB2486" s="23"/>
      <c r="AC2486" s="23"/>
      <c r="AD2486" s="22"/>
      <c r="AE2486" s="24"/>
      <c r="AF2486" s="24"/>
      <c r="AG2486" s="24"/>
      <c r="AH2486" s="24"/>
      <c r="AI2486" s="24"/>
      <c r="AJ2486" s="24"/>
      <c r="AK2486" s="24"/>
      <c r="AL2486" s="24"/>
      <c r="AM2486" s="24"/>
      <c r="AN2486" s="24"/>
      <c r="AO2486" s="24"/>
      <c r="AP2486" s="24"/>
      <c r="AQ2486" s="24"/>
      <c r="AR2486" s="24"/>
      <c r="AS2486" s="24"/>
      <c r="AT2486" s="25"/>
      <c r="AV2486" s="26"/>
      <c r="AW2486" s="26"/>
      <c r="AX2486" s="27"/>
      <c r="AY2486" s="27"/>
      <c r="AZ2486" s="27"/>
      <c r="BA2486" s="27"/>
      <c r="BB2486" s="27"/>
      <c r="BC2486" s="27"/>
      <c r="BD2486" s="27"/>
      <c r="BE2486" s="27"/>
      <c r="BF2486" s="27"/>
      <c r="BG2486" s="27"/>
      <c r="BH2486" s="27"/>
      <c r="BI2486" s="27"/>
      <c r="BT2486" s="31"/>
      <c r="BU2486" s="32"/>
      <c r="BV2486" s="33"/>
      <c r="BW2486" s="32"/>
      <c r="BX2486" s="32"/>
      <c r="BY2486" s="34"/>
      <c r="CA2486" s="32"/>
      <c r="CB2486" s="32"/>
    </row>
    <row r="2487" spans="1:80">
      <c r="A2487" s="20"/>
      <c r="B2487" s="21"/>
      <c r="C2487" s="21"/>
      <c r="D2487" s="21"/>
      <c r="E2487" s="21"/>
      <c r="F2487" s="21"/>
      <c r="G2487" s="21"/>
      <c r="H2487" s="21"/>
      <c r="I2487" s="21"/>
      <c r="J2487" s="21"/>
      <c r="K2487" s="22"/>
      <c r="L2487" s="22"/>
      <c r="M2487" s="22"/>
      <c r="N2487" s="22"/>
      <c r="O2487" s="22"/>
      <c r="P2487" s="22"/>
      <c r="Q2487" s="22"/>
      <c r="R2487" s="22"/>
      <c r="S2487" s="22"/>
      <c r="T2487" s="22"/>
      <c r="U2487" s="22"/>
      <c r="V2487" s="22"/>
      <c r="W2487" s="22"/>
      <c r="X2487" s="22"/>
      <c r="Y2487" s="22"/>
      <c r="Z2487" s="22"/>
      <c r="AA2487" s="22"/>
      <c r="AB2487" s="23"/>
      <c r="AC2487" s="23"/>
      <c r="AD2487" s="22"/>
      <c r="AE2487" s="24"/>
      <c r="AF2487" s="24"/>
      <c r="AG2487" s="24"/>
      <c r="AH2487" s="24"/>
      <c r="AI2487" s="24"/>
      <c r="AJ2487" s="24"/>
      <c r="AK2487" s="24"/>
      <c r="AL2487" s="24"/>
      <c r="AM2487" s="24"/>
      <c r="AN2487" s="24"/>
      <c r="AO2487" s="24"/>
      <c r="AP2487" s="24"/>
      <c r="AQ2487" s="24"/>
      <c r="AR2487" s="24"/>
      <c r="AS2487" s="24"/>
      <c r="AT2487" s="25"/>
      <c r="AV2487" s="26"/>
      <c r="AW2487" s="26"/>
      <c r="AX2487" s="27"/>
      <c r="AY2487" s="27"/>
      <c r="AZ2487" s="27"/>
      <c r="BA2487" s="27"/>
      <c r="BB2487" s="27"/>
      <c r="BC2487" s="27"/>
      <c r="BD2487" s="27"/>
      <c r="BE2487" s="27"/>
      <c r="BF2487" s="27"/>
      <c r="BG2487" s="27"/>
      <c r="BH2487" s="27"/>
      <c r="BI2487" s="27"/>
      <c r="BT2487" s="31"/>
      <c r="BU2487" s="32"/>
      <c r="BV2487" s="33"/>
      <c r="BW2487" s="32"/>
      <c r="BX2487" s="32"/>
      <c r="BY2487" s="34"/>
      <c r="CA2487" s="32"/>
      <c r="CB2487" s="32"/>
    </row>
    <row r="2488" spans="1:80">
      <c r="A2488" s="20"/>
      <c r="B2488" s="21"/>
      <c r="C2488" s="21"/>
      <c r="D2488" s="21"/>
      <c r="E2488" s="21"/>
      <c r="F2488" s="21"/>
      <c r="G2488" s="21"/>
      <c r="H2488" s="21"/>
      <c r="I2488" s="21"/>
      <c r="J2488" s="21"/>
      <c r="K2488" s="22"/>
      <c r="L2488" s="22"/>
      <c r="M2488" s="22"/>
      <c r="N2488" s="22"/>
      <c r="O2488" s="22"/>
      <c r="P2488" s="22"/>
      <c r="Q2488" s="22"/>
      <c r="R2488" s="22"/>
      <c r="S2488" s="22"/>
      <c r="T2488" s="22"/>
      <c r="U2488" s="22"/>
      <c r="V2488" s="22"/>
      <c r="W2488" s="22"/>
      <c r="X2488" s="22"/>
      <c r="Y2488" s="22"/>
      <c r="Z2488" s="22"/>
      <c r="AA2488" s="22"/>
      <c r="AB2488" s="23"/>
      <c r="AC2488" s="23"/>
      <c r="AD2488" s="22"/>
      <c r="AE2488" s="24"/>
      <c r="AF2488" s="24"/>
      <c r="AG2488" s="24"/>
      <c r="AH2488" s="24"/>
      <c r="AI2488" s="24"/>
      <c r="AJ2488" s="24"/>
      <c r="AK2488" s="24"/>
      <c r="AL2488" s="24"/>
      <c r="AM2488" s="24"/>
      <c r="AN2488" s="24"/>
      <c r="AO2488" s="24"/>
      <c r="AP2488" s="24"/>
      <c r="AQ2488" s="24"/>
      <c r="AR2488" s="24"/>
      <c r="AS2488" s="24"/>
      <c r="AT2488" s="25"/>
      <c r="AV2488" s="26"/>
      <c r="AW2488" s="26"/>
      <c r="AX2488" s="27"/>
      <c r="AY2488" s="27"/>
      <c r="AZ2488" s="27"/>
      <c r="BA2488" s="27"/>
      <c r="BB2488" s="27"/>
      <c r="BC2488" s="27"/>
      <c r="BD2488" s="27"/>
      <c r="BE2488" s="27"/>
      <c r="BF2488" s="27"/>
      <c r="BG2488" s="27"/>
      <c r="BH2488" s="27"/>
      <c r="BI2488" s="27"/>
      <c r="BT2488" s="31"/>
      <c r="BU2488" s="32"/>
      <c r="BV2488" s="33"/>
      <c r="BW2488" s="32"/>
      <c r="BX2488" s="32"/>
      <c r="BY2488" s="34"/>
      <c r="CA2488" s="32"/>
      <c r="CB2488" s="32"/>
    </row>
    <row r="2489" spans="1:80">
      <c r="A2489" s="20"/>
      <c r="B2489" s="21"/>
      <c r="C2489" s="21"/>
      <c r="D2489" s="21"/>
      <c r="E2489" s="21"/>
      <c r="F2489" s="21"/>
      <c r="G2489" s="21"/>
      <c r="H2489" s="21"/>
      <c r="I2489" s="21"/>
      <c r="J2489" s="21"/>
      <c r="K2489" s="22"/>
      <c r="L2489" s="22"/>
      <c r="M2489" s="22"/>
      <c r="N2489" s="22"/>
      <c r="O2489" s="22"/>
      <c r="P2489" s="22"/>
      <c r="Q2489" s="22"/>
      <c r="R2489" s="22"/>
      <c r="S2489" s="22"/>
      <c r="T2489" s="22"/>
      <c r="U2489" s="22"/>
      <c r="V2489" s="22"/>
      <c r="W2489" s="22"/>
      <c r="X2489" s="22"/>
      <c r="Y2489" s="22"/>
      <c r="Z2489" s="22"/>
      <c r="AA2489" s="22"/>
      <c r="AB2489" s="23"/>
      <c r="AC2489" s="23"/>
      <c r="AD2489" s="22"/>
      <c r="AE2489" s="24"/>
      <c r="AF2489" s="24"/>
      <c r="AG2489" s="24"/>
      <c r="AH2489" s="24"/>
      <c r="AI2489" s="24"/>
      <c r="AJ2489" s="24"/>
      <c r="AK2489" s="24"/>
      <c r="AL2489" s="24"/>
      <c r="AM2489" s="24"/>
      <c r="AN2489" s="24"/>
      <c r="AO2489" s="24"/>
      <c r="AP2489" s="24"/>
      <c r="AQ2489" s="24"/>
      <c r="AR2489" s="24"/>
      <c r="AS2489" s="24"/>
      <c r="AT2489" s="25"/>
      <c r="AV2489" s="26"/>
      <c r="AW2489" s="26"/>
      <c r="AX2489" s="27"/>
      <c r="AY2489" s="27"/>
      <c r="AZ2489" s="27"/>
      <c r="BA2489" s="27"/>
      <c r="BB2489" s="27"/>
      <c r="BC2489" s="27"/>
      <c r="BD2489" s="27"/>
      <c r="BE2489" s="27"/>
      <c r="BF2489" s="27"/>
      <c r="BG2489" s="27"/>
      <c r="BH2489" s="27"/>
      <c r="BI2489" s="27"/>
      <c r="BT2489" s="31"/>
      <c r="BU2489" s="32"/>
      <c r="BV2489" s="33"/>
      <c r="BW2489" s="32"/>
      <c r="BX2489" s="32"/>
      <c r="BY2489" s="34"/>
      <c r="CA2489" s="32"/>
      <c r="CB2489" s="32"/>
    </row>
    <row r="2490" spans="1:80">
      <c r="A2490" s="20"/>
      <c r="B2490" s="21"/>
      <c r="C2490" s="21"/>
      <c r="D2490" s="21"/>
      <c r="E2490" s="21"/>
      <c r="F2490" s="21"/>
      <c r="G2490" s="21"/>
      <c r="H2490" s="21"/>
      <c r="I2490" s="21"/>
      <c r="J2490" s="21"/>
      <c r="K2490" s="22"/>
      <c r="L2490" s="22"/>
      <c r="M2490" s="22"/>
      <c r="N2490" s="22"/>
      <c r="O2490" s="22"/>
      <c r="P2490" s="22"/>
      <c r="Q2490" s="22"/>
      <c r="R2490" s="22"/>
      <c r="S2490" s="22"/>
      <c r="T2490" s="22"/>
      <c r="U2490" s="22"/>
      <c r="V2490" s="22"/>
      <c r="W2490" s="22"/>
      <c r="X2490" s="22"/>
      <c r="Y2490" s="22"/>
      <c r="Z2490" s="22"/>
      <c r="AA2490" s="22"/>
      <c r="AB2490" s="23"/>
      <c r="AC2490" s="23"/>
      <c r="AD2490" s="22"/>
      <c r="AE2490" s="24"/>
      <c r="AF2490" s="24"/>
      <c r="AG2490" s="24"/>
      <c r="AH2490" s="24"/>
      <c r="AI2490" s="24"/>
      <c r="AJ2490" s="24"/>
      <c r="AK2490" s="24"/>
      <c r="AL2490" s="24"/>
      <c r="AM2490" s="24"/>
      <c r="AN2490" s="24"/>
      <c r="AO2490" s="24"/>
      <c r="AP2490" s="24"/>
      <c r="AQ2490" s="24"/>
      <c r="AR2490" s="24"/>
      <c r="AS2490" s="24"/>
      <c r="AT2490" s="25"/>
      <c r="AV2490" s="26"/>
      <c r="AW2490" s="26"/>
      <c r="AX2490" s="27"/>
      <c r="AY2490" s="27"/>
      <c r="AZ2490" s="27"/>
      <c r="BA2490" s="27"/>
      <c r="BB2490" s="27"/>
      <c r="BC2490" s="27"/>
      <c r="BD2490" s="27"/>
      <c r="BE2490" s="27"/>
      <c r="BF2490" s="27"/>
      <c r="BG2490" s="27"/>
      <c r="BH2490" s="27"/>
      <c r="BI2490" s="27"/>
      <c r="BT2490" s="31"/>
      <c r="BU2490" s="32"/>
      <c r="BV2490" s="33"/>
      <c r="BW2490" s="32"/>
      <c r="BX2490" s="32"/>
      <c r="BY2490" s="34"/>
      <c r="CA2490" s="32"/>
      <c r="CB2490" s="32"/>
    </row>
    <row r="2491" spans="1:80">
      <c r="A2491" s="20"/>
      <c r="B2491" s="21"/>
      <c r="C2491" s="21"/>
      <c r="D2491" s="21"/>
      <c r="E2491" s="21"/>
      <c r="F2491" s="21"/>
      <c r="G2491" s="21"/>
      <c r="H2491" s="21"/>
      <c r="I2491" s="21"/>
      <c r="J2491" s="21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22"/>
      <c r="V2491" s="22"/>
      <c r="W2491" s="22"/>
      <c r="X2491" s="22"/>
      <c r="Y2491" s="22"/>
      <c r="Z2491" s="22"/>
      <c r="AA2491" s="22"/>
      <c r="AB2491" s="23"/>
      <c r="AC2491" s="23"/>
      <c r="AD2491" s="22"/>
      <c r="AE2491" s="24"/>
      <c r="AF2491" s="24"/>
      <c r="AG2491" s="24"/>
      <c r="AH2491" s="24"/>
      <c r="AI2491" s="24"/>
      <c r="AJ2491" s="24"/>
      <c r="AK2491" s="24"/>
      <c r="AL2491" s="24"/>
      <c r="AM2491" s="24"/>
      <c r="AN2491" s="24"/>
      <c r="AO2491" s="24"/>
      <c r="AP2491" s="24"/>
      <c r="AQ2491" s="24"/>
      <c r="AR2491" s="24"/>
      <c r="AS2491" s="24"/>
      <c r="AT2491" s="25"/>
      <c r="AV2491" s="26"/>
      <c r="AW2491" s="26"/>
      <c r="AX2491" s="27"/>
      <c r="AY2491" s="27"/>
      <c r="AZ2491" s="27"/>
      <c r="BA2491" s="27"/>
      <c r="BB2491" s="27"/>
      <c r="BC2491" s="27"/>
      <c r="BD2491" s="27"/>
      <c r="BE2491" s="27"/>
      <c r="BF2491" s="27"/>
      <c r="BG2491" s="27"/>
      <c r="BH2491" s="27"/>
      <c r="BI2491" s="27"/>
      <c r="BT2491" s="31"/>
      <c r="BU2491" s="32"/>
      <c r="BV2491" s="33"/>
      <c r="BW2491" s="32"/>
      <c r="BX2491" s="32"/>
      <c r="BY2491" s="34"/>
      <c r="CA2491" s="32"/>
      <c r="CB2491" s="32"/>
    </row>
    <row r="2492" spans="1:80">
      <c r="A2492" s="20"/>
      <c r="B2492" s="21"/>
      <c r="C2492" s="21"/>
      <c r="D2492" s="21"/>
      <c r="E2492" s="21"/>
      <c r="F2492" s="21"/>
      <c r="G2492" s="21"/>
      <c r="H2492" s="21"/>
      <c r="I2492" s="21"/>
      <c r="J2492" s="21"/>
      <c r="K2492" s="22"/>
      <c r="L2492" s="22"/>
      <c r="M2492" s="22"/>
      <c r="N2492" s="22"/>
      <c r="O2492" s="22"/>
      <c r="P2492" s="22"/>
      <c r="Q2492" s="22"/>
      <c r="R2492" s="22"/>
      <c r="S2492" s="22"/>
      <c r="T2492" s="22"/>
      <c r="U2492" s="22"/>
      <c r="V2492" s="22"/>
      <c r="W2492" s="22"/>
      <c r="X2492" s="22"/>
      <c r="Y2492" s="22"/>
      <c r="Z2492" s="22"/>
      <c r="AA2492" s="22"/>
      <c r="AB2492" s="23"/>
      <c r="AC2492" s="23"/>
      <c r="AD2492" s="22"/>
      <c r="AE2492" s="24"/>
      <c r="AF2492" s="24"/>
      <c r="AG2492" s="24"/>
      <c r="AH2492" s="24"/>
      <c r="AI2492" s="24"/>
      <c r="AJ2492" s="24"/>
      <c r="AK2492" s="24"/>
      <c r="AL2492" s="24"/>
      <c r="AM2492" s="24"/>
      <c r="AN2492" s="24"/>
      <c r="AO2492" s="24"/>
      <c r="AP2492" s="24"/>
      <c r="AQ2492" s="24"/>
      <c r="AR2492" s="24"/>
      <c r="AS2492" s="24"/>
      <c r="AT2492" s="25"/>
      <c r="AV2492" s="26"/>
      <c r="AW2492" s="26"/>
      <c r="AX2492" s="27"/>
      <c r="AY2492" s="27"/>
      <c r="AZ2492" s="27"/>
      <c r="BA2492" s="27"/>
      <c r="BB2492" s="27"/>
      <c r="BC2492" s="27"/>
      <c r="BD2492" s="27"/>
      <c r="BE2492" s="27"/>
      <c r="BF2492" s="27"/>
      <c r="BG2492" s="27"/>
      <c r="BH2492" s="27"/>
      <c r="BI2492" s="27"/>
      <c r="BT2492" s="31"/>
      <c r="BU2492" s="32"/>
      <c r="BV2492" s="33"/>
      <c r="BW2492" s="32"/>
      <c r="BX2492" s="32"/>
      <c r="BY2492" s="34"/>
      <c r="CA2492" s="32"/>
      <c r="CB2492" s="32"/>
    </row>
    <row r="2493" spans="1:80">
      <c r="A2493" s="20"/>
      <c r="B2493" s="21"/>
      <c r="C2493" s="21"/>
      <c r="D2493" s="21"/>
      <c r="E2493" s="21"/>
      <c r="F2493" s="21"/>
      <c r="G2493" s="21"/>
      <c r="H2493" s="21"/>
      <c r="I2493" s="21"/>
      <c r="J2493" s="21"/>
      <c r="K2493" s="22"/>
      <c r="L2493" s="22"/>
      <c r="M2493" s="22"/>
      <c r="N2493" s="22"/>
      <c r="O2493" s="22"/>
      <c r="P2493" s="22"/>
      <c r="Q2493" s="22"/>
      <c r="R2493" s="22"/>
      <c r="S2493" s="22"/>
      <c r="T2493" s="22"/>
      <c r="U2493" s="22"/>
      <c r="V2493" s="22"/>
      <c r="W2493" s="22"/>
      <c r="X2493" s="22"/>
      <c r="Y2493" s="22"/>
      <c r="Z2493" s="22"/>
      <c r="AA2493" s="22"/>
      <c r="AB2493" s="23"/>
      <c r="AC2493" s="23"/>
      <c r="AD2493" s="22"/>
      <c r="AE2493" s="24"/>
      <c r="AF2493" s="24"/>
      <c r="AG2493" s="24"/>
      <c r="AH2493" s="24"/>
      <c r="AI2493" s="24"/>
      <c r="AJ2493" s="24"/>
      <c r="AK2493" s="24"/>
      <c r="AL2493" s="24"/>
      <c r="AM2493" s="24"/>
      <c r="AN2493" s="24"/>
      <c r="AO2493" s="24"/>
      <c r="AP2493" s="24"/>
      <c r="AQ2493" s="24"/>
      <c r="AR2493" s="24"/>
      <c r="AS2493" s="24"/>
      <c r="AT2493" s="25"/>
      <c r="AV2493" s="26"/>
      <c r="AW2493" s="26"/>
      <c r="AX2493" s="27"/>
      <c r="AY2493" s="27"/>
      <c r="AZ2493" s="27"/>
      <c r="BA2493" s="27"/>
      <c r="BB2493" s="27"/>
      <c r="BC2493" s="27"/>
      <c r="BD2493" s="27"/>
      <c r="BE2493" s="27"/>
      <c r="BF2493" s="27"/>
      <c r="BG2493" s="27"/>
      <c r="BH2493" s="27"/>
      <c r="BI2493" s="27"/>
      <c r="BT2493" s="31"/>
      <c r="BU2493" s="32"/>
      <c r="BV2493" s="33"/>
      <c r="BW2493" s="32"/>
      <c r="BX2493" s="32"/>
      <c r="BY2493" s="34"/>
      <c r="CA2493" s="32"/>
      <c r="CB2493" s="32"/>
    </row>
    <row r="2494" spans="1:80">
      <c r="A2494" s="20"/>
      <c r="B2494" s="21"/>
      <c r="C2494" s="21"/>
      <c r="D2494" s="21"/>
      <c r="E2494" s="21"/>
      <c r="F2494" s="21"/>
      <c r="G2494" s="21"/>
      <c r="H2494" s="21"/>
      <c r="I2494" s="21"/>
      <c r="J2494" s="21"/>
      <c r="K2494" s="22"/>
      <c r="L2494" s="22"/>
      <c r="M2494" s="22"/>
      <c r="N2494" s="22"/>
      <c r="O2494" s="22"/>
      <c r="P2494" s="22"/>
      <c r="Q2494" s="22"/>
      <c r="R2494" s="22"/>
      <c r="S2494" s="22"/>
      <c r="T2494" s="22"/>
      <c r="U2494" s="22"/>
      <c r="V2494" s="22"/>
      <c r="W2494" s="22"/>
      <c r="X2494" s="22"/>
      <c r="Y2494" s="22"/>
      <c r="Z2494" s="22"/>
      <c r="AA2494" s="22"/>
      <c r="AB2494" s="23"/>
      <c r="AC2494" s="23"/>
      <c r="AD2494" s="22"/>
      <c r="AE2494" s="24"/>
      <c r="AF2494" s="24"/>
      <c r="AG2494" s="24"/>
      <c r="AH2494" s="24"/>
      <c r="AI2494" s="24"/>
      <c r="AJ2494" s="24"/>
      <c r="AK2494" s="24"/>
      <c r="AL2494" s="24"/>
      <c r="AM2494" s="24"/>
      <c r="AN2494" s="24"/>
      <c r="AO2494" s="24"/>
      <c r="AP2494" s="24"/>
      <c r="AQ2494" s="24"/>
      <c r="AR2494" s="24"/>
      <c r="AS2494" s="24"/>
      <c r="AT2494" s="25"/>
      <c r="AV2494" s="26"/>
      <c r="AW2494" s="26"/>
      <c r="AX2494" s="27"/>
      <c r="AY2494" s="27"/>
      <c r="AZ2494" s="27"/>
      <c r="BA2494" s="27"/>
      <c r="BB2494" s="27"/>
      <c r="BC2494" s="27"/>
      <c r="BD2494" s="27"/>
      <c r="BE2494" s="27"/>
      <c r="BF2494" s="27"/>
      <c r="BG2494" s="27"/>
      <c r="BH2494" s="27"/>
      <c r="BI2494" s="27"/>
      <c r="BT2494" s="31"/>
      <c r="BU2494" s="32"/>
      <c r="BV2494" s="33"/>
      <c r="BW2494" s="32"/>
      <c r="BX2494" s="32"/>
      <c r="BY2494" s="34"/>
      <c r="CA2494" s="32"/>
      <c r="CB2494" s="32"/>
    </row>
    <row r="2495" spans="1:80">
      <c r="A2495" s="20"/>
      <c r="B2495" s="21"/>
      <c r="C2495" s="21"/>
      <c r="D2495" s="21"/>
      <c r="E2495" s="21"/>
      <c r="F2495" s="21"/>
      <c r="G2495" s="21"/>
      <c r="H2495" s="21"/>
      <c r="I2495" s="21"/>
      <c r="J2495" s="21"/>
      <c r="K2495" s="22"/>
      <c r="L2495" s="22"/>
      <c r="M2495" s="22"/>
      <c r="N2495" s="22"/>
      <c r="O2495" s="22"/>
      <c r="P2495" s="22"/>
      <c r="Q2495" s="22"/>
      <c r="R2495" s="22"/>
      <c r="S2495" s="22"/>
      <c r="T2495" s="22"/>
      <c r="U2495" s="22"/>
      <c r="V2495" s="22"/>
      <c r="W2495" s="22"/>
      <c r="X2495" s="22"/>
      <c r="Y2495" s="22"/>
      <c r="Z2495" s="22"/>
      <c r="AA2495" s="22"/>
      <c r="AB2495" s="23"/>
      <c r="AC2495" s="23"/>
      <c r="AD2495" s="22"/>
      <c r="AE2495" s="24"/>
      <c r="AF2495" s="24"/>
      <c r="AG2495" s="24"/>
      <c r="AH2495" s="24"/>
      <c r="AI2495" s="24"/>
      <c r="AJ2495" s="24"/>
      <c r="AK2495" s="24"/>
      <c r="AL2495" s="24"/>
      <c r="AM2495" s="24"/>
      <c r="AN2495" s="24"/>
      <c r="AO2495" s="24"/>
      <c r="AP2495" s="24"/>
      <c r="AQ2495" s="24"/>
      <c r="AR2495" s="24"/>
      <c r="AS2495" s="24"/>
      <c r="AT2495" s="25"/>
      <c r="AV2495" s="26"/>
      <c r="AW2495" s="26"/>
      <c r="AX2495" s="27"/>
      <c r="AY2495" s="27"/>
      <c r="AZ2495" s="27"/>
      <c r="BA2495" s="27"/>
      <c r="BB2495" s="27"/>
      <c r="BC2495" s="27"/>
      <c r="BD2495" s="27"/>
      <c r="BE2495" s="27"/>
      <c r="BF2495" s="27"/>
      <c r="BG2495" s="27"/>
      <c r="BH2495" s="27"/>
      <c r="BI2495" s="27"/>
      <c r="BT2495" s="31"/>
      <c r="BU2495" s="32"/>
      <c r="BV2495" s="33"/>
      <c r="BW2495" s="32"/>
      <c r="BX2495" s="32"/>
      <c r="BY2495" s="34"/>
      <c r="CA2495" s="32"/>
      <c r="CB2495" s="32"/>
    </row>
    <row r="2496" spans="1:80">
      <c r="A2496" s="20"/>
      <c r="B2496" s="21"/>
      <c r="C2496" s="21"/>
      <c r="D2496" s="21"/>
      <c r="E2496" s="21"/>
      <c r="F2496" s="21"/>
      <c r="G2496" s="21"/>
      <c r="H2496" s="21"/>
      <c r="I2496" s="21"/>
      <c r="J2496" s="21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2"/>
      <c r="W2496" s="22"/>
      <c r="X2496" s="22"/>
      <c r="Y2496" s="22"/>
      <c r="Z2496" s="22"/>
      <c r="AA2496" s="22"/>
      <c r="AB2496" s="23"/>
      <c r="AC2496" s="23"/>
      <c r="AD2496" s="22"/>
      <c r="AE2496" s="24"/>
      <c r="AF2496" s="24"/>
      <c r="AG2496" s="24"/>
      <c r="AH2496" s="24"/>
      <c r="AI2496" s="24"/>
      <c r="AJ2496" s="24"/>
      <c r="AK2496" s="24"/>
      <c r="AL2496" s="24"/>
      <c r="AM2496" s="24"/>
      <c r="AN2496" s="24"/>
      <c r="AO2496" s="24"/>
      <c r="AP2496" s="24"/>
      <c r="AQ2496" s="24"/>
      <c r="AR2496" s="24"/>
      <c r="AS2496" s="24"/>
      <c r="AT2496" s="25"/>
      <c r="AV2496" s="26"/>
      <c r="AW2496" s="26"/>
      <c r="AX2496" s="27"/>
      <c r="AY2496" s="27"/>
      <c r="AZ2496" s="27"/>
      <c r="BA2496" s="27"/>
      <c r="BB2496" s="27"/>
      <c r="BC2496" s="27"/>
      <c r="BD2496" s="27"/>
      <c r="BE2496" s="27"/>
      <c r="BF2496" s="27"/>
      <c r="BG2496" s="27"/>
      <c r="BH2496" s="27"/>
      <c r="BI2496" s="27"/>
      <c r="BT2496" s="31"/>
      <c r="BU2496" s="32"/>
      <c r="BV2496" s="33"/>
      <c r="BW2496" s="32"/>
      <c r="BX2496" s="32"/>
      <c r="BY2496" s="34"/>
      <c r="CA2496" s="32"/>
      <c r="CB2496" s="32"/>
    </row>
    <row r="2497" spans="1:80">
      <c r="A2497" s="20"/>
      <c r="B2497" s="21"/>
      <c r="C2497" s="21"/>
      <c r="D2497" s="21"/>
      <c r="E2497" s="21"/>
      <c r="F2497" s="21"/>
      <c r="G2497" s="21"/>
      <c r="H2497" s="21"/>
      <c r="I2497" s="21"/>
      <c r="J2497" s="21"/>
      <c r="K2497" s="22"/>
      <c r="L2497" s="22"/>
      <c r="M2497" s="22"/>
      <c r="N2497" s="22"/>
      <c r="O2497" s="22"/>
      <c r="P2497" s="22"/>
      <c r="Q2497" s="22"/>
      <c r="R2497" s="22"/>
      <c r="S2497" s="22"/>
      <c r="T2497" s="22"/>
      <c r="U2497" s="22"/>
      <c r="V2497" s="22"/>
      <c r="W2497" s="22"/>
      <c r="X2497" s="22"/>
      <c r="Y2497" s="22"/>
      <c r="Z2497" s="22"/>
      <c r="AA2497" s="22"/>
      <c r="AB2497" s="23"/>
      <c r="AC2497" s="23"/>
      <c r="AD2497" s="22"/>
      <c r="AE2497" s="24"/>
      <c r="AF2497" s="24"/>
      <c r="AG2497" s="24"/>
      <c r="AH2497" s="24"/>
      <c r="AI2497" s="24"/>
      <c r="AJ2497" s="24"/>
      <c r="AK2497" s="24"/>
      <c r="AL2497" s="24"/>
      <c r="AM2497" s="24"/>
      <c r="AN2497" s="24"/>
      <c r="AO2497" s="24"/>
      <c r="AP2497" s="24"/>
      <c r="AQ2497" s="24"/>
      <c r="AR2497" s="24"/>
      <c r="AS2497" s="24"/>
      <c r="AT2497" s="25"/>
      <c r="AV2497" s="26"/>
      <c r="AW2497" s="26"/>
      <c r="AX2497" s="27"/>
      <c r="AY2497" s="27"/>
      <c r="AZ2497" s="27"/>
      <c r="BA2497" s="27"/>
      <c r="BB2497" s="27"/>
      <c r="BC2497" s="27"/>
      <c r="BD2497" s="27"/>
      <c r="BE2497" s="27"/>
      <c r="BF2497" s="27"/>
      <c r="BG2497" s="27"/>
      <c r="BH2497" s="27"/>
      <c r="BI2497" s="27"/>
      <c r="BT2497" s="31"/>
      <c r="BU2497" s="32"/>
      <c r="BV2497" s="33"/>
      <c r="BW2497" s="32"/>
      <c r="BX2497" s="32"/>
      <c r="BY2497" s="34"/>
      <c r="CA2497" s="32"/>
      <c r="CB2497" s="32"/>
    </row>
    <row r="2498" spans="1:80">
      <c r="A2498" s="20"/>
      <c r="B2498" s="21"/>
      <c r="C2498" s="21"/>
      <c r="D2498" s="21"/>
      <c r="E2498" s="21"/>
      <c r="F2498" s="21"/>
      <c r="G2498" s="21"/>
      <c r="H2498" s="21"/>
      <c r="I2498" s="21"/>
      <c r="J2498" s="21"/>
      <c r="K2498" s="22"/>
      <c r="L2498" s="22"/>
      <c r="M2498" s="22"/>
      <c r="N2498" s="22"/>
      <c r="O2498" s="22"/>
      <c r="P2498" s="22"/>
      <c r="Q2498" s="22"/>
      <c r="R2498" s="22"/>
      <c r="S2498" s="22"/>
      <c r="T2498" s="22"/>
      <c r="U2498" s="22"/>
      <c r="V2498" s="22"/>
      <c r="W2498" s="22"/>
      <c r="X2498" s="22"/>
      <c r="Y2498" s="22"/>
      <c r="Z2498" s="22"/>
      <c r="AA2498" s="22"/>
      <c r="AB2498" s="23"/>
      <c r="AC2498" s="23"/>
      <c r="AD2498" s="22"/>
      <c r="AE2498" s="24"/>
      <c r="AF2498" s="24"/>
      <c r="AG2498" s="24"/>
      <c r="AH2498" s="24"/>
      <c r="AI2498" s="24"/>
      <c r="AJ2498" s="24"/>
      <c r="AK2498" s="24"/>
      <c r="AL2498" s="24"/>
      <c r="AM2498" s="24"/>
      <c r="AN2498" s="24"/>
      <c r="AO2498" s="24"/>
      <c r="AP2498" s="24"/>
      <c r="AQ2498" s="24"/>
      <c r="AR2498" s="24"/>
      <c r="AS2498" s="24"/>
      <c r="AT2498" s="25"/>
      <c r="AV2498" s="26"/>
      <c r="AW2498" s="26"/>
      <c r="AX2498" s="27"/>
      <c r="AY2498" s="27"/>
      <c r="AZ2498" s="27"/>
      <c r="BA2498" s="27"/>
      <c r="BB2498" s="27"/>
      <c r="BC2498" s="27"/>
      <c r="BD2498" s="27"/>
      <c r="BE2498" s="27"/>
      <c r="BF2498" s="27"/>
      <c r="BG2498" s="27"/>
      <c r="BH2498" s="27"/>
      <c r="BI2498" s="27"/>
      <c r="BT2498" s="31"/>
      <c r="BU2498" s="32"/>
      <c r="BV2498" s="33"/>
      <c r="BW2498" s="32"/>
      <c r="BX2498" s="32"/>
      <c r="BY2498" s="34"/>
      <c r="CA2498" s="32"/>
      <c r="CB2498" s="32"/>
    </row>
    <row r="2499" spans="1:80">
      <c r="A2499" s="20"/>
      <c r="B2499" s="21"/>
      <c r="C2499" s="21"/>
      <c r="D2499" s="21"/>
      <c r="E2499" s="21"/>
      <c r="F2499" s="21"/>
      <c r="G2499" s="21"/>
      <c r="H2499" s="21"/>
      <c r="I2499" s="21"/>
      <c r="J2499" s="21"/>
      <c r="K2499" s="22"/>
      <c r="L2499" s="22"/>
      <c r="M2499" s="22"/>
      <c r="N2499" s="22"/>
      <c r="O2499" s="22"/>
      <c r="P2499" s="22"/>
      <c r="Q2499" s="22"/>
      <c r="R2499" s="22"/>
      <c r="S2499" s="22"/>
      <c r="T2499" s="22"/>
      <c r="U2499" s="22"/>
      <c r="V2499" s="22"/>
      <c r="W2499" s="22"/>
      <c r="X2499" s="22"/>
      <c r="Y2499" s="22"/>
      <c r="Z2499" s="22"/>
      <c r="AA2499" s="22"/>
      <c r="AB2499" s="23"/>
      <c r="AC2499" s="23"/>
      <c r="AD2499" s="22"/>
      <c r="AE2499" s="24"/>
      <c r="AF2499" s="24"/>
      <c r="AG2499" s="24"/>
      <c r="AH2499" s="24"/>
      <c r="AI2499" s="24"/>
      <c r="AJ2499" s="24"/>
      <c r="AK2499" s="24"/>
      <c r="AL2499" s="24"/>
      <c r="AM2499" s="24"/>
      <c r="AN2499" s="24"/>
      <c r="AO2499" s="24"/>
      <c r="AP2499" s="24"/>
      <c r="AQ2499" s="24"/>
      <c r="AR2499" s="24"/>
      <c r="AS2499" s="24"/>
      <c r="AT2499" s="25"/>
      <c r="AV2499" s="26"/>
      <c r="AW2499" s="26"/>
      <c r="AX2499" s="27"/>
      <c r="AY2499" s="27"/>
      <c r="AZ2499" s="27"/>
      <c r="BA2499" s="27"/>
      <c r="BB2499" s="27"/>
      <c r="BC2499" s="27"/>
      <c r="BD2499" s="27"/>
      <c r="BE2499" s="27"/>
      <c r="BF2499" s="27"/>
      <c r="BG2499" s="27"/>
      <c r="BH2499" s="27"/>
      <c r="BI2499" s="27"/>
      <c r="BT2499" s="31"/>
      <c r="BU2499" s="32"/>
      <c r="BV2499" s="33"/>
      <c r="BW2499" s="32"/>
      <c r="BX2499" s="32"/>
      <c r="BY2499" s="34"/>
      <c r="CA2499" s="32"/>
      <c r="CB2499" s="32"/>
    </row>
    <row r="2500" spans="1:80">
      <c r="A2500" s="20"/>
      <c r="B2500" s="21"/>
      <c r="C2500" s="21"/>
      <c r="D2500" s="21"/>
      <c r="E2500" s="21"/>
      <c r="F2500" s="21"/>
      <c r="G2500" s="21"/>
      <c r="H2500" s="21"/>
      <c r="I2500" s="21"/>
      <c r="J2500" s="21"/>
      <c r="K2500" s="22"/>
      <c r="L2500" s="22"/>
      <c r="M2500" s="22"/>
      <c r="N2500" s="22"/>
      <c r="O2500" s="22"/>
      <c r="P2500" s="22"/>
      <c r="Q2500" s="22"/>
      <c r="R2500" s="22"/>
      <c r="S2500" s="22"/>
      <c r="T2500" s="22"/>
      <c r="U2500" s="22"/>
      <c r="V2500" s="22"/>
      <c r="W2500" s="22"/>
      <c r="X2500" s="22"/>
      <c r="Y2500" s="22"/>
      <c r="Z2500" s="22"/>
      <c r="AA2500" s="22"/>
      <c r="AB2500" s="23"/>
      <c r="AC2500" s="23"/>
      <c r="AD2500" s="22"/>
      <c r="AE2500" s="24"/>
      <c r="AF2500" s="24"/>
      <c r="AG2500" s="24"/>
      <c r="AH2500" s="24"/>
      <c r="AI2500" s="24"/>
      <c r="AJ2500" s="24"/>
      <c r="AK2500" s="24"/>
      <c r="AL2500" s="24"/>
      <c r="AM2500" s="24"/>
      <c r="AN2500" s="24"/>
      <c r="AO2500" s="24"/>
      <c r="AP2500" s="24"/>
      <c r="AQ2500" s="24"/>
      <c r="AR2500" s="24"/>
      <c r="AS2500" s="24"/>
      <c r="AT2500" s="25"/>
      <c r="AV2500" s="26"/>
      <c r="AW2500" s="26"/>
      <c r="AX2500" s="27"/>
      <c r="AY2500" s="27"/>
      <c r="AZ2500" s="27"/>
      <c r="BA2500" s="27"/>
      <c r="BB2500" s="27"/>
      <c r="BC2500" s="27"/>
      <c r="BD2500" s="27"/>
      <c r="BE2500" s="27"/>
      <c r="BF2500" s="27"/>
      <c r="BG2500" s="27"/>
      <c r="BH2500" s="27"/>
      <c r="BI2500" s="27"/>
      <c r="BT2500" s="31"/>
      <c r="BU2500" s="32"/>
      <c r="BV2500" s="33"/>
      <c r="BW2500" s="32"/>
      <c r="BX2500" s="32"/>
      <c r="BY2500" s="34"/>
      <c r="CA2500" s="32"/>
      <c r="CB2500" s="32"/>
    </row>
    <row r="2501" spans="1:80">
      <c r="A2501" s="20"/>
      <c r="B2501" s="21"/>
      <c r="C2501" s="21"/>
      <c r="D2501" s="21"/>
      <c r="E2501" s="21"/>
      <c r="F2501" s="21"/>
      <c r="G2501" s="21"/>
      <c r="H2501" s="21"/>
      <c r="I2501" s="21"/>
      <c r="J2501" s="21"/>
      <c r="K2501" s="22"/>
      <c r="L2501" s="22"/>
      <c r="M2501" s="22"/>
      <c r="N2501" s="22"/>
      <c r="O2501" s="22"/>
      <c r="P2501" s="22"/>
      <c r="Q2501" s="22"/>
      <c r="R2501" s="22"/>
      <c r="S2501" s="22"/>
      <c r="T2501" s="22"/>
      <c r="U2501" s="22"/>
      <c r="V2501" s="22"/>
      <c r="W2501" s="22"/>
      <c r="X2501" s="22"/>
      <c r="Y2501" s="22"/>
      <c r="Z2501" s="22"/>
      <c r="AA2501" s="22"/>
      <c r="AB2501" s="23"/>
      <c r="AC2501" s="23"/>
      <c r="AD2501" s="22"/>
      <c r="AE2501" s="24"/>
      <c r="AF2501" s="24"/>
      <c r="AG2501" s="24"/>
      <c r="AH2501" s="24"/>
      <c r="AI2501" s="24"/>
      <c r="AJ2501" s="24"/>
      <c r="AK2501" s="24"/>
      <c r="AL2501" s="24"/>
      <c r="AM2501" s="24"/>
      <c r="AN2501" s="24"/>
      <c r="AO2501" s="24"/>
      <c r="AP2501" s="24"/>
      <c r="AQ2501" s="24"/>
      <c r="AR2501" s="24"/>
      <c r="AS2501" s="24"/>
      <c r="AT2501" s="25"/>
      <c r="AV2501" s="26"/>
      <c r="AW2501" s="26"/>
      <c r="AX2501" s="27"/>
      <c r="AY2501" s="27"/>
      <c r="AZ2501" s="27"/>
      <c r="BA2501" s="27"/>
      <c r="BB2501" s="27"/>
      <c r="BC2501" s="27"/>
      <c r="BD2501" s="27"/>
      <c r="BE2501" s="27"/>
      <c r="BF2501" s="27"/>
      <c r="BG2501" s="27"/>
      <c r="BH2501" s="27"/>
      <c r="BI2501" s="27"/>
      <c r="BT2501" s="31"/>
      <c r="BU2501" s="32"/>
      <c r="BV2501" s="33"/>
      <c r="BW2501" s="32"/>
      <c r="BX2501" s="32"/>
      <c r="BY2501" s="34"/>
      <c r="CA2501" s="32"/>
      <c r="CB2501" s="32"/>
    </row>
    <row r="2502" spans="1:80">
      <c r="A2502" s="20"/>
      <c r="B2502" s="21"/>
      <c r="C2502" s="21"/>
      <c r="D2502" s="21"/>
      <c r="E2502" s="21"/>
      <c r="F2502" s="21"/>
      <c r="G2502" s="21"/>
      <c r="H2502" s="21"/>
      <c r="I2502" s="21"/>
      <c r="J2502" s="21"/>
      <c r="K2502" s="22"/>
      <c r="L2502" s="22"/>
      <c r="M2502" s="22"/>
      <c r="N2502" s="22"/>
      <c r="O2502" s="22"/>
      <c r="P2502" s="22"/>
      <c r="Q2502" s="22"/>
      <c r="R2502" s="22"/>
      <c r="S2502" s="22"/>
      <c r="T2502" s="22"/>
      <c r="U2502" s="22"/>
      <c r="V2502" s="22"/>
      <c r="W2502" s="22"/>
      <c r="X2502" s="22"/>
      <c r="Y2502" s="22"/>
      <c r="Z2502" s="22"/>
      <c r="AA2502" s="22"/>
      <c r="AB2502" s="23"/>
      <c r="AC2502" s="23"/>
      <c r="AD2502" s="22"/>
      <c r="AE2502" s="24"/>
      <c r="AF2502" s="24"/>
      <c r="AG2502" s="24"/>
      <c r="AH2502" s="24"/>
      <c r="AI2502" s="24"/>
      <c r="AJ2502" s="24"/>
      <c r="AK2502" s="24"/>
      <c r="AL2502" s="24"/>
      <c r="AM2502" s="24"/>
      <c r="AN2502" s="24"/>
      <c r="AO2502" s="24"/>
      <c r="AP2502" s="24"/>
      <c r="AQ2502" s="24"/>
      <c r="AR2502" s="24"/>
      <c r="AS2502" s="24"/>
      <c r="AT2502" s="25"/>
      <c r="AV2502" s="26"/>
      <c r="AW2502" s="26"/>
      <c r="AX2502" s="27"/>
      <c r="AY2502" s="27"/>
      <c r="AZ2502" s="27"/>
      <c r="BA2502" s="27"/>
      <c r="BB2502" s="27"/>
      <c r="BC2502" s="27"/>
      <c r="BD2502" s="27"/>
      <c r="BE2502" s="27"/>
      <c r="BF2502" s="27"/>
      <c r="BG2502" s="27"/>
      <c r="BH2502" s="27"/>
      <c r="BI2502" s="27"/>
      <c r="BT2502" s="31"/>
      <c r="BU2502" s="32"/>
      <c r="BV2502" s="33"/>
      <c r="BW2502" s="32"/>
      <c r="BX2502" s="32"/>
      <c r="BY2502" s="34"/>
      <c r="CA2502" s="32"/>
      <c r="CB2502" s="32"/>
    </row>
    <row r="2503" spans="1:80">
      <c r="A2503" s="20"/>
      <c r="B2503" s="21"/>
      <c r="C2503" s="21"/>
      <c r="D2503" s="21"/>
      <c r="E2503" s="21"/>
      <c r="F2503" s="21"/>
      <c r="G2503" s="21"/>
      <c r="H2503" s="21"/>
      <c r="I2503" s="21"/>
      <c r="J2503" s="21"/>
      <c r="K2503" s="22"/>
      <c r="L2503" s="22"/>
      <c r="M2503" s="22"/>
      <c r="N2503" s="22"/>
      <c r="O2503" s="22"/>
      <c r="P2503" s="22"/>
      <c r="Q2503" s="22"/>
      <c r="R2503" s="22"/>
      <c r="S2503" s="22"/>
      <c r="T2503" s="22"/>
      <c r="U2503" s="22"/>
      <c r="V2503" s="22"/>
      <c r="W2503" s="22"/>
      <c r="X2503" s="22"/>
      <c r="Y2503" s="22"/>
      <c r="Z2503" s="22"/>
      <c r="AA2503" s="22"/>
      <c r="AB2503" s="23"/>
      <c r="AC2503" s="23"/>
      <c r="AD2503" s="22"/>
      <c r="AE2503" s="24"/>
      <c r="AF2503" s="24"/>
      <c r="AG2503" s="24"/>
      <c r="AH2503" s="24"/>
      <c r="AI2503" s="24"/>
      <c r="AJ2503" s="24"/>
      <c r="AK2503" s="24"/>
      <c r="AL2503" s="24"/>
      <c r="AM2503" s="24"/>
      <c r="AN2503" s="24"/>
      <c r="AO2503" s="24"/>
      <c r="AP2503" s="24"/>
      <c r="AQ2503" s="24"/>
      <c r="AR2503" s="24"/>
      <c r="AS2503" s="24"/>
      <c r="AT2503" s="25"/>
      <c r="AV2503" s="26"/>
      <c r="AW2503" s="26"/>
      <c r="AX2503" s="27"/>
      <c r="AY2503" s="27"/>
      <c r="AZ2503" s="27"/>
      <c r="BA2503" s="27"/>
      <c r="BB2503" s="27"/>
      <c r="BC2503" s="27"/>
      <c r="BD2503" s="27"/>
      <c r="BE2503" s="27"/>
      <c r="BF2503" s="27"/>
      <c r="BG2503" s="27"/>
      <c r="BH2503" s="27"/>
      <c r="BI2503" s="27"/>
      <c r="BT2503" s="31"/>
      <c r="BU2503" s="32"/>
      <c r="BV2503" s="33"/>
      <c r="BW2503" s="32"/>
      <c r="BX2503" s="32"/>
      <c r="BY2503" s="34"/>
      <c r="CA2503" s="32"/>
      <c r="CB2503" s="32"/>
    </row>
    <row r="2504" spans="1:80">
      <c r="A2504" s="20"/>
      <c r="B2504" s="21"/>
      <c r="C2504" s="21"/>
      <c r="D2504" s="21"/>
      <c r="E2504" s="21"/>
      <c r="F2504" s="21"/>
      <c r="G2504" s="21"/>
      <c r="H2504" s="21"/>
      <c r="I2504" s="21"/>
      <c r="J2504" s="21"/>
      <c r="K2504" s="22"/>
      <c r="L2504" s="22"/>
      <c r="M2504" s="22"/>
      <c r="N2504" s="22"/>
      <c r="O2504" s="22"/>
      <c r="P2504" s="22"/>
      <c r="Q2504" s="22"/>
      <c r="R2504" s="22"/>
      <c r="S2504" s="22"/>
      <c r="T2504" s="22"/>
      <c r="U2504" s="22"/>
      <c r="V2504" s="22"/>
      <c r="W2504" s="22"/>
      <c r="X2504" s="22"/>
      <c r="Y2504" s="22"/>
      <c r="Z2504" s="22"/>
      <c r="AA2504" s="22"/>
      <c r="AB2504" s="23"/>
      <c r="AC2504" s="23"/>
      <c r="AD2504" s="22"/>
      <c r="AE2504" s="24"/>
      <c r="AF2504" s="24"/>
      <c r="AG2504" s="24"/>
      <c r="AH2504" s="24"/>
      <c r="AI2504" s="24"/>
      <c r="AJ2504" s="24"/>
      <c r="AK2504" s="24"/>
      <c r="AL2504" s="24"/>
      <c r="AM2504" s="24"/>
      <c r="AN2504" s="24"/>
      <c r="AO2504" s="24"/>
      <c r="AP2504" s="24"/>
      <c r="AQ2504" s="24"/>
      <c r="AR2504" s="24"/>
      <c r="AS2504" s="24"/>
      <c r="AT2504" s="25"/>
      <c r="AV2504" s="26"/>
      <c r="AW2504" s="26"/>
      <c r="AX2504" s="27"/>
      <c r="AY2504" s="27"/>
      <c r="AZ2504" s="27"/>
      <c r="BA2504" s="27"/>
      <c r="BB2504" s="27"/>
      <c r="BC2504" s="27"/>
      <c r="BD2504" s="27"/>
      <c r="BE2504" s="27"/>
      <c r="BF2504" s="27"/>
      <c r="BG2504" s="27"/>
      <c r="BH2504" s="27"/>
      <c r="BI2504" s="27"/>
      <c r="BT2504" s="31"/>
      <c r="BU2504" s="32"/>
      <c r="BV2504" s="33"/>
      <c r="BW2504" s="32"/>
      <c r="BX2504" s="32"/>
      <c r="BY2504" s="34"/>
      <c r="CA2504" s="32"/>
      <c r="CB2504" s="32"/>
    </row>
    <row r="2505" spans="1:80">
      <c r="A2505" s="20"/>
      <c r="B2505" s="21"/>
      <c r="C2505" s="21"/>
      <c r="D2505" s="21"/>
      <c r="E2505" s="21"/>
      <c r="F2505" s="21"/>
      <c r="G2505" s="21"/>
      <c r="H2505" s="21"/>
      <c r="I2505" s="21"/>
      <c r="J2505" s="21"/>
      <c r="K2505" s="22"/>
      <c r="L2505" s="22"/>
      <c r="M2505" s="22"/>
      <c r="N2505" s="22"/>
      <c r="O2505" s="22"/>
      <c r="P2505" s="22"/>
      <c r="Q2505" s="22"/>
      <c r="R2505" s="22"/>
      <c r="S2505" s="22"/>
      <c r="T2505" s="22"/>
      <c r="U2505" s="22"/>
      <c r="V2505" s="22"/>
      <c r="W2505" s="22"/>
      <c r="X2505" s="22"/>
      <c r="Y2505" s="22"/>
      <c r="Z2505" s="22"/>
      <c r="AA2505" s="22"/>
      <c r="AB2505" s="23"/>
      <c r="AC2505" s="23"/>
      <c r="AD2505" s="22"/>
      <c r="AE2505" s="24"/>
      <c r="AF2505" s="24"/>
      <c r="AG2505" s="24"/>
      <c r="AH2505" s="24"/>
      <c r="AI2505" s="24"/>
      <c r="AJ2505" s="24"/>
      <c r="AK2505" s="24"/>
      <c r="AL2505" s="24"/>
      <c r="AM2505" s="24"/>
      <c r="AN2505" s="24"/>
      <c r="AO2505" s="24"/>
      <c r="AP2505" s="24"/>
      <c r="AQ2505" s="24"/>
      <c r="AR2505" s="24"/>
      <c r="AS2505" s="24"/>
      <c r="AT2505" s="25"/>
      <c r="AV2505" s="26"/>
      <c r="AW2505" s="26"/>
      <c r="AX2505" s="27"/>
      <c r="AY2505" s="27"/>
      <c r="AZ2505" s="27"/>
      <c r="BA2505" s="27"/>
      <c r="BB2505" s="27"/>
      <c r="BC2505" s="27"/>
      <c r="BD2505" s="27"/>
      <c r="BE2505" s="27"/>
      <c r="BF2505" s="27"/>
      <c r="BG2505" s="27"/>
      <c r="BH2505" s="27"/>
      <c r="BI2505" s="27"/>
      <c r="BT2505" s="31"/>
      <c r="BU2505" s="32"/>
      <c r="BV2505" s="33"/>
      <c r="BW2505" s="32"/>
      <c r="BX2505" s="32"/>
      <c r="BY2505" s="34"/>
      <c r="CA2505" s="32"/>
      <c r="CB2505" s="32"/>
    </row>
    <row r="2506" spans="1:80">
      <c r="A2506" s="20"/>
      <c r="B2506" s="21"/>
      <c r="C2506" s="21"/>
      <c r="D2506" s="21"/>
      <c r="E2506" s="21"/>
      <c r="F2506" s="21"/>
      <c r="G2506" s="21"/>
      <c r="H2506" s="21"/>
      <c r="I2506" s="21"/>
      <c r="J2506" s="21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22"/>
      <c r="W2506" s="22"/>
      <c r="X2506" s="22"/>
      <c r="Y2506" s="22"/>
      <c r="Z2506" s="22"/>
      <c r="AA2506" s="22"/>
      <c r="AB2506" s="23"/>
      <c r="AC2506" s="23"/>
      <c r="AD2506" s="22"/>
      <c r="AE2506" s="24"/>
      <c r="AF2506" s="24"/>
      <c r="AG2506" s="24"/>
      <c r="AH2506" s="24"/>
      <c r="AI2506" s="24"/>
      <c r="AJ2506" s="24"/>
      <c r="AK2506" s="24"/>
      <c r="AL2506" s="24"/>
      <c r="AM2506" s="24"/>
      <c r="AN2506" s="24"/>
      <c r="AO2506" s="24"/>
      <c r="AP2506" s="24"/>
      <c r="AQ2506" s="24"/>
      <c r="AR2506" s="24"/>
      <c r="AS2506" s="24"/>
      <c r="AT2506" s="25"/>
      <c r="AV2506" s="26"/>
      <c r="AW2506" s="26"/>
      <c r="AX2506" s="27"/>
      <c r="AY2506" s="27"/>
      <c r="AZ2506" s="27"/>
      <c r="BA2506" s="27"/>
      <c r="BB2506" s="27"/>
      <c r="BC2506" s="27"/>
      <c r="BD2506" s="27"/>
      <c r="BE2506" s="27"/>
      <c r="BF2506" s="27"/>
      <c r="BG2506" s="27"/>
      <c r="BH2506" s="27"/>
      <c r="BI2506" s="27"/>
      <c r="BT2506" s="31"/>
      <c r="BU2506" s="32"/>
      <c r="BV2506" s="33"/>
      <c r="BW2506" s="32"/>
      <c r="BX2506" s="32"/>
      <c r="BY2506" s="34"/>
      <c r="CA2506" s="32"/>
      <c r="CB2506" s="32"/>
    </row>
    <row r="2507" spans="1:80">
      <c r="A2507" s="20"/>
      <c r="B2507" s="21"/>
      <c r="C2507" s="21"/>
      <c r="D2507" s="21"/>
      <c r="E2507" s="21"/>
      <c r="F2507" s="21"/>
      <c r="G2507" s="21"/>
      <c r="H2507" s="21"/>
      <c r="I2507" s="21"/>
      <c r="J2507" s="21"/>
      <c r="K2507" s="22"/>
      <c r="L2507" s="22"/>
      <c r="M2507" s="22"/>
      <c r="N2507" s="22"/>
      <c r="O2507" s="22"/>
      <c r="P2507" s="22"/>
      <c r="Q2507" s="22"/>
      <c r="R2507" s="22"/>
      <c r="S2507" s="22"/>
      <c r="T2507" s="22"/>
      <c r="U2507" s="22"/>
      <c r="V2507" s="22"/>
      <c r="W2507" s="22"/>
      <c r="X2507" s="22"/>
      <c r="Y2507" s="22"/>
      <c r="Z2507" s="22"/>
      <c r="AA2507" s="22"/>
      <c r="AB2507" s="23"/>
      <c r="AC2507" s="23"/>
      <c r="AD2507" s="22"/>
      <c r="AE2507" s="24"/>
      <c r="AF2507" s="24"/>
      <c r="AG2507" s="24"/>
      <c r="AH2507" s="24"/>
      <c r="AI2507" s="24"/>
      <c r="AJ2507" s="24"/>
      <c r="AK2507" s="24"/>
      <c r="AL2507" s="24"/>
      <c r="AM2507" s="24"/>
      <c r="AN2507" s="24"/>
      <c r="AO2507" s="24"/>
      <c r="AP2507" s="24"/>
      <c r="AQ2507" s="24"/>
      <c r="AR2507" s="24"/>
      <c r="AS2507" s="24"/>
      <c r="AT2507" s="25"/>
      <c r="AV2507" s="26"/>
      <c r="AW2507" s="26"/>
      <c r="AX2507" s="27"/>
      <c r="AY2507" s="27"/>
      <c r="AZ2507" s="27"/>
      <c r="BA2507" s="27"/>
      <c r="BB2507" s="27"/>
      <c r="BC2507" s="27"/>
      <c r="BD2507" s="27"/>
      <c r="BE2507" s="27"/>
      <c r="BF2507" s="27"/>
      <c r="BG2507" s="27"/>
      <c r="BH2507" s="27"/>
      <c r="BI2507" s="27"/>
      <c r="BT2507" s="31"/>
      <c r="BU2507" s="32"/>
      <c r="BV2507" s="33"/>
      <c r="BW2507" s="32"/>
      <c r="BX2507" s="32"/>
      <c r="BY2507" s="34"/>
      <c r="CA2507" s="32"/>
      <c r="CB2507" s="32"/>
    </row>
    <row r="2508" spans="1:80">
      <c r="A2508" s="20"/>
      <c r="B2508" s="21"/>
      <c r="C2508" s="21"/>
      <c r="D2508" s="21"/>
      <c r="E2508" s="21"/>
      <c r="F2508" s="21"/>
      <c r="G2508" s="21"/>
      <c r="H2508" s="21"/>
      <c r="I2508" s="21"/>
      <c r="J2508" s="21"/>
      <c r="K2508" s="22"/>
      <c r="L2508" s="22"/>
      <c r="M2508" s="22"/>
      <c r="N2508" s="22"/>
      <c r="O2508" s="22"/>
      <c r="P2508" s="22"/>
      <c r="Q2508" s="22"/>
      <c r="R2508" s="22"/>
      <c r="S2508" s="22"/>
      <c r="T2508" s="22"/>
      <c r="U2508" s="22"/>
      <c r="V2508" s="22"/>
      <c r="W2508" s="22"/>
      <c r="X2508" s="22"/>
      <c r="Y2508" s="22"/>
      <c r="Z2508" s="22"/>
      <c r="AA2508" s="22"/>
      <c r="AB2508" s="23"/>
      <c r="AC2508" s="23"/>
      <c r="AD2508" s="22"/>
      <c r="AE2508" s="24"/>
      <c r="AF2508" s="24"/>
      <c r="AG2508" s="24"/>
      <c r="AH2508" s="24"/>
      <c r="AI2508" s="24"/>
      <c r="AJ2508" s="24"/>
      <c r="AK2508" s="24"/>
      <c r="AL2508" s="24"/>
      <c r="AM2508" s="24"/>
      <c r="AN2508" s="24"/>
      <c r="AO2508" s="24"/>
      <c r="AP2508" s="24"/>
      <c r="AQ2508" s="24"/>
      <c r="AR2508" s="24"/>
      <c r="AS2508" s="24"/>
      <c r="AT2508" s="25"/>
      <c r="AV2508" s="26"/>
      <c r="AW2508" s="26"/>
      <c r="AX2508" s="27"/>
      <c r="AY2508" s="27"/>
      <c r="AZ2508" s="27"/>
      <c r="BA2508" s="27"/>
      <c r="BB2508" s="27"/>
      <c r="BC2508" s="27"/>
      <c r="BD2508" s="27"/>
      <c r="BE2508" s="27"/>
      <c r="BF2508" s="27"/>
      <c r="BG2508" s="27"/>
      <c r="BH2508" s="27"/>
      <c r="BI2508" s="27"/>
      <c r="BT2508" s="31"/>
      <c r="BU2508" s="32"/>
      <c r="BV2508" s="33"/>
      <c r="BW2508" s="32"/>
      <c r="BX2508" s="32"/>
      <c r="BY2508" s="34"/>
      <c r="CA2508" s="32"/>
      <c r="CB2508" s="32"/>
    </row>
    <row r="2509" spans="1:80">
      <c r="A2509" s="20"/>
      <c r="B2509" s="21"/>
      <c r="C2509" s="21"/>
      <c r="D2509" s="21"/>
      <c r="E2509" s="21"/>
      <c r="F2509" s="21"/>
      <c r="G2509" s="21"/>
      <c r="H2509" s="21"/>
      <c r="I2509" s="21"/>
      <c r="J2509" s="21"/>
      <c r="K2509" s="22"/>
      <c r="L2509" s="22"/>
      <c r="M2509" s="22"/>
      <c r="N2509" s="22"/>
      <c r="O2509" s="22"/>
      <c r="P2509" s="22"/>
      <c r="Q2509" s="22"/>
      <c r="R2509" s="22"/>
      <c r="S2509" s="22"/>
      <c r="T2509" s="22"/>
      <c r="U2509" s="22"/>
      <c r="V2509" s="22"/>
      <c r="W2509" s="22"/>
      <c r="X2509" s="22"/>
      <c r="Y2509" s="22"/>
      <c r="Z2509" s="22"/>
      <c r="AA2509" s="22"/>
      <c r="AB2509" s="23"/>
      <c r="AC2509" s="23"/>
      <c r="AD2509" s="22"/>
      <c r="AE2509" s="24"/>
      <c r="AF2509" s="24"/>
      <c r="AG2509" s="24"/>
      <c r="AH2509" s="24"/>
      <c r="AI2509" s="24"/>
      <c r="AJ2509" s="24"/>
      <c r="AK2509" s="24"/>
      <c r="AL2509" s="24"/>
      <c r="AM2509" s="24"/>
      <c r="AN2509" s="24"/>
      <c r="AO2509" s="24"/>
      <c r="AP2509" s="24"/>
      <c r="AQ2509" s="24"/>
      <c r="AR2509" s="24"/>
      <c r="AS2509" s="24"/>
      <c r="AT2509" s="25"/>
      <c r="AV2509" s="26"/>
      <c r="AW2509" s="26"/>
      <c r="AX2509" s="27"/>
      <c r="AY2509" s="27"/>
      <c r="AZ2509" s="27"/>
      <c r="BA2509" s="27"/>
      <c r="BB2509" s="27"/>
      <c r="BC2509" s="27"/>
      <c r="BD2509" s="27"/>
      <c r="BE2509" s="27"/>
      <c r="BF2509" s="27"/>
      <c r="BG2509" s="27"/>
      <c r="BH2509" s="27"/>
      <c r="BI2509" s="27"/>
      <c r="BT2509" s="31"/>
      <c r="BU2509" s="32"/>
      <c r="BV2509" s="33"/>
      <c r="BW2509" s="32"/>
      <c r="BX2509" s="32"/>
      <c r="BY2509" s="34"/>
      <c r="CA2509" s="32"/>
      <c r="CB2509" s="32"/>
    </row>
    <row r="2510" spans="1:80">
      <c r="A2510" s="20"/>
      <c r="B2510" s="21"/>
      <c r="C2510" s="21"/>
      <c r="D2510" s="21"/>
      <c r="E2510" s="21"/>
      <c r="F2510" s="21"/>
      <c r="G2510" s="21"/>
      <c r="H2510" s="21"/>
      <c r="I2510" s="21"/>
      <c r="J2510" s="21"/>
      <c r="K2510" s="22"/>
      <c r="L2510" s="22"/>
      <c r="M2510" s="22"/>
      <c r="N2510" s="22"/>
      <c r="O2510" s="22"/>
      <c r="P2510" s="22"/>
      <c r="Q2510" s="22"/>
      <c r="R2510" s="22"/>
      <c r="S2510" s="22"/>
      <c r="T2510" s="22"/>
      <c r="U2510" s="22"/>
      <c r="V2510" s="22"/>
      <c r="W2510" s="22"/>
      <c r="X2510" s="22"/>
      <c r="Y2510" s="22"/>
      <c r="Z2510" s="22"/>
      <c r="AA2510" s="22"/>
      <c r="AB2510" s="23"/>
      <c r="AC2510" s="23"/>
      <c r="AD2510" s="22"/>
      <c r="AE2510" s="24"/>
      <c r="AF2510" s="24"/>
      <c r="AG2510" s="24"/>
      <c r="AH2510" s="24"/>
      <c r="AI2510" s="24"/>
      <c r="AJ2510" s="24"/>
      <c r="AK2510" s="24"/>
      <c r="AL2510" s="24"/>
      <c r="AM2510" s="24"/>
      <c r="AN2510" s="24"/>
      <c r="AO2510" s="24"/>
      <c r="AP2510" s="24"/>
      <c r="AQ2510" s="24"/>
      <c r="AR2510" s="24"/>
      <c r="AS2510" s="24"/>
      <c r="AT2510" s="25"/>
      <c r="AV2510" s="26"/>
      <c r="AW2510" s="26"/>
      <c r="AX2510" s="27"/>
      <c r="AY2510" s="27"/>
      <c r="AZ2510" s="27"/>
      <c r="BA2510" s="27"/>
      <c r="BB2510" s="27"/>
      <c r="BC2510" s="27"/>
      <c r="BD2510" s="27"/>
      <c r="BE2510" s="27"/>
      <c r="BF2510" s="27"/>
      <c r="BG2510" s="27"/>
      <c r="BH2510" s="27"/>
      <c r="BI2510" s="27"/>
      <c r="BT2510" s="31"/>
      <c r="BU2510" s="32"/>
      <c r="BV2510" s="33"/>
      <c r="BW2510" s="32"/>
      <c r="BX2510" s="32"/>
      <c r="BY2510" s="34"/>
      <c r="CA2510" s="32"/>
      <c r="CB2510" s="32"/>
    </row>
    <row r="2511" spans="1:80">
      <c r="A2511" s="20"/>
      <c r="B2511" s="21"/>
      <c r="C2511" s="21"/>
      <c r="D2511" s="21"/>
      <c r="E2511" s="21"/>
      <c r="F2511" s="21"/>
      <c r="G2511" s="21"/>
      <c r="H2511" s="21"/>
      <c r="I2511" s="21"/>
      <c r="J2511" s="21"/>
      <c r="K2511" s="22"/>
      <c r="L2511" s="22"/>
      <c r="M2511" s="22"/>
      <c r="N2511" s="22"/>
      <c r="O2511" s="22"/>
      <c r="P2511" s="22"/>
      <c r="Q2511" s="22"/>
      <c r="R2511" s="22"/>
      <c r="S2511" s="22"/>
      <c r="T2511" s="22"/>
      <c r="U2511" s="22"/>
      <c r="V2511" s="22"/>
      <c r="W2511" s="22"/>
      <c r="X2511" s="22"/>
      <c r="Y2511" s="22"/>
      <c r="Z2511" s="22"/>
      <c r="AA2511" s="22"/>
      <c r="AB2511" s="23"/>
      <c r="AC2511" s="23"/>
      <c r="AD2511" s="22"/>
      <c r="AE2511" s="24"/>
      <c r="AF2511" s="24"/>
      <c r="AG2511" s="24"/>
      <c r="AH2511" s="24"/>
      <c r="AI2511" s="24"/>
      <c r="AJ2511" s="24"/>
      <c r="AK2511" s="24"/>
      <c r="AL2511" s="24"/>
      <c r="AM2511" s="24"/>
      <c r="AN2511" s="24"/>
      <c r="AO2511" s="24"/>
      <c r="AP2511" s="24"/>
      <c r="AQ2511" s="24"/>
      <c r="AR2511" s="24"/>
      <c r="AS2511" s="24"/>
      <c r="AT2511" s="25"/>
      <c r="AV2511" s="26"/>
      <c r="AW2511" s="26"/>
      <c r="AX2511" s="27"/>
      <c r="AY2511" s="27"/>
      <c r="AZ2511" s="27"/>
      <c r="BA2511" s="27"/>
      <c r="BB2511" s="27"/>
      <c r="BC2511" s="27"/>
      <c r="BD2511" s="27"/>
      <c r="BE2511" s="27"/>
      <c r="BF2511" s="27"/>
      <c r="BG2511" s="27"/>
      <c r="BH2511" s="27"/>
      <c r="BI2511" s="27"/>
      <c r="BT2511" s="31"/>
      <c r="BU2511" s="32"/>
      <c r="BV2511" s="33"/>
      <c r="BW2511" s="32"/>
      <c r="BX2511" s="32"/>
      <c r="BY2511" s="34"/>
      <c r="CA2511" s="32"/>
      <c r="CB2511" s="32"/>
    </row>
    <row r="2512" spans="1:80">
      <c r="A2512" s="20"/>
      <c r="B2512" s="21"/>
      <c r="C2512" s="21"/>
      <c r="D2512" s="21"/>
      <c r="E2512" s="21"/>
      <c r="F2512" s="21"/>
      <c r="G2512" s="21"/>
      <c r="H2512" s="21"/>
      <c r="I2512" s="21"/>
      <c r="J2512" s="21"/>
      <c r="K2512" s="22"/>
      <c r="L2512" s="22"/>
      <c r="M2512" s="22"/>
      <c r="N2512" s="22"/>
      <c r="O2512" s="22"/>
      <c r="P2512" s="22"/>
      <c r="Q2512" s="22"/>
      <c r="R2512" s="22"/>
      <c r="S2512" s="22"/>
      <c r="T2512" s="22"/>
      <c r="U2512" s="22"/>
      <c r="V2512" s="22"/>
      <c r="W2512" s="22"/>
      <c r="X2512" s="22"/>
      <c r="Y2512" s="22"/>
      <c r="Z2512" s="22"/>
      <c r="AA2512" s="22"/>
      <c r="AB2512" s="23"/>
      <c r="AC2512" s="23"/>
      <c r="AD2512" s="22"/>
      <c r="AE2512" s="24"/>
      <c r="AF2512" s="24"/>
      <c r="AG2512" s="24"/>
      <c r="AH2512" s="24"/>
      <c r="AI2512" s="24"/>
      <c r="AJ2512" s="24"/>
      <c r="AK2512" s="24"/>
      <c r="AL2512" s="24"/>
      <c r="AM2512" s="24"/>
      <c r="AN2512" s="24"/>
      <c r="AO2512" s="24"/>
      <c r="AP2512" s="24"/>
      <c r="AQ2512" s="24"/>
      <c r="AR2512" s="24"/>
      <c r="AS2512" s="24"/>
      <c r="AT2512" s="25"/>
      <c r="AV2512" s="26"/>
      <c r="AW2512" s="26"/>
      <c r="AX2512" s="27"/>
      <c r="AY2512" s="27"/>
      <c r="AZ2512" s="27"/>
      <c r="BA2512" s="27"/>
      <c r="BB2512" s="27"/>
      <c r="BC2512" s="27"/>
      <c r="BD2512" s="27"/>
      <c r="BE2512" s="27"/>
      <c r="BF2512" s="27"/>
      <c r="BG2512" s="27"/>
      <c r="BH2512" s="27"/>
      <c r="BI2512" s="27"/>
      <c r="BT2512" s="31"/>
      <c r="BU2512" s="32"/>
      <c r="BV2512" s="33"/>
      <c r="BW2512" s="32"/>
      <c r="BX2512" s="32"/>
      <c r="BY2512" s="34"/>
      <c r="CA2512" s="32"/>
      <c r="CB2512" s="32"/>
    </row>
    <row r="2513" spans="1:80">
      <c r="A2513" s="20"/>
      <c r="B2513" s="21"/>
      <c r="C2513" s="21"/>
      <c r="D2513" s="21"/>
      <c r="E2513" s="21"/>
      <c r="F2513" s="21"/>
      <c r="G2513" s="21"/>
      <c r="H2513" s="21"/>
      <c r="I2513" s="21"/>
      <c r="J2513" s="21"/>
      <c r="K2513" s="22"/>
      <c r="L2513" s="22"/>
      <c r="M2513" s="22"/>
      <c r="N2513" s="22"/>
      <c r="O2513" s="22"/>
      <c r="P2513" s="22"/>
      <c r="Q2513" s="22"/>
      <c r="R2513" s="22"/>
      <c r="S2513" s="22"/>
      <c r="T2513" s="22"/>
      <c r="U2513" s="22"/>
      <c r="V2513" s="22"/>
      <c r="W2513" s="22"/>
      <c r="X2513" s="22"/>
      <c r="Y2513" s="22"/>
      <c r="Z2513" s="22"/>
      <c r="AA2513" s="22"/>
      <c r="AB2513" s="23"/>
      <c r="AC2513" s="23"/>
      <c r="AD2513" s="22"/>
      <c r="AE2513" s="24"/>
      <c r="AF2513" s="24"/>
      <c r="AG2513" s="24"/>
      <c r="AH2513" s="24"/>
      <c r="AI2513" s="24"/>
      <c r="AJ2513" s="24"/>
      <c r="AK2513" s="24"/>
      <c r="AL2513" s="24"/>
      <c r="AM2513" s="24"/>
      <c r="AN2513" s="24"/>
      <c r="AO2513" s="24"/>
      <c r="AP2513" s="24"/>
      <c r="AQ2513" s="24"/>
      <c r="AR2513" s="24"/>
      <c r="AS2513" s="24"/>
      <c r="AT2513" s="25"/>
      <c r="AV2513" s="26"/>
      <c r="AW2513" s="26"/>
      <c r="AX2513" s="27"/>
      <c r="AY2513" s="27"/>
      <c r="AZ2513" s="27"/>
      <c r="BA2513" s="27"/>
      <c r="BB2513" s="27"/>
      <c r="BC2513" s="27"/>
      <c r="BD2513" s="27"/>
      <c r="BE2513" s="27"/>
      <c r="BF2513" s="27"/>
      <c r="BG2513" s="27"/>
      <c r="BH2513" s="27"/>
      <c r="BI2513" s="27"/>
      <c r="BT2513" s="31"/>
      <c r="BU2513" s="32"/>
      <c r="BV2513" s="33"/>
      <c r="BW2513" s="32"/>
      <c r="BX2513" s="32"/>
      <c r="BY2513" s="34"/>
      <c r="CA2513" s="32"/>
      <c r="CB2513" s="32"/>
    </row>
    <row r="2514" spans="1:80">
      <c r="A2514" s="20"/>
      <c r="B2514" s="21"/>
      <c r="C2514" s="21"/>
      <c r="D2514" s="21"/>
      <c r="E2514" s="21"/>
      <c r="F2514" s="21"/>
      <c r="G2514" s="21"/>
      <c r="H2514" s="21"/>
      <c r="I2514" s="21"/>
      <c r="J2514" s="21"/>
      <c r="K2514" s="22"/>
      <c r="L2514" s="22"/>
      <c r="M2514" s="22"/>
      <c r="N2514" s="22"/>
      <c r="O2514" s="22"/>
      <c r="P2514" s="22"/>
      <c r="Q2514" s="22"/>
      <c r="R2514" s="22"/>
      <c r="S2514" s="22"/>
      <c r="T2514" s="22"/>
      <c r="U2514" s="22"/>
      <c r="V2514" s="22"/>
      <c r="W2514" s="22"/>
      <c r="X2514" s="22"/>
      <c r="Y2514" s="22"/>
      <c r="Z2514" s="22"/>
      <c r="AA2514" s="22"/>
      <c r="AB2514" s="23"/>
      <c r="AC2514" s="23"/>
      <c r="AD2514" s="22"/>
      <c r="AE2514" s="24"/>
      <c r="AF2514" s="24"/>
      <c r="AG2514" s="24"/>
      <c r="AH2514" s="24"/>
      <c r="AI2514" s="24"/>
      <c r="AJ2514" s="24"/>
      <c r="AK2514" s="24"/>
      <c r="AL2514" s="24"/>
      <c r="AM2514" s="24"/>
      <c r="AN2514" s="24"/>
      <c r="AO2514" s="24"/>
      <c r="AP2514" s="24"/>
      <c r="AQ2514" s="24"/>
      <c r="AR2514" s="24"/>
      <c r="AS2514" s="24"/>
      <c r="AT2514" s="25"/>
      <c r="AV2514" s="26"/>
      <c r="AW2514" s="26"/>
      <c r="AX2514" s="27"/>
      <c r="AY2514" s="27"/>
      <c r="AZ2514" s="27"/>
      <c r="BA2514" s="27"/>
      <c r="BB2514" s="27"/>
      <c r="BC2514" s="27"/>
      <c r="BD2514" s="27"/>
      <c r="BE2514" s="27"/>
      <c r="BF2514" s="27"/>
      <c r="BG2514" s="27"/>
      <c r="BH2514" s="27"/>
      <c r="BI2514" s="27"/>
      <c r="BT2514" s="31"/>
      <c r="BU2514" s="32"/>
      <c r="BV2514" s="33"/>
      <c r="BW2514" s="32"/>
      <c r="BX2514" s="32"/>
      <c r="BY2514" s="34"/>
      <c r="CA2514" s="32"/>
      <c r="CB2514" s="32"/>
    </row>
    <row r="2515" spans="1:80">
      <c r="A2515" s="20"/>
      <c r="B2515" s="21"/>
      <c r="C2515" s="21"/>
      <c r="D2515" s="21"/>
      <c r="E2515" s="21"/>
      <c r="F2515" s="21"/>
      <c r="G2515" s="21"/>
      <c r="H2515" s="21"/>
      <c r="I2515" s="21"/>
      <c r="J2515" s="21"/>
      <c r="K2515" s="22"/>
      <c r="L2515" s="22"/>
      <c r="M2515" s="22"/>
      <c r="N2515" s="22"/>
      <c r="O2515" s="22"/>
      <c r="P2515" s="22"/>
      <c r="Q2515" s="22"/>
      <c r="R2515" s="22"/>
      <c r="S2515" s="22"/>
      <c r="T2515" s="22"/>
      <c r="U2515" s="22"/>
      <c r="V2515" s="22"/>
      <c r="W2515" s="22"/>
      <c r="X2515" s="22"/>
      <c r="Y2515" s="22"/>
      <c r="Z2515" s="22"/>
      <c r="AA2515" s="22"/>
      <c r="AB2515" s="23"/>
      <c r="AC2515" s="23"/>
      <c r="AD2515" s="22"/>
      <c r="AE2515" s="24"/>
      <c r="AF2515" s="24"/>
      <c r="AG2515" s="24"/>
      <c r="AH2515" s="24"/>
      <c r="AI2515" s="24"/>
      <c r="AJ2515" s="24"/>
      <c r="AK2515" s="24"/>
      <c r="AL2515" s="24"/>
      <c r="AM2515" s="24"/>
      <c r="AN2515" s="24"/>
      <c r="AO2515" s="24"/>
      <c r="AP2515" s="24"/>
      <c r="AQ2515" s="24"/>
      <c r="AR2515" s="24"/>
      <c r="AS2515" s="24"/>
      <c r="AT2515" s="25"/>
      <c r="AV2515" s="26"/>
      <c r="AW2515" s="26"/>
      <c r="AX2515" s="27"/>
      <c r="AY2515" s="27"/>
      <c r="AZ2515" s="27"/>
      <c r="BA2515" s="27"/>
      <c r="BB2515" s="27"/>
      <c r="BC2515" s="27"/>
      <c r="BD2515" s="27"/>
      <c r="BE2515" s="27"/>
      <c r="BF2515" s="27"/>
      <c r="BG2515" s="27"/>
      <c r="BH2515" s="27"/>
      <c r="BI2515" s="27"/>
      <c r="BT2515" s="31"/>
      <c r="BU2515" s="32"/>
      <c r="BV2515" s="33"/>
      <c r="BW2515" s="32"/>
      <c r="BX2515" s="32"/>
      <c r="BY2515" s="34"/>
      <c r="CA2515" s="32"/>
      <c r="CB2515" s="32"/>
    </row>
    <row r="2516" spans="1:80">
      <c r="A2516" s="20"/>
      <c r="B2516" s="21"/>
      <c r="C2516" s="21"/>
      <c r="D2516" s="21"/>
      <c r="E2516" s="21"/>
      <c r="F2516" s="21"/>
      <c r="G2516" s="21"/>
      <c r="H2516" s="21"/>
      <c r="I2516" s="21"/>
      <c r="J2516" s="21"/>
      <c r="K2516" s="22"/>
      <c r="L2516" s="22"/>
      <c r="M2516" s="22"/>
      <c r="N2516" s="22"/>
      <c r="O2516" s="22"/>
      <c r="P2516" s="22"/>
      <c r="Q2516" s="22"/>
      <c r="R2516" s="22"/>
      <c r="S2516" s="22"/>
      <c r="T2516" s="22"/>
      <c r="U2516" s="22"/>
      <c r="V2516" s="22"/>
      <c r="W2516" s="22"/>
      <c r="X2516" s="22"/>
      <c r="Y2516" s="22"/>
      <c r="Z2516" s="22"/>
      <c r="AA2516" s="22"/>
      <c r="AB2516" s="23"/>
      <c r="AC2516" s="23"/>
      <c r="AD2516" s="22"/>
      <c r="AE2516" s="24"/>
      <c r="AF2516" s="24"/>
      <c r="AG2516" s="24"/>
      <c r="AH2516" s="24"/>
      <c r="AI2516" s="24"/>
      <c r="AJ2516" s="24"/>
      <c r="AK2516" s="24"/>
      <c r="AL2516" s="24"/>
      <c r="AM2516" s="24"/>
      <c r="AN2516" s="24"/>
      <c r="AO2516" s="24"/>
      <c r="AP2516" s="24"/>
      <c r="AQ2516" s="24"/>
      <c r="AR2516" s="24"/>
      <c r="AS2516" s="24"/>
      <c r="AT2516" s="25"/>
      <c r="AV2516" s="26"/>
      <c r="AW2516" s="26"/>
      <c r="AX2516" s="27"/>
      <c r="AY2516" s="27"/>
      <c r="AZ2516" s="27"/>
      <c r="BA2516" s="27"/>
      <c r="BB2516" s="27"/>
      <c r="BC2516" s="27"/>
      <c r="BD2516" s="27"/>
      <c r="BE2516" s="27"/>
      <c r="BF2516" s="27"/>
      <c r="BG2516" s="27"/>
      <c r="BH2516" s="27"/>
      <c r="BI2516" s="27"/>
      <c r="BT2516" s="31"/>
      <c r="BU2516" s="32"/>
      <c r="BV2516" s="33"/>
      <c r="BW2516" s="32"/>
      <c r="BX2516" s="32"/>
      <c r="BY2516" s="34"/>
      <c r="CA2516" s="32"/>
      <c r="CB2516" s="32"/>
    </row>
    <row r="2517" spans="1:80">
      <c r="A2517" s="20"/>
      <c r="B2517" s="21"/>
      <c r="C2517" s="21"/>
      <c r="D2517" s="21"/>
      <c r="E2517" s="21"/>
      <c r="F2517" s="21"/>
      <c r="G2517" s="21"/>
      <c r="H2517" s="21"/>
      <c r="I2517" s="21"/>
      <c r="J2517" s="21"/>
      <c r="K2517" s="22"/>
      <c r="L2517" s="22"/>
      <c r="M2517" s="22"/>
      <c r="N2517" s="22"/>
      <c r="O2517" s="22"/>
      <c r="P2517" s="22"/>
      <c r="Q2517" s="22"/>
      <c r="R2517" s="22"/>
      <c r="S2517" s="22"/>
      <c r="T2517" s="22"/>
      <c r="U2517" s="22"/>
      <c r="V2517" s="22"/>
      <c r="W2517" s="22"/>
      <c r="X2517" s="22"/>
      <c r="Y2517" s="22"/>
      <c r="Z2517" s="22"/>
      <c r="AA2517" s="22"/>
      <c r="AB2517" s="23"/>
      <c r="AC2517" s="23"/>
      <c r="AD2517" s="22"/>
      <c r="AE2517" s="24"/>
      <c r="AF2517" s="24"/>
      <c r="AG2517" s="24"/>
      <c r="AH2517" s="24"/>
      <c r="AI2517" s="24"/>
      <c r="AJ2517" s="24"/>
      <c r="AK2517" s="24"/>
      <c r="AL2517" s="24"/>
      <c r="AM2517" s="24"/>
      <c r="AN2517" s="24"/>
      <c r="AO2517" s="24"/>
      <c r="AP2517" s="24"/>
      <c r="AQ2517" s="24"/>
      <c r="AR2517" s="24"/>
      <c r="AS2517" s="24"/>
      <c r="AT2517" s="25"/>
      <c r="AV2517" s="26"/>
      <c r="AW2517" s="26"/>
      <c r="AX2517" s="27"/>
      <c r="AY2517" s="27"/>
      <c r="AZ2517" s="27"/>
      <c r="BA2517" s="27"/>
      <c r="BB2517" s="27"/>
      <c r="BC2517" s="27"/>
      <c r="BD2517" s="27"/>
      <c r="BE2517" s="27"/>
      <c r="BF2517" s="27"/>
      <c r="BG2517" s="27"/>
      <c r="BH2517" s="27"/>
      <c r="BI2517" s="27"/>
      <c r="BT2517" s="31"/>
      <c r="BU2517" s="32"/>
      <c r="BV2517" s="33"/>
      <c r="BW2517" s="32"/>
      <c r="BX2517" s="32"/>
      <c r="BY2517" s="34"/>
      <c r="CA2517" s="32"/>
      <c r="CB2517" s="32"/>
    </row>
    <row r="2518" spans="1:80">
      <c r="A2518" s="20"/>
      <c r="B2518" s="21"/>
      <c r="C2518" s="21"/>
      <c r="D2518" s="21"/>
      <c r="E2518" s="21"/>
      <c r="F2518" s="21"/>
      <c r="G2518" s="21"/>
      <c r="H2518" s="21"/>
      <c r="I2518" s="21"/>
      <c r="J2518" s="21"/>
      <c r="K2518" s="22"/>
      <c r="L2518" s="22"/>
      <c r="M2518" s="22"/>
      <c r="N2518" s="22"/>
      <c r="O2518" s="22"/>
      <c r="P2518" s="22"/>
      <c r="Q2518" s="22"/>
      <c r="R2518" s="22"/>
      <c r="S2518" s="22"/>
      <c r="T2518" s="22"/>
      <c r="U2518" s="22"/>
      <c r="V2518" s="22"/>
      <c r="W2518" s="22"/>
      <c r="X2518" s="22"/>
      <c r="Y2518" s="22"/>
      <c r="Z2518" s="22"/>
      <c r="AA2518" s="22"/>
      <c r="AB2518" s="23"/>
      <c r="AC2518" s="23"/>
      <c r="AD2518" s="22"/>
      <c r="AE2518" s="24"/>
      <c r="AF2518" s="24"/>
      <c r="AG2518" s="24"/>
      <c r="AH2518" s="24"/>
      <c r="AI2518" s="24"/>
      <c r="AJ2518" s="24"/>
      <c r="AK2518" s="24"/>
      <c r="AL2518" s="24"/>
      <c r="AM2518" s="24"/>
      <c r="AN2518" s="24"/>
      <c r="AO2518" s="24"/>
      <c r="AP2518" s="24"/>
      <c r="AQ2518" s="24"/>
      <c r="AR2518" s="24"/>
      <c r="AS2518" s="24"/>
      <c r="AT2518" s="25"/>
      <c r="AV2518" s="26"/>
      <c r="AW2518" s="26"/>
      <c r="AX2518" s="27"/>
      <c r="AY2518" s="27"/>
      <c r="AZ2518" s="27"/>
      <c r="BA2518" s="27"/>
      <c r="BB2518" s="27"/>
      <c r="BC2518" s="27"/>
      <c r="BD2518" s="27"/>
      <c r="BE2518" s="27"/>
      <c r="BF2518" s="27"/>
      <c r="BG2518" s="27"/>
      <c r="BH2518" s="27"/>
      <c r="BI2518" s="27"/>
      <c r="BT2518" s="31"/>
      <c r="BU2518" s="32"/>
      <c r="BV2518" s="33"/>
      <c r="BW2518" s="32"/>
      <c r="BX2518" s="32"/>
      <c r="BY2518" s="34"/>
      <c r="CA2518" s="32"/>
      <c r="CB2518" s="32"/>
    </row>
    <row r="2519" spans="1:80">
      <c r="A2519" s="20"/>
      <c r="B2519" s="21"/>
      <c r="C2519" s="21"/>
      <c r="D2519" s="21"/>
      <c r="E2519" s="21"/>
      <c r="F2519" s="21"/>
      <c r="G2519" s="21"/>
      <c r="H2519" s="21"/>
      <c r="I2519" s="21"/>
      <c r="J2519" s="21"/>
      <c r="K2519" s="22"/>
      <c r="L2519" s="22"/>
      <c r="M2519" s="22"/>
      <c r="N2519" s="22"/>
      <c r="O2519" s="22"/>
      <c r="P2519" s="22"/>
      <c r="Q2519" s="22"/>
      <c r="R2519" s="22"/>
      <c r="S2519" s="22"/>
      <c r="T2519" s="22"/>
      <c r="U2519" s="22"/>
      <c r="V2519" s="22"/>
      <c r="W2519" s="22"/>
      <c r="X2519" s="22"/>
      <c r="Y2519" s="22"/>
      <c r="Z2519" s="22"/>
      <c r="AA2519" s="22"/>
      <c r="AB2519" s="23"/>
      <c r="AC2519" s="23"/>
      <c r="AD2519" s="22"/>
      <c r="AE2519" s="24"/>
      <c r="AF2519" s="24"/>
      <c r="AG2519" s="24"/>
      <c r="AH2519" s="24"/>
      <c r="AI2519" s="24"/>
      <c r="AJ2519" s="24"/>
      <c r="AK2519" s="24"/>
      <c r="AL2519" s="24"/>
      <c r="AM2519" s="24"/>
      <c r="AN2519" s="24"/>
      <c r="AO2519" s="24"/>
      <c r="AP2519" s="24"/>
      <c r="AQ2519" s="24"/>
      <c r="AR2519" s="24"/>
      <c r="AS2519" s="24"/>
      <c r="AT2519" s="25"/>
      <c r="AV2519" s="26"/>
      <c r="AW2519" s="26"/>
      <c r="AX2519" s="27"/>
      <c r="AY2519" s="27"/>
      <c r="AZ2519" s="27"/>
      <c r="BA2519" s="27"/>
      <c r="BB2519" s="27"/>
      <c r="BC2519" s="27"/>
      <c r="BD2519" s="27"/>
      <c r="BE2519" s="27"/>
      <c r="BF2519" s="27"/>
      <c r="BG2519" s="27"/>
      <c r="BH2519" s="27"/>
      <c r="BI2519" s="27"/>
      <c r="BT2519" s="31"/>
      <c r="BU2519" s="32"/>
      <c r="BV2519" s="33"/>
      <c r="BW2519" s="32"/>
      <c r="BX2519" s="32"/>
      <c r="BY2519" s="34"/>
      <c r="CA2519" s="32"/>
      <c r="CB2519" s="32"/>
    </row>
    <row r="2520" spans="1:80">
      <c r="A2520" s="20"/>
      <c r="B2520" s="21"/>
      <c r="C2520" s="21"/>
      <c r="D2520" s="21"/>
      <c r="E2520" s="21"/>
      <c r="F2520" s="21"/>
      <c r="G2520" s="21"/>
      <c r="H2520" s="21"/>
      <c r="I2520" s="21"/>
      <c r="J2520" s="21"/>
      <c r="K2520" s="22"/>
      <c r="L2520" s="22"/>
      <c r="M2520" s="22"/>
      <c r="N2520" s="22"/>
      <c r="O2520" s="22"/>
      <c r="P2520" s="22"/>
      <c r="Q2520" s="22"/>
      <c r="R2520" s="22"/>
      <c r="S2520" s="22"/>
      <c r="T2520" s="22"/>
      <c r="U2520" s="22"/>
      <c r="V2520" s="22"/>
      <c r="W2520" s="22"/>
      <c r="X2520" s="22"/>
      <c r="Y2520" s="22"/>
      <c r="Z2520" s="22"/>
      <c r="AA2520" s="22"/>
      <c r="AB2520" s="23"/>
      <c r="AC2520" s="23"/>
      <c r="AD2520" s="22"/>
      <c r="AE2520" s="24"/>
      <c r="AF2520" s="24"/>
      <c r="AG2520" s="24"/>
      <c r="AH2520" s="24"/>
      <c r="AI2520" s="24"/>
      <c r="AJ2520" s="24"/>
      <c r="AK2520" s="24"/>
      <c r="AL2520" s="24"/>
      <c r="AM2520" s="24"/>
      <c r="AN2520" s="24"/>
      <c r="AO2520" s="24"/>
      <c r="AP2520" s="24"/>
      <c r="AQ2520" s="24"/>
      <c r="AR2520" s="24"/>
      <c r="AS2520" s="24"/>
      <c r="AT2520" s="25"/>
      <c r="AV2520" s="26"/>
      <c r="AW2520" s="26"/>
      <c r="AX2520" s="27"/>
      <c r="AY2520" s="27"/>
      <c r="AZ2520" s="27"/>
      <c r="BA2520" s="27"/>
      <c r="BB2520" s="27"/>
      <c r="BC2520" s="27"/>
      <c r="BD2520" s="27"/>
      <c r="BE2520" s="27"/>
      <c r="BF2520" s="27"/>
      <c r="BG2520" s="27"/>
      <c r="BH2520" s="27"/>
      <c r="BI2520" s="27"/>
      <c r="BT2520" s="31"/>
      <c r="BU2520" s="32"/>
      <c r="BV2520" s="33"/>
      <c r="BW2520" s="32"/>
      <c r="BX2520" s="32"/>
      <c r="BY2520" s="34"/>
      <c r="CA2520" s="32"/>
      <c r="CB2520" s="32"/>
    </row>
    <row r="2521" spans="1:80">
      <c r="A2521" s="20"/>
      <c r="B2521" s="21"/>
      <c r="C2521" s="21"/>
      <c r="D2521" s="21"/>
      <c r="E2521" s="21"/>
      <c r="F2521" s="21"/>
      <c r="G2521" s="21"/>
      <c r="H2521" s="21"/>
      <c r="I2521" s="21"/>
      <c r="J2521" s="21"/>
      <c r="K2521" s="22"/>
      <c r="L2521" s="22"/>
      <c r="M2521" s="22"/>
      <c r="N2521" s="22"/>
      <c r="O2521" s="22"/>
      <c r="P2521" s="22"/>
      <c r="Q2521" s="22"/>
      <c r="R2521" s="22"/>
      <c r="S2521" s="22"/>
      <c r="T2521" s="22"/>
      <c r="U2521" s="22"/>
      <c r="V2521" s="22"/>
      <c r="W2521" s="22"/>
      <c r="X2521" s="22"/>
      <c r="Y2521" s="22"/>
      <c r="Z2521" s="22"/>
      <c r="AA2521" s="22"/>
      <c r="AB2521" s="23"/>
      <c r="AC2521" s="23"/>
      <c r="AD2521" s="22"/>
      <c r="AE2521" s="24"/>
      <c r="AF2521" s="24"/>
      <c r="AG2521" s="24"/>
      <c r="AH2521" s="24"/>
      <c r="AI2521" s="24"/>
      <c r="AJ2521" s="24"/>
      <c r="AK2521" s="24"/>
      <c r="AL2521" s="24"/>
      <c r="AM2521" s="24"/>
      <c r="AN2521" s="24"/>
      <c r="AO2521" s="24"/>
      <c r="AP2521" s="24"/>
      <c r="AQ2521" s="24"/>
      <c r="AR2521" s="24"/>
      <c r="AS2521" s="24"/>
      <c r="AT2521" s="25"/>
      <c r="AV2521" s="26"/>
      <c r="AW2521" s="26"/>
      <c r="AX2521" s="27"/>
      <c r="AY2521" s="27"/>
      <c r="AZ2521" s="27"/>
      <c r="BA2521" s="27"/>
      <c r="BB2521" s="27"/>
      <c r="BC2521" s="27"/>
      <c r="BD2521" s="27"/>
      <c r="BE2521" s="27"/>
      <c r="BF2521" s="27"/>
      <c r="BG2521" s="27"/>
      <c r="BH2521" s="27"/>
      <c r="BI2521" s="27"/>
      <c r="BT2521" s="31"/>
      <c r="BU2521" s="32"/>
      <c r="BV2521" s="33"/>
      <c r="BW2521" s="32"/>
      <c r="BX2521" s="32"/>
      <c r="BY2521" s="34"/>
      <c r="CA2521" s="32"/>
      <c r="CB2521" s="32"/>
    </row>
    <row r="2522" spans="1:80">
      <c r="A2522" s="20"/>
      <c r="B2522" s="21"/>
      <c r="C2522" s="21"/>
      <c r="D2522" s="21"/>
      <c r="E2522" s="21"/>
      <c r="F2522" s="21"/>
      <c r="G2522" s="21"/>
      <c r="H2522" s="21"/>
      <c r="I2522" s="21"/>
      <c r="J2522" s="21"/>
      <c r="K2522" s="22"/>
      <c r="L2522" s="22"/>
      <c r="M2522" s="22"/>
      <c r="N2522" s="22"/>
      <c r="O2522" s="22"/>
      <c r="P2522" s="22"/>
      <c r="Q2522" s="22"/>
      <c r="R2522" s="22"/>
      <c r="S2522" s="22"/>
      <c r="T2522" s="22"/>
      <c r="U2522" s="22"/>
      <c r="V2522" s="22"/>
      <c r="W2522" s="22"/>
      <c r="X2522" s="22"/>
      <c r="Y2522" s="22"/>
      <c r="Z2522" s="22"/>
      <c r="AA2522" s="22"/>
      <c r="AB2522" s="23"/>
      <c r="AC2522" s="23"/>
      <c r="AD2522" s="22"/>
      <c r="AE2522" s="24"/>
      <c r="AF2522" s="24"/>
      <c r="AG2522" s="24"/>
      <c r="AH2522" s="24"/>
      <c r="AI2522" s="24"/>
      <c r="AJ2522" s="24"/>
      <c r="AK2522" s="24"/>
      <c r="AL2522" s="24"/>
      <c r="AM2522" s="24"/>
      <c r="AN2522" s="24"/>
      <c r="AO2522" s="24"/>
      <c r="AP2522" s="24"/>
      <c r="AQ2522" s="24"/>
      <c r="AR2522" s="24"/>
      <c r="AS2522" s="24"/>
      <c r="AT2522" s="25"/>
      <c r="AV2522" s="26"/>
      <c r="AW2522" s="26"/>
      <c r="AX2522" s="27"/>
      <c r="AY2522" s="27"/>
      <c r="AZ2522" s="27"/>
      <c r="BA2522" s="27"/>
      <c r="BB2522" s="27"/>
      <c r="BC2522" s="27"/>
      <c r="BD2522" s="27"/>
      <c r="BE2522" s="27"/>
      <c r="BF2522" s="27"/>
      <c r="BG2522" s="27"/>
      <c r="BH2522" s="27"/>
      <c r="BI2522" s="27"/>
      <c r="BT2522" s="31"/>
      <c r="BU2522" s="32"/>
      <c r="BV2522" s="33"/>
      <c r="BW2522" s="32"/>
      <c r="BX2522" s="32"/>
      <c r="BY2522" s="34"/>
      <c r="CA2522" s="32"/>
      <c r="CB2522" s="32"/>
    </row>
    <row r="2523" spans="1:80">
      <c r="A2523" s="20"/>
      <c r="B2523" s="21"/>
      <c r="C2523" s="21"/>
      <c r="D2523" s="21"/>
      <c r="E2523" s="21"/>
      <c r="F2523" s="21"/>
      <c r="G2523" s="21"/>
      <c r="H2523" s="21"/>
      <c r="I2523" s="21"/>
      <c r="J2523" s="21"/>
      <c r="K2523" s="22"/>
      <c r="L2523" s="22"/>
      <c r="M2523" s="22"/>
      <c r="N2523" s="22"/>
      <c r="O2523" s="22"/>
      <c r="P2523" s="22"/>
      <c r="Q2523" s="22"/>
      <c r="R2523" s="22"/>
      <c r="S2523" s="22"/>
      <c r="T2523" s="22"/>
      <c r="U2523" s="22"/>
      <c r="V2523" s="22"/>
      <c r="W2523" s="22"/>
      <c r="X2523" s="22"/>
      <c r="Y2523" s="22"/>
      <c r="Z2523" s="22"/>
      <c r="AA2523" s="22"/>
      <c r="AB2523" s="23"/>
      <c r="AC2523" s="23"/>
      <c r="AD2523" s="22"/>
      <c r="AE2523" s="24"/>
      <c r="AF2523" s="24"/>
      <c r="AG2523" s="24"/>
      <c r="AH2523" s="24"/>
      <c r="AI2523" s="24"/>
      <c r="AJ2523" s="24"/>
      <c r="AK2523" s="24"/>
      <c r="AL2523" s="24"/>
      <c r="AM2523" s="24"/>
      <c r="AN2523" s="24"/>
      <c r="AO2523" s="24"/>
      <c r="AP2523" s="24"/>
      <c r="AQ2523" s="24"/>
      <c r="AR2523" s="24"/>
      <c r="AS2523" s="24"/>
      <c r="AT2523" s="25"/>
      <c r="AV2523" s="26"/>
      <c r="AW2523" s="26"/>
      <c r="AX2523" s="27"/>
      <c r="AY2523" s="27"/>
      <c r="AZ2523" s="27"/>
      <c r="BA2523" s="27"/>
      <c r="BB2523" s="27"/>
      <c r="BC2523" s="27"/>
      <c r="BD2523" s="27"/>
      <c r="BE2523" s="27"/>
      <c r="BF2523" s="27"/>
      <c r="BG2523" s="27"/>
      <c r="BH2523" s="27"/>
      <c r="BI2523" s="27"/>
      <c r="BT2523" s="31"/>
      <c r="BU2523" s="32"/>
      <c r="BV2523" s="33"/>
      <c r="BW2523" s="32"/>
      <c r="BX2523" s="32"/>
      <c r="BY2523" s="34"/>
      <c r="CA2523" s="32"/>
      <c r="CB2523" s="32"/>
    </row>
    <row r="2524" spans="1:80">
      <c r="A2524" s="20"/>
      <c r="B2524" s="21"/>
      <c r="C2524" s="21"/>
      <c r="D2524" s="21"/>
      <c r="E2524" s="21"/>
      <c r="F2524" s="21"/>
      <c r="G2524" s="21"/>
      <c r="H2524" s="21"/>
      <c r="I2524" s="21"/>
      <c r="J2524" s="21"/>
      <c r="K2524" s="22"/>
      <c r="L2524" s="22"/>
      <c r="M2524" s="22"/>
      <c r="N2524" s="22"/>
      <c r="O2524" s="22"/>
      <c r="P2524" s="22"/>
      <c r="Q2524" s="22"/>
      <c r="R2524" s="22"/>
      <c r="S2524" s="22"/>
      <c r="T2524" s="22"/>
      <c r="U2524" s="22"/>
      <c r="V2524" s="22"/>
      <c r="W2524" s="22"/>
      <c r="X2524" s="22"/>
      <c r="Y2524" s="22"/>
      <c r="Z2524" s="22"/>
      <c r="AA2524" s="22"/>
      <c r="AB2524" s="23"/>
      <c r="AC2524" s="23"/>
      <c r="AD2524" s="22"/>
      <c r="AE2524" s="24"/>
      <c r="AF2524" s="24"/>
      <c r="AG2524" s="24"/>
      <c r="AH2524" s="24"/>
      <c r="AI2524" s="24"/>
      <c r="AJ2524" s="24"/>
      <c r="AK2524" s="24"/>
      <c r="AL2524" s="24"/>
      <c r="AM2524" s="24"/>
      <c r="AN2524" s="24"/>
      <c r="AO2524" s="24"/>
      <c r="AP2524" s="24"/>
      <c r="AQ2524" s="24"/>
      <c r="AR2524" s="24"/>
      <c r="AS2524" s="24"/>
      <c r="AT2524" s="25"/>
      <c r="AV2524" s="26"/>
      <c r="AW2524" s="26"/>
      <c r="AX2524" s="27"/>
      <c r="AY2524" s="27"/>
      <c r="AZ2524" s="27"/>
      <c r="BA2524" s="27"/>
      <c r="BB2524" s="27"/>
      <c r="BC2524" s="27"/>
      <c r="BD2524" s="27"/>
      <c r="BE2524" s="27"/>
      <c r="BF2524" s="27"/>
      <c r="BG2524" s="27"/>
      <c r="BH2524" s="27"/>
      <c r="BI2524" s="27"/>
      <c r="BT2524" s="31"/>
      <c r="BU2524" s="32"/>
      <c r="BV2524" s="33"/>
      <c r="BW2524" s="32"/>
      <c r="BX2524" s="32"/>
      <c r="BY2524" s="34"/>
      <c r="CA2524" s="32"/>
      <c r="CB2524" s="32"/>
    </row>
    <row r="2525" spans="1:80">
      <c r="A2525" s="20"/>
      <c r="B2525" s="21"/>
      <c r="C2525" s="21"/>
      <c r="D2525" s="21"/>
      <c r="E2525" s="21"/>
      <c r="F2525" s="21"/>
      <c r="G2525" s="21"/>
      <c r="H2525" s="21"/>
      <c r="I2525" s="21"/>
      <c r="J2525" s="21"/>
      <c r="K2525" s="22"/>
      <c r="L2525" s="22"/>
      <c r="M2525" s="22"/>
      <c r="N2525" s="22"/>
      <c r="O2525" s="22"/>
      <c r="P2525" s="22"/>
      <c r="Q2525" s="22"/>
      <c r="R2525" s="22"/>
      <c r="S2525" s="22"/>
      <c r="T2525" s="22"/>
      <c r="U2525" s="22"/>
      <c r="V2525" s="22"/>
      <c r="W2525" s="22"/>
      <c r="X2525" s="22"/>
      <c r="Y2525" s="22"/>
      <c r="Z2525" s="22"/>
      <c r="AA2525" s="22"/>
      <c r="AB2525" s="23"/>
      <c r="AC2525" s="23"/>
      <c r="AD2525" s="22"/>
      <c r="AE2525" s="24"/>
      <c r="AF2525" s="24"/>
      <c r="AG2525" s="24"/>
      <c r="AH2525" s="24"/>
      <c r="AI2525" s="24"/>
      <c r="AJ2525" s="24"/>
      <c r="AK2525" s="24"/>
      <c r="AL2525" s="24"/>
      <c r="AM2525" s="24"/>
      <c r="AN2525" s="24"/>
      <c r="AO2525" s="24"/>
      <c r="AP2525" s="24"/>
      <c r="AQ2525" s="24"/>
      <c r="AR2525" s="24"/>
      <c r="AS2525" s="24"/>
      <c r="AT2525" s="25"/>
      <c r="AV2525" s="26"/>
      <c r="AW2525" s="26"/>
      <c r="AX2525" s="27"/>
      <c r="AY2525" s="27"/>
      <c r="AZ2525" s="27"/>
      <c r="BA2525" s="27"/>
      <c r="BB2525" s="27"/>
      <c r="BC2525" s="27"/>
      <c r="BD2525" s="27"/>
      <c r="BE2525" s="27"/>
      <c r="BF2525" s="27"/>
      <c r="BG2525" s="27"/>
      <c r="BH2525" s="27"/>
      <c r="BI2525" s="27"/>
      <c r="BT2525" s="31"/>
      <c r="BU2525" s="32"/>
      <c r="BV2525" s="33"/>
      <c r="BW2525" s="32"/>
      <c r="BX2525" s="32"/>
      <c r="BY2525" s="34"/>
      <c r="CA2525" s="32"/>
      <c r="CB2525" s="32"/>
    </row>
    <row r="2526" spans="1:80">
      <c r="A2526" s="20"/>
      <c r="B2526" s="21"/>
      <c r="C2526" s="21"/>
      <c r="D2526" s="21"/>
      <c r="E2526" s="21"/>
      <c r="F2526" s="21"/>
      <c r="G2526" s="21"/>
      <c r="H2526" s="21"/>
      <c r="I2526" s="21"/>
      <c r="J2526" s="21"/>
      <c r="K2526" s="22"/>
      <c r="L2526" s="22"/>
      <c r="M2526" s="22"/>
      <c r="N2526" s="22"/>
      <c r="O2526" s="22"/>
      <c r="P2526" s="22"/>
      <c r="Q2526" s="22"/>
      <c r="R2526" s="22"/>
      <c r="S2526" s="22"/>
      <c r="T2526" s="22"/>
      <c r="U2526" s="22"/>
      <c r="V2526" s="22"/>
      <c r="W2526" s="22"/>
      <c r="X2526" s="22"/>
      <c r="Y2526" s="22"/>
      <c r="Z2526" s="22"/>
      <c r="AA2526" s="22"/>
      <c r="AB2526" s="23"/>
      <c r="AC2526" s="23"/>
      <c r="AD2526" s="22"/>
      <c r="AE2526" s="24"/>
      <c r="AF2526" s="24"/>
      <c r="AG2526" s="24"/>
      <c r="AH2526" s="24"/>
      <c r="AI2526" s="24"/>
      <c r="AJ2526" s="24"/>
      <c r="AK2526" s="24"/>
      <c r="AL2526" s="24"/>
      <c r="AM2526" s="24"/>
      <c r="AN2526" s="24"/>
      <c r="AO2526" s="24"/>
      <c r="AP2526" s="24"/>
      <c r="AQ2526" s="24"/>
      <c r="AR2526" s="24"/>
      <c r="AS2526" s="24"/>
      <c r="AT2526" s="25"/>
      <c r="AV2526" s="26"/>
      <c r="AW2526" s="26"/>
      <c r="AX2526" s="27"/>
      <c r="AY2526" s="27"/>
      <c r="AZ2526" s="27"/>
      <c r="BA2526" s="27"/>
      <c r="BB2526" s="27"/>
      <c r="BC2526" s="27"/>
      <c r="BD2526" s="27"/>
      <c r="BE2526" s="27"/>
      <c r="BF2526" s="27"/>
      <c r="BG2526" s="27"/>
      <c r="BH2526" s="27"/>
      <c r="BI2526" s="27"/>
      <c r="BT2526" s="31"/>
      <c r="BU2526" s="32"/>
      <c r="BV2526" s="33"/>
      <c r="BW2526" s="32"/>
      <c r="BX2526" s="32"/>
      <c r="BY2526" s="34"/>
      <c r="CA2526" s="32"/>
      <c r="CB2526" s="32"/>
    </row>
    <row r="2527" spans="1:80">
      <c r="A2527" s="20"/>
      <c r="B2527" s="21"/>
      <c r="C2527" s="21"/>
      <c r="D2527" s="21"/>
      <c r="E2527" s="21"/>
      <c r="F2527" s="21"/>
      <c r="G2527" s="21"/>
      <c r="H2527" s="21"/>
      <c r="I2527" s="21"/>
      <c r="J2527" s="21"/>
      <c r="K2527" s="22"/>
      <c r="L2527" s="22"/>
      <c r="M2527" s="22"/>
      <c r="N2527" s="22"/>
      <c r="O2527" s="22"/>
      <c r="P2527" s="22"/>
      <c r="Q2527" s="22"/>
      <c r="R2527" s="22"/>
      <c r="S2527" s="22"/>
      <c r="T2527" s="22"/>
      <c r="U2527" s="22"/>
      <c r="V2527" s="22"/>
      <c r="W2527" s="22"/>
      <c r="X2527" s="22"/>
      <c r="Y2527" s="22"/>
      <c r="Z2527" s="22"/>
      <c r="AA2527" s="22"/>
      <c r="AB2527" s="23"/>
      <c r="AC2527" s="23"/>
      <c r="AD2527" s="22"/>
      <c r="AE2527" s="24"/>
      <c r="AF2527" s="24"/>
      <c r="AG2527" s="24"/>
      <c r="AH2527" s="24"/>
      <c r="AI2527" s="24"/>
      <c r="AJ2527" s="24"/>
      <c r="AK2527" s="24"/>
      <c r="AL2527" s="24"/>
      <c r="AM2527" s="24"/>
      <c r="AN2527" s="24"/>
      <c r="AO2527" s="24"/>
      <c r="AP2527" s="24"/>
      <c r="AQ2527" s="24"/>
      <c r="AR2527" s="24"/>
      <c r="AS2527" s="24"/>
      <c r="AT2527" s="25"/>
      <c r="AV2527" s="26"/>
      <c r="AW2527" s="26"/>
      <c r="AX2527" s="27"/>
      <c r="AY2527" s="27"/>
      <c r="AZ2527" s="27"/>
      <c r="BA2527" s="27"/>
      <c r="BB2527" s="27"/>
      <c r="BC2527" s="27"/>
      <c r="BD2527" s="27"/>
      <c r="BE2527" s="27"/>
      <c r="BF2527" s="27"/>
      <c r="BG2527" s="27"/>
      <c r="BH2527" s="27"/>
      <c r="BI2527" s="27"/>
      <c r="BT2527" s="31"/>
      <c r="BU2527" s="32"/>
      <c r="BV2527" s="33"/>
      <c r="BW2527" s="32"/>
      <c r="BX2527" s="32"/>
      <c r="BY2527" s="34"/>
      <c r="CA2527" s="32"/>
      <c r="CB2527" s="32"/>
    </row>
    <row r="2528" spans="1:80">
      <c r="A2528" s="20"/>
      <c r="B2528" s="21"/>
      <c r="C2528" s="21"/>
      <c r="D2528" s="21"/>
      <c r="E2528" s="21"/>
      <c r="F2528" s="21"/>
      <c r="G2528" s="21"/>
      <c r="H2528" s="21"/>
      <c r="I2528" s="21"/>
      <c r="J2528" s="21"/>
      <c r="K2528" s="22"/>
      <c r="L2528" s="22"/>
      <c r="M2528" s="22"/>
      <c r="N2528" s="22"/>
      <c r="O2528" s="22"/>
      <c r="P2528" s="22"/>
      <c r="Q2528" s="22"/>
      <c r="R2528" s="22"/>
      <c r="S2528" s="22"/>
      <c r="T2528" s="22"/>
      <c r="U2528" s="22"/>
      <c r="V2528" s="22"/>
      <c r="W2528" s="22"/>
      <c r="X2528" s="22"/>
      <c r="Y2528" s="22"/>
      <c r="Z2528" s="22"/>
      <c r="AA2528" s="22"/>
      <c r="AB2528" s="23"/>
      <c r="AC2528" s="23"/>
      <c r="AD2528" s="22"/>
      <c r="AE2528" s="24"/>
      <c r="AF2528" s="24"/>
      <c r="AG2528" s="24"/>
      <c r="AH2528" s="24"/>
      <c r="AI2528" s="24"/>
      <c r="AJ2528" s="24"/>
      <c r="AK2528" s="24"/>
      <c r="AL2528" s="24"/>
      <c r="AM2528" s="24"/>
      <c r="AN2528" s="24"/>
      <c r="AO2528" s="24"/>
      <c r="AP2528" s="24"/>
      <c r="AQ2528" s="24"/>
      <c r="AR2528" s="24"/>
      <c r="AS2528" s="24"/>
      <c r="AT2528" s="25"/>
      <c r="AV2528" s="26"/>
      <c r="AW2528" s="26"/>
      <c r="AX2528" s="27"/>
      <c r="AY2528" s="27"/>
      <c r="AZ2528" s="27"/>
      <c r="BA2528" s="27"/>
      <c r="BB2528" s="27"/>
      <c r="BC2528" s="27"/>
      <c r="BD2528" s="27"/>
      <c r="BE2528" s="27"/>
      <c r="BF2528" s="27"/>
      <c r="BG2528" s="27"/>
      <c r="BH2528" s="27"/>
      <c r="BI2528" s="27"/>
      <c r="BT2528" s="31"/>
      <c r="BU2528" s="32"/>
      <c r="BV2528" s="33"/>
      <c r="BW2528" s="32"/>
      <c r="BX2528" s="32"/>
      <c r="BY2528" s="34"/>
      <c r="CA2528" s="32"/>
      <c r="CB2528" s="32"/>
    </row>
    <row r="2529" spans="1:80">
      <c r="A2529" s="20"/>
      <c r="B2529" s="21"/>
      <c r="C2529" s="21"/>
      <c r="D2529" s="21"/>
      <c r="E2529" s="21"/>
      <c r="F2529" s="21"/>
      <c r="G2529" s="21"/>
      <c r="H2529" s="21"/>
      <c r="I2529" s="21"/>
      <c r="J2529" s="21"/>
      <c r="K2529" s="22"/>
      <c r="L2529" s="22"/>
      <c r="M2529" s="22"/>
      <c r="N2529" s="22"/>
      <c r="O2529" s="22"/>
      <c r="P2529" s="22"/>
      <c r="Q2529" s="22"/>
      <c r="R2529" s="22"/>
      <c r="S2529" s="22"/>
      <c r="T2529" s="22"/>
      <c r="U2529" s="22"/>
      <c r="V2529" s="22"/>
      <c r="W2529" s="22"/>
      <c r="X2529" s="22"/>
      <c r="Y2529" s="22"/>
      <c r="Z2529" s="22"/>
      <c r="AA2529" s="22"/>
      <c r="AB2529" s="23"/>
      <c r="AC2529" s="23"/>
      <c r="AD2529" s="22"/>
      <c r="AE2529" s="24"/>
      <c r="AF2529" s="24"/>
      <c r="AG2529" s="24"/>
      <c r="AH2529" s="24"/>
      <c r="AI2529" s="24"/>
      <c r="AJ2529" s="24"/>
      <c r="AK2529" s="24"/>
      <c r="AL2529" s="24"/>
      <c r="AM2529" s="24"/>
      <c r="AN2529" s="24"/>
      <c r="AO2529" s="24"/>
      <c r="AP2529" s="24"/>
      <c r="AQ2529" s="24"/>
      <c r="AR2529" s="24"/>
      <c r="AS2529" s="24"/>
      <c r="AT2529" s="25"/>
      <c r="AV2529" s="26"/>
      <c r="AW2529" s="26"/>
      <c r="AX2529" s="27"/>
      <c r="AY2529" s="27"/>
      <c r="AZ2529" s="27"/>
      <c r="BA2529" s="27"/>
      <c r="BB2529" s="27"/>
      <c r="BC2529" s="27"/>
      <c r="BD2529" s="27"/>
      <c r="BE2529" s="27"/>
      <c r="BF2529" s="27"/>
      <c r="BG2529" s="27"/>
      <c r="BH2529" s="27"/>
      <c r="BI2529" s="27"/>
      <c r="BT2529" s="31"/>
      <c r="BU2529" s="32"/>
      <c r="BV2529" s="33"/>
      <c r="BW2529" s="32"/>
      <c r="BX2529" s="32"/>
      <c r="BY2529" s="34"/>
      <c r="CA2529" s="32"/>
      <c r="CB2529" s="32"/>
    </row>
    <row r="2530" spans="1:80">
      <c r="A2530" s="20"/>
      <c r="B2530" s="21"/>
      <c r="C2530" s="21"/>
      <c r="D2530" s="21"/>
      <c r="E2530" s="21"/>
      <c r="F2530" s="21"/>
      <c r="G2530" s="21"/>
      <c r="H2530" s="21"/>
      <c r="I2530" s="21"/>
      <c r="J2530" s="21"/>
      <c r="K2530" s="22"/>
      <c r="L2530" s="22"/>
      <c r="M2530" s="22"/>
      <c r="N2530" s="22"/>
      <c r="O2530" s="22"/>
      <c r="P2530" s="22"/>
      <c r="Q2530" s="22"/>
      <c r="R2530" s="22"/>
      <c r="S2530" s="22"/>
      <c r="T2530" s="22"/>
      <c r="U2530" s="22"/>
      <c r="V2530" s="22"/>
      <c r="W2530" s="22"/>
      <c r="X2530" s="22"/>
      <c r="Y2530" s="22"/>
      <c r="Z2530" s="22"/>
      <c r="AA2530" s="22"/>
      <c r="AB2530" s="23"/>
      <c r="AC2530" s="23"/>
      <c r="AD2530" s="22"/>
      <c r="AE2530" s="24"/>
      <c r="AF2530" s="24"/>
      <c r="AG2530" s="24"/>
      <c r="AH2530" s="24"/>
      <c r="AI2530" s="24"/>
      <c r="AJ2530" s="24"/>
      <c r="AK2530" s="24"/>
      <c r="AL2530" s="24"/>
      <c r="AM2530" s="24"/>
      <c r="AN2530" s="24"/>
      <c r="AO2530" s="24"/>
      <c r="AP2530" s="24"/>
      <c r="AQ2530" s="24"/>
      <c r="AR2530" s="24"/>
      <c r="AS2530" s="24"/>
      <c r="AT2530" s="25"/>
      <c r="AV2530" s="26"/>
      <c r="AW2530" s="26"/>
      <c r="AX2530" s="27"/>
      <c r="AY2530" s="27"/>
      <c r="AZ2530" s="27"/>
      <c r="BA2530" s="27"/>
      <c r="BB2530" s="27"/>
      <c r="BC2530" s="27"/>
      <c r="BD2530" s="27"/>
      <c r="BE2530" s="27"/>
      <c r="BF2530" s="27"/>
      <c r="BG2530" s="27"/>
      <c r="BH2530" s="27"/>
      <c r="BI2530" s="27"/>
      <c r="BT2530" s="31"/>
      <c r="BU2530" s="32"/>
      <c r="BV2530" s="33"/>
      <c r="BW2530" s="32"/>
      <c r="BX2530" s="32"/>
      <c r="BY2530" s="34"/>
      <c r="CA2530" s="32"/>
      <c r="CB2530" s="32"/>
    </row>
    <row r="2531" spans="1:80">
      <c r="A2531" s="20"/>
      <c r="B2531" s="21"/>
      <c r="C2531" s="21"/>
      <c r="D2531" s="21"/>
      <c r="E2531" s="21"/>
      <c r="F2531" s="21"/>
      <c r="G2531" s="21"/>
      <c r="H2531" s="21"/>
      <c r="I2531" s="21"/>
      <c r="J2531" s="21"/>
      <c r="K2531" s="22"/>
      <c r="L2531" s="22"/>
      <c r="M2531" s="22"/>
      <c r="N2531" s="22"/>
      <c r="O2531" s="22"/>
      <c r="P2531" s="22"/>
      <c r="Q2531" s="22"/>
      <c r="R2531" s="22"/>
      <c r="S2531" s="22"/>
      <c r="T2531" s="22"/>
      <c r="U2531" s="22"/>
      <c r="V2531" s="22"/>
      <c r="W2531" s="22"/>
      <c r="X2531" s="22"/>
      <c r="Y2531" s="22"/>
      <c r="Z2531" s="22"/>
      <c r="AA2531" s="22"/>
      <c r="AB2531" s="23"/>
      <c r="AC2531" s="23"/>
      <c r="AD2531" s="22"/>
      <c r="AE2531" s="24"/>
      <c r="AF2531" s="24"/>
      <c r="AG2531" s="24"/>
      <c r="AH2531" s="24"/>
      <c r="AI2531" s="24"/>
      <c r="AJ2531" s="24"/>
      <c r="AK2531" s="24"/>
      <c r="AL2531" s="24"/>
      <c r="AM2531" s="24"/>
      <c r="AN2531" s="24"/>
      <c r="AO2531" s="24"/>
      <c r="AP2531" s="24"/>
      <c r="AQ2531" s="24"/>
      <c r="AR2531" s="24"/>
      <c r="AS2531" s="24"/>
      <c r="AT2531" s="25"/>
      <c r="AV2531" s="26"/>
      <c r="AW2531" s="26"/>
      <c r="AX2531" s="27"/>
      <c r="AY2531" s="27"/>
      <c r="AZ2531" s="27"/>
      <c r="BA2531" s="27"/>
      <c r="BB2531" s="27"/>
      <c r="BC2531" s="27"/>
      <c r="BD2531" s="27"/>
      <c r="BE2531" s="27"/>
      <c r="BF2531" s="27"/>
      <c r="BG2531" s="27"/>
      <c r="BH2531" s="27"/>
      <c r="BI2531" s="27"/>
      <c r="BT2531" s="31"/>
      <c r="BU2531" s="32"/>
      <c r="BV2531" s="33"/>
      <c r="BW2531" s="32"/>
      <c r="BX2531" s="32"/>
      <c r="BY2531" s="34"/>
      <c r="CA2531" s="32"/>
      <c r="CB2531" s="32"/>
    </row>
    <row r="2532" spans="1:80">
      <c r="A2532" s="20"/>
      <c r="B2532" s="21"/>
      <c r="C2532" s="21"/>
      <c r="D2532" s="21"/>
      <c r="E2532" s="21"/>
      <c r="F2532" s="21"/>
      <c r="G2532" s="21"/>
      <c r="H2532" s="21"/>
      <c r="I2532" s="21"/>
      <c r="J2532" s="21"/>
      <c r="K2532" s="22"/>
      <c r="L2532" s="22"/>
      <c r="M2532" s="22"/>
      <c r="N2532" s="22"/>
      <c r="O2532" s="22"/>
      <c r="P2532" s="22"/>
      <c r="Q2532" s="22"/>
      <c r="R2532" s="22"/>
      <c r="S2532" s="22"/>
      <c r="T2532" s="22"/>
      <c r="U2532" s="22"/>
      <c r="V2532" s="22"/>
      <c r="W2532" s="22"/>
      <c r="X2532" s="22"/>
      <c r="Y2532" s="22"/>
      <c r="Z2532" s="22"/>
      <c r="AA2532" s="22"/>
      <c r="AB2532" s="23"/>
      <c r="AC2532" s="23"/>
      <c r="AD2532" s="22"/>
      <c r="AE2532" s="24"/>
      <c r="AF2532" s="24"/>
      <c r="AG2532" s="24"/>
      <c r="AH2532" s="24"/>
      <c r="AI2532" s="24"/>
      <c r="AJ2532" s="24"/>
      <c r="AK2532" s="24"/>
      <c r="AL2532" s="24"/>
      <c r="AM2532" s="24"/>
      <c r="AN2532" s="24"/>
      <c r="AO2532" s="24"/>
      <c r="AP2532" s="24"/>
      <c r="AQ2532" s="24"/>
      <c r="AR2532" s="24"/>
      <c r="AS2532" s="24"/>
      <c r="AT2532" s="25"/>
      <c r="AV2532" s="26"/>
      <c r="AW2532" s="26"/>
      <c r="AX2532" s="27"/>
      <c r="AY2532" s="27"/>
      <c r="AZ2532" s="27"/>
      <c r="BA2532" s="27"/>
      <c r="BB2532" s="27"/>
      <c r="BC2532" s="27"/>
      <c r="BD2532" s="27"/>
      <c r="BE2532" s="27"/>
      <c r="BF2532" s="27"/>
      <c r="BG2532" s="27"/>
      <c r="BH2532" s="27"/>
      <c r="BI2532" s="27"/>
      <c r="BT2532" s="31"/>
      <c r="BU2532" s="32"/>
      <c r="BV2532" s="33"/>
      <c r="BW2532" s="32"/>
      <c r="BX2532" s="32"/>
      <c r="BY2532" s="34"/>
      <c r="CA2532" s="32"/>
      <c r="CB2532" s="32"/>
    </row>
    <row r="2533" spans="1:80">
      <c r="A2533" s="20"/>
      <c r="B2533" s="21"/>
      <c r="C2533" s="21"/>
      <c r="D2533" s="21"/>
      <c r="E2533" s="21"/>
      <c r="F2533" s="21"/>
      <c r="G2533" s="21"/>
      <c r="H2533" s="21"/>
      <c r="I2533" s="21"/>
      <c r="J2533" s="21"/>
      <c r="K2533" s="22"/>
      <c r="L2533" s="22"/>
      <c r="M2533" s="22"/>
      <c r="N2533" s="22"/>
      <c r="O2533" s="22"/>
      <c r="P2533" s="22"/>
      <c r="Q2533" s="22"/>
      <c r="R2533" s="22"/>
      <c r="S2533" s="22"/>
      <c r="T2533" s="22"/>
      <c r="U2533" s="22"/>
      <c r="V2533" s="22"/>
      <c r="W2533" s="22"/>
      <c r="X2533" s="22"/>
      <c r="Y2533" s="22"/>
      <c r="Z2533" s="22"/>
      <c r="AA2533" s="22"/>
      <c r="AB2533" s="23"/>
      <c r="AC2533" s="23"/>
      <c r="AD2533" s="22"/>
      <c r="AE2533" s="24"/>
      <c r="AF2533" s="24"/>
      <c r="AG2533" s="24"/>
      <c r="AH2533" s="24"/>
      <c r="AI2533" s="24"/>
      <c r="AJ2533" s="24"/>
      <c r="AK2533" s="24"/>
      <c r="AL2533" s="24"/>
      <c r="AM2533" s="24"/>
      <c r="AN2533" s="24"/>
      <c r="AO2533" s="24"/>
      <c r="AP2533" s="24"/>
      <c r="AQ2533" s="24"/>
      <c r="AR2533" s="24"/>
      <c r="AS2533" s="24"/>
      <c r="AT2533" s="25"/>
      <c r="AV2533" s="26"/>
      <c r="AW2533" s="26"/>
      <c r="AX2533" s="27"/>
      <c r="AY2533" s="27"/>
      <c r="AZ2533" s="27"/>
      <c r="BA2533" s="27"/>
      <c r="BB2533" s="27"/>
      <c r="BC2533" s="27"/>
      <c r="BD2533" s="27"/>
      <c r="BE2533" s="27"/>
      <c r="BF2533" s="27"/>
      <c r="BG2533" s="27"/>
      <c r="BH2533" s="27"/>
      <c r="BI2533" s="27"/>
      <c r="BT2533" s="31"/>
      <c r="BU2533" s="32"/>
      <c r="BV2533" s="33"/>
      <c r="BW2533" s="32"/>
      <c r="BX2533" s="32"/>
      <c r="BY2533" s="34"/>
      <c r="CA2533" s="32"/>
      <c r="CB2533" s="32"/>
    </row>
    <row r="2534" spans="1:80">
      <c r="A2534" s="20"/>
      <c r="B2534" s="21"/>
      <c r="C2534" s="21"/>
      <c r="D2534" s="21"/>
      <c r="E2534" s="21"/>
      <c r="F2534" s="21"/>
      <c r="G2534" s="21"/>
      <c r="H2534" s="21"/>
      <c r="I2534" s="21"/>
      <c r="J2534" s="21"/>
      <c r="K2534" s="22"/>
      <c r="L2534" s="22"/>
      <c r="M2534" s="22"/>
      <c r="N2534" s="22"/>
      <c r="O2534" s="22"/>
      <c r="P2534" s="22"/>
      <c r="Q2534" s="22"/>
      <c r="R2534" s="22"/>
      <c r="S2534" s="22"/>
      <c r="T2534" s="22"/>
      <c r="U2534" s="22"/>
      <c r="V2534" s="22"/>
      <c r="W2534" s="22"/>
      <c r="X2534" s="22"/>
      <c r="Y2534" s="22"/>
      <c r="Z2534" s="22"/>
      <c r="AA2534" s="22"/>
      <c r="AB2534" s="23"/>
      <c r="AC2534" s="23"/>
      <c r="AD2534" s="22"/>
      <c r="AE2534" s="24"/>
      <c r="AF2534" s="24"/>
      <c r="AG2534" s="24"/>
      <c r="AH2534" s="24"/>
      <c r="AI2534" s="24"/>
      <c r="AJ2534" s="24"/>
      <c r="AK2534" s="24"/>
      <c r="AL2534" s="24"/>
      <c r="AM2534" s="24"/>
      <c r="AN2534" s="24"/>
      <c r="AO2534" s="24"/>
      <c r="AP2534" s="24"/>
      <c r="AQ2534" s="24"/>
      <c r="AR2534" s="24"/>
      <c r="AS2534" s="24"/>
      <c r="AT2534" s="25"/>
      <c r="AV2534" s="26"/>
      <c r="AW2534" s="26"/>
      <c r="AX2534" s="27"/>
      <c r="AY2534" s="27"/>
      <c r="AZ2534" s="27"/>
      <c r="BA2534" s="27"/>
      <c r="BB2534" s="27"/>
      <c r="BC2534" s="27"/>
      <c r="BD2534" s="27"/>
      <c r="BE2534" s="27"/>
      <c r="BF2534" s="27"/>
      <c r="BG2534" s="27"/>
      <c r="BH2534" s="27"/>
      <c r="BI2534" s="27"/>
      <c r="BT2534" s="31"/>
      <c r="BU2534" s="32"/>
      <c r="BV2534" s="33"/>
      <c r="BW2534" s="32"/>
      <c r="BX2534" s="32"/>
      <c r="BY2534" s="34"/>
      <c r="CA2534" s="32"/>
      <c r="CB2534" s="32"/>
    </row>
    <row r="2535" spans="1:80">
      <c r="A2535" s="20"/>
      <c r="B2535" s="21"/>
      <c r="C2535" s="21"/>
      <c r="D2535" s="21"/>
      <c r="E2535" s="21"/>
      <c r="F2535" s="21"/>
      <c r="G2535" s="21"/>
      <c r="H2535" s="21"/>
      <c r="I2535" s="21"/>
      <c r="J2535" s="21"/>
      <c r="K2535" s="22"/>
      <c r="L2535" s="22"/>
      <c r="M2535" s="22"/>
      <c r="N2535" s="22"/>
      <c r="O2535" s="22"/>
      <c r="P2535" s="22"/>
      <c r="Q2535" s="22"/>
      <c r="R2535" s="22"/>
      <c r="S2535" s="22"/>
      <c r="T2535" s="22"/>
      <c r="U2535" s="22"/>
      <c r="V2535" s="22"/>
      <c r="W2535" s="22"/>
      <c r="X2535" s="22"/>
      <c r="Y2535" s="22"/>
      <c r="Z2535" s="22"/>
      <c r="AA2535" s="22"/>
      <c r="AB2535" s="23"/>
      <c r="AC2535" s="23"/>
      <c r="AD2535" s="22"/>
      <c r="AE2535" s="24"/>
      <c r="AF2535" s="24"/>
      <c r="AG2535" s="24"/>
      <c r="AH2535" s="24"/>
      <c r="AI2535" s="24"/>
      <c r="AJ2535" s="24"/>
      <c r="AK2535" s="24"/>
      <c r="AL2535" s="24"/>
      <c r="AM2535" s="24"/>
      <c r="AN2535" s="24"/>
      <c r="AO2535" s="24"/>
      <c r="AP2535" s="24"/>
      <c r="AQ2535" s="24"/>
      <c r="AR2535" s="24"/>
      <c r="AS2535" s="24"/>
      <c r="AT2535" s="25"/>
      <c r="AV2535" s="26"/>
      <c r="AW2535" s="26"/>
      <c r="AX2535" s="27"/>
      <c r="AY2535" s="27"/>
      <c r="AZ2535" s="27"/>
      <c r="BA2535" s="27"/>
      <c r="BB2535" s="27"/>
      <c r="BC2535" s="27"/>
      <c r="BD2535" s="27"/>
      <c r="BE2535" s="27"/>
      <c r="BF2535" s="27"/>
      <c r="BG2535" s="27"/>
      <c r="BH2535" s="27"/>
      <c r="BI2535" s="27"/>
      <c r="BT2535" s="31"/>
      <c r="BU2535" s="32"/>
      <c r="BV2535" s="33"/>
      <c r="BW2535" s="32"/>
      <c r="BX2535" s="32"/>
      <c r="BY2535" s="34"/>
      <c r="CA2535" s="32"/>
      <c r="CB2535" s="32"/>
    </row>
    <row r="2536" spans="1:80">
      <c r="A2536" s="20"/>
      <c r="B2536" s="21"/>
      <c r="C2536" s="21"/>
      <c r="D2536" s="21"/>
      <c r="E2536" s="21"/>
      <c r="F2536" s="21"/>
      <c r="G2536" s="21"/>
      <c r="H2536" s="21"/>
      <c r="I2536" s="21"/>
      <c r="J2536" s="21"/>
      <c r="K2536" s="22"/>
      <c r="L2536" s="22"/>
      <c r="M2536" s="22"/>
      <c r="N2536" s="22"/>
      <c r="O2536" s="22"/>
      <c r="P2536" s="22"/>
      <c r="Q2536" s="22"/>
      <c r="R2536" s="22"/>
      <c r="S2536" s="22"/>
      <c r="T2536" s="22"/>
      <c r="U2536" s="22"/>
      <c r="V2536" s="22"/>
      <c r="W2536" s="22"/>
      <c r="X2536" s="22"/>
      <c r="Y2536" s="22"/>
      <c r="Z2536" s="22"/>
      <c r="AA2536" s="22"/>
      <c r="AB2536" s="23"/>
      <c r="AC2536" s="23"/>
      <c r="AD2536" s="22"/>
      <c r="AE2536" s="24"/>
      <c r="AF2536" s="24"/>
      <c r="AG2536" s="24"/>
      <c r="AH2536" s="24"/>
      <c r="AI2536" s="24"/>
      <c r="AJ2536" s="24"/>
      <c r="AK2536" s="24"/>
      <c r="AL2536" s="24"/>
      <c r="AM2536" s="24"/>
      <c r="AN2536" s="24"/>
      <c r="AO2536" s="24"/>
      <c r="AP2536" s="24"/>
      <c r="AQ2536" s="24"/>
      <c r="AR2536" s="24"/>
      <c r="AS2536" s="24"/>
      <c r="AT2536" s="25"/>
      <c r="AV2536" s="26"/>
      <c r="AW2536" s="26"/>
      <c r="AX2536" s="27"/>
      <c r="AY2536" s="27"/>
      <c r="AZ2536" s="27"/>
      <c r="BA2536" s="27"/>
      <c r="BB2536" s="27"/>
      <c r="BC2536" s="27"/>
      <c r="BD2536" s="27"/>
      <c r="BE2536" s="27"/>
      <c r="BF2536" s="27"/>
      <c r="BG2536" s="27"/>
      <c r="BH2536" s="27"/>
      <c r="BI2536" s="27"/>
      <c r="BT2536" s="31"/>
      <c r="BU2536" s="32"/>
      <c r="BV2536" s="33"/>
      <c r="BW2536" s="32"/>
      <c r="BX2536" s="32"/>
      <c r="BY2536" s="34"/>
      <c r="CA2536" s="32"/>
      <c r="CB2536" s="32"/>
    </row>
    <row r="2537" spans="1:80">
      <c r="A2537" s="20"/>
      <c r="B2537" s="21"/>
      <c r="C2537" s="21"/>
      <c r="D2537" s="21"/>
      <c r="E2537" s="21"/>
      <c r="F2537" s="21"/>
      <c r="G2537" s="21"/>
      <c r="H2537" s="21"/>
      <c r="I2537" s="21"/>
      <c r="J2537" s="21"/>
      <c r="K2537" s="22"/>
      <c r="L2537" s="22"/>
      <c r="M2537" s="22"/>
      <c r="N2537" s="22"/>
      <c r="O2537" s="22"/>
      <c r="P2537" s="22"/>
      <c r="Q2537" s="22"/>
      <c r="R2537" s="22"/>
      <c r="S2537" s="22"/>
      <c r="T2537" s="22"/>
      <c r="U2537" s="22"/>
      <c r="V2537" s="22"/>
      <c r="W2537" s="22"/>
      <c r="X2537" s="22"/>
      <c r="Y2537" s="22"/>
      <c r="Z2537" s="22"/>
      <c r="AA2537" s="22"/>
      <c r="AB2537" s="23"/>
      <c r="AC2537" s="23"/>
      <c r="AD2537" s="22"/>
      <c r="AE2537" s="24"/>
      <c r="AF2537" s="24"/>
      <c r="AG2537" s="24"/>
      <c r="AH2537" s="24"/>
      <c r="AI2537" s="24"/>
      <c r="AJ2537" s="24"/>
      <c r="AK2537" s="24"/>
      <c r="AL2537" s="24"/>
      <c r="AM2537" s="24"/>
      <c r="AN2537" s="24"/>
      <c r="AO2537" s="24"/>
      <c r="AP2537" s="24"/>
      <c r="AQ2537" s="24"/>
      <c r="AR2537" s="24"/>
      <c r="AS2537" s="24"/>
      <c r="AT2537" s="25"/>
      <c r="AV2537" s="26"/>
      <c r="AW2537" s="26"/>
      <c r="AX2537" s="27"/>
      <c r="AY2537" s="27"/>
      <c r="AZ2537" s="27"/>
      <c r="BA2537" s="27"/>
      <c r="BB2537" s="27"/>
      <c r="BC2537" s="27"/>
      <c r="BD2537" s="27"/>
      <c r="BE2537" s="27"/>
      <c r="BF2537" s="27"/>
      <c r="BG2537" s="27"/>
      <c r="BH2537" s="27"/>
      <c r="BI2537" s="27"/>
      <c r="BT2537" s="31"/>
      <c r="BU2537" s="32"/>
      <c r="BV2537" s="33"/>
      <c r="BW2537" s="32"/>
      <c r="BX2537" s="32"/>
      <c r="BY2537" s="34"/>
      <c r="CA2537" s="32"/>
      <c r="CB2537" s="32"/>
    </row>
    <row r="2538" spans="1:80">
      <c r="A2538" s="20"/>
      <c r="B2538" s="21"/>
      <c r="C2538" s="21"/>
      <c r="D2538" s="21"/>
      <c r="E2538" s="21"/>
      <c r="F2538" s="21"/>
      <c r="G2538" s="21"/>
      <c r="H2538" s="21"/>
      <c r="I2538" s="21"/>
      <c r="J2538" s="21"/>
      <c r="K2538" s="22"/>
      <c r="L2538" s="22"/>
      <c r="M2538" s="22"/>
      <c r="N2538" s="22"/>
      <c r="O2538" s="22"/>
      <c r="P2538" s="22"/>
      <c r="Q2538" s="22"/>
      <c r="R2538" s="22"/>
      <c r="S2538" s="22"/>
      <c r="T2538" s="22"/>
      <c r="U2538" s="22"/>
      <c r="V2538" s="22"/>
      <c r="W2538" s="22"/>
      <c r="X2538" s="22"/>
      <c r="Y2538" s="22"/>
      <c r="Z2538" s="22"/>
      <c r="AA2538" s="22"/>
      <c r="AB2538" s="23"/>
      <c r="AC2538" s="23"/>
      <c r="AD2538" s="22"/>
      <c r="AE2538" s="24"/>
      <c r="AF2538" s="24"/>
      <c r="AG2538" s="24"/>
      <c r="AH2538" s="24"/>
      <c r="AI2538" s="24"/>
      <c r="AJ2538" s="24"/>
      <c r="AK2538" s="24"/>
      <c r="AL2538" s="24"/>
      <c r="AM2538" s="24"/>
      <c r="AN2538" s="24"/>
      <c r="AO2538" s="24"/>
      <c r="AP2538" s="24"/>
      <c r="AQ2538" s="24"/>
      <c r="AR2538" s="24"/>
      <c r="AS2538" s="24"/>
      <c r="AT2538" s="25"/>
      <c r="AV2538" s="26"/>
      <c r="AW2538" s="26"/>
      <c r="AX2538" s="27"/>
      <c r="AY2538" s="27"/>
      <c r="AZ2538" s="27"/>
      <c r="BA2538" s="27"/>
      <c r="BB2538" s="27"/>
      <c r="BC2538" s="27"/>
      <c r="BD2538" s="27"/>
      <c r="BE2538" s="27"/>
      <c r="BF2538" s="27"/>
      <c r="BG2538" s="27"/>
      <c r="BH2538" s="27"/>
      <c r="BI2538" s="27"/>
      <c r="BT2538" s="31"/>
      <c r="BU2538" s="32"/>
      <c r="BV2538" s="33"/>
      <c r="BW2538" s="32"/>
      <c r="BX2538" s="32"/>
      <c r="BY2538" s="34"/>
      <c r="CA2538" s="32"/>
      <c r="CB2538" s="32"/>
    </row>
    <row r="2539" spans="1:80">
      <c r="A2539" s="20"/>
      <c r="B2539" s="21"/>
      <c r="C2539" s="21"/>
      <c r="D2539" s="21"/>
      <c r="E2539" s="21"/>
      <c r="F2539" s="21"/>
      <c r="G2539" s="21"/>
      <c r="H2539" s="21"/>
      <c r="I2539" s="21"/>
      <c r="J2539" s="21"/>
      <c r="K2539" s="22"/>
      <c r="L2539" s="22"/>
      <c r="M2539" s="22"/>
      <c r="N2539" s="22"/>
      <c r="O2539" s="22"/>
      <c r="P2539" s="22"/>
      <c r="Q2539" s="22"/>
      <c r="R2539" s="22"/>
      <c r="S2539" s="22"/>
      <c r="T2539" s="22"/>
      <c r="U2539" s="22"/>
      <c r="V2539" s="22"/>
      <c r="W2539" s="22"/>
      <c r="X2539" s="22"/>
      <c r="Y2539" s="22"/>
      <c r="Z2539" s="22"/>
      <c r="AA2539" s="22"/>
      <c r="AB2539" s="23"/>
      <c r="AC2539" s="23"/>
      <c r="AD2539" s="22"/>
      <c r="AE2539" s="24"/>
      <c r="AF2539" s="24"/>
      <c r="AG2539" s="24"/>
      <c r="AH2539" s="24"/>
      <c r="AI2539" s="24"/>
      <c r="AJ2539" s="24"/>
      <c r="AK2539" s="24"/>
      <c r="AL2539" s="24"/>
      <c r="AM2539" s="24"/>
      <c r="AN2539" s="24"/>
      <c r="AO2539" s="24"/>
      <c r="AP2539" s="24"/>
      <c r="AQ2539" s="24"/>
      <c r="AR2539" s="24"/>
      <c r="AS2539" s="24"/>
      <c r="AT2539" s="25"/>
      <c r="AV2539" s="26"/>
      <c r="AW2539" s="26"/>
      <c r="AX2539" s="27"/>
      <c r="AY2539" s="27"/>
      <c r="AZ2539" s="27"/>
      <c r="BA2539" s="27"/>
      <c r="BB2539" s="27"/>
      <c r="BC2539" s="27"/>
      <c r="BD2539" s="27"/>
      <c r="BE2539" s="27"/>
      <c r="BF2539" s="27"/>
      <c r="BG2539" s="27"/>
      <c r="BH2539" s="27"/>
      <c r="BI2539" s="27"/>
      <c r="BT2539" s="31"/>
      <c r="BU2539" s="32"/>
      <c r="BV2539" s="33"/>
      <c r="BW2539" s="32"/>
      <c r="BX2539" s="32"/>
      <c r="BY2539" s="34"/>
      <c r="CA2539" s="32"/>
      <c r="CB2539" s="32"/>
    </row>
    <row r="2540" spans="1:80">
      <c r="A2540" s="20"/>
      <c r="B2540" s="21"/>
      <c r="C2540" s="21"/>
      <c r="D2540" s="21"/>
      <c r="E2540" s="21"/>
      <c r="F2540" s="21"/>
      <c r="G2540" s="21"/>
      <c r="H2540" s="21"/>
      <c r="I2540" s="21"/>
      <c r="J2540" s="21"/>
      <c r="K2540" s="22"/>
      <c r="L2540" s="22"/>
      <c r="M2540" s="22"/>
      <c r="N2540" s="22"/>
      <c r="O2540" s="22"/>
      <c r="P2540" s="22"/>
      <c r="Q2540" s="22"/>
      <c r="R2540" s="22"/>
      <c r="S2540" s="22"/>
      <c r="T2540" s="22"/>
      <c r="U2540" s="22"/>
      <c r="V2540" s="22"/>
      <c r="W2540" s="22"/>
      <c r="X2540" s="22"/>
      <c r="Y2540" s="22"/>
      <c r="Z2540" s="22"/>
      <c r="AA2540" s="22"/>
      <c r="AB2540" s="23"/>
      <c r="AC2540" s="23"/>
      <c r="AD2540" s="22"/>
      <c r="AE2540" s="24"/>
      <c r="AF2540" s="24"/>
      <c r="AG2540" s="24"/>
      <c r="AH2540" s="24"/>
      <c r="AI2540" s="24"/>
      <c r="AJ2540" s="24"/>
      <c r="AK2540" s="24"/>
      <c r="AL2540" s="24"/>
      <c r="AM2540" s="24"/>
      <c r="AN2540" s="24"/>
      <c r="AO2540" s="24"/>
      <c r="AP2540" s="24"/>
      <c r="AQ2540" s="24"/>
      <c r="AR2540" s="24"/>
      <c r="AS2540" s="24"/>
      <c r="AT2540" s="25"/>
      <c r="AV2540" s="26"/>
      <c r="AW2540" s="26"/>
      <c r="AX2540" s="27"/>
      <c r="AY2540" s="27"/>
      <c r="AZ2540" s="27"/>
      <c r="BA2540" s="27"/>
      <c r="BB2540" s="27"/>
      <c r="BC2540" s="27"/>
      <c r="BD2540" s="27"/>
      <c r="BE2540" s="27"/>
      <c r="BF2540" s="27"/>
      <c r="BG2540" s="27"/>
      <c r="BH2540" s="27"/>
      <c r="BI2540" s="27"/>
      <c r="BT2540" s="31"/>
      <c r="BU2540" s="32"/>
      <c r="BV2540" s="33"/>
      <c r="BW2540" s="32"/>
      <c r="BX2540" s="32"/>
      <c r="BY2540" s="34"/>
      <c r="CA2540" s="32"/>
      <c r="CB2540" s="32"/>
    </row>
    <row r="2541" spans="1:80">
      <c r="A2541" s="20"/>
      <c r="B2541" s="21"/>
      <c r="C2541" s="21"/>
      <c r="D2541" s="21"/>
      <c r="E2541" s="21"/>
      <c r="F2541" s="21"/>
      <c r="G2541" s="21"/>
      <c r="H2541" s="21"/>
      <c r="I2541" s="21"/>
      <c r="J2541" s="21"/>
      <c r="K2541" s="22"/>
      <c r="L2541" s="22"/>
      <c r="M2541" s="22"/>
      <c r="N2541" s="22"/>
      <c r="O2541" s="22"/>
      <c r="P2541" s="22"/>
      <c r="Q2541" s="22"/>
      <c r="R2541" s="22"/>
      <c r="S2541" s="22"/>
      <c r="T2541" s="22"/>
      <c r="U2541" s="22"/>
      <c r="V2541" s="22"/>
      <c r="W2541" s="22"/>
      <c r="X2541" s="22"/>
      <c r="Y2541" s="22"/>
      <c r="Z2541" s="22"/>
      <c r="AA2541" s="22"/>
      <c r="AB2541" s="23"/>
      <c r="AC2541" s="23"/>
      <c r="AD2541" s="22"/>
      <c r="AE2541" s="24"/>
      <c r="AF2541" s="24"/>
      <c r="AG2541" s="24"/>
      <c r="AH2541" s="24"/>
      <c r="AI2541" s="24"/>
      <c r="AJ2541" s="24"/>
      <c r="AK2541" s="24"/>
      <c r="AL2541" s="24"/>
      <c r="AM2541" s="24"/>
      <c r="AN2541" s="24"/>
      <c r="AO2541" s="24"/>
      <c r="AP2541" s="24"/>
      <c r="AQ2541" s="24"/>
      <c r="AR2541" s="24"/>
      <c r="AS2541" s="24"/>
      <c r="AT2541" s="25"/>
      <c r="AV2541" s="26"/>
      <c r="AW2541" s="26"/>
      <c r="AX2541" s="27"/>
      <c r="AY2541" s="27"/>
      <c r="AZ2541" s="27"/>
      <c r="BA2541" s="27"/>
      <c r="BB2541" s="27"/>
      <c r="BC2541" s="27"/>
      <c r="BD2541" s="27"/>
      <c r="BE2541" s="27"/>
      <c r="BF2541" s="27"/>
      <c r="BG2541" s="27"/>
      <c r="BH2541" s="27"/>
      <c r="BI2541" s="27"/>
      <c r="BT2541" s="31"/>
      <c r="BU2541" s="32"/>
      <c r="BV2541" s="33"/>
      <c r="BW2541" s="32"/>
      <c r="BX2541" s="32"/>
      <c r="BY2541" s="34"/>
      <c r="CA2541" s="32"/>
      <c r="CB2541" s="32"/>
    </row>
    <row r="2542" spans="1:80">
      <c r="A2542" s="20"/>
      <c r="B2542" s="21"/>
      <c r="C2542" s="21"/>
      <c r="D2542" s="21"/>
      <c r="E2542" s="21"/>
      <c r="F2542" s="21"/>
      <c r="G2542" s="21"/>
      <c r="H2542" s="21"/>
      <c r="I2542" s="21"/>
      <c r="J2542" s="21"/>
      <c r="K2542" s="22"/>
      <c r="L2542" s="22"/>
      <c r="M2542" s="22"/>
      <c r="N2542" s="22"/>
      <c r="O2542" s="22"/>
      <c r="P2542" s="22"/>
      <c r="Q2542" s="22"/>
      <c r="R2542" s="22"/>
      <c r="S2542" s="22"/>
      <c r="T2542" s="22"/>
      <c r="U2542" s="22"/>
      <c r="V2542" s="22"/>
      <c r="W2542" s="22"/>
      <c r="X2542" s="22"/>
      <c r="Y2542" s="22"/>
      <c r="Z2542" s="22"/>
      <c r="AA2542" s="22"/>
      <c r="AB2542" s="23"/>
      <c r="AC2542" s="23"/>
      <c r="AD2542" s="22"/>
      <c r="AE2542" s="24"/>
      <c r="AF2542" s="24"/>
      <c r="AG2542" s="24"/>
      <c r="AH2542" s="24"/>
      <c r="AI2542" s="24"/>
      <c r="AJ2542" s="24"/>
      <c r="AK2542" s="24"/>
      <c r="AL2542" s="24"/>
      <c r="AM2542" s="24"/>
      <c r="AN2542" s="24"/>
      <c r="AO2542" s="24"/>
      <c r="AP2542" s="24"/>
      <c r="AQ2542" s="24"/>
      <c r="AR2542" s="24"/>
      <c r="AS2542" s="24"/>
      <c r="AT2542" s="25"/>
      <c r="AV2542" s="26"/>
      <c r="AW2542" s="26"/>
      <c r="AX2542" s="27"/>
      <c r="AY2542" s="27"/>
      <c r="AZ2542" s="27"/>
      <c r="BA2542" s="27"/>
      <c r="BB2542" s="27"/>
      <c r="BC2542" s="27"/>
      <c r="BD2542" s="27"/>
      <c r="BE2542" s="27"/>
      <c r="BF2542" s="27"/>
      <c r="BG2542" s="27"/>
      <c r="BH2542" s="27"/>
      <c r="BI2542" s="27"/>
      <c r="BT2542" s="31"/>
      <c r="BU2542" s="32"/>
      <c r="BV2542" s="33"/>
      <c r="BW2542" s="32"/>
      <c r="BX2542" s="32"/>
      <c r="BY2542" s="34"/>
      <c r="CA2542" s="32"/>
      <c r="CB2542" s="32"/>
    </row>
    <row r="2543" spans="1:80">
      <c r="A2543" s="20"/>
      <c r="B2543" s="21"/>
      <c r="C2543" s="21"/>
      <c r="D2543" s="21"/>
      <c r="E2543" s="21"/>
      <c r="F2543" s="21"/>
      <c r="G2543" s="21"/>
      <c r="H2543" s="21"/>
      <c r="I2543" s="21"/>
      <c r="J2543" s="21"/>
      <c r="K2543" s="22"/>
      <c r="L2543" s="22"/>
      <c r="M2543" s="22"/>
      <c r="N2543" s="22"/>
      <c r="O2543" s="22"/>
      <c r="P2543" s="22"/>
      <c r="Q2543" s="22"/>
      <c r="R2543" s="22"/>
      <c r="S2543" s="22"/>
      <c r="T2543" s="22"/>
      <c r="U2543" s="22"/>
      <c r="V2543" s="22"/>
      <c r="W2543" s="22"/>
      <c r="X2543" s="22"/>
      <c r="Y2543" s="22"/>
      <c r="Z2543" s="22"/>
      <c r="AA2543" s="22"/>
      <c r="AB2543" s="23"/>
      <c r="AC2543" s="23"/>
      <c r="AD2543" s="22"/>
      <c r="AE2543" s="24"/>
      <c r="AF2543" s="24"/>
      <c r="AG2543" s="24"/>
      <c r="AH2543" s="24"/>
      <c r="AI2543" s="24"/>
      <c r="AJ2543" s="24"/>
      <c r="AK2543" s="24"/>
      <c r="AL2543" s="24"/>
      <c r="AM2543" s="24"/>
      <c r="AN2543" s="24"/>
      <c r="AO2543" s="24"/>
      <c r="AP2543" s="24"/>
      <c r="AQ2543" s="24"/>
      <c r="AR2543" s="24"/>
      <c r="AS2543" s="24"/>
      <c r="AT2543" s="25"/>
      <c r="AV2543" s="26"/>
      <c r="AW2543" s="26"/>
      <c r="AX2543" s="27"/>
      <c r="AY2543" s="27"/>
      <c r="AZ2543" s="27"/>
      <c r="BA2543" s="27"/>
      <c r="BB2543" s="27"/>
      <c r="BC2543" s="27"/>
      <c r="BD2543" s="27"/>
      <c r="BE2543" s="27"/>
      <c r="BF2543" s="27"/>
      <c r="BG2543" s="27"/>
      <c r="BH2543" s="27"/>
      <c r="BI2543" s="27"/>
      <c r="BT2543" s="31"/>
      <c r="BU2543" s="32"/>
      <c r="BV2543" s="33"/>
      <c r="BW2543" s="32"/>
      <c r="BX2543" s="32"/>
      <c r="BY2543" s="34"/>
      <c r="CA2543" s="32"/>
      <c r="CB2543" s="32"/>
    </row>
    <row r="2544" spans="1:80">
      <c r="A2544" s="20"/>
      <c r="B2544" s="21"/>
      <c r="C2544" s="21"/>
      <c r="D2544" s="21"/>
      <c r="E2544" s="21"/>
      <c r="F2544" s="21"/>
      <c r="G2544" s="21"/>
      <c r="H2544" s="21"/>
      <c r="I2544" s="21"/>
      <c r="J2544" s="21"/>
      <c r="K2544" s="22"/>
      <c r="L2544" s="22"/>
      <c r="M2544" s="22"/>
      <c r="N2544" s="22"/>
      <c r="O2544" s="22"/>
      <c r="P2544" s="22"/>
      <c r="Q2544" s="22"/>
      <c r="R2544" s="22"/>
      <c r="S2544" s="22"/>
      <c r="T2544" s="22"/>
      <c r="U2544" s="22"/>
      <c r="V2544" s="22"/>
      <c r="W2544" s="22"/>
      <c r="X2544" s="22"/>
      <c r="Y2544" s="22"/>
      <c r="Z2544" s="22"/>
      <c r="AA2544" s="22"/>
      <c r="AB2544" s="23"/>
      <c r="AC2544" s="23"/>
      <c r="AD2544" s="22"/>
      <c r="AE2544" s="24"/>
      <c r="AF2544" s="24"/>
      <c r="AG2544" s="24"/>
      <c r="AH2544" s="24"/>
      <c r="AI2544" s="24"/>
      <c r="AJ2544" s="24"/>
      <c r="AK2544" s="24"/>
      <c r="AL2544" s="24"/>
      <c r="AM2544" s="24"/>
      <c r="AN2544" s="24"/>
      <c r="AO2544" s="24"/>
      <c r="AP2544" s="24"/>
      <c r="AQ2544" s="24"/>
      <c r="AR2544" s="24"/>
      <c r="AS2544" s="24"/>
      <c r="AT2544" s="25"/>
      <c r="AV2544" s="26"/>
      <c r="AW2544" s="26"/>
      <c r="AX2544" s="27"/>
      <c r="AY2544" s="27"/>
      <c r="AZ2544" s="27"/>
      <c r="BA2544" s="27"/>
      <c r="BB2544" s="27"/>
      <c r="BC2544" s="27"/>
      <c r="BD2544" s="27"/>
      <c r="BE2544" s="27"/>
      <c r="BF2544" s="27"/>
      <c r="BG2544" s="27"/>
      <c r="BH2544" s="27"/>
      <c r="BI2544" s="27"/>
      <c r="BT2544" s="31"/>
      <c r="BU2544" s="32"/>
      <c r="BV2544" s="33"/>
      <c r="BW2544" s="32"/>
      <c r="BX2544" s="32"/>
      <c r="BY2544" s="34"/>
      <c r="CA2544" s="32"/>
      <c r="CB2544" s="32"/>
    </row>
    <row r="2545" spans="1:80">
      <c r="A2545" s="20"/>
      <c r="B2545" s="21"/>
      <c r="C2545" s="21"/>
      <c r="D2545" s="21"/>
      <c r="E2545" s="21"/>
      <c r="F2545" s="21"/>
      <c r="G2545" s="21"/>
      <c r="H2545" s="21"/>
      <c r="I2545" s="21"/>
      <c r="J2545" s="21"/>
      <c r="K2545" s="22"/>
      <c r="L2545" s="22"/>
      <c r="M2545" s="22"/>
      <c r="N2545" s="22"/>
      <c r="O2545" s="22"/>
      <c r="P2545" s="22"/>
      <c r="Q2545" s="22"/>
      <c r="R2545" s="22"/>
      <c r="S2545" s="22"/>
      <c r="T2545" s="22"/>
      <c r="U2545" s="22"/>
      <c r="V2545" s="22"/>
      <c r="W2545" s="22"/>
      <c r="X2545" s="22"/>
      <c r="Y2545" s="22"/>
      <c r="Z2545" s="22"/>
      <c r="AA2545" s="22"/>
      <c r="AB2545" s="23"/>
      <c r="AC2545" s="23"/>
      <c r="AD2545" s="22"/>
      <c r="AE2545" s="24"/>
      <c r="AF2545" s="24"/>
      <c r="AG2545" s="24"/>
      <c r="AH2545" s="24"/>
      <c r="AI2545" s="24"/>
      <c r="AJ2545" s="24"/>
      <c r="AK2545" s="24"/>
      <c r="AL2545" s="24"/>
      <c r="AM2545" s="24"/>
      <c r="AN2545" s="24"/>
      <c r="AO2545" s="24"/>
      <c r="AP2545" s="24"/>
      <c r="AQ2545" s="24"/>
      <c r="AR2545" s="24"/>
      <c r="AS2545" s="24"/>
      <c r="AT2545" s="25"/>
      <c r="AV2545" s="26"/>
      <c r="AW2545" s="26"/>
      <c r="AX2545" s="27"/>
      <c r="AY2545" s="27"/>
      <c r="AZ2545" s="27"/>
      <c r="BA2545" s="27"/>
      <c r="BB2545" s="27"/>
      <c r="BC2545" s="27"/>
      <c r="BD2545" s="27"/>
      <c r="BE2545" s="27"/>
      <c r="BF2545" s="27"/>
      <c r="BG2545" s="27"/>
      <c r="BH2545" s="27"/>
      <c r="BI2545" s="27"/>
      <c r="BT2545" s="31"/>
      <c r="BU2545" s="32"/>
      <c r="BV2545" s="33"/>
      <c r="BW2545" s="32"/>
      <c r="BX2545" s="32"/>
      <c r="BY2545" s="34"/>
      <c r="CA2545" s="32"/>
      <c r="CB2545" s="32"/>
    </row>
    <row r="2546" spans="1:80">
      <c r="A2546" s="20"/>
      <c r="B2546" s="21"/>
      <c r="C2546" s="21"/>
      <c r="D2546" s="21"/>
      <c r="E2546" s="21"/>
      <c r="F2546" s="21"/>
      <c r="G2546" s="21"/>
      <c r="H2546" s="21"/>
      <c r="I2546" s="21"/>
      <c r="J2546" s="21"/>
      <c r="K2546" s="22"/>
      <c r="L2546" s="22"/>
      <c r="M2546" s="22"/>
      <c r="N2546" s="22"/>
      <c r="O2546" s="22"/>
      <c r="P2546" s="22"/>
      <c r="Q2546" s="22"/>
      <c r="R2546" s="22"/>
      <c r="S2546" s="22"/>
      <c r="T2546" s="22"/>
      <c r="U2546" s="22"/>
      <c r="V2546" s="22"/>
      <c r="W2546" s="22"/>
      <c r="X2546" s="22"/>
      <c r="Y2546" s="22"/>
      <c r="Z2546" s="22"/>
      <c r="AA2546" s="22"/>
      <c r="AB2546" s="23"/>
      <c r="AC2546" s="23"/>
      <c r="AD2546" s="22"/>
      <c r="AE2546" s="24"/>
      <c r="AF2546" s="24"/>
      <c r="AG2546" s="24"/>
      <c r="AH2546" s="24"/>
      <c r="AI2546" s="24"/>
      <c r="AJ2546" s="24"/>
      <c r="AK2546" s="24"/>
      <c r="AL2546" s="24"/>
      <c r="AM2546" s="24"/>
      <c r="AN2546" s="24"/>
      <c r="AO2546" s="24"/>
      <c r="AP2546" s="24"/>
      <c r="AQ2546" s="24"/>
      <c r="AR2546" s="24"/>
      <c r="AS2546" s="24"/>
      <c r="AT2546" s="25"/>
      <c r="AV2546" s="26"/>
      <c r="AW2546" s="26"/>
      <c r="AX2546" s="27"/>
      <c r="AY2546" s="27"/>
      <c r="AZ2546" s="27"/>
      <c r="BA2546" s="27"/>
      <c r="BB2546" s="27"/>
      <c r="BC2546" s="27"/>
      <c r="BD2546" s="27"/>
      <c r="BE2546" s="27"/>
      <c r="BF2546" s="27"/>
      <c r="BG2546" s="27"/>
      <c r="BH2546" s="27"/>
      <c r="BI2546" s="27"/>
      <c r="BT2546" s="31"/>
      <c r="BU2546" s="32"/>
      <c r="BV2546" s="33"/>
      <c r="BW2546" s="32"/>
      <c r="BX2546" s="32"/>
      <c r="BY2546" s="34"/>
      <c r="CA2546" s="32"/>
      <c r="CB2546" s="32"/>
    </row>
    <row r="2547" spans="1:80">
      <c r="A2547" s="20"/>
      <c r="B2547" s="21"/>
      <c r="C2547" s="21"/>
      <c r="D2547" s="21"/>
      <c r="E2547" s="21"/>
      <c r="F2547" s="21"/>
      <c r="G2547" s="21"/>
      <c r="H2547" s="21"/>
      <c r="I2547" s="21"/>
      <c r="J2547" s="21"/>
      <c r="K2547" s="22"/>
      <c r="L2547" s="22"/>
      <c r="M2547" s="22"/>
      <c r="N2547" s="22"/>
      <c r="O2547" s="22"/>
      <c r="P2547" s="22"/>
      <c r="Q2547" s="22"/>
      <c r="R2547" s="22"/>
      <c r="S2547" s="22"/>
      <c r="T2547" s="22"/>
      <c r="U2547" s="22"/>
      <c r="V2547" s="22"/>
      <c r="W2547" s="22"/>
      <c r="X2547" s="22"/>
      <c r="Y2547" s="22"/>
      <c r="Z2547" s="22"/>
      <c r="AA2547" s="22"/>
      <c r="AB2547" s="23"/>
      <c r="AC2547" s="23"/>
      <c r="AD2547" s="22"/>
      <c r="AE2547" s="24"/>
      <c r="AF2547" s="24"/>
      <c r="AG2547" s="24"/>
      <c r="AH2547" s="24"/>
      <c r="AI2547" s="24"/>
      <c r="AJ2547" s="24"/>
      <c r="AK2547" s="24"/>
      <c r="AL2547" s="24"/>
      <c r="AM2547" s="24"/>
      <c r="AN2547" s="24"/>
      <c r="AO2547" s="24"/>
      <c r="AP2547" s="24"/>
      <c r="AQ2547" s="24"/>
      <c r="AR2547" s="24"/>
      <c r="AS2547" s="24"/>
      <c r="AT2547" s="25"/>
      <c r="AV2547" s="26"/>
      <c r="AW2547" s="26"/>
      <c r="AX2547" s="27"/>
      <c r="AY2547" s="27"/>
      <c r="AZ2547" s="27"/>
      <c r="BA2547" s="27"/>
      <c r="BB2547" s="27"/>
      <c r="BC2547" s="27"/>
      <c r="BD2547" s="27"/>
      <c r="BE2547" s="27"/>
      <c r="BF2547" s="27"/>
      <c r="BG2547" s="27"/>
      <c r="BH2547" s="27"/>
      <c r="BI2547" s="27"/>
      <c r="BT2547" s="31"/>
      <c r="BU2547" s="32"/>
      <c r="BV2547" s="33"/>
      <c r="BW2547" s="32"/>
      <c r="BX2547" s="32"/>
      <c r="BY2547" s="34"/>
      <c r="CA2547" s="32"/>
      <c r="CB2547" s="32"/>
    </row>
    <row r="2548" spans="1:80">
      <c r="A2548" s="20"/>
      <c r="B2548" s="21"/>
      <c r="C2548" s="21"/>
      <c r="D2548" s="21"/>
      <c r="E2548" s="21"/>
      <c r="F2548" s="21"/>
      <c r="G2548" s="21"/>
      <c r="H2548" s="21"/>
      <c r="I2548" s="21"/>
      <c r="J2548" s="21"/>
      <c r="K2548" s="22"/>
      <c r="L2548" s="22"/>
      <c r="M2548" s="22"/>
      <c r="N2548" s="22"/>
      <c r="O2548" s="22"/>
      <c r="P2548" s="22"/>
      <c r="Q2548" s="22"/>
      <c r="R2548" s="22"/>
      <c r="S2548" s="22"/>
      <c r="T2548" s="22"/>
      <c r="U2548" s="22"/>
      <c r="V2548" s="22"/>
      <c r="W2548" s="22"/>
      <c r="X2548" s="22"/>
      <c r="Y2548" s="22"/>
      <c r="Z2548" s="22"/>
      <c r="AA2548" s="22"/>
      <c r="AB2548" s="23"/>
      <c r="AC2548" s="23"/>
      <c r="AD2548" s="22"/>
      <c r="AE2548" s="24"/>
      <c r="AF2548" s="24"/>
      <c r="AG2548" s="24"/>
      <c r="AH2548" s="24"/>
      <c r="AI2548" s="24"/>
      <c r="AJ2548" s="24"/>
      <c r="AK2548" s="24"/>
      <c r="AL2548" s="24"/>
      <c r="AM2548" s="24"/>
      <c r="AN2548" s="24"/>
      <c r="AO2548" s="24"/>
      <c r="AP2548" s="24"/>
      <c r="AQ2548" s="24"/>
      <c r="AR2548" s="24"/>
      <c r="AS2548" s="24"/>
      <c r="AT2548" s="25"/>
      <c r="AV2548" s="26"/>
      <c r="AW2548" s="26"/>
      <c r="AX2548" s="27"/>
      <c r="AY2548" s="27"/>
      <c r="AZ2548" s="27"/>
      <c r="BA2548" s="27"/>
      <c r="BB2548" s="27"/>
      <c r="BC2548" s="27"/>
      <c r="BD2548" s="27"/>
      <c r="BE2548" s="27"/>
      <c r="BF2548" s="27"/>
      <c r="BG2548" s="27"/>
      <c r="BH2548" s="27"/>
      <c r="BI2548" s="27"/>
      <c r="BT2548" s="31"/>
      <c r="BU2548" s="32"/>
      <c r="BV2548" s="33"/>
      <c r="BW2548" s="32"/>
      <c r="BX2548" s="32"/>
      <c r="BY2548" s="34"/>
      <c r="CA2548" s="32"/>
      <c r="CB2548" s="32"/>
    </row>
    <row r="2549" spans="1:80">
      <c r="A2549" s="20"/>
      <c r="B2549" s="21"/>
      <c r="C2549" s="21"/>
      <c r="D2549" s="21"/>
      <c r="E2549" s="21"/>
      <c r="F2549" s="21"/>
      <c r="G2549" s="21"/>
      <c r="H2549" s="21"/>
      <c r="I2549" s="21"/>
      <c r="J2549" s="21"/>
      <c r="K2549" s="22"/>
      <c r="L2549" s="22"/>
      <c r="M2549" s="22"/>
      <c r="N2549" s="22"/>
      <c r="O2549" s="22"/>
      <c r="P2549" s="22"/>
      <c r="Q2549" s="22"/>
      <c r="R2549" s="22"/>
      <c r="S2549" s="22"/>
      <c r="T2549" s="22"/>
      <c r="U2549" s="22"/>
      <c r="V2549" s="22"/>
      <c r="W2549" s="22"/>
      <c r="X2549" s="22"/>
      <c r="Y2549" s="22"/>
      <c r="Z2549" s="22"/>
      <c r="AA2549" s="22"/>
      <c r="AB2549" s="23"/>
      <c r="AC2549" s="23"/>
      <c r="AD2549" s="22"/>
      <c r="AE2549" s="24"/>
      <c r="AF2549" s="24"/>
      <c r="AG2549" s="24"/>
      <c r="AH2549" s="24"/>
      <c r="AI2549" s="24"/>
      <c r="AJ2549" s="24"/>
      <c r="AK2549" s="24"/>
      <c r="AL2549" s="24"/>
      <c r="AM2549" s="24"/>
      <c r="AN2549" s="24"/>
      <c r="AO2549" s="24"/>
      <c r="AP2549" s="24"/>
      <c r="AQ2549" s="24"/>
      <c r="AR2549" s="24"/>
      <c r="AS2549" s="24"/>
      <c r="AT2549" s="25"/>
      <c r="AV2549" s="26"/>
      <c r="AW2549" s="26"/>
      <c r="AX2549" s="27"/>
      <c r="AY2549" s="27"/>
      <c r="AZ2549" s="27"/>
      <c r="BA2549" s="27"/>
      <c r="BB2549" s="27"/>
      <c r="BC2549" s="27"/>
      <c r="BD2549" s="27"/>
      <c r="BE2549" s="27"/>
      <c r="BF2549" s="27"/>
      <c r="BG2549" s="27"/>
      <c r="BH2549" s="27"/>
      <c r="BI2549" s="27"/>
      <c r="BT2549" s="31"/>
      <c r="BU2549" s="32"/>
      <c r="BV2549" s="33"/>
      <c r="BW2549" s="32"/>
      <c r="BX2549" s="32"/>
      <c r="BY2549" s="34"/>
      <c r="CA2549" s="32"/>
      <c r="CB2549" s="32"/>
    </row>
    <row r="2550" spans="1:80">
      <c r="A2550" s="20"/>
      <c r="B2550" s="21"/>
      <c r="C2550" s="21"/>
      <c r="D2550" s="21"/>
      <c r="E2550" s="21"/>
      <c r="F2550" s="21"/>
      <c r="G2550" s="21"/>
      <c r="H2550" s="21"/>
      <c r="I2550" s="21"/>
      <c r="J2550" s="21"/>
      <c r="K2550" s="22"/>
      <c r="L2550" s="22"/>
      <c r="M2550" s="22"/>
      <c r="N2550" s="22"/>
      <c r="O2550" s="22"/>
      <c r="P2550" s="22"/>
      <c r="Q2550" s="22"/>
      <c r="R2550" s="22"/>
      <c r="S2550" s="22"/>
      <c r="T2550" s="22"/>
      <c r="U2550" s="22"/>
      <c r="V2550" s="22"/>
      <c r="W2550" s="22"/>
      <c r="X2550" s="22"/>
      <c r="Y2550" s="22"/>
      <c r="Z2550" s="22"/>
      <c r="AA2550" s="22"/>
      <c r="AB2550" s="23"/>
      <c r="AC2550" s="23"/>
      <c r="AD2550" s="22"/>
      <c r="AE2550" s="24"/>
      <c r="AF2550" s="24"/>
      <c r="AG2550" s="24"/>
      <c r="AH2550" s="24"/>
      <c r="AI2550" s="24"/>
      <c r="AJ2550" s="24"/>
      <c r="AK2550" s="24"/>
      <c r="AL2550" s="24"/>
      <c r="AM2550" s="24"/>
      <c r="AN2550" s="24"/>
      <c r="AO2550" s="24"/>
      <c r="AP2550" s="24"/>
      <c r="AQ2550" s="24"/>
      <c r="AR2550" s="24"/>
      <c r="AS2550" s="24"/>
      <c r="AT2550" s="25"/>
      <c r="AV2550" s="26"/>
      <c r="AW2550" s="26"/>
      <c r="AX2550" s="27"/>
      <c r="AY2550" s="27"/>
      <c r="AZ2550" s="27"/>
      <c r="BA2550" s="27"/>
      <c r="BB2550" s="27"/>
      <c r="BC2550" s="27"/>
      <c r="BD2550" s="27"/>
      <c r="BE2550" s="27"/>
      <c r="BF2550" s="27"/>
      <c r="BG2550" s="27"/>
      <c r="BH2550" s="27"/>
      <c r="BI2550" s="27"/>
      <c r="BT2550" s="31"/>
      <c r="BU2550" s="32"/>
      <c r="BV2550" s="33"/>
      <c r="BW2550" s="32"/>
      <c r="BX2550" s="32"/>
      <c r="BY2550" s="34"/>
      <c r="CA2550" s="32"/>
      <c r="CB2550" s="32"/>
    </row>
    <row r="2551" spans="1:80">
      <c r="A2551" s="20"/>
      <c r="B2551" s="21"/>
      <c r="C2551" s="21"/>
      <c r="D2551" s="21"/>
      <c r="E2551" s="21"/>
      <c r="F2551" s="21"/>
      <c r="G2551" s="21"/>
      <c r="H2551" s="21"/>
      <c r="I2551" s="21"/>
      <c r="J2551" s="21"/>
      <c r="K2551" s="22"/>
      <c r="L2551" s="22"/>
      <c r="M2551" s="22"/>
      <c r="N2551" s="22"/>
      <c r="O2551" s="22"/>
      <c r="P2551" s="22"/>
      <c r="Q2551" s="22"/>
      <c r="R2551" s="22"/>
      <c r="S2551" s="22"/>
      <c r="T2551" s="22"/>
      <c r="U2551" s="22"/>
      <c r="V2551" s="22"/>
      <c r="W2551" s="22"/>
      <c r="X2551" s="22"/>
      <c r="Y2551" s="22"/>
      <c r="Z2551" s="22"/>
      <c r="AA2551" s="22"/>
      <c r="AB2551" s="23"/>
      <c r="AC2551" s="23"/>
      <c r="AD2551" s="22"/>
      <c r="AE2551" s="24"/>
      <c r="AF2551" s="24"/>
      <c r="AG2551" s="24"/>
      <c r="AH2551" s="24"/>
      <c r="AI2551" s="24"/>
      <c r="AJ2551" s="24"/>
      <c r="AK2551" s="24"/>
      <c r="AL2551" s="24"/>
      <c r="AM2551" s="24"/>
      <c r="AN2551" s="24"/>
      <c r="AO2551" s="24"/>
      <c r="AP2551" s="24"/>
      <c r="AQ2551" s="24"/>
      <c r="AR2551" s="24"/>
      <c r="AS2551" s="24"/>
      <c r="AT2551" s="25"/>
      <c r="AV2551" s="26"/>
      <c r="AW2551" s="26"/>
      <c r="AX2551" s="27"/>
      <c r="AY2551" s="27"/>
      <c r="AZ2551" s="27"/>
      <c r="BA2551" s="27"/>
      <c r="BB2551" s="27"/>
      <c r="BC2551" s="27"/>
      <c r="BD2551" s="27"/>
      <c r="BE2551" s="27"/>
      <c r="BF2551" s="27"/>
      <c r="BG2551" s="27"/>
      <c r="BH2551" s="27"/>
      <c r="BI2551" s="27"/>
      <c r="BT2551" s="31"/>
      <c r="BU2551" s="32"/>
      <c r="BV2551" s="33"/>
      <c r="BW2551" s="32"/>
      <c r="BX2551" s="32"/>
      <c r="BY2551" s="34"/>
      <c r="CA2551" s="32"/>
      <c r="CB2551" s="32"/>
    </row>
    <row r="2552" spans="1:80">
      <c r="A2552" s="20"/>
      <c r="B2552" s="21"/>
      <c r="C2552" s="21"/>
      <c r="D2552" s="21"/>
      <c r="E2552" s="21"/>
      <c r="F2552" s="21"/>
      <c r="G2552" s="21"/>
      <c r="H2552" s="21"/>
      <c r="I2552" s="21"/>
      <c r="J2552" s="21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2"/>
      <c r="W2552" s="22"/>
      <c r="X2552" s="22"/>
      <c r="Y2552" s="22"/>
      <c r="Z2552" s="22"/>
      <c r="AA2552" s="22"/>
      <c r="AB2552" s="23"/>
      <c r="AC2552" s="23"/>
      <c r="AD2552" s="22"/>
      <c r="AE2552" s="24"/>
      <c r="AF2552" s="24"/>
      <c r="AG2552" s="24"/>
      <c r="AH2552" s="24"/>
      <c r="AI2552" s="24"/>
      <c r="AJ2552" s="24"/>
      <c r="AK2552" s="24"/>
      <c r="AL2552" s="24"/>
      <c r="AM2552" s="24"/>
      <c r="AN2552" s="24"/>
      <c r="AO2552" s="24"/>
      <c r="AP2552" s="24"/>
      <c r="AQ2552" s="24"/>
      <c r="AR2552" s="24"/>
      <c r="AS2552" s="24"/>
      <c r="AT2552" s="25"/>
      <c r="AV2552" s="26"/>
      <c r="AW2552" s="26"/>
      <c r="AX2552" s="27"/>
      <c r="AY2552" s="27"/>
      <c r="AZ2552" s="27"/>
      <c r="BA2552" s="27"/>
      <c r="BB2552" s="27"/>
      <c r="BC2552" s="27"/>
      <c r="BD2552" s="27"/>
      <c r="BE2552" s="27"/>
      <c r="BF2552" s="27"/>
      <c r="BG2552" s="27"/>
      <c r="BH2552" s="27"/>
      <c r="BI2552" s="27"/>
      <c r="BT2552" s="31"/>
      <c r="BU2552" s="32"/>
      <c r="BV2552" s="33"/>
      <c r="BW2552" s="32"/>
      <c r="BX2552" s="32"/>
      <c r="BY2552" s="34"/>
      <c r="CA2552" s="32"/>
      <c r="CB2552" s="32"/>
    </row>
    <row r="2553" spans="1:80">
      <c r="A2553" s="20"/>
      <c r="B2553" s="21"/>
      <c r="C2553" s="21"/>
      <c r="D2553" s="21"/>
      <c r="E2553" s="21"/>
      <c r="F2553" s="21"/>
      <c r="G2553" s="21"/>
      <c r="H2553" s="21"/>
      <c r="I2553" s="21"/>
      <c r="J2553" s="21"/>
      <c r="K2553" s="22"/>
      <c r="L2553" s="22"/>
      <c r="M2553" s="22"/>
      <c r="N2553" s="22"/>
      <c r="O2553" s="22"/>
      <c r="P2553" s="22"/>
      <c r="Q2553" s="22"/>
      <c r="R2553" s="22"/>
      <c r="S2553" s="22"/>
      <c r="T2553" s="22"/>
      <c r="U2553" s="22"/>
      <c r="V2553" s="22"/>
      <c r="W2553" s="22"/>
      <c r="X2553" s="22"/>
      <c r="Y2553" s="22"/>
      <c r="Z2553" s="22"/>
      <c r="AA2553" s="22"/>
      <c r="AB2553" s="23"/>
      <c r="AC2553" s="23"/>
      <c r="AD2553" s="22"/>
      <c r="AE2553" s="24"/>
      <c r="AF2553" s="24"/>
      <c r="AG2553" s="24"/>
      <c r="AH2553" s="24"/>
      <c r="AI2553" s="24"/>
      <c r="AJ2553" s="24"/>
      <c r="AK2553" s="24"/>
      <c r="AL2553" s="24"/>
      <c r="AM2553" s="24"/>
      <c r="AN2553" s="24"/>
      <c r="AO2553" s="24"/>
      <c r="AP2553" s="24"/>
      <c r="AQ2553" s="24"/>
      <c r="AR2553" s="24"/>
      <c r="AS2553" s="24"/>
      <c r="AT2553" s="25"/>
      <c r="AV2553" s="26"/>
      <c r="AW2553" s="26"/>
      <c r="AX2553" s="27"/>
      <c r="AY2553" s="27"/>
      <c r="AZ2553" s="27"/>
      <c r="BA2553" s="27"/>
      <c r="BB2553" s="27"/>
      <c r="BC2553" s="27"/>
      <c r="BD2553" s="27"/>
      <c r="BE2553" s="27"/>
      <c r="BF2553" s="27"/>
      <c r="BG2553" s="27"/>
      <c r="BH2553" s="27"/>
      <c r="BI2553" s="27"/>
      <c r="BT2553" s="31"/>
      <c r="BU2553" s="32"/>
      <c r="BV2553" s="33"/>
      <c r="BW2553" s="32"/>
      <c r="BX2553" s="32"/>
      <c r="BY2553" s="34"/>
      <c r="CA2553" s="32"/>
      <c r="CB2553" s="32"/>
    </row>
    <row r="2554" spans="1:80">
      <c r="A2554" s="20"/>
      <c r="B2554" s="21"/>
      <c r="C2554" s="21"/>
      <c r="D2554" s="21"/>
      <c r="E2554" s="21"/>
      <c r="F2554" s="21"/>
      <c r="G2554" s="21"/>
      <c r="H2554" s="21"/>
      <c r="I2554" s="21"/>
      <c r="J2554" s="21"/>
      <c r="K2554" s="22"/>
      <c r="L2554" s="22"/>
      <c r="M2554" s="22"/>
      <c r="N2554" s="22"/>
      <c r="O2554" s="22"/>
      <c r="P2554" s="22"/>
      <c r="Q2554" s="22"/>
      <c r="R2554" s="22"/>
      <c r="S2554" s="22"/>
      <c r="T2554" s="22"/>
      <c r="U2554" s="22"/>
      <c r="V2554" s="22"/>
      <c r="W2554" s="22"/>
      <c r="X2554" s="22"/>
      <c r="Y2554" s="22"/>
      <c r="Z2554" s="22"/>
      <c r="AA2554" s="22"/>
      <c r="AB2554" s="23"/>
      <c r="AC2554" s="23"/>
      <c r="AD2554" s="22"/>
      <c r="AE2554" s="24"/>
      <c r="AF2554" s="24"/>
      <c r="AG2554" s="24"/>
      <c r="AH2554" s="24"/>
      <c r="AI2554" s="24"/>
      <c r="AJ2554" s="24"/>
      <c r="AK2554" s="24"/>
      <c r="AL2554" s="24"/>
      <c r="AM2554" s="24"/>
      <c r="AN2554" s="24"/>
      <c r="AO2554" s="24"/>
      <c r="AP2554" s="24"/>
      <c r="AQ2554" s="24"/>
      <c r="AR2554" s="24"/>
      <c r="AS2554" s="24"/>
      <c r="AT2554" s="25"/>
      <c r="AV2554" s="26"/>
      <c r="AW2554" s="26"/>
      <c r="AX2554" s="27"/>
      <c r="AY2554" s="27"/>
      <c r="AZ2554" s="27"/>
      <c r="BA2554" s="27"/>
      <c r="BB2554" s="27"/>
      <c r="BC2554" s="27"/>
      <c r="BD2554" s="27"/>
      <c r="BE2554" s="27"/>
      <c r="BF2554" s="27"/>
      <c r="BG2554" s="27"/>
      <c r="BH2554" s="27"/>
      <c r="BI2554" s="27"/>
      <c r="BT2554" s="31"/>
      <c r="BU2554" s="32"/>
      <c r="BV2554" s="33"/>
      <c r="BW2554" s="32"/>
      <c r="BX2554" s="32"/>
      <c r="BY2554" s="34"/>
      <c r="CA2554" s="32"/>
      <c r="CB2554" s="32"/>
    </row>
    <row r="2555" spans="1:80">
      <c r="A2555" s="20"/>
      <c r="B2555" s="21"/>
      <c r="C2555" s="21"/>
      <c r="D2555" s="21"/>
      <c r="E2555" s="21"/>
      <c r="F2555" s="21"/>
      <c r="G2555" s="21"/>
      <c r="H2555" s="21"/>
      <c r="I2555" s="21"/>
      <c r="J2555" s="21"/>
      <c r="K2555" s="22"/>
      <c r="L2555" s="22"/>
      <c r="M2555" s="22"/>
      <c r="N2555" s="22"/>
      <c r="O2555" s="22"/>
      <c r="P2555" s="22"/>
      <c r="Q2555" s="22"/>
      <c r="R2555" s="22"/>
      <c r="S2555" s="22"/>
      <c r="T2555" s="22"/>
      <c r="U2555" s="22"/>
      <c r="V2555" s="22"/>
      <c r="W2555" s="22"/>
      <c r="X2555" s="22"/>
      <c r="Y2555" s="22"/>
      <c r="Z2555" s="22"/>
      <c r="AA2555" s="22"/>
      <c r="AB2555" s="23"/>
      <c r="AC2555" s="23"/>
      <c r="AD2555" s="22"/>
      <c r="AE2555" s="24"/>
      <c r="AF2555" s="24"/>
      <c r="AG2555" s="24"/>
      <c r="AH2555" s="24"/>
      <c r="AI2555" s="24"/>
      <c r="AJ2555" s="24"/>
      <c r="AK2555" s="24"/>
      <c r="AL2555" s="24"/>
      <c r="AM2555" s="24"/>
      <c r="AN2555" s="24"/>
      <c r="AO2555" s="24"/>
      <c r="AP2555" s="24"/>
      <c r="AQ2555" s="24"/>
      <c r="AR2555" s="24"/>
      <c r="AS2555" s="24"/>
      <c r="AT2555" s="25"/>
      <c r="AV2555" s="26"/>
      <c r="AW2555" s="26"/>
      <c r="AX2555" s="27"/>
      <c r="AY2555" s="27"/>
      <c r="AZ2555" s="27"/>
      <c r="BA2555" s="27"/>
      <c r="BB2555" s="27"/>
      <c r="BC2555" s="27"/>
      <c r="BD2555" s="27"/>
      <c r="BE2555" s="27"/>
      <c r="BF2555" s="27"/>
      <c r="BG2555" s="27"/>
      <c r="BH2555" s="27"/>
      <c r="BI2555" s="27"/>
      <c r="BT2555" s="31"/>
      <c r="BU2555" s="32"/>
      <c r="BV2555" s="33"/>
      <c r="BW2555" s="32"/>
      <c r="BX2555" s="32"/>
      <c r="BY2555" s="34"/>
      <c r="CA2555" s="32"/>
      <c r="CB2555" s="32"/>
    </row>
    <row r="2556" spans="1:80">
      <c r="A2556" s="20"/>
      <c r="B2556" s="21"/>
      <c r="C2556" s="21"/>
      <c r="D2556" s="21"/>
      <c r="E2556" s="21"/>
      <c r="F2556" s="21"/>
      <c r="G2556" s="21"/>
      <c r="H2556" s="21"/>
      <c r="I2556" s="21"/>
      <c r="J2556" s="21"/>
      <c r="K2556" s="22"/>
      <c r="L2556" s="22"/>
      <c r="M2556" s="22"/>
      <c r="N2556" s="22"/>
      <c r="O2556" s="22"/>
      <c r="P2556" s="22"/>
      <c r="Q2556" s="22"/>
      <c r="R2556" s="22"/>
      <c r="S2556" s="22"/>
      <c r="T2556" s="22"/>
      <c r="U2556" s="22"/>
      <c r="V2556" s="22"/>
      <c r="W2556" s="22"/>
      <c r="X2556" s="22"/>
      <c r="Y2556" s="22"/>
      <c r="Z2556" s="22"/>
      <c r="AA2556" s="22"/>
      <c r="AB2556" s="23"/>
      <c r="AC2556" s="23"/>
      <c r="AD2556" s="22"/>
      <c r="AE2556" s="24"/>
      <c r="AF2556" s="24"/>
      <c r="AG2556" s="24"/>
      <c r="AH2556" s="24"/>
      <c r="AI2556" s="24"/>
      <c r="AJ2556" s="24"/>
      <c r="AK2556" s="24"/>
      <c r="AL2556" s="24"/>
      <c r="AM2556" s="24"/>
      <c r="AN2556" s="24"/>
      <c r="AO2556" s="24"/>
      <c r="AP2556" s="24"/>
      <c r="AQ2556" s="24"/>
      <c r="AR2556" s="24"/>
      <c r="AS2556" s="24"/>
      <c r="AT2556" s="25"/>
      <c r="AV2556" s="26"/>
      <c r="AW2556" s="26"/>
      <c r="AX2556" s="27"/>
      <c r="AY2556" s="27"/>
      <c r="AZ2556" s="27"/>
      <c r="BA2556" s="27"/>
      <c r="BB2556" s="27"/>
      <c r="BC2556" s="27"/>
      <c r="BD2556" s="27"/>
      <c r="BE2556" s="27"/>
      <c r="BF2556" s="27"/>
      <c r="BG2556" s="27"/>
      <c r="BH2556" s="27"/>
      <c r="BI2556" s="27"/>
      <c r="BT2556" s="31"/>
      <c r="BU2556" s="32"/>
      <c r="BV2556" s="33"/>
      <c r="BW2556" s="32"/>
      <c r="BX2556" s="32"/>
      <c r="BY2556" s="34"/>
      <c r="CA2556" s="32"/>
      <c r="CB2556" s="32"/>
    </row>
    <row r="2557" spans="1:80">
      <c r="A2557" s="20"/>
      <c r="B2557" s="21"/>
      <c r="C2557" s="21"/>
      <c r="D2557" s="21"/>
      <c r="E2557" s="21"/>
      <c r="F2557" s="21"/>
      <c r="G2557" s="21"/>
      <c r="H2557" s="21"/>
      <c r="I2557" s="21"/>
      <c r="J2557" s="21"/>
      <c r="K2557" s="22"/>
      <c r="L2557" s="22"/>
      <c r="M2557" s="22"/>
      <c r="N2557" s="22"/>
      <c r="O2557" s="22"/>
      <c r="P2557" s="22"/>
      <c r="Q2557" s="22"/>
      <c r="R2557" s="22"/>
      <c r="S2557" s="22"/>
      <c r="T2557" s="22"/>
      <c r="U2557" s="22"/>
      <c r="V2557" s="22"/>
      <c r="W2557" s="22"/>
      <c r="X2557" s="22"/>
      <c r="Y2557" s="22"/>
      <c r="Z2557" s="22"/>
      <c r="AA2557" s="22"/>
      <c r="AB2557" s="23"/>
      <c r="AC2557" s="23"/>
      <c r="AD2557" s="22"/>
      <c r="AE2557" s="24"/>
      <c r="AF2557" s="24"/>
      <c r="AG2557" s="24"/>
      <c r="AH2557" s="24"/>
      <c r="AI2557" s="24"/>
      <c r="AJ2557" s="24"/>
      <c r="AK2557" s="24"/>
      <c r="AL2557" s="24"/>
      <c r="AM2557" s="24"/>
      <c r="AN2557" s="24"/>
      <c r="AO2557" s="24"/>
      <c r="AP2557" s="24"/>
      <c r="AQ2557" s="24"/>
      <c r="AR2557" s="24"/>
      <c r="AS2557" s="24"/>
      <c r="AT2557" s="25"/>
      <c r="AV2557" s="26"/>
      <c r="AW2557" s="26"/>
      <c r="AX2557" s="27"/>
      <c r="AY2557" s="27"/>
      <c r="AZ2557" s="27"/>
      <c r="BA2557" s="27"/>
      <c r="BB2557" s="27"/>
      <c r="BC2557" s="27"/>
      <c r="BD2557" s="27"/>
      <c r="BE2557" s="27"/>
      <c r="BF2557" s="27"/>
      <c r="BG2557" s="27"/>
      <c r="BH2557" s="27"/>
      <c r="BI2557" s="27"/>
      <c r="BT2557" s="31"/>
      <c r="BU2557" s="32"/>
      <c r="BV2557" s="33"/>
      <c r="BW2557" s="32"/>
      <c r="BX2557" s="32"/>
      <c r="BY2557" s="34"/>
      <c r="CA2557" s="32"/>
      <c r="CB2557" s="32"/>
    </row>
    <row r="2558" spans="1:80">
      <c r="A2558" s="20"/>
      <c r="B2558" s="21"/>
      <c r="C2558" s="21"/>
      <c r="D2558" s="21"/>
      <c r="E2558" s="21"/>
      <c r="F2558" s="21"/>
      <c r="G2558" s="21"/>
      <c r="H2558" s="21"/>
      <c r="I2558" s="21"/>
      <c r="J2558" s="21"/>
      <c r="K2558" s="22"/>
      <c r="L2558" s="22"/>
      <c r="M2558" s="22"/>
      <c r="N2558" s="22"/>
      <c r="O2558" s="22"/>
      <c r="P2558" s="22"/>
      <c r="Q2558" s="22"/>
      <c r="R2558" s="22"/>
      <c r="S2558" s="22"/>
      <c r="T2558" s="22"/>
      <c r="U2558" s="22"/>
      <c r="V2558" s="22"/>
      <c r="W2558" s="22"/>
      <c r="X2558" s="22"/>
      <c r="Y2558" s="22"/>
      <c r="Z2558" s="22"/>
      <c r="AA2558" s="22"/>
      <c r="AB2558" s="23"/>
      <c r="AC2558" s="23"/>
      <c r="AD2558" s="22"/>
      <c r="AE2558" s="24"/>
      <c r="AF2558" s="24"/>
      <c r="AG2558" s="24"/>
      <c r="AH2558" s="24"/>
      <c r="AI2558" s="24"/>
      <c r="AJ2558" s="24"/>
      <c r="AK2558" s="24"/>
      <c r="AL2558" s="24"/>
      <c r="AM2558" s="24"/>
      <c r="AN2558" s="24"/>
      <c r="AO2558" s="24"/>
      <c r="AP2558" s="24"/>
      <c r="AQ2558" s="24"/>
      <c r="AR2558" s="24"/>
      <c r="AS2558" s="24"/>
      <c r="AT2558" s="25"/>
      <c r="AV2558" s="26"/>
      <c r="AW2558" s="26"/>
      <c r="AX2558" s="27"/>
      <c r="AY2558" s="27"/>
      <c r="AZ2558" s="27"/>
      <c r="BA2558" s="27"/>
      <c r="BB2558" s="27"/>
      <c r="BC2558" s="27"/>
      <c r="BD2558" s="27"/>
      <c r="BE2558" s="27"/>
      <c r="BF2558" s="27"/>
      <c r="BG2558" s="27"/>
      <c r="BH2558" s="27"/>
      <c r="BI2558" s="27"/>
      <c r="BT2558" s="31"/>
      <c r="BU2558" s="32"/>
      <c r="BV2558" s="33"/>
      <c r="BW2558" s="32"/>
      <c r="BX2558" s="32"/>
      <c r="BY2558" s="34"/>
      <c r="CA2558" s="32"/>
      <c r="CB2558" s="32"/>
    </row>
    <row r="2559" spans="1:80">
      <c r="A2559" s="20"/>
      <c r="B2559" s="21"/>
      <c r="C2559" s="21"/>
      <c r="D2559" s="21"/>
      <c r="E2559" s="21"/>
      <c r="F2559" s="21"/>
      <c r="G2559" s="21"/>
      <c r="H2559" s="21"/>
      <c r="I2559" s="21"/>
      <c r="J2559" s="21"/>
      <c r="K2559" s="22"/>
      <c r="L2559" s="22"/>
      <c r="M2559" s="22"/>
      <c r="N2559" s="22"/>
      <c r="O2559" s="22"/>
      <c r="P2559" s="22"/>
      <c r="Q2559" s="22"/>
      <c r="R2559" s="22"/>
      <c r="S2559" s="22"/>
      <c r="T2559" s="22"/>
      <c r="U2559" s="22"/>
      <c r="V2559" s="22"/>
      <c r="W2559" s="22"/>
      <c r="X2559" s="22"/>
      <c r="Y2559" s="22"/>
      <c r="Z2559" s="22"/>
      <c r="AA2559" s="22"/>
      <c r="AB2559" s="23"/>
      <c r="AC2559" s="23"/>
      <c r="AD2559" s="22"/>
      <c r="AE2559" s="24"/>
      <c r="AF2559" s="24"/>
      <c r="AG2559" s="24"/>
      <c r="AH2559" s="24"/>
      <c r="AI2559" s="24"/>
      <c r="AJ2559" s="24"/>
      <c r="AK2559" s="24"/>
      <c r="AL2559" s="24"/>
      <c r="AM2559" s="24"/>
      <c r="AN2559" s="24"/>
      <c r="AO2559" s="24"/>
      <c r="AP2559" s="24"/>
      <c r="AQ2559" s="24"/>
      <c r="AR2559" s="24"/>
      <c r="AS2559" s="24"/>
      <c r="AT2559" s="25"/>
      <c r="AV2559" s="26"/>
      <c r="AW2559" s="26"/>
      <c r="AX2559" s="27"/>
      <c r="AY2559" s="27"/>
      <c r="AZ2559" s="27"/>
      <c r="BA2559" s="27"/>
      <c r="BB2559" s="27"/>
      <c r="BC2559" s="27"/>
      <c r="BD2559" s="27"/>
      <c r="BE2559" s="27"/>
      <c r="BF2559" s="27"/>
      <c r="BG2559" s="27"/>
      <c r="BH2559" s="27"/>
      <c r="BI2559" s="27"/>
      <c r="BT2559" s="31"/>
      <c r="BU2559" s="32"/>
      <c r="BV2559" s="33"/>
      <c r="BW2559" s="32"/>
      <c r="BX2559" s="32"/>
      <c r="BY2559" s="34"/>
      <c r="CA2559" s="32"/>
      <c r="CB2559" s="32"/>
    </row>
    <row r="2560" spans="1:80">
      <c r="A2560" s="20"/>
      <c r="B2560" s="21"/>
      <c r="C2560" s="21"/>
      <c r="D2560" s="21"/>
      <c r="E2560" s="21"/>
      <c r="F2560" s="21"/>
      <c r="G2560" s="21"/>
      <c r="H2560" s="21"/>
      <c r="I2560" s="21"/>
      <c r="J2560" s="21"/>
      <c r="K2560" s="22"/>
      <c r="L2560" s="22"/>
      <c r="M2560" s="22"/>
      <c r="N2560" s="22"/>
      <c r="O2560" s="22"/>
      <c r="P2560" s="22"/>
      <c r="Q2560" s="22"/>
      <c r="R2560" s="22"/>
      <c r="S2560" s="22"/>
      <c r="T2560" s="22"/>
      <c r="U2560" s="22"/>
      <c r="V2560" s="22"/>
      <c r="W2560" s="22"/>
      <c r="X2560" s="22"/>
      <c r="Y2560" s="22"/>
      <c r="Z2560" s="22"/>
      <c r="AA2560" s="22"/>
      <c r="AB2560" s="23"/>
      <c r="AC2560" s="23"/>
      <c r="AD2560" s="22"/>
      <c r="AE2560" s="24"/>
      <c r="AF2560" s="24"/>
      <c r="AG2560" s="24"/>
      <c r="AH2560" s="24"/>
      <c r="AI2560" s="24"/>
      <c r="AJ2560" s="24"/>
      <c r="AK2560" s="24"/>
      <c r="AL2560" s="24"/>
      <c r="AM2560" s="24"/>
      <c r="AN2560" s="24"/>
      <c r="AO2560" s="24"/>
      <c r="AP2560" s="24"/>
      <c r="AQ2560" s="24"/>
      <c r="AR2560" s="24"/>
      <c r="AS2560" s="24"/>
      <c r="AT2560" s="25"/>
      <c r="AV2560" s="26"/>
      <c r="AW2560" s="26"/>
      <c r="AX2560" s="27"/>
      <c r="AY2560" s="27"/>
      <c r="AZ2560" s="27"/>
      <c r="BA2560" s="27"/>
      <c r="BB2560" s="27"/>
      <c r="BC2560" s="27"/>
      <c r="BD2560" s="27"/>
      <c r="BE2560" s="27"/>
      <c r="BF2560" s="27"/>
      <c r="BG2560" s="27"/>
      <c r="BH2560" s="27"/>
      <c r="BI2560" s="27"/>
      <c r="BT2560" s="31"/>
      <c r="BU2560" s="32"/>
      <c r="BV2560" s="33"/>
      <c r="BW2560" s="32"/>
      <c r="BX2560" s="32"/>
      <c r="BY2560" s="34"/>
      <c r="CA2560" s="32"/>
      <c r="CB2560" s="32"/>
    </row>
    <row r="2561" spans="1:80">
      <c r="A2561" s="20"/>
      <c r="B2561" s="21"/>
      <c r="C2561" s="21"/>
      <c r="D2561" s="21"/>
      <c r="E2561" s="21"/>
      <c r="F2561" s="21"/>
      <c r="G2561" s="21"/>
      <c r="H2561" s="21"/>
      <c r="I2561" s="21"/>
      <c r="J2561" s="21"/>
      <c r="K2561" s="22"/>
      <c r="L2561" s="22"/>
      <c r="M2561" s="22"/>
      <c r="N2561" s="22"/>
      <c r="O2561" s="22"/>
      <c r="P2561" s="22"/>
      <c r="Q2561" s="22"/>
      <c r="R2561" s="22"/>
      <c r="S2561" s="22"/>
      <c r="T2561" s="22"/>
      <c r="U2561" s="22"/>
      <c r="V2561" s="22"/>
      <c r="W2561" s="22"/>
      <c r="X2561" s="22"/>
      <c r="Y2561" s="22"/>
      <c r="Z2561" s="22"/>
      <c r="AA2561" s="22"/>
      <c r="AB2561" s="23"/>
      <c r="AC2561" s="23"/>
      <c r="AD2561" s="22"/>
      <c r="AE2561" s="24"/>
      <c r="AF2561" s="24"/>
      <c r="AG2561" s="24"/>
      <c r="AH2561" s="24"/>
      <c r="AI2561" s="24"/>
      <c r="AJ2561" s="24"/>
      <c r="AK2561" s="24"/>
      <c r="AL2561" s="24"/>
      <c r="AM2561" s="24"/>
      <c r="AN2561" s="24"/>
      <c r="AO2561" s="24"/>
      <c r="AP2561" s="24"/>
      <c r="AQ2561" s="24"/>
      <c r="AR2561" s="24"/>
      <c r="AS2561" s="24"/>
      <c r="AT2561" s="25"/>
      <c r="AV2561" s="26"/>
      <c r="AW2561" s="26"/>
      <c r="AX2561" s="27"/>
      <c r="AY2561" s="27"/>
      <c r="AZ2561" s="27"/>
      <c r="BA2561" s="27"/>
      <c r="BB2561" s="27"/>
      <c r="BC2561" s="27"/>
      <c r="BD2561" s="27"/>
      <c r="BE2561" s="27"/>
      <c r="BF2561" s="27"/>
      <c r="BG2561" s="27"/>
      <c r="BH2561" s="27"/>
      <c r="BI2561" s="27"/>
      <c r="BT2561" s="31"/>
      <c r="BU2561" s="32"/>
      <c r="BV2561" s="33"/>
      <c r="BW2561" s="32"/>
      <c r="BX2561" s="32"/>
      <c r="BY2561" s="34"/>
      <c r="CA2561" s="32"/>
      <c r="CB2561" s="32"/>
    </row>
    <row r="2562" spans="1:80">
      <c r="A2562" s="20"/>
      <c r="B2562" s="21"/>
      <c r="C2562" s="21"/>
      <c r="D2562" s="21"/>
      <c r="E2562" s="21"/>
      <c r="F2562" s="21"/>
      <c r="G2562" s="21"/>
      <c r="H2562" s="21"/>
      <c r="I2562" s="21"/>
      <c r="J2562" s="21"/>
      <c r="K2562" s="22"/>
      <c r="L2562" s="22"/>
      <c r="M2562" s="22"/>
      <c r="N2562" s="22"/>
      <c r="O2562" s="22"/>
      <c r="P2562" s="22"/>
      <c r="Q2562" s="22"/>
      <c r="R2562" s="22"/>
      <c r="S2562" s="22"/>
      <c r="T2562" s="22"/>
      <c r="U2562" s="22"/>
      <c r="V2562" s="22"/>
      <c r="W2562" s="22"/>
      <c r="X2562" s="22"/>
      <c r="Y2562" s="22"/>
      <c r="Z2562" s="22"/>
      <c r="AA2562" s="22"/>
      <c r="AB2562" s="23"/>
      <c r="AC2562" s="23"/>
      <c r="AD2562" s="22"/>
      <c r="AE2562" s="24"/>
      <c r="AF2562" s="24"/>
      <c r="AG2562" s="24"/>
      <c r="AH2562" s="24"/>
      <c r="AI2562" s="24"/>
      <c r="AJ2562" s="24"/>
      <c r="AK2562" s="24"/>
      <c r="AL2562" s="24"/>
      <c r="AM2562" s="24"/>
      <c r="AN2562" s="24"/>
      <c r="AO2562" s="24"/>
      <c r="AP2562" s="24"/>
      <c r="AQ2562" s="24"/>
      <c r="AR2562" s="24"/>
      <c r="AS2562" s="24"/>
      <c r="AT2562" s="25"/>
      <c r="AV2562" s="26"/>
      <c r="AW2562" s="26"/>
      <c r="AX2562" s="27"/>
      <c r="AY2562" s="27"/>
      <c r="AZ2562" s="27"/>
      <c r="BA2562" s="27"/>
      <c r="BB2562" s="27"/>
      <c r="BC2562" s="27"/>
      <c r="BD2562" s="27"/>
      <c r="BE2562" s="27"/>
      <c r="BF2562" s="27"/>
      <c r="BG2562" s="27"/>
      <c r="BH2562" s="27"/>
      <c r="BI2562" s="27"/>
      <c r="BT2562" s="31"/>
      <c r="BU2562" s="32"/>
      <c r="BV2562" s="33"/>
      <c r="BW2562" s="32"/>
      <c r="BX2562" s="32"/>
      <c r="BY2562" s="34"/>
      <c r="CA2562" s="32"/>
      <c r="CB2562" s="32"/>
    </row>
    <row r="2563" spans="1:80">
      <c r="A2563" s="20"/>
      <c r="B2563" s="21"/>
      <c r="C2563" s="21"/>
      <c r="D2563" s="21"/>
      <c r="E2563" s="21"/>
      <c r="F2563" s="21"/>
      <c r="G2563" s="21"/>
      <c r="H2563" s="21"/>
      <c r="I2563" s="21"/>
      <c r="J2563" s="21"/>
      <c r="K2563" s="22"/>
      <c r="L2563" s="22"/>
      <c r="M2563" s="22"/>
      <c r="N2563" s="22"/>
      <c r="O2563" s="22"/>
      <c r="P2563" s="22"/>
      <c r="Q2563" s="22"/>
      <c r="R2563" s="22"/>
      <c r="S2563" s="22"/>
      <c r="T2563" s="22"/>
      <c r="U2563" s="22"/>
      <c r="V2563" s="22"/>
      <c r="W2563" s="22"/>
      <c r="X2563" s="22"/>
      <c r="Y2563" s="22"/>
      <c r="Z2563" s="22"/>
      <c r="AA2563" s="22"/>
      <c r="AB2563" s="23"/>
      <c r="AC2563" s="23"/>
      <c r="AD2563" s="22"/>
      <c r="AE2563" s="24"/>
      <c r="AF2563" s="24"/>
      <c r="AG2563" s="24"/>
      <c r="AH2563" s="24"/>
      <c r="AI2563" s="24"/>
      <c r="AJ2563" s="24"/>
      <c r="AK2563" s="24"/>
      <c r="AL2563" s="24"/>
      <c r="AM2563" s="24"/>
      <c r="AN2563" s="24"/>
      <c r="AO2563" s="24"/>
      <c r="AP2563" s="24"/>
      <c r="AQ2563" s="24"/>
      <c r="AR2563" s="24"/>
      <c r="AS2563" s="24"/>
      <c r="AT2563" s="25"/>
      <c r="AV2563" s="26"/>
      <c r="AW2563" s="26"/>
      <c r="AX2563" s="27"/>
      <c r="AY2563" s="27"/>
      <c r="AZ2563" s="27"/>
      <c r="BA2563" s="27"/>
      <c r="BB2563" s="27"/>
      <c r="BC2563" s="27"/>
      <c r="BD2563" s="27"/>
      <c r="BE2563" s="27"/>
      <c r="BF2563" s="27"/>
      <c r="BG2563" s="27"/>
      <c r="BH2563" s="27"/>
      <c r="BI2563" s="27"/>
      <c r="BT2563" s="31"/>
      <c r="BU2563" s="32"/>
      <c r="BV2563" s="33"/>
      <c r="BW2563" s="32"/>
      <c r="BX2563" s="32"/>
      <c r="BY2563" s="34"/>
      <c r="CA2563" s="32"/>
      <c r="CB2563" s="32"/>
    </row>
    <row r="2564" spans="1:80">
      <c r="A2564" s="20"/>
      <c r="B2564" s="21"/>
      <c r="C2564" s="21"/>
      <c r="D2564" s="21"/>
      <c r="E2564" s="21"/>
      <c r="F2564" s="21"/>
      <c r="G2564" s="21"/>
      <c r="H2564" s="21"/>
      <c r="I2564" s="21"/>
      <c r="J2564" s="21"/>
      <c r="K2564" s="22"/>
      <c r="L2564" s="22"/>
      <c r="M2564" s="22"/>
      <c r="N2564" s="22"/>
      <c r="O2564" s="22"/>
      <c r="P2564" s="22"/>
      <c r="Q2564" s="22"/>
      <c r="R2564" s="22"/>
      <c r="S2564" s="22"/>
      <c r="T2564" s="22"/>
      <c r="U2564" s="22"/>
      <c r="V2564" s="22"/>
      <c r="W2564" s="22"/>
      <c r="X2564" s="22"/>
      <c r="Y2564" s="22"/>
      <c r="Z2564" s="22"/>
      <c r="AA2564" s="22"/>
      <c r="AB2564" s="23"/>
      <c r="AC2564" s="23"/>
      <c r="AD2564" s="22"/>
      <c r="AE2564" s="24"/>
      <c r="AF2564" s="24"/>
      <c r="AG2564" s="24"/>
      <c r="AH2564" s="24"/>
      <c r="AI2564" s="24"/>
      <c r="AJ2564" s="24"/>
      <c r="AK2564" s="24"/>
      <c r="AL2564" s="24"/>
      <c r="AM2564" s="24"/>
      <c r="AN2564" s="24"/>
      <c r="AO2564" s="24"/>
      <c r="AP2564" s="24"/>
      <c r="AQ2564" s="24"/>
      <c r="AR2564" s="24"/>
      <c r="AS2564" s="24"/>
      <c r="AT2564" s="25"/>
      <c r="AV2564" s="26"/>
      <c r="AW2564" s="26"/>
      <c r="AX2564" s="27"/>
      <c r="AY2564" s="27"/>
      <c r="AZ2564" s="27"/>
      <c r="BA2564" s="27"/>
      <c r="BB2564" s="27"/>
      <c r="BC2564" s="27"/>
      <c r="BD2564" s="27"/>
      <c r="BE2564" s="27"/>
      <c r="BF2564" s="27"/>
      <c r="BG2564" s="27"/>
      <c r="BH2564" s="27"/>
      <c r="BI2564" s="27"/>
      <c r="BT2564" s="31"/>
      <c r="BU2564" s="32"/>
      <c r="BV2564" s="33"/>
      <c r="BW2564" s="32"/>
      <c r="BX2564" s="32"/>
      <c r="BY2564" s="34"/>
      <c r="CA2564" s="32"/>
      <c r="CB2564" s="32"/>
    </row>
    <row r="2565" spans="1:80">
      <c r="A2565" s="20"/>
      <c r="B2565" s="21"/>
      <c r="C2565" s="21"/>
      <c r="D2565" s="21"/>
      <c r="E2565" s="21"/>
      <c r="F2565" s="21"/>
      <c r="G2565" s="21"/>
      <c r="H2565" s="21"/>
      <c r="I2565" s="21"/>
      <c r="J2565" s="21"/>
      <c r="K2565" s="22"/>
      <c r="L2565" s="22"/>
      <c r="M2565" s="22"/>
      <c r="N2565" s="22"/>
      <c r="O2565" s="22"/>
      <c r="P2565" s="22"/>
      <c r="Q2565" s="22"/>
      <c r="R2565" s="22"/>
      <c r="S2565" s="22"/>
      <c r="T2565" s="22"/>
      <c r="U2565" s="22"/>
      <c r="V2565" s="22"/>
      <c r="W2565" s="22"/>
      <c r="X2565" s="22"/>
      <c r="Y2565" s="22"/>
      <c r="Z2565" s="22"/>
      <c r="AA2565" s="22"/>
      <c r="AB2565" s="23"/>
      <c r="AC2565" s="23"/>
      <c r="AD2565" s="22"/>
      <c r="AE2565" s="24"/>
      <c r="AF2565" s="24"/>
      <c r="AG2565" s="24"/>
      <c r="AH2565" s="24"/>
      <c r="AI2565" s="24"/>
      <c r="AJ2565" s="24"/>
      <c r="AK2565" s="24"/>
      <c r="AL2565" s="24"/>
      <c r="AM2565" s="24"/>
      <c r="AN2565" s="24"/>
      <c r="AO2565" s="24"/>
      <c r="AP2565" s="24"/>
      <c r="AQ2565" s="24"/>
      <c r="AR2565" s="24"/>
      <c r="AS2565" s="24"/>
      <c r="AT2565" s="25"/>
      <c r="AV2565" s="26"/>
      <c r="AW2565" s="26"/>
      <c r="AX2565" s="27"/>
      <c r="AY2565" s="27"/>
      <c r="AZ2565" s="27"/>
      <c r="BA2565" s="27"/>
      <c r="BB2565" s="27"/>
      <c r="BC2565" s="27"/>
      <c r="BD2565" s="27"/>
      <c r="BE2565" s="27"/>
      <c r="BF2565" s="27"/>
      <c r="BG2565" s="27"/>
      <c r="BH2565" s="27"/>
      <c r="BI2565" s="27"/>
      <c r="BT2565" s="31"/>
      <c r="BU2565" s="32"/>
      <c r="BV2565" s="33"/>
      <c r="BW2565" s="32"/>
      <c r="BX2565" s="32"/>
      <c r="BY2565" s="34"/>
      <c r="CA2565" s="32"/>
      <c r="CB2565" s="32"/>
    </row>
    <row r="2566" spans="1:80">
      <c r="A2566" s="20"/>
      <c r="B2566" s="21"/>
      <c r="C2566" s="21"/>
      <c r="D2566" s="21"/>
      <c r="E2566" s="21"/>
      <c r="F2566" s="21"/>
      <c r="G2566" s="21"/>
      <c r="H2566" s="21"/>
      <c r="I2566" s="21"/>
      <c r="J2566" s="21"/>
      <c r="K2566" s="22"/>
      <c r="L2566" s="22"/>
      <c r="M2566" s="22"/>
      <c r="N2566" s="22"/>
      <c r="O2566" s="22"/>
      <c r="P2566" s="22"/>
      <c r="Q2566" s="22"/>
      <c r="R2566" s="22"/>
      <c r="S2566" s="22"/>
      <c r="T2566" s="22"/>
      <c r="U2566" s="22"/>
      <c r="V2566" s="22"/>
      <c r="W2566" s="22"/>
      <c r="X2566" s="22"/>
      <c r="Y2566" s="22"/>
      <c r="Z2566" s="22"/>
      <c r="AA2566" s="22"/>
      <c r="AB2566" s="23"/>
      <c r="AC2566" s="23"/>
      <c r="AD2566" s="22"/>
      <c r="AE2566" s="24"/>
      <c r="AF2566" s="24"/>
      <c r="AG2566" s="24"/>
      <c r="AH2566" s="24"/>
      <c r="AI2566" s="24"/>
      <c r="AJ2566" s="24"/>
      <c r="AK2566" s="24"/>
      <c r="AL2566" s="24"/>
      <c r="AM2566" s="24"/>
      <c r="AN2566" s="24"/>
      <c r="AO2566" s="24"/>
      <c r="AP2566" s="24"/>
      <c r="AQ2566" s="24"/>
      <c r="AR2566" s="24"/>
      <c r="AS2566" s="24"/>
      <c r="AT2566" s="25"/>
      <c r="AV2566" s="26"/>
      <c r="AW2566" s="26"/>
      <c r="AX2566" s="27"/>
      <c r="AY2566" s="27"/>
      <c r="AZ2566" s="27"/>
      <c r="BA2566" s="27"/>
      <c r="BB2566" s="27"/>
      <c r="BC2566" s="27"/>
      <c r="BD2566" s="27"/>
      <c r="BE2566" s="27"/>
      <c r="BF2566" s="27"/>
      <c r="BG2566" s="27"/>
      <c r="BH2566" s="27"/>
      <c r="BI2566" s="27"/>
      <c r="BT2566" s="31"/>
      <c r="BU2566" s="32"/>
      <c r="BV2566" s="33"/>
      <c r="BW2566" s="32"/>
      <c r="BX2566" s="32"/>
      <c r="BY2566" s="34"/>
      <c r="CA2566" s="32"/>
      <c r="CB2566" s="32"/>
    </row>
    <row r="2567" spans="1:80">
      <c r="A2567" s="20"/>
      <c r="B2567" s="21"/>
      <c r="C2567" s="21"/>
      <c r="D2567" s="21"/>
      <c r="E2567" s="21"/>
      <c r="F2567" s="21"/>
      <c r="G2567" s="21"/>
      <c r="H2567" s="21"/>
      <c r="I2567" s="21"/>
      <c r="J2567" s="21"/>
      <c r="K2567" s="22"/>
      <c r="L2567" s="22"/>
      <c r="M2567" s="22"/>
      <c r="N2567" s="22"/>
      <c r="O2567" s="22"/>
      <c r="P2567" s="22"/>
      <c r="Q2567" s="22"/>
      <c r="R2567" s="22"/>
      <c r="S2567" s="22"/>
      <c r="T2567" s="22"/>
      <c r="U2567" s="22"/>
      <c r="V2567" s="22"/>
      <c r="W2567" s="22"/>
      <c r="X2567" s="22"/>
      <c r="Y2567" s="22"/>
      <c r="Z2567" s="22"/>
      <c r="AA2567" s="22"/>
      <c r="AB2567" s="23"/>
      <c r="AC2567" s="23"/>
      <c r="AD2567" s="22"/>
      <c r="AE2567" s="24"/>
      <c r="AF2567" s="24"/>
      <c r="AG2567" s="24"/>
      <c r="AH2567" s="24"/>
      <c r="AI2567" s="24"/>
      <c r="AJ2567" s="24"/>
      <c r="AK2567" s="24"/>
      <c r="AL2567" s="24"/>
      <c r="AM2567" s="24"/>
      <c r="AN2567" s="24"/>
      <c r="AO2567" s="24"/>
      <c r="AP2567" s="24"/>
      <c r="AQ2567" s="24"/>
      <c r="AR2567" s="24"/>
      <c r="AS2567" s="24"/>
      <c r="AT2567" s="25"/>
      <c r="AV2567" s="26"/>
      <c r="AW2567" s="26"/>
      <c r="AX2567" s="27"/>
      <c r="AY2567" s="27"/>
      <c r="AZ2567" s="27"/>
      <c r="BA2567" s="27"/>
      <c r="BB2567" s="27"/>
      <c r="BC2567" s="27"/>
      <c r="BD2567" s="27"/>
      <c r="BE2567" s="27"/>
      <c r="BF2567" s="27"/>
      <c r="BG2567" s="27"/>
      <c r="BH2567" s="27"/>
      <c r="BI2567" s="27"/>
      <c r="BT2567" s="31"/>
      <c r="BU2567" s="32"/>
      <c r="BV2567" s="33"/>
      <c r="BW2567" s="32"/>
      <c r="BX2567" s="32"/>
      <c r="BY2567" s="34"/>
      <c r="CA2567" s="32"/>
      <c r="CB2567" s="32"/>
    </row>
    <row r="2568" spans="1:80">
      <c r="A2568" s="20"/>
      <c r="B2568" s="21"/>
      <c r="C2568" s="21"/>
      <c r="D2568" s="21"/>
      <c r="E2568" s="21"/>
      <c r="F2568" s="21"/>
      <c r="G2568" s="21"/>
      <c r="H2568" s="21"/>
      <c r="I2568" s="21"/>
      <c r="J2568" s="21"/>
      <c r="K2568" s="22"/>
      <c r="L2568" s="22"/>
      <c r="M2568" s="22"/>
      <c r="N2568" s="22"/>
      <c r="O2568" s="22"/>
      <c r="P2568" s="22"/>
      <c r="Q2568" s="22"/>
      <c r="R2568" s="22"/>
      <c r="S2568" s="22"/>
      <c r="T2568" s="22"/>
      <c r="U2568" s="22"/>
      <c r="V2568" s="22"/>
      <c r="W2568" s="22"/>
      <c r="X2568" s="22"/>
      <c r="Y2568" s="22"/>
      <c r="Z2568" s="22"/>
      <c r="AA2568" s="22"/>
      <c r="AB2568" s="23"/>
      <c r="AC2568" s="23"/>
      <c r="AD2568" s="22"/>
      <c r="AE2568" s="24"/>
      <c r="AF2568" s="24"/>
      <c r="AG2568" s="24"/>
      <c r="AH2568" s="24"/>
      <c r="AI2568" s="24"/>
      <c r="AJ2568" s="24"/>
      <c r="AK2568" s="24"/>
      <c r="AL2568" s="24"/>
      <c r="AM2568" s="24"/>
      <c r="AN2568" s="24"/>
      <c r="AO2568" s="24"/>
      <c r="AP2568" s="24"/>
      <c r="AQ2568" s="24"/>
      <c r="AR2568" s="24"/>
      <c r="AS2568" s="24"/>
      <c r="AT2568" s="25"/>
      <c r="AV2568" s="26"/>
      <c r="AW2568" s="26"/>
      <c r="AX2568" s="27"/>
      <c r="AY2568" s="27"/>
      <c r="AZ2568" s="27"/>
      <c r="BA2568" s="27"/>
      <c r="BB2568" s="27"/>
      <c r="BC2568" s="27"/>
      <c r="BD2568" s="27"/>
      <c r="BE2568" s="27"/>
      <c r="BF2568" s="27"/>
      <c r="BG2568" s="27"/>
      <c r="BH2568" s="27"/>
      <c r="BI2568" s="27"/>
      <c r="BT2568" s="31"/>
      <c r="BU2568" s="32"/>
      <c r="BV2568" s="33"/>
      <c r="BW2568" s="32"/>
      <c r="BX2568" s="32"/>
      <c r="BY2568" s="34"/>
      <c r="CA2568" s="32"/>
      <c r="CB2568" s="32"/>
    </row>
    <row r="2569" spans="1:80">
      <c r="A2569" s="20"/>
      <c r="B2569" s="21"/>
      <c r="C2569" s="21"/>
      <c r="D2569" s="21"/>
      <c r="E2569" s="21"/>
      <c r="F2569" s="21"/>
      <c r="G2569" s="21"/>
      <c r="H2569" s="21"/>
      <c r="I2569" s="21"/>
      <c r="J2569" s="21"/>
      <c r="K2569" s="22"/>
      <c r="L2569" s="22"/>
      <c r="M2569" s="22"/>
      <c r="N2569" s="22"/>
      <c r="O2569" s="22"/>
      <c r="P2569" s="22"/>
      <c r="Q2569" s="22"/>
      <c r="R2569" s="22"/>
      <c r="S2569" s="22"/>
      <c r="T2569" s="22"/>
      <c r="U2569" s="22"/>
      <c r="V2569" s="22"/>
      <c r="W2569" s="22"/>
      <c r="X2569" s="22"/>
      <c r="Y2569" s="22"/>
      <c r="Z2569" s="22"/>
      <c r="AA2569" s="22"/>
      <c r="AB2569" s="23"/>
      <c r="AC2569" s="23"/>
      <c r="AD2569" s="22"/>
      <c r="AE2569" s="24"/>
      <c r="AF2569" s="24"/>
      <c r="AG2569" s="24"/>
      <c r="AH2569" s="24"/>
      <c r="AI2569" s="24"/>
      <c r="AJ2569" s="24"/>
      <c r="AK2569" s="24"/>
      <c r="AL2569" s="24"/>
      <c r="AM2569" s="24"/>
      <c r="AN2569" s="24"/>
      <c r="AO2569" s="24"/>
      <c r="AP2569" s="24"/>
      <c r="AQ2569" s="24"/>
      <c r="AR2569" s="24"/>
      <c r="AS2569" s="24"/>
      <c r="AT2569" s="25"/>
      <c r="AV2569" s="26"/>
      <c r="AW2569" s="26"/>
      <c r="AX2569" s="27"/>
      <c r="AY2569" s="27"/>
      <c r="AZ2569" s="27"/>
      <c r="BA2569" s="27"/>
      <c r="BB2569" s="27"/>
      <c r="BC2569" s="27"/>
      <c r="BD2569" s="27"/>
      <c r="BE2569" s="27"/>
      <c r="BF2569" s="27"/>
      <c r="BG2569" s="27"/>
      <c r="BH2569" s="27"/>
      <c r="BI2569" s="27"/>
      <c r="BT2569" s="31"/>
      <c r="BU2569" s="32"/>
      <c r="BV2569" s="33"/>
      <c r="BW2569" s="32"/>
      <c r="BX2569" s="32"/>
      <c r="BY2569" s="34"/>
      <c r="CA2569" s="32"/>
      <c r="CB2569" s="32"/>
    </row>
    <row r="2570" spans="1:80">
      <c r="A2570" s="20"/>
      <c r="B2570" s="21"/>
      <c r="C2570" s="21"/>
      <c r="D2570" s="21"/>
      <c r="E2570" s="21"/>
      <c r="F2570" s="21"/>
      <c r="G2570" s="21"/>
      <c r="H2570" s="21"/>
      <c r="I2570" s="21"/>
      <c r="J2570" s="21"/>
      <c r="K2570" s="22"/>
      <c r="L2570" s="22"/>
      <c r="M2570" s="22"/>
      <c r="N2570" s="22"/>
      <c r="O2570" s="22"/>
      <c r="P2570" s="22"/>
      <c r="Q2570" s="22"/>
      <c r="R2570" s="22"/>
      <c r="S2570" s="22"/>
      <c r="T2570" s="22"/>
      <c r="U2570" s="22"/>
      <c r="V2570" s="22"/>
      <c r="W2570" s="22"/>
      <c r="X2570" s="22"/>
      <c r="Y2570" s="22"/>
      <c r="Z2570" s="22"/>
      <c r="AA2570" s="22"/>
      <c r="AB2570" s="23"/>
      <c r="AC2570" s="23"/>
      <c r="AD2570" s="22"/>
      <c r="AE2570" s="24"/>
      <c r="AF2570" s="24"/>
      <c r="AG2570" s="24"/>
      <c r="AH2570" s="24"/>
      <c r="AI2570" s="24"/>
      <c r="AJ2570" s="24"/>
      <c r="AK2570" s="24"/>
      <c r="AL2570" s="24"/>
      <c r="AM2570" s="24"/>
      <c r="AN2570" s="24"/>
      <c r="AO2570" s="24"/>
      <c r="AP2570" s="24"/>
      <c r="AQ2570" s="24"/>
      <c r="AR2570" s="24"/>
      <c r="AS2570" s="24"/>
      <c r="AT2570" s="25"/>
      <c r="AV2570" s="26"/>
      <c r="AW2570" s="26"/>
      <c r="AX2570" s="27"/>
      <c r="AY2570" s="27"/>
      <c r="AZ2570" s="27"/>
      <c r="BA2570" s="27"/>
      <c r="BB2570" s="27"/>
      <c r="BC2570" s="27"/>
      <c r="BD2570" s="27"/>
      <c r="BE2570" s="27"/>
      <c r="BF2570" s="27"/>
      <c r="BG2570" s="27"/>
      <c r="BH2570" s="27"/>
      <c r="BI2570" s="27"/>
      <c r="BT2570" s="31"/>
      <c r="BU2570" s="32"/>
      <c r="BV2570" s="33"/>
      <c r="BW2570" s="32"/>
      <c r="BX2570" s="32"/>
      <c r="BY2570" s="34"/>
      <c r="CA2570" s="32"/>
      <c r="CB2570" s="32"/>
    </row>
    <row r="2571" spans="1:80">
      <c r="A2571" s="20"/>
      <c r="B2571" s="21"/>
      <c r="C2571" s="21"/>
      <c r="D2571" s="21"/>
      <c r="E2571" s="21"/>
      <c r="F2571" s="21"/>
      <c r="G2571" s="21"/>
      <c r="H2571" s="21"/>
      <c r="I2571" s="21"/>
      <c r="J2571" s="21"/>
      <c r="K2571" s="22"/>
      <c r="L2571" s="22"/>
      <c r="M2571" s="22"/>
      <c r="N2571" s="22"/>
      <c r="O2571" s="22"/>
      <c r="P2571" s="22"/>
      <c r="Q2571" s="22"/>
      <c r="R2571" s="22"/>
      <c r="S2571" s="22"/>
      <c r="T2571" s="22"/>
      <c r="U2571" s="22"/>
      <c r="V2571" s="22"/>
      <c r="W2571" s="22"/>
      <c r="X2571" s="22"/>
      <c r="Y2571" s="22"/>
      <c r="Z2571" s="22"/>
      <c r="AA2571" s="22"/>
      <c r="AB2571" s="23"/>
      <c r="AC2571" s="23"/>
      <c r="AD2571" s="22"/>
      <c r="AE2571" s="24"/>
      <c r="AF2571" s="24"/>
      <c r="AG2571" s="24"/>
      <c r="AH2571" s="24"/>
      <c r="AI2571" s="24"/>
      <c r="AJ2571" s="24"/>
      <c r="AK2571" s="24"/>
      <c r="AL2571" s="24"/>
      <c r="AM2571" s="24"/>
      <c r="AN2571" s="24"/>
      <c r="AO2571" s="24"/>
      <c r="AP2571" s="24"/>
      <c r="AQ2571" s="24"/>
      <c r="AR2571" s="24"/>
      <c r="AS2571" s="24"/>
      <c r="AT2571" s="25"/>
      <c r="AV2571" s="26"/>
      <c r="AW2571" s="26"/>
      <c r="AX2571" s="27"/>
      <c r="AY2571" s="27"/>
      <c r="AZ2571" s="27"/>
      <c r="BA2571" s="27"/>
      <c r="BB2571" s="27"/>
      <c r="BC2571" s="27"/>
      <c r="BD2571" s="27"/>
      <c r="BE2571" s="27"/>
      <c r="BF2571" s="27"/>
      <c r="BG2571" s="27"/>
      <c r="BH2571" s="27"/>
      <c r="BI2571" s="27"/>
      <c r="BT2571" s="31"/>
      <c r="BU2571" s="32"/>
      <c r="BV2571" s="33"/>
      <c r="BW2571" s="32"/>
      <c r="BX2571" s="32"/>
      <c r="BY2571" s="34"/>
      <c r="CA2571" s="32"/>
      <c r="CB2571" s="32"/>
    </row>
    <row r="2572" spans="1:80">
      <c r="A2572" s="20"/>
      <c r="B2572" s="21"/>
      <c r="C2572" s="21"/>
      <c r="D2572" s="21"/>
      <c r="E2572" s="21"/>
      <c r="F2572" s="21"/>
      <c r="G2572" s="21"/>
      <c r="H2572" s="21"/>
      <c r="I2572" s="21"/>
      <c r="J2572" s="21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22"/>
      <c r="W2572" s="22"/>
      <c r="X2572" s="22"/>
      <c r="Y2572" s="22"/>
      <c r="Z2572" s="22"/>
      <c r="AA2572" s="22"/>
      <c r="AB2572" s="23"/>
      <c r="AC2572" s="23"/>
      <c r="AD2572" s="22"/>
      <c r="AE2572" s="24"/>
      <c r="AF2572" s="24"/>
      <c r="AG2572" s="24"/>
      <c r="AH2572" s="24"/>
      <c r="AI2572" s="24"/>
      <c r="AJ2572" s="24"/>
      <c r="AK2572" s="24"/>
      <c r="AL2572" s="24"/>
      <c r="AM2572" s="24"/>
      <c r="AN2572" s="24"/>
      <c r="AO2572" s="24"/>
      <c r="AP2572" s="24"/>
      <c r="AQ2572" s="24"/>
      <c r="AR2572" s="24"/>
      <c r="AS2572" s="24"/>
      <c r="AT2572" s="25"/>
      <c r="AV2572" s="26"/>
      <c r="AW2572" s="26"/>
      <c r="AX2572" s="27"/>
      <c r="AY2572" s="27"/>
      <c r="AZ2572" s="27"/>
      <c r="BA2572" s="27"/>
      <c r="BB2572" s="27"/>
      <c r="BC2572" s="27"/>
      <c r="BD2572" s="27"/>
      <c r="BE2572" s="27"/>
      <c r="BF2572" s="27"/>
      <c r="BG2572" s="27"/>
      <c r="BH2572" s="27"/>
      <c r="BI2572" s="27"/>
      <c r="BT2572" s="31"/>
      <c r="BU2572" s="32"/>
      <c r="BV2572" s="33"/>
      <c r="BW2572" s="32"/>
      <c r="BX2572" s="32"/>
      <c r="BY2572" s="34"/>
      <c r="CA2572" s="32"/>
      <c r="CB2572" s="32"/>
    </row>
    <row r="2573" spans="1:80">
      <c r="A2573" s="20"/>
      <c r="B2573" s="21"/>
      <c r="C2573" s="21"/>
      <c r="D2573" s="21"/>
      <c r="E2573" s="21"/>
      <c r="F2573" s="21"/>
      <c r="G2573" s="21"/>
      <c r="H2573" s="21"/>
      <c r="I2573" s="21"/>
      <c r="J2573" s="21"/>
      <c r="K2573" s="22"/>
      <c r="L2573" s="22"/>
      <c r="M2573" s="22"/>
      <c r="N2573" s="22"/>
      <c r="O2573" s="22"/>
      <c r="P2573" s="22"/>
      <c r="Q2573" s="22"/>
      <c r="R2573" s="22"/>
      <c r="S2573" s="22"/>
      <c r="T2573" s="22"/>
      <c r="U2573" s="22"/>
      <c r="V2573" s="22"/>
      <c r="W2573" s="22"/>
      <c r="X2573" s="22"/>
      <c r="Y2573" s="22"/>
      <c r="Z2573" s="22"/>
      <c r="AA2573" s="22"/>
      <c r="AB2573" s="23"/>
      <c r="AC2573" s="23"/>
      <c r="AD2573" s="22"/>
      <c r="AE2573" s="24"/>
      <c r="AF2573" s="24"/>
      <c r="AG2573" s="24"/>
      <c r="AH2573" s="24"/>
      <c r="AI2573" s="24"/>
      <c r="AJ2573" s="24"/>
      <c r="AK2573" s="24"/>
      <c r="AL2573" s="24"/>
      <c r="AM2573" s="24"/>
      <c r="AN2573" s="24"/>
      <c r="AO2573" s="24"/>
      <c r="AP2573" s="24"/>
      <c r="AQ2573" s="24"/>
      <c r="AR2573" s="24"/>
      <c r="AS2573" s="24"/>
      <c r="AT2573" s="25"/>
      <c r="AV2573" s="26"/>
      <c r="AW2573" s="26"/>
      <c r="AX2573" s="27"/>
      <c r="AY2573" s="27"/>
      <c r="AZ2573" s="27"/>
      <c r="BA2573" s="27"/>
      <c r="BB2573" s="27"/>
      <c r="BC2573" s="27"/>
      <c r="BD2573" s="27"/>
      <c r="BE2573" s="27"/>
      <c r="BF2573" s="27"/>
      <c r="BG2573" s="27"/>
      <c r="BH2573" s="27"/>
      <c r="BI2573" s="27"/>
      <c r="BT2573" s="31"/>
      <c r="BU2573" s="32"/>
      <c r="BV2573" s="33"/>
      <c r="BW2573" s="32"/>
      <c r="BX2573" s="32"/>
      <c r="BY2573" s="34"/>
      <c r="CA2573" s="32"/>
      <c r="CB2573" s="32"/>
    </row>
    <row r="2574" spans="1:80">
      <c r="A2574" s="20"/>
      <c r="B2574" s="21"/>
      <c r="C2574" s="21"/>
      <c r="D2574" s="21"/>
      <c r="E2574" s="21"/>
      <c r="F2574" s="21"/>
      <c r="G2574" s="21"/>
      <c r="H2574" s="21"/>
      <c r="I2574" s="21"/>
      <c r="J2574" s="21"/>
      <c r="K2574" s="22"/>
      <c r="L2574" s="22"/>
      <c r="M2574" s="22"/>
      <c r="N2574" s="22"/>
      <c r="O2574" s="22"/>
      <c r="P2574" s="22"/>
      <c r="Q2574" s="22"/>
      <c r="R2574" s="22"/>
      <c r="S2574" s="22"/>
      <c r="T2574" s="22"/>
      <c r="U2574" s="22"/>
      <c r="V2574" s="22"/>
      <c r="W2574" s="22"/>
      <c r="X2574" s="22"/>
      <c r="Y2574" s="22"/>
      <c r="Z2574" s="22"/>
      <c r="AA2574" s="22"/>
      <c r="AB2574" s="23"/>
      <c r="AC2574" s="23"/>
      <c r="AD2574" s="22"/>
      <c r="AE2574" s="24"/>
      <c r="AF2574" s="24"/>
      <c r="AG2574" s="24"/>
      <c r="AH2574" s="24"/>
      <c r="AI2574" s="24"/>
      <c r="AJ2574" s="24"/>
      <c r="AK2574" s="24"/>
      <c r="AL2574" s="24"/>
      <c r="AM2574" s="24"/>
      <c r="AN2574" s="24"/>
      <c r="AO2574" s="24"/>
      <c r="AP2574" s="24"/>
      <c r="AQ2574" s="24"/>
      <c r="AR2574" s="24"/>
      <c r="AS2574" s="24"/>
      <c r="AT2574" s="25"/>
      <c r="AV2574" s="26"/>
      <c r="AW2574" s="26"/>
      <c r="AX2574" s="27"/>
      <c r="AY2574" s="27"/>
      <c r="AZ2574" s="27"/>
      <c r="BA2574" s="27"/>
      <c r="BB2574" s="27"/>
      <c r="BC2574" s="27"/>
      <c r="BD2574" s="27"/>
      <c r="BE2574" s="27"/>
      <c r="BF2574" s="27"/>
      <c r="BG2574" s="27"/>
      <c r="BH2574" s="27"/>
      <c r="BI2574" s="27"/>
      <c r="BT2574" s="31"/>
      <c r="BU2574" s="32"/>
      <c r="BV2574" s="33"/>
      <c r="BW2574" s="32"/>
      <c r="BX2574" s="32"/>
      <c r="BY2574" s="34"/>
      <c r="CA2574" s="32"/>
      <c r="CB2574" s="32"/>
    </row>
    <row r="2575" spans="1:80">
      <c r="A2575" s="20"/>
      <c r="B2575" s="21"/>
      <c r="C2575" s="21"/>
      <c r="D2575" s="21"/>
      <c r="E2575" s="21"/>
      <c r="F2575" s="21"/>
      <c r="G2575" s="21"/>
      <c r="H2575" s="21"/>
      <c r="I2575" s="21"/>
      <c r="J2575" s="21"/>
      <c r="K2575" s="22"/>
      <c r="L2575" s="22"/>
      <c r="M2575" s="22"/>
      <c r="N2575" s="22"/>
      <c r="O2575" s="22"/>
      <c r="P2575" s="22"/>
      <c r="Q2575" s="22"/>
      <c r="R2575" s="22"/>
      <c r="S2575" s="22"/>
      <c r="T2575" s="22"/>
      <c r="U2575" s="22"/>
      <c r="V2575" s="22"/>
      <c r="W2575" s="22"/>
      <c r="X2575" s="22"/>
      <c r="Y2575" s="22"/>
      <c r="Z2575" s="22"/>
      <c r="AA2575" s="22"/>
      <c r="AB2575" s="23"/>
      <c r="AC2575" s="23"/>
      <c r="AD2575" s="22"/>
      <c r="AE2575" s="24"/>
      <c r="AF2575" s="24"/>
      <c r="AG2575" s="24"/>
      <c r="AH2575" s="24"/>
      <c r="AI2575" s="24"/>
      <c r="AJ2575" s="24"/>
      <c r="AK2575" s="24"/>
      <c r="AL2575" s="24"/>
      <c r="AM2575" s="24"/>
      <c r="AN2575" s="24"/>
      <c r="AO2575" s="24"/>
      <c r="AP2575" s="24"/>
      <c r="AQ2575" s="24"/>
      <c r="AR2575" s="24"/>
      <c r="AS2575" s="24"/>
      <c r="AT2575" s="25"/>
      <c r="AV2575" s="26"/>
      <c r="AW2575" s="26"/>
      <c r="AX2575" s="27"/>
      <c r="AY2575" s="27"/>
      <c r="AZ2575" s="27"/>
      <c r="BA2575" s="27"/>
      <c r="BB2575" s="27"/>
      <c r="BC2575" s="27"/>
      <c r="BD2575" s="27"/>
      <c r="BE2575" s="27"/>
      <c r="BF2575" s="27"/>
      <c r="BG2575" s="27"/>
      <c r="BH2575" s="27"/>
      <c r="BI2575" s="27"/>
      <c r="BT2575" s="31"/>
      <c r="BU2575" s="32"/>
      <c r="BV2575" s="33"/>
      <c r="BW2575" s="32"/>
      <c r="BX2575" s="32"/>
      <c r="BY2575" s="34"/>
      <c r="CA2575" s="32"/>
      <c r="CB2575" s="32"/>
    </row>
    <row r="2576" spans="1:80">
      <c r="A2576" s="20"/>
      <c r="B2576" s="21"/>
      <c r="C2576" s="21"/>
      <c r="D2576" s="21"/>
      <c r="E2576" s="21"/>
      <c r="F2576" s="21"/>
      <c r="G2576" s="21"/>
      <c r="H2576" s="21"/>
      <c r="I2576" s="21"/>
      <c r="J2576" s="21"/>
      <c r="K2576" s="22"/>
      <c r="L2576" s="22"/>
      <c r="M2576" s="22"/>
      <c r="N2576" s="22"/>
      <c r="O2576" s="22"/>
      <c r="P2576" s="22"/>
      <c r="Q2576" s="22"/>
      <c r="R2576" s="22"/>
      <c r="S2576" s="22"/>
      <c r="T2576" s="22"/>
      <c r="U2576" s="22"/>
      <c r="V2576" s="22"/>
      <c r="W2576" s="22"/>
      <c r="X2576" s="22"/>
      <c r="Y2576" s="22"/>
      <c r="Z2576" s="22"/>
      <c r="AA2576" s="22"/>
      <c r="AB2576" s="23"/>
      <c r="AC2576" s="23"/>
      <c r="AD2576" s="22"/>
      <c r="AE2576" s="24"/>
      <c r="AF2576" s="24"/>
      <c r="AG2576" s="24"/>
      <c r="AH2576" s="24"/>
      <c r="AI2576" s="24"/>
      <c r="AJ2576" s="24"/>
      <c r="AK2576" s="24"/>
      <c r="AL2576" s="24"/>
      <c r="AM2576" s="24"/>
      <c r="AN2576" s="24"/>
      <c r="AO2576" s="24"/>
      <c r="AP2576" s="24"/>
      <c r="AQ2576" s="24"/>
      <c r="AR2576" s="24"/>
      <c r="AS2576" s="24"/>
      <c r="AT2576" s="25"/>
      <c r="AV2576" s="26"/>
      <c r="AW2576" s="26"/>
      <c r="AX2576" s="27"/>
      <c r="AY2576" s="27"/>
      <c r="AZ2576" s="27"/>
      <c r="BA2576" s="27"/>
      <c r="BB2576" s="27"/>
      <c r="BC2576" s="27"/>
      <c r="BD2576" s="27"/>
      <c r="BE2576" s="27"/>
      <c r="BF2576" s="27"/>
      <c r="BG2576" s="27"/>
      <c r="BH2576" s="27"/>
      <c r="BI2576" s="27"/>
      <c r="BT2576" s="31"/>
      <c r="BU2576" s="32"/>
      <c r="BV2576" s="33"/>
      <c r="BW2576" s="32"/>
      <c r="BX2576" s="32"/>
      <c r="BY2576" s="34"/>
      <c r="CA2576" s="32"/>
      <c r="CB2576" s="32"/>
    </row>
    <row r="2577" spans="1:80">
      <c r="A2577" s="20"/>
      <c r="B2577" s="21"/>
      <c r="C2577" s="21"/>
      <c r="D2577" s="21"/>
      <c r="E2577" s="21"/>
      <c r="F2577" s="21"/>
      <c r="G2577" s="21"/>
      <c r="H2577" s="21"/>
      <c r="I2577" s="21"/>
      <c r="J2577" s="21"/>
      <c r="K2577" s="22"/>
      <c r="L2577" s="22"/>
      <c r="M2577" s="22"/>
      <c r="N2577" s="22"/>
      <c r="O2577" s="22"/>
      <c r="P2577" s="22"/>
      <c r="Q2577" s="22"/>
      <c r="R2577" s="22"/>
      <c r="S2577" s="22"/>
      <c r="T2577" s="22"/>
      <c r="U2577" s="22"/>
      <c r="V2577" s="22"/>
      <c r="W2577" s="22"/>
      <c r="X2577" s="22"/>
      <c r="Y2577" s="22"/>
      <c r="Z2577" s="22"/>
      <c r="AA2577" s="22"/>
      <c r="AB2577" s="23"/>
      <c r="AC2577" s="23"/>
      <c r="AD2577" s="22"/>
      <c r="AE2577" s="24"/>
      <c r="AF2577" s="24"/>
      <c r="AG2577" s="24"/>
      <c r="AH2577" s="24"/>
      <c r="AI2577" s="24"/>
      <c r="AJ2577" s="24"/>
      <c r="AK2577" s="24"/>
      <c r="AL2577" s="24"/>
      <c r="AM2577" s="24"/>
      <c r="AN2577" s="24"/>
      <c r="AO2577" s="24"/>
      <c r="AP2577" s="24"/>
      <c r="AQ2577" s="24"/>
      <c r="AR2577" s="24"/>
      <c r="AS2577" s="24"/>
      <c r="AT2577" s="25"/>
      <c r="AV2577" s="26"/>
      <c r="AW2577" s="26"/>
      <c r="AX2577" s="27"/>
      <c r="AY2577" s="27"/>
      <c r="AZ2577" s="27"/>
      <c r="BA2577" s="27"/>
      <c r="BB2577" s="27"/>
      <c r="BC2577" s="27"/>
      <c r="BD2577" s="27"/>
      <c r="BE2577" s="27"/>
      <c r="BF2577" s="27"/>
      <c r="BG2577" s="27"/>
      <c r="BH2577" s="27"/>
      <c r="BI2577" s="27"/>
      <c r="BT2577" s="31"/>
      <c r="BU2577" s="32"/>
      <c r="BV2577" s="33"/>
      <c r="BW2577" s="32"/>
      <c r="BX2577" s="32"/>
      <c r="BY2577" s="34"/>
      <c r="CA2577" s="32"/>
      <c r="CB2577" s="32"/>
    </row>
    <row r="2578" spans="1:80">
      <c r="A2578" s="20"/>
      <c r="B2578" s="21"/>
      <c r="C2578" s="21"/>
      <c r="D2578" s="21"/>
      <c r="E2578" s="21"/>
      <c r="F2578" s="21"/>
      <c r="G2578" s="21"/>
      <c r="H2578" s="21"/>
      <c r="I2578" s="21"/>
      <c r="J2578" s="21"/>
      <c r="K2578" s="22"/>
      <c r="L2578" s="22"/>
      <c r="M2578" s="22"/>
      <c r="N2578" s="22"/>
      <c r="O2578" s="22"/>
      <c r="P2578" s="22"/>
      <c r="Q2578" s="22"/>
      <c r="R2578" s="22"/>
      <c r="S2578" s="22"/>
      <c r="T2578" s="22"/>
      <c r="U2578" s="22"/>
      <c r="V2578" s="22"/>
      <c r="W2578" s="22"/>
      <c r="X2578" s="22"/>
      <c r="Y2578" s="22"/>
      <c r="Z2578" s="22"/>
      <c r="AA2578" s="22"/>
      <c r="AB2578" s="23"/>
      <c r="AC2578" s="23"/>
      <c r="AD2578" s="22"/>
      <c r="AE2578" s="24"/>
      <c r="AF2578" s="24"/>
      <c r="AG2578" s="24"/>
      <c r="AH2578" s="24"/>
      <c r="AI2578" s="24"/>
      <c r="AJ2578" s="24"/>
      <c r="AK2578" s="24"/>
      <c r="AL2578" s="24"/>
      <c r="AM2578" s="24"/>
      <c r="AN2578" s="24"/>
      <c r="AO2578" s="24"/>
      <c r="AP2578" s="24"/>
      <c r="AQ2578" s="24"/>
      <c r="AR2578" s="24"/>
      <c r="AS2578" s="24"/>
      <c r="AT2578" s="25"/>
      <c r="AV2578" s="26"/>
      <c r="AW2578" s="26"/>
      <c r="AX2578" s="27"/>
      <c r="AY2578" s="27"/>
      <c r="AZ2578" s="27"/>
      <c r="BA2578" s="27"/>
      <c r="BB2578" s="27"/>
      <c r="BC2578" s="27"/>
      <c r="BD2578" s="27"/>
      <c r="BE2578" s="27"/>
      <c r="BF2578" s="27"/>
      <c r="BG2578" s="27"/>
      <c r="BH2578" s="27"/>
      <c r="BI2578" s="27"/>
      <c r="BT2578" s="31"/>
      <c r="BU2578" s="32"/>
      <c r="BV2578" s="33"/>
      <c r="BW2578" s="32"/>
      <c r="BX2578" s="32"/>
      <c r="BY2578" s="34"/>
      <c r="CA2578" s="32"/>
      <c r="CB2578" s="32"/>
    </row>
    <row r="2579" spans="1:80">
      <c r="A2579" s="20"/>
      <c r="B2579" s="21"/>
      <c r="C2579" s="21"/>
      <c r="D2579" s="21"/>
      <c r="E2579" s="21"/>
      <c r="F2579" s="21"/>
      <c r="G2579" s="21"/>
      <c r="H2579" s="21"/>
      <c r="I2579" s="21"/>
      <c r="J2579" s="21"/>
      <c r="K2579" s="22"/>
      <c r="L2579" s="22"/>
      <c r="M2579" s="22"/>
      <c r="N2579" s="22"/>
      <c r="O2579" s="22"/>
      <c r="P2579" s="22"/>
      <c r="Q2579" s="22"/>
      <c r="R2579" s="22"/>
      <c r="S2579" s="22"/>
      <c r="T2579" s="22"/>
      <c r="U2579" s="22"/>
      <c r="V2579" s="22"/>
      <c r="W2579" s="22"/>
      <c r="X2579" s="22"/>
      <c r="Y2579" s="22"/>
      <c r="Z2579" s="22"/>
      <c r="AA2579" s="22"/>
      <c r="AB2579" s="23"/>
      <c r="AC2579" s="23"/>
      <c r="AD2579" s="22"/>
      <c r="AE2579" s="24"/>
      <c r="AF2579" s="24"/>
      <c r="AG2579" s="24"/>
      <c r="AH2579" s="24"/>
      <c r="AI2579" s="24"/>
      <c r="AJ2579" s="24"/>
      <c r="AK2579" s="24"/>
      <c r="AL2579" s="24"/>
      <c r="AM2579" s="24"/>
      <c r="AN2579" s="24"/>
      <c r="AO2579" s="24"/>
      <c r="AP2579" s="24"/>
      <c r="AQ2579" s="24"/>
      <c r="AR2579" s="24"/>
      <c r="AS2579" s="24"/>
      <c r="AT2579" s="25"/>
      <c r="AV2579" s="26"/>
      <c r="AW2579" s="26"/>
      <c r="AX2579" s="27"/>
      <c r="AY2579" s="27"/>
      <c r="AZ2579" s="27"/>
      <c r="BA2579" s="27"/>
      <c r="BB2579" s="27"/>
      <c r="BC2579" s="27"/>
      <c r="BD2579" s="27"/>
      <c r="BE2579" s="27"/>
      <c r="BF2579" s="27"/>
      <c r="BG2579" s="27"/>
      <c r="BH2579" s="27"/>
      <c r="BI2579" s="27"/>
      <c r="BT2579" s="31"/>
      <c r="BU2579" s="32"/>
      <c r="BV2579" s="33"/>
      <c r="BW2579" s="32"/>
      <c r="BX2579" s="32"/>
      <c r="BY2579" s="34"/>
      <c r="CA2579" s="32"/>
      <c r="CB2579" s="32"/>
    </row>
    <row r="2580" spans="1:80">
      <c r="A2580" s="20"/>
      <c r="B2580" s="21"/>
      <c r="C2580" s="21"/>
      <c r="D2580" s="21"/>
      <c r="E2580" s="21"/>
      <c r="F2580" s="21"/>
      <c r="G2580" s="21"/>
      <c r="H2580" s="21"/>
      <c r="I2580" s="21"/>
      <c r="J2580" s="21"/>
      <c r="K2580" s="22"/>
      <c r="L2580" s="22"/>
      <c r="M2580" s="22"/>
      <c r="N2580" s="22"/>
      <c r="O2580" s="22"/>
      <c r="P2580" s="22"/>
      <c r="Q2580" s="22"/>
      <c r="R2580" s="22"/>
      <c r="S2580" s="22"/>
      <c r="T2580" s="22"/>
      <c r="U2580" s="22"/>
      <c r="V2580" s="22"/>
      <c r="W2580" s="22"/>
      <c r="X2580" s="22"/>
      <c r="Y2580" s="22"/>
      <c r="Z2580" s="22"/>
      <c r="AA2580" s="22"/>
      <c r="AB2580" s="23"/>
      <c r="AC2580" s="23"/>
      <c r="AD2580" s="22"/>
      <c r="AE2580" s="24"/>
      <c r="AF2580" s="24"/>
      <c r="AG2580" s="24"/>
      <c r="AH2580" s="24"/>
      <c r="AI2580" s="24"/>
      <c r="AJ2580" s="24"/>
      <c r="AK2580" s="24"/>
      <c r="AL2580" s="24"/>
      <c r="AM2580" s="24"/>
      <c r="AN2580" s="24"/>
      <c r="AO2580" s="24"/>
      <c r="AP2580" s="24"/>
      <c r="AQ2580" s="24"/>
      <c r="AR2580" s="24"/>
      <c r="AS2580" s="24"/>
      <c r="AT2580" s="25"/>
      <c r="AV2580" s="26"/>
      <c r="AW2580" s="26"/>
      <c r="AX2580" s="27"/>
      <c r="AY2580" s="27"/>
      <c r="AZ2580" s="27"/>
      <c r="BA2580" s="27"/>
      <c r="BB2580" s="27"/>
      <c r="BC2580" s="27"/>
      <c r="BD2580" s="27"/>
      <c r="BE2580" s="27"/>
      <c r="BF2580" s="27"/>
      <c r="BG2580" s="27"/>
      <c r="BH2580" s="27"/>
      <c r="BI2580" s="27"/>
      <c r="BT2580" s="31"/>
      <c r="BU2580" s="32"/>
      <c r="BV2580" s="33"/>
      <c r="BW2580" s="32"/>
      <c r="BX2580" s="32"/>
      <c r="BY2580" s="34"/>
      <c r="CA2580" s="32"/>
      <c r="CB2580" s="32"/>
    </row>
    <row r="2581" spans="1:80">
      <c r="A2581" s="20"/>
      <c r="B2581" s="21"/>
      <c r="C2581" s="21"/>
      <c r="D2581" s="21"/>
      <c r="E2581" s="21"/>
      <c r="F2581" s="21"/>
      <c r="G2581" s="21"/>
      <c r="H2581" s="21"/>
      <c r="I2581" s="21"/>
      <c r="J2581" s="21"/>
      <c r="K2581" s="22"/>
      <c r="L2581" s="22"/>
      <c r="M2581" s="22"/>
      <c r="N2581" s="22"/>
      <c r="O2581" s="22"/>
      <c r="P2581" s="22"/>
      <c r="Q2581" s="22"/>
      <c r="R2581" s="22"/>
      <c r="S2581" s="22"/>
      <c r="T2581" s="22"/>
      <c r="U2581" s="22"/>
      <c r="V2581" s="22"/>
      <c r="W2581" s="22"/>
      <c r="X2581" s="22"/>
      <c r="Y2581" s="22"/>
      <c r="Z2581" s="22"/>
      <c r="AA2581" s="22"/>
      <c r="AB2581" s="23"/>
      <c r="AC2581" s="23"/>
      <c r="AD2581" s="22"/>
      <c r="AE2581" s="24"/>
      <c r="AF2581" s="24"/>
      <c r="AG2581" s="24"/>
      <c r="AH2581" s="24"/>
      <c r="AI2581" s="24"/>
      <c r="AJ2581" s="24"/>
      <c r="AK2581" s="24"/>
      <c r="AL2581" s="24"/>
      <c r="AM2581" s="24"/>
      <c r="AN2581" s="24"/>
      <c r="AO2581" s="24"/>
      <c r="AP2581" s="24"/>
      <c r="AQ2581" s="24"/>
      <c r="AR2581" s="24"/>
      <c r="AS2581" s="24"/>
      <c r="AT2581" s="25"/>
      <c r="AV2581" s="26"/>
      <c r="AW2581" s="26"/>
      <c r="AX2581" s="27"/>
      <c r="AY2581" s="27"/>
      <c r="AZ2581" s="27"/>
      <c r="BA2581" s="27"/>
      <c r="BB2581" s="27"/>
      <c r="BC2581" s="27"/>
      <c r="BD2581" s="27"/>
      <c r="BE2581" s="27"/>
      <c r="BF2581" s="27"/>
      <c r="BG2581" s="27"/>
      <c r="BH2581" s="27"/>
      <c r="BI2581" s="27"/>
      <c r="BT2581" s="31"/>
      <c r="BU2581" s="32"/>
      <c r="BV2581" s="33"/>
      <c r="BW2581" s="32"/>
      <c r="BX2581" s="32"/>
      <c r="BY2581" s="34"/>
      <c r="CA2581" s="32"/>
      <c r="CB2581" s="32"/>
    </row>
    <row r="2582" spans="1:80">
      <c r="A2582" s="20"/>
      <c r="B2582" s="21"/>
      <c r="C2582" s="21"/>
      <c r="D2582" s="21"/>
      <c r="E2582" s="21"/>
      <c r="F2582" s="21"/>
      <c r="G2582" s="21"/>
      <c r="H2582" s="21"/>
      <c r="I2582" s="21"/>
      <c r="J2582" s="21"/>
      <c r="K2582" s="22"/>
      <c r="L2582" s="22"/>
      <c r="M2582" s="22"/>
      <c r="N2582" s="22"/>
      <c r="O2582" s="22"/>
      <c r="P2582" s="22"/>
      <c r="Q2582" s="22"/>
      <c r="R2582" s="22"/>
      <c r="S2582" s="22"/>
      <c r="T2582" s="22"/>
      <c r="U2582" s="22"/>
      <c r="V2582" s="22"/>
      <c r="W2582" s="22"/>
      <c r="X2582" s="22"/>
      <c r="Y2582" s="22"/>
      <c r="Z2582" s="22"/>
      <c r="AA2582" s="22"/>
      <c r="AB2582" s="23"/>
      <c r="AC2582" s="23"/>
      <c r="AD2582" s="22"/>
      <c r="AE2582" s="24"/>
      <c r="AF2582" s="24"/>
      <c r="AG2582" s="24"/>
      <c r="AH2582" s="24"/>
      <c r="AI2582" s="24"/>
      <c r="AJ2582" s="24"/>
      <c r="AK2582" s="24"/>
      <c r="AL2582" s="24"/>
      <c r="AM2582" s="24"/>
      <c r="AN2582" s="24"/>
      <c r="AO2582" s="24"/>
      <c r="AP2582" s="24"/>
      <c r="AQ2582" s="24"/>
      <c r="AR2582" s="24"/>
      <c r="AS2582" s="24"/>
      <c r="AT2582" s="25"/>
      <c r="AV2582" s="26"/>
      <c r="AW2582" s="26"/>
      <c r="AX2582" s="27"/>
      <c r="AY2582" s="27"/>
      <c r="AZ2582" s="27"/>
      <c r="BA2582" s="27"/>
      <c r="BB2582" s="27"/>
      <c r="BC2582" s="27"/>
      <c r="BD2582" s="27"/>
      <c r="BE2582" s="27"/>
      <c r="BF2582" s="27"/>
      <c r="BG2582" s="27"/>
      <c r="BH2582" s="27"/>
      <c r="BI2582" s="27"/>
      <c r="BT2582" s="31"/>
      <c r="BU2582" s="32"/>
      <c r="BV2582" s="33"/>
      <c r="BW2582" s="32"/>
      <c r="BX2582" s="32"/>
      <c r="BY2582" s="34"/>
      <c r="CA2582" s="32"/>
      <c r="CB2582" s="32"/>
    </row>
    <row r="2583" spans="1:80">
      <c r="A2583" s="20"/>
      <c r="B2583" s="21"/>
      <c r="C2583" s="21"/>
      <c r="D2583" s="21"/>
      <c r="E2583" s="21"/>
      <c r="F2583" s="21"/>
      <c r="G2583" s="21"/>
      <c r="H2583" s="21"/>
      <c r="I2583" s="21"/>
      <c r="J2583" s="21"/>
      <c r="K2583" s="22"/>
      <c r="L2583" s="22"/>
      <c r="M2583" s="22"/>
      <c r="N2583" s="22"/>
      <c r="O2583" s="22"/>
      <c r="P2583" s="22"/>
      <c r="Q2583" s="22"/>
      <c r="R2583" s="22"/>
      <c r="S2583" s="22"/>
      <c r="T2583" s="22"/>
      <c r="U2583" s="22"/>
      <c r="V2583" s="22"/>
      <c r="W2583" s="22"/>
      <c r="X2583" s="22"/>
      <c r="Y2583" s="22"/>
      <c r="Z2583" s="22"/>
      <c r="AA2583" s="22"/>
      <c r="AB2583" s="23"/>
      <c r="AC2583" s="23"/>
      <c r="AD2583" s="22"/>
      <c r="AE2583" s="24"/>
      <c r="AF2583" s="24"/>
      <c r="AG2583" s="24"/>
      <c r="AH2583" s="24"/>
      <c r="AI2583" s="24"/>
      <c r="AJ2583" s="24"/>
      <c r="AK2583" s="24"/>
      <c r="AL2583" s="24"/>
      <c r="AM2583" s="24"/>
      <c r="AN2583" s="24"/>
      <c r="AO2583" s="24"/>
      <c r="AP2583" s="24"/>
      <c r="AQ2583" s="24"/>
      <c r="AR2583" s="24"/>
      <c r="AS2583" s="24"/>
      <c r="AT2583" s="25"/>
      <c r="AV2583" s="26"/>
      <c r="AW2583" s="26"/>
      <c r="AX2583" s="27"/>
      <c r="AY2583" s="27"/>
      <c r="AZ2583" s="27"/>
      <c r="BA2583" s="27"/>
      <c r="BB2583" s="27"/>
      <c r="BC2583" s="27"/>
      <c r="BD2583" s="27"/>
      <c r="BE2583" s="27"/>
      <c r="BF2583" s="27"/>
      <c r="BG2583" s="27"/>
      <c r="BH2583" s="27"/>
      <c r="BI2583" s="27"/>
      <c r="BT2583" s="31"/>
      <c r="BU2583" s="32"/>
      <c r="BV2583" s="33"/>
      <c r="BW2583" s="32"/>
      <c r="BX2583" s="32"/>
      <c r="BY2583" s="34"/>
      <c r="CA2583" s="32"/>
      <c r="CB2583" s="32"/>
    </row>
    <row r="2584" spans="1:80">
      <c r="A2584" s="20"/>
      <c r="B2584" s="21"/>
      <c r="C2584" s="21"/>
      <c r="D2584" s="21"/>
      <c r="E2584" s="21"/>
      <c r="F2584" s="21"/>
      <c r="G2584" s="21"/>
      <c r="H2584" s="21"/>
      <c r="I2584" s="21"/>
      <c r="J2584" s="21"/>
      <c r="K2584" s="22"/>
      <c r="L2584" s="22"/>
      <c r="M2584" s="22"/>
      <c r="N2584" s="22"/>
      <c r="O2584" s="22"/>
      <c r="P2584" s="22"/>
      <c r="Q2584" s="22"/>
      <c r="R2584" s="22"/>
      <c r="S2584" s="22"/>
      <c r="T2584" s="22"/>
      <c r="U2584" s="22"/>
      <c r="V2584" s="22"/>
      <c r="W2584" s="22"/>
      <c r="X2584" s="22"/>
      <c r="Y2584" s="22"/>
      <c r="Z2584" s="22"/>
      <c r="AA2584" s="22"/>
      <c r="AB2584" s="23"/>
      <c r="AC2584" s="23"/>
      <c r="AD2584" s="22"/>
      <c r="AE2584" s="24"/>
      <c r="AF2584" s="24"/>
      <c r="AG2584" s="24"/>
      <c r="AH2584" s="24"/>
      <c r="AI2584" s="24"/>
      <c r="AJ2584" s="24"/>
      <c r="AK2584" s="24"/>
      <c r="AL2584" s="24"/>
      <c r="AM2584" s="24"/>
      <c r="AN2584" s="24"/>
      <c r="AO2584" s="24"/>
      <c r="AP2584" s="24"/>
      <c r="AQ2584" s="24"/>
      <c r="AR2584" s="24"/>
      <c r="AS2584" s="24"/>
      <c r="AT2584" s="25"/>
      <c r="AV2584" s="26"/>
      <c r="AW2584" s="26"/>
      <c r="AX2584" s="27"/>
      <c r="AY2584" s="27"/>
      <c r="AZ2584" s="27"/>
      <c r="BA2584" s="27"/>
      <c r="BB2584" s="27"/>
      <c r="BC2584" s="27"/>
      <c r="BD2584" s="27"/>
      <c r="BE2584" s="27"/>
      <c r="BF2584" s="27"/>
      <c r="BG2584" s="27"/>
      <c r="BH2584" s="27"/>
      <c r="BI2584" s="27"/>
      <c r="BT2584" s="31"/>
      <c r="BU2584" s="32"/>
      <c r="BV2584" s="33"/>
      <c r="BW2584" s="32"/>
      <c r="BX2584" s="32"/>
      <c r="BY2584" s="34"/>
      <c r="CA2584" s="32"/>
      <c r="CB2584" s="32"/>
    </row>
    <row r="2585" spans="1:80">
      <c r="A2585" s="20"/>
      <c r="B2585" s="21"/>
      <c r="C2585" s="21"/>
      <c r="D2585" s="21"/>
      <c r="E2585" s="21"/>
      <c r="F2585" s="21"/>
      <c r="G2585" s="21"/>
      <c r="H2585" s="21"/>
      <c r="I2585" s="21"/>
      <c r="J2585" s="21"/>
      <c r="K2585" s="22"/>
      <c r="L2585" s="22"/>
      <c r="M2585" s="22"/>
      <c r="N2585" s="22"/>
      <c r="O2585" s="22"/>
      <c r="P2585" s="22"/>
      <c r="Q2585" s="22"/>
      <c r="R2585" s="22"/>
      <c r="S2585" s="22"/>
      <c r="T2585" s="22"/>
      <c r="U2585" s="22"/>
      <c r="V2585" s="22"/>
      <c r="W2585" s="22"/>
      <c r="X2585" s="22"/>
      <c r="Y2585" s="22"/>
      <c r="Z2585" s="22"/>
      <c r="AA2585" s="22"/>
      <c r="AB2585" s="23"/>
      <c r="AC2585" s="23"/>
      <c r="AD2585" s="22"/>
      <c r="AE2585" s="24"/>
      <c r="AF2585" s="24"/>
      <c r="AG2585" s="24"/>
      <c r="AH2585" s="24"/>
      <c r="AI2585" s="24"/>
      <c r="AJ2585" s="24"/>
      <c r="AK2585" s="24"/>
      <c r="AL2585" s="24"/>
      <c r="AM2585" s="24"/>
      <c r="AN2585" s="24"/>
      <c r="AO2585" s="24"/>
      <c r="AP2585" s="24"/>
      <c r="AQ2585" s="24"/>
      <c r="AR2585" s="24"/>
      <c r="AS2585" s="24"/>
      <c r="AT2585" s="25"/>
      <c r="AV2585" s="26"/>
      <c r="AW2585" s="26"/>
      <c r="AX2585" s="27"/>
      <c r="AY2585" s="27"/>
      <c r="AZ2585" s="27"/>
      <c r="BA2585" s="27"/>
      <c r="BB2585" s="27"/>
      <c r="BC2585" s="27"/>
      <c r="BD2585" s="27"/>
      <c r="BE2585" s="27"/>
      <c r="BF2585" s="27"/>
      <c r="BG2585" s="27"/>
      <c r="BH2585" s="27"/>
      <c r="BI2585" s="27"/>
      <c r="BT2585" s="31"/>
      <c r="BU2585" s="32"/>
      <c r="BV2585" s="33"/>
      <c r="BW2585" s="32"/>
      <c r="BX2585" s="32"/>
      <c r="BY2585" s="34"/>
      <c r="CA2585" s="32"/>
      <c r="CB2585" s="32"/>
    </row>
    <row r="2586" spans="1:80">
      <c r="A2586" s="20"/>
      <c r="B2586" s="21"/>
      <c r="C2586" s="21"/>
      <c r="D2586" s="21"/>
      <c r="E2586" s="21"/>
      <c r="F2586" s="21"/>
      <c r="G2586" s="21"/>
      <c r="H2586" s="21"/>
      <c r="I2586" s="21"/>
      <c r="J2586" s="21"/>
      <c r="K2586" s="22"/>
      <c r="L2586" s="22"/>
      <c r="M2586" s="22"/>
      <c r="N2586" s="22"/>
      <c r="O2586" s="22"/>
      <c r="P2586" s="22"/>
      <c r="Q2586" s="22"/>
      <c r="R2586" s="22"/>
      <c r="S2586" s="22"/>
      <c r="T2586" s="22"/>
      <c r="U2586" s="22"/>
      <c r="V2586" s="22"/>
      <c r="W2586" s="22"/>
      <c r="X2586" s="22"/>
      <c r="Y2586" s="22"/>
      <c r="Z2586" s="22"/>
      <c r="AA2586" s="22"/>
      <c r="AB2586" s="23"/>
      <c r="AC2586" s="23"/>
      <c r="AD2586" s="22"/>
      <c r="AE2586" s="24"/>
      <c r="AF2586" s="24"/>
      <c r="AG2586" s="24"/>
      <c r="AH2586" s="24"/>
      <c r="AI2586" s="24"/>
      <c r="AJ2586" s="24"/>
      <c r="AK2586" s="24"/>
      <c r="AL2586" s="24"/>
      <c r="AM2586" s="24"/>
      <c r="AN2586" s="24"/>
      <c r="AO2586" s="24"/>
      <c r="AP2586" s="24"/>
      <c r="AQ2586" s="24"/>
      <c r="AR2586" s="24"/>
      <c r="AS2586" s="24"/>
      <c r="AT2586" s="25"/>
      <c r="AV2586" s="26"/>
      <c r="AW2586" s="26"/>
      <c r="AX2586" s="27"/>
      <c r="AY2586" s="27"/>
      <c r="AZ2586" s="27"/>
      <c r="BA2586" s="27"/>
      <c r="BB2586" s="27"/>
      <c r="BC2586" s="27"/>
      <c r="BD2586" s="27"/>
      <c r="BE2586" s="27"/>
      <c r="BF2586" s="27"/>
      <c r="BG2586" s="27"/>
      <c r="BH2586" s="27"/>
      <c r="BI2586" s="27"/>
      <c r="BT2586" s="31"/>
      <c r="BU2586" s="32"/>
      <c r="BV2586" s="33"/>
      <c r="BW2586" s="32"/>
      <c r="BX2586" s="32"/>
      <c r="BY2586" s="34"/>
      <c r="CA2586" s="32"/>
      <c r="CB2586" s="32"/>
    </row>
    <row r="2587" spans="1:80">
      <c r="A2587" s="20"/>
      <c r="B2587" s="21"/>
      <c r="C2587" s="21"/>
      <c r="D2587" s="21"/>
      <c r="E2587" s="21"/>
      <c r="F2587" s="21"/>
      <c r="G2587" s="21"/>
      <c r="H2587" s="21"/>
      <c r="I2587" s="21"/>
      <c r="J2587" s="21"/>
      <c r="K2587" s="22"/>
      <c r="L2587" s="22"/>
      <c r="M2587" s="22"/>
      <c r="N2587" s="22"/>
      <c r="O2587" s="22"/>
      <c r="P2587" s="22"/>
      <c r="Q2587" s="22"/>
      <c r="R2587" s="22"/>
      <c r="S2587" s="22"/>
      <c r="T2587" s="22"/>
      <c r="U2587" s="22"/>
      <c r="V2587" s="22"/>
      <c r="W2587" s="22"/>
      <c r="X2587" s="22"/>
      <c r="Y2587" s="22"/>
      <c r="Z2587" s="22"/>
      <c r="AA2587" s="22"/>
      <c r="AB2587" s="23"/>
      <c r="AC2587" s="23"/>
      <c r="AD2587" s="22"/>
      <c r="AE2587" s="24"/>
      <c r="AF2587" s="24"/>
      <c r="AG2587" s="24"/>
      <c r="AH2587" s="24"/>
      <c r="AI2587" s="24"/>
      <c r="AJ2587" s="24"/>
      <c r="AK2587" s="24"/>
      <c r="AL2587" s="24"/>
      <c r="AM2587" s="24"/>
      <c r="AN2587" s="24"/>
      <c r="AO2587" s="24"/>
      <c r="AP2587" s="24"/>
      <c r="AQ2587" s="24"/>
      <c r="AR2587" s="24"/>
      <c r="AS2587" s="24"/>
      <c r="AT2587" s="25"/>
      <c r="AV2587" s="26"/>
      <c r="AW2587" s="26"/>
      <c r="AX2587" s="27"/>
      <c r="AY2587" s="27"/>
      <c r="AZ2587" s="27"/>
      <c r="BA2587" s="27"/>
      <c r="BB2587" s="27"/>
      <c r="BC2587" s="27"/>
      <c r="BD2587" s="27"/>
      <c r="BE2587" s="27"/>
      <c r="BF2587" s="27"/>
      <c r="BG2587" s="27"/>
      <c r="BH2587" s="27"/>
      <c r="BI2587" s="27"/>
      <c r="BT2587" s="31"/>
      <c r="BU2587" s="32"/>
      <c r="BV2587" s="33"/>
      <c r="BW2587" s="32"/>
      <c r="BX2587" s="32"/>
      <c r="BY2587" s="34"/>
      <c r="CA2587" s="32"/>
      <c r="CB2587" s="32"/>
    </row>
    <row r="2588" spans="1:80">
      <c r="A2588" s="20"/>
      <c r="B2588" s="21"/>
      <c r="C2588" s="21"/>
      <c r="D2588" s="21"/>
      <c r="E2588" s="21"/>
      <c r="F2588" s="21"/>
      <c r="G2588" s="21"/>
      <c r="H2588" s="21"/>
      <c r="I2588" s="21"/>
      <c r="J2588" s="21"/>
      <c r="K2588" s="22"/>
      <c r="L2588" s="22"/>
      <c r="M2588" s="22"/>
      <c r="N2588" s="22"/>
      <c r="O2588" s="22"/>
      <c r="P2588" s="22"/>
      <c r="Q2588" s="22"/>
      <c r="R2588" s="22"/>
      <c r="S2588" s="22"/>
      <c r="T2588" s="22"/>
      <c r="U2588" s="22"/>
      <c r="V2588" s="22"/>
      <c r="W2588" s="22"/>
      <c r="X2588" s="22"/>
      <c r="Y2588" s="22"/>
      <c r="Z2588" s="22"/>
      <c r="AA2588" s="22"/>
      <c r="AB2588" s="23"/>
      <c r="AC2588" s="23"/>
      <c r="AD2588" s="22"/>
      <c r="AE2588" s="24"/>
      <c r="AF2588" s="24"/>
      <c r="AG2588" s="24"/>
      <c r="AH2588" s="24"/>
      <c r="AI2588" s="24"/>
      <c r="AJ2588" s="24"/>
      <c r="AK2588" s="24"/>
      <c r="AL2588" s="24"/>
      <c r="AM2588" s="24"/>
      <c r="AN2588" s="24"/>
      <c r="AO2588" s="24"/>
      <c r="AP2588" s="24"/>
      <c r="AQ2588" s="24"/>
      <c r="AR2588" s="24"/>
      <c r="AS2588" s="24"/>
      <c r="AT2588" s="25"/>
      <c r="AV2588" s="26"/>
      <c r="AW2588" s="26"/>
      <c r="AX2588" s="27"/>
      <c r="AY2588" s="27"/>
      <c r="AZ2588" s="27"/>
      <c r="BA2588" s="27"/>
      <c r="BB2588" s="27"/>
      <c r="BC2588" s="27"/>
      <c r="BD2588" s="27"/>
      <c r="BE2588" s="27"/>
      <c r="BF2588" s="27"/>
      <c r="BG2588" s="27"/>
      <c r="BH2588" s="27"/>
      <c r="BI2588" s="27"/>
      <c r="BT2588" s="31"/>
      <c r="BU2588" s="32"/>
      <c r="BV2588" s="33"/>
      <c r="BW2588" s="32"/>
      <c r="BX2588" s="32"/>
      <c r="BY2588" s="34"/>
      <c r="CA2588" s="32"/>
      <c r="CB2588" s="32"/>
    </row>
    <row r="2589" spans="1:80">
      <c r="A2589" s="20"/>
      <c r="B2589" s="21"/>
      <c r="C2589" s="21"/>
      <c r="D2589" s="21"/>
      <c r="E2589" s="21"/>
      <c r="F2589" s="21"/>
      <c r="G2589" s="21"/>
      <c r="H2589" s="21"/>
      <c r="I2589" s="21"/>
      <c r="J2589" s="21"/>
      <c r="K2589" s="22"/>
      <c r="L2589" s="22"/>
      <c r="M2589" s="22"/>
      <c r="N2589" s="22"/>
      <c r="O2589" s="22"/>
      <c r="P2589" s="22"/>
      <c r="Q2589" s="22"/>
      <c r="R2589" s="22"/>
      <c r="S2589" s="22"/>
      <c r="T2589" s="22"/>
      <c r="U2589" s="22"/>
      <c r="V2589" s="22"/>
      <c r="W2589" s="22"/>
      <c r="X2589" s="22"/>
      <c r="Y2589" s="22"/>
      <c r="Z2589" s="22"/>
      <c r="AA2589" s="22"/>
      <c r="AB2589" s="23"/>
      <c r="AC2589" s="23"/>
      <c r="AD2589" s="22"/>
      <c r="AE2589" s="24"/>
      <c r="AF2589" s="24"/>
      <c r="AG2589" s="24"/>
      <c r="AH2589" s="24"/>
      <c r="AI2589" s="24"/>
      <c r="AJ2589" s="24"/>
      <c r="AK2589" s="24"/>
      <c r="AL2589" s="24"/>
      <c r="AM2589" s="24"/>
      <c r="AN2589" s="24"/>
      <c r="AO2589" s="24"/>
      <c r="AP2589" s="24"/>
      <c r="AQ2589" s="24"/>
      <c r="AR2589" s="24"/>
      <c r="AS2589" s="24"/>
      <c r="AT2589" s="25"/>
      <c r="AV2589" s="26"/>
      <c r="AW2589" s="26"/>
      <c r="AX2589" s="27"/>
      <c r="AY2589" s="27"/>
      <c r="AZ2589" s="27"/>
      <c r="BA2589" s="27"/>
      <c r="BB2589" s="27"/>
      <c r="BC2589" s="27"/>
      <c r="BD2589" s="27"/>
      <c r="BE2589" s="27"/>
      <c r="BF2589" s="27"/>
      <c r="BG2589" s="27"/>
      <c r="BH2589" s="27"/>
      <c r="BI2589" s="27"/>
      <c r="BT2589" s="31"/>
      <c r="BU2589" s="32"/>
      <c r="BV2589" s="33"/>
      <c r="BW2589" s="32"/>
      <c r="BX2589" s="32"/>
      <c r="BY2589" s="34"/>
      <c r="CA2589" s="32"/>
      <c r="CB2589" s="32"/>
    </row>
    <row r="2590" spans="1:80">
      <c r="A2590" s="20"/>
      <c r="B2590" s="21"/>
      <c r="C2590" s="21"/>
      <c r="D2590" s="21"/>
      <c r="E2590" s="21"/>
      <c r="F2590" s="21"/>
      <c r="G2590" s="21"/>
      <c r="H2590" s="21"/>
      <c r="I2590" s="21"/>
      <c r="J2590" s="21"/>
      <c r="K2590" s="22"/>
      <c r="L2590" s="22"/>
      <c r="M2590" s="22"/>
      <c r="N2590" s="22"/>
      <c r="O2590" s="22"/>
      <c r="P2590" s="22"/>
      <c r="Q2590" s="22"/>
      <c r="R2590" s="22"/>
      <c r="S2590" s="22"/>
      <c r="T2590" s="22"/>
      <c r="U2590" s="22"/>
      <c r="V2590" s="22"/>
      <c r="W2590" s="22"/>
      <c r="X2590" s="22"/>
      <c r="Y2590" s="22"/>
      <c r="Z2590" s="22"/>
      <c r="AA2590" s="22"/>
      <c r="AB2590" s="23"/>
      <c r="AC2590" s="23"/>
      <c r="AD2590" s="22"/>
      <c r="AE2590" s="24"/>
      <c r="AF2590" s="24"/>
      <c r="AG2590" s="24"/>
      <c r="AH2590" s="24"/>
      <c r="AI2590" s="24"/>
      <c r="AJ2590" s="24"/>
      <c r="AK2590" s="24"/>
      <c r="AL2590" s="24"/>
      <c r="AM2590" s="24"/>
      <c r="AN2590" s="24"/>
      <c r="AO2590" s="24"/>
      <c r="AP2590" s="24"/>
      <c r="AQ2590" s="24"/>
      <c r="AR2590" s="24"/>
      <c r="AS2590" s="24"/>
      <c r="AT2590" s="25"/>
      <c r="AV2590" s="26"/>
      <c r="AW2590" s="26"/>
      <c r="AX2590" s="27"/>
      <c r="AY2590" s="27"/>
      <c r="AZ2590" s="27"/>
      <c r="BA2590" s="27"/>
      <c r="BB2590" s="27"/>
      <c r="BC2590" s="27"/>
      <c r="BD2590" s="27"/>
      <c r="BE2590" s="27"/>
      <c r="BF2590" s="27"/>
      <c r="BG2590" s="27"/>
      <c r="BH2590" s="27"/>
      <c r="BI2590" s="27"/>
      <c r="BT2590" s="31"/>
      <c r="BU2590" s="32"/>
      <c r="BV2590" s="33"/>
      <c r="BW2590" s="32"/>
      <c r="BX2590" s="32"/>
      <c r="BY2590" s="34"/>
      <c r="CA2590" s="32"/>
      <c r="CB2590" s="32"/>
    </row>
    <row r="2591" spans="1:80">
      <c r="A2591" s="20"/>
      <c r="B2591" s="21"/>
      <c r="C2591" s="21"/>
      <c r="D2591" s="21"/>
      <c r="E2591" s="21"/>
      <c r="F2591" s="21"/>
      <c r="G2591" s="21"/>
      <c r="H2591" s="21"/>
      <c r="I2591" s="21"/>
      <c r="J2591" s="21"/>
      <c r="K2591" s="22"/>
      <c r="L2591" s="22"/>
      <c r="M2591" s="22"/>
      <c r="N2591" s="22"/>
      <c r="O2591" s="22"/>
      <c r="P2591" s="22"/>
      <c r="Q2591" s="22"/>
      <c r="R2591" s="22"/>
      <c r="S2591" s="22"/>
      <c r="T2591" s="22"/>
      <c r="U2591" s="22"/>
      <c r="V2591" s="22"/>
      <c r="W2591" s="22"/>
      <c r="X2591" s="22"/>
      <c r="Y2591" s="22"/>
      <c r="Z2591" s="22"/>
      <c r="AA2591" s="22"/>
      <c r="AB2591" s="23"/>
      <c r="AC2591" s="23"/>
      <c r="AD2591" s="22"/>
      <c r="AE2591" s="24"/>
      <c r="AF2591" s="24"/>
      <c r="AG2591" s="24"/>
      <c r="AH2591" s="24"/>
      <c r="AI2591" s="24"/>
      <c r="AJ2591" s="24"/>
      <c r="AK2591" s="24"/>
      <c r="AL2591" s="24"/>
      <c r="AM2591" s="24"/>
      <c r="AN2591" s="24"/>
      <c r="AO2591" s="24"/>
      <c r="AP2591" s="24"/>
      <c r="AQ2591" s="24"/>
      <c r="AR2591" s="24"/>
      <c r="AS2591" s="24"/>
      <c r="AT2591" s="25"/>
      <c r="AV2591" s="26"/>
      <c r="AW2591" s="26"/>
      <c r="AX2591" s="27"/>
      <c r="AY2591" s="27"/>
      <c r="AZ2591" s="27"/>
      <c r="BA2591" s="27"/>
      <c r="BB2591" s="27"/>
      <c r="BC2591" s="27"/>
      <c r="BD2591" s="27"/>
      <c r="BE2591" s="27"/>
      <c r="BF2591" s="27"/>
      <c r="BG2591" s="27"/>
      <c r="BH2591" s="27"/>
      <c r="BI2591" s="27"/>
      <c r="BT2591" s="31"/>
      <c r="BU2591" s="32"/>
      <c r="BV2591" s="33"/>
      <c r="BW2591" s="32"/>
      <c r="BX2591" s="32"/>
      <c r="BY2591" s="34"/>
      <c r="CA2591" s="32"/>
      <c r="CB2591" s="32"/>
    </row>
    <row r="2592" spans="1:80">
      <c r="A2592" s="20"/>
      <c r="B2592" s="21"/>
      <c r="C2592" s="21"/>
      <c r="D2592" s="21"/>
      <c r="E2592" s="21"/>
      <c r="F2592" s="21"/>
      <c r="G2592" s="21"/>
      <c r="H2592" s="21"/>
      <c r="I2592" s="21"/>
      <c r="J2592" s="21"/>
      <c r="K2592" s="22"/>
      <c r="L2592" s="22"/>
      <c r="M2592" s="22"/>
      <c r="N2592" s="22"/>
      <c r="O2592" s="22"/>
      <c r="P2592" s="22"/>
      <c r="Q2592" s="22"/>
      <c r="R2592" s="22"/>
      <c r="S2592" s="22"/>
      <c r="T2592" s="22"/>
      <c r="U2592" s="22"/>
      <c r="V2592" s="22"/>
      <c r="W2592" s="22"/>
      <c r="X2592" s="22"/>
      <c r="Y2592" s="22"/>
      <c r="Z2592" s="22"/>
      <c r="AA2592" s="22"/>
      <c r="AB2592" s="23"/>
      <c r="AC2592" s="23"/>
      <c r="AD2592" s="22"/>
      <c r="AE2592" s="24"/>
      <c r="AF2592" s="24"/>
      <c r="AG2592" s="24"/>
      <c r="AH2592" s="24"/>
      <c r="AI2592" s="24"/>
      <c r="AJ2592" s="24"/>
      <c r="AK2592" s="24"/>
      <c r="AL2592" s="24"/>
      <c r="AM2592" s="24"/>
      <c r="AN2592" s="24"/>
      <c r="AO2592" s="24"/>
      <c r="AP2592" s="24"/>
      <c r="AQ2592" s="24"/>
      <c r="AR2592" s="24"/>
      <c r="AS2592" s="24"/>
      <c r="AT2592" s="25"/>
      <c r="AV2592" s="26"/>
      <c r="AW2592" s="26"/>
      <c r="AX2592" s="27"/>
      <c r="AY2592" s="27"/>
      <c r="AZ2592" s="27"/>
      <c r="BA2592" s="27"/>
      <c r="BB2592" s="27"/>
      <c r="BC2592" s="27"/>
      <c r="BD2592" s="27"/>
      <c r="BE2592" s="27"/>
      <c r="BF2592" s="27"/>
      <c r="BG2592" s="27"/>
      <c r="BH2592" s="27"/>
      <c r="BI2592" s="27"/>
      <c r="BT2592" s="31"/>
      <c r="BU2592" s="32"/>
      <c r="BV2592" s="33"/>
      <c r="BW2592" s="32"/>
      <c r="BX2592" s="32"/>
      <c r="BY2592" s="34"/>
      <c r="CA2592" s="32"/>
      <c r="CB2592" s="32"/>
    </row>
    <row r="2593" spans="1:80">
      <c r="A2593" s="20"/>
      <c r="B2593" s="21"/>
      <c r="C2593" s="21"/>
      <c r="D2593" s="21"/>
      <c r="E2593" s="21"/>
      <c r="F2593" s="21"/>
      <c r="G2593" s="21"/>
      <c r="H2593" s="21"/>
      <c r="I2593" s="21"/>
      <c r="J2593" s="21"/>
      <c r="K2593" s="22"/>
      <c r="L2593" s="22"/>
      <c r="M2593" s="22"/>
      <c r="N2593" s="22"/>
      <c r="O2593" s="22"/>
      <c r="P2593" s="22"/>
      <c r="Q2593" s="22"/>
      <c r="R2593" s="22"/>
      <c r="S2593" s="22"/>
      <c r="T2593" s="22"/>
      <c r="U2593" s="22"/>
      <c r="V2593" s="22"/>
      <c r="W2593" s="22"/>
      <c r="X2593" s="22"/>
      <c r="Y2593" s="22"/>
      <c r="Z2593" s="22"/>
      <c r="AA2593" s="22"/>
      <c r="AB2593" s="23"/>
      <c r="AC2593" s="23"/>
      <c r="AD2593" s="22"/>
      <c r="AE2593" s="24"/>
      <c r="AF2593" s="24"/>
      <c r="AG2593" s="24"/>
      <c r="AH2593" s="24"/>
      <c r="AI2593" s="24"/>
      <c r="AJ2593" s="24"/>
      <c r="AK2593" s="24"/>
      <c r="AL2593" s="24"/>
      <c r="AM2593" s="24"/>
      <c r="AN2593" s="24"/>
      <c r="AO2593" s="24"/>
      <c r="AP2593" s="24"/>
      <c r="AQ2593" s="24"/>
      <c r="AR2593" s="24"/>
      <c r="AS2593" s="24"/>
      <c r="AT2593" s="25"/>
      <c r="AV2593" s="26"/>
      <c r="AW2593" s="26"/>
      <c r="AX2593" s="27"/>
      <c r="AY2593" s="27"/>
      <c r="AZ2593" s="27"/>
      <c r="BA2593" s="27"/>
      <c r="BB2593" s="27"/>
      <c r="BC2593" s="27"/>
      <c r="BD2593" s="27"/>
      <c r="BE2593" s="27"/>
      <c r="BF2593" s="27"/>
      <c r="BG2593" s="27"/>
      <c r="BH2593" s="27"/>
      <c r="BI2593" s="27"/>
      <c r="BT2593" s="31"/>
      <c r="BU2593" s="32"/>
      <c r="BV2593" s="33"/>
      <c r="BW2593" s="32"/>
      <c r="BX2593" s="32"/>
      <c r="BY2593" s="34"/>
      <c r="CA2593" s="32"/>
      <c r="CB2593" s="32"/>
    </row>
    <row r="2594" spans="1:80">
      <c r="A2594" s="20"/>
      <c r="B2594" s="21"/>
      <c r="C2594" s="21"/>
      <c r="D2594" s="21"/>
      <c r="E2594" s="21"/>
      <c r="F2594" s="21"/>
      <c r="G2594" s="21"/>
      <c r="H2594" s="21"/>
      <c r="I2594" s="21"/>
      <c r="J2594" s="21"/>
      <c r="K2594" s="22"/>
      <c r="L2594" s="22"/>
      <c r="M2594" s="22"/>
      <c r="N2594" s="22"/>
      <c r="O2594" s="22"/>
      <c r="P2594" s="22"/>
      <c r="Q2594" s="22"/>
      <c r="R2594" s="22"/>
      <c r="S2594" s="22"/>
      <c r="T2594" s="22"/>
      <c r="U2594" s="22"/>
      <c r="V2594" s="22"/>
      <c r="W2594" s="22"/>
      <c r="X2594" s="22"/>
      <c r="Y2594" s="22"/>
      <c r="Z2594" s="22"/>
      <c r="AA2594" s="22"/>
      <c r="AB2594" s="23"/>
      <c r="AC2594" s="23"/>
      <c r="AD2594" s="22"/>
      <c r="AE2594" s="24"/>
      <c r="AF2594" s="24"/>
      <c r="AG2594" s="24"/>
      <c r="AH2594" s="24"/>
      <c r="AI2594" s="24"/>
      <c r="AJ2594" s="24"/>
      <c r="AK2594" s="24"/>
      <c r="AL2594" s="24"/>
      <c r="AM2594" s="24"/>
      <c r="AN2594" s="24"/>
      <c r="AO2594" s="24"/>
      <c r="AP2594" s="24"/>
      <c r="AQ2594" s="24"/>
      <c r="AR2594" s="24"/>
      <c r="AS2594" s="24"/>
      <c r="AT2594" s="25"/>
      <c r="AV2594" s="26"/>
      <c r="AW2594" s="26"/>
      <c r="AX2594" s="27"/>
      <c r="AY2594" s="27"/>
      <c r="AZ2594" s="27"/>
      <c r="BA2594" s="27"/>
      <c r="BB2594" s="27"/>
      <c r="BC2594" s="27"/>
      <c r="BD2594" s="27"/>
      <c r="BE2594" s="27"/>
      <c r="BF2594" s="27"/>
      <c r="BG2594" s="27"/>
      <c r="BH2594" s="27"/>
      <c r="BI2594" s="27"/>
      <c r="BT2594" s="31"/>
      <c r="BU2594" s="32"/>
      <c r="BV2594" s="33"/>
      <c r="BW2594" s="32"/>
      <c r="BX2594" s="32"/>
      <c r="BY2594" s="34"/>
      <c r="CA2594" s="32"/>
      <c r="CB2594" s="32"/>
    </row>
    <row r="2595" spans="1:80">
      <c r="A2595" s="20"/>
      <c r="B2595" s="21"/>
      <c r="C2595" s="21"/>
      <c r="D2595" s="21"/>
      <c r="E2595" s="21"/>
      <c r="F2595" s="21"/>
      <c r="G2595" s="21"/>
      <c r="H2595" s="21"/>
      <c r="I2595" s="21"/>
      <c r="J2595" s="21"/>
      <c r="K2595" s="22"/>
      <c r="L2595" s="22"/>
      <c r="M2595" s="22"/>
      <c r="N2595" s="22"/>
      <c r="O2595" s="22"/>
      <c r="P2595" s="22"/>
      <c r="Q2595" s="22"/>
      <c r="R2595" s="22"/>
      <c r="S2595" s="22"/>
      <c r="T2595" s="22"/>
      <c r="U2595" s="22"/>
      <c r="V2595" s="22"/>
      <c r="W2595" s="22"/>
      <c r="X2595" s="22"/>
      <c r="Y2595" s="22"/>
      <c r="Z2595" s="22"/>
      <c r="AA2595" s="22"/>
      <c r="AB2595" s="23"/>
      <c r="AC2595" s="23"/>
      <c r="AD2595" s="22"/>
      <c r="AE2595" s="24"/>
      <c r="AF2595" s="24"/>
      <c r="AG2595" s="24"/>
      <c r="AH2595" s="24"/>
      <c r="AI2595" s="24"/>
      <c r="AJ2595" s="24"/>
      <c r="AK2595" s="24"/>
      <c r="AL2595" s="24"/>
      <c r="AM2595" s="24"/>
      <c r="AN2595" s="24"/>
      <c r="AO2595" s="24"/>
      <c r="AP2595" s="24"/>
      <c r="AQ2595" s="24"/>
      <c r="AR2595" s="24"/>
      <c r="AS2595" s="24"/>
      <c r="AT2595" s="25"/>
      <c r="AV2595" s="26"/>
      <c r="AW2595" s="26"/>
      <c r="AX2595" s="27"/>
      <c r="AY2595" s="27"/>
      <c r="AZ2595" s="27"/>
      <c r="BA2595" s="27"/>
      <c r="BB2595" s="27"/>
      <c r="BC2595" s="27"/>
      <c r="BD2595" s="27"/>
      <c r="BE2595" s="27"/>
      <c r="BF2595" s="27"/>
      <c r="BG2595" s="27"/>
      <c r="BH2595" s="27"/>
      <c r="BI2595" s="27"/>
      <c r="BT2595" s="31"/>
      <c r="BU2595" s="32"/>
      <c r="BV2595" s="33"/>
      <c r="BW2595" s="32"/>
      <c r="BX2595" s="32"/>
      <c r="BY2595" s="34"/>
      <c r="CA2595" s="32"/>
      <c r="CB2595" s="32"/>
    </row>
    <row r="2596" spans="1:80">
      <c r="A2596" s="20"/>
      <c r="B2596" s="21"/>
      <c r="C2596" s="21"/>
      <c r="D2596" s="21"/>
      <c r="E2596" s="21"/>
      <c r="F2596" s="21"/>
      <c r="G2596" s="21"/>
      <c r="H2596" s="21"/>
      <c r="I2596" s="21"/>
      <c r="J2596" s="21"/>
      <c r="K2596" s="22"/>
      <c r="L2596" s="22"/>
      <c r="M2596" s="22"/>
      <c r="N2596" s="22"/>
      <c r="O2596" s="22"/>
      <c r="P2596" s="22"/>
      <c r="Q2596" s="22"/>
      <c r="R2596" s="22"/>
      <c r="S2596" s="22"/>
      <c r="T2596" s="22"/>
      <c r="U2596" s="22"/>
      <c r="V2596" s="22"/>
      <c r="W2596" s="22"/>
      <c r="X2596" s="22"/>
      <c r="Y2596" s="22"/>
      <c r="Z2596" s="22"/>
      <c r="AA2596" s="22"/>
      <c r="AB2596" s="23"/>
      <c r="AC2596" s="23"/>
      <c r="AD2596" s="22"/>
      <c r="AE2596" s="24"/>
      <c r="AF2596" s="24"/>
      <c r="AG2596" s="24"/>
      <c r="AH2596" s="24"/>
      <c r="AI2596" s="24"/>
      <c r="AJ2596" s="24"/>
      <c r="AK2596" s="24"/>
      <c r="AL2596" s="24"/>
      <c r="AM2596" s="24"/>
      <c r="AN2596" s="24"/>
      <c r="AO2596" s="24"/>
      <c r="AP2596" s="24"/>
      <c r="AQ2596" s="24"/>
      <c r="AR2596" s="24"/>
      <c r="AS2596" s="24"/>
      <c r="AT2596" s="25"/>
      <c r="AV2596" s="26"/>
      <c r="AW2596" s="26"/>
      <c r="AX2596" s="27"/>
      <c r="AY2596" s="27"/>
      <c r="AZ2596" s="27"/>
      <c r="BA2596" s="27"/>
      <c r="BB2596" s="27"/>
      <c r="BC2596" s="27"/>
      <c r="BD2596" s="27"/>
      <c r="BE2596" s="27"/>
      <c r="BF2596" s="27"/>
      <c r="BG2596" s="27"/>
      <c r="BH2596" s="27"/>
      <c r="BI2596" s="27"/>
      <c r="BT2596" s="31"/>
      <c r="BU2596" s="32"/>
      <c r="BV2596" s="33"/>
      <c r="BW2596" s="32"/>
      <c r="BX2596" s="32"/>
      <c r="BY2596" s="34"/>
      <c r="CA2596" s="32"/>
      <c r="CB2596" s="32"/>
    </row>
    <row r="2597" spans="1:80">
      <c r="A2597" s="20"/>
      <c r="B2597" s="21"/>
      <c r="C2597" s="21"/>
      <c r="D2597" s="21"/>
      <c r="E2597" s="21"/>
      <c r="F2597" s="21"/>
      <c r="G2597" s="21"/>
      <c r="H2597" s="21"/>
      <c r="I2597" s="21"/>
      <c r="J2597" s="21"/>
      <c r="K2597" s="22"/>
      <c r="L2597" s="22"/>
      <c r="M2597" s="22"/>
      <c r="N2597" s="22"/>
      <c r="O2597" s="22"/>
      <c r="P2597" s="22"/>
      <c r="Q2597" s="22"/>
      <c r="R2597" s="22"/>
      <c r="S2597" s="22"/>
      <c r="T2597" s="22"/>
      <c r="U2597" s="22"/>
      <c r="V2597" s="22"/>
      <c r="W2597" s="22"/>
      <c r="X2597" s="22"/>
      <c r="Y2597" s="22"/>
      <c r="Z2597" s="22"/>
      <c r="AA2597" s="22"/>
      <c r="AB2597" s="23"/>
      <c r="AC2597" s="23"/>
      <c r="AD2597" s="22"/>
      <c r="AE2597" s="24"/>
      <c r="AF2597" s="24"/>
      <c r="AG2597" s="24"/>
      <c r="AH2597" s="24"/>
      <c r="AI2597" s="24"/>
      <c r="AJ2597" s="24"/>
      <c r="AK2597" s="24"/>
      <c r="AL2597" s="24"/>
      <c r="AM2597" s="24"/>
      <c r="AN2597" s="24"/>
      <c r="AO2597" s="24"/>
      <c r="AP2597" s="24"/>
      <c r="AQ2597" s="24"/>
      <c r="AR2597" s="24"/>
      <c r="AS2597" s="24"/>
      <c r="AT2597" s="25"/>
      <c r="AV2597" s="26"/>
      <c r="AW2597" s="26"/>
      <c r="AX2597" s="27"/>
      <c r="AY2597" s="27"/>
      <c r="AZ2597" s="27"/>
      <c r="BA2597" s="27"/>
      <c r="BB2597" s="27"/>
      <c r="BC2597" s="27"/>
      <c r="BD2597" s="27"/>
      <c r="BE2597" s="27"/>
      <c r="BF2597" s="27"/>
      <c r="BG2597" s="27"/>
      <c r="BH2597" s="27"/>
      <c r="BI2597" s="27"/>
      <c r="BT2597" s="31"/>
      <c r="BU2597" s="32"/>
      <c r="BV2597" s="33"/>
      <c r="BW2597" s="32"/>
      <c r="BX2597" s="32"/>
      <c r="BY2597" s="34"/>
      <c r="CA2597" s="32"/>
      <c r="CB2597" s="32"/>
    </row>
    <row r="2598" spans="1:80">
      <c r="A2598" s="20"/>
      <c r="B2598" s="21"/>
      <c r="C2598" s="21"/>
      <c r="D2598" s="21"/>
      <c r="E2598" s="21"/>
      <c r="F2598" s="21"/>
      <c r="G2598" s="21"/>
      <c r="H2598" s="21"/>
      <c r="I2598" s="21"/>
      <c r="J2598" s="21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22"/>
      <c r="W2598" s="22"/>
      <c r="X2598" s="22"/>
      <c r="Y2598" s="22"/>
      <c r="Z2598" s="22"/>
      <c r="AA2598" s="22"/>
      <c r="AB2598" s="23"/>
      <c r="AC2598" s="23"/>
      <c r="AD2598" s="22"/>
      <c r="AE2598" s="24"/>
      <c r="AF2598" s="24"/>
      <c r="AG2598" s="24"/>
      <c r="AH2598" s="24"/>
      <c r="AI2598" s="24"/>
      <c r="AJ2598" s="24"/>
      <c r="AK2598" s="24"/>
      <c r="AL2598" s="24"/>
      <c r="AM2598" s="24"/>
      <c r="AN2598" s="24"/>
      <c r="AO2598" s="24"/>
      <c r="AP2598" s="24"/>
      <c r="AQ2598" s="24"/>
      <c r="AR2598" s="24"/>
      <c r="AS2598" s="24"/>
      <c r="AT2598" s="25"/>
      <c r="AV2598" s="26"/>
      <c r="AW2598" s="26"/>
      <c r="AX2598" s="27"/>
      <c r="AY2598" s="27"/>
      <c r="AZ2598" s="27"/>
      <c r="BA2598" s="27"/>
      <c r="BB2598" s="27"/>
      <c r="BC2598" s="27"/>
      <c r="BD2598" s="27"/>
      <c r="BE2598" s="27"/>
      <c r="BF2598" s="27"/>
      <c r="BG2598" s="27"/>
      <c r="BH2598" s="27"/>
      <c r="BI2598" s="27"/>
      <c r="BT2598" s="31"/>
      <c r="BU2598" s="32"/>
      <c r="BV2598" s="33"/>
      <c r="BW2598" s="32"/>
      <c r="BX2598" s="32"/>
      <c r="BY2598" s="34"/>
      <c r="CA2598" s="32"/>
      <c r="CB2598" s="32"/>
    </row>
    <row r="2599" spans="1:80">
      <c r="A2599" s="20"/>
      <c r="B2599" s="21"/>
      <c r="C2599" s="21"/>
      <c r="D2599" s="21"/>
      <c r="E2599" s="21"/>
      <c r="F2599" s="21"/>
      <c r="G2599" s="21"/>
      <c r="H2599" s="21"/>
      <c r="I2599" s="21"/>
      <c r="J2599" s="21"/>
      <c r="K2599" s="22"/>
      <c r="L2599" s="22"/>
      <c r="M2599" s="22"/>
      <c r="N2599" s="22"/>
      <c r="O2599" s="22"/>
      <c r="P2599" s="22"/>
      <c r="Q2599" s="22"/>
      <c r="R2599" s="22"/>
      <c r="S2599" s="22"/>
      <c r="T2599" s="22"/>
      <c r="U2599" s="22"/>
      <c r="V2599" s="22"/>
      <c r="W2599" s="22"/>
      <c r="X2599" s="22"/>
      <c r="Y2599" s="22"/>
      <c r="Z2599" s="22"/>
      <c r="AA2599" s="22"/>
      <c r="AB2599" s="23"/>
      <c r="AC2599" s="23"/>
      <c r="AD2599" s="22"/>
      <c r="AE2599" s="24"/>
      <c r="AF2599" s="24"/>
      <c r="AG2599" s="24"/>
      <c r="AH2599" s="24"/>
      <c r="AI2599" s="24"/>
      <c r="AJ2599" s="24"/>
      <c r="AK2599" s="24"/>
      <c r="AL2599" s="24"/>
      <c r="AM2599" s="24"/>
      <c r="AN2599" s="24"/>
      <c r="AO2599" s="24"/>
      <c r="AP2599" s="24"/>
      <c r="AQ2599" s="24"/>
      <c r="AR2599" s="24"/>
      <c r="AS2599" s="24"/>
      <c r="AT2599" s="25"/>
      <c r="AV2599" s="26"/>
      <c r="AW2599" s="26"/>
      <c r="AX2599" s="27"/>
      <c r="AY2599" s="27"/>
      <c r="AZ2599" s="27"/>
      <c r="BA2599" s="27"/>
      <c r="BB2599" s="27"/>
      <c r="BC2599" s="27"/>
      <c r="BD2599" s="27"/>
      <c r="BE2599" s="27"/>
      <c r="BF2599" s="27"/>
      <c r="BG2599" s="27"/>
      <c r="BH2599" s="27"/>
      <c r="BI2599" s="27"/>
      <c r="BT2599" s="31"/>
      <c r="BU2599" s="32"/>
      <c r="BV2599" s="33"/>
      <c r="BW2599" s="32"/>
      <c r="BX2599" s="32"/>
      <c r="BY2599" s="34"/>
      <c r="CA2599" s="32"/>
      <c r="CB2599" s="32"/>
    </row>
    <row r="2600" spans="1:80">
      <c r="A2600" s="20"/>
      <c r="B2600" s="21"/>
      <c r="C2600" s="21"/>
      <c r="D2600" s="21"/>
      <c r="E2600" s="21"/>
      <c r="F2600" s="21"/>
      <c r="G2600" s="21"/>
      <c r="H2600" s="21"/>
      <c r="I2600" s="21"/>
      <c r="J2600" s="21"/>
      <c r="K2600" s="22"/>
      <c r="L2600" s="22"/>
      <c r="M2600" s="22"/>
      <c r="N2600" s="22"/>
      <c r="O2600" s="22"/>
      <c r="P2600" s="22"/>
      <c r="Q2600" s="22"/>
      <c r="R2600" s="22"/>
      <c r="S2600" s="22"/>
      <c r="T2600" s="22"/>
      <c r="U2600" s="22"/>
      <c r="V2600" s="22"/>
      <c r="W2600" s="22"/>
      <c r="X2600" s="22"/>
      <c r="Y2600" s="22"/>
      <c r="Z2600" s="22"/>
      <c r="AA2600" s="22"/>
      <c r="AB2600" s="23"/>
      <c r="AC2600" s="23"/>
      <c r="AD2600" s="22"/>
      <c r="AE2600" s="24"/>
      <c r="AF2600" s="24"/>
      <c r="AG2600" s="24"/>
      <c r="AH2600" s="24"/>
      <c r="AI2600" s="24"/>
      <c r="AJ2600" s="24"/>
      <c r="AK2600" s="24"/>
      <c r="AL2600" s="24"/>
      <c r="AM2600" s="24"/>
      <c r="AN2600" s="24"/>
      <c r="AO2600" s="24"/>
      <c r="AP2600" s="24"/>
      <c r="AQ2600" s="24"/>
      <c r="AR2600" s="24"/>
      <c r="AS2600" s="24"/>
      <c r="AT2600" s="25"/>
      <c r="AV2600" s="26"/>
      <c r="AW2600" s="26"/>
      <c r="AX2600" s="27"/>
      <c r="AY2600" s="27"/>
      <c r="AZ2600" s="27"/>
      <c r="BA2600" s="27"/>
      <c r="BB2600" s="27"/>
      <c r="BC2600" s="27"/>
      <c r="BD2600" s="27"/>
      <c r="BE2600" s="27"/>
      <c r="BF2600" s="27"/>
      <c r="BG2600" s="27"/>
      <c r="BH2600" s="27"/>
      <c r="BI2600" s="27"/>
      <c r="BT2600" s="31"/>
      <c r="BU2600" s="32"/>
      <c r="BV2600" s="33"/>
      <c r="BW2600" s="32"/>
      <c r="BX2600" s="32"/>
      <c r="BY2600" s="34"/>
      <c r="CA2600" s="32"/>
      <c r="CB2600" s="32"/>
    </row>
    <row r="2601" spans="1:80">
      <c r="A2601" s="20"/>
      <c r="B2601" s="21"/>
      <c r="C2601" s="21"/>
      <c r="D2601" s="21"/>
      <c r="E2601" s="21"/>
      <c r="F2601" s="21"/>
      <c r="G2601" s="21"/>
      <c r="H2601" s="21"/>
      <c r="I2601" s="21"/>
      <c r="J2601" s="21"/>
      <c r="K2601" s="22"/>
      <c r="L2601" s="22"/>
      <c r="M2601" s="22"/>
      <c r="N2601" s="22"/>
      <c r="O2601" s="22"/>
      <c r="P2601" s="22"/>
      <c r="Q2601" s="22"/>
      <c r="R2601" s="22"/>
      <c r="S2601" s="22"/>
      <c r="T2601" s="22"/>
      <c r="U2601" s="22"/>
      <c r="V2601" s="22"/>
      <c r="W2601" s="22"/>
      <c r="X2601" s="22"/>
      <c r="Y2601" s="22"/>
      <c r="Z2601" s="22"/>
      <c r="AA2601" s="22"/>
      <c r="AB2601" s="23"/>
      <c r="AC2601" s="23"/>
      <c r="AD2601" s="22"/>
      <c r="AE2601" s="24"/>
      <c r="AF2601" s="24"/>
      <c r="AG2601" s="24"/>
      <c r="AH2601" s="24"/>
      <c r="AI2601" s="24"/>
      <c r="AJ2601" s="24"/>
      <c r="AK2601" s="24"/>
      <c r="AL2601" s="24"/>
      <c r="AM2601" s="24"/>
      <c r="AN2601" s="24"/>
      <c r="AO2601" s="24"/>
      <c r="AP2601" s="24"/>
      <c r="AQ2601" s="24"/>
      <c r="AR2601" s="24"/>
      <c r="AS2601" s="24"/>
      <c r="AT2601" s="25"/>
      <c r="AV2601" s="26"/>
      <c r="AW2601" s="26"/>
      <c r="AX2601" s="27"/>
      <c r="AY2601" s="27"/>
      <c r="AZ2601" s="27"/>
      <c r="BA2601" s="27"/>
      <c r="BB2601" s="27"/>
      <c r="BC2601" s="27"/>
      <c r="BD2601" s="27"/>
      <c r="BE2601" s="27"/>
      <c r="BF2601" s="27"/>
      <c r="BG2601" s="27"/>
      <c r="BH2601" s="27"/>
      <c r="BI2601" s="27"/>
      <c r="BT2601" s="31"/>
      <c r="BU2601" s="32"/>
      <c r="BV2601" s="33"/>
      <c r="BW2601" s="32"/>
      <c r="BX2601" s="32"/>
      <c r="BY2601" s="34"/>
      <c r="CA2601" s="32"/>
      <c r="CB2601" s="32"/>
    </row>
    <row r="2602" spans="1:80">
      <c r="A2602" s="20"/>
      <c r="B2602" s="21"/>
      <c r="C2602" s="21"/>
      <c r="D2602" s="21"/>
      <c r="E2602" s="21"/>
      <c r="F2602" s="21"/>
      <c r="G2602" s="21"/>
      <c r="H2602" s="21"/>
      <c r="I2602" s="21"/>
      <c r="J2602" s="21"/>
      <c r="K2602" s="22"/>
      <c r="L2602" s="22"/>
      <c r="M2602" s="22"/>
      <c r="N2602" s="22"/>
      <c r="O2602" s="22"/>
      <c r="P2602" s="22"/>
      <c r="Q2602" s="22"/>
      <c r="R2602" s="22"/>
      <c r="S2602" s="22"/>
      <c r="T2602" s="22"/>
      <c r="U2602" s="22"/>
      <c r="V2602" s="22"/>
      <c r="W2602" s="22"/>
      <c r="X2602" s="22"/>
      <c r="Y2602" s="22"/>
      <c r="Z2602" s="22"/>
      <c r="AA2602" s="22"/>
      <c r="AB2602" s="23"/>
      <c r="AC2602" s="23"/>
      <c r="AD2602" s="22"/>
      <c r="AE2602" s="24"/>
      <c r="AF2602" s="24"/>
      <c r="AG2602" s="24"/>
      <c r="AH2602" s="24"/>
      <c r="AI2602" s="24"/>
      <c r="AJ2602" s="24"/>
      <c r="AK2602" s="24"/>
      <c r="AL2602" s="24"/>
      <c r="AM2602" s="24"/>
      <c r="AN2602" s="24"/>
      <c r="AO2602" s="24"/>
      <c r="AP2602" s="24"/>
      <c r="AQ2602" s="24"/>
      <c r="AR2602" s="24"/>
      <c r="AS2602" s="24"/>
      <c r="AT2602" s="25"/>
      <c r="AV2602" s="26"/>
      <c r="AW2602" s="26"/>
      <c r="AX2602" s="27"/>
      <c r="AY2602" s="27"/>
      <c r="AZ2602" s="27"/>
      <c r="BA2602" s="27"/>
      <c r="BB2602" s="27"/>
      <c r="BC2602" s="27"/>
      <c r="BD2602" s="27"/>
      <c r="BE2602" s="27"/>
      <c r="BF2602" s="27"/>
      <c r="BG2602" s="27"/>
      <c r="BH2602" s="27"/>
      <c r="BI2602" s="27"/>
      <c r="BT2602" s="31"/>
      <c r="BU2602" s="32"/>
      <c r="BV2602" s="33"/>
      <c r="BW2602" s="32"/>
      <c r="BX2602" s="32"/>
      <c r="BY2602" s="34"/>
      <c r="CA2602" s="32"/>
      <c r="CB2602" s="32"/>
    </row>
    <row r="2603" spans="1:80">
      <c r="A2603" s="20"/>
      <c r="B2603" s="21"/>
      <c r="C2603" s="21"/>
      <c r="D2603" s="21"/>
      <c r="E2603" s="21"/>
      <c r="F2603" s="21"/>
      <c r="G2603" s="21"/>
      <c r="H2603" s="21"/>
      <c r="I2603" s="21"/>
      <c r="J2603" s="21"/>
      <c r="K2603" s="22"/>
      <c r="L2603" s="22"/>
      <c r="M2603" s="22"/>
      <c r="N2603" s="22"/>
      <c r="O2603" s="22"/>
      <c r="P2603" s="22"/>
      <c r="Q2603" s="22"/>
      <c r="R2603" s="22"/>
      <c r="S2603" s="22"/>
      <c r="T2603" s="22"/>
      <c r="U2603" s="22"/>
      <c r="V2603" s="22"/>
      <c r="W2603" s="22"/>
      <c r="X2603" s="22"/>
      <c r="Y2603" s="22"/>
      <c r="Z2603" s="22"/>
      <c r="AA2603" s="22"/>
      <c r="AB2603" s="23"/>
      <c r="AC2603" s="23"/>
      <c r="AD2603" s="22"/>
      <c r="AE2603" s="24"/>
      <c r="AF2603" s="24"/>
      <c r="AG2603" s="24"/>
      <c r="AH2603" s="24"/>
      <c r="AI2603" s="24"/>
      <c r="AJ2603" s="24"/>
      <c r="AK2603" s="24"/>
      <c r="AL2603" s="24"/>
      <c r="AM2603" s="24"/>
      <c r="AN2603" s="24"/>
      <c r="AO2603" s="24"/>
      <c r="AP2603" s="24"/>
      <c r="AQ2603" s="24"/>
      <c r="AR2603" s="24"/>
      <c r="AS2603" s="24"/>
      <c r="AT2603" s="25"/>
      <c r="AV2603" s="26"/>
      <c r="AW2603" s="26"/>
      <c r="AX2603" s="27"/>
      <c r="AY2603" s="27"/>
      <c r="AZ2603" s="27"/>
      <c r="BA2603" s="27"/>
      <c r="BB2603" s="27"/>
      <c r="BC2603" s="27"/>
      <c r="BD2603" s="27"/>
      <c r="BE2603" s="27"/>
      <c r="BF2603" s="27"/>
      <c r="BG2603" s="27"/>
      <c r="BH2603" s="27"/>
      <c r="BI2603" s="27"/>
      <c r="BT2603" s="31"/>
      <c r="BU2603" s="32"/>
      <c r="BV2603" s="33"/>
      <c r="BW2603" s="32"/>
      <c r="BX2603" s="32"/>
      <c r="BY2603" s="34"/>
      <c r="CA2603" s="32"/>
      <c r="CB2603" s="32"/>
    </row>
    <row r="2604" spans="1:80">
      <c r="A2604" s="20"/>
      <c r="B2604" s="21"/>
      <c r="C2604" s="21"/>
      <c r="D2604" s="21"/>
      <c r="E2604" s="21"/>
      <c r="F2604" s="21"/>
      <c r="G2604" s="21"/>
      <c r="H2604" s="21"/>
      <c r="I2604" s="21"/>
      <c r="J2604" s="21"/>
      <c r="K2604" s="22"/>
      <c r="L2604" s="22"/>
      <c r="M2604" s="22"/>
      <c r="N2604" s="22"/>
      <c r="O2604" s="22"/>
      <c r="P2604" s="22"/>
      <c r="Q2604" s="22"/>
      <c r="R2604" s="22"/>
      <c r="S2604" s="22"/>
      <c r="T2604" s="22"/>
      <c r="U2604" s="22"/>
      <c r="V2604" s="22"/>
      <c r="W2604" s="22"/>
      <c r="X2604" s="22"/>
      <c r="Y2604" s="22"/>
      <c r="Z2604" s="22"/>
      <c r="AA2604" s="22"/>
      <c r="AB2604" s="23"/>
      <c r="AC2604" s="23"/>
      <c r="AD2604" s="22"/>
      <c r="AE2604" s="24"/>
      <c r="AF2604" s="24"/>
      <c r="AG2604" s="24"/>
      <c r="AH2604" s="24"/>
      <c r="AI2604" s="24"/>
      <c r="AJ2604" s="24"/>
      <c r="AK2604" s="24"/>
      <c r="AL2604" s="24"/>
      <c r="AM2604" s="24"/>
      <c r="AN2604" s="24"/>
      <c r="AO2604" s="24"/>
      <c r="AP2604" s="24"/>
      <c r="AQ2604" s="24"/>
      <c r="AR2604" s="24"/>
      <c r="AS2604" s="24"/>
      <c r="AT2604" s="25"/>
      <c r="AV2604" s="26"/>
      <c r="AW2604" s="26"/>
      <c r="AX2604" s="27"/>
      <c r="AY2604" s="27"/>
      <c r="AZ2604" s="27"/>
      <c r="BA2604" s="27"/>
      <c r="BB2604" s="27"/>
      <c r="BC2604" s="27"/>
      <c r="BD2604" s="27"/>
      <c r="BE2604" s="27"/>
      <c r="BF2604" s="27"/>
      <c r="BG2604" s="27"/>
      <c r="BH2604" s="27"/>
      <c r="BI2604" s="27"/>
      <c r="BT2604" s="31"/>
      <c r="BU2604" s="32"/>
      <c r="BV2604" s="33"/>
      <c r="BW2604" s="32"/>
      <c r="BX2604" s="32"/>
      <c r="BY2604" s="34"/>
      <c r="CA2604" s="32"/>
      <c r="CB2604" s="32"/>
    </row>
    <row r="2605" spans="1:80">
      <c r="A2605" s="20"/>
      <c r="B2605" s="21"/>
      <c r="C2605" s="21"/>
      <c r="D2605" s="21"/>
      <c r="E2605" s="21"/>
      <c r="F2605" s="21"/>
      <c r="G2605" s="21"/>
      <c r="H2605" s="21"/>
      <c r="I2605" s="21"/>
      <c r="J2605" s="21"/>
      <c r="K2605" s="22"/>
      <c r="L2605" s="22"/>
      <c r="M2605" s="22"/>
      <c r="N2605" s="22"/>
      <c r="O2605" s="22"/>
      <c r="P2605" s="22"/>
      <c r="Q2605" s="22"/>
      <c r="R2605" s="22"/>
      <c r="S2605" s="22"/>
      <c r="T2605" s="22"/>
      <c r="U2605" s="22"/>
      <c r="V2605" s="22"/>
      <c r="W2605" s="22"/>
      <c r="X2605" s="22"/>
      <c r="Y2605" s="22"/>
      <c r="Z2605" s="22"/>
      <c r="AA2605" s="22"/>
      <c r="AB2605" s="23"/>
      <c r="AC2605" s="23"/>
      <c r="AD2605" s="22"/>
      <c r="AE2605" s="24"/>
      <c r="AF2605" s="24"/>
      <c r="AG2605" s="24"/>
      <c r="AH2605" s="24"/>
      <c r="AI2605" s="24"/>
      <c r="AJ2605" s="24"/>
      <c r="AK2605" s="24"/>
      <c r="AL2605" s="24"/>
      <c r="AM2605" s="24"/>
      <c r="AN2605" s="24"/>
      <c r="AO2605" s="24"/>
      <c r="AP2605" s="24"/>
      <c r="AQ2605" s="24"/>
      <c r="AR2605" s="24"/>
      <c r="AS2605" s="24"/>
      <c r="AT2605" s="25"/>
      <c r="AV2605" s="26"/>
      <c r="AW2605" s="26"/>
      <c r="AX2605" s="27"/>
      <c r="AY2605" s="27"/>
      <c r="AZ2605" s="27"/>
      <c r="BA2605" s="27"/>
      <c r="BB2605" s="27"/>
      <c r="BC2605" s="27"/>
      <c r="BD2605" s="27"/>
      <c r="BE2605" s="27"/>
      <c r="BF2605" s="27"/>
      <c r="BG2605" s="27"/>
      <c r="BH2605" s="27"/>
      <c r="BI2605" s="27"/>
      <c r="BT2605" s="31"/>
      <c r="BU2605" s="32"/>
      <c r="BV2605" s="33"/>
      <c r="BW2605" s="32"/>
      <c r="BX2605" s="32"/>
      <c r="BY2605" s="34"/>
      <c r="CA2605" s="32"/>
      <c r="CB2605" s="32"/>
    </row>
    <row r="2606" spans="1:80">
      <c r="A2606" s="20"/>
      <c r="B2606" s="21"/>
      <c r="C2606" s="21"/>
      <c r="D2606" s="21"/>
      <c r="E2606" s="21"/>
      <c r="F2606" s="21"/>
      <c r="G2606" s="21"/>
      <c r="H2606" s="21"/>
      <c r="I2606" s="21"/>
      <c r="J2606" s="21"/>
      <c r="K2606" s="22"/>
      <c r="L2606" s="22"/>
      <c r="M2606" s="22"/>
      <c r="N2606" s="22"/>
      <c r="O2606" s="22"/>
      <c r="P2606" s="22"/>
      <c r="Q2606" s="22"/>
      <c r="R2606" s="22"/>
      <c r="S2606" s="22"/>
      <c r="T2606" s="22"/>
      <c r="U2606" s="22"/>
      <c r="V2606" s="22"/>
      <c r="W2606" s="22"/>
      <c r="X2606" s="22"/>
      <c r="Y2606" s="22"/>
      <c r="Z2606" s="22"/>
      <c r="AA2606" s="22"/>
      <c r="AB2606" s="23"/>
      <c r="AC2606" s="23"/>
      <c r="AD2606" s="22"/>
      <c r="AE2606" s="24"/>
      <c r="AF2606" s="24"/>
      <c r="AG2606" s="24"/>
      <c r="AH2606" s="24"/>
      <c r="AI2606" s="24"/>
      <c r="AJ2606" s="24"/>
      <c r="AK2606" s="24"/>
      <c r="AL2606" s="24"/>
      <c r="AM2606" s="24"/>
      <c r="AN2606" s="24"/>
      <c r="AO2606" s="24"/>
      <c r="AP2606" s="24"/>
      <c r="AQ2606" s="24"/>
      <c r="AR2606" s="24"/>
      <c r="AS2606" s="24"/>
      <c r="AT2606" s="25"/>
      <c r="AV2606" s="26"/>
      <c r="AW2606" s="26"/>
      <c r="AX2606" s="27"/>
      <c r="AY2606" s="27"/>
      <c r="AZ2606" s="27"/>
      <c r="BA2606" s="27"/>
      <c r="BB2606" s="27"/>
      <c r="BC2606" s="27"/>
      <c r="BD2606" s="27"/>
      <c r="BE2606" s="27"/>
      <c r="BF2606" s="27"/>
      <c r="BG2606" s="27"/>
      <c r="BH2606" s="27"/>
      <c r="BI2606" s="27"/>
      <c r="BT2606" s="31"/>
      <c r="BU2606" s="32"/>
      <c r="BV2606" s="33"/>
      <c r="BW2606" s="32"/>
      <c r="BX2606" s="32"/>
      <c r="BY2606" s="34"/>
      <c r="CA2606" s="32"/>
      <c r="CB2606" s="32"/>
    </row>
    <row r="2607" spans="1:80">
      <c r="A2607" s="20"/>
      <c r="B2607" s="21"/>
      <c r="C2607" s="21"/>
      <c r="D2607" s="21"/>
      <c r="E2607" s="21"/>
      <c r="F2607" s="21"/>
      <c r="G2607" s="21"/>
      <c r="H2607" s="21"/>
      <c r="I2607" s="21"/>
      <c r="J2607" s="21"/>
      <c r="K2607" s="22"/>
      <c r="L2607" s="22"/>
      <c r="M2607" s="22"/>
      <c r="N2607" s="22"/>
      <c r="O2607" s="22"/>
      <c r="P2607" s="22"/>
      <c r="Q2607" s="22"/>
      <c r="R2607" s="22"/>
      <c r="S2607" s="22"/>
      <c r="T2607" s="22"/>
      <c r="U2607" s="22"/>
      <c r="V2607" s="22"/>
      <c r="W2607" s="22"/>
      <c r="X2607" s="22"/>
      <c r="Y2607" s="22"/>
      <c r="Z2607" s="22"/>
      <c r="AA2607" s="22"/>
      <c r="AB2607" s="23"/>
      <c r="AC2607" s="23"/>
      <c r="AD2607" s="22"/>
      <c r="AE2607" s="24"/>
      <c r="AF2607" s="24"/>
      <c r="AG2607" s="24"/>
      <c r="AH2607" s="24"/>
      <c r="AI2607" s="24"/>
      <c r="AJ2607" s="24"/>
      <c r="AK2607" s="24"/>
      <c r="AL2607" s="24"/>
      <c r="AM2607" s="24"/>
      <c r="AN2607" s="24"/>
      <c r="AO2607" s="24"/>
      <c r="AP2607" s="24"/>
      <c r="AQ2607" s="24"/>
      <c r="AR2607" s="24"/>
      <c r="AS2607" s="24"/>
      <c r="AT2607" s="25"/>
      <c r="AV2607" s="26"/>
      <c r="AW2607" s="26"/>
      <c r="AX2607" s="27"/>
      <c r="AY2607" s="27"/>
      <c r="AZ2607" s="27"/>
      <c r="BA2607" s="27"/>
      <c r="BB2607" s="27"/>
      <c r="BC2607" s="27"/>
      <c r="BD2607" s="27"/>
      <c r="BE2607" s="27"/>
      <c r="BF2607" s="27"/>
      <c r="BG2607" s="27"/>
      <c r="BH2607" s="27"/>
      <c r="BI2607" s="27"/>
      <c r="BT2607" s="31"/>
      <c r="BU2607" s="32"/>
      <c r="BV2607" s="33"/>
      <c r="BW2607" s="32"/>
      <c r="BX2607" s="32"/>
      <c r="BY2607" s="34"/>
      <c r="CA2607" s="32"/>
      <c r="CB2607" s="32"/>
    </row>
    <row r="2608" spans="1:80">
      <c r="A2608" s="20"/>
      <c r="B2608" s="21"/>
      <c r="C2608" s="21"/>
      <c r="D2608" s="21"/>
      <c r="E2608" s="21"/>
      <c r="F2608" s="21"/>
      <c r="G2608" s="21"/>
      <c r="H2608" s="21"/>
      <c r="I2608" s="21"/>
      <c r="J2608" s="21"/>
      <c r="K2608" s="22"/>
      <c r="L2608" s="22"/>
      <c r="M2608" s="22"/>
      <c r="N2608" s="22"/>
      <c r="O2608" s="22"/>
      <c r="P2608" s="22"/>
      <c r="Q2608" s="22"/>
      <c r="R2608" s="22"/>
      <c r="S2608" s="22"/>
      <c r="T2608" s="22"/>
      <c r="U2608" s="22"/>
      <c r="V2608" s="22"/>
      <c r="W2608" s="22"/>
      <c r="X2608" s="22"/>
      <c r="Y2608" s="22"/>
      <c r="Z2608" s="22"/>
      <c r="AA2608" s="22"/>
      <c r="AB2608" s="23"/>
      <c r="AC2608" s="23"/>
      <c r="AD2608" s="22"/>
      <c r="AE2608" s="24"/>
      <c r="AF2608" s="24"/>
      <c r="AG2608" s="24"/>
      <c r="AH2608" s="24"/>
      <c r="AI2608" s="24"/>
      <c r="AJ2608" s="24"/>
      <c r="AK2608" s="24"/>
      <c r="AL2608" s="24"/>
      <c r="AM2608" s="24"/>
      <c r="AN2608" s="24"/>
      <c r="AO2608" s="24"/>
      <c r="AP2608" s="24"/>
      <c r="AQ2608" s="24"/>
      <c r="AR2608" s="24"/>
      <c r="AS2608" s="24"/>
      <c r="AT2608" s="25"/>
      <c r="AV2608" s="26"/>
      <c r="AW2608" s="26"/>
      <c r="AX2608" s="27"/>
      <c r="AY2608" s="27"/>
      <c r="AZ2608" s="27"/>
      <c r="BA2608" s="27"/>
      <c r="BB2608" s="27"/>
      <c r="BC2608" s="27"/>
      <c r="BD2608" s="27"/>
      <c r="BE2608" s="27"/>
      <c r="BF2608" s="27"/>
      <c r="BG2608" s="27"/>
      <c r="BH2608" s="27"/>
      <c r="BI2608" s="27"/>
      <c r="BT2608" s="31"/>
      <c r="BU2608" s="32"/>
      <c r="BV2608" s="33"/>
      <c r="BW2608" s="32"/>
      <c r="BX2608" s="32"/>
      <c r="BY2608" s="34"/>
      <c r="CA2608" s="32"/>
      <c r="CB2608" s="32"/>
    </row>
    <row r="2609" spans="1:80">
      <c r="A2609" s="20"/>
      <c r="B2609" s="21"/>
      <c r="C2609" s="21"/>
      <c r="D2609" s="21"/>
      <c r="E2609" s="21"/>
      <c r="F2609" s="21"/>
      <c r="G2609" s="21"/>
      <c r="H2609" s="21"/>
      <c r="I2609" s="21"/>
      <c r="J2609" s="21"/>
      <c r="K2609" s="22"/>
      <c r="L2609" s="22"/>
      <c r="M2609" s="22"/>
      <c r="N2609" s="22"/>
      <c r="O2609" s="22"/>
      <c r="P2609" s="22"/>
      <c r="Q2609" s="22"/>
      <c r="R2609" s="22"/>
      <c r="S2609" s="22"/>
      <c r="T2609" s="22"/>
      <c r="U2609" s="22"/>
      <c r="V2609" s="22"/>
      <c r="W2609" s="22"/>
      <c r="X2609" s="22"/>
      <c r="Y2609" s="22"/>
      <c r="Z2609" s="22"/>
      <c r="AA2609" s="22"/>
      <c r="AB2609" s="23"/>
      <c r="AC2609" s="23"/>
      <c r="AD2609" s="22"/>
      <c r="AE2609" s="24"/>
      <c r="AF2609" s="24"/>
      <c r="AG2609" s="24"/>
      <c r="AH2609" s="24"/>
      <c r="AI2609" s="24"/>
      <c r="AJ2609" s="24"/>
      <c r="AK2609" s="24"/>
      <c r="AL2609" s="24"/>
      <c r="AM2609" s="24"/>
      <c r="AN2609" s="24"/>
      <c r="AO2609" s="24"/>
      <c r="AP2609" s="24"/>
      <c r="AQ2609" s="24"/>
      <c r="AR2609" s="24"/>
      <c r="AS2609" s="24"/>
      <c r="AT2609" s="25"/>
      <c r="AV2609" s="26"/>
      <c r="AW2609" s="26"/>
      <c r="AX2609" s="27"/>
      <c r="AY2609" s="27"/>
      <c r="AZ2609" s="27"/>
      <c r="BA2609" s="27"/>
      <c r="BB2609" s="27"/>
      <c r="BC2609" s="27"/>
      <c r="BD2609" s="27"/>
      <c r="BE2609" s="27"/>
      <c r="BF2609" s="27"/>
      <c r="BG2609" s="27"/>
      <c r="BH2609" s="27"/>
      <c r="BI2609" s="27"/>
      <c r="BT2609" s="31"/>
      <c r="BU2609" s="32"/>
      <c r="BV2609" s="33"/>
      <c r="BW2609" s="32"/>
      <c r="BX2609" s="32"/>
      <c r="BY2609" s="34"/>
      <c r="CA2609" s="32"/>
      <c r="CB2609" s="32"/>
    </row>
    <row r="2610" spans="1:80">
      <c r="A2610" s="20"/>
      <c r="B2610" s="21"/>
      <c r="C2610" s="21"/>
      <c r="D2610" s="21"/>
      <c r="E2610" s="21"/>
      <c r="F2610" s="21"/>
      <c r="G2610" s="21"/>
      <c r="H2610" s="21"/>
      <c r="I2610" s="21"/>
      <c r="J2610" s="21"/>
      <c r="K2610" s="22"/>
      <c r="L2610" s="22"/>
      <c r="M2610" s="22"/>
      <c r="N2610" s="22"/>
      <c r="O2610" s="22"/>
      <c r="P2610" s="22"/>
      <c r="Q2610" s="22"/>
      <c r="R2610" s="22"/>
      <c r="S2610" s="22"/>
      <c r="T2610" s="22"/>
      <c r="U2610" s="22"/>
      <c r="V2610" s="22"/>
      <c r="W2610" s="22"/>
      <c r="X2610" s="22"/>
      <c r="Y2610" s="22"/>
      <c r="Z2610" s="22"/>
      <c r="AA2610" s="22"/>
      <c r="AB2610" s="23"/>
      <c r="AC2610" s="23"/>
      <c r="AD2610" s="22"/>
      <c r="AE2610" s="24"/>
      <c r="AF2610" s="24"/>
      <c r="AG2610" s="24"/>
      <c r="AH2610" s="24"/>
      <c r="AI2610" s="24"/>
      <c r="AJ2610" s="24"/>
      <c r="AK2610" s="24"/>
      <c r="AL2610" s="24"/>
      <c r="AM2610" s="24"/>
      <c r="AN2610" s="24"/>
      <c r="AO2610" s="24"/>
      <c r="AP2610" s="24"/>
      <c r="AQ2610" s="24"/>
      <c r="AR2610" s="24"/>
      <c r="AS2610" s="24"/>
      <c r="AT2610" s="25"/>
      <c r="AV2610" s="26"/>
      <c r="AW2610" s="26"/>
      <c r="AX2610" s="27"/>
      <c r="AY2610" s="27"/>
      <c r="AZ2610" s="27"/>
      <c r="BA2610" s="27"/>
      <c r="BB2610" s="27"/>
      <c r="BC2610" s="27"/>
      <c r="BD2610" s="27"/>
      <c r="BE2610" s="27"/>
      <c r="BF2610" s="27"/>
      <c r="BG2610" s="27"/>
      <c r="BH2610" s="27"/>
      <c r="BI2610" s="27"/>
      <c r="BT2610" s="31"/>
      <c r="BU2610" s="32"/>
      <c r="BV2610" s="33"/>
      <c r="BW2610" s="32"/>
      <c r="BX2610" s="32"/>
      <c r="BY2610" s="34"/>
      <c r="CA2610" s="32"/>
      <c r="CB2610" s="32"/>
    </row>
    <row r="2611" spans="1:80">
      <c r="A2611" s="20"/>
      <c r="B2611" s="21"/>
      <c r="C2611" s="21"/>
      <c r="D2611" s="21"/>
      <c r="E2611" s="21"/>
      <c r="F2611" s="21"/>
      <c r="G2611" s="21"/>
      <c r="H2611" s="21"/>
      <c r="I2611" s="21"/>
      <c r="J2611" s="21"/>
      <c r="K2611" s="22"/>
      <c r="L2611" s="22"/>
      <c r="M2611" s="22"/>
      <c r="N2611" s="22"/>
      <c r="O2611" s="22"/>
      <c r="P2611" s="22"/>
      <c r="Q2611" s="22"/>
      <c r="R2611" s="22"/>
      <c r="S2611" s="22"/>
      <c r="T2611" s="22"/>
      <c r="U2611" s="22"/>
      <c r="V2611" s="22"/>
      <c r="W2611" s="22"/>
      <c r="X2611" s="22"/>
      <c r="Y2611" s="22"/>
      <c r="Z2611" s="22"/>
      <c r="AA2611" s="22"/>
      <c r="AB2611" s="23"/>
      <c r="AC2611" s="23"/>
      <c r="AD2611" s="22"/>
      <c r="AE2611" s="24"/>
      <c r="AF2611" s="24"/>
      <c r="AG2611" s="24"/>
      <c r="AH2611" s="24"/>
      <c r="AI2611" s="24"/>
      <c r="AJ2611" s="24"/>
      <c r="AK2611" s="24"/>
      <c r="AL2611" s="24"/>
      <c r="AM2611" s="24"/>
      <c r="AN2611" s="24"/>
      <c r="AO2611" s="24"/>
      <c r="AP2611" s="24"/>
      <c r="AQ2611" s="24"/>
      <c r="AR2611" s="24"/>
      <c r="AS2611" s="24"/>
      <c r="AT2611" s="25"/>
      <c r="AV2611" s="26"/>
      <c r="AW2611" s="26"/>
      <c r="AX2611" s="27"/>
      <c r="AY2611" s="27"/>
      <c r="AZ2611" s="27"/>
      <c r="BA2611" s="27"/>
      <c r="BB2611" s="27"/>
      <c r="BC2611" s="27"/>
      <c r="BD2611" s="27"/>
      <c r="BE2611" s="27"/>
      <c r="BF2611" s="27"/>
      <c r="BG2611" s="27"/>
      <c r="BH2611" s="27"/>
      <c r="BI2611" s="27"/>
      <c r="BT2611" s="31"/>
      <c r="BU2611" s="32"/>
      <c r="BV2611" s="33"/>
      <c r="BW2611" s="32"/>
      <c r="BX2611" s="32"/>
      <c r="BY2611" s="34"/>
      <c r="CA2611" s="32"/>
      <c r="CB2611" s="32"/>
    </row>
    <row r="2612" spans="1:80">
      <c r="A2612" s="20"/>
      <c r="B2612" s="21"/>
      <c r="C2612" s="21"/>
      <c r="D2612" s="21"/>
      <c r="E2612" s="21"/>
      <c r="F2612" s="21"/>
      <c r="G2612" s="21"/>
      <c r="H2612" s="21"/>
      <c r="I2612" s="21"/>
      <c r="J2612" s="21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2"/>
      <c r="W2612" s="22"/>
      <c r="X2612" s="22"/>
      <c r="Y2612" s="22"/>
      <c r="Z2612" s="22"/>
      <c r="AA2612" s="22"/>
      <c r="AB2612" s="23"/>
      <c r="AC2612" s="23"/>
      <c r="AD2612" s="22"/>
      <c r="AE2612" s="24"/>
      <c r="AF2612" s="24"/>
      <c r="AG2612" s="24"/>
      <c r="AH2612" s="24"/>
      <c r="AI2612" s="24"/>
      <c r="AJ2612" s="24"/>
      <c r="AK2612" s="24"/>
      <c r="AL2612" s="24"/>
      <c r="AM2612" s="24"/>
      <c r="AN2612" s="24"/>
      <c r="AO2612" s="24"/>
      <c r="AP2612" s="24"/>
      <c r="AQ2612" s="24"/>
      <c r="AR2612" s="24"/>
      <c r="AS2612" s="24"/>
      <c r="AT2612" s="25"/>
      <c r="AV2612" s="26"/>
      <c r="AW2612" s="26"/>
      <c r="AX2612" s="27"/>
      <c r="AY2612" s="27"/>
      <c r="AZ2612" s="27"/>
      <c r="BA2612" s="27"/>
      <c r="BB2612" s="27"/>
      <c r="BC2612" s="27"/>
      <c r="BD2612" s="27"/>
      <c r="BE2612" s="27"/>
      <c r="BF2612" s="27"/>
      <c r="BG2612" s="27"/>
      <c r="BH2612" s="27"/>
      <c r="BI2612" s="27"/>
      <c r="BT2612" s="31"/>
      <c r="BU2612" s="32"/>
      <c r="BV2612" s="33"/>
      <c r="BW2612" s="32"/>
      <c r="BX2612" s="32"/>
      <c r="BY2612" s="34"/>
      <c r="CA2612" s="32"/>
      <c r="CB2612" s="32"/>
    </row>
    <row r="2613" spans="1:80">
      <c r="A2613" s="20"/>
      <c r="B2613" s="21"/>
      <c r="C2613" s="21"/>
      <c r="D2613" s="21"/>
      <c r="E2613" s="21"/>
      <c r="F2613" s="21"/>
      <c r="G2613" s="21"/>
      <c r="H2613" s="21"/>
      <c r="I2613" s="21"/>
      <c r="J2613" s="21"/>
      <c r="K2613" s="22"/>
      <c r="L2613" s="22"/>
      <c r="M2613" s="22"/>
      <c r="N2613" s="22"/>
      <c r="O2613" s="22"/>
      <c r="P2613" s="22"/>
      <c r="Q2613" s="22"/>
      <c r="R2613" s="22"/>
      <c r="S2613" s="22"/>
      <c r="T2613" s="22"/>
      <c r="U2613" s="22"/>
      <c r="V2613" s="22"/>
      <c r="W2613" s="22"/>
      <c r="X2613" s="22"/>
      <c r="Y2613" s="22"/>
      <c r="Z2613" s="22"/>
      <c r="AA2613" s="22"/>
      <c r="AB2613" s="23"/>
      <c r="AC2613" s="23"/>
      <c r="AD2613" s="22"/>
      <c r="AE2613" s="24"/>
      <c r="AF2613" s="24"/>
      <c r="AG2613" s="24"/>
      <c r="AH2613" s="24"/>
      <c r="AI2613" s="24"/>
      <c r="AJ2613" s="24"/>
      <c r="AK2613" s="24"/>
      <c r="AL2613" s="24"/>
      <c r="AM2613" s="24"/>
      <c r="AN2613" s="24"/>
      <c r="AO2613" s="24"/>
      <c r="AP2613" s="24"/>
      <c r="AQ2613" s="24"/>
      <c r="AR2613" s="24"/>
      <c r="AS2613" s="24"/>
      <c r="AT2613" s="25"/>
      <c r="AV2613" s="26"/>
      <c r="AW2613" s="26"/>
      <c r="AX2613" s="27"/>
      <c r="AY2613" s="27"/>
      <c r="AZ2613" s="27"/>
      <c r="BA2613" s="27"/>
      <c r="BB2613" s="27"/>
      <c r="BC2613" s="27"/>
      <c r="BD2613" s="27"/>
      <c r="BE2613" s="27"/>
      <c r="BF2613" s="27"/>
      <c r="BG2613" s="27"/>
      <c r="BH2613" s="27"/>
      <c r="BI2613" s="27"/>
      <c r="BT2613" s="31"/>
      <c r="BU2613" s="32"/>
      <c r="BV2613" s="33"/>
      <c r="BW2613" s="32"/>
      <c r="BX2613" s="32"/>
      <c r="BY2613" s="34"/>
      <c r="CA2613" s="32"/>
      <c r="CB2613" s="32"/>
    </row>
    <row r="2614" spans="1:80">
      <c r="A2614" s="20"/>
      <c r="B2614" s="21"/>
      <c r="C2614" s="21"/>
      <c r="D2614" s="21"/>
      <c r="E2614" s="21"/>
      <c r="F2614" s="21"/>
      <c r="G2614" s="21"/>
      <c r="H2614" s="21"/>
      <c r="I2614" s="21"/>
      <c r="J2614" s="21"/>
      <c r="K2614" s="22"/>
      <c r="L2614" s="22"/>
      <c r="M2614" s="22"/>
      <c r="N2614" s="22"/>
      <c r="O2614" s="22"/>
      <c r="P2614" s="22"/>
      <c r="Q2614" s="22"/>
      <c r="R2614" s="22"/>
      <c r="S2614" s="22"/>
      <c r="T2614" s="22"/>
      <c r="U2614" s="22"/>
      <c r="V2614" s="22"/>
      <c r="W2614" s="22"/>
      <c r="X2614" s="22"/>
      <c r="Y2614" s="22"/>
      <c r="Z2614" s="22"/>
      <c r="AA2614" s="22"/>
      <c r="AB2614" s="23"/>
      <c r="AC2614" s="23"/>
      <c r="AD2614" s="22"/>
      <c r="AE2614" s="24"/>
      <c r="AF2614" s="24"/>
      <c r="AG2614" s="24"/>
      <c r="AH2614" s="24"/>
      <c r="AI2614" s="24"/>
      <c r="AJ2614" s="24"/>
      <c r="AK2614" s="24"/>
      <c r="AL2614" s="24"/>
      <c r="AM2614" s="24"/>
      <c r="AN2614" s="24"/>
      <c r="AO2614" s="24"/>
      <c r="AP2614" s="24"/>
      <c r="AQ2614" s="24"/>
      <c r="AR2614" s="24"/>
      <c r="AS2614" s="24"/>
      <c r="AT2614" s="25"/>
      <c r="AV2614" s="26"/>
      <c r="AW2614" s="26"/>
      <c r="AX2614" s="27"/>
      <c r="AY2614" s="27"/>
      <c r="AZ2614" s="27"/>
      <c r="BA2614" s="27"/>
      <c r="BB2614" s="27"/>
      <c r="BC2614" s="27"/>
      <c r="BD2614" s="27"/>
      <c r="BE2614" s="27"/>
      <c r="BF2614" s="27"/>
      <c r="BG2614" s="27"/>
      <c r="BH2614" s="27"/>
      <c r="BI2614" s="27"/>
      <c r="BT2614" s="31"/>
      <c r="BU2614" s="32"/>
      <c r="BV2614" s="33"/>
      <c r="BW2614" s="32"/>
      <c r="BX2614" s="32"/>
      <c r="BY2614" s="34"/>
      <c r="CA2614" s="32"/>
      <c r="CB2614" s="32"/>
    </row>
    <row r="2615" spans="1:80">
      <c r="A2615" s="20"/>
      <c r="B2615" s="21"/>
      <c r="C2615" s="21"/>
      <c r="D2615" s="21"/>
      <c r="E2615" s="21"/>
      <c r="F2615" s="21"/>
      <c r="G2615" s="21"/>
      <c r="H2615" s="21"/>
      <c r="I2615" s="21"/>
      <c r="J2615" s="21"/>
      <c r="K2615" s="22"/>
      <c r="L2615" s="22"/>
      <c r="M2615" s="22"/>
      <c r="N2615" s="22"/>
      <c r="O2615" s="22"/>
      <c r="P2615" s="22"/>
      <c r="Q2615" s="22"/>
      <c r="R2615" s="22"/>
      <c r="S2615" s="22"/>
      <c r="T2615" s="22"/>
      <c r="U2615" s="22"/>
      <c r="V2615" s="22"/>
      <c r="W2615" s="22"/>
      <c r="X2615" s="22"/>
      <c r="Y2615" s="22"/>
      <c r="Z2615" s="22"/>
      <c r="AA2615" s="22"/>
      <c r="AB2615" s="23"/>
      <c r="AC2615" s="23"/>
      <c r="AD2615" s="22"/>
      <c r="AE2615" s="24"/>
      <c r="AF2615" s="24"/>
      <c r="AG2615" s="24"/>
      <c r="AH2615" s="24"/>
      <c r="AI2615" s="24"/>
      <c r="AJ2615" s="24"/>
      <c r="AK2615" s="24"/>
      <c r="AL2615" s="24"/>
      <c r="AM2615" s="24"/>
      <c r="AN2615" s="24"/>
      <c r="AO2615" s="24"/>
      <c r="AP2615" s="24"/>
      <c r="AQ2615" s="24"/>
      <c r="AR2615" s="24"/>
      <c r="AS2615" s="24"/>
      <c r="AT2615" s="25"/>
      <c r="AV2615" s="26"/>
      <c r="AW2615" s="26"/>
      <c r="AX2615" s="27"/>
      <c r="AY2615" s="27"/>
      <c r="AZ2615" s="27"/>
      <c r="BA2615" s="27"/>
      <c r="BB2615" s="27"/>
      <c r="BC2615" s="27"/>
      <c r="BD2615" s="27"/>
      <c r="BE2615" s="27"/>
      <c r="BF2615" s="27"/>
      <c r="BG2615" s="27"/>
      <c r="BH2615" s="27"/>
      <c r="BI2615" s="27"/>
      <c r="BT2615" s="31"/>
      <c r="BU2615" s="32"/>
      <c r="BV2615" s="33"/>
      <c r="BW2615" s="32"/>
      <c r="BX2615" s="32"/>
      <c r="BY2615" s="34"/>
      <c r="CA2615" s="32"/>
      <c r="CB2615" s="32"/>
    </row>
    <row r="2616" spans="1:80">
      <c r="A2616" s="20"/>
      <c r="B2616" s="21"/>
      <c r="C2616" s="21"/>
      <c r="D2616" s="21"/>
      <c r="E2616" s="21"/>
      <c r="F2616" s="21"/>
      <c r="G2616" s="21"/>
      <c r="H2616" s="21"/>
      <c r="I2616" s="21"/>
      <c r="J2616" s="21"/>
      <c r="K2616" s="22"/>
      <c r="L2616" s="22"/>
      <c r="M2616" s="22"/>
      <c r="N2616" s="22"/>
      <c r="O2616" s="22"/>
      <c r="P2616" s="22"/>
      <c r="Q2616" s="22"/>
      <c r="R2616" s="22"/>
      <c r="S2616" s="22"/>
      <c r="T2616" s="22"/>
      <c r="U2616" s="22"/>
      <c r="V2616" s="22"/>
      <c r="W2616" s="22"/>
      <c r="X2616" s="22"/>
      <c r="Y2616" s="22"/>
      <c r="Z2616" s="22"/>
      <c r="AA2616" s="22"/>
      <c r="AB2616" s="23"/>
      <c r="AC2616" s="23"/>
      <c r="AD2616" s="22"/>
      <c r="AE2616" s="24"/>
      <c r="AF2616" s="24"/>
      <c r="AG2616" s="24"/>
      <c r="AH2616" s="24"/>
      <c r="AI2616" s="24"/>
      <c r="AJ2616" s="24"/>
      <c r="AK2616" s="24"/>
      <c r="AL2616" s="24"/>
      <c r="AM2616" s="24"/>
      <c r="AN2616" s="24"/>
      <c r="AO2616" s="24"/>
      <c r="AP2616" s="24"/>
      <c r="AQ2616" s="24"/>
      <c r="AR2616" s="24"/>
      <c r="AS2616" s="24"/>
      <c r="AT2616" s="25"/>
      <c r="AV2616" s="26"/>
      <c r="AW2616" s="26"/>
      <c r="AX2616" s="27"/>
      <c r="AY2616" s="27"/>
      <c r="AZ2616" s="27"/>
      <c r="BA2616" s="27"/>
      <c r="BB2616" s="27"/>
      <c r="BC2616" s="27"/>
      <c r="BD2616" s="27"/>
      <c r="BE2616" s="27"/>
      <c r="BF2616" s="27"/>
      <c r="BG2616" s="27"/>
      <c r="BH2616" s="27"/>
      <c r="BI2616" s="27"/>
      <c r="BT2616" s="31"/>
      <c r="BU2616" s="32"/>
      <c r="BV2616" s="33"/>
      <c r="BW2616" s="32"/>
      <c r="BX2616" s="32"/>
      <c r="BY2616" s="34"/>
      <c r="CA2616" s="32"/>
      <c r="CB2616" s="32"/>
    </row>
    <row r="2617" spans="1:80">
      <c r="A2617" s="20"/>
      <c r="B2617" s="21"/>
      <c r="C2617" s="21"/>
      <c r="D2617" s="21"/>
      <c r="E2617" s="21"/>
      <c r="F2617" s="21"/>
      <c r="G2617" s="21"/>
      <c r="H2617" s="21"/>
      <c r="I2617" s="21"/>
      <c r="J2617" s="21"/>
      <c r="K2617" s="22"/>
      <c r="L2617" s="22"/>
      <c r="M2617" s="22"/>
      <c r="N2617" s="22"/>
      <c r="O2617" s="22"/>
      <c r="P2617" s="22"/>
      <c r="Q2617" s="22"/>
      <c r="R2617" s="22"/>
      <c r="S2617" s="22"/>
      <c r="T2617" s="22"/>
      <c r="U2617" s="22"/>
      <c r="V2617" s="22"/>
      <c r="W2617" s="22"/>
      <c r="X2617" s="22"/>
      <c r="Y2617" s="22"/>
      <c r="Z2617" s="22"/>
      <c r="AA2617" s="22"/>
      <c r="AB2617" s="23"/>
      <c r="AC2617" s="23"/>
      <c r="AD2617" s="22"/>
      <c r="AE2617" s="24"/>
      <c r="AF2617" s="24"/>
      <c r="AG2617" s="24"/>
      <c r="AH2617" s="24"/>
      <c r="AI2617" s="24"/>
      <c r="AJ2617" s="24"/>
      <c r="AK2617" s="24"/>
      <c r="AL2617" s="24"/>
      <c r="AM2617" s="24"/>
      <c r="AN2617" s="24"/>
      <c r="AO2617" s="24"/>
      <c r="AP2617" s="24"/>
      <c r="AQ2617" s="24"/>
      <c r="AR2617" s="24"/>
      <c r="AS2617" s="24"/>
      <c r="AT2617" s="25"/>
      <c r="AV2617" s="26"/>
      <c r="AW2617" s="26"/>
      <c r="AX2617" s="27"/>
      <c r="AY2617" s="27"/>
      <c r="AZ2617" s="27"/>
      <c r="BA2617" s="27"/>
      <c r="BB2617" s="27"/>
      <c r="BC2617" s="27"/>
      <c r="BD2617" s="27"/>
      <c r="BE2617" s="27"/>
      <c r="BF2617" s="27"/>
      <c r="BG2617" s="27"/>
      <c r="BH2617" s="27"/>
      <c r="BI2617" s="27"/>
      <c r="BT2617" s="31"/>
      <c r="BU2617" s="32"/>
      <c r="BV2617" s="33"/>
      <c r="BW2617" s="32"/>
      <c r="BX2617" s="32"/>
      <c r="BY2617" s="34"/>
      <c r="CA2617" s="32"/>
      <c r="CB2617" s="32"/>
    </row>
    <row r="2618" spans="1:80">
      <c r="A2618" s="20"/>
      <c r="B2618" s="21"/>
      <c r="C2618" s="21"/>
      <c r="D2618" s="21"/>
      <c r="E2618" s="21"/>
      <c r="F2618" s="21"/>
      <c r="G2618" s="21"/>
      <c r="H2618" s="21"/>
      <c r="I2618" s="21"/>
      <c r="J2618" s="21"/>
      <c r="K2618" s="22"/>
      <c r="L2618" s="22"/>
      <c r="M2618" s="22"/>
      <c r="N2618" s="22"/>
      <c r="O2618" s="22"/>
      <c r="P2618" s="22"/>
      <c r="Q2618" s="22"/>
      <c r="R2618" s="22"/>
      <c r="S2618" s="22"/>
      <c r="T2618" s="22"/>
      <c r="U2618" s="22"/>
      <c r="V2618" s="22"/>
      <c r="W2618" s="22"/>
      <c r="X2618" s="22"/>
      <c r="Y2618" s="22"/>
      <c r="Z2618" s="22"/>
      <c r="AA2618" s="22"/>
      <c r="AB2618" s="23"/>
      <c r="AC2618" s="23"/>
      <c r="AD2618" s="22"/>
      <c r="AE2618" s="24"/>
      <c r="AF2618" s="24"/>
      <c r="AG2618" s="24"/>
      <c r="AH2618" s="24"/>
      <c r="AI2618" s="24"/>
      <c r="AJ2618" s="24"/>
      <c r="AK2618" s="24"/>
      <c r="AL2618" s="24"/>
      <c r="AM2618" s="24"/>
      <c r="AN2618" s="24"/>
      <c r="AO2618" s="24"/>
      <c r="AP2618" s="24"/>
      <c r="AQ2618" s="24"/>
      <c r="AR2618" s="24"/>
      <c r="AS2618" s="24"/>
      <c r="AT2618" s="25"/>
      <c r="AV2618" s="26"/>
      <c r="AW2618" s="26"/>
      <c r="AX2618" s="27"/>
      <c r="AY2618" s="27"/>
      <c r="AZ2618" s="27"/>
      <c r="BA2618" s="27"/>
      <c r="BB2618" s="27"/>
      <c r="BC2618" s="27"/>
      <c r="BD2618" s="27"/>
      <c r="BE2618" s="27"/>
      <c r="BF2618" s="27"/>
      <c r="BG2618" s="27"/>
      <c r="BH2618" s="27"/>
      <c r="BI2618" s="27"/>
      <c r="BT2618" s="31"/>
      <c r="BU2618" s="32"/>
      <c r="BV2618" s="33"/>
      <c r="BW2618" s="32"/>
      <c r="BX2618" s="32"/>
      <c r="BY2618" s="34"/>
      <c r="CA2618" s="32"/>
      <c r="CB2618" s="32"/>
    </row>
    <row r="2619" spans="1:80">
      <c r="A2619" s="20"/>
      <c r="B2619" s="21"/>
      <c r="C2619" s="21"/>
      <c r="D2619" s="21"/>
      <c r="E2619" s="21"/>
      <c r="F2619" s="21"/>
      <c r="G2619" s="21"/>
      <c r="H2619" s="21"/>
      <c r="I2619" s="21"/>
      <c r="J2619" s="21"/>
      <c r="K2619" s="22"/>
      <c r="L2619" s="22"/>
      <c r="M2619" s="22"/>
      <c r="N2619" s="22"/>
      <c r="O2619" s="22"/>
      <c r="P2619" s="22"/>
      <c r="Q2619" s="22"/>
      <c r="R2619" s="22"/>
      <c r="S2619" s="22"/>
      <c r="T2619" s="22"/>
      <c r="U2619" s="22"/>
      <c r="V2619" s="22"/>
      <c r="W2619" s="22"/>
      <c r="X2619" s="22"/>
      <c r="Y2619" s="22"/>
      <c r="Z2619" s="22"/>
      <c r="AA2619" s="22"/>
      <c r="AB2619" s="23"/>
      <c r="AC2619" s="23"/>
      <c r="AD2619" s="22"/>
      <c r="AE2619" s="24"/>
      <c r="AF2619" s="24"/>
      <c r="AG2619" s="24"/>
      <c r="AH2619" s="24"/>
      <c r="AI2619" s="24"/>
      <c r="AJ2619" s="24"/>
      <c r="AK2619" s="24"/>
      <c r="AL2619" s="24"/>
      <c r="AM2619" s="24"/>
      <c r="AN2619" s="24"/>
      <c r="AO2619" s="24"/>
      <c r="AP2619" s="24"/>
      <c r="AQ2619" s="24"/>
      <c r="AR2619" s="24"/>
      <c r="AS2619" s="24"/>
      <c r="AT2619" s="25"/>
      <c r="AV2619" s="26"/>
      <c r="AW2619" s="26"/>
      <c r="AX2619" s="27"/>
      <c r="AY2619" s="27"/>
      <c r="AZ2619" s="27"/>
      <c r="BA2619" s="27"/>
      <c r="BB2619" s="27"/>
      <c r="BC2619" s="27"/>
      <c r="BD2619" s="27"/>
      <c r="BE2619" s="27"/>
      <c r="BF2619" s="27"/>
      <c r="BG2619" s="27"/>
      <c r="BH2619" s="27"/>
      <c r="BI2619" s="27"/>
      <c r="BT2619" s="31"/>
      <c r="BU2619" s="32"/>
      <c r="BV2619" s="33"/>
      <c r="BW2619" s="32"/>
      <c r="BX2619" s="32"/>
      <c r="BY2619" s="34"/>
      <c r="CA2619" s="32"/>
      <c r="CB2619" s="32"/>
    </row>
    <row r="2620" spans="1:80">
      <c r="A2620" s="20"/>
      <c r="B2620" s="21"/>
      <c r="C2620" s="21"/>
      <c r="D2620" s="21"/>
      <c r="E2620" s="21"/>
      <c r="F2620" s="21"/>
      <c r="G2620" s="21"/>
      <c r="H2620" s="21"/>
      <c r="I2620" s="21"/>
      <c r="J2620" s="21"/>
      <c r="K2620" s="22"/>
      <c r="L2620" s="22"/>
      <c r="M2620" s="22"/>
      <c r="N2620" s="22"/>
      <c r="O2620" s="22"/>
      <c r="P2620" s="22"/>
      <c r="Q2620" s="22"/>
      <c r="R2620" s="22"/>
      <c r="S2620" s="22"/>
      <c r="T2620" s="22"/>
      <c r="U2620" s="22"/>
      <c r="V2620" s="22"/>
      <c r="W2620" s="22"/>
      <c r="X2620" s="22"/>
      <c r="Y2620" s="22"/>
      <c r="Z2620" s="22"/>
      <c r="AA2620" s="22"/>
      <c r="AB2620" s="23"/>
      <c r="AC2620" s="23"/>
      <c r="AD2620" s="22"/>
      <c r="AE2620" s="24"/>
      <c r="AF2620" s="24"/>
      <c r="AG2620" s="24"/>
      <c r="AH2620" s="24"/>
      <c r="AI2620" s="24"/>
      <c r="AJ2620" s="24"/>
      <c r="AK2620" s="24"/>
      <c r="AL2620" s="24"/>
      <c r="AM2620" s="24"/>
      <c r="AN2620" s="24"/>
      <c r="AO2620" s="24"/>
      <c r="AP2620" s="24"/>
      <c r="AQ2620" s="24"/>
      <c r="AR2620" s="24"/>
      <c r="AS2620" s="24"/>
      <c r="AT2620" s="25"/>
      <c r="AV2620" s="26"/>
      <c r="AW2620" s="26"/>
      <c r="AX2620" s="27"/>
      <c r="AY2620" s="27"/>
      <c r="AZ2620" s="27"/>
      <c r="BA2620" s="27"/>
      <c r="BB2620" s="27"/>
      <c r="BC2620" s="27"/>
      <c r="BD2620" s="27"/>
      <c r="BE2620" s="27"/>
      <c r="BF2620" s="27"/>
      <c r="BG2620" s="27"/>
      <c r="BH2620" s="27"/>
      <c r="BI2620" s="27"/>
      <c r="BT2620" s="31"/>
      <c r="BU2620" s="32"/>
      <c r="BV2620" s="33"/>
      <c r="BW2620" s="32"/>
      <c r="BX2620" s="32"/>
      <c r="BY2620" s="34"/>
      <c r="CA2620" s="32"/>
      <c r="CB2620" s="32"/>
    </row>
    <row r="2621" spans="1:80">
      <c r="A2621" s="20"/>
      <c r="B2621" s="21"/>
      <c r="C2621" s="21"/>
      <c r="D2621" s="21"/>
      <c r="E2621" s="21"/>
      <c r="F2621" s="21"/>
      <c r="G2621" s="21"/>
      <c r="H2621" s="21"/>
      <c r="I2621" s="21"/>
      <c r="J2621" s="21"/>
      <c r="K2621" s="22"/>
      <c r="L2621" s="22"/>
      <c r="M2621" s="22"/>
      <c r="N2621" s="22"/>
      <c r="O2621" s="22"/>
      <c r="P2621" s="22"/>
      <c r="Q2621" s="22"/>
      <c r="R2621" s="22"/>
      <c r="S2621" s="22"/>
      <c r="T2621" s="22"/>
      <c r="U2621" s="22"/>
      <c r="V2621" s="22"/>
      <c r="W2621" s="22"/>
      <c r="X2621" s="22"/>
      <c r="Y2621" s="22"/>
      <c r="Z2621" s="22"/>
      <c r="AA2621" s="22"/>
      <c r="AB2621" s="23"/>
      <c r="AC2621" s="23"/>
      <c r="AD2621" s="22"/>
      <c r="AE2621" s="24"/>
      <c r="AF2621" s="24"/>
      <c r="AG2621" s="24"/>
      <c r="AH2621" s="24"/>
      <c r="AI2621" s="24"/>
      <c r="AJ2621" s="24"/>
      <c r="AK2621" s="24"/>
      <c r="AL2621" s="24"/>
      <c r="AM2621" s="24"/>
      <c r="AN2621" s="24"/>
      <c r="AO2621" s="24"/>
      <c r="AP2621" s="24"/>
      <c r="AQ2621" s="24"/>
      <c r="AR2621" s="24"/>
      <c r="AS2621" s="24"/>
      <c r="AT2621" s="25"/>
      <c r="AV2621" s="26"/>
      <c r="AW2621" s="26"/>
      <c r="AX2621" s="27"/>
      <c r="AY2621" s="27"/>
      <c r="AZ2621" s="27"/>
      <c r="BA2621" s="27"/>
      <c r="BB2621" s="27"/>
      <c r="BC2621" s="27"/>
      <c r="BD2621" s="27"/>
      <c r="BE2621" s="27"/>
      <c r="BF2621" s="27"/>
      <c r="BG2621" s="27"/>
      <c r="BH2621" s="27"/>
      <c r="BI2621" s="27"/>
      <c r="BT2621" s="31"/>
      <c r="BU2621" s="32"/>
      <c r="BV2621" s="33"/>
      <c r="BW2621" s="32"/>
      <c r="BX2621" s="32"/>
      <c r="BY2621" s="34"/>
      <c r="CA2621" s="32"/>
      <c r="CB2621" s="32"/>
    </row>
    <row r="2622" spans="1:80">
      <c r="A2622" s="20"/>
      <c r="B2622" s="21"/>
      <c r="C2622" s="21"/>
      <c r="D2622" s="21"/>
      <c r="E2622" s="21"/>
      <c r="F2622" s="21"/>
      <c r="G2622" s="21"/>
      <c r="H2622" s="21"/>
      <c r="I2622" s="21"/>
      <c r="J2622" s="21"/>
      <c r="K2622" s="22"/>
      <c r="L2622" s="22"/>
      <c r="M2622" s="22"/>
      <c r="N2622" s="22"/>
      <c r="O2622" s="22"/>
      <c r="P2622" s="22"/>
      <c r="Q2622" s="22"/>
      <c r="R2622" s="22"/>
      <c r="S2622" s="22"/>
      <c r="T2622" s="22"/>
      <c r="U2622" s="22"/>
      <c r="V2622" s="22"/>
      <c r="W2622" s="22"/>
      <c r="X2622" s="22"/>
      <c r="Y2622" s="22"/>
      <c r="Z2622" s="22"/>
      <c r="AA2622" s="22"/>
      <c r="AB2622" s="23"/>
      <c r="AC2622" s="23"/>
      <c r="AD2622" s="22"/>
      <c r="AE2622" s="24"/>
      <c r="AF2622" s="24"/>
      <c r="AG2622" s="24"/>
      <c r="AH2622" s="24"/>
      <c r="AI2622" s="24"/>
      <c r="AJ2622" s="24"/>
      <c r="AK2622" s="24"/>
      <c r="AL2622" s="24"/>
      <c r="AM2622" s="24"/>
      <c r="AN2622" s="24"/>
      <c r="AO2622" s="24"/>
      <c r="AP2622" s="24"/>
      <c r="AQ2622" s="24"/>
      <c r="AR2622" s="24"/>
      <c r="AS2622" s="24"/>
      <c r="AT2622" s="25"/>
      <c r="AV2622" s="26"/>
      <c r="AW2622" s="26"/>
      <c r="AX2622" s="27"/>
      <c r="AY2622" s="27"/>
      <c r="AZ2622" s="27"/>
      <c r="BA2622" s="27"/>
      <c r="BB2622" s="27"/>
      <c r="BC2622" s="27"/>
      <c r="BD2622" s="27"/>
      <c r="BE2622" s="27"/>
      <c r="BF2622" s="27"/>
      <c r="BG2622" s="27"/>
      <c r="BH2622" s="27"/>
      <c r="BI2622" s="27"/>
      <c r="BT2622" s="31"/>
      <c r="BU2622" s="32"/>
      <c r="BV2622" s="33"/>
      <c r="BW2622" s="32"/>
      <c r="BX2622" s="32"/>
      <c r="BY2622" s="34"/>
      <c r="CA2622" s="32"/>
      <c r="CB2622" s="32"/>
    </row>
    <row r="2623" spans="1:80">
      <c r="A2623" s="20"/>
      <c r="B2623" s="21"/>
      <c r="C2623" s="21"/>
      <c r="D2623" s="21"/>
      <c r="E2623" s="21"/>
      <c r="F2623" s="21"/>
      <c r="G2623" s="21"/>
      <c r="H2623" s="21"/>
      <c r="I2623" s="21"/>
      <c r="J2623" s="21"/>
      <c r="K2623" s="22"/>
      <c r="L2623" s="22"/>
      <c r="M2623" s="22"/>
      <c r="N2623" s="22"/>
      <c r="O2623" s="22"/>
      <c r="P2623" s="22"/>
      <c r="Q2623" s="22"/>
      <c r="R2623" s="22"/>
      <c r="S2623" s="22"/>
      <c r="T2623" s="22"/>
      <c r="U2623" s="22"/>
      <c r="V2623" s="22"/>
      <c r="W2623" s="22"/>
      <c r="X2623" s="22"/>
      <c r="Y2623" s="22"/>
      <c r="Z2623" s="22"/>
      <c r="AA2623" s="22"/>
      <c r="AB2623" s="23"/>
      <c r="AC2623" s="23"/>
      <c r="AD2623" s="22"/>
      <c r="AE2623" s="24"/>
      <c r="AF2623" s="24"/>
      <c r="AG2623" s="24"/>
      <c r="AH2623" s="24"/>
      <c r="AI2623" s="24"/>
      <c r="AJ2623" s="24"/>
      <c r="AK2623" s="24"/>
      <c r="AL2623" s="24"/>
      <c r="AM2623" s="24"/>
      <c r="AN2623" s="24"/>
      <c r="AO2623" s="24"/>
      <c r="AP2623" s="24"/>
      <c r="AQ2623" s="24"/>
      <c r="AR2623" s="24"/>
      <c r="AS2623" s="24"/>
      <c r="AT2623" s="25"/>
      <c r="AV2623" s="26"/>
      <c r="AW2623" s="26"/>
      <c r="AX2623" s="27"/>
      <c r="AY2623" s="27"/>
      <c r="AZ2623" s="27"/>
      <c r="BA2623" s="27"/>
      <c r="BB2623" s="27"/>
      <c r="BC2623" s="27"/>
      <c r="BD2623" s="27"/>
      <c r="BE2623" s="27"/>
      <c r="BF2623" s="27"/>
      <c r="BG2623" s="27"/>
      <c r="BH2623" s="27"/>
      <c r="BI2623" s="27"/>
      <c r="BT2623" s="31"/>
      <c r="BU2623" s="32"/>
      <c r="BV2623" s="33"/>
      <c r="BW2623" s="32"/>
      <c r="BX2623" s="32"/>
      <c r="BY2623" s="34"/>
      <c r="CA2623" s="32"/>
      <c r="CB2623" s="32"/>
    </row>
    <row r="2624" spans="1:80">
      <c r="A2624" s="20"/>
      <c r="B2624" s="21"/>
      <c r="C2624" s="21"/>
      <c r="D2624" s="21"/>
      <c r="E2624" s="21"/>
      <c r="F2624" s="21"/>
      <c r="G2624" s="21"/>
      <c r="H2624" s="21"/>
      <c r="I2624" s="21"/>
      <c r="J2624" s="21"/>
      <c r="K2624" s="22"/>
      <c r="L2624" s="22"/>
      <c r="M2624" s="22"/>
      <c r="N2624" s="22"/>
      <c r="O2624" s="22"/>
      <c r="P2624" s="22"/>
      <c r="Q2624" s="22"/>
      <c r="R2624" s="22"/>
      <c r="S2624" s="22"/>
      <c r="T2624" s="22"/>
      <c r="U2624" s="22"/>
      <c r="V2624" s="22"/>
      <c r="W2624" s="22"/>
      <c r="X2624" s="22"/>
      <c r="Y2624" s="22"/>
      <c r="Z2624" s="22"/>
      <c r="AA2624" s="22"/>
      <c r="AB2624" s="23"/>
      <c r="AC2624" s="23"/>
      <c r="AD2624" s="22"/>
      <c r="AE2624" s="24"/>
      <c r="AF2624" s="24"/>
      <c r="AG2624" s="24"/>
      <c r="AH2624" s="24"/>
      <c r="AI2624" s="24"/>
      <c r="AJ2624" s="24"/>
      <c r="AK2624" s="24"/>
      <c r="AL2624" s="24"/>
      <c r="AM2624" s="24"/>
      <c r="AN2624" s="24"/>
      <c r="AO2624" s="24"/>
      <c r="AP2624" s="24"/>
      <c r="AQ2624" s="24"/>
      <c r="AR2624" s="24"/>
      <c r="AS2624" s="24"/>
      <c r="AT2624" s="25"/>
      <c r="AV2624" s="26"/>
      <c r="AW2624" s="26"/>
      <c r="AX2624" s="27"/>
      <c r="AY2624" s="27"/>
      <c r="AZ2624" s="27"/>
      <c r="BA2624" s="27"/>
      <c r="BB2624" s="27"/>
      <c r="BC2624" s="27"/>
      <c r="BD2624" s="27"/>
      <c r="BE2624" s="27"/>
      <c r="BF2624" s="27"/>
      <c r="BG2624" s="27"/>
      <c r="BH2624" s="27"/>
      <c r="BI2624" s="27"/>
      <c r="BT2624" s="31"/>
      <c r="BU2624" s="32"/>
      <c r="BV2624" s="33"/>
      <c r="BW2624" s="32"/>
      <c r="BX2624" s="32"/>
      <c r="BY2624" s="34"/>
      <c r="CA2624" s="32"/>
      <c r="CB2624" s="32"/>
    </row>
    <row r="2625" spans="1:80">
      <c r="A2625" s="20"/>
      <c r="B2625" s="21"/>
      <c r="C2625" s="21"/>
      <c r="D2625" s="21"/>
      <c r="E2625" s="21"/>
      <c r="F2625" s="21"/>
      <c r="G2625" s="21"/>
      <c r="H2625" s="21"/>
      <c r="I2625" s="21"/>
      <c r="J2625" s="21"/>
      <c r="K2625" s="22"/>
      <c r="L2625" s="22"/>
      <c r="M2625" s="22"/>
      <c r="N2625" s="22"/>
      <c r="O2625" s="22"/>
      <c r="P2625" s="22"/>
      <c r="Q2625" s="22"/>
      <c r="R2625" s="22"/>
      <c r="S2625" s="22"/>
      <c r="T2625" s="22"/>
      <c r="U2625" s="22"/>
      <c r="V2625" s="22"/>
      <c r="W2625" s="22"/>
      <c r="X2625" s="22"/>
      <c r="Y2625" s="22"/>
      <c r="Z2625" s="22"/>
      <c r="AA2625" s="22"/>
      <c r="AB2625" s="23"/>
      <c r="AC2625" s="23"/>
      <c r="AD2625" s="22"/>
      <c r="AE2625" s="24"/>
      <c r="AF2625" s="24"/>
      <c r="AG2625" s="24"/>
      <c r="AH2625" s="24"/>
      <c r="AI2625" s="24"/>
      <c r="AJ2625" s="24"/>
      <c r="AK2625" s="24"/>
      <c r="AL2625" s="24"/>
      <c r="AM2625" s="24"/>
      <c r="AN2625" s="24"/>
      <c r="AO2625" s="24"/>
      <c r="AP2625" s="24"/>
      <c r="AQ2625" s="24"/>
      <c r="AR2625" s="24"/>
      <c r="AS2625" s="24"/>
      <c r="AT2625" s="25"/>
      <c r="AV2625" s="26"/>
      <c r="AW2625" s="26"/>
      <c r="AX2625" s="27"/>
      <c r="AY2625" s="27"/>
      <c r="AZ2625" s="27"/>
      <c r="BA2625" s="27"/>
      <c r="BB2625" s="27"/>
      <c r="BC2625" s="27"/>
      <c r="BD2625" s="27"/>
      <c r="BE2625" s="27"/>
      <c r="BF2625" s="27"/>
      <c r="BG2625" s="27"/>
      <c r="BH2625" s="27"/>
      <c r="BI2625" s="27"/>
      <c r="BT2625" s="31"/>
      <c r="BU2625" s="32"/>
      <c r="BV2625" s="33"/>
      <c r="BW2625" s="32"/>
      <c r="BX2625" s="32"/>
      <c r="BY2625" s="34"/>
      <c r="CA2625" s="32"/>
      <c r="CB2625" s="32"/>
    </row>
    <row r="2626" spans="1:80">
      <c r="A2626" s="20"/>
      <c r="B2626" s="21"/>
      <c r="C2626" s="21"/>
      <c r="D2626" s="21"/>
      <c r="E2626" s="21"/>
      <c r="F2626" s="21"/>
      <c r="G2626" s="21"/>
      <c r="H2626" s="21"/>
      <c r="I2626" s="21"/>
      <c r="J2626" s="21"/>
      <c r="K2626" s="22"/>
      <c r="L2626" s="22"/>
      <c r="M2626" s="22"/>
      <c r="N2626" s="22"/>
      <c r="O2626" s="22"/>
      <c r="P2626" s="22"/>
      <c r="Q2626" s="22"/>
      <c r="R2626" s="22"/>
      <c r="S2626" s="22"/>
      <c r="T2626" s="22"/>
      <c r="U2626" s="22"/>
      <c r="V2626" s="22"/>
      <c r="W2626" s="22"/>
      <c r="X2626" s="22"/>
      <c r="Y2626" s="22"/>
      <c r="Z2626" s="22"/>
      <c r="AA2626" s="22"/>
      <c r="AB2626" s="23"/>
      <c r="AC2626" s="23"/>
      <c r="AD2626" s="22"/>
      <c r="AE2626" s="24"/>
      <c r="AF2626" s="24"/>
      <c r="AG2626" s="24"/>
      <c r="AH2626" s="24"/>
      <c r="AI2626" s="24"/>
      <c r="AJ2626" s="24"/>
      <c r="AK2626" s="24"/>
      <c r="AL2626" s="24"/>
      <c r="AM2626" s="24"/>
      <c r="AN2626" s="24"/>
      <c r="AO2626" s="24"/>
      <c r="AP2626" s="24"/>
      <c r="AQ2626" s="24"/>
      <c r="AR2626" s="24"/>
      <c r="AS2626" s="24"/>
      <c r="AT2626" s="25"/>
      <c r="AV2626" s="26"/>
      <c r="AW2626" s="26"/>
      <c r="AX2626" s="27"/>
      <c r="AY2626" s="27"/>
      <c r="AZ2626" s="27"/>
      <c r="BA2626" s="27"/>
      <c r="BB2626" s="27"/>
      <c r="BC2626" s="27"/>
      <c r="BD2626" s="27"/>
      <c r="BE2626" s="27"/>
      <c r="BF2626" s="27"/>
      <c r="BG2626" s="27"/>
      <c r="BH2626" s="27"/>
      <c r="BI2626" s="27"/>
      <c r="BT2626" s="31"/>
      <c r="BU2626" s="32"/>
      <c r="BV2626" s="33"/>
      <c r="BW2626" s="32"/>
      <c r="BX2626" s="32"/>
      <c r="BY2626" s="34"/>
      <c r="CA2626" s="32"/>
      <c r="CB2626" s="32"/>
    </row>
    <row r="2627" spans="1:80">
      <c r="A2627" s="20"/>
      <c r="B2627" s="21"/>
      <c r="C2627" s="21"/>
      <c r="D2627" s="21"/>
      <c r="E2627" s="21"/>
      <c r="F2627" s="21"/>
      <c r="G2627" s="21"/>
      <c r="H2627" s="21"/>
      <c r="I2627" s="21"/>
      <c r="J2627" s="21"/>
      <c r="K2627" s="22"/>
      <c r="L2627" s="22"/>
      <c r="M2627" s="22"/>
      <c r="N2627" s="22"/>
      <c r="O2627" s="22"/>
      <c r="P2627" s="22"/>
      <c r="Q2627" s="22"/>
      <c r="R2627" s="22"/>
      <c r="S2627" s="22"/>
      <c r="T2627" s="22"/>
      <c r="U2627" s="22"/>
      <c r="V2627" s="22"/>
      <c r="W2627" s="22"/>
      <c r="X2627" s="22"/>
      <c r="Y2627" s="22"/>
      <c r="Z2627" s="22"/>
      <c r="AA2627" s="22"/>
      <c r="AB2627" s="23"/>
      <c r="AC2627" s="23"/>
      <c r="AD2627" s="22"/>
      <c r="AE2627" s="24"/>
      <c r="AF2627" s="24"/>
      <c r="AG2627" s="24"/>
      <c r="AH2627" s="24"/>
      <c r="AI2627" s="24"/>
      <c r="AJ2627" s="24"/>
      <c r="AK2627" s="24"/>
      <c r="AL2627" s="24"/>
      <c r="AM2627" s="24"/>
      <c r="AN2627" s="24"/>
      <c r="AO2627" s="24"/>
      <c r="AP2627" s="24"/>
      <c r="AQ2627" s="24"/>
      <c r="AR2627" s="24"/>
      <c r="AS2627" s="24"/>
      <c r="AT2627" s="25"/>
      <c r="AV2627" s="26"/>
      <c r="AW2627" s="26"/>
      <c r="AX2627" s="27"/>
      <c r="AY2627" s="27"/>
      <c r="AZ2627" s="27"/>
      <c r="BA2627" s="27"/>
      <c r="BB2627" s="27"/>
      <c r="BC2627" s="27"/>
      <c r="BD2627" s="27"/>
      <c r="BE2627" s="27"/>
      <c r="BF2627" s="27"/>
      <c r="BG2627" s="27"/>
      <c r="BH2627" s="27"/>
      <c r="BI2627" s="27"/>
      <c r="BT2627" s="31"/>
      <c r="BU2627" s="32"/>
      <c r="BV2627" s="33"/>
      <c r="BW2627" s="32"/>
      <c r="BX2627" s="32"/>
      <c r="BY2627" s="34"/>
      <c r="CA2627" s="32"/>
      <c r="CB2627" s="32"/>
    </row>
    <row r="2628" spans="1:80">
      <c r="A2628" s="20"/>
      <c r="B2628" s="21"/>
      <c r="C2628" s="21"/>
      <c r="D2628" s="21"/>
      <c r="E2628" s="21"/>
      <c r="F2628" s="21"/>
      <c r="G2628" s="21"/>
      <c r="H2628" s="21"/>
      <c r="I2628" s="21"/>
      <c r="J2628" s="21"/>
      <c r="K2628" s="22"/>
      <c r="L2628" s="22"/>
      <c r="M2628" s="22"/>
      <c r="N2628" s="22"/>
      <c r="O2628" s="22"/>
      <c r="P2628" s="22"/>
      <c r="Q2628" s="22"/>
      <c r="R2628" s="22"/>
      <c r="S2628" s="22"/>
      <c r="T2628" s="22"/>
      <c r="U2628" s="22"/>
      <c r="V2628" s="22"/>
      <c r="W2628" s="22"/>
      <c r="X2628" s="22"/>
      <c r="Y2628" s="22"/>
      <c r="Z2628" s="22"/>
      <c r="AA2628" s="22"/>
      <c r="AB2628" s="23"/>
      <c r="AC2628" s="23"/>
      <c r="AD2628" s="22"/>
      <c r="AE2628" s="24"/>
      <c r="AF2628" s="24"/>
      <c r="AG2628" s="24"/>
      <c r="AH2628" s="24"/>
      <c r="AI2628" s="24"/>
      <c r="AJ2628" s="24"/>
      <c r="AK2628" s="24"/>
      <c r="AL2628" s="24"/>
      <c r="AM2628" s="24"/>
      <c r="AN2628" s="24"/>
      <c r="AO2628" s="24"/>
      <c r="AP2628" s="24"/>
      <c r="AQ2628" s="24"/>
      <c r="AR2628" s="24"/>
      <c r="AS2628" s="24"/>
      <c r="AT2628" s="25"/>
      <c r="AV2628" s="26"/>
      <c r="AW2628" s="26"/>
      <c r="AX2628" s="27"/>
      <c r="AY2628" s="27"/>
      <c r="AZ2628" s="27"/>
      <c r="BA2628" s="27"/>
      <c r="BB2628" s="27"/>
      <c r="BC2628" s="27"/>
      <c r="BD2628" s="27"/>
      <c r="BE2628" s="27"/>
      <c r="BF2628" s="27"/>
      <c r="BG2628" s="27"/>
      <c r="BH2628" s="27"/>
      <c r="BI2628" s="27"/>
      <c r="BT2628" s="31"/>
      <c r="BU2628" s="32"/>
      <c r="BV2628" s="33"/>
      <c r="BW2628" s="32"/>
      <c r="BX2628" s="32"/>
      <c r="BY2628" s="34"/>
      <c r="CA2628" s="32"/>
      <c r="CB2628" s="32"/>
    </row>
    <row r="2629" spans="1:80">
      <c r="A2629" s="20"/>
      <c r="B2629" s="21"/>
      <c r="C2629" s="21"/>
      <c r="D2629" s="21"/>
      <c r="E2629" s="21"/>
      <c r="F2629" s="21"/>
      <c r="G2629" s="21"/>
      <c r="H2629" s="21"/>
      <c r="I2629" s="21"/>
      <c r="J2629" s="21"/>
      <c r="K2629" s="22"/>
      <c r="L2629" s="22"/>
      <c r="M2629" s="22"/>
      <c r="N2629" s="22"/>
      <c r="O2629" s="22"/>
      <c r="P2629" s="22"/>
      <c r="Q2629" s="22"/>
      <c r="R2629" s="22"/>
      <c r="S2629" s="22"/>
      <c r="T2629" s="22"/>
      <c r="U2629" s="22"/>
      <c r="V2629" s="22"/>
      <c r="W2629" s="22"/>
      <c r="X2629" s="22"/>
      <c r="Y2629" s="22"/>
      <c r="Z2629" s="22"/>
      <c r="AA2629" s="22"/>
      <c r="AB2629" s="23"/>
      <c r="AC2629" s="23"/>
      <c r="AD2629" s="22"/>
      <c r="AE2629" s="24"/>
      <c r="AF2629" s="24"/>
      <c r="AG2629" s="24"/>
      <c r="AH2629" s="24"/>
      <c r="AI2629" s="24"/>
      <c r="AJ2629" s="24"/>
      <c r="AK2629" s="24"/>
      <c r="AL2629" s="24"/>
      <c r="AM2629" s="24"/>
      <c r="AN2629" s="24"/>
      <c r="AO2629" s="24"/>
      <c r="AP2629" s="24"/>
      <c r="AQ2629" s="24"/>
      <c r="AR2629" s="24"/>
      <c r="AS2629" s="24"/>
      <c r="AT2629" s="25"/>
      <c r="AV2629" s="26"/>
      <c r="AW2629" s="26"/>
      <c r="AX2629" s="27"/>
      <c r="AY2629" s="27"/>
      <c r="AZ2629" s="27"/>
      <c r="BA2629" s="27"/>
      <c r="BB2629" s="27"/>
      <c r="BC2629" s="27"/>
      <c r="BD2629" s="27"/>
      <c r="BE2629" s="27"/>
      <c r="BF2629" s="27"/>
      <c r="BG2629" s="27"/>
      <c r="BH2629" s="27"/>
      <c r="BI2629" s="27"/>
      <c r="BT2629" s="31"/>
      <c r="BU2629" s="32"/>
      <c r="BV2629" s="33"/>
      <c r="BW2629" s="32"/>
      <c r="BX2629" s="32"/>
      <c r="BY2629" s="34"/>
      <c r="CA2629" s="32"/>
      <c r="CB2629" s="32"/>
    </row>
    <row r="2630" spans="1:80">
      <c r="A2630" s="20"/>
      <c r="B2630" s="21"/>
      <c r="C2630" s="21"/>
      <c r="D2630" s="21"/>
      <c r="E2630" s="21"/>
      <c r="F2630" s="21"/>
      <c r="G2630" s="21"/>
      <c r="H2630" s="21"/>
      <c r="I2630" s="21"/>
      <c r="J2630" s="21"/>
      <c r="K2630" s="22"/>
      <c r="L2630" s="22"/>
      <c r="M2630" s="22"/>
      <c r="N2630" s="22"/>
      <c r="O2630" s="22"/>
      <c r="P2630" s="22"/>
      <c r="Q2630" s="22"/>
      <c r="R2630" s="22"/>
      <c r="S2630" s="22"/>
      <c r="T2630" s="22"/>
      <c r="U2630" s="22"/>
      <c r="V2630" s="22"/>
      <c r="W2630" s="22"/>
      <c r="X2630" s="22"/>
      <c r="Y2630" s="22"/>
      <c r="Z2630" s="22"/>
      <c r="AA2630" s="22"/>
      <c r="AB2630" s="23"/>
      <c r="AC2630" s="23"/>
      <c r="AD2630" s="22"/>
      <c r="AE2630" s="24"/>
      <c r="AF2630" s="24"/>
      <c r="AG2630" s="24"/>
      <c r="AH2630" s="24"/>
      <c r="AI2630" s="24"/>
      <c r="AJ2630" s="24"/>
      <c r="AK2630" s="24"/>
      <c r="AL2630" s="24"/>
      <c r="AM2630" s="24"/>
      <c r="AN2630" s="24"/>
      <c r="AO2630" s="24"/>
      <c r="AP2630" s="24"/>
      <c r="AQ2630" s="24"/>
      <c r="AR2630" s="24"/>
      <c r="AS2630" s="24"/>
      <c r="AT2630" s="25"/>
      <c r="AV2630" s="26"/>
      <c r="AW2630" s="26"/>
      <c r="AX2630" s="27"/>
      <c r="AY2630" s="27"/>
      <c r="AZ2630" s="27"/>
      <c r="BA2630" s="27"/>
      <c r="BB2630" s="27"/>
      <c r="BC2630" s="27"/>
      <c r="BD2630" s="27"/>
      <c r="BE2630" s="27"/>
      <c r="BF2630" s="27"/>
      <c r="BG2630" s="27"/>
      <c r="BH2630" s="27"/>
      <c r="BI2630" s="27"/>
      <c r="BT2630" s="31"/>
      <c r="BU2630" s="32"/>
      <c r="BV2630" s="33"/>
      <c r="BW2630" s="32"/>
      <c r="BX2630" s="32"/>
      <c r="BY2630" s="34"/>
      <c r="CA2630" s="32"/>
      <c r="CB2630" s="32"/>
    </row>
    <row r="2631" spans="1:80">
      <c r="A2631" s="20"/>
      <c r="B2631" s="21"/>
      <c r="C2631" s="21"/>
      <c r="D2631" s="21"/>
      <c r="E2631" s="21"/>
      <c r="F2631" s="21"/>
      <c r="G2631" s="21"/>
      <c r="H2631" s="21"/>
      <c r="I2631" s="21"/>
      <c r="J2631" s="21"/>
      <c r="K2631" s="22"/>
      <c r="L2631" s="22"/>
      <c r="M2631" s="22"/>
      <c r="N2631" s="22"/>
      <c r="O2631" s="22"/>
      <c r="P2631" s="22"/>
      <c r="Q2631" s="22"/>
      <c r="R2631" s="22"/>
      <c r="S2631" s="22"/>
      <c r="T2631" s="22"/>
      <c r="U2631" s="22"/>
      <c r="V2631" s="22"/>
      <c r="W2631" s="22"/>
      <c r="X2631" s="22"/>
      <c r="Y2631" s="22"/>
      <c r="Z2631" s="22"/>
      <c r="AA2631" s="22"/>
      <c r="AB2631" s="23"/>
      <c r="AC2631" s="23"/>
      <c r="AD2631" s="22"/>
      <c r="AE2631" s="24"/>
      <c r="AF2631" s="24"/>
      <c r="AG2631" s="24"/>
      <c r="AH2631" s="24"/>
      <c r="AI2631" s="24"/>
      <c r="AJ2631" s="24"/>
      <c r="AK2631" s="24"/>
      <c r="AL2631" s="24"/>
      <c r="AM2631" s="24"/>
      <c r="AN2631" s="24"/>
      <c r="AO2631" s="24"/>
      <c r="AP2631" s="24"/>
      <c r="AQ2631" s="24"/>
      <c r="AR2631" s="24"/>
      <c r="AS2631" s="24"/>
      <c r="AT2631" s="25"/>
      <c r="AV2631" s="26"/>
      <c r="AW2631" s="26"/>
      <c r="AX2631" s="27"/>
      <c r="AY2631" s="27"/>
      <c r="AZ2631" s="27"/>
      <c r="BA2631" s="27"/>
      <c r="BB2631" s="27"/>
      <c r="BC2631" s="27"/>
      <c r="BD2631" s="27"/>
      <c r="BE2631" s="27"/>
      <c r="BF2631" s="27"/>
      <c r="BG2631" s="27"/>
      <c r="BH2631" s="27"/>
      <c r="BI2631" s="27"/>
      <c r="BT2631" s="31"/>
      <c r="BU2631" s="32"/>
      <c r="BV2631" s="33"/>
      <c r="BW2631" s="32"/>
      <c r="BX2631" s="32"/>
      <c r="BY2631" s="34"/>
      <c r="CA2631" s="32"/>
      <c r="CB2631" s="32"/>
    </row>
    <row r="2632" spans="1:80">
      <c r="A2632" s="20"/>
      <c r="B2632" s="21"/>
      <c r="C2632" s="21"/>
      <c r="D2632" s="21"/>
      <c r="E2632" s="21"/>
      <c r="F2632" s="21"/>
      <c r="G2632" s="21"/>
      <c r="H2632" s="21"/>
      <c r="I2632" s="21"/>
      <c r="J2632" s="21"/>
      <c r="K2632" s="22"/>
      <c r="L2632" s="22"/>
      <c r="M2632" s="22"/>
      <c r="N2632" s="22"/>
      <c r="O2632" s="22"/>
      <c r="P2632" s="22"/>
      <c r="Q2632" s="22"/>
      <c r="R2632" s="22"/>
      <c r="S2632" s="22"/>
      <c r="T2632" s="22"/>
      <c r="U2632" s="22"/>
      <c r="V2632" s="22"/>
      <c r="W2632" s="22"/>
      <c r="X2632" s="22"/>
      <c r="Y2632" s="22"/>
      <c r="Z2632" s="22"/>
      <c r="AA2632" s="22"/>
      <c r="AB2632" s="23"/>
      <c r="AC2632" s="23"/>
      <c r="AD2632" s="22"/>
      <c r="AE2632" s="24"/>
      <c r="AF2632" s="24"/>
      <c r="AG2632" s="24"/>
      <c r="AH2632" s="24"/>
      <c r="AI2632" s="24"/>
      <c r="AJ2632" s="24"/>
      <c r="AK2632" s="24"/>
      <c r="AL2632" s="24"/>
      <c r="AM2632" s="24"/>
      <c r="AN2632" s="24"/>
      <c r="AO2632" s="24"/>
      <c r="AP2632" s="24"/>
      <c r="AQ2632" s="24"/>
      <c r="AR2632" s="24"/>
      <c r="AS2632" s="24"/>
      <c r="AT2632" s="25"/>
      <c r="AV2632" s="26"/>
      <c r="AW2632" s="26"/>
      <c r="AX2632" s="27"/>
      <c r="AY2632" s="27"/>
      <c r="AZ2632" s="27"/>
      <c r="BA2632" s="27"/>
      <c r="BB2632" s="27"/>
      <c r="BC2632" s="27"/>
      <c r="BD2632" s="27"/>
      <c r="BE2632" s="27"/>
      <c r="BF2632" s="27"/>
      <c r="BG2632" s="27"/>
      <c r="BH2632" s="27"/>
      <c r="BI2632" s="27"/>
      <c r="BT2632" s="31"/>
      <c r="BU2632" s="32"/>
      <c r="BV2632" s="33"/>
      <c r="BW2632" s="32"/>
      <c r="BX2632" s="32"/>
      <c r="BY2632" s="34"/>
      <c r="CA2632" s="32"/>
      <c r="CB2632" s="32"/>
    </row>
    <row r="2633" spans="1:80">
      <c r="A2633" s="20"/>
      <c r="B2633" s="21"/>
      <c r="C2633" s="21"/>
      <c r="D2633" s="21"/>
      <c r="E2633" s="21"/>
      <c r="F2633" s="21"/>
      <c r="G2633" s="21"/>
      <c r="H2633" s="21"/>
      <c r="I2633" s="21"/>
      <c r="J2633" s="21"/>
      <c r="K2633" s="22"/>
      <c r="L2633" s="22"/>
      <c r="M2633" s="22"/>
      <c r="N2633" s="22"/>
      <c r="O2633" s="22"/>
      <c r="P2633" s="22"/>
      <c r="Q2633" s="22"/>
      <c r="R2633" s="22"/>
      <c r="S2633" s="22"/>
      <c r="T2633" s="22"/>
      <c r="U2633" s="22"/>
      <c r="V2633" s="22"/>
      <c r="W2633" s="22"/>
      <c r="X2633" s="22"/>
      <c r="Y2633" s="22"/>
      <c r="Z2633" s="22"/>
      <c r="AA2633" s="22"/>
      <c r="AB2633" s="23"/>
      <c r="AC2633" s="23"/>
      <c r="AD2633" s="22"/>
      <c r="AE2633" s="24"/>
      <c r="AF2633" s="24"/>
      <c r="AG2633" s="24"/>
      <c r="AH2633" s="24"/>
      <c r="AI2633" s="24"/>
      <c r="AJ2633" s="24"/>
      <c r="AK2633" s="24"/>
      <c r="AL2633" s="24"/>
      <c r="AM2633" s="24"/>
      <c r="AN2633" s="24"/>
      <c r="AO2633" s="24"/>
      <c r="AP2633" s="24"/>
      <c r="AQ2633" s="24"/>
      <c r="AR2633" s="24"/>
      <c r="AS2633" s="24"/>
      <c r="AT2633" s="25"/>
      <c r="AV2633" s="26"/>
      <c r="AW2633" s="26"/>
      <c r="AX2633" s="27"/>
      <c r="AY2633" s="27"/>
      <c r="AZ2633" s="27"/>
      <c r="BA2633" s="27"/>
      <c r="BB2633" s="27"/>
      <c r="BC2633" s="27"/>
      <c r="BD2633" s="27"/>
      <c r="BE2633" s="27"/>
      <c r="BF2633" s="27"/>
      <c r="BG2633" s="27"/>
      <c r="BH2633" s="27"/>
      <c r="BI2633" s="27"/>
      <c r="BT2633" s="31"/>
      <c r="BU2633" s="32"/>
      <c r="BV2633" s="33"/>
      <c r="BW2633" s="32"/>
      <c r="BX2633" s="32"/>
      <c r="BY2633" s="34"/>
      <c r="CA2633" s="32"/>
      <c r="CB2633" s="32"/>
    </row>
    <row r="2634" spans="1:80">
      <c r="A2634" s="20"/>
      <c r="B2634" s="21"/>
      <c r="C2634" s="21"/>
      <c r="D2634" s="21"/>
      <c r="E2634" s="21"/>
      <c r="F2634" s="21"/>
      <c r="G2634" s="21"/>
      <c r="H2634" s="21"/>
      <c r="I2634" s="21"/>
      <c r="J2634" s="21"/>
      <c r="K2634" s="22"/>
      <c r="L2634" s="22"/>
      <c r="M2634" s="22"/>
      <c r="N2634" s="22"/>
      <c r="O2634" s="22"/>
      <c r="P2634" s="22"/>
      <c r="Q2634" s="22"/>
      <c r="R2634" s="22"/>
      <c r="S2634" s="22"/>
      <c r="T2634" s="22"/>
      <c r="U2634" s="22"/>
      <c r="V2634" s="22"/>
      <c r="W2634" s="22"/>
      <c r="X2634" s="22"/>
      <c r="Y2634" s="22"/>
      <c r="Z2634" s="22"/>
      <c r="AA2634" s="22"/>
      <c r="AB2634" s="23"/>
      <c r="AC2634" s="23"/>
      <c r="AD2634" s="22"/>
      <c r="AE2634" s="24"/>
      <c r="AF2634" s="24"/>
      <c r="AG2634" s="24"/>
      <c r="AH2634" s="24"/>
      <c r="AI2634" s="24"/>
      <c r="AJ2634" s="24"/>
      <c r="AK2634" s="24"/>
      <c r="AL2634" s="24"/>
      <c r="AM2634" s="24"/>
      <c r="AN2634" s="24"/>
      <c r="AO2634" s="24"/>
      <c r="AP2634" s="24"/>
      <c r="AQ2634" s="24"/>
      <c r="AR2634" s="24"/>
      <c r="AS2634" s="24"/>
      <c r="AT2634" s="25"/>
      <c r="AV2634" s="26"/>
      <c r="AW2634" s="26"/>
      <c r="AX2634" s="27"/>
      <c r="AY2634" s="27"/>
      <c r="AZ2634" s="27"/>
      <c r="BA2634" s="27"/>
      <c r="BB2634" s="27"/>
      <c r="BC2634" s="27"/>
      <c r="BD2634" s="27"/>
      <c r="BE2634" s="27"/>
      <c r="BF2634" s="27"/>
      <c r="BG2634" s="27"/>
      <c r="BH2634" s="27"/>
      <c r="BI2634" s="27"/>
      <c r="BT2634" s="31"/>
      <c r="BU2634" s="32"/>
      <c r="BV2634" s="33"/>
      <c r="BW2634" s="32"/>
      <c r="BX2634" s="32"/>
      <c r="BY2634" s="34"/>
      <c r="CA2634" s="32"/>
      <c r="CB2634" s="32"/>
    </row>
    <row r="2635" spans="1:80">
      <c r="A2635" s="20"/>
      <c r="B2635" s="21"/>
      <c r="C2635" s="21"/>
      <c r="D2635" s="21"/>
      <c r="E2635" s="21"/>
      <c r="F2635" s="21"/>
      <c r="G2635" s="21"/>
      <c r="H2635" s="21"/>
      <c r="I2635" s="21"/>
      <c r="J2635" s="21"/>
      <c r="K2635" s="22"/>
      <c r="L2635" s="22"/>
      <c r="M2635" s="22"/>
      <c r="N2635" s="22"/>
      <c r="O2635" s="22"/>
      <c r="P2635" s="22"/>
      <c r="Q2635" s="22"/>
      <c r="R2635" s="22"/>
      <c r="S2635" s="22"/>
      <c r="T2635" s="22"/>
      <c r="U2635" s="22"/>
      <c r="V2635" s="22"/>
      <c r="W2635" s="22"/>
      <c r="X2635" s="22"/>
      <c r="Y2635" s="22"/>
      <c r="Z2635" s="22"/>
      <c r="AA2635" s="22"/>
      <c r="AB2635" s="23"/>
      <c r="AC2635" s="23"/>
      <c r="AD2635" s="22"/>
      <c r="AE2635" s="24"/>
      <c r="AF2635" s="24"/>
      <c r="AG2635" s="24"/>
      <c r="AH2635" s="24"/>
      <c r="AI2635" s="24"/>
      <c r="AJ2635" s="24"/>
      <c r="AK2635" s="24"/>
      <c r="AL2635" s="24"/>
      <c r="AM2635" s="24"/>
      <c r="AN2635" s="24"/>
      <c r="AO2635" s="24"/>
      <c r="AP2635" s="24"/>
      <c r="AQ2635" s="24"/>
      <c r="AR2635" s="24"/>
      <c r="AS2635" s="24"/>
      <c r="AT2635" s="25"/>
      <c r="AV2635" s="26"/>
      <c r="AW2635" s="26"/>
      <c r="AX2635" s="27"/>
      <c r="AY2635" s="27"/>
      <c r="AZ2635" s="27"/>
      <c r="BA2635" s="27"/>
      <c r="BB2635" s="27"/>
      <c r="BC2635" s="27"/>
      <c r="BD2635" s="27"/>
      <c r="BE2635" s="27"/>
      <c r="BF2635" s="27"/>
      <c r="BG2635" s="27"/>
      <c r="BH2635" s="27"/>
      <c r="BI2635" s="27"/>
      <c r="BT2635" s="31"/>
      <c r="BU2635" s="32"/>
      <c r="BV2635" s="33"/>
      <c r="BW2635" s="32"/>
      <c r="BX2635" s="32"/>
      <c r="BY2635" s="34"/>
      <c r="CA2635" s="32"/>
      <c r="CB2635" s="32"/>
    </row>
    <row r="2636" spans="1:80">
      <c r="A2636" s="20"/>
      <c r="B2636" s="21"/>
      <c r="C2636" s="21"/>
      <c r="D2636" s="21"/>
      <c r="E2636" s="21"/>
      <c r="F2636" s="21"/>
      <c r="G2636" s="21"/>
      <c r="H2636" s="21"/>
      <c r="I2636" s="21"/>
      <c r="J2636" s="21"/>
      <c r="K2636" s="22"/>
      <c r="L2636" s="22"/>
      <c r="M2636" s="22"/>
      <c r="N2636" s="22"/>
      <c r="O2636" s="22"/>
      <c r="P2636" s="22"/>
      <c r="Q2636" s="22"/>
      <c r="R2636" s="22"/>
      <c r="S2636" s="22"/>
      <c r="T2636" s="22"/>
      <c r="U2636" s="22"/>
      <c r="V2636" s="22"/>
      <c r="W2636" s="22"/>
      <c r="X2636" s="22"/>
      <c r="Y2636" s="22"/>
      <c r="Z2636" s="22"/>
      <c r="AA2636" s="22"/>
      <c r="AB2636" s="23"/>
      <c r="AC2636" s="23"/>
      <c r="AD2636" s="22"/>
      <c r="AE2636" s="24"/>
      <c r="AF2636" s="24"/>
      <c r="AG2636" s="24"/>
      <c r="AH2636" s="24"/>
      <c r="AI2636" s="24"/>
      <c r="AJ2636" s="24"/>
      <c r="AK2636" s="24"/>
      <c r="AL2636" s="24"/>
      <c r="AM2636" s="24"/>
      <c r="AN2636" s="24"/>
      <c r="AO2636" s="24"/>
      <c r="AP2636" s="24"/>
      <c r="AQ2636" s="24"/>
      <c r="AR2636" s="24"/>
      <c r="AS2636" s="24"/>
      <c r="AT2636" s="25"/>
      <c r="AV2636" s="26"/>
      <c r="AW2636" s="26"/>
      <c r="AX2636" s="27"/>
      <c r="AY2636" s="27"/>
      <c r="AZ2636" s="27"/>
      <c r="BA2636" s="27"/>
      <c r="BB2636" s="27"/>
      <c r="BC2636" s="27"/>
      <c r="BD2636" s="27"/>
      <c r="BE2636" s="27"/>
      <c r="BF2636" s="27"/>
      <c r="BG2636" s="27"/>
      <c r="BH2636" s="27"/>
      <c r="BI2636" s="27"/>
      <c r="BT2636" s="31"/>
      <c r="BU2636" s="32"/>
      <c r="BV2636" s="33"/>
      <c r="BW2636" s="32"/>
      <c r="BX2636" s="32"/>
      <c r="BY2636" s="34"/>
      <c r="CA2636" s="32"/>
      <c r="CB2636" s="32"/>
    </row>
    <row r="2637" spans="1:80">
      <c r="A2637" s="20"/>
      <c r="B2637" s="21"/>
      <c r="C2637" s="21"/>
      <c r="D2637" s="21"/>
      <c r="E2637" s="21"/>
      <c r="F2637" s="21"/>
      <c r="G2637" s="21"/>
      <c r="H2637" s="21"/>
      <c r="I2637" s="21"/>
      <c r="J2637" s="21"/>
      <c r="K2637" s="22"/>
      <c r="L2637" s="22"/>
      <c r="M2637" s="22"/>
      <c r="N2637" s="22"/>
      <c r="O2637" s="22"/>
      <c r="P2637" s="22"/>
      <c r="Q2637" s="22"/>
      <c r="R2637" s="22"/>
      <c r="S2637" s="22"/>
      <c r="T2637" s="22"/>
      <c r="U2637" s="22"/>
      <c r="V2637" s="22"/>
      <c r="W2637" s="22"/>
      <c r="X2637" s="22"/>
      <c r="Y2637" s="22"/>
      <c r="Z2637" s="22"/>
      <c r="AA2637" s="22"/>
      <c r="AB2637" s="23"/>
      <c r="AC2637" s="23"/>
      <c r="AD2637" s="22"/>
      <c r="AE2637" s="24"/>
      <c r="AF2637" s="24"/>
      <c r="AG2637" s="24"/>
      <c r="AH2637" s="24"/>
      <c r="AI2637" s="24"/>
      <c r="AJ2637" s="24"/>
      <c r="AK2637" s="24"/>
      <c r="AL2637" s="24"/>
      <c r="AM2637" s="24"/>
      <c r="AN2637" s="24"/>
      <c r="AO2637" s="24"/>
      <c r="AP2637" s="24"/>
      <c r="AQ2637" s="24"/>
      <c r="AR2637" s="24"/>
      <c r="AS2637" s="24"/>
      <c r="AT2637" s="25"/>
      <c r="AV2637" s="26"/>
      <c r="AW2637" s="26"/>
      <c r="AX2637" s="27"/>
      <c r="AY2637" s="27"/>
      <c r="AZ2637" s="27"/>
      <c r="BA2637" s="27"/>
      <c r="BB2637" s="27"/>
      <c r="BC2637" s="27"/>
      <c r="BD2637" s="27"/>
      <c r="BE2637" s="27"/>
      <c r="BF2637" s="27"/>
      <c r="BG2637" s="27"/>
      <c r="BH2637" s="27"/>
      <c r="BI2637" s="27"/>
      <c r="BT2637" s="31"/>
      <c r="BU2637" s="32"/>
      <c r="BV2637" s="33"/>
      <c r="BW2637" s="32"/>
      <c r="BX2637" s="32"/>
      <c r="BY2637" s="34"/>
      <c r="CA2637" s="32"/>
      <c r="CB2637" s="32"/>
    </row>
    <row r="2638" spans="1:80">
      <c r="A2638" s="20"/>
      <c r="B2638" s="21"/>
      <c r="C2638" s="21"/>
      <c r="D2638" s="21"/>
      <c r="E2638" s="21"/>
      <c r="F2638" s="21"/>
      <c r="G2638" s="21"/>
      <c r="H2638" s="21"/>
      <c r="I2638" s="21"/>
      <c r="J2638" s="21"/>
      <c r="K2638" s="22"/>
      <c r="L2638" s="22"/>
      <c r="M2638" s="22"/>
      <c r="N2638" s="22"/>
      <c r="O2638" s="22"/>
      <c r="P2638" s="22"/>
      <c r="Q2638" s="22"/>
      <c r="R2638" s="22"/>
      <c r="S2638" s="22"/>
      <c r="T2638" s="22"/>
      <c r="U2638" s="22"/>
      <c r="V2638" s="22"/>
      <c r="W2638" s="22"/>
      <c r="X2638" s="22"/>
      <c r="Y2638" s="22"/>
      <c r="Z2638" s="22"/>
      <c r="AA2638" s="22"/>
      <c r="AB2638" s="23"/>
      <c r="AC2638" s="23"/>
      <c r="AD2638" s="22"/>
      <c r="AE2638" s="24"/>
      <c r="AF2638" s="24"/>
      <c r="AG2638" s="24"/>
      <c r="AH2638" s="24"/>
      <c r="AI2638" s="24"/>
      <c r="AJ2638" s="24"/>
      <c r="AK2638" s="24"/>
      <c r="AL2638" s="24"/>
      <c r="AM2638" s="24"/>
      <c r="AN2638" s="24"/>
      <c r="AO2638" s="24"/>
      <c r="AP2638" s="24"/>
      <c r="AQ2638" s="24"/>
      <c r="AR2638" s="24"/>
      <c r="AS2638" s="24"/>
      <c r="AT2638" s="25"/>
      <c r="AV2638" s="26"/>
      <c r="AW2638" s="26"/>
      <c r="AX2638" s="27"/>
      <c r="AY2638" s="27"/>
      <c r="AZ2638" s="27"/>
      <c r="BA2638" s="27"/>
      <c r="BB2638" s="27"/>
      <c r="BC2638" s="27"/>
      <c r="BD2638" s="27"/>
      <c r="BE2638" s="27"/>
      <c r="BF2638" s="27"/>
      <c r="BG2638" s="27"/>
      <c r="BH2638" s="27"/>
      <c r="BI2638" s="27"/>
      <c r="BT2638" s="31"/>
      <c r="BU2638" s="32"/>
      <c r="BV2638" s="33"/>
      <c r="BW2638" s="32"/>
      <c r="BX2638" s="32"/>
      <c r="BY2638" s="34"/>
      <c r="CA2638" s="32"/>
      <c r="CB2638" s="32"/>
    </row>
    <row r="2639" spans="1:80">
      <c r="A2639" s="20"/>
      <c r="B2639" s="21"/>
      <c r="C2639" s="21"/>
      <c r="D2639" s="21"/>
      <c r="E2639" s="21"/>
      <c r="F2639" s="21"/>
      <c r="G2639" s="21"/>
      <c r="H2639" s="21"/>
      <c r="I2639" s="21"/>
      <c r="J2639" s="21"/>
      <c r="K2639" s="22"/>
      <c r="L2639" s="22"/>
      <c r="M2639" s="22"/>
      <c r="N2639" s="22"/>
      <c r="O2639" s="22"/>
      <c r="P2639" s="22"/>
      <c r="Q2639" s="22"/>
      <c r="R2639" s="22"/>
      <c r="S2639" s="22"/>
      <c r="T2639" s="22"/>
      <c r="U2639" s="22"/>
      <c r="V2639" s="22"/>
      <c r="W2639" s="22"/>
      <c r="X2639" s="22"/>
      <c r="Y2639" s="22"/>
      <c r="Z2639" s="22"/>
      <c r="AA2639" s="22"/>
      <c r="AB2639" s="23"/>
      <c r="AC2639" s="23"/>
      <c r="AD2639" s="22"/>
      <c r="AE2639" s="24"/>
      <c r="AF2639" s="24"/>
      <c r="AG2639" s="24"/>
      <c r="AH2639" s="24"/>
      <c r="AI2639" s="24"/>
      <c r="AJ2639" s="24"/>
      <c r="AK2639" s="24"/>
      <c r="AL2639" s="24"/>
      <c r="AM2639" s="24"/>
      <c r="AN2639" s="24"/>
      <c r="AO2639" s="24"/>
      <c r="AP2639" s="24"/>
      <c r="AQ2639" s="24"/>
      <c r="AR2639" s="24"/>
      <c r="AS2639" s="24"/>
      <c r="AT2639" s="25"/>
      <c r="AV2639" s="26"/>
      <c r="AW2639" s="26"/>
      <c r="AX2639" s="27"/>
      <c r="AY2639" s="27"/>
      <c r="AZ2639" s="27"/>
      <c r="BA2639" s="27"/>
      <c r="BB2639" s="27"/>
      <c r="BC2639" s="27"/>
      <c r="BD2639" s="27"/>
      <c r="BE2639" s="27"/>
      <c r="BF2639" s="27"/>
      <c r="BG2639" s="27"/>
      <c r="BH2639" s="27"/>
      <c r="BI2639" s="27"/>
      <c r="BT2639" s="31"/>
      <c r="BU2639" s="32"/>
      <c r="BV2639" s="33"/>
      <c r="BW2639" s="32"/>
      <c r="BX2639" s="32"/>
      <c r="BY2639" s="34"/>
      <c r="CA2639" s="32"/>
      <c r="CB2639" s="32"/>
    </row>
    <row r="2640" spans="1:80">
      <c r="A2640" s="20"/>
      <c r="B2640" s="21"/>
      <c r="C2640" s="21"/>
      <c r="D2640" s="21"/>
      <c r="E2640" s="21"/>
      <c r="F2640" s="21"/>
      <c r="G2640" s="21"/>
      <c r="H2640" s="21"/>
      <c r="I2640" s="21"/>
      <c r="J2640" s="21"/>
      <c r="K2640" s="22"/>
      <c r="L2640" s="22"/>
      <c r="M2640" s="22"/>
      <c r="N2640" s="22"/>
      <c r="O2640" s="22"/>
      <c r="P2640" s="22"/>
      <c r="Q2640" s="22"/>
      <c r="R2640" s="22"/>
      <c r="S2640" s="22"/>
      <c r="T2640" s="22"/>
      <c r="U2640" s="22"/>
      <c r="V2640" s="22"/>
      <c r="W2640" s="22"/>
      <c r="X2640" s="22"/>
      <c r="Y2640" s="22"/>
      <c r="Z2640" s="22"/>
      <c r="AA2640" s="22"/>
      <c r="AB2640" s="23"/>
      <c r="AC2640" s="23"/>
      <c r="AD2640" s="22"/>
      <c r="AE2640" s="24"/>
      <c r="AF2640" s="24"/>
      <c r="AG2640" s="24"/>
      <c r="AH2640" s="24"/>
      <c r="AI2640" s="24"/>
      <c r="AJ2640" s="24"/>
      <c r="AK2640" s="24"/>
      <c r="AL2640" s="24"/>
      <c r="AM2640" s="24"/>
      <c r="AN2640" s="24"/>
      <c r="AO2640" s="24"/>
      <c r="AP2640" s="24"/>
      <c r="AQ2640" s="24"/>
      <c r="AR2640" s="24"/>
      <c r="AS2640" s="24"/>
      <c r="AT2640" s="25"/>
      <c r="AV2640" s="26"/>
      <c r="AW2640" s="26"/>
      <c r="AX2640" s="27"/>
      <c r="AY2640" s="27"/>
      <c r="AZ2640" s="27"/>
      <c r="BA2640" s="27"/>
      <c r="BB2640" s="27"/>
      <c r="BC2640" s="27"/>
      <c r="BD2640" s="27"/>
      <c r="BE2640" s="27"/>
      <c r="BF2640" s="27"/>
      <c r="BG2640" s="27"/>
      <c r="BH2640" s="27"/>
      <c r="BI2640" s="27"/>
      <c r="BT2640" s="31"/>
      <c r="BU2640" s="32"/>
      <c r="BV2640" s="33"/>
      <c r="BW2640" s="32"/>
      <c r="BX2640" s="32"/>
      <c r="BY2640" s="34"/>
      <c r="CA2640" s="32"/>
      <c r="CB2640" s="32"/>
    </row>
    <row r="2641" spans="1:80">
      <c r="A2641" s="20"/>
      <c r="B2641" s="21"/>
      <c r="C2641" s="21"/>
      <c r="D2641" s="21"/>
      <c r="E2641" s="21"/>
      <c r="F2641" s="21"/>
      <c r="G2641" s="21"/>
      <c r="H2641" s="21"/>
      <c r="I2641" s="21"/>
      <c r="J2641" s="21"/>
      <c r="K2641" s="22"/>
      <c r="L2641" s="22"/>
      <c r="M2641" s="22"/>
      <c r="N2641" s="22"/>
      <c r="O2641" s="22"/>
      <c r="P2641" s="22"/>
      <c r="Q2641" s="22"/>
      <c r="R2641" s="22"/>
      <c r="S2641" s="22"/>
      <c r="T2641" s="22"/>
      <c r="U2641" s="22"/>
      <c r="V2641" s="22"/>
      <c r="W2641" s="22"/>
      <c r="X2641" s="22"/>
      <c r="Y2641" s="22"/>
      <c r="Z2641" s="22"/>
      <c r="AA2641" s="22"/>
      <c r="AB2641" s="23"/>
      <c r="AC2641" s="23"/>
      <c r="AD2641" s="22"/>
      <c r="AE2641" s="24"/>
      <c r="AF2641" s="24"/>
      <c r="AG2641" s="24"/>
      <c r="AH2641" s="24"/>
      <c r="AI2641" s="24"/>
      <c r="AJ2641" s="24"/>
      <c r="AK2641" s="24"/>
      <c r="AL2641" s="24"/>
      <c r="AM2641" s="24"/>
      <c r="AN2641" s="24"/>
      <c r="AO2641" s="24"/>
      <c r="AP2641" s="24"/>
      <c r="AQ2641" s="24"/>
      <c r="AR2641" s="24"/>
      <c r="AS2641" s="24"/>
      <c r="AT2641" s="25"/>
      <c r="AV2641" s="26"/>
      <c r="AW2641" s="26"/>
      <c r="AX2641" s="27"/>
      <c r="AY2641" s="27"/>
      <c r="AZ2641" s="27"/>
      <c r="BA2641" s="27"/>
      <c r="BB2641" s="27"/>
      <c r="BC2641" s="27"/>
      <c r="BD2641" s="27"/>
      <c r="BE2641" s="27"/>
      <c r="BF2641" s="27"/>
      <c r="BG2641" s="27"/>
      <c r="BH2641" s="27"/>
      <c r="BI2641" s="27"/>
      <c r="BT2641" s="31"/>
      <c r="BU2641" s="32"/>
      <c r="BV2641" s="33"/>
      <c r="BW2641" s="32"/>
      <c r="BX2641" s="32"/>
      <c r="BY2641" s="34"/>
      <c r="CA2641" s="32"/>
      <c r="CB2641" s="32"/>
    </row>
    <row r="2642" spans="1:80">
      <c r="A2642" s="20"/>
      <c r="B2642" s="21"/>
      <c r="C2642" s="21"/>
      <c r="D2642" s="21"/>
      <c r="E2642" s="21"/>
      <c r="F2642" s="21"/>
      <c r="G2642" s="21"/>
      <c r="H2642" s="21"/>
      <c r="I2642" s="21"/>
      <c r="J2642" s="21"/>
      <c r="K2642" s="22"/>
      <c r="L2642" s="22"/>
      <c r="M2642" s="22"/>
      <c r="N2642" s="22"/>
      <c r="O2642" s="22"/>
      <c r="P2642" s="22"/>
      <c r="Q2642" s="22"/>
      <c r="R2642" s="22"/>
      <c r="S2642" s="22"/>
      <c r="T2642" s="22"/>
      <c r="U2642" s="22"/>
      <c r="V2642" s="22"/>
      <c r="W2642" s="22"/>
      <c r="X2642" s="22"/>
      <c r="Y2642" s="22"/>
      <c r="Z2642" s="22"/>
      <c r="AA2642" s="22"/>
      <c r="AB2642" s="23"/>
      <c r="AC2642" s="23"/>
      <c r="AD2642" s="22"/>
      <c r="AE2642" s="24"/>
      <c r="AF2642" s="24"/>
      <c r="AG2642" s="24"/>
      <c r="AH2642" s="24"/>
      <c r="AI2642" s="24"/>
      <c r="AJ2642" s="24"/>
      <c r="AK2642" s="24"/>
      <c r="AL2642" s="24"/>
      <c r="AM2642" s="24"/>
      <c r="AN2642" s="24"/>
      <c r="AO2642" s="24"/>
      <c r="AP2642" s="24"/>
      <c r="AQ2642" s="24"/>
      <c r="AR2642" s="24"/>
      <c r="AS2642" s="24"/>
      <c r="AT2642" s="25"/>
      <c r="AV2642" s="26"/>
      <c r="AW2642" s="26"/>
      <c r="AX2642" s="27"/>
      <c r="AY2642" s="27"/>
      <c r="AZ2642" s="27"/>
      <c r="BA2642" s="27"/>
      <c r="BB2642" s="27"/>
      <c r="BC2642" s="27"/>
      <c r="BD2642" s="27"/>
      <c r="BE2642" s="27"/>
      <c r="BF2642" s="27"/>
      <c r="BG2642" s="27"/>
      <c r="BH2642" s="27"/>
      <c r="BI2642" s="27"/>
      <c r="BT2642" s="31"/>
      <c r="BU2642" s="32"/>
      <c r="BV2642" s="33"/>
      <c r="BW2642" s="32"/>
      <c r="BX2642" s="32"/>
      <c r="BY2642" s="34"/>
      <c r="CA2642" s="32"/>
      <c r="CB2642" s="32"/>
    </row>
    <row r="2643" spans="1:80">
      <c r="A2643" s="20"/>
      <c r="B2643" s="21"/>
      <c r="C2643" s="21"/>
      <c r="D2643" s="21"/>
      <c r="E2643" s="21"/>
      <c r="F2643" s="21"/>
      <c r="G2643" s="21"/>
      <c r="H2643" s="21"/>
      <c r="I2643" s="21"/>
      <c r="J2643" s="21"/>
      <c r="K2643" s="22"/>
      <c r="L2643" s="22"/>
      <c r="M2643" s="22"/>
      <c r="N2643" s="22"/>
      <c r="O2643" s="22"/>
      <c r="P2643" s="22"/>
      <c r="Q2643" s="22"/>
      <c r="R2643" s="22"/>
      <c r="S2643" s="22"/>
      <c r="T2643" s="22"/>
      <c r="U2643" s="22"/>
      <c r="V2643" s="22"/>
      <c r="W2643" s="22"/>
      <c r="X2643" s="22"/>
      <c r="Y2643" s="22"/>
      <c r="Z2643" s="22"/>
      <c r="AA2643" s="22"/>
      <c r="AB2643" s="23"/>
      <c r="AC2643" s="23"/>
      <c r="AD2643" s="22"/>
      <c r="AE2643" s="24"/>
      <c r="AF2643" s="24"/>
      <c r="AG2643" s="24"/>
      <c r="AH2643" s="24"/>
      <c r="AI2643" s="24"/>
      <c r="AJ2643" s="24"/>
      <c r="AK2643" s="24"/>
      <c r="AL2643" s="24"/>
      <c r="AM2643" s="24"/>
      <c r="AN2643" s="24"/>
      <c r="AO2643" s="24"/>
      <c r="AP2643" s="24"/>
      <c r="AQ2643" s="24"/>
      <c r="AR2643" s="24"/>
      <c r="AS2643" s="24"/>
      <c r="AT2643" s="25"/>
      <c r="AV2643" s="26"/>
      <c r="AW2643" s="26"/>
      <c r="AX2643" s="27"/>
      <c r="AY2643" s="27"/>
      <c r="AZ2643" s="27"/>
      <c r="BA2643" s="27"/>
      <c r="BB2643" s="27"/>
      <c r="BC2643" s="27"/>
      <c r="BD2643" s="27"/>
      <c r="BE2643" s="27"/>
      <c r="BF2643" s="27"/>
      <c r="BG2643" s="27"/>
      <c r="BH2643" s="27"/>
      <c r="BI2643" s="27"/>
      <c r="BT2643" s="31"/>
      <c r="BU2643" s="32"/>
      <c r="BV2643" s="33"/>
      <c r="BW2643" s="32"/>
      <c r="BX2643" s="32"/>
      <c r="BY2643" s="34"/>
      <c r="CA2643" s="32"/>
      <c r="CB2643" s="32"/>
    </row>
    <row r="2644" spans="1:80">
      <c r="A2644" s="20"/>
      <c r="B2644" s="21"/>
      <c r="C2644" s="21"/>
      <c r="D2644" s="21"/>
      <c r="E2644" s="21"/>
      <c r="F2644" s="21"/>
      <c r="G2644" s="21"/>
      <c r="H2644" s="21"/>
      <c r="I2644" s="21"/>
      <c r="J2644" s="21"/>
      <c r="K2644" s="22"/>
      <c r="L2644" s="22"/>
      <c r="M2644" s="22"/>
      <c r="N2644" s="22"/>
      <c r="O2644" s="22"/>
      <c r="P2644" s="22"/>
      <c r="Q2644" s="22"/>
      <c r="R2644" s="22"/>
      <c r="S2644" s="22"/>
      <c r="T2644" s="22"/>
      <c r="U2644" s="22"/>
      <c r="V2644" s="22"/>
      <c r="W2644" s="22"/>
      <c r="X2644" s="22"/>
      <c r="Y2644" s="22"/>
      <c r="Z2644" s="22"/>
      <c r="AA2644" s="22"/>
      <c r="AB2644" s="23"/>
      <c r="AC2644" s="23"/>
      <c r="AD2644" s="22"/>
      <c r="AE2644" s="24"/>
      <c r="AF2644" s="24"/>
      <c r="AG2644" s="24"/>
      <c r="AH2644" s="24"/>
      <c r="AI2644" s="24"/>
      <c r="AJ2644" s="24"/>
      <c r="AK2644" s="24"/>
      <c r="AL2644" s="24"/>
      <c r="AM2644" s="24"/>
      <c r="AN2644" s="24"/>
      <c r="AO2644" s="24"/>
      <c r="AP2644" s="24"/>
      <c r="AQ2644" s="24"/>
      <c r="AR2644" s="24"/>
      <c r="AS2644" s="24"/>
      <c r="AT2644" s="25"/>
      <c r="AV2644" s="26"/>
      <c r="AW2644" s="26"/>
      <c r="AX2644" s="27"/>
      <c r="AY2644" s="27"/>
      <c r="AZ2644" s="27"/>
      <c r="BA2644" s="27"/>
      <c r="BB2644" s="27"/>
      <c r="BC2644" s="27"/>
      <c r="BD2644" s="27"/>
      <c r="BE2644" s="27"/>
      <c r="BF2644" s="27"/>
      <c r="BG2644" s="27"/>
      <c r="BH2644" s="27"/>
      <c r="BI2644" s="27"/>
      <c r="BT2644" s="31"/>
      <c r="BU2644" s="32"/>
      <c r="BV2644" s="33"/>
      <c r="BW2644" s="32"/>
      <c r="BX2644" s="32"/>
      <c r="BY2644" s="34"/>
      <c r="CA2644" s="32"/>
      <c r="CB2644" s="32"/>
    </row>
    <row r="2645" spans="1:80">
      <c r="A2645" s="20"/>
      <c r="B2645" s="21"/>
      <c r="C2645" s="21"/>
      <c r="D2645" s="21"/>
      <c r="E2645" s="21"/>
      <c r="F2645" s="21"/>
      <c r="G2645" s="21"/>
      <c r="H2645" s="21"/>
      <c r="I2645" s="21"/>
      <c r="J2645" s="21"/>
      <c r="K2645" s="22"/>
      <c r="L2645" s="22"/>
      <c r="M2645" s="22"/>
      <c r="N2645" s="22"/>
      <c r="O2645" s="22"/>
      <c r="P2645" s="22"/>
      <c r="Q2645" s="22"/>
      <c r="R2645" s="22"/>
      <c r="S2645" s="22"/>
      <c r="T2645" s="22"/>
      <c r="U2645" s="22"/>
      <c r="V2645" s="22"/>
      <c r="W2645" s="22"/>
      <c r="X2645" s="22"/>
      <c r="Y2645" s="22"/>
      <c r="Z2645" s="22"/>
      <c r="AA2645" s="22"/>
      <c r="AB2645" s="23"/>
      <c r="AC2645" s="23"/>
      <c r="AD2645" s="22"/>
      <c r="AE2645" s="24"/>
      <c r="AF2645" s="24"/>
      <c r="AG2645" s="24"/>
      <c r="AH2645" s="24"/>
      <c r="AI2645" s="24"/>
      <c r="AJ2645" s="24"/>
      <c r="AK2645" s="24"/>
      <c r="AL2645" s="24"/>
      <c r="AM2645" s="24"/>
      <c r="AN2645" s="24"/>
      <c r="AO2645" s="24"/>
      <c r="AP2645" s="24"/>
      <c r="AQ2645" s="24"/>
      <c r="AR2645" s="24"/>
      <c r="AS2645" s="24"/>
      <c r="AT2645" s="25"/>
      <c r="AV2645" s="26"/>
      <c r="AW2645" s="26"/>
      <c r="AX2645" s="27"/>
      <c r="AY2645" s="27"/>
      <c r="AZ2645" s="27"/>
      <c r="BA2645" s="27"/>
      <c r="BB2645" s="27"/>
      <c r="BC2645" s="27"/>
      <c r="BD2645" s="27"/>
      <c r="BE2645" s="27"/>
      <c r="BF2645" s="27"/>
      <c r="BG2645" s="27"/>
      <c r="BH2645" s="27"/>
      <c r="BI2645" s="27"/>
      <c r="BT2645" s="31"/>
      <c r="BU2645" s="32"/>
      <c r="BV2645" s="33"/>
      <c r="BW2645" s="32"/>
      <c r="BX2645" s="32"/>
      <c r="BY2645" s="34"/>
      <c r="CA2645" s="32"/>
      <c r="CB2645" s="32"/>
    </row>
    <row r="2646" spans="1:80">
      <c r="A2646" s="20"/>
      <c r="B2646" s="21"/>
      <c r="C2646" s="21"/>
      <c r="D2646" s="21"/>
      <c r="E2646" s="21"/>
      <c r="F2646" s="21"/>
      <c r="G2646" s="21"/>
      <c r="H2646" s="21"/>
      <c r="I2646" s="21"/>
      <c r="J2646" s="21"/>
      <c r="K2646" s="22"/>
      <c r="L2646" s="22"/>
      <c r="M2646" s="22"/>
      <c r="N2646" s="22"/>
      <c r="O2646" s="22"/>
      <c r="P2646" s="22"/>
      <c r="Q2646" s="22"/>
      <c r="R2646" s="22"/>
      <c r="S2646" s="22"/>
      <c r="T2646" s="22"/>
      <c r="U2646" s="22"/>
      <c r="V2646" s="22"/>
      <c r="W2646" s="22"/>
      <c r="X2646" s="22"/>
      <c r="Y2646" s="22"/>
      <c r="Z2646" s="22"/>
      <c r="AA2646" s="22"/>
      <c r="AB2646" s="23"/>
      <c r="AC2646" s="23"/>
      <c r="AD2646" s="22"/>
      <c r="AE2646" s="24"/>
      <c r="AF2646" s="24"/>
      <c r="AG2646" s="24"/>
      <c r="AH2646" s="24"/>
      <c r="AI2646" s="24"/>
      <c r="AJ2646" s="24"/>
      <c r="AK2646" s="24"/>
      <c r="AL2646" s="24"/>
      <c r="AM2646" s="24"/>
      <c r="AN2646" s="24"/>
      <c r="AO2646" s="24"/>
      <c r="AP2646" s="24"/>
      <c r="AQ2646" s="24"/>
      <c r="AR2646" s="24"/>
      <c r="AS2646" s="24"/>
      <c r="AT2646" s="25"/>
      <c r="AV2646" s="26"/>
      <c r="AW2646" s="26"/>
      <c r="AX2646" s="27"/>
      <c r="AY2646" s="27"/>
      <c r="AZ2646" s="27"/>
      <c r="BA2646" s="27"/>
      <c r="BB2646" s="27"/>
      <c r="BC2646" s="27"/>
      <c r="BD2646" s="27"/>
      <c r="BE2646" s="27"/>
      <c r="BF2646" s="27"/>
      <c r="BG2646" s="27"/>
      <c r="BH2646" s="27"/>
      <c r="BI2646" s="27"/>
      <c r="BT2646" s="31"/>
      <c r="BU2646" s="32"/>
      <c r="BV2646" s="33"/>
      <c r="BW2646" s="32"/>
      <c r="BX2646" s="32"/>
      <c r="BY2646" s="34"/>
      <c r="CA2646" s="32"/>
      <c r="CB2646" s="32"/>
    </row>
    <row r="2647" spans="1:80">
      <c r="A2647" s="20"/>
      <c r="B2647" s="21"/>
      <c r="C2647" s="21"/>
      <c r="D2647" s="21"/>
      <c r="E2647" s="21"/>
      <c r="F2647" s="21"/>
      <c r="G2647" s="21"/>
      <c r="H2647" s="21"/>
      <c r="I2647" s="21"/>
      <c r="J2647" s="21"/>
      <c r="K2647" s="22"/>
      <c r="L2647" s="22"/>
      <c r="M2647" s="22"/>
      <c r="N2647" s="22"/>
      <c r="O2647" s="22"/>
      <c r="P2647" s="22"/>
      <c r="Q2647" s="22"/>
      <c r="R2647" s="22"/>
      <c r="S2647" s="22"/>
      <c r="T2647" s="22"/>
      <c r="U2647" s="22"/>
      <c r="V2647" s="22"/>
      <c r="W2647" s="22"/>
      <c r="X2647" s="22"/>
      <c r="Y2647" s="22"/>
      <c r="Z2647" s="22"/>
      <c r="AA2647" s="22"/>
      <c r="AB2647" s="23"/>
      <c r="AC2647" s="23"/>
      <c r="AD2647" s="22"/>
      <c r="AE2647" s="24"/>
      <c r="AF2647" s="24"/>
      <c r="AG2647" s="24"/>
      <c r="AH2647" s="24"/>
      <c r="AI2647" s="24"/>
      <c r="AJ2647" s="24"/>
      <c r="AK2647" s="24"/>
      <c r="AL2647" s="24"/>
      <c r="AM2647" s="24"/>
      <c r="AN2647" s="24"/>
      <c r="AO2647" s="24"/>
      <c r="AP2647" s="24"/>
      <c r="AQ2647" s="24"/>
      <c r="AR2647" s="24"/>
      <c r="AS2647" s="24"/>
      <c r="AT2647" s="25"/>
      <c r="AV2647" s="26"/>
      <c r="AW2647" s="26"/>
      <c r="AX2647" s="27"/>
      <c r="AY2647" s="27"/>
      <c r="AZ2647" s="27"/>
      <c r="BA2647" s="27"/>
      <c r="BB2647" s="27"/>
      <c r="BC2647" s="27"/>
      <c r="BD2647" s="27"/>
      <c r="BE2647" s="27"/>
      <c r="BF2647" s="27"/>
      <c r="BG2647" s="27"/>
      <c r="BH2647" s="27"/>
      <c r="BI2647" s="27"/>
      <c r="BT2647" s="31"/>
      <c r="BU2647" s="32"/>
      <c r="BV2647" s="33"/>
      <c r="BW2647" s="32"/>
      <c r="BX2647" s="32"/>
      <c r="BY2647" s="34"/>
      <c r="CA2647" s="32"/>
      <c r="CB2647" s="32"/>
    </row>
    <row r="2648" spans="1:80">
      <c r="A2648" s="20"/>
      <c r="B2648" s="21"/>
      <c r="C2648" s="21"/>
      <c r="D2648" s="21"/>
      <c r="E2648" s="21"/>
      <c r="F2648" s="21"/>
      <c r="G2648" s="21"/>
      <c r="H2648" s="21"/>
      <c r="I2648" s="21"/>
      <c r="J2648" s="21"/>
      <c r="K2648" s="22"/>
      <c r="L2648" s="22"/>
      <c r="M2648" s="22"/>
      <c r="N2648" s="22"/>
      <c r="O2648" s="22"/>
      <c r="P2648" s="22"/>
      <c r="Q2648" s="22"/>
      <c r="R2648" s="22"/>
      <c r="S2648" s="22"/>
      <c r="T2648" s="22"/>
      <c r="U2648" s="22"/>
      <c r="V2648" s="22"/>
      <c r="W2648" s="22"/>
      <c r="X2648" s="22"/>
      <c r="Y2648" s="22"/>
      <c r="Z2648" s="22"/>
      <c r="AA2648" s="22"/>
      <c r="AB2648" s="23"/>
      <c r="AC2648" s="23"/>
      <c r="AD2648" s="22"/>
      <c r="AE2648" s="24"/>
      <c r="AF2648" s="24"/>
      <c r="AG2648" s="24"/>
      <c r="AH2648" s="24"/>
      <c r="AI2648" s="24"/>
      <c r="AJ2648" s="24"/>
      <c r="AK2648" s="24"/>
      <c r="AL2648" s="24"/>
      <c r="AM2648" s="24"/>
      <c r="AN2648" s="24"/>
      <c r="AO2648" s="24"/>
      <c r="AP2648" s="24"/>
      <c r="AQ2648" s="24"/>
      <c r="AR2648" s="24"/>
      <c r="AS2648" s="24"/>
      <c r="AT2648" s="25"/>
      <c r="AV2648" s="26"/>
      <c r="AW2648" s="26"/>
      <c r="AX2648" s="27"/>
      <c r="AY2648" s="27"/>
      <c r="AZ2648" s="27"/>
      <c r="BA2648" s="27"/>
      <c r="BB2648" s="27"/>
      <c r="BC2648" s="27"/>
      <c r="BD2648" s="27"/>
      <c r="BE2648" s="27"/>
      <c r="BF2648" s="27"/>
      <c r="BG2648" s="27"/>
      <c r="BH2648" s="27"/>
      <c r="BI2648" s="27"/>
      <c r="BT2648" s="31"/>
      <c r="BU2648" s="32"/>
      <c r="BV2648" s="33"/>
      <c r="BW2648" s="32"/>
      <c r="BX2648" s="32"/>
      <c r="BY2648" s="34"/>
      <c r="CA2648" s="32"/>
      <c r="CB2648" s="32"/>
    </row>
    <row r="2649" spans="1:80">
      <c r="A2649" s="20"/>
      <c r="B2649" s="21"/>
      <c r="C2649" s="21"/>
      <c r="D2649" s="21"/>
      <c r="E2649" s="21"/>
      <c r="F2649" s="21"/>
      <c r="G2649" s="21"/>
      <c r="H2649" s="21"/>
      <c r="I2649" s="21"/>
      <c r="J2649" s="21"/>
      <c r="K2649" s="22"/>
      <c r="L2649" s="22"/>
      <c r="M2649" s="22"/>
      <c r="N2649" s="22"/>
      <c r="O2649" s="22"/>
      <c r="P2649" s="22"/>
      <c r="Q2649" s="22"/>
      <c r="R2649" s="22"/>
      <c r="S2649" s="22"/>
      <c r="T2649" s="22"/>
      <c r="U2649" s="22"/>
      <c r="V2649" s="22"/>
      <c r="W2649" s="22"/>
      <c r="X2649" s="22"/>
      <c r="Y2649" s="22"/>
      <c r="Z2649" s="22"/>
      <c r="AA2649" s="22"/>
      <c r="AB2649" s="23"/>
      <c r="AC2649" s="23"/>
      <c r="AD2649" s="22"/>
      <c r="AE2649" s="24"/>
      <c r="AF2649" s="24"/>
      <c r="AG2649" s="24"/>
      <c r="AH2649" s="24"/>
      <c r="AI2649" s="24"/>
      <c r="AJ2649" s="24"/>
      <c r="AK2649" s="24"/>
      <c r="AL2649" s="24"/>
      <c r="AM2649" s="24"/>
      <c r="AN2649" s="24"/>
      <c r="AO2649" s="24"/>
      <c r="AP2649" s="24"/>
      <c r="AQ2649" s="24"/>
      <c r="AR2649" s="24"/>
      <c r="AS2649" s="24"/>
      <c r="AT2649" s="25"/>
      <c r="AV2649" s="26"/>
      <c r="AW2649" s="26"/>
      <c r="AX2649" s="27"/>
      <c r="AY2649" s="27"/>
      <c r="AZ2649" s="27"/>
      <c r="BA2649" s="27"/>
      <c r="BB2649" s="27"/>
      <c r="BC2649" s="27"/>
      <c r="BD2649" s="27"/>
      <c r="BE2649" s="27"/>
      <c r="BF2649" s="27"/>
      <c r="BG2649" s="27"/>
      <c r="BH2649" s="27"/>
      <c r="BI2649" s="27"/>
      <c r="BT2649" s="31"/>
      <c r="BU2649" s="32"/>
      <c r="BV2649" s="33"/>
      <c r="BW2649" s="32"/>
      <c r="BX2649" s="32"/>
      <c r="BY2649" s="34"/>
      <c r="CA2649" s="32"/>
      <c r="CB2649" s="32"/>
    </row>
    <row r="2650" spans="1:80">
      <c r="A2650" s="20"/>
      <c r="B2650" s="21"/>
      <c r="C2650" s="21"/>
      <c r="D2650" s="21"/>
      <c r="E2650" s="21"/>
      <c r="F2650" s="21"/>
      <c r="G2650" s="21"/>
      <c r="H2650" s="21"/>
      <c r="I2650" s="21"/>
      <c r="J2650" s="21"/>
      <c r="K2650" s="22"/>
      <c r="L2650" s="22"/>
      <c r="M2650" s="22"/>
      <c r="N2650" s="22"/>
      <c r="O2650" s="22"/>
      <c r="P2650" s="22"/>
      <c r="Q2650" s="22"/>
      <c r="R2650" s="22"/>
      <c r="S2650" s="22"/>
      <c r="T2650" s="22"/>
      <c r="U2650" s="22"/>
      <c r="V2650" s="22"/>
      <c r="W2650" s="22"/>
      <c r="X2650" s="22"/>
      <c r="Y2650" s="22"/>
      <c r="Z2650" s="22"/>
      <c r="AA2650" s="22"/>
      <c r="AB2650" s="23"/>
      <c r="AC2650" s="23"/>
      <c r="AD2650" s="22"/>
      <c r="AE2650" s="24"/>
      <c r="AF2650" s="24"/>
      <c r="AG2650" s="24"/>
      <c r="AH2650" s="24"/>
      <c r="AI2650" s="24"/>
      <c r="AJ2650" s="24"/>
      <c r="AK2650" s="24"/>
      <c r="AL2650" s="24"/>
      <c r="AM2650" s="24"/>
      <c r="AN2650" s="24"/>
      <c r="AO2650" s="24"/>
      <c r="AP2650" s="24"/>
      <c r="AQ2650" s="24"/>
      <c r="AR2650" s="24"/>
      <c r="AS2650" s="24"/>
      <c r="AT2650" s="25"/>
      <c r="AV2650" s="26"/>
      <c r="AW2650" s="26"/>
      <c r="AX2650" s="27"/>
      <c r="AY2650" s="27"/>
      <c r="AZ2650" s="27"/>
      <c r="BA2650" s="27"/>
      <c r="BB2650" s="27"/>
      <c r="BC2650" s="27"/>
      <c r="BD2650" s="27"/>
      <c r="BE2650" s="27"/>
      <c r="BF2650" s="27"/>
      <c r="BG2650" s="27"/>
      <c r="BH2650" s="27"/>
      <c r="BI2650" s="27"/>
      <c r="BT2650" s="31"/>
      <c r="BU2650" s="32"/>
      <c r="BV2650" s="33"/>
      <c r="BW2650" s="32"/>
      <c r="BX2650" s="32"/>
      <c r="BY2650" s="34"/>
      <c r="CA2650" s="32"/>
      <c r="CB2650" s="32"/>
    </row>
    <row r="2651" spans="1:80">
      <c r="A2651" s="20"/>
      <c r="B2651" s="21"/>
      <c r="C2651" s="21"/>
      <c r="D2651" s="21"/>
      <c r="E2651" s="21"/>
      <c r="F2651" s="21"/>
      <c r="G2651" s="21"/>
      <c r="H2651" s="21"/>
      <c r="I2651" s="21"/>
      <c r="J2651" s="21"/>
      <c r="K2651" s="22"/>
      <c r="L2651" s="22"/>
      <c r="M2651" s="22"/>
      <c r="N2651" s="22"/>
      <c r="O2651" s="22"/>
      <c r="P2651" s="22"/>
      <c r="Q2651" s="22"/>
      <c r="R2651" s="22"/>
      <c r="S2651" s="22"/>
      <c r="T2651" s="22"/>
      <c r="U2651" s="22"/>
      <c r="V2651" s="22"/>
      <c r="W2651" s="22"/>
      <c r="X2651" s="22"/>
      <c r="Y2651" s="22"/>
      <c r="Z2651" s="22"/>
      <c r="AA2651" s="22"/>
      <c r="AB2651" s="23"/>
      <c r="AC2651" s="23"/>
      <c r="AD2651" s="22"/>
      <c r="AE2651" s="24"/>
      <c r="AF2651" s="24"/>
      <c r="AG2651" s="24"/>
      <c r="AH2651" s="24"/>
      <c r="AI2651" s="24"/>
      <c r="AJ2651" s="24"/>
      <c r="AK2651" s="24"/>
      <c r="AL2651" s="24"/>
      <c r="AM2651" s="24"/>
      <c r="AN2651" s="24"/>
      <c r="AO2651" s="24"/>
      <c r="AP2651" s="24"/>
      <c r="AQ2651" s="24"/>
      <c r="AR2651" s="24"/>
      <c r="AS2651" s="24"/>
      <c r="AT2651" s="25"/>
      <c r="AV2651" s="26"/>
      <c r="AW2651" s="26"/>
      <c r="AX2651" s="27"/>
      <c r="AY2651" s="27"/>
      <c r="AZ2651" s="27"/>
      <c r="BA2651" s="27"/>
      <c r="BB2651" s="27"/>
      <c r="BC2651" s="27"/>
      <c r="BD2651" s="27"/>
      <c r="BE2651" s="27"/>
      <c r="BF2651" s="27"/>
      <c r="BG2651" s="27"/>
      <c r="BH2651" s="27"/>
      <c r="BI2651" s="27"/>
      <c r="BT2651" s="31"/>
      <c r="BU2651" s="32"/>
      <c r="BV2651" s="33"/>
      <c r="BW2651" s="32"/>
      <c r="BX2651" s="32"/>
      <c r="BY2651" s="34"/>
      <c r="CA2651" s="32"/>
      <c r="CB2651" s="32"/>
    </row>
    <row r="2652" spans="1:80">
      <c r="A2652" s="20"/>
      <c r="B2652" s="21"/>
      <c r="C2652" s="21"/>
      <c r="D2652" s="21"/>
      <c r="E2652" s="21"/>
      <c r="F2652" s="21"/>
      <c r="G2652" s="21"/>
      <c r="H2652" s="21"/>
      <c r="I2652" s="21"/>
      <c r="J2652" s="21"/>
      <c r="K2652" s="22"/>
      <c r="L2652" s="22"/>
      <c r="M2652" s="22"/>
      <c r="N2652" s="22"/>
      <c r="O2652" s="22"/>
      <c r="P2652" s="22"/>
      <c r="Q2652" s="22"/>
      <c r="R2652" s="22"/>
      <c r="S2652" s="22"/>
      <c r="T2652" s="22"/>
      <c r="U2652" s="22"/>
      <c r="V2652" s="22"/>
      <c r="W2652" s="22"/>
      <c r="X2652" s="22"/>
      <c r="Y2652" s="22"/>
      <c r="Z2652" s="22"/>
      <c r="AA2652" s="22"/>
      <c r="AB2652" s="23"/>
      <c r="AC2652" s="23"/>
      <c r="AD2652" s="22"/>
      <c r="AE2652" s="24"/>
      <c r="AF2652" s="24"/>
      <c r="AG2652" s="24"/>
      <c r="AH2652" s="24"/>
      <c r="AI2652" s="24"/>
      <c r="AJ2652" s="24"/>
      <c r="AK2652" s="24"/>
      <c r="AL2652" s="24"/>
      <c r="AM2652" s="24"/>
      <c r="AN2652" s="24"/>
      <c r="AO2652" s="24"/>
      <c r="AP2652" s="24"/>
      <c r="AQ2652" s="24"/>
      <c r="AR2652" s="24"/>
      <c r="AS2652" s="24"/>
      <c r="AT2652" s="25"/>
      <c r="AV2652" s="26"/>
      <c r="AW2652" s="26"/>
      <c r="AX2652" s="27"/>
      <c r="AY2652" s="27"/>
      <c r="AZ2652" s="27"/>
      <c r="BA2652" s="27"/>
      <c r="BB2652" s="27"/>
      <c r="BC2652" s="27"/>
      <c r="BD2652" s="27"/>
      <c r="BE2652" s="27"/>
      <c r="BF2652" s="27"/>
      <c r="BG2652" s="27"/>
      <c r="BH2652" s="27"/>
      <c r="BI2652" s="27"/>
      <c r="BT2652" s="31"/>
      <c r="BU2652" s="32"/>
      <c r="BV2652" s="33"/>
      <c r="BW2652" s="32"/>
      <c r="BX2652" s="32"/>
      <c r="BY2652" s="34"/>
      <c r="CA2652" s="32"/>
      <c r="CB2652" s="32"/>
    </row>
    <row r="2653" spans="1:80">
      <c r="A2653" s="20"/>
      <c r="B2653" s="21"/>
      <c r="C2653" s="21"/>
      <c r="D2653" s="21"/>
      <c r="E2653" s="21"/>
      <c r="F2653" s="21"/>
      <c r="G2653" s="21"/>
      <c r="H2653" s="21"/>
      <c r="I2653" s="21"/>
      <c r="J2653" s="21"/>
      <c r="K2653" s="22"/>
      <c r="L2653" s="22"/>
      <c r="M2653" s="22"/>
      <c r="N2653" s="22"/>
      <c r="O2653" s="22"/>
      <c r="P2653" s="22"/>
      <c r="Q2653" s="22"/>
      <c r="R2653" s="22"/>
      <c r="S2653" s="22"/>
      <c r="T2653" s="22"/>
      <c r="U2653" s="22"/>
      <c r="V2653" s="22"/>
      <c r="W2653" s="22"/>
      <c r="X2653" s="22"/>
      <c r="Y2653" s="22"/>
      <c r="Z2653" s="22"/>
      <c r="AA2653" s="22"/>
      <c r="AB2653" s="23"/>
      <c r="AC2653" s="23"/>
      <c r="AD2653" s="22"/>
      <c r="AE2653" s="24"/>
      <c r="AF2653" s="24"/>
      <c r="AG2653" s="24"/>
      <c r="AH2653" s="24"/>
      <c r="AI2653" s="24"/>
      <c r="AJ2653" s="24"/>
      <c r="AK2653" s="24"/>
      <c r="AL2653" s="24"/>
      <c r="AM2653" s="24"/>
      <c r="AN2653" s="24"/>
      <c r="AO2653" s="24"/>
      <c r="AP2653" s="24"/>
      <c r="AQ2653" s="24"/>
      <c r="AR2653" s="24"/>
      <c r="AS2653" s="24"/>
      <c r="AT2653" s="25"/>
      <c r="AV2653" s="26"/>
      <c r="AW2653" s="26"/>
      <c r="AX2653" s="27"/>
      <c r="AY2653" s="27"/>
      <c r="AZ2653" s="27"/>
      <c r="BA2653" s="27"/>
      <c r="BB2653" s="27"/>
      <c r="BC2653" s="27"/>
      <c r="BD2653" s="27"/>
      <c r="BE2653" s="27"/>
      <c r="BF2653" s="27"/>
      <c r="BG2653" s="27"/>
      <c r="BH2653" s="27"/>
      <c r="BI2653" s="27"/>
      <c r="BT2653" s="31"/>
      <c r="BU2653" s="32"/>
      <c r="BV2653" s="33"/>
      <c r="BW2653" s="32"/>
      <c r="BX2653" s="32"/>
      <c r="BY2653" s="34"/>
      <c r="CA2653" s="32"/>
      <c r="CB2653" s="32"/>
    </row>
    <row r="2654" spans="1:80">
      <c r="A2654" s="20"/>
      <c r="B2654" s="21"/>
      <c r="C2654" s="21"/>
      <c r="D2654" s="21"/>
      <c r="E2654" s="21"/>
      <c r="F2654" s="21"/>
      <c r="G2654" s="21"/>
      <c r="H2654" s="21"/>
      <c r="I2654" s="21"/>
      <c r="J2654" s="21"/>
      <c r="K2654" s="22"/>
      <c r="L2654" s="22"/>
      <c r="M2654" s="22"/>
      <c r="N2654" s="22"/>
      <c r="O2654" s="22"/>
      <c r="P2654" s="22"/>
      <c r="Q2654" s="22"/>
      <c r="R2654" s="22"/>
      <c r="S2654" s="22"/>
      <c r="T2654" s="22"/>
      <c r="U2654" s="22"/>
      <c r="V2654" s="22"/>
      <c r="W2654" s="22"/>
      <c r="X2654" s="22"/>
      <c r="Y2654" s="22"/>
      <c r="Z2654" s="22"/>
      <c r="AA2654" s="22"/>
      <c r="AB2654" s="23"/>
      <c r="AC2654" s="23"/>
      <c r="AD2654" s="22"/>
      <c r="AE2654" s="24"/>
      <c r="AF2654" s="24"/>
      <c r="AG2654" s="24"/>
      <c r="AH2654" s="24"/>
      <c r="AI2654" s="24"/>
      <c r="AJ2654" s="24"/>
      <c r="AK2654" s="24"/>
      <c r="AL2654" s="24"/>
      <c r="AM2654" s="24"/>
      <c r="AN2654" s="24"/>
      <c r="AO2654" s="24"/>
      <c r="AP2654" s="24"/>
      <c r="AQ2654" s="24"/>
      <c r="AR2654" s="24"/>
      <c r="AS2654" s="24"/>
      <c r="AT2654" s="25"/>
      <c r="AV2654" s="26"/>
      <c r="AW2654" s="26"/>
      <c r="AX2654" s="27"/>
      <c r="AY2654" s="27"/>
      <c r="AZ2654" s="27"/>
      <c r="BA2654" s="27"/>
      <c r="BB2654" s="27"/>
      <c r="BC2654" s="27"/>
      <c r="BD2654" s="27"/>
      <c r="BE2654" s="27"/>
      <c r="BF2654" s="27"/>
      <c r="BG2654" s="27"/>
      <c r="BH2654" s="27"/>
      <c r="BI2654" s="27"/>
      <c r="BT2654" s="31"/>
      <c r="BU2654" s="32"/>
      <c r="BV2654" s="33"/>
      <c r="BW2654" s="32"/>
      <c r="BX2654" s="32"/>
      <c r="BY2654" s="34"/>
      <c r="CA2654" s="32"/>
      <c r="CB2654" s="32"/>
    </row>
    <row r="2655" spans="1:80">
      <c r="A2655" s="20"/>
      <c r="B2655" s="21"/>
      <c r="C2655" s="21"/>
      <c r="D2655" s="21"/>
      <c r="E2655" s="21"/>
      <c r="F2655" s="21"/>
      <c r="G2655" s="21"/>
      <c r="H2655" s="21"/>
      <c r="I2655" s="21"/>
      <c r="J2655" s="21"/>
      <c r="K2655" s="22"/>
      <c r="L2655" s="22"/>
      <c r="M2655" s="22"/>
      <c r="N2655" s="22"/>
      <c r="O2655" s="22"/>
      <c r="P2655" s="22"/>
      <c r="Q2655" s="22"/>
      <c r="R2655" s="22"/>
      <c r="S2655" s="22"/>
      <c r="T2655" s="22"/>
      <c r="U2655" s="22"/>
      <c r="V2655" s="22"/>
      <c r="W2655" s="22"/>
      <c r="X2655" s="22"/>
      <c r="Y2655" s="22"/>
      <c r="Z2655" s="22"/>
      <c r="AA2655" s="22"/>
      <c r="AB2655" s="23"/>
      <c r="AC2655" s="23"/>
      <c r="AD2655" s="22"/>
      <c r="AE2655" s="24"/>
      <c r="AF2655" s="24"/>
      <c r="AG2655" s="24"/>
      <c r="AH2655" s="24"/>
      <c r="AI2655" s="24"/>
      <c r="AJ2655" s="24"/>
      <c r="AK2655" s="24"/>
      <c r="AL2655" s="24"/>
      <c r="AM2655" s="24"/>
      <c r="AN2655" s="24"/>
      <c r="AO2655" s="24"/>
      <c r="AP2655" s="24"/>
      <c r="AQ2655" s="24"/>
      <c r="AR2655" s="24"/>
      <c r="AS2655" s="24"/>
      <c r="AT2655" s="25"/>
      <c r="AV2655" s="26"/>
      <c r="AW2655" s="26"/>
      <c r="AX2655" s="27"/>
      <c r="AY2655" s="27"/>
      <c r="AZ2655" s="27"/>
      <c r="BA2655" s="27"/>
      <c r="BB2655" s="27"/>
      <c r="BC2655" s="27"/>
      <c r="BD2655" s="27"/>
      <c r="BE2655" s="27"/>
      <c r="BF2655" s="27"/>
      <c r="BG2655" s="27"/>
      <c r="BH2655" s="27"/>
      <c r="BI2655" s="27"/>
      <c r="BT2655" s="31"/>
      <c r="BU2655" s="32"/>
      <c r="BV2655" s="33"/>
      <c r="BW2655" s="32"/>
      <c r="BX2655" s="32"/>
      <c r="BY2655" s="34"/>
      <c r="CA2655" s="32"/>
      <c r="CB2655" s="32"/>
    </row>
    <row r="2656" spans="1:80">
      <c r="A2656" s="20"/>
      <c r="B2656" s="21"/>
      <c r="C2656" s="21"/>
      <c r="D2656" s="21"/>
      <c r="E2656" s="21"/>
      <c r="F2656" s="21"/>
      <c r="G2656" s="21"/>
      <c r="H2656" s="21"/>
      <c r="I2656" s="21"/>
      <c r="J2656" s="21"/>
      <c r="K2656" s="22"/>
      <c r="L2656" s="22"/>
      <c r="M2656" s="22"/>
      <c r="N2656" s="22"/>
      <c r="O2656" s="22"/>
      <c r="P2656" s="22"/>
      <c r="Q2656" s="22"/>
      <c r="R2656" s="22"/>
      <c r="S2656" s="22"/>
      <c r="T2656" s="22"/>
      <c r="U2656" s="22"/>
      <c r="V2656" s="22"/>
      <c r="W2656" s="22"/>
      <c r="X2656" s="22"/>
      <c r="Y2656" s="22"/>
      <c r="Z2656" s="22"/>
      <c r="AA2656" s="22"/>
      <c r="AB2656" s="23"/>
      <c r="AC2656" s="23"/>
      <c r="AD2656" s="22"/>
      <c r="AE2656" s="24"/>
      <c r="AF2656" s="24"/>
      <c r="AG2656" s="24"/>
      <c r="AH2656" s="24"/>
      <c r="AI2656" s="24"/>
      <c r="AJ2656" s="24"/>
      <c r="AK2656" s="24"/>
      <c r="AL2656" s="24"/>
      <c r="AM2656" s="24"/>
      <c r="AN2656" s="24"/>
      <c r="AO2656" s="24"/>
      <c r="AP2656" s="24"/>
      <c r="AQ2656" s="24"/>
      <c r="AR2656" s="24"/>
      <c r="AS2656" s="24"/>
      <c r="AT2656" s="25"/>
      <c r="AV2656" s="26"/>
      <c r="AW2656" s="26"/>
      <c r="AX2656" s="27"/>
      <c r="AY2656" s="27"/>
      <c r="AZ2656" s="27"/>
      <c r="BA2656" s="27"/>
      <c r="BB2656" s="27"/>
      <c r="BC2656" s="27"/>
      <c r="BD2656" s="27"/>
      <c r="BE2656" s="27"/>
      <c r="BF2656" s="27"/>
      <c r="BG2656" s="27"/>
      <c r="BH2656" s="27"/>
      <c r="BI2656" s="27"/>
      <c r="BT2656" s="31"/>
      <c r="BU2656" s="32"/>
      <c r="BV2656" s="33"/>
      <c r="BW2656" s="32"/>
      <c r="BX2656" s="32"/>
      <c r="BY2656" s="34"/>
      <c r="CA2656" s="32"/>
      <c r="CB2656" s="32"/>
    </row>
    <row r="2657" spans="1:80">
      <c r="A2657" s="20"/>
      <c r="B2657" s="21"/>
      <c r="C2657" s="21"/>
      <c r="D2657" s="21"/>
      <c r="E2657" s="21"/>
      <c r="F2657" s="21"/>
      <c r="G2657" s="21"/>
      <c r="H2657" s="21"/>
      <c r="I2657" s="21"/>
      <c r="J2657" s="21"/>
      <c r="K2657" s="22"/>
      <c r="L2657" s="22"/>
      <c r="M2657" s="22"/>
      <c r="N2657" s="22"/>
      <c r="O2657" s="22"/>
      <c r="P2657" s="22"/>
      <c r="Q2657" s="22"/>
      <c r="R2657" s="22"/>
      <c r="S2657" s="22"/>
      <c r="T2657" s="22"/>
      <c r="U2657" s="22"/>
      <c r="V2657" s="22"/>
      <c r="W2657" s="22"/>
      <c r="X2657" s="22"/>
      <c r="Y2657" s="22"/>
      <c r="Z2657" s="22"/>
      <c r="AA2657" s="22"/>
      <c r="AB2657" s="23"/>
      <c r="AC2657" s="23"/>
      <c r="AD2657" s="22"/>
      <c r="AE2657" s="24"/>
      <c r="AF2657" s="24"/>
      <c r="AG2657" s="24"/>
      <c r="AH2657" s="24"/>
      <c r="AI2657" s="24"/>
      <c r="AJ2657" s="24"/>
      <c r="AK2657" s="24"/>
      <c r="AL2657" s="24"/>
      <c r="AM2657" s="24"/>
      <c r="AN2657" s="24"/>
      <c r="AO2657" s="24"/>
      <c r="AP2657" s="24"/>
      <c r="AQ2657" s="24"/>
      <c r="AR2657" s="24"/>
      <c r="AS2657" s="24"/>
      <c r="AT2657" s="25"/>
      <c r="AV2657" s="26"/>
      <c r="AW2657" s="26"/>
      <c r="AX2657" s="27"/>
      <c r="AY2657" s="27"/>
      <c r="AZ2657" s="27"/>
      <c r="BA2657" s="27"/>
      <c r="BB2657" s="27"/>
      <c r="BC2657" s="27"/>
      <c r="BD2657" s="27"/>
      <c r="BE2657" s="27"/>
      <c r="BF2657" s="27"/>
      <c r="BG2657" s="27"/>
      <c r="BH2657" s="27"/>
      <c r="BI2657" s="27"/>
      <c r="BT2657" s="31"/>
      <c r="BU2657" s="32"/>
      <c r="BV2657" s="33"/>
      <c r="BW2657" s="32"/>
      <c r="BX2657" s="32"/>
      <c r="BY2657" s="34"/>
      <c r="CA2657" s="32"/>
      <c r="CB2657" s="32"/>
    </row>
    <row r="2658" spans="1:80">
      <c r="A2658" s="20"/>
      <c r="B2658" s="21"/>
      <c r="C2658" s="21"/>
      <c r="D2658" s="21"/>
      <c r="E2658" s="21"/>
      <c r="F2658" s="21"/>
      <c r="G2658" s="21"/>
      <c r="H2658" s="21"/>
      <c r="I2658" s="21"/>
      <c r="J2658" s="21"/>
      <c r="K2658" s="22"/>
      <c r="L2658" s="22"/>
      <c r="M2658" s="22"/>
      <c r="N2658" s="22"/>
      <c r="O2658" s="22"/>
      <c r="P2658" s="22"/>
      <c r="Q2658" s="22"/>
      <c r="R2658" s="22"/>
      <c r="S2658" s="22"/>
      <c r="T2658" s="22"/>
      <c r="U2658" s="22"/>
      <c r="V2658" s="22"/>
      <c r="W2658" s="22"/>
      <c r="X2658" s="22"/>
      <c r="Y2658" s="22"/>
      <c r="Z2658" s="22"/>
      <c r="AA2658" s="22"/>
      <c r="AB2658" s="23"/>
      <c r="AC2658" s="23"/>
      <c r="AD2658" s="22"/>
      <c r="AE2658" s="24"/>
      <c r="AF2658" s="24"/>
      <c r="AG2658" s="24"/>
      <c r="AH2658" s="24"/>
      <c r="AI2658" s="24"/>
      <c r="AJ2658" s="24"/>
      <c r="AK2658" s="24"/>
      <c r="AL2658" s="24"/>
      <c r="AM2658" s="24"/>
      <c r="AN2658" s="24"/>
      <c r="AO2658" s="24"/>
      <c r="AP2658" s="24"/>
      <c r="AQ2658" s="24"/>
      <c r="AR2658" s="24"/>
      <c r="AS2658" s="24"/>
      <c r="AT2658" s="25"/>
      <c r="AV2658" s="26"/>
      <c r="AW2658" s="26"/>
      <c r="AX2658" s="27"/>
      <c r="AY2658" s="27"/>
      <c r="AZ2658" s="27"/>
      <c r="BA2658" s="27"/>
      <c r="BB2658" s="27"/>
      <c r="BC2658" s="27"/>
      <c r="BD2658" s="27"/>
      <c r="BE2658" s="27"/>
      <c r="BF2658" s="27"/>
      <c r="BG2658" s="27"/>
      <c r="BH2658" s="27"/>
      <c r="BI2658" s="27"/>
      <c r="BT2658" s="31"/>
      <c r="BU2658" s="32"/>
      <c r="BV2658" s="33"/>
      <c r="BW2658" s="32"/>
      <c r="BX2658" s="32"/>
      <c r="BY2658" s="34"/>
      <c r="CA2658" s="32"/>
      <c r="CB2658" s="32"/>
    </row>
    <row r="2659" spans="1:80">
      <c r="A2659" s="20"/>
      <c r="B2659" s="21"/>
      <c r="C2659" s="21"/>
      <c r="D2659" s="21"/>
      <c r="E2659" s="21"/>
      <c r="F2659" s="21"/>
      <c r="G2659" s="21"/>
      <c r="H2659" s="21"/>
      <c r="I2659" s="21"/>
      <c r="J2659" s="21"/>
      <c r="K2659" s="22"/>
      <c r="L2659" s="22"/>
      <c r="M2659" s="22"/>
      <c r="N2659" s="22"/>
      <c r="O2659" s="22"/>
      <c r="P2659" s="22"/>
      <c r="Q2659" s="22"/>
      <c r="R2659" s="22"/>
      <c r="S2659" s="22"/>
      <c r="T2659" s="22"/>
      <c r="U2659" s="22"/>
      <c r="V2659" s="22"/>
      <c r="W2659" s="22"/>
      <c r="X2659" s="22"/>
      <c r="Y2659" s="22"/>
      <c r="Z2659" s="22"/>
      <c r="AA2659" s="22"/>
      <c r="AB2659" s="23"/>
      <c r="AC2659" s="23"/>
      <c r="AD2659" s="22"/>
      <c r="AE2659" s="24"/>
      <c r="AF2659" s="24"/>
      <c r="AG2659" s="24"/>
      <c r="AH2659" s="24"/>
      <c r="AI2659" s="24"/>
      <c r="AJ2659" s="24"/>
      <c r="AK2659" s="24"/>
      <c r="AL2659" s="24"/>
      <c r="AM2659" s="24"/>
      <c r="AN2659" s="24"/>
      <c r="AO2659" s="24"/>
      <c r="AP2659" s="24"/>
      <c r="AQ2659" s="24"/>
      <c r="AR2659" s="24"/>
      <c r="AS2659" s="24"/>
      <c r="AT2659" s="25"/>
      <c r="AV2659" s="26"/>
      <c r="AW2659" s="26"/>
      <c r="AX2659" s="27"/>
      <c r="AY2659" s="27"/>
      <c r="AZ2659" s="27"/>
      <c r="BA2659" s="27"/>
      <c r="BB2659" s="27"/>
      <c r="BC2659" s="27"/>
      <c r="BD2659" s="27"/>
      <c r="BE2659" s="27"/>
      <c r="BF2659" s="27"/>
      <c r="BG2659" s="27"/>
      <c r="BH2659" s="27"/>
      <c r="BI2659" s="27"/>
      <c r="BT2659" s="31"/>
      <c r="BU2659" s="32"/>
      <c r="BV2659" s="33"/>
      <c r="BW2659" s="32"/>
      <c r="BX2659" s="32"/>
      <c r="BY2659" s="34"/>
      <c r="CA2659" s="32"/>
      <c r="CB2659" s="32"/>
    </row>
    <row r="2660" spans="1:80">
      <c r="A2660" s="20"/>
      <c r="B2660" s="21"/>
      <c r="C2660" s="21"/>
      <c r="D2660" s="21"/>
      <c r="E2660" s="21"/>
      <c r="F2660" s="21"/>
      <c r="G2660" s="21"/>
      <c r="H2660" s="21"/>
      <c r="I2660" s="21"/>
      <c r="J2660" s="21"/>
      <c r="K2660" s="22"/>
      <c r="L2660" s="22"/>
      <c r="M2660" s="22"/>
      <c r="N2660" s="22"/>
      <c r="O2660" s="22"/>
      <c r="P2660" s="22"/>
      <c r="Q2660" s="22"/>
      <c r="R2660" s="22"/>
      <c r="S2660" s="22"/>
      <c r="T2660" s="22"/>
      <c r="U2660" s="22"/>
      <c r="V2660" s="22"/>
      <c r="W2660" s="22"/>
      <c r="X2660" s="22"/>
      <c r="Y2660" s="22"/>
      <c r="Z2660" s="22"/>
      <c r="AA2660" s="22"/>
      <c r="AB2660" s="23"/>
      <c r="AC2660" s="23"/>
      <c r="AD2660" s="22"/>
      <c r="AE2660" s="24"/>
      <c r="AF2660" s="24"/>
      <c r="AG2660" s="24"/>
      <c r="AH2660" s="24"/>
      <c r="AI2660" s="24"/>
      <c r="AJ2660" s="24"/>
      <c r="AK2660" s="24"/>
      <c r="AL2660" s="24"/>
      <c r="AM2660" s="24"/>
      <c r="AN2660" s="24"/>
      <c r="AO2660" s="24"/>
      <c r="AP2660" s="24"/>
      <c r="AQ2660" s="24"/>
      <c r="AR2660" s="24"/>
      <c r="AS2660" s="24"/>
      <c r="AT2660" s="25"/>
      <c r="AV2660" s="26"/>
      <c r="AW2660" s="26"/>
      <c r="AX2660" s="27"/>
      <c r="AY2660" s="27"/>
      <c r="AZ2660" s="27"/>
      <c r="BA2660" s="27"/>
      <c r="BB2660" s="27"/>
      <c r="BC2660" s="27"/>
      <c r="BD2660" s="27"/>
      <c r="BE2660" s="27"/>
      <c r="BF2660" s="27"/>
      <c r="BG2660" s="27"/>
      <c r="BH2660" s="27"/>
      <c r="BI2660" s="27"/>
      <c r="BT2660" s="31"/>
      <c r="BU2660" s="32"/>
      <c r="BV2660" s="33"/>
      <c r="BW2660" s="32"/>
      <c r="BX2660" s="32"/>
      <c r="BY2660" s="34"/>
      <c r="CA2660" s="32"/>
      <c r="CB2660" s="32"/>
    </row>
    <row r="2661" spans="1:80">
      <c r="A2661" s="20"/>
      <c r="B2661" s="21"/>
      <c r="C2661" s="21"/>
      <c r="D2661" s="21"/>
      <c r="E2661" s="21"/>
      <c r="F2661" s="21"/>
      <c r="G2661" s="21"/>
      <c r="H2661" s="21"/>
      <c r="I2661" s="21"/>
      <c r="J2661" s="21"/>
      <c r="K2661" s="22"/>
      <c r="L2661" s="22"/>
      <c r="M2661" s="22"/>
      <c r="N2661" s="22"/>
      <c r="O2661" s="22"/>
      <c r="P2661" s="22"/>
      <c r="Q2661" s="22"/>
      <c r="R2661" s="22"/>
      <c r="S2661" s="22"/>
      <c r="T2661" s="22"/>
      <c r="U2661" s="22"/>
      <c r="V2661" s="22"/>
      <c r="W2661" s="22"/>
      <c r="X2661" s="22"/>
      <c r="Y2661" s="22"/>
      <c r="Z2661" s="22"/>
      <c r="AA2661" s="22"/>
      <c r="AB2661" s="23"/>
      <c r="AC2661" s="23"/>
      <c r="AD2661" s="22"/>
      <c r="AE2661" s="24"/>
      <c r="AF2661" s="24"/>
      <c r="AG2661" s="24"/>
      <c r="AH2661" s="24"/>
      <c r="AI2661" s="24"/>
      <c r="AJ2661" s="24"/>
      <c r="AK2661" s="24"/>
      <c r="AL2661" s="24"/>
      <c r="AM2661" s="24"/>
      <c r="AN2661" s="24"/>
      <c r="AO2661" s="24"/>
      <c r="AP2661" s="24"/>
      <c r="AQ2661" s="24"/>
      <c r="AR2661" s="24"/>
      <c r="AS2661" s="24"/>
      <c r="AT2661" s="25"/>
      <c r="AV2661" s="26"/>
      <c r="AW2661" s="26"/>
      <c r="AX2661" s="27"/>
      <c r="AY2661" s="27"/>
      <c r="AZ2661" s="27"/>
      <c r="BA2661" s="27"/>
      <c r="BB2661" s="27"/>
      <c r="BC2661" s="27"/>
      <c r="BD2661" s="27"/>
      <c r="BE2661" s="27"/>
      <c r="BF2661" s="27"/>
      <c r="BG2661" s="27"/>
      <c r="BH2661" s="27"/>
      <c r="BI2661" s="27"/>
      <c r="BT2661" s="31"/>
      <c r="BU2661" s="32"/>
      <c r="BV2661" s="33"/>
      <c r="BW2661" s="32"/>
      <c r="BX2661" s="32"/>
      <c r="BY2661" s="34"/>
      <c r="CA2661" s="32"/>
      <c r="CB2661" s="32"/>
    </row>
    <row r="2662" spans="1:80">
      <c r="A2662" s="20"/>
      <c r="B2662" s="21"/>
      <c r="C2662" s="21"/>
      <c r="D2662" s="21"/>
      <c r="E2662" s="21"/>
      <c r="F2662" s="21"/>
      <c r="G2662" s="21"/>
      <c r="H2662" s="21"/>
      <c r="I2662" s="21"/>
      <c r="J2662" s="21"/>
      <c r="K2662" s="22"/>
      <c r="L2662" s="22"/>
      <c r="M2662" s="22"/>
      <c r="N2662" s="22"/>
      <c r="O2662" s="22"/>
      <c r="P2662" s="22"/>
      <c r="Q2662" s="22"/>
      <c r="R2662" s="22"/>
      <c r="S2662" s="22"/>
      <c r="T2662" s="22"/>
      <c r="U2662" s="22"/>
      <c r="V2662" s="22"/>
      <c r="W2662" s="22"/>
      <c r="X2662" s="22"/>
      <c r="Y2662" s="22"/>
      <c r="Z2662" s="22"/>
      <c r="AA2662" s="22"/>
      <c r="AB2662" s="23"/>
      <c r="AC2662" s="23"/>
      <c r="AD2662" s="22"/>
      <c r="AE2662" s="24"/>
      <c r="AF2662" s="24"/>
      <c r="AG2662" s="24"/>
      <c r="AH2662" s="24"/>
      <c r="AI2662" s="24"/>
      <c r="AJ2662" s="24"/>
      <c r="AK2662" s="24"/>
      <c r="AL2662" s="24"/>
      <c r="AM2662" s="24"/>
      <c r="AN2662" s="24"/>
      <c r="AO2662" s="24"/>
      <c r="AP2662" s="24"/>
      <c r="AQ2662" s="24"/>
      <c r="AR2662" s="24"/>
      <c r="AS2662" s="24"/>
      <c r="AT2662" s="25"/>
      <c r="AV2662" s="26"/>
      <c r="AW2662" s="26"/>
      <c r="AX2662" s="27"/>
      <c r="AY2662" s="27"/>
      <c r="AZ2662" s="27"/>
      <c r="BA2662" s="27"/>
      <c r="BB2662" s="27"/>
      <c r="BC2662" s="27"/>
      <c r="BD2662" s="27"/>
      <c r="BE2662" s="27"/>
      <c r="BF2662" s="27"/>
      <c r="BG2662" s="27"/>
      <c r="BH2662" s="27"/>
      <c r="BI2662" s="27"/>
      <c r="BT2662" s="31"/>
      <c r="BU2662" s="32"/>
      <c r="BV2662" s="33"/>
      <c r="BW2662" s="32"/>
      <c r="BX2662" s="32"/>
      <c r="BY2662" s="34"/>
      <c r="CA2662" s="32"/>
      <c r="CB2662" s="32"/>
    </row>
    <row r="2663" spans="1:80">
      <c r="A2663" s="20"/>
      <c r="B2663" s="21"/>
      <c r="C2663" s="21"/>
      <c r="D2663" s="21"/>
      <c r="E2663" s="21"/>
      <c r="F2663" s="21"/>
      <c r="G2663" s="21"/>
      <c r="H2663" s="21"/>
      <c r="I2663" s="21"/>
      <c r="J2663" s="21"/>
      <c r="K2663" s="22"/>
      <c r="L2663" s="22"/>
      <c r="M2663" s="22"/>
      <c r="N2663" s="22"/>
      <c r="O2663" s="22"/>
      <c r="P2663" s="22"/>
      <c r="Q2663" s="22"/>
      <c r="R2663" s="22"/>
      <c r="S2663" s="22"/>
      <c r="T2663" s="22"/>
      <c r="U2663" s="22"/>
      <c r="V2663" s="22"/>
      <c r="W2663" s="22"/>
      <c r="X2663" s="22"/>
      <c r="Y2663" s="22"/>
      <c r="Z2663" s="22"/>
      <c r="AA2663" s="22"/>
      <c r="AB2663" s="23"/>
      <c r="AC2663" s="23"/>
      <c r="AD2663" s="22"/>
      <c r="AE2663" s="24"/>
      <c r="AF2663" s="24"/>
      <c r="AG2663" s="24"/>
      <c r="AH2663" s="24"/>
      <c r="AI2663" s="24"/>
      <c r="AJ2663" s="24"/>
      <c r="AK2663" s="24"/>
      <c r="AL2663" s="24"/>
      <c r="AM2663" s="24"/>
      <c r="AN2663" s="24"/>
      <c r="AO2663" s="24"/>
      <c r="AP2663" s="24"/>
      <c r="AQ2663" s="24"/>
      <c r="AR2663" s="24"/>
      <c r="AS2663" s="24"/>
      <c r="AT2663" s="25"/>
      <c r="AV2663" s="26"/>
      <c r="AW2663" s="26"/>
      <c r="AX2663" s="27"/>
      <c r="AY2663" s="27"/>
      <c r="AZ2663" s="27"/>
      <c r="BA2663" s="27"/>
      <c r="BB2663" s="27"/>
      <c r="BC2663" s="27"/>
      <c r="BD2663" s="27"/>
      <c r="BE2663" s="27"/>
      <c r="BF2663" s="27"/>
      <c r="BG2663" s="27"/>
      <c r="BH2663" s="27"/>
      <c r="BI2663" s="27"/>
      <c r="BT2663" s="31"/>
      <c r="BU2663" s="32"/>
      <c r="BV2663" s="33"/>
      <c r="BW2663" s="32"/>
      <c r="BX2663" s="32"/>
      <c r="BY2663" s="34"/>
      <c r="CA2663" s="32"/>
      <c r="CB2663" s="32"/>
    </row>
    <row r="2664" spans="1:80">
      <c r="A2664" s="20"/>
      <c r="B2664" s="21"/>
      <c r="C2664" s="21"/>
      <c r="D2664" s="21"/>
      <c r="E2664" s="21"/>
      <c r="F2664" s="21"/>
      <c r="G2664" s="21"/>
      <c r="H2664" s="21"/>
      <c r="I2664" s="21"/>
      <c r="J2664" s="21"/>
      <c r="K2664" s="22"/>
      <c r="L2664" s="22"/>
      <c r="M2664" s="22"/>
      <c r="N2664" s="22"/>
      <c r="O2664" s="22"/>
      <c r="P2664" s="22"/>
      <c r="Q2664" s="22"/>
      <c r="R2664" s="22"/>
      <c r="S2664" s="22"/>
      <c r="T2664" s="22"/>
      <c r="U2664" s="22"/>
      <c r="V2664" s="22"/>
      <c r="W2664" s="22"/>
      <c r="X2664" s="22"/>
      <c r="Y2664" s="22"/>
      <c r="Z2664" s="22"/>
      <c r="AA2664" s="22"/>
      <c r="AB2664" s="23"/>
      <c r="AC2664" s="23"/>
      <c r="AD2664" s="22"/>
      <c r="AE2664" s="24"/>
      <c r="AF2664" s="24"/>
      <c r="AG2664" s="24"/>
      <c r="AH2664" s="24"/>
      <c r="AI2664" s="24"/>
      <c r="AJ2664" s="24"/>
      <c r="AK2664" s="24"/>
      <c r="AL2664" s="24"/>
      <c r="AM2664" s="24"/>
      <c r="AN2664" s="24"/>
      <c r="AO2664" s="24"/>
      <c r="AP2664" s="24"/>
      <c r="AQ2664" s="24"/>
      <c r="AR2664" s="24"/>
      <c r="AS2664" s="24"/>
      <c r="AT2664" s="25"/>
      <c r="AV2664" s="26"/>
      <c r="AW2664" s="26"/>
      <c r="AX2664" s="27"/>
      <c r="AY2664" s="27"/>
      <c r="AZ2664" s="27"/>
      <c r="BA2664" s="27"/>
      <c r="BB2664" s="27"/>
      <c r="BC2664" s="27"/>
      <c r="BD2664" s="27"/>
      <c r="BE2664" s="27"/>
      <c r="BF2664" s="27"/>
      <c r="BG2664" s="27"/>
      <c r="BH2664" s="27"/>
      <c r="BI2664" s="27"/>
      <c r="BT2664" s="31"/>
      <c r="BU2664" s="32"/>
      <c r="BV2664" s="33"/>
      <c r="BW2664" s="32"/>
      <c r="BX2664" s="32"/>
      <c r="BY2664" s="34"/>
      <c r="CA2664" s="32"/>
      <c r="CB2664" s="32"/>
    </row>
    <row r="2665" spans="1:80">
      <c r="A2665" s="20"/>
      <c r="B2665" s="21"/>
      <c r="C2665" s="21"/>
      <c r="D2665" s="21"/>
      <c r="E2665" s="21"/>
      <c r="F2665" s="21"/>
      <c r="G2665" s="21"/>
      <c r="H2665" s="21"/>
      <c r="I2665" s="21"/>
      <c r="J2665" s="21"/>
      <c r="K2665" s="22"/>
      <c r="L2665" s="22"/>
      <c r="M2665" s="22"/>
      <c r="N2665" s="22"/>
      <c r="O2665" s="22"/>
      <c r="P2665" s="22"/>
      <c r="Q2665" s="22"/>
      <c r="R2665" s="22"/>
      <c r="S2665" s="22"/>
      <c r="T2665" s="22"/>
      <c r="U2665" s="22"/>
      <c r="V2665" s="22"/>
      <c r="W2665" s="22"/>
      <c r="X2665" s="22"/>
      <c r="Y2665" s="22"/>
      <c r="Z2665" s="22"/>
      <c r="AA2665" s="22"/>
      <c r="AB2665" s="23"/>
      <c r="AC2665" s="23"/>
      <c r="AD2665" s="22"/>
      <c r="AE2665" s="24"/>
      <c r="AF2665" s="24"/>
      <c r="AG2665" s="24"/>
      <c r="AH2665" s="24"/>
      <c r="AI2665" s="24"/>
      <c r="AJ2665" s="24"/>
      <c r="AK2665" s="24"/>
      <c r="AL2665" s="24"/>
      <c r="AM2665" s="24"/>
      <c r="AN2665" s="24"/>
      <c r="AO2665" s="24"/>
      <c r="AP2665" s="24"/>
      <c r="AQ2665" s="24"/>
      <c r="AR2665" s="24"/>
      <c r="AS2665" s="24"/>
      <c r="AT2665" s="25"/>
      <c r="AV2665" s="26"/>
      <c r="AW2665" s="26"/>
      <c r="AX2665" s="27"/>
      <c r="AY2665" s="27"/>
      <c r="AZ2665" s="27"/>
      <c r="BA2665" s="27"/>
      <c r="BB2665" s="27"/>
      <c r="BC2665" s="27"/>
      <c r="BD2665" s="27"/>
      <c r="BE2665" s="27"/>
      <c r="BF2665" s="27"/>
      <c r="BG2665" s="27"/>
      <c r="BH2665" s="27"/>
      <c r="BI2665" s="27"/>
      <c r="BT2665" s="31"/>
      <c r="BU2665" s="32"/>
      <c r="BV2665" s="33"/>
      <c r="BW2665" s="32"/>
      <c r="BX2665" s="32"/>
      <c r="BY2665" s="34"/>
      <c r="CA2665" s="32"/>
      <c r="CB2665" s="32"/>
    </row>
    <row r="2666" spans="1:80">
      <c r="A2666" s="20"/>
      <c r="B2666" s="21"/>
      <c r="C2666" s="21"/>
      <c r="D2666" s="21"/>
      <c r="E2666" s="21"/>
      <c r="F2666" s="21"/>
      <c r="G2666" s="21"/>
      <c r="H2666" s="21"/>
      <c r="I2666" s="21"/>
      <c r="J2666" s="21"/>
      <c r="K2666" s="22"/>
      <c r="L2666" s="22"/>
      <c r="M2666" s="22"/>
      <c r="N2666" s="22"/>
      <c r="O2666" s="22"/>
      <c r="P2666" s="22"/>
      <c r="Q2666" s="22"/>
      <c r="R2666" s="22"/>
      <c r="S2666" s="22"/>
      <c r="T2666" s="22"/>
      <c r="U2666" s="22"/>
      <c r="V2666" s="22"/>
      <c r="W2666" s="22"/>
      <c r="X2666" s="22"/>
      <c r="Y2666" s="22"/>
      <c r="Z2666" s="22"/>
      <c r="AA2666" s="22"/>
      <c r="AB2666" s="23"/>
      <c r="AC2666" s="23"/>
      <c r="AD2666" s="22"/>
      <c r="AE2666" s="24"/>
      <c r="AF2666" s="24"/>
      <c r="AG2666" s="24"/>
      <c r="AH2666" s="24"/>
      <c r="AI2666" s="24"/>
      <c r="AJ2666" s="24"/>
      <c r="AK2666" s="24"/>
      <c r="AL2666" s="24"/>
      <c r="AM2666" s="24"/>
      <c r="AN2666" s="24"/>
      <c r="AO2666" s="24"/>
      <c r="AP2666" s="24"/>
      <c r="AQ2666" s="24"/>
      <c r="AR2666" s="24"/>
      <c r="AS2666" s="24"/>
      <c r="AT2666" s="25"/>
      <c r="AV2666" s="26"/>
      <c r="AW2666" s="26"/>
      <c r="AX2666" s="27"/>
      <c r="AY2666" s="27"/>
      <c r="AZ2666" s="27"/>
      <c r="BA2666" s="27"/>
      <c r="BB2666" s="27"/>
      <c r="BC2666" s="27"/>
      <c r="BD2666" s="27"/>
      <c r="BE2666" s="27"/>
      <c r="BF2666" s="27"/>
      <c r="BG2666" s="27"/>
      <c r="BH2666" s="27"/>
      <c r="BI2666" s="27"/>
      <c r="BT2666" s="31"/>
      <c r="BU2666" s="32"/>
      <c r="BV2666" s="33"/>
      <c r="BW2666" s="32"/>
      <c r="BX2666" s="32"/>
      <c r="BY2666" s="34"/>
      <c r="CA2666" s="32"/>
      <c r="CB2666" s="32"/>
    </row>
    <row r="2667" spans="1:80">
      <c r="A2667" s="20"/>
      <c r="B2667" s="21"/>
      <c r="C2667" s="21"/>
      <c r="D2667" s="21"/>
      <c r="E2667" s="21"/>
      <c r="F2667" s="21"/>
      <c r="G2667" s="21"/>
      <c r="H2667" s="21"/>
      <c r="I2667" s="21"/>
      <c r="J2667" s="21"/>
      <c r="K2667" s="22"/>
      <c r="L2667" s="22"/>
      <c r="M2667" s="22"/>
      <c r="N2667" s="22"/>
      <c r="O2667" s="22"/>
      <c r="P2667" s="22"/>
      <c r="Q2667" s="22"/>
      <c r="R2667" s="22"/>
      <c r="S2667" s="22"/>
      <c r="T2667" s="22"/>
      <c r="U2667" s="22"/>
      <c r="V2667" s="22"/>
      <c r="W2667" s="22"/>
      <c r="X2667" s="22"/>
      <c r="Y2667" s="22"/>
      <c r="Z2667" s="22"/>
      <c r="AA2667" s="22"/>
      <c r="AB2667" s="23"/>
      <c r="AC2667" s="23"/>
      <c r="AD2667" s="22"/>
      <c r="AE2667" s="24"/>
      <c r="AF2667" s="24"/>
      <c r="AG2667" s="24"/>
      <c r="AH2667" s="24"/>
      <c r="AI2667" s="24"/>
      <c r="AJ2667" s="24"/>
      <c r="AK2667" s="24"/>
      <c r="AL2667" s="24"/>
      <c r="AM2667" s="24"/>
      <c r="AN2667" s="24"/>
      <c r="AO2667" s="24"/>
      <c r="AP2667" s="24"/>
      <c r="AQ2667" s="24"/>
      <c r="AR2667" s="24"/>
      <c r="AS2667" s="24"/>
      <c r="AT2667" s="25"/>
      <c r="AV2667" s="26"/>
      <c r="AW2667" s="26"/>
      <c r="AX2667" s="27"/>
      <c r="AY2667" s="27"/>
      <c r="AZ2667" s="27"/>
      <c r="BA2667" s="27"/>
      <c r="BB2667" s="27"/>
      <c r="BC2667" s="27"/>
      <c r="BD2667" s="27"/>
      <c r="BE2667" s="27"/>
      <c r="BF2667" s="27"/>
      <c r="BG2667" s="27"/>
      <c r="BH2667" s="27"/>
      <c r="BI2667" s="27"/>
      <c r="BT2667" s="31"/>
      <c r="BU2667" s="32"/>
      <c r="BV2667" s="33"/>
      <c r="BW2667" s="32"/>
      <c r="BX2667" s="32"/>
      <c r="BY2667" s="34"/>
      <c r="CA2667" s="32"/>
      <c r="CB2667" s="32"/>
    </row>
    <row r="2668" spans="1:80">
      <c r="A2668" s="20"/>
      <c r="B2668" s="21"/>
      <c r="C2668" s="21"/>
      <c r="D2668" s="21"/>
      <c r="E2668" s="21"/>
      <c r="F2668" s="21"/>
      <c r="G2668" s="21"/>
      <c r="H2668" s="21"/>
      <c r="I2668" s="21"/>
      <c r="J2668" s="21"/>
      <c r="K2668" s="22"/>
      <c r="L2668" s="22"/>
      <c r="M2668" s="22"/>
      <c r="N2668" s="22"/>
      <c r="O2668" s="22"/>
      <c r="P2668" s="22"/>
      <c r="Q2668" s="22"/>
      <c r="R2668" s="22"/>
      <c r="S2668" s="22"/>
      <c r="T2668" s="22"/>
      <c r="U2668" s="22"/>
      <c r="V2668" s="22"/>
      <c r="W2668" s="22"/>
      <c r="X2668" s="22"/>
      <c r="Y2668" s="22"/>
      <c r="Z2668" s="22"/>
      <c r="AA2668" s="22"/>
      <c r="AB2668" s="23"/>
      <c r="AC2668" s="23"/>
      <c r="AD2668" s="22"/>
      <c r="AE2668" s="24"/>
      <c r="AF2668" s="24"/>
      <c r="AG2668" s="24"/>
      <c r="AH2668" s="24"/>
      <c r="AI2668" s="24"/>
      <c r="AJ2668" s="24"/>
      <c r="AK2668" s="24"/>
      <c r="AL2668" s="24"/>
      <c r="AM2668" s="24"/>
      <c r="AN2668" s="24"/>
      <c r="AO2668" s="24"/>
      <c r="AP2668" s="24"/>
      <c r="AQ2668" s="24"/>
      <c r="AR2668" s="24"/>
      <c r="AS2668" s="24"/>
      <c r="AT2668" s="25"/>
      <c r="AV2668" s="26"/>
      <c r="AW2668" s="26"/>
      <c r="AX2668" s="27"/>
      <c r="AY2668" s="27"/>
      <c r="AZ2668" s="27"/>
      <c r="BA2668" s="27"/>
      <c r="BB2668" s="27"/>
      <c r="BC2668" s="27"/>
      <c r="BD2668" s="27"/>
      <c r="BE2668" s="27"/>
      <c r="BF2668" s="27"/>
      <c r="BG2668" s="27"/>
      <c r="BH2668" s="27"/>
      <c r="BI2668" s="27"/>
      <c r="BT2668" s="31"/>
      <c r="BU2668" s="32"/>
      <c r="BV2668" s="33"/>
      <c r="BW2668" s="32"/>
      <c r="BX2668" s="32"/>
      <c r="BY2668" s="34"/>
      <c r="CA2668" s="32"/>
      <c r="CB2668" s="32"/>
    </row>
    <row r="2669" spans="1:80">
      <c r="A2669" s="20"/>
      <c r="B2669" s="21"/>
      <c r="C2669" s="21"/>
      <c r="D2669" s="21"/>
      <c r="E2669" s="21"/>
      <c r="F2669" s="21"/>
      <c r="G2669" s="21"/>
      <c r="H2669" s="21"/>
      <c r="I2669" s="21"/>
      <c r="J2669" s="21"/>
      <c r="K2669" s="22"/>
      <c r="L2669" s="22"/>
      <c r="M2669" s="22"/>
      <c r="N2669" s="22"/>
      <c r="O2669" s="22"/>
      <c r="P2669" s="22"/>
      <c r="Q2669" s="22"/>
      <c r="R2669" s="22"/>
      <c r="S2669" s="22"/>
      <c r="T2669" s="22"/>
      <c r="U2669" s="22"/>
      <c r="V2669" s="22"/>
      <c r="W2669" s="22"/>
      <c r="X2669" s="22"/>
      <c r="Y2669" s="22"/>
      <c r="Z2669" s="22"/>
      <c r="AA2669" s="22"/>
      <c r="AB2669" s="23"/>
      <c r="AC2669" s="23"/>
      <c r="AD2669" s="22"/>
      <c r="AE2669" s="24"/>
      <c r="AF2669" s="24"/>
      <c r="AG2669" s="24"/>
      <c r="AH2669" s="24"/>
      <c r="AI2669" s="24"/>
      <c r="AJ2669" s="24"/>
      <c r="AK2669" s="24"/>
      <c r="AL2669" s="24"/>
      <c r="AM2669" s="24"/>
      <c r="AN2669" s="24"/>
      <c r="AO2669" s="24"/>
      <c r="AP2669" s="24"/>
      <c r="AQ2669" s="24"/>
      <c r="AR2669" s="24"/>
      <c r="AS2669" s="24"/>
      <c r="AT2669" s="25"/>
      <c r="AV2669" s="26"/>
      <c r="AW2669" s="26"/>
      <c r="AX2669" s="27"/>
      <c r="AY2669" s="27"/>
      <c r="AZ2669" s="27"/>
      <c r="BA2669" s="27"/>
      <c r="BB2669" s="27"/>
      <c r="BC2669" s="27"/>
      <c r="BD2669" s="27"/>
      <c r="BE2669" s="27"/>
      <c r="BF2669" s="27"/>
      <c r="BG2669" s="27"/>
      <c r="BH2669" s="27"/>
      <c r="BI2669" s="27"/>
      <c r="BT2669" s="31"/>
      <c r="BU2669" s="32"/>
      <c r="BV2669" s="33"/>
      <c r="BW2669" s="32"/>
      <c r="BX2669" s="32"/>
      <c r="BY2669" s="34"/>
      <c r="CA2669" s="32"/>
      <c r="CB2669" s="32"/>
    </row>
    <row r="2670" spans="1:80">
      <c r="A2670" s="20"/>
      <c r="B2670" s="21"/>
      <c r="C2670" s="21"/>
      <c r="D2670" s="21"/>
      <c r="E2670" s="21"/>
      <c r="F2670" s="21"/>
      <c r="G2670" s="21"/>
      <c r="H2670" s="21"/>
      <c r="I2670" s="21"/>
      <c r="J2670" s="21"/>
      <c r="K2670" s="22"/>
      <c r="L2670" s="22"/>
      <c r="M2670" s="22"/>
      <c r="N2670" s="22"/>
      <c r="O2670" s="22"/>
      <c r="P2670" s="22"/>
      <c r="Q2670" s="22"/>
      <c r="R2670" s="22"/>
      <c r="S2670" s="22"/>
      <c r="T2670" s="22"/>
      <c r="U2670" s="22"/>
      <c r="V2670" s="22"/>
      <c r="W2670" s="22"/>
      <c r="X2670" s="22"/>
      <c r="Y2670" s="22"/>
      <c r="Z2670" s="22"/>
      <c r="AA2670" s="22"/>
      <c r="AB2670" s="23"/>
      <c r="AC2670" s="23"/>
      <c r="AD2670" s="22"/>
      <c r="AE2670" s="24"/>
      <c r="AF2670" s="24"/>
      <c r="AG2670" s="24"/>
      <c r="AH2670" s="24"/>
      <c r="AI2670" s="24"/>
      <c r="AJ2670" s="24"/>
      <c r="AK2670" s="24"/>
      <c r="AL2670" s="24"/>
      <c r="AM2670" s="24"/>
      <c r="AN2670" s="24"/>
      <c r="AO2670" s="24"/>
      <c r="AP2670" s="24"/>
      <c r="AQ2670" s="24"/>
      <c r="AR2670" s="24"/>
      <c r="AS2670" s="24"/>
      <c r="AT2670" s="25"/>
      <c r="AV2670" s="26"/>
      <c r="AW2670" s="26"/>
      <c r="AX2670" s="27"/>
      <c r="AY2670" s="27"/>
      <c r="AZ2670" s="27"/>
      <c r="BA2670" s="27"/>
      <c r="BB2670" s="27"/>
      <c r="BC2670" s="27"/>
      <c r="BD2670" s="27"/>
      <c r="BE2670" s="27"/>
      <c r="BF2670" s="27"/>
      <c r="BG2670" s="27"/>
      <c r="BH2670" s="27"/>
      <c r="BI2670" s="27"/>
      <c r="BT2670" s="31"/>
      <c r="BU2670" s="32"/>
      <c r="BV2670" s="33"/>
      <c r="BW2670" s="32"/>
      <c r="BX2670" s="32"/>
      <c r="BY2670" s="34"/>
      <c r="CA2670" s="32"/>
      <c r="CB2670" s="32"/>
    </row>
    <row r="2671" spans="1:80">
      <c r="A2671" s="20"/>
      <c r="B2671" s="21"/>
      <c r="C2671" s="21"/>
      <c r="D2671" s="21"/>
      <c r="E2671" s="21"/>
      <c r="F2671" s="21"/>
      <c r="G2671" s="21"/>
      <c r="H2671" s="21"/>
      <c r="I2671" s="21"/>
      <c r="J2671" s="21"/>
      <c r="K2671" s="22"/>
      <c r="L2671" s="22"/>
      <c r="M2671" s="22"/>
      <c r="N2671" s="22"/>
      <c r="O2671" s="22"/>
      <c r="P2671" s="22"/>
      <c r="Q2671" s="22"/>
      <c r="R2671" s="22"/>
      <c r="S2671" s="22"/>
      <c r="T2671" s="22"/>
      <c r="U2671" s="22"/>
      <c r="V2671" s="22"/>
      <c r="W2671" s="22"/>
      <c r="X2671" s="22"/>
      <c r="Y2671" s="22"/>
      <c r="Z2671" s="22"/>
      <c r="AA2671" s="22"/>
      <c r="AB2671" s="23"/>
      <c r="AC2671" s="23"/>
      <c r="AD2671" s="22"/>
      <c r="AE2671" s="24"/>
      <c r="AF2671" s="24"/>
      <c r="AG2671" s="24"/>
      <c r="AH2671" s="24"/>
      <c r="AI2671" s="24"/>
      <c r="AJ2671" s="24"/>
      <c r="AK2671" s="24"/>
      <c r="AL2671" s="24"/>
      <c r="AM2671" s="24"/>
      <c r="AN2671" s="24"/>
      <c r="AO2671" s="24"/>
      <c r="AP2671" s="24"/>
      <c r="AQ2671" s="24"/>
      <c r="AR2671" s="24"/>
      <c r="AS2671" s="24"/>
      <c r="AT2671" s="25"/>
      <c r="AV2671" s="26"/>
      <c r="AW2671" s="26"/>
      <c r="AX2671" s="27"/>
      <c r="AY2671" s="27"/>
      <c r="AZ2671" s="27"/>
      <c r="BA2671" s="27"/>
      <c r="BB2671" s="27"/>
      <c r="BC2671" s="27"/>
      <c r="BD2671" s="27"/>
      <c r="BE2671" s="27"/>
      <c r="BF2671" s="27"/>
      <c r="BG2671" s="27"/>
      <c r="BH2671" s="27"/>
      <c r="BI2671" s="27"/>
      <c r="BT2671" s="31"/>
      <c r="BU2671" s="32"/>
      <c r="BV2671" s="33"/>
      <c r="BW2671" s="32"/>
      <c r="BX2671" s="32"/>
      <c r="BY2671" s="34"/>
      <c r="CA2671" s="32"/>
      <c r="CB2671" s="32"/>
    </row>
    <row r="2672" spans="1:80">
      <c r="A2672" s="20"/>
      <c r="B2672" s="21"/>
      <c r="C2672" s="21"/>
      <c r="D2672" s="21"/>
      <c r="E2672" s="21"/>
      <c r="F2672" s="21"/>
      <c r="G2672" s="21"/>
      <c r="H2672" s="21"/>
      <c r="I2672" s="21"/>
      <c r="J2672" s="21"/>
      <c r="K2672" s="22"/>
      <c r="L2672" s="22"/>
      <c r="M2672" s="22"/>
      <c r="N2672" s="22"/>
      <c r="O2672" s="22"/>
      <c r="P2672" s="22"/>
      <c r="Q2672" s="22"/>
      <c r="R2672" s="22"/>
      <c r="S2672" s="22"/>
      <c r="T2672" s="22"/>
      <c r="U2672" s="22"/>
      <c r="V2672" s="22"/>
      <c r="W2672" s="22"/>
      <c r="X2672" s="22"/>
      <c r="Y2672" s="22"/>
      <c r="Z2672" s="22"/>
      <c r="AA2672" s="22"/>
      <c r="AB2672" s="23"/>
      <c r="AC2672" s="23"/>
      <c r="AD2672" s="22"/>
      <c r="AE2672" s="24"/>
      <c r="AF2672" s="24"/>
      <c r="AG2672" s="24"/>
      <c r="AH2672" s="24"/>
      <c r="AI2672" s="24"/>
      <c r="AJ2672" s="24"/>
      <c r="AK2672" s="24"/>
      <c r="AL2672" s="24"/>
      <c r="AM2672" s="24"/>
      <c r="AN2672" s="24"/>
      <c r="AO2672" s="24"/>
      <c r="AP2672" s="24"/>
      <c r="AQ2672" s="24"/>
      <c r="AR2672" s="24"/>
      <c r="AS2672" s="24"/>
      <c r="AT2672" s="25"/>
      <c r="AV2672" s="26"/>
      <c r="AW2672" s="26"/>
      <c r="AX2672" s="27"/>
      <c r="AY2672" s="27"/>
      <c r="AZ2672" s="27"/>
      <c r="BA2672" s="27"/>
      <c r="BB2672" s="27"/>
      <c r="BC2672" s="27"/>
      <c r="BD2672" s="27"/>
      <c r="BE2672" s="27"/>
      <c r="BF2672" s="27"/>
      <c r="BG2672" s="27"/>
      <c r="BH2672" s="27"/>
      <c r="BI2672" s="27"/>
      <c r="BT2672" s="31"/>
      <c r="BU2672" s="32"/>
      <c r="BV2672" s="33"/>
      <c r="BW2672" s="32"/>
      <c r="BX2672" s="32"/>
      <c r="BY2672" s="34"/>
      <c r="CA2672" s="32"/>
      <c r="CB2672" s="32"/>
    </row>
    <row r="2673" spans="1:80">
      <c r="A2673" s="20"/>
      <c r="B2673" s="21"/>
      <c r="C2673" s="21"/>
      <c r="D2673" s="21"/>
      <c r="E2673" s="21"/>
      <c r="F2673" s="21"/>
      <c r="G2673" s="21"/>
      <c r="H2673" s="21"/>
      <c r="I2673" s="21"/>
      <c r="J2673" s="21"/>
      <c r="K2673" s="22"/>
      <c r="L2673" s="22"/>
      <c r="M2673" s="22"/>
      <c r="N2673" s="22"/>
      <c r="O2673" s="22"/>
      <c r="P2673" s="22"/>
      <c r="Q2673" s="22"/>
      <c r="R2673" s="22"/>
      <c r="S2673" s="22"/>
      <c r="T2673" s="22"/>
      <c r="U2673" s="22"/>
      <c r="V2673" s="22"/>
      <c r="W2673" s="22"/>
      <c r="X2673" s="22"/>
      <c r="Y2673" s="22"/>
      <c r="Z2673" s="22"/>
      <c r="AA2673" s="22"/>
      <c r="AB2673" s="23"/>
      <c r="AC2673" s="23"/>
      <c r="AD2673" s="22"/>
      <c r="AE2673" s="24"/>
      <c r="AF2673" s="24"/>
      <c r="AG2673" s="24"/>
      <c r="AH2673" s="24"/>
      <c r="AI2673" s="24"/>
      <c r="AJ2673" s="24"/>
      <c r="AK2673" s="24"/>
      <c r="AL2673" s="24"/>
      <c r="AM2673" s="24"/>
      <c r="AN2673" s="24"/>
      <c r="AO2673" s="24"/>
      <c r="AP2673" s="24"/>
      <c r="AQ2673" s="24"/>
      <c r="AR2673" s="24"/>
      <c r="AS2673" s="24"/>
      <c r="AT2673" s="25"/>
      <c r="AV2673" s="26"/>
      <c r="AW2673" s="26"/>
      <c r="AX2673" s="27"/>
      <c r="AY2673" s="27"/>
      <c r="AZ2673" s="27"/>
      <c r="BA2673" s="27"/>
      <c r="BB2673" s="27"/>
      <c r="BC2673" s="27"/>
      <c r="BD2673" s="27"/>
      <c r="BE2673" s="27"/>
      <c r="BF2673" s="27"/>
      <c r="BG2673" s="27"/>
      <c r="BH2673" s="27"/>
      <c r="BI2673" s="27"/>
      <c r="BT2673" s="31"/>
      <c r="BU2673" s="32"/>
      <c r="BV2673" s="33"/>
      <c r="BW2673" s="32"/>
      <c r="BX2673" s="32"/>
      <c r="BY2673" s="34"/>
      <c r="CA2673" s="32"/>
      <c r="CB2673" s="32"/>
    </row>
    <row r="2674" spans="1:80">
      <c r="A2674" s="20"/>
      <c r="B2674" s="21"/>
      <c r="C2674" s="21"/>
      <c r="D2674" s="21"/>
      <c r="E2674" s="21"/>
      <c r="F2674" s="21"/>
      <c r="G2674" s="21"/>
      <c r="H2674" s="21"/>
      <c r="I2674" s="21"/>
      <c r="J2674" s="21"/>
      <c r="K2674" s="22"/>
      <c r="L2674" s="22"/>
      <c r="M2674" s="22"/>
      <c r="N2674" s="22"/>
      <c r="O2674" s="22"/>
      <c r="P2674" s="22"/>
      <c r="Q2674" s="22"/>
      <c r="R2674" s="22"/>
      <c r="S2674" s="22"/>
      <c r="T2674" s="22"/>
      <c r="U2674" s="22"/>
      <c r="V2674" s="22"/>
      <c r="W2674" s="22"/>
      <c r="X2674" s="22"/>
      <c r="Y2674" s="22"/>
      <c r="Z2674" s="22"/>
      <c r="AA2674" s="22"/>
      <c r="AB2674" s="23"/>
      <c r="AC2674" s="23"/>
      <c r="AD2674" s="22"/>
      <c r="AE2674" s="24"/>
      <c r="AF2674" s="24"/>
      <c r="AG2674" s="24"/>
      <c r="AH2674" s="24"/>
      <c r="AI2674" s="24"/>
      <c r="AJ2674" s="24"/>
      <c r="AK2674" s="24"/>
      <c r="AL2674" s="24"/>
      <c r="AM2674" s="24"/>
      <c r="AN2674" s="24"/>
      <c r="AO2674" s="24"/>
      <c r="AP2674" s="24"/>
      <c r="AQ2674" s="24"/>
      <c r="AR2674" s="24"/>
      <c r="AS2674" s="24"/>
      <c r="AT2674" s="25"/>
      <c r="AV2674" s="26"/>
      <c r="AW2674" s="26"/>
      <c r="AX2674" s="27"/>
      <c r="AY2674" s="27"/>
      <c r="AZ2674" s="27"/>
      <c r="BA2674" s="27"/>
      <c r="BB2674" s="27"/>
      <c r="BC2674" s="27"/>
      <c r="BD2674" s="27"/>
      <c r="BE2674" s="27"/>
      <c r="BF2674" s="27"/>
      <c r="BG2674" s="27"/>
      <c r="BH2674" s="27"/>
      <c r="BI2674" s="27"/>
      <c r="BT2674" s="31"/>
      <c r="BU2674" s="32"/>
      <c r="BV2674" s="33"/>
      <c r="BW2674" s="32"/>
      <c r="BX2674" s="32"/>
      <c r="BY2674" s="34"/>
      <c r="CA2674" s="32"/>
      <c r="CB2674" s="32"/>
    </row>
    <row r="2675" spans="1:80">
      <c r="A2675" s="20"/>
      <c r="B2675" s="21"/>
      <c r="C2675" s="21"/>
      <c r="D2675" s="21"/>
      <c r="E2675" s="21"/>
      <c r="F2675" s="21"/>
      <c r="G2675" s="21"/>
      <c r="H2675" s="21"/>
      <c r="I2675" s="21"/>
      <c r="J2675" s="21"/>
      <c r="K2675" s="22"/>
      <c r="L2675" s="22"/>
      <c r="M2675" s="22"/>
      <c r="N2675" s="22"/>
      <c r="O2675" s="22"/>
      <c r="P2675" s="22"/>
      <c r="Q2675" s="22"/>
      <c r="R2675" s="22"/>
      <c r="S2675" s="22"/>
      <c r="T2675" s="22"/>
      <c r="U2675" s="22"/>
      <c r="V2675" s="22"/>
      <c r="W2675" s="22"/>
      <c r="X2675" s="22"/>
      <c r="Y2675" s="22"/>
      <c r="Z2675" s="22"/>
      <c r="AA2675" s="22"/>
      <c r="AB2675" s="23"/>
      <c r="AC2675" s="23"/>
      <c r="AD2675" s="22"/>
      <c r="AE2675" s="24"/>
      <c r="AF2675" s="24"/>
      <c r="AG2675" s="24"/>
      <c r="AH2675" s="24"/>
      <c r="AI2675" s="24"/>
      <c r="AJ2675" s="24"/>
      <c r="AK2675" s="24"/>
      <c r="AL2675" s="24"/>
      <c r="AM2675" s="24"/>
      <c r="AN2675" s="24"/>
      <c r="AO2675" s="24"/>
      <c r="AP2675" s="24"/>
      <c r="AQ2675" s="24"/>
      <c r="AR2675" s="24"/>
      <c r="AS2675" s="24"/>
      <c r="AT2675" s="25"/>
      <c r="AV2675" s="26"/>
      <c r="AW2675" s="26"/>
      <c r="AX2675" s="27"/>
      <c r="AY2675" s="27"/>
      <c r="AZ2675" s="27"/>
      <c r="BA2675" s="27"/>
      <c r="BB2675" s="27"/>
      <c r="BC2675" s="27"/>
      <c r="BD2675" s="27"/>
      <c r="BE2675" s="27"/>
      <c r="BF2675" s="27"/>
      <c r="BG2675" s="27"/>
      <c r="BH2675" s="27"/>
      <c r="BI2675" s="27"/>
      <c r="BT2675" s="31"/>
      <c r="BU2675" s="32"/>
      <c r="BV2675" s="33"/>
      <c r="BW2675" s="32"/>
      <c r="BX2675" s="32"/>
      <c r="BY2675" s="34"/>
      <c r="CA2675" s="32"/>
      <c r="CB2675" s="32"/>
    </row>
    <row r="2676" spans="1:80">
      <c r="A2676" s="20"/>
      <c r="B2676" s="21"/>
      <c r="C2676" s="21"/>
      <c r="D2676" s="21"/>
      <c r="E2676" s="21"/>
      <c r="F2676" s="21"/>
      <c r="G2676" s="21"/>
      <c r="H2676" s="21"/>
      <c r="I2676" s="21"/>
      <c r="J2676" s="21"/>
      <c r="K2676" s="22"/>
      <c r="L2676" s="22"/>
      <c r="M2676" s="22"/>
      <c r="N2676" s="22"/>
      <c r="O2676" s="22"/>
      <c r="P2676" s="22"/>
      <c r="Q2676" s="22"/>
      <c r="R2676" s="22"/>
      <c r="S2676" s="22"/>
      <c r="T2676" s="22"/>
      <c r="U2676" s="22"/>
      <c r="V2676" s="22"/>
      <c r="W2676" s="22"/>
      <c r="X2676" s="22"/>
      <c r="Y2676" s="22"/>
      <c r="Z2676" s="22"/>
      <c r="AA2676" s="22"/>
      <c r="AB2676" s="23"/>
      <c r="AC2676" s="23"/>
      <c r="AD2676" s="22"/>
      <c r="AE2676" s="24"/>
      <c r="AF2676" s="24"/>
      <c r="AG2676" s="24"/>
      <c r="AH2676" s="24"/>
      <c r="AI2676" s="24"/>
      <c r="AJ2676" s="24"/>
      <c r="AK2676" s="24"/>
      <c r="AL2676" s="24"/>
      <c r="AM2676" s="24"/>
      <c r="AN2676" s="24"/>
      <c r="AO2676" s="24"/>
      <c r="AP2676" s="24"/>
      <c r="AQ2676" s="24"/>
      <c r="AR2676" s="24"/>
      <c r="AS2676" s="24"/>
      <c r="AT2676" s="25"/>
      <c r="AV2676" s="26"/>
      <c r="AW2676" s="26"/>
      <c r="AX2676" s="27"/>
      <c r="AY2676" s="27"/>
      <c r="AZ2676" s="27"/>
      <c r="BA2676" s="27"/>
      <c r="BB2676" s="27"/>
      <c r="BC2676" s="27"/>
      <c r="BD2676" s="27"/>
      <c r="BE2676" s="27"/>
      <c r="BF2676" s="27"/>
      <c r="BG2676" s="27"/>
      <c r="BH2676" s="27"/>
      <c r="BI2676" s="27"/>
      <c r="BT2676" s="31"/>
      <c r="BU2676" s="32"/>
      <c r="BV2676" s="33"/>
      <c r="BW2676" s="32"/>
      <c r="BX2676" s="32"/>
      <c r="BY2676" s="34"/>
      <c r="CA2676" s="32"/>
      <c r="CB2676" s="32"/>
    </row>
    <row r="2677" spans="1:80">
      <c r="A2677" s="20"/>
      <c r="B2677" s="21"/>
      <c r="C2677" s="21"/>
      <c r="D2677" s="21"/>
      <c r="E2677" s="21"/>
      <c r="F2677" s="21"/>
      <c r="G2677" s="21"/>
      <c r="H2677" s="21"/>
      <c r="I2677" s="21"/>
      <c r="J2677" s="21"/>
      <c r="K2677" s="22"/>
      <c r="L2677" s="22"/>
      <c r="M2677" s="22"/>
      <c r="N2677" s="22"/>
      <c r="O2677" s="22"/>
      <c r="P2677" s="22"/>
      <c r="Q2677" s="22"/>
      <c r="R2677" s="22"/>
      <c r="S2677" s="22"/>
      <c r="T2677" s="22"/>
      <c r="U2677" s="22"/>
      <c r="V2677" s="22"/>
      <c r="W2677" s="22"/>
      <c r="X2677" s="22"/>
      <c r="Y2677" s="22"/>
      <c r="Z2677" s="22"/>
      <c r="AA2677" s="22"/>
      <c r="AB2677" s="23"/>
      <c r="AC2677" s="23"/>
      <c r="AD2677" s="22"/>
      <c r="AE2677" s="24"/>
      <c r="AF2677" s="24"/>
      <c r="AG2677" s="24"/>
      <c r="AH2677" s="24"/>
      <c r="AI2677" s="24"/>
      <c r="AJ2677" s="24"/>
      <c r="AK2677" s="24"/>
      <c r="AL2677" s="24"/>
      <c r="AM2677" s="24"/>
      <c r="AN2677" s="24"/>
      <c r="AO2677" s="24"/>
      <c r="AP2677" s="24"/>
      <c r="AQ2677" s="24"/>
      <c r="AR2677" s="24"/>
      <c r="AS2677" s="24"/>
      <c r="AT2677" s="25"/>
      <c r="AV2677" s="26"/>
      <c r="AW2677" s="26"/>
      <c r="AX2677" s="27"/>
      <c r="AY2677" s="27"/>
      <c r="AZ2677" s="27"/>
      <c r="BA2677" s="27"/>
      <c r="BB2677" s="27"/>
      <c r="BC2677" s="27"/>
      <c r="BD2677" s="27"/>
      <c r="BE2677" s="27"/>
      <c r="BF2677" s="27"/>
      <c r="BG2677" s="27"/>
      <c r="BH2677" s="27"/>
      <c r="BI2677" s="27"/>
      <c r="BT2677" s="31"/>
      <c r="BU2677" s="32"/>
      <c r="BV2677" s="33"/>
      <c r="BW2677" s="32"/>
      <c r="BX2677" s="32"/>
      <c r="BY2677" s="34"/>
      <c r="CA2677" s="32"/>
      <c r="CB2677" s="32"/>
    </row>
    <row r="2678" spans="1:80">
      <c r="A2678" s="20"/>
      <c r="B2678" s="21"/>
      <c r="C2678" s="21"/>
      <c r="D2678" s="21"/>
      <c r="E2678" s="21"/>
      <c r="F2678" s="21"/>
      <c r="G2678" s="21"/>
      <c r="H2678" s="21"/>
      <c r="I2678" s="21"/>
      <c r="J2678" s="21"/>
      <c r="K2678" s="22"/>
      <c r="L2678" s="22"/>
      <c r="M2678" s="22"/>
      <c r="N2678" s="22"/>
      <c r="O2678" s="22"/>
      <c r="P2678" s="22"/>
      <c r="Q2678" s="22"/>
      <c r="R2678" s="22"/>
      <c r="S2678" s="22"/>
      <c r="T2678" s="22"/>
      <c r="U2678" s="22"/>
      <c r="V2678" s="22"/>
      <c r="W2678" s="22"/>
      <c r="X2678" s="22"/>
      <c r="Y2678" s="22"/>
      <c r="Z2678" s="22"/>
      <c r="AA2678" s="22"/>
      <c r="AB2678" s="23"/>
      <c r="AC2678" s="23"/>
      <c r="AD2678" s="22"/>
      <c r="AE2678" s="24"/>
      <c r="AF2678" s="24"/>
      <c r="AG2678" s="24"/>
      <c r="AH2678" s="24"/>
      <c r="AI2678" s="24"/>
      <c r="AJ2678" s="24"/>
      <c r="AK2678" s="24"/>
      <c r="AL2678" s="24"/>
      <c r="AM2678" s="24"/>
      <c r="AN2678" s="24"/>
      <c r="AO2678" s="24"/>
      <c r="AP2678" s="24"/>
      <c r="AQ2678" s="24"/>
      <c r="AR2678" s="24"/>
      <c r="AS2678" s="24"/>
      <c r="AT2678" s="25"/>
      <c r="AV2678" s="26"/>
      <c r="AW2678" s="26"/>
      <c r="AX2678" s="27"/>
      <c r="AY2678" s="27"/>
      <c r="AZ2678" s="27"/>
      <c r="BA2678" s="27"/>
      <c r="BB2678" s="27"/>
      <c r="BC2678" s="27"/>
      <c r="BD2678" s="27"/>
      <c r="BE2678" s="27"/>
      <c r="BF2678" s="27"/>
      <c r="BG2678" s="27"/>
      <c r="BH2678" s="27"/>
      <c r="BI2678" s="27"/>
      <c r="BT2678" s="31"/>
      <c r="BU2678" s="32"/>
      <c r="BV2678" s="33"/>
      <c r="BW2678" s="32"/>
      <c r="BX2678" s="32"/>
      <c r="BY2678" s="34"/>
      <c r="CA2678" s="32"/>
      <c r="CB2678" s="32"/>
    </row>
    <row r="2679" spans="1:80">
      <c r="A2679" s="20"/>
      <c r="B2679" s="21"/>
      <c r="C2679" s="21"/>
      <c r="D2679" s="21"/>
      <c r="E2679" s="21"/>
      <c r="F2679" s="21"/>
      <c r="G2679" s="21"/>
      <c r="H2679" s="21"/>
      <c r="I2679" s="21"/>
      <c r="J2679" s="21"/>
      <c r="K2679" s="22"/>
      <c r="L2679" s="22"/>
      <c r="M2679" s="22"/>
      <c r="N2679" s="22"/>
      <c r="O2679" s="22"/>
      <c r="P2679" s="22"/>
      <c r="Q2679" s="22"/>
      <c r="R2679" s="22"/>
      <c r="S2679" s="22"/>
      <c r="T2679" s="22"/>
      <c r="U2679" s="22"/>
      <c r="V2679" s="22"/>
      <c r="W2679" s="22"/>
      <c r="X2679" s="22"/>
      <c r="Y2679" s="22"/>
      <c r="Z2679" s="22"/>
      <c r="AA2679" s="22"/>
      <c r="AB2679" s="23"/>
      <c r="AC2679" s="23"/>
      <c r="AD2679" s="22"/>
      <c r="AE2679" s="24"/>
      <c r="AF2679" s="24"/>
      <c r="AG2679" s="24"/>
      <c r="AH2679" s="24"/>
      <c r="AI2679" s="24"/>
      <c r="AJ2679" s="24"/>
      <c r="AK2679" s="24"/>
      <c r="AL2679" s="24"/>
      <c r="AM2679" s="24"/>
      <c r="AN2679" s="24"/>
      <c r="AO2679" s="24"/>
      <c r="AP2679" s="24"/>
      <c r="AQ2679" s="24"/>
      <c r="AR2679" s="24"/>
      <c r="AS2679" s="24"/>
      <c r="AT2679" s="25"/>
      <c r="AV2679" s="26"/>
      <c r="AW2679" s="26"/>
      <c r="AX2679" s="27"/>
      <c r="AY2679" s="27"/>
      <c r="AZ2679" s="27"/>
      <c r="BA2679" s="27"/>
      <c r="BB2679" s="27"/>
      <c r="BC2679" s="27"/>
      <c r="BD2679" s="27"/>
      <c r="BE2679" s="27"/>
      <c r="BF2679" s="27"/>
      <c r="BG2679" s="27"/>
      <c r="BH2679" s="27"/>
      <c r="BI2679" s="27"/>
      <c r="BT2679" s="31"/>
      <c r="BU2679" s="32"/>
      <c r="BV2679" s="33"/>
      <c r="BW2679" s="32"/>
      <c r="BX2679" s="32"/>
      <c r="BY2679" s="34"/>
      <c r="CA2679" s="32"/>
      <c r="CB2679" s="32"/>
    </row>
    <row r="2680" spans="1:80">
      <c r="A2680" s="20"/>
      <c r="B2680" s="21"/>
      <c r="C2680" s="21"/>
      <c r="D2680" s="21"/>
      <c r="E2680" s="21"/>
      <c r="F2680" s="21"/>
      <c r="G2680" s="21"/>
      <c r="H2680" s="21"/>
      <c r="I2680" s="21"/>
      <c r="J2680" s="21"/>
      <c r="K2680" s="22"/>
      <c r="L2680" s="22"/>
      <c r="M2680" s="22"/>
      <c r="N2680" s="22"/>
      <c r="O2680" s="22"/>
      <c r="P2680" s="22"/>
      <c r="Q2680" s="22"/>
      <c r="R2680" s="22"/>
      <c r="S2680" s="22"/>
      <c r="T2680" s="22"/>
      <c r="U2680" s="22"/>
      <c r="V2680" s="22"/>
      <c r="W2680" s="22"/>
      <c r="X2680" s="22"/>
      <c r="Y2680" s="22"/>
      <c r="Z2680" s="22"/>
      <c r="AA2680" s="22"/>
      <c r="AB2680" s="23"/>
      <c r="AC2680" s="23"/>
      <c r="AD2680" s="22"/>
      <c r="AE2680" s="24"/>
      <c r="AF2680" s="24"/>
      <c r="AG2680" s="24"/>
      <c r="AH2680" s="24"/>
      <c r="AI2680" s="24"/>
      <c r="AJ2680" s="24"/>
      <c r="AK2680" s="24"/>
      <c r="AL2680" s="24"/>
      <c r="AM2680" s="24"/>
      <c r="AN2680" s="24"/>
      <c r="AO2680" s="24"/>
      <c r="AP2680" s="24"/>
      <c r="AQ2680" s="24"/>
      <c r="AR2680" s="24"/>
      <c r="AS2680" s="24"/>
      <c r="AT2680" s="25"/>
      <c r="AV2680" s="26"/>
      <c r="AW2680" s="26"/>
      <c r="AX2680" s="27"/>
      <c r="AY2680" s="27"/>
      <c r="AZ2680" s="27"/>
      <c r="BA2680" s="27"/>
      <c r="BB2680" s="27"/>
      <c r="BC2680" s="27"/>
      <c r="BD2680" s="27"/>
      <c r="BE2680" s="27"/>
      <c r="BF2680" s="27"/>
      <c r="BG2680" s="27"/>
      <c r="BH2680" s="27"/>
      <c r="BI2680" s="27"/>
      <c r="BT2680" s="31"/>
      <c r="BU2680" s="32"/>
      <c r="BV2680" s="33"/>
      <c r="BW2680" s="32"/>
      <c r="BX2680" s="32"/>
      <c r="BY2680" s="34"/>
      <c r="CA2680" s="32"/>
      <c r="CB2680" s="32"/>
    </row>
    <row r="2681" spans="1:80">
      <c r="A2681" s="20"/>
      <c r="B2681" s="21"/>
      <c r="C2681" s="21"/>
      <c r="D2681" s="21"/>
      <c r="E2681" s="21"/>
      <c r="F2681" s="21"/>
      <c r="G2681" s="21"/>
      <c r="H2681" s="21"/>
      <c r="I2681" s="21"/>
      <c r="J2681" s="21"/>
      <c r="K2681" s="22"/>
      <c r="L2681" s="22"/>
      <c r="M2681" s="22"/>
      <c r="N2681" s="22"/>
      <c r="O2681" s="22"/>
      <c r="P2681" s="22"/>
      <c r="Q2681" s="22"/>
      <c r="R2681" s="22"/>
      <c r="S2681" s="22"/>
      <c r="T2681" s="22"/>
      <c r="U2681" s="22"/>
      <c r="V2681" s="22"/>
      <c r="W2681" s="22"/>
      <c r="X2681" s="22"/>
      <c r="Y2681" s="22"/>
      <c r="Z2681" s="22"/>
      <c r="AA2681" s="22"/>
      <c r="AB2681" s="23"/>
      <c r="AC2681" s="23"/>
      <c r="AD2681" s="22"/>
      <c r="AE2681" s="24"/>
      <c r="AF2681" s="24"/>
      <c r="AG2681" s="24"/>
      <c r="AH2681" s="24"/>
      <c r="AI2681" s="24"/>
      <c r="AJ2681" s="24"/>
      <c r="AK2681" s="24"/>
      <c r="AL2681" s="24"/>
      <c r="AM2681" s="24"/>
      <c r="AN2681" s="24"/>
      <c r="AO2681" s="24"/>
      <c r="AP2681" s="24"/>
      <c r="AQ2681" s="24"/>
      <c r="AR2681" s="24"/>
      <c r="AS2681" s="24"/>
      <c r="AT2681" s="25"/>
      <c r="AV2681" s="26"/>
      <c r="AW2681" s="26"/>
      <c r="AX2681" s="27"/>
      <c r="AY2681" s="27"/>
      <c r="AZ2681" s="27"/>
      <c r="BA2681" s="27"/>
      <c r="BB2681" s="27"/>
      <c r="BC2681" s="27"/>
      <c r="BD2681" s="27"/>
      <c r="BE2681" s="27"/>
      <c r="BF2681" s="27"/>
      <c r="BG2681" s="27"/>
      <c r="BH2681" s="27"/>
      <c r="BI2681" s="27"/>
      <c r="BT2681" s="31"/>
      <c r="BU2681" s="32"/>
      <c r="BV2681" s="33"/>
      <c r="BW2681" s="32"/>
      <c r="BX2681" s="32"/>
      <c r="BY2681" s="34"/>
      <c r="CA2681" s="32"/>
      <c r="CB2681" s="32"/>
    </row>
    <row r="2682" spans="1:80">
      <c r="A2682" s="20"/>
      <c r="B2682" s="21"/>
      <c r="C2682" s="21"/>
      <c r="D2682" s="21"/>
      <c r="E2682" s="21"/>
      <c r="F2682" s="21"/>
      <c r="G2682" s="21"/>
      <c r="H2682" s="21"/>
      <c r="I2682" s="21"/>
      <c r="J2682" s="21"/>
      <c r="K2682" s="22"/>
      <c r="L2682" s="22"/>
      <c r="M2682" s="22"/>
      <c r="N2682" s="22"/>
      <c r="O2682" s="22"/>
      <c r="P2682" s="22"/>
      <c r="Q2682" s="22"/>
      <c r="R2682" s="22"/>
      <c r="S2682" s="22"/>
      <c r="T2682" s="22"/>
      <c r="U2682" s="22"/>
      <c r="V2682" s="22"/>
      <c r="W2682" s="22"/>
      <c r="X2682" s="22"/>
      <c r="Y2682" s="22"/>
      <c r="Z2682" s="22"/>
      <c r="AA2682" s="22"/>
      <c r="AB2682" s="23"/>
      <c r="AC2682" s="23"/>
      <c r="AD2682" s="22"/>
      <c r="AE2682" s="24"/>
      <c r="AF2682" s="24"/>
      <c r="AG2682" s="24"/>
      <c r="AH2682" s="24"/>
      <c r="AI2682" s="24"/>
      <c r="AJ2682" s="24"/>
      <c r="AK2682" s="24"/>
      <c r="AL2682" s="24"/>
      <c r="AM2682" s="24"/>
      <c r="AN2682" s="24"/>
      <c r="AO2682" s="24"/>
      <c r="AP2682" s="24"/>
      <c r="AQ2682" s="24"/>
      <c r="AR2682" s="24"/>
      <c r="AS2682" s="24"/>
      <c r="AT2682" s="25"/>
      <c r="AV2682" s="26"/>
      <c r="AW2682" s="26"/>
      <c r="AX2682" s="27"/>
      <c r="AY2682" s="27"/>
      <c r="AZ2682" s="27"/>
      <c r="BA2682" s="27"/>
      <c r="BB2682" s="27"/>
      <c r="BC2682" s="27"/>
      <c r="BD2682" s="27"/>
      <c r="BE2682" s="27"/>
      <c r="BF2682" s="27"/>
      <c r="BG2682" s="27"/>
      <c r="BH2682" s="27"/>
      <c r="BI2682" s="27"/>
      <c r="BT2682" s="31"/>
      <c r="BU2682" s="32"/>
      <c r="BV2682" s="33"/>
      <c r="BW2682" s="32"/>
      <c r="BX2682" s="32"/>
      <c r="BY2682" s="34"/>
      <c r="CA2682" s="32"/>
      <c r="CB2682" s="32"/>
    </row>
    <row r="2683" spans="1:80">
      <c r="A2683" s="20"/>
      <c r="B2683" s="21"/>
      <c r="C2683" s="21"/>
      <c r="D2683" s="21"/>
      <c r="E2683" s="21"/>
      <c r="F2683" s="21"/>
      <c r="G2683" s="21"/>
      <c r="H2683" s="21"/>
      <c r="I2683" s="21"/>
      <c r="J2683" s="21"/>
      <c r="K2683" s="22"/>
      <c r="L2683" s="22"/>
      <c r="M2683" s="22"/>
      <c r="N2683" s="22"/>
      <c r="O2683" s="22"/>
      <c r="P2683" s="22"/>
      <c r="Q2683" s="22"/>
      <c r="R2683" s="22"/>
      <c r="S2683" s="22"/>
      <c r="T2683" s="22"/>
      <c r="U2683" s="22"/>
      <c r="V2683" s="22"/>
      <c r="W2683" s="22"/>
      <c r="X2683" s="22"/>
      <c r="Y2683" s="22"/>
      <c r="Z2683" s="22"/>
      <c r="AA2683" s="22"/>
      <c r="AB2683" s="23"/>
      <c r="AC2683" s="23"/>
      <c r="AD2683" s="22"/>
      <c r="AE2683" s="24"/>
      <c r="AF2683" s="24"/>
      <c r="AG2683" s="24"/>
      <c r="AH2683" s="24"/>
      <c r="AI2683" s="24"/>
      <c r="AJ2683" s="24"/>
      <c r="AK2683" s="24"/>
      <c r="AL2683" s="24"/>
      <c r="AM2683" s="24"/>
      <c r="AN2683" s="24"/>
      <c r="AO2683" s="24"/>
      <c r="AP2683" s="24"/>
      <c r="AQ2683" s="24"/>
      <c r="AR2683" s="24"/>
      <c r="AS2683" s="24"/>
      <c r="AT2683" s="25"/>
      <c r="AV2683" s="26"/>
      <c r="AW2683" s="26"/>
      <c r="AX2683" s="27"/>
      <c r="AY2683" s="27"/>
      <c r="AZ2683" s="27"/>
      <c r="BA2683" s="27"/>
      <c r="BB2683" s="27"/>
      <c r="BC2683" s="27"/>
      <c r="BD2683" s="27"/>
      <c r="BE2683" s="27"/>
      <c r="BF2683" s="27"/>
      <c r="BG2683" s="27"/>
      <c r="BH2683" s="27"/>
      <c r="BI2683" s="27"/>
      <c r="BT2683" s="31"/>
      <c r="BU2683" s="32"/>
      <c r="BV2683" s="33"/>
      <c r="BW2683" s="32"/>
      <c r="BX2683" s="32"/>
      <c r="BY2683" s="34"/>
      <c r="CA2683" s="32"/>
      <c r="CB2683" s="32"/>
    </row>
    <row r="2684" spans="1:80">
      <c r="A2684" s="20"/>
      <c r="B2684" s="21"/>
      <c r="C2684" s="21"/>
      <c r="D2684" s="21"/>
      <c r="E2684" s="21"/>
      <c r="F2684" s="21"/>
      <c r="G2684" s="21"/>
      <c r="H2684" s="21"/>
      <c r="I2684" s="21"/>
      <c r="J2684" s="21"/>
      <c r="K2684" s="22"/>
      <c r="L2684" s="22"/>
      <c r="M2684" s="22"/>
      <c r="N2684" s="22"/>
      <c r="O2684" s="22"/>
      <c r="P2684" s="22"/>
      <c r="Q2684" s="22"/>
      <c r="R2684" s="22"/>
      <c r="S2684" s="22"/>
      <c r="T2684" s="22"/>
      <c r="U2684" s="22"/>
      <c r="V2684" s="22"/>
      <c r="W2684" s="22"/>
      <c r="X2684" s="22"/>
      <c r="Y2684" s="22"/>
      <c r="Z2684" s="22"/>
      <c r="AA2684" s="22"/>
      <c r="AB2684" s="23"/>
      <c r="AC2684" s="23"/>
      <c r="AD2684" s="22"/>
      <c r="AE2684" s="24"/>
      <c r="AF2684" s="24"/>
      <c r="AG2684" s="24"/>
      <c r="AH2684" s="24"/>
      <c r="AI2684" s="24"/>
      <c r="AJ2684" s="24"/>
      <c r="AK2684" s="24"/>
      <c r="AL2684" s="24"/>
      <c r="AM2684" s="24"/>
      <c r="AN2684" s="24"/>
      <c r="AO2684" s="24"/>
      <c r="AP2684" s="24"/>
      <c r="AQ2684" s="24"/>
      <c r="AR2684" s="24"/>
      <c r="AS2684" s="24"/>
      <c r="AT2684" s="25"/>
      <c r="AV2684" s="26"/>
      <c r="AW2684" s="26"/>
      <c r="AX2684" s="27"/>
      <c r="AY2684" s="27"/>
      <c r="AZ2684" s="27"/>
      <c r="BA2684" s="27"/>
      <c r="BB2684" s="27"/>
      <c r="BC2684" s="27"/>
      <c r="BD2684" s="27"/>
      <c r="BE2684" s="27"/>
      <c r="BF2684" s="27"/>
      <c r="BG2684" s="27"/>
      <c r="BH2684" s="27"/>
      <c r="BI2684" s="27"/>
      <c r="BT2684" s="31"/>
      <c r="BU2684" s="32"/>
      <c r="BV2684" s="33"/>
      <c r="BW2684" s="32"/>
      <c r="BX2684" s="32"/>
      <c r="BY2684" s="34"/>
      <c r="CA2684" s="32"/>
      <c r="CB2684" s="32"/>
    </row>
    <row r="2685" spans="1:80">
      <c r="A2685" s="20"/>
      <c r="B2685" s="21"/>
      <c r="C2685" s="21"/>
      <c r="D2685" s="21"/>
      <c r="E2685" s="21"/>
      <c r="F2685" s="21"/>
      <c r="G2685" s="21"/>
      <c r="H2685" s="21"/>
      <c r="I2685" s="21"/>
      <c r="J2685" s="21"/>
      <c r="K2685" s="22"/>
      <c r="L2685" s="22"/>
      <c r="M2685" s="22"/>
      <c r="N2685" s="22"/>
      <c r="O2685" s="22"/>
      <c r="P2685" s="22"/>
      <c r="Q2685" s="22"/>
      <c r="R2685" s="22"/>
      <c r="S2685" s="22"/>
      <c r="T2685" s="22"/>
      <c r="U2685" s="22"/>
      <c r="V2685" s="22"/>
      <c r="W2685" s="22"/>
      <c r="X2685" s="22"/>
      <c r="Y2685" s="22"/>
      <c r="Z2685" s="22"/>
      <c r="AA2685" s="22"/>
      <c r="AB2685" s="23"/>
      <c r="AC2685" s="23"/>
      <c r="AD2685" s="22"/>
      <c r="AE2685" s="24"/>
      <c r="AF2685" s="24"/>
      <c r="AG2685" s="24"/>
      <c r="AH2685" s="24"/>
      <c r="AI2685" s="24"/>
      <c r="AJ2685" s="24"/>
      <c r="AK2685" s="24"/>
      <c r="AL2685" s="24"/>
      <c r="AM2685" s="24"/>
      <c r="AN2685" s="24"/>
      <c r="AO2685" s="24"/>
      <c r="AP2685" s="24"/>
      <c r="AQ2685" s="24"/>
      <c r="AR2685" s="24"/>
      <c r="AS2685" s="24"/>
      <c r="AT2685" s="25"/>
      <c r="AV2685" s="26"/>
      <c r="AW2685" s="26"/>
      <c r="AX2685" s="27"/>
      <c r="AY2685" s="27"/>
      <c r="AZ2685" s="27"/>
      <c r="BA2685" s="27"/>
      <c r="BB2685" s="27"/>
      <c r="BC2685" s="27"/>
      <c r="BD2685" s="27"/>
      <c r="BE2685" s="27"/>
      <c r="BF2685" s="27"/>
      <c r="BG2685" s="27"/>
      <c r="BH2685" s="27"/>
      <c r="BI2685" s="27"/>
      <c r="BT2685" s="31"/>
      <c r="BU2685" s="32"/>
      <c r="BV2685" s="33"/>
      <c r="BW2685" s="32"/>
      <c r="BX2685" s="32"/>
      <c r="BY2685" s="34"/>
      <c r="CA2685" s="32"/>
      <c r="CB2685" s="32"/>
    </row>
    <row r="2686" spans="1:80">
      <c r="A2686" s="20"/>
      <c r="B2686" s="21"/>
      <c r="C2686" s="21"/>
      <c r="D2686" s="21"/>
      <c r="E2686" s="21"/>
      <c r="F2686" s="21"/>
      <c r="G2686" s="21"/>
      <c r="H2686" s="21"/>
      <c r="I2686" s="21"/>
      <c r="J2686" s="21"/>
      <c r="K2686" s="22"/>
      <c r="L2686" s="22"/>
      <c r="M2686" s="22"/>
      <c r="N2686" s="22"/>
      <c r="O2686" s="22"/>
      <c r="P2686" s="22"/>
      <c r="Q2686" s="22"/>
      <c r="R2686" s="22"/>
      <c r="S2686" s="22"/>
      <c r="T2686" s="22"/>
      <c r="U2686" s="22"/>
      <c r="V2686" s="22"/>
      <c r="W2686" s="22"/>
      <c r="X2686" s="22"/>
      <c r="Y2686" s="22"/>
      <c r="Z2686" s="22"/>
      <c r="AA2686" s="22"/>
      <c r="AB2686" s="23"/>
      <c r="AC2686" s="23"/>
      <c r="AD2686" s="22"/>
      <c r="AE2686" s="24"/>
      <c r="AF2686" s="24"/>
      <c r="AG2686" s="24"/>
      <c r="AH2686" s="24"/>
      <c r="AI2686" s="24"/>
      <c r="AJ2686" s="24"/>
      <c r="AK2686" s="24"/>
      <c r="AL2686" s="24"/>
      <c r="AM2686" s="24"/>
      <c r="AN2686" s="24"/>
      <c r="AO2686" s="24"/>
      <c r="AP2686" s="24"/>
      <c r="AQ2686" s="24"/>
      <c r="AR2686" s="24"/>
      <c r="AS2686" s="24"/>
      <c r="AT2686" s="25"/>
      <c r="AV2686" s="26"/>
      <c r="AW2686" s="26"/>
      <c r="AX2686" s="27"/>
      <c r="AY2686" s="27"/>
      <c r="AZ2686" s="27"/>
      <c r="BA2686" s="27"/>
      <c r="BB2686" s="27"/>
      <c r="BC2686" s="27"/>
      <c r="BD2686" s="27"/>
      <c r="BE2686" s="27"/>
      <c r="BF2686" s="27"/>
      <c r="BG2686" s="27"/>
      <c r="BH2686" s="27"/>
      <c r="BI2686" s="27"/>
      <c r="BT2686" s="31"/>
      <c r="BU2686" s="32"/>
      <c r="BV2686" s="33"/>
      <c r="BW2686" s="32"/>
      <c r="BX2686" s="32"/>
      <c r="BY2686" s="34"/>
      <c r="CA2686" s="32"/>
      <c r="CB2686" s="32"/>
    </row>
    <row r="2687" spans="1:80">
      <c r="A2687" s="20"/>
      <c r="B2687" s="21"/>
      <c r="C2687" s="21"/>
      <c r="D2687" s="21"/>
      <c r="E2687" s="21"/>
      <c r="F2687" s="21"/>
      <c r="G2687" s="21"/>
      <c r="H2687" s="21"/>
      <c r="I2687" s="21"/>
      <c r="J2687" s="21"/>
      <c r="K2687" s="22"/>
      <c r="L2687" s="22"/>
      <c r="M2687" s="22"/>
      <c r="N2687" s="22"/>
      <c r="O2687" s="22"/>
      <c r="P2687" s="22"/>
      <c r="Q2687" s="22"/>
      <c r="R2687" s="22"/>
      <c r="S2687" s="22"/>
      <c r="T2687" s="22"/>
      <c r="U2687" s="22"/>
      <c r="V2687" s="22"/>
      <c r="W2687" s="22"/>
      <c r="X2687" s="22"/>
      <c r="Y2687" s="22"/>
      <c r="Z2687" s="22"/>
      <c r="AA2687" s="22"/>
      <c r="AB2687" s="23"/>
      <c r="AC2687" s="23"/>
      <c r="AD2687" s="22"/>
      <c r="AE2687" s="24"/>
      <c r="AF2687" s="24"/>
      <c r="AG2687" s="24"/>
      <c r="AH2687" s="24"/>
      <c r="AI2687" s="24"/>
      <c r="AJ2687" s="24"/>
      <c r="AK2687" s="24"/>
      <c r="AL2687" s="24"/>
      <c r="AM2687" s="24"/>
      <c r="AN2687" s="24"/>
      <c r="AO2687" s="24"/>
      <c r="AP2687" s="24"/>
      <c r="AQ2687" s="24"/>
      <c r="AR2687" s="24"/>
      <c r="AS2687" s="24"/>
      <c r="AT2687" s="25"/>
      <c r="AV2687" s="26"/>
      <c r="AW2687" s="26"/>
      <c r="AX2687" s="27"/>
      <c r="AY2687" s="27"/>
      <c r="AZ2687" s="27"/>
      <c r="BA2687" s="27"/>
      <c r="BB2687" s="27"/>
      <c r="BC2687" s="27"/>
      <c r="BD2687" s="27"/>
      <c r="BE2687" s="27"/>
      <c r="BF2687" s="27"/>
      <c r="BG2687" s="27"/>
      <c r="BH2687" s="27"/>
      <c r="BI2687" s="27"/>
      <c r="BT2687" s="31"/>
      <c r="BU2687" s="32"/>
      <c r="BV2687" s="33"/>
      <c r="BW2687" s="32"/>
      <c r="BX2687" s="32"/>
      <c r="BY2687" s="34"/>
      <c r="CA2687" s="32"/>
      <c r="CB2687" s="32"/>
    </row>
    <row r="2688" spans="1:80">
      <c r="A2688" s="20"/>
      <c r="B2688" s="21"/>
      <c r="C2688" s="21"/>
      <c r="D2688" s="21"/>
      <c r="E2688" s="21"/>
      <c r="F2688" s="21"/>
      <c r="G2688" s="21"/>
      <c r="H2688" s="21"/>
      <c r="I2688" s="21"/>
      <c r="J2688" s="21"/>
      <c r="K2688" s="22"/>
      <c r="L2688" s="22"/>
      <c r="M2688" s="22"/>
      <c r="N2688" s="22"/>
      <c r="O2688" s="22"/>
      <c r="P2688" s="22"/>
      <c r="Q2688" s="22"/>
      <c r="R2688" s="22"/>
      <c r="S2688" s="22"/>
      <c r="T2688" s="22"/>
      <c r="U2688" s="22"/>
      <c r="V2688" s="22"/>
      <c r="W2688" s="22"/>
      <c r="X2688" s="22"/>
      <c r="Y2688" s="22"/>
      <c r="Z2688" s="22"/>
      <c r="AA2688" s="22"/>
      <c r="AB2688" s="23"/>
      <c r="AC2688" s="23"/>
      <c r="AD2688" s="22"/>
      <c r="AE2688" s="24"/>
      <c r="AF2688" s="24"/>
      <c r="AG2688" s="24"/>
      <c r="AH2688" s="24"/>
      <c r="AI2688" s="24"/>
      <c r="AJ2688" s="24"/>
      <c r="AK2688" s="24"/>
      <c r="AL2688" s="24"/>
      <c r="AM2688" s="24"/>
      <c r="AN2688" s="24"/>
      <c r="AO2688" s="24"/>
      <c r="AP2688" s="24"/>
      <c r="AQ2688" s="24"/>
      <c r="AR2688" s="24"/>
      <c r="AS2688" s="24"/>
      <c r="AT2688" s="25"/>
      <c r="AV2688" s="26"/>
      <c r="AW2688" s="26"/>
      <c r="AX2688" s="27"/>
      <c r="AY2688" s="27"/>
      <c r="AZ2688" s="27"/>
      <c r="BA2688" s="27"/>
      <c r="BB2688" s="27"/>
      <c r="BC2688" s="27"/>
      <c r="BD2688" s="27"/>
      <c r="BE2688" s="27"/>
      <c r="BF2688" s="27"/>
      <c r="BG2688" s="27"/>
      <c r="BH2688" s="27"/>
      <c r="BI2688" s="27"/>
      <c r="BT2688" s="31"/>
      <c r="BU2688" s="32"/>
      <c r="BV2688" s="33"/>
      <c r="BW2688" s="32"/>
      <c r="BX2688" s="32"/>
      <c r="BY2688" s="34"/>
      <c r="CA2688" s="32"/>
      <c r="CB2688" s="32"/>
    </row>
    <row r="2689" spans="1:80">
      <c r="A2689" s="20"/>
      <c r="B2689" s="21"/>
      <c r="C2689" s="21"/>
      <c r="D2689" s="21"/>
      <c r="E2689" s="21"/>
      <c r="F2689" s="21"/>
      <c r="G2689" s="21"/>
      <c r="H2689" s="21"/>
      <c r="I2689" s="21"/>
      <c r="J2689" s="21"/>
      <c r="K2689" s="22"/>
      <c r="L2689" s="22"/>
      <c r="M2689" s="22"/>
      <c r="N2689" s="22"/>
      <c r="O2689" s="22"/>
      <c r="P2689" s="22"/>
      <c r="Q2689" s="22"/>
      <c r="R2689" s="22"/>
      <c r="S2689" s="22"/>
      <c r="T2689" s="22"/>
      <c r="U2689" s="22"/>
      <c r="V2689" s="22"/>
      <c r="W2689" s="22"/>
      <c r="X2689" s="22"/>
      <c r="Y2689" s="22"/>
      <c r="Z2689" s="22"/>
      <c r="AA2689" s="22"/>
      <c r="AB2689" s="23"/>
      <c r="AC2689" s="23"/>
      <c r="AD2689" s="22"/>
      <c r="AE2689" s="24"/>
      <c r="AF2689" s="24"/>
      <c r="AG2689" s="24"/>
      <c r="AH2689" s="24"/>
      <c r="AI2689" s="24"/>
      <c r="AJ2689" s="24"/>
      <c r="AK2689" s="24"/>
      <c r="AL2689" s="24"/>
      <c r="AM2689" s="24"/>
      <c r="AN2689" s="24"/>
      <c r="AO2689" s="24"/>
      <c r="AP2689" s="24"/>
      <c r="AQ2689" s="24"/>
      <c r="AR2689" s="24"/>
      <c r="AS2689" s="24"/>
      <c r="AT2689" s="25"/>
      <c r="AV2689" s="26"/>
      <c r="AW2689" s="26"/>
      <c r="AX2689" s="27"/>
      <c r="AY2689" s="27"/>
      <c r="AZ2689" s="27"/>
      <c r="BA2689" s="27"/>
      <c r="BB2689" s="27"/>
      <c r="BC2689" s="27"/>
      <c r="BD2689" s="27"/>
      <c r="BE2689" s="27"/>
      <c r="BF2689" s="27"/>
      <c r="BG2689" s="27"/>
      <c r="BH2689" s="27"/>
      <c r="BI2689" s="27"/>
      <c r="BT2689" s="31"/>
      <c r="BU2689" s="32"/>
      <c r="BV2689" s="33"/>
      <c r="BW2689" s="32"/>
      <c r="BX2689" s="32"/>
      <c r="BY2689" s="34"/>
      <c r="CA2689" s="32"/>
      <c r="CB2689" s="32"/>
    </row>
    <row r="2690" spans="1:80">
      <c r="A2690" s="20"/>
      <c r="B2690" s="21"/>
      <c r="C2690" s="21"/>
      <c r="D2690" s="21"/>
      <c r="E2690" s="21"/>
      <c r="F2690" s="21"/>
      <c r="G2690" s="21"/>
      <c r="H2690" s="21"/>
      <c r="I2690" s="21"/>
      <c r="J2690" s="21"/>
      <c r="K2690" s="22"/>
      <c r="L2690" s="22"/>
      <c r="M2690" s="22"/>
      <c r="N2690" s="22"/>
      <c r="O2690" s="22"/>
      <c r="P2690" s="22"/>
      <c r="Q2690" s="22"/>
      <c r="R2690" s="22"/>
      <c r="S2690" s="22"/>
      <c r="T2690" s="22"/>
      <c r="U2690" s="22"/>
      <c r="V2690" s="22"/>
      <c r="W2690" s="22"/>
      <c r="X2690" s="22"/>
      <c r="Y2690" s="22"/>
      <c r="Z2690" s="22"/>
      <c r="AA2690" s="22"/>
      <c r="AB2690" s="23"/>
      <c r="AC2690" s="23"/>
      <c r="AD2690" s="22"/>
      <c r="AE2690" s="24"/>
      <c r="AF2690" s="24"/>
      <c r="AG2690" s="24"/>
      <c r="AH2690" s="24"/>
      <c r="AI2690" s="24"/>
      <c r="AJ2690" s="24"/>
      <c r="AK2690" s="24"/>
      <c r="AL2690" s="24"/>
      <c r="AM2690" s="24"/>
      <c r="AN2690" s="24"/>
      <c r="AO2690" s="24"/>
      <c r="AP2690" s="24"/>
      <c r="AQ2690" s="24"/>
      <c r="AR2690" s="24"/>
      <c r="AS2690" s="24"/>
      <c r="AT2690" s="25"/>
      <c r="AV2690" s="26"/>
      <c r="AW2690" s="26"/>
      <c r="AX2690" s="27"/>
      <c r="AY2690" s="27"/>
      <c r="AZ2690" s="27"/>
      <c r="BA2690" s="27"/>
      <c r="BB2690" s="27"/>
      <c r="BC2690" s="27"/>
      <c r="BD2690" s="27"/>
      <c r="BE2690" s="27"/>
      <c r="BF2690" s="27"/>
      <c r="BG2690" s="27"/>
      <c r="BH2690" s="27"/>
      <c r="BI2690" s="27"/>
      <c r="BT2690" s="31"/>
      <c r="BU2690" s="32"/>
      <c r="BV2690" s="33"/>
      <c r="BW2690" s="32"/>
      <c r="BX2690" s="32"/>
      <c r="BY2690" s="34"/>
      <c r="CA2690" s="32"/>
      <c r="CB2690" s="32"/>
    </row>
    <row r="2691" spans="1:80">
      <c r="A2691" s="20"/>
      <c r="B2691" s="21"/>
      <c r="C2691" s="21"/>
      <c r="D2691" s="21"/>
      <c r="E2691" s="21"/>
      <c r="F2691" s="21"/>
      <c r="G2691" s="21"/>
      <c r="H2691" s="21"/>
      <c r="I2691" s="21"/>
      <c r="J2691" s="21"/>
      <c r="K2691" s="22"/>
      <c r="L2691" s="22"/>
      <c r="M2691" s="22"/>
      <c r="N2691" s="22"/>
      <c r="O2691" s="22"/>
      <c r="P2691" s="22"/>
      <c r="Q2691" s="22"/>
      <c r="R2691" s="22"/>
      <c r="S2691" s="22"/>
      <c r="T2691" s="22"/>
      <c r="U2691" s="22"/>
      <c r="V2691" s="22"/>
      <c r="W2691" s="22"/>
      <c r="X2691" s="22"/>
      <c r="Y2691" s="22"/>
      <c r="Z2691" s="22"/>
      <c r="AA2691" s="22"/>
      <c r="AB2691" s="23"/>
      <c r="AC2691" s="23"/>
      <c r="AD2691" s="22"/>
      <c r="AE2691" s="24"/>
      <c r="AF2691" s="24"/>
      <c r="AG2691" s="24"/>
      <c r="AH2691" s="24"/>
      <c r="AI2691" s="24"/>
      <c r="AJ2691" s="24"/>
      <c r="AK2691" s="24"/>
      <c r="AL2691" s="24"/>
      <c r="AM2691" s="24"/>
      <c r="AN2691" s="24"/>
      <c r="AO2691" s="24"/>
      <c r="AP2691" s="24"/>
      <c r="AQ2691" s="24"/>
      <c r="AR2691" s="24"/>
      <c r="AS2691" s="24"/>
      <c r="AT2691" s="25"/>
      <c r="AV2691" s="26"/>
      <c r="AW2691" s="26"/>
      <c r="AX2691" s="27"/>
      <c r="AY2691" s="27"/>
      <c r="AZ2691" s="27"/>
      <c r="BA2691" s="27"/>
      <c r="BB2691" s="27"/>
      <c r="BC2691" s="27"/>
      <c r="BD2691" s="27"/>
      <c r="BE2691" s="27"/>
      <c r="BF2691" s="27"/>
      <c r="BG2691" s="27"/>
      <c r="BH2691" s="27"/>
      <c r="BI2691" s="27"/>
      <c r="BT2691" s="31"/>
      <c r="BU2691" s="32"/>
      <c r="BV2691" s="33"/>
      <c r="BW2691" s="32"/>
      <c r="BX2691" s="32"/>
      <c r="BY2691" s="34"/>
      <c r="CA2691" s="32"/>
      <c r="CB2691" s="32"/>
    </row>
    <row r="2692" spans="1:80">
      <c r="A2692" s="20"/>
      <c r="B2692" s="21"/>
      <c r="C2692" s="21"/>
      <c r="D2692" s="21"/>
      <c r="E2692" s="21"/>
      <c r="F2692" s="21"/>
      <c r="G2692" s="21"/>
      <c r="H2692" s="21"/>
      <c r="I2692" s="21"/>
      <c r="J2692" s="21"/>
      <c r="K2692" s="22"/>
      <c r="L2692" s="22"/>
      <c r="M2692" s="22"/>
      <c r="N2692" s="22"/>
      <c r="O2692" s="22"/>
      <c r="P2692" s="22"/>
      <c r="Q2692" s="22"/>
      <c r="R2692" s="22"/>
      <c r="S2692" s="22"/>
      <c r="T2692" s="22"/>
      <c r="U2692" s="22"/>
      <c r="V2692" s="22"/>
      <c r="W2692" s="22"/>
      <c r="X2692" s="22"/>
      <c r="Y2692" s="22"/>
      <c r="Z2692" s="22"/>
      <c r="AA2692" s="22"/>
      <c r="AB2692" s="23"/>
      <c r="AC2692" s="23"/>
      <c r="AD2692" s="22"/>
      <c r="AE2692" s="24"/>
      <c r="AF2692" s="24"/>
      <c r="AG2692" s="24"/>
      <c r="AH2692" s="24"/>
      <c r="AI2692" s="24"/>
      <c r="AJ2692" s="24"/>
      <c r="AK2692" s="24"/>
      <c r="AL2692" s="24"/>
      <c r="AM2692" s="24"/>
      <c r="AN2692" s="24"/>
      <c r="AO2692" s="24"/>
      <c r="AP2692" s="24"/>
      <c r="AQ2692" s="24"/>
      <c r="AR2692" s="24"/>
      <c r="AS2692" s="24"/>
      <c r="AT2692" s="25"/>
      <c r="AV2692" s="26"/>
      <c r="AW2692" s="26"/>
      <c r="AX2692" s="27"/>
      <c r="AY2692" s="27"/>
      <c r="AZ2692" s="27"/>
      <c r="BA2692" s="27"/>
      <c r="BB2692" s="27"/>
      <c r="BC2692" s="27"/>
      <c r="BD2692" s="27"/>
      <c r="BE2692" s="27"/>
      <c r="BF2692" s="27"/>
      <c r="BG2692" s="27"/>
      <c r="BH2692" s="27"/>
      <c r="BI2692" s="27"/>
      <c r="BT2692" s="31"/>
      <c r="BU2692" s="32"/>
      <c r="BV2692" s="33"/>
      <c r="BW2692" s="32"/>
      <c r="BX2692" s="32"/>
      <c r="BY2692" s="34"/>
      <c r="CA2692" s="32"/>
      <c r="CB2692" s="32"/>
    </row>
    <row r="2693" spans="1:80">
      <c r="A2693" s="20"/>
      <c r="B2693" s="21"/>
      <c r="C2693" s="21"/>
      <c r="D2693" s="21"/>
      <c r="E2693" s="21"/>
      <c r="F2693" s="21"/>
      <c r="G2693" s="21"/>
      <c r="H2693" s="21"/>
      <c r="I2693" s="21"/>
      <c r="J2693" s="21"/>
      <c r="K2693" s="22"/>
      <c r="L2693" s="22"/>
      <c r="M2693" s="22"/>
      <c r="N2693" s="22"/>
      <c r="O2693" s="22"/>
      <c r="P2693" s="22"/>
      <c r="Q2693" s="22"/>
      <c r="R2693" s="22"/>
      <c r="S2693" s="22"/>
      <c r="T2693" s="22"/>
      <c r="U2693" s="22"/>
      <c r="V2693" s="22"/>
      <c r="W2693" s="22"/>
      <c r="X2693" s="22"/>
      <c r="Y2693" s="22"/>
      <c r="Z2693" s="22"/>
      <c r="AA2693" s="22"/>
      <c r="AB2693" s="23"/>
      <c r="AC2693" s="23"/>
      <c r="AD2693" s="22"/>
      <c r="AE2693" s="24"/>
      <c r="AF2693" s="24"/>
      <c r="AG2693" s="24"/>
      <c r="AH2693" s="24"/>
      <c r="AI2693" s="24"/>
      <c r="AJ2693" s="24"/>
      <c r="AK2693" s="24"/>
      <c r="AL2693" s="24"/>
      <c r="AM2693" s="24"/>
      <c r="AN2693" s="24"/>
      <c r="AO2693" s="24"/>
      <c r="AP2693" s="24"/>
      <c r="AQ2693" s="24"/>
      <c r="AR2693" s="24"/>
      <c r="AS2693" s="24"/>
      <c r="AT2693" s="25"/>
      <c r="AV2693" s="26"/>
      <c r="AW2693" s="26"/>
      <c r="AX2693" s="27"/>
      <c r="AY2693" s="27"/>
      <c r="AZ2693" s="27"/>
      <c r="BA2693" s="27"/>
      <c r="BB2693" s="27"/>
      <c r="BC2693" s="27"/>
      <c r="BD2693" s="27"/>
      <c r="BE2693" s="27"/>
      <c r="BF2693" s="27"/>
      <c r="BG2693" s="27"/>
      <c r="BH2693" s="27"/>
      <c r="BI2693" s="27"/>
      <c r="BT2693" s="31"/>
      <c r="BU2693" s="32"/>
      <c r="BV2693" s="33"/>
      <c r="BW2693" s="32"/>
      <c r="BX2693" s="32"/>
      <c r="BY2693" s="34"/>
      <c r="CA2693" s="32"/>
      <c r="CB2693" s="32"/>
    </row>
    <row r="2694" spans="1:80">
      <c r="A2694" s="20"/>
      <c r="B2694" s="21"/>
      <c r="C2694" s="21"/>
      <c r="D2694" s="21"/>
      <c r="E2694" s="21"/>
      <c r="F2694" s="21"/>
      <c r="G2694" s="21"/>
      <c r="H2694" s="21"/>
      <c r="I2694" s="21"/>
      <c r="J2694" s="21"/>
      <c r="K2694" s="22"/>
      <c r="L2694" s="22"/>
      <c r="M2694" s="22"/>
      <c r="N2694" s="22"/>
      <c r="O2694" s="22"/>
      <c r="P2694" s="22"/>
      <c r="Q2694" s="22"/>
      <c r="R2694" s="22"/>
      <c r="S2694" s="22"/>
      <c r="T2694" s="22"/>
      <c r="U2694" s="22"/>
      <c r="V2694" s="22"/>
      <c r="W2694" s="22"/>
      <c r="X2694" s="22"/>
      <c r="Y2694" s="22"/>
      <c r="Z2694" s="22"/>
      <c r="AA2694" s="22"/>
      <c r="AB2694" s="23"/>
      <c r="AC2694" s="23"/>
      <c r="AD2694" s="22"/>
      <c r="AE2694" s="24"/>
      <c r="AF2694" s="24"/>
      <c r="AG2694" s="24"/>
      <c r="AH2694" s="24"/>
      <c r="AI2694" s="24"/>
      <c r="AJ2694" s="24"/>
      <c r="AK2694" s="24"/>
      <c r="AL2694" s="24"/>
      <c r="AM2694" s="24"/>
      <c r="AN2694" s="24"/>
      <c r="AO2694" s="24"/>
      <c r="AP2694" s="24"/>
      <c r="AQ2694" s="24"/>
      <c r="AR2694" s="24"/>
      <c r="AS2694" s="24"/>
      <c r="AT2694" s="25"/>
      <c r="AV2694" s="26"/>
      <c r="AW2694" s="26"/>
      <c r="AX2694" s="27"/>
      <c r="AY2694" s="27"/>
      <c r="AZ2694" s="27"/>
      <c r="BA2694" s="27"/>
      <c r="BB2694" s="27"/>
      <c r="BC2694" s="27"/>
      <c r="BD2694" s="27"/>
      <c r="BE2694" s="27"/>
      <c r="BF2694" s="27"/>
      <c r="BG2694" s="27"/>
      <c r="BH2694" s="27"/>
      <c r="BI2694" s="27"/>
      <c r="BT2694" s="31"/>
      <c r="BU2694" s="32"/>
      <c r="BV2694" s="33"/>
      <c r="BW2694" s="32"/>
      <c r="BX2694" s="32"/>
      <c r="BY2694" s="34"/>
      <c r="CA2694" s="32"/>
      <c r="CB2694" s="32"/>
    </row>
    <row r="2695" spans="1:80">
      <c r="A2695" s="20"/>
      <c r="B2695" s="21"/>
      <c r="C2695" s="21"/>
      <c r="D2695" s="21"/>
      <c r="E2695" s="21"/>
      <c r="F2695" s="21"/>
      <c r="G2695" s="21"/>
      <c r="H2695" s="21"/>
      <c r="I2695" s="21"/>
      <c r="J2695" s="21"/>
      <c r="K2695" s="22"/>
      <c r="L2695" s="22"/>
      <c r="M2695" s="22"/>
      <c r="N2695" s="22"/>
      <c r="O2695" s="22"/>
      <c r="P2695" s="22"/>
      <c r="Q2695" s="22"/>
      <c r="R2695" s="22"/>
      <c r="S2695" s="22"/>
      <c r="T2695" s="22"/>
      <c r="U2695" s="22"/>
      <c r="V2695" s="22"/>
      <c r="W2695" s="22"/>
      <c r="X2695" s="22"/>
      <c r="Y2695" s="22"/>
      <c r="Z2695" s="22"/>
      <c r="AA2695" s="22"/>
      <c r="AB2695" s="23"/>
      <c r="AC2695" s="23"/>
      <c r="AD2695" s="22"/>
      <c r="AE2695" s="24"/>
      <c r="AF2695" s="24"/>
      <c r="AG2695" s="24"/>
      <c r="AH2695" s="24"/>
      <c r="AI2695" s="24"/>
      <c r="AJ2695" s="24"/>
      <c r="AK2695" s="24"/>
      <c r="AL2695" s="24"/>
      <c r="AM2695" s="24"/>
      <c r="AN2695" s="24"/>
      <c r="AO2695" s="24"/>
      <c r="AP2695" s="24"/>
      <c r="AQ2695" s="24"/>
      <c r="AR2695" s="24"/>
      <c r="AS2695" s="24"/>
      <c r="AT2695" s="25"/>
      <c r="AV2695" s="26"/>
      <c r="AW2695" s="26"/>
      <c r="AX2695" s="27"/>
      <c r="AY2695" s="27"/>
      <c r="AZ2695" s="27"/>
      <c r="BA2695" s="27"/>
      <c r="BB2695" s="27"/>
      <c r="BC2695" s="27"/>
      <c r="BD2695" s="27"/>
      <c r="BE2695" s="27"/>
      <c r="BF2695" s="27"/>
      <c r="BG2695" s="27"/>
      <c r="BH2695" s="27"/>
      <c r="BI2695" s="27"/>
      <c r="BT2695" s="31"/>
      <c r="BU2695" s="32"/>
      <c r="BV2695" s="33"/>
      <c r="BW2695" s="32"/>
      <c r="BX2695" s="32"/>
      <c r="BY2695" s="34"/>
      <c r="CA2695" s="32"/>
      <c r="CB2695" s="32"/>
    </row>
    <row r="2696" spans="1:80">
      <c r="A2696" s="20"/>
      <c r="B2696" s="21"/>
      <c r="C2696" s="21"/>
      <c r="D2696" s="21"/>
      <c r="E2696" s="21"/>
      <c r="F2696" s="21"/>
      <c r="G2696" s="21"/>
      <c r="H2696" s="21"/>
      <c r="I2696" s="21"/>
      <c r="J2696" s="21"/>
      <c r="K2696" s="22"/>
      <c r="L2696" s="22"/>
      <c r="M2696" s="22"/>
      <c r="N2696" s="22"/>
      <c r="O2696" s="22"/>
      <c r="P2696" s="22"/>
      <c r="Q2696" s="22"/>
      <c r="R2696" s="22"/>
      <c r="S2696" s="22"/>
      <c r="T2696" s="22"/>
      <c r="U2696" s="22"/>
      <c r="V2696" s="22"/>
      <c r="W2696" s="22"/>
      <c r="X2696" s="22"/>
      <c r="Y2696" s="22"/>
      <c r="Z2696" s="22"/>
      <c r="AA2696" s="22"/>
      <c r="AB2696" s="23"/>
      <c r="AC2696" s="23"/>
      <c r="AD2696" s="22"/>
      <c r="AE2696" s="24"/>
      <c r="AF2696" s="24"/>
      <c r="AG2696" s="24"/>
      <c r="AH2696" s="24"/>
      <c r="AI2696" s="24"/>
      <c r="AJ2696" s="24"/>
      <c r="AK2696" s="24"/>
      <c r="AL2696" s="24"/>
      <c r="AM2696" s="24"/>
      <c r="AN2696" s="24"/>
      <c r="AO2696" s="24"/>
      <c r="AP2696" s="24"/>
      <c r="AQ2696" s="24"/>
      <c r="AR2696" s="24"/>
      <c r="AS2696" s="24"/>
      <c r="AT2696" s="25"/>
      <c r="AV2696" s="26"/>
      <c r="AW2696" s="26"/>
      <c r="AX2696" s="27"/>
      <c r="AY2696" s="27"/>
      <c r="AZ2696" s="27"/>
      <c r="BA2696" s="27"/>
      <c r="BB2696" s="27"/>
      <c r="BC2696" s="27"/>
      <c r="BD2696" s="27"/>
      <c r="BE2696" s="27"/>
      <c r="BF2696" s="27"/>
      <c r="BG2696" s="27"/>
      <c r="BH2696" s="27"/>
      <c r="BI2696" s="27"/>
      <c r="BT2696" s="31"/>
      <c r="BU2696" s="32"/>
      <c r="BV2696" s="33"/>
      <c r="BW2696" s="32"/>
      <c r="BX2696" s="32"/>
      <c r="BY2696" s="34"/>
      <c r="CA2696" s="32"/>
      <c r="CB2696" s="32"/>
    </row>
    <row r="2697" spans="1:80">
      <c r="A2697" s="20"/>
      <c r="B2697" s="21"/>
      <c r="C2697" s="21"/>
      <c r="D2697" s="21"/>
      <c r="E2697" s="21"/>
      <c r="F2697" s="21"/>
      <c r="G2697" s="21"/>
      <c r="H2697" s="21"/>
      <c r="I2697" s="21"/>
      <c r="J2697" s="21"/>
      <c r="K2697" s="22"/>
      <c r="L2697" s="22"/>
      <c r="M2697" s="22"/>
      <c r="N2697" s="22"/>
      <c r="O2697" s="22"/>
      <c r="P2697" s="22"/>
      <c r="Q2697" s="22"/>
      <c r="R2697" s="22"/>
      <c r="S2697" s="22"/>
      <c r="T2697" s="22"/>
      <c r="U2697" s="22"/>
      <c r="V2697" s="22"/>
      <c r="W2697" s="22"/>
      <c r="X2697" s="22"/>
      <c r="Y2697" s="22"/>
      <c r="Z2697" s="22"/>
      <c r="AA2697" s="22"/>
      <c r="AB2697" s="23"/>
      <c r="AC2697" s="23"/>
      <c r="AD2697" s="22"/>
      <c r="AE2697" s="24"/>
      <c r="AF2697" s="24"/>
      <c r="AG2697" s="24"/>
      <c r="AH2697" s="24"/>
      <c r="AI2697" s="24"/>
      <c r="AJ2697" s="24"/>
      <c r="AK2697" s="24"/>
      <c r="AL2697" s="24"/>
      <c r="AM2697" s="24"/>
      <c r="AN2697" s="24"/>
      <c r="AO2697" s="24"/>
      <c r="AP2697" s="24"/>
      <c r="AQ2697" s="24"/>
      <c r="AR2697" s="24"/>
      <c r="AS2697" s="24"/>
      <c r="AT2697" s="25"/>
      <c r="AV2697" s="26"/>
      <c r="AW2697" s="26"/>
      <c r="AX2697" s="27"/>
      <c r="AY2697" s="27"/>
      <c r="AZ2697" s="27"/>
      <c r="BA2697" s="27"/>
      <c r="BB2697" s="27"/>
      <c r="BC2697" s="27"/>
      <c r="BD2697" s="27"/>
      <c r="BE2697" s="27"/>
      <c r="BF2697" s="27"/>
      <c r="BG2697" s="27"/>
      <c r="BH2697" s="27"/>
      <c r="BI2697" s="27"/>
      <c r="BT2697" s="31"/>
      <c r="BU2697" s="32"/>
      <c r="BV2697" s="33"/>
      <c r="BW2697" s="32"/>
      <c r="BX2697" s="32"/>
      <c r="BY2697" s="34"/>
      <c r="CA2697" s="32"/>
      <c r="CB2697" s="32"/>
    </row>
    <row r="2698" spans="1:80">
      <c r="A2698" s="20"/>
      <c r="B2698" s="21"/>
      <c r="C2698" s="21"/>
      <c r="D2698" s="21"/>
      <c r="E2698" s="21"/>
      <c r="F2698" s="21"/>
      <c r="G2698" s="21"/>
      <c r="H2698" s="21"/>
      <c r="I2698" s="21"/>
      <c r="J2698" s="21"/>
      <c r="K2698" s="22"/>
      <c r="L2698" s="22"/>
      <c r="M2698" s="22"/>
      <c r="N2698" s="22"/>
      <c r="O2698" s="22"/>
      <c r="P2698" s="22"/>
      <c r="Q2698" s="22"/>
      <c r="R2698" s="22"/>
      <c r="S2698" s="22"/>
      <c r="T2698" s="22"/>
      <c r="U2698" s="22"/>
      <c r="V2698" s="22"/>
      <c r="W2698" s="22"/>
      <c r="X2698" s="22"/>
      <c r="Y2698" s="22"/>
      <c r="Z2698" s="22"/>
      <c r="AA2698" s="22"/>
      <c r="AB2698" s="23"/>
      <c r="AC2698" s="23"/>
      <c r="AD2698" s="22"/>
      <c r="AE2698" s="24"/>
      <c r="AF2698" s="24"/>
      <c r="AG2698" s="24"/>
      <c r="AH2698" s="24"/>
      <c r="AI2698" s="24"/>
      <c r="AJ2698" s="24"/>
      <c r="AK2698" s="24"/>
      <c r="AL2698" s="24"/>
      <c r="AM2698" s="24"/>
      <c r="AN2698" s="24"/>
      <c r="AO2698" s="24"/>
      <c r="AP2698" s="24"/>
      <c r="AQ2698" s="24"/>
      <c r="AR2698" s="24"/>
      <c r="AS2698" s="24"/>
      <c r="AT2698" s="25"/>
      <c r="AV2698" s="26"/>
      <c r="AW2698" s="26"/>
      <c r="AX2698" s="27"/>
      <c r="AY2698" s="27"/>
      <c r="AZ2698" s="27"/>
      <c r="BA2698" s="27"/>
      <c r="BB2698" s="27"/>
      <c r="BC2698" s="27"/>
      <c r="BD2698" s="27"/>
      <c r="BE2698" s="27"/>
      <c r="BF2698" s="27"/>
      <c r="BG2698" s="27"/>
      <c r="BH2698" s="27"/>
      <c r="BI2698" s="27"/>
      <c r="BT2698" s="31"/>
      <c r="BU2698" s="32"/>
      <c r="BV2698" s="33"/>
      <c r="BW2698" s="32"/>
      <c r="BX2698" s="32"/>
      <c r="BY2698" s="34"/>
      <c r="CA2698" s="32"/>
      <c r="CB2698" s="32"/>
    </row>
    <row r="2699" spans="1:80">
      <c r="A2699" s="20"/>
      <c r="B2699" s="21"/>
      <c r="C2699" s="21"/>
      <c r="D2699" s="21"/>
      <c r="E2699" s="21"/>
      <c r="F2699" s="21"/>
      <c r="G2699" s="21"/>
      <c r="H2699" s="21"/>
      <c r="I2699" s="21"/>
      <c r="J2699" s="21"/>
      <c r="K2699" s="22"/>
      <c r="L2699" s="22"/>
      <c r="M2699" s="22"/>
      <c r="N2699" s="22"/>
      <c r="O2699" s="22"/>
      <c r="P2699" s="22"/>
      <c r="Q2699" s="22"/>
      <c r="R2699" s="22"/>
      <c r="S2699" s="22"/>
      <c r="T2699" s="22"/>
      <c r="U2699" s="22"/>
      <c r="V2699" s="22"/>
      <c r="W2699" s="22"/>
      <c r="X2699" s="22"/>
      <c r="Y2699" s="22"/>
      <c r="Z2699" s="22"/>
      <c r="AA2699" s="22"/>
      <c r="AB2699" s="23"/>
      <c r="AC2699" s="23"/>
      <c r="AD2699" s="22"/>
      <c r="AE2699" s="24"/>
      <c r="AF2699" s="24"/>
      <c r="AG2699" s="24"/>
      <c r="AH2699" s="24"/>
      <c r="AI2699" s="24"/>
      <c r="AJ2699" s="24"/>
      <c r="AK2699" s="24"/>
      <c r="AL2699" s="24"/>
      <c r="AM2699" s="24"/>
      <c r="AN2699" s="24"/>
      <c r="AO2699" s="24"/>
      <c r="AP2699" s="24"/>
      <c r="AQ2699" s="24"/>
      <c r="AR2699" s="24"/>
      <c r="AS2699" s="24"/>
      <c r="AT2699" s="25"/>
      <c r="AV2699" s="26"/>
      <c r="AW2699" s="26"/>
      <c r="AX2699" s="27"/>
      <c r="AY2699" s="27"/>
      <c r="AZ2699" s="27"/>
      <c r="BA2699" s="27"/>
      <c r="BB2699" s="27"/>
      <c r="BC2699" s="27"/>
      <c r="BD2699" s="27"/>
      <c r="BE2699" s="27"/>
      <c r="BF2699" s="27"/>
      <c r="BG2699" s="27"/>
      <c r="BH2699" s="27"/>
      <c r="BI2699" s="27"/>
      <c r="BT2699" s="31"/>
      <c r="BU2699" s="32"/>
      <c r="BV2699" s="33"/>
      <c r="BW2699" s="32"/>
      <c r="BX2699" s="32"/>
      <c r="BY2699" s="34"/>
      <c r="CA2699" s="32"/>
      <c r="CB2699" s="32"/>
    </row>
    <row r="2700" spans="1:80">
      <c r="A2700" s="20"/>
      <c r="B2700" s="21"/>
      <c r="C2700" s="21"/>
      <c r="D2700" s="21"/>
      <c r="E2700" s="21"/>
      <c r="F2700" s="21"/>
      <c r="G2700" s="21"/>
      <c r="H2700" s="21"/>
      <c r="I2700" s="21"/>
      <c r="J2700" s="21"/>
      <c r="K2700" s="22"/>
      <c r="L2700" s="22"/>
      <c r="M2700" s="22"/>
      <c r="N2700" s="22"/>
      <c r="O2700" s="22"/>
      <c r="P2700" s="22"/>
      <c r="Q2700" s="22"/>
      <c r="R2700" s="22"/>
      <c r="S2700" s="22"/>
      <c r="T2700" s="22"/>
      <c r="U2700" s="22"/>
      <c r="V2700" s="22"/>
      <c r="W2700" s="22"/>
      <c r="X2700" s="22"/>
      <c r="Y2700" s="22"/>
      <c r="Z2700" s="22"/>
      <c r="AA2700" s="22"/>
      <c r="AB2700" s="23"/>
      <c r="AC2700" s="23"/>
      <c r="AD2700" s="22"/>
      <c r="AE2700" s="24"/>
      <c r="AF2700" s="24"/>
      <c r="AG2700" s="24"/>
      <c r="AH2700" s="24"/>
      <c r="AI2700" s="24"/>
      <c r="AJ2700" s="24"/>
      <c r="AK2700" s="24"/>
      <c r="AL2700" s="24"/>
      <c r="AM2700" s="24"/>
      <c r="AN2700" s="24"/>
      <c r="AO2700" s="24"/>
      <c r="AP2700" s="24"/>
      <c r="AQ2700" s="24"/>
      <c r="AR2700" s="24"/>
      <c r="AS2700" s="24"/>
      <c r="AT2700" s="25"/>
      <c r="AV2700" s="26"/>
      <c r="AW2700" s="26"/>
      <c r="AX2700" s="27"/>
      <c r="AY2700" s="27"/>
      <c r="AZ2700" s="27"/>
      <c r="BA2700" s="27"/>
      <c r="BB2700" s="27"/>
      <c r="BC2700" s="27"/>
      <c r="BD2700" s="27"/>
      <c r="BE2700" s="27"/>
      <c r="BF2700" s="27"/>
      <c r="BG2700" s="27"/>
      <c r="BH2700" s="27"/>
      <c r="BI2700" s="27"/>
      <c r="BT2700" s="31"/>
      <c r="BU2700" s="32"/>
      <c r="BV2700" s="33"/>
      <c r="BW2700" s="32"/>
      <c r="BX2700" s="32"/>
      <c r="BY2700" s="34"/>
      <c r="CA2700" s="32"/>
      <c r="CB2700" s="32"/>
    </row>
    <row r="2701" spans="1:80">
      <c r="A2701" s="20"/>
      <c r="B2701" s="21"/>
      <c r="C2701" s="21"/>
      <c r="D2701" s="21"/>
      <c r="E2701" s="21"/>
      <c r="F2701" s="21"/>
      <c r="G2701" s="21"/>
      <c r="H2701" s="21"/>
      <c r="I2701" s="21"/>
      <c r="J2701" s="21"/>
      <c r="K2701" s="22"/>
      <c r="L2701" s="22"/>
      <c r="M2701" s="22"/>
      <c r="N2701" s="22"/>
      <c r="O2701" s="22"/>
      <c r="P2701" s="22"/>
      <c r="Q2701" s="22"/>
      <c r="R2701" s="22"/>
      <c r="S2701" s="22"/>
      <c r="T2701" s="22"/>
      <c r="U2701" s="22"/>
      <c r="V2701" s="22"/>
      <c r="W2701" s="22"/>
      <c r="X2701" s="22"/>
      <c r="Y2701" s="22"/>
      <c r="Z2701" s="22"/>
      <c r="AA2701" s="22"/>
      <c r="AB2701" s="23"/>
      <c r="AC2701" s="23"/>
      <c r="AD2701" s="22"/>
      <c r="AE2701" s="24"/>
      <c r="AF2701" s="24"/>
      <c r="AG2701" s="24"/>
      <c r="AH2701" s="24"/>
      <c r="AI2701" s="24"/>
      <c r="AJ2701" s="24"/>
      <c r="AK2701" s="24"/>
      <c r="AL2701" s="24"/>
      <c r="AM2701" s="24"/>
      <c r="AN2701" s="24"/>
      <c r="AO2701" s="24"/>
      <c r="AP2701" s="24"/>
      <c r="AQ2701" s="24"/>
      <c r="AR2701" s="24"/>
      <c r="AS2701" s="24"/>
      <c r="AT2701" s="25"/>
      <c r="AV2701" s="26"/>
      <c r="AW2701" s="26"/>
      <c r="AX2701" s="27"/>
      <c r="AY2701" s="27"/>
      <c r="AZ2701" s="27"/>
      <c r="BA2701" s="27"/>
      <c r="BB2701" s="27"/>
      <c r="BC2701" s="27"/>
      <c r="BD2701" s="27"/>
      <c r="BE2701" s="27"/>
      <c r="BF2701" s="27"/>
      <c r="BG2701" s="27"/>
      <c r="BH2701" s="27"/>
      <c r="BI2701" s="27"/>
      <c r="BT2701" s="31"/>
      <c r="BU2701" s="32"/>
      <c r="BV2701" s="33"/>
      <c r="BW2701" s="32"/>
      <c r="BX2701" s="32"/>
      <c r="BY2701" s="34"/>
      <c r="CA2701" s="32"/>
      <c r="CB2701" s="32"/>
    </row>
    <row r="2702" spans="1:80">
      <c r="A2702" s="20"/>
      <c r="B2702" s="21"/>
      <c r="C2702" s="21"/>
      <c r="D2702" s="21"/>
      <c r="E2702" s="21"/>
      <c r="F2702" s="21"/>
      <c r="G2702" s="21"/>
      <c r="H2702" s="21"/>
      <c r="I2702" s="21"/>
      <c r="J2702" s="21"/>
      <c r="K2702" s="22"/>
      <c r="L2702" s="22"/>
      <c r="M2702" s="22"/>
      <c r="N2702" s="22"/>
      <c r="O2702" s="22"/>
      <c r="P2702" s="22"/>
      <c r="Q2702" s="22"/>
      <c r="R2702" s="22"/>
      <c r="S2702" s="22"/>
      <c r="T2702" s="22"/>
      <c r="U2702" s="22"/>
      <c r="V2702" s="22"/>
      <c r="W2702" s="22"/>
      <c r="X2702" s="22"/>
      <c r="Y2702" s="22"/>
      <c r="Z2702" s="22"/>
      <c r="AA2702" s="22"/>
      <c r="AB2702" s="23"/>
      <c r="AC2702" s="23"/>
      <c r="AD2702" s="22"/>
      <c r="AE2702" s="24"/>
      <c r="AF2702" s="24"/>
      <c r="AG2702" s="24"/>
      <c r="AH2702" s="24"/>
      <c r="AI2702" s="24"/>
      <c r="AJ2702" s="24"/>
      <c r="AK2702" s="24"/>
      <c r="AL2702" s="24"/>
      <c r="AM2702" s="24"/>
      <c r="AN2702" s="24"/>
      <c r="AO2702" s="24"/>
      <c r="AP2702" s="24"/>
      <c r="AQ2702" s="24"/>
      <c r="AR2702" s="24"/>
      <c r="AS2702" s="24"/>
      <c r="AT2702" s="25"/>
      <c r="AV2702" s="26"/>
      <c r="AW2702" s="26"/>
      <c r="AX2702" s="27"/>
      <c r="AY2702" s="27"/>
      <c r="AZ2702" s="27"/>
      <c r="BA2702" s="27"/>
      <c r="BB2702" s="27"/>
      <c r="BC2702" s="27"/>
      <c r="BD2702" s="27"/>
      <c r="BE2702" s="27"/>
      <c r="BF2702" s="27"/>
      <c r="BG2702" s="27"/>
      <c r="BH2702" s="27"/>
      <c r="BI2702" s="27"/>
      <c r="BT2702" s="31"/>
      <c r="BU2702" s="32"/>
      <c r="BV2702" s="33"/>
      <c r="BW2702" s="32"/>
      <c r="BX2702" s="32"/>
      <c r="BY2702" s="34"/>
      <c r="CA2702" s="32"/>
      <c r="CB2702" s="32"/>
    </row>
    <row r="2703" spans="1:80">
      <c r="A2703" s="20"/>
      <c r="B2703" s="21"/>
      <c r="C2703" s="21"/>
      <c r="D2703" s="21"/>
      <c r="E2703" s="21"/>
      <c r="F2703" s="21"/>
      <c r="G2703" s="21"/>
      <c r="H2703" s="21"/>
      <c r="I2703" s="21"/>
      <c r="J2703" s="21"/>
      <c r="K2703" s="22"/>
      <c r="L2703" s="22"/>
      <c r="M2703" s="22"/>
      <c r="N2703" s="22"/>
      <c r="O2703" s="22"/>
      <c r="P2703" s="22"/>
      <c r="Q2703" s="22"/>
      <c r="R2703" s="22"/>
      <c r="S2703" s="22"/>
      <c r="T2703" s="22"/>
      <c r="U2703" s="22"/>
      <c r="V2703" s="22"/>
      <c r="W2703" s="22"/>
      <c r="X2703" s="22"/>
      <c r="Y2703" s="22"/>
      <c r="Z2703" s="22"/>
      <c r="AA2703" s="22"/>
      <c r="AB2703" s="23"/>
      <c r="AC2703" s="23"/>
      <c r="AD2703" s="22"/>
      <c r="AE2703" s="24"/>
      <c r="AF2703" s="24"/>
      <c r="AG2703" s="24"/>
      <c r="AH2703" s="24"/>
      <c r="AI2703" s="24"/>
      <c r="AJ2703" s="24"/>
      <c r="AK2703" s="24"/>
      <c r="AL2703" s="24"/>
      <c r="AM2703" s="24"/>
      <c r="AN2703" s="24"/>
      <c r="AO2703" s="24"/>
      <c r="AP2703" s="24"/>
      <c r="AQ2703" s="24"/>
      <c r="AR2703" s="24"/>
      <c r="AS2703" s="24"/>
      <c r="AT2703" s="25"/>
      <c r="AV2703" s="26"/>
      <c r="AW2703" s="26"/>
      <c r="AX2703" s="27"/>
      <c r="AY2703" s="27"/>
      <c r="AZ2703" s="27"/>
      <c r="BA2703" s="27"/>
      <c r="BB2703" s="27"/>
      <c r="BC2703" s="27"/>
      <c r="BD2703" s="27"/>
      <c r="BE2703" s="27"/>
      <c r="BF2703" s="27"/>
      <c r="BG2703" s="27"/>
      <c r="BH2703" s="27"/>
      <c r="BI2703" s="27"/>
      <c r="BT2703" s="31"/>
      <c r="BU2703" s="32"/>
      <c r="BV2703" s="33"/>
      <c r="BW2703" s="32"/>
      <c r="BX2703" s="32"/>
      <c r="BY2703" s="34"/>
      <c r="CA2703" s="32"/>
      <c r="CB2703" s="32"/>
    </row>
    <row r="2704" spans="1:80">
      <c r="A2704" s="20"/>
      <c r="B2704" s="21"/>
      <c r="C2704" s="21"/>
      <c r="D2704" s="21"/>
      <c r="E2704" s="21"/>
      <c r="F2704" s="21"/>
      <c r="G2704" s="21"/>
      <c r="H2704" s="21"/>
      <c r="I2704" s="21"/>
      <c r="J2704" s="21"/>
      <c r="K2704" s="22"/>
      <c r="L2704" s="22"/>
      <c r="M2704" s="22"/>
      <c r="N2704" s="22"/>
      <c r="O2704" s="22"/>
      <c r="P2704" s="22"/>
      <c r="Q2704" s="22"/>
      <c r="R2704" s="22"/>
      <c r="S2704" s="22"/>
      <c r="T2704" s="22"/>
      <c r="U2704" s="22"/>
      <c r="V2704" s="22"/>
      <c r="W2704" s="22"/>
      <c r="X2704" s="22"/>
      <c r="Y2704" s="22"/>
      <c r="Z2704" s="22"/>
      <c r="AA2704" s="22"/>
      <c r="AB2704" s="23"/>
      <c r="AC2704" s="23"/>
      <c r="AD2704" s="22"/>
      <c r="AE2704" s="24"/>
      <c r="AF2704" s="24"/>
      <c r="AG2704" s="24"/>
      <c r="AH2704" s="24"/>
      <c r="AI2704" s="24"/>
      <c r="AJ2704" s="24"/>
      <c r="AK2704" s="24"/>
      <c r="AL2704" s="24"/>
      <c r="AM2704" s="24"/>
      <c r="AN2704" s="24"/>
      <c r="AO2704" s="24"/>
      <c r="AP2704" s="24"/>
      <c r="AQ2704" s="24"/>
      <c r="AR2704" s="24"/>
      <c r="AS2704" s="24"/>
      <c r="AT2704" s="25"/>
      <c r="AV2704" s="26"/>
      <c r="AW2704" s="26"/>
      <c r="AX2704" s="27"/>
      <c r="AY2704" s="27"/>
      <c r="AZ2704" s="27"/>
      <c r="BA2704" s="27"/>
      <c r="BB2704" s="27"/>
      <c r="BC2704" s="27"/>
      <c r="BD2704" s="27"/>
      <c r="BE2704" s="27"/>
      <c r="BF2704" s="27"/>
      <c r="BG2704" s="27"/>
      <c r="BH2704" s="27"/>
      <c r="BI2704" s="27"/>
      <c r="BT2704" s="31"/>
      <c r="BU2704" s="32"/>
      <c r="BV2704" s="33"/>
      <c r="BW2704" s="32"/>
      <c r="BX2704" s="32"/>
      <c r="BY2704" s="34"/>
      <c r="CA2704" s="32"/>
      <c r="CB2704" s="32"/>
    </row>
    <row r="2705" spans="1:80">
      <c r="A2705" s="20"/>
      <c r="B2705" s="21"/>
      <c r="C2705" s="21"/>
      <c r="D2705" s="21"/>
      <c r="E2705" s="21"/>
      <c r="F2705" s="21"/>
      <c r="G2705" s="21"/>
      <c r="H2705" s="21"/>
      <c r="I2705" s="21"/>
      <c r="J2705" s="21"/>
      <c r="K2705" s="22"/>
      <c r="L2705" s="22"/>
      <c r="M2705" s="22"/>
      <c r="N2705" s="22"/>
      <c r="O2705" s="22"/>
      <c r="P2705" s="22"/>
      <c r="Q2705" s="22"/>
      <c r="R2705" s="22"/>
      <c r="S2705" s="22"/>
      <c r="T2705" s="22"/>
      <c r="U2705" s="22"/>
      <c r="V2705" s="22"/>
      <c r="W2705" s="22"/>
      <c r="X2705" s="22"/>
      <c r="Y2705" s="22"/>
      <c r="Z2705" s="22"/>
      <c r="AA2705" s="22"/>
      <c r="AB2705" s="23"/>
      <c r="AC2705" s="23"/>
      <c r="AD2705" s="22"/>
      <c r="AE2705" s="24"/>
      <c r="AF2705" s="24"/>
      <c r="AG2705" s="24"/>
      <c r="AH2705" s="24"/>
      <c r="AI2705" s="24"/>
      <c r="AJ2705" s="24"/>
      <c r="AK2705" s="24"/>
      <c r="AL2705" s="24"/>
      <c r="AM2705" s="24"/>
      <c r="AN2705" s="24"/>
      <c r="AO2705" s="24"/>
      <c r="AP2705" s="24"/>
      <c r="AQ2705" s="24"/>
      <c r="AR2705" s="24"/>
      <c r="AS2705" s="24"/>
      <c r="AT2705" s="25"/>
      <c r="AV2705" s="26"/>
      <c r="AW2705" s="26"/>
      <c r="AX2705" s="27"/>
      <c r="AY2705" s="27"/>
      <c r="AZ2705" s="27"/>
      <c r="BA2705" s="27"/>
      <c r="BB2705" s="27"/>
      <c r="BC2705" s="27"/>
      <c r="BD2705" s="27"/>
      <c r="BE2705" s="27"/>
      <c r="BF2705" s="27"/>
      <c r="BG2705" s="27"/>
      <c r="BH2705" s="27"/>
      <c r="BI2705" s="27"/>
      <c r="BT2705" s="31"/>
      <c r="BU2705" s="32"/>
      <c r="BV2705" s="33"/>
      <c r="BW2705" s="32"/>
      <c r="BX2705" s="32"/>
      <c r="BY2705" s="34"/>
      <c r="CA2705" s="32"/>
      <c r="CB2705" s="32"/>
    </row>
    <row r="2706" spans="1:80">
      <c r="A2706" s="20"/>
      <c r="B2706" s="21"/>
      <c r="C2706" s="21"/>
      <c r="D2706" s="21"/>
      <c r="E2706" s="21"/>
      <c r="F2706" s="21"/>
      <c r="G2706" s="21"/>
      <c r="H2706" s="21"/>
      <c r="I2706" s="21"/>
      <c r="J2706" s="21"/>
      <c r="K2706" s="22"/>
      <c r="L2706" s="22"/>
      <c r="M2706" s="22"/>
      <c r="N2706" s="22"/>
      <c r="O2706" s="22"/>
      <c r="P2706" s="22"/>
      <c r="Q2706" s="22"/>
      <c r="R2706" s="22"/>
      <c r="S2706" s="22"/>
      <c r="T2706" s="22"/>
      <c r="U2706" s="22"/>
      <c r="V2706" s="22"/>
      <c r="W2706" s="22"/>
      <c r="X2706" s="22"/>
      <c r="Y2706" s="22"/>
      <c r="Z2706" s="22"/>
      <c r="AA2706" s="22"/>
      <c r="AB2706" s="23"/>
      <c r="AC2706" s="23"/>
      <c r="AD2706" s="22"/>
      <c r="AE2706" s="24"/>
      <c r="AF2706" s="24"/>
      <c r="AG2706" s="24"/>
      <c r="AH2706" s="24"/>
      <c r="AI2706" s="24"/>
      <c r="AJ2706" s="24"/>
      <c r="AK2706" s="24"/>
      <c r="AL2706" s="24"/>
      <c r="AM2706" s="24"/>
      <c r="AN2706" s="24"/>
      <c r="AO2706" s="24"/>
      <c r="AP2706" s="24"/>
      <c r="AQ2706" s="24"/>
      <c r="AR2706" s="24"/>
      <c r="AS2706" s="24"/>
      <c r="AT2706" s="25"/>
      <c r="AV2706" s="26"/>
      <c r="AW2706" s="26"/>
      <c r="AX2706" s="27"/>
      <c r="AY2706" s="27"/>
      <c r="AZ2706" s="27"/>
      <c r="BA2706" s="27"/>
      <c r="BB2706" s="27"/>
      <c r="BC2706" s="27"/>
      <c r="BD2706" s="27"/>
      <c r="BE2706" s="27"/>
      <c r="BF2706" s="27"/>
      <c r="BG2706" s="27"/>
      <c r="BH2706" s="27"/>
      <c r="BI2706" s="27"/>
      <c r="BT2706" s="31"/>
      <c r="BU2706" s="32"/>
      <c r="BV2706" s="33"/>
      <c r="BW2706" s="32"/>
      <c r="BX2706" s="32"/>
      <c r="BY2706" s="34"/>
      <c r="CA2706" s="32"/>
      <c r="CB2706" s="32"/>
    </row>
    <row r="2707" spans="1:80">
      <c r="A2707" s="20"/>
      <c r="B2707" s="21"/>
      <c r="C2707" s="21"/>
      <c r="D2707" s="21"/>
      <c r="E2707" s="21"/>
      <c r="F2707" s="21"/>
      <c r="G2707" s="21"/>
      <c r="H2707" s="21"/>
      <c r="I2707" s="21"/>
      <c r="J2707" s="21"/>
      <c r="K2707" s="22"/>
      <c r="L2707" s="22"/>
      <c r="M2707" s="22"/>
      <c r="N2707" s="22"/>
      <c r="O2707" s="22"/>
      <c r="P2707" s="22"/>
      <c r="Q2707" s="22"/>
      <c r="R2707" s="22"/>
      <c r="S2707" s="22"/>
      <c r="T2707" s="22"/>
      <c r="U2707" s="22"/>
      <c r="V2707" s="22"/>
      <c r="W2707" s="22"/>
      <c r="X2707" s="22"/>
      <c r="Y2707" s="22"/>
      <c r="Z2707" s="22"/>
      <c r="AA2707" s="22"/>
      <c r="AB2707" s="23"/>
      <c r="AC2707" s="23"/>
      <c r="AD2707" s="22"/>
      <c r="AE2707" s="24"/>
      <c r="AF2707" s="24"/>
      <c r="AG2707" s="24"/>
      <c r="AH2707" s="24"/>
      <c r="AI2707" s="24"/>
      <c r="AJ2707" s="24"/>
      <c r="AK2707" s="24"/>
      <c r="AL2707" s="24"/>
      <c r="AM2707" s="24"/>
      <c r="AN2707" s="24"/>
      <c r="AO2707" s="24"/>
      <c r="AP2707" s="24"/>
      <c r="AQ2707" s="24"/>
      <c r="AR2707" s="24"/>
      <c r="AS2707" s="24"/>
      <c r="AT2707" s="25"/>
      <c r="AV2707" s="26"/>
      <c r="AW2707" s="26"/>
      <c r="AX2707" s="27"/>
      <c r="AY2707" s="27"/>
      <c r="AZ2707" s="27"/>
      <c r="BA2707" s="27"/>
      <c r="BB2707" s="27"/>
      <c r="BC2707" s="27"/>
      <c r="BD2707" s="27"/>
      <c r="BE2707" s="27"/>
      <c r="BF2707" s="27"/>
      <c r="BG2707" s="27"/>
      <c r="BH2707" s="27"/>
      <c r="BI2707" s="27"/>
      <c r="BT2707" s="31"/>
      <c r="BU2707" s="32"/>
      <c r="BV2707" s="33"/>
      <c r="BW2707" s="32"/>
      <c r="BX2707" s="32"/>
      <c r="BY2707" s="34"/>
      <c r="CA2707" s="32"/>
      <c r="CB2707" s="32"/>
    </row>
    <row r="2708" spans="1:80">
      <c r="A2708" s="20"/>
      <c r="B2708" s="21"/>
      <c r="C2708" s="21"/>
      <c r="D2708" s="21"/>
      <c r="E2708" s="21"/>
      <c r="F2708" s="21"/>
      <c r="G2708" s="21"/>
      <c r="H2708" s="21"/>
      <c r="I2708" s="21"/>
      <c r="J2708" s="21"/>
      <c r="K2708" s="22"/>
      <c r="L2708" s="22"/>
      <c r="M2708" s="22"/>
      <c r="N2708" s="22"/>
      <c r="O2708" s="22"/>
      <c r="P2708" s="22"/>
      <c r="Q2708" s="22"/>
      <c r="R2708" s="22"/>
      <c r="S2708" s="22"/>
      <c r="T2708" s="22"/>
      <c r="U2708" s="22"/>
      <c r="V2708" s="22"/>
      <c r="W2708" s="22"/>
      <c r="X2708" s="22"/>
      <c r="Y2708" s="22"/>
      <c r="Z2708" s="22"/>
      <c r="AA2708" s="22"/>
      <c r="AB2708" s="23"/>
      <c r="AC2708" s="23"/>
      <c r="AD2708" s="22"/>
      <c r="AE2708" s="24"/>
      <c r="AF2708" s="24"/>
      <c r="AG2708" s="24"/>
      <c r="AH2708" s="24"/>
      <c r="AI2708" s="24"/>
      <c r="AJ2708" s="24"/>
      <c r="AK2708" s="24"/>
      <c r="AL2708" s="24"/>
      <c r="AM2708" s="24"/>
      <c r="AN2708" s="24"/>
      <c r="AO2708" s="24"/>
      <c r="AP2708" s="24"/>
      <c r="AQ2708" s="24"/>
      <c r="AR2708" s="24"/>
      <c r="AS2708" s="24"/>
      <c r="AT2708" s="25"/>
      <c r="AV2708" s="26"/>
      <c r="AW2708" s="26"/>
      <c r="AX2708" s="27"/>
      <c r="AY2708" s="27"/>
      <c r="AZ2708" s="27"/>
      <c r="BA2708" s="27"/>
      <c r="BB2708" s="27"/>
      <c r="BC2708" s="27"/>
      <c r="BD2708" s="27"/>
      <c r="BE2708" s="27"/>
      <c r="BF2708" s="27"/>
      <c r="BG2708" s="27"/>
      <c r="BH2708" s="27"/>
      <c r="BI2708" s="27"/>
      <c r="BT2708" s="31"/>
      <c r="BU2708" s="32"/>
      <c r="BV2708" s="33"/>
      <c r="BW2708" s="32"/>
      <c r="BX2708" s="32"/>
      <c r="BY2708" s="34"/>
      <c r="CA2708" s="32"/>
      <c r="CB2708" s="32"/>
    </row>
    <row r="2709" spans="1:80">
      <c r="A2709" s="20"/>
      <c r="B2709" s="21"/>
      <c r="C2709" s="21"/>
      <c r="D2709" s="21"/>
      <c r="E2709" s="21"/>
      <c r="F2709" s="21"/>
      <c r="G2709" s="21"/>
      <c r="H2709" s="21"/>
      <c r="I2709" s="21"/>
      <c r="J2709" s="21"/>
      <c r="K2709" s="22"/>
      <c r="L2709" s="22"/>
      <c r="M2709" s="22"/>
      <c r="N2709" s="22"/>
      <c r="O2709" s="22"/>
      <c r="P2709" s="22"/>
      <c r="Q2709" s="22"/>
      <c r="R2709" s="22"/>
      <c r="S2709" s="22"/>
      <c r="T2709" s="22"/>
      <c r="U2709" s="22"/>
      <c r="V2709" s="22"/>
      <c r="W2709" s="22"/>
      <c r="X2709" s="22"/>
      <c r="Y2709" s="22"/>
      <c r="Z2709" s="22"/>
      <c r="AA2709" s="22"/>
      <c r="AB2709" s="23"/>
      <c r="AC2709" s="23"/>
      <c r="AD2709" s="22"/>
      <c r="AE2709" s="24"/>
      <c r="AF2709" s="24"/>
      <c r="AG2709" s="24"/>
      <c r="AH2709" s="24"/>
      <c r="AI2709" s="24"/>
      <c r="AJ2709" s="24"/>
      <c r="AK2709" s="24"/>
      <c r="AL2709" s="24"/>
      <c r="AM2709" s="24"/>
      <c r="AN2709" s="24"/>
      <c r="AO2709" s="24"/>
      <c r="AP2709" s="24"/>
      <c r="AQ2709" s="24"/>
      <c r="AR2709" s="24"/>
      <c r="AS2709" s="24"/>
      <c r="AT2709" s="25"/>
      <c r="AV2709" s="26"/>
      <c r="AW2709" s="26"/>
      <c r="AX2709" s="27"/>
      <c r="AY2709" s="27"/>
      <c r="AZ2709" s="27"/>
      <c r="BA2709" s="27"/>
      <c r="BB2709" s="27"/>
      <c r="BC2709" s="27"/>
      <c r="BD2709" s="27"/>
      <c r="BE2709" s="27"/>
      <c r="BF2709" s="27"/>
      <c r="BG2709" s="27"/>
      <c r="BH2709" s="27"/>
      <c r="BI2709" s="27"/>
      <c r="BT2709" s="31"/>
      <c r="BU2709" s="32"/>
      <c r="BV2709" s="33"/>
      <c r="BW2709" s="32"/>
      <c r="BX2709" s="32"/>
      <c r="BY2709" s="34"/>
      <c r="CA2709" s="32"/>
      <c r="CB2709" s="32"/>
    </row>
    <row r="2710" spans="1:80">
      <c r="A2710" s="20"/>
      <c r="B2710" s="21"/>
      <c r="C2710" s="21"/>
      <c r="D2710" s="21"/>
      <c r="E2710" s="21"/>
      <c r="F2710" s="21"/>
      <c r="G2710" s="21"/>
      <c r="H2710" s="21"/>
      <c r="I2710" s="21"/>
      <c r="J2710" s="21"/>
      <c r="K2710" s="22"/>
      <c r="L2710" s="22"/>
      <c r="M2710" s="22"/>
      <c r="N2710" s="22"/>
      <c r="O2710" s="22"/>
      <c r="P2710" s="22"/>
      <c r="Q2710" s="22"/>
      <c r="R2710" s="22"/>
      <c r="S2710" s="22"/>
      <c r="T2710" s="22"/>
      <c r="U2710" s="22"/>
      <c r="V2710" s="22"/>
      <c r="W2710" s="22"/>
      <c r="X2710" s="22"/>
      <c r="Y2710" s="22"/>
      <c r="Z2710" s="22"/>
      <c r="AA2710" s="22"/>
      <c r="AB2710" s="23"/>
      <c r="AC2710" s="23"/>
      <c r="AD2710" s="22"/>
      <c r="AE2710" s="24"/>
      <c r="AF2710" s="24"/>
      <c r="AG2710" s="24"/>
      <c r="AH2710" s="24"/>
      <c r="AI2710" s="24"/>
      <c r="AJ2710" s="24"/>
      <c r="AK2710" s="24"/>
      <c r="AL2710" s="24"/>
      <c r="AM2710" s="24"/>
      <c r="AN2710" s="24"/>
      <c r="AO2710" s="24"/>
      <c r="AP2710" s="24"/>
      <c r="AQ2710" s="24"/>
      <c r="AR2710" s="24"/>
      <c r="AS2710" s="24"/>
      <c r="AT2710" s="25"/>
      <c r="AV2710" s="26"/>
      <c r="AW2710" s="26"/>
      <c r="AX2710" s="27"/>
      <c r="AY2710" s="27"/>
      <c r="AZ2710" s="27"/>
      <c r="BA2710" s="27"/>
      <c r="BB2710" s="27"/>
      <c r="BC2710" s="27"/>
      <c r="BD2710" s="27"/>
      <c r="BE2710" s="27"/>
      <c r="BF2710" s="27"/>
      <c r="BG2710" s="27"/>
      <c r="BH2710" s="27"/>
      <c r="BI2710" s="27"/>
      <c r="BT2710" s="31"/>
      <c r="BU2710" s="32"/>
      <c r="BV2710" s="33"/>
      <c r="BW2710" s="32"/>
      <c r="BX2710" s="32"/>
      <c r="BY2710" s="34"/>
      <c r="CA2710" s="32"/>
      <c r="CB2710" s="32"/>
    </row>
    <row r="2711" spans="1:80">
      <c r="A2711" s="20"/>
      <c r="B2711" s="21"/>
      <c r="C2711" s="21"/>
      <c r="D2711" s="21"/>
      <c r="E2711" s="21"/>
      <c r="F2711" s="21"/>
      <c r="G2711" s="21"/>
      <c r="H2711" s="21"/>
      <c r="I2711" s="21"/>
      <c r="J2711" s="21"/>
      <c r="K2711" s="22"/>
      <c r="L2711" s="22"/>
      <c r="M2711" s="22"/>
      <c r="N2711" s="22"/>
      <c r="O2711" s="22"/>
      <c r="P2711" s="22"/>
      <c r="Q2711" s="22"/>
      <c r="R2711" s="22"/>
      <c r="S2711" s="22"/>
      <c r="T2711" s="22"/>
      <c r="U2711" s="22"/>
      <c r="V2711" s="22"/>
      <c r="W2711" s="22"/>
      <c r="X2711" s="22"/>
      <c r="Y2711" s="22"/>
      <c r="Z2711" s="22"/>
      <c r="AA2711" s="22"/>
      <c r="AB2711" s="23"/>
      <c r="AC2711" s="23"/>
      <c r="AD2711" s="22"/>
      <c r="AE2711" s="24"/>
      <c r="AF2711" s="24"/>
      <c r="AG2711" s="24"/>
      <c r="AH2711" s="24"/>
      <c r="AI2711" s="24"/>
      <c r="AJ2711" s="24"/>
      <c r="AK2711" s="24"/>
      <c r="AL2711" s="24"/>
      <c r="AM2711" s="24"/>
      <c r="AN2711" s="24"/>
      <c r="AO2711" s="24"/>
      <c r="AP2711" s="24"/>
      <c r="AQ2711" s="24"/>
      <c r="AR2711" s="24"/>
      <c r="AS2711" s="24"/>
      <c r="AT2711" s="25"/>
      <c r="AV2711" s="26"/>
      <c r="AW2711" s="26"/>
      <c r="AX2711" s="27"/>
      <c r="AY2711" s="27"/>
      <c r="AZ2711" s="27"/>
      <c r="BA2711" s="27"/>
      <c r="BB2711" s="27"/>
      <c r="BC2711" s="27"/>
      <c r="BD2711" s="27"/>
      <c r="BE2711" s="27"/>
      <c r="BF2711" s="27"/>
      <c r="BG2711" s="27"/>
      <c r="BH2711" s="27"/>
      <c r="BI2711" s="27"/>
      <c r="BT2711" s="31"/>
      <c r="BU2711" s="32"/>
      <c r="BV2711" s="33"/>
      <c r="BW2711" s="32"/>
      <c r="BX2711" s="32"/>
      <c r="BY2711" s="34"/>
      <c r="CA2711" s="32"/>
      <c r="CB2711" s="32"/>
    </row>
    <row r="2712" spans="1:80">
      <c r="A2712" s="20"/>
      <c r="B2712" s="21"/>
      <c r="C2712" s="21"/>
      <c r="D2712" s="21"/>
      <c r="E2712" s="21"/>
      <c r="F2712" s="21"/>
      <c r="G2712" s="21"/>
      <c r="H2712" s="21"/>
      <c r="I2712" s="21"/>
      <c r="J2712" s="21"/>
      <c r="K2712" s="22"/>
      <c r="L2712" s="22"/>
      <c r="M2712" s="22"/>
      <c r="N2712" s="22"/>
      <c r="O2712" s="22"/>
      <c r="P2712" s="22"/>
      <c r="Q2712" s="22"/>
      <c r="R2712" s="22"/>
      <c r="S2712" s="22"/>
      <c r="T2712" s="22"/>
      <c r="U2712" s="22"/>
      <c r="V2712" s="22"/>
      <c r="W2712" s="22"/>
      <c r="X2712" s="22"/>
      <c r="Y2712" s="22"/>
      <c r="Z2712" s="22"/>
      <c r="AA2712" s="22"/>
      <c r="AB2712" s="23"/>
      <c r="AC2712" s="23"/>
      <c r="AD2712" s="22"/>
      <c r="AE2712" s="24"/>
      <c r="AF2712" s="24"/>
      <c r="AG2712" s="24"/>
      <c r="AH2712" s="24"/>
      <c r="AI2712" s="24"/>
      <c r="AJ2712" s="24"/>
      <c r="AK2712" s="24"/>
      <c r="AL2712" s="24"/>
      <c r="AM2712" s="24"/>
      <c r="AN2712" s="24"/>
      <c r="AO2712" s="24"/>
      <c r="AP2712" s="24"/>
      <c r="AQ2712" s="24"/>
      <c r="AR2712" s="24"/>
      <c r="AS2712" s="24"/>
      <c r="AT2712" s="25"/>
      <c r="AV2712" s="26"/>
      <c r="AW2712" s="26"/>
      <c r="AX2712" s="27"/>
      <c r="AY2712" s="27"/>
      <c r="AZ2712" s="27"/>
      <c r="BA2712" s="27"/>
      <c r="BB2712" s="27"/>
      <c r="BC2712" s="27"/>
      <c r="BD2712" s="27"/>
      <c r="BE2712" s="27"/>
      <c r="BF2712" s="27"/>
      <c r="BG2712" s="27"/>
      <c r="BH2712" s="27"/>
      <c r="BI2712" s="27"/>
      <c r="BT2712" s="31"/>
      <c r="BU2712" s="32"/>
      <c r="BV2712" s="33"/>
      <c r="BW2712" s="32"/>
      <c r="BX2712" s="32"/>
      <c r="BY2712" s="34"/>
      <c r="CA2712" s="32"/>
      <c r="CB2712" s="32"/>
    </row>
    <row r="2713" spans="1:80">
      <c r="A2713" s="20"/>
      <c r="B2713" s="21"/>
      <c r="C2713" s="21"/>
      <c r="D2713" s="21"/>
      <c r="E2713" s="21"/>
      <c r="F2713" s="21"/>
      <c r="G2713" s="21"/>
      <c r="H2713" s="21"/>
      <c r="I2713" s="21"/>
      <c r="J2713" s="21"/>
      <c r="K2713" s="22"/>
      <c r="L2713" s="22"/>
      <c r="M2713" s="22"/>
      <c r="N2713" s="22"/>
      <c r="O2713" s="22"/>
      <c r="P2713" s="22"/>
      <c r="Q2713" s="22"/>
      <c r="R2713" s="22"/>
      <c r="S2713" s="22"/>
      <c r="T2713" s="22"/>
      <c r="U2713" s="22"/>
      <c r="V2713" s="22"/>
      <c r="W2713" s="22"/>
      <c r="X2713" s="22"/>
      <c r="Y2713" s="22"/>
      <c r="Z2713" s="22"/>
      <c r="AA2713" s="22"/>
      <c r="AB2713" s="23"/>
      <c r="AC2713" s="23"/>
      <c r="AD2713" s="22"/>
      <c r="AE2713" s="24"/>
      <c r="AF2713" s="24"/>
      <c r="AG2713" s="24"/>
      <c r="AH2713" s="24"/>
      <c r="AI2713" s="24"/>
      <c r="AJ2713" s="24"/>
      <c r="AK2713" s="24"/>
      <c r="AL2713" s="24"/>
      <c r="AM2713" s="24"/>
      <c r="AN2713" s="24"/>
      <c r="AO2713" s="24"/>
      <c r="AP2713" s="24"/>
      <c r="AQ2713" s="24"/>
      <c r="AR2713" s="24"/>
      <c r="AS2713" s="24"/>
      <c r="AT2713" s="25"/>
      <c r="AV2713" s="26"/>
      <c r="AW2713" s="26"/>
      <c r="AX2713" s="27"/>
      <c r="AY2713" s="27"/>
      <c r="AZ2713" s="27"/>
      <c r="BA2713" s="27"/>
      <c r="BB2713" s="27"/>
      <c r="BC2713" s="27"/>
      <c r="BD2713" s="27"/>
      <c r="BE2713" s="27"/>
      <c r="BF2713" s="27"/>
      <c r="BG2713" s="27"/>
      <c r="BH2713" s="27"/>
      <c r="BI2713" s="27"/>
      <c r="BT2713" s="31"/>
      <c r="BU2713" s="32"/>
      <c r="BV2713" s="33"/>
      <c r="BW2713" s="32"/>
      <c r="BX2713" s="32"/>
      <c r="BY2713" s="34"/>
      <c r="CA2713" s="32"/>
      <c r="CB2713" s="32"/>
    </row>
    <row r="2714" spans="1:80">
      <c r="A2714" s="20"/>
      <c r="B2714" s="21"/>
      <c r="C2714" s="21"/>
      <c r="D2714" s="21"/>
      <c r="E2714" s="21"/>
      <c r="F2714" s="21"/>
      <c r="G2714" s="21"/>
      <c r="H2714" s="21"/>
      <c r="I2714" s="21"/>
      <c r="J2714" s="21"/>
      <c r="K2714" s="22"/>
      <c r="L2714" s="22"/>
      <c r="M2714" s="22"/>
      <c r="N2714" s="22"/>
      <c r="O2714" s="22"/>
      <c r="P2714" s="22"/>
      <c r="Q2714" s="22"/>
      <c r="R2714" s="22"/>
      <c r="S2714" s="22"/>
      <c r="T2714" s="22"/>
      <c r="U2714" s="22"/>
      <c r="V2714" s="22"/>
      <c r="W2714" s="22"/>
      <c r="X2714" s="22"/>
      <c r="Y2714" s="22"/>
      <c r="Z2714" s="22"/>
      <c r="AA2714" s="22"/>
      <c r="AB2714" s="23"/>
      <c r="AC2714" s="23"/>
      <c r="AD2714" s="22"/>
      <c r="AE2714" s="24"/>
      <c r="AF2714" s="24"/>
      <c r="AG2714" s="24"/>
      <c r="AH2714" s="24"/>
      <c r="AI2714" s="24"/>
      <c r="AJ2714" s="24"/>
      <c r="AK2714" s="24"/>
      <c r="AL2714" s="24"/>
      <c r="AM2714" s="24"/>
      <c r="AN2714" s="24"/>
      <c r="AO2714" s="24"/>
      <c r="AP2714" s="24"/>
      <c r="AQ2714" s="24"/>
      <c r="AR2714" s="24"/>
      <c r="AS2714" s="24"/>
      <c r="AT2714" s="25"/>
      <c r="AV2714" s="26"/>
      <c r="AW2714" s="26"/>
      <c r="AX2714" s="27"/>
      <c r="AY2714" s="27"/>
      <c r="AZ2714" s="27"/>
      <c r="BA2714" s="27"/>
      <c r="BB2714" s="27"/>
      <c r="BC2714" s="27"/>
      <c r="BD2714" s="27"/>
      <c r="BE2714" s="27"/>
      <c r="BF2714" s="27"/>
      <c r="BG2714" s="27"/>
      <c r="BH2714" s="27"/>
      <c r="BI2714" s="27"/>
      <c r="BT2714" s="31"/>
      <c r="BU2714" s="32"/>
      <c r="BV2714" s="33"/>
      <c r="BW2714" s="32"/>
      <c r="BX2714" s="32"/>
      <c r="BY2714" s="34"/>
      <c r="CA2714" s="32"/>
      <c r="CB2714" s="32"/>
    </row>
    <row r="2715" spans="1:80">
      <c r="A2715" s="20"/>
      <c r="B2715" s="21"/>
      <c r="C2715" s="21"/>
      <c r="D2715" s="21"/>
      <c r="E2715" s="21"/>
      <c r="F2715" s="21"/>
      <c r="G2715" s="21"/>
      <c r="H2715" s="21"/>
      <c r="I2715" s="21"/>
      <c r="J2715" s="21"/>
      <c r="K2715" s="22"/>
      <c r="L2715" s="22"/>
      <c r="M2715" s="22"/>
      <c r="N2715" s="22"/>
      <c r="O2715" s="22"/>
      <c r="P2715" s="22"/>
      <c r="Q2715" s="22"/>
      <c r="R2715" s="22"/>
      <c r="S2715" s="22"/>
      <c r="T2715" s="22"/>
      <c r="U2715" s="22"/>
      <c r="V2715" s="22"/>
      <c r="W2715" s="22"/>
      <c r="X2715" s="22"/>
      <c r="Y2715" s="22"/>
      <c r="Z2715" s="22"/>
      <c r="AA2715" s="22"/>
      <c r="AB2715" s="23"/>
      <c r="AC2715" s="23"/>
      <c r="AD2715" s="22"/>
      <c r="AE2715" s="24"/>
      <c r="AF2715" s="24"/>
      <c r="AG2715" s="24"/>
      <c r="AH2715" s="24"/>
      <c r="AI2715" s="24"/>
      <c r="AJ2715" s="24"/>
      <c r="AK2715" s="24"/>
      <c r="AL2715" s="24"/>
      <c r="AM2715" s="24"/>
      <c r="AN2715" s="24"/>
      <c r="AO2715" s="24"/>
      <c r="AP2715" s="24"/>
      <c r="AQ2715" s="24"/>
      <c r="AR2715" s="24"/>
      <c r="AS2715" s="24"/>
      <c r="AT2715" s="25"/>
      <c r="AV2715" s="26"/>
      <c r="AW2715" s="26"/>
      <c r="AX2715" s="27"/>
      <c r="AY2715" s="27"/>
      <c r="AZ2715" s="27"/>
      <c r="BA2715" s="27"/>
      <c r="BB2715" s="27"/>
      <c r="BC2715" s="27"/>
      <c r="BD2715" s="27"/>
      <c r="BE2715" s="27"/>
      <c r="BF2715" s="27"/>
      <c r="BG2715" s="27"/>
      <c r="BH2715" s="27"/>
      <c r="BI2715" s="27"/>
      <c r="BT2715" s="31"/>
      <c r="BU2715" s="32"/>
      <c r="BV2715" s="33"/>
      <c r="BW2715" s="32"/>
      <c r="BX2715" s="32"/>
      <c r="BY2715" s="34"/>
      <c r="CA2715" s="32"/>
      <c r="CB2715" s="32"/>
    </row>
    <row r="2716" spans="1:80">
      <c r="A2716" s="20"/>
      <c r="B2716" s="21"/>
      <c r="C2716" s="21"/>
      <c r="D2716" s="21"/>
      <c r="E2716" s="21"/>
      <c r="F2716" s="21"/>
      <c r="G2716" s="21"/>
      <c r="H2716" s="21"/>
      <c r="I2716" s="21"/>
      <c r="J2716" s="21"/>
      <c r="K2716" s="22"/>
      <c r="L2716" s="22"/>
      <c r="M2716" s="22"/>
      <c r="N2716" s="22"/>
      <c r="O2716" s="22"/>
      <c r="P2716" s="22"/>
      <c r="Q2716" s="22"/>
      <c r="R2716" s="22"/>
      <c r="S2716" s="22"/>
      <c r="T2716" s="22"/>
      <c r="U2716" s="22"/>
      <c r="V2716" s="22"/>
      <c r="W2716" s="22"/>
      <c r="X2716" s="22"/>
      <c r="Y2716" s="22"/>
      <c r="Z2716" s="22"/>
      <c r="AA2716" s="22"/>
      <c r="AB2716" s="23"/>
      <c r="AC2716" s="23"/>
      <c r="AD2716" s="22"/>
      <c r="AE2716" s="24"/>
      <c r="AF2716" s="24"/>
      <c r="AG2716" s="24"/>
      <c r="AH2716" s="24"/>
      <c r="AI2716" s="24"/>
      <c r="AJ2716" s="24"/>
      <c r="AK2716" s="24"/>
      <c r="AL2716" s="24"/>
      <c r="AM2716" s="24"/>
      <c r="AN2716" s="24"/>
      <c r="AO2716" s="24"/>
      <c r="AP2716" s="24"/>
      <c r="AQ2716" s="24"/>
      <c r="AR2716" s="24"/>
      <c r="AS2716" s="24"/>
      <c r="AT2716" s="25"/>
      <c r="AV2716" s="26"/>
      <c r="AW2716" s="26"/>
      <c r="AX2716" s="27"/>
      <c r="AY2716" s="27"/>
      <c r="AZ2716" s="27"/>
      <c r="BA2716" s="27"/>
      <c r="BB2716" s="27"/>
      <c r="BC2716" s="27"/>
      <c r="BD2716" s="27"/>
      <c r="BE2716" s="27"/>
      <c r="BF2716" s="27"/>
      <c r="BG2716" s="27"/>
      <c r="BH2716" s="27"/>
      <c r="BI2716" s="27"/>
      <c r="BT2716" s="31"/>
      <c r="BU2716" s="32"/>
      <c r="BV2716" s="33"/>
      <c r="BW2716" s="32"/>
      <c r="BX2716" s="32"/>
      <c r="BY2716" s="34"/>
      <c r="CA2716" s="32"/>
      <c r="CB2716" s="32"/>
    </row>
    <row r="2717" spans="1:80">
      <c r="A2717" s="20"/>
      <c r="B2717" s="21"/>
      <c r="C2717" s="21"/>
      <c r="D2717" s="21"/>
      <c r="E2717" s="21"/>
      <c r="F2717" s="21"/>
      <c r="G2717" s="21"/>
      <c r="H2717" s="21"/>
      <c r="I2717" s="21"/>
      <c r="J2717" s="21"/>
      <c r="K2717" s="22"/>
      <c r="L2717" s="22"/>
      <c r="M2717" s="22"/>
      <c r="N2717" s="22"/>
      <c r="O2717" s="22"/>
      <c r="P2717" s="22"/>
      <c r="Q2717" s="22"/>
      <c r="R2717" s="22"/>
      <c r="S2717" s="22"/>
      <c r="T2717" s="22"/>
      <c r="U2717" s="22"/>
      <c r="V2717" s="22"/>
      <c r="W2717" s="22"/>
      <c r="X2717" s="22"/>
      <c r="Y2717" s="22"/>
      <c r="Z2717" s="22"/>
      <c r="AA2717" s="22"/>
      <c r="AB2717" s="23"/>
      <c r="AC2717" s="23"/>
      <c r="AD2717" s="22"/>
      <c r="AE2717" s="24"/>
      <c r="AF2717" s="24"/>
      <c r="AG2717" s="24"/>
      <c r="AH2717" s="24"/>
      <c r="AI2717" s="24"/>
      <c r="AJ2717" s="24"/>
      <c r="AK2717" s="24"/>
      <c r="AL2717" s="24"/>
      <c r="AM2717" s="24"/>
      <c r="AN2717" s="24"/>
      <c r="AO2717" s="24"/>
      <c r="AP2717" s="24"/>
      <c r="AQ2717" s="24"/>
      <c r="AR2717" s="24"/>
      <c r="AS2717" s="24"/>
      <c r="AT2717" s="25"/>
      <c r="AV2717" s="26"/>
      <c r="AW2717" s="26"/>
      <c r="AX2717" s="27"/>
      <c r="AY2717" s="27"/>
      <c r="AZ2717" s="27"/>
      <c r="BA2717" s="27"/>
      <c r="BB2717" s="27"/>
      <c r="BC2717" s="27"/>
      <c r="BD2717" s="27"/>
      <c r="BE2717" s="27"/>
      <c r="BF2717" s="27"/>
      <c r="BG2717" s="27"/>
      <c r="BH2717" s="27"/>
      <c r="BI2717" s="27"/>
      <c r="BT2717" s="31"/>
      <c r="BU2717" s="32"/>
      <c r="BV2717" s="33"/>
      <c r="BW2717" s="32"/>
      <c r="BX2717" s="32"/>
      <c r="BY2717" s="34"/>
      <c r="CA2717" s="32"/>
      <c r="CB2717" s="32"/>
    </row>
    <row r="2718" spans="1:80">
      <c r="A2718" s="20"/>
      <c r="B2718" s="21"/>
      <c r="C2718" s="21"/>
      <c r="D2718" s="21"/>
      <c r="E2718" s="21"/>
      <c r="F2718" s="21"/>
      <c r="G2718" s="21"/>
      <c r="H2718" s="21"/>
      <c r="I2718" s="21"/>
      <c r="J2718" s="21"/>
      <c r="K2718" s="22"/>
      <c r="L2718" s="22"/>
      <c r="M2718" s="22"/>
      <c r="N2718" s="22"/>
      <c r="O2718" s="22"/>
      <c r="P2718" s="22"/>
      <c r="Q2718" s="22"/>
      <c r="R2718" s="22"/>
      <c r="S2718" s="22"/>
      <c r="T2718" s="22"/>
      <c r="U2718" s="22"/>
      <c r="V2718" s="22"/>
      <c r="W2718" s="22"/>
      <c r="X2718" s="22"/>
      <c r="Y2718" s="22"/>
      <c r="Z2718" s="22"/>
      <c r="AA2718" s="22"/>
      <c r="AB2718" s="23"/>
      <c r="AC2718" s="23"/>
      <c r="AD2718" s="22"/>
      <c r="AE2718" s="24"/>
      <c r="AF2718" s="24"/>
      <c r="AG2718" s="24"/>
      <c r="AH2718" s="24"/>
      <c r="AI2718" s="24"/>
      <c r="AJ2718" s="24"/>
      <c r="AK2718" s="24"/>
      <c r="AL2718" s="24"/>
      <c r="AM2718" s="24"/>
      <c r="AN2718" s="24"/>
      <c r="AO2718" s="24"/>
      <c r="AP2718" s="24"/>
      <c r="AQ2718" s="24"/>
      <c r="AR2718" s="24"/>
      <c r="AS2718" s="24"/>
      <c r="AT2718" s="25"/>
      <c r="AV2718" s="26"/>
      <c r="AW2718" s="26"/>
      <c r="AX2718" s="27"/>
      <c r="AY2718" s="27"/>
      <c r="AZ2718" s="27"/>
      <c r="BA2718" s="27"/>
      <c r="BB2718" s="27"/>
      <c r="BC2718" s="27"/>
      <c r="BD2718" s="27"/>
      <c r="BE2718" s="27"/>
      <c r="BF2718" s="27"/>
      <c r="BG2718" s="27"/>
      <c r="BH2718" s="27"/>
      <c r="BI2718" s="27"/>
      <c r="BT2718" s="31"/>
      <c r="BU2718" s="32"/>
      <c r="BV2718" s="33"/>
      <c r="BW2718" s="32"/>
      <c r="BX2718" s="32"/>
      <c r="BY2718" s="34"/>
      <c r="CA2718" s="32"/>
      <c r="CB2718" s="32"/>
    </row>
    <row r="2719" spans="1:80">
      <c r="A2719" s="20"/>
      <c r="B2719" s="21"/>
      <c r="C2719" s="21"/>
      <c r="D2719" s="21"/>
      <c r="E2719" s="21"/>
      <c r="F2719" s="21"/>
      <c r="G2719" s="21"/>
      <c r="H2719" s="21"/>
      <c r="I2719" s="21"/>
      <c r="J2719" s="21"/>
      <c r="K2719" s="22"/>
      <c r="L2719" s="22"/>
      <c r="M2719" s="22"/>
      <c r="N2719" s="22"/>
      <c r="O2719" s="22"/>
      <c r="P2719" s="22"/>
      <c r="Q2719" s="22"/>
      <c r="R2719" s="22"/>
      <c r="S2719" s="22"/>
      <c r="T2719" s="22"/>
      <c r="U2719" s="22"/>
      <c r="V2719" s="22"/>
      <c r="W2719" s="22"/>
      <c r="X2719" s="22"/>
      <c r="Y2719" s="22"/>
      <c r="Z2719" s="22"/>
      <c r="AA2719" s="22"/>
      <c r="AB2719" s="23"/>
      <c r="AC2719" s="23"/>
      <c r="AD2719" s="22"/>
      <c r="AE2719" s="24"/>
      <c r="AF2719" s="24"/>
      <c r="AG2719" s="24"/>
      <c r="AH2719" s="24"/>
      <c r="AI2719" s="24"/>
      <c r="AJ2719" s="24"/>
      <c r="AK2719" s="24"/>
      <c r="AL2719" s="24"/>
      <c r="AM2719" s="24"/>
      <c r="AN2719" s="24"/>
      <c r="AO2719" s="24"/>
      <c r="AP2719" s="24"/>
      <c r="AQ2719" s="24"/>
      <c r="AR2719" s="24"/>
      <c r="AS2719" s="24"/>
      <c r="AT2719" s="25"/>
      <c r="AV2719" s="26"/>
      <c r="AW2719" s="26"/>
      <c r="AX2719" s="27"/>
      <c r="AY2719" s="27"/>
      <c r="AZ2719" s="27"/>
      <c r="BA2719" s="27"/>
      <c r="BB2719" s="27"/>
      <c r="BC2719" s="27"/>
      <c r="BD2719" s="27"/>
      <c r="BE2719" s="27"/>
      <c r="BF2719" s="27"/>
      <c r="BG2719" s="27"/>
      <c r="BH2719" s="27"/>
      <c r="BI2719" s="27"/>
      <c r="BT2719" s="31"/>
      <c r="BU2719" s="32"/>
      <c r="BV2719" s="33"/>
      <c r="BW2719" s="32"/>
      <c r="BX2719" s="32"/>
      <c r="BY2719" s="34"/>
      <c r="CA2719" s="32"/>
      <c r="CB2719" s="32"/>
    </row>
    <row r="2720" spans="1:80">
      <c r="A2720" s="20"/>
      <c r="B2720" s="21"/>
      <c r="C2720" s="21"/>
      <c r="D2720" s="21"/>
      <c r="E2720" s="21"/>
      <c r="F2720" s="21"/>
      <c r="G2720" s="21"/>
      <c r="H2720" s="21"/>
      <c r="I2720" s="21"/>
      <c r="J2720" s="21"/>
      <c r="K2720" s="22"/>
      <c r="L2720" s="22"/>
      <c r="M2720" s="22"/>
      <c r="N2720" s="22"/>
      <c r="O2720" s="22"/>
      <c r="P2720" s="22"/>
      <c r="Q2720" s="22"/>
      <c r="R2720" s="22"/>
      <c r="S2720" s="22"/>
      <c r="T2720" s="22"/>
      <c r="U2720" s="22"/>
      <c r="V2720" s="22"/>
      <c r="W2720" s="22"/>
      <c r="X2720" s="22"/>
      <c r="Y2720" s="22"/>
      <c r="Z2720" s="22"/>
      <c r="AA2720" s="22"/>
      <c r="AB2720" s="23"/>
      <c r="AC2720" s="23"/>
      <c r="AD2720" s="22"/>
      <c r="AE2720" s="24"/>
      <c r="AF2720" s="24"/>
      <c r="AG2720" s="24"/>
      <c r="AH2720" s="24"/>
      <c r="AI2720" s="24"/>
      <c r="AJ2720" s="24"/>
      <c r="AK2720" s="24"/>
      <c r="AL2720" s="24"/>
      <c r="AM2720" s="24"/>
      <c r="AN2720" s="24"/>
      <c r="AO2720" s="24"/>
      <c r="AP2720" s="24"/>
      <c r="AQ2720" s="24"/>
      <c r="AR2720" s="24"/>
      <c r="AS2720" s="24"/>
      <c r="AT2720" s="25"/>
      <c r="AV2720" s="26"/>
      <c r="AW2720" s="26"/>
      <c r="AX2720" s="27"/>
      <c r="AY2720" s="27"/>
      <c r="AZ2720" s="27"/>
      <c r="BA2720" s="27"/>
      <c r="BB2720" s="27"/>
      <c r="BC2720" s="27"/>
      <c r="BD2720" s="27"/>
      <c r="BE2720" s="27"/>
      <c r="BF2720" s="27"/>
      <c r="BG2720" s="27"/>
      <c r="BH2720" s="27"/>
      <c r="BI2720" s="27"/>
      <c r="BT2720" s="31"/>
      <c r="BU2720" s="32"/>
      <c r="BV2720" s="33"/>
      <c r="BW2720" s="32"/>
      <c r="BX2720" s="32"/>
      <c r="BY2720" s="34"/>
      <c r="CA2720" s="32"/>
      <c r="CB2720" s="32"/>
    </row>
    <row r="2721" spans="1:80">
      <c r="A2721" s="20"/>
      <c r="B2721" s="21"/>
      <c r="C2721" s="21"/>
      <c r="D2721" s="21"/>
      <c r="E2721" s="21"/>
      <c r="F2721" s="21"/>
      <c r="G2721" s="21"/>
      <c r="H2721" s="21"/>
      <c r="I2721" s="21"/>
      <c r="J2721" s="21"/>
      <c r="K2721" s="22"/>
      <c r="L2721" s="22"/>
      <c r="M2721" s="22"/>
      <c r="N2721" s="22"/>
      <c r="O2721" s="22"/>
      <c r="P2721" s="22"/>
      <c r="Q2721" s="22"/>
      <c r="R2721" s="22"/>
      <c r="S2721" s="22"/>
      <c r="T2721" s="22"/>
      <c r="U2721" s="22"/>
      <c r="V2721" s="22"/>
      <c r="W2721" s="22"/>
      <c r="X2721" s="22"/>
      <c r="Y2721" s="22"/>
      <c r="Z2721" s="22"/>
      <c r="AA2721" s="22"/>
      <c r="AB2721" s="23"/>
      <c r="AC2721" s="23"/>
      <c r="AD2721" s="22"/>
      <c r="AE2721" s="24"/>
      <c r="AF2721" s="24"/>
      <c r="AG2721" s="24"/>
      <c r="AH2721" s="24"/>
      <c r="AI2721" s="24"/>
      <c r="AJ2721" s="24"/>
      <c r="AK2721" s="24"/>
      <c r="AL2721" s="24"/>
      <c r="AM2721" s="24"/>
      <c r="AN2721" s="24"/>
      <c r="AO2721" s="24"/>
      <c r="AP2721" s="24"/>
      <c r="AQ2721" s="24"/>
      <c r="AR2721" s="24"/>
      <c r="AS2721" s="24"/>
      <c r="AT2721" s="25"/>
      <c r="AV2721" s="26"/>
      <c r="AW2721" s="26"/>
      <c r="AX2721" s="27"/>
      <c r="AY2721" s="27"/>
      <c r="AZ2721" s="27"/>
      <c r="BA2721" s="27"/>
      <c r="BB2721" s="27"/>
      <c r="BC2721" s="27"/>
      <c r="BD2721" s="27"/>
      <c r="BE2721" s="27"/>
      <c r="BF2721" s="27"/>
      <c r="BG2721" s="27"/>
      <c r="BH2721" s="27"/>
      <c r="BI2721" s="27"/>
      <c r="BT2721" s="31"/>
      <c r="BU2721" s="32"/>
      <c r="BV2721" s="33"/>
      <c r="BW2721" s="32"/>
      <c r="BX2721" s="32"/>
      <c r="BY2721" s="34"/>
      <c r="CA2721" s="32"/>
      <c r="CB2721" s="32"/>
    </row>
    <row r="2722" spans="1:80">
      <c r="A2722" s="20"/>
      <c r="B2722" s="21"/>
      <c r="C2722" s="21"/>
      <c r="D2722" s="21"/>
      <c r="E2722" s="21"/>
      <c r="F2722" s="21"/>
      <c r="G2722" s="21"/>
      <c r="H2722" s="21"/>
      <c r="I2722" s="21"/>
      <c r="J2722" s="21"/>
      <c r="K2722" s="22"/>
      <c r="L2722" s="22"/>
      <c r="M2722" s="22"/>
      <c r="N2722" s="22"/>
      <c r="O2722" s="22"/>
      <c r="P2722" s="22"/>
      <c r="Q2722" s="22"/>
      <c r="R2722" s="22"/>
      <c r="S2722" s="22"/>
      <c r="T2722" s="22"/>
      <c r="U2722" s="22"/>
      <c r="V2722" s="22"/>
      <c r="W2722" s="22"/>
      <c r="X2722" s="22"/>
      <c r="Y2722" s="22"/>
      <c r="Z2722" s="22"/>
      <c r="AA2722" s="22"/>
      <c r="AB2722" s="23"/>
      <c r="AC2722" s="23"/>
      <c r="AD2722" s="22"/>
      <c r="AE2722" s="24"/>
      <c r="AF2722" s="24"/>
      <c r="AG2722" s="24"/>
      <c r="AH2722" s="24"/>
      <c r="AI2722" s="24"/>
      <c r="AJ2722" s="24"/>
      <c r="AK2722" s="24"/>
      <c r="AL2722" s="24"/>
      <c r="AM2722" s="24"/>
      <c r="AN2722" s="24"/>
      <c r="AO2722" s="24"/>
      <c r="AP2722" s="24"/>
      <c r="AQ2722" s="24"/>
      <c r="AR2722" s="24"/>
      <c r="AS2722" s="24"/>
      <c r="AT2722" s="25"/>
      <c r="AV2722" s="26"/>
      <c r="AW2722" s="26"/>
      <c r="AX2722" s="27"/>
      <c r="AY2722" s="27"/>
      <c r="AZ2722" s="27"/>
      <c r="BA2722" s="27"/>
      <c r="BB2722" s="27"/>
      <c r="BC2722" s="27"/>
      <c r="BD2722" s="27"/>
      <c r="BE2722" s="27"/>
      <c r="BF2722" s="27"/>
      <c r="BG2722" s="27"/>
      <c r="BH2722" s="27"/>
      <c r="BI2722" s="27"/>
      <c r="BT2722" s="31"/>
      <c r="BU2722" s="32"/>
      <c r="BV2722" s="33"/>
      <c r="BW2722" s="32"/>
      <c r="BX2722" s="32"/>
      <c r="BY2722" s="34"/>
      <c r="CA2722" s="32"/>
      <c r="CB2722" s="32"/>
    </row>
    <row r="2723" spans="1:80">
      <c r="A2723" s="20"/>
      <c r="B2723" s="21"/>
      <c r="C2723" s="21"/>
      <c r="D2723" s="21"/>
      <c r="E2723" s="21"/>
      <c r="F2723" s="21"/>
      <c r="G2723" s="21"/>
      <c r="H2723" s="21"/>
      <c r="I2723" s="21"/>
      <c r="J2723" s="21"/>
      <c r="K2723" s="22"/>
      <c r="L2723" s="22"/>
      <c r="M2723" s="22"/>
      <c r="N2723" s="22"/>
      <c r="O2723" s="22"/>
      <c r="P2723" s="22"/>
      <c r="Q2723" s="22"/>
      <c r="R2723" s="22"/>
      <c r="S2723" s="22"/>
      <c r="T2723" s="22"/>
      <c r="U2723" s="22"/>
      <c r="V2723" s="22"/>
      <c r="W2723" s="22"/>
      <c r="X2723" s="22"/>
      <c r="Y2723" s="22"/>
      <c r="Z2723" s="22"/>
      <c r="AA2723" s="22"/>
      <c r="AB2723" s="23"/>
      <c r="AC2723" s="23"/>
      <c r="AD2723" s="22"/>
      <c r="AE2723" s="24"/>
      <c r="AF2723" s="24"/>
      <c r="AG2723" s="24"/>
      <c r="AH2723" s="24"/>
      <c r="AI2723" s="24"/>
      <c r="AJ2723" s="24"/>
      <c r="AK2723" s="24"/>
      <c r="AL2723" s="24"/>
      <c r="AM2723" s="24"/>
      <c r="AN2723" s="24"/>
      <c r="AO2723" s="24"/>
      <c r="AP2723" s="24"/>
      <c r="AQ2723" s="24"/>
      <c r="AR2723" s="24"/>
      <c r="AS2723" s="24"/>
      <c r="AT2723" s="25"/>
      <c r="AV2723" s="26"/>
      <c r="AW2723" s="26"/>
      <c r="AX2723" s="27"/>
      <c r="AY2723" s="27"/>
      <c r="AZ2723" s="27"/>
      <c r="BA2723" s="27"/>
      <c r="BB2723" s="27"/>
      <c r="BC2723" s="27"/>
      <c r="BD2723" s="27"/>
      <c r="BE2723" s="27"/>
      <c r="BF2723" s="27"/>
      <c r="BG2723" s="27"/>
      <c r="BH2723" s="27"/>
      <c r="BI2723" s="27"/>
      <c r="BT2723" s="31"/>
      <c r="BU2723" s="32"/>
      <c r="BV2723" s="33"/>
      <c r="BW2723" s="32"/>
      <c r="BX2723" s="32"/>
      <c r="BY2723" s="34"/>
      <c r="CA2723" s="32"/>
      <c r="CB2723" s="32"/>
    </row>
    <row r="2724" spans="1:80">
      <c r="A2724" s="20"/>
      <c r="B2724" s="21"/>
      <c r="C2724" s="21"/>
      <c r="D2724" s="21"/>
      <c r="E2724" s="21"/>
      <c r="F2724" s="21"/>
      <c r="G2724" s="21"/>
      <c r="H2724" s="21"/>
      <c r="I2724" s="21"/>
      <c r="J2724" s="21"/>
      <c r="K2724" s="22"/>
      <c r="L2724" s="22"/>
      <c r="M2724" s="22"/>
      <c r="N2724" s="22"/>
      <c r="O2724" s="22"/>
      <c r="P2724" s="22"/>
      <c r="Q2724" s="22"/>
      <c r="R2724" s="22"/>
      <c r="S2724" s="22"/>
      <c r="T2724" s="22"/>
      <c r="U2724" s="22"/>
      <c r="V2724" s="22"/>
      <c r="W2724" s="22"/>
      <c r="X2724" s="22"/>
      <c r="Y2724" s="22"/>
      <c r="Z2724" s="22"/>
      <c r="AA2724" s="22"/>
      <c r="AB2724" s="23"/>
      <c r="AC2724" s="23"/>
      <c r="AD2724" s="22"/>
      <c r="AE2724" s="24"/>
      <c r="AF2724" s="24"/>
      <c r="AG2724" s="24"/>
      <c r="AH2724" s="24"/>
      <c r="AI2724" s="24"/>
      <c r="AJ2724" s="24"/>
      <c r="AK2724" s="24"/>
      <c r="AL2724" s="24"/>
      <c r="AM2724" s="24"/>
      <c r="AN2724" s="24"/>
      <c r="AO2724" s="24"/>
      <c r="AP2724" s="24"/>
      <c r="AQ2724" s="24"/>
      <c r="AR2724" s="24"/>
      <c r="AS2724" s="24"/>
      <c r="AT2724" s="25"/>
      <c r="AV2724" s="26"/>
      <c r="AW2724" s="26"/>
      <c r="AX2724" s="27"/>
      <c r="AY2724" s="27"/>
      <c r="AZ2724" s="27"/>
      <c r="BA2724" s="27"/>
      <c r="BB2724" s="27"/>
      <c r="BC2724" s="27"/>
      <c r="BD2724" s="27"/>
      <c r="BE2724" s="27"/>
      <c r="BF2724" s="27"/>
      <c r="BG2724" s="27"/>
      <c r="BH2724" s="27"/>
      <c r="BI2724" s="27"/>
      <c r="BT2724" s="31"/>
      <c r="BU2724" s="32"/>
      <c r="BV2724" s="33"/>
      <c r="BW2724" s="32"/>
      <c r="BX2724" s="32"/>
      <c r="BY2724" s="34"/>
      <c r="CA2724" s="32"/>
      <c r="CB2724" s="32"/>
    </row>
    <row r="2725" spans="1:80">
      <c r="A2725" s="20"/>
      <c r="B2725" s="21"/>
      <c r="C2725" s="21"/>
      <c r="D2725" s="21"/>
      <c r="E2725" s="21"/>
      <c r="F2725" s="21"/>
      <c r="G2725" s="21"/>
      <c r="H2725" s="21"/>
      <c r="I2725" s="21"/>
      <c r="J2725" s="21"/>
      <c r="K2725" s="22"/>
      <c r="L2725" s="22"/>
      <c r="M2725" s="22"/>
      <c r="N2725" s="22"/>
      <c r="O2725" s="22"/>
      <c r="P2725" s="22"/>
      <c r="Q2725" s="22"/>
      <c r="R2725" s="22"/>
      <c r="S2725" s="22"/>
      <c r="T2725" s="22"/>
      <c r="U2725" s="22"/>
      <c r="V2725" s="22"/>
      <c r="W2725" s="22"/>
      <c r="X2725" s="22"/>
      <c r="Y2725" s="22"/>
      <c r="Z2725" s="22"/>
      <c r="AA2725" s="22"/>
      <c r="AB2725" s="23"/>
      <c r="AC2725" s="23"/>
      <c r="AD2725" s="22"/>
      <c r="AE2725" s="24"/>
      <c r="AF2725" s="24"/>
      <c r="AG2725" s="24"/>
      <c r="AH2725" s="24"/>
      <c r="AI2725" s="24"/>
      <c r="AJ2725" s="24"/>
      <c r="AK2725" s="24"/>
      <c r="AL2725" s="24"/>
      <c r="AM2725" s="24"/>
      <c r="AN2725" s="24"/>
      <c r="AO2725" s="24"/>
      <c r="AP2725" s="24"/>
      <c r="AQ2725" s="24"/>
      <c r="AR2725" s="24"/>
      <c r="AS2725" s="24"/>
      <c r="AT2725" s="25"/>
      <c r="AV2725" s="26"/>
      <c r="AW2725" s="26"/>
      <c r="AX2725" s="27"/>
      <c r="AY2725" s="27"/>
      <c r="AZ2725" s="27"/>
      <c r="BA2725" s="27"/>
      <c r="BB2725" s="27"/>
      <c r="BC2725" s="27"/>
      <c r="BD2725" s="27"/>
      <c r="BE2725" s="27"/>
      <c r="BF2725" s="27"/>
      <c r="BG2725" s="27"/>
      <c r="BH2725" s="27"/>
      <c r="BI2725" s="27"/>
      <c r="BT2725" s="31"/>
      <c r="BU2725" s="32"/>
      <c r="BV2725" s="33"/>
      <c r="BW2725" s="32"/>
      <c r="BX2725" s="32"/>
      <c r="BY2725" s="34"/>
      <c r="CA2725" s="32"/>
      <c r="CB2725" s="32"/>
    </row>
    <row r="2726" spans="1:80">
      <c r="A2726" s="20"/>
      <c r="B2726" s="21"/>
      <c r="C2726" s="21"/>
      <c r="D2726" s="21"/>
      <c r="E2726" s="21"/>
      <c r="F2726" s="21"/>
      <c r="G2726" s="21"/>
      <c r="H2726" s="21"/>
      <c r="I2726" s="21"/>
      <c r="J2726" s="21"/>
      <c r="K2726" s="22"/>
      <c r="L2726" s="22"/>
      <c r="M2726" s="22"/>
      <c r="N2726" s="22"/>
      <c r="O2726" s="22"/>
      <c r="P2726" s="22"/>
      <c r="Q2726" s="22"/>
      <c r="R2726" s="22"/>
      <c r="S2726" s="22"/>
      <c r="T2726" s="22"/>
      <c r="U2726" s="22"/>
      <c r="V2726" s="22"/>
      <c r="W2726" s="22"/>
      <c r="X2726" s="22"/>
      <c r="Y2726" s="22"/>
      <c r="Z2726" s="22"/>
      <c r="AA2726" s="22"/>
      <c r="AB2726" s="23"/>
      <c r="AC2726" s="23"/>
      <c r="AD2726" s="22"/>
      <c r="AE2726" s="24"/>
      <c r="AF2726" s="24"/>
      <c r="AG2726" s="24"/>
      <c r="AH2726" s="24"/>
      <c r="AI2726" s="24"/>
      <c r="AJ2726" s="24"/>
      <c r="AK2726" s="24"/>
      <c r="AL2726" s="24"/>
      <c r="AM2726" s="24"/>
      <c r="AN2726" s="24"/>
      <c r="AO2726" s="24"/>
      <c r="AP2726" s="24"/>
      <c r="AQ2726" s="24"/>
      <c r="AR2726" s="24"/>
      <c r="AS2726" s="24"/>
      <c r="AT2726" s="25"/>
      <c r="AV2726" s="26"/>
      <c r="AW2726" s="26"/>
      <c r="AX2726" s="27"/>
      <c r="AY2726" s="27"/>
      <c r="AZ2726" s="27"/>
      <c r="BA2726" s="27"/>
      <c r="BB2726" s="27"/>
      <c r="BC2726" s="27"/>
      <c r="BD2726" s="27"/>
      <c r="BE2726" s="27"/>
      <c r="BF2726" s="27"/>
      <c r="BG2726" s="27"/>
      <c r="BH2726" s="27"/>
      <c r="BI2726" s="27"/>
      <c r="BT2726" s="31"/>
      <c r="BU2726" s="32"/>
      <c r="BV2726" s="33"/>
      <c r="BW2726" s="32"/>
      <c r="BX2726" s="32"/>
      <c r="BY2726" s="34"/>
      <c r="CA2726" s="32"/>
      <c r="CB2726" s="32"/>
    </row>
    <row r="2727" spans="1:80">
      <c r="A2727" s="20"/>
      <c r="B2727" s="21"/>
      <c r="C2727" s="21"/>
      <c r="D2727" s="21"/>
      <c r="E2727" s="21"/>
      <c r="F2727" s="21"/>
      <c r="G2727" s="21"/>
      <c r="H2727" s="21"/>
      <c r="I2727" s="21"/>
      <c r="J2727" s="21"/>
      <c r="K2727" s="22"/>
      <c r="L2727" s="22"/>
      <c r="M2727" s="22"/>
      <c r="N2727" s="22"/>
      <c r="O2727" s="22"/>
      <c r="P2727" s="22"/>
      <c r="Q2727" s="22"/>
      <c r="R2727" s="22"/>
      <c r="S2727" s="22"/>
      <c r="T2727" s="22"/>
      <c r="U2727" s="22"/>
      <c r="V2727" s="22"/>
      <c r="W2727" s="22"/>
      <c r="X2727" s="22"/>
      <c r="Y2727" s="22"/>
      <c r="Z2727" s="22"/>
      <c r="AA2727" s="22"/>
      <c r="AB2727" s="23"/>
      <c r="AC2727" s="23"/>
      <c r="AD2727" s="22"/>
      <c r="AE2727" s="24"/>
      <c r="AF2727" s="24"/>
      <c r="AG2727" s="24"/>
      <c r="AH2727" s="24"/>
      <c r="AI2727" s="24"/>
      <c r="AJ2727" s="24"/>
      <c r="AK2727" s="24"/>
      <c r="AL2727" s="24"/>
      <c r="AM2727" s="24"/>
      <c r="AN2727" s="24"/>
      <c r="AO2727" s="24"/>
      <c r="AP2727" s="24"/>
      <c r="AQ2727" s="24"/>
      <c r="AR2727" s="24"/>
      <c r="AS2727" s="24"/>
      <c r="AT2727" s="25"/>
      <c r="AV2727" s="26"/>
      <c r="AW2727" s="26"/>
      <c r="AX2727" s="27"/>
      <c r="AY2727" s="27"/>
      <c r="AZ2727" s="27"/>
      <c r="BA2727" s="27"/>
      <c r="BB2727" s="27"/>
      <c r="BC2727" s="27"/>
      <c r="BD2727" s="27"/>
      <c r="BE2727" s="27"/>
      <c r="BF2727" s="27"/>
      <c r="BG2727" s="27"/>
      <c r="BH2727" s="27"/>
      <c r="BI2727" s="27"/>
      <c r="BT2727" s="31"/>
      <c r="BU2727" s="32"/>
      <c r="BV2727" s="33"/>
      <c r="BW2727" s="32"/>
      <c r="BX2727" s="32"/>
      <c r="BY2727" s="34"/>
      <c r="CA2727" s="32"/>
      <c r="CB2727" s="32"/>
    </row>
    <row r="2728" spans="1:80">
      <c r="A2728" s="20"/>
      <c r="B2728" s="21"/>
      <c r="C2728" s="21"/>
      <c r="D2728" s="21"/>
      <c r="E2728" s="21"/>
      <c r="F2728" s="21"/>
      <c r="G2728" s="21"/>
      <c r="H2728" s="21"/>
      <c r="I2728" s="21"/>
      <c r="J2728" s="21"/>
      <c r="K2728" s="22"/>
      <c r="L2728" s="22"/>
      <c r="M2728" s="22"/>
      <c r="N2728" s="22"/>
      <c r="O2728" s="22"/>
      <c r="P2728" s="22"/>
      <c r="Q2728" s="22"/>
      <c r="R2728" s="22"/>
      <c r="S2728" s="22"/>
      <c r="T2728" s="22"/>
      <c r="U2728" s="22"/>
      <c r="V2728" s="22"/>
      <c r="W2728" s="22"/>
      <c r="X2728" s="22"/>
      <c r="Y2728" s="22"/>
      <c r="Z2728" s="22"/>
      <c r="AA2728" s="22"/>
      <c r="AB2728" s="23"/>
      <c r="AC2728" s="23"/>
      <c r="AD2728" s="22"/>
      <c r="AE2728" s="24"/>
      <c r="AF2728" s="24"/>
      <c r="AG2728" s="24"/>
      <c r="AH2728" s="24"/>
      <c r="AI2728" s="24"/>
      <c r="AJ2728" s="24"/>
      <c r="AK2728" s="24"/>
      <c r="AL2728" s="24"/>
      <c r="AM2728" s="24"/>
      <c r="AN2728" s="24"/>
      <c r="AO2728" s="24"/>
      <c r="AP2728" s="24"/>
      <c r="AQ2728" s="24"/>
      <c r="AR2728" s="24"/>
      <c r="AS2728" s="24"/>
      <c r="AT2728" s="25"/>
      <c r="AV2728" s="26"/>
      <c r="AW2728" s="26"/>
      <c r="AX2728" s="27"/>
      <c r="AY2728" s="27"/>
      <c r="AZ2728" s="27"/>
      <c r="BA2728" s="27"/>
      <c r="BB2728" s="27"/>
      <c r="BC2728" s="27"/>
      <c r="BD2728" s="27"/>
      <c r="BE2728" s="27"/>
      <c r="BF2728" s="27"/>
      <c r="BG2728" s="27"/>
      <c r="BH2728" s="27"/>
      <c r="BI2728" s="27"/>
      <c r="BT2728" s="31"/>
      <c r="BU2728" s="32"/>
      <c r="BV2728" s="33"/>
      <c r="BW2728" s="32"/>
      <c r="BX2728" s="32"/>
      <c r="BY2728" s="34"/>
      <c r="CA2728" s="32"/>
      <c r="CB2728" s="32"/>
    </row>
    <row r="2729" spans="1:80">
      <c r="A2729" s="20"/>
      <c r="B2729" s="21"/>
      <c r="C2729" s="21"/>
      <c r="D2729" s="21"/>
      <c r="E2729" s="21"/>
      <c r="F2729" s="21"/>
      <c r="G2729" s="21"/>
      <c r="H2729" s="21"/>
      <c r="I2729" s="21"/>
      <c r="J2729" s="21"/>
      <c r="K2729" s="22"/>
      <c r="L2729" s="22"/>
      <c r="M2729" s="22"/>
      <c r="N2729" s="22"/>
      <c r="O2729" s="22"/>
      <c r="P2729" s="22"/>
      <c r="Q2729" s="22"/>
      <c r="R2729" s="22"/>
      <c r="S2729" s="22"/>
      <c r="T2729" s="22"/>
      <c r="U2729" s="22"/>
      <c r="V2729" s="22"/>
      <c r="W2729" s="22"/>
      <c r="X2729" s="22"/>
      <c r="Y2729" s="22"/>
      <c r="Z2729" s="22"/>
      <c r="AA2729" s="22"/>
      <c r="AB2729" s="23"/>
      <c r="AC2729" s="23"/>
      <c r="AD2729" s="22"/>
      <c r="AE2729" s="24"/>
      <c r="AF2729" s="24"/>
      <c r="AG2729" s="24"/>
      <c r="AH2729" s="24"/>
      <c r="AI2729" s="24"/>
      <c r="AJ2729" s="24"/>
      <c r="AK2729" s="24"/>
      <c r="AL2729" s="24"/>
      <c r="AM2729" s="24"/>
      <c r="AN2729" s="24"/>
      <c r="AO2729" s="24"/>
      <c r="AP2729" s="24"/>
      <c r="AQ2729" s="24"/>
      <c r="AR2729" s="24"/>
      <c r="AS2729" s="24"/>
      <c r="AT2729" s="25"/>
      <c r="AV2729" s="26"/>
      <c r="AW2729" s="26"/>
      <c r="AX2729" s="27"/>
      <c r="AY2729" s="27"/>
      <c r="AZ2729" s="27"/>
      <c r="BA2729" s="27"/>
      <c r="BB2729" s="27"/>
      <c r="BC2729" s="27"/>
      <c r="BD2729" s="27"/>
      <c r="BE2729" s="27"/>
      <c r="BF2729" s="27"/>
      <c r="BG2729" s="27"/>
      <c r="BH2729" s="27"/>
      <c r="BI2729" s="27"/>
      <c r="BT2729" s="31"/>
      <c r="BU2729" s="32"/>
      <c r="BV2729" s="33"/>
      <c r="BW2729" s="32"/>
      <c r="BX2729" s="32"/>
      <c r="BY2729" s="34"/>
      <c r="CA2729" s="32"/>
      <c r="CB2729" s="32"/>
    </row>
    <row r="2730" spans="1:80">
      <c r="A2730" s="20"/>
      <c r="B2730" s="21"/>
      <c r="C2730" s="21"/>
      <c r="D2730" s="21"/>
      <c r="E2730" s="21"/>
      <c r="F2730" s="21"/>
      <c r="G2730" s="21"/>
      <c r="H2730" s="21"/>
      <c r="I2730" s="21"/>
      <c r="J2730" s="21"/>
      <c r="K2730" s="22"/>
      <c r="L2730" s="22"/>
      <c r="M2730" s="22"/>
      <c r="N2730" s="22"/>
      <c r="O2730" s="22"/>
      <c r="P2730" s="22"/>
      <c r="Q2730" s="22"/>
      <c r="R2730" s="22"/>
      <c r="S2730" s="22"/>
      <c r="T2730" s="22"/>
      <c r="U2730" s="22"/>
      <c r="V2730" s="22"/>
      <c r="W2730" s="22"/>
      <c r="X2730" s="22"/>
      <c r="Y2730" s="22"/>
      <c r="Z2730" s="22"/>
      <c r="AA2730" s="22"/>
      <c r="AB2730" s="23"/>
      <c r="AC2730" s="23"/>
      <c r="AD2730" s="22"/>
      <c r="AE2730" s="24"/>
      <c r="AF2730" s="24"/>
      <c r="AG2730" s="24"/>
      <c r="AH2730" s="24"/>
      <c r="AI2730" s="24"/>
      <c r="AJ2730" s="24"/>
      <c r="AK2730" s="24"/>
      <c r="AL2730" s="24"/>
      <c r="AM2730" s="24"/>
      <c r="AN2730" s="24"/>
      <c r="AO2730" s="24"/>
      <c r="AP2730" s="24"/>
      <c r="AQ2730" s="24"/>
      <c r="AR2730" s="24"/>
      <c r="AS2730" s="24"/>
      <c r="AT2730" s="25"/>
      <c r="AV2730" s="26"/>
      <c r="AW2730" s="26"/>
      <c r="AX2730" s="27"/>
      <c r="AY2730" s="27"/>
      <c r="AZ2730" s="27"/>
      <c r="BA2730" s="27"/>
      <c r="BB2730" s="27"/>
      <c r="BC2730" s="27"/>
      <c r="BD2730" s="27"/>
      <c r="BE2730" s="27"/>
      <c r="BF2730" s="27"/>
      <c r="BG2730" s="27"/>
      <c r="BH2730" s="27"/>
      <c r="BI2730" s="27"/>
      <c r="BT2730" s="31"/>
      <c r="BU2730" s="32"/>
      <c r="BV2730" s="33"/>
      <c r="BW2730" s="32"/>
      <c r="BX2730" s="32"/>
      <c r="BY2730" s="34"/>
      <c r="CA2730" s="32"/>
      <c r="CB2730" s="32"/>
    </row>
    <row r="2731" spans="1:80">
      <c r="A2731" s="20"/>
      <c r="B2731" s="21"/>
      <c r="C2731" s="21"/>
      <c r="D2731" s="21"/>
      <c r="E2731" s="21"/>
      <c r="F2731" s="21"/>
      <c r="G2731" s="21"/>
      <c r="H2731" s="21"/>
      <c r="I2731" s="21"/>
      <c r="J2731" s="21"/>
      <c r="K2731" s="22"/>
      <c r="L2731" s="22"/>
      <c r="M2731" s="22"/>
      <c r="N2731" s="22"/>
      <c r="O2731" s="22"/>
      <c r="P2731" s="22"/>
      <c r="Q2731" s="22"/>
      <c r="R2731" s="22"/>
      <c r="S2731" s="22"/>
      <c r="T2731" s="22"/>
      <c r="U2731" s="22"/>
      <c r="V2731" s="22"/>
      <c r="W2731" s="22"/>
      <c r="X2731" s="22"/>
      <c r="Y2731" s="22"/>
      <c r="Z2731" s="22"/>
      <c r="AA2731" s="22"/>
      <c r="AB2731" s="23"/>
      <c r="AC2731" s="23"/>
      <c r="AD2731" s="22"/>
      <c r="AE2731" s="24"/>
      <c r="AF2731" s="24"/>
      <c r="AG2731" s="24"/>
      <c r="AH2731" s="24"/>
      <c r="AI2731" s="24"/>
      <c r="AJ2731" s="24"/>
      <c r="AK2731" s="24"/>
      <c r="AL2731" s="24"/>
      <c r="AM2731" s="24"/>
      <c r="AN2731" s="24"/>
      <c r="AO2731" s="24"/>
      <c r="AP2731" s="24"/>
      <c r="AQ2731" s="24"/>
      <c r="AR2731" s="24"/>
      <c r="AS2731" s="24"/>
      <c r="AT2731" s="25"/>
      <c r="AV2731" s="26"/>
      <c r="AW2731" s="26"/>
      <c r="AX2731" s="27"/>
      <c r="AY2731" s="27"/>
      <c r="AZ2731" s="27"/>
      <c r="BA2731" s="27"/>
      <c r="BB2731" s="27"/>
      <c r="BC2731" s="27"/>
      <c r="BD2731" s="27"/>
      <c r="BE2731" s="27"/>
      <c r="BF2731" s="27"/>
      <c r="BG2731" s="27"/>
      <c r="BH2731" s="27"/>
      <c r="BI2731" s="27"/>
      <c r="BT2731" s="31"/>
      <c r="BU2731" s="32"/>
      <c r="BV2731" s="33"/>
      <c r="BW2731" s="32"/>
      <c r="BX2731" s="32"/>
      <c r="BY2731" s="34"/>
      <c r="CA2731" s="32"/>
      <c r="CB2731" s="32"/>
    </row>
    <row r="2732" spans="1:80">
      <c r="A2732" s="20"/>
      <c r="B2732" s="21"/>
      <c r="C2732" s="21"/>
      <c r="D2732" s="21"/>
      <c r="E2732" s="21"/>
      <c r="F2732" s="21"/>
      <c r="G2732" s="21"/>
      <c r="H2732" s="21"/>
      <c r="I2732" s="21"/>
      <c r="J2732" s="21"/>
      <c r="K2732" s="22"/>
      <c r="L2732" s="22"/>
      <c r="M2732" s="22"/>
      <c r="N2732" s="22"/>
      <c r="O2732" s="22"/>
      <c r="P2732" s="22"/>
      <c r="Q2732" s="22"/>
      <c r="R2732" s="22"/>
      <c r="S2732" s="22"/>
      <c r="T2732" s="22"/>
      <c r="U2732" s="22"/>
      <c r="V2732" s="22"/>
      <c r="W2732" s="22"/>
      <c r="X2732" s="22"/>
      <c r="Y2732" s="22"/>
      <c r="Z2732" s="22"/>
      <c r="AA2732" s="22"/>
      <c r="AB2732" s="23"/>
      <c r="AC2732" s="23"/>
      <c r="AD2732" s="22"/>
      <c r="AE2732" s="24"/>
      <c r="AF2732" s="24"/>
      <c r="AG2732" s="24"/>
      <c r="AH2732" s="24"/>
      <c r="AI2732" s="24"/>
      <c r="AJ2732" s="24"/>
      <c r="AK2732" s="24"/>
      <c r="AL2732" s="24"/>
      <c r="AM2732" s="24"/>
      <c r="AN2732" s="24"/>
      <c r="AO2732" s="24"/>
      <c r="AP2732" s="24"/>
      <c r="AQ2732" s="24"/>
      <c r="AR2732" s="24"/>
      <c r="AS2732" s="24"/>
      <c r="AT2732" s="25"/>
      <c r="AV2732" s="26"/>
      <c r="AW2732" s="26"/>
      <c r="AX2732" s="27"/>
      <c r="AY2732" s="27"/>
      <c r="AZ2732" s="27"/>
      <c r="BA2732" s="27"/>
      <c r="BB2732" s="27"/>
      <c r="BC2732" s="27"/>
      <c r="BD2732" s="27"/>
      <c r="BE2732" s="27"/>
      <c r="BF2732" s="27"/>
      <c r="BG2732" s="27"/>
      <c r="BH2732" s="27"/>
      <c r="BI2732" s="27"/>
      <c r="BT2732" s="31"/>
      <c r="BU2732" s="32"/>
      <c r="BV2732" s="33"/>
      <c r="BW2732" s="32"/>
      <c r="BX2732" s="32"/>
      <c r="BY2732" s="34"/>
      <c r="CA2732" s="32"/>
      <c r="CB2732" s="32"/>
    </row>
    <row r="2733" spans="1:80">
      <c r="A2733" s="20"/>
      <c r="B2733" s="21"/>
      <c r="C2733" s="21"/>
      <c r="D2733" s="21"/>
      <c r="E2733" s="21"/>
      <c r="F2733" s="21"/>
      <c r="G2733" s="21"/>
      <c r="H2733" s="21"/>
      <c r="I2733" s="21"/>
      <c r="J2733" s="21"/>
      <c r="K2733" s="22"/>
      <c r="L2733" s="22"/>
      <c r="M2733" s="22"/>
      <c r="N2733" s="22"/>
      <c r="O2733" s="22"/>
      <c r="P2733" s="22"/>
      <c r="Q2733" s="22"/>
      <c r="R2733" s="22"/>
      <c r="S2733" s="22"/>
      <c r="T2733" s="22"/>
      <c r="U2733" s="22"/>
      <c r="V2733" s="22"/>
      <c r="W2733" s="22"/>
      <c r="X2733" s="22"/>
      <c r="Y2733" s="22"/>
      <c r="Z2733" s="22"/>
      <c r="AA2733" s="22"/>
      <c r="AB2733" s="23"/>
      <c r="AC2733" s="23"/>
      <c r="AD2733" s="22"/>
      <c r="AE2733" s="24"/>
      <c r="AF2733" s="24"/>
      <c r="AG2733" s="24"/>
      <c r="AH2733" s="24"/>
      <c r="AI2733" s="24"/>
      <c r="AJ2733" s="24"/>
      <c r="AK2733" s="24"/>
      <c r="AL2733" s="24"/>
      <c r="AM2733" s="24"/>
      <c r="AN2733" s="24"/>
      <c r="AO2733" s="24"/>
      <c r="AP2733" s="24"/>
      <c r="AQ2733" s="24"/>
      <c r="AR2733" s="24"/>
      <c r="AS2733" s="24"/>
      <c r="AT2733" s="25"/>
      <c r="AV2733" s="26"/>
      <c r="AW2733" s="26"/>
      <c r="AX2733" s="27"/>
      <c r="AY2733" s="27"/>
      <c r="AZ2733" s="27"/>
      <c r="BA2733" s="27"/>
      <c r="BB2733" s="27"/>
      <c r="BC2733" s="27"/>
      <c r="BD2733" s="27"/>
      <c r="BE2733" s="27"/>
      <c r="BF2733" s="27"/>
      <c r="BG2733" s="27"/>
      <c r="BH2733" s="27"/>
      <c r="BI2733" s="27"/>
      <c r="BT2733" s="31"/>
      <c r="BU2733" s="32"/>
      <c r="BV2733" s="33"/>
      <c r="BW2733" s="32"/>
      <c r="BX2733" s="32"/>
      <c r="BY2733" s="34"/>
      <c r="CA2733" s="32"/>
      <c r="CB2733" s="32"/>
    </row>
    <row r="2734" spans="1:80">
      <c r="A2734" s="20"/>
      <c r="B2734" s="21"/>
      <c r="C2734" s="21"/>
      <c r="D2734" s="21"/>
      <c r="E2734" s="21"/>
      <c r="F2734" s="21"/>
      <c r="G2734" s="21"/>
      <c r="H2734" s="21"/>
      <c r="I2734" s="21"/>
      <c r="J2734" s="21"/>
      <c r="K2734" s="22"/>
      <c r="L2734" s="22"/>
      <c r="M2734" s="22"/>
      <c r="N2734" s="22"/>
      <c r="O2734" s="22"/>
      <c r="P2734" s="22"/>
      <c r="Q2734" s="22"/>
      <c r="R2734" s="22"/>
      <c r="S2734" s="22"/>
      <c r="T2734" s="22"/>
      <c r="U2734" s="22"/>
      <c r="V2734" s="22"/>
      <c r="W2734" s="22"/>
      <c r="X2734" s="22"/>
      <c r="Y2734" s="22"/>
      <c r="Z2734" s="22"/>
      <c r="AA2734" s="22"/>
      <c r="AB2734" s="23"/>
      <c r="AC2734" s="23"/>
      <c r="AD2734" s="22"/>
      <c r="AE2734" s="24"/>
      <c r="AF2734" s="24"/>
      <c r="AG2734" s="24"/>
      <c r="AH2734" s="24"/>
      <c r="AI2734" s="24"/>
      <c r="AJ2734" s="24"/>
      <c r="AK2734" s="24"/>
      <c r="AL2734" s="24"/>
      <c r="AM2734" s="24"/>
      <c r="AN2734" s="24"/>
      <c r="AO2734" s="24"/>
      <c r="AP2734" s="24"/>
      <c r="AQ2734" s="24"/>
      <c r="AR2734" s="24"/>
      <c r="AS2734" s="24"/>
      <c r="AT2734" s="25"/>
      <c r="AV2734" s="26"/>
      <c r="AW2734" s="26"/>
      <c r="AX2734" s="27"/>
      <c r="AY2734" s="27"/>
      <c r="AZ2734" s="27"/>
      <c r="BA2734" s="27"/>
      <c r="BB2734" s="27"/>
      <c r="BC2734" s="27"/>
      <c r="BD2734" s="27"/>
      <c r="BE2734" s="27"/>
      <c r="BF2734" s="27"/>
      <c r="BG2734" s="27"/>
      <c r="BH2734" s="27"/>
      <c r="BI2734" s="27"/>
      <c r="BT2734" s="31"/>
      <c r="BU2734" s="32"/>
      <c r="BV2734" s="33"/>
      <c r="BW2734" s="32"/>
      <c r="BX2734" s="32"/>
      <c r="BY2734" s="34"/>
      <c r="CA2734" s="32"/>
      <c r="CB2734" s="32"/>
    </row>
    <row r="2735" spans="1:80">
      <c r="A2735" s="20"/>
      <c r="B2735" s="21"/>
      <c r="C2735" s="21"/>
      <c r="D2735" s="21"/>
      <c r="E2735" s="21"/>
      <c r="F2735" s="21"/>
      <c r="G2735" s="21"/>
      <c r="H2735" s="21"/>
      <c r="I2735" s="21"/>
      <c r="J2735" s="21"/>
      <c r="K2735" s="22"/>
      <c r="L2735" s="22"/>
      <c r="M2735" s="22"/>
      <c r="N2735" s="22"/>
      <c r="O2735" s="22"/>
      <c r="P2735" s="22"/>
      <c r="Q2735" s="22"/>
      <c r="R2735" s="22"/>
      <c r="S2735" s="22"/>
      <c r="T2735" s="22"/>
      <c r="U2735" s="22"/>
      <c r="V2735" s="22"/>
      <c r="W2735" s="22"/>
      <c r="X2735" s="22"/>
      <c r="Y2735" s="22"/>
      <c r="Z2735" s="22"/>
      <c r="AA2735" s="22"/>
      <c r="AB2735" s="23"/>
      <c r="AC2735" s="23"/>
      <c r="AD2735" s="22"/>
      <c r="AE2735" s="24"/>
      <c r="AF2735" s="24"/>
      <c r="AG2735" s="24"/>
      <c r="AH2735" s="24"/>
      <c r="AI2735" s="24"/>
      <c r="AJ2735" s="24"/>
      <c r="AK2735" s="24"/>
      <c r="AL2735" s="24"/>
      <c r="AM2735" s="24"/>
      <c r="AN2735" s="24"/>
      <c r="AO2735" s="24"/>
      <c r="AP2735" s="24"/>
      <c r="AQ2735" s="24"/>
      <c r="AR2735" s="24"/>
      <c r="AS2735" s="24"/>
      <c r="AT2735" s="25"/>
      <c r="AV2735" s="26"/>
      <c r="AW2735" s="26"/>
      <c r="AX2735" s="27"/>
      <c r="AY2735" s="27"/>
      <c r="AZ2735" s="27"/>
      <c r="BA2735" s="27"/>
      <c r="BB2735" s="27"/>
      <c r="BC2735" s="27"/>
      <c r="BD2735" s="27"/>
      <c r="BE2735" s="27"/>
      <c r="BF2735" s="27"/>
      <c r="BG2735" s="27"/>
      <c r="BH2735" s="27"/>
      <c r="BI2735" s="27"/>
      <c r="BT2735" s="31"/>
      <c r="BU2735" s="32"/>
      <c r="BV2735" s="33"/>
      <c r="BW2735" s="32"/>
      <c r="BX2735" s="32"/>
      <c r="BY2735" s="34"/>
      <c r="CA2735" s="32"/>
      <c r="CB2735" s="32"/>
    </row>
    <row r="2736" spans="1:80">
      <c r="A2736" s="20"/>
      <c r="B2736" s="21"/>
      <c r="C2736" s="21"/>
      <c r="D2736" s="21"/>
      <c r="E2736" s="21"/>
      <c r="F2736" s="21"/>
      <c r="G2736" s="21"/>
      <c r="H2736" s="21"/>
      <c r="I2736" s="21"/>
      <c r="J2736" s="21"/>
      <c r="K2736" s="22"/>
      <c r="L2736" s="22"/>
      <c r="M2736" s="22"/>
      <c r="N2736" s="22"/>
      <c r="O2736" s="22"/>
      <c r="P2736" s="22"/>
      <c r="Q2736" s="22"/>
      <c r="R2736" s="22"/>
      <c r="S2736" s="22"/>
      <c r="T2736" s="22"/>
      <c r="U2736" s="22"/>
      <c r="V2736" s="22"/>
      <c r="W2736" s="22"/>
      <c r="X2736" s="22"/>
      <c r="Y2736" s="22"/>
      <c r="Z2736" s="22"/>
      <c r="AA2736" s="22"/>
      <c r="AB2736" s="23"/>
      <c r="AC2736" s="23"/>
      <c r="AD2736" s="22"/>
      <c r="AE2736" s="24"/>
      <c r="AF2736" s="24"/>
      <c r="AG2736" s="24"/>
      <c r="AH2736" s="24"/>
      <c r="AI2736" s="24"/>
      <c r="AJ2736" s="24"/>
      <c r="AK2736" s="24"/>
      <c r="AL2736" s="24"/>
      <c r="AM2736" s="24"/>
      <c r="AN2736" s="24"/>
      <c r="AO2736" s="24"/>
      <c r="AP2736" s="24"/>
      <c r="AQ2736" s="24"/>
      <c r="AR2736" s="24"/>
      <c r="AS2736" s="24"/>
      <c r="AT2736" s="25"/>
      <c r="AV2736" s="26"/>
      <c r="AW2736" s="26"/>
      <c r="AX2736" s="27"/>
      <c r="AY2736" s="27"/>
      <c r="AZ2736" s="27"/>
      <c r="BA2736" s="27"/>
      <c r="BB2736" s="27"/>
      <c r="BC2736" s="27"/>
      <c r="BD2736" s="27"/>
      <c r="BE2736" s="27"/>
      <c r="BF2736" s="27"/>
      <c r="BG2736" s="27"/>
      <c r="BH2736" s="27"/>
      <c r="BI2736" s="27"/>
      <c r="BT2736" s="31"/>
      <c r="BU2736" s="32"/>
      <c r="BV2736" s="33"/>
      <c r="BW2736" s="32"/>
      <c r="BX2736" s="32"/>
      <c r="BY2736" s="34"/>
      <c r="CA2736" s="32"/>
      <c r="CB2736" s="32"/>
    </row>
    <row r="2737" spans="1:80">
      <c r="A2737" s="20"/>
      <c r="B2737" s="21"/>
      <c r="C2737" s="21"/>
      <c r="D2737" s="21"/>
      <c r="E2737" s="21"/>
      <c r="F2737" s="21"/>
      <c r="G2737" s="21"/>
      <c r="H2737" s="21"/>
      <c r="I2737" s="21"/>
      <c r="J2737" s="21"/>
      <c r="K2737" s="22"/>
      <c r="L2737" s="22"/>
      <c r="M2737" s="22"/>
      <c r="N2737" s="22"/>
      <c r="O2737" s="22"/>
      <c r="P2737" s="22"/>
      <c r="Q2737" s="22"/>
      <c r="R2737" s="22"/>
      <c r="S2737" s="22"/>
      <c r="T2737" s="22"/>
      <c r="U2737" s="22"/>
      <c r="V2737" s="22"/>
      <c r="W2737" s="22"/>
      <c r="X2737" s="22"/>
      <c r="Y2737" s="22"/>
      <c r="Z2737" s="22"/>
      <c r="AA2737" s="22"/>
      <c r="AB2737" s="23"/>
      <c r="AC2737" s="23"/>
      <c r="AD2737" s="22"/>
      <c r="AE2737" s="24"/>
      <c r="AF2737" s="24"/>
      <c r="AG2737" s="24"/>
      <c r="AH2737" s="24"/>
      <c r="AI2737" s="24"/>
      <c r="AJ2737" s="24"/>
      <c r="AK2737" s="24"/>
      <c r="AL2737" s="24"/>
      <c r="AM2737" s="24"/>
      <c r="AN2737" s="24"/>
      <c r="AO2737" s="24"/>
      <c r="AP2737" s="24"/>
      <c r="AQ2737" s="24"/>
      <c r="AR2737" s="24"/>
      <c r="AS2737" s="24"/>
      <c r="AT2737" s="25"/>
      <c r="AV2737" s="26"/>
      <c r="AW2737" s="26"/>
      <c r="AX2737" s="27"/>
      <c r="AY2737" s="27"/>
      <c r="AZ2737" s="27"/>
      <c r="BA2737" s="27"/>
      <c r="BB2737" s="27"/>
      <c r="BC2737" s="27"/>
      <c r="BD2737" s="27"/>
      <c r="BE2737" s="27"/>
      <c r="BF2737" s="27"/>
      <c r="BG2737" s="27"/>
      <c r="BH2737" s="27"/>
      <c r="BI2737" s="27"/>
      <c r="BT2737" s="31"/>
      <c r="BU2737" s="32"/>
      <c r="BV2737" s="33"/>
      <c r="BW2737" s="32"/>
      <c r="BX2737" s="32"/>
      <c r="BY2737" s="34"/>
      <c r="CA2737" s="32"/>
      <c r="CB2737" s="32"/>
    </row>
    <row r="2738" spans="1:80">
      <c r="A2738" s="20"/>
      <c r="B2738" s="21"/>
      <c r="C2738" s="21"/>
      <c r="D2738" s="21"/>
      <c r="E2738" s="21"/>
      <c r="F2738" s="21"/>
      <c r="G2738" s="21"/>
      <c r="H2738" s="21"/>
      <c r="I2738" s="21"/>
      <c r="J2738" s="21"/>
      <c r="K2738" s="22"/>
      <c r="L2738" s="22"/>
      <c r="M2738" s="22"/>
      <c r="N2738" s="22"/>
      <c r="O2738" s="22"/>
      <c r="P2738" s="22"/>
      <c r="Q2738" s="22"/>
      <c r="R2738" s="22"/>
      <c r="S2738" s="22"/>
      <c r="T2738" s="22"/>
      <c r="U2738" s="22"/>
      <c r="V2738" s="22"/>
      <c r="W2738" s="22"/>
      <c r="X2738" s="22"/>
      <c r="Y2738" s="22"/>
      <c r="Z2738" s="22"/>
      <c r="AA2738" s="22"/>
      <c r="AB2738" s="23"/>
      <c r="AC2738" s="23"/>
      <c r="AD2738" s="22"/>
      <c r="AE2738" s="24"/>
      <c r="AF2738" s="24"/>
      <c r="AG2738" s="24"/>
      <c r="AH2738" s="24"/>
      <c r="AI2738" s="24"/>
      <c r="AJ2738" s="24"/>
      <c r="AK2738" s="24"/>
      <c r="AL2738" s="24"/>
      <c r="AM2738" s="24"/>
      <c r="AN2738" s="24"/>
      <c r="AO2738" s="24"/>
      <c r="AP2738" s="24"/>
      <c r="AQ2738" s="24"/>
      <c r="AR2738" s="24"/>
      <c r="AS2738" s="24"/>
      <c r="AT2738" s="25"/>
      <c r="AV2738" s="26"/>
      <c r="AW2738" s="26"/>
      <c r="AX2738" s="27"/>
      <c r="AY2738" s="27"/>
      <c r="AZ2738" s="27"/>
      <c r="BA2738" s="27"/>
      <c r="BB2738" s="27"/>
      <c r="BC2738" s="27"/>
      <c r="BD2738" s="27"/>
      <c r="BE2738" s="27"/>
      <c r="BF2738" s="27"/>
      <c r="BG2738" s="27"/>
      <c r="BH2738" s="27"/>
      <c r="BI2738" s="27"/>
      <c r="BT2738" s="31"/>
      <c r="BU2738" s="32"/>
      <c r="BV2738" s="33"/>
      <c r="BW2738" s="32"/>
      <c r="BX2738" s="32"/>
      <c r="BY2738" s="34"/>
      <c r="CA2738" s="32"/>
      <c r="CB2738" s="32"/>
    </row>
    <row r="2739" spans="1:80">
      <c r="A2739" s="20"/>
      <c r="B2739" s="21"/>
      <c r="C2739" s="21"/>
      <c r="D2739" s="21"/>
      <c r="E2739" s="21"/>
      <c r="F2739" s="21"/>
      <c r="G2739" s="21"/>
      <c r="H2739" s="21"/>
      <c r="I2739" s="21"/>
      <c r="J2739" s="21"/>
      <c r="K2739" s="22"/>
      <c r="L2739" s="22"/>
      <c r="M2739" s="22"/>
      <c r="N2739" s="22"/>
      <c r="O2739" s="22"/>
      <c r="P2739" s="22"/>
      <c r="Q2739" s="22"/>
      <c r="R2739" s="22"/>
      <c r="S2739" s="22"/>
      <c r="T2739" s="22"/>
      <c r="U2739" s="22"/>
      <c r="V2739" s="22"/>
      <c r="W2739" s="22"/>
      <c r="X2739" s="22"/>
      <c r="Y2739" s="22"/>
      <c r="Z2739" s="22"/>
      <c r="AA2739" s="22"/>
      <c r="AB2739" s="23"/>
      <c r="AC2739" s="23"/>
      <c r="AD2739" s="22"/>
      <c r="AE2739" s="24"/>
      <c r="AF2739" s="24"/>
      <c r="AG2739" s="24"/>
      <c r="AH2739" s="24"/>
      <c r="AI2739" s="24"/>
      <c r="AJ2739" s="24"/>
      <c r="AK2739" s="24"/>
      <c r="AL2739" s="24"/>
      <c r="AM2739" s="24"/>
      <c r="AN2739" s="24"/>
      <c r="AO2739" s="24"/>
      <c r="AP2739" s="24"/>
      <c r="AQ2739" s="24"/>
      <c r="AR2739" s="24"/>
      <c r="AS2739" s="24"/>
      <c r="AT2739" s="25"/>
      <c r="AV2739" s="26"/>
      <c r="AW2739" s="26"/>
      <c r="AX2739" s="27"/>
      <c r="AY2739" s="27"/>
      <c r="AZ2739" s="27"/>
      <c r="BA2739" s="27"/>
      <c r="BB2739" s="27"/>
      <c r="BC2739" s="27"/>
      <c r="BD2739" s="27"/>
      <c r="BE2739" s="27"/>
      <c r="BF2739" s="27"/>
      <c r="BG2739" s="27"/>
      <c r="BH2739" s="27"/>
      <c r="BI2739" s="27"/>
      <c r="BT2739" s="31"/>
      <c r="BU2739" s="32"/>
      <c r="BV2739" s="33"/>
      <c r="BW2739" s="32"/>
      <c r="BX2739" s="32"/>
      <c r="BY2739" s="34"/>
      <c r="CA2739" s="32"/>
      <c r="CB2739" s="32"/>
    </row>
    <row r="2740" spans="1:80">
      <c r="A2740" s="20"/>
      <c r="B2740" s="21"/>
      <c r="C2740" s="21"/>
      <c r="D2740" s="21"/>
      <c r="E2740" s="21"/>
      <c r="F2740" s="21"/>
      <c r="G2740" s="21"/>
      <c r="H2740" s="21"/>
      <c r="I2740" s="21"/>
      <c r="J2740" s="21"/>
      <c r="K2740" s="22"/>
      <c r="L2740" s="22"/>
      <c r="M2740" s="22"/>
      <c r="N2740" s="22"/>
      <c r="O2740" s="22"/>
      <c r="P2740" s="22"/>
      <c r="Q2740" s="22"/>
      <c r="R2740" s="22"/>
      <c r="S2740" s="22"/>
      <c r="T2740" s="22"/>
      <c r="U2740" s="22"/>
      <c r="V2740" s="22"/>
      <c r="W2740" s="22"/>
      <c r="X2740" s="22"/>
      <c r="Y2740" s="22"/>
      <c r="Z2740" s="22"/>
      <c r="AA2740" s="22"/>
      <c r="AB2740" s="23"/>
      <c r="AC2740" s="23"/>
      <c r="AD2740" s="22"/>
      <c r="AE2740" s="24"/>
      <c r="AF2740" s="24"/>
      <c r="AG2740" s="24"/>
      <c r="AH2740" s="24"/>
      <c r="AI2740" s="24"/>
      <c r="AJ2740" s="24"/>
      <c r="AK2740" s="24"/>
      <c r="AL2740" s="24"/>
      <c r="AM2740" s="24"/>
      <c r="AN2740" s="24"/>
      <c r="AO2740" s="24"/>
      <c r="AP2740" s="24"/>
      <c r="AQ2740" s="24"/>
      <c r="AR2740" s="24"/>
      <c r="AS2740" s="24"/>
      <c r="AT2740" s="25"/>
      <c r="AV2740" s="26"/>
      <c r="AW2740" s="26"/>
      <c r="AX2740" s="27"/>
      <c r="AY2740" s="27"/>
      <c r="AZ2740" s="27"/>
      <c r="BA2740" s="27"/>
      <c r="BB2740" s="27"/>
      <c r="BC2740" s="27"/>
      <c r="BD2740" s="27"/>
      <c r="BE2740" s="27"/>
      <c r="BF2740" s="27"/>
      <c r="BG2740" s="27"/>
      <c r="BH2740" s="27"/>
      <c r="BI2740" s="27"/>
      <c r="BT2740" s="31"/>
      <c r="BU2740" s="32"/>
      <c r="BV2740" s="33"/>
      <c r="BW2740" s="32"/>
      <c r="BX2740" s="32"/>
      <c r="BY2740" s="34"/>
      <c r="CA2740" s="32"/>
      <c r="CB2740" s="32"/>
    </row>
    <row r="2741" spans="1:80">
      <c r="A2741" s="20"/>
      <c r="B2741" s="21"/>
      <c r="C2741" s="21"/>
      <c r="D2741" s="21"/>
      <c r="E2741" s="21"/>
      <c r="F2741" s="21"/>
      <c r="G2741" s="21"/>
      <c r="H2741" s="21"/>
      <c r="I2741" s="21"/>
      <c r="J2741" s="21"/>
      <c r="K2741" s="22"/>
      <c r="L2741" s="22"/>
      <c r="M2741" s="22"/>
      <c r="N2741" s="22"/>
      <c r="O2741" s="22"/>
      <c r="P2741" s="22"/>
      <c r="Q2741" s="22"/>
      <c r="R2741" s="22"/>
      <c r="S2741" s="22"/>
      <c r="T2741" s="22"/>
      <c r="U2741" s="22"/>
      <c r="V2741" s="22"/>
      <c r="W2741" s="22"/>
      <c r="X2741" s="22"/>
      <c r="Y2741" s="22"/>
      <c r="Z2741" s="22"/>
      <c r="AA2741" s="22"/>
      <c r="AB2741" s="23"/>
      <c r="AC2741" s="23"/>
      <c r="AD2741" s="22"/>
      <c r="AE2741" s="24"/>
      <c r="AF2741" s="24"/>
      <c r="AG2741" s="24"/>
      <c r="AH2741" s="24"/>
      <c r="AI2741" s="24"/>
      <c r="AJ2741" s="24"/>
      <c r="AK2741" s="24"/>
      <c r="AL2741" s="24"/>
      <c r="AM2741" s="24"/>
      <c r="AN2741" s="24"/>
      <c r="AO2741" s="24"/>
      <c r="AP2741" s="24"/>
      <c r="AQ2741" s="24"/>
      <c r="AR2741" s="24"/>
      <c r="AS2741" s="24"/>
      <c r="AT2741" s="25"/>
      <c r="AV2741" s="26"/>
      <c r="AW2741" s="26"/>
      <c r="AX2741" s="27"/>
      <c r="AY2741" s="27"/>
      <c r="AZ2741" s="27"/>
      <c r="BA2741" s="27"/>
      <c r="BB2741" s="27"/>
      <c r="BC2741" s="27"/>
      <c r="BD2741" s="27"/>
      <c r="BE2741" s="27"/>
      <c r="BF2741" s="27"/>
      <c r="BG2741" s="27"/>
      <c r="BH2741" s="27"/>
      <c r="BI2741" s="27"/>
      <c r="BT2741" s="31"/>
      <c r="BU2741" s="32"/>
      <c r="BV2741" s="33"/>
      <c r="BW2741" s="32"/>
      <c r="BX2741" s="32"/>
      <c r="BY2741" s="34"/>
      <c r="CA2741" s="32"/>
      <c r="CB2741" s="32"/>
    </row>
    <row r="2742" spans="1:80">
      <c r="A2742" s="20"/>
      <c r="B2742" s="21"/>
      <c r="C2742" s="21"/>
      <c r="D2742" s="21"/>
      <c r="E2742" s="21"/>
      <c r="F2742" s="21"/>
      <c r="G2742" s="21"/>
      <c r="H2742" s="21"/>
      <c r="I2742" s="21"/>
      <c r="J2742" s="21"/>
      <c r="K2742" s="22"/>
      <c r="L2742" s="22"/>
      <c r="M2742" s="22"/>
      <c r="N2742" s="22"/>
      <c r="O2742" s="22"/>
      <c r="P2742" s="22"/>
      <c r="Q2742" s="22"/>
      <c r="R2742" s="22"/>
      <c r="S2742" s="22"/>
      <c r="T2742" s="22"/>
      <c r="U2742" s="22"/>
      <c r="V2742" s="22"/>
      <c r="W2742" s="22"/>
      <c r="X2742" s="22"/>
      <c r="Y2742" s="22"/>
      <c r="Z2742" s="22"/>
      <c r="AA2742" s="22"/>
      <c r="AB2742" s="23"/>
      <c r="AC2742" s="23"/>
      <c r="AD2742" s="22"/>
      <c r="AE2742" s="24"/>
      <c r="AF2742" s="24"/>
      <c r="AG2742" s="24"/>
      <c r="AH2742" s="24"/>
      <c r="AI2742" s="24"/>
      <c r="AJ2742" s="24"/>
      <c r="AK2742" s="24"/>
      <c r="AL2742" s="24"/>
      <c r="AM2742" s="24"/>
      <c r="AN2742" s="24"/>
      <c r="AO2742" s="24"/>
      <c r="AP2742" s="24"/>
      <c r="AQ2742" s="24"/>
      <c r="AR2742" s="24"/>
      <c r="AS2742" s="24"/>
      <c r="AT2742" s="25"/>
      <c r="AV2742" s="26"/>
      <c r="AW2742" s="26"/>
      <c r="AX2742" s="27"/>
      <c r="AY2742" s="27"/>
      <c r="AZ2742" s="27"/>
      <c r="BA2742" s="27"/>
      <c r="BB2742" s="27"/>
      <c r="BC2742" s="27"/>
      <c r="BD2742" s="27"/>
      <c r="BE2742" s="27"/>
      <c r="BF2742" s="27"/>
      <c r="BG2742" s="27"/>
      <c r="BH2742" s="27"/>
      <c r="BI2742" s="27"/>
      <c r="BT2742" s="31"/>
      <c r="BU2742" s="32"/>
      <c r="BV2742" s="33"/>
      <c r="BW2742" s="32"/>
      <c r="BX2742" s="32"/>
      <c r="BY2742" s="34"/>
      <c r="CA2742" s="32"/>
      <c r="CB2742" s="32"/>
    </row>
    <row r="2743" spans="1:80">
      <c r="A2743" s="20"/>
      <c r="B2743" s="21"/>
      <c r="C2743" s="21"/>
      <c r="D2743" s="21"/>
      <c r="E2743" s="21"/>
      <c r="F2743" s="21"/>
      <c r="G2743" s="21"/>
      <c r="H2743" s="21"/>
      <c r="I2743" s="21"/>
      <c r="J2743" s="21"/>
      <c r="K2743" s="22"/>
      <c r="L2743" s="22"/>
      <c r="M2743" s="22"/>
      <c r="N2743" s="22"/>
      <c r="O2743" s="22"/>
      <c r="P2743" s="22"/>
      <c r="Q2743" s="22"/>
      <c r="R2743" s="22"/>
      <c r="S2743" s="22"/>
      <c r="T2743" s="22"/>
      <c r="U2743" s="22"/>
      <c r="V2743" s="22"/>
      <c r="W2743" s="22"/>
      <c r="X2743" s="22"/>
      <c r="Y2743" s="22"/>
      <c r="Z2743" s="22"/>
      <c r="AA2743" s="22"/>
      <c r="AB2743" s="23"/>
      <c r="AC2743" s="23"/>
      <c r="AD2743" s="22"/>
      <c r="AE2743" s="24"/>
      <c r="AF2743" s="24"/>
      <c r="AG2743" s="24"/>
      <c r="AH2743" s="24"/>
      <c r="AI2743" s="24"/>
      <c r="AJ2743" s="24"/>
      <c r="AK2743" s="24"/>
      <c r="AL2743" s="24"/>
      <c r="AM2743" s="24"/>
      <c r="AN2743" s="24"/>
      <c r="AO2743" s="24"/>
      <c r="AP2743" s="24"/>
      <c r="AQ2743" s="24"/>
      <c r="AR2743" s="24"/>
      <c r="AS2743" s="24"/>
      <c r="AT2743" s="25"/>
      <c r="AV2743" s="26"/>
      <c r="AW2743" s="26"/>
      <c r="AX2743" s="27"/>
      <c r="AY2743" s="27"/>
      <c r="AZ2743" s="27"/>
      <c r="BA2743" s="27"/>
      <c r="BB2743" s="27"/>
      <c r="BC2743" s="27"/>
      <c r="BD2743" s="27"/>
      <c r="BE2743" s="27"/>
      <c r="BF2743" s="27"/>
      <c r="BG2743" s="27"/>
      <c r="BH2743" s="27"/>
      <c r="BI2743" s="27"/>
      <c r="BT2743" s="31"/>
      <c r="BU2743" s="32"/>
      <c r="BV2743" s="33"/>
      <c r="BW2743" s="32"/>
      <c r="BX2743" s="32"/>
      <c r="BY2743" s="34"/>
      <c r="CA2743" s="32"/>
      <c r="CB2743" s="32"/>
    </row>
    <row r="2744" spans="1:80">
      <c r="A2744" s="20"/>
      <c r="B2744" s="21"/>
      <c r="C2744" s="21"/>
      <c r="D2744" s="21"/>
      <c r="E2744" s="21"/>
      <c r="F2744" s="21"/>
      <c r="G2744" s="21"/>
      <c r="H2744" s="21"/>
      <c r="I2744" s="21"/>
      <c r="J2744" s="21"/>
      <c r="K2744" s="22"/>
      <c r="L2744" s="22"/>
      <c r="M2744" s="22"/>
      <c r="N2744" s="22"/>
      <c r="O2744" s="22"/>
      <c r="P2744" s="22"/>
      <c r="Q2744" s="22"/>
      <c r="R2744" s="22"/>
      <c r="S2744" s="22"/>
      <c r="T2744" s="22"/>
      <c r="U2744" s="22"/>
      <c r="V2744" s="22"/>
      <c r="W2744" s="22"/>
      <c r="X2744" s="22"/>
      <c r="Y2744" s="22"/>
      <c r="Z2744" s="22"/>
      <c r="AA2744" s="22"/>
      <c r="AB2744" s="23"/>
      <c r="AC2744" s="23"/>
      <c r="AD2744" s="22"/>
      <c r="AE2744" s="24"/>
      <c r="AF2744" s="24"/>
      <c r="AG2744" s="24"/>
      <c r="AH2744" s="24"/>
      <c r="AI2744" s="24"/>
      <c r="AJ2744" s="24"/>
      <c r="AK2744" s="24"/>
      <c r="AL2744" s="24"/>
      <c r="AM2744" s="24"/>
      <c r="AN2744" s="24"/>
      <c r="AO2744" s="24"/>
      <c r="AP2744" s="24"/>
      <c r="AQ2744" s="24"/>
      <c r="AR2744" s="24"/>
      <c r="AS2744" s="24"/>
      <c r="AT2744" s="25"/>
      <c r="AV2744" s="26"/>
      <c r="AW2744" s="26"/>
      <c r="AX2744" s="27"/>
      <c r="AY2744" s="27"/>
      <c r="AZ2744" s="27"/>
      <c r="BA2744" s="27"/>
      <c r="BB2744" s="27"/>
      <c r="BC2744" s="27"/>
      <c r="BD2744" s="27"/>
      <c r="BE2744" s="27"/>
      <c r="BF2744" s="27"/>
      <c r="BG2744" s="27"/>
      <c r="BH2744" s="27"/>
      <c r="BI2744" s="27"/>
      <c r="BT2744" s="31"/>
      <c r="BU2744" s="32"/>
      <c r="BV2744" s="33"/>
      <c r="BW2744" s="32"/>
      <c r="BX2744" s="32"/>
      <c r="BY2744" s="34"/>
      <c r="CA2744" s="32"/>
      <c r="CB2744" s="32"/>
    </row>
    <row r="2745" spans="1:80">
      <c r="A2745" s="20"/>
      <c r="B2745" s="21"/>
      <c r="C2745" s="21"/>
      <c r="D2745" s="21"/>
      <c r="E2745" s="21"/>
      <c r="F2745" s="21"/>
      <c r="G2745" s="21"/>
      <c r="H2745" s="21"/>
      <c r="I2745" s="21"/>
      <c r="J2745" s="21"/>
      <c r="K2745" s="22"/>
      <c r="L2745" s="22"/>
      <c r="M2745" s="22"/>
      <c r="N2745" s="22"/>
      <c r="O2745" s="22"/>
      <c r="P2745" s="22"/>
      <c r="Q2745" s="22"/>
      <c r="R2745" s="22"/>
      <c r="S2745" s="22"/>
      <c r="T2745" s="22"/>
      <c r="U2745" s="22"/>
      <c r="V2745" s="22"/>
      <c r="W2745" s="22"/>
      <c r="X2745" s="22"/>
      <c r="Y2745" s="22"/>
      <c r="Z2745" s="22"/>
      <c r="AA2745" s="22"/>
      <c r="AB2745" s="23"/>
      <c r="AC2745" s="23"/>
      <c r="AD2745" s="22"/>
      <c r="AE2745" s="24"/>
      <c r="AF2745" s="24"/>
      <c r="AG2745" s="24"/>
      <c r="AH2745" s="24"/>
      <c r="AI2745" s="24"/>
      <c r="AJ2745" s="24"/>
      <c r="AK2745" s="24"/>
      <c r="AL2745" s="24"/>
      <c r="AM2745" s="24"/>
      <c r="AN2745" s="24"/>
      <c r="AO2745" s="24"/>
      <c r="AP2745" s="24"/>
      <c r="AQ2745" s="24"/>
      <c r="AR2745" s="24"/>
      <c r="AS2745" s="24"/>
      <c r="AT2745" s="25"/>
      <c r="AV2745" s="26"/>
      <c r="AW2745" s="26"/>
      <c r="AX2745" s="27"/>
      <c r="AY2745" s="27"/>
      <c r="AZ2745" s="27"/>
      <c r="BA2745" s="27"/>
      <c r="BB2745" s="27"/>
      <c r="BC2745" s="27"/>
      <c r="BD2745" s="27"/>
      <c r="BE2745" s="27"/>
      <c r="BF2745" s="27"/>
      <c r="BG2745" s="27"/>
      <c r="BH2745" s="27"/>
      <c r="BI2745" s="27"/>
      <c r="BT2745" s="31"/>
      <c r="BU2745" s="32"/>
      <c r="BV2745" s="33"/>
      <c r="BW2745" s="32"/>
      <c r="BX2745" s="32"/>
      <c r="BY2745" s="34"/>
      <c r="CA2745" s="32"/>
      <c r="CB2745" s="32"/>
    </row>
    <row r="2746" spans="1:80">
      <c r="A2746" s="20"/>
      <c r="B2746" s="21"/>
      <c r="C2746" s="21"/>
      <c r="D2746" s="21"/>
      <c r="E2746" s="21"/>
      <c r="F2746" s="21"/>
      <c r="G2746" s="21"/>
      <c r="H2746" s="21"/>
      <c r="I2746" s="21"/>
      <c r="J2746" s="21"/>
      <c r="K2746" s="22"/>
      <c r="L2746" s="22"/>
      <c r="M2746" s="22"/>
      <c r="N2746" s="22"/>
      <c r="O2746" s="22"/>
      <c r="P2746" s="22"/>
      <c r="Q2746" s="22"/>
      <c r="R2746" s="22"/>
      <c r="S2746" s="22"/>
      <c r="T2746" s="22"/>
      <c r="U2746" s="22"/>
      <c r="V2746" s="22"/>
      <c r="W2746" s="22"/>
      <c r="X2746" s="22"/>
      <c r="Y2746" s="22"/>
      <c r="Z2746" s="22"/>
      <c r="AA2746" s="22"/>
      <c r="AB2746" s="23"/>
      <c r="AC2746" s="23"/>
      <c r="AD2746" s="22"/>
      <c r="AE2746" s="24"/>
      <c r="AF2746" s="24"/>
      <c r="AG2746" s="24"/>
      <c r="AH2746" s="24"/>
      <c r="AI2746" s="24"/>
      <c r="AJ2746" s="24"/>
      <c r="AK2746" s="24"/>
      <c r="AL2746" s="24"/>
      <c r="AM2746" s="24"/>
      <c r="AN2746" s="24"/>
      <c r="AO2746" s="24"/>
      <c r="AP2746" s="24"/>
      <c r="AQ2746" s="24"/>
      <c r="AR2746" s="24"/>
      <c r="AS2746" s="24"/>
      <c r="AT2746" s="25"/>
      <c r="AV2746" s="26"/>
      <c r="AW2746" s="26"/>
      <c r="AX2746" s="27"/>
      <c r="AY2746" s="27"/>
      <c r="AZ2746" s="27"/>
      <c r="BA2746" s="27"/>
      <c r="BB2746" s="27"/>
      <c r="BC2746" s="27"/>
      <c r="BD2746" s="27"/>
      <c r="BE2746" s="27"/>
      <c r="BF2746" s="27"/>
      <c r="BG2746" s="27"/>
      <c r="BH2746" s="27"/>
      <c r="BI2746" s="27"/>
      <c r="BT2746" s="31"/>
      <c r="BU2746" s="32"/>
      <c r="BV2746" s="33"/>
      <c r="BW2746" s="32"/>
      <c r="BX2746" s="32"/>
      <c r="BY2746" s="34"/>
      <c r="CA2746" s="32"/>
      <c r="CB2746" s="32"/>
    </row>
    <row r="2747" spans="1:80">
      <c r="A2747" s="20"/>
      <c r="B2747" s="21"/>
      <c r="C2747" s="21"/>
      <c r="D2747" s="21"/>
      <c r="E2747" s="21"/>
      <c r="F2747" s="21"/>
      <c r="G2747" s="21"/>
      <c r="H2747" s="21"/>
      <c r="I2747" s="21"/>
      <c r="J2747" s="21"/>
      <c r="K2747" s="22"/>
      <c r="L2747" s="22"/>
      <c r="M2747" s="22"/>
      <c r="N2747" s="22"/>
      <c r="O2747" s="22"/>
      <c r="P2747" s="22"/>
      <c r="Q2747" s="22"/>
      <c r="R2747" s="22"/>
      <c r="S2747" s="22"/>
      <c r="T2747" s="22"/>
      <c r="U2747" s="22"/>
      <c r="V2747" s="22"/>
      <c r="W2747" s="22"/>
      <c r="X2747" s="22"/>
      <c r="Y2747" s="22"/>
      <c r="Z2747" s="22"/>
      <c r="AA2747" s="22"/>
      <c r="AB2747" s="23"/>
      <c r="AC2747" s="23"/>
      <c r="AD2747" s="22"/>
      <c r="AE2747" s="24"/>
      <c r="AF2747" s="24"/>
      <c r="AG2747" s="24"/>
      <c r="AH2747" s="24"/>
      <c r="AI2747" s="24"/>
      <c r="AJ2747" s="24"/>
      <c r="AK2747" s="24"/>
      <c r="AL2747" s="24"/>
      <c r="AM2747" s="24"/>
      <c r="AN2747" s="24"/>
      <c r="AO2747" s="24"/>
      <c r="AP2747" s="24"/>
      <c r="AQ2747" s="24"/>
      <c r="AR2747" s="24"/>
      <c r="AS2747" s="24"/>
      <c r="AT2747" s="25"/>
      <c r="AV2747" s="26"/>
      <c r="AW2747" s="26"/>
      <c r="AX2747" s="27"/>
      <c r="AY2747" s="27"/>
      <c r="AZ2747" s="27"/>
      <c r="BA2747" s="27"/>
      <c r="BB2747" s="27"/>
      <c r="BC2747" s="27"/>
      <c r="BD2747" s="27"/>
      <c r="BE2747" s="27"/>
      <c r="BF2747" s="27"/>
      <c r="BG2747" s="27"/>
      <c r="BH2747" s="27"/>
      <c r="BI2747" s="27"/>
      <c r="BT2747" s="31"/>
      <c r="BU2747" s="32"/>
      <c r="BV2747" s="33"/>
      <c r="BW2747" s="32"/>
      <c r="BX2747" s="32"/>
      <c r="BY2747" s="34"/>
      <c r="CA2747" s="32"/>
      <c r="CB2747" s="32"/>
    </row>
    <row r="2748" spans="1:80">
      <c r="A2748" s="20"/>
      <c r="B2748" s="21"/>
      <c r="C2748" s="21"/>
      <c r="D2748" s="21"/>
      <c r="E2748" s="21"/>
      <c r="F2748" s="21"/>
      <c r="G2748" s="21"/>
      <c r="H2748" s="21"/>
      <c r="I2748" s="21"/>
      <c r="J2748" s="21"/>
      <c r="K2748" s="22"/>
      <c r="L2748" s="22"/>
      <c r="M2748" s="22"/>
      <c r="N2748" s="22"/>
      <c r="O2748" s="22"/>
      <c r="P2748" s="22"/>
      <c r="Q2748" s="22"/>
      <c r="R2748" s="22"/>
      <c r="S2748" s="22"/>
      <c r="T2748" s="22"/>
      <c r="U2748" s="22"/>
      <c r="V2748" s="22"/>
      <c r="W2748" s="22"/>
      <c r="X2748" s="22"/>
      <c r="Y2748" s="22"/>
      <c r="Z2748" s="22"/>
      <c r="AA2748" s="22"/>
      <c r="AB2748" s="23"/>
      <c r="AC2748" s="23"/>
      <c r="AD2748" s="22"/>
      <c r="AE2748" s="24"/>
      <c r="AF2748" s="24"/>
      <c r="AG2748" s="24"/>
      <c r="AH2748" s="24"/>
      <c r="AI2748" s="24"/>
      <c r="AJ2748" s="24"/>
      <c r="AK2748" s="24"/>
      <c r="AL2748" s="24"/>
      <c r="AM2748" s="24"/>
      <c r="AN2748" s="24"/>
      <c r="AO2748" s="24"/>
      <c r="AP2748" s="24"/>
      <c r="AQ2748" s="24"/>
      <c r="AR2748" s="24"/>
      <c r="AS2748" s="24"/>
      <c r="AT2748" s="25"/>
      <c r="AV2748" s="26"/>
      <c r="AW2748" s="26"/>
      <c r="AX2748" s="27"/>
      <c r="AY2748" s="27"/>
      <c r="AZ2748" s="27"/>
      <c r="BA2748" s="27"/>
      <c r="BB2748" s="27"/>
      <c r="BC2748" s="27"/>
      <c r="BD2748" s="27"/>
      <c r="BE2748" s="27"/>
      <c r="BF2748" s="27"/>
      <c r="BG2748" s="27"/>
      <c r="BH2748" s="27"/>
      <c r="BI2748" s="27"/>
      <c r="BT2748" s="31"/>
      <c r="BU2748" s="32"/>
      <c r="BV2748" s="33"/>
      <c r="BW2748" s="32"/>
      <c r="BX2748" s="32"/>
      <c r="BY2748" s="34"/>
      <c r="CA2748" s="32"/>
      <c r="CB2748" s="32"/>
    </row>
    <row r="2749" spans="1:80">
      <c r="A2749" s="20"/>
      <c r="B2749" s="21"/>
      <c r="C2749" s="21"/>
      <c r="D2749" s="21"/>
      <c r="E2749" s="21"/>
      <c r="F2749" s="21"/>
      <c r="G2749" s="21"/>
      <c r="H2749" s="21"/>
      <c r="I2749" s="21"/>
      <c r="J2749" s="21"/>
      <c r="K2749" s="22"/>
      <c r="L2749" s="22"/>
      <c r="M2749" s="22"/>
      <c r="N2749" s="22"/>
      <c r="O2749" s="22"/>
      <c r="P2749" s="22"/>
      <c r="Q2749" s="22"/>
      <c r="R2749" s="22"/>
      <c r="S2749" s="22"/>
      <c r="T2749" s="22"/>
      <c r="U2749" s="22"/>
      <c r="V2749" s="22"/>
      <c r="W2749" s="22"/>
      <c r="X2749" s="22"/>
      <c r="Y2749" s="22"/>
      <c r="Z2749" s="22"/>
      <c r="AA2749" s="22"/>
      <c r="AB2749" s="23"/>
      <c r="AC2749" s="23"/>
      <c r="AD2749" s="22"/>
      <c r="AE2749" s="24"/>
      <c r="AF2749" s="24"/>
      <c r="AG2749" s="24"/>
      <c r="AH2749" s="24"/>
      <c r="AI2749" s="24"/>
      <c r="AJ2749" s="24"/>
      <c r="AK2749" s="24"/>
      <c r="AL2749" s="24"/>
      <c r="AM2749" s="24"/>
      <c r="AN2749" s="24"/>
      <c r="AO2749" s="24"/>
      <c r="AP2749" s="24"/>
      <c r="AQ2749" s="24"/>
      <c r="AR2749" s="24"/>
      <c r="AS2749" s="24"/>
      <c r="AT2749" s="25"/>
      <c r="AV2749" s="26"/>
      <c r="AW2749" s="26"/>
      <c r="AX2749" s="27"/>
      <c r="AY2749" s="27"/>
      <c r="AZ2749" s="27"/>
      <c r="BA2749" s="27"/>
      <c r="BB2749" s="27"/>
      <c r="BC2749" s="27"/>
      <c r="BD2749" s="27"/>
      <c r="BE2749" s="27"/>
      <c r="BF2749" s="27"/>
      <c r="BG2749" s="27"/>
      <c r="BH2749" s="27"/>
      <c r="BI2749" s="27"/>
      <c r="BT2749" s="31"/>
      <c r="BU2749" s="32"/>
      <c r="BV2749" s="33"/>
      <c r="BW2749" s="32"/>
      <c r="BX2749" s="32"/>
      <c r="BY2749" s="34"/>
      <c r="CA2749" s="32"/>
      <c r="CB2749" s="32"/>
    </row>
    <row r="2750" spans="1:80">
      <c r="A2750" s="20"/>
      <c r="B2750" s="21"/>
      <c r="C2750" s="21"/>
      <c r="D2750" s="21"/>
      <c r="E2750" s="21"/>
      <c r="F2750" s="21"/>
      <c r="G2750" s="21"/>
      <c r="H2750" s="21"/>
      <c r="I2750" s="21"/>
      <c r="J2750" s="21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22"/>
      <c r="W2750" s="22"/>
      <c r="X2750" s="22"/>
      <c r="Y2750" s="22"/>
      <c r="Z2750" s="22"/>
      <c r="AA2750" s="22"/>
      <c r="AB2750" s="23"/>
      <c r="AC2750" s="23"/>
      <c r="AD2750" s="22"/>
      <c r="AE2750" s="24"/>
      <c r="AF2750" s="24"/>
      <c r="AG2750" s="24"/>
      <c r="AH2750" s="24"/>
      <c r="AI2750" s="24"/>
      <c r="AJ2750" s="24"/>
      <c r="AK2750" s="24"/>
      <c r="AL2750" s="24"/>
      <c r="AM2750" s="24"/>
      <c r="AN2750" s="24"/>
      <c r="AO2750" s="24"/>
      <c r="AP2750" s="24"/>
      <c r="AQ2750" s="24"/>
      <c r="AR2750" s="24"/>
      <c r="AS2750" s="24"/>
      <c r="AT2750" s="25"/>
      <c r="AV2750" s="26"/>
      <c r="AW2750" s="26"/>
      <c r="AX2750" s="27"/>
      <c r="AY2750" s="27"/>
      <c r="AZ2750" s="27"/>
      <c r="BA2750" s="27"/>
      <c r="BB2750" s="27"/>
      <c r="BC2750" s="27"/>
      <c r="BD2750" s="27"/>
      <c r="BE2750" s="27"/>
      <c r="BF2750" s="27"/>
      <c r="BG2750" s="27"/>
      <c r="BH2750" s="27"/>
      <c r="BI2750" s="27"/>
      <c r="BT2750" s="31"/>
      <c r="BU2750" s="32"/>
      <c r="BV2750" s="33"/>
      <c r="BW2750" s="32"/>
      <c r="BX2750" s="32"/>
      <c r="BY2750" s="34"/>
      <c r="CA2750" s="32"/>
      <c r="CB2750" s="32"/>
    </row>
    <row r="2751" spans="1:80">
      <c r="A2751" s="20"/>
      <c r="B2751" s="21"/>
      <c r="C2751" s="21"/>
      <c r="D2751" s="21"/>
      <c r="E2751" s="21"/>
      <c r="F2751" s="21"/>
      <c r="G2751" s="21"/>
      <c r="H2751" s="21"/>
      <c r="I2751" s="21"/>
      <c r="J2751" s="21"/>
      <c r="K2751" s="22"/>
      <c r="L2751" s="22"/>
      <c r="M2751" s="22"/>
      <c r="N2751" s="22"/>
      <c r="O2751" s="22"/>
      <c r="P2751" s="22"/>
      <c r="Q2751" s="22"/>
      <c r="R2751" s="22"/>
      <c r="S2751" s="22"/>
      <c r="T2751" s="22"/>
      <c r="U2751" s="22"/>
      <c r="V2751" s="22"/>
      <c r="W2751" s="22"/>
      <c r="X2751" s="22"/>
      <c r="Y2751" s="22"/>
      <c r="Z2751" s="22"/>
      <c r="AA2751" s="22"/>
      <c r="AB2751" s="23"/>
      <c r="AC2751" s="23"/>
      <c r="AD2751" s="22"/>
      <c r="AE2751" s="24"/>
      <c r="AF2751" s="24"/>
      <c r="AG2751" s="24"/>
      <c r="AH2751" s="24"/>
      <c r="AI2751" s="24"/>
      <c r="AJ2751" s="24"/>
      <c r="AK2751" s="24"/>
      <c r="AL2751" s="24"/>
      <c r="AM2751" s="24"/>
      <c r="AN2751" s="24"/>
      <c r="AO2751" s="24"/>
      <c r="AP2751" s="24"/>
      <c r="AQ2751" s="24"/>
      <c r="AR2751" s="24"/>
      <c r="AS2751" s="24"/>
      <c r="AT2751" s="25"/>
      <c r="AV2751" s="26"/>
      <c r="AW2751" s="26"/>
      <c r="AX2751" s="27"/>
      <c r="AY2751" s="27"/>
      <c r="AZ2751" s="27"/>
      <c r="BA2751" s="27"/>
      <c r="BB2751" s="27"/>
      <c r="BC2751" s="27"/>
      <c r="BD2751" s="27"/>
      <c r="BE2751" s="27"/>
      <c r="BF2751" s="27"/>
      <c r="BG2751" s="27"/>
      <c r="BH2751" s="27"/>
      <c r="BI2751" s="27"/>
      <c r="BT2751" s="31"/>
      <c r="BU2751" s="32"/>
      <c r="BV2751" s="33"/>
      <c r="BW2751" s="32"/>
      <c r="BX2751" s="32"/>
      <c r="BY2751" s="34"/>
      <c r="CA2751" s="32"/>
      <c r="CB2751" s="32"/>
    </row>
    <row r="2752" spans="1:80">
      <c r="A2752" s="20"/>
      <c r="B2752" s="21"/>
      <c r="C2752" s="21"/>
      <c r="D2752" s="21"/>
      <c r="E2752" s="21"/>
      <c r="F2752" s="21"/>
      <c r="G2752" s="21"/>
      <c r="H2752" s="21"/>
      <c r="I2752" s="21"/>
      <c r="J2752" s="21"/>
      <c r="K2752" s="22"/>
      <c r="L2752" s="22"/>
      <c r="M2752" s="22"/>
      <c r="N2752" s="22"/>
      <c r="O2752" s="22"/>
      <c r="P2752" s="22"/>
      <c r="Q2752" s="22"/>
      <c r="R2752" s="22"/>
      <c r="S2752" s="22"/>
      <c r="T2752" s="22"/>
      <c r="U2752" s="22"/>
      <c r="V2752" s="22"/>
      <c r="W2752" s="22"/>
      <c r="X2752" s="22"/>
      <c r="Y2752" s="22"/>
      <c r="Z2752" s="22"/>
      <c r="AA2752" s="22"/>
      <c r="AB2752" s="23"/>
      <c r="AC2752" s="23"/>
      <c r="AD2752" s="22"/>
      <c r="AE2752" s="24"/>
      <c r="AF2752" s="24"/>
      <c r="AG2752" s="24"/>
      <c r="AH2752" s="24"/>
      <c r="AI2752" s="24"/>
      <c r="AJ2752" s="24"/>
      <c r="AK2752" s="24"/>
      <c r="AL2752" s="24"/>
      <c r="AM2752" s="24"/>
      <c r="AN2752" s="24"/>
      <c r="AO2752" s="24"/>
      <c r="AP2752" s="24"/>
      <c r="AQ2752" s="24"/>
      <c r="AR2752" s="24"/>
      <c r="AS2752" s="24"/>
      <c r="AT2752" s="25"/>
      <c r="AV2752" s="26"/>
      <c r="AW2752" s="26"/>
      <c r="AX2752" s="27"/>
      <c r="AY2752" s="27"/>
      <c r="AZ2752" s="27"/>
      <c r="BA2752" s="27"/>
      <c r="BB2752" s="27"/>
      <c r="BC2752" s="27"/>
      <c r="BD2752" s="27"/>
      <c r="BE2752" s="27"/>
      <c r="BF2752" s="27"/>
      <c r="BG2752" s="27"/>
      <c r="BH2752" s="27"/>
      <c r="BI2752" s="27"/>
      <c r="BT2752" s="31"/>
      <c r="BU2752" s="32"/>
      <c r="BV2752" s="33"/>
      <c r="BW2752" s="32"/>
      <c r="BX2752" s="32"/>
      <c r="BY2752" s="34"/>
      <c r="CA2752" s="32"/>
      <c r="CB2752" s="32"/>
    </row>
    <row r="2753" spans="1:80">
      <c r="A2753" s="20"/>
      <c r="B2753" s="21"/>
      <c r="C2753" s="21"/>
      <c r="D2753" s="21"/>
      <c r="E2753" s="21"/>
      <c r="F2753" s="21"/>
      <c r="G2753" s="21"/>
      <c r="H2753" s="21"/>
      <c r="I2753" s="21"/>
      <c r="J2753" s="21"/>
      <c r="K2753" s="22"/>
      <c r="L2753" s="22"/>
      <c r="M2753" s="22"/>
      <c r="N2753" s="22"/>
      <c r="O2753" s="22"/>
      <c r="P2753" s="22"/>
      <c r="Q2753" s="22"/>
      <c r="R2753" s="22"/>
      <c r="S2753" s="22"/>
      <c r="T2753" s="22"/>
      <c r="U2753" s="22"/>
      <c r="V2753" s="22"/>
      <c r="W2753" s="22"/>
      <c r="X2753" s="22"/>
      <c r="Y2753" s="22"/>
      <c r="Z2753" s="22"/>
      <c r="AA2753" s="22"/>
      <c r="AB2753" s="23"/>
      <c r="AC2753" s="23"/>
      <c r="AD2753" s="22"/>
      <c r="AE2753" s="24"/>
      <c r="AF2753" s="24"/>
      <c r="AG2753" s="24"/>
      <c r="AH2753" s="24"/>
      <c r="AI2753" s="24"/>
      <c r="AJ2753" s="24"/>
      <c r="AK2753" s="24"/>
      <c r="AL2753" s="24"/>
      <c r="AM2753" s="24"/>
      <c r="AN2753" s="24"/>
      <c r="AO2753" s="24"/>
      <c r="AP2753" s="24"/>
      <c r="AQ2753" s="24"/>
      <c r="AR2753" s="24"/>
      <c r="AS2753" s="24"/>
      <c r="AT2753" s="25"/>
      <c r="AV2753" s="26"/>
      <c r="AW2753" s="26"/>
      <c r="AX2753" s="27"/>
      <c r="AY2753" s="27"/>
      <c r="AZ2753" s="27"/>
      <c r="BA2753" s="27"/>
      <c r="BB2753" s="27"/>
      <c r="BC2753" s="27"/>
      <c r="BD2753" s="27"/>
      <c r="BE2753" s="27"/>
      <c r="BF2753" s="27"/>
      <c r="BG2753" s="27"/>
      <c r="BH2753" s="27"/>
      <c r="BI2753" s="27"/>
      <c r="BT2753" s="31"/>
      <c r="BU2753" s="32"/>
      <c r="BV2753" s="33"/>
      <c r="BW2753" s="32"/>
      <c r="BX2753" s="32"/>
      <c r="BY2753" s="34"/>
      <c r="CA2753" s="32"/>
      <c r="CB2753" s="32"/>
    </row>
    <row r="2754" spans="1:80">
      <c r="A2754" s="20"/>
      <c r="B2754" s="21"/>
      <c r="C2754" s="21"/>
      <c r="D2754" s="21"/>
      <c r="E2754" s="21"/>
      <c r="F2754" s="21"/>
      <c r="G2754" s="21"/>
      <c r="H2754" s="21"/>
      <c r="I2754" s="21"/>
      <c r="J2754" s="21"/>
      <c r="K2754" s="22"/>
      <c r="L2754" s="22"/>
      <c r="M2754" s="22"/>
      <c r="N2754" s="22"/>
      <c r="O2754" s="22"/>
      <c r="P2754" s="22"/>
      <c r="Q2754" s="22"/>
      <c r="R2754" s="22"/>
      <c r="S2754" s="22"/>
      <c r="T2754" s="22"/>
      <c r="U2754" s="22"/>
      <c r="V2754" s="22"/>
      <c r="W2754" s="22"/>
      <c r="X2754" s="22"/>
      <c r="Y2754" s="22"/>
      <c r="Z2754" s="22"/>
      <c r="AA2754" s="22"/>
      <c r="AB2754" s="23"/>
      <c r="AC2754" s="23"/>
      <c r="AD2754" s="22"/>
      <c r="AE2754" s="24"/>
      <c r="AF2754" s="24"/>
      <c r="AG2754" s="24"/>
      <c r="AH2754" s="24"/>
      <c r="AI2754" s="24"/>
      <c r="AJ2754" s="24"/>
      <c r="AK2754" s="24"/>
      <c r="AL2754" s="24"/>
      <c r="AM2754" s="24"/>
      <c r="AN2754" s="24"/>
      <c r="AO2754" s="24"/>
      <c r="AP2754" s="24"/>
      <c r="AQ2754" s="24"/>
      <c r="AR2754" s="24"/>
      <c r="AS2754" s="24"/>
      <c r="AT2754" s="25"/>
      <c r="AV2754" s="26"/>
      <c r="AW2754" s="26"/>
      <c r="AX2754" s="27"/>
      <c r="AY2754" s="27"/>
      <c r="AZ2754" s="27"/>
      <c r="BA2754" s="27"/>
      <c r="BB2754" s="27"/>
      <c r="BC2754" s="27"/>
      <c r="BD2754" s="27"/>
      <c r="BE2754" s="27"/>
      <c r="BF2754" s="27"/>
      <c r="BG2754" s="27"/>
      <c r="BH2754" s="27"/>
      <c r="BI2754" s="27"/>
      <c r="BT2754" s="31"/>
      <c r="BU2754" s="32"/>
      <c r="BV2754" s="33"/>
      <c r="BW2754" s="32"/>
      <c r="BX2754" s="32"/>
      <c r="BY2754" s="34"/>
      <c r="CA2754" s="32"/>
      <c r="CB2754" s="32"/>
    </row>
    <row r="2755" spans="1:80">
      <c r="A2755" s="20"/>
      <c r="B2755" s="21"/>
      <c r="C2755" s="21"/>
      <c r="D2755" s="21"/>
      <c r="E2755" s="21"/>
      <c r="F2755" s="21"/>
      <c r="G2755" s="21"/>
      <c r="H2755" s="21"/>
      <c r="I2755" s="21"/>
      <c r="J2755" s="21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22"/>
      <c r="W2755" s="22"/>
      <c r="X2755" s="22"/>
      <c r="Y2755" s="22"/>
      <c r="Z2755" s="22"/>
      <c r="AA2755" s="22"/>
      <c r="AB2755" s="23"/>
      <c r="AC2755" s="23"/>
      <c r="AD2755" s="22"/>
      <c r="AE2755" s="24"/>
      <c r="AF2755" s="24"/>
      <c r="AG2755" s="24"/>
      <c r="AH2755" s="24"/>
      <c r="AI2755" s="24"/>
      <c r="AJ2755" s="24"/>
      <c r="AK2755" s="24"/>
      <c r="AL2755" s="24"/>
      <c r="AM2755" s="24"/>
      <c r="AN2755" s="24"/>
      <c r="AO2755" s="24"/>
      <c r="AP2755" s="24"/>
      <c r="AQ2755" s="24"/>
      <c r="AR2755" s="24"/>
      <c r="AS2755" s="24"/>
      <c r="AT2755" s="25"/>
      <c r="AV2755" s="26"/>
      <c r="AW2755" s="26"/>
      <c r="AX2755" s="27"/>
      <c r="AY2755" s="27"/>
      <c r="AZ2755" s="27"/>
      <c r="BA2755" s="27"/>
      <c r="BB2755" s="27"/>
      <c r="BC2755" s="27"/>
      <c r="BD2755" s="27"/>
      <c r="BE2755" s="27"/>
      <c r="BF2755" s="27"/>
      <c r="BG2755" s="27"/>
      <c r="BH2755" s="27"/>
      <c r="BI2755" s="27"/>
      <c r="BT2755" s="31"/>
      <c r="BU2755" s="32"/>
      <c r="BV2755" s="33"/>
      <c r="BW2755" s="32"/>
      <c r="BX2755" s="32"/>
      <c r="BY2755" s="34"/>
      <c r="CA2755" s="32"/>
      <c r="CB2755" s="32"/>
    </row>
    <row r="2756" spans="1:80">
      <c r="A2756" s="20"/>
      <c r="B2756" s="21"/>
      <c r="C2756" s="21"/>
      <c r="D2756" s="21"/>
      <c r="E2756" s="21"/>
      <c r="F2756" s="21"/>
      <c r="G2756" s="21"/>
      <c r="H2756" s="21"/>
      <c r="I2756" s="21"/>
      <c r="J2756" s="21"/>
      <c r="K2756" s="22"/>
      <c r="L2756" s="22"/>
      <c r="M2756" s="22"/>
      <c r="N2756" s="22"/>
      <c r="O2756" s="22"/>
      <c r="P2756" s="22"/>
      <c r="Q2756" s="22"/>
      <c r="R2756" s="22"/>
      <c r="S2756" s="22"/>
      <c r="T2756" s="22"/>
      <c r="U2756" s="22"/>
      <c r="V2756" s="22"/>
      <c r="W2756" s="22"/>
      <c r="X2756" s="22"/>
      <c r="Y2756" s="22"/>
      <c r="Z2756" s="22"/>
      <c r="AA2756" s="22"/>
      <c r="AB2756" s="23"/>
      <c r="AC2756" s="23"/>
      <c r="AD2756" s="22"/>
      <c r="AE2756" s="24"/>
      <c r="AF2756" s="24"/>
      <c r="AG2756" s="24"/>
      <c r="AH2756" s="24"/>
      <c r="AI2756" s="24"/>
      <c r="AJ2756" s="24"/>
      <c r="AK2756" s="24"/>
      <c r="AL2756" s="24"/>
      <c r="AM2756" s="24"/>
      <c r="AN2756" s="24"/>
      <c r="AO2756" s="24"/>
      <c r="AP2756" s="24"/>
      <c r="AQ2756" s="24"/>
      <c r="AR2756" s="24"/>
      <c r="AS2756" s="24"/>
      <c r="AT2756" s="25"/>
      <c r="AV2756" s="26"/>
      <c r="AW2756" s="26"/>
      <c r="AX2756" s="27"/>
      <c r="AY2756" s="27"/>
      <c r="AZ2756" s="27"/>
      <c r="BA2756" s="27"/>
      <c r="BB2756" s="27"/>
      <c r="BC2756" s="27"/>
      <c r="BD2756" s="27"/>
      <c r="BE2756" s="27"/>
      <c r="BF2756" s="27"/>
      <c r="BG2756" s="27"/>
      <c r="BH2756" s="27"/>
      <c r="BI2756" s="27"/>
      <c r="BT2756" s="31"/>
      <c r="BU2756" s="32"/>
      <c r="BV2756" s="33"/>
      <c r="BW2756" s="32"/>
      <c r="BX2756" s="32"/>
      <c r="BY2756" s="34"/>
      <c r="CA2756" s="32"/>
      <c r="CB2756" s="32"/>
    </row>
    <row r="2757" spans="1:80">
      <c r="A2757" s="20"/>
      <c r="B2757" s="21"/>
      <c r="C2757" s="21"/>
      <c r="D2757" s="21"/>
      <c r="E2757" s="21"/>
      <c r="F2757" s="21"/>
      <c r="G2757" s="21"/>
      <c r="H2757" s="21"/>
      <c r="I2757" s="21"/>
      <c r="J2757" s="21"/>
      <c r="K2757" s="22"/>
      <c r="L2757" s="22"/>
      <c r="M2757" s="22"/>
      <c r="N2757" s="22"/>
      <c r="O2757" s="22"/>
      <c r="P2757" s="22"/>
      <c r="Q2757" s="22"/>
      <c r="R2757" s="22"/>
      <c r="S2757" s="22"/>
      <c r="T2757" s="22"/>
      <c r="U2757" s="22"/>
      <c r="V2757" s="22"/>
      <c r="W2757" s="22"/>
      <c r="X2757" s="22"/>
      <c r="Y2757" s="22"/>
      <c r="Z2757" s="22"/>
      <c r="AA2757" s="22"/>
      <c r="AB2757" s="23"/>
      <c r="AC2757" s="23"/>
      <c r="AD2757" s="22"/>
      <c r="AE2757" s="24"/>
      <c r="AF2757" s="24"/>
      <c r="AG2757" s="24"/>
      <c r="AH2757" s="24"/>
      <c r="AI2757" s="24"/>
      <c r="AJ2757" s="24"/>
      <c r="AK2757" s="24"/>
      <c r="AL2757" s="24"/>
      <c r="AM2757" s="24"/>
      <c r="AN2757" s="24"/>
      <c r="AO2757" s="24"/>
      <c r="AP2757" s="24"/>
      <c r="AQ2757" s="24"/>
      <c r="AR2757" s="24"/>
      <c r="AS2757" s="24"/>
      <c r="AT2757" s="25"/>
      <c r="AV2757" s="26"/>
      <c r="AW2757" s="26"/>
      <c r="AX2757" s="27"/>
      <c r="AY2757" s="27"/>
      <c r="AZ2757" s="27"/>
      <c r="BA2757" s="27"/>
      <c r="BB2757" s="27"/>
      <c r="BC2757" s="27"/>
      <c r="BD2757" s="27"/>
      <c r="BE2757" s="27"/>
      <c r="BF2757" s="27"/>
      <c r="BG2757" s="27"/>
      <c r="BH2757" s="27"/>
      <c r="BI2757" s="27"/>
      <c r="BT2757" s="31"/>
      <c r="BU2757" s="32"/>
      <c r="BV2757" s="33"/>
      <c r="BW2757" s="32"/>
      <c r="BX2757" s="32"/>
      <c r="BY2757" s="34"/>
      <c r="CA2757" s="32"/>
      <c r="CB2757" s="32"/>
    </row>
    <row r="2758" spans="1:80">
      <c r="A2758" s="20"/>
      <c r="B2758" s="21"/>
      <c r="C2758" s="21"/>
      <c r="D2758" s="21"/>
      <c r="E2758" s="21"/>
      <c r="F2758" s="21"/>
      <c r="G2758" s="21"/>
      <c r="H2758" s="21"/>
      <c r="I2758" s="21"/>
      <c r="J2758" s="21"/>
      <c r="K2758" s="22"/>
      <c r="L2758" s="22"/>
      <c r="M2758" s="22"/>
      <c r="N2758" s="22"/>
      <c r="O2758" s="22"/>
      <c r="P2758" s="22"/>
      <c r="Q2758" s="22"/>
      <c r="R2758" s="22"/>
      <c r="S2758" s="22"/>
      <c r="T2758" s="22"/>
      <c r="U2758" s="22"/>
      <c r="V2758" s="22"/>
      <c r="W2758" s="22"/>
      <c r="X2758" s="22"/>
      <c r="Y2758" s="22"/>
      <c r="Z2758" s="22"/>
      <c r="AA2758" s="22"/>
      <c r="AB2758" s="23"/>
      <c r="AC2758" s="23"/>
      <c r="AD2758" s="22"/>
      <c r="AE2758" s="24"/>
      <c r="AF2758" s="24"/>
      <c r="AG2758" s="24"/>
      <c r="AH2758" s="24"/>
      <c r="AI2758" s="24"/>
      <c r="AJ2758" s="24"/>
      <c r="AK2758" s="24"/>
      <c r="AL2758" s="24"/>
      <c r="AM2758" s="24"/>
      <c r="AN2758" s="24"/>
      <c r="AO2758" s="24"/>
      <c r="AP2758" s="24"/>
      <c r="AQ2758" s="24"/>
      <c r="AR2758" s="24"/>
      <c r="AS2758" s="24"/>
      <c r="AT2758" s="25"/>
      <c r="AV2758" s="26"/>
      <c r="AW2758" s="26"/>
      <c r="AX2758" s="27"/>
      <c r="AY2758" s="27"/>
      <c r="AZ2758" s="27"/>
      <c r="BA2758" s="27"/>
      <c r="BB2758" s="27"/>
      <c r="BC2758" s="27"/>
      <c r="BD2758" s="27"/>
      <c r="BE2758" s="27"/>
      <c r="BF2758" s="27"/>
      <c r="BG2758" s="27"/>
      <c r="BH2758" s="27"/>
      <c r="BI2758" s="27"/>
      <c r="BT2758" s="31"/>
      <c r="BU2758" s="32"/>
      <c r="BV2758" s="33"/>
      <c r="BW2758" s="32"/>
      <c r="BX2758" s="32"/>
      <c r="BY2758" s="34"/>
      <c r="CA2758" s="32"/>
      <c r="CB2758" s="32"/>
    </row>
    <row r="2759" spans="1:80">
      <c r="A2759" s="20"/>
      <c r="B2759" s="21"/>
      <c r="C2759" s="21"/>
      <c r="D2759" s="21"/>
      <c r="E2759" s="21"/>
      <c r="F2759" s="21"/>
      <c r="G2759" s="21"/>
      <c r="H2759" s="21"/>
      <c r="I2759" s="21"/>
      <c r="J2759" s="21"/>
      <c r="K2759" s="22"/>
      <c r="L2759" s="22"/>
      <c r="M2759" s="22"/>
      <c r="N2759" s="22"/>
      <c r="O2759" s="22"/>
      <c r="P2759" s="22"/>
      <c r="Q2759" s="22"/>
      <c r="R2759" s="22"/>
      <c r="S2759" s="22"/>
      <c r="T2759" s="22"/>
      <c r="U2759" s="22"/>
      <c r="V2759" s="22"/>
      <c r="W2759" s="22"/>
      <c r="X2759" s="22"/>
      <c r="Y2759" s="22"/>
      <c r="Z2759" s="22"/>
      <c r="AA2759" s="22"/>
      <c r="AB2759" s="23"/>
      <c r="AC2759" s="23"/>
      <c r="AD2759" s="22"/>
      <c r="AE2759" s="24"/>
      <c r="AF2759" s="24"/>
      <c r="AG2759" s="24"/>
      <c r="AH2759" s="24"/>
      <c r="AI2759" s="24"/>
      <c r="AJ2759" s="24"/>
      <c r="AK2759" s="24"/>
      <c r="AL2759" s="24"/>
      <c r="AM2759" s="24"/>
      <c r="AN2759" s="24"/>
      <c r="AO2759" s="24"/>
      <c r="AP2759" s="24"/>
      <c r="AQ2759" s="24"/>
      <c r="AR2759" s="24"/>
      <c r="AS2759" s="24"/>
      <c r="AT2759" s="25"/>
      <c r="AV2759" s="26"/>
      <c r="AW2759" s="26"/>
      <c r="AX2759" s="27"/>
      <c r="AY2759" s="27"/>
      <c r="AZ2759" s="27"/>
      <c r="BA2759" s="27"/>
      <c r="BB2759" s="27"/>
      <c r="BC2759" s="27"/>
      <c r="BD2759" s="27"/>
      <c r="BE2759" s="27"/>
      <c r="BF2759" s="27"/>
      <c r="BG2759" s="27"/>
      <c r="BH2759" s="27"/>
      <c r="BI2759" s="27"/>
      <c r="BT2759" s="31"/>
      <c r="BU2759" s="32"/>
      <c r="BV2759" s="33"/>
      <c r="BW2759" s="32"/>
      <c r="BX2759" s="32"/>
      <c r="BY2759" s="34"/>
      <c r="CA2759" s="32"/>
      <c r="CB2759" s="32"/>
    </row>
    <row r="2760" spans="1:80">
      <c r="A2760" s="20"/>
      <c r="B2760" s="21"/>
      <c r="C2760" s="21"/>
      <c r="D2760" s="21"/>
      <c r="E2760" s="21"/>
      <c r="F2760" s="21"/>
      <c r="G2760" s="21"/>
      <c r="H2760" s="21"/>
      <c r="I2760" s="21"/>
      <c r="J2760" s="21"/>
      <c r="K2760" s="22"/>
      <c r="L2760" s="22"/>
      <c r="M2760" s="22"/>
      <c r="N2760" s="22"/>
      <c r="O2760" s="22"/>
      <c r="P2760" s="22"/>
      <c r="Q2760" s="22"/>
      <c r="R2760" s="22"/>
      <c r="S2760" s="22"/>
      <c r="T2760" s="22"/>
      <c r="U2760" s="22"/>
      <c r="V2760" s="22"/>
      <c r="W2760" s="22"/>
      <c r="X2760" s="22"/>
      <c r="Y2760" s="22"/>
      <c r="Z2760" s="22"/>
      <c r="AA2760" s="22"/>
      <c r="AB2760" s="23"/>
      <c r="AC2760" s="23"/>
      <c r="AD2760" s="22"/>
      <c r="AE2760" s="24"/>
      <c r="AF2760" s="24"/>
      <c r="AG2760" s="24"/>
      <c r="AH2760" s="24"/>
      <c r="AI2760" s="24"/>
      <c r="AJ2760" s="24"/>
      <c r="AK2760" s="24"/>
      <c r="AL2760" s="24"/>
      <c r="AM2760" s="24"/>
      <c r="AN2760" s="24"/>
      <c r="AO2760" s="24"/>
      <c r="AP2760" s="24"/>
      <c r="AQ2760" s="24"/>
      <c r="AR2760" s="24"/>
      <c r="AS2760" s="24"/>
      <c r="AT2760" s="25"/>
      <c r="AV2760" s="26"/>
      <c r="AW2760" s="26"/>
      <c r="AX2760" s="27"/>
      <c r="AY2760" s="27"/>
      <c r="AZ2760" s="27"/>
      <c r="BA2760" s="27"/>
      <c r="BB2760" s="27"/>
      <c r="BC2760" s="27"/>
      <c r="BD2760" s="27"/>
      <c r="BE2760" s="27"/>
      <c r="BF2760" s="27"/>
      <c r="BG2760" s="27"/>
      <c r="BH2760" s="27"/>
      <c r="BI2760" s="27"/>
      <c r="BT2760" s="31"/>
      <c r="BU2760" s="32"/>
      <c r="BV2760" s="33"/>
      <c r="BW2760" s="32"/>
      <c r="BX2760" s="32"/>
      <c r="BY2760" s="34"/>
      <c r="CA2760" s="32"/>
      <c r="CB2760" s="32"/>
    </row>
    <row r="2761" spans="1:80">
      <c r="A2761" s="20"/>
      <c r="B2761" s="21"/>
      <c r="C2761" s="21"/>
      <c r="D2761" s="21"/>
      <c r="E2761" s="21"/>
      <c r="F2761" s="21"/>
      <c r="G2761" s="21"/>
      <c r="H2761" s="21"/>
      <c r="I2761" s="21"/>
      <c r="J2761" s="21"/>
      <c r="K2761" s="22"/>
      <c r="L2761" s="22"/>
      <c r="M2761" s="22"/>
      <c r="N2761" s="22"/>
      <c r="O2761" s="22"/>
      <c r="P2761" s="22"/>
      <c r="Q2761" s="22"/>
      <c r="R2761" s="22"/>
      <c r="S2761" s="22"/>
      <c r="T2761" s="22"/>
      <c r="U2761" s="22"/>
      <c r="V2761" s="22"/>
      <c r="W2761" s="22"/>
      <c r="X2761" s="22"/>
      <c r="Y2761" s="22"/>
      <c r="Z2761" s="22"/>
      <c r="AA2761" s="22"/>
      <c r="AB2761" s="23"/>
      <c r="AC2761" s="23"/>
      <c r="AD2761" s="22"/>
      <c r="AE2761" s="24"/>
      <c r="AF2761" s="24"/>
      <c r="AG2761" s="24"/>
      <c r="AH2761" s="24"/>
      <c r="AI2761" s="24"/>
      <c r="AJ2761" s="24"/>
      <c r="AK2761" s="24"/>
      <c r="AL2761" s="24"/>
      <c r="AM2761" s="24"/>
      <c r="AN2761" s="24"/>
      <c r="AO2761" s="24"/>
      <c r="AP2761" s="24"/>
      <c r="AQ2761" s="24"/>
      <c r="AR2761" s="24"/>
      <c r="AS2761" s="24"/>
      <c r="AT2761" s="25"/>
      <c r="AV2761" s="26"/>
      <c r="AW2761" s="26"/>
      <c r="AX2761" s="27"/>
      <c r="AY2761" s="27"/>
      <c r="AZ2761" s="27"/>
      <c r="BA2761" s="27"/>
      <c r="BB2761" s="27"/>
      <c r="BC2761" s="27"/>
      <c r="BD2761" s="27"/>
      <c r="BE2761" s="27"/>
      <c r="BF2761" s="27"/>
      <c r="BG2761" s="27"/>
      <c r="BH2761" s="27"/>
      <c r="BI2761" s="27"/>
      <c r="BT2761" s="31"/>
      <c r="BU2761" s="32"/>
      <c r="BV2761" s="33"/>
      <c r="BW2761" s="32"/>
      <c r="BX2761" s="32"/>
      <c r="BY2761" s="34"/>
      <c r="CA2761" s="32"/>
      <c r="CB2761" s="32"/>
    </row>
    <row r="2762" spans="1:80">
      <c r="A2762" s="20"/>
      <c r="B2762" s="21"/>
      <c r="C2762" s="21"/>
      <c r="D2762" s="21"/>
      <c r="E2762" s="21"/>
      <c r="F2762" s="21"/>
      <c r="G2762" s="21"/>
      <c r="H2762" s="21"/>
      <c r="I2762" s="21"/>
      <c r="J2762" s="21"/>
      <c r="K2762" s="22"/>
      <c r="L2762" s="22"/>
      <c r="M2762" s="22"/>
      <c r="N2762" s="22"/>
      <c r="O2762" s="22"/>
      <c r="P2762" s="22"/>
      <c r="Q2762" s="22"/>
      <c r="R2762" s="22"/>
      <c r="S2762" s="22"/>
      <c r="T2762" s="22"/>
      <c r="U2762" s="22"/>
      <c r="V2762" s="22"/>
      <c r="W2762" s="22"/>
      <c r="X2762" s="22"/>
      <c r="Y2762" s="22"/>
      <c r="Z2762" s="22"/>
      <c r="AA2762" s="22"/>
      <c r="AB2762" s="23"/>
      <c r="AC2762" s="23"/>
      <c r="AD2762" s="22"/>
      <c r="AE2762" s="24"/>
      <c r="AF2762" s="24"/>
      <c r="AG2762" s="24"/>
      <c r="AH2762" s="24"/>
      <c r="AI2762" s="24"/>
      <c r="AJ2762" s="24"/>
      <c r="AK2762" s="24"/>
      <c r="AL2762" s="24"/>
      <c r="AM2762" s="24"/>
      <c r="AN2762" s="24"/>
      <c r="AO2762" s="24"/>
      <c r="AP2762" s="24"/>
      <c r="AQ2762" s="24"/>
      <c r="AR2762" s="24"/>
      <c r="AS2762" s="24"/>
      <c r="AT2762" s="25"/>
      <c r="AV2762" s="26"/>
      <c r="AW2762" s="26"/>
      <c r="AX2762" s="27"/>
      <c r="AY2762" s="27"/>
      <c r="AZ2762" s="27"/>
      <c r="BA2762" s="27"/>
      <c r="BB2762" s="27"/>
      <c r="BC2762" s="27"/>
      <c r="BD2762" s="27"/>
      <c r="BE2762" s="27"/>
      <c r="BF2762" s="27"/>
      <c r="BG2762" s="27"/>
      <c r="BH2762" s="27"/>
      <c r="BI2762" s="27"/>
      <c r="BT2762" s="31"/>
      <c r="BU2762" s="32"/>
      <c r="BV2762" s="33"/>
      <c r="BW2762" s="32"/>
      <c r="BX2762" s="32"/>
      <c r="BY2762" s="34"/>
      <c r="CA2762" s="32"/>
      <c r="CB2762" s="32"/>
    </row>
    <row r="2763" spans="1:80">
      <c r="A2763" s="20"/>
      <c r="B2763" s="21"/>
      <c r="C2763" s="21"/>
      <c r="D2763" s="21"/>
      <c r="E2763" s="21"/>
      <c r="F2763" s="21"/>
      <c r="G2763" s="21"/>
      <c r="H2763" s="21"/>
      <c r="I2763" s="21"/>
      <c r="J2763" s="21"/>
      <c r="K2763" s="22"/>
      <c r="L2763" s="22"/>
      <c r="M2763" s="22"/>
      <c r="N2763" s="22"/>
      <c r="O2763" s="22"/>
      <c r="P2763" s="22"/>
      <c r="Q2763" s="22"/>
      <c r="R2763" s="22"/>
      <c r="S2763" s="22"/>
      <c r="T2763" s="22"/>
      <c r="U2763" s="22"/>
      <c r="V2763" s="22"/>
      <c r="W2763" s="22"/>
      <c r="X2763" s="22"/>
      <c r="Y2763" s="22"/>
      <c r="Z2763" s="22"/>
      <c r="AA2763" s="22"/>
      <c r="AB2763" s="23"/>
      <c r="AC2763" s="23"/>
      <c r="AD2763" s="22"/>
      <c r="AE2763" s="24"/>
      <c r="AF2763" s="24"/>
      <c r="AG2763" s="24"/>
      <c r="AH2763" s="24"/>
      <c r="AI2763" s="24"/>
      <c r="AJ2763" s="24"/>
      <c r="AK2763" s="24"/>
      <c r="AL2763" s="24"/>
      <c r="AM2763" s="24"/>
      <c r="AN2763" s="24"/>
      <c r="AO2763" s="24"/>
      <c r="AP2763" s="24"/>
      <c r="AQ2763" s="24"/>
      <c r="AR2763" s="24"/>
      <c r="AS2763" s="24"/>
      <c r="AT2763" s="25"/>
      <c r="AV2763" s="26"/>
      <c r="AW2763" s="26"/>
      <c r="AX2763" s="27"/>
      <c r="AY2763" s="27"/>
      <c r="AZ2763" s="27"/>
      <c r="BA2763" s="27"/>
      <c r="BB2763" s="27"/>
      <c r="BC2763" s="27"/>
      <c r="BD2763" s="27"/>
      <c r="BE2763" s="27"/>
      <c r="BF2763" s="27"/>
      <c r="BG2763" s="27"/>
      <c r="BH2763" s="27"/>
      <c r="BI2763" s="27"/>
      <c r="BT2763" s="31"/>
      <c r="BU2763" s="32"/>
      <c r="BV2763" s="33"/>
      <c r="BW2763" s="32"/>
      <c r="BX2763" s="32"/>
      <c r="BY2763" s="34"/>
      <c r="CA2763" s="32"/>
      <c r="CB2763" s="32"/>
    </row>
    <row r="2764" spans="1:80">
      <c r="A2764" s="20"/>
      <c r="B2764" s="21"/>
      <c r="C2764" s="21"/>
      <c r="D2764" s="21"/>
      <c r="E2764" s="21"/>
      <c r="F2764" s="21"/>
      <c r="G2764" s="21"/>
      <c r="H2764" s="21"/>
      <c r="I2764" s="21"/>
      <c r="J2764" s="21"/>
      <c r="K2764" s="22"/>
      <c r="L2764" s="22"/>
      <c r="M2764" s="22"/>
      <c r="N2764" s="22"/>
      <c r="O2764" s="22"/>
      <c r="P2764" s="22"/>
      <c r="Q2764" s="22"/>
      <c r="R2764" s="22"/>
      <c r="S2764" s="22"/>
      <c r="T2764" s="22"/>
      <c r="U2764" s="22"/>
      <c r="V2764" s="22"/>
      <c r="W2764" s="22"/>
      <c r="X2764" s="22"/>
      <c r="Y2764" s="22"/>
      <c r="Z2764" s="22"/>
      <c r="AA2764" s="22"/>
      <c r="AB2764" s="23"/>
      <c r="AC2764" s="23"/>
      <c r="AD2764" s="22"/>
      <c r="AE2764" s="24"/>
      <c r="AF2764" s="24"/>
      <c r="AG2764" s="24"/>
      <c r="AH2764" s="24"/>
      <c r="AI2764" s="24"/>
      <c r="AJ2764" s="24"/>
      <c r="AK2764" s="24"/>
      <c r="AL2764" s="24"/>
      <c r="AM2764" s="24"/>
      <c r="AN2764" s="24"/>
      <c r="AO2764" s="24"/>
      <c r="AP2764" s="24"/>
      <c r="AQ2764" s="24"/>
      <c r="AR2764" s="24"/>
      <c r="AS2764" s="24"/>
      <c r="AT2764" s="25"/>
      <c r="AV2764" s="26"/>
      <c r="AW2764" s="26"/>
      <c r="AX2764" s="27"/>
      <c r="AY2764" s="27"/>
      <c r="AZ2764" s="27"/>
      <c r="BA2764" s="27"/>
      <c r="BB2764" s="27"/>
      <c r="BC2764" s="27"/>
      <c r="BD2764" s="27"/>
      <c r="BE2764" s="27"/>
      <c r="BF2764" s="27"/>
      <c r="BG2764" s="27"/>
      <c r="BH2764" s="27"/>
      <c r="BI2764" s="27"/>
      <c r="BT2764" s="31"/>
      <c r="BU2764" s="32"/>
      <c r="BV2764" s="33"/>
      <c r="BW2764" s="32"/>
      <c r="BX2764" s="32"/>
      <c r="BY2764" s="34"/>
      <c r="CA2764" s="32"/>
      <c r="CB2764" s="32"/>
    </row>
    <row r="2765" spans="1:80">
      <c r="A2765" s="20"/>
      <c r="B2765" s="21"/>
      <c r="C2765" s="21"/>
      <c r="D2765" s="21"/>
      <c r="E2765" s="21"/>
      <c r="F2765" s="21"/>
      <c r="G2765" s="21"/>
      <c r="H2765" s="21"/>
      <c r="I2765" s="21"/>
      <c r="J2765" s="21"/>
      <c r="K2765" s="22"/>
      <c r="L2765" s="22"/>
      <c r="M2765" s="22"/>
      <c r="N2765" s="22"/>
      <c r="O2765" s="22"/>
      <c r="P2765" s="22"/>
      <c r="Q2765" s="22"/>
      <c r="R2765" s="22"/>
      <c r="S2765" s="22"/>
      <c r="T2765" s="22"/>
      <c r="U2765" s="22"/>
      <c r="V2765" s="22"/>
      <c r="W2765" s="22"/>
      <c r="X2765" s="22"/>
      <c r="Y2765" s="22"/>
      <c r="Z2765" s="22"/>
      <c r="AA2765" s="22"/>
      <c r="AB2765" s="23"/>
      <c r="AC2765" s="23"/>
      <c r="AD2765" s="22"/>
      <c r="AE2765" s="24"/>
      <c r="AF2765" s="24"/>
      <c r="AG2765" s="24"/>
      <c r="AH2765" s="24"/>
      <c r="AI2765" s="24"/>
      <c r="AJ2765" s="24"/>
      <c r="AK2765" s="24"/>
      <c r="AL2765" s="24"/>
      <c r="AM2765" s="24"/>
      <c r="AN2765" s="24"/>
      <c r="AO2765" s="24"/>
      <c r="AP2765" s="24"/>
      <c r="AQ2765" s="24"/>
      <c r="AR2765" s="24"/>
      <c r="AS2765" s="24"/>
      <c r="AT2765" s="25"/>
      <c r="AV2765" s="26"/>
      <c r="AW2765" s="26"/>
      <c r="AX2765" s="27"/>
      <c r="AY2765" s="27"/>
      <c r="AZ2765" s="27"/>
      <c r="BA2765" s="27"/>
      <c r="BB2765" s="27"/>
      <c r="BC2765" s="27"/>
      <c r="BD2765" s="27"/>
      <c r="BE2765" s="27"/>
      <c r="BF2765" s="27"/>
      <c r="BG2765" s="27"/>
      <c r="BH2765" s="27"/>
      <c r="BI2765" s="27"/>
      <c r="BT2765" s="31"/>
      <c r="BU2765" s="32"/>
      <c r="BV2765" s="33"/>
      <c r="BW2765" s="32"/>
      <c r="BX2765" s="32"/>
      <c r="BY2765" s="34"/>
      <c r="CA2765" s="32"/>
      <c r="CB2765" s="32"/>
    </row>
    <row r="2766" spans="1:80">
      <c r="A2766" s="20"/>
      <c r="B2766" s="21"/>
      <c r="C2766" s="21"/>
      <c r="D2766" s="21"/>
      <c r="E2766" s="21"/>
      <c r="F2766" s="21"/>
      <c r="G2766" s="21"/>
      <c r="H2766" s="21"/>
      <c r="I2766" s="21"/>
      <c r="J2766" s="21"/>
      <c r="K2766" s="22"/>
      <c r="L2766" s="22"/>
      <c r="M2766" s="22"/>
      <c r="N2766" s="22"/>
      <c r="O2766" s="22"/>
      <c r="P2766" s="22"/>
      <c r="Q2766" s="22"/>
      <c r="R2766" s="22"/>
      <c r="S2766" s="22"/>
      <c r="T2766" s="22"/>
      <c r="U2766" s="22"/>
      <c r="V2766" s="22"/>
      <c r="W2766" s="22"/>
      <c r="X2766" s="22"/>
      <c r="Y2766" s="22"/>
      <c r="Z2766" s="22"/>
      <c r="AA2766" s="22"/>
      <c r="AB2766" s="23"/>
      <c r="AC2766" s="23"/>
      <c r="AD2766" s="22"/>
      <c r="AE2766" s="24"/>
      <c r="AF2766" s="24"/>
      <c r="AG2766" s="24"/>
      <c r="AH2766" s="24"/>
      <c r="AI2766" s="24"/>
      <c r="AJ2766" s="24"/>
      <c r="AK2766" s="24"/>
      <c r="AL2766" s="24"/>
      <c r="AM2766" s="24"/>
      <c r="AN2766" s="24"/>
      <c r="AO2766" s="24"/>
      <c r="AP2766" s="24"/>
      <c r="AQ2766" s="24"/>
      <c r="AR2766" s="24"/>
      <c r="AS2766" s="24"/>
      <c r="AT2766" s="25"/>
      <c r="AV2766" s="26"/>
      <c r="AW2766" s="26"/>
      <c r="AX2766" s="27"/>
      <c r="AY2766" s="27"/>
      <c r="AZ2766" s="27"/>
      <c r="BA2766" s="27"/>
      <c r="BB2766" s="27"/>
      <c r="BC2766" s="27"/>
      <c r="BD2766" s="27"/>
      <c r="BE2766" s="27"/>
      <c r="BF2766" s="27"/>
      <c r="BG2766" s="27"/>
      <c r="BH2766" s="27"/>
      <c r="BI2766" s="27"/>
      <c r="BT2766" s="31"/>
      <c r="BU2766" s="32"/>
      <c r="BV2766" s="33"/>
      <c r="BW2766" s="32"/>
      <c r="BX2766" s="32"/>
      <c r="BY2766" s="34"/>
      <c r="CA2766" s="32"/>
      <c r="CB2766" s="32"/>
    </row>
    <row r="2767" spans="1:80">
      <c r="A2767" s="20"/>
      <c r="B2767" s="21"/>
      <c r="C2767" s="21"/>
      <c r="D2767" s="21"/>
      <c r="E2767" s="21"/>
      <c r="F2767" s="21"/>
      <c r="G2767" s="21"/>
      <c r="H2767" s="21"/>
      <c r="I2767" s="21"/>
      <c r="J2767" s="21"/>
      <c r="K2767" s="22"/>
      <c r="L2767" s="22"/>
      <c r="M2767" s="22"/>
      <c r="N2767" s="22"/>
      <c r="O2767" s="22"/>
      <c r="P2767" s="22"/>
      <c r="Q2767" s="22"/>
      <c r="R2767" s="22"/>
      <c r="S2767" s="22"/>
      <c r="T2767" s="22"/>
      <c r="U2767" s="22"/>
      <c r="V2767" s="22"/>
      <c r="W2767" s="22"/>
      <c r="X2767" s="22"/>
      <c r="Y2767" s="22"/>
      <c r="Z2767" s="22"/>
      <c r="AA2767" s="22"/>
      <c r="AB2767" s="23"/>
      <c r="AC2767" s="23"/>
      <c r="AD2767" s="22"/>
      <c r="AE2767" s="24"/>
      <c r="AF2767" s="24"/>
      <c r="AG2767" s="24"/>
      <c r="AH2767" s="24"/>
      <c r="AI2767" s="24"/>
      <c r="AJ2767" s="24"/>
      <c r="AK2767" s="24"/>
      <c r="AL2767" s="24"/>
      <c r="AM2767" s="24"/>
      <c r="AN2767" s="24"/>
      <c r="AO2767" s="24"/>
      <c r="AP2767" s="24"/>
      <c r="AQ2767" s="24"/>
      <c r="AR2767" s="24"/>
      <c r="AS2767" s="24"/>
      <c r="AT2767" s="25"/>
      <c r="AV2767" s="26"/>
      <c r="AW2767" s="26"/>
      <c r="AX2767" s="27"/>
      <c r="AY2767" s="27"/>
      <c r="AZ2767" s="27"/>
      <c r="BA2767" s="27"/>
      <c r="BB2767" s="27"/>
      <c r="BC2767" s="27"/>
      <c r="BD2767" s="27"/>
      <c r="BE2767" s="27"/>
      <c r="BF2767" s="27"/>
      <c r="BG2767" s="27"/>
      <c r="BH2767" s="27"/>
      <c r="BI2767" s="27"/>
      <c r="BT2767" s="31"/>
      <c r="BU2767" s="32"/>
      <c r="BV2767" s="33"/>
      <c r="BW2767" s="32"/>
      <c r="BX2767" s="32"/>
      <c r="BY2767" s="34"/>
      <c r="CA2767" s="32"/>
      <c r="CB2767" s="32"/>
    </row>
    <row r="2768" spans="1:80">
      <c r="A2768" s="20"/>
      <c r="B2768" s="21"/>
      <c r="C2768" s="21"/>
      <c r="D2768" s="21"/>
      <c r="E2768" s="21"/>
      <c r="F2768" s="21"/>
      <c r="G2768" s="21"/>
      <c r="H2768" s="21"/>
      <c r="I2768" s="21"/>
      <c r="J2768" s="21"/>
      <c r="K2768" s="22"/>
      <c r="L2768" s="22"/>
      <c r="M2768" s="22"/>
      <c r="N2768" s="22"/>
      <c r="O2768" s="22"/>
      <c r="P2768" s="22"/>
      <c r="Q2768" s="22"/>
      <c r="R2768" s="22"/>
      <c r="S2768" s="22"/>
      <c r="T2768" s="22"/>
      <c r="U2768" s="22"/>
      <c r="V2768" s="22"/>
      <c r="W2768" s="22"/>
      <c r="X2768" s="22"/>
      <c r="Y2768" s="22"/>
      <c r="Z2768" s="22"/>
      <c r="AA2768" s="22"/>
      <c r="AB2768" s="23"/>
      <c r="AC2768" s="23"/>
      <c r="AD2768" s="22"/>
      <c r="AE2768" s="24"/>
      <c r="AF2768" s="24"/>
      <c r="AG2768" s="24"/>
      <c r="AH2768" s="24"/>
      <c r="AI2768" s="24"/>
      <c r="AJ2768" s="24"/>
      <c r="AK2768" s="24"/>
      <c r="AL2768" s="24"/>
      <c r="AM2768" s="24"/>
      <c r="AN2768" s="24"/>
      <c r="AO2768" s="24"/>
      <c r="AP2768" s="24"/>
      <c r="AQ2768" s="24"/>
      <c r="AR2768" s="24"/>
      <c r="AS2768" s="24"/>
      <c r="AT2768" s="25"/>
      <c r="AV2768" s="26"/>
      <c r="AW2768" s="26"/>
      <c r="AX2768" s="27"/>
      <c r="AY2768" s="27"/>
      <c r="AZ2768" s="27"/>
      <c r="BA2768" s="27"/>
      <c r="BB2768" s="27"/>
      <c r="BC2768" s="27"/>
      <c r="BD2768" s="27"/>
      <c r="BE2768" s="27"/>
      <c r="BF2768" s="27"/>
      <c r="BG2768" s="27"/>
      <c r="BH2768" s="27"/>
      <c r="BI2768" s="27"/>
      <c r="BT2768" s="31"/>
      <c r="BU2768" s="32"/>
      <c r="BV2768" s="33"/>
      <c r="BW2768" s="32"/>
      <c r="BX2768" s="32"/>
      <c r="BY2768" s="34"/>
      <c r="CA2768" s="32"/>
      <c r="CB2768" s="32"/>
    </row>
    <row r="2769" spans="1:80">
      <c r="A2769" s="20"/>
      <c r="B2769" s="21"/>
      <c r="C2769" s="21"/>
      <c r="D2769" s="21"/>
      <c r="E2769" s="21"/>
      <c r="F2769" s="21"/>
      <c r="G2769" s="21"/>
      <c r="H2769" s="21"/>
      <c r="I2769" s="21"/>
      <c r="J2769" s="21"/>
      <c r="K2769" s="22"/>
      <c r="L2769" s="22"/>
      <c r="M2769" s="22"/>
      <c r="N2769" s="22"/>
      <c r="O2769" s="22"/>
      <c r="P2769" s="22"/>
      <c r="Q2769" s="22"/>
      <c r="R2769" s="22"/>
      <c r="S2769" s="22"/>
      <c r="T2769" s="22"/>
      <c r="U2769" s="22"/>
      <c r="V2769" s="22"/>
      <c r="W2769" s="22"/>
      <c r="X2769" s="22"/>
      <c r="Y2769" s="22"/>
      <c r="Z2769" s="22"/>
      <c r="AA2769" s="22"/>
      <c r="AB2769" s="23"/>
      <c r="AC2769" s="23"/>
      <c r="AD2769" s="22"/>
      <c r="AE2769" s="24"/>
      <c r="AF2769" s="24"/>
      <c r="AG2769" s="24"/>
      <c r="AH2769" s="24"/>
      <c r="AI2769" s="24"/>
      <c r="AJ2769" s="24"/>
      <c r="AK2769" s="24"/>
      <c r="AL2769" s="24"/>
      <c r="AM2769" s="24"/>
      <c r="AN2769" s="24"/>
      <c r="AO2769" s="24"/>
      <c r="AP2769" s="24"/>
      <c r="AQ2769" s="24"/>
      <c r="AR2769" s="24"/>
      <c r="AS2769" s="24"/>
      <c r="AT2769" s="25"/>
      <c r="AV2769" s="26"/>
      <c r="AW2769" s="26"/>
      <c r="AX2769" s="27"/>
      <c r="AY2769" s="27"/>
      <c r="AZ2769" s="27"/>
      <c r="BA2769" s="27"/>
      <c r="BB2769" s="27"/>
      <c r="BC2769" s="27"/>
      <c r="BD2769" s="27"/>
      <c r="BE2769" s="27"/>
      <c r="BF2769" s="27"/>
      <c r="BG2769" s="27"/>
      <c r="BH2769" s="27"/>
      <c r="BI2769" s="27"/>
      <c r="BT2769" s="31"/>
      <c r="BU2769" s="32"/>
      <c r="BV2769" s="33"/>
      <c r="BW2769" s="32"/>
      <c r="BX2769" s="32"/>
      <c r="BY2769" s="34"/>
      <c r="CA2769" s="32"/>
      <c r="CB2769" s="32"/>
    </row>
    <row r="2770" spans="1:80">
      <c r="A2770" s="20"/>
      <c r="B2770" s="21"/>
      <c r="C2770" s="21"/>
      <c r="D2770" s="21"/>
      <c r="E2770" s="21"/>
      <c r="F2770" s="21"/>
      <c r="G2770" s="21"/>
      <c r="H2770" s="21"/>
      <c r="I2770" s="21"/>
      <c r="J2770" s="21"/>
      <c r="K2770" s="22"/>
      <c r="L2770" s="22"/>
      <c r="M2770" s="22"/>
      <c r="N2770" s="22"/>
      <c r="O2770" s="22"/>
      <c r="P2770" s="22"/>
      <c r="Q2770" s="22"/>
      <c r="R2770" s="22"/>
      <c r="S2770" s="22"/>
      <c r="T2770" s="22"/>
      <c r="U2770" s="22"/>
      <c r="V2770" s="22"/>
      <c r="W2770" s="22"/>
      <c r="X2770" s="22"/>
      <c r="Y2770" s="22"/>
      <c r="Z2770" s="22"/>
      <c r="AA2770" s="22"/>
      <c r="AB2770" s="23"/>
      <c r="AC2770" s="23"/>
      <c r="AD2770" s="22"/>
      <c r="AE2770" s="24"/>
      <c r="AF2770" s="24"/>
      <c r="AG2770" s="24"/>
      <c r="AH2770" s="24"/>
      <c r="AI2770" s="24"/>
      <c r="AJ2770" s="24"/>
      <c r="AK2770" s="24"/>
      <c r="AL2770" s="24"/>
      <c r="AM2770" s="24"/>
      <c r="AN2770" s="24"/>
      <c r="AO2770" s="24"/>
      <c r="AP2770" s="24"/>
      <c r="AQ2770" s="24"/>
      <c r="AR2770" s="24"/>
      <c r="AS2770" s="24"/>
      <c r="AT2770" s="25"/>
      <c r="AV2770" s="26"/>
      <c r="AW2770" s="26"/>
      <c r="AX2770" s="27"/>
      <c r="AY2770" s="27"/>
      <c r="AZ2770" s="27"/>
      <c r="BA2770" s="27"/>
      <c r="BB2770" s="27"/>
      <c r="BC2770" s="27"/>
      <c r="BD2770" s="27"/>
      <c r="BE2770" s="27"/>
      <c r="BF2770" s="27"/>
      <c r="BG2770" s="27"/>
      <c r="BH2770" s="27"/>
      <c r="BI2770" s="27"/>
      <c r="BT2770" s="31"/>
      <c r="BU2770" s="32"/>
      <c r="BV2770" s="33"/>
      <c r="BW2770" s="32"/>
      <c r="BX2770" s="32"/>
      <c r="BY2770" s="34"/>
      <c r="CA2770" s="32"/>
      <c r="CB2770" s="32"/>
    </row>
    <row r="2771" spans="1:80">
      <c r="A2771" s="20"/>
      <c r="B2771" s="21"/>
      <c r="C2771" s="21"/>
      <c r="D2771" s="21"/>
      <c r="E2771" s="21"/>
      <c r="F2771" s="21"/>
      <c r="G2771" s="21"/>
      <c r="H2771" s="21"/>
      <c r="I2771" s="21"/>
      <c r="J2771" s="21"/>
      <c r="K2771" s="22"/>
      <c r="L2771" s="22"/>
      <c r="M2771" s="22"/>
      <c r="N2771" s="22"/>
      <c r="O2771" s="22"/>
      <c r="P2771" s="22"/>
      <c r="Q2771" s="22"/>
      <c r="R2771" s="22"/>
      <c r="S2771" s="22"/>
      <c r="T2771" s="22"/>
      <c r="U2771" s="22"/>
      <c r="V2771" s="22"/>
      <c r="W2771" s="22"/>
      <c r="X2771" s="22"/>
      <c r="Y2771" s="22"/>
      <c r="Z2771" s="22"/>
      <c r="AA2771" s="22"/>
      <c r="AB2771" s="23"/>
      <c r="AC2771" s="23"/>
      <c r="AD2771" s="22"/>
      <c r="AE2771" s="24"/>
      <c r="AF2771" s="24"/>
      <c r="AG2771" s="24"/>
      <c r="AH2771" s="24"/>
      <c r="AI2771" s="24"/>
      <c r="AJ2771" s="24"/>
      <c r="AK2771" s="24"/>
      <c r="AL2771" s="24"/>
      <c r="AM2771" s="24"/>
      <c r="AN2771" s="24"/>
      <c r="AO2771" s="24"/>
      <c r="AP2771" s="24"/>
      <c r="AQ2771" s="24"/>
      <c r="AR2771" s="24"/>
      <c r="AS2771" s="24"/>
      <c r="AT2771" s="25"/>
      <c r="AV2771" s="26"/>
      <c r="AW2771" s="26"/>
      <c r="AX2771" s="27"/>
      <c r="AY2771" s="27"/>
      <c r="AZ2771" s="27"/>
      <c r="BA2771" s="27"/>
      <c r="BB2771" s="27"/>
      <c r="BC2771" s="27"/>
      <c r="BD2771" s="27"/>
      <c r="BE2771" s="27"/>
      <c r="BF2771" s="27"/>
      <c r="BG2771" s="27"/>
      <c r="BH2771" s="27"/>
      <c r="BI2771" s="27"/>
      <c r="BT2771" s="31"/>
      <c r="BU2771" s="32"/>
      <c r="BV2771" s="33"/>
      <c r="BW2771" s="32"/>
      <c r="BX2771" s="32"/>
      <c r="BY2771" s="34"/>
      <c r="CA2771" s="32"/>
      <c r="CB2771" s="32"/>
    </row>
    <row r="2772" spans="1:80">
      <c r="A2772" s="20"/>
      <c r="B2772" s="21"/>
      <c r="C2772" s="21"/>
      <c r="D2772" s="21"/>
      <c r="E2772" s="21"/>
      <c r="F2772" s="21"/>
      <c r="G2772" s="21"/>
      <c r="H2772" s="21"/>
      <c r="I2772" s="21"/>
      <c r="J2772" s="21"/>
      <c r="K2772" s="22"/>
      <c r="L2772" s="22"/>
      <c r="M2772" s="22"/>
      <c r="N2772" s="22"/>
      <c r="O2772" s="22"/>
      <c r="P2772" s="22"/>
      <c r="Q2772" s="22"/>
      <c r="R2772" s="22"/>
      <c r="S2772" s="22"/>
      <c r="T2772" s="22"/>
      <c r="U2772" s="22"/>
      <c r="V2772" s="22"/>
      <c r="W2772" s="22"/>
      <c r="X2772" s="22"/>
      <c r="Y2772" s="22"/>
      <c r="Z2772" s="22"/>
      <c r="AA2772" s="22"/>
      <c r="AB2772" s="23"/>
      <c r="AC2772" s="23"/>
      <c r="AD2772" s="22"/>
      <c r="AE2772" s="24"/>
      <c r="AF2772" s="24"/>
      <c r="AG2772" s="24"/>
      <c r="AH2772" s="24"/>
      <c r="AI2772" s="24"/>
      <c r="AJ2772" s="24"/>
      <c r="AK2772" s="24"/>
      <c r="AL2772" s="24"/>
      <c r="AM2772" s="24"/>
      <c r="AN2772" s="24"/>
      <c r="AO2772" s="24"/>
      <c r="AP2772" s="24"/>
      <c r="AQ2772" s="24"/>
      <c r="AR2772" s="24"/>
      <c r="AS2772" s="24"/>
      <c r="AT2772" s="25"/>
      <c r="AV2772" s="26"/>
      <c r="AW2772" s="26"/>
      <c r="AX2772" s="27"/>
      <c r="AY2772" s="27"/>
      <c r="AZ2772" s="27"/>
      <c r="BA2772" s="27"/>
      <c r="BB2772" s="27"/>
      <c r="BC2772" s="27"/>
      <c r="BD2772" s="27"/>
      <c r="BE2772" s="27"/>
      <c r="BF2772" s="27"/>
      <c r="BG2772" s="27"/>
      <c r="BH2772" s="27"/>
      <c r="BI2772" s="27"/>
      <c r="BT2772" s="31"/>
      <c r="BU2772" s="32"/>
      <c r="BV2772" s="33"/>
      <c r="BW2772" s="32"/>
      <c r="BX2772" s="32"/>
      <c r="BY2772" s="34"/>
      <c r="CA2772" s="32"/>
      <c r="CB2772" s="32"/>
    </row>
    <row r="2773" spans="1:80">
      <c r="A2773" s="20"/>
      <c r="B2773" s="21"/>
      <c r="C2773" s="21"/>
      <c r="D2773" s="21"/>
      <c r="E2773" s="21"/>
      <c r="F2773" s="21"/>
      <c r="G2773" s="21"/>
      <c r="H2773" s="21"/>
      <c r="I2773" s="21"/>
      <c r="J2773" s="21"/>
      <c r="K2773" s="22"/>
      <c r="L2773" s="22"/>
      <c r="M2773" s="22"/>
      <c r="N2773" s="22"/>
      <c r="O2773" s="22"/>
      <c r="P2773" s="22"/>
      <c r="Q2773" s="22"/>
      <c r="R2773" s="22"/>
      <c r="S2773" s="22"/>
      <c r="T2773" s="22"/>
      <c r="U2773" s="22"/>
      <c r="V2773" s="22"/>
      <c r="W2773" s="22"/>
      <c r="X2773" s="22"/>
      <c r="Y2773" s="22"/>
      <c r="Z2773" s="22"/>
      <c r="AA2773" s="22"/>
      <c r="AB2773" s="23"/>
      <c r="AC2773" s="23"/>
      <c r="AD2773" s="22"/>
      <c r="AE2773" s="24"/>
      <c r="AF2773" s="24"/>
      <c r="AG2773" s="24"/>
      <c r="AH2773" s="24"/>
      <c r="AI2773" s="24"/>
      <c r="AJ2773" s="24"/>
      <c r="AK2773" s="24"/>
      <c r="AL2773" s="24"/>
      <c r="AM2773" s="24"/>
      <c r="AN2773" s="24"/>
      <c r="AO2773" s="24"/>
      <c r="AP2773" s="24"/>
      <c r="AQ2773" s="24"/>
      <c r="AR2773" s="24"/>
      <c r="AS2773" s="24"/>
      <c r="AT2773" s="25"/>
      <c r="AV2773" s="26"/>
      <c r="AW2773" s="26"/>
      <c r="AX2773" s="27"/>
      <c r="AY2773" s="27"/>
      <c r="AZ2773" s="27"/>
      <c r="BA2773" s="27"/>
      <c r="BB2773" s="27"/>
      <c r="BC2773" s="27"/>
      <c r="BD2773" s="27"/>
      <c r="BE2773" s="27"/>
      <c r="BF2773" s="27"/>
      <c r="BG2773" s="27"/>
      <c r="BH2773" s="27"/>
      <c r="BI2773" s="27"/>
      <c r="BT2773" s="31"/>
      <c r="BU2773" s="32"/>
      <c r="BV2773" s="33"/>
      <c r="BW2773" s="32"/>
      <c r="BX2773" s="32"/>
      <c r="BY2773" s="34"/>
      <c r="CA2773" s="32"/>
      <c r="CB2773" s="32"/>
    </row>
    <row r="2774" spans="1:80">
      <c r="A2774" s="20"/>
      <c r="B2774" s="21"/>
      <c r="C2774" s="21"/>
      <c r="D2774" s="21"/>
      <c r="E2774" s="21"/>
      <c r="F2774" s="21"/>
      <c r="G2774" s="21"/>
      <c r="H2774" s="21"/>
      <c r="I2774" s="21"/>
      <c r="J2774" s="21"/>
      <c r="K2774" s="22"/>
      <c r="L2774" s="22"/>
      <c r="M2774" s="22"/>
      <c r="N2774" s="22"/>
      <c r="O2774" s="22"/>
      <c r="P2774" s="22"/>
      <c r="Q2774" s="22"/>
      <c r="R2774" s="22"/>
      <c r="S2774" s="22"/>
      <c r="T2774" s="22"/>
      <c r="U2774" s="22"/>
      <c r="V2774" s="22"/>
      <c r="W2774" s="22"/>
      <c r="X2774" s="22"/>
      <c r="Y2774" s="22"/>
      <c r="Z2774" s="22"/>
      <c r="AA2774" s="22"/>
      <c r="AB2774" s="23"/>
      <c r="AC2774" s="23"/>
      <c r="AD2774" s="22"/>
      <c r="AE2774" s="24"/>
      <c r="AF2774" s="24"/>
      <c r="AG2774" s="24"/>
      <c r="AH2774" s="24"/>
      <c r="AI2774" s="24"/>
      <c r="AJ2774" s="24"/>
      <c r="AK2774" s="24"/>
      <c r="AL2774" s="24"/>
      <c r="AM2774" s="24"/>
      <c r="AN2774" s="24"/>
      <c r="AO2774" s="24"/>
      <c r="AP2774" s="24"/>
      <c r="AQ2774" s="24"/>
      <c r="AR2774" s="24"/>
      <c r="AS2774" s="24"/>
      <c r="AT2774" s="25"/>
      <c r="AV2774" s="26"/>
      <c r="AW2774" s="26"/>
      <c r="AX2774" s="27"/>
      <c r="AY2774" s="27"/>
      <c r="AZ2774" s="27"/>
      <c r="BA2774" s="27"/>
      <c r="BB2774" s="27"/>
      <c r="BC2774" s="27"/>
      <c r="BD2774" s="27"/>
      <c r="BE2774" s="27"/>
      <c r="BF2774" s="27"/>
      <c r="BG2774" s="27"/>
      <c r="BH2774" s="27"/>
      <c r="BI2774" s="27"/>
      <c r="BT2774" s="31"/>
      <c r="BU2774" s="32"/>
      <c r="BV2774" s="33"/>
      <c r="BW2774" s="32"/>
      <c r="BX2774" s="32"/>
      <c r="BY2774" s="34"/>
      <c r="CA2774" s="32"/>
      <c r="CB2774" s="32"/>
    </row>
    <row r="2775" spans="1:80">
      <c r="A2775" s="20"/>
      <c r="B2775" s="21"/>
      <c r="C2775" s="21"/>
      <c r="D2775" s="21"/>
      <c r="E2775" s="21"/>
      <c r="F2775" s="21"/>
      <c r="G2775" s="21"/>
      <c r="H2775" s="21"/>
      <c r="I2775" s="21"/>
      <c r="J2775" s="21"/>
      <c r="K2775" s="22"/>
      <c r="L2775" s="22"/>
      <c r="M2775" s="22"/>
      <c r="N2775" s="22"/>
      <c r="O2775" s="22"/>
      <c r="P2775" s="22"/>
      <c r="Q2775" s="22"/>
      <c r="R2775" s="22"/>
      <c r="S2775" s="22"/>
      <c r="T2775" s="22"/>
      <c r="U2775" s="22"/>
      <c r="V2775" s="22"/>
      <c r="W2775" s="22"/>
      <c r="X2775" s="22"/>
      <c r="Y2775" s="22"/>
      <c r="Z2775" s="22"/>
      <c r="AA2775" s="22"/>
      <c r="AB2775" s="23"/>
      <c r="AC2775" s="23"/>
      <c r="AD2775" s="22"/>
      <c r="AE2775" s="24"/>
      <c r="AF2775" s="24"/>
      <c r="AG2775" s="24"/>
      <c r="AH2775" s="24"/>
      <c r="AI2775" s="24"/>
      <c r="AJ2775" s="24"/>
      <c r="AK2775" s="24"/>
      <c r="AL2775" s="24"/>
      <c r="AM2775" s="24"/>
      <c r="AN2775" s="24"/>
      <c r="AO2775" s="24"/>
      <c r="AP2775" s="24"/>
      <c r="AQ2775" s="24"/>
      <c r="AR2775" s="24"/>
      <c r="AS2775" s="24"/>
      <c r="AT2775" s="25"/>
      <c r="AV2775" s="26"/>
      <c r="AW2775" s="26"/>
      <c r="AX2775" s="27"/>
      <c r="AY2775" s="27"/>
      <c r="AZ2775" s="27"/>
      <c r="BA2775" s="27"/>
      <c r="BB2775" s="27"/>
      <c r="BC2775" s="27"/>
      <c r="BD2775" s="27"/>
      <c r="BE2775" s="27"/>
      <c r="BF2775" s="27"/>
      <c r="BG2775" s="27"/>
      <c r="BH2775" s="27"/>
      <c r="BI2775" s="27"/>
      <c r="BT2775" s="31"/>
      <c r="BU2775" s="32"/>
      <c r="BV2775" s="33"/>
      <c r="BW2775" s="32"/>
      <c r="BX2775" s="32"/>
      <c r="BY2775" s="34"/>
      <c r="CA2775" s="32"/>
      <c r="CB2775" s="32"/>
    </row>
    <row r="2776" spans="1:80">
      <c r="A2776" s="20"/>
      <c r="B2776" s="21"/>
      <c r="C2776" s="21"/>
      <c r="D2776" s="21"/>
      <c r="E2776" s="21"/>
      <c r="F2776" s="21"/>
      <c r="G2776" s="21"/>
      <c r="H2776" s="21"/>
      <c r="I2776" s="21"/>
      <c r="J2776" s="21"/>
      <c r="K2776" s="22"/>
      <c r="L2776" s="22"/>
      <c r="M2776" s="22"/>
      <c r="N2776" s="22"/>
      <c r="O2776" s="22"/>
      <c r="P2776" s="22"/>
      <c r="Q2776" s="22"/>
      <c r="R2776" s="22"/>
      <c r="S2776" s="22"/>
      <c r="T2776" s="22"/>
      <c r="U2776" s="22"/>
      <c r="V2776" s="22"/>
      <c r="W2776" s="22"/>
      <c r="X2776" s="22"/>
      <c r="Y2776" s="22"/>
      <c r="Z2776" s="22"/>
      <c r="AA2776" s="22"/>
      <c r="AB2776" s="23"/>
      <c r="AC2776" s="23"/>
      <c r="AD2776" s="22"/>
      <c r="AE2776" s="24"/>
      <c r="AF2776" s="24"/>
      <c r="AG2776" s="24"/>
      <c r="AH2776" s="24"/>
      <c r="AI2776" s="24"/>
      <c r="AJ2776" s="24"/>
      <c r="AK2776" s="24"/>
      <c r="AL2776" s="24"/>
      <c r="AM2776" s="24"/>
      <c r="AN2776" s="24"/>
      <c r="AO2776" s="24"/>
      <c r="AP2776" s="24"/>
      <c r="AQ2776" s="24"/>
      <c r="AR2776" s="24"/>
      <c r="AS2776" s="24"/>
      <c r="AT2776" s="25"/>
      <c r="AV2776" s="26"/>
      <c r="AW2776" s="26"/>
      <c r="AX2776" s="27"/>
      <c r="AY2776" s="27"/>
      <c r="AZ2776" s="27"/>
      <c r="BA2776" s="27"/>
      <c r="BB2776" s="27"/>
      <c r="BC2776" s="27"/>
      <c r="BD2776" s="27"/>
      <c r="BE2776" s="27"/>
      <c r="BF2776" s="27"/>
      <c r="BG2776" s="27"/>
      <c r="BH2776" s="27"/>
      <c r="BI2776" s="27"/>
      <c r="BT2776" s="31"/>
      <c r="BU2776" s="32"/>
      <c r="BV2776" s="33"/>
      <c r="BW2776" s="32"/>
      <c r="BX2776" s="32"/>
      <c r="BY2776" s="34"/>
      <c r="CA2776" s="32"/>
      <c r="CB2776" s="32"/>
    </row>
    <row r="2777" spans="1:80">
      <c r="A2777" s="20"/>
      <c r="B2777" s="21"/>
      <c r="C2777" s="21"/>
      <c r="D2777" s="21"/>
      <c r="E2777" s="21"/>
      <c r="F2777" s="21"/>
      <c r="G2777" s="21"/>
      <c r="H2777" s="21"/>
      <c r="I2777" s="21"/>
      <c r="J2777" s="21"/>
      <c r="K2777" s="22"/>
      <c r="L2777" s="22"/>
      <c r="M2777" s="22"/>
      <c r="N2777" s="22"/>
      <c r="O2777" s="22"/>
      <c r="P2777" s="22"/>
      <c r="Q2777" s="22"/>
      <c r="R2777" s="22"/>
      <c r="S2777" s="22"/>
      <c r="T2777" s="22"/>
      <c r="U2777" s="22"/>
      <c r="V2777" s="22"/>
      <c r="W2777" s="22"/>
      <c r="X2777" s="22"/>
      <c r="Y2777" s="22"/>
      <c r="Z2777" s="22"/>
      <c r="AA2777" s="22"/>
      <c r="AB2777" s="23"/>
      <c r="AC2777" s="23"/>
      <c r="AD2777" s="22"/>
      <c r="AE2777" s="24"/>
      <c r="AF2777" s="24"/>
      <c r="AG2777" s="24"/>
      <c r="AH2777" s="24"/>
      <c r="AI2777" s="24"/>
      <c r="AJ2777" s="24"/>
      <c r="AK2777" s="24"/>
      <c r="AL2777" s="24"/>
      <c r="AM2777" s="24"/>
      <c r="AN2777" s="24"/>
      <c r="AO2777" s="24"/>
      <c r="AP2777" s="24"/>
      <c r="AQ2777" s="24"/>
      <c r="AR2777" s="24"/>
      <c r="AS2777" s="24"/>
      <c r="AT2777" s="25"/>
      <c r="AV2777" s="26"/>
      <c r="AW2777" s="26"/>
      <c r="AX2777" s="27"/>
      <c r="AY2777" s="27"/>
      <c r="AZ2777" s="27"/>
      <c r="BA2777" s="27"/>
      <c r="BB2777" s="27"/>
      <c r="BC2777" s="27"/>
      <c r="BD2777" s="27"/>
      <c r="BE2777" s="27"/>
      <c r="BF2777" s="27"/>
      <c r="BG2777" s="27"/>
      <c r="BH2777" s="27"/>
      <c r="BI2777" s="27"/>
      <c r="BT2777" s="31"/>
      <c r="BU2777" s="32"/>
      <c r="BV2777" s="33"/>
      <c r="BW2777" s="32"/>
      <c r="BX2777" s="32"/>
      <c r="BY2777" s="34"/>
      <c r="CA2777" s="32"/>
      <c r="CB2777" s="32"/>
    </row>
    <row r="2778" spans="1:80">
      <c r="A2778" s="20"/>
      <c r="B2778" s="21"/>
      <c r="C2778" s="21"/>
      <c r="D2778" s="21"/>
      <c r="E2778" s="21"/>
      <c r="F2778" s="21"/>
      <c r="G2778" s="21"/>
      <c r="H2778" s="21"/>
      <c r="I2778" s="21"/>
      <c r="J2778" s="21"/>
      <c r="K2778" s="22"/>
      <c r="L2778" s="22"/>
      <c r="M2778" s="22"/>
      <c r="N2778" s="22"/>
      <c r="O2778" s="22"/>
      <c r="P2778" s="22"/>
      <c r="Q2778" s="22"/>
      <c r="R2778" s="22"/>
      <c r="S2778" s="22"/>
      <c r="T2778" s="22"/>
      <c r="U2778" s="22"/>
      <c r="V2778" s="22"/>
      <c r="W2778" s="22"/>
      <c r="X2778" s="22"/>
      <c r="Y2778" s="22"/>
      <c r="Z2778" s="22"/>
      <c r="AA2778" s="22"/>
      <c r="AB2778" s="23"/>
      <c r="AC2778" s="23"/>
      <c r="AD2778" s="22"/>
      <c r="AE2778" s="24"/>
      <c r="AF2778" s="24"/>
      <c r="AG2778" s="24"/>
      <c r="AH2778" s="24"/>
      <c r="AI2778" s="24"/>
      <c r="AJ2778" s="24"/>
      <c r="AK2778" s="24"/>
      <c r="AL2778" s="24"/>
      <c r="AM2778" s="24"/>
      <c r="AN2778" s="24"/>
      <c r="AO2778" s="24"/>
      <c r="AP2778" s="24"/>
      <c r="AQ2778" s="24"/>
      <c r="AR2778" s="24"/>
      <c r="AS2778" s="24"/>
      <c r="AT2778" s="25"/>
      <c r="AV2778" s="26"/>
      <c r="AW2778" s="26"/>
      <c r="AX2778" s="27"/>
      <c r="AY2778" s="27"/>
      <c r="AZ2778" s="27"/>
      <c r="BA2778" s="27"/>
      <c r="BB2778" s="27"/>
      <c r="BC2778" s="27"/>
      <c r="BD2778" s="27"/>
      <c r="BE2778" s="27"/>
      <c r="BF2778" s="27"/>
      <c r="BG2778" s="27"/>
      <c r="BH2778" s="27"/>
      <c r="BI2778" s="27"/>
      <c r="BT2778" s="31"/>
      <c r="BU2778" s="32"/>
      <c r="BV2778" s="33"/>
      <c r="BW2778" s="32"/>
      <c r="BX2778" s="32"/>
      <c r="BY2778" s="34"/>
      <c r="CA2778" s="32"/>
      <c r="CB2778" s="32"/>
    </row>
    <row r="2779" spans="1:80">
      <c r="A2779" s="20"/>
      <c r="B2779" s="21"/>
      <c r="C2779" s="21"/>
      <c r="D2779" s="21"/>
      <c r="E2779" s="21"/>
      <c r="F2779" s="21"/>
      <c r="G2779" s="21"/>
      <c r="H2779" s="21"/>
      <c r="I2779" s="21"/>
      <c r="J2779" s="21"/>
      <c r="K2779" s="22"/>
      <c r="L2779" s="22"/>
      <c r="M2779" s="22"/>
      <c r="N2779" s="22"/>
      <c r="O2779" s="22"/>
      <c r="P2779" s="22"/>
      <c r="Q2779" s="22"/>
      <c r="R2779" s="22"/>
      <c r="S2779" s="22"/>
      <c r="T2779" s="22"/>
      <c r="U2779" s="22"/>
      <c r="V2779" s="22"/>
      <c r="W2779" s="22"/>
      <c r="X2779" s="22"/>
      <c r="Y2779" s="22"/>
      <c r="Z2779" s="22"/>
      <c r="AA2779" s="22"/>
      <c r="AB2779" s="23"/>
      <c r="AC2779" s="23"/>
      <c r="AD2779" s="22"/>
      <c r="AE2779" s="24"/>
      <c r="AF2779" s="24"/>
      <c r="AG2779" s="24"/>
      <c r="AH2779" s="24"/>
      <c r="AI2779" s="24"/>
      <c r="AJ2779" s="24"/>
      <c r="AK2779" s="24"/>
      <c r="AL2779" s="24"/>
      <c r="AM2779" s="24"/>
      <c r="AN2779" s="24"/>
      <c r="AO2779" s="24"/>
      <c r="AP2779" s="24"/>
      <c r="AQ2779" s="24"/>
      <c r="AR2779" s="24"/>
      <c r="AS2779" s="24"/>
      <c r="AT2779" s="25"/>
      <c r="AV2779" s="26"/>
      <c r="AW2779" s="26"/>
      <c r="AX2779" s="27"/>
      <c r="AY2779" s="27"/>
      <c r="AZ2779" s="27"/>
      <c r="BA2779" s="27"/>
      <c r="BB2779" s="27"/>
      <c r="BC2779" s="27"/>
      <c r="BD2779" s="27"/>
      <c r="BE2779" s="27"/>
      <c r="BF2779" s="27"/>
      <c r="BG2779" s="27"/>
      <c r="BH2779" s="27"/>
      <c r="BI2779" s="27"/>
      <c r="BT2779" s="31"/>
      <c r="BU2779" s="32"/>
      <c r="BV2779" s="33"/>
      <c r="BW2779" s="32"/>
      <c r="BX2779" s="32"/>
      <c r="BY2779" s="34"/>
      <c r="CA2779" s="32"/>
      <c r="CB2779" s="32"/>
    </row>
    <row r="2780" spans="1:80">
      <c r="A2780" s="20"/>
      <c r="B2780" s="21"/>
      <c r="C2780" s="21"/>
      <c r="D2780" s="21"/>
      <c r="E2780" s="21"/>
      <c r="F2780" s="21"/>
      <c r="G2780" s="21"/>
      <c r="H2780" s="21"/>
      <c r="I2780" s="21"/>
      <c r="J2780" s="21"/>
      <c r="K2780" s="22"/>
      <c r="L2780" s="22"/>
      <c r="M2780" s="22"/>
      <c r="N2780" s="22"/>
      <c r="O2780" s="22"/>
      <c r="P2780" s="22"/>
      <c r="Q2780" s="22"/>
      <c r="R2780" s="22"/>
      <c r="S2780" s="22"/>
      <c r="T2780" s="22"/>
      <c r="U2780" s="22"/>
      <c r="V2780" s="22"/>
      <c r="W2780" s="22"/>
      <c r="X2780" s="22"/>
      <c r="Y2780" s="22"/>
      <c r="Z2780" s="22"/>
      <c r="AA2780" s="22"/>
      <c r="AB2780" s="23"/>
      <c r="AC2780" s="23"/>
      <c r="AD2780" s="22"/>
      <c r="AE2780" s="24"/>
      <c r="AF2780" s="24"/>
      <c r="AG2780" s="24"/>
      <c r="AH2780" s="24"/>
      <c r="AI2780" s="24"/>
      <c r="AJ2780" s="24"/>
      <c r="AK2780" s="24"/>
      <c r="AL2780" s="24"/>
      <c r="AM2780" s="24"/>
      <c r="AN2780" s="24"/>
      <c r="AO2780" s="24"/>
      <c r="AP2780" s="24"/>
      <c r="AQ2780" s="24"/>
      <c r="AR2780" s="24"/>
      <c r="AS2780" s="24"/>
      <c r="AT2780" s="25"/>
      <c r="AV2780" s="26"/>
      <c r="AW2780" s="26"/>
      <c r="AX2780" s="27"/>
      <c r="AY2780" s="27"/>
      <c r="AZ2780" s="27"/>
      <c r="BA2780" s="27"/>
      <c r="BB2780" s="27"/>
      <c r="BC2780" s="27"/>
      <c r="BD2780" s="27"/>
      <c r="BE2780" s="27"/>
      <c r="BF2780" s="27"/>
      <c r="BG2780" s="27"/>
      <c r="BH2780" s="27"/>
      <c r="BI2780" s="27"/>
      <c r="BT2780" s="31"/>
      <c r="BU2780" s="32"/>
      <c r="BV2780" s="33"/>
      <c r="BW2780" s="32"/>
      <c r="BX2780" s="32"/>
      <c r="BY2780" s="34"/>
      <c r="CA2780" s="32"/>
      <c r="CB2780" s="32"/>
    </row>
    <row r="2781" spans="1:80">
      <c r="A2781" s="20"/>
      <c r="B2781" s="21"/>
      <c r="C2781" s="21"/>
      <c r="D2781" s="21"/>
      <c r="E2781" s="21"/>
      <c r="F2781" s="21"/>
      <c r="G2781" s="21"/>
      <c r="H2781" s="21"/>
      <c r="I2781" s="21"/>
      <c r="J2781" s="21"/>
      <c r="K2781" s="22"/>
      <c r="L2781" s="22"/>
      <c r="M2781" s="22"/>
      <c r="N2781" s="22"/>
      <c r="O2781" s="22"/>
      <c r="P2781" s="22"/>
      <c r="Q2781" s="22"/>
      <c r="R2781" s="22"/>
      <c r="S2781" s="22"/>
      <c r="T2781" s="22"/>
      <c r="U2781" s="22"/>
      <c r="V2781" s="22"/>
      <c r="W2781" s="22"/>
      <c r="X2781" s="22"/>
      <c r="Y2781" s="22"/>
      <c r="Z2781" s="22"/>
      <c r="AA2781" s="22"/>
      <c r="AB2781" s="23"/>
      <c r="AC2781" s="23"/>
      <c r="AD2781" s="22"/>
      <c r="AE2781" s="24"/>
      <c r="AF2781" s="24"/>
      <c r="AG2781" s="24"/>
      <c r="AH2781" s="24"/>
      <c r="AI2781" s="24"/>
      <c r="AJ2781" s="24"/>
      <c r="AK2781" s="24"/>
      <c r="AL2781" s="24"/>
      <c r="AM2781" s="24"/>
      <c r="AN2781" s="24"/>
      <c r="AO2781" s="24"/>
      <c r="AP2781" s="24"/>
      <c r="AQ2781" s="24"/>
      <c r="AR2781" s="24"/>
      <c r="AS2781" s="24"/>
      <c r="AT2781" s="25"/>
      <c r="AV2781" s="26"/>
      <c r="AW2781" s="26"/>
      <c r="AX2781" s="27"/>
      <c r="AY2781" s="27"/>
      <c r="AZ2781" s="27"/>
      <c r="BA2781" s="27"/>
      <c r="BB2781" s="27"/>
      <c r="BC2781" s="27"/>
      <c r="BD2781" s="27"/>
      <c r="BE2781" s="27"/>
      <c r="BF2781" s="27"/>
      <c r="BG2781" s="27"/>
      <c r="BH2781" s="27"/>
      <c r="BI2781" s="27"/>
      <c r="BT2781" s="31"/>
      <c r="BU2781" s="32"/>
      <c r="BV2781" s="33"/>
      <c r="BW2781" s="32"/>
      <c r="BX2781" s="32"/>
      <c r="BY2781" s="34"/>
      <c r="CA2781" s="32"/>
      <c r="CB2781" s="32"/>
    </row>
    <row r="2782" spans="1:80">
      <c r="A2782" s="20"/>
      <c r="B2782" s="21"/>
      <c r="C2782" s="21"/>
      <c r="D2782" s="21"/>
      <c r="E2782" s="21"/>
      <c r="F2782" s="21"/>
      <c r="G2782" s="21"/>
      <c r="H2782" s="21"/>
      <c r="I2782" s="21"/>
      <c r="J2782" s="21"/>
      <c r="K2782" s="22"/>
      <c r="L2782" s="22"/>
      <c r="M2782" s="22"/>
      <c r="N2782" s="22"/>
      <c r="O2782" s="22"/>
      <c r="P2782" s="22"/>
      <c r="Q2782" s="22"/>
      <c r="R2782" s="22"/>
      <c r="S2782" s="22"/>
      <c r="T2782" s="22"/>
      <c r="U2782" s="22"/>
      <c r="V2782" s="22"/>
      <c r="W2782" s="22"/>
      <c r="X2782" s="22"/>
      <c r="Y2782" s="22"/>
      <c r="Z2782" s="22"/>
      <c r="AA2782" s="22"/>
      <c r="AB2782" s="23"/>
      <c r="AC2782" s="23"/>
      <c r="AD2782" s="22"/>
      <c r="AE2782" s="24"/>
      <c r="AF2782" s="24"/>
      <c r="AG2782" s="24"/>
      <c r="AH2782" s="24"/>
      <c r="AI2782" s="24"/>
      <c r="AJ2782" s="24"/>
      <c r="AK2782" s="24"/>
      <c r="AL2782" s="24"/>
      <c r="AM2782" s="24"/>
      <c r="AN2782" s="24"/>
      <c r="AO2782" s="24"/>
      <c r="AP2782" s="24"/>
      <c r="AQ2782" s="24"/>
      <c r="AR2782" s="24"/>
      <c r="AS2782" s="24"/>
      <c r="AT2782" s="25"/>
      <c r="AV2782" s="26"/>
      <c r="AW2782" s="26"/>
      <c r="AX2782" s="27"/>
      <c r="AY2782" s="27"/>
      <c r="AZ2782" s="27"/>
      <c r="BA2782" s="27"/>
      <c r="BB2782" s="27"/>
      <c r="BC2782" s="27"/>
      <c r="BD2782" s="27"/>
      <c r="BE2782" s="27"/>
      <c r="BF2782" s="27"/>
      <c r="BG2782" s="27"/>
      <c r="BH2782" s="27"/>
      <c r="BI2782" s="27"/>
      <c r="BT2782" s="31"/>
      <c r="BU2782" s="32"/>
      <c r="BV2782" s="33"/>
      <c r="BW2782" s="32"/>
      <c r="BX2782" s="32"/>
      <c r="BY2782" s="34"/>
      <c r="CA2782" s="32"/>
      <c r="CB2782" s="32"/>
    </row>
    <row r="2783" spans="1:80">
      <c r="A2783" s="20"/>
      <c r="B2783" s="21"/>
      <c r="C2783" s="21"/>
      <c r="D2783" s="21"/>
      <c r="E2783" s="21"/>
      <c r="F2783" s="21"/>
      <c r="G2783" s="21"/>
      <c r="H2783" s="21"/>
      <c r="I2783" s="21"/>
      <c r="J2783" s="21"/>
      <c r="K2783" s="22"/>
      <c r="L2783" s="22"/>
      <c r="M2783" s="22"/>
      <c r="N2783" s="22"/>
      <c r="O2783" s="22"/>
      <c r="P2783" s="22"/>
      <c r="Q2783" s="22"/>
      <c r="R2783" s="22"/>
      <c r="S2783" s="22"/>
      <c r="T2783" s="22"/>
      <c r="U2783" s="22"/>
      <c r="V2783" s="22"/>
      <c r="W2783" s="22"/>
      <c r="X2783" s="22"/>
      <c r="Y2783" s="22"/>
      <c r="Z2783" s="22"/>
      <c r="AA2783" s="22"/>
      <c r="AB2783" s="23"/>
      <c r="AC2783" s="23"/>
      <c r="AD2783" s="22"/>
      <c r="AE2783" s="24"/>
      <c r="AF2783" s="24"/>
      <c r="AG2783" s="24"/>
      <c r="AH2783" s="24"/>
      <c r="AI2783" s="24"/>
      <c r="AJ2783" s="24"/>
      <c r="AK2783" s="24"/>
      <c r="AL2783" s="24"/>
      <c r="AM2783" s="24"/>
      <c r="AN2783" s="24"/>
      <c r="AO2783" s="24"/>
      <c r="AP2783" s="24"/>
      <c r="AQ2783" s="24"/>
      <c r="AR2783" s="24"/>
      <c r="AS2783" s="24"/>
      <c r="AT2783" s="25"/>
      <c r="AV2783" s="26"/>
      <c r="AW2783" s="26"/>
      <c r="AX2783" s="27"/>
      <c r="AY2783" s="27"/>
      <c r="AZ2783" s="27"/>
      <c r="BA2783" s="27"/>
      <c r="BB2783" s="27"/>
      <c r="BC2783" s="27"/>
      <c r="BD2783" s="27"/>
      <c r="BE2783" s="27"/>
      <c r="BF2783" s="27"/>
      <c r="BG2783" s="27"/>
      <c r="BH2783" s="27"/>
      <c r="BI2783" s="27"/>
      <c r="BT2783" s="31"/>
      <c r="BU2783" s="32"/>
      <c r="BV2783" s="33"/>
      <c r="BW2783" s="32"/>
      <c r="BX2783" s="32"/>
      <c r="BY2783" s="34"/>
      <c r="CA2783" s="32"/>
      <c r="CB2783" s="32"/>
    </row>
    <row r="2784" spans="1:80">
      <c r="A2784" s="20"/>
      <c r="B2784" s="21"/>
      <c r="C2784" s="21"/>
      <c r="D2784" s="21"/>
      <c r="E2784" s="21"/>
      <c r="F2784" s="21"/>
      <c r="G2784" s="21"/>
      <c r="H2784" s="21"/>
      <c r="I2784" s="21"/>
      <c r="J2784" s="21"/>
      <c r="K2784" s="22"/>
      <c r="L2784" s="22"/>
      <c r="M2784" s="22"/>
      <c r="N2784" s="22"/>
      <c r="O2784" s="22"/>
      <c r="P2784" s="22"/>
      <c r="Q2784" s="22"/>
      <c r="R2784" s="22"/>
      <c r="S2784" s="22"/>
      <c r="T2784" s="22"/>
      <c r="U2784" s="22"/>
      <c r="V2784" s="22"/>
      <c r="W2784" s="22"/>
      <c r="X2784" s="22"/>
      <c r="Y2784" s="22"/>
      <c r="Z2784" s="22"/>
      <c r="AA2784" s="22"/>
      <c r="AB2784" s="23"/>
      <c r="AC2784" s="23"/>
      <c r="AD2784" s="22"/>
      <c r="AE2784" s="24"/>
      <c r="AF2784" s="24"/>
      <c r="AG2784" s="24"/>
      <c r="AH2784" s="24"/>
      <c r="AI2784" s="24"/>
      <c r="AJ2784" s="24"/>
      <c r="AK2784" s="24"/>
      <c r="AL2784" s="24"/>
      <c r="AM2784" s="24"/>
      <c r="AN2784" s="24"/>
      <c r="AO2784" s="24"/>
      <c r="AP2784" s="24"/>
      <c r="AQ2784" s="24"/>
      <c r="AR2784" s="24"/>
      <c r="AS2784" s="24"/>
      <c r="AT2784" s="25"/>
      <c r="AV2784" s="26"/>
      <c r="AW2784" s="26"/>
      <c r="AX2784" s="27"/>
      <c r="AY2784" s="27"/>
      <c r="AZ2784" s="27"/>
      <c r="BA2784" s="27"/>
      <c r="BB2784" s="27"/>
      <c r="BC2784" s="27"/>
      <c r="BD2784" s="27"/>
      <c r="BE2784" s="27"/>
      <c r="BF2784" s="27"/>
      <c r="BG2784" s="27"/>
      <c r="BH2784" s="27"/>
      <c r="BI2784" s="27"/>
      <c r="BT2784" s="31"/>
      <c r="BU2784" s="32"/>
      <c r="BV2784" s="33"/>
      <c r="BW2784" s="32"/>
      <c r="BX2784" s="32"/>
      <c r="BY2784" s="34"/>
      <c r="CA2784" s="32"/>
      <c r="CB2784" s="32"/>
    </row>
    <row r="2785" spans="1:80">
      <c r="A2785" s="20"/>
      <c r="B2785" s="21"/>
      <c r="C2785" s="21"/>
      <c r="D2785" s="21"/>
      <c r="E2785" s="21"/>
      <c r="F2785" s="21"/>
      <c r="G2785" s="21"/>
      <c r="H2785" s="21"/>
      <c r="I2785" s="21"/>
      <c r="J2785" s="21"/>
      <c r="K2785" s="22"/>
      <c r="L2785" s="22"/>
      <c r="M2785" s="22"/>
      <c r="N2785" s="22"/>
      <c r="O2785" s="22"/>
      <c r="P2785" s="22"/>
      <c r="Q2785" s="22"/>
      <c r="R2785" s="22"/>
      <c r="S2785" s="22"/>
      <c r="T2785" s="22"/>
      <c r="U2785" s="22"/>
      <c r="V2785" s="22"/>
      <c r="W2785" s="22"/>
      <c r="X2785" s="22"/>
      <c r="Y2785" s="22"/>
      <c r="Z2785" s="22"/>
      <c r="AA2785" s="22"/>
      <c r="AB2785" s="23"/>
      <c r="AC2785" s="23"/>
      <c r="AD2785" s="22"/>
      <c r="AE2785" s="24"/>
      <c r="AF2785" s="24"/>
      <c r="AG2785" s="24"/>
      <c r="AH2785" s="24"/>
      <c r="AI2785" s="24"/>
      <c r="AJ2785" s="24"/>
      <c r="AK2785" s="24"/>
      <c r="AL2785" s="24"/>
      <c r="AM2785" s="24"/>
      <c r="AN2785" s="24"/>
      <c r="AO2785" s="24"/>
      <c r="AP2785" s="24"/>
      <c r="AQ2785" s="24"/>
      <c r="AR2785" s="24"/>
      <c r="AS2785" s="24"/>
      <c r="AT2785" s="25"/>
      <c r="AV2785" s="26"/>
      <c r="AW2785" s="26"/>
      <c r="AX2785" s="27"/>
      <c r="AY2785" s="27"/>
      <c r="AZ2785" s="27"/>
      <c r="BA2785" s="27"/>
      <c r="BB2785" s="27"/>
      <c r="BC2785" s="27"/>
      <c r="BD2785" s="27"/>
      <c r="BE2785" s="27"/>
      <c r="BF2785" s="27"/>
      <c r="BG2785" s="27"/>
      <c r="BH2785" s="27"/>
      <c r="BI2785" s="27"/>
      <c r="BT2785" s="31"/>
      <c r="BU2785" s="32"/>
      <c r="BV2785" s="33"/>
      <c r="BW2785" s="32"/>
      <c r="BX2785" s="32"/>
      <c r="BY2785" s="34"/>
      <c r="CA2785" s="32"/>
      <c r="CB2785" s="32"/>
    </row>
    <row r="2786" spans="1:80">
      <c r="A2786" s="20"/>
      <c r="B2786" s="21"/>
      <c r="C2786" s="21"/>
      <c r="D2786" s="21"/>
      <c r="E2786" s="21"/>
      <c r="F2786" s="21"/>
      <c r="G2786" s="21"/>
      <c r="H2786" s="21"/>
      <c r="I2786" s="21"/>
      <c r="J2786" s="21"/>
      <c r="K2786" s="22"/>
      <c r="L2786" s="22"/>
      <c r="M2786" s="22"/>
      <c r="N2786" s="22"/>
      <c r="O2786" s="22"/>
      <c r="P2786" s="22"/>
      <c r="Q2786" s="22"/>
      <c r="R2786" s="22"/>
      <c r="S2786" s="22"/>
      <c r="T2786" s="22"/>
      <c r="U2786" s="22"/>
      <c r="V2786" s="22"/>
      <c r="W2786" s="22"/>
      <c r="X2786" s="22"/>
      <c r="Y2786" s="22"/>
      <c r="Z2786" s="22"/>
      <c r="AA2786" s="22"/>
      <c r="AB2786" s="23"/>
      <c r="AC2786" s="23"/>
      <c r="AD2786" s="22"/>
      <c r="AE2786" s="24"/>
      <c r="AF2786" s="24"/>
      <c r="AG2786" s="24"/>
      <c r="AH2786" s="24"/>
      <c r="AI2786" s="24"/>
      <c r="AJ2786" s="24"/>
      <c r="AK2786" s="24"/>
      <c r="AL2786" s="24"/>
      <c r="AM2786" s="24"/>
      <c r="AN2786" s="24"/>
      <c r="AO2786" s="24"/>
      <c r="AP2786" s="24"/>
      <c r="AQ2786" s="24"/>
      <c r="AR2786" s="24"/>
      <c r="AS2786" s="24"/>
      <c r="AT2786" s="25"/>
      <c r="AV2786" s="26"/>
      <c r="AW2786" s="26"/>
      <c r="AX2786" s="27"/>
      <c r="AY2786" s="27"/>
      <c r="AZ2786" s="27"/>
      <c r="BA2786" s="27"/>
      <c r="BB2786" s="27"/>
      <c r="BC2786" s="27"/>
      <c r="BD2786" s="27"/>
      <c r="BE2786" s="27"/>
      <c r="BF2786" s="27"/>
      <c r="BG2786" s="27"/>
      <c r="BH2786" s="27"/>
      <c r="BI2786" s="27"/>
      <c r="BT2786" s="31"/>
      <c r="BU2786" s="32"/>
      <c r="BV2786" s="33"/>
      <c r="BW2786" s="32"/>
      <c r="BX2786" s="32"/>
      <c r="BY2786" s="34"/>
      <c r="CA2786" s="32"/>
      <c r="CB2786" s="32"/>
    </row>
    <row r="2787" spans="1:80">
      <c r="A2787" s="20"/>
      <c r="B2787" s="21"/>
      <c r="C2787" s="21"/>
      <c r="D2787" s="21"/>
      <c r="E2787" s="21"/>
      <c r="F2787" s="21"/>
      <c r="G2787" s="21"/>
      <c r="H2787" s="21"/>
      <c r="I2787" s="21"/>
      <c r="J2787" s="21"/>
      <c r="K2787" s="22"/>
      <c r="L2787" s="22"/>
      <c r="M2787" s="22"/>
      <c r="N2787" s="22"/>
      <c r="O2787" s="22"/>
      <c r="P2787" s="22"/>
      <c r="Q2787" s="22"/>
      <c r="R2787" s="22"/>
      <c r="S2787" s="22"/>
      <c r="T2787" s="22"/>
      <c r="U2787" s="22"/>
      <c r="V2787" s="22"/>
      <c r="W2787" s="22"/>
      <c r="X2787" s="22"/>
      <c r="Y2787" s="22"/>
      <c r="Z2787" s="22"/>
      <c r="AA2787" s="22"/>
      <c r="AB2787" s="23"/>
      <c r="AC2787" s="23"/>
      <c r="AD2787" s="22"/>
      <c r="AE2787" s="24"/>
      <c r="AF2787" s="24"/>
      <c r="AG2787" s="24"/>
      <c r="AH2787" s="24"/>
      <c r="AI2787" s="24"/>
      <c r="AJ2787" s="24"/>
      <c r="AK2787" s="24"/>
      <c r="AL2787" s="24"/>
      <c r="AM2787" s="24"/>
      <c r="AN2787" s="24"/>
      <c r="AO2787" s="24"/>
      <c r="AP2787" s="24"/>
      <c r="AQ2787" s="24"/>
      <c r="AR2787" s="24"/>
      <c r="AS2787" s="24"/>
      <c r="AT2787" s="25"/>
      <c r="AV2787" s="26"/>
      <c r="AW2787" s="26"/>
      <c r="AX2787" s="27"/>
      <c r="AY2787" s="27"/>
      <c r="AZ2787" s="27"/>
      <c r="BA2787" s="27"/>
      <c r="BB2787" s="27"/>
      <c r="BC2787" s="27"/>
      <c r="BD2787" s="27"/>
      <c r="BE2787" s="27"/>
      <c r="BF2787" s="27"/>
      <c r="BG2787" s="27"/>
      <c r="BH2787" s="27"/>
      <c r="BI2787" s="27"/>
      <c r="BT2787" s="31"/>
      <c r="BU2787" s="32"/>
      <c r="BV2787" s="33"/>
      <c r="BW2787" s="32"/>
      <c r="BX2787" s="32"/>
      <c r="BY2787" s="34"/>
      <c r="CA2787" s="32"/>
      <c r="CB2787" s="32"/>
    </row>
    <row r="2788" spans="1:80">
      <c r="A2788" s="20"/>
      <c r="B2788" s="21"/>
      <c r="C2788" s="21"/>
      <c r="D2788" s="21"/>
      <c r="E2788" s="21"/>
      <c r="F2788" s="21"/>
      <c r="G2788" s="21"/>
      <c r="H2788" s="21"/>
      <c r="I2788" s="21"/>
      <c r="J2788" s="21"/>
      <c r="K2788" s="22"/>
      <c r="L2788" s="22"/>
      <c r="M2788" s="22"/>
      <c r="N2788" s="22"/>
      <c r="O2788" s="22"/>
      <c r="P2788" s="22"/>
      <c r="Q2788" s="22"/>
      <c r="R2788" s="22"/>
      <c r="S2788" s="22"/>
      <c r="T2788" s="22"/>
      <c r="U2788" s="22"/>
      <c r="V2788" s="22"/>
      <c r="W2788" s="22"/>
      <c r="X2788" s="22"/>
      <c r="Y2788" s="22"/>
      <c r="Z2788" s="22"/>
      <c r="AA2788" s="22"/>
      <c r="AB2788" s="23"/>
      <c r="AC2788" s="23"/>
      <c r="AD2788" s="22"/>
      <c r="AE2788" s="24"/>
      <c r="AF2788" s="24"/>
      <c r="AG2788" s="24"/>
      <c r="AH2788" s="24"/>
      <c r="AI2788" s="24"/>
      <c r="AJ2788" s="24"/>
      <c r="AK2788" s="24"/>
      <c r="AL2788" s="24"/>
      <c r="AM2788" s="24"/>
      <c r="AN2788" s="24"/>
      <c r="AO2788" s="24"/>
      <c r="AP2788" s="24"/>
      <c r="AQ2788" s="24"/>
      <c r="AR2788" s="24"/>
      <c r="AS2788" s="24"/>
      <c r="AT2788" s="25"/>
      <c r="AV2788" s="26"/>
      <c r="AW2788" s="26"/>
      <c r="AX2788" s="27"/>
      <c r="AY2788" s="27"/>
      <c r="AZ2788" s="27"/>
      <c r="BA2788" s="27"/>
      <c r="BB2788" s="27"/>
      <c r="BC2788" s="27"/>
      <c r="BD2788" s="27"/>
      <c r="BE2788" s="27"/>
      <c r="BF2788" s="27"/>
      <c r="BG2788" s="27"/>
      <c r="BH2788" s="27"/>
      <c r="BI2788" s="27"/>
      <c r="BT2788" s="31"/>
      <c r="BU2788" s="32"/>
      <c r="BV2788" s="33"/>
      <c r="BW2788" s="32"/>
      <c r="BX2788" s="32"/>
      <c r="BY2788" s="34"/>
      <c r="CA2788" s="32"/>
      <c r="CB2788" s="32"/>
    </row>
    <row r="2789" spans="1:80">
      <c r="A2789" s="20"/>
      <c r="B2789" s="21"/>
      <c r="C2789" s="21"/>
      <c r="D2789" s="21"/>
      <c r="E2789" s="21"/>
      <c r="F2789" s="21"/>
      <c r="G2789" s="21"/>
      <c r="H2789" s="21"/>
      <c r="I2789" s="21"/>
      <c r="J2789" s="21"/>
      <c r="K2789" s="22"/>
      <c r="L2789" s="22"/>
      <c r="M2789" s="22"/>
      <c r="N2789" s="22"/>
      <c r="O2789" s="22"/>
      <c r="P2789" s="22"/>
      <c r="Q2789" s="22"/>
      <c r="R2789" s="22"/>
      <c r="S2789" s="22"/>
      <c r="T2789" s="22"/>
      <c r="U2789" s="22"/>
      <c r="V2789" s="22"/>
      <c r="W2789" s="22"/>
      <c r="X2789" s="22"/>
      <c r="Y2789" s="22"/>
      <c r="Z2789" s="22"/>
      <c r="AA2789" s="22"/>
      <c r="AB2789" s="23"/>
      <c r="AC2789" s="23"/>
      <c r="AD2789" s="22"/>
      <c r="AE2789" s="24"/>
      <c r="AF2789" s="24"/>
      <c r="AG2789" s="24"/>
      <c r="AH2789" s="24"/>
      <c r="AI2789" s="24"/>
      <c r="AJ2789" s="24"/>
      <c r="AK2789" s="24"/>
      <c r="AL2789" s="24"/>
      <c r="AM2789" s="24"/>
      <c r="AN2789" s="24"/>
      <c r="AO2789" s="24"/>
      <c r="AP2789" s="24"/>
      <c r="AQ2789" s="24"/>
      <c r="AR2789" s="24"/>
      <c r="AS2789" s="24"/>
      <c r="AT2789" s="25"/>
      <c r="AV2789" s="26"/>
      <c r="AW2789" s="26"/>
      <c r="AX2789" s="27"/>
      <c r="AY2789" s="27"/>
      <c r="AZ2789" s="27"/>
      <c r="BA2789" s="27"/>
      <c r="BB2789" s="27"/>
      <c r="BC2789" s="27"/>
      <c r="BD2789" s="27"/>
      <c r="BE2789" s="27"/>
      <c r="BF2789" s="27"/>
      <c r="BG2789" s="27"/>
      <c r="BH2789" s="27"/>
      <c r="BI2789" s="27"/>
      <c r="BT2789" s="31"/>
      <c r="BU2789" s="32"/>
      <c r="BV2789" s="33"/>
      <c r="BW2789" s="32"/>
      <c r="BX2789" s="32"/>
      <c r="BY2789" s="34"/>
      <c r="CA2789" s="32"/>
      <c r="CB2789" s="32"/>
    </row>
    <row r="2790" spans="1:80">
      <c r="A2790" s="20"/>
      <c r="B2790" s="21"/>
      <c r="C2790" s="21"/>
      <c r="D2790" s="21"/>
      <c r="E2790" s="21"/>
      <c r="F2790" s="21"/>
      <c r="G2790" s="21"/>
      <c r="H2790" s="21"/>
      <c r="I2790" s="21"/>
      <c r="J2790" s="21"/>
      <c r="K2790" s="22"/>
      <c r="L2790" s="22"/>
      <c r="M2790" s="22"/>
      <c r="N2790" s="22"/>
      <c r="O2790" s="22"/>
      <c r="P2790" s="22"/>
      <c r="Q2790" s="22"/>
      <c r="R2790" s="22"/>
      <c r="S2790" s="22"/>
      <c r="T2790" s="22"/>
      <c r="U2790" s="22"/>
      <c r="V2790" s="22"/>
      <c r="W2790" s="22"/>
      <c r="X2790" s="22"/>
      <c r="Y2790" s="22"/>
      <c r="Z2790" s="22"/>
      <c r="AA2790" s="22"/>
      <c r="AB2790" s="23"/>
      <c r="AC2790" s="23"/>
      <c r="AD2790" s="22"/>
      <c r="AE2790" s="24"/>
      <c r="AF2790" s="24"/>
      <c r="AG2790" s="24"/>
      <c r="AH2790" s="24"/>
      <c r="AI2790" s="24"/>
      <c r="AJ2790" s="24"/>
      <c r="AK2790" s="24"/>
      <c r="AL2790" s="24"/>
      <c r="AM2790" s="24"/>
      <c r="AN2790" s="24"/>
      <c r="AO2790" s="24"/>
      <c r="AP2790" s="24"/>
      <c r="AQ2790" s="24"/>
      <c r="AR2790" s="24"/>
      <c r="AS2790" s="24"/>
      <c r="AT2790" s="25"/>
      <c r="AV2790" s="26"/>
      <c r="AW2790" s="26"/>
      <c r="AX2790" s="27"/>
      <c r="AY2790" s="27"/>
      <c r="AZ2790" s="27"/>
      <c r="BA2790" s="27"/>
      <c r="BB2790" s="27"/>
      <c r="BC2790" s="27"/>
      <c r="BD2790" s="27"/>
      <c r="BE2790" s="27"/>
      <c r="BF2790" s="27"/>
      <c r="BG2790" s="27"/>
      <c r="BH2790" s="27"/>
      <c r="BI2790" s="27"/>
      <c r="BT2790" s="31"/>
      <c r="BU2790" s="32"/>
      <c r="BV2790" s="33"/>
      <c r="BW2790" s="32"/>
      <c r="BX2790" s="32"/>
      <c r="BY2790" s="34"/>
      <c r="CA2790" s="32"/>
      <c r="CB2790" s="32"/>
    </row>
    <row r="2791" spans="1:80">
      <c r="A2791" s="20"/>
      <c r="B2791" s="21"/>
      <c r="C2791" s="21"/>
      <c r="D2791" s="21"/>
      <c r="E2791" s="21"/>
      <c r="F2791" s="21"/>
      <c r="G2791" s="21"/>
      <c r="H2791" s="21"/>
      <c r="I2791" s="21"/>
      <c r="J2791" s="21"/>
      <c r="K2791" s="22"/>
      <c r="L2791" s="22"/>
      <c r="M2791" s="22"/>
      <c r="N2791" s="22"/>
      <c r="O2791" s="22"/>
      <c r="P2791" s="22"/>
      <c r="Q2791" s="22"/>
      <c r="R2791" s="22"/>
      <c r="S2791" s="22"/>
      <c r="T2791" s="22"/>
      <c r="U2791" s="22"/>
      <c r="V2791" s="22"/>
      <c r="W2791" s="22"/>
      <c r="X2791" s="22"/>
      <c r="Y2791" s="22"/>
      <c r="Z2791" s="22"/>
      <c r="AA2791" s="22"/>
      <c r="AB2791" s="23"/>
      <c r="AC2791" s="23"/>
      <c r="AD2791" s="22"/>
      <c r="AE2791" s="24"/>
      <c r="AF2791" s="24"/>
      <c r="AG2791" s="24"/>
      <c r="AH2791" s="24"/>
      <c r="AI2791" s="24"/>
      <c r="AJ2791" s="24"/>
      <c r="AK2791" s="24"/>
      <c r="AL2791" s="24"/>
      <c r="AM2791" s="24"/>
      <c r="AN2791" s="24"/>
      <c r="AO2791" s="24"/>
      <c r="AP2791" s="24"/>
      <c r="AQ2791" s="24"/>
      <c r="AR2791" s="24"/>
      <c r="AS2791" s="24"/>
      <c r="AT2791" s="25"/>
      <c r="AV2791" s="26"/>
      <c r="AW2791" s="26"/>
      <c r="AX2791" s="27"/>
      <c r="AY2791" s="27"/>
      <c r="AZ2791" s="27"/>
      <c r="BA2791" s="27"/>
      <c r="BB2791" s="27"/>
      <c r="BC2791" s="27"/>
      <c r="BD2791" s="27"/>
      <c r="BE2791" s="27"/>
      <c r="BF2791" s="27"/>
      <c r="BG2791" s="27"/>
      <c r="BH2791" s="27"/>
      <c r="BI2791" s="27"/>
      <c r="BT2791" s="31"/>
      <c r="BU2791" s="32"/>
      <c r="BV2791" s="33"/>
      <c r="BW2791" s="32"/>
      <c r="BX2791" s="32"/>
      <c r="BY2791" s="34"/>
      <c r="CA2791" s="32"/>
      <c r="CB2791" s="32"/>
    </row>
    <row r="2792" spans="1:80">
      <c r="A2792" s="20"/>
      <c r="B2792" s="21"/>
      <c r="C2792" s="21"/>
      <c r="D2792" s="21"/>
      <c r="E2792" s="21"/>
      <c r="F2792" s="21"/>
      <c r="G2792" s="21"/>
      <c r="H2792" s="21"/>
      <c r="I2792" s="21"/>
      <c r="J2792" s="21"/>
      <c r="K2792" s="22"/>
      <c r="L2792" s="22"/>
      <c r="M2792" s="22"/>
      <c r="N2792" s="22"/>
      <c r="O2792" s="22"/>
      <c r="P2792" s="22"/>
      <c r="Q2792" s="22"/>
      <c r="R2792" s="22"/>
      <c r="S2792" s="22"/>
      <c r="T2792" s="22"/>
      <c r="U2792" s="22"/>
      <c r="V2792" s="22"/>
      <c r="W2792" s="22"/>
      <c r="X2792" s="22"/>
      <c r="Y2792" s="22"/>
      <c r="Z2792" s="22"/>
      <c r="AA2792" s="22"/>
      <c r="AB2792" s="23"/>
      <c r="AC2792" s="23"/>
      <c r="AD2792" s="22"/>
      <c r="AE2792" s="24"/>
      <c r="AF2792" s="24"/>
      <c r="AG2792" s="24"/>
      <c r="AH2792" s="24"/>
      <c r="AI2792" s="24"/>
      <c r="AJ2792" s="24"/>
      <c r="AK2792" s="24"/>
      <c r="AL2792" s="24"/>
      <c r="AM2792" s="24"/>
      <c r="AN2792" s="24"/>
      <c r="AO2792" s="24"/>
      <c r="AP2792" s="24"/>
      <c r="AQ2792" s="24"/>
      <c r="AR2792" s="24"/>
      <c r="AS2792" s="24"/>
      <c r="AT2792" s="25"/>
      <c r="AV2792" s="26"/>
      <c r="AW2792" s="26"/>
      <c r="AX2792" s="27"/>
      <c r="AY2792" s="27"/>
      <c r="AZ2792" s="27"/>
      <c r="BA2792" s="27"/>
      <c r="BB2792" s="27"/>
      <c r="BC2792" s="27"/>
      <c r="BD2792" s="27"/>
      <c r="BE2792" s="27"/>
      <c r="BF2792" s="27"/>
      <c r="BG2792" s="27"/>
      <c r="BH2792" s="27"/>
      <c r="BI2792" s="27"/>
      <c r="BT2792" s="31"/>
      <c r="BU2792" s="32"/>
      <c r="BV2792" s="33"/>
      <c r="BW2792" s="32"/>
      <c r="BX2792" s="32"/>
      <c r="BY2792" s="34"/>
      <c r="CA2792" s="32"/>
      <c r="CB2792" s="32"/>
    </row>
    <row r="2793" spans="1:80">
      <c r="A2793" s="20"/>
      <c r="B2793" s="21"/>
      <c r="C2793" s="21"/>
      <c r="D2793" s="21"/>
      <c r="E2793" s="21"/>
      <c r="F2793" s="21"/>
      <c r="G2793" s="21"/>
      <c r="H2793" s="21"/>
      <c r="I2793" s="21"/>
      <c r="J2793" s="21"/>
      <c r="K2793" s="22"/>
      <c r="L2793" s="22"/>
      <c r="M2793" s="22"/>
      <c r="N2793" s="22"/>
      <c r="O2793" s="22"/>
      <c r="P2793" s="22"/>
      <c r="Q2793" s="22"/>
      <c r="R2793" s="22"/>
      <c r="S2793" s="22"/>
      <c r="T2793" s="22"/>
      <c r="U2793" s="22"/>
      <c r="V2793" s="22"/>
      <c r="W2793" s="22"/>
      <c r="X2793" s="22"/>
      <c r="Y2793" s="22"/>
      <c r="Z2793" s="22"/>
      <c r="AA2793" s="22"/>
      <c r="AB2793" s="23"/>
      <c r="AC2793" s="23"/>
      <c r="AD2793" s="22"/>
      <c r="AE2793" s="24"/>
      <c r="AF2793" s="24"/>
      <c r="AG2793" s="24"/>
      <c r="AH2793" s="24"/>
      <c r="AI2793" s="24"/>
      <c r="AJ2793" s="24"/>
      <c r="AK2793" s="24"/>
      <c r="AL2793" s="24"/>
      <c r="AM2793" s="24"/>
      <c r="AN2793" s="24"/>
      <c r="AO2793" s="24"/>
      <c r="AP2793" s="24"/>
      <c r="AQ2793" s="24"/>
      <c r="AR2793" s="24"/>
      <c r="AS2793" s="24"/>
      <c r="AT2793" s="25"/>
      <c r="AV2793" s="26"/>
      <c r="AW2793" s="26"/>
      <c r="AX2793" s="27"/>
      <c r="AY2793" s="27"/>
      <c r="AZ2793" s="27"/>
      <c r="BA2793" s="27"/>
      <c r="BB2793" s="27"/>
      <c r="BC2793" s="27"/>
      <c r="BD2793" s="27"/>
      <c r="BE2793" s="27"/>
      <c r="BF2793" s="27"/>
      <c r="BG2793" s="27"/>
      <c r="BH2793" s="27"/>
      <c r="BI2793" s="27"/>
      <c r="BT2793" s="31"/>
      <c r="BU2793" s="32"/>
      <c r="BV2793" s="33"/>
      <c r="BW2793" s="32"/>
      <c r="BX2793" s="32"/>
      <c r="BY2793" s="34"/>
      <c r="CA2793" s="32"/>
      <c r="CB2793" s="32"/>
    </row>
    <row r="2794" spans="1:80">
      <c r="A2794" s="20"/>
      <c r="B2794" s="21"/>
      <c r="C2794" s="21"/>
      <c r="D2794" s="21"/>
      <c r="E2794" s="21"/>
      <c r="F2794" s="21"/>
      <c r="G2794" s="21"/>
      <c r="H2794" s="21"/>
      <c r="I2794" s="21"/>
      <c r="J2794" s="21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22"/>
      <c r="W2794" s="22"/>
      <c r="X2794" s="22"/>
      <c r="Y2794" s="22"/>
      <c r="Z2794" s="22"/>
      <c r="AA2794" s="22"/>
      <c r="AB2794" s="23"/>
      <c r="AC2794" s="23"/>
      <c r="AD2794" s="22"/>
      <c r="AE2794" s="24"/>
      <c r="AF2794" s="24"/>
      <c r="AG2794" s="24"/>
      <c r="AH2794" s="24"/>
      <c r="AI2794" s="24"/>
      <c r="AJ2794" s="24"/>
      <c r="AK2794" s="24"/>
      <c r="AL2794" s="24"/>
      <c r="AM2794" s="24"/>
      <c r="AN2794" s="24"/>
      <c r="AO2794" s="24"/>
      <c r="AP2794" s="24"/>
      <c r="AQ2794" s="24"/>
      <c r="AR2794" s="24"/>
      <c r="AS2794" s="24"/>
      <c r="AT2794" s="25"/>
      <c r="AV2794" s="26"/>
      <c r="AW2794" s="26"/>
      <c r="AX2794" s="27"/>
      <c r="AY2794" s="27"/>
      <c r="AZ2794" s="27"/>
      <c r="BA2794" s="27"/>
      <c r="BB2794" s="27"/>
      <c r="BC2794" s="27"/>
      <c r="BD2794" s="27"/>
      <c r="BE2794" s="27"/>
      <c r="BF2794" s="27"/>
      <c r="BG2794" s="27"/>
      <c r="BH2794" s="27"/>
      <c r="BI2794" s="27"/>
      <c r="BT2794" s="31"/>
      <c r="BU2794" s="32"/>
      <c r="BV2794" s="33"/>
      <c r="BW2794" s="32"/>
      <c r="BX2794" s="32"/>
      <c r="BY2794" s="34"/>
      <c r="CA2794" s="32"/>
      <c r="CB2794" s="32"/>
    </row>
    <row r="2795" spans="1:80">
      <c r="A2795" s="20"/>
      <c r="B2795" s="21"/>
      <c r="C2795" s="21"/>
      <c r="D2795" s="21"/>
      <c r="E2795" s="21"/>
      <c r="F2795" s="21"/>
      <c r="G2795" s="21"/>
      <c r="H2795" s="21"/>
      <c r="I2795" s="21"/>
      <c r="J2795" s="21"/>
      <c r="K2795" s="22"/>
      <c r="L2795" s="22"/>
      <c r="M2795" s="22"/>
      <c r="N2795" s="22"/>
      <c r="O2795" s="22"/>
      <c r="P2795" s="22"/>
      <c r="Q2795" s="22"/>
      <c r="R2795" s="22"/>
      <c r="S2795" s="22"/>
      <c r="T2795" s="22"/>
      <c r="U2795" s="22"/>
      <c r="V2795" s="22"/>
      <c r="W2795" s="22"/>
      <c r="X2795" s="22"/>
      <c r="Y2795" s="22"/>
      <c r="Z2795" s="22"/>
      <c r="AA2795" s="22"/>
      <c r="AB2795" s="23"/>
      <c r="AC2795" s="23"/>
      <c r="AD2795" s="22"/>
      <c r="AE2795" s="24"/>
      <c r="AF2795" s="24"/>
      <c r="AG2795" s="24"/>
      <c r="AH2795" s="24"/>
      <c r="AI2795" s="24"/>
      <c r="AJ2795" s="24"/>
      <c r="AK2795" s="24"/>
      <c r="AL2795" s="24"/>
      <c r="AM2795" s="24"/>
      <c r="AN2795" s="24"/>
      <c r="AO2795" s="24"/>
      <c r="AP2795" s="24"/>
      <c r="AQ2795" s="24"/>
      <c r="AR2795" s="24"/>
      <c r="AS2795" s="24"/>
      <c r="AT2795" s="25"/>
      <c r="AV2795" s="26"/>
      <c r="AW2795" s="26"/>
      <c r="AX2795" s="27"/>
      <c r="AY2795" s="27"/>
      <c r="AZ2795" s="27"/>
      <c r="BA2795" s="27"/>
      <c r="BB2795" s="27"/>
      <c r="BC2795" s="27"/>
      <c r="BD2795" s="27"/>
      <c r="BE2795" s="27"/>
      <c r="BF2795" s="27"/>
      <c r="BG2795" s="27"/>
      <c r="BH2795" s="27"/>
      <c r="BI2795" s="27"/>
      <c r="BT2795" s="31"/>
      <c r="BU2795" s="32"/>
      <c r="BV2795" s="33"/>
      <c r="BW2795" s="32"/>
      <c r="BX2795" s="32"/>
      <c r="BY2795" s="34"/>
      <c r="CA2795" s="32"/>
      <c r="CB2795" s="32"/>
    </row>
    <row r="2796" spans="1:80">
      <c r="A2796" s="20"/>
      <c r="B2796" s="21"/>
      <c r="C2796" s="21"/>
      <c r="D2796" s="21"/>
      <c r="E2796" s="21"/>
      <c r="F2796" s="21"/>
      <c r="G2796" s="21"/>
      <c r="H2796" s="21"/>
      <c r="I2796" s="21"/>
      <c r="J2796" s="21"/>
      <c r="K2796" s="22"/>
      <c r="L2796" s="22"/>
      <c r="M2796" s="22"/>
      <c r="N2796" s="22"/>
      <c r="O2796" s="22"/>
      <c r="P2796" s="22"/>
      <c r="Q2796" s="22"/>
      <c r="R2796" s="22"/>
      <c r="S2796" s="22"/>
      <c r="T2796" s="22"/>
      <c r="U2796" s="22"/>
      <c r="V2796" s="22"/>
      <c r="W2796" s="22"/>
      <c r="X2796" s="22"/>
      <c r="Y2796" s="22"/>
      <c r="Z2796" s="22"/>
      <c r="AA2796" s="22"/>
      <c r="AB2796" s="23"/>
      <c r="AC2796" s="23"/>
      <c r="AD2796" s="22"/>
      <c r="AE2796" s="24"/>
      <c r="AF2796" s="24"/>
      <c r="AG2796" s="24"/>
      <c r="AH2796" s="24"/>
      <c r="AI2796" s="24"/>
      <c r="AJ2796" s="24"/>
      <c r="AK2796" s="24"/>
      <c r="AL2796" s="24"/>
      <c r="AM2796" s="24"/>
      <c r="AN2796" s="24"/>
      <c r="AO2796" s="24"/>
      <c r="AP2796" s="24"/>
      <c r="AQ2796" s="24"/>
      <c r="AR2796" s="24"/>
      <c r="AS2796" s="24"/>
      <c r="AT2796" s="25"/>
      <c r="AV2796" s="26"/>
      <c r="AW2796" s="26"/>
      <c r="AX2796" s="27"/>
      <c r="AY2796" s="27"/>
      <c r="AZ2796" s="27"/>
      <c r="BA2796" s="27"/>
      <c r="BB2796" s="27"/>
      <c r="BC2796" s="27"/>
      <c r="BD2796" s="27"/>
      <c r="BE2796" s="27"/>
      <c r="BF2796" s="27"/>
      <c r="BG2796" s="27"/>
      <c r="BH2796" s="27"/>
      <c r="BI2796" s="27"/>
      <c r="BT2796" s="31"/>
      <c r="BU2796" s="32"/>
      <c r="BV2796" s="33"/>
      <c r="BW2796" s="32"/>
      <c r="BX2796" s="32"/>
      <c r="BY2796" s="34"/>
      <c r="CA2796" s="32"/>
      <c r="CB2796" s="32"/>
    </row>
    <row r="2797" spans="1:80">
      <c r="A2797" s="20"/>
      <c r="B2797" s="21"/>
      <c r="C2797" s="21"/>
      <c r="D2797" s="21"/>
      <c r="E2797" s="21"/>
      <c r="F2797" s="21"/>
      <c r="G2797" s="21"/>
      <c r="H2797" s="21"/>
      <c r="I2797" s="21"/>
      <c r="J2797" s="21"/>
      <c r="K2797" s="22"/>
      <c r="L2797" s="22"/>
      <c r="M2797" s="22"/>
      <c r="N2797" s="22"/>
      <c r="O2797" s="22"/>
      <c r="P2797" s="22"/>
      <c r="Q2797" s="22"/>
      <c r="R2797" s="22"/>
      <c r="S2797" s="22"/>
      <c r="T2797" s="22"/>
      <c r="U2797" s="22"/>
      <c r="V2797" s="22"/>
      <c r="W2797" s="22"/>
      <c r="X2797" s="22"/>
      <c r="Y2797" s="22"/>
      <c r="Z2797" s="22"/>
      <c r="AA2797" s="22"/>
      <c r="AB2797" s="23"/>
      <c r="AC2797" s="23"/>
      <c r="AD2797" s="22"/>
      <c r="AE2797" s="24"/>
      <c r="AF2797" s="24"/>
      <c r="AG2797" s="24"/>
      <c r="AH2797" s="24"/>
      <c r="AI2797" s="24"/>
      <c r="AJ2797" s="24"/>
      <c r="AK2797" s="24"/>
      <c r="AL2797" s="24"/>
      <c r="AM2797" s="24"/>
      <c r="AN2797" s="24"/>
      <c r="AO2797" s="24"/>
      <c r="AP2797" s="24"/>
      <c r="AQ2797" s="24"/>
      <c r="AR2797" s="24"/>
      <c r="AS2797" s="24"/>
      <c r="AT2797" s="25"/>
      <c r="AV2797" s="26"/>
      <c r="AW2797" s="26"/>
      <c r="AX2797" s="27"/>
      <c r="AY2797" s="27"/>
      <c r="AZ2797" s="27"/>
      <c r="BA2797" s="27"/>
      <c r="BB2797" s="27"/>
      <c r="BC2797" s="27"/>
      <c r="BD2797" s="27"/>
      <c r="BE2797" s="27"/>
      <c r="BF2797" s="27"/>
      <c r="BG2797" s="27"/>
      <c r="BH2797" s="27"/>
      <c r="BI2797" s="27"/>
      <c r="BT2797" s="31"/>
      <c r="BU2797" s="32"/>
      <c r="BV2797" s="33"/>
      <c r="BW2797" s="32"/>
      <c r="BX2797" s="32"/>
      <c r="BY2797" s="34"/>
      <c r="CA2797" s="32"/>
      <c r="CB2797" s="32"/>
    </row>
    <row r="2798" spans="1:80">
      <c r="A2798" s="20"/>
      <c r="B2798" s="21"/>
      <c r="C2798" s="21"/>
      <c r="D2798" s="21"/>
      <c r="E2798" s="21"/>
      <c r="F2798" s="21"/>
      <c r="G2798" s="21"/>
      <c r="H2798" s="21"/>
      <c r="I2798" s="21"/>
      <c r="J2798" s="21"/>
      <c r="K2798" s="22"/>
      <c r="L2798" s="22"/>
      <c r="M2798" s="22"/>
      <c r="N2798" s="22"/>
      <c r="O2798" s="22"/>
      <c r="P2798" s="22"/>
      <c r="Q2798" s="22"/>
      <c r="R2798" s="22"/>
      <c r="S2798" s="22"/>
      <c r="T2798" s="22"/>
      <c r="U2798" s="22"/>
      <c r="V2798" s="22"/>
      <c r="W2798" s="22"/>
      <c r="X2798" s="22"/>
      <c r="Y2798" s="22"/>
      <c r="Z2798" s="22"/>
      <c r="AA2798" s="22"/>
      <c r="AB2798" s="23"/>
      <c r="AC2798" s="23"/>
      <c r="AD2798" s="22"/>
      <c r="AE2798" s="24"/>
      <c r="AF2798" s="24"/>
      <c r="AG2798" s="24"/>
      <c r="AH2798" s="24"/>
      <c r="AI2798" s="24"/>
      <c r="AJ2798" s="24"/>
      <c r="AK2798" s="24"/>
      <c r="AL2798" s="24"/>
      <c r="AM2798" s="24"/>
      <c r="AN2798" s="24"/>
      <c r="AO2798" s="24"/>
      <c r="AP2798" s="24"/>
      <c r="AQ2798" s="24"/>
      <c r="AR2798" s="24"/>
      <c r="AS2798" s="24"/>
      <c r="AT2798" s="25"/>
      <c r="AV2798" s="26"/>
      <c r="AW2798" s="26"/>
      <c r="AX2798" s="27"/>
      <c r="AY2798" s="27"/>
      <c r="AZ2798" s="27"/>
      <c r="BA2798" s="27"/>
      <c r="BB2798" s="27"/>
      <c r="BC2798" s="27"/>
      <c r="BD2798" s="27"/>
      <c r="BE2798" s="27"/>
      <c r="BF2798" s="27"/>
      <c r="BG2798" s="27"/>
      <c r="BH2798" s="27"/>
      <c r="BI2798" s="27"/>
      <c r="BT2798" s="31"/>
      <c r="BU2798" s="32"/>
      <c r="BV2798" s="33"/>
      <c r="BW2798" s="32"/>
      <c r="BX2798" s="32"/>
      <c r="BY2798" s="34"/>
      <c r="CA2798" s="32"/>
      <c r="CB2798" s="32"/>
    </row>
    <row r="2799" spans="1:80">
      <c r="A2799" s="20"/>
      <c r="B2799" s="21"/>
      <c r="C2799" s="21"/>
      <c r="D2799" s="21"/>
      <c r="E2799" s="21"/>
      <c r="F2799" s="21"/>
      <c r="G2799" s="21"/>
      <c r="H2799" s="21"/>
      <c r="I2799" s="21"/>
      <c r="J2799" s="21"/>
      <c r="K2799" s="22"/>
      <c r="L2799" s="22"/>
      <c r="M2799" s="22"/>
      <c r="N2799" s="22"/>
      <c r="O2799" s="22"/>
      <c r="P2799" s="22"/>
      <c r="Q2799" s="22"/>
      <c r="R2799" s="22"/>
      <c r="S2799" s="22"/>
      <c r="T2799" s="22"/>
      <c r="U2799" s="22"/>
      <c r="V2799" s="22"/>
      <c r="W2799" s="22"/>
      <c r="X2799" s="22"/>
      <c r="Y2799" s="22"/>
      <c r="Z2799" s="22"/>
      <c r="AA2799" s="22"/>
      <c r="AB2799" s="23"/>
      <c r="AC2799" s="23"/>
      <c r="AD2799" s="22"/>
      <c r="AE2799" s="24"/>
      <c r="AF2799" s="24"/>
      <c r="AG2799" s="24"/>
      <c r="AH2799" s="24"/>
      <c r="AI2799" s="24"/>
      <c r="AJ2799" s="24"/>
      <c r="AK2799" s="24"/>
      <c r="AL2799" s="24"/>
      <c r="AM2799" s="24"/>
      <c r="AN2799" s="24"/>
      <c r="AO2799" s="24"/>
      <c r="AP2799" s="24"/>
      <c r="AQ2799" s="24"/>
      <c r="AR2799" s="24"/>
      <c r="AS2799" s="24"/>
      <c r="AT2799" s="25"/>
      <c r="AV2799" s="26"/>
      <c r="AW2799" s="26"/>
      <c r="AX2799" s="27"/>
      <c r="AY2799" s="27"/>
      <c r="AZ2799" s="27"/>
      <c r="BA2799" s="27"/>
      <c r="BB2799" s="27"/>
      <c r="BC2799" s="27"/>
      <c r="BD2799" s="27"/>
      <c r="BE2799" s="27"/>
      <c r="BF2799" s="27"/>
      <c r="BG2799" s="27"/>
      <c r="BH2799" s="27"/>
      <c r="BI2799" s="27"/>
      <c r="BT2799" s="31"/>
      <c r="BU2799" s="32"/>
      <c r="BV2799" s="33"/>
      <c r="BW2799" s="32"/>
      <c r="BX2799" s="32"/>
      <c r="BY2799" s="34"/>
      <c r="CA2799" s="32"/>
      <c r="CB2799" s="32"/>
    </row>
    <row r="2800" spans="1:80">
      <c r="A2800" s="20"/>
      <c r="B2800" s="21"/>
      <c r="C2800" s="21"/>
      <c r="D2800" s="21"/>
      <c r="E2800" s="21"/>
      <c r="F2800" s="21"/>
      <c r="G2800" s="21"/>
      <c r="H2800" s="21"/>
      <c r="I2800" s="21"/>
      <c r="J2800" s="21"/>
      <c r="K2800" s="22"/>
      <c r="L2800" s="22"/>
      <c r="M2800" s="22"/>
      <c r="N2800" s="22"/>
      <c r="O2800" s="22"/>
      <c r="P2800" s="22"/>
      <c r="Q2800" s="22"/>
      <c r="R2800" s="22"/>
      <c r="S2800" s="22"/>
      <c r="T2800" s="22"/>
      <c r="U2800" s="22"/>
      <c r="V2800" s="22"/>
      <c r="W2800" s="22"/>
      <c r="X2800" s="22"/>
      <c r="Y2800" s="22"/>
      <c r="Z2800" s="22"/>
      <c r="AA2800" s="22"/>
      <c r="AB2800" s="23"/>
      <c r="AC2800" s="23"/>
      <c r="AD2800" s="22"/>
      <c r="AE2800" s="24"/>
      <c r="AF2800" s="24"/>
      <c r="AG2800" s="24"/>
      <c r="AH2800" s="24"/>
      <c r="AI2800" s="24"/>
      <c r="AJ2800" s="24"/>
      <c r="AK2800" s="24"/>
      <c r="AL2800" s="24"/>
      <c r="AM2800" s="24"/>
      <c r="AN2800" s="24"/>
      <c r="AO2800" s="24"/>
      <c r="AP2800" s="24"/>
      <c r="AQ2800" s="24"/>
      <c r="AR2800" s="24"/>
      <c r="AS2800" s="24"/>
      <c r="AT2800" s="25"/>
      <c r="AV2800" s="26"/>
      <c r="AW2800" s="26"/>
      <c r="AX2800" s="27"/>
      <c r="AY2800" s="27"/>
      <c r="AZ2800" s="27"/>
      <c r="BA2800" s="27"/>
      <c r="BB2800" s="27"/>
      <c r="BC2800" s="27"/>
      <c r="BD2800" s="27"/>
      <c r="BE2800" s="27"/>
      <c r="BF2800" s="27"/>
      <c r="BG2800" s="27"/>
      <c r="BH2800" s="27"/>
      <c r="BI2800" s="27"/>
      <c r="BT2800" s="31"/>
      <c r="BU2800" s="32"/>
      <c r="BV2800" s="33"/>
      <c r="BW2800" s="32"/>
      <c r="BX2800" s="32"/>
      <c r="BY2800" s="34"/>
      <c r="CA2800" s="32"/>
      <c r="CB2800" s="32"/>
    </row>
    <row r="2801" spans="1:80">
      <c r="A2801" s="20"/>
      <c r="B2801" s="21"/>
      <c r="C2801" s="21"/>
      <c r="D2801" s="21"/>
      <c r="E2801" s="21"/>
      <c r="F2801" s="21"/>
      <c r="G2801" s="21"/>
      <c r="H2801" s="21"/>
      <c r="I2801" s="21"/>
      <c r="J2801" s="21"/>
      <c r="K2801" s="22"/>
      <c r="L2801" s="22"/>
      <c r="M2801" s="22"/>
      <c r="N2801" s="22"/>
      <c r="O2801" s="22"/>
      <c r="P2801" s="22"/>
      <c r="Q2801" s="22"/>
      <c r="R2801" s="22"/>
      <c r="S2801" s="22"/>
      <c r="T2801" s="22"/>
      <c r="U2801" s="22"/>
      <c r="V2801" s="22"/>
      <c r="W2801" s="22"/>
      <c r="X2801" s="22"/>
      <c r="Y2801" s="22"/>
      <c r="Z2801" s="22"/>
      <c r="AA2801" s="22"/>
      <c r="AB2801" s="23"/>
      <c r="AC2801" s="23"/>
      <c r="AD2801" s="22"/>
      <c r="AE2801" s="24"/>
      <c r="AF2801" s="24"/>
      <c r="AG2801" s="24"/>
      <c r="AH2801" s="24"/>
      <c r="AI2801" s="24"/>
      <c r="AJ2801" s="24"/>
      <c r="AK2801" s="24"/>
      <c r="AL2801" s="24"/>
      <c r="AM2801" s="24"/>
      <c r="AN2801" s="24"/>
      <c r="AO2801" s="24"/>
      <c r="AP2801" s="24"/>
      <c r="AQ2801" s="24"/>
      <c r="AR2801" s="24"/>
      <c r="AS2801" s="24"/>
      <c r="AT2801" s="25"/>
      <c r="AV2801" s="26"/>
      <c r="AW2801" s="26"/>
      <c r="AX2801" s="27"/>
      <c r="AY2801" s="27"/>
      <c r="AZ2801" s="27"/>
      <c r="BA2801" s="27"/>
      <c r="BB2801" s="27"/>
      <c r="BC2801" s="27"/>
      <c r="BD2801" s="27"/>
      <c r="BE2801" s="27"/>
      <c r="BF2801" s="27"/>
      <c r="BG2801" s="27"/>
      <c r="BH2801" s="27"/>
      <c r="BI2801" s="27"/>
      <c r="BT2801" s="31"/>
      <c r="BU2801" s="32"/>
      <c r="BV2801" s="33"/>
      <c r="BW2801" s="32"/>
      <c r="BX2801" s="32"/>
      <c r="BY2801" s="34"/>
      <c r="CA2801" s="32"/>
      <c r="CB2801" s="32"/>
    </row>
    <row r="2802" spans="1:80">
      <c r="A2802" s="20"/>
      <c r="B2802" s="21"/>
      <c r="C2802" s="21"/>
      <c r="D2802" s="21"/>
      <c r="E2802" s="21"/>
      <c r="F2802" s="21"/>
      <c r="G2802" s="21"/>
      <c r="H2802" s="21"/>
      <c r="I2802" s="21"/>
      <c r="J2802" s="21"/>
      <c r="K2802" s="22"/>
      <c r="L2802" s="22"/>
      <c r="M2802" s="22"/>
      <c r="N2802" s="22"/>
      <c r="O2802" s="22"/>
      <c r="P2802" s="22"/>
      <c r="Q2802" s="22"/>
      <c r="R2802" s="22"/>
      <c r="S2802" s="22"/>
      <c r="T2802" s="22"/>
      <c r="U2802" s="22"/>
      <c r="V2802" s="22"/>
      <c r="W2802" s="22"/>
      <c r="X2802" s="22"/>
      <c r="Y2802" s="22"/>
      <c r="Z2802" s="22"/>
      <c r="AA2802" s="22"/>
      <c r="AB2802" s="23"/>
      <c r="AC2802" s="23"/>
      <c r="AD2802" s="22"/>
      <c r="AE2802" s="24"/>
      <c r="AF2802" s="24"/>
      <c r="AG2802" s="24"/>
      <c r="AH2802" s="24"/>
      <c r="AI2802" s="24"/>
      <c r="AJ2802" s="24"/>
      <c r="AK2802" s="24"/>
      <c r="AL2802" s="24"/>
      <c r="AM2802" s="24"/>
      <c r="AN2802" s="24"/>
      <c r="AO2802" s="24"/>
      <c r="AP2802" s="24"/>
      <c r="AQ2802" s="24"/>
      <c r="AR2802" s="24"/>
      <c r="AS2802" s="24"/>
      <c r="AT2802" s="25"/>
      <c r="AV2802" s="26"/>
      <c r="AW2802" s="26"/>
      <c r="AX2802" s="27"/>
      <c r="AY2802" s="27"/>
      <c r="AZ2802" s="27"/>
      <c r="BA2802" s="27"/>
      <c r="BB2802" s="27"/>
      <c r="BC2802" s="27"/>
      <c r="BD2802" s="27"/>
      <c r="BE2802" s="27"/>
      <c r="BF2802" s="27"/>
      <c r="BG2802" s="27"/>
      <c r="BH2802" s="27"/>
      <c r="BI2802" s="27"/>
      <c r="BT2802" s="31"/>
      <c r="BU2802" s="32"/>
      <c r="BV2802" s="33"/>
      <c r="BW2802" s="32"/>
      <c r="BX2802" s="32"/>
      <c r="BY2802" s="34"/>
      <c r="CA2802" s="32"/>
      <c r="CB2802" s="32"/>
    </row>
    <row r="2803" spans="1:80">
      <c r="A2803" s="20"/>
      <c r="B2803" s="21"/>
      <c r="C2803" s="21"/>
      <c r="D2803" s="21"/>
      <c r="E2803" s="21"/>
      <c r="F2803" s="21"/>
      <c r="G2803" s="21"/>
      <c r="H2803" s="21"/>
      <c r="I2803" s="21"/>
      <c r="J2803" s="21"/>
      <c r="K2803" s="22"/>
      <c r="L2803" s="22"/>
      <c r="M2803" s="22"/>
      <c r="N2803" s="22"/>
      <c r="O2803" s="22"/>
      <c r="P2803" s="22"/>
      <c r="Q2803" s="22"/>
      <c r="R2803" s="22"/>
      <c r="S2803" s="22"/>
      <c r="T2803" s="22"/>
      <c r="U2803" s="22"/>
      <c r="V2803" s="22"/>
      <c r="W2803" s="22"/>
      <c r="X2803" s="22"/>
      <c r="Y2803" s="22"/>
      <c r="Z2803" s="22"/>
      <c r="AA2803" s="22"/>
      <c r="AB2803" s="23"/>
      <c r="AC2803" s="23"/>
      <c r="AD2803" s="22"/>
      <c r="AE2803" s="24"/>
      <c r="AF2803" s="24"/>
      <c r="AG2803" s="24"/>
      <c r="AH2803" s="24"/>
      <c r="AI2803" s="24"/>
      <c r="AJ2803" s="24"/>
      <c r="AK2803" s="24"/>
      <c r="AL2803" s="24"/>
      <c r="AM2803" s="24"/>
      <c r="AN2803" s="24"/>
      <c r="AO2803" s="24"/>
      <c r="AP2803" s="24"/>
      <c r="AQ2803" s="24"/>
      <c r="AR2803" s="24"/>
      <c r="AS2803" s="24"/>
      <c r="AT2803" s="25"/>
      <c r="AV2803" s="26"/>
      <c r="AW2803" s="26"/>
      <c r="AX2803" s="27"/>
      <c r="AY2803" s="27"/>
      <c r="AZ2803" s="27"/>
      <c r="BA2803" s="27"/>
      <c r="BB2803" s="27"/>
      <c r="BC2803" s="27"/>
      <c r="BD2803" s="27"/>
      <c r="BE2803" s="27"/>
      <c r="BF2803" s="27"/>
      <c r="BG2803" s="27"/>
      <c r="BH2803" s="27"/>
      <c r="BI2803" s="27"/>
      <c r="BT2803" s="31"/>
      <c r="BU2803" s="32"/>
      <c r="BV2803" s="33"/>
      <c r="BW2803" s="32"/>
      <c r="BX2803" s="32"/>
      <c r="BY2803" s="34"/>
      <c r="CA2803" s="32"/>
      <c r="CB2803" s="32"/>
    </row>
    <row r="2804" spans="1:80">
      <c r="A2804" s="20"/>
      <c r="B2804" s="21"/>
      <c r="C2804" s="21"/>
      <c r="D2804" s="21"/>
      <c r="E2804" s="21"/>
      <c r="F2804" s="21"/>
      <c r="G2804" s="21"/>
      <c r="H2804" s="21"/>
      <c r="I2804" s="21"/>
      <c r="J2804" s="21"/>
      <c r="K2804" s="22"/>
      <c r="L2804" s="22"/>
      <c r="M2804" s="22"/>
      <c r="N2804" s="22"/>
      <c r="O2804" s="22"/>
      <c r="P2804" s="22"/>
      <c r="Q2804" s="22"/>
      <c r="R2804" s="22"/>
      <c r="S2804" s="22"/>
      <c r="T2804" s="22"/>
      <c r="U2804" s="22"/>
      <c r="V2804" s="22"/>
      <c r="W2804" s="22"/>
      <c r="X2804" s="22"/>
      <c r="Y2804" s="22"/>
      <c r="Z2804" s="22"/>
      <c r="AA2804" s="22"/>
      <c r="AB2804" s="23"/>
      <c r="AC2804" s="23"/>
      <c r="AD2804" s="22"/>
      <c r="AE2804" s="24"/>
      <c r="AF2804" s="24"/>
      <c r="AG2804" s="24"/>
      <c r="AH2804" s="24"/>
      <c r="AI2804" s="24"/>
      <c r="AJ2804" s="24"/>
      <c r="AK2804" s="24"/>
      <c r="AL2804" s="24"/>
      <c r="AM2804" s="24"/>
      <c r="AN2804" s="24"/>
      <c r="AO2804" s="24"/>
      <c r="AP2804" s="24"/>
      <c r="AQ2804" s="24"/>
      <c r="AR2804" s="24"/>
      <c r="AS2804" s="24"/>
      <c r="AT2804" s="25"/>
      <c r="AV2804" s="26"/>
      <c r="AW2804" s="26"/>
      <c r="AX2804" s="27"/>
      <c r="AY2804" s="27"/>
      <c r="AZ2804" s="27"/>
      <c r="BA2804" s="27"/>
      <c r="BB2804" s="27"/>
      <c r="BC2804" s="27"/>
      <c r="BD2804" s="27"/>
      <c r="BE2804" s="27"/>
      <c r="BF2804" s="27"/>
      <c r="BG2804" s="27"/>
      <c r="BH2804" s="27"/>
      <c r="BI2804" s="27"/>
      <c r="BT2804" s="31"/>
      <c r="BU2804" s="32"/>
      <c r="BV2804" s="33"/>
      <c r="BW2804" s="32"/>
      <c r="BX2804" s="32"/>
      <c r="BY2804" s="34"/>
      <c r="CA2804" s="32"/>
      <c r="CB2804" s="32"/>
    </row>
    <row r="2805" spans="1:80">
      <c r="A2805" s="20"/>
      <c r="B2805" s="21"/>
      <c r="C2805" s="21"/>
      <c r="D2805" s="21"/>
      <c r="E2805" s="21"/>
      <c r="F2805" s="21"/>
      <c r="G2805" s="21"/>
      <c r="H2805" s="21"/>
      <c r="I2805" s="21"/>
      <c r="J2805" s="21"/>
      <c r="K2805" s="22"/>
      <c r="L2805" s="22"/>
      <c r="M2805" s="22"/>
      <c r="N2805" s="22"/>
      <c r="O2805" s="22"/>
      <c r="P2805" s="22"/>
      <c r="Q2805" s="22"/>
      <c r="R2805" s="22"/>
      <c r="S2805" s="22"/>
      <c r="T2805" s="22"/>
      <c r="U2805" s="22"/>
      <c r="V2805" s="22"/>
      <c r="W2805" s="22"/>
      <c r="X2805" s="22"/>
      <c r="Y2805" s="22"/>
      <c r="Z2805" s="22"/>
      <c r="AA2805" s="22"/>
      <c r="AB2805" s="23"/>
      <c r="AC2805" s="23"/>
      <c r="AD2805" s="22"/>
      <c r="AE2805" s="24"/>
      <c r="AF2805" s="24"/>
      <c r="AG2805" s="24"/>
      <c r="AH2805" s="24"/>
      <c r="AI2805" s="24"/>
      <c r="AJ2805" s="24"/>
      <c r="AK2805" s="24"/>
      <c r="AL2805" s="24"/>
      <c r="AM2805" s="24"/>
      <c r="AN2805" s="24"/>
      <c r="AO2805" s="24"/>
      <c r="AP2805" s="24"/>
      <c r="AQ2805" s="24"/>
      <c r="AR2805" s="24"/>
      <c r="AS2805" s="24"/>
      <c r="AT2805" s="25"/>
      <c r="AV2805" s="26"/>
      <c r="AW2805" s="26"/>
      <c r="AX2805" s="27"/>
      <c r="AY2805" s="27"/>
      <c r="AZ2805" s="27"/>
      <c r="BA2805" s="27"/>
      <c r="BB2805" s="27"/>
      <c r="BC2805" s="27"/>
      <c r="BD2805" s="27"/>
      <c r="BE2805" s="27"/>
      <c r="BF2805" s="27"/>
      <c r="BG2805" s="27"/>
      <c r="BH2805" s="27"/>
      <c r="BI2805" s="27"/>
      <c r="BT2805" s="31"/>
      <c r="BU2805" s="32"/>
      <c r="BV2805" s="33"/>
      <c r="BW2805" s="32"/>
      <c r="BX2805" s="32"/>
      <c r="BY2805" s="34"/>
      <c r="CA2805" s="32"/>
      <c r="CB2805" s="32"/>
    </row>
    <row r="2806" spans="1:80">
      <c r="A2806" s="20"/>
      <c r="B2806" s="21"/>
      <c r="C2806" s="21"/>
      <c r="D2806" s="21"/>
      <c r="E2806" s="21"/>
      <c r="F2806" s="21"/>
      <c r="G2806" s="21"/>
      <c r="H2806" s="21"/>
      <c r="I2806" s="21"/>
      <c r="J2806" s="21"/>
      <c r="K2806" s="22"/>
      <c r="L2806" s="22"/>
      <c r="M2806" s="22"/>
      <c r="N2806" s="22"/>
      <c r="O2806" s="22"/>
      <c r="P2806" s="22"/>
      <c r="Q2806" s="22"/>
      <c r="R2806" s="22"/>
      <c r="S2806" s="22"/>
      <c r="T2806" s="22"/>
      <c r="U2806" s="22"/>
      <c r="V2806" s="22"/>
      <c r="W2806" s="22"/>
      <c r="X2806" s="22"/>
      <c r="Y2806" s="22"/>
      <c r="Z2806" s="22"/>
      <c r="AA2806" s="22"/>
      <c r="AB2806" s="23"/>
      <c r="AC2806" s="23"/>
      <c r="AD2806" s="22"/>
      <c r="AE2806" s="24"/>
      <c r="AF2806" s="24"/>
      <c r="AG2806" s="24"/>
      <c r="AH2806" s="24"/>
      <c r="AI2806" s="24"/>
      <c r="AJ2806" s="24"/>
      <c r="AK2806" s="24"/>
      <c r="AL2806" s="24"/>
      <c r="AM2806" s="24"/>
      <c r="AN2806" s="24"/>
      <c r="AO2806" s="24"/>
      <c r="AP2806" s="24"/>
      <c r="AQ2806" s="24"/>
      <c r="AR2806" s="24"/>
      <c r="AS2806" s="24"/>
      <c r="AT2806" s="25"/>
      <c r="AV2806" s="26"/>
      <c r="AW2806" s="26"/>
      <c r="AX2806" s="27"/>
      <c r="AY2806" s="27"/>
      <c r="AZ2806" s="27"/>
      <c r="BA2806" s="27"/>
      <c r="BB2806" s="27"/>
      <c r="BC2806" s="27"/>
      <c r="BD2806" s="27"/>
      <c r="BE2806" s="27"/>
      <c r="BF2806" s="27"/>
      <c r="BG2806" s="27"/>
      <c r="BH2806" s="27"/>
      <c r="BI2806" s="27"/>
      <c r="BT2806" s="31"/>
      <c r="BU2806" s="32"/>
      <c r="BV2806" s="33"/>
      <c r="BW2806" s="32"/>
      <c r="BX2806" s="32"/>
      <c r="BY2806" s="34"/>
      <c r="CA2806" s="32"/>
      <c r="CB2806" s="32"/>
    </row>
    <row r="2807" spans="1:80">
      <c r="A2807" s="20"/>
      <c r="B2807" s="21"/>
      <c r="C2807" s="21"/>
      <c r="D2807" s="21"/>
      <c r="E2807" s="21"/>
      <c r="F2807" s="21"/>
      <c r="G2807" s="21"/>
      <c r="H2807" s="21"/>
      <c r="I2807" s="21"/>
      <c r="J2807" s="21"/>
      <c r="K2807" s="22"/>
      <c r="L2807" s="22"/>
      <c r="M2807" s="22"/>
      <c r="N2807" s="22"/>
      <c r="O2807" s="22"/>
      <c r="P2807" s="22"/>
      <c r="Q2807" s="22"/>
      <c r="R2807" s="22"/>
      <c r="S2807" s="22"/>
      <c r="T2807" s="22"/>
      <c r="U2807" s="22"/>
      <c r="V2807" s="22"/>
      <c r="W2807" s="22"/>
      <c r="X2807" s="22"/>
      <c r="Y2807" s="22"/>
      <c r="Z2807" s="22"/>
      <c r="AA2807" s="22"/>
      <c r="AB2807" s="23"/>
      <c r="AC2807" s="23"/>
      <c r="AD2807" s="22"/>
      <c r="AE2807" s="24"/>
      <c r="AF2807" s="24"/>
      <c r="AG2807" s="24"/>
      <c r="AH2807" s="24"/>
      <c r="AI2807" s="24"/>
      <c r="AJ2807" s="24"/>
      <c r="AK2807" s="24"/>
      <c r="AL2807" s="24"/>
      <c r="AM2807" s="24"/>
      <c r="AN2807" s="24"/>
      <c r="AO2807" s="24"/>
      <c r="AP2807" s="24"/>
      <c r="AQ2807" s="24"/>
      <c r="AR2807" s="24"/>
      <c r="AS2807" s="24"/>
      <c r="AT2807" s="25"/>
      <c r="AV2807" s="26"/>
      <c r="AW2807" s="26"/>
      <c r="AX2807" s="27"/>
      <c r="AY2807" s="27"/>
      <c r="AZ2807" s="27"/>
      <c r="BA2807" s="27"/>
      <c r="BB2807" s="27"/>
      <c r="BC2807" s="27"/>
      <c r="BD2807" s="27"/>
      <c r="BE2807" s="27"/>
      <c r="BF2807" s="27"/>
      <c r="BG2807" s="27"/>
      <c r="BH2807" s="27"/>
      <c r="BI2807" s="27"/>
      <c r="BT2807" s="31"/>
      <c r="BU2807" s="32"/>
      <c r="BV2807" s="33"/>
      <c r="BW2807" s="32"/>
      <c r="BX2807" s="32"/>
      <c r="BY2807" s="34"/>
      <c r="CA2807" s="32"/>
      <c r="CB2807" s="32"/>
    </row>
    <row r="2808" spans="1:80">
      <c r="A2808" s="20"/>
      <c r="B2808" s="21"/>
      <c r="C2808" s="21"/>
      <c r="D2808" s="21"/>
      <c r="E2808" s="21"/>
      <c r="F2808" s="21"/>
      <c r="G2808" s="21"/>
      <c r="H2808" s="21"/>
      <c r="I2808" s="21"/>
      <c r="J2808" s="21"/>
      <c r="K2808" s="22"/>
      <c r="L2808" s="22"/>
      <c r="M2808" s="22"/>
      <c r="N2808" s="22"/>
      <c r="O2808" s="22"/>
      <c r="P2808" s="22"/>
      <c r="Q2808" s="22"/>
      <c r="R2808" s="22"/>
      <c r="S2808" s="22"/>
      <c r="T2808" s="22"/>
      <c r="U2808" s="22"/>
      <c r="V2808" s="22"/>
      <c r="W2808" s="22"/>
      <c r="X2808" s="22"/>
      <c r="Y2808" s="22"/>
      <c r="Z2808" s="22"/>
      <c r="AA2808" s="22"/>
      <c r="AB2808" s="23"/>
      <c r="AC2808" s="23"/>
      <c r="AD2808" s="22"/>
      <c r="AE2808" s="24"/>
      <c r="AF2808" s="24"/>
      <c r="AG2808" s="24"/>
      <c r="AH2808" s="24"/>
      <c r="AI2808" s="24"/>
      <c r="AJ2808" s="24"/>
      <c r="AK2808" s="24"/>
      <c r="AL2808" s="24"/>
      <c r="AM2808" s="24"/>
      <c r="AN2808" s="24"/>
      <c r="AO2808" s="24"/>
      <c r="AP2808" s="24"/>
      <c r="AQ2808" s="24"/>
      <c r="AR2808" s="24"/>
      <c r="AS2808" s="24"/>
      <c r="AT2808" s="25"/>
      <c r="AV2808" s="26"/>
      <c r="AW2808" s="26"/>
      <c r="AX2808" s="27"/>
      <c r="AY2808" s="27"/>
      <c r="AZ2808" s="27"/>
      <c r="BA2808" s="27"/>
      <c r="BB2808" s="27"/>
      <c r="BC2808" s="27"/>
      <c r="BD2808" s="27"/>
      <c r="BE2808" s="27"/>
      <c r="BF2808" s="27"/>
      <c r="BG2808" s="27"/>
      <c r="BH2808" s="27"/>
      <c r="BI2808" s="27"/>
      <c r="BT2808" s="31"/>
      <c r="BU2808" s="32"/>
      <c r="BV2808" s="33"/>
      <c r="BW2808" s="32"/>
      <c r="BX2808" s="32"/>
      <c r="BY2808" s="34"/>
      <c r="CA2808" s="32"/>
      <c r="CB2808" s="32"/>
    </row>
    <row r="2809" spans="1:80">
      <c r="A2809" s="20"/>
      <c r="B2809" s="21"/>
      <c r="C2809" s="21"/>
      <c r="D2809" s="21"/>
      <c r="E2809" s="21"/>
      <c r="F2809" s="21"/>
      <c r="G2809" s="21"/>
      <c r="H2809" s="21"/>
      <c r="I2809" s="21"/>
      <c r="J2809" s="21"/>
      <c r="K2809" s="22"/>
      <c r="L2809" s="22"/>
      <c r="M2809" s="22"/>
      <c r="N2809" s="22"/>
      <c r="O2809" s="22"/>
      <c r="P2809" s="22"/>
      <c r="Q2809" s="22"/>
      <c r="R2809" s="22"/>
      <c r="S2809" s="22"/>
      <c r="T2809" s="22"/>
      <c r="U2809" s="22"/>
      <c r="V2809" s="22"/>
      <c r="W2809" s="22"/>
      <c r="X2809" s="22"/>
      <c r="Y2809" s="22"/>
      <c r="Z2809" s="22"/>
      <c r="AA2809" s="22"/>
      <c r="AB2809" s="23"/>
      <c r="AC2809" s="23"/>
      <c r="AD2809" s="22"/>
      <c r="AE2809" s="24"/>
      <c r="AF2809" s="24"/>
      <c r="AG2809" s="24"/>
      <c r="AH2809" s="24"/>
      <c r="AI2809" s="24"/>
      <c r="AJ2809" s="24"/>
      <c r="AK2809" s="24"/>
      <c r="AL2809" s="24"/>
      <c r="AM2809" s="24"/>
      <c r="AN2809" s="24"/>
      <c r="AO2809" s="24"/>
      <c r="AP2809" s="24"/>
      <c r="AQ2809" s="24"/>
      <c r="AR2809" s="24"/>
      <c r="AS2809" s="24"/>
      <c r="AT2809" s="25"/>
      <c r="AV2809" s="26"/>
      <c r="AW2809" s="26"/>
      <c r="AX2809" s="27"/>
      <c r="AY2809" s="27"/>
      <c r="AZ2809" s="27"/>
      <c r="BA2809" s="27"/>
      <c r="BB2809" s="27"/>
      <c r="BC2809" s="27"/>
      <c r="BD2809" s="27"/>
      <c r="BE2809" s="27"/>
      <c r="BF2809" s="27"/>
      <c r="BG2809" s="27"/>
      <c r="BH2809" s="27"/>
      <c r="BI2809" s="27"/>
      <c r="BT2809" s="31"/>
      <c r="BU2809" s="32"/>
      <c r="BV2809" s="33"/>
      <c r="BW2809" s="32"/>
      <c r="BX2809" s="32"/>
      <c r="BY2809" s="34"/>
      <c r="CA2809" s="32"/>
      <c r="CB2809" s="32"/>
    </row>
    <row r="2810" spans="1:80">
      <c r="A2810" s="20"/>
      <c r="B2810" s="21"/>
      <c r="C2810" s="21"/>
      <c r="D2810" s="21"/>
      <c r="E2810" s="21"/>
      <c r="F2810" s="21"/>
      <c r="G2810" s="21"/>
      <c r="H2810" s="21"/>
      <c r="I2810" s="21"/>
      <c r="J2810" s="21"/>
      <c r="K2810" s="22"/>
      <c r="L2810" s="22"/>
      <c r="M2810" s="22"/>
      <c r="N2810" s="22"/>
      <c r="O2810" s="22"/>
      <c r="P2810" s="22"/>
      <c r="Q2810" s="22"/>
      <c r="R2810" s="22"/>
      <c r="S2810" s="22"/>
      <c r="T2810" s="22"/>
      <c r="U2810" s="22"/>
      <c r="V2810" s="22"/>
      <c r="W2810" s="22"/>
      <c r="X2810" s="22"/>
      <c r="Y2810" s="22"/>
      <c r="Z2810" s="22"/>
      <c r="AA2810" s="22"/>
      <c r="AB2810" s="23"/>
      <c r="AC2810" s="23"/>
      <c r="AD2810" s="22"/>
      <c r="AE2810" s="24"/>
      <c r="AF2810" s="24"/>
      <c r="AG2810" s="24"/>
      <c r="AH2810" s="24"/>
      <c r="AI2810" s="24"/>
      <c r="AJ2810" s="24"/>
      <c r="AK2810" s="24"/>
      <c r="AL2810" s="24"/>
      <c r="AM2810" s="24"/>
      <c r="AN2810" s="24"/>
      <c r="AO2810" s="24"/>
      <c r="AP2810" s="24"/>
      <c r="AQ2810" s="24"/>
      <c r="AR2810" s="24"/>
      <c r="AS2810" s="24"/>
      <c r="AT2810" s="25"/>
      <c r="AV2810" s="26"/>
      <c r="AW2810" s="26"/>
      <c r="AX2810" s="27"/>
      <c r="AY2810" s="27"/>
      <c r="AZ2810" s="27"/>
      <c r="BA2810" s="27"/>
      <c r="BB2810" s="27"/>
      <c r="BC2810" s="27"/>
      <c r="BD2810" s="27"/>
      <c r="BE2810" s="27"/>
      <c r="BF2810" s="27"/>
      <c r="BG2810" s="27"/>
      <c r="BH2810" s="27"/>
      <c r="BI2810" s="27"/>
      <c r="BT2810" s="31"/>
      <c r="BU2810" s="32"/>
      <c r="BV2810" s="33"/>
      <c r="BW2810" s="32"/>
      <c r="BX2810" s="32"/>
      <c r="BY2810" s="34"/>
      <c r="CA2810" s="32"/>
      <c r="CB2810" s="32"/>
    </row>
    <row r="2811" spans="1:80">
      <c r="A2811" s="20"/>
      <c r="B2811" s="21"/>
      <c r="C2811" s="21"/>
      <c r="D2811" s="21"/>
      <c r="E2811" s="21"/>
      <c r="F2811" s="21"/>
      <c r="G2811" s="21"/>
      <c r="H2811" s="21"/>
      <c r="I2811" s="21"/>
      <c r="J2811" s="21"/>
      <c r="K2811" s="22"/>
      <c r="L2811" s="22"/>
      <c r="M2811" s="22"/>
      <c r="N2811" s="22"/>
      <c r="O2811" s="22"/>
      <c r="P2811" s="22"/>
      <c r="Q2811" s="22"/>
      <c r="R2811" s="22"/>
      <c r="S2811" s="22"/>
      <c r="T2811" s="22"/>
      <c r="U2811" s="22"/>
      <c r="V2811" s="22"/>
      <c r="W2811" s="22"/>
      <c r="X2811" s="22"/>
      <c r="Y2811" s="22"/>
      <c r="Z2811" s="22"/>
      <c r="AA2811" s="22"/>
      <c r="AB2811" s="23"/>
      <c r="AC2811" s="23"/>
      <c r="AD2811" s="22"/>
      <c r="AE2811" s="24"/>
      <c r="AF2811" s="24"/>
      <c r="AG2811" s="24"/>
      <c r="AH2811" s="24"/>
      <c r="AI2811" s="24"/>
      <c r="AJ2811" s="24"/>
      <c r="AK2811" s="24"/>
      <c r="AL2811" s="24"/>
      <c r="AM2811" s="24"/>
      <c r="AN2811" s="24"/>
      <c r="AO2811" s="24"/>
      <c r="AP2811" s="24"/>
      <c r="AQ2811" s="24"/>
      <c r="AR2811" s="24"/>
      <c r="AS2811" s="24"/>
      <c r="AT2811" s="25"/>
      <c r="AV2811" s="26"/>
      <c r="AW2811" s="26"/>
      <c r="AX2811" s="27"/>
      <c r="AY2811" s="27"/>
      <c r="AZ2811" s="27"/>
      <c r="BA2811" s="27"/>
      <c r="BB2811" s="27"/>
      <c r="BC2811" s="27"/>
      <c r="BD2811" s="27"/>
      <c r="BE2811" s="27"/>
      <c r="BF2811" s="27"/>
      <c r="BG2811" s="27"/>
      <c r="BH2811" s="27"/>
      <c r="BI2811" s="27"/>
      <c r="BT2811" s="31"/>
      <c r="BU2811" s="32"/>
      <c r="BV2811" s="33"/>
      <c r="BW2811" s="32"/>
      <c r="BX2811" s="32"/>
      <c r="BY2811" s="34"/>
      <c r="CA2811" s="32"/>
      <c r="CB2811" s="32"/>
    </row>
    <row r="2812" spans="1:80">
      <c r="A2812" s="20"/>
      <c r="B2812" s="21"/>
      <c r="C2812" s="21"/>
      <c r="D2812" s="21"/>
      <c r="E2812" s="21"/>
      <c r="F2812" s="21"/>
      <c r="G2812" s="21"/>
      <c r="H2812" s="21"/>
      <c r="I2812" s="21"/>
      <c r="J2812" s="21"/>
      <c r="K2812" s="22"/>
      <c r="L2812" s="22"/>
      <c r="M2812" s="22"/>
      <c r="N2812" s="22"/>
      <c r="O2812" s="22"/>
      <c r="P2812" s="22"/>
      <c r="Q2812" s="22"/>
      <c r="R2812" s="22"/>
      <c r="S2812" s="22"/>
      <c r="T2812" s="22"/>
      <c r="U2812" s="22"/>
      <c r="V2812" s="22"/>
      <c r="W2812" s="22"/>
      <c r="X2812" s="22"/>
      <c r="Y2812" s="22"/>
      <c r="Z2812" s="22"/>
      <c r="AA2812" s="22"/>
      <c r="AB2812" s="23"/>
      <c r="AC2812" s="23"/>
      <c r="AD2812" s="22"/>
      <c r="AE2812" s="24"/>
      <c r="AF2812" s="24"/>
      <c r="AG2812" s="24"/>
      <c r="AH2812" s="24"/>
      <c r="AI2812" s="24"/>
      <c r="AJ2812" s="24"/>
      <c r="AK2812" s="24"/>
      <c r="AL2812" s="24"/>
      <c r="AM2812" s="24"/>
      <c r="AN2812" s="24"/>
      <c r="AO2812" s="24"/>
      <c r="AP2812" s="24"/>
      <c r="AQ2812" s="24"/>
      <c r="AR2812" s="24"/>
      <c r="AS2812" s="24"/>
      <c r="AT2812" s="25"/>
      <c r="AV2812" s="26"/>
      <c r="AW2812" s="26"/>
      <c r="AX2812" s="27"/>
      <c r="AY2812" s="27"/>
      <c r="AZ2812" s="27"/>
      <c r="BA2812" s="27"/>
      <c r="BB2812" s="27"/>
      <c r="BC2812" s="27"/>
      <c r="BD2812" s="27"/>
      <c r="BE2812" s="27"/>
      <c r="BF2812" s="27"/>
      <c r="BG2812" s="27"/>
      <c r="BH2812" s="27"/>
      <c r="BI2812" s="27"/>
      <c r="BT2812" s="31"/>
      <c r="BU2812" s="32"/>
      <c r="BV2812" s="33"/>
      <c r="BW2812" s="32"/>
      <c r="BX2812" s="32"/>
      <c r="BY2812" s="34"/>
      <c r="CA2812" s="32"/>
      <c r="CB2812" s="32"/>
    </row>
    <row r="2813" spans="1:80">
      <c r="A2813" s="20"/>
      <c r="B2813" s="21"/>
      <c r="C2813" s="21"/>
      <c r="D2813" s="21"/>
      <c r="E2813" s="21"/>
      <c r="F2813" s="21"/>
      <c r="G2813" s="21"/>
      <c r="H2813" s="21"/>
      <c r="I2813" s="21"/>
      <c r="J2813" s="21"/>
      <c r="K2813" s="22"/>
      <c r="L2813" s="22"/>
      <c r="M2813" s="22"/>
      <c r="N2813" s="22"/>
      <c r="O2813" s="22"/>
      <c r="P2813" s="22"/>
      <c r="Q2813" s="22"/>
      <c r="R2813" s="22"/>
      <c r="S2813" s="22"/>
      <c r="T2813" s="22"/>
      <c r="U2813" s="22"/>
      <c r="V2813" s="22"/>
      <c r="W2813" s="22"/>
      <c r="X2813" s="22"/>
      <c r="Y2813" s="22"/>
      <c r="Z2813" s="22"/>
      <c r="AA2813" s="22"/>
      <c r="AB2813" s="23"/>
      <c r="AC2813" s="23"/>
      <c r="AD2813" s="22"/>
      <c r="AE2813" s="24"/>
      <c r="AF2813" s="24"/>
      <c r="AG2813" s="24"/>
      <c r="AH2813" s="24"/>
      <c r="AI2813" s="24"/>
      <c r="AJ2813" s="24"/>
      <c r="AK2813" s="24"/>
      <c r="AL2813" s="24"/>
      <c r="AM2813" s="24"/>
      <c r="AN2813" s="24"/>
      <c r="AO2813" s="24"/>
      <c r="AP2813" s="24"/>
      <c r="AQ2813" s="24"/>
      <c r="AR2813" s="24"/>
      <c r="AS2813" s="24"/>
      <c r="AT2813" s="25"/>
      <c r="AV2813" s="26"/>
      <c r="AW2813" s="26"/>
      <c r="AX2813" s="27"/>
      <c r="AY2813" s="27"/>
      <c r="AZ2813" s="27"/>
      <c r="BA2813" s="27"/>
      <c r="BB2813" s="27"/>
      <c r="BC2813" s="27"/>
      <c r="BD2813" s="27"/>
      <c r="BE2813" s="27"/>
      <c r="BF2813" s="27"/>
      <c r="BG2813" s="27"/>
      <c r="BH2813" s="27"/>
      <c r="BI2813" s="27"/>
      <c r="BT2813" s="31"/>
      <c r="BU2813" s="32"/>
      <c r="BV2813" s="33"/>
      <c r="BW2813" s="32"/>
      <c r="BX2813" s="32"/>
      <c r="BY2813" s="34"/>
      <c r="CA2813" s="32"/>
      <c r="CB2813" s="32"/>
    </row>
    <row r="2814" spans="1:80">
      <c r="A2814" s="20"/>
      <c r="B2814" s="21"/>
      <c r="C2814" s="21"/>
      <c r="D2814" s="21"/>
      <c r="E2814" s="21"/>
      <c r="F2814" s="21"/>
      <c r="G2814" s="21"/>
      <c r="H2814" s="21"/>
      <c r="I2814" s="21"/>
      <c r="J2814" s="21"/>
      <c r="K2814" s="22"/>
      <c r="L2814" s="22"/>
      <c r="M2814" s="22"/>
      <c r="N2814" s="22"/>
      <c r="O2814" s="22"/>
      <c r="P2814" s="22"/>
      <c r="Q2814" s="22"/>
      <c r="R2814" s="22"/>
      <c r="S2814" s="22"/>
      <c r="T2814" s="22"/>
      <c r="U2814" s="22"/>
      <c r="V2814" s="22"/>
      <c r="W2814" s="22"/>
      <c r="X2814" s="22"/>
      <c r="Y2814" s="22"/>
      <c r="Z2814" s="22"/>
      <c r="AA2814" s="22"/>
      <c r="AB2814" s="23"/>
      <c r="AC2814" s="23"/>
      <c r="AD2814" s="22"/>
      <c r="AE2814" s="24"/>
      <c r="AF2814" s="24"/>
      <c r="AG2814" s="24"/>
      <c r="AH2814" s="24"/>
      <c r="AI2814" s="24"/>
      <c r="AJ2814" s="24"/>
      <c r="AK2814" s="24"/>
      <c r="AL2814" s="24"/>
      <c r="AM2814" s="24"/>
      <c r="AN2814" s="24"/>
      <c r="AO2814" s="24"/>
      <c r="AP2814" s="24"/>
      <c r="AQ2814" s="24"/>
      <c r="AR2814" s="24"/>
      <c r="AS2814" s="24"/>
      <c r="AT2814" s="25"/>
      <c r="AV2814" s="26"/>
      <c r="AW2814" s="26"/>
      <c r="AX2814" s="27"/>
      <c r="AY2814" s="27"/>
      <c r="AZ2814" s="27"/>
      <c r="BA2814" s="27"/>
      <c r="BB2814" s="27"/>
      <c r="BC2814" s="27"/>
      <c r="BD2814" s="27"/>
      <c r="BE2814" s="27"/>
      <c r="BF2814" s="27"/>
      <c r="BG2814" s="27"/>
      <c r="BH2814" s="27"/>
      <c r="BI2814" s="27"/>
      <c r="BT2814" s="31"/>
      <c r="BU2814" s="32"/>
      <c r="BV2814" s="33"/>
      <c r="BW2814" s="32"/>
      <c r="BX2814" s="32"/>
      <c r="BY2814" s="34"/>
      <c r="CA2814" s="32"/>
      <c r="CB2814" s="32"/>
    </row>
    <row r="2815" spans="1:80">
      <c r="A2815" s="20"/>
      <c r="B2815" s="21"/>
      <c r="C2815" s="21"/>
      <c r="D2815" s="21"/>
      <c r="E2815" s="21"/>
      <c r="F2815" s="21"/>
      <c r="G2815" s="21"/>
      <c r="H2815" s="21"/>
      <c r="I2815" s="21"/>
      <c r="J2815" s="21"/>
      <c r="K2815" s="22"/>
      <c r="L2815" s="22"/>
      <c r="M2815" s="22"/>
      <c r="N2815" s="22"/>
      <c r="O2815" s="22"/>
      <c r="P2815" s="22"/>
      <c r="Q2815" s="22"/>
      <c r="R2815" s="22"/>
      <c r="S2815" s="22"/>
      <c r="T2815" s="22"/>
      <c r="U2815" s="22"/>
      <c r="V2815" s="22"/>
      <c r="W2815" s="22"/>
      <c r="X2815" s="22"/>
      <c r="Y2815" s="22"/>
      <c r="Z2815" s="22"/>
      <c r="AA2815" s="22"/>
      <c r="AB2815" s="23"/>
      <c r="AC2815" s="23"/>
      <c r="AD2815" s="22"/>
      <c r="AE2815" s="24"/>
      <c r="AF2815" s="24"/>
      <c r="AG2815" s="24"/>
      <c r="AH2815" s="24"/>
      <c r="AI2815" s="24"/>
      <c r="AJ2815" s="24"/>
      <c r="AK2815" s="24"/>
      <c r="AL2815" s="24"/>
      <c r="AM2815" s="24"/>
      <c r="AN2815" s="24"/>
      <c r="AO2815" s="24"/>
      <c r="AP2815" s="24"/>
      <c r="AQ2815" s="24"/>
      <c r="AR2815" s="24"/>
      <c r="AS2815" s="24"/>
      <c r="AT2815" s="25"/>
      <c r="AV2815" s="26"/>
      <c r="AW2815" s="26"/>
      <c r="AX2815" s="27"/>
      <c r="AY2815" s="27"/>
      <c r="AZ2815" s="27"/>
      <c r="BA2815" s="27"/>
      <c r="BB2815" s="27"/>
      <c r="BC2815" s="27"/>
      <c r="BD2815" s="27"/>
      <c r="BE2815" s="27"/>
      <c r="BF2815" s="27"/>
      <c r="BG2815" s="27"/>
      <c r="BH2815" s="27"/>
      <c r="BI2815" s="27"/>
      <c r="BT2815" s="31"/>
      <c r="BU2815" s="32"/>
      <c r="BV2815" s="33"/>
      <c r="BW2815" s="32"/>
      <c r="BX2815" s="32"/>
      <c r="BY2815" s="34"/>
      <c r="CA2815" s="32"/>
      <c r="CB2815" s="32"/>
    </row>
    <row r="2816" spans="1:80">
      <c r="A2816" s="20"/>
      <c r="B2816" s="21"/>
      <c r="C2816" s="21"/>
      <c r="D2816" s="21"/>
      <c r="E2816" s="21"/>
      <c r="F2816" s="21"/>
      <c r="G2816" s="21"/>
      <c r="H2816" s="21"/>
      <c r="I2816" s="21"/>
      <c r="J2816" s="21"/>
      <c r="K2816" s="22"/>
      <c r="L2816" s="22"/>
      <c r="M2816" s="22"/>
      <c r="N2816" s="22"/>
      <c r="O2816" s="22"/>
      <c r="P2816" s="22"/>
      <c r="Q2816" s="22"/>
      <c r="R2816" s="22"/>
      <c r="S2816" s="22"/>
      <c r="T2816" s="22"/>
      <c r="U2816" s="22"/>
      <c r="V2816" s="22"/>
      <c r="W2816" s="22"/>
      <c r="X2816" s="22"/>
      <c r="Y2816" s="22"/>
      <c r="Z2816" s="22"/>
      <c r="AA2816" s="22"/>
      <c r="AB2816" s="23"/>
      <c r="AC2816" s="23"/>
      <c r="AD2816" s="22"/>
      <c r="AE2816" s="24"/>
      <c r="AF2816" s="24"/>
      <c r="AG2816" s="24"/>
      <c r="AH2816" s="24"/>
      <c r="AI2816" s="24"/>
      <c r="AJ2816" s="24"/>
      <c r="AK2816" s="24"/>
      <c r="AL2816" s="24"/>
      <c r="AM2816" s="24"/>
      <c r="AN2816" s="24"/>
      <c r="AO2816" s="24"/>
      <c r="AP2816" s="24"/>
      <c r="AQ2816" s="24"/>
      <c r="AR2816" s="24"/>
      <c r="AS2816" s="24"/>
      <c r="AT2816" s="25"/>
      <c r="AV2816" s="26"/>
      <c r="AW2816" s="26"/>
      <c r="AX2816" s="27"/>
      <c r="AY2816" s="27"/>
      <c r="AZ2816" s="27"/>
      <c r="BA2816" s="27"/>
      <c r="BB2816" s="27"/>
      <c r="BC2816" s="27"/>
      <c r="BD2816" s="27"/>
      <c r="BE2816" s="27"/>
      <c r="BF2816" s="27"/>
      <c r="BG2816" s="27"/>
      <c r="BH2816" s="27"/>
      <c r="BI2816" s="27"/>
      <c r="BT2816" s="31"/>
      <c r="BU2816" s="32"/>
      <c r="BV2816" s="33"/>
      <c r="BW2816" s="32"/>
      <c r="BX2816" s="32"/>
      <c r="BY2816" s="34"/>
      <c r="CA2816" s="32"/>
      <c r="CB2816" s="32"/>
    </row>
    <row r="2817" spans="1:80">
      <c r="A2817" s="20"/>
      <c r="B2817" s="21"/>
      <c r="C2817" s="21"/>
      <c r="D2817" s="21"/>
      <c r="E2817" s="21"/>
      <c r="F2817" s="21"/>
      <c r="G2817" s="21"/>
      <c r="H2817" s="21"/>
      <c r="I2817" s="21"/>
      <c r="J2817" s="21"/>
      <c r="K2817" s="22"/>
      <c r="L2817" s="22"/>
      <c r="M2817" s="22"/>
      <c r="N2817" s="22"/>
      <c r="O2817" s="22"/>
      <c r="P2817" s="22"/>
      <c r="Q2817" s="22"/>
      <c r="R2817" s="22"/>
      <c r="S2817" s="22"/>
      <c r="T2817" s="22"/>
      <c r="U2817" s="22"/>
      <c r="V2817" s="22"/>
      <c r="W2817" s="22"/>
      <c r="X2817" s="22"/>
      <c r="Y2817" s="22"/>
      <c r="Z2817" s="22"/>
      <c r="AA2817" s="22"/>
      <c r="AB2817" s="23"/>
      <c r="AC2817" s="23"/>
      <c r="AD2817" s="22"/>
      <c r="AE2817" s="24"/>
      <c r="AF2817" s="24"/>
      <c r="AG2817" s="24"/>
      <c r="AH2817" s="24"/>
      <c r="AI2817" s="24"/>
      <c r="AJ2817" s="24"/>
      <c r="AK2817" s="24"/>
      <c r="AL2817" s="24"/>
      <c r="AM2817" s="24"/>
      <c r="AN2817" s="24"/>
      <c r="AO2817" s="24"/>
      <c r="AP2817" s="24"/>
      <c r="AQ2817" s="24"/>
      <c r="AR2817" s="24"/>
      <c r="AS2817" s="24"/>
      <c r="AT2817" s="25"/>
      <c r="AV2817" s="26"/>
      <c r="AW2817" s="26"/>
      <c r="AX2817" s="27"/>
      <c r="AY2817" s="27"/>
      <c r="AZ2817" s="27"/>
      <c r="BA2817" s="27"/>
      <c r="BB2817" s="27"/>
      <c r="BC2817" s="27"/>
      <c r="BD2817" s="27"/>
      <c r="BE2817" s="27"/>
      <c r="BF2817" s="27"/>
      <c r="BG2817" s="27"/>
      <c r="BH2817" s="27"/>
      <c r="BI2817" s="27"/>
      <c r="BT2817" s="31"/>
      <c r="BU2817" s="32"/>
      <c r="BV2817" s="33"/>
      <c r="BW2817" s="32"/>
      <c r="BX2817" s="32"/>
      <c r="BY2817" s="34"/>
      <c r="CA2817" s="32"/>
      <c r="CB2817" s="32"/>
    </row>
    <row r="2818" spans="1:80">
      <c r="A2818" s="20"/>
      <c r="B2818" s="21"/>
      <c r="C2818" s="21"/>
      <c r="D2818" s="21"/>
      <c r="E2818" s="21"/>
      <c r="F2818" s="21"/>
      <c r="G2818" s="21"/>
      <c r="H2818" s="21"/>
      <c r="I2818" s="21"/>
      <c r="J2818" s="21"/>
      <c r="K2818" s="22"/>
      <c r="L2818" s="22"/>
      <c r="M2818" s="22"/>
      <c r="N2818" s="22"/>
      <c r="O2818" s="22"/>
      <c r="P2818" s="22"/>
      <c r="Q2818" s="22"/>
      <c r="R2818" s="22"/>
      <c r="S2818" s="22"/>
      <c r="T2818" s="22"/>
      <c r="U2818" s="22"/>
      <c r="V2818" s="22"/>
      <c r="W2818" s="22"/>
      <c r="X2818" s="22"/>
      <c r="Y2818" s="22"/>
      <c r="Z2818" s="22"/>
      <c r="AA2818" s="22"/>
      <c r="AB2818" s="23"/>
      <c r="AC2818" s="23"/>
      <c r="AD2818" s="22"/>
      <c r="AE2818" s="24"/>
      <c r="AF2818" s="24"/>
      <c r="AG2818" s="24"/>
      <c r="AH2818" s="24"/>
      <c r="AI2818" s="24"/>
      <c r="AJ2818" s="24"/>
      <c r="AK2818" s="24"/>
      <c r="AL2818" s="24"/>
      <c r="AM2818" s="24"/>
      <c r="AN2818" s="24"/>
      <c r="AO2818" s="24"/>
      <c r="AP2818" s="24"/>
      <c r="AQ2818" s="24"/>
      <c r="AR2818" s="24"/>
      <c r="AS2818" s="24"/>
      <c r="AT2818" s="25"/>
      <c r="AV2818" s="26"/>
      <c r="AW2818" s="26"/>
      <c r="AX2818" s="27"/>
      <c r="AY2818" s="27"/>
      <c r="AZ2818" s="27"/>
      <c r="BA2818" s="27"/>
      <c r="BB2818" s="27"/>
      <c r="BC2818" s="27"/>
      <c r="BD2818" s="27"/>
      <c r="BE2818" s="27"/>
      <c r="BF2818" s="27"/>
      <c r="BG2818" s="27"/>
      <c r="BH2818" s="27"/>
      <c r="BI2818" s="27"/>
      <c r="BT2818" s="31"/>
      <c r="BU2818" s="32"/>
      <c r="BV2818" s="33"/>
      <c r="BW2818" s="32"/>
      <c r="BX2818" s="32"/>
      <c r="BY2818" s="34"/>
      <c r="CA2818" s="32"/>
      <c r="CB2818" s="32"/>
    </row>
    <row r="2819" spans="1:80">
      <c r="A2819" s="20"/>
      <c r="B2819" s="21"/>
      <c r="C2819" s="21"/>
      <c r="D2819" s="21"/>
      <c r="E2819" s="21"/>
      <c r="F2819" s="21"/>
      <c r="G2819" s="21"/>
      <c r="H2819" s="21"/>
      <c r="I2819" s="21"/>
      <c r="J2819" s="21"/>
      <c r="K2819" s="22"/>
      <c r="L2819" s="22"/>
      <c r="M2819" s="22"/>
      <c r="N2819" s="22"/>
      <c r="O2819" s="22"/>
      <c r="P2819" s="22"/>
      <c r="Q2819" s="22"/>
      <c r="R2819" s="22"/>
      <c r="S2819" s="22"/>
      <c r="T2819" s="22"/>
      <c r="U2819" s="22"/>
      <c r="V2819" s="22"/>
      <c r="W2819" s="22"/>
      <c r="X2819" s="22"/>
      <c r="Y2819" s="22"/>
      <c r="Z2819" s="22"/>
      <c r="AA2819" s="22"/>
      <c r="AB2819" s="23"/>
      <c r="AC2819" s="23"/>
      <c r="AD2819" s="22"/>
      <c r="AE2819" s="24"/>
      <c r="AF2819" s="24"/>
      <c r="AG2819" s="24"/>
      <c r="AH2819" s="24"/>
      <c r="AI2819" s="24"/>
      <c r="AJ2819" s="24"/>
      <c r="AK2819" s="24"/>
      <c r="AL2819" s="24"/>
      <c r="AM2819" s="24"/>
      <c r="AN2819" s="24"/>
      <c r="AO2819" s="24"/>
      <c r="AP2819" s="24"/>
      <c r="AQ2819" s="24"/>
      <c r="AR2819" s="24"/>
      <c r="AS2819" s="24"/>
      <c r="AT2819" s="25"/>
      <c r="AV2819" s="26"/>
      <c r="AW2819" s="26"/>
      <c r="AX2819" s="27"/>
      <c r="AY2819" s="27"/>
      <c r="AZ2819" s="27"/>
      <c r="BA2819" s="27"/>
      <c r="BB2819" s="27"/>
      <c r="BC2819" s="27"/>
      <c r="BD2819" s="27"/>
      <c r="BE2819" s="27"/>
      <c r="BF2819" s="27"/>
      <c r="BG2819" s="27"/>
      <c r="BH2819" s="27"/>
      <c r="BI2819" s="27"/>
      <c r="BT2819" s="31"/>
      <c r="BU2819" s="32"/>
      <c r="BV2819" s="33"/>
      <c r="BW2819" s="32"/>
      <c r="BX2819" s="32"/>
      <c r="BY2819" s="34"/>
      <c r="CA2819" s="32"/>
      <c r="CB2819" s="32"/>
    </row>
    <row r="2820" spans="1:80">
      <c r="A2820" s="20"/>
      <c r="B2820" s="21"/>
      <c r="C2820" s="21"/>
      <c r="D2820" s="21"/>
      <c r="E2820" s="21"/>
      <c r="F2820" s="21"/>
      <c r="G2820" s="21"/>
      <c r="H2820" s="21"/>
      <c r="I2820" s="21"/>
      <c r="J2820" s="21"/>
      <c r="K2820" s="22"/>
      <c r="L2820" s="22"/>
      <c r="M2820" s="22"/>
      <c r="N2820" s="22"/>
      <c r="O2820" s="22"/>
      <c r="P2820" s="22"/>
      <c r="Q2820" s="22"/>
      <c r="R2820" s="22"/>
      <c r="S2820" s="22"/>
      <c r="T2820" s="22"/>
      <c r="U2820" s="22"/>
      <c r="V2820" s="22"/>
      <c r="W2820" s="22"/>
      <c r="X2820" s="22"/>
      <c r="Y2820" s="22"/>
      <c r="Z2820" s="22"/>
      <c r="AA2820" s="22"/>
      <c r="AB2820" s="23"/>
      <c r="AC2820" s="23"/>
      <c r="AD2820" s="22"/>
      <c r="AE2820" s="24"/>
      <c r="AF2820" s="24"/>
      <c r="AG2820" s="24"/>
      <c r="AH2820" s="24"/>
      <c r="AI2820" s="24"/>
      <c r="AJ2820" s="24"/>
      <c r="AK2820" s="24"/>
      <c r="AL2820" s="24"/>
      <c r="AM2820" s="24"/>
      <c r="AN2820" s="24"/>
      <c r="AO2820" s="24"/>
      <c r="AP2820" s="24"/>
      <c r="AQ2820" s="24"/>
      <c r="AR2820" s="24"/>
      <c r="AS2820" s="24"/>
      <c r="AT2820" s="25"/>
      <c r="AV2820" s="26"/>
      <c r="AW2820" s="26"/>
      <c r="AX2820" s="27"/>
      <c r="AY2820" s="27"/>
      <c r="AZ2820" s="27"/>
      <c r="BA2820" s="27"/>
      <c r="BB2820" s="27"/>
      <c r="BC2820" s="27"/>
      <c r="BD2820" s="27"/>
      <c r="BE2820" s="27"/>
      <c r="BF2820" s="27"/>
      <c r="BG2820" s="27"/>
      <c r="BH2820" s="27"/>
      <c r="BI2820" s="27"/>
      <c r="BT2820" s="31"/>
      <c r="BU2820" s="32"/>
      <c r="BV2820" s="33"/>
      <c r="BW2820" s="32"/>
      <c r="BX2820" s="32"/>
      <c r="BY2820" s="34"/>
      <c r="CA2820" s="32"/>
      <c r="CB2820" s="32"/>
    </row>
    <row r="2821" spans="1:80">
      <c r="A2821" s="20"/>
      <c r="B2821" s="21"/>
      <c r="C2821" s="21"/>
      <c r="D2821" s="21"/>
      <c r="E2821" s="21"/>
      <c r="F2821" s="21"/>
      <c r="G2821" s="21"/>
      <c r="H2821" s="21"/>
      <c r="I2821" s="21"/>
      <c r="J2821" s="21"/>
      <c r="K2821" s="22"/>
      <c r="L2821" s="22"/>
      <c r="M2821" s="22"/>
      <c r="N2821" s="22"/>
      <c r="O2821" s="22"/>
      <c r="P2821" s="22"/>
      <c r="Q2821" s="22"/>
      <c r="R2821" s="22"/>
      <c r="S2821" s="22"/>
      <c r="T2821" s="22"/>
      <c r="U2821" s="22"/>
      <c r="V2821" s="22"/>
      <c r="W2821" s="22"/>
      <c r="X2821" s="22"/>
      <c r="Y2821" s="22"/>
      <c r="Z2821" s="22"/>
      <c r="AA2821" s="22"/>
      <c r="AB2821" s="23"/>
      <c r="AC2821" s="23"/>
      <c r="AD2821" s="22"/>
      <c r="AE2821" s="24"/>
      <c r="AF2821" s="24"/>
      <c r="AG2821" s="24"/>
      <c r="AH2821" s="24"/>
      <c r="AI2821" s="24"/>
      <c r="AJ2821" s="24"/>
      <c r="AK2821" s="24"/>
      <c r="AL2821" s="24"/>
      <c r="AM2821" s="24"/>
      <c r="AN2821" s="24"/>
      <c r="AO2821" s="24"/>
      <c r="AP2821" s="24"/>
      <c r="AQ2821" s="24"/>
      <c r="AR2821" s="24"/>
      <c r="AS2821" s="24"/>
      <c r="AT2821" s="25"/>
      <c r="AV2821" s="26"/>
      <c r="AW2821" s="26"/>
      <c r="AX2821" s="27"/>
      <c r="AY2821" s="27"/>
      <c r="AZ2821" s="27"/>
      <c r="BA2821" s="27"/>
      <c r="BB2821" s="27"/>
      <c r="BC2821" s="27"/>
      <c r="BD2821" s="27"/>
      <c r="BE2821" s="27"/>
      <c r="BF2821" s="27"/>
      <c r="BG2821" s="27"/>
      <c r="BH2821" s="27"/>
      <c r="BI2821" s="27"/>
      <c r="BT2821" s="31"/>
      <c r="BU2821" s="32"/>
      <c r="BV2821" s="33"/>
      <c r="BW2821" s="32"/>
      <c r="BX2821" s="32"/>
      <c r="BY2821" s="34"/>
      <c r="CA2821" s="32"/>
      <c r="CB2821" s="32"/>
    </row>
    <row r="2822" spans="1:80">
      <c r="A2822" s="20"/>
      <c r="B2822" s="21"/>
      <c r="C2822" s="21"/>
      <c r="D2822" s="21"/>
      <c r="E2822" s="21"/>
      <c r="F2822" s="21"/>
      <c r="G2822" s="21"/>
      <c r="H2822" s="21"/>
      <c r="I2822" s="21"/>
      <c r="J2822" s="21"/>
      <c r="K2822" s="22"/>
      <c r="L2822" s="22"/>
      <c r="M2822" s="22"/>
      <c r="N2822" s="22"/>
      <c r="O2822" s="22"/>
      <c r="P2822" s="22"/>
      <c r="Q2822" s="22"/>
      <c r="R2822" s="22"/>
      <c r="S2822" s="22"/>
      <c r="T2822" s="22"/>
      <c r="U2822" s="22"/>
      <c r="V2822" s="22"/>
      <c r="W2822" s="22"/>
      <c r="X2822" s="22"/>
      <c r="Y2822" s="22"/>
      <c r="Z2822" s="22"/>
      <c r="AA2822" s="22"/>
      <c r="AB2822" s="23"/>
      <c r="AC2822" s="23"/>
      <c r="AD2822" s="22"/>
      <c r="AE2822" s="24"/>
      <c r="AF2822" s="24"/>
      <c r="AG2822" s="24"/>
      <c r="AH2822" s="24"/>
      <c r="AI2822" s="24"/>
      <c r="AJ2822" s="24"/>
      <c r="AK2822" s="24"/>
      <c r="AL2822" s="24"/>
      <c r="AM2822" s="24"/>
      <c r="AN2822" s="24"/>
      <c r="AO2822" s="24"/>
      <c r="AP2822" s="24"/>
      <c r="AQ2822" s="24"/>
      <c r="AR2822" s="24"/>
      <c r="AS2822" s="24"/>
      <c r="AT2822" s="25"/>
      <c r="AV2822" s="26"/>
      <c r="AW2822" s="26"/>
      <c r="AX2822" s="27"/>
      <c r="AY2822" s="27"/>
      <c r="AZ2822" s="27"/>
      <c r="BA2822" s="27"/>
      <c r="BB2822" s="27"/>
      <c r="BC2822" s="27"/>
      <c r="BD2822" s="27"/>
      <c r="BE2822" s="27"/>
      <c r="BF2822" s="27"/>
      <c r="BG2822" s="27"/>
      <c r="BH2822" s="27"/>
      <c r="BI2822" s="27"/>
      <c r="BT2822" s="31"/>
      <c r="BU2822" s="32"/>
      <c r="BV2822" s="33"/>
      <c r="BW2822" s="32"/>
      <c r="BX2822" s="32"/>
      <c r="BY2822" s="34"/>
      <c r="CA2822" s="32"/>
      <c r="CB2822" s="32"/>
    </row>
    <row r="2823" spans="1:80">
      <c r="A2823" s="20"/>
      <c r="B2823" s="21"/>
      <c r="C2823" s="21"/>
      <c r="D2823" s="21"/>
      <c r="E2823" s="21"/>
      <c r="F2823" s="21"/>
      <c r="G2823" s="21"/>
      <c r="H2823" s="21"/>
      <c r="I2823" s="21"/>
      <c r="J2823" s="21"/>
      <c r="K2823" s="22"/>
      <c r="L2823" s="22"/>
      <c r="M2823" s="22"/>
      <c r="N2823" s="22"/>
      <c r="O2823" s="22"/>
      <c r="P2823" s="22"/>
      <c r="Q2823" s="22"/>
      <c r="R2823" s="22"/>
      <c r="S2823" s="22"/>
      <c r="T2823" s="22"/>
      <c r="U2823" s="22"/>
      <c r="V2823" s="22"/>
      <c r="W2823" s="22"/>
      <c r="X2823" s="22"/>
      <c r="Y2823" s="22"/>
      <c r="Z2823" s="22"/>
      <c r="AA2823" s="22"/>
      <c r="AB2823" s="23"/>
      <c r="AC2823" s="23"/>
      <c r="AD2823" s="22"/>
      <c r="AE2823" s="24"/>
      <c r="AF2823" s="24"/>
      <c r="AG2823" s="24"/>
      <c r="AH2823" s="24"/>
      <c r="AI2823" s="24"/>
      <c r="AJ2823" s="24"/>
      <c r="AK2823" s="24"/>
      <c r="AL2823" s="24"/>
      <c r="AM2823" s="24"/>
      <c r="AN2823" s="24"/>
      <c r="AO2823" s="24"/>
      <c r="AP2823" s="24"/>
      <c r="AQ2823" s="24"/>
      <c r="AR2823" s="24"/>
      <c r="AS2823" s="24"/>
      <c r="AT2823" s="25"/>
      <c r="AV2823" s="26"/>
      <c r="AW2823" s="26"/>
      <c r="AX2823" s="27"/>
      <c r="AY2823" s="27"/>
      <c r="AZ2823" s="27"/>
      <c r="BA2823" s="27"/>
      <c r="BB2823" s="27"/>
      <c r="BC2823" s="27"/>
      <c r="BD2823" s="27"/>
      <c r="BE2823" s="27"/>
      <c r="BF2823" s="27"/>
      <c r="BG2823" s="27"/>
      <c r="BH2823" s="27"/>
      <c r="BI2823" s="27"/>
      <c r="BT2823" s="31"/>
      <c r="BU2823" s="32"/>
      <c r="BV2823" s="33"/>
      <c r="BW2823" s="32"/>
      <c r="BX2823" s="32"/>
      <c r="BY2823" s="34"/>
      <c r="CA2823" s="32"/>
      <c r="CB2823" s="32"/>
    </row>
    <row r="2824" spans="1:80">
      <c r="A2824" s="20"/>
      <c r="B2824" s="21"/>
      <c r="C2824" s="21"/>
      <c r="D2824" s="21"/>
      <c r="E2824" s="21"/>
      <c r="F2824" s="21"/>
      <c r="G2824" s="21"/>
      <c r="H2824" s="21"/>
      <c r="I2824" s="21"/>
      <c r="J2824" s="21"/>
      <c r="K2824" s="22"/>
      <c r="L2824" s="22"/>
      <c r="M2824" s="22"/>
      <c r="N2824" s="22"/>
      <c r="O2824" s="22"/>
      <c r="P2824" s="22"/>
      <c r="Q2824" s="22"/>
      <c r="R2824" s="22"/>
      <c r="S2824" s="22"/>
      <c r="T2824" s="22"/>
      <c r="U2824" s="22"/>
      <c r="V2824" s="22"/>
      <c r="W2824" s="22"/>
      <c r="X2824" s="22"/>
      <c r="Y2824" s="22"/>
      <c r="Z2824" s="22"/>
      <c r="AA2824" s="22"/>
      <c r="AB2824" s="23"/>
      <c r="AC2824" s="23"/>
      <c r="AD2824" s="22"/>
      <c r="AE2824" s="24"/>
      <c r="AF2824" s="24"/>
      <c r="AG2824" s="24"/>
      <c r="AH2824" s="24"/>
      <c r="AI2824" s="24"/>
      <c r="AJ2824" s="24"/>
      <c r="AK2824" s="24"/>
      <c r="AL2824" s="24"/>
      <c r="AM2824" s="24"/>
      <c r="AN2824" s="24"/>
      <c r="AO2824" s="24"/>
      <c r="AP2824" s="24"/>
      <c r="AQ2824" s="24"/>
      <c r="AR2824" s="24"/>
      <c r="AS2824" s="24"/>
      <c r="AT2824" s="25"/>
      <c r="AV2824" s="26"/>
      <c r="AW2824" s="26"/>
      <c r="AX2824" s="27"/>
      <c r="AY2824" s="27"/>
      <c r="AZ2824" s="27"/>
      <c r="BA2824" s="27"/>
      <c r="BB2824" s="27"/>
      <c r="BC2824" s="27"/>
      <c r="BD2824" s="27"/>
      <c r="BE2824" s="27"/>
      <c r="BF2824" s="27"/>
      <c r="BG2824" s="27"/>
      <c r="BH2824" s="27"/>
      <c r="BI2824" s="27"/>
      <c r="BT2824" s="31"/>
      <c r="BU2824" s="32"/>
      <c r="BV2824" s="33"/>
      <c r="BW2824" s="32"/>
      <c r="BX2824" s="32"/>
      <c r="BY2824" s="34"/>
      <c r="CA2824" s="32"/>
      <c r="CB2824" s="32"/>
    </row>
    <row r="2825" spans="1:80">
      <c r="A2825" s="20"/>
      <c r="B2825" s="21"/>
      <c r="C2825" s="21"/>
      <c r="D2825" s="21"/>
      <c r="E2825" s="21"/>
      <c r="F2825" s="21"/>
      <c r="G2825" s="21"/>
      <c r="H2825" s="21"/>
      <c r="I2825" s="21"/>
      <c r="J2825" s="21"/>
      <c r="K2825" s="22"/>
      <c r="L2825" s="22"/>
      <c r="M2825" s="22"/>
      <c r="N2825" s="22"/>
      <c r="O2825" s="22"/>
      <c r="P2825" s="22"/>
      <c r="Q2825" s="22"/>
      <c r="R2825" s="22"/>
      <c r="S2825" s="22"/>
      <c r="T2825" s="22"/>
      <c r="U2825" s="22"/>
      <c r="V2825" s="22"/>
      <c r="W2825" s="22"/>
      <c r="X2825" s="22"/>
      <c r="Y2825" s="22"/>
      <c r="Z2825" s="22"/>
      <c r="AA2825" s="22"/>
      <c r="AB2825" s="23"/>
      <c r="AC2825" s="23"/>
      <c r="AD2825" s="22"/>
      <c r="AE2825" s="24"/>
      <c r="AF2825" s="24"/>
      <c r="AG2825" s="24"/>
      <c r="AH2825" s="24"/>
      <c r="AI2825" s="24"/>
      <c r="AJ2825" s="24"/>
      <c r="AK2825" s="24"/>
      <c r="AL2825" s="24"/>
      <c r="AM2825" s="24"/>
      <c r="AN2825" s="24"/>
      <c r="AO2825" s="24"/>
      <c r="AP2825" s="24"/>
      <c r="AQ2825" s="24"/>
      <c r="AR2825" s="24"/>
      <c r="AS2825" s="24"/>
      <c r="AT2825" s="25"/>
      <c r="AV2825" s="26"/>
      <c r="AW2825" s="26"/>
      <c r="AX2825" s="27"/>
      <c r="AY2825" s="27"/>
      <c r="AZ2825" s="27"/>
      <c r="BA2825" s="27"/>
      <c r="BB2825" s="27"/>
      <c r="BC2825" s="27"/>
      <c r="BD2825" s="27"/>
      <c r="BE2825" s="27"/>
      <c r="BF2825" s="27"/>
      <c r="BG2825" s="27"/>
      <c r="BH2825" s="27"/>
      <c r="BI2825" s="27"/>
      <c r="BT2825" s="31"/>
      <c r="BU2825" s="32"/>
      <c r="BV2825" s="33"/>
      <c r="BW2825" s="32"/>
      <c r="BX2825" s="32"/>
      <c r="BY2825" s="34"/>
      <c r="CA2825" s="32"/>
      <c r="CB2825" s="32"/>
    </row>
    <row r="2826" spans="1:80">
      <c r="A2826" s="20"/>
      <c r="B2826" s="21"/>
      <c r="C2826" s="21"/>
      <c r="D2826" s="21"/>
      <c r="E2826" s="21"/>
      <c r="F2826" s="21"/>
      <c r="G2826" s="21"/>
      <c r="H2826" s="21"/>
      <c r="I2826" s="21"/>
      <c r="J2826" s="21"/>
      <c r="K2826" s="22"/>
      <c r="L2826" s="22"/>
      <c r="M2826" s="22"/>
      <c r="N2826" s="22"/>
      <c r="O2826" s="22"/>
      <c r="P2826" s="22"/>
      <c r="Q2826" s="22"/>
      <c r="R2826" s="22"/>
      <c r="S2826" s="22"/>
      <c r="T2826" s="22"/>
      <c r="U2826" s="22"/>
      <c r="V2826" s="22"/>
      <c r="W2826" s="22"/>
      <c r="X2826" s="22"/>
      <c r="Y2826" s="22"/>
      <c r="Z2826" s="22"/>
      <c r="AA2826" s="22"/>
      <c r="AB2826" s="23"/>
      <c r="AC2826" s="23"/>
      <c r="AD2826" s="22"/>
      <c r="AE2826" s="24"/>
      <c r="AF2826" s="24"/>
      <c r="AG2826" s="24"/>
      <c r="AH2826" s="24"/>
      <c r="AI2826" s="24"/>
      <c r="AJ2826" s="24"/>
      <c r="AK2826" s="24"/>
      <c r="AL2826" s="24"/>
      <c r="AM2826" s="24"/>
      <c r="AN2826" s="24"/>
      <c r="AO2826" s="24"/>
      <c r="AP2826" s="24"/>
      <c r="AQ2826" s="24"/>
      <c r="AR2826" s="24"/>
      <c r="AS2826" s="24"/>
      <c r="AT2826" s="25"/>
      <c r="AV2826" s="26"/>
      <c r="AW2826" s="26"/>
      <c r="AX2826" s="27"/>
      <c r="AY2826" s="27"/>
      <c r="AZ2826" s="27"/>
      <c r="BA2826" s="27"/>
      <c r="BB2826" s="27"/>
      <c r="BC2826" s="27"/>
      <c r="BD2826" s="27"/>
      <c r="BE2826" s="27"/>
      <c r="BF2826" s="27"/>
      <c r="BG2826" s="27"/>
      <c r="BH2826" s="27"/>
      <c r="BI2826" s="27"/>
      <c r="BT2826" s="31"/>
      <c r="BU2826" s="32"/>
      <c r="BV2826" s="33"/>
      <c r="BW2826" s="32"/>
      <c r="BX2826" s="32"/>
      <c r="BY2826" s="34"/>
      <c r="CA2826" s="32"/>
      <c r="CB2826" s="32"/>
    </row>
    <row r="2827" spans="1:80">
      <c r="A2827" s="20"/>
      <c r="B2827" s="21"/>
      <c r="C2827" s="21"/>
      <c r="D2827" s="21"/>
      <c r="E2827" s="21"/>
      <c r="F2827" s="21"/>
      <c r="G2827" s="21"/>
      <c r="H2827" s="21"/>
      <c r="I2827" s="21"/>
      <c r="J2827" s="21"/>
      <c r="K2827" s="22"/>
      <c r="L2827" s="22"/>
      <c r="M2827" s="22"/>
      <c r="N2827" s="22"/>
      <c r="O2827" s="22"/>
      <c r="P2827" s="22"/>
      <c r="Q2827" s="22"/>
      <c r="R2827" s="22"/>
      <c r="S2827" s="22"/>
      <c r="T2827" s="22"/>
      <c r="U2827" s="22"/>
      <c r="V2827" s="22"/>
      <c r="W2827" s="22"/>
      <c r="X2827" s="22"/>
      <c r="Y2827" s="22"/>
      <c r="Z2827" s="22"/>
      <c r="AA2827" s="22"/>
      <c r="AB2827" s="23"/>
      <c r="AC2827" s="23"/>
      <c r="AD2827" s="22"/>
      <c r="AE2827" s="24"/>
      <c r="AF2827" s="24"/>
      <c r="AG2827" s="24"/>
      <c r="AH2827" s="24"/>
      <c r="AI2827" s="24"/>
      <c r="AJ2827" s="24"/>
      <c r="AK2827" s="24"/>
      <c r="AL2827" s="24"/>
      <c r="AM2827" s="24"/>
      <c r="AN2827" s="24"/>
      <c r="AO2827" s="24"/>
      <c r="AP2827" s="24"/>
      <c r="AQ2827" s="24"/>
      <c r="AR2827" s="24"/>
      <c r="AS2827" s="24"/>
      <c r="AT2827" s="25"/>
      <c r="AV2827" s="26"/>
      <c r="AW2827" s="26"/>
      <c r="AX2827" s="27"/>
      <c r="AY2827" s="27"/>
      <c r="AZ2827" s="27"/>
      <c r="BA2827" s="27"/>
      <c r="BB2827" s="27"/>
      <c r="BC2827" s="27"/>
      <c r="BD2827" s="27"/>
      <c r="BE2827" s="27"/>
      <c r="BF2827" s="27"/>
      <c r="BG2827" s="27"/>
      <c r="BH2827" s="27"/>
      <c r="BI2827" s="27"/>
      <c r="BT2827" s="31"/>
      <c r="BU2827" s="32"/>
      <c r="BV2827" s="33"/>
      <c r="BW2827" s="32"/>
      <c r="BX2827" s="32"/>
      <c r="BY2827" s="34"/>
      <c r="CA2827" s="32"/>
      <c r="CB2827" s="32"/>
    </row>
    <row r="2828" spans="1:80">
      <c r="A2828" s="20"/>
      <c r="B2828" s="21"/>
      <c r="C2828" s="21"/>
      <c r="D2828" s="21"/>
      <c r="E2828" s="21"/>
      <c r="F2828" s="21"/>
      <c r="G2828" s="21"/>
      <c r="H2828" s="21"/>
      <c r="I2828" s="21"/>
      <c r="J2828" s="21"/>
      <c r="K2828" s="22"/>
      <c r="L2828" s="22"/>
      <c r="M2828" s="22"/>
      <c r="N2828" s="22"/>
      <c r="O2828" s="22"/>
      <c r="P2828" s="22"/>
      <c r="Q2828" s="22"/>
      <c r="R2828" s="22"/>
      <c r="S2828" s="22"/>
      <c r="T2828" s="22"/>
      <c r="U2828" s="22"/>
      <c r="V2828" s="22"/>
      <c r="W2828" s="22"/>
      <c r="X2828" s="22"/>
      <c r="Y2828" s="22"/>
      <c r="Z2828" s="22"/>
      <c r="AA2828" s="22"/>
      <c r="AB2828" s="23"/>
      <c r="AC2828" s="23"/>
      <c r="AD2828" s="22"/>
      <c r="AE2828" s="24"/>
      <c r="AF2828" s="24"/>
      <c r="AG2828" s="24"/>
      <c r="AH2828" s="24"/>
      <c r="AI2828" s="24"/>
      <c r="AJ2828" s="24"/>
      <c r="AK2828" s="24"/>
      <c r="AL2828" s="24"/>
      <c r="AM2828" s="24"/>
      <c r="AN2828" s="24"/>
      <c r="AO2828" s="24"/>
      <c r="AP2828" s="24"/>
      <c r="AQ2828" s="24"/>
      <c r="AR2828" s="24"/>
      <c r="AS2828" s="24"/>
      <c r="AT2828" s="25"/>
      <c r="AV2828" s="26"/>
      <c r="AW2828" s="26"/>
      <c r="AX2828" s="27"/>
      <c r="AY2828" s="27"/>
      <c r="AZ2828" s="27"/>
      <c r="BA2828" s="27"/>
      <c r="BB2828" s="27"/>
      <c r="BC2828" s="27"/>
      <c r="BD2828" s="27"/>
      <c r="BE2828" s="27"/>
      <c r="BF2828" s="27"/>
      <c r="BG2828" s="27"/>
      <c r="BH2828" s="27"/>
      <c r="BI2828" s="27"/>
      <c r="BT2828" s="31"/>
      <c r="BU2828" s="32"/>
      <c r="BV2828" s="33"/>
      <c r="BW2828" s="32"/>
      <c r="BX2828" s="32"/>
      <c r="BY2828" s="34"/>
      <c r="CA2828" s="32"/>
      <c r="CB2828" s="32"/>
    </row>
    <row r="2829" spans="1:80">
      <c r="A2829" s="20"/>
      <c r="B2829" s="21"/>
      <c r="C2829" s="21"/>
      <c r="D2829" s="21"/>
      <c r="E2829" s="21"/>
      <c r="F2829" s="21"/>
      <c r="G2829" s="21"/>
      <c r="H2829" s="21"/>
      <c r="I2829" s="21"/>
      <c r="J2829" s="21"/>
      <c r="K2829" s="22"/>
      <c r="L2829" s="22"/>
      <c r="M2829" s="22"/>
      <c r="N2829" s="22"/>
      <c r="O2829" s="22"/>
      <c r="P2829" s="22"/>
      <c r="Q2829" s="22"/>
      <c r="R2829" s="22"/>
      <c r="S2829" s="22"/>
      <c r="T2829" s="22"/>
      <c r="U2829" s="22"/>
      <c r="V2829" s="22"/>
      <c r="W2829" s="22"/>
      <c r="X2829" s="22"/>
      <c r="Y2829" s="22"/>
      <c r="Z2829" s="22"/>
      <c r="AA2829" s="22"/>
      <c r="AB2829" s="23"/>
      <c r="AC2829" s="23"/>
      <c r="AD2829" s="22"/>
      <c r="AE2829" s="24"/>
      <c r="AF2829" s="24"/>
      <c r="AG2829" s="24"/>
      <c r="AH2829" s="24"/>
      <c r="AI2829" s="24"/>
      <c r="AJ2829" s="24"/>
      <c r="AK2829" s="24"/>
      <c r="AL2829" s="24"/>
      <c r="AM2829" s="24"/>
      <c r="AN2829" s="24"/>
      <c r="AO2829" s="24"/>
      <c r="AP2829" s="24"/>
      <c r="AQ2829" s="24"/>
      <c r="AR2829" s="24"/>
      <c r="AS2829" s="24"/>
      <c r="AT2829" s="25"/>
      <c r="AV2829" s="26"/>
      <c r="AW2829" s="26"/>
      <c r="AX2829" s="27"/>
      <c r="AY2829" s="27"/>
      <c r="AZ2829" s="27"/>
      <c r="BA2829" s="27"/>
      <c r="BB2829" s="27"/>
      <c r="BC2829" s="27"/>
      <c r="BD2829" s="27"/>
      <c r="BE2829" s="27"/>
      <c r="BF2829" s="27"/>
      <c r="BG2829" s="27"/>
      <c r="BH2829" s="27"/>
      <c r="BI2829" s="27"/>
      <c r="BT2829" s="31"/>
      <c r="BU2829" s="32"/>
      <c r="BV2829" s="33"/>
      <c r="BW2829" s="32"/>
      <c r="BX2829" s="32"/>
      <c r="BY2829" s="34"/>
      <c r="CA2829" s="32"/>
      <c r="CB2829" s="32"/>
    </row>
    <row r="2830" spans="1:80">
      <c r="A2830" s="20"/>
      <c r="B2830" s="21"/>
      <c r="C2830" s="21"/>
      <c r="D2830" s="21"/>
      <c r="E2830" s="21"/>
      <c r="F2830" s="21"/>
      <c r="G2830" s="21"/>
      <c r="H2830" s="21"/>
      <c r="I2830" s="21"/>
      <c r="J2830" s="21"/>
      <c r="K2830" s="22"/>
      <c r="L2830" s="22"/>
      <c r="M2830" s="22"/>
      <c r="N2830" s="22"/>
      <c r="O2830" s="22"/>
      <c r="P2830" s="22"/>
      <c r="Q2830" s="22"/>
      <c r="R2830" s="22"/>
      <c r="S2830" s="22"/>
      <c r="T2830" s="22"/>
      <c r="U2830" s="22"/>
      <c r="V2830" s="22"/>
      <c r="W2830" s="22"/>
      <c r="X2830" s="22"/>
      <c r="Y2830" s="22"/>
      <c r="Z2830" s="22"/>
      <c r="AA2830" s="22"/>
      <c r="AB2830" s="23"/>
      <c r="AC2830" s="23"/>
      <c r="AD2830" s="22"/>
      <c r="AE2830" s="24"/>
      <c r="AF2830" s="24"/>
      <c r="AG2830" s="24"/>
      <c r="AH2830" s="24"/>
      <c r="AI2830" s="24"/>
      <c r="AJ2830" s="24"/>
      <c r="AK2830" s="24"/>
      <c r="AL2830" s="24"/>
      <c r="AM2830" s="24"/>
      <c r="AN2830" s="24"/>
      <c r="AO2830" s="24"/>
      <c r="AP2830" s="24"/>
      <c r="AQ2830" s="24"/>
      <c r="AR2830" s="24"/>
      <c r="AS2830" s="24"/>
      <c r="AT2830" s="25"/>
      <c r="AV2830" s="26"/>
      <c r="AW2830" s="26"/>
      <c r="AX2830" s="27"/>
      <c r="AY2830" s="27"/>
      <c r="AZ2830" s="27"/>
      <c r="BA2830" s="27"/>
      <c r="BB2830" s="27"/>
      <c r="BC2830" s="27"/>
      <c r="BD2830" s="27"/>
      <c r="BE2830" s="27"/>
      <c r="BF2830" s="27"/>
      <c r="BG2830" s="27"/>
      <c r="BH2830" s="27"/>
      <c r="BI2830" s="27"/>
      <c r="BT2830" s="31"/>
      <c r="BU2830" s="32"/>
      <c r="BV2830" s="33"/>
      <c r="BW2830" s="32"/>
      <c r="BX2830" s="32"/>
      <c r="BY2830" s="34"/>
      <c r="CA2830" s="32"/>
      <c r="CB2830" s="32"/>
    </row>
    <row r="2831" spans="1:80">
      <c r="A2831" s="20"/>
      <c r="B2831" s="21"/>
      <c r="C2831" s="21"/>
      <c r="D2831" s="21"/>
      <c r="E2831" s="21"/>
      <c r="F2831" s="21"/>
      <c r="G2831" s="21"/>
      <c r="H2831" s="21"/>
      <c r="I2831" s="21"/>
      <c r="J2831" s="21"/>
      <c r="K2831" s="22"/>
      <c r="L2831" s="22"/>
      <c r="M2831" s="22"/>
      <c r="N2831" s="22"/>
      <c r="O2831" s="22"/>
      <c r="P2831" s="22"/>
      <c r="Q2831" s="22"/>
      <c r="R2831" s="22"/>
      <c r="S2831" s="22"/>
      <c r="T2831" s="22"/>
      <c r="U2831" s="22"/>
      <c r="V2831" s="22"/>
      <c r="W2831" s="22"/>
      <c r="X2831" s="22"/>
      <c r="Y2831" s="22"/>
      <c r="Z2831" s="22"/>
      <c r="AA2831" s="22"/>
      <c r="AB2831" s="23"/>
      <c r="AC2831" s="23"/>
      <c r="AD2831" s="22"/>
      <c r="AE2831" s="24"/>
      <c r="AF2831" s="24"/>
      <c r="AG2831" s="24"/>
      <c r="AH2831" s="24"/>
      <c r="AI2831" s="24"/>
      <c r="AJ2831" s="24"/>
      <c r="AK2831" s="24"/>
      <c r="AL2831" s="24"/>
      <c r="AM2831" s="24"/>
      <c r="AN2831" s="24"/>
      <c r="AO2831" s="24"/>
      <c r="AP2831" s="24"/>
      <c r="AQ2831" s="24"/>
      <c r="AR2831" s="24"/>
      <c r="AS2831" s="24"/>
      <c r="AT2831" s="25"/>
      <c r="AV2831" s="26"/>
      <c r="AW2831" s="26"/>
      <c r="AX2831" s="27"/>
      <c r="AY2831" s="27"/>
      <c r="AZ2831" s="27"/>
      <c r="BA2831" s="27"/>
      <c r="BB2831" s="27"/>
      <c r="BC2831" s="27"/>
      <c r="BD2831" s="27"/>
      <c r="BE2831" s="27"/>
      <c r="BF2831" s="27"/>
      <c r="BG2831" s="27"/>
      <c r="BH2831" s="27"/>
      <c r="BI2831" s="27"/>
      <c r="BT2831" s="31"/>
      <c r="BU2831" s="32"/>
      <c r="BV2831" s="33"/>
      <c r="BW2831" s="32"/>
      <c r="BX2831" s="32"/>
      <c r="BY2831" s="34"/>
      <c r="CA2831" s="32"/>
      <c r="CB2831" s="32"/>
    </row>
    <row r="2832" spans="1:80">
      <c r="A2832" s="20"/>
      <c r="B2832" s="21"/>
      <c r="C2832" s="21"/>
      <c r="D2832" s="21"/>
      <c r="E2832" s="21"/>
      <c r="F2832" s="21"/>
      <c r="G2832" s="21"/>
      <c r="H2832" s="21"/>
      <c r="I2832" s="21"/>
      <c r="J2832" s="21"/>
      <c r="K2832" s="22"/>
      <c r="L2832" s="22"/>
      <c r="M2832" s="22"/>
      <c r="N2832" s="22"/>
      <c r="O2832" s="22"/>
      <c r="P2832" s="22"/>
      <c r="Q2832" s="22"/>
      <c r="R2832" s="22"/>
      <c r="S2832" s="22"/>
      <c r="T2832" s="22"/>
      <c r="U2832" s="22"/>
      <c r="V2832" s="22"/>
      <c r="W2832" s="22"/>
      <c r="X2832" s="22"/>
      <c r="Y2832" s="22"/>
      <c r="Z2832" s="22"/>
      <c r="AA2832" s="22"/>
      <c r="AB2832" s="23"/>
      <c r="AC2832" s="23"/>
      <c r="AD2832" s="22"/>
      <c r="AE2832" s="24"/>
      <c r="AF2832" s="24"/>
      <c r="AG2832" s="24"/>
      <c r="AH2832" s="24"/>
      <c r="AI2832" s="24"/>
      <c r="AJ2832" s="24"/>
      <c r="AK2832" s="24"/>
      <c r="AL2832" s="24"/>
      <c r="AM2832" s="24"/>
      <c r="AN2832" s="24"/>
      <c r="AO2832" s="24"/>
      <c r="AP2832" s="24"/>
      <c r="AQ2832" s="24"/>
      <c r="AR2832" s="24"/>
      <c r="AS2832" s="24"/>
      <c r="AT2832" s="25"/>
      <c r="AV2832" s="26"/>
      <c r="AW2832" s="26"/>
      <c r="AX2832" s="27"/>
      <c r="AY2832" s="27"/>
      <c r="AZ2832" s="27"/>
      <c r="BA2832" s="27"/>
      <c r="BB2832" s="27"/>
      <c r="BC2832" s="27"/>
      <c r="BD2832" s="27"/>
      <c r="BE2832" s="27"/>
      <c r="BF2832" s="27"/>
      <c r="BG2832" s="27"/>
      <c r="BH2832" s="27"/>
      <c r="BI2832" s="27"/>
      <c r="BT2832" s="31"/>
      <c r="BU2832" s="32"/>
      <c r="BV2832" s="33"/>
      <c r="BW2832" s="32"/>
      <c r="BX2832" s="32"/>
      <c r="BY2832" s="34"/>
      <c r="CA2832" s="32"/>
      <c r="CB2832" s="32"/>
    </row>
    <row r="2833" spans="1:80">
      <c r="A2833" s="20"/>
      <c r="B2833" s="21"/>
      <c r="C2833" s="21"/>
      <c r="D2833" s="21"/>
      <c r="E2833" s="21"/>
      <c r="F2833" s="21"/>
      <c r="G2833" s="21"/>
      <c r="H2833" s="21"/>
      <c r="I2833" s="21"/>
      <c r="J2833" s="21"/>
      <c r="K2833" s="22"/>
      <c r="L2833" s="22"/>
      <c r="M2833" s="22"/>
      <c r="N2833" s="22"/>
      <c r="O2833" s="22"/>
      <c r="P2833" s="22"/>
      <c r="Q2833" s="22"/>
      <c r="R2833" s="22"/>
      <c r="S2833" s="22"/>
      <c r="T2833" s="22"/>
      <c r="U2833" s="22"/>
      <c r="V2833" s="22"/>
      <c r="W2833" s="22"/>
      <c r="X2833" s="22"/>
      <c r="Y2833" s="22"/>
      <c r="Z2833" s="22"/>
      <c r="AA2833" s="22"/>
      <c r="AB2833" s="23"/>
      <c r="AC2833" s="23"/>
      <c r="AD2833" s="22"/>
      <c r="AE2833" s="24"/>
      <c r="AF2833" s="24"/>
      <c r="AG2833" s="24"/>
      <c r="AH2833" s="24"/>
      <c r="AI2833" s="24"/>
      <c r="AJ2833" s="24"/>
      <c r="AK2833" s="24"/>
      <c r="AL2833" s="24"/>
      <c r="AM2833" s="24"/>
      <c r="AN2833" s="24"/>
      <c r="AO2833" s="24"/>
      <c r="AP2833" s="24"/>
      <c r="AQ2833" s="24"/>
      <c r="AR2833" s="24"/>
      <c r="AS2833" s="24"/>
      <c r="AT2833" s="25"/>
      <c r="AV2833" s="26"/>
      <c r="AW2833" s="26"/>
      <c r="AX2833" s="27"/>
      <c r="AY2833" s="27"/>
      <c r="AZ2833" s="27"/>
      <c r="BA2833" s="27"/>
      <c r="BB2833" s="27"/>
      <c r="BC2833" s="27"/>
      <c r="BD2833" s="27"/>
      <c r="BE2833" s="27"/>
      <c r="BF2833" s="27"/>
      <c r="BG2833" s="27"/>
      <c r="BH2833" s="27"/>
      <c r="BI2833" s="27"/>
      <c r="BT2833" s="31"/>
      <c r="BU2833" s="32"/>
      <c r="BV2833" s="33"/>
      <c r="BW2833" s="32"/>
      <c r="BX2833" s="32"/>
      <c r="BY2833" s="34"/>
      <c r="CA2833" s="32"/>
      <c r="CB2833" s="32"/>
    </row>
    <row r="2834" spans="1:80">
      <c r="A2834" s="20"/>
      <c r="B2834" s="21"/>
      <c r="C2834" s="21"/>
      <c r="D2834" s="21"/>
      <c r="E2834" s="21"/>
      <c r="F2834" s="21"/>
      <c r="G2834" s="21"/>
      <c r="H2834" s="21"/>
      <c r="I2834" s="21"/>
      <c r="J2834" s="21"/>
      <c r="K2834" s="22"/>
      <c r="L2834" s="22"/>
      <c r="M2834" s="22"/>
      <c r="N2834" s="22"/>
      <c r="O2834" s="22"/>
      <c r="P2834" s="22"/>
      <c r="Q2834" s="22"/>
      <c r="R2834" s="22"/>
      <c r="S2834" s="22"/>
      <c r="T2834" s="22"/>
      <c r="U2834" s="22"/>
      <c r="V2834" s="22"/>
      <c r="W2834" s="22"/>
      <c r="X2834" s="22"/>
      <c r="Y2834" s="22"/>
      <c r="Z2834" s="22"/>
      <c r="AA2834" s="22"/>
      <c r="AB2834" s="23"/>
      <c r="AC2834" s="23"/>
      <c r="AD2834" s="22"/>
      <c r="AE2834" s="24"/>
      <c r="AF2834" s="24"/>
      <c r="AG2834" s="24"/>
      <c r="AH2834" s="24"/>
      <c r="AI2834" s="24"/>
      <c r="AJ2834" s="24"/>
      <c r="AK2834" s="24"/>
      <c r="AL2834" s="24"/>
      <c r="AM2834" s="24"/>
      <c r="AN2834" s="24"/>
      <c r="AO2834" s="24"/>
      <c r="AP2834" s="24"/>
      <c r="AQ2834" s="24"/>
      <c r="AR2834" s="24"/>
      <c r="AS2834" s="24"/>
      <c r="AT2834" s="25"/>
      <c r="AV2834" s="26"/>
      <c r="AW2834" s="26"/>
      <c r="AX2834" s="27"/>
      <c r="AY2834" s="27"/>
      <c r="AZ2834" s="27"/>
      <c r="BA2834" s="27"/>
      <c r="BB2834" s="27"/>
      <c r="BC2834" s="27"/>
      <c r="BD2834" s="27"/>
      <c r="BE2834" s="27"/>
      <c r="BF2834" s="27"/>
      <c r="BG2834" s="27"/>
      <c r="BH2834" s="27"/>
      <c r="BI2834" s="27"/>
      <c r="BT2834" s="31"/>
      <c r="BU2834" s="32"/>
      <c r="BV2834" s="33"/>
      <c r="BW2834" s="32"/>
      <c r="BX2834" s="32"/>
      <c r="BY2834" s="34"/>
      <c r="CA2834" s="32"/>
      <c r="CB2834" s="32"/>
    </row>
    <row r="2835" spans="1:80">
      <c r="A2835" s="20"/>
      <c r="B2835" s="21"/>
      <c r="C2835" s="21"/>
      <c r="D2835" s="21"/>
      <c r="E2835" s="21"/>
      <c r="F2835" s="21"/>
      <c r="G2835" s="21"/>
      <c r="H2835" s="21"/>
      <c r="I2835" s="21"/>
      <c r="J2835" s="21"/>
      <c r="K2835" s="22"/>
      <c r="L2835" s="22"/>
      <c r="M2835" s="22"/>
      <c r="N2835" s="22"/>
      <c r="O2835" s="22"/>
      <c r="P2835" s="22"/>
      <c r="Q2835" s="22"/>
      <c r="R2835" s="22"/>
      <c r="S2835" s="22"/>
      <c r="T2835" s="22"/>
      <c r="U2835" s="22"/>
      <c r="V2835" s="22"/>
      <c r="W2835" s="22"/>
      <c r="X2835" s="22"/>
      <c r="Y2835" s="22"/>
      <c r="Z2835" s="22"/>
      <c r="AA2835" s="22"/>
      <c r="AB2835" s="23"/>
      <c r="AC2835" s="23"/>
      <c r="AD2835" s="22"/>
      <c r="AE2835" s="24"/>
      <c r="AF2835" s="24"/>
      <c r="AG2835" s="24"/>
      <c r="AH2835" s="24"/>
      <c r="AI2835" s="24"/>
      <c r="AJ2835" s="24"/>
      <c r="AK2835" s="24"/>
      <c r="AL2835" s="24"/>
      <c r="AM2835" s="24"/>
      <c r="AN2835" s="24"/>
      <c r="AO2835" s="24"/>
      <c r="AP2835" s="24"/>
      <c r="AQ2835" s="24"/>
      <c r="AR2835" s="24"/>
      <c r="AS2835" s="24"/>
      <c r="AT2835" s="25"/>
      <c r="AV2835" s="26"/>
      <c r="AW2835" s="26"/>
      <c r="AX2835" s="27"/>
      <c r="AY2835" s="27"/>
      <c r="AZ2835" s="27"/>
      <c r="BA2835" s="27"/>
      <c r="BB2835" s="27"/>
      <c r="BC2835" s="27"/>
      <c r="BD2835" s="27"/>
      <c r="BE2835" s="27"/>
      <c r="BF2835" s="27"/>
      <c r="BG2835" s="27"/>
      <c r="BH2835" s="27"/>
      <c r="BI2835" s="27"/>
      <c r="BT2835" s="31"/>
      <c r="BU2835" s="32"/>
      <c r="BV2835" s="33"/>
      <c r="BW2835" s="32"/>
      <c r="BX2835" s="32"/>
      <c r="BY2835" s="34"/>
      <c r="CA2835" s="32"/>
      <c r="CB2835" s="32"/>
    </row>
    <row r="2836" spans="1:80">
      <c r="A2836" s="20"/>
      <c r="B2836" s="21"/>
      <c r="C2836" s="21"/>
      <c r="D2836" s="21"/>
      <c r="E2836" s="21"/>
      <c r="F2836" s="21"/>
      <c r="G2836" s="21"/>
      <c r="H2836" s="21"/>
      <c r="I2836" s="21"/>
      <c r="J2836" s="21"/>
      <c r="K2836" s="22"/>
      <c r="L2836" s="22"/>
      <c r="M2836" s="22"/>
      <c r="N2836" s="22"/>
      <c r="O2836" s="22"/>
      <c r="P2836" s="22"/>
      <c r="Q2836" s="22"/>
      <c r="R2836" s="22"/>
      <c r="S2836" s="22"/>
      <c r="T2836" s="22"/>
      <c r="U2836" s="22"/>
      <c r="V2836" s="22"/>
      <c r="W2836" s="22"/>
      <c r="X2836" s="22"/>
      <c r="Y2836" s="22"/>
      <c r="Z2836" s="22"/>
      <c r="AA2836" s="22"/>
      <c r="AB2836" s="23"/>
      <c r="AC2836" s="23"/>
      <c r="AD2836" s="22"/>
      <c r="AE2836" s="24"/>
      <c r="AF2836" s="24"/>
      <c r="AG2836" s="24"/>
      <c r="AH2836" s="24"/>
      <c r="AI2836" s="24"/>
      <c r="AJ2836" s="24"/>
      <c r="AK2836" s="24"/>
      <c r="AL2836" s="24"/>
      <c r="AM2836" s="24"/>
      <c r="AN2836" s="24"/>
      <c r="AO2836" s="24"/>
      <c r="AP2836" s="24"/>
      <c r="AQ2836" s="24"/>
      <c r="AR2836" s="24"/>
      <c r="AS2836" s="24"/>
      <c r="AT2836" s="25"/>
      <c r="AV2836" s="26"/>
      <c r="AW2836" s="26"/>
      <c r="AX2836" s="27"/>
      <c r="AY2836" s="27"/>
      <c r="AZ2836" s="27"/>
      <c r="BA2836" s="27"/>
      <c r="BB2836" s="27"/>
      <c r="BC2836" s="27"/>
      <c r="BD2836" s="27"/>
      <c r="BE2836" s="27"/>
      <c r="BF2836" s="27"/>
      <c r="BG2836" s="27"/>
      <c r="BH2836" s="27"/>
      <c r="BI2836" s="27"/>
      <c r="BT2836" s="31"/>
      <c r="BU2836" s="32"/>
      <c r="BV2836" s="33"/>
      <c r="BW2836" s="32"/>
      <c r="BX2836" s="32"/>
      <c r="BY2836" s="34"/>
      <c r="CA2836" s="32"/>
      <c r="CB2836" s="32"/>
    </row>
    <row r="2837" spans="1:80">
      <c r="A2837" s="20"/>
      <c r="B2837" s="21"/>
      <c r="C2837" s="21"/>
      <c r="D2837" s="21"/>
      <c r="E2837" s="21"/>
      <c r="F2837" s="21"/>
      <c r="G2837" s="21"/>
      <c r="H2837" s="21"/>
      <c r="I2837" s="21"/>
      <c r="J2837" s="21"/>
      <c r="K2837" s="22"/>
      <c r="L2837" s="22"/>
      <c r="M2837" s="22"/>
      <c r="N2837" s="22"/>
      <c r="O2837" s="22"/>
      <c r="P2837" s="22"/>
      <c r="Q2837" s="22"/>
      <c r="R2837" s="22"/>
      <c r="S2837" s="22"/>
      <c r="T2837" s="22"/>
      <c r="U2837" s="22"/>
      <c r="V2837" s="22"/>
      <c r="W2837" s="22"/>
      <c r="X2837" s="22"/>
      <c r="Y2837" s="22"/>
      <c r="Z2837" s="22"/>
      <c r="AA2837" s="22"/>
      <c r="AB2837" s="23"/>
      <c r="AC2837" s="23"/>
      <c r="AD2837" s="22"/>
      <c r="AE2837" s="24"/>
      <c r="AF2837" s="24"/>
      <c r="AG2837" s="24"/>
      <c r="AH2837" s="24"/>
      <c r="AI2837" s="24"/>
      <c r="AJ2837" s="24"/>
      <c r="AK2837" s="24"/>
      <c r="AL2837" s="24"/>
      <c r="AM2837" s="24"/>
      <c r="AN2837" s="24"/>
      <c r="AO2837" s="24"/>
      <c r="AP2837" s="24"/>
      <c r="AQ2837" s="24"/>
      <c r="AR2837" s="24"/>
      <c r="AS2837" s="24"/>
      <c r="AT2837" s="25"/>
      <c r="AV2837" s="26"/>
      <c r="AW2837" s="26"/>
      <c r="AX2837" s="27"/>
      <c r="AY2837" s="27"/>
      <c r="AZ2837" s="27"/>
      <c r="BA2837" s="27"/>
      <c r="BB2837" s="27"/>
      <c r="BC2837" s="27"/>
      <c r="BD2837" s="27"/>
      <c r="BE2837" s="27"/>
      <c r="BF2837" s="27"/>
      <c r="BG2837" s="27"/>
      <c r="BH2837" s="27"/>
      <c r="BI2837" s="27"/>
      <c r="BT2837" s="31"/>
      <c r="BU2837" s="32"/>
      <c r="BV2837" s="33"/>
      <c r="BW2837" s="32"/>
      <c r="BX2837" s="32"/>
      <c r="BY2837" s="34"/>
      <c r="CA2837" s="32"/>
      <c r="CB2837" s="32"/>
    </row>
    <row r="2838" spans="1:80">
      <c r="A2838" s="20"/>
      <c r="B2838" s="21"/>
      <c r="C2838" s="21"/>
      <c r="D2838" s="21"/>
      <c r="E2838" s="21"/>
      <c r="F2838" s="21"/>
      <c r="G2838" s="21"/>
      <c r="H2838" s="21"/>
      <c r="I2838" s="21"/>
      <c r="J2838" s="21"/>
      <c r="K2838" s="22"/>
      <c r="L2838" s="22"/>
      <c r="M2838" s="22"/>
      <c r="N2838" s="22"/>
      <c r="O2838" s="22"/>
      <c r="P2838" s="22"/>
      <c r="Q2838" s="22"/>
      <c r="R2838" s="22"/>
      <c r="S2838" s="22"/>
      <c r="T2838" s="22"/>
      <c r="U2838" s="22"/>
      <c r="V2838" s="22"/>
      <c r="W2838" s="22"/>
      <c r="X2838" s="22"/>
      <c r="Y2838" s="22"/>
      <c r="Z2838" s="22"/>
      <c r="AA2838" s="22"/>
      <c r="AB2838" s="23"/>
      <c r="AC2838" s="23"/>
      <c r="AD2838" s="22"/>
      <c r="AE2838" s="24"/>
      <c r="AF2838" s="24"/>
      <c r="AG2838" s="24"/>
      <c r="AH2838" s="24"/>
      <c r="AI2838" s="24"/>
      <c r="AJ2838" s="24"/>
      <c r="AK2838" s="24"/>
      <c r="AL2838" s="24"/>
      <c r="AM2838" s="24"/>
      <c r="AN2838" s="24"/>
      <c r="AO2838" s="24"/>
      <c r="AP2838" s="24"/>
      <c r="AQ2838" s="24"/>
      <c r="AR2838" s="24"/>
      <c r="AS2838" s="24"/>
      <c r="AT2838" s="25"/>
      <c r="AV2838" s="26"/>
      <c r="AW2838" s="26"/>
      <c r="AX2838" s="27"/>
      <c r="AY2838" s="27"/>
      <c r="AZ2838" s="27"/>
      <c r="BA2838" s="27"/>
      <c r="BB2838" s="27"/>
      <c r="BC2838" s="27"/>
      <c r="BD2838" s="27"/>
      <c r="BE2838" s="27"/>
      <c r="BF2838" s="27"/>
      <c r="BG2838" s="27"/>
      <c r="BH2838" s="27"/>
      <c r="BI2838" s="27"/>
      <c r="BT2838" s="31"/>
      <c r="BU2838" s="32"/>
      <c r="BV2838" s="33"/>
      <c r="BW2838" s="32"/>
      <c r="BX2838" s="32"/>
      <c r="BY2838" s="34"/>
      <c r="CA2838" s="32"/>
      <c r="CB2838" s="32"/>
    </row>
    <row r="2839" spans="1:80">
      <c r="A2839" s="20"/>
      <c r="B2839" s="21"/>
      <c r="C2839" s="21"/>
      <c r="D2839" s="21"/>
      <c r="E2839" s="21"/>
      <c r="F2839" s="21"/>
      <c r="G2839" s="21"/>
      <c r="H2839" s="21"/>
      <c r="I2839" s="21"/>
      <c r="J2839" s="21"/>
      <c r="K2839" s="22"/>
      <c r="L2839" s="22"/>
      <c r="M2839" s="22"/>
      <c r="N2839" s="22"/>
      <c r="O2839" s="22"/>
      <c r="P2839" s="22"/>
      <c r="Q2839" s="22"/>
      <c r="R2839" s="22"/>
      <c r="S2839" s="22"/>
      <c r="T2839" s="22"/>
      <c r="U2839" s="22"/>
      <c r="V2839" s="22"/>
      <c r="W2839" s="22"/>
      <c r="X2839" s="22"/>
      <c r="Y2839" s="22"/>
      <c r="Z2839" s="22"/>
      <c r="AA2839" s="22"/>
      <c r="AB2839" s="23"/>
      <c r="AC2839" s="23"/>
      <c r="AD2839" s="22"/>
      <c r="AE2839" s="24"/>
      <c r="AF2839" s="24"/>
      <c r="AG2839" s="24"/>
      <c r="AH2839" s="24"/>
      <c r="AI2839" s="24"/>
      <c r="AJ2839" s="24"/>
      <c r="AK2839" s="24"/>
      <c r="AL2839" s="24"/>
      <c r="AM2839" s="24"/>
      <c r="AN2839" s="24"/>
      <c r="AO2839" s="24"/>
      <c r="AP2839" s="24"/>
      <c r="AQ2839" s="24"/>
      <c r="AR2839" s="24"/>
      <c r="AS2839" s="24"/>
      <c r="AT2839" s="25"/>
      <c r="AV2839" s="26"/>
      <c r="AW2839" s="26"/>
      <c r="AX2839" s="27"/>
      <c r="AY2839" s="27"/>
      <c r="AZ2839" s="27"/>
      <c r="BA2839" s="27"/>
      <c r="BB2839" s="27"/>
      <c r="BC2839" s="27"/>
      <c r="BD2839" s="27"/>
      <c r="BE2839" s="27"/>
      <c r="BF2839" s="27"/>
      <c r="BG2839" s="27"/>
      <c r="BH2839" s="27"/>
      <c r="BI2839" s="27"/>
      <c r="BT2839" s="31"/>
      <c r="BU2839" s="32"/>
      <c r="BV2839" s="33"/>
      <c r="BW2839" s="32"/>
      <c r="BX2839" s="32"/>
      <c r="BY2839" s="34"/>
      <c r="CA2839" s="32"/>
      <c r="CB2839" s="32"/>
    </row>
    <row r="2840" spans="1:80">
      <c r="A2840" s="20"/>
      <c r="B2840" s="21"/>
      <c r="C2840" s="21"/>
      <c r="D2840" s="21"/>
      <c r="E2840" s="21"/>
      <c r="F2840" s="21"/>
      <c r="G2840" s="21"/>
      <c r="H2840" s="21"/>
      <c r="I2840" s="21"/>
      <c r="J2840" s="21"/>
      <c r="K2840" s="22"/>
      <c r="L2840" s="22"/>
      <c r="M2840" s="22"/>
      <c r="N2840" s="22"/>
      <c r="O2840" s="22"/>
      <c r="P2840" s="22"/>
      <c r="Q2840" s="22"/>
      <c r="R2840" s="22"/>
      <c r="S2840" s="22"/>
      <c r="T2840" s="22"/>
      <c r="U2840" s="22"/>
      <c r="V2840" s="22"/>
      <c r="W2840" s="22"/>
      <c r="X2840" s="22"/>
      <c r="Y2840" s="22"/>
      <c r="Z2840" s="22"/>
      <c r="AA2840" s="22"/>
      <c r="AB2840" s="23"/>
      <c r="AC2840" s="23"/>
      <c r="AD2840" s="22"/>
      <c r="AE2840" s="24"/>
      <c r="AF2840" s="24"/>
      <c r="AG2840" s="24"/>
      <c r="AH2840" s="24"/>
      <c r="AI2840" s="24"/>
      <c r="AJ2840" s="24"/>
      <c r="AK2840" s="24"/>
      <c r="AL2840" s="24"/>
      <c r="AM2840" s="24"/>
      <c r="AN2840" s="24"/>
      <c r="AO2840" s="24"/>
      <c r="AP2840" s="24"/>
      <c r="AQ2840" s="24"/>
      <c r="AR2840" s="24"/>
      <c r="AS2840" s="24"/>
      <c r="AT2840" s="25"/>
      <c r="AV2840" s="26"/>
      <c r="AW2840" s="26"/>
      <c r="AX2840" s="27"/>
      <c r="AY2840" s="27"/>
      <c r="AZ2840" s="27"/>
      <c r="BA2840" s="27"/>
      <c r="BB2840" s="27"/>
      <c r="BC2840" s="27"/>
      <c r="BD2840" s="27"/>
      <c r="BE2840" s="27"/>
      <c r="BF2840" s="27"/>
      <c r="BG2840" s="27"/>
      <c r="BH2840" s="27"/>
      <c r="BI2840" s="27"/>
      <c r="BT2840" s="31"/>
      <c r="BU2840" s="32"/>
      <c r="BV2840" s="33"/>
      <c r="BW2840" s="32"/>
      <c r="BX2840" s="32"/>
      <c r="BY2840" s="34"/>
      <c r="CA2840" s="32"/>
      <c r="CB2840" s="32"/>
    </row>
    <row r="2841" spans="1:80">
      <c r="A2841" s="20"/>
      <c r="B2841" s="21"/>
      <c r="C2841" s="21"/>
      <c r="D2841" s="21"/>
      <c r="E2841" s="21"/>
      <c r="F2841" s="21"/>
      <c r="G2841" s="21"/>
      <c r="H2841" s="21"/>
      <c r="I2841" s="21"/>
      <c r="J2841" s="21"/>
      <c r="K2841" s="22"/>
      <c r="L2841" s="22"/>
      <c r="M2841" s="22"/>
      <c r="N2841" s="22"/>
      <c r="O2841" s="22"/>
      <c r="P2841" s="22"/>
      <c r="Q2841" s="22"/>
      <c r="R2841" s="22"/>
      <c r="S2841" s="22"/>
      <c r="T2841" s="22"/>
      <c r="U2841" s="22"/>
      <c r="V2841" s="22"/>
      <c r="W2841" s="22"/>
      <c r="X2841" s="22"/>
      <c r="Y2841" s="22"/>
      <c r="Z2841" s="22"/>
      <c r="AA2841" s="22"/>
      <c r="AB2841" s="23"/>
      <c r="AC2841" s="23"/>
      <c r="AD2841" s="22"/>
      <c r="AE2841" s="24"/>
      <c r="AF2841" s="24"/>
      <c r="AG2841" s="24"/>
      <c r="AH2841" s="24"/>
      <c r="AI2841" s="24"/>
      <c r="AJ2841" s="24"/>
      <c r="AK2841" s="24"/>
      <c r="AL2841" s="24"/>
      <c r="AM2841" s="24"/>
      <c r="AN2841" s="24"/>
      <c r="AO2841" s="24"/>
      <c r="AP2841" s="24"/>
      <c r="AQ2841" s="24"/>
      <c r="AR2841" s="24"/>
      <c r="AS2841" s="24"/>
      <c r="AT2841" s="25"/>
      <c r="AV2841" s="26"/>
      <c r="AW2841" s="26"/>
      <c r="AX2841" s="27"/>
      <c r="AY2841" s="27"/>
      <c r="AZ2841" s="27"/>
      <c r="BA2841" s="27"/>
      <c r="BB2841" s="27"/>
      <c r="BC2841" s="27"/>
      <c r="BD2841" s="27"/>
      <c r="BE2841" s="27"/>
      <c r="BF2841" s="27"/>
      <c r="BG2841" s="27"/>
      <c r="BH2841" s="27"/>
      <c r="BI2841" s="27"/>
      <c r="BT2841" s="31"/>
      <c r="BU2841" s="32"/>
      <c r="BV2841" s="33"/>
      <c r="BW2841" s="32"/>
      <c r="BX2841" s="32"/>
      <c r="BY2841" s="34"/>
      <c r="CA2841" s="32"/>
      <c r="CB2841" s="32"/>
    </row>
    <row r="2842" spans="1:80">
      <c r="A2842" s="20"/>
      <c r="B2842" s="21"/>
      <c r="C2842" s="21"/>
      <c r="D2842" s="21"/>
      <c r="E2842" s="21"/>
      <c r="F2842" s="21"/>
      <c r="G2842" s="21"/>
      <c r="H2842" s="21"/>
      <c r="I2842" s="21"/>
      <c r="J2842" s="21"/>
      <c r="K2842" s="22"/>
      <c r="L2842" s="22"/>
      <c r="M2842" s="22"/>
      <c r="N2842" s="22"/>
      <c r="O2842" s="22"/>
      <c r="P2842" s="22"/>
      <c r="Q2842" s="22"/>
      <c r="R2842" s="22"/>
      <c r="S2842" s="22"/>
      <c r="T2842" s="22"/>
      <c r="U2842" s="22"/>
      <c r="V2842" s="22"/>
      <c r="W2842" s="22"/>
      <c r="X2842" s="22"/>
      <c r="Y2842" s="22"/>
      <c r="Z2842" s="22"/>
      <c r="AA2842" s="22"/>
      <c r="AB2842" s="23"/>
      <c r="AC2842" s="23"/>
      <c r="AD2842" s="22"/>
      <c r="AE2842" s="24"/>
      <c r="AF2842" s="24"/>
      <c r="AG2842" s="24"/>
      <c r="AH2842" s="24"/>
      <c r="AI2842" s="24"/>
      <c r="AJ2842" s="24"/>
      <c r="AK2842" s="24"/>
      <c r="AL2842" s="24"/>
      <c r="AM2842" s="24"/>
      <c r="AN2842" s="24"/>
      <c r="AO2842" s="24"/>
      <c r="AP2842" s="24"/>
      <c r="AQ2842" s="24"/>
      <c r="AR2842" s="24"/>
      <c r="AS2842" s="24"/>
      <c r="AT2842" s="25"/>
      <c r="AV2842" s="26"/>
      <c r="AW2842" s="26"/>
      <c r="AX2842" s="27"/>
      <c r="AY2842" s="27"/>
      <c r="AZ2842" s="27"/>
      <c r="BA2842" s="27"/>
      <c r="BB2842" s="27"/>
      <c r="BC2842" s="27"/>
      <c r="BD2842" s="27"/>
      <c r="BE2842" s="27"/>
      <c r="BF2842" s="27"/>
      <c r="BG2842" s="27"/>
      <c r="BH2842" s="27"/>
      <c r="BI2842" s="27"/>
      <c r="BT2842" s="31"/>
      <c r="BU2842" s="32"/>
      <c r="BV2842" s="33"/>
      <c r="BW2842" s="32"/>
      <c r="BX2842" s="32"/>
      <c r="BY2842" s="34"/>
      <c r="CA2842" s="32"/>
      <c r="CB2842" s="32"/>
    </row>
    <row r="2843" spans="1:80">
      <c r="A2843" s="20"/>
      <c r="B2843" s="21"/>
      <c r="C2843" s="21"/>
      <c r="D2843" s="21"/>
      <c r="E2843" s="21"/>
      <c r="F2843" s="21"/>
      <c r="G2843" s="21"/>
      <c r="H2843" s="21"/>
      <c r="I2843" s="21"/>
      <c r="J2843" s="21"/>
      <c r="K2843" s="22"/>
      <c r="L2843" s="22"/>
      <c r="M2843" s="22"/>
      <c r="N2843" s="22"/>
      <c r="O2843" s="22"/>
      <c r="P2843" s="22"/>
      <c r="Q2843" s="22"/>
      <c r="R2843" s="22"/>
      <c r="S2843" s="22"/>
      <c r="T2843" s="22"/>
      <c r="U2843" s="22"/>
      <c r="V2843" s="22"/>
      <c r="W2843" s="22"/>
      <c r="X2843" s="22"/>
      <c r="Y2843" s="22"/>
      <c r="Z2843" s="22"/>
      <c r="AA2843" s="22"/>
      <c r="AB2843" s="23"/>
      <c r="AC2843" s="23"/>
      <c r="AD2843" s="22"/>
      <c r="AE2843" s="24"/>
      <c r="AF2843" s="24"/>
      <c r="AG2843" s="24"/>
      <c r="AH2843" s="24"/>
      <c r="AI2843" s="24"/>
      <c r="AJ2843" s="24"/>
      <c r="AK2843" s="24"/>
      <c r="AL2843" s="24"/>
      <c r="AM2843" s="24"/>
      <c r="AN2843" s="24"/>
      <c r="AO2843" s="24"/>
      <c r="AP2843" s="24"/>
      <c r="AQ2843" s="24"/>
      <c r="AR2843" s="24"/>
      <c r="AS2843" s="24"/>
      <c r="AT2843" s="25"/>
      <c r="AV2843" s="26"/>
      <c r="AW2843" s="26"/>
      <c r="AX2843" s="27"/>
      <c r="AY2843" s="27"/>
      <c r="AZ2843" s="27"/>
      <c r="BA2843" s="27"/>
      <c r="BB2843" s="27"/>
      <c r="BC2843" s="27"/>
      <c r="BD2843" s="27"/>
      <c r="BE2843" s="27"/>
      <c r="BF2843" s="27"/>
      <c r="BG2843" s="27"/>
      <c r="BH2843" s="27"/>
      <c r="BI2843" s="27"/>
      <c r="BT2843" s="31"/>
      <c r="BU2843" s="32"/>
      <c r="BV2843" s="33"/>
      <c r="BW2843" s="32"/>
      <c r="BX2843" s="32"/>
      <c r="BY2843" s="34"/>
      <c r="CA2843" s="32"/>
      <c r="CB2843" s="32"/>
    </row>
    <row r="2844" spans="1:80">
      <c r="A2844" s="20"/>
      <c r="B2844" s="21"/>
      <c r="C2844" s="21"/>
      <c r="D2844" s="21"/>
      <c r="E2844" s="21"/>
      <c r="F2844" s="21"/>
      <c r="G2844" s="21"/>
      <c r="H2844" s="21"/>
      <c r="I2844" s="21"/>
      <c r="J2844" s="21"/>
      <c r="K2844" s="22"/>
      <c r="L2844" s="22"/>
      <c r="M2844" s="22"/>
      <c r="N2844" s="22"/>
      <c r="O2844" s="22"/>
      <c r="P2844" s="22"/>
      <c r="Q2844" s="22"/>
      <c r="R2844" s="22"/>
      <c r="S2844" s="22"/>
      <c r="T2844" s="22"/>
      <c r="U2844" s="22"/>
      <c r="V2844" s="22"/>
      <c r="W2844" s="22"/>
      <c r="X2844" s="22"/>
      <c r="Y2844" s="22"/>
      <c r="Z2844" s="22"/>
      <c r="AA2844" s="22"/>
      <c r="AB2844" s="23"/>
      <c r="AC2844" s="23"/>
      <c r="AD2844" s="22"/>
      <c r="AE2844" s="24"/>
      <c r="AF2844" s="24"/>
      <c r="AG2844" s="24"/>
      <c r="AH2844" s="24"/>
      <c r="AI2844" s="24"/>
      <c r="AJ2844" s="24"/>
      <c r="AK2844" s="24"/>
      <c r="AL2844" s="24"/>
      <c r="AM2844" s="24"/>
      <c r="AN2844" s="24"/>
      <c r="AO2844" s="24"/>
      <c r="AP2844" s="24"/>
      <c r="AQ2844" s="24"/>
      <c r="AR2844" s="24"/>
      <c r="AS2844" s="24"/>
      <c r="AT2844" s="25"/>
      <c r="AV2844" s="26"/>
      <c r="AW2844" s="26"/>
      <c r="AX2844" s="27"/>
      <c r="AY2844" s="27"/>
      <c r="AZ2844" s="27"/>
      <c r="BA2844" s="27"/>
      <c r="BB2844" s="27"/>
      <c r="BC2844" s="27"/>
      <c r="BD2844" s="27"/>
      <c r="BE2844" s="27"/>
      <c r="BF2844" s="27"/>
      <c r="BG2844" s="27"/>
      <c r="BH2844" s="27"/>
      <c r="BI2844" s="27"/>
      <c r="BT2844" s="31"/>
      <c r="BU2844" s="32"/>
      <c r="BV2844" s="33"/>
      <c r="BW2844" s="32"/>
      <c r="BX2844" s="32"/>
      <c r="BY2844" s="34"/>
      <c r="CA2844" s="32"/>
      <c r="CB2844" s="32"/>
    </row>
    <row r="2845" spans="1:80">
      <c r="A2845" s="20"/>
      <c r="B2845" s="21"/>
      <c r="C2845" s="21"/>
      <c r="D2845" s="21"/>
      <c r="E2845" s="21"/>
      <c r="F2845" s="21"/>
      <c r="G2845" s="21"/>
      <c r="H2845" s="21"/>
      <c r="I2845" s="21"/>
      <c r="J2845" s="21"/>
      <c r="K2845" s="22"/>
      <c r="L2845" s="22"/>
      <c r="M2845" s="22"/>
      <c r="N2845" s="22"/>
      <c r="O2845" s="22"/>
      <c r="P2845" s="22"/>
      <c r="Q2845" s="22"/>
      <c r="R2845" s="22"/>
      <c r="S2845" s="22"/>
      <c r="T2845" s="22"/>
      <c r="U2845" s="22"/>
      <c r="V2845" s="22"/>
      <c r="W2845" s="22"/>
      <c r="X2845" s="22"/>
      <c r="Y2845" s="22"/>
      <c r="Z2845" s="22"/>
      <c r="AA2845" s="22"/>
      <c r="AB2845" s="23"/>
      <c r="AC2845" s="23"/>
      <c r="AD2845" s="22"/>
      <c r="AE2845" s="24"/>
      <c r="AF2845" s="24"/>
      <c r="AG2845" s="24"/>
      <c r="AH2845" s="24"/>
      <c r="AI2845" s="24"/>
      <c r="AJ2845" s="24"/>
      <c r="AK2845" s="24"/>
      <c r="AL2845" s="24"/>
      <c r="AM2845" s="24"/>
      <c r="AN2845" s="24"/>
      <c r="AO2845" s="24"/>
      <c r="AP2845" s="24"/>
      <c r="AQ2845" s="24"/>
      <c r="AR2845" s="24"/>
      <c r="AS2845" s="24"/>
      <c r="AT2845" s="25"/>
      <c r="AV2845" s="26"/>
      <c r="AW2845" s="26"/>
      <c r="AX2845" s="27"/>
      <c r="AY2845" s="27"/>
      <c r="AZ2845" s="27"/>
      <c r="BA2845" s="27"/>
      <c r="BB2845" s="27"/>
      <c r="BC2845" s="27"/>
      <c r="BD2845" s="27"/>
      <c r="BE2845" s="27"/>
      <c r="BF2845" s="27"/>
      <c r="BG2845" s="27"/>
      <c r="BH2845" s="27"/>
      <c r="BI2845" s="27"/>
      <c r="BT2845" s="31"/>
      <c r="BU2845" s="32"/>
      <c r="BV2845" s="33"/>
      <c r="BW2845" s="32"/>
      <c r="BX2845" s="32"/>
      <c r="BY2845" s="34"/>
      <c r="CA2845" s="32"/>
      <c r="CB2845" s="32"/>
    </row>
    <row r="2846" spans="1:80">
      <c r="A2846" s="20"/>
      <c r="B2846" s="21"/>
      <c r="C2846" s="21"/>
      <c r="D2846" s="21"/>
      <c r="E2846" s="21"/>
      <c r="F2846" s="21"/>
      <c r="G2846" s="21"/>
      <c r="H2846" s="21"/>
      <c r="I2846" s="21"/>
      <c r="J2846" s="21"/>
      <c r="K2846" s="22"/>
      <c r="L2846" s="22"/>
      <c r="M2846" s="22"/>
      <c r="N2846" s="22"/>
      <c r="O2846" s="22"/>
      <c r="P2846" s="22"/>
      <c r="Q2846" s="22"/>
      <c r="R2846" s="22"/>
      <c r="S2846" s="22"/>
      <c r="T2846" s="22"/>
      <c r="U2846" s="22"/>
      <c r="V2846" s="22"/>
      <c r="W2846" s="22"/>
      <c r="X2846" s="22"/>
      <c r="Y2846" s="22"/>
      <c r="Z2846" s="22"/>
      <c r="AA2846" s="22"/>
      <c r="AB2846" s="23"/>
      <c r="AC2846" s="23"/>
      <c r="AD2846" s="22"/>
      <c r="AE2846" s="24"/>
      <c r="AF2846" s="24"/>
      <c r="AG2846" s="24"/>
      <c r="AH2846" s="24"/>
      <c r="AI2846" s="24"/>
      <c r="AJ2846" s="24"/>
      <c r="AK2846" s="24"/>
      <c r="AL2846" s="24"/>
      <c r="AM2846" s="24"/>
      <c r="AN2846" s="24"/>
      <c r="AO2846" s="24"/>
      <c r="AP2846" s="24"/>
      <c r="AQ2846" s="24"/>
      <c r="AR2846" s="24"/>
      <c r="AS2846" s="24"/>
      <c r="AT2846" s="25"/>
      <c r="AV2846" s="26"/>
      <c r="AW2846" s="26"/>
      <c r="AX2846" s="27"/>
      <c r="AY2846" s="27"/>
      <c r="AZ2846" s="27"/>
      <c r="BA2846" s="27"/>
      <c r="BB2846" s="27"/>
      <c r="BC2846" s="27"/>
      <c r="BD2846" s="27"/>
      <c r="BE2846" s="27"/>
      <c r="BF2846" s="27"/>
      <c r="BG2846" s="27"/>
      <c r="BH2846" s="27"/>
      <c r="BI2846" s="27"/>
      <c r="BT2846" s="31"/>
      <c r="BU2846" s="32"/>
      <c r="BV2846" s="33"/>
      <c r="BW2846" s="32"/>
      <c r="BX2846" s="32"/>
      <c r="BY2846" s="34"/>
      <c r="CA2846" s="32"/>
      <c r="CB2846" s="32"/>
    </row>
    <row r="2847" spans="1:80">
      <c r="A2847" s="20"/>
      <c r="B2847" s="21"/>
      <c r="C2847" s="21"/>
      <c r="D2847" s="21"/>
      <c r="E2847" s="21"/>
      <c r="F2847" s="21"/>
      <c r="G2847" s="21"/>
      <c r="H2847" s="21"/>
      <c r="I2847" s="21"/>
      <c r="J2847" s="21"/>
      <c r="K2847" s="22"/>
      <c r="L2847" s="22"/>
      <c r="M2847" s="22"/>
      <c r="N2847" s="22"/>
      <c r="O2847" s="22"/>
      <c r="P2847" s="22"/>
      <c r="Q2847" s="22"/>
      <c r="R2847" s="22"/>
      <c r="S2847" s="22"/>
      <c r="T2847" s="22"/>
      <c r="U2847" s="22"/>
      <c r="V2847" s="22"/>
      <c r="W2847" s="22"/>
      <c r="X2847" s="22"/>
      <c r="Y2847" s="22"/>
      <c r="Z2847" s="22"/>
      <c r="AA2847" s="22"/>
      <c r="AB2847" s="23"/>
      <c r="AC2847" s="23"/>
      <c r="AD2847" s="22"/>
      <c r="AE2847" s="24"/>
      <c r="AF2847" s="24"/>
      <c r="AG2847" s="24"/>
      <c r="AH2847" s="24"/>
      <c r="AI2847" s="24"/>
      <c r="AJ2847" s="24"/>
      <c r="AK2847" s="24"/>
      <c r="AL2847" s="24"/>
      <c r="AM2847" s="24"/>
      <c r="AN2847" s="24"/>
      <c r="AO2847" s="24"/>
      <c r="AP2847" s="24"/>
      <c r="AQ2847" s="24"/>
      <c r="AR2847" s="24"/>
      <c r="AS2847" s="24"/>
      <c r="AT2847" s="25"/>
      <c r="AV2847" s="26"/>
      <c r="AW2847" s="26"/>
      <c r="AX2847" s="27"/>
      <c r="AY2847" s="27"/>
      <c r="AZ2847" s="27"/>
      <c r="BA2847" s="27"/>
      <c r="BB2847" s="27"/>
      <c r="BC2847" s="27"/>
      <c r="BD2847" s="27"/>
      <c r="BE2847" s="27"/>
      <c r="BF2847" s="27"/>
      <c r="BG2847" s="27"/>
      <c r="BH2847" s="27"/>
      <c r="BI2847" s="27"/>
      <c r="BT2847" s="31"/>
      <c r="BU2847" s="32"/>
      <c r="BV2847" s="33"/>
      <c r="BW2847" s="32"/>
      <c r="BX2847" s="32"/>
      <c r="BY2847" s="34"/>
      <c r="CA2847" s="32"/>
      <c r="CB2847" s="32"/>
    </row>
    <row r="2848" spans="1:80">
      <c r="A2848" s="20"/>
      <c r="B2848" s="21"/>
      <c r="C2848" s="21"/>
      <c r="D2848" s="21"/>
      <c r="E2848" s="21"/>
      <c r="F2848" s="21"/>
      <c r="G2848" s="21"/>
      <c r="H2848" s="21"/>
      <c r="I2848" s="21"/>
      <c r="J2848" s="21"/>
      <c r="K2848" s="22"/>
      <c r="L2848" s="22"/>
      <c r="M2848" s="22"/>
      <c r="N2848" s="22"/>
      <c r="O2848" s="22"/>
      <c r="P2848" s="22"/>
      <c r="Q2848" s="22"/>
      <c r="R2848" s="22"/>
      <c r="S2848" s="22"/>
      <c r="T2848" s="22"/>
      <c r="U2848" s="22"/>
      <c r="V2848" s="22"/>
      <c r="W2848" s="22"/>
      <c r="X2848" s="22"/>
      <c r="Y2848" s="22"/>
      <c r="Z2848" s="22"/>
      <c r="AA2848" s="22"/>
      <c r="AB2848" s="23"/>
      <c r="AC2848" s="23"/>
      <c r="AD2848" s="22"/>
      <c r="AE2848" s="24"/>
      <c r="AF2848" s="24"/>
      <c r="AG2848" s="24"/>
      <c r="AH2848" s="24"/>
      <c r="AI2848" s="24"/>
      <c r="AJ2848" s="24"/>
      <c r="AK2848" s="24"/>
      <c r="AL2848" s="24"/>
      <c r="AM2848" s="24"/>
      <c r="AN2848" s="24"/>
      <c r="AO2848" s="24"/>
      <c r="AP2848" s="24"/>
      <c r="AQ2848" s="24"/>
      <c r="AR2848" s="24"/>
      <c r="AS2848" s="24"/>
      <c r="AT2848" s="25"/>
      <c r="AV2848" s="26"/>
      <c r="AW2848" s="26"/>
      <c r="AX2848" s="27"/>
      <c r="AY2848" s="27"/>
      <c r="AZ2848" s="27"/>
      <c r="BA2848" s="27"/>
      <c r="BB2848" s="27"/>
      <c r="BC2848" s="27"/>
      <c r="BD2848" s="27"/>
      <c r="BE2848" s="27"/>
      <c r="BF2848" s="27"/>
      <c r="BG2848" s="27"/>
      <c r="BH2848" s="27"/>
      <c r="BI2848" s="27"/>
      <c r="BT2848" s="31"/>
      <c r="BU2848" s="32"/>
      <c r="BV2848" s="33"/>
      <c r="BW2848" s="32"/>
      <c r="BX2848" s="32"/>
      <c r="BY2848" s="34"/>
      <c r="CA2848" s="32"/>
      <c r="CB2848" s="32"/>
    </row>
    <row r="2849" spans="1:80">
      <c r="A2849" s="20"/>
      <c r="B2849" s="21"/>
      <c r="C2849" s="21"/>
      <c r="D2849" s="21"/>
      <c r="E2849" s="21"/>
      <c r="F2849" s="21"/>
      <c r="G2849" s="21"/>
      <c r="H2849" s="21"/>
      <c r="I2849" s="21"/>
      <c r="J2849" s="21"/>
      <c r="K2849" s="22"/>
      <c r="L2849" s="22"/>
      <c r="M2849" s="22"/>
      <c r="N2849" s="22"/>
      <c r="O2849" s="22"/>
      <c r="P2849" s="22"/>
      <c r="Q2849" s="22"/>
      <c r="R2849" s="22"/>
      <c r="S2849" s="22"/>
      <c r="T2849" s="22"/>
      <c r="U2849" s="22"/>
      <c r="V2849" s="22"/>
      <c r="W2849" s="22"/>
      <c r="X2849" s="22"/>
      <c r="Y2849" s="22"/>
      <c r="Z2849" s="22"/>
      <c r="AA2849" s="22"/>
      <c r="AB2849" s="23"/>
      <c r="AC2849" s="23"/>
      <c r="AD2849" s="22"/>
      <c r="AE2849" s="24"/>
      <c r="AF2849" s="24"/>
      <c r="AG2849" s="24"/>
      <c r="AH2849" s="24"/>
      <c r="AI2849" s="24"/>
      <c r="AJ2849" s="24"/>
      <c r="AK2849" s="24"/>
      <c r="AL2849" s="24"/>
      <c r="AM2849" s="24"/>
      <c r="AN2849" s="24"/>
      <c r="AO2849" s="24"/>
      <c r="AP2849" s="24"/>
      <c r="AQ2849" s="24"/>
      <c r="AR2849" s="24"/>
      <c r="AS2849" s="24"/>
      <c r="AT2849" s="25"/>
      <c r="AV2849" s="26"/>
      <c r="AW2849" s="26"/>
      <c r="AX2849" s="27"/>
      <c r="AY2849" s="27"/>
      <c r="AZ2849" s="27"/>
      <c r="BA2849" s="27"/>
      <c r="BB2849" s="27"/>
      <c r="BC2849" s="27"/>
      <c r="BD2849" s="27"/>
      <c r="BE2849" s="27"/>
      <c r="BF2849" s="27"/>
      <c r="BG2849" s="27"/>
      <c r="BH2849" s="27"/>
      <c r="BI2849" s="27"/>
      <c r="BT2849" s="31"/>
      <c r="BU2849" s="32"/>
      <c r="BV2849" s="33"/>
      <c r="BW2849" s="32"/>
      <c r="BX2849" s="32"/>
      <c r="BY2849" s="34"/>
      <c r="CA2849" s="32"/>
      <c r="CB2849" s="32"/>
    </row>
    <row r="2850" spans="1:80">
      <c r="A2850" s="20"/>
      <c r="B2850" s="21"/>
      <c r="C2850" s="21"/>
      <c r="D2850" s="21"/>
      <c r="E2850" s="21"/>
      <c r="F2850" s="21"/>
      <c r="G2850" s="21"/>
      <c r="H2850" s="21"/>
      <c r="I2850" s="21"/>
      <c r="J2850" s="21"/>
      <c r="K2850" s="22"/>
      <c r="L2850" s="22"/>
      <c r="M2850" s="22"/>
      <c r="N2850" s="22"/>
      <c r="O2850" s="22"/>
      <c r="P2850" s="22"/>
      <c r="Q2850" s="22"/>
      <c r="R2850" s="22"/>
      <c r="S2850" s="22"/>
      <c r="T2850" s="22"/>
      <c r="U2850" s="22"/>
      <c r="V2850" s="22"/>
      <c r="W2850" s="22"/>
      <c r="X2850" s="22"/>
      <c r="Y2850" s="22"/>
      <c r="Z2850" s="22"/>
      <c r="AA2850" s="22"/>
      <c r="AB2850" s="23"/>
      <c r="AC2850" s="23"/>
      <c r="AD2850" s="22"/>
      <c r="AE2850" s="24"/>
      <c r="AF2850" s="24"/>
      <c r="AG2850" s="24"/>
      <c r="AH2850" s="24"/>
      <c r="AI2850" s="24"/>
      <c r="AJ2850" s="24"/>
      <c r="AK2850" s="24"/>
      <c r="AL2850" s="24"/>
      <c r="AM2850" s="24"/>
      <c r="AN2850" s="24"/>
      <c r="AO2850" s="24"/>
      <c r="AP2850" s="24"/>
      <c r="AQ2850" s="24"/>
      <c r="AR2850" s="24"/>
      <c r="AS2850" s="24"/>
      <c r="AT2850" s="25"/>
      <c r="AV2850" s="26"/>
      <c r="AW2850" s="26"/>
      <c r="AX2850" s="27"/>
      <c r="AY2850" s="27"/>
      <c r="AZ2850" s="27"/>
      <c r="BA2850" s="27"/>
      <c r="BB2850" s="27"/>
      <c r="BC2850" s="27"/>
      <c r="BD2850" s="27"/>
      <c r="BE2850" s="27"/>
      <c r="BF2850" s="27"/>
      <c r="BG2850" s="27"/>
      <c r="BH2850" s="27"/>
      <c r="BI2850" s="27"/>
      <c r="BT2850" s="31"/>
      <c r="BU2850" s="32"/>
      <c r="BV2850" s="33"/>
      <c r="BW2850" s="32"/>
      <c r="BX2850" s="32"/>
      <c r="BY2850" s="34"/>
      <c r="CA2850" s="32"/>
      <c r="CB2850" s="32"/>
    </row>
    <row r="2851" spans="1:80">
      <c r="A2851" s="20"/>
      <c r="B2851" s="21"/>
      <c r="C2851" s="21"/>
      <c r="D2851" s="21"/>
      <c r="E2851" s="21"/>
      <c r="F2851" s="21"/>
      <c r="G2851" s="21"/>
      <c r="H2851" s="21"/>
      <c r="I2851" s="21"/>
      <c r="J2851" s="21"/>
      <c r="K2851" s="22"/>
      <c r="L2851" s="22"/>
      <c r="M2851" s="22"/>
      <c r="N2851" s="22"/>
      <c r="O2851" s="22"/>
      <c r="P2851" s="22"/>
      <c r="Q2851" s="22"/>
      <c r="R2851" s="22"/>
      <c r="S2851" s="22"/>
      <c r="T2851" s="22"/>
      <c r="U2851" s="22"/>
      <c r="V2851" s="22"/>
      <c r="W2851" s="22"/>
      <c r="X2851" s="22"/>
      <c r="Y2851" s="22"/>
      <c r="Z2851" s="22"/>
      <c r="AA2851" s="22"/>
      <c r="AB2851" s="23"/>
      <c r="AC2851" s="23"/>
      <c r="AD2851" s="22"/>
      <c r="AE2851" s="24"/>
      <c r="AF2851" s="24"/>
      <c r="AG2851" s="24"/>
      <c r="AH2851" s="24"/>
      <c r="AI2851" s="24"/>
      <c r="AJ2851" s="24"/>
      <c r="AK2851" s="24"/>
      <c r="AL2851" s="24"/>
      <c r="AM2851" s="24"/>
      <c r="AN2851" s="24"/>
      <c r="AO2851" s="24"/>
      <c r="AP2851" s="24"/>
      <c r="AQ2851" s="24"/>
      <c r="AR2851" s="24"/>
      <c r="AS2851" s="24"/>
      <c r="AT2851" s="25"/>
      <c r="AV2851" s="26"/>
      <c r="AW2851" s="26"/>
      <c r="AX2851" s="27"/>
      <c r="AY2851" s="27"/>
      <c r="AZ2851" s="27"/>
      <c r="BA2851" s="27"/>
      <c r="BB2851" s="27"/>
      <c r="BC2851" s="27"/>
      <c r="BD2851" s="27"/>
      <c r="BE2851" s="27"/>
      <c r="BF2851" s="27"/>
      <c r="BG2851" s="27"/>
      <c r="BH2851" s="27"/>
      <c r="BI2851" s="27"/>
      <c r="BT2851" s="31"/>
      <c r="BU2851" s="32"/>
      <c r="BV2851" s="33"/>
      <c r="BW2851" s="32"/>
      <c r="BX2851" s="32"/>
      <c r="BY2851" s="34"/>
      <c r="CA2851" s="32"/>
      <c r="CB2851" s="32"/>
    </row>
    <row r="2852" spans="1:80">
      <c r="A2852" s="20"/>
      <c r="B2852" s="21"/>
      <c r="C2852" s="21"/>
      <c r="D2852" s="21"/>
      <c r="E2852" s="21"/>
      <c r="F2852" s="21"/>
      <c r="G2852" s="21"/>
      <c r="H2852" s="21"/>
      <c r="I2852" s="21"/>
      <c r="J2852" s="21"/>
      <c r="K2852" s="22"/>
      <c r="L2852" s="22"/>
      <c r="M2852" s="22"/>
      <c r="N2852" s="22"/>
      <c r="O2852" s="22"/>
      <c r="P2852" s="22"/>
      <c r="Q2852" s="22"/>
      <c r="R2852" s="22"/>
      <c r="S2852" s="22"/>
      <c r="T2852" s="22"/>
      <c r="U2852" s="22"/>
      <c r="V2852" s="22"/>
      <c r="W2852" s="22"/>
      <c r="X2852" s="22"/>
      <c r="Y2852" s="22"/>
      <c r="Z2852" s="22"/>
      <c r="AA2852" s="22"/>
      <c r="AB2852" s="23"/>
      <c r="AC2852" s="23"/>
      <c r="AD2852" s="22"/>
      <c r="AE2852" s="24"/>
      <c r="AF2852" s="24"/>
      <c r="AG2852" s="24"/>
      <c r="AH2852" s="24"/>
      <c r="AI2852" s="24"/>
      <c r="AJ2852" s="24"/>
      <c r="AK2852" s="24"/>
      <c r="AL2852" s="24"/>
      <c r="AM2852" s="24"/>
      <c r="AN2852" s="24"/>
      <c r="AO2852" s="24"/>
      <c r="AP2852" s="24"/>
      <c r="AQ2852" s="24"/>
      <c r="AR2852" s="24"/>
      <c r="AS2852" s="24"/>
      <c r="AT2852" s="25"/>
      <c r="AV2852" s="26"/>
      <c r="AW2852" s="26"/>
      <c r="AX2852" s="27"/>
      <c r="AY2852" s="27"/>
      <c r="AZ2852" s="27"/>
      <c r="BA2852" s="27"/>
      <c r="BB2852" s="27"/>
      <c r="BC2852" s="27"/>
      <c r="BD2852" s="27"/>
      <c r="BE2852" s="27"/>
      <c r="BF2852" s="27"/>
      <c r="BG2852" s="27"/>
      <c r="BH2852" s="27"/>
      <c r="BI2852" s="27"/>
      <c r="BT2852" s="31"/>
      <c r="BU2852" s="32"/>
      <c r="BV2852" s="33"/>
      <c r="BW2852" s="32"/>
      <c r="BX2852" s="32"/>
      <c r="BY2852" s="34"/>
      <c r="CA2852" s="32"/>
      <c r="CB2852" s="32"/>
    </row>
    <row r="2853" spans="1:80">
      <c r="A2853" s="20"/>
      <c r="B2853" s="21"/>
      <c r="C2853" s="21"/>
      <c r="D2853" s="21"/>
      <c r="E2853" s="21"/>
      <c r="F2853" s="21"/>
      <c r="G2853" s="21"/>
      <c r="H2853" s="21"/>
      <c r="I2853" s="21"/>
      <c r="J2853" s="21"/>
      <c r="K2853" s="22"/>
      <c r="L2853" s="22"/>
      <c r="M2853" s="22"/>
      <c r="N2853" s="22"/>
      <c r="O2853" s="22"/>
      <c r="P2853" s="22"/>
      <c r="Q2853" s="22"/>
      <c r="R2853" s="22"/>
      <c r="S2853" s="22"/>
      <c r="T2853" s="22"/>
      <c r="U2853" s="22"/>
      <c r="V2853" s="22"/>
      <c r="W2853" s="22"/>
      <c r="X2853" s="22"/>
      <c r="Y2853" s="22"/>
      <c r="Z2853" s="22"/>
      <c r="AA2853" s="22"/>
      <c r="AB2853" s="23"/>
      <c r="AC2853" s="23"/>
      <c r="AD2853" s="22"/>
      <c r="AE2853" s="24"/>
      <c r="AF2853" s="24"/>
      <c r="AG2853" s="24"/>
      <c r="AH2853" s="24"/>
      <c r="AI2853" s="24"/>
      <c r="AJ2853" s="24"/>
      <c r="AK2853" s="24"/>
      <c r="AL2853" s="24"/>
      <c r="AM2853" s="24"/>
      <c r="AN2853" s="24"/>
      <c r="AO2853" s="24"/>
      <c r="AP2853" s="24"/>
      <c r="AQ2853" s="24"/>
      <c r="AR2853" s="24"/>
      <c r="AS2853" s="24"/>
      <c r="AT2853" s="25"/>
      <c r="AV2853" s="26"/>
      <c r="AW2853" s="26"/>
      <c r="AX2853" s="27"/>
      <c r="AY2853" s="27"/>
      <c r="AZ2853" s="27"/>
      <c r="BA2853" s="27"/>
      <c r="BB2853" s="27"/>
      <c r="BC2853" s="27"/>
      <c r="BD2853" s="27"/>
      <c r="BE2853" s="27"/>
      <c r="BF2853" s="27"/>
      <c r="BG2853" s="27"/>
      <c r="BH2853" s="27"/>
      <c r="BI2853" s="27"/>
      <c r="BT2853" s="31"/>
      <c r="BU2853" s="32"/>
      <c r="BV2853" s="33"/>
      <c r="BW2853" s="32"/>
      <c r="BX2853" s="32"/>
      <c r="BY2853" s="34"/>
      <c r="CA2853" s="32"/>
      <c r="CB2853" s="32"/>
    </row>
    <row r="2854" spans="1:80">
      <c r="A2854" s="20"/>
      <c r="B2854" s="21"/>
      <c r="C2854" s="21"/>
      <c r="D2854" s="21"/>
      <c r="E2854" s="21"/>
      <c r="F2854" s="21"/>
      <c r="G2854" s="21"/>
      <c r="H2854" s="21"/>
      <c r="I2854" s="21"/>
      <c r="J2854" s="21"/>
      <c r="K2854" s="22"/>
      <c r="L2854" s="22"/>
      <c r="M2854" s="22"/>
      <c r="N2854" s="22"/>
      <c r="O2854" s="22"/>
      <c r="P2854" s="22"/>
      <c r="Q2854" s="22"/>
      <c r="R2854" s="22"/>
      <c r="S2854" s="22"/>
      <c r="T2854" s="22"/>
      <c r="U2854" s="22"/>
      <c r="V2854" s="22"/>
      <c r="W2854" s="22"/>
      <c r="X2854" s="22"/>
      <c r="Y2854" s="22"/>
      <c r="Z2854" s="22"/>
      <c r="AA2854" s="22"/>
      <c r="AB2854" s="23"/>
      <c r="AC2854" s="23"/>
      <c r="AD2854" s="22"/>
      <c r="AE2854" s="24"/>
      <c r="AF2854" s="24"/>
      <c r="AG2854" s="24"/>
      <c r="AH2854" s="24"/>
      <c r="AI2854" s="24"/>
      <c r="AJ2854" s="24"/>
      <c r="AK2854" s="24"/>
      <c r="AL2854" s="24"/>
      <c r="AM2854" s="24"/>
      <c r="AN2854" s="24"/>
      <c r="AO2854" s="24"/>
      <c r="AP2854" s="24"/>
      <c r="AQ2854" s="24"/>
      <c r="AR2854" s="24"/>
      <c r="AS2854" s="24"/>
      <c r="AT2854" s="25"/>
      <c r="AV2854" s="26"/>
      <c r="AW2854" s="26"/>
      <c r="AX2854" s="27"/>
      <c r="AY2854" s="27"/>
      <c r="AZ2854" s="27"/>
      <c r="BA2854" s="27"/>
      <c r="BB2854" s="27"/>
      <c r="BC2854" s="27"/>
      <c r="BD2854" s="27"/>
      <c r="BE2854" s="27"/>
      <c r="BF2854" s="27"/>
      <c r="BG2854" s="27"/>
      <c r="BH2854" s="27"/>
      <c r="BI2854" s="27"/>
      <c r="BT2854" s="31"/>
      <c r="BU2854" s="32"/>
      <c r="BV2854" s="33"/>
      <c r="BW2854" s="32"/>
      <c r="BX2854" s="32"/>
      <c r="BY2854" s="34"/>
      <c r="CA2854" s="32"/>
      <c r="CB2854" s="32"/>
    </row>
    <row r="2855" spans="1:80">
      <c r="A2855" s="20"/>
      <c r="B2855" s="21"/>
      <c r="C2855" s="21"/>
      <c r="D2855" s="21"/>
      <c r="E2855" s="21"/>
      <c r="F2855" s="21"/>
      <c r="G2855" s="21"/>
      <c r="H2855" s="21"/>
      <c r="I2855" s="21"/>
      <c r="J2855" s="21"/>
      <c r="K2855" s="22"/>
      <c r="L2855" s="22"/>
      <c r="M2855" s="22"/>
      <c r="N2855" s="22"/>
      <c r="O2855" s="22"/>
      <c r="P2855" s="22"/>
      <c r="Q2855" s="22"/>
      <c r="R2855" s="22"/>
      <c r="S2855" s="22"/>
      <c r="T2855" s="22"/>
      <c r="U2855" s="22"/>
      <c r="V2855" s="22"/>
      <c r="W2855" s="22"/>
      <c r="X2855" s="22"/>
      <c r="Y2855" s="22"/>
      <c r="Z2855" s="22"/>
      <c r="AA2855" s="22"/>
      <c r="AB2855" s="23"/>
      <c r="AC2855" s="23"/>
      <c r="AD2855" s="22"/>
      <c r="AE2855" s="24"/>
      <c r="AF2855" s="24"/>
      <c r="AG2855" s="24"/>
      <c r="AH2855" s="24"/>
      <c r="AI2855" s="24"/>
      <c r="AJ2855" s="24"/>
      <c r="AK2855" s="24"/>
      <c r="AL2855" s="24"/>
      <c r="AM2855" s="24"/>
      <c r="AN2855" s="24"/>
      <c r="AO2855" s="24"/>
      <c r="AP2855" s="24"/>
      <c r="AQ2855" s="24"/>
      <c r="AR2855" s="24"/>
      <c r="AS2855" s="24"/>
      <c r="AT2855" s="25"/>
      <c r="AV2855" s="26"/>
      <c r="AW2855" s="26"/>
      <c r="AX2855" s="27"/>
      <c r="AY2855" s="27"/>
      <c r="AZ2855" s="27"/>
      <c r="BA2855" s="27"/>
      <c r="BB2855" s="27"/>
      <c r="BC2855" s="27"/>
      <c r="BD2855" s="27"/>
      <c r="BE2855" s="27"/>
      <c r="BF2855" s="27"/>
      <c r="BG2855" s="27"/>
      <c r="BH2855" s="27"/>
      <c r="BI2855" s="27"/>
      <c r="BT2855" s="31"/>
      <c r="BU2855" s="32"/>
      <c r="BV2855" s="33"/>
      <c r="BW2855" s="32"/>
      <c r="BX2855" s="32"/>
      <c r="BY2855" s="34"/>
      <c r="CA2855" s="32"/>
      <c r="CB2855" s="32"/>
    </row>
    <row r="2856" spans="1:80">
      <c r="A2856" s="20"/>
      <c r="B2856" s="21"/>
      <c r="C2856" s="21"/>
      <c r="D2856" s="21"/>
      <c r="E2856" s="21"/>
      <c r="F2856" s="21"/>
      <c r="G2856" s="21"/>
      <c r="H2856" s="21"/>
      <c r="I2856" s="21"/>
      <c r="J2856" s="21"/>
      <c r="K2856" s="22"/>
      <c r="L2856" s="22"/>
      <c r="M2856" s="22"/>
      <c r="N2856" s="22"/>
      <c r="O2856" s="22"/>
      <c r="P2856" s="22"/>
      <c r="Q2856" s="22"/>
      <c r="R2856" s="22"/>
      <c r="S2856" s="22"/>
      <c r="T2856" s="22"/>
      <c r="U2856" s="22"/>
      <c r="V2856" s="22"/>
      <c r="W2856" s="22"/>
      <c r="X2856" s="22"/>
      <c r="Y2856" s="22"/>
      <c r="Z2856" s="22"/>
      <c r="AA2856" s="22"/>
      <c r="AB2856" s="23"/>
      <c r="AC2856" s="23"/>
      <c r="AD2856" s="22"/>
      <c r="AE2856" s="24"/>
      <c r="AF2856" s="24"/>
      <c r="AG2856" s="24"/>
      <c r="AH2856" s="24"/>
      <c r="AI2856" s="24"/>
      <c r="AJ2856" s="24"/>
      <c r="AK2856" s="24"/>
      <c r="AL2856" s="24"/>
      <c r="AM2856" s="24"/>
      <c r="AN2856" s="24"/>
      <c r="AO2856" s="24"/>
      <c r="AP2856" s="24"/>
      <c r="AQ2856" s="24"/>
      <c r="AR2856" s="24"/>
      <c r="AS2856" s="24"/>
      <c r="AT2856" s="25"/>
      <c r="AV2856" s="26"/>
      <c r="AW2856" s="26"/>
      <c r="AX2856" s="27"/>
      <c r="AY2856" s="27"/>
      <c r="AZ2856" s="27"/>
      <c r="BA2856" s="27"/>
      <c r="BB2856" s="27"/>
      <c r="BC2856" s="27"/>
      <c r="BD2856" s="27"/>
      <c r="BE2856" s="27"/>
      <c r="BF2856" s="27"/>
      <c r="BG2856" s="27"/>
      <c r="BH2856" s="27"/>
      <c r="BI2856" s="27"/>
      <c r="BT2856" s="31"/>
      <c r="BU2856" s="32"/>
      <c r="BV2856" s="33"/>
      <c r="BW2856" s="32"/>
      <c r="BX2856" s="32"/>
      <c r="BY2856" s="34"/>
      <c r="CA2856" s="32"/>
      <c r="CB2856" s="32"/>
    </row>
    <row r="2857" spans="1:80">
      <c r="A2857" s="20"/>
      <c r="B2857" s="21"/>
      <c r="C2857" s="21"/>
      <c r="D2857" s="21"/>
      <c r="E2857" s="21"/>
      <c r="F2857" s="21"/>
      <c r="G2857" s="21"/>
      <c r="H2857" s="21"/>
      <c r="I2857" s="21"/>
      <c r="J2857" s="21"/>
      <c r="K2857" s="22"/>
      <c r="L2857" s="22"/>
      <c r="M2857" s="22"/>
      <c r="N2857" s="22"/>
      <c r="O2857" s="22"/>
      <c r="P2857" s="22"/>
      <c r="Q2857" s="22"/>
      <c r="R2857" s="22"/>
      <c r="S2857" s="22"/>
      <c r="T2857" s="22"/>
      <c r="U2857" s="22"/>
      <c r="V2857" s="22"/>
      <c r="W2857" s="22"/>
      <c r="X2857" s="22"/>
      <c r="Y2857" s="22"/>
      <c r="Z2857" s="22"/>
      <c r="AA2857" s="22"/>
      <c r="AB2857" s="23"/>
      <c r="AC2857" s="23"/>
      <c r="AD2857" s="22"/>
      <c r="AE2857" s="24"/>
      <c r="AF2857" s="24"/>
      <c r="AG2857" s="24"/>
      <c r="AH2857" s="24"/>
      <c r="AI2857" s="24"/>
      <c r="AJ2857" s="24"/>
      <c r="AK2857" s="24"/>
      <c r="AL2857" s="24"/>
      <c r="AM2857" s="24"/>
      <c r="AN2857" s="24"/>
      <c r="AO2857" s="24"/>
      <c r="AP2857" s="24"/>
      <c r="AQ2857" s="24"/>
      <c r="AR2857" s="24"/>
      <c r="AS2857" s="24"/>
      <c r="AT2857" s="25"/>
      <c r="AV2857" s="26"/>
      <c r="AW2857" s="26"/>
      <c r="AX2857" s="27"/>
      <c r="AY2857" s="27"/>
      <c r="AZ2857" s="27"/>
      <c r="BA2857" s="27"/>
      <c r="BB2857" s="27"/>
      <c r="BC2857" s="27"/>
      <c r="BD2857" s="27"/>
      <c r="BE2857" s="27"/>
      <c r="BF2857" s="27"/>
      <c r="BG2857" s="27"/>
      <c r="BH2857" s="27"/>
      <c r="BI2857" s="27"/>
      <c r="BT2857" s="31"/>
      <c r="BU2857" s="32"/>
      <c r="BV2857" s="33"/>
      <c r="BW2857" s="32"/>
      <c r="BX2857" s="32"/>
      <c r="BY2857" s="34"/>
      <c r="CA2857" s="32"/>
      <c r="CB2857" s="32"/>
    </row>
    <row r="2858" spans="1:80">
      <c r="A2858" s="20"/>
      <c r="B2858" s="21"/>
      <c r="C2858" s="21"/>
      <c r="D2858" s="21"/>
      <c r="E2858" s="21"/>
      <c r="F2858" s="21"/>
      <c r="G2858" s="21"/>
      <c r="H2858" s="21"/>
      <c r="I2858" s="21"/>
      <c r="J2858" s="21"/>
      <c r="K2858" s="22"/>
      <c r="L2858" s="22"/>
      <c r="M2858" s="22"/>
      <c r="N2858" s="22"/>
      <c r="O2858" s="22"/>
      <c r="P2858" s="22"/>
      <c r="Q2858" s="22"/>
      <c r="R2858" s="22"/>
      <c r="S2858" s="22"/>
      <c r="T2858" s="22"/>
      <c r="U2858" s="22"/>
      <c r="V2858" s="22"/>
      <c r="W2858" s="22"/>
      <c r="X2858" s="22"/>
      <c r="Y2858" s="22"/>
      <c r="Z2858" s="22"/>
      <c r="AA2858" s="22"/>
      <c r="AB2858" s="23"/>
      <c r="AC2858" s="23"/>
      <c r="AD2858" s="22"/>
      <c r="AE2858" s="24"/>
      <c r="AF2858" s="24"/>
      <c r="AG2858" s="24"/>
      <c r="AH2858" s="24"/>
      <c r="AI2858" s="24"/>
      <c r="AJ2858" s="24"/>
      <c r="AK2858" s="24"/>
      <c r="AL2858" s="24"/>
      <c r="AM2858" s="24"/>
      <c r="AN2858" s="24"/>
      <c r="AO2858" s="24"/>
      <c r="AP2858" s="24"/>
      <c r="AQ2858" s="24"/>
      <c r="AR2858" s="24"/>
      <c r="AS2858" s="24"/>
      <c r="AT2858" s="25"/>
      <c r="AV2858" s="26"/>
      <c r="AW2858" s="26"/>
      <c r="AX2858" s="27"/>
      <c r="AY2858" s="27"/>
      <c r="AZ2858" s="27"/>
      <c r="BA2858" s="27"/>
      <c r="BB2858" s="27"/>
      <c r="BC2858" s="27"/>
      <c r="BD2858" s="27"/>
      <c r="BE2858" s="27"/>
      <c r="BF2858" s="27"/>
      <c r="BG2858" s="27"/>
      <c r="BH2858" s="27"/>
      <c r="BI2858" s="27"/>
      <c r="BT2858" s="31"/>
      <c r="BU2858" s="32"/>
      <c r="BV2858" s="33"/>
      <c r="BW2858" s="32"/>
      <c r="BX2858" s="32"/>
      <c r="BY2858" s="34"/>
      <c r="CA2858" s="32"/>
      <c r="CB2858" s="32"/>
    </row>
    <row r="2859" spans="1:80">
      <c r="A2859" s="20"/>
      <c r="B2859" s="21"/>
      <c r="C2859" s="21"/>
      <c r="D2859" s="21"/>
      <c r="E2859" s="21"/>
      <c r="F2859" s="21"/>
      <c r="G2859" s="21"/>
      <c r="H2859" s="21"/>
      <c r="I2859" s="21"/>
      <c r="J2859" s="21"/>
      <c r="K2859" s="22"/>
      <c r="L2859" s="22"/>
      <c r="M2859" s="22"/>
      <c r="N2859" s="22"/>
      <c r="O2859" s="22"/>
      <c r="P2859" s="22"/>
      <c r="Q2859" s="22"/>
      <c r="R2859" s="22"/>
      <c r="S2859" s="22"/>
      <c r="T2859" s="22"/>
      <c r="U2859" s="22"/>
      <c r="V2859" s="22"/>
      <c r="W2859" s="22"/>
      <c r="X2859" s="22"/>
      <c r="Y2859" s="22"/>
      <c r="Z2859" s="22"/>
      <c r="AA2859" s="22"/>
      <c r="AB2859" s="23"/>
      <c r="AC2859" s="23"/>
      <c r="AD2859" s="22"/>
      <c r="AE2859" s="24"/>
      <c r="AF2859" s="24"/>
      <c r="AG2859" s="24"/>
      <c r="AH2859" s="24"/>
      <c r="AI2859" s="24"/>
      <c r="AJ2859" s="24"/>
      <c r="AK2859" s="24"/>
      <c r="AL2859" s="24"/>
      <c r="AM2859" s="24"/>
      <c r="AN2859" s="24"/>
      <c r="AO2859" s="24"/>
      <c r="AP2859" s="24"/>
      <c r="AQ2859" s="24"/>
      <c r="AR2859" s="24"/>
      <c r="AS2859" s="24"/>
      <c r="AT2859" s="25"/>
      <c r="AV2859" s="26"/>
      <c r="AW2859" s="26"/>
      <c r="AX2859" s="27"/>
      <c r="AY2859" s="27"/>
      <c r="AZ2859" s="27"/>
      <c r="BA2859" s="27"/>
      <c r="BB2859" s="27"/>
      <c r="BC2859" s="27"/>
      <c r="BD2859" s="27"/>
      <c r="BE2859" s="27"/>
      <c r="BF2859" s="27"/>
      <c r="BG2859" s="27"/>
      <c r="BH2859" s="27"/>
      <c r="BI2859" s="27"/>
      <c r="BT2859" s="31"/>
      <c r="BU2859" s="32"/>
      <c r="BV2859" s="33"/>
      <c r="BW2859" s="32"/>
      <c r="BX2859" s="32"/>
      <c r="BY2859" s="34"/>
      <c r="CA2859" s="32"/>
      <c r="CB2859" s="32"/>
    </row>
    <row r="2860" spans="1:80">
      <c r="A2860" s="20"/>
      <c r="B2860" s="21"/>
      <c r="C2860" s="21"/>
      <c r="D2860" s="21"/>
      <c r="E2860" s="21"/>
      <c r="F2860" s="21"/>
      <c r="G2860" s="21"/>
      <c r="H2860" s="21"/>
      <c r="I2860" s="21"/>
      <c r="J2860" s="21"/>
      <c r="K2860" s="22"/>
      <c r="L2860" s="22"/>
      <c r="M2860" s="22"/>
      <c r="N2860" s="22"/>
      <c r="O2860" s="22"/>
      <c r="P2860" s="22"/>
      <c r="Q2860" s="22"/>
      <c r="R2860" s="22"/>
      <c r="S2860" s="22"/>
      <c r="T2860" s="22"/>
      <c r="U2860" s="22"/>
      <c r="V2860" s="22"/>
      <c r="W2860" s="22"/>
      <c r="X2860" s="22"/>
      <c r="Y2860" s="22"/>
      <c r="Z2860" s="22"/>
      <c r="AA2860" s="22"/>
      <c r="AB2860" s="23"/>
      <c r="AC2860" s="23"/>
      <c r="AD2860" s="22"/>
      <c r="AE2860" s="24"/>
      <c r="AF2860" s="24"/>
      <c r="AG2860" s="24"/>
      <c r="AH2860" s="24"/>
      <c r="AI2860" s="24"/>
      <c r="AJ2860" s="24"/>
      <c r="AK2860" s="24"/>
      <c r="AL2860" s="24"/>
      <c r="AM2860" s="24"/>
      <c r="AN2860" s="24"/>
      <c r="AO2860" s="24"/>
      <c r="AP2860" s="24"/>
      <c r="AQ2860" s="24"/>
      <c r="AR2860" s="24"/>
      <c r="AS2860" s="24"/>
      <c r="AT2860" s="25"/>
      <c r="AV2860" s="26"/>
      <c r="AW2860" s="26"/>
      <c r="AX2860" s="27"/>
      <c r="AY2860" s="27"/>
      <c r="AZ2860" s="27"/>
      <c r="BA2860" s="27"/>
      <c r="BB2860" s="27"/>
      <c r="BC2860" s="27"/>
      <c r="BD2860" s="27"/>
      <c r="BE2860" s="27"/>
      <c r="BF2860" s="27"/>
      <c r="BG2860" s="27"/>
      <c r="BH2860" s="27"/>
      <c r="BI2860" s="27"/>
      <c r="BT2860" s="31"/>
      <c r="BU2860" s="32"/>
      <c r="BV2860" s="33"/>
      <c r="BW2860" s="32"/>
      <c r="BX2860" s="32"/>
      <c r="BY2860" s="34"/>
      <c r="CA2860" s="32"/>
      <c r="CB2860" s="32"/>
    </row>
    <row r="2861" spans="1:80">
      <c r="A2861" s="20"/>
      <c r="B2861" s="21"/>
      <c r="C2861" s="21"/>
      <c r="D2861" s="21"/>
      <c r="E2861" s="21"/>
      <c r="F2861" s="21"/>
      <c r="G2861" s="21"/>
      <c r="H2861" s="21"/>
      <c r="I2861" s="21"/>
      <c r="J2861" s="21"/>
      <c r="K2861" s="22"/>
      <c r="L2861" s="22"/>
      <c r="M2861" s="22"/>
      <c r="N2861" s="22"/>
      <c r="O2861" s="22"/>
      <c r="P2861" s="22"/>
      <c r="Q2861" s="22"/>
      <c r="R2861" s="22"/>
      <c r="S2861" s="22"/>
      <c r="T2861" s="22"/>
      <c r="U2861" s="22"/>
      <c r="V2861" s="22"/>
      <c r="W2861" s="22"/>
      <c r="X2861" s="22"/>
      <c r="Y2861" s="22"/>
      <c r="Z2861" s="22"/>
      <c r="AA2861" s="22"/>
      <c r="AB2861" s="23"/>
      <c r="AC2861" s="23"/>
      <c r="AD2861" s="22"/>
      <c r="AE2861" s="24"/>
      <c r="AF2861" s="24"/>
      <c r="AG2861" s="24"/>
      <c r="AH2861" s="24"/>
      <c r="AI2861" s="24"/>
      <c r="AJ2861" s="24"/>
      <c r="AK2861" s="24"/>
      <c r="AL2861" s="24"/>
      <c r="AM2861" s="24"/>
      <c r="AN2861" s="24"/>
      <c r="AO2861" s="24"/>
      <c r="AP2861" s="24"/>
      <c r="AQ2861" s="24"/>
      <c r="AR2861" s="24"/>
      <c r="AS2861" s="24"/>
      <c r="AT2861" s="25"/>
      <c r="AV2861" s="26"/>
      <c r="AW2861" s="26"/>
      <c r="AX2861" s="27"/>
      <c r="AY2861" s="27"/>
      <c r="AZ2861" s="27"/>
      <c r="BA2861" s="27"/>
      <c r="BB2861" s="27"/>
      <c r="BC2861" s="27"/>
      <c r="BD2861" s="27"/>
      <c r="BE2861" s="27"/>
      <c r="BF2861" s="27"/>
      <c r="BG2861" s="27"/>
      <c r="BH2861" s="27"/>
      <c r="BI2861" s="27"/>
      <c r="BT2861" s="31"/>
      <c r="BU2861" s="32"/>
      <c r="BV2861" s="33"/>
      <c r="BW2861" s="32"/>
      <c r="BX2861" s="32"/>
      <c r="BY2861" s="34"/>
      <c r="CA2861" s="32"/>
      <c r="CB2861" s="32"/>
    </row>
    <row r="2862" spans="1:80">
      <c r="A2862" s="20"/>
      <c r="B2862" s="21"/>
      <c r="C2862" s="21"/>
      <c r="D2862" s="21"/>
      <c r="E2862" s="21"/>
      <c r="F2862" s="21"/>
      <c r="G2862" s="21"/>
      <c r="H2862" s="21"/>
      <c r="I2862" s="21"/>
      <c r="J2862" s="21"/>
      <c r="K2862" s="22"/>
      <c r="L2862" s="22"/>
      <c r="M2862" s="22"/>
      <c r="N2862" s="22"/>
      <c r="O2862" s="22"/>
      <c r="P2862" s="22"/>
      <c r="Q2862" s="22"/>
      <c r="R2862" s="22"/>
      <c r="S2862" s="22"/>
      <c r="T2862" s="22"/>
      <c r="U2862" s="22"/>
      <c r="V2862" s="22"/>
      <c r="W2862" s="22"/>
      <c r="X2862" s="22"/>
      <c r="Y2862" s="22"/>
      <c r="Z2862" s="22"/>
      <c r="AA2862" s="22"/>
      <c r="AB2862" s="23"/>
      <c r="AC2862" s="23"/>
      <c r="AD2862" s="22"/>
      <c r="AE2862" s="24"/>
      <c r="AF2862" s="24"/>
      <c r="AG2862" s="24"/>
      <c r="AH2862" s="24"/>
      <c r="AI2862" s="24"/>
      <c r="AJ2862" s="24"/>
      <c r="AK2862" s="24"/>
      <c r="AL2862" s="24"/>
      <c r="AM2862" s="24"/>
      <c r="AN2862" s="24"/>
      <c r="AO2862" s="24"/>
      <c r="AP2862" s="24"/>
      <c r="AQ2862" s="24"/>
      <c r="AR2862" s="24"/>
      <c r="AS2862" s="24"/>
      <c r="AT2862" s="25"/>
      <c r="AV2862" s="26"/>
      <c r="AW2862" s="26"/>
      <c r="AX2862" s="27"/>
      <c r="AY2862" s="27"/>
      <c r="AZ2862" s="27"/>
      <c r="BA2862" s="27"/>
      <c r="BB2862" s="27"/>
      <c r="BC2862" s="27"/>
      <c r="BD2862" s="27"/>
      <c r="BE2862" s="27"/>
      <c r="BF2862" s="27"/>
      <c r="BG2862" s="27"/>
      <c r="BH2862" s="27"/>
      <c r="BI2862" s="27"/>
      <c r="BT2862" s="31"/>
      <c r="BU2862" s="32"/>
      <c r="BV2862" s="33"/>
      <c r="BW2862" s="32"/>
      <c r="BX2862" s="32"/>
      <c r="BY2862" s="34"/>
      <c r="CA2862" s="32"/>
      <c r="CB2862" s="32"/>
    </row>
    <row r="2863" spans="1:80">
      <c r="A2863" s="20"/>
      <c r="B2863" s="21"/>
      <c r="C2863" s="21"/>
      <c r="D2863" s="21"/>
      <c r="E2863" s="21"/>
      <c r="F2863" s="21"/>
      <c r="G2863" s="21"/>
      <c r="H2863" s="21"/>
      <c r="I2863" s="21"/>
      <c r="J2863" s="21"/>
      <c r="K2863" s="22"/>
      <c r="L2863" s="22"/>
      <c r="M2863" s="22"/>
      <c r="N2863" s="22"/>
      <c r="O2863" s="22"/>
      <c r="P2863" s="22"/>
      <c r="Q2863" s="22"/>
      <c r="R2863" s="22"/>
      <c r="S2863" s="22"/>
      <c r="T2863" s="22"/>
      <c r="U2863" s="22"/>
      <c r="V2863" s="22"/>
      <c r="W2863" s="22"/>
      <c r="X2863" s="22"/>
      <c r="Y2863" s="22"/>
      <c r="Z2863" s="22"/>
      <c r="AA2863" s="22"/>
      <c r="AB2863" s="23"/>
      <c r="AC2863" s="23"/>
      <c r="AD2863" s="22"/>
      <c r="AE2863" s="24"/>
      <c r="AF2863" s="24"/>
      <c r="AG2863" s="24"/>
      <c r="AH2863" s="24"/>
      <c r="AI2863" s="24"/>
      <c r="AJ2863" s="24"/>
      <c r="AK2863" s="24"/>
      <c r="AL2863" s="24"/>
      <c r="AM2863" s="24"/>
      <c r="AN2863" s="24"/>
      <c r="AO2863" s="24"/>
      <c r="AP2863" s="24"/>
      <c r="AQ2863" s="24"/>
      <c r="AR2863" s="24"/>
      <c r="AS2863" s="24"/>
      <c r="AT2863" s="25"/>
      <c r="AV2863" s="26"/>
      <c r="AW2863" s="26"/>
      <c r="AX2863" s="27"/>
      <c r="AY2863" s="27"/>
      <c r="AZ2863" s="27"/>
      <c r="BA2863" s="27"/>
      <c r="BB2863" s="27"/>
      <c r="BC2863" s="27"/>
      <c r="BD2863" s="27"/>
      <c r="BE2863" s="27"/>
      <c r="BF2863" s="27"/>
      <c r="BG2863" s="27"/>
      <c r="BH2863" s="27"/>
      <c r="BI2863" s="27"/>
      <c r="BT2863" s="31"/>
      <c r="BU2863" s="32"/>
      <c r="BV2863" s="33"/>
      <c r="BW2863" s="32"/>
      <c r="BX2863" s="32"/>
      <c r="BY2863" s="34"/>
      <c r="CA2863" s="32"/>
      <c r="CB2863" s="32"/>
    </row>
    <row r="2864" spans="1:80">
      <c r="A2864" s="20"/>
      <c r="B2864" s="21"/>
      <c r="C2864" s="21"/>
      <c r="D2864" s="21"/>
      <c r="E2864" s="21"/>
      <c r="F2864" s="21"/>
      <c r="G2864" s="21"/>
      <c r="H2864" s="21"/>
      <c r="I2864" s="21"/>
      <c r="J2864" s="21"/>
      <c r="K2864" s="22"/>
      <c r="L2864" s="22"/>
      <c r="M2864" s="22"/>
      <c r="N2864" s="22"/>
      <c r="O2864" s="22"/>
      <c r="P2864" s="22"/>
      <c r="Q2864" s="22"/>
      <c r="R2864" s="22"/>
      <c r="S2864" s="22"/>
      <c r="T2864" s="22"/>
      <c r="U2864" s="22"/>
      <c r="V2864" s="22"/>
      <c r="W2864" s="22"/>
      <c r="X2864" s="22"/>
      <c r="Y2864" s="22"/>
      <c r="Z2864" s="22"/>
      <c r="AA2864" s="22"/>
      <c r="AB2864" s="23"/>
      <c r="AC2864" s="23"/>
      <c r="AD2864" s="22"/>
      <c r="AE2864" s="24"/>
      <c r="AF2864" s="24"/>
      <c r="AG2864" s="24"/>
      <c r="AH2864" s="24"/>
      <c r="AI2864" s="24"/>
      <c r="AJ2864" s="24"/>
      <c r="AK2864" s="24"/>
      <c r="AL2864" s="24"/>
      <c r="AM2864" s="24"/>
      <c r="AN2864" s="24"/>
      <c r="AO2864" s="24"/>
      <c r="AP2864" s="24"/>
      <c r="AQ2864" s="24"/>
      <c r="AR2864" s="24"/>
      <c r="AS2864" s="24"/>
      <c r="AT2864" s="25"/>
      <c r="AV2864" s="26"/>
      <c r="AW2864" s="26"/>
      <c r="AX2864" s="27"/>
      <c r="AY2864" s="27"/>
      <c r="AZ2864" s="27"/>
      <c r="BA2864" s="27"/>
      <c r="BB2864" s="27"/>
      <c r="BC2864" s="27"/>
      <c r="BD2864" s="27"/>
      <c r="BE2864" s="27"/>
      <c r="BF2864" s="27"/>
      <c r="BG2864" s="27"/>
      <c r="BH2864" s="27"/>
      <c r="BI2864" s="27"/>
      <c r="BT2864" s="31"/>
      <c r="BU2864" s="32"/>
      <c r="BV2864" s="33"/>
      <c r="BW2864" s="32"/>
      <c r="BX2864" s="32"/>
      <c r="BY2864" s="34"/>
      <c r="CA2864" s="32"/>
      <c r="CB2864" s="32"/>
    </row>
    <row r="2865" spans="1:80">
      <c r="A2865" s="20"/>
      <c r="B2865" s="21"/>
      <c r="C2865" s="21"/>
      <c r="D2865" s="21"/>
      <c r="E2865" s="21"/>
      <c r="F2865" s="21"/>
      <c r="G2865" s="21"/>
      <c r="H2865" s="21"/>
      <c r="I2865" s="21"/>
      <c r="J2865" s="21"/>
      <c r="K2865" s="22"/>
      <c r="L2865" s="22"/>
      <c r="M2865" s="22"/>
      <c r="N2865" s="22"/>
      <c r="O2865" s="22"/>
      <c r="P2865" s="22"/>
      <c r="Q2865" s="22"/>
      <c r="R2865" s="22"/>
      <c r="S2865" s="22"/>
      <c r="T2865" s="22"/>
      <c r="U2865" s="22"/>
      <c r="V2865" s="22"/>
      <c r="W2865" s="22"/>
      <c r="X2865" s="22"/>
      <c r="Y2865" s="22"/>
      <c r="Z2865" s="22"/>
      <c r="AA2865" s="22"/>
      <c r="AB2865" s="23"/>
      <c r="AC2865" s="23"/>
      <c r="AD2865" s="22"/>
      <c r="AE2865" s="24"/>
      <c r="AF2865" s="24"/>
      <c r="AG2865" s="24"/>
      <c r="AH2865" s="24"/>
      <c r="AI2865" s="24"/>
      <c r="AJ2865" s="24"/>
      <c r="AK2865" s="24"/>
      <c r="AL2865" s="24"/>
      <c r="AM2865" s="24"/>
      <c r="AN2865" s="24"/>
      <c r="AO2865" s="24"/>
      <c r="AP2865" s="24"/>
      <c r="AQ2865" s="24"/>
      <c r="AR2865" s="24"/>
      <c r="AS2865" s="24"/>
      <c r="AT2865" s="25"/>
      <c r="AV2865" s="26"/>
      <c r="AW2865" s="26"/>
      <c r="AX2865" s="27"/>
      <c r="AY2865" s="27"/>
      <c r="AZ2865" s="27"/>
      <c r="BA2865" s="27"/>
      <c r="BB2865" s="27"/>
      <c r="BC2865" s="27"/>
      <c r="BD2865" s="27"/>
      <c r="BE2865" s="27"/>
      <c r="BF2865" s="27"/>
      <c r="BG2865" s="27"/>
      <c r="BH2865" s="27"/>
      <c r="BI2865" s="27"/>
      <c r="BT2865" s="31"/>
      <c r="BU2865" s="32"/>
      <c r="BV2865" s="33"/>
      <c r="BW2865" s="32"/>
      <c r="BX2865" s="32"/>
      <c r="BY2865" s="34"/>
      <c r="CA2865" s="32"/>
      <c r="CB2865" s="32"/>
    </row>
    <row r="2866" spans="1:80">
      <c r="A2866" s="20"/>
      <c r="B2866" s="21"/>
      <c r="C2866" s="21"/>
      <c r="D2866" s="21"/>
      <c r="E2866" s="21"/>
      <c r="F2866" s="21"/>
      <c r="G2866" s="21"/>
      <c r="H2866" s="21"/>
      <c r="I2866" s="21"/>
      <c r="J2866" s="21"/>
      <c r="K2866" s="22"/>
      <c r="L2866" s="22"/>
      <c r="M2866" s="22"/>
      <c r="N2866" s="22"/>
      <c r="O2866" s="22"/>
      <c r="P2866" s="22"/>
      <c r="Q2866" s="22"/>
      <c r="R2866" s="22"/>
      <c r="S2866" s="22"/>
      <c r="T2866" s="22"/>
      <c r="U2866" s="22"/>
      <c r="V2866" s="22"/>
      <c r="W2866" s="22"/>
      <c r="X2866" s="22"/>
      <c r="Y2866" s="22"/>
      <c r="Z2866" s="22"/>
      <c r="AA2866" s="22"/>
      <c r="AB2866" s="23"/>
      <c r="AC2866" s="23"/>
      <c r="AD2866" s="22"/>
      <c r="AE2866" s="24"/>
      <c r="AF2866" s="24"/>
      <c r="AG2866" s="24"/>
      <c r="AH2866" s="24"/>
      <c r="AI2866" s="24"/>
      <c r="AJ2866" s="24"/>
      <c r="AK2866" s="24"/>
      <c r="AL2866" s="24"/>
      <c r="AM2866" s="24"/>
      <c r="AN2866" s="24"/>
      <c r="AO2866" s="24"/>
      <c r="AP2866" s="24"/>
      <c r="AQ2866" s="24"/>
      <c r="AR2866" s="24"/>
      <c r="AS2866" s="24"/>
      <c r="AT2866" s="25"/>
      <c r="AV2866" s="26"/>
      <c r="AW2866" s="26"/>
      <c r="AX2866" s="27"/>
      <c r="AY2866" s="27"/>
      <c r="AZ2866" s="27"/>
      <c r="BA2866" s="27"/>
      <c r="BB2866" s="27"/>
      <c r="BC2866" s="27"/>
      <c r="BD2866" s="27"/>
      <c r="BE2866" s="27"/>
      <c r="BF2866" s="27"/>
      <c r="BG2866" s="27"/>
      <c r="BH2866" s="27"/>
      <c r="BI2866" s="27"/>
      <c r="BT2866" s="31"/>
      <c r="BU2866" s="32"/>
      <c r="BV2866" s="33"/>
      <c r="BW2866" s="32"/>
      <c r="BX2866" s="32"/>
      <c r="BY2866" s="34"/>
      <c r="CA2866" s="32"/>
      <c r="CB2866" s="32"/>
    </row>
    <row r="2867" spans="1:80">
      <c r="A2867" s="20"/>
      <c r="B2867" s="21"/>
      <c r="C2867" s="21"/>
      <c r="D2867" s="21"/>
      <c r="E2867" s="21"/>
      <c r="F2867" s="21"/>
      <c r="G2867" s="21"/>
      <c r="H2867" s="21"/>
      <c r="I2867" s="21"/>
      <c r="J2867" s="21"/>
      <c r="K2867" s="22"/>
      <c r="L2867" s="22"/>
      <c r="M2867" s="22"/>
      <c r="N2867" s="22"/>
      <c r="O2867" s="22"/>
      <c r="P2867" s="22"/>
      <c r="Q2867" s="22"/>
      <c r="R2867" s="22"/>
      <c r="S2867" s="22"/>
      <c r="T2867" s="22"/>
      <c r="U2867" s="22"/>
      <c r="V2867" s="22"/>
      <c r="W2867" s="22"/>
      <c r="X2867" s="22"/>
      <c r="Y2867" s="22"/>
      <c r="Z2867" s="22"/>
      <c r="AA2867" s="22"/>
      <c r="AB2867" s="23"/>
      <c r="AC2867" s="23"/>
      <c r="AD2867" s="22"/>
      <c r="AE2867" s="24"/>
      <c r="AF2867" s="24"/>
      <c r="AG2867" s="24"/>
      <c r="AH2867" s="24"/>
      <c r="AI2867" s="24"/>
      <c r="AJ2867" s="24"/>
      <c r="AK2867" s="24"/>
      <c r="AL2867" s="24"/>
      <c r="AM2867" s="24"/>
      <c r="AN2867" s="24"/>
      <c r="AO2867" s="24"/>
      <c r="AP2867" s="24"/>
      <c r="AQ2867" s="24"/>
      <c r="AR2867" s="24"/>
      <c r="AS2867" s="24"/>
      <c r="AT2867" s="25"/>
      <c r="AV2867" s="26"/>
      <c r="AW2867" s="26"/>
      <c r="AX2867" s="27"/>
      <c r="AY2867" s="27"/>
      <c r="AZ2867" s="27"/>
      <c r="BA2867" s="27"/>
      <c r="BB2867" s="27"/>
      <c r="BC2867" s="27"/>
      <c r="BD2867" s="27"/>
      <c r="BE2867" s="27"/>
      <c r="BF2867" s="27"/>
      <c r="BG2867" s="27"/>
      <c r="BH2867" s="27"/>
      <c r="BI2867" s="27"/>
      <c r="BT2867" s="31"/>
      <c r="BU2867" s="32"/>
      <c r="BV2867" s="33"/>
      <c r="BW2867" s="32"/>
      <c r="BX2867" s="32"/>
      <c r="BY2867" s="34"/>
      <c r="CA2867" s="32"/>
      <c r="CB2867" s="32"/>
    </row>
    <row r="2868" spans="1:80">
      <c r="A2868" s="20"/>
      <c r="B2868" s="21"/>
      <c r="C2868" s="21"/>
      <c r="D2868" s="21"/>
      <c r="E2868" s="21"/>
      <c r="F2868" s="21"/>
      <c r="G2868" s="21"/>
      <c r="H2868" s="21"/>
      <c r="I2868" s="21"/>
      <c r="J2868" s="21"/>
      <c r="K2868" s="22"/>
      <c r="L2868" s="22"/>
      <c r="M2868" s="22"/>
      <c r="N2868" s="22"/>
      <c r="O2868" s="22"/>
      <c r="P2868" s="22"/>
      <c r="Q2868" s="22"/>
      <c r="R2868" s="22"/>
      <c r="S2868" s="22"/>
      <c r="T2868" s="22"/>
      <c r="U2868" s="22"/>
      <c r="V2868" s="22"/>
      <c r="W2868" s="22"/>
      <c r="X2868" s="22"/>
      <c r="Y2868" s="22"/>
      <c r="Z2868" s="22"/>
      <c r="AA2868" s="22"/>
      <c r="AB2868" s="23"/>
      <c r="AC2868" s="23"/>
      <c r="AD2868" s="22"/>
      <c r="AE2868" s="24"/>
      <c r="AF2868" s="24"/>
      <c r="AG2868" s="24"/>
      <c r="AH2868" s="24"/>
      <c r="AI2868" s="24"/>
      <c r="AJ2868" s="24"/>
      <c r="AK2868" s="24"/>
      <c r="AL2868" s="24"/>
      <c r="AM2868" s="24"/>
      <c r="AN2868" s="24"/>
      <c r="AO2868" s="24"/>
      <c r="AP2868" s="24"/>
      <c r="AQ2868" s="24"/>
      <c r="AR2868" s="24"/>
      <c r="AS2868" s="24"/>
      <c r="AT2868" s="25"/>
      <c r="AV2868" s="26"/>
      <c r="AW2868" s="26"/>
      <c r="AX2868" s="27"/>
      <c r="AY2868" s="27"/>
      <c r="AZ2868" s="27"/>
      <c r="BA2868" s="27"/>
      <c r="BB2868" s="27"/>
      <c r="BC2868" s="27"/>
      <c r="BD2868" s="27"/>
      <c r="BE2868" s="27"/>
      <c r="BF2868" s="27"/>
      <c r="BG2868" s="27"/>
      <c r="BH2868" s="27"/>
      <c r="BI2868" s="27"/>
      <c r="BT2868" s="31"/>
      <c r="BU2868" s="32"/>
      <c r="BV2868" s="33"/>
      <c r="BW2868" s="32"/>
      <c r="BX2868" s="32"/>
      <c r="BY2868" s="34"/>
      <c r="CA2868" s="32"/>
      <c r="CB2868" s="32"/>
    </row>
    <row r="2869" spans="1:80">
      <c r="A2869" s="20"/>
      <c r="B2869" s="21"/>
      <c r="C2869" s="21"/>
      <c r="D2869" s="21"/>
      <c r="E2869" s="21"/>
      <c r="F2869" s="21"/>
      <c r="G2869" s="21"/>
      <c r="H2869" s="21"/>
      <c r="I2869" s="21"/>
      <c r="J2869" s="21"/>
      <c r="K2869" s="22"/>
      <c r="L2869" s="22"/>
      <c r="M2869" s="22"/>
      <c r="N2869" s="22"/>
      <c r="O2869" s="22"/>
      <c r="P2869" s="22"/>
      <c r="Q2869" s="22"/>
      <c r="R2869" s="22"/>
      <c r="S2869" s="22"/>
      <c r="T2869" s="22"/>
      <c r="U2869" s="22"/>
      <c r="V2869" s="22"/>
      <c r="W2869" s="22"/>
      <c r="X2869" s="22"/>
      <c r="Y2869" s="22"/>
      <c r="Z2869" s="22"/>
      <c r="AA2869" s="22"/>
      <c r="AB2869" s="23"/>
      <c r="AC2869" s="23"/>
      <c r="AD2869" s="22"/>
      <c r="AE2869" s="24"/>
      <c r="AF2869" s="24"/>
      <c r="AG2869" s="24"/>
      <c r="AH2869" s="24"/>
      <c r="AI2869" s="24"/>
      <c r="AJ2869" s="24"/>
      <c r="AK2869" s="24"/>
      <c r="AL2869" s="24"/>
      <c r="AM2869" s="24"/>
      <c r="AN2869" s="24"/>
      <c r="AO2869" s="24"/>
      <c r="AP2869" s="24"/>
      <c r="AQ2869" s="24"/>
      <c r="AR2869" s="24"/>
      <c r="AS2869" s="24"/>
      <c r="AT2869" s="25"/>
      <c r="AV2869" s="26"/>
      <c r="AW2869" s="26"/>
      <c r="AX2869" s="27"/>
      <c r="AY2869" s="27"/>
      <c r="AZ2869" s="27"/>
      <c r="BA2869" s="27"/>
      <c r="BB2869" s="27"/>
      <c r="BC2869" s="27"/>
      <c r="BD2869" s="27"/>
      <c r="BE2869" s="27"/>
      <c r="BF2869" s="27"/>
      <c r="BG2869" s="27"/>
      <c r="BH2869" s="27"/>
      <c r="BI2869" s="27"/>
      <c r="BT2869" s="31"/>
      <c r="BU2869" s="32"/>
      <c r="BV2869" s="33"/>
      <c r="BW2869" s="32"/>
      <c r="BX2869" s="32"/>
      <c r="BY2869" s="34"/>
      <c r="CA2869" s="32"/>
      <c r="CB2869" s="32"/>
    </row>
    <row r="2870" spans="1:80">
      <c r="A2870" s="20"/>
      <c r="B2870" s="21"/>
      <c r="C2870" s="21"/>
      <c r="D2870" s="21"/>
      <c r="E2870" s="21"/>
      <c r="F2870" s="21"/>
      <c r="G2870" s="21"/>
      <c r="H2870" s="21"/>
      <c r="I2870" s="21"/>
      <c r="J2870" s="21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22"/>
      <c r="W2870" s="22"/>
      <c r="X2870" s="22"/>
      <c r="Y2870" s="22"/>
      <c r="Z2870" s="22"/>
      <c r="AA2870" s="22"/>
      <c r="AB2870" s="23"/>
      <c r="AC2870" s="23"/>
      <c r="AD2870" s="22"/>
      <c r="AE2870" s="24"/>
      <c r="AF2870" s="24"/>
      <c r="AG2870" s="24"/>
      <c r="AH2870" s="24"/>
      <c r="AI2870" s="24"/>
      <c r="AJ2870" s="24"/>
      <c r="AK2870" s="24"/>
      <c r="AL2870" s="24"/>
      <c r="AM2870" s="24"/>
      <c r="AN2870" s="24"/>
      <c r="AO2870" s="24"/>
      <c r="AP2870" s="24"/>
      <c r="AQ2870" s="24"/>
      <c r="AR2870" s="24"/>
      <c r="AS2870" s="24"/>
      <c r="AT2870" s="25"/>
      <c r="AV2870" s="26"/>
      <c r="AW2870" s="26"/>
      <c r="AX2870" s="27"/>
      <c r="AY2870" s="27"/>
      <c r="AZ2870" s="27"/>
      <c r="BA2870" s="27"/>
      <c r="BB2870" s="27"/>
      <c r="BC2870" s="27"/>
      <c r="BD2870" s="27"/>
      <c r="BE2870" s="27"/>
      <c r="BF2870" s="27"/>
      <c r="BG2870" s="27"/>
      <c r="BH2870" s="27"/>
      <c r="BI2870" s="27"/>
      <c r="BT2870" s="31"/>
      <c r="BU2870" s="32"/>
      <c r="BV2870" s="33"/>
      <c r="BW2870" s="32"/>
      <c r="BX2870" s="32"/>
      <c r="BY2870" s="34"/>
      <c r="CA2870" s="32"/>
      <c r="CB2870" s="32"/>
    </row>
    <row r="2871" spans="1:80">
      <c r="A2871" s="20"/>
      <c r="B2871" s="21"/>
      <c r="C2871" s="21"/>
      <c r="D2871" s="21"/>
      <c r="E2871" s="21"/>
      <c r="F2871" s="21"/>
      <c r="G2871" s="21"/>
      <c r="H2871" s="21"/>
      <c r="I2871" s="21"/>
      <c r="J2871" s="21"/>
      <c r="K2871" s="22"/>
      <c r="L2871" s="22"/>
      <c r="M2871" s="22"/>
      <c r="N2871" s="22"/>
      <c r="O2871" s="22"/>
      <c r="P2871" s="22"/>
      <c r="Q2871" s="22"/>
      <c r="R2871" s="22"/>
      <c r="S2871" s="22"/>
      <c r="T2871" s="22"/>
      <c r="U2871" s="22"/>
      <c r="V2871" s="22"/>
      <c r="W2871" s="22"/>
      <c r="X2871" s="22"/>
      <c r="Y2871" s="22"/>
      <c r="Z2871" s="22"/>
      <c r="AA2871" s="22"/>
      <c r="AB2871" s="23"/>
      <c r="AC2871" s="23"/>
      <c r="AD2871" s="22"/>
      <c r="AE2871" s="24"/>
      <c r="AF2871" s="24"/>
      <c r="AG2871" s="24"/>
      <c r="AH2871" s="24"/>
      <c r="AI2871" s="24"/>
      <c r="AJ2871" s="24"/>
      <c r="AK2871" s="24"/>
      <c r="AL2871" s="24"/>
      <c r="AM2871" s="24"/>
      <c r="AN2871" s="24"/>
      <c r="AO2871" s="24"/>
      <c r="AP2871" s="24"/>
      <c r="AQ2871" s="24"/>
      <c r="AR2871" s="24"/>
      <c r="AS2871" s="24"/>
      <c r="AT2871" s="25"/>
      <c r="AV2871" s="26"/>
      <c r="AW2871" s="26"/>
      <c r="AX2871" s="27"/>
      <c r="AY2871" s="27"/>
      <c r="AZ2871" s="27"/>
      <c r="BA2871" s="27"/>
      <c r="BB2871" s="27"/>
      <c r="BC2871" s="27"/>
      <c r="BD2871" s="27"/>
      <c r="BE2871" s="27"/>
      <c r="BF2871" s="27"/>
      <c r="BG2871" s="27"/>
      <c r="BH2871" s="27"/>
      <c r="BI2871" s="27"/>
      <c r="BT2871" s="31"/>
      <c r="BU2871" s="32"/>
      <c r="BV2871" s="33"/>
      <c r="BW2871" s="32"/>
      <c r="BX2871" s="32"/>
      <c r="BY2871" s="34"/>
      <c r="CA2871" s="32"/>
      <c r="CB2871" s="32"/>
    </row>
    <row r="2872" spans="1:80">
      <c r="A2872" s="20"/>
      <c r="B2872" s="21"/>
      <c r="C2872" s="21"/>
      <c r="D2872" s="21"/>
      <c r="E2872" s="21"/>
      <c r="F2872" s="21"/>
      <c r="G2872" s="21"/>
      <c r="H2872" s="21"/>
      <c r="I2872" s="21"/>
      <c r="J2872" s="21"/>
      <c r="K2872" s="22"/>
      <c r="L2872" s="22"/>
      <c r="M2872" s="22"/>
      <c r="N2872" s="22"/>
      <c r="O2872" s="22"/>
      <c r="P2872" s="22"/>
      <c r="Q2872" s="22"/>
      <c r="R2872" s="22"/>
      <c r="S2872" s="22"/>
      <c r="T2872" s="22"/>
      <c r="U2872" s="22"/>
      <c r="V2872" s="22"/>
      <c r="W2872" s="22"/>
      <c r="X2872" s="22"/>
      <c r="Y2872" s="22"/>
      <c r="Z2872" s="22"/>
      <c r="AA2872" s="22"/>
      <c r="AB2872" s="23"/>
      <c r="AC2872" s="23"/>
      <c r="AD2872" s="22"/>
      <c r="AE2872" s="24"/>
      <c r="AF2872" s="24"/>
      <c r="AG2872" s="24"/>
      <c r="AH2872" s="24"/>
      <c r="AI2872" s="24"/>
      <c r="AJ2872" s="24"/>
      <c r="AK2872" s="24"/>
      <c r="AL2872" s="24"/>
      <c r="AM2872" s="24"/>
      <c r="AN2872" s="24"/>
      <c r="AO2872" s="24"/>
      <c r="AP2872" s="24"/>
      <c r="AQ2872" s="24"/>
      <c r="AR2872" s="24"/>
      <c r="AS2872" s="24"/>
      <c r="AT2872" s="25"/>
      <c r="AV2872" s="26"/>
      <c r="AW2872" s="26"/>
      <c r="AX2872" s="27"/>
      <c r="AY2872" s="27"/>
      <c r="AZ2872" s="27"/>
      <c r="BA2872" s="27"/>
      <c r="BB2872" s="27"/>
      <c r="BC2872" s="27"/>
      <c r="BD2872" s="27"/>
      <c r="BE2872" s="27"/>
      <c r="BF2872" s="27"/>
      <c r="BG2872" s="27"/>
      <c r="BH2872" s="27"/>
      <c r="BI2872" s="27"/>
      <c r="BT2872" s="31"/>
      <c r="BU2872" s="32"/>
      <c r="BV2872" s="33"/>
      <c r="BW2872" s="32"/>
      <c r="BX2872" s="32"/>
      <c r="BY2872" s="34"/>
      <c r="CA2872" s="32"/>
      <c r="CB2872" s="32"/>
    </row>
    <row r="2873" spans="1:80">
      <c r="A2873" s="20"/>
      <c r="B2873" s="21"/>
      <c r="C2873" s="21"/>
      <c r="D2873" s="21"/>
      <c r="E2873" s="21"/>
      <c r="F2873" s="21"/>
      <c r="G2873" s="21"/>
      <c r="H2873" s="21"/>
      <c r="I2873" s="21"/>
      <c r="J2873" s="21"/>
      <c r="K2873" s="22"/>
      <c r="L2873" s="22"/>
      <c r="M2873" s="22"/>
      <c r="N2873" s="22"/>
      <c r="O2873" s="22"/>
      <c r="P2873" s="22"/>
      <c r="Q2873" s="22"/>
      <c r="R2873" s="22"/>
      <c r="S2873" s="22"/>
      <c r="T2873" s="22"/>
      <c r="U2873" s="22"/>
      <c r="V2873" s="22"/>
      <c r="W2873" s="22"/>
      <c r="X2873" s="22"/>
      <c r="Y2873" s="22"/>
      <c r="Z2873" s="22"/>
      <c r="AA2873" s="22"/>
      <c r="AB2873" s="23"/>
      <c r="AC2873" s="23"/>
      <c r="AD2873" s="22"/>
      <c r="AE2873" s="24"/>
      <c r="AF2873" s="24"/>
      <c r="AG2873" s="24"/>
      <c r="AH2873" s="24"/>
      <c r="AI2873" s="24"/>
      <c r="AJ2873" s="24"/>
      <c r="AK2873" s="24"/>
      <c r="AL2873" s="24"/>
      <c r="AM2873" s="24"/>
      <c r="AN2873" s="24"/>
      <c r="AO2873" s="24"/>
      <c r="AP2873" s="24"/>
      <c r="AQ2873" s="24"/>
      <c r="AR2873" s="24"/>
      <c r="AS2873" s="24"/>
      <c r="AT2873" s="25"/>
      <c r="AV2873" s="26"/>
      <c r="AW2873" s="26"/>
      <c r="AX2873" s="27"/>
      <c r="AY2873" s="27"/>
      <c r="AZ2873" s="27"/>
      <c r="BA2873" s="27"/>
      <c r="BB2873" s="27"/>
      <c r="BC2873" s="27"/>
      <c r="BD2873" s="27"/>
      <c r="BE2873" s="27"/>
      <c r="BF2873" s="27"/>
      <c r="BG2873" s="27"/>
      <c r="BH2873" s="27"/>
      <c r="BI2873" s="27"/>
      <c r="BT2873" s="31"/>
      <c r="BU2873" s="32"/>
      <c r="BV2873" s="33"/>
      <c r="BW2873" s="32"/>
      <c r="BX2873" s="32"/>
      <c r="BY2873" s="34"/>
      <c r="CA2873" s="32"/>
      <c r="CB2873" s="32"/>
    </row>
    <row r="2874" spans="1:80">
      <c r="A2874" s="20"/>
      <c r="B2874" s="21"/>
      <c r="C2874" s="21"/>
      <c r="D2874" s="21"/>
      <c r="E2874" s="21"/>
      <c r="F2874" s="21"/>
      <c r="G2874" s="21"/>
      <c r="H2874" s="21"/>
      <c r="I2874" s="21"/>
      <c r="J2874" s="21"/>
      <c r="K2874" s="22"/>
      <c r="L2874" s="22"/>
      <c r="M2874" s="22"/>
      <c r="N2874" s="22"/>
      <c r="O2874" s="22"/>
      <c r="P2874" s="22"/>
      <c r="Q2874" s="22"/>
      <c r="R2874" s="22"/>
      <c r="S2874" s="22"/>
      <c r="T2874" s="22"/>
      <c r="U2874" s="22"/>
      <c r="V2874" s="22"/>
      <c r="W2874" s="22"/>
      <c r="X2874" s="22"/>
      <c r="Y2874" s="22"/>
      <c r="Z2874" s="22"/>
      <c r="AA2874" s="22"/>
      <c r="AB2874" s="23"/>
      <c r="AC2874" s="23"/>
      <c r="AD2874" s="22"/>
      <c r="AE2874" s="24"/>
      <c r="AF2874" s="24"/>
      <c r="AG2874" s="24"/>
      <c r="AH2874" s="24"/>
      <c r="AI2874" s="24"/>
      <c r="AJ2874" s="24"/>
      <c r="AK2874" s="24"/>
      <c r="AL2874" s="24"/>
      <c r="AM2874" s="24"/>
      <c r="AN2874" s="24"/>
      <c r="AO2874" s="24"/>
      <c r="AP2874" s="24"/>
      <c r="AQ2874" s="24"/>
      <c r="AR2874" s="24"/>
      <c r="AS2874" s="24"/>
      <c r="AT2874" s="25"/>
      <c r="AV2874" s="26"/>
      <c r="AW2874" s="26"/>
      <c r="AX2874" s="27"/>
      <c r="AY2874" s="27"/>
      <c r="AZ2874" s="27"/>
      <c r="BA2874" s="27"/>
      <c r="BB2874" s="27"/>
      <c r="BC2874" s="27"/>
      <c r="BD2874" s="27"/>
      <c r="BE2874" s="27"/>
      <c r="BF2874" s="27"/>
      <c r="BG2874" s="27"/>
      <c r="BH2874" s="27"/>
      <c r="BI2874" s="27"/>
      <c r="BT2874" s="31"/>
      <c r="BU2874" s="32"/>
      <c r="BV2874" s="33"/>
      <c r="BW2874" s="32"/>
      <c r="BX2874" s="32"/>
      <c r="BY2874" s="34"/>
      <c r="CA2874" s="32"/>
      <c r="CB2874" s="32"/>
    </row>
    <row r="2875" spans="1:80">
      <c r="A2875" s="20"/>
      <c r="B2875" s="21"/>
      <c r="C2875" s="21"/>
      <c r="D2875" s="21"/>
      <c r="E2875" s="21"/>
      <c r="F2875" s="21"/>
      <c r="G2875" s="21"/>
      <c r="H2875" s="21"/>
      <c r="I2875" s="21"/>
      <c r="J2875" s="21"/>
      <c r="K2875" s="22"/>
      <c r="L2875" s="22"/>
      <c r="M2875" s="22"/>
      <c r="N2875" s="22"/>
      <c r="O2875" s="22"/>
      <c r="P2875" s="22"/>
      <c r="Q2875" s="22"/>
      <c r="R2875" s="22"/>
      <c r="S2875" s="22"/>
      <c r="T2875" s="22"/>
      <c r="U2875" s="22"/>
      <c r="V2875" s="22"/>
      <c r="W2875" s="22"/>
      <c r="X2875" s="22"/>
      <c r="Y2875" s="22"/>
      <c r="Z2875" s="22"/>
      <c r="AA2875" s="22"/>
      <c r="AB2875" s="23"/>
      <c r="AC2875" s="23"/>
      <c r="AD2875" s="22"/>
      <c r="AE2875" s="24"/>
      <c r="AF2875" s="24"/>
      <c r="AG2875" s="24"/>
      <c r="AH2875" s="24"/>
      <c r="AI2875" s="24"/>
      <c r="AJ2875" s="24"/>
      <c r="AK2875" s="24"/>
      <c r="AL2875" s="24"/>
      <c r="AM2875" s="24"/>
      <c r="AN2875" s="24"/>
      <c r="AO2875" s="24"/>
      <c r="AP2875" s="24"/>
      <c r="AQ2875" s="24"/>
      <c r="AR2875" s="24"/>
      <c r="AS2875" s="24"/>
      <c r="AT2875" s="25"/>
      <c r="AV2875" s="26"/>
      <c r="AW2875" s="26"/>
      <c r="AX2875" s="27"/>
      <c r="AY2875" s="27"/>
      <c r="AZ2875" s="27"/>
      <c r="BA2875" s="27"/>
      <c r="BB2875" s="27"/>
      <c r="BC2875" s="27"/>
      <c r="BD2875" s="27"/>
      <c r="BE2875" s="27"/>
      <c r="BF2875" s="27"/>
      <c r="BG2875" s="27"/>
      <c r="BH2875" s="27"/>
      <c r="BI2875" s="27"/>
      <c r="BT2875" s="31"/>
      <c r="BU2875" s="32"/>
      <c r="BV2875" s="33"/>
      <c r="BW2875" s="32"/>
      <c r="BX2875" s="32"/>
      <c r="BY2875" s="34"/>
      <c r="CA2875" s="32"/>
      <c r="CB2875" s="32"/>
    </row>
    <row r="2876" spans="1:80">
      <c r="A2876" s="20"/>
      <c r="B2876" s="21"/>
      <c r="C2876" s="21"/>
      <c r="D2876" s="21"/>
      <c r="E2876" s="21"/>
      <c r="F2876" s="21"/>
      <c r="G2876" s="21"/>
      <c r="H2876" s="21"/>
      <c r="I2876" s="21"/>
      <c r="J2876" s="21"/>
      <c r="K2876" s="22"/>
      <c r="L2876" s="22"/>
      <c r="M2876" s="22"/>
      <c r="N2876" s="22"/>
      <c r="O2876" s="22"/>
      <c r="P2876" s="22"/>
      <c r="Q2876" s="22"/>
      <c r="R2876" s="22"/>
      <c r="S2876" s="22"/>
      <c r="T2876" s="22"/>
      <c r="U2876" s="22"/>
      <c r="V2876" s="22"/>
      <c r="W2876" s="22"/>
      <c r="X2876" s="22"/>
      <c r="Y2876" s="22"/>
      <c r="Z2876" s="22"/>
      <c r="AA2876" s="22"/>
      <c r="AB2876" s="23"/>
      <c r="AC2876" s="23"/>
      <c r="AD2876" s="22"/>
      <c r="AE2876" s="24"/>
      <c r="AF2876" s="24"/>
      <c r="AG2876" s="24"/>
      <c r="AH2876" s="24"/>
      <c r="AI2876" s="24"/>
      <c r="AJ2876" s="24"/>
      <c r="AK2876" s="24"/>
      <c r="AL2876" s="24"/>
      <c r="AM2876" s="24"/>
      <c r="AN2876" s="24"/>
      <c r="AO2876" s="24"/>
      <c r="AP2876" s="24"/>
      <c r="AQ2876" s="24"/>
      <c r="AR2876" s="24"/>
      <c r="AS2876" s="24"/>
      <c r="AT2876" s="25"/>
      <c r="AV2876" s="26"/>
      <c r="AW2876" s="26"/>
      <c r="AX2876" s="27"/>
      <c r="AY2876" s="27"/>
      <c r="AZ2876" s="27"/>
      <c r="BA2876" s="27"/>
      <c r="BB2876" s="27"/>
      <c r="BC2876" s="27"/>
      <c r="BD2876" s="27"/>
      <c r="BE2876" s="27"/>
      <c r="BF2876" s="27"/>
      <c r="BG2876" s="27"/>
      <c r="BH2876" s="27"/>
      <c r="BI2876" s="27"/>
      <c r="BT2876" s="31"/>
      <c r="BU2876" s="32"/>
      <c r="BV2876" s="33"/>
      <c r="BW2876" s="32"/>
      <c r="BX2876" s="32"/>
      <c r="BY2876" s="34"/>
      <c r="CA2876" s="32"/>
      <c r="CB2876" s="32"/>
    </row>
    <row r="2877" spans="1:80">
      <c r="A2877" s="20"/>
      <c r="B2877" s="21"/>
      <c r="C2877" s="21"/>
      <c r="D2877" s="21"/>
      <c r="E2877" s="21"/>
      <c r="F2877" s="21"/>
      <c r="G2877" s="21"/>
      <c r="H2877" s="21"/>
      <c r="I2877" s="21"/>
      <c r="J2877" s="21"/>
      <c r="K2877" s="22"/>
      <c r="L2877" s="22"/>
      <c r="M2877" s="22"/>
      <c r="N2877" s="22"/>
      <c r="O2877" s="22"/>
      <c r="P2877" s="22"/>
      <c r="Q2877" s="22"/>
      <c r="R2877" s="22"/>
      <c r="S2877" s="22"/>
      <c r="T2877" s="22"/>
      <c r="U2877" s="22"/>
      <c r="V2877" s="22"/>
      <c r="W2877" s="22"/>
      <c r="X2877" s="22"/>
      <c r="Y2877" s="22"/>
      <c r="Z2877" s="22"/>
      <c r="AA2877" s="22"/>
      <c r="AB2877" s="23"/>
      <c r="AC2877" s="23"/>
      <c r="AD2877" s="22"/>
      <c r="AE2877" s="24"/>
      <c r="AF2877" s="24"/>
      <c r="AG2877" s="24"/>
      <c r="AH2877" s="24"/>
      <c r="AI2877" s="24"/>
      <c r="AJ2877" s="24"/>
      <c r="AK2877" s="24"/>
      <c r="AL2877" s="24"/>
      <c r="AM2877" s="24"/>
      <c r="AN2877" s="24"/>
      <c r="AO2877" s="24"/>
      <c r="AP2877" s="24"/>
      <c r="AQ2877" s="24"/>
      <c r="AR2877" s="24"/>
      <c r="AS2877" s="24"/>
      <c r="AT2877" s="25"/>
      <c r="AV2877" s="26"/>
      <c r="AW2877" s="26"/>
      <c r="AX2877" s="27"/>
      <c r="AY2877" s="27"/>
      <c r="AZ2877" s="27"/>
      <c r="BA2877" s="27"/>
      <c r="BB2877" s="27"/>
      <c r="BC2877" s="27"/>
      <c r="BD2877" s="27"/>
      <c r="BE2877" s="27"/>
      <c r="BF2877" s="27"/>
      <c r="BG2877" s="27"/>
      <c r="BH2877" s="27"/>
      <c r="BI2877" s="27"/>
      <c r="BT2877" s="31"/>
      <c r="BU2877" s="32"/>
      <c r="BV2877" s="33"/>
      <c r="BW2877" s="32"/>
      <c r="BX2877" s="32"/>
      <c r="BY2877" s="34"/>
      <c r="CA2877" s="32"/>
      <c r="CB2877" s="32"/>
    </row>
    <row r="2878" spans="1:80">
      <c r="A2878" s="20"/>
      <c r="B2878" s="21"/>
      <c r="C2878" s="21"/>
      <c r="D2878" s="21"/>
      <c r="E2878" s="21"/>
      <c r="F2878" s="21"/>
      <c r="G2878" s="21"/>
      <c r="H2878" s="21"/>
      <c r="I2878" s="21"/>
      <c r="J2878" s="21"/>
      <c r="K2878" s="22"/>
      <c r="L2878" s="22"/>
      <c r="M2878" s="22"/>
      <c r="N2878" s="22"/>
      <c r="O2878" s="22"/>
      <c r="P2878" s="22"/>
      <c r="Q2878" s="22"/>
      <c r="R2878" s="22"/>
      <c r="S2878" s="22"/>
      <c r="T2878" s="22"/>
      <c r="U2878" s="22"/>
      <c r="V2878" s="22"/>
      <c r="W2878" s="22"/>
      <c r="X2878" s="22"/>
      <c r="Y2878" s="22"/>
      <c r="Z2878" s="22"/>
      <c r="AA2878" s="22"/>
      <c r="AB2878" s="23"/>
      <c r="AC2878" s="23"/>
      <c r="AD2878" s="22"/>
      <c r="AE2878" s="24"/>
      <c r="AF2878" s="24"/>
      <c r="AG2878" s="24"/>
      <c r="AH2878" s="24"/>
      <c r="AI2878" s="24"/>
      <c r="AJ2878" s="24"/>
      <c r="AK2878" s="24"/>
      <c r="AL2878" s="24"/>
      <c r="AM2878" s="24"/>
      <c r="AN2878" s="24"/>
      <c r="AO2878" s="24"/>
      <c r="AP2878" s="24"/>
      <c r="AQ2878" s="24"/>
      <c r="AR2878" s="24"/>
      <c r="AS2878" s="24"/>
      <c r="AT2878" s="25"/>
      <c r="AV2878" s="26"/>
      <c r="AW2878" s="26"/>
      <c r="AX2878" s="27"/>
      <c r="AY2878" s="27"/>
      <c r="AZ2878" s="27"/>
      <c r="BA2878" s="27"/>
      <c r="BB2878" s="27"/>
      <c r="BC2878" s="27"/>
      <c r="BD2878" s="27"/>
      <c r="BE2878" s="27"/>
      <c r="BF2878" s="27"/>
      <c r="BG2878" s="27"/>
      <c r="BH2878" s="27"/>
      <c r="BI2878" s="27"/>
      <c r="BT2878" s="31"/>
      <c r="BU2878" s="32"/>
      <c r="BV2878" s="33"/>
      <c r="BW2878" s="32"/>
      <c r="BX2878" s="32"/>
      <c r="BY2878" s="34"/>
      <c r="CA2878" s="32"/>
      <c r="CB2878" s="32"/>
    </row>
    <row r="2879" spans="1:80">
      <c r="A2879" s="20"/>
      <c r="B2879" s="21"/>
      <c r="C2879" s="21"/>
      <c r="D2879" s="21"/>
      <c r="E2879" s="21"/>
      <c r="F2879" s="21"/>
      <c r="G2879" s="21"/>
      <c r="H2879" s="21"/>
      <c r="I2879" s="21"/>
      <c r="J2879" s="21"/>
      <c r="K2879" s="22"/>
      <c r="L2879" s="22"/>
      <c r="M2879" s="22"/>
      <c r="N2879" s="22"/>
      <c r="O2879" s="22"/>
      <c r="P2879" s="22"/>
      <c r="Q2879" s="22"/>
      <c r="R2879" s="22"/>
      <c r="S2879" s="22"/>
      <c r="T2879" s="22"/>
      <c r="U2879" s="22"/>
      <c r="V2879" s="22"/>
      <c r="W2879" s="22"/>
      <c r="X2879" s="22"/>
      <c r="Y2879" s="22"/>
      <c r="Z2879" s="22"/>
      <c r="AA2879" s="22"/>
      <c r="AB2879" s="23"/>
      <c r="AC2879" s="23"/>
      <c r="AD2879" s="22"/>
      <c r="AE2879" s="24"/>
      <c r="AF2879" s="24"/>
      <c r="AG2879" s="24"/>
      <c r="AH2879" s="24"/>
      <c r="AI2879" s="24"/>
      <c r="AJ2879" s="24"/>
      <c r="AK2879" s="24"/>
      <c r="AL2879" s="24"/>
      <c r="AM2879" s="24"/>
      <c r="AN2879" s="24"/>
      <c r="AO2879" s="24"/>
      <c r="AP2879" s="24"/>
      <c r="AQ2879" s="24"/>
      <c r="AR2879" s="24"/>
      <c r="AS2879" s="24"/>
      <c r="AT2879" s="25"/>
      <c r="AV2879" s="26"/>
      <c r="AW2879" s="26"/>
      <c r="AX2879" s="27"/>
      <c r="AY2879" s="27"/>
      <c r="AZ2879" s="27"/>
      <c r="BA2879" s="27"/>
      <c r="BB2879" s="27"/>
      <c r="BC2879" s="27"/>
      <c r="BD2879" s="27"/>
      <c r="BE2879" s="27"/>
      <c r="BF2879" s="27"/>
      <c r="BG2879" s="27"/>
      <c r="BH2879" s="27"/>
      <c r="BI2879" s="27"/>
      <c r="BT2879" s="31"/>
      <c r="BU2879" s="32"/>
      <c r="BV2879" s="33"/>
      <c r="BW2879" s="32"/>
      <c r="BX2879" s="32"/>
      <c r="BY2879" s="34"/>
      <c r="CA2879" s="32"/>
      <c r="CB2879" s="32"/>
    </row>
    <row r="2880" spans="1:80">
      <c r="A2880" s="20"/>
      <c r="B2880" s="21"/>
      <c r="C2880" s="21"/>
      <c r="D2880" s="21"/>
      <c r="E2880" s="21"/>
      <c r="F2880" s="21"/>
      <c r="G2880" s="21"/>
      <c r="H2880" s="21"/>
      <c r="I2880" s="21"/>
      <c r="J2880" s="21"/>
      <c r="K2880" s="22"/>
      <c r="L2880" s="22"/>
      <c r="M2880" s="22"/>
      <c r="N2880" s="22"/>
      <c r="O2880" s="22"/>
      <c r="P2880" s="22"/>
      <c r="Q2880" s="22"/>
      <c r="R2880" s="22"/>
      <c r="S2880" s="22"/>
      <c r="T2880" s="22"/>
      <c r="U2880" s="22"/>
      <c r="V2880" s="22"/>
      <c r="W2880" s="22"/>
      <c r="X2880" s="22"/>
      <c r="Y2880" s="22"/>
      <c r="Z2880" s="22"/>
      <c r="AA2880" s="22"/>
      <c r="AB2880" s="23"/>
      <c r="AC2880" s="23"/>
      <c r="AD2880" s="22"/>
      <c r="AE2880" s="24"/>
      <c r="AF2880" s="24"/>
      <c r="AG2880" s="24"/>
      <c r="AH2880" s="24"/>
      <c r="AI2880" s="24"/>
      <c r="AJ2880" s="24"/>
      <c r="AK2880" s="24"/>
      <c r="AL2880" s="24"/>
      <c r="AM2880" s="24"/>
      <c r="AN2880" s="24"/>
      <c r="AO2880" s="24"/>
      <c r="AP2880" s="24"/>
      <c r="AQ2880" s="24"/>
      <c r="AR2880" s="24"/>
      <c r="AS2880" s="24"/>
      <c r="AT2880" s="25"/>
      <c r="AV2880" s="26"/>
      <c r="AW2880" s="26"/>
      <c r="AX2880" s="27"/>
      <c r="AY2880" s="27"/>
      <c r="AZ2880" s="27"/>
      <c r="BA2880" s="27"/>
      <c r="BB2880" s="27"/>
      <c r="BC2880" s="27"/>
      <c r="BD2880" s="27"/>
      <c r="BE2880" s="27"/>
      <c r="BF2880" s="27"/>
      <c r="BG2880" s="27"/>
      <c r="BH2880" s="27"/>
      <c r="BI2880" s="27"/>
      <c r="BT2880" s="31"/>
      <c r="BU2880" s="32"/>
      <c r="BV2880" s="33"/>
      <c r="BW2880" s="32"/>
      <c r="BX2880" s="32"/>
      <c r="BY2880" s="34"/>
      <c r="CA2880" s="32"/>
      <c r="CB2880" s="32"/>
    </row>
    <row r="2881" spans="1:80">
      <c r="A2881" s="20"/>
      <c r="B2881" s="21"/>
      <c r="C2881" s="21"/>
      <c r="D2881" s="21"/>
      <c r="E2881" s="21"/>
      <c r="F2881" s="21"/>
      <c r="G2881" s="21"/>
      <c r="H2881" s="21"/>
      <c r="I2881" s="21"/>
      <c r="J2881" s="21"/>
      <c r="K2881" s="22"/>
      <c r="L2881" s="22"/>
      <c r="M2881" s="22"/>
      <c r="N2881" s="22"/>
      <c r="O2881" s="22"/>
      <c r="P2881" s="22"/>
      <c r="Q2881" s="22"/>
      <c r="R2881" s="22"/>
      <c r="S2881" s="22"/>
      <c r="T2881" s="22"/>
      <c r="U2881" s="22"/>
      <c r="V2881" s="22"/>
      <c r="W2881" s="22"/>
      <c r="X2881" s="22"/>
      <c r="Y2881" s="22"/>
      <c r="Z2881" s="22"/>
      <c r="AA2881" s="22"/>
      <c r="AB2881" s="23"/>
      <c r="AC2881" s="23"/>
      <c r="AD2881" s="22"/>
      <c r="AE2881" s="24"/>
      <c r="AF2881" s="24"/>
      <c r="AG2881" s="24"/>
      <c r="AH2881" s="24"/>
      <c r="AI2881" s="24"/>
      <c r="AJ2881" s="24"/>
      <c r="AK2881" s="24"/>
      <c r="AL2881" s="24"/>
      <c r="AM2881" s="24"/>
      <c r="AN2881" s="24"/>
      <c r="AO2881" s="24"/>
      <c r="AP2881" s="24"/>
      <c r="AQ2881" s="24"/>
      <c r="AR2881" s="24"/>
      <c r="AS2881" s="24"/>
      <c r="AT2881" s="25"/>
      <c r="AV2881" s="26"/>
      <c r="AW2881" s="26"/>
      <c r="AX2881" s="27"/>
      <c r="AY2881" s="27"/>
      <c r="AZ2881" s="27"/>
      <c r="BA2881" s="27"/>
      <c r="BB2881" s="27"/>
      <c r="BC2881" s="27"/>
      <c r="BD2881" s="27"/>
      <c r="BE2881" s="27"/>
      <c r="BF2881" s="27"/>
      <c r="BG2881" s="27"/>
      <c r="BH2881" s="27"/>
      <c r="BI2881" s="27"/>
      <c r="BT2881" s="31"/>
      <c r="BU2881" s="32"/>
      <c r="BV2881" s="33"/>
      <c r="BW2881" s="32"/>
      <c r="BX2881" s="32"/>
      <c r="BY2881" s="34"/>
      <c r="CA2881" s="32"/>
      <c r="CB2881" s="32"/>
    </row>
    <row r="2882" spans="1:80">
      <c r="A2882" s="20"/>
      <c r="B2882" s="21"/>
      <c r="C2882" s="21"/>
      <c r="D2882" s="21"/>
      <c r="E2882" s="21"/>
      <c r="F2882" s="21"/>
      <c r="G2882" s="21"/>
      <c r="H2882" s="21"/>
      <c r="I2882" s="21"/>
      <c r="J2882" s="21"/>
      <c r="K2882" s="22"/>
      <c r="L2882" s="22"/>
      <c r="M2882" s="22"/>
      <c r="N2882" s="22"/>
      <c r="O2882" s="22"/>
      <c r="P2882" s="22"/>
      <c r="Q2882" s="22"/>
      <c r="R2882" s="22"/>
      <c r="S2882" s="22"/>
      <c r="T2882" s="22"/>
      <c r="U2882" s="22"/>
      <c r="V2882" s="22"/>
      <c r="W2882" s="22"/>
      <c r="X2882" s="22"/>
      <c r="Y2882" s="22"/>
      <c r="Z2882" s="22"/>
      <c r="AA2882" s="22"/>
      <c r="AB2882" s="23"/>
      <c r="AC2882" s="23"/>
      <c r="AD2882" s="22"/>
      <c r="AE2882" s="24"/>
      <c r="AF2882" s="24"/>
      <c r="AG2882" s="24"/>
      <c r="AH2882" s="24"/>
      <c r="AI2882" s="24"/>
      <c r="AJ2882" s="24"/>
      <c r="AK2882" s="24"/>
      <c r="AL2882" s="24"/>
      <c r="AM2882" s="24"/>
      <c r="AN2882" s="24"/>
      <c r="AO2882" s="24"/>
      <c r="AP2882" s="24"/>
      <c r="AQ2882" s="24"/>
      <c r="AR2882" s="24"/>
      <c r="AS2882" s="24"/>
      <c r="AT2882" s="25"/>
      <c r="AV2882" s="26"/>
      <c r="AW2882" s="26"/>
      <c r="AX2882" s="27"/>
      <c r="AY2882" s="27"/>
      <c r="AZ2882" s="27"/>
      <c r="BA2882" s="27"/>
      <c r="BB2882" s="27"/>
      <c r="BC2882" s="27"/>
      <c r="BD2882" s="27"/>
      <c r="BE2882" s="27"/>
      <c r="BF2882" s="27"/>
      <c r="BG2882" s="27"/>
      <c r="BH2882" s="27"/>
      <c r="BI2882" s="27"/>
      <c r="BT2882" s="31"/>
      <c r="BU2882" s="32"/>
      <c r="BV2882" s="33"/>
      <c r="BW2882" s="32"/>
      <c r="BX2882" s="32"/>
      <c r="BY2882" s="34"/>
      <c r="CA2882" s="32"/>
      <c r="CB2882" s="32"/>
    </row>
    <row r="2883" spans="1:80">
      <c r="A2883" s="20"/>
      <c r="B2883" s="21"/>
      <c r="C2883" s="21"/>
      <c r="D2883" s="21"/>
      <c r="E2883" s="21"/>
      <c r="F2883" s="21"/>
      <c r="G2883" s="21"/>
      <c r="H2883" s="21"/>
      <c r="I2883" s="21"/>
      <c r="J2883" s="21"/>
      <c r="K2883" s="22"/>
      <c r="L2883" s="22"/>
      <c r="M2883" s="22"/>
      <c r="N2883" s="22"/>
      <c r="O2883" s="22"/>
      <c r="P2883" s="22"/>
      <c r="Q2883" s="22"/>
      <c r="R2883" s="22"/>
      <c r="S2883" s="22"/>
      <c r="T2883" s="22"/>
      <c r="U2883" s="22"/>
      <c r="V2883" s="22"/>
      <c r="W2883" s="22"/>
      <c r="X2883" s="22"/>
      <c r="Y2883" s="22"/>
      <c r="Z2883" s="22"/>
      <c r="AA2883" s="22"/>
      <c r="AB2883" s="23"/>
      <c r="AC2883" s="23"/>
      <c r="AD2883" s="22"/>
      <c r="AE2883" s="24"/>
      <c r="AF2883" s="24"/>
      <c r="AG2883" s="24"/>
      <c r="AH2883" s="24"/>
      <c r="AI2883" s="24"/>
      <c r="AJ2883" s="24"/>
      <c r="AK2883" s="24"/>
      <c r="AL2883" s="24"/>
      <c r="AM2883" s="24"/>
      <c r="AN2883" s="24"/>
      <c r="AO2883" s="24"/>
      <c r="AP2883" s="24"/>
      <c r="AQ2883" s="24"/>
      <c r="AR2883" s="24"/>
      <c r="AS2883" s="24"/>
      <c r="AT2883" s="25"/>
      <c r="AV2883" s="26"/>
      <c r="AW2883" s="26"/>
      <c r="AX2883" s="27"/>
      <c r="AY2883" s="27"/>
      <c r="AZ2883" s="27"/>
      <c r="BA2883" s="27"/>
      <c r="BB2883" s="27"/>
      <c r="BC2883" s="27"/>
      <c r="BD2883" s="27"/>
      <c r="BE2883" s="27"/>
      <c r="BF2883" s="27"/>
      <c r="BG2883" s="27"/>
      <c r="BH2883" s="27"/>
      <c r="BI2883" s="27"/>
      <c r="BT2883" s="31"/>
      <c r="BU2883" s="32"/>
      <c r="BV2883" s="33"/>
      <c r="BW2883" s="32"/>
      <c r="BX2883" s="32"/>
      <c r="BY2883" s="34"/>
      <c r="CA2883" s="32"/>
      <c r="CB2883" s="32"/>
    </row>
    <row r="2884" spans="1:80">
      <c r="A2884" s="20"/>
      <c r="B2884" s="21"/>
      <c r="C2884" s="21"/>
      <c r="D2884" s="21"/>
      <c r="E2884" s="21"/>
      <c r="F2884" s="21"/>
      <c r="G2884" s="21"/>
      <c r="H2884" s="21"/>
      <c r="I2884" s="21"/>
      <c r="J2884" s="21"/>
      <c r="K2884" s="22"/>
      <c r="L2884" s="22"/>
      <c r="M2884" s="22"/>
      <c r="N2884" s="22"/>
      <c r="O2884" s="22"/>
      <c r="P2884" s="22"/>
      <c r="Q2884" s="22"/>
      <c r="R2884" s="22"/>
      <c r="S2884" s="22"/>
      <c r="T2884" s="22"/>
      <c r="U2884" s="22"/>
      <c r="V2884" s="22"/>
      <c r="W2884" s="22"/>
      <c r="X2884" s="22"/>
      <c r="Y2884" s="22"/>
      <c r="Z2884" s="22"/>
      <c r="AA2884" s="22"/>
      <c r="AB2884" s="23"/>
      <c r="AC2884" s="23"/>
      <c r="AD2884" s="22"/>
      <c r="AE2884" s="24"/>
      <c r="AF2884" s="24"/>
      <c r="AG2884" s="24"/>
      <c r="AH2884" s="24"/>
      <c r="AI2884" s="24"/>
      <c r="AJ2884" s="24"/>
      <c r="AK2884" s="24"/>
      <c r="AL2884" s="24"/>
      <c r="AM2884" s="24"/>
      <c r="AN2884" s="24"/>
      <c r="AO2884" s="24"/>
      <c r="AP2884" s="24"/>
      <c r="AQ2884" s="24"/>
      <c r="AR2884" s="24"/>
      <c r="AS2884" s="24"/>
      <c r="AT2884" s="25"/>
      <c r="AV2884" s="26"/>
      <c r="AW2884" s="26"/>
      <c r="AX2884" s="27"/>
      <c r="AY2884" s="27"/>
      <c r="AZ2884" s="27"/>
      <c r="BA2884" s="27"/>
      <c r="BB2884" s="27"/>
      <c r="BC2884" s="27"/>
      <c r="BD2884" s="27"/>
      <c r="BE2884" s="27"/>
      <c r="BF2884" s="27"/>
      <c r="BG2884" s="27"/>
      <c r="BH2884" s="27"/>
      <c r="BI2884" s="27"/>
      <c r="BT2884" s="31"/>
      <c r="BU2884" s="32"/>
      <c r="BV2884" s="33"/>
      <c r="BW2884" s="32"/>
      <c r="BX2884" s="32"/>
      <c r="BY2884" s="34"/>
      <c r="CA2884" s="32"/>
      <c r="CB2884" s="32"/>
    </row>
    <row r="2885" spans="1:80">
      <c r="A2885" s="20"/>
      <c r="B2885" s="21"/>
      <c r="C2885" s="21"/>
      <c r="D2885" s="21"/>
      <c r="E2885" s="21"/>
      <c r="F2885" s="21"/>
      <c r="G2885" s="21"/>
      <c r="H2885" s="21"/>
      <c r="I2885" s="21"/>
      <c r="J2885" s="21"/>
      <c r="K2885" s="22"/>
      <c r="L2885" s="22"/>
      <c r="M2885" s="22"/>
      <c r="N2885" s="22"/>
      <c r="O2885" s="22"/>
      <c r="P2885" s="22"/>
      <c r="Q2885" s="22"/>
      <c r="R2885" s="22"/>
      <c r="S2885" s="22"/>
      <c r="T2885" s="22"/>
      <c r="U2885" s="22"/>
      <c r="V2885" s="22"/>
      <c r="W2885" s="22"/>
      <c r="X2885" s="22"/>
      <c r="Y2885" s="22"/>
      <c r="Z2885" s="22"/>
      <c r="AA2885" s="22"/>
      <c r="AB2885" s="23"/>
      <c r="AC2885" s="23"/>
      <c r="AD2885" s="22"/>
      <c r="AE2885" s="24"/>
      <c r="AF2885" s="24"/>
      <c r="AG2885" s="24"/>
      <c r="AH2885" s="24"/>
      <c r="AI2885" s="24"/>
      <c r="AJ2885" s="24"/>
      <c r="AK2885" s="24"/>
      <c r="AL2885" s="24"/>
      <c r="AM2885" s="24"/>
      <c r="AN2885" s="24"/>
      <c r="AO2885" s="24"/>
      <c r="AP2885" s="24"/>
      <c r="AQ2885" s="24"/>
      <c r="AR2885" s="24"/>
      <c r="AS2885" s="24"/>
      <c r="AT2885" s="25"/>
      <c r="AV2885" s="26"/>
      <c r="AW2885" s="26"/>
      <c r="AX2885" s="27"/>
      <c r="AY2885" s="27"/>
      <c r="AZ2885" s="27"/>
      <c r="BA2885" s="27"/>
      <c r="BB2885" s="27"/>
      <c r="BC2885" s="27"/>
      <c r="BD2885" s="27"/>
      <c r="BE2885" s="27"/>
      <c r="BF2885" s="27"/>
      <c r="BG2885" s="27"/>
      <c r="BH2885" s="27"/>
      <c r="BI2885" s="27"/>
      <c r="BT2885" s="31"/>
      <c r="BU2885" s="32"/>
      <c r="BV2885" s="33"/>
      <c r="BW2885" s="32"/>
      <c r="BX2885" s="32"/>
      <c r="BY2885" s="34"/>
      <c r="CA2885" s="32"/>
      <c r="CB2885" s="32"/>
    </row>
    <row r="2886" spans="1:80">
      <c r="A2886" s="20"/>
      <c r="B2886" s="21"/>
      <c r="C2886" s="21"/>
      <c r="D2886" s="21"/>
      <c r="E2886" s="21"/>
      <c r="F2886" s="21"/>
      <c r="G2886" s="21"/>
      <c r="H2886" s="21"/>
      <c r="I2886" s="21"/>
      <c r="J2886" s="21"/>
      <c r="K2886" s="22"/>
      <c r="L2886" s="22"/>
      <c r="M2886" s="22"/>
      <c r="N2886" s="22"/>
      <c r="O2886" s="22"/>
      <c r="P2886" s="22"/>
      <c r="Q2886" s="22"/>
      <c r="R2886" s="22"/>
      <c r="S2886" s="22"/>
      <c r="T2886" s="22"/>
      <c r="U2886" s="22"/>
      <c r="V2886" s="22"/>
      <c r="W2886" s="22"/>
      <c r="X2886" s="22"/>
      <c r="Y2886" s="22"/>
      <c r="Z2886" s="22"/>
      <c r="AA2886" s="22"/>
      <c r="AB2886" s="23"/>
      <c r="AC2886" s="23"/>
      <c r="AD2886" s="22"/>
      <c r="AE2886" s="24"/>
      <c r="AF2886" s="24"/>
      <c r="AG2886" s="24"/>
      <c r="AH2886" s="24"/>
      <c r="AI2886" s="24"/>
      <c r="AJ2886" s="24"/>
      <c r="AK2886" s="24"/>
      <c r="AL2886" s="24"/>
      <c r="AM2886" s="24"/>
      <c r="AN2886" s="24"/>
      <c r="AO2886" s="24"/>
      <c r="AP2886" s="24"/>
      <c r="AQ2886" s="24"/>
      <c r="AR2886" s="24"/>
      <c r="AS2886" s="24"/>
      <c r="AT2886" s="25"/>
      <c r="AV2886" s="26"/>
      <c r="AW2886" s="26"/>
      <c r="AX2886" s="27"/>
      <c r="AY2886" s="27"/>
      <c r="AZ2886" s="27"/>
      <c r="BA2886" s="27"/>
      <c r="BB2886" s="27"/>
      <c r="BC2886" s="27"/>
      <c r="BD2886" s="27"/>
      <c r="BE2886" s="27"/>
      <c r="BF2886" s="27"/>
      <c r="BG2886" s="27"/>
      <c r="BH2886" s="27"/>
      <c r="BI2886" s="27"/>
      <c r="BT2886" s="31"/>
      <c r="BU2886" s="32"/>
      <c r="BV2886" s="33"/>
      <c r="BW2886" s="32"/>
      <c r="BX2886" s="32"/>
      <c r="BY2886" s="34"/>
      <c r="CA2886" s="32"/>
      <c r="CB2886" s="32"/>
    </row>
    <row r="2887" spans="1:80">
      <c r="A2887" s="20"/>
      <c r="B2887" s="21"/>
      <c r="C2887" s="21"/>
      <c r="D2887" s="21"/>
      <c r="E2887" s="21"/>
      <c r="F2887" s="21"/>
      <c r="G2887" s="21"/>
      <c r="H2887" s="21"/>
      <c r="I2887" s="21"/>
      <c r="J2887" s="21"/>
      <c r="K2887" s="22"/>
      <c r="L2887" s="22"/>
      <c r="M2887" s="22"/>
      <c r="N2887" s="22"/>
      <c r="O2887" s="22"/>
      <c r="P2887" s="22"/>
      <c r="Q2887" s="22"/>
      <c r="R2887" s="22"/>
      <c r="S2887" s="22"/>
      <c r="T2887" s="22"/>
      <c r="U2887" s="22"/>
      <c r="V2887" s="22"/>
      <c r="W2887" s="22"/>
      <c r="X2887" s="22"/>
      <c r="Y2887" s="22"/>
      <c r="Z2887" s="22"/>
      <c r="AA2887" s="22"/>
      <c r="AB2887" s="23"/>
      <c r="AC2887" s="23"/>
      <c r="AD2887" s="22"/>
      <c r="AE2887" s="24"/>
      <c r="AF2887" s="24"/>
      <c r="AG2887" s="24"/>
      <c r="AH2887" s="24"/>
      <c r="AI2887" s="24"/>
      <c r="AJ2887" s="24"/>
      <c r="AK2887" s="24"/>
      <c r="AL2887" s="24"/>
      <c r="AM2887" s="24"/>
      <c r="AN2887" s="24"/>
      <c r="AO2887" s="24"/>
      <c r="AP2887" s="24"/>
      <c r="AQ2887" s="24"/>
      <c r="AR2887" s="24"/>
      <c r="AS2887" s="24"/>
      <c r="AT2887" s="25"/>
      <c r="AV2887" s="26"/>
      <c r="AW2887" s="26"/>
      <c r="AX2887" s="27"/>
      <c r="AY2887" s="27"/>
      <c r="AZ2887" s="27"/>
      <c r="BA2887" s="27"/>
      <c r="BB2887" s="27"/>
      <c r="BC2887" s="27"/>
      <c r="BD2887" s="27"/>
      <c r="BE2887" s="27"/>
      <c r="BF2887" s="27"/>
      <c r="BG2887" s="27"/>
      <c r="BH2887" s="27"/>
      <c r="BI2887" s="27"/>
      <c r="BT2887" s="31"/>
      <c r="BU2887" s="32"/>
      <c r="BV2887" s="33"/>
      <c r="BW2887" s="32"/>
      <c r="BX2887" s="32"/>
      <c r="BY2887" s="34"/>
      <c r="CA2887" s="32"/>
      <c r="CB2887" s="32"/>
    </row>
    <row r="2888" spans="1:80">
      <c r="A2888" s="20"/>
      <c r="B2888" s="21"/>
      <c r="C2888" s="21"/>
      <c r="D2888" s="21"/>
      <c r="E2888" s="21"/>
      <c r="F2888" s="21"/>
      <c r="G2888" s="21"/>
      <c r="H2888" s="21"/>
      <c r="I2888" s="21"/>
      <c r="J2888" s="21"/>
      <c r="K2888" s="22"/>
      <c r="L2888" s="22"/>
      <c r="M2888" s="22"/>
      <c r="N2888" s="22"/>
      <c r="O2888" s="22"/>
      <c r="P2888" s="22"/>
      <c r="Q2888" s="22"/>
      <c r="R2888" s="22"/>
      <c r="S2888" s="22"/>
      <c r="T2888" s="22"/>
      <c r="U2888" s="22"/>
      <c r="V2888" s="22"/>
      <c r="W2888" s="22"/>
      <c r="X2888" s="22"/>
      <c r="Y2888" s="22"/>
      <c r="Z2888" s="22"/>
      <c r="AA2888" s="22"/>
      <c r="AB2888" s="23"/>
      <c r="AC2888" s="23"/>
      <c r="AD2888" s="22"/>
      <c r="AE2888" s="24"/>
      <c r="AF2888" s="24"/>
      <c r="AG2888" s="24"/>
      <c r="AH2888" s="24"/>
      <c r="AI2888" s="24"/>
      <c r="AJ2888" s="24"/>
      <c r="AK2888" s="24"/>
      <c r="AL2888" s="24"/>
      <c r="AM2888" s="24"/>
      <c r="AN2888" s="24"/>
      <c r="AO2888" s="24"/>
      <c r="AP2888" s="24"/>
      <c r="AQ2888" s="24"/>
      <c r="AR2888" s="24"/>
      <c r="AS2888" s="24"/>
      <c r="AT2888" s="25"/>
      <c r="AV2888" s="26"/>
      <c r="AW2888" s="26"/>
      <c r="AX2888" s="27"/>
      <c r="AY2888" s="27"/>
      <c r="AZ2888" s="27"/>
      <c r="BA2888" s="27"/>
      <c r="BB2888" s="27"/>
      <c r="BC2888" s="27"/>
      <c r="BD2888" s="27"/>
      <c r="BE2888" s="27"/>
      <c r="BF2888" s="27"/>
      <c r="BG2888" s="27"/>
      <c r="BH2888" s="27"/>
      <c r="BI2888" s="27"/>
      <c r="BT2888" s="31"/>
      <c r="BU2888" s="32"/>
      <c r="BV2888" s="33"/>
      <c r="BW2888" s="32"/>
      <c r="BX2888" s="32"/>
      <c r="BY2888" s="34"/>
      <c r="CA2888" s="32"/>
      <c r="CB2888" s="32"/>
    </row>
    <row r="2889" spans="1:80">
      <c r="A2889" s="20"/>
      <c r="B2889" s="21"/>
      <c r="C2889" s="21"/>
      <c r="D2889" s="21"/>
      <c r="E2889" s="21"/>
      <c r="F2889" s="21"/>
      <c r="G2889" s="21"/>
      <c r="H2889" s="21"/>
      <c r="I2889" s="21"/>
      <c r="J2889" s="21"/>
      <c r="K2889" s="22"/>
      <c r="L2889" s="22"/>
      <c r="M2889" s="22"/>
      <c r="N2889" s="22"/>
      <c r="O2889" s="22"/>
      <c r="P2889" s="22"/>
      <c r="Q2889" s="22"/>
      <c r="R2889" s="22"/>
      <c r="S2889" s="22"/>
      <c r="T2889" s="22"/>
      <c r="U2889" s="22"/>
      <c r="V2889" s="22"/>
      <c r="W2889" s="22"/>
      <c r="X2889" s="22"/>
      <c r="Y2889" s="22"/>
      <c r="Z2889" s="22"/>
      <c r="AA2889" s="22"/>
      <c r="AB2889" s="23"/>
      <c r="AC2889" s="23"/>
      <c r="AD2889" s="22"/>
      <c r="AE2889" s="24"/>
      <c r="AF2889" s="24"/>
      <c r="AG2889" s="24"/>
      <c r="AH2889" s="24"/>
      <c r="AI2889" s="24"/>
      <c r="AJ2889" s="24"/>
      <c r="AK2889" s="24"/>
      <c r="AL2889" s="24"/>
      <c r="AM2889" s="24"/>
      <c r="AN2889" s="24"/>
      <c r="AO2889" s="24"/>
      <c r="AP2889" s="24"/>
      <c r="AQ2889" s="24"/>
      <c r="AR2889" s="24"/>
      <c r="AS2889" s="24"/>
      <c r="AT2889" s="25"/>
      <c r="AV2889" s="26"/>
      <c r="AW2889" s="26"/>
      <c r="AX2889" s="27"/>
      <c r="AY2889" s="27"/>
      <c r="AZ2889" s="27"/>
      <c r="BA2889" s="27"/>
      <c r="BB2889" s="27"/>
      <c r="BC2889" s="27"/>
      <c r="BD2889" s="27"/>
      <c r="BE2889" s="27"/>
      <c r="BF2889" s="27"/>
      <c r="BG2889" s="27"/>
      <c r="BH2889" s="27"/>
      <c r="BI2889" s="27"/>
      <c r="BT2889" s="31"/>
      <c r="BU2889" s="32"/>
      <c r="BV2889" s="33"/>
      <c r="BW2889" s="32"/>
      <c r="BX2889" s="32"/>
      <c r="BY2889" s="34"/>
      <c r="CA2889" s="32"/>
      <c r="CB2889" s="32"/>
    </row>
    <row r="2890" spans="1:80">
      <c r="A2890" s="20"/>
      <c r="B2890" s="21"/>
      <c r="C2890" s="21"/>
      <c r="D2890" s="21"/>
      <c r="E2890" s="21"/>
      <c r="F2890" s="21"/>
      <c r="G2890" s="21"/>
      <c r="H2890" s="21"/>
      <c r="I2890" s="21"/>
      <c r="J2890" s="21"/>
      <c r="K2890" s="22"/>
      <c r="L2890" s="22"/>
      <c r="M2890" s="22"/>
      <c r="N2890" s="22"/>
      <c r="O2890" s="22"/>
      <c r="P2890" s="22"/>
      <c r="Q2890" s="22"/>
      <c r="R2890" s="22"/>
      <c r="S2890" s="22"/>
      <c r="T2890" s="22"/>
      <c r="U2890" s="22"/>
      <c r="V2890" s="22"/>
      <c r="W2890" s="22"/>
      <c r="X2890" s="22"/>
      <c r="Y2890" s="22"/>
      <c r="Z2890" s="22"/>
      <c r="AA2890" s="22"/>
      <c r="AB2890" s="23"/>
      <c r="AC2890" s="23"/>
      <c r="AD2890" s="22"/>
      <c r="AE2890" s="24"/>
      <c r="AF2890" s="24"/>
      <c r="AG2890" s="24"/>
      <c r="AH2890" s="24"/>
      <c r="AI2890" s="24"/>
      <c r="AJ2890" s="24"/>
      <c r="AK2890" s="24"/>
      <c r="AL2890" s="24"/>
      <c r="AM2890" s="24"/>
      <c r="AN2890" s="24"/>
      <c r="AO2890" s="24"/>
      <c r="AP2890" s="24"/>
      <c r="AQ2890" s="24"/>
      <c r="AR2890" s="24"/>
      <c r="AS2890" s="24"/>
      <c r="AT2890" s="25"/>
      <c r="AV2890" s="26"/>
      <c r="AW2890" s="26"/>
      <c r="AX2890" s="27"/>
      <c r="AY2890" s="27"/>
      <c r="AZ2890" s="27"/>
      <c r="BA2890" s="27"/>
      <c r="BB2890" s="27"/>
      <c r="BC2890" s="27"/>
      <c r="BD2890" s="27"/>
      <c r="BE2890" s="27"/>
      <c r="BF2890" s="27"/>
      <c r="BG2890" s="27"/>
      <c r="BH2890" s="27"/>
      <c r="BI2890" s="27"/>
      <c r="BT2890" s="31"/>
      <c r="BU2890" s="32"/>
      <c r="BV2890" s="33"/>
      <c r="BW2890" s="32"/>
      <c r="BX2890" s="32"/>
      <c r="BY2890" s="34"/>
      <c r="CA2890" s="32"/>
      <c r="CB2890" s="32"/>
    </row>
    <row r="2891" spans="1:80">
      <c r="A2891" s="20"/>
      <c r="B2891" s="21"/>
      <c r="C2891" s="21"/>
      <c r="D2891" s="21"/>
      <c r="E2891" s="21"/>
      <c r="F2891" s="21"/>
      <c r="G2891" s="21"/>
      <c r="H2891" s="21"/>
      <c r="I2891" s="21"/>
      <c r="J2891" s="21"/>
      <c r="K2891" s="22"/>
      <c r="L2891" s="22"/>
      <c r="M2891" s="22"/>
      <c r="N2891" s="22"/>
      <c r="O2891" s="22"/>
      <c r="P2891" s="22"/>
      <c r="Q2891" s="22"/>
      <c r="R2891" s="22"/>
      <c r="S2891" s="22"/>
      <c r="T2891" s="22"/>
      <c r="U2891" s="22"/>
      <c r="V2891" s="22"/>
      <c r="W2891" s="22"/>
      <c r="X2891" s="22"/>
      <c r="Y2891" s="22"/>
      <c r="Z2891" s="22"/>
      <c r="AA2891" s="22"/>
      <c r="AB2891" s="23"/>
      <c r="AC2891" s="23"/>
      <c r="AD2891" s="22"/>
      <c r="AE2891" s="24"/>
      <c r="AF2891" s="24"/>
      <c r="AG2891" s="24"/>
      <c r="AH2891" s="24"/>
      <c r="AI2891" s="24"/>
      <c r="AJ2891" s="24"/>
      <c r="AK2891" s="24"/>
      <c r="AL2891" s="24"/>
      <c r="AM2891" s="24"/>
      <c r="AN2891" s="24"/>
      <c r="AO2891" s="24"/>
      <c r="AP2891" s="24"/>
      <c r="AQ2891" s="24"/>
      <c r="AR2891" s="24"/>
      <c r="AS2891" s="24"/>
      <c r="AT2891" s="25"/>
      <c r="AV2891" s="26"/>
      <c r="AW2891" s="26"/>
      <c r="AX2891" s="27"/>
      <c r="AY2891" s="27"/>
      <c r="AZ2891" s="27"/>
      <c r="BA2891" s="27"/>
      <c r="BB2891" s="27"/>
      <c r="BC2891" s="27"/>
      <c r="BD2891" s="27"/>
      <c r="BE2891" s="27"/>
      <c r="BF2891" s="27"/>
      <c r="BG2891" s="27"/>
      <c r="BH2891" s="27"/>
      <c r="BI2891" s="27"/>
      <c r="BT2891" s="31"/>
      <c r="BU2891" s="32"/>
      <c r="BV2891" s="33"/>
      <c r="BW2891" s="32"/>
      <c r="BX2891" s="32"/>
      <c r="BY2891" s="34"/>
      <c r="CA2891" s="32"/>
      <c r="CB2891" s="32"/>
    </row>
    <row r="2892" spans="1:80">
      <c r="A2892" s="20"/>
      <c r="B2892" s="21"/>
      <c r="C2892" s="21"/>
      <c r="D2892" s="21"/>
      <c r="E2892" s="21"/>
      <c r="F2892" s="21"/>
      <c r="G2892" s="21"/>
      <c r="H2892" s="21"/>
      <c r="I2892" s="21"/>
      <c r="J2892" s="21"/>
      <c r="K2892" s="22"/>
      <c r="L2892" s="22"/>
      <c r="M2892" s="22"/>
      <c r="N2892" s="22"/>
      <c r="O2892" s="22"/>
      <c r="P2892" s="22"/>
      <c r="Q2892" s="22"/>
      <c r="R2892" s="22"/>
      <c r="S2892" s="22"/>
      <c r="T2892" s="22"/>
      <c r="U2892" s="22"/>
      <c r="V2892" s="22"/>
      <c r="W2892" s="22"/>
      <c r="X2892" s="22"/>
      <c r="Y2892" s="22"/>
      <c r="Z2892" s="22"/>
      <c r="AA2892" s="22"/>
      <c r="AB2892" s="23"/>
      <c r="AC2892" s="23"/>
      <c r="AD2892" s="22"/>
      <c r="AE2892" s="24"/>
      <c r="AF2892" s="24"/>
      <c r="AG2892" s="24"/>
      <c r="AH2892" s="24"/>
      <c r="AI2892" s="24"/>
      <c r="AJ2892" s="24"/>
      <c r="AK2892" s="24"/>
      <c r="AL2892" s="24"/>
      <c r="AM2892" s="24"/>
      <c r="AN2892" s="24"/>
      <c r="AO2892" s="24"/>
      <c r="AP2892" s="24"/>
      <c r="AQ2892" s="24"/>
      <c r="AR2892" s="24"/>
      <c r="AS2892" s="24"/>
      <c r="AT2892" s="25"/>
      <c r="AV2892" s="26"/>
      <c r="AW2892" s="26"/>
      <c r="AX2892" s="27"/>
      <c r="AY2892" s="27"/>
      <c r="AZ2892" s="27"/>
      <c r="BA2892" s="27"/>
      <c r="BB2892" s="27"/>
      <c r="BC2892" s="27"/>
      <c r="BD2892" s="27"/>
      <c r="BE2892" s="27"/>
      <c r="BF2892" s="27"/>
      <c r="BG2892" s="27"/>
      <c r="BH2892" s="27"/>
      <c r="BI2892" s="27"/>
      <c r="BT2892" s="31"/>
      <c r="BU2892" s="32"/>
      <c r="BV2892" s="33"/>
      <c r="BW2892" s="32"/>
      <c r="BX2892" s="32"/>
      <c r="BY2892" s="34"/>
      <c r="CA2892" s="32"/>
      <c r="CB2892" s="32"/>
    </row>
    <row r="2893" spans="1:80">
      <c r="A2893" s="20"/>
      <c r="B2893" s="21"/>
      <c r="C2893" s="21"/>
      <c r="D2893" s="21"/>
      <c r="E2893" s="21"/>
      <c r="F2893" s="21"/>
      <c r="G2893" s="21"/>
      <c r="H2893" s="21"/>
      <c r="I2893" s="21"/>
      <c r="J2893" s="21"/>
      <c r="K2893" s="22"/>
      <c r="L2893" s="22"/>
      <c r="M2893" s="22"/>
      <c r="N2893" s="22"/>
      <c r="O2893" s="22"/>
      <c r="P2893" s="22"/>
      <c r="Q2893" s="22"/>
      <c r="R2893" s="22"/>
      <c r="S2893" s="22"/>
      <c r="T2893" s="22"/>
      <c r="U2893" s="22"/>
      <c r="V2893" s="22"/>
      <c r="W2893" s="22"/>
      <c r="X2893" s="22"/>
      <c r="Y2893" s="22"/>
      <c r="Z2893" s="22"/>
      <c r="AA2893" s="22"/>
      <c r="AB2893" s="23"/>
      <c r="AC2893" s="23"/>
      <c r="AD2893" s="22"/>
      <c r="AE2893" s="24"/>
      <c r="AF2893" s="24"/>
      <c r="AG2893" s="24"/>
      <c r="AH2893" s="24"/>
      <c r="AI2893" s="24"/>
      <c r="AJ2893" s="24"/>
      <c r="AK2893" s="24"/>
      <c r="AL2893" s="24"/>
      <c r="AM2893" s="24"/>
      <c r="AN2893" s="24"/>
      <c r="AO2893" s="24"/>
      <c r="AP2893" s="24"/>
      <c r="AQ2893" s="24"/>
      <c r="AR2893" s="24"/>
      <c r="AS2893" s="24"/>
      <c r="AT2893" s="25"/>
      <c r="AV2893" s="26"/>
      <c r="AW2893" s="26"/>
      <c r="AX2893" s="27"/>
      <c r="AY2893" s="27"/>
      <c r="AZ2893" s="27"/>
      <c r="BA2893" s="27"/>
      <c r="BB2893" s="27"/>
      <c r="BC2893" s="27"/>
      <c r="BD2893" s="27"/>
      <c r="BE2893" s="27"/>
      <c r="BF2893" s="27"/>
      <c r="BG2893" s="27"/>
      <c r="BH2893" s="27"/>
      <c r="BI2893" s="27"/>
      <c r="BT2893" s="31"/>
      <c r="BU2893" s="32"/>
      <c r="BV2893" s="33"/>
      <c r="BW2893" s="32"/>
      <c r="BX2893" s="32"/>
      <c r="BY2893" s="34"/>
      <c r="CA2893" s="32"/>
      <c r="CB2893" s="32"/>
    </row>
    <row r="2894" spans="1:80">
      <c r="A2894" s="20"/>
      <c r="B2894" s="21"/>
      <c r="C2894" s="21"/>
      <c r="D2894" s="21"/>
      <c r="E2894" s="21"/>
      <c r="F2894" s="21"/>
      <c r="G2894" s="21"/>
      <c r="H2894" s="21"/>
      <c r="I2894" s="21"/>
      <c r="J2894" s="21"/>
      <c r="K2894" s="22"/>
      <c r="L2894" s="22"/>
      <c r="M2894" s="22"/>
      <c r="N2894" s="22"/>
      <c r="O2894" s="22"/>
      <c r="P2894" s="22"/>
      <c r="Q2894" s="22"/>
      <c r="R2894" s="22"/>
      <c r="S2894" s="22"/>
      <c r="T2894" s="22"/>
      <c r="U2894" s="22"/>
      <c r="V2894" s="22"/>
      <c r="W2894" s="22"/>
      <c r="X2894" s="22"/>
      <c r="Y2894" s="22"/>
      <c r="Z2894" s="22"/>
      <c r="AA2894" s="22"/>
      <c r="AB2894" s="23"/>
      <c r="AC2894" s="23"/>
      <c r="AD2894" s="22"/>
      <c r="AE2894" s="24"/>
      <c r="AF2894" s="24"/>
      <c r="AG2894" s="24"/>
      <c r="AH2894" s="24"/>
      <c r="AI2894" s="24"/>
      <c r="AJ2894" s="24"/>
      <c r="AK2894" s="24"/>
      <c r="AL2894" s="24"/>
      <c r="AM2894" s="24"/>
      <c r="AN2894" s="24"/>
      <c r="AO2894" s="24"/>
      <c r="AP2894" s="24"/>
      <c r="AQ2894" s="24"/>
      <c r="AR2894" s="24"/>
      <c r="AS2894" s="24"/>
      <c r="AT2894" s="25"/>
      <c r="AV2894" s="26"/>
      <c r="AW2894" s="26"/>
      <c r="AX2894" s="27"/>
      <c r="AY2894" s="27"/>
      <c r="AZ2894" s="27"/>
      <c r="BA2894" s="27"/>
      <c r="BB2894" s="27"/>
      <c r="BC2894" s="27"/>
      <c r="BD2894" s="27"/>
      <c r="BE2894" s="27"/>
      <c r="BF2894" s="27"/>
      <c r="BG2894" s="27"/>
      <c r="BH2894" s="27"/>
      <c r="BI2894" s="27"/>
      <c r="BT2894" s="31"/>
      <c r="BU2894" s="32"/>
      <c r="BV2894" s="33"/>
      <c r="BW2894" s="32"/>
      <c r="BX2894" s="32"/>
      <c r="BY2894" s="34"/>
      <c r="CA2894" s="32"/>
      <c r="CB2894" s="32"/>
    </row>
    <row r="2895" spans="1:80">
      <c r="A2895" s="20"/>
      <c r="B2895" s="21"/>
      <c r="C2895" s="21"/>
      <c r="D2895" s="21"/>
      <c r="E2895" s="21"/>
      <c r="F2895" s="21"/>
      <c r="G2895" s="21"/>
      <c r="H2895" s="21"/>
      <c r="I2895" s="21"/>
      <c r="J2895" s="21"/>
      <c r="K2895" s="22"/>
      <c r="L2895" s="22"/>
      <c r="M2895" s="22"/>
      <c r="N2895" s="22"/>
      <c r="O2895" s="22"/>
      <c r="P2895" s="22"/>
      <c r="Q2895" s="22"/>
      <c r="R2895" s="22"/>
      <c r="S2895" s="22"/>
      <c r="T2895" s="22"/>
      <c r="U2895" s="22"/>
      <c r="V2895" s="22"/>
      <c r="W2895" s="22"/>
      <c r="X2895" s="22"/>
      <c r="Y2895" s="22"/>
      <c r="Z2895" s="22"/>
      <c r="AA2895" s="22"/>
      <c r="AB2895" s="23"/>
      <c r="AC2895" s="23"/>
      <c r="AD2895" s="22"/>
      <c r="AE2895" s="24"/>
      <c r="AF2895" s="24"/>
      <c r="AG2895" s="24"/>
      <c r="AH2895" s="24"/>
      <c r="AI2895" s="24"/>
      <c r="AJ2895" s="24"/>
      <c r="AK2895" s="24"/>
      <c r="AL2895" s="24"/>
      <c r="AM2895" s="24"/>
      <c r="AN2895" s="24"/>
      <c r="AO2895" s="24"/>
      <c r="AP2895" s="24"/>
      <c r="AQ2895" s="24"/>
      <c r="AR2895" s="24"/>
      <c r="AS2895" s="24"/>
      <c r="AT2895" s="25"/>
      <c r="AV2895" s="26"/>
      <c r="AW2895" s="26"/>
      <c r="AX2895" s="27"/>
      <c r="AY2895" s="27"/>
      <c r="AZ2895" s="27"/>
      <c r="BA2895" s="27"/>
      <c r="BB2895" s="27"/>
      <c r="BC2895" s="27"/>
      <c r="BD2895" s="27"/>
      <c r="BE2895" s="27"/>
      <c r="BF2895" s="27"/>
      <c r="BG2895" s="27"/>
      <c r="BH2895" s="27"/>
      <c r="BI2895" s="27"/>
      <c r="BT2895" s="31"/>
      <c r="BU2895" s="32"/>
      <c r="BV2895" s="33"/>
      <c r="BW2895" s="32"/>
      <c r="BX2895" s="32"/>
      <c r="BY2895" s="34"/>
      <c r="CA2895" s="32"/>
      <c r="CB2895" s="32"/>
    </row>
    <row r="2896" spans="1:80">
      <c r="A2896" s="20"/>
      <c r="B2896" s="21"/>
      <c r="C2896" s="21"/>
      <c r="D2896" s="21"/>
      <c r="E2896" s="21"/>
      <c r="F2896" s="21"/>
      <c r="G2896" s="21"/>
      <c r="H2896" s="21"/>
      <c r="I2896" s="21"/>
      <c r="J2896" s="21"/>
      <c r="K2896" s="22"/>
      <c r="L2896" s="22"/>
      <c r="M2896" s="22"/>
      <c r="N2896" s="22"/>
      <c r="O2896" s="22"/>
      <c r="P2896" s="22"/>
      <c r="Q2896" s="22"/>
      <c r="R2896" s="22"/>
      <c r="S2896" s="22"/>
      <c r="T2896" s="22"/>
      <c r="U2896" s="22"/>
      <c r="V2896" s="22"/>
      <c r="W2896" s="22"/>
      <c r="X2896" s="22"/>
      <c r="Y2896" s="22"/>
      <c r="Z2896" s="22"/>
      <c r="AA2896" s="22"/>
      <c r="AB2896" s="23"/>
      <c r="AC2896" s="23"/>
      <c r="AD2896" s="22"/>
      <c r="AE2896" s="24"/>
      <c r="AF2896" s="24"/>
      <c r="AG2896" s="24"/>
      <c r="AH2896" s="24"/>
      <c r="AI2896" s="24"/>
      <c r="AJ2896" s="24"/>
      <c r="AK2896" s="24"/>
      <c r="AL2896" s="24"/>
      <c r="AM2896" s="24"/>
      <c r="AN2896" s="24"/>
      <c r="AO2896" s="24"/>
      <c r="AP2896" s="24"/>
      <c r="AQ2896" s="24"/>
      <c r="AR2896" s="24"/>
      <c r="AS2896" s="24"/>
      <c r="AT2896" s="25"/>
      <c r="AV2896" s="26"/>
      <c r="AW2896" s="26"/>
      <c r="AX2896" s="27"/>
      <c r="AY2896" s="27"/>
      <c r="AZ2896" s="27"/>
      <c r="BA2896" s="27"/>
      <c r="BB2896" s="27"/>
      <c r="BC2896" s="27"/>
      <c r="BD2896" s="27"/>
      <c r="BE2896" s="27"/>
      <c r="BF2896" s="27"/>
      <c r="BG2896" s="27"/>
      <c r="BH2896" s="27"/>
      <c r="BI2896" s="27"/>
      <c r="BT2896" s="31"/>
      <c r="BU2896" s="32"/>
      <c r="BV2896" s="33"/>
      <c r="BW2896" s="32"/>
      <c r="BX2896" s="32"/>
      <c r="BY2896" s="34"/>
      <c r="CA2896" s="32"/>
      <c r="CB2896" s="32"/>
    </row>
    <row r="2897" spans="1:80">
      <c r="A2897" s="20"/>
      <c r="B2897" s="21"/>
      <c r="C2897" s="21"/>
      <c r="D2897" s="21"/>
      <c r="E2897" s="21"/>
      <c r="F2897" s="21"/>
      <c r="G2897" s="21"/>
      <c r="H2897" s="21"/>
      <c r="I2897" s="21"/>
      <c r="J2897" s="21"/>
      <c r="K2897" s="22"/>
      <c r="L2897" s="22"/>
      <c r="M2897" s="22"/>
      <c r="N2897" s="22"/>
      <c r="O2897" s="22"/>
      <c r="P2897" s="22"/>
      <c r="Q2897" s="22"/>
      <c r="R2897" s="22"/>
      <c r="S2897" s="22"/>
      <c r="T2897" s="22"/>
      <c r="U2897" s="22"/>
      <c r="V2897" s="22"/>
      <c r="W2897" s="22"/>
      <c r="X2897" s="22"/>
      <c r="Y2897" s="22"/>
      <c r="Z2897" s="22"/>
      <c r="AA2897" s="22"/>
      <c r="AB2897" s="23"/>
      <c r="AC2897" s="23"/>
      <c r="AD2897" s="22"/>
      <c r="AE2897" s="24"/>
      <c r="AF2897" s="24"/>
      <c r="AG2897" s="24"/>
      <c r="AH2897" s="24"/>
      <c r="AI2897" s="24"/>
      <c r="AJ2897" s="24"/>
      <c r="AK2897" s="24"/>
      <c r="AL2897" s="24"/>
      <c r="AM2897" s="24"/>
      <c r="AN2897" s="24"/>
      <c r="AO2897" s="24"/>
      <c r="AP2897" s="24"/>
      <c r="AQ2897" s="24"/>
      <c r="AR2897" s="24"/>
      <c r="AS2897" s="24"/>
      <c r="AT2897" s="25"/>
      <c r="AV2897" s="26"/>
      <c r="AW2897" s="26"/>
      <c r="AX2897" s="27"/>
      <c r="AY2897" s="27"/>
      <c r="AZ2897" s="27"/>
      <c r="BA2897" s="27"/>
      <c r="BB2897" s="27"/>
      <c r="BC2897" s="27"/>
      <c r="BD2897" s="27"/>
      <c r="BE2897" s="27"/>
      <c r="BF2897" s="27"/>
      <c r="BG2897" s="27"/>
      <c r="BH2897" s="27"/>
      <c r="BI2897" s="27"/>
      <c r="BT2897" s="31"/>
      <c r="BU2897" s="32"/>
      <c r="BV2897" s="33"/>
      <c r="BW2897" s="32"/>
      <c r="BX2897" s="32"/>
      <c r="BY2897" s="34"/>
      <c r="CA2897" s="32"/>
      <c r="CB2897" s="32"/>
    </row>
    <row r="2898" spans="1:80">
      <c r="A2898" s="20"/>
      <c r="B2898" s="21"/>
      <c r="C2898" s="21"/>
      <c r="D2898" s="21"/>
      <c r="E2898" s="21"/>
      <c r="F2898" s="21"/>
      <c r="G2898" s="21"/>
      <c r="H2898" s="21"/>
      <c r="I2898" s="21"/>
      <c r="J2898" s="21"/>
      <c r="K2898" s="22"/>
      <c r="L2898" s="22"/>
      <c r="M2898" s="22"/>
      <c r="N2898" s="22"/>
      <c r="O2898" s="22"/>
      <c r="P2898" s="22"/>
      <c r="Q2898" s="22"/>
      <c r="R2898" s="22"/>
      <c r="S2898" s="22"/>
      <c r="T2898" s="22"/>
      <c r="U2898" s="22"/>
      <c r="V2898" s="22"/>
      <c r="W2898" s="22"/>
      <c r="X2898" s="22"/>
      <c r="Y2898" s="22"/>
      <c r="Z2898" s="22"/>
      <c r="AA2898" s="22"/>
      <c r="AB2898" s="23"/>
      <c r="AC2898" s="23"/>
      <c r="AD2898" s="22"/>
      <c r="AE2898" s="24"/>
      <c r="AF2898" s="24"/>
      <c r="AG2898" s="24"/>
      <c r="AH2898" s="24"/>
      <c r="AI2898" s="24"/>
      <c r="AJ2898" s="24"/>
      <c r="AK2898" s="24"/>
      <c r="AL2898" s="24"/>
      <c r="AM2898" s="24"/>
      <c r="AN2898" s="24"/>
      <c r="AO2898" s="24"/>
      <c r="AP2898" s="24"/>
      <c r="AQ2898" s="24"/>
      <c r="AR2898" s="24"/>
      <c r="AS2898" s="24"/>
      <c r="AT2898" s="25"/>
      <c r="AV2898" s="26"/>
      <c r="AW2898" s="26"/>
      <c r="AX2898" s="27"/>
      <c r="AY2898" s="27"/>
      <c r="AZ2898" s="27"/>
      <c r="BA2898" s="27"/>
      <c r="BB2898" s="27"/>
      <c r="BC2898" s="27"/>
      <c r="BD2898" s="27"/>
      <c r="BE2898" s="27"/>
      <c r="BF2898" s="27"/>
      <c r="BG2898" s="27"/>
      <c r="BH2898" s="27"/>
      <c r="BI2898" s="27"/>
      <c r="BT2898" s="31"/>
      <c r="BU2898" s="32"/>
      <c r="BV2898" s="33"/>
      <c r="BW2898" s="32"/>
      <c r="BX2898" s="32"/>
      <c r="BY2898" s="34"/>
      <c r="CA2898" s="32"/>
      <c r="CB2898" s="32"/>
    </row>
    <row r="2899" spans="1:80">
      <c r="A2899" s="20"/>
      <c r="B2899" s="21"/>
      <c r="C2899" s="21"/>
      <c r="D2899" s="21"/>
      <c r="E2899" s="21"/>
      <c r="F2899" s="21"/>
      <c r="G2899" s="21"/>
      <c r="H2899" s="21"/>
      <c r="I2899" s="21"/>
      <c r="J2899" s="21"/>
      <c r="K2899" s="22"/>
      <c r="L2899" s="22"/>
      <c r="M2899" s="22"/>
      <c r="N2899" s="22"/>
      <c r="O2899" s="22"/>
      <c r="P2899" s="22"/>
      <c r="Q2899" s="22"/>
      <c r="R2899" s="22"/>
      <c r="S2899" s="22"/>
      <c r="T2899" s="22"/>
      <c r="U2899" s="22"/>
      <c r="V2899" s="22"/>
      <c r="W2899" s="22"/>
      <c r="X2899" s="22"/>
      <c r="Y2899" s="22"/>
      <c r="Z2899" s="22"/>
      <c r="AA2899" s="22"/>
      <c r="AB2899" s="23"/>
      <c r="AC2899" s="23"/>
      <c r="AD2899" s="22"/>
      <c r="AE2899" s="24"/>
      <c r="AF2899" s="24"/>
      <c r="AG2899" s="24"/>
      <c r="AH2899" s="24"/>
      <c r="AI2899" s="24"/>
      <c r="AJ2899" s="24"/>
      <c r="AK2899" s="24"/>
      <c r="AL2899" s="24"/>
      <c r="AM2899" s="24"/>
      <c r="AN2899" s="24"/>
      <c r="AO2899" s="24"/>
      <c r="AP2899" s="24"/>
      <c r="AQ2899" s="24"/>
      <c r="AR2899" s="24"/>
      <c r="AS2899" s="24"/>
      <c r="AT2899" s="25"/>
      <c r="AV2899" s="26"/>
      <c r="AW2899" s="26"/>
      <c r="AX2899" s="27"/>
      <c r="AY2899" s="27"/>
      <c r="AZ2899" s="27"/>
      <c r="BA2899" s="27"/>
      <c r="BB2899" s="27"/>
      <c r="BC2899" s="27"/>
      <c r="BD2899" s="27"/>
      <c r="BE2899" s="27"/>
      <c r="BF2899" s="27"/>
      <c r="BG2899" s="27"/>
      <c r="BH2899" s="27"/>
      <c r="BI2899" s="27"/>
      <c r="BT2899" s="31"/>
      <c r="BU2899" s="32"/>
      <c r="BV2899" s="33"/>
      <c r="BW2899" s="32"/>
      <c r="BX2899" s="32"/>
      <c r="BY2899" s="34"/>
      <c r="CA2899" s="32"/>
      <c r="CB2899" s="32"/>
    </row>
    <row r="2900" spans="1:80">
      <c r="A2900" s="20"/>
      <c r="B2900" s="21"/>
      <c r="C2900" s="21"/>
      <c r="D2900" s="21"/>
      <c r="E2900" s="21"/>
      <c r="F2900" s="21"/>
      <c r="G2900" s="21"/>
      <c r="H2900" s="21"/>
      <c r="I2900" s="21"/>
      <c r="J2900" s="21"/>
      <c r="K2900" s="22"/>
      <c r="L2900" s="22"/>
      <c r="M2900" s="22"/>
      <c r="N2900" s="22"/>
      <c r="O2900" s="22"/>
      <c r="P2900" s="22"/>
      <c r="Q2900" s="22"/>
      <c r="R2900" s="22"/>
      <c r="S2900" s="22"/>
      <c r="T2900" s="22"/>
      <c r="U2900" s="22"/>
      <c r="V2900" s="22"/>
      <c r="W2900" s="22"/>
      <c r="X2900" s="22"/>
      <c r="Y2900" s="22"/>
      <c r="Z2900" s="22"/>
      <c r="AA2900" s="22"/>
      <c r="AB2900" s="23"/>
      <c r="AC2900" s="23"/>
      <c r="AD2900" s="22"/>
      <c r="AE2900" s="24"/>
      <c r="AF2900" s="24"/>
      <c r="AG2900" s="24"/>
      <c r="AH2900" s="24"/>
      <c r="AI2900" s="24"/>
      <c r="AJ2900" s="24"/>
      <c r="AK2900" s="24"/>
      <c r="AL2900" s="24"/>
      <c r="AM2900" s="24"/>
      <c r="AN2900" s="24"/>
      <c r="AO2900" s="24"/>
      <c r="AP2900" s="24"/>
      <c r="AQ2900" s="24"/>
      <c r="AR2900" s="24"/>
      <c r="AS2900" s="24"/>
      <c r="AT2900" s="25"/>
      <c r="AV2900" s="26"/>
      <c r="AW2900" s="26"/>
      <c r="AX2900" s="27"/>
      <c r="AY2900" s="27"/>
      <c r="AZ2900" s="27"/>
      <c r="BA2900" s="27"/>
      <c r="BB2900" s="27"/>
      <c r="BC2900" s="27"/>
      <c r="BD2900" s="27"/>
      <c r="BE2900" s="27"/>
      <c r="BF2900" s="27"/>
      <c r="BG2900" s="27"/>
      <c r="BH2900" s="27"/>
      <c r="BI2900" s="27"/>
      <c r="BT2900" s="31"/>
      <c r="BU2900" s="32"/>
      <c r="BV2900" s="33"/>
      <c r="BW2900" s="32"/>
      <c r="BX2900" s="32"/>
      <c r="BY2900" s="34"/>
      <c r="CA2900" s="32"/>
      <c r="CB2900" s="32"/>
    </row>
    <row r="2901" spans="1:80">
      <c r="A2901" s="20"/>
      <c r="B2901" s="21"/>
      <c r="C2901" s="21"/>
      <c r="D2901" s="21"/>
      <c r="E2901" s="21"/>
      <c r="F2901" s="21"/>
      <c r="G2901" s="21"/>
      <c r="H2901" s="21"/>
      <c r="I2901" s="21"/>
      <c r="J2901" s="21"/>
      <c r="K2901" s="22"/>
      <c r="L2901" s="22"/>
      <c r="M2901" s="22"/>
      <c r="N2901" s="22"/>
      <c r="O2901" s="22"/>
      <c r="P2901" s="22"/>
      <c r="Q2901" s="22"/>
      <c r="R2901" s="22"/>
      <c r="S2901" s="22"/>
      <c r="T2901" s="22"/>
      <c r="U2901" s="22"/>
      <c r="V2901" s="22"/>
      <c r="W2901" s="22"/>
      <c r="X2901" s="22"/>
      <c r="Y2901" s="22"/>
      <c r="Z2901" s="22"/>
      <c r="AA2901" s="22"/>
      <c r="AB2901" s="23"/>
      <c r="AC2901" s="23"/>
      <c r="AD2901" s="22"/>
      <c r="AE2901" s="24"/>
      <c r="AF2901" s="24"/>
      <c r="AG2901" s="24"/>
      <c r="AH2901" s="24"/>
      <c r="AI2901" s="24"/>
      <c r="AJ2901" s="24"/>
      <c r="AK2901" s="24"/>
      <c r="AL2901" s="24"/>
      <c r="AM2901" s="24"/>
      <c r="AN2901" s="24"/>
      <c r="AO2901" s="24"/>
      <c r="AP2901" s="24"/>
      <c r="AQ2901" s="24"/>
      <c r="AR2901" s="24"/>
      <c r="AS2901" s="24"/>
      <c r="AT2901" s="25"/>
      <c r="AV2901" s="26"/>
      <c r="AW2901" s="26"/>
      <c r="AX2901" s="27"/>
      <c r="AY2901" s="27"/>
      <c r="AZ2901" s="27"/>
      <c r="BA2901" s="27"/>
      <c r="BB2901" s="27"/>
      <c r="BC2901" s="27"/>
      <c r="BD2901" s="27"/>
      <c r="BE2901" s="27"/>
      <c r="BF2901" s="27"/>
      <c r="BG2901" s="27"/>
      <c r="BH2901" s="27"/>
      <c r="BI2901" s="27"/>
      <c r="BT2901" s="31"/>
      <c r="BU2901" s="32"/>
      <c r="BV2901" s="33"/>
      <c r="BW2901" s="32"/>
      <c r="BX2901" s="32"/>
      <c r="BY2901" s="34"/>
      <c r="CA2901" s="32"/>
      <c r="CB2901" s="32"/>
    </row>
    <row r="2902" spans="1:80">
      <c r="A2902" s="20"/>
      <c r="B2902" s="21"/>
      <c r="C2902" s="21"/>
      <c r="D2902" s="21"/>
      <c r="E2902" s="21"/>
      <c r="F2902" s="21"/>
      <c r="G2902" s="21"/>
      <c r="H2902" s="21"/>
      <c r="I2902" s="21"/>
      <c r="J2902" s="21"/>
      <c r="K2902" s="22"/>
      <c r="L2902" s="22"/>
      <c r="M2902" s="22"/>
      <c r="N2902" s="22"/>
      <c r="O2902" s="22"/>
      <c r="P2902" s="22"/>
      <c r="Q2902" s="22"/>
      <c r="R2902" s="22"/>
      <c r="S2902" s="22"/>
      <c r="T2902" s="22"/>
      <c r="U2902" s="22"/>
      <c r="V2902" s="22"/>
      <c r="W2902" s="22"/>
      <c r="X2902" s="22"/>
      <c r="Y2902" s="22"/>
      <c r="Z2902" s="22"/>
      <c r="AA2902" s="22"/>
      <c r="AB2902" s="23"/>
      <c r="AC2902" s="23"/>
      <c r="AD2902" s="22"/>
      <c r="AE2902" s="24"/>
      <c r="AF2902" s="24"/>
      <c r="AG2902" s="24"/>
      <c r="AH2902" s="24"/>
      <c r="AI2902" s="24"/>
      <c r="AJ2902" s="24"/>
      <c r="AK2902" s="24"/>
      <c r="AL2902" s="24"/>
      <c r="AM2902" s="24"/>
      <c r="AN2902" s="24"/>
      <c r="AO2902" s="24"/>
      <c r="AP2902" s="24"/>
      <c r="AQ2902" s="24"/>
      <c r="AR2902" s="24"/>
      <c r="AS2902" s="24"/>
      <c r="AT2902" s="25"/>
      <c r="AV2902" s="26"/>
      <c r="AW2902" s="26"/>
      <c r="AX2902" s="27"/>
      <c r="AY2902" s="27"/>
      <c r="AZ2902" s="27"/>
      <c r="BA2902" s="27"/>
      <c r="BB2902" s="27"/>
      <c r="BC2902" s="27"/>
      <c r="BD2902" s="27"/>
      <c r="BE2902" s="27"/>
      <c r="BF2902" s="27"/>
      <c r="BG2902" s="27"/>
      <c r="BH2902" s="27"/>
      <c r="BI2902" s="27"/>
      <c r="BT2902" s="31"/>
      <c r="BU2902" s="32"/>
      <c r="BV2902" s="33"/>
      <c r="BW2902" s="32"/>
      <c r="BX2902" s="32"/>
      <c r="BY2902" s="34"/>
      <c r="CA2902" s="32"/>
      <c r="CB2902" s="32"/>
    </row>
    <row r="2903" spans="1:80">
      <c r="A2903" s="20"/>
      <c r="B2903" s="21"/>
      <c r="C2903" s="21"/>
      <c r="D2903" s="21"/>
      <c r="E2903" s="21"/>
      <c r="F2903" s="21"/>
      <c r="G2903" s="21"/>
      <c r="H2903" s="21"/>
      <c r="I2903" s="21"/>
      <c r="J2903" s="21"/>
      <c r="K2903" s="22"/>
      <c r="L2903" s="22"/>
      <c r="M2903" s="22"/>
      <c r="N2903" s="22"/>
      <c r="O2903" s="22"/>
      <c r="P2903" s="22"/>
      <c r="Q2903" s="22"/>
      <c r="R2903" s="22"/>
      <c r="S2903" s="22"/>
      <c r="T2903" s="22"/>
      <c r="U2903" s="22"/>
      <c r="V2903" s="22"/>
      <c r="W2903" s="22"/>
      <c r="X2903" s="22"/>
      <c r="Y2903" s="22"/>
      <c r="Z2903" s="22"/>
      <c r="AA2903" s="22"/>
      <c r="AB2903" s="23"/>
      <c r="AC2903" s="23"/>
      <c r="AD2903" s="22"/>
      <c r="AE2903" s="24"/>
      <c r="AF2903" s="24"/>
      <c r="AG2903" s="24"/>
      <c r="AH2903" s="24"/>
      <c r="AI2903" s="24"/>
      <c r="AJ2903" s="24"/>
      <c r="AK2903" s="24"/>
      <c r="AL2903" s="24"/>
      <c r="AM2903" s="24"/>
      <c r="AN2903" s="24"/>
      <c r="AO2903" s="24"/>
      <c r="AP2903" s="24"/>
      <c r="AQ2903" s="24"/>
      <c r="AR2903" s="24"/>
      <c r="AS2903" s="24"/>
      <c r="AT2903" s="25"/>
      <c r="AV2903" s="26"/>
      <c r="AW2903" s="26"/>
      <c r="AX2903" s="27"/>
      <c r="AY2903" s="27"/>
      <c r="AZ2903" s="27"/>
      <c r="BA2903" s="27"/>
      <c r="BB2903" s="27"/>
      <c r="BC2903" s="27"/>
      <c r="BD2903" s="27"/>
      <c r="BE2903" s="27"/>
      <c r="BF2903" s="27"/>
      <c r="BG2903" s="27"/>
      <c r="BH2903" s="27"/>
      <c r="BI2903" s="27"/>
      <c r="BT2903" s="31"/>
      <c r="BU2903" s="32"/>
      <c r="BV2903" s="33"/>
      <c r="BW2903" s="32"/>
      <c r="BX2903" s="32"/>
      <c r="BY2903" s="34"/>
      <c r="CA2903" s="32"/>
      <c r="CB2903" s="32"/>
    </row>
    <row r="2904" spans="1:80">
      <c r="A2904" s="20"/>
      <c r="B2904" s="21"/>
      <c r="C2904" s="21"/>
      <c r="D2904" s="21"/>
      <c r="E2904" s="21"/>
      <c r="F2904" s="21"/>
      <c r="G2904" s="21"/>
      <c r="H2904" s="21"/>
      <c r="I2904" s="21"/>
      <c r="J2904" s="21"/>
      <c r="K2904" s="22"/>
      <c r="L2904" s="22"/>
      <c r="M2904" s="22"/>
      <c r="N2904" s="22"/>
      <c r="O2904" s="22"/>
      <c r="P2904" s="22"/>
      <c r="Q2904" s="22"/>
      <c r="R2904" s="22"/>
      <c r="S2904" s="22"/>
      <c r="T2904" s="22"/>
      <c r="U2904" s="22"/>
      <c r="V2904" s="22"/>
      <c r="W2904" s="22"/>
      <c r="X2904" s="22"/>
      <c r="Y2904" s="22"/>
      <c r="Z2904" s="22"/>
      <c r="AA2904" s="22"/>
      <c r="AB2904" s="23"/>
      <c r="AC2904" s="23"/>
      <c r="AD2904" s="22"/>
      <c r="AE2904" s="24"/>
      <c r="AF2904" s="24"/>
      <c r="AG2904" s="24"/>
      <c r="AH2904" s="24"/>
      <c r="AI2904" s="24"/>
      <c r="AJ2904" s="24"/>
      <c r="AK2904" s="24"/>
      <c r="AL2904" s="24"/>
      <c r="AM2904" s="24"/>
      <c r="AN2904" s="24"/>
      <c r="AO2904" s="24"/>
      <c r="AP2904" s="24"/>
      <c r="AQ2904" s="24"/>
      <c r="AR2904" s="24"/>
      <c r="AS2904" s="24"/>
      <c r="AT2904" s="25"/>
      <c r="AV2904" s="26"/>
      <c r="AW2904" s="26"/>
      <c r="AX2904" s="27"/>
      <c r="AY2904" s="27"/>
      <c r="AZ2904" s="27"/>
      <c r="BA2904" s="27"/>
      <c r="BB2904" s="27"/>
      <c r="BC2904" s="27"/>
      <c r="BD2904" s="27"/>
      <c r="BE2904" s="27"/>
      <c r="BF2904" s="27"/>
      <c r="BG2904" s="27"/>
      <c r="BH2904" s="27"/>
      <c r="BI2904" s="27"/>
      <c r="BT2904" s="31"/>
      <c r="BU2904" s="32"/>
      <c r="BV2904" s="33"/>
      <c r="BW2904" s="32"/>
      <c r="BX2904" s="32"/>
      <c r="BY2904" s="34"/>
      <c r="CA2904" s="32"/>
      <c r="CB2904" s="32"/>
    </row>
    <row r="2905" spans="1:80">
      <c r="A2905" s="20"/>
      <c r="B2905" s="21"/>
      <c r="C2905" s="21"/>
      <c r="D2905" s="21"/>
      <c r="E2905" s="21"/>
      <c r="F2905" s="21"/>
      <c r="G2905" s="21"/>
      <c r="H2905" s="21"/>
      <c r="I2905" s="21"/>
      <c r="J2905" s="21"/>
      <c r="K2905" s="22"/>
      <c r="L2905" s="22"/>
      <c r="M2905" s="22"/>
      <c r="N2905" s="22"/>
      <c r="O2905" s="22"/>
      <c r="P2905" s="22"/>
      <c r="Q2905" s="22"/>
      <c r="R2905" s="22"/>
      <c r="S2905" s="22"/>
      <c r="T2905" s="22"/>
      <c r="U2905" s="22"/>
      <c r="V2905" s="22"/>
      <c r="W2905" s="22"/>
      <c r="X2905" s="22"/>
      <c r="Y2905" s="22"/>
      <c r="Z2905" s="22"/>
      <c r="AA2905" s="22"/>
      <c r="AB2905" s="23"/>
      <c r="AC2905" s="23"/>
      <c r="AD2905" s="22"/>
      <c r="AE2905" s="24"/>
      <c r="AF2905" s="24"/>
      <c r="AG2905" s="24"/>
      <c r="AH2905" s="24"/>
      <c r="AI2905" s="24"/>
      <c r="AJ2905" s="24"/>
      <c r="AK2905" s="24"/>
      <c r="AL2905" s="24"/>
      <c r="AM2905" s="24"/>
      <c r="AN2905" s="24"/>
      <c r="AO2905" s="24"/>
      <c r="AP2905" s="24"/>
      <c r="AQ2905" s="24"/>
      <c r="AR2905" s="24"/>
      <c r="AS2905" s="24"/>
      <c r="AT2905" s="25"/>
      <c r="AV2905" s="26"/>
      <c r="AW2905" s="26"/>
      <c r="AX2905" s="27"/>
      <c r="AY2905" s="27"/>
      <c r="AZ2905" s="27"/>
      <c r="BA2905" s="27"/>
      <c r="BB2905" s="27"/>
      <c r="BC2905" s="27"/>
      <c r="BD2905" s="27"/>
      <c r="BE2905" s="27"/>
      <c r="BF2905" s="27"/>
      <c r="BG2905" s="27"/>
      <c r="BH2905" s="27"/>
      <c r="BI2905" s="27"/>
      <c r="BT2905" s="31"/>
      <c r="BU2905" s="32"/>
      <c r="BV2905" s="33"/>
      <c r="BW2905" s="32"/>
      <c r="BX2905" s="32"/>
      <c r="BY2905" s="34"/>
      <c r="CA2905" s="32"/>
      <c r="CB2905" s="32"/>
    </row>
    <row r="2906" spans="1:80">
      <c r="A2906" s="20"/>
      <c r="B2906" s="21"/>
      <c r="C2906" s="21"/>
      <c r="D2906" s="21"/>
      <c r="E2906" s="21"/>
      <c r="F2906" s="21"/>
      <c r="G2906" s="21"/>
      <c r="H2906" s="21"/>
      <c r="I2906" s="21"/>
      <c r="J2906" s="21"/>
      <c r="K2906" s="22"/>
      <c r="L2906" s="22"/>
      <c r="M2906" s="22"/>
      <c r="N2906" s="22"/>
      <c r="O2906" s="22"/>
      <c r="P2906" s="22"/>
      <c r="Q2906" s="22"/>
      <c r="R2906" s="22"/>
      <c r="S2906" s="22"/>
      <c r="T2906" s="22"/>
      <c r="U2906" s="22"/>
      <c r="V2906" s="22"/>
      <c r="W2906" s="22"/>
      <c r="X2906" s="22"/>
      <c r="Y2906" s="22"/>
      <c r="Z2906" s="22"/>
      <c r="AA2906" s="22"/>
      <c r="AB2906" s="23"/>
      <c r="AC2906" s="23"/>
      <c r="AD2906" s="22"/>
      <c r="AE2906" s="24"/>
      <c r="AF2906" s="24"/>
      <c r="AG2906" s="24"/>
      <c r="AH2906" s="24"/>
      <c r="AI2906" s="24"/>
      <c r="AJ2906" s="24"/>
      <c r="AK2906" s="24"/>
      <c r="AL2906" s="24"/>
      <c r="AM2906" s="24"/>
      <c r="AN2906" s="24"/>
      <c r="AO2906" s="24"/>
      <c r="AP2906" s="24"/>
      <c r="AQ2906" s="24"/>
      <c r="AR2906" s="24"/>
      <c r="AS2906" s="24"/>
      <c r="AT2906" s="25"/>
      <c r="AV2906" s="26"/>
      <c r="AW2906" s="26"/>
      <c r="AX2906" s="27"/>
      <c r="AY2906" s="27"/>
      <c r="AZ2906" s="27"/>
      <c r="BA2906" s="27"/>
      <c r="BB2906" s="27"/>
      <c r="BC2906" s="27"/>
      <c r="BD2906" s="27"/>
      <c r="BE2906" s="27"/>
      <c r="BF2906" s="27"/>
      <c r="BG2906" s="27"/>
      <c r="BH2906" s="27"/>
      <c r="BI2906" s="27"/>
      <c r="BT2906" s="31"/>
      <c r="BU2906" s="32"/>
      <c r="BV2906" s="33"/>
      <c r="BW2906" s="32"/>
      <c r="BX2906" s="32"/>
      <c r="BY2906" s="34"/>
      <c r="CA2906" s="32"/>
      <c r="CB2906" s="32"/>
    </row>
    <row r="2907" spans="1:80">
      <c r="A2907" s="20"/>
      <c r="B2907" s="21"/>
      <c r="C2907" s="21"/>
      <c r="D2907" s="21"/>
      <c r="E2907" s="21"/>
      <c r="F2907" s="21"/>
      <c r="G2907" s="21"/>
      <c r="H2907" s="21"/>
      <c r="I2907" s="21"/>
      <c r="J2907" s="21"/>
      <c r="K2907" s="22"/>
      <c r="L2907" s="22"/>
      <c r="M2907" s="22"/>
      <c r="N2907" s="22"/>
      <c r="O2907" s="22"/>
      <c r="P2907" s="22"/>
      <c r="Q2907" s="22"/>
      <c r="R2907" s="22"/>
      <c r="S2907" s="22"/>
      <c r="T2907" s="22"/>
      <c r="U2907" s="22"/>
      <c r="V2907" s="22"/>
      <c r="W2907" s="22"/>
      <c r="X2907" s="22"/>
      <c r="Y2907" s="22"/>
      <c r="Z2907" s="22"/>
      <c r="AA2907" s="22"/>
      <c r="AB2907" s="23"/>
      <c r="AC2907" s="23"/>
      <c r="AD2907" s="22"/>
      <c r="AE2907" s="24"/>
      <c r="AF2907" s="24"/>
      <c r="AG2907" s="24"/>
      <c r="AH2907" s="24"/>
      <c r="AI2907" s="24"/>
      <c r="AJ2907" s="24"/>
      <c r="AK2907" s="24"/>
      <c r="AL2907" s="24"/>
      <c r="AM2907" s="24"/>
      <c r="AN2907" s="24"/>
      <c r="AO2907" s="24"/>
      <c r="AP2907" s="24"/>
      <c r="AQ2907" s="24"/>
      <c r="AR2907" s="24"/>
      <c r="AS2907" s="24"/>
      <c r="AT2907" s="25"/>
      <c r="AV2907" s="26"/>
      <c r="AW2907" s="26"/>
      <c r="AX2907" s="27"/>
      <c r="AY2907" s="27"/>
      <c r="AZ2907" s="27"/>
      <c r="BA2907" s="27"/>
      <c r="BB2907" s="27"/>
      <c r="BC2907" s="27"/>
      <c r="BD2907" s="27"/>
      <c r="BE2907" s="27"/>
      <c r="BF2907" s="27"/>
      <c r="BG2907" s="27"/>
      <c r="BH2907" s="27"/>
      <c r="BI2907" s="27"/>
      <c r="BT2907" s="31"/>
      <c r="BU2907" s="32"/>
      <c r="BV2907" s="33"/>
      <c r="BW2907" s="32"/>
      <c r="BX2907" s="32"/>
      <c r="BY2907" s="34"/>
      <c r="CA2907" s="32"/>
      <c r="CB2907" s="32"/>
    </row>
    <row r="2908" spans="1:80">
      <c r="A2908" s="20"/>
      <c r="B2908" s="21"/>
      <c r="C2908" s="21"/>
      <c r="D2908" s="21"/>
      <c r="E2908" s="21"/>
      <c r="F2908" s="21"/>
      <c r="G2908" s="21"/>
      <c r="H2908" s="21"/>
      <c r="I2908" s="21"/>
      <c r="J2908" s="21"/>
      <c r="K2908" s="22"/>
      <c r="L2908" s="22"/>
      <c r="M2908" s="22"/>
      <c r="N2908" s="22"/>
      <c r="O2908" s="22"/>
      <c r="P2908" s="22"/>
      <c r="Q2908" s="22"/>
      <c r="R2908" s="22"/>
      <c r="S2908" s="22"/>
      <c r="T2908" s="22"/>
      <c r="U2908" s="22"/>
      <c r="V2908" s="22"/>
      <c r="W2908" s="22"/>
      <c r="X2908" s="22"/>
      <c r="Y2908" s="22"/>
      <c r="Z2908" s="22"/>
      <c r="AA2908" s="22"/>
      <c r="AB2908" s="23"/>
      <c r="AC2908" s="23"/>
      <c r="AD2908" s="22"/>
      <c r="AE2908" s="24"/>
      <c r="AF2908" s="24"/>
      <c r="AG2908" s="24"/>
      <c r="AH2908" s="24"/>
      <c r="AI2908" s="24"/>
      <c r="AJ2908" s="24"/>
      <c r="AK2908" s="24"/>
      <c r="AL2908" s="24"/>
      <c r="AM2908" s="24"/>
      <c r="AN2908" s="24"/>
      <c r="AO2908" s="24"/>
      <c r="AP2908" s="24"/>
      <c r="AQ2908" s="24"/>
      <c r="AR2908" s="24"/>
      <c r="AS2908" s="24"/>
      <c r="AT2908" s="25"/>
      <c r="AV2908" s="26"/>
      <c r="AW2908" s="26"/>
      <c r="AX2908" s="27"/>
      <c r="AY2908" s="27"/>
      <c r="AZ2908" s="27"/>
      <c r="BA2908" s="27"/>
      <c r="BB2908" s="27"/>
      <c r="BC2908" s="27"/>
      <c r="BD2908" s="27"/>
      <c r="BE2908" s="27"/>
      <c r="BF2908" s="27"/>
      <c r="BG2908" s="27"/>
      <c r="BH2908" s="27"/>
      <c r="BI2908" s="27"/>
      <c r="BT2908" s="31"/>
      <c r="BU2908" s="32"/>
      <c r="BV2908" s="33"/>
      <c r="BW2908" s="32"/>
      <c r="BX2908" s="32"/>
      <c r="BY2908" s="34"/>
      <c r="CA2908" s="32"/>
      <c r="CB2908" s="32"/>
    </row>
    <row r="2909" spans="1:80">
      <c r="A2909" s="20"/>
      <c r="B2909" s="21"/>
      <c r="C2909" s="21"/>
      <c r="D2909" s="21"/>
      <c r="E2909" s="21"/>
      <c r="F2909" s="21"/>
      <c r="G2909" s="21"/>
      <c r="H2909" s="21"/>
      <c r="I2909" s="21"/>
      <c r="J2909" s="21"/>
      <c r="K2909" s="22"/>
      <c r="L2909" s="22"/>
      <c r="M2909" s="22"/>
      <c r="N2909" s="22"/>
      <c r="O2909" s="22"/>
      <c r="P2909" s="22"/>
      <c r="Q2909" s="22"/>
      <c r="R2909" s="22"/>
      <c r="S2909" s="22"/>
      <c r="T2909" s="22"/>
      <c r="U2909" s="22"/>
      <c r="V2909" s="22"/>
      <c r="W2909" s="22"/>
      <c r="X2909" s="22"/>
      <c r="Y2909" s="22"/>
      <c r="Z2909" s="22"/>
      <c r="AA2909" s="22"/>
      <c r="AB2909" s="23"/>
      <c r="AC2909" s="23"/>
      <c r="AD2909" s="22"/>
      <c r="AE2909" s="24"/>
      <c r="AF2909" s="24"/>
      <c r="AG2909" s="24"/>
      <c r="AH2909" s="24"/>
      <c r="AI2909" s="24"/>
      <c r="AJ2909" s="24"/>
      <c r="AK2909" s="24"/>
      <c r="AL2909" s="24"/>
      <c r="AM2909" s="24"/>
      <c r="AN2909" s="24"/>
      <c r="AO2909" s="24"/>
      <c r="AP2909" s="24"/>
      <c r="AQ2909" s="24"/>
      <c r="AR2909" s="24"/>
      <c r="AS2909" s="24"/>
      <c r="AT2909" s="25"/>
      <c r="AV2909" s="26"/>
      <c r="AW2909" s="26"/>
      <c r="AX2909" s="27"/>
      <c r="AY2909" s="27"/>
      <c r="AZ2909" s="27"/>
      <c r="BA2909" s="27"/>
      <c r="BB2909" s="27"/>
      <c r="BC2909" s="27"/>
      <c r="BD2909" s="27"/>
      <c r="BE2909" s="27"/>
      <c r="BF2909" s="27"/>
      <c r="BG2909" s="27"/>
      <c r="BH2909" s="27"/>
      <c r="BI2909" s="27"/>
      <c r="BT2909" s="31"/>
      <c r="BU2909" s="32"/>
      <c r="BV2909" s="33"/>
      <c r="BW2909" s="32"/>
      <c r="BX2909" s="32"/>
      <c r="BY2909" s="34"/>
      <c r="CA2909" s="32"/>
      <c r="CB2909" s="32"/>
    </row>
    <row r="2910" spans="1:80">
      <c r="A2910" s="20"/>
      <c r="B2910" s="21"/>
      <c r="C2910" s="21"/>
      <c r="D2910" s="21"/>
      <c r="E2910" s="21"/>
      <c r="F2910" s="21"/>
      <c r="G2910" s="21"/>
      <c r="H2910" s="21"/>
      <c r="I2910" s="21"/>
      <c r="J2910" s="21"/>
      <c r="K2910" s="22"/>
      <c r="L2910" s="22"/>
      <c r="M2910" s="22"/>
      <c r="N2910" s="22"/>
      <c r="O2910" s="22"/>
      <c r="P2910" s="22"/>
      <c r="Q2910" s="22"/>
      <c r="R2910" s="22"/>
      <c r="S2910" s="22"/>
      <c r="T2910" s="22"/>
      <c r="U2910" s="22"/>
      <c r="V2910" s="22"/>
      <c r="W2910" s="22"/>
      <c r="X2910" s="22"/>
      <c r="Y2910" s="22"/>
      <c r="Z2910" s="22"/>
      <c r="AA2910" s="22"/>
      <c r="AB2910" s="23"/>
      <c r="AC2910" s="23"/>
      <c r="AD2910" s="22"/>
      <c r="AE2910" s="24"/>
      <c r="AF2910" s="24"/>
      <c r="AG2910" s="24"/>
      <c r="AH2910" s="24"/>
      <c r="AI2910" s="24"/>
      <c r="AJ2910" s="24"/>
      <c r="AK2910" s="24"/>
      <c r="AL2910" s="24"/>
      <c r="AM2910" s="24"/>
      <c r="AN2910" s="24"/>
      <c r="AO2910" s="24"/>
      <c r="AP2910" s="24"/>
      <c r="AQ2910" s="24"/>
      <c r="AR2910" s="24"/>
      <c r="AS2910" s="24"/>
      <c r="AT2910" s="25"/>
      <c r="AV2910" s="26"/>
      <c r="AW2910" s="26"/>
      <c r="AX2910" s="27"/>
      <c r="AY2910" s="27"/>
      <c r="AZ2910" s="27"/>
      <c r="BA2910" s="27"/>
      <c r="BB2910" s="27"/>
      <c r="BC2910" s="27"/>
      <c r="BD2910" s="27"/>
      <c r="BE2910" s="27"/>
      <c r="BF2910" s="27"/>
      <c r="BG2910" s="27"/>
      <c r="BH2910" s="27"/>
      <c r="BI2910" s="27"/>
      <c r="BT2910" s="31"/>
      <c r="BU2910" s="32"/>
      <c r="BV2910" s="33"/>
      <c r="BW2910" s="32"/>
      <c r="BX2910" s="32"/>
      <c r="BY2910" s="34"/>
      <c r="CA2910" s="32"/>
      <c r="CB2910" s="32"/>
    </row>
    <row r="2911" spans="1:80">
      <c r="A2911" s="20"/>
      <c r="B2911" s="21"/>
      <c r="C2911" s="21"/>
      <c r="D2911" s="21"/>
      <c r="E2911" s="21"/>
      <c r="F2911" s="21"/>
      <c r="G2911" s="21"/>
      <c r="H2911" s="21"/>
      <c r="I2911" s="21"/>
      <c r="J2911" s="21"/>
      <c r="K2911" s="22"/>
      <c r="L2911" s="22"/>
      <c r="M2911" s="22"/>
      <c r="N2911" s="22"/>
      <c r="O2911" s="22"/>
      <c r="P2911" s="22"/>
      <c r="Q2911" s="22"/>
      <c r="R2911" s="22"/>
      <c r="S2911" s="22"/>
      <c r="T2911" s="22"/>
      <c r="U2911" s="22"/>
      <c r="V2911" s="22"/>
      <c r="W2911" s="22"/>
      <c r="X2911" s="22"/>
      <c r="Y2911" s="22"/>
      <c r="Z2911" s="22"/>
      <c r="AA2911" s="22"/>
      <c r="AB2911" s="23"/>
      <c r="AC2911" s="23"/>
      <c r="AD2911" s="22"/>
      <c r="AE2911" s="24"/>
      <c r="AF2911" s="24"/>
      <c r="AG2911" s="24"/>
      <c r="AH2911" s="24"/>
      <c r="AI2911" s="24"/>
      <c r="AJ2911" s="24"/>
      <c r="AK2911" s="24"/>
      <c r="AL2911" s="24"/>
      <c r="AM2911" s="24"/>
      <c r="AN2911" s="24"/>
      <c r="AO2911" s="24"/>
      <c r="AP2911" s="24"/>
      <c r="AQ2911" s="24"/>
      <c r="AR2911" s="24"/>
      <c r="AS2911" s="24"/>
      <c r="AT2911" s="25"/>
      <c r="AV2911" s="26"/>
      <c r="AW2911" s="26"/>
      <c r="AX2911" s="27"/>
      <c r="AY2911" s="27"/>
      <c r="AZ2911" s="27"/>
      <c r="BA2911" s="27"/>
      <c r="BB2911" s="27"/>
      <c r="BC2911" s="27"/>
      <c r="BD2911" s="27"/>
      <c r="BE2911" s="27"/>
      <c r="BF2911" s="27"/>
      <c r="BG2911" s="27"/>
      <c r="BH2911" s="27"/>
      <c r="BI2911" s="27"/>
      <c r="BT2911" s="31"/>
      <c r="BU2911" s="32"/>
      <c r="BV2911" s="33"/>
      <c r="BW2911" s="32"/>
      <c r="BX2911" s="32"/>
      <c r="BY2911" s="34"/>
      <c r="CA2911" s="32"/>
      <c r="CB2911" s="32"/>
    </row>
    <row r="2912" spans="1:80">
      <c r="A2912" s="20"/>
      <c r="B2912" s="21"/>
      <c r="C2912" s="21"/>
      <c r="D2912" s="21"/>
      <c r="E2912" s="21"/>
      <c r="F2912" s="21"/>
      <c r="G2912" s="21"/>
      <c r="H2912" s="21"/>
      <c r="I2912" s="21"/>
      <c r="J2912" s="21"/>
      <c r="K2912" s="22"/>
      <c r="L2912" s="22"/>
      <c r="M2912" s="22"/>
      <c r="N2912" s="22"/>
      <c r="O2912" s="22"/>
      <c r="P2912" s="22"/>
      <c r="Q2912" s="22"/>
      <c r="R2912" s="22"/>
      <c r="S2912" s="22"/>
      <c r="T2912" s="22"/>
      <c r="U2912" s="22"/>
      <c r="V2912" s="22"/>
      <c r="W2912" s="22"/>
      <c r="X2912" s="22"/>
      <c r="Y2912" s="22"/>
      <c r="Z2912" s="22"/>
      <c r="AA2912" s="22"/>
      <c r="AB2912" s="23"/>
      <c r="AC2912" s="23"/>
      <c r="AD2912" s="22"/>
      <c r="AE2912" s="24"/>
      <c r="AF2912" s="24"/>
      <c r="AG2912" s="24"/>
      <c r="AH2912" s="24"/>
      <c r="AI2912" s="24"/>
      <c r="AJ2912" s="24"/>
      <c r="AK2912" s="24"/>
      <c r="AL2912" s="24"/>
      <c r="AM2912" s="24"/>
      <c r="AN2912" s="24"/>
      <c r="AO2912" s="24"/>
      <c r="AP2912" s="24"/>
      <c r="AQ2912" s="24"/>
      <c r="AR2912" s="24"/>
      <c r="AS2912" s="24"/>
      <c r="AT2912" s="25"/>
      <c r="AV2912" s="26"/>
      <c r="AW2912" s="26"/>
      <c r="AX2912" s="27"/>
      <c r="AY2912" s="27"/>
      <c r="AZ2912" s="27"/>
      <c r="BA2912" s="27"/>
      <c r="BB2912" s="27"/>
      <c r="BC2912" s="27"/>
      <c r="BD2912" s="27"/>
      <c r="BE2912" s="27"/>
      <c r="BF2912" s="27"/>
      <c r="BG2912" s="27"/>
      <c r="BH2912" s="27"/>
      <c r="BI2912" s="27"/>
      <c r="BT2912" s="31"/>
      <c r="BU2912" s="32"/>
      <c r="BV2912" s="33"/>
      <c r="BW2912" s="32"/>
      <c r="BX2912" s="32"/>
      <c r="BY2912" s="34"/>
      <c r="CA2912" s="32"/>
      <c r="CB2912" s="32"/>
    </row>
    <row r="2913" spans="1:80">
      <c r="A2913" s="20"/>
      <c r="B2913" s="21"/>
      <c r="C2913" s="21"/>
      <c r="D2913" s="21"/>
      <c r="E2913" s="21"/>
      <c r="F2913" s="21"/>
      <c r="G2913" s="21"/>
      <c r="H2913" s="21"/>
      <c r="I2913" s="21"/>
      <c r="J2913" s="21"/>
      <c r="K2913" s="22"/>
      <c r="L2913" s="22"/>
      <c r="M2913" s="22"/>
      <c r="N2913" s="22"/>
      <c r="O2913" s="22"/>
      <c r="P2913" s="22"/>
      <c r="Q2913" s="22"/>
      <c r="R2913" s="22"/>
      <c r="S2913" s="22"/>
      <c r="T2913" s="22"/>
      <c r="U2913" s="22"/>
      <c r="V2913" s="22"/>
      <c r="W2913" s="22"/>
      <c r="X2913" s="22"/>
      <c r="Y2913" s="22"/>
      <c r="Z2913" s="22"/>
      <c r="AA2913" s="22"/>
      <c r="AB2913" s="23"/>
      <c r="AC2913" s="23"/>
      <c r="AD2913" s="22"/>
      <c r="AE2913" s="24"/>
      <c r="AF2913" s="24"/>
      <c r="AG2913" s="24"/>
      <c r="AH2913" s="24"/>
      <c r="AI2913" s="24"/>
      <c r="AJ2913" s="24"/>
      <c r="AK2913" s="24"/>
      <c r="AL2913" s="24"/>
      <c r="AM2913" s="24"/>
      <c r="AN2913" s="24"/>
      <c r="AO2913" s="24"/>
      <c r="AP2913" s="24"/>
      <c r="AQ2913" s="24"/>
      <c r="AR2913" s="24"/>
      <c r="AS2913" s="24"/>
      <c r="AT2913" s="25"/>
      <c r="AV2913" s="26"/>
      <c r="AW2913" s="26"/>
      <c r="AX2913" s="27"/>
      <c r="AY2913" s="27"/>
      <c r="AZ2913" s="27"/>
      <c r="BA2913" s="27"/>
      <c r="BB2913" s="27"/>
      <c r="BC2913" s="27"/>
      <c r="BD2913" s="27"/>
      <c r="BE2913" s="27"/>
      <c r="BF2913" s="27"/>
      <c r="BG2913" s="27"/>
      <c r="BH2913" s="27"/>
      <c r="BI2913" s="27"/>
      <c r="BT2913" s="31"/>
      <c r="BU2913" s="32"/>
      <c r="BV2913" s="33"/>
      <c r="BW2913" s="32"/>
      <c r="BX2913" s="32"/>
      <c r="BY2913" s="34"/>
      <c r="CA2913" s="32"/>
      <c r="CB2913" s="32"/>
    </row>
    <row r="2914" spans="1:80">
      <c r="A2914" s="20"/>
      <c r="B2914" s="21"/>
      <c r="C2914" s="21"/>
      <c r="D2914" s="21"/>
      <c r="E2914" s="21"/>
      <c r="F2914" s="21"/>
      <c r="G2914" s="21"/>
      <c r="H2914" s="21"/>
      <c r="I2914" s="21"/>
      <c r="J2914" s="21"/>
      <c r="K2914" s="22"/>
      <c r="L2914" s="22"/>
      <c r="M2914" s="22"/>
      <c r="N2914" s="22"/>
      <c r="O2914" s="22"/>
      <c r="P2914" s="22"/>
      <c r="Q2914" s="22"/>
      <c r="R2914" s="22"/>
      <c r="S2914" s="22"/>
      <c r="T2914" s="22"/>
      <c r="U2914" s="22"/>
      <c r="V2914" s="22"/>
      <c r="W2914" s="22"/>
      <c r="X2914" s="22"/>
      <c r="Y2914" s="22"/>
      <c r="Z2914" s="22"/>
      <c r="AA2914" s="22"/>
      <c r="AB2914" s="23"/>
      <c r="AC2914" s="23"/>
      <c r="AD2914" s="22"/>
      <c r="AE2914" s="24"/>
      <c r="AF2914" s="24"/>
      <c r="AG2914" s="24"/>
      <c r="AH2914" s="24"/>
      <c r="AI2914" s="24"/>
      <c r="AJ2914" s="24"/>
      <c r="AK2914" s="24"/>
      <c r="AL2914" s="24"/>
      <c r="AM2914" s="24"/>
      <c r="AN2914" s="24"/>
      <c r="AO2914" s="24"/>
      <c r="AP2914" s="24"/>
      <c r="AQ2914" s="24"/>
      <c r="AR2914" s="24"/>
      <c r="AS2914" s="24"/>
      <c r="AT2914" s="25"/>
      <c r="AV2914" s="26"/>
      <c r="AW2914" s="26"/>
      <c r="AX2914" s="27"/>
      <c r="AY2914" s="27"/>
      <c r="AZ2914" s="27"/>
      <c r="BA2914" s="27"/>
      <c r="BB2914" s="27"/>
      <c r="BC2914" s="27"/>
      <c r="BD2914" s="27"/>
      <c r="BE2914" s="27"/>
      <c r="BF2914" s="27"/>
      <c r="BG2914" s="27"/>
      <c r="BH2914" s="27"/>
      <c r="BI2914" s="27"/>
      <c r="BT2914" s="31"/>
      <c r="BU2914" s="32"/>
      <c r="BV2914" s="33"/>
      <c r="BW2914" s="32"/>
      <c r="BX2914" s="32"/>
      <c r="BY2914" s="34"/>
      <c r="CA2914" s="32"/>
      <c r="CB2914" s="32"/>
    </row>
    <row r="2915" spans="1:80">
      <c r="A2915" s="20"/>
      <c r="B2915" s="21"/>
      <c r="C2915" s="21"/>
      <c r="D2915" s="21"/>
      <c r="E2915" s="21"/>
      <c r="F2915" s="21"/>
      <c r="G2915" s="21"/>
      <c r="H2915" s="21"/>
      <c r="I2915" s="21"/>
      <c r="J2915" s="21"/>
      <c r="K2915" s="22"/>
      <c r="L2915" s="22"/>
      <c r="M2915" s="22"/>
      <c r="N2915" s="22"/>
      <c r="O2915" s="22"/>
      <c r="P2915" s="22"/>
      <c r="Q2915" s="22"/>
      <c r="R2915" s="22"/>
      <c r="S2915" s="22"/>
      <c r="T2915" s="22"/>
      <c r="U2915" s="22"/>
      <c r="V2915" s="22"/>
      <c r="W2915" s="22"/>
      <c r="X2915" s="22"/>
      <c r="Y2915" s="22"/>
      <c r="Z2915" s="22"/>
      <c r="AA2915" s="22"/>
      <c r="AB2915" s="23"/>
      <c r="AC2915" s="23"/>
      <c r="AD2915" s="22"/>
      <c r="AE2915" s="24"/>
      <c r="AF2915" s="24"/>
      <c r="AG2915" s="24"/>
      <c r="AH2915" s="24"/>
      <c r="AI2915" s="24"/>
      <c r="AJ2915" s="24"/>
      <c r="AK2915" s="24"/>
      <c r="AL2915" s="24"/>
      <c r="AM2915" s="24"/>
      <c r="AN2915" s="24"/>
      <c r="AO2915" s="24"/>
      <c r="AP2915" s="24"/>
      <c r="AQ2915" s="24"/>
      <c r="AR2915" s="24"/>
      <c r="AS2915" s="24"/>
      <c r="AT2915" s="25"/>
      <c r="AV2915" s="26"/>
      <c r="AW2915" s="26"/>
      <c r="AX2915" s="27"/>
      <c r="AY2915" s="27"/>
      <c r="AZ2915" s="27"/>
      <c r="BA2915" s="27"/>
      <c r="BB2915" s="27"/>
      <c r="BC2915" s="27"/>
      <c r="BD2915" s="27"/>
      <c r="BE2915" s="27"/>
      <c r="BF2915" s="27"/>
      <c r="BG2915" s="27"/>
      <c r="BH2915" s="27"/>
      <c r="BI2915" s="27"/>
      <c r="BT2915" s="31"/>
      <c r="BU2915" s="32"/>
      <c r="BV2915" s="33"/>
      <c r="BW2915" s="32"/>
      <c r="BX2915" s="32"/>
      <c r="BY2915" s="34"/>
      <c r="CA2915" s="32"/>
      <c r="CB2915" s="32"/>
    </row>
    <row r="2916" spans="1:80">
      <c r="A2916" s="20"/>
      <c r="B2916" s="21"/>
      <c r="C2916" s="21"/>
      <c r="D2916" s="21"/>
      <c r="E2916" s="21"/>
      <c r="F2916" s="21"/>
      <c r="G2916" s="21"/>
      <c r="H2916" s="21"/>
      <c r="I2916" s="21"/>
      <c r="J2916" s="21"/>
      <c r="K2916" s="22"/>
      <c r="L2916" s="22"/>
      <c r="M2916" s="22"/>
      <c r="N2916" s="22"/>
      <c r="O2916" s="22"/>
      <c r="P2916" s="22"/>
      <c r="Q2916" s="22"/>
      <c r="R2916" s="22"/>
      <c r="S2916" s="22"/>
      <c r="T2916" s="22"/>
      <c r="U2916" s="22"/>
      <c r="V2916" s="22"/>
      <c r="W2916" s="22"/>
      <c r="X2916" s="22"/>
      <c r="Y2916" s="22"/>
      <c r="Z2916" s="22"/>
      <c r="AA2916" s="22"/>
      <c r="AB2916" s="23"/>
      <c r="AC2916" s="23"/>
      <c r="AD2916" s="22"/>
      <c r="AE2916" s="24"/>
      <c r="AF2916" s="24"/>
      <c r="AG2916" s="24"/>
      <c r="AH2916" s="24"/>
      <c r="AI2916" s="24"/>
      <c r="AJ2916" s="24"/>
      <c r="AK2916" s="24"/>
      <c r="AL2916" s="24"/>
      <c r="AM2916" s="24"/>
      <c r="AN2916" s="24"/>
      <c r="AO2916" s="24"/>
      <c r="AP2916" s="24"/>
      <c r="AQ2916" s="24"/>
      <c r="AR2916" s="24"/>
      <c r="AS2916" s="24"/>
      <c r="AT2916" s="25"/>
      <c r="AV2916" s="26"/>
      <c r="AW2916" s="26"/>
      <c r="AX2916" s="27"/>
      <c r="AY2916" s="27"/>
      <c r="AZ2916" s="27"/>
      <c r="BA2916" s="27"/>
      <c r="BB2916" s="27"/>
      <c r="BC2916" s="27"/>
      <c r="BD2916" s="27"/>
      <c r="BE2916" s="27"/>
      <c r="BF2916" s="27"/>
      <c r="BG2916" s="27"/>
      <c r="BH2916" s="27"/>
      <c r="BI2916" s="27"/>
      <c r="BT2916" s="31"/>
      <c r="BU2916" s="32"/>
      <c r="BV2916" s="33"/>
      <c r="BW2916" s="32"/>
      <c r="BX2916" s="32"/>
      <c r="BY2916" s="34"/>
      <c r="CA2916" s="32"/>
      <c r="CB2916" s="32"/>
    </row>
    <row r="2917" spans="1:80">
      <c r="A2917" s="20"/>
      <c r="B2917" s="21"/>
      <c r="C2917" s="21"/>
      <c r="D2917" s="21"/>
      <c r="E2917" s="21"/>
      <c r="F2917" s="21"/>
      <c r="G2917" s="21"/>
      <c r="H2917" s="21"/>
      <c r="I2917" s="21"/>
      <c r="J2917" s="21"/>
      <c r="K2917" s="22"/>
      <c r="L2917" s="22"/>
      <c r="M2917" s="22"/>
      <c r="N2917" s="22"/>
      <c r="O2917" s="22"/>
      <c r="P2917" s="22"/>
      <c r="Q2917" s="22"/>
      <c r="R2917" s="22"/>
      <c r="S2917" s="22"/>
      <c r="T2917" s="22"/>
      <c r="U2917" s="22"/>
      <c r="V2917" s="22"/>
      <c r="W2917" s="22"/>
      <c r="X2917" s="22"/>
      <c r="Y2917" s="22"/>
      <c r="Z2917" s="22"/>
      <c r="AA2917" s="22"/>
      <c r="AB2917" s="23"/>
      <c r="AC2917" s="23"/>
      <c r="AD2917" s="22"/>
      <c r="AE2917" s="24"/>
      <c r="AF2917" s="24"/>
      <c r="AG2917" s="24"/>
      <c r="AH2917" s="24"/>
      <c r="AI2917" s="24"/>
      <c r="AJ2917" s="24"/>
      <c r="AK2917" s="24"/>
      <c r="AL2917" s="24"/>
      <c r="AM2917" s="24"/>
      <c r="AN2917" s="24"/>
      <c r="AO2917" s="24"/>
      <c r="AP2917" s="24"/>
      <c r="AQ2917" s="24"/>
      <c r="AR2917" s="24"/>
      <c r="AS2917" s="24"/>
      <c r="AT2917" s="25"/>
      <c r="AV2917" s="26"/>
      <c r="AW2917" s="26"/>
      <c r="AX2917" s="27"/>
      <c r="AY2917" s="27"/>
      <c r="AZ2917" s="27"/>
      <c r="BA2917" s="27"/>
      <c r="BB2917" s="27"/>
      <c r="BC2917" s="27"/>
      <c r="BD2917" s="27"/>
      <c r="BE2917" s="27"/>
      <c r="BF2917" s="27"/>
      <c r="BG2917" s="27"/>
      <c r="BH2917" s="27"/>
      <c r="BI2917" s="27"/>
      <c r="BT2917" s="31"/>
      <c r="BU2917" s="32"/>
      <c r="BV2917" s="33"/>
      <c r="BW2917" s="32"/>
      <c r="BX2917" s="32"/>
      <c r="BY2917" s="34"/>
      <c r="CA2917" s="32"/>
      <c r="CB2917" s="32"/>
    </row>
    <row r="2918" spans="1:80">
      <c r="A2918" s="20"/>
      <c r="B2918" s="21"/>
      <c r="C2918" s="21"/>
      <c r="D2918" s="21"/>
      <c r="E2918" s="21"/>
      <c r="F2918" s="21"/>
      <c r="G2918" s="21"/>
      <c r="H2918" s="21"/>
      <c r="I2918" s="21"/>
      <c r="J2918" s="21"/>
      <c r="K2918" s="22"/>
      <c r="L2918" s="22"/>
      <c r="M2918" s="22"/>
      <c r="N2918" s="22"/>
      <c r="O2918" s="22"/>
      <c r="P2918" s="22"/>
      <c r="Q2918" s="22"/>
      <c r="R2918" s="22"/>
      <c r="S2918" s="22"/>
      <c r="T2918" s="22"/>
      <c r="U2918" s="22"/>
      <c r="V2918" s="22"/>
      <c r="W2918" s="22"/>
      <c r="X2918" s="22"/>
      <c r="Y2918" s="22"/>
      <c r="Z2918" s="22"/>
      <c r="AA2918" s="22"/>
      <c r="AB2918" s="23"/>
      <c r="AC2918" s="23"/>
      <c r="AD2918" s="22"/>
      <c r="AE2918" s="24"/>
      <c r="AF2918" s="24"/>
      <c r="AG2918" s="24"/>
      <c r="AH2918" s="24"/>
      <c r="AI2918" s="24"/>
      <c r="AJ2918" s="24"/>
      <c r="AK2918" s="24"/>
      <c r="AL2918" s="24"/>
      <c r="AM2918" s="24"/>
      <c r="AN2918" s="24"/>
      <c r="AO2918" s="24"/>
      <c r="AP2918" s="24"/>
      <c r="AQ2918" s="24"/>
      <c r="AR2918" s="24"/>
      <c r="AS2918" s="24"/>
      <c r="AT2918" s="25"/>
      <c r="AV2918" s="26"/>
      <c r="AW2918" s="26"/>
      <c r="AX2918" s="27"/>
      <c r="AY2918" s="27"/>
      <c r="AZ2918" s="27"/>
      <c r="BA2918" s="27"/>
      <c r="BB2918" s="27"/>
      <c r="BC2918" s="27"/>
      <c r="BD2918" s="27"/>
      <c r="BE2918" s="27"/>
      <c r="BF2918" s="27"/>
      <c r="BG2918" s="27"/>
      <c r="BH2918" s="27"/>
      <c r="BI2918" s="27"/>
      <c r="BT2918" s="31"/>
      <c r="BU2918" s="32"/>
      <c r="BV2918" s="33"/>
      <c r="BW2918" s="32"/>
      <c r="BX2918" s="32"/>
      <c r="BY2918" s="34"/>
      <c r="CA2918" s="32"/>
      <c r="CB2918" s="32"/>
    </row>
    <row r="2919" spans="1:80">
      <c r="A2919" s="20"/>
      <c r="B2919" s="21"/>
      <c r="C2919" s="21"/>
      <c r="D2919" s="21"/>
      <c r="E2919" s="21"/>
      <c r="F2919" s="21"/>
      <c r="G2919" s="21"/>
      <c r="H2919" s="21"/>
      <c r="I2919" s="21"/>
      <c r="J2919" s="21"/>
      <c r="K2919" s="22"/>
      <c r="L2919" s="22"/>
      <c r="M2919" s="22"/>
      <c r="N2919" s="22"/>
      <c r="O2919" s="22"/>
      <c r="P2919" s="22"/>
      <c r="Q2919" s="22"/>
      <c r="R2919" s="22"/>
      <c r="S2919" s="22"/>
      <c r="T2919" s="22"/>
      <c r="U2919" s="22"/>
      <c r="V2919" s="22"/>
      <c r="W2919" s="22"/>
      <c r="X2919" s="22"/>
      <c r="Y2919" s="22"/>
      <c r="Z2919" s="22"/>
      <c r="AA2919" s="22"/>
      <c r="AB2919" s="23"/>
      <c r="AC2919" s="23"/>
      <c r="AD2919" s="22"/>
      <c r="AE2919" s="24"/>
      <c r="AF2919" s="24"/>
      <c r="AG2919" s="24"/>
      <c r="AH2919" s="24"/>
      <c r="AI2919" s="24"/>
      <c r="AJ2919" s="24"/>
      <c r="AK2919" s="24"/>
      <c r="AL2919" s="24"/>
      <c r="AM2919" s="24"/>
      <c r="AN2919" s="24"/>
      <c r="AO2919" s="24"/>
      <c r="AP2919" s="24"/>
      <c r="AQ2919" s="24"/>
      <c r="AR2919" s="24"/>
      <c r="AS2919" s="24"/>
      <c r="AT2919" s="25"/>
      <c r="AV2919" s="26"/>
      <c r="AW2919" s="26"/>
      <c r="AX2919" s="27"/>
      <c r="AY2919" s="27"/>
      <c r="AZ2919" s="27"/>
      <c r="BA2919" s="27"/>
      <c r="BB2919" s="27"/>
      <c r="BC2919" s="27"/>
      <c r="BD2919" s="27"/>
      <c r="BE2919" s="27"/>
      <c r="BF2919" s="27"/>
      <c r="BG2919" s="27"/>
      <c r="BH2919" s="27"/>
      <c r="BI2919" s="27"/>
      <c r="BT2919" s="31"/>
      <c r="BU2919" s="32"/>
      <c r="BV2919" s="33"/>
      <c r="BW2919" s="32"/>
      <c r="BX2919" s="32"/>
      <c r="BY2919" s="34"/>
      <c r="CA2919" s="32"/>
      <c r="CB2919" s="32"/>
    </row>
    <row r="2920" spans="1:80">
      <c r="A2920" s="20"/>
      <c r="B2920" s="21"/>
      <c r="C2920" s="21"/>
      <c r="D2920" s="21"/>
      <c r="E2920" s="21"/>
      <c r="F2920" s="21"/>
      <c r="G2920" s="21"/>
      <c r="H2920" s="21"/>
      <c r="I2920" s="21"/>
      <c r="J2920" s="21"/>
      <c r="K2920" s="22"/>
      <c r="L2920" s="22"/>
      <c r="M2920" s="22"/>
      <c r="N2920" s="22"/>
      <c r="O2920" s="22"/>
      <c r="P2920" s="22"/>
      <c r="Q2920" s="22"/>
      <c r="R2920" s="22"/>
      <c r="S2920" s="22"/>
      <c r="T2920" s="22"/>
      <c r="U2920" s="22"/>
      <c r="V2920" s="22"/>
      <c r="W2920" s="22"/>
      <c r="X2920" s="22"/>
      <c r="Y2920" s="22"/>
      <c r="Z2920" s="22"/>
      <c r="AA2920" s="22"/>
      <c r="AB2920" s="23"/>
      <c r="AC2920" s="23"/>
      <c r="AD2920" s="22"/>
      <c r="AE2920" s="24"/>
      <c r="AF2920" s="24"/>
      <c r="AG2920" s="24"/>
      <c r="AH2920" s="24"/>
      <c r="AI2920" s="24"/>
      <c r="AJ2920" s="24"/>
      <c r="AK2920" s="24"/>
      <c r="AL2920" s="24"/>
      <c r="AM2920" s="24"/>
      <c r="AN2920" s="24"/>
      <c r="AO2920" s="24"/>
      <c r="AP2920" s="24"/>
      <c r="AQ2920" s="24"/>
      <c r="AR2920" s="24"/>
      <c r="AS2920" s="24"/>
      <c r="AT2920" s="25"/>
      <c r="AV2920" s="26"/>
      <c r="AW2920" s="26"/>
      <c r="AX2920" s="27"/>
      <c r="AY2920" s="27"/>
      <c r="AZ2920" s="27"/>
      <c r="BA2920" s="27"/>
      <c r="BB2920" s="27"/>
      <c r="BC2920" s="27"/>
      <c r="BD2920" s="27"/>
      <c r="BE2920" s="27"/>
      <c r="BF2920" s="27"/>
      <c r="BG2920" s="27"/>
      <c r="BH2920" s="27"/>
      <c r="BI2920" s="27"/>
      <c r="BT2920" s="31"/>
      <c r="BU2920" s="32"/>
      <c r="BV2920" s="33"/>
      <c r="BW2920" s="32"/>
      <c r="BX2920" s="32"/>
      <c r="BY2920" s="34"/>
      <c r="CA2920" s="32"/>
      <c r="CB2920" s="32"/>
    </row>
    <row r="2921" spans="1:80">
      <c r="A2921" s="20"/>
      <c r="B2921" s="21"/>
      <c r="C2921" s="21"/>
      <c r="D2921" s="21"/>
      <c r="E2921" s="21"/>
      <c r="F2921" s="21"/>
      <c r="G2921" s="21"/>
      <c r="H2921" s="21"/>
      <c r="I2921" s="21"/>
      <c r="J2921" s="21"/>
      <c r="K2921" s="22"/>
      <c r="L2921" s="22"/>
      <c r="M2921" s="22"/>
      <c r="N2921" s="22"/>
      <c r="O2921" s="22"/>
      <c r="P2921" s="22"/>
      <c r="Q2921" s="22"/>
      <c r="R2921" s="22"/>
      <c r="S2921" s="22"/>
      <c r="T2921" s="22"/>
      <c r="U2921" s="22"/>
      <c r="V2921" s="22"/>
      <c r="W2921" s="22"/>
      <c r="X2921" s="22"/>
      <c r="Y2921" s="22"/>
      <c r="Z2921" s="22"/>
      <c r="AA2921" s="22"/>
      <c r="AB2921" s="23"/>
      <c r="AC2921" s="23"/>
      <c r="AD2921" s="22"/>
      <c r="AE2921" s="24"/>
      <c r="AF2921" s="24"/>
      <c r="AG2921" s="24"/>
      <c r="AH2921" s="24"/>
      <c r="AI2921" s="24"/>
      <c r="AJ2921" s="24"/>
      <c r="AK2921" s="24"/>
      <c r="AL2921" s="24"/>
      <c r="AM2921" s="24"/>
      <c r="AN2921" s="24"/>
      <c r="AO2921" s="24"/>
      <c r="AP2921" s="24"/>
      <c r="AQ2921" s="24"/>
      <c r="AR2921" s="24"/>
      <c r="AS2921" s="24"/>
      <c r="AT2921" s="25"/>
      <c r="AV2921" s="26"/>
      <c r="AW2921" s="26"/>
      <c r="AX2921" s="27"/>
      <c r="AY2921" s="27"/>
      <c r="AZ2921" s="27"/>
      <c r="BA2921" s="27"/>
      <c r="BB2921" s="27"/>
      <c r="BC2921" s="27"/>
      <c r="BD2921" s="27"/>
      <c r="BE2921" s="27"/>
      <c r="BF2921" s="27"/>
      <c r="BG2921" s="27"/>
      <c r="BH2921" s="27"/>
      <c r="BI2921" s="27"/>
      <c r="BT2921" s="31"/>
      <c r="BU2921" s="32"/>
      <c r="BV2921" s="33"/>
      <c r="BW2921" s="32"/>
      <c r="BX2921" s="32"/>
      <c r="BY2921" s="34"/>
      <c r="CA2921" s="32"/>
      <c r="CB2921" s="32"/>
    </row>
    <row r="2922" spans="1:80">
      <c r="A2922" s="20"/>
      <c r="B2922" s="21"/>
      <c r="C2922" s="21"/>
      <c r="D2922" s="21"/>
      <c r="E2922" s="21"/>
      <c r="F2922" s="21"/>
      <c r="G2922" s="21"/>
      <c r="H2922" s="21"/>
      <c r="I2922" s="21"/>
      <c r="J2922" s="21"/>
      <c r="K2922" s="22"/>
      <c r="L2922" s="22"/>
      <c r="M2922" s="22"/>
      <c r="N2922" s="22"/>
      <c r="O2922" s="22"/>
      <c r="P2922" s="22"/>
      <c r="Q2922" s="22"/>
      <c r="R2922" s="22"/>
      <c r="S2922" s="22"/>
      <c r="T2922" s="22"/>
      <c r="U2922" s="22"/>
      <c r="V2922" s="22"/>
      <c r="W2922" s="22"/>
      <c r="X2922" s="22"/>
      <c r="Y2922" s="22"/>
      <c r="Z2922" s="22"/>
      <c r="AA2922" s="22"/>
      <c r="AB2922" s="23"/>
      <c r="AC2922" s="23"/>
      <c r="AD2922" s="22"/>
      <c r="AE2922" s="24"/>
      <c r="AF2922" s="24"/>
      <c r="AG2922" s="24"/>
      <c r="AH2922" s="24"/>
      <c r="AI2922" s="24"/>
      <c r="AJ2922" s="24"/>
      <c r="AK2922" s="24"/>
      <c r="AL2922" s="24"/>
      <c r="AM2922" s="24"/>
      <c r="AN2922" s="24"/>
      <c r="AO2922" s="24"/>
      <c r="AP2922" s="24"/>
      <c r="AQ2922" s="24"/>
      <c r="AR2922" s="24"/>
      <c r="AS2922" s="24"/>
      <c r="AT2922" s="25"/>
      <c r="AV2922" s="26"/>
      <c r="AW2922" s="26"/>
      <c r="AX2922" s="27"/>
      <c r="AY2922" s="27"/>
      <c r="AZ2922" s="27"/>
      <c r="BA2922" s="27"/>
      <c r="BB2922" s="27"/>
      <c r="BC2922" s="27"/>
      <c r="BD2922" s="27"/>
      <c r="BE2922" s="27"/>
      <c r="BF2922" s="27"/>
      <c r="BG2922" s="27"/>
      <c r="BH2922" s="27"/>
      <c r="BI2922" s="27"/>
      <c r="BT2922" s="31"/>
      <c r="BU2922" s="32"/>
      <c r="BV2922" s="33"/>
      <c r="BW2922" s="32"/>
      <c r="BX2922" s="32"/>
      <c r="BY2922" s="34"/>
      <c r="CA2922" s="32"/>
      <c r="CB2922" s="32"/>
    </row>
    <row r="2923" spans="1:80">
      <c r="A2923" s="20"/>
      <c r="B2923" s="21"/>
      <c r="C2923" s="21"/>
      <c r="D2923" s="21"/>
      <c r="E2923" s="21"/>
      <c r="F2923" s="21"/>
      <c r="G2923" s="21"/>
      <c r="H2923" s="21"/>
      <c r="I2923" s="21"/>
      <c r="J2923" s="21"/>
      <c r="K2923" s="22"/>
      <c r="L2923" s="22"/>
      <c r="M2923" s="22"/>
      <c r="N2923" s="22"/>
      <c r="O2923" s="22"/>
      <c r="P2923" s="22"/>
      <c r="Q2923" s="22"/>
      <c r="R2923" s="22"/>
      <c r="S2923" s="22"/>
      <c r="T2923" s="22"/>
      <c r="U2923" s="22"/>
      <c r="V2923" s="22"/>
      <c r="W2923" s="22"/>
      <c r="X2923" s="22"/>
      <c r="Y2923" s="22"/>
      <c r="Z2923" s="22"/>
      <c r="AA2923" s="22"/>
      <c r="AB2923" s="23"/>
      <c r="AC2923" s="23"/>
      <c r="AD2923" s="22"/>
      <c r="AE2923" s="24"/>
      <c r="AF2923" s="24"/>
      <c r="AG2923" s="24"/>
      <c r="AH2923" s="24"/>
      <c r="AI2923" s="24"/>
      <c r="AJ2923" s="24"/>
      <c r="AK2923" s="24"/>
      <c r="AL2923" s="24"/>
      <c r="AM2923" s="24"/>
      <c r="AN2923" s="24"/>
      <c r="AO2923" s="24"/>
      <c r="AP2923" s="24"/>
      <c r="AQ2923" s="24"/>
      <c r="AR2923" s="24"/>
      <c r="AS2923" s="24"/>
      <c r="AT2923" s="25"/>
      <c r="AV2923" s="26"/>
      <c r="AW2923" s="26"/>
      <c r="AX2923" s="27"/>
      <c r="AY2923" s="27"/>
      <c r="AZ2923" s="27"/>
      <c r="BA2923" s="27"/>
      <c r="BB2923" s="27"/>
      <c r="BC2923" s="27"/>
      <c r="BD2923" s="27"/>
      <c r="BE2923" s="27"/>
      <c r="BF2923" s="27"/>
      <c r="BG2923" s="27"/>
      <c r="BH2923" s="27"/>
      <c r="BI2923" s="27"/>
      <c r="BT2923" s="31"/>
      <c r="BU2923" s="32"/>
      <c r="BV2923" s="33"/>
      <c r="BW2923" s="32"/>
      <c r="BX2923" s="32"/>
      <c r="BY2923" s="34"/>
      <c r="CA2923" s="32"/>
      <c r="CB2923" s="32"/>
    </row>
    <row r="2924" spans="1:80">
      <c r="A2924" s="20"/>
      <c r="B2924" s="21"/>
      <c r="C2924" s="21"/>
      <c r="D2924" s="21"/>
      <c r="E2924" s="21"/>
      <c r="F2924" s="21"/>
      <c r="G2924" s="21"/>
      <c r="H2924" s="21"/>
      <c r="I2924" s="21"/>
      <c r="J2924" s="21"/>
      <c r="K2924" s="22"/>
      <c r="L2924" s="22"/>
      <c r="M2924" s="22"/>
      <c r="N2924" s="22"/>
      <c r="O2924" s="22"/>
      <c r="P2924" s="22"/>
      <c r="Q2924" s="22"/>
      <c r="R2924" s="22"/>
      <c r="S2924" s="22"/>
      <c r="T2924" s="22"/>
      <c r="U2924" s="22"/>
      <c r="V2924" s="22"/>
      <c r="W2924" s="22"/>
      <c r="X2924" s="22"/>
      <c r="Y2924" s="22"/>
      <c r="Z2924" s="22"/>
      <c r="AA2924" s="22"/>
      <c r="AB2924" s="23"/>
      <c r="AC2924" s="23"/>
      <c r="AD2924" s="22"/>
      <c r="AE2924" s="24"/>
      <c r="AF2924" s="24"/>
      <c r="AG2924" s="24"/>
      <c r="AH2924" s="24"/>
      <c r="AI2924" s="24"/>
      <c r="AJ2924" s="24"/>
      <c r="AK2924" s="24"/>
      <c r="AL2924" s="24"/>
      <c r="AM2924" s="24"/>
      <c r="AN2924" s="24"/>
      <c r="AO2924" s="24"/>
      <c r="AP2924" s="24"/>
      <c r="AQ2924" s="24"/>
      <c r="AR2924" s="24"/>
      <c r="AS2924" s="24"/>
      <c r="AT2924" s="25"/>
      <c r="AV2924" s="26"/>
      <c r="AW2924" s="26"/>
      <c r="AX2924" s="27"/>
      <c r="AY2924" s="27"/>
      <c r="AZ2924" s="27"/>
      <c r="BA2924" s="27"/>
      <c r="BB2924" s="27"/>
      <c r="BC2924" s="27"/>
      <c r="BD2924" s="27"/>
      <c r="BE2924" s="27"/>
      <c r="BF2924" s="27"/>
      <c r="BG2924" s="27"/>
      <c r="BH2924" s="27"/>
      <c r="BI2924" s="27"/>
      <c r="BT2924" s="31"/>
      <c r="BU2924" s="32"/>
      <c r="BV2924" s="33"/>
      <c r="BW2924" s="32"/>
      <c r="BX2924" s="32"/>
      <c r="BY2924" s="34"/>
      <c r="CA2924" s="32"/>
      <c r="CB2924" s="32"/>
    </row>
    <row r="2925" spans="1:80">
      <c r="A2925" s="20"/>
      <c r="B2925" s="21"/>
      <c r="C2925" s="21"/>
      <c r="D2925" s="21"/>
      <c r="E2925" s="21"/>
      <c r="F2925" s="21"/>
      <c r="G2925" s="21"/>
      <c r="H2925" s="21"/>
      <c r="I2925" s="21"/>
      <c r="J2925" s="21"/>
      <c r="K2925" s="22"/>
      <c r="L2925" s="22"/>
      <c r="M2925" s="22"/>
      <c r="N2925" s="22"/>
      <c r="O2925" s="22"/>
      <c r="P2925" s="22"/>
      <c r="Q2925" s="22"/>
      <c r="R2925" s="22"/>
      <c r="S2925" s="22"/>
      <c r="T2925" s="22"/>
      <c r="U2925" s="22"/>
      <c r="V2925" s="22"/>
      <c r="W2925" s="22"/>
      <c r="X2925" s="22"/>
      <c r="Y2925" s="22"/>
      <c r="Z2925" s="22"/>
      <c r="AA2925" s="22"/>
      <c r="AB2925" s="23"/>
      <c r="AC2925" s="23"/>
      <c r="AD2925" s="22"/>
      <c r="AE2925" s="24"/>
      <c r="AF2925" s="24"/>
      <c r="AG2925" s="24"/>
      <c r="AH2925" s="24"/>
      <c r="AI2925" s="24"/>
      <c r="AJ2925" s="24"/>
      <c r="AK2925" s="24"/>
      <c r="AL2925" s="24"/>
      <c r="AM2925" s="24"/>
      <c r="AN2925" s="24"/>
      <c r="AO2925" s="24"/>
      <c r="AP2925" s="24"/>
      <c r="AQ2925" s="24"/>
      <c r="AR2925" s="24"/>
      <c r="AS2925" s="24"/>
      <c r="AT2925" s="25"/>
      <c r="AV2925" s="26"/>
      <c r="AW2925" s="26"/>
      <c r="AX2925" s="27"/>
      <c r="AY2925" s="27"/>
      <c r="AZ2925" s="27"/>
      <c r="BA2925" s="27"/>
      <c r="BB2925" s="27"/>
      <c r="BC2925" s="27"/>
      <c r="BD2925" s="27"/>
      <c r="BE2925" s="27"/>
      <c r="BF2925" s="27"/>
      <c r="BG2925" s="27"/>
      <c r="BH2925" s="27"/>
      <c r="BI2925" s="27"/>
      <c r="BT2925" s="31"/>
      <c r="BU2925" s="32"/>
      <c r="BV2925" s="33"/>
      <c r="BW2925" s="32"/>
      <c r="BX2925" s="32"/>
      <c r="BY2925" s="34"/>
      <c r="CA2925" s="32"/>
      <c r="CB2925" s="32"/>
    </row>
    <row r="2926" spans="1:80">
      <c r="A2926" s="20"/>
      <c r="B2926" s="21"/>
      <c r="C2926" s="21"/>
      <c r="D2926" s="21"/>
      <c r="E2926" s="21"/>
      <c r="F2926" s="21"/>
      <c r="G2926" s="21"/>
      <c r="H2926" s="21"/>
      <c r="I2926" s="21"/>
      <c r="J2926" s="21"/>
      <c r="K2926" s="22"/>
      <c r="L2926" s="22"/>
      <c r="M2926" s="22"/>
      <c r="N2926" s="22"/>
      <c r="O2926" s="22"/>
      <c r="P2926" s="22"/>
      <c r="Q2926" s="22"/>
      <c r="R2926" s="22"/>
      <c r="S2926" s="22"/>
      <c r="T2926" s="22"/>
      <c r="U2926" s="22"/>
      <c r="V2926" s="22"/>
      <c r="W2926" s="22"/>
      <c r="X2926" s="22"/>
      <c r="Y2926" s="22"/>
      <c r="Z2926" s="22"/>
      <c r="AA2926" s="22"/>
      <c r="AB2926" s="23"/>
      <c r="AC2926" s="23"/>
      <c r="AD2926" s="22"/>
      <c r="AE2926" s="24"/>
      <c r="AF2926" s="24"/>
      <c r="AG2926" s="24"/>
      <c r="AH2926" s="24"/>
      <c r="AI2926" s="24"/>
      <c r="AJ2926" s="24"/>
      <c r="AK2926" s="24"/>
      <c r="AL2926" s="24"/>
      <c r="AM2926" s="24"/>
      <c r="AN2926" s="24"/>
      <c r="AO2926" s="24"/>
      <c r="AP2926" s="24"/>
      <c r="AQ2926" s="24"/>
      <c r="AR2926" s="24"/>
      <c r="AS2926" s="24"/>
      <c r="AT2926" s="25"/>
      <c r="AV2926" s="26"/>
      <c r="AW2926" s="26"/>
      <c r="AX2926" s="27"/>
      <c r="AY2926" s="27"/>
      <c r="AZ2926" s="27"/>
      <c r="BA2926" s="27"/>
      <c r="BB2926" s="27"/>
      <c r="BC2926" s="27"/>
      <c r="BD2926" s="27"/>
      <c r="BE2926" s="27"/>
      <c r="BF2926" s="27"/>
      <c r="BG2926" s="27"/>
      <c r="BH2926" s="27"/>
      <c r="BI2926" s="27"/>
      <c r="BT2926" s="31"/>
      <c r="BU2926" s="32"/>
      <c r="BV2926" s="33"/>
      <c r="BW2926" s="32"/>
      <c r="BX2926" s="32"/>
      <c r="BY2926" s="34"/>
      <c r="CA2926" s="32"/>
      <c r="CB2926" s="32"/>
    </row>
    <row r="2927" spans="1:80">
      <c r="A2927" s="20"/>
      <c r="B2927" s="21"/>
      <c r="C2927" s="21"/>
      <c r="D2927" s="21"/>
      <c r="E2927" s="21"/>
      <c r="F2927" s="21"/>
      <c r="G2927" s="21"/>
      <c r="H2927" s="21"/>
      <c r="I2927" s="21"/>
      <c r="J2927" s="21"/>
      <c r="K2927" s="22"/>
      <c r="L2927" s="22"/>
      <c r="M2927" s="22"/>
      <c r="N2927" s="22"/>
      <c r="O2927" s="22"/>
      <c r="P2927" s="22"/>
      <c r="Q2927" s="22"/>
      <c r="R2927" s="22"/>
      <c r="S2927" s="22"/>
      <c r="T2927" s="22"/>
      <c r="U2927" s="22"/>
      <c r="V2927" s="22"/>
      <c r="W2927" s="22"/>
      <c r="X2927" s="22"/>
      <c r="Y2927" s="22"/>
      <c r="Z2927" s="22"/>
      <c r="AA2927" s="22"/>
      <c r="AB2927" s="23"/>
      <c r="AC2927" s="23"/>
      <c r="AD2927" s="22"/>
      <c r="AE2927" s="24"/>
      <c r="AF2927" s="24"/>
      <c r="AG2927" s="24"/>
      <c r="AH2927" s="24"/>
      <c r="AI2927" s="24"/>
      <c r="AJ2927" s="24"/>
      <c r="AK2927" s="24"/>
      <c r="AL2927" s="24"/>
      <c r="AM2927" s="24"/>
      <c r="AN2927" s="24"/>
      <c r="AO2927" s="24"/>
      <c r="AP2927" s="24"/>
      <c r="AQ2927" s="24"/>
      <c r="AR2927" s="24"/>
      <c r="AS2927" s="24"/>
      <c r="AT2927" s="25"/>
      <c r="AV2927" s="26"/>
      <c r="AW2927" s="26"/>
      <c r="AX2927" s="27"/>
      <c r="AY2927" s="27"/>
      <c r="AZ2927" s="27"/>
      <c r="BA2927" s="27"/>
      <c r="BB2927" s="27"/>
      <c r="BC2927" s="27"/>
      <c r="BD2927" s="27"/>
      <c r="BE2927" s="27"/>
      <c r="BF2927" s="27"/>
      <c r="BG2927" s="27"/>
      <c r="BH2927" s="27"/>
      <c r="BI2927" s="27"/>
      <c r="BT2927" s="31"/>
      <c r="BU2927" s="32"/>
      <c r="BV2927" s="33"/>
      <c r="BW2927" s="32"/>
      <c r="BX2927" s="32"/>
      <c r="BY2927" s="34"/>
      <c r="CA2927" s="32"/>
      <c r="CB2927" s="32"/>
    </row>
    <row r="2928" spans="1:80">
      <c r="A2928" s="20"/>
      <c r="B2928" s="21"/>
      <c r="C2928" s="21"/>
      <c r="D2928" s="21"/>
      <c r="E2928" s="21"/>
      <c r="F2928" s="21"/>
      <c r="G2928" s="21"/>
      <c r="H2928" s="21"/>
      <c r="I2928" s="21"/>
      <c r="J2928" s="21"/>
      <c r="K2928" s="22"/>
      <c r="L2928" s="22"/>
      <c r="M2928" s="22"/>
      <c r="N2928" s="22"/>
      <c r="O2928" s="22"/>
      <c r="P2928" s="22"/>
      <c r="Q2928" s="22"/>
      <c r="R2928" s="22"/>
      <c r="S2928" s="22"/>
      <c r="T2928" s="22"/>
      <c r="U2928" s="22"/>
      <c r="V2928" s="22"/>
      <c r="W2928" s="22"/>
      <c r="X2928" s="22"/>
      <c r="Y2928" s="22"/>
      <c r="Z2928" s="22"/>
      <c r="AA2928" s="22"/>
      <c r="AB2928" s="23"/>
      <c r="AC2928" s="23"/>
      <c r="AD2928" s="22"/>
      <c r="AE2928" s="24"/>
      <c r="AF2928" s="24"/>
      <c r="AG2928" s="24"/>
      <c r="AH2928" s="24"/>
      <c r="AI2928" s="24"/>
      <c r="AJ2928" s="24"/>
      <c r="AK2928" s="24"/>
      <c r="AL2928" s="24"/>
      <c r="AM2928" s="24"/>
      <c r="AN2928" s="24"/>
      <c r="AO2928" s="24"/>
      <c r="AP2928" s="24"/>
      <c r="AQ2928" s="24"/>
      <c r="AR2928" s="24"/>
      <c r="AS2928" s="24"/>
      <c r="AT2928" s="25"/>
      <c r="AV2928" s="26"/>
      <c r="AW2928" s="26"/>
      <c r="AX2928" s="27"/>
      <c r="AY2928" s="27"/>
      <c r="AZ2928" s="27"/>
      <c r="BA2928" s="27"/>
      <c r="BB2928" s="27"/>
      <c r="BC2928" s="27"/>
      <c r="BD2928" s="27"/>
      <c r="BE2928" s="27"/>
      <c r="BF2928" s="27"/>
      <c r="BG2928" s="27"/>
      <c r="BH2928" s="27"/>
      <c r="BI2928" s="27"/>
      <c r="BT2928" s="31"/>
      <c r="BU2928" s="32"/>
      <c r="BV2928" s="33"/>
      <c r="BW2928" s="32"/>
      <c r="BX2928" s="32"/>
      <c r="BY2928" s="34"/>
      <c r="CA2928" s="32"/>
      <c r="CB2928" s="32"/>
    </row>
    <row r="2929" spans="1:80">
      <c r="A2929" s="20"/>
      <c r="B2929" s="21"/>
      <c r="C2929" s="21"/>
      <c r="D2929" s="21"/>
      <c r="E2929" s="21"/>
      <c r="F2929" s="21"/>
      <c r="G2929" s="21"/>
      <c r="H2929" s="21"/>
      <c r="I2929" s="21"/>
      <c r="J2929" s="21"/>
      <c r="K2929" s="22"/>
      <c r="L2929" s="22"/>
      <c r="M2929" s="22"/>
      <c r="N2929" s="22"/>
      <c r="O2929" s="22"/>
      <c r="P2929" s="22"/>
      <c r="Q2929" s="22"/>
      <c r="R2929" s="22"/>
      <c r="S2929" s="22"/>
      <c r="T2929" s="22"/>
      <c r="U2929" s="22"/>
      <c r="V2929" s="22"/>
      <c r="W2929" s="22"/>
      <c r="X2929" s="22"/>
      <c r="Y2929" s="22"/>
      <c r="Z2929" s="22"/>
      <c r="AA2929" s="22"/>
      <c r="AB2929" s="23"/>
      <c r="AC2929" s="23"/>
      <c r="AD2929" s="22"/>
      <c r="AE2929" s="24"/>
      <c r="AF2929" s="24"/>
      <c r="AG2929" s="24"/>
      <c r="AH2929" s="24"/>
      <c r="AI2929" s="24"/>
      <c r="AJ2929" s="24"/>
      <c r="AK2929" s="24"/>
      <c r="AL2929" s="24"/>
      <c r="AM2929" s="24"/>
      <c r="AN2929" s="24"/>
      <c r="AO2929" s="24"/>
      <c r="AP2929" s="24"/>
      <c r="AQ2929" s="24"/>
      <c r="AR2929" s="24"/>
      <c r="AS2929" s="24"/>
      <c r="AT2929" s="25"/>
      <c r="AV2929" s="26"/>
      <c r="AW2929" s="26"/>
      <c r="AX2929" s="27"/>
      <c r="AY2929" s="27"/>
      <c r="AZ2929" s="27"/>
      <c r="BA2929" s="27"/>
      <c r="BB2929" s="27"/>
      <c r="BC2929" s="27"/>
      <c r="BD2929" s="27"/>
      <c r="BE2929" s="27"/>
      <c r="BF2929" s="27"/>
      <c r="BG2929" s="27"/>
      <c r="BH2929" s="27"/>
      <c r="BI2929" s="27"/>
      <c r="BT2929" s="31"/>
      <c r="BU2929" s="32"/>
      <c r="BV2929" s="33"/>
      <c r="BW2929" s="32"/>
      <c r="BX2929" s="32"/>
      <c r="BY2929" s="34"/>
      <c r="CA2929" s="32"/>
      <c r="CB2929" s="32"/>
    </row>
    <row r="2930" spans="1:80">
      <c r="A2930" s="20"/>
      <c r="B2930" s="21"/>
      <c r="C2930" s="21"/>
      <c r="D2930" s="21"/>
      <c r="E2930" s="21"/>
      <c r="F2930" s="21"/>
      <c r="G2930" s="21"/>
      <c r="H2930" s="21"/>
      <c r="I2930" s="21"/>
      <c r="J2930" s="21"/>
      <c r="K2930" s="22"/>
      <c r="L2930" s="22"/>
      <c r="M2930" s="22"/>
      <c r="N2930" s="22"/>
      <c r="O2930" s="22"/>
      <c r="P2930" s="22"/>
      <c r="Q2930" s="22"/>
      <c r="R2930" s="22"/>
      <c r="S2930" s="22"/>
      <c r="T2930" s="22"/>
      <c r="U2930" s="22"/>
      <c r="V2930" s="22"/>
      <c r="W2930" s="22"/>
      <c r="X2930" s="22"/>
      <c r="Y2930" s="22"/>
      <c r="Z2930" s="22"/>
      <c r="AA2930" s="22"/>
      <c r="AB2930" s="23"/>
      <c r="AC2930" s="23"/>
      <c r="AD2930" s="22"/>
      <c r="AE2930" s="24"/>
      <c r="AF2930" s="24"/>
      <c r="AG2930" s="24"/>
      <c r="AH2930" s="24"/>
      <c r="AI2930" s="24"/>
      <c r="AJ2930" s="24"/>
      <c r="AK2930" s="24"/>
      <c r="AL2930" s="24"/>
      <c r="AM2930" s="24"/>
      <c r="AN2930" s="24"/>
      <c r="AO2930" s="24"/>
      <c r="AP2930" s="24"/>
      <c r="AQ2930" s="24"/>
      <c r="AR2930" s="24"/>
      <c r="AS2930" s="24"/>
      <c r="AT2930" s="25"/>
      <c r="AV2930" s="26"/>
      <c r="AW2930" s="26"/>
      <c r="AX2930" s="27"/>
      <c r="AY2930" s="27"/>
      <c r="AZ2930" s="27"/>
      <c r="BA2930" s="27"/>
      <c r="BB2930" s="27"/>
      <c r="BC2930" s="27"/>
      <c r="BD2930" s="27"/>
      <c r="BE2930" s="27"/>
      <c r="BF2930" s="27"/>
      <c r="BG2930" s="27"/>
      <c r="BH2930" s="27"/>
      <c r="BI2930" s="27"/>
      <c r="BT2930" s="31"/>
      <c r="BU2930" s="32"/>
      <c r="BV2930" s="33"/>
      <c r="BW2930" s="32"/>
      <c r="BX2930" s="32"/>
      <c r="BY2930" s="34"/>
      <c r="CA2930" s="32"/>
      <c r="CB2930" s="32"/>
    </row>
    <row r="2931" spans="1:80">
      <c r="A2931" s="20"/>
      <c r="B2931" s="21"/>
      <c r="C2931" s="21"/>
      <c r="D2931" s="21"/>
      <c r="E2931" s="21"/>
      <c r="F2931" s="21"/>
      <c r="G2931" s="21"/>
      <c r="H2931" s="21"/>
      <c r="I2931" s="21"/>
      <c r="J2931" s="21"/>
      <c r="K2931" s="22"/>
      <c r="L2931" s="22"/>
      <c r="M2931" s="22"/>
      <c r="N2931" s="22"/>
      <c r="O2931" s="22"/>
      <c r="P2931" s="22"/>
      <c r="Q2931" s="22"/>
      <c r="R2931" s="22"/>
      <c r="S2931" s="22"/>
      <c r="T2931" s="22"/>
      <c r="U2931" s="22"/>
      <c r="V2931" s="22"/>
      <c r="W2931" s="22"/>
      <c r="X2931" s="22"/>
      <c r="Y2931" s="22"/>
      <c r="Z2931" s="22"/>
      <c r="AA2931" s="22"/>
      <c r="AB2931" s="23"/>
      <c r="AC2931" s="23"/>
      <c r="AD2931" s="22"/>
      <c r="AE2931" s="24"/>
      <c r="AF2931" s="24"/>
      <c r="AG2931" s="24"/>
      <c r="AH2931" s="24"/>
      <c r="AI2931" s="24"/>
      <c r="AJ2931" s="24"/>
      <c r="AK2931" s="24"/>
      <c r="AL2931" s="24"/>
      <c r="AM2931" s="24"/>
      <c r="AN2931" s="24"/>
      <c r="AO2931" s="24"/>
      <c r="AP2931" s="24"/>
      <c r="AQ2931" s="24"/>
      <c r="AR2931" s="24"/>
      <c r="AS2931" s="24"/>
      <c r="AT2931" s="25"/>
      <c r="AV2931" s="26"/>
      <c r="AW2931" s="26"/>
      <c r="AX2931" s="27"/>
      <c r="AY2931" s="27"/>
      <c r="AZ2931" s="27"/>
      <c r="BA2931" s="27"/>
      <c r="BB2931" s="27"/>
      <c r="BC2931" s="27"/>
      <c r="BD2931" s="27"/>
      <c r="BE2931" s="27"/>
      <c r="BF2931" s="27"/>
      <c r="BG2931" s="27"/>
      <c r="BH2931" s="27"/>
      <c r="BI2931" s="27"/>
      <c r="BT2931" s="31"/>
      <c r="BU2931" s="32"/>
      <c r="BV2931" s="33"/>
      <c r="BW2931" s="32"/>
      <c r="BX2931" s="32"/>
      <c r="BY2931" s="34"/>
      <c r="CA2931" s="32"/>
      <c r="CB2931" s="32"/>
    </row>
    <row r="2932" spans="1:80">
      <c r="A2932" s="20"/>
      <c r="B2932" s="21"/>
      <c r="C2932" s="21"/>
      <c r="D2932" s="21"/>
      <c r="E2932" s="21"/>
      <c r="F2932" s="21"/>
      <c r="G2932" s="21"/>
      <c r="H2932" s="21"/>
      <c r="I2932" s="21"/>
      <c r="J2932" s="21"/>
      <c r="K2932" s="22"/>
      <c r="L2932" s="22"/>
      <c r="M2932" s="22"/>
      <c r="N2932" s="22"/>
      <c r="O2932" s="22"/>
      <c r="P2932" s="22"/>
      <c r="Q2932" s="22"/>
      <c r="R2932" s="22"/>
      <c r="S2932" s="22"/>
      <c r="T2932" s="22"/>
      <c r="U2932" s="22"/>
      <c r="V2932" s="22"/>
      <c r="W2932" s="22"/>
      <c r="X2932" s="22"/>
      <c r="Y2932" s="22"/>
      <c r="Z2932" s="22"/>
      <c r="AA2932" s="22"/>
      <c r="AB2932" s="23"/>
      <c r="AC2932" s="23"/>
      <c r="AD2932" s="22"/>
      <c r="AE2932" s="24"/>
      <c r="AF2932" s="24"/>
      <c r="AG2932" s="24"/>
      <c r="AH2932" s="24"/>
      <c r="AI2932" s="24"/>
      <c r="AJ2932" s="24"/>
      <c r="AK2932" s="24"/>
      <c r="AL2932" s="24"/>
      <c r="AM2932" s="24"/>
      <c r="AN2932" s="24"/>
      <c r="AO2932" s="24"/>
      <c r="AP2932" s="24"/>
      <c r="AQ2932" s="24"/>
      <c r="AR2932" s="24"/>
      <c r="AS2932" s="24"/>
      <c r="AT2932" s="25"/>
      <c r="AV2932" s="26"/>
      <c r="AW2932" s="26"/>
      <c r="AX2932" s="27"/>
      <c r="AY2932" s="27"/>
      <c r="AZ2932" s="27"/>
      <c r="BA2932" s="27"/>
      <c r="BB2932" s="27"/>
      <c r="BC2932" s="27"/>
      <c r="BD2932" s="27"/>
      <c r="BE2932" s="27"/>
      <c r="BF2932" s="27"/>
      <c r="BG2932" s="27"/>
      <c r="BH2932" s="27"/>
      <c r="BI2932" s="27"/>
      <c r="BT2932" s="31"/>
      <c r="BU2932" s="32"/>
      <c r="BV2932" s="33"/>
      <c r="BW2932" s="32"/>
      <c r="BX2932" s="32"/>
      <c r="BY2932" s="34"/>
      <c r="CA2932" s="32"/>
      <c r="CB2932" s="32"/>
    </row>
    <row r="2933" spans="1:80">
      <c r="A2933" s="20"/>
      <c r="B2933" s="21"/>
      <c r="C2933" s="21"/>
      <c r="D2933" s="21"/>
      <c r="E2933" s="21"/>
      <c r="F2933" s="21"/>
      <c r="G2933" s="21"/>
      <c r="H2933" s="21"/>
      <c r="I2933" s="21"/>
      <c r="J2933" s="21"/>
      <c r="K2933" s="22"/>
      <c r="L2933" s="22"/>
      <c r="M2933" s="22"/>
      <c r="N2933" s="22"/>
      <c r="O2933" s="22"/>
      <c r="P2933" s="22"/>
      <c r="Q2933" s="22"/>
      <c r="R2933" s="22"/>
      <c r="S2933" s="22"/>
      <c r="T2933" s="22"/>
      <c r="U2933" s="22"/>
      <c r="V2933" s="22"/>
      <c r="W2933" s="22"/>
      <c r="X2933" s="22"/>
      <c r="Y2933" s="22"/>
      <c r="Z2933" s="22"/>
      <c r="AA2933" s="22"/>
      <c r="AB2933" s="23"/>
      <c r="AC2933" s="23"/>
      <c r="AD2933" s="22"/>
      <c r="AE2933" s="24"/>
      <c r="AF2933" s="24"/>
      <c r="AG2933" s="24"/>
      <c r="AH2933" s="24"/>
      <c r="AI2933" s="24"/>
      <c r="AJ2933" s="24"/>
      <c r="AK2933" s="24"/>
      <c r="AL2933" s="24"/>
      <c r="AM2933" s="24"/>
      <c r="AN2933" s="24"/>
      <c r="AO2933" s="24"/>
      <c r="AP2933" s="24"/>
      <c r="AQ2933" s="24"/>
      <c r="AR2933" s="24"/>
      <c r="AS2933" s="24"/>
      <c r="AT2933" s="25"/>
      <c r="AV2933" s="26"/>
      <c r="AW2933" s="26"/>
      <c r="AX2933" s="27"/>
      <c r="AY2933" s="27"/>
      <c r="AZ2933" s="27"/>
      <c r="BA2933" s="27"/>
      <c r="BB2933" s="27"/>
      <c r="BC2933" s="27"/>
      <c r="BD2933" s="27"/>
      <c r="BE2933" s="27"/>
      <c r="BF2933" s="27"/>
      <c r="BG2933" s="27"/>
      <c r="BH2933" s="27"/>
      <c r="BI2933" s="27"/>
      <c r="BT2933" s="31"/>
      <c r="BU2933" s="32"/>
      <c r="BV2933" s="33"/>
      <c r="BW2933" s="32"/>
      <c r="BX2933" s="32"/>
      <c r="BY2933" s="34"/>
      <c r="CA2933" s="32"/>
      <c r="CB2933" s="32"/>
    </row>
    <row r="2934" spans="1:80">
      <c r="A2934" s="20"/>
      <c r="B2934" s="21"/>
      <c r="C2934" s="21"/>
      <c r="D2934" s="21"/>
      <c r="E2934" s="21"/>
      <c r="F2934" s="21"/>
      <c r="G2934" s="21"/>
      <c r="H2934" s="21"/>
      <c r="I2934" s="21"/>
      <c r="J2934" s="21"/>
      <c r="K2934" s="22"/>
      <c r="L2934" s="22"/>
      <c r="M2934" s="22"/>
      <c r="N2934" s="22"/>
      <c r="O2934" s="22"/>
      <c r="P2934" s="22"/>
      <c r="Q2934" s="22"/>
      <c r="R2934" s="22"/>
      <c r="S2934" s="22"/>
      <c r="T2934" s="22"/>
      <c r="U2934" s="22"/>
      <c r="V2934" s="22"/>
      <c r="W2934" s="22"/>
      <c r="X2934" s="22"/>
      <c r="Y2934" s="22"/>
      <c r="Z2934" s="22"/>
      <c r="AA2934" s="22"/>
      <c r="AB2934" s="23"/>
      <c r="AC2934" s="23"/>
      <c r="AD2934" s="22"/>
      <c r="AE2934" s="24"/>
      <c r="AF2934" s="24"/>
      <c r="AG2934" s="24"/>
      <c r="AH2934" s="24"/>
      <c r="AI2934" s="24"/>
      <c r="AJ2934" s="24"/>
      <c r="AK2934" s="24"/>
      <c r="AL2934" s="24"/>
      <c r="AM2934" s="24"/>
      <c r="AN2934" s="24"/>
      <c r="AO2934" s="24"/>
      <c r="AP2934" s="24"/>
      <c r="AQ2934" s="24"/>
      <c r="AR2934" s="24"/>
      <c r="AS2934" s="24"/>
      <c r="AT2934" s="25"/>
      <c r="AV2934" s="26"/>
      <c r="AW2934" s="26"/>
      <c r="AX2934" s="27"/>
      <c r="AY2934" s="27"/>
      <c r="AZ2934" s="27"/>
      <c r="BA2934" s="27"/>
      <c r="BB2934" s="27"/>
      <c r="BC2934" s="27"/>
      <c r="BD2934" s="27"/>
      <c r="BE2934" s="27"/>
      <c r="BF2934" s="27"/>
      <c r="BG2934" s="27"/>
      <c r="BH2934" s="27"/>
      <c r="BI2934" s="27"/>
      <c r="BT2934" s="31"/>
      <c r="BU2934" s="32"/>
      <c r="BV2934" s="33"/>
      <c r="BW2934" s="32"/>
      <c r="BX2934" s="32"/>
      <c r="BY2934" s="34"/>
      <c r="CA2934" s="32"/>
      <c r="CB2934" s="32"/>
    </row>
    <row r="2935" spans="1:80">
      <c r="A2935" s="20"/>
      <c r="B2935" s="21"/>
      <c r="C2935" s="21"/>
      <c r="D2935" s="21"/>
      <c r="E2935" s="21"/>
      <c r="F2935" s="21"/>
      <c r="G2935" s="21"/>
      <c r="H2935" s="21"/>
      <c r="I2935" s="21"/>
      <c r="J2935" s="21"/>
      <c r="K2935" s="22"/>
      <c r="L2935" s="22"/>
      <c r="M2935" s="22"/>
      <c r="N2935" s="22"/>
      <c r="O2935" s="22"/>
      <c r="P2935" s="22"/>
      <c r="Q2935" s="22"/>
      <c r="R2935" s="22"/>
      <c r="S2935" s="22"/>
      <c r="T2935" s="22"/>
      <c r="U2935" s="22"/>
      <c r="V2935" s="22"/>
      <c r="W2935" s="22"/>
      <c r="X2935" s="22"/>
      <c r="Y2935" s="22"/>
      <c r="Z2935" s="22"/>
      <c r="AA2935" s="22"/>
      <c r="AB2935" s="23"/>
      <c r="AC2935" s="23"/>
      <c r="AD2935" s="22"/>
      <c r="AE2935" s="24"/>
      <c r="AF2935" s="24"/>
      <c r="AG2935" s="24"/>
      <c r="AH2935" s="24"/>
      <c r="AI2935" s="24"/>
      <c r="AJ2935" s="24"/>
      <c r="AK2935" s="24"/>
      <c r="AL2935" s="24"/>
      <c r="AM2935" s="24"/>
      <c r="AN2935" s="24"/>
      <c r="AO2935" s="24"/>
      <c r="AP2935" s="24"/>
      <c r="AQ2935" s="24"/>
      <c r="AR2935" s="24"/>
      <c r="AS2935" s="24"/>
      <c r="AT2935" s="25"/>
      <c r="AV2935" s="26"/>
      <c r="AW2935" s="26"/>
      <c r="AX2935" s="27"/>
      <c r="AY2935" s="27"/>
      <c r="AZ2935" s="27"/>
      <c r="BA2935" s="27"/>
      <c r="BB2935" s="27"/>
      <c r="BC2935" s="27"/>
      <c r="BD2935" s="27"/>
      <c r="BE2935" s="27"/>
      <c r="BF2935" s="27"/>
      <c r="BG2935" s="27"/>
      <c r="BH2935" s="27"/>
      <c r="BI2935" s="27"/>
      <c r="BT2935" s="31"/>
      <c r="BU2935" s="32"/>
      <c r="BV2935" s="33"/>
      <c r="BW2935" s="32"/>
      <c r="BX2935" s="32"/>
      <c r="BY2935" s="34"/>
      <c r="CA2935" s="32"/>
      <c r="CB2935" s="32"/>
    </row>
    <row r="2936" spans="1:80">
      <c r="A2936" s="20"/>
      <c r="B2936" s="21"/>
      <c r="C2936" s="21"/>
      <c r="D2936" s="21"/>
      <c r="E2936" s="21"/>
      <c r="F2936" s="21"/>
      <c r="G2936" s="21"/>
      <c r="H2936" s="21"/>
      <c r="I2936" s="21"/>
      <c r="J2936" s="21"/>
      <c r="K2936" s="22"/>
      <c r="L2936" s="22"/>
      <c r="M2936" s="22"/>
      <c r="N2936" s="22"/>
      <c r="O2936" s="22"/>
      <c r="P2936" s="22"/>
      <c r="Q2936" s="22"/>
      <c r="R2936" s="22"/>
      <c r="S2936" s="22"/>
      <c r="T2936" s="22"/>
      <c r="U2936" s="22"/>
      <c r="V2936" s="22"/>
      <c r="W2936" s="22"/>
      <c r="X2936" s="22"/>
      <c r="Y2936" s="22"/>
      <c r="Z2936" s="22"/>
      <c r="AA2936" s="22"/>
      <c r="AB2936" s="23"/>
      <c r="AC2936" s="23"/>
      <c r="AD2936" s="22"/>
      <c r="AE2936" s="24"/>
      <c r="AF2936" s="24"/>
      <c r="AG2936" s="24"/>
      <c r="AH2936" s="24"/>
      <c r="AI2936" s="24"/>
      <c r="AJ2936" s="24"/>
      <c r="AK2936" s="24"/>
      <c r="AL2936" s="24"/>
      <c r="AM2936" s="24"/>
      <c r="AN2936" s="24"/>
      <c r="AO2936" s="24"/>
      <c r="AP2936" s="24"/>
      <c r="AQ2936" s="24"/>
      <c r="AR2936" s="24"/>
      <c r="AS2936" s="24"/>
      <c r="AT2936" s="25"/>
      <c r="AV2936" s="26"/>
      <c r="AW2936" s="26"/>
      <c r="AX2936" s="27"/>
      <c r="AY2936" s="27"/>
      <c r="AZ2936" s="27"/>
      <c r="BA2936" s="27"/>
      <c r="BB2936" s="27"/>
      <c r="BC2936" s="27"/>
      <c r="BD2936" s="27"/>
      <c r="BE2936" s="27"/>
      <c r="BF2936" s="27"/>
      <c r="BG2936" s="27"/>
      <c r="BH2936" s="27"/>
      <c r="BI2936" s="27"/>
      <c r="BT2936" s="31"/>
      <c r="BU2936" s="32"/>
      <c r="BV2936" s="33"/>
      <c r="BW2936" s="32"/>
      <c r="BX2936" s="32"/>
      <c r="BY2936" s="34"/>
      <c r="CA2936" s="32"/>
      <c r="CB2936" s="32"/>
    </row>
    <row r="2937" spans="1:80">
      <c r="A2937" s="20"/>
      <c r="B2937" s="21"/>
      <c r="C2937" s="21"/>
      <c r="D2937" s="21"/>
      <c r="E2937" s="21"/>
      <c r="F2937" s="21"/>
      <c r="G2937" s="21"/>
      <c r="H2937" s="21"/>
      <c r="I2937" s="21"/>
      <c r="J2937" s="21"/>
      <c r="K2937" s="22"/>
      <c r="L2937" s="22"/>
      <c r="M2937" s="22"/>
      <c r="N2937" s="22"/>
      <c r="O2937" s="22"/>
      <c r="P2937" s="22"/>
      <c r="Q2937" s="22"/>
      <c r="R2937" s="22"/>
      <c r="S2937" s="22"/>
      <c r="T2937" s="22"/>
      <c r="U2937" s="22"/>
      <c r="V2937" s="22"/>
      <c r="W2937" s="22"/>
      <c r="X2937" s="22"/>
      <c r="Y2937" s="22"/>
      <c r="Z2937" s="22"/>
      <c r="AA2937" s="22"/>
      <c r="AB2937" s="23"/>
      <c r="AC2937" s="23"/>
      <c r="AD2937" s="22"/>
      <c r="AE2937" s="24"/>
      <c r="AF2937" s="24"/>
      <c r="AG2937" s="24"/>
      <c r="AH2937" s="24"/>
      <c r="AI2937" s="24"/>
      <c r="AJ2937" s="24"/>
      <c r="AK2937" s="24"/>
      <c r="AL2937" s="24"/>
      <c r="AM2937" s="24"/>
      <c r="AN2937" s="24"/>
      <c r="AO2937" s="24"/>
      <c r="AP2937" s="24"/>
      <c r="AQ2937" s="24"/>
      <c r="AR2937" s="24"/>
      <c r="AS2937" s="24"/>
      <c r="AT2937" s="25"/>
      <c r="AV2937" s="26"/>
      <c r="AW2937" s="26"/>
      <c r="AX2937" s="27"/>
      <c r="AY2937" s="27"/>
      <c r="AZ2937" s="27"/>
      <c r="BA2937" s="27"/>
      <c r="BB2937" s="27"/>
      <c r="BC2937" s="27"/>
      <c r="BD2937" s="27"/>
      <c r="BE2937" s="27"/>
      <c r="BF2937" s="27"/>
      <c r="BG2937" s="27"/>
      <c r="BH2937" s="27"/>
      <c r="BI2937" s="27"/>
      <c r="BT2937" s="31"/>
      <c r="BU2937" s="32"/>
      <c r="BV2937" s="33"/>
      <c r="BW2937" s="32"/>
      <c r="BX2937" s="32"/>
      <c r="BY2937" s="34"/>
      <c r="CA2937" s="32"/>
      <c r="CB2937" s="32"/>
    </row>
    <row r="2938" spans="1:80">
      <c r="A2938" s="20"/>
      <c r="B2938" s="21"/>
      <c r="C2938" s="21"/>
      <c r="D2938" s="21"/>
      <c r="E2938" s="21"/>
      <c r="F2938" s="21"/>
      <c r="G2938" s="21"/>
      <c r="H2938" s="21"/>
      <c r="I2938" s="21"/>
      <c r="J2938" s="21"/>
      <c r="K2938" s="22"/>
      <c r="L2938" s="22"/>
      <c r="M2938" s="22"/>
      <c r="N2938" s="22"/>
      <c r="O2938" s="22"/>
      <c r="P2938" s="22"/>
      <c r="Q2938" s="22"/>
      <c r="R2938" s="22"/>
      <c r="S2938" s="22"/>
      <c r="T2938" s="22"/>
      <c r="U2938" s="22"/>
      <c r="V2938" s="22"/>
      <c r="W2938" s="22"/>
      <c r="X2938" s="22"/>
      <c r="Y2938" s="22"/>
      <c r="Z2938" s="22"/>
      <c r="AA2938" s="22"/>
      <c r="AB2938" s="23"/>
      <c r="AC2938" s="23"/>
      <c r="AD2938" s="22"/>
      <c r="AE2938" s="24"/>
      <c r="AF2938" s="24"/>
      <c r="AG2938" s="24"/>
      <c r="AH2938" s="24"/>
      <c r="AI2938" s="24"/>
      <c r="AJ2938" s="24"/>
      <c r="AK2938" s="24"/>
      <c r="AL2938" s="24"/>
      <c r="AM2938" s="24"/>
      <c r="AN2938" s="24"/>
      <c r="AO2938" s="24"/>
      <c r="AP2938" s="24"/>
      <c r="AQ2938" s="24"/>
      <c r="AR2938" s="24"/>
      <c r="AS2938" s="24"/>
      <c r="AT2938" s="25"/>
      <c r="AV2938" s="26"/>
      <c r="AW2938" s="26"/>
      <c r="AX2938" s="27"/>
      <c r="AY2938" s="27"/>
      <c r="AZ2938" s="27"/>
      <c r="BA2938" s="27"/>
      <c r="BB2938" s="27"/>
      <c r="BC2938" s="27"/>
      <c r="BD2938" s="27"/>
      <c r="BE2938" s="27"/>
      <c r="BF2938" s="27"/>
      <c r="BG2938" s="27"/>
      <c r="BH2938" s="27"/>
      <c r="BI2938" s="27"/>
      <c r="BT2938" s="31"/>
      <c r="BU2938" s="32"/>
      <c r="BV2938" s="33"/>
      <c r="BW2938" s="32"/>
      <c r="BX2938" s="32"/>
      <c r="BY2938" s="34"/>
      <c r="CA2938" s="32"/>
      <c r="CB2938" s="32"/>
    </row>
    <row r="2939" spans="1:80">
      <c r="A2939" s="20"/>
      <c r="B2939" s="21"/>
      <c r="C2939" s="21"/>
      <c r="D2939" s="21"/>
      <c r="E2939" s="21"/>
      <c r="F2939" s="21"/>
      <c r="G2939" s="21"/>
      <c r="H2939" s="21"/>
      <c r="I2939" s="21"/>
      <c r="J2939" s="21"/>
      <c r="K2939" s="22"/>
      <c r="L2939" s="22"/>
      <c r="M2939" s="22"/>
      <c r="N2939" s="22"/>
      <c r="O2939" s="22"/>
      <c r="P2939" s="22"/>
      <c r="Q2939" s="22"/>
      <c r="R2939" s="22"/>
      <c r="S2939" s="22"/>
      <c r="T2939" s="22"/>
      <c r="U2939" s="22"/>
      <c r="V2939" s="22"/>
      <c r="W2939" s="22"/>
      <c r="X2939" s="22"/>
      <c r="Y2939" s="22"/>
      <c r="Z2939" s="22"/>
      <c r="AA2939" s="22"/>
      <c r="AB2939" s="23"/>
      <c r="AC2939" s="23"/>
      <c r="AD2939" s="22"/>
      <c r="AE2939" s="24"/>
      <c r="AF2939" s="24"/>
      <c r="AG2939" s="24"/>
      <c r="AH2939" s="24"/>
      <c r="AI2939" s="24"/>
      <c r="AJ2939" s="24"/>
      <c r="AK2939" s="24"/>
      <c r="AL2939" s="24"/>
      <c r="AM2939" s="24"/>
      <c r="AN2939" s="24"/>
      <c r="AO2939" s="24"/>
      <c r="AP2939" s="24"/>
      <c r="AQ2939" s="24"/>
      <c r="AR2939" s="24"/>
      <c r="AS2939" s="24"/>
      <c r="AT2939" s="25"/>
      <c r="AV2939" s="26"/>
      <c r="AW2939" s="26"/>
      <c r="AX2939" s="27"/>
      <c r="AY2939" s="27"/>
      <c r="AZ2939" s="27"/>
      <c r="BA2939" s="27"/>
      <c r="BB2939" s="27"/>
      <c r="BC2939" s="27"/>
      <c r="BD2939" s="27"/>
      <c r="BE2939" s="27"/>
      <c r="BF2939" s="27"/>
      <c r="BG2939" s="27"/>
      <c r="BH2939" s="27"/>
      <c r="BI2939" s="27"/>
      <c r="BT2939" s="31"/>
      <c r="BU2939" s="32"/>
      <c r="BV2939" s="33"/>
      <c r="BW2939" s="32"/>
      <c r="BX2939" s="32"/>
      <c r="BY2939" s="34"/>
      <c r="CA2939" s="32"/>
      <c r="CB2939" s="32"/>
    </row>
    <row r="2940" spans="1:80">
      <c r="A2940" s="20"/>
      <c r="B2940" s="21"/>
      <c r="C2940" s="21"/>
      <c r="D2940" s="21"/>
      <c r="E2940" s="21"/>
      <c r="F2940" s="21"/>
      <c r="G2940" s="21"/>
      <c r="H2940" s="21"/>
      <c r="I2940" s="21"/>
      <c r="J2940" s="21"/>
      <c r="K2940" s="22"/>
      <c r="L2940" s="22"/>
      <c r="M2940" s="22"/>
      <c r="N2940" s="22"/>
      <c r="O2940" s="22"/>
      <c r="P2940" s="22"/>
      <c r="Q2940" s="22"/>
      <c r="R2940" s="22"/>
      <c r="S2940" s="22"/>
      <c r="T2940" s="22"/>
      <c r="U2940" s="22"/>
      <c r="V2940" s="22"/>
      <c r="W2940" s="22"/>
      <c r="X2940" s="22"/>
      <c r="Y2940" s="22"/>
      <c r="Z2940" s="22"/>
      <c r="AA2940" s="22"/>
      <c r="AB2940" s="23"/>
      <c r="AC2940" s="23"/>
      <c r="AD2940" s="22"/>
      <c r="AE2940" s="24"/>
      <c r="AF2940" s="24"/>
      <c r="AG2940" s="24"/>
      <c r="AH2940" s="24"/>
      <c r="AI2940" s="24"/>
      <c r="AJ2940" s="24"/>
      <c r="AK2940" s="24"/>
      <c r="AL2940" s="24"/>
      <c r="AM2940" s="24"/>
      <c r="AN2940" s="24"/>
      <c r="AO2940" s="24"/>
      <c r="AP2940" s="24"/>
      <c r="AQ2940" s="24"/>
      <c r="AR2940" s="24"/>
      <c r="AS2940" s="24"/>
      <c r="AT2940" s="25"/>
      <c r="AV2940" s="26"/>
      <c r="AW2940" s="26"/>
      <c r="AX2940" s="27"/>
      <c r="AY2940" s="27"/>
      <c r="AZ2940" s="27"/>
      <c r="BA2940" s="27"/>
      <c r="BB2940" s="27"/>
      <c r="BC2940" s="27"/>
      <c r="BD2940" s="27"/>
      <c r="BE2940" s="27"/>
      <c r="BF2940" s="27"/>
      <c r="BG2940" s="27"/>
      <c r="BH2940" s="27"/>
      <c r="BI2940" s="27"/>
      <c r="BT2940" s="31"/>
      <c r="BU2940" s="32"/>
      <c r="BV2940" s="33"/>
      <c r="BW2940" s="32"/>
      <c r="BX2940" s="32"/>
      <c r="BY2940" s="34"/>
      <c r="CA2940" s="32"/>
      <c r="CB2940" s="32"/>
    </row>
    <row r="2941" spans="1:80">
      <c r="A2941" s="20"/>
      <c r="B2941" s="21"/>
      <c r="C2941" s="21"/>
      <c r="D2941" s="21"/>
      <c r="E2941" s="21"/>
      <c r="F2941" s="21"/>
      <c r="G2941" s="21"/>
      <c r="H2941" s="21"/>
      <c r="I2941" s="21"/>
      <c r="J2941" s="21"/>
      <c r="K2941" s="22"/>
      <c r="L2941" s="22"/>
      <c r="M2941" s="22"/>
      <c r="N2941" s="22"/>
      <c r="O2941" s="22"/>
      <c r="P2941" s="22"/>
      <c r="Q2941" s="22"/>
      <c r="R2941" s="22"/>
      <c r="S2941" s="22"/>
      <c r="T2941" s="22"/>
      <c r="U2941" s="22"/>
      <c r="V2941" s="22"/>
      <c r="W2941" s="22"/>
      <c r="X2941" s="22"/>
      <c r="Y2941" s="22"/>
      <c r="Z2941" s="22"/>
      <c r="AA2941" s="22"/>
      <c r="AB2941" s="23"/>
      <c r="AC2941" s="23"/>
      <c r="AD2941" s="22"/>
      <c r="AE2941" s="24"/>
      <c r="AF2941" s="24"/>
      <c r="AG2941" s="24"/>
      <c r="AH2941" s="24"/>
      <c r="AI2941" s="24"/>
      <c r="AJ2941" s="24"/>
      <c r="AK2941" s="24"/>
      <c r="AL2941" s="24"/>
      <c r="AM2941" s="24"/>
      <c r="AN2941" s="24"/>
      <c r="AO2941" s="24"/>
      <c r="AP2941" s="24"/>
      <c r="AQ2941" s="24"/>
      <c r="AR2941" s="24"/>
      <c r="AS2941" s="24"/>
      <c r="AT2941" s="25"/>
      <c r="AV2941" s="26"/>
      <c r="AW2941" s="26"/>
      <c r="AX2941" s="27"/>
      <c r="AY2941" s="27"/>
      <c r="AZ2941" s="27"/>
      <c r="BA2941" s="27"/>
      <c r="BB2941" s="27"/>
      <c r="BC2941" s="27"/>
      <c r="BD2941" s="27"/>
      <c r="BE2941" s="27"/>
      <c r="BF2941" s="27"/>
      <c r="BG2941" s="27"/>
      <c r="BH2941" s="27"/>
      <c r="BI2941" s="27"/>
      <c r="BT2941" s="31"/>
      <c r="BU2941" s="32"/>
      <c r="BV2941" s="33"/>
      <c r="BW2941" s="32"/>
      <c r="BX2941" s="32"/>
      <c r="BY2941" s="34"/>
      <c r="CA2941" s="32"/>
      <c r="CB2941" s="32"/>
    </row>
    <row r="2942" spans="1:80">
      <c r="A2942" s="20"/>
      <c r="B2942" s="21"/>
      <c r="C2942" s="21"/>
      <c r="D2942" s="21"/>
      <c r="E2942" s="21"/>
      <c r="F2942" s="21"/>
      <c r="G2942" s="21"/>
      <c r="H2942" s="21"/>
      <c r="I2942" s="21"/>
      <c r="J2942" s="21"/>
      <c r="K2942" s="22"/>
      <c r="L2942" s="22"/>
      <c r="M2942" s="22"/>
      <c r="N2942" s="22"/>
      <c r="O2942" s="22"/>
      <c r="P2942" s="22"/>
      <c r="Q2942" s="22"/>
      <c r="R2942" s="22"/>
      <c r="S2942" s="22"/>
      <c r="T2942" s="22"/>
      <c r="U2942" s="22"/>
      <c r="V2942" s="22"/>
      <c r="W2942" s="22"/>
      <c r="X2942" s="22"/>
      <c r="Y2942" s="22"/>
      <c r="Z2942" s="22"/>
      <c r="AA2942" s="22"/>
      <c r="AB2942" s="23"/>
      <c r="AC2942" s="23"/>
      <c r="AD2942" s="22"/>
      <c r="AE2942" s="24"/>
      <c r="AF2942" s="24"/>
      <c r="AG2942" s="24"/>
      <c r="AH2942" s="24"/>
      <c r="AI2942" s="24"/>
      <c r="AJ2942" s="24"/>
      <c r="AK2942" s="24"/>
      <c r="AL2942" s="24"/>
      <c r="AM2942" s="24"/>
      <c r="AN2942" s="24"/>
      <c r="AO2942" s="24"/>
      <c r="AP2942" s="24"/>
      <c r="AQ2942" s="24"/>
      <c r="AR2942" s="24"/>
      <c r="AS2942" s="24"/>
      <c r="AT2942" s="25"/>
      <c r="AV2942" s="26"/>
      <c r="AW2942" s="26"/>
      <c r="AX2942" s="27"/>
      <c r="AY2942" s="27"/>
      <c r="AZ2942" s="27"/>
      <c r="BA2942" s="27"/>
      <c r="BB2942" s="27"/>
      <c r="BC2942" s="27"/>
      <c r="BD2942" s="27"/>
      <c r="BE2942" s="27"/>
      <c r="BF2942" s="27"/>
      <c r="BG2942" s="27"/>
      <c r="BH2942" s="27"/>
      <c r="BI2942" s="27"/>
      <c r="BT2942" s="31"/>
      <c r="BU2942" s="32"/>
      <c r="BV2942" s="33"/>
      <c r="BW2942" s="32"/>
      <c r="BX2942" s="32"/>
      <c r="BY2942" s="34"/>
      <c r="CA2942" s="32"/>
      <c r="CB2942" s="32"/>
    </row>
    <row r="2943" spans="1:80">
      <c r="A2943" s="20"/>
      <c r="B2943" s="21"/>
      <c r="C2943" s="21"/>
      <c r="D2943" s="21"/>
      <c r="E2943" s="21"/>
      <c r="F2943" s="21"/>
      <c r="G2943" s="21"/>
      <c r="H2943" s="21"/>
      <c r="I2943" s="21"/>
      <c r="J2943" s="21"/>
      <c r="K2943" s="22"/>
      <c r="L2943" s="22"/>
      <c r="M2943" s="22"/>
      <c r="N2943" s="22"/>
      <c r="O2943" s="22"/>
      <c r="P2943" s="22"/>
      <c r="Q2943" s="22"/>
      <c r="R2943" s="22"/>
      <c r="S2943" s="22"/>
      <c r="T2943" s="22"/>
      <c r="U2943" s="22"/>
      <c r="V2943" s="22"/>
      <c r="W2943" s="22"/>
      <c r="X2943" s="22"/>
      <c r="Y2943" s="22"/>
      <c r="Z2943" s="22"/>
      <c r="AA2943" s="22"/>
      <c r="AB2943" s="23"/>
      <c r="AC2943" s="23"/>
      <c r="AD2943" s="22"/>
      <c r="AE2943" s="24"/>
      <c r="AF2943" s="24"/>
      <c r="AG2943" s="24"/>
      <c r="AH2943" s="24"/>
      <c r="AI2943" s="24"/>
      <c r="AJ2943" s="24"/>
      <c r="AK2943" s="24"/>
      <c r="AL2943" s="24"/>
      <c r="AM2943" s="24"/>
      <c r="AN2943" s="24"/>
      <c r="AO2943" s="24"/>
      <c r="AP2943" s="24"/>
      <c r="AQ2943" s="24"/>
      <c r="AR2943" s="24"/>
      <c r="AS2943" s="24"/>
      <c r="AT2943" s="25"/>
      <c r="AV2943" s="26"/>
      <c r="AW2943" s="26"/>
      <c r="AX2943" s="27"/>
      <c r="AY2943" s="27"/>
      <c r="AZ2943" s="27"/>
      <c r="BA2943" s="27"/>
      <c r="BB2943" s="27"/>
      <c r="BC2943" s="27"/>
      <c r="BD2943" s="27"/>
      <c r="BE2943" s="27"/>
      <c r="BF2943" s="27"/>
      <c r="BG2943" s="27"/>
      <c r="BH2943" s="27"/>
      <c r="BI2943" s="27"/>
      <c r="BT2943" s="31"/>
      <c r="BU2943" s="32"/>
      <c r="BV2943" s="33"/>
      <c r="BW2943" s="32"/>
      <c r="BX2943" s="32"/>
      <c r="BY2943" s="34"/>
      <c r="CA2943" s="32"/>
      <c r="CB2943" s="32"/>
    </row>
    <row r="2944" spans="1:80">
      <c r="A2944" s="20"/>
      <c r="B2944" s="21"/>
      <c r="C2944" s="21"/>
      <c r="D2944" s="21"/>
      <c r="E2944" s="21"/>
      <c r="F2944" s="21"/>
      <c r="G2944" s="21"/>
      <c r="H2944" s="21"/>
      <c r="I2944" s="21"/>
      <c r="J2944" s="21"/>
      <c r="K2944" s="22"/>
      <c r="L2944" s="22"/>
      <c r="M2944" s="22"/>
      <c r="N2944" s="22"/>
      <c r="O2944" s="22"/>
      <c r="P2944" s="22"/>
      <c r="Q2944" s="22"/>
      <c r="R2944" s="22"/>
      <c r="S2944" s="22"/>
      <c r="T2944" s="22"/>
      <c r="U2944" s="22"/>
      <c r="V2944" s="22"/>
      <c r="W2944" s="22"/>
      <c r="X2944" s="22"/>
      <c r="Y2944" s="22"/>
      <c r="Z2944" s="22"/>
      <c r="AA2944" s="22"/>
      <c r="AB2944" s="23"/>
      <c r="AC2944" s="23"/>
      <c r="AD2944" s="22"/>
      <c r="AE2944" s="24"/>
      <c r="AF2944" s="24"/>
      <c r="AG2944" s="24"/>
      <c r="AH2944" s="24"/>
      <c r="AI2944" s="24"/>
      <c r="AJ2944" s="24"/>
      <c r="AK2944" s="24"/>
      <c r="AL2944" s="24"/>
      <c r="AM2944" s="24"/>
      <c r="AN2944" s="24"/>
      <c r="AO2944" s="24"/>
      <c r="AP2944" s="24"/>
      <c r="AQ2944" s="24"/>
      <c r="AR2944" s="24"/>
      <c r="AS2944" s="24"/>
      <c r="AT2944" s="25"/>
      <c r="AV2944" s="26"/>
      <c r="AW2944" s="26"/>
      <c r="AX2944" s="27"/>
      <c r="AY2944" s="27"/>
      <c r="AZ2944" s="27"/>
      <c r="BA2944" s="27"/>
      <c r="BB2944" s="27"/>
      <c r="BC2944" s="27"/>
      <c r="BD2944" s="27"/>
      <c r="BE2944" s="27"/>
      <c r="BF2944" s="27"/>
      <c r="BG2944" s="27"/>
      <c r="BH2944" s="27"/>
      <c r="BI2944" s="27"/>
      <c r="BT2944" s="31"/>
      <c r="BU2944" s="32"/>
      <c r="BV2944" s="33"/>
      <c r="BW2944" s="32"/>
      <c r="BX2944" s="32"/>
      <c r="BY2944" s="34"/>
      <c r="CA2944" s="32"/>
      <c r="CB2944" s="32"/>
    </row>
    <row r="2945" spans="1:80">
      <c r="A2945" s="20"/>
      <c r="B2945" s="21"/>
      <c r="C2945" s="21"/>
      <c r="D2945" s="21"/>
      <c r="E2945" s="21"/>
      <c r="F2945" s="21"/>
      <c r="G2945" s="21"/>
      <c r="H2945" s="21"/>
      <c r="I2945" s="21"/>
      <c r="J2945" s="21"/>
      <c r="K2945" s="22"/>
      <c r="L2945" s="22"/>
      <c r="M2945" s="22"/>
      <c r="N2945" s="22"/>
      <c r="O2945" s="22"/>
      <c r="P2945" s="22"/>
      <c r="Q2945" s="22"/>
      <c r="R2945" s="22"/>
      <c r="S2945" s="22"/>
      <c r="T2945" s="22"/>
      <c r="U2945" s="22"/>
      <c r="V2945" s="22"/>
      <c r="W2945" s="22"/>
      <c r="X2945" s="22"/>
      <c r="Y2945" s="22"/>
      <c r="Z2945" s="22"/>
      <c r="AA2945" s="22"/>
      <c r="AB2945" s="23"/>
      <c r="AC2945" s="23"/>
      <c r="AD2945" s="22"/>
      <c r="AE2945" s="24"/>
      <c r="AF2945" s="24"/>
      <c r="AG2945" s="24"/>
      <c r="AH2945" s="24"/>
      <c r="AI2945" s="24"/>
      <c r="AJ2945" s="24"/>
      <c r="AK2945" s="24"/>
      <c r="AL2945" s="24"/>
      <c r="AM2945" s="24"/>
      <c r="AN2945" s="24"/>
      <c r="AO2945" s="24"/>
      <c r="AP2945" s="24"/>
      <c r="AQ2945" s="24"/>
      <c r="AR2945" s="24"/>
      <c r="AS2945" s="24"/>
      <c r="AT2945" s="25"/>
      <c r="AV2945" s="26"/>
      <c r="AW2945" s="26"/>
      <c r="AX2945" s="27"/>
      <c r="AY2945" s="27"/>
      <c r="AZ2945" s="27"/>
      <c r="BA2945" s="27"/>
      <c r="BB2945" s="27"/>
      <c r="BC2945" s="27"/>
      <c r="BD2945" s="27"/>
      <c r="BE2945" s="27"/>
      <c r="BF2945" s="27"/>
      <c r="BG2945" s="27"/>
      <c r="BH2945" s="27"/>
      <c r="BI2945" s="27"/>
      <c r="BT2945" s="31"/>
      <c r="BU2945" s="32"/>
      <c r="BV2945" s="33"/>
      <c r="BW2945" s="32"/>
      <c r="BX2945" s="32"/>
      <c r="BY2945" s="34"/>
      <c r="CA2945" s="32"/>
      <c r="CB2945" s="32"/>
    </row>
    <row r="2946" spans="1:80">
      <c r="A2946" s="20"/>
      <c r="B2946" s="21"/>
      <c r="C2946" s="21"/>
      <c r="D2946" s="21"/>
      <c r="E2946" s="21"/>
      <c r="F2946" s="21"/>
      <c r="G2946" s="21"/>
      <c r="H2946" s="21"/>
      <c r="I2946" s="21"/>
      <c r="J2946" s="21"/>
      <c r="K2946" s="22"/>
      <c r="L2946" s="22"/>
      <c r="M2946" s="22"/>
      <c r="N2946" s="22"/>
      <c r="O2946" s="22"/>
      <c r="P2946" s="22"/>
      <c r="Q2946" s="22"/>
      <c r="R2946" s="22"/>
      <c r="S2946" s="22"/>
      <c r="T2946" s="22"/>
      <c r="U2946" s="22"/>
      <c r="V2946" s="22"/>
      <c r="W2946" s="22"/>
      <c r="X2946" s="22"/>
      <c r="Y2946" s="22"/>
      <c r="Z2946" s="22"/>
      <c r="AA2946" s="22"/>
      <c r="AB2946" s="23"/>
      <c r="AC2946" s="23"/>
      <c r="AD2946" s="22"/>
      <c r="AE2946" s="24"/>
      <c r="AF2946" s="24"/>
      <c r="AG2946" s="24"/>
      <c r="AH2946" s="24"/>
      <c r="AI2946" s="24"/>
      <c r="AJ2946" s="24"/>
      <c r="AK2946" s="24"/>
      <c r="AL2946" s="24"/>
      <c r="AM2946" s="24"/>
      <c r="AN2946" s="24"/>
      <c r="AO2946" s="24"/>
      <c r="AP2946" s="24"/>
      <c r="AQ2946" s="24"/>
      <c r="AR2946" s="24"/>
      <c r="AS2946" s="24"/>
      <c r="AT2946" s="25"/>
      <c r="AV2946" s="26"/>
      <c r="AW2946" s="26"/>
      <c r="AX2946" s="27"/>
      <c r="AY2946" s="27"/>
      <c r="AZ2946" s="27"/>
      <c r="BA2946" s="27"/>
      <c r="BB2946" s="27"/>
      <c r="BC2946" s="27"/>
      <c r="BD2946" s="27"/>
      <c r="BE2946" s="27"/>
      <c r="BF2946" s="27"/>
      <c r="BG2946" s="27"/>
      <c r="BH2946" s="27"/>
      <c r="BI2946" s="27"/>
      <c r="BT2946" s="31"/>
      <c r="BU2946" s="32"/>
      <c r="BV2946" s="33"/>
      <c r="BW2946" s="32"/>
      <c r="BX2946" s="32"/>
      <c r="BY2946" s="34"/>
      <c r="CA2946" s="32"/>
      <c r="CB2946" s="32"/>
    </row>
    <row r="2947" spans="1:80">
      <c r="A2947" s="20"/>
      <c r="B2947" s="21"/>
      <c r="C2947" s="21"/>
      <c r="D2947" s="21"/>
      <c r="E2947" s="21"/>
      <c r="F2947" s="21"/>
      <c r="G2947" s="21"/>
      <c r="H2947" s="21"/>
      <c r="I2947" s="21"/>
      <c r="J2947" s="21"/>
      <c r="K2947" s="22"/>
      <c r="L2947" s="22"/>
      <c r="M2947" s="22"/>
      <c r="N2947" s="22"/>
      <c r="O2947" s="22"/>
      <c r="P2947" s="22"/>
      <c r="Q2947" s="22"/>
      <c r="R2947" s="22"/>
      <c r="S2947" s="22"/>
      <c r="T2947" s="22"/>
      <c r="U2947" s="22"/>
      <c r="V2947" s="22"/>
      <c r="W2947" s="22"/>
      <c r="X2947" s="22"/>
      <c r="Y2947" s="22"/>
      <c r="Z2947" s="22"/>
      <c r="AA2947" s="22"/>
      <c r="AB2947" s="23"/>
      <c r="AC2947" s="23"/>
      <c r="AD2947" s="22"/>
      <c r="AE2947" s="24"/>
      <c r="AF2947" s="24"/>
      <c r="AG2947" s="24"/>
      <c r="AH2947" s="24"/>
      <c r="AI2947" s="24"/>
      <c r="AJ2947" s="24"/>
      <c r="AK2947" s="24"/>
      <c r="AL2947" s="24"/>
      <c r="AM2947" s="24"/>
      <c r="AN2947" s="24"/>
      <c r="AO2947" s="24"/>
      <c r="AP2947" s="24"/>
      <c r="AQ2947" s="24"/>
      <c r="AR2947" s="24"/>
      <c r="AS2947" s="24"/>
      <c r="AT2947" s="25"/>
      <c r="AV2947" s="26"/>
      <c r="AW2947" s="26"/>
      <c r="AX2947" s="27"/>
      <c r="AY2947" s="27"/>
      <c r="AZ2947" s="27"/>
      <c r="BA2947" s="27"/>
      <c r="BB2947" s="27"/>
      <c r="BC2947" s="27"/>
      <c r="BD2947" s="27"/>
      <c r="BE2947" s="27"/>
      <c r="BF2947" s="27"/>
      <c r="BG2947" s="27"/>
      <c r="BH2947" s="27"/>
      <c r="BI2947" s="27"/>
      <c r="BT2947" s="31"/>
      <c r="BU2947" s="32"/>
      <c r="BV2947" s="33"/>
      <c r="BW2947" s="32"/>
      <c r="BX2947" s="32"/>
      <c r="BY2947" s="34"/>
      <c r="CA2947" s="32"/>
      <c r="CB2947" s="32"/>
    </row>
    <row r="2948" spans="1:80">
      <c r="A2948" s="20"/>
      <c r="B2948" s="21"/>
      <c r="C2948" s="21"/>
      <c r="D2948" s="21"/>
      <c r="E2948" s="21"/>
      <c r="F2948" s="21"/>
      <c r="G2948" s="21"/>
      <c r="H2948" s="21"/>
      <c r="I2948" s="21"/>
      <c r="J2948" s="21"/>
      <c r="K2948" s="22"/>
      <c r="L2948" s="22"/>
      <c r="M2948" s="22"/>
      <c r="N2948" s="22"/>
      <c r="O2948" s="22"/>
      <c r="P2948" s="22"/>
      <c r="Q2948" s="22"/>
      <c r="R2948" s="22"/>
      <c r="S2948" s="22"/>
      <c r="T2948" s="22"/>
      <c r="U2948" s="22"/>
      <c r="V2948" s="22"/>
      <c r="W2948" s="22"/>
      <c r="X2948" s="22"/>
      <c r="Y2948" s="22"/>
      <c r="Z2948" s="22"/>
      <c r="AA2948" s="22"/>
      <c r="AB2948" s="23"/>
      <c r="AC2948" s="23"/>
      <c r="AD2948" s="22"/>
      <c r="AE2948" s="24"/>
      <c r="AF2948" s="24"/>
      <c r="AG2948" s="24"/>
      <c r="AH2948" s="24"/>
      <c r="AI2948" s="24"/>
      <c r="AJ2948" s="24"/>
      <c r="AK2948" s="24"/>
      <c r="AL2948" s="24"/>
      <c r="AM2948" s="24"/>
      <c r="AN2948" s="24"/>
      <c r="AO2948" s="24"/>
      <c r="AP2948" s="24"/>
      <c r="AQ2948" s="24"/>
      <c r="AR2948" s="24"/>
      <c r="AS2948" s="24"/>
      <c r="AT2948" s="25"/>
      <c r="AV2948" s="26"/>
      <c r="AW2948" s="26"/>
      <c r="AX2948" s="27"/>
      <c r="AY2948" s="27"/>
      <c r="AZ2948" s="27"/>
      <c r="BA2948" s="27"/>
      <c r="BB2948" s="27"/>
      <c r="BC2948" s="27"/>
      <c r="BD2948" s="27"/>
      <c r="BE2948" s="27"/>
      <c r="BF2948" s="27"/>
      <c r="BG2948" s="27"/>
      <c r="BH2948" s="27"/>
      <c r="BI2948" s="27"/>
      <c r="BT2948" s="31"/>
      <c r="BU2948" s="32"/>
      <c r="BV2948" s="33"/>
      <c r="BW2948" s="32"/>
      <c r="BX2948" s="32"/>
      <c r="BY2948" s="34"/>
      <c r="CA2948" s="32"/>
      <c r="CB2948" s="32"/>
    </row>
    <row r="2949" spans="1:80">
      <c r="A2949" s="20"/>
      <c r="B2949" s="21"/>
      <c r="C2949" s="21"/>
      <c r="D2949" s="21"/>
      <c r="E2949" s="21"/>
      <c r="F2949" s="21"/>
      <c r="G2949" s="21"/>
      <c r="H2949" s="21"/>
      <c r="I2949" s="21"/>
      <c r="J2949" s="21"/>
      <c r="K2949" s="22"/>
      <c r="L2949" s="22"/>
      <c r="M2949" s="22"/>
      <c r="N2949" s="22"/>
      <c r="O2949" s="22"/>
      <c r="P2949" s="22"/>
      <c r="Q2949" s="22"/>
      <c r="R2949" s="22"/>
      <c r="S2949" s="22"/>
      <c r="T2949" s="22"/>
      <c r="U2949" s="22"/>
      <c r="V2949" s="22"/>
      <c r="W2949" s="22"/>
      <c r="X2949" s="22"/>
      <c r="Y2949" s="22"/>
      <c r="Z2949" s="22"/>
      <c r="AA2949" s="22"/>
      <c r="AB2949" s="23"/>
      <c r="AC2949" s="23"/>
      <c r="AD2949" s="22"/>
      <c r="AE2949" s="24"/>
      <c r="AF2949" s="24"/>
      <c r="AG2949" s="24"/>
      <c r="AH2949" s="24"/>
      <c r="AI2949" s="24"/>
      <c r="AJ2949" s="24"/>
      <c r="AK2949" s="24"/>
      <c r="AL2949" s="24"/>
      <c r="AM2949" s="24"/>
      <c r="AN2949" s="24"/>
      <c r="AO2949" s="24"/>
      <c r="AP2949" s="24"/>
      <c r="AQ2949" s="24"/>
      <c r="AR2949" s="24"/>
      <c r="AS2949" s="24"/>
      <c r="AT2949" s="25"/>
      <c r="AV2949" s="26"/>
      <c r="AW2949" s="26"/>
      <c r="AX2949" s="27"/>
      <c r="AY2949" s="27"/>
      <c r="AZ2949" s="27"/>
      <c r="BA2949" s="27"/>
      <c r="BB2949" s="27"/>
      <c r="BC2949" s="27"/>
      <c r="BD2949" s="27"/>
      <c r="BE2949" s="27"/>
      <c r="BF2949" s="27"/>
      <c r="BG2949" s="27"/>
      <c r="BH2949" s="27"/>
      <c r="BI2949" s="27"/>
      <c r="BT2949" s="31"/>
      <c r="BU2949" s="32"/>
      <c r="BV2949" s="33"/>
      <c r="BW2949" s="32"/>
      <c r="BX2949" s="32"/>
      <c r="BY2949" s="34"/>
      <c r="CA2949" s="32"/>
      <c r="CB2949" s="32"/>
    </row>
    <row r="2950" spans="1:80">
      <c r="A2950" s="20"/>
      <c r="B2950" s="21"/>
      <c r="C2950" s="21"/>
      <c r="D2950" s="21"/>
      <c r="E2950" s="21"/>
      <c r="F2950" s="21"/>
      <c r="G2950" s="21"/>
      <c r="H2950" s="21"/>
      <c r="I2950" s="21"/>
      <c r="J2950" s="21"/>
      <c r="K2950" s="22"/>
      <c r="L2950" s="22"/>
      <c r="M2950" s="22"/>
      <c r="N2950" s="22"/>
      <c r="O2950" s="22"/>
      <c r="P2950" s="22"/>
      <c r="Q2950" s="22"/>
      <c r="R2950" s="22"/>
      <c r="S2950" s="22"/>
      <c r="T2950" s="22"/>
      <c r="U2950" s="22"/>
      <c r="V2950" s="22"/>
      <c r="W2950" s="22"/>
      <c r="X2950" s="22"/>
      <c r="Y2950" s="22"/>
      <c r="Z2950" s="22"/>
      <c r="AA2950" s="22"/>
      <c r="AB2950" s="23"/>
      <c r="AC2950" s="23"/>
      <c r="AD2950" s="22"/>
      <c r="AE2950" s="24"/>
      <c r="AF2950" s="24"/>
      <c r="AG2950" s="24"/>
      <c r="AH2950" s="24"/>
      <c r="AI2950" s="24"/>
      <c r="AJ2950" s="24"/>
      <c r="AK2950" s="24"/>
      <c r="AL2950" s="24"/>
      <c r="AM2950" s="24"/>
      <c r="AN2950" s="24"/>
      <c r="AO2950" s="24"/>
      <c r="AP2950" s="24"/>
      <c r="AQ2950" s="24"/>
      <c r="AR2950" s="24"/>
      <c r="AS2950" s="24"/>
      <c r="AT2950" s="25"/>
      <c r="AV2950" s="26"/>
      <c r="AW2950" s="26"/>
      <c r="AX2950" s="27"/>
      <c r="AY2950" s="27"/>
      <c r="AZ2950" s="27"/>
      <c r="BA2950" s="27"/>
      <c r="BB2950" s="27"/>
      <c r="BC2950" s="27"/>
      <c r="BD2950" s="27"/>
      <c r="BE2950" s="27"/>
      <c r="BF2950" s="27"/>
      <c r="BG2950" s="27"/>
      <c r="BH2950" s="27"/>
      <c r="BI2950" s="27"/>
      <c r="BT2950" s="31"/>
      <c r="BU2950" s="32"/>
      <c r="BV2950" s="33"/>
      <c r="BW2950" s="32"/>
      <c r="BX2950" s="32"/>
      <c r="BY2950" s="34"/>
      <c r="CA2950" s="32"/>
      <c r="CB2950" s="32"/>
    </row>
    <row r="2951" spans="1:80">
      <c r="A2951" s="20"/>
      <c r="B2951" s="21"/>
      <c r="C2951" s="21"/>
      <c r="D2951" s="21"/>
      <c r="E2951" s="21"/>
      <c r="F2951" s="21"/>
      <c r="G2951" s="21"/>
      <c r="H2951" s="21"/>
      <c r="I2951" s="21"/>
      <c r="J2951" s="21"/>
      <c r="K2951" s="22"/>
      <c r="L2951" s="22"/>
      <c r="M2951" s="22"/>
      <c r="N2951" s="22"/>
      <c r="O2951" s="22"/>
      <c r="P2951" s="22"/>
      <c r="Q2951" s="22"/>
      <c r="R2951" s="22"/>
      <c r="S2951" s="22"/>
      <c r="T2951" s="22"/>
      <c r="U2951" s="22"/>
      <c r="V2951" s="22"/>
      <c r="W2951" s="22"/>
      <c r="X2951" s="22"/>
      <c r="Y2951" s="22"/>
      <c r="Z2951" s="22"/>
      <c r="AA2951" s="22"/>
      <c r="AB2951" s="23"/>
      <c r="AC2951" s="23"/>
      <c r="AD2951" s="22"/>
      <c r="AE2951" s="24"/>
      <c r="AF2951" s="24"/>
      <c r="AG2951" s="24"/>
      <c r="AH2951" s="24"/>
      <c r="AI2951" s="24"/>
      <c r="AJ2951" s="24"/>
      <c r="AK2951" s="24"/>
      <c r="AL2951" s="24"/>
      <c r="AM2951" s="24"/>
      <c r="AN2951" s="24"/>
      <c r="AO2951" s="24"/>
      <c r="AP2951" s="24"/>
      <c r="AQ2951" s="24"/>
      <c r="AR2951" s="24"/>
      <c r="AS2951" s="24"/>
      <c r="AT2951" s="25"/>
      <c r="AV2951" s="26"/>
      <c r="AW2951" s="26"/>
      <c r="AX2951" s="27"/>
      <c r="AY2951" s="27"/>
      <c r="AZ2951" s="27"/>
      <c r="BA2951" s="27"/>
      <c r="BB2951" s="27"/>
      <c r="BC2951" s="27"/>
      <c r="BD2951" s="27"/>
      <c r="BE2951" s="27"/>
      <c r="BF2951" s="27"/>
      <c r="BG2951" s="27"/>
      <c r="BH2951" s="27"/>
      <c r="BI2951" s="27"/>
      <c r="BT2951" s="31"/>
      <c r="BU2951" s="32"/>
      <c r="BV2951" s="33"/>
      <c r="BW2951" s="32"/>
      <c r="BX2951" s="32"/>
      <c r="BY2951" s="34"/>
      <c r="CA2951" s="32"/>
      <c r="CB2951" s="32"/>
    </row>
    <row r="2952" spans="1:80">
      <c r="A2952" s="20"/>
      <c r="B2952" s="21"/>
      <c r="C2952" s="21"/>
      <c r="D2952" s="21"/>
      <c r="E2952" s="21"/>
      <c r="F2952" s="21"/>
      <c r="G2952" s="21"/>
      <c r="H2952" s="21"/>
      <c r="I2952" s="21"/>
      <c r="J2952" s="21"/>
      <c r="K2952" s="22"/>
      <c r="L2952" s="22"/>
      <c r="M2952" s="22"/>
      <c r="N2952" s="22"/>
      <c r="O2952" s="22"/>
      <c r="P2952" s="22"/>
      <c r="Q2952" s="22"/>
      <c r="R2952" s="22"/>
      <c r="S2952" s="22"/>
      <c r="T2952" s="22"/>
      <c r="U2952" s="22"/>
      <c r="V2952" s="22"/>
      <c r="W2952" s="22"/>
      <c r="X2952" s="22"/>
      <c r="Y2952" s="22"/>
      <c r="Z2952" s="22"/>
      <c r="AA2952" s="22"/>
      <c r="AB2952" s="23"/>
      <c r="AC2952" s="23"/>
      <c r="AD2952" s="22"/>
      <c r="AE2952" s="24"/>
      <c r="AF2952" s="24"/>
      <c r="AG2952" s="24"/>
      <c r="AH2952" s="24"/>
      <c r="AI2952" s="24"/>
      <c r="AJ2952" s="24"/>
      <c r="AK2952" s="24"/>
      <c r="AL2952" s="24"/>
      <c r="AM2952" s="24"/>
      <c r="AN2952" s="24"/>
      <c r="AO2952" s="24"/>
      <c r="AP2952" s="24"/>
      <c r="AQ2952" s="24"/>
      <c r="AR2952" s="24"/>
      <c r="AS2952" s="24"/>
      <c r="AT2952" s="25"/>
      <c r="AV2952" s="26"/>
      <c r="AW2952" s="26"/>
      <c r="AX2952" s="27"/>
      <c r="AY2952" s="27"/>
      <c r="AZ2952" s="27"/>
      <c r="BA2952" s="27"/>
      <c r="BB2952" s="27"/>
      <c r="BC2952" s="27"/>
      <c r="BD2952" s="27"/>
      <c r="BE2952" s="27"/>
      <c r="BF2952" s="27"/>
      <c r="BG2952" s="27"/>
      <c r="BH2952" s="27"/>
      <c r="BI2952" s="27"/>
      <c r="BT2952" s="31"/>
      <c r="BU2952" s="32"/>
      <c r="BV2952" s="33"/>
      <c r="BW2952" s="32"/>
      <c r="BX2952" s="32"/>
      <c r="BY2952" s="34"/>
      <c r="CA2952" s="32"/>
      <c r="CB2952" s="32"/>
    </row>
    <row r="2953" spans="1:80">
      <c r="A2953" s="20"/>
      <c r="B2953" s="21"/>
      <c r="C2953" s="21"/>
      <c r="D2953" s="21"/>
      <c r="E2953" s="21"/>
      <c r="F2953" s="21"/>
      <c r="G2953" s="21"/>
      <c r="H2953" s="21"/>
      <c r="I2953" s="21"/>
      <c r="J2953" s="21"/>
      <c r="K2953" s="22"/>
      <c r="L2953" s="22"/>
      <c r="M2953" s="22"/>
      <c r="N2953" s="22"/>
      <c r="O2953" s="22"/>
      <c r="P2953" s="22"/>
      <c r="Q2953" s="22"/>
      <c r="R2953" s="22"/>
      <c r="S2953" s="22"/>
      <c r="T2953" s="22"/>
      <c r="U2953" s="22"/>
      <c r="V2953" s="22"/>
      <c r="W2953" s="22"/>
      <c r="X2953" s="22"/>
      <c r="Y2953" s="22"/>
      <c r="Z2953" s="22"/>
      <c r="AA2953" s="22"/>
      <c r="AB2953" s="23"/>
      <c r="AC2953" s="23"/>
      <c r="AD2953" s="22"/>
      <c r="AE2953" s="24"/>
      <c r="AF2953" s="24"/>
      <c r="AG2953" s="24"/>
      <c r="AH2953" s="24"/>
      <c r="AI2953" s="24"/>
      <c r="AJ2953" s="24"/>
      <c r="AK2953" s="24"/>
      <c r="AL2953" s="24"/>
      <c r="AM2953" s="24"/>
      <c r="AN2953" s="24"/>
      <c r="AO2953" s="24"/>
      <c r="AP2953" s="24"/>
      <c r="AQ2953" s="24"/>
      <c r="AR2953" s="24"/>
      <c r="AS2953" s="24"/>
      <c r="AT2953" s="25"/>
      <c r="AV2953" s="26"/>
      <c r="AW2953" s="26"/>
      <c r="AX2953" s="27"/>
      <c r="AY2953" s="27"/>
      <c r="AZ2953" s="27"/>
      <c r="BA2953" s="27"/>
      <c r="BB2953" s="27"/>
      <c r="BC2953" s="27"/>
      <c r="BD2953" s="27"/>
      <c r="BE2953" s="27"/>
      <c r="BF2953" s="27"/>
      <c r="BG2953" s="27"/>
      <c r="BH2953" s="27"/>
      <c r="BI2953" s="27"/>
      <c r="BT2953" s="31"/>
      <c r="BU2953" s="32"/>
      <c r="BV2953" s="33"/>
      <c r="BW2953" s="32"/>
      <c r="BX2953" s="32"/>
      <c r="BY2953" s="34"/>
      <c r="CA2953" s="32"/>
      <c r="CB2953" s="32"/>
    </row>
    <row r="2954" spans="1:80">
      <c r="A2954" s="20"/>
      <c r="B2954" s="21"/>
      <c r="C2954" s="21"/>
      <c r="D2954" s="21"/>
      <c r="E2954" s="21"/>
      <c r="F2954" s="21"/>
      <c r="G2954" s="21"/>
      <c r="H2954" s="21"/>
      <c r="I2954" s="21"/>
      <c r="J2954" s="21"/>
      <c r="K2954" s="22"/>
      <c r="L2954" s="22"/>
      <c r="M2954" s="22"/>
      <c r="N2954" s="22"/>
      <c r="O2954" s="22"/>
      <c r="P2954" s="22"/>
      <c r="Q2954" s="22"/>
      <c r="R2954" s="22"/>
      <c r="S2954" s="22"/>
      <c r="T2954" s="22"/>
      <c r="U2954" s="22"/>
      <c r="V2954" s="22"/>
      <c r="W2954" s="22"/>
      <c r="X2954" s="22"/>
      <c r="Y2954" s="22"/>
      <c r="Z2954" s="22"/>
      <c r="AA2954" s="22"/>
      <c r="AB2954" s="23"/>
      <c r="AC2954" s="23"/>
      <c r="AD2954" s="22"/>
      <c r="AE2954" s="24"/>
      <c r="AF2954" s="24"/>
      <c r="AG2954" s="24"/>
      <c r="AH2954" s="24"/>
      <c r="AI2954" s="24"/>
      <c r="AJ2954" s="24"/>
      <c r="AK2954" s="24"/>
      <c r="AL2954" s="24"/>
      <c r="AM2954" s="24"/>
      <c r="AN2954" s="24"/>
      <c r="AO2954" s="24"/>
      <c r="AP2954" s="24"/>
      <c r="AQ2954" s="24"/>
      <c r="AR2954" s="24"/>
      <c r="AS2954" s="24"/>
      <c r="AT2954" s="25"/>
      <c r="AV2954" s="26"/>
      <c r="AW2954" s="26"/>
      <c r="AX2954" s="27"/>
      <c r="AY2954" s="27"/>
      <c r="AZ2954" s="27"/>
      <c r="BA2954" s="27"/>
      <c r="BB2954" s="27"/>
      <c r="BC2954" s="27"/>
      <c r="BD2954" s="27"/>
      <c r="BE2954" s="27"/>
      <c r="BF2954" s="27"/>
      <c r="BG2954" s="27"/>
      <c r="BH2954" s="27"/>
      <c r="BI2954" s="27"/>
      <c r="BT2954" s="31"/>
      <c r="BU2954" s="32"/>
      <c r="BV2954" s="33"/>
      <c r="BW2954" s="32"/>
      <c r="BX2954" s="32"/>
      <c r="BY2954" s="34"/>
      <c r="CA2954" s="32"/>
      <c r="CB2954" s="32"/>
    </row>
    <row r="2955" spans="1:80">
      <c r="A2955" s="20"/>
      <c r="B2955" s="21"/>
      <c r="C2955" s="21"/>
      <c r="D2955" s="21"/>
      <c r="E2955" s="21"/>
      <c r="F2955" s="21"/>
      <c r="G2955" s="21"/>
      <c r="H2955" s="21"/>
      <c r="I2955" s="21"/>
      <c r="J2955" s="21"/>
      <c r="K2955" s="22"/>
      <c r="L2955" s="22"/>
      <c r="M2955" s="22"/>
      <c r="N2955" s="22"/>
      <c r="O2955" s="22"/>
      <c r="P2955" s="22"/>
      <c r="Q2955" s="22"/>
      <c r="R2955" s="22"/>
      <c r="S2955" s="22"/>
      <c r="T2955" s="22"/>
      <c r="U2955" s="22"/>
      <c r="V2955" s="22"/>
      <c r="W2955" s="22"/>
      <c r="X2955" s="22"/>
      <c r="Y2955" s="22"/>
      <c r="Z2955" s="22"/>
      <c r="AA2955" s="22"/>
      <c r="AB2955" s="23"/>
      <c r="AC2955" s="23"/>
      <c r="AD2955" s="22"/>
      <c r="AE2955" s="24"/>
      <c r="AF2955" s="24"/>
      <c r="AG2955" s="24"/>
      <c r="AH2955" s="24"/>
      <c r="AI2955" s="24"/>
      <c r="AJ2955" s="24"/>
      <c r="AK2955" s="24"/>
      <c r="AL2955" s="24"/>
      <c r="AM2955" s="24"/>
      <c r="AN2955" s="24"/>
      <c r="AO2955" s="24"/>
      <c r="AP2955" s="24"/>
      <c r="AQ2955" s="24"/>
      <c r="AR2955" s="24"/>
      <c r="AS2955" s="24"/>
      <c r="AT2955" s="25"/>
      <c r="AV2955" s="26"/>
      <c r="AW2955" s="26"/>
      <c r="AX2955" s="27"/>
      <c r="AY2955" s="27"/>
      <c r="AZ2955" s="27"/>
      <c r="BA2955" s="27"/>
      <c r="BB2955" s="27"/>
      <c r="BC2955" s="27"/>
      <c r="BD2955" s="27"/>
      <c r="BE2955" s="27"/>
      <c r="BF2955" s="27"/>
      <c r="BG2955" s="27"/>
      <c r="BH2955" s="27"/>
      <c r="BI2955" s="27"/>
      <c r="BT2955" s="31"/>
      <c r="BU2955" s="32"/>
      <c r="BV2955" s="33"/>
      <c r="BW2955" s="32"/>
      <c r="BX2955" s="32"/>
      <c r="BY2955" s="34"/>
      <c r="CA2955" s="32"/>
      <c r="CB2955" s="32"/>
    </row>
    <row r="2956" spans="1:80">
      <c r="A2956" s="20"/>
      <c r="B2956" s="21"/>
      <c r="C2956" s="21"/>
      <c r="D2956" s="21"/>
      <c r="E2956" s="21"/>
      <c r="F2956" s="21"/>
      <c r="G2956" s="21"/>
      <c r="H2956" s="21"/>
      <c r="I2956" s="21"/>
      <c r="J2956" s="21"/>
      <c r="K2956" s="22"/>
      <c r="L2956" s="22"/>
      <c r="M2956" s="22"/>
      <c r="N2956" s="22"/>
      <c r="O2956" s="22"/>
      <c r="P2956" s="22"/>
      <c r="Q2956" s="22"/>
      <c r="R2956" s="22"/>
      <c r="S2956" s="22"/>
      <c r="T2956" s="22"/>
      <c r="U2956" s="22"/>
      <c r="V2956" s="22"/>
      <c r="W2956" s="22"/>
      <c r="X2956" s="22"/>
      <c r="Y2956" s="22"/>
      <c r="Z2956" s="22"/>
      <c r="AA2956" s="22"/>
      <c r="AB2956" s="23"/>
      <c r="AC2956" s="23"/>
      <c r="AD2956" s="22"/>
      <c r="AE2956" s="24"/>
      <c r="AF2956" s="24"/>
      <c r="AG2956" s="24"/>
      <c r="AH2956" s="24"/>
      <c r="AI2956" s="24"/>
      <c r="AJ2956" s="24"/>
      <c r="AK2956" s="24"/>
      <c r="AL2956" s="24"/>
      <c r="AM2956" s="24"/>
      <c r="AN2956" s="24"/>
      <c r="AO2956" s="24"/>
      <c r="AP2956" s="24"/>
      <c r="AQ2956" s="24"/>
      <c r="AR2956" s="24"/>
      <c r="AS2956" s="24"/>
      <c r="AT2956" s="25"/>
      <c r="AV2956" s="26"/>
      <c r="AW2956" s="26"/>
      <c r="AX2956" s="27"/>
      <c r="AY2956" s="27"/>
      <c r="AZ2956" s="27"/>
      <c r="BA2956" s="27"/>
      <c r="BB2956" s="27"/>
      <c r="BC2956" s="27"/>
      <c r="BD2956" s="27"/>
      <c r="BE2956" s="27"/>
      <c r="BF2956" s="27"/>
      <c r="BG2956" s="27"/>
      <c r="BH2956" s="27"/>
      <c r="BI2956" s="27"/>
      <c r="BT2956" s="31"/>
      <c r="BU2956" s="32"/>
      <c r="BV2956" s="33"/>
      <c r="BW2956" s="32"/>
      <c r="BX2956" s="32"/>
      <c r="BY2956" s="34"/>
      <c r="CA2956" s="32"/>
      <c r="CB2956" s="32"/>
    </row>
    <row r="2957" spans="1:80">
      <c r="A2957" s="20"/>
      <c r="B2957" s="21"/>
      <c r="C2957" s="21"/>
      <c r="D2957" s="21"/>
      <c r="E2957" s="21"/>
      <c r="F2957" s="21"/>
      <c r="G2957" s="21"/>
      <c r="H2957" s="21"/>
      <c r="I2957" s="21"/>
      <c r="J2957" s="21"/>
      <c r="K2957" s="22"/>
      <c r="L2957" s="22"/>
      <c r="M2957" s="22"/>
      <c r="N2957" s="22"/>
      <c r="O2957" s="22"/>
      <c r="P2957" s="22"/>
      <c r="Q2957" s="22"/>
      <c r="R2957" s="22"/>
      <c r="S2957" s="22"/>
      <c r="T2957" s="22"/>
      <c r="U2957" s="22"/>
      <c r="V2957" s="22"/>
      <c r="W2957" s="22"/>
      <c r="X2957" s="22"/>
      <c r="Y2957" s="22"/>
      <c r="Z2957" s="22"/>
      <c r="AA2957" s="22"/>
      <c r="AB2957" s="23"/>
      <c r="AC2957" s="23"/>
      <c r="AD2957" s="22"/>
      <c r="AE2957" s="24"/>
      <c r="AF2957" s="24"/>
      <c r="AG2957" s="24"/>
      <c r="AH2957" s="24"/>
      <c r="AI2957" s="24"/>
      <c r="AJ2957" s="24"/>
      <c r="AK2957" s="24"/>
      <c r="AL2957" s="24"/>
      <c r="AM2957" s="24"/>
      <c r="AN2957" s="24"/>
      <c r="AO2957" s="24"/>
      <c r="AP2957" s="24"/>
      <c r="AQ2957" s="24"/>
      <c r="AR2957" s="24"/>
      <c r="AS2957" s="24"/>
      <c r="AT2957" s="25"/>
      <c r="AV2957" s="26"/>
      <c r="AW2957" s="26"/>
      <c r="AX2957" s="27"/>
      <c r="AY2957" s="27"/>
      <c r="AZ2957" s="27"/>
      <c r="BA2957" s="27"/>
      <c r="BB2957" s="27"/>
      <c r="BC2957" s="27"/>
      <c r="BD2957" s="27"/>
      <c r="BE2957" s="27"/>
      <c r="BF2957" s="27"/>
      <c r="BG2957" s="27"/>
      <c r="BH2957" s="27"/>
      <c r="BI2957" s="27"/>
      <c r="BT2957" s="31"/>
      <c r="BU2957" s="32"/>
      <c r="BV2957" s="33"/>
      <c r="BW2957" s="32"/>
      <c r="BX2957" s="32"/>
      <c r="BY2957" s="34"/>
      <c r="CA2957" s="32"/>
      <c r="CB2957" s="32"/>
    </row>
    <row r="2958" spans="1:80">
      <c r="A2958" s="20"/>
      <c r="B2958" s="21"/>
      <c r="C2958" s="21"/>
      <c r="D2958" s="21"/>
      <c r="E2958" s="21"/>
      <c r="F2958" s="21"/>
      <c r="G2958" s="21"/>
      <c r="H2958" s="21"/>
      <c r="I2958" s="21"/>
      <c r="J2958" s="21"/>
      <c r="K2958" s="22"/>
      <c r="L2958" s="22"/>
      <c r="M2958" s="22"/>
      <c r="N2958" s="22"/>
      <c r="O2958" s="22"/>
      <c r="P2958" s="22"/>
      <c r="Q2958" s="22"/>
      <c r="R2958" s="22"/>
      <c r="S2958" s="22"/>
      <c r="T2958" s="22"/>
      <c r="U2958" s="22"/>
      <c r="V2958" s="22"/>
      <c r="W2958" s="22"/>
      <c r="X2958" s="22"/>
      <c r="Y2958" s="22"/>
      <c r="Z2958" s="22"/>
      <c r="AA2958" s="22"/>
      <c r="AB2958" s="23"/>
      <c r="AC2958" s="23"/>
      <c r="AD2958" s="22"/>
      <c r="AE2958" s="24"/>
      <c r="AF2958" s="24"/>
      <c r="AG2958" s="24"/>
      <c r="AH2958" s="24"/>
      <c r="AI2958" s="24"/>
      <c r="AJ2958" s="24"/>
      <c r="AK2958" s="24"/>
      <c r="AL2958" s="24"/>
      <c r="AM2958" s="24"/>
      <c r="AN2958" s="24"/>
      <c r="AO2958" s="24"/>
      <c r="AP2958" s="24"/>
      <c r="AQ2958" s="24"/>
      <c r="AR2958" s="24"/>
      <c r="AS2958" s="24"/>
      <c r="AT2958" s="25"/>
      <c r="AV2958" s="26"/>
      <c r="AW2958" s="26"/>
      <c r="AX2958" s="27"/>
      <c r="AY2958" s="27"/>
      <c r="AZ2958" s="27"/>
      <c r="BA2958" s="27"/>
      <c r="BB2958" s="27"/>
      <c r="BC2958" s="27"/>
      <c r="BD2958" s="27"/>
      <c r="BE2958" s="27"/>
      <c r="BF2958" s="27"/>
      <c r="BG2958" s="27"/>
      <c r="BH2958" s="27"/>
      <c r="BI2958" s="27"/>
      <c r="BT2958" s="31"/>
      <c r="BU2958" s="32"/>
      <c r="BV2958" s="33"/>
      <c r="BW2958" s="32"/>
      <c r="BX2958" s="32"/>
      <c r="BY2958" s="34"/>
      <c r="CA2958" s="32"/>
      <c r="CB2958" s="32"/>
    </row>
    <row r="2959" spans="1:80">
      <c r="A2959" s="20"/>
      <c r="B2959" s="21"/>
      <c r="C2959" s="21"/>
      <c r="D2959" s="21"/>
      <c r="E2959" s="21"/>
      <c r="F2959" s="21"/>
      <c r="G2959" s="21"/>
      <c r="H2959" s="21"/>
      <c r="I2959" s="21"/>
      <c r="J2959" s="21"/>
      <c r="K2959" s="22"/>
      <c r="L2959" s="22"/>
      <c r="M2959" s="22"/>
      <c r="N2959" s="22"/>
      <c r="O2959" s="22"/>
      <c r="P2959" s="22"/>
      <c r="Q2959" s="22"/>
      <c r="R2959" s="22"/>
      <c r="S2959" s="22"/>
      <c r="T2959" s="22"/>
      <c r="U2959" s="22"/>
      <c r="V2959" s="22"/>
      <c r="W2959" s="22"/>
      <c r="X2959" s="22"/>
      <c r="Y2959" s="22"/>
      <c r="Z2959" s="22"/>
      <c r="AA2959" s="22"/>
      <c r="AB2959" s="23"/>
      <c r="AC2959" s="23"/>
      <c r="AD2959" s="22"/>
      <c r="AE2959" s="24"/>
      <c r="AF2959" s="24"/>
      <c r="AG2959" s="24"/>
      <c r="AH2959" s="24"/>
      <c r="AI2959" s="24"/>
      <c r="AJ2959" s="24"/>
      <c r="AK2959" s="24"/>
      <c r="AL2959" s="24"/>
      <c r="AM2959" s="24"/>
      <c r="AN2959" s="24"/>
      <c r="AO2959" s="24"/>
      <c r="AP2959" s="24"/>
      <c r="AQ2959" s="24"/>
      <c r="AR2959" s="24"/>
      <c r="AS2959" s="24"/>
      <c r="AT2959" s="25"/>
      <c r="AV2959" s="26"/>
      <c r="AW2959" s="26"/>
      <c r="AX2959" s="27"/>
      <c r="AY2959" s="27"/>
      <c r="AZ2959" s="27"/>
      <c r="BA2959" s="27"/>
      <c r="BB2959" s="27"/>
      <c r="BC2959" s="27"/>
      <c r="BD2959" s="27"/>
      <c r="BE2959" s="27"/>
      <c r="BF2959" s="27"/>
      <c r="BG2959" s="27"/>
      <c r="BH2959" s="27"/>
      <c r="BI2959" s="27"/>
      <c r="BT2959" s="31"/>
      <c r="BU2959" s="32"/>
      <c r="BV2959" s="33"/>
      <c r="BW2959" s="32"/>
      <c r="BX2959" s="32"/>
      <c r="BY2959" s="34"/>
      <c r="CA2959" s="32"/>
      <c r="CB2959" s="32"/>
    </row>
    <row r="2960" spans="1:80">
      <c r="A2960" s="20"/>
      <c r="B2960" s="21"/>
      <c r="C2960" s="21"/>
      <c r="D2960" s="21"/>
      <c r="E2960" s="21"/>
      <c r="F2960" s="21"/>
      <c r="G2960" s="21"/>
      <c r="H2960" s="21"/>
      <c r="I2960" s="21"/>
      <c r="J2960" s="21"/>
      <c r="K2960" s="22"/>
      <c r="L2960" s="22"/>
      <c r="M2960" s="22"/>
      <c r="N2960" s="22"/>
      <c r="O2960" s="22"/>
      <c r="P2960" s="22"/>
      <c r="Q2960" s="22"/>
      <c r="R2960" s="22"/>
      <c r="S2960" s="22"/>
      <c r="T2960" s="22"/>
      <c r="U2960" s="22"/>
      <c r="V2960" s="22"/>
      <c r="W2960" s="22"/>
      <c r="X2960" s="22"/>
      <c r="Y2960" s="22"/>
      <c r="Z2960" s="22"/>
      <c r="AA2960" s="22"/>
      <c r="AB2960" s="23"/>
      <c r="AC2960" s="23"/>
      <c r="AD2960" s="22"/>
      <c r="AE2960" s="24"/>
      <c r="AF2960" s="24"/>
      <c r="AG2960" s="24"/>
      <c r="AH2960" s="24"/>
      <c r="AI2960" s="24"/>
      <c r="AJ2960" s="24"/>
      <c r="AK2960" s="24"/>
      <c r="AL2960" s="24"/>
      <c r="AM2960" s="24"/>
      <c r="AN2960" s="24"/>
      <c r="AO2960" s="24"/>
      <c r="AP2960" s="24"/>
      <c r="AQ2960" s="24"/>
      <c r="AR2960" s="24"/>
      <c r="AS2960" s="24"/>
      <c r="AT2960" s="25"/>
      <c r="AV2960" s="26"/>
      <c r="AW2960" s="26"/>
      <c r="AX2960" s="27"/>
      <c r="AY2960" s="27"/>
      <c r="AZ2960" s="27"/>
      <c r="BA2960" s="27"/>
      <c r="BB2960" s="27"/>
      <c r="BC2960" s="27"/>
      <c r="BD2960" s="27"/>
      <c r="BE2960" s="27"/>
      <c r="BF2960" s="27"/>
      <c r="BG2960" s="27"/>
      <c r="BH2960" s="27"/>
      <c r="BI2960" s="27"/>
      <c r="BT2960" s="31"/>
      <c r="BU2960" s="32"/>
      <c r="BV2960" s="33"/>
      <c r="BW2960" s="32"/>
      <c r="BX2960" s="32"/>
      <c r="BY2960" s="34"/>
      <c r="CA2960" s="32"/>
      <c r="CB2960" s="32"/>
    </row>
    <row r="2961" spans="1:80">
      <c r="A2961" s="20"/>
      <c r="B2961" s="21"/>
      <c r="C2961" s="21"/>
      <c r="D2961" s="21"/>
      <c r="E2961" s="21"/>
      <c r="F2961" s="21"/>
      <c r="G2961" s="21"/>
      <c r="H2961" s="21"/>
      <c r="I2961" s="21"/>
      <c r="J2961" s="21"/>
      <c r="K2961" s="22"/>
      <c r="L2961" s="22"/>
      <c r="M2961" s="22"/>
      <c r="N2961" s="22"/>
      <c r="O2961" s="22"/>
      <c r="P2961" s="22"/>
      <c r="Q2961" s="22"/>
      <c r="R2961" s="22"/>
      <c r="S2961" s="22"/>
      <c r="T2961" s="22"/>
      <c r="U2961" s="22"/>
      <c r="V2961" s="22"/>
      <c r="W2961" s="22"/>
      <c r="X2961" s="22"/>
      <c r="Y2961" s="22"/>
      <c r="Z2961" s="22"/>
      <c r="AA2961" s="22"/>
      <c r="AB2961" s="23"/>
      <c r="AC2961" s="23"/>
      <c r="AD2961" s="22"/>
      <c r="AE2961" s="24"/>
      <c r="AF2961" s="24"/>
      <c r="AG2961" s="24"/>
      <c r="AH2961" s="24"/>
      <c r="AI2961" s="24"/>
      <c r="AJ2961" s="24"/>
      <c r="AK2961" s="24"/>
      <c r="AL2961" s="24"/>
      <c r="AM2961" s="24"/>
      <c r="AN2961" s="24"/>
      <c r="AO2961" s="24"/>
      <c r="AP2961" s="24"/>
      <c r="AQ2961" s="24"/>
      <c r="AR2961" s="24"/>
      <c r="AS2961" s="24"/>
      <c r="AT2961" s="25"/>
      <c r="AV2961" s="26"/>
      <c r="AW2961" s="26"/>
      <c r="AX2961" s="27"/>
      <c r="AY2961" s="27"/>
      <c r="AZ2961" s="27"/>
      <c r="BA2961" s="27"/>
      <c r="BB2961" s="27"/>
      <c r="BC2961" s="27"/>
      <c r="BD2961" s="27"/>
      <c r="BE2961" s="27"/>
      <c r="BF2961" s="27"/>
      <c r="BG2961" s="27"/>
      <c r="BH2961" s="27"/>
      <c r="BI2961" s="27"/>
      <c r="BT2961" s="31"/>
      <c r="BU2961" s="32"/>
      <c r="BV2961" s="33"/>
      <c r="BW2961" s="32"/>
      <c r="BX2961" s="32"/>
      <c r="BY2961" s="34"/>
      <c r="CA2961" s="32"/>
      <c r="CB2961" s="32"/>
    </row>
    <row r="2962" spans="1:80">
      <c r="A2962" s="20"/>
      <c r="B2962" s="21"/>
      <c r="C2962" s="21"/>
      <c r="D2962" s="21"/>
      <c r="E2962" s="21"/>
      <c r="F2962" s="21"/>
      <c r="G2962" s="21"/>
      <c r="H2962" s="21"/>
      <c r="I2962" s="21"/>
      <c r="J2962" s="21"/>
      <c r="K2962" s="22"/>
      <c r="L2962" s="22"/>
      <c r="M2962" s="22"/>
      <c r="N2962" s="22"/>
      <c r="O2962" s="22"/>
      <c r="P2962" s="22"/>
      <c r="Q2962" s="22"/>
      <c r="R2962" s="22"/>
      <c r="S2962" s="22"/>
      <c r="T2962" s="22"/>
      <c r="U2962" s="22"/>
      <c r="V2962" s="22"/>
      <c r="W2962" s="22"/>
      <c r="X2962" s="22"/>
      <c r="Y2962" s="22"/>
      <c r="Z2962" s="22"/>
      <c r="AA2962" s="22"/>
      <c r="AB2962" s="23"/>
      <c r="AC2962" s="23"/>
      <c r="AD2962" s="22"/>
      <c r="AE2962" s="24"/>
      <c r="AF2962" s="24"/>
      <c r="AG2962" s="24"/>
      <c r="AH2962" s="24"/>
      <c r="AI2962" s="24"/>
      <c r="AJ2962" s="24"/>
      <c r="AK2962" s="24"/>
      <c r="AL2962" s="24"/>
      <c r="AM2962" s="24"/>
      <c r="AN2962" s="24"/>
      <c r="AO2962" s="24"/>
      <c r="AP2962" s="24"/>
      <c r="AQ2962" s="24"/>
      <c r="AR2962" s="24"/>
      <c r="AS2962" s="24"/>
      <c r="AT2962" s="25"/>
      <c r="AV2962" s="26"/>
      <c r="AW2962" s="26"/>
      <c r="AX2962" s="27"/>
      <c r="AY2962" s="27"/>
      <c r="AZ2962" s="27"/>
      <c r="BA2962" s="27"/>
      <c r="BB2962" s="27"/>
      <c r="BC2962" s="27"/>
      <c r="BD2962" s="27"/>
      <c r="BE2962" s="27"/>
      <c r="BF2962" s="27"/>
      <c r="BG2962" s="27"/>
      <c r="BH2962" s="27"/>
      <c r="BI2962" s="27"/>
      <c r="BT2962" s="31"/>
      <c r="BU2962" s="32"/>
      <c r="BV2962" s="33"/>
      <c r="BW2962" s="32"/>
      <c r="BX2962" s="32"/>
      <c r="BY2962" s="34"/>
      <c r="CA2962" s="32"/>
      <c r="CB2962" s="32"/>
    </row>
    <row r="2963" spans="1:80">
      <c r="A2963" s="20"/>
      <c r="B2963" s="21"/>
      <c r="C2963" s="21"/>
      <c r="D2963" s="21"/>
      <c r="E2963" s="21"/>
      <c r="F2963" s="21"/>
      <c r="G2963" s="21"/>
      <c r="H2963" s="21"/>
      <c r="I2963" s="21"/>
      <c r="J2963" s="21"/>
      <c r="K2963" s="22"/>
      <c r="L2963" s="22"/>
      <c r="M2963" s="22"/>
      <c r="N2963" s="22"/>
      <c r="O2963" s="22"/>
      <c r="P2963" s="22"/>
      <c r="Q2963" s="22"/>
      <c r="R2963" s="22"/>
      <c r="S2963" s="22"/>
      <c r="T2963" s="22"/>
      <c r="U2963" s="22"/>
      <c r="V2963" s="22"/>
      <c r="W2963" s="22"/>
      <c r="X2963" s="22"/>
      <c r="Y2963" s="22"/>
      <c r="Z2963" s="22"/>
      <c r="AA2963" s="22"/>
      <c r="AB2963" s="23"/>
      <c r="AC2963" s="23"/>
      <c r="AD2963" s="22"/>
      <c r="AE2963" s="24"/>
      <c r="AF2963" s="24"/>
      <c r="AG2963" s="24"/>
      <c r="AH2963" s="24"/>
      <c r="AI2963" s="24"/>
      <c r="AJ2963" s="24"/>
      <c r="AK2963" s="24"/>
      <c r="AL2963" s="24"/>
      <c r="AM2963" s="24"/>
      <c r="AN2963" s="24"/>
      <c r="AO2963" s="24"/>
      <c r="AP2963" s="24"/>
      <c r="AQ2963" s="24"/>
      <c r="AR2963" s="24"/>
      <c r="AS2963" s="24"/>
      <c r="AT2963" s="25"/>
      <c r="AV2963" s="26"/>
      <c r="AW2963" s="26"/>
      <c r="AX2963" s="27"/>
      <c r="AY2963" s="27"/>
      <c r="AZ2963" s="27"/>
      <c r="BA2963" s="27"/>
      <c r="BB2963" s="27"/>
      <c r="BC2963" s="27"/>
      <c r="BD2963" s="27"/>
      <c r="BE2963" s="27"/>
      <c r="BF2963" s="27"/>
      <c r="BG2963" s="27"/>
      <c r="BH2963" s="27"/>
      <c r="BI2963" s="27"/>
      <c r="BT2963" s="31"/>
      <c r="BU2963" s="32"/>
      <c r="BV2963" s="33"/>
      <c r="BW2963" s="32"/>
      <c r="BX2963" s="32"/>
      <c r="BY2963" s="34"/>
      <c r="CA2963" s="32"/>
      <c r="CB2963" s="32"/>
    </row>
    <row r="2964" spans="1:80">
      <c r="A2964" s="20"/>
      <c r="B2964" s="21"/>
      <c r="C2964" s="21"/>
      <c r="D2964" s="21"/>
      <c r="E2964" s="21"/>
      <c r="F2964" s="21"/>
      <c r="G2964" s="21"/>
      <c r="H2964" s="21"/>
      <c r="I2964" s="21"/>
      <c r="J2964" s="21"/>
      <c r="K2964" s="22"/>
      <c r="L2964" s="22"/>
      <c r="M2964" s="22"/>
      <c r="N2964" s="22"/>
      <c r="O2964" s="22"/>
      <c r="P2964" s="22"/>
      <c r="Q2964" s="22"/>
      <c r="R2964" s="22"/>
      <c r="S2964" s="22"/>
      <c r="T2964" s="22"/>
      <c r="U2964" s="22"/>
      <c r="V2964" s="22"/>
      <c r="W2964" s="22"/>
      <c r="X2964" s="22"/>
      <c r="Y2964" s="22"/>
      <c r="Z2964" s="22"/>
      <c r="AA2964" s="22"/>
      <c r="AB2964" s="23"/>
      <c r="AC2964" s="23"/>
      <c r="AD2964" s="22"/>
      <c r="AE2964" s="24"/>
      <c r="AF2964" s="24"/>
      <c r="AG2964" s="24"/>
      <c r="AH2964" s="24"/>
      <c r="AI2964" s="24"/>
      <c r="AJ2964" s="24"/>
      <c r="AK2964" s="24"/>
      <c r="AL2964" s="24"/>
      <c r="AM2964" s="24"/>
      <c r="AN2964" s="24"/>
      <c r="AO2964" s="24"/>
      <c r="AP2964" s="24"/>
      <c r="AQ2964" s="24"/>
      <c r="AR2964" s="24"/>
      <c r="AS2964" s="24"/>
      <c r="AT2964" s="25"/>
      <c r="AV2964" s="26"/>
      <c r="AW2964" s="26"/>
      <c r="AX2964" s="27"/>
      <c r="AY2964" s="27"/>
      <c r="AZ2964" s="27"/>
      <c r="BA2964" s="27"/>
      <c r="BB2964" s="27"/>
      <c r="BC2964" s="27"/>
      <c r="BD2964" s="27"/>
      <c r="BE2964" s="27"/>
      <c r="BF2964" s="27"/>
      <c r="BG2964" s="27"/>
      <c r="BH2964" s="27"/>
      <c r="BI2964" s="27"/>
      <c r="BT2964" s="31"/>
      <c r="BU2964" s="32"/>
      <c r="BV2964" s="33"/>
      <c r="BW2964" s="32"/>
      <c r="BX2964" s="32"/>
      <c r="BY2964" s="34"/>
      <c r="CA2964" s="32"/>
      <c r="CB2964" s="32"/>
    </row>
    <row r="2965" spans="1:80">
      <c r="A2965" s="20"/>
      <c r="B2965" s="21"/>
      <c r="C2965" s="21"/>
      <c r="D2965" s="21"/>
      <c r="E2965" s="21"/>
      <c r="F2965" s="21"/>
      <c r="G2965" s="21"/>
      <c r="H2965" s="21"/>
      <c r="I2965" s="21"/>
      <c r="J2965" s="21"/>
      <c r="K2965" s="22"/>
      <c r="L2965" s="22"/>
      <c r="M2965" s="22"/>
      <c r="N2965" s="22"/>
      <c r="O2965" s="22"/>
      <c r="P2965" s="22"/>
      <c r="Q2965" s="22"/>
      <c r="R2965" s="22"/>
      <c r="S2965" s="22"/>
      <c r="T2965" s="22"/>
      <c r="U2965" s="22"/>
      <c r="V2965" s="22"/>
      <c r="W2965" s="22"/>
      <c r="X2965" s="22"/>
      <c r="Y2965" s="22"/>
      <c r="Z2965" s="22"/>
      <c r="AA2965" s="22"/>
      <c r="AB2965" s="23"/>
      <c r="AC2965" s="23"/>
      <c r="AD2965" s="22"/>
      <c r="AE2965" s="24"/>
      <c r="AF2965" s="24"/>
      <c r="AG2965" s="24"/>
      <c r="AH2965" s="24"/>
      <c r="AI2965" s="24"/>
      <c r="AJ2965" s="24"/>
      <c r="AK2965" s="24"/>
      <c r="AL2965" s="24"/>
      <c r="AM2965" s="24"/>
      <c r="AN2965" s="24"/>
      <c r="AO2965" s="24"/>
      <c r="AP2965" s="24"/>
      <c r="AQ2965" s="24"/>
      <c r="AR2965" s="24"/>
      <c r="AS2965" s="24"/>
      <c r="AT2965" s="25"/>
      <c r="AV2965" s="26"/>
      <c r="AW2965" s="26"/>
      <c r="AX2965" s="27"/>
      <c r="AY2965" s="27"/>
      <c r="AZ2965" s="27"/>
      <c r="BA2965" s="27"/>
      <c r="BB2965" s="27"/>
      <c r="BC2965" s="27"/>
      <c r="BD2965" s="27"/>
      <c r="BE2965" s="27"/>
      <c r="BF2965" s="27"/>
      <c r="BG2965" s="27"/>
      <c r="BH2965" s="27"/>
      <c r="BI2965" s="27"/>
      <c r="BT2965" s="31"/>
      <c r="BU2965" s="32"/>
      <c r="BV2965" s="33"/>
      <c r="BW2965" s="32"/>
      <c r="BX2965" s="32"/>
      <c r="BY2965" s="34"/>
      <c r="CA2965" s="32"/>
      <c r="CB2965" s="32"/>
    </row>
    <row r="2966" spans="1:80">
      <c r="A2966" s="20"/>
      <c r="B2966" s="21"/>
      <c r="C2966" s="21"/>
      <c r="D2966" s="21"/>
      <c r="E2966" s="21"/>
      <c r="F2966" s="21"/>
      <c r="G2966" s="21"/>
      <c r="H2966" s="21"/>
      <c r="I2966" s="21"/>
      <c r="J2966" s="21"/>
      <c r="K2966" s="22"/>
      <c r="L2966" s="22"/>
      <c r="M2966" s="22"/>
      <c r="N2966" s="22"/>
      <c r="O2966" s="22"/>
      <c r="P2966" s="22"/>
      <c r="Q2966" s="22"/>
      <c r="R2966" s="22"/>
      <c r="S2966" s="22"/>
      <c r="T2966" s="22"/>
      <c r="U2966" s="22"/>
      <c r="V2966" s="22"/>
      <c r="W2966" s="22"/>
      <c r="X2966" s="22"/>
      <c r="Y2966" s="22"/>
      <c r="Z2966" s="22"/>
      <c r="AA2966" s="22"/>
      <c r="AB2966" s="23"/>
      <c r="AC2966" s="23"/>
      <c r="AD2966" s="22"/>
      <c r="AE2966" s="24"/>
      <c r="AF2966" s="24"/>
      <c r="AG2966" s="24"/>
      <c r="AH2966" s="24"/>
      <c r="AI2966" s="24"/>
      <c r="AJ2966" s="24"/>
      <c r="AK2966" s="24"/>
      <c r="AL2966" s="24"/>
      <c r="AM2966" s="24"/>
      <c r="AN2966" s="24"/>
      <c r="AO2966" s="24"/>
      <c r="AP2966" s="24"/>
      <c r="AQ2966" s="24"/>
      <c r="AR2966" s="24"/>
      <c r="AS2966" s="24"/>
      <c r="AT2966" s="25"/>
      <c r="AV2966" s="26"/>
      <c r="AW2966" s="26"/>
      <c r="AX2966" s="27"/>
      <c r="AY2966" s="27"/>
      <c r="AZ2966" s="27"/>
      <c r="BA2966" s="27"/>
      <c r="BB2966" s="27"/>
      <c r="BC2966" s="27"/>
      <c r="BD2966" s="27"/>
      <c r="BE2966" s="27"/>
      <c r="BF2966" s="27"/>
      <c r="BG2966" s="27"/>
      <c r="BH2966" s="27"/>
      <c r="BI2966" s="27"/>
      <c r="BT2966" s="31"/>
      <c r="BU2966" s="32"/>
      <c r="BV2966" s="33"/>
      <c r="BW2966" s="32"/>
      <c r="BX2966" s="32"/>
      <c r="BY2966" s="34"/>
      <c r="CA2966" s="32"/>
      <c r="CB2966" s="32"/>
    </row>
    <row r="2967" spans="1:80">
      <c r="A2967" s="20"/>
      <c r="B2967" s="21"/>
      <c r="C2967" s="21"/>
      <c r="D2967" s="21"/>
      <c r="E2967" s="21"/>
      <c r="F2967" s="21"/>
      <c r="G2967" s="21"/>
      <c r="H2967" s="21"/>
      <c r="I2967" s="21"/>
      <c r="J2967" s="21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22"/>
      <c r="W2967" s="22"/>
      <c r="X2967" s="22"/>
      <c r="Y2967" s="22"/>
      <c r="Z2967" s="22"/>
      <c r="AA2967" s="22"/>
      <c r="AB2967" s="23"/>
      <c r="AC2967" s="23"/>
      <c r="AD2967" s="22"/>
      <c r="AE2967" s="24"/>
      <c r="AF2967" s="24"/>
      <c r="AG2967" s="24"/>
      <c r="AH2967" s="24"/>
      <c r="AI2967" s="24"/>
      <c r="AJ2967" s="24"/>
      <c r="AK2967" s="24"/>
      <c r="AL2967" s="24"/>
      <c r="AM2967" s="24"/>
      <c r="AN2967" s="24"/>
      <c r="AO2967" s="24"/>
      <c r="AP2967" s="24"/>
      <c r="AQ2967" s="24"/>
      <c r="AR2967" s="24"/>
      <c r="AS2967" s="24"/>
      <c r="AT2967" s="25"/>
      <c r="AV2967" s="26"/>
      <c r="AW2967" s="26"/>
      <c r="AX2967" s="27"/>
      <c r="AY2967" s="27"/>
      <c r="AZ2967" s="27"/>
      <c r="BA2967" s="27"/>
      <c r="BB2967" s="27"/>
      <c r="BC2967" s="27"/>
      <c r="BD2967" s="27"/>
      <c r="BE2967" s="27"/>
      <c r="BF2967" s="27"/>
      <c r="BG2967" s="27"/>
      <c r="BH2967" s="27"/>
      <c r="BI2967" s="27"/>
      <c r="BT2967" s="31"/>
      <c r="BU2967" s="32"/>
      <c r="BV2967" s="33"/>
      <c r="BW2967" s="32"/>
      <c r="BX2967" s="32"/>
      <c r="BY2967" s="34"/>
      <c r="CA2967" s="32"/>
      <c r="CB2967" s="32"/>
    </row>
    <row r="2968" spans="1:80">
      <c r="A2968" s="20"/>
      <c r="B2968" s="21"/>
      <c r="C2968" s="21"/>
      <c r="D2968" s="21"/>
      <c r="E2968" s="21"/>
      <c r="F2968" s="21"/>
      <c r="G2968" s="21"/>
      <c r="H2968" s="21"/>
      <c r="I2968" s="21"/>
      <c r="J2968" s="21"/>
      <c r="K2968" s="22"/>
      <c r="L2968" s="22"/>
      <c r="M2968" s="22"/>
      <c r="N2968" s="22"/>
      <c r="O2968" s="22"/>
      <c r="P2968" s="22"/>
      <c r="Q2968" s="22"/>
      <c r="R2968" s="22"/>
      <c r="S2968" s="22"/>
      <c r="T2968" s="22"/>
      <c r="U2968" s="22"/>
      <c r="V2968" s="22"/>
      <c r="W2968" s="22"/>
      <c r="X2968" s="22"/>
      <c r="Y2968" s="22"/>
      <c r="Z2968" s="22"/>
      <c r="AA2968" s="22"/>
      <c r="AB2968" s="23"/>
      <c r="AC2968" s="23"/>
      <c r="AD2968" s="22"/>
      <c r="AE2968" s="24"/>
      <c r="AF2968" s="24"/>
      <c r="AG2968" s="24"/>
      <c r="AH2968" s="24"/>
      <c r="AI2968" s="24"/>
      <c r="AJ2968" s="24"/>
      <c r="AK2968" s="24"/>
      <c r="AL2968" s="24"/>
      <c r="AM2968" s="24"/>
      <c r="AN2968" s="24"/>
      <c r="AO2968" s="24"/>
      <c r="AP2968" s="24"/>
      <c r="AQ2968" s="24"/>
      <c r="AR2968" s="24"/>
      <c r="AS2968" s="24"/>
      <c r="AT2968" s="25"/>
      <c r="AV2968" s="26"/>
      <c r="AW2968" s="26"/>
      <c r="AX2968" s="27"/>
      <c r="AY2968" s="27"/>
      <c r="AZ2968" s="27"/>
      <c r="BA2968" s="27"/>
      <c r="BB2968" s="27"/>
      <c r="BC2968" s="27"/>
      <c r="BD2968" s="27"/>
      <c r="BE2968" s="27"/>
      <c r="BF2968" s="27"/>
      <c r="BG2968" s="27"/>
      <c r="BH2968" s="27"/>
      <c r="BI2968" s="27"/>
      <c r="BT2968" s="31"/>
      <c r="BU2968" s="32"/>
      <c r="BV2968" s="33"/>
      <c r="BW2968" s="32"/>
      <c r="BX2968" s="32"/>
      <c r="BY2968" s="34"/>
      <c r="CA2968" s="32"/>
      <c r="CB2968" s="32"/>
    </row>
    <row r="2969" spans="1:80">
      <c r="A2969" s="20"/>
      <c r="B2969" s="21"/>
      <c r="C2969" s="21"/>
      <c r="D2969" s="21"/>
      <c r="E2969" s="21"/>
      <c r="F2969" s="21"/>
      <c r="G2969" s="21"/>
      <c r="H2969" s="21"/>
      <c r="I2969" s="21"/>
      <c r="J2969" s="21"/>
      <c r="K2969" s="22"/>
      <c r="L2969" s="22"/>
      <c r="M2969" s="22"/>
      <c r="N2969" s="22"/>
      <c r="O2969" s="22"/>
      <c r="P2969" s="22"/>
      <c r="Q2969" s="22"/>
      <c r="R2969" s="22"/>
      <c r="S2969" s="22"/>
      <c r="T2969" s="22"/>
      <c r="U2969" s="22"/>
      <c r="V2969" s="22"/>
      <c r="W2969" s="22"/>
      <c r="X2969" s="22"/>
      <c r="Y2969" s="22"/>
      <c r="Z2969" s="22"/>
      <c r="AA2969" s="22"/>
      <c r="AB2969" s="23"/>
      <c r="AC2969" s="23"/>
      <c r="AD2969" s="22"/>
      <c r="AE2969" s="24"/>
      <c r="AF2969" s="24"/>
      <c r="AG2969" s="24"/>
      <c r="AH2969" s="24"/>
      <c r="AI2969" s="24"/>
      <c r="AJ2969" s="24"/>
      <c r="AK2969" s="24"/>
      <c r="AL2969" s="24"/>
      <c r="AM2969" s="24"/>
      <c r="AN2969" s="24"/>
      <c r="AO2969" s="24"/>
      <c r="AP2969" s="24"/>
      <c r="AQ2969" s="24"/>
      <c r="AR2969" s="24"/>
      <c r="AS2969" s="24"/>
      <c r="AT2969" s="25"/>
      <c r="AV2969" s="26"/>
      <c r="AW2969" s="26"/>
      <c r="AX2969" s="27"/>
      <c r="AY2969" s="27"/>
      <c r="AZ2969" s="27"/>
      <c r="BA2969" s="27"/>
      <c r="BB2969" s="27"/>
      <c r="BC2969" s="27"/>
      <c r="BD2969" s="27"/>
      <c r="BE2969" s="27"/>
      <c r="BF2969" s="27"/>
      <c r="BG2969" s="27"/>
      <c r="BH2969" s="27"/>
      <c r="BI2969" s="27"/>
      <c r="BT2969" s="31"/>
      <c r="BU2969" s="32"/>
      <c r="BV2969" s="33"/>
      <c r="BW2969" s="32"/>
      <c r="BX2969" s="32"/>
      <c r="BY2969" s="34"/>
      <c r="CA2969" s="32"/>
      <c r="CB2969" s="32"/>
    </row>
    <row r="2970" spans="1:80">
      <c r="A2970" s="20"/>
      <c r="B2970" s="21"/>
      <c r="C2970" s="21"/>
      <c r="D2970" s="21"/>
      <c r="E2970" s="21"/>
      <c r="F2970" s="21"/>
      <c r="G2970" s="21"/>
      <c r="H2970" s="21"/>
      <c r="I2970" s="21"/>
      <c r="J2970" s="21"/>
      <c r="K2970" s="22"/>
      <c r="L2970" s="22"/>
      <c r="M2970" s="22"/>
      <c r="N2970" s="22"/>
      <c r="O2970" s="22"/>
      <c r="P2970" s="22"/>
      <c r="Q2970" s="22"/>
      <c r="R2970" s="22"/>
      <c r="S2970" s="22"/>
      <c r="T2970" s="22"/>
      <c r="U2970" s="22"/>
      <c r="V2970" s="22"/>
      <c r="W2970" s="22"/>
      <c r="X2970" s="22"/>
      <c r="Y2970" s="22"/>
      <c r="Z2970" s="22"/>
      <c r="AA2970" s="22"/>
      <c r="AB2970" s="23"/>
      <c r="AC2970" s="23"/>
      <c r="AD2970" s="22"/>
      <c r="AE2970" s="24"/>
      <c r="AF2970" s="24"/>
      <c r="AG2970" s="24"/>
      <c r="AH2970" s="24"/>
      <c r="AI2970" s="24"/>
      <c r="AJ2970" s="24"/>
      <c r="AK2970" s="24"/>
      <c r="AL2970" s="24"/>
      <c r="AM2970" s="24"/>
      <c r="AN2970" s="24"/>
      <c r="AO2970" s="24"/>
      <c r="AP2970" s="24"/>
      <c r="AQ2970" s="24"/>
      <c r="AR2970" s="24"/>
      <c r="AS2970" s="24"/>
      <c r="AT2970" s="25"/>
      <c r="AV2970" s="26"/>
      <c r="AW2970" s="26"/>
      <c r="AX2970" s="27"/>
      <c r="AY2970" s="27"/>
      <c r="AZ2970" s="27"/>
      <c r="BA2970" s="27"/>
      <c r="BB2970" s="27"/>
      <c r="BC2970" s="27"/>
      <c r="BD2970" s="27"/>
      <c r="BE2970" s="27"/>
      <c r="BF2970" s="27"/>
      <c r="BG2970" s="27"/>
      <c r="BH2970" s="27"/>
      <c r="BI2970" s="27"/>
      <c r="BT2970" s="31"/>
      <c r="BU2970" s="32"/>
      <c r="BV2970" s="33"/>
      <c r="BW2970" s="32"/>
      <c r="BX2970" s="32"/>
      <c r="BY2970" s="34"/>
      <c r="CA2970" s="32"/>
      <c r="CB2970" s="32"/>
    </row>
    <row r="2971" spans="1:80">
      <c r="A2971" s="20"/>
      <c r="B2971" s="21"/>
      <c r="C2971" s="21"/>
      <c r="D2971" s="21"/>
      <c r="E2971" s="21"/>
      <c r="F2971" s="21"/>
      <c r="G2971" s="21"/>
      <c r="H2971" s="21"/>
      <c r="I2971" s="21"/>
      <c r="J2971" s="21"/>
      <c r="K2971" s="22"/>
      <c r="L2971" s="22"/>
      <c r="M2971" s="22"/>
      <c r="N2971" s="22"/>
      <c r="O2971" s="22"/>
      <c r="P2971" s="22"/>
      <c r="Q2971" s="22"/>
      <c r="R2971" s="22"/>
      <c r="S2971" s="22"/>
      <c r="T2971" s="22"/>
      <c r="U2971" s="22"/>
      <c r="V2971" s="22"/>
      <c r="W2971" s="22"/>
      <c r="X2971" s="22"/>
      <c r="Y2971" s="22"/>
      <c r="Z2971" s="22"/>
      <c r="AA2971" s="22"/>
      <c r="AB2971" s="23"/>
      <c r="AC2971" s="23"/>
      <c r="AD2971" s="22"/>
      <c r="AE2971" s="24"/>
      <c r="AF2971" s="24"/>
      <c r="AG2971" s="24"/>
      <c r="AH2971" s="24"/>
      <c r="AI2971" s="24"/>
      <c r="AJ2971" s="24"/>
      <c r="AK2971" s="24"/>
      <c r="AL2971" s="24"/>
      <c r="AM2971" s="24"/>
      <c r="AN2971" s="24"/>
      <c r="AO2971" s="24"/>
      <c r="AP2971" s="24"/>
      <c r="AQ2971" s="24"/>
      <c r="AR2971" s="24"/>
      <c r="AS2971" s="24"/>
      <c r="AT2971" s="25"/>
      <c r="AV2971" s="26"/>
      <c r="AW2971" s="26"/>
      <c r="AX2971" s="27"/>
      <c r="AY2971" s="27"/>
      <c r="AZ2971" s="27"/>
      <c r="BA2971" s="27"/>
      <c r="BB2971" s="27"/>
      <c r="BC2971" s="27"/>
      <c r="BD2971" s="27"/>
      <c r="BE2971" s="27"/>
      <c r="BF2971" s="27"/>
      <c r="BG2971" s="27"/>
      <c r="BH2971" s="27"/>
      <c r="BI2971" s="27"/>
      <c r="BT2971" s="31"/>
      <c r="BU2971" s="32"/>
      <c r="BV2971" s="33"/>
      <c r="BW2971" s="32"/>
      <c r="BX2971" s="32"/>
      <c r="BY2971" s="34"/>
      <c r="CA2971" s="32"/>
      <c r="CB2971" s="32"/>
    </row>
    <row r="2972" spans="1:80">
      <c r="A2972" s="20"/>
      <c r="B2972" s="21"/>
      <c r="C2972" s="21"/>
      <c r="D2972" s="21"/>
      <c r="E2972" s="21"/>
      <c r="F2972" s="21"/>
      <c r="G2972" s="21"/>
      <c r="H2972" s="21"/>
      <c r="I2972" s="21"/>
      <c r="J2972" s="21"/>
      <c r="K2972" s="22"/>
      <c r="L2972" s="22"/>
      <c r="M2972" s="22"/>
      <c r="N2972" s="22"/>
      <c r="O2972" s="22"/>
      <c r="P2972" s="22"/>
      <c r="Q2972" s="22"/>
      <c r="R2972" s="22"/>
      <c r="S2972" s="22"/>
      <c r="T2972" s="22"/>
      <c r="U2972" s="22"/>
      <c r="V2972" s="22"/>
      <c r="W2972" s="22"/>
      <c r="X2972" s="22"/>
      <c r="Y2972" s="22"/>
      <c r="Z2972" s="22"/>
      <c r="AA2972" s="22"/>
      <c r="AB2972" s="23"/>
      <c r="AC2972" s="23"/>
      <c r="AD2972" s="22"/>
      <c r="AE2972" s="24"/>
      <c r="AF2972" s="24"/>
      <c r="AG2972" s="24"/>
      <c r="AH2972" s="24"/>
      <c r="AI2972" s="24"/>
      <c r="AJ2972" s="24"/>
      <c r="AK2972" s="24"/>
      <c r="AL2972" s="24"/>
      <c r="AM2972" s="24"/>
      <c r="AN2972" s="24"/>
      <c r="AO2972" s="24"/>
      <c r="AP2972" s="24"/>
      <c r="AQ2972" s="24"/>
      <c r="AR2972" s="24"/>
      <c r="AS2972" s="24"/>
      <c r="AT2972" s="25"/>
      <c r="AV2972" s="26"/>
      <c r="AW2972" s="26"/>
      <c r="AX2972" s="27"/>
      <c r="AY2972" s="27"/>
      <c r="AZ2972" s="27"/>
      <c r="BA2972" s="27"/>
      <c r="BB2972" s="27"/>
      <c r="BC2972" s="27"/>
      <c r="BD2972" s="27"/>
      <c r="BE2972" s="27"/>
      <c r="BF2972" s="27"/>
      <c r="BG2972" s="27"/>
      <c r="BH2972" s="27"/>
      <c r="BI2972" s="27"/>
      <c r="BT2972" s="31"/>
      <c r="BU2972" s="32"/>
      <c r="BV2972" s="33"/>
      <c r="BW2972" s="32"/>
      <c r="BX2972" s="32"/>
      <c r="BY2972" s="34"/>
      <c r="CA2972" s="32"/>
      <c r="CB2972" s="32"/>
    </row>
    <row r="2973" spans="1:80">
      <c r="A2973" s="20"/>
      <c r="B2973" s="21"/>
      <c r="C2973" s="21"/>
      <c r="D2973" s="21"/>
      <c r="E2973" s="21"/>
      <c r="F2973" s="21"/>
      <c r="G2973" s="21"/>
      <c r="H2973" s="21"/>
      <c r="I2973" s="21"/>
      <c r="J2973" s="21"/>
      <c r="K2973" s="22"/>
      <c r="L2973" s="22"/>
      <c r="M2973" s="22"/>
      <c r="N2973" s="22"/>
      <c r="O2973" s="22"/>
      <c r="P2973" s="22"/>
      <c r="Q2973" s="22"/>
      <c r="R2973" s="22"/>
      <c r="S2973" s="22"/>
      <c r="T2973" s="22"/>
      <c r="U2973" s="22"/>
      <c r="V2973" s="22"/>
      <c r="W2973" s="22"/>
      <c r="X2973" s="22"/>
      <c r="Y2973" s="22"/>
      <c r="Z2973" s="22"/>
      <c r="AA2973" s="22"/>
      <c r="AB2973" s="23"/>
      <c r="AC2973" s="23"/>
      <c r="AD2973" s="22"/>
      <c r="AE2973" s="24"/>
      <c r="AF2973" s="24"/>
      <c r="AG2973" s="24"/>
      <c r="AH2973" s="24"/>
      <c r="AI2973" s="24"/>
      <c r="AJ2973" s="24"/>
      <c r="AK2973" s="24"/>
      <c r="AL2973" s="24"/>
      <c r="AM2973" s="24"/>
      <c r="AN2973" s="24"/>
      <c r="AO2973" s="24"/>
      <c r="AP2973" s="24"/>
      <c r="AQ2973" s="24"/>
      <c r="AR2973" s="24"/>
      <c r="AS2973" s="24"/>
      <c r="AT2973" s="25"/>
      <c r="AV2973" s="26"/>
      <c r="AW2973" s="26"/>
      <c r="AX2973" s="27"/>
      <c r="AY2973" s="27"/>
      <c r="AZ2973" s="27"/>
      <c r="BA2973" s="27"/>
      <c r="BB2973" s="27"/>
      <c r="BC2973" s="27"/>
      <c r="BD2973" s="27"/>
      <c r="BE2973" s="27"/>
      <c r="BF2973" s="27"/>
      <c r="BG2973" s="27"/>
      <c r="BH2973" s="27"/>
      <c r="BI2973" s="27"/>
      <c r="BT2973" s="31"/>
      <c r="BU2973" s="32"/>
      <c r="BV2973" s="33"/>
      <c r="BW2973" s="32"/>
      <c r="BX2973" s="32"/>
      <c r="BY2973" s="34"/>
      <c r="CA2973" s="32"/>
      <c r="CB2973" s="32"/>
    </row>
    <row r="2974" spans="1:80">
      <c r="A2974" s="20"/>
      <c r="B2974" s="21"/>
      <c r="C2974" s="21"/>
      <c r="D2974" s="21"/>
      <c r="E2974" s="21"/>
      <c r="F2974" s="21"/>
      <c r="G2974" s="21"/>
      <c r="H2974" s="21"/>
      <c r="I2974" s="21"/>
      <c r="J2974" s="21"/>
      <c r="K2974" s="22"/>
      <c r="L2974" s="22"/>
      <c r="M2974" s="22"/>
      <c r="N2974" s="22"/>
      <c r="O2974" s="22"/>
      <c r="P2974" s="22"/>
      <c r="Q2974" s="22"/>
      <c r="R2974" s="22"/>
      <c r="S2974" s="22"/>
      <c r="T2974" s="22"/>
      <c r="U2974" s="22"/>
      <c r="V2974" s="22"/>
      <c r="W2974" s="22"/>
      <c r="X2974" s="22"/>
      <c r="Y2974" s="22"/>
      <c r="Z2974" s="22"/>
      <c r="AA2974" s="22"/>
      <c r="AB2974" s="23"/>
      <c r="AC2974" s="23"/>
      <c r="AD2974" s="22"/>
      <c r="AE2974" s="24"/>
      <c r="AF2974" s="24"/>
      <c r="AG2974" s="24"/>
      <c r="AH2974" s="24"/>
      <c r="AI2974" s="24"/>
      <c r="AJ2974" s="24"/>
      <c r="AK2974" s="24"/>
      <c r="AL2974" s="24"/>
      <c r="AM2974" s="24"/>
      <c r="AN2974" s="24"/>
      <c r="AO2974" s="24"/>
      <c r="AP2974" s="24"/>
      <c r="AQ2974" s="24"/>
      <c r="AR2974" s="24"/>
      <c r="AS2974" s="24"/>
      <c r="AT2974" s="25"/>
      <c r="AV2974" s="26"/>
      <c r="AW2974" s="26"/>
      <c r="AX2974" s="27"/>
      <c r="AY2974" s="27"/>
      <c r="AZ2974" s="27"/>
      <c r="BA2974" s="27"/>
      <c r="BB2974" s="27"/>
      <c r="BC2974" s="27"/>
      <c r="BD2974" s="27"/>
      <c r="BE2974" s="27"/>
      <c r="BF2974" s="27"/>
      <c r="BG2974" s="27"/>
      <c r="BH2974" s="27"/>
      <c r="BI2974" s="27"/>
      <c r="BT2974" s="31"/>
      <c r="BU2974" s="32"/>
      <c r="BV2974" s="33"/>
      <c r="BW2974" s="32"/>
      <c r="BX2974" s="32"/>
      <c r="BY2974" s="34"/>
      <c r="CA2974" s="32"/>
      <c r="CB2974" s="32"/>
    </row>
    <row r="2975" spans="1:80">
      <c r="A2975" s="20"/>
      <c r="B2975" s="21"/>
      <c r="C2975" s="21"/>
      <c r="D2975" s="21"/>
      <c r="E2975" s="21"/>
      <c r="F2975" s="21"/>
      <c r="G2975" s="21"/>
      <c r="H2975" s="21"/>
      <c r="I2975" s="21"/>
      <c r="J2975" s="21"/>
      <c r="K2975" s="22"/>
      <c r="L2975" s="22"/>
      <c r="M2975" s="22"/>
      <c r="N2975" s="22"/>
      <c r="O2975" s="22"/>
      <c r="P2975" s="22"/>
      <c r="Q2975" s="22"/>
      <c r="R2975" s="22"/>
      <c r="S2975" s="22"/>
      <c r="T2975" s="22"/>
      <c r="U2975" s="22"/>
      <c r="V2975" s="22"/>
      <c r="W2975" s="22"/>
      <c r="X2975" s="22"/>
      <c r="Y2975" s="22"/>
      <c r="Z2975" s="22"/>
      <c r="AA2975" s="22"/>
      <c r="AB2975" s="23"/>
      <c r="AC2975" s="23"/>
      <c r="AD2975" s="22"/>
      <c r="AE2975" s="24"/>
      <c r="AF2975" s="24"/>
      <c r="AG2975" s="24"/>
      <c r="AH2975" s="24"/>
      <c r="AI2975" s="24"/>
      <c r="AJ2975" s="24"/>
      <c r="AK2975" s="24"/>
      <c r="AL2975" s="24"/>
      <c r="AM2975" s="24"/>
      <c r="AN2975" s="24"/>
      <c r="AO2975" s="24"/>
      <c r="AP2975" s="24"/>
      <c r="AQ2975" s="24"/>
      <c r="AR2975" s="24"/>
      <c r="AS2975" s="24"/>
      <c r="AT2975" s="25"/>
      <c r="AV2975" s="26"/>
      <c r="AW2975" s="26"/>
      <c r="AX2975" s="27"/>
      <c r="AY2975" s="27"/>
      <c r="AZ2975" s="27"/>
      <c r="BA2975" s="27"/>
      <c r="BB2975" s="27"/>
      <c r="BC2975" s="27"/>
      <c r="BD2975" s="27"/>
      <c r="BE2975" s="27"/>
      <c r="BF2975" s="27"/>
      <c r="BG2975" s="27"/>
      <c r="BH2975" s="27"/>
      <c r="BI2975" s="27"/>
      <c r="BT2975" s="31"/>
      <c r="BU2975" s="32"/>
      <c r="BV2975" s="33"/>
      <c r="BW2975" s="32"/>
      <c r="BX2975" s="32"/>
      <c r="BY2975" s="34"/>
      <c r="CA2975" s="32"/>
      <c r="CB2975" s="32"/>
    </row>
    <row r="2976" spans="1:80">
      <c r="A2976" s="20"/>
      <c r="B2976" s="21"/>
      <c r="C2976" s="21"/>
      <c r="D2976" s="21"/>
      <c r="E2976" s="21"/>
      <c r="F2976" s="21"/>
      <c r="G2976" s="21"/>
      <c r="H2976" s="21"/>
      <c r="I2976" s="21"/>
      <c r="J2976" s="21"/>
      <c r="K2976" s="22"/>
      <c r="L2976" s="22"/>
      <c r="M2976" s="22"/>
      <c r="N2976" s="22"/>
      <c r="O2976" s="22"/>
      <c r="P2976" s="22"/>
      <c r="Q2976" s="22"/>
      <c r="R2976" s="22"/>
      <c r="S2976" s="22"/>
      <c r="T2976" s="22"/>
      <c r="U2976" s="22"/>
      <c r="V2976" s="22"/>
      <c r="W2976" s="22"/>
      <c r="X2976" s="22"/>
      <c r="Y2976" s="22"/>
      <c r="Z2976" s="22"/>
      <c r="AA2976" s="22"/>
      <c r="AB2976" s="23"/>
      <c r="AC2976" s="23"/>
      <c r="AD2976" s="22"/>
      <c r="AE2976" s="24"/>
      <c r="AF2976" s="24"/>
      <c r="AG2976" s="24"/>
      <c r="AH2976" s="24"/>
      <c r="AI2976" s="24"/>
      <c r="AJ2976" s="24"/>
      <c r="AK2976" s="24"/>
      <c r="AL2976" s="24"/>
      <c r="AM2976" s="24"/>
      <c r="AN2976" s="24"/>
      <c r="AO2976" s="24"/>
      <c r="AP2976" s="24"/>
      <c r="AQ2976" s="24"/>
      <c r="AR2976" s="24"/>
      <c r="AS2976" s="24"/>
      <c r="AT2976" s="25"/>
      <c r="AV2976" s="26"/>
      <c r="AW2976" s="26"/>
      <c r="AX2976" s="27"/>
      <c r="AY2976" s="27"/>
      <c r="AZ2976" s="27"/>
      <c r="BA2976" s="27"/>
      <c r="BB2976" s="27"/>
      <c r="BC2976" s="27"/>
      <c r="BD2976" s="27"/>
      <c r="BE2976" s="27"/>
      <c r="BF2976" s="27"/>
      <c r="BG2976" s="27"/>
      <c r="BH2976" s="27"/>
      <c r="BI2976" s="27"/>
      <c r="BT2976" s="31"/>
      <c r="BU2976" s="32"/>
      <c r="BV2976" s="33"/>
      <c r="BW2976" s="32"/>
      <c r="BX2976" s="32"/>
      <c r="BY2976" s="34"/>
      <c r="CA2976" s="32"/>
      <c r="CB2976" s="32"/>
    </row>
    <row r="2977" spans="1:80">
      <c r="A2977" s="20"/>
      <c r="B2977" s="21"/>
      <c r="C2977" s="21"/>
      <c r="D2977" s="21"/>
      <c r="E2977" s="21"/>
      <c r="F2977" s="21"/>
      <c r="G2977" s="21"/>
      <c r="H2977" s="21"/>
      <c r="I2977" s="21"/>
      <c r="J2977" s="21"/>
      <c r="K2977" s="22"/>
      <c r="L2977" s="22"/>
      <c r="M2977" s="22"/>
      <c r="N2977" s="22"/>
      <c r="O2977" s="22"/>
      <c r="P2977" s="22"/>
      <c r="Q2977" s="22"/>
      <c r="R2977" s="22"/>
      <c r="S2977" s="22"/>
      <c r="T2977" s="22"/>
      <c r="U2977" s="22"/>
      <c r="V2977" s="22"/>
      <c r="W2977" s="22"/>
      <c r="X2977" s="22"/>
      <c r="Y2977" s="22"/>
      <c r="Z2977" s="22"/>
      <c r="AA2977" s="22"/>
      <c r="AB2977" s="23"/>
      <c r="AC2977" s="23"/>
      <c r="AD2977" s="22"/>
      <c r="AE2977" s="24"/>
      <c r="AF2977" s="24"/>
      <c r="AG2977" s="24"/>
      <c r="AH2977" s="24"/>
      <c r="AI2977" s="24"/>
      <c r="AJ2977" s="24"/>
      <c r="AK2977" s="24"/>
      <c r="AL2977" s="24"/>
      <c r="AM2977" s="24"/>
      <c r="AN2977" s="24"/>
      <c r="AO2977" s="24"/>
      <c r="AP2977" s="24"/>
      <c r="AQ2977" s="24"/>
      <c r="AR2977" s="24"/>
      <c r="AS2977" s="24"/>
      <c r="AT2977" s="25"/>
      <c r="AV2977" s="26"/>
      <c r="AW2977" s="26"/>
      <c r="AX2977" s="27"/>
      <c r="AY2977" s="27"/>
      <c r="AZ2977" s="27"/>
      <c r="BA2977" s="27"/>
      <c r="BB2977" s="27"/>
      <c r="BC2977" s="27"/>
      <c r="BD2977" s="27"/>
      <c r="BE2977" s="27"/>
      <c r="BF2977" s="27"/>
      <c r="BG2977" s="27"/>
      <c r="BH2977" s="27"/>
      <c r="BI2977" s="27"/>
      <c r="BT2977" s="31"/>
      <c r="BU2977" s="32"/>
      <c r="BV2977" s="33"/>
      <c r="BW2977" s="32"/>
      <c r="BX2977" s="32"/>
      <c r="BY2977" s="34"/>
      <c r="CA2977" s="32"/>
      <c r="CB2977" s="32"/>
    </row>
    <row r="2978" spans="1:80">
      <c r="A2978" s="20"/>
      <c r="B2978" s="21"/>
      <c r="C2978" s="21"/>
      <c r="D2978" s="21"/>
      <c r="E2978" s="21"/>
      <c r="F2978" s="21"/>
      <c r="G2978" s="21"/>
      <c r="H2978" s="21"/>
      <c r="I2978" s="21"/>
      <c r="J2978" s="21"/>
      <c r="K2978" s="22"/>
      <c r="L2978" s="22"/>
      <c r="M2978" s="22"/>
      <c r="N2978" s="22"/>
      <c r="O2978" s="22"/>
      <c r="P2978" s="22"/>
      <c r="Q2978" s="22"/>
      <c r="R2978" s="22"/>
      <c r="S2978" s="22"/>
      <c r="T2978" s="22"/>
      <c r="U2978" s="22"/>
      <c r="V2978" s="22"/>
      <c r="W2978" s="22"/>
      <c r="X2978" s="22"/>
      <c r="Y2978" s="22"/>
      <c r="Z2978" s="22"/>
      <c r="AA2978" s="22"/>
      <c r="AB2978" s="23"/>
      <c r="AC2978" s="23"/>
      <c r="AD2978" s="22"/>
      <c r="AE2978" s="24"/>
      <c r="AF2978" s="24"/>
      <c r="AG2978" s="24"/>
      <c r="AH2978" s="24"/>
      <c r="AI2978" s="24"/>
      <c r="AJ2978" s="24"/>
      <c r="AK2978" s="24"/>
      <c r="AL2978" s="24"/>
      <c r="AM2978" s="24"/>
      <c r="AN2978" s="24"/>
      <c r="AO2978" s="24"/>
      <c r="AP2978" s="24"/>
      <c r="AQ2978" s="24"/>
      <c r="AR2978" s="24"/>
      <c r="AS2978" s="24"/>
      <c r="AT2978" s="25"/>
      <c r="AV2978" s="26"/>
      <c r="AW2978" s="26"/>
      <c r="AX2978" s="27"/>
      <c r="AY2978" s="27"/>
      <c r="AZ2978" s="27"/>
      <c r="BA2978" s="27"/>
      <c r="BB2978" s="27"/>
      <c r="BC2978" s="27"/>
      <c r="BD2978" s="27"/>
      <c r="BE2978" s="27"/>
      <c r="BF2978" s="27"/>
      <c r="BG2978" s="27"/>
      <c r="BH2978" s="27"/>
      <c r="BI2978" s="27"/>
      <c r="BT2978" s="31"/>
      <c r="BU2978" s="32"/>
      <c r="BV2978" s="33"/>
      <c r="BW2978" s="32"/>
      <c r="BX2978" s="32"/>
      <c r="BY2978" s="34"/>
      <c r="CA2978" s="32"/>
      <c r="CB2978" s="32"/>
    </row>
    <row r="2979" spans="1:80">
      <c r="A2979" s="20"/>
      <c r="B2979" s="21"/>
      <c r="C2979" s="21"/>
      <c r="D2979" s="21"/>
      <c r="E2979" s="21"/>
      <c r="F2979" s="21"/>
      <c r="G2979" s="21"/>
      <c r="H2979" s="21"/>
      <c r="I2979" s="21"/>
      <c r="J2979" s="21"/>
      <c r="K2979" s="22"/>
      <c r="L2979" s="22"/>
      <c r="M2979" s="22"/>
      <c r="N2979" s="22"/>
      <c r="O2979" s="22"/>
      <c r="P2979" s="22"/>
      <c r="Q2979" s="22"/>
      <c r="R2979" s="22"/>
      <c r="S2979" s="22"/>
      <c r="T2979" s="22"/>
      <c r="U2979" s="22"/>
      <c r="V2979" s="22"/>
      <c r="W2979" s="22"/>
      <c r="X2979" s="22"/>
      <c r="Y2979" s="22"/>
      <c r="Z2979" s="22"/>
      <c r="AA2979" s="22"/>
      <c r="AB2979" s="23"/>
      <c r="AC2979" s="23"/>
      <c r="AD2979" s="22"/>
      <c r="AE2979" s="24"/>
      <c r="AF2979" s="24"/>
      <c r="AG2979" s="24"/>
      <c r="AH2979" s="24"/>
      <c r="AI2979" s="24"/>
      <c r="AJ2979" s="24"/>
      <c r="AK2979" s="24"/>
      <c r="AL2979" s="24"/>
      <c r="AM2979" s="24"/>
      <c r="AN2979" s="24"/>
      <c r="AO2979" s="24"/>
      <c r="AP2979" s="24"/>
      <c r="AQ2979" s="24"/>
      <c r="AR2979" s="24"/>
      <c r="AS2979" s="24"/>
      <c r="AT2979" s="25"/>
      <c r="AV2979" s="26"/>
      <c r="AW2979" s="26"/>
      <c r="AX2979" s="27"/>
      <c r="AY2979" s="27"/>
      <c r="AZ2979" s="27"/>
      <c r="BA2979" s="27"/>
      <c r="BB2979" s="27"/>
      <c r="BC2979" s="27"/>
      <c r="BD2979" s="27"/>
      <c r="BE2979" s="27"/>
      <c r="BF2979" s="27"/>
      <c r="BG2979" s="27"/>
      <c r="BH2979" s="27"/>
      <c r="BI2979" s="27"/>
      <c r="BT2979" s="31"/>
      <c r="BU2979" s="32"/>
      <c r="BV2979" s="33"/>
      <c r="BW2979" s="32"/>
      <c r="BX2979" s="32"/>
      <c r="BY2979" s="34"/>
      <c r="CA2979" s="32"/>
      <c r="CB2979" s="32"/>
    </row>
    <row r="2980" spans="1:80">
      <c r="A2980" s="20"/>
      <c r="B2980" s="21"/>
      <c r="C2980" s="21"/>
      <c r="D2980" s="21"/>
      <c r="E2980" s="21"/>
      <c r="F2980" s="21"/>
      <c r="G2980" s="21"/>
      <c r="H2980" s="21"/>
      <c r="I2980" s="21"/>
      <c r="J2980" s="21"/>
      <c r="K2980" s="22"/>
      <c r="L2980" s="22"/>
      <c r="M2980" s="22"/>
      <c r="N2980" s="22"/>
      <c r="O2980" s="22"/>
      <c r="P2980" s="22"/>
      <c r="Q2980" s="22"/>
      <c r="R2980" s="22"/>
      <c r="S2980" s="22"/>
      <c r="T2980" s="22"/>
      <c r="U2980" s="22"/>
      <c r="V2980" s="22"/>
      <c r="W2980" s="22"/>
      <c r="X2980" s="22"/>
      <c r="Y2980" s="22"/>
      <c r="Z2980" s="22"/>
      <c r="AA2980" s="22"/>
      <c r="AB2980" s="23"/>
      <c r="AC2980" s="23"/>
      <c r="AD2980" s="22"/>
      <c r="AE2980" s="24"/>
      <c r="AF2980" s="24"/>
      <c r="AG2980" s="24"/>
      <c r="AH2980" s="24"/>
      <c r="AI2980" s="24"/>
      <c r="AJ2980" s="24"/>
      <c r="AK2980" s="24"/>
      <c r="AL2980" s="24"/>
      <c r="AM2980" s="24"/>
      <c r="AN2980" s="24"/>
      <c r="AO2980" s="24"/>
      <c r="AP2980" s="24"/>
      <c r="AQ2980" s="24"/>
      <c r="AR2980" s="24"/>
      <c r="AS2980" s="24"/>
      <c r="AT2980" s="25"/>
      <c r="AV2980" s="26"/>
      <c r="AW2980" s="26"/>
      <c r="AX2980" s="27"/>
      <c r="AY2980" s="27"/>
      <c r="AZ2980" s="27"/>
      <c r="BA2980" s="27"/>
      <c r="BB2980" s="27"/>
      <c r="BC2980" s="27"/>
      <c r="BD2980" s="27"/>
      <c r="BE2980" s="27"/>
      <c r="BF2980" s="27"/>
      <c r="BG2980" s="27"/>
      <c r="BH2980" s="27"/>
      <c r="BI2980" s="27"/>
      <c r="BT2980" s="31"/>
      <c r="BU2980" s="32"/>
      <c r="BV2980" s="33"/>
      <c r="BW2980" s="32"/>
      <c r="BX2980" s="32"/>
      <c r="BY2980" s="34"/>
      <c r="CA2980" s="32"/>
      <c r="CB2980" s="32"/>
    </row>
    <row r="2981" spans="1:80">
      <c r="A2981" s="20"/>
      <c r="B2981" s="21"/>
      <c r="C2981" s="21"/>
      <c r="D2981" s="21"/>
      <c r="E2981" s="21"/>
      <c r="F2981" s="21"/>
      <c r="G2981" s="21"/>
      <c r="H2981" s="21"/>
      <c r="I2981" s="21"/>
      <c r="J2981" s="21"/>
      <c r="K2981" s="22"/>
      <c r="L2981" s="22"/>
      <c r="M2981" s="22"/>
      <c r="N2981" s="22"/>
      <c r="O2981" s="22"/>
      <c r="P2981" s="22"/>
      <c r="Q2981" s="22"/>
      <c r="R2981" s="22"/>
      <c r="S2981" s="22"/>
      <c r="T2981" s="22"/>
      <c r="U2981" s="22"/>
      <c r="V2981" s="22"/>
      <c r="W2981" s="22"/>
      <c r="X2981" s="22"/>
      <c r="Y2981" s="22"/>
      <c r="Z2981" s="22"/>
      <c r="AA2981" s="22"/>
      <c r="AB2981" s="23"/>
      <c r="AC2981" s="23"/>
      <c r="AD2981" s="22"/>
      <c r="AE2981" s="24"/>
      <c r="AF2981" s="24"/>
      <c r="AG2981" s="24"/>
      <c r="AH2981" s="24"/>
      <c r="AI2981" s="24"/>
      <c r="AJ2981" s="24"/>
      <c r="AK2981" s="24"/>
      <c r="AL2981" s="24"/>
      <c r="AM2981" s="24"/>
      <c r="AN2981" s="24"/>
      <c r="AO2981" s="24"/>
      <c r="AP2981" s="24"/>
      <c r="AQ2981" s="24"/>
      <c r="AR2981" s="24"/>
      <c r="AS2981" s="24"/>
      <c r="AT2981" s="25"/>
      <c r="AV2981" s="26"/>
      <c r="AW2981" s="26"/>
      <c r="AX2981" s="27"/>
      <c r="AY2981" s="27"/>
      <c r="AZ2981" s="27"/>
      <c r="BA2981" s="27"/>
      <c r="BB2981" s="27"/>
      <c r="BC2981" s="27"/>
      <c r="BD2981" s="27"/>
      <c r="BE2981" s="27"/>
      <c r="BF2981" s="27"/>
      <c r="BG2981" s="27"/>
      <c r="BH2981" s="27"/>
      <c r="BI2981" s="27"/>
      <c r="BT2981" s="31"/>
      <c r="BU2981" s="32"/>
      <c r="BV2981" s="33"/>
      <c r="BW2981" s="32"/>
      <c r="BX2981" s="32"/>
      <c r="BY2981" s="34"/>
      <c r="CA2981" s="32"/>
      <c r="CB2981" s="32"/>
    </row>
    <row r="2982" spans="1:80">
      <c r="A2982" s="20"/>
      <c r="B2982" s="21"/>
      <c r="C2982" s="21"/>
      <c r="D2982" s="21"/>
      <c r="E2982" s="21"/>
      <c r="F2982" s="21"/>
      <c r="G2982" s="21"/>
      <c r="H2982" s="21"/>
      <c r="I2982" s="21"/>
      <c r="J2982" s="21"/>
      <c r="K2982" s="22"/>
      <c r="L2982" s="22"/>
      <c r="M2982" s="22"/>
      <c r="N2982" s="22"/>
      <c r="O2982" s="22"/>
      <c r="P2982" s="22"/>
      <c r="Q2982" s="22"/>
      <c r="R2982" s="22"/>
      <c r="S2982" s="22"/>
      <c r="T2982" s="22"/>
      <c r="U2982" s="22"/>
      <c r="V2982" s="22"/>
      <c r="W2982" s="22"/>
      <c r="X2982" s="22"/>
      <c r="Y2982" s="22"/>
      <c r="Z2982" s="22"/>
      <c r="AA2982" s="22"/>
      <c r="AB2982" s="23"/>
      <c r="AC2982" s="23"/>
      <c r="AD2982" s="22"/>
      <c r="AE2982" s="24"/>
      <c r="AF2982" s="24"/>
      <c r="AG2982" s="24"/>
      <c r="AH2982" s="24"/>
      <c r="AI2982" s="24"/>
      <c r="AJ2982" s="24"/>
      <c r="AK2982" s="24"/>
      <c r="AL2982" s="24"/>
      <c r="AM2982" s="24"/>
      <c r="AN2982" s="24"/>
      <c r="AO2982" s="24"/>
      <c r="AP2982" s="24"/>
      <c r="AQ2982" s="24"/>
      <c r="AR2982" s="24"/>
      <c r="AS2982" s="24"/>
      <c r="AT2982" s="25"/>
      <c r="AV2982" s="26"/>
      <c r="AW2982" s="26"/>
      <c r="AX2982" s="27"/>
      <c r="AY2982" s="27"/>
      <c r="AZ2982" s="27"/>
      <c r="BA2982" s="27"/>
      <c r="BB2982" s="27"/>
      <c r="BC2982" s="27"/>
      <c r="BD2982" s="27"/>
      <c r="BE2982" s="27"/>
      <c r="BF2982" s="27"/>
      <c r="BG2982" s="27"/>
      <c r="BH2982" s="27"/>
      <c r="BI2982" s="27"/>
      <c r="BT2982" s="31"/>
      <c r="BU2982" s="32"/>
      <c r="BV2982" s="33"/>
      <c r="BW2982" s="32"/>
      <c r="BX2982" s="32"/>
      <c r="BY2982" s="34"/>
      <c r="CA2982" s="32"/>
      <c r="CB2982" s="32"/>
    </row>
    <row r="2983" spans="1:80">
      <c r="A2983" s="20"/>
      <c r="B2983" s="21"/>
      <c r="C2983" s="21"/>
      <c r="D2983" s="21"/>
      <c r="E2983" s="21"/>
      <c r="F2983" s="21"/>
      <c r="G2983" s="21"/>
      <c r="H2983" s="21"/>
      <c r="I2983" s="21"/>
      <c r="J2983" s="21"/>
      <c r="K2983" s="22"/>
      <c r="L2983" s="22"/>
      <c r="M2983" s="22"/>
      <c r="N2983" s="22"/>
      <c r="O2983" s="22"/>
      <c r="P2983" s="22"/>
      <c r="Q2983" s="22"/>
      <c r="R2983" s="22"/>
      <c r="S2983" s="22"/>
      <c r="T2983" s="22"/>
      <c r="U2983" s="22"/>
      <c r="V2983" s="22"/>
      <c r="W2983" s="22"/>
      <c r="X2983" s="22"/>
      <c r="Y2983" s="22"/>
      <c r="Z2983" s="22"/>
      <c r="AA2983" s="22"/>
      <c r="AB2983" s="23"/>
      <c r="AC2983" s="23"/>
      <c r="AD2983" s="22"/>
      <c r="AE2983" s="24"/>
      <c r="AF2983" s="24"/>
      <c r="AG2983" s="24"/>
      <c r="AH2983" s="24"/>
      <c r="AI2983" s="24"/>
      <c r="AJ2983" s="24"/>
      <c r="AK2983" s="24"/>
      <c r="AL2983" s="24"/>
      <c r="AM2983" s="24"/>
      <c r="AN2983" s="24"/>
      <c r="AO2983" s="24"/>
      <c r="AP2983" s="24"/>
      <c r="AQ2983" s="24"/>
      <c r="AR2983" s="24"/>
      <c r="AS2983" s="24"/>
      <c r="AT2983" s="25"/>
      <c r="AV2983" s="26"/>
      <c r="AW2983" s="26"/>
      <c r="AX2983" s="27"/>
      <c r="AY2983" s="27"/>
      <c r="AZ2983" s="27"/>
      <c r="BA2983" s="27"/>
      <c r="BB2983" s="27"/>
      <c r="BC2983" s="27"/>
      <c r="BD2983" s="27"/>
      <c r="BE2983" s="27"/>
      <c r="BF2983" s="27"/>
      <c r="BG2983" s="27"/>
      <c r="BH2983" s="27"/>
      <c r="BI2983" s="27"/>
      <c r="BT2983" s="31"/>
      <c r="BU2983" s="32"/>
      <c r="BV2983" s="33"/>
      <c r="BW2983" s="32"/>
      <c r="BX2983" s="32"/>
      <c r="BY2983" s="34"/>
      <c r="CA2983" s="32"/>
      <c r="CB2983" s="32"/>
    </row>
    <row r="2984" spans="1:80">
      <c r="A2984" s="20"/>
      <c r="B2984" s="21"/>
      <c r="C2984" s="21"/>
      <c r="D2984" s="21"/>
      <c r="E2984" s="21"/>
      <c r="F2984" s="21"/>
      <c r="G2984" s="21"/>
      <c r="H2984" s="21"/>
      <c r="I2984" s="21"/>
      <c r="J2984" s="21"/>
      <c r="K2984" s="22"/>
      <c r="L2984" s="22"/>
      <c r="M2984" s="22"/>
      <c r="N2984" s="22"/>
      <c r="O2984" s="22"/>
      <c r="P2984" s="22"/>
      <c r="Q2984" s="22"/>
      <c r="R2984" s="22"/>
      <c r="S2984" s="22"/>
      <c r="T2984" s="22"/>
      <c r="U2984" s="22"/>
      <c r="V2984" s="22"/>
      <c r="W2984" s="22"/>
      <c r="X2984" s="22"/>
      <c r="Y2984" s="22"/>
      <c r="Z2984" s="22"/>
      <c r="AA2984" s="22"/>
      <c r="AB2984" s="23"/>
      <c r="AC2984" s="23"/>
      <c r="AD2984" s="22"/>
      <c r="AE2984" s="24"/>
      <c r="AF2984" s="24"/>
      <c r="AG2984" s="24"/>
      <c r="AH2984" s="24"/>
      <c r="AI2984" s="24"/>
      <c r="AJ2984" s="24"/>
      <c r="AK2984" s="24"/>
      <c r="AL2984" s="24"/>
      <c r="AM2984" s="24"/>
      <c r="AN2984" s="24"/>
      <c r="AO2984" s="24"/>
      <c r="AP2984" s="24"/>
      <c r="AQ2984" s="24"/>
      <c r="AR2984" s="24"/>
      <c r="AS2984" s="24"/>
      <c r="AT2984" s="25"/>
      <c r="AV2984" s="26"/>
      <c r="AW2984" s="26"/>
      <c r="AX2984" s="27"/>
      <c r="AY2984" s="27"/>
      <c r="AZ2984" s="27"/>
      <c r="BA2984" s="27"/>
      <c r="BB2984" s="27"/>
      <c r="BC2984" s="27"/>
      <c r="BD2984" s="27"/>
      <c r="BE2984" s="27"/>
      <c r="BF2984" s="27"/>
      <c r="BG2984" s="27"/>
      <c r="BH2984" s="27"/>
      <c r="BI2984" s="27"/>
      <c r="BT2984" s="31"/>
      <c r="BU2984" s="32"/>
      <c r="BV2984" s="33"/>
      <c r="BW2984" s="32"/>
      <c r="BX2984" s="32"/>
      <c r="BY2984" s="34"/>
      <c r="CA2984" s="32"/>
      <c r="CB2984" s="32"/>
    </row>
    <row r="2985" spans="1:80">
      <c r="A2985" s="20"/>
      <c r="B2985" s="21"/>
      <c r="C2985" s="21"/>
      <c r="D2985" s="21"/>
      <c r="E2985" s="21"/>
      <c r="F2985" s="21"/>
      <c r="G2985" s="21"/>
      <c r="H2985" s="21"/>
      <c r="I2985" s="21"/>
      <c r="J2985" s="21"/>
      <c r="K2985" s="22"/>
      <c r="L2985" s="22"/>
      <c r="M2985" s="22"/>
      <c r="N2985" s="22"/>
      <c r="O2985" s="22"/>
      <c r="P2985" s="22"/>
      <c r="Q2985" s="22"/>
      <c r="R2985" s="22"/>
      <c r="S2985" s="22"/>
      <c r="T2985" s="22"/>
      <c r="U2985" s="22"/>
      <c r="V2985" s="22"/>
      <c r="W2985" s="22"/>
      <c r="X2985" s="22"/>
      <c r="Y2985" s="22"/>
      <c r="Z2985" s="22"/>
      <c r="AA2985" s="22"/>
      <c r="AB2985" s="23"/>
      <c r="AC2985" s="23"/>
      <c r="AD2985" s="22"/>
      <c r="AE2985" s="24"/>
      <c r="AF2985" s="24"/>
      <c r="AG2985" s="24"/>
      <c r="AH2985" s="24"/>
      <c r="AI2985" s="24"/>
      <c r="AJ2985" s="24"/>
      <c r="AK2985" s="24"/>
      <c r="AL2985" s="24"/>
      <c r="AM2985" s="24"/>
      <c r="AN2985" s="24"/>
      <c r="AO2985" s="24"/>
      <c r="AP2985" s="24"/>
      <c r="AQ2985" s="24"/>
      <c r="AR2985" s="24"/>
      <c r="AS2985" s="24"/>
      <c r="AT2985" s="25"/>
      <c r="AV2985" s="26"/>
      <c r="AW2985" s="26"/>
      <c r="AX2985" s="27"/>
      <c r="AY2985" s="27"/>
      <c r="AZ2985" s="27"/>
      <c r="BA2985" s="27"/>
      <c r="BB2985" s="27"/>
      <c r="BC2985" s="27"/>
      <c r="BD2985" s="27"/>
      <c r="BE2985" s="27"/>
      <c r="BF2985" s="27"/>
      <c r="BG2985" s="27"/>
      <c r="BH2985" s="27"/>
      <c r="BI2985" s="27"/>
      <c r="BT2985" s="31"/>
      <c r="BU2985" s="32"/>
      <c r="BV2985" s="33"/>
      <c r="BW2985" s="32"/>
      <c r="BX2985" s="32"/>
      <c r="BY2985" s="34"/>
      <c r="CA2985" s="32"/>
      <c r="CB2985" s="32"/>
    </row>
    <row r="2986" spans="1:80">
      <c r="A2986" s="20"/>
      <c r="B2986" s="21"/>
      <c r="C2986" s="21"/>
      <c r="D2986" s="21"/>
      <c r="E2986" s="21"/>
      <c r="F2986" s="21"/>
      <c r="G2986" s="21"/>
      <c r="H2986" s="21"/>
      <c r="I2986" s="21"/>
      <c r="J2986" s="21"/>
      <c r="K2986" s="22"/>
      <c r="L2986" s="22"/>
      <c r="M2986" s="22"/>
      <c r="N2986" s="22"/>
      <c r="O2986" s="22"/>
      <c r="P2986" s="22"/>
      <c r="Q2986" s="22"/>
      <c r="R2986" s="22"/>
      <c r="S2986" s="22"/>
      <c r="T2986" s="22"/>
      <c r="U2986" s="22"/>
      <c r="V2986" s="22"/>
      <c r="W2986" s="22"/>
      <c r="X2986" s="22"/>
      <c r="Y2986" s="22"/>
      <c r="Z2986" s="22"/>
      <c r="AA2986" s="22"/>
      <c r="AB2986" s="23"/>
      <c r="AC2986" s="23"/>
      <c r="AD2986" s="22"/>
      <c r="AE2986" s="24"/>
      <c r="AF2986" s="24"/>
      <c r="AG2986" s="24"/>
      <c r="AH2986" s="24"/>
      <c r="AI2986" s="24"/>
      <c r="AJ2986" s="24"/>
      <c r="AK2986" s="24"/>
      <c r="AL2986" s="24"/>
      <c r="AM2986" s="24"/>
      <c r="AN2986" s="24"/>
      <c r="AO2986" s="24"/>
      <c r="AP2986" s="24"/>
      <c r="AQ2986" s="24"/>
      <c r="AR2986" s="24"/>
      <c r="AS2986" s="24"/>
      <c r="AT2986" s="25"/>
      <c r="AV2986" s="26"/>
      <c r="AW2986" s="26"/>
      <c r="AX2986" s="27"/>
      <c r="AY2986" s="27"/>
      <c r="AZ2986" s="27"/>
      <c r="BA2986" s="27"/>
      <c r="BB2986" s="27"/>
      <c r="BC2986" s="27"/>
      <c r="BD2986" s="27"/>
      <c r="BE2986" s="27"/>
      <c r="BF2986" s="27"/>
      <c r="BG2986" s="27"/>
      <c r="BH2986" s="27"/>
      <c r="BI2986" s="27"/>
      <c r="BT2986" s="31"/>
      <c r="BU2986" s="32"/>
      <c r="BV2986" s="33"/>
      <c r="BW2986" s="32"/>
      <c r="BX2986" s="32"/>
      <c r="BY2986" s="34"/>
      <c r="CA2986" s="32"/>
      <c r="CB2986" s="32"/>
    </row>
    <row r="2987" spans="1:80">
      <c r="A2987" s="20"/>
      <c r="B2987" s="21"/>
      <c r="C2987" s="21"/>
      <c r="D2987" s="21"/>
      <c r="E2987" s="21"/>
      <c r="F2987" s="21"/>
      <c r="G2987" s="21"/>
      <c r="H2987" s="21"/>
      <c r="I2987" s="21"/>
      <c r="J2987" s="21"/>
      <c r="K2987" s="22"/>
      <c r="L2987" s="22"/>
      <c r="M2987" s="22"/>
      <c r="N2987" s="22"/>
      <c r="O2987" s="22"/>
      <c r="P2987" s="22"/>
      <c r="Q2987" s="22"/>
      <c r="R2987" s="22"/>
      <c r="S2987" s="22"/>
      <c r="T2987" s="22"/>
      <c r="U2987" s="22"/>
      <c r="V2987" s="22"/>
      <c r="W2987" s="22"/>
      <c r="X2987" s="22"/>
      <c r="Y2987" s="22"/>
      <c r="Z2987" s="22"/>
      <c r="AA2987" s="22"/>
      <c r="AB2987" s="23"/>
      <c r="AC2987" s="23"/>
      <c r="AD2987" s="22"/>
      <c r="AE2987" s="24"/>
      <c r="AF2987" s="24"/>
      <c r="AG2987" s="24"/>
      <c r="AH2987" s="24"/>
      <c r="AI2987" s="24"/>
      <c r="AJ2987" s="24"/>
      <c r="AK2987" s="24"/>
      <c r="AL2987" s="24"/>
      <c r="AM2987" s="24"/>
      <c r="AN2987" s="24"/>
      <c r="AO2987" s="24"/>
      <c r="AP2987" s="24"/>
      <c r="AQ2987" s="24"/>
      <c r="AR2987" s="24"/>
      <c r="AS2987" s="24"/>
      <c r="AT2987" s="25"/>
      <c r="AV2987" s="26"/>
      <c r="AW2987" s="26"/>
      <c r="AX2987" s="27"/>
      <c r="AY2987" s="27"/>
      <c r="AZ2987" s="27"/>
      <c r="BA2987" s="27"/>
      <c r="BB2987" s="27"/>
      <c r="BC2987" s="27"/>
      <c r="BD2987" s="27"/>
      <c r="BE2987" s="27"/>
      <c r="BF2987" s="27"/>
      <c r="BG2987" s="27"/>
      <c r="BH2987" s="27"/>
      <c r="BI2987" s="27"/>
      <c r="BT2987" s="31"/>
      <c r="BU2987" s="32"/>
      <c r="BV2987" s="33"/>
      <c r="BW2987" s="32"/>
      <c r="BX2987" s="32"/>
      <c r="BY2987" s="34"/>
      <c r="CA2987" s="32"/>
      <c r="CB2987" s="32"/>
    </row>
    <row r="2988" spans="1:80">
      <c r="A2988" s="20"/>
      <c r="B2988" s="21"/>
      <c r="C2988" s="21"/>
      <c r="D2988" s="21"/>
      <c r="E2988" s="21"/>
      <c r="F2988" s="21"/>
      <c r="G2988" s="21"/>
      <c r="H2988" s="21"/>
      <c r="I2988" s="21"/>
      <c r="J2988" s="21"/>
      <c r="K2988" s="22"/>
      <c r="L2988" s="22"/>
      <c r="M2988" s="22"/>
      <c r="N2988" s="22"/>
      <c r="O2988" s="22"/>
      <c r="P2988" s="22"/>
      <c r="Q2988" s="22"/>
      <c r="R2988" s="22"/>
      <c r="S2988" s="22"/>
      <c r="T2988" s="22"/>
      <c r="U2988" s="22"/>
      <c r="V2988" s="22"/>
      <c r="W2988" s="22"/>
      <c r="X2988" s="22"/>
      <c r="Y2988" s="22"/>
      <c r="Z2988" s="22"/>
      <c r="AA2988" s="22"/>
      <c r="AB2988" s="23"/>
      <c r="AC2988" s="23"/>
      <c r="AD2988" s="22"/>
      <c r="AE2988" s="24"/>
      <c r="AF2988" s="24"/>
      <c r="AG2988" s="24"/>
      <c r="AH2988" s="24"/>
      <c r="AI2988" s="24"/>
      <c r="AJ2988" s="24"/>
      <c r="AK2988" s="24"/>
      <c r="AL2988" s="24"/>
      <c r="AM2988" s="24"/>
      <c r="AN2988" s="24"/>
      <c r="AO2988" s="24"/>
      <c r="AP2988" s="24"/>
      <c r="AQ2988" s="24"/>
      <c r="AR2988" s="24"/>
      <c r="AS2988" s="24"/>
      <c r="AT2988" s="25"/>
      <c r="AV2988" s="26"/>
      <c r="AW2988" s="26"/>
      <c r="AX2988" s="27"/>
      <c r="AY2988" s="27"/>
      <c r="AZ2988" s="27"/>
      <c r="BA2988" s="27"/>
      <c r="BB2988" s="27"/>
      <c r="BC2988" s="27"/>
      <c r="BD2988" s="27"/>
      <c r="BE2988" s="27"/>
      <c r="BF2988" s="27"/>
      <c r="BG2988" s="27"/>
      <c r="BH2988" s="27"/>
      <c r="BI2988" s="27"/>
      <c r="BT2988" s="31"/>
      <c r="BU2988" s="32"/>
      <c r="BV2988" s="33"/>
      <c r="BW2988" s="32"/>
      <c r="BX2988" s="32"/>
      <c r="BY2988" s="34"/>
      <c r="CA2988" s="32"/>
      <c r="CB2988" s="32"/>
    </row>
    <row r="2989" spans="1:80">
      <c r="A2989" s="20"/>
      <c r="B2989" s="21"/>
      <c r="C2989" s="21"/>
      <c r="D2989" s="21"/>
      <c r="E2989" s="21"/>
      <c r="F2989" s="21"/>
      <c r="G2989" s="21"/>
      <c r="H2989" s="21"/>
      <c r="I2989" s="21"/>
      <c r="J2989" s="21"/>
      <c r="K2989" s="22"/>
      <c r="L2989" s="22"/>
      <c r="M2989" s="22"/>
      <c r="N2989" s="22"/>
      <c r="O2989" s="22"/>
      <c r="P2989" s="22"/>
      <c r="Q2989" s="22"/>
      <c r="R2989" s="22"/>
      <c r="S2989" s="22"/>
      <c r="T2989" s="22"/>
      <c r="U2989" s="22"/>
      <c r="V2989" s="22"/>
      <c r="W2989" s="22"/>
      <c r="X2989" s="22"/>
      <c r="Y2989" s="22"/>
      <c r="Z2989" s="22"/>
      <c r="AA2989" s="22"/>
      <c r="AB2989" s="23"/>
      <c r="AC2989" s="23"/>
      <c r="AD2989" s="22"/>
      <c r="AE2989" s="24"/>
      <c r="AF2989" s="24"/>
      <c r="AG2989" s="24"/>
      <c r="AH2989" s="24"/>
      <c r="AI2989" s="24"/>
      <c r="AJ2989" s="24"/>
      <c r="AK2989" s="24"/>
      <c r="AL2989" s="24"/>
      <c r="AM2989" s="24"/>
      <c r="AN2989" s="24"/>
      <c r="AO2989" s="24"/>
      <c r="AP2989" s="24"/>
      <c r="AQ2989" s="24"/>
      <c r="AR2989" s="24"/>
      <c r="AS2989" s="24"/>
      <c r="AT2989" s="25"/>
      <c r="AV2989" s="26"/>
      <c r="AW2989" s="26"/>
      <c r="AX2989" s="27"/>
      <c r="AY2989" s="27"/>
      <c r="AZ2989" s="27"/>
      <c r="BA2989" s="27"/>
      <c r="BB2989" s="27"/>
      <c r="BC2989" s="27"/>
      <c r="BD2989" s="27"/>
      <c r="BE2989" s="27"/>
      <c r="BF2989" s="27"/>
      <c r="BG2989" s="27"/>
      <c r="BH2989" s="27"/>
      <c r="BI2989" s="27"/>
      <c r="BT2989" s="31"/>
      <c r="BU2989" s="32"/>
      <c r="BV2989" s="33"/>
      <c r="BW2989" s="32"/>
      <c r="BX2989" s="32"/>
      <c r="BY2989" s="34"/>
      <c r="CA2989" s="32"/>
      <c r="CB2989" s="32"/>
    </row>
    <row r="2990" spans="1:80">
      <c r="A2990" s="20"/>
      <c r="B2990" s="21"/>
      <c r="C2990" s="21"/>
      <c r="D2990" s="21"/>
      <c r="E2990" s="21"/>
      <c r="F2990" s="21"/>
      <c r="G2990" s="21"/>
      <c r="H2990" s="21"/>
      <c r="I2990" s="21"/>
      <c r="J2990" s="21"/>
      <c r="K2990" s="22"/>
      <c r="L2990" s="22"/>
      <c r="M2990" s="22"/>
      <c r="N2990" s="22"/>
      <c r="O2990" s="22"/>
      <c r="P2990" s="22"/>
      <c r="Q2990" s="22"/>
      <c r="R2990" s="22"/>
      <c r="S2990" s="22"/>
      <c r="T2990" s="22"/>
      <c r="U2990" s="22"/>
      <c r="V2990" s="22"/>
      <c r="W2990" s="22"/>
      <c r="X2990" s="22"/>
      <c r="Y2990" s="22"/>
      <c r="Z2990" s="22"/>
      <c r="AA2990" s="22"/>
      <c r="AB2990" s="23"/>
      <c r="AC2990" s="23"/>
      <c r="AD2990" s="22"/>
      <c r="AE2990" s="24"/>
      <c r="AF2990" s="24"/>
      <c r="AG2990" s="24"/>
      <c r="AH2990" s="24"/>
      <c r="AI2990" s="24"/>
      <c r="AJ2990" s="24"/>
      <c r="AK2990" s="24"/>
      <c r="AL2990" s="24"/>
      <c r="AM2990" s="24"/>
      <c r="AN2990" s="24"/>
      <c r="AO2990" s="24"/>
      <c r="AP2990" s="24"/>
      <c r="AQ2990" s="24"/>
      <c r="AR2990" s="24"/>
      <c r="AS2990" s="24"/>
      <c r="AT2990" s="25"/>
      <c r="AV2990" s="26"/>
      <c r="AW2990" s="26"/>
      <c r="AX2990" s="27"/>
      <c r="AY2990" s="27"/>
      <c r="AZ2990" s="27"/>
      <c r="BA2990" s="27"/>
      <c r="BB2990" s="27"/>
      <c r="BC2990" s="27"/>
      <c r="BD2990" s="27"/>
      <c r="BE2990" s="27"/>
      <c r="BF2990" s="27"/>
      <c r="BG2990" s="27"/>
      <c r="BH2990" s="27"/>
      <c r="BI2990" s="27"/>
      <c r="BT2990" s="31"/>
      <c r="BU2990" s="32"/>
      <c r="BV2990" s="33"/>
      <c r="BW2990" s="32"/>
      <c r="BX2990" s="32"/>
      <c r="BY2990" s="34"/>
      <c r="CA2990" s="32"/>
      <c r="CB2990" s="32"/>
    </row>
    <row r="2991" spans="1:80">
      <c r="A2991" s="20"/>
      <c r="B2991" s="21"/>
      <c r="C2991" s="21"/>
      <c r="D2991" s="21"/>
      <c r="E2991" s="21"/>
      <c r="F2991" s="21"/>
      <c r="G2991" s="21"/>
      <c r="H2991" s="21"/>
      <c r="I2991" s="21"/>
      <c r="J2991" s="21"/>
      <c r="K2991" s="22"/>
      <c r="L2991" s="22"/>
      <c r="M2991" s="22"/>
      <c r="N2991" s="22"/>
      <c r="O2991" s="22"/>
      <c r="P2991" s="22"/>
      <c r="Q2991" s="22"/>
      <c r="R2991" s="22"/>
      <c r="S2991" s="22"/>
      <c r="T2991" s="22"/>
      <c r="U2991" s="22"/>
      <c r="V2991" s="22"/>
      <c r="W2991" s="22"/>
      <c r="X2991" s="22"/>
      <c r="Y2991" s="22"/>
      <c r="Z2991" s="22"/>
      <c r="AA2991" s="22"/>
      <c r="AB2991" s="23"/>
      <c r="AC2991" s="23"/>
      <c r="AD2991" s="22"/>
      <c r="AE2991" s="24"/>
      <c r="AF2991" s="24"/>
      <c r="AG2991" s="24"/>
      <c r="AH2991" s="24"/>
      <c r="AI2991" s="24"/>
      <c r="AJ2991" s="24"/>
      <c r="AK2991" s="24"/>
      <c r="AL2991" s="24"/>
      <c r="AM2991" s="24"/>
      <c r="AN2991" s="24"/>
      <c r="AO2991" s="24"/>
      <c r="AP2991" s="24"/>
      <c r="AQ2991" s="24"/>
      <c r="AR2991" s="24"/>
      <c r="AS2991" s="24"/>
      <c r="AT2991" s="25"/>
      <c r="AV2991" s="26"/>
      <c r="AW2991" s="26"/>
      <c r="AX2991" s="27"/>
      <c r="AY2991" s="27"/>
      <c r="AZ2991" s="27"/>
      <c r="BA2991" s="27"/>
      <c r="BB2991" s="27"/>
      <c r="BC2991" s="27"/>
      <c r="BD2991" s="27"/>
      <c r="BE2991" s="27"/>
      <c r="BF2991" s="27"/>
      <c r="BG2991" s="27"/>
      <c r="BH2991" s="27"/>
      <c r="BI2991" s="27"/>
      <c r="BT2991" s="31"/>
      <c r="BU2991" s="32"/>
      <c r="BV2991" s="33"/>
      <c r="BW2991" s="32"/>
      <c r="BX2991" s="32"/>
      <c r="BY2991" s="34"/>
      <c r="CA2991" s="32"/>
      <c r="CB2991" s="32"/>
    </row>
    <row r="2992" spans="1:80">
      <c r="A2992" s="20"/>
      <c r="B2992" s="21"/>
      <c r="C2992" s="21"/>
      <c r="D2992" s="21"/>
      <c r="E2992" s="21"/>
      <c r="F2992" s="21"/>
      <c r="G2992" s="21"/>
      <c r="H2992" s="21"/>
      <c r="I2992" s="21"/>
      <c r="J2992" s="21"/>
      <c r="K2992" s="22"/>
      <c r="L2992" s="22"/>
      <c r="M2992" s="22"/>
      <c r="N2992" s="22"/>
      <c r="O2992" s="22"/>
      <c r="P2992" s="22"/>
      <c r="Q2992" s="22"/>
      <c r="R2992" s="22"/>
      <c r="S2992" s="22"/>
      <c r="T2992" s="22"/>
      <c r="U2992" s="22"/>
      <c r="V2992" s="22"/>
      <c r="W2992" s="22"/>
      <c r="X2992" s="22"/>
      <c r="Y2992" s="22"/>
      <c r="Z2992" s="22"/>
      <c r="AA2992" s="22"/>
      <c r="AB2992" s="23"/>
      <c r="AC2992" s="23"/>
      <c r="AD2992" s="22"/>
      <c r="AE2992" s="24"/>
      <c r="AF2992" s="24"/>
      <c r="AG2992" s="24"/>
      <c r="AH2992" s="24"/>
      <c r="AI2992" s="24"/>
      <c r="AJ2992" s="24"/>
      <c r="AK2992" s="24"/>
      <c r="AL2992" s="24"/>
      <c r="AM2992" s="24"/>
      <c r="AN2992" s="24"/>
      <c r="AO2992" s="24"/>
      <c r="AP2992" s="24"/>
      <c r="AQ2992" s="24"/>
      <c r="AR2992" s="24"/>
      <c r="AS2992" s="24"/>
      <c r="AT2992" s="25"/>
      <c r="AV2992" s="26"/>
      <c r="AW2992" s="26"/>
      <c r="AX2992" s="27"/>
      <c r="AY2992" s="27"/>
      <c r="AZ2992" s="27"/>
      <c r="BA2992" s="27"/>
      <c r="BB2992" s="27"/>
      <c r="BC2992" s="27"/>
      <c r="BD2992" s="27"/>
      <c r="BE2992" s="27"/>
      <c r="BF2992" s="27"/>
      <c r="BG2992" s="27"/>
      <c r="BH2992" s="27"/>
      <c r="BI2992" s="27"/>
      <c r="BT2992" s="31"/>
      <c r="BU2992" s="32"/>
      <c r="BV2992" s="33"/>
      <c r="BW2992" s="32"/>
      <c r="BX2992" s="32"/>
      <c r="BY2992" s="34"/>
      <c r="CA2992" s="32"/>
      <c r="CB2992" s="32"/>
    </row>
    <row r="2993" spans="1:80">
      <c r="A2993" s="20"/>
      <c r="B2993" s="21"/>
      <c r="C2993" s="21"/>
      <c r="D2993" s="21"/>
      <c r="E2993" s="21"/>
      <c r="F2993" s="21"/>
      <c r="G2993" s="21"/>
      <c r="H2993" s="21"/>
      <c r="I2993" s="21"/>
      <c r="J2993" s="21"/>
      <c r="K2993" s="22"/>
      <c r="L2993" s="22"/>
      <c r="M2993" s="22"/>
      <c r="N2993" s="22"/>
      <c r="O2993" s="22"/>
      <c r="P2993" s="22"/>
      <c r="Q2993" s="22"/>
      <c r="R2993" s="22"/>
      <c r="S2993" s="22"/>
      <c r="T2993" s="22"/>
      <c r="U2993" s="22"/>
      <c r="V2993" s="22"/>
      <c r="W2993" s="22"/>
      <c r="X2993" s="22"/>
      <c r="Y2993" s="22"/>
      <c r="Z2993" s="22"/>
      <c r="AA2993" s="22"/>
      <c r="AB2993" s="23"/>
      <c r="AC2993" s="23"/>
      <c r="AD2993" s="22"/>
      <c r="AE2993" s="24"/>
      <c r="AF2993" s="24"/>
      <c r="AG2993" s="24"/>
      <c r="AH2993" s="24"/>
      <c r="AI2993" s="24"/>
      <c r="AJ2993" s="24"/>
      <c r="AK2993" s="24"/>
      <c r="AL2993" s="24"/>
      <c r="AM2993" s="24"/>
      <c r="AN2993" s="24"/>
      <c r="AO2993" s="24"/>
      <c r="AP2993" s="24"/>
      <c r="AQ2993" s="24"/>
      <c r="AR2993" s="24"/>
      <c r="AS2993" s="24"/>
      <c r="AT2993" s="25"/>
      <c r="AV2993" s="26"/>
      <c r="AW2993" s="26"/>
      <c r="AX2993" s="27"/>
      <c r="AY2993" s="27"/>
      <c r="AZ2993" s="27"/>
      <c r="BA2993" s="27"/>
      <c r="BB2993" s="27"/>
      <c r="BC2993" s="27"/>
      <c r="BD2993" s="27"/>
      <c r="BE2993" s="27"/>
      <c r="BF2993" s="27"/>
      <c r="BG2993" s="27"/>
      <c r="BH2993" s="27"/>
      <c r="BI2993" s="27"/>
      <c r="BT2993" s="31"/>
      <c r="BU2993" s="32"/>
      <c r="BV2993" s="33"/>
      <c r="BW2993" s="32"/>
      <c r="BX2993" s="32"/>
      <c r="BY2993" s="34"/>
      <c r="CA2993" s="32"/>
      <c r="CB2993" s="32"/>
    </row>
    <row r="2994" spans="1:80">
      <c r="A2994" s="20"/>
      <c r="B2994" s="21"/>
      <c r="C2994" s="21"/>
      <c r="D2994" s="21"/>
      <c r="E2994" s="21"/>
      <c r="F2994" s="21"/>
      <c r="G2994" s="21"/>
      <c r="H2994" s="21"/>
      <c r="I2994" s="21"/>
      <c r="J2994" s="21"/>
      <c r="K2994" s="22"/>
      <c r="L2994" s="22"/>
      <c r="M2994" s="22"/>
      <c r="N2994" s="22"/>
      <c r="O2994" s="22"/>
      <c r="P2994" s="22"/>
      <c r="Q2994" s="22"/>
      <c r="R2994" s="22"/>
      <c r="S2994" s="22"/>
      <c r="T2994" s="22"/>
      <c r="U2994" s="22"/>
      <c r="V2994" s="22"/>
      <c r="W2994" s="22"/>
      <c r="X2994" s="22"/>
      <c r="Y2994" s="22"/>
      <c r="Z2994" s="22"/>
      <c r="AA2994" s="22"/>
      <c r="AB2994" s="23"/>
      <c r="AC2994" s="23"/>
      <c r="AD2994" s="22"/>
      <c r="AE2994" s="24"/>
      <c r="AF2994" s="24"/>
      <c r="AG2994" s="24"/>
      <c r="AH2994" s="24"/>
      <c r="AI2994" s="24"/>
      <c r="AJ2994" s="24"/>
      <c r="AK2994" s="24"/>
      <c r="AL2994" s="24"/>
      <c r="AM2994" s="24"/>
      <c r="AN2994" s="24"/>
      <c r="AO2994" s="24"/>
      <c r="AP2994" s="24"/>
      <c r="AQ2994" s="24"/>
      <c r="AR2994" s="24"/>
      <c r="AS2994" s="24"/>
      <c r="AT2994" s="25"/>
      <c r="AV2994" s="26"/>
      <c r="AW2994" s="26"/>
      <c r="AX2994" s="27"/>
      <c r="AY2994" s="27"/>
      <c r="AZ2994" s="27"/>
      <c r="BA2994" s="27"/>
      <c r="BB2994" s="27"/>
      <c r="BC2994" s="27"/>
      <c r="BD2994" s="27"/>
      <c r="BE2994" s="27"/>
      <c r="BF2994" s="27"/>
      <c r="BG2994" s="27"/>
      <c r="BH2994" s="27"/>
      <c r="BI2994" s="27"/>
      <c r="BT2994" s="31"/>
      <c r="BU2994" s="32"/>
      <c r="BV2994" s="33"/>
      <c r="BW2994" s="32"/>
      <c r="BX2994" s="32"/>
      <c r="BY2994" s="34"/>
      <c r="CA2994" s="32"/>
      <c r="CB2994" s="32"/>
    </row>
    <row r="2995" spans="1:80">
      <c r="A2995" s="20"/>
      <c r="B2995" s="21"/>
      <c r="C2995" s="21"/>
      <c r="D2995" s="21"/>
      <c r="E2995" s="21"/>
      <c r="F2995" s="21"/>
      <c r="G2995" s="21"/>
      <c r="H2995" s="21"/>
      <c r="I2995" s="21"/>
      <c r="J2995" s="21"/>
      <c r="K2995" s="22"/>
      <c r="L2995" s="22"/>
      <c r="M2995" s="22"/>
      <c r="N2995" s="22"/>
      <c r="O2995" s="22"/>
      <c r="P2995" s="22"/>
      <c r="Q2995" s="22"/>
      <c r="R2995" s="22"/>
      <c r="S2995" s="22"/>
      <c r="T2995" s="22"/>
      <c r="U2995" s="22"/>
      <c r="V2995" s="22"/>
      <c r="W2995" s="22"/>
      <c r="X2995" s="22"/>
      <c r="Y2995" s="22"/>
      <c r="Z2995" s="22"/>
      <c r="AA2995" s="22"/>
      <c r="AB2995" s="23"/>
      <c r="AC2995" s="23"/>
      <c r="AD2995" s="22"/>
      <c r="AE2995" s="24"/>
      <c r="AF2995" s="24"/>
      <c r="AG2995" s="24"/>
      <c r="AH2995" s="24"/>
      <c r="AI2995" s="24"/>
      <c r="AJ2995" s="24"/>
      <c r="AK2995" s="24"/>
      <c r="AL2995" s="24"/>
      <c r="AM2995" s="24"/>
      <c r="AN2995" s="24"/>
      <c r="AO2995" s="24"/>
      <c r="AP2995" s="24"/>
      <c r="AQ2995" s="24"/>
      <c r="AR2995" s="24"/>
      <c r="AS2995" s="24"/>
      <c r="AT2995" s="25"/>
      <c r="AV2995" s="26"/>
      <c r="AW2995" s="26"/>
      <c r="AX2995" s="27"/>
      <c r="AY2995" s="27"/>
      <c r="AZ2995" s="27"/>
      <c r="BA2995" s="27"/>
      <c r="BB2995" s="27"/>
      <c r="BC2995" s="27"/>
      <c r="BD2995" s="27"/>
      <c r="BE2995" s="27"/>
      <c r="BF2995" s="27"/>
      <c r="BG2995" s="27"/>
      <c r="BH2995" s="27"/>
      <c r="BI2995" s="27"/>
      <c r="BT2995" s="31"/>
      <c r="BU2995" s="32"/>
      <c r="BV2995" s="33"/>
      <c r="BW2995" s="32"/>
      <c r="BX2995" s="32"/>
      <c r="BY2995" s="34"/>
      <c r="CA2995" s="32"/>
      <c r="CB2995" s="32"/>
    </row>
    <row r="2996" spans="1:80">
      <c r="A2996" s="20"/>
      <c r="B2996" s="21"/>
      <c r="C2996" s="21"/>
      <c r="D2996" s="21"/>
      <c r="E2996" s="21"/>
      <c r="F2996" s="21"/>
      <c r="G2996" s="21"/>
      <c r="H2996" s="21"/>
      <c r="I2996" s="21"/>
      <c r="J2996" s="21"/>
      <c r="K2996" s="22"/>
      <c r="L2996" s="22"/>
      <c r="M2996" s="22"/>
      <c r="N2996" s="22"/>
      <c r="O2996" s="22"/>
      <c r="P2996" s="22"/>
      <c r="Q2996" s="22"/>
      <c r="R2996" s="22"/>
      <c r="S2996" s="22"/>
      <c r="T2996" s="22"/>
      <c r="U2996" s="22"/>
      <c r="V2996" s="22"/>
      <c r="W2996" s="22"/>
      <c r="X2996" s="22"/>
      <c r="Y2996" s="22"/>
      <c r="Z2996" s="22"/>
      <c r="AA2996" s="22"/>
      <c r="AB2996" s="23"/>
      <c r="AC2996" s="23"/>
      <c r="AD2996" s="22"/>
      <c r="AE2996" s="24"/>
      <c r="AF2996" s="24"/>
      <c r="AG2996" s="24"/>
      <c r="AH2996" s="24"/>
      <c r="AI2996" s="24"/>
      <c r="AJ2996" s="24"/>
      <c r="AK2996" s="24"/>
      <c r="AL2996" s="24"/>
      <c r="AM2996" s="24"/>
      <c r="AN2996" s="24"/>
      <c r="AO2996" s="24"/>
      <c r="AP2996" s="24"/>
      <c r="AQ2996" s="24"/>
      <c r="AR2996" s="24"/>
      <c r="AS2996" s="24"/>
      <c r="AT2996" s="25"/>
      <c r="AV2996" s="26"/>
      <c r="AW2996" s="26"/>
      <c r="AX2996" s="27"/>
      <c r="AY2996" s="27"/>
      <c r="AZ2996" s="27"/>
      <c r="BA2996" s="27"/>
      <c r="BB2996" s="27"/>
      <c r="BC2996" s="27"/>
      <c r="BD2996" s="27"/>
      <c r="BE2996" s="27"/>
      <c r="BF2996" s="27"/>
      <c r="BG2996" s="27"/>
      <c r="BH2996" s="27"/>
      <c r="BI2996" s="27"/>
      <c r="BT2996" s="31"/>
      <c r="BU2996" s="32"/>
      <c r="BV2996" s="33"/>
      <c r="BW2996" s="32"/>
      <c r="BX2996" s="32"/>
      <c r="BY2996" s="34"/>
      <c r="CA2996" s="32"/>
      <c r="CB2996" s="32"/>
    </row>
    <row r="2997" spans="1:80">
      <c r="A2997" s="20"/>
      <c r="B2997" s="21"/>
      <c r="C2997" s="21"/>
      <c r="D2997" s="21"/>
      <c r="E2997" s="21"/>
      <c r="F2997" s="21"/>
      <c r="G2997" s="21"/>
      <c r="H2997" s="21"/>
      <c r="I2997" s="21"/>
      <c r="J2997" s="21"/>
      <c r="K2997" s="22"/>
      <c r="L2997" s="22"/>
      <c r="M2997" s="22"/>
      <c r="N2997" s="22"/>
      <c r="O2997" s="22"/>
      <c r="P2997" s="22"/>
      <c r="Q2997" s="22"/>
      <c r="R2997" s="22"/>
      <c r="S2997" s="22"/>
      <c r="T2997" s="22"/>
      <c r="U2997" s="22"/>
      <c r="V2997" s="22"/>
      <c r="W2997" s="22"/>
      <c r="X2997" s="22"/>
      <c r="Y2997" s="22"/>
      <c r="Z2997" s="22"/>
      <c r="AA2997" s="22"/>
      <c r="AB2997" s="23"/>
      <c r="AC2997" s="23"/>
      <c r="AD2997" s="22"/>
      <c r="AE2997" s="24"/>
      <c r="AF2997" s="24"/>
      <c r="AG2997" s="24"/>
      <c r="AH2997" s="24"/>
      <c r="AI2997" s="24"/>
      <c r="AJ2997" s="24"/>
      <c r="AK2997" s="24"/>
      <c r="AL2997" s="24"/>
      <c r="AM2997" s="24"/>
      <c r="AN2997" s="24"/>
      <c r="AO2997" s="24"/>
      <c r="AP2997" s="24"/>
      <c r="AQ2997" s="24"/>
      <c r="AR2997" s="24"/>
      <c r="AS2997" s="24"/>
      <c r="AT2997" s="25"/>
      <c r="AV2997" s="26"/>
      <c r="AW2997" s="26"/>
      <c r="AX2997" s="27"/>
      <c r="AY2997" s="27"/>
      <c r="AZ2997" s="27"/>
      <c r="BA2997" s="27"/>
      <c r="BB2997" s="27"/>
      <c r="BC2997" s="27"/>
      <c r="BD2997" s="27"/>
      <c r="BE2997" s="27"/>
      <c r="BF2997" s="27"/>
      <c r="BG2997" s="27"/>
      <c r="BH2997" s="27"/>
      <c r="BI2997" s="27"/>
      <c r="BT2997" s="31"/>
      <c r="BU2997" s="32"/>
      <c r="BV2997" s="33"/>
      <c r="BW2997" s="32"/>
      <c r="BX2997" s="32"/>
      <c r="BY2997" s="34"/>
      <c r="CA2997" s="32"/>
      <c r="CB2997" s="32"/>
    </row>
    <row r="2998" spans="1:80">
      <c r="A2998" s="20"/>
      <c r="B2998" s="21"/>
      <c r="C2998" s="21"/>
      <c r="D2998" s="21"/>
      <c r="E2998" s="21"/>
      <c r="F2998" s="21"/>
      <c r="G2998" s="21"/>
      <c r="H2998" s="21"/>
      <c r="I2998" s="21"/>
      <c r="J2998" s="21"/>
      <c r="K2998" s="22"/>
      <c r="L2998" s="22"/>
      <c r="M2998" s="22"/>
      <c r="N2998" s="22"/>
      <c r="O2998" s="22"/>
      <c r="P2998" s="22"/>
      <c r="Q2998" s="22"/>
      <c r="R2998" s="22"/>
      <c r="S2998" s="22"/>
      <c r="T2998" s="22"/>
      <c r="U2998" s="22"/>
      <c r="V2998" s="22"/>
      <c r="W2998" s="22"/>
      <c r="X2998" s="22"/>
      <c r="Y2998" s="22"/>
      <c r="Z2998" s="22"/>
      <c r="AA2998" s="22"/>
      <c r="AB2998" s="23"/>
      <c r="AC2998" s="23"/>
      <c r="AD2998" s="22"/>
      <c r="AE2998" s="24"/>
      <c r="AF2998" s="24"/>
      <c r="AG2998" s="24"/>
      <c r="AH2998" s="24"/>
      <c r="AI2998" s="24"/>
      <c r="AJ2998" s="24"/>
      <c r="AK2998" s="24"/>
      <c r="AL2998" s="24"/>
      <c r="AM2998" s="24"/>
      <c r="AN2998" s="24"/>
      <c r="AO2998" s="24"/>
      <c r="AP2998" s="24"/>
      <c r="AQ2998" s="24"/>
      <c r="AR2998" s="24"/>
      <c r="AS2998" s="24"/>
      <c r="AT2998" s="25"/>
      <c r="AV2998" s="26"/>
      <c r="AW2998" s="26"/>
      <c r="AX2998" s="27"/>
      <c r="AY2998" s="27"/>
      <c r="AZ2998" s="27"/>
      <c r="BA2998" s="27"/>
      <c r="BB2998" s="27"/>
      <c r="BC2998" s="27"/>
      <c r="BD2998" s="27"/>
      <c r="BE2998" s="27"/>
      <c r="BF2998" s="27"/>
      <c r="BG2998" s="27"/>
      <c r="BH2998" s="27"/>
      <c r="BI2998" s="27"/>
      <c r="BT2998" s="31"/>
      <c r="BU2998" s="32"/>
      <c r="BV2998" s="33"/>
      <c r="BW2998" s="32"/>
      <c r="BX2998" s="32"/>
      <c r="BY2998" s="34"/>
      <c r="CA2998" s="32"/>
      <c r="CB2998" s="32"/>
    </row>
    <row r="2999" spans="1:80">
      <c r="A2999" s="20"/>
      <c r="B2999" s="21"/>
      <c r="C2999" s="21"/>
      <c r="D2999" s="21"/>
      <c r="E2999" s="21"/>
      <c r="F2999" s="21"/>
      <c r="G2999" s="21"/>
      <c r="H2999" s="21"/>
      <c r="I2999" s="21"/>
      <c r="J2999" s="21"/>
      <c r="K2999" s="22"/>
      <c r="L2999" s="22"/>
      <c r="M2999" s="22"/>
      <c r="N2999" s="22"/>
      <c r="O2999" s="22"/>
      <c r="P2999" s="22"/>
      <c r="Q2999" s="22"/>
      <c r="R2999" s="22"/>
      <c r="S2999" s="22"/>
      <c r="T2999" s="22"/>
      <c r="U2999" s="22"/>
      <c r="V2999" s="22"/>
      <c r="W2999" s="22"/>
      <c r="X2999" s="22"/>
      <c r="Y2999" s="22"/>
      <c r="Z2999" s="22"/>
      <c r="AA2999" s="22"/>
      <c r="AB2999" s="23"/>
      <c r="AC2999" s="23"/>
      <c r="AD2999" s="22"/>
      <c r="AE2999" s="24"/>
      <c r="AF2999" s="24"/>
      <c r="AG2999" s="24"/>
      <c r="AH2999" s="24"/>
      <c r="AI2999" s="24"/>
      <c r="AJ2999" s="24"/>
      <c r="AK2999" s="24"/>
      <c r="AL2999" s="24"/>
      <c r="AM2999" s="24"/>
      <c r="AN2999" s="24"/>
      <c r="AO2999" s="24"/>
      <c r="AP2999" s="24"/>
      <c r="AQ2999" s="24"/>
      <c r="AR2999" s="24"/>
      <c r="AS2999" s="24"/>
      <c r="AT2999" s="25"/>
      <c r="AV2999" s="26"/>
      <c r="AW2999" s="26"/>
      <c r="AX2999" s="27"/>
      <c r="AY2999" s="27"/>
      <c r="AZ2999" s="27"/>
      <c r="BA2999" s="27"/>
      <c r="BB2999" s="27"/>
      <c r="BC2999" s="27"/>
      <c r="BD2999" s="27"/>
      <c r="BE2999" s="27"/>
      <c r="BF2999" s="27"/>
      <c r="BG2999" s="27"/>
      <c r="BH2999" s="27"/>
      <c r="BI2999" s="27"/>
      <c r="BT2999" s="31"/>
      <c r="BU2999" s="32"/>
      <c r="BV2999" s="33"/>
      <c r="BW2999" s="32"/>
      <c r="BX2999" s="32"/>
      <c r="BY2999" s="34"/>
      <c r="CA2999" s="32"/>
      <c r="CB2999" s="32"/>
    </row>
    <row r="3000" spans="1:80">
      <c r="A3000" s="20"/>
      <c r="B3000" s="21"/>
      <c r="C3000" s="21"/>
      <c r="D3000" s="21"/>
      <c r="E3000" s="21"/>
      <c r="F3000" s="21"/>
      <c r="G3000" s="21"/>
      <c r="H3000" s="21"/>
      <c r="I3000" s="21"/>
      <c r="J3000" s="21"/>
      <c r="K3000" s="22"/>
      <c r="L3000" s="22"/>
      <c r="M3000" s="22"/>
      <c r="N3000" s="22"/>
      <c r="O3000" s="22"/>
      <c r="P3000" s="22"/>
      <c r="Q3000" s="22"/>
      <c r="R3000" s="22"/>
      <c r="S3000" s="22"/>
      <c r="T3000" s="22"/>
      <c r="U3000" s="22"/>
      <c r="V3000" s="22"/>
      <c r="W3000" s="22"/>
      <c r="X3000" s="22"/>
      <c r="Y3000" s="22"/>
      <c r="Z3000" s="22"/>
      <c r="AA3000" s="22"/>
      <c r="AB3000" s="23"/>
      <c r="AC3000" s="23"/>
      <c r="AD3000" s="22"/>
      <c r="AE3000" s="24"/>
      <c r="AF3000" s="24"/>
      <c r="AG3000" s="24"/>
      <c r="AH3000" s="24"/>
      <c r="AI3000" s="24"/>
      <c r="AJ3000" s="24"/>
      <c r="AK3000" s="24"/>
      <c r="AL3000" s="24"/>
      <c r="AM3000" s="24"/>
      <c r="AN3000" s="24"/>
      <c r="AO3000" s="24"/>
      <c r="AP3000" s="24"/>
      <c r="AQ3000" s="24"/>
      <c r="AR3000" s="24"/>
      <c r="AS3000" s="24"/>
      <c r="AT3000" s="25"/>
      <c r="AV3000" s="26"/>
      <c r="AW3000" s="26"/>
      <c r="AX3000" s="27"/>
      <c r="AY3000" s="27"/>
      <c r="AZ3000" s="27"/>
      <c r="BA3000" s="27"/>
      <c r="BB3000" s="27"/>
      <c r="BC3000" s="27"/>
      <c r="BD3000" s="27"/>
      <c r="BE3000" s="27"/>
      <c r="BF3000" s="27"/>
      <c r="BG3000" s="27"/>
      <c r="BH3000" s="27"/>
      <c r="BI3000" s="27"/>
      <c r="BT3000" s="31"/>
      <c r="BU3000" s="32"/>
      <c r="BV3000" s="33"/>
      <c r="BW3000" s="32"/>
      <c r="BX3000" s="32"/>
      <c r="BY3000" s="34"/>
      <c r="CA3000" s="32"/>
      <c r="CB3000" s="32"/>
    </row>
    <row r="3001" spans="1:80">
      <c r="A3001" s="20"/>
      <c r="B3001" s="21"/>
      <c r="C3001" s="21"/>
      <c r="D3001" s="21"/>
      <c r="E3001" s="21"/>
      <c r="F3001" s="21"/>
      <c r="G3001" s="21"/>
      <c r="H3001" s="21"/>
      <c r="I3001" s="21"/>
      <c r="J3001" s="21"/>
      <c r="K3001" s="22"/>
      <c r="L3001" s="22"/>
      <c r="M3001" s="22"/>
      <c r="N3001" s="22"/>
      <c r="O3001" s="22"/>
      <c r="P3001" s="22"/>
      <c r="Q3001" s="22"/>
      <c r="R3001" s="22"/>
      <c r="S3001" s="22"/>
      <c r="T3001" s="22"/>
      <c r="U3001" s="22"/>
      <c r="V3001" s="22"/>
      <c r="W3001" s="22"/>
      <c r="X3001" s="22"/>
      <c r="Y3001" s="22"/>
      <c r="Z3001" s="22"/>
      <c r="AA3001" s="22"/>
      <c r="AB3001" s="23"/>
      <c r="AC3001" s="23"/>
      <c r="AD3001" s="22"/>
      <c r="AE3001" s="24"/>
      <c r="AF3001" s="24"/>
      <c r="AG3001" s="24"/>
      <c r="AH3001" s="24"/>
      <c r="AI3001" s="24"/>
      <c r="AJ3001" s="24"/>
      <c r="AK3001" s="24"/>
      <c r="AL3001" s="24"/>
      <c r="AM3001" s="24"/>
      <c r="AN3001" s="24"/>
      <c r="AO3001" s="24"/>
      <c r="AP3001" s="24"/>
      <c r="AQ3001" s="24"/>
      <c r="AR3001" s="24"/>
      <c r="AS3001" s="24"/>
      <c r="AT3001" s="25"/>
      <c r="AV3001" s="26"/>
      <c r="AW3001" s="26"/>
      <c r="AX3001" s="27"/>
      <c r="AY3001" s="27"/>
      <c r="AZ3001" s="27"/>
      <c r="BA3001" s="27"/>
      <c r="BB3001" s="27"/>
      <c r="BC3001" s="27"/>
      <c r="BD3001" s="27"/>
      <c r="BE3001" s="27"/>
      <c r="BF3001" s="27"/>
      <c r="BG3001" s="27"/>
      <c r="BH3001" s="27"/>
      <c r="BI3001" s="27"/>
      <c r="BT3001" s="31"/>
      <c r="BU3001" s="32"/>
      <c r="BV3001" s="33"/>
      <c r="BW3001" s="32"/>
      <c r="BX3001" s="32"/>
      <c r="BY3001" s="34"/>
      <c r="CA3001" s="32"/>
      <c r="CB3001" s="32"/>
    </row>
    <row r="3002" spans="1:80">
      <c r="A3002" s="20"/>
      <c r="B3002" s="21"/>
      <c r="C3002" s="21"/>
      <c r="D3002" s="21"/>
      <c r="E3002" s="21"/>
      <c r="F3002" s="21"/>
      <c r="G3002" s="21"/>
      <c r="H3002" s="21"/>
      <c r="I3002" s="21"/>
      <c r="J3002" s="21"/>
      <c r="K3002" s="22"/>
      <c r="L3002" s="22"/>
      <c r="M3002" s="22"/>
      <c r="N3002" s="22"/>
      <c r="O3002" s="22"/>
      <c r="P3002" s="22"/>
      <c r="Q3002" s="22"/>
      <c r="R3002" s="22"/>
      <c r="S3002" s="22"/>
      <c r="T3002" s="22"/>
      <c r="U3002" s="22"/>
      <c r="V3002" s="22"/>
      <c r="W3002" s="22"/>
      <c r="X3002" s="22"/>
      <c r="Y3002" s="22"/>
      <c r="Z3002" s="22"/>
      <c r="AA3002" s="22"/>
      <c r="AB3002" s="23"/>
      <c r="AC3002" s="23"/>
      <c r="AD3002" s="22"/>
      <c r="AE3002" s="24"/>
      <c r="AF3002" s="24"/>
      <c r="AG3002" s="24"/>
      <c r="AH3002" s="24"/>
      <c r="AI3002" s="24"/>
      <c r="AJ3002" s="24"/>
      <c r="AK3002" s="24"/>
      <c r="AL3002" s="24"/>
      <c r="AM3002" s="24"/>
      <c r="AN3002" s="24"/>
      <c r="AO3002" s="24"/>
      <c r="AP3002" s="24"/>
      <c r="AQ3002" s="24"/>
      <c r="AR3002" s="24"/>
      <c r="AS3002" s="24"/>
      <c r="AT3002" s="25"/>
      <c r="AV3002" s="26"/>
      <c r="AW3002" s="26"/>
      <c r="AX3002" s="27"/>
      <c r="AY3002" s="27"/>
      <c r="AZ3002" s="27"/>
      <c r="BA3002" s="27"/>
      <c r="BB3002" s="27"/>
      <c r="BC3002" s="27"/>
      <c r="BD3002" s="27"/>
      <c r="BE3002" s="27"/>
      <c r="BF3002" s="27"/>
      <c r="BG3002" s="27"/>
      <c r="BH3002" s="27"/>
      <c r="BI3002" s="27"/>
      <c r="BT3002" s="31"/>
      <c r="BU3002" s="32"/>
      <c r="BV3002" s="33"/>
      <c r="BW3002" s="32"/>
      <c r="BX3002" s="32"/>
      <c r="BY3002" s="34"/>
      <c r="CA3002" s="32"/>
      <c r="CB3002" s="32"/>
    </row>
    <row r="3003" spans="1:80">
      <c r="A3003" s="20"/>
      <c r="B3003" s="21"/>
      <c r="C3003" s="21"/>
      <c r="D3003" s="21"/>
      <c r="E3003" s="21"/>
      <c r="F3003" s="21"/>
      <c r="G3003" s="21"/>
      <c r="H3003" s="21"/>
      <c r="I3003" s="21"/>
      <c r="J3003" s="21"/>
      <c r="K3003" s="22"/>
      <c r="L3003" s="22"/>
      <c r="M3003" s="22"/>
      <c r="N3003" s="22"/>
      <c r="O3003" s="22"/>
      <c r="P3003" s="22"/>
      <c r="Q3003" s="22"/>
      <c r="R3003" s="22"/>
      <c r="S3003" s="22"/>
      <c r="T3003" s="22"/>
      <c r="U3003" s="22"/>
      <c r="V3003" s="22"/>
      <c r="W3003" s="22"/>
      <c r="X3003" s="22"/>
      <c r="Y3003" s="22"/>
      <c r="Z3003" s="22"/>
      <c r="AA3003" s="22"/>
      <c r="AB3003" s="23"/>
      <c r="AC3003" s="23"/>
      <c r="AD3003" s="22"/>
      <c r="AE3003" s="24"/>
      <c r="AF3003" s="24"/>
      <c r="AG3003" s="24"/>
      <c r="AH3003" s="24"/>
      <c r="AI3003" s="24"/>
      <c r="AJ3003" s="24"/>
      <c r="AK3003" s="24"/>
      <c r="AL3003" s="24"/>
      <c r="AM3003" s="24"/>
      <c r="AN3003" s="24"/>
      <c r="AO3003" s="24"/>
      <c r="AP3003" s="24"/>
      <c r="AQ3003" s="24"/>
      <c r="AR3003" s="24"/>
      <c r="AS3003" s="24"/>
      <c r="AT3003" s="25"/>
      <c r="AV3003" s="26"/>
      <c r="AW3003" s="26"/>
      <c r="AX3003" s="27"/>
      <c r="AY3003" s="27"/>
      <c r="AZ3003" s="27"/>
      <c r="BA3003" s="27"/>
      <c r="BB3003" s="27"/>
      <c r="BC3003" s="27"/>
      <c r="BD3003" s="27"/>
      <c r="BE3003" s="27"/>
      <c r="BF3003" s="27"/>
      <c r="BG3003" s="27"/>
      <c r="BH3003" s="27"/>
      <c r="BI3003" s="27"/>
      <c r="BT3003" s="31"/>
      <c r="BU3003" s="32"/>
      <c r="BV3003" s="33"/>
      <c r="BW3003" s="32"/>
      <c r="BX3003" s="32"/>
      <c r="BY3003" s="34"/>
      <c r="CA3003" s="32"/>
      <c r="CB3003" s="32"/>
    </row>
    <row r="3004" spans="1:80">
      <c r="A3004" s="20"/>
      <c r="B3004" s="21"/>
      <c r="C3004" s="21"/>
      <c r="D3004" s="21"/>
      <c r="E3004" s="21"/>
      <c r="F3004" s="21"/>
      <c r="G3004" s="21"/>
      <c r="H3004" s="21"/>
      <c r="I3004" s="21"/>
      <c r="J3004" s="21"/>
      <c r="K3004" s="22"/>
      <c r="L3004" s="22"/>
      <c r="M3004" s="22"/>
      <c r="N3004" s="22"/>
      <c r="O3004" s="22"/>
      <c r="P3004" s="22"/>
      <c r="Q3004" s="22"/>
      <c r="R3004" s="22"/>
      <c r="S3004" s="22"/>
      <c r="T3004" s="22"/>
      <c r="U3004" s="22"/>
      <c r="V3004" s="22"/>
      <c r="W3004" s="22"/>
      <c r="X3004" s="22"/>
      <c r="Y3004" s="22"/>
      <c r="Z3004" s="22"/>
      <c r="AA3004" s="22"/>
      <c r="AB3004" s="23"/>
      <c r="AC3004" s="23"/>
      <c r="AD3004" s="22"/>
      <c r="AE3004" s="24"/>
      <c r="AF3004" s="24"/>
      <c r="AG3004" s="24"/>
      <c r="AH3004" s="24"/>
      <c r="AI3004" s="24"/>
      <c r="AJ3004" s="24"/>
      <c r="AK3004" s="24"/>
      <c r="AL3004" s="24"/>
      <c r="AM3004" s="24"/>
      <c r="AN3004" s="24"/>
      <c r="AO3004" s="24"/>
      <c r="AP3004" s="24"/>
      <c r="AQ3004" s="24"/>
      <c r="AR3004" s="24"/>
      <c r="AS3004" s="24"/>
      <c r="AT3004" s="25"/>
      <c r="AV3004" s="26"/>
      <c r="AW3004" s="26"/>
      <c r="AX3004" s="27"/>
      <c r="AY3004" s="27"/>
      <c r="AZ3004" s="27"/>
      <c r="BA3004" s="27"/>
      <c r="BB3004" s="27"/>
      <c r="BC3004" s="27"/>
      <c r="BD3004" s="27"/>
      <c r="BE3004" s="27"/>
      <c r="BF3004" s="27"/>
      <c r="BG3004" s="27"/>
      <c r="BH3004" s="27"/>
      <c r="BI3004" s="27"/>
      <c r="BT3004" s="31"/>
      <c r="BU3004" s="32"/>
      <c r="BV3004" s="33"/>
      <c r="BW3004" s="32"/>
      <c r="BX3004" s="32"/>
      <c r="BY3004" s="34"/>
      <c r="CA3004" s="32"/>
      <c r="CB3004" s="32"/>
    </row>
    <row r="3005" spans="1:80">
      <c r="A3005" s="20"/>
      <c r="B3005" s="21"/>
      <c r="C3005" s="21"/>
      <c r="D3005" s="21"/>
      <c r="E3005" s="21"/>
      <c r="F3005" s="21"/>
      <c r="G3005" s="21"/>
      <c r="H3005" s="21"/>
      <c r="I3005" s="21"/>
      <c r="J3005" s="21"/>
      <c r="K3005" s="22"/>
      <c r="L3005" s="22"/>
      <c r="M3005" s="22"/>
      <c r="N3005" s="22"/>
      <c r="O3005" s="22"/>
      <c r="P3005" s="22"/>
      <c r="Q3005" s="22"/>
      <c r="R3005" s="22"/>
      <c r="S3005" s="22"/>
      <c r="T3005" s="22"/>
      <c r="U3005" s="22"/>
      <c r="V3005" s="22"/>
      <c r="W3005" s="22"/>
      <c r="X3005" s="22"/>
      <c r="Y3005" s="22"/>
      <c r="Z3005" s="22"/>
      <c r="AA3005" s="22"/>
      <c r="AB3005" s="23"/>
      <c r="AC3005" s="23"/>
      <c r="AD3005" s="22"/>
      <c r="AE3005" s="24"/>
      <c r="AF3005" s="24"/>
      <c r="AG3005" s="24"/>
      <c r="AH3005" s="24"/>
      <c r="AI3005" s="24"/>
      <c r="AJ3005" s="24"/>
      <c r="AK3005" s="24"/>
      <c r="AL3005" s="24"/>
      <c r="AM3005" s="24"/>
      <c r="AN3005" s="24"/>
      <c r="AO3005" s="24"/>
      <c r="AP3005" s="24"/>
      <c r="AQ3005" s="24"/>
      <c r="AR3005" s="24"/>
      <c r="AS3005" s="24"/>
      <c r="AT3005" s="25"/>
      <c r="AV3005" s="26"/>
      <c r="AW3005" s="26"/>
      <c r="AX3005" s="27"/>
      <c r="AY3005" s="27"/>
      <c r="AZ3005" s="27"/>
      <c r="BA3005" s="27"/>
      <c r="BB3005" s="27"/>
      <c r="BC3005" s="27"/>
      <c r="BD3005" s="27"/>
      <c r="BE3005" s="27"/>
      <c r="BF3005" s="27"/>
      <c r="BG3005" s="27"/>
      <c r="BH3005" s="27"/>
      <c r="BI3005" s="27"/>
      <c r="BT3005" s="31"/>
      <c r="BU3005" s="32"/>
      <c r="BV3005" s="33"/>
      <c r="BW3005" s="32"/>
      <c r="BX3005" s="32"/>
      <c r="BY3005" s="34"/>
      <c r="CA3005" s="32"/>
      <c r="CB3005" s="32"/>
    </row>
    <row r="3006" spans="1:80">
      <c r="A3006" s="20"/>
      <c r="B3006" s="21"/>
      <c r="C3006" s="21"/>
      <c r="D3006" s="21"/>
      <c r="E3006" s="21"/>
      <c r="F3006" s="21"/>
      <c r="G3006" s="21"/>
      <c r="H3006" s="21"/>
      <c r="I3006" s="21"/>
      <c r="J3006" s="21"/>
      <c r="K3006" s="22"/>
      <c r="L3006" s="22"/>
      <c r="M3006" s="22"/>
      <c r="N3006" s="22"/>
      <c r="O3006" s="22"/>
      <c r="P3006" s="22"/>
      <c r="Q3006" s="22"/>
      <c r="R3006" s="22"/>
      <c r="S3006" s="22"/>
      <c r="T3006" s="22"/>
      <c r="U3006" s="22"/>
      <c r="V3006" s="22"/>
      <c r="W3006" s="22"/>
      <c r="X3006" s="22"/>
      <c r="Y3006" s="22"/>
      <c r="Z3006" s="22"/>
      <c r="AA3006" s="22"/>
      <c r="AB3006" s="23"/>
      <c r="AC3006" s="23"/>
      <c r="AD3006" s="22"/>
      <c r="AE3006" s="24"/>
      <c r="AF3006" s="24"/>
      <c r="AG3006" s="24"/>
      <c r="AH3006" s="24"/>
      <c r="AI3006" s="24"/>
      <c r="AJ3006" s="24"/>
      <c r="AK3006" s="24"/>
      <c r="AL3006" s="24"/>
      <c r="AM3006" s="24"/>
      <c r="AN3006" s="24"/>
      <c r="AO3006" s="24"/>
      <c r="AP3006" s="24"/>
      <c r="AQ3006" s="24"/>
      <c r="AR3006" s="24"/>
      <c r="AS3006" s="24"/>
      <c r="AT3006" s="25"/>
      <c r="AV3006" s="26"/>
      <c r="AW3006" s="26"/>
      <c r="AX3006" s="27"/>
      <c r="AY3006" s="27"/>
      <c r="AZ3006" s="27"/>
      <c r="BA3006" s="27"/>
      <c r="BB3006" s="27"/>
      <c r="BC3006" s="27"/>
      <c r="BD3006" s="27"/>
      <c r="BE3006" s="27"/>
      <c r="BF3006" s="27"/>
      <c r="BG3006" s="27"/>
      <c r="BH3006" s="27"/>
      <c r="BI3006" s="27"/>
      <c r="BT3006" s="31"/>
      <c r="BU3006" s="32"/>
      <c r="BV3006" s="33"/>
      <c r="BW3006" s="32"/>
      <c r="BX3006" s="32"/>
      <c r="BY3006" s="34"/>
      <c r="CA3006" s="32"/>
      <c r="CB3006" s="32"/>
    </row>
    <row r="3007" spans="1:80">
      <c r="A3007" s="20"/>
      <c r="B3007" s="21"/>
      <c r="C3007" s="21"/>
      <c r="D3007" s="21"/>
      <c r="E3007" s="21"/>
      <c r="F3007" s="21"/>
      <c r="G3007" s="21"/>
      <c r="H3007" s="21"/>
      <c r="I3007" s="21"/>
      <c r="J3007" s="21"/>
      <c r="K3007" s="22"/>
      <c r="L3007" s="22"/>
      <c r="M3007" s="22"/>
      <c r="N3007" s="22"/>
      <c r="O3007" s="22"/>
      <c r="P3007" s="22"/>
      <c r="Q3007" s="22"/>
      <c r="R3007" s="22"/>
      <c r="S3007" s="22"/>
      <c r="T3007" s="22"/>
      <c r="U3007" s="22"/>
      <c r="V3007" s="22"/>
      <c r="W3007" s="22"/>
      <c r="X3007" s="22"/>
      <c r="Y3007" s="22"/>
      <c r="Z3007" s="22"/>
      <c r="AA3007" s="22"/>
      <c r="AB3007" s="23"/>
      <c r="AC3007" s="23"/>
      <c r="AD3007" s="22"/>
      <c r="AE3007" s="24"/>
      <c r="AF3007" s="24"/>
      <c r="AG3007" s="24"/>
      <c r="AH3007" s="24"/>
      <c r="AI3007" s="24"/>
      <c r="AJ3007" s="24"/>
      <c r="AK3007" s="24"/>
      <c r="AL3007" s="24"/>
      <c r="AM3007" s="24"/>
      <c r="AN3007" s="24"/>
      <c r="AO3007" s="24"/>
      <c r="AP3007" s="24"/>
      <c r="AQ3007" s="24"/>
      <c r="AR3007" s="24"/>
      <c r="AS3007" s="24"/>
      <c r="AT3007" s="25"/>
      <c r="AV3007" s="26"/>
      <c r="AW3007" s="26"/>
      <c r="AX3007" s="27"/>
      <c r="AY3007" s="27"/>
      <c r="AZ3007" s="27"/>
      <c r="BA3007" s="27"/>
      <c r="BB3007" s="27"/>
      <c r="BC3007" s="27"/>
      <c r="BD3007" s="27"/>
      <c r="BE3007" s="27"/>
      <c r="BF3007" s="27"/>
      <c r="BG3007" s="27"/>
      <c r="BH3007" s="27"/>
      <c r="BI3007" s="27"/>
      <c r="BT3007" s="31"/>
      <c r="BU3007" s="32"/>
      <c r="BV3007" s="33"/>
      <c r="BW3007" s="32"/>
      <c r="BX3007" s="32"/>
      <c r="BY3007" s="34"/>
      <c r="CA3007" s="32"/>
      <c r="CB3007" s="32"/>
    </row>
    <row r="3008" spans="1:80">
      <c r="A3008" s="20"/>
      <c r="B3008" s="21"/>
      <c r="C3008" s="21"/>
      <c r="D3008" s="21"/>
      <c r="E3008" s="21"/>
      <c r="F3008" s="21"/>
      <c r="G3008" s="21"/>
      <c r="H3008" s="21"/>
      <c r="I3008" s="21"/>
      <c r="J3008" s="21"/>
      <c r="K3008" s="22"/>
      <c r="L3008" s="22"/>
      <c r="M3008" s="22"/>
      <c r="N3008" s="22"/>
      <c r="O3008" s="22"/>
      <c r="P3008" s="22"/>
      <c r="Q3008" s="22"/>
      <c r="R3008" s="22"/>
      <c r="S3008" s="22"/>
      <c r="T3008" s="22"/>
      <c r="U3008" s="22"/>
      <c r="V3008" s="22"/>
      <c r="W3008" s="22"/>
      <c r="X3008" s="22"/>
      <c r="Y3008" s="22"/>
      <c r="Z3008" s="22"/>
      <c r="AA3008" s="22"/>
      <c r="AB3008" s="23"/>
      <c r="AC3008" s="23"/>
      <c r="AD3008" s="22"/>
      <c r="AE3008" s="24"/>
      <c r="AF3008" s="24"/>
      <c r="AG3008" s="24"/>
      <c r="AH3008" s="24"/>
      <c r="AI3008" s="24"/>
      <c r="AJ3008" s="24"/>
      <c r="AK3008" s="24"/>
      <c r="AL3008" s="24"/>
      <c r="AM3008" s="24"/>
      <c r="AN3008" s="24"/>
      <c r="AO3008" s="24"/>
      <c r="AP3008" s="24"/>
      <c r="AQ3008" s="24"/>
      <c r="AR3008" s="24"/>
      <c r="AS3008" s="24"/>
      <c r="AT3008" s="25"/>
      <c r="AV3008" s="26"/>
      <c r="AW3008" s="26"/>
      <c r="AX3008" s="27"/>
      <c r="AY3008" s="27"/>
      <c r="AZ3008" s="27"/>
      <c r="BA3008" s="27"/>
      <c r="BB3008" s="27"/>
      <c r="BC3008" s="27"/>
      <c r="BD3008" s="27"/>
      <c r="BE3008" s="27"/>
      <c r="BF3008" s="27"/>
      <c r="BG3008" s="27"/>
      <c r="BH3008" s="27"/>
      <c r="BI3008" s="27"/>
      <c r="BT3008" s="31"/>
      <c r="BU3008" s="32"/>
      <c r="BV3008" s="33"/>
      <c r="BW3008" s="32"/>
      <c r="BX3008" s="32"/>
      <c r="BY3008" s="34"/>
      <c r="CA3008" s="32"/>
      <c r="CB3008" s="32"/>
    </row>
    <row r="3009" spans="1:80">
      <c r="A3009" s="20"/>
      <c r="B3009" s="21"/>
      <c r="C3009" s="21"/>
      <c r="D3009" s="21"/>
      <c r="E3009" s="21"/>
      <c r="F3009" s="21"/>
      <c r="G3009" s="21"/>
      <c r="H3009" s="21"/>
      <c r="I3009" s="21"/>
      <c r="J3009" s="21"/>
      <c r="K3009" s="22"/>
      <c r="L3009" s="22"/>
      <c r="M3009" s="22"/>
      <c r="N3009" s="22"/>
      <c r="O3009" s="22"/>
      <c r="P3009" s="22"/>
      <c r="Q3009" s="22"/>
      <c r="R3009" s="22"/>
      <c r="S3009" s="22"/>
      <c r="T3009" s="22"/>
      <c r="U3009" s="22"/>
      <c r="V3009" s="22"/>
      <c r="W3009" s="22"/>
      <c r="X3009" s="22"/>
      <c r="Y3009" s="22"/>
      <c r="Z3009" s="22"/>
      <c r="AA3009" s="22"/>
      <c r="AB3009" s="23"/>
      <c r="AC3009" s="23"/>
      <c r="AD3009" s="22"/>
      <c r="AE3009" s="24"/>
      <c r="AF3009" s="24"/>
      <c r="AG3009" s="24"/>
      <c r="AH3009" s="24"/>
      <c r="AI3009" s="24"/>
      <c r="AJ3009" s="24"/>
      <c r="AK3009" s="24"/>
      <c r="AL3009" s="24"/>
      <c r="AM3009" s="24"/>
      <c r="AN3009" s="24"/>
      <c r="AO3009" s="24"/>
      <c r="AP3009" s="24"/>
      <c r="AQ3009" s="24"/>
      <c r="AR3009" s="24"/>
      <c r="AS3009" s="24"/>
      <c r="AT3009" s="25"/>
      <c r="AV3009" s="26"/>
      <c r="AW3009" s="26"/>
      <c r="AX3009" s="27"/>
      <c r="AY3009" s="27"/>
      <c r="AZ3009" s="27"/>
      <c r="BA3009" s="27"/>
      <c r="BB3009" s="27"/>
      <c r="BC3009" s="27"/>
      <c r="BD3009" s="27"/>
      <c r="BE3009" s="27"/>
      <c r="BF3009" s="27"/>
      <c r="BG3009" s="27"/>
      <c r="BH3009" s="27"/>
      <c r="BI3009" s="27"/>
      <c r="BT3009" s="31"/>
      <c r="BU3009" s="32"/>
      <c r="BV3009" s="33"/>
      <c r="BW3009" s="32"/>
      <c r="BX3009" s="32"/>
      <c r="BY3009" s="34"/>
      <c r="CA3009" s="32"/>
      <c r="CB3009" s="32"/>
    </row>
    <row r="3010" spans="1:80">
      <c r="A3010" s="20"/>
      <c r="B3010" s="21"/>
      <c r="C3010" s="21"/>
      <c r="D3010" s="21"/>
      <c r="E3010" s="21"/>
      <c r="F3010" s="21"/>
      <c r="G3010" s="21"/>
      <c r="H3010" s="21"/>
      <c r="I3010" s="21"/>
      <c r="J3010" s="21"/>
      <c r="K3010" s="22"/>
      <c r="L3010" s="22"/>
      <c r="M3010" s="22"/>
      <c r="N3010" s="22"/>
      <c r="O3010" s="22"/>
      <c r="P3010" s="22"/>
      <c r="Q3010" s="22"/>
      <c r="R3010" s="22"/>
      <c r="S3010" s="22"/>
      <c r="T3010" s="22"/>
      <c r="U3010" s="22"/>
      <c r="V3010" s="22"/>
      <c r="W3010" s="22"/>
      <c r="X3010" s="22"/>
      <c r="Y3010" s="22"/>
      <c r="Z3010" s="22"/>
      <c r="AA3010" s="22"/>
      <c r="AB3010" s="23"/>
      <c r="AC3010" s="23"/>
      <c r="AD3010" s="22"/>
      <c r="AE3010" s="24"/>
      <c r="AF3010" s="24"/>
      <c r="AG3010" s="24"/>
      <c r="AH3010" s="24"/>
      <c r="AI3010" s="24"/>
      <c r="AJ3010" s="24"/>
      <c r="AK3010" s="24"/>
      <c r="AL3010" s="24"/>
      <c r="AM3010" s="24"/>
      <c r="AN3010" s="24"/>
      <c r="AO3010" s="24"/>
      <c r="AP3010" s="24"/>
      <c r="AQ3010" s="24"/>
      <c r="AR3010" s="24"/>
      <c r="AS3010" s="24"/>
      <c r="AT3010" s="25"/>
      <c r="AV3010" s="26"/>
      <c r="AW3010" s="26"/>
      <c r="AX3010" s="27"/>
      <c r="AY3010" s="27"/>
      <c r="AZ3010" s="27"/>
      <c r="BA3010" s="27"/>
      <c r="BB3010" s="27"/>
      <c r="BC3010" s="27"/>
      <c r="BD3010" s="27"/>
      <c r="BE3010" s="27"/>
      <c r="BF3010" s="27"/>
      <c r="BG3010" s="27"/>
      <c r="BH3010" s="27"/>
      <c r="BI3010" s="27"/>
      <c r="BT3010" s="31"/>
      <c r="BU3010" s="32"/>
      <c r="BV3010" s="33"/>
      <c r="BW3010" s="32"/>
      <c r="BX3010" s="32"/>
      <c r="BY3010" s="34"/>
      <c r="CA3010" s="32"/>
      <c r="CB3010" s="32"/>
    </row>
    <row r="3011" spans="1:80">
      <c r="A3011" s="20"/>
      <c r="B3011" s="21"/>
      <c r="C3011" s="21"/>
      <c r="D3011" s="21"/>
      <c r="E3011" s="21"/>
      <c r="F3011" s="21"/>
      <c r="G3011" s="21"/>
      <c r="H3011" s="21"/>
      <c r="I3011" s="21"/>
      <c r="J3011" s="21"/>
      <c r="K3011" s="22"/>
      <c r="L3011" s="22"/>
      <c r="M3011" s="22"/>
      <c r="N3011" s="22"/>
      <c r="O3011" s="22"/>
      <c r="P3011" s="22"/>
      <c r="Q3011" s="22"/>
      <c r="R3011" s="22"/>
      <c r="S3011" s="22"/>
      <c r="T3011" s="22"/>
      <c r="U3011" s="22"/>
      <c r="V3011" s="22"/>
      <c r="W3011" s="22"/>
      <c r="X3011" s="22"/>
      <c r="Y3011" s="22"/>
      <c r="Z3011" s="22"/>
      <c r="AA3011" s="22"/>
      <c r="AB3011" s="23"/>
      <c r="AC3011" s="23"/>
      <c r="AD3011" s="22"/>
      <c r="AE3011" s="24"/>
      <c r="AF3011" s="24"/>
      <c r="AG3011" s="24"/>
      <c r="AH3011" s="24"/>
      <c r="AI3011" s="24"/>
      <c r="AJ3011" s="24"/>
      <c r="AK3011" s="24"/>
      <c r="AL3011" s="24"/>
      <c r="AM3011" s="24"/>
      <c r="AN3011" s="24"/>
      <c r="AO3011" s="24"/>
      <c r="AP3011" s="24"/>
      <c r="AQ3011" s="24"/>
      <c r="AR3011" s="24"/>
      <c r="AS3011" s="24"/>
      <c r="AT3011" s="25"/>
      <c r="AV3011" s="26"/>
      <c r="AW3011" s="26"/>
      <c r="AX3011" s="27"/>
      <c r="AY3011" s="27"/>
      <c r="AZ3011" s="27"/>
      <c r="BA3011" s="27"/>
      <c r="BB3011" s="27"/>
      <c r="BC3011" s="27"/>
      <c r="BD3011" s="27"/>
      <c r="BE3011" s="27"/>
      <c r="BF3011" s="27"/>
      <c r="BG3011" s="27"/>
      <c r="BH3011" s="27"/>
      <c r="BI3011" s="27"/>
      <c r="BT3011" s="31"/>
      <c r="BU3011" s="32"/>
      <c r="BV3011" s="33"/>
      <c r="BW3011" s="32"/>
      <c r="BX3011" s="32"/>
      <c r="BY3011" s="34"/>
      <c r="CA3011" s="32"/>
      <c r="CB3011" s="32"/>
    </row>
    <row r="3012" spans="1:80">
      <c r="A3012" s="20"/>
      <c r="B3012" s="21"/>
      <c r="C3012" s="21"/>
      <c r="D3012" s="21"/>
      <c r="E3012" s="21"/>
      <c r="F3012" s="21"/>
      <c r="G3012" s="21"/>
      <c r="H3012" s="21"/>
      <c r="I3012" s="21"/>
      <c r="J3012" s="21"/>
      <c r="K3012" s="22"/>
      <c r="L3012" s="22"/>
      <c r="M3012" s="22"/>
      <c r="N3012" s="22"/>
      <c r="O3012" s="22"/>
      <c r="P3012" s="22"/>
      <c r="Q3012" s="22"/>
      <c r="R3012" s="22"/>
      <c r="S3012" s="22"/>
      <c r="T3012" s="22"/>
      <c r="U3012" s="22"/>
      <c r="V3012" s="22"/>
      <c r="W3012" s="22"/>
      <c r="X3012" s="22"/>
      <c r="Y3012" s="22"/>
      <c r="Z3012" s="22"/>
      <c r="AA3012" s="22"/>
      <c r="AB3012" s="23"/>
      <c r="AC3012" s="23"/>
      <c r="AD3012" s="22"/>
      <c r="AE3012" s="24"/>
      <c r="AF3012" s="24"/>
      <c r="AG3012" s="24"/>
      <c r="AH3012" s="24"/>
      <c r="AI3012" s="24"/>
      <c r="AJ3012" s="24"/>
      <c r="AK3012" s="24"/>
      <c r="AL3012" s="24"/>
      <c r="AM3012" s="24"/>
      <c r="AN3012" s="24"/>
      <c r="AO3012" s="24"/>
      <c r="AP3012" s="24"/>
      <c r="AQ3012" s="24"/>
      <c r="AR3012" s="24"/>
      <c r="AS3012" s="24"/>
      <c r="AT3012" s="25"/>
      <c r="AV3012" s="26"/>
      <c r="AW3012" s="26"/>
      <c r="AX3012" s="27"/>
      <c r="AY3012" s="27"/>
      <c r="AZ3012" s="27"/>
      <c r="BA3012" s="27"/>
      <c r="BB3012" s="27"/>
      <c r="BC3012" s="27"/>
      <c r="BD3012" s="27"/>
      <c r="BE3012" s="27"/>
      <c r="BF3012" s="27"/>
      <c r="BG3012" s="27"/>
      <c r="BH3012" s="27"/>
      <c r="BI3012" s="27"/>
      <c r="BT3012" s="31"/>
      <c r="BU3012" s="32"/>
      <c r="BV3012" s="33"/>
      <c r="BW3012" s="32"/>
      <c r="BX3012" s="32"/>
      <c r="BY3012" s="34"/>
      <c r="CA3012" s="32"/>
      <c r="CB3012" s="32"/>
    </row>
    <row r="3013" spans="1:80">
      <c r="A3013" s="20"/>
      <c r="B3013" s="21"/>
      <c r="C3013" s="21"/>
      <c r="D3013" s="21"/>
      <c r="E3013" s="21"/>
      <c r="F3013" s="21"/>
      <c r="G3013" s="21"/>
      <c r="H3013" s="21"/>
      <c r="I3013" s="21"/>
      <c r="J3013" s="21"/>
      <c r="K3013" s="22"/>
      <c r="L3013" s="22"/>
      <c r="M3013" s="22"/>
      <c r="N3013" s="22"/>
      <c r="O3013" s="22"/>
      <c r="P3013" s="22"/>
      <c r="Q3013" s="22"/>
      <c r="R3013" s="22"/>
      <c r="S3013" s="22"/>
      <c r="T3013" s="22"/>
      <c r="U3013" s="22"/>
      <c r="V3013" s="22"/>
      <c r="W3013" s="22"/>
      <c r="X3013" s="22"/>
      <c r="Y3013" s="22"/>
      <c r="Z3013" s="22"/>
      <c r="AA3013" s="22"/>
      <c r="AB3013" s="23"/>
      <c r="AC3013" s="23"/>
      <c r="AD3013" s="22"/>
      <c r="AE3013" s="24"/>
      <c r="AF3013" s="24"/>
      <c r="AG3013" s="24"/>
      <c r="AH3013" s="24"/>
      <c r="AI3013" s="24"/>
      <c r="AJ3013" s="24"/>
      <c r="AK3013" s="24"/>
      <c r="AL3013" s="24"/>
      <c r="AM3013" s="24"/>
      <c r="AN3013" s="24"/>
      <c r="AO3013" s="24"/>
      <c r="AP3013" s="24"/>
      <c r="AQ3013" s="24"/>
      <c r="AR3013" s="24"/>
      <c r="AS3013" s="24"/>
      <c r="AT3013" s="25"/>
      <c r="AV3013" s="26"/>
      <c r="AW3013" s="26"/>
      <c r="AX3013" s="27"/>
      <c r="AY3013" s="27"/>
      <c r="AZ3013" s="27"/>
      <c r="BA3013" s="27"/>
      <c r="BB3013" s="27"/>
      <c r="BC3013" s="27"/>
      <c r="BD3013" s="27"/>
      <c r="BE3013" s="27"/>
      <c r="BF3013" s="27"/>
      <c r="BG3013" s="27"/>
      <c r="BH3013" s="27"/>
      <c r="BI3013" s="27"/>
      <c r="BT3013" s="31"/>
      <c r="BU3013" s="32"/>
      <c r="BV3013" s="33"/>
      <c r="BW3013" s="32"/>
      <c r="BX3013" s="32"/>
      <c r="BY3013" s="34"/>
      <c r="CA3013" s="32"/>
      <c r="CB3013" s="32"/>
    </row>
    <row r="3014" spans="1:80">
      <c r="A3014" s="20"/>
      <c r="B3014" s="21"/>
      <c r="C3014" s="21"/>
      <c r="D3014" s="21"/>
      <c r="E3014" s="21"/>
      <c r="F3014" s="21"/>
      <c r="G3014" s="21"/>
      <c r="H3014" s="21"/>
      <c r="I3014" s="21"/>
      <c r="J3014" s="21"/>
      <c r="K3014" s="22"/>
      <c r="L3014" s="22"/>
      <c r="M3014" s="22"/>
      <c r="N3014" s="22"/>
      <c r="O3014" s="22"/>
      <c r="P3014" s="22"/>
      <c r="Q3014" s="22"/>
      <c r="R3014" s="22"/>
      <c r="S3014" s="22"/>
      <c r="T3014" s="22"/>
      <c r="U3014" s="22"/>
      <c r="V3014" s="22"/>
      <c r="W3014" s="22"/>
      <c r="X3014" s="22"/>
      <c r="Y3014" s="22"/>
      <c r="Z3014" s="22"/>
      <c r="AA3014" s="22"/>
      <c r="AB3014" s="23"/>
      <c r="AC3014" s="23"/>
      <c r="AD3014" s="22"/>
      <c r="AE3014" s="24"/>
      <c r="AF3014" s="24"/>
      <c r="AG3014" s="24"/>
      <c r="AH3014" s="24"/>
      <c r="AI3014" s="24"/>
      <c r="AJ3014" s="24"/>
      <c r="AK3014" s="24"/>
      <c r="AL3014" s="24"/>
      <c r="AM3014" s="24"/>
      <c r="AN3014" s="24"/>
      <c r="AO3014" s="24"/>
      <c r="AP3014" s="24"/>
      <c r="AQ3014" s="24"/>
      <c r="AR3014" s="24"/>
      <c r="AS3014" s="24"/>
      <c r="AT3014" s="25"/>
      <c r="AV3014" s="26"/>
      <c r="AW3014" s="26"/>
      <c r="AX3014" s="27"/>
      <c r="AY3014" s="27"/>
      <c r="AZ3014" s="27"/>
      <c r="BA3014" s="27"/>
      <c r="BB3014" s="27"/>
      <c r="BC3014" s="27"/>
      <c r="BD3014" s="27"/>
      <c r="BE3014" s="27"/>
      <c r="BF3014" s="27"/>
      <c r="BG3014" s="27"/>
      <c r="BH3014" s="27"/>
      <c r="BI3014" s="27"/>
      <c r="BT3014" s="31"/>
      <c r="BU3014" s="32"/>
      <c r="BV3014" s="33"/>
      <c r="BW3014" s="32"/>
      <c r="BX3014" s="32"/>
      <c r="BY3014" s="34"/>
      <c r="CA3014" s="32"/>
      <c r="CB3014" s="32"/>
    </row>
    <row r="3015" spans="1:80">
      <c r="A3015" s="20"/>
      <c r="B3015" s="21"/>
      <c r="C3015" s="21"/>
      <c r="D3015" s="21"/>
      <c r="E3015" s="21"/>
      <c r="F3015" s="21"/>
      <c r="G3015" s="21"/>
      <c r="H3015" s="21"/>
      <c r="I3015" s="21"/>
      <c r="J3015" s="21"/>
      <c r="K3015" s="22"/>
      <c r="L3015" s="22"/>
      <c r="M3015" s="22"/>
      <c r="N3015" s="22"/>
      <c r="O3015" s="22"/>
      <c r="P3015" s="22"/>
      <c r="Q3015" s="22"/>
      <c r="R3015" s="22"/>
      <c r="S3015" s="22"/>
      <c r="T3015" s="22"/>
      <c r="U3015" s="22"/>
      <c r="V3015" s="22"/>
      <c r="W3015" s="22"/>
      <c r="X3015" s="22"/>
      <c r="Y3015" s="22"/>
      <c r="Z3015" s="22"/>
      <c r="AA3015" s="22"/>
      <c r="AB3015" s="23"/>
      <c r="AC3015" s="23"/>
      <c r="AD3015" s="22"/>
      <c r="AE3015" s="24"/>
      <c r="AF3015" s="24"/>
      <c r="AG3015" s="24"/>
      <c r="AH3015" s="24"/>
      <c r="AI3015" s="24"/>
      <c r="AJ3015" s="24"/>
      <c r="AK3015" s="24"/>
      <c r="AL3015" s="24"/>
      <c r="AM3015" s="24"/>
      <c r="AN3015" s="24"/>
      <c r="AO3015" s="24"/>
      <c r="AP3015" s="24"/>
      <c r="AQ3015" s="24"/>
      <c r="AR3015" s="24"/>
      <c r="AS3015" s="24"/>
      <c r="AT3015" s="25"/>
      <c r="AV3015" s="26"/>
      <c r="AW3015" s="26"/>
      <c r="AX3015" s="27"/>
      <c r="AY3015" s="27"/>
      <c r="AZ3015" s="27"/>
      <c r="BA3015" s="27"/>
      <c r="BB3015" s="27"/>
      <c r="BC3015" s="27"/>
      <c r="BD3015" s="27"/>
      <c r="BE3015" s="27"/>
      <c r="BF3015" s="27"/>
      <c r="BG3015" s="27"/>
      <c r="BH3015" s="27"/>
      <c r="BI3015" s="27"/>
      <c r="BT3015" s="31"/>
      <c r="BU3015" s="32"/>
      <c r="BV3015" s="33"/>
      <c r="BW3015" s="32"/>
      <c r="BX3015" s="32"/>
      <c r="BY3015" s="34"/>
      <c r="CA3015" s="32"/>
      <c r="CB3015" s="32"/>
    </row>
    <row r="3016" spans="1:80">
      <c r="A3016" s="20"/>
      <c r="B3016" s="21"/>
      <c r="C3016" s="21"/>
      <c r="D3016" s="21"/>
      <c r="E3016" s="21"/>
      <c r="F3016" s="21"/>
      <c r="G3016" s="21"/>
      <c r="H3016" s="21"/>
      <c r="I3016" s="21"/>
      <c r="J3016" s="21"/>
      <c r="K3016" s="22"/>
      <c r="L3016" s="22"/>
      <c r="M3016" s="22"/>
      <c r="N3016" s="22"/>
      <c r="O3016" s="22"/>
      <c r="P3016" s="22"/>
      <c r="Q3016" s="22"/>
      <c r="R3016" s="22"/>
      <c r="S3016" s="22"/>
      <c r="T3016" s="22"/>
      <c r="U3016" s="22"/>
      <c r="V3016" s="22"/>
      <c r="W3016" s="22"/>
      <c r="X3016" s="22"/>
      <c r="Y3016" s="22"/>
      <c r="Z3016" s="22"/>
      <c r="AA3016" s="22"/>
      <c r="AB3016" s="23"/>
      <c r="AC3016" s="23"/>
      <c r="AD3016" s="22"/>
      <c r="AE3016" s="24"/>
      <c r="AF3016" s="24"/>
      <c r="AG3016" s="24"/>
      <c r="AH3016" s="24"/>
      <c r="AI3016" s="24"/>
      <c r="AJ3016" s="24"/>
      <c r="AK3016" s="24"/>
      <c r="AL3016" s="24"/>
      <c r="AM3016" s="24"/>
      <c r="AN3016" s="24"/>
      <c r="AO3016" s="24"/>
      <c r="AP3016" s="24"/>
      <c r="AQ3016" s="24"/>
      <c r="AR3016" s="24"/>
      <c r="AS3016" s="24"/>
      <c r="AT3016" s="25"/>
      <c r="AV3016" s="26"/>
      <c r="AW3016" s="26"/>
      <c r="AX3016" s="27"/>
      <c r="AY3016" s="27"/>
      <c r="AZ3016" s="27"/>
      <c r="BA3016" s="27"/>
      <c r="BB3016" s="27"/>
      <c r="BC3016" s="27"/>
      <c r="BD3016" s="27"/>
      <c r="BE3016" s="27"/>
      <c r="BF3016" s="27"/>
      <c r="BG3016" s="27"/>
      <c r="BH3016" s="27"/>
      <c r="BI3016" s="27"/>
      <c r="BT3016" s="31"/>
      <c r="BU3016" s="32"/>
      <c r="BV3016" s="33"/>
      <c r="BW3016" s="32"/>
      <c r="BX3016" s="32"/>
      <c r="BY3016" s="34"/>
      <c r="CA3016" s="32"/>
      <c r="CB3016" s="32"/>
    </row>
    <row r="3017" spans="1:80">
      <c r="A3017" s="20"/>
      <c r="B3017" s="21"/>
      <c r="C3017" s="21"/>
      <c r="D3017" s="21"/>
      <c r="E3017" s="21"/>
      <c r="F3017" s="21"/>
      <c r="G3017" s="21"/>
      <c r="H3017" s="21"/>
      <c r="I3017" s="21"/>
      <c r="J3017" s="21"/>
      <c r="K3017" s="22"/>
      <c r="L3017" s="22"/>
      <c r="M3017" s="22"/>
      <c r="N3017" s="22"/>
      <c r="O3017" s="22"/>
      <c r="P3017" s="22"/>
      <c r="Q3017" s="22"/>
      <c r="R3017" s="22"/>
      <c r="S3017" s="22"/>
      <c r="T3017" s="22"/>
      <c r="U3017" s="22"/>
      <c r="V3017" s="22"/>
      <c r="W3017" s="22"/>
      <c r="X3017" s="22"/>
      <c r="Y3017" s="22"/>
      <c r="Z3017" s="22"/>
      <c r="AA3017" s="22"/>
      <c r="AB3017" s="23"/>
      <c r="AC3017" s="23"/>
      <c r="AD3017" s="22"/>
      <c r="AE3017" s="24"/>
      <c r="AF3017" s="24"/>
      <c r="AG3017" s="24"/>
      <c r="AH3017" s="24"/>
      <c r="AI3017" s="24"/>
      <c r="AJ3017" s="24"/>
      <c r="AK3017" s="24"/>
      <c r="AL3017" s="24"/>
      <c r="AM3017" s="24"/>
      <c r="AN3017" s="24"/>
      <c r="AO3017" s="24"/>
      <c r="AP3017" s="24"/>
      <c r="AQ3017" s="24"/>
      <c r="AR3017" s="24"/>
      <c r="AS3017" s="24"/>
      <c r="AT3017" s="25"/>
      <c r="AV3017" s="26"/>
      <c r="AW3017" s="26"/>
      <c r="AX3017" s="27"/>
      <c r="AY3017" s="27"/>
      <c r="AZ3017" s="27"/>
      <c r="BA3017" s="27"/>
      <c r="BB3017" s="27"/>
      <c r="BC3017" s="27"/>
      <c r="BD3017" s="27"/>
      <c r="BE3017" s="27"/>
      <c r="BF3017" s="27"/>
      <c r="BG3017" s="27"/>
      <c r="BH3017" s="27"/>
      <c r="BI3017" s="27"/>
      <c r="BT3017" s="31"/>
      <c r="BU3017" s="32"/>
      <c r="BV3017" s="33"/>
      <c r="BW3017" s="32"/>
      <c r="BX3017" s="32"/>
      <c r="BY3017" s="34"/>
      <c r="CA3017" s="32"/>
      <c r="CB3017" s="32"/>
    </row>
    <row r="3018" spans="1:80">
      <c r="A3018" s="20"/>
      <c r="B3018" s="21"/>
      <c r="C3018" s="21"/>
      <c r="D3018" s="21"/>
      <c r="E3018" s="21"/>
      <c r="F3018" s="21"/>
      <c r="G3018" s="21"/>
      <c r="H3018" s="21"/>
      <c r="I3018" s="21"/>
      <c r="J3018" s="21"/>
      <c r="K3018" s="22"/>
      <c r="L3018" s="22"/>
      <c r="M3018" s="22"/>
      <c r="N3018" s="22"/>
      <c r="O3018" s="22"/>
      <c r="P3018" s="22"/>
      <c r="Q3018" s="22"/>
      <c r="R3018" s="22"/>
      <c r="S3018" s="22"/>
      <c r="T3018" s="22"/>
      <c r="U3018" s="22"/>
      <c r="V3018" s="22"/>
      <c r="W3018" s="22"/>
      <c r="X3018" s="22"/>
      <c r="Y3018" s="22"/>
      <c r="Z3018" s="22"/>
      <c r="AA3018" s="22"/>
      <c r="AB3018" s="23"/>
      <c r="AC3018" s="23"/>
      <c r="AD3018" s="22"/>
      <c r="AE3018" s="24"/>
      <c r="AF3018" s="24"/>
      <c r="AG3018" s="24"/>
      <c r="AH3018" s="24"/>
      <c r="AI3018" s="24"/>
      <c r="AJ3018" s="24"/>
      <c r="AK3018" s="24"/>
      <c r="AL3018" s="24"/>
      <c r="AM3018" s="24"/>
      <c r="AN3018" s="24"/>
      <c r="AO3018" s="24"/>
      <c r="AP3018" s="24"/>
      <c r="AQ3018" s="24"/>
      <c r="AR3018" s="24"/>
      <c r="AS3018" s="24"/>
      <c r="AT3018" s="25"/>
      <c r="AV3018" s="26"/>
      <c r="AW3018" s="26"/>
      <c r="AX3018" s="27"/>
      <c r="AY3018" s="27"/>
      <c r="AZ3018" s="27"/>
      <c r="BA3018" s="27"/>
      <c r="BB3018" s="27"/>
      <c r="BC3018" s="27"/>
      <c r="BD3018" s="27"/>
      <c r="BE3018" s="27"/>
      <c r="BF3018" s="27"/>
      <c r="BG3018" s="27"/>
      <c r="BH3018" s="27"/>
      <c r="BI3018" s="27"/>
      <c r="BT3018" s="31"/>
      <c r="BU3018" s="32"/>
      <c r="BV3018" s="33"/>
      <c r="BW3018" s="32"/>
      <c r="BX3018" s="32"/>
      <c r="BY3018" s="34"/>
      <c r="CA3018" s="32"/>
      <c r="CB3018" s="32"/>
    </row>
    <row r="3019" spans="1:80">
      <c r="A3019" s="20"/>
      <c r="B3019" s="21"/>
      <c r="C3019" s="21"/>
      <c r="D3019" s="21"/>
      <c r="E3019" s="21"/>
      <c r="F3019" s="21"/>
      <c r="G3019" s="21"/>
      <c r="H3019" s="21"/>
      <c r="I3019" s="21"/>
      <c r="J3019" s="21"/>
      <c r="K3019" s="22"/>
      <c r="L3019" s="22"/>
      <c r="M3019" s="22"/>
      <c r="N3019" s="22"/>
      <c r="O3019" s="22"/>
      <c r="P3019" s="22"/>
      <c r="Q3019" s="22"/>
      <c r="R3019" s="22"/>
      <c r="S3019" s="22"/>
      <c r="T3019" s="22"/>
      <c r="U3019" s="22"/>
      <c r="V3019" s="22"/>
      <c r="W3019" s="22"/>
      <c r="X3019" s="22"/>
      <c r="Y3019" s="22"/>
      <c r="Z3019" s="22"/>
      <c r="AA3019" s="22"/>
      <c r="AB3019" s="23"/>
      <c r="AC3019" s="23"/>
      <c r="AD3019" s="22"/>
      <c r="AE3019" s="24"/>
      <c r="AF3019" s="24"/>
      <c r="AG3019" s="24"/>
      <c r="AH3019" s="24"/>
      <c r="AI3019" s="24"/>
      <c r="AJ3019" s="24"/>
      <c r="AK3019" s="24"/>
      <c r="AL3019" s="24"/>
      <c r="AM3019" s="24"/>
      <c r="AN3019" s="24"/>
      <c r="AO3019" s="24"/>
      <c r="AP3019" s="24"/>
      <c r="AQ3019" s="24"/>
      <c r="AR3019" s="24"/>
      <c r="AS3019" s="24"/>
      <c r="AT3019" s="25"/>
      <c r="AV3019" s="26"/>
      <c r="AW3019" s="26"/>
      <c r="AX3019" s="27"/>
      <c r="AY3019" s="27"/>
      <c r="AZ3019" s="27"/>
      <c r="BA3019" s="27"/>
      <c r="BB3019" s="27"/>
      <c r="BC3019" s="27"/>
      <c r="BD3019" s="27"/>
      <c r="BE3019" s="27"/>
      <c r="BF3019" s="27"/>
      <c r="BG3019" s="27"/>
      <c r="BH3019" s="27"/>
      <c r="BI3019" s="27"/>
      <c r="BT3019" s="31"/>
      <c r="BU3019" s="32"/>
      <c r="BV3019" s="33"/>
      <c r="BW3019" s="32"/>
      <c r="BX3019" s="32"/>
      <c r="BY3019" s="34"/>
      <c r="CA3019" s="32"/>
      <c r="CB3019" s="32"/>
    </row>
    <row r="3020" spans="1:80">
      <c r="A3020" s="20"/>
      <c r="B3020" s="21"/>
      <c r="C3020" s="21"/>
      <c r="D3020" s="21"/>
      <c r="E3020" s="21"/>
      <c r="F3020" s="21"/>
      <c r="G3020" s="21"/>
      <c r="H3020" s="21"/>
      <c r="I3020" s="21"/>
      <c r="J3020" s="21"/>
      <c r="K3020" s="22"/>
      <c r="L3020" s="22"/>
      <c r="M3020" s="22"/>
      <c r="N3020" s="22"/>
      <c r="O3020" s="22"/>
      <c r="P3020" s="22"/>
      <c r="Q3020" s="22"/>
      <c r="R3020" s="22"/>
      <c r="S3020" s="22"/>
      <c r="T3020" s="22"/>
      <c r="U3020" s="22"/>
      <c r="V3020" s="22"/>
      <c r="W3020" s="22"/>
      <c r="X3020" s="22"/>
      <c r="Y3020" s="22"/>
      <c r="Z3020" s="22"/>
      <c r="AA3020" s="22"/>
      <c r="AB3020" s="23"/>
      <c r="AC3020" s="23"/>
      <c r="AD3020" s="22"/>
      <c r="AE3020" s="24"/>
      <c r="AF3020" s="24"/>
      <c r="AG3020" s="24"/>
      <c r="AH3020" s="24"/>
      <c r="AI3020" s="24"/>
      <c r="AJ3020" s="24"/>
      <c r="AK3020" s="24"/>
      <c r="AL3020" s="24"/>
      <c r="AM3020" s="24"/>
      <c r="AN3020" s="24"/>
      <c r="AO3020" s="24"/>
      <c r="AP3020" s="24"/>
      <c r="AQ3020" s="24"/>
      <c r="AR3020" s="24"/>
      <c r="AS3020" s="24"/>
      <c r="AT3020" s="25"/>
      <c r="AV3020" s="26"/>
      <c r="AW3020" s="26"/>
      <c r="AX3020" s="27"/>
      <c r="AY3020" s="27"/>
      <c r="AZ3020" s="27"/>
      <c r="BA3020" s="27"/>
      <c r="BB3020" s="27"/>
      <c r="BC3020" s="27"/>
      <c r="BD3020" s="27"/>
      <c r="BE3020" s="27"/>
      <c r="BF3020" s="27"/>
      <c r="BG3020" s="27"/>
      <c r="BH3020" s="27"/>
      <c r="BI3020" s="27"/>
      <c r="BT3020" s="31"/>
      <c r="BU3020" s="32"/>
      <c r="BV3020" s="33"/>
      <c r="BW3020" s="32"/>
      <c r="BX3020" s="32"/>
      <c r="BY3020" s="34"/>
      <c r="CA3020" s="32"/>
      <c r="CB3020" s="32"/>
    </row>
    <row r="3021" spans="1:80">
      <c r="A3021" s="20"/>
      <c r="B3021" s="21"/>
      <c r="C3021" s="21"/>
      <c r="D3021" s="21"/>
      <c r="E3021" s="21"/>
      <c r="F3021" s="21"/>
      <c r="G3021" s="21"/>
      <c r="H3021" s="21"/>
      <c r="I3021" s="21"/>
      <c r="J3021" s="21"/>
      <c r="K3021" s="22"/>
      <c r="L3021" s="22"/>
      <c r="M3021" s="22"/>
      <c r="N3021" s="22"/>
      <c r="O3021" s="22"/>
      <c r="P3021" s="22"/>
      <c r="Q3021" s="22"/>
      <c r="R3021" s="22"/>
      <c r="S3021" s="22"/>
      <c r="T3021" s="22"/>
      <c r="U3021" s="22"/>
      <c r="V3021" s="22"/>
      <c r="W3021" s="22"/>
      <c r="X3021" s="22"/>
      <c r="Y3021" s="22"/>
      <c r="Z3021" s="22"/>
      <c r="AA3021" s="22"/>
      <c r="AB3021" s="23"/>
      <c r="AC3021" s="23"/>
      <c r="AD3021" s="22"/>
      <c r="AE3021" s="24"/>
      <c r="AF3021" s="24"/>
      <c r="AG3021" s="24"/>
      <c r="AH3021" s="24"/>
      <c r="AI3021" s="24"/>
      <c r="AJ3021" s="24"/>
      <c r="AK3021" s="24"/>
      <c r="AL3021" s="24"/>
      <c r="AM3021" s="24"/>
      <c r="AN3021" s="24"/>
      <c r="AO3021" s="24"/>
      <c r="AP3021" s="24"/>
      <c r="AQ3021" s="24"/>
      <c r="AR3021" s="24"/>
      <c r="AS3021" s="24"/>
      <c r="AT3021" s="25"/>
      <c r="AV3021" s="26"/>
      <c r="AW3021" s="26"/>
      <c r="AX3021" s="27"/>
      <c r="AY3021" s="27"/>
      <c r="AZ3021" s="27"/>
      <c r="BA3021" s="27"/>
      <c r="BB3021" s="27"/>
      <c r="BC3021" s="27"/>
      <c r="BD3021" s="27"/>
      <c r="BE3021" s="27"/>
      <c r="BF3021" s="27"/>
      <c r="BG3021" s="27"/>
      <c r="BH3021" s="27"/>
      <c r="BI3021" s="27"/>
      <c r="BT3021" s="31"/>
      <c r="BU3021" s="32"/>
      <c r="BV3021" s="33"/>
      <c r="BW3021" s="32"/>
      <c r="BX3021" s="32"/>
      <c r="BY3021" s="34"/>
      <c r="CA3021" s="32"/>
      <c r="CB3021" s="32"/>
    </row>
    <row r="3022" spans="1:80">
      <c r="A3022" s="20"/>
      <c r="B3022" s="21"/>
      <c r="C3022" s="21"/>
      <c r="D3022" s="21"/>
      <c r="E3022" s="21"/>
      <c r="F3022" s="21"/>
      <c r="G3022" s="21"/>
      <c r="H3022" s="21"/>
      <c r="I3022" s="21"/>
      <c r="J3022" s="21"/>
      <c r="K3022" s="22"/>
      <c r="L3022" s="22"/>
      <c r="M3022" s="22"/>
      <c r="N3022" s="22"/>
      <c r="O3022" s="22"/>
      <c r="P3022" s="22"/>
      <c r="Q3022" s="22"/>
      <c r="R3022" s="22"/>
      <c r="S3022" s="22"/>
      <c r="T3022" s="22"/>
      <c r="U3022" s="22"/>
      <c r="V3022" s="22"/>
      <c r="W3022" s="22"/>
      <c r="X3022" s="22"/>
      <c r="Y3022" s="22"/>
      <c r="Z3022" s="22"/>
      <c r="AA3022" s="22"/>
      <c r="AB3022" s="23"/>
      <c r="AC3022" s="23"/>
      <c r="AD3022" s="22"/>
      <c r="AE3022" s="24"/>
      <c r="AF3022" s="24"/>
      <c r="AG3022" s="24"/>
      <c r="AH3022" s="24"/>
      <c r="AI3022" s="24"/>
      <c r="AJ3022" s="24"/>
      <c r="AK3022" s="24"/>
      <c r="AL3022" s="24"/>
      <c r="AM3022" s="24"/>
      <c r="AN3022" s="24"/>
      <c r="AO3022" s="24"/>
      <c r="AP3022" s="24"/>
      <c r="AQ3022" s="24"/>
      <c r="AR3022" s="24"/>
      <c r="AS3022" s="24"/>
      <c r="AT3022" s="25"/>
      <c r="AV3022" s="26"/>
      <c r="AW3022" s="26"/>
      <c r="AX3022" s="27"/>
      <c r="AY3022" s="27"/>
      <c r="AZ3022" s="27"/>
      <c r="BA3022" s="27"/>
      <c r="BB3022" s="27"/>
      <c r="BC3022" s="27"/>
      <c r="BD3022" s="27"/>
      <c r="BE3022" s="27"/>
      <c r="BF3022" s="27"/>
      <c r="BG3022" s="27"/>
      <c r="BH3022" s="27"/>
      <c r="BI3022" s="27"/>
      <c r="BT3022" s="31"/>
      <c r="BU3022" s="32"/>
      <c r="BV3022" s="33"/>
      <c r="BW3022" s="32"/>
      <c r="BX3022" s="32"/>
      <c r="BY3022" s="34"/>
      <c r="CA3022" s="32"/>
      <c r="CB3022" s="32"/>
    </row>
    <row r="3023" spans="1:80">
      <c r="A3023" s="20"/>
      <c r="B3023" s="21"/>
      <c r="C3023" s="21"/>
      <c r="D3023" s="21"/>
      <c r="E3023" s="21"/>
      <c r="F3023" s="21"/>
      <c r="G3023" s="21"/>
      <c r="H3023" s="21"/>
      <c r="I3023" s="21"/>
      <c r="J3023" s="21"/>
      <c r="K3023" s="22"/>
      <c r="L3023" s="22"/>
      <c r="M3023" s="22"/>
      <c r="N3023" s="22"/>
      <c r="O3023" s="22"/>
      <c r="P3023" s="22"/>
      <c r="Q3023" s="22"/>
      <c r="R3023" s="22"/>
      <c r="S3023" s="22"/>
      <c r="T3023" s="22"/>
      <c r="U3023" s="22"/>
      <c r="V3023" s="22"/>
      <c r="W3023" s="22"/>
      <c r="X3023" s="22"/>
      <c r="Y3023" s="22"/>
      <c r="Z3023" s="22"/>
      <c r="AA3023" s="22"/>
      <c r="AB3023" s="23"/>
      <c r="AC3023" s="23"/>
      <c r="AD3023" s="22"/>
      <c r="AE3023" s="24"/>
      <c r="AF3023" s="24"/>
      <c r="AG3023" s="24"/>
      <c r="AH3023" s="24"/>
      <c r="AI3023" s="24"/>
      <c r="AJ3023" s="24"/>
      <c r="AK3023" s="24"/>
      <c r="AL3023" s="24"/>
      <c r="AM3023" s="24"/>
      <c r="AN3023" s="24"/>
      <c r="AO3023" s="24"/>
      <c r="AP3023" s="24"/>
      <c r="AQ3023" s="24"/>
      <c r="AR3023" s="24"/>
      <c r="AS3023" s="24"/>
      <c r="AT3023" s="25"/>
      <c r="AV3023" s="26"/>
      <c r="AW3023" s="26"/>
      <c r="AX3023" s="27"/>
      <c r="AY3023" s="27"/>
      <c r="AZ3023" s="27"/>
      <c r="BA3023" s="27"/>
      <c r="BB3023" s="27"/>
      <c r="BC3023" s="27"/>
      <c r="BD3023" s="27"/>
      <c r="BE3023" s="27"/>
      <c r="BF3023" s="27"/>
      <c r="BG3023" s="27"/>
      <c r="BH3023" s="27"/>
      <c r="BI3023" s="27"/>
      <c r="BT3023" s="31"/>
      <c r="BU3023" s="32"/>
      <c r="BV3023" s="33"/>
      <c r="BW3023" s="32"/>
      <c r="BX3023" s="32"/>
      <c r="BY3023" s="34"/>
      <c r="CA3023" s="32"/>
      <c r="CB3023" s="32"/>
    </row>
    <row r="3024" spans="1:80">
      <c r="A3024" s="20"/>
      <c r="B3024" s="21"/>
      <c r="C3024" s="21"/>
      <c r="D3024" s="21"/>
      <c r="E3024" s="21"/>
      <c r="F3024" s="21"/>
      <c r="G3024" s="21"/>
      <c r="H3024" s="21"/>
      <c r="I3024" s="21"/>
      <c r="J3024" s="21"/>
      <c r="K3024" s="22"/>
      <c r="L3024" s="22"/>
      <c r="M3024" s="22"/>
      <c r="N3024" s="22"/>
      <c r="O3024" s="22"/>
      <c r="P3024" s="22"/>
      <c r="Q3024" s="22"/>
      <c r="R3024" s="22"/>
      <c r="S3024" s="22"/>
      <c r="T3024" s="22"/>
      <c r="U3024" s="22"/>
      <c r="V3024" s="22"/>
      <c r="W3024" s="22"/>
      <c r="X3024" s="22"/>
      <c r="Y3024" s="22"/>
      <c r="Z3024" s="22"/>
      <c r="AA3024" s="22"/>
      <c r="AB3024" s="23"/>
      <c r="AC3024" s="23"/>
      <c r="AD3024" s="22"/>
      <c r="AE3024" s="24"/>
      <c r="AF3024" s="24"/>
      <c r="AG3024" s="24"/>
      <c r="AH3024" s="24"/>
      <c r="AI3024" s="24"/>
      <c r="AJ3024" s="24"/>
      <c r="AK3024" s="24"/>
      <c r="AL3024" s="24"/>
      <c r="AM3024" s="24"/>
      <c r="AN3024" s="24"/>
      <c r="AO3024" s="24"/>
      <c r="AP3024" s="24"/>
      <c r="AQ3024" s="24"/>
      <c r="AR3024" s="24"/>
      <c r="AS3024" s="24"/>
      <c r="AT3024" s="25"/>
      <c r="AV3024" s="26"/>
      <c r="AW3024" s="26"/>
      <c r="AX3024" s="27"/>
      <c r="AY3024" s="27"/>
      <c r="AZ3024" s="27"/>
      <c r="BA3024" s="27"/>
      <c r="BB3024" s="27"/>
      <c r="BC3024" s="27"/>
      <c r="BD3024" s="27"/>
      <c r="BE3024" s="27"/>
      <c r="BF3024" s="27"/>
      <c r="BG3024" s="27"/>
      <c r="BH3024" s="27"/>
      <c r="BI3024" s="27"/>
      <c r="BT3024" s="31"/>
      <c r="BU3024" s="32"/>
      <c r="BV3024" s="33"/>
      <c r="BW3024" s="32"/>
      <c r="BX3024" s="32"/>
      <c r="BY3024" s="34"/>
      <c r="CA3024" s="32"/>
      <c r="CB3024" s="32"/>
    </row>
    <row r="3025" spans="1:80">
      <c r="A3025" s="20"/>
      <c r="B3025" s="21"/>
      <c r="C3025" s="21"/>
      <c r="D3025" s="21"/>
      <c r="E3025" s="21"/>
      <c r="F3025" s="21"/>
      <c r="G3025" s="21"/>
      <c r="H3025" s="21"/>
      <c r="I3025" s="21"/>
      <c r="J3025" s="21"/>
      <c r="K3025" s="22"/>
      <c r="L3025" s="22"/>
      <c r="M3025" s="22"/>
      <c r="N3025" s="22"/>
      <c r="O3025" s="22"/>
      <c r="P3025" s="22"/>
      <c r="Q3025" s="22"/>
      <c r="R3025" s="22"/>
      <c r="S3025" s="22"/>
      <c r="T3025" s="22"/>
      <c r="U3025" s="22"/>
      <c r="V3025" s="22"/>
      <c r="W3025" s="22"/>
      <c r="X3025" s="22"/>
      <c r="Y3025" s="22"/>
      <c r="Z3025" s="22"/>
      <c r="AA3025" s="22"/>
      <c r="AB3025" s="23"/>
      <c r="AC3025" s="23"/>
      <c r="AD3025" s="22"/>
      <c r="AE3025" s="24"/>
      <c r="AF3025" s="24"/>
      <c r="AG3025" s="24"/>
      <c r="AH3025" s="24"/>
      <c r="AI3025" s="24"/>
      <c r="AJ3025" s="24"/>
      <c r="AK3025" s="24"/>
      <c r="AL3025" s="24"/>
      <c r="AM3025" s="24"/>
      <c r="AN3025" s="24"/>
      <c r="AO3025" s="24"/>
      <c r="AP3025" s="24"/>
      <c r="AQ3025" s="24"/>
      <c r="AR3025" s="24"/>
      <c r="AS3025" s="24"/>
      <c r="AT3025" s="25"/>
      <c r="AV3025" s="26"/>
      <c r="AW3025" s="26"/>
      <c r="AX3025" s="27"/>
      <c r="AY3025" s="27"/>
      <c r="AZ3025" s="27"/>
      <c r="BA3025" s="27"/>
      <c r="BB3025" s="27"/>
      <c r="BC3025" s="27"/>
      <c r="BD3025" s="27"/>
      <c r="BE3025" s="27"/>
      <c r="BF3025" s="27"/>
      <c r="BG3025" s="27"/>
      <c r="BH3025" s="27"/>
      <c r="BI3025" s="27"/>
      <c r="BT3025" s="31"/>
      <c r="BU3025" s="32"/>
      <c r="BV3025" s="33"/>
      <c r="BW3025" s="32"/>
      <c r="BX3025" s="32"/>
      <c r="BY3025" s="34"/>
      <c r="CA3025" s="32"/>
      <c r="CB3025" s="32"/>
    </row>
    <row r="3026" spans="1:80">
      <c r="A3026" s="20"/>
      <c r="B3026" s="21"/>
      <c r="C3026" s="21"/>
      <c r="D3026" s="21"/>
      <c r="E3026" s="21"/>
      <c r="F3026" s="21"/>
      <c r="G3026" s="21"/>
      <c r="H3026" s="21"/>
      <c r="I3026" s="21"/>
      <c r="J3026" s="21"/>
      <c r="K3026" s="22"/>
      <c r="L3026" s="22"/>
      <c r="M3026" s="22"/>
      <c r="N3026" s="22"/>
      <c r="O3026" s="22"/>
      <c r="P3026" s="22"/>
      <c r="Q3026" s="22"/>
      <c r="R3026" s="22"/>
      <c r="S3026" s="22"/>
      <c r="T3026" s="22"/>
      <c r="U3026" s="22"/>
      <c r="V3026" s="22"/>
      <c r="W3026" s="22"/>
      <c r="X3026" s="22"/>
      <c r="Y3026" s="22"/>
      <c r="Z3026" s="22"/>
      <c r="AA3026" s="22"/>
      <c r="AB3026" s="23"/>
      <c r="AC3026" s="23"/>
      <c r="AD3026" s="22"/>
      <c r="AE3026" s="24"/>
      <c r="AF3026" s="24"/>
      <c r="AG3026" s="24"/>
      <c r="AH3026" s="24"/>
      <c r="AI3026" s="24"/>
      <c r="AJ3026" s="24"/>
      <c r="AK3026" s="24"/>
      <c r="AL3026" s="24"/>
      <c r="AM3026" s="24"/>
      <c r="AN3026" s="24"/>
      <c r="AO3026" s="24"/>
      <c r="AP3026" s="24"/>
      <c r="AQ3026" s="24"/>
      <c r="AR3026" s="24"/>
      <c r="AS3026" s="24"/>
      <c r="AT3026" s="25"/>
      <c r="AV3026" s="26"/>
      <c r="AW3026" s="26"/>
      <c r="AX3026" s="27"/>
      <c r="AY3026" s="27"/>
      <c r="AZ3026" s="27"/>
      <c r="BA3026" s="27"/>
      <c r="BB3026" s="27"/>
      <c r="BC3026" s="27"/>
      <c r="BD3026" s="27"/>
      <c r="BE3026" s="27"/>
      <c r="BF3026" s="27"/>
      <c r="BG3026" s="27"/>
      <c r="BH3026" s="27"/>
      <c r="BI3026" s="27"/>
      <c r="BT3026" s="31"/>
      <c r="BU3026" s="32"/>
      <c r="BV3026" s="33"/>
      <c r="BW3026" s="32"/>
      <c r="BX3026" s="32"/>
      <c r="BY3026" s="34"/>
      <c r="CA3026" s="32"/>
      <c r="CB3026" s="32"/>
    </row>
    <row r="3027" spans="1:80">
      <c r="A3027" s="20"/>
      <c r="B3027" s="21"/>
      <c r="C3027" s="21"/>
      <c r="D3027" s="21"/>
      <c r="E3027" s="21"/>
      <c r="F3027" s="21"/>
      <c r="G3027" s="21"/>
      <c r="H3027" s="21"/>
      <c r="I3027" s="21"/>
      <c r="J3027" s="21"/>
      <c r="K3027" s="22"/>
      <c r="L3027" s="22"/>
      <c r="M3027" s="22"/>
      <c r="N3027" s="22"/>
      <c r="O3027" s="22"/>
      <c r="P3027" s="22"/>
      <c r="Q3027" s="22"/>
      <c r="R3027" s="22"/>
      <c r="S3027" s="22"/>
      <c r="T3027" s="22"/>
      <c r="U3027" s="22"/>
      <c r="V3027" s="22"/>
      <c r="W3027" s="22"/>
      <c r="X3027" s="22"/>
      <c r="Y3027" s="22"/>
      <c r="Z3027" s="22"/>
      <c r="AA3027" s="22"/>
      <c r="AB3027" s="23"/>
      <c r="AC3027" s="23"/>
      <c r="AD3027" s="22"/>
      <c r="AE3027" s="24"/>
      <c r="AF3027" s="24"/>
      <c r="AG3027" s="24"/>
      <c r="AH3027" s="24"/>
      <c r="AI3027" s="24"/>
      <c r="AJ3027" s="24"/>
      <c r="AK3027" s="24"/>
      <c r="AL3027" s="24"/>
      <c r="AM3027" s="24"/>
      <c r="AN3027" s="24"/>
      <c r="AO3027" s="24"/>
      <c r="AP3027" s="24"/>
      <c r="AQ3027" s="24"/>
      <c r="AR3027" s="24"/>
      <c r="AS3027" s="24"/>
      <c r="AT3027" s="25"/>
      <c r="AV3027" s="26"/>
      <c r="AW3027" s="26"/>
      <c r="AX3027" s="27"/>
      <c r="AY3027" s="27"/>
      <c r="AZ3027" s="27"/>
      <c r="BA3027" s="27"/>
      <c r="BB3027" s="27"/>
      <c r="BC3027" s="27"/>
      <c r="BD3027" s="27"/>
      <c r="BE3027" s="27"/>
      <c r="BF3027" s="27"/>
      <c r="BG3027" s="27"/>
      <c r="BH3027" s="27"/>
      <c r="BI3027" s="27"/>
      <c r="BT3027" s="31"/>
      <c r="BU3027" s="32"/>
      <c r="BV3027" s="33"/>
      <c r="BW3027" s="32"/>
      <c r="BX3027" s="32"/>
      <c r="BY3027" s="34"/>
      <c r="CA3027" s="32"/>
      <c r="CB3027" s="32"/>
    </row>
    <row r="3028" spans="1:80">
      <c r="A3028" s="20"/>
      <c r="B3028" s="21"/>
      <c r="C3028" s="21"/>
      <c r="D3028" s="21"/>
      <c r="E3028" s="21"/>
      <c r="F3028" s="21"/>
      <c r="G3028" s="21"/>
      <c r="H3028" s="21"/>
      <c r="I3028" s="21"/>
      <c r="J3028" s="21"/>
      <c r="K3028" s="22"/>
      <c r="L3028" s="22"/>
      <c r="M3028" s="22"/>
      <c r="N3028" s="22"/>
      <c r="O3028" s="22"/>
      <c r="P3028" s="22"/>
      <c r="Q3028" s="22"/>
      <c r="R3028" s="22"/>
      <c r="S3028" s="22"/>
      <c r="T3028" s="22"/>
      <c r="U3028" s="22"/>
      <c r="V3028" s="22"/>
      <c r="W3028" s="22"/>
      <c r="X3028" s="22"/>
      <c r="Y3028" s="22"/>
      <c r="Z3028" s="22"/>
      <c r="AA3028" s="22"/>
      <c r="AB3028" s="23"/>
      <c r="AC3028" s="23"/>
      <c r="AD3028" s="22"/>
      <c r="AE3028" s="24"/>
      <c r="AF3028" s="24"/>
      <c r="AG3028" s="24"/>
      <c r="AH3028" s="24"/>
      <c r="AI3028" s="24"/>
      <c r="AJ3028" s="24"/>
      <c r="AK3028" s="24"/>
      <c r="AL3028" s="24"/>
      <c r="AM3028" s="24"/>
      <c r="AN3028" s="24"/>
      <c r="AO3028" s="24"/>
      <c r="AP3028" s="24"/>
      <c r="AQ3028" s="24"/>
      <c r="AR3028" s="24"/>
      <c r="AS3028" s="24"/>
      <c r="AT3028" s="25"/>
      <c r="AV3028" s="26"/>
      <c r="AW3028" s="26"/>
      <c r="AX3028" s="27"/>
      <c r="AY3028" s="27"/>
      <c r="AZ3028" s="27"/>
      <c r="BA3028" s="27"/>
      <c r="BB3028" s="27"/>
      <c r="BC3028" s="27"/>
      <c r="BD3028" s="27"/>
      <c r="BE3028" s="27"/>
      <c r="BF3028" s="27"/>
      <c r="BG3028" s="27"/>
      <c r="BH3028" s="27"/>
      <c r="BI3028" s="27"/>
      <c r="BT3028" s="31"/>
      <c r="BU3028" s="32"/>
      <c r="BV3028" s="33"/>
      <c r="BW3028" s="32"/>
      <c r="BX3028" s="32"/>
      <c r="BY3028" s="34"/>
      <c r="CA3028" s="32"/>
      <c r="CB3028" s="32"/>
    </row>
    <row r="3029" spans="1:80">
      <c r="A3029" s="20"/>
      <c r="B3029" s="21"/>
      <c r="C3029" s="21"/>
      <c r="D3029" s="21"/>
      <c r="E3029" s="21"/>
      <c r="F3029" s="21"/>
      <c r="G3029" s="21"/>
      <c r="H3029" s="21"/>
      <c r="I3029" s="21"/>
      <c r="J3029" s="21"/>
      <c r="K3029" s="22"/>
      <c r="L3029" s="22"/>
      <c r="M3029" s="22"/>
      <c r="N3029" s="22"/>
      <c r="O3029" s="22"/>
      <c r="P3029" s="22"/>
      <c r="Q3029" s="22"/>
      <c r="R3029" s="22"/>
      <c r="S3029" s="22"/>
      <c r="T3029" s="22"/>
      <c r="U3029" s="22"/>
      <c r="V3029" s="22"/>
      <c r="W3029" s="22"/>
      <c r="X3029" s="22"/>
      <c r="Y3029" s="22"/>
      <c r="Z3029" s="22"/>
      <c r="AA3029" s="22"/>
      <c r="AB3029" s="23"/>
      <c r="AC3029" s="23"/>
      <c r="AD3029" s="22"/>
      <c r="AE3029" s="24"/>
      <c r="AF3029" s="24"/>
      <c r="AG3029" s="24"/>
      <c r="AH3029" s="24"/>
      <c r="AI3029" s="24"/>
      <c r="AJ3029" s="24"/>
      <c r="AK3029" s="24"/>
      <c r="AL3029" s="24"/>
      <c r="AM3029" s="24"/>
      <c r="AN3029" s="24"/>
      <c r="AO3029" s="24"/>
      <c r="AP3029" s="24"/>
      <c r="AQ3029" s="24"/>
      <c r="AR3029" s="24"/>
      <c r="AS3029" s="24"/>
      <c r="AT3029" s="25"/>
      <c r="AV3029" s="26"/>
      <c r="AW3029" s="26"/>
      <c r="AX3029" s="27"/>
      <c r="AY3029" s="27"/>
      <c r="AZ3029" s="27"/>
      <c r="BA3029" s="27"/>
      <c r="BB3029" s="27"/>
      <c r="BC3029" s="27"/>
      <c r="BD3029" s="27"/>
      <c r="BE3029" s="27"/>
      <c r="BF3029" s="27"/>
      <c r="BG3029" s="27"/>
      <c r="BH3029" s="27"/>
      <c r="BI3029" s="27"/>
      <c r="BT3029" s="31"/>
      <c r="BU3029" s="32"/>
      <c r="BV3029" s="33"/>
      <c r="BW3029" s="32"/>
      <c r="BX3029" s="32"/>
      <c r="BY3029" s="34"/>
      <c r="CA3029" s="32"/>
      <c r="CB3029" s="32"/>
    </row>
    <row r="3030" spans="1:80">
      <c r="A3030" s="20"/>
      <c r="B3030" s="21"/>
      <c r="C3030" s="21"/>
      <c r="D3030" s="21"/>
      <c r="E3030" s="21"/>
      <c r="F3030" s="21"/>
      <c r="G3030" s="21"/>
      <c r="H3030" s="21"/>
      <c r="I3030" s="21"/>
      <c r="J3030" s="21"/>
      <c r="K3030" s="22"/>
      <c r="L3030" s="22"/>
      <c r="M3030" s="22"/>
      <c r="N3030" s="22"/>
      <c r="O3030" s="22"/>
      <c r="P3030" s="22"/>
      <c r="Q3030" s="22"/>
      <c r="R3030" s="22"/>
      <c r="S3030" s="22"/>
      <c r="T3030" s="22"/>
      <c r="U3030" s="22"/>
      <c r="V3030" s="22"/>
      <c r="W3030" s="22"/>
      <c r="X3030" s="22"/>
      <c r="Y3030" s="22"/>
      <c r="Z3030" s="22"/>
      <c r="AA3030" s="22"/>
      <c r="AB3030" s="23"/>
      <c r="AC3030" s="23"/>
      <c r="AD3030" s="22"/>
      <c r="AE3030" s="24"/>
      <c r="AF3030" s="24"/>
      <c r="AG3030" s="24"/>
      <c r="AH3030" s="24"/>
      <c r="AI3030" s="24"/>
      <c r="AJ3030" s="24"/>
      <c r="AK3030" s="24"/>
      <c r="AL3030" s="24"/>
      <c r="AM3030" s="24"/>
      <c r="AN3030" s="24"/>
      <c r="AO3030" s="24"/>
      <c r="AP3030" s="24"/>
      <c r="AQ3030" s="24"/>
      <c r="AR3030" s="24"/>
      <c r="AS3030" s="24"/>
      <c r="AT3030" s="25"/>
      <c r="AV3030" s="26"/>
      <c r="AW3030" s="26"/>
      <c r="AX3030" s="27"/>
      <c r="AY3030" s="27"/>
      <c r="AZ3030" s="27"/>
      <c r="BA3030" s="27"/>
      <c r="BB3030" s="27"/>
      <c r="BC3030" s="27"/>
      <c r="BD3030" s="27"/>
      <c r="BE3030" s="27"/>
      <c r="BF3030" s="27"/>
      <c r="BG3030" s="27"/>
      <c r="BH3030" s="27"/>
      <c r="BI3030" s="27"/>
      <c r="BT3030" s="31"/>
      <c r="BU3030" s="32"/>
      <c r="BV3030" s="33"/>
      <c r="BW3030" s="32"/>
      <c r="BX3030" s="32"/>
      <c r="BY3030" s="34"/>
      <c r="CA3030" s="32"/>
      <c r="CB3030" s="32"/>
    </row>
    <row r="3031" spans="1:80">
      <c r="A3031" s="20"/>
      <c r="B3031" s="21"/>
      <c r="C3031" s="21"/>
      <c r="D3031" s="21"/>
      <c r="E3031" s="21"/>
      <c r="F3031" s="21"/>
      <c r="G3031" s="21"/>
      <c r="H3031" s="21"/>
      <c r="I3031" s="21"/>
      <c r="J3031" s="21"/>
      <c r="K3031" s="22"/>
      <c r="L3031" s="22"/>
      <c r="M3031" s="22"/>
      <c r="N3031" s="22"/>
      <c r="O3031" s="22"/>
      <c r="P3031" s="22"/>
      <c r="Q3031" s="22"/>
      <c r="R3031" s="22"/>
      <c r="S3031" s="22"/>
      <c r="T3031" s="22"/>
      <c r="U3031" s="22"/>
      <c r="V3031" s="22"/>
      <c r="W3031" s="22"/>
      <c r="X3031" s="22"/>
      <c r="Y3031" s="22"/>
      <c r="Z3031" s="22"/>
      <c r="AA3031" s="22"/>
      <c r="AB3031" s="23"/>
      <c r="AC3031" s="23"/>
      <c r="AD3031" s="22"/>
      <c r="AE3031" s="24"/>
      <c r="AF3031" s="24"/>
      <c r="AG3031" s="24"/>
      <c r="AH3031" s="24"/>
      <c r="AI3031" s="24"/>
      <c r="AJ3031" s="24"/>
      <c r="AK3031" s="24"/>
      <c r="AL3031" s="24"/>
      <c r="AM3031" s="24"/>
      <c r="AN3031" s="24"/>
      <c r="AO3031" s="24"/>
      <c r="AP3031" s="24"/>
      <c r="AQ3031" s="24"/>
      <c r="AR3031" s="24"/>
      <c r="AS3031" s="24"/>
      <c r="AT3031" s="25"/>
      <c r="AV3031" s="26"/>
      <c r="AW3031" s="26"/>
      <c r="AX3031" s="27"/>
      <c r="AY3031" s="27"/>
      <c r="AZ3031" s="27"/>
      <c r="BA3031" s="27"/>
      <c r="BB3031" s="27"/>
      <c r="BC3031" s="27"/>
      <c r="BD3031" s="27"/>
      <c r="BE3031" s="27"/>
      <c r="BF3031" s="27"/>
      <c r="BG3031" s="27"/>
      <c r="BH3031" s="27"/>
      <c r="BI3031" s="27"/>
      <c r="BT3031" s="31"/>
      <c r="BU3031" s="32"/>
      <c r="BV3031" s="33"/>
      <c r="BW3031" s="32"/>
      <c r="BX3031" s="32"/>
      <c r="BY3031" s="34"/>
      <c r="CA3031" s="32"/>
      <c r="CB3031" s="32"/>
    </row>
    <row r="3032" spans="1:80">
      <c r="A3032" s="20"/>
      <c r="B3032" s="21"/>
      <c r="C3032" s="21"/>
      <c r="D3032" s="21"/>
      <c r="E3032" s="21"/>
      <c r="F3032" s="21"/>
      <c r="G3032" s="21"/>
      <c r="H3032" s="21"/>
      <c r="I3032" s="21"/>
      <c r="J3032" s="21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22"/>
      <c r="Z3032" s="22"/>
      <c r="AA3032" s="22"/>
      <c r="AB3032" s="23"/>
      <c r="AC3032" s="23"/>
      <c r="AD3032" s="22"/>
      <c r="AE3032" s="24"/>
      <c r="AF3032" s="24"/>
      <c r="AG3032" s="24"/>
      <c r="AH3032" s="24"/>
      <c r="AI3032" s="24"/>
      <c r="AJ3032" s="24"/>
      <c r="AK3032" s="24"/>
      <c r="AL3032" s="24"/>
      <c r="AM3032" s="24"/>
      <c r="AN3032" s="24"/>
      <c r="AO3032" s="24"/>
      <c r="AP3032" s="24"/>
      <c r="AQ3032" s="24"/>
      <c r="AR3032" s="24"/>
      <c r="AS3032" s="24"/>
      <c r="AT3032" s="25"/>
      <c r="AV3032" s="26"/>
      <c r="AW3032" s="26"/>
      <c r="AX3032" s="27"/>
      <c r="AY3032" s="27"/>
      <c r="AZ3032" s="27"/>
      <c r="BA3032" s="27"/>
      <c r="BB3032" s="27"/>
      <c r="BC3032" s="27"/>
      <c r="BD3032" s="27"/>
      <c r="BE3032" s="27"/>
      <c r="BF3032" s="27"/>
      <c r="BG3032" s="27"/>
      <c r="BH3032" s="27"/>
      <c r="BI3032" s="27"/>
      <c r="BT3032" s="31"/>
      <c r="BU3032" s="32"/>
      <c r="BV3032" s="33"/>
      <c r="BW3032" s="32"/>
      <c r="BX3032" s="32"/>
      <c r="BY3032" s="34"/>
      <c r="CA3032" s="32"/>
      <c r="CB3032" s="32"/>
    </row>
    <row r="3033" spans="1:80">
      <c r="A3033" s="20"/>
      <c r="B3033" s="21"/>
      <c r="C3033" s="21"/>
      <c r="D3033" s="21"/>
      <c r="E3033" s="21"/>
      <c r="F3033" s="21"/>
      <c r="G3033" s="21"/>
      <c r="H3033" s="21"/>
      <c r="I3033" s="21"/>
      <c r="J3033" s="21"/>
      <c r="K3033" s="22"/>
      <c r="L3033" s="22"/>
      <c r="M3033" s="22"/>
      <c r="N3033" s="22"/>
      <c r="O3033" s="22"/>
      <c r="P3033" s="22"/>
      <c r="Q3033" s="22"/>
      <c r="R3033" s="22"/>
      <c r="S3033" s="22"/>
      <c r="T3033" s="22"/>
      <c r="U3033" s="22"/>
      <c r="V3033" s="22"/>
      <c r="W3033" s="22"/>
      <c r="X3033" s="22"/>
      <c r="Y3033" s="22"/>
      <c r="Z3033" s="22"/>
      <c r="AA3033" s="22"/>
      <c r="AB3033" s="23"/>
      <c r="AC3033" s="23"/>
      <c r="AD3033" s="22"/>
      <c r="AE3033" s="24"/>
      <c r="AF3033" s="24"/>
      <c r="AG3033" s="24"/>
      <c r="AH3033" s="24"/>
      <c r="AI3033" s="24"/>
      <c r="AJ3033" s="24"/>
      <c r="AK3033" s="24"/>
      <c r="AL3033" s="24"/>
      <c r="AM3033" s="24"/>
      <c r="AN3033" s="24"/>
      <c r="AO3033" s="24"/>
      <c r="AP3033" s="24"/>
      <c r="AQ3033" s="24"/>
      <c r="AR3033" s="24"/>
      <c r="AS3033" s="24"/>
      <c r="AT3033" s="25"/>
      <c r="AV3033" s="26"/>
      <c r="AW3033" s="26"/>
      <c r="AX3033" s="27"/>
      <c r="AY3033" s="27"/>
      <c r="AZ3033" s="27"/>
      <c r="BA3033" s="27"/>
      <c r="BB3033" s="27"/>
      <c r="BC3033" s="27"/>
      <c r="BD3033" s="27"/>
      <c r="BE3033" s="27"/>
      <c r="BF3033" s="27"/>
      <c r="BG3033" s="27"/>
      <c r="BH3033" s="27"/>
      <c r="BI3033" s="27"/>
      <c r="BT3033" s="31"/>
      <c r="BU3033" s="32"/>
      <c r="BV3033" s="33"/>
      <c r="BW3033" s="32"/>
      <c r="BX3033" s="32"/>
      <c r="BY3033" s="34"/>
      <c r="CA3033" s="32"/>
      <c r="CB3033" s="32"/>
    </row>
    <row r="3034" spans="1:80">
      <c r="A3034" s="20"/>
      <c r="B3034" s="21"/>
      <c r="C3034" s="21"/>
      <c r="D3034" s="21"/>
      <c r="E3034" s="21"/>
      <c r="F3034" s="21"/>
      <c r="G3034" s="21"/>
      <c r="H3034" s="21"/>
      <c r="I3034" s="21"/>
      <c r="J3034" s="21"/>
      <c r="K3034" s="22"/>
      <c r="L3034" s="22"/>
      <c r="M3034" s="22"/>
      <c r="N3034" s="22"/>
      <c r="O3034" s="22"/>
      <c r="P3034" s="22"/>
      <c r="Q3034" s="22"/>
      <c r="R3034" s="22"/>
      <c r="S3034" s="22"/>
      <c r="T3034" s="22"/>
      <c r="U3034" s="22"/>
      <c r="V3034" s="22"/>
      <c r="W3034" s="22"/>
      <c r="X3034" s="22"/>
      <c r="Y3034" s="22"/>
      <c r="Z3034" s="22"/>
      <c r="AA3034" s="22"/>
      <c r="AB3034" s="23"/>
      <c r="AC3034" s="23"/>
      <c r="AD3034" s="22"/>
      <c r="AE3034" s="24"/>
      <c r="AF3034" s="24"/>
      <c r="AG3034" s="24"/>
      <c r="AH3034" s="24"/>
      <c r="AI3034" s="24"/>
      <c r="AJ3034" s="24"/>
      <c r="AK3034" s="24"/>
      <c r="AL3034" s="24"/>
      <c r="AM3034" s="24"/>
      <c r="AN3034" s="24"/>
      <c r="AO3034" s="24"/>
      <c r="AP3034" s="24"/>
      <c r="AQ3034" s="24"/>
      <c r="AR3034" s="24"/>
      <c r="AS3034" s="24"/>
      <c r="AT3034" s="25"/>
      <c r="AV3034" s="26"/>
      <c r="AW3034" s="26"/>
      <c r="AX3034" s="27"/>
      <c r="AY3034" s="27"/>
      <c r="AZ3034" s="27"/>
      <c r="BA3034" s="27"/>
      <c r="BB3034" s="27"/>
      <c r="BC3034" s="27"/>
      <c r="BD3034" s="27"/>
      <c r="BE3034" s="27"/>
      <c r="BF3034" s="27"/>
      <c r="BG3034" s="27"/>
      <c r="BH3034" s="27"/>
      <c r="BI3034" s="27"/>
      <c r="BT3034" s="31"/>
      <c r="BU3034" s="32"/>
      <c r="BV3034" s="33"/>
      <c r="BW3034" s="32"/>
      <c r="BX3034" s="32"/>
      <c r="BY3034" s="34"/>
      <c r="CA3034" s="32"/>
      <c r="CB3034" s="32"/>
    </row>
    <row r="3035" spans="1:80">
      <c r="A3035" s="20"/>
      <c r="B3035" s="21"/>
      <c r="C3035" s="21"/>
      <c r="D3035" s="21"/>
      <c r="E3035" s="21"/>
      <c r="F3035" s="21"/>
      <c r="G3035" s="21"/>
      <c r="H3035" s="21"/>
      <c r="I3035" s="21"/>
      <c r="J3035" s="21"/>
      <c r="K3035" s="22"/>
      <c r="L3035" s="22"/>
      <c r="M3035" s="22"/>
      <c r="N3035" s="22"/>
      <c r="O3035" s="22"/>
      <c r="P3035" s="22"/>
      <c r="Q3035" s="22"/>
      <c r="R3035" s="22"/>
      <c r="S3035" s="22"/>
      <c r="T3035" s="22"/>
      <c r="U3035" s="22"/>
      <c r="V3035" s="22"/>
      <c r="W3035" s="22"/>
      <c r="X3035" s="22"/>
      <c r="Y3035" s="22"/>
      <c r="Z3035" s="22"/>
      <c r="AA3035" s="22"/>
      <c r="AB3035" s="23"/>
      <c r="AC3035" s="23"/>
      <c r="AD3035" s="22"/>
      <c r="AE3035" s="24"/>
      <c r="AF3035" s="24"/>
      <c r="AG3035" s="24"/>
      <c r="AH3035" s="24"/>
      <c r="AI3035" s="24"/>
      <c r="AJ3035" s="24"/>
      <c r="AK3035" s="24"/>
      <c r="AL3035" s="24"/>
      <c r="AM3035" s="24"/>
      <c r="AN3035" s="24"/>
      <c r="AO3035" s="24"/>
      <c r="AP3035" s="24"/>
      <c r="AQ3035" s="24"/>
      <c r="AR3035" s="24"/>
      <c r="AS3035" s="24"/>
      <c r="AT3035" s="25"/>
      <c r="AV3035" s="26"/>
      <c r="AW3035" s="26"/>
      <c r="AX3035" s="27"/>
      <c r="AY3035" s="27"/>
      <c r="AZ3035" s="27"/>
      <c r="BA3035" s="27"/>
      <c r="BB3035" s="27"/>
      <c r="BC3035" s="27"/>
      <c r="BD3035" s="27"/>
      <c r="BE3035" s="27"/>
      <c r="BF3035" s="27"/>
      <c r="BG3035" s="27"/>
      <c r="BH3035" s="27"/>
      <c r="BI3035" s="27"/>
      <c r="BT3035" s="31"/>
      <c r="BU3035" s="32"/>
      <c r="BV3035" s="33"/>
      <c r="BW3035" s="32"/>
      <c r="BX3035" s="32"/>
      <c r="BY3035" s="34"/>
      <c r="CA3035" s="32"/>
      <c r="CB3035" s="32"/>
    </row>
    <row r="3036" spans="1:80">
      <c r="A3036" s="20"/>
      <c r="B3036" s="21"/>
      <c r="C3036" s="21"/>
      <c r="D3036" s="21"/>
      <c r="E3036" s="21"/>
      <c r="F3036" s="21"/>
      <c r="G3036" s="21"/>
      <c r="H3036" s="21"/>
      <c r="I3036" s="21"/>
      <c r="J3036" s="21"/>
      <c r="K3036" s="22"/>
      <c r="L3036" s="22"/>
      <c r="M3036" s="22"/>
      <c r="N3036" s="22"/>
      <c r="O3036" s="22"/>
      <c r="P3036" s="22"/>
      <c r="Q3036" s="22"/>
      <c r="R3036" s="22"/>
      <c r="S3036" s="22"/>
      <c r="T3036" s="22"/>
      <c r="U3036" s="22"/>
      <c r="V3036" s="22"/>
      <c r="W3036" s="22"/>
      <c r="X3036" s="22"/>
      <c r="Y3036" s="22"/>
      <c r="Z3036" s="22"/>
      <c r="AA3036" s="22"/>
      <c r="AB3036" s="23"/>
      <c r="AC3036" s="23"/>
      <c r="AD3036" s="22"/>
      <c r="AE3036" s="24"/>
      <c r="AF3036" s="24"/>
      <c r="AG3036" s="24"/>
      <c r="AH3036" s="24"/>
      <c r="AI3036" s="24"/>
      <c r="AJ3036" s="24"/>
      <c r="AK3036" s="24"/>
      <c r="AL3036" s="24"/>
      <c r="AM3036" s="24"/>
      <c r="AN3036" s="24"/>
      <c r="AO3036" s="24"/>
      <c r="AP3036" s="24"/>
      <c r="AQ3036" s="24"/>
      <c r="AR3036" s="24"/>
      <c r="AS3036" s="24"/>
      <c r="AT3036" s="25"/>
      <c r="AV3036" s="26"/>
      <c r="AW3036" s="26"/>
      <c r="AX3036" s="27"/>
      <c r="AY3036" s="27"/>
      <c r="AZ3036" s="27"/>
      <c r="BA3036" s="27"/>
      <c r="BB3036" s="27"/>
      <c r="BC3036" s="27"/>
      <c r="BD3036" s="27"/>
      <c r="BE3036" s="27"/>
      <c r="BF3036" s="27"/>
      <c r="BG3036" s="27"/>
      <c r="BH3036" s="27"/>
      <c r="BI3036" s="27"/>
      <c r="BT3036" s="31"/>
      <c r="BU3036" s="32"/>
      <c r="BV3036" s="33"/>
      <c r="BW3036" s="32"/>
      <c r="BX3036" s="32"/>
      <c r="BY3036" s="34"/>
      <c r="CA3036" s="32"/>
      <c r="CB3036" s="32"/>
    </row>
    <row r="3037" spans="1:80">
      <c r="A3037" s="20"/>
      <c r="B3037" s="21"/>
      <c r="C3037" s="21"/>
      <c r="D3037" s="21"/>
      <c r="E3037" s="21"/>
      <c r="F3037" s="21"/>
      <c r="G3037" s="21"/>
      <c r="H3037" s="21"/>
      <c r="I3037" s="21"/>
      <c r="J3037" s="21"/>
      <c r="K3037" s="22"/>
      <c r="L3037" s="22"/>
      <c r="M3037" s="22"/>
      <c r="N3037" s="22"/>
      <c r="O3037" s="22"/>
      <c r="P3037" s="22"/>
      <c r="Q3037" s="22"/>
      <c r="R3037" s="22"/>
      <c r="S3037" s="22"/>
      <c r="T3037" s="22"/>
      <c r="U3037" s="22"/>
      <c r="V3037" s="22"/>
      <c r="W3037" s="22"/>
      <c r="X3037" s="22"/>
      <c r="Y3037" s="22"/>
      <c r="Z3037" s="22"/>
      <c r="AA3037" s="22"/>
      <c r="AB3037" s="23"/>
      <c r="AC3037" s="23"/>
      <c r="AD3037" s="22"/>
      <c r="AE3037" s="24"/>
      <c r="AF3037" s="24"/>
      <c r="AG3037" s="24"/>
      <c r="AH3037" s="24"/>
      <c r="AI3037" s="24"/>
      <c r="AJ3037" s="24"/>
      <c r="AK3037" s="24"/>
      <c r="AL3037" s="24"/>
      <c r="AM3037" s="24"/>
      <c r="AN3037" s="24"/>
      <c r="AO3037" s="24"/>
      <c r="AP3037" s="24"/>
      <c r="AQ3037" s="24"/>
      <c r="AR3037" s="24"/>
      <c r="AS3037" s="24"/>
      <c r="AT3037" s="25"/>
      <c r="AV3037" s="26"/>
      <c r="AW3037" s="26"/>
      <c r="AX3037" s="27"/>
      <c r="AY3037" s="27"/>
      <c r="AZ3037" s="27"/>
      <c r="BA3037" s="27"/>
      <c r="BB3037" s="27"/>
      <c r="BC3037" s="27"/>
      <c r="BD3037" s="27"/>
      <c r="BE3037" s="27"/>
      <c r="BF3037" s="27"/>
      <c r="BG3037" s="27"/>
      <c r="BH3037" s="27"/>
      <c r="BI3037" s="27"/>
      <c r="BT3037" s="31"/>
      <c r="BU3037" s="32"/>
      <c r="BV3037" s="33"/>
      <c r="BW3037" s="32"/>
      <c r="BX3037" s="32"/>
      <c r="BY3037" s="34"/>
      <c r="CA3037" s="32"/>
      <c r="CB3037" s="32"/>
    </row>
    <row r="3038" spans="1:80">
      <c r="A3038" s="20"/>
      <c r="B3038" s="21"/>
      <c r="C3038" s="21"/>
      <c r="D3038" s="21"/>
      <c r="E3038" s="21"/>
      <c r="F3038" s="21"/>
      <c r="G3038" s="21"/>
      <c r="H3038" s="21"/>
      <c r="I3038" s="21"/>
      <c r="J3038" s="21"/>
      <c r="K3038" s="22"/>
      <c r="L3038" s="22"/>
      <c r="M3038" s="22"/>
      <c r="N3038" s="22"/>
      <c r="O3038" s="22"/>
      <c r="P3038" s="22"/>
      <c r="Q3038" s="22"/>
      <c r="R3038" s="22"/>
      <c r="S3038" s="22"/>
      <c r="T3038" s="22"/>
      <c r="U3038" s="22"/>
      <c r="V3038" s="22"/>
      <c r="W3038" s="22"/>
      <c r="X3038" s="22"/>
      <c r="Y3038" s="22"/>
      <c r="Z3038" s="22"/>
      <c r="AA3038" s="22"/>
      <c r="AB3038" s="23"/>
      <c r="AC3038" s="23"/>
      <c r="AD3038" s="22"/>
      <c r="AE3038" s="24"/>
      <c r="AF3038" s="24"/>
      <c r="AG3038" s="24"/>
      <c r="AH3038" s="24"/>
      <c r="AI3038" s="24"/>
      <c r="AJ3038" s="24"/>
      <c r="AK3038" s="24"/>
      <c r="AL3038" s="24"/>
      <c r="AM3038" s="24"/>
      <c r="AN3038" s="24"/>
      <c r="AO3038" s="24"/>
      <c r="AP3038" s="24"/>
      <c r="AQ3038" s="24"/>
      <c r="AR3038" s="24"/>
      <c r="AS3038" s="24"/>
      <c r="AT3038" s="25"/>
      <c r="AV3038" s="26"/>
      <c r="AW3038" s="26"/>
      <c r="AX3038" s="27"/>
      <c r="AY3038" s="27"/>
      <c r="AZ3038" s="27"/>
      <c r="BA3038" s="27"/>
      <c r="BB3038" s="27"/>
      <c r="BC3038" s="27"/>
      <c r="BD3038" s="27"/>
      <c r="BE3038" s="27"/>
      <c r="BF3038" s="27"/>
      <c r="BG3038" s="27"/>
      <c r="BH3038" s="27"/>
      <c r="BI3038" s="27"/>
      <c r="BT3038" s="31"/>
      <c r="BU3038" s="32"/>
      <c r="BV3038" s="33"/>
      <c r="BW3038" s="32"/>
      <c r="BX3038" s="32"/>
      <c r="BY3038" s="34"/>
      <c r="CA3038" s="32"/>
      <c r="CB3038" s="32"/>
    </row>
    <row r="3039" spans="1:80">
      <c r="A3039" s="20"/>
      <c r="B3039" s="21"/>
      <c r="C3039" s="21"/>
      <c r="D3039" s="21"/>
      <c r="E3039" s="21"/>
      <c r="F3039" s="21"/>
      <c r="G3039" s="21"/>
      <c r="H3039" s="21"/>
      <c r="I3039" s="21"/>
      <c r="J3039" s="21"/>
      <c r="K3039" s="22"/>
      <c r="L3039" s="22"/>
      <c r="M3039" s="22"/>
      <c r="N3039" s="22"/>
      <c r="O3039" s="22"/>
      <c r="P3039" s="22"/>
      <c r="Q3039" s="22"/>
      <c r="R3039" s="22"/>
      <c r="S3039" s="22"/>
      <c r="T3039" s="22"/>
      <c r="U3039" s="22"/>
      <c r="V3039" s="22"/>
      <c r="W3039" s="22"/>
      <c r="X3039" s="22"/>
      <c r="Y3039" s="22"/>
      <c r="Z3039" s="22"/>
      <c r="AA3039" s="22"/>
      <c r="AB3039" s="23"/>
      <c r="AC3039" s="23"/>
      <c r="AD3039" s="22"/>
      <c r="AE3039" s="24"/>
      <c r="AF3039" s="24"/>
      <c r="AG3039" s="24"/>
      <c r="AH3039" s="24"/>
      <c r="AI3039" s="24"/>
      <c r="AJ3039" s="24"/>
      <c r="AK3039" s="24"/>
      <c r="AL3039" s="24"/>
      <c r="AM3039" s="24"/>
      <c r="AN3039" s="24"/>
      <c r="AO3039" s="24"/>
      <c r="AP3039" s="24"/>
      <c r="AQ3039" s="24"/>
      <c r="AR3039" s="24"/>
      <c r="AS3039" s="24"/>
      <c r="AT3039" s="25"/>
      <c r="AV3039" s="26"/>
      <c r="AW3039" s="26"/>
      <c r="AX3039" s="27"/>
      <c r="AY3039" s="27"/>
      <c r="AZ3039" s="27"/>
      <c r="BA3039" s="27"/>
      <c r="BB3039" s="27"/>
      <c r="BC3039" s="27"/>
      <c r="BD3039" s="27"/>
      <c r="BE3039" s="27"/>
      <c r="BF3039" s="27"/>
      <c r="BG3039" s="27"/>
      <c r="BH3039" s="27"/>
      <c r="BI3039" s="27"/>
      <c r="BT3039" s="31"/>
      <c r="BU3039" s="32"/>
      <c r="BV3039" s="33"/>
      <c r="BW3039" s="32"/>
      <c r="BX3039" s="32"/>
      <c r="BY3039" s="34"/>
      <c r="CA3039" s="32"/>
      <c r="CB3039" s="32"/>
    </row>
    <row r="3040" spans="1:80">
      <c r="A3040" s="20"/>
      <c r="B3040" s="21"/>
      <c r="C3040" s="21"/>
      <c r="D3040" s="21"/>
      <c r="E3040" s="21"/>
      <c r="F3040" s="21"/>
      <c r="G3040" s="21"/>
      <c r="H3040" s="21"/>
      <c r="I3040" s="21"/>
      <c r="J3040" s="21"/>
      <c r="K3040" s="22"/>
      <c r="L3040" s="22"/>
      <c r="M3040" s="22"/>
      <c r="N3040" s="22"/>
      <c r="O3040" s="22"/>
      <c r="P3040" s="22"/>
      <c r="Q3040" s="22"/>
      <c r="R3040" s="22"/>
      <c r="S3040" s="22"/>
      <c r="T3040" s="22"/>
      <c r="U3040" s="22"/>
      <c r="V3040" s="22"/>
      <c r="W3040" s="22"/>
      <c r="X3040" s="22"/>
      <c r="Y3040" s="22"/>
      <c r="Z3040" s="22"/>
      <c r="AA3040" s="22"/>
      <c r="AB3040" s="23"/>
      <c r="AC3040" s="23"/>
      <c r="AD3040" s="22"/>
      <c r="AE3040" s="24"/>
      <c r="AF3040" s="24"/>
      <c r="AG3040" s="24"/>
      <c r="AH3040" s="24"/>
      <c r="AI3040" s="24"/>
      <c r="AJ3040" s="24"/>
      <c r="AK3040" s="24"/>
      <c r="AL3040" s="24"/>
      <c r="AM3040" s="24"/>
      <c r="AN3040" s="24"/>
      <c r="AO3040" s="24"/>
      <c r="AP3040" s="24"/>
      <c r="AQ3040" s="24"/>
      <c r="AR3040" s="24"/>
      <c r="AS3040" s="24"/>
      <c r="AT3040" s="25"/>
      <c r="AV3040" s="26"/>
      <c r="AW3040" s="26"/>
      <c r="AX3040" s="27"/>
      <c r="AY3040" s="27"/>
      <c r="AZ3040" s="27"/>
      <c r="BA3040" s="27"/>
      <c r="BB3040" s="27"/>
      <c r="BC3040" s="27"/>
      <c r="BD3040" s="27"/>
      <c r="BE3040" s="27"/>
      <c r="BF3040" s="27"/>
      <c r="BG3040" s="27"/>
      <c r="BH3040" s="27"/>
      <c r="BI3040" s="27"/>
      <c r="BT3040" s="31"/>
      <c r="BU3040" s="32"/>
      <c r="BV3040" s="33"/>
      <c r="BW3040" s="32"/>
      <c r="BX3040" s="32"/>
      <c r="BY3040" s="34"/>
      <c r="CA3040" s="32"/>
      <c r="CB3040" s="32"/>
    </row>
    <row r="3041" spans="1:80">
      <c r="A3041" s="20"/>
      <c r="B3041" s="21"/>
      <c r="C3041" s="21"/>
      <c r="D3041" s="21"/>
      <c r="E3041" s="21"/>
      <c r="F3041" s="21"/>
      <c r="G3041" s="21"/>
      <c r="H3041" s="21"/>
      <c r="I3041" s="21"/>
      <c r="J3041" s="21"/>
      <c r="K3041" s="22"/>
      <c r="L3041" s="22"/>
      <c r="M3041" s="22"/>
      <c r="N3041" s="22"/>
      <c r="O3041" s="22"/>
      <c r="P3041" s="22"/>
      <c r="Q3041" s="22"/>
      <c r="R3041" s="22"/>
      <c r="S3041" s="22"/>
      <c r="T3041" s="22"/>
      <c r="U3041" s="22"/>
      <c r="V3041" s="22"/>
      <c r="W3041" s="22"/>
      <c r="X3041" s="22"/>
      <c r="Y3041" s="22"/>
      <c r="Z3041" s="22"/>
      <c r="AA3041" s="22"/>
      <c r="AB3041" s="23"/>
      <c r="AC3041" s="23"/>
      <c r="AD3041" s="22"/>
      <c r="AE3041" s="24"/>
      <c r="AF3041" s="24"/>
      <c r="AG3041" s="24"/>
      <c r="AH3041" s="24"/>
      <c r="AI3041" s="24"/>
      <c r="AJ3041" s="24"/>
      <c r="AK3041" s="24"/>
      <c r="AL3041" s="24"/>
      <c r="AM3041" s="24"/>
      <c r="AN3041" s="24"/>
      <c r="AO3041" s="24"/>
      <c r="AP3041" s="24"/>
      <c r="AQ3041" s="24"/>
      <c r="AR3041" s="24"/>
      <c r="AS3041" s="24"/>
      <c r="AT3041" s="25"/>
      <c r="AV3041" s="26"/>
      <c r="AW3041" s="26"/>
      <c r="AX3041" s="27"/>
      <c r="AY3041" s="27"/>
      <c r="AZ3041" s="27"/>
      <c r="BA3041" s="27"/>
      <c r="BB3041" s="27"/>
      <c r="BC3041" s="27"/>
      <c r="BD3041" s="27"/>
      <c r="BE3041" s="27"/>
      <c r="BF3041" s="27"/>
      <c r="BG3041" s="27"/>
      <c r="BH3041" s="27"/>
      <c r="BI3041" s="27"/>
      <c r="BT3041" s="31"/>
      <c r="BU3041" s="32"/>
      <c r="BV3041" s="33"/>
      <c r="BW3041" s="32"/>
      <c r="BX3041" s="32"/>
      <c r="BY3041" s="34"/>
      <c r="CA3041" s="32"/>
      <c r="CB3041" s="32"/>
    </row>
    <row r="3042" spans="1:80">
      <c r="A3042" s="20"/>
      <c r="B3042" s="21"/>
      <c r="C3042" s="21"/>
      <c r="D3042" s="21"/>
      <c r="E3042" s="21"/>
      <c r="F3042" s="21"/>
      <c r="G3042" s="21"/>
      <c r="H3042" s="21"/>
      <c r="I3042" s="21"/>
      <c r="J3042" s="21"/>
      <c r="K3042" s="22"/>
      <c r="L3042" s="22"/>
      <c r="M3042" s="22"/>
      <c r="N3042" s="22"/>
      <c r="O3042" s="22"/>
      <c r="P3042" s="22"/>
      <c r="Q3042" s="22"/>
      <c r="R3042" s="22"/>
      <c r="S3042" s="22"/>
      <c r="T3042" s="22"/>
      <c r="U3042" s="22"/>
      <c r="V3042" s="22"/>
      <c r="W3042" s="22"/>
      <c r="X3042" s="22"/>
      <c r="Y3042" s="22"/>
      <c r="Z3042" s="22"/>
      <c r="AA3042" s="22"/>
      <c r="AB3042" s="23"/>
      <c r="AC3042" s="23"/>
      <c r="AD3042" s="22"/>
      <c r="AE3042" s="24"/>
      <c r="AF3042" s="24"/>
      <c r="AG3042" s="24"/>
      <c r="AH3042" s="24"/>
      <c r="AI3042" s="24"/>
      <c r="AJ3042" s="24"/>
      <c r="AK3042" s="24"/>
      <c r="AL3042" s="24"/>
      <c r="AM3042" s="24"/>
      <c r="AN3042" s="24"/>
      <c r="AO3042" s="24"/>
      <c r="AP3042" s="24"/>
      <c r="AQ3042" s="24"/>
      <c r="AR3042" s="24"/>
      <c r="AS3042" s="24"/>
      <c r="AT3042" s="25"/>
      <c r="AV3042" s="26"/>
      <c r="AW3042" s="26"/>
      <c r="AX3042" s="27"/>
      <c r="AY3042" s="27"/>
      <c r="AZ3042" s="27"/>
      <c r="BA3042" s="27"/>
      <c r="BB3042" s="27"/>
      <c r="BC3042" s="27"/>
      <c r="BD3042" s="27"/>
      <c r="BE3042" s="27"/>
      <c r="BF3042" s="27"/>
      <c r="BG3042" s="27"/>
      <c r="BH3042" s="27"/>
      <c r="BI3042" s="27"/>
      <c r="BT3042" s="31"/>
      <c r="BU3042" s="32"/>
      <c r="BV3042" s="33"/>
      <c r="BW3042" s="32"/>
      <c r="BX3042" s="32"/>
      <c r="BY3042" s="34"/>
      <c r="CA3042" s="32"/>
      <c r="CB3042" s="32"/>
    </row>
    <row r="3043" spans="1:80">
      <c r="A3043" s="20"/>
      <c r="B3043" s="21"/>
      <c r="C3043" s="21"/>
      <c r="D3043" s="21"/>
      <c r="E3043" s="21"/>
      <c r="F3043" s="21"/>
      <c r="G3043" s="21"/>
      <c r="H3043" s="21"/>
      <c r="I3043" s="21"/>
      <c r="J3043" s="21"/>
      <c r="K3043" s="22"/>
      <c r="L3043" s="22"/>
      <c r="M3043" s="22"/>
      <c r="N3043" s="22"/>
      <c r="O3043" s="22"/>
      <c r="P3043" s="22"/>
      <c r="Q3043" s="22"/>
      <c r="R3043" s="22"/>
      <c r="S3043" s="22"/>
      <c r="T3043" s="22"/>
      <c r="U3043" s="22"/>
      <c r="V3043" s="22"/>
      <c r="W3043" s="22"/>
      <c r="X3043" s="22"/>
      <c r="Y3043" s="22"/>
      <c r="Z3043" s="22"/>
      <c r="AA3043" s="22"/>
      <c r="AB3043" s="23"/>
      <c r="AC3043" s="23"/>
      <c r="AD3043" s="22"/>
      <c r="AE3043" s="24"/>
      <c r="AF3043" s="24"/>
      <c r="AG3043" s="24"/>
      <c r="AH3043" s="24"/>
      <c r="AI3043" s="24"/>
      <c r="AJ3043" s="24"/>
      <c r="AK3043" s="24"/>
      <c r="AL3043" s="24"/>
      <c r="AM3043" s="24"/>
      <c r="AN3043" s="24"/>
      <c r="AO3043" s="24"/>
      <c r="AP3043" s="24"/>
      <c r="AQ3043" s="24"/>
      <c r="AR3043" s="24"/>
      <c r="AS3043" s="24"/>
      <c r="AT3043" s="25"/>
      <c r="AV3043" s="26"/>
      <c r="AW3043" s="26"/>
      <c r="AX3043" s="27"/>
      <c r="AY3043" s="27"/>
      <c r="AZ3043" s="27"/>
      <c r="BA3043" s="27"/>
      <c r="BB3043" s="27"/>
      <c r="BC3043" s="27"/>
      <c r="BD3043" s="27"/>
      <c r="BE3043" s="27"/>
      <c r="BF3043" s="27"/>
      <c r="BG3043" s="27"/>
      <c r="BH3043" s="27"/>
      <c r="BI3043" s="27"/>
      <c r="BT3043" s="31"/>
      <c r="BU3043" s="32"/>
      <c r="BV3043" s="33"/>
      <c r="BW3043" s="32"/>
      <c r="BX3043" s="32"/>
      <c r="BY3043" s="34"/>
      <c r="CA3043" s="32"/>
      <c r="CB3043" s="32"/>
    </row>
    <row r="3044" spans="1:80">
      <c r="A3044" s="20"/>
      <c r="B3044" s="21"/>
      <c r="C3044" s="21"/>
      <c r="D3044" s="21"/>
      <c r="E3044" s="21"/>
      <c r="F3044" s="21"/>
      <c r="G3044" s="21"/>
      <c r="H3044" s="21"/>
      <c r="I3044" s="21"/>
      <c r="J3044" s="21"/>
      <c r="K3044" s="22"/>
      <c r="L3044" s="22"/>
      <c r="M3044" s="22"/>
      <c r="N3044" s="22"/>
      <c r="O3044" s="22"/>
      <c r="P3044" s="22"/>
      <c r="Q3044" s="22"/>
      <c r="R3044" s="22"/>
      <c r="S3044" s="22"/>
      <c r="T3044" s="22"/>
      <c r="U3044" s="22"/>
      <c r="V3044" s="22"/>
      <c r="W3044" s="22"/>
      <c r="X3044" s="22"/>
      <c r="Y3044" s="22"/>
      <c r="Z3044" s="22"/>
      <c r="AA3044" s="22"/>
      <c r="AB3044" s="23"/>
      <c r="AC3044" s="23"/>
      <c r="AD3044" s="22"/>
      <c r="AE3044" s="24"/>
      <c r="AF3044" s="24"/>
      <c r="AG3044" s="24"/>
      <c r="AH3044" s="24"/>
      <c r="AI3044" s="24"/>
      <c r="AJ3044" s="24"/>
      <c r="AK3044" s="24"/>
      <c r="AL3044" s="24"/>
      <c r="AM3044" s="24"/>
      <c r="AN3044" s="24"/>
      <c r="AO3044" s="24"/>
      <c r="AP3044" s="24"/>
      <c r="AQ3044" s="24"/>
      <c r="AR3044" s="24"/>
      <c r="AS3044" s="24"/>
      <c r="AT3044" s="25"/>
      <c r="AV3044" s="26"/>
      <c r="AW3044" s="26"/>
      <c r="AX3044" s="27"/>
      <c r="AY3044" s="27"/>
      <c r="AZ3044" s="27"/>
      <c r="BA3044" s="27"/>
      <c r="BB3044" s="27"/>
      <c r="BC3044" s="27"/>
      <c r="BD3044" s="27"/>
      <c r="BE3044" s="27"/>
      <c r="BF3044" s="27"/>
      <c r="BG3044" s="27"/>
      <c r="BH3044" s="27"/>
      <c r="BI3044" s="27"/>
      <c r="BT3044" s="31"/>
      <c r="BU3044" s="32"/>
      <c r="BV3044" s="33"/>
      <c r="BW3044" s="32"/>
      <c r="BX3044" s="32"/>
      <c r="BY3044" s="34"/>
      <c r="CA3044" s="32"/>
      <c r="CB3044" s="32"/>
    </row>
    <row r="3045" spans="1:80">
      <c r="A3045" s="20"/>
      <c r="B3045" s="21"/>
      <c r="C3045" s="21"/>
      <c r="D3045" s="21"/>
      <c r="E3045" s="21"/>
      <c r="F3045" s="21"/>
      <c r="G3045" s="21"/>
      <c r="H3045" s="21"/>
      <c r="I3045" s="21"/>
      <c r="J3045" s="21"/>
      <c r="K3045" s="22"/>
      <c r="L3045" s="22"/>
      <c r="M3045" s="22"/>
      <c r="N3045" s="22"/>
      <c r="O3045" s="22"/>
      <c r="P3045" s="22"/>
      <c r="Q3045" s="22"/>
      <c r="R3045" s="22"/>
      <c r="S3045" s="22"/>
      <c r="T3045" s="22"/>
      <c r="U3045" s="22"/>
      <c r="V3045" s="22"/>
      <c r="W3045" s="22"/>
      <c r="X3045" s="22"/>
      <c r="Y3045" s="22"/>
      <c r="Z3045" s="22"/>
      <c r="AA3045" s="22"/>
      <c r="AB3045" s="23"/>
      <c r="AC3045" s="23"/>
      <c r="AD3045" s="22"/>
      <c r="AE3045" s="24"/>
      <c r="AF3045" s="24"/>
      <c r="AG3045" s="24"/>
      <c r="AH3045" s="24"/>
      <c r="AI3045" s="24"/>
      <c r="AJ3045" s="24"/>
      <c r="AK3045" s="24"/>
      <c r="AL3045" s="24"/>
      <c r="AM3045" s="24"/>
      <c r="AN3045" s="24"/>
      <c r="AO3045" s="24"/>
      <c r="AP3045" s="24"/>
      <c r="AQ3045" s="24"/>
      <c r="AR3045" s="24"/>
      <c r="AS3045" s="24"/>
      <c r="AT3045" s="25"/>
      <c r="AV3045" s="26"/>
      <c r="AW3045" s="26"/>
      <c r="AX3045" s="27"/>
      <c r="AY3045" s="27"/>
      <c r="AZ3045" s="27"/>
      <c r="BA3045" s="27"/>
      <c r="BB3045" s="27"/>
      <c r="BC3045" s="27"/>
      <c r="BD3045" s="27"/>
      <c r="BE3045" s="27"/>
      <c r="BF3045" s="27"/>
      <c r="BG3045" s="27"/>
      <c r="BH3045" s="27"/>
      <c r="BI3045" s="27"/>
      <c r="BT3045" s="31"/>
      <c r="BU3045" s="32"/>
      <c r="BV3045" s="33"/>
      <c r="BW3045" s="32"/>
      <c r="BX3045" s="32"/>
      <c r="BY3045" s="34"/>
      <c r="CA3045" s="32"/>
      <c r="CB3045" s="32"/>
    </row>
    <row r="3046" spans="1:80">
      <c r="A3046" s="20"/>
      <c r="B3046" s="21"/>
      <c r="C3046" s="21"/>
      <c r="D3046" s="21"/>
      <c r="E3046" s="21"/>
      <c r="F3046" s="21"/>
      <c r="G3046" s="21"/>
      <c r="H3046" s="21"/>
      <c r="I3046" s="21"/>
      <c r="J3046" s="21"/>
      <c r="K3046" s="22"/>
      <c r="L3046" s="22"/>
      <c r="M3046" s="22"/>
      <c r="N3046" s="22"/>
      <c r="O3046" s="22"/>
      <c r="P3046" s="22"/>
      <c r="Q3046" s="22"/>
      <c r="R3046" s="22"/>
      <c r="S3046" s="22"/>
      <c r="T3046" s="22"/>
      <c r="U3046" s="22"/>
      <c r="V3046" s="22"/>
      <c r="W3046" s="22"/>
      <c r="X3046" s="22"/>
      <c r="Y3046" s="22"/>
      <c r="Z3046" s="22"/>
      <c r="AA3046" s="22"/>
      <c r="AB3046" s="23"/>
      <c r="AC3046" s="23"/>
      <c r="AD3046" s="22"/>
      <c r="AE3046" s="24"/>
      <c r="AF3046" s="24"/>
      <c r="AG3046" s="24"/>
      <c r="AH3046" s="24"/>
      <c r="AI3046" s="24"/>
      <c r="AJ3046" s="24"/>
      <c r="AK3046" s="24"/>
      <c r="AL3046" s="24"/>
      <c r="AM3046" s="24"/>
      <c r="AN3046" s="24"/>
      <c r="AO3046" s="24"/>
      <c r="AP3046" s="24"/>
      <c r="AQ3046" s="24"/>
      <c r="AR3046" s="24"/>
      <c r="AS3046" s="24"/>
      <c r="AT3046" s="25"/>
      <c r="AV3046" s="26"/>
      <c r="AW3046" s="26"/>
      <c r="AX3046" s="27"/>
      <c r="AY3046" s="27"/>
      <c r="AZ3046" s="27"/>
      <c r="BA3046" s="27"/>
      <c r="BB3046" s="27"/>
      <c r="BC3046" s="27"/>
      <c r="BD3046" s="27"/>
      <c r="BE3046" s="27"/>
      <c r="BF3046" s="27"/>
      <c r="BG3046" s="27"/>
      <c r="BH3046" s="27"/>
      <c r="BI3046" s="27"/>
      <c r="BT3046" s="31"/>
      <c r="BU3046" s="32"/>
      <c r="BV3046" s="33"/>
      <c r="BW3046" s="32"/>
      <c r="BX3046" s="32"/>
      <c r="BY3046" s="34"/>
      <c r="CA3046" s="32"/>
      <c r="CB3046" s="32"/>
    </row>
    <row r="3047" spans="1:80">
      <c r="A3047" s="20"/>
      <c r="B3047" s="21"/>
      <c r="C3047" s="21"/>
      <c r="D3047" s="21"/>
      <c r="E3047" s="21"/>
      <c r="F3047" s="21"/>
      <c r="G3047" s="21"/>
      <c r="H3047" s="21"/>
      <c r="I3047" s="21"/>
      <c r="J3047" s="21"/>
      <c r="K3047" s="22"/>
      <c r="L3047" s="22"/>
      <c r="M3047" s="22"/>
      <c r="N3047" s="22"/>
      <c r="O3047" s="22"/>
      <c r="P3047" s="22"/>
      <c r="Q3047" s="22"/>
      <c r="R3047" s="22"/>
      <c r="S3047" s="22"/>
      <c r="T3047" s="22"/>
      <c r="U3047" s="22"/>
      <c r="V3047" s="22"/>
      <c r="W3047" s="22"/>
      <c r="X3047" s="22"/>
      <c r="Y3047" s="22"/>
      <c r="Z3047" s="22"/>
      <c r="AA3047" s="22"/>
      <c r="AB3047" s="23"/>
      <c r="AC3047" s="23"/>
      <c r="AD3047" s="22"/>
      <c r="AE3047" s="24"/>
      <c r="AF3047" s="24"/>
      <c r="AG3047" s="24"/>
      <c r="AH3047" s="24"/>
      <c r="AI3047" s="24"/>
      <c r="AJ3047" s="24"/>
      <c r="AK3047" s="24"/>
      <c r="AL3047" s="24"/>
      <c r="AM3047" s="24"/>
      <c r="AN3047" s="24"/>
      <c r="AO3047" s="24"/>
      <c r="AP3047" s="24"/>
      <c r="AQ3047" s="24"/>
      <c r="AR3047" s="24"/>
      <c r="AS3047" s="24"/>
      <c r="AT3047" s="25"/>
      <c r="AV3047" s="26"/>
      <c r="AW3047" s="26"/>
      <c r="AX3047" s="27"/>
      <c r="AY3047" s="27"/>
      <c r="AZ3047" s="27"/>
      <c r="BA3047" s="27"/>
      <c r="BB3047" s="27"/>
      <c r="BC3047" s="27"/>
      <c r="BD3047" s="27"/>
      <c r="BE3047" s="27"/>
      <c r="BF3047" s="27"/>
      <c r="BG3047" s="27"/>
      <c r="BH3047" s="27"/>
      <c r="BI3047" s="27"/>
      <c r="BT3047" s="31"/>
      <c r="BU3047" s="32"/>
      <c r="BV3047" s="33"/>
      <c r="BW3047" s="32"/>
      <c r="BX3047" s="32"/>
      <c r="BY3047" s="34"/>
      <c r="CA3047" s="32"/>
      <c r="CB3047" s="32"/>
    </row>
    <row r="3048" spans="1:80">
      <c r="A3048" s="20"/>
      <c r="B3048" s="21"/>
      <c r="C3048" s="21"/>
      <c r="D3048" s="21"/>
      <c r="E3048" s="21"/>
      <c r="F3048" s="21"/>
      <c r="G3048" s="21"/>
      <c r="H3048" s="21"/>
      <c r="I3048" s="21"/>
      <c r="J3048" s="21"/>
      <c r="K3048" s="22"/>
      <c r="L3048" s="22"/>
      <c r="M3048" s="22"/>
      <c r="N3048" s="22"/>
      <c r="O3048" s="22"/>
      <c r="P3048" s="22"/>
      <c r="Q3048" s="22"/>
      <c r="R3048" s="22"/>
      <c r="S3048" s="22"/>
      <c r="T3048" s="22"/>
      <c r="U3048" s="22"/>
      <c r="V3048" s="22"/>
      <c r="W3048" s="22"/>
      <c r="X3048" s="22"/>
      <c r="Y3048" s="22"/>
      <c r="Z3048" s="22"/>
      <c r="AA3048" s="22"/>
      <c r="AB3048" s="23"/>
      <c r="AC3048" s="23"/>
      <c r="AD3048" s="22"/>
      <c r="AE3048" s="24"/>
      <c r="AF3048" s="24"/>
      <c r="AG3048" s="24"/>
      <c r="AH3048" s="24"/>
      <c r="AI3048" s="24"/>
      <c r="AJ3048" s="24"/>
      <c r="AK3048" s="24"/>
      <c r="AL3048" s="24"/>
      <c r="AM3048" s="24"/>
      <c r="AN3048" s="24"/>
      <c r="AO3048" s="24"/>
      <c r="AP3048" s="24"/>
      <c r="AQ3048" s="24"/>
      <c r="AR3048" s="24"/>
      <c r="AS3048" s="24"/>
      <c r="AT3048" s="25"/>
      <c r="AV3048" s="26"/>
      <c r="AW3048" s="26"/>
      <c r="AX3048" s="27"/>
      <c r="AY3048" s="27"/>
      <c r="AZ3048" s="27"/>
      <c r="BA3048" s="27"/>
      <c r="BB3048" s="27"/>
      <c r="BC3048" s="27"/>
      <c r="BD3048" s="27"/>
      <c r="BE3048" s="27"/>
      <c r="BF3048" s="27"/>
      <c r="BG3048" s="27"/>
      <c r="BH3048" s="27"/>
      <c r="BI3048" s="27"/>
      <c r="BT3048" s="31"/>
      <c r="BU3048" s="32"/>
      <c r="BV3048" s="33"/>
      <c r="BW3048" s="32"/>
      <c r="BX3048" s="32"/>
      <c r="BY3048" s="34"/>
      <c r="CA3048" s="32"/>
      <c r="CB3048" s="32"/>
    </row>
    <row r="3049" spans="1:80">
      <c r="A3049" s="20"/>
      <c r="B3049" s="21"/>
      <c r="C3049" s="21"/>
      <c r="D3049" s="21"/>
      <c r="E3049" s="21"/>
      <c r="F3049" s="21"/>
      <c r="G3049" s="21"/>
      <c r="H3049" s="21"/>
      <c r="I3049" s="21"/>
      <c r="J3049" s="21"/>
      <c r="K3049" s="22"/>
      <c r="L3049" s="22"/>
      <c r="M3049" s="22"/>
      <c r="N3049" s="22"/>
      <c r="O3049" s="22"/>
      <c r="P3049" s="22"/>
      <c r="Q3049" s="22"/>
      <c r="R3049" s="22"/>
      <c r="S3049" s="22"/>
      <c r="T3049" s="22"/>
      <c r="U3049" s="22"/>
      <c r="V3049" s="22"/>
      <c r="W3049" s="22"/>
      <c r="X3049" s="22"/>
      <c r="Y3049" s="22"/>
      <c r="Z3049" s="22"/>
      <c r="AA3049" s="22"/>
      <c r="AB3049" s="23"/>
      <c r="AC3049" s="23"/>
      <c r="AD3049" s="22"/>
      <c r="AE3049" s="24"/>
      <c r="AF3049" s="24"/>
      <c r="AG3049" s="24"/>
      <c r="AH3049" s="24"/>
      <c r="AI3049" s="24"/>
      <c r="AJ3049" s="24"/>
      <c r="AK3049" s="24"/>
      <c r="AL3049" s="24"/>
      <c r="AM3049" s="24"/>
      <c r="AN3049" s="24"/>
      <c r="AO3049" s="24"/>
      <c r="AP3049" s="24"/>
      <c r="AQ3049" s="24"/>
      <c r="AR3049" s="24"/>
      <c r="AS3049" s="24"/>
      <c r="AT3049" s="25"/>
      <c r="AV3049" s="26"/>
      <c r="AW3049" s="26"/>
      <c r="AX3049" s="27"/>
      <c r="AY3049" s="27"/>
      <c r="AZ3049" s="27"/>
      <c r="BA3049" s="27"/>
      <c r="BB3049" s="27"/>
      <c r="BC3049" s="27"/>
      <c r="BD3049" s="27"/>
      <c r="BE3049" s="27"/>
      <c r="BF3049" s="27"/>
      <c r="BG3049" s="27"/>
      <c r="BH3049" s="27"/>
      <c r="BI3049" s="27"/>
      <c r="BT3049" s="31"/>
      <c r="BU3049" s="32"/>
      <c r="BV3049" s="33"/>
      <c r="BW3049" s="32"/>
      <c r="BX3049" s="32"/>
      <c r="BY3049" s="34"/>
      <c r="CA3049" s="32"/>
      <c r="CB3049" s="32"/>
    </row>
    <row r="3050" spans="1:80">
      <c r="A3050" s="20"/>
      <c r="B3050" s="21"/>
      <c r="C3050" s="21"/>
      <c r="D3050" s="21"/>
      <c r="E3050" s="21"/>
      <c r="F3050" s="21"/>
      <c r="G3050" s="21"/>
      <c r="H3050" s="21"/>
      <c r="I3050" s="21"/>
      <c r="J3050" s="21"/>
      <c r="K3050" s="22"/>
      <c r="L3050" s="22"/>
      <c r="M3050" s="22"/>
      <c r="N3050" s="22"/>
      <c r="O3050" s="22"/>
      <c r="P3050" s="22"/>
      <c r="Q3050" s="22"/>
      <c r="R3050" s="22"/>
      <c r="S3050" s="22"/>
      <c r="T3050" s="22"/>
      <c r="U3050" s="22"/>
      <c r="V3050" s="22"/>
      <c r="W3050" s="22"/>
      <c r="X3050" s="22"/>
      <c r="Y3050" s="22"/>
      <c r="Z3050" s="22"/>
      <c r="AA3050" s="22"/>
      <c r="AB3050" s="23"/>
      <c r="AC3050" s="23"/>
      <c r="AD3050" s="22"/>
      <c r="AE3050" s="24"/>
      <c r="AF3050" s="24"/>
      <c r="AG3050" s="24"/>
      <c r="AH3050" s="24"/>
      <c r="AI3050" s="24"/>
      <c r="AJ3050" s="24"/>
      <c r="AK3050" s="24"/>
      <c r="AL3050" s="24"/>
      <c r="AM3050" s="24"/>
      <c r="AN3050" s="24"/>
      <c r="AO3050" s="24"/>
      <c r="AP3050" s="24"/>
      <c r="AQ3050" s="24"/>
      <c r="AR3050" s="24"/>
      <c r="AS3050" s="24"/>
      <c r="AT3050" s="25"/>
      <c r="AV3050" s="26"/>
      <c r="AW3050" s="26"/>
      <c r="AX3050" s="27"/>
      <c r="AY3050" s="27"/>
      <c r="AZ3050" s="27"/>
      <c r="BA3050" s="27"/>
      <c r="BB3050" s="27"/>
      <c r="BC3050" s="27"/>
      <c r="BD3050" s="27"/>
      <c r="BE3050" s="27"/>
      <c r="BF3050" s="27"/>
      <c r="BG3050" s="27"/>
      <c r="BH3050" s="27"/>
      <c r="BI3050" s="27"/>
      <c r="BT3050" s="31"/>
      <c r="BU3050" s="32"/>
      <c r="BV3050" s="33"/>
      <c r="BW3050" s="32"/>
      <c r="BX3050" s="32"/>
      <c r="BY3050" s="34"/>
      <c r="CA3050" s="32"/>
      <c r="CB3050" s="32"/>
    </row>
    <row r="3051" spans="1:80">
      <c r="A3051" s="20"/>
      <c r="B3051" s="21"/>
      <c r="C3051" s="21"/>
      <c r="D3051" s="21"/>
      <c r="E3051" s="21"/>
      <c r="F3051" s="21"/>
      <c r="G3051" s="21"/>
      <c r="H3051" s="21"/>
      <c r="I3051" s="21"/>
      <c r="J3051" s="21"/>
      <c r="K3051" s="22"/>
      <c r="L3051" s="22"/>
      <c r="M3051" s="22"/>
      <c r="N3051" s="22"/>
      <c r="O3051" s="22"/>
      <c r="P3051" s="22"/>
      <c r="Q3051" s="22"/>
      <c r="R3051" s="22"/>
      <c r="S3051" s="22"/>
      <c r="T3051" s="22"/>
      <c r="U3051" s="22"/>
      <c r="V3051" s="22"/>
      <c r="W3051" s="22"/>
      <c r="X3051" s="22"/>
      <c r="Y3051" s="22"/>
      <c r="Z3051" s="22"/>
      <c r="AA3051" s="22"/>
      <c r="AB3051" s="23"/>
      <c r="AC3051" s="23"/>
      <c r="AD3051" s="22"/>
      <c r="AE3051" s="24"/>
      <c r="AF3051" s="24"/>
      <c r="AG3051" s="24"/>
      <c r="AH3051" s="24"/>
      <c r="AI3051" s="24"/>
      <c r="AJ3051" s="24"/>
      <c r="AK3051" s="24"/>
      <c r="AL3051" s="24"/>
      <c r="AM3051" s="24"/>
      <c r="AN3051" s="24"/>
      <c r="AO3051" s="24"/>
      <c r="AP3051" s="24"/>
      <c r="AQ3051" s="24"/>
      <c r="AR3051" s="24"/>
      <c r="AS3051" s="24"/>
      <c r="AT3051" s="25"/>
      <c r="AV3051" s="26"/>
      <c r="AW3051" s="26"/>
      <c r="AX3051" s="27"/>
      <c r="AY3051" s="27"/>
      <c r="AZ3051" s="27"/>
      <c r="BA3051" s="27"/>
      <c r="BB3051" s="27"/>
      <c r="BC3051" s="27"/>
      <c r="BD3051" s="27"/>
      <c r="BE3051" s="27"/>
      <c r="BF3051" s="27"/>
      <c r="BG3051" s="27"/>
      <c r="BH3051" s="27"/>
      <c r="BI3051" s="27"/>
      <c r="BT3051" s="31"/>
      <c r="BU3051" s="32"/>
      <c r="BV3051" s="33"/>
      <c r="BW3051" s="32"/>
      <c r="BX3051" s="32"/>
      <c r="BY3051" s="34"/>
      <c r="CA3051" s="32"/>
      <c r="CB3051" s="32"/>
    </row>
    <row r="3052" spans="1:80">
      <c r="A3052" s="20"/>
      <c r="B3052" s="21"/>
      <c r="C3052" s="21"/>
      <c r="D3052" s="21"/>
      <c r="E3052" s="21"/>
      <c r="F3052" s="21"/>
      <c r="G3052" s="21"/>
      <c r="H3052" s="21"/>
      <c r="I3052" s="21"/>
      <c r="J3052" s="21"/>
      <c r="K3052" s="22"/>
      <c r="L3052" s="22"/>
      <c r="M3052" s="22"/>
      <c r="N3052" s="22"/>
      <c r="O3052" s="22"/>
      <c r="P3052" s="22"/>
      <c r="Q3052" s="22"/>
      <c r="R3052" s="22"/>
      <c r="S3052" s="22"/>
      <c r="T3052" s="22"/>
      <c r="U3052" s="22"/>
      <c r="V3052" s="22"/>
      <c r="W3052" s="22"/>
      <c r="X3052" s="22"/>
      <c r="Y3052" s="22"/>
      <c r="Z3052" s="22"/>
      <c r="AA3052" s="22"/>
      <c r="AB3052" s="23"/>
      <c r="AC3052" s="23"/>
      <c r="AD3052" s="22"/>
      <c r="AE3052" s="24"/>
      <c r="AF3052" s="24"/>
      <c r="AG3052" s="24"/>
      <c r="AH3052" s="24"/>
      <c r="AI3052" s="24"/>
      <c r="AJ3052" s="24"/>
      <c r="AK3052" s="24"/>
      <c r="AL3052" s="24"/>
      <c r="AM3052" s="24"/>
      <c r="AN3052" s="24"/>
      <c r="AO3052" s="24"/>
      <c r="AP3052" s="24"/>
      <c r="AQ3052" s="24"/>
      <c r="AR3052" s="24"/>
      <c r="AS3052" s="24"/>
      <c r="AT3052" s="25"/>
      <c r="AV3052" s="26"/>
      <c r="AW3052" s="26"/>
      <c r="AX3052" s="27"/>
      <c r="AY3052" s="27"/>
      <c r="AZ3052" s="27"/>
      <c r="BA3052" s="27"/>
      <c r="BB3052" s="27"/>
      <c r="BC3052" s="27"/>
      <c r="BD3052" s="27"/>
      <c r="BE3052" s="27"/>
      <c r="BF3052" s="27"/>
      <c r="BG3052" s="27"/>
      <c r="BH3052" s="27"/>
      <c r="BI3052" s="27"/>
      <c r="BT3052" s="31"/>
      <c r="BU3052" s="32"/>
      <c r="BV3052" s="33"/>
      <c r="BW3052" s="32"/>
      <c r="BX3052" s="32"/>
      <c r="BY3052" s="34"/>
      <c r="CA3052" s="32"/>
      <c r="CB3052" s="32"/>
    </row>
    <row r="3053" spans="1:80">
      <c r="A3053" s="20"/>
      <c r="B3053" s="21"/>
      <c r="C3053" s="21"/>
      <c r="D3053" s="21"/>
      <c r="E3053" s="21"/>
      <c r="F3053" s="21"/>
      <c r="G3053" s="21"/>
      <c r="H3053" s="21"/>
      <c r="I3053" s="21"/>
      <c r="J3053" s="21"/>
      <c r="K3053" s="22"/>
      <c r="L3053" s="22"/>
      <c r="M3053" s="22"/>
      <c r="N3053" s="22"/>
      <c r="O3053" s="22"/>
      <c r="P3053" s="22"/>
      <c r="Q3053" s="22"/>
      <c r="R3053" s="22"/>
      <c r="S3053" s="22"/>
      <c r="T3053" s="22"/>
      <c r="U3053" s="22"/>
      <c r="V3053" s="22"/>
      <c r="W3053" s="22"/>
      <c r="X3053" s="22"/>
      <c r="Y3053" s="22"/>
      <c r="Z3053" s="22"/>
      <c r="AA3053" s="22"/>
      <c r="AB3053" s="23"/>
      <c r="AC3053" s="23"/>
      <c r="AD3053" s="22"/>
      <c r="AE3053" s="24"/>
      <c r="AF3053" s="24"/>
      <c r="AG3053" s="24"/>
      <c r="AH3053" s="24"/>
      <c r="AI3053" s="24"/>
      <c r="AJ3053" s="24"/>
      <c r="AK3053" s="24"/>
      <c r="AL3053" s="24"/>
      <c r="AM3053" s="24"/>
      <c r="AN3053" s="24"/>
      <c r="AO3053" s="24"/>
      <c r="AP3053" s="24"/>
      <c r="AQ3053" s="24"/>
      <c r="AR3053" s="24"/>
      <c r="AS3053" s="24"/>
      <c r="AT3053" s="25"/>
      <c r="AV3053" s="26"/>
      <c r="AW3053" s="26"/>
      <c r="AX3053" s="27"/>
      <c r="AY3053" s="27"/>
      <c r="AZ3053" s="27"/>
      <c r="BA3053" s="27"/>
      <c r="BB3053" s="27"/>
      <c r="BC3053" s="27"/>
      <c r="BD3053" s="27"/>
      <c r="BE3053" s="27"/>
      <c r="BF3053" s="27"/>
      <c r="BG3053" s="27"/>
      <c r="BH3053" s="27"/>
      <c r="BI3053" s="27"/>
      <c r="BT3053" s="31"/>
      <c r="BU3053" s="32"/>
      <c r="BV3053" s="33"/>
      <c r="BW3053" s="32"/>
      <c r="BX3053" s="32"/>
      <c r="BY3053" s="34"/>
      <c r="CA3053" s="32"/>
      <c r="CB3053" s="32"/>
    </row>
    <row r="3054" spans="1:80">
      <c r="A3054" s="20"/>
      <c r="B3054" s="21"/>
      <c r="C3054" s="21"/>
      <c r="D3054" s="21"/>
      <c r="E3054" s="21"/>
      <c r="F3054" s="21"/>
      <c r="G3054" s="21"/>
      <c r="H3054" s="21"/>
      <c r="I3054" s="21"/>
      <c r="J3054" s="21"/>
      <c r="K3054" s="22"/>
      <c r="L3054" s="22"/>
      <c r="M3054" s="22"/>
      <c r="N3054" s="22"/>
      <c r="O3054" s="22"/>
      <c r="P3054" s="22"/>
      <c r="Q3054" s="22"/>
      <c r="R3054" s="22"/>
      <c r="S3054" s="22"/>
      <c r="T3054" s="22"/>
      <c r="U3054" s="22"/>
      <c r="V3054" s="22"/>
      <c r="W3054" s="22"/>
      <c r="X3054" s="22"/>
      <c r="Y3054" s="22"/>
      <c r="Z3054" s="22"/>
      <c r="AA3054" s="22"/>
      <c r="AB3054" s="23"/>
      <c r="AC3054" s="23"/>
      <c r="AD3054" s="22"/>
      <c r="AE3054" s="24"/>
      <c r="AF3054" s="24"/>
      <c r="AG3054" s="24"/>
      <c r="AH3054" s="24"/>
      <c r="AI3054" s="24"/>
      <c r="AJ3054" s="24"/>
      <c r="AK3054" s="24"/>
      <c r="AL3054" s="24"/>
      <c r="AM3054" s="24"/>
      <c r="AN3054" s="24"/>
      <c r="AO3054" s="24"/>
      <c r="AP3054" s="24"/>
      <c r="AQ3054" s="24"/>
      <c r="AR3054" s="24"/>
      <c r="AS3054" s="24"/>
      <c r="AT3054" s="25"/>
      <c r="AV3054" s="26"/>
      <c r="AW3054" s="26"/>
      <c r="AX3054" s="27"/>
      <c r="AY3054" s="27"/>
      <c r="AZ3054" s="27"/>
      <c r="BA3054" s="27"/>
      <c r="BB3054" s="27"/>
      <c r="BC3054" s="27"/>
      <c r="BD3054" s="27"/>
      <c r="BE3054" s="27"/>
      <c r="BF3054" s="27"/>
      <c r="BG3054" s="27"/>
      <c r="BH3054" s="27"/>
      <c r="BI3054" s="27"/>
      <c r="BT3054" s="31"/>
      <c r="BU3054" s="32"/>
      <c r="BV3054" s="33"/>
      <c r="BW3054" s="32"/>
      <c r="BX3054" s="32"/>
      <c r="BY3054" s="34"/>
      <c r="CA3054" s="32"/>
      <c r="CB3054" s="32"/>
    </row>
    <row r="3055" spans="1:80">
      <c r="A3055" s="20"/>
      <c r="B3055" s="21"/>
      <c r="C3055" s="21"/>
      <c r="D3055" s="21"/>
      <c r="E3055" s="21"/>
      <c r="F3055" s="21"/>
      <c r="G3055" s="21"/>
      <c r="H3055" s="21"/>
      <c r="I3055" s="21"/>
      <c r="J3055" s="21"/>
      <c r="K3055" s="22"/>
      <c r="L3055" s="22"/>
      <c r="M3055" s="22"/>
      <c r="N3055" s="22"/>
      <c r="O3055" s="22"/>
      <c r="P3055" s="22"/>
      <c r="Q3055" s="22"/>
      <c r="R3055" s="22"/>
      <c r="S3055" s="22"/>
      <c r="T3055" s="22"/>
      <c r="U3055" s="22"/>
      <c r="V3055" s="22"/>
      <c r="W3055" s="22"/>
      <c r="X3055" s="22"/>
      <c r="Y3055" s="22"/>
      <c r="Z3055" s="22"/>
      <c r="AA3055" s="22"/>
      <c r="AB3055" s="23"/>
      <c r="AC3055" s="23"/>
      <c r="AD3055" s="22"/>
      <c r="AE3055" s="24"/>
      <c r="AF3055" s="24"/>
      <c r="AG3055" s="24"/>
      <c r="AH3055" s="24"/>
      <c r="AI3055" s="24"/>
      <c r="AJ3055" s="24"/>
      <c r="AK3055" s="24"/>
      <c r="AL3055" s="24"/>
      <c r="AM3055" s="24"/>
      <c r="AN3055" s="24"/>
      <c r="AO3055" s="24"/>
      <c r="AP3055" s="24"/>
      <c r="AQ3055" s="24"/>
      <c r="AR3055" s="24"/>
      <c r="AS3055" s="24"/>
      <c r="AT3055" s="25"/>
      <c r="AV3055" s="26"/>
      <c r="AW3055" s="26"/>
      <c r="AX3055" s="27"/>
      <c r="AY3055" s="27"/>
      <c r="AZ3055" s="27"/>
      <c r="BA3055" s="27"/>
      <c r="BB3055" s="27"/>
      <c r="BC3055" s="27"/>
      <c r="BD3055" s="27"/>
      <c r="BE3055" s="27"/>
      <c r="BF3055" s="27"/>
      <c r="BG3055" s="27"/>
      <c r="BH3055" s="27"/>
      <c r="BI3055" s="27"/>
      <c r="BT3055" s="31"/>
      <c r="BU3055" s="32"/>
      <c r="BV3055" s="33"/>
      <c r="BW3055" s="32"/>
      <c r="BX3055" s="32"/>
      <c r="BY3055" s="34"/>
      <c r="CA3055" s="32"/>
      <c r="CB3055" s="32"/>
    </row>
    <row r="3056" spans="1:80">
      <c r="A3056" s="20"/>
      <c r="B3056" s="21"/>
      <c r="C3056" s="21"/>
      <c r="D3056" s="21"/>
      <c r="E3056" s="21"/>
      <c r="F3056" s="21"/>
      <c r="G3056" s="21"/>
      <c r="H3056" s="21"/>
      <c r="I3056" s="21"/>
      <c r="J3056" s="21"/>
      <c r="K3056" s="22"/>
      <c r="L3056" s="22"/>
      <c r="M3056" s="22"/>
      <c r="N3056" s="22"/>
      <c r="O3056" s="22"/>
      <c r="P3056" s="22"/>
      <c r="Q3056" s="22"/>
      <c r="R3056" s="22"/>
      <c r="S3056" s="22"/>
      <c r="T3056" s="22"/>
      <c r="U3056" s="22"/>
      <c r="V3056" s="22"/>
      <c r="W3056" s="22"/>
      <c r="X3056" s="22"/>
      <c r="Y3056" s="22"/>
      <c r="Z3056" s="22"/>
      <c r="AA3056" s="22"/>
      <c r="AB3056" s="23"/>
      <c r="AC3056" s="23"/>
      <c r="AD3056" s="22"/>
      <c r="AE3056" s="24"/>
      <c r="AF3056" s="24"/>
      <c r="AG3056" s="24"/>
      <c r="AH3056" s="24"/>
      <c r="AI3056" s="24"/>
      <c r="AJ3056" s="24"/>
      <c r="AK3056" s="24"/>
      <c r="AL3056" s="24"/>
      <c r="AM3056" s="24"/>
      <c r="AN3056" s="24"/>
      <c r="AO3056" s="24"/>
      <c r="AP3056" s="24"/>
      <c r="AQ3056" s="24"/>
      <c r="AR3056" s="24"/>
      <c r="AS3056" s="24"/>
      <c r="AT3056" s="25"/>
      <c r="AV3056" s="26"/>
      <c r="AW3056" s="26"/>
      <c r="AX3056" s="27"/>
      <c r="AY3056" s="27"/>
      <c r="AZ3056" s="27"/>
      <c r="BA3056" s="27"/>
      <c r="BB3056" s="27"/>
      <c r="BC3056" s="27"/>
      <c r="BD3056" s="27"/>
      <c r="BE3056" s="27"/>
      <c r="BF3056" s="27"/>
      <c r="BG3056" s="27"/>
      <c r="BH3056" s="27"/>
      <c r="BI3056" s="27"/>
      <c r="BT3056" s="31"/>
      <c r="BU3056" s="32"/>
      <c r="BV3056" s="33"/>
      <c r="BW3056" s="32"/>
      <c r="BX3056" s="32"/>
      <c r="BY3056" s="34"/>
      <c r="CA3056" s="32"/>
      <c r="CB3056" s="32"/>
    </row>
    <row r="3057" spans="1:80">
      <c r="A3057" s="20"/>
      <c r="B3057" s="21"/>
      <c r="C3057" s="21"/>
      <c r="D3057" s="21"/>
      <c r="E3057" s="21"/>
      <c r="F3057" s="21"/>
      <c r="G3057" s="21"/>
      <c r="H3057" s="21"/>
      <c r="I3057" s="21"/>
      <c r="J3057" s="21"/>
      <c r="K3057" s="22"/>
      <c r="L3057" s="22"/>
      <c r="M3057" s="22"/>
      <c r="N3057" s="22"/>
      <c r="O3057" s="22"/>
      <c r="P3057" s="22"/>
      <c r="Q3057" s="22"/>
      <c r="R3057" s="22"/>
      <c r="S3057" s="22"/>
      <c r="T3057" s="22"/>
      <c r="U3057" s="22"/>
      <c r="V3057" s="22"/>
      <c r="W3057" s="22"/>
      <c r="X3057" s="22"/>
      <c r="Y3057" s="22"/>
      <c r="Z3057" s="22"/>
      <c r="AA3057" s="22"/>
      <c r="AB3057" s="23"/>
      <c r="AC3057" s="23"/>
      <c r="AD3057" s="22"/>
      <c r="AE3057" s="24"/>
      <c r="AF3057" s="24"/>
      <c r="AG3057" s="24"/>
      <c r="AH3057" s="24"/>
      <c r="AI3057" s="24"/>
      <c r="AJ3057" s="24"/>
      <c r="AK3057" s="24"/>
      <c r="AL3057" s="24"/>
      <c r="AM3057" s="24"/>
      <c r="AN3057" s="24"/>
      <c r="AO3057" s="24"/>
      <c r="AP3057" s="24"/>
      <c r="AQ3057" s="24"/>
      <c r="AR3057" s="24"/>
      <c r="AS3057" s="24"/>
      <c r="AT3057" s="25"/>
      <c r="AV3057" s="26"/>
      <c r="AW3057" s="26"/>
      <c r="AX3057" s="27"/>
      <c r="AY3057" s="27"/>
      <c r="AZ3057" s="27"/>
      <c r="BA3057" s="27"/>
      <c r="BB3057" s="27"/>
      <c r="BC3057" s="27"/>
      <c r="BD3057" s="27"/>
      <c r="BE3057" s="27"/>
      <c r="BF3057" s="27"/>
      <c r="BG3057" s="27"/>
      <c r="BH3057" s="27"/>
      <c r="BI3057" s="27"/>
      <c r="BT3057" s="31"/>
      <c r="BU3057" s="32"/>
      <c r="BV3057" s="33"/>
      <c r="BW3057" s="32"/>
      <c r="BX3057" s="32"/>
      <c r="BY3057" s="34"/>
      <c r="CA3057" s="32"/>
      <c r="CB3057" s="32"/>
    </row>
    <row r="3058" spans="1:80">
      <c r="A3058" s="20"/>
      <c r="B3058" s="21"/>
      <c r="C3058" s="21"/>
      <c r="D3058" s="21"/>
      <c r="E3058" s="21"/>
      <c r="F3058" s="21"/>
      <c r="G3058" s="21"/>
      <c r="H3058" s="21"/>
      <c r="I3058" s="21"/>
      <c r="J3058" s="21"/>
      <c r="K3058" s="22"/>
      <c r="L3058" s="22"/>
      <c r="M3058" s="22"/>
      <c r="N3058" s="22"/>
      <c r="O3058" s="22"/>
      <c r="P3058" s="22"/>
      <c r="Q3058" s="22"/>
      <c r="R3058" s="22"/>
      <c r="S3058" s="22"/>
      <c r="T3058" s="22"/>
      <c r="U3058" s="22"/>
      <c r="V3058" s="22"/>
      <c r="W3058" s="22"/>
      <c r="X3058" s="22"/>
      <c r="Y3058" s="22"/>
      <c r="Z3058" s="22"/>
      <c r="AA3058" s="22"/>
      <c r="AB3058" s="23"/>
      <c r="AC3058" s="23"/>
      <c r="AD3058" s="22"/>
      <c r="AE3058" s="24"/>
      <c r="AF3058" s="24"/>
      <c r="AG3058" s="24"/>
      <c r="AH3058" s="24"/>
      <c r="AI3058" s="24"/>
      <c r="AJ3058" s="24"/>
      <c r="AK3058" s="24"/>
      <c r="AL3058" s="24"/>
      <c r="AM3058" s="24"/>
      <c r="AN3058" s="24"/>
      <c r="AO3058" s="24"/>
      <c r="AP3058" s="24"/>
      <c r="AQ3058" s="24"/>
      <c r="AR3058" s="24"/>
      <c r="AS3058" s="24"/>
      <c r="AT3058" s="25"/>
      <c r="AV3058" s="26"/>
      <c r="AW3058" s="26"/>
      <c r="AX3058" s="27"/>
      <c r="AY3058" s="27"/>
      <c r="AZ3058" s="27"/>
      <c r="BA3058" s="27"/>
      <c r="BB3058" s="27"/>
      <c r="BC3058" s="27"/>
      <c r="BD3058" s="27"/>
      <c r="BE3058" s="27"/>
      <c r="BF3058" s="27"/>
      <c r="BG3058" s="27"/>
      <c r="BH3058" s="27"/>
      <c r="BI3058" s="27"/>
      <c r="BT3058" s="31"/>
      <c r="BU3058" s="32"/>
      <c r="BV3058" s="33"/>
      <c r="BW3058" s="32"/>
      <c r="BX3058" s="32"/>
      <c r="BY3058" s="34"/>
      <c r="CA3058" s="32"/>
      <c r="CB3058" s="32"/>
    </row>
    <row r="3059" spans="1:80">
      <c r="A3059" s="20"/>
      <c r="B3059" s="21"/>
      <c r="C3059" s="21"/>
      <c r="D3059" s="21"/>
      <c r="E3059" s="21"/>
      <c r="F3059" s="21"/>
      <c r="G3059" s="21"/>
      <c r="H3059" s="21"/>
      <c r="I3059" s="21"/>
      <c r="J3059" s="21"/>
      <c r="K3059" s="22"/>
      <c r="L3059" s="22"/>
      <c r="M3059" s="22"/>
      <c r="N3059" s="22"/>
      <c r="O3059" s="22"/>
      <c r="P3059" s="22"/>
      <c r="Q3059" s="22"/>
      <c r="R3059" s="22"/>
      <c r="S3059" s="22"/>
      <c r="T3059" s="22"/>
      <c r="U3059" s="22"/>
      <c r="V3059" s="22"/>
      <c r="W3059" s="22"/>
      <c r="X3059" s="22"/>
      <c r="Y3059" s="22"/>
      <c r="Z3059" s="22"/>
      <c r="AA3059" s="22"/>
      <c r="AB3059" s="23"/>
      <c r="AC3059" s="23"/>
      <c r="AD3059" s="22"/>
      <c r="AE3059" s="24"/>
      <c r="AF3059" s="24"/>
      <c r="AG3059" s="24"/>
      <c r="AH3059" s="24"/>
      <c r="AI3059" s="24"/>
      <c r="AJ3059" s="24"/>
      <c r="AK3059" s="24"/>
      <c r="AL3059" s="24"/>
      <c r="AM3059" s="24"/>
      <c r="AN3059" s="24"/>
      <c r="AO3059" s="24"/>
      <c r="AP3059" s="24"/>
      <c r="AQ3059" s="24"/>
      <c r="AR3059" s="24"/>
      <c r="AS3059" s="24"/>
      <c r="AT3059" s="25"/>
      <c r="AV3059" s="26"/>
      <c r="AW3059" s="26"/>
      <c r="AX3059" s="27"/>
      <c r="AY3059" s="27"/>
      <c r="AZ3059" s="27"/>
      <c r="BA3059" s="27"/>
      <c r="BB3059" s="27"/>
      <c r="BC3059" s="27"/>
      <c r="BD3059" s="27"/>
      <c r="BE3059" s="27"/>
      <c r="BF3059" s="27"/>
      <c r="BG3059" s="27"/>
      <c r="BH3059" s="27"/>
      <c r="BI3059" s="27"/>
      <c r="BT3059" s="31"/>
      <c r="BU3059" s="32"/>
      <c r="BV3059" s="33"/>
      <c r="BW3059" s="32"/>
      <c r="BX3059" s="32"/>
      <c r="BY3059" s="34"/>
      <c r="CA3059" s="32"/>
      <c r="CB3059" s="32"/>
    </row>
    <row r="3060" spans="1:80">
      <c r="A3060" s="20"/>
      <c r="B3060" s="21"/>
      <c r="C3060" s="21"/>
      <c r="D3060" s="21"/>
      <c r="E3060" s="21"/>
      <c r="F3060" s="21"/>
      <c r="G3060" s="21"/>
      <c r="H3060" s="21"/>
      <c r="I3060" s="21"/>
      <c r="J3060" s="21"/>
      <c r="K3060" s="22"/>
      <c r="L3060" s="22"/>
      <c r="M3060" s="22"/>
      <c r="N3060" s="22"/>
      <c r="O3060" s="22"/>
      <c r="P3060" s="22"/>
      <c r="Q3060" s="22"/>
      <c r="R3060" s="22"/>
      <c r="S3060" s="22"/>
      <c r="T3060" s="22"/>
      <c r="U3060" s="22"/>
      <c r="V3060" s="22"/>
      <c r="W3060" s="22"/>
      <c r="X3060" s="22"/>
      <c r="Y3060" s="22"/>
      <c r="Z3060" s="22"/>
      <c r="AA3060" s="22"/>
      <c r="AB3060" s="23"/>
      <c r="AC3060" s="23"/>
      <c r="AD3060" s="22"/>
      <c r="AE3060" s="24"/>
      <c r="AF3060" s="24"/>
      <c r="AG3060" s="24"/>
      <c r="AH3060" s="24"/>
      <c r="AI3060" s="24"/>
      <c r="AJ3060" s="24"/>
      <c r="AK3060" s="24"/>
      <c r="AL3060" s="24"/>
      <c r="AM3060" s="24"/>
      <c r="AN3060" s="24"/>
      <c r="AO3060" s="24"/>
      <c r="AP3060" s="24"/>
      <c r="AQ3060" s="24"/>
      <c r="AR3060" s="24"/>
      <c r="AS3060" s="24"/>
      <c r="AT3060" s="25"/>
      <c r="AV3060" s="26"/>
      <c r="AW3060" s="26"/>
      <c r="AX3060" s="27"/>
      <c r="AY3060" s="27"/>
      <c r="AZ3060" s="27"/>
      <c r="BA3060" s="27"/>
      <c r="BB3060" s="27"/>
      <c r="BC3060" s="27"/>
      <c r="BD3060" s="27"/>
      <c r="BE3060" s="27"/>
      <c r="BF3060" s="27"/>
      <c r="BG3060" s="27"/>
      <c r="BH3060" s="27"/>
      <c r="BI3060" s="27"/>
      <c r="BT3060" s="31"/>
      <c r="BU3060" s="32"/>
      <c r="BV3060" s="33"/>
      <c r="BW3060" s="32"/>
      <c r="BX3060" s="32"/>
      <c r="BY3060" s="34"/>
      <c r="CA3060" s="32"/>
      <c r="CB3060" s="32"/>
    </row>
    <row r="3061" spans="1:80">
      <c r="A3061" s="20"/>
      <c r="B3061" s="21"/>
      <c r="C3061" s="21"/>
      <c r="D3061" s="21"/>
      <c r="E3061" s="21"/>
      <c r="F3061" s="21"/>
      <c r="G3061" s="21"/>
      <c r="H3061" s="21"/>
      <c r="I3061" s="21"/>
      <c r="J3061" s="21"/>
      <c r="K3061" s="22"/>
      <c r="L3061" s="22"/>
      <c r="M3061" s="22"/>
      <c r="N3061" s="22"/>
      <c r="O3061" s="22"/>
      <c r="P3061" s="22"/>
      <c r="Q3061" s="22"/>
      <c r="R3061" s="22"/>
      <c r="S3061" s="22"/>
      <c r="T3061" s="22"/>
      <c r="U3061" s="22"/>
      <c r="V3061" s="22"/>
      <c r="W3061" s="22"/>
      <c r="X3061" s="22"/>
      <c r="Y3061" s="22"/>
      <c r="Z3061" s="22"/>
      <c r="AA3061" s="22"/>
      <c r="AB3061" s="23"/>
      <c r="AC3061" s="23"/>
      <c r="AD3061" s="22"/>
      <c r="AE3061" s="24"/>
      <c r="AF3061" s="24"/>
      <c r="AG3061" s="24"/>
      <c r="AH3061" s="24"/>
      <c r="AI3061" s="24"/>
      <c r="AJ3061" s="24"/>
      <c r="AK3061" s="24"/>
      <c r="AL3061" s="24"/>
      <c r="AM3061" s="24"/>
      <c r="AN3061" s="24"/>
      <c r="AO3061" s="24"/>
      <c r="AP3061" s="24"/>
      <c r="AQ3061" s="24"/>
      <c r="AR3061" s="24"/>
      <c r="AS3061" s="24"/>
      <c r="AT3061" s="25"/>
      <c r="AV3061" s="26"/>
      <c r="AW3061" s="26"/>
      <c r="AX3061" s="27"/>
      <c r="AY3061" s="27"/>
      <c r="AZ3061" s="27"/>
      <c r="BA3061" s="27"/>
      <c r="BB3061" s="27"/>
      <c r="BC3061" s="27"/>
      <c r="BD3061" s="27"/>
      <c r="BE3061" s="27"/>
      <c r="BF3061" s="27"/>
      <c r="BG3061" s="27"/>
      <c r="BH3061" s="27"/>
      <c r="BI3061" s="27"/>
      <c r="BT3061" s="31"/>
      <c r="BU3061" s="32"/>
      <c r="BV3061" s="33"/>
      <c r="BW3061" s="32"/>
      <c r="BX3061" s="32"/>
      <c r="BY3061" s="34"/>
      <c r="CA3061" s="32"/>
      <c r="CB3061" s="32"/>
    </row>
    <row r="3062" spans="1:80">
      <c r="A3062" s="20"/>
      <c r="B3062" s="21"/>
      <c r="C3062" s="21"/>
      <c r="D3062" s="21"/>
      <c r="E3062" s="21"/>
      <c r="F3062" s="21"/>
      <c r="G3062" s="21"/>
      <c r="H3062" s="21"/>
      <c r="I3062" s="21"/>
      <c r="J3062" s="21"/>
      <c r="K3062" s="22"/>
      <c r="L3062" s="22"/>
      <c r="M3062" s="22"/>
      <c r="N3062" s="22"/>
      <c r="O3062" s="22"/>
      <c r="P3062" s="22"/>
      <c r="Q3062" s="22"/>
      <c r="R3062" s="22"/>
      <c r="S3062" s="22"/>
      <c r="T3062" s="22"/>
      <c r="U3062" s="22"/>
      <c r="V3062" s="22"/>
      <c r="W3062" s="22"/>
      <c r="X3062" s="22"/>
      <c r="Y3062" s="22"/>
      <c r="Z3062" s="22"/>
      <c r="AA3062" s="22"/>
      <c r="AB3062" s="23"/>
      <c r="AC3062" s="23"/>
      <c r="AD3062" s="22"/>
      <c r="AE3062" s="24"/>
      <c r="AF3062" s="24"/>
      <c r="AG3062" s="24"/>
      <c r="AH3062" s="24"/>
      <c r="AI3062" s="24"/>
      <c r="AJ3062" s="24"/>
      <c r="AK3062" s="24"/>
      <c r="AL3062" s="24"/>
      <c r="AM3062" s="24"/>
      <c r="AN3062" s="24"/>
      <c r="AO3062" s="24"/>
      <c r="AP3062" s="24"/>
      <c r="AQ3062" s="24"/>
      <c r="AR3062" s="24"/>
      <c r="AS3062" s="24"/>
      <c r="AT3062" s="25"/>
      <c r="AV3062" s="26"/>
      <c r="AW3062" s="26"/>
      <c r="AX3062" s="27"/>
      <c r="AY3062" s="27"/>
      <c r="AZ3062" s="27"/>
      <c r="BA3062" s="27"/>
      <c r="BB3062" s="27"/>
      <c r="BC3062" s="27"/>
      <c r="BD3062" s="27"/>
      <c r="BE3062" s="27"/>
      <c r="BF3062" s="27"/>
      <c r="BG3062" s="27"/>
      <c r="BH3062" s="27"/>
      <c r="BI3062" s="27"/>
      <c r="BT3062" s="31"/>
      <c r="BU3062" s="32"/>
      <c r="BV3062" s="33"/>
      <c r="BW3062" s="32"/>
      <c r="BX3062" s="32"/>
      <c r="BY3062" s="34"/>
      <c r="CA3062" s="32"/>
      <c r="CB3062" s="32"/>
    </row>
    <row r="3063" spans="1:80">
      <c r="A3063" s="20"/>
      <c r="B3063" s="21"/>
      <c r="C3063" s="21"/>
      <c r="D3063" s="21"/>
      <c r="E3063" s="21"/>
      <c r="F3063" s="21"/>
      <c r="G3063" s="21"/>
      <c r="H3063" s="21"/>
      <c r="I3063" s="21"/>
      <c r="J3063" s="21"/>
      <c r="K3063" s="22"/>
      <c r="L3063" s="22"/>
      <c r="M3063" s="22"/>
      <c r="N3063" s="22"/>
      <c r="O3063" s="22"/>
      <c r="P3063" s="22"/>
      <c r="Q3063" s="22"/>
      <c r="R3063" s="22"/>
      <c r="S3063" s="22"/>
      <c r="T3063" s="22"/>
      <c r="U3063" s="22"/>
      <c r="V3063" s="22"/>
      <c r="W3063" s="22"/>
      <c r="X3063" s="22"/>
      <c r="Y3063" s="22"/>
      <c r="Z3063" s="22"/>
      <c r="AA3063" s="22"/>
      <c r="AB3063" s="23"/>
      <c r="AC3063" s="23"/>
      <c r="AD3063" s="22"/>
      <c r="AE3063" s="24"/>
      <c r="AF3063" s="24"/>
      <c r="AG3063" s="24"/>
      <c r="AH3063" s="24"/>
      <c r="AI3063" s="24"/>
      <c r="AJ3063" s="24"/>
      <c r="AK3063" s="24"/>
      <c r="AL3063" s="24"/>
      <c r="AM3063" s="24"/>
      <c r="AN3063" s="24"/>
      <c r="AO3063" s="24"/>
      <c r="AP3063" s="24"/>
      <c r="AQ3063" s="24"/>
      <c r="AR3063" s="24"/>
      <c r="AS3063" s="24"/>
      <c r="AT3063" s="25"/>
      <c r="AV3063" s="26"/>
      <c r="AW3063" s="26"/>
      <c r="AX3063" s="27"/>
      <c r="AY3063" s="27"/>
      <c r="AZ3063" s="27"/>
      <c r="BA3063" s="27"/>
      <c r="BB3063" s="27"/>
      <c r="BC3063" s="27"/>
      <c r="BD3063" s="27"/>
      <c r="BE3063" s="27"/>
      <c r="BF3063" s="27"/>
      <c r="BG3063" s="27"/>
      <c r="BH3063" s="27"/>
      <c r="BI3063" s="27"/>
      <c r="BT3063" s="31"/>
      <c r="BU3063" s="32"/>
      <c r="BV3063" s="33"/>
      <c r="BW3063" s="32"/>
      <c r="BX3063" s="32"/>
      <c r="BY3063" s="34"/>
      <c r="CA3063" s="32"/>
      <c r="CB3063" s="32"/>
    </row>
    <row r="3064" spans="1:80">
      <c r="A3064" s="20"/>
      <c r="B3064" s="21"/>
      <c r="C3064" s="21"/>
      <c r="D3064" s="21"/>
      <c r="E3064" s="21"/>
      <c r="F3064" s="21"/>
      <c r="G3064" s="21"/>
      <c r="H3064" s="21"/>
      <c r="I3064" s="21"/>
      <c r="J3064" s="21"/>
      <c r="K3064" s="22"/>
      <c r="L3064" s="22"/>
      <c r="M3064" s="22"/>
      <c r="N3064" s="22"/>
      <c r="O3064" s="22"/>
      <c r="P3064" s="22"/>
      <c r="Q3064" s="22"/>
      <c r="R3064" s="22"/>
      <c r="S3064" s="22"/>
      <c r="T3064" s="22"/>
      <c r="U3064" s="22"/>
      <c r="V3064" s="22"/>
      <c r="W3064" s="22"/>
      <c r="X3064" s="22"/>
      <c r="Y3064" s="22"/>
      <c r="Z3064" s="22"/>
      <c r="AA3064" s="22"/>
      <c r="AB3064" s="23"/>
      <c r="AC3064" s="23"/>
      <c r="AD3064" s="22"/>
      <c r="AE3064" s="24"/>
      <c r="AF3064" s="24"/>
      <c r="AG3064" s="24"/>
      <c r="AH3064" s="24"/>
      <c r="AI3064" s="24"/>
      <c r="AJ3064" s="24"/>
      <c r="AK3064" s="24"/>
      <c r="AL3064" s="24"/>
      <c r="AM3064" s="24"/>
      <c r="AN3064" s="24"/>
      <c r="AO3064" s="24"/>
      <c r="AP3064" s="24"/>
      <c r="AQ3064" s="24"/>
      <c r="AR3064" s="24"/>
      <c r="AS3064" s="24"/>
      <c r="AT3064" s="25"/>
      <c r="AV3064" s="26"/>
      <c r="AW3064" s="26"/>
      <c r="AX3064" s="27"/>
      <c r="AY3064" s="27"/>
      <c r="AZ3064" s="27"/>
      <c r="BA3064" s="27"/>
      <c r="BB3064" s="27"/>
      <c r="BC3064" s="27"/>
      <c r="BD3064" s="27"/>
      <c r="BE3064" s="27"/>
      <c r="BF3064" s="27"/>
      <c r="BG3064" s="27"/>
      <c r="BH3064" s="27"/>
      <c r="BI3064" s="27"/>
      <c r="BT3064" s="31"/>
      <c r="BU3064" s="32"/>
      <c r="BV3064" s="33"/>
      <c r="BW3064" s="32"/>
      <c r="BX3064" s="32"/>
      <c r="BY3064" s="34"/>
      <c r="CA3064" s="32"/>
      <c r="CB3064" s="32"/>
    </row>
    <row r="3065" spans="1:80">
      <c r="A3065" s="20"/>
      <c r="B3065" s="21"/>
      <c r="C3065" s="21"/>
      <c r="D3065" s="21"/>
      <c r="E3065" s="21"/>
      <c r="F3065" s="21"/>
      <c r="G3065" s="21"/>
      <c r="H3065" s="21"/>
      <c r="I3065" s="21"/>
      <c r="J3065" s="21"/>
      <c r="K3065" s="22"/>
      <c r="L3065" s="22"/>
      <c r="M3065" s="22"/>
      <c r="N3065" s="22"/>
      <c r="O3065" s="22"/>
      <c r="P3065" s="22"/>
      <c r="Q3065" s="22"/>
      <c r="R3065" s="22"/>
      <c r="S3065" s="22"/>
      <c r="T3065" s="22"/>
      <c r="U3065" s="22"/>
      <c r="V3065" s="22"/>
      <c r="W3065" s="22"/>
      <c r="X3065" s="22"/>
      <c r="Y3065" s="22"/>
      <c r="Z3065" s="22"/>
      <c r="AA3065" s="22"/>
      <c r="AB3065" s="23"/>
      <c r="AC3065" s="23"/>
      <c r="AD3065" s="22"/>
      <c r="AE3065" s="24"/>
      <c r="AF3065" s="24"/>
      <c r="AG3065" s="24"/>
      <c r="AH3065" s="24"/>
      <c r="AI3065" s="24"/>
      <c r="AJ3065" s="24"/>
      <c r="AK3065" s="24"/>
      <c r="AL3065" s="24"/>
      <c r="AM3065" s="24"/>
      <c r="AN3065" s="24"/>
      <c r="AO3065" s="24"/>
      <c r="AP3065" s="24"/>
      <c r="AQ3065" s="24"/>
      <c r="AR3065" s="24"/>
      <c r="AS3065" s="24"/>
      <c r="AT3065" s="25"/>
      <c r="AV3065" s="26"/>
      <c r="AW3065" s="26"/>
      <c r="AX3065" s="27"/>
      <c r="AY3065" s="27"/>
      <c r="AZ3065" s="27"/>
      <c r="BA3065" s="27"/>
      <c r="BB3065" s="27"/>
      <c r="BC3065" s="27"/>
      <c r="BD3065" s="27"/>
      <c r="BE3065" s="27"/>
      <c r="BF3065" s="27"/>
      <c r="BG3065" s="27"/>
      <c r="BH3065" s="27"/>
      <c r="BI3065" s="27"/>
      <c r="BT3065" s="31"/>
      <c r="BU3065" s="32"/>
      <c r="BV3065" s="33"/>
      <c r="BW3065" s="32"/>
      <c r="BX3065" s="32"/>
      <c r="BY3065" s="34"/>
      <c r="CA3065" s="32"/>
      <c r="CB3065" s="32"/>
    </row>
    <row r="3066" spans="1:80">
      <c r="A3066" s="20"/>
      <c r="B3066" s="21"/>
      <c r="C3066" s="21"/>
      <c r="D3066" s="21"/>
      <c r="E3066" s="21"/>
      <c r="F3066" s="21"/>
      <c r="G3066" s="21"/>
      <c r="H3066" s="21"/>
      <c r="I3066" s="21"/>
      <c r="J3066" s="21"/>
      <c r="K3066" s="22"/>
      <c r="L3066" s="22"/>
      <c r="M3066" s="22"/>
      <c r="N3066" s="22"/>
      <c r="O3066" s="22"/>
      <c r="P3066" s="22"/>
      <c r="Q3066" s="22"/>
      <c r="R3066" s="22"/>
      <c r="S3066" s="22"/>
      <c r="T3066" s="22"/>
      <c r="U3066" s="22"/>
      <c r="V3066" s="22"/>
      <c r="W3066" s="22"/>
      <c r="X3066" s="22"/>
      <c r="Y3066" s="22"/>
      <c r="Z3066" s="22"/>
      <c r="AA3066" s="22"/>
      <c r="AB3066" s="23"/>
      <c r="AC3066" s="23"/>
      <c r="AD3066" s="22"/>
      <c r="AE3066" s="24"/>
      <c r="AF3066" s="24"/>
      <c r="AG3066" s="24"/>
      <c r="AH3066" s="24"/>
      <c r="AI3066" s="24"/>
      <c r="AJ3066" s="24"/>
      <c r="AK3066" s="24"/>
      <c r="AL3066" s="24"/>
      <c r="AM3066" s="24"/>
      <c r="AN3066" s="24"/>
      <c r="AO3066" s="24"/>
      <c r="AP3066" s="24"/>
      <c r="AQ3066" s="24"/>
      <c r="AR3066" s="24"/>
      <c r="AS3066" s="24"/>
      <c r="AT3066" s="25"/>
      <c r="AV3066" s="26"/>
      <c r="AW3066" s="26"/>
      <c r="AX3066" s="27"/>
      <c r="AY3066" s="27"/>
      <c r="AZ3066" s="27"/>
      <c r="BA3066" s="27"/>
      <c r="BB3066" s="27"/>
      <c r="BC3066" s="27"/>
      <c r="BD3066" s="27"/>
      <c r="BE3066" s="27"/>
      <c r="BF3066" s="27"/>
      <c r="BG3066" s="27"/>
      <c r="BH3066" s="27"/>
      <c r="BI3066" s="27"/>
      <c r="BT3066" s="31"/>
      <c r="BU3066" s="32"/>
      <c r="BV3066" s="33"/>
      <c r="BW3066" s="32"/>
      <c r="BX3066" s="32"/>
      <c r="BY3066" s="34"/>
      <c r="CA3066" s="32"/>
      <c r="CB3066" s="32"/>
    </row>
    <row r="3067" spans="1:80">
      <c r="A3067" s="20"/>
      <c r="B3067" s="21"/>
      <c r="C3067" s="21"/>
      <c r="D3067" s="21"/>
      <c r="E3067" s="21"/>
      <c r="F3067" s="21"/>
      <c r="G3067" s="21"/>
      <c r="H3067" s="21"/>
      <c r="I3067" s="21"/>
      <c r="J3067" s="21"/>
      <c r="K3067" s="22"/>
      <c r="L3067" s="22"/>
      <c r="M3067" s="22"/>
      <c r="N3067" s="22"/>
      <c r="O3067" s="22"/>
      <c r="P3067" s="22"/>
      <c r="Q3067" s="22"/>
      <c r="R3067" s="22"/>
      <c r="S3067" s="22"/>
      <c r="T3067" s="22"/>
      <c r="U3067" s="22"/>
      <c r="V3067" s="22"/>
      <c r="W3067" s="22"/>
      <c r="X3067" s="22"/>
      <c r="Y3067" s="22"/>
      <c r="Z3067" s="22"/>
      <c r="AA3067" s="22"/>
      <c r="AB3067" s="23"/>
      <c r="AC3067" s="23"/>
      <c r="AD3067" s="22"/>
      <c r="AE3067" s="24"/>
      <c r="AF3067" s="24"/>
      <c r="AG3067" s="24"/>
      <c r="AH3067" s="24"/>
      <c r="AI3067" s="24"/>
      <c r="AJ3067" s="24"/>
      <c r="AK3067" s="24"/>
      <c r="AL3067" s="24"/>
      <c r="AM3067" s="24"/>
      <c r="AN3067" s="24"/>
      <c r="AO3067" s="24"/>
      <c r="AP3067" s="24"/>
      <c r="AQ3067" s="24"/>
      <c r="AR3067" s="24"/>
      <c r="AS3067" s="24"/>
      <c r="AT3067" s="25"/>
      <c r="AV3067" s="26"/>
      <c r="AW3067" s="26"/>
      <c r="AX3067" s="27"/>
      <c r="AY3067" s="27"/>
      <c r="AZ3067" s="27"/>
      <c r="BA3067" s="27"/>
      <c r="BB3067" s="27"/>
      <c r="BC3067" s="27"/>
      <c r="BD3067" s="27"/>
      <c r="BE3067" s="27"/>
      <c r="BF3067" s="27"/>
      <c r="BG3067" s="27"/>
      <c r="BH3067" s="27"/>
      <c r="BI3067" s="27"/>
      <c r="BT3067" s="31"/>
      <c r="BU3067" s="32"/>
      <c r="BV3067" s="33"/>
      <c r="BW3067" s="32"/>
      <c r="BX3067" s="32"/>
      <c r="BY3067" s="34"/>
      <c r="CA3067" s="32"/>
      <c r="CB3067" s="32"/>
    </row>
    <row r="3068" spans="1:80">
      <c r="A3068" s="20"/>
      <c r="B3068" s="21"/>
      <c r="C3068" s="21"/>
      <c r="D3068" s="21"/>
      <c r="E3068" s="21"/>
      <c r="F3068" s="21"/>
      <c r="G3068" s="21"/>
      <c r="H3068" s="21"/>
      <c r="I3068" s="21"/>
      <c r="J3068" s="21"/>
      <c r="K3068" s="22"/>
      <c r="L3068" s="22"/>
      <c r="M3068" s="22"/>
      <c r="N3068" s="22"/>
      <c r="O3068" s="22"/>
      <c r="P3068" s="22"/>
      <c r="Q3068" s="22"/>
      <c r="R3068" s="22"/>
      <c r="S3068" s="22"/>
      <c r="T3068" s="22"/>
      <c r="U3068" s="22"/>
      <c r="V3068" s="22"/>
      <c r="W3068" s="22"/>
      <c r="X3068" s="22"/>
      <c r="Y3068" s="22"/>
      <c r="Z3068" s="22"/>
      <c r="AA3068" s="22"/>
      <c r="AB3068" s="23"/>
      <c r="AC3068" s="23"/>
      <c r="AD3068" s="22"/>
      <c r="AE3068" s="24"/>
      <c r="AF3068" s="24"/>
      <c r="AG3068" s="24"/>
      <c r="AH3068" s="24"/>
      <c r="AI3068" s="24"/>
      <c r="AJ3068" s="24"/>
      <c r="AK3068" s="24"/>
      <c r="AL3068" s="24"/>
      <c r="AM3068" s="24"/>
      <c r="AN3068" s="24"/>
      <c r="AO3068" s="24"/>
      <c r="AP3068" s="24"/>
      <c r="AQ3068" s="24"/>
      <c r="AR3068" s="24"/>
      <c r="AS3068" s="24"/>
      <c r="AT3068" s="25"/>
      <c r="AV3068" s="26"/>
      <c r="AW3068" s="26"/>
      <c r="AX3068" s="27"/>
      <c r="AY3068" s="27"/>
      <c r="AZ3068" s="27"/>
      <c r="BA3068" s="27"/>
      <c r="BB3068" s="27"/>
      <c r="BC3068" s="27"/>
      <c r="BD3068" s="27"/>
      <c r="BE3068" s="27"/>
      <c r="BF3068" s="27"/>
      <c r="BG3068" s="27"/>
      <c r="BH3068" s="27"/>
      <c r="BI3068" s="27"/>
      <c r="BT3068" s="31"/>
      <c r="BU3068" s="32"/>
      <c r="BV3068" s="33"/>
      <c r="BW3068" s="32"/>
      <c r="BX3068" s="32"/>
      <c r="BY3068" s="34"/>
      <c r="CA3068" s="32"/>
      <c r="CB3068" s="32"/>
    </row>
    <row r="3069" spans="1:80">
      <c r="A3069" s="20"/>
      <c r="B3069" s="21"/>
      <c r="C3069" s="21"/>
      <c r="D3069" s="21"/>
      <c r="E3069" s="21"/>
      <c r="F3069" s="21"/>
      <c r="G3069" s="21"/>
      <c r="H3069" s="21"/>
      <c r="I3069" s="21"/>
      <c r="J3069" s="21"/>
      <c r="K3069" s="22"/>
      <c r="L3069" s="22"/>
      <c r="M3069" s="22"/>
      <c r="N3069" s="22"/>
      <c r="O3069" s="22"/>
      <c r="P3069" s="22"/>
      <c r="Q3069" s="22"/>
      <c r="R3069" s="22"/>
      <c r="S3069" s="22"/>
      <c r="T3069" s="22"/>
      <c r="U3069" s="22"/>
      <c r="V3069" s="22"/>
      <c r="W3069" s="22"/>
      <c r="X3069" s="22"/>
      <c r="Y3069" s="22"/>
      <c r="Z3069" s="22"/>
      <c r="AA3069" s="22"/>
      <c r="AB3069" s="23"/>
      <c r="AC3069" s="23"/>
      <c r="AD3069" s="22"/>
      <c r="AE3069" s="24"/>
      <c r="AF3069" s="24"/>
      <c r="AG3069" s="24"/>
      <c r="AH3069" s="24"/>
      <c r="AI3069" s="24"/>
      <c r="AJ3069" s="24"/>
      <c r="AK3069" s="24"/>
      <c r="AL3069" s="24"/>
      <c r="AM3069" s="24"/>
      <c r="AN3069" s="24"/>
      <c r="AO3069" s="24"/>
      <c r="AP3069" s="24"/>
      <c r="AQ3069" s="24"/>
      <c r="AR3069" s="24"/>
      <c r="AS3069" s="24"/>
      <c r="AT3069" s="25"/>
      <c r="AV3069" s="26"/>
      <c r="AW3069" s="26"/>
      <c r="AX3069" s="27"/>
      <c r="AY3069" s="27"/>
      <c r="AZ3069" s="27"/>
      <c r="BA3069" s="27"/>
      <c r="BB3069" s="27"/>
      <c r="BC3069" s="27"/>
      <c r="BD3069" s="27"/>
      <c r="BE3069" s="27"/>
      <c r="BF3069" s="27"/>
      <c r="BG3069" s="27"/>
      <c r="BH3069" s="27"/>
      <c r="BI3069" s="27"/>
      <c r="BT3069" s="31"/>
      <c r="BU3069" s="32"/>
      <c r="BV3069" s="33"/>
      <c r="BW3069" s="32"/>
      <c r="BX3069" s="32"/>
      <c r="BY3069" s="34"/>
      <c r="CA3069" s="32"/>
      <c r="CB3069" s="32"/>
    </row>
    <row r="3070" spans="1:80">
      <c r="A3070" s="20"/>
      <c r="B3070" s="21"/>
      <c r="C3070" s="21"/>
      <c r="D3070" s="21"/>
      <c r="E3070" s="21"/>
      <c r="F3070" s="21"/>
      <c r="G3070" s="21"/>
      <c r="H3070" s="21"/>
      <c r="I3070" s="21"/>
      <c r="J3070" s="21"/>
      <c r="K3070" s="22"/>
      <c r="L3070" s="22"/>
      <c r="M3070" s="22"/>
      <c r="N3070" s="22"/>
      <c r="O3070" s="22"/>
      <c r="P3070" s="22"/>
      <c r="Q3070" s="22"/>
      <c r="R3070" s="22"/>
      <c r="S3070" s="22"/>
      <c r="T3070" s="22"/>
      <c r="U3070" s="22"/>
      <c r="V3070" s="22"/>
      <c r="W3070" s="22"/>
      <c r="X3070" s="22"/>
      <c r="Y3070" s="22"/>
      <c r="Z3070" s="22"/>
      <c r="AA3070" s="22"/>
      <c r="AB3070" s="23"/>
      <c r="AC3070" s="23"/>
      <c r="AD3070" s="22"/>
      <c r="AE3070" s="24"/>
      <c r="AF3070" s="24"/>
      <c r="AG3070" s="24"/>
      <c r="AH3070" s="24"/>
      <c r="AI3070" s="24"/>
      <c r="AJ3070" s="24"/>
      <c r="AK3070" s="24"/>
      <c r="AL3070" s="24"/>
      <c r="AM3070" s="24"/>
      <c r="AN3070" s="24"/>
      <c r="AO3070" s="24"/>
      <c r="AP3070" s="24"/>
      <c r="AQ3070" s="24"/>
      <c r="AR3070" s="24"/>
      <c r="AS3070" s="24"/>
      <c r="AT3070" s="25"/>
      <c r="AV3070" s="26"/>
      <c r="AW3070" s="26"/>
      <c r="AX3070" s="27"/>
      <c r="AY3070" s="27"/>
      <c r="AZ3070" s="27"/>
      <c r="BA3070" s="27"/>
      <c r="BB3070" s="27"/>
      <c r="BC3070" s="27"/>
      <c r="BD3070" s="27"/>
      <c r="BE3070" s="27"/>
      <c r="BF3070" s="27"/>
      <c r="BG3070" s="27"/>
      <c r="BH3070" s="27"/>
      <c r="BI3070" s="27"/>
      <c r="BT3070" s="31"/>
      <c r="BU3070" s="32"/>
      <c r="BV3070" s="33"/>
      <c r="BW3070" s="32"/>
      <c r="BX3070" s="32"/>
      <c r="BY3070" s="34"/>
      <c r="CA3070" s="32"/>
      <c r="CB3070" s="32"/>
    </row>
    <row r="3071" spans="1:80">
      <c r="A3071" s="20"/>
      <c r="B3071" s="21"/>
      <c r="C3071" s="21"/>
      <c r="D3071" s="21"/>
      <c r="E3071" s="21"/>
      <c r="F3071" s="21"/>
      <c r="G3071" s="21"/>
      <c r="H3071" s="21"/>
      <c r="I3071" s="21"/>
      <c r="J3071" s="21"/>
      <c r="K3071" s="22"/>
      <c r="L3071" s="22"/>
      <c r="M3071" s="22"/>
      <c r="N3071" s="22"/>
      <c r="O3071" s="22"/>
      <c r="P3071" s="22"/>
      <c r="Q3071" s="22"/>
      <c r="R3071" s="22"/>
      <c r="S3071" s="22"/>
      <c r="T3071" s="22"/>
      <c r="U3071" s="22"/>
      <c r="V3071" s="22"/>
      <c r="W3071" s="22"/>
      <c r="X3071" s="22"/>
      <c r="Y3071" s="22"/>
      <c r="Z3071" s="22"/>
      <c r="AA3071" s="22"/>
      <c r="AB3071" s="23"/>
      <c r="AC3071" s="23"/>
      <c r="AD3071" s="22"/>
      <c r="AE3071" s="24"/>
      <c r="AF3071" s="24"/>
      <c r="AG3071" s="24"/>
      <c r="AH3071" s="24"/>
      <c r="AI3071" s="24"/>
      <c r="AJ3071" s="24"/>
      <c r="AK3071" s="24"/>
      <c r="AL3071" s="24"/>
      <c r="AM3071" s="24"/>
      <c r="AN3071" s="24"/>
      <c r="AO3071" s="24"/>
      <c r="AP3071" s="24"/>
      <c r="AQ3071" s="24"/>
      <c r="AR3071" s="24"/>
      <c r="AS3071" s="24"/>
      <c r="AT3071" s="25"/>
      <c r="AV3071" s="26"/>
      <c r="AW3071" s="26"/>
      <c r="AX3071" s="27"/>
      <c r="AY3071" s="27"/>
      <c r="AZ3071" s="27"/>
      <c r="BA3071" s="27"/>
      <c r="BB3071" s="27"/>
      <c r="BC3071" s="27"/>
      <c r="BD3071" s="27"/>
      <c r="BE3071" s="27"/>
      <c r="BF3071" s="27"/>
      <c r="BG3071" s="27"/>
      <c r="BH3071" s="27"/>
      <c r="BI3071" s="27"/>
      <c r="BT3071" s="31"/>
      <c r="BU3071" s="32"/>
      <c r="BV3071" s="33"/>
      <c r="BW3071" s="32"/>
      <c r="BX3071" s="32"/>
      <c r="BY3071" s="34"/>
      <c r="CA3071" s="32"/>
      <c r="CB3071" s="32"/>
    </row>
    <row r="3072" spans="1:80">
      <c r="A3072" s="20"/>
      <c r="B3072" s="21"/>
      <c r="C3072" s="21"/>
      <c r="D3072" s="21"/>
      <c r="E3072" s="21"/>
      <c r="F3072" s="21"/>
      <c r="G3072" s="21"/>
      <c r="H3072" s="21"/>
      <c r="I3072" s="21"/>
      <c r="J3072" s="21"/>
      <c r="K3072" s="22"/>
      <c r="L3072" s="22"/>
      <c r="M3072" s="22"/>
      <c r="N3072" s="22"/>
      <c r="O3072" s="22"/>
      <c r="P3072" s="22"/>
      <c r="Q3072" s="22"/>
      <c r="R3072" s="22"/>
      <c r="S3072" s="22"/>
      <c r="T3072" s="22"/>
      <c r="U3072" s="22"/>
      <c r="V3072" s="22"/>
      <c r="W3072" s="22"/>
      <c r="X3072" s="22"/>
      <c r="Y3072" s="22"/>
      <c r="Z3072" s="22"/>
      <c r="AA3072" s="22"/>
      <c r="AB3072" s="23"/>
      <c r="AC3072" s="23"/>
      <c r="AD3072" s="22"/>
      <c r="AE3072" s="24"/>
      <c r="AF3072" s="24"/>
      <c r="AG3072" s="24"/>
      <c r="AH3072" s="24"/>
      <c r="AI3072" s="24"/>
      <c r="AJ3072" s="24"/>
      <c r="AK3072" s="24"/>
      <c r="AL3072" s="24"/>
      <c r="AM3072" s="24"/>
      <c r="AN3072" s="24"/>
      <c r="AO3072" s="24"/>
      <c r="AP3072" s="24"/>
      <c r="AQ3072" s="24"/>
      <c r="AR3072" s="24"/>
      <c r="AS3072" s="24"/>
      <c r="AT3072" s="25"/>
      <c r="AV3072" s="26"/>
      <c r="AW3072" s="26"/>
      <c r="AX3072" s="27"/>
      <c r="AY3072" s="27"/>
      <c r="AZ3072" s="27"/>
      <c r="BA3072" s="27"/>
      <c r="BB3072" s="27"/>
      <c r="BC3072" s="27"/>
      <c r="BD3072" s="27"/>
      <c r="BE3072" s="27"/>
      <c r="BF3072" s="27"/>
      <c r="BG3072" s="27"/>
      <c r="BH3072" s="27"/>
      <c r="BI3072" s="27"/>
      <c r="BT3072" s="31"/>
      <c r="BU3072" s="32"/>
      <c r="BV3072" s="33"/>
      <c r="BW3072" s="32"/>
      <c r="BX3072" s="32"/>
      <c r="BY3072" s="34"/>
      <c r="CA3072" s="32"/>
      <c r="CB3072" s="32"/>
    </row>
    <row r="3073" spans="1:80">
      <c r="A3073" s="20"/>
      <c r="B3073" s="21"/>
      <c r="C3073" s="21"/>
      <c r="D3073" s="21"/>
      <c r="E3073" s="21"/>
      <c r="F3073" s="21"/>
      <c r="G3073" s="21"/>
      <c r="H3073" s="21"/>
      <c r="I3073" s="21"/>
      <c r="J3073" s="21"/>
      <c r="K3073" s="22"/>
      <c r="L3073" s="22"/>
      <c r="M3073" s="22"/>
      <c r="N3073" s="22"/>
      <c r="O3073" s="22"/>
      <c r="P3073" s="22"/>
      <c r="Q3073" s="22"/>
      <c r="R3073" s="22"/>
      <c r="S3073" s="22"/>
      <c r="T3073" s="22"/>
      <c r="U3073" s="22"/>
      <c r="V3073" s="22"/>
      <c r="W3073" s="22"/>
      <c r="X3073" s="22"/>
      <c r="Y3073" s="22"/>
      <c r="Z3073" s="22"/>
      <c r="AA3073" s="22"/>
      <c r="AB3073" s="23"/>
      <c r="AC3073" s="23"/>
      <c r="AD3073" s="22"/>
      <c r="AE3073" s="24"/>
      <c r="AF3073" s="24"/>
      <c r="AG3073" s="24"/>
      <c r="AH3073" s="24"/>
      <c r="AI3073" s="24"/>
      <c r="AJ3073" s="24"/>
      <c r="AK3073" s="24"/>
      <c r="AL3073" s="24"/>
      <c r="AM3073" s="24"/>
      <c r="AN3073" s="24"/>
      <c r="AO3073" s="24"/>
      <c r="AP3073" s="24"/>
      <c r="AQ3073" s="24"/>
      <c r="AR3073" s="24"/>
      <c r="AS3073" s="24"/>
      <c r="AT3073" s="25"/>
      <c r="AV3073" s="26"/>
      <c r="AW3073" s="26"/>
      <c r="AX3073" s="27"/>
      <c r="AY3073" s="27"/>
      <c r="AZ3073" s="27"/>
      <c r="BA3073" s="27"/>
      <c r="BB3073" s="27"/>
      <c r="BC3073" s="27"/>
      <c r="BD3073" s="27"/>
      <c r="BE3073" s="27"/>
      <c r="BF3073" s="27"/>
      <c r="BG3073" s="27"/>
      <c r="BH3073" s="27"/>
      <c r="BI3073" s="27"/>
      <c r="BT3073" s="31"/>
      <c r="BU3073" s="32"/>
      <c r="BV3073" s="33"/>
      <c r="BW3073" s="32"/>
      <c r="BX3073" s="32"/>
      <c r="BY3073" s="34"/>
      <c r="CA3073" s="32"/>
      <c r="CB3073" s="32"/>
    </row>
    <row r="3074" spans="1:80">
      <c r="A3074" s="20"/>
      <c r="B3074" s="21"/>
      <c r="C3074" s="21"/>
      <c r="D3074" s="21"/>
      <c r="E3074" s="21"/>
      <c r="F3074" s="21"/>
      <c r="G3074" s="21"/>
      <c r="H3074" s="21"/>
      <c r="I3074" s="21"/>
      <c r="J3074" s="21"/>
      <c r="K3074" s="22"/>
      <c r="L3074" s="22"/>
      <c r="M3074" s="22"/>
      <c r="N3074" s="22"/>
      <c r="O3074" s="22"/>
      <c r="P3074" s="22"/>
      <c r="Q3074" s="22"/>
      <c r="R3074" s="22"/>
      <c r="S3074" s="22"/>
      <c r="T3074" s="22"/>
      <c r="U3074" s="22"/>
      <c r="V3074" s="22"/>
      <c r="W3074" s="22"/>
      <c r="X3074" s="22"/>
      <c r="Y3074" s="22"/>
      <c r="Z3074" s="22"/>
      <c r="AA3074" s="22"/>
      <c r="AB3074" s="23"/>
      <c r="AC3074" s="23"/>
      <c r="AD3074" s="22"/>
      <c r="AE3074" s="24"/>
      <c r="AF3074" s="24"/>
      <c r="AG3074" s="24"/>
      <c r="AH3074" s="24"/>
      <c r="AI3074" s="24"/>
      <c r="AJ3074" s="24"/>
      <c r="AK3074" s="24"/>
      <c r="AL3074" s="24"/>
      <c r="AM3074" s="24"/>
      <c r="AN3074" s="24"/>
      <c r="AO3074" s="24"/>
      <c r="AP3074" s="24"/>
      <c r="AQ3074" s="24"/>
      <c r="AR3074" s="24"/>
      <c r="AS3074" s="24"/>
      <c r="AT3074" s="25"/>
      <c r="AV3074" s="26"/>
      <c r="AW3074" s="26"/>
      <c r="AX3074" s="27"/>
      <c r="AY3074" s="27"/>
      <c r="AZ3074" s="27"/>
      <c r="BA3074" s="27"/>
      <c r="BB3074" s="27"/>
      <c r="BC3074" s="27"/>
      <c r="BD3074" s="27"/>
      <c r="BE3074" s="27"/>
      <c r="BF3074" s="27"/>
      <c r="BG3074" s="27"/>
      <c r="BH3074" s="27"/>
      <c r="BI3074" s="27"/>
      <c r="BT3074" s="31"/>
      <c r="BU3074" s="32"/>
      <c r="BV3074" s="33"/>
      <c r="BW3074" s="32"/>
      <c r="BX3074" s="32"/>
      <c r="BY3074" s="34"/>
      <c r="CA3074" s="32"/>
      <c r="CB3074" s="32"/>
    </row>
    <row r="3075" spans="1:80">
      <c r="A3075" s="20"/>
      <c r="B3075" s="21"/>
      <c r="C3075" s="21"/>
      <c r="D3075" s="21"/>
      <c r="E3075" s="21"/>
      <c r="F3075" s="21"/>
      <c r="G3075" s="21"/>
      <c r="H3075" s="21"/>
      <c r="I3075" s="21"/>
      <c r="J3075" s="21"/>
      <c r="K3075" s="22"/>
      <c r="L3075" s="22"/>
      <c r="M3075" s="22"/>
      <c r="N3075" s="22"/>
      <c r="O3075" s="22"/>
      <c r="P3075" s="22"/>
      <c r="Q3075" s="22"/>
      <c r="R3075" s="22"/>
      <c r="S3075" s="22"/>
      <c r="T3075" s="22"/>
      <c r="U3075" s="22"/>
      <c r="V3075" s="22"/>
      <c r="W3075" s="22"/>
      <c r="X3075" s="22"/>
      <c r="Y3075" s="22"/>
      <c r="Z3075" s="22"/>
      <c r="AA3075" s="22"/>
      <c r="AB3075" s="23"/>
      <c r="AC3075" s="23"/>
      <c r="AD3075" s="22"/>
      <c r="AE3075" s="24"/>
      <c r="AF3075" s="24"/>
      <c r="AG3075" s="24"/>
      <c r="AH3075" s="24"/>
      <c r="AI3075" s="24"/>
      <c r="AJ3075" s="24"/>
      <c r="AK3075" s="24"/>
      <c r="AL3075" s="24"/>
      <c r="AM3075" s="24"/>
      <c r="AN3075" s="24"/>
      <c r="AO3075" s="24"/>
      <c r="AP3075" s="24"/>
      <c r="AQ3075" s="24"/>
      <c r="AR3075" s="24"/>
      <c r="AS3075" s="24"/>
      <c r="AT3075" s="25"/>
      <c r="AV3075" s="26"/>
      <c r="AW3075" s="26"/>
      <c r="AX3075" s="27"/>
      <c r="AY3075" s="27"/>
      <c r="AZ3075" s="27"/>
      <c r="BA3075" s="27"/>
      <c r="BB3075" s="27"/>
      <c r="BC3075" s="27"/>
      <c r="BD3075" s="27"/>
      <c r="BE3075" s="27"/>
      <c r="BF3075" s="27"/>
      <c r="BG3075" s="27"/>
      <c r="BH3075" s="27"/>
      <c r="BI3075" s="27"/>
      <c r="BT3075" s="31"/>
      <c r="BU3075" s="32"/>
      <c r="BV3075" s="33"/>
      <c r="BW3075" s="32"/>
      <c r="BX3075" s="32"/>
      <c r="BY3075" s="34"/>
      <c r="CA3075" s="32"/>
      <c r="CB3075" s="32"/>
    </row>
    <row r="3076" spans="1:80">
      <c r="A3076" s="20"/>
      <c r="B3076" s="21"/>
      <c r="C3076" s="21"/>
      <c r="D3076" s="21"/>
      <c r="E3076" s="21"/>
      <c r="F3076" s="21"/>
      <c r="G3076" s="21"/>
      <c r="H3076" s="21"/>
      <c r="I3076" s="21"/>
      <c r="J3076" s="21"/>
      <c r="K3076" s="22"/>
      <c r="L3076" s="22"/>
      <c r="M3076" s="22"/>
      <c r="N3076" s="22"/>
      <c r="O3076" s="22"/>
      <c r="P3076" s="22"/>
      <c r="Q3076" s="22"/>
      <c r="R3076" s="22"/>
      <c r="S3076" s="22"/>
      <c r="T3076" s="22"/>
      <c r="U3076" s="22"/>
      <c r="V3076" s="22"/>
      <c r="W3076" s="22"/>
      <c r="X3076" s="22"/>
      <c r="Y3076" s="22"/>
      <c r="Z3076" s="22"/>
      <c r="AA3076" s="22"/>
      <c r="AB3076" s="23"/>
      <c r="AC3076" s="23"/>
      <c r="AD3076" s="22"/>
      <c r="AE3076" s="24"/>
      <c r="AF3076" s="24"/>
      <c r="AG3076" s="24"/>
      <c r="AH3076" s="24"/>
      <c r="AI3076" s="24"/>
      <c r="AJ3076" s="24"/>
      <c r="AK3076" s="24"/>
      <c r="AL3076" s="24"/>
      <c r="AM3076" s="24"/>
      <c r="AN3076" s="24"/>
      <c r="AO3076" s="24"/>
      <c r="AP3076" s="24"/>
      <c r="AQ3076" s="24"/>
      <c r="AR3076" s="24"/>
      <c r="AS3076" s="24"/>
      <c r="AT3076" s="25"/>
      <c r="AV3076" s="26"/>
      <c r="AW3076" s="26"/>
      <c r="AX3076" s="27"/>
      <c r="AY3076" s="27"/>
      <c r="AZ3076" s="27"/>
      <c r="BA3076" s="27"/>
      <c r="BB3076" s="27"/>
      <c r="BC3076" s="27"/>
      <c r="BD3076" s="27"/>
      <c r="BE3076" s="27"/>
      <c r="BF3076" s="27"/>
      <c r="BG3076" s="27"/>
      <c r="BH3076" s="27"/>
      <c r="BI3076" s="27"/>
      <c r="BT3076" s="31"/>
      <c r="BU3076" s="32"/>
      <c r="BV3076" s="33"/>
      <c r="BW3076" s="32"/>
      <c r="BX3076" s="32"/>
      <c r="BY3076" s="34"/>
      <c r="CA3076" s="32"/>
      <c r="CB3076" s="32"/>
    </row>
    <row r="3077" spans="1:80">
      <c r="A3077" s="20"/>
      <c r="B3077" s="21"/>
      <c r="C3077" s="21"/>
      <c r="D3077" s="21"/>
      <c r="E3077" s="21"/>
      <c r="F3077" s="21"/>
      <c r="G3077" s="21"/>
      <c r="H3077" s="21"/>
      <c r="I3077" s="21"/>
      <c r="J3077" s="21"/>
      <c r="K3077" s="22"/>
      <c r="L3077" s="22"/>
      <c r="M3077" s="22"/>
      <c r="N3077" s="22"/>
      <c r="O3077" s="22"/>
      <c r="P3077" s="22"/>
      <c r="Q3077" s="22"/>
      <c r="R3077" s="22"/>
      <c r="S3077" s="22"/>
      <c r="T3077" s="22"/>
      <c r="U3077" s="22"/>
      <c r="V3077" s="22"/>
      <c r="W3077" s="22"/>
      <c r="X3077" s="22"/>
      <c r="Y3077" s="22"/>
      <c r="Z3077" s="22"/>
      <c r="AA3077" s="22"/>
      <c r="AB3077" s="23"/>
      <c r="AC3077" s="23"/>
      <c r="AD3077" s="22"/>
      <c r="AE3077" s="24"/>
      <c r="AF3077" s="24"/>
      <c r="AG3077" s="24"/>
      <c r="AH3077" s="24"/>
      <c r="AI3077" s="24"/>
      <c r="AJ3077" s="24"/>
      <c r="AK3077" s="24"/>
      <c r="AL3077" s="24"/>
      <c r="AM3077" s="24"/>
      <c r="AN3077" s="24"/>
      <c r="AO3077" s="24"/>
      <c r="AP3077" s="24"/>
      <c r="AQ3077" s="24"/>
      <c r="AR3077" s="24"/>
      <c r="AS3077" s="24"/>
      <c r="AT3077" s="25"/>
      <c r="AV3077" s="26"/>
      <c r="AW3077" s="26"/>
      <c r="AX3077" s="27"/>
      <c r="AY3077" s="27"/>
      <c r="AZ3077" s="27"/>
      <c r="BA3077" s="27"/>
      <c r="BB3077" s="27"/>
      <c r="BC3077" s="27"/>
      <c r="BD3077" s="27"/>
      <c r="BE3077" s="27"/>
      <c r="BF3077" s="27"/>
      <c r="BG3077" s="27"/>
      <c r="BH3077" s="27"/>
      <c r="BI3077" s="27"/>
      <c r="BT3077" s="31"/>
      <c r="BU3077" s="32"/>
      <c r="BV3077" s="33"/>
      <c r="BW3077" s="32"/>
      <c r="BX3077" s="32"/>
      <c r="BY3077" s="34"/>
      <c r="CA3077" s="32"/>
      <c r="CB3077" s="32"/>
    </row>
    <row r="3078" spans="1:80">
      <c r="A3078" s="20"/>
      <c r="B3078" s="21"/>
      <c r="C3078" s="21"/>
      <c r="D3078" s="21"/>
      <c r="E3078" s="21"/>
      <c r="F3078" s="21"/>
      <c r="G3078" s="21"/>
      <c r="H3078" s="21"/>
      <c r="I3078" s="21"/>
      <c r="J3078" s="21"/>
      <c r="K3078" s="22"/>
      <c r="L3078" s="22"/>
      <c r="M3078" s="22"/>
      <c r="N3078" s="22"/>
      <c r="O3078" s="22"/>
      <c r="P3078" s="22"/>
      <c r="Q3078" s="22"/>
      <c r="R3078" s="22"/>
      <c r="S3078" s="22"/>
      <c r="T3078" s="22"/>
      <c r="U3078" s="22"/>
      <c r="V3078" s="22"/>
      <c r="W3078" s="22"/>
      <c r="X3078" s="22"/>
      <c r="Y3078" s="22"/>
      <c r="Z3078" s="22"/>
      <c r="AA3078" s="22"/>
      <c r="AB3078" s="23"/>
      <c r="AC3078" s="23"/>
      <c r="AD3078" s="22"/>
      <c r="AE3078" s="24"/>
      <c r="AF3078" s="24"/>
      <c r="AG3078" s="24"/>
      <c r="AH3078" s="24"/>
      <c r="AI3078" s="24"/>
      <c r="AJ3078" s="24"/>
      <c r="AK3078" s="24"/>
      <c r="AL3078" s="24"/>
      <c r="AM3078" s="24"/>
      <c r="AN3078" s="24"/>
      <c r="AO3078" s="24"/>
      <c r="AP3078" s="24"/>
      <c r="AQ3078" s="24"/>
      <c r="AR3078" s="24"/>
      <c r="AS3078" s="24"/>
      <c r="AT3078" s="25"/>
      <c r="AV3078" s="26"/>
      <c r="AW3078" s="26"/>
      <c r="AX3078" s="27"/>
      <c r="AY3078" s="27"/>
      <c r="AZ3078" s="27"/>
      <c r="BA3078" s="27"/>
      <c r="BB3078" s="27"/>
      <c r="BC3078" s="27"/>
      <c r="BD3078" s="27"/>
      <c r="BE3078" s="27"/>
      <c r="BF3078" s="27"/>
      <c r="BG3078" s="27"/>
      <c r="BH3078" s="27"/>
      <c r="BI3078" s="27"/>
      <c r="BT3078" s="31"/>
      <c r="BU3078" s="32"/>
      <c r="BV3078" s="33"/>
      <c r="BW3078" s="32"/>
      <c r="BX3078" s="32"/>
      <c r="BY3078" s="34"/>
      <c r="CA3078" s="32"/>
      <c r="CB3078" s="32"/>
    </row>
    <row r="3079" spans="1:80">
      <c r="A3079" s="20"/>
      <c r="B3079" s="21"/>
      <c r="C3079" s="21"/>
      <c r="D3079" s="21"/>
      <c r="E3079" s="21"/>
      <c r="F3079" s="21"/>
      <c r="G3079" s="21"/>
      <c r="H3079" s="21"/>
      <c r="I3079" s="21"/>
      <c r="J3079" s="21"/>
      <c r="K3079" s="22"/>
      <c r="L3079" s="22"/>
      <c r="M3079" s="22"/>
      <c r="N3079" s="22"/>
      <c r="O3079" s="22"/>
      <c r="P3079" s="22"/>
      <c r="Q3079" s="22"/>
      <c r="R3079" s="22"/>
      <c r="S3079" s="22"/>
      <c r="T3079" s="22"/>
      <c r="U3079" s="22"/>
      <c r="V3079" s="22"/>
      <c r="W3079" s="22"/>
      <c r="X3079" s="22"/>
      <c r="Y3079" s="22"/>
      <c r="Z3079" s="22"/>
      <c r="AA3079" s="22"/>
      <c r="AB3079" s="23"/>
      <c r="AC3079" s="23"/>
      <c r="AD3079" s="22"/>
      <c r="AE3079" s="24"/>
      <c r="AF3079" s="24"/>
      <c r="AG3079" s="24"/>
      <c r="AH3079" s="24"/>
      <c r="AI3079" s="24"/>
      <c r="AJ3079" s="24"/>
      <c r="AK3079" s="24"/>
      <c r="AL3079" s="24"/>
      <c r="AM3079" s="24"/>
      <c r="AN3079" s="24"/>
      <c r="AO3079" s="24"/>
      <c r="AP3079" s="24"/>
      <c r="AQ3079" s="24"/>
      <c r="AR3079" s="24"/>
      <c r="AS3079" s="24"/>
      <c r="AT3079" s="25"/>
      <c r="AV3079" s="26"/>
      <c r="AW3079" s="26"/>
      <c r="AX3079" s="27"/>
      <c r="AY3079" s="27"/>
      <c r="AZ3079" s="27"/>
      <c r="BA3079" s="27"/>
      <c r="BB3079" s="27"/>
      <c r="BC3079" s="27"/>
      <c r="BD3079" s="27"/>
      <c r="BE3079" s="27"/>
      <c r="BF3079" s="27"/>
      <c r="BG3079" s="27"/>
      <c r="BH3079" s="27"/>
      <c r="BI3079" s="27"/>
      <c r="BT3079" s="31"/>
      <c r="BU3079" s="32"/>
      <c r="BV3079" s="33"/>
      <c r="BW3079" s="32"/>
      <c r="BX3079" s="32"/>
      <c r="BY3079" s="34"/>
      <c r="CA3079" s="32"/>
      <c r="CB3079" s="32"/>
    </row>
    <row r="3080" spans="1:80">
      <c r="A3080" s="20"/>
      <c r="B3080" s="21"/>
      <c r="C3080" s="21"/>
      <c r="D3080" s="21"/>
      <c r="E3080" s="21"/>
      <c r="F3080" s="21"/>
      <c r="G3080" s="21"/>
      <c r="H3080" s="21"/>
      <c r="I3080" s="21"/>
      <c r="J3080" s="21"/>
      <c r="K3080" s="22"/>
      <c r="L3080" s="22"/>
      <c r="M3080" s="22"/>
      <c r="N3080" s="22"/>
      <c r="O3080" s="22"/>
      <c r="P3080" s="22"/>
      <c r="Q3080" s="22"/>
      <c r="R3080" s="22"/>
      <c r="S3080" s="22"/>
      <c r="T3080" s="22"/>
      <c r="U3080" s="22"/>
      <c r="V3080" s="22"/>
      <c r="W3080" s="22"/>
      <c r="X3080" s="22"/>
      <c r="Y3080" s="22"/>
      <c r="Z3080" s="22"/>
      <c r="AA3080" s="22"/>
      <c r="AB3080" s="23"/>
      <c r="AC3080" s="23"/>
      <c r="AD3080" s="22"/>
      <c r="AE3080" s="24"/>
      <c r="AF3080" s="24"/>
      <c r="AG3080" s="24"/>
      <c r="AH3080" s="24"/>
      <c r="AI3080" s="24"/>
      <c r="AJ3080" s="24"/>
      <c r="AK3080" s="24"/>
      <c r="AL3080" s="24"/>
      <c r="AM3080" s="24"/>
      <c r="AN3080" s="24"/>
      <c r="AO3080" s="24"/>
      <c r="AP3080" s="24"/>
      <c r="AQ3080" s="24"/>
      <c r="AR3080" s="24"/>
      <c r="AS3080" s="24"/>
      <c r="AT3080" s="25"/>
      <c r="AV3080" s="26"/>
      <c r="AW3080" s="26"/>
      <c r="AX3080" s="27"/>
      <c r="AY3080" s="27"/>
      <c r="AZ3080" s="27"/>
      <c r="BA3080" s="27"/>
      <c r="BB3080" s="27"/>
      <c r="BC3080" s="27"/>
      <c r="BD3080" s="27"/>
      <c r="BE3080" s="27"/>
      <c r="BF3080" s="27"/>
      <c r="BG3080" s="27"/>
      <c r="BH3080" s="27"/>
      <c r="BI3080" s="27"/>
      <c r="BT3080" s="31"/>
      <c r="BU3080" s="32"/>
      <c r="BV3080" s="33"/>
      <c r="BW3080" s="32"/>
      <c r="BX3080" s="32"/>
      <c r="BY3080" s="34"/>
      <c r="CA3080" s="32"/>
      <c r="CB3080" s="32"/>
    </row>
    <row r="3081" spans="1:80">
      <c r="A3081" s="20"/>
      <c r="B3081" s="21"/>
      <c r="C3081" s="21"/>
      <c r="D3081" s="21"/>
      <c r="E3081" s="21"/>
      <c r="F3081" s="21"/>
      <c r="G3081" s="21"/>
      <c r="H3081" s="21"/>
      <c r="I3081" s="21"/>
      <c r="J3081" s="21"/>
      <c r="K3081" s="22"/>
      <c r="L3081" s="22"/>
      <c r="M3081" s="22"/>
      <c r="N3081" s="22"/>
      <c r="O3081" s="22"/>
      <c r="P3081" s="22"/>
      <c r="Q3081" s="22"/>
      <c r="R3081" s="22"/>
      <c r="S3081" s="22"/>
      <c r="T3081" s="22"/>
      <c r="U3081" s="22"/>
      <c r="V3081" s="22"/>
      <c r="W3081" s="22"/>
      <c r="X3081" s="22"/>
      <c r="Y3081" s="22"/>
      <c r="Z3081" s="22"/>
      <c r="AA3081" s="22"/>
      <c r="AB3081" s="23"/>
      <c r="AC3081" s="23"/>
      <c r="AD3081" s="22"/>
      <c r="AE3081" s="24"/>
      <c r="AF3081" s="24"/>
      <c r="AG3081" s="24"/>
      <c r="AH3081" s="24"/>
      <c r="AI3081" s="24"/>
      <c r="AJ3081" s="24"/>
      <c r="AK3081" s="24"/>
      <c r="AL3081" s="24"/>
      <c r="AM3081" s="24"/>
      <c r="AN3081" s="24"/>
      <c r="AO3081" s="24"/>
      <c r="AP3081" s="24"/>
      <c r="AQ3081" s="24"/>
      <c r="AR3081" s="24"/>
      <c r="AS3081" s="24"/>
      <c r="AT3081" s="25"/>
      <c r="AV3081" s="26"/>
      <c r="AW3081" s="26"/>
      <c r="AX3081" s="27"/>
      <c r="AY3081" s="27"/>
      <c r="AZ3081" s="27"/>
      <c r="BA3081" s="27"/>
      <c r="BB3081" s="27"/>
      <c r="BC3081" s="27"/>
      <c r="BD3081" s="27"/>
      <c r="BE3081" s="27"/>
      <c r="BF3081" s="27"/>
      <c r="BG3081" s="27"/>
      <c r="BH3081" s="27"/>
      <c r="BI3081" s="27"/>
      <c r="BT3081" s="31"/>
      <c r="BU3081" s="32"/>
      <c r="BV3081" s="33"/>
      <c r="BW3081" s="32"/>
      <c r="BX3081" s="32"/>
      <c r="BY3081" s="34"/>
      <c r="CA3081" s="32"/>
      <c r="CB3081" s="32"/>
    </row>
    <row r="3082" spans="1:80">
      <c r="A3082" s="20"/>
      <c r="B3082" s="21"/>
      <c r="C3082" s="21"/>
      <c r="D3082" s="21"/>
      <c r="E3082" s="21"/>
      <c r="F3082" s="21"/>
      <c r="G3082" s="21"/>
      <c r="H3082" s="21"/>
      <c r="I3082" s="21"/>
      <c r="J3082" s="21"/>
      <c r="K3082" s="22"/>
      <c r="L3082" s="22"/>
      <c r="M3082" s="22"/>
      <c r="N3082" s="22"/>
      <c r="O3082" s="22"/>
      <c r="P3082" s="22"/>
      <c r="Q3082" s="22"/>
      <c r="R3082" s="22"/>
      <c r="S3082" s="22"/>
      <c r="T3082" s="22"/>
      <c r="U3082" s="22"/>
      <c r="V3082" s="22"/>
      <c r="W3082" s="22"/>
      <c r="X3082" s="22"/>
      <c r="Y3082" s="22"/>
      <c r="Z3082" s="22"/>
      <c r="AA3082" s="22"/>
      <c r="AB3082" s="23"/>
      <c r="AC3082" s="23"/>
      <c r="AD3082" s="22"/>
      <c r="AE3082" s="24"/>
      <c r="AF3082" s="24"/>
      <c r="AG3082" s="24"/>
      <c r="AH3082" s="24"/>
      <c r="AI3082" s="24"/>
      <c r="AJ3082" s="24"/>
      <c r="AK3082" s="24"/>
      <c r="AL3082" s="24"/>
      <c r="AM3082" s="24"/>
      <c r="AN3082" s="24"/>
      <c r="AO3082" s="24"/>
      <c r="AP3082" s="24"/>
      <c r="AQ3082" s="24"/>
      <c r="AR3082" s="24"/>
      <c r="AS3082" s="24"/>
      <c r="AT3082" s="25"/>
      <c r="AV3082" s="26"/>
      <c r="AW3082" s="26"/>
      <c r="AX3082" s="27"/>
      <c r="AY3082" s="27"/>
      <c r="AZ3082" s="27"/>
      <c r="BA3082" s="27"/>
      <c r="BB3082" s="27"/>
      <c r="BC3082" s="27"/>
      <c r="BD3082" s="27"/>
      <c r="BE3082" s="27"/>
      <c r="BF3082" s="27"/>
      <c r="BG3082" s="27"/>
      <c r="BH3082" s="27"/>
      <c r="BI3082" s="27"/>
      <c r="BT3082" s="31"/>
      <c r="BU3082" s="32"/>
      <c r="BV3082" s="33"/>
      <c r="BW3082" s="32"/>
      <c r="BX3082" s="32"/>
      <c r="BY3082" s="34"/>
      <c r="CA3082" s="32"/>
      <c r="CB3082" s="32"/>
    </row>
    <row r="3083" spans="1:80">
      <c r="A3083" s="20"/>
      <c r="B3083" s="21"/>
      <c r="C3083" s="21"/>
      <c r="D3083" s="21"/>
      <c r="E3083" s="21"/>
      <c r="F3083" s="21"/>
      <c r="G3083" s="21"/>
      <c r="H3083" s="21"/>
      <c r="I3083" s="21"/>
      <c r="J3083" s="21"/>
      <c r="K3083" s="22"/>
      <c r="L3083" s="22"/>
      <c r="M3083" s="22"/>
      <c r="N3083" s="22"/>
      <c r="O3083" s="22"/>
      <c r="P3083" s="22"/>
      <c r="Q3083" s="22"/>
      <c r="R3083" s="22"/>
      <c r="S3083" s="22"/>
      <c r="T3083" s="22"/>
      <c r="U3083" s="22"/>
      <c r="V3083" s="22"/>
      <c r="W3083" s="22"/>
      <c r="X3083" s="22"/>
      <c r="Y3083" s="22"/>
      <c r="Z3083" s="22"/>
      <c r="AA3083" s="22"/>
      <c r="AB3083" s="23"/>
      <c r="AC3083" s="23"/>
      <c r="AD3083" s="22"/>
      <c r="AE3083" s="24"/>
      <c r="AF3083" s="24"/>
      <c r="AG3083" s="24"/>
      <c r="AH3083" s="24"/>
      <c r="AI3083" s="24"/>
      <c r="AJ3083" s="24"/>
      <c r="AK3083" s="24"/>
      <c r="AL3083" s="24"/>
      <c r="AM3083" s="24"/>
      <c r="AN3083" s="24"/>
      <c r="AO3083" s="24"/>
      <c r="AP3083" s="24"/>
      <c r="AQ3083" s="24"/>
      <c r="AR3083" s="24"/>
      <c r="AS3083" s="24"/>
      <c r="AT3083" s="25"/>
      <c r="AV3083" s="26"/>
      <c r="AW3083" s="26"/>
      <c r="AX3083" s="27"/>
      <c r="AY3083" s="27"/>
      <c r="AZ3083" s="27"/>
      <c r="BA3083" s="27"/>
      <c r="BB3083" s="27"/>
      <c r="BC3083" s="27"/>
      <c r="BD3083" s="27"/>
      <c r="BE3083" s="27"/>
      <c r="BF3083" s="27"/>
      <c r="BG3083" s="27"/>
      <c r="BH3083" s="27"/>
      <c r="BI3083" s="27"/>
      <c r="BT3083" s="31"/>
      <c r="BU3083" s="32"/>
      <c r="BV3083" s="33"/>
      <c r="BW3083" s="32"/>
      <c r="BX3083" s="32"/>
      <c r="BY3083" s="34"/>
      <c r="CA3083" s="32"/>
      <c r="CB3083" s="32"/>
    </row>
    <row r="3084" spans="1:80">
      <c r="A3084" s="20"/>
      <c r="B3084" s="21"/>
      <c r="C3084" s="21"/>
      <c r="D3084" s="21"/>
      <c r="E3084" s="21"/>
      <c r="F3084" s="21"/>
      <c r="G3084" s="21"/>
      <c r="H3084" s="21"/>
      <c r="I3084" s="21"/>
      <c r="J3084" s="21"/>
      <c r="K3084" s="22"/>
      <c r="L3084" s="22"/>
      <c r="M3084" s="22"/>
      <c r="N3084" s="22"/>
      <c r="O3084" s="22"/>
      <c r="P3084" s="22"/>
      <c r="Q3084" s="22"/>
      <c r="R3084" s="22"/>
      <c r="S3084" s="22"/>
      <c r="T3084" s="22"/>
      <c r="U3084" s="22"/>
      <c r="V3084" s="22"/>
      <c r="W3084" s="22"/>
      <c r="X3084" s="22"/>
      <c r="Y3084" s="22"/>
      <c r="Z3084" s="22"/>
      <c r="AA3084" s="22"/>
      <c r="AB3084" s="23"/>
      <c r="AC3084" s="23"/>
      <c r="AD3084" s="22"/>
      <c r="AE3084" s="24"/>
      <c r="AF3084" s="24"/>
      <c r="AG3084" s="24"/>
      <c r="AH3084" s="24"/>
      <c r="AI3084" s="24"/>
      <c r="AJ3084" s="24"/>
      <c r="AK3084" s="24"/>
      <c r="AL3084" s="24"/>
      <c r="AM3084" s="24"/>
      <c r="AN3084" s="24"/>
      <c r="AO3084" s="24"/>
      <c r="AP3084" s="24"/>
      <c r="AQ3084" s="24"/>
      <c r="AR3084" s="24"/>
      <c r="AS3084" s="24"/>
      <c r="AT3084" s="25"/>
      <c r="AV3084" s="26"/>
      <c r="AW3084" s="26"/>
      <c r="AX3084" s="27"/>
      <c r="AY3084" s="27"/>
      <c r="AZ3084" s="27"/>
      <c r="BA3084" s="27"/>
      <c r="BB3084" s="27"/>
      <c r="BC3084" s="27"/>
      <c r="BD3084" s="27"/>
      <c r="BE3084" s="27"/>
      <c r="BF3084" s="27"/>
      <c r="BG3084" s="27"/>
      <c r="BH3084" s="27"/>
      <c r="BI3084" s="27"/>
      <c r="BT3084" s="31"/>
      <c r="BU3084" s="32"/>
      <c r="BV3084" s="33"/>
      <c r="BW3084" s="32"/>
      <c r="BX3084" s="32"/>
      <c r="BY3084" s="34"/>
      <c r="CA3084" s="32"/>
      <c r="CB3084" s="32"/>
    </row>
    <row r="3085" spans="1:80">
      <c r="A3085" s="20"/>
      <c r="B3085" s="21"/>
      <c r="C3085" s="21"/>
      <c r="D3085" s="21"/>
      <c r="E3085" s="21"/>
      <c r="F3085" s="21"/>
      <c r="G3085" s="21"/>
      <c r="H3085" s="21"/>
      <c r="I3085" s="21"/>
      <c r="J3085" s="21"/>
      <c r="K3085" s="22"/>
      <c r="L3085" s="22"/>
      <c r="M3085" s="22"/>
      <c r="N3085" s="22"/>
      <c r="O3085" s="22"/>
      <c r="P3085" s="22"/>
      <c r="Q3085" s="22"/>
      <c r="R3085" s="22"/>
      <c r="S3085" s="22"/>
      <c r="T3085" s="22"/>
      <c r="U3085" s="22"/>
      <c r="V3085" s="22"/>
      <c r="W3085" s="22"/>
      <c r="X3085" s="22"/>
      <c r="Y3085" s="22"/>
      <c r="Z3085" s="22"/>
      <c r="AA3085" s="22"/>
      <c r="AB3085" s="23"/>
      <c r="AC3085" s="23"/>
      <c r="AD3085" s="22"/>
      <c r="AE3085" s="24"/>
      <c r="AF3085" s="24"/>
      <c r="AG3085" s="24"/>
      <c r="AH3085" s="24"/>
      <c r="AI3085" s="24"/>
      <c r="AJ3085" s="24"/>
      <c r="AK3085" s="24"/>
      <c r="AL3085" s="24"/>
      <c r="AM3085" s="24"/>
      <c r="AN3085" s="24"/>
      <c r="AO3085" s="24"/>
      <c r="AP3085" s="24"/>
      <c r="AQ3085" s="24"/>
      <c r="AR3085" s="24"/>
      <c r="AS3085" s="24"/>
      <c r="AT3085" s="25"/>
      <c r="AV3085" s="26"/>
      <c r="AW3085" s="26"/>
      <c r="AX3085" s="27"/>
      <c r="AY3085" s="27"/>
      <c r="AZ3085" s="27"/>
      <c r="BA3085" s="27"/>
      <c r="BB3085" s="27"/>
      <c r="BC3085" s="27"/>
      <c r="BD3085" s="27"/>
      <c r="BE3085" s="27"/>
      <c r="BF3085" s="27"/>
      <c r="BG3085" s="27"/>
      <c r="BH3085" s="27"/>
      <c r="BI3085" s="27"/>
      <c r="BT3085" s="31"/>
      <c r="BU3085" s="32"/>
      <c r="BV3085" s="33"/>
      <c r="BW3085" s="32"/>
      <c r="BX3085" s="32"/>
      <c r="BY3085" s="34"/>
      <c r="CA3085" s="32"/>
      <c r="CB3085" s="32"/>
    </row>
    <row r="3086" spans="1:80">
      <c r="A3086" s="20"/>
      <c r="B3086" s="21"/>
      <c r="C3086" s="21"/>
      <c r="D3086" s="21"/>
      <c r="E3086" s="21"/>
      <c r="F3086" s="21"/>
      <c r="G3086" s="21"/>
      <c r="H3086" s="21"/>
      <c r="I3086" s="21"/>
      <c r="J3086" s="21"/>
      <c r="K3086" s="22"/>
      <c r="L3086" s="22"/>
      <c r="M3086" s="22"/>
      <c r="N3086" s="22"/>
      <c r="O3086" s="22"/>
      <c r="P3086" s="22"/>
      <c r="Q3086" s="22"/>
      <c r="R3086" s="22"/>
      <c r="S3086" s="22"/>
      <c r="T3086" s="22"/>
      <c r="U3086" s="22"/>
      <c r="V3086" s="22"/>
      <c r="W3086" s="22"/>
      <c r="X3086" s="22"/>
      <c r="Y3086" s="22"/>
      <c r="Z3086" s="22"/>
      <c r="AA3086" s="22"/>
      <c r="AB3086" s="23"/>
      <c r="AC3086" s="23"/>
      <c r="AD3086" s="22"/>
      <c r="AE3086" s="24"/>
      <c r="AF3086" s="24"/>
      <c r="AG3086" s="24"/>
      <c r="AH3086" s="24"/>
      <c r="AI3086" s="24"/>
      <c r="AJ3086" s="24"/>
      <c r="AK3086" s="24"/>
      <c r="AL3086" s="24"/>
      <c r="AM3086" s="24"/>
      <c r="AN3086" s="24"/>
      <c r="AO3086" s="24"/>
      <c r="AP3086" s="24"/>
      <c r="AQ3086" s="24"/>
      <c r="AR3086" s="24"/>
      <c r="AS3086" s="24"/>
      <c r="AT3086" s="25"/>
      <c r="AV3086" s="26"/>
      <c r="AW3086" s="26"/>
      <c r="AX3086" s="27"/>
      <c r="AY3086" s="27"/>
      <c r="AZ3086" s="27"/>
      <c r="BA3086" s="27"/>
      <c r="BB3086" s="27"/>
      <c r="BC3086" s="27"/>
      <c r="BD3086" s="27"/>
      <c r="BE3086" s="27"/>
      <c r="BF3086" s="27"/>
      <c r="BG3086" s="27"/>
      <c r="BH3086" s="27"/>
      <c r="BI3086" s="27"/>
      <c r="BT3086" s="31"/>
      <c r="BU3086" s="32"/>
      <c r="BV3086" s="33"/>
      <c r="BW3086" s="32"/>
      <c r="BX3086" s="32"/>
      <c r="BY3086" s="34"/>
      <c r="CA3086" s="32"/>
      <c r="CB3086" s="32"/>
    </row>
    <row r="3087" spans="1:80">
      <c r="A3087" s="20"/>
      <c r="B3087" s="21"/>
      <c r="C3087" s="21"/>
      <c r="D3087" s="21"/>
      <c r="E3087" s="21"/>
      <c r="F3087" s="21"/>
      <c r="G3087" s="21"/>
      <c r="H3087" s="21"/>
      <c r="I3087" s="21"/>
      <c r="J3087" s="21"/>
      <c r="K3087" s="22"/>
      <c r="L3087" s="22"/>
      <c r="M3087" s="22"/>
      <c r="N3087" s="22"/>
      <c r="O3087" s="22"/>
      <c r="P3087" s="22"/>
      <c r="Q3087" s="22"/>
      <c r="R3087" s="22"/>
      <c r="S3087" s="22"/>
      <c r="T3087" s="22"/>
      <c r="U3087" s="22"/>
      <c r="V3087" s="22"/>
      <c r="W3087" s="22"/>
      <c r="X3087" s="22"/>
      <c r="Y3087" s="22"/>
      <c r="Z3087" s="22"/>
      <c r="AA3087" s="22"/>
      <c r="AB3087" s="23"/>
      <c r="AC3087" s="23"/>
      <c r="AD3087" s="22"/>
      <c r="AE3087" s="24"/>
      <c r="AF3087" s="24"/>
      <c r="AG3087" s="24"/>
      <c r="AH3087" s="24"/>
      <c r="AI3087" s="24"/>
      <c r="AJ3087" s="24"/>
      <c r="AK3087" s="24"/>
      <c r="AL3087" s="24"/>
      <c r="AM3087" s="24"/>
      <c r="AN3087" s="24"/>
      <c r="AO3087" s="24"/>
      <c r="AP3087" s="24"/>
      <c r="AQ3087" s="24"/>
      <c r="AR3087" s="24"/>
      <c r="AS3087" s="24"/>
      <c r="AT3087" s="25"/>
      <c r="AV3087" s="26"/>
      <c r="AW3087" s="26"/>
      <c r="AX3087" s="27"/>
      <c r="AY3087" s="27"/>
      <c r="AZ3087" s="27"/>
      <c r="BA3087" s="27"/>
      <c r="BB3087" s="27"/>
      <c r="BC3087" s="27"/>
      <c r="BD3087" s="27"/>
      <c r="BE3087" s="27"/>
      <c r="BF3087" s="27"/>
      <c r="BG3087" s="27"/>
      <c r="BH3087" s="27"/>
      <c r="BI3087" s="27"/>
      <c r="BT3087" s="31"/>
      <c r="BU3087" s="32"/>
      <c r="BV3087" s="33"/>
      <c r="BW3087" s="32"/>
      <c r="BX3087" s="32"/>
      <c r="BY3087" s="34"/>
      <c r="CA3087" s="32"/>
      <c r="CB3087" s="32"/>
    </row>
    <row r="3088" spans="1:80">
      <c r="A3088" s="20"/>
      <c r="B3088" s="21"/>
      <c r="C3088" s="21"/>
      <c r="D3088" s="21"/>
      <c r="E3088" s="21"/>
      <c r="F3088" s="21"/>
      <c r="G3088" s="21"/>
      <c r="H3088" s="21"/>
      <c r="I3088" s="21"/>
      <c r="J3088" s="21"/>
      <c r="K3088" s="22"/>
      <c r="L3088" s="22"/>
      <c r="M3088" s="22"/>
      <c r="N3088" s="22"/>
      <c r="O3088" s="22"/>
      <c r="P3088" s="22"/>
      <c r="Q3088" s="22"/>
      <c r="R3088" s="22"/>
      <c r="S3088" s="22"/>
      <c r="T3088" s="22"/>
      <c r="U3088" s="22"/>
      <c r="V3088" s="22"/>
      <c r="W3088" s="22"/>
      <c r="X3088" s="22"/>
      <c r="Y3088" s="22"/>
      <c r="Z3088" s="22"/>
      <c r="AA3088" s="22"/>
      <c r="AB3088" s="23"/>
      <c r="AC3088" s="23"/>
      <c r="AD3088" s="22"/>
      <c r="AE3088" s="24"/>
      <c r="AF3088" s="24"/>
      <c r="AG3088" s="24"/>
      <c r="AH3088" s="24"/>
      <c r="AI3088" s="24"/>
      <c r="AJ3088" s="24"/>
      <c r="AK3088" s="24"/>
      <c r="AL3088" s="24"/>
      <c r="AM3088" s="24"/>
      <c r="AN3088" s="24"/>
      <c r="AO3088" s="24"/>
      <c r="AP3088" s="24"/>
      <c r="AQ3088" s="24"/>
      <c r="AR3088" s="24"/>
      <c r="AS3088" s="24"/>
      <c r="AT3088" s="25"/>
      <c r="AV3088" s="26"/>
      <c r="AW3088" s="26"/>
      <c r="AX3088" s="27"/>
      <c r="AY3088" s="27"/>
      <c r="AZ3088" s="27"/>
      <c r="BA3088" s="27"/>
      <c r="BB3088" s="27"/>
      <c r="BC3088" s="27"/>
      <c r="BD3088" s="27"/>
      <c r="BE3088" s="27"/>
      <c r="BF3088" s="27"/>
      <c r="BG3088" s="27"/>
      <c r="BH3088" s="27"/>
      <c r="BI3088" s="27"/>
      <c r="BT3088" s="31"/>
      <c r="BU3088" s="32"/>
      <c r="BV3088" s="33"/>
      <c r="BW3088" s="32"/>
      <c r="BX3088" s="32"/>
      <c r="BY3088" s="34"/>
      <c r="CA3088" s="32"/>
      <c r="CB3088" s="32"/>
    </row>
    <row r="3089" spans="1:80">
      <c r="A3089" s="20"/>
      <c r="B3089" s="21"/>
      <c r="C3089" s="21"/>
      <c r="D3089" s="21"/>
      <c r="E3089" s="21"/>
      <c r="F3089" s="21"/>
      <c r="G3089" s="21"/>
      <c r="H3089" s="21"/>
      <c r="I3089" s="21"/>
      <c r="J3089" s="21"/>
      <c r="K3089" s="22"/>
      <c r="L3089" s="22"/>
      <c r="M3089" s="22"/>
      <c r="N3089" s="22"/>
      <c r="O3089" s="22"/>
      <c r="P3089" s="22"/>
      <c r="Q3089" s="22"/>
      <c r="R3089" s="22"/>
      <c r="S3089" s="22"/>
      <c r="T3089" s="22"/>
      <c r="U3089" s="22"/>
      <c r="V3089" s="22"/>
      <c r="W3089" s="22"/>
      <c r="X3089" s="22"/>
      <c r="Y3089" s="22"/>
      <c r="Z3089" s="22"/>
      <c r="AA3089" s="22"/>
      <c r="AB3089" s="23"/>
      <c r="AC3089" s="23"/>
      <c r="AD3089" s="22"/>
      <c r="AE3089" s="24"/>
      <c r="AF3089" s="24"/>
      <c r="AG3089" s="24"/>
      <c r="AH3089" s="24"/>
      <c r="AI3089" s="24"/>
      <c r="AJ3089" s="24"/>
      <c r="AK3089" s="24"/>
      <c r="AL3089" s="24"/>
      <c r="AM3089" s="24"/>
      <c r="AN3089" s="24"/>
      <c r="AO3089" s="24"/>
      <c r="AP3089" s="24"/>
      <c r="AQ3089" s="24"/>
      <c r="AR3089" s="24"/>
      <c r="AS3089" s="24"/>
      <c r="AT3089" s="25"/>
      <c r="AV3089" s="26"/>
      <c r="AW3089" s="26"/>
      <c r="AX3089" s="27"/>
      <c r="AY3089" s="27"/>
      <c r="AZ3089" s="27"/>
      <c r="BA3089" s="27"/>
      <c r="BB3089" s="27"/>
      <c r="BC3089" s="27"/>
      <c r="BD3089" s="27"/>
      <c r="BE3089" s="27"/>
      <c r="BF3089" s="27"/>
      <c r="BG3089" s="27"/>
      <c r="BH3089" s="27"/>
      <c r="BI3089" s="27"/>
      <c r="BT3089" s="31"/>
      <c r="BU3089" s="32"/>
      <c r="BV3089" s="33"/>
      <c r="BW3089" s="32"/>
      <c r="BX3089" s="32"/>
      <c r="BY3089" s="34"/>
      <c r="CA3089" s="32"/>
      <c r="CB3089" s="32"/>
    </row>
    <row r="3090" spans="1:80">
      <c r="A3090" s="20"/>
      <c r="B3090" s="21"/>
      <c r="C3090" s="21"/>
      <c r="D3090" s="21"/>
      <c r="E3090" s="21"/>
      <c r="F3090" s="21"/>
      <c r="G3090" s="21"/>
      <c r="H3090" s="21"/>
      <c r="I3090" s="21"/>
      <c r="J3090" s="21"/>
      <c r="K3090" s="22"/>
      <c r="L3090" s="22"/>
      <c r="M3090" s="22"/>
      <c r="N3090" s="22"/>
      <c r="O3090" s="22"/>
      <c r="P3090" s="22"/>
      <c r="Q3090" s="22"/>
      <c r="R3090" s="22"/>
      <c r="S3090" s="22"/>
      <c r="T3090" s="22"/>
      <c r="U3090" s="22"/>
      <c r="V3090" s="22"/>
      <c r="W3090" s="22"/>
      <c r="X3090" s="22"/>
      <c r="Y3090" s="22"/>
      <c r="Z3090" s="22"/>
      <c r="AA3090" s="22"/>
      <c r="AB3090" s="23"/>
      <c r="AC3090" s="23"/>
      <c r="AD3090" s="22"/>
      <c r="AE3090" s="24"/>
      <c r="AF3090" s="24"/>
      <c r="AG3090" s="24"/>
      <c r="AH3090" s="24"/>
      <c r="AI3090" s="24"/>
      <c r="AJ3090" s="24"/>
      <c r="AK3090" s="24"/>
      <c r="AL3090" s="24"/>
      <c r="AM3090" s="24"/>
      <c r="AN3090" s="24"/>
      <c r="AO3090" s="24"/>
      <c r="AP3090" s="24"/>
      <c r="AQ3090" s="24"/>
      <c r="AR3090" s="24"/>
      <c r="AS3090" s="24"/>
      <c r="AT3090" s="25"/>
      <c r="AV3090" s="26"/>
      <c r="AW3090" s="26"/>
      <c r="AX3090" s="27"/>
      <c r="AY3090" s="27"/>
      <c r="AZ3090" s="27"/>
      <c r="BA3090" s="27"/>
      <c r="BB3090" s="27"/>
      <c r="BC3090" s="27"/>
      <c r="BD3090" s="27"/>
      <c r="BE3090" s="27"/>
      <c r="BF3090" s="27"/>
      <c r="BG3090" s="27"/>
      <c r="BH3090" s="27"/>
      <c r="BI3090" s="27"/>
      <c r="BT3090" s="31"/>
      <c r="BU3090" s="32"/>
      <c r="BV3090" s="33"/>
      <c r="BW3090" s="32"/>
      <c r="BX3090" s="32"/>
      <c r="BY3090" s="34"/>
      <c r="CA3090" s="32"/>
      <c r="CB3090" s="32"/>
    </row>
    <row r="3091" spans="1:80">
      <c r="A3091" s="20"/>
      <c r="B3091" s="21"/>
      <c r="C3091" s="21"/>
      <c r="D3091" s="21"/>
      <c r="E3091" s="21"/>
      <c r="F3091" s="21"/>
      <c r="G3091" s="21"/>
      <c r="H3091" s="21"/>
      <c r="I3091" s="21"/>
      <c r="J3091" s="21"/>
      <c r="K3091" s="22"/>
      <c r="L3091" s="22"/>
      <c r="M3091" s="22"/>
      <c r="N3091" s="22"/>
      <c r="O3091" s="22"/>
      <c r="P3091" s="22"/>
      <c r="Q3091" s="22"/>
      <c r="R3091" s="22"/>
      <c r="S3091" s="22"/>
      <c r="T3091" s="22"/>
      <c r="U3091" s="22"/>
      <c r="V3091" s="22"/>
      <c r="W3091" s="22"/>
      <c r="X3091" s="22"/>
      <c r="Y3091" s="22"/>
      <c r="Z3091" s="22"/>
      <c r="AA3091" s="22"/>
      <c r="AB3091" s="23"/>
      <c r="AC3091" s="23"/>
      <c r="AD3091" s="22"/>
      <c r="AE3091" s="24"/>
      <c r="AF3091" s="24"/>
      <c r="AG3091" s="24"/>
      <c r="AH3091" s="24"/>
      <c r="AI3091" s="24"/>
      <c r="AJ3091" s="24"/>
      <c r="AK3091" s="24"/>
      <c r="AL3091" s="24"/>
      <c r="AM3091" s="24"/>
      <c r="AN3091" s="24"/>
      <c r="AO3091" s="24"/>
      <c r="AP3091" s="24"/>
      <c r="AQ3091" s="24"/>
      <c r="AR3091" s="24"/>
      <c r="AS3091" s="24"/>
      <c r="AT3091" s="25"/>
      <c r="AV3091" s="26"/>
      <c r="AW3091" s="26"/>
      <c r="AX3091" s="27"/>
      <c r="AY3091" s="27"/>
      <c r="AZ3091" s="27"/>
      <c r="BA3091" s="27"/>
      <c r="BB3091" s="27"/>
      <c r="BC3091" s="27"/>
      <c r="BD3091" s="27"/>
      <c r="BE3091" s="27"/>
      <c r="BF3091" s="27"/>
      <c r="BG3091" s="27"/>
      <c r="BH3091" s="27"/>
      <c r="BI3091" s="27"/>
      <c r="BT3091" s="31"/>
      <c r="BU3091" s="32"/>
      <c r="BV3091" s="33"/>
      <c r="BW3091" s="32"/>
      <c r="BX3091" s="32"/>
      <c r="BY3091" s="34"/>
      <c r="CA3091" s="32"/>
      <c r="CB3091" s="32"/>
    </row>
    <row r="3092" spans="1:80">
      <c r="A3092" s="20"/>
      <c r="B3092" s="21"/>
      <c r="C3092" s="21"/>
      <c r="D3092" s="21"/>
      <c r="E3092" s="21"/>
      <c r="F3092" s="21"/>
      <c r="G3092" s="21"/>
      <c r="H3092" s="21"/>
      <c r="I3092" s="21"/>
      <c r="J3092" s="21"/>
      <c r="K3092" s="22"/>
      <c r="L3092" s="22"/>
      <c r="M3092" s="22"/>
      <c r="N3092" s="22"/>
      <c r="O3092" s="22"/>
      <c r="P3092" s="22"/>
      <c r="Q3092" s="22"/>
      <c r="R3092" s="22"/>
      <c r="S3092" s="22"/>
      <c r="T3092" s="22"/>
      <c r="U3092" s="22"/>
      <c r="V3092" s="22"/>
      <c r="W3092" s="22"/>
      <c r="X3092" s="22"/>
      <c r="Y3092" s="22"/>
      <c r="Z3092" s="22"/>
      <c r="AA3092" s="22"/>
      <c r="AB3092" s="23"/>
      <c r="AC3092" s="23"/>
      <c r="AD3092" s="22"/>
      <c r="AE3092" s="24"/>
      <c r="AF3092" s="24"/>
      <c r="AG3092" s="24"/>
      <c r="AH3092" s="24"/>
      <c r="AI3092" s="24"/>
      <c r="AJ3092" s="24"/>
      <c r="AK3092" s="24"/>
      <c r="AL3092" s="24"/>
      <c r="AM3092" s="24"/>
      <c r="AN3092" s="24"/>
      <c r="AO3092" s="24"/>
      <c r="AP3092" s="24"/>
      <c r="AQ3092" s="24"/>
      <c r="AR3092" s="24"/>
      <c r="AS3092" s="24"/>
      <c r="AT3092" s="25"/>
      <c r="AV3092" s="26"/>
      <c r="AW3092" s="26"/>
      <c r="AX3092" s="27"/>
      <c r="AY3092" s="27"/>
      <c r="AZ3092" s="27"/>
      <c r="BA3092" s="27"/>
      <c r="BB3092" s="27"/>
      <c r="BC3092" s="27"/>
      <c r="BD3092" s="27"/>
      <c r="BE3092" s="27"/>
      <c r="BF3092" s="27"/>
      <c r="BG3092" s="27"/>
      <c r="BH3092" s="27"/>
      <c r="BI3092" s="27"/>
      <c r="BT3092" s="31"/>
      <c r="BU3092" s="32"/>
      <c r="BV3092" s="33"/>
      <c r="BW3092" s="32"/>
      <c r="BX3092" s="32"/>
      <c r="BY3092" s="34"/>
      <c r="CA3092" s="32"/>
      <c r="CB3092" s="32"/>
    </row>
    <row r="3093" spans="1:80">
      <c r="A3093" s="20"/>
      <c r="B3093" s="21"/>
      <c r="C3093" s="21"/>
      <c r="D3093" s="21"/>
      <c r="E3093" s="21"/>
      <c r="F3093" s="21"/>
      <c r="G3093" s="21"/>
      <c r="H3093" s="21"/>
      <c r="I3093" s="21"/>
      <c r="J3093" s="21"/>
      <c r="K3093" s="22"/>
      <c r="L3093" s="22"/>
      <c r="M3093" s="22"/>
      <c r="N3093" s="22"/>
      <c r="O3093" s="22"/>
      <c r="P3093" s="22"/>
      <c r="Q3093" s="22"/>
      <c r="R3093" s="22"/>
      <c r="S3093" s="22"/>
      <c r="T3093" s="22"/>
      <c r="U3093" s="22"/>
      <c r="V3093" s="22"/>
      <c r="W3093" s="22"/>
      <c r="X3093" s="22"/>
      <c r="Y3093" s="22"/>
      <c r="Z3093" s="22"/>
      <c r="AA3093" s="22"/>
      <c r="AB3093" s="23"/>
      <c r="AC3093" s="23"/>
      <c r="AD3093" s="22"/>
      <c r="AE3093" s="24"/>
      <c r="AF3093" s="24"/>
      <c r="AG3093" s="24"/>
      <c r="AH3093" s="24"/>
      <c r="AI3093" s="24"/>
      <c r="AJ3093" s="24"/>
      <c r="AK3093" s="24"/>
      <c r="AL3093" s="24"/>
      <c r="AM3093" s="24"/>
      <c r="AN3093" s="24"/>
      <c r="AO3093" s="24"/>
      <c r="AP3093" s="24"/>
      <c r="AQ3093" s="24"/>
      <c r="AR3093" s="24"/>
      <c r="AS3093" s="24"/>
      <c r="AT3093" s="25"/>
      <c r="AV3093" s="26"/>
      <c r="AW3093" s="26"/>
      <c r="AX3093" s="27"/>
      <c r="AY3093" s="27"/>
      <c r="AZ3093" s="27"/>
      <c r="BA3093" s="27"/>
      <c r="BB3093" s="27"/>
      <c r="BC3093" s="27"/>
      <c r="BD3093" s="27"/>
      <c r="BE3093" s="27"/>
      <c r="BF3093" s="27"/>
      <c r="BG3093" s="27"/>
      <c r="BH3093" s="27"/>
      <c r="BI3093" s="27"/>
      <c r="BT3093" s="31"/>
      <c r="BU3093" s="32"/>
      <c r="BV3093" s="33"/>
      <c r="BW3093" s="32"/>
      <c r="BX3093" s="32"/>
      <c r="BY3093" s="34"/>
      <c r="CA3093" s="32"/>
      <c r="CB3093" s="32"/>
    </row>
    <row r="3094" spans="1:80">
      <c r="A3094" s="20"/>
      <c r="B3094" s="21"/>
      <c r="C3094" s="21"/>
      <c r="D3094" s="21"/>
      <c r="E3094" s="21"/>
      <c r="F3094" s="21"/>
      <c r="G3094" s="21"/>
      <c r="H3094" s="21"/>
      <c r="I3094" s="21"/>
      <c r="J3094" s="21"/>
      <c r="K3094" s="22"/>
      <c r="L3094" s="22"/>
      <c r="M3094" s="22"/>
      <c r="N3094" s="22"/>
      <c r="O3094" s="22"/>
      <c r="P3094" s="22"/>
      <c r="Q3094" s="22"/>
      <c r="R3094" s="22"/>
      <c r="S3094" s="22"/>
      <c r="T3094" s="22"/>
      <c r="U3094" s="22"/>
      <c r="V3094" s="22"/>
      <c r="W3094" s="22"/>
      <c r="X3094" s="22"/>
      <c r="Y3094" s="22"/>
      <c r="Z3094" s="22"/>
      <c r="AA3094" s="22"/>
      <c r="AB3094" s="23"/>
      <c r="AC3094" s="23"/>
      <c r="AD3094" s="22"/>
      <c r="AE3094" s="24"/>
      <c r="AF3094" s="24"/>
      <c r="AG3094" s="24"/>
      <c r="AH3094" s="24"/>
      <c r="AI3094" s="24"/>
      <c r="AJ3094" s="24"/>
      <c r="AK3094" s="24"/>
      <c r="AL3094" s="24"/>
      <c r="AM3094" s="24"/>
      <c r="AN3094" s="24"/>
      <c r="AO3094" s="24"/>
      <c r="AP3094" s="24"/>
      <c r="AQ3094" s="24"/>
      <c r="AR3094" s="24"/>
      <c r="AS3094" s="24"/>
      <c r="AT3094" s="25"/>
      <c r="AV3094" s="26"/>
      <c r="AW3094" s="26"/>
      <c r="AX3094" s="27"/>
      <c r="AY3094" s="27"/>
      <c r="AZ3094" s="27"/>
      <c r="BA3094" s="27"/>
      <c r="BB3094" s="27"/>
      <c r="BC3094" s="27"/>
      <c r="BD3094" s="27"/>
      <c r="BE3094" s="27"/>
      <c r="BF3094" s="27"/>
      <c r="BG3094" s="27"/>
      <c r="BH3094" s="27"/>
      <c r="BI3094" s="27"/>
      <c r="BT3094" s="31"/>
      <c r="BU3094" s="32"/>
      <c r="BV3094" s="33"/>
      <c r="BW3094" s="32"/>
      <c r="BX3094" s="32"/>
      <c r="BY3094" s="34"/>
      <c r="CA3094" s="32"/>
      <c r="CB3094" s="32"/>
    </row>
    <row r="3095" spans="1:80">
      <c r="A3095" s="20"/>
      <c r="B3095" s="21"/>
      <c r="C3095" s="21"/>
      <c r="D3095" s="21"/>
      <c r="E3095" s="21"/>
      <c r="F3095" s="21"/>
      <c r="G3095" s="21"/>
      <c r="H3095" s="21"/>
      <c r="I3095" s="21"/>
      <c r="J3095" s="21"/>
      <c r="K3095" s="22"/>
      <c r="L3095" s="22"/>
      <c r="M3095" s="22"/>
      <c r="N3095" s="22"/>
      <c r="O3095" s="22"/>
      <c r="P3095" s="22"/>
      <c r="Q3095" s="22"/>
      <c r="R3095" s="22"/>
      <c r="S3095" s="22"/>
      <c r="T3095" s="22"/>
      <c r="U3095" s="22"/>
      <c r="V3095" s="22"/>
      <c r="W3095" s="22"/>
      <c r="X3095" s="22"/>
      <c r="Y3095" s="22"/>
      <c r="Z3095" s="22"/>
      <c r="AA3095" s="22"/>
      <c r="AB3095" s="23"/>
      <c r="AC3095" s="23"/>
      <c r="AD3095" s="22"/>
      <c r="AE3095" s="24"/>
      <c r="AF3095" s="24"/>
      <c r="AG3095" s="24"/>
      <c r="AH3095" s="24"/>
      <c r="AI3095" s="24"/>
      <c r="AJ3095" s="24"/>
      <c r="AK3095" s="24"/>
      <c r="AL3095" s="24"/>
      <c r="AM3095" s="24"/>
      <c r="AN3095" s="24"/>
      <c r="AO3095" s="24"/>
      <c r="AP3095" s="24"/>
      <c r="AQ3095" s="24"/>
      <c r="AR3095" s="24"/>
      <c r="AS3095" s="24"/>
      <c r="AT3095" s="25"/>
      <c r="AV3095" s="26"/>
      <c r="AW3095" s="26"/>
      <c r="AX3095" s="27"/>
      <c r="AY3095" s="27"/>
      <c r="AZ3095" s="27"/>
      <c r="BA3095" s="27"/>
      <c r="BB3095" s="27"/>
      <c r="BC3095" s="27"/>
      <c r="BD3095" s="27"/>
      <c r="BE3095" s="27"/>
      <c r="BF3095" s="27"/>
      <c r="BG3095" s="27"/>
      <c r="BH3095" s="27"/>
      <c r="BI3095" s="27"/>
      <c r="BT3095" s="31"/>
      <c r="BU3095" s="32"/>
      <c r="BV3095" s="33"/>
      <c r="BW3095" s="32"/>
      <c r="BX3095" s="32"/>
      <c r="BY3095" s="34"/>
      <c r="CA3095" s="32"/>
      <c r="CB3095" s="32"/>
    </row>
    <row r="3096" spans="1:80">
      <c r="A3096" s="20"/>
      <c r="B3096" s="21"/>
      <c r="C3096" s="21"/>
      <c r="D3096" s="21"/>
      <c r="E3096" s="21"/>
      <c r="F3096" s="21"/>
      <c r="G3096" s="21"/>
      <c r="H3096" s="21"/>
      <c r="I3096" s="21"/>
      <c r="J3096" s="21"/>
      <c r="K3096" s="22"/>
      <c r="L3096" s="22"/>
      <c r="M3096" s="22"/>
      <c r="N3096" s="22"/>
      <c r="O3096" s="22"/>
      <c r="P3096" s="22"/>
      <c r="Q3096" s="22"/>
      <c r="R3096" s="22"/>
      <c r="S3096" s="22"/>
      <c r="T3096" s="22"/>
      <c r="U3096" s="22"/>
      <c r="V3096" s="22"/>
      <c r="W3096" s="22"/>
      <c r="X3096" s="22"/>
      <c r="Y3096" s="22"/>
      <c r="Z3096" s="22"/>
      <c r="AA3096" s="22"/>
      <c r="AB3096" s="23"/>
      <c r="AC3096" s="23"/>
      <c r="AD3096" s="22"/>
      <c r="AE3096" s="24"/>
      <c r="AF3096" s="24"/>
      <c r="AG3096" s="24"/>
      <c r="AH3096" s="24"/>
      <c r="AI3096" s="24"/>
      <c r="AJ3096" s="24"/>
      <c r="AK3096" s="24"/>
      <c r="AL3096" s="24"/>
      <c r="AM3096" s="24"/>
      <c r="AN3096" s="24"/>
      <c r="AO3096" s="24"/>
      <c r="AP3096" s="24"/>
      <c r="AQ3096" s="24"/>
      <c r="AR3096" s="24"/>
      <c r="AS3096" s="24"/>
      <c r="AT3096" s="25"/>
      <c r="AV3096" s="26"/>
      <c r="AW3096" s="26"/>
      <c r="AX3096" s="27"/>
      <c r="AY3096" s="27"/>
      <c r="AZ3096" s="27"/>
      <c r="BA3096" s="27"/>
      <c r="BB3096" s="27"/>
      <c r="BC3096" s="27"/>
      <c r="BD3096" s="27"/>
      <c r="BE3096" s="27"/>
      <c r="BF3096" s="27"/>
      <c r="BG3096" s="27"/>
      <c r="BH3096" s="27"/>
      <c r="BI3096" s="27"/>
      <c r="BT3096" s="31"/>
      <c r="BU3096" s="32"/>
      <c r="BV3096" s="33"/>
      <c r="BW3096" s="32"/>
      <c r="BX3096" s="32"/>
      <c r="BY3096" s="34"/>
      <c r="CA3096" s="32"/>
      <c r="CB3096" s="32"/>
    </row>
    <row r="3097" spans="1:80">
      <c r="A3097" s="20"/>
      <c r="B3097" s="21"/>
      <c r="C3097" s="21"/>
      <c r="D3097" s="21"/>
      <c r="E3097" s="21"/>
      <c r="F3097" s="21"/>
      <c r="G3097" s="21"/>
      <c r="H3097" s="21"/>
      <c r="I3097" s="21"/>
      <c r="J3097" s="21"/>
      <c r="K3097" s="22"/>
      <c r="L3097" s="22"/>
      <c r="M3097" s="22"/>
      <c r="N3097" s="22"/>
      <c r="O3097" s="22"/>
      <c r="P3097" s="22"/>
      <c r="Q3097" s="22"/>
      <c r="R3097" s="22"/>
      <c r="S3097" s="22"/>
      <c r="T3097" s="22"/>
      <c r="U3097" s="22"/>
      <c r="V3097" s="22"/>
      <c r="W3097" s="22"/>
      <c r="X3097" s="22"/>
      <c r="Y3097" s="22"/>
      <c r="Z3097" s="22"/>
      <c r="AA3097" s="22"/>
      <c r="AB3097" s="23"/>
      <c r="AC3097" s="23"/>
      <c r="AD3097" s="22"/>
      <c r="AE3097" s="24"/>
      <c r="AF3097" s="24"/>
      <c r="AG3097" s="24"/>
      <c r="AH3097" s="24"/>
      <c r="AI3097" s="24"/>
      <c r="AJ3097" s="24"/>
      <c r="AK3097" s="24"/>
      <c r="AL3097" s="24"/>
      <c r="AM3097" s="24"/>
      <c r="AN3097" s="24"/>
      <c r="AO3097" s="24"/>
      <c r="AP3097" s="24"/>
      <c r="AQ3097" s="24"/>
      <c r="AR3097" s="24"/>
      <c r="AS3097" s="24"/>
      <c r="AT3097" s="25"/>
      <c r="AV3097" s="26"/>
      <c r="AW3097" s="26"/>
      <c r="AX3097" s="27"/>
      <c r="AY3097" s="27"/>
      <c r="AZ3097" s="27"/>
      <c r="BA3097" s="27"/>
      <c r="BB3097" s="27"/>
      <c r="BC3097" s="27"/>
      <c r="BD3097" s="27"/>
      <c r="BE3097" s="27"/>
      <c r="BF3097" s="27"/>
      <c r="BG3097" s="27"/>
      <c r="BH3097" s="27"/>
      <c r="BI3097" s="27"/>
      <c r="BT3097" s="31"/>
      <c r="BU3097" s="32"/>
      <c r="BV3097" s="33"/>
      <c r="BW3097" s="32"/>
      <c r="BX3097" s="32"/>
      <c r="BY3097" s="34"/>
      <c r="CA3097" s="32"/>
      <c r="CB3097" s="32"/>
    </row>
    <row r="3098" spans="1:80">
      <c r="A3098" s="20"/>
      <c r="B3098" s="21"/>
      <c r="C3098" s="21"/>
      <c r="D3098" s="21"/>
      <c r="E3098" s="21"/>
      <c r="F3098" s="21"/>
      <c r="G3098" s="21"/>
      <c r="H3098" s="21"/>
      <c r="I3098" s="21"/>
      <c r="J3098" s="21"/>
      <c r="K3098" s="22"/>
      <c r="L3098" s="22"/>
      <c r="M3098" s="22"/>
      <c r="N3098" s="22"/>
      <c r="O3098" s="22"/>
      <c r="P3098" s="22"/>
      <c r="Q3098" s="22"/>
      <c r="R3098" s="22"/>
      <c r="S3098" s="22"/>
      <c r="T3098" s="22"/>
      <c r="U3098" s="22"/>
      <c r="V3098" s="22"/>
      <c r="W3098" s="22"/>
      <c r="X3098" s="22"/>
      <c r="Y3098" s="22"/>
      <c r="Z3098" s="22"/>
      <c r="AA3098" s="22"/>
      <c r="AB3098" s="23"/>
      <c r="AC3098" s="23"/>
      <c r="AD3098" s="22"/>
      <c r="AE3098" s="24"/>
      <c r="AF3098" s="24"/>
      <c r="AG3098" s="24"/>
      <c r="AH3098" s="24"/>
      <c r="AI3098" s="24"/>
      <c r="AJ3098" s="24"/>
      <c r="AK3098" s="24"/>
      <c r="AL3098" s="24"/>
      <c r="AM3098" s="24"/>
      <c r="AN3098" s="24"/>
      <c r="AO3098" s="24"/>
      <c r="AP3098" s="24"/>
      <c r="AQ3098" s="24"/>
      <c r="AR3098" s="24"/>
      <c r="AS3098" s="24"/>
      <c r="AT3098" s="25"/>
      <c r="AV3098" s="26"/>
      <c r="AW3098" s="26"/>
      <c r="AX3098" s="27"/>
      <c r="AY3098" s="27"/>
      <c r="AZ3098" s="27"/>
      <c r="BA3098" s="27"/>
      <c r="BB3098" s="27"/>
      <c r="BC3098" s="27"/>
      <c r="BD3098" s="27"/>
      <c r="BE3098" s="27"/>
      <c r="BF3098" s="27"/>
      <c r="BG3098" s="27"/>
      <c r="BH3098" s="27"/>
      <c r="BI3098" s="27"/>
      <c r="BT3098" s="31"/>
      <c r="BU3098" s="32"/>
      <c r="BV3098" s="33"/>
      <c r="BW3098" s="32"/>
      <c r="BX3098" s="32"/>
      <c r="BY3098" s="34"/>
      <c r="CA3098" s="32"/>
      <c r="CB3098" s="32"/>
    </row>
    <row r="3099" spans="1:80">
      <c r="A3099" s="20"/>
      <c r="B3099" s="21"/>
      <c r="C3099" s="21"/>
      <c r="D3099" s="21"/>
      <c r="E3099" s="21"/>
      <c r="F3099" s="21"/>
      <c r="G3099" s="21"/>
      <c r="H3099" s="21"/>
      <c r="I3099" s="21"/>
      <c r="J3099" s="21"/>
      <c r="K3099" s="22"/>
      <c r="L3099" s="22"/>
      <c r="M3099" s="22"/>
      <c r="N3099" s="22"/>
      <c r="O3099" s="22"/>
      <c r="P3099" s="22"/>
      <c r="Q3099" s="22"/>
      <c r="R3099" s="22"/>
      <c r="S3099" s="22"/>
      <c r="T3099" s="22"/>
      <c r="U3099" s="22"/>
      <c r="V3099" s="22"/>
      <c r="W3099" s="22"/>
      <c r="X3099" s="22"/>
      <c r="Y3099" s="22"/>
      <c r="Z3099" s="22"/>
      <c r="AA3099" s="22"/>
      <c r="AB3099" s="23"/>
      <c r="AC3099" s="23"/>
      <c r="AD3099" s="22"/>
      <c r="AE3099" s="24"/>
      <c r="AF3099" s="24"/>
      <c r="AG3099" s="24"/>
      <c r="AH3099" s="24"/>
      <c r="AI3099" s="24"/>
      <c r="AJ3099" s="24"/>
      <c r="AK3099" s="24"/>
      <c r="AL3099" s="24"/>
      <c r="AM3099" s="24"/>
      <c r="AN3099" s="24"/>
      <c r="AO3099" s="24"/>
      <c r="AP3099" s="24"/>
      <c r="AQ3099" s="24"/>
      <c r="AR3099" s="24"/>
      <c r="AS3099" s="24"/>
      <c r="AT3099" s="25"/>
      <c r="AV3099" s="26"/>
      <c r="AW3099" s="26"/>
      <c r="AX3099" s="27"/>
      <c r="AY3099" s="27"/>
      <c r="AZ3099" s="27"/>
      <c r="BA3099" s="27"/>
      <c r="BB3099" s="27"/>
      <c r="BC3099" s="27"/>
      <c r="BD3099" s="27"/>
      <c r="BE3099" s="27"/>
      <c r="BF3099" s="27"/>
      <c r="BG3099" s="27"/>
      <c r="BH3099" s="27"/>
      <c r="BI3099" s="27"/>
      <c r="BT3099" s="31"/>
      <c r="BU3099" s="32"/>
      <c r="BV3099" s="33"/>
      <c r="BW3099" s="32"/>
      <c r="BX3099" s="32"/>
      <c r="BY3099" s="34"/>
      <c r="CA3099" s="32"/>
      <c r="CB3099" s="32"/>
    </row>
    <row r="3100" spans="1:80">
      <c r="A3100" s="20"/>
      <c r="B3100" s="21"/>
      <c r="C3100" s="21"/>
      <c r="D3100" s="21"/>
      <c r="E3100" s="21"/>
      <c r="F3100" s="21"/>
      <c r="G3100" s="21"/>
      <c r="H3100" s="21"/>
      <c r="I3100" s="21"/>
      <c r="J3100" s="21"/>
      <c r="K3100" s="22"/>
      <c r="L3100" s="22"/>
      <c r="M3100" s="22"/>
      <c r="N3100" s="22"/>
      <c r="O3100" s="22"/>
      <c r="P3100" s="22"/>
      <c r="Q3100" s="22"/>
      <c r="R3100" s="22"/>
      <c r="S3100" s="22"/>
      <c r="T3100" s="22"/>
      <c r="U3100" s="22"/>
      <c r="V3100" s="22"/>
      <c r="W3100" s="22"/>
      <c r="X3100" s="22"/>
      <c r="Y3100" s="22"/>
      <c r="Z3100" s="22"/>
      <c r="AA3100" s="22"/>
      <c r="AB3100" s="23"/>
      <c r="AC3100" s="23"/>
      <c r="AD3100" s="22"/>
      <c r="AE3100" s="24"/>
      <c r="AF3100" s="24"/>
      <c r="AG3100" s="24"/>
      <c r="AH3100" s="24"/>
      <c r="AI3100" s="24"/>
      <c r="AJ3100" s="24"/>
      <c r="AK3100" s="24"/>
      <c r="AL3100" s="24"/>
      <c r="AM3100" s="24"/>
      <c r="AN3100" s="24"/>
      <c r="AO3100" s="24"/>
      <c r="AP3100" s="24"/>
      <c r="AQ3100" s="24"/>
      <c r="AR3100" s="24"/>
      <c r="AS3100" s="24"/>
      <c r="AT3100" s="25"/>
      <c r="AV3100" s="26"/>
      <c r="AW3100" s="26"/>
      <c r="AX3100" s="27"/>
      <c r="AY3100" s="27"/>
      <c r="AZ3100" s="27"/>
      <c r="BA3100" s="27"/>
      <c r="BB3100" s="27"/>
      <c r="BC3100" s="27"/>
      <c r="BD3100" s="27"/>
      <c r="BE3100" s="27"/>
      <c r="BF3100" s="27"/>
      <c r="BG3100" s="27"/>
      <c r="BH3100" s="27"/>
      <c r="BI3100" s="27"/>
      <c r="BT3100" s="31"/>
      <c r="BU3100" s="32"/>
      <c r="BV3100" s="33"/>
      <c r="BW3100" s="32"/>
      <c r="BX3100" s="32"/>
      <c r="BY3100" s="34"/>
      <c r="CA3100" s="32"/>
      <c r="CB3100" s="32"/>
    </row>
    <row r="3101" spans="1:80">
      <c r="A3101" s="20"/>
      <c r="B3101" s="21"/>
      <c r="C3101" s="21"/>
      <c r="D3101" s="21"/>
      <c r="E3101" s="21"/>
      <c r="F3101" s="21"/>
      <c r="G3101" s="21"/>
      <c r="H3101" s="21"/>
      <c r="I3101" s="21"/>
      <c r="J3101" s="21"/>
      <c r="K3101" s="22"/>
      <c r="L3101" s="22"/>
      <c r="M3101" s="22"/>
      <c r="N3101" s="22"/>
      <c r="O3101" s="22"/>
      <c r="P3101" s="22"/>
      <c r="Q3101" s="22"/>
      <c r="R3101" s="22"/>
      <c r="S3101" s="22"/>
      <c r="T3101" s="22"/>
      <c r="U3101" s="22"/>
      <c r="V3101" s="22"/>
      <c r="W3101" s="22"/>
      <c r="X3101" s="22"/>
      <c r="Y3101" s="22"/>
      <c r="Z3101" s="22"/>
      <c r="AA3101" s="22"/>
      <c r="AB3101" s="23"/>
      <c r="AC3101" s="23"/>
      <c r="AD3101" s="22"/>
      <c r="AE3101" s="24"/>
      <c r="AF3101" s="24"/>
      <c r="AG3101" s="24"/>
      <c r="AH3101" s="24"/>
      <c r="AI3101" s="24"/>
      <c r="AJ3101" s="24"/>
      <c r="AK3101" s="24"/>
      <c r="AL3101" s="24"/>
      <c r="AM3101" s="24"/>
      <c r="AN3101" s="24"/>
      <c r="AO3101" s="24"/>
      <c r="AP3101" s="24"/>
      <c r="AQ3101" s="24"/>
      <c r="AR3101" s="24"/>
      <c r="AS3101" s="24"/>
      <c r="AT3101" s="25"/>
      <c r="AV3101" s="26"/>
      <c r="AW3101" s="26"/>
      <c r="AX3101" s="27"/>
      <c r="AY3101" s="27"/>
      <c r="AZ3101" s="27"/>
      <c r="BA3101" s="27"/>
      <c r="BB3101" s="27"/>
      <c r="BC3101" s="27"/>
      <c r="BD3101" s="27"/>
      <c r="BE3101" s="27"/>
      <c r="BF3101" s="27"/>
      <c r="BG3101" s="27"/>
      <c r="BH3101" s="27"/>
      <c r="BI3101" s="27"/>
      <c r="BT3101" s="31"/>
      <c r="BU3101" s="32"/>
      <c r="BV3101" s="33"/>
      <c r="BW3101" s="32"/>
      <c r="BX3101" s="32"/>
      <c r="BY3101" s="34"/>
      <c r="CA3101" s="32"/>
      <c r="CB3101" s="32"/>
    </row>
    <row r="3102" spans="1:80">
      <c r="A3102" s="20"/>
      <c r="B3102" s="21"/>
      <c r="C3102" s="21"/>
      <c r="D3102" s="21"/>
      <c r="E3102" s="21"/>
      <c r="F3102" s="21"/>
      <c r="G3102" s="21"/>
      <c r="H3102" s="21"/>
      <c r="I3102" s="21"/>
      <c r="J3102" s="21"/>
      <c r="K3102" s="22"/>
      <c r="L3102" s="22"/>
      <c r="M3102" s="22"/>
      <c r="N3102" s="22"/>
      <c r="O3102" s="22"/>
      <c r="P3102" s="22"/>
      <c r="Q3102" s="22"/>
      <c r="R3102" s="22"/>
      <c r="S3102" s="22"/>
      <c r="T3102" s="22"/>
      <c r="U3102" s="22"/>
      <c r="V3102" s="22"/>
      <c r="W3102" s="22"/>
      <c r="X3102" s="22"/>
      <c r="Y3102" s="22"/>
      <c r="Z3102" s="22"/>
      <c r="AA3102" s="22"/>
      <c r="AB3102" s="23"/>
      <c r="AC3102" s="23"/>
      <c r="AD3102" s="22"/>
      <c r="AE3102" s="24"/>
      <c r="AF3102" s="24"/>
      <c r="AG3102" s="24"/>
      <c r="AH3102" s="24"/>
      <c r="AI3102" s="24"/>
      <c r="AJ3102" s="24"/>
      <c r="AK3102" s="24"/>
      <c r="AL3102" s="24"/>
      <c r="AM3102" s="24"/>
      <c r="AN3102" s="24"/>
      <c r="AO3102" s="24"/>
      <c r="AP3102" s="24"/>
      <c r="AQ3102" s="24"/>
      <c r="AR3102" s="24"/>
      <c r="AS3102" s="24"/>
      <c r="AT3102" s="25"/>
      <c r="AV3102" s="26"/>
      <c r="AW3102" s="26"/>
      <c r="AX3102" s="27"/>
      <c r="AY3102" s="27"/>
      <c r="AZ3102" s="27"/>
      <c r="BA3102" s="27"/>
      <c r="BB3102" s="27"/>
      <c r="BC3102" s="27"/>
      <c r="BD3102" s="27"/>
      <c r="BE3102" s="27"/>
      <c r="BF3102" s="27"/>
      <c r="BG3102" s="27"/>
      <c r="BH3102" s="27"/>
      <c r="BI3102" s="27"/>
      <c r="BT3102" s="31"/>
      <c r="BU3102" s="32"/>
      <c r="BV3102" s="33"/>
      <c r="BW3102" s="32"/>
      <c r="BX3102" s="32"/>
      <c r="BY3102" s="34"/>
      <c r="CA3102" s="32"/>
      <c r="CB3102" s="32"/>
    </row>
    <row r="3103" spans="1:80">
      <c r="A3103" s="20"/>
      <c r="B3103" s="21"/>
      <c r="C3103" s="21"/>
      <c r="D3103" s="21"/>
      <c r="E3103" s="21"/>
      <c r="F3103" s="21"/>
      <c r="G3103" s="21"/>
      <c r="H3103" s="21"/>
      <c r="I3103" s="21"/>
      <c r="J3103" s="21"/>
      <c r="K3103" s="22"/>
      <c r="L3103" s="22"/>
      <c r="M3103" s="22"/>
      <c r="N3103" s="22"/>
      <c r="O3103" s="22"/>
      <c r="P3103" s="22"/>
      <c r="Q3103" s="22"/>
      <c r="R3103" s="22"/>
      <c r="S3103" s="22"/>
      <c r="T3103" s="22"/>
      <c r="U3103" s="22"/>
      <c r="V3103" s="22"/>
      <c r="W3103" s="22"/>
      <c r="X3103" s="22"/>
      <c r="Y3103" s="22"/>
      <c r="Z3103" s="22"/>
      <c r="AA3103" s="22"/>
      <c r="AB3103" s="23"/>
      <c r="AC3103" s="23"/>
      <c r="AD3103" s="22"/>
      <c r="AE3103" s="24"/>
      <c r="AF3103" s="24"/>
      <c r="AG3103" s="24"/>
      <c r="AH3103" s="24"/>
      <c r="AI3103" s="24"/>
      <c r="AJ3103" s="24"/>
      <c r="AK3103" s="24"/>
      <c r="AL3103" s="24"/>
      <c r="AM3103" s="24"/>
      <c r="AN3103" s="24"/>
      <c r="AO3103" s="24"/>
      <c r="AP3103" s="24"/>
      <c r="AQ3103" s="24"/>
      <c r="AR3103" s="24"/>
      <c r="AS3103" s="24"/>
      <c r="AT3103" s="25"/>
      <c r="AV3103" s="26"/>
      <c r="AW3103" s="26"/>
      <c r="AX3103" s="27"/>
      <c r="AY3103" s="27"/>
      <c r="AZ3103" s="27"/>
      <c r="BA3103" s="27"/>
      <c r="BB3103" s="27"/>
      <c r="BC3103" s="27"/>
      <c r="BD3103" s="27"/>
      <c r="BE3103" s="27"/>
      <c r="BF3103" s="27"/>
      <c r="BG3103" s="27"/>
      <c r="BH3103" s="27"/>
      <c r="BI3103" s="27"/>
      <c r="BT3103" s="31"/>
      <c r="BU3103" s="32"/>
      <c r="BV3103" s="33"/>
      <c r="BW3103" s="32"/>
      <c r="BX3103" s="32"/>
      <c r="BY3103" s="34"/>
      <c r="CA3103" s="32"/>
      <c r="CB3103" s="32"/>
    </row>
    <row r="3104" spans="1:80">
      <c r="A3104" s="20"/>
      <c r="B3104" s="21"/>
      <c r="C3104" s="21"/>
      <c r="D3104" s="21"/>
      <c r="E3104" s="21"/>
      <c r="F3104" s="21"/>
      <c r="G3104" s="21"/>
      <c r="H3104" s="21"/>
      <c r="I3104" s="21"/>
      <c r="J3104" s="21"/>
      <c r="K3104" s="22"/>
      <c r="L3104" s="22"/>
      <c r="M3104" s="22"/>
      <c r="N3104" s="22"/>
      <c r="O3104" s="22"/>
      <c r="P3104" s="22"/>
      <c r="Q3104" s="22"/>
      <c r="R3104" s="22"/>
      <c r="S3104" s="22"/>
      <c r="T3104" s="22"/>
      <c r="U3104" s="22"/>
      <c r="V3104" s="22"/>
      <c r="W3104" s="22"/>
      <c r="X3104" s="22"/>
      <c r="Y3104" s="22"/>
      <c r="Z3104" s="22"/>
      <c r="AA3104" s="22"/>
      <c r="AB3104" s="23"/>
      <c r="AC3104" s="23"/>
      <c r="AD3104" s="22"/>
      <c r="AE3104" s="24"/>
      <c r="AF3104" s="24"/>
      <c r="AG3104" s="24"/>
      <c r="AH3104" s="24"/>
      <c r="AI3104" s="24"/>
      <c r="AJ3104" s="24"/>
      <c r="AK3104" s="24"/>
      <c r="AL3104" s="24"/>
      <c r="AM3104" s="24"/>
      <c r="AN3104" s="24"/>
      <c r="AO3104" s="24"/>
      <c r="AP3104" s="24"/>
      <c r="AQ3104" s="24"/>
      <c r="AR3104" s="24"/>
      <c r="AS3104" s="24"/>
      <c r="AT3104" s="25"/>
      <c r="AV3104" s="26"/>
      <c r="AW3104" s="26"/>
      <c r="AX3104" s="27"/>
      <c r="AY3104" s="27"/>
      <c r="AZ3104" s="27"/>
      <c r="BA3104" s="27"/>
      <c r="BB3104" s="27"/>
      <c r="BC3104" s="27"/>
      <c r="BD3104" s="27"/>
      <c r="BE3104" s="27"/>
      <c r="BF3104" s="27"/>
      <c r="BG3104" s="27"/>
      <c r="BH3104" s="27"/>
      <c r="BI3104" s="27"/>
      <c r="BT3104" s="31"/>
      <c r="BU3104" s="32"/>
      <c r="BV3104" s="33"/>
      <c r="BW3104" s="32"/>
      <c r="BX3104" s="32"/>
      <c r="BY3104" s="34"/>
      <c r="CA3104" s="32"/>
      <c r="CB3104" s="32"/>
    </row>
    <row r="3105" spans="1:80">
      <c r="A3105" s="20"/>
      <c r="B3105" s="21"/>
      <c r="C3105" s="21"/>
      <c r="D3105" s="21"/>
      <c r="E3105" s="21"/>
      <c r="F3105" s="21"/>
      <c r="G3105" s="21"/>
      <c r="H3105" s="21"/>
      <c r="I3105" s="21"/>
      <c r="J3105" s="21"/>
      <c r="K3105" s="22"/>
      <c r="L3105" s="22"/>
      <c r="M3105" s="22"/>
      <c r="N3105" s="22"/>
      <c r="O3105" s="22"/>
      <c r="P3105" s="22"/>
      <c r="Q3105" s="22"/>
      <c r="R3105" s="22"/>
      <c r="S3105" s="22"/>
      <c r="T3105" s="22"/>
      <c r="U3105" s="22"/>
      <c r="V3105" s="22"/>
      <c r="W3105" s="22"/>
      <c r="X3105" s="22"/>
      <c r="Y3105" s="22"/>
      <c r="Z3105" s="22"/>
      <c r="AA3105" s="22"/>
      <c r="AB3105" s="23"/>
      <c r="AC3105" s="23"/>
      <c r="AD3105" s="22"/>
      <c r="AE3105" s="24"/>
      <c r="AF3105" s="24"/>
      <c r="AG3105" s="24"/>
      <c r="AH3105" s="24"/>
      <c r="AI3105" s="24"/>
      <c r="AJ3105" s="24"/>
      <c r="AK3105" s="24"/>
      <c r="AL3105" s="24"/>
      <c r="AM3105" s="24"/>
      <c r="AN3105" s="24"/>
      <c r="AO3105" s="24"/>
      <c r="AP3105" s="24"/>
      <c r="AQ3105" s="24"/>
      <c r="AR3105" s="24"/>
      <c r="AS3105" s="24"/>
      <c r="AT3105" s="25"/>
      <c r="AV3105" s="26"/>
      <c r="AW3105" s="26"/>
      <c r="AX3105" s="27"/>
      <c r="AY3105" s="27"/>
      <c r="AZ3105" s="27"/>
      <c r="BA3105" s="27"/>
      <c r="BB3105" s="27"/>
      <c r="BC3105" s="27"/>
      <c r="BD3105" s="27"/>
      <c r="BE3105" s="27"/>
      <c r="BF3105" s="27"/>
      <c r="BG3105" s="27"/>
      <c r="BH3105" s="27"/>
      <c r="BI3105" s="27"/>
      <c r="BT3105" s="31"/>
      <c r="BU3105" s="32"/>
      <c r="BV3105" s="33"/>
      <c r="BW3105" s="32"/>
      <c r="BX3105" s="32"/>
      <c r="BY3105" s="34"/>
      <c r="CA3105" s="32"/>
      <c r="CB3105" s="32"/>
    </row>
    <row r="3106" spans="1:80">
      <c r="A3106" s="20"/>
      <c r="B3106" s="21"/>
      <c r="C3106" s="21"/>
      <c r="D3106" s="21"/>
      <c r="E3106" s="21"/>
      <c r="F3106" s="21"/>
      <c r="G3106" s="21"/>
      <c r="H3106" s="21"/>
      <c r="I3106" s="21"/>
      <c r="J3106" s="21"/>
      <c r="K3106" s="22"/>
      <c r="L3106" s="22"/>
      <c r="M3106" s="22"/>
      <c r="N3106" s="22"/>
      <c r="O3106" s="22"/>
      <c r="P3106" s="22"/>
      <c r="Q3106" s="22"/>
      <c r="R3106" s="22"/>
      <c r="S3106" s="22"/>
      <c r="T3106" s="22"/>
      <c r="U3106" s="22"/>
      <c r="V3106" s="22"/>
      <c r="W3106" s="22"/>
      <c r="X3106" s="22"/>
      <c r="Y3106" s="22"/>
      <c r="Z3106" s="22"/>
      <c r="AA3106" s="22"/>
      <c r="AB3106" s="23"/>
      <c r="AC3106" s="23"/>
      <c r="AD3106" s="22"/>
      <c r="AE3106" s="24"/>
      <c r="AF3106" s="24"/>
      <c r="AG3106" s="24"/>
      <c r="AH3106" s="24"/>
      <c r="AI3106" s="24"/>
      <c r="AJ3106" s="24"/>
      <c r="AK3106" s="24"/>
      <c r="AL3106" s="24"/>
      <c r="AM3106" s="24"/>
      <c r="AN3106" s="24"/>
      <c r="AO3106" s="24"/>
      <c r="AP3106" s="24"/>
      <c r="AQ3106" s="24"/>
      <c r="AR3106" s="24"/>
      <c r="AS3106" s="24"/>
      <c r="AT3106" s="25"/>
      <c r="AV3106" s="26"/>
      <c r="AW3106" s="26"/>
      <c r="AX3106" s="27"/>
      <c r="AY3106" s="27"/>
      <c r="AZ3106" s="27"/>
      <c r="BA3106" s="27"/>
      <c r="BB3106" s="27"/>
      <c r="BC3106" s="27"/>
      <c r="BD3106" s="27"/>
      <c r="BE3106" s="27"/>
      <c r="BF3106" s="27"/>
      <c r="BG3106" s="27"/>
      <c r="BH3106" s="27"/>
      <c r="BI3106" s="27"/>
      <c r="BT3106" s="31"/>
      <c r="BU3106" s="32"/>
      <c r="BV3106" s="33"/>
      <c r="BW3106" s="32"/>
      <c r="BX3106" s="32"/>
      <c r="BY3106" s="34"/>
      <c r="CA3106" s="32"/>
      <c r="CB3106" s="32"/>
    </row>
    <row r="3107" spans="1:80">
      <c r="A3107" s="20"/>
      <c r="B3107" s="21"/>
      <c r="C3107" s="21"/>
      <c r="D3107" s="21"/>
      <c r="E3107" s="21"/>
      <c r="F3107" s="21"/>
      <c r="G3107" s="21"/>
      <c r="H3107" s="21"/>
      <c r="I3107" s="21"/>
      <c r="J3107" s="21"/>
      <c r="K3107" s="22"/>
      <c r="L3107" s="22"/>
      <c r="M3107" s="22"/>
      <c r="N3107" s="22"/>
      <c r="O3107" s="22"/>
      <c r="P3107" s="22"/>
      <c r="Q3107" s="22"/>
      <c r="R3107" s="22"/>
      <c r="S3107" s="22"/>
      <c r="T3107" s="22"/>
      <c r="U3107" s="22"/>
      <c r="V3107" s="22"/>
      <c r="W3107" s="22"/>
      <c r="X3107" s="22"/>
      <c r="Y3107" s="22"/>
      <c r="Z3107" s="22"/>
      <c r="AA3107" s="22"/>
      <c r="AB3107" s="23"/>
      <c r="AC3107" s="23"/>
      <c r="AD3107" s="22"/>
      <c r="AE3107" s="24"/>
      <c r="AF3107" s="24"/>
      <c r="AG3107" s="24"/>
      <c r="AH3107" s="24"/>
      <c r="AI3107" s="24"/>
      <c r="AJ3107" s="24"/>
      <c r="AK3107" s="24"/>
      <c r="AL3107" s="24"/>
      <c r="AM3107" s="24"/>
      <c r="AN3107" s="24"/>
      <c r="AO3107" s="24"/>
      <c r="AP3107" s="24"/>
      <c r="AQ3107" s="24"/>
      <c r="AR3107" s="24"/>
      <c r="AS3107" s="24"/>
      <c r="AT3107" s="25"/>
      <c r="AV3107" s="26"/>
      <c r="AW3107" s="26"/>
      <c r="AX3107" s="27"/>
      <c r="AY3107" s="27"/>
      <c r="AZ3107" s="27"/>
      <c r="BA3107" s="27"/>
      <c r="BB3107" s="27"/>
      <c r="BC3107" s="27"/>
      <c r="BD3107" s="27"/>
      <c r="BE3107" s="27"/>
      <c r="BF3107" s="27"/>
      <c r="BG3107" s="27"/>
      <c r="BH3107" s="27"/>
      <c r="BI3107" s="27"/>
      <c r="BT3107" s="31"/>
      <c r="BU3107" s="32"/>
      <c r="BV3107" s="33"/>
      <c r="BW3107" s="32"/>
      <c r="BX3107" s="32"/>
      <c r="BY3107" s="34"/>
      <c r="CA3107" s="32"/>
      <c r="CB3107" s="32"/>
    </row>
    <row r="3108" spans="1:80">
      <c r="A3108" s="20"/>
      <c r="B3108" s="21"/>
      <c r="C3108" s="21"/>
      <c r="D3108" s="21"/>
      <c r="E3108" s="21"/>
      <c r="F3108" s="21"/>
      <c r="G3108" s="21"/>
      <c r="H3108" s="21"/>
      <c r="I3108" s="21"/>
      <c r="J3108" s="21"/>
      <c r="K3108" s="22"/>
      <c r="L3108" s="22"/>
      <c r="M3108" s="22"/>
      <c r="N3108" s="22"/>
      <c r="O3108" s="22"/>
      <c r="P3108" s="22"/>
      <c r="Q3108" s="22"/>
      <c r="R3108" s="22"/>
      <c r="S3108" s="22"/>
      <c r="T3108" s="22"/>
      <c r="U3108" s="22"/>
      <c r="V3108" s="22"/>
      <c r="W3108" s="22"/>
      <c r="X3108" s="22"/>
      <c r="Y3108" s="22"/>
      <c r="Z3108" s="22"/>
      <c r="AA3108" s="22"/>
      <c r="AB3108" s="23"/>
      <c r="AC3108" s="23"/>
      <c r="AD3108" s="22"/>
      <c r="AE3108" s="24"/>
      <c r="AF3108" s="24"/>
      <c r="AG3108" s="24"/>
      <c r="AH3108" s="24"/>
      <c r="AI3108" s="24"/>
      <c r="AJ3108" s="24"/>
      <c r="AK3108" s="24"/>
      <c r="AL3108" s="24"/>
      <c r="AM3108" s="24"/>
      <c r="AN3108" s="24"/>
      <c r="AO3108" s="24"/>
      <c r="AP3108" s="24"/>
      <c r="AQ3108" s="24"/>
      <c r="AR3108" s="24"/>
      <c r="AS3108" s="24"/>
      <c r="AT3108" s="25"/>
      <c r="AV3108" s="26"/>
      <c r="AW3108" s="26"/>
      <c r="AX3108" s="27"/>
      <c r="AY3108" s="27"/>
      <c r="AZ3108" s="27"/>
      <c r="BA3108" s="27"/>
      <c r="BB3108" s="27"/>
      <c r="BC3108" s="27"/>
      <c r="BD3108" s="27"/>
      <c r="BE3108" s="27"/>
      <c r="BF3108" s="27"/>
      <c r="BG3108" s="27"/>
      <c r="BH3108" s="27"/>
      <c r="BI3108" s="27"/>
      <c r="BT3108" s="31"/>
      <c r="BU3108" s="32"/>
      <c r="BV3108" s="33"/>
      <c r="BW3108" s="32"/>
      <c r="BX3108" s="32"/>
      <c r="BY3108" s="34"/>
      <c r="CA3108" s="32"/>
      <c r="CB3108" s="32"/>
    </row>
    <row r="3109" spans="1:80">
      <c r="A3109" s="20"/>
      <c r="B3109" s="21"/>
      <c r="C3109" s="21"/>
      <c r="D3109" s="21"/>
      <c r="E3109" s="21"/>
      <c r="F3109" s="21"/>
      <c r="G3109" s="21"/>
      <c r="H3109" s="21"/>
      <c r="I3109" s="21"/>
      <c r="J3109" s="21"/>
      <c r="K3109" s="22"/>
      <c r="L3109" s="22"/>
      <c r="M3109" s="22"/>
      <c r="N3109" s="22"/>
      <c r="O3109" s="22"/>
      <c r="P3109" s="22"/>
      <c r="Q3109" s="22"/>
      <c r="R3109" s="22"/>
      <c r="S3109" s="22"/>
      <c r="T3109" s="22"/>
      <c r="U3109" s="22"/>
      <c r="V3109" s="22"/>
      <c r="W3109" s="22"/>
      <c r="X3109" s="22"/>
      <c r="Y3109" s="22"/>
      <c r="Z3109" s="22"/>
      <c r="AA3109" s="22"/>
      <c r="AB3109" s="23"/>
      <c r="AC3109" s="23"/>
      <c r="AD3109" s="22"/>
      <c r="AE3109" s="24"/>
      <c r="AF3109" s="24"/>
      <c r="AG3109" s="24"/>
      <c r="AH3109" s="24"/>
      <c r="AI3109" s="24"/>
      <c r="AJ3109" s="24"/>
      <c r="AK3109" s="24"/>
      <c r="AL3109" s="24"/>
      <c r="AM3109" s="24"/>
      <c r="AN3109" s="24"/>
      <c r="AO3109" s="24"/>
      <c r="AP3109" s="24"/>
      <c r="AQ3109" s="24"/>
      <c r="AR3109" s="24"/>
      <c r="AS3109" s="24"/>
      <c r="AT3109" s="25"/>
      <c r="AV3109" s="26"/>
      <c r="AW3109" s="26"/>
      <c r="AX3109" s="27"/>
      <c r="AY3109" s="27"/>
      <c r="AZ3109" s="27"/>
      <c r="BA3109" s="27"/>
      <c r="BB3109" s="27"/>
      <c r="BC3109" s="27"/>
      <c r="BD3109" s="27"/>
      <c r="BE3109" s="27"/>
      <c r="BF3109" s="27"/>
      <c r="BG3109" s="27"/>
      <c r="BH3109" s="27"/>
      <c r="BI3109" s="27"/>
      <c r="BT3109" s="31"/>
      <c r="BU3109" s="32"/>
      <c r="BV3109" s="33"/>
      <c r="BW3109" s="32"/>
      <c r="BX3109" s="32"/>
      <c r="BY3109" s="34"/>
      <c r="CA3109" s="32"/>
      <c r="CB3109" s="32"/>
    </row>
    <row r="3110" spans="1:80">
      <c r="A3110" s="20"/>
      <c r="B3110" s="21"/>
      <c r="C3110" s="21"/>
      <c r="D3110" s="21"/>
      <c r="E3110" s="21"/>
      <c r="F3110" s="21"/>
      <c r="G3110" s="21"/>
      <c r="H3110" s="21"/>
      <c r="I3110" s="21"/>
      <c r="J3110" s="21"/>
      <c r="K3110" s="22"/>
      <c r="L3110" s="22"/>
      <c r="M3110" s="22"/>
      <c r="N3110" s="22"/>
      <c r="O3110" s="22"/>
      <c r="P3110" s="22"/>
      <c r="Q3110" s="22"/>
      <c r="R3110" s="22"/>
      <c r="S3110" s="22"/>
      <c r="T3110" s="22"/>
      <c r="U3110" s="22"/>
      <c r="V3110" s="22"/>
      <c r="W3110" s="22"/>
      <c r="X3110" s="22"/>
      <c r="Y3110" s="22"/>
      <c r="Z3110" s="22"/>
      <c r="AA3110" s="22"/>
      <c r="AB3110" s="23"/>
      <c r="AC3110" s="23"/>
      <c r="AD3110" s="22"/>
      <c r="AE3110" s="24"/>
      <c r="AF3110" s="24"/>
      <c r="AG3110" s="24"/>
      <c r="AH3110" s="24"/>
      <c r="AI3110" s="24"/>
      <c r="AJ3110" s="24"/>
      <c r="AK3110" s="24"/>
      <c r="AL3110" s="24"/>
      <c r="AM3110" s="24"/>
      <c r="AN3110" s="24"/>
      <c r="AO3110" s="24"/>
      <c r="AP3110" s="24"/>
      <c r="AQ3110" s="24"/>
      <c r="AR3110" s="24"/>
      <c r="AS3110" s="24"/>
      <c r="AT3110" s="25"/>
      <c r="AV3110" s="26"/>
      <c r="AW3110" s="26"/>
      <c r="AX3110" s="27"/>
      <c r="AY3110" s="27"/>
      <c r="AZ3110" s="27"/>
      <c r="BA3110" s="27"/>
      <c r="BB3110" s="27"/>
      <c r="BC3110" s="27"/>
      <c r="BD3110" s="27"/>
      <c r="BE3110" s="27"/>
      <c r="BF3110" s="27"/>
      <c r="BG3110" s="27"/>
      <c r="BH3110" s="27"/>
      <c r="BI3110" s="27"/>
      <c r="BT3110" s="31"/>
      <c r="BU3110" s="32"/>
      <c r="BV3110" s="33"/>
      <c r="BW3110" s="32"/>
      <c r="BX3110" s="32"/>
      <c r="BY3110" s="34"/>
      <c r="CA3110" s="32"/>
      <c r="CB3110" s="32"/>
    </row>
    <row r="3111" spans="1:80">
      <c r="A3111" s="20"/>
      <c r="B3111" s="21"/>
      <c r="C3111" s="21"/>
      <c r="D3111" s="21"/>
      <c r="E3111" s="21"/>
      <c r="F3111" s="21"/>
      <c r="G3111" s="21"/>
      <c r="H3111" s="21"/>
      <c r="I3111" s="21"/>
      <c r="J3111" s="21"/>
      <c r="K3111" s="22"/>
      <c r="L3111" s="22"/>
      <c r="M3111" s="22"/>
      <c r="N3111" s="22"/>
      <c r="O3111" s="22"/>
      <c r="P3111" s="22"/>
      <c r="Q3111" s="22"/>
      <c r="R3111" s="22"/>
      <c r="S3111" s="22"/>
      <c r="T3111" s="22"/>
      <c r="U3111" s="22"/>
      <c r="V3111" s="22"/>
      <c r="W3111" s="22"/>
      <c r="X3111" s="22"/>
      <c r="Y3111" s="22"/>
      <c r="Z3111" s="22"/>
      <c r="AA3111" s="22"/>
      <c r="AB3111" s="23"/>
      <c r="AC3111" s="23"/>
      <c r="AD3111" s="22"/>
      <c r="AE3111" s="24"/>
      <c r="AF3111" s="24"/>
      <c r="AG3111" s="24"/>
      <c r="AH3111" s="24"/>
      <c r="AI3111" s="24"/>
      <c r="AJ3111" s="24"/>
      <c r="AK3111" s="24"/>
      <c r="AL3111" s="24"/>
      <c r="AM3111" s="24"/>
      <c r="AN3111" s="24"/>
      <c r="AO3111" s="24"/>
      <c r="AP3111" s="24"/>
      <c r="AQ3111" s="24"/>
      <c r="AR3111" s="24"/>
      <c r="AS3111" s="24"/>
      <c r="AT3111" s="25"/>
      <c r="AV3111" s="26"/>
      <c r="AW3111" s="26"/>
      <c r="AX3111" s="27"/>
      <c r="AY3111" s="27"/>
      <c r="AZ3111" s="27"/>
      <c r="BA3111" s="27"/>
      <c r="BB3111" s="27"/>
      <c r="BC3111" s="27"/>
      <c r="BD3111" s="27"/>
      <c r="BE3111" s="27"/>
      <c r="BF3111" s="27"/>
      <c r="BG3111" s="27"/>
      <c r="BH3111" s="27"/>
      <c r="BI3111" s="27"/>
      <c r="BT3111" s="31"/>
      <c r="BU3111" s="32"/>
      <c r="BV3111" s="33"/>
      <c r="BW3111" s="32"/>
      <c r="BX3111" s="32"/>
      <c r="BY3111" s="34"/>
      <c r="CA3111" s="32"/>
      <c r="CB3111" s="32"/>
    </row>
    <row r="3112" spans="1:80">
      <c r="A3112" s="20"/>
      <c r="B3112" s="21"/>
      <c r="C3112" s="21"/>
      <c r="D3112" s="21"/>
      <c r="E3112" s="21"/>
      <c r="F3112" s="21"/>
      <c r="G3112" s="21"/>
      <c r="H3112" s="21"/>
      <c r="I3112" s="21"/>
      <c r="J3112" s="21"/>
      <c r="K3112" s="22"/>
      <c r="L3112" s="22"/>
      <c r="M3112" s="22"/>
      <c r="N3112" s="22"/>
      <c r="O3112" s="22"/>
      <c r="P3112" s="22"/>
      <c r="Q3112" s="22"/>
      <c r="R3112" s="22"/>
      <c r="S3112" s="22"/>
      <c r="T3112" s="22"/>
      <c r="U3112" s="22"/>
      <c r="V3112" s="22"/>
      <c r="W3112" s="22"/>
      <c r="X3112" s="22"/>
      <c r="Y3112" s="22"/>
      <c r="Z3112" s="22"/>
      <c r="AA3112" s="22"/>
      <c r="AB3112" s="23"/>
      <c r="AC3112" s="23"/>
      <c r="AD3112" s="22"/>
      <c r="AE3112" s="24"/>
      <c r="AF3112" s="24"/>
      <c r="AG3112" s="24"/>
      <c r="AH3112" s="24"/>
      <c r="AI3112" s="24"/>
      <c r="AJ3112" s="24"/>
      <c r="AK3112" s="24"/>
      <c r="AL3112" s="24"/>
      <c r="AM3112" s="24"/>
      <c r="AN3112" s="24"/>
      <c r="AO3112" s="24"/>
      <c r="AP3112" s="24"/>
      <c r="AQ3112" s="24"/>
      <c r="AR3112" s="24"/>
      <c r="AS3112" s="24"/>
      <c r="AT3112" s="25"/>
      <c r="AV3112" s="26"/>
      <c r="AW3112" s="26"/>
      <c r="AX3112" s="27"/>
      <c r="AY3112" s="27"/>
      <c r="AZ3112" s="27"/>
      <c r="BA3112" s="27"/>
      <c r="BB3112" s="27"/>
      <c r="BC3112" s="27"/>
      <c r="BD3112" s="27"/>
      <c r="BE3112" s="27"/>
      <c r="BF3112" s="27"/>
      <c r="BG3112" s="27"/>
      <c r="BH3112" s="27"/>
      <c r="BI3112" s="27"/>
      <c r="BT3112" s="31"/>
      <c r="BU3112" s="32"/>
      <c r="BV3112" s="33"/>
      <c r="BW3112" s="32"/>
      <c r="BX3112" s="32"/>
      <c r="BY3112" s="34"/>
      <c r="CA3112" s="32"/>
      <c r="CB3112" s="32"/>
    </row>
    <row r="3113" spans="1:80">
      <c r="A3113" s="20"/>
      <c r="B3113" s="21"/>
      <c r="C3113" s="21"/>
      <c r="D3113" s="21"/>
      <c r="E3113" s="21"/>
      <c r="F3113" s="21"/>
      <c r="G3113" s="21"/>
      <c r="H3113" s="21"/>
      <c r="I3113" s="21"/>
      <c r="J3113" s="21"/>
      <c r="K3113" s="22"/>
      <c r="L3113" s="22"/>
      <c r="M3113" s="22"/>
      <c r="N3113" s="22"/>
      <c r="O3113" s="22"/>
      <c r="P3113" s="22"/>
      <c r="Q3113" s="22"/>
      <c r="R3113" s="22"/>
      <c r="S3113" s="22"/>
      <c r="T3113" s="22"/>
      <c r="U3113" s="22"/>
      <c r="V3113" s="22"/>
      <c r="W3113" s="22"/>
      <c r="X3113" s="22"/>
      <c r="Y3113" s="22"/>
      <c r="Z3113" s="22"/>
      <c r="AA3113" s="22"/>
      <c r="AB3113" s="23"/>
      <c r="AC3113" s="23"/>
      <c r="AD3113" s="22"/>
      <c r="AE3113" s="24"/>
      <c r="AF3113" s="24"/>
      <c r="AG3113" s="24"/>
      <c r="AH3113" s="24"/>
      <c r="AI3113" s="24"/>
      <c r="AJ3113" s="24"/>
      <c r="AK3113" s="24"/>
      <c r="AL3113" s="24"/>
      <c r="AM3113" s="24"/>
      <c r="AN3113" s="24"/>
      <c r="AO3113" s="24"/>
      <c r="AP3113" s="24"/>
      <c r="AQ3113" s="24"/>
      <c r="AR3113" s="24"/>
      <c r="AS3113" s="24"/>
      <c r="AT3113" s="25"/>
      <c r="AV3113" s="26"/>
      <c r="AW3113" s="26"/>
      <c r="AX3113" s="27"/>
      <c r="AY3113" s="27"/>
      <c r="AZ3113" s="27"/>
      <c r="BA3113" s="27"/>
      <c r="BB3113" s="27"/>
      <c r="BC3113" s="27"/>
      <c r="BD3113" s="27"/>
      <c r="BE3113" s="27"/>
      <c r="BF3113" s="27"/>
      <c r="BG3113" s="27"/>
      <c r="BH3113" s="27"/>
      <c r="BI3113" s="27"/>
      <c r="BT3113" s="31"/>
      <c r="BU3113" s="32"/>
      <c r="BV3113" s="33"/>
      <c r="BW3113" s="32"/>
      <c r="BX3113" s="32"/>
      <c r="BY3113" s="34"/>
      <c r="CA3113" s="32"/>
      <c r="CB3113" s="32"/>
    </row>
    <row r="3114" spans="1:80">
      <c r="A3114" s="20"/>
      <c r="B3114" s="21"/>
      <c r="C3114" s="21"/>
      <c r="D3114" s="21"/>
      <c r="E3114" s="21"/>
      <c r="F3114" s="21"/>
      <c r="G3114" s="21"/>
      <c r="H3114" s="21"/>
      <c r="I3114" s="21"/>
      <c r="J3114" s="21"/>
      <c r="K3114" s="22"/>
      <c r="L3114" s="22"/>
      <c r="M3114" s="22"/>
      <c r="N3114" s="22"/>
      <c r="O3114" s="22"/>
      <c r="P3114" s="22"/>
      <c r="Q3114" s="22"/>
      <c r="R3114" s="22"/>
      <c r="S3114" s="22"/>
      <c r="T3114" s="22"/>
      <c r="U3114" s="22"/>
      <c r="V3114" s="22"/>
      <c r="W3114" s="22"/>
      <c r="X3114" s="22"/>
      <c r="Y3114" s="22"/>
      <c r="Z3114" s="22"/>
      <c r="AA3114" s="22"/>
      <c r="AB3114" s="23"/>
      <c r="AC3114" s="23"/>
      <c r="AD3114" s="22"/>
      <c r="AE3114" s="24"/>
      <c r="AF3114" s="24"/>
      <c r="AG3114" s="24"/>
      <c r="AH3114" s="24"/>
      <c r="AI3114" s="24"/>
      <c r="AJ3114" s="24"/>
      <c r="AK3114" s="24"/>
      <c r="AL3114" s="24"/>
      <c r="AM3114" s="24"/>
      <c r="AN3114" s="24"/>
      <c r="AO3114" s="24"/>
      <c r="AP3114" s="24"/>
      <c r="AQ3114" s="24"/>
      <c r="AR3114" s="24"/>
      <c r="AS3114" s="24"/>
      <c r="AT3114" s="25"/>
      <c r="AV3114" s="26"/>
      <c r="AW3114" s="26"/>
      <c r="AX3114" s="27"/>
      <c r="AY3114" s="27"/>
      <c r="AZ3114" s="27"/>
      <c r="BA3114" s="27"/>
      <c r="BB3114" s="27"/>
      <c r="BC3114" s="27"/>
      <c r="BD3114" s="27"/>
      <c r="BE3114" s="27"/>
      <c r="BF3114" s="27"/>
      <c r="BG3114" s="27"/>
      <c r="BH3114" s="27"/>
      <c r="BI3114" s="27"/>
      <c r="BT3114" s="31"/>
      <c r="BU3114" s="32"/>
      <c r="BV3114" s="33"/>
      <c r="BW3114" s="32"/>
      <c r="BX3114" s="32"/>
      <c r="BY3114" s="34"/>
      <c r="CA3114" s="32"/>
      <c r="CB3114" s="32"/>
    </row>
    <row r="3115" spans="1:80">
      <c r="A3115" s="20"/>
      <c r="B3115" s="21"/>
      <c r="C3115" s="21"/>
      <c r="D3115" s="21"/>
      <c r="E3115" s="21"/>
      <c r="F3115" s="21"/>
      <c r="G3115" s="21"/>
      <c r="H3115" s="21"/>
      <c r="I3115" s="21"/>
      <c r="J3115" s="21"/>
      <c r="K3115" s="22"/>
      <c r="L3115" s="22"/>
      <c r="M3115" s="22"/>
      <c r="N3115" s="22"/>
      <c r="O3115" s="22"/>
      <c r="P3115" s="22"/>
      <c r="Q3115" s="22"/>
      <c r="R3115" s="22"/>
      <c r="S3115" s="22"/>
      <c r="T3115" s="22"/>
      <c r="U3115" s="22"/>
      <c r="V3115" s="22"/>
      <c r="W3115" s="22"/>
      <c r="X3115" s="22"/>
      <c r="Y3115" s="22"/>
      <c r="Z3115" s="22"/>
      <c r="AA3115" s="22"/>
      <c r="AB3115" s="23"/>
      <c r="AC3115" s="23"/>
      <c r="AD3115" s="22"/>
      <c r="AE3115" s="24"/>
      <c r="AF3115" s="24"/>
      <c r="AG3115" s="24"/>
      <c r="AH3115" s="24"/>
      <c r="AI3115" s="24"/>
      <c r="AJ3115" s="24"/>
      <c r="AK3115" s="24"/>
      <c r="AL3115" s="24"/>
      <c r="AM3115" s="24"/>
      <c r="AN3115" s="24"/>
      <c r="AO3115" s="24"/>
      <c r="AP3115" s="24"/>
      <c r="AQ3115" s="24"/>
      <c r="AR3115" s="24"/>
      <c r="AS3115" s="24"/>
      <c r="AT3115" s="25"/>
      <c r="AV3115" s="26"/>
      <c r="AW3115" s="26"/>
      <c r="AX3115" s="27"/>
      <c r="AY3115" s="27"/>
      <c r="AZ3115" s="27"/>
      <c r="BA3115" s="27"/>
      <c r="BB3115" s="27"/>
      <c r="BC3115" s="27"/>
      <c r="BD3115" s="27"/>
      <c r="BE3115" s="27"/>
      <c r="BF3115" s="27"/>
      <c r="BG3115" s="27"/>
      <c r="BH3115" s="27"/>
      <c r="BI3115" s="27"/>
      <c r="BT3115" s="31"/>
      <c r="BU3115" s="32"/>
      <c r="BV3115" s="33"/>
      <c r="BW3115" s="32"/>
      <c r="BX3115" s="32"/>
      <c r="BY3115" s="34"/>
      <c r="CA3115" s="32"/>
      <c r="CB3115" s="32"/>
    </row>
    <row r="3116" spans="1:80">
      <c r="A3116" s="20"/>
      <c r="B3116" s="21"/>
      <c r="C3116" s="21"/>
      <c r="D3116" s="21"/>
      <c r="E3116" s="21"/>
      <c r="F3116" s="21"/>
      <c r="G3116" s="21"/>
      <c r="H3116" s="21"/>
      <c r="I3116" s="21"/>
      <c r="J3116" s="21"/>
      <c r="K3116" s="22"/>
      <c r="L3116" s="22"/>
      <c r="M3116" s="22"/>
      <c r="N3116" s="22"/>
      <c r="O3116" s="22"/>
      <c r="P3116" s="22"/>
      <c r="Q3116" s="22"/>
      <c r="R3116" s="22"/>
      <c r="S3116" s="22"/>
      <c r="T3116" s="22"/>
      <c r="U3116" s="22"/>
      <c r="V3116" s="22"/>
      <c r="W3116" s="22"/>
      <c r="X3116" s="22"/>
      <c r="Y3116" s="22"/>
      <c r="Z3116" s="22"/>
      <c r="AA3116" s="22"/>
      <c r="AB3116" s="23"/>
      <c r="AC3116" s="23"/>
      <c r="AD3116" s="22"/>
      <c r="AE3116" s="24"/>
      <c r="AF3116" s="24"/>
      <c r="AG3116" s="24"/>
      <c r="AH3116" s="24"/>
      <c r="AI3116" s="24"/>
      <c r="AJ3116" s="24"/>
      <c r="AK3116" s="24"/>
      <c r="AL3116" s="24"/>
      <c r="AM3116" s="24"/>
      <c r="AN3116" s="24"/>
      <c r="AO3116" s="24"/>
      <c r="AP3116" s="24"/>
      <c r="AQ3116" s="24"/>
      <c r="AR3116" s="24"/>
      <c r="AS3116" s="24"/>
      <c r="AT3116" s="25"/>
      <c r="AV3116" s="26"/>
      <c r="AW3116" s="26"/>
      <c r="AX3116" s="27"/>
      <c r="AY3116" s="27"/>
      <c r="AZ3116" s="27"/>
      <c r="BA3116" s="27"/>
      <c r="BB3116" s="27"/>
      <c r="BC3116" s="27"/>
      <c r="BD3116" s="27"/>
      <c r="BE3116" s="27"/>
      <c r="BF3116" s="27"/>
      <c r="BG3116" s="27"/>
      <c r="BH3116" s="27"/>
      <c r="BI3116" s="27"/>
      <c r="BT3116" s="31"/>
      <c r="BU3116" s="32"/>
      <c r="BV3116" s="33"/>
      <c r="BW3116" s="32"/>
      <c r="BX3116" s="32"/>
      <c r="BY3116" s="34"/>
      <c r="CA3116" s="32"/>
      <c r="CB3116" s="32"/>
    </row>
    <row r="3117" spans="1:80">
      <c r="A3117" s="20"/>
      <c r="B3117" s="21"/>
      <c r="C3117" s="21"/>
      <c r="D3117" s="21"/>
      <c r="E3117" s="21"/>
      <c r="F3117" s="21"/>
      <c r="G3117" s="21"/>
      <c r="H3117" s="21"/>
      <c r="I3117" s="21"/>
      <c r="J3117" s="21"/>
      <c r="K3117" s="22"/>
      <c r="L3117" s="22"/>
      <c r="M3117" s="22"/>
      <c r="N3117" s="22"/>
      <c r="O3117" s="22"/>
      <c r="P3117" s="22"/>
      <c r="Q3117" s="22"/>
      <c r="R3117" s="22"/>
      <c r="S3117" s="22"/>
      <c r="T3117" s="22"/>
      <c r="U3117" s="22"/>
      <c r="V3117" s="22"/>
      <c r="W3117" s="22"/>
      <c r="X3117" s="22"/>
      <c r="Y3117" s="22"/>
      <c r="Z3117" s="22"/>
      <c r="AA3117" s="22"/>
      <c r="AB3117" s="23"/>
      <c r="AC3117" s="23"/>
      <c r="AD3117" s="22"/>
      <c r="AE3117" s="24"/>
      <c r="AF3117" s="24"/>
      <c r="AG3117" s="24"/>
      <c r="AH3117" s="24"/>
      <c r="AI3117" s="24"/>
      <c r="AJ3117" s="24"/>
      <c r="AK3117" s="24"/>
      <c r="AL3117" s="24"/>
      <c r="AM3117" s="24"/>
      <c r="AN3117" s="24"/>
      <c r="AO3117" s="24"/>
      <c r="AP3117" s="24"/>
      <c r="AQ3117" s="24"/>
      <c r="AR3117" s="24"/>
      <c r="AS3117" s="24"/>
      <c r="AT3117" s="25"/>
      <c r="AV3117" s="26"/>
      <c r="AW3117" s="26"/>
      <c r="AX3117" s="27"/>
      <c r="AY3117" s="27"/>
      <c r="AZ3117" s="27"/>
      <c r="BA3117" s="27"/>
      <c r="BB3117" s="27"/>
      <c r="BC3117" s="27"/>
      <c r="BD3117" s="27"/>
      <c r="BE3117" s="27"/>
      <c r="BF3117" s="27"/>
      <c r="BG3117" s="27"/>
      <c r="BH3117" s="27"/>
      <c r="BI3117" s="27"/>
      <c r="BT3117" s="31"/>
      <c r="BU3117" s="32"/>
      <c r="BV3117" s="33"/>
      <c r="BW3117" s="32"/>
      <c r="BX3117" s="32"/>
      <c r="BY3117" s="34"/>
      <c r="CA3117" s="32"/>
      <c r="CB3117" s="32"/>
    </row>
    <row r="3118" spans="1:80">
      <c r="A3118" s="20"/>
      <c r="B3118" s="21"/>
      <c r="C3118" s="21"/>
      <c r="D3118" s="21"/>
      <c r="E3118" s="21"/>
      <c r="F3118" s="21"/>
      <c r="G3118" s="21"/>
      <c r="H3118" s="21"/>
      <c r="I3118" s="21"/>
      <c r="J3118" s="21"/>
      <c r="K3118" s="22"/>
      <c r="L3118" s="22"/>
      <c r="M3118" s="22"/>
      <c r="N3118" s="22"/>
      <c r="O3118" s="22"/>
      <c r="P3118" s="22"/>
      <c r="Q3118" s="22"/>
      <c r="R3118" s="22"/>
      <c r="S3118" s="22"/>
      <c r="T3118" s="22"/>
      <c r="U3118" s="22"/>
      <c r="V3118" s="22"/>
      <c r="W3118" s="22"/>
      <c r="X3118" s="22"/>
      <c r="Y3118" s="22"/>
      <c r="Z3118" s="22"/>
      <c r="AA3118" s="22"/>
      <c r="AB3118" s="23"/>
      <c r="AC3118" s="23"/>
      <c r="AD3118" s="22"/>
      <c r="AE3118" s="24"/>
      <c r="AF3118" s="24"/>
      <c r="AG3118" s="24"/>
      <c r="AH3118" s="24"/>
      <c r="AI3118" s="24"/>
      <c r="AJ3118" s="24"/>
      <c r="AK3118" s="24"/>
      <c r="AL3118" s="24"/>
      <c r="AM3118" s="24"/>
      <c r="AN3118" s="24"/>
      <c r="AO3118" s="24"/>
      <c r="AP3118" s="24"/>
      <c r="AQ3118" s="24"/>
      <c r="AR3118" s="24"/>
      <c r="AS3118" s="24"/>
      <c r="AT3118" s="25"/>
      <c r="AV3118" s="26"/>
      <c r="AW3118" s="26"/>
      <c r="AX3118" s="27"/>
      <c r="AY3118" s="27"/>
      <c r="AZ3118" s="27"/>
      <c r="BA3118" s="27"/>
      <c r="BB3118" s="27"/>
      <c r="BC3118" s="27"/>
      <c r="BD3118" s="27"/>
      <c r="BE3118" s="27"/>
      <c r="BF3118" s="27"/>
      <c r="BG3118" s="27"/>
      <c r="BH3118" s="27"/>
      <c r="BI3118" s="27"/>
      <c r="BT3118" s="31"/>
      <c r="BU3118" s="32"/>
      <c r="BV3118" s="33"/>
      <c r="BW3118" s="32"/>
      <c r="BX3118" s="32"/>
      <c r="BY3118" s="34"/>
      <c r="CA3118" s="32"/>
      <c r="CB3118" s="32"/>
    </row>
    <row r="3119" spans="1:80">
      <c r="A3119" s="20"/>
      <c r="B3119" s="21"/>
      <c r="C3119" s="21"/>
      <c r="D3119" s="21"/>
      <c r="E3119" s="21"/>
      <c r="F3119" s="21"/>
      <c r="G3119" s="21"/>
      <c r="H3119" s="21"/>
      <c r="I3119" s="21"/>
      <c r="J3119" s="21"/>
      <c r="K3119" s="22"/>
      <c r="L3119" s="22"/>
      <c r="M3119" s="22"/>
      <c r="N3119" s="22"/>
      <c r="O3119" s="22"/>
      <c r="P3119" s="22"/>
      <c r="Q3119" s="22"/>
      <c r="R3119" s="22"/>
      <c r="S3119" s="22"/>
      <c r="T3119" s="22"/>
      <c r="U3119" s="22"/>
      <c r="V3119" s="22"/>
      <c r="W3119" s="22"/>
      <c r="X3119" s="22"/>
      <c r="Y3119" s="22"/>
      <c r="Z3119" s="22"/>
      <c r="AA3119" s="22"/>
      <c r="AB3119" s="23"/>
      <c r="AC3119" s="23"/>
      <c r="AD3119" s="22"/>
      <c r="AE3119" s="24"/>
      <c r="AF3119" s="24"/>
      <c r="AG3119" s="24"/>
      <c r="AH3119" s="24"/>
      <c r="AI3119" s="24"/>
      <c r="AJ3119" s="24"/>
      <c r="AK3119" s="24"/>
      <c r="AL3119" s="24"/>
      <c r="AM3119" s="24"/>
      <c r="AN3119" s="24"/>
      <c r="AO3119" s="24"/>
      <c r="AP3119" s="24"/>
      <c r="AQ3119" s="24"/>
      <c r="AR3119" s="24"/>
      <c r="AS3119" s="24"/>
      <c r="AT3119" s="25"/>
      <c r="AV3119" s="26"/>
      <c r="AW3119" s="26"/>
      <c r="AX3119" s="27"/>
      <c r="AY3119" s="27"/>
      <c r="AZ3119" s="27"/>
      <c r="BA3119" s="27"/>
      <c r="BB3119" s="27"/>
      <c r="BC3119" s="27"/>
      <c r="BD3119" s="27"/>
      <c r="BE3119" s="27"/>
      <c r="BF3119" s="27"/>
      <c r="BG3119" s="27"/>
      <c r="BH3119" s="27"/>
      <c r="BI3119" s="27"/>
      <c r="BT3119" s="31"/>
      <c r="BU3119" s="32"/>
      <c r="BV3119" s="33"/>
      <c r="BW3119" s="32"/>
      <c r="BX3119" s="32"/>
      <c r="BY3119" s="34"/>
      <c r="CA3119" s="32"/>
      <c r="CB3119" s="32"/>
    </row>
    <row r="3120" spans="1:80">
      <c r="A3120" s="20"/>
      <c r="B3120" s="21"/>
      <c r="C3120" s="21"/>
      <c r="D3120" s="21"/>
      <c r="E3120" s="21"/>
      <c r="F3120" s="21"/>
      <c r="G3120" s="21"/>
      <c r="H3120" s="21"/>
      <c r="I3120" s="21"/>
      <c r="J3120" s="21"/>
      <c r="K3120" s="22"/>
      <c r="L3120" s="22"/>
      <c r="M3120" s="22"/>
      <c r="N3120" s="22"/>
      <c r="O3120" s="22"/>
      <c r="P3120" s="22"/>
      <c r="Q3120" s="22"/>
      <c r="R3120" s="22"/>
      <c r="S3120" s="22"/>
      <c r="T3120" s="22"/>
      <c r="U3120" s="22"/>
      <c r="V3120" s="22"/>
      <c r="W3120" s="22"/>
      <c r="X3120" s="22"/>
      <c r="Y3120" s="22"/>
      <c r="Z3120" s="22"/>
      <c r="AA3120" s="22"/>
      <c r="AB3120" s="23"/>
      <c r="AC3120" s="23"/>
      <c r="AD3120" s="22"/>
      <c r="AE3120" s="24"/>
      <c r="AF3120" s="24"/>
      <c r="AG3120" s="24"/>
      <c r="AH3120" s="24"/>
      <c r="AI3120" s="24"/>
      <c r="AJ3120" s="24"/>
      <c r="AK3120" s="24"/>
      <c r="AL3120" s="24"/>
      <c r="AM3120" s="24"/>
      <c r="AN3120" s="24"/>
      <c r="AO3120" s="24"/>
      <c r="AP3120" s="24"/>
      <c r="AQ3120" s="24"/>
      <c r="AR3120" s="24"/>
      <c r="AS3120" s="24"/>
      <c r="AT3120" s="25"/>
      <c r="AV3120" s="26"/>
      <c r="AW3120" s="26"/>
      <c r="AX3120" s="27"/>
      <c r="AY3120" s="27"/>
      <c r="AZ3120" s="27"/>
      <c r="BA3120" s="27"/>
      <c r="BB3120" s="27"/>
      <c r="BC3120" s="27"/>
      <c r="BD3120" s="27"/>
      <c r="BE3120" s="27"/>
      <c r="BF3120" s="27"/>
      <c r="BG3120" s="27"/>
      <c r="BH3120" s="27"/>
      <c r="BI3120" s="27"/>
      <c r="BT3120" s="31"/>
      <c r="BU3120" s="32"/>
      <c r="BV3120" s="33"/>
      <c r="BW3120" s="32"/>
      <c r="BX3120" s="32"/>
      <c r="BY3120" s="34"/>
      <c r="CA3120" s="32"/>
      <c r="CB3120" s="32"/>
    </row>
    <row r="3121" spans="1:80">
      <c r="A3121" s="20"/>
      <c r="B3121" s="21"/>
      <c r="C3121" s="21"/>
      <c r="D3121" s="21"/>
      <c r="E3121" s="21"/>
      <c r="F3121" s="21"/>
      <c r="G3121" s="21"/>
      <c r="H3121" s="21"/>
      <c r="I3121" s="21"/>
      <c r="J3121" s="21"/>
      <c r="K3121" s="22"/>
      <c r="L3121" s="22"/>
      <c r="M3121" s="22"/>
      <c r="N3121" s="22"/>
      <c r="O3121" s="22"/>
      <c r="P3121" s="22"/>
      <c r="Q3121" s="22"/>
      <c r="R3121" s="22"/>
      <c r="S3121" s="22"/>
      <c r="T3121" s="22"/>
      <c r="U3121" s="22"/>
      <c r="V3121" s="22"/>
      <c r="W3121" s="22"/>
      <c r="X3121" s="22"/>
      <c r="Y3121" s="22"/>
      <c r="Z3121" s="22"/>
      <c r="AA3121" s="22"/>
      <c r="AB3121" s="23"/>
      <c r="AC3121" s="23"/>
      <c r="AD3121" s="22"/>
      <c r="AE3121" s="24"/>
      <c r="AF3121" s="24"/>
      <c r="AG3121" s="24"/>
      <c r="AH3121" s="24"/>
      <c r="AI3121" s="24"/>
      <c r="AJ3121" s="24"/>
      <c r="AK3121" s="24"/>
      <c r="AL3121" s="24"/>
      <c r="AM3121" s="24"/>
      <c r="AN3121" s="24"/>
      <c r="AO3121" s="24"/>
      <c r="AP3121" s="24"/>
      <c r="AQ3121" s="24"/>
      <c r="AR3121" s="24"/>
      <c r="AS3121" s="24"/>
      <c r="AT3121" s="25"/>
      <c r="AV3121" s="26"/>
      <c r="AW3121" s="26"/>
      <c r="AX3121" s="27"/>
      <c r="AY3121" s="27"/>
      <c r="AZ3121" s="27"/>
      <c r="BA3121" s="27"/>
      <c r="BB3121" s="27"/>
      <c r="BC3121" s="27"/>
      <c r="BD3121" s="27"/>
      <c r="BE3121" s="27"/>
      <c r="BF3121" s="27"/>
      <c r="BG3121" s="27"/>
      <c r="BH3121" s="27"/>
      <c r="BI3121" s="27"/>
      <c r="BT3121" s="31"/>
      <c r="BU3121" s="32"/>
      <c r="BV3121" s="33"/>
      <c r="BW3121" s="32"/>
      <c r="BX3121" s="32"/>
      <c r="BY3121" s="34"/>
      <c r="CA3121" s="32"/>
      <c r="CB3121" s="32"/>
    </row>
    <row r="3122" spans="1:80">
      <c r="A3122" s="20"/>
      <c r="B3122" s="21"/>
      <c r="C3122" s="21"/>
      <c r="D3122" s="21"/>
      <c r="E3122" s="21"/>
      <c r="F3122" s="21"/>
      <c r="G3122" s="21"/>
      <c r="H3122" s="21"/>
      <c r="I3122" s="21"/>
      <c r="J3122" s="21"/>
      <c r="K3122" s="22"/>
      <c r="L3122" s="22"/>
      <c r="M3122" s="22"/>
      <c r="N3122" s="22"/>
      <c r="O3122" s="22"/>
      <c r="P3122" s="22"/>
      <c r="Q3122" s="22"/>
      <c r="R3122" s="22"/>
      <c r="S3122" s="22"/>
      <c r="T3122" s="22"/>
      <c r="U3122" s="22"/>
      <c r="V3122" s="22"/>
      <c r="W3122" s="22"/>
      <c r="X3122" s="22"/>
      <c r="Y3122" s="22"/>
      <c r="Z3122" s="22"/>
      <c r="AA3122" s="22"/>
      <c r="AB3122" s="23"/>
      <c r="AC3122" s="23"/>
      <c r="AD3122" s="22"/>
      <c r="AE3122" s="24"/>
      <c r="AF3122" s="24"/>
      <c r="AG3122" s="24"/>
      <c r="AH3122" s="24"/>
      <c r="AI3122" s="24"/>
      <c r="AJ3122" s="24"/>
      <c r="AK3122" s="24"/>
      <c r="AL3122" s="24"/>
      <c r="AM3122" s="24"/>
      <c r="AN3122" s="24"/>
      <c r="AO3122" s="24"/>
      <c r="AP3122" s="24"/>
      <c r="AQ3122" s="24"/>
      <c r="AR3122" s="24"/>
      <c r="AS3122" s="24"/>
      <c r="AT3122" s="25"/>
      <c r="AV3122" s="26"/>
      <c r="AW3122" s="26"/>
      <c r="AX3122" s="27"/>
      <c r="AY3122" s="27"/>
      <c r="AZ3122" s="27"/>
      <c r="BA3122" s="27"/>
      <c r="BB3122" s="27"/>
      <c r="BC3122" s="27"/>
      <c r="BD3122" s="27"/>
      <c r="BE3122" s="27"/>
      <c r="BF3122" s="27"/>
      <c r="BG3122" s="27"/>
      <c r="BH3122" s="27"/>
      <c r="BI3122" s="27"/>
      <c r="BT3122" s="31"/>
      <c r="BU3122" s="32"/>
      <c r="BV3122" s="33"/>
      <c r="BW3122" s="32"/>
      <c r="BX3122" s="32"/>
      <c r="BY3122" s="34"/>
      <c r="CA3122" s="32"/>
      <c r="CB3122" s="32"/>
    </row>
    <row r="3123" spans="1:80">
      <c r="A3123" s="20"/>
      <c r="B3123" s="21"/>
      <c r="C3123" s="21"/>
      <c r="D3123" s="21"/>
      <c r="E3123" s="21"/>
      <c r="F3123" s="21"/>
      <c r="G3123" s="21"/>
      <c r="H3123" s="21"/>
      <c r="I3123" s="21"/>
      <c r="J3123" s="21"/>
      <c r="K3123" s="22"/>
      <c r="L3123" s="22"/>
      <c r="M3123" s="22"/>
      <c r="N3123" s="22"/>
      <c r="O3123" s="22"/>
      <c r="P3123" s="22"/>
      <c r="Q3123" s="22"/>
      <c r="R3123" s="22"/>
      <c r="S3123" s="22"/>
      <c r="T3123" s="22"/>
      <c r="U3123" s="22"/>
      <c r="V3123" s="22"/>
      <c r="W3123" s="22"/>
      <c r="X3123" s="22"/>
      <c r="Y3123" s="22"/>
      <c r="Z3123" s="22"/>
      <c r="AA3123" s="22"/>
      <c r="AB3123" s="23"/>
      <c r="AC3123" s="23"/>
      <c r="AD3123" s="22"/>
      <c r="AE3123" s="24"/>
      <c r="AF3123" s="24"/>
      <c r="AG3123" s="24"/>
      <c r="AH3123" s="24"/>
      <c r="AI3123" s="24"/>
      <c r="AJ3123" s="24"/>
      <c r="AK3123" s="24"/>
      <c r="AL3123" s="24"/>
      <c r="AM3123" s="24"/>
      <c r="AN3123" s="24"/>
      <c r="AO3123" s="24"/>
      <c r="AP3123" s="24"/>
      <c r="AQ3123" s="24"/>
      <c r="AR3123" s="24"/>
      <c r="AS3123" s="24"/>
      <c r="AT3123" s="25"/>
      <c r="AV3123" s="26"/>
      <c r="AW3123" s="26"/>
      <c r="AX3123" s="27"/>
      <c r="AY3123" s="27"/>
      <c r="AZ3123" s="27"/>
      <c r="BA3123" s="27"/>
      <c r="BB3123" s="27"/>
      <c r="BC3123" s="27"/>
      <c r="BD3123" s="27"/>
      <c r="BE3123" s="27"/>
      <c r="BF3123" s="27"/>
      <c r="BG3123" s="27"/>
      <c r="BH3123" s="27"/>
      <c r="BI3123" s="27"/>
      <c r="BT3123" s="31"/>
      <c r="BU3123" s="32"/>
      <c r="BV3123" s="33"/>
      <c r="BW3123" s="32"/>
      <c r="BX3123" s="32"/>
      <c r="BY3123" s="34"/>
      <c r="CA3123" s="32"/>
      <c r="CB3123" s="32"/>
    </row>
    <row r="3124" spans="1:80">
      <c r="A3124" s="20"/>
      <c r="B3124" s="21"/>
      <c r="C3124" s="21"/>
      <c r="D3124" s="21"/>
      <c r="E3124" s="21"/>
      <c r="F3124" s="21"/>
      <c r="G3124" s="21"/>
      <c r="H3124" s="21"/>
      <c r="I3124" s="21"/>
      <c r="J3124" s="21"/>
      <c r="K3124" s="22"/>
      <c r="L3124" s="22"/>
      <c r="M3124" s="22"/>
      <c r="N3124" s="22"/>
      <c r="O3124" s="22"/>
      <c r="P3124" s="22"/>
      <c r="Q3124" s="22"/>
      <c r="R3124" s="22"/>
      <c r="S3124" s="22"/>
      <c r="T3124" s="22"/>
      <c r="U3124" s="22"/>
      <c r="V3124" s="22"/>
      <c r="W3124" s="22"/>
      <c r="X3124" s="22"/>
      <c r="Y3124" s="22"/>
      <c r="Z3124" s="22"/>
      <c r="AA3124" s="22"/>
      <c r="AB3124" s="23"/>
      <c r="AC3124" s="23"/>
      <c r="AD3124" s="22"/>
      <c r="AE3124" s="24"/>
      <c r="AF3124" s="24"/>
      <c r="AG3124" s="24"/>
      <c r="AH3124" s="24"/>
      <c r="AI3124" s="24"/>
      <c r="AJ3124" s="24"/>
      <c r="AK3124" s="24"/>
      <c r="AL3124" s="24"/>
      <c r="AM3124" s="24"/>
      <c r="AN3124" s="24"/>
      <c r="AO3124" s="24"/>
      <c r="AP3124" s="24"/>
      <c r="AQ3124" s="24"/>
      <c r="AR3124" s="24"/>
      <c r="AS3124" s="24"/>
      <c r="AT3124" s="25"/>
      <c r="AV3124" s="26"/>
      <c r="AW3124" s="26"/>
      <c r="AX3124" s="27"/>
      <c r="AY3124" s="27"/>
      <c r="AZ3124" s="27"/>
      <c r="BA3124" s="27"/>
      <c r="BB3124" s="27"/>
      <c r="BC3124" s="27"/>
      <c r="BD3124" s="27"/>
      <c r="BE3124" s="27"/>
      <c r="BF3124" s="27"/>
      <c r="BG3124" s="27"/>
      <c r="BH3124" s="27"/>
      <c r="BI3124" s="27"/>
      <c r="BT3124" s="31"/>
      <c r="BU3124" s="32"/>
      <c r="BV3124" s="33"/>
      <c r="BW3124" s="32"/>
      <c r="BX3124" s="32"/>
      <c r="BY3124" s="34"/>
      <c r="CA3124" s="32"/>
      <c r="CB3124" s="32"/>
    </row>
    <row r="3125" spans="1:80">
      <c r="A3125" s="20"/>
      <c r="B3125" s="21"/>
      <c r="C3125" s="21"/>
      <c r="D3125" s="21"/>
      <c r="E3125" s="21"/>
      <c r="F3125" s="21"/>
      <c r="G3125" s="21"/>
      <c r="H3125" s="21"/>
      <c r="I3125" s="21"/>
      <c r="J3125" s="21"/>
      <c r="K3125" s="22"/>
      <c r="L3125" s="22"/>
      <c r="M3125" s="22"/>
      <c r="N3125" s="22"/>
      <c r="O3125" s="22"/>
      <c r="P3125" s="22"/>
      <c r="Q3125" s="22"/>
      <c r="R3125" s="22"/>
      <c r="S3125" s="22"/>
      <c r="T3125" s="22"/>
      <c r="U3125" s="22"/>
      <c r="V3125" s="22"/>
      <c r="W3125" s="22"/>
      <c r="X3125" s="22"/>
      <c r="Y3125" s="22"/>
      <c r="Z3125" s="22"/>
      <c r="AA3125" s="22"/>
      <c r="AB3125" s="23"/>
      <c r="AC3125" s="23"/>
      <c r="AD3125" s="22"/>
      <c r="AE3125" s="24"/>
      <c r="AF3125" s="24"/>
      <c r="AG3125" s="24"/>
      <c r="AH3125" s="24"/>
      <c r="AI3125" s="24"/>
      <c r="AJ3125" s="24"/>
      <c r="AK3125" s="24"/>
      <c r="AL3125" s="24"/>
      <c r="AM3125" s="24"/>
      <c r="AN3125" s="24"/>
      <c r="AO3125" s="24"/>
      <c r="AP3125" s="24"/>
      <c r="AQ3125" s="24"/>
      <c r="AR3125" s="24"/>
      <c r="AS3125" s="24"/>
      <c r="AT3125" s="25"/>
      <c r="AV3125" s="26"/>
      <c r="AW3125" s="26"/>
      <c r="AX3125" s="27"/>
      <c r="AY3125" s="27"/>
      <c r="AZ3125" s="27"/>
      <c r="BA3125" s="27"/>
      <c r="BB3125" s="27"/>
      <c r="BC3125" s="27"/>
      <c r="BD3125" s="27"/>
      <c r="BE3125" s="27"/>
      <c r="BF3125" s="27"/>
      <c r="BG3125" s="27"/>
      <c r="BH3125" s="27"/>
      <c r="BI3125" s="27"/>
      <c r="BT3125" s="31"/>
      <c r="BU3125" s="32"/>
      <c r="BV3125" s="33"/>
      <c r="BW3125" s="32"/>
      <c r="BX3125" s="32"/>
      <c r="BY3125" s="34"/>
      <c r="CA3125" s="32"/>
      <c r="CB3125" s="32"/>
    </row>
    <row r="3126" spans="1:80">
      <c r="A3126" s="20"/>
      <c r="B3126" s="21"/>
      <c r="C3126" s="21"/>
      <c r="D3126" s="21"/>
      <c r="E3126" s="21"/>
      <c r="F3126" s="21"/>
      <c r="G3126" s="21"/>
      <c r="H3126" s="21"/>
      <c r="I3126" s="21"/>
      <c r="J3126" s="21"/>
      <c r="K3126" s="22"/>
      <c r="L3126" s="22"/>
      <c r="M3126" s="22"/>
      <c r="N3126" s="22"/>
      <c r="O3126" s="22"/>
      <c r="P3126" s="22"/>
      <c r="Q3126" s="22"/>
      <c r="R3126" s="22"/>
      <c r="S3126" s="22"/>
      <c r="T3126" s="22"/>
      <c r="U3126" s="22"/>
      <c r="V3126" s="22"/>
      <c r="W3126" s="22"/>
      <c r="X3126" s="22"/>
      <c r="Y3126" s="22"/>
      <c r="Z3126" s="22"/>
      <c r="AA3126" s="22"/>
      <c r="AB3126" s="23"/>
      <c r="AC3126" s="23"/>
      <c r="AD3126" s="22"/>
      <c r="AE3126" s="24"/>
      <c r="AF3126" s="24"/>
      <c r="AG3126" s="24"/>
      <c r="AH3126" s="24"/>
      <c r="AI3126" s="24"/>
      <c r="AJ3126" s="24"/>
      <c r="AK3126" s="24"/>
      <c r="AL3126" s="24"/>
      <c r="AM3126" s="24"/>
      <c r="AN3126" s="24"/>
      <c r="AO3126" s="24"/>
      <c r="AP3126" s="24"/>
      <c r="AQ3126" s="24"/>
      <c r="AR3126" s="24"/>
      <c r="AS3126" s="24"/>
      <c r="AT3126" s="25"/>
      <c r="AV3126" s="26"/>
      <c r="AW3126" s="26"/>
      <c r="AX3126" s="27"/>
      <c r="AY3126" s="27"/>
      <c r="AZ3126" s="27"/>
      <c r="BA3126" s="27"/>
      <c r="BB3126" s="27"/>
      <c r="BC3126" s="27"/>
      <c r="BD3126" s="27"/>
      <c r="BE3126" s="27"/>
      <c r="BF3126" s="27"/>
      <c r="BG3126" s="27"/>
      <c r="BH3126" s="27"/>
      <c r="BI3126" s="27"/>
      <c r="BT3126" s="31"/>
      <c r="BU3126" s="32"/>
      <c r="BV3126" s="33"/>
      <c r="BW3126" s="32"/>
      <c r="BX3126" s="32"/>
      <c r="BY3126" s="34"/>
      <c r="CA3126" s="32"/>
      <c r="CB3126" s="32"/>
    </row>
    <row r="3127" spans="1:80">
      <c r="A3127" s="20"/>
      <c r="B3127" s="21"/>
      <c r="C3127" s="21"/>
      <c r="D3127" s="21"/>
      <c r="E3127" s="21"/>
      <c r="F3127" s="21"/>
      <c r="G3127" s="21"/>
      <c r="H3127" s="21"/>
      <c r="I3127" s="21"/>
      <c r="J3127" s="21"/>
      <c r="K3127" s="22"/>
      <c r="L3127" s="22"/>
      <c r="M3127" s="22"/>
      <c r="N3127" s="22"/>
      <c r="O3127" s="22"/>
      <c r="P3127" s="22"/>
      <c r="Q3127" s="22"/>
      <c r="R3127" s="22"/>
      <c r="S3127" s="22"/>
      <c r="T3127" s="22"/>
      <c r="U3127" s="22"/>
      <c r="V3127" s="22"/>
      <c r="W3127" s="22"/>
      <c r="X3127" s="22"/>
      <c r="Y3127" s="22"/>
      <c r="Z3127" s="22"/>
      <c r="AA3127" s="22"/>
      <c r="AB3127" s="23"/>
      <c r="AC3127" s="23"/>
      <c r="AD3127" s="22"/>
      <c r="AE3127" s="24"/>
      <c r="AF3127" s="24"/>
      <c r="AG3127" s="24"/>
      <c r="AH3127" s="24"/>
      <c r="AI3127" s="24"/>
      <c r="AJ3127" s="24"/>
      <c r="AK3127" s="24"/>
      <c r="AL3127" s="24"/>
      <c r="AM3127" s="24"/>
      <c r="AN3127" s="24"/>
      <c r="AO3127" s="24"/>
      <c r="AP3127" s="24"/>
      <c r="AQ3127" s="24"/>
      <c r="AR3127" s="24"/>
      <c r="AS3127" s="24"/>
      <c r="AT3127" s="25"/>
      <c r="AV3127" s="26"/>
      <c r="AW3127" s="26"/>
      <c r="AX3127" s="27"/>
      <c r="AY3127" s="27"/>
      <c r="AZ3127" s="27"/>
      <c r="BA3127" s="27"/>
      <c r="BB3127" s="27"/>
      <c r="BC3127" s="27"/>
      <c r="BD3127" s="27"/>
      <c r="BE3127" s="27"/>
      <c r="BF3127" s="27"/>
      <c r="BG3127" s="27"/>
      <c r="BH3127" s="27"/>
      <c r="BI3127" s="27"/>
      <c r="BT3127" s="31"/>
      <c r="BU3127" s="32"/>
      <c r="BV3127" s="33"/>
      <c r="BW3127" s="32"/>
      <c r="BX3127" s="32"/>
      <c r="BY3127" s="34"/>
      <c r="CA3127" s="32"/>
      <c r="CB3127" s="32"/>
    </row>
    <row r="3128" spans="1:80">
      <c r="A3128" s="20"/>
      <c r="B3128" s="21"/>
      <c r="C3128" s="21"/>
      <c r="D3128" s="21"/>
      <c r="E3128" s="21"/>
      <c r="F3128" s="21"/>
      <c r="G3128" s="21"/>
      <c r="H3128" s="21"/>
      <c r="I3128" s="21"/>
      <c r="J3128" s="21"/>
      <c r="K3128" s="22"/>
      <c r="L3128" s="22"/>
      <c r="M3128" s="22"/>
      <c r="N3128" s="22"/>
      <c r="O3128" s="22"/>
      <c r="P3128" s="22"/>
      <c r="Q3128" s="22"/>
      <c r="R3128" s="22"/>
      <c r="S3128" s="22"/>
      <c r="T3128" s="22"/>
      <c r="U3128" s="22"/>
      <c r="V3128" s="22"/>
      <c r="W3128" s="22"/>
      <c r="X3128" s="22"/>
      <c r="Y3128" s="22"/>
      <c r="Z3128" s="22"/>
      <c r="AA3128" s="22"/>
      <c r="AB3128" s="23"/>
      <c r="AC3128" s="23"/>
      <c r="AD3128" s="22"/>
      <c r="AE3128" s="24"/>
      <c r="AF3128" s="24"/>
      <c r="AG3128" s="24"/>
      <c r="AH3128" s="24"/>
      <c r="AI3128" s="24"/>
      <c r="AJ3128" s="24"/>
      <c r="AK3128" s="24"/>
      <c r="AL3128" s="24"/>
      <c r="AM3128" s="24"/>
      <c r="AN3128" s="24"/>
      <c r="AO3128" s="24"/>
      <c r="AP3128" s="24"/>
      <c r="AQ3128" s="24"/>
      <c r="AR3128" s="24"/>
      <c r="AS3128" s="24"/>
      <c r="AT3128" s="25"/>
      <c r="AV3128" s="26"/>
      <c r="AW3128" s="26"/>
      <c r="AX3128" s="27"/>
      <c r="AY3128" s="27"/>
      <c r="AZ3128" s="27"/>
      <c r="BA3128" s="27"/>
      <c r="BB3128" s="27"/>
      <c r="BC3128" s="27"/>
      <c r="BD3128" s="27"/>
      <c r="BE3128" s="27"/>
      <c r="BF3128" s="27"/>
      <c r="BG3128" s="27"/>
      <c r="BH3128" s="27"/>
      <c r="BI3128" s="27"/>
      <c r="BT3128" s="31"/>
      <c r="BU3128" s="32"/>
      <c r="BV3128" s="33"/>
      <c r="BW3128" s="32"/>
      <c r="BX3128" s="32"/>
      <c r="BY3128" s="34"/>
      <c r="CA3128" s="32"/>
      <c r="CB3128" s="32"/>
    </row>
    <row r="3129" spans="1:80">
      <c r="A3129" s="20"/>
      <c r="B3129" s="21"/>
      <c r="C3129" s="21"/>
      <c r="D3129" s="21"/>
      <c r="E3129" s="21"/>
      <c r="F3129" s="21"/>
      <c r="G3129" s="21"/>
      <c r="H3129" s="21"/>
      <c r="I3129" s="21"/>
      <c r="J3129" s="21"/>
      <c r="K3129" s="22"/>
      <c r="L3129" s="22"/>
      <c r="M3129" s="22"/>
      <c r="N3129" s="22"/>
      <c r="O3129" s="22"/>
      <c r="P3129" s="22"/>
      <c r="Q3129" s="22"/>
      <c r="R3129" s="22"/>
      <c r="S3129" s="22"/>
      <c r="T3129" s="22"/>
      <c r="U3129" s="22"/>
      <c r="V3129" s="22"/>
      <c r="W3129" s="22"/>
      <c r="X3129" s="22"/>
      <c r="Y3129" s="22"/>
      <c r="Z3129" s="22"/>
      <c r="AA3129" s="22"/>
      <c r="AB3129" s="23"/>
      <c r="AC3129" s="23"/>
      <c r="AD3129" s="22"/>
      <c r="AE3129" s="24"/>
      <c r="AF3129" s="24"/>
      <c r="AG3129" s="24"/>
      <c r="AH3129" s="24"/>
      <c r="AI3129" s="24"/>
      <c r="AJ3129" s="24"/>
      <c r="AK3129" s="24"/>
      <c r="AL3129" s="24"/>
      <c r="AM3129" s="24"/>
      <c r="AN3129" s="24"/>
      <c r="AO3129" s="24"/>
      <c r="AP3129" s="24"/>
      <c r="AQ3129" s="24"/>
      <c r="AR3129" s="24"/>
      <c r="AS3129" s="24"/>
      <c r="AT3129" s="25"/>
      <c r="AV3129" s="26"/>
      <c r="AW3129" s="26"/>
      <c r="AX3129" s="27"/>
      <c r="AY3129" s="27"/>
      <c r="AZ3129" s="27"/>
      <c r="BA3129" s="27"/>
      <c r="BB3129" s="27"/>
      <c r="BC3129" s="27"/>
      <c r="BD3129" s="27"/>
      <c r="BE3129" s="27"/>
      <c r="BF3129" s="27"/>
      <c r="BG3129" s="27"/>
      <c r="BH3129" s="27"/>
      <c r="BI3129" s="27"/>
      <c r="BT3129" s="31"/>
      <c r="BU3129" s="32"/>
      <c r="BV3129" s="33"/>
      <c r="BW3129" s="32"/>
      <c r="BX3129" s="32"/>
      <c r="BY3129" s="34"/>
      <c r="CA3129" s="32"/>
      <c r="CB3129" s="32"/>
    </row>
    <row r="3130" spans="1:80">
      <c r="A3130" s="20"/>
      <c r="B3130" s="21"/>
      <c r="C3130" s="21"/>
      <c r="D3130" s="21"/>
      <c r="E3130" s="21"/>
      <c r="F3130" s="21"/>
      <c r="G3130" s="21"/>
      <c r="H3130" s="21"/>
      <c r="I3130" s="21"/>
      <c r="J3130" s="21"/>
      <c r="K3130" s="22"/>
      <c r="L3130" s="22"/>
      <c r="M3130" s="22"/>
      <c r="N3130" s="22"/>
      <c r="O3130" s="22"/>
      <c r="P3130" s="22"/>
      <c r="Q3130" s="22"/>
      <c r="R3130" s="22"/>
      <c r="S3130" s="22"/>
      <c r="T3130" s="22"/>
      <c r="U3130" s="22"/>
      <c r="V3130" s="22"/>
      <c r="W3130" s="22"/>
      <c r="X3130" s="22"/>
      <c r="Y3130" s="22"/>
      <c r="Z3130" s="22"/>
      <c r="AA3130" s="22"/>
      <c r="AB3130" s="23"/>
      <c r="AC3130" s="23"/>
      <c r="AD3130" s="22"/>
      <c r="AE3130" s="24"/>
      <c r="AF3130" s="24"/>
      <c r="AG3130" s="24"/>
      <c r="AH3130" s="24"/>
      <c r="AI3130" s="24"/>
      <c r="AJ3130" s="24"/>
      <c r="AK3130" s="24"/>
      <c r="AL3130" s="24"/>
      <c r="AM3130" s="24"/>
      <c r="AN3130" s="24"/>
      <c r="AO3130" s="24"/>
      <c r="AP3130" s="24"/>
      <c r="AQ3130" s="24"/>
      <c r="AR3130" s="24"/>
      <c r="AS3130" s="24"/>
      <c r="AT3130" s="25"/>
      <c r="AV3130" s="26"/>
      <c r="AW3130" s="26"/>
      <c r="AX3130" s="27"/>
      <c r="AY3130" s="27"/>
      <c r="AZ3130" s="27"/>
      <c r="BA3130" s="27"/>
      <c r="BB3130" s="27"/>
      <c r="BC3130" s="27"/>
      <c r="BD3130" s="27"/>
      <c r="BE3130" s="27"/>
      <c r="BF3130" s="27"/>
      <c r="BG3130" s="27"/>
      <c r="BH3130" s="27"/>
      <c r="BI3130" s="27"/>
      <c r="BT3130" s="31"/>
      <c r="BU3130" s="32"/>
      <c r="BV3130" s="33"/>
      <c r="BW3130" s="32"/>
      <c r="BX3130" s="32"/>
      <c r="BY3130" s="34"/>
      <c r="CA3130" s="32"/>
      <c r="CB3130" s="32"/>
    </row>
    <row r="3131" spans="1:80">
      <c r="A3131" s="20"/>
      <c r="B3131" s="21"/>
      <c r="C3131" s="21"/>
      <c r="D3131" s="21"/>
      <c r="E3131" s="21"/>
      <c r="F3131" s="21"/>
      <c r="G3131" s="21"/>
      <c r="H3131" s="21"/>
      <c r="I3131" s="21"/>
      <c r="J3131" s="21"/>
      <c r="K3131" s="22"/>
      <c r="L3131" s="22"/>
      <c r="M3131" s="22"/>
      <c r="N3131" s="22"/>
      <c r="O3131" s="22"/>
      <c r="P3131" s="22"/>
      <c r="Q3131" s="22"/>
      <c r="R3131" s="22"/>
      <c r="S3131" s="22"/>
      <c r="T3131" s="22"/>
      <c r="U3131" s="22"/>
      <c r="V3131" s="22"/>
      <c r="W3131" s="22"/>
      <c r="X3131" s="22"/>
      <c r="Y3131" s="22"/>
      <c r="Z3131" s="22"/>
      <c r="AA3131" s="22"/>
      <c r="AB3131" s="23"/>
      <c r="AC3131" s="23"/>
      <c r="AD3131" s="22"/>
      <c r="AE3131" s="24"/>
      <c r="AF3131" s="24"/>
      <c r="AG3131" s="24"/>
      <c r="AH3131" s="24"/>
      <c r="AI3131" s="24"/>
      <c r="AJ3131" s="24"/>
      <c r="AK3131" s="24"/>
      <c r="AL3131" s="24"/>
      <c r="AM3131" s="24"/>
      <c r="AN3131" s="24"/>
      <c r="AO3131" s="24"/>
      <c r="AP3131" s="24"/>
      <c r="AQ3131" s="24"/>
      <c r="AR3131" s="24"/>
      <c r="AS3131" s="24"/>
      <c r="AT3131" s="25"/>
      <c r="AV3131" s="26"/>
      <c r="AW3131" s="26"/>
      <c r="AX3131" s="27"/>
      <c r="AY3131" s="27"/>
      <c r="AZ3131" s="27"/>
      <c r="BA3131" s="27"/>
      <c r="BB3131" s="27"/>
      <c r="BC3131" s="27"/>
      <c r="BD3131" s="27"/>
      <c r="BE3131" s="27"/>
      <c r="BF3131" s="27"/>
      <c r="BG3131" s="27"/>
      <c r="BH3131" s="27"/>
      <c r="BI3131" s="27"/>
      <c r="BT3131" s="31"/>
      <c r="BU3131" s="32"/>
      <c r="BV3131" s="33"/>
      <c r="BW3131" s="32"/>
      <c r="BX3131" s="32"/>
      <c r="BY3131" s="34"/>
      <c r="CA3131" s="32"/>
      <c r="CB3131" s="32"/>
    </row>
    <row r="3132" spans="1:80">
      <c r="A3132" s="20"/>
      <c r="B3132" s="21"/>
      <c r="C3132" s="21"/>
      <c r="D3132" s="21"/>
      <c r="E3132" s="21"/>
      <c r="F3132" s="21"/>
      <c r="G3132" s="21"/>
      <c r="H3132" s="21"/>
      <c r="I3132" s="21"/>
      <c r="J3132" s="21"/>
      <c r="K3132" s="22"/>
      <c r="L3132" s="22"/>
      <c r="M3132" s="22"/>
      <c r="N3132" s="22"/>
      <c r="O3132" s="22"/>
      <c r="P3132" s="22"/>
      <c r="Q3132" s="22"/>
      <c r="R3132" s="22"/>
      <c r="S3132" s="22"/>
      <c r="T3132" s="22"/>
      <c r="U3132" s="22"/>
      <c r="V3132" s="22"/>
      <c r="W3132" s="22"/>
      <c r="X3132" s="22"/>
      <c r="Y3132" s="22"/>
      <c r="Z3132" s="22"/>
      <c r="AA3132" s="22"/>
      <c r="AB3132" s="23"/>
      <c r="AC3132" s="23"/>
      <c r="AD3132" s="22"/>
      <c r="AE3132" s="24"/>
      <c r="AF3132" s="24"/>
      <c r="AG3132" s="24"/>
      <c r="AH3132" s="24"/>
      <c r="AI3132" s="24"/>
      <c r="AJ3132" s="24"/>
      <c r="AK3132" s="24"/>
      <c r="AL3132" s="24"/>
      <c r="AM3132" s="24"/>
      <c r="AN3132" s="24"/>
      <c r="AO3132" s="24"/>
      <c r="AP3132" s="24"/>
      <c r="AQ3132" s="24"/>
      <c r="AR3132" s="24"/>
      <c r="AS3132" s="24"/>
      <c r="AT3132" s="25"/>
      <c r="AV3132" s="26"/>
      <c r="AW3132" s="26"/>
      <c r="AX3132" s="27"/>
      <c r="AY3132" s="27"/>
      <c r="AZ3132" s="27"/>
      <c r="BA3132" s="27"/>
      <c r="BB3132" s="27"/>
      <c r="BC3132" s="27"/>
      <c r="BD3132" s="27"/>
      <c r="BE3132" s="27"/>
      <c r="BF3132" s="27"/>
      <c r="BG3132" s="27"/>
      <c r="BH3132" s="27"/>
      <c r="BI3132" s="27"/>
      <c r="BT3132" s="31"/>
      <c r="BU3132" s="32"/>
      <c r="BV3132" s="33"/>
      <c r="BW3132" s="32"/>
      <c r="BX3132" s="32"/>
      <c r="BY3132" s="34"/>
      <c r="CA3132" s="32"/>
      <c r="CB3132" s="32"/>
    </row>
    <row r="3133" spans="1:80">
      <c r="A3133" s="20"/>
      <c r="B3133" s="21"/>
      <c r="C3133" s="21"/>
      <c r="D3133" s="21"/>
      <c r="E3133" s="21"/>
      <c r="F3133" s="21"/>
      <c r="G3133" s="21"/>
      <c r="H3133" s="21"/>
      <c r="I3133" s="21"/>
      <c r="J3133" s="21"/>
      <c r="K3133" s="22"/>
      <c r="L3133" s="22"/>
      <c r="M3133" s="22"/>
      <c r="N3133" s="22"/>
      <c r="O3133" s="22"/>
      <c r="P3133" s="22"/>
      <c r="Q3133" s="22"/>
      <c r="R3133" s="22"/>
      <c r="S3133" s="22"/>
      <c r="T3133" s="22"/>
      <c r="U3133" s="22"/>
      <c r="V3133" s="22"/>
      <c r="W3133" s="22"/>
      <c r="X3133" s="22"/>
      <c r="Y3133" s="22"/>
      <c r="Z3133" s="22"/>
      <c r="AA3133" s="22"/>
      <c r="AB3133" s="23"/>
      <c r="AC3133" s="23"/>
      <c r="AD3133" s="22"/>
      <c r="AE3133" s="24"/>
      <c r="AF3133" s="24"/>
      <c r="AG3133" s="24"/>
      <c r="AH3133" s="24"/>
      <c r="AI3133" s="24"/>
      <c r="AJ3133" s="24"/>
      <c r="AK3133" s="24"/>
      <c r="AL3133" s="24"/>
      <c r="AM3133" s="24"/>
      <c r="AN3133" s="24"/>
      <c r="AO3133" s="24"/>
      <c r="AP3133" s="24"/>
      <c r="AQ3133" s="24"/>
      <c r="AR3133" s="24"/>
      <c r="AS3133" s="24"/>
      <c r="AT3133" s="25"/>
      <c r="AV3133" s="26"/>
      <c r="AW3133" s="26"/>
      <c r="AX3133" s="27"/>
      <c r="AY3133" s="27"/>
      <c r="AZ3133" s="27"/>
      <c r="BA3133" s="27"/>
      <c r="BB3133" s="27"/>
      <c r="BC3133" s="27"/>
      <c r="BD3133" s="27"/>
      <c r="BE3133" s="27"/>
      <c r="BF3133" s="27"/>
      <c r="BG3133" s="27"/>
      <c r="BH3133" s="27"/>
      <c r="BI3133" s="27"/>
      <c r="BT3133" s="31"/>
      <c r="BU3133" s="32"/>
      <c r="BV3133" s="33"/>
      <c r="BW3133" s="32"/>
      <c r="BX3133" s="32"/>
      <c r="BY3133" s="34"/>
      <c r="CA3133" s="32"/>
      <c r="CB3133" s="32"/>
    </row>
    <row r="3134" spans="1:80">
      <c r="A3134" s="20"/>
      <c r="B3134" s="21"/>
      <c r="C3134" s="21"/>
      <c r="D3134" s="21"/>
      <c r="E3134" s="21"/>
      <c r="F3134" s="21"/>
      <c r="G3134" s="21"/>
      <c r="H3134" s="21"/>
      <c r="I3134" s="21"/>
      <c r="J3134" s="21"/>
      <c r="K3134" s="22"/>
      <c r="L3134" s="22"/>
      <c r="M3134" s="22"/>
      <c r="N3134" s="22"/>
      <c r="O3134" s="22"/>
      <c r="P3134" s="22"/>
      <c r="Q3134" s="22"/>
      <c r="R3134" s="22"/>
      <c r="S3134" s="22"/>
      <c r="T3134" s="22"/>
      <c r="U3134" s="22"/>
      <c r="V3134" s="22"/>
      <c r="W3134" s="22"/>
      <c r="X3134" s="22"/>
      <c r="Y3134" s="22"/>
      <c r="Z3134" s="22"/>
      <c r="AA3134" s="22"/>
      <c r="AB3134" s="23"/>
      <c r="AC3134" s="23"/>
      <c r="AD3134" s="22"/>
      <c r="AE3134" s="24"/>
      <c r="AF3134" s="24"/>
      <c r="AG3134" s="24"/>
      <c r="AH3134" s="24"/>
      <c r="AI3134" s="24"/>
      <c r="AJ3134" s="24"/>
      <c r="AK3134" s="24"/>
      <c r="AL3134" s="24"/>
      <c r="AM3134" s="24"/>
      <c r="AN3134" s="24"/>
      <c r="AO3134" s="24"/>
      <c r="AP3134" s="24"/>
      <c r="AQ3134" s="24"/>
      <c r="AR3134" s="24"/>
      <c r="AS3134" s="24"/>
      <c r="AT3134" s="25"/>
      <c r="AV3134" s="26"/>
      <c r="AW3134" s="26"/>
      <c r="AX3134" s="27"/>
      <c r="AY3134" s="27"/>
      <c r="AZ3134" s="27"/>
      <c r="BA3134" s="27"/>
      <c r="BB3134" s="27"/>
      <c r="BC3134" s="27"/>
      <c r="BD3134" s="27"/>
      <c r="BE3134" s="27"/>
      <c r="BF3134" s="27"/>
      <c r="BG3134" s="27"/>
      <c r="BH3134" s="27"/>
      <c r="BI3134" s="27"/>
      <c r="BT3134" s="31"/>
      <c r="BU3134" s="32"/>
      <c r="BV3134" s="33"/>
      <c r="BW3134" s="32"/>
      <c r="BX3134" s="32"/>
      <c r="BY3134" s="34"/>
      <c r="CA3134" s="32"/>
      <c r="CB3134" s="32"/>
    </row>
    <row r="3135" spans="1:80">
      <c r="A3135" s="20"/>
      <c r="B3135" s="21"/>
      <c r="C3135" s="21"/>
      <c r="D3135" s="21"/>
      <c r="E3135" s="21"/>
      <c r="F3135" s="21"/>
      <c r="G3135" s="21"/>
      <c r="H3135" s="21"/>
      <c r="I3135" s="21"/>
      <c r="J3135" s="21"/>
      <c r="K3135" s="22"/>
      <c r="L3135" s="22"/>
      <c r="M3135" s="22"/>
      <c r="N3135" s="22"/>
      <c r="O3135" s="22"/>
      <c r="P3135" s="22"/>
      <c r="Q3135" s="22"/>
      <c r="R3135" s="22"/>
      <c r="S3135" s="22"/>
      <c r="T3135" s="22"/>
      <c r="U3135" s="22"/>
      <c r="V3135" s="22"/>
      <c r="W3135" s="22"/>
      <c r="X3135" s="22"/>
      <c r="Y3135" s="22"/>
      <c r="Z3135" s="22"/>
      <c r="AA3135" s="22"/>
      <c r="AB3135" s="23"/>
      <c r="AC3135" s="23"/>
      <c r="AD3135" s="22"/>
      <c r="AE3135" s="24"/>
      <c r="AF3135" s="24"/>
      <c r="AG3135" s="24"/>
      <c r="AH3135" s="24"/>
      <c r="AI3135" s="24"/>
      <c r="AJ3135" s="24"/>
      <c r="AK3135" s="24"/>
      <c r="AL3135" s="24"/>
      <c r="AM3135" s="24"/>
      <c r="AN3135" s="24"/>
      <c r="AO3135" s="24"/>
      <c r="AP3135" s="24"/>
      <c r="AQ3135" s="24"/>
      <c r="AR3135" s="24"/>
      <c r="AS3135" s="24"/>
      <c r="AT3135" s="25"/>
      <c r="AV3135" s="26"/>
      <c r="AW3135" s="26"/>
      <c r="AX3135" s="27"/>
      <c r="AY3135" s="27"/>
      <c r="AZ3135" s="27"/>
      <c r="BA3135" s="27"/>
      <c r="BB3135" s="27"/>
      <c r="BC3135" s="27"/>
      <c r="BD3135" s="27"/>
      <c r="BE3135" s="27"/>
      <c r="BF3135" s="27"/>
      <c r="BG3135" s="27"/>
      <c r="BH3135" s="27"/>
      <c r="BI3135" s="27"/>
      <c r="BT3135" s="31"/>
      <c r="BU3135" s="32"/>
      <c r="BV3135" s="33"/>
      <c r="BW3135" s="32"/>
      <c r="BX3135" s="32"/>
      <c r="BY3135" s="34"/>
      <c r="CA3135" s="32"/>
      <c r="CB3135" s="32"/>
    </row>
    <row r="3136" spans="1:80">
      <c r="A3136" s="20"/>
      <c r="B3136" s="21"/>
      <c r="C3136" s="21"/>
      <c r="D3136" s="21"/>
      <c r="E3136" s="21"/>
      <c r="F3136" s="21"/>
      <c r="G3136" s="21"/>
      <c r="H3136" s="21"/>
      <c r="I3136" s="21"/>
      <c r="J3136" s="21"/>
      <c r="K3136" s="22"/>
      <c r="L3136" s="22"/>
      <c r="M3136" s="22"/>
      <c r="N3136" s="22"/>
      <c r="O3136" s="22"/>
      <c r="P3136" s="22"/>
      <c r="Q3136" s="22"/>
      <c r="R3136" s="22"/>
      <c r="S3136" s="22"/>
      <c r="T3136" s="22"/>
      <c r="U3136" s="22"/>
      <c r="V3136" s="22"/>
      <c r="W3136" s="22"/>
      <c r="X3136" s="22"/>
      <c r="Y3136" s="22"/>
      <c r="Z3136" s="22"/>
      <c r="AA3136" s="22"/>
      <c r="AB3136" s="23"/>
      <c r="AC3136" s="23"/>
      <c r="AD3136" s="22"/>
      <c r="AE3136" s="24"/>
      <c r="AF3136" s="24"/>
      <c r="AG3136" s="24"/>
      <c r="AH3136" s="24"/>
      <c r="AI3136" s="24"/>
      <c r="AJ3136" s="24"/>
      <c r="AK3136" s="24"/>
      <c r="AL3136" s="24"/>
      <c r="AM3136" s="24"/>
      <c r="AN3136" s="24"/>
      <c r="AO3136" s="24"/>
      <c r="AP3136" s="24"/>
      <c r="AQ3136" s="24"/>
      <c r="AR3136" s="24"/>
      <c r="AS3136" s="24"/>
      <c r="AT3136" s="25"/>
      <c r="AV3136" s="26"/>
      <c r="AW3136" s="26"/>
      <c r="AX3136" s="27"/>
      <c r="AY3136" s="27"/>
      <c r="AZ3136" s="27"/>
      <c r="BA3136" s="27"/>
      <c r="BB3136" s="27"/>
      <c r="BC3136" s="27"/>
      <c r="BD3136" s="27"/>
      <c r="BE3136" s="27"/>
      <c r="BF3136" s="27"/>
      <c r="BG3136" s="27"/>
      <c r="BH3136" s="27"/>
      <c r="BI3136" s="27"/>
      <c r="BT3136" s="31"/>
      <c r="BU3136" s="32"/>
      <c r="BV3136" s="33"/>
      <c r="BW3136" s="32"/>
      <c r="BX3136" s="32"/>
      <c r="BY3136" s="34"/>
      <c r="CA3136" s="32"/>
      <c r="CB3136" s="32"/>
    </row>
    <row r="3137" spans="1:80">
      <c r="A3137" s="20"/>
      <c r="B3137" s="21"/>
      <c r="C3137" s="21"/>
      <c r="D3137" s="21"/>
      <c r="E3137" s="21"/>
      <c r="F3137" s="21"/>
      <c r="G3137" s="21"/>
      <c r="H3137" s="21"/>
      <c r="I3137" s="21"/>
      <c r="J3137" s="21"/>
      <c r="K3137" s="22"/>
      <c r="L3137" s="22"/>
      <c r="M3137" s="22"/>
      <c r="N3137" s="22"/>
      <c r="O3137" s="22"/>
      <c r="P3137" s="22"/>
      <c r="Q3137" s="22"/>
      <c r="R3137" s="22"/>
      <c r="S3137" s="22"/>
      <c r="T3137" s="22"/>
      <c r="U3137" s="22"/>
      <c r="V3137" s="22"/>
      <c r="W3137" s="22"/>
      <c r="X3137" s="22"/>
      <c r="Y3137" s="22"/>
      <c r="Z3137" s="22"/>
      <c r="AA3137" s="22"/>
      <c r="AB3137" s="23"/>
      <c r="AC3137" s="23"/>
      <c r="AD3137" s="22"/>
      <c r="AE3137" s="24"/>
      <c r="AF3137" s="24"/>
      <c r="AG3137" s="24"/>
      <c r="AH3137" s="24"/>
      <c r="AI3137" s="24"/>
      <c r="AJ3137" s="24"/>
      <c r="AK3137" s="24"/>
      <c r="AL3137" s="24"/>
      <c r="AM3137" s="24"/>
      <c r="AN3137" s="24"/>
      <c r="AO3137" s="24"/>
      <c r="AP3137" s="24"/>
      <c r="AQ3137" s="24"/>
      <c r="AR3137" s="24"/>
      <c r="AS3137" s="24"/>
      <c r="AT3137" s="25"/>
      <c r="AV3137" s="26"/>
      <c r="AW3137" s="26"/>
      <c r="AX3137" s="27"/>
      <c r="AY3137" s="27"/>
      <c r="AZ3137" s="27"/>
      <c r="BA3137" s="27"/>
      <c r="BB3137" s="27"/>
      <c r="BC3137" s="27"/>
      <c r="BD3137" s="27"/>
      <c r="BE3137" s="27"/>
      <c r="BF3137" s="27"/>
      <c r="BG3137" s="27"/>
      <c r="BH3137" s="27"/>
      <c r="BI3137" s="27"/>
      <c r="BT3137" s="31"/>
      <c r="BU3137" s="32"/>
      <c r="BV3137" s="33"/>
      <c r="BW3137" s="32"/>
      <c r="BX3137" s="32"/>
      <c r="BY3137" s="34"/>
      <c r="CA3137" s="32"/>
      <c r="CB3137" s="32"/>
    </row>
    <row r="3138" spans="1:80">
      <c r="A3138" s="20"/>
      <c r="B3138" s="21"/>
      <c r="C3138" s="21"/>
      <c r="D3138" s="21"/>
      <c r="E3138" s="21"/>
      <c r="F3138" s="21"/>
      <c r="G3138" s="21"/>
      <c r="H3138" s="21"/>
      <c r="I3138" s="21"/>
      <c r="J3138" s="21"/>
      <c r="K3138" s="22"/>
      <c r="L3138" s="22"/>
      <c r="M3138" s="22"/>
      <c r="N3138" s="22"/>
      <c r="O3138" s="22"/>
      <c r="P3138" s="22"/>
      <c r="Q3138" s="22"/>
      <c r="R3138" s="22"/>
      <c r="S3138" s="22"/>
      <c r="T3138" s="22"/>
      <c r="U3138" s="22"/>
      <c r="V3138" s="22"/>
      <c r="W3138" s="22"/>
      <c r="X3138" s="22"/>
      <c r="Y3138" s="22"/>
      <c r="Z3138" s="22"/>
      <c r="AA3138" s="22"/>
      <c r="AB3138" s="23"/>
      <c r="AC3138" s="23"/>
      <c r="AD3138" s="22"/>
      <c r="AE3138" s="24"/>
      <c r="AF3138" s="24"/>
      <c r="AG3138" s="24"/>
      <c r="AH3138" s="24"/>
      <c r="AI3138" s="24"/>
      <c r="AJ3138" s="24"/>
      <c r="AK3138" s="24"/>
      <c r="AL3138" s="24"/>
      <c r="AM3138" s="24"/>
      <c r="AN3138" s="24"/>
      <c r="AO3138" s="24"/>
      <c r="AP3138" s="24"/>
      <c r="AQ3138" s="24"/>
      <c r="AR3138" s="24"/>
      <c r="AS3138" s="24"/>
      <c r="AT3138" s="25"/>
      <c r="AV3138" s="26"/>
      <c r="AW3138" s="26"/>
      <c r="AX3138" s="27"/>
      <c r="AY3138" s="27"/>
      <c r="AZ3138" s="27"/>
      <c r="BA3138" s="27"/>
      <c r="BB3138" s="27"/>
      <c r="BC3138" s="27"/>
      <c r="BD3138" s="27"/>
      <c r="BE3138" s="27"/>
      <c r="BF3138" s="27"/>
      <c r="BG3138" s="27"/>
      <c r="BH3138" s="27"/>
      <c r="BI3138" s="27"/>
      <c r="BT3138" s="31"/>
      <c r="BU3138" s="32"/>
      <c r="BV3138" s="33"/>
      <c r="BW3138" s="32"/>
      <c r="BX3138" s="32"/>
      <c r="BY3138" s="34"/>
      <c r="CA3138" s="32"/>
      <c r="CB3138" s="32"/>
    </row>
    <row r="3139" spans="1:80">
      <c r="A3139" s="20"/>
      <c r="B3139" s="21"/>
      <c r="C3139" s="21"/>
      <c r="D3139" s="21"/>
      <c r="E3139" s="21"/>
      <c r="F3139" s="21"/>
      <c r="G3139" s="21"/>
      <c r="H3139" s="21"/>
      <c r="I3139" s="21"/>
      <c r="J3139" s="21"/>
      <c r="K3139" s="22"/>
      <c r="L3139" s="22"/>
      <c r="M3139" s="22"/>
      <c r="N3139" s="22"/>
      <c r="O3139" s="22"/>
      <c r="P3139" s="22"/>
      <c r="Q3139" s="22"/>
      <c r="R3139" s="22"/>
      <c r="S3139" s="22"/>
      <c r="T3139" s="22"/>
      <c r="U3139" s="22"/>
      <c r="V3139" s="22"/>
      <c r="W3139" s="22"/>
      <c r="X3139" s="22"/>
      <c r="Y3139" s="22"/>
      <c r="Z3139" s="22"/>
      <c r="AA3139" s="22"/>
      <c r="AB3139" s="23"/>
      <c r="AC3139" s="23"/>
      <c r="AD3139" s="22"/>
      <c r="AE3139" s="24"/>
      <c r="AF3139" s="24"/>
      <c r="AG3139" s="24"/>
      <c r="AH3139" s="24"/>
      <c r="AI3139" s="24"/>
      <c r="AJ3139" s="24"/>
      <c r="AK3139" s="24"/>
      <c r="AL3139" s="24"/>
      <c r="AM3139" s="24"/>
      <c r="AN3139" s="24"/>
      <c r="AO3139" s="24"/>
      <c r="AP3139" s="24"/>
      <c r="AQ3139" s="24"/>
      <c r="AR3139" s="24"/>
      <c r="AS3139" s="24"/>
      <c r="AT3139" s="25"/>
      <c r="AV3139" s="26"/>
      <c r="AW3139" s="26"/>
      <c r="AX3139" s="27"/>
      <c r="AY3139" s="27"/>
      <c r="AZ3139" s="27"/>
      <c r="BA3139" s="27"/>
      <c r="BB3139" s="27"/>
      <c r="BC3139" s="27"/>
      <c r="BD3139" s="27"/>
      <c r="BE3139" s="27"/>
      <c r="BF3139" s="27"/>
      <c r="BG3139" s="27"/>
      <c r="BH3139" s="27"/>
      <c r="BI3139" s="27"/>
      <c r="BT3139" s="31"/>
      <c r="BU3139" s="32"/>
      <c r="BV3139" s="33"/>
      <c r="BW3139" s="32"/>
      <c r="BX3139" s="32"/>
      <c r="BY3139" s="34"/>
      <c r="CA3139" s="32"/>
      <c r="CB3139" s="32"/>
    </row>
    <row r="3140" spans="1:80">
      <c r="A3140" s="20"/>
      <c r="B3140" s="21"/>
      <c r="C3140" s="21"/>
      <c r="D3140" s="21"/>
      <c r="E3140" s="21"/>
      <c r="F3140" s="21"/>
      <c r="G3140" s="21"/>
      <c r="H3140" s="21"/>
      <c r="I3140" s="21"/>
      <c r="J3140" s="21"/>
      <c r="K3140" s="22"/>
      <c r="L3140" s="22"/>
      <c r="M3140" s="22"/>
      <c r="N3140" s="22"/>
      <c r="O3140" s="22"/>
      <c r="P3140" s="22"/>
      <c r="Q3140" s="22"/>
      <c r="R3140" s="22"/>
      <c r="S3140" s="22"/>
      <c r="T3140" s="22"/>
      <c r="U3140" s="22"/>
      <c r="V3140" s="22"/>
      <c r="W3140" s="22"/>
      <c r="X3140" s="22"/>
      <c r="Y3140" s="22"/>
      <c r="Z3140" s="22"/>
      <c r="AA3140" s="22"/>
      <c r="AB3140" s="23"/>
      <c r="AC3140" s="23"/>
      <c r="AD3140" s="22"/>
      <c r="AE3140" s="24"/>
      <c r="AF3140" s="24"/>
      <c r="AG3140" s="24"/>
      <c r="AH3140" s="24"/>
      <c r="AI3140" s="24"/>
      <c r="AJ3140" s="24"/>
      <c r="AK3140" s="24"/>
      <c r="AL3140" s="24"/>
      <c r="AM3140" s="24"/>
      <c r="AN3140" s="24"/>
      <c r="AO3140" s="24"/>
      <c r="AP3140" s="24"/>
      <c r="AQ3140" s="24"/>
      <c r="AR3140" s="24"/>
      <c r="AS3140" s="24"/>
      <c r="AT3140" s="25"/>
      <c r="AV3140" s="26"/>
      <c r="AW3140" s="26"/>
      <c r="AX3140" s="27"/>
      <c r="AY3140" s="27"/>
      <c r="AZ3140" s="27"/>
      <c r="BA3140" s="27"/>
      <c r="BB3140" s="27"/>
      <c r="BC3140" s="27"/>
      <c r="BD3140" s="27"/>
      <c r="BE3140" s="27"/>
      <c r="BF3140" s="27"/>
      <c r="BG3140" s="27"/>
      <c r="BH3140" s="27"/>
      <c r="BI3140" s="27"/>
      <c r="BT3140" s="31"/>
      <c r="BU3140" s="32"/>
      <c r="BV3140" s="33"/>
      <c r="BW3140" s="32"/>
      <c r="BX3140" s="32"/>
      <c r="BY3140" s="34"/>
      <c r="CA3140" s="32"/>
      <c r="CB3140" s="32"/>
    </row>
    <row r="3141" spans="1:80">
      <c r="A3141" s="20"/>
      <c r="B3141" s="21"/>
      <c r="C3141" s="21"/>
      <c r="D3141" s="21"/>
      <c r="E3141" s="21"/>
      <c r="F3141" s="21"/>
      <c r="G3141" s="21"/>
      <c r="H3141" s="21"/>
      <c r="I3141" s="21"/>
      <c r="J3141" s="21"/>
      <c r="K3141" s="22"/>
      <c r="L3141" s="22"/>
      <c r="M3141" s="22"/>
      <c r="N3141" s="22"/>
      <c r="O3141" s="22"/>
      <c r="P3141" s="22"/>
      <c r="Q3141" s="22"/>
      <c r="R3141" s="22"/>
      <c r="S3141" s="22"/>
      <c r="T3141" s="22"/>
      <c r="U3141" s="22"/>
      <c r="V3141" s="22"/>
      <c r="W3141" s="22"/>
      <c r="X3141" s="22"/>
      <c r="Y3141" s="22"/>
      <c r="Z3141" s="22"/>
      <c r="AA3141" s="22"/>
      <c r="AB3141" s="23"/>
      <c r="AC3141" s="23"/>
      <c r="AD3141" s="22"/>
      <c r="AE3141" s="24"/>
      <c r="AF3141" s="24"/>
      <c r="AG3141" s="24"/>
      <c r="AH3141" s="24"/>
      <c r="AI3141" s="24"/>
      <c r="AJ3141" s="24"/>
      <c r="AK3141" s="24"/>
      <c r="AL3141" s="24"/>
      <c r="AM3141" s="24"/>
      <c r="AN3141" s="24"/>
      <c r="AO3141" s="24"/>
      <c r="AP3141" s="24"/>
      <c r="AQ3141" s="24"/>
      <c r="AR3141" s="24"/>
      <c r="AS3141" s="24"/>
      <c r="AT3141" s="25"/>
      <c r="AV3141" s="26"/>
      <c r="AW3141" s="26"/>
      <c r="AX3141" s="27"/>
      <c r="AY3141" s="27"/>
      <c r="AZ3141" s="27"/>
      <c r="BA3141" s="27"/>
      <c r="BB3141" s="27"/>
      <c r="BC3141" s="27"/>
      <c r="BD3141" s="27"/>
      <c r="BE3141" s="27"/>
      <c r="BF3141" s="27"/>
      <c r="BG3141" s="27"/>
      <c r="BH3141" s="27"/>
      <c r="BI3141" s="27"/>
      <c r="BT3141" s="31"/>
      <c r="BU3141" s="32"/>
      <c r="BV3141" s="33"/>
      <c r="BW3141" s="32"/>
      <c r="BX3141" s="32"/>
      <c r="BY3141" s="34"/>
      <c r="CA3141" s="32"/>
      <c r="CB3141" s="32"/>
    </row>
    <row r="3142" spans="1:80">
      <c r="A3142" s="20"/>
      <c r="B3142" s="21"/>
      <c r="C3142" s="21"/>
      <c r="D3142" s="21"/>
      <c r="E3142" s="21"/>
      <c r="F3142" s="21"/>
      <c r="G3142" s="21"/>
      <c r="H3142" s="21"/>
      <c r="I3142" s="21"/>
      <c r="J3142" s="21"/>
      <c r="K3142" s="22"/>
      <c r="L3142" s="22"/>
      <c r="M3142" s="22"/>
      <c r="N3142" s="22"/>
      <c r="O3142" s="22"/>
      <c r="P3142" s="22"/>
      <c r="Q3142" s="22"/>
      <c r="R3142" s="22"/>
      <c r="S3142" s="22"/>
      <c r="T3142" s="22"/>
      <c r="U3142" s="22"/>
      <c r="V3142" s="22"/>
      <c r="W3142" s="22"/>
      <c r="X3142" s="22"/>
      <c r="Y3142" s="22"/>
      <c r="Z3142" s="22"/>
      <c r="AA3142" s="22"/>
      <c r="AB3142" s="23"/>
      <c r="AC3142" s="23"/>
      <c r="AD3142" s="22"/>
      <c r="AE3142" s="24"/>
      <c r="AF3142" s="24"/>
      <c r="AG3142" s="24"/>
      <c r="AH3142" s="24"/>
      <c r="AI3142" s="24"/>
      <c r="AJ3142" s="24"/>
      <c r="AK3142" s="24"/>
      <c r="AL3142" s="24"/>
      <c r="AM3142" s="24"/>
      <c r="AN3142" s="24"/>
      <c r="AO3142" s="24"/>
      <c r="AP3142" s="24"/>
      <c r="AQ3142" s="24"/>
      <c r="AR3142" s="24"/>
      <c r="AS3142" s="24"/>
      <c r="AT3142" s="25"/>
      <c r="AV3142" s="26"/>
      <c r="AW3142" s="26"/>
      <c r="AX3142" s="27"/>
      <c r="AY3142" s="27"/>
      <c r="AZ3142" s="27"/>
      <c r="BA3142" s="27"/>
      <c r="BB3142" s="27"/>
      <c r="BC3142" s="27"/>
      <c r="BD3142" s="27"/>
      <c r="BE3142" s="27"/>
      <c r="BF3142" s="27"/>
      <c r="BG3142" s="27"/>
      <c r="BH3142" s="27"/>
      <c r="BI3142" s="27"/>
      <c r="BT3142" s="31"/>
      <c r="BU3142" s="32"/>
      <c r="BV3142" s="33"/>
      <c r="BW3142" s="32"/>
      <c r="BX3142" s="32"/>
      <c r="BY3142" s="34"/>
      <c r="CA3142" s="32"/>
      <c r="CB3142" s="32"/>
    </row>
    <row r="3143" spans="1:80">
      <c r="A3143" s="20"/>
      <c r="B3143" s="21"/>
      <c r="C3143" s="21"/>
      <c r="D3143" s="21"/>
      <c r="E3143" s="21"/>
      <c r="F3143" s="21"/>
      <c r="G3143" s="21"/>
      <c r="H3143" s="21"/>
      <c r="I3143" s="21"/>
      <c r="J3143" s="21"/>
      <c r="K3143" s="22"/>
      <c r="L3143" s="22"/>
      <c r="M3143" s="22"/>
      <c r="N3143" s="22"/>
      <c r="O3143" s="22"/>
      <c r="P3143" s="22"/>
      <c r="Q3143" s="22"/>
      <c r="R3143" s="22"/>
      <c r="S3143" s="22"/>
      <c r="T3143" s="22"/>
      <c r="U3143" s="22"/>
      <c r="V3143" s="22"/>
      <c r="W3143" s="22"/>
      <c r="X3143" s="22"/>
      <c r="Y3143" s="22"/>
      <c r="Z3143" s="22"/>
      <c r="AA3143" s="22"/>
      <c r="AB3143" s="23"/>
      <c r="AC3143" s="23"/>
      <c r="AD3143" s="22"/>
      <c r="AE3143" s="24"/>
      <c r="AF3143" s="24"/>
      <c r="AG3143" s="24"/>
      <c r="AH3143" s="24"/>
      <c r="AI3143" s="24"/>
      <c r="AJ3143" s="24"/>
      <c r="AK3143" s="24"/>
      <c r="AL3143" s="24"/>
      <c r="AM3143" s="24"/>
      <c r="AN3143" s="24"/>
      <c r="AO3143" s="24"/>
      <c r="AP3143" s="24"/>
      <c r="AQ3143" s="24"/>
      <c r="AR3143" s="24"/>
      <c r="AS3143" s="24"/>
      <c r="AT3143" s="25"/>
      <c r="AV3143" s="26"/>
      <c r="AW3143" s="26"/>
      <c r="AX3143" s="27"/>
      <c r="AY3143" s="27"/>
      <c r="AZ3143" s="27"/>
      <c r="BA3143" s="27"/>
      <c r="BB3143" s="27"/>
      <c r="BC3143" s="27"/>
      <c r="BD3143" s="27"/>
      <c r="BE3143" s="27"/>
      <c r="BF3143" s="27"/>
      <c r="BG3143" s="27"/>
      <c r="BH3143" s="27"/>
      <c r="BI3143" s="27"/>
      <c r="BT3143" s="31"/>
      <c r="BU3143" s="32"/>
      <c r="BV3143" s="33"/>
      <c r="BW3143" s="32"/>
      <c r="BX3143" s="32"/>
      <c r="BY3143" s="34"/>
      <c r="CA3143" s="32"/>
      <c r="CB3143" s="32"/>
    </row>
    <row r="3144" spans="1:80">
      <c r="A3144" s="20"/>
      <c r="B3144" s="21"/>
      <c r="C3144" s="21"/>
      <c r="D3144" s="21"/>
      <c r="E3144" s="21"/>
      <c r="F3144" s="21"/>
      <c r="G3144" s="21"/>
      <c r="H3144" s="21"/>
      <c r="I3144" s="21"/>
      <c r="J3144" s="21"/>
      <c r="K3144" s="22"/>
      <c r="L3144" s="22"/>
      <c r="M3144" s="22"/>
      <c r="N3144" s="22"/>
      <c r="O3144" s="22"/>
      <c r="P3144" s="22"/>
      <c r="Q3144" s="22"/>
      <c r="R3144" s="22"/>
      <c r="S3144" s="22"/>
      <c r="T3144" s="22"/>
      <c r="U3144" s="22"/>
      <c r="V3144" s="22"/>
      <c r="W3144" s="22"/>
      <c r="X3144" s="22"/>
      <c r="Y3144" s="22"/>
      <c r="Z3144" s="22"/>
      <c r="AA3144" s="22"/>
      <c r="AB3144" s="23"/>
      <c r="AC3144" s="23"/>
      <c r="AD3144" s="22"/>
      <c r="AE3144" s="24"/>
      <c r="AF3144" s="24"/>
      <c r="AG3144" s="24"/>
      <c r="AH3144" s="24"/>
      <c r="AI3144" s="24"/>
      <c r="AJ3144" s="24"/>
      <c r="AK3144" s="24"/>
      <c r="AL3144" s="24"/>
      <c r="AM3144" s="24"/>
      <c r="AN3144" s="24"/>
      <c r="AO3144" s="24"/>
      <c r="AP3144" s="24"/>
      <c r="AQ3144" s="24"/>
      <c r="AR3144" s="24"/>
      <c r="AS3144" s="24"/>
      <c r="AT3144" s="25"/>
      <c r="AV3144" s="26"/>
      <c r="AW3144" s="26"/>
      <c r="AX3144" s="27"/>
      <c r="AY3144" s="27"/>
      <c r="AZ3144" s="27"/>
      <c r="BA3144" s="27"/>
      <c r="BB3144" s="27"/>
      <c r="BC3144" s="27"/>
      <c r="BD3144" s="27"/>
      <c r="BE3144" s="27"/>
      <c r="BF3144" s="27"/>
      <c r="BG3144" s="27"/>
      <c r="BH3144" s="27"/>
      <c r="BI3144" s="27"/>
      <c r="BT3144" s="31"/>
      <c r="BU3144" s="32"/>
      <c r="BV3144" s="33"/>
      <c r="BW3144" s="32"/>
      <c r="BX3144" s="32"/>
      <c r="BY3144" s="34"/>
      <c r="CA3144" s="32"/>
      <c r="CB3144" s="32"/>
    </row>
    <row r="3145" spans="1:80">
      <c r="A3145" s="20"/>
      <c r="B3145" s="21"/>
      <c r="C3145" s="21"/>
      <c r="D3145" s="21"/>
      <c r="E3145" s="21"/>
      <c r="F3145" s="21"/>
      <c r="G3145" s="21"/>
      <c r="H3145" s="21"/>
      <c r="I3145" s="21"/>
      <c r="J3145" s="21"/>
      <c r="K3145" s="22"/>
      <c r="L3145" s="22"/>
      <c r="M3145" s="22"/>
      <c r="N3145" s="22"/>
      <c r="O3145" s="22"/>
      <c r="P3145" s="22"/>
      <c r="Q3145" s="22"/>
      <c r="R3145" s="22"/>
      <c r="S3145" s="22"/>
      <c r="T3145" s="22"/>
      <c r="U3145" s="22"/>
      <c r="V3145" s="22"/>
      <c r="W3145" s="22"/>
      <c r="X3145" s="22"/>
      <c r="Y3145" s="22"/>
      <c r="Z3145" s="22"/>
      <c r="AA3145" s="22"/>
      <c r="AB3145" s="23"/>
      <c r="AC3145" s="23"/>
      <c r="AD3145" s="22"/>
      <c r="AE3145" s="24"/>
      <c r="AF3145" s="24"/>
      <c r="AG3145" s="24"/>
      <c r="AH3145" s="24"/>
      <c r="AI3145" s="24"/>
      <c r="AJ3145" s="24"/>
      <c r="AK3145" s="24"/>
      <c r="AL3145" s="24"/>
      <c r="AM3145" s="24"/>
      <c r="AN3145" s="24"/>
      <c r="AO3145" s="24"/>
      <c r="AP3145" s="24"/>
      <c r="AQ3145" s="24"/>
      <c r="AR3145" s="24"/>
      <c r="AS3145" s="24"/>
      <c r="AT3145" s="25"/>
      <c r="AV3145" s="26"/>
      <c r="AW3145" s="26"/>
      <c r="AX3145" s="27"/>
      <c r="AY3145" s="27"/>
      <c r="AZ3145" s="27"/>
      <c r="BA3145" s="27"/>
      <c r="BB3145" s="27"/>
      <c r="BC3145" s="27"/>
      <c r="BD3145" s="27"/>
      <c r="BE3145" s="27"/>
      <c r="BF3145" s="27"/>
      <c r="BG3145" s="27"/>
      <c r="BH3145" s="27"/>
      <c r="BI3145" s="27"/>
      <c r="BT3145" s="31"/>
      <c r="BU3145" s="32"/>
      <c r="BV3145" s="33"/>
      <c r="BW3145" s="32"/>
      <c r="BX3145" s="32"/>
      <c r="BY3145" s="34"/>
      <c r="CA3145" s="32"/>
      <c r="CB3145" s="32"/>
    </row>
    <row r="3146" spans="1:80">
      <c r="A3146" s="20"/>
      <c r="B3146" s="21"/>
      <c r="C3146" s="21"/>
      <c r="D3146" s="21"/>
      <c r="E3146" s="21"/>
      <c r="F3146" s="21"/>
      <c r="G3146" s="21"/>
      <c r="H3146" s="21"/>
      <c r="I3146" s="21"/>
      <c r="J3146" s="21"/>
      <c r="K3146" s="22"/>
      <c r="L3146" s="22"/>
      <c r="M3146" s="22"/>
      <c r="N3146" s="22"/>
      <c r="O3146" s="22"/>
      <c r="P3146" s="22"/>
      <c r="Q3146" s="22"/>
      <c r="R3146" s="22"/>
      <c r="S3146" s="22"/>
      <c r="T3146" s="22"/>
      <c r="U3146" s="22"/>
      <c r="V3146" s="22"/>
      <c r="W3146" s="22"/>
      <c r="X3146" s="22"/>
      <c r="Y3146" s="22"/>
      <c r="Z3146" s="22"/>
      <c r="AA3146" s="22"/>
      <c r="AB3146" s="23"/>
      <c r="AC3146" s="23"/>
      <c r="AD3146" s="22"/>
      <c r="AE3146" s="24"/>
      <c r="AF3146" s="24"/>
      <c r="AG3146" s="24"/>
      <c r="AH3146" s="24"/>
      <c r="AI3146" s="24"/>
      <c r="AJ3146" s="24"/>
      <c r="AK3146" s="24"/>
      <c r="AL3146" s="24"/>
      <c r="AM3146" s="24"/>
      <c r="AN3146" s="24"/>
      <c r="AO3146" s="24"/>
      <c r="AP3146" s="24"/>
      <c r="AQ3146" s="24"/>
      <c r="AR3146" s="24"/>
      <c r="AS3146" s="24"/>
      <c r="AT3146" s="25"/>
      <c r="AV3146" s="26"/>
      <c r="AW3146" s="26"/>
      <c r="AX3146" s="27"/>
      <c r="AY3146" s="27"/>
      <c r="AZ3146" s="27"/>
      <c r="BA3146" s="27"/>
      <c r="BB3146" s="27"/>
      <c r="BC3146" s="27"/>
      <c r="BD3146" s="27"/>
      <c r="BE3146" s="27"/>
      <c r="BF3146" s="27"/>
      <c r="BG3146" s="27"/>
      <c r="BH3146" s="27"/>
      <c r="BI3146" s="27"/>
      <c r="BT3146" s="31"/>
      <c r="BU3146" s="32"/>
      <c r="BV3146" s="33"/>
      <c r="BW3146" s="32"/>
      <c r="BX3146" s="32"/>
      <c r="BY3146" s="34"/>
      <c r="CA3146" s="32"/>
      <c r="CB3146" s="32"/>
    </row>
    <row r="3147" spans="1:80">
      <c r="A3147" s="20"/>
      <c r="B3147" s="21"/>
      <c r="C3147" s="21"/>
      <c r="D3147" s="21"/>
      <c r="E3147" s="21"/>
      <c r="F3147" s="21"/>
      <c r="G3147" s="21"/>
      <c r="H3147" s="21"/>
      <c r="I3147" s="21"/>
      <c r="J3147" s="21"/>
      <c r="K3147" s="22"/>
      <c r="L3147" s="22"/>
      <c r="M3147" s="22"/>
      <c r="N3147" s="22"/>
      <c r="O3147" s="22"/>
      <c r="P3147" s="22"/>
      <c r="Q3147" s="22"/>
      <c r="R3147" s="22"/>
      <c r="S3147" s="22"/>
      <c r="T3147" s="22"/>
      <c r="U3147" s="22"/>
      <c r="V3147" s="22"/>
      <c r="W3147" s="22"/>
      <c r="X3147" s="22"/>
      <c r="Y3147" s="22"/>
      <c r="Z3147" s="22"/>
      <c r="AA3147" s="22"/>
      <c r="AB3147" s="23"/>
      <c r="AC3147" s="23"/>
      <c r="AD3147" s="22"/>
      <c r="AE3147" s="24"/>
      <c r="AF3147" s="24"/>
      <c r="AG3147" s="24"/>
      <c r="AH3147" s="24"/>
      <c r="AI3147" s="24"/>
      <c r="AJ3147" s="24"/>
      <c r="AK3147" s="24"/>
      <c r="AL3147" s="24"/>
      <c r="AM3147" s="24"/>
      <c r="AN3147" s="24"/>
      <c r="AO3147" s="24"/>
      <c r="AP3147" s="24"/>
      <c r="AQ3147" s="24"/>
      <c r="AR3147" s="24"/>
      <c r="AS3147" s="24"/>
      <c r="AT3147" s="25"/>
      <c r="AV3147" s="26"/>
      <c r="AW3147" s="26"/>
      <c r="AX3147" s="27"/>
      <c r="AY3147" s="27"/>
      <c r="AZ3147" s="27"/>
      <c r="BA3147" s="27"/>
      <c r="BB3147" s="27"/>
      <c r="BC3147" s="27"/>
      <c r="BD3147" s="27"/>
      <c r="BE3147" s="27"/>
      <c r="BF3147" s="27"/>
      <c r="BG3147" s="27"/>
      <c r="BH3147" s="27"/>
      <c r="BI3147" s="27"/>
      <c r="BT3147" s="31"/>
      <c r="BU3147" s="32"/>
      <c r="BV3147" s="33"/>
      <c r="BW3147" s="32"/>
      <c r="BX3147" s="32"/>
      <c r="BY3147" s="34"/>
      <c r="CA3147" s="32"/>
      <c r="CB3147" s="32"/>
    </row>
    <row r="3148" spans="1:80">
      <c r="A3148" s="20"/>
      <c r="B3148" s="21"/>
      <c r="C3148" s="21"/>
      <c r="D3148" s="21"/>
      <c r="E3148" s="21"/>
      <c r="F3148" s="21"/>
      <c r="G3148" s="21"/>
      <c r="H3148" s="21"/>
      <c r="I3148" s="21"/>
      <c r="J3148" s="21"/>
      <c r="K3148" s="22"/>
      <c r="L3148" s="22"/>
      <c r="M3148" s="22"/>
      <c r="N3148" s="22"/>
      <c r="O3148" s="22"/>
      <c r="P3148" s="22"/>
      <c r="Q3148" s="22"/>
      <c r="R3148" s="22"/>
      <c r="S3148" s="22"/>
      <c r="T3148" s="22"/>
      <c r="U3148" s="22"/>
      <c r="V3148" s="22"/>
      <c r="W3148" s="22"/>
      <c r="X3148" s="22"/>
      <c r="Y3148" s="22"/>
      <c r="Z3148" s="22"/>
      <c r="AA3148" s="22"/>
      <c r="AB3148" s="23"/>
      <c r="AC3148" s="23"/>
      <c r="AD3148" s="22"/>
      <c r="AE3148" s="24"/>
      <c r="AF3148" s="24"/>
      <c r="AG3148" s="24"/>
      <c r="AH3148" s="24"/>
      <c r="AI3148" s="24"/>
      <c r="AJ3148" s="24"/>
      <c r="AK3148" s="24"/>
      <c r="AL3148" s="24"/>
      <c r="AM3148" s="24"/>
      <c r="AN3148" s="24"/>
      <c r="AO3148" s="24"/>
      <c r="AP3148" s="24"/>
      <c r="AQ3148" s="24"/>
      <c r="AR3148" s="24"/>
      <c r="AS3148" s="24"/>
      <c r="AT3148" s="25"/>
      <c r="AV3148" s="26"/>
      <c r="AW3148" s="26"/>
      <c r="AX3148" s="27"/>
      <c r="AY3148" s="27"/>
      <c r="AZ3148" s="27"/>
      <c r="BA3148" s="27"/>
      <c r="BB3148" s="27"/>
      <c r="BC3148" s="27"/>
      <c r="BD3148" s="27"/>
      <c r="BE3148" s="27"/>
      <c r="BF3148" s="27"/>
      <c r="BG3148" s="27"/>
      <c r="BH3148" s="27"/>
      <c r="BI3148" s="27"/>
      <c r="BT3148" s="31"/>
      <c r="BU3148" s="32"/>
      <c r="BV3148" s="33"/>
      <c r="BW3148" s="32"/>
      <c r="BX3148" s="32"/>
      <c r="BY3148" s="34"/>
      <c r="CA3148" s="32"/>
      <c r="CB3148" s="32"/>
    </row>
    <row r="3149" spans="1:80">
      <c r="A3149" s="20"/>
      <c r="B3149" s="21"/>
      <c r="C3149" s="21"/>
      <c r="D3149" s="21"/>
      <c r="E3149" s="21"/>
      <c r="F3149" s="21"/>
      <c r="G3149" s="21"/>
      <c r="H3149" s="21"/>
      <c r="I3149" s="21"/>
      <c r="J3149" s="21"/>
      <c r="K3149" s="22"/>
      <c r="L3149" s="22"/>
      <c r="M3149" s="22"/>
      <c r="N3149" s="22"/>
      <c r="O3149" s="22"/>
      <c r="P3149" s="22"/>
      <c r="Q3149" s="22"/>
      <c r="R3149" s="22"/>
      <c r="S3149" s="22"/>
      <c r="T3149" s="22"/>
      <c r="U3149" s="22"/>
      <c r="V3149" s="22"/>
      <c r="W3149" s="22"/>
      <c r="X3149" s="22"/>
      <c r="Y3149" s="22"/>
      <c r="Z3149" s="22"/>
      <c r="AA3149" s="22"/>
      <c r="AB3149" s="23"/>
      <c r="AC3149" s="23"/>
      <c r="AD3149" s="22"/>
      <c r="AE3149" s="24"/>
      <c r="AF3149" s="24"/>
      <c r="AG3149" s="24"/>
      <c r="AH3149" s="24"/>
      <c r="AI3149" s="24"/>
      <c r="AJ3149" s="24"/>
      <c r="AK3149" s="24"/>
      <c r="AL3149" s="24"/>
      <c r="AM3149" s="24"/>
      <c r="AN3149" s="24"/>
      <c r="AO3149" s="24"/>
      <c r="AP3149" s="24"/>
      <c r="AQ3149" s="24"/>
      <c r="AR3149" s="24"/>
      <c r="AS3149" s="24"/>
      <c r="AT3149" s="25"/>
      <c r="AV3149" s="26"/>
      <c r="AW3149" s="26"/>
      <c r="AX3149" s="27"/>
      <c r="AY3149" s="27"/>
      <c r="AZ3149" s="27"/>
      <c r="BA3149" s="27"/>
      <c r="BB3149" s="27"/>
      <c r="BC3149" s="27"/>
      <c r="BD3149" s="27"/>
      <c r="BE3149" s="27"/>
      <c r="BF3149" s="27"/>
      <c r="BG3149" s="27"/>
      <c r="BH3149" s="27"/>
      <c r="BI3149" s="27"/>
      <c r="BT3149" s="31"/>
      <c r="BU3149" s="32"/>
      <c r="BV3149" s="33"/>
      <c r="BW3149" s="32"/>
      <c r="BX3149" s="32"/>
      <c r="BY3149" s="34"/>
      <c r="CA3149" s="32"/>
      <c r="CB3149" s="32"/>
    </row>
    <row r="3150" spans="1:80">
      <c r="A3150" s="20"/>
      <c r="B3150" s="21"/>
      <c r="C3150" s="21"/>
      <c r="D3150" s="21"/>
      <c r="E3150" s="21"/>
      <c r="F3150" s="21"/>
      <c r="G3150" s="21"/>
      <c r="H3150" s="21"/>
      <c r="I3150" s="21"/>
      <c r="J3150" s="21"/>
      <c r="K3150" s="22"/>
      <c r="L3150" s="22"/>
      <c r="M3150" s="22"/>
      <c r="N3150" s="22"/>
      <c r="O3150" s="22"/>
      <c r="P3150" s="22"/>
      <c r="Q3150" s="22"/>
      <c r="R3150" s="22"/>
      <c r="S3150" s="22"/>
      <c r="T3150" s="22"/>
      <c r="U3150" s="22"/>
      <c r="V3150" s="22"/>
      <c r="W3150" s="22"/>
      <c r="X3150" s="22"/>
      <c r="Y3150" s="22"/>
      <c r="Z3150" s="22"/>
      <c r="AA3150" s="22"/>
      <c r="AB3150" s="23"/>
      <c r="AC3150" s="23"/>
      <c r="AD3150" s="22"/>
      <c r="AE3150" s="24"/>
      <c r="AF3150" s="24"/>
      <c r="AG3150" s="24"/>
      <c r="AH3150" s="24"/>
      <c r="AI3150" s="24"/>
      <c r="AJ3150" s="24"/>
      <c r="AK3150" s="24"/>
      <c r="AL3150" s="24"/>
      <c r="AM3150" s="24"/>
      <c r="AN3150" s="24"/>
      <c r="AO3150" s="24"/>
      <c r="AP3150" s="24"/>
      <c r="AQ3150" s="24"/>
      <c r="AR3150" s="24"/>
      <c r="AS3150" s="24"/>
      <c r="AT3150" s="25"/>
      <c r="AV3150" s="26"/>
      <c r="AW3150" s="26"/>
      <c r="AX3150" s="27"/>
      <c r="AY3150" s="27"/>
      <c r="AZ3150" s="27"/>
      <c r="BA3150" s="27"/>
      <c r="BB3150" s="27"/>
      <c r="BC3150" s="27"/>
      <c r="BD3150" s="27"/>
      <c r="BE3150" s="27"/>
      <c r="BF3150" s="27"/>
      <c r="BG3150" s="27"/>
      <c r="BH3150" s="27"/>
      <c r="BI3150" s="27"/>
      <c r="BT3150" s="31"/>
      <c r="BU3150" s="32"/>
      <c r="BV3150" s="33"/>
      <c r="BW3150" s="32"/>
      <c r="BX3150" s="32"/>
      <c r="BY3150" s="34"/>
      <c r="CA3150" s="32"/>
      <c r="CB3150" s="32"/>
    </row>
    <row r="3151" spans="1:80">
      <c r="A3151" s="20"/>
      <c r="B3151" s="21"/>
      <c r="C3151" s="21"/>
      <c r="D3151" s="21"/>
      <c r="E3151" s="21"/>
      <c r="F3151" s="21"/>
      <c r="G3151" s="21"/>
      <c r="H3151" s="21"/>
      <c r="I3151" s="21"/>
      <c r="J3151" s="21"/>
      <c r="K3151" s="22"/>
      <c r="L3151" s="22"/>
      <c r="M3151" s="22"/>
      <c r="N3151" s="22"/>
      <c r="O3151" s="22"/>
      <c r="P3151" s="22"/>
      <c r="Q3151" s="22"/>
      <c r="R3151" s="22"/>
      <c r="S3151" s="22"/>
      <c r="T3151" s="22"/>
      <c r="U3151" s="22"/>
      <c r="V3151" s="22"/>
      <c r="W3151" s="22"/>
      <c r="X3151" s="22"/>
      <c r="Y3151" s="22"/>
      <c r="Z3151" s="22"/>
      <c r="AA3151" s="22"/>
      <c r="AB3151" s="23"/>
      <c r="AC3151" s="23"/>
      <c r="AD3151" s="22"/>
      <c r="AE3151" s="24"/>
      <c r="AF3151" s="24"/>
      <c r="AG3151" s="24"/>
      <c r="AH3151" s="24"/>
      <c r="AI3151" s="24"/>
      <c r="AJ3151" s="24"/>
      <c r="AK3151" s="24"/>
      <c r="AL3151" s="24"/>
      <c r="AM3151" s="24"/>
      <c r="AN3151" s="24"/>
      <c r="AO3151" s="24"/>
      <c r="AP3151" s="24"/>
      <c r="AQ3151" s="24"/>
      <c r="AR3151" s="24"/>
      <c r="AS3151" s="24"/>
      <c r="AT3151" s="25"/>
      <c r="AV3151" s="26"/>
      <c r="AW3151" s="26"/>
      <c r="AX3151" s="27"/>
      <c r="AY3151" s="27"/>
      <c r="AZ3151" s="27"/>
      <c r="BA3151" s="27"/>
      <c r="BB3151" s="27"/>
      <c r="BC3151" s="27"/>
      <c r="BD3151" s="27"/>
      <c r="BE3151" s="27"/>
      <c r="BF3151" s="27"/>
      <c r="BG3151" s="27"/>
      <c r="BH3151" s="27"/>
      <c r="BI3151" s="27"/>
      <c r="BT3151" s="31"/>
      <c r="BU3151" s="32"/>
      <c r="BV3151" s="33"/>
      <c r="BW3151" s="32"/>
      <c r="BX3151" s="32"/>
      <c r="BY3151" s="34"/>
      <c r="CA3151" s="32"/>
      <c r="CB3151" s="32"/>
    </row>
    <row r="3152" spans="1:80">
      <c r="A3152" s="20"/>
      <c r="B3152" s="21"/>
      <c r="C3152" s="21"/>
      <c r="D3152" s="21"/>
      <c r="E3152" s="21"/>
      <c r="F3152" s="21"/>
      <c r="G3152" s="21"/>
      <c r="H3152" s="21"/>
      <c r="I3152" s="21"/>
      <c r="J3152" s="21"/>
      <c r="K3152" s="22"/>
      <c r="L3152" s="22"/>
      <c r="M3152" s="22"/>
      <c r="N3152" s="22"/>
      <c r="O3152" s="22"/>
      <c r="P3152" s="22"/>
      <c r="Q3152" s="22"/>
      <c r="R3152" s="22"/>
      <c r="S3152" s="22"/>
      <c r="T3152" s="22"/>
      <c r="U3152" s="22"/>
      <c r="V3152" s="22"/>
      <c r="W3152" s="22"/>
      <c r="X3152" s="22"/>
      <c r="Y3152" s="22"/>
      <c r="Z3152" s="22"/>
      <c r="AA3152" s="22"/>
      <c r="AB3152" s="23"/>
      <c r="AC3152" s="23"/>
      <c r="AD3152" s="22"/>
      <c r="AE3152" s="24"/>
      <c r="AF3152" s="24"/>
      <c r="AG3152" s="24"/>
      <c r="AH3152" s="24"/>
      <c r="AI3152" s="24"/>
      <c r="AJ3152" s="24"/>
      <c r="AK3152" s="24"/>
      <c r="AL3152" s="24"/>
      <c r="AM3152" s="24"/>
      <c r="AN3152" s="24"/>
      <c r="AO3152" s="24"/>
      <c r="AP3152" s="24"/>
      <c r="AQ3152" s="24"/>
      <c r="AR3152" s="24"/>
      <c r="AS3152" s="24"/>
      <c r="AT3152" s="25"/>
      <c r="AV3152" s="26"/>
      <c r="AW3152" s="26"/>
      <c r="AX3152" s="27"/>
      <c r="AY3152" s="27"/>
      <c r="AZ3152" s="27"/>
      <c r="BA3152" s="27"/>
      <c r="BB3152" s="27"/>
      <c r="BC3152" s="27"/>
      <c r="BD3152" s="27"/>
      <c r="BE3152" s="27"/>
      <c r="BF3152" s="27"/>
      <c r="BG3152" s="27"/>
      <c r="BH3152" s="27"/>
      <c r="BI3152" s="27"/>
      <c r="BT3152" s="31"/>
      <c r="BU3152" s="32"/>
      <c r="BV3152" s="33"/>
      <c r="BW3152" s="32"/>
      <c r="BX3152" s="32"/>
      <c r="BY3152" s="34"/>
      <c r="CA3152" s="32"/>
      <c r="CB3152" s="32"/>
    </row>
    <row r="3153" spans="1:80">
      <c r="A3153" s="20"/>
      <c r="B3153" s="21"/>
      <c r="C3153" s="21"/>
      <c r="D3153" s="21"/>
      <c r="E3153" s="21"/>
      <c r="F3153" s="21"/>
      <c r="G3153" s="21"/>
      <c r="H3153" s="21"/>
      <c r="I3153" s="21"/>
      <c r="J3153" s="21"/>
      <c r="K3153" s="22"/>
      <c r="L3153" s="22"/>
      <c r="M3153" s="22"/>
      <c r="N3153" s="22"/>
      <c r="O3153" s="22"/>
      <c r="P3153" s="22"/>
      <c r="Q3153" s="22"/>
      <c r="R3153" s="22"/>
      <c r="S3153" s="22"/>
      <c r="T3153" s="22"/>
      <c r="U3153" s="22"/>
      <c r="V3153" s="22"/>
      <c r="W3153" s="22"/>
      <c r="X3153" s="22"/>
      <c r="Y3153" s="22"/>
      <c r="Z3153" s="22"/>
      <c r="AA3153" s="22"/>
      <c r="AB3153" s="23"/>
      <c r="AC3153" s="23"/>
      <c r="AD3153" s="22"/>
      <c r="AE3153" s="24"/>
      <c r="AF3153" s="24"/>
      <c r="AG3153" s="24"/>
      <c r="AH3153" s="24"/>
      <c r="AI3153" s="24"/>
      <c r="AJ3153" s="24"/>
      <c r="AK3153" s="24"/>
      <c r="AL3153" s="24"/>
      <c r="AM3153" s="24"/>
      <c r="AN3153" s="24"/>
      <c r="AO3153" s="24"/>
      <c r="AP3153" s="24"/>
      <c r="AQ3153" s="24"/>
      <c r="AR3153" s="24"/>
      <c r="AS3153" s="24"/>
      <c r="AT3153" s="25"/>
      <c r="AV3153" s="26"/>
      <c r="AW3153" s="26"/>
      <c r="AX3153" s="27"/>
      <c r="AY3153" s="27"/>
      <c r="AZ3153" s="27"/>
      <c r="BA3153" s="27"/>
      <c r="BB3153" s="27"/>
      <c r="BC3153" s="27"/>
      <c r="BD3153" s="27"/>
      <c r="BE3153" s="27"/>
      <c r="BF3153" s="27"/>
      <c r="BG3153" s="27"/>
      <c r="BH3153" s="27"/>
      <c r="BI3153" s="27"/>
      <c r="BT3153" s="31"/>
      <c r="BU3153" s="32"/>
      <c r="BV3153" s="33"/>
      <c r="BW3153" s="32"/>
      <c r="BX3153" s="32"/>
      <c r="BY3153" s="34"/>
      <c r="CA3153" s="32"/>
      <c r="CB3153" s="32"/>
    </row>
    <row r="3154" spans="1:80">
      <c r="A3154" s="20"/>
      <c r="B3154" s="21"/>
      <c r="C3154" s="21"/>
      <c r="D3154" s="21"/>
      <c r="E3154" s="21"/>
      <c r="F3154" s="21"/>
      <c r="G3154" s="21"/>
      <c r="H3154" s="21"/>
      <c r="I3154" s="21"/>
      <c r="J3154" s="21"/>
      <c r="K3154" s="22"/>
      <c r="L3154" s="22"/>
      <c r="M3154" s="22"/>
      <c r="N3154" s="22"/>
      <c r="O3154" s="22"/>
      <c r="P3154" s="22"/>
      <c r="Q3154" s="22"/>
      <c r="R3154" s="22"/>
      <c r="S3154" s="22"/>
      <c r="T3154" s="22"/>
      <c r="U3154" s="22"/>
      <c r="V3154" s="22"/>
      <c r="W3154" s="22"/>
      <c r="X3154" s="22"/>
      <c r="Y3154" s="22"/>
      <c r="Z3154" s="22"/>
      <c r="AA3154" s="22"/>
      <c r="AB3154" s="23"/>
      <c r="AC3154" s="23"/>
      <c r="AD3154" s="22"/>
      <c r="AE3154" s="24"/>
      <c r="AF3154" s="24"/>
      <c r="AG3154" s="24"/>
      <c r="AH3154" s="24"/>
      <c r="AI3154" s="24"/>
      <c r="AJ3154" s="24"/>
      <c r="AK3154" s="24"/>
      <c r="AL3154" s="24"/>
      <c r="AM3154" s="24"/>
      <c r="AN3154" s="24"/>
      <c r="AO3154" s="24"/>
      <c r="AP3154" s="24"/>
      <c r="AQ3154" s="24"/>
      <c r="AR3154" s="24"/>
      <c r="AS3154" s="24"/>
      <c r="AT3154" s="25"/>
      <c r="AV3154" s="26"/>
      <c r="AW3154" s="26"/>
      <c r="AX3154" s="27"/>
      <c r="AY3154" s="27"/>
      <c r="AZ3154" s="27"/>
      <c r="BA3154" s="27"/>
      <c r="BB3154" s="27"/>
      <c r="BC3154" s="27"/>
      <c r="BD3154" s="27"/>
      <c r="BE3154" s="27"/>
      <c r="BF3154" s="27"/>
      <c r="BG3154" s="27"/>
      <c r="BH3154" s="27"/>
      <c r="BI3154" s="27"/>
      <c r="BT3154" s="31"/>
      <c r="BU3154" s="32"/>
      <c r="BV3154" s="33"/>
      <c r="BW3154" s="32"/>
      <c r="BX3154" s="32"/>
      <c r="BY3154" s="34"/>
      <c r="CA3154" s="32"/>
      <c r="CB3154" s="32"/>
    </row>
    <row r="3155" spans="1:80">
      <c r="A3155" s="20"/>
      <c r="B3155" s="21"/>
      <c r="C3155" s="21"/>
      <c r="D3155" s="21"/>
      <c r="E3155" s="21"/>
      <c r="F3155" s="21"/>
      <c r="G3155" s="21"/>
      <c r="H3155" s="21"/>
      <c r="I3155" s="21"/>
      <c r="J3155" s="21"/>
      <c r="K3155" s="22"/>
      <c r="L3155" s="22"/>
      <c r="M3155" s="22"/>
      <c r="N3155" s="22"/>
      <c r="O3155" s="22"/>
      <c r="P3155" s="22"/>
      <c r="Q3155" s="22"/>
      <c r="R3155" s="22"/>
      <c r="S3155" s="22"/>
      <c r="T3155" s="22"/>
      <c r="U3155" s="22"/>
      <c r="V3155" s="22"/>
      <c r="W3155" s="22"/>
      <c r="X3155" s="22"/>
      <c r="Y3155" s="22"/>
      <c r="Z3155" s="22"/>
      <c r="AA3155" s="22"/>
      <c r="AB3155" s="23"/>
      <c r="AC3155" s="23"/>
      <c r="AD3155" s="22"/>
      <c r="AE3155" s="24"/>
      <c r="AF3155" s="24"/>
      <c r="AG3155" s="24"/>
      <c r="AH3155" s="24"/>
      <c r="AI3155" s="24"/>
      <c r="AJ3155" s="24"/>
      <c r="AK3155" s="24"/>
      <c r="AL3155" s="24"/>
      <c r="AM3155" s="24"/>
      <c r="AN3155" s="24"/>
      <c r="AO3155" s="24"/>
      <c r="AP3155" s="24"/>
      <c r="AQ3155" s="24"/>
      <c r="AR3155" s="24"/>
      <c r="AS3155" s="24"/>
      <c r="AT3155" s="25"/>
      <c r="AV3155" s="26"/>
      <c r="AW3155" s="26"/>
      <c r="AX3155" s="27"/>
      <c r="AY3155" s="27"/>
      <c r="AZ3155" s="27"/>
      <c r="BA3155" s="27"/>
      <c r="BB3155" s="27"/>
      <c r="BC3155" s="27"/>
      <c r="BD3155" s="27"/>
      <c r="BE3155" s="27"/>
      <c r="BF3155" s="27"/>
      <c r="BG3155" s="27"/>
      <c r="BH3155" s="27"/>
      <c r="BI3155" s="27"/>
      <c r="BT3155" s="31"/>
      <c r="BU3155" s="32"/>
      <c r="BV3155" s="33"/>
      <c r="BW3155" s="32"/>
      <c r="BX3155" s="32"/>
      <c r="BY3155" s="34"/>
      <c r="CA3155" s="32"/>
      <c r="CB3155" s="32"/>
    </row>
    <row r="3156" spans="1:80">
      <c r="A3156" s="20"/>
      <c r="B3156" s="21"/>
      <c r="C3156" s="21"/>
      <c r="D3156" s="21"/>
      <c r="E3156" s="21"/>
      <c r="F3156" s="21"/>
      <c r="G3156" s="21"/>
      <c r="H3156" s="21"/>
      <c r="I3156" s="21"/>
      <c r="J3156" s="21"/>
      <c r="K3156" s="22"/>
      <c r="L3156" s="22"/>
      <c r="M3156" s="22"/>
      <c r="N3156" s="22"/>
      <c r="O3156" s="22"/>
      <c r="P3156" s="22"/>
      <c r="Q3156" s="22"/>
      <c r="R3156" s="22"/>
      <c r="S3156" s="22"/>
      <c r="T3156" s="22"/>
      <c r="U3156" s="22"/>
      <c r="V3156" s="22"/>
      <c r="W3156" s="22"/>
      <c r="X3156" s="22"/>
      <c r="Y3156" s="22"/>
      <c r="Z3156" s="22"/>
      <c r="AA3156" s="22"/>
      <c r="AB3156" s="23"/>
      <c r="AC3156" s="23"/>
      <c r="AD3156" s="22"/>
      <c r="AE3156" s="24"/>
      <c r="AF3156" s="24"/>
      <c r="AG3156" s="24"/>
      <c r="AH3156" s="24"/>
      <c r="AI3156" s="24"/>
      <c r="AJ3156" s="24"/>
      <c r="AK3156" s="24"/>
      <c r="AL3156" s="24"/>
      <c r="AM3156" s="24"/>
      <c r="AN3156" s="24"/>
      <c r="AO3156" s="24"/>
      <c r="AP3156" s="24"/>
      <c r="AQ3156" s="24"/>
      <c r="AR3156" s="24"/>
      <c r="AS3156" s="24"/>
      <c r="AT3156" s="25"/>
      <c r="AV3156" s="26"/>
      <c r="AW3156" s="26"/>
      <c r="AX3156" s="27"/>
      <c r="AY3156" s="27"/>
      <c r="AZ3156" s="27"/>
      <c r="BA3156" s="27"/>
      <c r="BB3156" s="27"/>
      <c r="BC3156" s="27"/>
      <c r="BD3156" s="27"/>
      <c r="BE3156" s="27"/>
      <c r="BF3156" s="27"/>
      <c r="BG3156" s="27"/>
      <c r="BH3156" s="27"/>
      <c r="BI3156" s="27"/>
      <c r="BT3156" s="31"/>
      <c r="BU3156" s="32"/>
      <c r="BV3156" s="33"/>
      <c r="BW3156" s="32"/>
      <c r="BX3156" s="32"/>
      <c r="BY3156" s="34"/>
      <c r="CA3156" s="32"/>
      <c r="CB3156" s="32"/>
    </row>
    <row r="3157" spans="1:80">
      <c r="A3157" s="20"/>
      <c r="B3157" s="21"/>
      <c r="C3157" s="21"/>
      <c r="D3157" s="21"/>
      <c r="E3157" s="21"/>
      <c r="F3157" s="21"/>
      <c r="G3157" s="21"/>
      <c r="H3157" s="21"/>
      <c r="I3157" s="21"/>
      <c r="J3157" s="21"/>
      <c r="K3157" s="22"/>
      <c r="L3157" s="22"/>
      <c r="M3157" s="22"/>
      <c r="N3157" s="22"/>
      <c r="O3157" s="22"/>
      <c r="P3157" s="22"/>
      <c r="Q3157" s="22"/>
      <c r="R3157" s="22"/>
      <c r="S3157" s="22"/>
      <c r="T3157" s="22"/>
      <c r="U3157" s="22"/>
      <c r="V3157" s="22"/>
      <c r="W3157" s="22"/>
      <c r="X3157" s="22"/>
      <c r="Y3157" s="22"/>
      <c r="Z3157" s="22"/>
      <c r="AA3157" s="22"/>
      <c r="AB3157" s="23"/>
      <c r="AC3157" s="23"/>
      <c r="AD3157" s="22"/>
      <c r="AE3157" s="24"/>
      <c r="AF3157" s="24"/>
      <c r="AG3157" s="24"/>
      <c r="AH3157" s="24"/>
      <c r="AI3157" s="24"/>
      <c r="AJ3157" s="24"/>
      <c r="AK3157" s="24"/>
      <c r="AL3157" s="24"/>
      <c r="AM3157" s="24"/>
      <c r="AN3157" s="24"/>
      <c r="AO3157" s="24"/>
      <c r="AP3157" s="24"/>
      <c r="AQ3157" s="24"/>
      <c r="AR3157" s="24"/>
      <c r="AS3157" s="24"/>
      <c r="AT3157" s="25"/>
      <c r="AV3157" s="26"/>
      <c r="AW3157" s="26"/>
      <c r="AX3157" s="27"/>
      <c r="AY3157" s="27"/>
      <c r="AZ3157" s="27"/>
      <c r="BA3157" s="27"/>
      <c r="BB3157" s="27"/>
      <c r="BC3157" s="27"/>
      <c r="BD3157" s="27"/>
      <c r="BE3157" s="27"/>
      <c r="BF3157" s="27"/>
      <c r="BG3157" s="27"/>
      <c r="BH3157" s="27"/>
      <c r="BI3157" s="27"/>
      <c r="BT3157" s="31"/>
      <c r="BU3157" s="32"/>
      <c r="BV3157" s="33"/>
      <c r="BW3157" s="32"/>
      <c r="BX3157" s="32"/>
      <c r="BY3157" s="34"/>
      <c r="CA3157" s="32"/>
      <c r="CB3157" s="32"/>
    </row>
    <row r="3158" spans="1:80">
      <c r="A3158" s="20"/>
      <c r="B3158" s="21"/>
      <c r="C3158" s="21"/>
      <c r="D3158" s="21"/>
      <c r="E3158" s="21"/>
      <c r="F3158" s="21"/>
      <c r="G3158" s="21"/>
      <c r="H3158" s="21"/>
      <c r="I3158" s="21"/>
      <c r="J3158" s="21"/>
      <c r="K3158" s="22"/>
      <c r="L3158" s="22"/>
      <c r="M3158" s="22"/>
      <c r="N3158" s="22"/>
      <c r="O3158" s="22"/>
      <c r="P3158" s="22"/>
      <c r="Q3158" s="22"/>
      <c r="R3158" s="22"/>
      <c r="S3158" s="22"/>
      <c r="T3158" s="22"/>
      <c r="U3158" s="22"/>
      <c r="V3158" s="22"/>
      <c r="W3158" s="22"/>
      <c r="X3158" s="22"/>
      <c r="Y3158" s="22"/>
      <c r="Z3158" s="22"/>
      <c r="AA3158" s="22"/>
      <c r="AB3158" s="23"/>
      <c r="AC3158" s="23"/>
      <c r="AD3158" s="22"/>
      <c r="AE3158" s="24"/>
      <c r="AF3158" s="24"/>
      <c r="AG3158" s="24"/>
      <c r="AH3158" s="24"/>
      <c r="AI3158" s="24"/>
      <c r="AJ3158" s="24"/>
      <c r="AK3158" s="24"/>
      <c r="AL3158" s="24"/>
      <c r="AM3158" s="24"/>
      <c r="AN3158" s="24"/>
      <c r="AO3158" s="24"/>
      <c r="AP3158" s="24"/>
      <c r="AQ3158" s="24"/>
      <c r="AR3158" s="24"/>
      <c r="AS3158" s="24"/>
      <c r="AT3158" s="25"/>
      <c r="AV3158" s="26"/>
      <c r="AW3158" s="26"/>
      <c r="AX3158" s="27"/>
      <c r="AY3158" s="27"/>
      <c r="AZ3158" s="27"/>
      <c r="BA3158" s="27"/>
      <c r="BB3158" s="27"/>
      <c r="BC3158" s="27"/>
      <c r="BD3158" s="27"/>
      <c r="BE3158" s="27"/>
      <c r="BF3158" s="27"/>
      <c r="BG3158" s="27"/>
      <c r="BH3158" s="27"/>
      <c r="BI3158" s="27"/>
      <c r="BT3158" s="31"/>
      <c r="BU3158" s="32"/>
      <c r="BV3158" s="33"/>
      <c r="BW3158" s="32"/>
      <c r="BX3158" s="32"/>
      <c r="BY3158" s="34"/>
      <c r="CA3158" s="32"/>
      <c r="CB3158" s="32"/>
    </row>
    <row r="3159" spans="1:80">
      <c r="A3159" s="20"/>
      <c r="B3159" s="21"/>
      <c r="C3159" s="21"/>
      <c r="D3159" s="21"/>
      <c r="E3159" s="21"/>
      <c r="F3159" s="21"/>
      <c r="G3159" s="21"/>
      <c r="H3159" s="21"/>
      <c r="I3159" s="21"/>
      <c r="J3159" s="21"/>
      <c r="K3159" s="22"/>
      <c r="L3159" s="22"/>
      <c r="M3159" s="22"/>
      <c r="N3159" s="22"/>
      <c r="O3159" s="22"/>
      <c r="P3159" s="22"/>
      <c r="Q3159" s="22"/>
      <c r="R3159" s="22"/>
      <c r="S3159" s="22"/>
      <c r="T3159" s="22"/>
      <c r="U3159" s="22"/>
      <c r="V3159" s="22"/>
      <c r="W3159" s="22"/>
      <c r="X3159" s="22"/>
      <c r="Y3159" s="22"/>
      <c r="Z3159" s="22"/>
      <c r="AA3159" s="22"/>
      <c r="AB3159" s="23"/>
      <c r="AC3159" s="23"/>
      <c r="AD3159" s="22"/>
      <c r="AE3159" s="24"/>
      <c r="AF3159" s="24"/>
      <c r="AG3159" s="24"/>
      <c r="AH3159" s="24"/>
      <c r="AI3159" s="24"/>
      <c r="AJ3159" s="24"/>
      <c r="AK3159" s="24"/>
      <c r="AL3159" s="24"/>
      <c r="AM3159" s="24"/>
      <c r="AN3159" s="24"/>
      <c r="AO3159" s="24"/>
      <c r="AP3159" s="24"/>
      <c r="AQ3159" s="24"/>
      <c r="AR3159" s="24"/>
      <c r="AS3159" s="24"/>
      <c r="AT3159" s="25"/>
      <c r="AV3159" s="26"/>
      <c r="AW3159" s="26"/>
      <c r="AX3159" s="27"/>
      <c r="AY3159" s="27"/>
      <c r="AZ3159" s="27"/>
      <c r="BA3159" s="27"/>
      <c r="BB3159" s="27"/>
      <c r="BC3159" s="27"/>
      <c r="BD3159" s="27"/>
      <c r="BE3159" s="27"/>
      <c r="BF3159" s="27"/>
      <c r="BG3159" s="27"/>
      <c r="BH3159" s="27"/>
      <c r="BI3159" s="27"/>
      <c r="BT3159" s="31"/>
      <c r="BU3159" s="32"/>
      <c r="BV3159" s="33"/>
      <c r="BW3159" s="32"/>
      <c r="BX3159" s="32"/>
      <c r="BY3159" s="34"/>
      <c r="CA3159" s="32"/>
      <c r="CB3159" s="32"/>
    </row>
    <row r="3160" spans="1:80">
      <c r="A3160" s="20"/>
      <c r="B3160" s="21"/>
      <c r="C3160" s="21"/>
      <c r="D3160" s="21"/>
      <c r="E3160" s="21"/>
      <c r="F3160" s="21"/>
      <c r="G3160" s="21"/>
      <c r="H3160" s="21"/>
      <c r="I3160" s="21"/>
      <c r="J3160" s="21"/>
      <c r="K3160" s="22"/>
      <c r="L3160" s="22"/>
      <c r="M3160" s="22"/>
      <c r="N3160" s="22"/>
      <c r="O3160" s="22"/>
      <c r="P3160" s="22"/>
      <c r="Q3160" s="22"/>
      <c r="R3160" s="22"/>
      <c r="S3160" s="22"/>
      <c r="T3160" s="22"/>
      <c r="U3160" s="22"/>
      <c r="V3160" s="22"/>
      <c r="W3160" s="22"/>
      <c r="X3160" s="22"/>
      <c r="Y3160" s="22"/>
      <c r="Z3160" s="22"/>
      <c r="AA3160" s="22"/>
      <c r="AB3160" s="23"/>
      <c r="AC3160" s="23"/>
      <c r="AD3160" s="22"/>
      <c r="AE3160" s="24"/>
      <c r="AF3160" s="24"/>
      <c r="AG3160" s="24"/>
      <c r="AH3160" s="24"/>
      <c r="AI3160" s="24"/>
      <c r="AJ3160" s="24"/>
      <c r="AK3160" s="24"/>
      <c r="AL3160" s="24"/>
      <c r="AM3160" s="24"/>
      <c r="AN3160" s="24"/>
      <c r="AO3160" s="24"/>
      <c r="AP3160" s="24"/>
      <c r="AQ3160" s="24"/>
      <c r="AR3160" s="24"/>
      <c r="AS3160" s="24"/>
      <c r="AT3160" s="25"/>
      <c r="AV3160" s="26"/>
      <c r="AW3160" s="26"/>
      <c r="AX3160" s="27"/>
      <c r="AY3160" s="27"/>
      <c r="AZ3160" s="27"/>
      <c r="BA3160" s="27"/>
      <c r="BB3160" s="27"/>
      <c r="BC3160" s="27"/>
      <c r="BD3160" s="27"/>
      <c r="BE3160" s="27"/>
      <c r="BF3160" s="27"/>
      <c r="BG3160" s="27"/>
      <c r="BH3160" s="27"/>
      <c r="BI3160" s="27"/>
      <c r="BT3160" s="31"/>
      <c r="BU3160" s="32"/>
      <c r="BV3160" s="33"/>
      <c r="BW3160" s="32"/>
      <c r="BX3160" s="32"/>
      <c r="BY3160" s="34"/>
      <c r="CA3160" s="32"/>
      <c r="CB3160" s="32"/>
    </row>
    <row r="3161" spans="1:80">
      <c r="A3161" s="20"/>
      <c r="B3161" s="21"/>
      <c r="C3161" s="21"/>
      <c r="D3161" s="21"/>
      <c r="E3161" s="21"/>
      <c r="F3161" s="21"/>
      <c r="G3161" s="21"/>
      <c r="H3161" s="21"/>
      <c r="I3161" s="21"/>
      <c r="J3161" s="21"/>
      <c r="K3161" s="22"/>
      <c r="L3161" s="22"/>
      <c r="M3161" s="22"/>
      <c r="N3161" s="22"/>
      <c r="O3161" s="22"/>
      <c r="P3161" s="22"/>
      <c r="Q3161" s="22"/>
      <c r="R3161" s="22"/>
      <c r="S3161" s="22"/>
      <c r="T3161" s="22"/>
      <c r="U3161" s="22"/>
      <c r="V3161" s="22"/>
      <c r="W3161" s="22"/>
      <c r="X3161" s="22"/>
      <c r="Y3161" s="22"/>
      <c r="Z3161" s="22"/>
      <c r="AA3161" s="22"/>
      <c r="AB3161" s="23"/>
      <c r="AC3161" s="23"/>
      <c r="AD3161" s="22"/>
      <c r="AE3161" s="24"/>
      <c r="AF3161" s="24"/>
      <c r="AG3161" s="24"/>
      <c r="AH3161" s="24"/>
      <c r="AI3161" s="24"/>
      <c r="AJ3161" s="24"/>
      <c r="AK3161" s="24"/>
      <c r="AL3161" s="24"/>
      <c r="AM3161" s="24"/>
      <c r="AN3161" s="24"/>
      <c r="AO3161" s="24"/>
      <c r="AP3161" s="24"/>
      <c r="AQ3161" s="24"/>
      <c r="AR3161" s="24"/>
      <c r="AS3161" s="24"/>
      <c r="AT3161" s="25"/>
      <c r="AV3161" s="26"/>
      <c r="AW3161" s="26"/>
      <c r="AX3161" s="27"/>
      <c r="AY3161" s="27"/>
      <c r="AZ3161" s="27"/>
      <c r="BA3161" s="27"/>
      <c r="BB3161" s="27"/>
      <c r="BC3161" s="27"/>
      <c r="BD3161" s="27"/>
      <c r="BE3161" s="27"/>
      <c r="BF3161" s="27"/>
      <c r="BG3161" s="27"/>
      <c r="BH3161" s="27"/>
      <c r="BI3161" s="27"/>
      <c r="BT3161" s="31"/>
      <c r="BU3161" s="32"/>
      <c r="BV3161" s="33"/>
      <c r="BW3161" s="32"/>
      <c r="BX3161" s="32"/>
      <c r="BY3161" s="34"/>
      <c r="CA3161" s="32"/>
      <c r="CB3161" s="32"/>
    </row>
    <row r="3162" spans="1:80">
      <c r="A3162" s="20"/>
      <c r="B3162" s="21"/>
      <c r="C3162" s="21"/>
      <c r="D3162" s="21"/>
      <c r="E3162" s="21"/>
      <c r="F3162" s="21"/>
      <c r="G3162" s="21"/>
      <c r="H3162" s="21"/>
      <c r="I3162" s="21"/>
      <c r="J3162" s="21"/>
      <c r="K3162" s="22"/>
      <c r="L3162" s="22"/>
      <c r="M3162" s="22"/>
      <c r="N3162" s="22"/>
      <c r="O3162" s="22"/>
      <c r="P3162" s="22"/>
      <c r="Q3162" s="22"/>
      <c r="R3162" s="22"/>
      <c r="S3162" s="22"/>
      <c r="T3162" s="22"/>
      <c r="U3162" s="22"/>
      <c r="V3162" s="22"/>
      <c r="W3162" s="22"/>
      <c r="X3162" s="22"/>
      <c r="Y3162" s="22"/>
      <c r="Z3162" s="22"/>
      <c r="AA3162" s="22"/>
      <c r="AB3162" s="23"/>
      <c r="AC3162" s="23"/>
      <c r="AD3162" s="22"/>
      <c r="AE3162" s="24"/>
      <c r="AF3162" s="24"/>
      <c r="AG3162" s="24"/>
      <c r="AH3162" s="24"/>
      <c r="AI3162" s="24"/>
      <c r="AJ3162" s="24"/>
      <c r="AK3162" s="24"/>
      <c r="AL3162" s="24"/>
      <c r="AM3162" s="24"/>
      <c r="AN3162" s="24"/>
      <c r="AO3162" s="24"/>
      <c r="AP3162" s="24"/>
      <c r="AQ3162" s="24"/>
      <c r="AR3162" s="24"/>
      <c r="AS3162" s="24"/>
      <c r="AT3162" s="25"/>
      <c r="AV3162" s="26"/>
      <c r="AW3162" s="26"/>
      <c r="AX3162" s="27"/>
      <c r="AY3162" s="27"/>
      <c r="AZ3162" s="27"/>
      <c r="BA3162" s="27"/>
      <c r="BB3162" s="27"/>
      <c r="BC3162" s="27"/>
      <c r="BD3162" s="27"/>
      <c r="BE3162" s="27"/>
      <c r="BF3162" s="27"/>
      <c r="BG3162" s="27"/>
      <c r="BH3162" s="27"/>
      <c r="BI3162" s="27"/>
      <c r="BT3162" s="31"/>
      <c r="BU3162" s="32"/>
      <c r="BV3162" s="33"/>
      <c r="BW3162" s="32"/>
      <c r="BX3162" s="32"/>
      <c r="BY3162" s="34"/>
      <c r="CA3162" s="32"/>
      <c r="CB3162" s="32"/>
    </row>
    <row r="3163" spans="1:80">
      <c r="A3163" s="20"/>
      <c r="B3163" s="21"/>
      <c r="C3163" s="21"/>
      <c r="D3163" s="21"/>
      <c r="E3163" s="21"/>
      <c r="F3163" s="21"/>
      <c r="G3163" s="21"/>
      <c r="H3163" s="21"/>
      <c r="I3163" s="21"/>
      <c r="J3163" s="21"/>
      <c r="K3163" s="22"/>
      <c r="L3163" s="22"/>
      <c r="M3163" s="22"/>
      <c r="N3163" s="22"/>
      <c r="O3163" s="22"/>
      <c r="P3163" s="22"/>
      <c r="Q3163" s="22"/>
      <c r="R3163" s="22"/>
      <c r="S3163" s="22"/>
      <c r="T3163" s="22"/>
      <c r="U3163" s="22"/>
      <c r="V3163" s="22"/>
      <c r="W3163" s="22"/>
      <c r="X3163" s="22"/>
      <c r="Y3163" s="22"/>
      <c r="Z3163" s="22"/>
      <c r="AA3163" s="22"/>
      <c r="AB3163" s="23"/>
      <c r="AC3163" s="23"/>
      <c r="AD3163" s="22"/>
      <c r="AE3163" s="24"/>
      <c r="AF3163" s="24"/>
      <c r="AG3163" s="24"/>
      <c r="AH3163" s="24"/>
      <c r="AI3163" s="24"/>
      <c r="AJ3163" s="24"/>
      <c r="AK3163" s="24"/>
      <c r="AL3163" s="24"/>
      <c r="AM3163" s="24"/>
      <c r="AN3163" s="24"/>
      <c r="AO3163" s="24"/>
      <c r="AP3163" s="24"/>
      <c r="AQ3163" s="24"/>
      <c r="AR3163" s="24"/>
      <c r="AS3163" s="24"/>
      <c r="AT3163" s="25"/>
      <c r="AV3163" s="26"/>
      <c r="AW3163" s="26"/>
      <c r="AX3163" s="27"/>
      <c r="AY3163" s="27"/>
      <c r="AZ3163" s="27"/>
      <c r="BA3163" s="27"/>
      <c r="BB3163" s="27"/>
      <c r="BC3163" s="27"/>
      <c r="BD3163" s="27"/>
      <c r="BE3163" s="27"/>
      <c r="BF3163" s="27"/>
      <c r="BG3163" s="27"/>
      <c r="BH3163" s="27"/>
      <c r="BI3163" s="27"/>
      <c r="BT3163" s="31"/>
      <c r="BU3163" s="32"/>
      <c r="BV3163" s="33"/>
      <c r="BW3163" s="32"/>
      <c r="BX3163" s="32"/>
      <c r="BY3163" s="34"/>
      <c r="CA3163" s="32"/>
      <c r="CB3163" s="32"/>
    </row>
    <row r="3164" spans="1:80">
      <c r="A3164" s="20"/>
      <c r="B3164" s="21"/>
      <c r="C3164" s="21"/>
      <c r="D3164" s="21"/>
      <c r="E3164" s="21"/>
      <c r="F3164" s="21"/>
      <c r="G3164" s="21"/>
      <c r="H3164" s="21"/>
      <c r="I3164" s="21"/>
      <c r="J3164" s="21"/>
      <c r="K3164" s="22"/>
      <c r="L3164" s="22"/>
      <c r="M3164" s="22"/>
      <c r="N3164" s="22"/>
      <c r="O3164" s="22"/>
      <c r="P3164" s="22"/>
      <c r="Q3164" s="22"/>
      <c r="R3164" s="22"/>
      <c r="S3164" s="22"/>
      <c r="T3164" s="22"/>
      <c r="U3164" s="22"/>
      <c r="V3164" s="22"/>
      <c r="W3164" s="22"/>
      <c r="X3164" s="22"/>
      <c r="Y3164" s="22"/>
      <c r="Z3164" s="22"/>
      <c r="AA3164" s="22"/>
      <c r="AB3164" s="23"/>
      <c r="AC3164" s="23"/>
      <c r="AD3164" s="22"/>
      <c r="AE3164" s="24"/>
      <c r="AF3164" s="24"/>
      <c r="AG3164" s="24"/>
      <c r="AH3164" s="24"/>
      <c r="AI3164" s="24"/>
      <c r="AJ3164" s="24"/>
      <c r="AK3164" s="24"/>
      <c r="AL3164" s="24"/>
      <c r="AM3164" s="24"/>
      <c r="AN3164" s="24"/>
      <c r="AO3164" s="24"/>
      <c r="AP3164" s="24"/>
      <c r="AQ3164" s="24"/>
      <c r="AR3164" s="24"/>
      <c r="AS3164" s="24"/>
      <c r="AT3164" s="25"/>
      <c r="AV3164" s="26"/>
      <c r="AW3164" s="26"/>
      <c r="AX3164" s="27"/>
      <c r="AY3164" s="27"/>
      <c r="AZ3164" s="27"/>
      <c r="BA3164" s="27"/>
      <c r="BB3164" s="27"/>
      <c r="BC3164" s="27"/>
      <c r="BD3164" s="27"/>
      <c r="BE3164" s="27"/>
      <c r="BF3164" s="27"/>
      <c r="BG3164" s="27"/>
      <c r="BH3164" s="27"/>
      <c r="BI3164" s="27"/>
      <c r="BT3164" s="31"/>
      <c r="BU3164" s="32"/>
      <c r="BV3164" s="33"/>
      <c r="BW3164" s="32"/>
      <c r="BX3164" s="32"/>
      <c r="BY3164" s="34"/>
      <c r="CA3164" s="32"/>
      <c r="CB3164" s="32"/>
    </row>
    <row r="3165" spans="1:80">
      <c r="A3165" s="20"/>
      <c r="B3165" s="21"/>
      <c r="C3165" s="21"/>
      <c r="D3165" s="21"/>
      <c r="E3165" s="21"/>
      <c r="F3165" s="21"/>
      <c r="G3165" s="21"/>
      <c r="H3165" s="21"/>
      <c r="I3165" s="21"/>
      <c r="J3165" s="21"/>
      <c r="K3165" s="22"/>
      <c r="L3165" s="22"/>
      <c r="M3165" s="22"/>
      <c r="N3165" s="22"/>
      <c r="O3165" s="22"/>
      <c r="P3165" s="22"/>
      <c r="Q3165" s="22"/>
      <c r="R3165" s="22"/>
      <c r="S3165" s="22"/>
      <c r="T3165" s="22"/>
      <c r="U3165" s="22"/>
      <c r="V3165" s="22"/>
      <c r="W3165" s="22"/>
      <c r="X3165" s="22"/>
      <c r="Y3165" s="22"/>
      <c r="Z3165" s="22"/>
      <c r="AA3165" s="22"/>
      <c r="AB3165" s="23"/>
      <c r="AC3165" s="23"/>
      <c r="AD3165" s="22"/>
      <c r="AE3165" s="24"/>
      <c r="AF3165" s="24"/>
      <c r="AG3165" s="24"/>
      <c r="AH3165" s="24"/>
      <c r="AI3165" s="24"/>
      <c r="AJ3165" s="24"/>
      <c r="AK3165" s="24"/>
      <c r="AL3165" s="24"/>
      <c r="AM3165" s="24"/>
      <c r="AN3165" s="24"/>
      <c r="AO3165" s="24"/>
      <c r="AP3165" s="24"/>
      <c r="AQ3165" s="24"/>
      <c r="AR3165" s="24"/>
      <c r="AS3165" s="24"/>
      <c r="AT3165" s="25"/>
      <c r="AV3165" s="26"/>
      <c r="AW3165" s="26"/>
      <c r="AX3165" s="27"/>
      <c r="AY3165" s="27"/>
      <c r="AZ3165" s="27"/>
      <c r="BA3165" s="27"/>
      <c r="BB3165" s="27"/>
      <c r="BC3165" s="27"/>
      <c r="BD3165" s="27"/>
      <c r="BE3165" s="27"/>
      <c r="BF3165" s="27"/>
      <c r="BG3165" s="27"/>
      <c r="BH3165" s="27"/>
      <c r="BI3165" s="27"/>
      <c r="BT3165" s="31"/>
      <c r="BU3165" s="32"/>
      <c r="BV3165" s="33"/>
      <c r="BW3165" s="32"/>
      <c r="BX3165" s="32"/>
      <c r="BY3165" s="34"/>
      <c r="CA3165" s="32"/>
      <c r="CB3165" s="32"/>
    </row>
    <row r="3166" spans="1:80">
      <c r="A3166" s="20"/>
      <c r="B3166" s="21"/>
      <c r="C3166" s="21"/>
      <c r="D3166" s="21"/>
      <c r="E3166" s="21"/>
      <c r="F3166" s="21"/>
      <c r="G3166" s="21"/>
      <c r="H3166" s="21"/>
      <c r="I3166" s="21"/>
      <c r="J3166" s="21"/>
      <c r="K3166" s="22"/>
      <c r="L3166" s="22"/>
      <c r="M3166" s="22"/>
      <c r="N3166" s="22"/>
      <c r="O3166" s="22"/>
      <c r="P3166" s="22"/>
      <c r="Q3166" s="22"/>
      <c r="R3166" s="22"/>
      <c r="S3166" s="22"/>
      <c r="T3166" s="22"/>
      <c r="U3166" s="22"/>
      <c r="V3166" s="22"/>
      <c r="W3166" s="22"/>
      <c r="X3166" s="22"/>
      <c r="Y3166" s="22"/>
      <c r="Z3166" s="22"/>
      <c r="AA3166" s="22"/>
      <c r="AB3166" s="23"/>
      <c r="AC3166" s="23"/>
      <c r="AD3166" s="22"/>
      <c r="AE3166" s="24"/>
      <c r="AF3166" s="24"/>
      <c r="AG3166" s="24"/>
      <c r="AH3166" s="24"/>
      <c r="AI3166" s="24"/>
      <c r="AJ3166" s="24"/>
      <c r="AK3166" s="24"/>
      <c r="AL3166" s="24"/>
      <c r="AM3166" s="24"/>
      <c r="AN3166" s="24"/>
      <c r="AO3166" s="24"/>
      <c r="AP3166" s="24"/>
      <c r="AQ3166" s="24"/>
      <c r="AR3166" s="24"/>
      <c r="AS3166" s="24"/>
      <c r="AT3166" s="25"/>
      <c r="AV3166" s="26"/>
      <c r="AW3166" s="26"/>
      <c r="AX3166" s="27"/>
      <c r="AY3166" s="27"/>
      <c r="AZ3166" s="27"/>
      <c r="BA3166" s="27"/>
      <c r="BB3166" s="27"/>
      <c r="BC3166" s="27"/>
      <c r="BD3166" s="27"/>
      <c r="BE3166" s="27"/>
      <c r="BF3166" s="27"/>
      <c r="BG3166" s="27"/>
      <c r="BH3166" s="27"/>
      <c r="BI3166" s="27"/>
      <c r="BT3166" s="31"/>
      <c r="BU3166" s="32"/>
      <c r="BV3166" s="33"/>
      <c r="BW3166" s="32"/>
      <c r="BX3166" s="32"/>
      <c r="BY3166" s="34"/>
      <c r="CA3166" s="32"/>
      <c r="CB3166" s="32"/>
    </row>
    <row r="3167" spans="1:80">
      <c r="A3167" s="20"/>
      <c r="B3167" s="21"/>
      <c r="C3167" s="21"/>
      <c r="D3167" s="21"/>
      <c r="E3167" s="21"/>
      <c r="F3167" s="21"/>
      <c r="G3167" s="21"/>
      <c r="H3167" s="21"/>
      <c r="I3167" s="21"/>
      <c r="J3167" s="21"/>
      <c r="K3167" s="22"/>
      <c r="L3167" s="22"/>
      <c r="M3167" s="22"/>
      <c r="N3167" s="22"/>
      <c r="O3167" s="22"/>
      <c r="P3167" s="22"/>
      <c r="Q3167" s="22"/>
      <c r="R3167" s="22"/>
      <c r="S3167" s="22"/>
      <c r="T3167" s="22"/>
      <c r="U3167" s="22"/>
      <c r="V3167" s="22"/>
      <c r="W3167" s="22"/>
      <c r="X3167" s="22"/>
      <c r="Y3167" s="22"/>
      <c r="Z3167" s="22"/>
      <c r="AA3167" s="22"/>
      <c r="AB3167" s="23"/>
      <c r="AC3167" s="23"/>
      <c r="AD3167" s="22"/>
      <c r="AE3167" s="24"/>
      <c r="AF3167" s="24"/>
      <c r="AG3167" s="24"/>
      <c r="AH3167" s="24"/>
      <c r="AI3167" s="24"/>
      <c r="AJ3167" s="24"/>
      <c r="AK3167" s="24"/>
      <c r="AL3167" s="24"/>
      <c r="AM3167" s="24"/>
      <c r="AN3167" s="24"/>
      <c r="AO3167" s="24"/>
      <c r="AP3167" s="24"/>
      <c r="AQ3167" s="24"/>
      <c r="AR3167" s="24"/>
      <c r="AS3167" s="24"/>
      <c r="AT3167" s="25"/>
      <c r="AV3167" s="26"/>
      <c r="AW3167" s="26"/>
      <c r="AX3167" s="27"/>
      <c r="AY3167" s="27"/>
      <c r="AZ3167" s="27"/>
      <c r="BA3167" s="27"/>
      <c r="BB3167" s="27"/>
      <c r="BC3167" s="27"/>
      <c r="BD3167" s="27"/>
      <c r="BE3167" s="27"/>
      <c r="BF3167" s="27"/>
      <c r="BG3167" s="27"/>
      <c r="BH3167" s="27"/>
      <c r="BI3167" s="27"/>
      <c r="BT3167" s="31"/>
      <c r="BU3167" s="32"/>
      <c r="BV3167" s="33"/>
      <c r="BW3167" s="32"/>
      <c r="BX3167" s="32"/>
      <c r="BY3167" s="34"/>
      <c r="CA3167" s="32"/>
      <c r="CB3167" s="32"/>
    </row>
    <row r="3168" spans="1:80">
      <c r="A3168" s="20"/>
      <c r="B3168" s="21"/>
      <c r="C3168" s="21"/>
      <c r="D3168" s="21"/>
      <c r="E3168" s="21"/>
      <c r="F3168" s="21"/>
      <c r="G3168" s="21"/>
      <c r="H3168" s="21"/>
      <c r="I3168" s="21"/>
      <c r="J3168" s="21"/>
      <c r="K3168" s="22"/>
      <c r="L3168" s="22"/>
      <c r="M3168" s="22"/>
      <c r="N3168" s="22"/>
      <c r="O3168" s="22"/>
      <c r="P3168" s="22"/>
      <c r="Q3168" s="22"/>
      <c r="R3168" s="22"/>
      <c r="S3168" s="22"/>
      <c r="T3168" s="22"/>
      <c r="U3168" s="22"/>
      <c r="V3168" s="22"/>
      <c r="W3168" s="22"/>
      <c r="X3168" s="22"/>
      <c r="Y3168" s="22"/>
      <c r="Z3168" s="22"/>
      <c r="AA3168" s="22"/>
      <c r="AB3168" s="23"/>
      <c r="AC3168" s="23"/>
      <c r="AD3168" s="22"/>
      <c r="AE3168" s="24"/>
      <c r="AF3168" s="24"/>
      <c r="AG3168" s="24"/>
      <c r="AH3168" s="24"/>
      <c r="AI3168" s="24"/>
      <c r="AJ3168" s="24"/>
      <c r="AK3168" s="24"/>
      <c r="AL3168" s="24"/>
      <c r="AM3168" s="24"/>
      <c r="AN3168" s="24"/>
      <c r="AO3168" s="24"/>
      <c r="AP3168" s="24"/>
      <c r="AQ3168" s="24"/>
      <c r="AR3168" s="24"/>
      <c r="AS3168" s="24"/>
      <c r="AT3168" s="25"/>
      <c r="AV3168" s="26"/>
      <c r="AW3168" s="26"/>
      <c r="AX3168" s="27"/>
      <c r="AY3168" s="27"/>
      <c r="AZ3168" s="27"/>
      <c r="BA3168" s="27"/>
      <c r="BB3168" s="27"/>
      <c r="BC3168" s="27"/>
      <c r="BD3168" s="27"/>
      <c r="BE3168" s="27"/>
      <c r="BF3168" s="27"/>
      <c r="BG3168" s="27"/>
      <c r="BH3168" s="27"/>
      <c r="BI3168" s="27"/>
      <c r="BT3168" s="31"/>
      <c r="BU3168" s="32"/>
      <c r="BV3168" s="33"/>
      <c r="BW3168" s="32"/>
      <c r="BX3168" s="32"/>
      <c r="BY3168" s="34"/>
      <c r="CA3168" s="32"/>
      <c r="CB3168" s="32"/>
    </row>
    <row r="3169" spans="1:80">
      <c r="A3169" s="20"/>
      <c r="B3169" s="21"/>
      <c r="C3169" s="21"/>
      <c r="D3169" s="21"/>
      <c r="E3169" s="21"/>
      <c r="F3169" s="21"/>
      <c r="G3169" s="21"/>
      <c r="H3169" s="21"/>
      <c r="I3169" s="21"/>
      <c r="J3169" s="21"/>
      <c r="K3169" s="22"/>
      <c r="L3169" s="22"/>
      <c r="M3169" s="22"/>
      <c r="N3169" s="22"/>
      <c r="O3169" s="22"/>
      <c r="P3169" s="22"/>
      <c r="Q3169" s="22"/>
      <c r="R3169" s="22"/>
      <c r="S3169" s="22"/>
      <c r="T3169" s="22"/>
      <c r="U3169" s="22"/>
      <c r="V3169" s="22"/>
      <c r="W3169" s="22"/>
      <c r="X3169" s="22"/>
      <c r="Y3169" s="22"/>
      <c r="Z3169" s="22"/>
      <c r="AA3169" s="22"/>
      <c r="AB3169" s="23"/>
      <c r="AC3169" s="23"/>
      <c r="AD3169" s="22"/>
      <c r="AE3169" s="24"/>
      <c r="AF3169" s="24"/>
      <c r="AG3169" s="24"/>
      <c r="AH3169" s="24"/>
      <c r="AI3169" s="24"/>
      <c r="AJ3169" s="24"/>
      <c r="AK3169" s="24"/>
      <c r="AL3169" s="24"/>
      <c r="AM3169" s="24"/>
      <c r="AN3169" s="24"/>
      <c r="AO3169" s="24"/>
      <c r="AP3169" s="24"/>
      <c r="AQ3169" s="24"/>
      <c r="AR3169" s="24"/>
      <c r="AS3169" s="24"/>
      <c r="AT3169" s="25"/>
      <c r="AV3169" s="26"/>
      <c r="AW3169" s="26"/>
      <c r="AX3169" s="27"/>
      <c r="AY3169" s="27"/>
      <c r="AZ3169" s="27"/>
      <c r="BA3169" s="27"/>
      <c r="BB3169" s="27"/>
      <c r="BC3169" s="27"/>
      <c r="BD3169" s="27"/>
      <c r="BE3169" s="27"/>
      <c r="BF3169" s="27"/>
      <c r="BG3169" s="27"/>
      <c r="BH3169" s="27"/>
      <c r="BI3169" s="27"/>
      <c r="BT3169" s="31"/>
      <c r="BU3169" s="32"/>
      <c r="BV3169" s="33"/>
      <c r="BW3169" s="32"/>
      <c r="BX3169" s="32"/>
      <c r="BY3169" s="34"/>
      <c r="CA3169" s="32"/>
      <c r="CB3169" s="32"/>
    </row>
    <row r="3170" spans="1:80">
      <c r="A3170" s="20"/>
      <c r="B3170" s="21"/>
      <c r="C3170" s="21"/>
      <c r="D3170" s="21"/>
      <c r="E3170" s="21"/>
      <c r="F3170" s="21"/>
      <c r="G3170" s="21"/>
      <c r="H3170" s="21"/>
      <c r="I3170" s="21"/>
      <c r="J3170" s="21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22"/>
      <c r="Z3170" s="22"/>
      <c r="AA3170" s="22"/>
      <c r="AB3170" s="23"/>
      <c r="AC3170" s="23"/>
      <c r="AD3170" s="22"/>
      <c r="AE3170" s="24"/>
      <c r="AF3170" s="24"/>
      <c r="AG3170" s="24"/>
      <c r="AH3170" s="24"/>
      <c r="AI3170" s="24"/>
      <c r="AJ3170" s="24"/>
      <c r="AK3170" s="24"/>
      <c r="AL3170" s="24"/>
      <c r="AM3170" s="24"/>
      <c r="AN3170" s="24"/>
      <c r="AO3170" s="24"/>
      <c r="AP3170" s="24"/>
      <c r="AQ3170" s="24"/>
      <c r="AR3170" s="24"/>
      <c r="AS3170" s="24"/>
      <c r="AT3170" s="25"/>
      <c r="AV3170" s="26"/>
      <c r="AW3170" s="26"/>
      <c r="AX3170" s="27"/>
      <c r="AY3170" s="27"/>
      <c r="AZ3170" s="27"/>
      <c r="BA3170" s="27"/>
      <c r="BB3170" s="27"/>
      <c r="BC3170" s="27"/>
      <c r="BD3170" s="27"/>
      <c r="BE3170" s="27"/>
      <c r="BF3170" s="27"/>
      <c r="BG3170" s="27"/>
      <c r="BH3170" s="27"/>
      <c r="BI3170" s="27"/>
      <c r="BT3170" s="31"/>
      <c r="BU3170" s="32"/>
      <c r="BV3170" s="33"/>
      <c r="BW3170" s="32"/>
      <c r="BX3170" s="32"/>
      <c r="BY3170" s="34"/>
      <c r="CA3170" s="32"/>
      <c r="CB3170" s="32"/>
    </row>
    <row r="3171" spans="1:80">
      <c r="A3171" s="20"/>
      <c r="B3171" s="21"/>
      <c r="C3171" s="21"/>
      <c r="D3171" s="21"/>
      <c r="E3171" s="21"/>
      <c r="F3171" s="21"/>
      <c r="G3171" s="21"/>
      <c r="H3171" s="21"/>
      <c r="I3171" s="21"/>
      <c r="J3171" s="21"/>
      <c r="K3171" s="22"/>
      <c r="L3171" s="22"/>
      <c r="M3171" s="22"/>
      <c r="N3171" s="22"/>
      <c r="O3171" s="22"/>
      <c r="P3171" s="22"/>
      <c r="Q3171" s="22"/>
      <c r="R3171" s="22"/>
      <c r="S3171" s="22"/>
      <c r="T3171" s="22"/>
      <c r="U3171" s="22"/>
      <c r="V3171" s="22"/>
      <c r="W3171" s="22"/>
      <c r="X3171" s="22"/>
      <c r="Y3171" s="22"/>
      <c r="Z3171" s="22"/>
      <c r="AA3171" s="22"/>
      <c r="AB3171" s="23"/>
      <c r="AC3171" s="23"/>
      <c r="AD3171" s="22"/>
      <c r="AE3171" s="24"/>
      <c r="AF3171" s="24"/>
      <c r="AG3171" s="24"/>
      <c r="AH3171" s="24"/>
      <c r="AI3171" s="24"/>
      <c r="AJ3171" s="24"/>
      <c r="AK3171" s="24"/>
      <c r="AL3171" s="24"/>
      <c r="AM3171" s="24"/>
      <c r="AN3171" s="24"/>
      <c r="AO3171" s="24"/>
      <c r="AP3171" s="24"/>
      <c r="AQ3171" s="24"/>
      <c r="AR3171" s="24"/>
      <c r="AS3171" s="24"/>
      <c r="AT3171" s="25"/>
      <c r="AV3171" s="26"/>
      <c r="AW3171" s="26"/>
      <c r="AX3171" s="27"/>
      <c r="AY3171" s="27"/>
      <c r="AZ3171" s="27"/>
      <c r="BA3171" s="27"/>
      <c r="BB3171" s="27"/>
      <c r="BC3171" s="27"/>
      <c r="BD3171" s="27"/>
      <c r="BE3171" s="27"/>
      <c r="BF3171" s="27"/>
      <c r="BG3171" s="27"/>
      <c r="BH3171" s="27"/>
      <c r="BI3171" s="27"/>
      <c r="BT3171" s="31"/>
      <c r="BU3171" s="32"/>
      <c r="BV3171" s="33"/>
      <c r="BW3171" s="32"/>
      <c r="BX3171" s="32"/>
      <c r="BY3171" s="34"/>
      <c r="CA3171" s="32"/>
      <c r="CB3171" s="32"/>
    </row>
    <row r="3172" spans="1:80">
      <c r="A3172" s="20"/>
      <c r="B3172" s="21"/>
      <c r="C3172" s="21"/>
      <c r="D3172" s="21"/>
      <c r="E3172" s="21"/>
      <c r="F3172" s="21"/>
      <c r="G3172" s="21"/>
      <c r="H3172" s="21"/>
      <c r="I3172" s="21"/>
      <c r="J3172" s="21"/>
      <c r="K3172" s="22"/>
      <c r="L3172" s="22"/>
      <c r="M3172" s="22"/>
      <c r="N3172" s="22"/>
      <c r="O3172" s="22"/>
      <c r="P3172" s="22"/>
      <c r="Q3172" s="22"/>
      <c r="R3172" s="22"/>
      <c r="S3172" s="22"/>
      <c r="T3172" s="22"/>
      <c r="U3172" s="22"/>
      <c r="V3172" s="22"/>
      <c r="W3172" s="22"/>
      <c r="X3172" s="22"/>
      <c r="Y3172" s="22"/>
      <c r="Z3172" s="22"/>
      <c r="AA3172" s="22"/>
      <c r="AB3172" s="23"/>
      <c r="AC3172" s="23"/>
      <c r="AD3172" s="22"/>
      <c r="AE3172" s="24"/>
      <c r="AF3172" s="24"/>
      <c r="AG3172" s="24"/>
      <c r="AH3172" s="24"/>
      <c r="AI3172" s="24"/>
      <c r="AJ3172" s="24"/>
      <c r="AK3172" s="24"/>
      <c r="AL3172" s="24"/>
      <c r="AM3172" s="24"/>
      <c r="AN3172" s="24"/>
      <c r="AO3172" s="24"/>
      <c r="AP3172" s="24"/>
      <c r="AQ3172" s="24"/>
      <c r="AR3172" s="24"/>
      <c r="AS3172" s="24"/>
      <c r="AT3172" s="25"/>
      <c r="AV3172" s="26"/>
      <c r="AW3172" s="26"/>
      <c r="AX3172" s="27"/>
      <c r="AY3172" s="27"/>
      <c r="AZ3172" s="27"/>
      <c r="BA3172" s="27"/>
      <c r="BB3172" s="27"/>
      <c r="BC3172" s="27"/>
      <c r="BD3172" s="27"/>
      <c r="BE3172" s="27"/>
      <c r="BF3172" s="27"/>
      <c r="BG3172" s="27"/>
      <c r="BH3172" s="27"/>
      <c r="BI3172" s="27"/>
      <c r="BT3172" s="31"/>
      <c r="BU3172" s="32"/>
      <c r="BV3172" s="33"/>
      <c r="BW3172" s="32"/>
      <c r="BX3172" s="32"/>
      <c r="BY3172" s="34"/>
      <c r="CA3172" s="32"/>
      <c r="CB3172" s="32"/>
    </row>
    <row r="3173" spans="1:80">
      <c r="A3173" s="20"/>
      <c r="B3173" s="21"/>
      <c r="C3173" s="21"/>
      <c r="D3173" s="21"/>
      <c r="E3173" s="21"/>
      <c r="F3173" s="21"/>
      <c r="G3173" s="21"/>
      <c r="H3173" s="21"/>
      <c r="I3173" s="21"/>
      <c r="J3173" s="21"/>
      <c r="K3173" s="22"/>
      <c r="L3173" s="22"/>
      <c r="M3173" s="22"/>
      <c r="N3173" s="22"/>
      <c r="O3173" s="22"/>
      <c r="P3173" s="22"/>
      <c r="Q3173" s="22"/>
      <c r="R3173" s="22"/>
      <c r="S3173" s="22"/>
      <c r="T3173" s="22"/>
      <c r="U3173" s="22"/>
      <c r="V3173" s="22"/>
      <c r="W3173" s="22"/>
      <c r="X3173" s="22"/>
      <c r="Y3173" s="22"/>
      <c r="Z3173" s="22"/>
      <c r="AA3173" s="22"/>
      <c r="AB3173" s="23"/>
      <c r="AC3173" s="23"/>
      <c r="AD3173" s="22"/>
      <c r="AE3173" s="24"/>
      <c r="AF3173" s="24"/>
      <c r="AG3173" s="24"/>
      <c r="AH3173" s="24"/>
      <c r="AI3173" s="24"/>
      <c r="AJ3173" s="24"/>
      <c r="AK3173" s="24"/>
      <c r="AL3173" s="24"/>
      <c r="AM3173" s="24"/>
      <c r="AN3173" s="24"/>
      <c r="AO3173" s="24"/>
      <c r="AP3173" s="24"/>
      <c r="AQ3173" s="24"/>
      <c r="AR3173" s="24"/>
      <c r="AS3173" s="24"/>
      <c r="AT3173" s="25"/>
      <c r="AV3173" s="26"/>
      <c r="AW3173" s="26"/>
      <c r="AX3173" s="27"/>
      <c r="AY3173" s="27"/>
      <c r="AZ3173" s="27"/>
      <c r="BA3173" s="27"/>
      <c r="BB3173" s="27"/>
      <c r="BC3173" s="27"/>
      <c r="BD3173" s="27"/>
      <c r="BE3173" s="27"/>
      <c r="BF3173" s="27"/>
      <c r="BG3173" s="27"/>
      <c r="BH3173" s="27"/>
      <c r="BI3173" s="27"/>
      <c r="BT3173" s="31"/>
      <c r="BU3173" s="32"/>
      <c r="BV3173" s="33"/>
      <c r="BW3173" s="32"/>
      <c r="BX3173" s="32"/>
      <c r="BY3173" s="34"/>
      <c r="CA3173" s="32"/>
      <c r="CB3173" s="32"/>
    </row>
    <row r="3174" spans="1:80">
      <c r="A3174" s="20"/>
      <c r="B3174" s="21"/>
      <c r="C3174" s="21"/>
      <c r="D3174" s="21"/>
      <c r="E3174" s="21"/>
      <c r="F3174" s="21"/>
      <c r="G3174" s="21"/>
      <c r="H3174" s="21"/>
      <c r="I3174" s="21"/>
      <c r="J3174" s="21"/>
      <c r="K3174" s="22"/>
      <c r="L3174" s="22"/>
      <c r="M3174" s="22"/>
      <c r="N3174" s="22"/>
      <c r="O3174" s="22"/>
      <c r="P3174" s="22"/>
      <c r="Q3174" s="22"/>
      <c r="R3174" s="22"/>
      <c r="S3174" s="22"/>
      <c r="T3174" s="22"/>
      <c r="U3174" s="22"/>
      <c r="V3174" s="22"/>
      <c r="W3174" s="22"/>
      <c r="X3174" s="22"/>
      <c r="Y3174" s="22"/>
      <c r="Z3174" s="22"/>
      <c r="AA3174" s="22"/>
      <c r="AB3174" s="23"/>
      <c r="AC3174" s="23"/>
      <c r="AD3174" s="22"/>
      <c r="AE3174" s="24"/>
      <c r="AF3174" s="24"/>
      <c r="AG3174" s="24"/>
      <c r="AH3174" s="24"/>
      <c r="AI3174" s="24"/>
      <c r="AJ3174" s="24"/>
      <c r="AK3174" s="24"/>
      <c r="AL3174" s="24"/>
      <c r="AM3174" s="24"/>
      <c r="AN3174" s="24"/>
      <c r="AO3174" s="24"/>
      <c r="AP3174" s="24"/>
      <c r="AQ3174" s="24"/>
      <c r="AR3174" s="24"/>
      <c r="AS3174" s="24"/>
      <c r="AT3174" s="25"/>
      <c r="AV3174" s="26"/>
      <c r="AW3174" s="26"/>
      <c r="AX3174" s="27"/>
      <c r="AY3174" s="27"/>
      <c r="AZ3174" s="27"/>
      <c r="BA3174" s="27"/>
      <c r="BB3174" s="27"/>
      <c r="BC3174" s="27"/>
      <c r="BD3174" s="27"/>
      <c r="BE3174" s="27"/>
      <c r="BF3174" s="27"/>
      <c r="BG3174" s="27"/>
      <c r="BH3174" s="27"/>
      <c r="BI3174" s="27"/>
      <c r="BT3174" s="31"/>
      <c r="BU3174" s="32"/>
      <c r="BV3174" s="33"/>
      <c r="BW3174" s="32"/>
      <c r="BX3174" s="32"/>
      <c r="BY3174" s="34"/>
      <c r="CA3174" s="32"/>
      <c r="CB3174" s="32"/>
    </row>
    <row r="3175" spans="1:80">
      <c r="A3175" s="20"/>
      <c r="B3175" s="21"/>
      <c r="C3175" s="21"/>
      <c r="D3175" s="21"/>
      <c r="E3175" s="21"/>
      <c r="F3175" s="21"/>
      <c r="G3175" s="21"/>
      <c r="H3175" s="21"/>
      <c r="I3175" s="21"/>
      <c r="J3175" s="21"/>
      <c r="K3175" s="22"/>
      <c r="L3175" s="22"/>
      <c r="M3175" s="22"/>
      <c r="N3175" s="22"/>
      <c r="O3175" s="22"/>
      <c r="P3175" s="22"/>
      <c r="Q3175" s="22"/>
      <c r="R3175" s="22"/>
      <c r="S3175" s="22"/>
      <c r="T3175" s="22"/>
      <c r="U3175" s="22"/>
      <c r="V3175" s="22"/>
      <c r="W3175" s="22"/>
      <c r="X3175" s="22"/>
      <c r="Y3175" s="22"/>
      <c r="Z3175" s="22"/>
      <c r="AA3175" s="22"/>
      <c r="AB3175" s="23"/>
      <c r="AC3175" s="23"/>
      <c r="AD3175" s="22"/>
      <c r="AE3175" s="24"/>
      <c r="AF3175" s="24"/>
      <c r="AG3175" s="24"/>
      <c r="AH3175" s="24"/>
      <c r="AI3175" s="24"/>
      <c r="AJ3175" s="24"/>
      <c r="AK3175" s="24"/>
      <c r="AL3175" s="24"/>
      <c r="AM3175" s="24"/>
      <c r="AN3175" s="24"/>
      <c r="AO3175" s="24"/>
      <c r="AP3175" s="24"/>
      <c r="AQ3175" s="24"/>
      <c r="AR3175" s="24"/>
      <c r="AS3175" s="24"/>
      <c r="AT3175" s="25"/>
      <c r="AV3175" s="26"/>
      <c r="AW3175" s="26"/>
      <c r="AX3175" s="27"/>
      <c r="AY3175" s="27"/>
      <c r="AZ3175" s="27"/>
      <c r="BA3175" s="27"/>
      <c r="BB3175" s="27"/>
      <c r="BC3175" s="27"/>
      <c r="BD3175" s="27"/>
      <c r="BE3175" s="27"/>
      <c r="BF3175" s="27"/>
      <c r="BG3175" s="27"/>
      <c r="BH3175" s="27"/>
      <c r="BI3175" s="27"/>
      <c r="BT3175" s="31"/>
      <c r="BU3175" s="32"/>
      <c r="BV3175" s="33"/>
      <c r="BW3175" s="32"/>
      <c r="BX3175" s="32"/>
      <c r="BY3175" s="34"/>
      <c r="CA3175" s="32"/>
      <c r="CB3175" s="32"/>
    </row>
    <row r="3176" spans="1:80">
      <c r="A3176" s="20"/>
      <c r="B3176" s="21"/>
      <c r="C3176" s="21"/>
      <c r="D3176" s="21"/>
      <c r="E3176" s="21"/>
      <c r="F3176" s="21"/>
      <c r="G3176" s="21"/>
      <c r="H3176" s="21"/>
      <c r="I3176" s="21"/>
      <c r="J3176" s="21"/>
      <c r="K3176" s="22"/>
      <c r="L3176" s="22"/>
      <c r="M3176" s="22"/>
      <c r="N3176" s="22"/>
      <c r="O3176" s="22"/>
      <c r="P3176" s="22"/>
      <c r="Q3176" s="22"/>
      <c r="R3176" s="22"/>
      <c r="S3176" s="22"/>
      <c r="T3176" s="22"/>
      <c r="U3176" s="22"/>
      <c r="V3176" s="22"/>
      <c r="W3176" s="22"/>
      <c r="X3176" s="22"/>
      <c r="Y3176" s="22"/>
      <c r="Z3176" s="22"/>
      <c r="AA3176" s="22"/>
      <c r="AB3176" s="23"/>
      <c r="AC3176" s="23"/>
      <c r="AD3176" s="22"/>
      <c r="AE3176" s="24"/>
      <c r="AF3176" s="24"/>
      <c r="AG3176" s="24"/>
      <c r="AH3176" s="24"/>
      <c r="AI3176" s="24"/>
      <c r="AJ3176" s="24"/>
      <c r="AK3176" s="24"/>
      <c r="AL3176" s="24"/>
      <c r="AM3176" s="24"/>
      <c r="AN3176" s="24"/>
      <c r="AO3176" s="24"/>
      <c r="AP3176" s="24"/>
      <c r="AQ3176" s="24"/>
      <c r="AR3176" s="24"/>
      <c r="AS3176" s="24"/>
      <c r="AT3176" s="25"/>
      <c r="AV3176" s="26"/>
      <c r="AW3176" s="26"/>
      <c r="AX3176" s="27"/>
      <c r="AY3176" s="27"/>
      <c r="AZ3176" s="27"/>
      <c r="BA3176" s="27"/>
      <c r="BB3176" s="27"/>
      <c r="BC3176" s="27"/>
      <c r="BD3176" s="27"/>
      <c r="BE3176" s="27"/>
      <c r="BF3176" s="27"/>
      <c r="BG3176" s="27"/>
      <c r="BH3176" s="27"/>
      <c r="BI3176" s="27"/>
      <c r="BT3176" s="31"/>
      <c r="BU3176" s="32"/>
      <c r="BV3176" s="33"/>
      <c r="BW3176" s="32"/>
      <c r="BX3176" s="32"/>
      <c r="BY3176" s="34"/>
      <c r="CA3176" s="32"/>
      <c r="CB3176" s="32"/>
    </row>
    <row r="3177" spans="1:80">
      <c r="A3177" s="20"/>
      <c r="B3177" s="21"/>
      <c r="C3177" s="21"/>
      <c r="D3177" s="21"/>
      <c r="E3177" s="21"/>
      <c r="F3177" s="21"/>
      <c r="G3177" s="21"/>
      <c r="H3177" s="21"/>
      <c r="I3177" s="21"/>
      <c r="J3177" s="21"/>
      <c r="K3177" s="22"/>
      <c r="L3177" s="22"/>
      <c r="M3177" s="22"/>
      <c r="N3177" s="22"/>
      <c r="O3177" s="22"/>
      <c r="P3177" s="22"/>
      <c r="Q3177" s="22"/>
      <c r="R3177" s="22"/>
      <c r="S3177" s="22"/>
      <c r="T3177" s="22"/>
      <c r="U3177" s="22"/>
      <c r="V3177" s="22"/>
      <c r="W3177" s="22"/>
      <c r="X3177" s="22"/>
      <c r="Y3177" s="22"/>
      <c r="Z3177" s="22"/>
      <c r="AA3177" s="22"/>
      <c r="AB3177" s="23"/>
      <c r="AC3177" s="23"/>
      <c r="AD3177" s="22"/>
      <c r="AE3177" s="24"/>
      <c r="AF3177" s="24"/>
      <c r="AG3177" s="24"/>
      <c r="AH3177" s="24"/>
      <c r="AI3177" s="24"/>
      <c r="AJ3177" s="24"/>
      <c r="AK3177" s="24"/>
      <c r="AL3177" s="24"/>
      <c r="AM3177" s="24"/>
      <c r="AN3177" s="24"/>
      <c r="AO3177" s="24"/>
      <c r="AP3177" s="24"/>
      <c r="AQ3177" s="24"/>
      <c r="AR3177" s="24"/>
      <c r="AS3177" s="24"/>
      <c r="AT3177" s="25"/>
      <c r="AV3177" s="26"/>
      <c r="AW3177" s="26"/>
      <c r="AX3177" s="27"/>
      <c r="AY3177" s="27"/>
      <c r="AZ3177" s="27"/>
      <c r="BA3177" s="27"/>
      <c r="BB3177" s="27"/>
      <c r="BC3177" s="27"/>
      <c r="BD3177" s="27"/>
      <c r="BE3177" s="27"/>
      <c r="BF3177" s="27"/>
      <c r="BG3177" s="27"/>
      <c r="BH3177" s="27"/>
      <c r="BI3177" s="27"/>
      <c r="BT3177" s="31"/>
      <c r="BU3177" s="32"/>
      <c r="BV3177" s="33"/>
      <c r="BW3177" s="32"/>
      <c r="BX3177" s="32"/>
      <c r="BY3177" s="34"/>
      <c r="CA3177" s="32"/>
      <c r="CB3177" s="32"/>
    </row>
    <row r="3178" spans="1:80">
      <c r="A3178" s="20"/>
      <c r="B3178" s="21"/>
      <c r="C3178" s="21"/>
      <c r="D3178" s="21"/>
      <c r="E3178" s="21"/>
      <c r="F3178" s="21"/>
      <c r="G3178" s="21"/>
      <c r="H3178" s="21"/>
      <c r="I3178" s="21"/>
      <c r="J3178" s="21"/>
      <c r="K3178" s="22"/>
      <c r="L3178" s="22"/>
      <c r="M3178" s="22"/>
      <c r="N3178" s="22"/>
      <c r="O3178" s="22"/>
      <c r="P3178" s="22"/>
      <c r="Q3178" s="22"/>
      <c r="R3178" s="22"/>
      <c r="S3178" s="22"/>
      <c r="T3178" s="22"/>
      <c r="U3178" s="22"/>
      <c r="V3178" s="22"/>
      <c r="W3178" s="22"/>
      <c r="X3178" s="22"/>
      <c r="Y3178" s="22"/>
      <c r="Z3178" s="22"/>
      <c r="AA3178" s="22"/>
      <c r="AB3178" s="23"/>
      <c r="AC3178" s="23"/>
      <c r="AD3178" s="22"/>
      <c r="AE3178" s="24"/>
      <c r="AF3178" s="24"/>
      <c r="AG3178" s="24"/>
      <c r="AH3178" s="24"/>
      <c r="AI3178" s="24"/>
      <c r="AJ3178" s="24"/>
      <c r="AK3178" s="24"/>
      <c r="AL3178" s="24"/>
      <c r="AM3178" s="24"/>
      <c r="AN3178" s="24"/>
      <c r="AO3178" s="24"/>
      <c r="AP3178" s="24"/>
      <c r="AQ3178" s="24"/>
      <c r="AR3178" s="24"/>
      <c r="AS3178" s="24"/>
      <c r="AT3178" s="25"/>
      <c r="AV3178" s="26"/>
      <c r="AW3178" s="26"/>
      <c r="AX3178" s="27"/>
      <c r="AY3178" s="27"/>
      <c r="AZ3178" s="27"/>
      <c r="BA3178" s="27"/>
      <c r="BB3178" s="27"/>
      <c r="BC3178" s="27"/>
      <c r="BD3178" s="27"/>
      <c r="BE3178" s="27"/>
      <c r="BF3178" s="27"/>
      <c r="BG3178" s="27"/>
      <c r="BH3178" s="27"/>
      <c r="BI3178" s="27"/>
      <c r="BT3178" s="31"/>
      <c r="BU3178" s="32"/>
      <c r="BV3178" s="33"/>
      <c r="BW3178" s="32"/>
      <c r="BX3178" s="32"/>
      <c r="BY3178" s="34"/>
      <c r="CA3178" s="32"/>
      <c r="CB3178" s="32"/>
    </row>
    <row r="3179" spans="1:80">
      <c r="A3179" s="20"/>
      <c r="B3179" s="21"/>
      <c r="C3179" s="21"/>
      <c r="D3179" s="21"/>
      <c r="E3179" s="21"/>
      <c r="F3179" s="21"/>
      <c r="G3179" s="21"/>
      <c r="H3179" s="21"/>
      <c r="I3179" s="21"/>
      <c r="J3179" s="21"/>
      <c r="K3179" s="22"/>
      <c r="L3179" s="22"/>
      <c r="M3179" s="22"/>
      <c r="N3179" s="22"/>
      <c r="O3179" s="22"/>
      <c r="P3179" s="22"/>
      <c r="Q3179" s="22"/>
      <c r="R3179" s="22"/>
      <c r="S3179" s="22"/>
      <c r="T3179" s="22"/>
      <c r="U3179" s="22"/>
      <c r="V3179" s="22"/>
      <c r="W3179" s="22"/>
      <c r="X3179" s="22"/>
      <c r="Y3179" s="22"/>
      <c r="Z3179" s="22"/>
      <c r="AA3179" s="22"/>
      <c r="AB3179" s="23"/>
      <c r="AC3179" s="23"/>
      <c r="AD3179" s="22"/>
      <c r="AE3179" s="24"/>
      <c r="AF3179" s="24"/>
      <c r="AG3179" s="24"/>
      <c r="AH3179" s="24"/>
      <c r="AI3179" s="24"/>
      <c r="AJ3179" s="24"/>
      <c r="AK3179" s="24"/>
      <c r="AL3179" s="24"/>
      <c r="AM3179" s="24"/>
      <c r="AN3179" s="24"/>
      <c r="AO3179" s="24"/>
      <c r="AP3179" s="24"/>
      <c r="AQ3179" s="24"/>
      <c r="AR3179" s="24"/>
      <c r="AS3179" s="24"/>
      <c r="AT3179" s="25"/>
      <c r="AV3179" s="26"/>
      <c r="AW3179" s="26"/>
      <c r="AX3179" s="27"/>
      <c r="AY3179" s="27"/>
      <c r="AZ3179" s="27"/>
      <c r="BA3179" s="27"/>
      <c r="BB3179" s="27"/>
      <c r="BC3179" s="27"/>
      <c r="BD3179" s="27"/>
      <c r="BE3179" s="27"/>
      <c r="BF3179" s="27"/>
      <c r="BG3179" s="27"/>
      <c r="BH3179" s="27"/>
      <c r="BI3179" s="27"/>
      <c r="BT3179" s="31"/>
      <c r="BU3179" s="32"/>
      <c r="BV3179" s="33"/>
      <c r="BW3179" s="32"/>
      <c r="BX3179" s="32"/>
      <c r="BY3179" s="34"/>
      <c r="CA3179" s="32"/>
      <c r="CB3179" s="32"/>
    </row>
    <row r="3180" spans="1:80">
      <c r="A3180" s="20"/>
      <c r="B3180" s="21"/>
      <c r="C3180" s="21"/>
      <c r="D3180" s="21"/>
      <c r="E3180" s="21"/>
      <c r="F3180" s="21"/>
      <c r="G3180" s="21"/>
      <c r="H3180" s="21"/>
      <c r="I3180" s="21"/>
      <c r="J3180" s="21"/>
      <c r="K3180" s="22"/>
      <c r="L3180" s="22"/>
      <c r="M3180" s="22"/>
      <c r="N3180" s="22"/>
      <c r="O3180" s="22"/>
      <c r="P3180" s="22"/>
      <c r="Q3180" s="22"/>
      <c r="R3180" s="22"/>
      <c r="S3180" s="22"/>
      <c r="T3180" s="22"/>
      <c r="U3180" s="22"/>
      <c r="V3180" s="22"/>
      <c r="W3180" s="22"/>
      <c r="X3180" s="22"/>
      <c r="Y3180" s="22"/>
      <c r="Z3180" s="22"/>
      <c r="AA3180" s="22"/>
      <c r="AB3180" s="23"/>
      <c r="AC3180" s="23"/>
      <c r="AD3180" s="22"/>
      <c r="AE3180" s="24"/>
      <c r="AF3180" s="24"/>
      <c r="AG3180" s="24"/>
      <c r="AH3180" s="24"/>
      <c r="AI3180" s="24"/>
      <c r="AJ3180" s="24"/>
      <c r="AK3180" s="24"/>
      <c r="AL3180" s="24"/>
      <c r="AM3180" s="24"/>
      <c r="AN3180" s="24"/>
      <c r="AO3180" s="24"/>
      <c r="AP3180" s="24"/>
      <c r="AQ3180" s="24"/>
      <c r="AR3180" s="24"/>
      <c r="AS3180" s="24"/>
      <c r="AT3180" s="25"/>
      <c r="AV3180" s="26"/>
      <c r="AW3180" s="26"/>
      <c r="AX3180" s="27"/>
      <c r="AY3180" s="27"/>
      <c r="AZ3180" s="27"/>
      <c r="BA3180" s="27"/>
      <c r="BB3180" s="27"/>
      <c r="BC3180" s="27"/>
      <c r="BD3180" s="27"/>
      <c r="BE3180" s="27"/>
      <c r="BF3180" s="27"/>
      <c r="BG3180" s="27"/>
      <c r="BH3180" s="27"/>
      <c r="BI3180" s="27"/>
      <c r="BT3180" s="31"/>
      <c r="BU3180" s="32"/>
      <c r="BV3180" s="33"/>
      <c r="BW3180" s="32"/>
      <c r="BX3180" s="32"/>
      <c r="BY3180" s="34"/>
      <c r="CA3180" s="32"/>
      <c r="CB3180" s="32"/>
    </row>
    <row r="3181" spans="1:80">
      <c r="A3181" s="20"/>
      <c r="B3181" s="21"/>
      <c r="C3181" s="21"/>
      <c r="D3181" s="21"/>
      <c r="E3181" s="21"/>
      <c r="F3181" s="21"/>
      <c r="G3181" s="21"/>
      <c r="H3181" s="21"/>
      <c r="I3181" s="21"/>
      <c r="J3181" s="21"/>
      <c r="K3181" s="22"/>
      <c r="L3181" s="22"/>
      <c r="M3181" s="22"/>
      <c r="N3181" s="22"/>
      <c r="O3181" s="22"/>
      <c r="P3181" s="22"/>
      <c r="Q3181" s="22"/>
      <c r="R3181" s="22"/>
      <c r="S3181" s="22"/>
      <c r="T3181" s="22"/>
      <c r="U3181" s="22"/>
      <c r="V3181" s="22"/>
      <c r="W3181" s="22"/>
      <c r="X3181" s="22"/>
      <c r="Y3181" s="22"/>
      <c r="Z3181" s="22"/>
      <c r="AA3181" s="22"/>
      <c r="AB3181" s="23"/>
      <c r="AC3181" s="23"/>
      <c r="AD3181" s="22"/>
      <c r="AE3181" s="24"/>
      <c r="AF3181" s="24"/>
      <c r="AG3181" s="24"/>
      <c r="AH3181" s="24"/>
      <c r="AI3181" s="24"/>
      <c r="AJ3181" s="24"/>
      <c r="AK3181" s="24"/>
      <c r="AL3181" s="24"/>
      <c r="AM3181" s="24"/>
      <c r="AN3181" s="24"/>
      <c r="AO3181" s="24"/>
      <c r="AP3181" s="24"/>
      <c r="AQ3181" s="24"/>
      <c r="AR3181" s="24"/>
      <c r="AS3181" s="24"/>
      <c r="AT3181" s="25"/>
      <c r="AV3181" s="26"/>
      <c r="AW3181" s="26"/>
      <c r="AX3181" s="27"/>
      <c r="AY3181" s="27"/>
      <c r="AZ3181" s="27"/>
      <c r="BA3181" s="27"/>
      <c r="BB3181" s="27"/>
      <c r="BC3181" s="27"/>
      <c r="BD3181" s="27"/>
      <c r="BE3181" s="27"/>
      <c r="BF3181" s="27"/>
      <c r="BG3181" s="27"/>
      <c r="BH3181" s="27"/>
      <c r="BI3181" s="27"/>
      <c r="BT3181" s="31"/>
      <c r="BU3181" s="32"/>
      <c r="BV3181" s="33"/>
      <c r="BW3181" s="32"/>
      <c r="BX3181" s="32"/>
      <c r="BY3181" s="34"/>
      <c r="CA3181" s="32"/>
      <c r="CB3181" s="32"/>
    </row>
    <row r="3182" spans="1:80">
      <c r="A3182" s="20"/>
      <c r="B3182" s="21"/>
      <c r="C3182" s="21"/>
      <c r="D3182" s="21"/>
      <c r="E3182" s="21"/>
      <c r="F3182" s="21"/>
      <c r="G3182" s="21"/>
      <c r="H3182" s="21"/>
      <c r="I3182" s="21"/>
      <c r="J3182" s="21"/>
      <c r="K3182" s="22"/>
      <c r="L3182" s="22"/>
      <c r="M3182" s="22"/>
      <c r="N3182" s="22"/>
      <c r="O3182" s="22"/>
      <c r="P3182" s="22"/>
      <c r="Q3182" s="22"/>
      <c r="R3182" s="22"/>
      <c r="S3182" s="22"/>
      <c r="T3182" s="22"/>
      <c r="U3182" s="22"/>
      <c r="V3182" s="22"/>
      <c r="W3182" s="22"/>
      <c r="X3182" s="22"/>
      <c r="Y3182" s="22"/>
      <c r="Z3182" s="22"/>
      <c r="AA3182" s="22"/>
      <c r="AB3182" s="23"/>
      <c r="AC3182" s="23"/>
      <c r="AD3182" s="22"/>
      <c r="AE3182" s="24"/>
      <c r="AF3182" s="24"/>
      <c r="AG3182" s="24"/>
      <c r="AH3182" s="24"/>
      <c r="AI3182" s="24"/>
      <c r="AJ3182" s="24"/>
      <c r="AK3182" s="24"/>
      <c r="AL3182" s="24"/>
      <c r="AM3182" s="24"/>
      <c r="AN3182" s="24"/>
      <c r="AO3182" s="24"/>
      <c r="AP3182" s="24"/>
      <c r="AQ3182" s="24"/>
      <c r="AR3182" s="24"/>
      <c r="AS3182" s="24"/>
      <c r="AT3182" s="25"/>
      <c r="AV3182" s="26"/>
      <c r="AW3182" s="26"/>
      <c r="AX3182" s="27"/>
      <c r="AY3182" s="27"/>
      <c r="AZ3182" s="27"/>
      <c r="BA3182" s="27"/>
      <c r="BB3182" s="27"/>
      <c r="BC3182" s="27"/>
      <c r="BD3182" s="27"/>
      <c r="BE3182" s="27"/>
      <c r="BF3182" s="27"/>
      <c r="BG3182" s="27"/>
      <c r="BH3182" s="27"/>
      <c r="BI3182" s="27"/>
      <c r="BT3182" s="31"/>
      <c r="BU3182" s="32"/>
      <c r="BV3182" s="33"/>
      <c r="BW3182" s="32"/>
      <c r="BX3182" s="32"/>
      <c r="BY3182" s="34"/>
      <c r="CA3182" s="32"/>
      <c r="CB3182" s="32"/>
    </row>
    <row r="3183" spans="1:80">
      <c r="A3183" s="20"/>
      <c r="B3183" s="21"/>
      <c r="C3183" s="21"/>
      <c r="D3183" s="21"/>
      <c r="E3183" s="21"/>
      <c r="F3183" s="21"/>
      <c r="G3183" s="21"/>
      <c r="H3183" s="21"/>
      <c r="I3183" s="21"/>
      <c r="J3183" s="21"/>
      <c r="K3183" s="22"/>
      <c r="L3183" s="22"/>
      <c r="M3183" s="22"/>
      <c r="N3183" s="22"/>
      <c r="O3183" s="22"/>
      <c r="P3183" s="22"/>
      <c r="Q3183" s="22"/>
      <c r="R3183" s="22"/>
      <c r="S3183" s="22"/>
      <c r="T3183" s="22"/>
      <c r="U3183" s="22"/>
      <c r="V3183" s="22"/>
      <c r="W3183" s="22"/>
      <c r="X3183" s="22"/>
      <c r="Y3183" s="22"/>
      <c r="Z3183" s="22"/>
      <c r="AA3183" s="22"/>
      <c r="AB3183" s="23"/>
      <c r="AC3183" s="23"/>
      <c r="AD3183" s="22"/>
      <c r="AE3183" s="24"/>
      <c r="AF3183" s="24"/>
      <c r="AG3183" s="24"/>
      <c r="AH3183" s="24"/>
      <c r="AI3183" s="24"/>
      <c r="AJ3183" s="24"/>
      <c r="AK3183" s="24"/>
      <c r="AL3183" s="24"/>
      <c r="AM3183" s="24"/>
      <c r="AN3183" s="24"/>
      <c r="AO3183" s="24"/>
      <c r="AP3183" s="24"/>
      <c r="AQ3183" s="24"/>
      <c r="AR3183" s="24"/>
      <c r="AS3183" s="24"/>
      <c r="AT3183" s="25"/>
      <c r="AV3183" s="26"/>
      <c r="AW3183" s="26"/>
      <c r="AX3183" s="27"/>
      <c r="AY3183" s="27"/>
      <c r="AZ3183" s="27"/>
      <c r="BA3183" s="27"/>
      <c r="BB3183" s="27"/>
      <c r="BC3183" s="27"/>
      <c r="BD3183" s="27"/>
      <c r="BE3183" s="27"/>
      <c r="BF3183" s="27"/>
      <c r="BG3183" s="27"/>
      <c r="BH3183" s="27"/>
      <c r="BI3183" s="27"/>
      <c r="BT3183" s="31"/>
      <c r="BU3183" s="32"/>
      <c r="BV3183" s="33"/>
      <c r="BW3183" s="32"/>
      <c r="BX3183" s="32"/>
      <c r="BY3183" s="34"/>
      <c r="CA3183" s="32"/>
      <c r="CB3183" s="32"/>
    </row>
    <row r="3184" spans="1:80">
      <c r="A3184" s="20"/>
      <c r="B3184" s="21"/>
      <c r="C3184" s="21"/>
      <c r="D3184" s="21"/>
      <c r="E3184" s="21"/>
      <c r="F3184" s="21"/>
      <c r="G3184" s="21"/>
      <c r="H3184" s="21"/>
      <c r="I3184" s="21"/>
      <c r="J3184" s="21"/>
      <c r="K3184" s="22"/>
      <c r="L3184" s="22"/>
      <c r="M3184" s="22"/>
      <c r="N3184" s="22"/>
      <c r="O3184" s="22"/>
      <c r="P3184" s="22"/>
      <c r="Q3184" s="22"/>
      <c r="R3184" s="22"/>
      <c r="S3184" s="22"/>
      <c r="T3184" s="22"/>
      <c r="U3184" s="22"/>
      <c r="V3184" s="22"/>
      <c r="W3184" s="22"/>
      <c r="X3184" s="22"/>
      <c r="Y3184" s="22"/>
      <c r="Z3184" s="22"/>
      <c r="AA3184" s="22"/>
      <c r="AB3184" s="23"/>
      <c r="AC3184" s="23"/>
      <c r="AD3184" s="22"/>
      <c r="AE3184" s="24"/>
      <c r="AF3184" s="24"/>
      <c r="AG3184" s="24"/>
      <c r="AH3184" s="24"/>
      <c r="AI3184" s="24"/>
      <c r="AJ3184" s="24"/>
      <c r="AK3184" s="24"/>
      <c r="AL3184" s="24"/>
      <c r="AM3184" s="24"/>
      <c r="AN3184" s="24"/>
      <c r="AO3184" s="24"/>
      <c r="AP3184" s="24"/>
      <c r="AQ3184" s="24"/>
      <c r="AR3184" s="24"/>
      <c r="AS3184" s="24"/>
      <c r="AT3184" s="25"/>
      <c r="AV3184" s="26"/>
      <c r="AW3184" s="26"/>
      <c r="AX3184" s="27"/>
      <c r="AY3184" s="27"/>
      <c r="AZ3184" s="27"/>
      <c r="BA3184" s="27"/>
      <c r="BB3184" s="27"/>
      <c r="BC3184" s="27"/>
      <c r="BD3184" s="27"/>
      <c r="BE3184" s="27"/>
      <c r="BF3184" s="27"/>
      <c r="BG3184" s="27"/>
      <c r="BH3184" s="27"/>
      <c r="BI3184" s="27"/>
      <c r="BT3184" s="31"/>
      <c r="BU3184" s="32"/>
      <c r="BV3184" s="33"/>
      <c r="BW3184" s="32"/>
      <c r="BX3184" s="32"/>
      <c r="BY3184" s="34"/>
      <c r="CA3184" s="32"/>
      <c r="CB3184" s="32"/>
    </row>
    <row r="3185" spans="1:80">
      <c r="A3185" s="20"/>
      <c r="B3185" s="21"/>
      <c r="C3185" s="21"/>
      <c r="D3185" s="21"/>
      <c r="E3185" s="21"/>
      <c r="F3185" s="21"/>
      <c r="G3185" s="21"/>
      <c r="H3185" s="21"/>
      <c r="I3185" s="21"/>
      <c r="J3185" s="21"/>
      <c r="K3185" s="22"/>
      <c r="L3185" s="22"/>
      <c r="M3185" s="22"/>
      <c r="N3185" s="22"/>
      <c r="O3185" s="22"/>
      <c r="P3185" s="22"/>
      <c r="Q3185" s="22"/>
      <c r="R3185" s="22"/>
      <c r="S3185" s="22"/>
      <c r="T3185" s="22"/>
      <c r="U3185" s="22"/>
      <c r="V3185" s="22"/>
      <c r="W3185" s="22"/>
      <c r="X3185" s="22"/>
      <c r="Y3185" s="22"/>
      <c r="Z3185" s="22"/>
      <c r="AA3185" s="22"/>
      <c r="AB3185" s="23"/>
      <c r="AC3185" s="23"/>
      <c r="AD3185" s="22"/>
      <c r="AE3185" s="24"/>
      <c r="AF3185" s="24"/>
      <c r="AG3185" s="24"/>
      <c r="AH3185" s="24"/>
      <c r="AI3185" s="24"/>
      <c r="AJ3185" s="24"/>
      <c r="AK3185" s="24"/>
      <c r="AL3185" s="24"/>
      <c r="AM3185" s="24"/>
      <c r="AN3185" s="24"/>
      <c r="AO3185" s="24"/>
      <c r="AP3185" s="24"/>
      <c r="AQ3185" s="24"/>
      <c r="AR3185" s="24"/>
      <c r="AS3185" s="24"/>
      <c r="AT3185" s="25"/>
      <c r="AV3185" s="26"/>
      <c r="AW3185" s="26"/>
      <c r="AX3185" s="27"/>
      <c r="AY3185" s="27"/>
      <c r="AZ3185" s="27"/>
      <c r="BA3185" s="27"/>
      <c r="BB3185" s="27"/>
      <c r="BC3185" s="27"/>
      <c r="BD3185" s="27"/>
      <c r="BE3185" s="27"/>
      <c r="BF3185" s="27"/>
      <c r="BG3185" s="27"/>
      <c r="BH3185" s="27"/>
      <c r="BI3185" s="27"/>
      <c r="BT3185" s="31"/>
      <c r="BU3185" s="32"/>
      <c r="BV3185" s="33"/>
      <c r="BW3185" s="32"/>
      <c r="BX3185" s="32"/>
      <c r="BY3185" s="34"/>
      <c r="CA3185" s="32"/>
      <c r="CB3185" s="32"/>
    </row>
    <row r="3186" spans="1:80">
      <c r="A3186" s="20"/>
      <c r="B3186" s="21"/>
      <c r="C3186" s="21"/>
      <c r="D3186" s="21"/>
      <c r="E3186" s="21"/>
      <c r="F3186" s="21"/>
      <c r="G3186" s="21"/>
      <c r="H3186" s="21"/>
      <c r="I3186" s="21"/>
      <c r="J3186" s="21"/>
      <c r="K3186" s="22"/>
      <c r="L3186" s="22"/>
      <c r="M3186" s="22"/>
      <c r="N3186" s="22"/>
      <c r="O3186" s="22"/>
      <c r="P3186" s="22"/>
      <c r="Q3186" s="22"/>
      <c r="R3186" s="22"/>
      <c r="S3186" s="22"/>
      <c r="T3186" s="22"/>
      <c r="U3186" s="22"/>
      <c r="V3186" s="22"/>
      <c r="W3186" s="22"/>
      <c r="X3186" s="22"/>
      <c r="Y3186" s="22"/>
      <c r="Z3186" s="22"/>
      <c r="AA3186" s="22"/>
      <c r="AB3186" s="23"/>
      <c r="AC3186" s="23"/>
      <c r="AD3186" s="22"/>
      <c r="AE3186" s="24"/>
      <c r="AF3186" s="24"/>
      <c r="AG3186" s="24"/>
      <c r="AH3186" s="24"/>
      <c r="AI3186" s="24"/>
      <c r="AJ3186" s="24"/>
      <c r="AK3186" s="24"/>
      <c r="AL3186" s="24"/>
      <c r="AM3186" s="24"/>
      <c r="AN3186" s="24"/>
      <c r="AO3186" s="24"/>
      <c r="AP3186" s="24"/>
      <c r="AQ3186" s="24"/>
      <c r="AR3186" s="24"/>
      <c r="AS3186" s="24"/>
      <c r="AT3186" s="25"/>
      <c r="AV3186" s="26"/>
      <c r="AW3186" s="26"/>
      <c r="AX3186" s="27"/>
      <c r="AY3186" s="27"/>
      <c r="AZ3186" s="27"/>
      <c r="BA3186" s="27"/>
      <c r="BB3186" s="27"/>
      <c r="BC3186" s="27"/>
      <c r="BD3186" s="27"/>
      <c r="BE3186" s="27"/>
      <c r="BF3186" s="27"/>
      <c r="BG3186" s="27"/>
      <c r="BH3186" s="27"/>
      <c r="BI3186" s="27"/>
      <c r="BT3186" s="31"/>
      <c r="BU3186" s="32"/>
      <c r="BV3186" s="33"/>
      <c r="BW3186" s="32"/>
      <c r="BX3186" s="32"/>
      <c r="BY3186" s="34"/>
      <c r="CA3186" s="32"/>
      <c r="CB3186" s="32"/>
    </row>
    <row r="3187" spans="1:80">
      <c r="A3187" s="20"/>
      <c r="B3187" s="21"/>
      <c r="C3187" s="21"/>
      <c r="D3187" s="21"/>
      <c r="E3187" s="21"/>
      <c r="F3187" s="21"/>
      <c r="G3187" s="21"/>
      <c r="H3187" s="21"/>
      <c r="I3187" s="21"/>
      <c r="J3187" s="21"/>
      <c r="K3187" s="22"/>
      <c r="L3187" s="22"/>
      <c r="M3187" s="22"/>
      <c r="N3187" s="22"/>
      <c r="O3187" s="22"/>
      <c r="P3187" s="22"/>
      <c r="Q3187" s="22"/>
      <c r="R3187" s="22"/>
      <c r="S3187" s="22"/>
      <c r="T3187" s="22"/>
      <c r="U3187" s="22"/>
      <c r="V3187" s="22"/>
      <c r="W3187" s="22"/>
      <c r="X3187" s="22"/>
      <c r="Y3187" s="22"/>
      <c r="Z3187" s="22"/>
      <c r="AA3187" s="22"/>
      <c r="AB3187" s="23"/>
      <c r="AC3187" s="23"/>
      <c r="AD3187" s="22"/>
      <c r="AE3187" s="24"/>
      <c r="AF3187" s="24"/>
      <c r="AG3187" s="24"/>
      <c r="AH3187" s="24"/>
      <c r="AI3187" s="24"/>
      <c r="AJ3187" s="24"/>
      <c r="AK3187" s="24"/>
      <c r="AL3187" s="24"/>
      <c r="AM3187" s="24"/>
      <c r="AN3187" s="24"/>
      <c r="AO3187" s="24"/>
      <c r="AP3187" s="24"/>
      <c r="AQ3187" s="24"/>
      <c r="AR3187" s="24"/>
      <c r="AS3187" s="24"/>
      <c r="AT3187" s="25"/>
      <c r="AV3187" s="26"/>
      <c r="AW3187" s="26"/>
      <c r="AX3187" s="27"/>
      <c r="AY3187" s="27"/>
      <c r="AZ3187" s="27"/>
      <c r="BA3187" s="27"/>
      <c r="BB3187" s="27"/>
      <c r="BC3187" s="27"/>
      <c r="BD3187" s="27"/>
      <c r="BE3187" s="27"/>
      <c r="BF3187" s="27"/>
      <c r="BG3187" s="27"/>
      <c r="BH3187" s="27"/>
      <c r="BI3187" s="27"/>
      <c r="BT3187" s="31"/>
      <c r="BU3187" s="32"/>
      <c r="BV3187" s="33"/>
      <c r="BW3187" s="32"/>
      <c r="BX3187" s="32"/>
      <c r="BY3187" s="34"/>
      <c r="CA3187" s="32"/>
      <c r="CB3187" s="32"/>
    </row>
    <row r="3188" spans="1:80">
      <c r="A3188" s="20"/>
      <c r="B3188" s="21"/>
      <c r="C3188" s="21"/>
      <c r="D3188" s="21"/>
      <c r="E3188" s="21"/>
      <c r="F3188" s="21"/>
      <c r="G3188" s="21"/>
      <c r="H3188" s="21"/>
      <c r="I3188" s="21"/>
      <c r="J3188" s="21"/>
      <c r="K3188" s="22"/>
      <c r="L3188" s="22"/>
      <c r="M3188" s="22"/>
      <c r="N3188" s="22"/>
      <c r="O3188" s="22"/>
      <c r="P3188" s="22"/>
      <c r="Q3188" s="22"/>
      <c r="R3188" s="22"/>
      <c r="S3188" s="22"/>
      <c r="T3188" s="22"/>
      <c r="U3188" s="22"/>
      <c r="V3188" s="22"/>
      <c r="W3188" s="22"/>
      <c r="X3188" s="22"/>
      <c r="Y3188" s="22"/>
      <c r="Z3188" s="22"/>
      <c r="AA3188" s="22"/>
      <c r="AB3188" s="23"/>
      <c r="AC3188" s="23"/>
      <c r="AD3188" s="22"/>
      <c r="AE3188" s="24"/>
      <c r="AF3188" s="24"/>
      <c r="AG3188" s="24"/>
      <c r="AH3188" s="24"/>
      <c r="AI3188" s="24"/>
      <c r="AJ3188" s="24"/>
      <c r="AK3188" s="24"/>
      <c r="AL3188" s="24"/>
      <c r="AM3188" s="24"/>
      <c r="AN3188" s="24"/>
      <c r="AO3188" s="24"/>
      <c r="AP3188" s="24"/>
      <c r="AQ3188" s="24"/>
      <c r="AR3188" s="24"/>
      <c r="AS3188" s="24"/>
      <c r="AT3188" s="25"/>
      <c r="AV3188" s="26"/>
      <c r="AW3188" s="26"/>
      <c r="AX3188" s="27"/>
      <c r="AY3188" s="27"/>
      <c r="AZ3188" s="27"/>
      <c r="BA3188" s="27"/>
      <c r="BB3188" s="27"/>
      <c r="BC3188" s="27"/>
      <c r="BD3188" s="27"/>
      <c r="BE3188" s="27"/>
      <c r="BF3188" s="27"/>
      <c r="BG3188" s="27"/>
      <c r="BH3188" s="27"/>
      <c r="BI3188" s="27"/>
      <c r="BT3188" s="31"/>
      <c r="BU3188" s="32"/>
      <c r="BV3188" s="33"/>
      <c r="BW3188" s="32"/>
      <c r="BX3188" s="32"/>
      <c r="BY3188" s="34"/>
      <c r="CA3188" s="32"/>
      <c r="CB3188" s="32"/>
    </row>
    <row r="3189" spans="1:80">
      <c r="A3189" s="20"/>
      <c r="B3189" s="21"/>
      <c r="C3189" s="21"/>
      <c r="D3189" s="21"/>
      <c r="E3189" s="21"/>
      <c r="F3189" s="21"/>
      <c r="G3189" s="21"/>
      <c r="H3189" s="21"/>
      <c r="I3189" s="21"/>
      <c r="J3189" s="21"/>
      <c r="K3189" s="22"/>
      <c r="L3189" s="22"/>
      <c r="M3189" s="22"/>
      <c r="N3189" s="22"/>
      <c r="O3189" s="22"/>
      <c r="P3189" s="22"/>
      <c r="Q3189" s="22"/>
      <c r="R3189" s="22"/>
      <c r="S3189" s="22"/>
      <c r="T3189" s="22"/>
      <c r="U3189" s="22"/>
      <c r="V3189" s="22"/>
      <c r="W3189" s="22"/>
      <c r="X3189" s="22"/>
      <c r="Y3189" s="22"/>
      <c r="Z3189" s="22"/>
      <c r="AA3189" s="22"/>
      <c r="AB3189" s="23"/>
      <c r="AC3189" s="23"/>
      <c r="AD3189" s="22"/>
      <c r="AE3189" s="24"/>
      <c r="AF3189" s="24"/>
      <c r="AG3189" s="24"/>
      <c r="AH3189" s="24"/>
      <c r="AI3189" s="24"/>
      <c r="AJ3189" s="24"/>
      <c r="AK3189" s="24"/>
      <c r="AL3189" s="24"/>
      <c r="AM3189" s="24"/>
      <c r="AN3189" s="24"/>
      <c r="AO3189" s="24"/>
      <c r="AP3189" s="24"/>
      <c r="AQ3189" s="24"/>
      <c r="AR3189" s="24"/>
      <c r="AS3189" s="24"/>
      <c r="AT3189" s="25"/>
      <c r="AV3189" s="26"/>
      <c r="AW3189" s="26"/>
      <c r="AX3189" s="27"/>
      <c r="AY3189" s="27"/>
      <c r="AZ3189" s="27"/>
      <c r="BA3189" s="27"/>
      <c r="BB3189" s="27"/>
      <c r="BC3189" s="27"/>
      <c r="BD3189" s="27"/>
      <c r="BE3189" s="27"/>
      <c r="BF3189" s="27"/>
      <c r="BG3189" s="27"/>
      <c r="BH3189" s="27"/>
      <c r="BI3189" s="27"/>
      <c r="BT3189" s="31"/>
      <c r="BU3189" s="32"/>
      <c r="BV3189" s="33"/>
      <c r="BW3189" s="32"/>
      <c r="BX3189" s="32"/>
      <c r="BY3189" s="34"/>
      <c r="CA3189" s="32"/>
      <c r="CB3189" s="32"/>
    </row>
    <row r="3190" spans="1:80">
      <c r="A3190" s="20"/>
      <c r="B3190" s="21"/>
      <c r="C3190" s="21"/>
      <c r="D3190" s="21"/>
      <c r="E3190" s="21"/>
      <c r="F3190" s="21"/>
      <c r="G3190" s="21"/>
      <c r="H3190" s="21"/>
      <c r="I3190" s="21"/>
      <c r="J3190" s="21"/>
      <c r="K3190" s="22"/>
      <c r="L3190" s="22"/>
      <c r="M3190" s="22"/>
      <c r="N3190" s="22"/>
      <c r="O3190" s="22"/>
      <c r="P3190" s="22"/>
      <c r="Q3190" s="22"/>
      <c r="R3190" s="22"/>
      <c r="S3190" s="22"/>
      <c r="T3190" s="22"/>
      <c r="U3190" s="22"/>
      <c r="V3190" s="22"/>
      <c r="W3190" s="22"/>
      <c r="X3190" s="22"/>
      <c r="Y3190" s="22"/>
      <c r="Z3190" s="22"/>
      <c r="AA3190" s="22"/>
      <c r="AB3190" s="23"/>
      <c r="AC3190" s="23"/>
      <c r="AD3190" s="22"/>
      <c r="AE3190" s="24"/>
      <c r="AF3190" s="24"/>
      <c r="AG3190" s="24"/>
      <c r="AH3190" s="24"/>
      <c r="AI3190" s="24"/>
      <c r="AJ3190" s="24"/>
      <c r="AK3190" s="24"/>
      <c r="AL3190" s="24"/>
      <c r="AM3190" s="24"/>
      <c r="AN3190" s="24"/>
      <c r="AO3190" s="24"/>
      <c r="AP3190" s="24"/>
      <c r="AQ3190" s="24"/>
      <c r="AR3190" s="24"/>
      <c r="AS3190" s="24"/>
      <c r="AT3190" s="25"/>
      <c r="AV3190" s="26"/>
      <c r="AW3190" s="26"/>
      <c r="AX3190" s="27"/>
      <c r="AY3190" s="27"/>
      <c r="AZ3190" s="27"/>
      <c r="BA3190" s="27"/>
      <c r="BB3190" s="27"/>
      <c r="BC3190" s="27"/>
      <c r="BD3190" s="27"/>
      <c r="BE3190" s="27"/>
      <c r="BF3190" s="27"/>
      <c r="BG3190" s="27"/>
      <c r="BH3190" s="27"/>
      <c r="BI3190" s="27"/>
      <c r="BT3190" s="31"/>
      <c r="BU3190" s="32"/>
      <c r="BV3190" s="33"/>
      <c r="BW3190" s="32"/>
      <c r="BX3190" s="32"/>
      <c r="BY3190" s="34"/>
      <c r="CA3190" s="32"/>
      <c r="CB3190" s="32"/>
    </row>
    <row r="3191" spans="1:80">
      <c r="A3191" s="20"/>
      <c r="B3191" s="21"/>
      <c r="C3191" s="21"/>
      <c r="D3191" s="21"/>
      <c r="E3191" s="21"/>
      <c r="F3191" s="21"/>
      <c r="G3191" s="21"/>
      <c r="H3191" s="21"/>
      <c r="I3191" s="21"/>
      <c r="J3191" s="21"/>
      <c r="K3191" s="22"/>
      <c r="L3191" s="22"/>
      <c r="M3191" s="22"/>
      <c r="N3191" s="22"/>
      <c r="O3191" s="22"/>
      <c r="P3191" s="22"/>
      <c r="Q3191" s="22"/>
      <c r="R3191" s="22"/>
      <c r="S3191" s="22"/>
      <c r="T3191" s="22"/>
      <c r="U3191" s="22"/>
      <c r="V3191" s="22"/>
      <c r="W3191" s="22"/>
      <c r="X3191" s="22"/>
      <c r="Y3191" s="22"/>
      <c r="Z3191" s="22"/>
      <c r="AA3191" s="22"/>
      <c r="AB3191" s="23"/>
      <c r="AC3191" s="23"/>
      <c r="AD3191" s="22"/>
      <c r="AE3191" s="24"/>
      <c r="AF3191" s="24"/>
      <c r="AG3191" s="24"/>
      <c r="AH3191" s="24"/>
      <c r="AI3191" s="24"/>
      <c r="AJ3191" s="24"/>
      <c r="AK3191" s="24"/>
      <c r="AL3191" s="24"/>
      <c r="AM3191" s="24"/>
      <c r="AN3191" s="24"/>
      <c r="AO3191" s="24"/>
      <c r="AP3191" s="24"/>
      <c r="AQ3191" s="24"/>
      <c r="AR3191" s="24"/>
      <c r="AS3191" s="24"/>
      <c r="AT3191" s="25"/>
      <c r="AV3191" s="26"/>
      <c r="AW3191" s="26"/>
      <c r="AX3191" s="27"/>
      <c r="AY3191" s="27"/>
      <c r="AZ3191" s="27"/>
      <c r="BA3191" s="27"/>
      <c r="BB3191" s="27"/>
      <c r="BC3191" s="27"/>
      <c r="BD3191" s="27"/>
      <c r="BE3191" s="27"/>
      <c r="BF3191" s="27"/>
      <c r="BG3191" s="27"/>
      <c r="BH3191" s="27"/>
      <c r="BI3191" s="27"/>
      <c r="BT3191" s="31"/>
      <c r="BU3191" s="32"/>
      <c r="BV3191" s="33"/>
      <c r="BW3191" s="32"/>
      <c r="BX3191" s="32"/>
      <c r="BY3191" s="34"/>
      <c r="CA3191" s="32"/>
      <c r="CB3191" s="32"/>
    </row>
    <row r="3192" spans="1:80">
      <c r="A3192" s="20"/>
      <c r="B3192" s="21"/>
      <c r="C3192" s="21"/>
      <c r="D3192" s="21"/>
      <c r="E3192" s="21"/>
      <c r="F3192" s="21"/>
      <c r="G3192" s="21"/>
      <c r="H3192" s="21"/>
      <c r="I3192" s="21"/>
      <c r="J3192" s="21"/>
      <c r="K3192" s="22"/>
      <c r="L3192" s="22"/>
      <c r="M3192" s="22"/>
      <c r="N3192" s="22"/>
      <c r="O3192" s="22"/>
      <c r="P3192" s="22"/>
      <c r="Q3192" s="22"/>
      <c r="R3192" s="22"/>
      <c r="S3192" s="22"/>
      <c r="T3192" s="22"/>
      <c r="U3192" s="22"/>
      <c r="V3192" s="22"/>
      <c r="W3192" s="22"/>
      <c r="X3192" s="22"/>
      <c r="Y3192" s="22"/>
      <c r="Z3192" s="22"/>
      <c r="AA3192" s="22"/>
      <c r="AB3192" s="23"/>
      <c r="AC3192" s="23"/>
      <c r="AD3192" s="22"/>
      <c r="AE3192" s="24"/>
      <c r="AF3192" s="24"/>
      <c r="AG3192" s="24"/>
      <c r="AH3192" s="24"/>
      <c r="AI3192" s="24"/>
      <c r="AJ3192" s="24"/>
      <c r="AK3192" s="24"/>
      <c r="AL3192" s="24"/>
      <c r="AM3192" s="24"/>
      <c r="AN3192" s="24"/>
      <c r="AO3192" s="24"/>
      <c r="AP3192" s="24"/>
      <c r="AQ3192" s="24"/>
      <c r="AR3192" s="24"/>
      <c r="AS3192" s="24"/>
      <c r="AT3192" s="25"/>
      <c r="AV3192" s="26"/>
      <c r="AW3192" s="26"/>
      <c r="AX3192" s="27"/>
      <c r="AY3192" s="27"/>
      <c r="AZ3192" s="27"/>
      <c r="BA3192" s="27"/>
      <c r="BB3192" s="27"/>
      <c r="BC3192" s="27"/>
      <c r="BD3192" s="27"/>
      <c r="BE3192" s="27"/>
      <c r="BF3192" s="27"/>
      <c r="BG3192" s="27"/>
      <c r="BH3192" s="27"/>
      <c r="BI3192" s="27"/>
      <c r="BT3192" s="31"/>
      <c r="BU3192" s="32"/>
      <c r="BV3192" s="33"/>
      <c r="BW3192" s="32"/>
      <c r="BX3192" s="32"/>
      <c r="BY3192" s="34"/>
      <c r="CA3192" s="32"/>
      <c r="CB3192" s="32"/>
    </row>
    <row r="3193" spans="1:80">
      <c r="A3193" s="20"/>
      <c r="B3193" s="21"/>
      <c r="C3193" s="21"/>
      <c r="D3193" s="21"/>
      <c r="E3193" s="21"/>
      <c r="F3193" s="21"/>
      <c r="G3193" s="21"/>
      <c r="H3193" s="21"/>
      <c r="I3193" s="21"/>
      <c r="J3193" s="21"/>
      <c r="K3193" s="22"/>
      <c r="L3193" s="22"/>
      <c r="M3193" s="22"/>
      <c r="N3193" s="22"/>
      <c r="O3193" s="22"/>
      <c r="P3193" s="22"/>
      <c r="Q3193" s="22"/>
      <c r="R3193" s="22"/>
      <c r="S3193" s="22"/>
      <c r="T3193" s="22"/>
      <c r="U3193" s="22"/>
      <c r="V3193" s="22"/>
      <c r="W3193" s="22"/>
      <c r="X3193" s="22"/>
      <c r="Y3193" s="22"/>
      <c r="Z3193" s="22"/>
      <c r="AA3193" s="22"/>
      <c r="AB3193" s="23"/>
      <c r="AC3193" s="23"/>
      <c r="AD3193" s="22"/>
      <c r="AE3193" s="24"/>
      <c r="AF3193" s="24"/>
      <c r="AG3193" s="24"/>
      <c r="AH3193" s="24"/>
      <c r="AI3193" s="24"/>
      <c r="AJ3193" s="24"/>
      <c r="AK3193" s="24"/>
      <c r="AL3193" s="24"/>
      <c r="AM3193" s="24"/>
      <c r="AN3193" s="24"/>
      <c r="AO3193" s="24"/>
      <c r="AP3193" s="24"/>
      <c r="AQ3193" s="24"/>
      <c r="AR3193" s="24"/>
      <c r="AS3193" s="24"/>
      <c r="AT3193" s="25"/>
      <c r="AV3193" s="26"/>
      <c r="AW3193" s="26"/>
      <c r="AX3193" s="27"/>
      <c r="AY3193" s="27"/>
      <c r="AZ3193" s="27"/>
      <c r="BA3193" s="27"/>
      <c r="BB3193" s="27"/>
      <c r="BC3193" s="27"/>
      <c r="BD3193" s="27"/>
      <c r="BE3193" s="27"/>
      <c r="BF3193" s="27"/>
      <c r="BG3193" s="27"/>
      <c r="BH3193" s="27"/>
      <c r="BI3193" s="27"/>
      <c r="BT3193" s="31"/>
      <c r="BU3193" s="32"/>
      <c r="BV3193" s="33"/>
      <c r="BW3193" s="32"/>
      <c r="BX3193" s="32"/>
      <c r="BY3193" s="34"/>
      <c r="CA3193" s="32"/>
      <c r="CB3193" s="32"/>
    </row>
    <row r="3194" spans="1:80">
      <c r="A3194" s="20"/>
      <c r="B3194" s="21"/>
      <c r="C3194" s="21"/>
      <c r="D3194" s="21"/>
      <c r="E3194" s="21"/>
      <c r="F3194" s="21"/>
      <c r="G3194" s="21"/>
      <c r="H3194" s="21"/>
      <c r="I3194" s="21"/>
      <c r="J3194" s="21"/>
      <c r="K3194" s="22"/>
      <c r="L3194" s="22"/>
      <c r="M3194" s="22"/>
      <c r="N3194" s="22"/>
      <c r="O3194" s="22"/>
      <c r="P3194" s="22"/>
      <c r="Q3194" s="22"/>
      <c r="R3194" s="22"/>
      <c r="S3194" s="22"/>
      <c r="T3194" s="22"/>
      <c r="U3194" s="22"/>
      <c r="V3194" s="22"/>
      <c r="W3194" s="22"/>
      <c r="X3194" s="22"/>
      <c r="Y3194" s="22"/>
      <c r="Z3194" s="22"/>
      <c r="AA3194" s="22"/>
      <c r="AB3194" s="23"/>
      <c r="AC3194" s="23"/>
      <c r="AD3194" s="22"/>
      <c r="AE3194" s="24"/>
      <c r="AF3194" s="24"/>
      <c r="AG3194" s="24"/>
      <c r="AH3194" s="24"/>
      <c r="AI3194" s="24"/>
      <c r="AJ3194" s="24"/>
      <c r="AK3194" s="24"/>
      <c r="AL3194" s="24"/>
      <c r="AM3194" s="24"/>
      <c r="AN3194" s="24"/>
      <c r="AO3194" s="24"/>
      <c r="AP3194" s="24"/>
      <c r="AQ3194" s="24"/>
      <c r="AR3194" s="24"/>
      <c r="AS3194" s="24"/>
      <c r="AT3194" s="25"/>
      <c r="AV3194" s="26"/>
      <c r="AW3194" s="26"/>
      <c r="AX3194" s="27"/>
      <c r="AY3194" s="27"/>
      <c r="AZ3194" s="27"/>
      <c r="BA3194" s="27"/>
      <c r="BB3194" s="27"/>
      <c r="BC3194" s="27"/>
      <c r="BD3194" s="27"/>
      <c r="BE3194" s="27"/>
      <c r="BF3194" s="27"/>
      <c r="BG3194" s="27"/>
      <c r="BH3194" s="27"/>
      <c r="BI3194" s="27"/>
      <c r="BT3194" s="31"/>
      <c r="BU3194" s="32"/>
      <c r="BV3194" s="33"/>
      <c r="BW3194" s="32"/>
      <c r="BX3194" s="32"/>
      <c r="BY3194" s="34"/>
      <c r="CA3194" s="32"/>
      <c r="CB3194" s="32"/>
    </row>
    <row r="3195" spans="1:80">
      <c r="A3195" s="20"/>
      <c r="B3195" s="21"/>
      <c r="C3195" s="21"/>
      <c r="D3195" s="21"/>
      <c r="E3195" s="21"/>
      <c r="F3195" s="21"/>
      <c r="G3195" s="21"/>
      <c r="H3195" s="21"/>
      <c r="I3195" s="21"/>
      <c r="J3195" s="21"/>
      <c r="K3195" s="22"/>
      <c r="L3195" s="22"/>
      <c r="M3195" s="22"/>
      <c r="N3195" s="22"/>
      <c r="O3195" s="22"/>
      <c r="P3195" s="22"/>
      <c r="Q3195" s="22"/>
      <c r="R3195" s="22"/>
      <c r="S3195" s="22"/>
      <c r="T3195" s="22"/>
      <c r="U3195" s="22"/>
      <c r="V3195" s="22"/>
      <c r="W3195" s="22"/>
      <c r="X3195" s="22"/>
      <c r="Y3195" s="22"/>
      <c r="Z3195" s="22"/>
      <c r="AA3195" s="22"/>
      <c r="AB3195" s="23"/>
      <c r="AC3195" s="23"/>
      <c r="AD3195" s="22"/>
      <c r="AE3195" s="24"/>
      <c r="AF3195" s="24"/>
      <c r="AG3195" s="24"/>
      <c r="AH3195" s="24"/>
      <c r="AI3195" s="24"/>
      <c r="AJ3195" s="24"/>
      <c r="AK3195" s="24"/>
      <c r="AL3195" s="24"/>
      <c r="AM3195" s="24"/>
      <c r="AN3195" s="24"/>
      <c r="AO3195" s="24"/>
      <c r="AP3195" s="24"/>
      <c r="AQ3195" s="24"/>
      <c r="AR3195" s="24"/>
      <c r="AS3195" s="24"/>
      <c r="AT3195" s="25"/>
      <c r="AV3195" s="26"/>
      <c r="AW3195" s="26"/>
      <c r="AX3195" s="27"/>
      <c r="AY3195" s="27"/>
      <c r="AZ3195" s="27"/>
      <c r="BA3195" s="27"/>
      <c r="BB3195" s="27"/>
      <c r="BC3195" s="27"/>
      <c r="BD3195" s="27"/>
      <c r="BE3195" s="27"/>
      <c r="BF3195" s="27"/>
      <c r="BG3195" s="27"/>
      <c r="BH3195" s="27"/>
      <c r="BI3195" s="27"/>
      <c r="BT3195" s="31"/>
      <c r="BU3195" s="32"/>
      <c r="BV3195" s="33"/>
      <c r="BW3195" s="32"/>
      <c r="BX3195" s="32"/>
      <c r="BY3195" s="34"/>
      <c r="CA3195" s="32"/>
      <c r="CB3195" s="32"/>
    </row>
    <row r="3196" spans="1:80">
      <c r="A3196" s="20"/>
      <c r="B3196" s="21"/>
      <c r="C3196" s="21"/>
      <c r="D3196" s="21"/>
      <c r="E3196" s="21"/>
      <c r="F3196" s="21"/>
      <c r="G3196" s="21"/>
      <c r="H3196" s="21"/>
      <c r="I3196" s="21"/>
      <c r="J3196" s="21"/>
      <c r="K3196" s="22"/>
      <c r="L3196" s="22"/>
      <c r="M3196" s="22"/>
      <c r="N3196" s="22"/>
      <c r="O3196" s="22"/>
      <c r="P3196" s="22"/>
      <c r="Q3196" s="22"/>
      <c r="R3196" s="22"/>
      <c r="S3196" s="22"/>
      <c r="T3196" s="22"/>
      <c r="U3196" s="22"/>
      <c r="V3196" s="22"/>
      <c r="W3196" s="22"/>
      <c r="X3196" s="22"/>
      <c r="Y3196" s="22"/>
      <c r="Z3196" s="22"/>
      <c r="AA3196" s="22"/>
      <c r="AB3196" s="23"/>
      <c r="AC3196" s="23"/>
      <c r="AD3196" s="22"/>
      <c r="AE3196" s="24"/>
      <c r="AF3196" s="24"/>
      <c r="AG3196" s="24"/>
      <c r="AH3196" s="24"/>
      <c r="AI3196" s="24"/>
      <c r="AJ3196" s="24"/>
      <c r="AK3196" s="24"/>
      <c r="AL3196" s="24"/>
      <c r="AM3196" s="24"/>
      <c r="AN3196" s="24"/>
      <c r="AO3196" s="24"/>
      <c r="AP3196" s="24"/>
      <c r="AQ3196" s="24"/>
      <c r="AR3196" s="24"/>
      <c r="AS3196" s="24"/>
      <c r="AT3196" s="25"/>
      <c r="AV3196" s="26"/>
      <c r="AW3196" s="26"/>
      <c r="AX3196" s="27"/>
      <c r="AY3196" s="27"/>
      <c r="AZ3196" s="27"/>
      <c r="BA3196" s="27"/>
      <c r="BB3196" s="27"/>
      <c r="BC3196" s="27"/>
      <c r="BD3196" s="27"/>
      <c r="BE3196" s="27"/>
      <c r="BF3196" s="27"/>
      <c r="BG3196" s="27"/>
      <c r="BH3196" s="27"/>
      <c r="BI3196" s="27"/>
      <c r="BT3196" s="31"/>
      <c r="BU3196" s="32"/>
      <c r="BV3196" s="33"/>
      <c r="BW3196" s="32"/>
      <c r="BX3196" s="32"/>
      <c r="BY3196" s="34"/>
      <c r="CA3196" s="32"/>
      <c r="CB3196" s="32"/>
    </row>
    <row r="3197" spans="1:80">
      <c r="A3197" s="20"/>
      <c r="B3197" s="21"/>
      <c r="C3197" s="21"/>
      <c r="D3197" s="21"/>
      <c r="E3197" s="21"/>
      <c r="F3197" s="21"/>
      <c r="G3197" s="21"/>
      <c r="H3197" s="21"/>
      <c r="I3197" s="21"/>
      <c r="J3197" s="21"/>
      <c r="K3197" s="22"/>
      <c r="L3197" s="22"/>
      <c r="M3197" s="22"/>
      <c r="N3197" s="22"/>
      <c r="O3197" s="22"/>
      <c r="P3197" s="22"/>
      <c r="Q3197" s="22"/>
      <c r="R3197" s="22"/>
      <c r="S3197" s="22"/>
      <c r="T3197" s="22"/>
      <c r="U3197" s="22"/>
      <c r="V3197" s="22"/>
      <c r="W3197" s="22"/>
      <c r="X3197" s="22"/>
      <c r="Y3197" s="22"/>
      <c r="Z3197" s="22"/>
      <c r="AA3197" s="22"/>
      <c r="AB3197" s="23"/>
      <c r="AC3197" s="23"/>
      <c r="AD3197" s="22"/>
      <c r="AE3197" s="24"/>
      <c r="AF3197" s="24"/>
      <c r="AG3197" s="24"/>
      <c r="AH3197" s="24"/>
      <c r="AI3197" s="24"/>
      <c r="AJ3197" s="24"/>
      <c r="AK3197" s="24"/>
      <c r="AL3197" s="24"/>
      <c r="AM3197" s="24"/>
      <c r="AN3197" s="24"/>
      <c r="AO3197" s="24"/>
      <c r="AP3197" s="24"/>
      <c r="AQ3197" s="24"/>
      <c r="AR3197" s="24"/>
      <c r="AS3197" s="24"/>
      <c r="AT3197" s="25"/>
      <c r="AV3197" s="26"/>
      <c r="AW3197" s="26"/>
      <c r="AX3197" s="27"/>
      <c r="AY3197" s="27"/>
      <c r="AZ3197" s="27"/>
      <c r="BA3197" s="27"/>
      <c r="BB3197" s="27"/>
      <c r="BC3197" s="27"/>
      <c r="BD3197" s="27"/>
      <c r="BE3197" s="27"/>
      <c r="BF3197" s="27"/>
      <c r="BG3197" s="27"/>
      <c r="BH3197" s="27"/>
      <c r="BI3197" s="27"/>
      <c r="BT3197" s="31"/>
      <c r="BU3197" s="32"/>
      <c r="BV3197" s="33"/>
      <c r="BW3197" s="32"/>
      <c r="BX3197" s="32"/>
      <c r="BY3197" s="34"/>
      <c r="CA3197" s="32"/>
      <c r="CB3197" s="32"/>
    </row>
    <row r="3198" spans="1:80">
      <c r="A3198" s="20"/>
      <c r="B3198" s="21"/>
      <c r="C3198" s="21"/>
      <c r="D3198" s="21"/>
      <c r="E3198" s="21"/>
      <c r="F3198" s="21"/>
      <c r="G3198" s="21"/>
      <c r="H3198" s="21"/>
      <c r="I3198" s="21"/>
      <c r="J3198" s="21"/>
      <c r="K3198" s="22"/>
      <c r="L3198" s="22"/>
      <c r="M3198" s="22"/>
      <c r="N3198" s="22"/>
      <c r="O3198" s="22"/>
      <c r="P3198" s="22"/>
      <c r="Q3198" s="22"/>
      <c r="R3198" s="22"/>
      <c r="S3198" s="22"/>
      <c r="T3198" s="22"/>
      <c r="U3198" s="22"/>
      <c r="V3198" s="22"/>
      <c r="W3198" s="22"/>
      <c r="X3198" s="22"/>
      <c r="Y3198" s="22"/>
      <c r="Z3198" s="22"/>
      <c r="AA3198" s="22"/>
      <c r="AB3198" s="23"/>
      <c r="AC3198" s="23"/>
      <c r="AD3198" s="22"/>
      <c r="AE3198" s="24"/>
      <c r="AF3198" s="24"/>
      <c r="AG3198" s="24"/>
      <c r="AH3198" s="24"/>
      <c r="AI3198" s="24"/>
      <c r="AJ3198" s="24"/>
      <c r="AK3198" s="24"/>
      <c r="AL3198" s="24"/>
      <c r="AM3198" s="24"/>
      <c r="AN3198" s="24"/>
      <c r="AO3198" s="24"/>
      <c r="AP3198" s="24"/>
      <c r="AQ3198" s="24"/>
      <c r="AR3198" s="24"/>
      <c r="AS3198" s="24"/>
      <c r="AT3198" s="25"/>
      <c r="AV3198" s="26"/>
      <c r="AW3198" s="26"/>
      <c r="AX3198" s="27"/>
      <c r="AY3198" s="27"/>
      <c r="AZ3198" s="27"/>
      <c r="BA3198" s="27"/>
      <c r="BB3198" s="27"/>
      <c r="BC3198" s="27"/>
      <c r="BD3198" s="27"/>
      <c r="BE3198" s="27"/>
      <c r="BF3198" s="27"/>
      <c r="BG3198" s="27"/>
      <c r="BH3198" s="27"/>
      <c r="BI3198" s="27"/>
      <c r="BT3198" s="31"/>
      <c r="BU3198" s="32"/>
      <c r="BV3198" s="33"/>
      <c r="BW3198" s="32"/>
      <c r="BX3198" s="32"/>
      <c r="BY3198" s="34"/>
      <c r="CA3198" s="32"/>
      <c r="CB3198" s="32"/>
    </row>
    <row r="3199" spans="1:80">
      <c r="A3199" s="20"/>
      <c r="B3199" s="21"/>
      <c r="C3199" s="21"/>
      <c r="D3199" s="21"/>
      <c r="E3199" s="21"/>
      <c r="F3199" s="21"/>
      <c r="G3199" s="21"/>
      <c r="H3199" s="21"/>
      <c r="I3199" s="21"/>
      <c r="J3199" s="21"/>
      <c r="K3199" s="22"/>
      <c r="L3199" s="22"/>
      <c r="M3199" s="22"/>
      <c r="N3199" s="22"/>
      <c r="O3199" s="22"/>
      <c r="P3199" s="22"/>
      <c r="Q3199" s="22"/>
      <c r="R3199" s="22"/>
      <c r="S3199" s="22"/>
      <c r="T3199" s="22"/>
      <c r="U3199" s="22"/>
      <c r="V3199" s="22"/>
      <c r="W3199" s="22"/>
      <c r="X3199" s="22"/>
      <c r="Y3199" s="22"/>
      <c r="Z3199" s="22"/>
      <c r="AA3199" s="22"/>
      <c r="AB3199" s="23"/>
      <c r="AC3199" s="23"/>
      <c r="AD3199" s="22"/>
      <c r="AE3199" s="24"/>
      <c r="AF3199" s="24"/>
      <c r="AG3199" s="24"/>
      <c r="AH3199" s="24"/>
      <c r="AI3199" s="24"/>
      <c r="AJ3199" s="24"/>
      <c r="AK3199" s="24"/>
      <c r="AL3199" s="24"/>
      <c r="AM3199" s="24"/>
      <c r="AN3199" s="24"/>
      <c r="AO3199" s="24"/>
      <c r="AP3199" s="24"/>
      <c r="AQ3199" s="24"/>
      <c r="AR3199" s="24"/>
      <c r="AS3199" s="24"/>
      <c r="AT3199" s="25"/>
      <c r="AV3199" s="26"/>
      <c r="AW3199" s="26"/>
      <c r="AX3199" s="27"/>
      <c r="AY3199" s="27"/>
      <c r="AZ3199" s="27"/>
      <c r="BA3199" s="27"/>
      <c r="BB3199" s="27"/>
      <c r="BC3199" s="27"/>
      <c r="BD3199" s="27"/>
      <c r="BE3199" s="27"/>
      <c r="BF3199" s="27"/>
      <c r="BG3199" s="27"/>
      <c r="BH3199" s="27"/>
      <c r="BI3199" s="27"/>
      <c r="BT3199" s="31"/>
      <c r="BU3199" s="32"/>
      <c r="BV3199" s="33"/>
      <c r="BW3199" s="32"/>
      <c r="BX3199" s="32"/>
      <c r="BY3199" s="34"/>
      <c r="CA3199" s="32"/>
      <c r="CB3199" s="32"/>
    </row>
    <row r="3200" spans="1:80">
      <c r="A3200" s="20"/>
      <c r="B3200" s="21"/>
      <c r="C3200" s="21"/>
      <c r="D3200" s="21"/>
      <c r="E3200" s="21"/>
      <c r="F3200" s="21"/>
      <c r="G3200" s="21"/>
      <c r="H3200" s="21"/>
      <c r="I3200" s="21"/>
      <c r="J3200" s="21"/>
      <c r="K3200" s="22"/>
      <c r="L3200" s="22"/>
      <c r="M3200" s="22"/>
      <c r="N3200" s="22"/>
      <c r="O3200" s="22"/>
      <c r="P3200" s="22"/>
      <c r="Q3200" s="22"/>
      <c r="R3200" s="22"/>
      <c r="S3200" s="22"/>
      <c r="T3200" s="22"/>
      <c r="U3200" s="22"/>
      <c r="V3200" s="22"/>
      <c r="W3200" s="22"/>
      <c r="X3200" s="22"/>
      <c r="Y3200" s="22"/>
      <c r="Z3200" s="22"/>
      <c r="AA3200" s="22"/>
      <c r="AB3200" s="23"/>
      <c r="AC3200" s="23"/>
      <c r="AD3200" s="22"/>
      <c r="AE3200" s="24"/>
      <c r="AF3200" s="24"/>
      <c r="AG3200" s="24"/>
      <c r="AH3200" s="24"/>
      <c r="AI3200" s="24"/>
      <c r="AJ3200" s="24"/>
      <c r="AK3200" s="24"/>
      <c r="AL3200" s="24"/>
      <c r="AM3200" s="24"/>
      <c r="AN3200" s="24"/>
      <c r="AO3200" s="24"/>
      <c r="AP3200" s="24"/>
      <c r="AQ3200" s="24"/>
      <c r="AR3200" s="24"/>
      <c r="AS3200" s="24"/>
      <c r="AT3200" s="25"/>
      <c r="AV3200" s="26"/>
      <c r="AW3200" s="26"/>
      <c r="AX3200" s="27"/>
      <c r="AY3200" s="27"/>
      <c r="AZ3200" s="27"/>
      <c r="BA3200" s="27"/>
      <c r="BB3200" s="27"/>
      <c r="BC3200" s="27"/>
      <c r="BD3200" s="27"/>
      <c r="BE3200" s="27"/>
      <c r="BF3200" s="27"/>
      <c r="BG3200" s="27"/>
      <c r="BH3200" s="27"/>
      <c r="BI3200" s="27"/>
      <c r="BT3200" s="31"/>
      <c r="BU3200" s="32"/>
      <c r="BV3200" s="33"/>
      <c r="BW3200" s="32"/>
      <c r="BX3200" s="32"/>
      <c r="BY3200" s="34"/>
      <c r="CA3200" s="32"/>
      <c r="CB3200" s="32"/>
    </row>
    <row r="3201" spans="1:80">
      <c r="A3201" s="20"/>
      <c r="B3201" s="21"/>
      <c r="C3201" s="21"/>
      <c r="D3201" s="21"/>
      <c r="E3201" s="21"/>
      <c r="F3201" s="21"/>
      <c r="G3201" s="21"/>
      <c r="H3201" s="21"/>
      <c r="I3201" s="21"/>
      <c r="J3201" s="21"/>
      <c r="K3201" s="22"/>
      <c r="L3201" s="22"/>
      <c r="M3201" s="22"/>
      <c r="N3201" s="22"/>
      <c r="O3201" s="22"/>
      <c r="P3201" s="22"/>
      <c r="Q3201" s="22"/>
      <c r="R3201" s="22"/>
      <c r="S3201" s="22"/>
      <c r="T3201" s="22"/>
      <c r="U3201" s="22"/>
      <c r="V3201" s="22"/>
      <c r="W3201" s="22"/>
      <c r="X3201" s="22"/>
      <c r="Y3201" s="22"/>
      <c r="Z3201" s="22"/>
      <c r="AA3201" s="22"/>
      <c r="AB3201" s="23"/>
      <c r="AC3201" s="23"/>
      <c r="AD3201" s="22"/>
      <c r="AE3201" s="24"/>
      <c r="AF3201" s="24"/>
      <c r="AG3201" s="24"/>
      <c r="AH3201" s="24"/>
      <c r="AI3201" s="24"/>
      <c r="AJ3201" s="24"/>
      <c r="AK3201" s="24"/>
      <c r="AL3201" s="24"/>
      <c r="AM3201" s="24"/>
      <c r="AN3201" s="24"/>
      <c r="AO3201" s="24"/>
      <c r="AP3201" s="24"/>
      <c r="AQ3201" s="24"/>
      <c r="AR3201" s="24"/>
      <c r="AS3201" s="24"/>
      <c r="AT3201" s="25"/>
      <c r="AV3201" s="26"/>
      <c r="AW3201" s="26"/>
      <c r="AX3201" s="27"/>
      <c r="AY3201" s="27"/>
      <c r="AZ3201" s="27"/>
      <c r="BA3201" s="27"/>
      <c r="BB3201" s="27"/>
      <c r="BC3201" s="27"/>
      <c r="BD3201" s="27"/>
      <c r="BE3201" s="27"/>
      <c r="BF3201" s="27"/>
      <c r="BG3201" s="27"/>
      <c r="BH3201" s="27"/>
      <c r="BI3201" s="27"/>
      <c r="BT3201" s="31"/>
      <c r="BU3201" s="32"/>
      <c r="BV3201" s="33"/>
      <c r="BW3201" s="32"/>
      <c r="BX3201" s="32"/>
      <c r="BY3201" s="34"/>
      <c r="CA3201" s="32"/>
      <c r="CB3201" s="32"/>
    </row>
    <row r="3202" spans="1:80">
      <c r="A3202" s="20"/>
      <c r="B3202" s="21"/>
      <c r="C3202" s="21"/>
      <c r="D3202" s="21"/>
      <c r="E3202" s="21"/>
      <c r="F3202" s="21"/>
      <c r="G3202" s="21"/>
      <c r="H3202" s="21"/>
      <c r="I3202" s="21"/>
      <c r="J3202" s="21"/>
      <c r="K3202" s="22"/>
      <c r="L3202" s="22"/>
      <c r="M3202" s="22"/>
      <c r="N3202" s="22"/>
      <c r="O3202" s="22"/>
      <c r="P3202" s="22"/>
      <c r="Q3202" s="22"/>
      <c r="R3202" s="22"/>
      <c r="S3202" s="22"/>
      <c r="T3202" s="22"/>
      <c r="U3202" s="22"/>
      <c r="V3202" s="22"/>
      <c r="W3202" s="22"/>
      <c r="X3202" s="22"/>
      <c r="Y3202" s="22"/>
      <c r="Z3202" s="22"/>
      <c r="AA3202" s="22"/>
      <c r="AB3202" s="23"/>
      <c r="AC3202" s="23"/>
      <c r="AD3202" s="22"/>
      <c r="AE3202" s="24"/>
      <c r="AF3202" s="24"/>
      <c r="AG3202" s="24"/>
      <c r="AH3202" s="24"/>
      <c r="AI3202" s="24"/>
      <c r="AJ3202" s="24"/>
      <c r="AK3202" s="24"/>
      <c r="AL3202" s="24"/>
      <c r="AM3202" s="24"/>
      <c r="AN3202" s="24"/>
      <c r="AO3202" s="24"/>
      <c r="AP3202" s="24"/>
      <c r="AQ3202" s="24"/>
      <c r="AR3202" s="24"/>
      <c r="AS3202" s="24"/>
      <c r="AT3202" s="25"/>
      <c r="AV3202" s="26"/>
      <c r="AW3202" s="26"/>
      <c r="AX3202" s="27"/>
      <c r="AY3202" s="27"/>
      <c r="AZ3202" s="27"/>
      <c r="BA3202" s="27"/>
      <c r="BB3202" s="27"/>
      <c r="BC3202" s="27"/>
      <c r="BD3202" s="27"/>
      <c r="BE3202" s="27"/>
      <c r="BF3202" s="27"/>
      <c r="BG3202" s="27"/>
      <c r="BH3202" s="27"/>
      <c r="BI3202" s="27"/>
      <c r="BT3202" s="31"/>
      <c r="BU3202" s="32"/>
      <c r="BV3202" s="33"/>
      <c r="BW3202" s="32"/>
      <c r="BX3202" s="32"/>
      <c r="BY3202" s="34"/>
      <c r="CA3202" s="32"/>
      <c r="CB3202" s="32"/>
    </row>
    <row r="3203" spans="1:80">
      <c r="A3203" s="20"/>
      <c r="B3203" s="21"/>
      <c r="C3203" s="21"/>
      <c r="D3203" s="21"/>
      <c r="E3203" s="21"/>
      <c r="F3203" s="21"/>
      <c r="G3203" s="21"/>
      <c r="H3203" s="21"/>
      <c r="I3203" s="21"/>
      <c r="J3203" s="21"/>
      <c r="K3203" s="22"/>
      <c r="L3203" s="22"/>
      <c r="M3203" s="22"/>
      <c r="N3203" s="22"/>
      <c r="O3203" s="22"/>
      <c r="P3203" s="22"/>
      <c r="Q3203" s="22"/>
      <c r="R3203" s="22"/>
      <c r="S3203" s="22"/>
      <c r="T3203" s="22"/>
      <c r="U3203" s="22"/>
      <c r="V3203" s="22"/>
      <c r="W3203" s="22"/>
      <c r="X3203" s="22"/>
      <c r="Y3203" s="22"/>
      <c r="Z3203" s="22"/>
      <c r="AA3203" s="22"/>
      <c r="AB3203" s="23"/>
      <c r="AC3203" s="23"/>
      <c r="AD3203" s="22"/>
      <c r="AE3203" s="24"/>
      <c r="AF3203" s="24"/>
      <c r="AG3203" s="24"/>
      <c r="AH3203" s="24"/>
      <c r="AI3203" s="24"/>
      <c r="AJ3203" s="24"/>
      <c r="AK3203" s="24"/>
      <c r="AL3203" s="24"/>
      <c r="AM3203" s="24"/>
      <c r="AN3203" s="24"/>
      <c r="AO3203" s="24"/>
      <c r="AP3203" s="24"/>
      <c r="AQ3203" s="24"/>
      <c r="AR3203" s="24"/>
      <c r="AS3203" s="24"/>
      <c r="AT3203" s="25"/>
      <c r="AV3203" s="26"/>
      <c r="AW3203" s="26"/>
      <c r="AX3203" s="27"/>
      <c r="AY3203" s="27"/>
      <c r="AZ3203" s="27"/>
      <c r="BA3203" s="27"/>
      <c r="BB3203" s="27"/>
      <c r="BC3203" s="27"/>
      <c r="BD3203" s="27"/>
      <c r="BE3203" s="27"/>
      <c r="BF3203" s="27"/>
      <c r="BG3203" s="27"/>
      <c r="BH3203" s="27"/>
      <c r="BI3203" s="27"/>
      <c r="BT3203" s="31"/>
      <c r="BU3203" s="32"/>
      <c r="BV3203" s="33"/>
      <c r="BW3203" s="32"/>
      <c r="BX3203" s="32"/>
      <c r="BY3203" s="34"/>
      <c r="CA3203" s="32"/>
      <c r="CB3203" s="32"/>
    </row>
    <row r="3204" spans="1:80">
      <c r="A3204" s="20"/>
      <c r="B3204" s="21"/>
      <c r="C3204" s="21"/>
      <c r="D3204" s="21"/>
      <c r="E3204" s="21"/>
      <c r="F3204" s="21"/>
      <c r="G3204" s="21"/>
      <c r="H3204" s="21"/>
      <c r="I3204" s="21"/>
      <c r="J3204" s="21"/>
      <c r="K3204" s="22"/>
      <c r="L3204" s="22"/>
      <c r="M3204" s="22"/>
      <c r="N3204" s="22"/>
      <c r="O3204" s="22"/>
      <c r="P3204" s="22"/>
      <c r="Q3204" s="22"/>
      <c r="R3204" s="22"/>
      <c r="S3204" s="22"/>
      <c r="T3204" s="22"/>
      <c r="U3204" s="22"/>
      <c r="V3204" s="22"/>
      <c r="W3204" s="22"/>
      <c r="X3204" s="22"/>
      <c r="Y3204" s="22"/>
      <c r="Z3204" s="22"/>
      <c r="AA3204" s="22"/>
      <c r="AB3204" s="23"/>
      <c r="AC3204" s="23"/>
      <c r="AD3204" s="22"/>
      <c r="AE3204" s="24"/>
      <c r="AF3204" s="24"/>
      <c r="AG3204" s="24"/>
      <c r="AH3204" s="24"/>
      <c r="AI3204" s="24"/>
      <c r="AJ3204" s="24"/>
      <c r="AK3204" s="24"/>
      <c r="AL3204" s="24"/>
      <c r="AM3204" s="24"/>
      <c r="AN3204" s="24"/>
      <c r="AO3204" s="24"/>
      <c r="AP3204" s="24"/>
      <c r="AQ3204" s="24"/>
      <c r="AR3204" s="24"/>
      <c r="AS3204" s="24"/>
      <c r="AT3204" s="25"/>
      <c r="AV3204" s="26"/>
      <c r="AW3204" s="26"/>
      <c r="AX3204" s="27"/>
      <c r="AY3204" s="27"/>
      <c r="AZ3204" s="27"/>
      <c r="BA3204" s="27"/>
      <c r="BB3204" s="27"/>
      <c r="BC3204" s="27"/>
      <c r="BD3204" s="27"/>
      <c r="BE3204" s="27"/>
      <c r="BF3204" s="27"/>
      <c r="BG3204" s="27"/>
      <c r="BH3204" s="27"/>
      <c r="BI3204" s="27"/>
      <c r="BT3204" s="31"/>
      <c r="BU3204" s="32"/>
      <c r="BV3204" s="33"/>
      <c r="BW3204" s="32"/>
      <c r="BX3204" s="32"/>
      <c r="BY3204" s="34"/>
      <c r="CA3204" s="32"/>
      <c r="CB3204" s="32"/>
    </row>
    <row r="3205" spans="1:80">
      <c r="A3205" s="20"/>
      <c r="B3205" s="21"/>
      <c r="C3205" s="21"/>
      <c r="D3205" s="21"/>
      <c r="E3205" s="21"/>
      <c r="F3205" s="21"/>
      <c r="G3205" s="21"/>
      <c r="H3205" s="21"/>
      <c r="I3205" s="21"/>
      <c r="J3205" s="21"/>
      <c r="K3205" s="22"/>
      <c r="L3205" s="22"/>
      <c r="M3205" s="22"/>
      <c r="N3205" s="22"/>
      <c r="O3205" s="22"/>
      <c r="P3205" s="22"/>
      <c r="Q3205" s="22"/>
      <c r="R3205" s="22"/>
      <c r="S3205" s="22"/>
      <c r="T3205" s="22"/>
      <c r="U3205" s="22"/>
      <c r="V3205" s="22"/>
      <c r="W3205" s="22"/>
      <c r="X3205" s="22"/>
      <c r="Y3205" s="22"/>
      <c r="Z3205" s="22"/>
      <c r="AA3205" s="22"/>
      <c r="AB3205" s="23"/>
      <c r="AC3205" s="23"/>
      <c r="AD3205" s="22"/>
      <c r="AE3205" s="24"/>
      <c r="AF3205" s="24"/>
      <c r="AG3205" s="24"/>
      <c r="AH3205" s="24"/>
      <c r="AI3205" s="24"/>
      <c r="AJ3205" s="24"/>
      <c r="AK3205" s="24"/>
      <c r="AL3205" s="24"/>
      <c r="AM3205" s="24"/>
      <c r="AN3205" s="24"/>
      <c r="AO3205" s="24"/>
      <c r="AP3205" s="24"/>
      <c r="AQ3205" s="24"/>
      <c r="AR3205" s="24"/>
      <c r="AS3205" s="24"/>
      <c r="AT3205" s="25"/>
      <c r="AV3205" s="26"/>
      <c r="AW3205" s="26"/>
      <c r="AX3205" s="27"/>
      <c r="AY3205" s="27"/>
      <c r="AZ3205" s="27"/>
      <c r="BA3205" s="27"/>
      <c r="BB3205" s="27"/>
      <c r="BC3205" s="27"/>
      <c r="BD3205" s="27"/>
      <c r="BE3205" s="27"/>
      <c r="BF3205" s="27"/>
      <c r="BG3205" s="27"/>
      <c r="BH3205" s="27"/>
      <c r="BI3205" s="27"/>
      <c r="BT3205" s="31"/>
      <c r="BU3205" s="32"/>
      <c r="BV3205" s="33"/>
      <c r="BW3205" s="32"/>
      <c r="BX3205" s="32"/>
      <c r="BY3205" s="34"/>
      <c r="CA3205" s="32"/>
      <c r="CB3205" s="32"/>
    </row>
    <row r="3206" spans="1:80">
      <c r="A3206" s="20"/>
      <c r="B3206" s="21"/>
      <c r="C3206" s="21"/>
      <c r="D3206" s="21"/>
      <c r="E3206" s="21"/>
      <c r="F3206" s="21"/>
      <c r="G3206" s="21"/>
      <c r="H3206" s="21"/>
      <c r="I3206" s="21"/>
      <c r="J3206" s="21"/>
      <c r="K3206" s="22"/>
      <c r="L3206" s="22"/>
      <c r="M3206" s="22"/>
      <c r="N3206" s="22"/>
      <c r="O3206" s="22"/>
      <c r="P3206" s="22"/>
      <c r="Q3206" s="22"/>
      <c r="R3206" s="22"/>
      <c r="S3206" s="22"/>
      <c r="T3206" s="22"/>
      <c r="U3206" s="22"/>
      <c r="V3206" s="22"/>
      <c r="W3206" s="22"/>
      <c r="X3206" s="22"/>
      <c r="Y3206" s="22"/>
      <c r="Z3206" s="22"/>
      <c r="AA3206" s="22"/>
      <c r="AB3206" s="23"/>
      <c r="AC3206" s="23"/>
      <c r="AD3206" s="22"/>
      <c r="AE3206" s="24"/>
      <c r="AF3206" s="24"/>
      <c r="AG3206" s="24"/>
      <c r="AH3206" s="24"/>
      <c r="AI3206" s="24"/>
      <c r="AJ3206" s="24"/>
      <c r="AK3206" s="24"/>
      <c r="AL3206" s="24"/>
      <c r="AM3206" s="24"/>
      <c r="AN3206" s="24"/>
      <c r="AO3206" s="24"/>
      <c r="AP3206" s="24"/>
      <c r="AQ3206" s="24"/>
      <c r="AR3206" s="24"/>
      <c r="AS3206" s="24"/>
      <c r="AT3206" s="25"/>
      <c r="AV3206" s="26"/>
      <c r="AW3206" s="26"/>
      <c r="AX3206" s="27"/>
      <c r="AY3206" s="27"/>
      <c r="AZ3206" s="27"/>
      <c r="BA3206" s="27"/>
      <c r="BB3206" s="27"/>
      <c r="BC3206" s="27"/>
      <c r="BD3206" s="27"/>
      <c r="BE3206" s="27"/>
      <c r="BF3206" s="27"/>
      <c r="BG3206" s="27"/>
      <c r="BH3206" s="27"/>
      <c r="BI3206" s="27"/>
      <c r="BT3206" s="31"/>
      <c r="BU3206" s="32"/>
      <c r="BV3206" s="33"/>
      <c r="BW3206" s="32"/>
      <c r="BX3206" s="32"/>
      <c r="BY3206" s="34"/>
      <c r="CA3206" s="32"/>
      <c r="CB3206" s="32"/>
    </row>
    <row r="3207" spans="1:80">
      <c r="A3207" s="20"/>
      <c r="B3207" s="21"/>
      <c r="C3207" s="21"/>
      <c r="D3207" s="21"/>
      <c r="E3207" s="21"/>
      <c r="F3207" s="21"/>
      <c r="G3207" s="21"/>
      <c r="H3207" s="21"/>
      <c r="I3207" s="21"/>
      <c r="J3207" s="21"/>
      <c r="K3207" s="22"/>
      <c r="L3207" s="22"/>
      <c r="M3207" s="22"/>
      <c r="N3207" s="22"/>
      <c r="O3207" s="22"/>
      <c r="P3207" s="22"/>
      <c r="Q3207" s="22"/>
      <c r="R3207" s="22"/>
      <c r="S3207" s="22"/>
      <c r="T3207" s="22"/>
      <c r="U3207" s="22"/>
      <c r="V3207" s="22"/>
      <c r="W3207" s="22"/>
      <c r="X3207" s="22"/>
      <c r="Y3207" s="22"/>
      <c r="Z3207" s="22"/>
      <c r="AA3207" s="22"/>
      <c r="AB3207" s="23"/>
      <c r="AC3207" s="23"/>
      <c r="AD3207" s="22"/>
      <c r="AE3207" s="24"/>
      <c r="AF3207" s="24"/>
      <c r="AG3207" s="24"/>
      <c r="AH3207" s="24"/>
      <c r="AI3207" s="24"/>
      <c r="AJ3207" s="24"/>
      <c r="AK3207" s="24"/>
      <c r="AL3207" s="24"/>
      <c r="AM3207" s="24"/>
      <c r="AN3207" s="24"/>
      <c r="AO3207" s="24"/>
      <c r="AP3207" s="24"/>
      <c r="AQ3207" s="24"/>
      <c r="AR3207" s="24"/>
      <c r="AS3207" s="24"/>
      <c r="AT3207" s="25"/>
      <c r="AV3207" s="26"/>
      <c r="AW3207" s="26"/>
      <c r="AX3207" s="27"/>
      <c r="AY3207" s="27"/>
      <c r="AZ3207" s="27"/>
      <c r="BA3207" s="27"/>
      <c r="BB3207" s="27"/>
      <c r="BC3207" s="27"/>
      <c r="BD3207" s="27"/>
      <c r="BE3207" s="27"/>
      <c r="BF3207" s="27"/>
      <c r="BG3207" s="27"/>
      <c r="BH3207" s="27"/>
      <c r="BI3207" s="27"/>
      <c r="BT3207" s="31"/>
      <c r="BU3207" s="32"/>
      <c r="BV3207" s="33"/>
      <c r="BW3207" s="32"/>
      <c r="BX3207" s="32"/>
      <c r="BY3207" s="34"/>
      <c r="CA3207" s="32"/>
      <c r="CB3207" s="32"/>
    </row>
    <row r="3208" spans="1:80">
      <c r="A3208" s="20"/>
      <c r="B3208" s="21"/>
      <c r="C3208" s="21"/>
      <c r="D3208" s="21"/>
      <c r="E3208" s="21"/>
      <c r="F3208" s="21"/>
      <c r="G3208" s="21"/>
      <c r="H3208" s="21"/>
      <c r="I3208" s="21"/>
      <c r="J3208" s="21"/>
      <c r="K3208" s="22"/>
      <c r="L3208" s="22"/>
      <c r="M3208" s="22"/>
      <c r="N3208" s="22"/>
      <c r="O3208" s="22"/>
      <c r="P3208" s="22"/>
      <c r="Q3208" s="22"/>
      <c r="R3208" s="22"/>
      <c r="S3208" s="22"/>
      <c r="T3208" s="22"/>
      <c r="U3208" s="22"/>
      <c r="V3208" s="22"/>
      <c r="W3208" s="22"/>
      <c r="X3208" s="22"/>
      <c r="Y3208" s="22"/>
      <c r="Z3208" s="22"/>
      <c r="AA3208" s="22"/>
      <c r="AB3208" s="23"/>
      <c r="AC3208" s="23"/>
      <c r="AD3208" s="22"/>
      <c r="AE3208" s="24"/>
      <c r="AF3208" s="24"/>
      <c r="AG3208" s="24"/>
      <c r="AH3208" s="24"/>
      <c r="AI3208" s="24"/>
      <c r="AJ3208" s="24"/>
      <c r="AK3208" s="24"/>
      <c r="AL3208" s="24"/>
      <c r="AM3208" s="24"/>
      <c r="AN3208" s="24"/>
      <c r="AO3208" s="24"/>
      <c r="AP3208" s="24"/>
      <c r="AQ3208" s="24"/>
      <c r="AR3208" s="24"/>
      <c r="AS3208" s="24"/>
      <c r="AT3208" s="25"/>
      <c r="AV3208" s="26"/>
      <c r="AW3208" s="26"/>
      <c r="AX3208" s="27"/>
      <c r="AY3208" s="27"/>
      <c r="AZ3208" s="27"/>
      <c r="BA3208" s="27"/>
      <c r="BB3208" s="27"/>
      <c r="BC3208" s="27"/>
      <c r="BD3208" s="27"/>
      <c r="BE3208" s="27"/>
      <c r="BF3208" s="27"/>
      <c r="BG3208" s="27"/>
      <c r="BH3208" s="27"/>
      <c r="BI3208" s="27"/>
      <c r="BT3208" s="31"/>
      <c r="BU3208" s="32"/>
      <c r="BV3208" s="33"/>
      <c r="BW3208" s="32"/>
      <c r="BX3208" s="32"/>
      <c r="BY3208" s="34"/>
      <c r="CA3208" s="32"/>
      <c r="CB3208" s="32"/>
    </row>
    <row r="3209" spans="1:80">
      <c r="A3209" s="20"/>
      <c r="B3209" s="21"/>
      <c r="C3209" s="21"/>
      <c r="D3209" s="21"/>
      <c r="E3209" s="21"/>
      <c r="F3209" s="21"/>
      <c r="G3209" s="21"/>
      <c r="H3209" s="21"/>
      <c r="I3209" s="21"/>
      <c r="J3209" s="21"/>
      <c r="K3209" s="22"/>
      <c r="L3209" s="22"/>
      <c r="M3209" s="22"/>
      <c r="N3209" s="22"/>
      <c r="O3209" s="22"/>
      <c r="P3209" s="22"/>
      <c r="Q3209" s="22"/>
      <c r="R3209" s="22"/>
      <c r="S3209" s="22"/>
      <c r="T3209" s="22"/>
      <c r="U3209" s="22"/>
      <c r="V3209" s="22"/>
      <c r="W3209" s="22"/>
      <c r="X3209" s="22"/>
      <c r="Y3209" s="22"/>
      <c r="Z3209" s="22"/>
      <c r="AA3209" s="22"/>
      <c r="AB3209" s="23"/>
      <c r="AC3209" s="23"/>
      <c r="AD3209" s="22"/>
      <c r="AE3209" s="24"/>
      <c r="AF3209" s="24"/>
      <c r="AG3209" s="24"/>
      <c r="AH3209" s="24"/>
      <c r="AI3209" s="24"/>
      <c r="AJ3209" s="24"/>
      <c r="AK3209" s="24"/>
      <c r="AL3209" s="24"/>
      <c r="AM3209" s="24"/>
      <c r="AN3209" s="24"/>
      <c r="AO3209" s="24"/>
      <c r="AP3209" s="24"/>
      <c r="AQ3209" s="24"/>
      <c r="AR3209" s="24"/>
      <c r="AS3209" s="24"/>
      <c r="AT3209" s="25"/>
      <c r="AV3209" s="26"/>
      <c r="AW3209" s="26"/>
      <c r="AX3209" s="27"/>
      <c r="AY3209" s="27"/>
      <c r="AZ3209" s="27"/>
      <c r="BA3209" s="27"/>
      <c r="BB3209" s="27"/>
      <c r="BC3209" s="27"/>
      <c r="BD3209" s="27"/>
      <c r="BE3209" s="27"/>
      <c r="BF3209" s="27"/>
      <c r="BG3209" s="27"/>
      <c r="BH3209" s="27"/>
      <c r="BI3209" s="27"/>
      <c r="BT3209" s="31"/>
      <c r="BU3209" s="32"/>
      <c r="BV3209" s="33"/>
      <c r="BW3209" s="32"/>
      <c r="BX3209" s="32"/>
      <c r="BY3209" s="34"/>
      <c r="CA3209" s="32"/>
      <c r="CB3209" s="32"/>
    </row>
    <row r="3210" spans="1:80">
      <c r="A3210" s="20"/>
      <c r="B3210" s="21"/>
      <c r="C3210" s="21"/>
      <c r="D3210" s="21"/>
      <c r="E3210" s="21"/>
      <c r="F3210" s="21"/>
      <c r="G3210" s="21"/>
      <c r="H3210" s="21"/>
      <c r="I3210" s="21"/>
      <c r="J3210" s="21"/>
      <c r="K3210" s="22"/>
      <c r="L3210" s="22"/>
      <c r="M3210" s="22"/>
      <c r="N3210" s="22"/>
      <c r="O3210" s="22"/>
      <c r="P3210" s="22"/>
      <c r="Q3210" s="22"/>
      <c r="R3210" s="22"/>
      <c r="S3210" s="22"/>
      <c r="T3210" s="22"/>
      <c r="U3210" s="22"/>
      <c r="V3210" s="22"/>
      <c r="W3210" s="22"/>
      <c r="X3210" s="22"/>
      <c r="Y3210" s="22"/>
      <c r="Z3210" s="22"/>
      <c r="AA3210" s="22"/>
      <c r="AB3210" s="23"/>
      <c r="AC3210" s="23"/>
      <c r="AD3210" s="22"/>
      <c r="AE3210" s="24"/>
      <c r="AF3210" s="24"/>
      <c r="AG3210" s="24"/>
      <c r="AH3210" s="24"/>
      <c r="AI3210" s="24"/>
      <c r="AJ3210" s="24"/>
      <c r="AK3210" s="24"/>
      <c r="AL3210" s="24"/>
      <c r="AM3210" s="24"/>
      <c r="AN3210" s="24"/>
      <c r="AO3210" s="24"/>
      <c r="AP3210" s="24"/>
      <c r="AQ3210" s="24"/>
      <c r="AR3210" s="24"/>
      <c r="AS3210" s="24"/>
      <c r="AT3210" s="25"/>
      <c r="AV3210" s="26"/>
      <c r="AW3210" s="26"/>
      <c r="AX3210" s="27"/>
      <c r="AY3210" s="27"/>
      <c r="AZ3210" s="27"/>
      <c r="BA3210" s="27"/>
      <c r="BB3210" s="27"/>
      <c r="BC3210" s="27"/>
      <c r="BD3210" s="27"/>
      <c r="BE3210" s="27"/>
      <c r="BF3210" s="27"/>
      <c r="BG3210" s="27"/>
      <c r="BH3210" s="27"/>
      <c r="BI3210" s="27"/>
      <c r="BT3210" s="31"/>
      <c r="BU3210" s="32"/>
      <c r="BV3210" s="33"/>
      <c r="BW3210" s="32"/>
      <c r="BX3210" s="32"/>
      <c r="BY3210" s="34"/>
      <c r="CA3210" s="32"/>
      <c r="CB3210" s="32"/>
    </row>
    <row r="3211" spans="1:80">
      <c r="A3211" s="20"/>
      <c r="B3211" s="21"/>
      <c r="C3211" s="21"/>
      <c r="D3211" s="21"/>
      <c r="E3211" s="21"/>
      <c r="F3211" s="21"/>
      <c r="G3211" s="21"/>
      <c r="H3211" s="21"/>
      <c r="I3211" s="21"/>
      <c r="J3211" s="21"/>
      <c r="K3211" s="22"/>
      <c r="L3211" s="22"/>
      <c r="M3211" s="22"/>
      <c r="N3211" s="22"/>
      <c r="O3211" s="22"/>
      <c r="P3211" s="22"/>
      <c r="Q3211" s="22"/>
      <c r="R3211" s="22"/>
      <c r="S3211" s="22"/>
      <c r="T3211" s="22"/>
      <c r="U3211" s="22"/>
      <c r="V3211" s="22"/>
      <c r="W3211" s="22"/>
      <c r="X3211" s="22"/>
      <c r="Y3211" s="22"/>
      <c r="Z3211" s="22"/>
      <c r="AA3211" s="22"/>
      <c r="AB3211" s="23"/>
      <c r="AC3211" s="23"/>
      <c r="AD3211" s="22"/>
      <c r="AE3211" s="24"/>
      <c r="AF3211" s="24"/>
      <c r="AG3211" s="24"/>
      <c r="AH3211" s="24"/>
      <c r="AI3211" s="24"/>
      <c r="AJ3211" s="24"/>
      <c r="AK3211" s="24"/>
      <c r="AL3211" s="24"/>
      <c r="AM3211" s="24"/>
      <c r="AN3211" s="24"/>
      <c r="AO3211" s="24"/>
      <c r="AP3211" s="24"/>
      <c r="AQ3211" s="24"/>
      <c r="AR3211" s="24"/>
      <c r="AS3211" s="24"/>
      <c r="AT3211" s="25"/>
      <c r="AV3211" s="26"/>
      <c r="AW3211" s="26"/>
      <c r="AX3211" s="27"/>
      <c r="AY3211" s="27"/>
      <c r="AZ3211" s="27"/>
      <c r="BA3211" s="27"/>
      <c r="BB3211" s="27"/>
      <c r="BC3211" s="27"/>
      <c r="BD3211" s="27"/>
      <c r="BE3211" s="27"/>
      <c r="BF3211" s="27"/>
      <c r="BG3211" s="27"/>
      <c r="BH3211" s="27"/>
      <c r="BI3211" s="27"/>
      <c r="BT3211" s="31"/>
      <c r="BU3211" s="32"/>
      <c r="BV3211" s="33"/>
      <c r="BW3211" s="32"/>
      <c r="BX3211" s="32"/>
      <c r="BY3211" s="34"/>
      <c r="CA3211" s="32"/>
      <c r="CB3211" s="32"/>
    </row>
    <row r="3212" spans="1:80">
      <c r="A3212" s="20"/>
      <c r="B3212" s="21"/>
      <c r="C3212" s="21"/>
      <c r="D3212" s="21"/>
      <c r="E3212" s="21"/>
      <c r="F3212" s="21"/>
      <c r="G3212" s="21"/>
      <c r="H3212" s="21"/>
      <c r="I3212" s="21"/>
      <c r="J3212" s="21"/>
      <c r="K3212" s="22"/>
      <c r="L3212" s="22"/>
      <c r="M3212" s="22"/>
      <c r="N3212" s="22"/>
      <c r="O3212" s="22"/>
      <c r="P3212" s="22"/>
      <c r="Q3212" s="22"/>
      <c r="R3212" s="22"/>
      <c r="S3212" s="22"/>
      <c r="T3212" s="22"/>
      <c r="U3212" s="22"/>
      <c r="V3212" s="22"/>
      <c r="W3212" s="22"/>
      <c r="X3212" s="22"/>
      <c r="Y3212" s="22"/>
      <c r="Z3212" s="22"/>
      <c r="AA3212" s="22"/>
      <c r="AB3212" s="23"/>
      <c r="AC3212" s="23"/>
      <c r="AD3212" s="22"/>
      <c r="AE3212" s="24"/>
      <c r="AF3212" s="24"/>
      <c r="AG3212" s="24"/>
      <c r="AH3212" s="24"/>
      <c r="AI3212" s="24"/>
      <c r="AJ3212" s="24"/>
      <c r="AK3212" s="24"/>
      <c r="AL3212" s="24"/>
      <c r="AM3212" s="24"/>
      <c r="AN3212" s="24"/>
      <c r="AO3212" s="24"/>
      <c r="AP3212" s="24"/>
      <c r="AQ3212" s="24"/>
      <c r="AR3212" s="24"/>
      <c r="AS3212" s="24"/>
      <c r="AT3212" s="25"/>
      <c r="AV3212" s="26"/>
      <c r="AW3212" s="26"/>
      <c r="AX3212" s="27"/>
      <c r="AY3212" s="27"/>
      <c r="AZ3212" s="27"/>
      <c r="BA3212" s="27"/>
      <c r="BB3212" s="27"/>
      <c r="BC3212" s="27"/>
      <c r="BD3212" s="27"/>
      <c r="BE3212" s="27"/>
      <c r="BF3212" s="27"/>
      <c r="BG3212" s="27"/>
      <c r="BH3212" s="27"/>
      <c r="BI3212" s="27"/>
      <c r="BT3212" s="31"/>
      <c r="BU3212" s="32"/>
      <c r="BV3212" s="33"/>
      <c r="BW3212" s="32"/>
      <c r="BX3212" s="32"/>
      <c r="BY3212" s="34"/>
      <c r="CA3212" s="32"/>
      <c r="CB3212" s="32"/>
    </row>
    <row r="3213" spans="1:80">
      <c r="A3213" s="20"/>
      <c r="B3213" s="21"/>
      <c r="C3213" s="21"/>
      <c r="D3213" s="21"/>
      <c r="E3213" s="21"/>
      <c r="F3213" s="21"/>
      <c r="G3213" s="21"/>
      <c r="H3213" s="21"/>
      <c r="I3213" s="21"/>
      <c r="J3213" s="21"/>
      <c r="K3213" s="22"/>
      <c r="L3213" s="22"/>
      <c r="M3213" s="22"/>
      <c r="N3213" s="22"/>
      <c r="O3213" s="22"/>
      <c r="P3213" s="22"/>
      <c r="Q3213" s="22"/>
      <c r="R3213" s="22"/>
      <c r="S3213" s="22"/>
      <c r="T3213" s="22"/>
      <c r="U3213" s="22"/>
      <c r="V3213" s="22"/>
      <c r="W3213" s="22"/>
      <c r="X3213" s="22"/>
      <c r="Y3213" s="22"/>
      <c r="Z3213" s="22"/>
      <c r="AA3213" s="22"/>
      <c r="AB3213" s="23"/>
      <c r="AC3213" s="23"/>
      <c r="AD3213" s="22"/>
      <c r="AE3213" s="24"/>
      <c r="AF3213" s="24"/>
      <c r="AG3213" s="24"/>
      <c r="AH3213" s="24"/>
      <c r="AI3213" s="24"/>
      <c r="AJ3213" s="24"/>
      <c r="AK3213" s="24"/>
      <c r="AL3213" s="24"/>
      <c r="AM3213" s="24"/>
      <c r="AN3213" s="24"/>
      <c r="AO3213" s="24"/>
      <c r="AP3213" s="24"/>
      <c r="AQ3213" s="24"/>
      <c r="AR3213" s="24"/>
      <c r="AS3213" s="24"/>
      <c r="AT3213" s="25"/>
      <c r="AV3213" s="26"/>
      <c r="AW3213" s="26"/>
      <c r="AX3213" s="27"/>
      <c r="AY3213" s="27"/>
      <c r="AZ3213" s="27"/>
      <c r="BA3213" s="27"/>
      <c r="BB3213" s="27"/>
      <c r="BC3213" s="27"/>
      <c r="BD3213" s="27"/>
      <c r="BE3213" s="27"/>
      <c r="BF3213" s="27"/>
      <c r="BG3213" s="27"/>
      <c r="BH3213" s="27"/>
      <c r="BI3213" s="27"/>
      <c r="BT3213" s="31"/>
      <c r="BU3213" s="32"/>
      <c r="BV3213" s="33"/>
      <c r="BW3213" s="32"/>
      <c r="BX3213" s="32"/>
      <c r="BY3213" s="34"/>
      <c r="CA3213" s="32"/>
      <c r="CB3213" s="32"/>
    </row>
    <row r="3214" spans="1:80">
      <c r="A3214" s="20"/>
      <c r="B3214" s="21"/>
      <c r="C3214" s="21"/>
      <c r="D3214" s="21"/>
      <c r="E3214" s="21"/>
      <c r="F3214" s="21"/>
      <c r="G3214" s="21"/>
      <c r="H3214" s="21"/>
      <c r="I3214" s="21"/>
      <c r="J3214" s="21"/>
      <c r="K3214" s="22"/>
      <c r="L3214" s="22"/>
      <c r="M3214" s="22"/>
      <c r="N3214" s="22"/>
      <c r="O3214" s="22"/>
      <c r="P3214" s="22"/>
      <c r="Q3214" s="22"/>
      <c r="R3214" s="22"/>
      <c r="S3214" s="22"/>
      <c r="T3214" s="22"/>
      <c r="U3214" s="22"/>
      <c r="V3214" s="22"/>
      <c r="W3214" s="22"/>
      <c r="X3214" s="22"/>
      <c r="Y3214" s="22"/>
      <c r="Z3214" s="22"/>
      <c r="AA3214" s="22"/>
      <c r="AB3214" s="23"/>
      <c r="AC3214" s="23"/>
      <c r="AD3214" s="22"/>
      <c r="AE3214" s="24"/>
      <c r="AF3214" s="24"/>
      <c r="AG3214" s="24"/>
      <c r="AH3214" s="24"/>
      <c r="AI3214" s="24"/>
      <c r="AJ3214" s="24"/>
      <c r="AK3214" s="24"/>
      <c r="AL3214" s="24"/>
      <c r="AM3214" s="24"/>
      <c r="AN3214" s="24"/>
      <c r="AO3214" s="24"/>
      <c r="AP3214" s="24"/>
      <c r="AQ3214" s="24"/>
      <c r="AR3214" s="24"/>
      <c r="AS3214" s="24"/>
      <c r="AT3214" s="25"/>
      <c r="AV3214" s="26"/>
      <c r="AW3214" s="26"/>
      <c r="AX3214" s="27"/>
      <c r="AY3214" s="27"/>
      <c r="AZ3214" s="27"/>
      <c r="BA3214" s="27"/>
      <c r="BB3214" s="27"/>
      <c r="BC3214" s="27"/>
      <c r="BD3214" s="27"/>
      <c r="BE3214" s="27"/>
      <c r="BF3214" s="27"/>
      <c r="BG3214" s="27"/>
      <c r="BH3214" s="27"/>
      <c r="BI3214" s="27"/>
      <c r="BT3214" s="31"/>
      <c r="BU3214" s="32"/>
      <c r="BV3214" s="33"/>
      <c r="BW3214" s="32"/>
      <c r="BX3214" s="32"/>
      <c r="BY3214" s="34"/>
      <c r="CA3214" s="32"/>
      <c r="CB3214" s="32"/>
    </row>
    <row r="3215" spans="1:80">
      <c r="A3215" s="20"/>
      <c r="B3215" s="21"/>
      <c r="C3215" s="21"/>
      <c r="D3215" s="21"/>
      <c r="E3215" s="21"/>
      <c r="F3215" s="21"/>
      <c r="G3215" s="21"/>
      <c r="H3215" s="21"/>
      <c r="I3215" s="21"/>
      <c r="J3215" s="21"/>
      <c r="K3215" s="22"/>
      <c r="L3215" s="22"/>
      <c r="M3215" s="22"/>
      <c r="N3215" s="22"/>
      <c r="O3215" s="22"/>
      <c r="P3215" s="22"/>
      <c r="Q3215" s="22"/>
      <c r="R3215" s="22"/>
      <c r="S3215" s="22"/>
      <c r="T3215" s="22"/>
      <c r="U3215" s="22"/>
      <c r="V3215" s="22"/>
      <c r="W3215" s="22"/>
      <c r="X3215" s="22"/>
      <c r="Y3215" s="22"/>
      <c r="Z3215" s="22"/>
      <c r="AA3215" s="22"/>
      <c r="AB3215" s="23"/>
      <c r="AC3215" s="23"/>
      <c r="AD3215" s="22"/>
      <c r="AE3215" s="24"/>
      <c r="AF3215" s="24"/>
      <c r="AG3215" s="24"/>
      <c r="AH3215" s="24"/>
      <c r="AI3215" s="24"/>
      <c r="AJ3215" s="24"/>
      <c r="AK3215" s="24"/>
      <c r="AL3215" s="24"/>
      <c r="AM3215" s="24"/>
      <c r="AN3215" s="24"/>
      <c r="AO3215" s="24"/>
      <c r="AP3215" s="24"/>
      <c r="AQ3215" s="24"/>
      <c r="AR3215" s="24"/>
      <c r="AS3215" s="24"/>
      <c r="AT3215" s="25"/>
      <c r="AV3215" s="26"/>
      <c r="AW3215" s="26"/>
      <c r="AX3215" s="27"/>
      <c r="AY3215" s="27"/>
      <c r="AZ3215" s="27"/>
      <c r="BA3215" s="27"/>
      <c r="BB3215" s="27"/>
      <c r="BC3215" s="27"/>
      <c r="BD3215" s="27"/>
      <c r="BE3215" s="27"/>
      <c r="BF3215" s="27"/>
      <c r="BG3215" s="27"/>
      <c r="BH3215" s="27"/>
      <c r="BI3215" s="27"/>
      <c r="BT3215" s="31"/>
      <c r="BU3215" s="32"/>
      <c r="BV3215" s="33"/>
      <c r="BW3215" s="32"/>
      <c r="BX3215" s="32"/>
      <c r="BY3215" s="34"/>
      <c r="CA3215" s="32"/>
      <c r="CB3215" s="32"/>
    </row>
    <row r="3216" spans="1:80">
      <c r="A3216" s="20"/>
      <c r="B3216" s="21"/>
      <c r="C3216" s="21"/>
      <c r="D3216" s="21"/>
      <c r="E3216" s="21"/>
      <c r="F3216" s="21"/>
      <c r="G3216" s="21"/>
      <c r="H3216" s="21"/>
      <c r="I3216" s="21"/>
      <c r="J3216" s="21"/>
      <c r="K3216" s="22"/>
      <c r="L3216" s="22"/>
      <c r="M3216" s="22"/>
      <c r="N3216" s="22"/>
      <c r="O3216" s="22"/>
      <c r="P3216" s="22"/>
      <c r="Q3216" s="22"/>
      <c r="R3216" s="22"/>
      <c r="S3216" s="22"/>
      <c r="T3216" s="22"/>
      <c r="U3216" s="22"/>
      <c r="V3216" s="22"/>
      <c r="W3216" s="22"/>
      <c r="X3216" s="22"/>
      <c r="Y3216" s="22"/>
      <c r="Z3216" s="22"/>
      <c r="AA3216" s="22"/>
      <c r="AB3216" s="23"/>
      <c r="AC3216" s="23"/>
      <c r="AD3216" s="22"/>
      <c r="AE3216" s="24"/>
      <c r="AF3216" s="24"/>
      <c r="AG3216" s="24"/>
      <c r="AH3216" s="24"/>
      <c r="AI3216" s="24"/>
      <c r="AJ3216" s="24"/>
      <c r="AK3216" s="24"/>
      <c r="AL3216" s="24"/>
      <c r="AM3216" s="24"/>
      <c r="AN3216" s="24"/>
      <c r="AO3216" s="24"/>
      <c r="AP3216" s="24"/>
      <c r="AQ3216" s="24"/>
      <c r="AR3216" s="24"/>
      <c r="AS3216" s="24"/>
      <c r="AT3216" s="25"/>
      <c r="AV3216" s="26"/>
      <c r="AW3216" s="26"/>
      <c r="AX3216" s="27"/>
      <c r="AY3216" s="27"/>
      <c r="AZ3216" s="27"/>
      <c r="BA3216" s="27"/>
      <c r="BB3216" s="27"/>
      <c r="BC3216" s="27"/>
      <c r="BD3216" s="27"/>
      <c r="BE3216" s="27"/>
      <c r="BF3216" s="27"/>
      <c r="BG3216" s="27"/>
      <c r="BH3216" s="27"/>
      <c r="BI3216" s="27"/>
      <c r="BT3216" s="31"/>
      <c r="BU3216" s="32"/>
      <c r="BV3216" s="33"/>
      <c r="BW3216" s="32"/>
      <c r="BX3216" s="32"/>
      <c r="BY3216" s="34"/>
      <c r="CA3216" s="32"/>
      <c r="CB3216" s="32"/>
    </row>
    <row r="3217" spans="1:80">
      <c r="A3217" s="20"/>
      <c r="B3217" s="21"/>
      <c r="C3217" s="21"/>
      <c r="D3217" s="21"/>
      <c r="E3217" s="21"/>
      <c r="F3217" s="21"/>
      <c r="G3217" s="21"/>
      <c r="H3217" s="21"/>
      <c r="I3217" s="21"/>
      <c r="J3217" s="21"/>
      <c r="K3217" s="22"/>
      <c r="L3217" s="22"/>
      <c r="M3217" s="22"/>
      <c r="N3217" s="22"/>
      <c r="O3217" s="22"/>
      <c r="P3217" s="22"/>
      <c r="Q3217" s="22"/>
      <c r="R3217" s="22"/>
      <c r="S3217" s="22"/>
      <c r="T3217" s="22"/>
      <c r="U3217" s="22"/>
      <c r="V3217" s="22"/>
      <c r="W3217" s="22"/>
      <c r="X3217" s="22"/>
      <c r="Y3217" s="22"/>
      <c r="Z3217" s="22"/>
      <c r="AA3217" s="22"/>
      <c r="AB3217" s="23"/>
      <c r="AC3217" s="23"/>
      <c r="AD3217" s="22"/>
      <c r="AE3217" s="24"/>
      <c r="AF3217" s="24"/>
      <c r="AG3217" s="24"/>
      <c r="AH3217" s="24"/>
      <c r="AI3217" s="24"/>
      <c r="AJ3217" s="24"/>
      <c r="AK3217" s="24"/>
      <c r="AL3217" s="24"/>
      <c r="AM3217" s="24"/>
      <c r="AN3217" s="24"/>
      <c r="AO3217" s="24"/>
      <c r="AP3217" s="24"/>
      <c r="AQ3217" s="24"/>
      <c r="AR3217" s="24"/>
      <c r="AS3217" s="24"/>
      <c r="AT3217" s="25"/>
      <c r="AV3217" s="26"/>
      <c r="AW3217" s="26"/>
      <c r="AX3217" s="27"/>
      <c r="AY3217" s="27"/>
      <c r="AZ3217" s="27"/>
      <c r="BA3217" s="27"/>
      <c r="BB3217" s="27"/>
      <c r="BC3217" s="27"/>
      <c r="BD3217" s="27"/>
      <c r="BE3217" s="27"/>
      <c r="BF3217" s="27"/>
      <c r="BG3217" s="27"/>
      <c r="BH3217" s="27"/>
      <c r="BI3217" s="27"/>
      <c r="BT3217" s="31"/>
      <c r="BU3217" s="32"/>
      <c r="BV3217" s="33"/>
      <c r="BW3217" s="32"/>
      <c r="BX3217" s="32"/>
      <c r="BY3217" s="34"/>
      <c r="CA3217" s="32"/>
      <c r="CB3217" s="32"/>
    </row>
    <row r="3218" spans="1:80">
      <c r="A3218" s="20"/>
      <c r="B3218" s="21"/>
      <c r="C3218" s="21"/>
      <c r="D3218" s="21"/>
      <c r="E3218" s="21"/>
      <c r="F3218" s="21"/>
      <c r="G3218" s="21"/>
      <c r="H3218" s="21"/>
      <c r="I3218" s="21"/>
      <c r="J3218" s="21"/>
      <c r="K3218" s="22"/>
      <c r="L3218" s="22"/>
      <c r="M3218" s="22"/>
      <c r="N3218" s="22"/>
      <c r="O3218" s="22"/>
      <c r="P3218" s="22"/>
      <c r="Q3218" s="22"/>
      <c r="R3218" s="22"/>
      <c r="S3218" s="22"/>
      <c r="T3218" s="22"/>
      <c r="U3218" s="22"/>
      <c r="V3218" s="22"/>
      <c r="W3218" s="22"/>
      <c r="X3218" s="22"/>
      <c r="Y3218" s="22"/>
      <c r="Z3218" s="22"/>
      <c r="AA3218" s="22"/>
      <c r="AB3218" s="23"/>
      <c r="AC3218" s="23"/>
      <c r="AD3218" s="22"/>
      <c r="AE3218" s="24"/>
      <c r="AF3218" s="24"/>
      <c r="AG3218" s="24"/>
      <c r="AH3218" s="24"/>
      <c r="AI3218" s="24"/>
      <c r="AJ3218" s="24"/>
      <c r="AK3218" s="24"/>
      <c r="AL3218" s="24"/>
      <c r="AM3218" s="24"/>
      <c r="AN3218" s="24"/>
      <c r="AO3218" s="24"/>
      <c r="AP3218" s="24"/>
      <c r="AQ3218" s="24"/>
      <c r="AR3218" s="24"/>
      <c r="AS3218" s="24"/>
      <c r="AT3218" s="25"/>
      <c r="AV3218" s="26"/>
      <c r="AW3218" s="26"/>
      <c r="AX3218" s="27"/>
      <c r="AY3218" s="27"/>
      <c r="AZ3218" s="27"/>
      <c r="BA3218" s="27"/>
      <c r="BB3218" s="27"/>
      <c r="BC3218" s="27"/>
      <c r="BD3218" s="27"/>
      <c r="BE3218" s="27"/>
      <c r="BF3218" s="27"/>
      <c r="BG3218" s="27"/>
      <c r="BH3218" s="27"/>
      <c r="BI3218" s="27"/>
      <c r="BT3218" s="31"/>
      <c r="BU3218" s="32"/>
      <c r="BV3218" s="33"/>
      <c r="BW3218" s="32"/>
      <c r="BX3218" s="32"/>
      <c r="BY3218" s="34"/>
      <c r="CA3218" s="32"/>
      <c r="CB3218" s="32"/>
    </row>
    <row r="3219" spans="1:80">
      <c r="A3219" s="20"/>
      <c r="B3219" s="21"/>
      <c r="C3219" s="21"/>
      <c r="D3219" s="21"/>
      <c r="E3219" s="21"/>
      <c r="F3219" s="21"/>
      <c r="G3219" s="21"/>
      <c r="H3219" s="21"/>
      <c r="I3219" s="21"/>
      <c r="J3219" s="21"/>
      <c r="K3219" s="22"/>
      <c r="L3219" s="22"/>
      <c r="M3219" s="22"/>
      <c r="N3219" s="22"/>
      <c r="O3219" s="22"/>
      <c r="P3219" s="22"/>
      <c r="Q3219" s="22"/>
      <c r="R3219" s="22"/>
      <c r="S3219" s="22"/>
      <c r="T3219" s="22"/>
      <c r="U3219" s="22"/>
      <c r="V3219" s="22"/>
      <c r="W3219" s="22"/>
      <c r="X3219" s="22"/>
      <c r="Y3219" s="22"/>
      <c r="Z3219" s="22"/>
      <c r="AA3219" s="22"/>
      <c r="AB3219" s="23"/>
      <c r="AC3219" s="23"/>
      <c r="AD3219" s="22"/>
      <c r="AE3219" s="24"/>
      <c r="AF3219" s="24"/>
      <c r="AG3219" s="24"/>
      <c r="AH3219" s="24"/>
      <c r="AI3219" s="24"/>
      <c r="AJ3219" s="24"/>
      <c r="AK3219" s="24"/>
      <c r="AL3219" s="24"/>
      <c r="AM3219" s="24"/>
      <c r="AN3219" s="24"/>
      <c r="AO3219" s="24"/>
      <c r="AP3219" s="24"/>
      <c r="AQ3219" s="24"/>
      <c r="AR3219" s="24"/>
      <c r="AS3219" s="24"/>
      <c r="AT3219" s="25"/>
      <c r="AV3219" s="26"/>
      <c r="AW3219" s="26"/>
      <c r="AX3219" s="27"/>
      <c r="AY3219" s="27"/>
      <c r="AZ3219" s="27"/>
      <c r="BA3219" s="27"/>
      <c r="BB3219" s="27"/>
      <c r="BC3219" s="27"/>
      <c r="BD3219" s="27"/>
      <c r="BE3219" s="27"/>
      <c r="BF3219" s="27"/>
      <c r="BG3219" s="27"/>
      <c r="BH3219" s="27"/>
      <c r="BI3219" s="27"/>
      <c r="BT3219" s="31"/>
      <c r="BU3219" s="32"/>
      <c r="BV3219" s="33"/>
      <c r="BW3219" s="32"/>
      <c r="BX3219" s="32"/>
      <c r="BY3219" s="34"/>
      <c r="CA3219" s="32"/>
      <c r="CB3219" s="32"/>
    </row>
    <row r="3220" spans="1:80">
      <c r="A3220" s="20"/>
      <c r="B3220" s="21"/>
      <c r="C3220" s="21"/>
      <c r="D3220" s="21"/>
      <c r="E3220" s="21"/>
      <c r="F3220" s="21"/>
      <c r="G3220" s="21"/>
      <c r="H3220" s="21"/>
      <c r="I3220" s="21"/>
      <c r="J3220" s="21"/>
      <c r="K3220" s="22"/>
      <c r="L3220" s="22"/>
      <c r="M3220" s="22"/>
      <c r="N3220" s="22"/>
      <c r="O3220" s="22"/>
      <c r="P3220" s="22"/>
      <c r="Q3220" s="22"/>
      <c r="R3220" s="22"/>
      <c r="S3220" s="22"/>
      <c r="T3220" s="22"/>
      <c r="U3220" s="22"/>
      <c r="V3220" s="22"/>
      <c r="W3220" s="22"/>
      <c r="X3220" s="22"/>
      <c r="Y3220" s="22"/>
      <c r="Z3220" s="22"/>
      <c r="AA3220" s="22"/>
      <c r="AB3220" s="23"/>
      <c r="AC3220" s="23"/>
      <c r="AD3220" s="22"/>
      <c r="AE3220" s="24"/>
      <c r="AF3220" s="24"/>
      <c r="AG3220" s="24"/>
      <c r="AH3220" s="24"/>
      <c r="AI3220" s="24"/>
      <c r="AJ3220" s="24"/>
      <c r="AK3220" s="24"/>
      <c r="AL3220" s="24"/>
      <c r="AM3220" s="24"/>
      <c r="AN3220" s="24"/>
      <c r="AO3220" s="24"/>
      <c r="AP3220" s="24"/>
      <c r="AQ3220" s="24"/>
      <c r="AR3220" s="24"/>
      <c r="AS3220" s="24"/>
      <c r="AT3220" s="25"/>
      <c r="AV3220" s="26"/>
      <c r="AW3220" s="26"/>
      <c r="AX3220" s="27"/>
      <c r="AY3220" s="27"/>
      <c r="AZ3220" s="27"/>
      <c r="BA3220" s="27"/>
      <c r="BB3220" s="27"/>
      <c r="BC3220" s="27"/>
      <c r="BD3220" s="27"/>
      <c r="BE3220" s="27"/>
      <c r="BF3220" s="27"/>
      <c r="BG3220" s="27"/>
      <c r="BH3220" s="27"/>
      <c r="BI3220" s="27"/>
      <c r="BT3220" s="31"/>
      <c r="BU3220" s="32"/>
      <c r="BV3220" s="33"/>
      <c r="BW3220" s="32"/>
      <c r="BX3220" s="32"/>
      <c r="BY3220" s="34"/>
      <c r="CA3220" s="32"/>
      <c r="CB3220" s="32"/>
    </row>
    <row r="3221" spans="1:80">
      <c r="A3221" s="20"/>
      <c r="B3221" s="21"/>
      <c r="C3221" s="21"/>
      <c r="D3221" s="21"/>
      <c r="E3221" s="21"/>
      <c r="F3221" s="21"/>
      <c r="G3221" s="21"/>
      <c r="H3221" s="21"/>
      <c r="I3221" s="21"/>
      <c r="J3221" s="21"/>
      <c r="K3221" s="22"/>
      <c r="L3221" s="22"/>
      <c r="M3221" s="22"/>
      <c r="N3221" s="22"/>
      <c r="O3221" s="22"/>
      <c r="P3221" s="22"/>
      <c r="Q3221" s="22"/>
      <c r="R3221" s="22"/>
      <c r="S3221" s="22"/>
      <c r="T3221" s="22"/>
      <c r="U3221" s="22"/>
      <c r="V3221" s="22"/>
      <c r="W3221" s="22"/>
      <c r="X3221" s="22"/>
      <c r="Y3221" s="22"/>
      <c r="Z3221" s="22"/>
      <c r="AA3221" s="22"/>
      <c r="AB3221" s="23"/>
      <c r="AC3221" s="23"/>
      <c r="AD3221" s="22"/>
      <c r="AE3221" s="24"/>
      <c r="AF3221" s="24"/>
      <c r="AG3221" s="24"/>
      <c r="AH3221" s="24"/>
      <c r="AI3221" s="24"/>
      <c r="AJ3221" s="24"/>
      <c r="AK3221" s="24"/>
      <c r="AL3221" s="24"/>
      <c r="AM3221" s="24"/>
      <c r="AN3221" s="24"/>
      <c r="AO3221" s="24"/>
      <c r="AP3221" s="24"/>
      <c r="AQ3221" s="24"/>
      <c r="AR3221" s="24"/>
      <c r="AS3221" s="24"/>
      <c r="AT3221" s="25"/>
      <c r="AV3221" s="26"/>
      <c r="AW3221" s="26"/>
      <c r="AX3221" s="27"/>
      <c r="AY3221" s="27"/>
      <c r="AZ3221" s="27"/>
      <c r="BA3221" s="27"/>
      <c r="BB3221" s="27"/>
      <c r="BC3221" s="27"/>
      <c r="BD3221" s="27"/>
      <c r="BE3221" s="27"/>
      <c r="BF3221" s="27"/>
      <c r="BG3221" s="27"/>
      <c r="BH3221" s="27"/>
      <c r="BI3221" s="27"/>
      <c r="BT3221" s="31"/>
      <c r="BU3221" s="32"/>
      <c r="BV3221" s="33"/>
      <c r="BW3221" s="32"/>
      <c r="BX3221" s="32"/>
      <c r="BY3221" s="34"/>
      <c r="CA3221" s="32"/>
      <c r="CB3221" s="32"/>
    </row>
    <row r="3222" spans="1:80">
      <c r="A3222" s="20"/>
      <c r="B3222" s="21"/>
      <c r="C3222" s="21"/>
      <c r="D3222" s="21"/>
      <c r="E3222" s="21"/>
      <c r="F3222" s="21"/>
      <c r="G3222" s="21"/>
      <c r="H3222" s="21"/>
      <c r="I3222" s="21"/>
      <c r="J3222" s="21"/>
      <c r="K3222" s="22"/>
      <c r="L3222" s="22"/>
      <c r="M3222" s="22"/>
      <c r="N3222" s="22"/>
      <c r="O3222" s="22"/>
      <c r="P3222" s="22"/>
      <c r="Q3222" s="22"/>
      <c r="R3222" s="22"/>
      <c r="S3222" s="22"/>
      <c r="T3222" s="22"/>
      <c r="U3222" s="22"/>
      <c r="V3222" s="22"/>
      <c r="W3222" s="22"/>
      <c r="X3222" s="22"/>
      <c r="Y3222" s="22"/>
      <c r="Z3222" s="22"/>
      <c r="AA3222" s="22"/>
      <c r="AB3222" s="23"/>
      <c r="AC3222" s="23"/>
      <c r="AD3222" s="22"/>
      <c r="AE3222" s="24"/>
      <c r="AF3222" s="24"/>
      <c r="AG3222" s="24"/>
      <c r="AH3222" s="24"/>
      <c r="AI3222" s="24"/>
      <c r="AJ3222" s="24"/>
      <c r="AK3222" s="24"/>
      <c r="AL3222" s="24"/>
      <c r="AM3222" s="24"/>
      <c r="AN3222" s="24"/>
      <c r="AO3222" s="24"/>
      <c r="AP3222" s="24"/>
      <c r="AQ3222" s="24"/>
      <c r="AR3222" s="24"/>
      <c r="AS3222" s="24"/>
      <c r="AT3222" s="25"/>
      <c r="AV3222" s="26"/>
      <c r="AW3222" s="26"/>
      <c r="AX3222" s="27"/>
      <c r="AY3222" s="27"/>
      <c r="AZ3222" s="27"/>
      <c r="BA3222" s="27"/>
      <c r="BB3222" s="27"/>
      <c r="BC3222" s="27"/>
      <c r="BD3222" s="27"/>
      <c r="BE3222" s="27"/>
      <c r="BF3222" s="27"/>
      <c r="BG3222" s="27"/>
      <c r="BH3222" s="27"/>
      <c r="BI3222" s="27"/>
      <c r="BT3222" s="31"/>
      <c r="BU3222" s="32"/>
      <c r="BV3222" s="33"/>
      <c r="BW3222" s="32"/>
      <c r="BX3222" s="32"/>
      <c r="BY3222" s="34"/>
      <c r="CA3222" s="32"/>
      <c r="CB3222" s="32"/>
    </row>
    <row r="3223" spans="1:80">
      <c r="A3223" s="20"/>
      <c r="B3223" s="21"/>
      <c r="C3223" s="21"/>
      <c r="D3223" s="21"/>
      <c r="E3223" s="21"/>
      <c r="F3223" s="21"/>
      <c r="G3223" s="21"/>
      <c r="H3223" s="21"/>
      <c r="I3223" s="21"/>
      <c r="J3223" s="21"/>
      <c r="K3223" s="22"/>
      <c r="L3223" s="22"/>
      <c r="M3223" s="22"/>
      <c r="N3223" s="22"/>
      <c r="O3223" s="22"/>
      <c r="P3223" s="22"/>
      <c r="Q3223" s="22"/>
      <c r="R3223" s="22"/>
      <c r="S3223" s="22"/>
      <c r="T3223" s="22"/>
      <c r="U3223" s="22"/>
      <c r="V3223" s="22"/>
      <c r="W3223" s="22"/>
      <c r="X3223" s="22"/>
      <c r="Y3223" s="22"/>
      <c r="Z3223" s="22"/>
      <c r="AA3223" s="22"/>
      <c r="AB3223" s="23"/>
      <c r="AC3223" s="23"/>
      <c r="AD3223" s="22"/>
      <c r="AE3223" s="24"/>
      <c r="AF3223" s="24"/>
      <c r="AG3223" s="24"/>
      <c r="AH3223" s="24"/>
      <c r="AI3223" s="24"/>
      <c r="AJ3223" s="24"/>
      <c r="AK3223" s="24"/>
      <c r="AL3223" s="24"/>
      <c r="AM3223" s="24"/>
      <c r="AN3223" s="24"/>
      <c r="AO3223" s="24"/>
      <c r="AP3223" s="24"/>
      <c r="AQ3223" s="24"/>
      <c r="AR3223" s="24"/>
      <c r="AS3223" s="24"/>
      <c r="AT3223" s="25"/>
      <c r="AV3223" s="26"/>
      <c r="AW3223" s="26"/>
      <c r="AX3223" s="27"/>
      <c r="AY3223" s="27"/>
      <c r="AZ3223" s="27"/>
      <c r="BA3223" s="27"/>
      <c r="BB3223" s="27"/>
      <c r="BC3223" s="27"/>
      <c r="BD3223" s="27"/>
      <c r="BE3223" s="27"/>
      <c r="BF3223" s="27"/>
      <c r="BG3223" s="27"/>
      <c r="BH3223" s="27"/>
      <c r="BI3223" s="27"/>
      <c r="BT3223" s="31"/>
      <c r="BU3223" s="32"/>
      <c r="BV3223" s="33"/>
      <c r="BW3223" s="32"/>
      <c r="BX3223" s="32"/>
      <c r="BY3223" s="34"/>
      <c r="CA3223" s="32"/>
      <c r="CB3223" s="32"/>
    </row>
    <row r="3224" spans="1:80">
      <c r="A3224" s="20"/>
      <c r="B3224" s="21"/>
      <c r="C3224" s="21"/>
      <c r="D3224" s="21"/>
      <c r="E3224" s="21"/>
      <c r="F3224" s="21"/>
      <c r="G3224" s="21"/>
      <c r="H3224" s="21"/>
      <c r="I3224" s="21"/>
      <c r="J3224" s="21"/>
      <c r="K3224" s="22"/>
      <c r="L3224" s="22"/>
      <c r="M3224" s="22"/>
      <c r="N3224" s="22"/>
      <c r="O3224" s="22"/>
      <c r="P3224" s="22"/>
      <c r="Q3224" s="22"/>
      <c r="R3224" s="22"/>
      <c r="S3224" s="22"/>
      <c r="T3224" s="22"/>
      <c r="U3224" s="22"/>
      <c r="V3224" s="22"/>
      <c r="W3224" s="22"/>
      <c r="X3224" s="22"/>
      <c r="Y3224" s="22"/>
      <c r="Z3224" s="22"/>
      <c r="AA3224" s="22"/>
      <c r="AB3224" s="23"/>
      <c r="AC3224" s="23"/>
      <c r="AD3224" s="22"/>
      <c r="AE3224" s="24"/>
      <c r="AF3224" s="24"/>
      <c r="AG3224" s="24"/>
      <c r="AH3224" s="24"/>
      <c r="AI3224" s="24"/>
      <c r="AJ3224" s="24"/>
      <c r="AK3224" s="24"/>
      <c r="AL3224" s="24"/>
      <c r="AM3224" s="24"/>
      <c r="AN3224" s="24"/>
      <c r="AO3224" s="24"/>
      <c r="AP3224" s="24"/>
      <c r="AQ3224" s="24"/>
      <c r="AR3224" s="24"/>
      <c r="AS3224" s="24"/>
      <c r="AT3224" s="25"/>
      <c r="AV3224" s="26"/>
      <c r="AW3224" s="26"/>
      <c r="AX3224" s="27"/>
      <c r="AY3224" s="27"/>
      <c r="AZ3224" s="27"/>
      <c r="BA3224" s="27"/>
      <c r="BB3224" s="27"/>
      <c r="BC3224" s="27"/>
      <c r="BD3224" s="27"/>
      <c r="BE3224" s="27"/>
      <c r="BF3224" s="27"/>
      <c r="BG3224" s="27"/>
      <c r="BH3224" s="27"/>
      <c r="BI3224" s="27"/>
      <c r="BT3224" s="31"/>
      <c r="BU3224" s="32"/>
      <c r="BV3224" s="33"/>
      <c r="BW3224" s="32"/>
      <c r="BX3224" s="32"/>
      <c r="BY3224" s="34"/>
      <c r="CA3224" s="32"/>
      <c r="CB3224" s="32"/>
    </row>
    <row r="3225" spans="1:80">
      <c r="A3225" s="20"/>
      <c r="B3225" s="21"/>
      <c r="C3225" s="21"/>
      <c r="D3225" s="21"/>
      <c r="E3225" s="21"/>
      <c r="F3225" s="21"/>
      <c r="G3225" s="21"/>
      <c r="H3225" s="21"/>
      <c r="I3225" s="21"/>
      <c r="J3225" s="21"/>
      <c r="K3225" s="22"/>
      <c r="L3225" s="22"/>
      <c r="M3225" s="22"/>
      <c r="N3225" s="22"/>
      <c r="O3225" s="22"/>
      <c r="P3225" s="22"/>
      <c r="Q3225" s="22"/>
      <c r="R3225" s="22"/>
      <c r="S3225" s="22"/>
      <c r="T3225" s="22"/>
      <c r="U3225" s="22"/>
      <c r="V3225" s="22"/>
      <c r="W3225" s="22"/>
      <c r="X3225" s="22"/>
      <c r="Y3225" s="22"/>
      <c r="Z3225" s="22"/>
      <c r="AA3225" s="22"/>
      <c r="AB3225" s="23"/>
      <c r="AC3225" s="23"/>
      <c r="AD3225" s="22"/>
      <c r="AE3225" s="24"/>
      <c r="AF3225" s="24"/>
      <c r="AG3225" s="24"/>
      <c r="AH3225" s="24"/>
      <c r="AI3225" s="24"/>
      <c r="AJ3225" s="24"/>
      <c r="AK3225" s="24"/>
      <c r="AL3225" s="24"/>
      <c r="AM3225" s="24"/>
      <c r="AN3225" s="24"/>
      <c r="AO3225" s="24"/>
      <c r="AP3225" s="24"/>
      <c r="AQ3225" s="24"/>
      <c r="AR3225" s="24"/>
      <c r="AS3225" s="24"/>
      <c r="AT3225" s="25"/>
      <c r="AV3225" s="26"/>
      <c r="AW3225" s="26"/>
      <c r="AX3225" s="27"/>
      <c r="AY3225" s="27"/>
      <c r="AZ3225" s="27"/>
      <c r="BA3225" s="27"/>
      <c r="BB3225" s="27"/>
      <c r="BC3225" s="27"/>
      <c r="BD3225" s="27"/>
      <c r="BE3225" s="27"/>
      <c r="BF3225" s="27"/>
      <c r="BG3225" s="27"/>
      <c r="BH3225" s="27"/>
      <c r="BI3225" s="27"/>
      <c r="BT3225" s="31"/>
      <c r="BU3225" s="32"/>
      <c r="BV3225" s="33"/>
      <c r="BW3225" s="32"/>
      <c r="BX3225" s="32"/>
      <c r="BY3225" s="34"/>
      <c r="CA3225" s="32"/>
      <c r="CB3225" s="32"/>
    </row>
    <row r="3226" spans="1:80">
      <c r="A3226" s="20"/>
      <c r="B3226" s="21"/>
      <c r="C3226" s="21"/>
      <c r="D3226" s="21"/>
      <c r="E3226" s="21"/>
      <c r="F3226" s="21"/>
      <c r="G3226" s="21"/>
      <c r="H3226" s="21"/>
      <c r="I3226" s="21"/>
      <c r="J3226" s="21"/>
      <c r="K3226" s="22"/>
      <c r="L3226" s="22"/>
      <c r="M3226" s="22"/>
      <c r="N3226" s="22"/>
      <c r="O3226" s="22"/>
      <c r="P3226" s="22"/>
      <c r="Q3226" s="22"/>
      <c r="R3226" s="22"/>
      <c r="S3226" s="22"/>
      <c r="T3226" s="22"/>
      <c r="U3226" s="22"/>
      <c r="V3226" s="22"/>
      <c r="W3226" s="22"/>
      <c r="X3226" s="22"/>
      <c r="Y3226" s="22"/>
      <c r="Z3226" s="22"/>
      <c r="AA3226" s="22"/>
      <c r="AB3226" s="23"/>
      <c r="AC3226" s="23"/>
      <c r="AD3226" s="22"/>
      <c r="AE3226" s="24"/>
      <c r="AF3226" s="24"/>
      <c r="AG3226" s="24"/>
      <c r="AH3226" s="24"/>
      <c r="AI3226" s="24"/>
      <c r="AJ3226" s="24"/>
      <c r="AK3226" s="24"/>
      <c r="AL3226" s="24"/>
      <c r="AM3226" s="24"/>
      <c r="AN3226" s="24"/>
      <c r="AO3226" s="24"/>
      <c r="AP3226" s="24"/>
      <c r="AQ3226" s="24"/>
      <c r="AR3226" s="24"/>
      <c r="AS3226" s="24"/>
      <c r="AT3226" s="25"/>
      <c r="AV3226" s="26"/>
      <c r="AW3226" s="26"/>
      <c r="AX3226" s="27"/>
      <c r="AY3226" s="27"/>
      <c r="AZ3226" s="27"/>
      <c r="BA3226" s="27"/>
      <c r="BB3226" s="27"/>
      <c r="BC3226" s="27"/>
      <c r="BD3226" s="27"/>
      <c r="BE3226" s="27"/>
      <c r="BF3226" s="27"/>
      <c r="BG3226" s="27"/>
      <c r="BH3226" s="27"/>
      <c r="BI3226" s="27"/>
      <c r="BT3226" s="31"/>
      <c r="BU3226" s="32"/>
      <c r="BV3226" s="33"/>
      <c r="BW3226" s="32"/>
      <c r="BX3226" s="32"/>
      <c r="BY3226" s="34"/>
      <c r="CA3226" s="32"/>
      <c r="CB3226" s="32"/>
    </row>
    <row r="3227" spans="1:80">
      <c r="A3227" s="20"/>
      <c r="B3227" s="21"/>
      <c r="C3227" s="21"/>
      <c r="D3227" s="21"/>
      <c r="E3227" s="21"/>
      <c r="F3227" s="21"/>
      <c r="G3227" s="21"/>
      <c r="H3227" s="21"/>
      <c r="I3227" s="21"/>
      <c r="J3227" s="21"/>
      <c r="K3227" s="22"/>
      <c r="L3227" s="22"/>
      <c r="M3227" s="22"/>
      <c r="N3227" s="22"/>
      <c r="O3227" s="22"/>
      <c r="P3227" s="22"/>
      <c r="Q3227" s="22"/>
      <c r="R3227" s="22"/>
      <c r="S3227" s="22"/>
      <c r="T3227" s="22"/>
      <c r="U3227" s="22"/>
      <c r="V3227" s="22"/>
      <c r="W3227" s="22"/>
      <c r="X3227" s="22"/>
      <c r="Y3227" s="22"/>
      <c r="Z3227" s="22"/>
      <c r="AA3227" s="22"/>
      <c r="AB3227" s="23"/>
      <c r="AC3227" s="23"/>
      <c r="AD3227" s="22"/>
      <c r="AE3227" s="24"/>
      <c r="AF3227" s="24"/>
      <c r="AG3227" s="24"/>
      <c r="AH3227" s="24"/>
      <c r="AI3227" s="24"/>
      <c r="AJ3227" s="24"/>
      <c r="AK3227" s="24"/>
      <c r="AL3227" s="24"/>
      <c r="AM3227" s="24"/>
      <c r="AN3227" s="24"/>
      <c r="AO3227" s="24"/>
      <c r="AP3227" s="24"/>
      <c r="AQ3227" s="24"/>
      <c r="AR3227" s="24"/>
      <c r="AS3227" s="24"/>
      <c r="AT3227" s="25"/>
      <c r="AV3227" s="26"/>
      <c r="AW3227" s="26"/>
      <c r="AX3227" s="27"/>
      <c r="AY3227" s="27"/>
      <c r="AZ3227" s="27"/>
      <c r="BA3227" s="27"/>
      <c r="BB3227" s="27"/>
      <c r="BC3227" s="27"/>
      <c r="BD3227" s="27"/>
      <c r="BE3227" s="27"/>
      <c r="BF3227" s="27"/>
      <c r="BG3227" s="27"/>
      <c r="BH3227" s="27"/>
      <c r="BI3227" s="27"/>
      <c r="BT3227" s="31"/>
      <c r="BU3227" s="32"/>
      <c r="BV3227" s="33"/>
      <c r="BW3227" s="32"/>
      <c r="BX3227" s="32"/>
      <c r="BY3227" s="34"/>
      <c r="CA3227" s="32"/>
      <c r="CB3227" s="32"/>
    </row>
    <row r="3228" spans="1:80">
      <c r="A3228" s="20"/>
      <c r="B3228" s="21"/>
      <c r="C3228" s="21"/>
      <c r="D3228" s="21"/>
      <c r="E3228" s="21"/>
      <c r="F3228" s="21"/>
      <c r="G3228" s="21"/>
      <c r="H3228" s="21"/>
      <c r="I3228" s="21"/>
      <c r="J3228" s="21"/>
      <c r="K3228" s="22"/>
      <c r="L3228" s="22"/>
      <c r="M3228" s="22"/>
      <c r="N3228" s="22"/>
      <c r="O3228" s="22"/>
      <c r="P3228" s="22"/>
      <c r="Q3228" s="22"/>
      <c r="R3228" s="22"/>
      <c r="S3228" s="22"/>
      <c r="T3228" s="22"/>
      <c r="U3228" s="22"/>
      <c r="V3228" s="22"/>
      <c r="W3228" s="22"/>
      <c r="X3228" s="22"/>
      <c r="Y3228" s="22"/>
      <c r="Z3228" s="22"/>
      <c r="AA3228" s="22"/>
      <c r="AB3228" s="23"/>
      <c r="AC3228" s="23"/>
      <c r="AD3228" s="22"/>
      <c r="AE3228" s="24"/>
      <c r="AF3228" s="24"/>
      <c r="AG3228" s="24"/>
      <c r="AH3228" s="24"/>
      <c r="AI3228" s="24"/>
      <c r="AJ3228" s="24"/>
      <c r="AK3228" s="24"/>
      <c r="AL3228" s="24"/>
      <c r="AM3228" s="24"/>
      <c r="AN3228" s="24"/>
      <c r="AO3228" s="24"/>
      <c r="AP3228" s="24"/>
      <c r="AQ3228" s="24"/>
      <c r="AR3228" s="24"/>
      <c r="AS3228" s="24"/>
      <c r="AT3228" s="25"/>
      <c r="AV3228" s="26"/>
      <c r="AW3228" s="26"/>
      <c r="AX3228" s="27"/>
      <c r="AY3228" s="27"/>
      <c r="AZ3228" s="27"/>
      <c r="BA3228" s="27"/>
      <c r="BB3228" s="27"/>
      <c r="BC3228" s="27"/>
      <c r="BD3228" s="27"/>
      <c r="BE3228" s="27"/>
      <c r="BF3228" s="27"/>
      <c r="BG3228" s="27"/>
      <c r="BH3228" s="27"/>
      <c r="BI3228" s="27"/>
      <c r="BT3228" s="31"/>
      <c r="BU3228" s="32"/>
      <c r="BV3228" s="33"/>
      <c r="BW3228" s="32"/>
      <c r="BX3228" s="32"/>
      <c r="BY3228" s="34"/>
      <c r="CA3228" s="32"/>
      <c r="CB3228" s="32"/>
    </row>
    <row r="3229" spans="1:80">
      <c r="A3229" s="20"/>
      <c r="B3229" s="21"/>
      <c r="C3229" s="21"/>
      <c r="D3229" s="21"/>
      <c r="E3229" s="21"/>
      <c r="F3229" s="21"/>
      <c r="G3229" s="21"/>
      <c r="H3229" s="21"/>
      <c r="I3229" s="21"/>
      <c r="J3229" s="21"/>
      <c r="K3229" s="22"/>
      <c r="L3229" s="22"/>
      <c r="M3229" s="22"/>
      <c r="N3229" s="22"/>
      <c r="O3229" s="22"/>
      <c r="P3229" s="22"/>
      <c r="Q3229" s="22"/>
      <c r="R3229" s="22"/>
      <c r="S3229" s="22"/>
      <c r="T3229" s="22"/>
      <c r="U3229" s="22"/>
      <c r="V3229" s="22"/>
      <c r="W3229" s="22"/>
      <c r="X3229" s="22"/>
      <c r="Y3229" s="22"/>
      <c r="Z3229" s="22"/>
      <c r="AA3229" s="22"/>
      <c r="AB3229" s="23"/>
      <c r="AC3229" s="23"/>
      <c r="AD3229" s="22"/>
      <c r="AE3229" s="24"/>
      <c r="AF3229" s="24"/>
      <c r="AG3229" s="24"/>
      <c r="AH3229" s="24"/>
      <c r="AI3229" s="24"/>
      <c r="AJ3229" s="24"/>
      <c r="AK3229" s="24"/>
      <c r="AL3229" s="24"/>
      <c r="AM3229" s="24"/>
      <c r="AN3229" s="24"/>
      <c r="AO3229" s="24"/>
      <c r="AP3229" s="24"/>
      <c r="AQ3229" s="24"/>
      <c r="AR3229" s="24"/>
      <c r="AS3229" s="24"/>
      <c r="AT3229" s="25"/>
      <c r="AV3229" s="26"/>
      <c r="AW3229" s="26"/>
      <c r="AX3229" s="27"/>
      <c r="AY3229" s="27"/>
      <c r="AZ3229" s="27"/>
      <c r="BA3229" s="27"/>
      <c r="BB3229" s="27"/>
      <c r="BC3229" s="27"/>
      <c r="BD3229" s="27"/>
      <c r="BE3229" s="27"/>
      <c r="BF3229" s="27"/>
      <c r="BG3229" s="27"/>
      <c r="BH3229" s="27"/>
      <c r="BI3229" s="27"/>
      <c r="BT3229" s="31"/>
      <c r="BU3229" s="32"/>
      <c r="BV3229" s="33"/>
      <c r="BW3229" s="32"/>
      <c r="BX3229" s="32"/>
      <c r="BY3229" s="34"/>
      <c r="CA3229" s="32"/>
      <c r="CB3229" s="32"/>
    </row>
    <row r="3230" spans="1:80">
      <c r="A3230" s="20"/>
      <c r="B3230" s="21"/>
      <c r="C3230" s="21"/>
      <c r="D3230" s="21"/>
      <c r="E3230" s="21"/>
      <c r="F3230" s="21"/>
      <c r="G3230" s="21"/>
      <c r="H3230" s="21"/>
      <c r="I3230" s="21"/>
      <c r="J3230" s="21"/>
      <c r="K3230" s="22"/>
      <c r="L3230" s="22"/>
      <c r="M3230" s="22"/>
      <c r="N3230" s="22"/>
      <c r="O3230" s="22"/>
      <c r="P3230" s="22"/>
      <c r="Q3230" s="22"/>
      <c r="R3230" s="22"/>
      <c r="S3230" s="22"/>
      <c r="T3230" s="22"/>
      <c r="U3230" s="22"/>
      <c r="V3230" s="22"/>
      <c r="W3230" s="22"/>
      <c r="X3230" s="22"/>
      <c r="Y3230" s="22"/>
      <c r="Z3230" s="22"/>
      <c r="AA3230" s="22"/>
      <c r="AB3230" s="23"/>
      <c r="AC3230" s="23"/>
      <c r="AD3230" s="22"/>
      <c r="AE3230" s="24"/>
      <c r="AF3230" s="24"/>
      <c r="AG3230" s="24"/>
      <c r="AH3230" s="24"/>
      <c r="AI3230" s="24"/>
      <c r="AJ3230" s="24"/>
      <c r="AK3230" s="24"/>
      <c r="AL3230" s="24"/>
      <c r="AM3230" s="24"/>
      <c r="AN3230" s="24"/>
      <c r="AO3230" s="24"/>
      <c r="AP3230" s="24"/>
      <c r="AQ3230" s="24"/>
      <c r="AR3230" s="24"/>
      <c r="AS3230" s="24"/>
      <c r="AT3230" s="25"/>
      <c r="AV3230" s="26"/>
      <c r="AW3230" s="26"/>
      <c r="AX3230" s="27"/>
      <c r="AY3230" s="27"/>
      <c r="AZ3230" s="27"/>
      <c r="BA3230" s="27"/>
      <c r="BB3230" s="27"/>
      <c r="BC3230" s="27"/>
      <c r="BD3230" s="27"/>
      <c r="BE3230" s="27"/>
      <c r="BF3230" s="27"/>
      <c r="BG3230" s="27"/>
      <c r="BH3230" s="27"/>
      <c r="BI3230" s="27"/>
      <c r="BT3230" s="31"/>
      <c r="BU3230" s="32"/>
      <c r="BV3230" s="33"/>
      <c r="BW3230" s="32"/>
      <c r="BX3230" s="32"/>
      <c r="BY3230" s="34"/>
      <c r="CA3230" s="32"/>
      <c r="CB3230" s="32"/>
    </row>
    <row r="3231" spans="1:80">
      <c r="A3231" s="20"/>
      <c r="B3231" s="21"/>
      <c r="C3231" s="21"/>
      <c r="D3231" s="21"/>
      <c r="E3231" s="21"/>
      <c r="F3231" s="21"/>
      <c r="G3231" s="21"/>
      <c r="H3231" s="21"/>
      <c r="I3231" s="21"/>
      <c r="J3231" s="21"/>
      <c r="K3231" s="22"/>
      <c r="L3231" s="22"/>
      <c r="M3231" s="22"/>
      <c r="N3231" s="22"/>
      <c r="O3231" s="22"/>
      <c r="P3231" s="22"/>
      <c r="Q3231" s="22"/>
      <c r="R3231" s="22"/>
      <c r="S3231" s="22"/>
      <c r="T3231" s="22"/>
      <c r="U3231" s="22"/>
      <c r="V3231" s="22"/>
      <c r="W3231" s="22"/>
      <c r="X3231" s="22"/>
      <c r="Y3231" s="22"/>
      <c r="Z3231" s="22"/>
      <c r="AA3231" s="22"/>
      <c r="AB3231" s="23"/>
      <c r="AC3231" s="23"/>
      <c r="AD3231" s="22"/>
      <c r="AE3231" s="24"/>
      <c r="AF3231" s="24"/>
      <c r="AG3231" s="24"/>
      <c r="AH3231" s="24"/>
      <c r="AI3231" s="24"/>
      <c r="AJ3231" s="24"/>
      <c r="AK3231" s="24"/>
      <c r="AL3231" s="24"/>
      <c r="AM3231" s="24"/>
      <c r="AN3231" s="24"/>
      <c r="AO3231" s="24"/>
      <c r="AP3231" s="24"/>
      <c r="AQ3231" s="24"/>
      <c r="AR3231" s="24"/>
      <c r="AS3231" s="24"/>
      <c r="AT3231" s="25"/>
      <c r="AV3231" s="26"/>
      <c r="AW3231" s="26"/>
      <c r="AX3231" s="27"/>
      <c r="AY3231" s="27"/>
      <c r="AZ3231" s="27"/>
      <c r="BA3231" s="27"/>
      <c r="BB3231" s="27"/>
      <c r="BC3231" s="27"/>
      <c r="BD3231" s="27"/>
      <c r="BE3231" s="27"/>
      <c r="BF3231" s="27"/>
      <c r="BG3231" s="27"/>
      <c r="BH3231" s="27"/>
      <c r="BI3231" s="27"/>
      <c r="BT3231" s="31"/>
      <c r="BU3231" s="32"/>
      <c r="BV3231" s="33"/>
      <c r="BW3231" s="32"/>
      <c r="BX3231" s="32"/>
      <c r="BY3231" s="34"/>
      <c r="CA3231" s="32"/>
      <c r="CB3231" s="32"/>
    </row>
    <row r="3232" spans="1:80">
      <c r="A3232" s="20"/>
      <c r="B3232" s="21"/>
      <c r="C3232" s="21"/>
      <c r="D3232" s="21"/>
      <c r="E3232" s="21"/>
      <c r="F3232" s="21"/>
      <c r="G3232" s="21"/>
      <c r="H3232" s="21"/>
      <c r="I3232" s="21"/>
      <c r="J3232" s="21"/>
      <c r="K3232" s="22"/>
      <c r="L3232" s="22"/>
      <c r="M3232" s="22"/>
      <c r="N3232" s="22"/>
      <c r="O3232" s="22"/>
      <c r="P3232" s="22"/>
      <c r="Q3232" s="22"/>
      <c r="R3232" s="22"/>
      <c r="S3232" s="22"/>
      <c r="T3232" s="22"/>
      <c r="U3232" s="22"/>
      <c r="V3232" s="22"/>
      <c r="W3232" s="22"/>
      <c r="X3232" s="22"/>
      <c r="Y3232" s="22"/>
      <c r="Z3232" s="22"/>
      <c r="AA3232" s="22"/>
      <c r="AB3232" s="23"/>
      <c r="AC3232" s="23"/>
      <c r="AD3232" s="22"/>
      <c r="AE3232" s="24"/>
      <c r="AF3232" s="24"/>
      <c r="AG3232" s="24"/>
      <c r="AH3232" s="24"/>
      <c r="AI3232" s="24"/>
      <c r="AJ3232" s="24"/>
      <c r="AK3232" s="24"/>
      <c r="AL3232" s="24"/>
      <c r="AM3232" s="24"/>
      <c r="AN3232" s="24"/>
      <c r="AO3232" s="24"/>
      <c r="AP3232" s="24"/>
      <c r="AQ3232" s="24"/>
      <c r="AR3232" s="24"/>
      <c r="AS3232" s="24"/>
      <c r="AT3232" s="25"/>
      <c r="AV3232" s="26"/>
      <c r="AW3232" s="26"/>
      <c r="AX3232" s="27"/>
      <c r="AY3232" s="27"/>
      <c r="AZ3232" s="27"/>
      <c r="BA3232" s="27"/>
      <c r="BB3232" s="27"/>
      <c r="BC3232" s="27"/>
      <c r="BD3232" s="27"/>
      <c r="BE3232" s="27"/>
      <c r="BF3232" s="27"/>
      <c r="BG3232" s="27"/>
      <c r="BH3232" s="27"/>
      <c r="BI3232" s="27"/>
      <c r="BT3232" s="31"/>
      <c r="BU3232" s="32"/>
      <c r="BV3232" s="33"/>
      <c r="BW3232" s="32"/>
      <c r="BX3232" s="32"/>
      <c r="BY3232" s="34"/>
      <c r="CA3232" s="32"/>
      <c r="CB3232" s="32"/>
    </row>
    <row r="3233" spans="1:80">
      <c r="A3233" s="20"/>
      <c r="B3233" s="21"/>
      <c r="C3233" s="21"/>
      <c r="D3233" s="21"/>
      <c r="E3233" s="21"/>
      <c r="F3233" s="21"/>
      <c r="G3233" s="21"/>
      <c r="H3233" s="21"/>
      <c r="I3233" s="21"/>
      <c r="J3233" s="21"/>
      <c r="K3233" s="22"/>
      <c r="L3233" s="22"/>
      <c r="M3233" s="22"/>
      <c r="N3233" s="22"/>
      <c r="O3233" s="22"/>
      <c r="P3233" s="22"/>
      <c r="Q3233" s="22"/>
      <c r="R3233" s="22"/>
      <c r="S3233" s="22"/>
      <c r="T3233" s="22"/>
      <c r="U3233" s="22"/>
      <c r="V3233" s="22"/>
      <c r="W3233" s="22"/>
      <c r="X3233" s="22"/>
      <c r="Y3233" s="22"/>
      <c r="Z3233" s="22"/>
      <c r="AA3233" s="22"/>
      <c r="AB3233" s="23"/>
      <c r="AC3233" s="23"/>
      <c r="AD3233" s="22"/>
      <c r="AE3233" s="24"/>
      <c r="AF3233" s="24"/>
      <c r="AG3233" s="24"/>
      <c r="AH3233" s="24"/>
      <c r="AI3233" s="24"/>
      <c r="AJ3233" s="24"/>
      <c r="AK3233" s="24"/>
      <c r="AL3233" s="24"/>
      <c r="AM3233" s="24"/>
      <c r="AN3233" s="24"/>
      <c r="AO3233" s="24"/>
      <c r="AP3233" s="24"/>
      <c r="AQ3233" s="24"/>
      <c r="AR3233" s="24"/>
      <c r="AS3233" s="24"/>
      <c r="AT3233" s="25"/>
      <c r="AV3233" s="26"/>
      <c r="AW3233" s="26"/>
      <c r="AX3233" s="27"/>
      <c r="AY3233" s="27"/>
      <c r="AZ3233" s="27"/>
      <c r="BA3233" s="27"/>
      <c r="BB3233" s="27"/>
      <c r="BC3233" s="27"/>
      <c r="BD3233" s="27"/>
      <c r="BE3233" s="27"/>
      <c r="BF3233" s="27"/>
      <c r="BG3233" s="27"/>
      <c r="BH3233" s="27"/>
      <c r="BI3233" s="27"/>
      <c r="BT3233" s="31"/>
      <c r="BU3233" s="32"/>
      <c r="BV3233" s="33"/>
      <c r="BW3233" s="32"/>
      <c r="BX3233" s="32"/>
      <c r="BY3233" s="34"/>
      <c r="CA3233" s="32"/>
      <c r="CB3233" s="32"/>
    </row>
    <row r="3234" spans="1:80">
      <c r="A3234" s="20"/>
      <c r="B3234" s="21"/>
      <c r="C3234" s="21"/>
      <c r="D3234" s="21"/>
      <c r="E3234" s="21"/>
      <c r="F3234" s="21"/>
      <c r="G3234" s="21"/>
      <c r="H3234" s="21"/>
      <c r="I3234" s="21"/>
      <c r="J3234" s="21"/>
      <c r="K3234" s="22"/>
      <c r="L3234" s="22"/>
      <c r="M3234" s="22"/>
      <c r="N3234" s="22"/>
      <c r="O3234" s="22"/>
      <c r="P3234" s="22"/>
      <c r="Q3234" s="22"/>
      <c r="R3234" s="22"/>
      <c r="S3234" s="22"/>
      <c r="T3234" s="22"/>
      <c r="U3234" s="22"/>
      <c r="V3234" s="22"/>
      <c r="W3234" s="22"/>
      <c r="X3234" s="22"/>
      <c r="Y3234" s="22"/>
      <c r="Z3234" s="22"/>
      <c r="AA3234" s="22"/>
      <c r="AB3234" s="23"/>
      <c r="AC3234" s="23"/>
      <c r="AD3234" s="22"/>
      <c r="AE3234" s="24"/>
      <c r="AF3234" s="24"/>
      <c r="AG3234" s="24"/>
      <c r="AH3234" s="24"/>
      <c r="AI3234" s="24"/>
      <c r="AJ3234" s="24"/>
      <c r="AK3234" s="24"/>
      <c r="AL3234" s="24"/>
      <c r="AM3234" s="24"/>
      <c r="AN3234" s="24"/>
      <c r="AO3234" s="24"/>
      <c r="AP3234" s="24"/>
      <c r="AQ3234" s="24"/>
      <c r="AR3234" s="24"/>
      <c r="AS3234" s="24"/>
      <c r="AT3234" s="25"/>
      <c r="AV3234" s="26"/>
      <c r="AW3234" s="26"/>
      <c r="AX3234" s="27"/>
      <c r="AY3234" s="27"/>
      <c r="AZ3234" s="27"/>
      <c r="BA3234" s="27"/>
      <c r="BB3234" s="27"/>
      <c r="BC3234" s="27"/>
      <c r="BD3234" s="27"/>
      <c r="BE3234" s="27"/>
      <c r="BF3234" s="27"/>
      <c r="BG3234" s="27"/>
      <c r="BH3234" s="27"/>
      <c r="BI3234" s="27"/>
      <c r="BT3234" s="31"/>
      <c r="BU3234" s="32"/>
      <c r="BV3234" s="33"/>
      <c r="BW3234" s="32"/>
      <c r="BX3234" s="32"/>
      <c r="BY3234" s="34"/>
      <c r="CA3234" s="32"/>
      <c r="CB3234" s="32"/>
    </row>
    <row r="3235" spans="1:80">
      <c r="A3235" s="20"/>
      <c r="B3235" s="21"/>
      <c r="C3235" s="21"/>
      <c r="D3235" s="21"/>
      <c r="E3235" s="21"/>
      <c r="F3235" s="21"/>
      <c r="G3235" s="21"/>
      <c r="H3235" s="21"/>
      <c r="I3235" s="21"/>
      <c r="J3235" s="21"/>
      <c r="K3235" s="22"/>
      <c r="L3235" s="22"/>
      <c r="M3235" s="22"/>
      <c r="N3235" s="22"/>
      <c r="O3235" s="22"/>
      <c r="P3235" s="22"/>
      <c r="Q3235" s="22"/>
      <c r="R3235" s="22"/>
      <c r="S3235" s="22"/>
      <c r="T3235" s="22"/>
      <c r="U3235" s="22"/>
      <c r="V3235" s="22"/>
      <c r="W3235" s="22"/>
      <c r="X3235" s="22"/>
      <c r="Y3235" s="22"/>
      <c r="Z3235" s="22"/>
      <c r="AA3235" s="22"/>
      <c r="AB3235" s="23"/>
      <c r="AC3235" s="23"/>
      <c r="AD3235" s="22"/>
      <c r="AE3235" s="24"/>
      <c r="AF3235" s="24"/>
      <c r="AG3235" s="24"/>
      <c r="AH3235" s="24"/>
      <c r="AI3235" s="24"/>
      <c r="AJ3235" s="24"/>
      <c r="AK3235" s="24"/>
      <c r="AL3235" s="24"/>
      <c r="AM3235" s="24"/>
      <c r="AN3235" s="24"/>
      <c r="AO3235" s="24"/>
      <c r="AP3235" s="24"/>
      <c r="AQ3235" s="24"/>
      <c r="AR3235" s="24"/>
      <c r="AS3235" s="24"/>
      <c r="AT3235" s="25"/>
      <c r="AV3235" s="26"/>
      <c r="AW3235" s="26"/>
      <c r="AX3235" s="27"/>
      <c r="AY3235" s="27"/>
      <c r="AZ3235" s="27"/>
      <c r="BA3235" s="27"/>
      <c r="BB3235" s="27"/>
      <c r="BC3235" s="27"/>
      <c r="BD3235" s="27"/>
      <c r="BE3235" s="27"/>
      <c r="BF3235" s="27"/>
      <c r="BG3235" s="27"/>
      <c r="BH3235" s="27"/>
      <c r="BI3235" s="27"/>
      <c r="BT3235" s="31"/>
      <c r="BU3235" s="32"/>
      <c r="BV3235" s="33"/>
      <c r="BW3235" s="32"/>
      <c r="BX3235" s="32"/>
      <c r="BY3235" s="34"/>
      <c r="CA3235" s="32"/>
      <c r="CB3235" s="32"/>
    </row>
    <row r="3236" spans="1:80">
      <c r="A3236" s="20"/>
      <c r="B3236" s="21"/>
      <c r="C3236" s="21"/>
      <c r="D3236" s="21"/>
      <c r="E3236" s="21"/>
      <c r="F3236" s="21"/>
      <c r="G3236" s="21"/>
      <c r="H3236" s="21"/>
      <c r="I3236" s="21"/>
      <c r="J3236" s="21"/>
      <c r="K3236" s="22"/>
      <c r="L3236" s="22"/>
      <c r="M3236" s="22"/>
      <c r="N3236" s="22"/>
      <c r="O3236" s="22"/>
      <c r="P3236" s="22"/>
      <c r="Q3236" s="22"/>
      <c r="R3236" s="22"/>
      <c r="S3236" s="22"/>
      <c r="T3236" s="22"/>
      <c r="U3236" s="22"/>
      <c r="V3236" s="22"/>
      <c r="W3236" s="22"/>
      <c r="X3236" s="22"/>
      <c r="Y3236" s="22"/>
      <c r="Z3236" s="22"/>
      <c r="AA3236" s="22"/>
      <c r="AB3236" s="23"/>
      <c r="AC3236" s="23"/>
      <c r="AD3236" s="22"/>
      <c r="AE3236" s="24"/>
      <c r="AF3236" s="24"/>
      <c r="AG3236" s="24"/>
      <c r="AH3236" s="24"/>
      <c r="AI3236" s="24"/>
      <c r="AJ3236" s="24"/>
      <c r="AK3236" s="24"/>
      <c r="AL3236" s="24"/>
      <c r="AM3236" s="24"/>
      <c r="AN3236" s="24"/>
      <c r="AO3236" s="24"/>
      <c r="AP3236" s="24"/>
      <c r="AQ3236" s="24"/>
      <c r="AR3236" s="24"/>
      <c r="AS3236" s="24"/>
      <c r="AT3236" s="25"/>
      <c r="AV3236" s="26"/>
      <c r="AW3236" s="26"/>
      <c r="AX3236" s="27"/>
      <c r="AY3236" s="27"/>
      <c r="AZ3236" s="27"/>
      <c r="BA3236" s="27"/>
      <c r="BB3236" s="27"/>
      <c r="BC3236" s="27"/>
      <c r="BD3236" s="27"/>
      <c r="BE3236" s="27"/>
      <c r="BF3236" s="27"/>
      <c r="BG3236" s="27"/>
      <c r="BH3236" s="27"/>
      <c r="BI3236" s="27"/>
      <c r="BT3236" s="31"/>
      <c r="BU3236" s="32"/>
      <c r="BV3236" s="33"/>
      <c r="BW3236" s="32"/>
      <c r="BX3236" s="32"/>
      <c r="BY3236" s="34"/>
      <c r="CA3236" s="32"/>
      <c r="CB3236" s="32"/>
    </row>
    <row r="3237" spans="1:80">
      <c r="A3237" s="20"/>
      <c r="B3237" s="21"/>
      <c r="C3237" s="21"/>
      <c r="D3237" s="21"/>
      <c r="E3237" s="21"/>
      <c r="F3237" s="21"/>
      <c r="G3237" s="21"/>
      <c r="H3237" s="21"/>
      <c r="I3237" s="21"/>
      <c r="J3237" s="21"/>
      <c r="K3237" s="22"/>
      <c r="L3237" s="22"/>
      <c r="M3237" s="22"/>
      <c r="N3237" s="22"/>
      <c r="O3237" s="22"/>
      <c r="P3237" s="22"/>
      <c r="Q3237" s="22"/>
      <c r="R3237" s="22"/>
      <c r="S3237" s="22"/>
      <c r="T3237" s="22"/>
      <c r="U3237" s="22"/>
      <c r="V3237" s="22"/>
      <c r="W3237" s="22"/>
      <c r="X3237" s="22"/>
      <c r="Y3237" s="22"/>
      <c r="Z3237" s="22"/>
      <c r="AA3237" s="22"/>
      <c r="AB3237" s="23"/>
      <c r="AC3237" s="23"/>
      <c r="AD3237" s="22"/>
      <c r="AE3237" s="24"/>
      <c r="AF3237" s="24"/>
      <c r="AG3237" s="24"/>
      <c r="AH3237" s="24"/>
      <c r="AI3237" s="24"/>
      <c r="AJ3237" s="24"/>
      <c r="AK3237" s="24"/>
      <c r="AL3237" s="24"/>
      <c r="AM3237" s="24"/>
      <c r="AN3237" s="24"/>
      <c r="AO3237" s="24"/>
      <c r="AP3237" s="24"/>
      <c r="AQ3237" s="24"/>
      <c r="AR3237" s="24"/>
      <c r="AS3237" s="24"/>
      <c r="AT3237" s="25"/>
      <c r="AV3237" s="26"/>
      <c r="AW3237" s="26"/>
      <c r="AX3237" s="27"/>
      <c r="AY3237" s="27"/>
      <c r="AZ3237" s="27"/>
      <c r="BA3237" s="27"/>
      <c r="BB3237" s="27"/>
      <c r="BC3237" s="27"/>
      <c r="BD3237" s="27"/>
      <c r="BE3237" s="27"/>
      <c r="BF3237" s="27"/>
      <c r="BG3237" s="27"/>
      <c r="BH3237" s="27"/>
      <c r="BI3237" s="27"/>
      <c r="BT3237" s="31"/>
      <c r="BU3237" s="32"/>
      <c r="BV3237" s="33"/>
      <c r="BW3237" s="32"/>
      <c r="BX3237" s="32"/>
      <c r="BY3237" s="34"/>
      <c r="CA3237" s="32"/>
      <c r="CB3237" s="32"/>
    </row>
    <row r="3238" spans="1:80">
      <c r="A3238" s="20"/>
      <c r="B3238" s="21"/>
      <c r="C3238" s="21"/>
      <c r="D3238" s="21"/>
      <c r="E3238" s="21"/>
      <c r="F3238" s="21"/>
      <c r="G3238" s="21"/>
      <c r="H3238" s="21"/>
      <c r="I3238" s="21"/>
      <c r="J3238" s="21"/>
      <c r="K3238" s="22"/>
      <c r="L3238" s="22"/>
      <c r="M3238" s="22"/>
      <c r="N3238" s="22"/>
      <c r="O3238" s="22"/>
      <c r="P3238" s="22"/>
      <c r="Q3238" s="22"/>
      <c r="R3238" s="22"/>
      <c r="S3238" s="22"/>
      <c r="T3238" s="22"/>
      <c r="U3238" s="22"/>
      <c r="V3238" s="22"/>
      <c r="W3238" s="22"/>
      <c r="X3238" s="22"/>
      <c r="Y3238" s="22"/>
      <c r="Z3238" s="22"/>
      <c r="AA3238" s="22"/>
      <c r="AB3238" s="23"/>
      <c r="AC3238" s="23"/>
      <c r="AD3238" s="22"/>
      <c r="AE3238" s="24"/>
      <c r="AF3238" s="24"/>
      <c r="AG3238" s="24"/>
      <c r="AH3238" s="24"/>
      <c r="AI3238" s="24"/>
      <c r="AJ3238" s="24"/>
      <c r="AK3238" s="24"/>
      <c r="AL3238" s="24"/>
      <c r="AM3238" s="24"/>
      <c r="AN3238" s="24"/>
      <c r="AO3238" s="24"/>
      <c r="AP3238" s="24"/>
      <c r="AQ3238" s="24"/>
      <c r="AR3238" s="24"/>
      <c r="AS3238" s="24"/>
      <c r="AT3238" s="25"/>
      <c r="AV3238" s="26"/>
      <c r="AW3238" s="26"/>
      <c r="AX3238" s="27"/>
      <c r="AY3238" s="27"/>
      <c r="AZ3238" s="27"/>
      <c r="BA3238" s="27"/>
      <c r="BB3238" s="27"/>
      <c r="BC3238" s="27"/>
      <c r="BD3238" s="27"/>
      <c r="BE3238" s="27"/>
      <c r="BF3238" s="27"/>
      <c r="BG3238" s="27"/>
      <c r="BH3238" s="27"/>
      <c r="BI3238" s="27"/>
      <c r="BT3238" s="31"/>
      <c r="BU3238" s="32"/>
      <c r="BV3238" s="33"/>
      <c r="BW3238" s="32"/>
      <c r="BX3238" s="32"/>
      <c r="BY3238" s="34"/>
      <c r="CA3238" s="32"/>
      <c r="CB3238" s="32"/>
    </row>
    <row r="3239" spans="1:80">
      <c r="A3239" s="20"/>
      <c r="B3239" s="21"/>
      <c r="C3239" s="21"/>
      <c r="D3239" s="21"/>
      <c r="E3239" s="21"/>
      <c r="F3239" s="21"/>
      <c r="G3239" s="21"/>
      <c r="H3239" s="21"/>
      <c r="I3239" s="21"/>
      <c r="J3239" s="21"/>
      <c r="K3239" s="22"/>
      <c r="L3239" s="22"/>
      <c r="M3239" s="22"/>
      <c r="N3239" s="22"/>
      <c r="O3239" s="22"/>
      <c r="P3239" s="22"/>
      <c r="Q3239" s="22"/>
      <c r="R3239" s="22"/>
      <c r="S3239" s="22"/>
      <c r="T3239" s="22"/>
      <c r="U3239" s="22"/>
      <c r="V3239" s="22"/>
      <c r="W3239" s="22"/>
      <c r="X3239" s="22"/>
      <c r="Y3239" s="22"/>
      <c r="Z3239" s="22"/>
      <c r="AA3239" s="22"/>
      <c r="AB3239" s="23"/>
      <c r="AC3239" s="23"/>
      <c r="AD3239" s="22"/>
      <c r="AE3239" s="24"/>
      <c r="AF3239" s="24"/>
      <c r="AG3239" s="24"/>
      <c r="AH3239" s="24"/>
      <c r="AI3239" s="24"/>
      <c r="AJ3239" s="24"/>
      <c r="AK3239" s="24"/>
      <c r="AL3239" s="24"/>
      <c r="AM3239" s="24"/>
      <c r="AN3239" s="24"/>
      <c r="AO3239" s="24"/>
      <c r="AP3239" s="24"/>
      <c r="AQ3239" s="24"/>
      <c r="AR3239" s="24"/>
      <c r="AS3239" s="24"/>
      <c r="AT3239" s="25"/>
      <c r="AV3239" s="26"/>
      <c r="AW3239" s="26"/>
      <c r="AX3239" s="27"/>
      <c r="AY3239" s="27"/>
      <c r="AZ3239" s="27"/>
      <c r="BA3239" s="27"/>
      <c r="BB3239" s="27"/>
      <c r="BC3239" s="27"/>
      <c r="BD3239" s="27"/>
      <c r="BE3239" s="27"/>
      <c r="BF3239" s="27"/>
      <c r="BG3239" s="27"/>
      <c r="BH3239" s="27"/>
      <c r="BI3239" s="27"/>
      <c r="BT3239" s="31"/>
      <c r="BU3239" s="32"/>
      <c r="BV3239" s="33"/>
      <c r="BW3239" s="32"/>
      <c r="BX3239" s="32"/>
      <c r="BY3239" s="34"/>
      <c r="CA3239" s="32"/>
      <c r="CB3239" s="32"/>
    </row>
    <row r="3240" spans="1:80">
      <c r="A3240" s="20"/>
      <c r="B3240" s="21"/>
      <c r="C3240" s="21"/>
      <c r="D3240" s="21"/>
      <c r="E3240" s="21"/>
      <c r="F3240" s="21"/>
      <c r="G3240" s="21"/>
      <c r="H3240" s="21"/>
      <c r="I3240" s="21"/>
      <c r="J3240" s="21"/>
      <c r="K3240" s="22"/>
      <c r="L3240" s="22"/>
      <c r="M3240" s="22"/>
      <c r="N3240" s="22"/>
      <c r="O3240" s="22"/>
      <c r="P3240" s="22"/>
      <c r="Q3240" s="22"/>
      <c r="R3240" s="22"/>
      <c r="S3240" s="22"/>
      <c r="T3240" s="22"/>
      <c r="U3240" s="22"/>
      <c r="V3240" s="22"/>
      <c r="W3240" s="22"/>
      <c r="X3240" s="22"/>
      <c r="Y3240" s="22"/>
      <c r="Z3240" s="22"/>
      <c r="AA3240" s="22"/>
      <c r="AB3240" s="23"/>
      <c r="AC3240" s="23"/>
      <c r="AD3240" s="22"/>
      <c r="AE3240" s="24"/>
      <c r="AF3240" s="24"/>
      <c r="AG3240" s="24"/>
      <c r="AH3240" s="24"/>
      <c r="AI3240" s="24"/>
      <c r="AJ3240" s="24"/>
      <c r="AK3240" s="24"/>
      <c r="AL3240" s="24"/>
      <c r="AM3240" s="24"/>
      <c r="AN3240" s="24"/>
      <c r="AO3240" s="24"/>
      <c r="AP3240" s="24"/>
      <c r="AQ3240" s="24"/>
      <c r="AR3240" s="24"/>
      <c r="AS3240" s="24"/>
      <c r="AT3240" s="25"/>
      <c r="AV3240" s="26"/>
      <c r="AW3240" s="26"/>
      <c r="AX3240" s="27"/>
      <c r="AY3240" s="27"/>
      <c r="AZ3240" s="27"/>
      <c r="BA3240" s="27"/>
      <c r="BB3240" s="27"/>
      <c r="BC3240" s="27"/>
      <c r="BD3240" s="27"/>
      <c r="BE3240" s="27"/>
      <c r="BF3240" s="27"/>
      <c r="BG3240" s="27"/>
      <c r="BH3240" s="27"/>
      <c r="BI3240" s="27"/>
      <c r="BT3240" s="31"/>
      <c r="BU3240" s="32"/>
      <c r="BV3240" s="33"/>
      <c r="BW3240" s="32"/>
      <c r="BX3240" s="32"/>
      <c r="BY3240" s="34"/>
      <c r="CA3240" s="32"/>
      <c r="CB3240" s="32"/>
    </row>
    <row r="3241" spans="1:80">
      <c r="A3241" s="20"/>
      <c r="B3241" s="21"/>
      <c r="C3241" s="21"/>
      <c r="D3241" s="21"/>
      <c r="E3241" s="21"/>
      <c r="F3241" s="21"/>
      <c r="G3241" s="21"/>
      <c r="H3241" s="21"/>
      <c r="I3241" s="21"/>
      <c r="J3241" s="21"/>
      <c r="K3241" s="22"/>
      <c r="L3241" s="22"/>
      <c r="M3241" s="22"/>
      <c r="N3241" s="22"/>
      <c r="O3241" s="22"/>
      <c r="P3241" s="22"/>
      <c r="Q3241" s="22"/>
      <c r="R3241" s="22"/>
      <c r="S3241" s="22"/>
      <c r="T3241" s="22"/>
      <c r="U3241" s="22"/>
      <c r="V3241" s="22"/>
      <c r="W3241" s="22"/>
      <c r="X3241" s="22"/>
      <c r="Y3241" s="22"/>
      <c r="Z3241" s="22"/>
      <c r="AA3241" s="22"/>
      <c r="AB3241" s="23"/>
      <c r="AC3241" s="23"/>
      <c r="AD3241" s="22"/>
      <c r="AE3241" s="24"/>
      <c r="AF3241" s="24"/>
      <c r="AG3241" s="24"/>
      <c r="AH3241" s="24"/>
      <c r="AI3241" s="24"/>
      <c r="AJ3241" s="24"/>
      <c r="AK3241" s="24"/>
      <c r="AL3241" s="24"/>
      <c r="AM3241" s="24"/>
      <c r="AN3241" s="24"/>
      <c r="AO3241" s="24"/>
      <c r="AP3241" s="24"/>
      <c r="AQ3241" s="24"/>
      <c r="AR3241" s="24"/>
      <c r="AS3241" s="24"/>
      <c r="AT3241" s="25"/>
      <c r="AV3241" s="26"/>
      <c r="AW3241" s="26"/>
      <c r="AX3241" s="27"/>
      <c r="AY3241" s="27"/>
      <c r="AZ3241" s="27"/>
      <c r="BA3241" s="27"/>
      <c r="BB3241" s="27"/>
      <c r="BC3241" s="27"/>
      <c r="BD3241" s="27"/>
      <c r="BE3241" s="27"/>
      <c r="BF3241" s="27"/>
      <c r="BG3241" s="27"/>
      <c r="BH3241" s="27"/>
      <c r="BI3241" s="27"/>
      <c r="BT3241" s="31"/>
      <c r="BU3241" s="32"/>
      <c r="BV3241" s="33"/>
      <c r="BW3241" s="32"/>
      <c r="BX3241" s="32"/>
      <c r="BY3241" s="34"/>
      <c r="CA3241" s="32"/>
      <c r="CB3241" s="32"/>
    </row>
    <row r="3242" spans="1:80">
      <c r="A3242" s="20"/>
      <c r="B3242" s="21"/>
      <c r="C3242" s="21"/>
      <c r="D3242" s="21"/>
      <c r="E3242" s="21"/>
      <c r="F3242" s="21"/>
      <c r="G3242" s="21"/>
      <c r="H3242" s="21"/>
      <c r="I3242" s="21"/>
      <c r="J3242" s="21"/>
      <c r="K3242" s="22"/>
      <c r="L3242" s="22"/>
      <c r="M3242" s="22"/>
      <c r="N3242" s="22"/>
      <c r="O3242" s="22"/>
      <c r="P3242" s="22"/>
      <c r="Q3242" s="22"/>
      <c r="R3242" s="22"/>
      <c r="S3242" s="22"/>
      <c r="T3242" s="22"/>
      <c r="U3242" s="22"/>
      <c r="V3242" s="22"/>
      <c r="W3242" s="22"/>
      <c r="X3242" s="22"/>
      <c r="Y3242" s="22"/>
      <c r="Z3242" s="22"/>
      <c r="AA3242" s="22"/>
      <c r="AB3242" s="23"/>
      <c r="AC3242" s="23"/>
      <c r="AD3242" s="22"/>
      <c r="AE3242" s="24"/>
      <c r="AF3242" s="24"/>
      <c r="AG3242" s="24"/>
      <c r="AH3242" s="24"/>
      <c r="AI3242" s="24"/>
      <c r="AJ3242" s="24"/>
      <c r="AK3242" s="24"/>
      <c r="AL3242" s="24"/>
      <c r="AM3242" s="24"/>
      <c r="AN3242" s="24"/>
      <c r="AO3242" s="24"/>
      <c r="AP3242" s="24"/>
      <c r="AQ3242" s="24"/>
      <c r="AR3242" s="24"/>
      <c r="AS3242" s="24"/>
      <c r="AT3242" s="25"/>
      <c r="AV3242" s="26"/>
      <c r="AW3242" s="26"/>
      <c r="AX3242" s="27"/>
      <c r="AY3242" s="27"/>
      <c r="AZ3242" s="27"/>
      <c r="BA3242" s="27"/>
      <c r="BB3242" s="27"/>
      <c r="BC3242" s="27"/>
      <c r="BD3242" s="27"/>
      <c r="BE3242" s="27"/>
      <c r="BF3242" s="27"/>
      <c r="BG3242" s="27"/>
      <c r="BH3242" s="27"/>
      <c r="BI3242" s="27"/>
      <c r="BT3242" s="31"/>
      <c r="BU3242" s="32"/>
      <c r="BV3242" s="33"/>
      <c r="BW3242" s="32"/>
      <c r="BX3242" s="32"/>
      <c r="BY3242" s="34"/>
      <c r="CA3242" s="32"/>
      <c r="CB3242" s="32"/>
    </row>
    <row r="3243" spans="1:80">
      <c r="A3243" s="20"/>
      <c r="B3243" s="21"/>
      <c r="C3243" s="21"/>
      <c r="D3243" s="21"/>
      <c r="E3243" s="21"/>
      <c r="F3243" s="21"/>
      <c r="G3243" s="21"/>
      <c r="H3243" s="21"/>
      <c r="I3243" s="21"/>
      <c r="J3243" s="21"/>
      <c r="K3243" s="22"/>
      <c r="L3243" s="22"/>
      <c r="M3243" s="22"/>
      <c r="N3243" s="22"/>
      <c r="O3243" s="22"/>
      <c r="P3243" s="22"/>
      <c r="Q3243" s="22"/>
      <c r="R3243" s="22"/>
      <c r="S3243" s="22"/>
      <c r="T3243" s="22"/>
      <c r="U3243" s="22"/>
      <c r="V3243" s="22"/>
      <c r="W3243" s="22"/>
      <c r="X3243" s="22"/>
      <c r="Y3243" s="22"/>
      <c r="Z3243" s="22"/>
      <c r="AA3243" s="22"/>
      <c r="AB3243" s="23"/>
      <c r="AC3243" s="23"/>
      <c r="AD3243" s="22"/>
      <c r="AE3243" s="24"/>
      <c r="AF3243" s="24"/>
      <c r="AG3243" s="24"/>
      <c r="AH3243" s="24"/>
      <c r="AI3243" s="24"/>
      <c r="AJ3243" s="24"/>
      <c r="AK3243" s="24"/>
      <c r="AL3243" s="24"/>
      <c r="AM3243" s="24"/>
      <c r="AN3243" s="24"/>
      <c r="AO3243" s="24"/>
      <c r="AP3243" s="24"/>
      <c r="AQ3243" s="24"/>
      <c r="AR3243" s="24"/>
      <c r="AS3243" s="24"/>
      <c r="AT3243" s="25"/>
      <c r="AV3243" s="26"/>
      <c r="AW3243" s="26"/>
      <c r="AX3243" s="27"/>
      <c r="AY3243" s="27"/>
      <c r="AZ3243" s="27"/>
      <c r="BA3243" s="27"/>
      <c r="BB3243" s="27"/>
      <c r="BC3243" s="27"/>
      <c r="BD3243" s="27"/>
      <c r="BE3243" s="27"/>
      <c r="BF3243" s="27"/>
      <c r="BG3243" s="27"/>
      <c r="BH3243" s="27"/>
      <c r="BI3243" s="27"/>
      <c r="BT3243" s="31"/>
      <c r="BU3243" s="32"/>
      <c r="BV3243" s="33"/>
      <c r="BW3243" s="32"/>
      <c r="BX3243" s="32"/>
      <c r="BY3243" s="34"/>
      <c r="CA3243" s="32"/>
      <c r="CB3243" s="32"/>
    </row>
    <row r="3244" spans="1:80">
      <c r="A3244" s="20"/>
      <c r="B3244" s="21"/>
      <c r="C3244" s="21"/>
      <c r="D3244" s="21"/>
      <c r="E3244" s="21"/>
      <c r="F3244" s="21"/>
      <c r="G3244" s="21"/>
      <c r="H3244" s="21"/>
      <c r="I3244" s="21"/>
      <c r="J3244" s="21"/>
      <c r="K3244" s="22"/>
      <c r="L3244" s="22"/>
      <c r="M3244" s="22"/>
      <c r="N3244" s="22"/>
      <c r="O3244" s="22"/>
      <c r="P3244" s="22"/>
      <c r="Q3244" s="22"/>
      <c r="R3244" s="22"/>
      <c r="S3244" s="22"/>
      <c r="T3244" s="22"/>
      <c r="U3244" s="22"/>
      <c r="V3244" s="22"/>
      <c r="W3244" s="22"/>
      <c r="X3244" s="22"/>
      <c r="Y3244" s="22"/>
      <c r="Z3244" s="22"/>
      <c r="AA3244" s="22"/>
      <c r="AB3244" s="23"/>
      <c r="AC3244" s="23"/>
      <c r="AD3244" s="22"/>
      <c r="AE3244" s="24"/>
      <c r="AF3244" s="24"/>
      <c r="AG3244" s="24"/>
      <c r="AH3244" s="24"/>
      <c r="AI3244" s="24"/>
      <c r="AJ3244" s="24"/>
      <c r="AK3244" s="24"/>
      <c r="AL3244" s="24"/>
      <c r="AM3244" s="24"/>
      <c r="AN3244" s="24"/>
      <c r="AO3244" s="24"/>
      <c r="AP3244" s="24"/>
      <c r="AQ3244" s="24"/>
      <c r="AR3244" s="24"/>
      <c r="AS3244" s="24"/>
      <c r="AT3244" s="25"/>
      <c r="AV3244" s="26"/>
      <c r="AW3244" s="26"/>
      <c r="AX3244" s="27"/>
      <c r="AY3244" s="27"/>
      <c r="AZ3244" s="27"/>
      <c r="BA3244" s="27"/>
      <c r="BB3244" s="27"/>
      <c r="BC3244" s="27"/>
      <c r="BD3244" s="27"/>
      <c r="BE3244" s="27"/>
      <c r="BF3244" s="27"/>
      <c r="BG3244" s="27"/>
      <c r="BH3244" s="27"/>
      <c r="BI3244" s="27"/>
      <c r="BT3244" s="31"/>
      <c r="BU3244" s="32"/>
      <c r="BV3244" s="33"/>
      <c r="BW3244" s="32"/>
      <c r="BX3244" s="32"/>
      <c r="BY3244" s="34"/>
      <c r="CA3244" s="32"/>
      <c r="CB3244" s="32"/>
    </row>
    <row r="3245" spans="1:80">
      <c r="A3245" s="20"/>
      <c r="B3245" s="21"/>
      <c r="C3245" s="21"/>
      <c r="D3245" s="21"/>
      <c r="E3245" s="21"/>
      <c r="F3245" s="21"/>
      <c r="G3245" s="21"/>
      <c r="H3245" s="21"/>
      <c r="I3245" s="21"/>
      <c r="J3245" s="21"/>
      <c r="K3245" s="22"/>
      <c r="L3245" s="22"/>
      <c r="M3245" s="22"/>
      <c r="N3245" s="22"/>
      <c r="O3245" s="22"/>
      <c r="P3245" s="22"/>
      <c r="Q3245" s="22"/>
      <c r="R3245" s="22"/>
      <c r="S3245" s="22"/>
      <c r="T3245" s="22"/>
      <c r="U3245" s="22"/>
      <c r="V3245" s="22"/>
      <c r="W3245" s="22"/>
      <c r="X3245" s="22"/>
      <c r="Y3245" s="22"/>
      <c r="Z3245" s="22"/>
      <c r="AA3245" s="22"/>
      <c r="AB3245" s="23"/>
      <c r="AC3245" s="23"/>
      <c r="AD3245" s="22"/>
      <c r="AE3245" s="24"/>
      <c r="AF3245" s="24"/>
      <c r="AG3245" s="24"/>
      <c r="AH3245" s="24"/>
      <c r="AI3245" s="24"/>
      <c r="AJ3245" s="24"/>
      <c r="AK3245" s="24"/>
      <c r="AL3245" s="24"/>
      <c r="AM3245" s="24"/>
      <c r="AN3245" s="24"/>
      <c r="AO3245" s="24"/>
      <c r="AP3245" s="24"/>
      <c r="AQ3245" s="24"/>
      <c r="AR3245" s="24"/>
      <c r="AS3245" s="24"/>
      <c r="AT3245" s="25"/>
      <c r="AV3245" s="26"/>
      <c r="AW3245" s="26"/>
      <c r="AX3245" s="27"/>
      <c r="AY3245" s="27"/>
      <c r="AZ3245" s="27"/>
      <c r="BA3245" s="27"/>
      <c r="BB3245" s="27"/>
      <c r="BC3245" s="27"/>
      <c r="BD3245" s="27"/>
      <c r="BE3245" s="27"/>
      <c r="BF3245" s="27"/>
      <c r="BG3245" s="27"/>
      <c r="BH3245" s="27"/>
      <c r="BI3245" s="27"/>
      <c r="BT3245" s="31"/>
      <c r="BU3245" s="32"/>
      <c r="BV3245" s="33"/>
      <c r="BW3245" s="32"/>
      <c r="BX3245" s="32"/>
      <c r="BY3245" s="34"/>
      <c r="CA3245" s="32"/>
      <c r="CB3245" s="32"/>
    </row>
    <row r="3246" spans="1:80">
      <c r="A3246" s="20"/>
      <c r="B3246" s="21"/>
      <c r="C3246" s="21"/>
      <c r="D3246" s="21"/>
      <c r="E3246" s="21"/>
      <c r="F3246" s="21"/>
      <c r="G3246" s="21"/>
      <c r="H3246" s="21"/>
      <c r="I3246" s="21"/>
      <c r="J3246" s="21"/>
      <c r="K3246" s="22"/>
      <c r="L3246" s="22"/>
      <c r="M3246" s="22"/>
      <c r="N3246" s="22"/>
      <c r="O3246" s="22"/>
      <c r="P3246" s="22"/>
      <c r="Q3246" s="22"/>
      <c r="R3246" s="22"/>
      <c r="S3246" s="22"/>
      <c r="T3246" s="22"/>
      <c r="U3246" s="22"/>
      <c r="V3246" s="22"/>
      <c r="W3246" s="22"/>
      <c r="X3246" s="22"/>
      <c r="Y3246" s="22"/>
      <c r="Z3246" s="22"/>
      <c r="AA3246" s="22"/>
      <c r="AB3246" s="23"/>
      <c r="AC3246" s="23"/>
      <c r="AD3246" s="22"/>
      <c r="AE3246" s="24"/>
      <c r="AF3246" s="24"/>
      <c r="AG3246" s="24"/>
      <c r="AH3246" s="24"/>
      <c r="AI3246" s="24"/>
      <c r="AJ3246" s="24"/>
      <c r="AK3246" s="24"/>
      <c r="AL3246" s="24"/>
      <c r="AM3246" s="24"/>
      <c r="AN3246" s="24"/>
      <c r="AO3246" s="24"/>
      <c r="AP3246" s="24"/>
      <c r="AQ3246" s="24"/>
      <c r="AR3246" s="24"/>
      <c r="AS3246" s="24"/>
      <c r="AT3246" s="25"/>
      <c r="AV3246" s="26"/>
      <c r="AW3246" s="26"/>
      <c r="AX3246" s="27"/>
      <c r="AY3246" s="27"/>
      <c r="AZ3246" s="27"/>
      <c r="BA3246" s="27"/>
      <c r="BB3246" s="27"/>
      <c r="BC3246" s="27"/>
      <c r="BD3246" s="27"/>
      <c r="BE3246" s="27"/>
      <c r="BF3246" s="27"/>
      <c r="BG3246" s="27"/>
      <c r="BH3246" s="27"/>
      <c r="BI3246" s="27"/>
      <c r="BT3246" s="31"/>
      <c r="BU3246" s="32"/>
      <c r="BV3246" s="33"/>
      <c r="BW3246" s="32"/>
      <c r="BX3246" s="32"/>
      <c r="BY3246" s="34"/>
      <c r="CA3246" s="32"/>
      <c r="CB3246" s="32"/>
    </row>
    <row r="3247" spans="1:80">
      <c r="A3247" s="20"/>
      <c r="B3247" s="21"/>
      <c r="C3247" s="21"/>
      <c r="D3247" s="21"/>
      <c r="E3247" s="21"/>
      <c r="F3247" s="21"/>
      <c r="G3247" s="21"/>
      <c r="H3247" s="21"/>
      <c r="I3247" s="21"/>
      <c r="J3247" s="21"/>
      <c r="K3247" s="22"/>
      <c r="L3247" s="22"/>
      <c r="M3247" s="22"/>
      <c r="N3247" s="22"/>
      <c r="O3247" s="22"/>
      <c r="P3247" s="22"/>
      <c r="Q3247" s="22"/>
      <c r="R3247" s="22"/>
      <c r="S3247" s="22"/>
      <c r="T3247" s="22"/>
      <c r="U3247" s="22"/>
      <c r="V3247" s="22"/>
      <c r="W3247" s="22"/>
      <c r="X3247" s="22"/>
      <c r="Y3247" s="22"/>
      <c r="Z3247" s="22"/>
      <c r="AA3247" s="22"/>
      <c r="AB3247" s="23"/>
      <c r="AC3247" s="23"/>
      <c r="AD3247" s="22"/>
      <c r="AE3247" s="24"/>
      <c r="AF3247" s="24"/>
      <c r="AG3247" s="24"/>
      <c r="AH3247" s="24"/>
      <c r="AI3247" s="24"/>
      <c r="AJ3247" s="24"/>
      <c r="AK3247" s="24"/>
      <c r="AL3247" s="24"/>
      <c r="AM3247" s="24"/>
      <c r="AN3247" s="24"/>
      <c r="AO3247" s="24"/>
      <c r="AP3247" s="24"/>
      <c r="AQ3247" s="24"/>
      <c r="AR3247" s="24"/>
      <c r="AS3247" s="24"/>
      <c r="AT3247" s="25"/>
      <c r="AV3247" s="26"/>
      <c r="AW3247" s="26"/>
      <c r="AX3247" s="27"/>
      <c r="AY3247" s="27"/>
      <c r="AZ3247" s="27"/>
      <c r="BA3247" s="27"/>
      <c r="BB3247" s="27"/>
      <c r="BC3247" s="27"/>
      <c r="BD3247" s="27"/>
      <c r="BE3247" s="27"/>
      <c r="BF3247" s="27"/>
      <c r="BG3247" s="27"/>
      <c r="BH3247" s="27"/>
      <c r="BI3247" s="27"/>
      <c r="BT3247" s="31"/>
      <c r="BU3247" s="32"/>
      <c r="BV3247" s="33"/>
      <c r="BW3247" s="32"/>
      <c r="BX3247" s="32"/>
      <c r="BY3247" s="34"/>
      <c r="CA3247" s="32"/>
      <c r="CB3247" s="32"/>
    </row>
    <row r="3248" spans="1:80">
      <c r="A3248" s="20"/>
      <c r="B3248" s="21"/>
      <c r="C3248" s="21"/>
      <c r="D3248" s="21"/>
      <c r="E3248" s="21"/>
      <c r="F3248" s="21"/>
      <c r="G3248" s="21"/>
      <c r="H3248" s="21"/>
      <c r="I3248" s="21"/>
      <c r="J3248" s="21"/>
      <c r="K3248" s="22"/>
      <c r="L3248" s="22"/>
      <c r="M3248" s="22"/>
      <c r="N3248" s="22"/>
      <c r="O3248" s="22"/>
      <c r="P3248" s="22"/>
      <c r="Q3248" s="22"/>
      <c r="R3248" s="22"/>
      <c r="S3248" s="22"/>
      <c r="T3248" s="22"/>
      <c r="U3248" s="22"/>
      <c r="V3248" s="22"/>
      <c r="W3248" s="22"/>
      <c r="X3248" s="22"/>
      <c r="Y3248" s="22"/>
      <c r="Z3248" s="22"/>
      <c r="AA3248" s="22"/>
      <c r="AB3248" s="23"/>
      <c r="AC3248" s="23"/>
      <c r="AD3248" s="22"/>
      <c r="AE3248" s="24"/>
      <c r="AF3248" s="24"/>
      <c r="AG3248" s="24"/>
      <c r="AH3248" s="24"/>
      <c r="AI3248" s="24"/>
      <c r="AJ3248" s="24"/>
      <c r="AK3248" s="24"/>
      <c r="AL3248" s="24"/>
      <c r="AM3248" s="24"/>
      <c r="AN3248" s="24"/>
      <c r="AO3248" s="24"/>
      <c r="AP3248" s="24"/>
      <c r="AQ3248" s="24"/>
      <c r="AR3248" s="24"/>
      <c r="AS3248" s="24"/>
      <c r="AT3248" s="25"/>
      <c r="AV3248" s="26"/>
      <c r="AW3248" s="26"/>
      <c r="AX3248" s="27"/>
      <c r="AY3248" s="27"/>
      <c r="AZ3248" s="27"/>
      <c r="BA3248" s="27"/>
      <c r="BB3248" s="27"/>
      <c r="BC3248" s="27"/>
      <c r="BD3248" s="27"/>
      <c r="BE3248" s="27"/>
      <c r="BF3248" s="27"/>
      <c r="BG3248" s="27"/>
      <c r="BH3248" s="27"/>
      <c r="BI3248" s="27"/>
      <c r="BT3248" s="31"/>
      <c r="BU3248" s="32"/>
      <c r="BV3248" s="33"/>
      <c r="BW3248" s="32"/>
      <c r="BX3248" s="32"/>
      <c r="BY3248" s="34"/>
      <c r="CA3248" s="32"/>
      <c r="CB3248" s="32"/>
    </row>
    <row r="3249" spans="1:80">
      <c r="A3249" s="20"/>
      <c r="B3249" s="21"/>
      <c r="C3249" s="21"/>
      <c r="D3249" s="21"/>
      <c r="E3249" s="21"/>
      <c r="F3249" s="21"/>
      <c r="G3249" s="21"/>
      <c r="H3249" s="21"/>
      <c r="I3249" s="21"/>
      <c r="J3249" s="21"/>
      <c r="K3249" s="22"/>
      <c r="L3249" s="22"/>
      <c r="M3249" s="22"/>
      <c r="N3249" s="22"/>
      <c r="O3249" s="22"/>
      <c r="P3249" s="22"/>
      <c r="Q3249" s="22"/>
      <c r="R3249" s="22"/>
      <c r="S3249" s="22"/>
      <c r="T3249" s="22"/>
      <c r="U3249" s="22"/>
      <c r="V3249" s="22"/>
      <c r="W3249" s="22"/>
      <c r="X3249" s="22"/>
      <c r="Y3249" s="22"/>
      <c r="Z3249" s="22"/>
      <c r="AA3249" s="22"/>
      <c r="AB3249" s="23"/>
      <c r="AC3249" s="23"/>
      <c r="AD3249" s="22"/>
      <c r="AE3249" s="24"/>
      <c r="AF3249" s="24"/>
      <c r="AG3249" s="24"/>
      <c r="AH3249" s="24"/>
      <c r="AI3249" s="24"/>
      <c r="AJ3249" s="24"/>
      <c r="AK3249" s="24"/>
      <c r="AL3249" s="24"/>
      <c r="AM3249" s="24"/>
      <c r="AN3249" s="24"/>
      <c r="AO3249" s="24"/>
      <c r="AP3249" s="24"/>
      <c r="AQ3249" s="24"/>
      <c r="AR3249" s="24"/>
      <c r="AS3249" s="24"/>
      <c r="AT3249" s="25"/>
      <c r="AV3249" s="26"/>
      <c r="AW3249" s="26"/>
      <c r="AX3249" s="27"/>
      <c r="AY3249" s="27"/>
      <c r="AZ3249" s="27"/>
      <c r="BA3249" s="27"/>
      <c r="BB3249" s="27"/>
      <c r="BC3249" s="27"/>
      <c r="BD3249" s="27"/>
      <c r="BE3249" s="27"/>
      <c r="BF3249" s="27"/>
      <c r="BG3249" s="27"/>
      <c r="BH3249" s="27"/>
      <c r="BI3249" s="27"/>
      <c r="BT3249" s="31"/>
      <c r="BU3249" s="32"/>
      <c r="BV3249" s="33"/>
      <c r="BW3249" s="32"/>
      <c r="BX3249" s="32"/>
      <c r="BY3249" s="34"/>
      <c r="CA3249" s="32"/>
      <c r="CB3249" s="32"/>
    </row>
    <row r="3250" spans="1:80">
      <c r="A3250" s="20"/>
      <c r="B3250" s="21"/>
      <c r="C3250" s="21"/>
      <c r="D3250" s="21"/>
      <c r="E3250" s="21"/>
      <c r="F3250" s="21"/>
      <c r="G3250" s="21"/>
      <c r="H3250" s="21"/>
      <c r="I3250" s="21"/>
      <c r="J3250" s="21"/>
      <c r="K3250" s="22"/>
      <c r="L3250" s="22"/>
      <c r="M3250" s="22"/>
      <c r="N3250" s="22"/>
      <c r="O3250" s="22"/>
      <c r="P3250" s="22"/>
      <c r="Q3250" s="22"/>
      <c r="R3250" s="22"/>
      <c r="S3250" s="22"/>
      <c r="T3250" s="22"/>
      <c r="U3250" s="22"/>
      <c r="V3250" s="22"/>
      <c r="W3250" s="22"/>
      <c r="X3250" s="22"/>
      <c r="Y3250" s="22"/>
      <c r="Z3250" s="22"/>
      <c r="AA3250" s="22"/>
      <c r="AB3250" s="23"/>
      <c r="AC3250" s="23"/>
      <c r="AD3250" s="22"/>
      <c r="AE3250" s="24"/>
      <c r="AF3250" s="24"/>
      <c r="AG3250" s="24"/>
      <c r="AH3250" s="24"/>
      <c r="AI3250" s="24"/>
      <c r="AJ3250" s="24"/>
      <c r="AK3250" s="24"/>
      <c r="AL3250" s="24"/>
      <c r="AM3250" s="24"/>
      <c r="AN3250" s="24"/>
      <c r="AO3250" s="24"/>
      <c r="AP3250" s="24"/>
      <c r="AQ3250" s="24"/>
      <c r="AR3250" s="24"/>
      <c r="AS3250" s="24"/>
      <c r="AT3250" s="25"/>
      <c r="AV3250" s="26"/>
      <c r="AW3250" s="26"/>
      <c r="AX3250" s="27"/>
      <c r="AY3250" s="27"/>
      <c r="AZ3250" s="27"/>
      <c r="BA3250" s="27"/>
      <c r="BB3250" s="27"/>
      <c r="BC3250" s="27"/>
      <c r="BD3250" s="27"/>
      <c r="BE3250" s="27"/>
      <c r="BF3250" s="27"/>
      <c r="BG3250" s="27"/>
      <c r="BH3250" s="27"/>
      <c r="BI3250" s="27"/>
      <c r="BT3250" s="31"/>
      <c r="BU3250" s="32"/>
      <c r="BV3250" s="33"/>
      <c r="BW3250" s="32"/>
      <c r="BX3250" s="32"/>
      <c r="BY3250" s="34"/>
      <c r="CA3250" s="32"/>
      <c r="CB3250" s="32"/>
    </row>
    <row r="3251" spans="1:80">
      <c r="A3251" s="20"/>
      <c r="B3251" s="21"/>
      <c r="C3251" s="21"/>
      <c r="D3251" s="21"/>
      <c r="E3251" s="21"/>
      <c r="F3251" s="21"/>
      <c r="G3251" s="21"/>
      <c r="H3251" s="21"/>
      <c r="I3251" s="21"/>
      <c r="J3251" s="21"/>
      <c r="K3251" s="22"/>
      <c r="L3251" s="22"/>
      <c r="M3251" s="22"/>
      <c r="N3251" s="22"/>
      <c r="O3251" s="22"/>
      <c r="P3251" s="22"/>
      <c r="Q3251" s="22"/>
      <c r="R3251" s="22"/>
      <c r="S3251" s="22"/>
      <c r="T3251" s="22"/>
      <c r="U3251" s="22"/>
      <c r="V3251" s="22"/>
      <c r="W3251" s="22"/>
      <c r="X3251" s="22"/>
      <c r="Y3251" s="22"/>
      <c r="Z3251" s="22"/>
      <c r="AA3251" s="22"/>
      <c r="AB3251" s="23"/>
      <c r="AC3251" s="23"/>
      <c r="AD3251" s="22"/>
      <c r="AE3251" s="24"/>
      <c r="AF3251" s="24"/>
      <c r="AG3251" s="24"/>
      <c r="AH3251" s="24"/>
      <c r="AI3251" s="24"/>
      <c r="AJ3251" s="24"/>
      <c r="AK3251" s="24"/>
      <c r="AL3251" s="24"/>
      <c r="AM3251" s="24"/>
      <c r="AN3251" s="24"/>
      <c r="AO3251" s="24"/>
      <c r="AP3251" s="24"/>
      <c r="AQ3251" s="24"/>
      <c r="AR3251" s="24"/>
      <c r="AS3251" s="24"/>
      <c r="AT3251" s="25"/>
      <c r="AV3251" s="26"/>
      <c r="AW3251" s="26"/>
      <c r="AX3251" s="27"/>
      <c r="AY3251" s="27"/>
      <c r="AZ3251" s="27"/>
      <c r="BA3251" s="27"/>
      <c r="BB3251" s="27"/>
      <c r="BC3251" s="27"/>
      <c r="BD3251" s="27"/>
      <c r="BE3251" s="27"/>
      <c r="BF3251" s="27"/>
      <c r="BG3251" s="27"/>
      <c r="BH3251" s="27"/>
      <c r="BI3251" s="27"/>
      <c r="BT3251" s="31"/>
      <c r="BU3251" s="32"/>
      <c r="BV3251" s="33"/>
      <c r="BW3251" s="32"/>
      <c r="BX3251" s="32"/>
      <c r="BY3251" s="34"/>
      <c r="CA3251" s="32"/>
      <c r="CB3251" s="32"/>
    </row>
    <row r="3252" spans="1:80">
      <c r="A3252" s="20"/>
      <c r="B3252" s="21"/>
      <c r="C3252" s="21"/>
      <c r="D3252" s="21"/>
      <c r="E3252" s="21"/>
      <c r="F3252" s="21"/>
      <c r="G3252" s="21"/>
      <c r="H3252" s="21"/>
      <c r="I3252" s="21"/>
      <c r="J3252" s="21"/>
      <c r="K3252" s="22"/>
      <c r="L3252" s="22"/>
      <c r="M3252" s="22"/>
      <c r="N3252" s="22"/>
      <c r="O3252" s="22"/>
      <c r="P3252" s="22"/>
      <c r="Q3252" s="22"/>
      <c r="R3252" s="22"/>
      <c r="S3252" s="22"/>
      <c r="T3252" s="22"/>
      <c r="U3252" s="22"/>
      <c r="V3252" s="22"/>
      <c r="W3252" s="22"/>
      <c r="X3252" s="22"/>
      <c r="Y3252" s="22"/>
      <c r="Z3252" s="22"/>
      <c r="AA3252" s="22"/>
      <c r="AB3252" s="23"/>
      <c r="AC3252" s="23"/>
      <c r="AD3252" s="22"/>
      <c r="AE3252" s="24"/>
      <c r="AF3252" s="24"/>
      <c r="AG3252" s="24"/>
      <c r="AH3252" s="24"/>
      <c r="AI3252" s="24"/>
      <c r="AJ3252" s="24"/>
      <c r="AK3252" s="24"/>
      <c r="AL3252" s="24"/>
      <c r="AM3252" s="24"/>
      <c r="AN3252" s="24"/>
      <c r="AO3252" s="24"/>
      <c r="AP3252" s="24"/>
      <c r="AQ3252" s="24"/>
      <c r="AR3252" s="24"/>
      <c r="AS3252" s="24"/>
      <c r="AT3252" s="25"/>
      <c r="AV3252" s="26"/>
      <c r="AW3252" s="26"/>
      <c r="AX3252" s="27"/>
      <c r="AY3252" s="27"/>
      <c r="AZ3252" s="27"/>
      <c r="BA3252" s="27"/>
      <c r="BB3252" s="27"/>
      <c r="BC3252" s="27"/>
      <c r="BD3252" s="27"/>
      <c r="BE3252" s="27"/>
      <c r="BF3252" s="27"/>
      <c r="BG3252" s="27"/>
      <c r="BH3252" s="27"/>
      <c r="BI3252" s="27"/>
      <c r="BT3252" s="31"/>
      <c r="BU3252" s="32"/>
      <c r="BV3252" s="33"/>
      <c r="BW3252" s="32"/>
      <c r="BX3252" s="32"/>
      <c r="BY3252" s="34"/>
      <c r="CA3252" s="32"/>
      <c r="CB3252" s="32"/>
    </row>
    <row r="3253" spans="1:80">
      <c r="A3253" s="20"/>
      <c r="B3253" s="21"/>
      <c r="C3253" s="21"/>
      <c r="D3253" s="21"/>
      <c r="E3253" s="21"/>
      <c r="F3253" s="21"/>
      <c r="G3253" s="21"/>
      <c r="H3253" s="21"/>
      <c r="I3253" s="21"/>
      <c r="J3253" s="21"/>
      <c r="K3253" s="22"/>
      <c r="L3253" s="22"/>
      <c r="M3253" s="22"/>
      <c r="N3253" s="22"/>
      <c r="O3253" s="22"/>
      <c r="P3253" s="22"/>
      <c r="Q3253" s="22"/>
      <c r="R3253" s="22"/>
      <c r="S3253" s="22"/>
      <c r="T3253" s="22"/>
      <c r="U3253" s="22"/>
      <c r="V3253" s="22"/>
      <c r="W3253" s="22"/>
      <c r="X3253" s="22"/>
      <c r="Y3253" s="22"/>
      <c r="Z3253" s="22"/>
      <c r="AA3253" s="22"/>
      <c r="AB3253" s="23"/>
      <c r="AC3253" s="23"/>
      <c r="AD3253" s="22"/>
      <c r="AE3253" s="24"/>
      <c r="AF3253" s="24"/>
      <c r="AG3253" s="24"/>
      <c r="AH3253" s="24"/>
      <c r="AI3253" s="24"/>
      <c r="AJ3253" s="24"/>
      <c r="AK3253" s="24"/>
      <c r="AL3253" s="24"/>
      <c r="AM3253" s="24"/>
      <c r="AN3253" s="24"/>
      <c r="AO3253" s="24"/>
      <c r="AP3253" s="24"/>
      <c r="AQ3253" s="24"/>
      <c r="AR3253" s="24"/>
      <c r="AS3253" s="24"/>
      <c r="AT3253" s="25"/>
      <c r="AV3253" s="26"/>
      <c r="AW3253" s="26"/>
      <c r="AX3253" s="27"/>
      <c r="AY3253" s="27"/>
      <c r="AZ3253" s="27"/>
      <c r="BA3253" s="27"/>
      <c r="BB3253" s="27"/>
      <c r="BC3253" s="27"/>
      <c r="BD3253" s="27"/>
      <c r="BE3253" s="27"/>
      <c r="BF3253" s="27"/>
      <c r="BG3253" s="27"/>
      <c r="BH3253" s="27"/>
      <c r="BI3253" s="27"/>
      <c r="BT3253" s="31"/>
      <c r="BU3253" s="32"/>
      <c r="BV3253" s="33"/>
      <c r="BW3253" s="32"/>
      <c r="BX3253" s="32"/>
      <c r="BY3253" s="34"/>
      <c r="CA3253" s="32"/>
      <c r="CB3253" s="32"/>
    </row>
    <row r="3254" spans="1:80">
      <c r="A3254" s="20"/>
      <c r="B3254" s="21"/>
      <c r="C3254" s="21"/>
      <c r="D3254" s="21"/>
      <c r="E3254" s="21"/>
      <c r="F3254" s="21"/>
      <c r="G3254" s="21"/>
      <c r="H3254" s="21"/>
      <c r="I3254" s="21"/>
      <c r="J3254" s="21"/>
      <c r="K3254" s="22"/>
      <c r="L3254" s="22"/>
      <c r="M3254" s="22"/>
      <c r="N3254" s="22"/>
      <c r="O3254" s="22"/>
      <c r="P3254" s="22"/>
      <c r="Q3254" s="22"/>
      <c r="R3254" s="22"/>
      <c r="S3254" s="22"/>
      <c r="T3254" s="22"/>
      <c r="U3254" s="22"/>
      <c r="V3254" s="22"/>
      <c r="W3254" s="22"/>
      <c r="X3254" s="22"/>
      <c r="Y3254" s="22"/>
      <c r="Z3254" s="22"/>
      <c r="AA3254" s="22"/>
      <c r="AB3254" s="23"/>
      <c r="AC3254" s="23"/>
      <c r="AD3254" s="22"/>
      <c r="AE3254" s="24"/>
      <c r="AF3254" s="24"/>
      <c r="AG3254" s="24"/>
      <c r="AH3254" s="24"/>
      <c r="AI3254" s="24"/>
      <c r="AJ3254" s="24"/>
      <c r="AK3254" s="24"/>
      <c r="AL3254" s="24"/>
      <c r="AM3254" s="24"/>
      <c r="AN3254" s="24"/>
      <c r="AO3254" s="24"/>
      <c r="AP3254" s="24"/>
      <c r="AQ3254" s="24"/>
      <c r="AR3254" s="24"/>
      <c r="AS3254" s="24"/>
      <c r="AT3254" s="25"/>
      <c r="AV3254" s="26"/>
      <c r="AW3254" s="26"/>
      <c r="AX3254" s="27"/>
      <c r="AY3254" s="27"/>
      <c r="AZ3254" s="27"/>
      <c r="BA3254" s="27"/>
      <c r="BB3254" s="27"/>
      <c r="BC3254" s="27"/>
      <c r="BD3254" s="27"/>
      <c r="BE3254" s="27"/>
      <c r="BF3254" s="27"/>
      <c r="BG3254" s="27"/>
      <c r="BH3254" s="27"/>
      <c r="BI3254" s="27"/>
      <c r="BT3254" s="31"/>
      <c r="BU3254" s="32"/>
      <c r="BV3254" s="33"/>
      <c r="BW3254" s="32"/>
      <c r="BX3254" s="32"/>
      <c r="BY3254" s="34"/>
      <c r="CA3254" s="32"/>
      <c r="CB3254" s="32"/>
    </row>
    <row r="3255" spans="1:80">
      <c r="A3255" s="20"/>
      <c r="B3255" s="21"/>
      <c r="C3255" s="21"/>
      <c r="D3255" s="21"/>
      <c r="E3255" s="21"/>
      <c r="F3255" s="21"/>
      <c r="G3255" s="21"/>
      <c r="H3255" s="21"/>
      <c r="I3255" s="21"/>
      <c r="J3255" s="21"/>
      <c r="K3255" s="22"/>
      <c r="L3255" s="22"/>
      <c r="M3255" s="22"/>
      <c r="N3255" s="22"/>
      <c r="O3255" s="22"/>
      <c r="P3255" s="22"/>
      <c r="Q3255" s="22"/>
      <c r="R3255" s="22"/>
      <c r="S3255" s="22"/>
      <c r="T3255" s="22"/>
      <c r="U3255" s="22"/>
      <c r="V3255" s="22"/>
      <c r="W3255" s="22"/>
      <c r="X3255" s="22"/>
      <c r="Y3255" s="22"/>
      <c r="Z3255" s="22"/>
      <c r="AA3255" s="22"/>
      <c r="AB3255" s="23"/>
      <c r="AC3255" s="23"/>
      <c r="AD3255" s="22"/>
      <c r="AE3255" s="24"/>
      <c r="AF3255" s="24"/>
      <c r="AG3255" s="24"/>
      <c r="AH3255" s="24"/>
      <c r="AI3255" s="24"/>
      <c r="AJ3255" s="24"/>
      <c r="AK3255" s="24"/>
      <c r="AL3255" s="24"/>
      <c r="AM3255" s="24"/>
      <c r="AN3255" s="24"/>
      <c r="AO3255" s="24"/>
      <c r="AP3255" s="24"/>
      <c r="AQ3255" s="24"/>
      <c r="AR3255" s="24"/>
      <c r="AS3255" s="24"/>
      <c r="AT3255" s="25"/>
      <c r="AV3255" s="26"/>
      <c r="AW3255" s="26"/>
      <c r="AX3255" s="27"/>
      <c r="AY3255" s="27"/>
      <c r="AZ3255" s="27"/>
      <c r="BA3255" s="27"/>
      <c r="BB3255" s="27"/>
      <c r="BC3255" s="27"/>
      <c r="BD3255" s="27"/>
      <c r="BE3255" s="27"/>
      <c r="BF3255" s="27"/>
      <c r="BG3255" s="27"/>
      <c r="BH3255" s="27"/>
      <c r="BI3255" s="27"/>
      <c r="BT3255" s="31"/>
      <c r="BU3255" s="32"/>
      <c r="BV3255" s="33"/>
      <c r="BW3255" s="32"/>
      <c r="BX3255" s="32"/>
      <c r="BY3255" s="34"/>
      <c r="CA3255" s="32"/>
      <c r="CB3255" s="32"/>
    </row>
    <row r="3256" spans="1:80">
      <c r="A3256" s="20"/>
      <c r="B3256" s="21"/>
      <c r="C3256" s="21"/>
      <c r="D3256" s="21"/>
      <c r="E3256" s="21"/>
      <c r="F3256" s="21"/>
      <c r="G3256" s="21"/>
      <c r="H3256" s="21"/>
      <c r="I3256" s="21"/>
      <c r="J3256" s="21"/>
      <c r="K3256" s="22"/>
      <c r="L3256" s="22"/>
      <c r="M3256" s="22"/>
      <c r="N3256" s="22"/>
      <c r="O3256" s="22"/>
      <c r="P3256" s="22"/>
      <c r="Q3256" s="22"/>
      <c r="R3256" s="22"/>
      <c r="S3256" s="22"/>
      <c r="T3256" s="22"/>
      <c r="U3256" s="22"/>
      <c r="V3256" s="22"/>
      <c r="W3256" s="22"/>
      <c r="X3256" s="22"/>
      <c r="Y3256" s="22"/>
      <c r="Z3256" s="22"/>
      <c r="AA3256" s="22"/>
      <c r="AB3256" s="23"/>
      <c r="AC3256" s="23"/>
      <c r="AD3256" s="22"/>
      <c r="AE3256" s="24"/>
      <c r="AF3256" s="24"/>
      <c r="AG3256" s="24"/>
      <c r="AH3256" s="24"/>
      <c r="AI3256" s="24"/>
      <c r="AJ3256" s="24"/>
      <c r="AK3256" s="24"/>
      <c r="AL3256" s="24"/>
      <c r="AM3256" s="24"/>
      <c r="AN3256" s="24"/>
      <c r="AO3256" s="24"/>
      <c r="AP3256" s="24"/>
      <c r="AQ3256" s="24"/>
      <c r="AR3256" s="24"/>
      <c r="AS3256" s="24"/>
      <c r="AT3256" s="25"/>
      <c r="AV3256" s="26"/>
      <c r="AW3256" s="26"/>
      <c r="AX3256" s="27"/>
      <c r="AY3256" s="27"/>
      <c r="AZ3256" s="27"/>
      <c r="BA3256" s="27"/>
      <c r="BB3256" s="27"/>
      <c r="BC3256" s="27"/>
      <c r="BD3256" s="27"/>
      <c r="BE3256" s="27"/>
      <c r="BF3256" s="27"/>
      <c r="BG3256" s="27"/>
      <c r="BH3256" s="27"/>
      <c r="BI3256" s="27"/>
      <c r="BT3256" s="31"/>
      <c r="BU3256" s="32"/>
      <c r="BV3256" s="33"/>
      <c r="BW3256" s="32"/>
      <c r="BX3256" s="32"/>
      <c r="BY3256" s="34"/>
      <c r="CA3256" s="32"/>
      <c r="CB3256" s="32"/>
    </row>
    <row r="3257" spans="1:80">
      <c r="A3257" s="20"/>
      <c r="B3257" s="21"/>
      <c r="C3257" s="21"/>
      <c r="D3257" s="21"/>
      <c r="E3257" s="21"/>
      <c r="F3257" s="21"/>
      <c r="G3257" s="21"/>
      <c r="H3257" s="21"/>
      <c r="I3257" s="21"/>
      <c r="J3257" s="21"/>
      <c r="K3257" s="22"/>
      <c r="L3257" s="22"/>
      <c r="M3257" s="22"/>
      <c r="N3257" s="22"/>
      <c r="O3257" s="22"/>
      <c r="P3257" s="22"/>
      <c r="Q3257" s="22"/>
      <c r="R3257" s="22"/>
      <c r="S3257" s="22"/>
      <c r="T3257" s="22"/>
      <c r="U3257" s="22"/>
      <c r="V3257" s="22"/>
      <c r="W3257" s="22"/>
      <c r="X3257" s="22"/>
      <c r="Y3257" s="22"/>
      <c r="Z3257" s="22"/>
      <c r="AA3257" s="22"/>
      <c r="AB3257" s="23"/>
      <c r="AC3257" s="23"/>
      <c r="AD3257" s="22"/>
      <c r="AE3257" s="24"/>
      <c r="AF3257" s="24"/>
      <c r="AG3257" s="24"/>
      <c r="AH3257" s="24"/>
      <c r="AI3257" s="24"/>
      <c r="AJ3257" s="24"/>
      <c r="AK3257" s="24"/>
      <c r="AL3257" s="24"/>
      <c r="AM3257" s="24"/>
      <c r="AN3257" s="24"/>
      <c r="AO3257" s="24"/>
      <c r="AP3257" s="24"/>
      <c r="AQ3257" s="24"/>
      <c r="AR3257" s="24"/>
      <c r="AS3257" s="24"/>
      <c r="AT3257" s="25"/>
      <c r="AV3257" s="26"/>
      <c r="AW3257" s="26"/>
      <c r="AX3257" s="27"/>
      <c r="AY3257" s="27"/>
      <c r="AZ3257" s="27"/>
      <c r="BA3257" s="27"/>
      <c r="BB3257" s="27"/>
      <c r="BC3257" s="27"/>
      <c r="BD3257" s="27"/>
      <c r="BE3257" s="27"/>
      <c r="BF3257" s="27"/>
      <c r="BG3257" s="27"/>
      <c r="BH3257" s="27"/>
      <c r="BI3257" s="27"/>
      <c r="BT3257" s="31"/>
      <c r="BU3257" s="32"/>
      <c r="BV3257" s="33"/>
      <c r="BW3257" s="32"/>
      <c r="BX3257" s="32"/>
      <c r="BY3257" s="34"/>
      <c r="CA3257" s="32"/>
      <c r="CB3257" s="32"/>
    </row>
    <row r="3258" spans="1:80">
      <c r="A3258" s="20"/>
      <c r="B3258" s="21"/>
      <c r="C3258" s="21"/>
      <c r="D3258" s="21"/>
      <c r="E3258" s="21"/>
      <c r="F3258" s="21"/>
      <c r="G3258" s="21"/>
      <c r="H3258" s="21"/>
      <c r="I3258" s="21"/>
      <c r="J3258" s="21"/>
      <c r="K3258" s="22"/>
      <c r="L3258" s="22"/>
      <c r="M3258" s="22"/>
      <c r="N3258" s="22"/>
      <c r="O3258" s="22"/>
      <c r="P3258" s="22"/>
      <c r="Q3258" s="22"/>
      <c r="R3258" s="22"/>
      <c r="S3258" s="22"/>
      <c r="T3258" s="22"/>
      <c r="U3258" s="22"/>
      <c r="V3258" s="22"/>
      <c r="W3258" s="22"/>
      <c r="X3258" s="22"/>
      <c r="Y3258" s="22"/>
      <c r="Z3258" s="22"/>
      <c r="AA3258" s="22"/>
      <c r="AB3258" s="23"/>
      <c r="AC3258" s="23"/>
      <c r="AD3258" s="22"/>
      <c r="AE3258" s="24"/>
      <c r="AF3258" s="24"/>
      <c r="AG3258" s="24"/>
      <c r="AH3258" s="24"/>
      <c r="AI3258" s="24"/>
      <c r="AJ3258" s="24"/>
      <c r="AK3258" s="24"/>
      <c r="AL3258" s="24"/>
      <c r="AM3258" s="24"/>
      <c r="AN3258" s="24"/>
      <c r="AO3258" s="24"/>
      <c r="AP3258" s="24"/>
      <c r="AQ3258" s="24"/>
      <c r="AR3258" s="24"/>
      <c r="AS3258" s="24"/>
      <c r="AT3258" s="25"/>
      <c r="AV3258" s="26"/>
      <c r="AW3258" s="26"/>
      <c r="AX3258" s="27"/>
      <c r="AY3258" s="27"/>
      <c r="AZ3258" s="27"/>
      <c r="BA3258" s="27"/>
      <c r="BB3258" s="27"/>
      <c r="BC3258" s="27"/>
      <c r="BD3258" s="27"/>
      <c r="BE3258" s="27"/>
      <c r="BF3258" s="27"/>
      <c r="BG3258" s="27"/>
      <c r="BH3258" s="27"/>
      <c r="BI3258" s="27"/>
      <c r="BT3258" s="31"/>
      <c r="BU3258" s="32"/>
      <c r="BV3258" s="33"/>
      <c r="BW3258" s="32"/>
      <c r="BX3258" s="32"/>
      <c r="BY3258" s="34"/>
      <c r="CA3258" s="32"/>
      <c r="CB3258" s="32"/>
    </row>
    <row r="3259" spans="1:80">
      <c r="A3259" s="20"/>
      <c r="B3259" s="21"/>
      <c r="C3259" s="21"/>
      <c r="D3259" s="21"/>
      <c r="E3259" s="21"/>
      <c r="F3259" s="21"/>
      <c r="G3259" s="21"/>
      <c r="H3259" s="21"/>
      <c r="I3259" s="21"/>
      <c r="J3259" s="21"/>
      <c r="K3259" s="22"/>
      <c r="L3259" s="22"/>
      <c r="M3259" s="22"/>
      <c r="N3259" s="22"/>
      <c r="O3259" s="22"/>
      <c r="P3259" s="22"/>
      <c r="Q3259" s="22"/>
      <c r="R3259" s="22"/>
      <c r="S3259" s="22"/>
      <c r="T3259" s="22"/>
      <c r="U3259" s="22"/>
      <c r="V3259" s="22"/>
      <c r="W3259" s="22"/>
      <c r="X3259" s="22"/>
      <c r="Y3259" s="22"/>
      <c r="Z3259" s="22"/>
      <c r="AA3259" s="22"/>
      <c r="AB3259" s="23"/>
      <c r="AC3259" s="23"/>
      <c r="AD3259" s="22"/>
      <c r="AE3259" s="24"/>
      <c r="AF3259" s="24"/>
      <c r="AG3259" s="24"/>
      <c r="AH3259" s="24"/>
      <c r="AI3259" s="24"/>
      <c r="AJ3259" s="24"/>
      <c r="AK3259" s="24"/>
      <c r="AL3259" s="24"/>
      <c r="AM3259" s="24"/>
      <c r="AN3259" s="24"/>
      <c r="AO3259" s="24"/>
      <c r="AP3259" s="24"/>
      <c r="AQ3259" s="24"/>
      <c r="AR3259" s="24"/>
      <c r="AS3259" s="24"/>
      <c r="AT3259" s="25"/>
      <c r="AV3259" s="26"/>
      <c r="AW3259" s="26"/>
      <c r="AX3259" s="27"/>
      <c r="AY3259" s="27"/>
      <c r="AZ3259" s="27"/>
      <c r="BA3259" s="27"/>
      <c r="BB3259" s="27"/>
      <c r="BC3259" s="27"/>
      <c r="BD3259" s="27"/>
      <c r="BE3259" s="27"/>
      <c r="BF3259" s="27"/>
      <c r="BG3259" s="27"/>
      <c r="BH3259" s="27"/>
      <c r="BI3259" s="27"/>
      <c r="BT3259" s="31"/>
      <c r="BU3259" s="32"/>
      <c r="BV3259" s="33"/>
      <c r="BW3259" s="32"/>
      <c r="BX3259" s="32"/>
      <c r="BY3259" s="34"/>
      <c r="CA3259" s="32"/>
      <c r="CB3259" s="32"/>
    </row>
    <row r="3260" spans="1:80">
      <c r="A3260" s="20"/>
      <c r="B3260" s="21"/>
      <c r="C3260" s="21"/>
      <c r="D3260" s="21"/>
      <c r="E3260" s="21"/>
      <c r="F3260" s="21"/>
      <c r="G3260" s="21"/>
      <c r="H3260" s="21"/>
      <c r="I3260" s="21"/>
      <c r="J3260" s="21"/>
      <c r="K3260" s="22"/>
      <c r="L3260" s="22"/>
      <c r="M3260" s="22"/>
      <c r="N3260" s="22"/>
      <c r="O3260" s="22"/>
      <c r="P3260" s="22"/>
      <c r="Q3260" s="22"/>
      <c r="R3260" s="22"/>
      <c r="S3260" s="22"/>
      <c r="T3260" s="22"/>
      <c r="U3260" s="22"/>
      <c r="V3260" s="22"/>
      <c r="W3260" s="22"/>
      <c r="X3260" s="22"/>
      <c r="Y3260" s="22"/>
      <c r="Z3260" s="22"/>
      <c r="AA3260" s="22"/>
      <c r="AB3260" s="23"/>
      <c r="AC3260" s="23"/>
      <c r="AD3260" s="22"/>
      <c r="AE3260" s="24"/>
      <c r="AF3260" s="24"/>
      <c r="AG3260" s="24"/>
      <c r="AH3260" s="24"/>
      <c r="AI3260" s="24"/>
      <c r="AJ3260" s="24"/>
      <c r="AK3260" s="24"/>
      <c r="AL3260" s="24"/>
      <c r="AM3260" s="24"/>
      <c r="AN3260" s="24"/>
      <c r="AO3260" s="24"/>
      <c r="AP3260" s="24"/>
      <c r="AQ3260" s="24"/>
      <c r="AR3260" s="24"/>
      <c r="AS3260" s="24"/>
      <c r="AT3260" s="25"/>
      <c r="AV3260" s="26"/>
      <c r="AW3260" s="26"/>
      <c r="AX3260" s="27"/>
      <c r="AY3260" s="27"/>
      <c r="AZ3260" s="27"/>
      <c r="BA3260" s="27"/>
      <c r="BB3260" s="27"/>
      <c r="BC3260" s="27"/>
      <c r="BD3260" s="27"/>
      <c r="BE3260" s="27"/>
      <c r="BF3260" s="27"/>
      <c r="BG3260" s="27"/>
      <c r="BH3260" s="27"/>
      <c r="BI3260" s="27"/>
      <c r="BT3260" s="31"/>
      <c r="BU3260" s="32"/>
      <c r="BV3260" s="33"/>
      <c r="BW3260" s="32"/>
      <c r="BX3260" s="32"/>
      <c r="BY3260" s="34"/>
      <c r="CA3260" s="32"/>
      <c r="CB3260" s="32"/>
    </row>
    <row r="3261" spans="1:80">
      <c r="A3261" s="20"/>
      <c r="B3261" s="21"/>
      <c r="C3261" s="21"/>
      <c r="D3261" s="21"/>
      <c r="E3261" s="21"/>
      <c r="F3261" s="21"/>
      <c r="G3261" s="21"/>
      <c r="H3261" s="21"/>
      <c r="I3261" s="21"/>
      <c r="J3261" s="21"/>
      <c r="K3261" s="22"/>
      <c r="L3261" s="22"/>
      <c r="M3261" s="22"/>
      <c r="N3261" s="22"/>
      <c r="O3261" s="22"/>
      <c r="P3261" s="22"/>
      <c r="Q3261" s="22"/>
      <c r="R3261" s="22"/>
      <c r="S3261" s="22"/>
      <c r="T3261" s="22"/>
      <c r="U3261" s="22"/>
      <c r="V3261" s="22"/>
      <c r="W3261" s="22"/>
      <c r="X3261" s="22"/>
      <c r="Y3261" s="22"/>
      <c r="Z3261" s="22"/>
      <c r="AA3261" s="22"/>
      <c r="AB3261" s="23"/>
      <c r="AC3261" s="23"/>
      <c r="AD3261" s="22"/>
      <c r="AE3261" s="24"/>
      <c r="AF3261" s="24"/>
      <c r="AG3261" s="24"/>
      <c r="AH3261" s="24"/>
      <c r="AI3261" s="24"/>
      <c r="AJ3261" s="24"/>
      <c r="AK3261" s="24"/>
      <c r="AL3261" s="24"/>
      <c r="AM3261" s="24"/>
      <c r="AN3261" s="24"/>
      <c r="AO3261" s="24"/>
      <c r="AP3261" s="24"/>
      <c r="AQ3261" s="24"/>
      <c r="AR3261" s="24"/>
      <c r="AS3261" s="24"/>
      <c r="AT3261" s="25"/>
      <c r="AV3261" s="26"/>
      <c r="AW3261" s="26"/>
      <c r="AX3261" s="27"/>
      <c r="AY3261" s="27"/>
      <c r="AZ3261" s="27"/>
      <c r="BA3261" s="27"/>
      <c r="BB3261" s="27"/>
      <c r="BC3261" s="27"/>
      <c r="BD3261" s="27"/>
      <c r="BE3261" s="27"/>
      <c r="BF3261" s="27"/>
      <c r="BG3261" s="27"/>
      <c r="BH3261" s="27"/>
      <c r="BI3261" s="27"/>
      <c r="BT3261" s="31"/>
      <c r="BU3261" s="32"/>
      <c r="BV3261" s="33"/>
      <c r="BW3261" s="32"/>
      <c r="BX3261" s="32"/>
      <c r="BY3261" s="34"/>
      <c r="CA3261" s="32"/>
      <c r="CB3261" s="32"/>
    </row>
    <row r="3262" spans="1:80">
      <c r="A3262" s="20"/>
      <c r="B3262" s="21"/>
      <c r="C3262" s="21"/>
      <c r="D3262" s="21"/>
      <c r="E3262" s="21"/>
      <c r="F3262" s="21"/>
      <c r="G3262" s="21"/>
      <c r="H3262" s="21"/>
      <c r="I3262" s="21"/>
      <c r="J3262" s="21"/>
      <c r="K3262" s="22"/>
      <c r="L3262" s="22"/>
      <c r="M3262" s="22"/>
      <c r="N3262" s="22"/>
      <c r="O3262" s="22"/>
      <c r="P3262" s="22"/>
      <c r="Q3262" s="22"/>
      <c r="R3262" s="22"/>
      <c r="S3262" s="22"/>
      <c r="T3262" s="22"/>
      <c r="U3262" s="22"/>
      <c r="V3262" s="22"/>
      <c r="W3262" s="22"/>
      <c r="X3262" s="22"/>
      <c r="Y3262" s="22"/>
      <c r="Z3262" s="22"/>
      <c r="AA3262" s="22"/>
      <c r="AB3262" s="23"/>
      <c r="AC3262" s="23"/>
      <c r="AD3262" s="22"/>
      <c r="AE3262" s="24"/>
      <c r="AF3262" s="24"/>
      <c r="AG3262" s="24"/>
      <c r="AH3262" s="24"/>
      <c r="AI3262" s="24"/>
      <c r="AJ3262" s="24"/>
      <c r="AK3262" s="24"/>
      <c r="AL3262" s="24"/>
      <c r="AM3262" s="24"/>
      <c r="AN3262" s="24"/>
      <c r="AO3262" s="24"/>
      <c r="AP3262" s="24"/>
      <c r="AQ3262" s="24"/>
      <c r="AR3262" s="24"/>
      <c r="AS3262" s="24"/>
      <c r="AT3262" s="25"/>
      <c r="AV3262" s="26"/>
      <c r="AW3262" s="26"/>
      <c r="AX3262" s="27"/>
      <c r="AY3262" s="27"/>
      <c r="AZ3262" s="27"/>
      <c r="BA3262" s="27"/>
      <c r="BB3262" s="27"/>
      <c r="BC3262" s="27"/>
      <c r="BD3262" s="27"/>
      <c r="BE3262" s="27"/>
      <c r="BF3262" s="27"/>
      <c r="BG3262" s="27"/>
      <c r="BH3262" s="27"/>
      <c r="BI3262" s="27"/>
      <c r="BT3262" s="31"/>
      <c r="BU3262" s="32"/>
      <c r="BV3262" s="33"/>
      <c r="BW3262" s="32"/>
      <c r="BX3262" s="32"/>
      <c r="BY3262" s="34"/>
      <c r="CA3262" s="32"/>
      <c r="CB3262" s="32"/>
    </row>
    <row r="3263" spans="1:80">
      <c r="A3263" s="20"/>
      <c r="B3263" s="21"/>
      <c r="C3263" s="21"/>
      <c r="D3263" s="21"/>
      <c r="E3263" s="21"/>
      <c r="F3263" s="21"/>
      <c r="G3263" s="21"/>
      <c r="H3263" s="21"/>
      <c r="I3263" s="21"/>
      <c r="J3263" s="21"/>
      <c r="K3263" s="22"/>
      <c r="L3263" s="22"/>
      <c r="M3263" s="22"/>
      <c r="N3263" s="22"/>
      <c r="O3263" s="22"/>
      <c r="P3263" s="22"/>
      <c r="Q3263" s="22"/>
      <c r="R3263" s="22"/>
      <c r="S3263" s="22"/>
      <c r="T3263" s="22"/>
      <c r="U3263" s="22"/>
      <c r="V3263" s="22"/>
      <c r="W3263" s="22"/>
      <c r="X3263" s="22"/>
      <c r="Y3263" s="22"/>
      <c r="Z3263" s="22"/>
      <c r="AA3263" s="22"/>
      <c r="AB3263" s="23"/>
      <c r="AC3263" s="23"/>
      <c r="AD3263" s="22"/>
      <c r="AE3263" s="24"/>
      <c r="AF3263" s="24"/>
      <c r="AG3263" s="24"/>
      <c r="AH3263" s="24"/>
      <c r="AI3263" s="24"/>
      <c r="AJ3263" s="24"/>
      <c r="AK3263" s="24"/>
      <c r="AL3263" s="24"/>
      <c r="AM3263" s="24"/>
      <c r="AN3263" s="24"/>
      <c r="AO3263" s="24"/>
      <c r="AP3263" s="24"/>
      <c r="AQ3263" s="24"/>
      <c r="AR3263" s="24"/>
      <c r="AS3263" s="24"/>
      <c r="AT3263" s="25"/>
      <c r="AV3263" s="26"/>
      <c r="AW3263" s="26"/>
      <c r="AX3263" s="27"/>
      <c r="AY3263" s="27"/>
      <c r="AZ3263" s="27"/>
      <c r="BA3263" s="27"/>
      <c r="BB3263" s="27"/>
      <c r="BC3263" s="27"/>
      <c r="BD3263" s="27"/>
      <c r="BE3263" s="27"/>
      <c r="BF3263" s="27"/>
      <c r="BG3263" s="27"/>
      <c r="BH3263" s="27"/>
      <c r="BI3263" s="27"/>
      <c r="BT3263" s="31"/>
      <c r="BU3263" s="32"/>
      <c r="BV3263" s="33"/>
      <c r="BW3263" s="32"/>
      <c r="BX3263" s="32"/>
      <c r="BY3263" s="34"/>
      <c r="CA3263" s="32"/>
      <c r="CB3263" s="32"/>
    </row>
    <row r="3264" spans="1:80">
      <c r="A3264" s="20"/>
      <c r="B3264" s="21"/>
      <c r="C3264" s="21"/>
      <c r="D3264" s="21"/>
      <c r="E3264" s="21"/>
      <c r="F3264" s="21"/>
      <c r="G3264" s="21"/>
      <c r="H3264" s="21"/>
      <c r="I3264" s="21"/>
      <c r="J3264" s="21"/>
      <c r="K3264" s="22"/>
      <c r="L3264" s="22"/>
      <c r="M3264" s="22"/>
      <c r="N3264" s="22"/>
      <c r="O3264" s="22"/>
      <c r="P3264" s="22"/>
      <c r="Q3264" s="22"/>
      <c r="R3264" s="22"/>
      <c r="S3264" s="22"/>
      <c r="T3264" s="22"/>
      <c r="U3264" s="22"/>
      <c r="V3264" s="22"/>
      <c r="W3264" s="22"/>
      <c r="X3264" s="22"/>
      <c r="Y3264" s="22"/>
      <c r="Z3264" s="22"/>
      <c r="AA3264" s="22"/>
      <c r="AB3264" s="23"/>
      <c r="AC3264" s="23"/>
      <c r="AD3264" s="22"/>
      <c r="AE3264" s="24"/>
      <c r="AF3264" s="24"/>
      <c r="AG3264" s="24"/>
      <c r="AH3264" s="24"/>
      <c r="AI3264" s="24"/>
      <c r="AJ3264" s="24"/>
      <c r="AK3264" s="24"/>
      <c r="AL3264" s="24"/>
      <c r="AM3264" s="24"/>
      <c r="AN3264" s="24"/>
      <c r="AO3264" s="24"/>
      <c r="AP3264" s="24"/>
      <c r="AQ3264" s="24"/>
      <c r="AR3264" s="24"/>
      <c r="AS3264" s="24"/>
      <c r="AT3264" s="25"/>
      <c r="AV3264" s="26"/>
      <c r="AW3264" s="26"/>
      <c r="AX3264" s="27"/>
      <c r="AY3264" s="27"/>
      <c r="AZ3264" s="27"/>
      <c r="BA3264" s="27"/>
      <c r="BB3264" s="27"/>
      <c r="BC3264" s="27"/>
      <c r="BD3264" s="27"/>
      <c r="BE3264" s="27"/>
      <c r="BF3264" s="27"/>
      <c r="BG3264" s="27"/>
      <c r="BH3264" s="27"/>
      <c r="BI3264" s="27"/>
      <c r="BT3264" s="31"/>
      <c r="BU3264" s="32"/>
      <c r="BV3264" s="33"/>
      <c r="BW3264" s="32"/>
      <c r="BX3264" s="32"/>
      <c r="BY3264" s="34"/>
      <c r="CA3264" s="32"/>
      <c r="CB3264" s="32"/>
    </row>
    <row r="3265" spans="1:80">
      <c r="A3265" s="20"/>
      <c r="B3265" s="21"/>
      <c r="C3265" s="21"/>
      <c r="D3265" s="21"/>
      <c r="E3265" s="21"/>
      <c r="F3265" s="21"/>
      <c r="G3265" s="21"/>
      <c r="H3265" s="21"/>
      <c r="I3265" s="21"/>
      <c r="J3265" s="21"/>
      <c r="K3265" s="22"/>
      <c r="L3265" s="22"/>
      <c r="M3265" s="22"/>
      <c r="N3265" s="22"/>
      <c r="O3265" s="22"/>
      <c r="P3265" s="22"/>
      <c r="Q3265" s="22"/>
      <c r="R3265" s="22"/>
      <c r="S3265" s="22"/>
      <c r="T3265" s="22"/>
      <c r="U3265" s="22"/>
      <c r="V3265" s="22"/>
      <c r="W3265" s="22"/>
      <c r="X3265" s="22"/>
      <c r="Y3265" s="22"/>
      <c r="Z3265" s="22"/>
      <c r="AA3265" s="22"/>
      <c r="AB3265" s="23"/>
      <c r="AC3265" s="23"/>
      <c r="AD3265" s="22"/>
      <c r="AE3265" s="24"/>
      <c r="AF3265" s="24"/>
      <c r="AG3265" s="24"/>
      <c r="AH3265" s="24"/>
      <c r="AI3265" s="24"/>
      <c r="AJ3265" s="24"/>
      <c r="AK3265" s="24"/>
      <c r="AL3265" s="24"/>
      <c r="AM3265" s="24"/>
      <c r="AN3265" s="24"/>
      <c r="AO3265" s="24"/>
      <c r="AP3265" s="24"/>
      <c r="AQ3265" s="24"/>
      <c r="AR3265" s="24"/>
      <c r="AS3265" s="24"/>
      <c r="AT3265" s="25"/>
      <c r="AV3265" s="26"/>
      <c r="AW3265" s="26"/>
      <c r="AX3265" s="27"/>
      <c r="AY3265" s="27"/>
      <c r="AZ3265" s="27"/>
      <c r="BA3265" s="27"/>
      <c r="BB3265" s="27"/>
      <c r="BC3265" s="27"/>
      <c r="BD3265" s="27"/>
      <c r="BE3265" s="27"/>
      <c r="BF3265" s="27"/>
      <c r="BG3265" s="27"/>
      <c r="BH3265" s="27"/>
      <c r="BI3265" s="27"/>
      <c r="BT3265" s="31"/>
      <c r="BU3265" s="32"/>
      <c r="BV3265" s="33"/>
      <c r="BW3265" s="32"/>
      <c r="BX3265" s="32"/>
      <c r="BY3265" s="34"/>
      <c r="CA3265" s="32"/>
      <c r="CB3265" s="32"/>
    </row>
    <row r="3266" spans="1:80">
      <c r="A3266" s="20"/>
      <c r="B3266" s="21"/>
      <c r="C3266" s="21"/>
      <c r="D3266" s="21"/>
      <c r="E3266" s="21"/>
      <c r="F3266" s="21"/>
      <c r="G3266" s="21"/>
      <c r="H3266" s="21"/>
      <c r="I3266" s="21"/>
      <c r="J3266" s="21"/>
      <c r="K3266" s="22"/>
      <c r="L3266" s="22"/>
      <c r="M3266" s="22"/>
      <c r="N3266" s="22"/>
      <c r="O3266" s="22"/>
      <c r="P3266" s="22"/>
      <c r="Q3266" s="22"/>
      <c r="R3266" s="22"/>
      <c r="S3266" s="22"/>
      <c r="T3266" s="22"/>
      <c r="U3266" s="22"/>
      <c r="V3266" s="22"/>
      <c r="W3266" s="22"/>
      <c r="X3266" s="22"/>
      <c r="Y3266" s="22"/>
      <c r="Z3266" s="22"/>
      <c r="AA3266" s="22"/>
      <c r="AB3266" s="23"/>
      <c r="AC3266" s="23"/>
      <c r="AD3266" s="22"/>
      <c r="AE3266" s="24"/>
      <c r="AF3266" s="24"/>
      <c r="AG3266" s="24"/>
      <c r="AH3266" s="24"/>
      <c r="AI3266" s="24"/>
      <c r="AJ3266" s="24"/>
      <c r="AK3266" s="24"/>
      <c r="AL3266" s="24"/>
      <c r="AM3266" s="24"/>
      <c r="AN3266" s="24"/>
      <c r="AO3266" s="24"/>
      <c r="AP3266" s="24"/>
      <c r="AQ3266" s="24"/>
      <c r="AR3266" s="24"/>
      <c r="AS3266" s="24"/>
      <c r="AT3266" s="25"/>
      <c r="AV3266" s="26"/>
      <c r="AW3266" s="26"/>
      <c r="AX3266" s="27"/>
      <c r="AY3266" s="27"/>
      <c r="AZ3266" s="27"/>
      <c r="BA3266" s="27"/>
      <c r="BB3266" s="27"/>
      <c r="BC3266" s="27"/>
      <c r="BD3266" s="27"/>
      <c r="BE3266" s="27"/>
      <c r="BF3266" s="27"/>
      <c r="BG3266" s="27"/>
      <c r="BH3266" s="27"/>
      <c r="BI3266" s="27"/>
      <c r="BT3266" s="31"/>
      <c r="BU3266" s="32"/>
      <c r="BV3266" s="33"/>
      <c r="BW3266" s="32"/>
      <c r="BX3266" s="32"/>
      <c r="BY3266" s="34"/>
      <c r="CA3266" s="32"/>
      <c r="CB3266" s="32"/>
    </row>
    <row r="3267" spans="1:80">
      <c r="A3267" s="20"/>
      <c r="B3267" s="21"/>
      <c r="C3267" s="21"/>
      <c r="D3267" s="21"/>
      <c r="E3267" s="21"/>
      <c r="F3267" s="21"/>
      <c r="G3267" s="21"/>
      <c r="H3267" s="21"/>
      <c r="I3267" s="21"/>
      <c r="J3267" s="21"/>
      <c r="K3267" s="22"/>
      <c r="L3267" s="22"/>
      <c r="M3267" s="22"/>
      <c r="N3267" s="22"/>
      <c r="O3267" s="22"/>
      <c r="P3267" s="22"/>
      <c r="Q3267" s="22"/>
      <c r="R3267" s="22"/>
      <c r="S3267" s="22"/>
      <c r="T3267" s="22"/>
      <c r="U3267" s="22"/>
      <c r="V3267" s="22"/>
      <c r="W3267" s="22"/>
      <c r="X3267" s="22"/>
      <c r="Y3267" s="22"/>
      <c r="Z3267" s="22"/>
      <c r="AA3267" s="22"/>
      <c r="AB3267" s="23"/>
      <c r="AC3267" s="23"/>
      <c r="AD3267" s="22"/>
      <c r="AE3267" s="24"/>
      <c r="AF3267" s="24"/>
      <c r="AG3267" s="24"/>
      <c r="AH3267" s="24"/>
      <c r="AI3267" s="24"/>
      <c r="AJ3267" s="24"/>
      <c r="AK3267" s="24"/>
      <c r="AL3267" s="24"/>
      <c r="AM3267" s="24"/>
      <c r="AN3267" s="24"/>
      <c r="AO3267" s="24"/>
      <c r="AP3267" s="24"/>
      <c r="AQ3267" s="24"/>
      <c r="AR3267" s="24"/>
      <c r="AS3267" s="24"/>
      <c r="AT3267" s="25"/>
      <c r="AV3267" s="26"/>
      <c r="AW3267" s="26"/>
      <c r="AX3267" s="27"/>
      <c r="AY3267" s="27"/>
      <c r="AZ3267" s="27"/>
      <c r="BA3267" s="27"/>
      <c r="BB3267" s="27"/>
      <c r="BC3267" s="27"/>
      <c r="BD3267" s="27"/>
      <c r="BE3267" s="27"/>
      <c r="BF3267" s="27"/>
      <c r="BG3267" s="27"/>
      <c r="BH3267" s="27"/>
      <c r="BI3267" s="27"/>
      <c r="BT3267" s="31"/>
      <c r="BU3267" s="32"/>
      <c r="BV3267" s="33"/>
      <c r="BW3267" s="32"/>
      <c r="BX3267" s="32"/>
      <c r="BY3267" s="34"/>
      <c r="CA3267" s="32"/>
      <c r="CB3267" s="32"/>
    </row>
    <row r="3268" spans="1:80">
      <c r="A3268" s="20"/>
      <c r="B3268" s="21"/>
      <c r="C3268" s="21"/>
      <c r="D3268" s="21"/>
      <c r="E3268" s="21"/>
      <c r="F3268" s="21"/>
      <c r="G3268" s="21"/>
      <c r="H3268" s="21"/>
      <c r="I3268" s="21"/>
      <c r="J3268" s="21"/>
      <c r="K3268" s="22"/>
      <c r="L3268" s="22"/>
      <c r="M3268" s="22"/>
      <c r="N3268" s="22"/>
      <c r="O3268" s="22"/>
      <c r="P3268" s="22"/>
      <c r="Q3268" s="22"/>
      <c r="R3268" s="22"/>
      <c r="S3268" s="22"/>
      <c r="T3268" s="22"/>
      <c r="U3268" s="22"/>
      <c r="V3268" s="22"/>
      <c r="W3268" s="22"/>
      <c r="X3268" s="22"/>
      <c r="Y3268" s="22"/>
      <c r="Z3268" s="22"/>
      <c r="AA3268" s="22"/>
      <c r="AB3268" s="23"/>
      <c r="AC3268" s="23"/>
      <c r="AD3268" s="22"/>
      <c r="AE3268" s="24"/>
      <c r="AF3268" s="24"/>
      <c r="AG3268" s="24"/>
      <c r="AH3268" s="24"/>
      <c r="AI3268" s="24"/>
      <c r="AJ3268" s="24"/>
      <c r="AK3268" s="24"/>
      <c r="AL3268" s="24"/>
      <c r="AM3268" s="24"/>
      <c r="AN3268" s="24"/>
      <c r="AO3268" s="24"/>
      <c r="AP3268" s="24"/>
      <c r="AQ3268" s="24"/>
      <c r="AR3268" s="24"/>
      <c r="AS3268" s="24"/>
      <c r="AT3268" s="25"/>
      <c r="AV3268" s="26"/>
      <c r="AW3268" s="26"/>
      <c r="AX3268" s="27"/>
      <c r="AY3268" s="27"/>
      <c r="AZ3268" s="27"/>
      <c r="BA3268" s="27"/>
      <c r="BB3268" s="27"/>
      <c r="BC3268" s="27"/>
      <c r="BD3268" s="27"/>
      <c r="BE3268" s="27"/>
      <c r="BF3268" s="27"/>
      <c r="BG3268" s="27"/>
      <c r="BH3268" s="27"/>
      <c r="BI3268" s="27"/>
      <c r="BT3268" s="31"/>
      <c r="BU3268" s="32"/>
      <c r="BV3268" s="33"/>
      <c r="BW3268" s="32"/>
      <c r="BX3268" s="32"/>
      <c r="BY3268" s="34"/>
      <c r="CA3268" s="32"/>
      <c r="CB3268" s="32"/>
    </row>
    <row r="3269" spans="1:80">
      <c r="A3269" s="20"/>
      <c r="B3269" s="21"/>
      <c r="C3269" s="21"/>
      <c r="D3269" s="21"/>
      <c r="E3269" s="21"/>
      <c r="F3269" s="21"/>
      <c r="G3269" s="21"/>
      <c r="H3269" s="21"/>
      <c r="I3269" s="21"/>
      <c r="J3269" s="21"/>
      <c r="K3269" s="22"/>
      <c r="L3269" s="22"/>
      <c r="M3269" s="22"/>
      <c r="N3269" s="22"/>
      <c r="O3269" s="22"/>
      <c r="P3269" s="22"/>
      <c r="Q3269" s="22"/>
      <c r="R3269" s="22"/>
      <c r="S3269" s="22"/>
      <c r="T3269" s="22"/>
      <c r="U3269" s="22"/>
      <c r="V3269" s="22"/>
      <c r="W3269" s="22"/>
      <c r="X3269" s="22"/>
      <c r="Y3269" s="22"/>
      <c r="Z3269" s="22"/>
      <c r="AA3269" s="22"/>
      <c r="AB3269" s="23"/>
      <c r="AC3269" s="23"/>
      <c r="AD3269" s="22"/>
      <c r="AE3269" s="24"/>
      <c r="AF3269" s="24"/>
      <c r="AG3269" s="24"/>
      <c r="AH3269" s="24"/>
      <c r="AI3269" s="24"/>
      <c r="AJ3269" s="24"/>
      <c r="AK3269" s="24"/>
      <c r="AL3269" s="24"/>
      <c r="AM3269" s="24"/>
      <c r="AN3269" s="24"/>
      <c r="AO3269" s="24"/>
      <c r="AP3269" s="24"/>
      <c r="AQ3269" s="24"/>
      <c r="AR3269" s="24"/>
      <c r="AS3269" s="24"/>
      <c r="AT3269" s="25"/>
      <c r="AV3269" s="26"/>
      <c r="AW3269" s="26"/>
      <c r="AX3269" s="27"/>
      <c r="AY3269" s="27"/>
      <c r="AZ3269" s="27"/>
      <c r="BA3269" s="27"/>
      <c r="BB3269" s="27"/>
      <c r="BC3269" s="27"/>
      <c r="BD3269" s="27"/>
      <c r="BE3269" s="27"/>
      <c r="BF3269" s="27"/>
      <c r="BG3269" s="27"/>
      <c r="BH3269" s="27"/>
      <c r="BI3269" s="27"/>
      <c r="BT3269" s="31"/>
      <c r="BU3269" s="32"/>
      <c r="BV3269" s="33"/>
      <c r="BW3269" s="32"/>
      <c r="BX3269" s="32"/>
      <c r="BY3269" s="34"/>
      <c r="CA3269" s="32"/>
      <c r="CB3269" s="32"/>
    </row>
    <row r="3270" spans="1:80">
      <c r="A3270" s="20"/>
      <c r="B3270" s="21"/>
      <c r="C3270" s="21"/>
      <c r="D3270" s="21"/>
      <c r="E3270" s="21"/>
      <c r="F3270" s="21"/>
      <c r="G3270" s="21"/>
      <c r="H3270" s="21"/>
      <c r="I3270" s="21"/>
      <c r="J3270" s="21"/>
      <c r="K3270" s="22"/>
      <c r="L3270" s="22"/>
      <c r="M3270" s="22"/>
      <c r="N3270" s="22"/>
      <c r="O3270" s="22"/>
      <c r="P3270" s="22"/>
      <c r="Q3270" s="22"/>
      <c r="R3270" s="22"/>
      <c r="S3270" s="22"/>
      <c r="T3270" s="22"/>
      <c r="U3270" s="22"/>
      <c r="V3270" s="22"/>
      <c r="W3270" s="22"/>
      <c r="X3270" s="22"/>
      <c r="Y3270" s="22"/>
      <c r="Z3270" s="22"/>
      <c r="AA3270" s="22"/>
      <c r="AB3270" s="23"/>
      <c r="AC3270" s="23"/>
      <c r="AD3270" s="22"/>
      <c r="AE3270" s="24"/>
      <c r="AF3270" s="24"/>
      <c r="AG3270" s="24"/>
      <c r="AH3270" s="24"/>
      <c r="AI3270" s="24"/>
      <c r="AJ3270" s="24"/>
      <c r="AK3270" s="24"/>
      <c r="AL3270" s="24"/>
      <c r="AM3270" s="24"/>
      <c r="AN3270" s="24"/>
      <c r="AO3270" s="24"/>
      <c r="AP3270" s="24"/>
      <c r="AQ3270" s="24"/>
      <c r="AR3270" s="24"/>
      <c r="AS3270" s="24"/>
      <c r="AT3270" s="25"/>
      <c r="AV3270" s="26"/>
      <c r="AW3270" s="26"/>
      <c r="AX3270" s="27"/>
      <c r="AY3270" s="27"/>
      <c r="AZ3270" s="27"/>
      <c r="BA3270" s="27"/>
      <c r="BB3270" s="27"/>
      <c r="BC3270" s="27"/>
      <c r="BD3270" s="27"/>
      <c r="BE3270" s="27"/>
      <c r="BF3270" s="27"/>
      <c r="BG3270" s="27"/>
      <c r="BH3270" s="27"/>
      <c r="BI3270" s="27"/>
      <c r="BT3270" s="31"/>
      <c r="BU3270" s="32"/>
      <c r="BV3270" s="33"/>
      <c r="BW3270" s="32"/>
      <c r="BX3270" s="32"/>
      <c r="BY3270" s="34"/>
      <c r="CA3270" s="32"/>
      <c r="CB3270" s="32"/>
    </row>
    <row r="3271" spans="1:80">
      <c r="A3271" s="20"/>
      <c r="B3271" s="21"/>
      <c r="C3271" s="21"/>
      <c r="D3271" s="21"/>
      <c r="E3271" s="21"/>
      <c r="F3271" s="21"/>
      <c r="G3271" s="21"/>
      <c r="H3271" s="21"/>
      <c r="I3271" s="21"/>
      <c r="J3271" s="21"/>
      <c r="K3271" s="22"/>
      <c r="L3271" s="22"/>
      <c r="M3271" s="22"/>
      <c r="N3271" s="22"/>
      <c r="O3271" s="22"/>
      <c r="P3271" s="22"/>
      <c r="Q3271" s="22"/>
      <c r="R3271" s="22"/>
      <c r="S3271" s="22"/>
      <c r="T3271" s="22"/>
      <c r="U3271" s="22"/>
      <c r="V3271" s="22"/>
      <c r="W3271" s="22"/>
      <c r="X3271" s="22"/>
      <c r="Y3271" s="22"/>
      <c r="Z3271" s="22"/>
      <c r="AA3271" s="22"/>
      <c r="AB3271" s="23"/>
      <c r="AC3271" s="23"/>
      <c r="AD3271" s="22"/>
      <c r="AE3271" s="24"/>
      <c r="AF3271" s="24"/>
      <c r="AG3271" s="24"/>
      <c r="AH3271" s="24"/>
      <c r="AI3271" s="24"/>
      <c r="AJ3271" s="24"/>
      <c r="AK3271" s="24"/>
      <c r="AL3271" s="24"/>
      <c r="AM3271" s="24"/>
      <c r="AN3271" s="24"/>
      <c r="AO3271" s="24"/>
      <c r="AP3271" s="24"/>
      <c r="AQ3271" s="24"/>
      <c r="AR3271" s="24"/>
      <c r="AS3271" s="24"/>
      <c r="AT3271" s="25"/>
      <c r="AV3271" s="26"/>
      <c r="AW3271" s="26"/>
      <c r="AX3271" s="27"/>
      <c r="AY3271" s="27"/>
      <c r="AZ3271" s="27"/>
      <c r="BA3271" s="27"/>
      <c r="BB3271" s="27"/>
      <c r="BC3271" s="27"/>
      <c r="BD3271" s="27"/>
      <c r="BE3271" s="27"/>
      <c r="BF3271" s="27"/>
      <c r="BG3271" s="27"/>
      <c r="BH3271" s="27"/>
      <c r="BI3271" s="27"/>
      <c r="BT3271" s="31"/>
      <c r="BU3271" s="32"/>
      <c r="BV3271" s="33"/>
      <c r="BW3271" s="32"/>
      <c r="BX3271" s="32"/>
      <c r="BY3271" s="34"/>
      <c r="CA3271" s="32"/>
      <c r="CB3271" s="32"/>
    </row>
    <row r="3272" spans="1:80">
      <c r="A3272" s="20"/>
      <c r="B3272" s="21"/>
      <c r="C3272" s="21"/>
      <c r="D3272" s="21"/>
      <c r="E3272" s="21"/>
      <c r="F3272" s="21"/>
      <c r="G3272" s="21"/>
      <c r="H3272" s="21"/>
      <c r="I3272" s="21"/>
      <c r="J3272" s="21"/>
      <c r="K3272" s="22"/>
      <c r="L3272" s="22"/>
      <c r="M3272" s="22"/>
      <c r="N3272" s="22"/>
      <c r="O3272" s="22"/>
      <c r="P3272" s="22"/>
      <c r="Q3272" s="22"/>
      <c r="R3272" s="22"/>
      <c r="S3272" s="22"/>
      <c r="T3272" s="22"/>
      <c r="U3272" s="22"/>
      <c r="V3272" s="22"/>
      <c r="W3272" s="22"/>
      <c r="X3272" s="22"/>
      <c r="Y3272" s="22"/>
      <c r="Z3272" s="22"/>
      <c r="AA3272" s="22"/>
      <c r="AB3272" s="23"/>
      <c r="AC3272" s="23"/>
      <c r="AD3272" s="22"/>
      <c r="AE3272" s="24"/>
      <c r="AF3272" s="24"/>
      <c r="AG3272" s="24"/>
      <c r="AH3272" s="24"/>
      <c r="AI3272" s="24"/>
      <c r="AJ3272" s="24"/>
      <c r="AK3272" s="24"/>
      <c r="AL3272" s="24"/>
      <c r="AM3272" s="24"/>
      <c r="AN3272" s="24"/>
      <c r="AO3272" s="24"/>
      <c r="AP3272" s="24"/>
      <c r="AQ3272" s="24"/>
      <c r="AR3272" s="24"/>
      <c r="AS3272" s="24"/>
      <c r="AT3272" s="25"/>
      <c r="AV3272" s="26"/>
      <c r="AW3272" s="26"/>
      <c r="AX3272" s="27"/>
      <c r="AY3272" s="27"/>
      <c r="AZ3272" s="27"/>
      <c r="BA3272" s="27"/>
      <c r="BB3272" s="27"/>
      <c r="BC3272" s="27"/>
      <c r="BD3272" s="27"/>
      <c r="BE3272" s="27"/>
      <c r="BF3272" s="27"/>
      <c r="BG3272" s="27"/>
      <c r="BH3272" s="27"/>
      <c r="BI3272" s="27"/>
      <c r="BT3272" s="31"/>
      <c r="BU3272" s="32"/>
      <c r="BV3272" s="33"/>
      <c r="BW3272" s="32"/>
      <c r="BX3272" s="32"/>
      <c r="BY3272" s="34"/>
      <c r="CA3272" s="32"/>
      <c r="CB3272" s="32"/>
    </row>
    <row r="3273" spans="1:80">
      <c r="A3273" s="20"/>
      <c r="B3273" s="21"/>
      <c r="C3273" s="21"/>
      <c r="D3273" s="21"/>
      <c r="E3273" s="21"/>
      <c r="F3273" s="21"/>
      <c r="G3273" s="21"/>
      <c r="H3273" s="21"/>
      <c r="I3273" s="21"/>
      <c r="J3273" s="21"/>
      <c r="K3273" s="22"/>
      <c r="L3273" s="22"/>
      <c r="M3273" s="22"/>
      <c r="N3273" s="22"/>
      <c r="O3273" s="22"/>
      <c r="P3273" s="22"/>
      <c r="Q3273" s="22"/>
      <c r="R3273" s="22"/>
      <c r="S3273" s="22"/>
      <c r="T3273" s="22"/>
      <c r="U3273" s="22"/>
      <c r="V3273" s="22"/>
      <c r="W3273" s="22"/>
      <c r="X3273" s="22"/>
      <c r="Y3273" s="22"/>
      <c r="Z3273" s="22"/>
      <c r="AA3273" s="22"/>
      <c r="AB3273" s="23"/>
      <c r="AC3273" s="23"/>
      <c r="AD3273" s="22"/>
      <c r="AE3273" s="24"/>
      <c r="AF3273" s="24"/>
      <c r="AG3273" s="24"/>
      <c r="AH3273" s="24"/>
      <c r="AI3273" s="24"/>
      <c r="AJ3273" s="24"/>
      <c r="AK3273" s="24"/>
      <c r="AL3273" s="24"/>
      <c r="AM3273" s="24"/>
      <c r="AN3273" s="24"/>
      <c r="AO3273" s="24"/>
      <c r="AP3273" s="24"/>
      <c r="AQ3273" s="24"/>
      <c r="AR3273" s="24"/>
      <c r="AS3273" s="24"/>
      <c r="AT3273" s="25"/>
      <c r="AV3273" s="26"/>
      <c r="AW3273" s="26"/>
      <c r="AX3273" s="27"/>
      <c r="AY3273" s="27"/>
      <c r="AZ3273" s="27"/>
      <c r="BA3273" s="27"/>
      <c r="BB3273" s="27"/>
      <c r="BC3273" s="27"/>
      <c r="BD3273" s="27"/>
      <c r="BE3273" s="27"/>
      <c r="BF3273" s="27"/>
      <c r="BG3273" s="27"/>
      <c r="BH3273" s="27"/>
      <c r="BI3273" s="27"/>
      <c r="BT3273" s="31"/>
      <c r="BU3273" s="32"/>
      <c r="BV3273" s="33"/>
      <c r="BW3273" s="32"/>
      <c r="BX3273" s="32"/>
      <c r="BY3273" s="34"/>
      <c r="CA3273" s="32"/>
      <c r="CB3273" s="32"/>
    </row>
    <row r="3274" spans="1:80">
      <c r="A3274" s="20"/>
      <c r="B3274" s="21"/>
      <c r="C3274" s="21"/>
      <c r="D3274" s="21"/>
      <c r="E3274" s="21"/>
      <c r="F3274" s="21"/>
      <c r="G3274" s="21"/>
      <c r="H3274" s="21"/>
      <c r="I3274" s="21"/>
      <c r="J3274" s="21"/>
      <c r="K3274" s="22"/>
      <c r="L3274" s="22"/>
      <c r="M3274" s="22"/>
      <c r="N3274" s="22"/>
      <c r="O3274" s="22"/>
      <c r="P3274" s="22"/>
      <c r="Q3274" s="22"/>
      <c r="R3274" s="22"/>
      <c r="S3274" s="22"/>
      <c r="T3274" s="22"/>
      <c r="U3274" s="22"/>
      <c r="V3274" s="22"/>
      <c r="W3274" s="22"/>
      <c r="X3274" s="22"/>
      <c r="Y3274" s="22"/>
      <c r="Z3274" s="22"/>
      <c r="AA3274" s="22"/>
      <c r="AB3274" s="23"/>
      <c r="AC3274" s="23"/>
      <c r="AD3274" s="22"/>
      <c r="AE3274" s="24"/>
      <c r="AF3274" s="24"/>
      <c r="AG3274" s="24"/>
      <c r="AH3274" s="24"/>
      <c r="AI3274" s="24"/>
      <c r="AJ3274" s="24"/>
      <c r="AK3274" s="24"/>
      <c r="AL3274" s="24"/>
      <c r="AM3274" s="24"/>
      <c r="AN3274" s="24"/>
      <c r="AO3274" s="24"/>
      <c r="AP3274" s="24"/>
      <c r="AQ3274" s="24"/>
      <c r="AR3274" s="24"/>
      <c r="AS3274" s="24"/>
      <c r="AT3274" s="25"/>
      <c r="AV3274" s="26"/>
      <c r="AW3274" s="26"/>
      <c r="AX3274" s="27"/>
      <c r="AY3274" s="27"/>
      <c r="AZ3274" s="27"/>
      <c r="BA3274" s="27"/>
      <c r="BB3274" s="27"/>
      <c r="BC3274" s="27"/>
      <c r="BD3274" s="27"/>
      <c r="BE3274" s="27"/>
      <c r="BF3274" s="27"/>
      <c r="BG3274" s="27"/>
      <c r="BH3274" s="27"/>
      <c r="BI3274" s="27"/>
      <c r="BT3274" s="31"/>
      <c r="BU3274" s="32"/>
      <c r="BV3274" s="33"/>
      <c r="BW3274" s="32"/>
      <c r="BX3274" s="32"/>
      <c r="BY3274" s="34"/>
      <c r="CA3274" s="32"/>
      <c r="CB3274" s="32"/>
    </row>
    <row r="3275" spans="1:80">
      <c r="A3275" s="20"/>
      <c r="B3275" s="21"/>
      <c r="C3275" s="21"/>
      <c r="D3275" s="21"/>
      <c r="E3275" s="21"/>
      <c r="F3275" s="21"/>
      <c r="G3275" s="21"/>
      <c r="H3275" s="21"/>
      <c r="I3275" s="21"/>
      <c r="J3275" s="21"/>
      <c r="K3275" s="22"/>
      <c r="L3275" s="22"/>
      <c r="M3275" s="22"/>
      <c r="N3275" s="22"/>
      <c r="O3275" s="22"/>
      <c r="P3275" s="22"/>
      <c r="Q3275" s="22"/>
      <c r="R3275" s="22"/>
      <c r="S3275" s="22"/>
      <c r="T3275" s="22"/>
      <c r="U3275" s="22"/>
      <c r="V3275" s="22"/>
      <c r="W3275" s="22"/>
      <c r="X3275" s="22"/>
      <c r="Y3275" s="22"/>
      <c r="Z3275" s="22"/>
      <c r="AA3275" s="22"/>
      <c r="AB3275" s="23"/>
      <c r="AC3275" s="23"/>
      <c r="AD3275" s="22"/>
      <c r="AE3275" s="24"/>
      <c r="AF3275" s="24"/>
      <c r="AG3275" s="24"/>
      <c r="AH3275" s="24"/>
      <c r="AI3275" s="24"/>
      <c r="AJ3275" s="24"/>
      <c r="AK3275" s="24"/>
      <c r="AL3275" s="24"/>
      <c r="AM3275" s="24"/>
      <c r="AN3275" s="24"/>
      <c r="AO3275" s="24"/>
      <c r="AP3275" s="24"/>
      <c r="AQ3275" s="24"/>
      <c r="AR3275" s="24"/>
      <c r="AS3275" s="24"/>
      <c r="AT3275" s="25"/>
      <c r="AV3275" s="26"/>
      <c r="AW3275" s="26"/>
      <c r="AX3275" s="27"/>
      <c r="AY3275" s="27"/>
      <c r="AZ3275" s="27"/>
      <c r="BA3275" s="27"/>
      <c r="BB3275" s="27"/>
      <c r="BC3275" s="27"/>
      <c r="BD3275" s="27"/>
      <c r="BE3275" s="27"/>
      <c r="BF3275" s="27"/>
      <c r="BG3275" s="27"/>
      <c r="BH3275" s="27"/>
      <c r="BI3275" s="27"/>
      <c r="BT3275" s="31"/>
      <c r="BU3275" s="32"/>
      <c r="BV3275" s="33"/>
      <c r="BW3275" s="32"/>
      <c r="BX3275" s="32"/>
      <c r="BY3275" s="34"/>
      <c r="CA3275" s="32"/>
      <c r="CB3275" s="32"/>
    </row>
    <row r="3276" spans="1:80">
      <c r="A3276" s="20"/>
      <c r="B3276" s="21"/>
      <c r="C3276" s="21"/>
      <c r="D3276" s="21"/>
      <c r="E3276" s="21"/>
      <c r="F3276" s="21"/>
      <c r="G3276" s="21"/>
      <c r="H3276" s="21"/>
      <c r="I3276" s="21"/>
      <c r="J3276" s="21"/>
      <c r="K3276" s="22"/>
      <c r="L3276" s="22"/>
      <c r="M3276" s="22"/>
      <c r="N3276" s="22"/>
      <c r="O3276" s="22"/>
      <c r="P3276" s="22"/>
      <c r="Q3276" s="22"/>
      <c r="R3276" s="22"/>
      <c r="S3276" s="22"/>
      <c r="T3276" s="22"/>
      <c r="U3276" s="22"/>
      <c r="V3276" s="22"/>
      <c r="W3276" s="22"/>
      <c r="X3276" s="22"/>
      <c r="Y3276" s="22"/>
      <c r="Z3276" s="22"/>
      <c r="AA3276" s="22"/>
      <c r="AB3276" s="23"/>
      <c r="AC3276" s="23"/>
      <c r="AD3276" s="22"/>
      <c r="AE3276" s="24"/>
      <c r="AF3276" s="24"/>
      <c r="AG3276" s="24"/>
      <c r="AH3276" s="24"/>
      <c r="AI3276" s="24"/>
      <c r="AJ3276" s="24"/>
      <c r="AK3276" s="24"/>
      <c r="AL3276" s="24"/>
      <c r="AM3276" s="24"/>
      <c r="AN3276" s="24"/>
      <c r="AO3276" s="24"/>
      <c r="AP3276" s="24"/>
      <c r="AQ3276" s="24"/>
      <c r="AR3276" s="24"/>
      <c r="AS3276" s="24"/>
      <c r="AT3276" s="25"/>
      <c r="AV3276" s="26"/>
      <c r="AW3276" s="26"/>
      <c r="AX3276" s="27"/>
      <c r="AY3276" s="27"/>
      <c r="AZ3276" s="27"/>
      <c r="BA3276" s="27"/>
      <c r="BB3276" s="27"/>
      <c r="BC3276" s="27"/>
      <c r="BD3276" s="27"/>
      <c r="BE3276" s="27"/>
      <c r="BF3276" s="27"/>
      <c r="BG3276" s="27"/>
      <c r="BH3276" s="27"/>
      <c r="BI3276" s="27"/>
      <c r="BT3276" s="31"/>
      <c r="BU3276" s="32"/>
      <c r="BV3276" s="33"/>
      <c r="BW3276" s="32"/>
      <c r="BX3276" s="32"/>
      <c r="BY3276" s="34"/>
      <c r="CA3276" s="32"/>
      <c r="CB3276" s="32"/>
    </row>
    <row r="3277" spans="1:80">
      <c r="A3277" s="20"/>
      <c r="B3277" s="21"/>
      <c r="C3277" s="21"/>
      <c r="D3277" s="21"/>
      <c r="E3277" s="21"/>
      <c r="F3277" s="21"/>
      <c r="G3277" s="21"/>
      <c r="H3277" s="21"/>
      <c r="I3277" s="21"/>
      <c r="J3277" s="21"/>
      <c r="K3277" s="22"/>
      <c r="L3277" s="22"/>
      <c r="M3277" s="22"/>
      <c r="N3277" s="22"/>
      <c r="O3277" s="22"/>
      <c r="P3277" s="22"/>
      <c r="Q3277" s="22"/>
      <c r="R3277" s="22"/>
      <c r="S3277" s="22"/>
      <c r="T3277" s="22"/>
      <c r="U3277" s="22"/>
      <c r="V3277" s="22"/>
      <c r="W3277" s="22"/>
      <c r="X3277" s="22"/>
      <c r="Y3277" s="22"/>
      <c r="Z3277" s="22"/>
      <c r="AA3277" s="22"/>
      <c r="AB3277" s="23"/>
      <c r="AC3277" s="23"/>
      <c r="AD3277" s="22"/>
      <c r="AE3277" s="24"/>
      <c r="AF3277" s="24"/>
      <c r="AG3277" s="24"/>
      <c r="AH3277" s="24"/>
      <c r="AI3277" s="24"/>
      <c r="AJ3277" s="24"/>
      <c r="AK3277" s="24"/>
      <c r="AL3277" s="24"/>
      <c r="AM3277" s="24"/>
      <c r="AN3277" s="24"/>
      <c r="AO3277" s="24"/>
      <c r="AP3277" s="24"/>
      <c r="AQ3277" s="24"/>
      <c r="AR3277" s="24"/>
      <c r="AS3277" s="24"/>
      <c r="AT3277" s="25"/>
      <c r="AV3277" s="26"/>
      <c r="AW3277" s="26"/>
      <c r="AX3277" s="27"/>
      <c r="AY3277" s="27"/>
      <c r="AZ3277" s="27"/>
      <c r="BA3277" s="27"/>
      <c r="BB3277" s="27"/>
      <c r="BC3277" s="27"/>
      <c r="BD3277" s="27"/>
      <c r="BE3277" s="27"/>
      <c r="BF3277" s="27"/>
      <c r="BG3277" s="27"/>
      <c r="BH3277" s="27"/>
      <c r="BI3277" s="27"/>
      <c r="BT3277" s="31"/>
      <c r="BU3277" s="32"/>
      <c r="BV3277" s="33"/>
      <c r="BW3277" s="32"/>
      <c r="BX3277" s="32"/>
      <c r="BY3277" s="34"/>
      <c r="CA3277" s="32"/>
      <c r="CB3277" s="32"/>
    </row>
    <row r="3278" spans="1:80">
      <c r="A3278" s="20"/>
      <c r="B3278" s="21"/>
      <c r="C3278" s="21"/>
      <c r="D3278" s="21"/>
      <c r="E3278" s="21"/>
      <c r="F3278" s="21"/>
      <c r="G3278" s="21"/>
      <c r="H3278" s="21"/>
      <c r="I3278" s="21"/>
      <c r="J3278" s="21"/>
      <c r="K3278" s="22"/>
      <c r="L3278" s="22"/>
      <c r="M3278" s="22"/>
      <c r="N3278" s="22"/>
      <c r="O3278" s="22"/>
      <c r="P3278" s="22"/>
      <c r="Q3278" s="22"/>
      <c r="R3278" s="22"/>
      <c r="S3278" s="22"/>
      <c r="T3278" s="22"/>
      <c r="U3278" s="22"/>
      <c r="V3278" s="22"/>
      <c r="W3278" s="22"/>
      <c r="X3278" s="22"/>
      <c r="Y3278" s="22"/>
      <c r="Z3278" s="22"/>
      <c r="AA3278" s="22"/>
      <c r="AB3278" s="23"/>
      <c r="AC3278" s="23"/>
      <c r="AD3278" s="22"/>
      <c r="AE3278" s="24"/>
      <c r="AF3278" s="24"/>
      <c r="AG3278" s="24"/>
      <c r="AH3278" s="24"/>
      <c r="AI3278" s="24"/>
      <c r="AJ3278" s="24"/>
      <c r="AK3278" s="24"/>
      <c r="AL3278" s="24"/>
      <c r="AM3278" s="24"/>
      <c r="AN3278" s="24"/>
      <c r="AO3278" s="24"/>
      <c r="AP3278" s="24"/>
      <c r="AQ3278" s="24"/>
      <c r="AR3278" s="24"/>
      <c r="AS3278" s="24"/>
      <c r="AT3278" s="25"/>
      <c r="AV3278" s="26"/>
      <c r="AW3278" s="26"/>
      <c r="AX3278" s="27"/>
      <c r="AY3278" s="27"/>
      <c r="AZ3278" s="27"/>
      <c r="BA3278" s="27"/>
      <c r="BB3278" s="27"/>
      <c r="BC3278" s="27"/>
      <c r="BD3278" s="27"/>
      <c r="BE3278" s="27"/>
      <c r="BF3278" s="27"/>
      <c r="BG3278" s="27"/>
      <c r="BH3278" s="27"/>
      <c r="BI3278" s="27"/>
      <c r="BT3278" s="31"/>
      <c r="BU3278" s="32"/>
      <c r="BV3278" s="33"/>
      <c r="BW3278" s="32"/>
      <c r="BX3278" s="32"/>
      <c r="BY3278" s="34"/>
      <c r="CA3278" s="32"/>
      <c r="CB3278" s="32"/>
    </row>
    <row r="3279" spans="1:80">
      <c r="A3279" s="20"/>
      <c r="B3279" s="21"/>
      <c r="C3279" s="21"/>
      <c r="D3279" s="21"/>
      <c r="E3279" s="21"/>
      <c r="F3279" s="21"/>
      <c r="G3279" s="21"/>
      <c r="H3279" s="21"/>
      <c r="I3279" s="21"/>
      <c r="J3279" s="21"/>
      <c r="K3279" s="22"/>
      <c r="L3279" s="22"/>
      <c r="M3279" s="22"/>
      <c r="N3279" s="22"/>
      <c r="O3279" s="22"/>
      <c r="P3279" s="22"/>
      <c r="Q3279" s="22"/>
      <c r="R3279" s="22"/>
      <c r="S3279" s="22"/>
      <c r="T3279" s="22"/>
      <c r="U3279" s="22"/>
      <c r="V3279" s="22"/>
      <c r="W3279" s="22"/>
      <c r="X3279" s="22"/>
      <c r="Y3279" s="22"/>
      <c r="Z3279" s="22"/>
      <c r="AA3279" s="22"/>
      <c r="AB3279" s="23"/>
      <c r="AC3279" s="23"/>
      <c r="AD3279" s="22"/>
      <c r="AE3279" s="24"/>
      <c r="AF3279" s="24"/>
      <c r="AG3279" s="24"/>
      <c r="AH3279" s="24"/>
      <c r="AI3279" s="24"/>
      <c r="AJ3279" s="24"/>
      <c r="AK3279" s="24"/>
      <c r="AL3279" s="24"/>
      <c r="AM3279" s="24"/>
      <c r="AN3279" s="24"/>
      <c r="AO3279" s="24"/>
      <c r="AP3279" s="24"/>
      <c r="AQ3279" s="24"/>
      <c r="AR3279" s="24"/>
      <c r="AS3279" s="24"/>
      <c r="AT3279" s="25"/>
      <c r="AV3279" s="26"/>
      <c r="AW3279" s="26"/>
      <c r="AX3279" s="27"/>
      <c r="AY3279" s="27"/>
      <c r="AZ3279" s="27"/>
      <c r="BA3279" s="27"/>
      <c r="BB3279" s="27"/>
      <c r="BC3279" s="27"/>
      <c r="BD3279" s="27"/>
      <c r="BE3279" s="27"/>
      <c r="BF3279" s="27"/>
      <c r="BG3279" s="27"/>
      <c r="BH3279" s="27"/>
      <c r="BI3279" s="27"/>
      <c r="BT3279" s="31"/>
      <c r="BU3279" s="32"/>
      <c r="BV3279" s="33"/>
      <c r="BW3279" s="32"/>
      <c r="BX3279" s="32"/>
      <c r="BY3279" s="34"/>
      <c r="CA3279" s="32"/>
      <c r="CB3279" s="32"/>
    </row>
    <row r="3280" spans="1:80">
      <c r="A3280" s="20"/>
      <c r="B3280" s="21"/>
      <c r="C3280" s="21"/>
      <c r="D3280" s="21"/>
      <c r="E3280" s="21"/>
      <c r="F3280" s="21"/>
      <c r="G3280" s="21"/>
      <c r="H3280" s="21"/>
      <c r="I3280" s="21"/>
      <c r="J3280" s="21"/>
      <c r="K3280" s="22"/>
      <c r="L3280" s="22"/>
      <c r="M3280" s="22"/>
      <c r="N3280" s="22"/>
      <c r="O3280" s="22"/>
      <c r="P3280" s="22"/>
      <c r="Q3280" s="22"/>
      <c r="R3280" s="22"/>
      <c r="S3280" s="22"/>
      <c r="T3280" s="22"/>
      <c r="U3280" s="22"/>
      <c r="V3280" s="22"/>
      <c r="W3280" s="22"/>
      <c r="X3280" s="22"/>
      <c r="Y3280" s="22"/>
      <c r="Z3280" s="22"/>
      <c r="AA3280" s="22"/>
      <c r="AB3280" s="23"/>
      <c r="AC3280" s="23"/>
      <c r="AD3280" s="22"/>
      <c r="AE3280" s="24"/>
      <c r="AF3280" s="24"/>
      <c r="AG3280" s="24"/>
      <c r="AH3280" s="24"/>
      <c r="AI3280" s="24"/>
      <c r="AJ3280" s="24"/>
      <c r="AK3280" s="24"/>
      <c r="AL3280" s="24"/>
      <c r="AM3280" s="24"/>
      <c r="AN3280" s="24"/>
      <c r="AO3280" s="24"/>
      <c r="AP3280" s="24"/>
      <c r="AQ3280" s="24"/>
      <c r="AR3280" s="24"/>
      <c r="AS3280" s="24"/>
      <c r="AT3280" s="25"/>
      <c r="AV3280" s="26"/>
      <c r="AW3280" s="26"/>
      <c r="AX3280" s="27"/>
      <c r="AY3280" s="27"/>
      <c r="AZ3280" s="27"/>
      <c r="BA3280" s="27"/>
      <c r="BB3280" s="27"/>
      <c r="BC3280" s="27"/>
      <c r="BD3280" s="27"/>
      <c r="BE3280" s="27"/>
      <c r="BF3280" s="27"/>
      <c r="BG3280" s="27"/>
      <c r="BH3280" s="27"/>
      <c r="BI3280" s="27"/>
      <c r="BT3280" s="31"/>
      <c r="BU3280" s="32"/>
      <c r="BV3280" s="33"/>
      <c r="BW3280" s="32"/>
      <c r="BX3280" s="32"/>
      <c r="BY3280" s="34"/>
      <c r="CA3280" s="32"/>
      <c r="CB3280" s="32"/>
    </row>
    <row r="3281" spans="1:80">
      <c r="A3281" s="20"/>
      <c r="B3281" s="21"/>
      <c r="C3281" s="21"/>
      <c r="D3281" s="21"/>
      <c r="E3281" s="21"/>
      <c r="F3281" s="21"/>
      <c r="G3281" s="21"/>
      <c r="H3281" s="21"/>
      <c r="I3281" s="21"/>
      <c r="J3281" s="21"/>
      <c r="K3281" s="22"/>
      <c r="L3281" s="22"/>
      <c r="M3281" s="22"/>
      <c r="N3281" s="22"/>
      <c r="O3281" s="22"/>
      <c r="P3281" s="22"/>
      <c r="Q3281" s="22"/>
      <c r="R3281" s="22"/>
      <c r="S3281" s="22"/>
      <c r="T3281" s="22"/>
      <c r="U3281" s="22"/>
      <c r="V3281" s="22"/>
      <c r="W3281" s="22"/>
      <c r="X3281" s="22"/>
      <c r="Y3281" s="22"/>
      <c r="Z3281" s="22"/>
      <c r="AA3281" s="22"/>
      <c r="AB3281" s="23"/>
      <c r="AC3281" s="23"/>
      <c r="AD3281" s="22"/>
      <c r="AE3281" s="24"/>
      <c r="AF3281" s="24"/>
      <c r="AG3281" s="24"/>
      <c r="AH3281" s="24"/>
      <c r="AI3281" s="24"/>
      <c r="AJ3281" s="24"/>
      <c r="AK3281" s="24"/>
      <c r="AL3281" s="24"/>
      <c r="AM3281" s="24"/>
      <c r="AN3281" s="24"/>
      <c r="AO3281" s="24"/>
      <c r="AP3281" s="24"/>
      <c r="AQ3281" s="24"/>
      <c r="AR3281" s="24"/>
      <c r="AS3281" s="24"/>
      <c r="AT3281" s="25"/>
      <c r="AV3281" s="26"/>
      <c r="AW3281" s="26"/>
      <c r="AX3281" s="27"/>
      <c r="AY3281" s="27"/>
      <c r="AZ3281" s="27"/>
      <c r="BA3281" s="27"/>
      <c r="BB3281" s="27"/>
      <c r="BC3281" s="27"/>
      <c r="BD3281" s="27"/>
      <c r="BE3281" s="27"/>
      <c r="BF3281" s="27"/>
      <c r="BG3281" s="27"/>
      <c r="BH3281" s="27"/>
      <c r="BI3281" s="27"/>
      <c r="BT3281" s="31"/>
      <c r="BU3281" s="32"/>
      <c r="BV3281" s="33"/>
      <c r="BW3281" s="32"/>
      <c r="BX3281" s="32"/>
      <c r="BY3281" s="34"/>
      <c r="CA3281" s="32"/>
      <c r="CB3281" s="32"/>
    </row>
    <row r="3282" spans="1:80">
      <c r="A3282" s="20"/>
      <c r="B3282" s="21"/>
      <c r="C3282" s="21"/>
      <c r="D3282" s="21"/>
      <c r="E3282" s="21"/>
      <c r="F3282" s="21"/>
      <c r="G3282" s="21"/>
      <c r="H3282" s="21"/>
      <c r="I3282" s="21"/>
      <c r="J3282" s="21"/>
      <c r="K3282" s="22"/>
      <c r="L3282" s="22"/>
      <c r="M3282" s="22"/>
      <c r="N3282" s="22"/>
      <c r="O3282" s="22"/>
      <c r="P3282" s="22"/>
      <c r="Q3282" s="22"/>
      <c r="R3282" s="22"/>
      <c r="S3282" s="22"/>
      <c r="T3282" s="22"/>
      <c r="U3282" s="22"/>
      <c r="V3282" s="22"/>
      <c r="W3282" s="22"/>
      <c r="X3282" s="22"/>
      <c r="Y3282" s="22"/>
      <c r="Z3282" s="22"/>
      <c r="AA3282" s="22"/>
      <c r="AB3282" s="23"/>
      <c r="AC3282" s="23"/>
      <c r="AD3282" s="22"/>
      <c r="AE3282" s="24"/>
      <c r="AF3282" s="24"/>
      <c r="AG3282" s="24"/>
      <c r="AH3282" s="24"/>
      <c r="AI3282" s="24"/>
      <c r="AJ3282" s="24"/>
      <c r="AK3282" s="24"/>
      <c r="AL3282" s="24"/>
      <c r="AM3282" s="24"/>
      <c r="AN3282" s="24"/>
      <c r="AO3282" s="24"/>
      <c r="AP3282" s="24"/>
      <c r="AQ3282" s="24"/>
      <c r="AR3282" s="24"/>
      <c r="AS3282" s="24"/>
      <c r="AT3282" s="25"/>
      <c r="AV3282" s="26"/>
      <c r="AW3282" s="26"/>
      <c r="AX3282" s="27"/>
      <c r="AY3282" s="27"/>
      <c r="AZ3282" s="27"/>
      <c r="BA3282" s="27"/>
      <c r="BB3282" s="27"/>
      <c r="BC3282" s="27"/>
      <c r="BD3282" s="27"/>
      <c r="BE3282" s="27"/>
      <c r="BF3282" s="27"/>
      <c r="BG3282" s="27"/>
      <c r="BH3282" s="27"/>
      <c r="BI3282" s="27"/>
      <c r="BT3282" s="31"/>
      <c r="BU3282" s="32"/>
      <c r="BV3282" s="33"/>
      <c r="BW3282" s="32"/>
      <c r="BX3282" s="32"/>
      <c r="BY3282" s="34"/>
      <c r="CA3282" s="32"/>
      <c r="CB3282" s="32"/>
    </row>
    <row r="3283" spans="1:80">
      <c r="A3283" s="20"/>
      <c r="B3283" s="21"/>
      <c r="C3283" s="21"/>
      <c r="D3283" s="21"/>
      <c r="E3283" s="21"/>
      <c r="F3283" s="21"/>
      <c r="G3283" s="21"/>
      <c r="H3283" s="21"/>
      <c r="I3283" s="21"/>
      <c r="J3283" s="21"/>
      <c r="K3283" s="22"/>
      <c r="L3283" s="22"/>
      <c r="M3283" s="22"/>
      <c r="N3283" s="22"/>
      <c r="O3283" s="22"/>
      <c r="P3283" s="22"/>
      <c r="Q3283" s="22"/>
      <c r="R3283" s="22"/>
      <c r="S3283" s="22"/>
      <c r="T3283" s="22"/>
      <c r="U3283" s="22"/>
      <c r="V3283" s="22"/>
      <c r="W3283" s="22"/>
      <c r="X3283" s="22"/>
      <c r="Y3283" s="22"/>
      <c r="Z3283" s="22"/>
      <c r="AA3283" s="22"/>
      <c r="AB3283" s="23"/>
      <c r="AC3283" s="23"/>
      <c r="AD3283" s="22"/>
      <c r="AE3283" s="24"/>
      <c r="AF3283" s="24"/>
      <c r="AG3283" s="24"/>
      <c r="AH3283" s="24"/>
      <c r="AI3283" s="24"/>
      <c r="AJ3283" s="24"/>
      <c r="AK3283" s="24"/>
      <c r="AL3283" s="24"/>
      <c r="AM3283" s="24"/>
      <c r="AN3283" s="24"/>
      <c r="AO3283" s="24"/>
      <c r="AP3283" s="24"/>
      <c r="AQ3283" s="24"/>
      <c r="AR3283" s="24"/>
      <c r="AS3283" s="24"/>
      <c r="AT3283" s="25"/>
      <c r="AV3283" s="26"/>
      <c r="AW3283" s="26"/>
      <c r="AX3283" s="27"/>
      <c r="AY3283" s="27"/>
      <c r="AZ3283" s="27"/>
      <c r="BA3283" s="27"/>
      <c r="BB3283" s="27"/>
      <c r="BC3283" s="27"/>
      <c r="BD3283" s="27"/>
      <c r="BE3283" s="27"/>
      <c r="BF3283" s="27"/>
      <c r="BG3283" s="27"/>
      <c r="BH3283" s="27"/>
      <c r="BI3283" s="27"/>
      <c r="BT3283" s="31"/>
      <c r="BU3283" s="32"/>
      <c r="BV3283" s="33"/>
      <c r="BW3283" s="32"/>
      <c r="BX3283" s="32"/>
      <c r="BY3283" s="34"/>
      <c r="CA3283" s="32"/>
      <c r="CB3283" s="32"/>
    </row>
    <row r="3284" spans="1:80">
      <c r="A3284" s="20"/>
      <c r="B3284" s="21"/>
      <c r="C3284" s="21"/>
      <c r="D3284" s="21"/>
      <c r="E3284" s="21"/>
      <c r="F3284" s="21"/>
      <c r="G3284" s="21"/>
      <c r="H3284" s="21"/>
      <c r="I3284" s="21"/>
      <c r="J3284" s="21"/>
      <c r="K3284" s="22"/>
      <c r="L3284" s="22"/>
      <c r="M3284" s="22"/>
      <c r="N3284" s="22"/>
      <c r="O3284" s="22"/>
      <c r="P3284" s="22"/>
      <c r="Q3284" s="22"/>
      <c r="R3284" s="22"/>
      <c r="S3284" s="22"/>
      <c r="T3284" s="22"/>
      <c r="U3284" s="22"/>
      <c r="V3284" s="22"/>
      <c r="W3284" s="22"/>
      <c r="X3284" s="22"/>
      <c r="Y3284" s="22"/>
      <c r="Z3284" s="22"/>
      <c r="AA3284" s="22"/>
      <c r="AB3284" s="23"/>
      <c r="AC3284" s="23"/>
      <c r="AD3284" s="22"/>
      <c r="AE3284" s="24"/>
      <c r="AF3284" s="24"/>
      <c r="AG3284" s="24"/>
      <c r="AH3284" s="24"/>
      <c r="AI3284" s="24"/>
      <c r="AJ3284" s="24"/>
      <c r="AK3284" s="24"/>
      <c r="AL3284" s="24"/>
      <c r="AM3284" s="24"/>
      <c r="AN3284" s="24"/>
      <c r="AO3284" s="24"/>
      <c r="AP3284" s="24"/>
      <c r="AQ3284" s="24"/>
      <c r="AR3284" s="24"/>
      <c r="AS3284" s="24"/>
      <c r="AT3284" s="25"/>
      <c r="AV3284" s="26"/>
      <c r="AW3284" s="26"/>
      <c r="AX3284" s="27"/>
      <c r="AY3284" s="27"/>
      <c r="AZ3284" s="27"/>
      <c r="BA3284" s="27"/>
      <c r="BB3284" s="27"/>
      <c r="BC3284" s="27"/>
      <c r="BD3284" s="27"/>
      <c r="BE3284" s="27"/>
      <c r="BF3284" s="27"/>
      <c r="BG3284" s="27"/>
      <c r="BH3284" s="27"/>
      <c r="BI3284" s="27"/>
      <c r="BT3284" s="31"/>
      <c r="BU3284" s="32"/>
      <c r="BV3284" s="33"/>
      <c r="BW3284" s="32"/>
      <c r="BX3284" s="32"/>
      <c r="BY3284" s="34"/>
      <c r="CA3284" s="32"/>
      <c r="CB3284" s="32"/>
    </row>
    <row r="3285" spans="1:80">
      <c r="A3285" s="20"/>
      <c r="B3285" s="21"/>
      <c r="C3285" s="21"/>
      <c r="D3285" s="21"/>
      <c r="E3285" s="21"/>
      <c r="F3285" s="21"/>
      <c r="G3285" s="21"/>
      <c r="H3285" s="21"/>
      <c r="I3285" s="21"/>
      <c r="J3285" s="21"/>
      <c r="K3285" s="22"/>
      <c r="L3285" s="22"/>
      <c r="M3285" s="22"/>
      <c r="N3285" s="22"/>
      <c r="O3285" s="22"/>
      <c r="P3285" s="22"/>
      <c r="Q3285" s="22"/>
      <c r="R3285" s="22"/>
      <c r="S3285" s="22"/>
      <c r="T3285" s="22"/>
      <c r="U3285" s="22"/>
      <c r="V3285" s="22"/>
      <c r="W3285" s="22"/>
      <c r="X3285" s="22"/>
      <c r="Y3285" s="22"/>
      <c r="Z3285" s="22"/>
      <c r="AA3285" s="22"/>
      <c r="AB3285" s="23"/>
      <c r="AC3285" s="23"/>
      <c r="AD3285" s="22"/>
      <c r="AE3285" s="24"/>
      <c r="AF3285" s="24"/>
      <c r="AG3285" s="24"/>
      <c r="AH3285" s="24"/>
      <c r="AI3285" s="24"/>
      <c r="AJ3285" s="24"/>
      <c r="AK3285" s="24"/>
      <c r="AL3285" s="24"/>
      <c r="AM3285" s="24"/>
      <c r="AN3285" s="24"/>
      <c r="AO3285" s="24"/>
      <c r="AP3285" s="24"/>
      <c r="AQ3285" s="24"/>
      <c r="AR3285" s="24"/>
      <c r="AS3285" s="24"/>
      <c r="AT3285" s="25"/>
      <c r="AV3285" s="26"/>
      <c r="AW3285" s="26"/>
      <c r="AX3285" s="27"/>
      <c r="AY3285" s="27"/>
      <c r="AZ3285" s="27"/>
      <c r="BA3285" s="27"/>
      <c r="BB3285" s="27"/>
      <c r="BC3285" s="27"/>
      <c r="BD3285" s="27"/>
      <c r="BE3285" s="27"/>
      <c r="BF3285" s="27"/>
      <c r="BG3285" s="27"/>
      <c r="BH3285" s="27"/>
      <c r="BI3285" s="27"/>
      <c r="BT3285" s="31"/>
      <c r="BU3285" s="32"/>
      <c r="BV3285" s="33"/>
      <c r="BW3285" s="32"/>
      <c r="BX3285" s="32"/>
      <c r="BY3285" s="34"/>
      <c r="CA3285" s="32"/>
      <c r="CB3285" s="32"/>
    </row>
    <row r="3286" spans="1:80">
      <c r="A3286" s="20"/>
      <c r="B3286" s="21"/>
      <c r="C3286" s="21"/>
      <c r="D3286" s="21"/>
      <c r="E3286" s="21"/>
      <c r="F3286" s="21"/>
      <c r="G3286" s="21"/>
      <c r="H3286" s="21"/>
      <c r="I3286" s="21"/>
      <c r="J3286" s="21"/>
      <c r="K3286" s="22"/>
      <c r="L3286" s="22"/>
      <c r="M3286" s="22"/>
      <c r="N3286" s="22"/>
      <c r="O3286" s="22"/>
      <c r="P3286" s="22"/>
      <c r="Q3286" s="22"/>
      <c r="R3286" s="22"/>
      <c r="S3286" s="22"/>
      <c r="T3286" s="22"/>
      <c r="U3286" s="22"/>
      <c r="V3286" s="22"/>
      <c r="W3286" s="22"/>
      <c r="X3286" s="22"/>
      <c r="Y3286" s="22"/>
      <c r="Z3286" s="22"/>
      <c r="AA3286" s="22"/>
      <c r="AB3286" s="23"/>
      <c r="AC3286" s="23"/>
      <c r="AD3286" s="22"/>
      <c r="AE3286" s="24"/>
      <c r="AF3286" s="24"/>
      <c r="AG3286" s="24"/>
      <c r="AH3286" s="24"/>
      <c r="AI3286" s="24"/>
      <c r="AJ3286" s="24"/>
      <c r="AK3286" s="24"/>
      <c r="AL3286" s="24"/>
      <c r="AM3286" s="24"/>
      <c r="AN3286" s="24"/>
      <c r="AO3286" s="24"/>
      <c r="AP3286" s="24"/>
      <c r="AQ3286" s="24"/>
      <c r="AR3286" s="24"/>
      <c r="AS3286" s="24"/>
      <c r="AT3286" s="25"/>
      <c r="AV3286" s="26"/>
      <c r="AW3286" s="26"/>
      <c r="AX3286" s="27"/>
      <c r="AY3286" s="27"/>
      <c r="AZ3286" s="27"/>
      <c r="BA3286" s="27"/>
      <c r="BB3286" s="27"/>
      <c r="BC3286" s="27"/>
      <c r="BD3286" s="27"/>
      <c r="BE3286" s="27"/>
      <c r="BF3286" s="27"/>
      <c r="BG3286" s="27"/>
      <c r="BH3286" s="27"/>
      <c r="BI3286" s="27"/>
      <c r="BT3286" s="31"/>
      <c r="BU3286" s="32"/>
      <c r="BV3286" s="33"/>
      <c r="BW3286" s="32"/>
      <c r="BX3286" s="32"/>
      <c r="BY3286" s="34"/>
      <c r="CA3286" s="32"/>
      <c r="CB3286" s="32"/>
    </row>
    <row r="3287" spans="1:80">
      <c r="A3287" s="20"/>
      <c r="B3287" s="21"/>
      <c r="C3287" s="21"/>
      <c r="D3287" s="21"/>
      <c r="E3287" s="21"/>
      <c r="F3287" s="21"/>
      <c r="G3287" s="21"/>
      <c r="H3287" s="21"/>
      <c r="I3287" s="21"/>
      <c r="J3287" s="21"/>
      <c r="K3287" s="22"/>
      <c r="L3287" s="22"/>
      <c r="M3287" s="22"/>
      <c r="N3287" s="22"/>
      <c r="O3287" s="22"/>
      <c r="P3287" s="22"/>
      <c r="Q3287" s="22"/>
      <c r="R3287" s="22"/>
      <c r="S3287" s="22"/>
      <c r="T3287" s="22"/>
      <c r="U3287" s="22"/>
      <c r="V3287" s="22"/>
      <c r="W3287" s="22"/>
      <c r="X3287" s="22"/>
      <c r="Y3287" s="22"/>
      <c r="Z3287" s="22"/>
      <c r="AA3287" s="22"/>
      <c r="AB3287" s="23"/>
      <c r="AC3287" s="23"/>
      <c r="AD3287" s="22"/>
      <c r="AE3287" s="24"/>
      <c r="AF3287" s="24"/>
      <c r="AG3287" s="24"/>
      <c r="AH3287" s="24"/>
      <c r="AI3287" s="24"/>
      <c r="AJ3287" s="24"/>
      <c r="AK3287" s="24"/>
      <c r="AL3287" s="24"/>
      <c r="AM3287" s="24"/>
      <c r="AN3287" s="24"/>
      <c r="AO3287" s="24"/>
      <c r="AP3287" s="24"/>
      <c r="AQ3287" s="24"/>
      <c r="AR3287" s="24"/>
      <c r="AS3287" s="24"/>
      <c r="AT3287" s="25"/>
      <c r="AV3287" s="26"/>
      <c r="AW3287" s="26"/>
      <c r="AX3287" s="27"/>
      <c r="AY3287" s="27"/>
      <c r="AZ3287" s="27"/>
      <c r="BA3287" s="27"/>
      <c r="BB3287" s="27"/>
      <c r="BC3287" s="27"/>
      <c r="BD3287" s="27"/>
      <c r="BE3287" s="27"/>
      <c r="BF3287" s="27"/>
      <c r="BG3287" s="27"/>
      <c r="BH3287" s="27"/>
      <c r="BI3287" s="27"/>
      <c r="BT3287" s="31"/>
      <c r="BU3287" s="32"/>
      <c r="BV3287" s="33"/>
      <c r="BW3287" s="32"/>
      <c r="BX3287" s="32"/>
      <c r="BY3287" s="34"/>
      <c r="CA3287" s="32"/>
      <c r="CB3287" s="32"/>
    </row>
    <row r="3288" spans="1:80">
      <c r="A3288" s="20"/>
      <c r="B3288" s="21"/>
      <c r="C3288" s="21"/>
      <c r="D3288" s="21"/>
      <c r="E3288" s="21"/>
      <c r="F3288" s="21"/>
      <c r="G3288" s="21"/>
      <c r="H3288" s="21"/>
      <c r="I3288" s="21"/>
      <c r="J3288" s="21"/>
      <c r="K3288" s="22"/>
      <c r="L3288" s="22"/>
      <c r="M3288" s="22"/>
      <c r="N3288" s="22"/>
      <c r="O3288" s="22"/>
      <c r="P3288" s="22"/>
      <c r="Q3288" s="22"/>
      <c r="R3288" s="22"/>
      <c r="S3288" s="22"/>
      <c r="T3288" s="22"/>
      <c r="U3288" s="22"/>
      <c r="V3288" s="22"/>
      <c r="W3288" s="22"/>
      <c r="X3288" s="22"/>
      <c r="Y3288" s="22"/>
      <c r="Z3288" s="22"/>
      <c r="AA3288" s="22"/>
      <c r="AB3288" s="23"/>
      <c r="AC3288" s="23"/>
      <c r="AD3288" s="22"/>
      <c r="AE3288" s="24"/>
      <c r="AF3288" s="24"/>
      <c r="AG3288" s="24"/>
      <c r="AH3288" s="24"/>
      <c r="AI3288" s="24"/>
      <c r="AJ3288" s="24"/>
      <c r="AK3288" s="24"/>
      <c r="AL3288" s="24"/>
      <c r="AM3288" s="24"/>
      <c r="AN3288" s="24"/>
      <c r="AO3288" s="24"/>
      <c r="AP3288" s="24"/>
      <c r="AQ3288" s="24"/>
      <c r="AR3288" s="24"/>
      <c r="AS3288" s="24"/>
      <c r="AT3288" s="25"/>
      <c r="AV3288" s="26"/>
      <c r="AW3288" s="26"/>
      <c r="AX3288" s="27"/>
      <c r="AY3288" s="27"/>
      <c r="AZ3288" s="27"/>
      <c r="BA3288" s="27"/>
      <c r="BB3288" s="27"/>
      <c r="BC3288" s="27"/>
      <c r="BD3288" s="27"/>
      <c r="BE3288" s="27"/>
      <c r="BF3288" s="27"/>
      <c r="BG3288" s="27"/>
      <c r="BH3288" s="27"/>
      <c r="BI3288" s="27"/>
      <c r="BT3288" s="31"/>
      <c r="BU3288" s="32"/>
      <c r="BV3288" s="33"/>
      <c r="BW3288" s="32"/>
      <c r="BX3288" s="32"/>
      <c r="BY3288" s="34"/>
      <c r="CA3288" s="32"/>
      <c r="CB3288" s="32"/>
    </row>
    <row r="3289" spans="1:80">
      <c r="A3289" s="20"/>
      <c r="B3289" s="21"/>
      <c r="C3289" s="21"/>
      <c r="D3289" s="21"/>
      <c r="E3289" s="21"/>
      <c r="F3289" s="21"/>
      <c r="G3289" s="21"/>
      <c r="H3289" s="21"/>
      <c r="I3289" s="21"/>
      <c r="J3289" s="21"/>
      <c r="K3289" s="22"/>
      <c r="L3289" s="22"/>
      <c r="M3289" s="22"/>
      <c r="N3289" s="22"/>
      <c r="O3289" s="22"/>
      <c r="P3289" s="22"/>
      <c r="Q3289" s="22"/>
      <c r="R3289" s="22"/>
      <c r="S3289" s="22"/>
      <c r="T3289" s="22"/>
      <c r="U3289" s="22"/>
      <c r="V3289" s="22"/>
      <c r="W3289" s="22"/>
      <c r="X3289" s="22"/>
      <c r="Y3289" s="22"/>
      <c r="Z3289" s="22"/>
      <c r="AA3289" s="22"/>
      <c r="AB3289" s="23"/>
      <c r="AC3289" s="23"/>
      <c r="AD3289" s="22"/>
      <c r="AE3289" s="24"/>
      <c r="AF3289" s="24"/>
      <c r="AG3289" s="24"/>
      <c r="AH3289" s="24"/>
      <c r="AI3289" s="24"/>
      <c r="AJ3289" s="24"/>
      <c r="AK3289" s="24"/>
      <c r="AL3289" s="24"/>
      <c r="AM3289" s="24"/>
      <c r="AN3289" s="24"/>
      <c r="AO3289" s="24"/>
      <c r="AP3289" s="24"/>
      <c r="AQ3289" s="24"/>
      <c r="AR3289" s="24"/>
      <c r="AS3289" s="24"/>
      <c r="AT3289" s="25"/>
      <c r="AV3289" s="26"/>
      <c r="AW3289" s="26"/>
      <c r="AX3289" s="27"/>
      <c r="AY3289" s="27"/>
      <c r="AZ3289" s="27"/>
      <c r="BA3289" s="27"/>
      <c r="BB3289" s="27"/>
      <c r="BC3289" s="27"/>
      <c r="BD3289" s="27"/>
      <c r="BE3289" s="27"/>
      <c r="BF3289" s="27"/>
      <c r="BG3289" s="27"/>
      <c r="BH3289" s="27"/>
      <c r="BI3289" s="27"/>
      <c r="BT3289" s="31"/>
      <c r="BU3289" s="32"/>
      <c r="BV3289" s="33"/>
      <c r="BW3289" s="32"/>
      <c r="BX3289" s="32"/>
      <c r="BY3289" s="34"/>
      <c r="CA3289" s="32"/>
      <c r="CB3289" s="32"/>
    </row>
    <row r="3290" spans="1:80">
      <c r="A3290" s="20"/>
      <c r="B3290" s="21"/>
      <c r="C3290" s="21"/>
      <c r="D3290" s="21"/>
      <c r="E3290" s="21"/>
      <c r="F3290" s="21"/>
      <c r="G3290" s="21"/>
      <c r="H3290" s="21"/>
      <c r="I3290" s="21"/>
      <c r="J3290" s="21"/>
      <c r="K3290" s="22"/>
      <c r="L3290" s="22"/>
      <c r="M3290" s="22"/>
      <c r="N3290" s="22"/>
      <c r="O3290" s="22"/>
      <c r="P3290" s="22"/>
      <c r="Q3290" s="22"/>
      <c r="R3290" s="22"/>
      <c r="S3290" s="22"/>
      <c r="T3290" s="22"/>
      <c r="U3290" s="22"/>
      <c r="V3290" s="22"/>
      <c r="W3290" s="22"/>
      <c r="X3290" s="22"/>
      <c r="Y3290" s="22"/>
      <c r="Z3290" s="22"/>
      <c r="AA3290" s="22"/>
      <c r="AB3290" s="23"/>
      <c r="AC3290" s="23"/>
      <c r="AD3290" s="22"/>
      <c r="AE3290" s="24"/>
      <c r="AF3290" s="24"/>
      <c r="AG3290" s="24"/>
      <c r="AH3290" s="24"/>
      <c r="AI3290" s="24"/>
      <c r="AJ3290" s="24"/>
      <c r="AK3290" s="24"/>
      <c r="AL3290" s="24"/>
      <c r="AM3290" s="24"/>
      <c r="AN3290" s="24"/>
      <c r="AO3290" s="24"/>
      <c r="AP3290" s="24"/>
      <c r="AQ3290" s="24"/>
      <c r="AR3290" s="24"/>
      <c r="AS3290" s="24"/>
      <c r="AT3290" s="25"/>
      <c r="AV3290" s="26"/>
      <c r="AW3290" s="26"/>
      <c r="AX3290" s="27"/>
      <c r="AY3290" s="27"/>
      <c r="AZ3290" s="27"/>
      <c r="BA3290" s="27"/>
      <c r="BB3290" s="27"/>
      <c r="BC3290" s="27"/>
      <c r="BD3290" s="27"/>
      <c r="BE3290" s="27"/>
      <c r="BF3290" s="27"/>
      <c r="BG3290" s="27"/>
      <c r="BH3290" s="27"/>
      <c r="BI3290" s="27"/>
      <c r="BT3290" s="31"/>
      <c r="BU3290" s="32"/>
      <c r="BV3290" s="33"/>
      <c r="BW3290" s="32"/>
      <c r="BX3290" s="32"/>
      <c r="BY3290" s="34"/>
      <c r="CA3290" s="32"/>
      <c r="CB3290" s="32"/>
    </row>
    <row r="3291" spans="1:80">
      <c r="A3291" s="20"/>
      <c r="B3291" s="21"/>
      <c r="C3291" s="21"/>
      <c r="D3291" s="21"/>
      <c r="E3291" s="21"/>
      <c r="F3291" s="21"/>
      <c r="G3291" s="21"/>
      <c r="H3291" s="21"/>
      <c r="I3291" s="21"/>
      <c r="J3291" s="21"/>
      <c r="K3291" s="22"/>
      <c r="L3291" s="22"/>
      <c r="M3291" s="22"/>
      <c r="N3291" s="22"/>
      <c r="O3291" s="22"/>
      <c r="P3291" s="22"/>
      <c r="Q3291" s="22"/>
      <c r="R3291" s="22"/>
      <c r="S3291" s="22"/>
      <c r="T3291" s="22"/>
      <c r="U3291" s="22"/>
      <c r="V3291" s="22"/>
      <c r="W3291" s="22"/>
      <c r="X3291" s="22"/>
      <c r="Y3291" s="22"/>
      <c r="Z3291" s="22"/>
      <c r="AA3291" s="22"/>
      <c r="AB3291" s="23"/>
      <c r="AC3291" s="23"/>
      <c r="AD3291" s="22"/>
      <c r="AE3291" s="24"/>
      <c r="AF3291" s="24"/>
      <c r="AG3291" s="24"/>
      <c r="AH3291" s="24"/>
      <c r="AI3291" s="24"/>
      <c r="AJ3291" s="24"/>
      <c r="AK3291" s="24"/>
      <c r="AL3291" s="24"/>
      <c r="AM3291" s="24"/>
      <c r="AN3291" s="24"/>
      <c r="AO3291" s="24"/>
      <c r="AP3291" s="24"/>
      <c r="AQ3291" s="24"/>
      <c r="AR3291" s="24"/>
      <c r="AS3291" s="24"/>
      <c r="AT3291" s="25"/>
      <c r="AV3291" s="26"/>
      <c r="AW3291" s="26"/>
      <c r="AX3291" s="27"/>
      <c r="AY3291" s="27"/>
      <c r="AZ3291" s="27"/>
      <c r="BA3291" s="27"/>
      <c r="BB3291" s="27"/>
      <c r="BC3291" s="27"/>
      <c r="BD3291" s="27"/>
      <c r="BE3291" s="27"/>
      <c r="BF3291" s="27"/>
      <c r="BG3291" s="27"/>
      <c r="BH3291" s="27"/>
      <c r="BI3291" s="27"/>
      <c r="BT3291" s="31"/>
      <c r="BU3291" s="32"/>
      <c r="BV3291" s="33"/>
      <c r="BW3291" s="32"/>
      <c r="BX3291" s="32"/>
      <c r="BY3291" s="34"/>
      <c r="CA3291" s="32"/>
      <c r="CB3291" s="32"/>
    </row>
    <row r="3292" spans="1:80">
      <c r="A3292" s="20"/>
      <c r="B3292" s="21"/>
      <c r="C3292" s="21"/>
      <c r="D3292" s="21"/>
      <c r="E3292" s="21"/>
      <c r="F3292" s="21"/>
      <c r="G3292" s="21"/>
      <c r="H3292" s="21"/>
      <c r="I3292" s="21"/>
      <c r="J3292" s="21"/>
      <c r="K3292" s="22"/>
      <c r="L3292" s="22"/>
      <c r="M3292" s="22"/>
      <c r="N3292" s="22"/>
      <c r="O3292" s="22"/>
      <c r="P3292" s="22"/>
      <c r="Q3292" s="22"/>
      <c r="R3292" s="22"/>
      <c r="S3292" s="22"/>
      <c r="T3292" s="22"/>
      <c r="U3292" s="22"/>
      <c r="V3292" s="22"/>
      <c r="W3292" s="22"/>
      <c r="X3292" s="22"/>
      <c r="Y3292" s="22"/>
      <c r="Z3292" s="22"/>
      <c r="AA3292" s="22"/>
      <c r="AB3292" s="23"/>
      <c r="AC3292" s="23"/>
      <c r="AD3292" s="22"/>
      <c r="AE3292" s="24"/>
      <c r="AF3292" s="24"/>
      <c r="AG3292" s="24"/>
      <c r="AH3292" s="24"/>
      <c r="AI3292" s="24"/>
      <c r="AJ3292" s="24"/>
      <c r="AK3292" s="24"/>
      <c r="AL3292" s="24"/>
      <c r="AM3292" s="24"/>
      <c r="AN3292" s="24"/>
      <c r="AO3292" s="24"/>
      <c r="AP3292" s="24"/>
      <c r="AQ3292" s="24"/>
      <c r="AR3292" s="24"/>
      <c r="AS3292" s="24"/>
      <c r="AT3292" s="25"/>
      <c r="AV3292" s="26"/>
      <c r="AW3292" s="26"/>
      <c r="AX3292" s="27"/>
      <c r="AY3292" s="27"/>
      <c r="AZ3292" s="27"/>
      <c r="BA3292" s="27"/>
      <c r="BB3292" s="27"/>
      <c r="BC3292" s="27"/>
      <c r="BD3292" s="27"/>
      <c r="BE3292" s="27"/>
      <c r="BF3292" s="27"/>
      <c r="BG3292" s="27"/>
      <c r="BH3292" s="27"/>
      <c r="BI3292" s="27"/>
      <c r="BT3292" s="31"/>
      <c r="BU3292" s="32"/>
      <c r="BV3292" s="33"/>
      <c r="BW3292" s="32"/>
      <c r="BX3292" s="32"/>
      <c r="BY3292" s="34"/>
      <c r="CA3292" s="32"/>
      <c r="CB3292" s="32"/>
    </row>
    <row r="3293" spans="1:80">
      <c r="A3293" s="20"/>
      <c r="B3293" s="21"/>
      <c r="C3293" s="21"/>
      <c r="D3293" s="21"/>
      <c r="E3293" s="21"/>
      <c r="F3293" s="21"/>
      <c r="G3293" s="21"/>
      <c r="H3293" s="21"/>
      <c r="I3293" s="21"/>
      <c r="J3293" s="21"/>
      <c r="K3293" s="22"/>
      <c r="L3293" s="22"/>
      <c r="M3293" s="22"/>
      <c r="N3293" s="22"/>
      <c r="O3293" s="22"/>
      <c r="P3293" s="22"/>
      <c r="Q3293" s="22"/>
      <c r="R3293" s="22"/>
      <c r="S3293" s="22"/>
      <c r="T3293" s="22"/>
      <c r="U3293" s="22"/>
      <c r="V3293" s="22"/>
      <c r="W3293" s="22"/>
      <c r="X3293" s="22"/>
      <c r="Y3293" s="22"/>
      <c r="Z3293" s="22"/>
      <c r="AA3293" s="22"/>
      <c r="AB3293" s="23"/>
      <c r="AC3293" s="23"/>
      <c r="AD3293" s="22"/>
      <c r="AE3293" s="24"/>
      <c r="AF3293" s="24"/>
      <c r="AG3293" s="24"/>
      <c r="AH3293" s="24"/>
      <c r="AI3293" s="24"/>
      <c r="AJ3293" s="24"/>
      <c r="AK3293" s="24"/>
      <c r="AL3293" s="24"/>
      <c r="AM3293" s="24"/>
      <c r="AN3293" s="24"/>
      <c r="AO3293" s="24"/>
      <c r="AP3293" s="24"/>
      <c r="AQ3293" s="24"/>
      <c r="AR3293" s="24"/>
      <c r="AS3293" s="24"/>
      <c r="AT3293" s="25"/>
      <c r="AV3293" s="26"/>
      <c r="AW3293" s="26"/>
      <c r="AX3293" s="27"/>
      <c r="AY3293" s="27"/>
      <c r="AZ3293" s="27"/>
      <c r="BA3293" s="27"/>
      <c r="BB3293" s="27"/>
      <c r="BC3293" s="27"/>
      <c r="BD3293" s="27"/>
      <c r="BE3293" s="27"/>
      <c r="BF3293" s="27"/>
      <c r="BG3293" s="27"/>
      <c r="BH3293" s="27"/>
      <c r="BI3293" s="27"/>
      <c r="BT3293" s="31"/>
      <c r="BU3293" s="32"/>
      <c r="BV3293" s="33"/>
      <c r="BW3293" s="32"/>
      <c r="BX3293" s="32"/>
      <c r="BY3293" s="34"/>
      <c r="CA3293" s="32"/>
      <c r="CB3293" s="32"/>
    </row>
    <row r="3294" spans="1:80">
      <c r="A3294" s="20"/>
      <c r="B3294" s="21"/>
      <c r="C3294" s="21"/>
      <c r="D3294" s="21"/>
      <c r="E3294" s="21"/>
      <c r="F3294" s="21"/>
      <c r="G3294" s="21"/>
      <c r="H3294" s="21"/>
      <c r="I3294" s="21"/>
      <c r="J3294" s="21"/>
      <c r="K3294" s="22"/>
      <c r="L3294" s="22"/>
      <c r="M3294" s="22"/>
      <c r="N3294" s="22"/>
      <c r="O3294" s="22"/>
      <c r="P3294" s="22"/>
      <c r="Q3294" s="22"/>
      <c r="R3294" s="22"/>
      <c r="S3294" s="22"/>
      <c r="T3294" s="22"/>
      <c r="U3294" s="22"/>
      <c r="V3294" s="22"/>
      <c r="W3294" s="22"/>
      <c r="X3294" s="22"/>
      <c r="Y3294" s="22"/>
      <c r="Z3294" s="22"/>
      <c r="AA3294" s="22"/>
      <c r="AB3294" s="23"/>
      <c r="AC3294" s="23"/>
      <c r="AD3294" s="22"/>
      <c r="AE3294" s="24"/>
      <c r="AF3294" s="24"/>
      <c r="AG3294" s="24"/>
      <c r="AH3294" s="24"/>
      <c r="AI3294" s="24"/>
      <c r="AJ3294" s="24"/>
      <c r="AK3294" s="24"/>
      <c r="AL3294" s="24"/>
      <c r="AM3294" s="24"/>
      <c r="AN3294" s="24"/>
      <c r="AO3294" s="24"/>
      <c r="AP3294" s="24"/>
      <c r="AQ3294" s="24"/>
      <c r="AR3294" s="24"/>
      <c r="AS3294" s="24"/>
      <c r="AT3294" s="25"/>
      <c r="AV3294" s="26"/>
      <c r="AW3294" s="26"/>
      <c r="AX3294" s="27"/>
      <c r="AY3294" s="27"/>
      <c r="AZ3294" s="27"/>
      <c r="BA3294" s="27"/>
      <c r="BB3294" s="27"/>
      <c r="BC3294" s="27"/>
      <c r="BD3294" s="27"/>
      <c r="BE3294" s="27"/>
      <c r="BF3294" s="27"/>
      <c r="BG3294" s="27"/>
      <c r="BH3294" s="27"/>
      <c r="BI3294" s="27"/>
      <c r="BT3294" s="31"/>
      <c r="BU3294" s="32"/>
      <c r="BV3294" s="33"/>
      <c r="BW3294" s="32"/>
      <c r="BX3294" s="32"/>
      <c r="BY3294" s="34"/>
      <c r="CA3294" s="32"/>
      <c r="CB3294" s="32"/>
    </row>
    <row r="3295" spans="1:80">
      <c r="A3295" s="20"/>
      <c r="B3295" s="21"/>
      <c r="C3295" s="21"/>
      <c r="D3295" s="21"/>
      <c r="E3295" s="21"/>
      <c r="F3295" s="21"/>
      <c r="G3295" s="21"/>
      <c r="H3295" s="21"/>
      <c r="I3295" s="21"/>
      <c r="J3295" s="21"/>
      <c r="K3295" s="22"/>
      <c r="L3295" s="22"/>
      <c r="M3295" s="22"/>
      <c r="N3295" s="22"/>
      <c r="O3295" s="22"/>
      <c r="P3295" s="22"/>
      <c r="Q3295" s="22"/>
      <c r="R3295" s="22"/>
      <c r="S3295" s="22"/>
      <c r="T3295" s="22"/>
      <c r="U3295" s="22"/>
      <c r="V3295" s="22"/>
      <c r="W3295" s="22"/>
      <c r="X3295" s="22"/>
      <c r="Y3295" s="22"/>
      <c r="Z3295" s="22"/>
      <c r="AA3295" s="22"/>
      <c r="AB3295" s="23"/>
      <c r="AC3295" s="23"/>
      <c r="AD3295" s="22"/>
      <c r="AE3295" s="24"/>
      <c r="AF3295" s="24"/>
      <c r="AG3295" s="24"/>
      <c r="AH3295" s="24"/>
      <c r="AI3295" s="24"/>
      <c r="AJ3295" s="24"/>
      <c r="AK3295" s="24"/>
      <c r="AL3295" s="24"/>
      <c r="AM3295" s="24"/>
      <c r="AN3295" s="24"/>
      <c r="AO3295" s="24"/>
      <c r="AP3295" s="24"/>
      <c r="AQ3295" s="24"/>
      <c r="AR3295" s="24"/>
      <c r="AS3295" s="24"/>
      <c r="AT3295" s="25"/>
      <c r="AV3295" s="26"/>
      <c r="AW3295" s="26"/>
      <c r="AX3295" s="27"/>
      <c r="AY3295" s="27"/>
      <c r="AZ3295" s="27"/>
      <c r="BA3295" s="27"/>
      <c r="BB3295" s="27"/>
      <c r="BC3295" s="27"/>
      <c r="BD3295" s="27"/>
      <c r="BE3295" s="27"/>
      <c r="BF3295" s="27"/>
      <c r="BG3295" s="27"/>
      <c r="BH3295" s="27"/>
      <c r="BI3295" s="27"/>
      <c r="BT3295" s="31"/>
      <c r="BU3295" s="32"/>
      <c r="BV3295" s="33"/>
      <c r="BW3295" s="32"/>
      <c r="BX3295" s="32"/>
      <c r="BY3295" s="34"/>
      <c r="CA3295" s="32"/>
      <c r="CB3295" s="32"/>
    </row>
    <row r="3296" spans="1:80">
      <c r="A3296" s="20"/>
      <c r="B3296" s="21"/>
      <c r="C3296" s="21"/>
      <c r="D3296" s="21"/>
      <c r="E3296" s="21"/>
      <c r="F3296" s="21"/>
      <c r="G3296" s="21"/>
      <c r="H3296" s="21"/>
      <c r="I3296" s="21"/>
      <c r="J3296" s="21"/>
      <c r="K3296" s="22"/>
      <c r="L3296" s="22"/>
      <c r="M3296" s="22"/>
      <c r="N3296" s="22"/>
      <c r="O3296" s="22"/>
      <c r="P3296" s="22"/>
      <c r="Q3296" s="22"/>
      <c r="R3296" s="22"/>
      <c r="S3296" s="22"/>
      <c r="T3296" s="22"/>
      <c r="U3296" s="22"/>
      <c r="V3296" s="22"/>
      <c r="W3296" s="22"/>
      <c r="X3296" s="22"/>
      <c r="Y3296" s="22"/>
      <c r="Z3296" s="22"/>
      <c r="AA3296" s="22"/>
      <c r="AB3296" s="23"/>
      <c r="AC3296" s="23"/>
      <c r="AD3296" s="22"/>
      <c r="AE3296" s="24"/>
      <c r="AF3296" s="24"/>
      <c r="AG3296" s="24"/>
      <c r="AH3296" s="24"/>
      <c r="AI3296" s="24"/>
      <c r="AJ3296" s="24"/>
      <c r="AK3296" s="24"/>
      <c r="AL3296" s="24"/>
      <c r="AM3296" s="24"/>
      <c r="AN3296" s="24"/>
      <c r="AO3296" s="24"/>
      <c r="AP3296" s="24"/>
      <c r="AQ3296" s="24"/>
      <c r="AR3296" s="24"/>
      <c r="AS3296" s="24"/>
      <c r="AT3296" s="25"/>
      <c r="AV3296" s="26"/>
      <c r="AW3296" s="26"/>
      <c r="AX3296" s="27"/>
      <c r="AY3296" s="27"/>
      <c r="AZ3296" s="27"/>
      <c r="BA3296" s="27"/>
      <c r="BB3296" s="27"/>
      <c r="BC3296" s="27"/>
      <c r="BD3296" s="27"/>
      <c r="BE3296" s="27"/>
      <c r="BF3296" s="27"/>
      <c r="BG3296" s="27"/>
      <c r="BH3296" s="27"/>
      <c r="BI3296" s="27"/>
      <c r="BT3296" s="31"/>
      <c r="BU3296" s="32"/>
      <c r="BV3296" s="33"/>
      <c r="BW3296" s="32"/>
      <c r="BX3296" s="32"/>
      <c r="BY3296" s="34"/>
      <c r="CA3296" s="32"/>
      <c r="CB3296" s="32"/>
    </row>
    <row r="3297" spans="1:80">
      <c r="A3297" s="20"/>
      <c r="B3297" s="21"/>
      <c r="C3297" s="21"/>
      <c r="D3297" s="21"/>
      <c r="E3297" s="21"/>
      <c r="F3297" s="21"/>
      <c r="G3297" s="21"/>
      <c r="H3297" s="21"/>
      <c r="I3297" s="21"/>
      <c r="J3297" s="21"/>
      <c r="K3297" s="22"/>
      <c r="L3297" s="22"/>
      <c r="M3297" s="22"/>
      <c r="N3297" s="22"/>
      <c r="O3297" s="22"/>
      <c r="P3297" s="22"/>
      <c r="Q3297" s="22"/>
      <c r="R3297" s="22"/>
      <c r="S3297" s="22"/>
      <c r="T3297" s="22"/>
      <c r="U3297" s="22"/>
      <c r="V3297" s="22"/>
      <c r="W3297" s="22"/>
      <c r="X3297" s="22"/>
      <c r="Y3297" s="22"/>
      <c r="Z3297" s="22"/>
      <c r="AA3297" s="22"/>
      <c r="AB3297" s="23"/>
      <c r="AC3297" s="23"/>
      <c r="AD3297" s="22"/>
      <c r="AE3297" s="24"/>
      <c r="AF3297" s="24"/>
      <c r="AG3297" s="24"/>
      <c r="AH3297" s="24"/>
      <c r="AI3297" s="24"/>
      <c r="AJ3297" s="24"/>
      <c r="AK3297" s="24"/>
      <c r="AL3297" s="24"/>
      <c r="AM3297" s="24"/>
      <c r="AN3297" s="24"/>
      <c r="AO3297" s="24"/>
      <c r="AP3297" s="24"/>
      <c r="AQ3297" s="24"/>
      <c r="AR3297" s="24"/>
      <c r="AS3297" s="24"/>
      <c r="AT3297" s="25"/>
      <c r="AV3297" s="26"/>
      <c r="AW3297" s="26"/>
      <c r="AX3297" s="27"/>
      <c r="AY3297" s="27"/>
      <c r="AZ3297" s="27"/>
      <c r="BA3297" s="27"/>
      <c r="BB3297" s="27"/>
      <c r="BC3297" s="27"/>
      <c r="BD3297" s="27"/>
      <c r="BE3297" s="27"/>
      <c r="BF3297" s="27"/>
      <c r="BG3297" s="27"/>
      <c r="BH3297" s="27"/>
      <c r="BI3297" s="27"/>
      <c r="BT3297" s="31"/>
      <c r="BU3297" s="32"/>
      <c r="BV3297" s="33"/>
      <c r="BW3297" s="32"/>
      <c r="BX3297" s="32"/>
      <c r="BY3297" s="34"/>
      <c r="CA3297" s="32"/>
      <c r="CB3297" s="32"/>
    </row>
    <row r="3298" spans="1:80">
      <c r="A3298" s="20"/>
      <c r="B3298" s="21"/>
      <c r="C3298" s="21"/>
      <c r="D3298" s="21"/>
      <c r="E3298" s="21"/>
      <c r="F3298" s="21"/>
      <c r="G3298" s="21"/>
      <c r="H3298" s="21"/>
      <c r="I3298" s="21"/>
      <c r="J3298" s="21"/>
      <c r="K3298" s="22"/>
      <c r="L3298" s="22"/>
      <c r="M3298" s="22"/>
      <c r="N3298" s="22"/>
      <c r="O3298" s="22"/>
      <c r="P3298" s="22"/>
      <c r="Q3298" s="22"/>
      <c r="R3298" s="22"/>
      <c r="S3298" s="22"/>
      <c r="T3298" s="22"/>
      <c r="U3298" s="22"/>
      <c r="V3298" s="22"/>
      <c r="W3298" s="22"/>
      <c r="X3298" s="22"/>
      <c r="Y3298" s="22"/>
      <c r="Z3298" s="22"/>
      <c r="AA3298" s="22"/>
      <c r="AB3298" s="23"/>
      <c r="AC3298" s="23"/>
      <c r="AD3298" s="22"/>
      <c r="AE3298" s="24"/>
      <c r="AF3298" s="24"/>
      <c r="AG3298" s="24"/>
      <c r="AH3298" s="24"/>
      <c r="AI3298" s="24"/>
      <c r="AJ3298" s="24"/>
      <c r="AK3298" s="24"/>
      <c r="AL3298" s="24"/>
      <c r="AM3298" s="24"/>
      <c r="AN3298" s="24"/>
      <c r="AO3298" s="24"/>
      <c r="AP3298" s="24"/>
      <c r="AQ3298" s="24"/>
      <c r="AR3298" s="24"/>
      <c r="AS3298" s="24"/>
      <c r="AT3298" s="25"/>
      <c r="AV3298" s="26"/>
      <c r="AW3298" s="26"/>
      <c r="AX3298" s="27"/>
      <c r="AY3298" s="27"/>
      <c r="AZ3298" s="27"/>
      <c r="BA3298" s="27"/>
      <c r="BB3298" s="27"/>
      <c r="BC3298" s="27"/>
      <c r="BD3298" s="27"/>
      <c r="BE3298" s="27"/>
      <c r="BF3298" s="27"/>
      <c r="BG3298" s="27"/>
      <c r="BH3298" s="27"/>
      <c r="BI3298" s="27"/>
      <c r="BT3298" s="31"/>
      <c r="BU3298" s="32"/>
      <c r="BV3298" s="33"/>
      <c r="BW3298" s="32"/>
      <c r="BX3298" s="32"/>
      <c r="BY3298" s="34"/>
      <c r="CA3298" s="32"/>
      <c r="CB3298" s="32"/>
    </row>
    <row r="3299" spans="1:80">
      <c r="A3299" s="20"/>
      <c r="B3299" s="21"/>
      <c r="C3299" s="21"/>
      <c r="D3299" s="21"/>
      <c r="E3299" s="21"/>
      <c r="F3299" s="21"/>
      <c r="G3299" s="21"/>
      <c r="H3299" s="21"/>
      <c r="I3299" s="21"/>
      <c r="J3299" s="21"/>
      <c r="K3299" s="22"/>
      <c r="L3299" s="22"/>
      <c r="M3299" s="22"/>
      <c r="N3299" s="22"/>
      <c r="O3299" s="22"/>
      <c r="P3299" s="22"/>
      <c r="Q3299" s="22"/>
      <c r="R3299" s="22"/>
      <c r="S3299" s="22"/>
      <c r="T3299" s="22"/>
      <c r="U3299" s="22"/>
      <c r="V3299" s="22"/>
      <c r="W3299" s="22"/>
      <c r="X3299" s="22"/>
      <c r="Y3299" s="22"/>
      <c r="Z3299" s="22"/>
      <c r="AA3299" s="22"/>
      <c r="AB3299" s="23"/>
      <c r="AC3299" s="23"/>
      <c r="AD3299" s="22"/>
      <c r="AE3299" s="24"/>
      <c r="AF3299" s="24"/>
      <c r="AG3299" s="24"/>
      <c r="AH3299" s="24"/>
      <c r="AI3299" s="24"/>
      <c r="AJ3299" s="24"/>
      <c r="AK3299" s="24"/>
      <c r="AL3299" s="24"/>
      <c r="AM3299" s="24"/>
      <c r="AN3299" s="24"/>
      <c r="AO3299" s="24"/>
      <c r="AP3299" s="24"/>
      <c r="AQ3299" s="24"/>
      <c r="AR3299" s="24"/>
      <c r="AS3299" s="24"/>
      <c r="AT3299" s="25"/>
      <c r="AV3299" s="26"/>
      <c r="AW3299" s="26"/>
      <c r="AX3299" s="27"/>
      <c r="AY3299" s="27"/>
      <c r="AZ3299" s="27"/>
      <c r="BA3299" s="27"/>
      <c r="BB3299" s="27"/>
      <c r="BC3299" s="27"/>
      <c r="BD3299" s="27"/>
      <c r="BE3299" s="27"/>
      <c r="BF3299" s="27"/>
      <c r="BG3299" s="27"/>
      <c r="BH3299" s="27"/>
      <c r="BI3299" s="27"/>
      <c r="BT3299" s="31"/>
      <c r="BU3299" s="32"/>
      <c r="BV3299" s="33"/>
      <c r="BW3299" s="32"/>
      <c r="BX3299" s="32"/>
      <c r="BY3299" s="34"/>
      <c r="CA3299" s="32"/>
      <c r="CB3299" s="32"/>
    </row>
    <row r="3300" spans="1:80">
      <c r="A3300" s="20"/>
      <c r="B3300" s="21"/>
      <c r="C3300" s="21"/>
      <c r="D3300" s="21"/>
      <c r="E3300" s="21"/>
      <c r="F3300" s="21"/>
      <c r="G3300" s="21"/>
      <c r="H3300" s="21"/>
      <c r="I3300" s="21"/>
      <c r="J3300" s="21"/>
      <c r="K3300" s="22"/>
      <c r="L3300" s="22"/>
      <c r="M3300" s="22"/>
      <c r="N3300" s="22"/>
      <c r="O3300" s="22"/>
      <c r="P3300" s="22"/>
      <c r="Q3300" s="22"/>
      <c r="R3300" s="22"/>
      <c r="S3300" s="22"/>
      <c r="T3300" s="22"/>
      <c r="U3300" s="22"/>
      <c r="V3300" s="22"/>
      <c r="W3300" s="22"/>
      <c r="X3300" s="22"/>
      <c r="Y3300" s="22"/>
      <c r="Z3300" s="22"/>
      <c r="AA3300" s="22"/>
      <c r="AB3300" s="23"/>
      <c r="AC3300" s="23"/>
      <c r="AD3300" s="22"/>
      <c r="AE3300" s="24"/>
      <c r="AF3300" s="24"/>
      <c r="AG3300" s="24"/>
      <c r="AH3300" s="24"/>
      <c r="AI3300" s="24"/>
      <c r="AJ3300" s="24"/>
      <c r="AK3300" s="24"/>
      <c r="AL3300" s="24"/>
      <c r="AM3300" s="24"/>
      <c r="AN3300" s="24"/>
      <c r="AO3300" s="24"/>
      <c r="AP3300" s="24"/>
      <c r="AQ3300" s="24"/>
      <c r="AR3300" s="24"/>
      <c r="AS3300" s="24"/>
      <c r="AT3300" s="25"/>
      <c r="AV3300" s="26"/>
      <c r="AW3300" s="26"/>
      <c r="AX3300" s="27"/>
      <c r="AY3300" s="27"/>
      <c r="AZ3300" s="27"/>
      <c r="BA3300" s="27"/>
      <c r="BB3300" s="27"/>
      <c r="BC3300" s="27"/>
      <c r="BD3300" s="27"/>
      <c r="BE3300" s="27"/>
      <c r="BF3300" s="27"/>
      <c r="BG3300" s="27"/>
      <c r="BH3300" s="27"/>
      <c r="BI3300" s="27"/>
      <c r="BT3300" s="31"/>
      <c r="BU3300" s="32"/>
      <c r="BV3300" s="33"/>
      <c r="BW3300" s="32"/>
      <c r="BX3300" s="32"/>
      <c r="BY3300" s="34"/>
      <c r="CA3300" s="32"/>
      <c r="CB3300" s="32"/>
    </row>
    <row r="3301" spans="1:80">
      <c r="A3301" s="20"/>
      <c r="B3301" s="21"/>
      <c r="C3301" s="21"/>
      <c r="D3301" s="21"/>
      <c r="E3301" s="21"/>
      <c r="F3301" s="21"/>
      <c r="G3301" s="21"/>
      <c r="H3301" s="21"/>
      <c r="I3301" s="21"/>
      <c r="J3301" s="21"/>
      <c r="K3301" s="22"/>
      <c r="L3301" s="22"/>
      <c r="M3301" s="22"/>
      <c r="N3301" s="22"/>
      <c r="O3301" s="22"/>
      <c r="P3301" s="22"/>
      <c r="Q3301" s="22"/>
      <c r="R3301" s="22"/>
      <c r="S3301" s="22"/>
      <c r="T3301" s="22"/>
      <c r="U3301" s="22"/>
      <c r="V3301" s="22"/>
      <c r="W3301" s="22"/>
      <c r="X3301" s="22"/>
      <c r="Y3301" s="22"/>
      <c r="Z3301" s="22"/>
      <c r="AA3301" s="22"/>
      <c r="AB3301" s="23"/>
      <c r="AC3301" s="23"/>
      <c r="AD3301" s="22"/>
      <c r="AE3301" s="24"/>
      <c r="AF3301" s="24"/>
      <c r="AG3301" s="24"/>
      <c r="AH3301" s="24"/>
      <c r="AI3301" s="24"/>
      <c r="AJ3301" s="24"/>
      <c r="AK3301" s="24"/>
      <c r="AL3301" s="24"/>
      <c r="AM3301" s="24"/>
      <c r="AN3301" s="24"/>
      <c r="AO3301" s="24"/>
      <c r="AP3301" s="24"/>
      <c r="AQ3301" s="24"/>
      <c r="AR3301" s="24"/>
      <c r="AS3301" s="24"/>
      <c r="AT3301" s="25"/>
      <c r="AV3301" s="26"/>
      <c r="AW3301" s="26"/>
      <c r="AX3301" s="27"/>
      <c r="AY3301" s="27"/>
      <c r="AZ3301" s="27"/>
      <c r="BA3301" s="27"/>
      <c r="BB3301" s="27"/>
      <c r="BC3301" s="27"/>
      <c r="BD3301" s="27"/>
      <c r="BE3301" s="27"/>
      <c r="BF3301" s="27"/>
      <c r="BG3301" s="27"/>
      <c r="BH3301" s="27"/>
      <c r="BI3301" s="27"/>
      <c r="BT3301" s="31"/>
      <c r="BU3301" s="32"/>
      <c r="BV3301" s="33"/>
      <c r="BW3301" s="32"/>
      <c r="BX3301" s="32"/>
      <c r="BY3301" s="34"/>
      <c r="CA3301" s="32"/>
      <c r="CB3301" s="32"/>
    </row>
    <row r="3302" spans="1:80">
      <c r="A3302" s="20"/>
      <c r="B3302" s="21"/>
      <c r="C3302" s="21"/>
      <c r="D3302" s="21"/>
      <c r="E3302" s="21"/>
      <c r="F3302" s="21"/>
      <c r="G3302" s="21"/>
      <c r="H3302" s="21"/>
      <c r="I3302" s="21"/>
      <c r="J3302" s="21"/>
      <c r="K3302" s="22"/>
      <c r="L3302" s="22"/>
      <c r="M3302" s="22"/>
      <c r="N3302" s="22"/>
      <c r="O3302" s="22"/>
      <c r="P3302" s="22"/>
      <c r="Q3302" s="22"/>
      <c r="R3302" s="22"/>
      <c r="S3302" s="22"/>
      <c r="T3302" s="22"/>
      <c r="U3302" s="22"/>
      <c r="V3302" s="22"/>
      <c r="W3302" s="22"/>
      <c r="X3302" s="22"/>
      <c r="Y3302" s="22"/>
      <c r="Z3302" s="22"/>
      <c r="AA3302" s="22"/>
      <c r="AB3302" s="23"/>
      <c r="AC3302" s="23"/>
      <c r="AD3302" s="22"/>
      <c r="AE3302" s="24"/>
      <c r="AF3302" s="24"/>
      <c r="AG3302" s="24"/>
      <c r="AH3302" s="24"/>
      <c r="AI3302" s="24"/>
      <c r="AJ3302" s="24"/>
      <c r="AK3302" s="24"/>
      <c r="AL3302" s="24"/>
      <c r="AM3302" s="24"/>
      <c r="AN3302" s="24"/>
      <c r="AO3302" s="24"/>
      <c r="AP3302" s="24"/>
      <c r="AQ3302" s="24"/>
      <c r="AR3302" s="24"/>
      <c r="AS3302" s="24"/>
      <c r="AT3302" s="25"/>
      <c r="AV3302" s="26"/>
      <c r="AW3302" s="26"/>
      <c r="AX3302" s="27"/>
      <c r="AY3302" s="27"/>
      <c r="AZ3302" s="27"/>
      <c r="BA3302" s="27"/>
      <c r="BB3302" s="27"/>
      <c r="BC3302" s="27"/>
      <c r="BD3302" s="27"/>
      <c r="BE3302" s="27"/>
      <c r="BF3302" s="27"/>
      <c r="BG3302" s="27"/>
      <c r="BH3302" s="27"/>
      <c r="BI3302" s="27"/>
      <c r="BT3302" s="31"/>
      <c r="BU3302" s="32"/>
      <c r="BV3302" s="33"/>
      <c r="BW3302" s="32"/>
      <c r="BX3302" s="32"/>
      <c r="BY3302" s="34"/>
      <c r="CA3302" s="32"/>
      <c r="CB3302" s="32"/>
    </row>
    <row r="3303" spans="1:80">
      <c r="A3303" s="20"/>
      <c r="B3303" s="21"/>
      <c r="C3303" s="21"/>
      <c r="D3303" s="21"/>
      <c r="E3303" s="21"/>
      <c r="F3303" s="21"/>
      <c r="G3303" s="21"/>
      <c r="H3303" s="21"/>
      <c r="I3303" s="21"/>
      <c r="J3303" s="21"/>
      <c r="K3303" s="22"/>
      <c r="L3303" s="22"/>
      <c r="M3303" s="22"/>
      <c r="N3303" s="22"/>
      <c r="O3303" s="22"/>
      <c r="P3303" s="22"/>
      <c r="Q3303" s="22"/>
      <c r="R3303" s="22"/>
      <c r="S3303" s="22"/>
      <c r="T3303" s="22"/>
      <c r="U3303" s="22"/>
      <c r="V3303" s="22"/>
      <c r="W3303" s="22"/>
      <c r="X3303" s="22"/>
      <c r="Y3303" s="22"/>
      <c r="Z3303" s="22"/>
      <c r="AA3303" s="22"/>
      <c r="AB3303" s="23"/>
      <c r="AC3303" s="23"/>
      <c r="AD3303" s="22"/>
      <c r="AE3303" s="24"/>
      <c r="AF3303" s="24"/>
      <c r="AG3303" s="24"/>
      <c r="AH3303" s="24"/>
      <c r="AI3303" s="24"/>
      <c r="AJ3303" s="24"/>
      <c r="AK3303" s="24"/>
      <c r="AL3303" s="24"/>
      <c r="AM3303" s="24"/>
      <c r="AN3303" s="24"/>
      <c r="AO3303" s="24"/>
      <c r="AP3303" s="24"/>
      <c r="AQ3303" s="24"/>
      <c r="AR3303" s="24"/>
      <c r="AS3303" s="24"/>
      <c r="AT3303" s="25"/>
      <c r="AV3303" s="26"/>
      <c r="AW3303" s="26"/>
      <c r="AX3303" s="27"/>
      <c r="AY3303" s="27"/>
      <c r="AZ3303" s="27"/>
      <c r="BA3303" s="27"/>
      <c r="BB3303" s="27"/>
      <c r="BC3303" s="27"/>
      <c r="BD3303" s="27"/>
      <c r="BE3303" s="27"/>
      <c r="BF3303" s="27"/>
      <c r="BG3303" s="27"/>
      <c r="BH3303" s="27"/>
      <c r="BI3303" s="27"/>
      <c r="BT3303" s="31"/>
      <c r="BU3303" s="32"/>
      <c r="BV3303" s="33"/>
      <c r="BW3303" s="32"/>
      <c r="BX3303" s="32"/>
      <c r="BY3303" s="34"/>
      <c r="CA3303" s="32"/>
      <c r="CB3303" s="32"/>
    </row>
    <row r="3304" spans="1:80">
      <c r="A3304" s="20"/>
      <c r="B3304" s="21"/>
      <c r="C3304" s="21"/>
      <c r="D3304" s="21"/>
      <c r="E3304" s="21"/>
      <c r="F3304" s="21"/>
      <c r="G3304" s="21"/>
      <c r="H3304" s="21"/>
      <c r="I3304" s="21"/>
      <c r="J3304" s="21"/>
      <c r="K3304" s="22"/>
      <c r="L3304" s="22"/>
      <c r="M3304" s="22"/>
      <c r="N3304" s="22"/>
      <c r="O3304" s="22"/>
      <c r="P3304" s="22"/>
      <c r="Q3304" s="22"/>
      <c r="R3304" s="22"/>
      <c r="S3304" s="22"/>
      <c r="T3304" s="22"/>
      <c r="U3304" s="22"/>
      <c r="V3304" s="22"/>
      <c r="W3304" s="22"/>
      <c r="X3304" s="22"/>
      <c r="Y3304" s="22"/>
      <c r="Z3304" s="22"/>
      <c r="AA3304" s="22"/>
      <c r="AB3304" s="23"/>
      <c r="AC3304" s="23"/>
      <c r="AD3304" s="22"/>
      <c r="AE3304" s="24"/>
      <c r="AF3304" s="24"/>
      <c r="AG3304" s="24"/>
      <c r="AH3304" s="24"/>
      <c r="AI3304" s="24"/>
      <c r="AJ3304" s="24"/>
      <c r="AK3304" s="24"/>
      <c r="AL3304" s="24"/>
      <c r="AM3304" s="24"/>
      <c r="AN3304" s="24"/>
      <c r="AO3304" s="24"/>
      <c r="AP3304" s="24"/>
      <c r="AQ3304" s="24"/>
      <c r="AR3304" s="24"/>
      <c r="AS3304" s="24"/>
      <c r="AT3304" s="25"/>
      <c r="AV3304" s="26"/>
      <c r="AW3304" s="26"/>
      <c r="AX3304" s="27"/>
      <c r="AY3304" s="27"/>
      <c r="AZ3304" s="27"/>
      <c r="BA3304" s="27"/>
      <c r="BB3304" s="27"/>
      <c r="BC3304" s="27"/>
      <c r="BD3304" s="27"/>
      <c r="BE3304" s="27"/>
      <c r="BF3304" s="27"/>
      <c r="BG3304" s="27"/>
      <c r="BH3304" s="27"/>
      <c r="BI3304" s="27"/>
      <c r="BT3304" s="31"/>
      <c r="BU3304" s="32"/>
      <c r="BV3304" s="33"/>
      <c r="BW3304" s="32"/>
      <c r="BX3304" s="32"/>
      <c r="BY3304" s="34"/>
      <c r="CA3304" s="32"/>
      <c r="CB3304" s="32"/>
    </row>
    <row r="3305" spans="1:80">
      <c r="A3305" s="20"/>
      <c r="B3305" s="21"/>
      <c r="C3305" s="21"/>
      <c r="D3305" s="21"/>
      <c r="E3305" s="21"/>
      <c r="F3305" s="21"/>
      <c r="G3305" s="21"/>
      <c r="H3305" s="21"/>
      <c r="I3305" s="21"/>
      <c r="J3305" s="21"/>
      <c r="K3305" s="22"/>
      <c r="L3305" s="22"/>
      <c r="M3305" s="22"/>
      <c r="N3305" s="22"/>
      <c r="O3305" s="22"/>
      <c r="P3305" s="22"/>
      <c r="Q3305" s="22"/>
      <c r="R3305" s="22"/>
      <c r="S3305" s="22"/>
      <c r="T3305" s="22"/>
      <c r="U3305" s="22"/>
      <c r="V3305" s="22"/>
      <c r="W3305" s="22"/>
      <c r="X3305" s="22"/>
      <c r="Y3305" s="22"/>
      <c r="Z3305" s="22"/>
      <c r="AA3305" s="22"/>
      <c r="AB3305" s="23"/>
      <c r="AC3305" s="23"/>
      <c r="AD3305" s="22"/>
      <c r="AE3305" s="24"/>
      <c r="AF3305" s="24"/>
      <c r="AG3305" s="24"/>
      <c r="AH3305" s="24"/>
      <c r="AI3305" s="24"/>
      <c r="AJ3305" s="24"/>
      <c r="AK3305" s="24"/>
      <c r="AL3305" s="24"/>
      <c r="AM3305" s="24"/>
      <c r="AN3305" s="24"/>
      <c r="AO3305" s="24"/>
      <c r="AP3305" s="24"/>
      <c r="AQ3305" s="24"/>
      <c r="AR3305" s="24"/>
      <c r="AS3305" s="24"/>
      <c r="AT3305" s="25"/>
      <c r="AV3305" s="26"/>
      <c r="AW3305" s="26"/>
      <c r="AX3305" s="27"/>
      <c r="AY3305" s="27"/>
      <c r="AZ3305" s="27"/>
      <c r="BA3305" s="27"/>
      <c r="BB3305" s="27"/>
      <c r="BC3305" s="27"/>
      <c r="BD3305" s="27"/>
      <c r="BE3305" s="27"/>
      <c r="BF3305" s="27"/>
      <c r="BG3305" s="27"/>
      <c r="BH3305" s="27"/>
      <c r="BI3305" s="27"/>
      <c r="BT3305" s="31"/>
      <c r="BU3305" s="32"/>
      <c r="BV3305" s="33"/>
      <c r="BW3305" s="32"/>
      <c r="BX3305" s="32"/>
      <c r="BY3305" s="34"/>
      <c r="CA3305" s="32"/>
      <c r="CB3305" s="32"/>
    </row>
    <row r="3306" spans="1:80">
      <c r="A3306" s="20"/>
      <c r="B3306" s="21"/>
      <c r="C3306" s="21"/>
      <c r="D3306" s="21"/>
      <c r="E3306" s="21"/>
      <c r="F3306" s="21"/>
      <c r="G3306" s="21"/>
      <c r="H3306" s="21"/>
      <c r="I3306" s="21"/>
      <c r="J3306" s="21"/>
      <c r="K3306" s="22"/>
      <c r="L3306" s="22"/>
      <c r="M3306" s="22"/>
      <c r="N3306" s="22"/>
      <c r="O3306" s="22"/>
      <c r="P3306" s="22"/>
      <c r="Q3306" s="22"/>
      <c r="R3306" s="22"/>
      <c r="S3306" s="22"/>
      <c r="T3306" s="22"/>
      <c r="U3306" s="22"/>
      <c r="V3306" s="22"/>
      <c r="W3306" s="22"/>
      <c r="X3306" s="22"/>
      <c r="Y3306" s="22"/>
      <c r="Z3306" s="22"/>
      <c r="AA3306" s="22"/>
      <c r="AB3306" s="23"/>
      <c r="AC3306" s="23"/>
      <c r="AD3306" s="22"/>
      <c r="AE3306" s="24"/>
      <c r="AF3306" s="24"/>
      <c r="AG3306" s="24"/>
      <c r="AH3306" s="24"/>
      <c r="AI3306" s="24"/>
      <c r="AJ3306" s="24"/>
      <c r="AK3306" s="24"/>
      <c r="AL3306" s="24"/>
      <c r="AM3306" s="24"/>
      <c r="AN3306" s="24"/>
      <c r="AO3306" s="24"/>
      <c r="AP3306" s="24"/>
      <c r="AQ3306" s="24"/>
      <c r="AR3306" s="24"/>
      <c r="AS3306" s="24"/>
      <c r="AT3306" s="25"/>
      <c r="AV3306" s="26"/>
      <c r="AW3306" s="26"/>
      <c r="AX3306" s="27"/>
      <c r="AY3306" s="27"/>
      <c r="AZ3306" s="27"/>
      <c r="BA3306" s="27"/>
      <c r="BB3306" s="27"/>
      <c r="BC3306" s="27"/>
      <c r="BD3306" s="27"/>
      <c r="BE3306" s="27"/>
      <c r="BF3306" s="27"/>
      <c r="BG3306" s="27"/>
      <c r="BH3306" s="27"/>
      <c r="BI3306" s="27"/>
      <c r="BT3306" s="31"/>
      <c r="BU3306" s="32"/>
      <c r="BV3306" s="33"/>
      <c r="BW3306" s="32"/>
      <c r="BX3306" s="32"/>
      <c r="BY3306" s="34"/>
      <c r="CA3306" s="32"/>
      <c r="CB3306" s="32"/>
    </row>
    <row r="3307" spans="1:80">
      <c r="A3307" s="20"/>
      <c r="B3307" s="21"/>
      <c r="C3307" s="21"/>
      <c r="D3307" s="21"/>
      <c r="E3307" s="21"/>
      <c r="F3307" s="21"/>
      <c r="G3307" s="21"/>
      <c r="H3307" s="21"/>
      <c r="I3307" s="21"/>
      <c r="J3307" s="21"/>
      <c r="K3307" s="22"/>
      <c r="L3307" s="22"/>
      <c r="M3307" s="22"/>
      <c r="N3307" s="22"/>
      <c r="O3307" s="22"/>
      <c r="P3307" s="22"/>
      <c r="Q3307" s="22"/>
      <c r="R3307" s="22"/>
      <c r="S3307" s="22"/>
      <c r="T3307" s="22"/>
      <c r="U3307" s="22"/>
      <c r="V3307" s="22"/>
      <c r="W3307" s="22"/>
      <c r="X3307" s="22"/>
      <c r="Y3307" s="22"/>
      <c r="Z3307" s="22"/>
      <c r="AA3307" s="22"/>
      <c r="AB3307" s="23"/>
      <c r="AC3307" s="23"/>
      <c r="AD3307" s="22"/>
      <c r="AE3307" s="24"/>
      <c r="AF3307" s="24"/>
      <c r="AG3307" s="24"/>
      <c r="AH3307" s="24"/>
      <c r="AI3307" s="24"/>
      <c r="AJ3307" s="24"/>
      <c r="AK3307" s="24"/>
      <c r="AL3307" s="24"/>
      <c r="AM3307" s="24"/>
      <c r="AN3307" s="24"/>
      <c r="AO3307" s="24"/>
      <c r="AP3307" s="24"/>
      <c r="AQ3307" s="24"/>
      <c r="AR3307" s="24"/>
      <c r="AS3307" s="24"/>
      <c r="AT3307" s="25"/>
      <c r="AV3307" s="26"/>
      <c r="AW3307" s="26"/>
      <c r="AX3307" s="27"/>
      <c r="AY3307" s="27"/>
      <c r="AZ3307" s="27"/>
      <c r="BA3307" s="27"/>
      <c r="BB3307" s="27"/>
      <c r="BC3307" s="27"/>
      <c r="BD3307" s="27"/>
      <c r="BE3307" s="27"/>
      <c r="BF3307" s="27"/>
      <c r="BG3307" s="27"/>
      <c r="BH3307" s="27"/>
      <c r="BI3307" s="27"/>
      <c r="BT3307" s="31"/>
      <c r="BU3307" s="32"/>
      <c r="BV3307" s="33"/>
      <c r="BW3307" s="32"/>
      <c r="BX3307" s="32"/>
      <c r="BY3307" s="34"/>
      <c r="CA3307" s="32"/>
      <c r="CB3307" s="32"/>
    </row>
    <row r="3308" spans="1:80">
      <c r="A3308" s="20"/>
      <c r="B3308" s="21"/>
      <c r="C3308" s="21"/>
      <c r="D3308" s="21"/>
      <c r="E3308" s="21"/>
      <c r="F3308" s="21"/>
      <c r="G3308" s="21"/>
      <c r="H3308" s="21"/>
      <c r="I3308" s="21"/>
      <c r="J3308" s="21"/>
      <c r="K3308" s="22"/>
      <c r="L3308" s="22"/>
      <c r="M3308" s="22"/>
      <c r="N3308" s="22"/>
      <c r="O3308" s="22"/>
      <c r="P3308" s="22"/>
      <c r="Q3308" s="22"/>
      <c r="R3308" s="22"/>
      <c r="S3308" s="22"/>
      <c r="T3308" s="22"/>
      <c r="U3308" s="22"/>
      <c r="V3308" s="22"/>
      <c r="W3308" s="22"/>
      <c r="X3308" s="22"/>
      <c r="Y3308" s="22"/>
      <c r="Z3308" s="22"/>
      <c r="AA3308" s="22"/>
      <c r="AB3308" s="23"/>
      <c r="AC3308" s="23"/>
      <c r="AD3308" s="22"/>
      <c r="AE3308" s="24"/>
      <c r="AF3308" s="24"/>
      <c r="AG3308" s="24"/>
      <c r="AH3308" s="24"/>
      <c r="AI3308" s="24"/>
      <c r="AJ3308" s="24"/>
      <c r="AK3308" s="24"/>
      <c r="AL3308" s="24"/>
      <c r="AM3308" s="24"/>
      <c r="AN3308" s="24"/>
      <c r="AO3308" s="24"/>
      <c r="AP3308" s="24"/>
      <c r="AQ3308" s="24"/>
      <c r="AR3308" s="24"/>
      <c r="AS3308" s="24"/>
      <c r="AT3308" s="25"/>
      <c r="AV3308" s="26"/>
      <c r="AW3308" s="26"/>
      <c r="AX3308" s="27"/>
      <c r="AY3308" s="27"/>
      <c r="AZ3308" s="27"/>
      <c r="BA3308" s="27"/>
      <c r="BB3308" s="27"/>
      <c r="BC3308" s="27"/>
      <c r="BD3308" s="27"/>
      <c r="BE3308" s="27"/>
      <c r="BF3308" s="27"/>
      <c r="BG3308" s="27"/>
      <c r="BH3308" s="27"/>
      <c r="BI3308" s="27"/>
      <c r="BT3308" s="31"/>
      <c r="BU3308" s="32"/>
      <c r="BV3308" s="33"/>
      <c r="BW3308" s="32"/>
      <c r="BX3308" s="32"/>
      <c r="BY3308" s="34"/>
      <c r="CA3308" s="32"/>
      <c r="CB3308" s="32"/>
    </row>
    <row r="3309" spans="1:80">
      <c r="A3309" s="20"/>
      <c r="B3309" s="21"/>
      <c r="C3309" s="21"/>
      <c r="D3309" s="21"/>
      <c r="E3309" s="21"/>
      <c r="F3309" s="21"/>
      <c r="G3309" s="21"/>
      <c r="H3309" s="21"/>
      <c r="I3309" s="21"/>
      <c r="J3309" s="21"/>
      <c r="K3309" s="22"/>
      <c r="L3309" s="22"/>
      <c r="M3309" s="22"/>
      <c r="N3309" s="22"/>
      <c r="O3309" s="22"/>
      <c r="P3309" s="22"/>
      <c r="Q3309" s="22"/>
      <c r="R3309" s="22"/>
      <c r="S3309" s="22"/>
      <c r="T3309" s="22"/>
      <c r="U3309" s="22"/>
      <c r="V3309" s="22"/>
      <c r="W3309" s="22"/>
      <c r="X3309" s="22"/>
      <c r="Y3309" s="22"/>
      <c r="Z3309" s="22"/>
      <c r="AA3309" s="22"/>
      <c r="AB3309" s="23"/>
      <c r="AC3309" s="23"/>
      <c r="AD3309" s="22"/>
      <c r="AE3309" s="24"/>
      <c r="AF3309" s="24"/>
      <c r="AG3309" s="24"/>
      <c r="AH3309" s="24"/>
      <c r="AI3309" s="24"/>
      <c r="AJ3309" s="24"/>
      <c r="AK3309" s="24"/>
      <c r="AL3309" s="24"/>
      <c r="AM3309" s="24"/>
      <c r="AN3309" s="24"/>
      <c r="AO3309" s="24"/>
      <c r="AP3309" s="24"/>
      <c r="AQ3309" s="24"/>
      <c r="AR3309" s="24"/>
      <c r="AS3309" s="24"/>
      <c r="AT3309" s="25"/>
      <c r="AV3309" s="26"/>
      <c r="AW3309" s="26"/>
      <c r="AX3309" s="27"/>
      <c r="AY3309" s="27"/>
      <c r="AZ3309" s="27"/>
      <c r="BA3309" s="27"/>
      <c r="BB3309" s="27"/>
      <c r="BC3309" s="27"/>
      <c r="BD3309" s="27"/>
      <c r="BE3309" s="27"/>
      <c r="BF3309" s="27"/>
      <c r="BG3309" s="27"/>
      <c r="BH3309" s="27"/>
      <c r="BI3309" s="27"/>
      <c r="BT3309" s="31"/>
      <c r="BU3309" s="32"/>
      <c r="BV3309" s="33"/>
      <c r="BW3309" s="32"/>
      <c r="BX3309" s="32"/>
      <c r="BY3309" s="34"/>
      <c r="CA3309" s="32"/>
      <c r="CB3309" s="32"/>
    </row>
    <row r="3310" spans="1:80">
      <c r="A3310" s="20"/>
      <c r="B3310" s="21"/>
      <c r="C3310" s="21"/>
      <c r="D3310" s="21"/>
      <c r="E3310" s="21"/>
      <c r="F3310" s="21"/>
      <c r="G3310" s="21"/>
      <c r="H3310" s="21"/>
      <c r="I3310" s="21"/>
      <c r="J3310" s="21"/>
      <c r="K3310" s="22"/>
      <c r="L3310" s="22"/>
      <c r="M3310" s="22"/>
      <c r="N3310" s="22"/>
      <c r="O3310" s="22"/>
      <c r="P3310" s="22"/>
      <c r="Q3310" s="22"/>
      <c r="R3310" s="22"/>
      <c r="S3310" s="22"/>
      <c r="T3310" s="22"/>
      <c r="U3310" s="22"/>
      <c r="V3310" s="22"/>
      <c r="W3310" s="22"/>
      <c r="X3310" s="22"/>
      <c r="Y3310" s="22"/>
      <c r="Z3310" s="22"/>
      <c r="AA3310" s="22"/>
      <c r="AB3310" s="23"/>
      <c r="AC3310" s="23"/>
      <c r="AD3310" s="22"/>
      <c r="AE3310" s="24"/>
      <c r="AF3310" s="24"/>
      <c r="AG3310" s="24"/>
      <c r="AH3310" s="24"/>
      <c r="AI3310" s="24"/>
      <c r="AJ3310" s="24"/>
      <c r="AK3310" s="24"/>
      <c r="AL3310" s="24"/>
      <c r="AM3310" s="24"/>
      <c r="AN3310" s="24"/>
      <c r="AO3310" s="24"/>
      <c r="AP3310" s="24"/>
      <c r="AQ3310" s="24"/>
      <c r="AR3310" s="24"/>
      <c r="AS3310" s="24"/>
      <c r="AT3310" s="25"/>
      <c r="AV3310" s="26"/>
      <c r="AW3310" s="26"/>
      <c r="AX3310" s="27"/>
      <c r="AY3310" s="27"/>
      <c r="AZ3310" s="27"/>
      <c r="BA3310" s="27"/>
      <c r="BB3310" s="27"/>
      <c r="BC3310" s="27"/>
      <c r="BD3310" s="27"/>
      <c r="BE3310" s="27"/>
      <c r="BF3310" s="27"/>
      <c r="BG3310" s="27"/>
      <c r="BH3310" s="27"/>
      <c r="BI3310" s="27"/>
      <c r="BT3310" s="31"/>
      <c r="BU3310" s="32"/>
      <c r="BV3310" s="33"/>
      <c r="BW3310" s="32"/>
      <c r="BX3310" s="32"/>
      <c r="BY3310" s="34"/>
      <c r="CA3310" s="32"/>
      <c r="CB3310" s="32"/>
    </row>
    <row r="3311" spans="1:80">
      <c r="A3311" s="20"/>
      <c r="B3311" s="21"/>
      <c r="C3311" s="21"/>
      <c r="D3311" s="21"/>
      <c r="E3311" s="21"/>
      <c r="F3311" s="21"/>
      <c r="G3311" s="21"/>
      <c r="H3311" s="21"/>
      <c r="I3311" s="21"/>
      <c r="J3311" s="21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2"/>
      <c r="V3311" s="22"/>
      <c r="W3311" s="22"/>
      <c r="X3311" s="22"/>
      <c r="Y3311" s="22"/>
      <c r="Z3311" s="22"/>
      <c r="AA3311" s="22"/>
      <c r="AB3311" s="23"/>
      <c r="AC3311" s="23"/>
      <c r="AD3311" s="22"/>
      <c r="AE3311" s="24"/>
      <c r="AF3311" s="24"/>
      <c r="AG3311" s="24"/>
      <c r="AH3311" s="24"/>
      <c r="AI3311" s="24"/>
      <c r="AJ3311" s="24"/>
      <c r="AK3311" s="24"/>
      <c r="AL3311" s="24"/>
      <c r="AM3311" s="24"/>
      <c r="AN3311" s="24"/>
      <c r="AO3311" s="24"/>
      <c r="AP3311" s="24"/>
      <c r="AQ3311" s="24"/>
      <c r="AR3311" s="24"/>
      <c r="AS3311" s="24"/>
      <c r="AT3311" s="25"/>
      <c r="AV3311" s="26"/>
      <c r="AW3311" s="26"/>
      <c r="AX3311" s="27"/>
      <c r="AY3311" s="27"/>
      <c r="AZ3311" s="27"/>
      <c r="BA3311" s="27"/>
      <c r="BB3311" s="27"/>
      <c r="BC3311" s="27"/>
      <c r="BD3311" s="27"/>
      <c r="BE3311" s="27"/>
      <c r="BF3311" s="27"/>
      <c r="BG3311" s="27"/>
      <c r="BH3311" s="27"/>
      <c r="BI3311" s="27"/>
      <c r="BT3311" s="31"/>
      <c r="BU3311" s="32"/>
      <c r="BV3311" s="33"/>
      <c r="BW3311" s="32"/>
      <c r="BX3311" s="32"/>
      <c r="BY3311" s="34"/>
      <c r="CA3311" s="32"/>
      <c r="CB3311" s="32"/>
    </row>
    <row r="3312" spans="1:80">
      <c r="A3312" s="20"/>
      <c r="B3312" s="21"/>
      <c r="C3312" s="21"/>
      <c r="D3312" s="21"/>
      <c r="E3312" s="21"/>
      <c r="F3312" s="21"/>
      <c r="G3312" s="21"/>
      <c r="H3312" s="21"/>
      <c r="I3312" s="21"/>
      <c r="J3312" s="21"/>
      <c r="K3312" s="22"/>
      <c r="L3312" s="22"/>
      <c r="M3312" s="22"/>
      <c r="N3312" s="22"/>
      <c r="O3312" s="22"/>
      <c r="P3312" s="22"/>
      <c r="Q3312" s="22"/>
      <c r="R3312" s="22"/>
      <c r="S3312" s="22"/>
      <c r="T3312" s="22"/>
      <c r="U3312" s="22"/>
      <c r="V3312" s="22"/>
      <c r="W3312" s="22"/>
      <c r="X3312" s="22"/>
      <c r="Y3312" s="22"/>
      <c r="Z3312" s="22"/>
      <c r="AA3312" s="22"/>
      <c r="AB3312" s="23"/>
      <c r="AC3312" s="23"/>
      <c r="AD3312" s="22"/>
      <c r="AE3312" s="24"/>
      <c r="AF3312" s="24"/>
      <c r="AG3312" s="24"/>
      <c r="AH3312" s="24"/>
      <c r="AI3312" s="24"/>
      <c r="AJ3312" s="24"/>
      <c r="AK3312" s="24"/>
      <c r="AL3312" s="24"/>
      <c r="AM3312" s="24"/>
      <c r="AN3312" s="24"/>
      <c r="AO3312" s="24"/>
      <c r="AP3312" s="24"/>
      <c r="AQ3312" s="24"/>
      <c r="AR3312" s="24"/>
      <c r="AS3312" s="24"/>
      <c r="AT3312" s="25"/>
      <c r="AV3312" s="26"/>
      <c r="AW3312" s="26"/>
      <c r="AX3312" s="27"/>
      <c r="AY3312" s="27"/>
      <c r="AZ3312" s="27"/>
      <c r="BA3312" s="27"/>
      <c r="BB3312" s="27"/>
      <c r="BC3312" s="27"/>
      <c r="BD3312" s="27"/>
      <c r="BE3312" s="27"/>
      <c r="BF3312" s="27"/>
      <c r="BG3312" s="27"/>
      <c r="BH3312" s="27"/>
      <c r="BI3312" s="27"/>
      <c r="BT3312" s="31"/>
      <c r="BU3312" s="32"/>
      <c r="BV3312" s="33"/>
      <c r="BW3312" s="32"/>
      <c r="BX3312" s="32"/>
      <c r="BY3312" s="34"/>
      <c r="CA3312" s="32"/>
      <c r="CB3312" s="32"/>
    </row>
    <row r="3313" spans="1:80">
      <c r="A3313" s="20"/>
      <c r="B3313" s="21"/>
      <c r="C3313" s="21"/>
      <c r="D3313" s="21"/>
      <c r="E3313" s="21"/>
      <c r="F3313" s="21"/>
      <c r="G3313" s="21"/>
      <c r="H3313" s="21"/>
      <c r="I3313" s="21"/>
      <c r="J3313" s="21"/>
      <c r="K3313" s="22"/>
      <c r="L3313" s="22"/>
      <c r="M3313" s="22"/>
      <c r="N3313" s="22"/>
      <c r="O3313" s="22"/>
      <c r="P3313" s="22"/>
      <c r="Q3313" s="22"/>
      <c r="R3313" s="22"/>
      <c r="S3313" s="22"/>
      <c r="T3313" s="22"/>
      <c r="U3313" s="22"/>
      <c r="V3313" s="22"/>
      <c r="W3313" s="22"/>
      <c r="X3313" s="22"/>
      <c r="Y3313" s="22"/>
      <c r="Z3313" s="22"/>
      <c r="AA3313" s="22"/>
      <c r="AB3313" s="23"/>
      <c r="AC3313" s="23"/>
      <c r="AD3313" s="22"/>
      <c r="AE3313" s="24"/>
      <c r="AF3313" s="24"/>
      <c r="AG3313" s="24"/>
      <c r="AH3313" s="24"/>
      <c r="AI3313" s="24"/>
      <c r="AJ3313" s="24"/>
      <c r="AK3313" s="24"/>
      <c r="AL3313" s="24"/>
      <c r="AM3313" s="24"/>
      <c r="AN3313" s="24"/>
      <c r="AO3313" s="24"/>
      <c r="AP3313" s="24"/>
      <c r="AQ3313" s="24"/>
      <c r="AR3313" s="24"/>
      <c r="AS3313" s="24"/>
      <c r="AT3313" s="25"/>
      <c r="AV3313" s="26"/>
      <c r="AW3313" s="26"/>
      <c r="AX3313" s="27"/>
      <c r="AY3313" s="27"/>
      <c r="AZ3313" s="27"/>
      <c r="BA3313" s="27"/>
      <c r="BB3313" s="27"/>
      <c r="BC3313" s="27"/>
      <c r="BD3313" s="27"/>
      <c r="BE3313" s="27"/>
      <c r="BF3313" s="27"/>
      <c r="BG3313" s="27"/>
      <c r="BH3313" s="27"/>
      <c r="BI3313" s="27"/>
      <c r="BT3313" s="31"/>
      <c r="BU3313" s="32"/>
      <c r="BV3313" s="33"/>
      <c r="BW3313" s="32"/>
      <c r="BX3313" s="32"/>
      <c r="BY3313" s="34"/>
      <c r="CA3313" s="32"/>
      <c r="CB3313" s="32"/>
    </row>
    <row r="3314" spans="1:80">
      <c r="A3314" s="20"/>
      <c r="B3314" s="21"/>
      <c r="C3314" s="21"/>
      <c r="D3314" s="21"/>
      <c r="E3314" s="21"/>
      <c r="F3314" s="21"/>
      <c r="G3314" s="21"/>
      <c r="H3314" s="21"/>
      <c r="I3314" s="21"/>
      <c r="J3314" s="21"/>
      <c r="K3314" s="22"/>
      <c r="L3314" s="22"/>
      <c r="M3314" s="22"/>
      <c r="N3314" s="22"/>
      <c r="O3314" s="22"/>
      <c r="P3314" s="22"/>
      <c r="Q3314" s="22"/>
      <c r="R3314" s="22"/>
      <c r="S3314" s="22"/>
      <c r="T3314" s="22"/>
      <c r="U3314" s="22"/>
      <c r="V3314" s="22"/>
      <c r="W3314" s="22"/>
      <c r="X3314" s="22"/>
      <c r="Y3314" s="22"/>
      <c r="Z3314" s="22"/>
      <c r="AA3314" s="22"/>
      <c r="AB3314" s="23"/>
      <c r="AC3314" s="23"/>
      <c r="AD3314" s="22"/>
      <c r="AE3314" s="24"/>
      <c r="AF3314" s="24"/>
      <c r="AG3314" s="24"/>
      <c r="AH3314" s="24"/>
      <c r="AI3314" s="24"/>
      <c r="AJ3314" s="24"/>
      <c r="AK3314" s="24"/>
      <c r="AL3314" s="24"/>
      <c r="AM3314" s="24"/>
      <c r="AN3314" s="24"/>
      <c r="AO3314" s="24"/>
      <c r="AP3314" s="24"/>
      <c r="AQ3314" s="24"/>
      <c r="AR3314" s="24"/>
      <c r="AS3314" s="24"/>
      <c r="AT3314" s="25"/>
      <c r="AV3314" s="26"/>
      <c r="AW3314" s="26"/>
      <c r="AX3314" s="27"/>
      <c r="AY3314" s="27"/>
      <c r="AZ3314" s="27"/>
      <c r="BA3314" s="27"/>
      <c r="BB3314" s="27"/>
      <c r="BC3314" s="27"/>
      <c r="BD3314" s="27"/>
      <c r="BE3314" s="27"/>
      <c r="BF3314" s="27"/>
      <c r="BG3314" s="27"/>
      <c r="BH3314" s="27"/>
      <c r="BI3314" s="27"/>
      <c r="BT3314" s="31"/>
      <c r="BU3314" s="32"/>
      <c r="BV3314" s="33"/>
      <c r="BW3314" s="32"/>
      <c r="BX3314" s="32"/>
      <c r="BY3314" s="34"/>
      <c r="CA3314" s="32"/>
      <c r="CB3314" s="32"/>
    </row>
    <row r="3315" spans="1:80">
      <c r="A3315" s="20"/>
      <c r="B3315" s="21"/>
      <c r="C3315" s="21"/>
      <c r="D3315" s="21"/>
      <c r="E3315" s="21"/>
      <c r="F3315" s="21"/>
      <c r="G3315" s="21"/>
      <c r="H3315" s="21"/>
      <c r="I3315" s="21"/>
      <c r="J3315" s="21"/>
      <c r="K3315" s="22"/>
      <c r="L3315" s="22"/>
      <c r="M3315" s="22"/>
      <c r="N3315" s="22"/>
      <c r="O3315" s="22"/>
      <c r="P3315" s="22"/>
      <c r="Q3315" s="22"/>
      <c r="R3315" s="22"/>
      <c r="S3315" s="22"/>
      <c r="T3315" s="22"/>
      <c r="U3315" s="22"/>
      <c r="V3315" s="22"/>
      <c r="W3315" s="22"/>
      <c r="X3315" s="22"/>
      <c r="Y3315" s="22"/>
      <c r="Z3315" s="22"/>
      <c r="AA3315" s="22"/>
      <c r="AB3315" s="23"/>
      <c r="AC3315" s="23"/>
      <c r="AD3315" s="22"/>
      <c r="AE3315" s="24"/>
      <c r="AF3315" s="24"/>
      <c r="AG3315" s="24"/>
      <c r="AH3315" s="24"/>
      <c r="AI3315" s="24"/>
      <c r="AJ3315" s="24"/>
      <c r="AK3315" s="24"/>
      <c r="AL3315" s="24"/>
      <c r="AM3315" s="24"/>
      <c r="AN3315" s="24"/>
      <c r="AO3315" s="24"/>
      <c r="AP3315" s="24"/>
      <c r="AQ3315" s="24"/>
      <c r="AR3315" s="24"/>
      <c r="AS3315" s="24"/>
      <c r="AT3315" s="25"/>
      <c r="AV3315" s="26"/>
      <c r="AW3315" s="26"/>
      <c r="AX3315" s="27"/>
      <c r="AY3315" s="27"/>
      <c r="AZ3315" s="27"/>
      <c r="BA3315" s="27"/>
      <c r="BB3315" s="27"/>
      <c r="BC3315" s="27"/>
      <c r="BD3315" s="27"/>
      <c r="BE3315" s="27"/>
      <c r="BF3315" s="27"/>
      <c r="BG3315" s="27"/>
      <c r="BH3315" s="27"/>
      <c r="BI3315" s="27"/>
      <c r="BT3315" s="31"/>
      <c r="BU3315" s="32"/>
      <c r="BV3315" s="33"/>
      <c r="BW3315" s="32"/>
      <c r="BX3315" s="32"/>
      <c r="BY3315" s="34"/>
      <c r="CA3315" s="32"/>
      <c r="CB3315" s="32"/>
    </row>
    <row r="3316" spans="1:80">
      <c r="A3316" s="20"/>
      <c r="B3316" s="21"/>
      <c r="C3316" s="21"/>
      <c r="D3316" s="21"/>
      <c r="E3316" s="21"/>
      <c r="F3316" s="21"/>
      <c r="G3316" s="21"/>
      <c r="H3316" s="21"/>
      <c r="I3316" s="21"/>
      <c r="J3316" s="21"/>
      <c r="K3316" s="22"/>
      <c r="L3316" s="22"/>
      <c r="M3316" s="22"/>
      <c r="N3316" s="22"/>
      <c r="O3316" s="22"/>
      <c r="P3316" s="22"/>
      <c r="Q3316" s="22"/>
      <c r="R3316" s="22"/>
      <c r="S3316" s="22"/>
      <c r="T3316" s="22"/>
      <c r="U3316" s="22"/>
      <c r="V3316" s="22"/>
      <c r="W3316" s="22"/>
      <c r="X3316" s="22"/>
      <c r="Y3316" s="22"/>
      <c r="Z3316" s="22"/>
      <c r="AA3316" s="22"/>
      <c r="AB3316" s="23"/>
      <c r="AC3316" s="23"/>
      <c r="AD3316" s="22"/>
      <c r="AE3316" s="24"/>
      <c r="AF3316" s="24"/>
      <c r="AG3316" s="24"/>
      <c r="AH3316" s="24"/>
      <c r="AI3316" s="24"/>
      <c r="AJ3316" s="24"/>
      <c r="AK3316" s="24"/>
      <c r="AL3316" s="24"/>
      <c r="AM3316" s="24"/>
      <c r="AN3316" s="24"/>
      <c r="AO3316" s="24"/>
      <c r="AP3316" s="24"/>
      <c r="AQ3316" s="24"/>
      <c r="AR3316" s="24"/>
      <c r="AS3316" s="24"/>
      <c r="AT3316" s="25"/>
      <c r="AV3316" s="26"/>
      <c r="AW3316" s="26"/>
      <c r="AX3316" s="27"/>
      <c r="AY3316" s="27"/>
      <c r="AZ3316" s="27"/>
      <c r="BA3316" s="27"/>
      <c r="BB3316" s="27"/>
      <c r="BC3316" s="27"/>
      <c r="BD3316" s="27"/>
      <c r="BE3316" s="27"/>
      <c r="BF3316" s="27"/>
      <c r="BG3316" s="27"/>
      <c r="BH3316" s="27"/>
      <c r="BI3316" s="27"/>
      <c r="BT3316" s="31"/>
      <c r="BU3316" s="32"/>
      <c r="BV3316" s="33"/>
      <c r="BW3316" s="32"/>
      <c r="BX3316" s="32"/>
      <c r="BY3316" s="34"/>
      <c r="CA3316" s="32"/>
      <c r="CB3316" s="32"/>
    </row>
    <row r="3317" spans="1:80">
      <c r="A3317" s="20"/>
      <c r="B3317" s="21"/>
      <c r="C3317" s="21"/>
      <c r="D3317" s="21"/>
      <c r="E3317" s="21"/>
      <c r="F3317" s="21"/>
      <c r="G3317" s="21"/>
      <c r="H3317" s="21"/>
      <c r="I3317" s="21"/>
      <c r="J3317" s="21"/>
      <c r="K3317" s="22"/>
      <c r="L3317" s="22"/>
      <c r="M3317" s="22"/>
      <c r="N3317" s="22"/>
      <c r="O3317" s="22"/>
      <c r="P3317" s="22"/>
      <c r="Q3317" s="22"/>
      <c r="R3317" s="22"/>
      <c r="S3317" s="22"/>
      <c r="T3317" s="22"/>
      <c r="U3317" s="22"/>
      <c r="V3317" s="22"/>
      <c r="W3317" s="22"/>
      <c r="X3317" s="22"/>
      <c r="Y3317" s="22"/>
      <c r="Z3317" s="22"/>
      <c r="AA3317" s="22"/>
      <c r="AB3317" s="23"/>
      <c r="AC3317" s="23"/>
      <c r="AD3317" s="22"/>
      <c r="AE3317" s="24"/>
      <c r="AF3317" s="24"/>
      <c r="AG3317" s="24"/>
      <c r="AH3317" s="24"/>
      <c r="AI3317" s="24"/>
      <c r="AJ3317" s="24"/>
      <c r="AK3317" s="24"/>
      <c r="AL3317" s="24"/>
      <c r="AM3317" s="24"/>
      <c r="AN3317" s="24"/>
      <c r="AO3317" s="24"/>
      <c r="AP3317" s="24"/>
      <c r="AQ3317" s="24"/>
      <c r="AR3317" s="24"/>
      <c r="AS3317" s="24"/>
      <c r="AT3317" s="25"/>
      <c r="AV3317" s="26"/>
      <c r="AW3317" s="26"/>
      <c r="AX3317" s="27"/>
      <c r="AY3317" s="27"/>
      <c r="AZ3317" s="27"/>
      <c r="BA3317" s="27"/>
      <c r="BB3317" s="27"/>
      <c r="BC3317" s="27"/>
      <c r="BD3317" s="27"/>
      <c r="BE3317" s="27"/>
      <c r="BF3317" s="27"/>
      <c r="BG3317" s="27"/>
      <c r="BH3317" s="27"/>
      <c r="BI3317" s="27"/>
      <c r="BT3317" s="31"/>
      <c r="BU3317" s="32"/>
      <c r="BV3317" s="33"/>
      <c r="BW3317" s="32"/>
      <c r="BX3317" s="32"/>
      <c r="BY3317" s="34"/>
      <c r="CA3317" s="32"/>
      <c r="CB3317" s="32"/>
    </row>
    <row r="3318" spans="1:80">
      <c r="A3318" s="20"/>
      <c r="B3318" s="21"/>
      <c r="C3318" s="21"/>
      <c r="D3318" s="21"/>
      <c r="E3318" s="21"/>
      <c r="F3318" s="21"/>
      <c r="G3318" s="21"/>
      <c r="H3318" s="21"/>
      <c r="I3318" s="21"/>
      <c r="J3318" s="21"/>
      <c r="K3318" s="22"/>
      <c r="L3318" s="22"/>
      <c r="M3318" s="22"/>
      <c r="N3318" s="22"/>
      <c r="O3318" s="22"/>
      <c r="P3318" s="22"/>
      <c r="Q3318" s="22"/>
      <c r="R3318" s="22"/>
      <c r="S3318" s="22"/>
      <c r="T3318" s="22"/>
      <c r="U3318" s="22"/>
      <c r="V3318" s="22"/>
      <c r="W3318" s="22"/>
      <c r="X3318" s="22"/>
      <c r="Y3318" s="22"/>
      <c r="Z3318" s="22"/>
      <c r="AA3318" s="22"/>
      <c r="AB3318" s="23"/>
      <c r="AC3318" s="23"/>
      <c r="AD3318" s="22"/>
      <c r="AE3318" s="24"/>
      <c r="AF3318" s="24"/>
      <c r="AG3318" s="24"/>
      <c r="AH3318" s="24"/>
      <c r="AI3318" s="24"/>
      <c r="AJ3318" s="24"/>
      <c r="AK3318" s="24"/>
      <c r="AL3318" s="24"/>
      <c r="AM3318" s="24"/>
      <c r="AN3318" s="24"/>
      <c r="AO3318" s="24"/>
      <c r="AP3318" s="24"/>
      <c r="AQ3318" s="24"/>
      <c r="AR3318" s="24"/>
      <c r="AS3318" s="24"/>
      <c r="AT3318" s="25"/>
      <c r="AV3318" s="26"/>
      <c r="AW3318" s="26"/>
      <c r="AX3318" s="27"/>
      <c r="AY3318" s="27"/>
      <c r="AZ3318" s="27"/>
      <c r="BA3318" s="27"/>
      <c r="BB3318" s="27"/>
      <c r="BC3318" s="27"/>
      <c r="BD3318" s="27"/>
      <c r="BE3318" s="27"/>
      <c r="BF3318" s="27"/>
      <c r="BG3318" s="27"/>
      <c r="BH3318" s="27"/>
      <c r="BI3318" s="27"/>
      <c r="BT3318" s="31"/>
      <c r="BU3318" s="32"/>
      <c r="BV3318" s="33"/>
      <c r="BW3318" s="32"/>
      <c r="BX3318" s="32"/>
      <c r="BY3318" s="34"/>
      <c r="CA3318" s="32"/>
      <c r="CB3318" s="32"/>
    </row>
    <row r="3319" spans="1:80">
      <c r="A3319" s="20"/>
      <c r="B3319" s="21"/>
      <c r="C3319" s="21"/>
      <c r="D3319" s="21"/>
      <c r="E3319" s="21"/>
      <c r="F3319" s="21"/>
      <c r="G3319" s="21"/>
      <c r="H3319" s="21"/>
      <c r="I3319" s="21"/>
      <c r="J3319" s="21"/>
      <c r="K3319" s="22"/>
      <c r="L3319" s="22"/>
      <c r="M3319" s="22"/>
      <c r="N3319" s="22"/>
      <c r="O3319" s="22"/>
      <c r="P3319" s="22"/>
      <c r="Q3319" s="22"/>
      <c r="R3319" s="22"/>
      <c r="S3319" s="22"/>
      <c r="T3319" s="22"/>
      <c r="U3319" s="22"/>
      <c r="V3319" s="22"/>
      <c r="W3319" s="22"/>
      <c r="X3319" s="22"/>
      <c r="Y3319" s="22"/>
      <c r="Z3319" s="22"/>
      <c r="AA3319" s="22"/>
      <c r="AB3319" s="23"/>
      <c r="AC3319" s="23"/>
      <c r="AD3319" s="22"/>
      <c r="AE3319" s="24"/>
      <c r="AF3319" s="24"/>
      <c r="AG3319" s="24"/>
      <c r="AH3319" s="24"/>
      <c r="AI3319" s="24"/>
      <c r="AJ3319" s="24"/>
      <c r="AK3319" s="24"/>
      <c r="AL3319" s="24"/>
      <c r="AM3319" s="24"/>
      <c r="AN3319" s="24"/>
      <c r="AO3319" s="24"/>
      <c r="AP3319" s="24"/>
      <c r="AQ3319" s="24"/>
      <c r="AR3319" s="24"/>
      <c r="AS3319" s="24"/>
      <c r="AT3319" s="25"/>
      <c r="AV3319" s="26"/>
      <c r="AW3319" s="26"/>
      <c r="AX3319" s="27"/>
      <c r="AY3319" s="27"/>
      <c r="AZ3319" s="27"/>
      <c r="BA3319" s="27"/>
      <c r="BB3319" s="27"/>
      <c r="BC3319" s="27"/>
      <c r="BD3319" s="27"/>
      <c r="BE3319" s="27"/>
      <c r="BF3319" s="27"/>
      <c r="BG3319" s="27"/>
      <c r="BH3319" s="27"/>
      <c r="BI3319" s="27"/>
      <c r="BT3319" s="31"/>
      <c r="BU3319" s="32"/>
      <c r="BV3319" s="33"/>
      <c r="BW3319" s="32"/>
      <c r="BX3319" s="32"/>
      <c r="BY3319" s="34"/>
      <c r="CA3319" s="32"/>
      <c r="CB3319" s="32"/>
    </row>
    <row r="3320" spans="1:80">
      <c r="A3320" s="20"/>
      <c r="B3320" s="21"/>
      <c r="C3320" s="21"/>
      <c r="D3320" s="21"/>
      <c r="E3320" s="21"/>
      <c r="F3320" s="21"/>
      <c r="G3320" s="21"/>
      <c r="H3320" s="21"/>
      <c r="I3320" s="21"/>
      <c r="J3320" s="21"/>
      <c r="K3320" s="22"/>
      <c r="L3320" s="22"/>
      <c r="M3320" s="22"/>
      <c r="N3320" s="22"/>
      <c r="O3320" s="22"/>
      <c r="P3320" s="22"/>
      <c r="Q3320" s="22"/>
      <c r="R3320" s="22"/>
      <c r="S3320" s="22"/>
      <c r="T3320" s="22"/>
      <c r="U3320" s="22"/>
      <c r="V3320" s="22"/>
      <c r="W3320" s="22"/>
      <c r="X3320" s="22"/>
      <c r="Y3320" s="22"/>
      <c r="Z3320" s="22"/>
      <c r="AA3320" s="22"/>
      <c r="AB3320" s="23"/>
      <c r="AC3320" s="23"/>
      <c r="AD3320" s="22"/>
      <c r="AE3320" s="24"/>
      <c r="AF3320" s="24"/>
      <c r="AG3320" s="24"/>
      <c r="AH3320" s="24"/>
      <c r="AI3320" s="24"/>
      <c r="AJ3320" s="24"/>
      <c r="AK3320" s="24"/>
      <c r="AL3320" s="24"/>
      <c r="AM3320" s="24"/>
      <c r="AN3320" s="24"/>
      <c r="AO3320" s="24"/>
      <c r="AP3320" s="24"/>
      <c r="AQ3320" s="24"/>
      <c r="AR3320" s="24"/>
      <c r="AS3320" s="24"/>
      <c r="AT3320" s="25"/>
      <c r="AV3320" s="26"/>
      <c r="AW3320" s="26"/>
      <c r="AX3320" s="27"/>
      <c r="AY3320" s="27"/>
      <c r="AZ3320" s="27"/>
      <c r="BA3320" s="27"/>
      <c r="BB3320" s="27"/>
      <c r="BC3320" s="27"/>
      <c r="BD3320" s="27"/>
      <c r="BE3320" s="27"/>
      <c r="BF3320" s="27"/>
      <c r="BG3320" s="27"/>
      <c r="BH3320" s="27"/>
      <c r="BI3320" s="27"/>
      <c r="BT3320" s="31"/>
      <c r="BU3320" s="32"/>
      <c r="BV3320" s="33"/>
      <c r="BW3320" s="32"/>
      <c r="BX3320" s="32"/>
      <c r="BY3320" s="34"/>
      <c r="CA3320" s="32"/>
      <c r="CB3320" s="32"/>
    </row>
    <row r="3321" spans="1:80">
      <c r="A3321" s="20"/>
      <c r="B3321" s="21"/>
      <c r="C3321" s="21"/>
      <c r="D3321" s="21"/>
      <c r="E3321" s="21"/>
      <c r="F3321" s="21"/>
      <c r="G3321" s="21"/>
      <c r="H3321" s="21"/>
      <c r="I3321" s="21"/>
      <c r="J3321" s="21"/>
      <c r="K3321" s="22"/>
      <c r="L3321" s="22"/>
      <c r="M3321" s="22"/>
      <c r="N3321" s="22"/>
      <c r="O3321" s="22"/>
      <c r="P3321" s="22"/>
      <c r="Q3321" s="22"/>
      <c r="R3321" s="22"/>
      <c r="S3321" s="22"/>
      <c r="T3321" s="22"/>
      <c r="U3321" s="22"/>
      <c r="V3321" s="22"/>
      <c r="W3321" s="22"/>
      <c r="X3321" s="22"/>
      <c r="Y3321" s="22"/>
      <c r="Z3321" s="22"/>
      <c r="AA3321" s="22"/>
      <c r="AB3321" s="23"/>
      <c r="AC3321" s="23"/>
      <c r="AD3321" s="22"/>
      <c r="AE3321" s="24"/>
      <c r="AF3321" s="24"/>
      <c r="AG3321" s="24"/>
      <c r="AH3321" s="24"/>
      <c r="AI3321" s="24"/>
      <c r="AJ3321" s="24"/>
      <c r="AK3321" s="24"/>
      <c r="AL3321" s="24"/>
      <c r="AM3321" s="24"/>
      <c r="AN3321" s="24"/>
      <c r="AO3321" s="24"/>
      <c r="AP3321" s="24"/>
      <c r="AQ3321" s="24"/>
      <c r="AR3321" s="24"/>
      <c r="AS3321" s="24"/>
      <c r="AT3321" s="25"/>
      <c r="AV3321" s="26"/>
      <c r="AW3321" s="26"/>
      <c r="AX3321" s="27"/>
      <c r="AY3321" s="27"/>
      <c r="AZ3321" s="27"/>
      <c r="BA3321" s="27"/>
      <c r="BB3321" s="27"/>
      <c r="BC3321" s="27"/>
      <c r="BD3321" s="27"/>
      <c r="BE3321" s="27"/>
      <c r="BF3321" s="27"/>
      <c r="BG3321" s="27"/>
      <c r="BH3321" s="27"/>
      <c r="BI3321" s="27"/>
      <c r="BT3321" s="31"/>
      <c r="BU3321" s="32"/>
      <c r="BV3321" s="33"/>
      <c r="BW3321" s="32"/>
      <c r="BX3321" s="32"/>
      <c r="BY3321" s="34"/>
      <c r="CA3321" s="32"/>
      <c r="CB3321" s="32"/>
    </row>
    <row r="3322" spans="1:80">
      <c r="A3322" s="20"/>
      <c r="B3322" s="21"/>
      <c r="C3322" s="21"/>
      <c r="D3322" s="21"/>
      <c r="E3322" s="21"/>
      <c r="F3322" s="21"/>
      <c r="G3322" s="21"/>
      <c r="H3322" s="21"/>
      <c r="I3322" s="21"/>
      <c r="J3322" s="21"/>
      <c r="K3322" s="22"/>
      <c r="L3322" s="22"/>
      <c r="M3322" s="22"/>
      <c r="N3322" s="22"/>
      <c r="O3322" s="22"/>
      <c r="P3322" s="22"/>
      <c r="Q3322" s="22"/>
      <c r="R3322" s="22"/>
      <c r="S3322" s="22"/>
      <c r="T3322" s="22"/>
      <c r="U3322" s="22"/>
      <c r="V3322" s="22"/>
      <c r="W3322" s="22"/>
      <c r="X3322" s="22"/>
      <c r="Y3322" s="22"/>
      <c r="Z3322" s="22"/>
      <c r="AA3322" s="22"/>
      <c r="AB3322" s="23"/>
      <c r="AC3322" s="23"/>
      <c r="AD3322" s="22"/>
      <c r="AE3322" s="24"/>
      <c r="AF3322" s="24"/>
      <c r="AG3322" s="24"/>
      <c r="AH3322" s="24"/>
      <c r="AI3322" s="24"/>
      <c r="AJ3322" s="24"/>
      <c r="AK3322" s="24"/>
      <c r="AL3322" s="24"/>
      <c r="AM3322" s="24"/>
      <c r="AN3322" s="24"/>
      <c r="AO3322" s="24"/>
      <c r="AP3322" s="24"/>
      <c r="AQ3322" s="24"/>
      <c r="AR3322" s="24"/>
      <c r="AS3322" s="24"/>
      <c r="AT3322" s="25"/>
      <c r="AV3322" s="26"/>
      <c r="AW3322" s="26"/>
      <c r="AX3322" s="27"/>
      <c r="AY3322" s="27"/>
      <c r="AZ3322" s="27"/>
      <c r="BA3322" s="27"/>
      <c r="BB3322" s="27"/>
      <c r="BC3322" s="27"/>
      <c r="BD3322" s="27"/>
      <c r="BE3322" s="27"/>
      <c r="BF3322" s="27"/>
      <c r="BG3322" s="27"/>
      <c r="BH3322" s="27"/>
      <c r="BI3322" s="27"/>
      <c r="BT3322" s="31"/>
      <c r="BU3322" s="32"/>
      <c r="BV3322" s="33"/>
      <c r="BW3322" s="32"/>
      <c r="BX3322" s="32"/>
      <c r="BY3322" s="34"/>
      <c r="CA3322" s="32"/>
      <c r="CB3322" s="32"/>
    </row>
    <row r="3323" spans="1:80">
      <c r="A3323" s="20"/>
      <c r="B3323" s="21"/>
      <c r="C3323" s="21"/>
      <c r="D3323" s="21"/>
      <c r="E3323" s="21"/>
      <c r="F3323" s="21"/>
      <c r="G3323" s="21"/>
      <c r="H3323" s="21"/>
      <c r="I3323" s="21"/>
      <c r="J3323" s="21"/>
      <c r="K3323" s="22"/>
      <c r="L3323" s="22"/>
      <c r="M3323" s="22"/>
      <c r="N3323" s="22"/>
      <c r="O3323" s="22"/>
      <c r="P3323" s="22"/>
      <c r="Q3323" s="22"/>
      <c r="R3323" s="22"/>
      <c r="S3323" s="22"/>
      <c r="T3323" s="22"/>
      <c r="U3323" s="22"/>
      <c r="V3323" s="22"/>
      <c r="W3323" s="22"/>
      <c r="X3323" s="22"/>
      <c r="Y3323" s="22"/>
      <c r="Z3323" s="22"/>
      <c r="AA3323" s="22"/>
      <c r="AB3323" s="23"/>
      <c r="AC3323" s="23"/>
      <c r="AD3323" s="22"/>
      <c r="AE3323" s="24"/>
      <c r="AF3323" s="24"/>
      <c r="AG3323" s="24"/>
      <c r="AH3323" s="24"/>
      <c r="AI3323" s="24"/>
      <c r="AJ3323" s="24"/>
      <c r="AK3323" s="24"/>
      <c r="AL3323" s="24"/>
      <c r="AM3323" s="24"/>
      <c r="AN3323" s="24"/>
      <c r="AO3323" s="24"/>
      <c r="AP3323" s="24"/>
      <c r="AQ3323" s="24"/>
      <c r="AR3323" s="24"/>
      <c r="AS3323" s="24"/>
      <c r="AT3323" s="25"/>
      <c r="AV3323" s="26"/>
      <c r="AW3323" s="26"/>
      <c r="AX3323" s="27"/>
      <c r="AY3323" s="27"/>
      <c r="AZ3323" s="27"/>
      <c r="BA3323" s="27"/>
      <c r="BB3323" s="27"/>
      <c r="BC3323" s="27"/>
      <c r="BD3323" s="27"/>
      <c r="BE3323" s="27"/>
      <c r="BF3323" s="27"/>
      <c r="BG3323" s="27"/>
      <c r="BH3323" s="27"/>
      <c r="BI3323" s="27"/>
      <c r="BT3323" s="31"/>
      <c r="BU3323" s="32"/>
      <c r="BV3323" s="33"/>
      <c r="BW3323" s="32"/>
      <c r="BX3323" s="32"/>
      <c r="BY3323" s="34"/>
      <c r="CA3323" s="32"/>
      <c r="CB3323" s="32"/>
    </row>
    <row r="3324" spans="1:80">
      <c r="A3324" s="20"/>
      <c r="B3324" s="21"/>
      <c r="C3324" s="21"/>
      <c r="D3324" s="21"/>
      <c r="E3324" s="21"/>
      <c r="F3324" s="21"/>
      <c r="G3324" s="21"/>
      <c r="H3324" s="21"/>
      <c r="I3324" s="21"/>
      <c r="J3324" s="21"/>
      <c r="K3324" s="22"/>
      <c r="L3324" s="22"/>
      <c r="M3324" s="22"/>
      <c r="N3324" s="22"/>
      <c r="O3324" s="22"/>
      <c r="P3324" s="22"/>
      <c r="Q3324" s="22"/>
      <c r="R3324" s="22"/>
      <c r="S3324" s="22"/>
      <c r="T3324" s="22"/>
      <c r="U3324" s="22"/>
      <c r="V3324" s="22"/>
      <c r="W3324" s="22"/>
      <c r="X3324" s="22"/>
      <c r="Y3324" s="22"/>
      <c r="Z3324" s="22"/>
      <c r="AA3324" s="22"/>
      <c r="AB3324" s="23"/>
      <c r="AC3324" s="23"/>
      <c r="AD3324" s="22"/>
      <c r="AE3324" s="24"/>
      <c r="AF3324" s="24"/>
      <c r="AG3324" s="24"/>
      <c r="AH3324" s="24"/>
      <c r="AI3324" s="24"/>
      <c r="AJ3324" s="24"/>
      <c r="AK3324" s="24"/>
      <c r="AL3324" s="24"/>
      <c r="AM3324" s="24"/>
      <c r="AN3324" s="24"/>
      <c r="AO3324" s="24"/>
      <c r="AP3324" s="24"/>
      <c r="AQ3324" s="24"/>
      <c r="AR3324" s="24"/>
      <c r="AS3324" s="24"/>
      <c r="AT3324" s="25"/>
      <c r="AV3324" s="26"/>
      <c r="AW3324" s="26"/>
      <c r="AX3324" s="27"/>
      <c r="AY3324" s="27"/>
      <c r="AZ3324" s="27"/>
      <c r="BA3324" s="27"/>
      <c r="BB3324" s="27"/>
      <c r="BC3324" s="27"/>
      <c r="BD3324" s="27"/>
      <c r="BE3324" s="27"/>
      <c r="BF3324" s="27"/>
      <c r="BG3324" s="27"/>
      <c r="BH3324" s="27"/>
      <c r="BI3324" s="27"/>
      <c r="BT3324" s="31"/>
      <c r="BU3324" s="32"/>
      <c r="BV3324" s="33"/>
      <c r="BW3324" s="32"/>
      <c r="BX3324" s="32"/>
      <c r="BY3324" s="34"/>
      <c r="CA3324" s="32"/>
      <c r="CB3324" s="32"/>
    </row>
    <row r="3325" spans="1:80">
      <c r="A3325" s="20"/>
      <c r="B3325" s="21"/>
      <c r="C3325" s="21"/>
      <c r="D3325" s="21"/>
      <c r="E3325" s="21"/>
      <c r="F3325" s="21"/>
      <c r="G3325" s="21"/>
      <c r="H3325" s="21"/>
      <c r="I3325" s="21"/>
      <c r="J3325" s="21"/>
      <c r="K3325" s="22"/>
      <c r="L3325" s="22"/>
      <c r="M3325" s="22"/>
      <c r="N3325" s="22"/>
      <c r="O3325" s="22"/>
      <c r="P3325" s="22"/>
      <c r="Q3325" s="22"/>
      <c r="R3325" s="22"/>
      <c r="S3325" s="22"/>
      <c r="T3325" s="22"/>
      <c r="U3325" s="22"/>
      <c r="V3325" s="22"/>
      <c r="W3325" s="22"/>
      <c r="X3325" s="22"/>
      <c r="Y3325" s="22"/>
      <c r="Z3325" s="22"/>
      <c r="AA3325" s="22"/>
      <c r="AB3325" s="23"/>
      <c r="AC3325" s="23"/>
      <c r="AD3325" s="22"/>
      <c r="AE3325" s="24"/>
      <c r="AF3325" s="24"/>
      <c r="AG3325" s="24"/>
      <c r="AH3325" s="24"/>
      <c r="AI3325" s="24"/>
      <c r="AJ3325" s="24"/>
      <c r="AK3325" s="24"/>
      <c r="AL3325" s="24"/>
      <c r="AM3325" s="24"/>
      <c r="AN3325" s="24"/>
      <c r="AO3325" s="24"/>
      <c r="AP3325" s="24"/>
      <c r="AQ3325" s="24"/>
      <c r="AR3325" s="24"/>
      <c r="AS3325" s="24"/>
      <c r="AT3325" s="25"/>
      <c r="AV3325" s="26"/>
      <c r="AW3325" s="26"/>
      <c r="AX3325" s="27"/>
      <c r="AY3325" s="27"/>
      <c r="AZ3325" s="27"/>
      <c r="BA3325" s="27"/>
      <c r="BB3325" s="27"/>
      <c r="BC3325" s="27"/>
      <c r="BD3325" s="27"/>
      <c r="BE3325" s="27"/>
      <c r="BF3325" s="27"/>
      <c r="BG3325" s="27"/>
      <c r="BH3325" s="27"/>
      <c r="BI3325" s="27"/>
      <c r="BT3325" s="31"/>
      <c r="BU3325" s="32"/>
      <c r="BV3325" s="33"/>
      <c r="BW3325" s="32"/>
      <c r="BX3325" s="32"/>
      <c r="BY3325" s="34"/>
      <c r="CA3325" s="32"/>
      <c r="CB3325" s="32"/>
    </row>
    <row r="3326" spans="1:80">
      <c r="A3326" s="20"/>
      <c r="B3326" s="21"/>
      <c r="C3326" s="21"/>
      <c r="D3326" s="21"/>
      <c r="E3326" s="21"/>
      <c r="F3326" s="21"/>
      <c r="G3326" s="21"/>
      <c r="H3326" s="21"/>
      <c r="I3326" s="21"/>
      <c r="J3326" s="21"/>
      <c r="K3326" s="22"/>
      <c r="L3326" s="22"/>
      <c r="M3326" s="22"/>
      <c r="N3326" s="22"/>
      <c r="O3326" s="22"/>
      <c r="P3326" s="22"/>
      <c r="Q3326" s="22"/>
      <c r="R3326" s="22"/>
      <c r="S3326" s="22"/>
      <c r="T3326" s="22"/>
      <c r="U3326" s="22"/>
      <c r="V3326" s="22"/>
      <c r="W3326" s="22"/>
      <c r="X3326" s="22"/>
      <c r="Y3326" s="22"/>
      <c r="Z3326" s="22"/>
      <c r="AA3326" s="22"/>
      <c r="AB3326" s="23"/>
      <c r="AC3326" s="23"/>
      <c r="AD3326" s="22"/>
      <c r="AE3326" s="24"/>
      <c r="AF3326" s="24"/>
      <c r="AG3326" s="24"/>
      <c r="AH3326" s="24"/>
      <c r="AI3326" s="24"/>
      <c r="AJ3326" s="24"/>
      <c r="AK3326" s="24"/>
      <c r="AL3326" s="24"/>
      <c r="AM3326" s="24"/>
      <c r="AN3326" s="24"/>
      <c r="AO3326" s="24"/>
      <c r="AP3326" s="24"/>
      <c r="AQ3326" s="24"/>
      <c r="AR3326" s="24"/>
      <c r="AS3326" s="24"/>
      <c r="AT3326" s="25"/>
      <c r="AV3326" s="26"/>
      <c r="AW3326" s="26"/>
      <c r="AX3326" s="27"/>
      <c r="AY3326" s="27"/>
      <c r="AZ3326" s="27"/>
      <c r="BA3326" s="27"/>
      <c r="BB3326" s="27"/>
      <c r="BC3326" s="27"/>
      <c r="BD3326" s="27"/>
      <c r="BE3326" s="27"/>
      <c r="BF3326" s="27"/>
      <c r="BG3326" s="27"/>
      <c r="BH3326" s="27"/>
      <c r="BI3326" s="27"/>
      <c r="BT3326" s="31"/>
      <c r="BU3326" s="32"/>
      <c r="BV3326" s="33"/>
      <c r="BW3326" s="32"/>
      <c r="BX3326" s="32"/>
      <c r="BY3326" s="34"/>
      <c r="CA3326" s="32"/>
      <c r="CB3326" s="32"/>
    </row>
    <row r="3327" spans="1:80">
      <c r="A3327" s="20"/>
      <c r="B3327" s="21"/>
      <c r="C3327" s="21"/>
      <c r="D3327" s="21"/>
      <c r="E3327" s="21"/>
      <c r="F3327" s="21"/>
      <c r="G3327" s="21"/>
      <c r="H3327" s="21"/>
      <c r="I3327" s="21"/>
      <c r="J3327" s="21"/>
      <c r="K3327" s="22"/>
      <c r="L3327" s="22"/>
      <c r="M3327" s="22"/>
      <c r="N3327" s="22"/>
      <c r="O3327" s="22"/>
      <c r="P3327" s="22"/>
      <c r="Q3327" s="22"/>
      <c r="R3327" s="22"/>
      <c r="S3327" s="22"/>
      <c r="T3327" s="22"/>
      <c r="U3327" s="22"/>
      <c r="V3327" s="22"/>
      <c r="W3327" s="22"/>
      <c r="X3327" s="22"/>
      <c r="Y3327" s="22"/>
      <c r="Z3327" s="22"/>
      <c r="AA3327" s="22"/>
      <c r="AB3327" s="23"/>
      <c r="AC3327" s="23"/>
      <c r="AD3327" s="22"/>
      <c r="AE3327" s="24"/>
      <c r="AF3327" s="24"/>
      <c r="AG3327" s="24"/>
      <c r="AH3327" s="24"/>
      <c r="AI3327" s="24"/>
      <c r="AJ3327" s="24"/>
      <c r="AK3327" s="24"/>
      <c r="AL3327" s="24"/>
      <c r="AM3327" s="24"/>
      <c r="AN3327" s="24"/>
      <c r="AO3327" s="24"/>
      <c r="AP3327" s="24"/>
      <c r="AQ3327" s="24"/>
      <c r="AR3327" s="24"/>
      <c r="AS3327" s="24"/>
      <c r="AT3327" s="25"/>
      <c r="AV3327" s="26"/>
      <c r="AW3327" s="26"/>
      <c r="AX3327" s="27"/>
      <c r="AY3327" s="27"/>
      <c r="AZ3327" s="27"/>
      <c r="BA3327" s="27"/>
      <c r="BB3327" s="27"/>
      <c r="BC3327" s="27"/>
      <c r="BD3327" s="27"/>
      <c r="BE3327" s="27"/>
      <c r="BF3327" s="27"/>
      <c r="BG3327" s="27"/>
      <c r="BH3327" s="27"/>
      <c r="BI3327" s="27"/>
      <c r="BT3327" s="31"/>
      <c r="BU3327" s="32"/>
      <c r="BV3327" s="33"/>
      <c r="BW3327" s="32"/>
      <c r="BX3327" s="32"/>
      <c r="BY3327" s="34"/>
      <c r="CA3327" s="32"/>
      <c r="CB3327" s="32"/>
    </row>
    <row r="3328" spans="1:80">
      <c r="A3328" s="20"/>
      <c r="B3328" s="21"/>
      <c r="C3328" s="21"/>
      <c r="D3328" s="21"/>
      <c r="E3328" s="21"/>
      <c r="F3328" s="21"/>
      <c r="G3328" s="21"/>
      <c r="H3328" s="21"/>
      <c r="I3328" s="21"/>
      <c r="J3328" s="21"/>
      <c r="K3328" s="22"/>
      <c r="L3328" s="22"/>
      <c r="M3328" s="22"/>
      <c r="N3328" s="22"/>
      <c r="O3328" s="22"/>
      <c r="P3328" s="22"/>
      <c r="Q3328" s="22"/>
      <c r="R3328" s="22"/>
      <c r="S3328" s="22"/>
      <c r="T3328" s="22"/>
      <c r="U3328" s="22"/>
      <c r="V3328" s="22"/>
      <c r="W3328" s="22"/>
      <c r="X3328" s="22"/>
      <c r="Y3328" s="22"/>
      <c r="Z3328" s="22"/>
      <c r="AA3328" s="22"/>
      <c r="AB3328" s="23"/>
      <c r="AC3328" s="23"/>
      <c r="AD3328" s="22"/>
      <c r="AE3328" s="24"/>
      <c r="AF3328" s="24"/>
      <c r="AG3328" s="24"/>
      <c r="AH3328" s="24"/>
      <c r="AI3328" s="24"/>
      <c r="AJ3328" s="24"/>
      <c r="AK3328" s="24"/>
      <c r="AL3328" s="24"/>
      <c r="AM3328" s="24"/>
      <c r="AN3328" s="24"/>
      <c r="AO3328" s="24"/>
      <c r="AP3328" s="24"/>
      <c r="AQ3328" s="24"/>
      <c r="AR3328" s="24"/>
      <c r="AS3328" s="24"/>
      <c r="AT3328" s="25"/>
      <c r="AV3328" s="26"/>
      <c r="AW3328" s="26"/>
      <c r="AX3328" s="27"/>
      <c r="AY3328" s="27"/>
      <c r="AZ3328" s="27"/>
      <c r="BA3328" s="27"/>
      <c r="BB3328" s="27"/>
      <c r="BC3328" s="27"/>
      <c r="BD3328" s="27"/>
      <c r="BE3328" s="27"/>
      <c r="BF3328" s="27"/>
      <c r="BG3328" s="27"/>
      <c r="BH3328" s="27"/>
      <c r="BI3328" s="27"/>
      <c r="BT3328" s="31"/>
      <c r="BU3328" s="32"/>
      <c r="BV3328" s="33"/>
      <c r="BW3328" s="32"/>
      <c r="BX3328" s="32"/>
      <c r="BY3328" s="34"/>
      <c r="CA3328" s="32"/>
      <c r="CB3328" s="32"/>
    </row>
    <row r="3329" spans="1:80">
      <c r="A3329" s="20"/>
      <c r="B3329" s="21"/>
      <c r="C3329" s="21"/>
      <c r="D3329" s="21"/>
      <c r="E3329" s="21"/>
      <c r="F3329" s="21"/>
      <c r="G3329" s="21"/>
      <c r="H3329" s="21"/>
      <c r="I3329" s="21"/>
      <c r="J3329" s="21"/>
      <c r="K3329" s="22"/>
      <c r="L3329" s="22"/>
      <c r="M3329" s="22"/>
      <c r="N3329" s="22"/>
      <c r="O3329" s="22"/>
      <c r="P3329" s="22"/>
      <c r="Q3329" s="22"/>
      <c r="R3329" s="22"/>
      <c r="S3329" s="22"/>
      <c r="T3329" s="22"/>
      <c r="U3329" s="22"/>
      <c r="V3329" s="22"/>
      <c r="W3329" s="22"/>
      <c r="X3329" s="22"/>
      <c r="Y3329" s="22"/>
      <c r="Z3329" s="22"/>
      <c r="AA3329" s="22"/>
      <c r="AB3329" s="23"/>
      <c r="AC3329" s="23"/>
      <c r="AD3329" s="22"/>
      <c r="AE3329" s="24"/>
      <c r="AF3329" s="24"/>
      <c r="AG3329" s="24"/>
      <c r="AH3329" s="24"/>
      <c r="AI3329" s="24"/>
      <c r="AJ3329" s="24"/>
      <c r="AK3329" s="24"/>
      <c r="AL3329" s="24"/>
      <c r="AM3329" s="24"/>
      <c r="AN3329" s="24"/>
      <c r="AO3329" s="24"/>
      <c r="AP3329" s="24"/>
      <c r="AQ3329" s="24"/>
      <c r="AR3329" s="24"/>
      <c r="AS3329" s="24"/>
      <c r="AT3329" s="25"/>
      <c r="AV3329" s="26"/>
      <c r="AW3329" s="26"/>
      <c r="AX3329" s="27"/>
      <c r="AY3329" s="27"/>
      <c r="AZ3329" s="27"/>
      <c r="BA3329" s="27"/>
      <c r="BB3329" s="27"/>
      <c r="BC3329" s="27"/>
      <c r="BD3329" s="27"/>
      <c r="BE3329" s="27"/>
      <c r="BF3329" s="27"/>
      <c r="BG3329" s="27"/>
      <c r="BH3329" s="27"/>
      <c r="BI3329" s="27"/>
      <c r="BT3329" s="31"/>
      <c r="BU3329" s="32"/>
      <c r="BV3329" s="33"/>
      <c r="BW3329" s="32"/>
      <c r="BX3329" s="32"/>
      <c r="BY3329" s="34"/>
      <c r="CA3329" s="32"/>
      <c r="CB3329" s="32"/>
    </row>
    <row r="3330" spans="1:80">
      <c r="A3330" s="20"/>
      <c r="B3330" s="21"/>
      <c r="C3330" s="21"/>
      <c r="D3330" s="21"/>
      <c r="E3330" s="21"/>
      <c r="F3330" s="21"/>
      <c r="G3330" s="21"/>
      <c r="H3330" s="21"/>
      <c r="I3330" s="21"/>
      <c r="J3330" s="21"/>
      <c r="K3330" s="22"/>
      <c r="L3330" s="22"/>
      <c r="M3330" s="22"/>
      <c r="N3330" s="22"/>
      <c r="O3330" s="22"/>
      <c r="P3330" s="22"/>
      <c r="Q3330" s="22"/>
      <c r="R3330" s="22"/>
      <c r="S3330" s="22"/>
      <c r="T3330" s="22"/>
      <c r="U3330" s="22"/>
      <c r="V3330" s="22"/>
      <c r="W3330" s="22"/>
      <c r="X3330" s="22"/>
      <c r="Y3330" s="22"/>
      <c r="Z3330" s="22"/>
      <c r="AA3330" s="22"/>
      <c r="AB3330" s="23"/>
      <c r="AC3330" s="23"/>
      <c r="AD3330" s="22"/>
      <c r="AE3330" s="24"/>
      <c r="AF3330" s="24"/>
      <c r="AG3330" s="24"/>
      <c r="AH3330" s="24"/>
      <c r="AI3330" s="24"/>
      <c r="AJ3330" s="24"/>
      <c r="AK3330" s="24"/>
      <c r="AL3330" s="24"/>
      <c r="AM3330" s="24"/>
      <c r="AN3330" s="24"/>
      <c r="AO3330" s="24"/>
      <c r="AP3330" s="24"/>
      <c r="AQ3330" s="24"/>
      <c r="AR3330" s="24"/>
      <c r="AS3330" s="24"/>
      <c r="AT3330" s="25"/>
      <c r="AV3330" s="26"/>
      <c r="AW3330" s="26"/>
      <c r="AX3330" s="27"/>
      <c r="AY3330" s="27"/>
      <c r="AZ3330" s="27"/>
      <c r="BA3330" s="27"/>
      <c r="BB3330" s="27"/>
      <c r="BC3330" s="27"/>
      <c r="BD3330" s="27"/>
      <c r="BE3330" s="27"/>
      <c r="BF3330" s="27"/>
      <c r="BG3330" s="27"/>
      <c r="BH3330" s="27"/>
      <c r="BI3330" s="27"/>
      <c r="BT3330" s="31"/>
      <c r="BU3330" s="32"/>
      <c r="BV3330" s="33"/>
      <c r="BW3330" s="32"/>
      <c r="BX3330" s="32"/>
      <c r="BY3330" s="34"/>
      <c r="CA3330" s="32"/>
      <c r="CB3330" s="32"/>
    </row>
    <row r="3331" spans="1:80">
      <c r="A3331" s="20"/>
      <c r="B3331" s="21"/>
      <c r="C3331" s="21"/>
      <c r="D3331" s="21"/>
      <c r="E3331" s="21"/>
      <c r="F3331" s="21"/>
      <c r="G3331" s="21"/>
      <c r="H3331" s="21"/>
      <c r="I3331" s="21"/>
      <c r="J3331" s="21"/>
      <c r="K3331" s="22"/>
      <c r="L3331" s="22"/>
      <c r="M3331" s="22"/>
      <c r="N3331" s="22"/>
      <c r="O3331" s="22"/>
      <c r="P3331" s="22"/>
      <c r="Q3331" s="22"/>
      <c r="R3331" s="22"/>
      <c r="S3331" s="22"/>
      <c r="T3331" s="22"/>
      <c r="U3331" s="22"/>
      <c r="V3331" s="22"/>
      <c r="W3331" s="22"/>
      <c r="X3331" s="22"/>
      <c r="Y3331" s="22"/>
      <c r="Z3331" s="22"/>
      <c r="AA3331" s="22"/>
      <c r="AB3331" s="23"/>
      <c r="AC3331" s="23"/>
      <c r="AD3331" s="22"/>
      <c r="AE3331" s="24"/>
      <c r="AF3331" s="24"/>
      <c r="AG3331" s="24"/>
      <c r="AH3331" s="24"/>
      <c r="AI3331" s="24"/>
      <c r="AJ3331" s="24"/>
      <c r="AK3331" s="24"/>
      <c r="AL3331" s="24"/>
      <c r="AM3331" s="24"/>
      <c r="AN3331" s="24"/>
      <c r="AO3331" s="24"/>
      <c r="AP3331" s="24"/>
      <c r="AQ3331" s="24"/>
      <c r="AR3331" s="24"/>
      <c r="AS3331" s="24"/>
      <c r="AT3331" s="25"/>
      <c r="AV3331" s="26"/>
      <c r="AW3331" s="26"/>
      <c r="AX3331" s="27"/>
      <c r="AY3331" s="27"/>
      <c r="AZ3331" s="27"/>
      <c r="BA3331" s="27"/>
      <c r="BB3331" s="27"/>
      <c r="BC3331" s="27"/>
      <c r="BD3331" s="27"/>
      <c r="BE3331" s="27"/>
      <c r="BF3331" s="27"/>
      <c r="BG3331" s="27"/>
      <c r="BH3331" s="27"/>
      <c r="BI3331" s="27"/>
      <c r="BT3331" s="31"/>
      <c r="BU3331" s="32"/>
      <c r="BV3331" s="33"/>
      <c r="BW3331" s="32"/>
      <c r="BX3331" s="32"/>
      <c r="BY3331" s="34"/>
      <c r="CA3331" s="32"/>
      <c r="CB3331" s="32"/>
    </row>
    <row r="3332" spans="1:80">
      <c r="A3332" s="20"/>
      <c r="B3332" s="21"/>
      <c r="C3332" s="21"/>
      <c r="D3332" s="21"/>
      <c r="E3332" s="21"/>
      <c r="F3332" s="21"/>
      <c r="G3332" s="21"/>
      <c r="H3332" s="21"/>
      <c r="I3332" s="21"/>
      <c r="J3332" s="21"/>
      <c r="K3332" s="22"/>
      <c r="L3332" s="22"/>
      <c r="M3332" s="22"/>
      <c r="N3332" s="22"/>
      <c r="O3332" s="22"/>
      <c r="P3332" s="22"/>
      <c r="Q3332" s="22"/>
      <c r="R3332" s="22"/>
      <c r="S3332" s="22"/>
      <c r="T3332" s="22"/>
      <c r="U3332" s="22"/>
      <c r="V3332" s="22"/>
      <c r="W3332" s="22"/>
      <c r="X3332" s="22"/>
      <c r="Y3332" s="22"/>
      <c r="Z3332" s="22"/>
      <c r="AA3332" s="22"/>
      <c r="AB3332" s="23"/>
      <c r="AC3332" s="23"/>
      <c r="AD3332" s="22"/>
      <c r="AE3332" s="24"/>
      <c r="AF3332" s="24"/>
      <c r="AG3332" s="24"/>
      <c r="AH3332" s="24"/>
      <c r="AI3332" s="24"/>
      <c r="AJ3332" s="24"/>
      <c r="AK3332" s="24"/>
      <c r="AL3332" s="24"/>
      <c r="AM3332" s="24"/>
      <c r="AN3332" s="24"/>
      <c r="AO3332" s="24"/>
      <c r="AP3332" s="24"/>
      <c r="AQ3332" s="24"/>
      <c r="AR3332" s="24"/>
      <c r="AS3332" s="24"/>
      <c r="AT3332" s="25"/>
      <c r="AV3332" s="26"/>
      <c r="AW3332" s="26"/>
      <c r="AX3332" s="27"/>
      <c r="AY3332" s="27"/>
      <c r="AZ3332" s="27"/>
      <c r="BA3332" s="27"/>
      <c r="BB3332" s="27"/>
      <c r="BC3332" s="27"/>
      <c r="BD3332" s="27"/>
      <c r="BE3332" s="27"/>
      <c r="BF3332" s="27"/>
      <c r="BG3332" s="27"/>
      <c r="BH3332" s="27"/>
      <c r="BI3332" s="27"/>
      <c r="BT3332" s="31"/>
      <c r="BU3332" s="32"/>
      <c r="BV3332" s="33"/>
      <c r="BW3332" s="32"/>
      <c r="BX3332" s="32"/>
      <c r="BY3332" s="34"/>
      <c r="CA3332" s="32"/>
      <c r="CB3332" s="32"/>
    </row>
    <row r="3333" spans="1:80">
      <c r="A3333" s="20"/>
      <c r="B3333" s="21"/>
      <c r="C3333" s="21"/>
      <c r="D3333" s="21"/>
      <c r="E3333" s="21"/>
      <c r="F3333" s="21"/>
      <c r="G3333" s="21"/>
      <c r="H3333" s="21"/>
      <c r="I3333" s="21"/>
      <c r="J3333" s="21"/>
      <c r="K3333" s="22"/>
      <c r="L3333" s="22"/>
      <c r="M3333" s="22"/>
      <c r="N3333" s="22"/>
      <c r="O3333" s="22"/>
      <c r="P3333" s="22"/>
      <c r="Q3333" s="22"/>
      <c r="R3333" s="22"/>
      <c r="S3333" s="22"/>
      <c r="T3333" s="22"/>
      <c r="U3333" s="22"/>
      <c r="V3333" s="22"/>
      <c r="W3333" s="22"/>
      <c r="X3333" s="22"/>
      <c r="Y3333" s="22"/>
      <c r="Z3333" s="22"/>
      <c r="AA3333" s="22"/>
      <c r="AB3333" s="23"/>
      <c r="AC3333" s="23"/>
      <c r="AD3333" s="22"/>
      <c r="AE3333" s="24"/>
      <c r="AF3333" s="24"/>
      <c r="AG3333" s="24"/>
      <c r="AH3333" s="24"/>
      <c r="AI3333" s="24"/>
      <c r="AJ3333" s="24"/>
      <c r="AK3333" s="24"/>
      <c r="AL3333" s="24"/>
      <c r="AM3333" s="24"/>
      <c r="AN3333" s="24"/>
      <c r="AO3333" s="24"/>
      <c r="AP3333" s="24"/>
      <c r="AQ3333" s="24"/>
      <c r="AR3333" s="24"/>
      <c r="AS3333" s="24"/>
      <c r="AT3333" s="25"/>
      <c r="AV3333" s="26"/>
      <c r="AW3333" s="26"/>
      <c r="AX3333" s="27"/>
      <c r="AY3333" s="27"/>
      <c r="AZ3333" s="27"/>
      <c r="BA3333" s="27"/>
      <c r="BB3333" s="27"/>
      <c r="BC3333" s="27"/>
      <c r="BD3333" s="27"/>
      <c r="BE3333" s="27"/>
      <c r="BF3333" s="27"/>
      <c r="BG3333" s="27"/>
      <c r="BH3333" s="27"/>
      <c r="BI3333" s="27"/>
      <c r="BT3333" s="31"/>
      <c r="BU3333" s="32"/>
      <c r="BV3333" s="33"/>
      <c r="BW3333" s="32"/>
      <c r="BX3333" s="32"/>
      <c r="BY3333" s="34"/>
      <c r="CA3333" s="32"/>
      <c r="CB3333" s="32"/>
    </row>
    <row r="3334" spans="1:80">
      <c r="A3334" s="20"/>
      <c r="B3334" s="21"/>
      <c r="C3334" s="21"/>
      <c r="D3334" s="21"/>
      <c r="E3334" s="21"/>
      <c r="F3334" s="21"/>
      <c r="G3334" s="21"/>
      <c r="H3334" s="21"/>
      <c r="I3334" s="21"/>
      <c r="J3334" s="21"/>
      <c r="K3334" s="22"/>
      <c r="L3334" s="22"/>
      <c r="M3334" s="22"/>
      <c r="N3334" s="22"/>
      <c r="O3334" s="22"/>
      <c r="P3334" s="22"/>
      <c r="Q3334" s="22"/>
      <c r="R3334" s="22"/>
      <c r="S3334" s="22"/>
      <c r="T3334" s="22"/>
      <c r="U3334" s="22"/>
      <c r="V3334" s="22"/>
      <c r="W3334" s="22"/>
      <c r="X3334" s="22"/>
      <c r="Y3334" s="22"/>
      <c r="Z3334" s="22"/>
      <c r="AA3334" s="22"/>
      <c r="AB3334" s="23"/>
      <c r="AC3334" s="23"/>
      <c r="AD3334" s="22"/>
      <c r="AE3334" s="24"/>
      <c r="AF3334" s="24"/>
      <c r="AG3334" s="24"/>
      <c r="AH3334" s="24"/>
      <c r="AI3334" s="24"/>
      <c r="AJ3334" s="24"/>
      <c r="AK3334" s="24"/>
      <c r="AL3334" s="24"/>
      <c r="AM3334" s="24"/>
      <c r="AN3334" s="24"/>
      <c r="AO3334" s="24"/>
      <c r="AP3334" s="24"/>
      <c r="AQ3334" s="24"/>
      <c r="AR3334" s="24"/>
      <c r="AS3334" s="24"/>
      <c r="AT3334" s="25"/>
      <c r="AV3334" s="26"/>
      <c r="AW3334" s="26"/>
      <c r="AX3334" s="27"/>
      <c r="AY3334" s="27"/>
      <c r="AZ3334" s="27"/>
      <c r="BA3334" s="27"/>
      <c r="BB3334" s="27"/>
      <c r="BC3334" s="27"/>
      <c r="BD3334" s="27"/>
      <c r="BE3334" s="27"/>
      <c r="BF3334" s="27"/>
      <c r="BG3334" s="27"/>
      <c r="BH3334" s="27"/>
      <c r="BI3334" s="27"/>
      <c r="BT3334" s="31"/>
      <c r="BU3334" s="32"/>
      <c r="BV3334" s="33"/>
      <c r="BW3334" s="32"/>
      <c r="BX3334" s="32"/>
      <c r="BY3334" s="34"/>
      <c r="CA3334" s="32"/>
      <c r="CB3334" s="32"/>
    </row>
    <row r="3335" spans="1:80">
      <c r="A3335" s="20"/>
      <c r="B3335" s="21"/>
      <c r="C3335" s="21"/>
      <c r="D3335" s="21"/>
      <c r="E3335" s="21"/>
      <c r="F3335" s="21"/>
      <c r="G3335" s="21"/>
      <c r="H3335" s="21"/>
      <c r="I3335" s="21"/>
      <c r="J3335" s="21"/>
      <c r="K3335" s="22"/>
      <c r="L3335" s="22"/>
      <c r="M3335" s="22"/>
      <c r="N3335" s="22"/>
      <c r="O3335" s="22"/>
      <c r="P3335" s="22"/>
      <c r="Q3335" s="22"/>
      <c r="R3335" s="22"/>
      <c r="S3335" s="22"/>
      <c r="T3335" s="22"/>
      <c r="U3335" s="22"/>
      <c r="V3335" s="22"/>
      <c r="W3335" s="22"/>
      <c r="X3335" s="22"/>
      <c r="Y3335" s="22"/>
      <c r="Z3335" s="22"/>
      <c r="AA3335" s="22"/>
      <c r="AB3335" s="23"/>
      <c r="AC3335" s="23"/>
      <c r="AD3335" s="22"/>
      <c r="AE3335" s="24"/>
      <c r="AF3335" s="24"/>
      <c r="AG3335" s="24"/>
      <c r="AH3335" s="24"/>
      <c r="AI3335" s="24"/>
      <c r="AJ3335" s="24"/>
      <c r="AK3335" s="24"/>
      <c r="AL3335" s="24"/>
      <c r="AM3335" s="24"/>
      <c r="AN3335" s="24"/>
      <c r="AO3335" s="24"/>
      <c r="AP3335" s="24"/>
      <c r="AQ3335" s="24"/>
      <c r="AR3335" s="24"/>
      <c r="AS3335" s="24"/>
      <c r="AT3335" s="25"/>
      <c r="AV3335" s="26"/>
      <c r="AW3335" s="26"/>
      <c r="AX3335" s="27"/>
      <c r="AY3335" s="27"/>
      <c r="AZ3335" s="27"/>
      <c r="BA3335" s="27"/>
      <c r="BB3335" s="27"/>
      <c r="BC3335" s="27"/>
      <c r="BD3335" s="27"/>
      <c r="BE3335" s="27"/>
      <c r="BF3335" s="27"/>
      <c r="BG3335" s="27"/>
      <c r="BH3335" s="27"/>
      <c r="BI3335" s="27"/>
      <c r="BT3335" s="31"/>
      <c r="BU3335" s="32"/>
      <c r="BV3335" s="33"/>
      <c r="BW3335" s="32"/>
      <c r="BX3335" s="32"/>
      <c r="BY3335" s="34"/>
      <c r="CA3335" s="32"/>
      <c r="CB3335" s="32"/>
    </row>
    <row r="3336" spans="1:80">
      <c r="A3336" s="20"/>
      <c r="B3336" s="21"/>
      <c r="C3336" s="21"/>
      <c r="D3336" s="21"/>
      <c r="E3336" s="21"/>
      <c r="F3336" s="21"/>
      <c r="G3336" s="21"/>
      <c r="H3336" s="21"/>
      <c r="I3336" s="21"/>
      <c r="J3336" s="21"/>
      <c r="K3336" s="22"/>
      <c r="L3336" s="22"/>
      <c r="M3336" s="22"/>
      <c r="N3336" s="22"/>
      <c r="O3336" s="22"/>
      <c r="P3336" s="22"/>
      <c r="Q3336" s="22"/>
      <c r="R3336" s="22"/>
      <c r="S3336" s="22"/>
      <c r="T3336" s="22"/>
      <c r="U3336" s="22"/>
      <c r="V3336" s="22"/>
      <c r="W3336" s="22"/>
      <c r="X3336" s="22"/>
      <c r="Y3336" s="22"/>
      <c r="Z3336" s="22"/>
      <c r="AA3336" s="22"/>
      <c r="AB3336" s="23"/>
      <c r="AC3336" s="23"/>
      <c r="AD3336" s="22"/>
      <c r="AE3336" s="24"/>
      <c r="AF3336" s="24"/>
      <c r="AG3336" s="24"/>
      <c r="AH3336" s="24"/>
      <c r="AI3336" s="24"/>
      <c r="AJ3336" s="24"/>
      <c r="AK3336" s="24"/>
      <c r="AL3336" s="24"/>
      <c r="AM3336" s="24"/>
      <c r="AN3336" s="24"/>
      <c r="AO3336" s="24"/>
      <c r="AP3336" s="24"/>
      <c r="AQ3336" s="24"/>
      <c r="AR3336" s="24"/>
      <c r="AS3336" s="24"/>
      <c r="AT3336" s="25"/>
      <c r="AV3336" s="26"/>
      <c r="AW3336" s="26"/>
      <c r="AX3336" s="27"/>
      <c r="AY3336" s="27"/>
      <c r="AZ3336" s="27"/>
      <c r="BA3336" s="27"/>
      <c r="BB3336" s="27"/>
      <c r="BC3336" s="27"/>
      <c r="BD3336" s="27"/>
      <c r="BE3336" s="27"/>
      <c r="BF3336" s="27"/>
      <c r="BG3336" s="27"/>
      <c r="BH3336" s="27"/>
      <c r="BI3336" s="27"/>
      <c r="BT3336" s="31"/>
      <c r="BU3336" s="32"/>
      <c r="BV3336" s="33"/>
      <c r="BW3336" s="32"/>
      <c r="BX3336" s="32"/>
      <c r="BY3336" s="34"/>
      <c r="CA3336" s="32"/>
      <c r="CB3336" s="32"/>
    </row>
    <row r="3337" spans="1:80">
      <c r="A3337" s="20"/>
      <c r="B3337" s="21"/>
      <c r="C3337" s="21"/>
      <c r="D3337" s="21"/>
      <c r="E3337" s="21"/>
      <c r="F3337" s="21"/>
      <c r="G3337" s="21"/>
      <c r="H3337" s="21"/>
      <c r="I3337" s="21"/>
      <c r="J3337" s="21"/>
      <c r="K3337" s="22"/>
      <c r="L3337" s="22"/>
      <c r="M3337" s="22"/>
      <c r="N3337" s="22"/>
      <c r="O3337" s="22"/>
      <c r="P3337" s="22"/>
      <c r="Q3337" s="22"/>
      <c r="R3337" s="22"/>
      <c r="S3337" s="22"/>
      <c r="T3337" s="22"/>
      <c r="U3337" s="22"/>
      <c r="V3337" s="22"/>
      <c r="W3337" s="22"/>
      <c r="X3337" s="22"/>
      <c r="Y3337" s="22"/>
      <c r="Z3337" s="22"/>
      <c r="AA3337" s="22"/>
      <c r="AB3337" s="23"/>
      <c r="AC3337" s="23"/>
      <c r="AD3337" s="22"/>
      <c r="AE3337" s="24"/>
      <c r="AF3337" s="24"/>
      <c r="AG3337" s="24"/>
      <c r="AH3337" s="24"/>
      <c r="AI3337" s="24"/>
      <c r="AJ3337" s="24"/>
      <c r="AK3337" s="24"/>
      <c r="AL3337" s="24"/>
      <c r="AM3337" s="24"/>
      <c r="AN3337" s="24"/>
      <c r="AO3337" s="24"/>
      <c r="AP3337" s="24"/>
      <c r="AQ3337" s="24"/>
      <c r="AR3337" s="24"/>
      <c r="AS3337" s="24"/>
      <c r="AT3337" s="25"/>
      <c r="AV3337" s="26"/>
      <c r="AW3337" s="26"/>
      <c r="AX3337" s="27"/>
      <c r="AY3337" s="27"/>
      <c r="AZ3337" s="27"/>
      <c r="BA3337" s="27"/>
      <c r="BB3337" s="27"/>
      <c r="BC3337" s="27"/>
      <c r="BD3337" s="27"/>
      <c r="BE3337" s="27"/>
      <c r="BF3337" s="27"/>
      <c r="BG3337" s="27"/>
      <c r="BH3337" s="27"/>
      <c r="BI3337" s="27"/>
      <c r="BT3337" s="31"/>
      <c r="BU3337" s="32"/>
      <c r="BV3337" s="33"/>
      <c r="BW3337" s="32"/>
      <c r="BX3337" s="32"/>
      <c r="BY3337" s="34"/>
      <c r="CA3337" s="32"/>
      <c r="CB3337" s="32"/>
    </row>
    <row r="3338" spans="1:80">
      <c r="A3338" s="20"/>
      <c r="B3338" s="21"/>
      <c r="C3338" s="21"/>
      <c r="D3338" s="21"/>
      <c r="E3338" s="21"/>
      <c r="F3338" s="21"/>
      <c r="G3338" s="21"/>
      <c r="H3338" s="21"/>
      <c r="I3338" s="21"/>
      <c r="J3338" s="21"/>
      <c r="K3338" s="22"/>
      <c r="L3338" s="22"/>
      <c r="M3338" s="22"/>
      <c r="N3338" s="22"/>
      <c r="O3338" s="22"/>
      <c r="P3338" s="22"/>
      <c r="Q3338" s="22"/>
      <c r="R3338" s="22"/>
      <c r="S3338" s="22"/>
      <c r="T3338" s="22"/>
      <c r="U3338" s="22"/>
      <c r="V3338" s="22"/>
      <c r="W3338" s="22"/>
      <c r="X3338" s="22"/>
      <c r="Y3338" s="22"/>
      <c r="Z3338" s="22"/>
      <c r="AA3338" s="22"/>
      <c r="AB3338" s="23"/>
      <c r="AC3338" s="23"/>
      <c r="AD3338" s="22"/>
      <c r="AE3338" s="24"/>
      <c r="AF3338" s="24"/>
      <c r="AG3338" s="24"/>
      <c r="AH3338" s="24"/>
      <c r="AI3338" s="24"/>
      <c r="AJ3338" s="24"/>
      <c r="AK3338" s="24"/>
      <c r="AL3338" s="24"/>
      <c r="AM3338" s="24"/>
      <c r="AN3338" s="24"/>
      <c r="AO3338" s="24"/>
      <c r="AP3338" s="24"/>
      <c r="AQ3338" s="24"/>
      <c r="AR3338" s="24"/>
      <c r="AS3338" s="24"/>
      <c r="AT3338" s="25"/>
      <c r="AV3338" s="26"/>
      <c r="AW3338" s="26"/>
      <c r="AX3338" s="27"/>
      <c r="AY3338" s="27"/>
      <c r="AZ3338" s="27"/>
      <c r="BA3338" s="27"/>
      <c r="BB3338" s="27"/>
      <c r="BC3338" s="27"/>
      <c r="BD3338" s="27"/>
      <c r="BE3338" s="27"/>
      <c r="BF3338" s="27"/>
      <c r="BG3338" s="27"/>
      <c r="BH3338" s="27"/>
      <c r="BI3338" s="27"/>
      <c r="BT3338" s="31"/>
      <c r="BU3338" s="32"/>
      <c r="BV3338" s="33"/>
      <c r="BW3338" s="32"/>
      <c r="BX3338" s="32"/>
      <c r="BY3338" s="34"/>
      <c r="CA3338" s="32"/>
      <c r="CB3338" s="32"/>
    </row>
    <row r="3339" spans="1:80">
      <c r="A3339" s="20"/>
      <c r="B3339" s="21"/>
      <c r="C3339" s="21"/>
      <c r="D3339" s="21"/>
      <c r="E3339" s="21"/>
      <c r="F3339" s="21"/>
      <c r="G3339" s="21"/>
      <c r="H3339" s="21"/>
      <c r="I3339" s="21"/>
      <c r="J3339" s="21"/>
      <c r="K3339" s="22"/>
      <c r="L3339" s="22"/>
      <c r="M3339" s="22"/>
      <c r="N3339" s="22"/>
      <c r="O3339" s="22"/>
      <c r="P3339" s="22"/>
      <c r="Q3339" s="22"/>
      <c r="R3339" s="22"/>
      <c r="S3339" s="22"/>
      <c r="T3339" s="22"/>
      <c r="U3339" s="22"/>
      <c r="V3339" s="22"/>
      <c r="W3339" s="22"/>
      <c r="X3339" s="22"/>
      <c r="Y3339" s="22"/>
      <c r="Z3339" s="22"/>
      <c r="AA3339" s="22"/>
      <c r="AB3339" s="23"/>
      <c r="AC3339" s="23"/>
      <c r="AD3339" s="22"/>
      <c r="AE3339" s="24"/>
      <c r="AF3339" s="24"/>
      <c r="AG3339" s="24"/>
      <c r="AH3339" s="24"/>
      <c r="AI3339" s="24"/>
      <c r="AJ3339" s="24"/>
      <c r="AK3339" s="24"/>
      <c r="AL3339" s="24"/>
      <c r="AM3339" s="24"/>
      <c r="AN3339" s="24"/>
      <c r="AO3339" s="24"/>
      <c r="AP3339" s="24"/>
      <c r="AQ3339" s="24"/>
      <c r="AR3339" s="24"/>
      <c r="AS3339" s="24"/>
      <c r="AT3339" s="25"/>
      <c r="AV3339" s="26"/>
      <c r="AW3339" s="26"/>
      <c r="AX3339" s="27"/>
      <c r="AY3339" s="27"/>
      <c r="AZ3339" s="27"/>
      <c r="BA3339" s="27"/>
      <c r="BB3339" s="27"/>
      <c r="BC3339" s="27"/>
      <c r="BD3339" s="27"/>
      <c r="BE3339" s="27"/>
      <c r="BF3339" s="27"/>
      <c r="BG3339" s="27"/>
      <c r="BH3339" s="27"/>
      <c r="BI3339" s="27"/>
      <c r="BT3339" s="31"/>
      <c r="BU3339" s="32"/>
      <c r="BV3339" s="33"/>
      <c r="BW3339" s="32"/>
      <c r="BX3339" s="32"/>
      <c r="BY3339" s="34"/>
      <c r="CA3339" s="32"/>
      <c r="CB3339" s="32"/>
    </row>
    <row r="3340" spans="1:80">
      <c r="A3340" s="20"/>
      <c r="B3340" s="21"/>
      <c r="C3340" s="21"/>
      <c r="D3340" s="21"/>
      <c r="E3340" s="21"/>
      <c r="F3340" s="21"/>
      <c r="G3340" s="21"/>
      <c r="H3340" s="21"/>
      <c r="I3340" s="21"/>
      <c r="J3340" s="21"/>
      <c r="K3340" s="22"/>
      <c r="L3340" s="22"/>
      <c r="M3340" s="22"/>
      <c r="N3340" s="22"/>
      <c r="O3340" s="22"/>
      <c r="P3340" s="22"/>
      <c r="Q3340" s="22"/>
      <c r="R3340" s="22"/>
      <c r="S3340" s="22"/>
      <c r="T3340" s="22"/>
      <c r="U3340" s="22"/>
      <c r="V3340" s="22"/>
      <c r="W3340" s="22"/>
      <c r="X3340" s="22"/>
      <c r="Y3340" s="22"/>
      <c r="Z3340" s="22"/>
      <c r="AA3340" s="22"/>
      <c r="AB3340" s="23"/>
      <c r="AC3340" s="23"/>
      <c r="AD3340" s="22"/>
      <c r="AE3340" s="24"/>
      <c r="AF3340" s="24"/>
      <c r="AG3340" s="24"/>
      <c r="AH3340" s="24"/>
      <c r="AI3340" s="24"/>
      <c r="AJ3340" s="24"/>
      <c r="AK3340" s="24"/>
      <c r="AL3340" s="24"/>
      <c r="AM3340" s="24"/>
      <c r="AN3340" s="24"/>
      <c r="AO3340" s="24"/>
      <c r="AP3340" s="24"/>
      <c r="AQ3340" s="24"/>
      <c r="AR3340" s="24"/>
      <c r="AS3340" s="24"/>
      <c r="AT3340" s="25"/>
      <c r="AV3340" s="26"/>
      <c r="AW3340" s="26"/>
      <c r="AX3340" s="27"/>
      <c r="AY3340" s="27"/>
      <c r="AZ3340" s="27"/>
      <c r="BA3340" s="27"/>
      <c r="BB3340" s="27"/>
      <c r="BC3340" s="27"/>
      <c r="BD3340" s="27"/>
      <c r="BE3340" s="27"/>
      <c r="BF3340" s="27"/>
      <c r="BG3340" s="27"/>
      <c r="BH3340" s="27"/>
      <c r="BI3340" s="27"/>
      <c r="BT3340" s="31"/>
      <c r="BU3340" s="32"/>
      <c r="BV3340" s="33"/>
      <c r="BW3340" s="32"/>
      <c r="BX3340" s="32"/>
      <c r="BY3340" s="34"/>
      <c r="CA3340" s="32"/>
      <c r="CB3340" s="32"/>
    </row>
    <row r="3341" spans="1:80">
      <c r="A3341" s="20"/>
      <c r="B3341" s="21"/>
      <c r="C3341" s="21"/>
      <c r="D3341" s="21"/>
      <c r="E3341" s="21"/>
      <c r="F3341" s="21"/>
      <c r="G3341" s="21"/>
      <c r="H3341" s="21"/>
      <c r="I3341" s="21"/>
      <c r="J3341" s="21"/>
      <c r="K3341" s="22"/>
      <c r="L3341" s="22"/>
      <c r="M3341" s="22"/>
      <c r="N3341" s="22"/>
      <c r="O3341" s="22"/>
      <c r="P3341" s="22"/>
      <c r="Q3341" s="22"/>
      <c r="R3341" s="22"/>
      <c r="S3341" s="22"/>
      <c r="T3341" s="22"/>
      <c r="U3341" s="22"/>
      <c r="V3341" s="22"/>
      <c r="W3341" s="22"/>
      <c r="X3341" s="22"/>
      <c r="Y3341" s="22"/>
      <c r="Z3341" s="22"/>
      <c r="AA3341" s="22"/>
      <c r="AB3341" s="23"/>
      <c r="AC3341" s="23"/>
      <c r="AD3341" s="22"/>
      <c r="AE3341" s="24"/>
      <c r="AF3341" s="24"/>
      <c r="AG3341" s="24"/>
      <c r="AH3341" s="24"/>
      <c r="AI3341" s="24"/>
      <c r="AJ3341" s="24"/>
      <c r="AK3341" s="24"/>
      <c r="AL3341" s="24"/>
      <c r="AM3341" s="24"/>
      <c r="AN3341" s="24"/>
      <c r="AO3341" s="24"/>
      <c r="AP3341" s="24"/>
      <c r="AQ3341" s="24"/>
      <c r="AR3341" s="24"/>
      <c r="AS3341" s="24"/>
      <c r="AT3341" s="25"/>
      <c r="AV3341" s="26"/>
      <c r="AW3341" s="26"/>
      <c r="AX3341" s="27"/>
      <c r="AY3341" s="27"/>
      <c r="AZ3341" s="27"/>
      <c r="BA3341" s="27"/>
      <c r="BB3341" s="27"/>
      <c r="BC3341" s="27"/>
      <c r="BD3341" s="27"/>
      <c r="BE3341" s="27"/>
      <c r="BF3341" s="27"/>
      <c r="BG3341" s="27"/>
      <c r="BH3341" s="27"/>
      <c r="BI3341" s="27"/>
      <c r="BT3341" s="31"/>
      <c r="BU3341" s="32"/>
      <c r="BV3341" s="33"/>
      <c r="BW3341" s="32"/>
      <c r="BX3341" s="32"/>
      <c r="BY3341" s="34"/>
      <c r="CA3341" s="32"/>
      <c r="CB3341" s="32"/>
    </row>
    <row r="3342" spans="1:80">
      <c r="A3342" s="20"/>
      <c r="B3342" s="21"/>
      <c r="C3342" s="21"/>
      <c r="D3342" s="21"/>
      <c r="E3342" s="21"/>
      <c r="F3342" s="21"/>
      <c r="G3342" s="21"/>
      <c r="H3342" s="21"/>
      <c r="I3342" s="21"/>
      <c r="J3342" s="21"/>
      <c r="K3342" s="22"/>
      <c r="L3342" s="22"/>
      <c r="M3342" s="22"/>
      <c r="N3342" s="22"/>
      <c r="O3342" s="22"/>
      <c r="P3342" s="22"/>
      <c r="Q3342" s="22"/>
      <c r="R3342" s="22"/>
      <c r="S3342" s="22"/>
      <c r="T3342" s="22"/>
      <c r="U3342" s="22"/>
      <c r="V3342" s="22"/>
      <c r="W3342" s="22"/>
      <c r="X3342" s="22"/>
      <c r="Y3342" s="22"/>
      <c r="Z3342" s="22"/>
      <c r="AA3342" s="22"/>
      <c r="AB3342" s="23"/>
      <c r="AC3342" s="23"/>
      <c r="AD3342" s="22"/>
      <c r="AE3342" s="24"/>
      <c r="AF3342" s="24"/>
      <c r="AG3342" s="24"/>
      <c r="AH3342" s="24"/>
      <c r="AI3342" s="24"/>
      <c r="AJ3342" s="24"/>
      <c r="AK3342" s="24"/>
      <c r="AL3342" s="24"/>
      <c r="AM3342" s="24"/>
      <c r="AN3342" s="24"/>
      <c r="AO3342" s="24"/>
      <c r="AP3342" s="24"/>
      <c r="AQ3342" s="24"/>
      <c r="AR3342" s="24"/>
      <c r="AS3342" s="24"/>
      <c r="AT3342" s="25"/>
      <c r="AV3342" s="26"/>
      <c r="AW3342" s="26"/>
      <c r="AX3342" s="27"/>
      <c r="AY3342" s="27"/>
      <c r="AZ3342" s="27"/>
      <c r="BA3342" s="27"/>
      <c r="BB3342" s="27"/>
      <c r="BC3342" s="27"/>
      <c r="BD3342" s="27"/>
      <c r="BE3342" s="27"/>
      <c r="BF3342" s="27"/>
      <c r="BG3342" s="27"/>
      <c r="BH3342" s="27"/>
      <c r="BI3342" s="27"/>
      <c r="BT3342" s="31"/>
      <c r="BU3342" s="32"/>
      <c r="BV3342" s="33"/>
      <c r="BW3342" s="32"/>
      <c r="BX3342" s="32"/>
      <c r="BY3342" s="34"/>
      <c r="CA3342" s="32"/>
      <c r="CB3342" s="32"/>
    </row>
    <row r="3343" spans="1:80">
      <c r="A3343" s="20"/>
      <c r="B3343" s="21"/>
      <c r="C3343" s="21"/>
      <c r="D3343" s="21"/>
      <c r="E3343" s="21"/>
      <c r="F3343" s="21"/>
      <c r="G3343" s="21"/>
      <c r="H3343" s="21"/>
      <c r="I3343" s="21"/>
      <c r="J3343" s="21"/>
      <c r="K3343" s="22"/>
      <c r="L3343" s="22"/>
      <c r="M3343" s="22"/>
      <c r="N3343" s="22"/>
      <c r="O3343" s="22"/>
      <c r="P3343" s="22"/>
      <c r="Q3343" s="22"/>
      <c r="R3343" s="22"/>
      <c r="S3343" s="22"/>
      <c r="T3343" s="22"/>
      <c r="U3343" s="22"/>
      <c r="V3343" s="22"/>
      <c r="W3343" s="22"/>
      <c r="X3343" s="22"/>
      <c r="Y3343" s="22"/>
      <c r="Z3343" s="22"/>
      <c r="AA3343" s="22"/>
      <c r="AB3343" s="23"/>
      <c r="AC3343" s="23"/>
      <c r="AD3343" s="22"/>
      <c r="AE3343" s="24"/>
      <c r="AF3343" s="24"/>
      <c r="AG3343" s="24"/>
      <c r="AH3343" s="24"/>
      <c r="AI3343" s="24"/>
      <c r="AJ3343" s="24"/>
      <c r="AK3343" s="24"/>
      <c r="AL3343" s="24"/>
      <c r="AM3343" s="24"/>
      <c r="AN3343" s="24"/>
      <c r="AO3343" s="24"/>
      <c r="AP3343" s="24"/>
      <c r="AQ3343" s="24"/>
      <c r="AR3343" s="24"/>
      <c r="AS3343" s="24"/>
      <c r="AT3343" s="25"/>
      <c r="AV3343" s="26"/>
      <c r="AW3343" s="26"/>
      <c r="AX3343" s="27"/>
      <c r="AY3343" s="27"/>
      <c r="AZ3343" s="27"/>
      <c r="BA3343" s="27"/>
      <c r="BB3343" s="27"/>
      <c r="BC3343" s="27"/>
      <c r="BD3343" s="27"/>
      <c r="BE3343" s="27"/>
      <c r="BF3343" s="27"/>
      <c r="BG3343" s="27"/>
      <c r="BH3343" s="27"/>
      <c r="BI3343" s="27"/>
      <c r="BT3343" s="31"/>
      <c r="BU3343" s="32"/>
      <c r="BV3343" s="33"/>
      <c r="BW3343" s="32"/>
      <c r="BX3343" s="32"/>
      <c r="BY3343" s="34"/>
      <c r="CA3343" s="32"/>
      <c r="CB3343" s="32"/>
    </row>
    <row r="3344" spans="1:80">
      <c r="A3344" s="20"/>
      <c r="B3344" s="21"/>
      <c r="C3344" s="21"/>
      <c r="D3344" s="21"/>
      <c r="E3344" s="21"/>
      <c r="F3344" s="21"/>
      <c r="G3344" s="21"/>
      <c r="H3344" s="21"/>
      <c r="I3344" s="21"/>
      <c r="J3344" s="21"/>
      <c r="K3344" s="22"/>
      <c r="L3344" s="22"/>
      <c r="M3344" s="22"/>
      <c r="N3344" s="22"/>
      <c r="O3344" s="22"/>
      <c r="P3344" s="22"/>
      <c r="Q3344" s="22"/>
      <c r="R3344" s="22"/>
      <c r="S3344" s="22"/>
      <c r="T3344" s="22"/>
      <c r="U3344" s="22"/>
      <c r="V3344" s="22"/>
      <c r="W3344" s="22"/>
      <c r="X3344" s="22"/>
      <c r="Y3344" s="22"/>
      <c r="Z3344" s="22"/>
      <c r="AA3344" s="22"/>
      <c r="AB3344" s="23"/>
      <c r="AC3344" s="23"/>
      <c r="AD3344" s="22"/>
      <c r="AE3344" s="24"/>
      <c r="AF3344" s="24"/>
      <c r="AG3344" s="24"/>
      <c r="AH3344" s="24"/>
      <c r="AI3344" s="24"/>
      <c r="AJ3344" s="24"/>
      <c r="AK3344" s="24"/>
      <c r="AL3344" s="24"/>
      <c r="AM3344" s="24"/>
      <c r="AN3344" s="24"/>
      <c r="AO3344" s="24"/>
      <c r="AP3344" s="24"/>
      <c r="AQ3344" s="24"/>
      <c r="AR3344" s="24"/>
      <c r="AS3344" s="24"/>
      <c r="AT3344" s="25"/>
      <c r="AV3344" s="26"/>
      <c r="AW3344" s="26"/>
      <c r="AX3344" s="27"/>
      <c r="AY3344" s="27"/>
      <c r="AZ3344" s="27"/>
      <c r="BA3344" s="27"/>
      <c r="BB3344" s="27"/>
      <c r="BC3344" s="27"/>
      <c r="BD3344" s="27"/>
      <c r="BE3344" s="27"/>
      <c r="BF3344" s="27"/>
      <c r="BG3344" s="27"/>
      <c r="BH3344" s="27"/>
      <c r="BI3344" s="27"/>
      <c r="BT3344" s="31"/>
      <c r="BU3344" s="32"/>
      <c r="BV3344" s="33"/>
      <c r="BW3344" s="32"/>
      <c r="BX3344" s="32"/>
      <c r="BY3344" s="34"/>
      <c r="CA3344" s="32"/>
      <c r="CB3344" s="32"/>
    </row>
    <row r="3345" spans="1:80">
      <c r="A3345" s="20"/>
      <c r="B3345" s="21"/>
      <c r="C3345" s="21"/>
      <c r="D3345" s="21"/>
      <c r="E3345" s="21"/>
      <c r="F3345" s="21"/>
      <c r="G3345" s="21"/>
      <c r="H3345" s="21"/>
      <c r="I3345" s="21"/>
      <c r="J3345" s="21"/>
      <c r="K3345" s="22"/>
      <c r="L3345" s="22"/>
      <c r="M3345" s="22"/>
      <c r="N3345" s="22"/>
      <c r="O3345" s="22"/>
      <c r="P3345" s="22"/>
      <c r="Q3345" s="22"/>
      <c r="R3345" s="22"/>
      <c r="S3345" s="22"/>
      <c r="T3345" s="22"/>
      <c r="U3345" s="22"/>
      <c r="V3345" s="22"/>
      <c r="W3345" s="22"/>
      <c r="X3345" s="22"/>
      <c r="Y3345" s="22"/>
      <c r="Z3345" s="22"/>
      <c r="AA3345" s="22"/>
      <c r="AB3345" s="23"/>
      <c r="AC3345" s="23"/>
      <c r="AD3345" s="22"/>
      <c r="AE3345" s="24"/>
      <c r="AF3345" s="24"/>
      <c r="AG3345" s="24"/>
      <c r="AH3345" s="24"/>
      <c r="AI3345" s="24"/>
      <c r="AJ3345" s="24"/>
      <c r="AK3345" s="24"/>
      <c r="AL3345" s="24"/>
      <c r="AM3345" s="24"/>
      <c r="AN3345" s="24"/>
      <c r="AO3345" s="24"/>
      <c r="AP3345" s="24"/>
      <c r="AQ3345" s="24"/>
      <c r="AR3345" s="24"/>
      <c r="AS3345" s="24"/>
      <c r="AT3345" s="25"/>
      <c r="AV3345" s="26"/>
      <c r="AW3345" s="26"/>
      <c r="AX3345" s="27"/>
      <c r="AY3345" s="27"/>
      <c r="AZ3345" s="27"/>
      <c r="BA3345" s="27"/>
      <c r="BB3345" s="27"/>
      <c r="BC3345" s="27"/>
      <c r="BD3345" s="27"/>
      <c r="BE3345" s="27"/>
      <c r="BF3345" s="27"/>
      <c r="BG3345" s="27"/>
      <c r="BH3345" s="27"/>
      <c r="BI3345" s="27"/>
      <c r="BT3345" s="31"/>
      <c r="BU3345" s="32"/>
      <c r="BV3345" s="33"/>
      <c r="BW3345" s="32"/>
      <c r="BX3345" s="32"/>
      <c r="BY3345" s="34"/>
      <c r="CA3345" s="32"/>
      <c r="CB3345" s="32"/>
    </row>
    <row r="3346" spans="1:80">
      <c r="A3346" s="20"/>
      <c r="B3346" s="21"/>
      <c r="C3346" s="21"/>
      <c r="D3346" s="21"/>
      <c r="E3346" s="21"/>
      <c r="F3346" s="21"/>
      <c r="G3346" s="21"/>
      <c r="H3346" s="21"/>
      <c r="I3346" s="21"/>
      <c r="J3346" s="21"/>
      <c r="K3346" s="22"/>
      <c r="L3346" s="22"/>
      <c r="M3346" s="22"/>
      <c r="N3346" s="22"/>
      <c r="O3346" s="22"/>
      <c r="P3346" s="22"/>
      <c r="Q3346" s="22"/>
      <c r="R3346" s="22"/>
      <c r="S3346" s="22"/>
      <c r="T3346" s="22"/>
      <c r="U3346" s="22"/>
      <c r="V3346" s="22"/>
      <c r="W3346" s="22"/>
      <c r="X3346" s="22"/>
      <c r="Y3346" s="22"/>
      <c r="Z3346" s="22"/>
      <c r="AA3346" s="22"/>
      <c r="AB3346" s="23"/>
      <c r="AC3346" s="23"/>
      <c r="AD3346" s="22"/>
      <c r="AE3346" s="24"/>
      <c r="AF3346" s="24"/>
      <c r="AG3346" s="24"/>
      <c r="AH3346" s="24"/>
      <c r="AI3346" s="24"/>
      <c r="AJ3346" s="24"/>
      <c r="AK3346" s="24"/>
      <c r="AL3346" s="24"/>
      <c r="AM3346" s="24"/>
      <c r="AN3346" s="24"/>
      <c r="AO3346" s="24"/>
      <c r="AP3346" s="24"/>
      <c r="AQ3346" s="24"/>
      <c r="AR3346" s="24"/>
      <c r="AS3346" s="24"/>
      <c r="AT3346" s="25"/>
      <c r="AV3346" s="26"/>
      <c r="AW3346" s="26"/>
      <c r="AX3346" s="27"/>
      <c r="AY3346" s="27"/>
      <c r="AZ3346" s="27"/>
      <c r="BA3346" s="27"/>
      <c r="BB3346" s="27"/>
      <c r="BC3346" s="27"/>
      <c r="BD3346" s="27"/>
      <c r="BE3346" s="27"/>
      <c r="BF3346" s="27"/>
      <c r="BG3346" s="27"/>
      <c r="BH3346" s="27"/>
      <c r="BI3346" s="27"/>
      <c r="BT3346" s="31"/>
      <c r="BU3346" s="32"/>
      <c r="BV3346" s="33"/>
      <c r="BW3346" s="32"/>
      <c r="BX3346" s="32"/>
      <c r="BY3346" s="34"/>
      <c r="CA3346" s="32"/>
      <c r="CB3346" s="32"/>
    </row>
    <row r="3347" spans="1:80">
      <c r="A3347" s="20"/>
      <c r="B3347" s="21"/>
      <c r="C3347" s="21"/>
      <c r="D3347" s="21"/>
      <c r="E3347" s="21"/>
      <c r="F3347" s="21"/>
      <c r="G3347" s="21"/>
      <c r="H3347" s="21"/>
      <c r="I3347" s="21"/>
      <c r="J3347" s="21"/>
      <c r="K3347" s="22"/>
      <c r="L3347" s="22"/>
      <c r="M3347" s="22"/>
      <c r="N3347" s="22"/>
      <c r="O3347" s="22"/>
      <c r="P3347" s="22"/>
      <c r="Q3347" s="22"/>
      <c r="R3347" s="22"/>
      <c r="S3347" s="22"/>
      <c r="T3347" s="22"/>
      <c r="U3347" s="22"/>
      <c r="V3347" s="22"/>
      <c r="W3347" s="22"/>
      <c r="X3347" s="22"/>
      <c r="Y3347" s="22"/>
      <c r="Z3347" s="22"/>
      <c r="AA3347" s="22"/>
      <c r="AB3347" s="23"/>
      <c r="AC3347" s="23"/>
      <c r="AD3347" s="22"/>
      <c r="AE3347" s="24"/>
      <c r="AF3347" s="24"/>
      <c r="AG3347" s="24"/>
      <c r="AH3347" s="24"/>
      <c r="AI3347" s="24"/>
      <c r="AJ3347" s="24"/>
      <c r="AK3347" s="24"/>
      <c r="AL3347" s="24"/>
      <c r="AM3347" s="24"/>
      <c r="AN3347" s="24"/>
      <c r="AO3347" s="24"/>
      <c r="AP3347" s="24"/>
      <c r="AQ3347" s="24"/>
      <c r="AR3347" s="24"/>
      <c r="AS3347" s="24"/>
      <c r="AT3347" s="25"/>
      <c r="AV3347" s="26"/>
      <c r="AW3347" s="26"/>
      <c r="AX3347" s="27"/>
      <c r="AY3347" s="27"/>
      <c r="AZ3347" s="27"/>
      <c r="BA3347" s="27"/>
      <c r="BB3347" s="27"/>
      <c r="BC3347" s="27"/>
      <c r="BD3347" s="27"/>
      <c r="BE3347" s="27"/>
      <c r="BF3347" s="27"/>
      <c r="BG3347" s="27"/>
      <c r="BH3347" s="27"/>
      <c r="BI3347" s="27"/>
      <c r="BT3347" s="31"/>
      <c r="BU3347" s="32"/>
      <c r="BV3347" s="33"/>
      <c r="BW3347" s="32"/>
      <c r="BX3347" s="32"/>
      <c r="BY3347" s="34"/>
      <c r="CA3347" s="32"/>
      <c r="CB3347" s="32"/>
    </row>
    <row r="3348" spans="1:80">
      <c r="A3348" s="20"/>
      <c r="B3348" s="21"/>
      <c r="C3348" s="21"/>
      <c r="D3348" s="21"/>
      <c r="E3348" s="21"/>
      <c r="F3348" s="21"/>
      <c r="G3348" s="21"/>
      <c r="H3348" s="21"/>
      <c r="I3348" s="21"/>
      <c r="J3348" s="21"/>
      <c r="K3348" s="22"/>
      <c r="L3348" s="22"/>
      <c r="M3348" s="22"/>
      <c r="N3348" s="22"/>
      <c r="O3348" s="22"/>
      <c r="P3348" s="22"/>
      <c r="Q3348" s="22"/>
      <c r="R3348" s="22"/>
      <c r="S3348" s="22"/>
      <c r="T3348" s="22"/>
      <c r="U3348" s="22"/>
      <c r="V3348" s="22"/>
      <c r="W3348" s="22"/>
      <c r="X3348" s="22"/>
      <c r="Y3348" s="22"/>
      <c r="Z3348" s="22"/>
      <c r="AA3348" s="22"/>
      <c r="AB3348" s="23"/>
      <c r="AC3348" s="23"/>
      <c r="AD3348" s="22"/>
      <c r="AE3348" s="24"/>
      <c r="AF3348" s="24"/>
      <c r="AG3348" s="24"/>
      <c r="AH3348" s="24"/>
      <c r="AI3348" s="24"/>
      <c r="AJ3348" s="24"/>
      <c r="AK3348" s="24"/>
      <c r="AL3348" s="24"/>
      <c r="AM3348" s="24"/>
      <c r="AN3348" s="24"/>
      <c r="AO3348" s="24"/>
      <c r="AP3348" s="24"/>
      <c r="AQ3348" s="24"/>
      <c r="AR3348" s="24"/>
      <c r="AS3348" s="24"/>
      <c r="AT3348" s="25"/>
      <c r="AV3348" s="26"/>
      <c r="AW3348" s="26"/>
      <c r="AX3348" s="27"/>
      <c r="AY3348" s="27"/>
      <c r="AZ3348" s="27"/>
      <c r="BA3348" s="27"/>
      <c r="BB3348" s="27"/>
      <c r="BC3348" s="27"/>
      <c r="BD3348" s="27"/>
      <c r="BE3348" s="27"/>
      <c r="BF3348" s="27"/>
      <c r="BG3348" s="27"/>
      <c r="BH3348" s="27"/>
      <c r="BI3348" s="27"/>
      <c r="BT3348" s="31"/>
      <c r="BU3348" s="32"/>
      <c r="BV3348" s="33"/>
      <c r="BW3348" s="32"/>
      <c r="BX3348" s="32"/>
      <c r="BY3348" s="34"/>
      <c r="CA3348" s="32"/>
      <c r="CB3348" s="32"/>
    </row>
    <row r="3349" spans="1:80">
      <c r="A3349" s="20"/>
      <c r="B3349" s="21"/>
      <c r="C3349" s="21"/>
      <c r="D3349" s="21"/>
      <c r="E3349" s="21"/>
      <c r="F3349" s="21"/>
      <c r="G3349" s="21"/>
      <c r="H3349" s="21"/>
      <c r="I3349" s="21"/>
      <c r="J3349" s="21"/>
      <c r="K3349" s="22"/>
      <c r="L3349" s="22"/>
      <c r="M3349" s="22"/>
      <c r="N3349" s="22"/>
      <c r="O3349" s="22"/>
      <c r="P3349" s="22"/>
      <c r="Q3349" s="22"/>
      <c r="R3349" s="22"/>
      <c r="S3349" s="22"/>
      <c r="T3349" s="22"/>
      <c r="U3349" s="22"/>
      <c r="V3349" s="22"/>
      <c r="W3349" s="22"/>
      <c r="X3349" s="22"/>
      <c r="Y3349" s="22"/>
      <c r="Z3349" s="22"/>
      <c r="AA3349" s="22"/>
      <c r="AB3349" s="23"/>
      <c r="AC3349" s="23"/>
      <c r="AD3349" s="22"/>
      <c r="AE3349" s="24"/>
      <c r="AF3349" s="24"/>
      <c r="AG3349" s="24"/>
      <c r="AH3349" s="24"/>
      <c r="AI3349" s="24"/>
      <c r="AJ3349" s="24"/>
      <c r="AK3349" s="24"/>
      <c r="AL3349" s="24"/>
      <c r="AM3349" s="24"/>
      <c r="AN3349" s="24"/>
      <c r="AO3349" s="24"/>
      <c r="AP3349" s="24"/>
      <c r="AQ3349" s="24"/>
      <c r="AR3349" s="24"/>
      <c r="AS3349" s="24"/>
      <c r="AT3349" s="25"/>
      <c r="AV3349" s="26"/>
      <c r="AW3349" s="26"/>
      <c r="AX3349" s="27"/>
      <c r="AY3349" s="27"/>
      <c r="AZ3349" s="27"/>
      <c r="BA3349" s="27"/>
      <c r="BB3349" s="27"/>
      <c r="BC3349" s="27"/>
      <c r="BD3349" s="27"/>
      <c r="BE3349" s="27"/>
      <c r="BF3349" s="27"/>
      <c r="BG3349" s="27"/>
      <c r="BH3349" s="27"/>
      <c r="BI3349" s="27"/>
      <c r="BT3349" s="31"/>
      <c r="BU3349" s="32"/>
      <c r="BV3349" s="33"/>
      <c r="BW3349" s="32"/>
      <c r="BX3349" s="32"/>
      <c r="BY3349" s="34"/>
      <c r="CA3349" s="32"/>
      <c r="CB3349" s="32"/>
    </row>
    <row r="3350" spans="1:80">
      <c r="A3350" s="20"/>
      <c r="B3350" s="21"/>
      <c r="C3350" s="21"/>
      <c r="D3350" s="21"/>
      <c r="E3350" s="21"/>
      <c r="F3350" s="21"/>
      <c r="G3350" s="21"/>
      <c r="H3350" s="21"/>
      <c r="I3350" s="21"/>
      <c r="J3350" s="21"/>
      <c r="K3350" s="22"/>
      <c r="L3350" s="22"/>
      <c r="M3350" s="22"/>
      <c r="N3350" s="22"/>
      <c r="O3350" s="22"/>
      <c r="P3350" s="22"/>
      <c r="Q3350" s="22"/>
      <c r="R3350" s="22"/>
      <c r="S3350" s="22"/>
      <c r="T3350" s="22"/>
      <c r="U3350" s="22"/>
      <c r="V3350" s="22"/>
      <c r="W3350" s="22"/>
      <c r="X3350" s="22"/>
      <c r="Y3350" s="22"/>
      <c r="Z3350" s="22"/>
      <c r="AA3350" s="22"/>
      <c r="AB3350" s="23"/>
      <c r="AC3350" s="23"/>
      <c r="AD3350" s="22"/>
      <c r="AE3350" s="24"/>
      <c r="AF3350" s="24"/>
      <c r="AG3350" s="24"/>
      <c r="AH3350" s="24"/>
      <c r="AI3350" s="24"/>
      <c r="AJ3350" s="24"/>
      <c r="AK3350" s="24"/>
      <c r="AL3350" s="24"/>
      <c r="AM3350" s="24"/>
      <c r="AN3350" s="24"/>
      <c r="AO3350" s="24"/>
      <c r="AP3350" s="24"/>
      <c r="AQ3350" s="24"/>
      <c r="AR3350" s="24"/>
      <c r="AS3350" s="24"/>
      <c r="AT3350" s="25"/>
      <c r="AV3350" s="26"/>
      <c r="AW3350" s="26"/>
      <c r="AX3350" s="27"/>
      <c r="AY3350" s="27"/>
      <c r="AZ3350" s="27"/>
      <c r="BA3350" s="27"/>
      <c r="BB3350" s="27"/>
      <c r="BC3350" s="27"/>
      <c r="BD3350" s="27"/>
      <c r="BE3350" s="27"/>
      <c r="BF3350" s="27"/>
      <c r="BG3350" s="27"/>
      <c r="BH3350" s="27"/>
      <c r="BI3350" s="27"/>
      <c r="BT3350" s="31"/>
      <c r="BU3350" s="32"/>
      <c r="BV3350" s="33"/>
      <c r="BW3350" s="32"/>
      <c r="BX3350" s="32"/>
      <c r="BY3350" s="34"/>
      <c r="CA3350" s="32"/>
      <c r="CB3350" s="32"/>
    </row>
    <row r="3351" spans="1:80">
      <c r="A3351" s="20"/>
      <c r="B3351" s="21"/>
      <c r="C3351" s="21"/>
      <c r="D3351" s="21"/>
      <c r="E3351" s="21"/>
      <c r="F3351" s="21"/>
      <c r="G3351" s="21"/>
      <c r="H3351" s="21"/>
      <c r="I3351" s="21"/>
      <c r="J3351" s="21"/>
      <c r="K3351" s="22"/>
      <c r="L3351" s="22"/>
      <c r="M3351" s="22"/>
      <c r="N3351" s="22"/>
      <c r="O3351" s="22"/>
      <c r="P3351" s="22"/>
      <c r="Q3351" s="22"/>
      <c r="R3351" s="22"/>
      <c r="S3351" s="22"/>
      <c r="T3351" s="22"/>
      <c r="U3351" s="22"/>
      <c r="V3351" s="22"/>
      <c r="W3351" s="22"/>
      <c r="X3351" s="22"/>
      <c r="Y3351" s="22"/>
      <c r="Z3351" s="22"/>
      <c r="AA3351" s="22"/>
      <c r="AB3351" s="23"/>
      <c r="AC3351" s="23"/>
      <c r="AD3351" s="22"/>
      <c r="AE3351" s="24"/>
      <c r="AF3351" s="24"/>
      <c r="AG3351" s="24"/>
      <c r="AH3351" s="24"/>
      <c r="AI3351" s="24"/>
      <c r="AJ3351" s="24"/>
      <c r="AK3351" s="24"/>
      <c r="AL3351" s="24"/>
      <c r="AM3351" s="24"/>
      <c r="AN3351" s="24"/>
      <c r="AO3351" s="24"/>
      <c r="AP3351" s="24"/>
      <c r="AQ3351" s="24"/>
      <c r="AR3351" s="24"/>
      <c r="AS3351" s="24"/>
      <c r="AT3351" s="25"/>
      <c r="AV3351" s="26"/>
      <c r="AW3351" s="26"/>
      <c r="AX3351" s="27"/>
      <c r="AY3351" s="27"/>
      <c r="AZ3351" s="27"/>
      <c r="BA3351" s="27"/>
      <c r="BB3351" s="27"/>
      <c r="BC3351" s="27"/>
      <c r="BD3351" s="27"/>
      <c r="BE3351" s="27"/>
      <c r="BF3351" s="27"/>
      <c r="BG3351" s="27"/>
      <c r="BH3351" s="27"/>
      <c r="BI3351" s="27"/>
      <c r="BT3351" s="31"/>
      <c r="BU3351" s="32"/>
      <c r="BV3351" s="33"/>
      <c r="BW3351" s="32"/>
      <c r="BX3351" s="32"/>
      <c r="BY3351" s="34"/>
      <c r="CA3351" s="32"/>
      <c r="CB3351" s="32"/>
    </row>
    <row r="3352" spans="1:80">
      <c r="A3352" s="20"/>
      <c r="B3352" s="21"/>
      <c r="C3352" s="21"/>
      <c r="D3352" s="21"/>
      <c r="E3352" s="21"/>
      <c r="F3352" s="21"/>
      <c r="G3352" s="21"/>
      <c r="H3352" s="21"/>
      <c r="I3352" s="21"/>
      <c r="J3352" s="21"/>
      <c r="K3352" s="22"/>
      <c r="L3352" s="22"/>
      <c r="M3352" s="22"/>
      <c r="N3352" s="22"/>
      <c r="O3352" s="22"/>
      <c r="P3352" s="22"/>
      <c r="Q3352" s="22"/>
      <c r="R3352" s="22"/>
      <c r="S3352" s="22"/>
      <c r="T3352" s="22"/>
      <c r="U3352" s="22"/>
      <c r="V3352" s="22"/>
      <c r="W3352" s="22"/>
      <c r="X3352" s="22"/>
      <c r="Y3352" s="22"/>
      <c r="Z3352" s="22"/>
      <c r="AA3352" s="22"/>
      <c r="AB3352" s="23"/>
      <c r="AC3352" s="23"/>
      <c r="AD3352" s="22"/>
      <c r="AE3352" s="24"/>
      <c r="AF3352" s="24"/>
      <c r="AG3352" s="24"/>
      <c r="AH3352" s="24"/>
      <c r="AI3352" s="24"/>
      <c r="AJ3352" s="24"/>
      <c r="AK3352" s="24"/>
      <c r="AL3352" s="24"/>
      <c r="AM3352" s="24"/>
      <c r="AN3352" s="24"/>
      <c r="AO3352" s="24"/>
      <c r="AP3352" s="24"/>
      <c r="AQ3352" s="24"/>
      <c r="AR3352" s="24"/>
      <c r="AS3352" s="24"/>
      <c r="AT3352" s="25"/>
      <c r="AV3352" s="26"/>
      <c r="AW3352" s="26"/>
      <c r="AX3352" s="27"/>
      <c r="AY3352" s="27"/>
      <c r="AZ3352" s="27"/>
      <c r="BA3352" s="27"/>
      <c r="BB3352" s="27"/>
      <c r="BC3352" s="27"/>
      <c r="BD3352" s="27"/>
      <c r="BE3352" s="27"/>
      <c r="BF3352" s="27"/>
      <c r="BG3352" s="27"/>
      <c r="BH3352" s="27"/>
      <c r="BI3352" s="27"/>
      <c r="BT3352" s="31"/>
      <c r="BU3352" s="32"/>
      <c r="BV3352" s="33"/>
      <c r="BW3352" s="32"/>
      <c r="BX3352" s="32"/>
      <c r="BY3352" s="34"/>
      <c r="CA3352" s="32"/>
      <c r="CB3352" s="32"/>
    </row>
    <row r="3353" spans="1:80">
      <c r="A3353" s="20"/>
      <c r="B3353" s="21"/>
      <c r="C3353" s="21"/>
      <c r="D3353" s="21"/>
      <c r="E3353" s="21"/>
      <c r="F3353" s="21"/>
      <c r="G3353" s="21"/>
      <c r="H3353" s="21"/>
      <c r="I3353" s="21"/>
      <c r="J3353" s="21"/>
      <c r="K3353" s="22"/>
      <c r="L3353" s="22"/>
      <c r="M3353" s="22"/>
      <c r="N3353" s="22"/>
      <c r="O3353" s="22"/>
      <c r="P3353" s="22"/>
      <c r="Q3353" s="22"/>
      <c r="R3353" s="22"/>
      <c r="S3353" s="22"/>
      <c r="T3353" s="22"/>
      <c r="U3353" s="22"/>
      <c r="V3353" s="22"/>
      <c r="W3353" s="22"/>
      <c r="X3353" s="22"/>
      <c r="Y3353" s="22"/>
      <c r="Z3353" s="22"/>
      <c r="AA3353" s="22"/>
      <c r="AB3353" s="23"/>
      <c r="AC3353" s="23"/>
      <c r="AD3353" s="22"/>
      <c r="AE3353" s="24"/>
      <c r="AF3353" s="24"/>
      <c r="AG3353" s="24"/>
      <c r="AH3353" s="24"/>
      <c r="AI3353" s="24"/>
      <c r="AJ3353" s="24"/>
      <c r="AK3353" s="24"/>
      <c r="AL3353" s="24"/>
      <c r="AM3353" s="24"/>
      <c r="AN3353" s="24"/>
      <c r="AO3353" s="24"/>
      <c r="AP3353" s="24"/>
      <c r="AQ3353" s="24"/>
      <c r="AR3353" s="24"/>
      <c r="AS3353" s="24"/>
      <c r="AT3353" s="25"/>
      <c r="AV3353" s="26"/>
      <c r="AW3353" s="26"/>
      <c r="AX3353" s="27"/>
      <c r="AY3353" s="27"/>
      <c r="AZ3353" s="27"/>
      <c r="BA3353" s="27"/>
      <c r="BB3353" s="27"/>
      <c r="BC3353" s="27"/>
      <c r="BD3353" s="27"/>
      <c r="BE3353" s="27"/>
      <c r="BF3353" s="27"/>
      <c r="BG3353" s="27"/>
      <c r="BH3353" s="27"/>
      <c r="BI3353" s="27"/>
      <c r="BT3353" s="31"/>
      <c r="BU3353" s="32"/>
      <c r="BV3353" s="33"/>
      <c r="BW3353" s="32"/>
      <c r="BX3353" s="32"/>
      <c r="BY3353" s="34"/>
      <c r="CA3353" s="32"/>
      <c r="CB3353" s="32"/>
    </row>
    <row r="3354" spans="1:80">
      <c r="A3354" s="20"/>
      <c r="B3354" s="21"/>
      <c r="C3354" s="21"/>
      <c r="D3354" s="21"/>
      <c r="E3354" s="21"/>
      <c r="F3354" s="21"/>
      <c r="G3354" s="21"/>
      <c r="H3354" s="21"/>
      <c r="I3354" s="21"/>
      <c r="J3354" s="21"/>
      <c r="K3354" s="22"/>
      <c r="L3354" s="22"/>
      <c r="M3354" s="22"/>
      <c r="N3354" s="22"/>
      <c r="O3354" s="22"/>
      <c r="P3354" s="22"/>
      <c r="Q3354" s="22"/>
      <c r="R3354" s="22"/>
      <c r="S3354" s="22"/>
      <c r="T3354" s="22"/>
      <c r="U3354" s="22"/>
      <c r="V3354" s="22"/>
      <c r="W3354" s="22"/>
      <c r="X3354" s="22"/>
      <c r="Y3354" s="22"/>
      <c r="Z3354" s="22"/>
      <c r="AA3354" s="22"/>
      <c r="AB3354" s="23"/>
      <c r="AC3354" s="23"/>
      <c r="AD3354" s="22"/>
      <c r="AE3354" s="24"/>
      <c r="AF3354" s="24"/>
      <c r="AG3354" s="24"/>
      <c r="AH3354" s="24"/>
      <c r="AI3354" s="24"/>
      <c r="AJ3354" s="24"/>
      <c r="AK3354" s="24"/>
      <c r="AL3354" s="24"/>
      <c r="AM3354" s="24"/>
      <c r="AN3354" s="24"/>
      <c r="AO3354" s="24"/>
      <c r="AP3354" s="24"/>
      <c r="AQ3354" s="24"/>
      <c r="AR3354" s="24"/>
      <c r="AS3354" s="24"/>
      <c r="AT3354" s="25"/>
      <c r="AV3354" s="26"/>
      <c r="AW3354" s="26"/>
      <c r="AX3354" s="27"/>
      <c r="AY3354" s="27"/>
      <c r="AZ3354" s="27"/>
      <c r="BA3354" s="27"/>
      <c r="BB3354" s="27"/>
      <c r="BC3354" s="27"/>
      <c r="BD3354" s="27"/>
      <c r="BE3354" s="27"/>
      <c r="BF3354" s="27"/>
      <c r="BG3354" s="27"/>
      <c r="BH3354" s="27"/>
      <c r="BI3354" s="27"/>
      <c r="BT3354" s="31"/>
      <c r="BU3354" s="32"/>
      <c r="BV3354" s="33"/>
      <c r="BW3354" s="32"/>
      <c r="BX3354" s="32"/>
      <c r="BY3354" s="34"/>
      <c r="CA3354" s="32"/>
      <c r="CB3354" s="32"/>
    </row>
    <row r="3355" spans="1:80">
      <c r="A3355" s="20"/>
      <c r="B3355" s="21"/>
      <c r="C3355" s="21"/>
      <c r="D3355" s="21"/>
      <c r="E3355" s="21"/>
      <c r="F3355" s="21"/>
      <c r="G3355" s="21"/>
      <c r="H3355" s="21"/>
      <c r="I3355" s="21"/>
      <c r="J3355" s="21"/>
      <c r="K3355" s="22"/>
      <c r="L3355" s="22"/>
      <c r="M3355" s="22"/>
      <c r="N3355" s="22"/>
      <c r="O3355" s="22"/>
      <c r="P3355" s="22"/>
      <c r="Q3355" s="22"/>
      <c r="R3355" s="22"/>
      <c r="S3355" s="22"/>
      <c r="T3355" s="22"/>
      <c r="U3355" s="22"/>
      <c r="V3355" s="22"/>
      <c r="W3355" s="22"/>
      <c r="X3355" s="22"/>
      <c r="Y3355" s="22"/>
      <c r="Z3355" s="22"/>
      <c r="AA3355" s="22"/>
      <c r="AB3355" s="23"/>
      <c r="AC3355" s="23"/>
      <c r="AD3355" s="22"/>
      <c r="AE3355" s="24"/>
      <c r="AF3355" s="24"/>
      <c r="AG3355" s="24"/>
      <c r="AH3355" s="24"/>
      <c r="AI3355" s="24"/>
      <c r="AJ3355" s="24"/>
      <c r="AK3355" s="24"/>
      <c r="AL3355" s="24"/>
      <c r="AM3355" s="24"/>
      <c r="AN3355" s="24"/>
      <c r="AO3355" s="24"/>
      <c r="AP3355" s="24"/>
      <c r="AQ3355" s="24"/>
      <c r="AR3355" s="24"/>
      <c r="AS3355" s="24"/>
      <c r="AT3355" s="25"/>
      <c r="AV3355" s="26"/>
      <c r="AW3355" s="26"/>
      <c r="AX3355" s="27"/>
      <c r="AY3355" s="27"/>
      <c r="AZ3355" s="27"/>
      <c r="BA3355" s="27"/>
      <c r="BB3355" s="27"/>
      <c r="BC3355" s="27"/>
      <c r="BD3355" s="27"/>
      <c r="BE3355" s="27"/>
      <c r="BF3355" s="27"/>
      <c r="BG3355" s="27"/>
      <c r="BH3355" s="27"/>
      <c r="BI3355" s="27"/>
      <c r="BT3355" s="31"/>
      <c r="BU3355" s="32"/>
      <c r="BV3355" s="33"/>
      <c r="BW3355" s="32"/>
      <c r="BX3355" s="32"/>
      <c r="BY3355" s="34"/>
      <c r="CA3355" s="32"/>
      <c r="CB3355" s="32"/>
    </row>
    <row r="3356" spans="1:80">
      <c r="A3356" s="20"/>
      <c r="B3356" s="21"/>
      <c r="C3356" s="21"/>
      <c r="D3356" s="21"/>
      <c r="E3356" s="21"/>
      <c r="F3356" s="21"/>
      <c r="G3356" s="21"/>
      <c r="H3356" s="21"/>
      <c r="I3356" s="21"/>
      <c r="J3356" s="21"/>
      <c r="K3356" s="22"/>
      <c r="L3356" s="22"/>
      <c r="M3356" s="22"/>
      <c r="N3356" s="22"/>
      <c r="O3356" s="22"/>
      <c r="P3356" s="22"/>
      <c r="Q3356" s="22"/>
      <c r="R3356" s="22"/>
      <c r="S3356" s="22"/>
      <c r="T3356" s="22"/>
      <c r="U3356" s="22"/>
      <c r="V3356" s="22"/>
      <c r="W3356" s="22"/>
      <c r="X3356" s="22"/>
      <c r="Y3356" s="22"/>
      <c r="Z3356" s="22"/>
      <c r="AA3356" s="22"/>
      <c r="AB3356" s="23"/>
      <c r="AC3356" s="23"/>
      <c r="AD3356" s="22"/>
      <c r="AE3356" s="24"/>
      <c r="AF3356" s="24"/>
      <c r="AG3356" s="24"/>
      <c r="AH3356" s="24"/>
      <c r="AI3356" s="24"/>
      <c r="AJ3356" s="24"/>
      <c r="AK3356" s="24"/>
      <c r="AL3356" s="24"/>
      <c r="AM3356" s="24"/>
      <c r="AN3356" s="24"/>
      <c r="AO3356" s="24"/>
      <c r="AP3356" s="24"/>
      <c r="AQ3356" s="24"/>
      <c r="AR3356" s="24"/>
      <c r="AS3356" s="24"/>
      <c r="AT3356" s="25"/>
      <c r="AV3356" s="26"/>
      <c r="AW3356" s="26"/>
      <c r="AX3356" s="27"/>
      <c r="AY3356" s="27"/>
      <c r="AZ3356" s="27"/>
      <c r="BA3356" s="27"/>
      <c r="BB3356" s="27"/>
      <c r="BC3356" s="27"/>
      <c r="BD3356" s="27"/>
      <c r="BE3356" s="27"/>
      <c r="BF3356" s="27"/>
      <c r="BG3356" s="27"/>
      <c r="BH3356" s="27"/>
      <c r="BI3356" s="27"/>
      <c r="BT3356" s="31"/>
      <c r="BU3356" s="32"/>
      <c r="BV3356" s="33"/>
      <c r="BW3356" s="32"/>
      <c r="BX3356" s="32"/>
      <c r="BY3356" s="34"/>
      <c r="CA3356" s="32"/>
      <c r="CB3356" s="32"/>
    </row>
    <row r="3357" spans="1:80">
      <c r="A3357" s="20"/>
      <c r="B3357" s="21"/>
      <c r="C3357" s="21"/>
      <c r="D3357" s="21"/>
      <c r="E3357" s="21"/>
      <c r="F3357" s="21"/>
      <c r="G3357" s="21"/>
      <c r="H3357" s="21"/>
      <c r="I3357" s="21"/>
      <c r="J3357" s="21"/>
      <c r="K3357" s="22"/>
      <c r="L3357" s="22"/>
      <c r="M3357" s="22"/>
      <c r="N3357" s="22"/>
      <c r="O3357" s="22"/>
      <c r="P3357" s="22"/>
      <c r="Q3357" s="22"/>
      <c r="R3357" s="22"/>
      <c r="S3357" s="22"/>
      <c r="T3357" s="22"/>
      <c r="U3357" s="22"/>
      <c r="V3357" s="22"/>
      <c r="W3357" s="22"/>
      <c r="X3357" s="22"/>
      <c r="Y3357" s="22"/>
      <c r="Z3357" s="22"/>
      <c r="AA3357" s="22"/>
      <c r="AB3357" s="23"/>
      <c r="AC3357" s="23"/>
      <c r="AD3357" s="22"/>
      <c r="AE3357" s="24"/>
      <c r="AF3357" s="24"/>
      <c r="AG3357" s="24"/>
      <c r="AH3357" s="24"/>
      <c r="AI3357" s="24"/>
      <c r="AJ3357" s="24"/>
      <c r="AK3357" s="24"/>
      <c r="AL3357" s="24"/>
      <c r="AM3357" s="24"/>
      <c r="AN3357" s="24"/>
      <c r="AO3357" s="24"/>
      <c r="AP3357" s="24"/>
      <c r="AQ3357" s="24"/>
      <c r="AR3357" s="24"/>
      <c r="AS3357" s="24"/>
      <c r="AT3357" s="25"/>
      <c r="AV3357" s="26"/>
      <c r="AW3357" s="26"/>
      <c r="AX3357" s="27"/>
      <c r="AY3357" s="27"/>
      <c r="AZ3357" s="27"/>
      <c r="BA3357" s="27"/>
      <c r="BB3357" s="27"/>
      <c r="BC3357" s="27"/>
      <c r="BD3357" s="27"/>
      <c r="BE3357" s="27"/>
      <c r="BF3357" s="27"/>
      <c r="BG3357" s="27"/>
      <c r="BH3357" s="27"/>
      <c r="BI3357" s="27"/>
      <c r="BT3357" s="31"/>
      <c r="BU3357" s="32"/>
      <c r="BV3357" s="33"/>
      <c r="BW3357" s="32"/>
      <c r="BX3357" s="32"/>
      <c r="BY3357" s="34"/>
      <c r="CA3357" s="32"/>
      <c r="CB3357" s="32"/>
    </row>
    <row r="3358" spans="1:80">
      <c r="A3358" s="20"/>
      <c r="B3358" s="21"/>
      <c r="C3358" s="21"/>
      <c r="D3358" s="21"/>
      <c r="E3358" s="21"/>
      <c r="F3358" s="21"/>
      <c r="G3358" s="21"/>
      <c r="H3358" s="21"/>
      <c r="I3358" s="21"/>
      <c r="J3358" s="21"/>
      <c r="K3358" s="22"/>
      <c r="L3358" s="22"/>
      <c r="M3358" s="22"/>
      <c r="N3358" s="22"/>
      <c r="O3358" s="22"/>
      <c r="P3358" s="22"/>
      <c r="Q3358" s="22"/>
      <c r="R3358" s="22"/>
      <c r="S3358" s="22"/>
      <c r="T3358" s="22"/>
      <c r="U3358" s="22"/>
      <c r="V3358" s="22"/>
      <c r="W3358" s="22"/>
      <c r="X3358" s="22"/>
      <c r="Y3358" s="22"/>
      <c r="Z3358" s="22"/>
      <c r="AA3358" s="22"/>
      <c r="AB3358" s="23"/>
      <c r="AC3358" s="23"/>
      <c r="AD3358" s="22"/>
      <c r="AE3358" s="24"/>
      <c r="AF3358" s="24"/>
      <c r="AG3358" s="24"/>
      <c r="AH3358" s="24"/>
      <c r="AI3358" s="24"/>
      <c r="AJ3358" s="24"/>
      <c r="AK3358" s="24"/>
      <c r="AL3358" s="24"/>
      <c r="AM3358" s="24"/>
      <c r="AN3358" s="24"/>
      <c r="AO3358" s="24"/>
      <c r="AP3358" s="24"/>
      <c r="AQ3358" s="24"/>
      <c r="AR3358" s="24"/>
      <c r="AS3358" s="24"/>
      <c r="AT3358" s="25"/>
      <c r="AV3358" s="26"/>
      <c r="AW3358" s="26"/>
      <c r="AX3358" s="27"/>
      <c r="AY3358" s="27"/>
      <c r="AZ3358" s="27"/>
      <c r="BA3358" s="27"/>
      <c r="BB3358" s="27"/>
      <c r="BC3358" s="27"/>
      <c r="BD3358" s="27"/>
      <c r="BE3358" s="27"/>
      <c r="BF3358" s="27"/>
      <c r="BG3358" s="27"/>
      <c r="BH3358" s="27"/>
      <c r="BI3358" s="27"/>
      <c r="BT3358" s="31"/>
      <c r="BU3358" s="32"/>
      <c r="BV3358" s="33"/>
      <c r="BW3358" s="32"/>
      <c r="BX3358" s="32"/>
      <c r="BY3358" s="34"/>
      <c r="CA3358" s="32"/>
      <c r="CB3358" s="32"/>
    </row>
    <row r="3359" spans="1:80">
      <c r="A3359" s="20"/>
      <c r="B3359" s="21"/>
      <c r="C3359" s="21"/>
      <c r="D3359" s="21"/>
      <c r="E3359" s="21"/>
      <c r="F3359" s="21"/>
      <c r="G3359" s="21"/>
      <c r="H3359" s="21"/>
      <c r="I3359" s="21"/>
      <c r="J3359" s="21"/>
      <c r="K3359" s="22"/>
      <c r="L3359" s="22"/>
      <c r="M3359" s="22"/>
      <c r="N3359" s="22"/>
      <c r="O3359" s="22"/>
      <c r="P3359" s="22"/>
      <c r="Q3359" s="22"/>
      <c r="R3359" s="22"/>
      <c r="S3359" s="22"/>
      <c r="T3359" s="22"/>
      <c r="U3359" s="22"/>
      <c r="V3359" s="22"/>
      <c r="W3359" s="22"/>
      <c r="X3359" s="22"/>
      <c r="Y3359" s="22"/>
      <c r="Z3359" s="22"/>
      <c r="AA3359" s="22"/>
      <c r="AB3359" s="23"/>
      <c r="AC3359" s="23"/>
      <c r="AD3359" s="22"/>
      <c r="AE3359" s="24"/>
      <c r="AF3359" s="24"/>
      <c r="AG3359" s="24"/>
      <c r="AH3359" s="24"/>
      <c r="AI3359" s="24"/>
      <c r="AJ3359" s="24"/>
      <c r="AK3359" s="24"/>
      <c r="AL3359" s="24"/>
      <c r="AM3359" s="24"/>
      <c r="AN3359" s="24"/>
      <c r="AO3359" s="24"/>
      <c r="AP3359" s="24"/>
      <c r="AQ3359" s="24"/>
      <c r="AR3359" s="24"/>
      <c r="AS3359" s="24"/>
      <c r="AT3359" s="25"/>
      <c r="AV3359" s="26"/>
      <c r="AW3359" s="26"/>
      <c r="AX3359" s="27"/>
      <c r="AY3359" s="27"/>
      <c r="AZ3359" s="27"/>
      <c r="BA3359" s="27"/>
      <c r="BB3359" s="27"/>
      <c r="BC3359" s="27"/>
      <c r="BD3359" s="27"/>
      <c r="BE3359" s="27"/>
      <c r="BF3359" s="27"/>
      <c r="BG3359" s="27"/>
      <c r="BH3359" s="27"/>
      <c r="BI3359" s="27"/>
      <c r="BT3359" s="31"/>
      <c r="BU3359" s="32"/>
      <c r="BV3359" s="33"/>
      <c r="BW3359" s="32"/>
      <c r="BX3359" s="32"/>
      <c r="BY3359" s="34"/>
      <c r="CA3359" s="32"/>
      <c r="CB3359" s="32"/>
    </row>
    <row r="3360" spans="1:80">
      <c r="A3360" s="20"/>
      <c r="B3360" s="21"/>
      <c r="C3360" s="21"/>
      <c r="D3360" s="21"/>
      <c r="E3360" s="21"/>
      <c r="F3360" s="21"/>
      <c r="G3360" s="21"/>
      <c r="H3360" s="21"/>
      <c r="I3360" s="21"/>
      <c r="J3360" s="21"/>
      <c r="K3360" s="22"/>
      <c r="L3360" s="22"/>
      <c r="M3360" s="22"/>
      <c r="N3360" s="22"/>
      <c r="O3360" s="22"/>
      <c r="P3360" s="22"/>
      <c r="Q3360" s="22"/>
      <c r="R3360" s="22"/>
      <c r="S3360" s="22"/>
      <c r="T3360" s="22"/>
      <c r="U3360" s="22"/>
      <c r="V3360" s="22"/>
      <c r="W3360" s="22"/>
      <c r="X3360" s="22"/>
      <c r="Y3360" s="22"/>
      <c r="Z3360" s="22"/>
      <c r="AA3360" s="22"/>
      <c r="AB3360" s="23"/>
      <c r="AC3360" s="23"/>
      <c r="AD3360" s="22"/>
      <c r="AE3360" s="24"/>
      <c r="AF3360" s="24"/>
      <c r="AG3360" s="24"/>
      <c r="AH3360" s="24"/>
      <c r="AI3360" s="24"/>
      <c r="AJ3360" s="24"/>
      <c r="AK3360" s="24"/>
      <c r="AL3360" s="24"/>
      <c r="AM3360" s="24"/>
      <c r="AN3360" s="24"/>
      <c r="AO3360" s="24"/>
      <c r="AP3360" s="24"/>
      <c r="AQ3360" s="24"/>
      <c r="AR3360" s="24"/>
      <c r="AS3360" s="24"/>
      <c r="AT3360" s="25"/>
      <c r="AV3360" s="26"/>
      <c r="AW3360" s="26"/>
      <c r="AX3360" s="27"/>
      <c r="AY3360" s="27"/>
      <c r="AZ3360" s="27"/>
      <c r="BA3360" s="27"/>
      <c r="BB3360" s="27"/>
      <c r="BC3360" s="27"/>
      <c r="BD3360" s="27"/>
      <c r="BE3360" s="27"/>
      <c r="BF3360" s="27"/>
      <c r="BG3360" s="27"/>
      <c r="BH3360" s="27"/>
      <c r="BI3360" s="27"/>
      <c r="BT3360" s="31"/>
      <c r="BU3360" s="32"/>
      <c r="BV3360" s="33"/>
      <c r="BW3360" s="32"/>
      <c r="BX3360" s="32"/>
      <c r="BY3360" s="34"/>
      <c r="CA3360" s="32"/>
      <c r="CB3360" s="32"/>
    </row>
    <row r="3361" spans="1:80">
      <c r="A3361" s="20"/>
      <c r="B3361" s="21"/>
      <c r="C3361" s="21"/>
      <c r="D3361" s="21"/>
      <c r="E3361" s="21"/>
      <c r="F3361" s="21"/>
      <c r="G3361" s="21"/>
      <c r="H3361" s="21"/>
      <c r="I3361" s="21"/>
      <c r="J3361" s="21"/>
      <c r="K3361" s="22"/>
      <c r="L3361" s="22"/>
      <c r="M3361" s="22"/>
      <c r="N3361" s="22"/>
      <c r="O3361" s="22"/>
      <c r="P3361" s="22"/>
      <c r="Q3361" s="22"/>
      <c r="R3361" s="22"/>
      <c r="S3361" s="22"/>
      <c r="T3361" s="22"/>
      <c r="U3361" s="22"/>
      <c r="V3361" s="22"/>
      <c r="W3361" s="22"/>
      <c r="X3361" s="22"/>
      <c r="Y3361" s="22"/>
      <c r="Z3361" s="22"/>
      <c r="AA3361" s="22"/>
      <c r="AB3361" s="23"/>
      <c r="AC3361" s="23"/>
      <c r="AD3361" s="22"/>
      <c r="AE3361" s="24"/>
      <c r="AF3361" s="24"/>
      <c r="AG3361" s="24"/>
      <c r="AH3361" s="24"/>
      <c r="AI3361" s="24"/>
      <c r="AJ3361" s="24"/>
      <c r="AK3361" s="24"/>
      <c r="AL3361" s="24"/>
      <c r="AM3361" s="24"/>
      <c r="AN3361" s="24"/>
      <c r="AO3361" s="24"/>
      <c r="AP3361" s="24"/>
      <c r="AQ3361" s="24"/>
      <c r="AR3361" s="24"/>
      <c r="AS3361" s="24"/>
      <c r="AT3361" s="25"/>
      <c r="AV3361" s="26"/>
      <c r="AW3361" s="26"/>
      <c r="AX3361" s="27"/>
      <c r="AY3361" s="27"/>
      <c r="AZ3361" s="27"/>
      <c r="BA3361" s="27"/>
      <c r="BB3361" s="27"/>
      <c r="BC3361" s="27"/>
      <c r="BD3361" s="27"/>
      <c r="BE3361" s="27"/>
      <c r="BF3361" s="27"/>
      <c r="BG3361" s="27"/>
      <c r="BH3361" s="27"/>
      <c r="BI3361" s="27"/>
      <c r="BT3361" s="31"/>
      <c r="BU3361" s="32"/>
      <c r="BV3361" s="33"/>
      <c r="BW3361" s="32"/>
      <c r="BX3361" s="32"/>
      <c r="BY3361" s="34"/>
      <c r="CA3361" s="32"/>
      <c r="CB3361" s="32"/>
    </row>
    <row r="3362" spans="1:80">
      <c r="A3362" s="20"/>
      <c r="B3362" s="21"/>
      <c r="C3362" s="21"/>
      <c r="D3362" s="21"/>
      <c r="E3362" s="21"/>
      <c r="F3362" s="21"/>
      <c r="G3362" s="21"/>
      <c r="H3362" s="21"/>
      <c r="I3362" s="21"/>
      <c r="J3362" s="21"/>
      <c r="K3362" s="22"/>
      <c r="L3362" s="22"/>
      <c r="M3362" s="22"/>
      <c r="N3362" s="22"/>
      <c r="O3362" s="22"/>
      <c r="P3362" s="22"/>
      <c r="Q3362" s="22"/>
      <c r="R3362" s="22"/>
      <c r="S3362" s="22"/>
      <c r="T3362" s="22"/>
      <c r="U3362" s="22"/>
      <c r="V3362" s="22"/>
      <c r="W3362" s="22"/>
      <c r="X3362" s="22"/>
      <c r="Y3362" s="22"/>
      <c r="Z3362" s="22"/>
      <c r="AA3362" s="22"/>
      <c r="AB3362" s="23"/>
      <c r="AC3362" s="23"/>
      <c r="AD3362" s="22"/>
      <c r="AE3362" s="24"/>
      <c r="AF3362" s="24"/>
      <c r="AG3362" s="24"/>
      <c r="AH3362" s="24"/>
      <c r="AI3362" s="24"/>
      <c r="AJ3362" s="24"/>
      <c r="AK3362" s="24"/>
      <c r="AL3362" s="24"/>
      <c r="AM3362" s="24"/>
      <c r="AN3362" s="24"/>
      <c r="AO3362" s="24"/>
      <c r="AP3362" s="24"/>
      <c r="AQ3362" s="24"/>
      <c r="AR3362" s="24"/>
      <c r="AS3362" s="24"/>
      <c r="AT3362" s="25"/>
      <c r="AV3362" s="26"/>
      <c r="AW3362" s="26"/>
      <c r="AX3362" s="27"/>
      <c r="AY3362" s="27"/>
      <c r="AZ3362" s="27"/>
      <c r="BA3362" s="27"/>
      <c r="BB3362" s="27"/>
      <c r="BC3362" s="27"/>
      <c r="BD3362" s="27"/>
      <c r="BE3362" s="27"/>
      <c r="BF3362" s="27"/>
      <c r="BG3362" s="27"/>
      <c r="BH3362" s="27"/>
      <c r="BI3362" s="27"/>
      <c r="BT3362" s="31"/>
      <c r="BU3362" s="32"/>
      <c r="BV3362" s="33"/>
      <c r="BW3362" s="32"/>
      <c r="BX3362" s="32"/>
      <c r="BY3362" s="34"/>
      <c r="CA3362" s="32"/>
      <c r="CB3362" s="32"/>
    </row>
    <row r="3363" spans="1:80">
      <c r="A3363" s="20"/>
      <c r="B3363" s="21"/>
      <c r="C3363" s="21"/>
      <c r="D3363" s="21"/>
      <c r="E3363" s="21"/>
      <c r="F3363" s="21"/>
      <c r="G3363" s="21"/>
      <c r="H3363" s="21"/>
      <c r="I3363" s="21"/>
      <c r="J3363" s="21"/>
      <c r="K3363" s="22"/>
      <c r="L3363" s="22"/>
      <c r="M3363" s="22"/>
      <c r="N3363" s="22"/>
      <c r="O3363" s="22"/>
      <c r="P3363" s="22"/>
      <c r="Q3363" s="22"/>
      <c r="R3363" s="22"/>
      <c r="S3363" s="22"/>
      <c r="T3363" s="22"/>
      <c r="U3363" s="22"/>
      <c r="V3363" s="22"/>
      <c r="W3363" s="22"/>
      <c r="X3363" s="22"/>
      <c r="Y3363" s="22"/>
      <c r="Z3363" s="22"/>
      <c r="AA3363" s="22"/>
      <c r="AB3363" s="23"/>
      <c r="AC3363" s="23"/>
      <c r="AD3363" s="22"/>
      <c r="AE3363" s="24"/>
      <c r="AF3363" s="24"/>
      <c r="AG3363" s="24"/>
      <c r="AH3363" s="24"/>
      <c r="AI3363" s="24"/>
      <c r="AJ3363" s="24"/>
      <c r="AK3363" s="24"/>
      <c r="AL3363" s="24"/>
      <c r="AM3363" s="24"/>
      <c r="AN3363" s="24"/>
      <c r="AO3363" s="24"/>
      <c r="AP3363" s="24"/>
      <c r="AQ3363" s="24"/>
      <c r="AR3363" s="24"/>
      <c r="AS3363" s="24"/>
      <c r="AT3363" s="25"/>
      <c r="AV3363" s="26"/>
      <c r="AW3363" s="26"/>
      <c r="AX3363" s="27"/>
      <c r="AY3363" s="27"/>
      <c r="AZ3363" s="27"/>
      <c r="BA3363" s="27"/>
      <c r="BB3363" s="27"/>
      <c r="BC3363" s="27"/>
      <c r="BD3363" s="27"/>
      <c r="BE3363" s="27"/>
      <c r="BF3363" s="27"/>
      <c r="BG3363" s="27"/>
      <c r="BH3363" s="27"/>
      <c r="BI3363" s="27"/>
      <c r="BT3363" s="31"/>
      <c r="BU3363" s="32"/>
      <c r="BV3363" s="33"/>
      <c r="BW3363" s="32"/>
      <c r="BX3363" s="32"/>
      <c r="BY3363" s="34"/>
      <c r="CA3363" s="32"/>
      <c r="CB3363" s="32"/>
    </row>
    <row r="3364" spans="1:80">
      <c r="A3364" s="20"/>
      <c r="B3364" s="21"/>
      <c r="C3364" s="21"/>
      <c r="D3364" s="21"/>
      <c r="E3364" s="21"/>
      <c r="F3364" s="21"/>
      <c r="G3364" s="21"/>
      <c r="H3364" s="21"/>
      <c r="I3364" s="21"/>
      <c r="J3364" s="21"/>
      <c r="K3364" s="22"/>
      <c r="L3364" s="22"/>
      <c r="M3364" s="22"/>
      <c r="N3364" s="22"/>
      <c r="O3364" s="22"/>
      <c r="P3364" s="22"/>
      <c r="Q3364" s="22"/>
      <c r="R3364" s="22"/>
      <c r="S3364" s="22"/>
      <c r="T3364" s="22"/>
      <c r="U3364" s="22"/>
      <c r="V3364" s="22"/>
      <c r="W3364" s="22"/>
      <c r="X3364" s="22"/>
      <c r="Y3364" s="22"/>
      <c r="Z3364" s="22"/>
      <c r="AA3364" s="22"/>
      <c r="AB3364" s="23"/>
      <c r="AC3364" s="23"/>
      <c r="AD3364" s="22"/>
      <c r="AE3364" s="24"/>
      <c r="AF3364" s="24"/>
      <c r="AG3364" s="24"/>
      <c r="AH3364" s="24"/>
      <c r="AI3364" s="24"/>
      <c r="AJ3364" s="24"/>
      <c r="AK3364" s="24"/>
      <c r="AL3364" s="24"/>
      <c r="AM3364" s="24"/>
      <c r="AN3364" s="24"/>
      <c r="AO3364" s="24"/>
      <c r="AP3364" s="24"/>
      <c r="AQ3364" s="24"/>
      <c r="AR3364" s="24"/>
      <c r="AS3364" s="24"/>
      <c r="AT3364" s="25"/>
      <c r="AV3364" s="26"/>
      <c r="AW3364" s="26"/>
      <c r="AX3364" s="27"/>
      <c r="AY3364" s="27"/>
      <c r="AZ3364" s="27"/>
      <c r="BA3364" s="27"/>
      <c r="BB3364" s="27"/>
      <c r="BC3364" s="27"/>
      <c r="BD3364" s="27"/>
      <c r="BE3364" s="27"/>
      <c r="BF3364" s="27"/>
      <c r="BG3364" s="27"/>
      <c r="BH3364" s="27"/>
      <c r="BI3364" s="27"/>
      <c r="BT3364" s="31"/>
      <c r="BU3364" s="32"/>
      <c r="BV3364" s="33"/>
      <c r="BW3364" s="32"/>
      <c r="BX3364" s="32"/>
      <c r="BY3364" s="34"/>
      <c r="CA3364" s="32"/>
      <c r="CB3364" s="32"/>
    </row>
    <row r="3365" spans="1:80">
      <c r="A3365" s="20"/>
      <c r="B3365" s="21"/>
      <c r="C3365" s="21"/>
      <c r="D3365" s="21"/>
      <c r="E3365" s="21"/>
      <c r="F3365" s="21"/>
      <c r="G3365" s="21"/>
      <c r="H3365" s="21"/>
      <c r="I3365" s="21"/>
      <c r="J3365" s="21"/>
      <c r="K3365" s="22"/>
      <c r="L3365" s="22"/>
      <c r="M3365" s="22"/>
      <c r="N3365" s="22"/>
      <c r="O3365" s="22"/>
      <c r="P3365" s="22"/>
      <c r="Q3365" s="22"/>
      <c r="R3365" s="22"/>
      <c r="S3365" s="22"/>
      <c r="T3365" s="22"/>
      <c r="U3365" s="22"/>
      <c r="V3365" s="22"/>
      <c r="W3365" s="22"/>
      <c r="X3365" s="22"/>
      <c r="Y3365" s="22"/>
      <c r="Z3365" s="22"/>
      <c r="AA3365" s="22"/>
      <c r="AB3365" s="23"/>
      <c r="AC3365" s="23"/>
      <c r="AD3365" s="22"/>
      <c r="AE3365" s="24"/>
      <c r="AF3365" s="24"/>
      <c r="AG3365" s="24"/>
      <c r="AH3365" s="24"/>
      <c r="AI3365" s="24"/>
      <c r="AJ3365" s="24"/>
      <c r="AK3365" s="24"/>
      <c r="AL3365" s="24"/>
      <c r="AM3365" s="24"/>
      <c r="AN3365" s="24"/>
      <c r="AO3365" s="24"/>
      <c r="AP3365" s="24"/>
      <c r="AQ3365" s="24"/>
      <c r="AR3365" s="24"/>
      <c r="AS3365" s="24"/>
      <c r="AT3365" s="25"/>
      <c r="AV3365" s="26"/>
      <c r="AW3365" s="26"/>
      <c r="AX3365" s="27"/>
      <c r="AY3365" s="27"/>
      <c r="AZ3365" s="27"/>
      <c r="BA3365" s="27"/>
      <c r="BB3365" s="27"/>
      <c r="BC3365" s="27"/>
      <c r="BD3365" s="27"/>
      <c r="BE3365" s="27"/>
      <c r="BF3365" s="27"/>
      <c r="BG3365" s="27"/>
      <c r="BH3365" s="27"/>
      <c r="BI3365" s="27"/>
      <c r="BT3365" s="31"/>
      <c r="BU3365" s="32"/>
      <c r="BV3365" s="33"/>
      <c r="BW3365" s="32"/>
      <c r="BX3365" s="32"/>
      <c r="BY3365" s="34"/>
      <c r="CA3365" s="32"/>
      <c r="CB3365" s="32"/>
    </row>
    <row r="3366" spans="1:80">
      <c r="A3366" s="20"/>
      <c r="B3366" s="21"/>
      <c r="C3366" s="21"/>
      <c r="D3366" s="21"/>
      <c r="E3366" s="21"/>
      <c r="F3366" s="21"/>
      <c r="G3366" s="21"/>
      <c r="H3366" s="21"/>
      <c r="I3366" s="21"/>
      <c r="J3366" s="21"/>
      <c r="K3366" s="22"/>
      <c r="L3366" s="22"/>
      <c r="M3366" s="22"/>
      <c r="N3366" s="22"/>
      <c r="O3366" s="22"/>
      <c r="P3366" s="22"/>
      <c r="Q3366" s="22"/>
      <c r="R3366" s="22"/>
      <c r="S3366" s="22"/>
      <c r="T3366" s="22"/>
      <c r="U3366" s="22"/>
      <c r="V3366" s="22"/>
      <c r="W3366" s="22"/>
      <c r="X3366" s="22"/>
      <c r="Y3366" s="22"/>
      <c r="Z3366" s="22"/>
      <c r="AA3366" s="22"/>
      <c r="AB3366" s="23"/>
      <c r="AC3366" s="23"/>
      <c r="AD3366" s="22"/>
      <c r="AE3366" s="24"/>
      <c r="AF3366" s="24"/>
      <c r="AG3366" s="24"/>
      <c r="AH3366" s="24"/>
      <c r="AI3366" s="24"/>
      <c r="AJ3366" s="24"/>
      <c r="AK3366" s="24"/>
      <c r="AL3366" s="24"/>
      <c r="AM3366" s="24"/>
      <c r="AN3366" s="24"/>
      <c r="AO3366" s="24"/>
      <c r="AP3366" s="24"/>
      <c r="AQ3366" s="24"/>
      <c r="AR3366" s="24"/>
      <c r="AS3366" s="24"/>
      <c r="AT3366" s="25"/>
      <c r="AV3366" s="26"/>
      <c r="AW3366" s="26"/>
      <c r="AX3366" s="27"/>
      <c r="AY3366" s="27"/>
      <c r="AZ3366" s="27"/>
      <c r="BA3366" s="27"/>
      <c r="BB3366" s="27"/>
      <c r="BC3366" s="27"/>
      <c r="BD3366" s="27"/>
      <c r="BE3366" s="27"/>
      <c r="BF3366" s="27"/>
      <c r="BG3366" s="27"/>
      <c r="BH3366" s="27"/>
      <c r="BI3366" s="27"/>
      <c r="BT3366" s="31"/>
      <c r="BU3366" s="32"/>
      <c r="BV3366" s="33"/>
      <c r="BW3366" s="32"/>
      <c r="BX3366" s="32"/>
      <c r="BY3366" s="34"/>
      <c r="CA3366" s="32"/>
      <c r="CB3366" s="32"/>
    </row>
    <row r="3367" spans="1:80">
      <c r="A3367" s="20"/>
      <c r="B3367" s="21"/>
      <c r="C3367" s="21"/>
      <c r="D3367" s="21"/>
      <c r="E3367" s="21"/>
      <c r="F3367" s="21"/>
      <c r="G3367" s="21"/>
      <c r="H3367" s="21"/>
      <c r="I3367" s="21"/>
      <c r="J3367" s="21"/>
      <c r="K3367" s="22"/>
      <c r="L3367" s="22"/>
      <c r="M3367" s="22"/>
      <c r="N3367" s="22"/>
      <c r="O3367" s="22"/>
      <c r="P3367" s="22"/>
      <c r="Q3367" s="22"/>
      <c r="R3367" s="22"/>
      <c r="S3367" s="22"/>
      <c r="T3367" s="22"/>
      <c r="U3367" s="22"/>
      <c r="V3367" s="22"/>
      <c r="W3367" s="22"/>
      <c r="X3367" s="22"/>
      <c r="Y3367" s="22"/>
      <c r="Z3367" s="22"/>
      <c r="AA3367" s="22"/>
      <c r="AB3367" s="23"/>
      <c r="AC3367" s="23"/>
      <c r="AD3367" s="22"/>
      <c r="AE3367" s="24"/>
      <c r="AF3367" s="24"/>
      <c r="AG3367" s="24"/>
      <c r="AH3367" s="24"/>
      <c r="AI3367" s="24"/>
      <c r="AJ3367" s="24"/>
      <c r="AK3367" s="24"/>
      <c r="AL3367" s="24"/>
      <c r="AM3367" s="24"/>
      <c r="AN3367" s="24"/>
      <c r="AO3367" s="24"/>
      <c r="AP3367" s="24"/>
      <c r="AQ3367" s="24"/>
      <c r="AR3367" s="24"/>
      <c r="AS3367" s="24"/>
      <c r="AT3367" s="25"/>
      <c r="AV3367" s="26"/>
      <c r="AW3367" s="26"/>
      <c r="AX3367" s="27"/>
      <c r="AY3367" s="27"/>
      <c r="AZ3367" s="27"/>
      <c r="BA3367" s="27"/>
      <c r="BB3367" s="27"/>
      <c r="BC3367" s="27"/>
      <c r="BD3367" s="27"/>
      <c r="BE3367" s="27"/>
      <c r="BF3367" s="27"/>
      <c r="BG3367" s="27"/>
      <c r="BH3367" s="27"/>
      <c r="BI3367" s="27"/>
      <c r="BT3367" s="31"/>
      <c r="BU3367" s="32"/>
      <c r="BV3367" s="33"/>
      <c r="BW3367" s="32"/>
      <c r="BX3367" s="32"/>
      <c r="BY3367" s="34"/>
      <c r="CA3367" s="32"/>
      <c r="CB3367" s="32"/>
    </row>
    <row r="3368" spans="1:80">
      <c r="A3368" s="20"/>
      <c r="B3368" s="21"/>
      <c r="C3368" s="21"/>
      <c r="D3368" s="21"/>
      <c r="E3368" s="21"/>
      <c r="F3368" s="21"/>
      <c r="G3368" s="21"/>
      <c r="H3368" s="21"/>
      <c r="I3368" s="21"/>
      <c r="J3368" s="21"/>
      <c r="K3368" s="22"/>
      <c r="L3368" s="22"/>
      <c r="M3368" s="22"/>
      <c r="N3368" s="22"/>
      <c r="O3368" s="22"/>
      <c r="P3368" s="22"/>
      <c r="Q3368" s="22"/>
      <c r="R3368" s="22"/>
      <c r="S3368" s="22"/>
      <c r="T3368" s="22"/>
      <c r="U3368" s="22"/>
      <c r="V3368" s="22"/>
      <c r="W3368" s="22"/>
      <c r="X3368" s="22"/>
      <c r="Y3368" s="22"/>
      <c r="Z3368" s="22"/>
      <c r="AA3368" s="22"/>
      <c r="AB3368" s="23"/>
      <c r="AC3368" s="23"/>
      <c r="AD3368" s="22"/>
      <c r="AE3368" s="24"/>
      <c r="AF3368" s="24"/>
      <c r="AG3368" s="24"/>
      <c r="AH3368" s="24"/>
      <c r="AI3368" s="24"/>
      <c r="AJ3368" s="24"/>
      <c r="AK3368" s="24"/>
      <c r="AL3368" s="24"/>
      <c r="AM3368" s="24"/>
      <c r="AN3368" s="24"/>
      <c r="AO3368" s="24"/>
      <c r="AP3368" s="24"/>
      <c r="AQ3368" s="24"/>
      <c r="AR3368" s="24"/>
      <c r="AS3368" s="24"/>
      <c r="AT3368" s="25"/>
      <c r="AV3368" s="26"/>
      <c r="AW3368" s="26"/>
      <c r="AX3368" s="27"/>
      <c r="AY3368" s="27"/>
      <c r="AZ3368" s="27"/>
      <c r="BA3368" s="27"/>
      <c r="BB3368" s="27"/>
      <c r="BC3368" s="27"/>
      <c r="BD3368" s="27"/>
      <c r="BE3368" s="27"/>
      <c r="BF3368" s="27"/>
      <c r="BG3368" s="27"/>
      <c r="BH3368" s="27"/>
      <c r="BI3368" s="27"/>
      <c r="BT3368" s="31"/>
      <c r="BU3368" s="32"/>
      <c r="BV3368" s="33"/>
      <c r="BW3368" s="32"/>
      <c r="BX3368" s="32"/>
      <c r="BY3368" s="34"/>
      <c r="CA3368" s="32"/>
      <c r="CB3368" s="32"/>
    </row>
    <row r="3369" spans="1:80">
      <c r="A3369" s="20"/>
      <c r="B3369" s="21"/>
      <c r="C3369" s="21"/>
      <c r="D3369" s="21"/>
      <c r="E3369" s="21"/>
      <c r="F3369" s="21"/>
      <c r="G3369" s="21"/>
      <c r="H3369" s="21"/>
      <c r="I3369" s="21"/>
      <c r="J3369" s="21"/>
      <c r="K3369" s="22"/>
      <c r="L3369" s="22"/>
      <c r="M3369" s="22"/>
      <c r="N3369" s="22"/>
      <c r="O3369" s="22"/>
      <c r="P3369" s="22"/>
      <c r="Q3369" s="22"/>
      <c r="R3369" s="22"/>
      <c r="S3369" s="22"/>
      <c r="T3369" s="22"/>
      <c r="U3369" s="22"/>
      <c r="V3369" s="22"/>
      <c r="W3369" s="22"/>
      <c r="X3369" s="22"/>
      <c r="Y3369" s="22"/>
      <c r="Z3369" s="22"/>
      <c r="AA3369" s="22"/>
      <c r="AB3369" s="23"/>
      <c r="AC3369" s="23"/>
      <c r="AD3369" s="22"/>
      <c r="AE3369" s="24"/>
      <c r="AF3369" s="24"/>
      <c r="AG3369" s="24"/>
      <c r="AH3369" s="24"/>
      <c r="AI3369" s="24"/>
      <c r="AJ3369" s="24"/>
      <c r="AK3369" s="24"/>
      <c r="AL3369" s="24"/>
      <c r="AM3369" s="24"/>
      <c r="AN3369" s="24"/>
      <c r="AO3369" s="24"/>
      <c r="AP3369" s="24"/>
      <c r="AQ3369" s="24"/>
      <c r="AR3369" s="24"/>
      <c r="AS3369" s="24"/>
      <c r="AT3369" s="25"/>
      <c r="AV3369" s="26"/>
      <c r="AW3369" s="26"/>
      <c r="AX3369" s="27"/>
      <c r="AY3369" s="27"/>
      <c r="AZ3369" s="27"/>
      <c r="BA3369" s="27"/>
      <c r="BB3369" s="27"/>
      <c r="BC3369" s="27"/>
      <c r="BD3369" s="27"/>
      <c r="BE3369" s="27"/>
      <c r="BF3369" s="27"/>
      <c r="BG3369" s="27"/>
      <c r="BH3369" s="27"/>
      <c r="BI3369" s="27"/>
      <c r="BT3369" s="31"/>
      <c r="BU3369" s="32"/>
      <c r="BV3369" s="33"/>
      <c r="BW3369" s="32"/>
      <c r="BX3369" s="32"/>
      <c r="BY3369" s="34"/>
      <c r="CA3369" s="32"/>
      <c r="CB3369" s="32"/>
    </row>
    <row r="3370" spans="1:80">
      <c r="A3370" s="20"/>
      <c r="B3370" s="21"/>
      <c r="C3370" s="21"/>
      <c r="D3370" s="21"/>
      <c r="E3370" s="21"/>
      <c r="F3370" s="21"/>
      <c r="G3370" s="21"/>
      <c r="H3370" s="21"/>
      <c r="I3370" s="21"/>
      <c r="J3370" s="21"/>
      <c r="K3370" s="22"/>
      <c r="L3370" s="22"/>
      <c r="M3370" s="22"/>
      <c r="N3370" s="22"/>
      <c r="O3370" s="22"/>
      <c r="P3370" s="22"/>
      <c r="Q3370" s="22"/>
      <c r="R3370" s="22"/>
      <c r="S3370" s="22"/>
      <c r="T3370" s="22"/>
      <c r="U3370" s="22"/>
      <c r="V3370" s="22"/>
      <c r="W3370" s="22"/>
      <c r="X3370" s="22"/>
      <c r="Y3370" s="22"/>
      <c r="Z3370" s="22"/>
      <c r="AA3370" s="22"/>
      <c r="AB3370" s="23"/>
      <c r="AC3370" s="23"/>
      <c r="AD3370" s="22"/>
      <c r="AE3370" s="24"/>
      <c r="AF3370" s="24"/>
      <c r="AG3370" s="24"/>
      <c r="AH3370" s="24"/>
      <c r="AI3370" s="24"/>
      <c r="AJ3370" s="24"/>
      <c r="AK3370" s="24"/>
      <c r="AL3370" s="24"/>
      <c r="AM3370" s="24"/>
      <c r="AN3370" s="24"/>
      <c r="AO3370" s="24"/>
      <c r="AP3370" s="24"/>
      <c r="AQ3370" s="24"/>
      <c r="AR3370" s="24"/>
      <c r="AS3370" s="24"/>
      <c r="AT3370" s="25"/>
      <c r="AV3370" s="26"/>
      <c r="AW3370" s="26"/>
      <c r="AX3370" s="27"/>
      <c r="AY3370" s="27"/>
      <c r="AZ3370" s="27"/>
      <c r="BA3370" s="27"/>
      <c r="BB3370" s="27"/>
      <c r="BC3370" s="27"/>
      <c r="BD3370" s="27"/>
      <c r="BE3370" s="27"/>
      <c r="BF3370" s="27"/>
      <c r="BG3370" s="27"/>
      <c r="BH3370" s="27"/>
      <c r="BI3370" s="27"/>
      <c r="BT3370" s="31"/>
      <c r="BU3370" s="32"/>
      <c r="BV3370" s="33"/>
      <c r="BW3370" s="32"/>
      <c r="BX3370" s="32"/>
      <c r="BY3370" s="34"/>
      <c r="CA3370" s="32"/>
      <c r="CB3370" s="32"/>
    </row>
    <row r="3371" spans="1:80">
      <c r="A3371" s="20"/>
      <c r="B3371" s="21"/>
      <c r="C3371" s="21"/>
      <c r="D3371" s="21"/>
      <c r="E3371" s="21"/>
      <c r="F3371" s="21"/>
      <c r="G3371" s="21"/>
      <c r="H3371" s="21"/>
      <c r="I3371" s="21"/>
      <c r="J3371" s="21"/>
      <c r="K3371" s="22"/>
      <c r="L3371" s="22"/>
      <c r="M3371" s="22"/>
      <c r="N3371" s="22"/>
      <c r="O3371" s="22"/>
      <c r="P3371" s="22"/>
      <c r="Q3371" s="22"/>
      <c r="R3371" s="22"/>
      <c r="S3371" s="22"/>
      <c r="T3371" s="22"/>
      <c r="U3371" s="22"/>
      <c r="V3371" s="22"/>
      <c r="W3371" s="22"/>
      <c r="X3371" s="22"/>
      <c r="Y3371" s="22"/>
      <c r="Z3371" s="22"/>
      <c r="AA3371" s="22"/>
      <c r="AB3371" s="23"/>
      <c r="AC3371" s="23"/>
      <c r="AD3371" s="22"/>
      <c r="AE3371" s="24"/>
      <c r="AF3371" s="24"/>
      <c r="AG3371" s="24"/>
      <c r="AH3371" s="24"/>
      <c r="AI3371" s="24"/>
      <c r="AJ3371" s="24"/>
      <c r="AK3371" s="24"/>
      <c r="AL3371" s="24"/>
      <c r="AM3371" s="24"/>
      <c r="AN3371" s="24"/>
      <c r="AO3371" s="24"/>
      <c r="AP3371" s="24"/>
      <c r="AQ3371" s="24"/>
      <c r="AR3371" s="24"/>
      <c r="AS3371" s="24"/>
      <c r="AT3371" s="25"/>
      <c r="AV3371" s="26"/>
      <c r="AW3371" s="26"/>
      <c r="AX3371" s="27"/>
      <c r="AY3371" s="27"/>
      <c r="AZ3371" s="27"/>
      <c r="BA3371" s="27"/>
      <c r="BB3371" s="27"/>
      <c r="BC3371" s="27"/>
      <c r="BD3371" s="27"/>
      <c r="BE3371" s="27"/>
      <c r="BF3371" s="27"/>
      <c r="BG3371" s="27"/>
      <c r="BH3371" s="27"/>
      <c r="BI3371" s="27"/>
      <c r="BT3371" s="31"/>
      <c r="BU3371" s="32"/>
      <c r="BV3371" s="33"/>
      <c r="BW3371" s="32"/>
      <c r="BX3371" s="32"/>
      <c r="BY3371" s="34"/>
      <c r="CA3371" s="32"/>
      <c r="CB3371" s="32"/>
    </row>
    <row r="3372" spans="1:80">
      <c r="A3372" s="20"/>
      <c r="B3372" s="21"/>
      <c r="C3372" s="21"/>
      <c r="D3372" s="21"/>
      <c r="E3372" s="21"/>
      <c r="F3372" s="21"/>
      <c r="G3372" s="21"/>
      <c r="H3372" s="21"/>
      <c r="I3372" s="21"/>
      <c r="J3372" s="21"/>
      <c r="K3372" s="22"/>
      <c r="L3372" s="22"/>
      <c r="M3372" s="22"/>
      <c r="N3372" s="22"/>
      <c r="O3372" s="22"/>
      <c r="P3372" s="22"/>
      <c r="Q3372" s="22"/>
      <c r="R3372" s="22"/>
      <c r="S3372" s="22"/>
      <c r="T3372" s="22"/>
      <c r="U3372" s="22"/>
      <c r="V3372" s="22"/>
      <c r="W3372" s="22"/>
      <c r="X3372" s="22"/>
      <c r="Y3372" s="22"/>
      <c r="Z3372" s="22"/>
      <c r="AA3372" s="22"/>
      <c r="AB3372" s="23"/>
      <c r="AC3372" s="23"/>
      <c r="AD3372" s="22"/>
      <c r="AE3372" s="24"/>
      <c r="AF3372" s="24"/>
      <c r="AG3372" s="24"/>
      <c r="AH3372" s="24"/>
      <c r="AI3372" s="24"/>
      <c r="AJ3372" s="24"/>
      <c r="AK3372" s="24"/>
      <c r="AL3372" s="24"/>
      <c r="AM3372" s="24"/>
      <c r="AN3372" s="24"/>
      <c r="AO3372" s="24"/>
      <c r="AP3372" s="24"/>
      <c r="AQ3372" s="24"/>
      <c r="AR3372" s="24"/>
      <c r="AS3372" s="24"/>
      <c r="AT3372" s="25"/>
      <c r="AV3372" s="26"/>
      <c r="AW3372" s="26"/>
      <c r="AX3372" s="27"/>
      <c r="AY3372" s="27"/>
      <c r="AZ3372" s="27"/>
      <c r="BA3372" s="27"/>
      <c r="BB3372" s="27"/>
      <c r="BC3372" s="27"/>
      <c r="BD3372" s="27"/>
      <c r="BE3372" s="27"/>
      <c r="BF3372" s="27"/>
      <c r="BG3372" s="27"/>
      <c r="BH3372" s="27"/>
      <c r="BI3372" s="27"/>
      <c r="BT3372" s="31"/>
      <c r="BU3372" s="32"/>
      <c r="BV3372" s="33"/>
      <c r="BW3372" s="32"/>
      <c r="BX3372" s="32"/>
      <c r="BY3372" s="34"/>
      <c r="CA3372" s="32"/>
      <c r="CB3372" s="32"/>
    </row>
    <row r="3373" spans="1:80">
      <c r="A3373" s="20"/>
      <c r="B3373" s="21"/>
      <c r="C3373" s="21"/>
      <c r="D3373" s="21"/>
      <c r="E3373" s="21"/>
      <c r="F3373" s="21"/>
      <c r="G3373" s="21"/>
      <c r="H3373" s="21"/>
      <c r="I3373" s="21"/>
      <c r="J3373" s="21"/>
      <c r="K3373" s="22"/>
      <c r="L3373" s="22"/>
      <c r="M3373" s="22"/>
      <c r="N3373" s="22"/>
      <c r="O3373" s="22"/>
      <c r="P3373" s="22"/>
      <c r="Q3373" s="22"/>
      <c r="R3373" s="22"/>
      <c r="S3373" s="22"/>
      <c r="T3373" s="22"/>
      <c r="U3373" s="22"/>
      <c r="V3373" s="22"/>
      <c r="W3373" s="22"/>
      <c r="X3373" s="22"/>
      <c r="Y3373" s="22"/>
      <c r="Z3373" s="22"/>
      <c r="AA3373" s="22"/>
      <c r="AB3373" s="23"/>
      <c r="AC3373" s="23"/>
      <c r="AD3373" s="22"/>
      <c r="AE3373" s="24"/>
      <c r="AF3373" s="24"/>
      <c r="AG3373" s="24"/>
      <c r="AH3373" s="24"/>
      <c r="AI3373" s="24"/>
      <c r="AJ3373" s="24"/>
      <c r="AK3373" s="24"/>
      <c r="AL3373" s="24"/>
      <c r="AM3373" s="24"/>
      <c r="AN3373" s="24"/>
      <c r="AO3373" s="24"/>
      <c r="AP3373" s="24"/>
      <c r="AQ3373" s="24"/>
      <c r="AR3373" s="24"/>
      <c r="AS3373" s="24"/>
      <c r="AT3373" s="25"/>
      <c r="AV3373" s="26"/>
      <c r="AW3373" s="26"/>
      <c r="AX3373" s="27"/>
      <c r="AY3373" s="27"/>
      <c r="AZ3373" s="27"/>
      <c r="BA3373" s="27"/>
      <c r="BB3373" s="27"/>
      <c r="BC3373" s="27"/>
      <c r="BD3373" s="27"/>
      <c r="BE3373" s="27"/>
      <c r="BF3373" s="27"/>
      <c r="BG3373" s="27"/>
      <c r="BH3373" s="27"/>
      <c r="BI3373" s="27"/>
      <c r="BT3373" s="31"/>
      <c r="BU3373" s="32"/>
      <c r="BV3373" s="33"/>
      <c r="BW3373" s="32"/>
      <c r="BX3373" s="32"/>
      <c r="BY3373" s="34"/>
      <c r="CA3373" s="32"/>
      <c r="CB3373" s="32"/>
    </row>
    <row r="3374" spans="1:80">
      <c r="A3374" s="20"/>
      <c r="B3374" s="21"/>
      <c r="C3374" s="21"/>
      <c r="D3374" s="21"/>
      <c r="E3374" s="21"/>
      <c r="F3374" s="21"/>
      <c r="G3374" s="21"/>
      <c r="H3374" s="21"/>
      <c r="I3374" s="21"/>
      <c r="J3374" s="21"/>
      <c r="K3374" s="22"/>
      <c r="L3374" s="22"/>
      <c r="M3374" s="22"/>
      <c r="N3374" s="22"/>
      <c r="O3374" s="22"/>
      <c r="P3374" s="22"/>
      <c r="Q3374" s="22"/>
      <c r="R3374" s="22"/>
      <c r="S3374" s="22"/>
      <c r="T3374" s="22"/>
      <c r="U3374" s="22"/>
      <c r="V3374" s="22"/>
      <c r="W3374" s="22"/>
      <c r="X3374" s="22"/>
      <c r="Y3374" s="22"/>
      <c r="Z3374" s="22"/>
      <c r="AA3374" s="22"/>
      <c r="AB3374" s="23"/>
      <c r="AC3374" s="23"/>
      <c r="AD3374" s="22"/>
      <c r="AE3374" s="24"/>
      <c r="AF3374" s="24"/>
      <c r="AG3374" s="24"/>
      <c r="AH3374" s="24"/>
      <c r="AI3374" s="24"/>
      <c r="AJ3374" s="24"/>
      <c r="AK3374" s="24"/>
      <c r="AL3374" s="24"/>
      <c r="AM3374" s="24"/>
      <c r="AN3374" s="24"/>
      <c r="AO3374" s="24"/>
      <c r="AP3374" s="24"/>
      <c r="AQ3374" s="24"/>
      <c r="AR3374" s="24"/>
      <c r="AS3374" s="24"/>
      <c r="AT3374" s="25"/>
      <c r="AV3374" s="26"/>
      <c r="AW3374" s="26"/>
      <c r="AX3374" s="27"/>
      <c r="AY3374" s="27"/>
      <c r="AZ3374" s="27"/>
      <c r="BA3374" s="27"/>
      <c r="BB3374" s="27"/>
      <c r="BC3374" s="27"/>
      <c r="BD3374" s="27"/>
      <c r="BE3374" s="27"/>
      <c r="BF3374" s="27"/>
      <c r="BG3374" s="27"/>
      <c r="BH3374" s="27"/>
      <c r="BI3374" s="27"/>
      <c r="BT3374" s="31"/>
      <c r="BU3374" s="32"/>
      <c r="BV3374" s="33"/>
      <c r="BW3374" s="32"/>
      <c r="BX3374" s="32"/>
      <c r="BY3374" s="34"/>
      <c r="CA3374" s="32"/>
      <c r="CB3374" s="32"/>
    </row>
    <row r="3375" spans="1:80">
      <c r="A3375" s="20"/>
      <c r="B3375" s="21"/>
      <c r="C3375" s="21"/>
      <c r="D3375" s="21"/>
      <c r="E3375" s="21"/>
      <c r="F3375" s="21"/>
      <c r="G3375" s="21"/>
      <c r="H3375" s="21"/>
      <c r="I3375" s="21"/>
      <c r="J3375" s="21"/>
      <c r="K3375" s="22"/>
      <c r="L3375" s="22"/>
      <c r="M3375" s="22"/>
      <c r="N3375" s="22"/>
      <c r="O3375" s="22"/>
      <c r="P3375" s="22"/>
      <c r="Q3375" s="22"/>
      <c r="R3375" s="22"/>
      <c r="S3375" s="22"/>
      <c r="T3375" s="22"/>
      <c r="U3375" s="22"/>
      <c r="V3375" s="22"/>
      <c r="W3375" s="22"/>
      <c r="X3375" s="22"/>
      <c r="Y3375" s="22"/>
      <c r="Z3375" s="22"/>
      <c r="AA3375" s="22"/>
      <c r="AB3375" s="23"/>
      <c r="AC3375" s="23"/>
      <c r="AD3375" s="22"/>
      <c r="AE3375" s="24"/>
      <c r="AF3375" s="24"/>
      <c r="AG3375" s="24"/>
      <c r="AH3375" s="24"/>
      <c r="AI3375" s="24"/>
      <c r="AJ3375" s="24"/>
      <c r="AK3375" s="24"/>
      <c r="AL3375" s="24"/>
      <c r="AM3375" s="24"/>
      <c r="AN3375" s="24"/>
      <c r="AO3375" s="24"/>
      <c r="AP3375" s="24"/>
      <c r="AQ3375" s="24"/>
      <c r="AR3375" s="24"/>
      <c r="AS3375" s="24"/>
      <c r="AT3375" s="25"/>
      <c r="AV3375" s="26"/>
      <c r="AW3375" s="26"/>
      <c r="AX3375" s="27"/>
      <c r="AY3375" s="27"/>
      <c r="AZ3375" s="27"/>
      <c r="BA3375" s="27"/>
      <c r="BB3375" s="27"/>
      <c r="BC3375" s="27"/>
      <c r="BD3375" s="27"/>
      <c r="BE3375" s="27"/>
      <c r="BF3375" s="27"/>
      <c r="BG3375" s="27"/>
      <c r="BH3375" s="27"/>
      <c r="BI3375" s="27"/>
      <c r="BT3375" s="31"/>
      <c r="BU3375" s="32"/>
      <c r="BV3375" s="33"/>
      <c r="BW3375" s="32"/>
      <c r="BX3375" s="32"/>
      <c r="BY3375" s="34"/>
      <c r="CA3375" s="32"/>
      <c r="CB3375" s="32"/>
    </row>
    <row r="3376" spans="1:80">
      <c r="A3376" s="20"/>
      <c r="B3376" s="21"/>
      <c r="C3376" s="21"/>
      <c r="D3376" s="21"/>
      <c r="E3376" s="21"/>
      <c r="F3376" s="21"/>
      <c r="G3376" s="21"/>
      <c r="H3376" s="21"/>
      <c r="I3376" s="21"/>
      <c r="J3376" s="21"/>
      <c r="K3376" s="22"/>
      <c r="L3376" s="22"/>
      <c r="M3376" s="22"/>
      <c r="N3376" s="22"/>
      <c r="O3376" s="22"/>
      <c r="P3376" s="22"/>
      <c r="Q3376" s="22"/>
      <c r="R3376" s="22"/>
      <c r="S3376" s="22"/>
      <c r="T3376" s="22"/>
      <c r="U3376" s="22"/>
      <c r="V3376" s="22"/>
      <c r="W3376" s="22"/>
      <c r="X3376" s="22"/>
      <c r="Y3376" s="22"/>
      <c r="Z3376" s="22"/>
      <c r="AA3376" s="22"/>
      <c r="AB3376" s="23"/>
      <c r="AC3376" s="23"/>
      <c r="AD3376" s="22"/>
      <c r="AE3376" s="24"/>
      <c r="AF3376" s="24"/>
      <c r="AG3376" s="24"/>
      <c r="AH3376" s="24"/>
      <c r="AI3376" s="24"/>
      <c r="AJ3376" s="24"/>
      <c r="AK3376" s="24"/>
      <c r="AL3376" s="24"/>
      <c r="AM3376" s="24"/>
      <c r="AN3376" s="24"/>
      <c r="AO3376" s="24"/>
      <c r="AP3376" s="24"/>
      <c r="AQ3376" s="24"/>
      <c r="AR3376" s="24"/>
      <c r="AS3376" s="24"/>
      <c r="AT3376" s="25"/>
      <c r="AV3376" s="26"/>
      <c r="AW3376" s="26"/>
      <c r="AX3376" s="27"/>
      <c r="AY3376" s="27"/>
      <c r="AZ3376" s="27"/>
      <c r="BA3376" s="27"/>
      <c r="BB3376" s="27"/>
      <c r="BC3376" s="27"/>
      <c r="BD3376" s="27"/>
      <c r="BE3376" s="27"/>
      <c r="BF3376" s="27"/>
      <c r="BG3376" s="27"/>
      <c r="BH3376" s="27"/>
      <c r="BI3376" s="27"/>
      <c r="BT3376" s="31"/>
      <c r="BU3376" s="32"/>
      <c r="BV3376" s="33"/>
      <c r="BW3376" s="32"/>
      <c r="BX3376" s="32"/>
      <c r="BY3376" s="34"/>
      <c r="CA3376" s="32"/>
      <c r="CB3376" s="32"/>
    </row>
    <row r="3377" spans="1:80">
      <c r="A3377" s="20"/>
      <c r="B3377" s="21"/>
      <c r="C3377" s="21"/>
      <c r="D3377" s="21"/>
      <c r="E3377" s="21"/>
      <c r="F3377" s="21"/>
      <c r="G3377" s="21"/>
      <c r="H3377" s="21"/>
      <c r="I3377" s="21"/>
      <c r="J3377" s="21"/>
      <c r="K3377" s="22"/>
      <c r="L3377" s="22"/>
      <c r="M3377" s="22"/>
      <c r="N3377" s="22"/>
      <c r="O3377" s="22"/>
      <c r="P3377" s="22"/>
      <c r="Q3377" s="22"/>
      <c r="R3377" s="22"/>
      <c r="S3377" s="22"/>
      <c r="T3377" s="22"/>
      <c r="U3377" s="22"/>
      <c r="V3377" s="22"/>
      <c r="W3377" s="22"/>
      <c r="X3377" s="22"/>
      <c r="Y3377" s="22"/>
      <c r="Z3377" s="22"/>
      <c r="AA3377" s="22"/>
      <c r="AB3377" s="23"/>
      <c r="AC3377" s="23"/>
      <c r="AD3377" s="22"/>
      <c r="AE3377" s="24"/>
      <c r="AF3377" s="24"/>
      <c r="AG3377" s="24"/>
      <c r="AH3377" s="24"/>
      <c r="AI3377" s="24"/>
      <c r="AJ3377" s="24"/>
      <c r="AK3377" s="24"/>
      <c r="AL3377" s="24"/>
      <c r="AM3377" s="24"/>
      <c r="AN3377" s="24"/>
      <c r="AO3377" s="24"/>
      <c r="AP3377" s="24"/>
      <c r="AQ3377" s="24"/>
      <c r="AR3377" s="24"/>
      <c r="AS3377" s="24"/>
      <c r="AT3377" s="25"/>
      <c r="AV3377" s="26"/>
      <c r="AW3377" s="26"/>
      <c r="AX3377" s="27"/>
      <c r="AY3377" s="27"/>
      <c r="AZ3377" s="27"/>
      <c r="BA3377" s="27"/>
      <c r="BB3377" s="27"/>
      <c r="BC3377" s="27"/>
      <c r="BD3377" s="27"/>
      <c r="BE3377" s="27"/>
      <c r="BF3377" s="27"/>
      <c r="BG3377" s="27"/>
      <c r="BH3377" s="27"/>
      <c r="BI3377" s="27"/>
      <c r="BT3377" s="31"/>
      <c r="BU3377" s="32"/>
      <c r="BV3377" s="33"/>
      <c r="BW3377" s="32"/>
      <c r="BX3377" s="32"/>
      <c r="BY3377" s="34"/>
      <c r="CA3377" s="32"/>
      <c r="CB3377" s="32"/>
    </row>
    <row r="3378" spans="1:80">
      <c r="A3378" s="20"/>
      <c r="B3378" s="21"/>
      <c r="C3378" s="21"/>
      <c r="D3378" s="21"/>
      <c r="E3378" s="21"/>
      <c r="F3378" s="21"/>
      <c r="G3378" s="21"/>
      <c r="H3378" s="21"/>
      <c r="I3378" s="21"/>
      <c r="J3378" s="21"/>
      <c r="K3378" s="22"/>
      <c r="L3378" s="22"/>
      <c r="M3378" s="22"/>
      <c r="N3378" s="22"/>
      <c r="O3378" s="22"/>
      <c r="P3378" s="22"/>
      <c r="Q3378" s="22"/>
      <c r="R3378" s="22"/>
      <c r="S3378" s="22"/>
      <c r="T3378" s="22"/>
      <c r="U3378" s="22"/>
      <c r="V3378" s="22"/>
      <c r="W3378" s="22"/>
      <c r="X3378" s="22"/>
      <c r="Y3378" s="22"/>
      <c r="Z3378" s="22"/>
      <c r="AA3378" s="22"/>
      <c r="AB3378" s="23"/>
      <c r="AC3378" s="23"/>
      <c r="AD3378" s="22"/>
      <c r="AE3378" s="24"/>
      <c r="AF3378" s="24"/>
      <c r="AG3378" s="24"/>
      <c r="AH3378" s="24"/>
      <c r="AI3378" s="24"/>
      <c r="AJ3378" s="24"/>
      <c r="AK3378" s="24"/>
      <c r="AL3378" s="24"/>
      <c r="AM3378" s="24"/>
      <c r="AN3378" s="24"/>
      <c r="AO3378" s="24"/>
      <c r="AP3378" s="24"/>
      <c r="AQ3378" s="24"/>
      <c r="AR3378" s="24"/>
      <c r="AS3378" s="24"/>
      <c r="AT3378" s="25"/>
      <c r="AV3378" s="26"/>
      <c r="AW3378" s="26"/>
      <c r="AX3378" s="27"/>
      <c r="AY3378" s="27"/>
      <c r="AZ3378" s="27"/>
      <c r="BA3378" s="27"/>
      <c r="BB3378" s="27"/>
      <c r="BC3378" s="27"/>
      <c r="BD3378" s="27"/>
      <c r="BE3378" s="27"/>
      <c r="BF3378" s="27"/>
      <c r="BG3378" s="27"/>
      <c r="BH3378" s="27"/>
      <c r="BI3378" s="27"/>
      <c r="BT3378" s="31"/>
      <c r="BU3378" s="32"/>
      <c r="BV3378" s="33"/>
      <c r="BW3378" s="32"/>
      <c r="BX3378" s="32"/>
      <c r="BY3378" s="34"/>
      <c r="CA3378" s="32"/>
      <c r="CB3378" s="32"/>
    </row>
    <row r="3379" spans="1:80">
      <c r="A3379" s="20"/>
      <c r="B3379" s="21"/>
      <c r="C3379" s="21"/>
      <c r="D3379" s="21"/>
      <c r="E3379" s="21"/>
      <c r="F3379" s="21"/>
      <c r="G3379" s="21"/>
      <c r="H3379" s="21"/>
      <c r="I3379" s="21"/>
      <c r="J3379" s="21"/>
      <c r="K3379" s="22"/>
      <c r="L3379" s="22"/>
      <c r="M3379" s="22"/>
      <c r="N3379" s="22"/>
      <c r="O3379" s="22"/>
      <c r="P3379" s="22"/>
      <c r="Q3379" s="22"/>
      <c r="R3379" s="22"/>
      <c r="S3379" s="22"/>
      <c r="T3379" s="22"/>
      <c r="U3379" s="22"/>
      <c r="V3379" s="22"/>
      <c r="W3379" s="22"/>
      <c r="X3379" s="22"/>
      <c r="Y3379" s="22"/>
      <c r="Z3379" s="22"/>
      <c r="AA3379" s="22"/>
      <c r="AB3379" s="23"/>
      <c r="AC3379" s="23"/>
      <c r="AD3379" s="22"/>
      <c r="AE3379" s="24"/>
      <c r="AF3379" s="24"/>
      <c r="AG3379" s="24"/>
      <c r="AH3379" s="24"/>
      <c r="AI3379" s="24"/>
      <c r="AJ3379" s="24"/>
      <c r="AK3379" s="24"/>
      <c r="AL3379" s="24"/>
      <c r="AM3379" s="24"/>
      <c r="AN3379" s="24"/>
      <c r="AO3379" s="24"/>
      <c r="AP3379" s="24"/>
      <c r="AQ3379" s="24"/>
      <c r="AR3379" s="24"/>
      <c r="AS3379" s="24"/>
      <c r="AT3379" s="25"/>
      <c r="AV3379" s="26"/>
      <c r="AW3379" s="26"/>
      <c r="AX3379" s="27"/>
      <c r="AY3379" s="27"/>
      <c r="AZ3379" s="27"/>
      <c r="BA3379" s="27"/>
      <c r="BB3379" s="27"/>
      <c r="BC3379" s="27"/>
      <c r="BD3379" s="27"/>
      <c r="BE3379" s="27"/>
      <c r="BF3379" s="27"/>
      <c r="BG3379" s="27"/>
      <c r="BH3379" s="27"/>
      <c r="BI3379" s="27"/>
      <c r="BT3379" s="31"/>
      <c r="BU3379" s="32"/>
      <c r="BV3379" s="33"/>
      <c r="BW3379" s="32"/>
      <c r="BX3379" s="32"/>
      <c r="BY3379" s="34"/>
      <c r="CA3379" s="32"/>
      <c r="CB3379" s="32"/>
    </row>
    <row r="3380" spans="1:80">
      <c r="A3380" s="20"/>
      <c r="B3380" s="21"/>
      <c r="C3380" s="21"/>
      <c r="D3380" s="21"/>
      <c r="E3380" s="21"/>
      <c r="F3380" s="21"/>
      <c r="G3380" s="21"/>
      <c r="H3380" s="21"/>
      <c r="I3380" s="21"/>
      <c r="J3380" s="21"/>
      <c r="K3380" s="22"/>
      <c r="L3380" s="22"/>
      <c r="M3380" s="22"/>
      <c r="N3380" s="22"/>
      <c r="O3380" s="22"/>
      <c r="P3380" s="22"/>
      <c r="Q3380" s="22"/>
      <c r="R3380" s="22"/>
      <c r="S3380" s="22"/>
      <c r="T3380" s="22"/>
      <c r="U3380" s="22"/>
      <c r="V3380" s="22"/>
      <c r="W3380" s="22"/>
      <c r="X3380" s="22"/>
      <c r="Y3380" s="22"/>
      <c r="Z3380" s="22"/>
      <c r="AA3380" s="22"/>
      <c r="AB3380" s="23"/>
      <c r="AC3380" s="23"/>
      <c r="AD3380" s="22"/>
      <c r="AE3380" s="24"/>
      <c r="AF3380" s="24"/>
      <c r="AG3380" s="24"/>
      <c r="AH3380" s="24"/>
      <c r="AI3380" s="24"/>
      <c r="AJ3380" s="24"/>
      <c r="AK3380" s="24"/>
      <c r="AL3380" s="24"/>
      <c r="AM3380" s="24"/>
      <c r="AN3380" s="24"/>
      <c r="AO3380" s="24"/>
      <c r="AP3380" s="24"/>
      <c r="AQ3380" s="24"/>
      <c r="AR3380" s="24"/>
      <c r="AS3380" s="24"/>
      <c r="AT3380" s="25"/>
      <c r="AV3380" s="26"/>
      <c r="AW3380" s="26"/>
      <c r="AX3380" s="27"/>
      <c r="AY3380" s="27"/>
      <c r="AZ3380" s="27"/>
      <c r="BA3380" s="27"/>
      <c r="BB3380" s="27"/>
      <c r="BC3380" s="27"/>
      <c r="BD3380" s="27"/>
      <c r="BE3380" s="27"/>
      <c r="BF3380" s="27"/>
      <c r="BG3380" s="27"/>
      <c r="BH3380" s="27"/>
      <c r="BI3380" s="27"/>
      <c r="BT3380" s="31"/>
      <c r="BU3380" s="32"/>
      <c r="BV3380" s="33"/>
      <c r="BW3380" s="32"/>
      <c r="BX3380" s="32"/>
      <c r="BY3380" s="34"/>
      <c r="CA3380" s="32"/>
      <c r="CB3380" s="32"/>
    </row>
    <row r="3381" spans="1:80">
      <c r="A3381" s="20"/>
      <c r="B3381" s="21"/>
      <c r="C3381" s="21"/>
      <c r="D3381" s="21"/>
      <c r="E3381" s="21"/>
      <c r="F3381" s="21"/>
      <c r="G3381" s="21"/>
      <c r="H3381" s="21"/>
      <c r="I3381" s="21"/>
      <c r="J3381" s="21"/>
      <c r="K3381" s="22"/>
      <c r="L3381" s="22"/>
      <c r="M3381" s="22"/>
      <c r="N3381" s="22"/>
      <c r="O3381" s="22"/>
      <c r="P3381" s="22"/>
      <c r="Q3381" s="22"/>
      <c r="R3381" s="22"/>
      <c r="S3381" s="22"/>
      <c r="T3381" s="22"/>
      <c r="U3381" s="22"/>
      <c r="V3381" s="22"/>
      <c r="W3381" s="22"/>
      <c r="X3381" s="22"/>
      <c r="Y3381" s="22"/>
      <c r="Z3381" s="22"/>
      <c r="AA3381" s="22"/>
      <c r="AB3381" s="23"/>
      <c r="AC3381" s="23"/>
      <c r="AD3381" s="22"/>
      <c r="AE3381" s="24"/>
      <c r="AF3381" s="24"/>
      <c r="AG3381" s="24"/>
      <c r="AH3381" s="24"/>
      <c r="AI3381" s="24"/>
      <c r="AJ3381" s="24"/>
      <c r="AK3381" s="24"/>
      <c r="AL3381" s="24"/>
      <c r="AM3381" s="24"/>
      <c r="AN3381" s="24"/>
      <c r="AO3381" s="24"/>
      <c r="AP3381" s="24"/>
      <c r="AQ3381" s="24"/>
      <c r="AR3381" s="24"/>
      <c r="AS3381" s="24"/>
      <c r="AT3381" s="25"/>
      <c r="AV3381" s="26"/>
      <c r="AW3381" s="26"/>
      <c r="AX3381" s="27"/>
      <c r="AY3381" s="27"/>
      <c r="AZ3381" s="27"/>
      <c r="BA3381" s="27"/>
      <c r="BB3381" s="27"/>
      <c r="BC3381" s="27"/>
      <c r="BD3381" s="27"/>
      <c r="BE3381" s="27"/>
      <c r="BF3381" s="27"/>
      <c r="BG3381" s="27"/>
      <c r="BH3381" s="27"/>
      <c r="BI3381" s="27"/>
      <c r="BT3381" s="31"/>
      <c r="BU3381" s="32"/>
      <c r="BV3381" s="33"/>
      <c r="BW3381" s="32"/>
      <c r="BX3381" s="32"/>
      <c r="BY3381" s="34"/>
      <c r="CA3381" s="32"/>
      <c r="CB3381" s="32"/>
    </row>
    <row r="3382" spans="1:80">
      <c r="A3382" s="20"/>
      <c r="B3382" s="21"/>
      <c r="C3382" s="21"/>
      <c r="D3382" s="21"/>
      <c r="E3382" s="21"/>
      <c r="F3382" s="21"/>
      <c r="G3382" s="21"/>
      <c r="H3382" s="21"/>
      <c r="I3382" s="21"/>
      <c r="J3382" s="21"/>
      <c r="K3382" s="22"/>
      <c r="L3382" s="22"/>
      <c r="M3382" s="22"/>
      <c r="N3382" s="22"/>
      <c r="O3382" s="22"/>
      <c r="P3382" s="22"/>
      <c r="Q3382" s="22"/>
      <c r="R3382" s="22"/>
      <c r="S3382" s="22"/>
      <c r="T3382" s="22"/>
      <c r="U3382" s="22"/>
      <c r="V3382" s="22"/>
      <c r="W3382" s="22"/>
      <c r="X3382" s="22"/>
      <c r="Y3382" s="22"/>
      <c r="Z3382" s="22"/>
      <c r="AA3382" s="22"/>
      <c r="AB3382" s="23"/>
      <c r="AC3382" s="23"/>
      <c r="AD3382" s="22"/>
      <c r="AE3382" s="24"/>
      <c r="AF3382" s="24"/>
      <c r="AG3382" s="24"/>
      <c r="AH3382" s="24"/>
      <c r="AI3382" s="24"/>
      <c r="AJ3382" s="24"/>
      <c r="AK3382" s="24"/>
      <c r="AL3382" s="24"/>
      <c r="AM3382" s="24"/>
      <c r="AN3382" s="24"/>
      <c r="AO3382" s="24"/>
      <c r="AP3382" s="24"/>
      <c r="AQ3382" s="24"/>
      <c r="AR3382" s="24"/>
      <c r="AS3382" s="24"/>
      <c r="AT3382" s="25"/>
      <c r="AV3382" s="26"/>
      <c r="AW3382" s="26"/>
      <c r="AX3382" s="27"/>
      <c r="AY3382" s="27"/>
      <c r="AZ3382" s="27"/>
      <c r="BA3382" s="27"/>
      <c r="BB3382" s="27"/>
      <c r="BC3382" s="27"/>
      <c r="BD3382" s="27"/>
      <c r="BE3382" s="27"/>
      <c r="BF3382" s="27"/>
      <c r="BG3382" s="27"/>
      <c r="BH3382" s="27"/>
      <c r="BI3382" s="27"/>
      <c r="BT3382" s="31"/>
      <c r="BU3382" s="32"/>
      <c r="BV3382" s="33"/>
      <c r="BW3382" s="32"/>
      <c r="BX3382" s="32"/>
      <c r="BY3382" s="34"/>
      <c r="CA3382" s="32"/>
      <c r="CB3382" s="32"/>
    </row>
    <row r="3383" spans="1:80">
      <c r="A3383" s="20"/>
      <c r="B3383" s="21"/>
      <c r="C3383" s="21"/>
      <c r="D3383" s="21"/>
      <c r="E3383" s="21"/>
      <c r="F3383" s="21"/>
      <c r="G3383" s="21"/>
      <c r="H3383" s="21"/>
      <c r="I3383" s="21"/>
      <c r="J3383" s="21"/>
      <c r="K3383" s="22"/>
      <c r="L3383" s="22"/>
      <c r="M3383" s="22"/>
      <c r="N3383" s="22"/>
      <c r="O3383" s="22"/>
      <c r="P3383" s="22"/>
      <c r="Q3383" s="22"/>
      <c r="R3383" s="22"/>
      <c r="S3383" s="22"/>
      <c r="T3383" s="22"/>
      <c r="U3383" s="22"/>
      <c r="V3383" s="22"/>
      <c r="W3383" s="22"/>
      <c r="X3383" s="22"/>
      <c r="Y3383" s="22"/>
      <c r="Z3383" s="22"/>
      <c r="AA3383" s="22"/>
      <c r="AB3383" s="23"/>
      <c r="AC3383" s="23"/>
      <c r="AD3383" s="22"/>
      <c r="AE3383" s="24"/>
      <c r="AF3383" s="24"/>
      <c r="AG3383" s="24"/>
      <c r="AH3383" s="24"/>
      <c r="AI3383" s="24"/>
      <c r="AJ3383" s="24"/>
      <c r="AK3383" s="24"/>
      <c r="AL3383" s="24"/>
      <c r="AM3383" s="24"/>
      <c r="AN3383" s="24"/>
      <c r="AO3383" s="24"/>
      <c r="AP3383" s="24"/>
      <c r="AQ3383" s="24"/>
      <c r="AR3383" s="24"/>
      <c r="AS3383" s="24"/>
      <c r="AT3383" s="25"/>
      <c r="AV3383" s="26"/>
      <c r="AW3383" s="26"/>
      <c r="AX3383" s="27"/>
      <c r="AY3383" s="27"/>
      <c r="AZ3383" s="27"/>
      <c r="BA3383" s="27"/>
      <c r="BB3383" s="27"/>
      <c r="BC3383" s="27"/>
      <c r="BD3383" s="27"/>
      <c r="BE3383" s="27"/>
      <c r="BF3383" s="27"/>
      <c r="BG3383" s="27"/>
      <c r="BH3383" s="27"/>
      <c r="BI3383" s="27"/>
      <c r="BT3383" s="31"/>
      <c r="BU3383" s="32"/>
      <c r="BV3383" s="33"/>
      <c r="BW3383" s="32"/>
      <c r="BX3383" s="32"/>
      <c r="BY3383" s="34"/>
      <c r="CA3383" s="32"/>
      <c r="CB3383" s="32"/>
    </row>
    <row r="3384" spans="1:80">
      <c r="A3384" s="20"/>
      <c r="B3384" s="21"/>
      <c r="C3384" s="21"/>
      <c r="D3384" s="21"/>
      <c r="E3384" s="21"/>
      <c r="F3384" s="21"/>
      <c r="G3384" s="21"/>
      <c r="H3384" s="21"/>
      <c r="I3384" s="21"/>
      <c r="J3384" s="21"/>
      <c r="K3384" s="22"/>
      <c r="L3384" s="22"/>
      <c r="M3384" s="22"/>
      <c r="N3384" s="22"/>
      <c r="O3384" s="22"/>
      <c r="P3384" s="22"/>
      <c r="Q3384" s="22"/>
      <c r="R3384" s="22"/>
      <c r="S3384" s="22"/>
      <c r="T3384" s="22"/>
      <c r="U3384" s="22"/>
      <c r="V3384" s="22"/>
      <c r="W3384" s="22"/>
      <c r="X3384" s="22"/>
      <c r="Y3384" s="22"/>
      <c r="Z3384" s="22"/>
      <c r="AA3384" s="22"/>
      <c r="AB3384" s="23"/>
      <c r="AC3384" s="23"/>
      <c r="AD3384" s="22"/>
      <c r="AE3384" s="24"/>
      <c r="AF3384" s="24"/>
      <c r="AG3384" s="24"/>
      <c r="AH3384" s="24"/>
      <c r="AI3384" s="24"/>
      <c r="AJ3384" s="24"/>
      <c r="AK3384" s="24"/>
      <c r="AL3384" s="24"/>
      <c r="AM3384" s="24"/>
      <c r="AN3384" s="24"/>
      <c r="AO3384" s="24"/>
      <c r="AP3384" s="24"/>
      <c r="AQ3384" s="24"/>
      <c r="AR3384" s="24"/>
      <c r="AS3384" s="24"/>
      <c r="AT3384" s="25"/>
      <c r="AV3384" s="26"/>
      <c r="AW3384" s="26"/>
      <c r="AX3384" s="27"/>
      <c r="AY3384" s="27"/>
      <c r="AZ3384" s="27"/>
      <c r="BA3384" s="27"/>
      <c r="BB3384" s="27"/>
      <c r="BC3384" s="27"/>
      <c r="BD3384" s="27"/>
      <c r="BE3384" s="27"/>
      <c r="BF3384" s="27"/>
      <c r="BG3384" s="27"/>
      <c r="BH3384" s="27"/>
      <c r="BI3384" s="27"/>
      <c r="BT3384" s="31"/>
      <c r="BU3384" s="32"/>
      <c r="BV3384" s="33"/>
      <c r="BW3384" s="32"/>
      <c r="BX3384" s="32"/>
      <c r="BY3384" s="34"/>
      <c r="CA3384" s="32"/>
      <c r="CB3384" s="32"/>
    </row>
    <row r="3385" spans="1:80">
      <c r="A3385" s="20"/>
      <c r="B3385" s="21"/>
      <c r="C3385" s="21"/>
      <c r="D3385" s="21"/>
      <c r="E3385" s="21"/>
      <c r="F3385" s="21"/>
      <c r="G3385" s="21"/>
      <c r="H3385" s="21"/>
      <c r="I3385" s="21"/>
      <c r="J3385" s="21"/>
      <c r="K3385" s="22"/>
      <c r="L3385" s="22"/>
      <c r="M3385" s="22"/>
      <c r="N3385" s="22"/>
      <c r="O3385" s="22"/>
      <c r="P3385" s="22"/>
      <c r="Q3385" s="22"/>
      <c r="R3385" s="22"/>
      <c r="S3385" s="22"/>
      <c r="T3385" s="22"/>
      <c r="U3385" s="22"/>
      <c r="V3385" s="22"/>
      <c r="W3385" s="22"/>
      <c r="X3385" s="22"/>
      <c r="Y3385" s="22"/>
      <c r="Z3385" s="22"/>
      <c r="AA3385" s="22"/>
      <c r="AB3385" s="23"/>
      <c r="AC3385" s="23"/>
      <c r="AD3385" s="22"/>
      <c r="AE3385" s="24"/>
      <c r="AF3385" s="24"/>
      <c r="AG3385" s="24"/>
      <c r="AH3385" s="24"/>
      <c r="AI3385" s="24"/>
      <c r="AJ3385" s="24"/>
      <c r="AK3385" s="24"/>
      <c r="AL3385" s="24"/>
      <c r="AM3385" s="24"/>
      <c r="AN3385" s="24"/>
      <c r="AO3385" s="24"/>
      <c r="AP3385" s="24"/>
      <c r="AQ3385" s="24"/>
      <c r="AR3385" s="24"/>
      <c r="AS3385" s="24"/>
      <c r="AT3385" s="25"/>
      <c r="AV3385" s="26"/>
      <c r="AW3385" s="26"/>
      <c r="AX3385" s="27"/>
      <c r="AY3385" s="27"/>
      <c r="AZ3385" s="27"/>
      <c r="BA3385" s="27"/>
      <c r="BB3385" s="27"/>
      <c r="BC3385" s="27"/>
      <c r="BD3385" s="27"/>
      <c r="BE3385" s="27"/>
      <c r="BF3385" s="27"/>
      <c r="BG3385" s="27"/>
      <c r="BH3385" s="27"/>
      <c r="BI3385" s="27"/>
      <c r="BT3385" s="31"/>
      <c r="BU3385" s="32"/>
      <c r="BV3385" s="33"/>
      <c r="BW3385" s="32"/>
      <c r="BX3385" s="32"/>
      <c r="BY3385" s="34"/>
      <c r="CA3385" s="32"/>
      <c r="CB3385" s="32"/>
    </row>
    <row r="3386" spans="1:80">
      <c r="A3386" s="20"/>
      <c r="B3386" s="21"/>
      <c r="C3386" s="21"/>
      <c r="D3386" s="21"/>
      <c r="E3386" s="21"/>
      <c r="F3386" s="21"/>
      <c r="G3386" s="21"/>
      <c r="H3386" s="21"/>
      <c r="I3386" s="21"/>
      <c r="J3386" s="21"/>
      <c r="K3386" s="22"/>
      <c r="L3386" s="22"/>
      <c r="M3386" s="22"/>
      <c r="N3386" s="22"/>
      <c r="O3386" s="22"/>
      <c r="P3386" s="22"/>
      <c r="Q3386" s="22"/>
      <c r="R3386" s="22"/>
      <c r="S3386" s="22"/>
      <c r="T3386" s="22"/>
      <c r="U3386" s="22"/>
      <c r="V3386" s="22"/>
      <c r="W3386" s="22"/>
      <c r="X3386" s="22"/>
      <c r="Y3386" s="22"/>
      <c r="Z3386" s="22"/>
      <c r="AA3386" s="22"/>
      <c r="AB3386" s="23"/>
      <c r="AC3386" s="23"/>
      <c r="AD3386" s="22"/>
      <c r="AE3386" s="24"/>
      <c r="AF3386" s="24"/>
      <c r="AG3386" s="24"/>
      <c r="AH3386" s="24"/>
      <c r="AI3386" s="24"/>
      <c r="AJ3386" s="24"/>
      <c r="AK3386" s="24"/>
      <c r="AL3386" s="24"/>
      <c r="AM3386" s="24"/>
      <c r="AN3386" s="24"/>
      <c r="AO3386" s="24"/>
      <c r="AP3386" s="24"/>
      <c r="AQ3386" s="24"/>
      <c r="AR3386" s="24"/>
      <c r="AS3386" s="24"/>
      <c r="AT3386" s="25"/>
      <c r="AV3386" s="26"/>
      <c r="AW3386" s="26"/>
      <c r="AX3386" s="27"/>
      <c r="AY3386" s="27"/>
      <c r="AZ3386" s="27"/>
      <c r="BA3386" s="27"/>
      <c r="BB3386" s="27"/>
      <c r="BC3386" s="27"/>
      <c r="BD3386" s="27"/>
      <c r="BE3386" s="27"/>
      <c r="BF3386" s="27"/>
      <c r="BG3386" s="27"/>
      <c r="BH3386" s="27"/>
      <c r="BI3386" s="27"/>
      <c r="BT3386" s="31"/>
      <c r="BU3386" s="32"/>
      <c r="BV3386" s="33"/>
      <c r="BW3386" s="32"/>
      <c r="BX3386" s="32"/>
      <c r="BY3386" s="34"/>
      <c r="CA3386" s="32"/>
      <c r="CB3386" s="32"/>
    </row>
    <row r="3387" spans="1:80">
      <c r="A3387" s="20"/>
      <c r="B3387" s="21"/>
      <c r="C3387" s="21"/>
      <c r="D3387" s="21"/>
      <c r="E3387" s="21"/>
      <c r="F3387" s="21"/>
      <c r="G3387" s="21"/>
      <c r="H3387" s="21"/>
      <c r="I3387" s="21"/>
      <c r="J3387" s="21"/>
      <c r="K3387" s="22"/>
      <c r="L3387" s="22"/>
      <c r="M3387" s="22"/>
      <c r="N3387" s="22"/>
      <c r="O3387" s="22"/>
      <c r="P3387" s="22"/>
      <c r="Q3387" s="22"/>
      <c r="R3387" s="22"/>
      <c r="S3387" s="22"/>
      <c r="T3387" s="22"/>
      <c r="U3387" s="22"/>
      <c r="V3387" s="22"/>
      <c r="W3387" s="22"/>
      <c r="X3387" s="22"/>
      <c r="Y3387" s="22"/>
      <c r="Z3387" s="22"/>
      <c r="AA3387" s="22"/>
      <c r="AB3387" s="23"/>
      <c r="AC3387" s="23"/>
      <c r="AD3387" s="22"/>
      <c r="AE3387" s="24"/>
      <c r="AF3387" s="24"/>
      <c r="AG3387" s="24"/>
      <c r="AH3387" s="24"/>
      <c r="AI3387" s="24"/>
      <c r="AJ3387" s="24"/>
      <c r="AK3387" s="24"/>
      <c r="AL3387" s="24"/>
      <c r="AM3387" s="24"/>
      <c r="AN3387" s="24"/>
      <c r="AO3387" s="24"/>
      <c r="AP3387" s="24"/>
      <c r="AQ3387" s="24"/>
      <c r="AR3387" s="24"/>
      <c r="AS3387" s="24"/>
      <c r="AT3387" s="25"/>
      <c r="AV3387" s="26"/>
      <c r="AW3387" s="26"/>
      <c r="AX3387" s="27"/>
      <c r="AY3387" s="27"/>
      <c r="AZ3387" s="27"/>
      <c r="BA3387" s="27"/>
      <c r="BB3387" s="27"/>
      <c r="BC3387" s="27"/>
      <c r="BD3387" s="27"/>
      <c r="BE3387" s="27"/>
      <c r="BF3387" s="27"/>
      <c r="BG3387" s="27"/>
      <c r="BH3387" s="27"/>
      <c r="BI3387" s="27"/>
      <c r="BT3387" s="31"/>
      <c r="BU3387" s="32"/>
      <c r="BV3387" s="33"/>
      <c r="BW3387" s="32"/>
      <c r="BX3387" s="32"/>
      <c r="BY3387" s="34"/>
      <c r="CA3387" s="32"/>
      <c r="CB3387" s="32"/>
    </row>
    <row r="3388" spans="1:80">
      <c r="A3388" s="20"/>
      <c r="B3388" s="21"/>
      <c r="C3388" s="21"/>
      <c r="D3388" s="21"/>
      <c r="E3388" s="21"/>
      <c r="F3388" s="21"/>
      <c r="G3388" s="21"/>
      <c r="H3388" s="21"/>
      <c r="I3388" s="21"/>
      <c r="J3388" s="21"/>
      <c r="K3388" s="22"/>
      <c r="L3388" s="22"/>
      <c r="M3388" s="22"/>
      <c r="N3388" s="22"/>
      <c r="O3388" s="22"/>
      <c r="P3388" s="22"/>
      <c r="Q3388" s="22"/>
      <c r="R3388" s="22"/>
      <c r="S3388" s="22"/>
      <c r="T3388" s="22"/>
      <c r="U3388" s="22"/>
      <c r="V3388" s="22"/>
      <c r="W3388" s="22"/>
      <c r="X3388" s="22"/>
      <c r="Y3388" s="22"/>
      <c r="Z3388" s="22"/>
      <c r="AA3388" s="22"/>
      <c r="AB3388" s="23"/>
      <c r="AC3388" s="23"/>
      <c r="AD3388" s="22"/>
      <c r="AE3388" s="24"/>
      <c r="AF3388" s="24"/>
      <c r="AG3388" s="24"/>
      <c r="AH3388" s="24"/>
      <c r="AI3388" s="24"/>
      <c r="AJ3388" s="24"/>
      <c r="AK3388" s="24"/>
      <c r="AL3388" s="24"/>
      <c r="AM3388" s="24"/>
      <c r="AN3388" s="24"/>
      <c r="AO3388" s="24"/>
      <c r="AP3388" s="24"/>
      <c r="AQ3388" s="24"/>
      <c r="AR3388" s="24"/>
      <c r="AS3388" s="24"/>
      <c r="AT3388" s="25"/>
      <c r="AV3388" s="26"/>
      <c r="AW3388" s="26"/>
      <c r="AX3388" s="27"/>
      <c r="AY3388" s="27"/>
      <c r="AZ3388" s="27"/>
      <c r="BA3388" s="27"/>
      <c r="BB3388" s="27"/>
      <c r="BC3388" s="27"/>
      <c r="BD3388" s="27"/>
      <c r="BE3388" s="27"/>
      <c r="BF3388" s="27"/>
      <c r="BG3388" s="27"/>
      <c r="BH3388" s="27"/>
      <c r="BI3388" s="27"/>
      <c r="BT3388" s="31"/>
      <c r="BU3388" s="32"/>
      <c r="BV3388" s="33"/>
      <c r="BW3388" s="32"/>
      <c r="BX3388" s="32"/>
      <c r="BY3388" s="34"/>
      <c r="CA3388" s="32"/>
      <c r="CB3388" s="32"/>
    </row>
    <row r="3389" spans="1:80">
      <c r="A3389" s="20"/>
      <c r="B3389" s="21"/>
      <c r="C3389" s="21"/>
      <c r="D3389" s="21"/>
      <c r="E3389" s="21"/>
      <c r="F3389" s="21"/>
      <c r="G3389" s="21"/>
      <c r="H3389" s="21"/>
      <c r="I3389" s="21"/>
      <c r="J3389" s="21"/>
      <c r="K3389" s="22"/>
      <c r="L3389" s="22"/>
      <c r="M3389" s="22"/>
      <c r="N3389" s="22"/>
      <c r="O3389" s="22"/>
      <c r="P3389" s="22"/>
      <c r="Q3389" s="22"/>
      <c r="R3389" s="22"/>
      <c r="S3389" s="22"/>
      <c r="T3389" s="22"/>
      <c r="U3389" s="22"/>
      <c r="V3389" s="22"/>
      <c r="W3389" s="22"/>
      <c r="X3389" s="22"/>
      <c r="Y3389" s="22"/>
      <c r="Z3389" s="22"/>
      <c r="AA3389" s="22"/>
      <c r="AB3389" s="23"/>
      <c r="AC3389" s="23"/>
      <c r="AD3389" s="22"/>
      <c r="AE3389" s="24"/>
      <c r="AF3389" s="24"/>
      <c r="AG3389" s="24"/>
      <c r="AH3389" s="24"/>
      <c r="AI3389" s="24"/>
      <c r="AJ3389" s="24"/>
      <c r="AK3389" s="24"/>
      <c r="AL3389" s="24"/>
      <c r="AM3389" s="24"/>
      <c r="AN3389" s="24"/>
      <c r="AO3389" s="24"/>
      <c r="AP3389" s="24"/>
      <c r="AQ3389" s="24"/>
      <c r="AR3389" s="24"/>
      <c r="AS3389" s="24"/>
      <c r="AT3389" s="25"/>
      <c r="AV3389" s="26"/>
      <c r="AW3389" s="26"/>
      <c r="AX3389" s="27"/>
      <c r="AY3389" s="27"/>
      <c r="AZ3389" s="27"/>
      <c r="BA3389" s="27"/>
      <c r="BB3389" s="27"/>
      <c r="BC3389" s="27"/>
      <c r="BD3389" s="27"/>
      <c r="BE3389" s="27"/>
      <c r="BF3389" s="27"/>
      <c r="BG3389" s="27"/>
      <c r="BH3389" s="27"/>
      <c r="BI3389" s="27"/>
      <c r="BT3389" s="31"/>
      <c r="BU3389" s="32"/>
      <c r="BV3389" s="33"/>
      <c r="BW3389" s="32"/>
      <c r="BX3389" s="32"/>
      <c r="BY3389" s="34"/>
      <c r="CA3389" s="32"/>
      <c r="CB3389" s="32"/>
    </row>
    <row r="3390" spans="1:80">
      <c r="A3390" s="20"/>
      <c r="B3390" s="21"/>
      <c r="C3390" s="21"/>
      <c r="D3390" s="21"/>
      <c r="E3390" s="21"/>
      <c r="F3390" s="21"/>
      <c r="G3390" s="21"/>
      <c r="H3390" s="21"/>
      <c r="I3390" s="21"/>
      <c r="J3390" s="21"/>
      <c r="K3390" s="22"/>
      <c r="L3390" s="22"/>
      <c r="M3390" s="22"/>
      <c r="N3390" s="22"/>
      <c r="O3390" s="22"/>
      <c r="P3390" s="22"/>
      <c r="Q3390" s="22"/>
      <c r="R3390" s="22"/>
      <c r="S3390" s="22"/>
      <c r="T3390" s="22"/>
      <c r="U3390" s="22"/>
      <c r="V3390" s="22"/>
      <c r="W3390" s="22"/>
      <c r="X3390" s="22"/>
      <c r="Y3390" s="22"/>
      <c r="Z3390" s="22"/>
      <c r="AA3390" s="22"/>
      <c r="AB3390" s="23"/>
      <c r="AC3390" s="23"/>
      <c r="AD3390" s="22"/>
      <c r="AE3390" s="24"/>
      <c r="AF3390" s="24"/>
      <c r="AG3390" s="24"/>
      <c r="AH3390" s="24"/>
      <c r="AI3390" s="24"/>
      <c r="AJ3390" s="24"/>
      <c r="AK3390" s="24"/>
      <c r="AL3390" s="24"/>
      <c r="AM3390" s="24"/>
      <c r="AN3390" s="24"/>
      <c r="AO3390" s="24"/>
      <c r="AP3390" s="24"/>
      <c r="AQ3390" s="24"/>
      <c r="AR3390" s="24"/>
      <c r="AS3390" s="24"/>
      <c r="AT3390" s="25"/>
      <c r="AV3390" s="26"/>
      <c r="AW3390" s="26"/>
      <c r="AX3390" s="27"/>
      <c r="AY3390" s="27"/>
      <c r="AZ3390" s="27"/>
      <c r="BA3390" s="27"/>
      <c r="BB3390" s="27"/>
      <c r="BC3390" s="27"/>
      <c r="BD3390" s="27"/>
      <c r="BE3390" s="27"/>
      <c r="BF3390" s="27"/>
      <c r="BG3390" s="27"/>
      <c r="BH3390" s="27"/>
      <c r="BI3390" s="27"/>
      <c r="BT3390" s="31"/>
      <c r="BU3390" s="32"/>
      <c r="BV3390" s="33"/>
      <c r="BW3390" s="32"/>
      <c r="BX3390" s="32"/>
      <c r="BY3390" s="34"/>
      <c r="CA3390" s="32"/>
      <c r="CB3390" s="32"/>
    </row>
    <row r="3391" spans="1:80">
      <c r="A3391" s="20"/>
      <c r="B3391" s="21"/>
      <c r="C3391" s="21"/>
      <c r="D3391" s="21"/>
      <c r="E3391" s="21"/>
      <c r="F3391" s="21"/>
      <c r="G3391" s="21"/>
      <c r="H3391" s="21"/>
      <c r="I3391" s="21"/>
      <c r="J3391" s="21"/>
      <c r="K3391" s="22"/>
      <c r="L3391" s="22"/>
      <c r="M3391" s="22"/>
      <c r="N3391" s="22"/>
      <c r="O3391" s="22"/>
      <c r="P3391" s="22"/>
      <c r="Q3391" s="22"/>
      <c r="R3391" s="22"/>
      <c r="S3391" s="22"/>
      <c r="T3391" s="22"/>
      <c r="U3391" s="22"/>
      <c r="V3391" s="22"/>
      <c r="W3391" s="22"/>
      <c r="X3391" s="22"/>
      <c r="Y3391" s="22"/>
      <c r="Z3391" s="22"/>
      <c r="AA3391" s="22"/>
      <c r="AB3391" s="23"/>
      <c r="AC3391" s="23"/>
      <c r="AD3391" s="22"/>
      <c r="AE3391" s="24"/>
      <c r="AF3391" s="24"/>
      <c r="AG3391" s="24"/>
      <c r="AH3391" s="24"/>
      <c r="AI3391" s="24"/>
      <c r="AJ3391" s="24"/>
      <c r="AK3391" s="24"/>
      <c r="AL3391" s="24"/>
      <c r="AM3391" s="24"/>
      <c r="AN3391" s="24"/>
      <c r="AO3391" s="24"/>
      <c r="AP3391" s="24"/>
      <c r="AQ3391" s="24"/>
      <c r="AR3391" s="24"/>
      <c r="AS3391" s="24"/>
      <c r="AT3391" s="25"/>
      <c r="AV3391" s="26"/>
      <c r="AW3391" s="26"/>
      <c r="AX3391" s="27"/>
      <c r="AY3391" s="27"/>
      <c r="AZ3391" s="27"/>
      <c r="BA3391" s="27"/>
      <c r="BB3391" s="27"/>
      <c r="BC3391" s="27"/>
      <c r="BD3391" s="27"/>
      <c r="BE3391" s="27"/>
      <c r="BF3391" s="27"/>
      <c r="BG3391" s="27"/>
      <c r="BH3391" s="27"/>
      <c r="BI3391" s="27"/>
      <c r="BT3391" s="31"/>
      <c r="BU3391" s="32"/>
      <c r="BV3391" s="33"/>
      <c r="BW3391" s="32"/>
      <c r="BX3391" s="32"/>
      <c r="BY3391" s="34"/>
      <c r="CA3391" s="32"/>
      <c r="CB3391" s="32"/>
    </row>
    <row r="3392" spans="1:80">
      <c r="A3392" s="20"/>
      <c r="B3392" s="21"/>
      <c r="C3392" s="21"/>
      <c r="D3392" s="21"/>
      <c r="E3392" s="21"/>
      <c r="F3392" s="21"/>
      <c r="G3392" s="21"/>
      <c r="H3392" s="21"/>
      <c r="I3392" s="21"/>
      <c r="J3392" s="21"/>
      <c r="K3392" s="22"/>
      <c r="L3392" s="22"/>
      <c r="M3392" s="22"/>
      <c r="N3392" s="22"/>
      <c r="O3392" s="22"/>
      <c r="P3392" s="22"/>
      <c r="Q3392" s="22"/>
      <c r="R3392" s="22"/>
      <c r="S3392" s="22"/>
      <c r="T3392" s="22"/>
      <c r="U3392" s="22"/>
      <c r="V3392" s="22"/>
      <c r="W3392" s="22"/>
      <c r="X3392" s="22"/>
      <c r="Y3392" s="22"/>
      <c r="Z3392" s="22"/>
      <c r="AA3392" s="22"/>
      <c r="AB3392" s="23"/>
      <c r="AC3392" s="23"/>
      <c r="AD3392" s="22"/>
      <c r="AE3392" s="24"/>
      <c r="AF3392" s="24"/>
      <c r="AG3392" s="24"/>
      <c r="AH3392" s="24"/>
      <c r="AI3392" s="24"/>
      <c r="AJ3392" s="24"/>
      <c r="AK3392" s="24"/>
      <c r="AL3392" s="24"/>
      <c r="AM3392" s="24"/>
      <c r="AN3392" s="24"/>
      <c r="AO3392" s="24"/>
      <c r="AP3392" s="24"/>
      <c r="AQ3392" s="24"/>
      <c r="AR3392" s="24"/>
      <c r="AS3392" s="24"/>
      <c r="AT3392" s="25"/>
      <c r="AV3392" s="26"/>
      <c r="AW3392" s="26"/>
      <c r="AX3392" s="27"/>
      <c r="AY3392" s="27"/>
      <c r="AZ3392" s="27"/>
      <c r="BA3392" s="27"/>
      <c r="BB3392" s="27"/>
      <c r="BC3392" s="27"/>
      <c r="BD3392" s="27"/>
      <c r="BE3392" s="27"/>
      <c r="BF3392" s="27"/>
      <c r="BG3392" s="27"/>
      <c r="BH3392" s="27"/>
      <c r="BI3392" s="27"/>
      <c r="BT3392" s="31"/>
      <c r="BU3392" s="32"/>
      <c r="BV3392" s="33"/>
      <c r="BW3392" s="32"/>
      <c r="BX3392" s="32"/>
      <c r="BY3392" s="34"/>
      <c r="CA3392" s="32"/>
      <c r="CB3392" s="32"/>
    </row>
    <row r="3393" spans="1:80">
      <c r="A3393" s="20"/>
      <c r="B3393" s="21"/>
      <c r="C3393" s="21"/>
      <c r="D3393" s="21"/>
      <c r="E3393" s="21"/>
      <c r="F3393" s="21"/>
      <c r="G3393" s="21"/>
      <c r="H3393" s="21"/>
      <c r="I3393" s="21"/>
      <c r="J3393" s="21"/>
      <c r="K3393" s="22"/>
      <c r="L3393" s="22"/>
      <c r="M3393" s="22"/>
      <c r="N3393" s="22"/>
      <c r="O3393" s="22"/>
      <c r="P3393" s="22"/>
      <c r="Q3393" s="22"/>
      <c r="R3393" s="22"/>
      <c r="S3393" s="22"/>
      <c r="T3393" s="22"/>
      <c r="U3393" s="22"/>
      <c r="V3393" s="22"/>
      <c r="W3393" s="22"/>
      <c r="X3393" s="22"/>
      <c r="Y3393" s="22"/>
      <c r="Z3393" s="22"/>
      <c r="AA3393" s="22"/>
      <c r="AB3393" s="23"/>
      <c r="AC3393" s="23"/>
      <c r="AD3393" s="22"/>
      <c r="AE3393" s="24"/>
      <c r="AF3393" s="24"/>
      <c r="AG3393" s="24"/>
      <c r="AH3393" s="24"/>
      <c r="AI3393" s="24"/>
      <c r="AJ3393" s="24"/>
      <c r="AK3393" s="24"/>
      <c r="AL3393" s="24"/>
      <c r="AM3393" s="24"/>
      <c r="AN3393" s="24"/>
      <c r="AO3393" s="24"/>
      <c r="AP3393" s="24"/>
      <c r="AQ3393" s="24"/>
      <c r="AR3393" s="24"/>
      <c r="AS3393" s="24"/>
      <c r="AT3393" s="25"/>
      <c r="AV3393" s="26"/>
      <c r="AW3393" s="26"/>
      <c r="AX3393" s="27"/>
      <c r="AY3393" s="27"/>
      <c r="AZ3393" s="27"/>
      <c r="BA3393" s="27"/>
      <c r="BB3393" s="27"/>
      <c r="BC3393" s="27"/>
      <c r="BD3393" s="27"/>
      <c r="BE3393" s="27"/>
      <c r="BF3393" s="27"/>
      <c r="BG3393" s="27"/>
      <c r="BH3393" s="27"/>
      <c r="BI3393" s="27"/>
      <c r="BT3393" s="31"/>
      <c r="BU3393" s="32"/>
      <c r="BV3393" s="33"/>
      <c r="BW3393" s="32"/>
      <c r="BX3393" s="32"/>
      <c r="BY3393" s="34"/>
      <c r="CA3393" s="32"/>
      <c r="CB3393" s="32"/>
    </row>
    <row r="3394" spans="1:80">
      <c r="A3394" s="20"/>
      <c r="B3394" s="21"/>
      <c r="C3394" s="21"/>
      <c r="D3394" s="21"/>
      <c r="E3394" s="21"/>
      <c r="F3394" s="21"/>
      <c r="G3394" s="21"/>
      <c r="H3394" s="21"/>
      <c r="I3394" s="21"/>
      <c r="J3394" s="21"/>
      <c r="K3394" s="22"/>
      <c r="L3394" s="22"/>
      <c r="M3394" s="22"/>
      <c r="N3394" s="22"/>
      <c r="O3394" s="22"/>
      <c r="P3394" s="22"/>
      <c r="Q3394" s="22"/>
      <c r="R3394" s="22"/>
      <c r="S3394" s="22"/>
      <c r="T3394" s="22"/>
      <c r="U3394" s="22"/>
      <c r="V3394" s="22"/>
      <c r="W3394" s="22"/>
      <c r="X3394" s="22"/>
      <c r="Y3394" s="22"/>
      <c r="Z3394" s="22"/>
      <c r="AA3394" s="22"/>
      <c r="AB3394" s="23"/>
      <c r="AC3394" s="23"/>
      <c r="AD3394" s="22"/>
      <c r="AE3394" s="24"/>
      <c r="AF3394" s="24"/>
      <c r="AG3394" s="24"/>
      <c r="AH3394" s="24"/>
      <c r="AI3394" s="24"/>
      <c r="AJ3394" s="24"/>
      <c r="AK3394" s="24"/>
      <c r="AL3394" s="24"/>
      <c r="AM3394" s="24"/>
      <c r="AN3394" s="24"/>
      <c r="AO3394" s="24"/>
      <c r="AP3394" s="24"/>
      <c r="AQ3394" s="24"/>
      <c r="AR3394" s="24"/>
      <c r="AS3394" s="24"/>
      <c r="AT3394" s="25"/>
      <c r="AV3394" s="26"/>
      <c r="AW3394" s="26"/>
      <c r="AX3394" s="27"/>
      <c r="AY3394" s="27"/>
      <c r="AZ3394" s="27"/>
      <c r="BA3394" s="27"/>
      <c r="BB3394" s="27"/>
      <c r="BC3394" s="27"/>
      <c r="BD3394" s="27"/>
      <c r="BE3394" s="27"/>
      <c r="BF3394" s="27"/>
      <c r="BG3394" s="27"/>
      <c r="BH3394" s="27"/>
      <c r="BI3394" s="27"/>
      <c r="BT3394" s="31"/>
      <c r="BU3394" s="32"/>
      <c r="BV3394" s="33"/>
      <c r="BW3394" s="32"/>
      <c r="BX3394" s="32"/>
      <c r="BY3394" s="34"/>
      <c r="CA3394" s="32"/>
      <c r="CB3394" s="32"/>
    </row>
    <row r="3395" spans="1:80">
      <c r="A3395" s="20"/>
      <c r="B3395" s="21"/>
      <c r="C3395" s="21"/>
      <c r="D3395" s="21"/>
      <c r="E3395" s="21"/>
      <c r="F3395" s="21"/>
      <c r="G3395" s="21"/>
      <c r="H3395" s="21"/>
      <c r="I3395" s="21"/>
      <c r="J3395" s="21"/>
      <c r="K3395" s="22"/>
      <c r="L3395" s="22"/>
      <c r="M3395" s="22"/>
      <c r="N3395" s="22"/>
      <c r="O3395" s="22"/>
      <c r="P3395" s="22"/>
      <c r="Q3395" s="22"/>
      <c r="R3395" s="22"/>
      <c r="S3395" s="22"/>
      <c r="T3395" s="22"/>
      <c r="U3395" s="22"/>
      <c r="V3395" s="22"/>
      <c r="W3395" s="22"/>
      <c r="X3395" s="22"/>
      <c r="Y3395" s="22"/>
      <c r="Z3395" s="22"/>
      <c r="AA3395" s="22"/>
      <c r="AB3395" s="23"/>
      <c r="AC3395" s="23"/>
      <c r="AD3395" s="22"/>
      <c r="AE3395" s="24"/>
      <c r="AF3395" s="24"/>
      <c r="AG3395" s="24"/>
      <c r="AH3395" s="24"/>
      <c r="AI3395" s="24"/>
      <c r="AJ3395" s="24"/>
      <c r="AK3395" s="24"/>
      <c r="AL3395" s="24"/>
      <c r="AM3395" s="24"/>
      <c r="AN3395" s="24"/>
      <c r="AO3395" s="24"/>
      <c r="AP3395" s="24"/>
      <c r="AQ3395" s="24"/>
      <c r="AR3395" s="24"/>
      <c r="AS3395" s="24"/>
      <c r="AT3395" s="25"/>
      <c r="AV3395" s="26"/>
      <c r="AW3395" s="26"/>
      <c r="AX3395" s="27"/>
      <c r="AY3395" s="27"/>
      <c r="AZ3395" s="27"/>
      <c r="BA3395" s="27"/>
      <c r="BB3395" s="27"/>
      <c r="BC3395" s="27"/>
      <c r="BD3395" s="27"/>
      <c r="BE3395" s="27"/>
      <c r="BF3395" s="27"/>
      <c r="BG3395" s="27"/>
      <c r="BH3395" s="27"/>
      <c r="BI3395" s="27"/>
      <c r="BT3395" s="31"/>
      <c r="BU3395" s="32"/>
      <c r="BV3395" s="33"/>
      <c r="BW3395" s="32"/>
      <c r="BX3395" s="32"/>
      <c r="BY3395" s="34"/>
      <c r="CA3395" s="32"/>
      <c r="CB3395" s="32"/>
    </row>
    <row r="3396" spans="1:80">
      <c r="A3396" s="20"/>
      <c r="B3396" s="21"/>
      <c r="C3396" s="21"/>
      <c r="D3396" s="21"/>
      <c r="E3396" s="21"/>
      <c r="F3396" s="21"/>
      <c r="G3396" s="21"/>
      <c r="H3396" s="21"/>
      <c r="I3396" s="21"/>
      <c r="J3396" s="21"/>
      <c r="K3396" s="22"/>
      <c r="L3396" s="22"/>
      <c r="M3396" s="22"/>
      <c r="N3396" s="22"/>
      <c r="O3396" s="22"/>
      <c r="P3396" s="22"/>
      <c r="Q3396" s="22"/>
      <c r="R3396" s="22"/>
      <c r="S3396" s="22"/>
      <c r="T3396" s="22"/>
      <c r="U3396" s="22"/>
      <c r="V3396" s="22"/>
      <c r="W3396" s="22"/>
      <c r="X3396" s="22"/>
      <c r="Y3396" s="22"/>
      <c r="Z3396" s="22"/>
      <c r="AA3396" s="22"/>
      <c r="AB3396" s="23"/>
      <c r="AC3396" s="23"/>
      <c r="AD3396" s="22"/>
      <c r="AE3396" s="24"/>
      <c r="AF3396" s="24"/>
      <c r="AG3396" s="24"/>
      <c r="AH3396" s="24"/>
      <c r="AI3396" s="24"/>
      <c r="AJ3396" s="24"/>
      <c r="AK3396" s="24"/>
      <c r="AL3396" s="24"/>
      <c r="AM3396" s="24"/>
      <c r="AN3396" s="24"/>
      <c r="AO3396" s="24"/>
      <c r="AP3396" s="24"/>
      <c r="AQ3396" s="24"/>
      <c r="AR3396" s="24"/>
      <c r="AS3396" s="24"/>
      <c r="AT3396" s="25"/>
      <c r="AV3396" s="26"/>
      <c r="AW3396" s="26"/>
      <c r="AX3396" s="27"/>
      <c r="AY3396" s="27"/>
      <c r="AZ3396" s="27"/>
      <c r="BA3396" s="27"/>
      <c r="BB3396" s="27"/>
      <c r="BC3396" s="27"/>
      <c r="BD3396" s="27"/>
      <c r="BE3396" s="27"/>
      <c r="BF3396" s="27"/>
      <c r="BG3396" s="27"/>
      <c r="BH3396" s="27"/>
      <c r="BI3396" s="27"/>
      <c r="BT3396" s="31"/>
      <c r="BU3396" s="32"/>
      <c r="BV3396" s="33"/>
      <c r="BW3396" s="32"/>
      <c r="BX3396" s="32"/>
      <c r="BY3396" s="34"/>
      <c r="CA3396" s="32"/>
      <c r="CB3396" s="32"/>
    </row>
    <row r="3397" spans="1:80">
      <c r="A3397" s="20"/>
      <c r="B3397" s="21"/>
      <c r="C3397" s="21"/>
      <c r="D3397" s="21"/>
      <c r="E3397" s="21"/>
      <c r="F3397" s="21"/>
      <c r="G3397" s="21"/>
      <c r="H3397" s="21"/>
      <c r="I3397" s="21"/>
      <c r="J3397" s="21"/>
      <c r="K3397" s="22"/>
      <c r="L3397" s="22"/>
      <c r="M3397" s="22"/>
      <c r="N3397" s="22"/>
      <c r="O3397" s="22"/>
      <c r="P3397" s="22"/>
      <c r="Q3397" s="22"/>
      <c r="R3397" s="22"/>
      <c r="S3397" s="22"/>
      <c r="T3397" s="22"/>
      <c r="U3397" s="22"/>
      <c r="V3397" s="22"/>
      <c r="W3397" s="22"/>
      <c r="X3397" s="22"/>
      <c r="Y3397" s="22"/>
      <c r="Z3397" s="22"/>
      <c r="AA3397" s="22"/>
      <c r="AB3397" s="23"/>
      <c r="AC3397" s="23"/>
      <c r="AD3397" s="22"/>
      <c r="AE3397" s="24"/>
      <c r="AF3397" s="24"/>
      <c r="AG3397" s="24"/>
      <c r="AH3397" s="24"/>
      <c r="AI3397" s="24"/>
      <c r="AJ3397" s="24"/>
      <c r="AK3397" s="24"/>
      <c r="AL3397" s="24"/>
      <c r="AM3397" s="24"/>
      <c r="AN3397" s="24"/>
      <c r="AO3397" s="24"/>
      <c r="AP3397" s="24"/>
      <c r="AQ3397" s="24"/>
      <c r="AR3397" s="24"/>
      <c r="AS3397" s="24"/>
      <c r="AT3397" s="25"/>
      <c r="AV3397" s="26"/>
      <c r="AW3397" s="26"/>
      <c r="AX3397" s="27"/>
      <c r="AY3397" s="27"/>
      <c r="AZ3397" s="27"/>
      <c r="BA3397" s="27"/>
      <c r="BB3397" s="27"/>
      <c r="BC3397" s="27"/>
      <c r="BD3397" s="27"/>
      <c r="BE3397" s="27"/>
      <c r="BF3397" s="27"/>
      <c r="BG3397" s="27"/>
      <c r="BH3397" s="27"/>
      <c r="BI3397" s="27"/>
      <c r="BT3397" s="31"/>
      <c r="BU3397" s="32"/>
      <c r="BV3397" s="33"/>
      <c r="BW3397" s="32"/>
      <c r="BX3397" s="32"/>
      <c r="BY3397" s="34"/>
      <c r="CA3397" s="32"/>
      <c r="CB3397" s="32"/>
    </row>
    <row r="3398" spans="1:80">
      <c r="A3398" s="20"/>
      <c r="B3398" s="21"/>
      <c r="C3398" s="21"/>
      <c r="D3398" s="21"/>
      <c r="E3398" s="21"/>
      <c r="F3398" s="21"/>
      <c r="G3398" s="21"/>
      <c r="H3398" s="21"/>
      <c r="I3398" s="21"/>
      <c r="J3398" s="21"/>
      <c r="K3398" s="22"/>
      <c r="L3398" s="22"/>
      <c r="M3398" s="22"/>
      <c r="N3398" s="22"/>
      <c r="O3398" s="22"/>
      <c r="P3398" s="22"/>
      <c r="Q3398" s="22"/>
      <c r="R3398" s="22"/>
      <c r="S3398" s="22"/>
      <c r="T3398" s="22"/>
      <c r="U3398" s="22"/>
      <c r="V3398" s="22"/>
      <c r="W3398" s="22"/>
      <c r="X3398" s="22"/>
      <c r="Y3398" s="22"/>
      <c r="Z3398" s="22"/>
      <c r="AA3398" s="22"/>
      <c r="AB3398" s="23"/>
      <c r="AC3398" s="23"/>
      <c r="AD3398" s="22"/>
      <c r="AE3398" s="24"/>
      <c r="AF3398" s="24"/>
      <c r="AG3398" s="24"/>
      <c r="AH3398" s="24"/>
      <c r="AI3398" s="24"/>
      <c r="AJ3398" s="24"/>
      <c r="AK3398" s="24"/>
      <c r="AL3398" s="24"/>
      <c r="AM3398" s="24"/>
      <c r="AN3398" s="24"/>
      <c r="AO3398" s="24"/>
      <c r="AP3398" s="24"/>
      <c r="AQ3398" s="24"/>
      <c r="AR3398" s="24"/>
      <c r="AS3398" s="24"/>
      <c r="AT3398" s="25"/>
      <c r="AV3398" s="26"/>
      <c r="AW3398" s="26"/>
      <c r="AX3398" s="27"/>
      <c r="AY3398" s="27"/>
      <c r="AZ3398" s="27"/>
      <c r="BA3398" s="27"/>
      <c r="BB3398" s="27"/>
      <c r="BC3398" s="27"/>
      <c r="BD3398" s="27"/>
      <c r="BE3398" s="27"/>
      <c r="BF3398" s="27"/>
      <c r="BG3398" s="27"/>
      <c r="BH3398" s="27"/>
      <c r="BI3398" s="27"/>
      <c r="BT3398" s="31"/>
      <c r="BU3398" s="32"/>
      <c r="BV3398" s="33"/>
      <c r="BW3398" s="32"/>
      <c r="BX3398" s="32"/>
      <c r="BY3398" s="34"/>
      <c r="CA3398" s="32"/>
      <c r="CB3398" s="32"/>
    </row>
    <row r="3399" spans="1:80">
      <c r="A3399" s="20"/>
      <c r="B3399" s="21"/>
      <c r="C3399" s="21"/>
      <c r="D3399" s="21"/>
      <c r="E3399" s="21"/>
      <c r="F3399" s="21"/>
      <c r="G3399" s="21"/>
      <c r="H3399" s="21"/>
      <c r="I3399" s="21"/>
      <c r="J3399" s="21"/>
      <c r="K3399" s="22"/>
      <c r="L3399" s="22"/>
      <c r="M3399" s="22"/>
      <c r="N3399" s="22"/>
      <c r="O3399" s="22"/>
      <c r="P3399" s="22"/>
      <c r="Q3399" s="22"/>
      <c r="R3399" s="22"/>
      <c r="S3399" s="22"/>
      <c r="T3399" s="22"/>
      <c r="U3399" s="22"/>
      <c r="V3399" s="22"/>
      <c r="W3399" s="22"/>
      <c r="X3399" s="22"/>
      <c r="Y3399" s="22"/>
      <c r="Z3399" s="22"/>
      <c r="AA3399" s="22"/>
      <c r="AB3399" s="23"/>
      <c r="AC3399" s="23"/>
      <c r="AD3399" s="22"/>
      <c r="AE3399" s="24"/>
      <c r="AF3399" s="24"/>
      <c r="AG3399" s="24"/>
      <c r="AH3399" s="24"/>
      <c r="AI3399" s="24"/>
      <c r="AJ3399" s="24"/>
      <c r="AK3399" s="24"/>
      <c r="AL3399" s="24"/>
      <c r="AM3399" s="24"/>
      <c r="AN3399" s="24"/>
      <c r="AO3399" s="24"/>
      <c r="AP3399" s="24"/>
      <c r="AQ3399" s="24"/>
      <c r="AR3399" s="24"/>
      <c r="AS3399" s="24"/>
      <c r="AT3399" s="25"/>
      <c r="AV3399" s="26"/>
      <c r="AW3399" s="26"/>
      <c r="AX3399" s="27"/>
      <c r="AY3399" s="27"/>
      <c r="AZ3399" s="27"/>
      <c r="BA3399" s="27"/>
      <c r="BB3399" s="27"/>
      <c r="BC3399" s="27"/>
      <c r="BD3399" s="27"/>
      <c r="BE3399" s="27"/>
      <c r="BF3399" s="27"/>
      <c r="BG3399" s="27"/>
      <c r="BH3399" s="27"/>
      <c r="BI3399" s="27"/>
      <c r="BT3399" s="31"/>
      <c r="BU3399" s="32"/>
      <c r="BV3399" s="33"/>
      <c r="BW3399" s="32"/>
      <c r="BX3399" s="32"/>
      <c r="BY3399" s="34"/>
      <c r="CA3399" s="32"/>
      <c r="CB3399" s="32"/>
    </row>
    <row r="3400" spans="1:80">
      <c r="A3400" s="20"/>
      <c r="B3400" s="21"/>
      <c r="C3400" s="21"/>
      <c r="D3400" s="21"/>
      <c r="E3400" s="21"/>
      <c r="F3400" s="21"/>
      <c r="G3400" s="21"/>
      <c r="H3400" s="21"/>
      <c r="I3400" s="21"/>
      <c r="J3400" s="21"/>
      <c r="K3400" s="22"/>
      <c r="L3400" s="22"/>
      <c r="M3400" s="22"/>
      <c r="N3400" s="22"/>
      <c r="O3400" s="22"/>
      <c r="P3400" s="22"/>
      <c r="Q3400" s="22"/>
      <c r="R3400" s="22"/>
      <c r="S3400" s="22"/>
      <c r="T3400" s="22"/>
      <c r="U3400" s="22"/>
      <c r="V3400" s="22"/>
      <c r="W3400" s="22"/>
      <c r="X3400" s="22"/>
      <c r="Y3400" s="22"/>
      <c r="Z3400" s="22"/>
      <c r="AA3400" s="22"/>
      <c r="AB3400" s="23"/>
      <c r="AC3400" s="23"/>
      <c r="AD3400" s="22"/>
      <c r="AE3400" s="24"/>
      <c r="AF3400" s="24"/>
      <c r="AG3400" s="24"/>
      <c r="AH3400" s="24"/>
      <c r="AI3400" s="24"/>
      <c r="AJ3400" s="24"/>
      <c r="AK3400" s="24"/>
      <c r="AL3400" s="24"/>
      <c r="AM3400" s="24"/>
      <c r="AN3400" s="24"/>
      <c r="AO3400" s="24"/>
      <c r="AP3400" s="24"/>
      <c r="AQ3400" s="24"/>
      <c r="AR3400" s="24"/>
      <c r="AS3400" s="24"/>
      <c r="AT3400" s="25"/>
      <c r="AV3400" s="26"/>
      <c r="AW3400" s="26"/>
      <c r="AX3400" s="27"/>
      <c r="AY3400" s="27"/>
      <c r="AZ3400" s="27"/>
      <c r="BA3400" s="27"/>
      <c r="BB3400" s="27"/>
      <c r="BC3400" s="27"/>
      <c r="BD3400" s="27"/>
      <c r="BE3400" s="27"/>
      <c r="BF3400" s="27"/>
      <c r="BG3400" s="27"/>
      <c r="BH3400" s="27"/>
      <c r="BI3400" s="27"/>
      <c r="BT3400" s="31"/>
      <c r="BU3400" s="32"/>
      <c r="BV3400" s="33"/>
      <c r="BW3400" s="32"/>
      <c r="BX3400" s="32"/>
      <c r="BY3400" s="34"/>
      <c r="CA3400" s="32"/>
      <c r="CB3400" s="32"/>
    </row>
    <row r="3401" spans="1:80">
      <c r="A3401" s="20"/>
      <c r="B3401" s="21"/>
      <c r="C3401" s="21"/>
      <c r="D3401" s="21"/>
      <c r="E3401" s="21"/>
      <c r="F3401" s="21"/>
      <c r="G3401" s="21"/>
      <c r="H3401" s="21"/>
      <c r="I3401" s="21"/>
      <c r="J3401" s="21"/>
      <c r="K3401" s="22"/>
      <c r="L3401" s="22"/>
      <c r="M3401" s="22"/>
      <c r="N3401" s="22"/>
      <c r="O3401" s="22"/>
      <c r="P3401" s="22"/>
      <c r="Q3401" s="22"/>
      <c r="R3401" s="22"/>
      <c r="S3401" s="22"/>
      <c r="T3401" s="22"/>
      <c r="U3401" s="22"/>
      <c r="V3401" s="22"/>
      <c r="W3401" s="22"/>
      <c r="X3401" s="22"/>
      <c r="Y3401" s="22"/>
      <c r="Z3401" s="22"/>
      <c r="AA3401" s="22"/>
      <c r="AB3401" s="23"/>
      <c r="AC3401" s="23"/>
      <c r="AD3401" s="22"/>
      <c r="AE3401" s="24"/>
      <c r="AF3401" s="24"/>
      <c r="AG3401" s="24"/>
      <c r="AH3401" s="24"/>
      <c r="AI3401" s="24"/>
      <c r="AJ3401" s="24"/>
      <c r="AK3401" s="24"/>
      <c r="AL3401" s="24"/>
      <c r="AM3401" s="24"/>
      <c r="AN3401" s="24"/>
      <c r="AO3401" s="24"/>
      <c r="AP3401" s="24"/>
      <c r="AQ3401" s="24"/>
      <c r="AR3401" s="24"/>
      <c r="AS3401" s="24"/>
      <c r="AT3401" s="25"/>
      <c r="AV3401" s="26"/>
      <c r="AW3401" s="26"/>
      <c r="AX3401" s="27"/>
      <c r="AY3401" s="27"/>
      <c r="AZ3401" s="27"/>
      <c r="BA3401" s="27"/>
      <c r="BB3401" s="27"/>
      <c r="BC3401" s="27"/>
      <c r="BD3401" s="27"/>
      <c r="BE3401" s="27"/>
      <c r="BF3401" s="27"/>
      <c r="BG3401" s="27"/>
      <c r="BH3401" s="27"/>
      <c r="BI3401" s="27"/>
      <c r="BT3401" s="31"/>
      <c r="BU3401" s="32"/>
      <c r="BV3401" s="33"/>
      <c r="BW3401" s="32"/>
      <c r="BX3401" s="32"/>
      <c r="BY3401" s="34"/>
      <c r="CA3401" s="32"/>
      <c r="CB3401" s="32"/>
    </row>
    <row r="3402" spans="1:80">
      <c r="A3402" s="20"/>
      <c r="B3402" s="21"/>
      <c r="C3402" s="21"/>
      <c r="D3402" s="21"/>
      <c r="E3402" s="21"/>
      <c r="F3402" s="21"/>
      <c r="G3402" s="21"/>
      <c r="H3402" s="21"/>
      <c r="I3402" s="21"/>
      <c r="J3402" s="21"/>
      <c r="K3402" s="22"/>
      <c r="L3402" s="22"/>
      <c r="M3402" s="22"/>
      <c r="N3402" s="22"/>
      <c r="O3402" s="22"/>
      <c r="P3402" s="22"/>
      <c r="Q3402" s="22"/>
      <c r="R3402" s="22"/>
      <c r="S3402" s="22"/>
      <c r="T3402" s="22"/>
      <c r="U3402" s="22"/>
      <c r="V3402" s="22"/>
      <c r="W3402" s="22"/>
      <c r="X3402" s="22"/>
      <c r="Y3402" s="22"/>
      <c r="Z3402" s="22"/>
      <c r="AA3402" s="22"/>
      <c r="AB3402" s="23"/>
      <c r="AC3402" s="23"/>
      <c r="AD3402" s="22"/>
      <c r="AE3402" s="24"/>
      <c r="AF3402" s="24"/>
      <c r="AG3402" s="24"/>
      <c r="AH3402" s="24"/>
      <c r="AI3402" s="24"/>
      <c r="AJ3402" s="24"/>
      <c r="AK3402" s="24"/>
      <c r="AL3402" s="24"/>
      <c r="AM3402" s="24"/>
      <c r="AN3402" s="24"/>
      <c r="AO3402" s="24"/>
      <c r="AP3402" s="24"/>
      <c r="AQ3402" s="24"/>
      <c r="AR3402" s="24"/>
      <c r="AS3402" s="24"/>
      <c r="AT3402" s="25"/>
      <c r="AV3402" s="26"/>
      <c r="AW3402" s="26"/>
      <c r="AX3402" s="27"/>
      <c r="AY3402" s="27"/>
      <c r="AZ3402" s="27"/>
      <c r="BA3402" s="27"/>
      <c r="BB3402" s="27"/>
      <c r="BC3402" s="27"/>
      <c r="BD3402" s="27"/>
      <c r="BE3402" s="27"/>
      <c r="BF3402" s="27"/>
      <c r="BG3402" s="27"/>
      <c r="BH3402" s="27"/>
      <c r="BI3402" s="27"/>
      <c r="BT3402" s="31"/>
      <c r="BU3402" s="32"/>
      <c r="BV3402" s="33"/>
      <c r="BW3402" s="32"/>
      <c r="BX3402" s="32"/>
      <c r="BY3402" s="34"/>
      <c r="CA3402" s="32"/>
      <c r="CB3402" s="32"/>
    </row>
    <row r="3403" spans="1:80">
      <c r="A3403" s="20"/>
      <c r="B3403" s="21"/>
      <c r="C3403" s="21"/>
      <c r="D3403" s="21"/>
      <c r="E3403" s="21"/>
      <c r="F3403" s="21"/>
      <c r="G3403" s="21"/>
      <c r="H3403" s="21"/>
      <c r="I3403" s="21"/>
      <c r="J3403" s="21"/>
      <c r="K3403" s="22"/>
      <c r="L3403" s="22"/>
      <c r="M3403" s="22"/>
      <c r="N3403" s="22"/>
      <c r="O3403" s="22"/>
      <c r="P3403" s="22"/>
      <c r="Q3403" s="22"/>
      <c r="R3403" s="22"/>
      <c r="S3403" s="22"/>
      <c r="T3403" s="22"/>
      <c r="U3403" s="22"/>
      <c r="V3403" s="22"/>
      <c r="W3403" s="22"/>
      <c r="X3403" s="22"/>
      <c r="Y3403" s="22"/>
      <c r="Z3403" s="22"/>
      <c r="AA3403" s="22"/>
      <c r="AB3403" s="23"/>
      <c r="AC3403" s="23"/>
      <c r="AD3403" s="22"/>
      <c r="AE3403" s="24"/>
      <c r="AF3403" s="24"/>
      <c r="AG3403" s="24"/>
      <c r="AH3403" s="24"/>
      <c r="AI3403" s="24"/>
      <c r="AJ3403" s="24"/>
      <c r="AK3403" s="24"/>
      <c r="AL3403" s="24"/>
      <c r="AM3403" s="24"/>
      <c r="AN3403" s="24"/>
      <c r="AO3403" s="24"/>
      <c r="AP3403" s="24"/>
      <c r="AQ3403" s="24"/>
      <c r="AR3403" s="24"/>
      <c r="AS3403" s="24"/>
      <c r="AT3403" s="25"/>
      <c r="AV3403" s="26"/>
      <c r="AW3403" s="26"/>
      <c r="AX3403" s="27"/>
      <c r="AY3403" s="27"/>
      <c r="AZ3403" s="27"/>
      <c r="BA3403" s="27"/>
      <c r="BB3403" s="27"/>
      <c r="BC3403" s="27"/>
      <c r="BD3403" s="27"/>
      <c r="BE3403" s="27"/>
      <c r="BF3403" s="27"/>
      <c r="BG3403" s="27"/>
      <c r="BH3403" s="27"/>
      <c r="BI3403" s="27"/>
      <c r="BT3403" s="31"/>
      <c r="BU3403" s="32"/>
      <c r="BV3403" s="33"/>
      <c r="BW3403" s="32"/>
      <c r="BX3403" s="32"/>
      <c r="BY3403" s="34"/>
      <c r="CA3403" s="32"/>
      <c r="CB3403" s="32"/>
    </row>
    <row r="3404" spans="1:80">
      <c r="A3404" s="20"/>
      <c r="B3404" s="21"/>
      <c r="C3404" s="21"/>
      <c r="D3404" s="21"/>
      <c r="E3404" s="21"/>
      <c r="F3404" s="21"/>
      <c r="G3404" s="21"/>
      <c r="H3404" s="21"/>
      <c r="I3404" s="21"/>
      <c r="J3404" s="21"/>
      <c r="K3404" s="22"/>
      <c r="L3404" s="22"/>
      <c r="M3404" s="22"/>
      <c r="N3404" s="22"/>
      <c r="O3404" s="22"/>
      <c r="P3404" s="22"/>
      <c r="Q3404" s="22"/>
      <c r="R3404" s="22"/>
      <c r="S3404" s="22"/>
      <c r="T3404" s="22"/>
      <c r="U3404" s="22"/>
      <c r="V3404" s="22"/>
      <c r="W3404" s="22"/>
      <c r="X3404" s="22"/>
      <c r="Y3404" s="22"/>
      <c r="Z3404" s="22"/>
      <c r="AA3404" s="22"/>
      <c r="AB3404" s="23"/>
      <c r="AC3404" s="23"/>
      <c r="AD3404" s="22"/>
      <c r="AE3404" s="24"/>
      <c r="AF3404" s="24"/>
      <c r="AG3404" s="24"/>
      <c r="AH3404" s="24"/>
      <c r="AI3404" s="24"/>
      <c r="AJ3404" s="24"/>
      <c r="AK3404" s="24"/>
      <c r="AL3404" s="24"/>
      <c r="AM3404" s="24"/>
      <c r="AN3404" s="24"/>
      <c r="AO3404" s="24"/>
      <c r="AP3404" s="24"/>
      <c r="AQ3404" s="24"/>
      <c r="AR3404" s="24"/>
      <c r="AS3404" s="24"/>
      <c r="AT3404" s="25"/>
      <c r="AV3404" s="26"/>
      <c r="AW3404" s="26"/>
      <c r="AX3404" s="27"/>
      <c r="AY3404" s="27"/>
      <c r="AZ3404" s="27"/>
      <c r="BA3404" s="27"/>
      <c r="BB3404" s="27"/>
      <c r="BC3404" s="27"/>
      <c r="BD3404" s="27"/>
      <c r="BE3404" s="27"/>
      <c r="BF3404" s="27"/>
      <c r="BG3404" s="27"/>
      <c r="BH3404" s="27"/>
      <c r="BI3404" s="27"/>
      <c r="BT3404" s="31"/>
      <c r="BU3404" s="32"/>
      <c r="BV3404" s="33"/>
      <c r="BW3404" s="32"/>
      <c r="BX3404" s="32"/>
      <c r="BY3404" s="34"/>
      <c r="CA3404" s="32"/>
      <c r="CB3404" s="32"/>
    </row>
    <row r="3405" spans="1:80">
      <c r="A3405" s="20"/>
      <c r="B3405" s="21"/>
      <c r="C3405" s="21"/>
      <c r="D3405" s="21"/>
      <c r="E3405" s="21"/>
      <c r="F3405" s="21"/>
      <c r="G3405" s="21"/>
      <c r="H3405" s="21"/>
      <c r="I3405" s="21"/>
      <c r="J3405" s="21"/>
      <c r="K3405" s="22"/>
      <c r="L3405" s="22"/>
      <c r="M3405" s="22"/>
      <c r="N3405" s="22"/>
      <c r="O3405" s="22"/>
      <c r="P3405" s="22"/>
      <c r="Q3405" s="22"/>
      <c r="R3405" s="22"/>
      <c r="S3405" s="22"/>
      <c r="T3405" s="22"/>
      <c r="U3405" s="22"/>
      <c r="V3405" s="22"/>
      <c r="W3405" s="22"/>
      <c r="X3405" s="22"/>
      <c r="Y3405" s="22"/>
      <c r="Z3405" s="22"/>
      <c r="AA3405" s="22"/>
      <c r="AB3405" s="23"/>
      <c r="AC3405" s="23"/>
      <c r="AD3405" s="22"/>
      <c r="AE3405" s="24"/>
      <c r="AF3405" s="24"/>
      <c r="AG3405" s="24"/>
      <c r="AH3405" s="24"/>
      <c r="AI3405" s="24"/>
      <c r="AJ3405" s="24"/>
      <c r="AK3405" s="24"/>
      <c r="AL3405" s="24"/>
      <c r="AM3405" s="24"/>
      <c r="AN3405" s="24"/>
      <c r="AO3405" s="24"/>
      <c r="AP3405" s="24"/>
      <c r="AQ3405" s="24"/>
      <c r="AR3405" s="24"/>
      <c r="AS3405" s="24"/>
      <c r="AT3405" s="25"/>
      <c r="AV3405" s="26"/>
      <c r="AW3405" s="26"/>
      <c r="AX3405" s="27"/>
      <c r="AY3405" s="27"/>
      <c r="AZ3405" s="27"/>
      <c r="BA3405" s="27"/>
      <c r="BB3405" s="27"/>
      <c r="BC3405" s="27"/>
      <c r="BD3405" s="27"/>
      <c r="BE3405" s="27"/>
      <c r="BF3405" s="27"/>
      <c r="BG3405" s="27"/>
      <c r="BH3405" s="27"/>
      <c r="BI3405" s="27"/>
      <c r="BT3405" s="31"/>
      <c r="BU3405" s="32"/>
      <c r="BV3405" s="33"/>
      <c r="BW3405" s="32"/>
      <c r="BX3405" s="32"/>
      <c r="BY3405" s="34"/>
      <c r="CA3405" s="32"/>
      <c r="CB3405" s="32"/>
    </row>
    <row r="3406" spans="1:80">
      <c r="A3406" s="20"/>
      <c r="B3406" s="21"/>
      <c r="C3406" s="21"/>
      <c r="D3406" s="21"/>
      <c r="E3406" s="21"/>
      <c r="F3406" s="21"/>
      <c r="G3406" s="21"/>
      <c r="H3406" s="21"/>
      <c r="I3406" s="21"/>
      <c r="J3406" s="21"/>
      <c r="K3406" s="22"/>
      <c r="L3406" s="22"/>
      <c r="M3406" s="22"/>
      <c r="N3406" s="22"/>
      <c r="O3406" s="22"/>
      <c r="P3406" s="22"/>
      <c r="Q3406" s="22"/>
      <c r="R3406" s="22"/>
      <c r="S3406" s="22"/>
      <c r="T3406" s="22"/>
      <c r="U3406" s="22"/>
      <c r="V3406" s="22"/>
      <c r="W3406" s="22"/>
      <c r="X3406" s="22"/>
      <c r="Y3406" s="22"/>
      <c r="Z3406" s="22"/>
      <c r="AA3406" s="22"/>
      <c r="AB3406" s="23"/>
      <c r="AC3406" s="23"/>
      <c r="AD3406" s="22"/>
      <c r="AE3406" s="24"/>
      <c r="AF3406" s="24"/>
      <c r="AG3406" s="24"/>
      <c r="AH3406" s="24"/>
      <c r="AI3406" s="24"/>
      <c r="AJ3406" s="24"/>
      <c r="AK3406" s="24"/>
      <c r="AL3406" s="24"/>
      <c r="AM3406" s="24"/>
      <c r="AN3406" s="24"/>
      <c r="AO3406" s="24"/>
      <c r="AP3406" s="24"/>
      <c r="AQ3406" s="24"/>
      <c r="AR3406" s="24"/>
      <c r="AS3406" s="24"/>
      <c r="AT3406" s="25"/>
      <c r="AV3406" s="26"/>
      <c r="AW3406" s="26"/>
      <c r="AX3406" s="27"/>
      <c r="AY3406" s="27"/>
      <c r="AZ3406" s="27"/>
      <c r="BA3406" s="27"/>
      <c r="BB3406" s="27"/>
      <c r="BC3406" s="27"/>
      <c r="BD3406" s="27"/>
      <c r="BE3406" s="27"/>
      <c r="BF3406" s="27"/>
      <c r="BG3406" s="27"/>
      <c r="BH3406" s="27"/>
      <c r="BI3406" s="27"/>
      <c r="BT3406" s="31"/>
      <c r="BU3406" s="32"/>
      <c r="BV3406" s="33"/>
      <c r="BW3406" s="32"/>
      <c r="BX3406" s="32"/>
      <c r="BY3406" s="34"/>
      <c r="CA3406" s="32"/>
      <c r="CB3406" s="32"/>
    </row>
    <row r="3407" spans="1:80">
      <c r="A3407" s="20"/>
      <c r="B3407" s="21"/>
      <c r="C3407" s="21"/>
      <c r="D3407" s="21"/>
      <c r="E3407" s="21"/>
      <c r="F3407" s="21"/>
      <c r="G3407" s="21"/>
      <c r="H3407" s="21"/>
      <c r="I3407" s="21"/>
      <c r="J3407" s="21"/>
      <c r="K3407" s="22"/>
      <c r="L3407" s="22"/>
      <c r="M3407" s="22"/>
      <c r="N3407" s="22"/>
      <c r="O3407" s="22"/>
      <c r="P3407" s="22"/>
      <c r="Q3407" s="22"/>
      <c r="R3407" s="22"/>
      <c r="S3407" s="22"/>
      <c r="T3407" s="22"/>
      <c r="U3407" s="22"/>
      <c r="V3407" s="22"/>
      <c r="W3407" s="22"/>
      <c r="X3407" s="22"/>
      <c r="Y3407" s="22"/>
      <c r="Z3407" s="22"/>
      <c r="AA3407" s="22"/>
      <c r="AB3407" s="23"/>
      <c r="AC3407" s="23"/>
      <c r="AD3407" s="22"/>
      <c r="AE3407" s="24"/>
      <c r="AF3407" s="24"/>
      <c r="AG3407" s="24"/>
      <c r="AH3407" s="24"/>
      <c r="AI3407" s="24"/>
      <c r="AJ3407" s="24"/>
      <c r="AK3407" s="24"/>
      <c r="AL3407" s="24"/>
      <c r="AM3407" s="24"/>
      <c r="AN3407" s="24"/>
      <c r="AO3407" s="24"/>
      <c r="AP3407" s="24"/>
      <c r="AQ3407" s="24"/>
      <c r="AR3407" s="24"/>
      <c r="AS3407" s="24"/>
      <c r="AT3407" s="25"/>
      <c r="AV3407" s="26"/>
      <c r="AW3407" s="26"/>
      <c r="AX3407" s="27"/>
      <c r="AY3407" s="27"/>
      <c r="AZ3407" s="27"/>
      <c r="BA3407" s="27"/>
      <c r="BB3407" s="27"/>
      <c r="BC3407" s="27"/>
      <c r="BD3407" s="27"/>
      <c r="BE3407" s="27"/>
      <c r="BF3407" s="27"/>
      <c r="BG3407" s="27"/>
      <c r="BH3407" s="27"/>
      <c r="BI3407" s="27"/>
      <c r="BT3407" s="31"/>
      <c r="BU3407" s="32"/>
      <c r="BV3407" s="33"/>
      <c r="BW3407" s="32"/>
      <c r="BX3407" s="32"/>
      <c r="BY3407" s="34"/>
      <c r="CA3407" s="32"/>
      <c r="CB3407" s="32"/>
    </row>
    <row r="3408" spans="1:80">
      <c r="A3408" s="20"/>
      <c r="B3408" s="21"/>
      <c r="C3408" s="21"/>
      <c r="D3408" s="21"/>
      <c r="E3408" s="21"/>
      <c r="F3408" s="21"/>
      <c r="G3408" s="21"/>
      <c r="H3408" s="21"/>
      <c r="I3408" s="21"/>
      <c r="J3408" s="21"/>
      <c r="K3408" s="22"/>
      <c r="L3408" s="22"/>
      <c r="M3408" s="22"/>
      <c r="N3408" s="22"/>
      <c r="O3408" s="22"/>
      <c r="P3408" s="22"/>
      <c r="Q3408" s="22"/>
      <c r="R3408" s="22"/>
      <c r="S3408" s="22"/>
      <c r="T3408" s="22"/>
      <c r="U3408" s="22"/>
      <c r="V3408" s="22"/>
      <c r="W3408" s="22"/>
      <c r="X3408" s="22"/>
      <c r="Y3408" s="22"/>
      <c r="Z3408" s="22"/>
      <c r="AA3408" s="22"/>
      <c r="AB3408" s="23"/>
      <c r="AC3408" s="23"/>
      <c r="AD3408" s="22"/>
      <c r="AE3408" s="24"/>
      <c r="AF3408" s="24"/>
      <c r="AG3408" s="24"/>
      <c r="AH3408" s="24"/>
      <c r="AI3408" s="24"/>
      <c r="AJ3408" s="24"/>
      <c r="AK3408" s="24"/>
      <c r="AL3408" s="24"/>
      <c r="AM3408" s="24"/>
      <c r="AN3408" s="24"/>
      <c r="AO3408" s="24"/>
      <c r="AP3408" s="24"/>
      <c r="AQ3408" s="24"/>
      <c r="AR3408" s="24"/>
      <c r="AS3408" s="24"/>
      <c r="AT3408" s="25"/>
      <c r="AV3408" s="26"/>
      <c r="AW3408" s="26"/>
      <c r="AX3408" s="27"/>
      <c r="AY3408" s="27"/>
      <c r="AZ3408" s="27"/>
      <c r="BA3408" s="27"/>
      <c r="BB3408" s="27"/>
      <c r="BC3408" s="27"/>
      <c r="BD3408" s="27"/>
      <c r="BE3408" s="27"/>
      <c r="BF3408" s="27"/>
      <c r="BG3408" s="27"/>
      <c r="BH3408" s="27"/>
      <c r="BI3408" s="27"/>
      <c r="BT3408" s="31"/>
      <c r="BU3408" s="32"/>
      <c r="BV3408" s="33"/>
      <c r="BW3408" s="32"/>
      <c r="BX3408" s="32"/>
      <c r="BY3408" s="34"/>
      <c r="CA3408" s="32"/>
      <c r="CB3408" s="32"/>
    </row>
    <row r="3409" spans="1:80">
      <c r="A3409" s="20"/>
      <c r="B3409" s="21"/>
      <c r="C3409" s="21"/>
      <c r="D3409" s="21"/>
      <c r="E3409" s="21"/>
      <c r="F3409" s="21"/>
      <c r="G3409" s="21"/>
      <c r="H3409" s="21"/>
      <c r="I3409" s="21"/>
      <c r="J3409" s="21"/>
      <c r="K3409" s="22"/>
      <c r="L3409" s="22"/>
      <c r="M3409" s="22"/>
      <c r="N3409" s="22"/>
      <c r="O3409" s="22"/>
      <c r="P3409" s="22"/>
      <c r="Q3409" s="22"/>
      <c r="R3409" s="22"/>
      <c r="S3409" s="22"/>
      <c r="T3409" s="22"/>
      <c r="U3409" s="22"/>
      <c r="V3409" s="22"/>
      <c r="W3409" s="22"/>
      <c r="X3409" s="22"/>
      <c r="Y3409" s="22"/>
      <c r="Z3409" s="22"/>
      <c r="AA3409" s="22"/>
      <c r="AB3409" s="23"/>
      <c r="AC3409" s="23"/>
      <c r="AD3409" s="22"/>
      <c r="AE3409" s="24"/>
      <c r="AF3409" s="24"/>
      <c r="AG3409" s="24"/>
      <c r="AH3409" s="24"/>
      <c r="AI3409" s="24"/>
      <c r="AJ3409" s="24"/>
      <c r="AK3409" s="24"/>
      <c r="AL3409" s="24"/>
      <c r="AM3409" s="24"/>
      <c r="AN3409" s="24"/>
      <c r="AO3409" s="24"/>
      <c r="AP3409" s="24"/>
      <c r="AQ3409" s="24"/>
      <c r="AR3409" s="24"/>
      <c r="AS3409" s="24"/>
      <c r="AT3409" s="25"/>
      <c r="AV3409" s="26"/>
      <c r="AW3409" s="26"/>
      <c r="AX3409" s="27"/>
      <c r="AY3409" s="27"/>
      <c r="AZ3409" s="27"/>
      <c r="BA3409" s="27"/>
      <c r="BB3409" s="27"/>
      <c r="BC3409" s="27"/>
      <c r="BD3409" s="27"/>
      <c r="BE3409" s="27"/>
      <c r="BF3409" s="27"/>
      <c r="BG3409" s="27"/>
      <c r="BH3409" s="27"/>
      <c r="BI3409" s="27"/>
      <c r="BT3409" s="31"/>
      <c r="BU3409" s="32"/>
      <c r="BV3409" s="33"/>
      <c r="BW3409" s="32"/>
      <c r="BX3409" s="32"/>
      <c r="BY3409" s="34"/>
      <c r="CA3409" s="32"/>
      <c r="CB3409" s="32"/>
    </row>
    <row r="3410" spans="1:80">
      <c r="A3410" s="20"/>
      <c r="B3410" s="21"/>
      <c r="C3410" s="21"/>
      <c r="D3410" s="21"/>
      <c r="E3410" s="21"/>
      <c r="F3410" s="21"/>
      <c r="G3410" s="21"/>
      <c r="H3410" s="21"/>
      <c r="I3410" s="21"/>
      <c r="J3410" s="21"/>
      <c r="K3410" s="22"/>
      <c r="L3410" s="22"/>
      <c r="M3410" s="22"/>
      <c r="N3410" s="22"/>
      <c r="O3410" s="22"/>
      <c r="P3410" s="22"/>
      <c r="Q3410" s="22"/>
      <c r="R3410" s="22"/>
      <c r="S3410" s="22"/>
      <c r="T3410" s="22"/>
      <c r="U3410" s="22"/>
      <c r="V3410" s="22"/>
      <c r="W3410" s="22"/>
      <c r="X3410" s="22"/>
      <c r="Y3410" s="22"/>
      <c r="Z3410" s="22"/>
      <c r="AA3410" s="22"/>
      <c r="AB3410" s="23"/>
      <c r="AC3410" s="23"/>
      <c r="AD3410" s="22"/>
      <c r="AE3410" s="24"/>
      <c r="AF3410" s="24"/>
      <c r="AG3410" s="24"/>
      <c r="AH3410" s="24"/>
      <c r="AI3410" s="24"/>
      <c r="AJ3410" s="24"/>
      <c r="AK3410" s="24"/>
      <c r="AL3410" s="24"/>
      <c r="AM3410" s="24"/>
      <c r="AN3410" s="24"/>
      <c r="AO3410" s="24"/>
      <c r="AP3410" s="24"/>
      <c r="AQ3410" s="24"/>
      <c r="AR3410" s="24"/>
      <c r="AS3410" s="24"/>
      <c r="AT3410" s="25"/>
      <c r="AV3410" s="26"/>
      <c r="AW3410" s="26"/>
      <c r="AX3410" s="27"/>
      <c r="AY3410" s="27"/>
      <c r="AZ3410" s="27"/>
      <c r="BA3410" s="27"/>
      <c r="BB3410" s="27"/>
      <c r="BC3410" s="27"/>
      <c r="BD3410" s="27"/>
      <c r="BE3410" s="27"/>
      <c r="BF3410" s="27"/>
      <c r="BG3410" s="27"/>
      <c r="BH3410" s="27"/>
      <c r="BI3410" s="27"/>
      <c r="BT3410" s="31"/>
      <c r="BU3410" s="32"/>
      <c r="BV3410" s="33"/>
      <c r="BW3410" s="32"/>
      <c r="BX3410" s="32"/>
      <c r="BY3410" s="34"/>
      <c r="CA3410" s="32"/>
      <c r="CB3410" s="32"/>
    </row>
    <row r="3411" spans="1:80">
      <c r="A3411" s="20"/>
      <c r="B3411" s="21"/>
      <c r="C3411" s="21"/>
      <c r="D3411" s="21"/>
      <c r="E3411" s="21"/>
      <c r="F3411" s="21"/>
      <c r="G3411" s="21"/>
      <c r="H3411" s="21"/>
      <c r="I3411" s="21"/>
      <c r="J3411" s="21"/>
      <c r="K3411" s="22"/>
      <c r="L3411" s="22"/>
      <c r="M3411" s="22"/>
      <c r="N3411" s="22"/>
      <c r="O3411" s="22"/>
      <c r="P3411" s="22"/>
      <c r="Q3411" s="22"/>
      <c r="R3411" s="22"/>
      <c r="S3411" s="22"/>
      <c r="T3411" s="22"/>
      <c r="U3411" s="22"/>
      <c r="V3411" s="22"/>
      <c r="W3411" s="22"/>
      <c r="X3411" s="22"/>
      <c r="Y3411" s="22"/>
      <c r="Z3411" s="22"/>
      <c r="AA3411" s="22"/>
      <c r="AB3411" s="23"/>
      <c r="AC3411" s="23"/>
      <c r="AD3411" s="22"/>
      <c r="AE3411" s="24"/>
      <c r="AF3411" s="24"/>
      <c r="AG3411" s="24"/>
      <c r="AH3411" s="24"/>
      <c r="AI3411" s="24"/>
      <c r="AJ3411" s="24"/>
      <c r="AK3411" s="24"/>
      <c r="AL3411" s="24"/>
      <c r="AM3411" s="24"/>
      <c r="AN3411" s="24"/>
      <c r="AO3411" s="24"/>
      <c r="AP3411" s="24"/>
      <c r="AQ3411" s="24"/>
      <c r="AR3411" s="24"/>
      <c r="AS3411" s="24"/>
      <c r="AT3411" s="25"/>
      <c r="AV3411" s="26"/>
      <c r="AW3411" s="26"/>
      <c r="AX3411" s="27"/>
      <c r="AY3411" s="27"/>
      <c r="AZ3411" s="27"/>
      <c r="BA3411" s="27"/>
      <c r="BB3411" s="27"/>
      <c r="BC3411" s="27"/>
      <c r="BD3411" s="27"/>
      <c r="BE3411" s="27"/>
      <c r="BF3411" s="27"/>
      <c r="BG3411" s="27"/>
      <c r="BH3411" s="27"/>
      <c r="BI3411" s="27"/>
      <c r="BT3411" s="31"/>
      <c r="BU3411" s="32"/>
      <c r="BV3411" s="33"/>
      <c r="BW3411" s="32"/>
      <c r="BX3411" s="32"/>
      <c r="BY3411" s="34"/>
      <c r="CA3411" s="32"/>
      <c r="CB3411" s="32"/>
    </row>
    <row r="3412" spans="1:80">
      <c r="A3412" s="20"/>
      <c r="B3412" s="21"/>
      <c r="C3412" s="21"/>
      <c r="D3412" s="21"/>
      <c r="E3412" s="21"/>
      <c r="F3412" s="21"/>
      <c r="G3412" s="21"/>
      <c r="H3412" s="21"/>
      <c r="I3412" s="21"/>
      <c r="J3412" s="21"/>
      <c r="K3412" s="22"/>
      <c r="L3412" s="22"/>
      <c r="M3412" s="22"/>
      <c r="N3412" s="22"/>
      <c r="O3412" s="22"/>
      <c r="P3412" s="22"/>
      <c r="Q3412" s="22"/>
      <c r="R3412" s="22"/>
      <c r="S3412" s="22"/>
      <c r="T3412" s="22"/>
      <c r="U3412" s="22"/>
      <c r="V3412" s="22"/>
      <c r="W3412" s="22"/>
      <c r="X3412" s="22"/>
      <c r="Y3412" s="22"/>
      <c r="Z3412" s="22"/>
      <c r="AA3412" s="22"/>
      <c r="AB3412" s="23"/>
      <c r="AC3412" s="23"/>
      <c r="AD3412" s="22"/>
      <c r="AE3412" s="24"/>
      <c r="AF3412" s="24"/>
      <c r="AG3412" s="24"/>
      <c r="AH3412" s="24"/>
      <c r="AI3412" s="24"/>
      <c r="AJ3412" s="24"/>
      <c r="AK3412" s="24"/>
      <c r="AL3412" s="24"/>
      <c r="AM3412" s="24"/>
      <c r="AN3412" s="24"/>
      <c r="AO3412" s="24"/>
      <c r="AP3412" s="24"/>
      <c r="AQ3412" s="24"/>
      <c r="AR3412" s="24"/>
      <c r="AS3412" s="24"/>
      <c r="AT3412" s="25"/>
      <c r="AV3412" s="26"/>
      <c r="AW3412" s="26"/>
      <c r="AX3412" s="27"/>
      <c r="AY3412" s="27"/>
      <c r="AZ3412" s="27"/>
      <c r="BA3412" s="27"/>
      <c r="BB3412" s="27"/>
      <c r="BC3412" s="27"/>
      <c r="BD3412" s="27"/>
      <c r="BE3412" s="27"/>
      <c r="BF3412" s="27"/>
      <c r="BG3412" s="27"/>
      <c r="BH3412" s="27"/>
      <c r="BI3412" s="27"/>
      <c r="BT3412" s="31"/>
      <c r="BU3412" s="32"/>
      <c r="BV3412" s="33"/>
      <c r="BW3412" s="32"/>
      <c r="BX3412" s="32"/>
      <c r="BY3412" s="34"/>
      <c r="CA3412" s="32"/>
      <c r="CB3412" s="32"/>
    </row>
    <row r="3413" spans="1:80">
      <c r="A3413" s="20"/>
      <c r="B3413" s="21"/>
      <c r="C3413" s="21"/>
      <c r="D3413" s="21"/>
      <c r="E3413" s="21"/>
      <c r="F3413" s="21"/>
      <c r="G3413" s="21"/>
      <c r="H3413" s="21"/>
      <c r="I3413" s="21"/>
      <c r="J3413" s="21"/>
      <c r="K3413" s="22"/>
      <c r="L3413" s="22"/>
      <c r="M3413" s="22"/>
      <c r="N3413" s="22"/>
      <c r="O3413" s="22"/>
      <c r="P3413" s="22"/>
      <c r="Q3413" s="22"/>
      <c r="R3413" s="22"/>
      <c r="S3413" s="22"/>
      <c r="T3413" s="22"/>
      <c r="U3413" s="22"/>
      <c r="V3413" s="22"/>
      <c r="W3413" s="22"/>
      <c r="X3413" s="22"/>
      <c r="Y3413" s="22"/>
      <c r="Z3413" s="22"/>
      <c r="AA3413" s="22"/>
      <c r="AB3413" s="23"/>
      <c r="AC3413" s="23"/>
      <c r="AD3413" s="22"/>
      <c r="AE3413" s="24"/>
      <c r="AF3413" s="24"/>
      <c r="AG3413" s="24"/>
      <c r="AH3413" s="24"/>
      <c r="AI3413" s="24"/>
      <c r="AJ3413" s="24"/>
      <c r="AK3413" s="24"/>
      <c r="AL3413" s="24"/>
      <c r="AM3413" s="24"/>
      <c r="AN3413" s="24"/>
      <c r="AO3413" s="24"/>
      <c r="AP3413" s="24"/>
      <c r="AQ3413" s="24"/>
      <c r="AR3413" s="24"/>
      <c r="AS3413" s="24"/>
      <c r="AT3413" s="25"/>
      <c r="AV3413" s="26"/>
      <c r="AW3413" s="26"/>
      <c r="AX3413" s="27"/>
      <c r="AY3413" s="27"/>
      <c r="AZ3413" s="27"/>
      <c r="BA3413" s="27"/>
      <c r="BB3413" s="27"/>
      <c r="BC3413" s="27"/>
      <c r="BD3413" s="27"/>
      <c r="BE3413" s="27"/>
      <c r="BF3413" s="27"/>
      <c r="BG3413" s="27"/>
      <c r="BH3413" s="27"/>
      <c r="BI3413" s="27"/>
      <c r="BT3413" s="31"/>
      <c r="BU3413" s="32"/>
      <c r="BV3413" s="33"/>
      <c r="BW3413" s="32"/>
      <c r="BX3413" s="32"/>
      <c r="BY3413" s="34"/>
      <c r="CA3413" s="32"/>
      <c r="CB3413" s="32"/>
    </row>
    <row r="3414" spans="1:80">
      <c r="A3414" s="20"/>
      <c r="B3414" s="21"/>
      <c r="C3414" s="21"/>
      <c r="D3414" s="21"/>
      <c r="E3414" s="21"/>
      <c r="F3414" s="21"/>
      <c r="G3414" s="21"/>
      <c r="H3414" s="21"/>
      <c r="I3414" s="21"/>
      <c r="J3414" s="21"/>
      <c r="K3414" s="22"/>
      <c r="L3414" s="22"/>
      <c r="M3414" s="22"/>
      <c r="N3414" s="22"/>
      <c r="O3414" s="22"/>
      <c r="P3414" s="22"/>
      <c r="Q3414" s="22"/>
      <c r="R3414" s="22"/>
      <c r="S3414" s="22"/>
      <c r="T3414" s="22"/>
      <c r="U3414" s="22"/>
      <c r="V3414" s="22"/>
      <c r="W3414" s="22"/>
      <c r="X3414" s="22"/>
      <c r="Y3414" s="22"/>
      <c r="Z3414" s="22"/>
      <c r="AA3414" s="22"/>
      <c r="AB3414" s="23"/>
      <c r="AC3414" s="23"/>
      <c r="AD3414" s="22"/>
      <c r="AE3414" s="24"/>
      <c r="AF3414" s="24"/>
      <c r="AG3414" s="24"/>
      <c r="AH3414" s="24"/>
      <c r="AI3414" s="24"/>
      <c r="AJ3414" s="24"/>
      <c r="AK3414" s="24"/>
      <c r="AL3414" s="24"/>
      <c r="AM3414" s="24"/>
      <c r="AN3414" s="24"/>
      <c r="AO3414" s="24"/>
      <c r="AP3414" s="24"/>
      <c r="AQ3414" s="24"/>
      <c r="AR3414" s="24"/>
      <c r="AS3414" s="24"/>
      <c r="AT3414" s="25"/>
      <c r="AV3414" s="26"/>
      <c r="AW3414" s="26"/>
      <c r="AX3414" s="27"/>
      <c r="AY3414" s="27"/>
      <c r="AZ3414" s="27"/>
      <c r="BA3414" s="27"/>
      <c r="BB3414" s="27"/>
      <c r="BC3414" s="27"/>
      <c r="BD3414" s="27"/>
      <c r="BE3414" s="27"/>
      <c r="BF3414" s="27"/>
      <c r="BG3414" s="27"/>
      <c r="BH3414" s="27"/>
      <c r="BI3414" s="27"/>
      <c r="BT3414" s="31"/>
      <c r="BU3414" s="32"/>
      <c r="BV3414" s="33"/>
      <c r="BW3414" s="32"/>
      <c r="BX3414" s="32"/>
      <c r="BY3414" s="34"/>
      <c r="CA3414" s="32"/>
      <c r="CB3414" s="32"/>
    </row>
    <row r="3415" spans="1:80">
      <c r="A3415" s="20"/>
      <c r="B3415" s="21"/>
      <c r="C3415" s="21"/>
      <c r="D3415" s="21"/>
      <c r="E3415" s="21"/>
      <c r="F3415" s="21"/>
      <c r="G3415" s="21"/>
      <c r="H3415" s="21"/>
      <c r="I3415" s="21"/>
      <c r="J3415" s="21"/>
      <c r="K3415" s="22"/>
      <c r="L3415" s="22"/>
      <c r="M3415" s="22"/>
      <c r="N3415" s="22"/>
      <c r="O3415" s="22"/>
      <c r="P3415" s="22"/>
      <c r="Q3415" s="22"/>
      <c r="R3415" s="22"/>
      <c r="S3415" s="22"/>
      <c r="T3415" s="22"/>
      <c r="U3415" s="22"/>
      <c r="V3415" s="22"/>
      <c r="W3415" s="22"/>
      <c r="X3415" s="22"/>
      <c r="Y3415" s="22"/>
      <c r="Z3415" s="22"/>
      <c r="AA3415" s="22"/>
      <c r="AB3415" s="23"/>
      <c r="AC3415" s="23"/>
      <c r="AD3415" s="22"/>
      <c r="AE3415" s="24"/>
      <c r="AF3415" s="24"/>
      <c r="AG3415" s="24"/>
      <c r="AH3415" s="24"/>
      <c r="AI3415" s="24"/>
      <c r="AJ3415" s="24"/>
      <c r="AK3415" s="24"/>
      <c r="AL3415" s="24"/>
      <c r="AM3415" s="24"/>
      <c r="AN3415" s="24"/>
      <c r="AO3415" s="24"/>
      <c r="AP3415" s="24"/>
      <c r="AQ3415" s="24"/>
      <c r="AR3415" s="24"/>
      <c r="AS3415" s="24"/>
      <c r="AT3415" s="25"/>
      <c r="AV3415" s="26"/>
      <c r="AW3415" s="26"/>
      <c r="AX3415" s="27"/>
      <c r="AY3415" s="27"/>
      <c r="AZ3415" s="27"/>
      <c r="BA3415" s="27"/>
      <c r="BB3415" s="27"/>
      <c r="BC3415" s="27"/>
      <c r="BD3415" s="27"/>
      <c r="BE3415" s="27"/>
      <c r="BF3415" s="27"/>
      <c r="BG3415" s="27"/>
      <c r="BH3415" s="27"/>
      <c r="BI3415" s="27"/>
      <c r="BT3415" s="31"/>
      <c r="BU3415" s="32"/>
      <c r="BV3415" s="33"/>
      <c r="BW3415" s="32"/>
      <c r="BX3415" s="32"/>
      <c r="BY3415" s="34"/>
      <c r="CA3415" s="32"/>
      <c r="CB3415" s="32"/>
    </row>
    <row r="3416" spans="1:80">
      <c r="A3416" s="20"/>
      <c r="B3416" s="21"/>
      <c r="C3416" s="21"/>
      <c r="D3416" s="21"/>
      <c r="E3416" s="21"/>
      <c r="F3416" s="21"/>
      <c r="G3416" s="21"/>
      <c r="H3416" s="21"/>
      <c r="I3416" s="21"/>
      <c r="J3416" s="21"/>
      <c r="K3416" s="22"/>
      <c r="L3416" s="22"/>
      <c r="M3416" s="22"/>
      <c r="N3416" s="22"/>
      <c r="O3416" s="22"/>
      <c r="P3416" s="22"/>
      <c r="Q3416" s="22"/>
      <c r="R3416" s="22"/>
      <c r="S3416" s="22"/>
      <c r="T3416" s="22"/>
      <c r="U3416" s="22"/>
      <c r="V3416" s="22"/>
      <c r="W3416" s="22"/>
      <c r="X3416" s="22"/>
      <c r="Y3416" s="22"/>
      <c r="Z3416" s="22"/>
      <c r="AA3416" s="22"/>
      <c r="AB3416" s="23"/>
      <c r="AC3416" s="23"/>
      <c r="AD3416" s="22"/>
      <c r="AE3416" s="24"/>
      <c r="AF3416" s="24"/>
      <c r="AG3416" s="24"/>
      <c r="AH3416" s="24"/>
      <c r="AI3416" s="24"/>
      <c r="AJ3416" s="24"/>
      <c r="AK3416" s="24"/>
      <c r="AL3416" s="24"/>
      <c r="AM3416" s="24"/>
      <c r="AN3416" s="24"/>
      <c r="AO3416" s="24"/>
      <c r="AP3416" s="24"/>
      <c r="AQ3416" s="24"/>
      <c r="AR3416" s="24"/>
      <c r="AS3416" s="24"/>
      <c r="AT3416" s="25"/>
      <c r="AV3416" s="26"/>
      <c r="AW3416" s="26"/>
      <c r="AX3416" s="27"/>
      <c r="AY3416" s="27"/>
      <c r="AZ3416" s="27"/>
      <c r="BA3416" s="27"/>
      <c r="BB3416" s="27"/>
      <c r="BC3416" s="27"/>
      <c r="BD3416" s="27"/>
      <c r="BE3416" s="27"/>
      <c r="BF3416" s="27"/>
      <c r="BG3416" s="27"/>
      <c r="BH3416" s="27"/>
      <c r="BI3416" s="27"/>
      <c r="BT3416" s="31"/>
      <c r="BU3416" s="32"/>
      <c r="BV3416" s="33"/>
      <c r="BW3416" s="32"/>
      <c r="BX3416" s="32"/>
      <c r="BY3416" s="34"/>
      <c r="CA3416" s="32"/>
      <c r="CB3416" s="32"/>
    </row>
    <row r="3417" spans="1:80">
      <c r="A3417" s="20"/>
      <c r="B3417" s="21"/>
      <c r="C3417" s="21"/>
      <c r="D3417" s="21"/>
      <c r="E3417" s="21"/>
      <c r="F3417" s="21"/>
      <c r="G3417" s="21"/>
      <c r="H3417" s="21"/>
      <c r="I3417" s="21"/>
      <c r="J3417" s="21"/>
      <c r="K3417" s="22"/>
      <c r="L3417" s="22"/>
      <c r="M3417" s="22"/>
      <c r="N3417" s="22"/>
      <c r="O3417" s="22"/>
      <c r="P3417" s="22"/>
      <c r="Q3417" s="22"/>
      <c r="R3417" s="22"/>
      <c r="S3417" s="22"/>
      <c r="T3417" s="22"/>
      <c r="U3417" s="22"/>
      <c r="V3417" s="22"/>
      <c r="W3417" s="22"/>
      <c r="X3417" s="22"/>
      <c r="Y3417" s="22"/>
      <c r="Z3417" s="22"/>
      <c r="AA3417" s="22"/>
      <c r="AB3417" s="23"/>
      <c r="AC3417" s="23"/>
      <c r="AD3417" s="22"/>
      <c r="AE3417" s="24"/>
      <c r="AF3417" s="24"/>
      <c r="AG3417" s="24"/>
      <c r="AH3417" s="24"/>
      <c r="AI3417" s="24"/>
      <c r="AJ3417" s="24"/>
      <c r="AK3417" s="24"/>
      <c r="AL3417" s="24"/>
      <c r="AM3417" s="24"/>
      <c r="AN3417" s="24"/>
      <c r="AO3417" s="24"/>
      <c r="AP3417" s="24"/>
      <c r="AQ3417" s="24"/>
      <c r="AR3417" s="24"/>
      <c r="AS3417" s="24"/>
      <c r="AT3417" s="25"/>
      <c r="AV3417" s="26"/>
      <c r="AW3417" s="26"/>
      <c r="AX3417" s="27"/>
      <c r="AY3417" s="27"/>
      <c r="AZ3417" s="27"/>
      <c r="BA3417" s="27"/>
      <c r="BB3417" s="27"/>
      <c r="BC3417" s="27"/>
      <c r="BD3417" s="27"/>
      <c r="BE3417" s="27"/>
      <c r="BF3417" s="27"/>
      <c r="BG3417" s="27"/>
      <c r="BH3417" s="27"/>
      <c r="BI3417" s="27"/>
      <c r="BT3417" s="31"/>
      <c r="BU3417" s="32"/>
      <c r="BV3417" s="33"/>
      <c r="BW3417" s="32"/>
      <c r="BX3417" s="32"/>
      <c r="BY3417" s="34"/>
      <c r="CA3417" s="32"/>
      <c r="CB3417" s="32"/>
    </row>
    <row r="3418" spans="1:80">
      <c r="A3418" s="20"/>
      <c r="B3418" s="21"/>
      <c r="C3418" s="21"/>
      <c r="D3418" s="21"/>
      <c r="E3418" s="21"/>
      <c r="F3418" s="21"/>
      <c r="G3418" s="21"/>
      <c r="H3418" s="21"/>
      <c r="I3418" s="21"/>
      <c r="J3418" s="21"/>
      <c r="K3418" s="22"/>
      <c r="L3418" s="22"/>
      <c r="M3418" s="22"/>
      <c r="N3418" s="22"/>
      <c r="O3418" s="22"/>
      <c r="P3418" s="22"/>
      <c r="Q3418" s="22"/>
      <c r="R3418" s="22"/>
      <c r="S3418" s="22"/>
      <c r="T3418" s="22"/>
      <c r="U3418" s="22"/>
      <c r="V3418" s="22"/>
      <c r="W3418" s="22"/>
      <c r="X3418" s="22"/>
      <c r="Y3418" s="22"/>
      <c r="Z3418" s="22"/>
      <c r="AA3418" s="22"/>
      <c r="AB3418" s="23"/>
      <c r="AC3418" s="23"/>
      <c r="AD3418" s="22"/>
      <c r="AE3418" s="24"/>
      <c r="AF3418" s="24"/>
      <c r="AG3418" s="24"/>
      <c r="AH3418" s="24"/>
      <c r="AI3418" s="24"/>
      <c r="AJ3418" s="24"/>
      <c r="AK3418" s="24"/>
      <c r="AL3418" s="24"/>
      <c r="AM3418" s="24"/>
      <c r="AN3418" s="24"/>
      <c r="AO3418" s="24"/>
      <c r="AP3418" s="24"/>
      <c r="AQ3418" s="24"/>
      <c r="AR3418" s="24"/>
      <c r="AS3418" s="24"/>
      <c r="AT3418" s="25"/>
      <c r="AV3418" s="26"/>
      <c r="AW3418" s="26"/>
      <c r="AX3418" s="27"/>
      <c r="AY3418" s="27"/>
      <c r="AZ3418" s="27"/>
      <c r="BA3418" s="27"/>
      <c r="BB3418" s="27"/>
      <c r="BC3418" s="27"/>
      <c r="BD3418" s="27"/>
      <c r="BE3418" s="27"/>
      <c r="BF3418" s="27"/>
      <c r="BG3418" s="27"/>
      <c r="BH3418" s="27"/>
      <c r="BI3418" s="27"/>
      <c r="BT3418" s="31"/>
      <c r="BU3418" s="32"/>
      <c r="BV3418" s="33"/>
      <c r="BW3418" s="32"/>
      <c r="BX3418" s="32"/>
      <c r="BY3418" s="34"/>
      <c r="CA3418" s="32"/>
      <c r="CB3418" s="32"/>
    </row>
    <row r="3419" spans="1:80">
      <c r="A3419" s="20"/>
      <c r="B3419" s="21"/>
      <c r="C3419" s="21"/>
      <c r="D3419" s="21"/>
      <c r="E3419" s="21"/>
      <c r="F3419" s="21"/>
      <c r="G3419" s="21"/>
      <c r="H3419" s="21"/>
      <c r="I3419" s="21"/>
      <c r="J3419" s="21"/>
      <c r="K3419" s="22"/>
      <c r="L3419" s="22"/>
      <c r="M3419" s="22"/>
      <c r="N3419" s="22"/>
      <c r="O3419" s="22"/>
      <c r="P3419" s="22"/>
      <c r="Q3419" s="22"/>
      <c r="R3419" s="22"/>
      <c r="S3419" s="22"/>
      <c r="T3419" s="22"/>
      <c r="U3419" s="22"/>
      <c r="V3419" s="22"/>
      <c r="W3419" s="22"/>
      <c r="X3419" s="22"/>
      <c r="Y3419" s="22"/>
      <c r="Z3419" s="22"/>
      <c r="AA3419" s="22"/>
      <c r="AB3419" s="23"/>
      <c r="AC3419" s="23"/>
      <c r="AD3419" s="22"/>
      <c r="AE3419" s="24"/>
      <c r="AF3419" s="24"/>
      <c r="AG3419" s="24"/>
      <c r="AH3419" s="24"/>
      <c r="AI3419" s="24"/>
      <c r="AJ3419" s="24"/>
      <c r="AK3419" s="24"/>
      <c r="AL3419" s="24"/>
      <c r="AM3419" s="24"/>
      <c r="AN3419" s="24"/>
      <c r="AO3419" s="24"/>
      <c r="AP3419" s="24"/>
      <c r="AQ3419" s="24"/>
      <c r="AR3419" s="24"/>
      <c r="AS3419" s="24"/>
      <c r="AT3419" s="25"/>
      <c r="AV3419" s="26"/>
      <c r="AW3419" s="26"/>
      <c r="AX3419" s="27"/>
      <c r="AY3419" s="27"/>
      <c r="AZ3419" s="27"/>
      <c r="BA3419" s="27"/>
      <c r="BB3419" s="27"/>
      <c r="BC3419" s="27"/>
      <c r="BD3419" s="27"/>
      <c r="BE3419" s="27"/>
      <c r="BF3419" s="27"/>
      <c r="BG3419" s="27"/>
      <c r="BH3419" s="27"/>
      <c r="BI3419" s="27"/>
      <c r="BT3419" s="31"/>
      <c r="BU3419" s="32"/>
      <c r="BV3419" s="33"/>
      <c r="BW3419" s="32"/>
      <c r="BX3419" s="32"/>
      <c r="BY3419" s="34"/>
      <c r="CA3419" s="32"/>
      <c r="CB3419" s="32"/>
    </row>
    <row r="3420" spans="1:80">
      <c r="A3420" s="20"/>
      <c r="B3420" s="21"/>
      <c r="C3420" s="21"/>
      <c r="D3420" s="21"/>
      <c r="E3420" s="21"/>
      <c r="F3420" s="21"/>
      <c r="G3420" s="21"/>
      <c r="H3420" s="21"/>
      <c r="I3420" s="21"/>
      <c r="J3420" s="21"/>
      <c r="K3420" s="22"/>
      <c r="L3420" s="22"/>
      <c r="M3420" s="22"/>
      <c r="N3420" s="22"/>
      <c r="O3420" s="22"/>
      <c r="P3420" s="22"/>
      <c r="Q3420" s="22"/>
      <c r="R3420" s="22"/>
      <c r="S3420" s="22"/>
      <c r="T3420" s="22"/>
      <c r="U3420" s="22"/>
      <c r="V3420" s="22"/>
      <c r="W3420" s="22"/>
      <c r="X3420" s="22"/>
      <c r="Y3420" s="22"/>
      <c r="Z3420" s="22"/>
      <c r="AA3420" s="22"/>
      <c r="AB3420" s="23"/>
      <c r="AC3420" s="23"/>
      <c r="AD3420" s="22"/>
      <c r="AE3420" s="24"/>
      <c r="AF3420" s="24"/>
      <c r="AG3420" s="24"/>
      <c r="AH3420" s="24"/>
      <c r="AI3420" s="24"/>
      <c r="AJ3420" s="24"/>
      <c r="AK3420" s="24"/>
      <c r="AL3420" s="24"/>
      <c r="AM3420" s="24"/>
      <c r="AN3420" s="24"/>
      <c r="AO3420" s="24"/>
      <c r="AP3420" s="24"/>
      <c r="AQ3420" s="24"/>
      <c r="AR3420" s="24"/>
      <c r="AS3420" s="24"/>
      <c r="AT3420" s="25"/>
      <c r="AV3420" s="26"/>
      <c r="AW3420" s="26"/>
      <c r="AX3420" s="27"/>
      <c r="AY3420" s="27"/>
      <c r="AZ3420" s="27"/>
      <c r="BA3420" s="27"/>
      <c r="BB3420" s="27"/>
      <c r="BC3420" s="27"/>
      <c r="BD3420" s="27"/>
      <c r="BE3420" s="27"/>
      <c r="BF3420" s="27"/>
      <c r="BG3420" s="27"/>
      <c r="BH3420" s="27"/>
      <c r="BI3420" s="27"/>
      <c r="BT3420" s="31"/>
      <c r="BU3420" s="32"/>
      <c r="BV3420" s="33"/>
      <c r="BW3420" s="32"/>
      <c r="BX3420" s="32"/>
      <c r="BY3420" s="34"/>
      <c r="CA3420" s="32"/>
      <c r="CB3420" s="32"/>
    </row>
    <row r="3421" spans="1:80">
      <c r="A3421" s="20"/>
      <c r="B3421" s="21"/>
      <c r="C3421" s="21"/>
      <c r="D3421" s="21"/>
      <c r="E3421" s="21"/>
      <c r="F3421" s="21"/>
      <c r="G3421" s="21"/>
      <c r="H3421" s="21"/>
      <c r="I3421" s="21"/>
      <c r="J3421" s="21"/>
      <c r="K3421" s="22"/>
      <c r="L3421" s="22"/>
      <c r="M3421" s="22"/>
      <c r="N3421" s="22"/>
      <c r="O3421" s="22"/>
      <c r="P3421" s="22"/>
      <c r="Q3421" s="22"/>
      <c r="R3421" s="22"/>
      <c r="S3421" s="22"/>
      <c r="T3421" s="22"/>
      <c r="U3421" s="22"/>
      <c r="V3421" s="22"/>
      <c r="W3421" s="22"/>
      <c r="X3421" s="22"/>
      <c r="Y3421" s="22"/>
      <c r="Z3421" s="22"/>
      <c r="AA3421" s="22"/>
      <c r="AB3421" s="23"/>
      <c r="AC3421" s="23"/>
      <c r="AD3421" s="22"/>
      <c r="AE3421" s="24"/>
      <c r="AF3421" s="24"/>
      <c r="AG3421" s="24"/>
      <c r="AH3421" s="24"/>
      <c r="AI3421" s="24"/>
      <c r="AJ3421" s="24"/>
      <c r="AK3421" s="24"/>
      <c r="AL3421" s="24"/>
      <c r="AM3421" s="24"/>
      <c r="AN3421" s="24"/>
      <c r="AO3421" s="24"/>
      <c r="AP3421" s="24"/>
      <c r="AQ3421" s="24"/>
      <c r="AR3421" s="24"/>
      <c r="AS3421" s="24"/>
      <c r="AT3421" s="25"/>
      <c r="AV3421" s="26"/>
      <c r="AW3421" s="26"/>
      <c r="AX3421" s="27"/>
      <c r="AY3421" s="27"/>
      <c r="AZ3421" s="27"/>
      <c r="BA3421" s="27"/>
      <c r="BB3421" s="27"/>
      <c r="BC3421" s="27"/>
      <c r="BD3421" s="27"/>
      <c r="BE3421" s="27"/>
      <c r="BF3421" s="27"/>
      <c r="BG3421" s="27"/>
      <c r="BH3421" s="27"/>
      <c r="BI3421" s="27"/>
      <c r="BT3421" s="31"/>
      <c r="BU3421" s="32"/>
      <c r="BV3421" s="33"/>
      <c r="BW3421" s="32"/>
      <c r="BX3421" s="32"/>
      <c r="BY3421" s="34"/>
      <c r="CA3421" s="32"/>
      <c r="CB3421" s="32"/>
    </row>
    <row r="3422" spans="1:80">
      <c r="A3422" s="20"/>
      <c r="B3422" s="21"/>
      <c r="C3422" s="21"/>
      <c r="D3422" s="21"/>
      <c r="E3422" s="21"/>
      <c r="F3422" s="21"/>
      <c r="G3422" s="21"/>
      <c r="H3422" s="21"/>
      <c r="I3422" s="21"/>
      <c r="J3422" s="21"/>
      <c r="K3422" s="22"/>
      <c r="L3422" s="22"/>
      <c r="M3422" s="22"/>
      <c r="N3422" s="22"/>
      <c r="O3422" s="22"/>
      <c r="P3422" s="22"/>
      <c r="Q3422" s="22"/>
      <c r="R3422" s="22"/>
      <c r="S3422" s="22"/>
      <c r="T3422" s="22"/>
      <c r="U3422" s="22"/>
      <c r="V3422" s="22"/>
      <c r="W3422" s="22"/>
      <c r="X3422" s="22"/>
      <c r="Y3422" s="22"/>
      <c r="Z3422" s="22"/>
      <c r="AA3422" s="22"/>
      <c r="AB3422" s="23"/>
      <c r="AC3422" s="23"/>
      <c r="AD3422" s="22"/>
      <c r="AE3422" s="24"/>
      <c r="AF3422" s="24"/>
      <c r="AG3422" s="24"/>
      <c r="AH3422" s="24"/>
      <c r="AI3422" s="24"/>
      <c r="AJ3422" s="24"/>
      <c r="AK3422" s="24"/>
      <c r="AL3422" s="24"/>
      <c r="AM3422" s="24"/>
      <c r="AN3422" s="24"/>
      <c r="AO3422" s="24"/>
      <c r="AP3422" s="24"/>
      <c r="AQ3422" s="24"/>
      <c r="AR3422" s="24"/>
      <c r="AS3422" s="24"/>
      <c r="AT3422" s="25"/>
      <c r="AV3422" s="26"/>
      <c r="AW3422" s="26"/>
      <c r="AX3422" s="27"/>
      <c r="AY3422" s="27"/>
      <c r="AZ3422" s="27"/>
      <c r="BA3422" s="27"/>
      <c r="BB3422" s="27"/>
      <c r="BC3422" s="27"/>
      <c r="BD3422" s="27"/>
      <c r="BE3422" s="27"/>
      <c r="BF3422" s="27"/>
      <c r="BG3422" s="27"/>
      <c r="BH3422" s="27"/>
      <c r="BI3422" s="27"/>
      <c r="BT3422" s="31"/>
      <c r="BU3422" s="32"/>
      <c r="BV3422" s="33"/>
      <c r="BW3422" s="32"/>
      <c r="BX3422" s="32"/>
      <c r="BY3422" s="34"/>
      <c r="CA3422" s="32"/>
      <c r="CB3422" s="32"/>
    </row>
    <row r="3423" spans="1:80">
      <c r="A3423" s="20"/>
      <c r="B3423" s="21"/>
      <c r="C3423" s="21"/>
      <c r="D3423" s="21"/>
      <c r="E3423" s="21"/>
      <c r="F3423" s="21"/>
      <c r="G3423" s="21"/>
      <c r="H3423" s="21"/>
      <c r="I3423" s="21"/>
      <c r="J3423" s="21"/>
      <c r="K3423" s="22"/>
      <c r="L3423" s="22"/>
      <c r="M3423" s="22"/>
      <c r="N3423" s="22"/>
      <c r="O3423" s="22"/>
      <c r="P3423" s="22"/>
      <c r="Q3423" s="22"/>
      <c r="R3423" s="22"/>
      <c r="S3423" s="22"/>
      <c r="T3423" s="22"/>
      <c r="U3423" s="22"/>
      <c r="V3423" s="22"/>
      <c r="W3423" s="22"/>
      <c r="X3423" s="22"/>
      <c r="Y3423" s="22"/>
      <c r="Z3423" s="22"/>
      <c r="AA3423" s="22"/>
      <c r="AB3423" s="23"/>
      <c r="AC3423" s="23"/>
      <c r="AD3423" s="22"/>
      <c r="AE3423" s="24"/>
      <c r="AF3423" s="24"/>
      <c r="AG3423" s="24"/>
      <c r="AH3423" s="24"/>
      <c r="AI3423" s="24"/>
      <c r="AJ3423" s="24"/>
      <c r="AK3423" s="24"/>
      <c r="AL3423" s="24"/>
      <c r="AM3423" s="24"/>
      <c r="AN3423" s="24"/>
      <c r="AO3423" s="24"/>
      <c r="AP3423" s="24"/>
      <c r="AQ3423" s="24"/>
      <c r="AR3423" s="24"/>
      <c r="AS3423" s="24"/>
      <c r="AT3423" s="25"/>
      <c r="AV3423" s="26"/>
      <c r="AW3423" s="26"/>
      <c r="AX3423" s="27"/>
      <c r="AY3423" s="27"/>
      <c r="AZ3423" s="27"/>
      <c r="BA3423" s="27"/>
      <c r="BB3423" s="27"/>
      <c r="BC3423" s="27"/>
      <c r="BD3423" s="27"/>
      <c r="BE3423" s="27"/>
      <c r="BF3423" s="27"/>
      <c r="BG3423" s="27"/>
      <c r="BH3423" s="27"/>
      <c r="BI3423" s="27"/>
      <c r="BT3423" s="31"/>
      <c r="BU3423" s="32"/>
      <c r="BV3423" s="33"/>
      <c r="BW3423" s="32"/>
      <c r="BX3423" s="32"/>
      <c r="BY3423" s="34"/>
      <c r="CA3423" s="32"/>
      <c r="CB3423" s="32"/>
    </row>
    <row r="3424" spans="1:80">
      <c r="A3424" s="20"/>
      <c r="B3424" s="21"/>
      <c r="C3424" s="21"/>
      <c r="D3424" s="21"/>
      <c r="E3424" s="21"/>
      <c r="F3424" s="21"/>
      <c r="G3424" s="21"/>
      <c r="H3424" s="21"/>
      <c r="I3424" s="21"/>
      <c r="J3424" s="21"/>
      <c r="K3424" s="22"/>
      <c r="L3424" s="22"/>
      <c r="M3424" s="22"/>
      <c r="N3424" s="22"/>
      <c r="O3424" s="22"/>
      <c r="P3424" s="22"/>
      <c r="Q3424" s="22"/>
      <c r="R3424" s="22"/>
      <c r="S3424" s="22"/>
      <c r="T3424" s="22"/>
      <c r="U3424" s="22"/>
      <c r="V3424" s="22"/>
      <c r="W3424" s="22"/>
      <c r="X3424" s="22"/>
      <c r="Y3424" s="22"/>
      <c r="Z3424" s="22"/>
      <c r="AA3424" s="22"/>
      <c r="AB3424" s="23"/>
      <c r="AC3424" s="23"/>
      <c r="AD3424" s="22"/>
      <c r="AE3424" s="24"/>
      <c r="AF3424" s="24"/>
      <c r="AG3424" s="24"/>
      <c r="AH3424" s="24"/>
      <c r="AI3424" s="24"/>
      <c r="AJ3424" s="24"/>
      <c r="AK3424" s="24"/>
      <c r="AL3424" s="24"/>
      <c r="AM3424" s="24"/>
      <c r="AN3424" s="24"/>
      <c r="AO3424" s="24"/>
      <c r="AP3424" s="24"/>
      <c r="AQ3424" s="24"/>
      <c r="AR3424" s="24"/>
      <c r="AS3424" s="24"/>
      <c r="AT3424" s="25"/>
      <c r="AV3424" s="26"/>
      <c r="AW3424" s="26"/>
      <c r="AX3424" s="27"/>
      <c r="AY3424" s="27"/>
      <c r="AZ3424" s="27"/>
      <c r="BA3424" s="27"/>
      <c r="BB3424" s="27"/>
      <c r="BC3424" s="27"/>
      <c r="BD3424" s="27"/>
      <c r="BE3424" s="27"/>
      <c r="BF3424" s="27"/>
      <c r="BG3424" s="27"/>
      <c r="BH3424" s="27"/>
      <c r="BI3424" s="27"/>
      <c r="BT3424" s="31"/>
      <c r="BU3424" s="32"/>
      <c r="BV3424" s="33"/>
      <c r="BW3424" s="32"/>
      <c r="BX3424" s="32"/>
      <c r="BY3424" s="34"/>
      <c r="CA3424" s="32"/>
      <c r="CB3424" s="32"/>
    </row>
    <row r="3425" spans="1:80">
      <c r="A3425" s="20"/>
      <c r="B3425" s="21"/>
      <c r="C3425" s="21"/>
      <c r="D3425" s="21"/>
      <c r="E3425" s="21"/>
      <c r="F3425" s="21"/>
      <c r="G3425" s="21"/>
      <c r="H3425" s="21"/>
      <c r="I3425" s="21"/>
      <c r="J3425" s="21"/>
      <c r="K3425" s="22"/>
      <c r="L3425" s="22"/>
      <c r="M3425" s="22"/>
      <c r="N3425" s="22"/>
      <c r="O3425" s="22"/>
      <c r="P3425" s="22"/>
      <c r="Q3425" s="22"/>
      <c r="R3425" s="22"/>
      <c r="S3425" s="22"/>
      <c r="T3425" s="22"/>
      <c r="U3425" s="22"/>
      <c r="V3425" s="22"/>
      <c r="W3425" s="22"/>
      <c r="X3425" s="22"/>
      <c r="Y3425" s="22"/>
      <c r="Z3425" s="22"/>
      <c r="AA3425" s="22"/>
      <c r="AB3425" s="23"/>
      <c r="AC3425" s="23"/>
      <c r="AD3425" s="22"/>
      <c r="AE3425" s="24"/>
      <c r="AF3425" s="24"/>
      <c r="AG3425" s="24"/>
      <c r="AH3425" s="24"/>
      <c r="AI3425" s="24"/>
      <c r="AJ3425" s="24"/>
      <c r="AK3425" s="24"/>
      <c r="AL3425" s="24"/>
      <c r="AM3425" s="24"/>
      <c r="AN3425" s="24"/>
      <c r="AO3425" s="24"/>
      <c r="AP3425" s="24"/>
      <c r="AQ3425" s="24"/>
      <c r="AR3425" s="24"/>
      <c r="AS3425" s="24"/>
      <c r="AT3425" s="25"/>
      <c r="AV3425" s="26"/>
      <c r="AW3425" s="26"/>
      <c r="AX3425" s="27"/>
      <c r="AY3425" s="27"/>
      <c r="AZ3425" s="27"/>
      <c r="BA3425" s="27"/>
      <c r="BB3425" s="27"/>
      <c r="BC3425" s="27"/>
      <c r="BD3425" s="27"/>
      <c r="BE3425" s="27"/>
      <c r="BF3425" s="27"/>
      <c r="BG3425" s="27"/>
      <c r="BH3425" s="27"/>
      <c r="BI3425" s="27"/>
      <c r="BT3425" s="31"/>
      <c r="BU3425" s="32"/>
      <c r="BV3425" s="33"/>
      <c r="BW3425" s="32"/>
      <c r="BX3425" s="32"/>
      <c r="BY3425" s="34"/>
      <c r="CA3425" s="32"/>
      <c r="CB3425" s="32"/>
    </row>
    <row r="3426" spans="1:80">
      <c r="A3426" s="20"/>
      <c r="B3426" s="21"/>
      <c r="C3426" s="21"/>
      <c r="D3426" s="21"/>
      <c r="E3426" s="21"/>
      <c r="F3426" s="21"/>
      <c r="G3426" s="21"/>
      <c r="H3426" s="21"/>
      <c r="I3426" s="21"/>
      <c r="J3426" s="21"/>
      <c r="K3426" s="22"/>
      <c r="L3426" s="22"/>
      <c r="M3426" s="22"/>
      <c r="N3426" s="22"/>
      <c r="O3426" s="22"/>
      <c r="P3426" s="22"/>
      <c r="Q3426" s="22"/>
      <c r="R3426" s="22"/>
      <c r="S3426" s="22"/>
      <c r="T3426" s="22"/>
      <c r="U3426" s="22"/>
      <c r="V3426" s="22"/>
      <c r="W3426" s="22"/>
      <c r="X3426" s="22"/>
      <c r="Y3426" s="22"/>
      <c r="Z3426" s="22"/>
      <c r="AA3426" s="22"/>
      <c r="AB3426" s="23"/>
      <c r="AC3426" s="23"/>
      <c r="AD3426" s="22"/>
      <c r="AE3426" s="24"/>
      <c r="AF3426" s="24"/>
      <c r="AG3426" s="24"/>
      <c r="AH3426" s="24"/>
      <c r="AI3426" s="24"/>
      <c r="AJ3426" s="24"/>
      <c r="AK3426" s="24"/>
      <c r="AL3426" s="24"/>
      <c r="AM3426" s="24"/>
      <c r="AN3426" s="24"/>
      <c r="AO3426" s="24"/>
      <c r="AP3426" s="24"/>
      <c r="AQ3426" s="24"/>
      <c r="AR3426" s="24"/>
      <c r="AS3426" s="24"/>
      <c r="AT3426" s="25"/>
      <c r="AV3426" s="26"/>
      <c r="AW3426" s="26"/>
      <c r="AX3426" s="27"/>
      <c r="AY3426" s="27"/>
      <c r="AZ3426" s="27"/>
      <c r="BA3426" s="27"/>
      <c r="BB3426" s="27"/>
      <c r="BC3426" s="27"/>
      <c r="BD3426" s="27"/>
      <c r="BE3426" s="27"/>
      <c r="BF3426" s="27"/>
      <c r="BG3426" s="27"/>
      <c r="BH3426" s="27"/>
      <c r="BI3426" s="27"/>
      <c r="BT3426" s="31"/>
      <c r="BU3426" s="32"/>
      <c r="BV3426" s="33"/>
      <c r="BW3426" s="32"/>
      <c r="BX3426" s="32"/>
      <c r="BY3426" s="34"/>
      <c r="CA3426" s="32"/>
      <c r="CB3426" s="32"/>
    </row>
    <row r="3427" spans="1:80">
      <c r="A3427" s="20"/>
      <c r="B3427" s="21"/>
      <c r="C3427" s="21"/>
      <c r="D3427" s="21"/>
      <c r="E3427" s="21"/>
      <c r="F3427" s="21"/>
      <c r="G3427" s="21"/>
      <c r="H3427" s="21"/>
      <c r="I3427" s="21"/>
      <c r="J3427" s="21"/>
      <c r="K3427" s="22"/>
      <c r="L3427" s="22"/>
      <c r="M3427" s="22"/>
      <c r="N3427" s="22"/>
      <c r="O3427" s="22"/>
      <c r="P3427" s="22"/>
      <c r="Q3427" s="22"/>
      <c r="R3427" s="22"/>
      <c r="S3427" s="22"/>
      <c r="T3427" s="22"/>
      <c r="U3427" s="22"/>
      <c r="V3427" s="22"/>
      <c r="W3427" s="22"/>
      <c r="X3427" s="22"/>
      <c r="Y3427" s="22"/>
      <c r="Z3427" s="22"/>
      <c r="AA3427" s="22"/>
      <c r="AB3427" s="23"/>
      <c r="AC3427" s="23"/>
      <c r="AD3427" s="22"/>
      <c r="AE3427" s="24"/>
      <c r="AF3427" s="24"/>
      <c r="AG3427" s="24"/>
      <c r="AH3427" s="24"/>
      <c r="AI3427" s="24"/>
      <c r="AJ3427" s="24"/>
      <c r="AK3427" s="24"/>
      <c r="AL3427" s="24"/>
      <c r="AM3427" s="24"/>
      <c r="AN3427" s="24"/>
      <c r="AO3427" s="24"/>
      <c r="AP3427" s="24"/>
      <c r="AQ3427" s="24"/>
      <c r="AR3427" s="24"/>
      <c r="AS3427" s="24"/>
      <c r="AT3427" s="25"/>
      <c r="AV3427" s="26"/>
      <c r="AW3427" s="26"/>
      <c r="AX3427" s="27"/>
      <c r="AY3427" s="27"/>
      <c r="AZ3427" s="27"/>
      <c r="BA3427" s="27"/>
      <c r="BB3427" s="27"/>
      <c r="BC3427" s="27"/>
      <c r="BD3427" s="27"/>
      <c r="BE3427" s="27"/>
      <c r="BF3427" s="27"/>
      <c r="BG3427" s="27"/>
      <c r="BH3427" s="27"/>
      <c r="BI3427" s="27"/>
      <c r="BT3427" s="31"/>
      <c r="BU3427" s="32"/>
      <c r="BV3427" s="33"/>
      <c r="BW3427" s="32"/>
      <c r="BX3427" s="32"/>
      <c r="BY3427" s="34"/>
      <c r="CA3427" s="32"/>
      <c r="CB3427" s="32"/>
    </row>
    <row r="3428" spans="1:80">
      <c r="A3428" s="20"/>
      <c r="B3428" s="21"/>
      <c r="C3428" s="21"/>
      <c r="D3428" s="21"/>
      <c r="E3428" s="21"/>
      <c r="F3428" s="21"/>
      <c r="G3428" s="21"/>
      <c r="H3428" s="21"/>
      <c r="I3428" s="21"/>
      <c r="J3428" s="21"/>
      <c r="K3428" s="22"/>
      <c r="L3428" s="22"/>
      <c r="M3428" s="22"/>
      <c r="N3428" s="22"/>
      <c r="O3428" s="22"/>
      <c r="P3428" s="22"/>
      <c r="Q3428" s="22"/>
      <c r="R3428" s="22"/>
      <c r="S3428" s="22"/>
      <c r="T3428" s="22"/>
      <c r="U3428" s="22"/>
      <c r="V3428" s="22"/>
      <c r="W3428" s="22"/>
      <c r="X3428" s="22"/>
      <c r="Y3428" s="22"/>
      <c r="Z3428" s="22"/>
      <c r="AA3428" s="22"/>
      <c r="AB3428" s="23"/>
      <c r="AC3428" s="23"/>
      <c r="AD3428" s="22"/>
      <c r="AE3428" s="24"/>
      <c r="AF3428" s="24"/>
      <c r="AG3428" s="24"/>
      <c r="AH3428" s="24"/>
      <c r="AI3428" s="24"/>
      <c r="AJ3428" s="24"/>
      <c r="AK3428" s="24"/>
      <c r="AL3428" s="24"/>
      <c r="AM3428" s="24"/>
      <c r="AN3428" s="24"/>
      <c r="AO3428" s="24"/>
      <c r="AP3428" s="24"/>
      <c r="AQ3428" s="24"/>
      <c r="AR3428" s="24"/>
      <c r="AS3428" s="24"/>
      <c r="AT3428" s="25"/>
      <c r="AV3428" s="26"/>
      <c r="AW3428" s="26"/>
      <c r="AX3428" s="27"/>
      <c r="AY3428" s="27"/>
      <c r="AZ3428" s="27"/>
      <c r="BA3428" s="27"/>
      <c r="BB3428" s="27"/>
      <c r="BC3428" s="27"/>
      <c r="BD3428" s="27"/>
      <c r="BE3428" s="27"/>
      <c r="BF3428" s="27"/>
      <c r="BG3428" s="27"/>
      <c r="BH3428" s="27"/>
      <c r="BI3428" s="27"/>
      <c r="BT3428" s="31"/>
      <c r="BU3428" s="32"/>
      <c r="BV3428" s="33"/>
      <c r="BW3428" s="32"/>
      <c r="BX3428" s="32"/>
      <c r="BY3428" s="34"/>
      <c r="CA3428" s="32"/>
      <c r="CB3428" s="32"/>
    </row>
    <row r="3429" spans="1:80">
      <c r="A3429" s="20"/>
      <c r="B3429" s="21"/>
      <c r="C3429" s="21"/>
      <c r="D3429" s="21"/>
      <c r="E3429" s="21"/>
      <c r="F3429" s="21"/>
      <c r="G3429" s="21"/>
      <c r="H3429" s="21"/>
      <c r="I3429" s="21"/>
      <c r="J3429" s="21"/>
      <c r="K3429" s="22"/>
      <c r="L3429" s="22"/>
      <c r="M3429" s="22"/>
      <c r="N3429" s="22"/>
      <c r="O3429" s="22"/>
      <c r="P3429" s="22"/>
      <c r="Q3429" s="22"/>
      <c r="R3429" s="22"/>
      <c r="S3429" s="22"/>
      <c r="T3429" s="22"/>
      <c r="U3429" s="22"/>
      <c r="V3429" s="22"/>
      <c r="W3429" s="22"/>
      <c r="X3429" s="22"/>
      <c r="Y3429" s="22"/>
      <c r="Z3429" s="22"/>
      <c r="AA3429" s="22"/>
      <c r="AB3429" s="23"/>
      <c r="AC3429" s="23"/>
      <c r="AD3429" s="22"/>
      <c r="AE3429" s="24"/>
      <c r="AF3429" s="24"/>
      <c r="AG3429" s="24"/>
      <c r="AH3429" s="24"/>
      <c r="AI3429" s="24"/>
      <c r="AJ3429" s="24"/>
      <c r="AK3429" s="24"/>
      <c r="AL3429" s="24"/>
      <c r="AM3429" s="24"/>
      <c r="AN3429" s="24"/>
      <c r="AO3429" s="24"/>
      <c r="AP3429" s="24"/>
      <c r="AQ3429" s="24"/>
      <c r="AR3429" s="24"/>
      <c r="AS3429" s="24"/>
      <c r="AT3429" s="25"/>
      <c r="AV3429" s="26"/>
      <c r="AW3429" s="26"/>
      <c r="AX3429" s="27"/>
      <c r="AY3429" s="27"/>
      <c r="AZ3429" s="27"/>
      <c r="BA3429" s="27"/>
      <c r="BB3429" s="27"/>
      <c r="BC3429" s="27"/>
      <c r="BD3429" s="27"/>
      <c r="BE3429" s="27"/>
      <c r="BF3429" s="27"/>
      <c r="BG3429" s="27"/>
      <c r="BH3429" s="27"/>
      <c r="BI3429" s="27"/>
      <c r="BT3429" s="31"/>
      <c r="BU3429" s="32"/>
      <c r="BV3429" s="33"/>
      <c r="BW3429" s="32"/>
      <c r="BX3429" s="32"/>
      <c r="BY3429" s="34"/>
      <c r="CA3429" s="32"/>
      <c r="CB3429" s="32"/>
    </row>
    <row r="3430" spans="1:80">
      <c r="A3430" s="20"/>
      <c r="B3430" s="21"/>
      <c r="C3430" s="21"/>
      <c r="D3430" s="21"/>
      <c r="E3430" s="21"/>
      <c r="F3430" s="21"/>
      <c r="G3430" s="21"/>
      <c r="H3430" s="21"/>
      <c r="I3430" s="21"/>
      <c r="J3430" s="21"/>
      <c r="K3430" s="22"/>
      <c r="L3430" s="22"/>
      <c r="M3430" s="22"/>
      <c r="N3430" s="22"/>
      <c r="O3430" s="22"/>
      <c r="P3430" s="22"/>
      <c r="Q3430" s="22"/>
      <c r="R3430" s="22"/>
      <c r="S3430" s="22"/>
      <c r="T3430" s="22"/>
      <c r="U3430" s="22"/>
      <c r="V3430" s="22"/>
      <c r="W3430" s="22"/>
      <c r="X3430" s="22"/>
      <c r="Y3430" s="22"/>
      <c r="Z3430" s="22"/>
      <c r="AA3430" s="22"/>
      <c r="AB3430" s="23"/>
      <c r="AC3430" s="23"/>
      <c r="AD3430" s="22"/>
      <c r="AE3430" s="24"/>
      <c r="AF3430" s="24"/>
      <c r="AG3430" s="24"/>
      <c r="AH3430" s="24"/>
      <c r="AI3430" s="24"/>
      <c r="AJ3430" s="24"/>
      <c r="AK3430" s="24"/>
      <c r="AL3430" s="24"/>
      <c r="AM3430" s="24"/>
      <c r="AN3430" s="24"/>
      <c r="AO3430" s="24"/>
      <c r="AP3430" s="24"/>
      <c r="AQ3430" s="24"/>
      <c r="AR3430" s="24"/>
      <c r="AS3430" s="24"/>
      <c r="AT3430" s="25"/>
      <c r="AV3430" s="26"/>
      <c r="AW3430" s="26"/>
      <c r="AX3430" s="27"/>
      <c r="AY3430" s="27"/>
      <c r="AZ3430" s="27"/>
      <c r="BA3430" s="27"/>
      <c r="BB3430" s="27"/>
      <c r="BC3430" s="27"/>
      <c r="BD3430" s="27"/>
      <c r="BE3430" s="27"/>
      <c r="BF3430" s="27"/>
      <c r="BG3430" s="27"/>
      <c r="BH3430" s="27"/>
      <c r="BI3430" s="27"/>
      <c r="BT3430" s="31"/>
      <c r="BU3430" s="32"/>
      <c r="BV3430" s="33"/>
      <c r="BW3430" s="32"/>
      <c r="BX3430" s="32"/>
      <c r="BY3430" s="34"/>
      <c r="CA3430" s="32"/>
      <c r="CB3430" s="32"/>
    </row>
    <row r="3431" spans="1:80">
      <c r="A3431" s="20"/>
      <c r="B3431" s="21"/>
      <c r="C3431" s="21"/>
      <c r="D3431" s="21"/>
      <c r="E3431" s="21"/>
      <c r="F3431" s="21"/>
      <c r="G3431" s="21"/>
      <c r="H3431" s="21"/>
      <c r="I3431" s="21"/>
      <c r="J3431" s="21"/>
      <c r="K3431" s="22"/>
      <c r="L3431" s="22"/>
      <c r="M3431" s="22"/>
      <c r="N3431" s="22"/>
      <c r="O3431" s="22"/>
      <c r="P3431" s="22"/>
      <c r="Q3431" s="22"/>
      <c r="R3431" s="22"/>
      <c r="S3431" s="22"/>
      <c r="T3431" s="22"/>
      <c r="U3431" s="22"/>
      <c r="V3431" s="22"/>
      <c r="W3431" s="22"/>
      <c r="X3431" s="22"/>
      <c r="Y3431" s="22"/>
      <c r="Z3431" s="22"/>
      <c r="AA3431" s="22"/>
      <c r="AB3431" s="23"/>
      <c r="AC3431" s="23"/>
      <c r="AD3431" s="22"/>
      <c r="AE3431" s="24"/>
      <c r="AF3431" s="24"/>
      <c r="AG3431" s="24"/>
      <c r="AH3431" s="24"/>
      <c r="AI3431" s="24"/>
      <c r="AJ3431" s="24"/>
      <c r="AK3431" s="24"/>
      <c r="AL3431" s="24"/>
      <c r="AM3431" s="24"/>
      <c r="AN3431" s="24"/>
      <c r="AO3431" s="24"/>
      <c r="AP3431" s="24"/>
      <c r="AQ3431" s="24"/>
      <c r="AR3431" s="24"/>
      <c r="AS3431" s="24"/>
      <c r="AT3431" s="25"/>
      <c r="AV3431" s="26"/>
      <c r="AW3431" s="26"/>
      <c r="AX3431" s="27"/>
      <c r="AY3431" s="27"/>
      <c r="AZ3431" s="27"/>
      <c r="BA3431" s="27"/>
      <c r="BB3431" s="27"/>
      <c r="BC3431" s="27"/>
      <c r="BD3431" s="27"/>
      <c r="BE3431" s="27"/>
      <c r="BF3431" s="27"/>
      <c r="BG3431" s="27"/>
      <c r="BH3431" s="27"/>
      <c r="BI3431" s="27"/>
      <c r="BT3431" s="31"/>
      <c r="BU3431" s="32"/>
      <c r="BV3431" s="33"/>
      <c r="BW3431" s="32"/>
      <c r="BX3431" s="32"/>
      <c r="BY3431" s="34"/>
      <c r="CA3431" s="32"/>
      <c r="CB3431" s="32"/>
    </row>
    <row r="3432" spans="1:80">
      <c r="A3432" s="20"/>
      <c r="B3432" s="21"/>
      <c r="C3432" s="21"/>
      <c r="D3432" s="21"/>
      <c r="E3432" s="21"/>
      <c r="F3432" s="21"/>
      <c r="G3432" s="21"/>
      <c r="H3432" s="21"/>
      <c r="I3432" s="21"/>
      <c r="J3432" s="21"/>
      <c r="K3432" s="22"/>
      <c r="L3432" s="22"/>
      <c r="M3432" s="22"/>
      <c r="N3432" s="22"/>
      <c r="O3432" s="22"/>
      <c r="P3432" s="22"/>
      <c r="Q3432" s="22"/>
      <c r="R3432" s="22"/>
      <c r="S3432" s="22"/>
      <c r="T3432" s="22"/>
      <c r="U3432" s="22"/>
      <c r="V3432" s="22"/>
      <c r="W3432" s="22"/>
      <c r="X3432" s="22"/>
      <c r="Y3432" s="22"/>
      <c r="Z3432" s="22"/>
      <c r="AA3432" s="22"/>
      <c r="AB3432" s="23"/>
      <c r="AC3432" s="23"/>
      <c r="AD3432" s="22"/>
      <c r="AE3432" s="24"/>
      <c r="AF3432" s="24"/>
      <c r="AG3432" s="24"/>
      <c r="AH3432" s="24"/>
      <c r="AI3432" s="24"/>
      <c r="AJ3432" s="24"/>
      <c r="AK3432" s="24"/>
      <c r="AL3432" s="24"/>
      <c r="AM3432" s="24"/>
      <c r="AN3432" s="24"/>
      <c r="AO3432" s="24"/>
      <c r="AP3432" s="24"/>
      <c r="AQ3432" s="24"/>
      <c r="AR3432" s="24"/>
      <c r="AS3432" s="24"/>
      <c r="AT3432" s="25"/>
      <c r="AV3432" s="26"/>
      <c r="AW3432" s="26"/>
      <c r="AX3432" s="27"/>
      <c r="AY3432" s="27"/>
      <c r="AZ3432" s="27"/>
      <c r="BA3432" s="27"/>
      <c r="BB3432" s="27"/>
      <c r="BC3432" s="27"/>
      <c r="BD3432" s="27"/>
      <c r="BE3432" s="27"/>
      <c r="BF3432" s="27"/>
      <c r="BG3432" s="27"/>
      <c r="BH3432" s="27"/>
      <c r="BI3432" s="27"/>
      <c r="BT3432" s="31"/>
      <c r="BU3432" s="32"/>
      <c r="BV3432" s="33"/>
      <c r="BW3432" s="32"/>
      <c r="BX3432" s="32"/>
      <c r="BY3432" s="34"/>
      <c r="CA3432" s="32"/>
      <c r="CB3432" s="32"/>
    </row>
    <row r="3433" spans="1:80">
      <c r="A3433" s="20"/>
      <c r="B3433" s="21"/>
      <c r="C3433" s="21"/>
      <c r="D3433" s="21"/>
      <c r="E3433" s="21"/>
      <c r="F3433" s="21"/>
      <c r="G3433" s="21"/>
      <c r="H3433" s="21"/>
      <c r="I3433" s="21"/>
      <c r="J3433" s="21"/>
      <c r="K3433" s="22"/>
      <c r="L3433" s="22"/>
      <c r="M3433" s="22"/>
      <c r="N3433" s="22"/>
      <c r="O3433" s="22"/>
      <c r="P3433" s="22"/>
      <c r="Q3433" s="22"/>
      <c r="R3433" s="22"/>
      <c r="S3433" s="22"/>
      <c r="T3433" s="22"/>
      <c r="U3433" s="22"/>
      <c r="V3433" s="22"/>
      <c r="W3433" s="22"/>
      <c r="X3433" s="22"/>
      <c r="Y3433" s="22"/>
      <c r="Z3433" s="22"/>
      <c r="AA3433" s="22"/>
      <c r="AB3433" s="23"/>
      <c r="AC3433" s="23"/>
      <c r="AD3433" s="22"/>
      <c r="AE3433" s="24"/>
      <c r="AF3433" s="24"/>
      <c r="AG3433" s="24"/>
      <c r="AH3433" s="24"/>
      <c r="AI3433" s="24"/>
      <c r="AJ3433" s="24"/>
      <c r="AK3433" s="24"/>
      <c r="AL3433" s="24"/>
      <c r="AM3433" s="24"/>
      <c r="AN3433" s="24"/>
      <c r="AO3433" s="24"/>
      <c r="AP3433" s="24"/>
      <c r="AQ3433" s="24"/>
      <c r="AR3433" s="24"/>
      <c r="AS3433" s="24"/>
      <c r="AT3433" s="25"/>
      <c r="AV3433" s="26"/>
      <c r="AW3433" s="26"/>
      <c r="AX3433" s="27"/>
      <c r="AY3433" s="27"/>
      <c r="AZ3433" s="27"/>
      <c r="BA3433" s="27"/>
      <c r="BB3433" s="27"/>
      <c r="BC3433" s="27"/>
      <c r="BD3433" s="27"/>
      <c r="BE3433" s="27"/>
      <c r="BF3433" s="27"/>
      <c r="BG3433" s="27"/>
      <c r="BH3433" s="27"/>
      <c r="BI3433" s="27"/>
      <c r="BT3433" s="31"/>
      <c r="BU3433" s="32"/>
      <c r="BV3433" s="33"/>
      <c r="BW3433" s="32"/>
      <c r="BX3433" s="32"/>
      <c r="BY3433" s="34"/>
      <c r="CA3433" s="32"/>
      <c r="CB3433" s="32"/>
    </row>
    <row r="3434" spans="1:80">
      <c r="A3434" s="20"/>
      <c r="B3434" s="21"/>
      <c r="C3434" s="21"/>
      <c r="D3434" s="21"/>
      <c r="E3434" s="21"/>
      <c r="F3434" s="21"/>
      <c r="G3434" s="21"/>
      <c r="H3434" s="21"/>
      <c r="I3434" s="21"/>
      <c r="J3434" s="21"/>
      <c r="K3434" s="22"/>
      <c r="L3434" s="22"/>
      <c r="M3434" s="22"/>
      <c r="N3434" s="22"/>
      <c r="O3434" s="22"/>
      <c r="P3434" s="22"/>
      <c r="Q3434" s="22"/>
      <c r="R3434" s="22"/>
      <c r="S3434" s="22"/>
      <c r="T3434" s="22"/>
      <c r="U3434" s="22"/>
      <c r="V3434" s="22"/>
      <c r="W3434" s="22"/>
      <c r="X3434" s="22"/>
      <c r="Y3434" s="22"/>
      <c r="Z3434" s="22"/>
      <c r="AA3434" s="22"/>
      <c r="AB3434" s="23"/>
      <c r="AC3434" s="23"/>
      <c r="AD3434" s="22"/>
      <c r="AE3434" s="24"/>
      <c r="AF3434" s="24"/>
      <c r="AG3434" s="24"/>
      <c r="AH3434" s="24"/>
      <c r="AI3434" s="24"/>
      <c r="AJ3434" s="24"/>
      <c r="AK3434" s="24"/>
      <c r="AL3434" s="24"/>
      <c r="AM3434" s="24"/>
      <c r="AN3434" s="24"/>
      <c r="AO3434" s="24"/>
      <c r="AP3434" s="24"/>
      <c r="AQ3434" s="24"/>
      <c r="AR3434" s="24"/>
      <c r="AS3434" s="24"/>
      <c r="AT3434" s="25"/>
      <c r="AV3434" s="26"/>
      <c r="AW3434" s="26"/>
      <c r="AX3434" s="27"/>
      <c r="AY3434" s="27"/>
      <c r="AZ3434" s="27"/>
      <c r="BA3434" s="27"/>
      <c r="BB3434" s="27"/>
      <c r="BC3434" s="27"/>
      <c r="BD3434" s="27"/>
      <c r="BE3434" s="27"/>
      <c r="BF3434" s="27"/>
      <c r="BG3434" s="27"/>
      <c r="BH3434" s="27"/>
      <c r="BI3434" s="27"/>
      <c r="BT3434" s="31"/>
      <c r="BU3434" s="32"/>
      <c r="BV3434" s="33"/>
      <c r="BW3434" s="32"/>
      <c r="BX3434" s="32"/>
      <c r="BY3434" s="34"/>
      <c r="CA3434" s="32"/>
      <c r="CB3434" s="32"/>
    </row>
    <row r="3435" spans="1:80">
      <c r="A3435" s="20"/>
      <c r="B3435" s="21"/>
      <c r="C3435" s="21"/>
      <c r="D3435" s="21"/>
      <c r="E3435" s="21"/>
      <c r="F3435" s="21"/>
      <c r="G3435" s="21"/>
      <c r="H3435" s="21"/>
      <c r="I3435" s="21"/>
      <c r="J3435" s="21"/>
      <c r="K3435" s="22"/>
      <c r="L3435" s="22"/>
      <c r="M3435" s="22"/>
      <c r="N3435" s="22"/>
      <c r="O3435" s="22"/>
      <c r="P3435" s="22"/>
      <c r="Q3435" s="22"/>
      <c r="R3435" s="22"/>
      <c r="S3435" s="22"/>
      <c r="T3435" s="22"/>
      <c r="U3435" s="22"/>
      <c r="V3435" s="22"/>
      <c r="W3435" s="22"/>
      <c r="X3435" s="22"/>
      <c r="Y3435" s="22"/>
      <c r="Z3435" s="22"/>
      <c r="AA3435" s="22"/>
      <c r="AB3435" s="23"/>
      <c r="AC3435" s="23"/>
      <c r="AD3435" s="22"/>
      <c r="AE3435" s="24"/>
      <c r="AF3435" s="24"/>
      <c r="AG3435" s="24"/>
      <c r="AH3435" s="24"/>
      <c r="AI3435" s="24"/>
      <c r="AJ3435" s="24"/>
      <c r="AK3435" s="24"/>
      <c r="AL3435" s="24"/>
      <c r="AM3435" s="24"/>
      <c r="AN3435" s="24"/>
      <c r="AO3435" s="24"/>
      <c r="AP3435" s="24"/>
      <c r="AQ3435" s="24"/>
      <c r="AR3435" s="24"/>
      <c r="AS3435" s="24"/>
      <c r="AT3435" s="25"/>
      <c r="AV3435" s="26"/>
      <c r="AW3435" s="26"/>
      <c r="AX3435" s="27"/>
      <c r="AY3435" s="27"/>
      <c r="AZ3435" s="27"/>
      <c r="BA3435" s="27"/>
      <c r="BB3435" s="27"/>
      <c r="BC3435" s="27"/>
      <c r="BD3435" s="27"/>
      <c r="BE3435" s="27"/>
      <c r="BF3435" s="27"/>
      <c r="BG3435" s="27"/>
      <c r="BH3435" s="27"/>
      <c r="BI3435" s="27"/>
      <c r="BT3435" s="31"/>
      <c r="BU3435" s="32"/>
      <c r="BV3435" s="33"/>
      <c r="BW3435" s="32"/>
      <c r="BX3435" s="32"/>
      <c r="BY3435" s="34"/>
      <c r="CA3435" s="32"/>
      <c r="CB3435" s="32"/>
    </row>
    <row r="3436" spans="1:80">
      <c r="A3436" s="20"/>
      <c r="B3436" s="21"/>
      <c r="C3436" s="21"/>
      <c r="D3436" s="21"/>
      <c r="E3436" s="21"/>
      <c r="F3436" s="21"/>
      <c r="G3436" s="21"/>
      <c r="H3436" s="21"/>
      <c r="I3436" s="21"/>
      <c r="J3436" s="21"/>
      <c r="K3436" s="22"/>
      <c r="L3436" s="22"/>
      <c r="M3436" s="22"/>
      <c r="N3436" s="22"/>
      <c r="O3436" s="22"/>
      <c r="P3436" s="22"/>
      <c r="Q3436" s="22"/>
      <c r="R3436" s="22"/>
      <c r="S3436" s="22"/>
      <c r="T3436" s="22"/>
      <c r="U3436" s="22"/>
      <c r="V3436" s="22"/>
      <c r="W3436" s="22"/>
      <c r="X3436" s="22"/>
      <c r="Y3436" s="22"/>
      <c r="Z3436" s="22"/>
      <c r="AA3436" s="22"/>
      <c r="AB3436" s="23"/>
      <c r="AC3436" s="23"/>
      <c r="AD3436" s="22"/>
      <c r="AE3436" s="24"/>
      <c r="AF3436" s="24"/>
      <c r="AG3436" s="24"/>
      <c r="AH3436" s="24"/>
      <c r="AI3436" s="24"/>
      <c r="AJ3436" s="24"/>
      <c r="AK3436" s="24"/>
      <c r="AL3436" s="24"/>
      <c r="AM3436" s="24"/>
      <c r="AN3436" s="24"/>
      <c r="AO3436" s="24"/>
      <c r="AP3436" s="24"/>
      <c r="AQ3436" s="24"/>
      <c r="AR3436" s="24"/>
      <c r="AS3436" s="24"/>
      <c r="AT3436" s="25"/>
      <c r="AV3436" s="26"/>
      <c r="AW3436" s="26"/>
      <c r="AX3436" s="27"/>
      <c r="AY3436" s="27"/>
      <c r="AZ3436" s="27"/>
      <c r="BA3436" s="27"/>
      <c r="BB3436" s="27"/>
      <c r="BC3436" s="27"/>
      <c r="BD3436" s="27"/>
      <c r="BE3436" s="27"/>
      <c r="BF3436" s="27"/>
      <c r="BG3436" s="27"/>
      <c r="BH3436" s="27"/>
      <c r="BI3436" s="27"/>
      <c r="BT3436" s="31"/>
      <c r="BU3436" s="32"/>
      <c r="BV3436" s="33"/>
      <c r="BW3436" s="32"/>
      <c r="BX3436" s="32"/>
      <c r="BY3436" s="34"/>
      <c r="CA3436" s="32"/>
      <c r="CB3436" s="32"/>
    </row>
    <row r="3437" spans="1:80">
      <c r="A3437" s="20"/>
      <c r="B3437" s="21"/>
      <c r="C3437" s="21"/>
      <c r="D3437" s="21"/>
      <c r="E3437" s="21"/>
      <c r="F3437" s="21"/>
      <c r="G3437" s="21"/>
      <c r="H3437" s="21"/>
      <c r="I3437" s="21"/>
      <c r="J3437" s="21"/>
      <c r="K3437" s="22"/>
      <c r="L3437" s="22"/>
      <c r="M3437" s="22"/>
      <c r="N3437" s="22"/>
      <c r="O3437" s="22"/>
      <c r="P3437" s="22"/>
      <c r="Q3437" s="22"/>
      <c r="R3437" s="22"/>
      <c r="S3437" s="22"/>
      <c r="T3437" s="22"/>
      <c r="U3437" s="22"/>
      <c r="V3437" s="22"/>
      <c r="W3437" s="22"/>
      <c r="X3437" s="22"/>
      <c r="Y3437" s="22"/>
      <c r="Z3437" s="22"/>
      <c r="AA3437" s="22"/>
      <c r="AB3437" s="23"/>
      <c r="AC3437" s="23"/>
      <c r="AD3437" s="22"/>
      <c r="AE3437" s="24"/>
      <c r="AF3437" s="24"/>
      <c r="AG3437" s="24"/>
      <c r="AH3437" s="24"/>
      <c r="AI3437" s="24"/>
      <c r="AJ3437" s="24"/>
      <c r="AK3437" s="24"/>
      <c r="AL3437" s="24"/>
      <c r="AM3437" s="24"/>
      <c r="AN3437" s="24"/>
      <c r="AO3437" s="24"/>
      <c r="AP3437" s="24"/>
      <c r="AQ3437" s="24"/>
      <c r="AR3437" s="24"/>
      <c r="AS3437" s="24"/>
      <c r="AT3437" s="25"/>
      <c r="AV3437" s="26"/>
      <c r="AW3437" s="26"/>
      <c r="AX3437" s="27"/>
      <c r="AY3437" s="27"/>
      <c r="AZ3437" s="27"/>
      <c r="BA3437" s="27"/>
      <c r="BB3437" s="27"/>
      <c r="BC3437" s="27"/>
      <c r="BD3437" s="27"/>
      <c r="BE3437" s="27"/>
      <c r="BF3437" s="27"/>
      <c r="BG3437" s="27"/>
      <c r="BH3437" s="27"/>
      <c r="BI3437" s="27"/>
      <c r="BT3437" s="31"/>
      <c r="BU3437" s="32"/>
      <c r="BV3437" s="33"/>
      <c r="BW3437" s="32"/>
      <c r="BX3437" s="32"/>
      <c r="BY3437" s="34"/>
      <c r="CA3437" s="32"/>
      <c r="CB3437" s="32"/>
    </row>
    <row r="3438" spans="1:80">
      <c r="A3438" s="20"/>
      <c r="B3438" s="21"/>
      <c r="C3438" s="21"/>
      <c r="D3438" s="21"/>
      <c r="E3438" s="21"/>
      <c r="F3438" s="21"/>
      <c r="G3438" s="21"/>
      <c r="H3438" s="21"/>
      <c r="I3438" s="21"/>
      <c r="J3438" s="21"/>
      <c r="K3438" s="22"/>
      <c r="L3438" s="22"/>
      <c r="M3438" s="22"/>
      <c r="N3438" s="22"/>
      <c r="O3438" s="22"/>
      <c r="P3438" s="22"/>
      <c r="Q3438" s="22"/>
      <c r="R3438" s="22"/>
      <c r="S3438" s="22"/>
      <c r="T3438" s="22"/>
      <c r="U3438" s="22"/>
      <c r="V3438" s="22"/>
      <c r="W3438" s="22"/>
      <c r="X3438" s="22"/>
      <c r="Y3438" s="22"/>
      <c r="Z3438" s="22"/>
      <c r="AA3438" s="22"/>
      <c r="AB3438" s="23"/>
      <c r="AC3438" s="23"/>
      <c r="AD3438" s="22"/>
      <c r="AE3438" s="24"/>
      <c r="AF3438" s="24"/>
      <c r="AG3438" s="24"/>
      <c r="AH3438" s="24"/>
      <c r="AI3438" s="24"/>
      <c r="AJ3438" s="24"/>
      <c r="AK3438" s="24"/>
      <c r="AL3438" s="24"/>
      <c r="AM3438" s="24"/>
      <c r="AN3438" s="24"/>
      <c r="AO3438" s="24"/>
      <c r="AP3438" s="24"/>
      <c r="AQ3438" s="24"/>
      <c r="AR3438" s="24"/>
      <c r="AS3438" s="24"/>
      <c r="AT3438" s="25"/>
      <c r="AV3438" s="26"/>
      <c r="AW3438" s="26"/>
      <c r="AX3438" s="27"/>
      <c r="AY3438" s="27"/>
      <c r="AZ3438" s="27"/>
      <c r="BA3438" s="27"/>
      <c r="BB3438" s="27"/>
      <c r="BC3438" s="27"/>
      <c r="BD3438" s="27"/>
      <c r="BE3438" s="27"/>
      <c r="BF3438" s="27"/>
      <c r="BG3438" s="27"/>
      <c r="BH3438" s="27"/>
      <c r="BI3438" s="27"/>
      <c r="BT3438" s="31"/>
      <c r="BU3438" s="32"/>
      <c r="BV3438" s="33"/>
      <c r="BW3438" s="32"/>
      <c r="BX3438" s="32"/>
      <c r="BY3438" s="34"/>
      <c r="CA3438" s="32"/>
      <c r="CB3438" s="32"/>
    </row>
    <row r="3439" spans="1:80">
      <c r="A3439" s="20"/>
      <c r="B3439" s="21"/>
      <c r="C3439" s="21"/>
      <c r="D3439" s="21"/>
      <c r="E3439" s="21"/>
      <c r="F3439" s="21"/>
      <c r="G3439" s="21"/>
      <c r="H3439" s="21"/>
      <c r="I3439" s="21"/>
      <c r="J3439" s="21"/>
      <c r="K3439" s="22"/>
      <c r="L3439" s="22"/>
      <c r="M3439" s="22"/>
      <c r="N3439" s="22"/>
      <c r="O3439" s="22"/>
      <c r="P3439" s="22"/>
      <c r="Q3439" s="22"/>
      <c r="R3439" s="22"/>
      <c r="S3439" s="22"/>
      <c r="T3439" s="22"/>
      <c r="U3439" s="22"/>
      <c r="V3439" s="22"/>
      <c r="W3439" s="22"/>
      <c r="X3439" s="22"/>
      <c r="Y3439" s="22"/>
      <c r="Z3439" s="22"/>
      <c r="AA3439" s="22"/>
      <c r="AB3439" s="23"/>
      <c r="AC3439" s="23"/>
      <c r="AD3439" s="22"/>
      <c r="AE3439" s="24"/>
      <c r="AF3439" s="24"/>
      <c r="AG3439" s="24"/>
      <c r="AH3439" s="24"/>
      <c r="AI3439" s="24"/>
      <c r="AJ3439" s="24"/>
      <c r="AK3439" s="24"/>
      <c r="AL3439" s="24"/>
      <c r="AM3439" s="24"/>
      <c r="AN3439" s="24"/>
      <c r="AO3439" s="24"/>
      <c r="AP3439" s="24"/>
      <c r="AQ3439" s="24"/>
      <c r="AR3439" s="24"/>
      <c r="AS3439" s="24"/>
      <c r="AT3439" s="25"/>
      <c r="AV3439" s="26"/>
      <c r="AW3439" s="26"/>
      <c r="AX3439" s="27"/>
      <c r="AY3439" s="27"/>
      <c r="AZ3439" s="27"/>
      <c r="BA3439" s="27"/>
      <c r="BB3439" s="27"/>
      <c r="BC3439" s="27"/>
      <c r="BD3439" s="27"/>
      <c r="BE3439" s="27"/>
      <c r="BF3439" s="27"/>
      <c r="BG3439" s="27"/>
      <c r="BH3439" s="27"/>
      <c r="BI3439" s="27"/>
      <c r="BT3439" s="31"/>
      <c r="BU3439" s="32"/>
      <c r="BV3439" s="33"/>
      <c r="BW3439" s="32"/>
      <c r="BX3439" s="32"/>
      <c r="BY3439" s="34"/>
      <c r="CA3439" s="32"/>
      <c r="CB3439" s="32"/>
    </row>
    <row r="3440" spans="1:80">
      <c r="A3440" s="20"/>
      <c r="B3440" s="21"/>
      <c r="C3440" s="21"/>
      <c r="D3440" s="21"/>
      <c r="E3440" s="21"/>
      <c r="F3440" s="21"/>
      <c r="G3440" s="21"/>
      <c r="H3440" s="21"/>
      <c r="I3440" s="21"/>
      <c r="J3440" s="21"/>
      <c r="K3440" s="22"/>
      <c r="L3440" s="22"/>
      <c r="M3440" s="22"/>
      <c r="N3440" s="22"/>
      <c r="O3440" s="22"/>
      <c r="P3440" s="22"/>
      <c r="Q3440" s="22"/>
      <c r="R3440" s="22"/>
      <c r="S3440" s="22"/>
      <c r="T3440" s="22"/>
      <c r="U3440" s="22"/>
      <c r="V3440" s="22"/>
      <c r="W3440" s="22"/>
      <c r="X3440" s="22"/>
      <c r="Y3440" s="22"/>
      <c r="Z3440" s="22"/>
      <c r="AA3440" s="22"/>
      <c r="AB3440" s="23"/>
      <c r="AC3440" s="23"/>
      <c r="AD3440" s="22"/>
      <c r="AE3440" s="24"/>
      <c r="AF3440" s="24"/>
      <c r="AG3440" s="24"/>
      <c r="AH3440" s="24"/>
      <c r="AI3440" s="24"/>
      <c r="AJ3440" s="24"/>
      <c r="AK3440" s="24"/>
      <c r="AL3440" s="24"/>
      <c r="AM3440" s="24"/>
      <c r="AN3440" s="24"/>
      <c r="AO3440" s="24"/>
      <c r="AP3440" s="24"/>
      <c r="AQ3440" s="24"/>
      <c r="AR3440" s="24"/>
      <c r="AS3440" s="24"/>
      <c r="AT3440" s="25"/>
      <c r="AV3440" s="26"/>
      <c r="AW3440" s="26"/>
      <c r="AX3440" s="27"/>
      <c r="AY3440" s="27"/>
      <c r="AZ3440" s="27"/>
      <c r="BA3440" s="27"/>
      <c r="BB3440" s="27"/>
      <c r="BC3440" s="27"/>
      <c r="BD3440" s="27"/>
      <c r="BE3440" s="27"/>
      <c r="BF3440" s="27"/>
      <c r="BG3440" s="27"/>
      <c r="BH3440" s="27"/>
      <c r="BI3440" s="27"/>
      <c r="BT3440" s="31"/>
      <c r="BU3440" s="32"/>
      <c r="BV3440" s="33"/>
      <c r="BW3440" s="32"/>
      <c r="BX3440" s="32"/>
      <c r="BY3440" s="34"/>
      <c r="CA3440" s="32"/>
      <c r="CB3440" s="32"/>
    </row>
    <row r="3441" spans="1:80">
      <c r="A3441" s="20"/>
      <c r="B3441" s="21"/>
      <c r="C3441" s="21"/>
      <c r="D3441" s="21"/>
      <c r="E3441" s="21"/>
      <c r="F3441" s="21"/>
      <c r="G3441" s="21"/>
      <c r="H3441" s="21"/>
      <c r="I3441" s="21"/>
      <c r="J3441" s="21"/>
      <c r="K3441" s="22"/>
      <c r="L3441" s="22"/>
      <c r="M3441" s="22"/>
      <c r="N3441" s="22"/>
      <c r="O3441" s="22"/>
      <c r="P3441" s="22"/>
      <c r="Q3441" s="22"/>
      <c r="R3441" s="22"/>
      <c r="S3441" s="22"/>
      <c r="T3441" s="22"/>
      <c r="U3441" s="22"/>
      <c r="V3441" s="22"/>
      <c r="W3441" s="22"/>
      <c r="X3441" s="22"/>
      <c r="Y3441" s="22"/>
      <c r="Z3441" s="22"/>
      <c r="AA3441" s="22"/>
      <c r="AB3441" s="23"/>
      <c r="AC3441" s="23"/>
      <c r="AD3441" s="22"/>
      <c r="AE3441" s="24"/>
      <c r="AF3441" s="24"/>
      <c r="AG3441" s="24"/>
      <c r="AH3441" s="24"/>
      <c r="AI3441" s="24"/>
      <c r="AJ3441" s="24"/>
      <c r="AK3441" s="24"/>
      <c r="AL3441" s="24"/>
      <c r="AM3441" s="24"/>
      <c r="AN3441" s="24"/>
      <c r="AO3441" s="24"/>
      <c r="AP3441" s="24"/>
      <c r="AQ3441" s="24"/>
      <c r="AR3441" s="24"/>
      <c r="AS3441" s="24"/>
      <c r="AT3441" s="25"/>
      <c r="AV3441" s="26"/>
      <c r="AW3441" s="26"/>
      <c r="AX3441" s="27"/>
      <c r="AY3441" s="27"/>
      <c r="AZ3441" s="27"/>
      <c r="BA3441" s="27"/>
      <c r="BB3441" s="27"/>
      <c r="BC3441" s="27"/>
      <c r="BD3441" s="27"/>
      <c r="BE3441" s="27"/>
      <c r="BF3441" s="27"/>
      <c r="BG3441" s="27"/>
      <c r="BH3441" s="27"/>
      <c r="BI3441" s="27"/>
      <c r="BT3441" s="31"/>
      <c r="BU3441" s="32"/>
      <c r="BV3441" s="33"/>
      <c r="BW3441" s="32"/>
      <c r="BX3441" s="32"/>
      <c r="BY3441" s="34"/>
      <c r="CA3441" s="32"/>
      <c r="CB3441" s="32"/>
    </row>
    <row r="3442" spans="1:80">
      <c r="A3442" s="20"/>
      <c r="B3442" s="21"/>
      <c r="C3442" s="21"/>
      <c r="D3442" s="21"/>
      <c r="E3442" s="21"/>
      <c r="F3442" s="21"/>
      <c r="G3442" s="21"/>
      <c r="H3442" s="21"/>
      <c r="I3442" s="21"/>
      <c r="J3442" s="21"/>
      <c r="K3442" s="22"/>
      <c r="L3442" s="22"/>
      <c r="M3442" s="22"/>
      <c r="N3442" s="22"/>
      <c r="O3442" s="22"/>
      <c r="P3442" s="22"/>
      <c r="Q3442" s="22"/>
      <c r="R3442" s="22"/>
      <c r="S3442" s="22"/>
      <c r="T3442" s="22"/>
      <c r="U3442" s="22"/>
      <c r="V3442" s="22"/>
      <c r="W3442" s="22"/>
      <c r="X3442" s="22"/>
      <c r="Y3442" s="22"/>
      <c r="Z3442" s="22"/>
      <c r="AA3442" s="22"/>
      <c r="AB3442" s="23"/>
      <c r="AC3442" s="23"/>
      <c r="AD3442" s="22"/>
      <c r="AE3442" s="24"/>
      <c r="AF3442" s="24"/>
      <c r="AG3442" s="24"/>
      <c r="AH3442" s="24"/>
      <c r="AI3442" s="24"/>
      <c r="AJ3442" s="24"/>
      <c r="AK3442" s="24"/>
      <c r="AL3442" s="24"/>
      <c r="AM3442" s="24"/>
      <c r="AN3442" s="24"/>
      <c r="AO3442" s="24"/>
      <c r="AP3442" s="24"/>
      <c r="AQ3442" s="24"/>
      <c r="AR3442" s="24"/>
      <c r="AS3442" s="24"/>
      <c r="AT3442" s="25"/>
      <c r="AV3442" s="26"/>
      <c r="AW3442" s="26"/>
      <c r="AX3442" s="27"/>
      <c r="AY3442" s="27"/>
      <c r="AZ3442" s="27"/>
      <c r="BA3442" s="27"/>
      <c r="BB3442" s="27"/>
      <c r="BC3442" s="27"/>
      <c r="BD3442" s="27"/>
      <c r="BE3442" s="27"/>
      <c r="BF3442" s="27"/>
      <c r="BG3442" s="27"/>
      <c r="BH3442" s="27"/>
      <c r="BI3442" s="27"/>
      <c r="BT3442" s="31"/>
      <c r="BU3442" s="32"/>
      <c r="BV3442" s="33"/>
      <c r="BW3442" s="32"/>
      <c r="BX3442" s="32"/>
      <c r="BY3442" s="34"/>
      <c r="CA3442" s="32"/>
      <c r="CB3442" s="32"/>
    </row>
    <row r="3443" spans="1:80">
      <c r="A3443" s="20"/>
      <c r="B3443" s="21"/>
      <c r="C3443" s="21"/>
      <c r="D3443" s="21"/>
      <c r="E3443" s="21"/>
      <c r="F3443" s="21"/>
      <c r="G3443" s="21"/>
      <c r="H3443" s="21"/>
      <c r="I3443" s="21"/>
      <c r="J3443" s="21"/>
      <c r="K3443" s="22"/>
      <c r="L3443" s="22"/>
      <c r="M3443" s="22"/>
      <c r="N3443" s="22"/>
      <c r="O3443" s="22"/>
      <c r="P3443" s="22"/>
      <c r="Q3443" s="22"/>
      <c r="R3443" s="22"/>
      <c r="S3443" s="22"/>
      <c r="T3443" s="22"/>
      <c r="U3443" s="22"/>
      <c r="V3443" s="22"/>
      <c r="W3443" s="22"/>
      <c r="X3443" s="22"/>
      <c r="Y3443" s="22"/>
      <c r="Z3443" s="22"/>
      <c r="AA3443" s="22"/>
      <c r="AB3443" s="23"/>
      <c r="AC3443" s="23"/>
      <c r="AD3443" s="22"/>
      <c r="AE3443" s="24"/>
      <c r="AF3443" s="24"/>
      <c r="AG3443" s="24"/>
      <c r="AH3443" s="24"/>
      <c r="AI3443" s="24"/>
      <c r="AJ3443" s="24"/>
      <c r="AK3443" s="24"/>
      <c r="AL3443" s="24"/>
      <c r="AM3443" s="24"/>
      <c r="AN3443" s="24"/>
      <c r="AO3443" s="24"/>
      <c r="AP3443" s="24"/>
      <c r="AQ3443" s="24"/>
      <c r="AR3443" s="24"/>
      <c r="AS3443" s="24"/>
      <c r="AT3443" s="25"/>
      <c r="AV3443" s="26"/>
      <c r="AW3443" s="26"/>
      <c r="AX3443" s="27"/>
      <c r="AY3443" s="27"/>
      <c r="AZ3443" s="27"/>
      <c r="BA3443" s="27"/>
      <c r="BB3443" s="27"/>
      <c r="BC3443" s="27"/>
      <c r="BD3443" s="27"/>
      <c r="BE3443" s="27"/>
      <c r="BF3443" s="27"/>
      <c r="BG3443" s="27"/>
      <c r="BH3443" s="27"/>
      <c r="BI3443" s="27"/>
      <c r="BT3443" s="31"/>
      <c r="BU3443" s="32"/>
      <c r="BV3443" s="33"/>
      <c r="BW3443" s="32"/>
      <c r="BX3443" s="32"/>
      <c r="BY3443" s="34"/>
      <c r="CA3443" s="32"/>
      <c r="CB3443" s="32"/>
    </row>
    <row r="3444" spans="1:80">
      <c r="A3444" s="20"/>
      <c r="B3444" s="21"/>
      <c r="C3444" s="21"/>
      <c r="D3444" s="21"/>
      <c r="E3444" s="21"/>
      <c r="F3444" s="21"/>
      <c r="G3444" s="21"/>
      <c r="H3444" s="21"/>
      <c r="I3444" s="21"/>
      <c r="J3444" s="21"/>
      <c r="K3444" s="22"/>
      <c r="L3444" s="22"/>
      <c r="M3444" s="22"/>
      <c r="N3444" s="22"/>
      <c r="O3444" s="22"/>
      <c r="P3444" s="22"/>
      <c r="Q3444" s="22"/>
      <c r="R3444" s="22"/>
      <c r="S3444" s="22"/>
      <c r="T3444" s="22"/>
      <c r="U3444" s="22"/>
      <c r="V3444" s="22"/>
      <c r="W3444" s="22"/>
      <c r="X3444" s="22"/>
      <c r="Y3444" s="22"/>
      <c r="Z3444" s="22"/>
      <c r="AA3444" s="22"/>
      <c r="AB3444" s="23"/>
      <c r="AC3444" s="23"/>
      <c r="AD3444" s="22"/>
      <c r="AE3444" s="24"/>
      <c r="AF3444" s="24"/>
      <c r="AG3444" s="24"/>
      <c r="AH3444" s="24"/>
      <c r="AI3444" s="24"/>
      <c r="AJ3444" s="24"/>
      <c r="AK3444" s="24"/>
      <c r="AL3444" s="24"/>
      <c r="AM3444" s="24"/>
      <c r="AN3444" s="24"/>
      <c r="AO3444" s="24"/>
      <c r="AP3444" s="24"/>
      <c r="AQ3444" s="24"/>
      <c r="AR3444" s="24"/>
      <c r="AS3444" s="24"/>
      <c r="AT3444" s="25"/>
      <c r="AV3444" s="26"/>
      <c r="AW3444" s="26"/>
      <c r="AX3444" s="27"/>
      <c r="AY3444" s="27"/>
      <c r="AZ3444" s="27"/>
      <c r="BA3444" s="27"/>
      <c r="BB3444" s="27"/>
      <c r="BC3444" s="27"/>
      <c r="BD3444" s="27"/>
      <c r="BE3444" s="27"/>
      <c r="BF3444" s="27"/>
      <c r="BG3444" s="27"/>
      <c r="BH3444" s="27"/>
      <c r="BI3444" s="27"/>
      <c r="BT3444" s="31"/>
      <c r="BU3444" s="32"/>
      <c r="BV3444" s="33"/>
      <c r="BW3444" s="32"/>
      <c r="BX3444" s="32"/>
      <c r="BY3444" s="34"/>
      <c r="CA3444" s="32"/>
      <c r="CB3444" s="32"/>
    </row>
    <row r="3445" spans="1:80">
      <c r="A3445" s="20"/>
      <c r="B3445" s="21"/>
      <c r="C3445" s="21"/>
      <c r="D3445" s="21"/>
      <c r="E3445" s="21"/>
      <c r="F3445" s="21"/>
      <c r="G3445" s="21"/>
      <c r="H3445" s="21"/>
      <c r="I3445" s="21"/>
      <c r="J3445" s="21"/>
      <c r="K3445" s="22"/>
      <c r="L3445" s="22"/>
      <c r="M3445" s="22"/>
      <c r="N3445" s="22"/>
      <c r="O3445" s="22"/>
      <c r="P3445" s="22"/>
      <c r="Q3445" s="22"/>
      <c r="R3445" s="22"/>
      <c r="S3445" s="22"/>
      <c r="T3445" s="22"/>
      <c r="U3445" s="22"/>
      <c r="V3445" s="22"/>
      <c r="W3445" s="22"/>
      <c r="X3445" s="22"/>
      <c r="Y3445" s="22"/>
      <c r="Z3445" s="22"/>
      <c r="AA3445" s="22"/>
      <c r="AB3445" s="23"/>
      <c r="AC3445" s="23"/>
      <c r="AD3445" s="22"/>
      <c r="AE3445" s="24"/>
      <c r="AF3445" s="24"/>
      <c r="AG3445" s="24"/>
      <c r="AH3445" s="24"/>
      <c r="AI3445" s="24"/>
      <c r="AJ3445" s="24"/>
      <c r="AK3445" s="24"/>
      <c r="AL3445" s="24"/>
      <c r="AM3445" s="24"/>
      <c r="AN3445" s="24"/>
      <c r="AO3445" s="24"/>
      <c r="AP3445" s="24"/>
      <c r="AQ3445" s="24"/>
      <c r="AR3445" s="24"/>
      <c r="AS3445" s="24"/>
      <c r="AT3445" s="25"/>
      <c r="AV3445" s="26"/>
      <c r="AW3445" s="26"/>
      <c r="AX3445" s="27"/>
      <c r="AY3445" s="27"/>
      <c r="AZ3445" s="27"/>
      <c r="BA3445" s="27"/>
      <c r="BB3445" s="27"/>
      <c r="BC3445" s="27"/>
      <c r="BD3445" s="27"/>
      <c r="BE3445" s="27"/>
      <c r="BF3445" s="27"/>
      <c r="BG3445" s="27"/>
      <c r="BH3445" s="27"/>
      <c r="BI3445" s="27"/>
      <c r="BT3445" s="31"/>
      <c r="BU3445" s="32"/>
      <c r="BV3445" s="33"/>
      <c r="BW3445" s="32"/>
      <c r="BX3445" s="32"/>
      <c r="BY3445" s="34"/>
      <c r="CA3445" s="32"/>
      <c r="CB3445" s="32"/>
    </row>
    <row r="3446" spans="1:80">
      <c r="A3446" s="20"/>
      <c r="B3446" s="21"/>
      <c r="C3446" s="21"/>
      <c r="D3446" s="21"/>
      <c r="E3446" s="21"/>
      <c r="F3446" s="21"/>
      <c r="G3446" s="21"/>
      <c r="H3446" s="21"/>
      <c r="I3446" s="21"/>
      <c r="J3446" s="21"/>
      <c r="K3446" s="22"/>
      <c r="L3446" s="22"/>
      <c r="M3446" s="22"/>
      <c r="N3446" s="22"/>
      <c r="O3446" s="22"/>
      <c r="P3446" s="22"/>
      <c r="Q3446" s="22"/>
      <c r="R3446" s="22"/>
      <c r="S3446" s="22"/>
      <c r="T3446" s="22"/>
      <c r="U3446" s="22"/>
      <c r="V3446" s="22"/>
      <c r="W3446" s="22"/>
      <c r="X3446" s="22"/>
      <c r="Y3446" s="22"/>
      <c r="Z3446" s="22"/>
      <c r="AA3446" s="22"/>
      <c r="AB3446" s="23"/>
      <c r="AC3446" s="23"/>
      <c r="AD3446" s="22"/>
      <c r="AE3446" s="24"/>
      <c r="AF3446" s="24"/>
      <c r="AG3446" s="24"/>
      <c r="AH3446" s="24"/>
      <c r="AI3446" s="24"/>
      <c r="AJ3446" s="24"/>
      <c r="AK3446" s="24"/>
      <c r="AL3446" s="24"/>
      <c r="AM3446" s="24"/>
      <c r="AN3446" s="24"/>
      <c r="AO3446" s="24"/>
      <c r="AP3446" s="24"/>
      <c r="AQ3446" s="24"/>
      <c r="AR3446" s="24"/>
      <c r="AS3446" s="24"/>
      <c r="AT3446" s="25"/>
      <c r="AV3446" s="26"/>
      <c r="AW3446" s="26"/>
      <c r="AX3446" s="27"/>
      <c r="AY3446" s="27"/>
      <c r="AZ3446" s="27"/>
      <c r="BA3446" s="27"/>
      <c r="BB3446" s="27"/>
      <c r="BC3446" s="27"/>
      <c r="BD3446" s="27"/>
      <c r="BE3446" s="27"/>
      <c r="BF3446" s="27"/>
      <c r="BG3446" s="27"/>
      <c r="BH3446" s="27"/>
      <c r="BI3446" s="27"/>
      <c r="BT3446" s="31"/>
      <c r="BU3446" s="32"/>
      <c r="BV3446" s="33"/>
      <c r="BW3446" s="32"/>
      <c r="BX3446" s="32"/>
      <c r="BY3446" s="34"/>
      <c r="CA3446" s="32"/>
      <c r="CB3446" s="32"/>
    </row>
    <row r="3447" spans="1:80">
      <c r="A3447" s="20"/>
      <c r="B3447" s="21"/>
      <c r="C3447" s="21"/>
      <c r="D3447" s="21"/>
      <c r="E3447" s="21"/>
      <c r="F3447" s="21"/>
      <c r="G3447" s="21"/>
      <c r="H3447" s="21"/>
      <c r="I3447" s="21"/>
      <c r="J3447" s="21"/>
      <c r="K3447" s="22"/>
      <c r="L3447" s="22"/>
      <c r="M3447" s="22"/>
      <c r="N3447" s="22"/>
      <c r="O3447" s="22"/>
      <c r="P3447" s="22"/>
      <c r="Q3447" s="22"/>
      <c r="R3447" s="22"/>
      <c r="S3447" s="22"/>
      <c r="T3447" s="22"/>
      <c r="U3447" s="22"/>
      <c r="V3447" s="22"/>
      <c r="W3447" s="22"/>
      <c r="X3447" s="22"/>
      <c r="Y3447" s="22"/>
      <c r="Z3447" s="22"/>
      <c r="AA3447" s="22"/>
      <c r="AB3447" s="23"/>
      <c r="AC3447" s="23"/>
      <c r="AD3447" s="22"/>
      <c r="AE3447" s="24"/>
      <c r="AF3447" s="24"/>
      <c r="AG3447" s="24"/>
      <c r="AH3447" s="24"/>
      <c r="AI3447" s="24"/>
      <c r="AJ3447" s="24"/>
      <c r="AK3447" s="24"/>
      <c r="AL3447" s="24"/>
      <c r="AM3447" s="24"/>
      <c r="AN3447" s="24"/>
      <c r="AO3447" s="24"/>
      <c r="AP3447" s="24"/>
      <c r="AQ3447" s="24"/>
      <c r="AR3447" s="24"/>
      <c r="AS3447" s="24"/>
      <c r="AT3447" s="25"/>
      <c r="AV3447" s="26"/>
      <c r="AW3447" s="26"/>
      <c r="AX3447" s="27"/>
      <c r="AY3447" s="27"/>
      <c r="AZ3447" s="27"/>
      <c r="BA3447" s="27"/>
      <c r="BB3447" s="27"/>
      <c r="BC3447" s="27"/>
      <c r="BD3447" s="27"/>
      <c r="BE3447" s="27"/>
      <c r="BF3447" s="27"/>
      <c r="BG3447" s="27"/>
      <c r="BH3447" s="27"/>
      <c r="BI3447" s="27"/>
      <c r="BT3447" s="31"/>
      <c r="BU3447" s="32"/>
      <c r="BV3447" s="33"/>
      <c r="BW3447" s="32"/>
      <c r="BX3447" s="32"/>
      <c r="BY3447" s="34"/>
      <c r="CA3447" s="32"/>
      <c r="CB3447" s="32"/>
    </row>
    <row r="3448" spans="1:80">
      <c r="A3448" s="20"/>
      <c r="B3448" s="21"/>
      <c r="C3448" s="21"/>
      <c r="D3448" s="21"/>
      <c r="E3448" s="21"/>
      <c r="F3448" s="21"/>
      <c r="G3448" s="21"/>
      <c r="H3448" s="21"/>
      <c r="I3448" s="21"/>
      <c r="J3448" s="21"/>
      <c r="K3448" s="22"/>
      <c r="L3448" s="22"/>
      <c r="M3448" s="22"/>
      <c r="N3448" s="22"/>
      <c r="O3448" s="22"/>
      <c r="P3448" s="22"/>
      <c r="Q3448" s="22"/>
      <c r="R3448" s="22"/>
      <c r="S3448" s="22"/>
      <c r="T3448" s="22"/>
      <c r="U3448" s="22"/>
      <c r="V3448" s="22"/>
      <c r="W3448" s="22"/>
      <c r="X3448" s="22"/>
      <c r="Y3448" s="22"/>
      <c r="Z3448" s="22"/>
      <c r="AA3448" s="22"/>
      <c r="AB3448" s="23"/>
      <c r="AC3448" s="23"/>
      <c r="AD3448" s="22"/>
      <c r="AE3448" s="24"/>
      <c r="AF3448" s="24"/>
      <c r="AG3448" s="24"/>
      <c r="AH3448" s="24"/>
      <c r="AI3448" s="24"/>
      <c r="AJ3448" s="24"/>
      <c r="AK3448" s="24"/>
      <c r="AL3448" s="24"/>
      <c r="AM3448" s="24"/>
      <c r="AN3448" s="24"/>
      <c r="AO3448" s="24"/>
      <c r="AP3448" s="24"/>
      <c r="AQ3448" s="24"/>
      <c r="AR3448" s="24"/>
      <c r="AS3448" s="24"/>
      <c r="AT3448" s="25"/>
      <c r="AV3448" s="26"/>
      <c r="AW3448" s="26"/>
      <c r="AX3448" s="27"/>
      <c r="AY3448" s="27"/>
      <c r="AZ3448" s="27"/>
      <c r="BA3448" s="27"/>
      <c r="BB3448" s="27"/>
      <c r="BC3448" s="27"/>
      <c r="BD3448" s="27"/>
      <c r="BE3448" s="27"/>
      <c r="BF3448" s="27"/>
      <c r="BG3448" s="27"/>
      <c r="BH3448" s="27"/>
      <c r="BI3448" s="27"/>
      <c r="BT3448" s="31"/>
      <c r="BU3448" s="32"/>
      <c r="BV3448" s="33"/>
      <c r="BW3448" s="32"/>
      <c r="BX3448" s="32"/>
      <c r="BY3448" s="34"/>
      <c r="CA3448" s="32"/>
      <c r="CB3448" s="32"/>
    </row>
    <row r="3449" spans="1:80">
      <c r="A3449" s="20"/>
      <c r="B3449" s="21"/>
      <c r="C3449" s="21"/>
      <c r="D3449" s="21"/>
      <c r="E3449" s="21"/>
      <c r="F3449" s="21"/>
      <c r="G3449" s="21"/>
      <c r="H3449" s="21"/>
      <c r="I3449" s="21"/>
      <c r="J3449" s="21"/>
      <c r="K3449" s="22"/>
      <c r="L3449" s="22"/>
      <c r="M3449" s="22"/>
      <c r="N3449" s="22"/>
      <c r="O3449" s="22"/>
      <c r="P3449" s="22"/>
      <c r="Q3449" s="22"/>
      <c r="R3449" s="22"/>
      <c r="S3449" s="22"/>
      <c r="T3449" s="22"/>
      <c r="U3449" s="22"/>
      <c r="V3449" s="22"/>
      <c r="W3449" s="22"/>
      <c r="X3449" s="22"/>
      <c r="Y3449" s="22"/>
      <c r="Z3449" s="22"/>
      <c r="AA3449" s="22"/>
      <c r="AB3449" s="23"/>
      <c r="AC3449" s="23"/>
      <c r="AD3449" s="22"/>
      <c r="AE3449" s="24"/>
      <c r="AF3449" s="24"/>
      <c r="AG3449" s="24"/>
      <c r="AH3449" s="24"/>
      <c r="AI3449" s="24"/>
      <c r="AJ3449" s="24"/>
      <c r="AK3449" s="24"/>
      <c r="AL3449" s="24"/>
      <c r="AM3449" s="24"/>
      <c r="AN3449" s="24"/>
      <c r="AO3449" s="24"/>
      <c r="AP3449" s="24"/>
      <c r="AQ3449" s="24"/>
      <c r="AR3449" s="24"/>
      <c r="AS3449" s="24"/>
      <c r="AT3449" s="25"/>
      <c r="AV3449" s="26"/>
      <c r="AW3449" s="26"/>
      <c r="AX3449" s="27"/>
      <c r="AY3449" s="27"/>
      <c r="AZ3449" s="27"/>
      <c r="BA3449" s="27"/>
      <c r="BB3449" s="27"/>
      <c r="BC3449" s="27"/>
      <c r="BD3449" s="27"/>
      <c r="BE3449" s="27"/>
      <c r="BF3449" s="27"/>
      <c r="BG3449" s="27"/>
      <c r="BH3449" s="27"/>
      <c r="BI3449" s="27"/>
      <c r="BT3449" s="31"/>
      <c r="BU3449" s="32"/>
      <c r="BV3449" s="33"/>
      <c r="BW3449" s="32"/>
      <c r="BX3449" s="32"/>
      <c r="BY3449" s="34"/>
      <c r="CA3449" s="32"/>
      <c r="CB3449" s="32"/>
    </row>
    <row r="3450" spans="1:80">
      <c r="A3450" s="20"/>
      <c r="B3450" s="21"/>
      <c r="C3450" s="21"/>
      <c r="D3450" s="21"/>
      <c r="E3450" s="21"/>
      <c r="F3450" s="21"/>
      <c r="G3450" s="21"/>
      <c r="H3450" s="21"/>
      <c r="I3450" s="21"/>
      <c r="J3450" s="21"/>
      <c r="K3450" s="22"/>
      <c r="L3450" s="22"/>
      <c r="M3450" s="22"/>
      <c r="N3450" s="22"/>
      <c r="O3450" s="22"/>
      <c r="P3450" s="22"/>
      <c r="Q3450" s="22"/>
      <c r="R3450" s="22"/>
      <c r="S3450" s="22"/>
      <c r="T3450" s="22"/>
      <c r="U3450" s="22"/>
      <c r="V3450" s="22"/>
      <c r="W3450" s="22"/>
      <c r="X3450" s="22"/>
      <c r="Y3450" s="22"/>
      <c r="Z3450" s="22"/>
      <c r="AA3450" s="22"/>
      <c r="AB3450" s="23"/>
      <c r="AC3450" s="23"/>
      <c r="AD3450" s="22"/>
      <c r="AE3450" s="24"/>
      <c r="AF3450" s="24"/>
      <c r="AG3450" s="24"/>
      <c r="AH3450" s="24"/>
      <c r="AI3450" s="24"/>
      <c r="AJ3450" s="24"/>
      <c r="AK3450" s="24"/>
      <c r="AL3450" s="24"/>
      <c r="AM3450" s="24"/>
      <c r="AN3450" s="24"/>
      <c r="AO3450" s="24"/>
      <c r="AP3450" s="24"/>
      <c r="AQ3450" s="24"/>
      <c r="AR3450" s="24"/>
      <c r="AS3450" s="24"/>
      <c r="AT3450" s="25"/>
      <c r="AV3450" s="26"/>
      <c r="AW3450" s="26"/>
      <c r="AX3450" s="27"/>
      <c r="AY3450" s="27"/>
      <c r="AZ3450" s="27"/>
      <c r="BA3450" s="27"/>
      <c r="BB3450" s="27"/>
      <c r="BC3450" s="27"/>
      <c r="BD3450" s="27"/>
      <c r="BE3450" s="27"/>
      <c r="BF3450" s="27"/>
      <c r="BG3450" s="27"/>
      <c r="BH3450" s="27"/>
      <c r="BI3450" s="27"/>
      <c r="BT3450" s="31"/>
      <c r="BU3450" s="32"/>
      <c r="BV3450" s="33"/>
      <c r="BW3450" s="32"/>
      <c r="BX3450" s="32"/>
      <c r="BY3450" s="34"/>
      <c r="CA3450" s="32"/>
      <c r="CB3450" s="32"/>
    </row>
    <row r="3451" spans="1:80">
      <c r="A3451" s="20"/>
      <c r="B3451" s="21"/>
      <c r="C3451" s="21"/>
      <c r="D3451" s="21"/>
      <c r="E3451" s="21"/>
      <c r="F3451" s="21"/>
      <c r="G3451" s="21"/>
      <c r="H3451" s="21"/>
      <c r="I3451" s="21"/>
      <c r="J3451" s="21"/>
      <c r="K3451" s="22"/>
      <c r="L3451" s="22"/>
      <c r="M3451" s="22"/>
      <c r="N3451" s="22"/>
      <c r="O3451" s="22"/>
      <c r="P3451" s="22"/>
      <c r="Q3451" s="22"/>
      <c r="R3451" s="22"/>
      <c r="S3451" s="22"/>
      <c r="T3451" s="22"/>
      <c r="U3451" s="22"/>
      <c r="V3451" s="22"/>
      <c r="W3451" s="22"/>
      <c r="X3451" s="22"/>
      <c r="Y3451" s="22"/>
      <c r="Z3451" s="22"/>
      <c r="AA3451" s="22"/>
      <c r="AB3451" s="23"/>
      <c r="AC3451" s="23"/>
      <c r="AD3451" s="22"/>
      <c r="AE3451" s="24"/>
      <c r="AF3451" s="24"/>
      <c r="AG3451" s="24"/>
      <c r="AH3451" s="24"/>
      <c r="AI3451" s="24"/>
      <c r="AJ3451" s="24"/>
      <c r="AK3451" s="24"/>
      <c r="AL3451" s="24"/>
      <c r="AM3451" s="24"/>
      <c r="AN3451" s="24"/>
      <c r="AO3451" s="24"/>
      <c r="AP3451" s="24"/>
      <c r="AQ3451" s="24"/>
      <c r="AR3451" s="24"/>
      <c r="AS3451" s="24"/>
      <c r="AT3451" s="25"/>
      <c r="AV3451" s="26"/>
      <c r="AW3451" s="26"/>
      <c r="AX3451" s="27"/>
      <c r="AY3451" s="27"/>
      <c r="AZ3451" s="27"/>
      <c r="BA3451" s="27"/>
      <c r="BB3451" s="27"/>
      <c r="BC3451" s="27"/>
      <c r="BD3451" s="27"/>
      <c r="BE3451" s="27"/>
      <c r="BF3451" s="27"/>
      <c r="BG3451" s="27"/>
      <c r="BH3451" s="27"/>
      <c r="BI3451" s="27"/>
      <c r="BT3451" s="31"/>
      <c r="BU3451" s="32"/>
      <c r="BV3451" s="33"/>
      <c r="BW3451" s="32"/>
      <c r="BX3451" s="32"/>
      <c r="BY3451" s="34"/>
      <c r="CA3451" s="32"/>
      <c r="CB3451" s="32"/>
    </row>
    <row r="3452" spans="1:80">
      <c r="A3452" s="20"/>
      <c r="B3452" s="21"/>
      <c r="C3452" s="21"/>
      <c r="D3452" s="21"/>
      <c r="E3452" s="21"/>
      <c r="F3452" s="21"/>
      <c r="G3452" s="21"/>
      <c r="H3452" s="21"/>
      <c r="I3452" s="21"/>
      <c r="J3452" s="21"/>
      <c r="K3452" s="22"/>
      <c r="L3452" s="22"/>
      <c r="M3452" s="22"/>
      <c r="N3452" s="22"/>
      <c r="O3452" s="22"/>
      <c r="P3452" s="22"/>
      <c r="Q3452" s="22"/>
      <c r="R3452" s="22"/>
      <c r="S3452" s="22"/>
      <c r="T3452" s="22"/>
      <c r="U3452" s="22"/>
      <c r="V3452" s="22"/>
      <c r="W3452" s="22"/>
      <c r="X3452" s="22"/>
      <c r="Y3452" s="22"/>
      <c r="Z3452" s="22"/>
      <c r="AA3452" s="22"/>
      <c r="AB3452" s="23"/>
      <c r="AC3452" s="23"/>
      <c r="AD3452" s="22"/>
      <c r="AE3452" s="24"/>
      <c r="AF3452" s="24"/>
      <c r="AG3452" s="24"/>
      <c r="AH3452" s="24"/>
      <c r="AI3452" s="24"/>
      <c r="AJ3452" s="24"/>
      <c r="AK3452" s="24"/>
      <c r="AL3452" s="24"/>
      <c r="AM3452" s="24"/>
      <c r="AN3452" s="24"/>
      <c r="AO3452" s="24"/>
      <c r="AP3452" s="24"/>
      <c r="AQ3452" s="24"/>
      <c r="AR3452" s="24"/>
      <c r="AS3452" s="24"/>
      <c r="AT3452" s="25"/>
      <c r="AV3452" s="26"/>
      <c r="AW3452" s="26"/>
      <c r="AX3452" s="27"/>
      <c r="AY3452" s="27"/>
      <c r="AZ3452" s="27"/>
      <c r="BA3452" s="27"/>
      <c r="BB3452" s="27"/>
      <c r="BC3452" s="27"/>
      <c r="BD3452" s="27"/>
      <c r="BE3452" s="27"/>
      <c r="BF3452" s="27"/>
      <c r="BG3452" s="27"/>
      <c r="BH3452" s="27"/>
      <c r="BI3452" s="27"/>
      <c r="BT3452" s="31"/>
      <c r="BU3452" s="32"/>
      <c r="BV3452" s="33"/>
      <c r="BW3452" s="32"/>
      <c r="BX3452" s="32"/>
      <c r="BY3452" s="34"/>
      <c r="CA3452" s="32"/>
      <c r="CB3452" s="32"/>
    </row>
    <row r="3453" spans="1:80">
      <c r="A3453" s="20"/>
      <c r="B3453" s="21"/>
      <c r="C3453" s="21"/>
      <c r="D3453" s="21"/>
      <c r="E3453" s="21"/>
      <c r="F3453" s="21"/>
      <c r="G3453" s="21"/>
      <c r="H3453" s="21"/>
      <c r="I3453" s="21"/>
      <c r="J3453" s="21"/>
      <c r="K3453" s="22"/>
      <c r="L3453" s="22"/>
      <c r="M3453" s="22"/>
      <c r="N3453" s="22"/>
      <c r="O3453" s="22"/>
      <c r="P3453" s="22"/>
      <c r="Q3453" s="22"/>
      <c r="R3453" s="22"/>
      <c r="S3453" s="22"/>
      <c r="T3453" s="22"/>
      <c r="U3453" s="22"/>
      <c r="V3453" s="22"/>
      <c r="W3453" s="22"/>
      <c r="X3453" s="22"/>
      <c r="Y3453" s="22"/>
      <c r="Z3453" s="22"/>
      <c r="AA3453" s="22"/>
      <c r="AB3453" s="23"/>
      <c r="AC3453" s="23"/>
      <c r="AD3453" s="22"/>
      <c r="AE3453" s="24"/>
      <c r="AF3453" s="24"/>
      <c r="AG3453" s="24"/>
      <c r="AH3453" s="24"/>
      <c r="AI3453" s="24"/>
      <c r="AJ3453" s="24"/>
      <c r="AK3453" s="24"/>
      <c r="AL3453" s="24"/>
      <c r="AM3453" s="24"/>
      <c r="AN3453" s="24"/>
      <c r="AO3453" s="24"/>
      <c r="AP3453" s="24"/>
      <c r="AQ3453" s="24"/>
      <c r="AR3453" s="24"/>
      <c r="AS3453" s="24"/>
      <c r="AT3453" s="25"/>
      <c r="AV3453" s="26"/>
      <c r="AW3453" s="26"/>
      <c r="AX3453" s="27"/>
      <c r="AY3453" s="27"/>
      <c r="AZ3453" s="27"/>
      <c r="BA3453" s="27"/>
      <c r="BB3453" s="27"/>
      <c r="BC3453" s="27"/>
      <c r="BD3453" s="27"/>
      <c r="BE3453" s="27"/>
      <c r="BF3453" s="27"/>
      <c r="BG3453" s="27"/>
      <c r="BH3453" s="27"/>
      <c r="BI3453" s="27"/>
      <c r="BT3453" s="31"/>
      <c r="BU3453" s="32"/>
      <c r="BV3453" s="33"/>
      <c r="BW3453" s="32"/>
      <c r="BX3453" s="32"/>
      <c r="BY3453" s="34"/>
      <c r="CA3453" s="32"/>
      <c r="CB3453" s="32"/>
    </row>
    <row r="3454" spans="1:80">
      <c r="A3454" s="20"/>
      <c r="B3454" s="21"/>
      <c r="C3454" s="21"/>
      <c r="D3454" s="21"/>
      <c r="E3454" s="21"/>
      <c r="F3454" s="21"/>
      <c r="G3454" s="21"/>
      <c r="H3454" s="21"/>
      <c r="I3454" s="21"/>
      <c r="J3454" s="21"/>
      <c r="K3454" s="22"/>
      <c r="L3454" s="22"/>
      <c r="M3454" s="22"/>
      <c r="N3454" s="22"/>
      <c r="O3454" s="22"/>
      <c r="P3454" s="22"/>
      <c r="Q3454" s="22"/>
      <c r="R3454" s="22"/>
      <c r="S3454" s="22"/>
      <c r="T3454" s="22"/>
      <c r="U3454" s="22"/>
      <c r="V3454" s="22"/>
      <c r="W3454" s="22"/>
      <c r="X3454" s="22"/>
      <c r="Y3454" s="22"/>
      <c r="Z3454" s="22"/>
      <c r="AA3454" s="22"/>
      <c r="AB3454" s="23"/>
      <c r="AC3454" s="23"/>
      <c r="AD3454" s="22"/>
      <c r="AE3454" s="24"/>
      <c r="AF3454" s="24"/>
      <c r="AG3454" s="24"/>
      <c r="AH3454" s="24"/>
      <c r="AI3454" s="24"/>
      <c r="AJ3454" s="24"/>
      <c r="AK3454" s="24"/>
      <c r="AL3454" s="24"/>
      <c r="AM3454" s="24"/>
      <c r="AN3454" s="24"/>
      <c r="AO3454" s="24"/>
      <c r="AP3454" s="24"/>
      <c r="AQ3454" s="24"/>
      <c r="AR3454" s="24"/>
      <c r="AS3454" s="24"/>
      <c r="AT3454" s="25"/>
      <c r="AV3454" s="26"/>
      <c r="AW3454" s="26"/>
      <c r="AX3454" s="27"/>
      <c r="AY3454" s="27"/>
      <c r="AZ3454" s="27"/>
      <c r="BA3454" s="27"/>
      <c r="BB3454" s="27"/>
      <c r="BC3454" s="27"/>
      <c r="BD3454" s="27"/>
      <c r="BE3454" s="27"/>
      <c r="BF3454" s="27"/>
      <c r="BG3454" s="27"/>
      <c r="BH3454" s="27"/>
      <c r="BI3454" s="27"/>
      <c r="BT3454" s="31"/>
      <c r="BU3454" s="32"/>
      <c r="BV3454" s="33"/>
      <c r="BW3454" s="32"/>
      <c r="BX3454" s="32"/>
      <c r="BY3454" s="34"/>
      <c r="CA3454" s="32"/>
      <c r="CB3454" s="32"/>
    </row>
    <row r="3455" spans="1:80">
      <c r="A3455" s="20"/>
      <c r="B3455" s="21"/>
      <c r="C3455" s="21"/>
      <c r="D3455" s="21"/>
      <c r="E3455" s="21"/>
      <c r="F3455" s="21"/>
      <c r="G3455" s="21"/>
      <c r="H3455" s="21"/>
      <c r="I3455" s="21"/>
      <c r="J3455" s="21"/>
      <c r="K3455" s="22"/>
      <c r="L3455" s="22"/>
      <c r="M3455" s="22"/>
      <c r="N3455" s="22"/>
      <c r="O3455" s="22"/>
      <c r="P3455" s="22"/>
      <c r="Q3455" s="22"/>
      <c r="R3455" s="22"/>
      <c r="S3455" s="22"/>
      <c r="T3455" s="22"/>
      <c r="U3455" s="22"/>
      <c r="V3455" s="22"/>
      <c r="W3455" s="22"/>
      <c r="X3455" s="22"/>
      <c r="Y3455" s="22"/>
      <c r="Z3455" s="22"/>
      <c r="AA3455" s="22"/>
      <c r="AB3455" s="23"/>
      <c r="AC3455" s="23"/>
      <c r="AD3455" s="22"/>
      <c r="AE3455" s="24"/>
      <c r="AF3455" s="24"/>
      <c r="AG3455" s="24"/>
      <c r="AH3455" s="24"/>
      <c r="AI3455" s="24"/>
      <c r="AJ3455" s="24"/>
      <c r="AK3455" s="24"/>
      <c r="AL3455" s="24"/>
      <c r="AM3455" s="24"/>
      <c r="AN3455" s="24"/>
      <c r="AO3455" s="24"/>
      <c r="AP3455" s="24"/>
      <c r="AQ3455" s="24"/>
      <c r="AR3455" s="24"/>
      <c r="AS3455" s="24"/>
      <c r="AT3455" s="25"/>
      <c r="AV3455" s="26"/>
      <c r="AW3455" s="26"/>
      <c r="AX3455" s="27"/>
      <c r="AY3455" s="27"/>
      <c r="AZ3455" s="27"/>
      <c r="BA3455" s="27"/>
      <c r="BB3455" s="27"/>
      <c r="BC3455" s="27"/>
      <c r="BD3455" s="27"/>
      <c r="BE3455" s="27"/>
      <c r="BF3455" s="27"/>
      <c r="BG3455" s="27"/>
      <c r="BH3455" s="27"/>
      <c r="BI3455" s="27"/>
      <c r="BT3455" s="31"/>
      <c r="BU3455" s="32"/>
      <c r="BV3455" s="33"/>
      <c r="BW3455" s="32"/>
      <c r="BX3455" s="32"/>
      <c r="BY3455" s="34"/>
      <c r="CA3455" s="32"/>
      <c r="CB3455" s="32"/>
    </row>
    <row r="3456" spans="1:80">
      <c r="A3456" s="20"/>
      <c r="B3456" s="21"/>
      <c r="C3456" s="21"/>
      <c r="D3456" s="21"/>
      <c r="E3456" s="21"/>
      <c r="F3456" s="21"/>
      <c r="G3456" s="21"/>
      <c r="H3456" s="21"/>
      <c r="I3456" s="21"/>
      <c r="J3456" s="21"/>
      <c r="K3456" s="22"/>
      <c r="L3456" s="22"/>
      <c r="M3456" s="22"/>
      <c r="N3456" s="22"/>
      <c r="O3456" s="22"/>
      <c r="P3456" s="22"/>
      <c r="Q3456" s="22"/>
      <c r="R3456" s="22"/>
      <c r="S3456" s="22"/>
      <c r="T3456" s="22"/>
      <c r="U3456" s="22"/>
      <c r="V3456" s="22"/>
      <c r="W3456" s="22"/>
      <c r="X3456" s="22"/>
      <c r="Y3456" s="22"/>
      <c r="Z3456" s="22"/>
      <c r="AA3456" s="22"/>
      <c r="AB3456" s="23"/>
      <c r="AC3456" s="23"/>
      <c r="AD3456" s="22"/>
      <c r="AE3456" s="24"/>
      <c r="AF3456" s="24"/>
      <c r="AG3456" s="24"/>
      <c r="AH3456" s="24"/>
      <c r="AI3456" s="24"/>
      <c r="AJ3456" s="24"/>
      <c r="AK3456" s="24"/>
      <c r="AL3456" s="24"/>
      <c r="AM3456" s="24"/>
      <c r="AN3456" s="24"/>
      <c r="AO3456" s="24"/>
      <c r="AP3456" s="24"/>
      <c r="AQ3456" s="24"/>
      <c r="AR3456" s="24"/>
      <c r="AS3456" s="24"/>
      <c r="AT3456" s="25"/>
      <c r="AV3456" s="26"/>
      <c r="AW3456" s="26"/>
      <c r="AX3456" s="27"/>
      <c r="AY3456" s="27"/>
      <c r="AZ3456" s="27"/>
      <c r="BA3456" s="27"/>
      <c r="BB3456" s="27"/>
      <c r="BC3456" s="27"/>
      <c r="BD3456" s="27"/>
      <c r="BE3456" s="27"/>
      <c r="BF3456" s="27"/>
      <c r="BG3456" s="27"/>
      <c r="BH3456" s="27"/>
      <c r="BI3456" s="27"/>
      <c r="BT3456" s="31"/>
      <c r="BU3456" s="32"/>
      <c r="BV3456" s="33"/>
      <c r="BW3456" s="32"/>
      <c r="BX3456" s="32"/>
      <c r="BY3456" s="34"/>
      <c r="CA3456" s="32"/>
      <c r="CB3456" s="32"/>
    </row>
    <row r="3457" spans="1:80">
      <c r="A3457" s="20"/>
      <c r="B3457" s="21"/>
      <c r="C3457" s="21"/>
      <c r="D3457" s="21"/>
      <c r="E3457" s="21"/>
      <c r="F3457" s="21"/>
      <c r="G3457" s="21"/>
      <c r="H3457" s="21"/>
      <c r="I3457" s="21"/>
      <c r="J3457" s="21"/>
      <c r="K3457" s="22"/>
      <c r="L3457" s="22"/>
      <c r="M3457" s="22"/>
      <c r="N3457" s="22"/>
      <c r="O3457" s="22"/>
      <c r="P3457" s="22"/>
      <c r="Q3457" s="22"/>
      <c r="R3457" s="22"/>
      <c r="S3457" s="22"/>
      <c r="T3457" s="22"/>
      <c r="U3457" s="22"/>
      <c r="V3457" s="22"/>
      <c r="W3457" s="22"/>
      <c r="X3457" s="22"/>
      <c r="Y3457" s="22"/>
      <c r="Z3457" s="22"/>
      <c r="AA3457" s="22"/>
      <c r="AB3457" s="23"/>
      <c r="AC3457" s="23"/>
      <c r="AD3457" s="22"/>
      <c r="AE3457" s="24"/>
      <c r="AF3457" s="24"/>
      <c r="AG3457" s="24"/>
      <c r="AH3457" s="24"/>
      <c r="AI3457" s="24"/>
      <c r="AJ3457" s="24"/>
      <c r="AK3457" s="24"/>
      <c r="AL3457" s="24"/>
      <c r="AM3457" s="24"/>
      <c r="AN3457" s="24"/>
      <c r="AO3457" s="24"/>
      <c r="AP3457" s="24"/>
      <c r="AQ3457" s="24"/>
      <c r="AR3457" s="24"/>
      <c r="AS3457" s="24"/>
      <c r="AT3457" s="25"/>
      <c r="AV3457" s="26"/>
      <c r="AW3457" s="26"/>
      <c r="AX3457" s="27"/>
      <c r="AY3457" s="27"/>
      <c r="AZ3457" s="27"/>
      <c r="BA3457" s="27"/>
      <c r="BB3457" s="27"/>
      <c r="BC3457" s="27"/>
      <c r="BD3457" s="27"/>
      <c r="BE3457" s="27"/>
      <c r="BF3457" s="27"/>
      <c r="BG3457" s="27"/>
      <c r="BH3457" s="27"/>
      <c r="BI3457" s="27"/>
      <c r="BT3457" s="31"/>
      <c r="BU3457" s="32"/>
      <c r="BV3457" s="33"/>
      <c r="BW3457" s="32"/>
      <c r="BX3457" s="32"/>
      <c r="BY3457" s="34"/>
      <c r="CA3457" s="32"/>
      <c r="CB3457" s="32"/>
    </row>
    <row r="3458" spans="1:80">
      <c r="A3458" s="20"/>
      <c r="B3458" s="21"/>
      <c r="C3458" s="21"/>
      <c r="D3458" s="21"/>
      <c r="E3458" s="21"/>
      <c r="F3458" s="21"/>
      <c r="G3458" s="21"/>
      <c r="H3458" s="21"/>
      <c r="I3458" s="21"/>
      <c r="J3458" s="21"/>
      <c r="K3458" s="22"/>
      <c r="L3458" s="22"/>
      <c r="M3458" s="22"/>
      <c r="N3458" s="22"/>
      <c r="O3458" s="22"/>
      <c r="P3458" s="22"/>
      <c r="Q3458" s="22"/>
      <c r="R3458" s="22"/>
      <c r="S3458" s="22"/>
      <c r="T3458" s="22"/>
      <c r="U3458" s="22"/>
      <c r="V3458" s="22"/>
      <c r="W3458" s="22"/>
      <c r="X3458" s="22"/>
      <c r="Y3458" s="22"/>
      <c r="Z3458" s="22"/>
      <c r="AA3458" s="22"/>
      <c r="AB3458" s="23"/>
      <c r="AC3458" s="23"/>
      <c r="AD3458" s="22"/>
      <c r="AE3458" s="24"/>
      <c r="AF3458" s="24"/>
      <c r="AG3458" s="24"/>
      <c r="AH3458" s="24"/>
      <c r="AI3458" s="24"/>
      <c r="AJ3458" s="24"/>
      <c r="AK3458" s="24"/>
      <c r="AL3458" s="24"/>
      <c r="AM3458" s="24"/>
      <c r="AN3458" s="24"/>
      <c r="AO3458" s="24"/>
      <c r="AP3458" s="24"/>
      <c r="AQ3458" s="24"/>
      <c r="AR3458" s="24"/>
      <c r="AS3458" s="24"/>
      <c r="AT3458" s="25"/>
      <c r="AV3458" s="26"/>
      <c r="AW3458" s="26"/>
      <c r="AX3458" s="27"/>
      <c r="AY3458" s="27"/>
      <c r="AZ3458" s="27"/>
      <c r="BA3458" s="27"/>
      <c r="BB3458" s="27"/>
      <c r="BC3458" s="27"/>
      <c r="BD3458" s="27"/>
      <c r="BE3458" s="27"/>
      <c r="BF3458" s="27"/>
      <c r="BG3458" s="27"/>
      <c r="BH3458" s="27"/>
      <c r="BI3458" s="27"/>
      <c r="BT3458" s="31"/>
      <c r="BU3458" s="32"/>
      <c r="BV3458" s="33"/>
      <c r="BW3458" s="32"/>
      <c r="BX3458" s="32"/>
      <c r="BY3458" s="34"/>
      <c r="CA3458" s="32"/>
      <c r="CB3458" s="32"/>
    </row>
    <row r="3459" spans="1:80">
      <c r="A3459" s="20"/>
      <c r="B3459" s="21"/>
      <c r="C3459" s="21"/>
      <c r="D3459" s="21"/>
      <c r="E3459" s="21"/>
      <c r="F3459" s="21"/>
      <c r="G3459" s="21"/>
      <c r="H3459" s="21"/>
      <c r="I3459" s="21"/>
      <c r="J3459" s="21"/>
      <c r="K3459" s="22"/>
      <c r="L3459" s="22"/>
      <c r="M3459" s="22"/>
      <c r="N3459" s="22"/>
      <c r="O3459" s="22"/>
      <c r="P3459" s="22"/>
      <c r="Q3459" s="22"/>
      <c r="R3459" s="22"/>
      <c r="S3459" s="22"/>
      <c r="T3459" s="22"/>
      <c r="U3459" s="22"/>
      <c r="V3459" s="22"/>
      <c r="W3459" s="22"/>
      <c r="X3459" s="22"/>
      <c r="Y3459" s="22"/>
      <c r="Z3459" s="22"/>
      <c r="AA3459" s="22"/>
      <c r="AB3459" s="23"/>
      <c r="AC3459" s="23"/>
      <c r="AD3459" s="22"/>
      <c r="AE3459" s="24"/>
      <c r="AF3459" s="24"/>
      <c r="AG3459" s="24"/>
      <c r="AH3459" s="24"/>
      <c r="AI3459" s="24"/>
      <c r="AJ3459" s="24"/>
      <c r="AK3459" s="24"/>
      <c r="AL3459" s="24"/>
      <c r="AM3459" s="24"/>
      <c r="AN3459" s="24"/>
      <c r="AO3459" s="24"/>
      <c r="AP3459" s="24"/>
      <c r="AQ3459" s="24"/>
      <c r="AR3459" s="24"/>
      <c r="AS3459" s="24"/>
      <c r="AT3459" s="25"/>
      <c r="AV3459" s="26"/>
      <c r="AW3459" s="26"/>
      <c r="AX3459" s="27"/>
      <c r="AY3459" s="27"/>
      <c r="AZ3459" s="27"/>
      <c r="BA3459" s="27"/>
      <c r="BB3459" s="27"/>
      <c r="BC3459" s="27"/>
      <c r="BD3459" s="27"/>
      <c r="BE3459" s="27"/>
      <c r="BF3459" s="27"/>
      <c r="BG3459" s="27"/>
      <c r="BH3459" s="27"/>
      <c r="BI3459" s="27"/>
      <c r="BT3459" s="31"/>
      <c r="BU3459" s="32"/>
      <c r="BV3459" s="33"/>
      <c r="BW3459" s="32"/>
      <c r="BX3459" s="32"/>
      <c r="BY3459" s="34"/>
      <c r="CA3459" s="32"/>
      <c r="CB3459" s="32"/>
    </row>
    <row r="3460" spans="1:80">
      <c r="A3460" s="20"/>
      <c r="B3460" s="21"/>
      <c r="C3460" s="21"/>
      <c r="D3460" s="21"/>
      <c r="E3460" s="21"/>
      <c r="F3460" s="21"/>
      <c r="G3460" s="21"/>
      <c r="H3460" s="21"/>
      <c r="I3460" s="21"/>
      <c r="J3460" s="21"/>
      <c r="K3460" s="22"/>
      <c r="L3460" s="22"/>
      <c r="M3460" s="22"/>
      <c r="N3460" s="22"/>
      <c r="O3460" s="22"/>
      <c r="P3460" s="22"/>
      <c r="Q3460" s="22"/>
      <c r="R3460" s="22"/>
      <c r="S3460" s="22"/>
      <c r="T3460" s="22"/>
      <c r="U3460" s="22"/>
      <c r="V3460" s="22"/>
      <c r="W3460" s="22"/>
      <c r="X3460" s="22"/>
      <c r="Y3460" s="22"/>
      <c r="Z3460" s="22"/>
      <c r="AA3460" s="22"/>
      <c r="AB3460" s="23"/>
      <c r="AC3460" s="23"/>
      <c r="AD3460" s="22"/>
      <c r="AE3460" s="24"/>
      <c r="AF3460" s="24"/>
      <c r="AG3460" s="24"/>
      <c r="AH3460" s="24"/>
      <c r="AI3460" s="24"/>
      <c r="AJ3460" s="24"/>
      <c r="AK3460" s="24"/>
      <c r="AL3460" s="24"/>
      <c r="AM3460" s="24"/>
      <c r="AN3460" s="24"/>
      <c r="AO3460" s="24"/>
      <c r="AP3460" s="24"/>
      <c r="AQ3460" s="24"/>
      <c r="AR3460" s="24"/>
      <c r="AS3460" s="24"/>
      <c r="AT3460" s="25"/>
      <c r="AV3460" s="26"/>
      <c r="AW3460" s="26"/>
      <c r="AX3460" s="27"/>
      <c r="AY3460" s="27"/>
      <c r="AZ3460" s="27"/>
      <c r="BA3460" s="27"/>
      <c r="BB3460" s="27"/>
      <c r="BC3460" s="27"/>
      <c r="BD3460" s="27"/>
      <c r="BE3460" s="27"/>
      <c r="BF3460" s="27"/>
      <c r="BG3460" s="27"/>
      <c r="BH3460" s="27"/>
      <c r="BI3460" s="27"/>
      <c r="BT3460" s="31"/>
      <c r="BU3460" s="32"/>
      <c r="BV3460" s="33"/>
      <c r="BW3460" s="32"/>
      <c r="BX3460" s="32"/>
      <c r="BY3460" s="34"/>
      <c r="CA3460" s="32"/>
      <c r="CB3460" s="32"/>
    </row>
    <row r="3461" spans="1:80">
      <c r="A3461" s="20"/>
      <c r="B3461" s="21"/>
      <c r="C3461" s="21"/>
      <c r="D3461" s="21"/>
      <c r="E3461" s="21"/>
      <c r="F3461" s="21"/>
      <c r="G3461" s="21"/>
      <c r="H3461" s="21"/>
      <c r="I3461" s="21"/>
      <c r="J3461" s="21"/>
      <c r="K3461" s="22"/>
      <c r="L3461" s="22"/>
      <c r="M3461" s="22"/>
      <c r="N3461" s="22"/>
      <c r="O3461" s="22"/>
      <c r="P3461" s="22"/>
      <c r="Q3461" s="22"/>
      <c r="R3461" s="22"/>
      <c r="S3461" s="22"/>
      <c r="T3461" s="22"/>
      <c r="U3461" s="22"/>
      <c r="V3461" s="22"/>
      <c r="W3461" s="22"/>
      <c r="X3461" s="22"/>
      <c r="Y3461" s="22"/>
      <c r="Z3461" s="22"/>
      <c r="AA3461" s="22"/>
      <c r="AB3461" s="23"/>
      <c r="AC3461" s="23"/>
      <c r="AD3461" s="22"/>
      <c r="AE3461" s="24"/>
      <c r="AF3461" s="24"/>
      <c r="AG3461" s="24"/>
      <c r="AH3461" s="24"/>
      <c r="AI3461" s="24"/>
      <c r="AJ3461" s="24"/>
      <c r="AK3461" s="24"/>
      <c r="AL3461" s="24"/>
      <c r="AM3461" s="24"/>
      <c r="AN3461" s="24"/>
      <c r="AO3461" s="24"/>
      <c r="AP3461" s="24"/>
      <c r="AQ3461" s="24"/>
      <c r="AR3461" s="24"/>
      <c r="AS3461" s="24"/>
      <c r="AT3461" s="25"/>
      <c r="AV3461" s="26"/>
      <c r="AW3461" s="26"/>
      <c r="AX3461" s="27"/>
      <c r="AY3461" s="27"/>
      <c r="AZ3461" s="27"/>
      <c r="BA3461" s="27"/>
      <c r="BB3461" s="27"/>
      <c r="BC3461" s="27"/>
      <c r="BD3461" s="27"/>
      <c r="BE3461" s="27"/>
      <c r="BF3461" s="27"/>
      <c r="BG3461" s="27"/>
      <c r="BH3461" s="27"/>
      <c r="BI3461" s="27"/>
      <c r="BT3461" s="31"/>
      <c r="BU3461" s="32"/>
      <c r="BV3461" s="33"/>
      <c r="BW3461" s="32"/>
      <c r="BX3461" s="32"/>
      <c r="BY3461" s="34"/>
      <c r="CA3461" s="32"/>
      <c r="CB3461" s="32"/>
    </row>
    <row r="3462" spans="1:80">
      <c r="A3462" s="20"/>
      <c r="B3462" s="21"/>
      <c r="C3462" s="21"/>
      <c r="D3462" s="21"/>
      <c r="E3462" s="21"/>
      <c r="F3462" s="21"/>
      <c r="G3462" s="21"/>
      <c r="H3462" s="21"/>
      <c r="I3462" s="21"/>
      <c r="J3462" s="21"/>
      <c r="K3462" s="22"/>
      <c r="L3462" s="22"/>
      <c r="M3462" s="22"/>
      <c r="N3462" s="22"/>
      <c r="O3462" s="22"/>
      <c r="P3462" s="22"/>
      <c r="Q3462" s="22"/>
      <c r="R3462" s="22"/>
      <c r="S3462" s="22"/>
      <c r="T3462" s="22"/>
      <c r="U3462" s="22"/>
      <c r="V3462" s="22"/>
      <c r="W3462" s="22"/>
      <c r="X3462" s="22"/>
      <c r="Y3462" s="22"/>
      <c r="Z3462" s="22"/>
      <c r="AA3462" s="22"/>
      <c r="AB3462" s="23"/>
      <c r="AC3462" s="23"/>
      <c r="AD3462" s="22"/>
      <c r="AE3462" s="24"/>
      <c r="AF3462" s="24"/>
      <c r="AG3462" s="24"/>
      <c r="AH3462" s="24"/>
      <c r="AI3462" s="24"/>
      <c r="AJ3462" s="24"/>
      <c r="AK3462" s="24"/>
      <c r="AL3462" s="24"/>
      <c r="AM3462" s="24"/>
      <c r="AN3462" s="24"/>
      <c r="AO3462" s="24"/>
      <c r="AP3462" s="24"/>
      <c r="AQ3462" s="24"/>
      <c r="AR3462" s="24"/>
      <c r="AS3462" s="24"/>
      <c r="AT3462" s="25"/>
      <c r="AV3462" s="26"/>
      <c r="AW3462" s="26"/>
      <c r="AX3462" s="27"/>
      <c r="AY3462" s="27"/>
      <c r="AZ3462" s="27"/>
      <c r="BA3462" s="27"/>
      <c r="BB3462" s="27"/>
      <c r="BC3462" s="27"/>
      <c r="BD3462" s="27"/>
      <c r="BE3462" s="27"/>
      <c r="BF3462" s="27"/>
      <c r="BG3462" s="27"/>
      <c r="BH3462" s="27"/>
      <c r="BI3462" s="27"/>
      <c r="BT3462" s="31"/>
      <c r="BU3462" s="32"/>
      <c r="BV3462" s="33"/>
      <c r="BW3462" s="32"/>
      <c r="BX3462" s="32"/>
      <c r="BY3462" s="34"/>
      <c r="CA3462" s="32"/>
      <c r="CB3462" s="32"/>
    </row>
    <row r="3463" spans="1:80">
      <c r="A3463" s="20"/>
      <c r="B3463" s="21"/>
      <c r="C3463" s="21"/>
      <c r="D3463" s="21"/>
      <c r="E3463" s="21"/>
      <c r="F3463" s="21"/>
      <c r="G3463" s="21"/>
      <c r="H3463" s="21"/>
      <c r="I3463" s="21"/>
      <c r="J3463" s="21"/>
      <c r="K3463" s="22"/>
      <c r="L3463" s="22"/>
      <c r="M3463" s="22"/>
      <c r="N3463" s="22"/>
      <c r="O3463" s="22"/>
      <c r="P3463" s="22"/>
      <c r="Q3463" s="22"/>
      <c r="R3463" s="22"/>
      <c r="S3463" s="22"/>
      <c r="T3463" s="22"/>
      <c r="U3463" s="22"/>
      <c r="V3463" s="22"/>
      <c r="W3463" s="22"/>
      <c r="X3463" s="22"/>
      <c r="Y3463" s="22"/>
      <c r="Z3463" s="22"/>
      <c r="AA3463" s="22"/>
      <c r="AB3463" s="23"/>
      <c r="AC3463" s="23"/>
      <c r="AD3463" s="22"/>
      <c r="AE3463" s="24"/>
      <c r="AF3463" s="24"/>
      <c r="AG3463" s="24"/>
      <c r="AH3463" s="24"/>
      <c r="AI3463" s="24"/>
      <c r="AJ3463" s="24"/>
      <c r="AK3463" s="24"/>
      <c r="AL3463" s="24"/>
      <c r="AM3463" s="24"/>
      <c r="AN3463" s="24"/>
      <c r="AO3463" s="24"/>
      <c r="AP3463" s="24"/>
      <c r="AQ3463" s="24"/>
      <c r="AR3463" s="24"/>
      <c r="AS3463" s="24"/>
      <c r="AT3463" s="25"/>
      <c r="AV3463" s="26"/>
      <c r="AW3463" s="26"/>
      <c r="AX3463" s="27"/>
      <c r="AY3463" s="27"/>
      <c r="AZ3463" s="27"/>
      <c r="BA3463" s="27"/>
      <c r="BB3463" s="27"/>
      <c r="BC3463" s="27"/>
      <c r="BD3463" s="27"/>
      <c r="BE3463" s="27"/>
      <c r="BF3463" s="27"/>
      <c r="BG3463" s="27"/>
      <c r="BH3463" s="27"/>
      <c r="BI3463" s="27"/>
      <c r="BT3463" s="31"/>
      <c r="BU3463" s="32"/>
      <c r="BV3463" s="33"/>
      <c r="BW3463" s="32"/>
      <c r="BX3463" s="32"/>
      <c r="BY3463" s="34"/>
      <c r="CA3463" s="32"/>
      <c r="CB3463" s="32"/>
    </row>
    <row r="3464" spans="1:80">
      <c r="A3464" s="20"/>
      <c r="B3464" s="21"/>
      <c r="C3464" s="21"/>
      <c r="D3464" s="21"/>
      <c r="E3464" s="21"/>
      <c r="F3464" s="21"/>
      <c r="G3464" s="21"/>
      <c r="H3464" s="21"/>
      <c r="I3464" s="21"/>
      <c r="J3464" s="21"/>
      <c r="K3464" s="22"/>
      <c r="L3464" s="22"/>
      <c r="M3464" s="22"/>
      <c r="N3464" s="22"/>
      <c r="O3464" s="22"/>
      <c r="P3464" s="22"/>
      <c r="Q3464" s="22"/>
      <c r="R3464" s="22"/>
      <c r="S3464" s="22"/>
      <c r="T3464" s="22"/>
      <c r="U3464" s="22"/>
      <c r="V3464" s="22"/>
      <c r="W3464" s="22"/>
      <c r="X3464" s="22"/>
      <c r="Y3464" s="22"/>
      <c r="Z3464" s="22"/>
      <c r="AA3464" s="22"/>
      <c r="AB3464" s="23"/>
      <c r="AC3464" s="23"/>
      <c r="AD3464" s="22"/>
      <c r="AE3464" s="24"/>
      <c r="AF3464" s="24"/>
      <c r="AG3464" s="24"/>
      <c r="AH3464" s="24"/>
      <c r="AI3464" s="24"/>
      <c r="AJ3464" s="24"/>
      <c r="AK3464" s="24"/>
      <c r="AL3464" s="24"/>
      <c r="AM3464" s="24"/>
      <c r="AN3464" s="24"/>
      <c r="AO3464" s="24"/>
      <c r="AP3464" s="24"/>
      <c r="AQ3464" s="24"/>
      <c r="AR3464" s="24"/>
      <c r="AS3464" s="24"/>
      <c r="AT3464" s="25"/>
      <c r="AV3464" s="26"/>
      <c r="AW3464" s="26"/>
      <c r="AX3464" s="27"/>
      <c r="AY3464" s="27"/>
      <c r="AZ3464" s="27"/>
      <c r="BA3464" s="27"/>
      <c r="BB3464" s="27"/>
      <c r="BC3464" s="27"/>
      <c r="BD3464" s="27"/>
      <c r="BE3464" s="27"/>
      <c r="BF3464" s="27"/>
      <c r="BG3464" s="27"/>
      <c r="BH3464" s="27"/>
      <c r="BI3464" s="27"/>
      <c r="BT3464" s="31"/>
      <c r="BU3464" s="32"/>
      <c r="BV3464" s="33"/>
      <c r="BW3464" s="32"/>
      <c r="BX3464" s="32"/>
      <c r="BY3464" s="34"/>
      <c r="CA3464" s="32"/>
      <c r="CB3464" s="32"/>
    </row>
    <row r="3465" spans="1:80">
      <c r="A3465" s="20"/>
      <c r="B3465" s="21"/>
      <c r="C3465" s="21"/>
      <c r="D3465" s="21"/>
      <c r="E3465" s="21"/>
      <c r="F3465" s="21"/>
      <c r="G3465" s="21"/>
      <c r="H3465" s="21"/>
      <c r="I3465" s="21"/>
      <c r="J3465" s="21"/>
      <c r="K3465" s="22"/>
      <c r="L3465" s="22"/>
      <c r="M3465" s="22"/>
      <c r="N3465" s="22"/>
      <c r="O3465" s="22"/>
      <c r="P3465" s="22"/>
      <c r="Q3465" s="22"/>
      <c r="R3465" s="22"/>
      <c r="S3465" s="22"/>
      <c r="T3465" s="22"/>
      <c r="U3465" s="22"/>
      <c r="V3465" s="22"/>
      <c r="W3465" s="22"/>
      <c r="X3465" s="22"/>
      <c r="Y3465" s="22"/>
      <c r="Z3465" s="22"/>
      <c r="AA3465" s="22"/>
      <c r="AB3465" s="23"/>
      <c r="AC3465" s="23"/>
      <c r="AD3465" s="22"/>
      <c r="AE3465" s="24"/>
      <c r="AF3465" s="24"/>
      <c r="AG3465" s="24"/>
      <c r="AH3465" s="24"/>
      <c r="AI3465" s="24"/>
      <c r="AJ3465" s="24"/>
      <c r="AK3465" s="24"/>
      <c r="AL3465" s="24"/>
      <c r="AM3465" s="24"/>
      <c r="AN3465" s="24"/>
      <c r="AO3465" s="24"/>
      <c r="AP3465" s="24"/>
      <c r="AQ3465" s="24"/>
      <c r="AR3465" s="24"/>
      <c r="AS3465" s="24"/>
      <c r="AT3465" s="25"/>
      <c r="AV3465" s="26"/>
      <c r="AW3465" s="26"/>
      <c r="AX3465" s="27"/>
      <c r="AY3465" s="27"/>
      <c r="AZ3465" s="27"/>
      <c r="BA3465" s="27"/>
      <c r="BB3465" s="27"/>
      <c r="BC3465" s="27"/>
      <c r="BD3465" s="27"/>
      <c r="BE3465" s="27"/>
      <c r="BF3465" s="27"/>
      <c r="BG3465" s="27"/>
      <c r="BH3465" s="27"/>
      <c r="BI3465" s="27"/>
      <c r="BT3465" s="31"/>
      <c r="BU3465" s="32"/>
      <c r="BV3465" s="33"/>
      <c r="BW3465" s="32"/>
      <c r="BX3465" s="32"/>
      <c r="BY3465" s="34"/>
      <c r="CA3465" s="32"/>
      <c r="CB3465" s="32"/>
    </row>
    <row r="3466" spans="1:80">
      <c r="A3466" s="20"/>
      <c r="B3466" s="21"/>
      <c r="C3466" s="21"/>
      <c r="D3466" s="21"/>
      <c r="E3466" s="21"/>
      <c r="F3466" s="21"/>
      <c r="G3466" s="21"/>
      <c r="H3466" s="21"/>
      <c r="I3466" s="21"/>
      <c r="J3466" s="21"/>
      <c r="K3466" s="22"/>
      <c r="L3466" s="22"/>
      <c r="M3466" s="22"/>
      <c r="N3466" s="22"/>
      <c r="O3466" s="22"/>
      <c r="P3466" s="22"/>
      <c r="Q3466" s="22"/>
      <c r="R3466" s="22"/>
      <c r="S3466" s="22"/>
      <c r="T3466" s="22"/>
      <c r="U3466" s="22"/>
      <c r="V3466" s="22"/>
      <c r="W3466" s="22"/>
      <c r="X3466" s="22"/>
      <c r="Y3466" s="22"/>
      <c r="Z3466" s="22"/>
      <c r="AA3466" s="22"/>
      <c r="AB3466" s="23"/>
      <c r="AC3466" s="23"/>
      <c r="AD3466" s="22"/>
      <c r="AE3466" s="24"/>
      <c r="AF3466" s="24"/>
      <c r="AG3466" s="24"/>
      <c r="AH3466" s="24"/>
      <c r="AI3466" s="24"/>
      <c r="AJ3466" s="24"/>
      <c r="AK3466" s="24"/>
      <c r="AL3466" s="24"/>
      <c r="AM3466" s="24"/>
      <c r="AN3466" s="24"/>
      <c r="AO3466" s="24"/>
      <c r="AP3466" s="24"/>
      <c r="AQ3466" s="24"/>
      <c r="AR3466" s="24"/>
      <c r="AS3466" s="24"/>
      <c r="AT3466" s="25"/>
      <c r="AV3466" s="26"/>
      <c r="AW3466" s="26"/>
      <c r="AX3466" s="27"/>
      <c r="AY3466" s="27"/>
      <c r="AZ3466" s="27"/>
      <c r="BA3466" s="27"/>
      <c r="BB3466" s="27"/>
      <c r="BC3466" s="27"/>
      <c r="BD3466" s="27"/>
      <c r="BE3466" s="27"/>
      <c r="BF3466" s="27"/>
      <c r="BG3466" s="27"/>
      <c r="BH3466" s="27"/>
      <c r="BI3466" s="27"/>
      <c r="BT3466" s="31"/>
      <c r="BU3466" s="32"/>
      <c r="BV3466" s="33"/>
      <c r="BW3466" s="32"/>
      <c r="BX3466" s="32"/>
      <c r="BY3466" s="34"/>
      <c r="CA3466" s="32"/>
      <c r="CB3466" s="32"/>
    </row>
    <row r="3467" spans="1:80">
      <c r="A3467" s="20"/>
      <c r="B3467" s="21"/>
      <c r="C3467" s="21"/>
      <c r="D3467" s="21"/>
      <c r="E3467" s="21"/>
      <c r="F3467" s="21"/>
      <c r="G3467" s="21"/>
      <c r="H3467" s="21"/>
      <c r="I3467" s="21"/>
      <c r="J3467" s="21"/>
      <c r="K3467" s="22"/>
      <c r="L3467" s="22"/>
      <c r="M3467" s="22"/>
      <c r="N3467" s="22"/>
      <c r="O3467" s="22"/>
      <c r="P3467" s="22"/>
      <c r="Q3467" s="22"/>
      <c r="R3467" s="22"/>
      <c r="S3467" s="22"/>
      <c r="T3467" s="22"/>
      <c r="U3467" s="22"/>
      <c r="V3467" s="22"/>
      <c r="W3467" s="22"/>
      <c r="X3467" s="22"/>
      <c r="Y3467" s="22"/>
      <c r="Z3467" s="22"/>
      <c r="AA3467" s="22"/>
      <c r="AB3467" s="23"/>
      <c r="AC3467" s="23"/>
      <c r="AD3467" s="22"/>
      <c r="AE3467" s="24"/>
      <c r="AF3467" s="24"/>
      <c r="AG3467" s="24"/>
      <c r="AH3467" s="24"/>
      <c r="AI3467" s="24"/>
      <c r="AJ3467" s="24"/>
      <c r="AK3467" s="24"/>
      <c r="AL3467" s="24"/>
      <c r="AM3467" s="24"/>
      <c r="AN3467" s="24"/>
      <c r="AO3467" s="24"/>
      <c r="AP3467" s="24"/>
      <c r="AQ3467" s="24"/>
      <c r="AR3467" s="24"/>
      <c r="AS3467" s="24"/>
      <c r="AT3467" s="25"/>
      <c r="AV3467" s="26"/>
      <c r="AW3467" s="26"/>
      <c r="AX3467" s="27"/>
      <c r="AY3467" s="27"/>
      <c r="AZ3467" s="27"/>
      <c r="BA3467" s="27"/>
      <c r="BB3467" s="27"/>
      <c r="BC3467" s="27"/>
      <c r="BD3467" s="27"/>
      <c r="BE3467" s="27"/>
      <c r="BF3467" s="27"/>
      <c r="BG3467" s="27"/>
      <c r="BH3467" s="27"/>
      <c r="BI3467" s="27"/>
      <c r="BT3467" s="31"/>
      <c r="BU3467" s="32"/>
      <c r="BV3467" s="33"/>
      <c r="BW3467" s="32"/>
      <c r="BX3467" s="32"/>
      <c r="BY3467" s="34"/>
      <c r="CA3467" s="32"/>
      <c r="CB3467" s="32"/>
    </row>
    <row r="3468" spans="1:80">
      <c r="A3468" s="20"/>
      <c r="B3468" s="21"/>
      <c r="C3468" s="21"/>
      <c r="D3468" s="21"/>
      <c r="E3468" s="21"/>
      <c r="F3468" s="21"/>
      <c r="G3468" s="21"/>
      <c r="H3468" s="21"/>
      <c r="I3468" s="21"/>
      <c r="J3468" s="21"/>
      <c r="K3468" s="22"/>
      <c r="L3468" s="22"/>
      <c r="M3468" s="22"/>
      <c r="N3468" s="22"/>
      <c r="O3468" s="22"/>
      <c r="P3468" s="22"/>
      <c r="Q3468" s="22"/>
      <c r="R3468" s="22"/>
      <c r="S3468" s="22"/>
      <c r="T3468" s="22"/>
      <c r="U3468" s="22"/>
      <c r="V3468" s="22"/>
      <c r="W3468" s="22"/>
      <c r="X3468" s="22"/>
      <c r="Y3468" s="22"/>
      <c r="Z3468" s="22"/>
      <c r="AA3468" s="22"/>
      <c r="AB3468" s="23"/>
      <c r="AC3468" s="23"/>
      <c r="AD3468" s="22"/>
      <c r="AE3468" s="24"/>
      <c r="AF3468" s="24"/>
      <c r="AG3468" s="24"/>
      <c r="AH3468" s="24"/>
      <c r="AI3468" s="24"/>
      <c r="AJ3468" s="24"/>
      <c r="AK3468" s="24"/>
      <c r="AL3468" s="24"/>
      <c r="AM3468" s="24"/>
      <c r="AN3468" s="24"/>
      <c r="AO3468" s="24"/>
      <c r="AP3468" s="24"/>
      <c r="AQ3468" s="24"/>
      <c r="AR3468" s="24"/>
      <c r="AS3468" s="24"/>
      <c r="AT3468" s="25"/>
      <c r="AV3468" s="26"/>
      <c r="AW3468" s="26"/>
      <c r="AX3468" s="27"/>
      <c r="AY3468" s="27"/>
      <c r="AZ3468" s="27"/>
      <c r="BA3468" s="27"/>
      <c r="BB3468" s="27"/>
      <c r="BC3468" s="27"/>
      <c r="BD3468" s="27"/>
      <c r="BE3468" s="27"/>
      <c r="BF3468" s="27"/>
      <c r="BG3468" s="27"/>
      <c r="BH3468" s="27"/>
      <c r="BI3468" s="27"/>
      <c r="BT3468" s="31"/>
      <c r="BU3468" s="32"/>
      <c r="BV3468" s="33"/>
      <c r="BW3468" s="32"/>
      <c r="BX3468" s="32"/>
      <c r="BY3468" s="34"/>
      <c r="CA3468" s="32"/>
      <c r="CB3468" s="32"/>
    </row>
    <row r="3469" spans="1:80">
      <c r="A3469" s="20"/>
      <c r="B3469" s="21"/>
      <c r="C3469" s="21"/>
      <c r="D3469" s="21"/>
      <c r="E3469" s="21"/>
      <c r="F3469" s="21"/>
      <c r="G3469" s="21"/>
      <c r="H3469" s="21"/>
      <c r="I3469" s="21"/>
      <c r="J3469" s="21"/>
      <c r="K3469" s="22"/>
      <c r="L3469" s="22"/>
      <c r="M3469" s="22"/>
      <c r="N3469" s="22"/>
      <c r="O3469" s="22"/>
      <c r="P3469" s="22"/>
      <c r="Q3469" s="22"/>
      <c r="R3469" s="22"/>
      <c r="S3469" s="22"/>
      <c r="T3469" s="22"/>
      <c r="U3469" s="22"/>
      <c r="V3469" s="22"/>
      <c r="W3469" s="22"/>
      <c r="X3469" s="22"/>
      <c r="Y3469" s="22"/>
      <c r="Z3469" s="22"/>
      <c r="AA3469" s="22"/>
      <c r="AB3469" s="23"/>
      <c r="AC3469" s="23"/>
      <c r="AD3469" s="22"/>
      <c r="AE3469" s="24"/>
      <c r="AF3469" s="24"/>
      <c r="AG3469" s="24"/>
      <c r="AH3469" s="24"/>
      <c r="AI3469" s="24"/>
      <c r="AJ3469" s="24"/>
      <c r="AK3469" s="24"/>
      <c r="AL3469" s="24"/>
      <c r="AM3469" s="24"/>
      <c r="AN3469" s="24"/>
      <c r="AO3469" s="24"/>
      <c r="AP3469" s="24"/>
      <c r="AQ3469" s="24"/>
      <c r="AR3469" s="24"/>
      <c r="AS3469" s="24"/>
      <c r="AT3469" s="25"/>
      <c r="AV3469" s="26"/>
      <c r="AW3469" s="26"/>
      <c r="AX3469" s="27"/>
      <c r="AY3469" s="27"/>
      <c r="AZ3469" s="27"/>
      <c r="BA3469" s="27"/>
      <c r="BB3469" s="27"/>
      <c r="BC3469" s="27"/>
      <c r="BD3469" s="27"/>
      <c r="BE3469" s="27"/>
      <c r="BF3469" s="27"/>
      <c r="BG3469" s="27"/>
      <c r="BH3469" s="27"/>
      <c r="BI3469" s="27"/>
      <c r="BT3469" s="31"/>
      <c r="BU3469" s="32"/>
      <c r="BV3469" s="33"/>
      <c r="BW3469" s="32"/>
      <c r="BX3469" s="32"/>
      <c r="BY3469" s="34"/>
      <c r="CA3469" s="32"/>
      <c r="CB3469" s="32"/>
    </row>
    <row r="3470" spans="1:80">
      <c r="A3470" s="20"/>
      <c r="B3470" s="21"/>
      <c r="C3470" s="21"/>
      <c r="D3470" s="21"/>
      <c r="E3470" s="21"/>
      <c r="F3470" s="21"/>
      <c r="G3470" s="21"/>
      <c r="H3470" s="21"/>
      <c r="I3470" s="21"/>
      <c r="J3470" s="21"/>
      <c r="K3470" s="22"/>
      <c r="L3470" s="22"/>
      <c r="M3470" s="22"/>
      <c r="N3470" s="22"/>
      <c r="O3470" s="22"/>
      <c r="P3470" s="22"/>
      <c r="Q3470" s="22"/>
      <c r="R3470" s="22"/>
      <c r="S3470" s="22"/>
      <c r="T3470" s="22"/>
      <c r="U3470" s="22"/>
      <c r="V3470" s="22"/>
      <c r="W3470" s="22"/>
      <c r="X3470" s="22"/>
      <c r="Y3470" s="22"/>
      <c r="Z3470" s="22"/>
      <c r="AA3470" s="22"/>
      <c r="AB3470" s="23"/>
      <c r="AC3470" s="23"/>
      <c r="AD3470" s="22"/>
      <c r="AE3470" s="24"/>
      <c r="AF3470" s="24"/>
      <c r="AG3470" s="24"/>
      <c r="AH3470" s="24"/>
      <c r="AI3470" s="24"/>
      <c r="AJ3470" s="24"/>
      <c r="AK3470" s="24"/>
      <c r="AL3470" s="24"/>
      <c r="AM3470" s="24"/>
      <c r="AN3470" s="24"/>
      <c r="AO3470" s="24"/>
      <c r="AP3470" s="24"/>
      <c r="AQ3470" s="24"/>
      <c r="AR3470" s="24"/>
      <c r="AS3470" s="24"/>
      <c r="AT3470" s="25"/>
      <c r="AV3470" s="26"/>
      <c r="AW3470" s="26"/>
      <c r="AX3470" s="27"/>
      <c r="AY3470" s="27"/>
      <c r="AZ3470" s="27"/>
      <c r="BA3470" s="27"/>
      <c r="BB3470" s="27"/>
      <c r="BC3470" s="27"/>
      <c r="BD3470" s="27"/>
      <c r="BE3470" s="27"/>
      <c r="BF3470" s="27"/>
      <c r="BG3470" s="27"/>
      <c r="BH3470" s="27"/>
      <c r="BI3470" s="27"/>
      <c r="BT3470" s="31"/>
      <c r="BU3470" s="32"/>
      <c r="BV3470" s="33"/>
      <c r="BW3470" s="32"/>
      <c r="BX3470" s="32"/>
      <c r="BY3470" s="34"/>
      <c r="CA3470" s="32"/>
      <c r="CB3470" s="32"/>
    </row>
    <row r="3471" spans="1:80">
      <c r="A3471" s="20"/>
      <c r="B3471" s="21"/>
      <c r="C3471" s="21"/>
      <c r="D3471" s="21"/>
      <c r="E3471" s="21"/>
      <c r="F3471" s="21"/>
      <c r="G3471" s="21"/>
      <c r="H3471" s="21"/>
      <c r="I3471" s="21"/>
      <c r="J3471" s="21"/>
      <c r="K3471" s="22"/>
      <c r="L3471" s="22"/>
      <c r="M3471" s="22"/>
      <c r="N3471" s="22"/>
      <c r="O3471" s="22"/>
      <c r="P3471" s="22"/>
      <c r="Q3471" s="22"/>
      <c r="R3471" s="22"/>
      <c r="S3471" s="22"/>
      <c r="T3471" s="22"/>
      <c r="U3471" s="22"/>
      <c r="V3471" s="22"/>
      <c r="W3471" s="22"/>
      <c r="X3471" s="22"/>
      <c r="Y3471" s="22"/>
      <c r="Z3471" s="22"/>
      <c r="AA3471" s="22"/>
      <c r="AB3471" s="23"/>
      <c r="AC3471" s="23"/>
      <c r="AD3471" s="22"/>
      <c r="AE3471" s="24"/>
      <c r="AF3471" s="24"/>
      <c r="AG3471" s="24"/>
      <c r="AH3471" s="24"/>
      <c r="AI3471" s="24"/>
      <c r="AJ3471" s="24"/>
      <c r="AK3471" s="24"/>
      <c r="AL3471" s="24"/>
      <c r="AM3471" s="24"/>
      <c r="AN3471" s="24"/>
      <c r="AO3471" s="24"/>
      <c r="AP3471" s="24"/>
      <c r="AQ3471" s="24"/>
      <c r="AR3471" s="24"/>
      <c r="AS3471" s="24"/>
      <c r="AT3471" s="25"/>
      <c r="AV3471" s="26"/>
      <c r="AW3471" s="26"/>
      <c r="AX3471" s="27"/>
      <c r="AY3471" s="27"/>
      <c r="AZ3471" s="27"/>
      <c r="BA3471" s="27"/>
      <c r="BB3471" s="27"/>
      <c r="BC3471" s="27"/>
      <c r="BD3471" s="27"/>
      <c r="BE3471" s="27"/>
      <c r="BF3471" s="27"/>
      <c r="BG3471" s="27"/>
      <c r="BH3471" s="27"/>
      <c r="BI3471" s="27"/>
      <c r="BT3471" s="31"/>
      <c r="BU3471" s="32"/>
      <c r="BV3471" s="33"/>
      <c r="BW3471" s="32"/>
      <c r="BX3471" s="32"/>
      <c r="BY3471" s="34"/>
      <c r="CA3471" s="32"/>
      <c r="CB3471" s="32"/>
    </row>
    <row r="3472" spans="1:80">
      <c r="A3472" s="20"/>
      <c r="B3472" s="21"/>
      <c r="C3472" s="21"/>
      <c r="D3472" s="21"/>
      <c r="E3472" s="21"/>
      <c r="F3472" s="21"/>
      <c r="G3472" s="21"/>
      <c r="H3472" s="21"/>
      <c r="I3472" s="21"/>
      <c r="J3472" s="21"/>
      <c r="K3472" s="22"/>
      <c r="L3472" s="22"/>
      <c r="M3472" s="22"/>
      <c r="N3472" s="22"/>
      <c r="O3472" s="22"/>
      <c r="P3472" s="22"/>
      <c r="Q3472" s="22"/>
      <c r="R3472" s="22"/>
      <c r="S3472" s="22"/>
      <c r="T3472" s="22"/>
      <c r="U3472" s="22"/>
      <c r="V3472" s="22"/>
      <c r="W3472" s="22"/>
      <c r="X3472" s="22"/>
      <c r="Y3472" s="22"/>
      <c r="Z3472" s="22"/>
      <c r="AA3472" s="22"/>
      <c r="AB3472" s="23"/>
      <c r="AC3472" s="23"/>
      <c r="AD3472" s="22"/>
      <c r="AE3472" s="24"/>
      <c r="AF3472" s="24"/>
      <c r="AG3472" s="24"/>
      <c r="AH3472" s="24"/>
      <c r="AI3472" s="24"/>
      <c r="AJ3472" s="24"/>
      <c r="AK3472" s="24"/>
      <c r="AL3472" s="24"/>
      <c r="AM3472" s="24"/>
      <c r="AN3472" s="24"/>
      <c r="AO3472" s="24"/>
      <c r="AP3472" s="24"/>
      <c r="AQ3472" s="24"/>
      <c r="AR3472" s="24"/>
      <c r="AS3472" s="24"/>
      <c r="AT3472" s="25"/>
      <c r="AV3472" s="26"/>
      <c r="AW3472" s="26"/>
      <c r="AX3472" s="27"/>
      <c r="AY3472" s="27"/>
      <c r="AZ3472" s="27"/>
      <c r="BA3472" s="27"/>
      <c r="BB3472" s="27"/>
      <c r="BC3472" s="27"/>
      <c r="BD3472" s="27"/>
      <c r="BE3472" s="27"/>
      <c r="BF3472" s="27"/>
      <c r="BG3472" s="27"/>
      <c r="BH3472" s="27"/>
      <c r="BI3472" s="27"/>
      <c r="BT3472" s="31"/>
      <c r="BU3472" s="32"/>
      <c r="BV3472" s="33"/>
      <c r="BW3472" s="32"/>
      <c r="BX3472" s="32"/>
      <c r="BY3472" s="34"/>
      <c r="CA3472" s="32"/>
      <c r="CB3472" s="32"/>
    </row>
    <row r="3473" spans="1:80">
      <c r="A3473" s="20"/>
      <c r="B3473" s="21"/>
      <c r="C3473" s="21"/>
      <c r="D3473" s="21"/>
      <c r="E3473" s="21"/>
      <c r="F3473" s="21"/>
      <c r="G3473" s="21"/>
      <c r="H3473" s="21"/>
      <c r="I3473" s="21"/>
      <c r="J3473" s="21"/>
      <c r="K3473" s="22"/>
      <c r="L3473" s="22"/>
      <c r="M3473" s="22"/>
      <c r="N3473" s="22"/>
      <c r="O3473" s="22"/>
      <c r="P3473" s="22"/>
      <c r="Q3473" s="22"/>
      <c r="R3473" s="22"/>
      <c r="S3473" s="22"/>
      <c r="T3473" s="22"/>
      <c r="U3473" s="22"/>
      <c r="V3473" s="22"/>
      <c r="W3473" s="22"/>
      <c r="X3473" s="22"/>
      <c r="Y3473" s="22"/>
      <c r="Z3473" s="22"/>
      <c r="AA3473" s="22"/>
      <c r="AB3473" s="23"/>
      <c r="AC3473" s="23"/>
      <c r="AD3473" s="22"/>
      <c r="AE3473" s="24"/>
      <c r="AF3473" s="24"/>
      <c r="AG3473" s="24"/>
      <c r="AH3473" s="24"/>
      <c r="AI3473" s="24"/>
      <c r="AJ3473" s="24"/>
      <c r="AK3473" s="24"/>
      <c r="AL3473" s="24"/>
      <c r="AM3473" s="24"/>
      <c r="AN3473" s="24"/>
      <c r="AO3473" s="24"/>
      <c r="AP3473" s="24"/>
      <c r="AQ3473" s="24"/>
      <c r="AR3473" s="24"/>
      <c r="AS3473" s="24"/>
      <c r="AT3473" s="25"/>
      <c r="AV3473" s="26"/>
      <c r="AW3473" s="26"/>
      <c r="AX3473" s="27"/>
      <c r="AY3473" s="27"/>
      <c r="AZ3473" s="27"/>
      <c r="BA3473" s="27"/>
      <c r="BB3473" s="27"/>
      <c r="BC3473" s="27"/>
      <c r="BD3473" s="27"/>
      <c r="BE3473" s="27"/>
      <c r="BF3473" s="27"/>
      <c r="BG3473" s="27"/>
      <c r="BH3473" s="27"/>
      <c r="BI3473" s="27"/>
      <c r="BT3473" s="31"/>
      <c r="BU3473" s="32"/>
      <c r="BV3473" s="33"/>
      <c r="BW3473" s="32"/>
      <c r="BX3473" s="32"/>
      <c r="BY3473" s="34"/>
      <c r="CA3473" s="32"/>
      <c r="CB3473" s="32"/>
    </row>
    <row r="3474" spans="1:80">
      <c r="A3474" s="20"/>
      <c r="B3474" s="21"/>
      <c r="C3474" s="21"/>
      <c r="D3474" s="21"/>
      <c r="E3474" s="21"/>
      <c r="F3474" s="21"/>
      <c r="G3474" s="21"/>
      <c r="H3474" s="21"/>
      <c r="I3474" s="21"/>
      <c r="J3474" s="21"/>
      <c r="K3474" s="22"/>
      <c r="L3474" s="22"/>
      <c r="M3474" s="22"/>
      <c r="N3474" s="22"/>
      <c r="O3474" s="22"/>
      <c r="P3474" s="22"/>
      <c r="Q3474" s="22"/>
      <c r="R3474" s="22"/>
      <c r="S3474" s="22"/>
      <c r="T3474" s="22"/>
      <c r="U3474" s="22"/>
      <c r="V3474" s="22"/>
      <c r="W3474" s="22"/>
      <c r="X3474" s="22"/>
      <c r="Y3474" s="22"/>
      <c r="Z3474" s="22"/>
      <c r="AA3474" s="22"/>
      <c r="AB3474" s="23"/>
      <c r="AC3474" s="23"/>
      <c r="AD3474" s="22"/>
      <c r="AE3474" s="24"/>
      <c r="AF3474" s="24"/>
      <c r="AG3474" s="24"/>
      <c r="AH3474" s="24"/>
      <c r="AI3474" s="24"/>
      <c r="AJ3474" s="24"/>
      <c r="AK3474" s="24"/>
      <c r="AL3474" s="24"/>
      <c r="AM3474" s="24"/>
      <c r="AN3474" s="24"/>
      <c r="AO3474" s="24"/>
      <c r="AP3474" s="24"/>
      <c r="AQ3474" s="24"/>
      <c r="AR3474" s="24"/>
      <c r="AS3474" s="24"/>
      <c r="AT3474" s="25"/>
      <c r="AV3474" s="26"/>
      <c r="AW3474" s="26"/>
      <c r="AX3474" s="27"/>
      <c r="AY3474" s="27"/>
      <c r="AZ3474" s="27"/>
      <c r="BA3474" s="27"/>
      <c r="BB3474" s="27"/>
      <c r="BC3474" s="27"/>
      <c r="BD3474" s="27"/>
      <c r="BE3474" s="27"/>
      <c r="BF3474" s="27"/>
      <c r="BG3474" s="27"/>
      <c r="BH3474" s="27"/>
      <c r="BI3474" s="27"/>
      <c r="BT3474" s="31"/>
      <c r="BU3474" s="32"/>
      <c r="BV3474" s="33"/>
      <c r="BW3474" s="32"/>
      <c r="BX3474" s="32"/>
      <c r="BY3474" s="34"/>
      <c r="CA3474" s="32"/>
      <c r="CB3474" s="32"/>
    </row>
    <row r="3475" spans="1:80">
      <c r="A3475" s="20"/>
      <c r="B3475" s="21"/>
      <c r="C3475" s="21"/>
      <c r="D3475" s="21"/>
      <c r="E3475" s="21"/>
      <c r="F3475" s="21"/>
      <c r="G3475" s="21"/>
      <c r="H3475" s="21"/>
      <c r="I3475" s="21"/>
      <c r="J3475" s="21"/>
      <c r="K3475" s="22"/>
      <c r="L3475" s="22"/>
      <c r="M3475" s="22"/>
      <c r="N3475" s="22"/>
      <c r="O3475" s="22"/>
      <c r="P3475" s="22"/>
      <c r="Q3475" s="22"/>
      <c r="R3475" s="22"/>
      <c r="S3475" s="22"/>
      <c r="T3475" s="22"/>
      <c r="U3475" s="22"/>
      <c r="V3475" s="22"/>
      <c r="W3475" s="22"/>
      <c r="X3475" s="22"/>
      <c r="Y3475" s="22"/>
      <c r="Z3475" s="22"/>
      <c r="AA3475" s="22"/>
      <c r="AB3475" s="23"/>
      <c r="AC3475" s="23"/>
      <c r="AD3475" s="22"/>
      <c r="AE3475" s="24"/>
      <c r="AF3475" s="24"/>
      <c r="AG3475" s="24"/>
      <c r="AH3475" s="24"/>
      <c r="AI3475" s="24"/>
      <c r="AJ3475" s="24"/>
      <c r="AK3475" s="24"/>
      <c r="AL3475" s="24"/>
      <c r="AM3475" s="24"/>
      <c r="AN3475" s="24"/>
      <c r="AO3475" s="24"/>
      <c r="AP3475" s="24"/>
      <c r="AQ3475" s="24"/>
      <c r="AR3475" s="24"/>
      <c r="AS3475" s="24"/>
      <c r="AT3475" s="25"/>
      <c r="AV3475" s="26"/>
      <c r="AW3475" s="26"/>
      <c r="AX3475" s="27"/>
      <c r="AY3475" s="27"/>
      <c r="AZ3475" s="27"/>
      <c r="BA3475" s="27"/>
      <c r="BB3475" s="27"/>
      <c r="BC3475" s="27"/>
      <c r="BD3475" s="27"/>
      <c r="BE3475" s="27"/>
      <c r="BF3475" s="27"/>
      <c r="BG3475" s="27"/>
      <c r="BH3475" s="27"/>
      <c r="BI3475" s="27"/>
      <c r="BT3475" s="31"/>
      <c r="BU3475" s="32"/>
      <c r="BV3475" s="33"/>
      <c r="BW3475" s="32"/>
      <c r="BX3475" s="32"/>
      <c r="BY3475" s="34"/>
      <c r="CA3475" s="32"/>
      <c r="CB3475" s="32"/>
    </row>
    <row r="3476" spans="1:80">
      <c r="A3476" s="20"/>
      <c r="B3476" s="21"/>
      <c r="C3476" s="21"/>
      <c r="D3476" s="21"/>
      <c r="E3476" s="21"/>
      <c r="F3476" s="21"/>
      <c r="G3476" s="21"/>
      <c r="H3476" s="21"/>
      <c r="I3476" s="21"/>
      <c r="J3476" s="21"/>
      <c r="K3476" s="22"/>
      <c r="L3476" s="22"/>
      <c r="M3476" s="22"/>
      <c r="N3476" s="22"/>
      <c r="O3476" s="22"/>
      <c r="P3476" s="22"/>
      <c r="Q3476" s="22"/>
      <c r="R3476" s="22"/>
      <c r="S3476" s="22"/>
      <c r="T3476" s="22"/>
      <c r="U3476" s="22"/>
      <c r="V3476" s="22"/>
      <c r="W3476" s="22"/>
      <c r="X3476" s="22"/>
      <c r="Y3476" s="22"/>
      <c r="Z3476" s="22"/>
      <c r="AA3476" s="22"/>
      <c r="AB3476" s="23"/>
      <c r="AC3476" s="23"/>
      <c r="AD3476" s="22"/>
      <c r="AE3476" s="24"/>
      <c r="AF3476" s="24"/>
      <c r="AG3476" s="24"/>
      <c r="AH3476" s="24"/>
      <c r="AI3476" s="24"/>
      <c r="AJ3476" s="24"/>
      <c r="AK3476" s="24"/>
      <c r="AL3476" s="24"/>
      <c r="AM3476" s="24"/>
      <c r="AN3476" s="24"/>
      <c r="AO3476" s="24"/>
      <c r="AP3476" s="24"/>
      <c r="AQ3476" s="24"/>
      <c r="AR3476" s="24"/>
      <c r="AS3476" s="24"/>
      <c r="AT3476" s="25"/>
      <c r="AV3476" s="26"/>
      <c r="AW3476" s="26"/>
      <c r="AX3476" s="27"/>
      <c r="AY3476" s="27"/>
      <c r="AZ3476" s="27"/>
      <c r="BA3476" s="27"/>
      <c r="BB3476" s="27"/>
      <c r="BC3476" s="27"/>
      <c r="BD3476" s="27"/>
      <c r="BE3476" s="27"/>
      <c r="BF3476" s="27"/>
      <c r="BG3476" s="27"/>
      <c r="BH3476" s="27"/>
      <c r="BI3476" s="27"/>
      <c r="BT3476" s="31"/>
      <c r="BU3476" s="32"/>
      <c r="BV3476" s="33"/>
      <c r="BW3476" s="32"/>
      <c r="BX3476" s="32"/>
      <c r="BY3476" s="34"/>
      <c r="CA3476" s="32"/>
      <c r="CB3476" s="32"/>
    </row>
    <row r="3477" spans="1:80">
      <c r="A3477" s="20"/>
      <c r="B3477" s="21"/>
      <c r="C3477" s="21"/>
      <c r="D3477" s="21"/>
      <c r="E3477" s="21"/>
      <c r="F3477" s="21"/>
      <c r="G3477" s="21"/>
      <c r="H3477" s="21"/>
      <c r="I3477" s="21"/>
      <c r="J3477" s="21"/>
      <c r="K3477" s="22"/>
      <c r="L3477" s="22"/>
      <c r="M3477" s="22"/>
      <c r="N3477" s="22"/>
      <c r="O3477" s="22"/>
      <c r="P3477" s="22"/>
      <c r="Q3477" s="22"/>
      <c r="R3477" s="22"/>
      <c r="S3477" s="22"/>
      <c r="T3477" s="22"/>
      <c r="U3477" s="22"/>
      <c r="V3477" s="22"/>
      <c r="W3477" s="22"/>
      <c r="X3477" s="22"/>
      <c r="Y3477" s="22"/>
      <c r="Z3477" s="22"/>
      <c r="AA3477" s="22"/>
      <c r="AB3477" s="23"/>
      <c r="AC3477" s="23"/>
      <c r="AD3477" s="22"/>
      <c r="AE3477" s="24"/>
      <c r="AF3477" s="24"/>
      <c r="AG3477" s="24"/>
      <c r="AH3477" s="24"/>
      <c r="AI3477" s="24"/>
      <c r="AJ3477" s="24"/>
      <c r="AK3477" s="24"/>
      <c r="AL3477" s="24"/>
      <c r="AM3477" s="24"/>
      <c r="AN3477" s="24"/>
      <c r="AO3477" s="24"/>
      <c r="AP3477" s="24"/>
      <c r="AQ3477" s="24"/>
      <c r="AR3477" s="24"/>
      <c r="AS3477" s="24"/>
      <c r="AT3477" s="25"/>
      <c r="AV3477" s="26"/>
      <c r="AW3477" s="26"/>
      <c r="AX3477" s="27"/>
      <c r="AY3477" s="27"/>
      <c r="AZ3477" s="27"/>
      <c r="BA3477" s="27"/>
      <c r="BB3477" s="27"/>
      <c r="BC3477" s="27"/>
      <c r="BD3477" s="27"/>
      <c r="BE3477" s="27"/>
      <c r="BF3477" s="27"/>
      <c r="BG3477" s="27"/>
      <c r="BH3477" s="27"/>
      <c r="BI3477" s="27"/>
      <c r="BT3477" s="31"/>
      <c r="BU3477" s="32"/>
      <c r="BV3477" s="33"/>
      <c r="BW3477" s="32"/>
      <c r="BX3477" s="32"/>
      <c r="BY3477" s="34"/>
      <c r="CA3477" s="32"/>
      <c r="CB3477" s="32"/>
    </row>
    <row r="3478" spans="1:80">
      <c r="A3478" s="20"/>
      <c r="B3478" s="21"/>
      <c r="C3478" s="21"/>
      <c r="D3478" s="21"/>
      <c r="E3478" s="21"/>
      <c r="F3478" s="21"/>
      <c r="G3478" s="21"/>
      <c r="H3478" s="21"/>
      <c r="I3478" s="21"/>
      <c r="J3478" s="21"/>
      <c r="K3478" s="22"/>
      <c r="L3478" s="22"/>
      <c r="M3478" s="22"/>
      <c r="N3478" s="22"/>
      <c r="O3478" s="22"/>
      <c r="P3478" s="22"/>
      <c r="Q3478" s="22"/>
      <c r="R3478" s="22"/>
      <c r="S3478" s="22"/>
      <c r="T3478" s="22"/>
      <c r="U3478" s="22"/>
      <c r="V3478" s="22"/>
      <c r="W3478" s="22"/>
      <c r="X3478" s="22"/>
      <c r="Y3478" s="22"/>
      <c r="Z3478" s="22"/>
      <c r="AA3478" s="22"/>
      <c r="AB3478" s="23"/>
      <c r="AC3478" s="23"/>
      <c r="AD3478" s="22"/>
      <c r="AE3478" s="24"/>
      <c r="AF3478" s="24"/>
      <c r="AG3478" s="24"/>
      <c r="AH3478" s="24"/>
      <c r="AI3478" s="24"/>
      <c r="AJ3478" s="24"/>
      <c r="AK3478" s="24"/>
      <c r="AL3478" s="24"/>
      <c r="AM3478" s="24"/>
      <c r="AN3478" s="24"/>
      <c r="AO3478" s="24"/>
      <c r="AP3478" s="24"/>
      <c r="AQ3478" s="24"/>
      <c r="AR3478" s="24"/>
      <c r="AS3478" s="24"/>
      <c r="AT3478" s="25"/>
      <c r="AV3478" s="26"/>
      <c r="AW3478" s="26"/>
      <c r="AX3478" s="27"/>
      <c r="AY3478" s="27"/>
      <c r="AZ3478" s="27"/>
      <c r="BA3478" s="27"/>
      <c r="BB3478" s="27"/>
      <c r="BC3478" s="27"/>
      <c r="BD3478" s="27"/>
      <c r="BE3478" s="27"/>
      <c r="BF3478" s="27"/>
      <c r="BG3478" s="27"/>
      <c r="BH3478" s="27"/>
      <c r="BI3478" s="27"/>
      <c r="BT3478" s="31"/>
      <c r="BU3478" s="32"/>
      <c r="BV3478" s="33"/>
      <c r="BW3478" s="32"/>
      <c r="BX3478" s="32"/>
      <c r="BY3478" s="34"/>
      <c r="CA3478" s="32"/>
      <c r="CB3478" s="32"/>
    </row>
    <row r="3479" spans="1:80">
      <c r="A3479" s="20"/>
      <c r="B3479" s="21"/>
      <c r="C3479" s="21"/>
      <c r="D3479" s="21"/>
      <c r="E3479" s="21"/>
      <c r="F3479" s="21"/>
      <c r="G3479" s="21"/>
      <c r="H3479" s="21"/>
      <c r="I3479" s="21"/>
      <c r="J3479" s="21"/>
      <c r="K3479" s="22"/>
      <c r="L3479" s="22"/>
      <c r="M3479" s="22"/>
      <c r="N3479" s="22"/>
      <c r="O3479" s="22"/>
      <c r="P3479" s="22"/>
      <c r="Q3479" s="22"/>
      <c r="R3479" s="22"/>
      <c r="S3479" s="22"/>
      <c r="T3479" s="22"/>
      <c r="U3479" s="22"/>
      <c r="V3479" s="22"/>
      <c r="W3479" s="22"/>
      <c r="X3479" s="22"/>
      <c r="Y3479" s="22"/>
      <c r="Z3479" s="22"/>
      <c r="AA3479" s="22"/>
      <c r="AB3479" s="23"/>
      <c r="AC3479" s="23"/>
      <c r="AD3479" s="22"/>
      <c r="AE3479" s="24"/>
      <c r="AF3479" s="24"/>
      <c r="AG3479" s="24"/>
      <c r="AH3479" s="24"/>
      <c r="AI3479" s="24"/>
      <c r="AJ3479" s="24"/>
      <c r="AK3479" s="24"/>
      <c r="AL3479" s="24"/>
      <c r="AM3479" s="24"/>
      <c r="AN3479" s="24"/>
      <c r="AO3479" s="24"/>
      <c r="AP3479" s="24"/>
      <c r="AQ3479" s="24"/>
      <c r="AR3479" s="24"/>
      <c r="AS3479" s="24"/>
      <c r="AT3479" s="25"/>
      <c r="AV3479" s="26"/>
      <c r="AW3479" s="26"/>
      <c r="AX3479" s="27"/>
      <c r="AY3479" s="27"/>
      <c r="AZ3479" s="27"/>
      <c r="BA3479" s="27"/>
      <c r="BB3479" s="27"/>
      <c r="BC3479" s="27"/>
      <c r="BD3479" s="27"/>
      <c r="BE3479" s="27"/>
      <c r="BF3479" s="27"/>
      <c r="BG3479" s="27"/>
      <c r="BH3479" s="27"/>
      <c r="BI3479" s="27"/>
      <c r="BT3479" s="31"/>
      <c r="BU3479" s="32"/>
      <c r="BV3479" s="33"/>
      <c r="BW3479" s="32"/>
      <c r="BX3479" s="32"/>
      <c r="BY3479" s="34"/>
      <c r="CA3479" s="32"/>
      <c r="CB3479" s="32"/>
    </row>
    <row r="3480" spans="1:80">
      <c r="A3480" s="20"/>
      <c r="B3480" s="21"/>
      <c r="C3480" s="21"/>
      <c r="D3480" s="21"/>
      <c r="E3480" s="21"/>
      <c r="F3480" s="21"/>
      <c r="G3480" s="21"/>
      <c r="H3480" s="21"/>
      <c r="I3480" s="21"/>
      <c r="J3480" s="21"/>
      <c r="K3480" s="22"/>
      <c r="L3480" s="22"/>
      <c r="M3480" s="22"/>
      <c r="N3480" s="22"/>
      <c r="O3480" s="22"/>
      <c r="P3480" s="22"/>
      <c r="Q3480" s="22"/>
      <c r="R3480" s="22"/>
      <c r="S3480" s="22"/>
      <c r="T3480" s="22"/>
      <c r="U3480" s="22"/>
      <c r="V3480" s="22"/>
      <c r="W3480" s="22"/>
      <c r="X3480" s="22"/>
      <c r="Y3480" s="22"/>
      <c r="Z3480" s="22"/>
      <c r="AA3480" s="22"/>
      <c r="AB3480" s="23"/>
      <c r="AC3480" s="23"/>
      <c r="AD3480" s="22"/>
      <c r="AE3480" s="24"/>
      <c r="AF3480" s="24"/>
      <c r="AG3480" s="24"/>
      <c r="AH3480" s="24"/>
      <c r="AI3480" s="24"/>
      <c r="AJ3480" s="24"/>
      <c r="AK3480" s="24"/>
      <c r="AL3480" s="24"/>
      <c r="AM3480" s="24"/>
      <c r="AN3480" s="24"/>
      <c r="AO3480" s="24"/>
      <c r="AP3480" s="24"/>
      <c r="AQ3480" s="24"/>
      <c r="AR3480" s="24"/>
      <c r="AS3480" s="24"/>
      <c r="AT3480" s="25"/>
      <c r="AV3480" s="26"/>
      <c r="AW3480" s="26"/>
      <c r="AX3480" s="27"/>
      <c r="AY3480" s="27"/>
      <c r="AZ3480" s="27"/>
      <c r="BA3480" s="27"/>
      <c r="BB3480" s="27"/>
      <c r="BC3480" s="27"/>
      <c r="BD3480" s="27"/>
      <c r="BE3480" s="27"/>
      <c r="BF3480" s="27"/>
      <c r="BG3480" s="27"/>
      <c r="BH3480" s="27"/>
      <c r="BI3480" s="27"/>
      <c r="BT3480" s="31"/>
      <c r="BU3480" s="32"/>
      <c r="BV3480" s="33"/>
      <c r="BW3480" s="32"/>
      <c r="BX3480" s="32"/>
      <c r="BY3480" s="34"/>
      <c r="CA3480" s="32"/>
      <c r="CB3480" s="32"/>
    </row>
    <row r="3481" spans="1:80">
      <c r="A3481" s="20"/>
      <c r="B3481" s="21"/>
      <c r="C3481" s="21"/>
      <c r="D3481" s="21"/>
      <c r="E3481" s="21"/>
      <c r="F3481" s="21"/>
      <c r="G3481" s="21"/>
      <c r="H3481" s="21"/>
      <c r="I3481" s="21"/>
      <c r="J3481" s="21"/>
      <c r="K3481" s="22"/>
      <c r="L3481" s="22"/>
      <c r="M3481" s="22"/>
      <c r="N3481" s="22"/>
      <c r="O3481" s="22"/>
      <c r="P3481" s="22"/>
      <c r="Q3481" s="22"/>
      <c r="R3481" s="22"/>
      <c r="S3481" s="22"/>
      <c r="T3481" s="22"/>
      <c r="U3481" s="22"/>
      <c r="V3481" s="22"/>
      <c r="W3481" s="22"/>
      <c r="X3481" s="22"/>
      <c r="Y3481" s="22"/>
      <c r="Z3481" s="22"/>
      <c r="AA3481" s="22"/>
      <c r="AB3481" s="23"/>
      <c r="AC3481" s="23"/>
      <c r="AD3481" s="22"/>
      <c r="AE3481" s="24"/>
      <c r="AF3481" s="24"/>
      <c r="AG3481" s="24"/>
      <c r="AH3481" s="24"/>
      <c r="AI3481" s="24"/>
      <c r="AJ3481" s="24"/>
      <c r="AK3481" s="24"/>
      <c r="AL3481" s="24"/>
      <c r="AM3481" s="24"/>
      <c r="AN3481" s="24"/>
      <c r="AO3481" s="24"/>
      <c r="AP3481" s="24"/>
      <c r="AQ3481" s="24"/>
      <c r="AR3481" s="24"/>
      <c r="AS3481" s="24"/>
      <c r="AT3481" s="25"/>
      <c r="AV3481" s="26"/>
      <c r="AW3481" s="26"/>
      <c r="AX3481" s="27"/>
      <c r="AY3481" s="27"/>
      <c r="AZ3481" s="27"/>
      <c r="BA3481" s="27"/>
      <c r="BB3481" s="27"/>
      <c r="BC3481" s="27"/>
      <c r="BD3481" s="27"/>
      <c r="BE3481" s="27"/>
      <c r="BF3481" s="27"/>
      <c r="BG3481" s="27"/>
      <c r="BH3481" s="27"/>
      <c r="BI3481" s="27"/>
      <c r="BT3481" s="31"/>
      <c r="BU3481" s="32"/>
      <c r="BV3481" s="33"/>
      <c r="BW3481" s="32"/>
      <c r="BX3481" s="32"/>
      <c r="BY3481" s="34"/>
      <c r="CA3481" s="32"/>
      <c r="CB3481" s="32"/>
    </row>
    <row r="3482" spans="1:80">
      <c r="A3482" s="20"/>
      <c r="B3482" s="21"/>
      <c r="C3482" s="21"/>
      <c r="D3482" s="21"/>
      <c r="E3482" s="21"/>
      <c r="F3482" s="21"/>
      <c r="G3482" s="21"/>
      <c r="H3482" s="21"/>
      <c r="I3482" s="21"/>
      <c r="J3482" s="21"/>
      <c r="K3482" s="22"/>
      <c r="L3482" s="22"/>
      <c r="M3482" s="22"/>
      <c r="N3482" s="22"/>
      <c r="O3482" s="22"/>
      <c r="P3482" s="22"/>
      <c r="Q3482" s="22"/>
      <c r="R3482" s="22"/>
      <c r="S3482" s="22"/>
      <c r="T3482" s="22"/>
      <c r="U3482" s="22"/>
      <c r="V3482" s="22"/>
      <c r="W3482" s="22"/>
      <c r="X3482" s="22"/>
      <c r="Y3482" s="22"/>
      <c r="Z3482" s="22"/>
      <c r="AA3482" s="22"/>
      <c r="AB3482" s="23"/>
      <c r="AC3482" s="23"/>
      <c r="AD3482" s="22"/>
      <c r="AE3482" s="24"/>
      <c r="AF3482" s="24"/>
      <c r="AG3482" s="24"/>
      <c r="AH3482" s="24"/>
      <c r="AI3482" s="24"/>
      <c r="AJ3482" s="24"/>
      <c r="AK3482" s="24"/>
      <c r="AL3482" s="24"/>
      <c r="AM3482" s="24"/>
      <c r="AN3482" s="24"/>
      <c r="AO3482" s="24"/>
      <c r="AP3482" s="24"/>
      <c r="AQ3482" s="24"/>
      <c r="AR3482" s="24"/>
      <c r="AS3482" s="24"/>
      <c r="AT3482" s="25"/>
      <c r="AV3482" s="26"/>
      <c r="AW3482" s="26"/>
      <c r="AX3482" s="27"/>
      <c r="AY3482" s="27"/>
      <c r="AZ3482" s="27"/>
      <c r="BA3482" s="27"/>
      <c r="BB3482" s="27"/>
      <c r="BC3482" s="27"/>
      <c r="BD3482" s="27"/>
      <c r="BE3482" s="27"/>
      <c r="BF3482" s="27"/>
      <c r="BG3482" s="27"/>
      <c r="BH3482" s="27"/>
      <c r="BI3482" s="27"/>
      <c r="BT3482" s="31"/>
      <c r="BU3482" s="32"/>
      <c r="BV3482" s="33"/>
      <c r="BW3482" s="32"/>
      <c r="BX3482" s="32"/>
      <c r="BY3482" s="34"/>
      <c r="CA3482" s="32"/>
      <c r="CB3482" s="32"/>
    </row>
    <row r="3483" spans="1:80">
      <c r="A3483" s="20"/>
      <c r="B3483" s="21"/>
      <c r="C3483" s="21"/>
      <c r="D3483" s="21"/>
      <c r="E3483" s="21"/>
      <c r="F3483" s="21"/>
      <c r="G3483" s="21"/>
      <c r="H3483" s="21"/>
      <c r="I3483" s="21"/>
      <c r="J3483" s="21"/>
      <c r="K3483" s="22"/>
      <c r="L3483" s="22"/>
      <c r="M3483" s="22"/>
      <c r="N3483" s="22"/>
      <c r="O3483" s="22"/>
      <c r="P3483" s="22"/>
      <c r="Q3483" s="22"/>
      <c r="R3483" s="22"/>
      <c r="S3483" s="22"/>
      <c r="T3483" s="22"/>
      <c r="U3483" s="22"/>
      <c r="V3483" s="22"/>
      <c r="W3483" s="22"/>
      <c r="X3483" s="22"/>
      <c r="Y3483" s="22"/>
      <c r="Z3483" s="22"/>
      <c r="AA3483" s="22"/>
      <c r="AB3483" s="23"/>
      <c r="AC3483" s="23"/>
      <c r="AD3483" s="22"/>
      <c r="AE3483" s="24"/>
      <c r="AF3483" s="24"/>
      <c r="AG3483" s="24"/>
      <c r="AH3483" s="24"/>
      <c r="AI3483" s="24"/>
      <c r="AJ3483" s="24"/>
      <c r="AK3483" s="24"/>
      <c r="AL3483" s="24"/>
      <c r="AM3483" s="24"/>
      <c r="AN3483" s="24"/>
      <c r="AO3483" s="24"/>
      <c r="AP3483" s="24"/>
      <c r="AQ3483" s="24"/>
      <c r="AR3483" s="24"/>
      <c r="AS3483" s="24"/>
      <c r="AT3483" s="25"/>
      <c r="AV3483" s="26"/>
      <c r="AW3483" s="26"/>
      <c r="AX3483" s="27"/>
      <c r="AY3483" s="27"/>
      <c r="AZ3483" s="27"/>
      <c r="BA3483" s="27"/>
      <c r="BB3483" s="27"/>
      <c r="BC3483" s="27"/>
      <c r="BD3483" s="27"/>
      <c r="BE3483" s="27"/>
      <c r="BF3483" s="27"/>
      <c r="BG3483" s="27"/>
      <c r="BH3483" s="27"/>
      <c r="BI3483" s="27"/>
      <c r="BT3483" s="31"/>
      <c r="BU3483" s="32"/>
      <c r="BV3483" s="33"/>
      <c r="BW3483" s="32"/>
      <c r="BX3483" s="32"/>
      <c r="BY3483" s="34"/>
      <c r="CA3483" s="32"/>
      <c r="CB3483" s="32"/>
    </row>
    <row r="3484" spans="1:80">
      <c r="A3484" s="20"/>
      <c r="B3484" s="21"/>
      <c r="C3484" s="21"/>
      <c r="D3484" s="21"/>
      <c r="E3484" s="21"/>
      <c r="F3484" s="21"/>
      <c r="G3484" s="21"/>
      <c r="H3484" s="21"/>
      <c r="I3484" s="21"/>
      <c r="J3484" s="21"/>
      <c r="K3484" s="22"/>
      <c r="L3484" s="22"/>
      <c r="M3484" s="22"/>
      <c r="N3484" s="22"/>
      <c r="O3484" s="22"/>
      <c r="P3484" s="22"/>
      <c r="Q3484" s="22"/>
      <c r="R3484" s="22"/>
      <c r="S3484" s="22"/>
      <c r="T3484" s="22"/>
      <c r="U3484" s="22"/>
      <c r="V3484" s="22"/>
      <c r="W3484" s="22"/>
      <c r="X3484" s="22"/>
      <c r="Y3484" s="22"/>
      <c r="Z3484" s="22"/>
      <c r="AA3484" s="22"/>
      <c r="AB3484" s="23"/>
      <c r="AC3484" s="23"/>
      <c r="AD3484" s="22"/>
      <c r="AE3484" s="24"/>
      <c r="AF3484" s="24"/>
      <c r="AG3484" s="24"/>
      <c r="AH3484" s="24"/>
      <c r="AI3484" s="24"/>
      <c r="AJ3484" s="24"/>
      <c r="AK3484" s="24"/>
      <c r="AL3484" s="24"/>
      <c r="AM3484" s="24"/>
      <c r="AN3484" s="24"/>
      <c r="AO3484" s="24"/>
      <c r="AP3484" s="24"/>
      <c r="AQ3484" s="24"/>
      <c r="AR3484" s="24"/>
      <c r="AS3484" s="24"/>
      <c r="AT3484" s="25"/>
      <c r="AV3484" s="26"/>
      <c r="AW3484" s="26"/>
      <c r="AX3484" s="27"/>
      <c r="AY3484" s="27"/>
      <c r="AZ3484" s="27"/>
      <c r="BA3484" s="27"/>
      <c r="BB3484" s="27"/>
      <c r="BC3484" s="27"/>
      <c r="BD3484" s="27"/>
      <c r="BE3484" s="27"/>
      <c r="BF3484" s="27"/>
      <c r="BG3484" s="27"/>
      <c r="BH3484" s="27"/>
      <c r="BI3484" s="27"/>
      <c r="BT3484" s="31"/>
      <c r="BU3484" s="32"/>
      <c r="BV3484" s="33"/>
      <c r="BW3484" s="32"/>
      <c r="BX3484" s="32"/>
      <c r="BY3484" s="34"/>
      <c r="CA3484" s="32"/>
      <c r="CB3484" s="32"/>
    </row>
    <row r="3485" spans="1:80">
      <c r="A3485" s="20"/>
      <c r="B3485" s="21"/>
      <c r="C3485" s="21"/>
      <c r="D3485" s="21"/>
      <c r="E3485" s="21"/>
      <c r="F3485" s="21"/>
      <c r="G3485" s="21"/>
      <c r="H3485" s="21"/>
      <c r="I3485" s="21"/>
      <c r="J3485" s="21"/>
      <c r="K3485" s="22"/>
      <c r="L3485" s="22"/>
      <c r="M3485" s="22"/>
      <c r="N3485" s="22"/>
      <c r="O3485" s="22"/>
      <c r="P3485" s="22"/>
      <c r="Q3485" s="22"/>
      <c r="R3485" s="22"/>
      <c r="S3485" s="22"/>
      <c r="T3485" s="22"/>
      <c r="U3485" s="22"/>
      <c r="V3485" s="22"/>
      <c r="W3485" s="22"/>
      <c r="X3485" s="22"/>
      <c r="Y3485" s="22"/>
      <c r="Z3485" s="22"/>
      <c r="AA3485" s="22"/>
      <c r="AB3485" s="23"/>
      <c r="AC3485" s="23"/>
      <c r="AD3485" s="22"/>
      <c r="AE3485" s="24"/>
      <c r="AF3485" s="24"/>
      <c r="AG3485" s="24"/>
      <c r="AH3485" s="24"/>
      <c r="AI3485" s="24"/>
      <c r="AJ3485" s="24"/>
      <c r="AK3485" s="24"/>
      <c r="AL3485" s="24"/>
      <c r="AM3485" s="24"/>
      <c r="AN3485" s="24"/>
      <c r="AO3485" s="24"/>
      <c r="AP3485" s="24"/>
      <c r="AQ3485" s="24"/>
      <c r="AR3485" s="24"/>
      <c r="AS3485" s="24"/>
      <c r="AT3485" s="25"/>
      <c r="AV3485" s="26"/>
      <c r="AW3485" s="26"/>
      <c r="AX3485" s="27"/>
      <c r="AY3485" s="27"/>
      <c r="AZ3485" s="27"/>
      <c r="BA3485" s="27"/>
      <c r="BB3485" s="27"/>
      <c r="BC3485" s="27"/>
      <c r="BD3485" s="27"/>
      <c r="BE3485" s="27"/>
      <c r="BF3485" s="27"/>
      <c r="BG3485" s="27"/>
      <c r="BH3485" s="27"/>
      <c r="BI3485" s="27"/>
      <c r="BT3485" s="31"/>
      <c r="BU3485" s="32"/>
      <c r="BV3485" s="33"/>
      <c r="BW3485" s="32"/>
      <c r="BX3485" s="32"/>
      <c r="BY3485" s="34"/>
      <c r="CA3485" s="32"/>
      <c r="CB3485" s="32"/>
    </row>
    <row r="3486" spans="1:80">
      <c r="A3486" s="20"/>
      <c r="B3486" s="21"/>
      <c r="C3486" s="21"/>
      <c r="D3486" s="21"/>
      <c r="E3486" s="21"/>
      <c r="F3486" s="21"/>
      <c r="G3486" s="21"/>
      <c r="H3486" s="21"/>
      <c r="I3486" s="21"/>
      <c r="J3486" s="21"/>
      <c r="K3486" s="22"/>
      <c r="L3486" s="22"/>
      <c r="M3486" s="22"/>
      <c r="N3486" s="22"/>
      <c r="O3486" s="22"/>
      <c r="P3486" s="22"/>
      <c r="Q3486" s="22"/>
      <c r="R3486" s="22"/>
      <c r="S3486" s="22"/>
      <c r="T3486" s="22"/>
      <c r="U3486" s="22"/>
      <c r="V3486" s="22"/>
      <c r="W3486" s="22"/>
      <c r="X3486" s="22"/>
      <c r="Y3486" s="22"/>
      <c r="Z3486" s="22"/>
      <c r="AA3486" s="22"/>
      <c r="AB3486" s="23"/>
      <c r="AC3486" s="23"/>
      <c r="AD3486" s="22"/>
      <c r="AE3486" s="24"/>
      <c r="AF3486" s="24"/>
      <c r="AG3486" s="24"/>
      <c r="AH3486" s="24"/>
      <c r="AI3486" s="24"/>
      <c r="AJ3486" s="24"/>
      <c r="AK3486" s="24"/>
      <c r="AL3486" s="24"/>
      <c r="AM3486" s="24"/>
      <c r="AN3486" s="24"/>
      <c r="AO3486" s="24"/>
      <c r="AP3486" s="24"/>
      <c r="AQ3486" s="24"/>
      <c r="AR3486" s="24"/>
      <c r="AS3486" s="24"/>
      <c r="AT3486" s="25"/>
      <c r="AV3486" s="26"/>
      <c r="AW3486" s="26"/>
      <c r="AX3486" s="27"/>
      <c r="AY3486" s="27"/>
      <c r="AZ3486" s="27"/>
      <c r="BA3486" s="27"/>
      <c r="BB3486" s="27"/>
      <c r="BC3486" s="27"/>
      <c r="BD3486" s="27"/>
      <c r="BE3486" s="27"/>
      <c r="BF3486" s="27"/>
      <c r="BG3486" s="27"/>
      <c r="BH3486" s="27"/>
      <c r="BI3486" s="27"/>
      <c r="BT3486" s="31"/>
      <c r="BU3486" s="32"/>
      <c r="BV3486" s="33"/>
      <c r="BW3486" s="32"/>
      <c r="BX3486" s="32"/>
      <c r="BY3486" s="34"/>
      <c r="CA3486" s="32"/>
      <c r="CB3486" s="32"/>
    </row>
    <row r="3487" spans="1:80">
      <c r="A3487" s="20"/>
      <c r="B3487" s="21"/>
      <c r="C3487" s="21"/>
      <c r="D3487" s="21"/>
      <c r="E3487" s="21"/>
      <c r="F3487" s="21"/>
      <c r="G3487" s="21"/>
      <c r="H3487" s="21"/>
      <c r="I3487" s="21"/>
      <c r="J3487" s="21"/>
      <c r="K3487" s="22"/>
      <c r="L3487" s="22"/>
      <c r="M3487" s="22"/>
      <c r="N3487" s="22"/>
      <c r="O3487" s="22"/>
      <c r="P3487" s="22"/>
      <c r="Q3487" s="22"/>
      <c r="R3487" s="22"/>
      <c r="S3487" s="22"/>
      <c r="T3487" s="22"/>
      <c r="U3487" s="22"/>
      <c r="V3487" s="22"/>
      <c r="W3487" s="22"/>
      <c r="X3487" s="22"/>
      <c r="Y3487" s="22"/>
      <c r="Z3487" s="22"/>
      <c r="AA3487" s="22"/>
      <c r="AB3487" s="23"/>
      <c r="AC3487" s="23"/>
      <c r="AD3487" s="22"/>
      <c r="AE3487" s="24"/>
      <c r="AF3487" s="24"/>
      <c r="AG3487" s="24"/>
      <c r="AH3487" s="24"/>
      <c r="AI3487" s="24"/>
      <c r="AJ3487" s="24"/>
      <c r="AK3487" s="24"/>
      <c r="AL3487" s="24"/>
      <c r="AM3487" s="24"/>
      <c r="AN3487" s="24"/>
      <c r="AO3487" s="24"/>
      <c r="AP3487" s="24"/>
      <c r="AQ3487" s="24"/>
      <c r="AR3487" s="24"/>
      <c r="AS3487" s="24"/>
      <c r="AT3487" s="25"/>
      <c r="AV3487" s="26"/>
      <c r="AW3487" s="26"/>
      <c r="AX3487" s="27"/>
      <c r="AY3487" s="27"/>
      <c r="AZ3487" s="27"/>
      <c r="BA3487" s="27"/>
      <c r="BB3487" s="27"/>
      <c r="BC3487" s="27"/>
      <c r="BD3487" s="27"/>
      <c r="BE3487" s="27"/>
      <c r="BF3487" s="27"/>
      <c r="BG3487" s="27"/>
      <c r="BH3487" s="27"/>
      <c r="BI3487" s="27"/>
      <c r="BT3487" s="31"/>
      <c r="BU3487" s="32"/>
      <c r="BV3487" s="33"/>
      <c r="BW3487" s="32"/>
      <c r="BX3487" s="32"/>
      <c r="BY3487" s="34"/>
      <c r="CA3487" s="32"/>
      <c r="CB3487" s="32"/>
    </row>
    <row r="3488" spans="1:80">
      <c r="A3488" s="20"/>
      <c r="B3488" s="21"/>
      <c r="C3488" s="21"/>
      <c r="D3488" s="21"/>
      <c r="E3488" s="21"/>
      <c r="F3488" s="21"/>
      <c r="G3488" s="21"/>
      <c r="H3488" s="21"/>
      <c r="I3488" s="21"/>
      <c r="J3488" s="21"/>
      <c r="K3488" s="22"/>
      <c r="L3488" s="22"/>
      <c r="M3488" s="22"/>
      <c r="N3488" s="22"/>
      <c r="O3488" s="22"/>
      <c r="P3488" s="22"/>
      <c r="Q3488" s="22"/>
      <c r="R3488" s="22"/>
      <c r="S3488" s="22"/>
      <c r="T3488" s="22"/>
      <c r="U3488" s="22"/>
      <c r="V3488" s="22"/>
      <c r="W3488" s="22"/>
      <c r="X3488" s="22"/>
      <c r="Y3488" s="22"/>
      <c r="Z3488" s="22"/>
      <c r="AA3488" s="22"/>
      <c r="AB3488" s="23"/>
      <c r="AC3488" s="23"/>
      <c r="AD3488" s="22"/>
      <c r="AE3488" s="24"/>
      <c r="AF3488" s="24"/>
      <c r="AG3488" s="24"/>
      <c r="AH3488" s="24"/>
      <c r="AI3488" s="24"/>
      <c r="AJ3488" s="24"/>
      <c r="AK3488" s="24"/>
      <c r="AL3488" s="24"/>
      <c r="AM3488" s="24"/>
      <c r="AN3488" s="24"/>
      <c r="AO3488" s="24"/>
      <c r="AP3488" s="24"/>
      <c r="AQ3488" s="24"/>
      <c r="AR3488" s="24"/>
      <c r="AS3488" s="24"/>
      <c r="AT3488" s="25"/>
      <c r="AV3488" s="26"/>
      <c r="AW3488" s="26"/>
      <c r="AX3488" s="27"/>
      <c r="AY3488" s="27"/>
      <c r="AZ3488" s="27"/>
      <c r="BA3488" s="27"/>
      <c r="BB3488" s="27"/>
      <c r="BC3488" s="27"/>
      <c r="BD3488" s="27"/>
      <c r="BE3488" s="27"/>
      <c r="BF3488" s="27"/>
      <c r="BG3488" s="27"/>
      <c r="BH3488" s="27"/>
      <c r="BI3488" s="27"/>
      <c r="BT3488" s="31"/>
      <c r="BU3488" s="32"/>
      <c r="BV3488" s="33"/>
      <c r="BW3488" s="32"/>
      <c r="BX3488" s="32"/>
      <c r="BY3488" s="34"/>
      <c r="CA3488" s="32"/>
      <c r="CB3488" s="32"/>
    </row>
    <row r="3489" spans="1:80">
      <c r="A3489" s="20"/>
      <c r="B3489" s="21"/>
      <c r="C3489" s="21"/>
      <c r="D3489" s="21"/>
      <c r="E3489" s="21"/>
      <c r="F3489" s="21"/>
      <c r="G3489" s="21"/>
      <c r="H3489" s="21"/>
      <c r="I3489" s="21"/>
      <c r="J3489" s="21"/>
      <c r="K3489" s="22"/>
      <c r="L3489" s="22"/>
      <c r="M3489" s="22"/>
      <c r="N3489" s="22"/>
      <c r="O3489" s="22"/>
      <c r="P3489" s="22"/>
      <c r="Q3489" s="22"/>
      <c r="R3489" s="22"/>
      <c r="S3489" s="22"/>
      <c r="T3489" s="22"/>
      <c r="U3489" s="22"/>
      <c r="V3489" s="22"/>
      <c r="W3489" s="22"/>
      <c r="X3489" s="22"/>
      <c r="Y3489" s="22"/>
      <c r="Z3489" s="22"/>
      <c r="AA3489" s="22"/>
      <c r="AB3489" s="23"/>
      <c r="AC3489" s="23"/>
      <c r="AD3489" s="22"/>
      <c r="AE3489" s="24"/>
      <c r="AF3489" s="24"/>
      <c r="AG3489" s="24"/>
      <c r="AH3489" s="24"/>
      <c r="AI3489" s="24"/>
      <c r="AJ3489" s="24"/>
      <c r="AK3489" s="24"/>
      <c r="AL3489" s="24"/>
      <c r="AM3489" s="24"/>
      <c r="AN3489" s="24"/>
      <c r="AO3489" s="24"/>
      <c r="AP3489" s="24"/>
      <c r="AQ3489" s="24"/>
      <c r="AR3489" s="24"/>
      <c r="AS3489" s="24"/>
      <c r="AT3489" s="25"/>
      <c r="AV3489" s="26"/>
      <c r="AW3489" s="26"/>
      <c r="AX3489" s="27"/>
      <c r="AY3489" s="27"/>
      <c r="AZ3489" s="27"/>
      <c r="BA3489" s="27"/>
      <c r="BB3489" s="27"/>
      <c r="BC3489" s="27"/>
      <c r="BD3489" s="27"/>
      <c r="BE3489" s="27"/>
      <c r="BF3489" s="27"/>
      <c r="BG3489" s="27"/>
      <c r="BH3489" s="27"/>
      <c r="BI3489" s="27"/>
      <c r="BT3489" s="31"/>
      <c r="BU3489" s="32"/>
      <c r="BV3489" s="33"/>
      <c r="BW3489" s="32"/>
      <c r="BX3489" s="32"/>
      <c r="BY3489" s="34"/>
      <c r="CA3489" s="32"/>
      <c r="CB3489" s="32"/>
    </row>
    <row r="3490" spans="1:80">
      <c r="A3490" s="20"/>
      <c r="B3490" s="21"/>
      <c r="C3490" s="21"/>
      <c r="D3490" s="21"/>
      <c r="E3490" s="21"/>
      <c r="F3490" s="21"/>
      <c r="G3490" s="21"/>
      <c r="H3490" s="21"/>
      <c r="I3490" s="21"/>
      <c r="J3490" s="21"/>
      <c r="K3490" s="22"/>
      <c r="L3490" s="22"/>
      <c r="M3490" s="22"/>
      <c r="N3490" s="22"/>
      <c r="O3490" s="22"/>
      <c r="P3490" s="22"/>
      <c r="Q3490" s="22"/>
      <c r="R3490" s="22"/>
      <c r="S3490" s="22"/>
      <c r="T3490" s="22"/>
      <c r="U3490" s="22"/>
      <c r="V3490" s="22"/>
      <c r="W3490" s="22"/>
      <c r="X3490" s="22"/>
      <c r="Y3490" s="22"/>
      <c r="Z3490" s="22"/>
      <c r="AA3490" s="22"/>
      <c r="AB3490" s="23"/>
      <c r="AC3490" s="23"/>
      <c r="AD3490" s="22"/>
      <c r="AE3490" s="24"/>
      <c r="AF3490" s="24"/>
      <c r="AG3490" s="24"/>
      <c r="AH3490" s="24"/>
      <c r="AI3490" s="24"/>
      <c r="AJ3490" s="24"/>
      <c r="AK3490" s="24"/>
      <c r="AL3490" s="24"/>
      <c r="AM3490" s="24"/>
      <c r="AN3490" s="24"/>
      <c r="AO3490" s="24"/>
      <c r="AP3490" s="24"/>
      <c r="AQ3490" s="24"/>
      <c r="AR3490" s="24"/>
      <c r="AS3490" s="24"/>
      <c r="AT3490" s="25"/>
      <c r="AV3490" s="26"/>
      <c r="AW3490" s="26"/>
      <c r="AX3490" s="27"/>
      <c r="AY3490" s="27"/>
      <c r="AZ3490" s="27"/>
      <c r="BA3490" s="27"/>
      <c r="BB3490" s="27"/>
      <c r="BC3490" s="27"/>
      <c r="BD3490" s="27"/>
      <c r="BE3490" s="27"/>
      <c r="BF3490" s="27"/>
      <c r="BG3490" s="27"/>
      <c r="BH3490" s="27"/>
      <c r="BI3490" s="27"/>
      <c r="BT3490" s="31"/>
      <c r="BU3490" s="32"/>
      <c r="BV3490" s="33"/>
      <c r="BW3490" s="32"/>
      <c r="BX3490" s="32"/>
      <c r="BY3490" s="34"/>
      <c r="CA3490" s="32"/>
      <c r="CB3490" s="32"/>
    </row>
    <row r="3491" spans="1:80">
      <c r="A3491" s="20"/>
      <c r="B3491" s="21"/>
      <c r="C3491" s="21"/>
      <c r="D3491" s="21"/>
      <c r="E3491" s="21"/>
      <c r="F3491" s="21"/>
      <c r="G3491" s="21"/>
      <c r="H3491" s="21"/>
      <c r="I3491" s="21"/>
      <c r="J3491" s="21"/>
      <c r="K3491" s="22"/>
      <c r="L3491" s="22"/>
      <c r="M3491" s="22"/>
      <c r="N3491" s="22"/>
      <c r="O3491" s="22"/>
      <c r="P3491" s="22"/>
      <c r="Q3491" s="22"/>
      <c r="R3491" s="22"/>
      <c r="S3491" s="22"/>
      <c r="T3491" s="22"/>
      <c r="U3491" s="22"/>
      <c r="V3491" s="22"/>
      <c r="W3491" s="22"/>
      <c r="X3491" s="22"/>
      <c r="Y3491" s="22"/>
      <c r="Z3491" s="22"/>
      <c r="AA3491" s="22"/>
      <c r="AB3491" s="23"/>
      <c r="AC3491" s="23"/>
      <c r="AD3491" s="22"/>
      <c r="AE3491" s="24"/>
      <c r="AF3491" s="24"/>
      <c r="AG3491" s="24"/>
      <c r="AH3491" s="24"/>
      <c r="AI3491" s="24"/>
      <c r="AJ3491" s="24"/>
      <c r="AK3491" s="24"/>
      <c r="AL3491" s="24"/>
      <c r="AM3491" s="24"/>
      <c r="AN3491" s="24"/>
      <c r="AO3491" s="24"/>
      <c r="AP3491" s="24"/>
      <c r="AQ3491" s="24"/>
      <c r="AR3491" s="24"/>
      <c r="AS3491" s="24"/>
      <c r="AT3491" s="25"/>
      <c r="AV3491" s="26"/>
      <c r="AW3491" s="26"/>
      <c r="AX3491" s="27"/>
      <c r="AY3491" s="27"/>
      <c r="AZ3491" s="27"/>
      <c r="BA3491" s="27"/>
      <c r="BB3491" s="27"/>
      <c r="BC3491" s="27"/>
      <c r="BD3491" s="27"/>
      <c r="BE3491" s="27"/>
      <c r="BF3491" s="27"/>
      <c r="BG3491" s="27"/>
      <c r="BH3491" s="27"/>
      <c r="BI3491" s="27"/>
      <c r="BT3491" s="31"/>
      <c r="BU3491" s="32"/>
      <c r="BV3491" s="33"/>
      <c r="BW3491" s="32"/>
      <c r="BX3491" s="32"/>
      <c r="BY3491" s="34"/>
      <c r="CA3491" s="32"/>
      <c r="CB3491" s="32"/>
    </row>
    <row r="3492" spans="1:80">
      <c r="A3492" s="20"/>
      <c r="B3492" s="21"/>
      <c r="C3492" s="21"/>
      <c r="D3492" s="21"/>
      <c r="E3492" s="21"/>
      <c r="F3492" s="21"/>
      <c r="G3492" s="21"/>
      <c r="H3492" s="21"/>
      <c r="I3492" s="21"/>
      <c r="J3492" s="21"/>
      <c r="K3492" s="22"/>
      <c r="L3492" s="22"/>
      <c r="M3492" s="22"/>
      <c r="N3492" s="22"/>
      <c r="O3492" s="22"/>
      <c r="P3492" s="22"/>
      <c r="Q3492" s="22"/>
      <c r="R3492" s="22"/>
      <c r="S3492" s="22"/>
      <c r="T3492" s="22"/>
      <c r="U3492" s="22"/>
      <c r="V3492" s="22"/>
      <c r="W3492" s="22"/>
      <c r="X3492" s="22"/>
      <c r="Y3492" s="22"/>
      <c r="Z3492" s="22"/>
      <c r="AA3492" s="22"/>
      <c r="AB3492" s="23"/>
      <c r="AC3492" s="23"/>
      <c r="AD3492" s="22"/>
      <c r="AE3492" s="24"/>
      <c r="AF3492" s="24"/>
      <c r="AG3492" s="24"/>
      <c r="AH3492" s="24"/>
      <c r="AI3492" s="24"/>
      <c r="AJ3492" s="24"/>
      <c r="AK3492" s="24"/>
      <c r="AL3492" s="24"/>
      <c r="AM3492" s="24"/>
      <c r="AN3492" s="24"/>
      <c r="AO3492" s="24"/>
      <c r="AP3492" s="24"/>
      <c r="AQ3492" s="24"/>
      <c r="AR3492" s="24"/>
      <c r="AS3492" s="24"/>
      <c r="AT3492" s="25"/>
      <c r="AV3492" s="26"/>
      <c r="AW3492" s="26"/>
      <c r="AX3492" s="27"/>
      <c r="AY3492" s="27"/>
      <c r="AZ3492" s="27"/>
      <c r="BA3492" s="27"/>
      <c r="BB3492" s="27"/>
      <c r="BC3492" s="27"/>
      <c r="BD3492" s="27"/>
      <c r="BE3492" s="27"/>
      <c r="BF3492" s="27"/>
      <c r="BG3492" s="27"/>
      <c r="BH3492" s="27"/>
      <c r="BI3492" s="27"/>
      <c r="BT3492" s="31"/>
      <c r="BU3492" s="32"/>
      <c r="BV3492" s="33"/>
      <c r="BW3492" s="32"/>
      <c r="BX3492" s="32"/>
      <c r="BY3492" s="34"/>
      <c r="CA3492" s="32"/>
      <c r="CB3492" s="32"/>
    </row>
    <row r="3493" spans="1:80">
      <c r="A3493" s="20"/>
      <c r="B3493" s="21"/>
      <c r="C3493" s="21"/>
      <c r="D3493" s="21"/>
      <c r="E3493" s="21"/>
      <c r="F3493" s="21"/>
      <c r="G3493" s="21"/>
      <c r="H3493" s="21"/>
      <c r="I3493" s="21"/>
      <c r="J3493" s="21"/>
      <c r="K3493" s="22"/>
      <c r="L3493" s="22"/>
      <c r="M3493" s="22"/>
      <c r="N3493" s="22"/>
      <c r="O3493" s="22"/>
      <c r="P3493" s="22"/>
      <c r="Q3493" s="22"/>
      <c r="R3493" s="22"/>
      <c r="S3493" s="22"/>
      <c r="T3493" s="22"/>
      <c r="U3493" s="22"/>
      <c r="V3493" s="22"/>
      <c r="W3493" s="22"/>
      <c r="X3493" s="22"/>
      <c r="Y3493" s="22"/>
      <c r="Z3493" s="22"/>
      <c r="AA3493" s="22"/>
      <c r="AB3493" s="23"/>
      <c r="AC3493" s="23"/>
      <c r="AD3493" s="22"/>
      <c r="AE3493" s="24"/>
      <c r="AF3493" s="24"/>
      <c r="AG3493" s="24"/>
      <c r="AH3493" s="24"/>
      <c r="AI3493" s="24"/>
      <c r="AJ3493" s="24"/>
      <c r="AK3493" s="24"/>
      <c r="AL3493" s="24"/>
      <c r="AM3493" s="24"/>
      <c r="AN3493" s="24"/>
      <c r="AO3493" s="24"/>
      <c r="AP3493" s="24"/>
      <c r="AQ3493" s="24"/>
      <c r="AR3493" s="24"/>
      <c r="AS3493" s="24"/>
      <c r="AT3493" s="25"/>
      <c r="AV3493" s="26"/>
      <c r="AW3493" s="26"/>
      <c r="AX3493" s="27"/>
      <c r="AY3493" s="27"/>
      <c r="AZ3493" s="27"/>
      <c r="BA3493" s="27"/>
      <c r="BB3493" s="27"/>
      <c r="BC3493" s="27"/>
      <c r="BD3493" s="27"/>
      <c r="BE3493" s="27"/>
      <c r="BF3493" s="27"/>
      <c r="BG3493" s="27"/>
      <c r="BH3493" s="27"/>
      <c r="BI3493" s="27"/>
      <c r="BT3493" s="31"/>
      <c r="BU3493" s="32"/>
      <c r="BV3493" s="33"/>
      <c r="BW3493" s="32"/>
      <c r="BX3493" s="32"/>
      <c r="BY3493" s="34"/>
      <c r="CA3493" s="32"/>
      <c r="CB3493" s="32"/>
    </row>
    <row r="3494" spans="1:80">
      <c r="A3494" s="20"/>
      <c r="B3494" s="21"/>
      <c r="C3494" s="21"/>
      <c r="D3494" s="21"/>
      <c r="E3494" s="21"/>
      <c r="F3494" s="21"/>
      <c r="G3494" s="21"/>
      <c r="H3494" s="21"/>
      <c r="I3494" s="21"/>
      <c r="J3494" s="21"/>
      <c r="K3494" s="22"/>
      <c r="L3494" s="22"/>
      <c r="M3494" s="22"/>
      <c r="N3494" s="22"/>
      <c r="O3494" s="22"/>
      <c r="P3494" s="22"/>
      <c r="Q3494" s="22"/>
      <c r="R3494" s="22"/>
      <c r="S3494" s="22"/>
      <c r="T3494" s="22"/>
      <c r="U3494" s="22"/>
      <c r="V3494" s="22"/>
      <c r="W3494" s="22"/>
      <c r="X3494" s="22"/>
      <c r="Y3494" s="22"/>
      <c r="Z3494" s="22"/>
      <c r="AA3494" s="22"/>
      <c r="AB3494" s="23"/>
      <c r="AC3494" s="23"/>
      <c r="AD3494" s="22"/>
      <c r="AE3494" s="24"/>
      <c r="AF3494" s="24"/>
      <c r="AG3494" s="24"/>
      <c r="AH3494" s="24"/>
      <c r="AI3494" s="24"/>
      <c r="AJ3494" s="24"/>
      <c r="AK3494" s="24"/>
      <c r="AL3494" s="24"/>
      <c r="AM3494" s="24"/>
      <c r="AN3494" s="24"/>
      <c r="AO3494" s="24"/>
      <c r="AP3494" s="24"/>
      <c r="AQ3494" s="24"/>
      <c r="AR3494" s="24"/>
      <c r="AS3494" s="24"/>
      <c r="AT3494" s="25"/>
      <c r="AV3494" s="26"/>
      <c r="AW3494" s="26"/>
      <c r="AX3494" s="27"/>
      <c r="AY3494" s="27"/>
      <c r="AZ3494" s="27"/>
      <c r="BA3494" s="27"/>
      <c r="BB3494" s="27"/>
      <c r="BC3494" s="27"/>
      <c r="BD3494" s="27"/>
      <c r="BE3494" s="27"/>
      <c r="BF3494" s="27"/>
      <c r="BG3494" s="27"/>
      <c r="BH3494" s="27"/>
      <c r="BI3494" s="27"/>
      <c r="BT3494" s="31"/>
      <c r="BU3494" s="32"/>
      <c r="BV3494" s="33"/>
      <c r="BW3494" s="32"/>
      <c r="BX3494" s="32"/>
      <c r="BY3494" s="34"/>
      <c r="CA3494" s="32"/>
      <c r="CB3494" s="32"/>
    </row>
    <row r="3495" spans="1:80">
      <c r="A3495" s="20"/>
      <c r="B3495" s="21"/>
      <c r="C3495" s="21"/>
      <c r="D3495" s="21"/>
      <c r="E3495" s="21"/>
      <c r="F3495" s="21"/>
      <c r="G3495" s="21"/>
      <c r="H3495" s="21"/>
      <c r="I3495" s="21"/>
      <c r="J3495" s="21"/>
      <c r="K3495" s="22"/>
      <c r="L3495" s="22"/>
      <c r="M3495" s="22"/>
      <c r="N3495" s="22"/>
      <c r="O3495" s="22"/>
      <c r="P3495" s="22"/>
      <c r="Q3495" s="22"/>
      <c r="R3495" s="22"/>
      <c r="S3495" s="22"/>
      <c r="T3495" s="22"/>
      <c r="U3495" s="22"/>
      <c r="V3495" s="22"/>
      <c r="W3495" s="22"/>
      <c r="X3495" s="22"/>
      <c r="Y3495" s="22"/>
      <c r="Z3495" s="22"/>
      <c r="AA3495" s="22"/>
      <c r="AB3495" s="23"/>
      <c r="AC3495" s="23"/>
      <c r="AD3495" s="22"/>
      <c r="AE3495" s="24"/>
      <c r="AF3495" s="24"/>
      <c r="AG3495" s="24"/>
      <c r="AH3495" s="24"/>
      <c r="AI3495" s="24"/>
      <c r="AJ3495" s="24"/>
      <c r="AK3495" s="24"/>
      <c r="AL3495" s="24"/>
      <c r="AM3495" s="24"/>
      <c r="AN3495" s="24"/>
      <c r="AO3495" s="24"/>
      <c r="AP3495" s="24"/>
      <c r="AQ3495" s="24"/>
      <c r="AR3495" s="24"/>
      <c r="AS3495" s="24"/>
      <c r="AT3495" s="25"/>
      <c r="AV3495" s="26"/>
      <c r="AW3495" s="26"/>
      <c r="AX3495" s="27"/>
      <c r="AY3495" s="27"/>
      <c r="AZ3495" s="27"/>
      <c r="BA3495" s="27"/>
      <c r="BB3495" s="27"/>
      <c r="BC3495" s="27"/>
      <c r="BD3495" s="27"/>
      <c r="BE3495" s="27"/>
      <c r="BF3495" s="27"/>
      <c r="BG3495" s="27"/>
      <c r="BH3495" s="27"/>
      <c r="BI3495" s="27"/>
      <c r="BT3495" s="31"/>
      <c r="BU3495" s="32"/>
      <c r="BV3495" s="33"/>
      <c r="BW3495" s="32"/>
      <c r="BX3495" s="32"/>
      <c r="BY3495" s="34"/>
      <c r="CA3495" s="32"/>
      <c r="CB3495" s="32"/>
    </row>
    <row r="3496" spans="1:80">
      <c r="A3496" s="20"/>
      <c r="B3496" s="21"/>
      <c r="C3496" s="21"/>
      <c r="D3496" s="21"/>
      <c r="E3496" s="21"/>
      <c r="F3496" s="21"/>
      <c r="G3496" s="21"/>
      <c r="H3496" s="21"/>
      <c r="I3496" s="21"/>
      <c r="J3496" s="21"/>
      <c r="K3496" s="22"/>
      <c r="L3496" s="22"/>
      <c r="M3496" s="22"/>
      <c r="N3496" s="22"/>
      <c r="O3496" s="22"/>
      <c r="P3496" s="22"/>
      <c r="Q3496" s="22"/>
      <c r="R3496" s="22"/>
      <c r="S3496" s="22"/>
      <c r="T3496" s="22"/>
      <c r="U3496" s="22"/>
      <c r="V3496" s="22"/>
      <c r="W3496" s="22"/>
      <c r="X3496" s="22"/>
      <c r="Y3496" s="22"/>
      <c r="Z3496" s="22"/>
      <c r="AA3496" s="22"/>
      <c r="AB3496" s="23"/>
      <c r="AC3496" s="23"/>
      <c r="AD3496" s="22"/>
      <c r="AE3496" s="24"/>
      <c r="AF3496" s="24"/>
      <c r="AG3496" s="24"/>
      <c r="AH3496" s="24"/>
      <c r="AI3496" s="24"/>
      <c r="AJ3496" s="24"/>
      <c r="AK3496" s="24"/>
      <c r="AL3496" s="24"/>
      <c r="AM3496" s="24"/>
      <c r="AN3496" s="24"/>
      <c r="AO3496" s="24"/>
      <c r="AP3496" s="24"/>
      <c r="AQ3496" s="24"/>
      <c r="AR3496" s="24"/>
      <c r="AS3496" s="24"/>
      <c r="AT3496" s="25"/>
      <c r="AV3496" s="26"/>
      <c r="AW3496" s="26"/>
      <c r="AX3496" s="27"/>
      <c r="AY3496" s="27"/>
      <c r="AZ3496" s="27"/>
      <c r="BA3496" s="27"/>
      <c r="BB3496" s="27"/>
      <c r="BC3496" s="27"/>
      <c r="BD3496" s="27"/>
      <c r="BE3496" s="27"/>
      <c r="BF3496" s="27"/>
      <c r="BG3496" s="27"/>
      <c r="BH3496" s="27"/>
      <c r="BI3496" s="27"/>
      <c r="BT3496" s="31"/>
      <c r="BU3496" s="32"/>
      <c r="BV3496" s="33"/>
      <c r="BW3496" s="32"/>
      <c r="BX3496" s="32"/>
      <c r="BY3496" s="34"/>
      <c r="CA3496" s="32"/>
      <c r="CB3496" s="32"/>
    </row>
    <row r="3497" spans="1:80">
      <c r="A3497" s="20"/>
      <c r="B3497" s="21"/>
      <c r="C3497" s="21"/>
      <c r="D3497" s="21"/>
      <c r="E3497" s="21"/>
      <c r="F3497" s="21"/>
      <c r="G3497" s="21"/>
      <c r="H3497" s="21"/>
      <c r="I3497" s="21"/>
      <c r="J3497" s="21"/>
      <c r="K3497" s="22"/>
      <c r="L3497" s="22"/>
      <c r="M3497" s="22"/>
      <c r="N3497" s="22"/>
      <c r="O3497" s="22"/>
      <c r="P3497" s="22"/>
      <c r="Q3497" s="22"/>
      <c r="R3497" s="22"/>
      <c r="S3497" s="22"/>
      <c r="T3497" s="22"/>
      <c r="U3497" s="22"/>
      <c r="V3497" s="22"/>
      <c r="W3497" s="22"/>
      <c r="X3497" s="22"/>
      <c r="Y3497" s="22"/>
      <c r="Z3497" s="22"/>
      <c r="AA3497" s="22"/>
      <c r="AB3497" s="23"/>
      <c r="AC3497" s="23"/>
      <c r="AD3497" s="22"/>
      <c r="AE3497" s="24"/>
      <c r="AF3497" s="24"/>
      <c r="AG3497" s="24"/>
      <c r="AH3497" s="24"/>
      <c r="AI3497" s="24"/>
      <c r="AJ3497" s="24"/>
      <c r="AK3497" s="24"/>
      <c r="AL3497" s="24"/>
      <c r="AM3497" s="24"/>
      <c r="AN3497" s="24"/>
      <c r="AO3497" s="24"/>
      <c r="AP3497" s="24"/>
      <c r="AQ3497" s="24"/>
      <c r="AR3497" s="24"/>
      <c r="AS3497" s="24"/>
      <c r="AT3497" s="25"/>
      <c r="AV3497" s="26"/>
      <c r="AW3497" s="26"/>
      <c r="AX3497" s="27"/>
      <c r="AY3497" s="27"/>
      <c r="AZ3497" s="27"/>
      <c r="BA3497" s="27"/>
      <c r="BB3497" s="27"/>
      <c r="BC3497" s="27"/>
      <c r="BD3497" s="27"/>
      <c r="BE3497" s="27"/>
      <c r="BF3497" s="27"/>
      <c r="BG3497" s="27"/>
      <c r="BH3497" s="27"/>
      <c r="BI3497" s="27"/>
      <c r="BT3497" s="31"/>
      <c r="BU3497" s="32"/>
      <c r="BV3497" s="33"/>
      <c r="BW3497" s="32"/>
      <c r="BX3497" s="32"/>
      <c r="BY3497" s="34"/>
      <c r="CA3497" s="32"/>
      <c r="CB3497" s="32"/>
    </row>
    <row r="3498" spans="1:80">
      <c r="A3498" s="20"/>
      <c r="B3498" s="21"/>
      <c r="C3498" s="21"/>
      <c r="D3498" s="21"/>
      <c r="E3498" s="21"/>
      <c r="F3498" s="21"/>
      <c r="G3498" s="21"/>
      <c r="H3498" s="21"/>
      <c r="I3498" s="21"/>
      <c r="J3498" s="21"/>
      <c r="K3498" s="22"/>
      <c r="L3498" s="22"/>
      <c r="M3498" s="22"/>
      <c r="N3498" s="22"/>
      <c r="O3498" s="22"/>
      <c r="P3498" s="22"/>
      <c r="Q3498" s="22"/>
      <c r="R3498" s="22"/>
      <c r="S3498" s="22"/>
      <c r="T3498" s="22"/>
      <c r="U3498" s="22"/>
      <c r="V3498" s="22"/>
      <c r="W3498" s="22"/>
      <c r="X3498" s="22"/>
      <c r="Y3498" s="22"/>
      <c r="Z3498" s="22"/>
      <c r="AA3498" s="22"/>
      <c r="AB3498" s="23"/>
      <c r="AC3498" s="23"/>
      <c r="AD3498" s="22"/>
      <c r="AE3498" s="24"/>
      <c r="AF3498" s="24"/>
      <c r="AG3498" s="24"/>
      <c r="AH3498" s="24"/>
      <c r="AI3498" s="24"/>
      <c r="AJ3498" s="24"/>
      <c r="AK3498" s="24"/>
      <c r="AL3498" s="24"/>
      <c r="AM3498" s="24"/>
      <c r="AN3498" s="24"/>
      <c r="AO3498" s="24"/>
      <c r="AP3498" s="24"/>
      <c r="AQ3498" s="24"/>
      <c r="AR3498" s="24"/>
      <c r="AS3498" s="24"/>
      <c r="AT3498" s="25"/>
      <c r="AV3498" s="26"/>
      <c r="AW3498" s="26"/>
      <c r="AX3498" s="27"/>
      <c r="AY3498" s="27"/>
      <c r="AZ3498" s="27"/>
      <c r="BA3498" s="27"/>
      <c r="BB3498" s="27"/>
      <c r="BC3498" s="27"/>
      <c r="BD3498" s="27"/>
      <c r="BE3498" s="27"/>
      <c r="BF3498" s="27"/>
      <c r="BG3498" s="27"/>
      <c r="BH3498" s="27"/>
      <c r="BI3498" s="27"/>
      <c r="BT3498" s="31"/>
      <c r="BU3498" s="32"/>
      <c r="BV3498" s="33"/>
      <c r="BW3498" s="32"/>
      <c r="BX3498" s="32"/>
      <c r="BY3498" s="34"/>
      <c r="CA3498" s="32"/>
      <c r="CB3498" s="32"/>
    </row>
    <row r="3499" spans="1:80">
      <c r="A3499" s="20"/>
      <c r="B3499" s="21"/>
      <c r="C3499" s="21"/>
      <c r="D3499" s="21"/>
      <c r="E3499" s="21"/>
      <c r="F3499" s="21"/>
      <c r="G3499" s="21"/>
      <c r="H3499" s="21"/>
      <c r="I3499" s="21"/>
      <c r="J3499" s="21"/>
      <c r="K3499" s="22"/>
      <c r="L3499" s="22"/>
      <c r="M3499" s="22"/>
      <c r="N3499" s="22"/>
      <c r="O3499" s="22"/>
      <c r="P3499" s="22"/>
      <c r="Q3499" s="22"/>
      <c r="R3499" s="22"/>
      <c r="S3499" s="22"/>
      <c r="T3499" s="22"/>
      <c r="U3499" s="22"/>
      <c r="V3499" s="22"/>
      <c r="W3499" s="22"/>
      <c r="X3499" s="22"/>
      <c r="Y3499" s="22"/>
      <c r="Z3499" s="22"/>
      <c r="AA3499" s="22"/>
      <c r="AB3499" s="23"/>
      <c r="AC3499" s="23"/>
      <c r="AD3499" s="22"/>
      <c r="AE3499" s="24"/>
      <c r="AF3499" s="24"/>
      <c r="AG3499" s="24"/>
      <c r="AH3499" s="24"/>
      <c r="AI3499" s="24"/>
      <c r="AJ3499" s="24"/>
      <c r="AK3499" s="24"/>
      <c r="AL3499" s="24"/>
      <c r="AM3499" s="24"/>
      <c r="AN3499" s="24"/>
      <c r="AO3499" s="24"/>
      <c r="AP3499" s="24"/>
      <c r="AQ3499" s="24"/>
      <c r="AR3499" s="24"/>
      <c r="AS3499" s="24"/>
      <c r="AT3499" s="25"/>
      <c r="AV3499" s="26"/>
      <c r="AW3499" s="26"/>
      <c r="AX3499" s="27"/>
      <c r="AY3499" s="27"/>
      <c r="AZ3499" s="27"/>
      <c r="BA3499" s="27"/>
      <c r="BB3499" s="27"/>
      <c r="BC3499" s="27"/>
      <c r="BD3499" s="27"/>
      <c r="BE3499" s="27"/>
      <c r="BF3499" s="27"/>
      <c r="BG3499" s="27"/>
      <c r="BH3499" s="27"/>
      <c r="BI3499" s="27"/>
      <c r="BT3499" s="31"/>
      <c r="BU3499" s="32"/>
      <c r="BV3499" s="33"/>
      <c r="BW3499" s="32"/>
      <c r="BX3499" s="32"/>
      <c r="BY3499" s="34"/>
      <c r="CA3499" s="32"/>
      <c r="CB3499" s="32"/>
    </row>
    <row r="3500" spans="1:80">
      <c r="A3500" s="20"/>
      <c r="B3500" s="21"/>
      <c r="C3500" s="21"/>
      <c r="D3500" s="21"/>
      <c r="E3500" s="21"/>
      <c r="F3500" s="21"/>
      <c r="G3500" s="21"/>
      <c r="H3500" s="21"/>
      <c r="I3500" s="21"/>
      <c r="J3500" s="21"/>
      <c r="K3500" s="22"/>
      <c r="L3500" s="22"/>
      <c r="M3500" s="22"/>
      <c r="N3500" s="22"/>
      <c r="O3500" s="22"/>
      <c r="P3500" s="22"/>
      <c r="Q3500" s="22"/>
      <c r="R3500" s="22"/>
      <c r="S3500" s="22"/>
      <c r="T3500" s="22"/>
      <c r="U3500" s="22"/>
      <c r="V3500" s="22"/>
      <c r="W3500" s="22"/>
      <c r="X3500" s="22"/>
      <c r="Y3500" s="22"/>
      <c r="Z3500" s="22"/>
      <c r="AA3500" s="22"/>
      <c r="AB3500" s="23"/>
      <c r="AC3500" s="23"/>
      <c r="AD3500" s="22"/>
      <c r="AE3500" s="24"/>
      <c r="AF3500" s="24"/>
      <c r="AG3500" s="24"/>
      <c r="AH3500" s="24"/>
      <c r="AI3500" s="24"/>
      <c r="AJ3500" s="24"/>
      <c r="AK3500" s="24"/>
      <c r="AL3500" s="24"/>
      <c r="AM3500" s="24"/>
      <c r="AN3500" s="24"/>
      <c r="AO3500" s="24"/>
      <c r="AP3500" s="24"/>
      <c r="AQ3500" s="24"/>
      <c r="AR3500" s="24"/>
      <c r="AS3500" s="24"/>
      <c r="AT3500" s="25"/>
      <c r="AV3500" s="26"/>
      <c r="AW3500" s="26"/>
      <c r="AX3500" s="27"/>
      <c r="AY3500" s="27"/>
      <c r="AZ3500" s="27"/>
      <c r="BA3500" s="27"/>
      <c r="BB3500" s="27"/>
      <c r="BC3500" s="27"/>
      <c r="BD3500" s="27"/>
      <c r="BE3500" s="27"/>
      <c r="BF3500" s="27"/>
      <c r="BG3500" s="27"/>
      <c r="BH3500" s="27"/>
      <c r="BI3500" s="27"/>
      <c r="BT3500" s="31"/>
      <c r="BU3500" s="32"/>
      <c r="BV3500" s="33"/>
      <c r="BW3500" s="32"/>
      <c r="BX3500" s="32"/>
      <c r="BY3500" s="34"/>
      <c r="CA3500" s="32"/>
      <c r="CB3500" s="32"/>
    </row>
    <row r="3501" spans="1:80">
      <c r="A3501" s="20"/>
      <c r="B3501" s="21"/>
      <c r="C3501" s="21"/>
      <c r="D3501" s="21"/>
      <c r="E3501" s="21"/>
      <c r="F3501" s="21"/>
      <c r="G3501" s="21"/>
      <c r="H3501" s="21"/>
      <c r="I3501" s="21"/>
      <c r="J3501" s="21"/>
      <c r="K3501" s="22"/>
      <c r="L3501" s="22"/>
      <c r="M3501" s="22"/>
      <c r="N3501" s="22"/>
      <c r="O3501" s="22"/>
      <c r="P3501" s="22"/>
      <c r="Q3501" s="22"/>
      <c r="R3501" s="22"/>
      <c r="S3501" s="22"/>
      <c r="T3501" s="22"/>
      <c r="U3501" s="22"/>
      <c r="V3501" s="22"/>
      <c r="W3501" s="22"/>
      <c r="X3501" s="22"/>
      <c r="Y3501" s="22"/>
      <c r="Z3501" s="22"/>
      <c r="AA3501" s="22"/>
      <c r="AB3501" s="23"/>
      <c r="AC3501" s="23"/>
      <c r="AD3501" s="22"/>
      <c r="AE3501" s="24"/>
      <c r="AF3501" s="24"/>
      <c r="AG3501" s="24"/>
      <c r="AH3501" s="24"/>
      <c r="AI3501" s="24"/>
      <c r="AJ3501" s="24"/>
      <c r="AK3501" s="24"/>
      <c r="AL3501" s="24"/>
      <c r="AM3501" s="24"/>
      <c r="AN3501" s="24"/>
      <c r="AO3501" s="24"/>
      <c r="AP3501" s="24"/>
      <c r="AQ3501" s="24"/>
      <c r="AR3501" s="24"/>
      <c r="AS3501" s="24"/>
      <c r="AT3501" s="25"/>
      <c r="AV3501" s="26"/>
      <c r="AW3501" s="26"/>
      <c r="AX3501" s="27"/>
      <c r="AY3501" s="27"/>
      <c r="AZ3501" s="27"/>
      <c r="BA3501" s="27"/>
      <c r="BB3501" s="27"/>
      <c r="BC3501" s="27"/>
      <c r="BD3501" s="27"/>
      <c r="BE3501" s="27"/>
      <c r="BF3501" s="27"/>
      <c r="BG3501" s="27"/>
      <c r="BH3501" s="27"/>
      <c r="BI3501" s="27"/>
      <c r="BT3501" s="31"/>
      <c r="BU3501" s="32"/>
      <c r="BV3501" s="33"/>
      <c r="BW3501" s="32"/>
      <c r="BX3501" s="32"/>
      <c r="BY3501" s="34"/>
      <c r="CA3501" s="32"/>
      <c r="CB3501" s="32"/>
    </row>
    <row r="3502" spans="1:80">
      <c r="A3502" s="20"/>
      <c r="B3502" s="21"/>
      <c r="C3502" s="21"/>
      <c r="D3502" s="21"/>
      <c r="E3502" s="21"/>
      <c r="F3502" s="21"/>
      <c r="G3502" s="21"/>
      <c r="H3502" s="21"/>
      <c r="I3502" s="21"/>
      <c r="J3502" s="21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22"/>
      <c r="W3502" s="22"/>
      <c r="X3502" s="22"/>
      <c r="Y3502" s="22"/>
      <c r="Z3502" s="22"/>
      <c r="AA3502" s="22"/>
      <c r="AB3502" s="23"/>
      <c r="AC3502" s="23"/>
      <c r="AD3502" s="22"/>
      <c r="AE3502" s="24"/>
      <c r="AF3502" s="24"/>
      <c r="AG3502" s="24"/>
      <c r="AH3502" s="24"/>
      <c r="AI3502" s="24"/>
      <c r="AJ3502" s="24"/>
      <c r="AK3502" s="24"/>
      <c r="AL3502" s="24"/>
      <c r="AM3502" s="24"/>
      <c r="AN3502" s="24"/>
      <c r="AO3502" s="24"/>
      <c r="AP3502" s="24"/>
      <c r="AQ3502" s="24"/>
      <c r="AR3502" s="24"/>
      <c r="AS3502" s="24"/>
      <c r="AT3502" s="25"/>
      <c r="AV3502" s="26"/>
      <c r="AW3502" s="26"/>
      <c r="AX3502" s="27"/>
      <c r="AY3502" s="27"/>
      <c r="AZ3502" s="27"/>
      <c r="BA3502" s="27"/>
      <c r="BB3502" s="27"/>
      <c r="BC3502" s="27"/>
      <c r="BD3502" s="27"/>
      <c r="BE3502" s="27"/>
      <c r="BF3502" s="27"/>
      <c r="BG3502" s="27"/>
      <c r="BH3502" s="27"/>
      <c r="BI3502" s="27"/>
      <c r="BT3502" s="31"/>
      <c r="BU3502" s="32"/>
      <c r="BV3502" s="33"/>
      <c r="BW3502" s="32"/>
      <c r="BX3502" s="32"/>
      <c r="BY3502" s="34"/>
      <c r="CA3502" s="32"/>
      <c r="CB3502" s="32"/>
    </row>
    <row r="3503" spans="1:80">
      <c r="A3503" s="20"/>
      <c r="B3503" s="21"/>
      <c r="C3503" s="21"/>
      <c r="D3503" s="21"/>
      <c r="E3503" s="21"/>
      <c r="F3503" s="21"/>
      <c r="G3503" s="21"/>
      <c r="H3503" s="21"/>
      <c r="I3503" s="21"/>
      <c r="J3503" s="21"/>
      <c r="K3503" s="22"/>
      <c r="L3503" s="22"/>
      <c r="M3503" s="22"/>
      <c r="N3503" s="22"/>
      <c r="O3503" s="22"/>
      <c r="P3503" s="22"/>
      <c r="Q3503" s="22"/>
      <c r="R3503" s="22"/>
      <c r="S3503" s="22"/>
      <c r="T3503" s="22"/>
      <c r="U3503" s="22"/>
      <c r="V3503" s="22"/>
      <c r="W3503" s="22"/>
      <c r="X3503" s="22"/>
      <c r="Y3503" s="22"/>
      <c r="Z3503" s="22"/>
      <c r="AA3503" s="22"/>
      <c r="AB3503" s="23"/>
      <c r="AC3503" s="23"/>
      <c r="AD3503" s="22"/>
      <c r="AE3503" s="24"/>
      <c r="AF3503" s="24"/>
      <c r="AG3503" s="24"/>
      <c r="AH3503" s="24"/>
      <c r="AI3503" s="24"/>
      <c r="AJ3503" s="24"/>
      <c r="AK3503" s="24"/>
      <c r="AL3503" s="24"/>
      <c r="AM3503" s="24"/>
      <c r="AN3503" s="24"/>
      <c r="AO3503" s="24"/>
      <c r="AP3503" s="24"/>
      <c r="AQ3503" s="24"/>
      <c r="AR3503" s="24"/>
      <c r="AS3503" s="24"/>
      <c r="AT3503" s="25"/>
      <c r="AV3503" s="26"/>
      <c r="AW3503" s="26"/>
      <c r="AX3503" s="27"/>
      <c r="AY3503" s="27"/>
      <c r="AZ3503" s="27"/>
      <c r="BA3503" s="27"/>
      <c r="BB3503" s="27"/>
      <c r="BC3503" s="27"/>
      <c r="BD3503" s="27"/>
      <c r="BE3503" s="27"/>
      <c r="BF3503" s="27"/>
      <c r="BG3503" s="27"/>
      <c r="BH3503" s="27"/>
      <c r="BI3503" s="27"/>
      <c r="BT3503" s="31"/>
      <c r="BU3503" s="32"/>
      <c r="BV3503" s="33"/>
      <c r="BW3503" s="32"/>
      <c r="BX3503" s="32"/>
      <c r="BY3503" s="34"/>
      <c r="CA3503" s="32"/>
      <c r="CB3503" s="32"/>
    </row>
    <row r="3504" spans="1:80">
      <c r="A3504" s="20"/>
      <c r="B3504" s="21"/>
      <c r="C3504" s="21"/>
      <c r="D3504" s="21"/>
      <c r="E3504" s="21"/>
      <c r="F3504" s="21"/>
      <c r="G3504" s="21"/>
      <c r="H3504" s="21"/>
      <c r="I3504" s="21"/>
      <c r="J3504" s="21"/>
      <c r="K3504" s="22"/>
      <c r="L3504" s="22"/>
      <c r="M3504" s="22"/>
      <c r="N3504" s="22"/>
      <c r="O3504" s="22"/>
      <c r="P3504" s="22"/>
      <c r="Q3504" s="22"/>
      <c r="R3504" s="22"/>
      <c r="S3504" s="22"/>
      <c r="T3504" s="22"/>
      <c r="U3504" s="22"/>
      <c r="V3504" s="22"/>
      <c r="W3504" s="22"/>
      <c r="X3504" s="22"/>
      <c r="Y3504" s="22"/>
      <c r="Z3504" s="22"/>
      <c r="AA3504" s="22"/>
      <c r="AB3504" s="23"/>
      <c r="AC3504" s="23"/>
      <c r="AD3504" s="22"/>
      <c r="AE3504" s="24"/>
      <c r="AF3504" s="24"/>
      <c r="AG3504" s="24"/>
      <c r="AH3504" s="24"/>
      <c r="AI3504" s="24"/>
      <c r="AJ3504" s="24"/>
      <c r="AK3504" s="24"/>
      <c r="AL3504" s="24"/>
      <c r="AM3504" s="24"/>
      <c r="AN3504" s="24"/>
      <c r="AO3504" s="24"/>
      <c r="AP3504" s="24"/>
      <c r="AQ3504" s="24"/>
      <c r="AR3504" s="24"/>
      <c r="AS3504" s="24"/>
      <c r="AT3504" s="25"/>
      <c r="AV3504" s="26"/>
      <c r="AW3504" s="26"/>
      <c r="AX3504" s="27"/>
      <c r="AY3504" s="27"/>
      <c r="AZ3504" s="27"/>
      <c r="BA3504" s="27"/>
      <c r="BB3504" s="27"/>
      <c r="BC3504" s="27"/>
      <c r="BD3504" s="27"/>
      <c r="BE3504" s="27"/>
      <c r="BF3504" s="27"/>
      <c r="BG3504" s="27"/>
      <c r="BH3504" s="27"/>
      <c r="BI3504" s="27"/>
      <c r="BT3504" s="31"/>
      <c r="BU3504" s="32"/>
      <c r="BV3504" s="33"/>
      <c r="BW3504" s="32"/>
      <c r="BX3504" s="32"/>
      <c r="BY3504" s="34"/>
      <c r="CA3504" s="32"/>
      <c r="CB3504" s="32"/>
    </row>
    <row r="3505" spans="1:80">
      <c r="A3505" s="20"/>
      <c r="B3505" s="21"/>
      <c r="C3505" s="21"/>
      <c r="D3505" s="21"/>
      <c r="E3505" s="21"/>
      <c r="F3505" s="21"/>
      <c r="G3505" s="21"/>
      <c r="H3505" s="21"/>
      <c r="I3505" s="21"/>
      <c r="J3505" s="21"/>
      <c r="K3505" s="22"/>
      <c r="L3505" s="22"/>
      <c r="M3505" s="22"/>
      <c r="N3505" s="22"/>
      <c r="O3505" s="22"/>
      <c r="P3505" s="22"/>
      <c r="Q3505" s="22"/>
      <c r="R3505" s="22"/>
      <c r="S3505" s="22"/>
      <c r="T3505" s="22"/>
      <c r="U3505" s="22"/>
      <c r="V3505" s="22"/>
      <c r="W3505" s="22"/>
      <c r="X3505" s="22"/>
      <c r="Y3505" s="22"/>
      <c r="Z3505" s="22"/>
      <c r="AA3505" s="22"/>
      <c r="AB3505" s="23"/>
      <c r="AC3505" s="23"/>
      <c r="AD3505" s="22"/>
      <c r="AE3505" s="24"/>
      <c r="AF3505" s="24"/>
      <c r="AG3505" s="24"/>
      <c r="AH3505" s="24"/>
      <c r="AI3505" s="24"/>
      <c r="AJ3505" s="24"/>
      <c r="AK3505" s="24"/>
      <c r="AL3505" s="24"/>
      <c r="AM3505" s="24"/>
      <c r="AN3505" s="24"/>
      <c r="AO3505" s="24"/>
      <c r="AP3505" s="24"/>
      <c r="AQ3505" s="24"/>
      <c r="AR3505" s="24"/>
      <c r="AS3505" s="24"/>
      <c r="AT3505" s="25"/>
      <c r="AV3505" s="26"/>
      <c r="AW3505" s="26"/>
      <c r="AX3505" s="27"/>
      <c r="AY3505" s="27"/>
      <c r="AZ3505" s="27"/>
      <c r="BA3505" s="27"/>
      <c r="BB3505" s="27"/>
      <c r="BC3505" s="27"/>
      <c r="BD3505" s="27"/>
      <c r="BE3505" s="27"/>
      <c r="BF3505" s="27"/>
      <c r="BG3505" s="27"/>
      <c r="BH3505" s="27"/>
      <c r="BI3505" s="27"/>
      <c r="BT3505" s="31"/>
      <c r="BU3505" s="32"/>
      <c r="BV3505" s="33"/>
      <c r="BW3505" s="32"/>
      <c r="BX3505" s="32"/>
      <c r="BY3505" s="34"/>
      <c r="CA3505" s="32"/>
      <c r="CB3505" s="32"/>
    </row>
    <row r="3506" spans="1:80">
      <c r="A3506" s="20"/>
      <c r="B3506" s="21"/>
      <c r="C3506" s="21"/>
      <c r="D3506" s="21"/>
      <c r="E3506" s="21"/>
      <c r="F3506" s="21"/>
      <c r="G3506" s="21"/>
      <c r="H3506" s="21"/>
      <c r="I3506" s="21"/>
      <c r="J3506" s="21"/>
      <c r="K3506" s="22"/>
      <c r="L3506" s="22"/>
      <c r="M3506" s="22"/>
      <c r="N3506" s="22"/>
      <c r="O3506" s="22"/>
      <c r="P3506" s="22"/>
      <c r="Q3506" s="22"/>
      <c r="R3506" s="22"/>
      <c r="S3506" s="22"/>
      <c r="T3506" s="22"/>
      <c r="U3506" s="22"/>
      <c r="V3506" s="22"/>
      <c r="W3506" s="22"/>
      <c r="X3506" s="22"/>
      <c r="Y3506" s="22"/>
      <c r="Z3506" s="22"/>
      <c r="AA3506" s="22"/>
      <c r="AB3506" s="23"/>
      <c r="AC3506" s="23"/>
      <c r="AD3506" s="22"/>
      <c r="AE3506" s="24"/>
      <c r="AF3506" s="24"/>
      <c r="AG3506" s="24"/>
      <c r="AH3506" s="24"/>
      <c r="AI3506" s="24"/>
      <c r="AJ3506" s="24"/>
      <c r="AK3506" s="24"/>
      <c r="AL3506" s="24"/>
      <c r="AM3506" s="24"/>
      <c r="AN3506" s="24"/>
      <c r="AO3506" s="24"/>
      <c r="AP3506" s="24"/>
      <c r="AQ3506" s="24"/>
      <c r="AR3506" s="24"/>
      <c r="AS3506" s="24"/>
      <c r="AT3506" s="25"/>
      <c r="AV3506" s="26"/>
      <c r="AW3506" s="26"/>
      <c r="AX3506" s="27"/>
      <c r="AY3506" s="27"/>
      <c r="AZ3506" s="27"/>
      <c r="BA3506" s="27"/>
      <c r="BB3506" s="27"/>
      <c r="BC3506" s="27"/>
      <c r="BD3506" s="27"/>
      <c r="BE3506" s="27"/>
      <c r="BF3506" s="27"/>
      <c r="BG3506" s="27"/>
      <c r="BH3506" s="27"/>
      <c r="BI3506" s="27"/>
      <c r="BT3506" s="31"/>
      <c r="BU3506" s="32"/>
      <c r="BV3506" s="33"/>
      <c r="BW3506" s="32"/>
      <c r="BX3506" s="32"/>
      <c r="BY3506" s="34"/>
      <c r="CA3506" s="32"/>
      <c r="CB3506" s="32"/>
    </row>
    <row r="3507" spans="1:80">
      <c r="A3507" s="20"/>
      <c r="B3507" s="21"/>
      <c r="C3507" s="21"/>
      <c r="D3507" s="21"/>
      <c r="E3507" s="21"/>
      <c r="F3507" s="21"/>
      <c r="G3507" s="21"/>
      <c r="H3507" s="21"/>
      <c r="I3507" s="21"/>
      <c r="J3507" s="21"/>
      <c r="K3507" s="22"/>
      <c r="L3507" s="22"/>
      <c r="M3507" s="22"/>
      <c r="N3507" s="22"/>
      <c r="O3507" s="22"/>
      <c r="P3507" s="22"/>
      <c r="Q3507" s="22"/>
      <c r="R3507" s="22"/>
      <c r="S3507" s="22"/>
      <c r="T3507" s="22"/>
      <c r="U3507" s="22"/>
      <c r="V3507" s="22"/>
      <c r="W3507" s="22"/>
      <c r="X3507" s="22"/>
      <c r="Y3507" s="22"/>
      <c r="Z3507" s="22"/>
      <c r="AA3507" s="22"/>
      <c r="AB3507" s="23"/>
      <c r="AC3507" s="23"/>
      <c r="AD3507" s="22"/>
      <c r="AE3507" s="24"/>
      <c r="AF3507" s="24"/>
      <c r="AG3507" s="24"/>
      <c r="AH3507" s="24"/>
      <c r="AI3507" s="24"/>
      <c r="AJ3507" s="24"/>
      <c r="AK3507" s="24"/>
      <c r="AL3507" s="24"/>
      <c r="AM3507" s="24"/>
      <c r="AN3507" s="24"/>
      <c r="AO3507" s="24"/>
      <c r="AP3507" s="24"/>
      <c r="AQ3507" s="24"/>
      <c r="AR3507" s="24"/>
      <c r="AS3507" s="24"/>
      <c r="AT3507" s="25"/>
      <c r="AV3507" s="26"/>
      <c r="AW3507" s="26"/>
      <c r="AX3507" s="27"/>
      <c r="AY3507" s="27"/>
      <c r="AZ3507" s="27"/>
      <c r="BA3507" s="27"/>
      <c r="BB3507" s="27"/>
      <c r="BC3507" s="27"/>
      <c r="BD3507" s="27"/>
      <c r="BE3507" s="27"/>
      <c r="BF3507" s="27"/>
      <c r="BG3507" s="27"/>
      <c r="BH3507" s="27"/>
      <c r="BI3507" s="27"/>
      <c r="BT3507" s="31"/>
      <c r="BU3507" s="32"/>
      <c r="BV3507" s="33"/>
      <c r="BW3507" s="32"/>
      <c r="BX3507" s="32"/>
      <c r="BY3507" s="34"/>
      <c r="CA3507" s="32"/>
      <c r="CB3507" s="32"/>
    </row>
    <row r="3508" spans="1:80">
      <c r="A3508" s="20"/>
      <c r="B3508" s="21"/>
      <c r="C3508" s="21"/>
      <c r="D3508" s="21"/>
      <c r="E3508" s="21"/>
      <c r="F3508" s="21"/>
      <c r="G3508" s="21"/>
      <c r="H3508" s="21"/>
      <c r="I3508" s="21"/>
      <c r="J3508" s="21"/>
      <c r="K3508" s="22"/>
      <c r="L3508" s="22"/>
      <c r="M3508" s="22"/>
      <c r="N3508" s="22"/>
      <c r="O3508" s="22"/>
      <c r="P3508" s="22"/>
      <c r="Q3508" s="22"/>
      <c r="R3508" s="22"/>
      <c r="S3508" s="22"/>
      <c r="T3508" s="22"/>
      <c r="U3508" s="22"/>
      <c r="V3508" s="22"/>
      <c r="W3508" s="22"/>
      <c r="X3508" s="22"/>
      <c r="Y3508" s="22"/>
      <c r="Z3508" s="22"/>
      <c r="AA3508" s="22"/>
      <c r="AB3508" s="23"/>
      <c r="AC3508" s="23"/>
      <c r="AD3508" s="22"/>
      <c r="AE3508" s="24"/>
      <c r="AF3508" s="24"/>
      <c r="AG3508" s="24"/>
      <c r="AH3508" s="24"/>
      <c r="AI3508" s="24"/>
      <c r="AJ3508" s="24"/>
      <c r="AK3508" s="24"/>
      <c r="AL3508" s="24"/>
      <c r="AM3508" s="24"/>
      <c r="AN3508" s="24"/>
      <c r="AO3508" s="24"/>
      <c r="AP3508" s="24"/>
      <c r="AQ3508" s="24"/>
      <c r="AR3508" s="24"/>
      <c r="AS3508" s="24"/>
      <c r="AT3508" s="25"/>
      <c r="AV3508" s="26"/>
      <c r="AW3508" s="26"/>
      <c r="AX3508" s="27"/>
      <c r="AY3508" s="27"/>
      <c r="AZ3508" s="27"/>
      <c r="BA3508" s="27"/>
      <c r="BB3508" s="27"/>
      <c r="BC3508" s="27"/>
      <c r="BD3508" s="27"/>
      <c r="BE3508" s="27"/>
      <c r="BF3508" s="27"/>
      <c r="BG3508" s="27"/>
      <c r="BH3508" s="27"/>
      <c r="BI3508" s="27"/>
      <c r="BT3508" s="31"/>
      <c r="BU3508" s="32"/>
      <c r="BV3508" s="33"/>
      <c r="BW3508" s="32"/>
      <c r="BX3508" s="32"/>
      <c r="BY3508" s="34"/>
      <c r="CA3508" s="32"/>
      <c r="CB3508" s="32"/>
    </row>
    <row r="3509" spans="1:80">
      <c r="A3509" s="20"/>
      <c r="B3509" s="21"/>
      <c r="C3509" s="21"/>
      <c r="D3509" s="21"/>
      <c r="E3509" s="21"/>
      <c r="F3509" s="21"/>
      <c r="G3509" s="21"/>
      <c r="H3509" s="21"/>
      <c r="I3509" s="21"/>
      <c r="J3509" s="21"/>
      <c r="K3509" s="22"/>
      <c r="L3509" s="22"/>
      <c r="M3509" s="22"/>
      <c r="N3509" s="22"/>
      <c r="O3509" s="22"/>
      <c r="P3509" s="22"/>
      <c r="Q3509" s="22"/>
      <c r="R3509" s="22"/>
      <c r="S3509" s="22"/>
      <c r="T3509" s="22"/>
      <c r="U3509" s="22"/>
      <c r="V3509" s="22"/>
      <c r="W3509" s="22"/>
      <c r="X3509" s="22"/>
      <c r="Y3509" s="22"/>
      <c r="Z3509" s="22"/>
      <c r="AA3509" s="22"/>
      <c r="AB3509" s="23"/>
      <c r="AC3509" s="23"/>
      <c r="AD3509" s="22"/>
      <c r="AE3509" s="24"/>
      <c r="AF3509" s="24"/>
      <c r="AG3509" s="24"/>
      <c r="AH3509" s="24"/>
      <c r="AI3509" s="24"/>
      <c r="AJ3509" s="24"/>
      <c r="AK3509" s="24"/>
      <c r="AL3509" s="24"/>
      <c r="AM3509" s="24"/>
      <c r="AN3509" s="24"/>
      <c r="AO3509" s="24"/>
      <c r="AP3509" s="24"/>
      <c r="AQ3509" s="24"/>
      <c r="AR3509" s="24"/>
      <c r="AS3509" s="24"/>
      <c r="AT3509" s="25"/>
      <c r="AV3509" s="26"/>
      <c r="AW3509" s="26"/>
      <c r="AX3509" s="27"/>
      <c r="AY3509" s="27"/>
      <c r="AZ3509" s="27"/>
      <c r="BA3509" s="27"/>
      <c r="BB3509" s="27"/>
      <c r="BC3509" s="27"/>
      <c r="BD3509" s="27"/>
      <c r="BE3509" s="27"/>
      <c r="BF3509" s="27"/>
      <c r="BG3509" s="27"/>
      <c r="BH3509" s="27"/>
      <c r="BI3509" s="27"/>
      <c r="BT3509" s="31"/>
      <c r="BU3509" s="32"/>
      <c r="BV3509" s="33"/>
      <c r="BW3509" s="32"/>
      <c r="BX3509" s="32"/>
      <c r="BY3509" s="34"/>
      <c r="CA3509" s="32"/>
      <c r="CB3509" s="32"/>
    </row>
    <row r="3510" spans="1:80">
      <c r="A3510" s="20"/>
      <c r="B3510" s="21"/>
      <c r="C3510" s="21"/>
      <c r="D3510" s="21"/>
      <c r="E3510" s="21"/>
      <c r="F3510" s="21"/>
      <c r="G3510" s="21"/>
      <c r="H3510" s="21"/>
      <c r="I3510" s="21"/>
      <c r="J3510" s="21"/>
      <c r="K3510" s="22"/>
      <c r="L3510" s="22"/>
      <c r="M3510" s="22"/>
      <c r="N3510" s="22"/>
      <c r="O3510" s="22"/>
      <c r="P3510" s="22"/>
      <c r="Q3510" s="22"/>
      <c r="R3510" s="22"/>
      <c r="S3510" s="22"/>
      <c r="T3510" s="22"/>
      <c r="U3510" s="22"/>
      <c r="V3510" s="22"/>
      <c r="W3510" s="22"/>
      <c r="X3510" s="22"/>
      <c r="Y3510" s="22"/>
      <c r="Z3510" s="22"/>
      <c r="AA3510" s="22"/>
      <c r="AB3510" s="23"/>
      <c r="AC3510" s="23"/>
      <c r="AD3510" s="22"/>
      <c r="AE3510" s="24"/>
      <c r="AF3510" s="24"/>
      <c r="AG3510" s="24"/>
      <c r="AH3510" s="24"/>
      <c r="AI3510" s="24"/>
      <c r="AJ3510" s="24"/>
      <c r="AK3510" s="24"/>
      <c r="AL3510" s="24"/>
      <c r="AM3510" s="24"/>
      <c r="AN3510" s="24"/>
      <c r="AO3510" s="24"/>
      <c r="AP3510" s="24"/>
      <c r="AQ3510" s="24"/>
      <c r="AR3510" s="24"/>
      <c r="AS3510" s="24"/>
      <c r="AT3510" s="25"/>
      <c r="AV3510" s="26"/>
      <c r="AW3510" s="26"/>
      <c r="AX3510" s="27"/>
      <c r="AY3510" s="27"/>
      <c r="AZ3510" s="27"/>
      <c r="BA3510" s="27"/>
      <c r="BB3510" s="27"/>
      <c r="BC3510" s="27"/>
      <c r="BD3510" s="27"/>
      <c r="BE3510" s="27"/>
      <c r="BF3510" s="27"/>
      <c r="BG3510" s="27"/>
      <c r="BH3510" s="27"/>
      <c r="BI3510" s="27"/>
      <c r="BT3510" s="31"/>
      <c r="BU3510" s="32"/>
      <c r="BV3510" s="33"/>
      <c r="BW3510" s="32"/>
      <c r="BX3510" s="32"/>
      <c r="BY3510" s="34"/>
      <c r="CA3510" s="32"/>
      <c r="CB3510" s="32"/>
    </row>
    <row r="3511" spans="1:80">
      <c r="A3511" s="20"/>
      <c r="B3511" s="21"/>
      <c r="C3511" s="21"/>
      <c r="D3511" s="21"/>
      <c r="E3511" s="21"/>
      <c r="F3511" s="21"/>
      <c r="G3511" s="21"/>
      <c r="H3511" s="21"/>
      <c r="I3511" s="21"/>
      <c r="J3511" s="21"/>
      <c r="K3511" s="22"/>
      <c r="L3511" s="22"/>
      <c r="M3511" s="22"/>
      <c r="N3511" s="22"/>
      <c r="O3511" s="22"/>
      <c r="P3511" s="22"/>
      <c r="Q3511" s="22"/>
      <c r="R3511" s="22"/>
      <c r="S3511" s="22"/>
      <c r="T3511" s="22"/>
      <c r="U3511" s="22"/>
      <c r="V3511" s="22"/>
      <c r="W3511" s="22"/>
      <c r="X3511" s="22"/>
      <c r="Y3511" s="22"/>
      <c r="Z3511" s="22"/>
      <c r="AA3511" s="22"/>
      <c r="AB3511" s="23"/>
      <c r="AC3511" s="23"/>
      <c r="AD3511" s="22"/>
      <c r="AE3511" s="24"/>
      <c r="AF3511" s="24"/>
      <c r="AG3511" s="24"/>
      <c r="AH3511" s="24"/>
      <c r="AI3511" s="24"/>
      <c r="AJ3511" s="24"/>
      <c r="AK3511" s="24"/>
      <c r="AL3511" s="24"/>
      <c r="AM3511" s="24"/>
      <c r="AN3511" s="24"/>
      <c r="AO3511" s="24"/>
      <c r="AP3511" s="24"/>
      <c r="AQ3511" s="24"/>
      <c r="AR3511" s="24"/>
      <c r="AS3511" s="24"/>
      <c r="AT3511" s="25"/>
      <c r="AV3511" s="26"/>
      <c r="AW3511" s="26"/>
      <c r="AX3511" s="27"/>
      <c r="AY3511" s="27"/>
      <c r="AZ3511" s="27"/>
      <c r="BA3511" s="27"/>
      <c r="BB3511" s="27"/>
      <c r="BC3511" s="27"/>
      <c r="BD3511" s="27"/>
      <c r="BE3511" s="27"/>
      <c r="BF3511" s="27"/>
      <c r="BG3511" s="27"/>
      <c r="BH3511" s="27"/>
      <c r="BI3511" s="27"/>
      <c r="BT3511" s="31"/>
      <c r="BU3511" s="32"/>
      <c r="BV3511" s="33"/>
      <c r="BW3511" s="32"/>
      <c r="BX3511" s="32"/>
      <c r="BY3511" s="34"/>
      <c r="CA3511" s="32"/>
      <c r="CB3511" s="32"/>
    </row>
    <row r="3512" spans="1:80">
      <c r="A3512" s="20"/>
      <c r="B3512" s="21"/>
      <c r="C3512" s="21"/>
      <c r="D3512" s="21"/>
      <c r="E3512" s="21"/>
      <c r="F3512" s="21"/>
      <c r="G3512" s="21"/>
      <c r="H3512" s="21"/>
      <c r="I3512" s="21"/>
      <c r="J3512" s="21"/>
      <c r="K3512" s="22"/>
      <c r="L3512" s="22"/>
      <c r="M3512" s="22"/>
      <c r="N3512" s="22"/>
      <c r="O3512" s="22"/>
      <c r="P3512" s="22"/>
      <c r="Q3512" s="22"/>
      <c r="R3512" s="22"/>
      <c r="S3512" s="22"/>
      <c r="T3512" s="22"/>
      <c r="U3512" s="22"/>
      <c r="V3512" s="22"/>
      <c r="W3512" s="22"/>
      <c r="X3512" s="22"/>
      <c r="Y3512" s="22"/>
      <c r="Z3512" s="22"/>
      <c r="AA3512" s="22"/>
      <c r="AB3512" s="23"/>
      <c r="AC3512" s="23"/>
      <c r="AD3512" s="22"/>
      <c r="AE3512" s="24"/>
      <c r="AF3512" s="24"/>
      <c r="AG3512" s="24"/>
      <c r="AH3512" s="24"/>
      <c r="AI3512" s="24"/>
      <c r="AJ3512" s="24"/>
      <c r="AK3512" s="24"/>
      <c r="AL3512" s="24"/>
      <c r="AM3512" s="24"/>
      <c r="AN3512" s="24"/>
      <c r="AO3512" s="24"/>
      <c r="AP3512" s="24"/>
      <c r="AQ3512" s="24"/>
      <c r="AR3512" s="24"/>
      <c r="AS3512" s="24"/>
      <c r="AT3512" s="25"/>
      <c r="AV3512" s="26"/>
      <c r="AW3512" s="26"/>
      <c r="AX3512" s="27"/>
      <c r="AY3512" s="27"/>
      <c r="AZ3512" s="27"/>
      <c r="BA3512" s="27"/>
      <c r="BB3512" s="27"/>
      <c r="BC3512" s="27"/>
      <c r="BD3512" s="27"/>
      <c r="BE3512" s="27"/>
      <c r="BF3512" s="27"/>
      <c r="BG3512" s="27"/>
      <c r="BH3512" s="27"/>
      <c r="BI3512" s="27"/>
      <c r="BT3512" s="31"/>
      <c r="BU3512" s="32"/>
      <c r="BV3512" s="33"/>
      <c r="BW3512" s="32"/>
      <c r="BX3512" s="32"/>
      <c r="BY3512" s="34"/>
      <c r="CA3512" s="32"/>
      <c r="CB3512" s="32"/>
    </row>
    <row r="3513" spans="1:80">
      <c r="A3513" s="20"/>
      <c r="B3513" s="21"/>
      <c r="C3513" s="21"/>
      <c r="D3513" s="21"/>
      <c r="E3513" s="21"/>
      <c r="F3513" s="21"/>
      <c r="G3513" s="21"/>
      <c r="H3513" s="21"/>
      <c r="I3513" s="21"/>
      <c r="J3513" s="21"/>
      <c r="K3513" s="22"/>
      <c r="L3513" s="22"/>
      <c r="M3513" s="22"/>
      <c r="N3513" s="22"/>
      <c r="O3513" s="22"/>
      <c r="P3513" s="22"/>
      <c r="Q3513" s="22"/>
      <c r="R3513" s="22"/>
      <c r="S3513" s="22"/>
      <c r="T3513" s="22"/>
      <c r="U3513" s="22"/>
      <c r="V3513" s="22"/>
      <c r="W3513" s="22"/>
      <c r="X3513" s="22"/>
      <c r="Y3513" s="22"/>
      <c r="Z3513" s="22"/>
      <c r="AA3513" s="22"/>
      <c r="AB3513" s="23"/>
      <c r="AC3513" s="23"/>
      <c r="AD3513" s="22"/>
      <c r="AE3513" s="24"/>
      <c r="AF3513" s="24"/>
      <c r="AG3513" s="24"/>
      <c r="AH3513" s="24"/>
      <c r="AI3513" s="24"/>
      <c r="AJ3513" s="24"/>
      <c r="AK3513" s="24"/>
      <c r="AL3513" s="24"/>
      <c r="AM3513" s="24"/>
      <c r="AN3513" s="24"/>
      <c r="AO3513" s="24"/>
      <c r="AP3513" s="24"/>
      <c r="AQ3513" s="24"/>
      <c r="AR3513" s="24"/>
      <c r="AS3513" s="24"/>
      <c r="AT3513" s="25"/>
      <c r="AV3513" s="26"/>
      <c r="AW3513" s="26"/>
      <c r="AX3513" s="27"/>
      <c r="AY3513" s="27"/>
      <c r="AZ3513" s="27"/>
      <c r="BA3513" s="27"/>
      <c r="BB3513" s="27"/>
      <c r="BC3513" s="27"/>
      <c r="BD3513" s="27"/>
      <c r="BE3513" s="27"/>
      <c r="BF3513" s="27"/>
      <c r="BG3513" s="27"/>
      <c r="BH3513" s="27"/>
      <c r="BI3513" s="27"/>
      <c r="BT3513" s="31"/>
      <c r="BU3513" s="32"/>
      <c r="BV3513" s="33"/>
      <c r="BW3513" s="32"/>
      <c r="BX3513" s="32"/>
      <c r="BY3513" s="34"/>
      <c r="CA3513" s="32"/>
      <c r="CB3513" s="32"/>
    </row>
    <row r="3514" spans="1:80">
      <c r="A3514" s="20"/>
      <c r="B3514" s="21"/>
      <c r="C3514" s="21"/>
      <c r="D3514" s="21"/>
      <c r="E3514" s="21"/>
      <c r="F3514" s="21"/>
      <c r="G3514" s="21"/>
      <c r="H3514" s="21"/>
      <c r="I3514" s="21"/>
      <c r="J3514" s="21"/>
      <c r="K3514" s="22"/>
      <c r="L3514" s="22"/>
      <c r="M3514" s="22"/>
      <c r="N3514" s="22"/>
      <c r="O3514" s="22"/>
      <c r="P3514" s="22"/>
      <c r="Q3514" s="22"/>
      <c r="R3514" s="22"/>
      <c r="S3514" s="22"/>
      <c r="T3514" s="22"/>
      <c r="U3514" s="22"/>
      <c r="V3514" s="22"/>
      <c r="W3514" s="22"/>
      <c r="X3514" s="22"/>
      <c r="Y3514" s="22"/>
      <c r="Z3514" s="22"/>
      <c r="AA3514" s="22"/>
      <c r="AB3514" s="23"/>
      <c r="AC3514" s="23"/>
      <c r="AD3514" s="22"/>
      <c r="AE3514" s="24"/>
      <c r="AF3514" s="24"/>
      <c r="AG3514" s="24"/>
      <c r="AH3514" s="24"/>
      <c r="AI3514" s="24"/>
      <c r="AJ3514" s="24"/>
      <c r="AK3514" s="24"/>
      <c r="AL3514" s="24"/>
      <c r="AM3514" s="24"/>
      <c r="AN3514" s="24"/>
      <c r="AO3514" s="24"/>
      <c r="AP3514" s="24"/>
      <c r="AQ3514" s="24"/>
      <c r="AR3514" s="24"/>
      <c r="AS3514" s="24"/>
      <c r="AT3514" s="25"/>
      <c r="AV3514" s="26"/>
      <c r="AW3514" s="26"/>
      <c r="AX3514" s="27"/>
      <c r="AY3514" s="27"/>
      <c r="AZ3514" s="27"/>
      <c r="BA3514" s="27"/>
      <c r="BB3514" s="27"/>
      <c r="BC3514" s="27"/>
      <c r="BD3514" s="27"/>
      <c r="BE3514" s="27"/>
      <c r="BF3514" s="27"/>
      <c r="BG3514" s="27"/>
      <c r="BH3514" s="27"/>
      <c r="BI3514" s="27"/>
      <c r="BT3514" s="31"/>
      <c r="BU3514" s="32"/>
      <c r="BV3514" s="33"/>
      <c r="BW3514" s="32"/>
      <c r="BX3514" s="32"/>
      <c r="BY3514" s="34"/>
      <c r="CA3514" s="32"/>
      <c r="CB3514" s="32"/>
    </row>
    <row r="3515" spans="1:80">
      <c r="A3515" s="20"/>
      <c r="B3515" s="21"/>
      <c r="C3515" s="21"/>
      <c r="D3515" s="21"/>
      <c r="E3515" s="21"/>
      <c r="F3515" s="21"/>
      <c r="G3515" s="21"/>
      <c r="H3515" s="21"/>
      <c r="I3515" s="21"/>
      <c r="J3515" s="21"/>
      <c r="K3515" s="22"/>
      <c r="L3515" s="22"/>
      <c r="M3515" s="22"/>
      <c r="N3515" s="22"/>
      <c r="O3515" s="22"/>
      <c r="P3515" s="22"/>
      <c r="Q3515" s="22"/>
      <c r="R3515" s="22"/>
      <c r="S3515" s="22"/>
      <c r="T3515" s="22"/>
      <c r="U3515" s="22"/>
      <c r="V3515" s="22"/>
      <c r="W3515" s="22"/>
      <c r="X3515" s="22"/>
      <c r="Y3515" s="22"/>
      <c r="Z3515" s="22"/>
      <c r="AA3515" s="22"/>
      <c r="AB3515" s="23"/>
      <c r="AC3515" s="23"/>
      <c r="AD3515" s="22"/>
      <c r="AE3515" s="24"/>
      <c r="AF3515" s="24"/>
      <c r="AG3515" s="24"/>
      <c r="AH3515" s="24"/>
      <c r="AI3515" s="24"/>
      <c r="AJ3515" s="24"/>
      <c r="AK3515" s="24"/>
      <c r="AL3515" s="24"/>
      <c r="AM3515" s="24"/>
      <c r="AN3515" s="24"/>
      <c r="AO3515" s="24"/>
      <c r="AP3515" s="24"/>
      <c r="AQ3515" s="24"/>
      <c r="AR3515" s="24"/>
      <c r="AS3515" s="24"/>
      <c r="AT3515" s="25"/>
      <c r="AV3515" s="26"/>
      <c r="AW3515" s="26"/>
      <c r="AX3515" s="27"/>
      <c r="AY3515" s="27"/>
      <c r="AZ3515" s="27"/>
      <c r="BA3515" s="27"/>
      <c r="BB3515" s="27"/>
      <c r="BC3515" s="27"/>
      <c r="BD3515" s="27"/>
      <c r="BE3515" s="27"/>
      <c r="BF3515" s="27"/>
      <c r="BG3515" s="27"/>
      <c r="BH3515" s="27"/>
      <c r="BI3515" s="27"/>
      <c r="BT3515" s="31"/>
      <c r="BU3515" s="32"/>
      <c r="BV3515" s="33"/>
      <c r="BW3515" s="32"/>
      <c r="BX3515" s="32"/>
      <c r="BY3515" s="34"/>
      <c r="CA3515" s="32"/>
      <c r="CB3515" s="32"/>
    </row>
    <row r="3516" spans="1:80">
      <c r="A3516" s="20"/>
      <c r="B3516" s="21"/>
      <c r="C3516" s="21"/>
      <c r="D3516" s="21"/>
      <c r="E3516" s="21"/>
      <c r="F3516" s="21"/>
      <c r="G3516" s="21"/>
      <c r="H3516" s="21"/>
      <c r="I3516" s="21"/>
      <c r="J3516" s="21"/>
      <c r="K3516" s="22"/>
      <c r="L3516" s="22"/>
      <c r="M3516" s="22"/>
      <c r="N3516" s="22"/>
      <c r="O3516" s="22"/>
      <c r="P3516" s="22"/>
      <c r="Q3516" s="22"/>
      <c r="R3516" s="22"/>
      <c r="S3516" s="22"/>
      <c r="T3516" s="22"/>
      <c r="U3516" s="22"/>
      <c r="V3516" s="22"/>
      <c r="W3516" s="22"/>
      <c r="X3516" s="22"/>
      <c r="Y3516" s="22"/>
      <c r="Z3516" s="22"/>
      <c r="AA3516" s="22"/>
      <c r="AB3516" s="23"/>
      <c r="AC3516" s="23"/>
      <c r="AD3516" s="22"/>
      <c r="AE3516" s="24"/>
      <c r="AF3516" s="24"/>
      <c r="AG3516" s="24"/>
      <c r="AH3516" s="24"/>
      <c r="AI3516" s="24"/>
      <c r="AJ3516" s="24"/>
      <c r="AK3516" s="24"/>
      <c r="AL3516" s="24"/>
      <c r="AM3516" s="24"/>
      <c r="AN3516" s="24"/>
      <c r="AO3516" s="24"/>
      <c r="AP3516" s="24"/>
      <c r="AQ3516" s="24"/>
      <c r="AR3516" s="24"/>
      <c r="AS3516" s="24"/>
      <c r="AT3516" s="25"/>
      <c r="AV3516" s="26"/>
      <c r="AW3516" s="26"/>
      <c r="AX3516" s="27"/>
      <c r="AY3516" s="27"/>
      <c r="AZ3516" s="27"/>
      <c r="BA3516" s="27"/>
      <c r="BB3516" s="27"/>
      <c r="BC3516" s="27"/>
      <c r="BD3516" s="27"/>
      <c r="BE3516" s="27"/>
      <c r="BF3516" s="27"/>
      <c r="BG3516" s="27"/>
      <c r="BH3516" s="27"/>
      <c r="BI3516" s="27"/>
      <c r="BT3516" s="31"/>
      <c r="BU3516" s="32"/>
      <c r="BV3516" s="33"/>
      <c r="BW3516" s="32"/>
      <c r="BX3516" s="32"/>
      <c r="BY3516" s="34"/>
      <c r="CA3516" s="32"/>
      <c r="CB3516" s="32"/>
    </row>
    <row r="3517" spans="1:80">
      <c r="A3517" s="20"/>
      <c r="B3517" s="21"/>
      <c r="C3517" s="21"/>
      <c r="D3517" s="21"/>
      <c r="E3517" s="21"/>
      <c r="F3517" s="21"/>
      <c r="G3517" s="21"/>
      <c r="H3517" s="21"/>
      <c r="I3517" s="21"/>
      <c r="J3517" s="21"/>
      <c r="K3517" s="22"/>
      <c r="L3517" s="22"/>
      <c r="M3517" s="22"/>
      <c r="N3517" s="22"/>
      <c r="O3517" s="22"/>
      <c r="P3517" s="22"/>
      <c r="Q3517" s="22"/>
      <c r="R3517" s="22"/>
      <c r="S3517" s="22"/>
      <c r="T3517" s="22"/>
      <c r="U3517" s="22"/>
      <c r="V3517" s="22"/>
      <c r="W3517" s="22"/>
      <c r="X3517" s="22"/>
      <c r="Y3517" s="22"/>
      <c r="Z3517" s="22"/>
      <c r="AA3517" s="22"/>
      <c r="AB3517" s="23"/>
      <c r="AC3517" s="23"/>
      <c r="AD3517" s="22"/>
      <c r="AE3517" s="24"/>
      <c r="AF3517" s="24"/>
      <c r="AG3517" s="24"/>
      <c r="AH3517" s="24"/>
      <c r="AI3517" s="24"/>
      <c r="AJ3517" s="24"/>
      <c r="AK3517" s="24"/>
      <c r="AL3517" s="24"/>
      <c r="AM3517" s="24"/>
      <c r="AN3517" s="24"/>
      <c r="AO3517" s="24"/>
      <c r="AP3517" s="24"/>
      <c r="AQ3517" s="24"/>
      <c r="AR3517" s="24"/>
      <c r="AS3517" s="24"/>
      <c r="AT3517" s="25"/>
      <c r="AV3517" s="26"/>
      <c r="AW3517" s="26"/>
      <c r="AX3517" s="27"/>
      <c r="AY3517" s="27"/>
      <c r="AZ3517" s="27"/>
      <c r="BA3517" s="27"/>
      <c r="BB3517" s="27"/>
      <c r="BC3517" s="27"/>
      <c r="BD3517" s="27"/>
      <c r="BE3517" s="27"/>
      <c r="BF3517" s="27"/>
      <c r="BG3517" s="27"/>
      <c r="BH3517" s="27"/>
      <c r="BI3517" s="27"/>
      <c r="BT3517" s="31"/>
      <c r="BU3517" s="32"/>
      <c r="BV3517" s="33"/>
      <c r="BW3517" s="32"/>
      <c r="BX3517" s="32"/>
      <c r="BY3517" s="34"/>
      <c r="CA3517" s="32"/>
      <c r="CB3517" s="32"/>
    </row>
    <row r="3518" spans="1:80">
      <c r="A3518" s="20"/>
      <c r="B3518" s="21"/>
      <c r="C3518" s="21"/>
      <c r="D3518" s="21"/>
      <c r="E3518" s="21"/>
      <c r="F3518" s="21"/>
      <c r="G3518" s="21"/>
      <c r="H3518" s="21"/>
      <c r="I3518" s="21"/>
      <c r="J3518" s="21"/>
      <c r="K3518" s="22"/>
      <c r="L3518" s="22"/>
      <c r="M3518" s="22"/>
      <c r="N3518" s="22"/>
      <c r="O3518" s="22"/>
      <c r="P3518" s="22"/>
      <c r="Q3518" s="22"/>
      <c r="R3518" s="22"/>
      <c r="S3518" s="22"/>
      <c r="T3518" s="22"/>
      <c r="U3518" s="22"/>
      <c r="V3518" s="22"/>
      <c r="W3518" s="22"/>
      <c r="X3518" s="22"/>
      <c r="Y3518" s="22"/>
      <c r="Z3518" s="22"/>
      <c r="AA3518" s="22"/>
      <c r="AB3518" s="23"/>
      <c r="AC3518" s="23"/>
      <c r="AD3518" s="22"/>
      <c r="AE3518" s="24"/>
      <c r="AF3518" s="24"/>
      <c r="AG3518" s="24"/>
      <c r="AH3518" s="24"/>
      <c r="AI3518" s="24"/>
      <c r="AJ3518" s="24"/>
      <c r="AK3518" s="24"/>
      <c r="AL3518" s="24"/>
      <c r="AM3518" s="24"/>
      <c r="AN3518" s="24"/>
      <c r="AO3518" s="24"/>
      <c r="AP3518" s="24"/>
      <c r="AQ3518" s="24"/>
      <c r="AR3518" s="24"/>
      <c r="AS3518" s="24"/>
      <c r="AT3518" s="25"/>
      <c r="AV3518" s="26"/>
      <c r="AW3518" s="26"/>
      <c r="AX3518" s="27"/>
      <c r="AY3518" s="27"/>
      <c r="AZ3518" s="27"/>
      <c r="BA3518" s="27"/>
      <c r="BB3518" s="27"/>
      <c r="BC3518" s="27"/>
      <c r="BD3518" s="27"/>
      <c r="BE3518" s="27"/>
      <c r="BF3518" s="27"/>
      <c r="BG3518" s="27"/>
      <c r="BH3518" s="27"/>
      <c r="BI3518" s="27"/>
      <c r="BT3518" s="31"/>
      <c r="BU3518" s="32"/>
      <c r="BV3518" s="33"/>
      <c r="BW3518" s="32"/>
      <c r="BX3518" s="32"/>
      <c r="BY3518" s="34"/>
      <c r="CA3518" s="32"/>
      <c r="CB3518" s="32"/>
    </row>
    <row r="3519" spans="1:80">
      <c r="A3519" s="20"/>
      <c r="B3519" s="21"/>
      <c r="C3519" s="21"/>
      <c r="D3519" s="21"/>
      <c r="E3519" s="21"/>
      <c r="F3519" s="21"/>
      <c r="G3519" s="21"/>
      <c r="H3519" s="21"/>
      <c r="I3519" s="21"/>
      <c r="J3519" s="21"/>
      <c r="K3519" s="22"/>
      <c r="L3519" s="22"/>
      <c r="M3519" s="22"/>
      <c r="N3519" s="22"/>
      <c r="O3519" s="22"/>
      <c r="P3519" s="22"/>
      <c r="Q3519" s="22"/>
      <c r="R3519" s="22"/>
      <c r="S3519" s="22"/>
      <c r="T3519" s="22"/>
      <c r="U3519" s="22"/>
      <c r="V3519" s="22"/>
      <c r="W3519" s="22"/>
      <c r="X3519" s="22"/>
      <c r="Y3519" s="22"/>
      <c r="Z3519" s="22"/>
      <c r="AA3519" s="22"/>
      <c r="AB3519" s="23"/>
      <c r="AC3519" s="23"/>
      <c r="AD3519" s="22"/>
      <c r="AE3519" s="24"/>
      <c r="AF3519" s="24"/>
      <c r="AG3519" s="24"/>
      <c r="AH3519" s="24"/>
      <c r="AI3519" s="24"/>
      <c r="AJ3519" s="24"/>
      <c r="AK3519" s="24"/>
      <c r="AL3519" s="24"/>
      <c r="AM3519" s="24"/>
      <c r="AN3519" s="24"/>
      <c r="AO3519" s="24"/>
      <c r="AP3519" s="24"/>
      <c r="AQ3519" s="24"/>
      <c r="AR3519" s="24"/>
      <c r="AS3519" s="24"/>
      <c r="AT3519" s="25"/>
      <c r="AV3519" s="26"/>
      <c r="AW3519" s="26"/>
      <c r="AX3519" s="27"/>
      <c r="AY3519" s="27"/>
      <c r="AZ3519" s="27"/>
      <c r="BA3519" s="27"/>
      <c r="BB3519" s="27"/>
      <c r="BC3519" s="27"/>
      <c r="BD3519" s="27"/>
      <c r="BE3519" s="27"/>
      <c r="BF3519" s="27"/>
      <c r="BG3519" s="27"/>
      <c r="BH3519" s="27"/>
      <c r="BI3519" s="27"/>
      <c r="BT3519" s="31"/>
      <c r="BU3519" s="32"/>
      <c r="BV3519" s="33"/>
      <c r="BW3519" s="32"/>
      <c r="BX3519" s="32"/>
      <c r="BY3519" s="34"/>
      <c r="CA3519" s="32"/>
      <c r="CB3519" s="32"/>
    </row>
    <row r="3520" spans="1:80">
      <c r="A3520" s="20"/>
      <c r="B3520" s="21"/>
      <c r="C3520" s="21"/>
      <c r="D3520" s="21"/>
      <c r="E3520" s="21"/>
      <c r="F3520" s="21"/>
      <c r="G3520" s="21"/>
      <c r="H3520" s="21"/>
      <c r="I3520" s="21"/>
      <c r="J3520" s="21"/>
      <c r="K3520" s="22"/>
      <c r="L3520" s="22"/>
      <c r="M3520" s="22"/>
      <c r="N3520" s="22"/>
      <c r="O3520" s="22"/>
      <c r="P3520" s="22"/>
      <c r="Q3520" s="22"/>
      <c r="R3520" s="22"/>
      <c r="S3520" s="22"/>
      <c r="T3520" s="22"/>
      <c r="U3520" s="22"/>
      <c r="V3520" s="22"/>
      <c r="W3520" s="22"/>
      <c r="X3520" s="22"/>
      <c r="Y3520" s="22"/>
      <c r="Z3520" s="22"/>
      <c r="AA3520" s="22"/>
      <c r="AB3520" s="23"/>
      <c r="AC3520" s="23"/>
      <c r="AD3520" s="22"/>
      <c r="AE3520" s="24"/>
      <c r="AF3520" s="24"/>
      <c r="AG3520" s="24"/>
      <c r="AH3520" s="24"/>
      <c r="AI3520" s="24"/>
      <c r="AJ3520" s="24"/>
      <c r="AK3520" s="24"/>
      <c r="AL3520" s="24"/>
      <c r="AM3520" s="24"/>
      <c r="AN3520" s="24"/>
      <c r="AO3520" s="24"/>
      <c r="AP3520" s="24"/>
      <c r="AQ3520" s="24"/>
      <c r="AR3520" s="24"/>
      <c r="AS3520" s="24"/>
      <c r="AT3520" s="25"/>
      <c r="AV3520" s="26"/>
      <c r="AW3520" s="26"/>
      <c r="AX3520" s="27"/>
      <c r="AY3520" s="27"/>
      <c r="AZ3520" s="27"/>
      <c r="BA3520" s="27"/>
      <c r="BB3520" s="27"/>
      <c r="BC3520" s="27"/>
      <c r="BD3520" s="27"/>
      <c r="BE3520" s="27"/>
      <c r="BF3520" s="27"/>
      <c r="BG3520" s="27"/>
      <c r="BH3520" s="27"/>
      <c r="BI3520" s="27"/>
      <c r="BT3520" s="31"/>
      <c r="BU3520" s="32"/>
      <c r="BV3520" s="33"/>
      <c r="BW3520" s="32"/>
      <c r="BX3520" s="32"/>
      <c r="BY3520" s="34"/>
      <c r="CA3520" s="32"/>
      <c r="CB3520" s="32"/>
    </row>
    <row r="3521" spans="1:80">
      <c r="A3521" s="20"/>
      <c r="B3521" s="21"/>
      <c r="C3521" s="21"/>
      <c r="D3521" s="21"/>
      <c r="E3521" s="21"/>
      <c r="F3521" s="21"/>
      <c r="G3521" s="21"/>
      <c r="H3521" s="21"/>
      <c r="I3521" s="21"/>
      <c r="J3521" s="21"/>
      <c r="K3521" s="22"/>
      <c r="L3521" s="22"/>
      <c r="M3521" s="22"/>
      <c r="N3521" s="22"/>
      <c r="O3521" s="22"/>
      <c r="P3521" s="22"/>
      <c r="Q3521" s="22"/>
      <c r="R3521" s="22"/>
      <c r="S3521" s="22"/>
      <c r="T3521" s="22"/>
      <c r="U3521" s="22"/>
      <c r="V3521" s="22"/>
      <c r="W3521" s="22"/>
      <c r="X3521" s="22"/>
      <c r="Y3521" s="22"/>
      <c r="Z3521" s="22"/>
      <c r="AA3521" s="22"/>
      <c r="AB3521" s="23"/>
      <c r="AC3521" s="23"/>
      <c r="AD3521" s="22"/>
      <c r="AE3521" s="24"/>
      <c r="AF3521" s="24"/>
      <c r="AG3521" s="24"/>
      <c r="AH3521" s="24"/>
      <c r="AI3521" s="24"/>
      <c r="AJ3521" s="24"/>
      <c r="AK3521" s="24"/>
      <c r="AL3521" s="24"/>
      <c r="AM3521" s="24"/>
      <c r="AN3521" s="24"/>
      <c r="AO3521" s="24"/>
      <c r="AP3521" s="24"/>
      <c r="AQ3521" s="24"/>
      <c r="AR3521" s="24"/>
      <c r="AS3521" s="24"/>
      <c r="AT3521" s="25"/>
      <c r="AV3521" s="26"/>
      <c r="AW3521" s="26"/>
      <c r="AX3521" s="27"/>
      <c r="AY3521" s="27"/>
      <c r="AZ3521" s="27"/>
      <c r="BA3521" s="27"/>
      <c r="BB3521" s="27"/>
      <c r="BC3521" s="27"/>
      <c r="BD3521" s="27"/>
      <c r="BE3521" s="27"/>
      <c r="BF3521" s="27"/>
      <c r="BG3521" s="27"/>
      <c r="BH3521" s="27"/>
      <c r="BI3521" s="27"/>
      <c r="BT3521" s="31"/>
      <c r="BU3521" s="32"/>
      <c r="BV3521" s="33"/>
      <c r="BW3521" s="32"/>
      <c r="BX3521" s="32"/>
      <c r="BY3521" s="34"/>
      <c r="CA3521" s="32"/>
      <c r="CB3521" s="32"/>
    </row>
    <row r="3522" spans="1:80">
      <c r="A3522" s="20"/>
      <c r="B3522" s="21"/>
      <c r="C3522" s="21"/>
      <c r="D3522" s="21"/>
      <c r="E3522" s="21"/>
      <c r="F3522" s="21"/>
      <c r="G3522" s="21"/>
      <c r="H3522" s="21"/>
      <c r="I3522" s="21"/>
      <c r="J3522" s="21"/>
      <c r="K3522" s="22"/>
      <c r="L3522" s="22"/>
      <c r="M3522" s="22"/>
      <c r="N3522" s="22"/>
      <c r="O3522" s="22"/>
      <c r="P3522" s="22"/>
      <c r="Q3522" s="22"/>
      <c r="R3522" s="22"/>
      <c r="S3522" s="22"/>
      <c r="T3522" s="22"/>
      <c r="U3522" s="22"/>
      <c r="V3522" s="22"/>
      <c r="W3522" s="22"/>
      <c r="X3522" s="22"/>
      <c r="Y3522" s="22"/>
      <c r="Z3522" s="22"/>
      <c r="AA3522" s="22"/>
      <c r="AB3522" s="23"/>
      <c r="AC3522" s="23"/>
      <c r="AD3522" s="22"/>
      <c r="AE3522" s="24"/>
      <c r="AF3522" s="24"/>
      <c r="AG3522" s="24"/>
      <c r="AH3522" s="24"/>
      <c r="AI3522" s="24"/>
      <c r="AJ3522" s="24"/>
      <c r="AK3522" s="24"/>
      <c r="AL3522" s="24"/>
      <c r="AM3522" s="24"/>
      <c r="AN3522" s="24"/>
      <c r="AO3522" s="24"/>
      <c r="AP3522" s="24"/>
      <c r="AQ3522" s="24"/>
      <c r="AR3522" s="24"/>
      <c r="AS3522" s="24"/>
      <c r="AT3522" s="25"/>
      <c r="AV3522" s="26"/>
      <c r="AW3522" s="26"/>
      <c r="AX3522" s="27"/>
      <c r="AY3522" s="27"/>
      <c r="AZ3522" s="27"/>
      <c r="BA3522" s="27"/>
      <c r="BB3522" s="27"/>
      <c r="BC3522" s="27"/>
      <c r="BD3522" s="27"/>
      <c r="BE3522" s="27"/>
      <c r="BF3522" s="27"/>
      <c r="BG3522" s="27"/>
      <c r="BH3522" s="27"/>
      <c r="BI3522" s="27"/>
      <c r="BT3522" s="31"/>
      <c r="BU3522" s="32"/>
      <c r="BV3522" s="33"/>
      <c r="BW3522" s="32"/>
      <c r="BX3522" s="32"/>
      <c r="BY3522" s="34"/>
      <c r="CA3522" s="32"/>
      <c r="CB3522" s="32"/>
    </row>
    <row r="3523" spans="1:80">
      <c r="A3523" s="20"/>
      <c r="B3523" s="21"/>
      <c r="C3523" s="21"/>
      <c r="D3523" s="21"/>
      <c r="E3523" s="21"/>
      <c r="F3523" s="21"/>
      <c r="G3523" s="21"/>
      <c r="H3523" s="21"/>
      <c r="I3523" s="21"/>
      <c r="J3523" s="21"/>
      <c r="K3523" s="22"/>
      <c r="L3523" s="22"/>
      <c r="M3523" s="22"/>
      <c r="N3523" s="22"/>
      <c r="O3523" s="22"/>
      <c r="P3523" s="22"/>
      <c r="Q3523" s="22"/>
      <c r="R3523" s="22"/>
      <c r="S3523" s="22"/>
      <c r="T3523" s="22"/>
      <c r="U3523" s="22"/>
      <c r="V3523" s="22"/>
      <c r="W3523" s="22"/>
      <c r="X3523" s="22"/>
      <c r="Y3523" s="22"/>
      <c r="Z3523" s="22"/>
      <c r="AA3523" s="22"/>
      <c r="AB3523" s="23"/>
      <c r="AC3523" s="23"/>
      <c r="AD3523" s="22"/>
      <c r="AE3523" s="24"/>
      <c r="AF3523" s="24"/>
      <c r="AG3523" s="24"/>
      <c r="AH3523" s="24"/>
      <c r="AI3523" s="24"/>
      <c r="AJ3523" s="24"/>
      <c r="AK3523" s="24"/>
      <c r="AL3523" s="24"/>
      <c r="AM3523" s="24"/>
      <c r="AN3523" s="24"/>
      <c r="AO3523" s="24"/>
      <c r="AP3523" s="24"/>
      <c r="AQ3523" s="24"/>
      <c r="AR3523" s="24"/>
      <c r="AS3523" s="24"/>
      <c r="AT3523" s="25"/>
      <c r="AV3523" s="26"/>
      <c r="AW3523" s="26"/>
      <c r="AX3523" s="27"/>
      <c r="AY3523" s="27"/>
      <c r="AZ3523" s="27"/>
      <c r="BA3523" s="27"/>
      <c r="BB3523" s="27"/>
      <c r="BC3523" s="27"/>
      <c r="BD3523" s="27"/>
      <c r="BE3523" s="27"/>
      <c r="BF3523" s="27"/>
      <c r="BG3523" s="27"/>
      <c r="BH3523" s="27"/>
      <c r="BI3523" s="27"/>
      <c r="BT3523" s="31"/>
      <c r="BU3523" s="32"/>
      <c r="BV3523" s="33"/>
      <c r="BW3523" s="32"/>
      <c r="BX3523" s="32"/>
      <c r="BY3523" s="34"/>
      <c r="CA3523" s="32"/>
      <c r="CB3523" s="32"/>
    </row>
    <row r="3524" spans="1:80">
      <c r="A3524" s="20"/>
      <c r="B3524" s="21"/>
      <c r="C3524" s="21"/>
      <c r="D3524" s="21"/>
      <c r="E3524" s="21"/>
      <c r="F3524" s="21"/>
      <c r="G3524" s="21"/>
      <c r="H3524" s="21"/>
      <c r="I3524" s="21"/>
      <c r="J3524" s="21"/>
      <c r="K3524" s="22"/>
      <c r="L3524" s="22"/>
      <c r="M3524" s="22"/>
      <c r="N3524" s="22"/>
      <c r="O3524" s="22"/>
      <c r="P3524" s="22"/>
      <c r="Q3524" s="22"/>
      <c r="R3524" s="22"/>
      <c r="S3524" s="22"/>
      <c r="T3524" s="22"/>
      <c r="U3524" s="22"/>
      <c r="V3524" s="22"/>
      <c r="W3524" s="22"/>
      <c r="X3524" s="22"/>
      <c r="Y3524" s="22"/>
      <c r="Z3524" s="22"/>
      <c r="AA3524" s="22"/>
      <c r="AB3524" s="23"/>
      <c r="AC3524" s="23"/>
      <c r="AD3524" s="22"/>
      <c r="AE3524" s="24"/>
      <c r="AF3524" s="24"/>
      <c r="AG3524" s="24"/>
      <c r="AH3524" s="24"/>
      <c r="AI3524" s="24"/>
      <c r="AJ3524" s="24"/>
      <c r="AK3524" s="24"/>
      <c r="AL3524" s="24"/>
      <c r="AM3524" s="24"/>
      <c r="AN3524" s="24"/>
      <c r="AO3524" s="24"/>
      <c r="AP3524" s="24"/>
      <c r="AQ3524" s="24"/>
      <c r="AR3524" s="24"/>
      <c r="AS3524" s="24"/>
      <c r="AT3524" s="25"/>
      <c r="AV3524" s="26"/>
      <c r="AW3524" s="26"/>
      <c r="AX3524" s="27"/>
      <c r="AY3524" s="27"/>
      <c r="AZ3524" s="27"/>
      <c r="BA3524" s="27"/>
      <c r="BB3524" s="27"/>
      <c r="BC3524" s="27"/>
      <c r="BD3524" s="27"/>
      <c r="BE3524" s="27"/>
      <c r="BF3524" s="27"/>
      <c r="BG3524" s="27"/>
      <c r="BH3524" s="27"/>
      <c r="BI3524" s="27"/>
      <c r="BT3524" s="31"/>
      <c r="BU3524" s="32"/>
      <c r="BV3524" s="33"/>
      <c r="BW3524" s="32"/>
      <c r="BX3524" s="32"/>
      <c r="BY3524" s="34"/>
      <c r="CA3524" s="32"/>
      <c r="CB3524" s="32"/>
    </row>
    <row r="3525" spans="1:80">
      <c r="A3525" s="20"/>
      <c r="B3525" s="21"/>
      <c r="C3525" s="21"/>
      <c r="D3525" s="21"/>
      <c r="E3525" s="21"/>
      <c r="F3525" s="21"/>
      <c r="G3525" s="21"/>
      <c r="H3525" s="21"/>
      <c r="I3525" s="21"/>
      <c r="J3525" s="21"/>
      <c r="K3525" s="22"/>
      <c r="L3525" s="22"/>
      <c r="M3525" s="22"/>
      <c r="N3525" s="22"/>
      <c r="O3525" s="22"/>
      <c r="P3525" s="22"/>
      <c r="Q3525" s="22"/>
      <c r="R3525" s="22"/>
      <c r="S3525" s="22"/>
      <c r="T3525" s="22"/>
      <c r="U3525" s="22"/>
      <c r="V3525" s="22"/>
      <c r="W3525" s="22"/>
      <c r="X3525" s="22"/>
      <c r="Y3525" s="22"/>
      <c r="Z3525" s="22"/>
      <c r="AA3525" s="22"/>
      <c r="AB3525" s="23"/>
      <c r="AC3525" s="23"/>
      <c r="AD3525" s="22"/>
      <c r="AE3525" s="24"/>
      <c r="AF3525" s="24"/>
      <c r="AG3525" s="24"/>
      <c r="AH3525" s="24"/>
      <c r="AI3525" s="24"/>
      <c r="AJ3525" s="24"/>
      <c r="AK3525" s="24"/>
      <c r="AL3525" s="24"/>
      <c r="AM3525" s="24"/>
      <c r="AN3525" s="24"/>
      <c r="AO3525" s="24"/>
      <c r="AP3525" s="24"/>
      <c r="AQ3525" s="24"/>
      <c r="AR3525" s="24"/>
      <c r="AS3525" s="24"/>
      <c r="AT3525" s="25"/>
      <c r="AV3525" s="26"/>
      <c r="AW3525" s="26"/>
      <c r="AX3525" s="27"/>
      <c r="AY3525" s="27"/>
      <c r="AZ3525" s="27"/>
      <c r="BA3525" s="27"/>
      <c r="BB3525" s="27"/>
      <c r="BC3525" s="27"/>
      <c r="BD3525" s="27"/>
      <c r="BE3525" s="27"/>
      <c r="BF3525" s="27"/>
      <c r="BG3525" s="27"/>
      <c r="BH3525" s="27"/>
      <c r="BI3525" s="27"/>
      <c r="BT3525" s="31"/>
      <c r="BU3525" s="32"/>
      <c r="BV3525" s="33"/>
      <c r="BW3525" s="32"/>
      <c r="BX3525" s="32"/>
      <c r="BY3525" s="34"/>
      <c r="CA3525" s="32"/>
      <c r="CB3525" s="32"/>
    </row>
    <row r="3526" spans="1:80">
      <c r="A3526" s="20"/>
      <c r="B3526" s="21"/>
      <c r="C3526" s="21"/>
      <c r="D3526" s="21"/>
      <c r="E3526" s="21"/>
      <c r="F3526" s="21"/>
      <c r="G3526" s="21"/>
      <c r="H3526" s="21"/>
      <c r="I3526" s="21"/>
      <c r="J3526" s="21"/>
      <c r="K3526" s="22"/>
      <c r="L3526" s="22"/>
      <c r="M3526" s="22"/>
      <c r="N3526" s="22"/>
      <c r="O3526" s="22"/>
      <c r="P3526" s="22"/>
      <c r="Q3526" s="22"/>
      <c r="R3526" s="22"/>
      <c r="S3526" s="22"/>
      <c r="T3526" s="22"/>
      <c r="U3526" s="22"/>
      <c r="V3526" s="22"/>
      <c r="W3526" s="22"/>
      <c r="X3526" s="22"/>
      <c r="Y3526" s="22"/>
      <c r="Z3526" s="22"/>
      <c r="AA3526" s="22"/>
      <c r="AB3526" s="23"/>
      <c r="AC3526" s="23"/>
      <c r="AD3526" s="22"/>
      <c r="AE3526" s="24"/>
      <c r="AF3526" s="24"/>
      <c r="AG3526" s="24"/>
      <c r="AH3526" s="24"/>
      <c r="AI3526" s="24"/>
      <c r="AJ3526" s="24"/>
      <c r="AK3526" s="24"/>
      <c r="AL3526" s="24"/>
      <c r="AM3526" s="24"/>
      <c r="AN3526" s="24"/>
      <c r="AO3526" s="24"/>
      <c r="AP3526" s="24"/>
      <c r="AQ3526" s="24"/>
      <c r="AR3526" s="24"/>
      <c r="AS3526" s="24"/>
      <c r="AT3526" s="25"/>
      <c r="AV3526" s="26"/>
      <c r="AW3526" s="26"/>
      <c r="AX3526" s="27"/>
      <c r="AY3526" s="27"/>
      <c r="AZ3526" s="27"/>
      <c r="BA3526" s="27"/>
      <c r="BB3526" s="27"/>
      <c r="BC3526" s="27"/>
      <c r="BD3526" s="27"/>
      <c r="BE3526" s="27"/>
      <c r="BF3526" s="27"/>
      <c r="BG3526" s="27"/>
      <c r="BH3526" s="27"/>
      <c r="BI3526" s="27"/>
      <c r="BT3526" s="31"/>
      <c r="BU3526" s="32"/>
      <c r="BV3526" s="33"/>
      <c r="BW3526" s="32"/>
      <c r="BX3526" s="32"/>
      <c r="BY3526" s="34"/>
      <c r="CA3526" s="32"/>
      <c r="CB3526" s="32"/>
    </row>
    <row r="3527" spans="1:80">
      <c r="A3527" s="20"/>
      <c r="B3527" s="21"/>
      <c r="C3527" s="21"/>
      <c r="D3527" s="21"/>
      <c r="E3527" s="21"/>
      <c r="F3527" s="21"/>
      <c r="G3527" s="21"/>
      <c r="H3527" s="21"/>
      <c r="I3527" s="21"/>
      <c r="J3527" s="21"/>
      <c r="K3527" s="22"/>
      <c r="L3527" s="22"/>
      <c r="M3527" s="22"/>
      <c r="N3527" s="22"/>
      <c r="O3527" s="22"/>
      <c r="P3527" s="22"/>
      <c r="Q3527" s="22"/>
      <c r="R3527" s="22"/>
      <c r="S3527" s="22"/>
      <c r="T3527" s="22"/>
      <c r="U3527" s="22"/>
      <c r="V3527" s="22"/>
      <c r="W3527" s="22"/>
      <c r="X3527" s="22"/>
      <c r="Y3527" s="22"/>
      <c r="Z3527" s="22"/>
      <c r="AA3527" s="22"/>
      <c r="AB3527" s="23"/>
      <c r="AC3527" s="23"/>
      <c r="AD3527" s="22"/>
      <c r="AE3527" s="24"/>
      <c r="AF3527" s="24"/>
      <c r="AG3527" s="24"/>
      <c r="AH3527" s="24"/>
      <c r="AI3527" s="24"/>
      <c r="AJ3527" s="24"/>
      <c r="AK3527" s="24"/>
      <c r="AL3527" s="24"/>
      <c r="AM3527" s="24"/>
      <c r="AN3527" s="24"/>
      <c r="AO3527" s="24"/>
      <c r="AP3527" s="24"/>
      <c r="AQ3527" s="24"/>
      <c r="AR3527" s="24"/>
      <c r="AS3527" s="24"/>
      <c r="AT3527" s="25"/>
      <c r="AV3527" s="26"/>
      <c r="AW3527" s="26"/>
      <c r="AX3527" s="27"/>
      <c r="AY3527" s="27"/>
      <c r="AZ3527" s="27"/>
      <c r="BA3527" s="27"/>
      <c r="BB3527" s="27"/>
      <c r="BC3527" s="27"/>
      <c r="BD3527" s="27"/>
      <c r="BE3527" s="27"/>
      <c r="BF3527" s="27"/>
      <c r="BG3527" s="27"/>
      <c r="BH3527" s="27"/>
      <c r="BI3527" s="27"/>
      <c r="BT3527" s="31"/>
      <c r="BU3527" s="32"/>
      <c r="BV3527" s="33"/>
      <c r="BW3527" s="32"/>
      <c r="BX3527" s="32"/>
      <c r="BY3527" s="34"/>
      <c r="CA3527" s="32"/>
      <c r="CB3527" s="32"/>
    </row>
    <row r="3528" spans="1:80">
      <c r="A3528" s="20"/>
      <c r="B3528" s="21"/>
      <c r="C3528" s="21"/>
      <c r="D3528" s="21"/>
      <c r="E3528" s="21"/>
      <c r="F3528" s="21"/>
      <c r="G3528" s="21"/>
      <c r="H3528" s="21"/>
      <c r="I3528" s="21"/>
      <c r="J3528" s="21"/>
      <c r="K3528" s="22"/>
      <c r="L3528" s="22"/>
      <c r="M3528" s="22"/>
      <c r="N3528" s="22"/>
      <c r="O3528" s="22"/>
      <c r="P3528" s="22"/>
      <c r="Q3528" s="22"/>
      <c r="R3528" s="22"/>
      <c r="S3528" s="22"/>
      <c r="T3528" s="22"/>
      <c r="U3528" s="22"/>
      <c r="V3528" s="22"/>
      <c r="W3528" s="22"/>
      <c r="X3528" s="22"/>
      <c r="Y3528" s="22"/>
      <c r="Z3528" s="22"/>
      <c r="AA3528" s="22"/>
      <c r="AB3528" s="23"/>
      <c r="AC3528" s="23"/>
      <c r="AD3528" s="22"/>
      <c r="AE3528" s="24"/>
      <c r="AF3528" s="24"/>
      <c r="AG3528" s="24"/>
      <c r="AH3528" s="24"/>
      <c r="AI3528" s="24"/>
      <c r="AJ3528" s="24"/>
      <c r="AK3528" s="24"/>
      <c r="AL3528" s="24"/>
      <c r="AM3528" s="24"/>
      <c r="AN3528" s="24"/>
      <c r="AO3528" s="24"/>
      <c r="AP3528" s="24"/>
      <c r="AQ3528" s="24"/>
      <c r="AR3528" s="24"/>
      <c r="AS3528" s="24"/>
      <c r="AT3528" s="25"/>
      <c r="AV3528" s="26"/>
      <c r="AW3528" s="26"/>
      <c r="AX3528" s="27"/>
      <c r="AY3528" s="27"/>
      <c r="AZ3528" s="27"/>
      <c r="BA3528" s="27"/>
      <c r="BB3528" s="27"/>
      <c r="BC3528" s="27"/>
      <c r="BD3528" s="27"/>
      <c r="BE3528" s="27"/>
      <c r="BF3528" s="27"/>
      <c r="BG3528" s="27"/>
      <c r="BH3528" s="27"/>
      <c r="BI3528" s="27"/>
      <c r="BT3528" s="31"/>
      <c r="BU3528" s="32"/>
      <c r="BV3528" s="33"/>
      <c r="BW3528" s="32"/>
      <c r="BX3528" s="32"/>
      <c r="BY3528" s="34"/>
      <c r="CA3528" s="32"/>
      <c r="CB3528" s="32"/>
    </row>
    <row r="3529" spans="1:80">
      <c r="A3529" s="20"/>
      <c r="B3529" s="21"/>
      <c r="C3529" s="21"/>
      <c r="D3529" s="21"/>
      <c r="E3529" s="21"/>
      <c r="F3529" s="21"/>
      <c r="G3529" s="21"/>
      <c r="H3529" s="21"/>
      <c r="I3529" s="21"/>
      <c r="J3529" s="21"/>
      <c r="K3529" s="22"/>
      <c r="L3529" s="22"/>
      <c r="M3529" s="22"/>
      <c r="N3529" s="22"/>
      <c r="O3529" s="22"/>
      <c r="P3529" s="22"/>
      <c r="Q3529" s="22"/>
      <c r="R3529" s="22"/>
      <c r="S3529" s="22"/>
      <c r="T3529" s="22"/>
      <c r="U3529" s="22"/>
      <c r="V3529" s="22"/>
      <c r="W3529" s="22"/>
      <c r="X3529" s="22"/>
      <c r="Y3529" s="22"/>
      <c r="Z3529" s="22"/>
      <c r="AA3529" s="22"/>
      <c r="AB3529" s="23"/>
      <c r="AC3529" s="23"/>
      <c r="AD3529" s="22"/>
      <c r="AE3529" s="24"/>
      <c r="AF3529" s="24"/>
      <c r="AG3529" s="24"/>
      <c r="AH3529" s="24"/>
      <c r="AI3529" s="24"/>
      <c r="AJ3529" s="24"/>
      <c r="AK3529" s="24"/>
      <c r="AL3529" s="24"/>
      <c r="AM3529" s="24"/>
      <c r="AN3529" s="24"/>
      <c r="AO3529" s="24"/>
      <c r="AP3529" s="24"/>
      <c r="AQ3529" s="24"/>
      <c r="AR3529" s="24"/>
      <c r="AS3529" s="24"/>
      <c r="AT3529" s="25"/>
      <c r="AV3529" s="26"/>
      <c r="AW3529" s="26"/>
      <c r="AX3529" s="27"/>
      <c r="AY3529" s="27"/>
      <c r="AZ3529" s="27"/>
      <c r="BA3529" s="27"/>
      <c r="BB3529" s="27"/>
      <c r="BC3529" s="27"/>
      <c r="BD3529" s="27"/>
      <c r="BE3529" s="27"/>
      <c r="BF3529" s="27"/>
      <c r="BG3529" s="27"/>
      <c r="BH3529" s="27"/>
      <c r="BI3529" s="27"/>
      <c r="BT3529" s="31"/>
      <c r="BU3529" s="32"/>
      <c r="BV3529" s="33"/>
      <c r="BW3529" s="32"/>
      <c r="BX3529" s="32"/>
      <c r="BY3529" s="34"/>
      <c r="CA3529" s="32"/>
      <c r="CB3529" s="32"/>
    </row>
    <row r="3530" spans="1:80">
      <c r="A3530" s="20"/>
      <c r="B3530" s="21"/>
      <c r="C3530" s="21"/>
      <c r="D3530" s="21"/>
      <c r="E3530" s="21"/>
      <c r="F3530" s="21"/>
      <c r="G3530" s="21"/>
      <c r="H3530" s="21"/>
      <c r="I3530" s="21"/>
      <c r="J3530" s="21"/>
      <c r="K3530" s="22"/>
      <c r="L3530" s="22"/>
      <c r="M3530" s="22"/>
      <c r="N3530" s="22"/>
      <c r="O3530" s="22"/>
      <c r="P3530" s="22"/>
      <c r="Q3530" s="22"/>
      <c r="R3530" s="22"/>
      <c r="S3530" s="22"/>
      <c r="T3530" s="22"/>
      <c r="U3530" s="22"/>
      <c r="V3530" s="22"/>
      <c r="W3530" s="22"/>
      <c r="X3530" s="22"/>
      <c r="Y3530" s="22"/>
      <c r="Z3530" s="22"/>
      <c r="AA3530" s="22"/>
      <c r="AB3530" s="23"/>
      <c r="AC3530" s="23"/>
      <c r="AD3530" s="22"/>
      <c r="AE3530" s="24"/>
      <c r="AF3530" s="24"/>
      <c r="AG3530" s="24"/>
      <c r="AH3530" s="24"/>
      <c r="AI3530" s="24"/>
      <c r="AJ3530" s="24"/>
      <c r="AK3530" s="24"/>
      <c r="AL3530" s="24"/>
      <c r="AM3530" s="24"/>
      <c r="AN3530" s="24"/>
      <c r="AO3530" s="24"/>
      <c r="AP3530" s="24"/>
      <c r="AQ3530" s="24"/>
      <c r="AR3530" s="24"/>
      <c r="AS3530" s="24"/>
      <c r="AT3530" s="25"/>
      <c r="AV3530" s="26"/>
      <c r="AW3530" s="26"/>
      <c r="AX3530" s="27"/>
      <c r="AY3530" s="27"/>
      <c r="AZ3530" s="27"/>
      <c r="BA3530" s="27"/>
      <c r="BB3530" s="27"/>
      <c r="BC3530" s="27"/>
      <c r="BD3530" s="27"/>
      <c r="BE3530" s="27"/>
      <c r="BF3530" s="27"/>
      <c r="BG3530" s="27"/>
      <c r="BH3530" s="27"/>
      <c r="BI3530" s="27"/>
      <c r="BT3530" s="31"/>
      <c r="BU3530" s="32"/>
      <c r="BV3530" s="33"/>
      <c r="BW3530" s="32"/>
      <c r="BX3530" s="32"/>
      <c r="BY3530" s="34"/>
      <c r="CA3530" s="32"/>
      <c r="CB3530" s="32"/>
    </row>
    <row r="3531" spans="1:80">
      <c r="A3531" s="20"/>
      <c r="B3531" s="21"/>
      <c r="C3531" s="21"/>
      <c r="D3531" s="21"/>
      <c r="E3531" s="21"/>
      <c r="F3531" s="21"/>
      <c r="G3531" s="21"/>
      <c r="H3531" s="21"/>
      <c r="I3531" s="21"/>
      <c r="J3531" s="21"/>
      <c r="K3531" s="22"/>
      <c r="L3531" s="22"/>
      <c r="M3531" s="22"/>
      <c r="N3531" s="22"/>
      <c r="O3531" s="22"/>
      <c r="P3531" s="22"/>
      <c r="Q3531" s="22"/>
      <c r="R3531" s="22"/>
      <c r="S3531" s="22"/>
      <c r="T3531" s="22"/>
      <c r="U3531" s="22"/>
      <c r="V3531" s="22"/>
      <c r="W3531" s="22"/>
      <c r="X3531" s="22"/>
      <c r="Y3531" s="22"/>
      <c r="Z3531" s="22"/>
      <c r="AA3531" s="22"/>
      <c r="AB3531" s="23"/>
      <c r="AC3531" s="23"/>
      <c r="AD3531" s="22"/>
      <c r="AE3531" s="24"/>
      <c r="AF3531" s="24"/>
      <c r="AG3531" s="24"/>
      <c r="AH3531" s="24"/>
      <c r="AI3531" s="24"/>
      <c r="AJ3531" s="24"/>
      <c r="AK3531" s="24"/>
      <c r="AL3531" s="24"/>
      <c r="AM3531" s="24"/>
      <c r="AN3531" s="24"/>
      <c r="AO3531" s="24"/>
      <c r="AP3531" s="24"/>
      <c r="AQ3531" s="24"/>
      <c r="AR3531" s="24"/>
      <c r="AS3531" s="24"/>
      <c r="AT3531" s="25"/>
      <c r="AV3531" s="26"/>
      <c r="AW3531" s="26"/>
      <c r="AX3531" s="27"/>
      <c r="AY3531" s="27"/>
      <c r="AZ3531" s="27"/>
      <c r="BA3531" s="27"/>
      <c r="BB3531" s="27"/>
      <c r="BC3531" s="27"/>
      <c r="BD3531" s="27"/>
      <c r="BE3531" s="27"/>
      <c r="BF3531" s="27"/>
      <c r="BG3531" s="27"/>
      <c r="BH3531" s="27"/>
      <c r="BI3531" s="27"/>
      <c r="BT3531" s="31"/>
      <c r="BU3531" s="32"/>
      <c r="BV3531" s="33"/>
      <c r="BW3531" s="32"/>
      <c r="BX3531" s="32"/>
      <c r="BY3531" s="34"/>
      <c r="CA3531" s="32"/>
      <c r="CB3531" s="32"/>
    </row>
    <row r="3532" spans="1:80">
      <c r="A3532" s="20"/>
      <c r="B3532" s="21"/>
      <c r="C3532" s="21"/>
      <c r="D3532" s="21"/>
      <c r="E3532" s="21"/>
      <c r="F3532" s="21"/>
      <c r="G3532" s="21"/>
      <c r="H3532" s="21"/>
      <c r="I3532" s="21"/>
      <c r="J3532" s="21"/>
      <c r="K3532" s="22"/>
      <c r="L3532" s="22"/>
      <c r="M3532" s="22"/>
      <c r="N3532" s="22"/>
      <c r="O3532" s="22"/>
      <c r="P3532" s="22"/>
      <c r="Q3532" s="22"/>
      <c r="R3532" s="22"/>
      <c r="S3532" s="22"/>
      <c r="T3532" s="22"/>
      <c r="U3532" s="22"/>
      <c r="V3532" s="22"/>
      <c r="W3532" s="22"/>
      <c r="X3532" s="22"/>
      <c r="Y3532" s="22"/>
      <c r="Z3532" s="22"/>
      <c r="AA3532" s="22"/>
      <c r="AB3532" s="23"/>
      <c r="AC3532" s="23"/>
      <c r="AD3532" s="22"/>
      <c r="AE3532" s="24"/>
      <c r="AF3532" s="24"/>
      <c r="AG3532" s="24"/>
      <c r="AH3532" s="24"/>
      <c r="AI3532" s="24"/>
      <c r="AJ3532" s="24"/>
      <c r="AK3532" s="24"/>
      <c r="AL3532" s="24"/>
      <c r="AM3532" s="24"/>
      <c r="AN3532" s="24"/>
      <c r="AO3532" s="24"/>
      <c r="AP3532" s="24"/>
      <c r="AQ3532" s="24"/>
      <c r="AR3532" s="24"/>
      <c r="AS3532" s="24"/>
      <c r="AT3532" s="25"/>
      <c r="AV3532" s="26"/>
      <c r="AW3532" s="26"/>
      <c r="AX3532" s="27"/>
      <c r="AY3532" s="27"/>
      <c r="AZ3532" s="27"/>
      <c r="BA3532" s="27"/>
      <c r="BB3532" s="27"/>
      <c r="BC3532" s="27"/>
      <c r="BD3532" s="27"/>
      <c r="BE3532" s="27"/>
      <c r="BF3532" s="27"/>
      <c r="BG3532" s="27"/>
      <c r="BH3532" s="27"/>
      <c r="BI3532" s="27"/>
      <c r="BT3532" s="31"/>
      <c r="BU3532" s="32"/>
      <c r="BV3532" s="33"/>
      <c r="BW3532" s="32"/>
      <c r="BX3532" s="32"/>
      <c r="BY3532" s="34"/>
      <c r="CA3532" s="32"/>
      <c r="CB3532" s="32"/>
    </row>
    <row r="3533" spans="1:80">
      <c r="A3533" s="20"/>
      <c r="B3533" s="21"/>
      <c r="C3533" s="21"/>
      <c r="D3533" s="21"/>
      <c r="E3533" s="21"/>
      <c r="F3533" s="21"/>
      <c r="G3533" s="21"/>
      <c r="H3533" s="21"/>
      <c r="I3533" s="21"/>
      <c r="J3533" s="21"/>
      <c r="K3533" s="22"/>
      <c r="L3533" s="22"/>
      <c r="M3533" s="22"/>
      <c r="N3533" s="22"/>
      <c r="O3533" s="22"/>
      <c r="P3533" s="22"/>
      <c r="Q3533" s="22"/>
      <c r="R3533" s="22"/>
      <c r="S3533" s="22"/>
      <c r="T3533" s="22"/>
      <c r="U3533" s="22"/>
      <c r="V3533" s="22"/>
      <c r="W3533" s="22"/>
      <c r="X3533" s="22"/>
      <c r="Y3533" s="22"/>
      <c r="Z3533" s="22"/>
      <c r="AA3533" s="22"/>
      <c r="AB3533" s="23"/>
      <c r="AC3533" s="23"/>
      <c r="AD3533" s="22"/>
      <c r="AE3533" s="24"/>
      <c r="AF3533" s="24"/>
      <c r="AG3533" s="24"/>
      <c r="AH3533" s="24"/>
      <c r="AI3533" s="24"/>
      <c r="AJ3533" s="24"/>
      <c r="AK3533" s="24"/>
      <c r="AL3533" s="24"/>
      <c r="AM3533" s="24"/>
      <c r="AN3533" s="24"/>
      <c r="AO3533" s="24"/>
      <c r="AP3533" s="24"/>
      <c r="AQ3533" s="24"/>
      <c r="AR3533" s="24"/>
      <c r="AS3533" s="24"/>
      <c r="AT3533" s="25"/>
      <c r="AV3533" s="26"/>
      <c r="AW3533" s="26"/>
      <c r="AX3533" s="27"/>
      <c r="AY3533" s="27"/>
      <c r="AZ3533" s="27"/>
      <c r="BA3533" s="27"/>
      <c r="BB3533" s="27"/>
      <c r="BC3533" s="27"/>
      <c r="BD3533" s="27"/>
      <c r="BE3533" s="27"/>
      <c r="BF3533" s="27"/>
      <c r="BG3533" s="27"/>
      <c r="BH3533" s="27"/>
      <c r="BI3533" s="27"/>
      <c r="BT3533" s="31"/>
      <c r="BU3533" s="32"/>
      <c r="BV3533" s="33"/>
      <c r="BW3533" s="32"/>
      <c r="BX3533" s="32"/>
      <c r="BY3533" s="34"/>
      <c r="CA3533" s="32"/>
      <c r="CB3533" s="32"/>
    </row>
    <row r="3534" spans="1:80">
      <c r="A3534" s="20"/>
      <c r="B3534" s="21"/>
      <c r="C3534" s="21"/>
      <c r="D3534" s="21"/>
      <c r="E3534" s="21"/>
      <c r="F3534" s="21"/>
      <c r="G3534" s="21"/>
      <c r="H3534" s="21"/>
      <c r="I3534" s="21"/>
      <c r="J3534" s="21"/>
      <c r="K3534" s="22"/>
      <c r="L3534" s="22"/>
      <c r="M3534" s="22"/>
      <c r="N3534" s="22"/>
      <c r="O3534" s="22"/>
      <c r="P3534" s="22"/>
      <c r="Q3534" s="22"/>
      <c r="R3534" s="22"/>
      <c r="S3534" s="22"/>
      <c r="T3534" s="22"/>
      <c r="U3534" s="22"/>
      <c r="V3534" s="22"/>
      <c r="W3534" s="22"/>
      <c r="X3534" s="22"/>
      <c r="Y3534" s="22"/>
      <c r="Z3534" s="22"/>
      <c r="AA3534" s="22"/>
      <c r="AB3534" s="23"/>
      <c r="AC3534" s="23"/>
      <c r="AD3534" s="22"/>
      <c r="AE3534" s="24"/>
      <c r="AF3534" s="24"/>
      <c r="AG3534" s="24"/>
      <c r="AH3534" s="24"/>
      <c r="AI3534" s="24"/>
      <c r="AJ3534" s="24"/>
      <c r="AK3534" s="24"/>
      <c r="AL3534" s="24"/>
      <c r="AM3534" s="24"/>
      <c r="AN3534" s="24"/>
      <c r="AO3534" s="24"/>
      <c r="AP3534" s="24"/>
      <c r="AQ3534" s="24"/>
      <c r="AR3534" s="24"/>
      <c r="AS3534" s="24"/>
      <c r="AT3534" s="25"/>
      <c r="AV3534" s="26"/>
      <c r="AW3534" s="26"/>
      <c r="AX3534" s="27"/>
      <c r="AY3534" s="27"/>
      <c r="AZ3534" s="27"/>
      <c r="BA3534" s="27"/>
      <c r="BB3534" s="27"/>
      <c r="BC3534" s="27"/>
      <c r="BD3534" s="27"/>
      <c r="BE3534" s="27"/>
      <c r="BF3534" s="27"/>
      <c r="BG3534" s="27"/>
      <c r="BH3534" s="27"/>
      <c r="BI3534" s="27"/>
      <c r="BT3534" s="31"/>
      <c r="BU3534" s="32"/>
      <c r="BV3534" s="33"/>
      <c r="BW3534" s="32"/>
      <c r="BX3534" s="32"/>
      <c r="BY3534" s="34"/>
      <c r="CA3534" s="32"/>
      <c r="CB3534" s="32"/>
    </row>
    <row r="3535" spans="1:80">
      <c r="A3535" s="20"/>
      <c r="B3535" s="21"/>
      <c r="C3535" s="21"/>
      <c r="D3535" s="21"/>
      <c r="E3535" s="21"/>
      <c r="F3535" s="21"/>
      <c r="G3535" s="21"/>
      <c r="H3535" s="21"/>
      <c r="I3535" s="21"/>
      <c r="J3535" s="21"/>
      <c r="K3535" s="22"/>
      <c r="L3535" s="22"/>
      <c r="M3535" s="22"/>
      <c r="N3535" s="22"/>
      <c r="O3535" s="22"/>
      <c r="P3535" s="22"/>
      <c r="Q3535" s="22"/>
      <c r="R3535" s="22"/>
      <c r="S3535" s="22"/>
      <c r="T3535" s="22"/>
      <c r="U3535" s="22"/>
      <c r="V3535" s="22"/>
      <c r="W3535" s="22"/>
      <c r="X3535" s="22"/>
      <c r="Y3535" s="22"/>
      <c r="Z3535" s="22"/>
      <c r="AA3535" s="22"/>
      <c r="AB3535" s="23"/>
      <c r="AC3535" s="23"/>
      <c r="AD3535" s="22"/>
      <c r="AE3535" s="24"/>
      <c r="AF3535" s="24"/>
      <c r="AG3535" s="24"/>
      <c r="AH3535" s="24"/>
      <c r="AI3535" s="24"/>
      <c r="AJ3535" s="24"/>
      <c r="AK3535" s="24"/>
      <c r="AL3535" s="24"/>
      <c r="AM3535" s="24"/>
      <c r="AN3535" s="24"/>
      <c r="AO3535" s="24"/>
      <c r="AP3535" s="24"/>
      <c r="AQ3535" s="24"/>
      <c r="AR3535" s="24"/>
      <c r="AS3535" s="24"/>
      <c r="AT3535" s="25"/>
      <c r="AV3535" s="26"/>
      <c r="AW3535" s="26"/>
      <c r="AX3535" s="27"/>
      <c r="AY3535" s="27"/>
      <c r="AZ3535" s="27"/>
      <c r="BA3535" s="27"/>
      <c r="BB3535" s="27"/>
      <c r="BC3535" s="27"/>
      <c r="BD3535" s="27"/>
      <c r="BE3535" s="27"/>
      <c r="BF3535" s="27"/>
      <c r="BG3535" s="27"/>
      <c r="BH3535" s="27"/>
      <c r="BI3535" s="27"/>
      <c r="BT3535" s="31"/>
      <c r="BU3535" s="32"/>
      <c r="BV3535" s="33"/>
      <c r="BW3535" s="32"/>
      <c r="BX3535" s="32"/>
      <c r="BY3535" s="34"/>
      <c r="CA3535" s="32"/>
      <c r="CB3535" s="32"/>
    </row>
    <row r="3536" spans="1:80">
      <c r="A3536" s="20"/>
      <c r="B3536" s="21"/>
      <c r="C3536" s="21"/>
      <c r="D3536" s="21"/>
      <c r="E3536" s="21"/>
      <c r="F3536" s="21"/>
      <c r="G3536" s="21"/>
      <c r="H3536" s="21"/>
      <c r="I3536" s="21"/>
      <c r="J3536" s="21"/>
      <c r="K3536" s="22"/>
      <c r="L3536" s="22"/>
      <c r="M3536" s="22"/>
      <c r="N3536" s="22"/>
      <c r="O3536" s="22"/>
      <c r="P3536" s="22"/>
      <c r="Q3536" s="22"/>
      <c r="R3536" s="22"/>
      <c r="S3536" s="22"/>
      <c r="T3536" s="22"/>
      <c r="U3536" s="22"/>
      <c r="V3536" s="22"/>
      <c r="W3536" s="22"/>
      <c r="X3536" s="22"/>
      <c r="Y3536" s="22"/>
      <c r="Z3536" s="22"/>
      <c r="AA3536" s="22"/>
      <c r="AB3536" s="23"/>
      <c r="AC3536" s="23"/>
      <c r="AD3536" s="22"/>
      <c r="AE3536" s="24"/>
      <c r="AF3536" s="24"/>
      <c r="AG3536" s="24"/>
      <c r="AH3536" s="24"/>
      <c r="AI3536" s="24"/>
      <c r="AJ3536" s="24"/>
      <c r="AK3536" s="24"/>
      <c r="AL3536" s="24"/>
      <c r="AM3536" s="24"/>
      <c r="AN3536" s="24"/>
      <c r="AO3536" s="24"/>
      <c r="AP3536" s="24"/>
      <c r="AQ3536" s="24"/>
      <c r="AR3536" s="24"/>
      <c r="AS3536" s="24"/>
      <c r="AT3536" s="25"/>
      <c r="AV3536" s="26"/>
      <c r="AW3536" s="26"/>
      <c r="AX3536" s="27"/>
      <c r="AY3536" s="27"/>
      <c r="AZ3536" s="27"/>
      <c r="BA3536" s="27"/>
      <c r="BB3536" s="27"/>
      <c r="BC3536" s="27"/>
      <c r="BD3536" s="27"/>
      <c r="BE3536" s="27"/>
      <c r="BF3536" s="27"/>
      <c r="BG3536" s="27"/>
      <c r="BH3536" s="27"/>
      <c r="BI3536" s="27"/>
      <c r="BT3536" s="31"/>
      <c r="BU3536" s="32"/>
      <c r="BV3536" s="33"/>
      <c r="BW3536" s="32"/>
      <c r="BX3536" s="32"/>
      <c r="BY3536" s="34"/>
      <c r="CA3536" s="32"/>
      <c r="CB3536" s="32"/>
    </row>
    <row r="3537" spans="1:80">
      <c r="A3537" s="20"/>
      <c r="B3537" s="21"/>
      <c r="C3537" s="21"/>
      <c r="D3537" s="21"/>
      <c r="E3537" s="21"/>
      <c r="F3537" s="21"/>
      <c r="G3537" s="21"/>
      <c r="H3537" s="21"/>
      <c r="I3537" s="21"/>
      <c r="J3537" s="21"/>
      <c r="K3537" s="22"/>
      <c r="L3537" s="22"/>
      <c r="M3537" s="22"/>
      <c r="N3537" s="22"/>
      <c r="O3537" s="22"/>
      <c r="P3537" s="22"/>
      <c r="Q3537" s="22"/>
      <c r="R3537" s="22"/>
      <c r="S3537" s="22"/>
      <c r="T3537" s="22"/>
      <c r="U3537" s="22"/>
      <c r="V3537" s="22"/>
      <c r="W3537" s="22"/>
      <c r="X3537" s="22"/>
      <c r="Y3537" s="22"/>
      <c r="Z3537" s="22"/>
      <c r="AA3537" s="22"/>
      <c r="AB3537" s="23"/>
      <c r="AC3537" s="23"/>
      <c r="AD3537" s="22"/>
      <c r="AE3537" s="24"/>
      <c r="AF3537" s="24"/>
      <c r="AG3537" s="24"/>
      <c r="AH3537" s="24"/>
      <c r="AI3537" s="24"/>
      <c r="AJ3537" s="24"/>
      <c r="AK3537" s="24"/>
      <c r="AL3537" s="24"/>
      <c r="AM3537" s="24"/>
      <c r="AN3537" s="24"/>
      <c r="AO3537" s="24"/>
      <c r="AP3537" s="24"/>
      <c r="AQ3537" s="24"/>
      <c r="AR3537" s="24"/>
      <c r="AS3537" s="24"/>
      <c r="AT3537" s="25"/>
      <c r="AV3537" s="26"/>
      <c r="AW3537" s="26"/>
      <c r="AX3537" s="27"/>
      <c r="AY3537" s="27"/>
      <c r="AZ3537" s="27"/>
      <c r="BA3537" s="27"/>
      <c r="BB3537" s="27"/>
      <c r="BC3537" s="27"/>
      <c r="BD3537" s="27"/>
      <c r="BE3537" s="27"/>
      <c r="BF3537" s="27"/>
      <c r="BG3537" s="27"/>
      <c r="BH3537" s="27"/>
      <c r="BI3537" s="27"/>
      <c r="BT3537" s="31"/>
      <c r="BU3537" s="32"/>
      <c r="BV3537" s="33"/>
      <c r="BW3537" s="32"/>
      <c r="BX3537" s="32"/>
      <c r="BY3537" s="34"/>
      <c r="CA3537" s="32"/>
      <c r="CB3537" s="32"/>
    </row>
    <row r="3538" spans="1:80">
      <c r="A3538" s="20"/>
      <c r="B3538" s="21"/>
      <c r="C3538" s="21"/>
      <c r="D3538" s="21"/>
      <c r="E3538" s="21"/>
      <c r="F3538" s="21"/>
      <c r="G3538" s="21"/>
      <c r="H3538" s="21"/>
      <c r="I3538" s="21"/>
      <c r="J3538" s="21"/>
      <c r="K3538" s="22"/>
      <c r="L3538" s="22"/>
      <c r="M3538" s="22"/>
      <c r="N3538" s="22"/>
      <c r="O3538" s="22"/>
      <c r="P3538" s="22"/>
      <c r="Q3538" s="22"/>
      <c r="R3538" s="22"/>
      <c r="S3538" s="22"/>
      <c r="T3538" s="22"/>
      <c r="U3538" s="22"/>
      <c r="V3538" s="22"/>
      <c r="W3538" s="22"/>
      <c r="X3538" s="22"/>
      <c r="Y3538" s="22"/>
      <c r="Z3538" s="22"/>
      <c r="AA3538" s="22"/>
      <c r="AB3538" s="23"/>
      <c r="AC3538" s="23"/>
      <c r="AD3538" s="22"/>
      <c r="AE3538" s="24"/>
      <c r="AF3538" s="24"/>
      <c r="AG3538" s="24"/>
      <c r="AH3538" s="24"/>
      <c r="AI3538" s="24"/>
      <c r="AJ3538" s="24"/>
      <c r="AK3538" s="24"/>
      <c r="AL3538" s="24"/>
      <c r="AM3538" s="24"/>
      <c r="AN3538" s="24"/>
      <c r="AO3538" s="24"/>
      <c r="AP3538" s="24"/>
      <c r="AQ3538" s="24"/>
      <c r="AR3538" s="24"/>
      <c r="AS3538" s="24"/>
      <c r="AT3538" s="25"/>
      <c r="AV3538" s="26"/>
      <c r="AW3538" s="26"/>
      <c r="AX3538" s="27"/>
      <c r="AY3538" s="27"/>
      <c r="AZ3538" s="27"/>
      <c r="BA3538" s="27"/>
      <c r="BB3538" s="27"/>
      <c r="BC3538" s="27"/>
      <c r="BD3538" s="27"/>
      <c r="BE3538" s="27"/>
      <c r="BF3538" s="27"/>
      <c r="BG3538" s="27"/>
      <c r="BH3538" s="27"/>
      <c r="BI3538" s="27"/>
      <c r="BT3538" s="31"/>
      <c r="BU3538" s="32"/>
      <c r="BV3538" s="33"/>
      <c r="BW3538" s="32"/>
      <c r="BX3538" s="32"/>
      <c r="BY3538" s="34"/>
      <c r="CA3538" s="32"/>
      <c r="CB3538" s="32"/>
    </row>
    <row r="3539" spans="1:80">
      <c r="A3539" s="20"/>
      <c r="B3539" s="21"/>
      <c r="C3539" s="21"/>
      <c r="D3539" s="21"/>
      <c r="E3539" s="21"/>
      <c r="F3539" s="21"/>
      <c r="G3539" s="21"/>
      <c r="H3539" s="21"/>
      <c r="I3539" s="21"/>
      <c r="J3539" s="21"/>
      <c r="K3539" s="22"/>
      <c r="L3539" s="22"/>
      <c r="M3539" s="22"/>
      <c r="N3539" s="22"/>
      <c r="O3539" s="22"/>
      <c r="P3539" s="22"/>
      <c r="Q3539" s="22"/>
      <c r="R3539" s="22"/>
      <c r="S3539" s="22"/>
      <c r="T3539" s="22"/>
      <c r="U3539" s="22"/>
      <c r="V3539" s="22"/>
      <c r="W3539" s="22"/>
      <c r="X3539" s="22"/>
      <c r="Y3539" s="22"/>
      <c r="Z3539" s="22"/>
      <c r="AA3539" s="22"/>
      <c r="AB3539" s="23"/>
      <c r="AC3539" s="23"/>
      <c r="AD3539" s="22"/>
      <c r="AE3539" s="24"/>
      <c r="AF3539" s="24"/>
      <c r="AG3539" s="24"/>
      <c r="AH3539" s="24"/>
      <c r="AI3539" s="24"/>
      <c r="AJ3539" s="24"/>
      <c r="AK3539" s="24"/>
      <c r="AL3539" s="24"/>
      <c r="AM3539" s="24"/>
      <c r="AN3539" s="24"/>
      <c r="AO3539" s="24"/>
      <c r="AP3539" s="24"/>
      <c r="AQ3539" s="24"/>
      <c r="AR3539" s="24"/>
      <c r="AS3539" s="24"/>
      <c r="AT3539" s="25"/>
      <c r="AV3539" s="26"/>
      <c r="AW3539" s="26"/>
      <c r="AX3539" s="27"/>
      <c r="AY3539" s="27"/>
      <c r="AZ3539" s="27"/>
      <c r="BA3539" s="27"/>
      <c r="BB3539" s="27"/>
      <c r="BC3539" s="27"/>
      <c r="BD3539" s="27"/>
      <c r="BE3539" s="27"/>
      <c r="BF3539" s="27"/>
      <c r="BG3539" s="27"/>
      <c r="BH3539" s="27"/>
      <c r="BI3539" s="27"/>
      <c r="BT3539" s="31"/>
      <c r="BU3539" s="32"/>
      <c r="BV3539" s="33"/>
      <c r="BW3539" s="32"/>
      <c r="BX3539" s="32"/>
      <c r="BY3539" s="34"/>
      <c r="CA3539" s="32"/>
      <c r="CB3539" s="32"/>
    </row>
    <row r="3540" spans="1:80">
      <c r="A3540" s="20"/>
      <c r="B3540" s="21"/>
      <c r="C3540" s="21"/>
      <c r="D3540" s="21"/>
      <c r="E3540" s="21"/>
      <c r="F3540" s="21"/>
      <c r="G3540" s="21"/>
      <c r="H3540" s="21"/>
      <c r="I3540" s="21"/>
      <c r="J3540" s="21"/>
      <c r="K3540" s="22"/>
      <c r="L3540" s="22"/>
      <c r="M3540" s="22"/>
      <c r="N3540" s="22"/>
      <c r="O3540" s="22"/>
      <c r="P3540" s="22"/>
      <c r="Q3540" s="22"/>
      <c r="R3540" s="22"/>
      <c r="S3540" s="22"/>
      <c r="T3540" s="22"/>
      <c r="U3540" s="22"/>
      <c r="V3540" s="22"/>
      <c r="W3540" s="22"/>
      <c r="X3540" s="22"/>
      <c r="Y3540" s="22"/>
      <c r="Z3540" s="22"/>
      <c r="AA3540" s="22"/>
      <c r="AB3540" s="23"/>
      <c r="AC3540" s="23"/>
      <c r="AD3540" s="22"/>
      <c r="AE3540" s="24"/>
      <c r="AF3540" s="24"/>
      <c r="AG3540" s="24"/>
      <c r="AH3540" s="24"/>
      <c r="AI3540" s="24"/>
      <c r="AJ3540" s="24"/>
      <c r="AK3540" s="24"/>
      <c r="AL3540" s="24"/>
      <c r="AM3540" s="24"/>
      <c r="AN3540" s="24"/>
      <c r="AO3540" s="24"/>
      <c r="AP3540" s="24"/>
      <c r="AQ3540" s="24"/>
      <c r="AR3540" s="24"/>
      <c r="AS3540" s="24"/>
      <c r="AT3540" s="25"/>
      <c r="AV3540" s="26"/>
      <c r="AW3540" s="26"/>
      <c r="AX3540" s="27"/>
      <c r="AY3540" s="27"/>
      <c r="AZ3540" s="27"/>
      <c r="BA3540" s="27"/>
      <c r="BB3540" s="27"/>
      <c r="BC3540" s="27"/>
      <c r="BD3540" s="27"/>
      <c r="BE3540" s="27"/>
      <c r="BF3540" s="27"/>
      <c r="BG3540" s="27"/>
      <c r="BH3540" s="27"/>
      <c r="BI3540" s="27"/>
      <c r="BT3540" s="31"/>
      <c r="BU3540" s="32"/>
      <c r="BV3540" s="33"/>
      <c r="BW3540" s="32"/>
      <c r="BX3540" s="32"/>
      <c r="BY3540" s="34"/>
      <c r="CA3540" s="32"/>
      <c r="CB3540" s="32"/>
    </row>
    <row r="3541" spans="1:80">
      <c r="A3541" s="20"/>
      <c r="B3541" s="21"/>
      <c r="C3541" s="21"/>
      <c r="D3541" s="21"/>
      <c r="E3541" s="21"/>
      <c r="F3541" s="21"/>
      <c r="G3541" s="21"/>
      <c r="H3541" s="21"/>
      <c r="I3541" s="21"/>
      <c r="J3541" s="21"/>
      <c r="K3541" s="22"/>
      <c r="L3541" s="22"/>
      <c r="M3541" s="22"/>
      <c r="N3541" s="22"/>
      <c r="O3541" s="22"/>
      <c r="P3541" s="22"/>
      <c r="Q3541" s="22"/>
      <c r="R3541" s="22"/>
      <c r="S3541" s="22"/>
      <c r="T3541" s="22"/>
      <c r="U3541" s="22"/>
      <c r="V3541" s="22"/>
      <c r="W3541" s="22"/>
      <c r="X3541" s="22"/>
      <c r="Y3541" s="22"/>
      <c r="Z3541" s="22"/>
      <c r="AA3541" s="22"/>
      <c r="AB3541" s="23"/>
      <c r="AC3541" s="23"/>
      <c r="AD3541" s="22"/>
      <c r="AE3541" s="24"/>
      <c r="AF3541" s="24"/>
      <c r="AG3541" s="24"/>
      <c r="AH3541" s="24"/>
      <c r="AI3541" s="24"/>
      <c r="AJ3541" s="24"/>
      <c r="AK3541" s="24"/>
      <c r="AL3541" s="24"/>
      <c r="AM3541" s="24"/>
      <c r="AN3541" s="24"/>
      <c r="AO3541" s="24"/>
      <c r="AP3541" s="24"/>
      <c r="AQ3541" s="24"/>
      <c r="AR3541" s="24"/>
      <c r="AS3541" s="24"/>
      <c r="AT3541" s="25"/>
      <c r="AV3541" s="26"/>
      <c r="AW3541" s="26"/>
      <c r="AX3541" s="27"/>
      <c r="AY3541" s="27"/>
      <c r="AZ3541" s="27"/>
      <c r="BA3541" s="27"/>
      <c r="BB3541" s="27"/>
      <c r="BC3541" s="27"/>
      <c r="BD3541" s="27"/>
      <c r="BE3541" s="27"/>
      <c r="BF3541" s="27"/>
      <c r="BG3541" s="27"/>
      <c r="BH3541" s="27"/>
      <c r="BI3541" s="27"/>
      <c r="BT3541" s="31"/>
      <c r="BU3541" s="32"/>
      <c r="BV3541" s="33"/>
      <c r="BW3541" s="32"/>
      <c r="BX3541" s="32"/>
      <c r="BY3541" s="34"/>
      <c r="CA3541" s="32"/>
      <c r="CB3541" s="32"/>
    </row>
    <row r="3542" spans="1:80">
      <c r="A3542" s="20"/>
      <c r="B3542" s="21"/>
      <c r="C3542" s="21"/>
      <c r="D3542" s="21"/>
      <c r="E3542" s="21"/>
      <c r="F3542" s="21"/>
      <c r="G3542" s="21"/>
      <c r="H3542" s="21"/>
      <c r="I3542" s="21"/>
      <c r="J3542" s="21"/>
      <c r="K3542" s="22"/>
      <c r="L3542" s="22"/>
      <c r="M3542" s="22"/>
      <c r="N3542" s="22"/>
      <c r="O3542" s="22"/>
      <c r="P3542" s="22"/>
      <c r="Q3542" s="22"/>
      <c r="R3542" s="22"/>
      <c r="S3542" s="22"/>
      <c r="T3542" s="22"/>
      <c r="U3542" s="22"/>
      <c r="V3542" s="22"/>
      <c r="W3542" s="22"/>
      <c r="X3542" s="22"/>
      <c r="Y3542" s="22"/>
      <c r="Z3542" s="22"/>
      <c r="AA3542" s="22"/>
      <c r="AB3542" s="23"/>
      <c r="AC3542" s="23"/>
      <c r="AD3542" s="22"/>
      <c r="AE3542" s="24"/>
      <c r="AF3542" s="24"/>
      <c r="AG3542" s="24"/>
      <c r="AH3542" s="24"/>
      <c r="AI3542" s="24"/>
      <c r="AJ3542" s="24"/>
      <c r="AK3542" s="24"/>
      <c r="AL3542" s="24"/>
      <c r="AM3542" s="24"/>
      <c r="AN3542" s="24"/>
      <c r="AO3542" s="24"/>
      <c r="AP3542" s="24"/>
      <c r="AQ3542" s="24"/>
      <c r="AR3542" s="24"/>
      <c r="AS3542" s="24"/>
      <c r="AT3542" s="25"/>
      <c r="AV3542" s="26"/>
      <c r="AW3542" s="26"/>
      <c r="AX3542" s="27"/>
      <c r="AY3542" s="27"/>
      <c r="AZ3542" s="27"/>
      <c r="BA3542" s="27"/>
      <c r="BB3542" s="27"/>
      <c r="BC3542" s="27"/>
      <c r="BD3542" s="27"/>
      <c r="BE3542" s="27"/>
      <c r="BF3542" s="27"/>
      <c r="BG3542" s="27"/>
      <c r="BH3542" s="27"/>
      <c r="BI3542" s="27"/>
      <c r="BT3542" s="31"/>
      <c r="BU3542" s="32"/>
      <c r="BV3542" s="33"/>
      <c r="BW3542" s="32"/>
      <c r="BX3542" s="32"/>
      <c r="BY3542" s="34"/>
      <c r="CA3542" s="32"/>
      <c r="CB3542" s="32"/>
    </row>
    <row r="3543" spans="1:80">
      <c r="A3543" s="20"/>
      <c r="B3543" s="21"/>
      <c r="C3543" s="21"/>
      <c r="D3543" s="21"/>
      <c r="E3543" s="21"/>
      <c r="F3543" s="21"/>
      <c r="G3543" s="21"/>
      <c r="H3543" s="21"/>
      <c r="I3543" s="21"/>
      <c r="J3543" s="21"/>
      <c r="K3543" s="22"/>
      <c r="L3543" s="22"/>
      <c r="M3543" s="22"/>
      <c r="N3543" s="22"/>
      <c r="O3543" s="22"/>
      <c r="P3543" s="22"/>
      <c r="Q3543" s="22"/>
      <c r="R3543" s="22"/>
      <c r="S3543" s="22"/>
      <c r="T3543" s="22"/>
      <c r="U3543" s="22"/>
      <c r="V3543" s="22"/>
      <c r="W3543" s="22"/>
      <c r="X3543" s="22"/>
      <c r="Y3543" s="22"/>
      <c r="Z3543" s="22"/>
      <c r="AA3543" s="22"/>
      <c r="AB3543" s="23"/>
      <c r="AC3543" s="23"/>
      <c r="AD3543" s="22"/>
      <c r="AE3543" s="24"/>
      <c r="AF3543" s="24"/>
      <c r="AG3543" s="24"/>
      <c r="AH3543" s="24"/>
      <c r="AI3543" s="24"/>
      <c r="AJ3543" s="24"/>
      <c r="AK3543" s="24"/>
      <c r="AL3543" s="24"/>
      <c r="AM3543" s="24"/>
      <c r="AN3543" s="24"/>
      <c r="AO3543" s="24"/>
      <c r="AP3543" s="24"/>
      <c r="AQ3543" s="24"/>
      <c r="AR3543" s="24"/>
      <c r="AS3543" s="24"/>
      <c r="AT3543" s="25"/>
      <c r="AV3543" s="26"/>
      <c r="AW3543" s="26"/>
      <c r="AX3543" s="27"/>
      <c r="AY3543" s="27"/>
      <c r="AZ3543" s="27"/>
      <c r="BA3543" s="27"/>
      <c r="BB3543" s="27"/>
      <c r="BC3543" s="27"/>
      <c r="BD3543" s="27"/>
      <c r="BE3543" s="27"/>
      <c r="BF3543" s="27"/>
      <c r="BG3543" s="27"/>
      <c r="BH3543" s="27"/>
      <c r="BI3543" s="27"/>
      <c r="BT3543" s="31"/>
      <c r="BU3543" s="32"/>
      <c r="BV3543" s="33"/>
      <c r="BW3543" s="32"/>
      <c r="BX3543" s="32"/>
      <c r="BY3543" s="34"/>
      <c r="CA3543" s="32"/>
      <c r="CB3543" s="32"/>
    </row>
    <row r="3544" spans="1:80">
      <c r="A3544" s="20"/>
      <c r="B3544" s="21"/>
      <c r="C3544" s="21"/>
      <c r="D3544" s="21"/>
      <c r="E3544" s="21"/>
      <c r="F3544" s="21"/>
      <c r="G3544" s="21"/>
      <c r="H3544" s="21"/>
      <c r="I3544" s="21"/>
      <c r="J3544" s="21"/>
      <c r="K3544" s="22"/>
      <c r="L3544" s="22"/>
      <c r="M3544" s="22"/>
      <c r="N3544" s="22"/>
      <c r="O3544" s="22"/>
      <c r="P3544" s="22"/>
      <c r="Q3544" s="22"/>
      <c r="R3544" s="22"/>
      <c r="S3544" s="22"/>
      <c r="T3544" s="22"/>
      <c r="U3544" s="22"/>
      <c r="V3544" s="22"/>
      <c r="W3544" s="22"/>
      <c r="X3544" s="22"/>
      <c r="Y3544" s="22"/>
      <c r="Z3544" s="22"/>
      <c r="AA3544" s="22"/>
      <c r="AB3544" s="23"/>
      <c r="AC3544" s="23"/>
      <c r="AD3544" s="22"/>
      <c r="AE3544" s="24"/>
      <c r="AF3544" s="24"/>
      <c r="AG3544" s="24"/>
      <c r="AH3544" s="24"/>
      <c r="AI3544" s="24"/>
      <c r="AJ3544" s="24"/>
      <c r="AK3544" s="24"/>
      <c r="AL3544" s="24"/>
      <c r="AM3544" s="24"/>
      <c r="AN3544" s="24"/>
      <c r="AO3544" s="24"/>
      <c r="AP3544" s="24"/>
      <c r="AQ3544" s="24"/>
      <c r="AR3544" s="24"/>
      <c r="AS3544" s="24"/>
      <c r="AT3544" s="25"/>
      <c r="AV3544" s="26"/>
      <c r="AW3544" s="26"/>
      <c r="AX3544" s="27"/>
      <c r="AY3544" s="27"/>
      <c r="AZ3544" s="27"/>
      <c r="BA3544" s="27"/>
      <c r="BB3544" s="27"/>
      <c r="BC3544" s="27"/>
      <c r="BD3544" s="27"/>
      <c r="BE3544" s="27"/>
      <c r="BF3544" s="27"/>
      <c r="BG3544" s="27"/>
      <c r="BH3544" s="27"/>
      <c r="BI3544" s="27"/>
      <c r="BT3544" s="31"/>
      <c r="BU3544" s="32"/>
      <c r="BV3544" s="33"/>
      <c r="BW3544" s="32"/>
      <c r="BX3544" s="32"/>
      <c r="BY3544" s="34"/>
      <c r="CA3544" s="32"/>
      <c r="CB3544" s="32"/>
    </row>
    <row r="3545" spans="1:80">
      <c r="A3545" s="20"/>
      <c r="B3545" s="21"/>
      <c r="C3545" s="21"/>
      <c r="D3545" s="21"/>
      <c r="E3545" s="21"/>
      <c r="F3545" s="21"/>
      <c r="G3545" s="21"/>
      <c r="H3545" s="21"/>
      <c r="I3545" s="21"/>
      <c r="J3545" s="21"/>
      <c r="K3545" s="22"/>
      <c r="L3545" s="22"/>
      <c r="M3545" s="22"/>
      <c r="N3545" s="22"/>
      <c r="O3545" s="22"/>
      <c r="P3545" s="22"/>
      <c r="Q3545" s="22"/>
      <c r="R3545" s="22"/>
      <c r="S3545" s="22"/>
      <c r="T3545" s="22"/>
      <c r="U3545" s="22"/>
      <c r="V3545" s="22"/>
      <c r="W3545" s="22"/>
      <c r="X3545" s="22"/>
      <c r="Y3545" s="22"/>
      <c r="Z3545" s="22"/>
      <c r="AA3545" s="22"/>
      <c r="AB3545" s="23"/>
      <c r="AC3545" s="23"/>
      <c r="AD3545" s="22"/>
      <c r="AE3545" s="24"/>
      <c r="AF3545" s="24"/>
      <c r="AG3545" s="24"/>
      <c r="AH3545" s="24"/>
      <c r="AI3545" s="24"/>
      <c r="AJ3545" s="24"/>
      <c r="AK3545" s="24"/>
      <c r="AL3545" s="24"/>
      <c r="AM3545" s="24"/>
      <c r="AN3545" s="24"/>
      <c r="AO3545" s="24"/>
      <c r="AP3545" s="24"/>
      <c r="AQ3545" s="24"/>
      <c r="AR3545" s="24"/>
      <c r="AS3545" s="24"/>
      <c r="AT3545" s="25"/>
      <c r="AV3545" s="26"/>
      <c r="AW3545" s="26"/>
      <c r="AX3545" s="27"/>
      <c r="AY3545" s="27"/>
      <c r="AZ3545" s="27"/>
      <c r="BA3545" s="27"/>
      <c r="BB3545" s="27"/>
      <c r="BC3545" s="27"/>
      <c r="BD3545" s="27"/>
      <c r="BE3545" s="27"/>
      <c r="BF3545" s="27"/>
      <c r="BG3545" s="27"/>
      <c r="BH3545" s="27"/>
      <c r="BI3545" s="27"/>
      <c r="BT3545" s="31"/>
      <c r="BU3545" s="32"/>
      <c r="BV3545" s="33"/>
      <c r="BW3545" s="32"/>
      <c r="BX3545" s="32"/>
      <c r="BY3545" s="34"/>
      <c r="CA3545" s="32"/>
      <c r="CB3545" s="32"/>
    </row>
    <row r="3546" spans="1:80">
      <c r="A3546" s="20"/>
      <c r="B3546" s="21"/>
      <c r="C3546" s="21"/>
      <c r="D3546" s="21"/>
      <c r="E3546" s="21"/>
      <c r="F3546" s="21"/>
      <c r="G3546" s="21"/>
      <c r="H3546" s="21"/>
      <c r="I3546" s="21"/>
      <c r="J3546" s="21"/>
      <c r="K3546" s="22"/>
      <c r="L3546" s="22"/>
      <c r="M3546" s="22"/>
      <c r="N3546" s="22"/>
      <c r="O3546" s="22"/>
      <c r="P3546" s="22"/>
      <c r="Q3546" s="22"/>
      <c r="R3546" s="22"/>
      <c r="S3546" s="22"/>
      <c r="T3546" s="22"/>
      <c r="U3546" s="22"/>
      <c r="V3546" s="22"/>
      <c r="W3546" s="22"/>
      <c r="X3546" s="22"/>
      <c r="Y3546" s="22"/>
      <c r="Z3546" s="22"/>
      <c r="AA3546" s="22"/>
      <c r="AB3546" s="23"/>
      <c r="AC3546" s="23"/>
      <c r="AD3546" s="22"/>
      <c r="AE3546" s="24"/>
      <c r="AF3546" s="24"/>
      <c r="AG3546" s="24"/>
      <c r="AH3546" s="24"/>
      <c r="AI3546" s="24"/>
      <c r="AJ3546" s="24"/>
      <c r="AK3546" s="24"/>
      <c r="AL3546" s="24"/>
      <c r="AM3546" s="24"/>
      <c r="AN3546" s="24"/>
      <c r="AO3546" s="24"/>
      <c r="AP3546" s="24"/>
      <c r="AQ3546" s="24"/>
      <c r="AR3546" s="24"/>
      <c r="AS3546" s="24"/>
      <c r="AT3546" s="25"/>
      <c r="AV3546" s="26"/>
      <c r="AW3546" s="26"/>
      <c r="AX3546" s="27"/>
      <c r="AY3546" s="27"/>
      <c r="AZ3546" s="27"/>
      <c r="BA3546" s="27"/>
      <c r="BB3546" s="27"/>
      <c r="BC3546" s="27"/>
      <c r="BD3546" s="27"/>
      <c r="BE3546" s="27"/>
      <c r="BF3546" s="27"/>
      <c r="BG3546" s="27"/>
      <c r="BH3546" s="27"/>
      <c r="BI3546" s="27"/>
      <c r="BT3546" s="31"/>
      <c r="BU3546" s="32"/>
      <c r="BV3546" s="33"/>
      <c r="BW3546" s="32"/>
      <c r="BX3546" s="32"/>
      <c r="BY3546" s="34"/>
      <c r="CA3546" s="32"/>
      <c r="CB3546" s="32"/>
    </row>
    <row r="3547" spans="1:80">
      <c r="A3547" s="20"/>
      <c r="B3547" s="21"/>
      <c r="C3547" s="21"/>
      <c r="D3547" s="21"/>
      <c r="E3547" s="21"/>
      <c r="F3547" s="21"/>
      <c r="G3547" s="21"/>
      <c r="H3547" s="21"/>
      <c r="I3547" s="21"/>
      <c r="J3547" s="21"/>
      <c r="K3547" s="22"/>
      <c r="L3547" s="22"/>
      <c r="M3547" s="22"/>
      <c r="N3547" s="22"/>
      <c r="O3547" s="22"/>
      <c r="P3547" s="22"/>
      <c r="Q3547" s="22"/>
      <c r="R3547" s="22"/>
      <c r="S3547" s="22"/>
      <c r="T3547" s="22"/>
      <c r="U3547" s="22"/>
      <c r="V3547" s="22"/>
      <c r="W3547" s="22"/>
      <c r="X3547" s="22"/>
      <c r="Y3547" s="22"/>
      <c r="Z3547" s="22"/>
      <c r="AA3547" s="22"/>
      <c r="AB3547" s="23"/>
      <c r="AC3547" s="23"/>
      <c r="AD3547" s="22"/>
      <c r="AE3547" s="24"/>
      <c r="AF3547" s="24"/>
      <c r="AG3547" s="24"/>
      <c r="AH3547" s="24"/>
      <c r="AI3547" s="24"/>
      <c r="AJ3547" s="24"/>
      <c r="AK3547" s="24"/>
      <c r="AL3547" s="24"/>
      <c r="AM3547" s="24"/>
      <c r="AN3547" s="24"/>
      <c r="AO3547" s="24"/>
      <c r="AP3547" s="24"/>
      <c r="AQ3547" s="24"/>
      <c r="AR3547" s="24"/>
      <c r="AS3547" s="24"/>
      <c r="AT3547" s="25"/>
      <c r="AV3547" s="26"/>
      <c r="AW3547" s="26"/>
      <c r="AX3547" s="27"/>
      <c r="AY3547" s="27"/>
      <c r="AZ3547" s="27"/>
      <c r="BA3547" s="27"/>
      <c r="BB3547" s="27"/>
      <c r="BC3547" s="27"/>
      <c r="BD3547" s="27"/>
      <c r="BE3547" s="27"/>
      <c r="BF3547" s="27"/>
      <c r="BG3547" s="27"/>
      <c r="BH3547" s="27"/>
      <c r="BI3547" s="27"/>
      <c r="BT3547" s="31"/>
      <c r="BU3547" s="32"/>
      <c r="BV3547" s="33"/>
      <c r="BW3547" s="32"/>
      <c r="BX3547" s="32"/>
      <c r="BY3547" s="34"/>
      <c r="CA3547" s="32"/>
      <c r="CB3547" s="32"/>
    </row>
    <row r="3548" spans="1:80">
      <c r="A3548" s="20"/>
      <c r="B3548" s="21"/>
      <c r="C3548" s="21"/>
      <c r="D3548" s="21"/>
      <c r="E3548" s="21"/>
      <c r="F3548" s="21"/>
      <c r="G3548" s="21"/>
      <c r="H3548" s="21"/>
      <c r="I3548" s="21"/>
      <c r="J3548" s="21"/>
      <c r="K3548" s="22"/>
      <c r="L3548" s="22"/>
      <c r="M3548" s="22"/>
      <c r="N3548" s="22"/>
      <c r="O3548" s="22"/>
      <c r="P3548" s="22"/>
      <c r="Q3548" s="22"/>
      <c r="R3548" s="22"/>
      <c r="S3548" s="22"/>
      <c r="T3548" s="22"/>
      <c r="U3548" s="22"/>
      <c r="V3548" s="22"/>
      <c r="W3548" s="22"/>
      <c r="X3548" s="22"/>
      <c r="Y3548" s="22"/>
      <c r="Z3548" s="22"/>
      <c r="AA3548" s="22"/>
      <c r="AB3548" s="23"/>
      <c r="AC3548" s="23"/>
      <c r="AD3548" s="22"/>
      <c r="AE3548" s="24"/>
      <c r="AF3548" s="24"/>
      <c r="AG3548" s="24"/>
      <c r="AH3548" s="24"/>
      <c r="AI3548" s="24"/>
      <c r="AJ3548" s="24"/>
      <c r="AK3548" s="24"/>
      <c r="AL3548" s="24"/>
      <c r="AM3548" s="24"/>
      <c r="AN3548" s="24"/>
      <c r="AO3548" s="24"/>
      <c r="AP3548" s="24"/>
      <c r="AQ3548" s="24"/>
      <c r="AR3548" s="24"/>
      <c r="AS3548" s="24"/>
      <c r="AT3548" s="25"/>
      <c r="AV3548" s="26"/>
      <c r="AW3548" s="26"/>
      <c r="AX3548" s="27"/>
      <c r="AY3548" s="27"/>
      <c r="AZ3548" s="27"/>
      <c r="BA3548" s="27"/>
      <c r="BB3548" s="27"/>
      <c r="BC3548" s="27"/>
      <c r="BD3548" s="27"/>
      <c r="BE3548" s="27"/>
      <c r="BF3548" s="27"/>
      <c r="BG3548" s="27"/>
      <c r="BH3548" s="27"/>
      <c r="BI3548" s="27"/>
      <c r="BT3548" s="31"/>
      <c r="BU3548" s="32"/>
      <c r="BV3548" s="33"/>
      <c r="BW3548" s="32"/>
      <c r="BX3548" s="32"/>
      <c r="BY3548" s="34"/>
      <c r="CA3548" s="32"/>
      <c r="CB3548" s="32"/>
    </row>
    <row r="3549" spans="1:80">
      <c r="A3549" s="20"/>
      <c r="B3549" s="21"/>
      <c r="C3549" s="21"/>
      <c r="D3549" s="21"/>
      <c r="E3549" s="21"/>
      <c r="F3549" s="21"/>
      <c r="G3549" s="21"/>
      <c r="H3549" s="21"/>
      <c r="I3549" s="21"/>
      <c r="J3549" s="21"/>
      <c r="K3549" s="22"/>
      <c r="L3549" s="22"/>
      <c r="M3549" s="22"/>
      <c r="N3549" s="22"/>
      <c r="O3549" s="22"/>
      <c r="P3549" s="22"/>
      <c r="Q3549" s="22"/>
      <c r="R3549" s="22"/>
      <c r="S3549" s="22"/>
      <c r="T3549" s="22"/>
      <c r="U3549" s="22"/>
      <c r="V3549" s="22"/>
      <c r="W3549" s="22"/>
      <c r="X3549" s="22"/>
      <c r="Y3549" s="22"/>
      <c r="Z3549" s="22"/>
      <c r="AA3549" s="22"/>
      <c r="AB3549" s="23"/>
      <c r="AC3549" s="23"/>
      <c r="AD3549" s="22"/>
      <c r="AE3549" s="24"/>
      <c r="AF3549" s="24"/>
      <c r="AG3549" s="24"/>
      <c r="AH3549" s="24"/>
      <c r="AI3549" s="24"/>
      <c r="AJ3549" s="24"/>
      <c r="AK3549" s="24"/>
      <c r="AL3549" s="24"/>
      <c r="AM3549" s="24"/>
      <c r="AN3549" s="24"/>
      <c r="AO3549" s="24"/>
      <c r="AP3549" s="24"/>
      <c r="AQ3549" s="24"/>
      <c r="AR3549" s="24"/>
      <c r="AS3549" s="24"/>
      <c r="AT3549" s="25"/>
      <c r="AV3549" s="26"/>
      <c r="AW3549" s="26"/>
      <c r="AX3549" s="27"/>
      <c r="AY3549" s="27"/>
      <c r="AZ3549" s="27"/>
      <c r="BA3549" s="27"/>
      <c r="BB3549" s="27"/>
      <c r="BC3549" s="27"/>
      <c r="BD3549" s="27"/>
      <c r="BE3549" s="27"/>
      <c r="BF3549" s="27"/>
      <c r="BG3549" s="27"/>
      <c r="BH3549" s="27"/>
      <c r="BI3549" s="27"/>
      <c r="BT3549" s="31"/>
      <c r="BU3549" s="32"/>
      <c r="BV3549" s="33"/>
      <c r="BW3549" s="32"/>
      <c r="BX3549" s="32"/>
      <c r="BY3549" s="34"/>
      <c r="CA3549" s="32"/>
      <c r="CB3549" s="32"/>
    </row>
    <row r="3550" spans="1:80">
      <c r="A3550" s="20"/>
      <c r="B3550" s="21"/>
      <c r="C3550" s="21"/>
      <c r="D3550" s="21"/>
      <c r="E3550" s="21"/>
      <c r="F3550" s="21"/>
      <c r="G3550" s="21"/>
      <c r="H3550" s="21"/>
      <c r="I3550" s="21"/>
      <c r="J3550" s="21"/>
      <c r="K3550" s="22"/>
      <c r="L3550" s="22"/>
      <c r="M3550" s="22"/>
      <c r="N3550" s="22"/>
      <c r="O3550" s="22"/>
      <c r="P3550" s="22"/>
      <c r="Q3550" s="22"/>
      <c r="R3550" s="22"/>
      <c r="S3550" s="22"/>
      <c r="T3550" s="22"/>
      <c r="U3550" s="22"/>
      <c r="V3550" s="22"/>
      <c r="W3550" s="22"/>
      <c r="X3550" s="22"/>
      <c r="Y3550" s="22"/>
      <c r="Z3550" s="22"/>
      <c r="AA3550" s="22"/>
      <c r="AB3550" s="23"/>
      <c r="AC3550" s="23"/>
      <c r="AD3550" s="22"/>
      <c r="AE3550" s="24"/>
      <c r="AF3550" s="24"/>
      <c r="AG3550" s="24"/>
      <c r="AH3550" s="24"/>
      <c r="AI3550" s="24"/>
      <c r="AJ3550" s="24"/>
      <c r="AK3550" s="24"/>
      <c r="AL3550" s="24"/>
      <c r="AM3550" s="24"/>
      <c r="AN3550" s="24"/>
      <c r="AO3550" s="24"/>
      <c r="AP3550" s="24"/>
      <c r="AQ3550" s="24"/>
      <c r="AR3550" s="24"/>
      <c r="AS3550" s="24"/>
      <c r="AT3550" s="25"/>
      <c r="AV3550" s="26"/>
      <c r="AW3550" s="26"/>
      <c r="AX3550" s="27"/>
      <c r="AY3550" s="27"/>
      <c r="AZ3550" s="27"/>
      <c r="BA3550" s="27"/>
      <c r="BB3550" s="27"/>
      <c r="BC3550" s="27"/>
      <c r="BD3550" s="27"/>
      <c r="BE3550" s="27"/>
      <c r="BF3550" s="27"/>
      <c r="BG3550" s="27"/>
      <c r="BH3550" s="27"/>
      <c r="BI3550" s="27"/>
      <c r="BT3550" s="31"/>
      <c r="BU3550" s="32"/>
      <c r="BV3550" s="33"/>
      <c r="BW3550" s="32"/>
      <c r="BX3550" s="32"/>
      <c r="BY3550" s="34"/>
      <c r="CA3550" s="32"/>
      <c r="CB3550" s="32"/>
    </row>
    <row r="3551" spans="1:80">
      <c r="A3551" s="20"/>
      <c r="B3551" s="21"/>
      <c r="C3551" s="21"/>
      <c r="D3551" s="21"/>
      <c r="E3551" s="21"/>
      <c r="F3551" s="21"/>
      <c r="G3551" s="21"/>
      <c r="H3551" s="21"/>
      <c r="I3551" s="21"/>
      <c r="J3551" s="21"/>
      <c r="K3551" s="22"/>
      <c r="L3551" s="22"/>
      <c r="M3551" s="22"/>
      <c r="N3551" s="22"/>
      <c r="O3551" s="22"/>
      <c r="P3551" s="22"/>
      <c r="Q3551" s="22"/>
      <c r="R3551" s="22"/>
      <c r="S3551" s="22"/>
      <c r="T3551" s="22"/>
      <c r="U3551" s="22"/>
      <c r="V3551" s="22"/>
      <c r="W3551" s="22"/>
      <c r="X3551" s="22"/>
      <c r="Y3551" s="22"/>
      <c r="Z3551" s="22"/>
      <c r="AA3551" s="22"/>
      <c r="AB3551" s="23"/>
      <c r="AC3551" s="23"/>
      <c r="AD3551" s="22"/>
      <c r="AE3551" s="24"/>
      <c r="AF3551" s="24"/>
      <c r="AG3551" s="24"/>
      <c r="AH3551" s="24"/>
      <c r="AI3551" s="24"/>
      <c r="AJ3551" s="24"/>
      <c r="AK3551" s="24"/>
      <c r="AL3551" s="24"/>
      <c r="AM3551" s="24"/>
      <c r="AN3551" s="24"/>
      <c r="AO3551" s="24"/>
      <c r="AP3551" s="24"/>
      <c r="AQ3551" s="24"/>
      <c r="AR3551" s="24"/>
      <c r="AS3551" s="24"/>
      <c r="AT3551" s="25"/>
      <c r="AV3551" s="26"/>
      <c r="AW3551" s="26"/>
      <c r="AX3551" s="27"/>
      <c r="AY3551" s="27"/>
      <c r="AZ3551" s="27"/>
      <c r="BA3551" s="27"/>
      <c r="BB3551" s="27"/>
      <c r="BC3551" s="27"/>
      <c r="BD3551" s="27"/>
      <c r="BE3551" s="27"/>
      <c r="BF3551" s="27"/>
      <c r="BG3551" s="27"/>
      <c r="BH3551" s="27"/>
      <c r="BI3551" s="27"/>
      <c r="BT3551" s="31"/>
      <c r="BU3551" s="32"/>
      <c r="BV3551" s="33"/>
      <c r="BW3551" s="32"/>
      <c r="BX3551" s="32"/>
      <c r="BY3551" s="34"/>
      <c r="CA3551" s="32"/>
      <c r="CB3551" s="32"/>
    </row>
    <row r="3552" spans="1:80">
      <c r="A3552" s="20"/>
      <c r="B3552" s="21"/>
      <c r="C3552" s="21"/>
      <c r="D3552" s="21"/>
      <c r="E3552" s="21"/>
      <c r="F3552" s="21"/>
      <c r="G3552" s="21"/>
      <c r="H3552" s="21"/>
      <c r="I3552" s="21"/>
      <c r="J3552" s="21"/>
      <c r="K3552" s="22"/>
      <c r="L3552" s="22"/>
      <c r="M3552" s="22"/>
      <c r="N3552" s="22"/>
      <c r="O3552" s="22"/>
      <c r="P3552" s="22"/>
      <c r="Q3552" s="22"/>
      <c r="R3552" s="22"/>
      <c r="S3552" s="22"/>
      <c r="T3552" s="22"/>
      <c r="U3552" s="22"/>
      <c r="V3552" s="22"/>
      <c r="W3552" s="22"/>
      <c r="X3552" s="22"/>
      <c r="Y3552" s="22"/>
      <c r="Z3552" s="22"/>
      <c r="AA3552" s="22"/>
      <c r="AB3552" s="23"/>
      <c r="AC3552" s="23"/>
      <c r="AD3552" s="22"/>
      <c r="AE3552" s="24"/>
      <c r="AF3552" s="24"/>
      <c r="AG3552" s="24"/>
      <c r="AH3552" s="24"/>
      <c r="AI3552" s="24"/>
      <c r="AJ3552" s="24"/>
      <c r="AK3552" s="24"/>
      <c r="AL3552" s="24"/>
      <c r="AM3552" s="24"/>
      <c r="AN3552" s="24"/>
      <c r="AO3552" s="24"/>
      <c r="AP3552" s="24"/>
      <c r="AQ3552" s="24"/>
      <c r="AR3552" s="24"/>
      <c r="AS3552" s="24"/>
      <c r="AT3552" s="25"/>
      <c r="AV3552" s="26"/>
      <c r="AW3552" s="26"/>
      <c r="AX3552" s="27"/>
      <c r="AY3552" s="27"/>
      <c r="AZ3552" s="27"/>
      <c r="BA3552" s="27"/>
      <c r="BB3552" s="27"/>
      <c r="BC3552" s="27"/>
      <c r="BD3552" s="27"/>
      <c r="BE3552" s="27"/>
      <c r="BF3552" s="27"/>
      <c r="BG3552" s="27"/>
      <c r="BH3552" s="27"/>
      <c r="BI3552" s="27"/>
      <c r="BT3552" s="31"/>
      <c r="BU3552" s="32"/>
      <c r="BV3552" s="33"/>
      <c r="BW3552" s="32"/>
      <c r="BX3552" s="32"/>
      <c r="BY3552" s="34"/>
      <c r="CA3552" s="32"/>
      <c r="CB3552" s="32"/>
    </row>
    <row r="3553" spans="1:80">
      <c r="A3553" s="20"/>
      <c r="B3553" s="21"/>
      <c r="C3553" s="21"/>
      <c r="D3553" s="21"/>
      <c r="E3553" s="21"/>
      <c r="F3553" s="21"/>
      <c r="G3553" s="21"/>
      <c r="H3553" s="21"/>
      <c r="I3553" s="21"/>
      <c r="J3553" s="21"/>
      <c r="K3553" s="22"/>
      <c r="L3553" s="22"/>
      <c r="M3553" s="22"/>
      <c r="N3553" s="22"/>
      <c r="O3553" s="22"/>
      <c r="P3553" s="22"/>
      <c r="Q3553" s="22"/>
      <c r="R3553" s="22"/>
      <c r="S3553" s="22"/>
      <c r="T3553" s="22"/>
      <c r="U3553" s="22"/>
      <c r="V3553" s="22"/>
      <c r="W3553" s="22"/>
      <c r="X3553" s="22"/>
      <c r="Y3553" s="22"/>
      <c r="Z3553" s="22"/>
      <c r="AA3553" s="22"/>
      <c r="AB3553" s="23"/>
      <c r="AC3553" s="23"/>
      <c r="AD3553" s="22"/>
      <c r="AE3553" s="24"/>
      <c r="AF3553" s="24"/>
      <c r="AG3553" s="24"/>
      <c r="AH3553" s="24"/>
      <c r="AI3553" s="24"/>
      <c r="AJ3553" s="24"/>
      <c r="AK3553" s="24"/>
      <c r="AL3553" s="24"/>
      <c r="AM3553" s="24"/>
      <c r="AN3553" s="24"/>
      <c r="AO3553" s="24"/>
      <c r="AP3553" s="24"/>
      <c r="AQ3553" s="24"/>
      <c r="AR3553" s="24"/>
      <c r="AS3553" s="24"/>
      <c r="AT3553" s="25"/>
      <c r="AV3553" s="26"/>
      <c r="AW3553" s="26"/>
      <c r="AX3553" s="27"/>
      <c r="AY3553" s="27"/>
      <c r="AZ3553" s="27"/>
      <c r="BA3553" s="27"/>
      <c r="BB3553" s="27"/>
      <c r="BC3553" s="27"/>
      <c r="BD3553" s="27"/>
      <c r="BE3553" s="27"/>
      <c r="BF3553" s="27"/>
      <c r="BG3553" s="27"/>
      <c r="BH3553" s="27"/>
      <c r="BI3553" s="27"/>
      <c r="BT3553" s="31"/>
      <c r="BU3553" s="32"/>
      <c r="BV3553" s="33"/>
      <c r="BW3553" s="32"/>
      <c r="BX3553" s="32"/>
      <c r="BY3553" s="34"/>
      <c r="CA3553" s="32"/>
      <c r="CB3553" s="32"/>
    </row>
    <row r="3554" spans="1:80">
      <c r="A3554" s="20"/>
      <c r="B3554" s="21"/>
      <c r="C3554" s="21"/>
      <c r="D3554" s="21"/>
      <c r="E3554" s="21"/>
      <c r="F3554" s="21"/>
      <c r="G3554" s="21"/>
      <c r="H3554" s="21"/>
      <c r="I3554" s="21"/>
      <c r="J3554" s="21"/>
      <c r="K3554" s="22"/>
      <c r="L3554" s="22"/>
      <c r="M3554" s="22"/>
      <c r="N3554" s="22"/>
      <c r="O3554" s="22"/>
      <c r="P3554" s="22"/>
      <c r="Q3554" s="22"/>
      <c r="R3554" s="22"/>
      <c r="S3554" s="22"/>
      <c r="T3554" s="22"/>
      <c r="U3554" s="22"/>
      <c r="V3554" s="22"/>
      <c r="W3554" s="22"/>
      <c r="X3554" s="22"/>
      <c r="Y3554" s="22"/>
      <c r="Z3554" s="22"/>
      <c r="AA3554" s="22"/>
      <c r="AB3554" s="23"/>
      <c r="AC3554" s="23"/>
      <c r="AD3554" s="22"/>
      <c r="AE3554" s="24"/>
      <c r="AF3554" s="24"/>
      <c r="AG3554" s="24"/>
      <c r="AH3554" s="24"/>
      <c r="AI3554" s="24"/>
      <c r="AJ3554" s="24"/>
      <c r="AK3554" s="24"/>
      <c r="AL3554" s="24"/>
      <c r="AM3554" s="24"/>
      <c r="AN3554" s="24"/>
      <c r="AO3554" s="24"/>
      <c r="AP3554" s="24"/>
      <c r="AQ3554" s="24"/>
      <c r="AR3554" s="24"/>
      <c r="AS3554" s="24"/>
      <c r="AT3554" s="25"/>
      <c r="AV3554" s="26"/>
      <c r="AW3554" s="26"/>
      <c r="AX3554" s="27"/>
      <c r="AY3554" s="27"/>
      <c r="AZ3554" s="27"/>
      <c r="BA3554" s="27"/>
      <c r="BB3554" s="27"/>
      <c r="BC3554" s="27"/>
      <c r="BD3554" s="27"/>
      <c r="BE3554" s="27"/>
      <c r="BF3554" s="27"/>
      <c r="BG3554" s="27"/>
      <c r="BH3554" s="27"/>
      <c r="BI3554" s="27"/>
      <c r="BT3554" s="31"/>
      <c r="BU3554" s="32"/>
      <c r="BV3554" s="33"/>
      <c r="BW3554" s="32"/>
      <c r="BX3554" s="32"/>
      <c r="BY3554" s="34"/>
      <c r="CA3554" s="32"/>
      <c r="CB3554" s="32"/>
    </row>
    <row r="3555" spans="1:80">
      <c r="A3555" s="20"/>
      <c r="B3555" s="21"/>
      <c r="C3555" s="21"/>
      <c r="D3555" s="21"/>
      <c r="E3555" s="21"/>
      <c r="F3555" s="21"/>
      <c r="G3555" s="21"/>
      <c r="H3555" s="21"/>
      <c r="I3555" s="21"/>
      <c r="J3555" s="21"/>
      <c r="K3555" s="22"/>
      <c r="L3555" s="22"/>
      <c r="M3555" s="22"/>
      <c r="N3555" s="22"/>
      <c r="O3555" s="22"/>
      <c r="P3555" s="22"/>
      <c r="Q3555" s="22"/>
      <c r="R3555" s="22"/>
      <c r="S3555" s="22"/>
      <c r="T3555" s="22"/>
      <c r="U3555" s="22"/>
      <c r="V3555" s="22"/>
      <c r="W3555" s="22"/>
      <c r="X3555" s="22"/>
      <c r="Y3555" s="22"/>
      <c r="Z3555" s="22"/>
      <c r="AA3555" s="22"/>
      <c r="AB3555" s="23"/>
      <c r="AC3555" s="23"/>
      <c r="AD3555" s="22"/>
      <c r="AE3555" s="24"/>
      <c r="AF3555" s="24"/>
      <c r="AG3555" s="24"/>
      <c r="AH3555" s="24"/>
      <c r="AI3555" s="24"/>
      <c r="AJ3555" s="24"/>
      <c r="AK3555" s="24"/>
      <c r="AL3555" s="24"/>
      <c r="AM3555" s="24"/>
      <c r="AN3555" s="24"/>
      <c r="AO3555" s="24"/>
      <c r="AP3555" s="24"/>
      <c r="AQ3555" s="24"/>
      <c r="AR3555" s="24"/>
      <c r="AS3555" s="24"/>
      <c r="AT3555" s="25"/>
      <c r="AV3555" s="26"/>
      <c r="AW3555" s="26"/>
      <c r="AX3555" s="27"/>
      <c r="AY3555" s="27"/>
      <c r="AZ3555" s="27"/>
      <c r="BA3555" s="27"/>
      <c r="BB3555" s="27"/>
      <c r="BC3555" s="27"/>
      <c r="BD3555" s="27"/>
      <c r="BE3555" s="27"/>
      <c r="BF3555" s="27"/>
      <c r="BG3555" s="27"/>
      <c r="BH3555" s="27"/>
      <c r="BI3555" s="27"/>
      <c r="BT3555" s="31"/>
      <c r="BU3555" s="32"/>
      <c r="BV3555" s="33"/>
      <c r="BW3555" s="32"/>
      <c r="BX3555" s="32"/>
      <c r="BY3555" s="34"/>
      <c r="CA3555" s="32"/>
      <c r="CB3555" s="32"/>
    </row>
    <row r="3556" spans="1:80">
      <c r="A3556" s="20"/>
      <c r="B3556" s="21"/>
      <c r="C3556" s="21"/>
      <c r="D3556" s="21"/>
      <c r="E3556" s="21"/>
      <c r="F3556" s="21"/>
      <c r="G3556" s="21"/>
      <c r="H3556" s="21"/>
      <c r="I3556" s="21"/>
      <c r="J3556" s="21"/>
      <c r="K3556" s="22"/>
      <c r="L3556" s="22"/>
      <c r="M3556" s="22"/>
      <c r="N3556" s="22"/>
      <c r="O3556" s="22"/>
      <c r="P3556" s="22"/>
      <c r="Q3556" s="22"/>
      <c r="R3556" s="22"/>
      <c r="S3556" s="22"/>
      <c r="T3556" s="22"/>
      <c r="U3556" s="22"/>
      <c r="V3556" s="22"/>
      <c r="W3556" s="22"/>
      <c r="X3556" s="22"/>
      <c r="Y3556" s="22"/>
      <c r="Z3556" s="22"/>
      <c r="AA3556" s="22"/>
      <c r="AB3556" s="23"/>
      <c r="AC3556" s="23"/>
      <c r="AD3556" s="22"/>
      <c r="AE3556" s="24"/>
      <c r="AF3556" s="24"/>
      <c r="AG3556" s="24"/>
      <c r="AH3556" s="24"/>
      <c r="AI3556" s="24"/>
      <c r="AJ3556" s="24"/>
      <c r="AK3556" s="24"/>
      <c r="AL3556" s="24"/>
      <c r="AM3556" s="24"/>
      <c r="AN3556" s="24"/>
      <c r="AO3556" s="24"/>
      <c r="AP3556" s="24"/>
      <c r="AQ3556" s="24"/>
      <c r="AR3556" s="24"/>
      <c r="AS3556" s="24"/>
      <c r="AT3556" s="25"/>
      <c r="AV3556" s="26"/>
      <c r="AW3556" s="26"/>
      <c r="AX3556" s="27"/>
      <c r="AY3556" s="27"/>
      <c r="AZ3556" s="27"/>
      <c r="BA3556" s="27"/>
      <c r="BB3556" s="27"/>
      <c r="BC3556" s="27"/>
      <c r="BD3556" s="27"/>
      <c r="BE3556" s="27"/>
      <c r="BF3556" s="27"/>
      <c r="BG3556" s="27"/>
      <c r="BH3556" s="27"/>
      <c r="BI3556" s="27"/>
      <c r="BT3556" s="31"/>
      <c r="BU3556" s="32"/>
      <c r="BV3556" s="33"/>
      <c r="BW3556" s="32"/>
      <c r="BX3556" s="32"/>
      <c r="BY3556" s="34"/>
      <c r="CA3556" s="32"/>
      <c r="CB3556" s="32"/>
    </row>
    <row r="3557" spans="1:80">
      <c r="A3557" s="20"/>
      <c r="B3557" s="21"/>
      <c r="C3557" s="21"/>
      <c r="D3557" s="21"/>
      <c r="E3557" s="21"/>
      <c r="F3557" s="21"/>
      <c r="G3557" s="21"/>
      <c r="H3557" s="21"/>
      <c r="I3557" s="21"/>
      <c r="J3557" s="21"/>
      <c r="K3557" s="22"/>
      <c r="L3557" s="22"/>
      <c r="M3557" s="22"/>
      <c r="N3557" s="22"/>
      <c r="O3557" s="22"/>
      <c r="P3557" s="22"/>
      <c r="Q3557" s="22"/>
      <c r="R3557" s="22"/>
      <c r="S3557" s="22"/>
      <c r="T3557" s="22"/>
      <c r="U3557" s="22"/>
      <c r="V3557" s="22"/>
      <c r="W3557" s="22"/>
      <c r="X3557" s="22"/>
      <c r="Y3557" s="22"/>
      <c r="Z3557" s="22"/>
      <c r="AA3557" s="22"/>
      <c r="AB3557" s="23"/>
      <c r="AC3557" s="23"/>
      <c r="AD3557" s="22"/>
      <c r="AE3557" s="24"/>
      <c r="AF3557" s="24"/>
      <c r="AG3557" s="24"/>
      <c r="AH3557" s="24"/>
      <c r="AI3557" s="24"/>
      <c r="AJ3557" s="24"/>
      <c r="AK3557" s="24"/>
      <c r="AL3557" s="24"/>
      <c r="AM3557" s="24"/>
      <c r="AN3557" s="24"/>
      <c r="AO3557" s="24"/>
      <c r="AP3557" s="24"/>
      <c r="AQ3557" s="24"/>
      <c r="AR3557" s="24"/>
      <c r="AS3557" s="24"/>
      <c r="AT3557" s="25"/>
      <c r="AV3557" s="26"/>
      <c r="AW3557" s="26"/>
      <c r="AX3557" s="27"/>
      <c r="AY3557" s="27"/>
      <c r="AZ3557" s="27"/>
      <c r="BA3557" s="27"/>
      <c r="BB3557" s="27"/>
      <c r="BC3557" s="27"/>
      <c r="BD3557" s="27"/>
      <c r="BE3557" s="27"/>
      <c r="BF3557" s="27"/>
      <c r="BG3557" s="27"/>
      <c r="BH3557" s="27"/>
      <c r="BI3557" s="27"/>
      <c r="BT3557" s="31"/>
      <c r="BU3557" s="32"/>
      <c r="BV3557" s="33"/>
      <c r="BW3557" s="32"/>
      <c r="BX3557" s="32"/>
      <c r="BY3557" s="34"/>
      <c r="CA3557" s="32"/>
      <c r="CB3557" s="32"/>
    </row>
    <row r="3558" spans="1:80">
      <c r="A3558" s="20"/>
      <c r="B3558" s="21"/>
      <c r="C3558" s="21"/>
      <c r="D3558" s="21"/>
      <c r="E3558" s="21"/>
      <c r="F3558" s="21"/>
      <c r="G3558" s="21"/>
      <c r="H3558" s="21"/>
      <c r="I3558" s="21"/>
      <c r="J3558" s="21"/>
      <c r="K3558" s="22"/>
      <c r="L3558" s="22"/>
      <c r="M3558" s="22"/>
      <c r="N3558" s="22"/>
      <c r="O3558" s="22"/>
      <c r="P3558" s="22"/>
      <c r="Q3558" s="22"/>
      <c r="R3558" s="22"/>
      <c r="S3558" s="22"/>
      <c r="T3558" s="22"/>
      <c r="U3558" s="22"/>
      <c r="V3558" s="22"/>
      <c r="W3558" s="22"/>
      <c r="X3558" s="22"/>
      <c r="Y3558" s="22"/>
      <c r="Z3558" s="22"/>
      <c r="AA3558" s="22"/>
      <c r="AB3558" s="23"/>
      <c r="AC3558" s="23"/>
      <c r="AD3558" s="22"/>
      <c r="AE3558" s="24"/>
      <c r="AF3558" s="24"/>
      <c r="AG3558" s="24"/>
      <c r="AH3558" s="24"/>
      <c r="AI3558" s="24"/>
      <c r="AJ3558" s="24"/>
      <c r="AK3558" s="24"/>
      <c r="AL3558" s="24"/>
      <c r="AM3558" s="24"/>
      <c r="AN3558" s="24"/>
      <c r="AO3558" s="24"/>
      <c r="AP3558" s="24"/>
      <c r="AQ3558" s="24"/>
      <c r="AR3558" s="24"/>
      <c r="AS3558" s="24"/>
      <c r="AT3558" s="25"/>
      <c r="AV3558" s="26"/>
      <c r="AW3558" s="26"/>
      <c r="AX3558" s="27"/>
      <c r="AY3558" s="27"/>
      <c r="AZ3558" s="27"/>
      <c r="BA3558" s="27"/>
      <c r="BB3558" s="27"/>
      <c r="BC3558" s="27"/>
      <c r="BD3558" s="27"/>
      <c r="BE3558" s="27"/>
      <c r="BF3558" s="27"/>
      <c r="BG3558" s="27"/>
      <c r="BH3558" s="27"/>
      <c r="BI3558" s="27"/>
      <c r="BT3558" s="31"/>
      <c r="BU3558" s="32"/>
      <c r="BV3558" s="33"/>
      <c r="BW3558" s="32"/>
      <c r="BX3558" s="32"/>
      <c r="BY3558" s="34"/>
      <c r="CA3558" s="32"/>
      <c r="CB3558" s="32"/>
    </row>
    <row r="3559" spans="1:80">
      <c r="A3559" s="20"/>
      <c r="B3559" s="21"/>
      <c r="C3559" s="21"/>
      <c r="D3559" s="21"/>
      <c r="E3559" s="21"/>
      <c r="F3559" s="21"/>
      <c r="G3559" s="21"/>
      <c r="H3559" s="21"/>
      <c r="I3559" s="21"/>
      <c r="J3559" s="21"/>
      <c r="K3559" s="22"/>
      <c r="L3559" s="22"/>
      <c r="M3559" s="22"/>
      <c r="N3559" s="22"/>
      <c r="O3559" s="22"/>
      <c r="P3559" s="22"/>
      <c r="Q3559" s="22"/>
      <c r="R3559" s="22"/>
      <c r="S3559" s="22"/>
      <c r="T3559" s="22"/>
      <c r="U3559" s="22"/>
      <c r="V3559" s="22"/>
      <c r="W3559" s="22"/>
      <c r="X3559" s="22"/>
      <c r="Y3559" s="22"/>
      <c r="Z3559" s="22"/>
      <c r="AA3559" s="22"/>
      <c r="AB3559" s="23"/>
      <c r="AC3559" s="23"/>
      <c r="AD3559" s="22"/>
      <c r="AE3559" s="24"/>
      <c r="AF3559" s="24"/>
      <c r="AG3559" s="24"/>
      <c r="AH3559" s="24"/>
      <c r="AI3559" s="24"/>
      <c r="AJ3559" s="24"/>
      <c r="AK3559" s="24"/>
      <c r="AL3559" s="24"/>
      <c r="AM3559" s="24"/>
      <c r="AN3559" s="24"/>
      <c r="AO3559" s="24"/>
      <c r="AP3559" s="24"/>
      <c r="AQ3559" s="24"/>
      <c r="AR3559" s="24"/>
      <c r="AS3559" s="24"/>
      <c r="AT3559" s="25"/>
      <c r="AV3559" s="26"/>
      <c r="AW3559" s="26"/>
      <c r="AX3559" s="27"/>
      <c r="AY3559" s="27"/>
      <c r="AZ3559" s="27"/>
      <c r="BA3559" s="27"/>
      <c r="BB3559" s="27"/>
      <c r="BC3559" s="27"/>
      <c r="BD3559" s="27"/>
      <c r="BE3559" s="27"/>
      <c r="BF3559" s="27"/>
      <c r="BG3559" s="27"/>
      <c r="BH3559" s="27"/>
      <c r="BI3559" s="27"/>
      <c r="BT3559" s="31"/>
      <c r="BU3559" s="32"/>
      <c r="BV3559" s="33"/>
      <c r="BW3559" s="32"/>
      <c r="BX3559" s="32"/>
      <c r="BY3559" s="34"/>
      <c r="CA3559" s="32"/>
      <c r="CB3559" s="32"/>
    </row>
    <row r="3560" spans="1:80">
      <c r="A3560" s="20"/>
      <c r="B3560" s="21"/>
      <c r="C3560" s="21"/>
      <c r="D3560" s="21"/>
      <c r="E3560" s="21"/>
      <c r="F3560" s="21"/>
      <c r="G3560" s="21"/>
      <c r="H3560" s="21"/>
      <c r="I3560" s="21"/>
      <c r="J3560" s="21"/>
      <c r="K3560" s="22"/>
      <c r="L3560" s="22"/>
      <c r="M3560" s="22"/>
      <c r="N3560" s="22"/>
      <c r="O3560" s="22"/>
      <c r="P3560" s="22"/>
      <c r="Q3560" s="22"/>
      <c r="R3560" s="22"/>
      <c r="S3560" s="22"/>
      <c r="T3560" s="22"/>
      <c r="U3560" s="22"/>
      <c r="V3560" s="22"/>
      <c r="W3560" s="22"/>
      <c r="X3560" s="22"/>
      <c r="Y3560" s="22"/>
      <c r="Z3560" s="22"/>
      <c r="AA3560" s="22"/>
      <c r="AB3560" s="23"/>
      <c r="AC3560" s="23"/>
      <c r="AD3560" s="22"/>
      <c r="AE3560" s="24"/>
      <c r="AF3560" s="24"/>
      <c r="AG3560" s="24"/>
      <c r="AH3560" s="24"/>
      <c r="AI3560" s="24"/>
      <c r="AJ3560" s="24"/>
      <c r="AK3560" s="24"/>
      <c r="AL3560" s="24"/>
      <c r="AM3560" s="24"/>
      <c r="AN3560" s="24"/>
      <c r="AO3560" s="24"/>
      <c r="AP3560" s="24"/>
      <c r="AQ3560" s="24"/>
      <c r="AR3560" s="24"/>
      <c r="AS3560" s="24"/>
      <c r="AT3560" s="25"/>
      <c r="AV3560" s="26"/>
      <c r="AW3560" s="26"/>
      <c r="AX3560" s="27"/>
      <c r="AY3560" s="27"/>
      <c r="AZ3560" s="27"/>
      <c r="BA3560" s="27"/>
      <c r="BB3560" s="27"/>
      <c r="BC3560" s="27"/>
      <c r="BD3560" s="27"/>
      <c r="BE3560" s="27"/>
      <c r="BF3560" s="27"/>
      <c r="BG3560" s="27"/>
      <c r="BH3560" s="27"/>
      <c r="BI3560" s="27"/>
      <c r="BT3560" s="31"/>
      <c r="BU3560" s="32"/>
      <c r="BV3560" s="33"/>
      <c r="BW3560" s="32"/>
      <c r="BX3560" s="32"/>
      <c r="BY3560" s="34"/>
      <c r="CA3560" s="32"/>
      <c r="CB3560" s="32"/>
    </row>
    <row r="3561" spans="1:80">
      <c r="A3561" s="20"/>
      <c r="B3561" s="21"/>
      <c r="C3561" s="21"/>
      <c r="D3561" s="21"/>
      <c r="E3561" s="21"/>
      <c r="F3561" s="21"/>
      <c r="G3561" s="21"/>
      <c r="H3561" s="21"/>
      <c r="I3561" s="21"/>
      <c r="J3561" s="21"/>
      <c r="K3561" s="22"/>
      <c r="L3561" s="22"/>
      <c r="M3561" s="22"/>
      <c r="N3561" s="22"/>
      <c r="O3561" s="22"/>
      <c r="P3561" s="22"/>
      <c r="Q3561" s="22"/>
      <c r="R3561" s="22"/>
      <c r="S3561" s="22"/>
      <c r="T3561" s="22"/>
      <c r="U3561" s="22"/>
      <c r="V3561" s="22"/>
      <c r="W3561" s="22"/>
      <c r="X3561" s="22"/>
      <c r="Y3561" s="22"/>
      <c r="Z3561" s="22"/>
      <c r="AA3561" s="22"/>
      <c r="AB3561" s="23"/>
      <c r="AC3561" s="23"/>
      <c r="AD3561" s="22"/>
      <c r="AE3561" s="24"/>
      <c r="AF3561" s="24"/>
      <c r="AG3561" s="24"/>
      <c r="AH3561" s="24"/>
      <c r="AI3561" s="24"/>
      <c r="AJ3561" s="24"/>
      <c r="AK3561" s="24"/>
      <c r="AL3561" s="24"/>
      <c r="AM3561" s="24"/>
      <c r="AN3561" s="24"/>
      <c r="AO3561" s="24"/>
      <c r="AP3561" s="24"/>
      <c r="AQ3561" s="24"/>
      <c r="AR3561" s="24"/>
      <c r="AS3561" s="24"/>
      <c r="AT3561" s="25"/>
      <c r="AV3561" s="26"/>
      <c r="AW3561" s="26"/>
      <c r="AX3561" s="27"/>
      <c r="AY3561" s="27"/>
      <c r="AZ3561" s="27"/>
      <c r="BA3561" s="27"/>
      <c r="BB3561" s="27"/>
      <c r="BC3561" s="27"/>
      <c r="BD3561" s="27"/>
      <c r="BE3561" s="27"/>
      <c r="BF3561" s="27"/>
      <c r="BG3561" s="27"/>
      <c r="BH3561" s="27"/>
      <c r="BI3561" s="27"/>
      <c r="BT3561" s="31"/>
      <c r="BU3561" s="32"/>
      <c r="BV3561" s="33"/>
      <c r="BW3561" s="32"/>
      <c r="BX3561" s="32"/>
      <c r="BY3561" s="34"/>
      <c r="CA3561" s="32"/>
      <c r="CB3561" s="32"/>
    </row>
    <row r="3562" spans="1:80">
      <c r="A3562" s="20"/>
      <c r="B3562" s="21"/>
      <c r="C3562" s="21"/>
      <c r="D3562" s="21"/>
      <c r="E3562" s="21"/>
      <c r="F3562" s="21"/>
      <c r="G3562" s="21"/>
      <c r="H3562" s="21"/>
      <c r="I3562" s="21"/>
      <c r="J3562" s="21"/>
      <c r="K3562" s="22"/>
      <c r="L3562" s="22"/>
      <c r="M3562" s="22"/>
      <c r="N3562" s="22"/>
      <c r="O3562" s="22"/>
      <c r="P3562" s="22"/>
      <c r="Q3562" s="22"/>
      <c r="R3562" s="22"/>
      <c r="S3562" s="22"/>
      <c r="T3562" s="22"/>
      <c r="U3562" s="22"/>
      <c r="V3562" s="22"/>
      <c r="W3562" s="22"/>
      <c r="X3562" s="22"/>
      <c r="Y3562" s="22"/>
      <c r="Z3562" s="22"/>
      <c r="AA3562" s="22"/>
      <c r="AB3562" s="23"/>
      <c r="AC3562" s="23"/>
      <c r="AD3562" s="22"/>
      <c r="AE3562" s="24"/>
      <c r="AF3562" s="24"/>
      <c r="AG3562" s="24"/>
      <c r="AH3562" s="24"/>
      <c r="AI3562" s="24"/>
      <c r="AJ3562" s="24"/>
      <c r="AK3562" s="24"/>
      <c r="AL3562" s="24"/>
      <c r="AM3562" s="24"/>
      <c r="AN3562" s="24"/>
      <c r="AO3562" s="24"/>
      <c r="AP3562" s="24"/>
      <c r="AQ3562" s="24"/>
      <c r="AR3562" s="24"/>
      <c r="AS3562" s="24"/>
      <c r="AT3562" s="25"/>
      <c r="AV3562" s="26"/>
      <c r="AW3562" s="26"/>
      <c r="AX3562" s="27"/>
      <c r="AY3562" s="27"/>
      <c r="AZ3562" s="27"/>
      <c r="BA3562" s="27"/>
      <c r="BB3562" s="27"/>
      <c r="BC3562" s="27"/>
      <c r="BD3562" s="27"/>
      <c r="BE3562" s="27"/>
      <c r="BF3562" s="27"/>
      <c r="BG3562" s="27"/>
      <c r="BH3562" s="27"/>
      <c r="BI3562" s="27"/>
      <c r="BT3562" s="31"/>
      <c r="BU3562" s="32"/>
      <c r="BV3562" s="33"/>
      <c r="BW3562" s="32"/>
      <c r="BX3562" s="32"/>
      <c r="BY3562" s="34"/>
      <c r="CA3562" s="32"/>
      <c r="CB3562" s="32"/>
    </row>
    <row r="3563" spans="1:80">
      <c r="A3563" s="20"/>
      <c r="B3563" s="21"/>
      <c r="C3563" s="21"/>
      <c r="D3563" s="21"/>
      <c r="E3563" s="21"/>
      <c r="F3563" s="21"/>
      <c r="G3563" s="21"/>
      <c r="H3563" s="21"/>
      <c r="I3563" s="21"/>
      <c r="J3563" s="21"/>
      <c r="K3563" s="22"/>
      <c r="L3563" s="22"/>
      <c r="M3563" s="22"/>
      <c r="N3563" s="22"/>
      <c r="O3563" s="22"/>
      <c r="P3563" s="22"/>
      <c r="Q3563" s="22"/>
      <c r="R3563" s="22"/>
      <c r="S3563" s="22"/>
      <c r="T3563" s="22"/>
      <c r="U3563" s="22"/>
      <c r="V3563" s="22"/>
      <c r="W3563" s="22"/>
      <c r="X3563" s="22"/>
      <c r="Y3563" s="22"/>
      <c r="Z3563" s="22"/>
      <c r="AA3563" s="22"/>
      <c r="AB3563" s="23"/>
      <c r="AC3563" s="23"/>
      <c r="AD3563" s="22"/>
      <c r="AE3563" s="24"/>
      <c r="AF3563" s="24"/>
      <c r="AG3563" s="24"/>
      <c r="AH3563" s="24"/>
      <c r="AI3563" s="24"/>
      <c r="AJ3563" s="24"/>
      <c r="AK3563" s="24"/>
      <c r="AL3563" s="24"/>
      <c r="AM3563" s="24"/>
      <c r="AN3563" s="24"/>
      <c r="AO3563" s="24"/>
      <c r="AP3563" s="24"/>
      <c r="AQ3563" s="24"/>
      <c r="AR3563" s="24"/>
      <c r="AS3563" s="24"/>
      <c r="AT3563" s="25"/>
      <c r="AV3563" s="26"/>
      <c r="AW3563" s="26"/>
      <c r="AX3563" s="27"/>
      <c r="AY3563" s="27"/>
      <c r="AZ3563" s="27"/>
      <c r="BA3563" s="27"/>
      <c r="BB3563" s="27"/>
      <c r="BC3563" s="27"/>
      <c r="BD3563" s="27"/>
      <c r="BE3563" s="27"/>
      <c r="BF3563" s="27"/>
      <c r="BG3563" s="27"/>
      <c r="BH3563" s="27"/>
      <c r="BI3563" s="27"/>
      <c r="BT3563" s="31"/>
      <c r="BU3563" s="32"/>
      <c r="BV3563" s="33"/>
      <c r="BW3563" s="32"/>
      <c r="BX3563" s="32"/>
      <c r="BY3563" s="34"/>
      <c r="CA3563" s="32"/>
      <c r="CB3563" s="32"/>
    </row>
    <row r="3564" spans="1:80">
      <c r="A3564" s="20"/>
      <c r="B3564" s="21"/>
      <c r="C3564" s="21"/>
      <c r="D3564" s="21"/>
      <c r="E3564" s="21"/>
      <c r="F3564" s="21"/>
      <c r="G3564" s="21"/>
      <c r="H3564" s="21"/>
      <c r="I3564" s="21"/>
      <c r="J3564" s="21"/>
      <c r="K3564" s="22"/>
      <c r="L3564" s="22"/>
      <c r="M3564" s="22"/>
      <c r="N3564" s="22"/>
      <c r="O3564" s="22"/>
      <c r="P3564" s="22"/>
      <c r="Q3564" s="22"/>
      <c r="R3564" s="22"/>
      <c r="S3564" s="22"/>
      <c r="T3564" s="22"/>
      <c r="U3564" s="22"/>
      <c r="V3564" s="22"/>
      <c r="W3564" s="22"/>
      <c r="X3564" s="22"/>
      <c r="Y3564" s="22"/>
      <c r="Z3564" s="22"/>
      <c r="AA3564" s="22"/>
      <c r="AB3564" s="23"/>
      <c r="AC3564" s="23"/>
      <c r="AD3564" s="22"/>
      <c r="AE3564" s="24"/>
      <c r="AF3564" s="24"/>
      <c r="AG3564" s="24"/>
      <c r="AH3564" s="24"/>
      <c r="AI3564" s="24"/>
      <c r="AJ3564" s="24"/>
      <c r="AK3564" s="24"/>
      <c r="AL3564" s="24"/>
      <c r="AM3564" s="24"/>
      <c r="AN3564" s="24"/>
      <c r="AO3564" s="24"/>
      <c r="AP3564" s="24"/>
      <c r="AQ3564" s="24"/>
      <c r="AR3564" s="24"/>
      <c r="AS3564" s="24"/>
      <c r="AT3564" s="25"/>
      <c r="AV3564" s="26"/>
      <c r="AW3564" s="26"/>
      <c r="AX3564" s="27"/>
      <c r="AY3564" s="27"/>
      <c r="AZ3564" s="27"/>
      <c r="BA3564" s="27"/>
      <c r="BB3564" s="27"/>
      <c r="BC3564" s="27"/>
      <c r="BD3564" s="27"/>
      <c r="BE3564" s="27"/>
      <c r="BF3564" s="27"/>
      <c r="BG3564" s="27"/>
      <c r="BH3564" s="27"/>
      <c r="BI3564" s="27"/>
      <c r="BT3564" s="31"/>
      <c r="BU3564" s="32"/>
      <c r="BV3564" s="33"/>
      <c r="BW3564" s="32"/>
      <c r="BX3564" s="32"/>
      <c r="BY3564" s="34"/>
      <c r="CA3564" s="32"/>
      <c r="CB3564" s="32"/>
    </row>
    <row r="3565" spans="1:80">
      <c r="A3565" s="20"/>
      <c r="B3565" s="21"/>
      <c r="C3565" s="21"/>
      <c r="D3565" s="21"/>
      <c r="E3565" s="21"/>
      <c r="F3565" s="21"/>
      <c r="G3565" s="21"/>
      <c r="H3565" s="21"/>
      <c r="I3565" s="21"/>
      <c r="J3565" s="21"/>
      <c r="K3565" s="22"/>
      <c r="L3565" s="22"/>
      <c r="M3565" s="22"/>
      <c r="N3565" s="22"/>
      <c r="O3565" s="22"/>
      <c r="P3565" s="22"/>
      <c r="Q3565" s="22"/>
      <c r="R3565" s="22"/>
      <c r="S3565" s="22"/>
      <c r="T3565" s="22"/>
      <c r="U3565" s="22"/>
      <c r="V3565" s="22"/>
      <c r="W3565" s="22"/>
      <c r="X3565" s="22"/>
      <c r="Y3565" s="22"/>
      <c r="Z3565" s="22"/>
      <c r="AA3565" s="22"/>
      <c r="AB3565" s="23"/>
      <c r="AC3565" s="23"/>
      <c r="AD3565" s="22"/>
      <c r="AE3565" s="24"/>
      <c r="AF3565" s="24"/>
      <c r="AG3565" s="24"/>
      <c r="AH3565" s="24"/>
      <c r="AI3565" s="24"/>
      <c r="AJ3565" s="24"/>
      <c r="AK3565" s="24"/>
      <c r="AL3565" s="24"/>
      <c r="AM3565" s="24"/>
      <c r="AN3565" s="24"/>
      <c r="AO3565" s="24"/>
      <c r="AP3565" s="24"/>
      <c r="AQ3565" s="24"/>
      <c r="AR3565" s="24"/>
      <c r="AS3565" s="24"/>
      <c r="AT3565" s="25"/>
      <c r="AV3565" s="26"/>
      <c r="AW3565" s="26"/>
      <c r="AX3565" s="27"/>
      <c r="AY3565" s="27"/>
      <c r="AZ3565" s="27"/>
      <c r="BA3565" s="27"/>
      <c r="BB3565" s="27"/>
      <c r="BC3565" s="27"/>
      <c r="BD3565" s="27"/>
      <c r="BE3565" s="27"/>
      <c r="BF3565" s="27"/>
      <c r="BG3565" s="27"/>
      <c r="BH3565" s="27"/>
      <c r="BI3565" s="27"/>
      <c r="BT3565" s="31"/>
      <c r="BU3565" s="32"/>
      <c r="BV3565" s="33"/>
      <c r="BW3565" s="32"/>
      <c r="BX3565" s="32"/>
      <c r="BY3565" s="34"/>
      <c r="CA3565" s="32"/>
      <c r="CB3565" s="32"/>
    </row>
    <row r="3566" spans="1:80">
      <c r="A3566" s="20"/>
      <c r="B3566" s="21"/>
      <c r="C3566" s="21"/>
      <c r="D3566" s="21"/>
      <c r="E3566" s="21"/>
      <c r="F3566" s="21"/>
      <c r="G3566" s="21"/>
      <c r="H3566" s="21"/>
      <c r="I3566" s="21"/>
      <c r="J3566" s="21"/>
      <c r="K3566" s="22"/>
      <c r="L3566" s="22"/>
      <c r="M3566" s="22"/>
      <c r="N3566" s="22"/>
      <c r="O3566" s="22"/>
      <c r="P3566" s="22"/>
      <c r="Q3566" s="22"/>
      <c r="R3566" s="22"/>
      <c r="S3566" s="22"/>
      <c r="T3566" s="22"/>
      <c r="U3566" s="22"/>
      <c r="V3566" s="22"/>
      <c r="W3566" s="22"/>
      <c r="X3566" s="22"/>
      <c r="Y3566" s="22"/>
      <c r="Z3566" s="22"/>
      <c r="AA3566" s="22"/>
      <c r="AB3566" s="23"/>
      <c r="AC3566" s="23"/>
      <c r="AD3566" s="22"/>
      <c r="AE3566" s="24"/>
      <c r="AF3566" s="24"/>
      <c r="AG3566" s="24"/>
      <c r="AH3566" s="24"/>
      <c r="AI3566" s="24"/>
      <c r="AJ3566" s="24"/>
      <c r="AK3566" s="24"/>
      <c r="AL3566" s="24"/>
      <c r="AM3566" s="24"/>
      <c r="AN3566" s="24"/>
      <c r="AO3566" s="24"/>
      <c r="AP3566" s="24"/>
      <c r="AQ3566" s="24"/>
      <c r="AR3566" s="24"/>
      <c r="AS3566" s="24"/>
      <c r="AT3566" s="25"/>
      <c r="AV3566" s="26"/>
      <c r="AW3566" s="26"/>
      <c r="AX3566" s="27"/>
      <c r="AY3566" s="27"/>
      <c r="AZ3566" s="27"/>
      <c r="BA3566" s="27"/>
      <c r="BB3566" s="27"/>
      <c r="BC3566" s="27"/>
      <c r="BD3566" s="27"/>
      <c r="BE3566" s="27"/>
      <c r="BF3566" s="27"/>
      <c r="BG3566" s="27"/>
      <c r="BH3566" s="27"/>
      <c r="BI3566" s="27"/>
      <c r="BT3566" s="31"/>
      <c r="BU3566" s="32"/>
      <c r="BV3566" s="33"/>
      <c r="BW3566" s="32"/>
      <c r="BX3566" s="32"/>
      <c r="BY3566" s="34"/>
      <c r="CA3566" s="32"/>
      <c r="CB3566" s="32"/>
    </row>
    <row r="3567" spans="1:80">
      <c r="A3567" s="20"/>
      <c r="B3567" s="21"/>
      <c r="C3567" s="21"/>
      <c r="D3567" s="21"/>
      <c r="E3567" s="21"/>
      <c r="F3567" s="21"/>
      <c r="G3567" s="21"/>
      <c r="H3567" s="21"/>
      <c r="I3567" s="21"/>
      <c r="J3567" s="21"/>
      <c r="K3567" s="22"/>
      <c r="L3567" s="22"/>
      <c r="M3567" s="22"/>
      <c r="N3567" s="22"/>
      <c r="O3567" s="22"/>
      <c r="P3567" s="22"/>
      <c r="Q3567" s="22"/>
      <c r="R3567" s="22"/>
      <c r="S3567" s="22"/>
      <c r="T3567" s="22"/>
      <c r="U3567" s="22"/>
      <c r="V3567" s="22"/>
      <c r="W3567" s="22"/>
      <c r="X3567" s="22"/>
      <c r="Y3567" s="22"/>
      <c r="Z3567" s="22"/>
      <c r="AA3567" s="22"/>
      <c r="AB3567" s="23"/>
      <c r="AC3567" s="23"/>
      <c r="AD3567" s="22"/>
      <c r="AE3567" s="24"/>
      <c r="AF3567" s="24"/>
      <c r="AG3567" s="24"/>
      <c r="AH3567" s="24"/>
      <c r="AI3567" s="24"/>
      <c r="AJ3567" s="24"/>
      <c r="AK3567" s="24"/>
      <c r="AL3567" s="24"/>
      <c r="AM3567" s="24"/>
      <c r="AN3567" s="24"/>
      <c r="AO3567" s="24"/>
      <c r="AP3567" s="24"/>
      <c r="AQ3567" s="24"/>
      <c r="AR3567" s="24"/>
      <c r="AS3567" s="24"/>
      <c r="AT3567" s="25"/>
      <c r="AV3567" s="26"/>
      <c r="AW3567" s="26"/>
      <c r="AX3567" s="27"/>
      <c r="AY3567" s="27"/>
      <c r="AZ3567" s="27"/>
      <c r="BA3567" s="27"/>
      <c r="BB3567" s="27"/>
      <c r="BC3567" s="27"/>
      <c r="BD3567" s="27"/>
      <c r="BE3567" s="27"/>
      <c r="BF3567" s="27"/>
      <c r="BG3567" s="27"/>
      <c r="BH3567" s="27"/>
      <c r="BI3567" s="27"/>
      <c r="BT3567" s="31"/>
      <c r="BU3567" s="32"/>
      <c r="BV3567" s="33"/>
      <c r="BW3567" s="32"/>
      <c r="BX3567" s="32"/>
      <c r="BY3567" s="34"/>
      <c r="CA3567" s="32"/>
      <c r="CB3567" s="32"/>
    </row>
    <row r="3568" spans="1:80">
      <c r="A3568" s="20"/>
      <c r="B3568" s="21"/>
      <c r="C3568" s="21"/>
      <c r="D3568" s="21"/>
      <c r="E3568" s="21"/>
      <c r="F3568" s="21"/>
      <c r="G3568" s="21"/>
      <c r="H3568" s="21"/>
      <c r="I3568" s="21"/>
      <c r="J3568" s="21"/>
      <c r="K3568" s="22"/>
      <c r="L3568" s="22"/>
      <c r="M3568" s="22"/>
      <c r="N3568" s="22"/>
      <c r="O3568" s="22"/>
      <c r="P3568" s="22"/>
      <c r="Q3568" s="22"/>
      <c r="R3568" s="22"/>
      <c r="S3568" s="22"/>
      <c r="T3568" s="22"/>
      <c r="U3568" s="22"/>
      <c r="V3568" s="22"/>
      <c r="W3568" s="22"/>
      <c r="X3568" s="22"/>
      <c r="Y3568" s="22"/>
      <c r="Z3568" s="22"/>
      <c r="AA3568" s="22"/>
      <c r="AB3568" s="23"/>
      <c r="AC3568" s="23"/>
      <c r="AD3568" s="22"/>
      <c r="AE3568" s="24"/>
      <c r="AF3568" s="24"/>
      <c r="AG3568" s="24"/>
      <c r="AH3568" s="24"/>
      <c r="AI3568" s="24"/>
      <c r="AJ3568" s="24"/>
      <c r="AK3568" s="24"/>
      <c r="AL3568" s="24"/>
      <c r="AM3568" s="24"/>
      <c r="AN3568" s="24"/>
      <c r="AO3568" s="24"/>
      <c r="AP3568" s="24"/>
      <c r="AQ3568" s="24"/>
      <c r="AR3568" s="24"/>
      <c r="AS3568" s="24"/>
      <c r="AT3568" s="25"/>
      <c r="AV3568" s="26"/>
      <c r="AW3568" s="26"/>
      <c r="AX3568" s="27"/>
      <c r="AY3568" s="27"/>
      <c r="AZ3568" s="27"/>
      <c r="BA3568" s="27"/>
      <c r="BB3568" s="27"/>
      <c r="BC3568" s="27"/>
      <c r="BD3568" s="27"/>
      <c r="BE3568" s="27"/>
      <c r="BF3568" s="27"/>
      <c r="BG3568" s="27"/>
      <c r="BH3568" s="27"/>
      <c r="BI3568" s="27"/>
      <c r="BT3568" s="31"/>
      <c r="BU3568" s="32"/>
      <c r="BV3568" s="33"/>
      <c r="BW3568" s="32"/>
      <c r="BX3568" s="32"/>
      <c r="BY3568" s="34"/>
      <c r="CA3568" s="32"/>
      <c r="CB3568" s="32"/>
    </row>
    <row r="3569" spans="1:80">
      <c r="A3569" s="20"/>
      <c r="B3569" s="21"/>
      <c r="C3569" s="21"/>
      <c r="D3569" s="21"/>
      <c r="E3569" s="21"/>
      <c r="F3569" s="21"/>
      <c r="G3569" s="21"/>
      <c r="H3569" s="21"/>
      <c r="I3569" s="21"/>
      <c r="J3569" s="21"/>
      <c r="K3569" s="22"/>
      <c r="L3569" s="22"/>
      <c r="M3569" s="22"/>
      <c r="N3569" s="22"/>
      <c r="O3569" s="22"/>
      <c r="P3569" s="22"/>
      <c r="Q3569" s="22"/>
      <c r="R3569" s="22"/>
      <c r="S3569" s="22"/>
      <c r="T3569" s="22"/>
      <c r="U3569" s="22"/>
      <c r="V3569" s="22"/>
      <c r="W3569" s="22"/>
      <c r="X3569" s="22"/>
      <c r="Y3569" s="22"/>
      <c r="Z3569" s="22"/>
      <c r="AA3569" s="22"/>
      <c r="AB3569" s="23"/>
      <c r="AC3569" s="23"/>
      <c r="AD3569" s="22"/>
      <c r="AE3569" s="24"/>
      <c r="AF3569" s="24"/>
      <c r="AG3569" s="24"/>
      <c r="AH3569" s="24"/>
      <c r="AI3569" s="24"/>
      <c r="AJ3569" s="24"/>
      <c r="AK3569" s="24"/>
      <c r="AL3569" s="24"/>
      <c r="AM3569" s="24"/>
      <c r="AN3569" s="24"/>
      <c r="AO3569" s="24"/>
      <c r="AP3569" s="24"/>
      <c r="AQ3569" s="24"/>
      <c r="AR3569" s="24"/>
      <c r="AS3569" s="24"/>
      <c r="AT3569" s="25"/>
      <c r="AV3569" s="26"/>
      <c r="AW3569" s="26"/>
      <c r="AX3569" s="27"/>
      <c r="AY3569" s="27"/>
      <c r="AZ3569" s="27"/>
      <c r="BA3569" s="27"/>
      <c r="BB3569" s="27"/>
      <c r="BC3569" s="27"/>
      <c r="BD3569" s="27"/>
      <c r="BE3569" s="27"/>
      <c r="BF3569" s="27"/>
      <c r="BG3569" s="27"/>
      <c r="BH3569" s="27"/>
      <c r="BI3569" s="27"/>
      <c r="BT3569" s="31"/>
      <c r="BU3569" s="32"/>
      <c r="BV3569" s="33"/>
      <c r="BW3569" s="32"/>
      <c r="BX3569" s="32"/>
      <c r="BY3569" s="34"/>
      <c r="CA3569" s="32"/>
      <c r="CB3569" s="32"/>
    </row>
    <row r="3570" spans="1:80">
      <c r="A3570" s="20"/>
      <c r="B3570" s="21"/>
      <c r="C3570" s="21"/>
      <c r="D3570" s="21"/>
      <c r="E3570" s="21"/>
      <c r="F3570" s="21"/>
      <c r="G3570" s="21"/>
      <c r="H3570" s="21"/>
      <c r="I3570" s="21"/>
      <c r="J3570" s="21"/>
      <c r="K3570" s="22"/>
      <c r="L3570" s="22"/>
      <c r="M3570" s="22"/>
      <c r="N3570" s="22"/>
      <c r="O3570" s="22"/>
      <c r="P3570" s="22"/>
      <c r="Q3570" s="22"/>
      <c r="R3570" s="22"/>
      <c r="S3570" s="22"/>
      <c r="T3570" s="22"/>
      <c r="U3570" s="22"/>
      <c r="V3570" s="22"/>
      <c r="W3570" s="22"/>
      <c r="X3570" s="22"/>
      <c r="Y3570" s="22"/>
      <c r="Z3570" s="22"/>
      <c r="AA3570" s="22"/>
      <c r="AB3570" s="23"/>
      <c r="AC3570" s="23"/>
      <c r="AD3570" s="22"/>
      <c r="AE3570" s="24"/>
      <c r="AF3570" s="24"/>
      <c r="AG3570" s="24"/>
      <c r="AH3570" s="24"/>
      <c r="AI3570" s="24"/>
      <c r="AJ3570" s="24"/>
      <c r="AK3570" s="24"/>
      <c r="AL3570" s="24"/>
      <c r="AM3570" s="24"/>
      <c r="AN3570" s="24"/>
      <c r="AO3570" s="24"/>
      <c r="AP3570" s="24"/>
      <c r="AQ3570" s="24"/>
      <c r="AR3570" s="24"/>
      <c r="AS3570" s="24"/>
      <c r="AT3570" s="25"/>
      <c r="AV3570" s="26"/>
      <c r="AW3570" s="26"/>
      <c r="AX3570" s="27"/>
      <c r="AY3570" s="27"/>
      <c r="AZ3570" s="27"/>
      <c r="BA3570" s="27"/>
      <c r="BB3570" s="27"/>
      <c r="BC3570" s="27"/>
      <c r="BD3570" s="27"/>
      <c r="BE3570" s="27"/>
      <c r="BF3570" s="27"/>
      <c r="BG3570" s="27"/>
      <c r="BH3570" s="27"/>
      <c r="BI3570" s="27"/>
      <c r="BT3570" s="31"/>
      <c r="BU3570" s="32"/>
      <c r="BV3570" s="33"/>
      <c r="BW3570" s="32"/>
      <c r="BX3570" s="32"/>
      <c r="BY3570" s="34"/>
      <c r="CA3570" s="32"/>
      <c r="CB3570" s="32"/>
    </row>
    <row r="3571" spans="1:80">
      <c r="A3571" s="20"/>
      <c r="B3571" s="21"/>
      <c r="C3571" s="21"/>
      <c r="D3571" s="21"/>
      <c r="E3571" s="21"/>
      <c r="F3571" s="21"/>
      <c r="G3571" s="21"/>
      <c r="H3571" s="21"/>
      <c r="I3571" s="21"/>
      <c r="J3571" s="21"/>
      <c r="K3571" s="22"/>
      <c r="L3571" s="22"/>
      <c r="M3571" s="22"/>
      <c r="N3571" s="22"/>
      <c r="O3571" s="22"/>
      <c r="P3571" s="22"/>
      <c r="Q3571" s="22"/>
      <c r="R3571" s="22"/>
      <c r="S3571" s="22"/>
      <c r="T3571" s="22"/>
      <c r="U3571" s="22"/>
      <c r="V3571" s="22"/>
      <c r="W3571" s="22"/>
      <c r="X3571" s="22"/>
      <c r="Y3571" s="22"/>
      <c r="Z3571" s="22"/>
      <c r="AA3571" s="22"/>
      <c r="AB3571" s="23"/>
      <c r="AC3571" s="23"/>
      <c r="AD3571" s="22"/>
      <c r="AE3571" s="24"/>
      <c r="AF3571" s="24"/>
      <c r="AG3571" s="24"/>
      <c r="AH3571" s="24"/>
      <c r="AI3571" s="24"/>
      <c r="AJ3571" s="24"/>
      <c r="AK3571" s="24"/>
      <c r="AL3571" s="24"/>
      <c r="AM3571" s="24"/>
      <c r="AN3571" s="24"/>
      <c r="AO3571" s="24"/>
      <c r="AP3571" s="24"/>
      <c r="AQ3571" s="24"/>
      <c r="AR3571" s="24"/>
      <c r="AS3571" s="24"/>
      <c r="AT3571" s="25"/>
      <c r="AV3571" s="26"/>
      <c r="AW3571" s="26"/>
      <c r="AX3571" s="27"/>
      <c r="AY3571" s="27"/>
      <c r="AZ3571" s="27"/>
      <c r="BA3571" s="27"/>
      <c r="BB3571" s="27"/>
      <c r="BC3571" s="27"/>
      <c r="BD3571" s="27"/>
      <c r="BE3571" s="27"/>
      <c r="BF3571" s="27"/>
      <c r="BG3571" s="27"/>
      <c r="BH3571" s="27"/>
      <c r="BI3571" s="27"/>
      <c r="BT3571" s="31"/>
      <c r="BU3571" s="32"/>
      <c r="BV3571" s="33"/>
      <c r="BW3571" s="32"/>
      <c r="BX3571" s="32"/>
      <c r="BY3571" s="34"/>
      <c r="CA3571" s="32"/>
      <c r="CB3571" s="32"/>
    </row>
    <row r="3572" spans="1:80">
      <c r="A3572" s="20"/>
      <c r="B3572" s="21"/>
      <c r="C3572" s="21"/>
      <c r="D3572" s="21"/>
      <c r="E3572" s="21"/>
      <c r="F3572" s="21"/>
      <c r="G3572" s="21"/>
      <c r="H3572" s="21"/>
      <c r="I3572" s="21"/>
      <c r="J3572" s="21"/>
      <c r="K3572" s="22"/>
      <c r="L3572" s="22"/>
      <c r="M3572" s="22"/>
      <c r="N3572" s="22"/>
      <c r="O3572" s="22"/>
      <c r="P3572" s="22"/>
      <c r="Q3572" s="22"/>
      <c r="R3572" s="22"/>
      <c r="S3572" s="22"/>
      <c r="T3572" s="22"/>
      <c r="U3572" s="22"/>
      <c r="V3572" s="22"/>
      <c r="W3572" s="22"/>
      <c r="X3572" s="22"/>
      <c r="Y3572" s="22"/>
      <c r="Z3572" s="22"/>
      <c r="AA3572" s="22"/>
      <c r="AB3572" s="23"/>
      <c r="AC3572" s="23"/>
      <c r="AD3572" s="22"/>
      <c r="AE3572" s="24"/>
      <c r="AF3572" s="24"/>
      <c r="AG3572" s="24"/>
      <c r="AH3572" s="24"/>
      <c r="AI3572" s="24"/>
      <c r="AJ3572" s="24"/>
      <c r="AK3572" s="24"/>
      <c r="AL3572" s="24"/>
      <c r="AM3572" s="24"/>
      <c r="AN3572" s="24"/>
      <c r="AO3572" s="24"/>
      <c r="AP3572" s="24"/>
      <c r="AQ3572" s="24"/>
      <c r="AR3572" s="24"/>
      <c r="AS3572" s="24"/>
      <c r="AT3572" s="25"/>
      <c r="AV3572" s="26"/>
      <c r="AW3572" s="26"/>
      <c r="AX3572" s="27"/>
      <c r="AY3572" s="27"/>
      <c r="AZ3572" s="27"/>
      <c r="BA3572" s="27"/>
      <c r="BB3572" s="27"/>
      <c r="BC3572" s="27"/>
      <c r="BD3572" s="27"/>
      <c r="BE3572" s="27"/>
      <c r="BF3572" s="27"/>
      <c r="BG3572" s="27"/>
      <c r="BH3572" s="27"/>
      <c r="BI3572" s="27"/>
      <c r="BT3572" s="31"/>
      <c r="BU3572" s="32"/>
      <c r="BV3572" s="33"/>
      <c r="BW3572" s="32"/>
      <c r="BX3572" s="32"/>
      <c r="BY3572" s="34"/>
      <c r="CA3572" s="32"/>
      <c r="CB3572" s="32"/>
    </row>
    <row r="3573" spans="1:80">
      <c r="A3573" s="20"/>
      <c r="B3573" s="21"/>
      <c r="C3573" s="21"/>
      <c r="D3573" s="21"/>
      <c r="E3573" s="21"/>
      <c r="F3573" s="21"/>
      <c r="G3573" s="21"/>
      <c r="H3573" s="21"/>
      <c r="I3573" s="21"/>
      <c r="J3573" s="21"/>
      <c r="K3573" s="22"/>
      <c r="L3573" s="22"/>
      <c r="M3573" s="22"/>
      <c r="N3573" s="22"/>
      <c r="O3573" s="22"/>
      <c r="P3573" s="22"/>
      <c r="Q3573" s="22"/>
      <c r="R3573" s="22"/>
      <c r="S3573" s="22"/>
      <c r="T3573" s="22"/>
      <c r="U3573" s="22"/>
      <c r="V3573" s="22"/>
      <c r="W3573" s="22"/>
      <c r="X3573" s="22"/>
      <c r="Y3573" s="22"/>
      <c r="Z3573" s="22"/>
      <c r="AA3573" s="22"/>
      <c r="AB3573" s="23"/>
      <c r="AC3573" s="23"/>
      <c r="AD3573" s="22"/>
      <c r="AE3573" s="24"/>
      <c r="AF3573" s="24"/>
      <c r="AG3573" s="24"/>
      <c r="AH3573" s="24"/>
      <c r="AI3573" s="24"/>
      <c r="AJ3573" s="24"/>
      <c r="AK3573" s="24"/>
      <c r="AL3573" s="24"/>
      <c r="AM3573" s="24"/>
      <c r="AN3573" s="24"/>
      <c r="AO3573" s="24"/>
      <c r="AP3573" s="24"/>
      <c r="AQ3573" s="24"/>
      <c r="AR3573" s="24"/>
      <c r="AS3573" s="24"/>
      <c r="AT3573" s="25"/>
      <c r="AV3573" s="26"/>
      <c r="AW3573" s="26"/>
      <c r="AX3573" s="27"/>
      <c r="AY3573" s="27"/>
      <c r="AZ3573" s="27"/>
      <c r="BA3573" s="27"/>
      <c r="BB3573" s="27"/>
      <c r="BC3573" s="27"/>
      <c r="BD3573" s="27"/>
      <c r="BE3573" s="27"/>
      <c r="BF3573" s="27"/>
      <c r="BG3573" s="27"/>
      <c r="BH3573" s="27"/>
      <c r="BI3573" s="27"/>
      <c r="BT3573" s="31"/>
      <c r="BU3573" s="32"/>
      <c r="BV3573" s="33"/>
      <c r="BW3573" s="32"/>
      <c r="BX3573" s="32"/>
      <c r="BY3573" s="34"/>
      <c r="CA3573" s="32"/>
      <c r="CB3573" s="32"/>
    </row>
    <row r="3574" spans="1:80">
      <c r="A3574" s="20"/>
      <c r="B3574" s="21"/>
      <c r="C3574" s="21"/>
      <c r="D3574" s="21"/>
      <c r="E3574" s="21"/>
      <c r="F3574" s="21"/>
      <c r="G3574" s="21"/>
      <c r="H3574" s="21"/>
      <c r="I3574" s="21"/>
      <c r="J3574" s="21"/>
      <c r="K3574" s="22"/>
      <c r="L3574" s="22"/>
      <c r="M3574" s="22"/>
      <c r="N3574" s="22"/>
      <c r="O3574" s="22"/>
      <c r="P3574" s="22"/>
      <c r="Q3574" s="22"/>
      <c r="R3574" s="22"/>
      <c r="S3574" s="22"/>
      <c r="T3574" s="22"/>
      <c r="U3574" s="22"/>
      <c r="V3574" s="22"/>
      <c r="W3574" s="22"/>
      <c r="X3574" s="22"/>
      <c r="Y3574" s="22"/>
      <c r="Z3574" s="22"/>
      <c r="AA3574" s="22"/>
      <c r="AB3574" s="23"/>
      <c r="AC3574" s="23"/>
      <c r="AD3574" s="22"/>
      <c r="AE3574" s="24"/>
      <c r="AF3574" s="24"/>
      <c r="AG3574" s="24"/>
      <c r="AH3574" s="24"/>
      <c r="AI3574" s="24"/>
      <c r="AJ3574" s="24"/>
      <c r="AK3574" s="24"/>
      <c r="AL3574" s="24"/>
      <c r="AM3574" s="24"/>
      <c r="AN3574" s="24"/>
      <c r="AO3574" s="24"/>
      <c r="AP3574" s="24"/>
      <c r="AQ3574" s="24"/>
      <c r="AR3574" s="24"/>
      <c r="AS3574" s="24"/>
      <c r="AT3574" s="25"/>
      <c r="AV3574" s="26"/>
      <c r="AW3574" s="26"/>
      <c r="AX3574" s="27"/>
      <c r="AY3574" s="27"/>
      <c r="AZ3574" s="27"/>
      <c r="BA3574" s="27"/>
      <c r="BB3574" s="27"/>
      <c r="BC3574" s="27"/>
      <c r="BD3574" s="27"/>
      <c r="BE3574" s="27"/>
      <c r="BF3574" s="27"/>
      <c r="BG3574" s="27"/>
      <c r="BH3574" s="27"/>
      <c r="BI3574" s="27"/>
      <c r="BT3574" s="31"/>
      <c r="BU3574" s="32"/>
      <c r="BV3574" s="33"/>
      <c r="BW3574" s="32"/>
      <c r="BX3574" s="32"/>
      <c r="BY3574" s="34"/>
      <c r="CA3574" s="32"/>
      <c r="CB3574" s="32"/>
    </row>
    <row r="3575" spans="1:80">
      <c r="A3575" s="20"/>
      <c r="B3575" s="21"/>
      <c r="C3575" s="21"/>
      <c r="D3575" s="21"/>
      <c r="E3575" s="21"/>
      <c r="F3575" s="21"/>
      <c r="G3575" s="21"/>
      <c r="H3575" s="21"/>
      <c r="I3575" s="21"/>
      <c r="J3575" s="21"/>
      <c r="K3575" s="22"/>
      <c r="L3575" s="22"/>
      <c r="M3575" s="22"/>
      <c r="N3575" s="22"/>
      <c r="O3575" s="22"/>
      <c r="P3575" s="22"/>
      <c r="Q3575" s="22"/>
      <c r="R3575" s="22"/>
      <c r="S3575" s="22"/>
      <c r="T3575" s="22"/>
      <c r="U3575" s="22"/>
      <c r="V3575" s="22"/>
      <c r="W3575" s="22"/>
      <c r="X3575" s="22"/>
      <c r="Y3575" s="22"/>
      <c r="Z3575" s="22"/>
      <c r="AA3575" s="22"/>
      <c r="AB3575" s="23"/>
      <c r="AC3575" s="23"/>
      <c r="AD3575" s="22"/>
      <c r="AE3575" s="24"/>
      <c r="AF3575" s="24"/>
      <c r="AG3575" s="24"/>
      <c r="AH3575" s="24"/>
      <c r="AI3575" s="24"/>
      <c r="AJ3575" s="24"/>
      <c r="AK3575" s="24"/>
      <c r="AL3575" s="24"/>
      <c r="AM3575" s="24"/>
      <c r="AN3575" s="24"/>
      <c r="AO3575" s="24"/>
      <c r="AP3575" s="24"/>
      <c r="AQ3575" s="24"/>
      <c r="AR3575" s="24"/>
      <c r="AS3575" s="24"/>
      <c r="AT3575" s="25"/>
      <c r="AV3575" s="26"/>
      <c r="AW3575" s="26"/>
      <c r="AX3575" s="27"/>
      <c r="AY3575" s="27"/>
      <c r="AZ3575" s="27"/>
      <c r="BA3575" s="27"/>
      <c r="BB3575" s="27"/>
      <c r="BC3575" s="27"/>
      <c r="BD3575" s="27"/>
      <c r="BE3575" s="27"/>
      <c r="BF3575" s="27"/>
      <c r="BG3575" s="27"/>
      <c r="BH3575" s="27"/>
      <c r="BI3575" s="27"/>
      <c r="BT3575" s="31"/>
      <c r="BU3575" s="32"/>
      <c r="BV3575" s="33"/>
      <c r="BW3575" s="32"/>
      <c r="BX3575" s="32"/>
      <c r="BY3575" s="34"/>
      <c r="CA3575" s="32"/>
      <c r="CB3575" s="32"/>
    </row>
    <row r="3576" spans="1:80">
      <c r="A3576" s="20"/>
      <c r="B3576" s="21"/>
      <c r="C3576" s="21"/>
      <c r="D3576" s="21"/>
      <c r="E3576" s="21"/>
      <c r="F3576" s="21"/>
      <c r="G3576" s="21"/>
      <c r="H3576" s="21"/>
      <c r="I3576" s="21"/>
      <c r="J3576" s="21"/>
      <c r="K3576" s="22"/>
      <c r="L3576" s="22"/>
      <c r="M3576" s="22"/>
      <c r="N3576" s="22"/>
      <c r="O3576" s="22"/>
      <c r="P3576" s="22"/>
      <c r="Q3576" s="22"/>
      <c r="R3576" s="22"/>
      <c r="S3576" s="22"/>
      <c r="T3576" s="22"/>
      <c r="U3576" s="22"/>
      <c r="V3576" s="22"/>
      <c r="W3576" s="22"/>
      <c r="X3576" s="22"/>
      <c r="Y3576" s="22"/>
      <c r="Z3576" s="22"/>
      <c r="AA3576" s="22"/>
      <c r="AB3576" s="23"/>
      <c r="AC3576" s="23"/>
      <c r="AD3576" s="22"/>
      <c r="AE3576" s="24"/>
      <c r="AF3576" s="24"/>
      <c r="AG3576" s="24"/>
      <c r="AH3576" s="24"/>
      <c r="AI3576" s="24"/>
      <c r="AJ3576" s="24"/>
      <c r="AK3576" s="24"/>
      <c r="AL3576" s="24"/>
      <c r="AM3576" s="24"/>
      <c r="AN3576" s="24"/>
      <c r="AO3576" s="24"/>
      <c r="AP3576" s="24"/>
      <c r="AQ3576" s="24"/>
      <c r="AR3576" s="24"/>
      <c r="AS3576" s="24"/>
      <c r="AT3576" s="25"/>
      <c r="AV3576" s="26"/>
      <c r="AW3576" s="26"/>
      <c r="AX3576" s="27"/>
      <c r="AY3576" s="27"/>
      <c r="AZ3576" s="27"/>
      <c r="BA3576" s="27"/>
      <c r="BB3576" s="27"/>
      <c r="BC3576" s="27"/>
      <c r="BD3576" s="27"/>
      <c r="BE3576" s="27"/>
      <c r="BF3576" s="27"/>
      <c r="BG3576" s="27"/>
      <c r="BH3576" s="27"/>
      <c r="BI3576" s="27"/>
      <c r="BT3576" s="31"/>
      <c r="BU3576" s="32"/>
      <c r="BV3576" s="33"/>
      <c r="BW3576" s="32"/>
      <c r="BX3576" s="32"/>
      <c r="BY3576" s="34"/>
      <c r="CA3576" s="32"/>
      <c r="CB3576" s="32"/>
    </row>
    <row r="3577" spans="1:80">
      <c r="A3577" s="20"/>
      <c r="B3577" s="21"/>
      <c r="C3577" s="21"/>
      <c r="D3577" s="21"/>
      <c r="E3577" s="21"/>
      <c r="F3577" s="21"/>
      <c r="G3577" s="21"/>
      <c r="H3577" s="21"/>
      <c r="I3577" s="21"/>
      <c r="J3577" s="21"/>
      <c r="K3577" s="22"/>
      <c r="L3577" s="22"/>
      <c r="M3577" s="22"/>
      <c r="N3577" s="22"/>
      <c r="O3577" s="22"/>
      <c r="P3577" s="22"/>
      <c r="Q3577" s="22"/>
      <c r="R3577" s="22"/>
      <c r="S3577" s="22"/>
      <c r="T3577" s="22"/>
      <c r="U3577" s="22"/>
      <c r="V3577" s="22"/>
      <c r="W3577" s="22"/>
      <c r="X3577" s="22"/>
      <c r="Y3577" s="22"/>
      <c r="Z3577" s="22"/>
      <c r="AA3577" s="22"/>
      <c r="AB3577" s="23"/>
      <c r="AC3577" s="23"/>
      <c r="AD3577" s="22"/>
      <c r="AE3577" s="24"/>
      <c r="AF3577" s="24"/>
      <c r="AG3577" s="24"/>
      <c r="AH3577" s="24"/>
      <c r="AI3577" s="24"/>
      <c r="AJ3577" s="24"/>
      <c r="AK3577" s="24"/>
      <c r="AL3577" s="24"/>
      <c r="AM3577" s="24"/>
      <c r="AN3577" s="24"/>
      <c r="AO3577" s="24"/>
      <c r="AP3577" s="24"/>
      <c r="AQ3577" s="24"/>
      <c r="AR3577" s="24"/>
      <c r="AS3577" s="24"/>
      <c r="AT3577" s="25"/>
      <c r="AV3577" s="26"/>
      <c r="AW3577" s="26"/>
      <c r="AX3577" s="27"/>
      <c r="AY3577" s="27"/>
      <c r="AZ3577" s="27"/>
      <c r="BA3577" s="27"/>
      <c r="BB3577" s="27"/>
      <c r="BC3577" s="27"/>
      <c r="BD3577" s="27"/>
      <c r="BE3577" s="27"/>
      <c r="BF3577" s="27"/>
      <c r="BG3577" s="27"/>
      <c r="BH3577" s="27"/>
      <c r="BI3577" s="27"/>
      <c r="BT3577" s="31"/>
      <c r="BU3577" s="32"/>
      <c r="BV3577" s="33"/>
      <c r="BW3577" s="32"/>
      <c r="BX3577" s="32"/>
      <c r="BY3577" s="34"/>
      <c r="CA3577" s="32"/>
      <c r="CB3577" s="32"/>
    </row>
    <row r="3578" spans="1:80">
      <c r="A3578" s="20"/>
      <c r="B3578" s="21"/>
      <c r="C3578" s="21"/>
      <c r="D3578" s="21"/>
      <c r="E3578" s="21"/>
      <c r="F3578" s="21"/>
      <c r="G3578" s="21"/>
      <c r="H3578" s="21"/>
      <c r="I3578" s="21"/>
      <c r="J3578" s="21"/>
      <c r="K3578" s="22"/>
      <c r="L3578" s="22"/>
      <c r="M3578" s="22"/>
      <c r="N3578" s="22"/>
      <c r="O3578" s="22"/>
      <c r="P3578" s="22"/>
      <c r="Q3578" s="22"/>
      <c r="R3578" s="22"/>
      <c r="S3578" s="22"/>
      <c r="T3578" s="22"/>
      <c r="U3578" s="22"/>
      <c r="V3578" s="22"/>
      <c r="W3578" s="22"/>
      <c r="X3578" s="22"/>
      <c r="Y3578" s="22"/>
      <c r="Z3578" s="22"/>
      <c r="AA3578" s="22"/>
      <c r="AB3578" s="23"/>
      <c r="AC3578" s="23"/>
      <c r="AD3578" s="22"/>
      <c r="AE3578" s="24"/>
      <c r="AF3578" s="24"/>
      <c r="AG3578" s="24"/>
      <c r="AH3578" s="24"/>
      <c r="AI3578" s="24"/>
      <c r="AJ3578" s="24"/>
      <c r="AK3578" s="24"/>
      <c r="AL3578" s="24"/>
      <c r="AM3578" s="24"/>
      <c r="AN3578" s="24"/>
      <c r="AO3578" s="24"/>
      <c r="AP3578" s="24"/>
      <c r="AQ3578" s="24"/>
      <c r="AR3578" s="24"/>
      <c r="AS3578" s="24"/>
      <c r="AT3578" s="25"/>
      <c r="AV3578" s="26"/>
      <c r="AW3578" s="26"/>
      <c r="AX3578" s="27"/>
      <c r="AY3578" s="27"/>
      <c r="AZ3578" s="27"/>
      <c r="BA3578" s="27"/>
      <c r="BB3578" s="27"/>
      <c r="BC3578" s="27"/>
      <c r="BD3578" s="27"/>
      <c r="BE3578" s="27"/>
      <c r="BF3578" s="27"/>
      <c r="BG3578" s="27"/>
      <c r="BH3578" s="27"/>
      <c r="BI3578" s="27"/>
      <c r="BT3578" s="31"/>
      <c r="BU3578" s="32"/>
      <c r="BV3578" s="33"/>
      <c r="BW3578" s="32"/>
      <c r="BX3578" s="32"/>
      <c r="BY3578" s="34"/>
      <c r="CA3578" s="32"/>
      <c r="CB3578" s="32"/>
    </row>
    <row r="3579" spans="1:80">
      <c r="A3579" s="20"/>
      <c r="B3579" s="21"/>
      <c r="C3579" s="21"/>
      <c r="D3579" s="21"/>
      <c r="E3579" s="21"/>
      <c r="F3579" s="21"/>
      <c r="G3579" s="21"/>
      <c r="H3579" s="21"/>
      <c r="I3579" s="21"/>
      <c r="J3579" s="21"/>
      <c r="K3579" s="22"/>
      <c r="L3579" s="22"/>
      <c r="M3579" s="22"/>
      <c r="N3579" s="22"/>
      <c r="O3579" s="22"/>
      <c r="P3579" s="22"/>
      <c r="Q3579" s="22"/>
      <c r="R3579" s="22"/>
      <c r="S3579" s="22"/>
      <c r="T3579" s="22"/>
      <c r="U3579" s="22"/>
      <c r="V3579" s="22"/>
      <c r="W3579" s="22"/>
      <c r="X3579" s="22"/>
      <c r="Y3579" s="22"/>
      <c r="Z3579" s="22"/>
      <c r="AA3579" s="22"/>
      <c r="AB3579" s="23"/>
      <c r="AC3579" s="23"/>
      <c r="AD3579" s="22"/>
      <c r="AE3579" s="24"/>
      <c r="AF3579" s="24"/>
      <c r="AG3579" s="24"/>
      <c r="AH3579" s="24"/>
      <c r="AI3579" s="24"/>
      <c r="AJ3579" s="24"/>
      <c r="AK3579" s="24"/>
      <c r="AL3579" s="24"/>
      <c r="AM3579" s="24"/>
      <c r="AN3579" s="24"/>
      <c r="AO3579" s="24"/>
      <c r="AP3579" s="24"/>
      <c r="AQ3579" s="24"/>
      <c r="AR3579" s="24"/>
      <c r="AS3579" s="24"/>
      <c r="AT3579" s="25"/>
      <c r="AV3579" s="26"/>
      <c r="AW3579" s="26"/>
      <c r="AX3579" s="27"/>
      <c r="AY3579" s="27"/>
      <c r="AZ3579" s="27"/>
      <c r="BA3579" s="27"/>
      <c r="BB3579" s="27"/>
      <c r="BC3579" s="27"/>
      <c r="BD3579" s="27"/>
      <c r="BE3579" s="27"/>
      <c r="BF3579" s="27"/>
      <c r="BG3579" s="27"/>
      <c r="BH3579" s="27"/>
      <c r="BI3579" s="27"/>
      <c r="BT3579" s="31"/>
      <c r="BU3579" s="32"/>
      <c r="BV3579" s="33"/>
      <c r="BW3579" s="32"/>
      <c r="BX3579" s="32"/>
      <c r="BY3579" s="34"/>
      <c r="CA3579" s="32"/>
      <c r="CB3579" s="32"/>
    </row>
    <row r="3580" spans="1:80">
      <c r="A3580" s="20"/>
      <c r="B3580" s="21"/>
      <c r="C3580" s="21"/>
      <c r="D3580" s="21"/>
      <c r="E3580" s="21"/>
      <c r="F3580" s="21"/>
      <c r="G3580" s="21"/>
      <c r="H3580" s="21"/>
      <c r="I3580" s="21"/>
      <c r="J3580" s="21"/>
      <c r="K3580" s="22"/>
      <c r="L3580" s="22"/>
      <c r="M3580" s="22"/>
      <c r="N3580" s="22"/>
      <c r="O3580" s="22"/>
      <c r="P3580" s="22"/>
      <c r="Q3580" s="22"/>
      <c r="R3580" s="22"/>
      <c r="S3580" s="22"/>
      <c r="T3580" s="22"/>
      <c r="U3580" s="22"/>
      <c r="V3580" s="22"/>
      <c r="W3580" s="22"/>
      <c r="X3580" s="22"/>
      <c r="Y3580" s="22"/>
      <c r="Z3580" s="22"/>
      <c r="AA3580" s="22"/>
      <c r="AB3580" s="23"/>
      <c r="AC3580" s="23"/>
      <c r="AD3580" s="22"/>
      <c r="AE3580" s="24"/>
      <c r="AF3580" s="24"/>
      <c r="AG3580" s="24"/>
      <c r="AH3580" s="24"/>
      <c r="AI3580" s="24"/>
      <c r="AJ3580" s="24"/>
      <c r="AK3580" s="24"/>
      <c r="AL3580" s="24"/>
      <c r="AM3580" s="24"/>
      <c r="AN3580" s="24"/>
      <c r="AO3580" s="24"/>
      <c r="AP3580" s="24"/>
      <c r="AQ3580" s="24"/>
      <c r="AR3580" s="24"/>
      <c r="AS3580" s="24"/>
      <c r="AT3580" s="25"/>
      <c r="AV3580" s="26"/>
      <c r="AW3580" s="26"/>
      <c r="AX3580" s="27"/>
      <c r="AY3580" s="27"/>
      <c r="AZ3580" s="27"/>
      <c r="BA3580" s="27"/>
      <c r="BB3580" s="27"/>
      <c r="BC3580" s="27"/>
      <c r="BD3580" s="27"/>
      <c r="BE3580" s="27"/>
      <c r="BF3580" s="27"/>
      <c r="BG3580" s="27"/>
      <c r="BH3580" s="27"/>
      <c r="BI3580" s="27"/>
      <c r="BT3580" s="31"/>
      <c r="BU3580" s="32"/>
      <c r="BV3580" s="33"/>
      <c r="BW3580" s="32"/>
      <c r="BX3580" s="32"/>
      <c r="BY3580" s="34"/>
      <c r="CA3580" s="32"/>
      <c r="CB3580" s="32"/>
    </row>
    <row r="3581" spans="1:80">
      <c r="A3581" s="20"/>
      <c r="B3581" s="21"/>
      <c r="C3581" s="21"/>
      <c r="D3581" s="21"/>
      <c r="E3581" s="21"/>
      <c r="F3581" s="21"/>
      <c r="G3581" s="21"/>
      <c r="H3581" s="21"/>
      <c r="I3581" s="21"/>
      <c r="J3581" s="21"/>
      <c r="K3581" s="22"/>
      <c r="L3581" s="22"/>
      <c r="M3581" s="22"/>
      <c r="N3581" s="22"/>
      <c r="O3581" s="22"/>
      <c r="P3581" s="22"/>
      <c r="Q3581" s="22"/>
      <c r="R3581" s="22"/>
      <c r="S3581" s="22"/>
      <c r="T3581" s="22"/>
      <c r="U3581" s="22"/>
      <c r="V3581" s="22"/>
      <c r="W3581" s="22"/>
      <c r="X3581" s="22"/>
      <c r="Y3581" s="22"/>
      <c r="Z3581" s="22"/>
      <c r="AA3581" s="22"/>
      <c r="AB3581" s="23"/>
      <c r="AC3581" s="23"/>
      <c r="AD3581" s="22"/>
      <c r="AE3581" s="24"/>
      <c r="AF3581" s="24"/>
      <c r="AG3581" s="24"/>
      <c r="AH3581" s="24"/>
      <c r="AI3581" s="24"/>
      <c r="AJ3581" s="24"/>
      <c r="AK3581" s="24"/>
      <c r="AL3581" s="24"/>
      <c r="AM3581" s="24"/>
      <c r="AN3581" s="24"/>
      <c r="AO3581" s="24"/>
      <c r="AP3581" s="24"/>
      <c r="AQ3581" s="24"/>
      <c r="AR3581" s="24"/>
      <c r="AS3581" s="24"/>
      <c r="AT3581" s="25"/>
      <c r="AV3581" s="26"/>
      <c r="AW3581" s="26"/>
      <c r="AX3581" s="27"/>
      <c r="AY3581" s="27"/>
      <c r="AZ3581" s="27"/>
      <c r="BA3581" s="27"/>
      <c r="BB3581" s="27"/>
      <c r="BC3581" s="27"/>
      <c r="BD3581" s="27"/>
      <c r="BE3581" s="27"/>
      <c r="BF3581" s="27"/>
      <c r="BG3581" s="27"/>
      <c r="BH3581" s="27"/>
      <c r="BI3581" s="27"/>
      <c r="BT3581" s="31"/>
      <c r="BU3581" s="32"/>
      <c r="BV3581" s="33"/>
      <c r="BW3581" s="32"/>
      <c r="BX3581" s="32"/>
      <c r="BY3581" s="34"/>
      <c r="CA3581" s="32"/>
      <c r="CB3581" s="32"/>
    </row>
    <row r="3582" spans="1:80">
      <c r="A3582" s="20"/>
      <c r="B3582" s="21"/>
      <c r="C3582" s="21"/>
      <c r="D3582" s="21"/>
      <c r="E3582" s="21"/>
      <c r="F3582" s="21"/>
      <c r="G3582" s="21"/>
      <c r="H3582" s="21"/>
      <c r="I3582" s="21"/>
      <c r="J3582" s="21"/>
      <c r="K3582" s="22"/>
      <c r="L3582" s="22"/>
      <c r="M3582" s="22"/>
      <c r="N3582" s="22"/>
      <c r="O3582" s="22"/>
      <c r="P3582" s="22"/>
      <c r="Q3582" s="22"/>
      <c r="R3582" s="22"/>
      <c r="S3582" s="22"/>
      <c r="T3582" s="22"/>
      <c r="U3582" s="22"/>
      <c r="V3582" s="22"/>
      <c r="W3582" s="22"/>
      <c r="X3582" s="22"/>
      <c r="Y3582" s="22"/>
      <c r="Z3582" s="22"/>
      <c r="AA3582" s="22"/>
      <c r="AB3582" s="23"/>
      <c r="AC3582" s="23"/>
      <c r="AD3582" s="22"/>
      <c r="AE3582" s="24"/>
      <c r="AF3582" s="24"/>
      <c r="AG3582" s="24"/>
      <c r="AH3582" s="24"/>
      <c r="AI3582" s="24"/>
      <c r="AJ3582" s="24"/>
      <c r="AK3582" s="24"/>
      <c r="AL3582" s="24"/>
      <c r="AM3582" s="24"/>
      <c r="AN3582" s="24"/>
      <c r="AO3582" s="24"/>
      <c r="AP3582" s="24"/>
      <c r="AQ3582" s="24"/>
      <c r="AR3582" s="24"/>
      <c r="AS3582" s="24"/>
      <c r="AT3582" s="25"/>
      <c r="AV3582" s="26"/>
      <c r="AW3582" s="26"/>
      <c r="AX3582" s="27"/>
      <c r="AY3582" s="27"/>
      <c r="AZ3582" s="27"/>
      <c r="BA3582" s="27"/>
      <c r="BB3582" s="27"/>
      <c r="BC3582" s="27"/>
      <c r="BD3582" s="27"/>
      <c r="BE3582" s="27"/>
      <c r="BF3582" s="27"/>
      <c r="BG3582" s="27"/>
      <c r="BH3582" s="27"/>
      <c r="BI3582" s="27"/>
      <c r="BT3582" s="31"/>
      <c r="BU3582" s="32"/>
      <c r="BV3582" s="33"/>
      <c r="BW3582" s="32"/>
      <c r="BX3582" s="32"/>
      <c r="BY3582" s="34"/>
      <c r="CA3582" s="32"/>
      <c r="CB3582" s="32"/>
    </row>
    <row r="3583" spans="1:80">
      <c r="A3583" s="20"/>
      <c r="B3583" s="21"/>
      <c r="C3583" s="21"/>
      <c r="D3583" s="21"/>
      <c r="E3583" s="21"/>
      <c r="F3583" s="21"/>
      <c r="G3583" s="21"/>
      <c r="H3583" s="21"/>
      <c r="I3583" s="21"/>
      <c r="J3583" s="21"/>
      <c r="K3583" s="22"/>
      <c r="L3583" s="22"/>
      <c r="M3583" s="22"/>
      <c r="N3583" s="22"/>
      <c r="O3583" s="22"/>
      <c r="P3583" s="22"/>
      <c r="Q3583" s="22"/>
      <c r="R3583" s="22"/>
      <c r="S3583" s="22"/>
      <c r="T3583" s="22"/>
      <c r="U3583" s="22"/>
      <c r="V3583" s="22"/>
      <c r="W3583" s="22"/>
      <c r="X3583" s="22"/>
      <c r="Y3583" s="22"/>
      <c r="Z3583" s="22"/>
      <c r="AA3583" s="22"/>
      <c r="AB3583" s="23"/>
      <c r="AC3583" s="23"/>
      <c r="AD3583" s="22"/>
      <c r="AE3583" s="24"/>
      <c r="AF3583" s="24"/>
      <c r="AG3583" s="24"/>
      <c r="AH3583" s="24"/>
      <c r="AI3583" s="24"/>
      <c r="AJ3583" s="24"/>
      <c r="AK3583" s="24"/>
      <c r="AL3583" s="24"/>
      <c r="AM3583" s="24"/>
      <c r="AN3583" s="24"/>
      <c r="AO3583" s="24"/>
      <c r="AP3583" s="24"/>
      <c r="AQ3583" s="24"/>
      <c r="AR3583" s="24"/>
      <c r="AS3583" s="24"/>
      <c r="AT3583" s="25"/>
      <c r="AV3583" s="26"/>
      <c r="AW3583" s="26"/>
      <c r="AX3583" s="27"/>
      <c r="AY3583" s="27"/>
      <c r="AZ3583" s="27"/>
      <c r="BA3583" s="27"/>
      <c r="BB3583" s="27"/>
      <c r="BC3583" s="27"/>
      <c r="BD3583" s="27"/>
      <c r="BE3583" s="27"/>
      <c r="BF3583" s="27"/>
      <c r="BG3583" s="27"/>
      <c r="BH3583" s="27"/>
      <c r="BI3583" s="27"/>
      <c r="BT3583" s="31"/>
      <c r="BU3583" s="32"/>
      <c r="BV3583" s="33"/>
      <c r="BW3583" s="32"/>
      <c r="BX3583" s="32"/>
      <c r="BY3583" s="34"/>
      <c r="CA3583" s="32"/>
      <c r="CB3583" s="32"/>
    </row>
    <row r="3584" spans="1:80">
      <c r="A3584" s="20"/>
      <c r="B3584" s="21"/>
      <c r="C3584" s="21"/>
      <c r="D3584" s="21"/>
      <c r="E3584" s="21"/>
      <c r="F3584" s="21"/>
      <c r="G3584" s="21"/>
      <c r="H3584" s="21"/>
      <c r="I3584" s="21"/>
      <c r="J3584" s="21"/>
      <c r="K3584" s="22"/>
      <c r="L3584" s="22"/>
      <c r="M3584" s="22"/>
      <c r="N3584" s="22"/>
      <c r="O3584" s="22"/>
      <c r="P3584" s="22"/>
      <c r="Q3584" s="22"/>
      <c r="R3584" s="22"/>
      <c r="S3584" s="22"/>
      <c r="T3584" s="22"/>
      <c r="U3584" s="22"/>
      <c r="V3584" s="22"/>
      <c r="W3584" s="22"/>
      <c r="X3584" s="22"/>
      <c r="Y3584" s="22"/>
      <c r="Z3584" s="22"/>
      <c r="AA3584" s="22"/>
      <c r="AB3584" s="23"/>
      <c r="AC3584" s="23"/>
      <c r="AD3584" s="22"/>
      <c r="AE3584" s="24"/>
      <c r="AF3584" s="24"/>
      <c r="AG3584" s="24"/>
      <c r="AH3584" s="24"/>
      <c r="AI3584" s="24"/>
      <c r="AJ3584" s="24"/>
      <c r="AK3584" s="24"/>
      <c r="AL3584" s="24"/>
      <c r="AM3584" s="24"/>
      <c r="AN3584" s="24"/>
      <c r="AO3584" s="24"/>
      <c r="AP3584" s="24"/>
      <c r="AQ3584" s="24"/>
      <c r="AR3584" s="24"/>
      <c r="AS3584" s="24"/>
      <c r="AT3584" s="25"/>
      <c r="AV3584" s="26"/>
      <c r="AW3584" s="26"/>
      <c r="AX3584" s="27"/>
      <c r="AY3584" s="27"/>
      <c r="AZ3584" s="27"/>
      <c r="BA3584" s="27"/>
      <c r="BB3584" s="27"/>
      <c r="BC3584" s="27"/>
      <c r="BD3584" s="27"/>
      <c r="BE3584" s="27"/>
      <c r="BF3584" s="27"/>
      <c r="BG3584" s="27"/>
      <c r="BH3584" s="27"/>
      <c r="BI3584" s="27"/>
      <c r="BT3584" s="31"/>
      <c r="BU3584" s="32"/>
      <c r="BV3584" s="33"/>
      <c r="BW3584" s="32"/>
      <c r="BX3584" s="32"/>
      <c r="BY3584" s="34"/>
      <c r="CA3584" s="32"/>
      <c r="CB3584" s="32"/>
    </row>
    <row r="3585" spans="1:80">
      <c r="A3585" s="20"/>
      <c r="B3585" s="21"/>
      <c r="C3585" s="21"/>
      <c r="D3585" s="21"/>
      <c r="E3585" s="21"/>
      <c r="F3585" s="21"/>
      <c r="G3585" s="21"/>
      <c r="H3585" s="21"/>
      <c r="I3585" s="21"/>
      <c r="J3585" s="21"/>
      <c r="K3585" s="22"/>
      <c r="L3585" s="22"/>
      <c r="M3585" s="22"/>
      <c r="N3585" s="22"/>
      <c r="O3585" s="22"/>
      <c r="P3585" s="22"/>
      <c r="Q3585" s="22"/>
      <c r="R3585" s="22"/>
      <c r="S3585" s="22"/>
      <c r="T3585" s="22"/>
      <c r="U3585" s="22"/>
      <c r="V3585" s="22"/>
      <c r="W3585" s="22"/>
      <c r="X3585" s="22"/>
      <c r="Y3585" s="22"/>
      <c r="Z3585" s="22"/>
      <c r="AA3585" s="22"/>
      <c r="AB3585" s="23"/>
      <c r="AC3585" s="23"/>
      <c r="AD3585" s="22"/>
      <c r="AE3585" s="24"/>
      <c r="AF3585" s="24"/>
      <c r="AG3585" s="24"/>
      <c r="AH3585" s="24"/>
      <c r="AI3585" s="24"/>
      <c r="AJ3585" s="24"/>
      <c r="AK3585" s="24"/>
      <c r="AL3585" s="24"/>
      <c r="AM3585" s="24"/>
      <c r="AN3585" s="24"/>
      <c r="AO3585" s="24"/>
      <c r="AP3585" s="24"/>
      <c r="AQ3585" s="24"/>
      <c r="AR3585" s="24"/>
      <c r="AS3585" s="24"/>
      <c r="AT3585" s="25"/>
      <c r="AV3585" s="26"/>
      <c r="AW3585" s="26"/>
      <c r="AX3585" s="27"/>
      <c r="AY3585" s="27"/>
      <c r="AZ3585" s="27"/>
      <c r="BA3585" s="27"/>
      <c r="BB3585" s="27"/>
      <c r="BC3585" s="27"/>
      <c r="BD3585" s="27"/>
      <c r="BE3585" s="27"/>
      <c r="BF3585" s="27"/>
      <c r="BG3585" s="27"/>
      <c r="BH3585" s="27"/>
      <c r="BI3585" s="27"/>
      <c r="BT3585" s="31"/>
      <c r="BU3585" s="32"/>
      <c r="BV3585" s="33"/>
      <c r="BW3585" s="32"/>
      <c r="BX3585" s="32"/>
      <c r="BY3585" s="34"/>
      <c r="CA3585" s="32"/>
      <c r="CB3585" s="32"/>
    </row>
    <row r="3586" spans="1:80">
      <c r="A3586" s="20"/>
      <c r="B3586" s="21"/>
      <c r="C3586" s="21"/>
      <c r="D3586" s="21"/>
      <c r="E3586" s="21"/>
      <c r="F3586" s="21"/>
      <c r="G3586" s="21"/>
      <c r="H3586" s="21"/>
      <c r="I3586" s="21"/>
      <c r="J3586" s="21"/>
      <c r="K3586" s="22"/>
      <c r="L3586" s="22"/>
      <c r="M3586" s="22"/>
      <c r="N3586" s="22"/>
      <c r="O3586" s="22"/>
      <c r="P3586" s="22"/>
      <c r="Q3586" s="22"/>
      <c r="R3586" s="22"/>
      <c r="S3586" s="22"/>
      <c r="T3586" s="22"/>
      <c r="U3586" s="22"/>
      <c r="V3586" s="22"/>
      <c r="W3586" s="22"/>
      <c r="X3586" s="22"/>
      <c r="Y3586" s="22"/>
      <c r="Z3586" s="22"/>
      <c r="AA3586" s="22"/>
      <c r="AB3586" s="23"/>
      <c r="AC3586" s="23"/>
      <c r="AD3586" s="22"/>
      <c r="AE3586" s="24"/>
      <c r="AF3586" s="24"/>
      <c r="AG3586" s="24"/>
      <c r="AH3586" s="24"/>
      <c r="AI3586" s="24"/>
      <c r="AJ3586" s="24"/>
      <c r="AK3586" s="24"/>
      <c r="AL3586" s="24"/>
      <c r="AM3586" s="24"/>
      <c r="AN3586" s="24"/>
      <c r="AO3586" s="24"/>
      <c r="AP3586" s="24"/>
      <c r="AQ3586" s="24"/>
      <c r="AR3586" s="24"/>
      <c r="AS3586" s="24"/>
      <c r="AT3586" s="25"/>
      <c r="AV3586" s="26"/>
      <c r="AW3586" s="26"/>
      <c r="AX3586" s="27"/>
      <c r="AY3586" s="27"/>
      <c r="AZ3586" s="27"/>
      <c r="BA3586" s="27"/>
      <c r="BB3586" s="27"/>
      <c r="BC3586" s="27"/>
      <c r="BD3586" s="27"/>
      <c r="BE3586" s="27"/>
      <c r="BF3586" s="27"/>
      <c r="BG3586" s="27"/>
      <c r="BH3586" s="27"/>
      <c r="BI3586" s="27"/>
      <c r="BT3586" s="31"/>
      <c r="BU3586" s="32"/>
      <c r="BV3586" s="33"/>
      <c r="BW3586" s="32"/>
      <c r="BX3586" s="32"/>
      <c r="BY3586" s="34"/>
      <c r="CA3586" s="32"/>
      <c r="CB3586" s="32"/>
    </row>
    <row r="3587" spans="1:80">
      <c r="A3587" s="20"/>
      <c r="B3587" s="21"/>
      <c r="C3587" s="21"/>
      <c r="D3587" s="21"/>
      <c r="E3587" s="21"/>
      <c r="F3587" s="21"/>
      <c r="G3587" s="21"/>
      <c r="H3587" s="21"/>
      <c r="I3587" s="21"/>
      <c r="J3587" s="21"/>
      <c r="K3587" s="22"/>
      <c r="L3587" s="22"/>
      <c r="M3587" s="22"/>
      <c r="N3587" s="22"/>
      <c r="O3587" s="22"/>
      <c r="P3587" s="22"/>
      <c r="Q3587" s="22"/>
      <c r="R3587" s="22"/>
      <c r="S3587" s="22"/>
      <c r="T3587" s="22"/>
      <c r="U3587" s="22"/>
      <c r="V3587" s="22"/>
      <c r="W3587" s="22"/>
      <c r="X3587" s="22"/>
      <c r="Y3587" s="22"/>
      <c r="Z3587" s="22"/>
      <c r="AA3587" s="22"/>
      <c r="AB3587" s="23"/>
      <c r="AC3587" s="23"/>
      <c r="AD3587" s="22"/>
      <c r="AE3587" s="24"/>
      <c r="AF3587" s="24"/>
      <c r="AG3587" s="24"/>
      <c r="AH3587" s="24"/>
      <c r="AI3587" s="24"/>
      <c r="AJ3587" s="24"/>
      <c r="AK3587" s="24"/>
      <c r="AL3587" s="24"/>
      <c r="AM3587" s="24"/>
      <c r="AN3587" s="24"/>
      <c r="AO3587" s="24"/>
      <c r="AP3587" s="24"/>
      <c r="AQ3587" s="24"/>
      <c r="AR3587" s="24"/>
      <c r="AS3587" s="24"/>
      <c r="AT3587" s="25"/>
      <c r="AV3587" s="26"/>
      <c r="AW3587" s="26"/>
      <c r="AX3587" s="27"/>
      <c r="AY3587" s="27"/>
      <c r="AZ3587" s="27"/>
      <c r="BA3587" s="27"/>
      <c r="BB3587" s="27"/>
      <c r="BC3587" s="27"/>
      <c r="BD3587" s="27"/>
      <c r="BE3587" s="27"/>
      <c r="BF3587" s="27"/>
      <c r="BG3587" s="27"/>
      <c r="BH3587" s="27"/>
      <c r="BI3587" s="27"/>
      <c r="BT3587" s="31"/>
      <c r="BU3587" s="32"/>
      <c r="BV3587" s="33"/>
      <c r="BW3587" s="32"/>
      <c r="BX3587" s="32"/>
      <c r="BY3587" s="34"/>
      <c r="CA3587" s="32"/>
      <c r="CB3587" s="32"/>
    </row>
    <row r="3588" spans="1:80">
      <c r="A3588" s="20"/>
      <c r="B3588" s="21"/>
      <c r="C3588" s="21"/>
      <c r="D3588" s="21"/>
      <c r="E3588" s="21"/>
      <c r="F3588" s="21"/>
      <c r="G3588" s="21"/>
      <c r="H3588" s="21"/>
      <c r="I3588" s="21"/>
      <c r="J3588" s="21"/>
      <c r="K3588" s="22"/>
      <c r="L3588" s="22"/>
      <c r="M3588" s="22"/>
      <c r="N3588" s="22"/>
      <c r="O3588" s="22"/>
      <c r="P3588" s="22"/>
      <c r="Q3588" s="22"/>
      <c r="R3588" s="22"/>
      <c r="S3588" s="22"/>
      <c r="T3588" s="22"/>
      <c r="U3588" s="22"/>
      <c r="V3588" s="22"/>
      <c r="W3588" s="22"/>
      <c r="X3588" s="22"/>
      <c r="Y3588" s="22"/>
      <c r="Z3588" s="22"/>
      <c r="AA3588" s="22"/>
      <c r="AB3588" s="23"/>
      <c r="AC3588" s="23"/>
      <c r="AD3588" s="22"/>
      <c r="AE3588" s="24"/>
      <c r="AF3588" s="24"/>
      <c r="AG3588" s="24"/>
      <c r="AH3588" s="24"/>
      <c r="AI3588" s="24"/>
      <c r="AJ3588" s="24"/>
      <c r="AK3588" s="24"/>
      <c r="AL3588" s="24"/>
      <c r="AM3588" s="24"/>
      <c r="AN3588" s="24"/>
      <c r="AO3588" s="24"/>
      <c r="AP3588" s="24"/>
      <c r="AQ3588" s="24"/>
      <c r="AR3588" s="24"/>
      <c r="AS3588" s="24"/>
      <c r="AT3588" s="25"/>
      <c r="AV3588" s="26"/>
      <c r="AW3588" s="26"/>
      <c r="AX3588" s="27"/>
      <c r="AY3588" s="27"/>
      <c r="AZ3588" s="27"/>
      <c r="BA3588" s="27"/>
      <c r="BB3588" s="27"/>
      <c r="BC3588" s="27"/>
      <c r="BD3588" s="27"/>
      <c r="BE3588" s="27"/>
      <c r="BF3588" s="27"/>
      <c r="BG3588" s="27"/>
      <c r="BH3588" s="27"/>
      <c r="BI3588" s="27"/>
      <c r="BT3588" s="31"/>
      <c r="BU3588" s="32"/>
      <c r="BV3588" s="33"/>
      <c r="BW3588" s="32"/>
      <c r="BX3588" s="32"/>
      <c r="BY3588" s="34"/>
      <c r="CA3588" s="32"/>
      <c r="CB3588" s="32"/>
    </row>
    <row r="3589" spans="1:80">
      <c r="A3589" s="20"/>
      <c r="B3589" s="21"/>
      <c r="C3589" s="21"/>
      <c r="D3589" s="21"/>
      <c r="E3589" s="21"/>
      <c r="F3589" s="21"/>
      <c r="G3589" s="21"/>
      <c r="H3589" s="21"/>
      <c r="I3589" s="21"/>
      <c r="J3589" s="21"/>
      <c r="K3589" s="22"/>
      <c r="L3589" s="22"/>
      <c r="M3589" s="22"/>
      <c r="N3589" s="22"/>
      <c r="O3589" s="22"/>
      <c r="P3589" s="22"/>
      <c r="Q3589" s="22"/>
      <c r="R3589" s="22"/>
      <c r="S3589" s="22"/>
      <c r="T3589" s="22"/>
      <c r="U3589" s="22"/>
      <c r="V3589" s="22"/>
      <c r="W3589" s="22"/>
      <c r="X3589" s="22"/>
      <c r="Y3589" s="22"/>
      <c r="Z3589" s="22"/>
      <c r="AA3589" s="22"/>
      <c r="AB3589" s="23"/>
      <c r="AC3589" s="23"/>
      <c r="AD3589" s="22"/>
      <c r="AE3589" s="24"/>
      <c r="AF3589" s="24"/>
      <c r="AG3589" s="24"/>
      <c r="AH3589" s="24"/>
      <c r="AI3589" s="24"/>
      <c r="AJ3589" s="24"/>
      <c r="AK3589" s="24"/>
      <c r="AL3589" s="24"/>
      <c r="AM3589" s="24"/>
      <c r="AN3589" s="24"/>
      <c r="AO3589" s="24"/>
      <c r="AP3589" s="24"/>
      <c r="AQ3589" s="24"/>
      <c r="AR3589" s="24"/>
      <c r="AS3589" s="24"/>
      <c r="AT3589" s="25"/>
      <c r="AV3589" s="26"/>
      <c r="AW3589" s="26"/>
      <c r="AX3589" s="27"/>
      <c r="AY3589" s="27"/>
      <c r="AZ3589" s="27"/>
      <c r="BA3589" s="27"/>
      <c r="BB3589" s="27"/>
      <c r="BC3589" s="27"/>
      <c r="BD3589" s="27"/>
      <c r="BE3589" s="27"/>
      <c r="BF3589" s="27"/>
      <c r="BG3589" s="27"/>
      <c r="BH3589" s="27"/>
      <c r="BI3589" s="27"/>
      <c r="BT3589" s="31"/>
      <c r="BU3589" s="32"/>
      <c r="BV3589" s="33"/>
      <c r="BW3589" s="32"/>
      <c r="BX3589" s="32"/>
      <c r="BY3589" s="34"/>
      <c r="CA3589" s="32"/>
      <c r="CB3589" s="32"/>
    </row>
    <row r="3590" spans="1:80">
      <c r="A3590" s="20"/>
      <c r="B3590" s="21"/>
      <c r="C3590" s="21"/>
      <c r="D3590" s="21"/>
      <c r="E3590" s="21"/>
      <c r="F3590" s="21"/>
      <c r="G3590" s="21"/>
      <c r="H3590" s="21"/>
      <c r="I3590" s="21"/>
      <c r="J3590" s="21"/>
      <c r="K3590" s="22"/>
      <c r="L3590" s="22"/>
      <c r="M3590" s="22"/>
      <c r="N3590" s="22"/>
      <c r="O3590" s="22"/>
      <c r="P3590" s="22"/>
      <c r="Q3590" s="22"/>
      <c r="R3590" s="22"/>
      <c r="S3590" s="22"/>
      <c r="T3590" s="22"/>
      <c r="U3590" s="22"/>
      <c r="V3590" s="22"/>
      <c r="W3590" s="22"/>
      <c r="X3590" s="22"/>
      <c r="Y3590" s="22"/>
      <c r="Z3590" s="22"/>
      <c r="AA3590" s="22"/>
      <c r="AB3590" s="23"/>
      <c r="AC3590" s="23"/>
      <c r="AD3590" s="22"/>
      <c r="AE3590" s="24"/>
      <c r="AF3590" s="24"/>
      <c r="AG3590" s="24"/>
      <c r="AH3590" s="24"/>
      <c r="AI3590" s="24"/>
      <c r="AJ3590" s="24"/>
      <c r="AK3590" s="24"/>
      <c r="AL3590" s="24"/>
      <c r="AM3590" s="24"/>
      <c r="AN3590" s="24"/>
      <c r="AO3590" s="24"/>
      <c r="AP3590" s="24"/>
      <c r="AQ3590" s="24"/>
      <c r="AR3590" s="24"/>
      <c r="AS3590" s="24"/>
      <c r="AT3590" s="25"/>
      <c r="AV3590" s="26"/>
      <c r="AW3590" s="26"/>
      <c r="AX3590" s="27"/>
      <c r="AY3590" s="27"/>
      <c r="AZ3590" s="27"/>
      <c r="BA3590" s="27"/>
      <c r="BB3590" s="27"/>
      <c r="BC3590" s="27"/>
      <c r="BD3590" s="27"/>
      <c r="BE3590" s="27"/>
      <c r="BF3590" s="27"/>
      <c r="BG3590" s="27"/>
      <c r="BH3590" s="27"/>
      <c r="BI3590" s="27"/>
      <c r="BT3590" s="31"/>
      <c r="BU3590" s="32"/>
      <c r="BV3590" s="33"/>
      <c r="BW3590" s="32"/>
      <c r="BX3590" s="32"/>
      <c r="BY3590" s="34"/>
      <c r="CA3590" s="32"/>
      <c r="CB3590" s="32"/>
    </row>
    <row r="3591" spans="1:80">
      <c r="A3591" s="20"/>
      <c r="B3591" s="21"/>
      <c r="C3591" s="21"/>
      <c r="D3591" s="21"/>
      <c r="E3591" s="21"/>
      <c r="F3591" s="21"/>
      <c r="G3591" s="21"/>
      <c r="H3591" s="21"/>
      <c r="I3591" s="21"/>
      <c r="J3591" s="21"/>
      <c r="K3591" s="22"/>
      <c r="L3591" s="22"/>
      <c r="M3591" s="22"/>
      <c r="N3591" s="22"/>
      <c r="O3591" s="22"/>
      <c r="P3591" s="22"/>
      <c r="Q3591" s="22"/>
      <c r="R3591" s="22"/>
      <c r="S3591" s="22"/>
      <c r="T3591" s="22"/>
      <c r="U3591" s="22"/>
      <c r="V3591" s="22"/>
      <c r="W3591" s="22"/>
      <c r="X3591" s="22"/>
      <c r="Y3591" s="22"/>
      <c r="Z3591" s="22"/>
      <c r="AA3591" s="22"/>
      <c r="AB3591" s="23"/>
      <c r="AC3591" s="23"/>
      <c r="AD3591" s="22"/>
      <c r="AE3591" s="24"/>
      <c r="AF3591" s="24"/>
      <c r="AG3591" s="24"/>
      <c r="AH3591" s="24"/>
      <c r="AI3591" s="24"/>
      <c r="AJ3591" s="24"/>
      <c r="AK3591" s="24"/>
      <c r="AL3591" s="24"/>
      <c r="AM3591" s="24"/>
      <c r="AN3591" s="24"/>
      <c r="AO3591" s="24"/>
      <c r="AP3591" s="24"/>
      <c r="AQ3591" s="24"/>
      <c r="AR3591" s="24"/>
      <c r="AS3591" s="24"/>
      <c r="AT3591" s="25"/>
      <c r="AV3591" s="26"/>
      <c r="AW3591" s="26"/>
      <c r="AX3591" s="27"/>
      <c r="AY3591" s="27"/>
      <c r="AZ3591" s="27"/>
      <c r="BA3591" s="27"/>
      <c r="BB3591" s="27"/>
      <c r="BC3591" s="27"/>
      <c r="BD3591" s="27"/>
      <c r="BE3591" s="27"/>
      <c r="BF3591" s="27"/>
      <c r="BG3591" s="27"/>
      <c r="BH3591" s="27"/>
      <c r="BI3591" s="27"/>
      <c r="BT3591" s="31"/>
      <c r="BU3591" s="32"/>
      <c r="BV3591" s="33"/>
      <c r="BW3591" s="32"/>
      <c r="BX3591" s="32"/>
      <c r="BY3591" s="34"/>
      <c r="CA3591" s="32"/>
      <c r="CB3591" s="32"/>
    </row>
    <row r="3592" spans="1:80">
      <c r="A3592" s="20"/>
      <c r="B3592" s="21"/>
      <c r="C3592" s="21"/>
      <c r="D3592" s="21"/>
      <c r="E3592" s="21"/>
      <c r="F3592" s="21"/>
      <c r="G3592" s="21"/>
      <c r="H3592" s="21"/>
      <c r="I3592" s="21"/>
      <c r="J3592" s="21"/>
      <c r="K3592" s="22"/>
      <c r="L3592" s="22"/>
      <c r="M3592" s="22"/>
      <c r="N3592" s="22"/>
      <c r="O3592" s="22"/>
      <c r="P3592" s="22"/>
      <c r="Q3592" s="22"/>
      <c r="R3592" s="22"/>
      <c r="S3592" s="22"/>
      <c r="T3592" s="22"/>
      <c r="U3592" s="22"/>
      <c r="V3592" s="22"/>
      <c r="W3592" s="22"/>
      <c r="X3592" s="22"/>
      <c r="Y3592" s="22"/>
      <c r="Z3592" s="22"/>
      <c r="AA3592" s="22"/>
      <c r="AB3592" s="23"/>
      <c r="AC3592" s="23"/>
      <c r="AD3592" s="22"/>
      <c r="AE3592" s="24"/>
      <c r="AF3592" s="24"/>
      <c r="AG3592" s="24"/>
      <c r="AH3592" s="24"/>
      <c r="AI3592" s="24"/>
      <c r="AJ3592" s="24"/>
      <c r="AK3592" s="24"/>
      <c r="AL3592" s="24"/>
      <c r="AM3592" s="24"/>
      <c r="AN3592" s="24"/>
      <c r="AO3592" s="24"/>
      <c r="AP3592" s="24"/>
      <c r="AQ3592" s="24"/>
      <c r="AR3592" s="24"/>
      <c r="AS3592" s="24"/>
      <c r="AT3592" s="25"/>
      <c r="AV3592" s="26"/>
      <c r="AW3592" s="26"/>
      <c r="AX3592" s="27"/>
      <c r="AY3592" s="27"/>
      <c r="AZ3592" s="27"/>
      <c r="BA3592" s="27"/>
      <c r="BB3592" s="27"/>
      <c r="BC3592" s="27"/>
      <c r="BD3592" s="27"/>
      <c r="BE3592" s="27"/>
      <c r="BF3592" s="27"/>
      <c r="BG3592" s="27"/>
      <c r="BH3592" s="27"/>
      <c r="BI3592" s="27"/>
      <c r="BT3592" s="31"/>
      <c r="BU3592" s="32"/>
      <c r="BV3592" s="33"/>
      <c r="BW3592" s="32"/>
      <c r="BX3592" s="32"/>
      <c r="BY3592" s="34"/>
      <c r="CA3592" s="32"/>
      <c r="CB3592" s="32"/>
    </row>
    <row r="3593" spans="1:80">
      <c r="A3593" s="20"/>
      <c r="B3593" s="21"/>
      <c r="C3593" s="21"/>
      <c r="D3593" s="21"/>
      <c r="E3593" s="21"/>
      <c r="F3593" s="21"/>
      <c r="G3593" s="21"/>
      <c r="H3593" s="21"/>
      <c r="I3593" s="21"/>
      <c r="J3593" s="21"/>
      <c r="K3593" s="22"/>
      <c r="L3593" s="22"/>
      <c r="M3593" s="22"/>
      <c r="N3593" s="22"/>
      <c r="O3593" s="22"/>
      <c r="P3593" s="22"/>
      <c r="Q3593" s="22"/>
      <c r="R3593" s="22"/>
      <c r="S3593" s="22"/>
      <c r="T3593" s="22"/>
      <c r="U3593" s="22"/>
      <c r="V3593" s="22"/>
      <c r="W3593" s="22"/>
      <c r="X3593" s="22"/>
      <c r="Y3593" s="22"/>
      <c r="Z3593" s="22"/>
      <c r="AA3593" s="22"/>
      <c r="AB3593" s="23"/>
      <c r="AC3593" s="23"/>
      <c r="AD3593" s="22"/>
      <c r="AE3593" s="24"/>
      <c r="AF3593" s="24"/>
      <c r="AG3593" s="24"/>
      <c r="AH3593" s="24"/>
      <c r="AI3593" s="24"/>
      <c r="AJ3593" s="24"/>
      <c r="AK3593" s="24"/>
      <c r="AL3593" s="24"/>
      <c r="AM3593" s="24"/>
      <c r="AN3593" s="24"/>
      <c r="AO3593" s="24"/>
      <c r="AP3593" s="24"/>
      <c r="AQ3593" s="24"/>
      <c r="AR3593" s="24"/>
      <c r="AS3593" s="24"/>
      <c r="AT3593" s="25"/>
      <c r="AV3593" s="26"/>
      <c r="AW3593" s="26"/>
      <c r="AX3593" s="27"/>
      <c r="AY3593" s="27"/>
      <c r="AZ3593" s="27"/>
      <c r="BA3593" s="27"/>
      <c r="BB3593" s="27"/>
      <c r="BC3593" s="27"/>
      <c r="BD3593" s="27"/>
      <c r="BE3593" s="27"/>
      <c r="BF3593" s="27"/>
      <c r="BG3593" s="27"/>
      <c r="BH3593" s="27"/>
      <c r="BI3593" s="27"/>
      <c r="BT3593" s="31"/>
      <c r="BU3593" s="32"/>
      <c r="BV3593" s="33"/>
      <c r="BW3593" s="32"/>
      <c r="BX3593" s="32"/>
      <c r="BY3593" s="34"/>
      <c r="CA3593" s="32"/>
      <c r="CB3593" s="32"/>
    </row>
    <row r="3594" spans="1:80">
      <c r="A3594" s="20"/>
      <c r="B3594" s="21"/>
      <c r="C3594" s="21"/>
      <c r="D3594" s="21"/>
      <c r="E3594" s="21"/>
      <c r="F3594" s="21"/>
      <c r="G3594" s="21"/>
      <c r="H3594" s="21"/>
      <c r="I3594" s="21"/>
      <c r="J3594" s="21"/>
      <c r="K3594" s="22"/>
      <c r="L3594" s="22"/>
      <c r="M3594" s="22"/>
      <c r="N3594" s="22"/>
      <c r="O3594" s="22"/>
      <c r="P3594" s="22"/>
      <c r="Q3594" s="22"/>
      <c r="R3594" s="22"/>
      <c r="S3594" s="22"/>
      <c r="T3594" s="22"/>
      <c r="U3594" s="22"/>
      <c r="V3594" s="22"/>
      <c r="W3594" s="22"/>
      <c r="X3594" s="22"/>
      <c r="Y3594" s="22"/>
      <c r="Z3594" s="22"/>
      <c r="AA3594" s="22"/>
      <c r="AB3594" s="23"/>
      <c r="AC3594" s="23"/>
      <c r="AD3594" s="22"/>
      <c r="AE3594" s="24"/>
      <c r="AF3594" s="24"/>
      <c r="AG3594" s="24"/>
      <c r="AH3594" s="24"/>
      <c r="AI3594" s="24"/>
      <c r="AJ3594" s="24"/>
      <c r="AK3594" s="24"/>
      <c r="AL3594" s="24"/>
      <c r="AM3594" s="24"/>
      <c r="AN3594" s="24"/>
      <c r="AO3594" s="24"/>
      <c r="AP3594" s="24"/>
      <c r="AQ3594" s="24"/>
      <c r="AR3594" s="24"/>
      <c r="AS3594" s="24"/>
      <c r="AT3594" s="25"/>
      <c r="AV3594" s="26"/>
      <c r="AW3594" s="26"/>
      <c r="AX3594" s="27"/>
      <c r="AY3594" s="27"/>
      <c r="AZ3594" s="27"/>
      <c r="BA3594" s="27"/>
      <c r="BB3594" s="27"/>
      <c r="BC3594" s="27"/>
      <c r="BD3594" s="27"/>
      <c r="BE3594" s="27"/>
      <c r="BF3594" s="27"/>
      <c r="BG3594" s="27"/>
      <c r="BH3594" s="27"/>
      <c r="BI3594" s="27"/>
      <c r="BT3594" s="31"/>
      <c r="BU3594" s="32"/>
      <c r="BV3594" s="33"/>
      <c r="BW3594" s="32"/>
      <c r="BX3594" s="32"/>
      <c r="BY3594" s="34"/>
      <c r="CA3594" s="32"/>
      <c r="CB3594" s="32"/>
    </row>
    <row r="3595" spans="1:80">
      <c r="A3595" s="20"/>
      <c r="B3595" s="21"/>
      <c r="C3595" s="21"/>
      <c r="D3595" s="21"/>
      <c r="E3595" s="21"/>
      <c r="F3595" s="21"/>
      <c r="G3595" s="21"/>
      <c r="H3595" s="21"/>
      <c r="I3595" s="21"/>
      <c r="J3595" s="21"/>
      <c r="K3595" s="22"/>
      <c r="L3595" s="22"/>
      <c r="M3595" s="22"/>
      <c r="N3595" s="22"/>
      <c r="O3595" s="22"/>
      <c r="P3595" s="22"/>
      <c r="Q3595" s="22"/>
      <c r="R3595" s="22"/>
      <c r="S3595" s="22"/>
      <c r="T3595" s="22"/>
      <c r="U3595" s="22"/>
      <c r="V3595" s="22"/>
      <c r="W3595" s="22"/>
      <c r="X3595" s="22"/>
      <c r="Y3595" s="22"/>
      <c r="Z3595" s="22"/>
      <c r="AA3595" s="22"/>
      <c r="AB3595" s="23"/>
      <c r="AC3595" s="23"/>
      <c r="AD3595" s="22"/>
      <c r="AE3595" s="24"/>
      <c r="AF3595" s="24"/>
      <c r="AG3595" s="24"/>
      <c r="AH3595" s="24"/>
      <c r="AI3595" s="24"/>
      <c r="AJ3595" s="24"/>
      <c r="AK3595" s="24"/>
      <c r="AL3595" s="24"/>
      <c r="AM3595" s="24"/>
      <c r="AN3595" s="24"/>
      <c r="AO3595" s="24"/>
      <c r="AP3595" s="24"/>
      <c r="AQ3595" s="24"/>
      <c r="AR3595" s="24"/>
      <c r="AS3595" s="24"/>
      <c r="AT3595" s="25"/>
      <c r="AV3595" s="26"/>
      <c r="AW3595" s="26"/>
      <c r="AX3595" s="27"/>
      <c r="AY3595" s="27"/>
      <c r="AZ3595" s="27"/>
      <c r="BA3595" s="27"/>
      <c r="BB3595" s="27"/>
      <c r="BC3595" s="27"/>
      <c r="BD3595" s="27"/>
      <c r="BE3595" s="27"/>
      <c r="BF3595" s="27"/>
      <c r="BG3595" s="27"/>
      <c r="BH3595" s="27"/>
      <c r="BI3595" s="27"/>
      <c r="BT3595" s="31"/>
      <c r="BU3595" s="32"/>
      <c r="BV3595" s="33"/>
      <c r="BW3595" s="32"/>
      <c r="BX3595" s="32"/>
      <c r="BY3595" s="34"/>
      <c r="CA3595" s="32"/>
      <c r="CB3595" s="32"/>
    </row>
    <row r="3596" spans="1:80">
      <c r="A3596" s="20"/>
      <c r="B3596" s="21"/>
      <c r="C3596" s="21"/>
      <c r="D3596" s="21"/>
      <c r="E3596" s="21"/>
      <c r="F3596" s="21"/>
      <c r="G3596" s="21"/>
      <c r="H3596" s="21"/>
      <c r="I3596" s="21"/>
      <c r="J3596" s="21"/>
      <c r="K3596" s="22"/>
      <c r="L3596" s="22"/>
      <c r="M3596" s="22"/>
      <c r="N3596" s="22"/>
      <c r="O3596" s="22"/>
      <c r="P3596" s="22"/>
      <c r="Q3596" s="22"/>
      <c r="R3596" s="22"/>
      <c r="S3596" s="22"/>
      <c r="T3596" s="22"/>
      <c r="U3596" s="22"/>
      <c r="V3596" s="22"/>
      <c r="W3596" s="22"/>
      <c r="X3596" s="22"/>
      <c r="Y3596" s="22"/>
      <c r="Z3596" s="22"/>
      <c r="AA3596" s="22"/>
      <c r="AB3596" s="23"/>
      <c r="AC3596" s="23"/>
      <c r="AD3596" s="22"/>
      <c r="AE3596" s="24"/>
      <c r="AF3596" s="24"/>
      <c r="AG3596" s="24"/>
      <c r="AH3596" s="24"/>
      <c r="AI3596" s="24"/>
      <c r="AJ3596" s="24"/>
      <c r="AK3596" s="24"/>
      <c r="AL3596" s="24"/>
      <c r="AM3596" s="24"/>
      <c r="AN3596" s="24"/>
      <c r="AO3596" s="24"/>
      <c r="AP3596" s="24"/>
      <c r="AQ3596" s="24"/>
      <c r="AR3596" s="24"/>
      <c r="AS3596" s="24"/>
      <c r="AT3596" s="25"/>
      <c r="AV3596" s="26"/>
      <c r="AW3596" s="26"/>
      <c r="AX3596" s="27"/>
      <c r="AY3596" s="27"/>
      <c r="AZ3596" s="27"/>
      <c r="BA3596" s="27"/>
      <c r="BB3596" s="27"/>
      <c r="BC3596" s="27"/>
      <c r="BD3596" s="27"/>
      <c r="BE3596" s="27"/>
      <c r="BF3596" s="27"/>
      <c r="BG3596" s="27"/>
      <c r="BH3596" s="27"/>
      <c r="BI3596" s="27"/>
      <c r="BT3596" s="31"/>
      <c r="BU3596" s="32"/>
      <c r="BV3596" s="33"/>
      <c r="BW3596" s="32"/>
      <c r="BX3596" s="32"/>
      <c r="BY3596" s="34"/>
      <c r="CA3596" s="32"/>
      <c r="CB3596" s="32"/>
    </row>
    <row r="3597" spans="1:80">
      <c r="A3597" s="20"/>
      <c r="B3597" s="21"/>
      <c r="C3597" s="21"/>
      <c r="D3597" s="21"/>
      <c r="E3597" s="21"/>
      <c r="F3597" s="21"/>
      <c r="G3597" s="21"/>
      <c r="H3597" s="21"/>
      <c r="I3597" s="21"/>
      <c r="J3597" s="21"/>
      <c r="K3597" s="22"/>
      <c r="L3597" s="22"/>
      <c r="M3597" s="22"/>
      <c r="N3597" s="22"/>
      <c r="O3597" s="22"/>
      <c r="P3597" s="22"/>
      <c r="Q3597" s="22"/>
      <c r="R3597" s="22"/>
      <c r="S3597" s="22"/>
      <c r="T3597" s="22"/>
      <c r="U3597" s="22"/>
      <c r="V3597" s="22"/>
      <c r="W3597" s="22"/>
      <c r="X3597" s="22"/>
      <c r="Y3597" s="22"/>
      <c r="Z3597" s="22"/>
      <c r="AA3597" s="22"/>
      <c r="AB3597" s="23"/>
      <c r="AC3597" s="23"/>
      <c r="AD3597" s="22"/>
      <c r="AE3597" s="24"/>
      <c r="AF3597" s="24"/>
      <c r="AG3597" s="24"/>
      <c r="AH3597" s="24"/>
      <c r="AI3597" s="24"/>
      <c r="AJ3597" s="24"/>
      <c r="AK3597" s="24"/>
      <c r="AL3597" s="24"/>
      <c r="AM3597" s="24"/>
      <c r="AN3597" s="24"/>
      <c r="AO3597" s="24"/>
      <c r="AP3597" s="24"/>
      <c r="AQ3597" s="24"/>
      <c r="AR3597" s="24"/>
      <c r="AS3597" s="24"/>
      <c r="AT3597" s="25"/>
      <c r="AV3597" s="26"/>
      <c r="AW3597" s="26"/>
      <c r="AX3597" s="27"/>
      <c r="AY3597" s="27"/>
      <c r="AZ3597" s="27"/>
      <c r="BA3597" s="27"/>
      <c r="BB3597" s="27"/>
      <c r="BC3597" s="27"/>
      <c r="BD3597" s="27"/>
      <c r="BE3597" s="27"/>
      <c r="BF3597" s="27"/>
      <c r="BG3597" s="27"/>
      <c r="BH3597" s="27"/>
      <c r="BI3597" s="27"/>
      <c r="BT3597" s="31"/>
      <c r="BU3597" s="32"/>
      <c r="BV3597" s="33"/>
      <c r="BW3597" s="32"/>
      <c r="BX3597" s="32"/>
      <c r="BY3597" s="34"/>
      <c r="CA3597" s="32"/>
      <c r="CB3597" s="32"/>
    </row>
    <row r="3598" spans="1:80">
      <c r="A3598" s="20"/>
      <c r="B3598" s="21"/>
      <c r="C3598" s="21"/>
      <c r="D3598" s="21"/>
      <c r="E3598" s="21"/>
      <c r="F3598" s="21"/>
      <c r="G3598" s="21"/>
      <c r="H3598" s="21"/>
      <c r="I3598" s="21"/>
      <c r="J3598" s="21"/>
      <c r="K3598" s="22"/>
      <c r="L3598" s="22"/>
      <c r="M3598" s="22"/>
      <c r="N3598" s="22"/>
      <c r="O3598" s="22"/>
      <c r="P3598" s="22"/>
      <c r="Q3598" s="22"/>
      <c r="R3598" s="22"/>
      <c r="S3598" s="22"/>
      <c r="T3598" s="22"/>
      <c r="U3598" s="22"/>
      <c r="V3598" s="22"/>
      <c r="W3598" s="22"/>
      <c r="X3598" s="22"/>
      <c r="Y3598" s="22"/>
      <c r="Z3598" s="22"/>
      <c r="AA3598" s="22"/>
      <c r="AB3598" s="23"/>
      <c r="AC3598" s="23"/>
      <c r="AD3598" s="22"/>
      <c r="AE3598" s="24"/>
      <c r="AF3598" s="24"/>
      <c r="AG3598" s="24"/>
      <c r="AH3598" s="24"/>
      <c r="AI3598" s="24"/>
      <c r="AJ3598" s="24"/>
      <c r="AK3598" s="24"/>
      <c r="AL3598" s="24"/>
      <c r="AM3598" s="24"/>
      <c r="AN3598" s="24"/>
      <c r="AO3598" s="24"/>
      <c r="AP3598" s="24"/>
      <c r="AQ3598" s="24"/>
      <c r="AR3598" s="24"/>
      <c r="AS3598" s="24"/>
      <c r="AT3598" s="25"/>
      <c r="AV3598" s="26"/>
      <c r="AW3598" s="26"/>
      <c r="AX3598" s="27"/>
      <c r="AY3598" s="27"/>
      <c r="AZ3598" s="27"/>
      <c r="BA3598" s="27"/>
      <c r="BB3598" s="27"/>
      <c r="BC3598" s="27"/>
      <c r="BD3598" s="27"/>
      <c r="BE3598" s="27"/>
      <c r="BF3598" s="27"/>
      <c r="BG3598" s="27"/>
      <c r="BH3598" s="27"/>
      <c r="BI3598" s="27"/>
      <c r="BT3598" s="31"/>
      <c r="BU3598" s="32"/>
      <c r="BV3598" s="33"/>
      <c r="BW3598" s="32"/>
      <c r="BX3598" s="32"/>
      <c r="BY3598" s="34"/>
      <c r="CA3598" s="32"/>
      <c r="CB3598" s="32"/>
    </row>
    <row r="3599" spans="1:80">
      <c r="A3599" s="20"/>
      <c r="B3599" s="21"/>
      <c r="C3599" s="21"/>
      <c r="D3599" s="21"/>
      <c r="E3599" s="21"/>
      <c r="F3599" s="21"/>
      <c r="G3599" s="21"/>
      <c r="H3599" s="21"/>
      <c r="I3599" s="21"/>
      <c r="J3599" s="21"/>
      <c r="K3599" s="22"/>
      <c r="L3599" s="22"/>
      <c r="M3599" s="22"/>
      <c r="N3599" s="22"/>
      <c r="O3599" s="22"/>
      <c r="P3599" s="22"/>
      <c r="Q3599" s="22"/>
      <c r="R3599" s="22"/>
      <c r="S3599" s="22"/>
      <c r="T3599" s="22"/>
      <c r="U3599" s="22"/>
      <c r="V3599" s="22"/>
      <c r="W3599" s="22"/>
      <c r="X3599" s="22"/>
      <c r="Y3599" s="22"/>
      <c r="Z3599" s="22"/>
      <c r="AA3599" s="22"/>
      <c r="AB3599" s="23"/>
      <c r="AC3599" s="23"/>
      <c r="AD3599" s="22"/>
      <c r="AE3599" s="24"/>
      <c r="AF3599" s="24"/>
      <c r="AG3599" s="24"/>
      <c r="AH3599" s="24"/>
      <c r="AI3599" s="24"/>
      <c r="AJ3599" s="24"/>
      <c r="AK3599" s="24"/>
      <c r="AL3599" s="24"/>
      <c r="AM3599" s="24"/>
      <c r="AN3599" s="24"/>
      <c r="AO3599" s="24"/>
      <c r="AP3599" s="24"/>
      <c r="AQ3599" s="24"/>
      <c r="AR3599" s="24"/>
      <c r="AS3599" s="24"/>
      <c r="AT3599" s="25"/>
      <c r="AV3599" s="26"/>
      <c r="AW3599" s="26"/>
      <c r="AX3599" s="27"/>
      <c r="AY3599" s="27"/>
      <c r="AZ3599" s="27"/>
      <c r="BA3599" s="27"/>
      <c r="BB3599" s="27"/>
      <c r="BC3599" s="27"/>
      <c r="BD3599" s="27"/>
      <c r="BE3599" s="27"/>
      <c r="BF3599" s="27"/>
      <c r="BG3599" s="27"/>
      <c r="BH3599" s="27"/>
      <c r="BI3599" s="27"/>
      <c r="BT3599" s="31"/>
      <c r="BU3599" s="32"/>
      <c r="BV3599" s="33"/>
      <c r="BW3599" s="32"/>
      <c r="BX3599" s="32"/>
      <c r="BY3599" s="34"/>
      <c r="CA3599" s="32"/>
      <c r="CB3599" s="32"/>
    </row>
    <row r="3600" spans="1:80">
      <c r="A3600" s="20"/>
      <c r="B3600" s="21"/>
      <c r="C3600" s="21"/>
      <c r="D3600" s="21"/>
      <c r="E3600" s="21"/>
      <c r="F3600" s="21"/>
      <c r="G3600" s="21"/>
      <c r="H3600" s="21"/>
      <c r="I3600" s="21"/>
      <c r="J3600" s="21"/>
      <c r="K3600" s="22"/>
      <c r="L3600" s="22"/>
      <c r="M3600" s="22"/>
      <c r="N3600" s="22"/>
      <c r="O3600" s="22"/>
      <c r="P3600" s="22"/>
      <c r="Q3600" s="22"/>
      <c r="R3600" s="22"/>
      <c r="S3600" s="22"/>
      <c r="T3600" s="22"/>
      <c r="U3600" s="22"/>
      <c r="V3600" s="22"/>
      <c r="W3600" s="22"/>
      <c r="X3600" s="22"/>
      <c r="Y3600" s="22"/>
      <c r="Z3600" s="22"/>
      <c r="AA3600" s="22"/>
      <c r="AB3600" s="23"/>
      <c r="AC3600" s="23"/>
      <c r="AD3600" s="22"/>
      <c r="AE3600" s="24"/>
      <c r="AF3600" s="24"/>
      <c r="AG3600" s="24"/>
      <c r="AH3600" s="24"/>
      <c r="AI3600" s="24"/>
      <c r="AJ3600" s="24"/>
      <c r="AK3600" s="24"/>
      <c r="AL3600" s="24"/>
      <c r="AM3600" s="24"/>
      <c r="AN3600" s="24"/>
      <c r="AO3600" s="24"/>
      <c r="AP3600" s="24"/>
      <c r="AQ3600" s="24"/>
      <c r="AR3600" s="24"/>
      <c r="AS3600" s="24"/>
      <c r="AT3600" s="25"/>
      <c r="AV3600" s="26"/>
      <c r="AW3600" s="26"/>
      <c r="AX3600" s="27"/>
      <c r="AY3600" s="27"/>
      <c r="AZ3600" s="27"/>
      <c r="BA3600" s="27"/>
      <c r="BB3600" s="27"/>
      <c r="BC3600" s="27"/>
      <c r="BD3600" s="27"/>
      <c r="BE3600" s="27"/>
      <c r="BF3600" s="27"/>
      <c r="BG3600" s="27"/>
      <c r="BH3600" s="27"/>
      <c r="BI3600" s="27"/>
      <c r="BT3600" s="31"/>
      <c r="BU3600" s="32"/>
      <c r="BV3600" s="33"/>
      <c r="BW3600" s="32"/>
      <c r="BX3600" s="32"/>
      <c r="BY3600" s="34"/>
      <c r="CA3600" s="32"/>
      <c r="CB3600" s="32"/>
    </row>
    <row r="3601" spans="1:80">
      <c r="A3601" s="20"/>
      <c r="B3601" s="21"/>
      <c r="C3601" s="21"/>
      <c r="D3601" s="21"/>
      <c r="E3601" s="21"/>
      <c r="F3601" s="21"/>
      <c r="G3601" s="21"/>
      <c r="H3601" s="21"/>
      <c r="I3601" s="21"/>
      <c r="J3601" s="21"/>
      <c r="K3601" s="22"/>
      <c r="L3601" s="22"/>
      <c r="M3601" s="22"/>
      <c r="N3601" s="22"/>
      <c r="O3601" s="22"/>
      <c r="P3601" s="22"/>
      <c r="Q3601" s="22"/>
      <c r="R3601" s="22"/>
      <c r="S3601" s="22"/>
      <c r="T3601" s="22"/>
      <c r="U3601" s="22"/>
      <c r="V3601" s="22"/>
      <c r="W3601" s="22"/>
      <c r="X3601" s="22"/>
      <c r="Y3601" s="22"/>
      <c r="Z3601" s="22"/>
      <c r="AA3601" s="22"/>
      <c r="AB3601" s="23"/>
      <c r="AC3601" s="23"/>
      <c r="AD3601" s="22"/>
      <c r="AE3601" s="24"/>
      <c r="AF3601" s="24"/>
      <c r="AG3601" s="24"/>
      <c r="AH3601" s="24"/>
      <c r="AI3601" s="24"/>
      <c r="AJ3601" s="24"/>
      <c r="AK3601" s="24"/>
      <c r="AL3601" s="24"/>
      <c r="AM3601" s="24"/>
      <c r="AN3601" s="24"/>
      <c r="AO3601" s="24"/>
      <c r="AP3601" s="24"/>
      <c r="AQ3601" s="24"/>
      <c r="AR3601" s="24"/>
      <c r="AS3601" s="24"/>
      <c r="AT3601" s="25"/>
      <c r="AV3601" s="26"/>
      <c r="AW3601" s="26"/>
      <c r="AX3601" s="27"/>
      <c r="AY3601" s="27"/>
      <c r="AZ3601" s="27"/>
      <c r="BA3601" s="27"/>
      <c r="BB3601" s="27"/>
      <c r="BC3601" s="27"/>
      <c r="BD3601" s="27"/>
      <c r="BE3601" s="27"/>
      <c r="BF3601" s="27"/>
      <c r="BG3601" s="27"/>
      <c r="BH3601" s="27"/>
      <c r="BI3601" s="27"/>
      <c r="BT3601" s="31"/>
      <c r="BU3601" s="32"/>
      <c r="BV3601" s="33"/>
      <c r="BW3601" s="32"/>
      <c r="BX3601" s="32"/>
      <c r="BY3601" s="34"/>
      <c r="CA3601" s="32"/>
      <c r="CB3601" s="32"/>
    </row>
    <row r="3602" spans="1:80">
      <c r="A3602" s="20"/>
      <c r="B3602" s="21"/>
      <c r="C3602" s="21"/>
      <c r="D3602" s="21"/>
      <c r="E3602" s="21"/>
      <c r="F3602" s="21"/>
      <c r="G3602" s="21"/>
      <c r="H3602" s="21"/>
      <c r="I3602" s="21"/>
      <c r="J3602" s="21"/>
      <c r="K3602" s="22"/>
      <c r="L3602" s="22"/>
      <c r="M3602" s="22"/>
      <c r="N3602" s="22"/>
      <c r="O3602" s="22"/>
      <c r="P3602" s="22"/>
      <c r="Q3602" s="22"/>
      <c r="R3602" s="22"/>
      <c r="S3602" s="22"/>
      <c r="T3602" s="22"/>
      <c r="U3602" s="22"/>
      <c r="V3602" s="22"/>
      <c r="W3602" s="22"/>
      <c r="X3602" s="22"/>
      <c r="Y3602" s="22"/>
      <c r="Z3602" s="22"/>
      <c r="AA3602" s="22"/>
      <c r="AB3602" s="23"/>
      <c r="AC3602" s="23"/>
      <c r="AD3602" s="22"/>
      <c r="AE3602" s="24"/>
      <c r="AF3602" s="24"/>
      <c r="AG3602" s="24"/>
      <c r="AH3602" s="24"/>
      <c r="AI3602" s="24"/>
      <c r="AJ3602" s="24"/>
      <c r="AK3602" s="24"/>
      <c r="AL3602" s="24"/>
      <c r="AM3602" s="24"/>
      <c r="AN3602" s="24"/>
      <c r="AO3602" s="24"/>
      <c r="AP3602" s="24"/>
      <c r="AQ3602" s="24"/>
      <c r="AR3602" s="24"/>
      <c r="AS3602" s="24"/>
      <c r="AT3602" s="25"/>
      <c r="AV3602" s="26"/>
      <c r="AW3602" s="26"/>
      <c r="AX3602" s="27"/>
      <c r="AY3602" s="27"/>
      <c r="AZ3602" s="27"/>
      <c r="BA3602" s="27"/>
      <c r="BB3602" s="27"/>
      <c r="BC3602" s="27"/>
      <c r="BD3602" s="27"/>
      <c r="BE3602" s="27"/>
      <c r="BF3602" s="27"/>
      <c r="BG3602" s="27"/>
      <c r="BH3602" s="27"/>
      <c r="BI3602" s="27"/>
      <c r="BT3602" s="31"/>
      <c r="BU3602" s="32"/>
      <c r="BV3602" s="33"/>
      <c r="BW3602" s="32"/>
      <c r="BX3602" s="32"/>
      <c r="BY3602" s="34"/>
      <c r="CA3602" s="32"/>
      <c r="CB3602" s="32"/>
    </row>
    <row r="3603" spans="1:80">
      <c r="A3603" s="20"/>
      <c r="B3603" s="21"/>
      <c r="C3603" s="21"/>
      <c r="D3603" s="21"/>
      <c r="E3603" s="21"/>
      <c r="F3603" s="21"/>
      <c r="G3603" s="21"/>
      <c r="H3603" s="21"/>
      <c r="I3603" s="21"/>
      <c r="J3603" s="21"/>
      <c r="K3603" s="22"/>
      <c r="L3603" s="22"/>
      <c r="M3603" s="22"/>
      <c r="N3603" s="22"/>
      <c r="O3603" s="22"/>
      <c r="P3603" s="22"/>
      <c r="Q3603" s="22"/>
      <c r="R3603" s="22"/>
      <c r="S3603" s="22"/>
      <c r="T3603" s="22"/>
      <c r="U3603" s="22"/>
      <c r="V3603" s="22"/>
      <c r="W3603" s="22"/>
      <c r="X3603" s="22"/>
      <c r="Y3603" s="22"/>
      <c r="Z3603" s="22"/>
      <c r="AA3603" s="22"/>
      <c r="AB3603" s="23"/>
      <c r="AC3603" s="23"/>
      <c r="AD3603" s="22"/>
      <c r="AE3603" s="24"/>
      <c r="AF3603" s="24"/>
      <c r="AG3603" s="24"/>
      <c r="AH3603" s="24"/>
      <c r="AI3603" s="24"/>
      <c r="AJ3603" s="24"/>
      <c r="AK3603" s="24"/>
      <c r="AL3603" s="24"/>
      <c r="AM3603" s="24"/>
      <c r="AN3603" s="24"/>
      <c r="AO3603" s="24"/>
      <c r="AP3603" s="24"/>
      <c r="AQ3603" s="24"/>
      <c r="AR3603" s="24"/>
      <c r="AS3603" s="24"/>
      <c r="AT3603" s="25"/>
      <c r="AV3603" s="26"/>
      <c r="AW3603" s="26"/>
      <c r="AX3603" s="27"/>
      <c r="AY3603" s="27"/>
      <c r="AZ3603" s="27"/>
      <c r="BA3603" s="27"/>
      <c r="BB3603" s="27"/>
      <c r="BC3603" s="27"/>
      <c r="BD3603" s="27"/>
      <c r="BE3603" s="27"/>
      <c r="BF3603" s="27"/>
      <c r="BG3603" s="27"/>
      <c r="BH3603" s="27"/>
      <c r="BI3603" s="27"/>
      <c r="BT3603" s="31"/>
      <c r="BU3603" s="32"/>
      <c r="BV3603" s="33"/>
      <c r="BW3603" s="32"/>
      <c r="BX3603" s="32"/>
      <c r="BY3603" s="34"/>
      <c r="CA3603" s="32"/>
      <c r="CB3603" s="32"/>
    </row>
    <row r="3604" spans="1:80">
      <c r="A3604" s="20"/>
      <c r="B3604" s="21"/>
      <c r="C3604" s="21"/>
      <c r="D3604" s="21"/>
      <c r="E3604" s="21"/>
      <c r="F3604" s="21"/>
      <c r="G3604" s="21"/>
      <c r="H3604" s="21"/>
      <c r="I3604" s="21"/>
      <c r="J3604" s="21"/>
      <c r="K3604" s="22"/>
      <c r="L3604" s="22"/>
      <c r="M3604" s="22"/>
      <c r="N3604" s="22"/>
      <c r="O3604" s="22"/>
      <c r="P3604" s="22"/>
      <c r="Q3604" s="22"/>
      <c r="R3604" s="22"/>
      <c r="S3604" s="22"/>
      <c r="T3604" s="22"/>
      <c r="U3604" s="22"/>
      <c r="V3604" s="22"/>
      <c r="W3604" s="22"/>
      <c r="X3604" s="22"/>
      <c r="Y3604" s="22"/>
      <c r="Z3604" s="22"/>
      <c r="AA3604" s="22"/>
      <c r="AB3604" s="23"/>
      <c r="AC3604" s="23"/>
      <c r="AD3604" s="22"/>
      <c r="AE3604" s="24"/>
      <c r="AF3604" s="24"/>
      <c r="AG3604" s="24"/>
      <c r="AH3604" s="24"/>
      <c r="AI3604" s="24"/>
      <c r="AJ3604" s="24"/>
      <c r="AK3604" s="24"/>
      <c r="AL3604" s="24"/>
      <c r="AM3604" s="24"/>
      <c r="AN3604" s="24"/>
      <c r="AO3604" s="24"/>
      <c r="AP3604" s="24"/>
      <c r="AQ3604" s="24"/>
      <c r="AR3604" s="24"/>
      <c r="AS3604" s="24"/>
      <c r="AT3604" s="25"/>
      <c r="AV3604" s="26"/>
      <c r="AW3604" s="26"/>
      <c r="AX3604" s="27"/>
      <c r="AY3604" s="27"/>
      <c r="AZ3604" s="27"/>
      <c r="BA3604" s="27"/>
      <c r="BB3604" s="27"/>
      <c r="BC3604" s="27"/>
      <c r="BD3604" s="27"/>
      <c r="BE3604" s="27"/>
      <c r="BF3604" s="27"/>
      <c r="BG3604" s="27"/>
      <c r="BH3604" s="27"/>
      <c r="BI3604" s="27"/>
      <c r="BT3604" s="31"/>
      <c r="BU3604" s="32"/>
      <c r="BV3604" s="33"/>
      <c r="BW3604" s="32"/>
      <c r="BX3604" s="32"/>
      <c r="BY3604" s="34"/>
      <c r="CA3604" s="32"/>
      <c r="CB3604" s="32"/>
    </row>
    <row r="3605" spans="1:80">
      <c r="A3605" s="20"/>
      <c r="B3605" s="21"/>
      <c r="C3605" s="21"/>
      <c r="D3605" s="21"/>
      <c r="E3605" s="21"/>
      <c r="F3605" s="21"/>
      <c r="G3605" s="21"/>
      <c r="H3605" s="21"/>
      <c r="I3605" s="21"/>
      <c r="J3605" s="21"/>
      <c r="K3605" s="22"/>
      <c r="L3605" s="22"/>
      <c r="M3605" s="22"/>
      <c r="N3605" s="22"/>
      <c r="O3605" s="22"/>
      <c r="P3605" s="22"/>
      <c r="Q3605" s="22"/>
      <c r="R3605" s="22"/>
      <c r="S3605" s="22"/>
      <c r="T3605" s="22"/>
      <c r="U3605" s="22"/>
      <c r="V3605" s="22"/>
      <c r="W3605" s="22"/>
      <c r="X3605" s="22"/>
      <c r="Y3605" s="22"/>
      <c r="Z3605" s="22"/>
      <c r="AA3605" s="22"/>
      <c r="AB3605" s="23"/>
      <c r="AC3605" s="23"/>
      <c r="AD3605" s="22"/>
      <c r="AE3605" s="24"/>
      <c r="AF3605" s="24"/>
      <c r="AG3605" s="24"/>
      <c r="AH3605" s="24"/>
      <c r="AI3605" s="24"/>
      <c r="AJ3605" s="24"/>
      <c r="AK3605" s="24"/>
      <c r="AL3605" s="24"/>
      <c r="AM3605" s="24"/>
      <c r="AN3605" s="24"/>
      <c r="AO3605" s="24"/>
      <c r="AP3605" s="24"/>
      <c r="AQ3605" s="24"/>
      <c r="AR3605" s="24"/>
      <c r="AS3605" s="24"/>
      <c r="AT3605" s="25"/>
      <c r="AV3605" s="26"/>
      <c r="AW3605" s="26"/>
      <c r="AX3605" s="27"/>
      <c r="AY3605" s="27"/>
      <c r="AZ3605" s="27"/>
      <c r="BA3605" s="27"/>
      <c r="BB3605" s="27"/>
      <c r="BC3605" s="27"/>
      <c r="BD3605" s="27"/>
      <c r="BE3605" s="27"/>
      <c r="BF3605" s="27"/>
      <c r="BG3605" s="27"/>
      <c r="BH3605" s="27"/>
      <c r="BI3605" s="27"/>
      <c r="BT3605" s="31"/>
      <c r="BU3605" s="32"/>
      <c r="BV3605" s="33"/>
      <c r="BW3605" s="32"/>
      <c r="BX3605" s="32"/>
      <c r="BY3605" s="34"/>
      <c r="CA3605" s="32"/>
      <c r="CB3605" s="32"/>
    </row>
    <row r="3606" spans="1:80">
      <c r="A3606" s="20"/>
      <c r="B3606" s="21"/>
      <c r="C3606" s="21"/>
      <c r="D3606" s="21"/>
      <c r="E3606" s="21"/>
      <c r="F3606" s="21"/>
      <c r="G3606" s="21"/>
      <c r="H3606" s="21"/>
      <c r="I3606" s="21"/>
      <c r="J3606" s="21"/>
      <c r="K3606" s="22"/>
      <c r="L3606" s="22"/>
      <c r="M3606" s="22"/>
      <c r="N3606" s="22"/>
      <c r="O3606" s="22"/>
      <c r="P3606" s="22"/>
      <c r="Q3606" s="22"/>
      <c r="R3606" s="22"/>
      <c r="S3606" s="22"/>
      <c r="T3606" s="22"/>
      <c r="U3606" s="22"/>
      <c r="V3606" s="22"/>
      <c r="W3606" s="22"/>
      <c r="X3606" s="22"/>
      <c r="Y3606" s="22"/>
      <c r="Z3606" s="22"/>
      <c r="AA3606" s="22"/>
      <c r="AB3606" s="23"/>
      <c r="AC3606" s="23"/>
      <c r="AD3606" s="22"/>
      <c r="AE3606" s="24"/>
      <c r="AF3606" s="24"/>
      <c r="AG3606" s="24"/>
      <c r="AH3606" s="24"/>
      <c r="AI3606" s="24"/>
      <c r="AJ3606" s="24"/>
      <c r="AK3606" s="24"/>
      <c r="AL3606" s="24"/>
      <c r="AM3606" s="24"/>
      <c r="AN3606" s="24"/>
      <c r="AO3606" s="24"/>
      <c r="AP3606" s="24"/>
      <c r="AQ3606" s="24"/>
      <c r="AR3606" s="24"/>
      <c r="AS3606" s="24"/>
      <c r="AT3606" s="25"/>
      <c r="AV3606" s="26"/>
      <c r="AW3606" s="26"/>
      <c r="AX3606" s="27"/>
      <c r="AY3606" s="27"/>
      <c r="AZ3606" s="27"/>
      <c r="BA3606" s="27"/>
      <c r="BB3606" s="27"/>
      <c r="BC3606" s="27"/>
      <c r="BD3606" s="27"/>
      <c r="BE3606" s="27"/>
      <c r="BF3606" s="27"/>
      <c r="BG3606" s="27"/>
      <c r="BH3606" s="27"/>
      <c r="BI3606" s="27"/>
      <c r="BT3606" s="31"/>
      <c r="BU3606" s="32"/>
      <c r="BV3606" s="33"/>
      <c r="BW3606" s="32"/>
      <c r="BX3606" s="32"/>
      <c r="BY3606" s="34"/>
      <c r="CA3606" s="32"/>
      <c r="CB3606" s="32"/>
    </row>
    <row r="3607" spans="1:80">
      <c r="A3607" s="20"/>
      <c r="B3607" s="21"/>
      <c r="C3607" s="21"/>
      <c r="D3607" s="21"/>
      <c r="E3607" s="21"/>
      <c r="F3607" s="21"/>
      <c r="G3607" s="21"/>
      <c r="H3607" s="21"/>
      <c r="I3607" s="21"/>
      <c r="J3607" s="21"/>
      <c r="K3607" s="22"/>
      <c r="L3607" s="22"/>
      <c r="M3607" s="22"/>
      <c r="N3607" s="22"/>
      <c r="O3607" s="22"/>
      <c r="P3607" s="22"/>
      <c r="Q3607" s="22"/>
      <c r="R3607" s="22"/>
      <c r="S3607" s="22"/>
      <c r="T3607" s="22"/>
      <c r="U3607" s="22"/>
      <c r="V3607" s="22"/>
      <c r="W3607" s="22"/>
      <c r="X3607" s="22"/>
      <c r="Y3607" s="22"/>
      <c r="Z3607" s="22"/>
      <c r="AA3607" s="22"/>
      <c r="AB3607" s="23"/>
      <c r="AC3607" s="23"/>
      <c r="AD3607" s="22"/>
      <c r="AE3607" s="24"/>
      <c r="AF3607" s="24"/>
      <c r="AG3607" s="24"/>
      <c r="AH3607" s="24"/>
      <c r="AI3607" s="24"/>
      <c r="AJ3607" s="24"/>
      <c r="AK3607" s="24"/>
      <c r="AL3607" s="24"/>
      <c r="AM3607" s="24"/>
      <c r="AN3607" s="24"/>
      <c r="AO3607" s="24"/>
      <c r="AP3607" s="24"/>
      <c r="AQ3607" s="24"/>
      <c r="AR3607" s="24"/>
      <c r="AS3607" s="24"/>
      <c r="AT3607" s="25"/>
      <c r="AV3607" s="26"/>
      <c r="AW3607" s="26"/>
      <c r="AX3607" s="27"/>
      <c r="AY3607" s="27"/>
      <c r="AZ3607" s="27"/>
      <c r="BA3607" s="27"/>
      <c r="BB3607" s="27"/>
      <c r="BC3607" s="27"/>
      <c r="BD3607" s="27"/>
      <c r="BE3607" s="27"/>
      <c r="BF3607" s="27"/>
      <c r="BG3607" s="27"/>
      <c r="BH3607" s="27"/>
      <c r="BI3607" s="27"/>
      <c r="BT3607" s="31"/>
      <c r="BU3607" s="32"/>
      <c r="BV3607" s="33"/>
      <c r="BW3607" s="32"/>
      <c r="BX3607" s="32"/>
      <c r="BY3607" s="34"/>
      <c r="CA3607" s="32"/>
      <c r="CB3607" s="32"/>
    </row>
    <row r="3608" spans="1:80">
      <c r="A3608" s="20"/>
      <c r="B3608" s="21"/>
      <c r="C3608" s="21"/>
      <c r="D3608" s="21"/>
      <c r="E3608" s="21"/>
      <c r="F3608" s="21"/>
      <c r="G3608" s="21"/>
      <c r="H3608" s="21"/>
      <c r="I3608" s="21"/>
      <c r="J3608" s="21"/>
      <c r="K3608" s="22"/>
      <c r="L3608" s="22"/>
      <c r="M3608" s="22"/>
      <c r="N3608" s="22"/>
      <c r="O3608" s="22"/>
      <c r="P3608" s="22"/>
      <c r="Q3608" s="22"/>
      <c r="R3608" s="22"/>
      <c r="S3608" s="22"/>
      <c r="T3608" s="22"/>
      <c r="U3608" s="22"/>
      <c r="V3608" s="22"/>
      <c r="W3608" s="22"/>
      <c r="X3608" s="22"/>
      <c r="Y3608" s="22"/>
      <c r="Z3608" s="22"/>
      <c r="AA3608" s="22"/>
      <c r="AB3608" s="23"/>
      <c r="AC3608" s="23"/>
      <c r="AD3608" s="22"/>
      <c r="AE3608" s="24"/>
      <c r="AF3608" s="24"/>
      <c r="AG3608" s="24"/>
      <c r="AH3608" s="24"/>
      <c r="AI3608" s="24"/>
      <c r="AJ3608" s="24"/>
      <c r="AK3608" s="24"/>
      <c r="AL3608" s="24"/>
      <c r="AM3608" s="24"/>
      <c r="AN3608" s="24"/>
      <c r="AO3608" s="24"/>
      <c r="AP3608" s="24"/>
      <c r="AQ3608" s="24"/>
      <c r="AR3608" s="24"/>
      <c r="AS3608" s="24"/>
      <c r="AT3608" s="25"/>
      <c r="AV3608" s="26"/>
      <c r="AW3608" s="26"/>
      <c r="AX3608" s="27"/>
      <c r="AY3608" s="27"/>
      <c r="AZ3608" s="27"/>
      <c r="BA3608" s="27"/>
      <c r="BB3608" s="27"/>
      <c r="BC3608" s="27"/>
      <c r="BD3608" s="27"/>
      <c r="BE3608" s="27"/>
      <c r="BF3608" s="27"/>
      <c r="BG3608" s="27"/>
      <c r="BH3608" s="27"/>
      <c r="BI3608" s="27"/>
      <c r="BT3608" s="31"/>
      <c r="BU3608" s="32"/>
      <c r="BV3608" s="33"/>
      <c r="BW3608" s="32"/>
      <c r="BX3608" s="32"/>
      <c r="BY3608" s="34"/>
      <c r="CA3608" s="32"/>
      <c r="CB3608" s="32"/>
    </row>
    <row r="3609" spans="1:80">
      <c r="A3609" s="20"/>
      <c r="B3609" s="21"/>
      <c r="C3609" s="21"/>
      <c r="D3609" s="21"/>
      <c r="E3609" s="21"/>
      <c r="F3609" s="21"/>
      <c r="G3609" s="21"/>
      <c r="H3609" s="21"/>
      <c r="I3609" s="21"/>
      <c r="J3609" s="21"/>
      <c r="K3609" s="22"/>
      <c r="L3609" s="22"/>
      <c r="M3609" s="22"/>
      <c r="N3609" s="22"/>
      <c r="O3609" s="22"/>
      <c r="P3609" s="22"/>
      <c r="Q3609" s="22"/>
      <c r="R3609" s="22"/>
      <c r="S3609" s="22"/>
      <c r="T3609" s="22"/>
      <c r="U3609" s="22"/>
      <c r="V3609" s="22"/>
      <c r="W3609" s="22"/>
      <c r="X3609" s="22"/>
      <c r="Y3609" s="22"/>
      <c r="Z3609" s="22"/>
      <c r="AA3609" s="22"/>
      <c r="AB3609" s="23"/>
      <c r="AC3609" s="23"/>
      <c r="AD3609" s="22"/>
      <c r="AE3609" s="24"/>
      <c r="AF3609" s="24"/>
      <c r="AG3609" s="24"/>
      <c r="AH3609" s="24"/>
      <c r="AI3609" s="24"/>
      <c r="AJ3609" s="24"/>
      <c r="AK3609" s="24"/>
      <c r="AL3609" s="24"/>
      <c r="AM3609" s="24"/>
      <c r="AN3609" s="24"/>
      <c r="AO3609" s="24"/>
      <c r="AP3609" s="24"/>
      <c r="AQ3609" s="24"/>
      <c r="AR3609" s="24"/>
      <c r="AS3609" s="24"/>
      <c r="AT3609" s="25"/>
      <c r="AV3609" s="26"/>
      <c r="AW3609" s="26"/>
      <c r="AX3609" s="27"/>
      <c r="AY3609" s="27"/>
      <c r="AZ3609" s="27"/>
      <c r="BA3609" s="27"/>
      <c r="BB3609" s="27"/>
      <c r="BC3609" s="27"/>
      <c r="BD3609" s="27"/>
      <c r="BE3609" s="27"/>
      <c r="BF3609" s="27"/>
      <c r="BG3609" s="27"/>
      <c r="BH3609" s="27"/>
      <c r="BI3609" s="27"/>
      <c r="BT3609" s="31"/>
      <c r="BU3609" s="32"/>
      <c r="BV3609" s="33"/>
      <c r="BW3609" s="32"/>
      <c r="BX3609" s="32"/>
      <c r="BY3609" s="34"/>
      <c r="CA3609" s="32"/>
      <c r="CB3609" s="32"/>
    </row>
    <row r="3610" spans="1:80">
      <c r="A3610" s="20"/>
      <c r="B3610" s="21"/>
      <c r="C3610" s="21"/>
      <c r="D3610" s="21"/>
      <c r="E3610" s="21"/>
      <c r="F3610" s="21"/>
      <c r="G3610" s="21"/>
      <c r="H3610" s="21"/>
      <c r="I3610" s="21"/>
      <c r="J3610" s="21"/>
      <c r="K3610" s="22"/>
      <c r="L3610" s="22"/>
      <c r="M3610" s="22"/>
      <c r="N3610" s="22"/>
      <c r="O3610" s="22"/>
      <c r="P3610" s="22"/>
      <c r="Q3610" s="22"/>
      <c r="R3610" s="22"/>
      <c r="S3610" s="22"/>
      <c r="T3610" s="22"/>
      <c r="U3610" s="22"/>
      <c r="V3610" s="22"/>
      <c r="W3610" s="22"/>
      <c r="X3610" s="22"/>
      <c r="Y3610" s="22"/>
      <c r="Z3610" s="22"/>
      <c r="AA3610" s="22"/>
      <c r="AB3610" s="23"/>
      <c r="AC3610" s="23"/>
      <c r="AD3610" s="22"/>
      <c r="AE3610" s="24"/>
      <c r="AF3610" s="24"/>
      <c r="AG3610" s="24"/>
      <c r="AH3610" s="24"/>
      <c r="AI3610" s="24"/>
      <c r="AJ3610" s="24"/>
      <c r="AK3610" s="24"/>
      <c r="AL3610" s="24"/>
      <c r="AM3610" s="24"/>
      <c r="AN3610" s="24"/>
      <c r="AO3610" s="24"/>
      <c r="AP3610" s="24"/>
      <c r="AQ3610" s="24"/>
      <c r="AR3610" s="24"/>
      <c r="AS3610" s="24"/>
      <c r="AT3610" s="25"/>
      <c r="AV3610" s="26"/>
      <c r="AW3610" s="26"/>
      <c r="AX3610" s="27"/>
      <c r="AY3610" s="27"/>
      <c r="AZ3610" s="27"/>
      <c r="BA3610" s="27"/>
      <c r="BB3610" s="27"/>
      <c r="BC3610" s="27"/>
      <c r="BD3610" s="27"/>
      <c r="BE3610" s="27"/>
      <c r="BF3610" s="27"/>
      <c r="BG3610" s="27"/>
      <c r="BH3610" s="27"/>
      <c r="BI3610" s="27"/>
      <c r="BT3610" s="31"/>
      <c r="BU3610" s="32"/>
      <c r="BV3610" s="33"/>
      <c r="BW3610" s="32"/>
      <c r="BX3610" s="32"/>
      <c r="BY3610" s="34"/>
      <c r="CA3610" s="32"/>
      <c r="CB3610" s="32"/>
    </row>
    <row r="3611" spans="1:80">
      <c r="A3611" s="20"/>
      <c r="B3611" s="21"/>
      <c r="C3611" s="21"/>
      <c r="D3611" s="21"/>
      <c r="E3611" s="21"/>
      <c r="F3611" s="21"/>
      <c r="G3611" s="21"/>
      <c r="H3611" s="21"/>
      <c r="I3611" s="21"/>
      <c r="J3611" s="21"/>
      <c r="K3611" s="22"/>
      <c r="L3611" s="22"/>
      <c r="M3611" s="22"/>
      <c r="N3611" s="22"/>
      <c r="O3611" s="22"/>
      <c r="P3611" s="22"/>
      <c r="Q3611" s="22"/>
      <c r="R3611" s="22"/>
      <c r="S3611" s="22"/>
      <c r="T3611" s="22"/>
      <c r="U3611" s="22"/>
      <c r="V3611" s="22"/>
      <c r="W3611" s="22"/>
      <c r="X3611" s="22"/>
      <c r="Y3611" s="22"/>
      <c r="Z3611" s="22"/>
      <c r="AA3611" s="22"/>
      <c r="AB3611" s="23"/>
      <c r="AC3611" s="23"/>
      <c r="AD3611" s="22"/>
      <c r="AE3611" s="24"/>
      <c r="AF3611" s="24"/>
      <c r="AG3611" s="24"/>
      <c r="AH3611" s="24"/>
      <c r="AI3611" s="24"/>
      <c r="AJ3611" s="24"/>
      <c r="AK3611" s="24"/>
      <c r="AL3611" s="24"/>
      <c r="AM3611" s="24"/>
      <c r="AN3611" s="24"/>
      <c r="AO3611" s="24"/>
      <c r="AP3611" s="24"/>
      <c r="AQ3611" s="24"/>
      <c r="AR3611" s="24"/>
      <c r="AS3611" s="24"/>
      <c r="AT3611" s="25"/>
      <c r="AV3611" s="26"/>
      <c r="AW3611" s="26"/>
      <c r="AX3611" s="27"/>
      <c r="AY3611" s="27"/>
      <c r="AZ3611" s="27"/>
      <c r="BA3611" s="27"/>
      <c r="BB3611" s="27"/>
      <c r="BC3611" s="27"/>
      <c r="BD3611" s="27"/>
      <c r="BE3611" s="27"/>
      <c r="BF3611" s="27"/>
      <c r="BG3611" s="27"/>
      <c r="BH3611" s="27"/>
      <c r="BI3611" s="27"/>
      <c r="BT3611" s="31"/>
      <c r="BU3611" s="32"/>
      <c r="BV3611" s="33"/>
      <c r="BW3611" s="32"/>
      <c r="BX3611" s="32"/>
      <c r="BY3611" s="34"/>
      <c r="CA3611" s="32"/>
      <c r="CB3611" s="32"/>
    </row>
    <row r="3612" spans="1:80">
      <c r="A3612" s="20"/>
      <c r="B3612" s="21"/>
      <c r="C3612" s="21"/>
      <c r="D3612" s="21"/>
      <c r="E3612" s="21"/>
      <c r="F3612" s="21"/>
      <c r="G3612" s="21"/>
      <c r="H3612" s="21"/>
      <c r="I3612" s="21"/>
      <c r="J3612" s="21"/>
      <c r="K3612" s="22"/>
      <c r="L3612" s="22"/>
      <c r="M3612" s="22"/>
      <c r="N3612" s="22"/>
      <c r="O3612" s="22"/>
      <c r="P3612" s="22"/>
      <c r="Q3612" s="22"/>
      <c r="R3612" s="22"/>
      <c r="S3612" s="22"/>
      <c r="T3612" s="22"/>
      <c r="U3612" s="22"/>
      <c r="V3612" s="22"/>
      <c r="W3612" s="22"/>
      <c r="X3612" s="22"/>
      <c r="Y3612" s="22"/>
      <c r="Z3612" s="22"/>
      <c r="AA3612" s="22"/>
      <c r="AB3612" s="23"/>
      <c r="AC3612" s="23"/>
      <c r="AD3612" s="22"/>
      <c r="AE3612" s="24"/>
      <c r="AF3612" s="24"/>
      <c r="AG3612" s="24"/>
      <c r="AH3612" s="24"/>
      <c r="AI3612" s="24"/>
      <c r="AJ3612" s="24"/>
      <c r="AK3612" s="24"/>
      <c r="AL3612" s="24"/>
      <c r="AM3612" s="24"/>
      <c r="AN3612" s="24"/>
      <c r="AO3612" s="24"/>
      <c r="AP3612" s="24"/>
      <c r="AQ3612" s="24"/>
      <c r="AR3612" s="24"/>
      <c r="AS3612" s="24"/>
      <c r="AT3612" s="25"/>
      <c r="AV3612" s="26"/>
      <c r="AW3612" s="26"/>
      <c r="AX3612" s="27"/>
      <c r="AY3612" s="27"/>
      <c r="AZ3612" s="27"/>
      <c r="BA3612" s="27"/>
      <c r="BB3612" s="27"/>
      <c r="BC3612" s="27"/>
      <c r="BD3612" s="27"/>
      <c r="BE3612" s="27"/>
      <c r="BF3612" s="27"/>
      <c r="BG3612" s="27"/>
      <c r="BH3612" s="27"/>
      <c r="BI3612" s="27"/>
      <c r="BT3612" s="31"/>
      <c r="BU3612" s="32"/>
      <c r="BV3612" s="33"/>
      <c r="BW3612" s="32"/>
      <c r="BX3612" s="32"/>
      <c r="BY3612" s="34"/>
      <c r="CA3612" s="32"/>
      <c r="CB3612" s="32"/>
    </row>
    <row r="3613" spans="1:80">
      <c r="A3613" s="20"/>
      <c r="B3613" s="21"/>
      <c r="C3613" s="21"/>
      <c r="D3613" s="21"/>
      <c r="E3613" s="21"/>
      <c r="F3613" s="21"/>
      <c r="G3613" s="21"/>
      <c r="H3613" s="21"/>
      <c r="I3613" s="21"/>
      <c r="J3613" s="21"/>
      <c r="K3613" s="22"/>
      <c r="L3613" s="22"/>
      <c r="M3613" s="22"/>
      <c r="N3613" s="22"/>
      <c r="O3613" s="22"/>
      <c r="P3613" s="22"/>
      <c r="Q3613" s="22"/>
      <c r="R3613" s="22"/>
      <c r="S3613" s="22"/>
      <c r="T3613" s="22"/>
      <c r="U3613" s="22"/>
      <c r="V3613" s="22"/>
      <c r="W3613" s="22"/>
      <c r="X3613" s="22"/>
      <c r="Y3613" s="22"/>
      <c r="Z3613" s="22"/>
      <c r="AA3613" s="22"/>
      <c r="AB3613" s="23"/>
      <c r="AC3613" s="23"/>
      <c r="AD3613" s="22"/>
      <c r="AE3613" s="24"/>
      <c r="AF3613" s="24"/>
      <c r="AG3613" s="24"/>
      <c r="AH3613" s="24"/>
      <c r="AI3613" s="24"/>
      <c r="AJ3613" s="24"/>
      <c r="AK3613" s="24"/>
      <c r="AL3613" s="24"/>
      <c r="AM3613" s="24"/>
      <c r="AN3613" s="24"/>
      <c r="AO3613" s="24"/>
      <c r="AP3613" s="24"/>
      <c r="AQ3613" s="24"/>
      <c r="AR3613" s="24"/>
      <c r="AS3613" s="24"/>
      <c r="AT3613" s="25"/>
      <c r="AV3613" s="26"/>
      <c r="AW3613" s="26"/>
      <c r="AX3613" s="27"/>
      <c r="AY3613" s="27"/>
      <c r="AZ3613" s="27"/>
      <c r="BA3613" s="27"/>
      <c r="BB3613" s="27"/>
      <c r="BC3613" s="27"/>
      <c r="BD3613" s="27"/>
      <c r="BE3613" s="27"/>
      <c r="BF3613" s="27"/>
      <c r="BG3613" s="27"/>
      <c r="BH3613" s="27"/>
      <c r="BI3613" s="27"/>
      <c r="BT3613" s="31"/>
      <c r="BU3613" s="32"/>
      <c r="BV3613" s="33"/>
      <c r="BW3613" s="32"/>
      <c r="BX3613" s="32"/>
      <c r="BY3613" s="34"/>
      <c r="CA3613" s="32"/>
      <c r="CB3613" s="32"/>
    </row>
    <row r="3614" spans="1:80">
      <c r="A3614" s="20"/>
      <c r="B3614" s="21"/>
      <c r="C3614" s="21"/>
      <c r="D3614" s="21"/>
      <c r="E3614" s="21"/>
      <c r="F3614" s="21"/>
      <c r="G3614" s="21"/>
      <c r="H3614" s="21"/>
      <c r="I3614" s="21"/>
      <c r="J3614" s="21"/>
      <c r="K3614" s="22"/>
      <c r="L3614" s="22"/>
      <c r="M3614" s="22"/>
      <c r="N3614" s="22"/>
      <c r="O3614" s="22"/>
      <c r="P3614" s="22"/>
      <c r="Q3614" s="22"/>
      <c r="R3614" s="22"/>
      <c r="S3614" s="22"/>
      <c r="T3614" s="22"/>
      <c r="U3614" s="22"/>
      <c r="V3614" s="22"/>
      <c r="W3614" s="22"/>
      <c r="X3614" s="22"/>
      <c r="Y3614" s="22"/>
      <c r="Z3614" s="22"/>
      <c r="AA3614" s="22"/>
      <c r="AB3614" s="23"/>
      <c r="AC3614" s="23"/>
      <c r="AD3614" s="22"/>
      <c r="AE3614" s="24"/>
      <c r="AF3614" s="24"/>
      <c r="AG3614" s="24"/>
      <c r="AH3614" s="24"/>
      <c r="AI3614" s="24"/>
      <c r="AJ3614" s="24"/>
      <c r="AK3614" s="24"/>
      <c r="AL3614" s="24"/>
      <c r="AM3614" s="24"/>
      <c r="AN3614" s="24"/>
      <c r="AO3614" s="24"/>
      <c r="AP3614" s="24"/>
      <c r="AQ3614" s="24"/>
      <c r="AR3614" s="24"/>
      <c r="AS3614" s="24"/>
      <c r="AT3614" s="25"/>
      <c r="AV3614" s="26"/>
      <c r="AW3614" s="26"/>
      <c r="AX3614" s="27"/>
      <c r="AY3614" s="27"/>
      <c r="AZ3614" s="27"/>
      <c r="BA3614" s="27"/>
      <c r="BB3614" s="27"/>
      <c r="BC3614" s="27"/>
      <c r="BD3614" s="27"/>
      <c r="BE3614" s="27"/>
      <c r="BF3614" s="27"/>
      <c r="BG3614" s="27"/>
      <c r="BH3614" s="27"/>
      <c r="BI3614" s="27"/>
      <c r="BT3614" s="31"/>
      <c r="BU3614" s="32"/>
      <c r="BV3614" s="33"/>
      <c r="BW3614" s="32"/>
      <c r="BX3614" s="32"/>
      <c r="BY3614" s="34"/>
      <c r="CA3614" s="32"/>
      <c r="CB3614" s="32"/>
    </row>
    <row r="3615" spans="1:80">
      <c r="A3615" s="20"/>
      <c r="B3615" s="21"/>
      <c r="C3615" s="21"/>
      <c r="D3615" s="21"/>
      <c r="E3615" s="21"/>
      <c r="F3615" s="21"/>
      <c r="G3615" s="21"/>
      <c r="H3615" s="21"/>
      <c r="I3615" s="21"/>
      <c r="J3615" s="21"/>
      <c r="K3615" s="22"/>
      <c r="L3615" s="22"/>
      <c r="M3615" s="22"/>
      <c r="N3615" s="22"/>
      <c r="O3615" s="22"/>
      <c r="P3615" s="22"/>
      <c r="Q3615" s="22"/>
      <c r="R3615" s="22"/>
      <c r="S3615" s="22"/>
      <c r="T3615" s="22"/>
      <c r="U3615" s="22"/>
      <c r="V3615" s="22"/>
      <c r="W3615" s="22"/>
      <c r="X3615" s="22"/>
      <c r="Y3615" s="22"/>
      <c r="Z3615" s="22"/>
      <c r="AA3615" s="22"/>
      <c r="AB3615" s="23"/>
      <c r="AC3615" s="23"/>
      <c r="AD3615" s="22"/>
      <c r="AE3615" s="24"/>
      <c r="AF3615" s="24"/>
      <c r="AG3615" s="24"/>
      <c r="AH3615" s="24"/>
      <c r="AI3615" s="24"/>
      <c r="AJ3615" s="24"/>
      <c r="AK3615" s="24"/>
      <c r="AL3615" s="24"/>
      <c r="AM3615" s="24"/>
      <c r="AN3615" s="24"/>
      <c r="AO3615" s="24"/>
      <c r="AP3615" s="24"/>
      <c r="AQ3615" s="24"/>
      <c r="AR3615" s="24"/>
      <c r="AS3615" s="24"/>
      <c r="AT3615" s="25"/>
      <c r="AV3615" s="26"/>
      <c r="AW3615" s="26"/>
      <c r="AX3615" s="27"/>
      <c r="AY3615" s="27"/>
      <c r="AZ3615" s="27"/>
      <c r="BA3615" s="27"/>
      <c r="BB3615" s="27"/>
      <c r="BC3615" s="27"/>
      <c r="BD3615" s="27"/>
      <c r="BE3615" s="27"/>
      <c r="BF3615" s="27"/>
      <c r="BG3615" s="27"/>
      <c r="BH3615" s="27"/>
      <c r="BI3615" s="27"/>
      <c r="BT3615" s="31"/>
      <c r="BU3615" s="32"/>
      <c r="BV3615" s="33"/>
      <c r="BW3615" s="32"/>
      <c r="BX3615" s="32"/>
      <c r="BY3615" s="34"/>
      <c r="CA3615" s="32"/>
      <c r="CB3615" s="32"/>
    </row>
    <row r="3616" spans="1:80">
      <c r="A3616" s="20"/>
      <c r="B3616" s="21"/>
      <c r="C3616" s="21"/>
      <c r="D3616" s="21"/>
      <c r="E3616" s="21"/>
      <c r="F3616" s="21"/>
      <c r="G3616" s="21"/>
      <c r="H3616" s="21"/>
      <c r="I3616" s="21"/>
      <c r="J3616" s="21"/>
      <c r="K3616" s="22"/>
      <c r="L3616" s="22"/>
      <c r="M3616" s="22"/>
      <c r="N3616" s="22"/>
      <c r="O3616" s="22"/>
      <c r="P3616" s="22"/>
      <c r="Q3616" s="22"/>
      <c r="R3616" s="22"/>
      <c r="S3616" s="22"/>
      <c r="T3616" s="22"/>
      <c r="U3616" s="22"/>
      <c r="V3616" s="22"/>
      <c r="W3616" s="22"/>
      <c r="X3616" s="22"/>
      <c r="Y3616" s="22"/>
      <c r="Z3616" s="22"/>
      <c r="AA3616" s="22"/>
      <c r="AB3616" s="23"/>
      <c r="AC3616" s="23"/>
      <c r="AD3616" s="22"/>
      <c r="AE3616" s="24"/>
      <c r="AF3616" s="24"/>
      <c r="AG3616" s="24"/>
      <c r="AH3616" s="24"/>
      <c r="AI3616" s="24"/>
      <c r="AJ3616" s="24"/>
      <c r="AK3616" s="24"/>
      <c r="AL3616" s="24"/>
      <c r="AM3616" s="24"/>
      <c r="AN3616" s="24"/>
      <c r="AO3616" s="24"/>
      <c r="AP3616" s="24"/>
      <c r="AQ3616" s="24"/>
      <c r="AR3616" s="24"/>
      <c r="AS3616" s="24"/>
      <c r="AT3616" s="25"/>
      <c r="AV3616" s="26"/>
      <c r="AW3616" s="26"/>
      <c r="AX3616" s="27"/>
      <c r="AY3616" s="27"/>
      <c r="AZ3616" s="27"/>
      <c r="BA3616" s="27"/>
      <c r="BB3616" s="27"/>
      <c r="BC3616" s="27"/>
      <c r="BD3616" s="27"/>
      <c r="BE3616" s="27"/>
      <c r="BF3616" s="27"/>
      <c r="BG3616" s="27"/>
      <c r="BH3616" s="27"/>
      <c r="BI3616" s="27"/>
      <c r="BT3616" s="31"/>
      <c r="BU3616" s="32"/>
      <c r="BV3616" s="33"/>
      <c r="BW3616" s="32"/>
      <c r="BX3616" s="32"/>
      <c r="BY3616" s="34"/>
      <c r="CA3616" s="32"/>
      <c r="CB3616" s="32"/>
    </row>
    <row r="3617" spans="1:80">
      <c r="A3617" s="20"/>
      <c r="B3617" s="21"/>
      <c r="C3617" s="21"/>
      <c r="D3617" s="21"/>
      <c r="E3617" s="21"/>
      <c r="F3617" s="21"/>
      <c r="G3617" s="21"/>
      <c r="H3617" s="21"/>
      <c r="I3617" s="21"/>
      <c r="J3617" s="21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2"/>
      <c r="W3617" s="22"/>
      <c r="X3617" s="22"/>
      <c r="Y3617" s="22"/>
      <c r="Z3617" s="22"/>
      <c r="AA3617" s="22"/>
      <c r="AB3617" s="23"/>
      <c r="AC3617" s="23"/>
      <c r="AD3617" s="22"/>
      <c r="AE3617" s="24"/>
      <c r="AF3617" s="24"/>
      <c r="AG3617" s="24"/>
      <c r="AH3617" s="24"/>
      <c r="AI3617" s="24"/>
      <c r="AJ3617" s="24"/>
      <c r="AK3617" s="24"/>
      <c r="AL3617" s="24"/>
      <c r="AM3617" s="24"/>
      <c r="AN3617" s="24"/>
      <c r="AO3617" s="24"/>
      <c r="AP3617" s="24"/>
      <c r="AQ3617" s="24"/>
      <c r="AR3617" s="24"/>
      <c r="AS3617" s="24"/>
      <c r="AT3617" s="25"/>
      <c r="AV3617" s="26"/>
      <c r="AW3617" s="26"/>
      <c r="AX3617" s="27"/>
      <c r="AY3617" s="27"/>
      <c r="AZ3617" s="27"/>
      <c r="BA3617" s="27"/>
      <c r="BB3617" s="27"/>
      <c r="BC3617" s="27"/>
      <c r="BD3617" s="27"/>
      <c r="BE3617" s="27"/>
      <c r="BF3617" s="27"/>
      <c r="BG3617" s="27"/>
      <c r="BH3617" s="27"/>
      <c r="BI3617" s="27"/>
      <c r="BT3617" s="31"/>
      <c r="BU3617" s="32"/>
      <c r="BV3617" s="33"/>
      <c r="BW3617" s="32"/>
      <c r="BX3617" s="32"/>
      <c r="BY3617" s="34"/>
      <c r="CA3617" s="32"/>
      <c r="CB3617" s="32"/>
    </row>
    <row r="3618" spans="1:80">
      <c r="A3618" s="20"/>
      <c r="B3618" s="21"/>
      <c r="C3618" s="21"/>
      <c r="D3618" s="21"/>
      <c r="E3618" s="21"/>
      <c r="F3618" s="21"/>
      <c r="G3618" s="21"/>
      <c r="H3618" s="21"/>
      <c r="I3618" s="21"/>
      <c r="J3618" s="21"/>
      <c r="K3618" s="22"/>
      <c r="L3618" s="22"/>
      <c r="M3618" s="22"/>
      <c r="N3618" s="22"/>
      <c r="O3618" s="22"/>
      <c r="P3618" s="22"/>
      <c r="Q3618" s="22"/>
      <c r="R3618" s="22"/>
      <c r="S3618" s="22"/>
      <c r="T3618" s="22"/>
      <c r="U3618" s="22"/>
      <c r="V3618" s="22"/>
      <c r="W3618" s="22"/>
      <c r="X3618" s="22"/>
      <c r="Y3618" s="22"/>
      <c r="Z3618" s="22"/>
      <c r="AA3618" s="22"/>
      <c r="AB3618" s="23"/>
      <c r="AC3618" s="23"/>
      <c r="AD3618" s="22"/>
      <c r="AE3618" s="24"/>
      <c r="AF3618" s="24"/>
      <c r="AG3618" s="24"/>
      <c r="AH3618" s="24"/>
      <c r="AI3618" s="24"/>
      <c r="AJ3618" s="24"/>
      <c r="AK3618" s="24"/>
      <c r="AL3618" s="24"/>
      <c r="AM3618" s="24"/>
      <c r="AN3618" s="24"/>
      <c r="AO3618" s="24"/>
      <c r="AP3618" s="24"/>
      <c r="AQ3618" s="24"/>
      <c r="AR3618" s="24"/>
      <c r="AS3618" s="24"/>
      <c r="AT3618" s="25"/>
      <c r="AV3618" s="26"/>
      <c r="AW3618" s="26"/>
      <c r="AX3618" s="27"/>
      <c r="AY3618" s="27"/>
      <c r="AZ3618" s="27"/>
      <c r="BA3618" s="27"/>
      <c r="BB3618" s="27"/>
      <c r="BC3618" s="27"/>
      <c r="BD3618" s="27"/>
      <c r="BE3618" s="27"/>
      <c r="BF3618" s="27"/>
      <c r="BG3618" s="27"/>
      <c r="BH3618" s="27"/>
      <c r="BI3618" s="27"/>
      <c r="BT3618" s="31"/>
      <c r="BU3618" s="32"/>
      <c r="BV3618" s="33"/>
      <c r="BW3618" s="32"/>
      <c r="BX3618" s="32"/>
      <c r="BY3618" s="34"/>
      <c r="CA3618" s="32"/>
      <c r="CB3618" s="32"/>
    </row>
    <row r="3619" spans="1:80">
      <c r="A3619" s="20"/>
      <c r="B3619" s="21"/>
      <c r="C3619" s="21"/>
      <c r="D3619" s="21"/>
      <c r="E3619" s="21"/>
      <c r="F3619" s="21"/>
      <c r="G3619" s="21"/>
      <c r="H3619" s="21"/>
      <c r="I3619" s="21"/>
      <c r="J3619" s="21"/>
      <c r="K3619" s="22"/>
      <c r="L3619" s="22"/>
      <c r="M3619" s="22"/>
      <c r="N3619" s="22"/>
      <c r="O3619" s="22"/>
      <c r="P3619" s="22"/>
      <c r="Q3619" s="22"/>
      <c r="R3619" s="22"/>
      <c r="S3619" s="22"/>
      <c r="T3619" s="22"/>
      <c r="U3619" s="22"/>
      <c r="V3619" s="22"/>
      <c r="W3619" s="22"/>
      <c r="X3619" s="22"/>
      <c r="Y3619" s="22"/>
      <c r="Z3619" s="22"/>
      <c r="AA3619" s="22"/>
      <c r="AB3619" s="23"/>
      <c r="AC3619" s="23"/>
      <c r="AD3619" s="22"/>
      <c r="AE3619" s="24"/>
      <c r="AF3619" s="24"/>
      <c r="AG3619" s="24"/>
      <c r="AH3619" s="24"/>
      <c r="AI3619" s="24"/>
      <c r="AJ3619" s="24"/>
      <c r="AK3619" s="24"/>
      <c r="AL3619" s="24"/>
      <c r="AM3619" s="24"/>
      <c r="AN3619" s="24"/>
      <c r="AO3619" s="24"/>
      <c r="AP3619" s="24"/>
      <c r="AQ3619" s="24"/>
      <c r="AR3619" s="24"/>
      <c r="AS3619" s="24"/>
      <c r="AT3619" s="25"/>
      <c r="AV3619" s="26"/>
      <c r="AW3619" s="26"/>
      <c r="AX3619" s="27"/>
      <c r="AY3619" s="27"/>
      <c r="AZ3619" s="27"/>
      <c r="BA3619" s="27"/>
      <c r="BB3619" s="27"/>
      <c r="BC3619" s="27"/>
      <c r="BD3619" s="27"/>
      <c r="BE3619" s="27"/>
      <c r="BF3619" s="27"/>
      <c r="BG3619" s="27"/>
      <c r="BH3619" s="27"/>
      <c r="BI3619" s="27"/>
      <c r="BT3619" s="31"/>
      <c r="BU3619" s="32"/>
      <c r="BV3619" s="33"/>
      <c r="BW3619" s="32"/>
      <c r="BX3619" s="32"/>
      <c r="BY3619" s="34"/>
      <c r="CA3619" s="32"/>
      <c r="CB3619" s="32"/>
    </row>
    <row r="3620" spans="1:80">
      <c r="A3620" s="20"/>
      <c r="B3620" s="21"/>
      <c r="C3620" s="21"/>
      <c r="D3620" s="21"/>
      <c r="E3620" s="21"/>
      <c r="F3620" s="21"/>
      <c r="G3620" s="21"/>
      <c r="H3620" s="21"/>
      <c r="I3620" s="21"/>
      <c r="J3620" s="21"/>
      <c r="K3620" s="22"/>
      <c r="L3620" s="22"/>
      <c r="M3620" s="22"/>
      <c r="N3620" s="22"/>
      <c r="O3620" s="22"/>
      <c r="P3620" s="22"/>
      <c r="Q3620" s="22"/>
      <c r="R3620" s="22"/>
      <c r="S3620" s="22"/>
      <c r="T3620" s="22"/>
      <c r="U3620" s="22"/>
      <c r="V3620" s="22"/>
      <c r="W3620" s="22"/>
      <c r="X3620" s="22"/>
      <c r="Y3620" s="22"/>
      <c r="Z3620" s="22"/>
      <c r="AA3620" s="22"/>
      <c r="AB3620" s="23"/>
      <c r="AC3620" s="23"/>
      <c r="AD3620" s="22"/>
      <c r="AE3620" s="24"/>
      <c r="AF3620" s="24"/>
      <c r="AG3620" s="24"/>
      <c r="AH3620" s="24"/>
      <c r="AI3620" s="24"/>
      <c r="AJ3620" s="24"/>
      <c r="AK3620" s="24"/>
      <c r="AL3620" s="24"/>
      <c r="AM3620" s="24"/>
      <c r="AN3620" s="24"/>
      <c r="AO3620" s="24"/>
      <c r="AP3620" s="24"/>
      <c r="AQ3620" s="24"/>
      <c r="AR3620" s="24"/>
      <c r="AS3620" s="24"/>
      <c r="AT3620" s="25"/>
      <c r="AV3620" s="26"/>
      <c r="AW3620" s="26"/>
      <c r="AX3620" s="27"/>
      <c r="AY3620" s="27"/>
      <c r="AZ3620" s="27"/>
      <c r="BA3620" s="27"/>
      <c r="BB3620" s="27"/>
      <c r="BC3620" s="27"/>
      <c r="BD3620" s="27"/>
      <c r="BE3620" s="27"/>
      <c r="BF3620" s="27"/>
      <c r="BG3620" s="27"/>
      <c r="BH3620" s="27"/>
      <c r="BI3620" s="27"/>
      <c r="BT3620" s="31"/>
      <c r="BU3620" s="32"/>
      <c r="BV3620" s="33"/>
      <c r="BW3620" s="32"/>
      <c r="BX3620" s="32"/>
      <c r="BY3620" s="34"/>
      <c r="CA3620" s="32"/>
      <c r="CB3620" s="32"/>
    </row>
    <row r="3621" spans="1:80">
      <c r="A3621" s="20"/>
      <c r="B3621" s="21"/>
      <c r="C3621" s="21"/>
      <c r="D3621" s="21"/>
      <c r="E3621" s="21"/>
      <c r="F3621" s="21"/>
      <c r="G3621" s="21"/>
      <c r="H3621" s="21"/>
      <c r="I3621" s="21"/>
      <c r="J3621" s="21"/>
      <c r="K3621" s="22"/>
      <c r="L3621" s="22"/>
      <c r="M3621" s="22"/>
      <c r="N3621" s="22"/>
      <c r="O3621" s="22"/>
      <c r="P3621" s="22"/>
      <c r="Q3621" s="22"/>
      <c r="R3621" s="22"/>
      <c r="S3621" s="22"/>
      <c r="T3621" s="22"/>
      <c r="U3621" s="22"/>
      <c r="V3621" s="22"/>
      <c r="W3621" s="22"/>
      <c r="X3621" s="22"/>
      <c r="Y3621" s="22"/>
      <c r="Z3621" s="22"/>
      <c r="AA3621" s="22"/>
      <c r="AB3621" s="23"/>
      <c r="AC3621" s="23"/>
      <c r="AD3621" s="22"/>
      <c r="AE3621" s="24"/>
      <c r="AF3621" s="24"/>
      <c r="AG3621" s="24"/>
      <c r="AH3621" s="24"/>
      <c r="AI3621" s="24"/>
      <c r="AJ3621" s="24"/>
      <c r="AK3621" s="24"/>
      <c r="AL3621" s="24"/>
      <c r="AM3621" s="24"/>
      <c r="AN3621" s="24"/>
      <c r="AO3621" s="24"/>
      <c r="AP3621" s="24"/>
      <c r="AQ3621" s="24"/>
      <c r="AR3621" s="24"/>
      <c r="AS3621" s="24"/>
      <c r="AT3621" s="25"/>
      <c r="AV3621" s="26"/>
      <c r="AW3621" s="26"/>
      <c r="AX3621" s="27"/>
      <c r="AY3621" s="27"/>
      <c r="AZ3621" s="27"/>
      <c r="BA3621" s="27"/>
      <c r="BB3621" s="27"/>
      <c r="BC3621" s="27"/>
      <c r="BD3621" s="27"/>
      <c r="BE3621" s="27"/>
      <c r="BF3621" s="27"/>
      <c r="BG3621" s="27"/>
      <c r="BH3621" s="27"/>
      <c r="BI3621" s="27"/>
      <c r="BT3621" s="31"/>
      <c r="BU3621" s="32"/>
      <c r="BV3621" s="33"/>
      <c r="BW3621" s="32"/>
      <c r="BX3621" s="32"/>
      <c r="BY3621" s="34"/>
      <c r="CA3621" s="32"/>
      <c r="CB3621" s="32"/>
    </row>
    <row r="3622" spans="1:80">
      <c r="A3622" s="20"/>
      <c r="B3622" s="21"/>
      <c r="C3622" s="21"/>
      <c r="D3622" s="21"/>
      <c r="E3622" s="21"/>
      <c r="F3622" s="21"/>
      <c r="G3622" s="21"/>
      <c r="H3622" s="21"/>
      <c r="I3622" s="21"/>
      <c r="J3622" s="21"/>
      <c r="K3622" s="22"/>
      <c r="L3622" s="22"/>
      <c r="M3622" s="22"/>
      <c r="N3622" s="22"/>
      <c r="O3622" s="22"/>
      <c r="P3622" s="22"/>
      <c r="Q3622" s="22"/>
      <c r="R3622" s="22"/>
      <c r="S3622" s="22"/>
      <c r="T3622" s="22"/>
      <c r="U3622" s="22"/>
      <c r="V3622" s="22"/>
      <c r="W3622" s="22"/>
      <c r="X3622" s="22"/>
      <c r="Y3622" s="22"/>
      <c r="Z3622" s="22"/>
      <c r="AA3622" s="22"/>
      <c r="AB3622" s="23"/>
      <c r="AC3622" s="23"/>
      <c r="AD3622" s="22"/>
      <c r="AE3622" s="24"/>
      <c r="AF3622" s="24"/>
      <c r="AG3622" s="24"/>
      <c r="AH3622" s="24"/>
      <c r="AI3622" s="24"/>
      <c r="AJ3622" s="24"/>
      <c r="AK3622" s="24"/>
      <c r="AL3622" s="24"/>
      <c r="AM3622" s="24"/>
      <c r="AN3622" s="24"/>
      <c r="AO3622" s="24"/>
      <c r="AP3622" s="24"/>
      <c r="AQ3622" s="24"/>
      <c r="AR3622" s="24"/>
      <c r="AS3622" s="24"/>
      <c r="AT3622" s="25"/>
      <c r="AV3622" s="26"/>
      <c r="AW3622" s="26"/>
      <c r="AX3622" s="27"/>
      <c r="AY3622" s="27"/>
      <c r="AZ3622" s="27"/>
      <c r="BA3622" s="27"/>
      <c r="BB3622" s="27"/>
      <c r="BC3622" s="27"/>
      <c r="BD3622" s="27"/>
      <c r="BE3622" s="27"/>
      <c r="BF3622" s="27"/>
      <c r="BG3622" s="27"/>
      <c r="BH3622" s="27"/>
      <c r="BI3622" s="27"/>
      <c r="BT3622" s="31"/>
      <c r="BU3622" s="32"/>
      <c r="BV3622" s="33"/>
      <c r="BW3622" s="32"/>
      <c r="BX3622" s="32"/>
      <c r="BY3622" s="34"/>
      <c r="CA3622" s="32"/>
      <c r="CB3622" s="32"/>
    </row>
    <row r="3623" spans="1:80">
      <c r="A3623" s="20"/>
      <c r="B3623" s="21"/>
      <c r="C3623" s="21"/>
      <c r="D3623" s="21"/>
      <c r="E3623" s="21"/>
      <c r="F3623" s="21"/>
      <c r="G3623" s="21"/>
      <c r="H3623" s="21"/>
      <c r="I3623" s="21"/>
      <c r="J3623" s="21"/>
      <c r="K3623" s="22"/>
      <c r="L3623" s="22"/>
      <c r="M3623" s="22"/>
      <c r="N3623" s="22"/>
      <c r="O3623" s="22"/>
      <c r="P3623" s="22"/>
      <c r="Q3623" s="22"/>
      <c r="R3623" s="22"/>
      <c r="S3623" s="22"/>
      <c r="T3623" s="22"/>
      <c r="U3623" s="22"/>
      <c r="V3623" s="22"/>
      <c r="W3623" s="22"/>
      <c r="X3623" s="22"/>
      <c r="Y3623" s="22"/>
      <c r="Z3623" s="22"/>
      <c r="AA3623" s="22"/>
      <c r="AB3623" s="23"/>
      <c r="AC3623" s="23"/>
      <c r="AD3623" s="22"/>
      <c r="AE3623" s="24"/>
      <c r="AF3623" s="24"/>
      <c r="AG3623" s="24"/>
      <c r="AH3623" s="24"/>
      <c r="AI3623" s="24"/>
      <c r="AJ3623" s="24"/>
      <c r="AK3623" s="24"/>
      <c r="AL3623" s="24"/>
      <c r="AM3623" s="24"/>
      <c r="AN3623" s="24"/>
      <c r="AO3623" s="24"/>
      <c r="AP3623" s="24"/>
      <c r="AQ3623" s="24"/>
      <c r="AR3623" s="24"/>
      <c r="AS3623" s="24"/>
      <c r="AT3623" s="25"/>
      <c r="AV3623" s="26"/>
      <c r="AW3623" s="26"/>
      <c r="AX3623" s="27"/>
      <c r="AY3623" s="27"/>
      <c r="AZ3623" s="27"/>
      <c r="BA3623" s="27"/>
      <c r="BB3623" s="27"/>
      <c r="BC3623" s="27"/>
      <c r="BD3623" s="27"/>
      <c r="BE3623" s="27"/>
      <c r="BF3623" s="27"/>
      <c r="BG3623" s="27"/>
      <c r="BH3623" s="27"/>
      <c r="BI3623" s="27"/>
      <c r="BT3623" s="31"/>
      <c r="BU3623" s="32"/>
      <c r="BV3623" s="33"/>
      <c r="BW3623" s="32"/>
      <c r="BX3623" s="32"/>
      <c r="BY3623" s="34"/>
      <c r="CA3623" s="32"/>
      <c r="CB3623" s="32"/>
    </row>
    <row r="3624" spans="1:80">
      <c r="A3624" s="20"/>
      <c r="B3624" s="21"/>
      <c r="C3624" s="21"/>
      <c r="D3624" s="21"/>
      <c r="E3624" s="21"/>
      <c r="F3624" s="21"/>
      <c r="G3624" s="21"/>
      <c r="H3624" s="21"/>
      <c r="I3624" s="21"/>
      <c r="J3624" s="21"/>
      <c r="K3624" s="22"/>
      <c r="L3624" s="22"/>
      <c r="M3624" s="22"/>
      <c r="N3624" s="22"/>
      <c r="O3624" s="22"/>
      <c r="P3624" s="22"/>
      <c r="Q3624" s="22"/>
      <c r="R3624" s="22"/>
      <c r="S3624" s="22"/>
      <c r="T3624" s="22"/>
      <c r="U3624" s="22"/>
      <c r="V3624" s="22"/>
      <c r="W3624" s="22"/>
      <c r="X3624" s="22"/>
      <c r="Y3624" s="22"/>
      <c r="Z3624" s="22"/>
      <c r="AA3624" s="22"/>
      <c r="AB3624" s="23"/>
      <c r="AC3624" s="23"/>
      <c r="AD3624" s="22"/>
      <c r="AE3624" s="24"/>
      <c r="AF3624" s="24"/>
      <c r="AG3624" s="24"/>
      <c r="AH3624" s="24"/>
      <c r="AI3624" s="24"/>
      <c r="AJ3624" s="24"/>
      <c r="AK3624" s="24"/>
      <c r="AL3624" s="24"/>
      <c r="AM3624" s="24"/>
      <c r="AN3624" s="24"/>
      <c r="AO3624" s="24"/>
      <c r="AP3624" s="24"/>
      <c r="AQ3624" s="24"/>
      <c r="AR3624" s="24"/>
      <c r="AS3624" s="24"/>
      <c r="AT3624" s="25"/>
      <c r="AV3624" s="26"/>
      <c r="AW3624" s="26"/>
      <c r="AX3624" s="27"/>
      <c r="AY3624" s="27"/>
      <c r="AZ3624" s="27"/>
      <c r="BA3624" s="27"/>
      <c r="BB3624" s="27"/>
      <c r="BC3624" s="27"/>
      <c r="BD3624" s="27"/>
      <c r="BE3624" s="27"/>
      <c r="BF3624" s="27"/>
      <c r="BG3624" s="27"/>
      <c r="BH3624" s="27"/>
      <c r="BI3624" s="27"/>
      <c r="BT3624" s="31"/>
      <c r="BU3624" s="32"/>
      <c r="BV3624" s="33"/>
      <c r="BW3624" s="32"/>
      <c r="BX3624" s="32"/>
      <c r="BY3624" s="34"/>
      <c r="CA3624" s="32"/>
      <c r="CB3624" s="32"/>
    </row>
    <row r="3625" spans="1:80">
      <c r="A3625" s="20"/>
      <c r="B3625" s="21"/>
      <c r="C3625" s="21"/>
      <c r="D3625" s="21"/>
      <c r="E3625" s="21"/>
      <c r="F3625" s="21"/>
      <c r="G3625" s="21"/>
      <c r="H3625" s="21"/>
      <c r="I3625" s="21"/>
      <c r="J3625" s="21"/>
      <c r="K3625" s="22"/>
      <c r="L3625" s="22"/>
      <c r="M3625" s="22"/>
      <c r="N3625" s="22"/>
      <c r="O3625" s="22"/>
      <c r="P3625" s="22"/>
      <c r="Q3625" s="22"/>
      <c r="R3625" s="22"/>
      <c r="S3625" s="22"/>
      <c r="T3625" s="22"/>
      <c r="U3625" s="22"/>
      <c r="V3625" s="22"/>
      <c r="W3625" s="22"/>
      <c r="X3625" s="22"/>
      <c r="Y3625" s="22"/>
      <c r="Z3625" s="22"/>
      <c r="AA3625" s="22"/>
      <c r="AB3625" s="23"/>
      <c r="AC3625" s="23"/>
      <c r="AD3625" s="22"/>
      <c r="AE3625" s="24"/>
      <c r="AF3625" s="24"/>
      <c r="AG3625" s="24"/>
      <c r="AH3625" s="24"/>
      <c r="AI3625" s="24"/>
      <c r="AJ3625" s="24"/>
      <c r="AK3625" s="24"/>
      <c r="AL3625" s="24"/>
      <c r="AM3625" s="24"/>
      <c r="AN3625" s="24"/>
      <c r="AO3625" s="24"/>
      <c r="AP3625" s="24"/>
      <c r="AQ3625" s="24"/>
      <c r="AR3625" s="24"/>
      <c r="AS3625" s="24"/>
      <c r="AT3625" s="25"/>
      <c r="AV3625" s="26"/>
      <c r="AW3625" s="26"/>
      <c r="AX3625" s="27"/>
      <c r="AY3625" s="27"/>
      <c r="AZ3625" s="27"/>
      <c r="BA3625" s="27"/>
      <c r="BB3625" s="27"/>
      <c r="BC3625" s="27"/>
      <c r="BD3625" s="27"/>
      <c r="BE3625" s="27"/>
      <c r="BF3625" s="27"/>
      <c r="BG3625" s="27"/>
      <c r="BH3625" s="27"/>
      <c r="BI3625" s="27"/>
      <c r="BT3625" s="31"/>
      <c r="BU3625" s="32"/>
      <c r="BV3625" s="33"/>
      <c r="BW3625" s="32"/>
      <c r="BX3625" s="32"/>
      <c r="BY3625" s="34"/>
      <c r="CA3625" s="32"/>
      <c r="CB3625" s="32"/>
    </row>
    <row r="3626" spans="1:80">
      <c r="A3626" s="20"/>
      <c r="B3626" s="21"/>
      <c r="C3626" s="21"/>
      <c r="D3626" s="21"/>
      <c r="E3626" s="21"/>
      <c r="F3626" s="21"/>
      <c r="G3626" s="21"/>
      <c r="H3626" s="21"/>
      <c r="I3626" s="21"/>
      <c r="J3626" s="21"/>
      <c r="K3626" s="22"/>
      <c r="L3626" s="22"/>
      <c r="M3626" s="22"/>
      <c r="N3626" s="22"/>
      <c r="O3626" s="22"/>
      <c r="P3626" s="22"/>
      <c r="Q3626" s="22"/>
      <c r="R3626" s="22"/>
      <c r="S3626" s="22"/>
      <c r="T3626" s="22"/>
      <c r="U3626" s="22"/>
      <c r="V3626" s="22"/>
      <c r="W3626" s="22"/>
      <c r="X3626" s="22"/>
      <c r="Y3626" s="22"/>
      <c r="Z3626" s="22"/>
      <c r="AA3626" s="22"/>
      <c r="AB3626" s="23"/>
      <c r="AC3626" s="23"/>
      <c r="AD3626" s="22"/>
      <c r="AE3626" s="24"/>
      <c r="AF3626" s="24"/>
      <c r="AG3626" s="24"/>
      <c r="AH3626" s="24"/>
      <c r="AI3626" s="24"/>
      <c r="AJ3626" s="24"/>
      <c r="AK3626" s="24"/>
      <c r="AL3626" s="24"/>
      <c r="AM3626" s="24"/>
      <c r="AN3626" s="24"/>
      <c r="AO3626" s="24"/>
      <c r="AP3626" s="24"/>
      <c r="AQ3626" s="24"/>
      <c r="AR3626" s="24"/>
      <c r="AS3626" s="24"/>
      <c r="AT3626" s="25"/>
      <c r="AV3626" s="26"/>
      <c r="AW3626" s="26"/>
      <c r="AX3626" s="27"/>
      <c r="AY3626" s="27"/>
      <c r="AZ3626" s="27"/>
      <c r="BA3626" s="27"/>
      <c r="BB3626" s="27"/>
      <c r="BC3626" s="27"/>
      <c r="BD3626" s="27"/>
      <c r="BE3626" s="27"/>
      <c r="BF3626" s="27"/>
      <c r="BG3626" s="27"/>
      <c r="BH3626" s="27"/>
      <c r="BI3626" s="27"/>
      <c r="BT3626" s="31"/>
      <c r="BU3626" s="32"/>
      <c r="BV3626" s="33"/>
      <c r="BW3626" s="32"/>
      <c r="BX3626" s="32"/>
      <c r="BY3626" s="34"/>
      <c r="CA3626" s="32"/>
      <c r="CB3626" s="32"/>
    </row>
    <row r="3627" spans="1:80">
      <c r="A3627" s="20"/>
      <c r="B3627" s="21"/>
      <c r="C3627" s="21"/>
      <c r="D3627" s="21"/>
      <c r="E3627" s="21"/>
      <c r="F3627" s="21"/>
      <c r="G3627" s="21"/>
      <c r="H3627" s="21"/>
      <c r="I3627" s="21"/>
      <c r="J3627" s="21"/>
      <c r="K3627" s="22"/>
      <c r="L3627" s="22"/>
      <c r="M3627" s="22"/>
      <c r="N3627" s="22"/>
      <c r="O3627" s="22"/>
      <c r="P3627" s="22"/>
      <c r="Q3627" s="22"/>
      <c r="R3627" s="22"/>
      <c r="S3627" s="22"/>
      <c r="T3627" s="22"/>
      <c r="U3627" s="22"/>
      <c r="V3627" s="22"/>
      <c r="W3627" s="22"/>
      <c r="X3627" s="22"/>
      <c r="Y3627" s="22"/>
      <c r="Z3627" s="22"/>
      <c r="AA3627" s="22"/>
      <c r="AB3627" s="23"/>
      <c r="AC3627" s="23"/>
      <c r="AD3627" s="22"/>
      <c r="AE3627" s="24"/>
      <c r="AF3627" s="24"/>
      <c r="AG3627" s="24"/>
      <c r="AH3627" s="24"/>
      <c r="AI3627" s="24"/>
      <c r="AJ3627" s="24"/>
      <c r="AK3627" s="24"/>
      <c r="AL3627" s="24"/>
      <c r="AM3627" s="24"/>
      <c r="AN3627" s="24"/>
      <c r="AO3627" s="24"/>
      <c r="AP3627" s="24"/>
      <c r="AQ3627" s="24"/>
      <c r="AR3627" s="24"/>
      <c r="AS3627" s="24"/>
      <c r="AT3627" s="25"/>
      <c r="AV3627" s="26"/>
      <c r="AW3627" s="26"/>
      <c r="AX3627" s="27"/>
      <c r="AY3627" s="27"/>
      <c r="AZ3627" s="27"/>
      <c r="BA3627" s="27"/>
      <c r="BB3627" s="27"/>
      <c r="BC3627" s="27"/>
      <c r="BD3627" s="27"/>
      <c r="BE3627" s="27"/>
      <c r="BF3627" s="27"/>
      <c r="BG3627" s="27"/>
      <c r="BH3627" s="27"/>
      <c r="BI3627" s="27"/>
      <c r="BT3627" s="31"/>
      <c r="BU3627" s="32"/>
      <c r="BV3627" s="33"/>
      <c r="BW3627" s="32"/>
      <c r="BX3627" s="32"/>
      <c r="BY3627" s="34"/>
      <c r="CA3627" s="32"/>
      <c r="CB3627" s="32"/>
    </row>
    <row r="3628" spans="1:80">
      <c r="A3628" s="20"/>
      <c r="B3628" s="21"/>
      <c r="C3628" s="21"/>
      <c r="D3628" s="21"/>
      <c r="E3628" s="21"/>
      <c r="F3628" s="21"/>
      <c r="G3628" s="21"/>
      <c r="H3628" s="21"/>
      <c r="I3628" s="21"/>
      <c r="J3628" s="21"/>
      <c r="K3628" s="22"/>
      <c r="L3628" s="22"/>
      <c r="M3628" s="22"/>
      <c r="N3628" s="22"/>
      <c r="O3628" s="22"/>
      <c r="P3628" s="22"/>
      <c r="Q3628" s="22"/>
      <c r="R3628" s="22"/>
      <c r="S3628" s="22"/>
      <c r="T3628" s="22"/>
      <c r="U3628" s="22"/>
      <c r="V3628" s="22"/>
      <c r="W3628" s="22"/>
      <c r="X3628" s="22"/>
      <c r="Y3628" s="22"/>
      <c r="Z3628" s="22"/>
      <c r="AA3628" s="22"/>
      <c r="AB3628" s="23"/>
      <c r="AC3628" s="23"/>
      <c r="AD3628" s="22"/>
      <c r="AE3628" s="24"/>
      <c r="AF3628" s="24"/>
      <c r="AG3628" s="24"/>
      <c r="AH3628" s="24"/>
      <c r="AI3628" s="24"/>
      <c r="AJ3628" s="24"/>
      <c r="AK3628" s="24"/>
      <c r="AL3628" s="24"/>
      <c r="AM3628" s="24"/>
      <c r="AN3628" s="24"/>
      <c r="AO3628" s="24"/>
      <c r="AP3628" s="24"/>
      <c r="AQ3628" s="24"/>
      <c r="AR3628" s="24"/>
      <c r="AS3628" s="24"/>
      <c r="AT3628" s="25"/>
      <c r="AV3628" s="26"/>
      <c r="AW3628" s="26"/>
      <c r="AX3628" s="27"/>
      <c r="AY3628" s="27"/>
      <c r="AZ3628" s="27"/>
      <c r="BA3628" s="27"/>
      <c r="BB3628" s="27"/>
      <c r="BC3628" s="27"/>
      <c r="BD3628" s="27"/>
      <c r="BE3628" s="27"/>
      <c r="BF3628" s="27"/>
      <c r="BG3628" s="27"/>
      <c r="BH3628" s="27"/>
      <c r="BI3628" s="27"/>
      <c r="BT3628" s="31"/>
      <c r="BU3628" s="32"/>
      <c r="BV3628" s="33"/>
      <c r="BW3628" s="32"/>
      <c r="BX3628" s="32"/>
      <c r="BY3628" s="34"/>
      <c r="CA3628" s="32"/>
      <c r="CB3628" s="32"/>
    </row>
    <row r="3629" spans="1:80">
      <c r="A3629" s="20"/>
      <c r="B3629" s="21"/>
      <c r="C3629" s="21"/>
      <c r="D3629" s="21"/>
      <c r="E3629" s="21"/>
      <c r="F3629" s="21"/>
      <c r="G3629" s="21"/>
      <c r="H3629" s="21"/>
      <c r="I3629" s="21"/>
      <c r="J3629" s="21"/>
      <c r="K3629" s="22"/>
      <c r="L3629" s="22"/>
      <c r="M3629" s="22"/>
      <c r="N3629" s="22"/>
      <c r="O3629" s="22"/>
      <c r="P3629" s="22"/>
      <c r="Q3629" s="22"/>
      <c r="R3629" s="22"/>
      <c r="S3629" s="22"/>
      <c r="T3629" s="22"/>
      <c r="U3629" s="22"/>
      <c r="V3629" s="22"/>
      <c r="W3629" s="22"/>
      <c r="X3629" s="22"/>
      <c r="Y3629" s="22"/>
      <c r="Z3629" s="22"/>
      <c r="AA3629" s="22"/>
      <c r="AB3629" s="23"/>
      <c r="AC3629" s="23"/>
      <c r="AD3629" s="22"/>
      <c r="AE3629" s="24"/>
      <c r="AF3629" s="24"/>
      <c r="AG3629" s="24"/>
      <c r="AH3629" s="24"/>
      <c r="AI3629" s="24"/>
      <c r="AJ3629" s="24"/>
      <c r="AK3629" s="24"/>
      <c r="AL3629" s="24"/>
      <c r="AM3629" s="24"/>
      <c r="AN3629" s="24"/>
      <c r="AO3629" s="24"/>
      <c r="AP3629" s="24"/>
      <c r="AQ3629" s="24"/>
      <c r="AR3629" s="24"/>
      <c r="AS3629" s="24"/>
      <c r="AT3629" s="25"/>
      <c r="AV3629" s="26"/>
      <c r="AW3629" s="26"/>
      <c r="AX3629" s="27"/>
      <c r="AY3629" s="27"/>
      <c r="AZ3629" s="27"/>
      <c r="BA3629" s="27"/>
      <c r="BB3629" s="27"/>
      <c r="BC3629" s="27"/>
      <c r="BD3629" s="27"/>
      <c r="BE3629" s="27"/>
      <c r="BF3629" s="27"/>
      <c r="BG3629" s="27"/>
      <c r="BH3629" s="27"/>
      <c r="BI3629" s="27"/>
      <c r="BT3629" s="31"/>
      <c r="BU3629" s="32"/>
      <c r="BV3629" s="33"/>
      <c r="BW3629" s="32"/>
      <c r="BX3629" s="32"/>
      <c r="BY3629" s="34"/>
      <c r="CA3629" s="32"/>
      <c r="CB3629" s="32"/>
    </row>
    <row r="3630" spans="1:80">
      <c r="A3630" s="20"/>
      <c r="B3630" s="21"/>
      <c r="C3630" s="21"/>
      <c r="D3630" s="21"/>
      <c r="E3630" s="21"/>
      <c r="F3630" s="21"/>
      <c r="G3630" s="21"/>
      <c r="H3630" s="21"/>
      <c r="I3630" s="21"/>
      <c r="J3630" s="21"/>
      <c r="K3630" s="22"/>
      <c r="L3630" s="22"/>
      <c r="M3630" s="22"/>
      <c r="N3630" s="22"/>
      <c r="O3630" s="22"/>
      <c r="P3630" s="22"/>
      <c r="Q3630" s="22"/>
      <c r="R3630" s="22"/>
      <c r="S3630" s="22"/>
      <c r="T3630" s="22"/>
      <c r="U3630" s="22"/>
      <c r="V3630" s="22"/>
      <c r="W3630" s="22"/>
      <c r="X3630" s="22"/>
      <c r="Y3630" s="22"/>
      <c r="Z3630" s="22"/>
      <c r="AA3630" s="22"/>
      <c r="AB3630" s="23"/>
      <c r="AC3630" s="23"/>
      <c r="AD3630" s="22"/>
      <c r="AE3630" s="24"/>
      <c r="AF3630" s="24"/>
      <c r="AG3630" s="24"/>
      <c r="AH3630" s="24"/>
      <c r="AI3630" s="24"/>
      <c r="AJ3630" s="24"/>
      <c r="AK3630" s="24"/>
      <c r="AL3630" s="24"/>
      <c r="AM3630" s="24"/>
      <c r="AN3630" s="24"/>
      <c r="AO3630" s="24"/>
      <c r="AP3630" s="24"/>
      <c r="AQ3630" s="24"/>
      <c r="AR3630" s="24"/>
      <c r="AS3630" s="24"/>
      <c r="AT3630" s="25"/>
      <c r="AV3630" s="26"/>
      <c r="AW3630" s="26"/>
      <c r="AX3630" s="27"/>
      <c r="AY3630" s="27"/>
      <c r="AZ3630" s="27"/>
      <c r="BA3630" s="27"/>
      <c r="BB3630" s="27"/>
      <c r="BC3630" s="27"/>
      <c r="BD3630" s="27"/>
      <c r="BE3630" s="27"/>
      <c r="BF3630" s="27"/>
      <c r="BG3630" s="27"/>
      <c r="BH3630" s="27"/>
      <c r="BI3630" s="27"/>
      <c r="BT3630" s="31"/>
      <c r="BU3630" s="32"/>
      <c r="BV3630" s="33"/>
      <c r="BW3630" s="32"/>
      <c r="BX3630" s="32"/>
      <c r="BY3630" s="34"/>
      <c r="CA3630" s="32"/>
      <c r="CB3630" s="32"/>
    </row>
    <row r="3631" spans="1:80">
      <c r="A3631" s="20"/>
      <c r="B3631" s="21"/>
      <c r="C3631" s="21"/>
      <c r="D3631" s="21"/>
      <c r="E3631" s="21"/>
      <c r="F3631" s="21"/>
      <c r="G3631" s="21"/>
      <c r="H3631" s="21"/>
      <c r="I3631" s="21"/>
      <c r="J3631" s="21"/>
      <c r="K3631" s="22"/>
      <c r="L3631" s="22"/>
      <c r="M3631" s="22"/>
      <c r="N3631" s="22"/>
      <c r="O3631" s="22"/>
      <c r="P3631" s="22"/>
      <c r="Q3631" s="22"/>
      <c r="R3631" s="22"/>
      <c r="S3631" s="22"/>
      <c r="T3631" s="22"/>
      <c r="U3631" s="22"/>
      <c r="V3631" s="22"/>
      <c r="W3631" s="22"/>
      <c r="X3631" s="22"/>
      <c r="Y3631" s="22"/>
      <c r="Z3631" s="22"/>
      <c r="AA3631" s="22"/>
      <c r="AB3631" s="23"/>
      <c r="AC3631" s="23"/>
      <c r="AD3631" s="22"/>
      <c r="AE3631" s="24"/>
      <c r="AF3631" s="24"/>
      <c r="AG3631" s="24"/>
      <c r="AH3631" s="24"/>
      <c r="AI3631" s="24"/>
      <c r="AJ3631" s="24"/>
      <c r="AK3631" s="24"/>
      <c r="AL3631" s="24"/>
      <c r="AM3631" s="24"/>
      <c r="AN3631" s="24"/>
      <c r="AO3631" s="24"/>
      <c r="AP3631" s="24"/>
      <c r="AQ3631" s="24"/>
      <c r="AR3631" s="24"/>
      <c r="AS3631" s="24"/>
      <c r="AT3631" s="25"/>
      <c r="AV3631" s="26"/>
      <c r="AW3631" s="26"/>
      <c r="AX3631" s="27"/>
      <c r="AY3631" s="27"/>
      <c r="AZ3631" s="27"/>
      <c r="BA3631" s="27"/>
      <c r="BB3631" s="27"/>
      <c r="BC3631" s="27"/>
      <c r="BD3631" s="27"/>
      <c r="BE3631" s="27"/>
      <c r="BF3631" s="27"/>
      <c r="BG3631" s="27"/>
      <c r="BH3631" s="27"/>
      <c r="BI3631" s="27"/>
      <c r="BT3631" s="31"/>
      <c r="BU3631" s="32"/>
      <c r="BV3631" s="33"/>
      <c r="BW3631" s="32"/>
      <c r="BX3631" s="32"/>
      <c r="BY3631" s="34"/>
      <c r="CA3631" s="32"/>
      <c r="CB3631" s="32"/>
    </row>
    <row r="3632" spans="1:80">
      <c r="A3632" s="20"/>
      <c r="B3632" s="21"/>
      <c r="C3632" s="21"/>
      <c r="D3632" s="21"/>
      <c r="E3632" s="21"/>
      <c r="F3632" s="21"/>
      <c r="G3632" s="21"/>
      <c r="H3632" s="21"/>
      <c r="I3632" s="21"/>
      <c r="J3632" s="21"/>
      <c r="K3632" s="22"/>
      <c r="L3632" s="22"/>
      <c r="M3632" s="22"/>
      <c r="N3632" s="22"/>
      <c r="O3632" s="22"/>
      <c r="P3632" s="22"/>
      <c r="Q3632" s="22"/>
      <c r="R3632" s="22"/>
      <c r="S3632" s="22"/>
      <c r="T3632" s="22"/>
      <c r="U3632" s="22"/>
      <c r="V3632" s="22"/>
      <c r="W3632" s="22"/>
      <c r="X3632" s="22"/>
      <c r="Y3632" s="22"/>
      <c r="Z3632" s="22"/>
      <c r="AA3632" s="22"/>
      <c r="AB3632" s="23"/>
      <c r="AC3632" s="23"/>
      <c r="AD3632" s="22"/>
      <c r="AE3632" s="24"/>
      <c r="AF3632" s="24"/>
      <c r="AG3632" s="24"/>
      <c r="AH3632" s="24"/>
      <c r="AI3632" s="24"/>
      <c r="AJ3632" s="24"/>
      <c r="AK3632" s="24"/>
      <c r="AL3632" s="24"/>
      <c r="AM3632" s="24"/>
      <c r="AN3632" s="24"/>
      <c r="AO3632" s="24"/>
      <c r="AP3632" s="24"/>
      <c r="AQ3632" s="24"/>
      <c r="AR3632" s="24"/>
      <c r="AS3632" s="24"/>
      <c r="AT3632" s="25"/>
      <c r="AV3632" s="26"/>
      <c r="AW3632" s="26"/>
      <c r="AX3632" s="27"/>
      <c r="AY3632" s="27"/>
      <c r="AZ3632" s="27"/>
      <c r="BA3632" s="27"/>
      <c r="BB3632" s="27"/>
      <c r="BC3632" s="27"/>
      <c r="BD3632" s="27"/>
      <c r="BE3632" s="27"/>
      <c r="BF3632" s="27"/>
      <c r="BG3632" s="27"/>
      <c r="BH3632" s="27"/>
      <c r="BI3632" s="27"/>
      <c r="BT3632" s="31"/>
      <c r="BU3632" s="32"/>
      <c r="BV3632" s="33"/>
      <c r="BW3632" s="32"/>
      <c r="BX3632" s="32"/>
      <c r="BY3632" s="34"/>
      <c r="CA3632" s="32"/>
      <c r="CB3632" s="32"/>
    </row>
    <row r="3633" spans="1:80">
      <c r="A3633" s="20"/>
      <c r="B3633" s="21"/>
      <c r="C3633" s="21"/>
      <c r="D3633" s="21"/>
      <c r="E3633" s="21"/>
      <c r="F3633" s="21"/>
      <c r="G3633" s="21"/>
      <c r="H3633" s="21"/>
      <c r="I3633" s="21"/>
      <c r="J3633" s="21"/>
      <c r="K3633" s="22"/>
      <c r="L3633" s="22"/>
      <c r="M3633" s="22"/>
      <c r="N3633" s="22"/>
      <c r="O3633" s="22"/>
      <c r="P3633" s="22"/>
      <c r="Q3633" s="22"/>
      <c r="R3633" s="22"/>
      <c r="S3633" s="22"/>
      <c r="T3633" s="22"/>
      <c r="U3633" s="22"/>
      <c r="V3633" s="22"/>
      <c r="W3633" s="22"/>
      <c r="X3633" s="22"/>
      <c r="Y3633" s="22"/>
      <c r="Z3633" s="22"/>
      <c r="AA3633" s="22"/>
      <c r="AB3633" s="23"/>
      <c r="AC3633" s="23"/>
      <c r="AD3633" s="22"/>
      <c r="AE3633" s="24"/>
      <c r="AF3633" s="24"/>
      <c r="AG3633" s="24"/>
      <c r="AH3633" s="24"/>
      <c r="AI3633" s="24"/>
      <c r="AJ3633" s="24"/>
      <c r="AK3633" s="24"/>
      <c r="AL3633" s="24"/>
      <c r="AM3633" s="24"/>
      <c r="AN3633" s="24"/>
      <c r="AO3633" s="24"/>
      <c r="AP3633" s="24"/>
      <c r="AQ3633" s="24"/>
      <c r="AR3633" s="24"/>
      <c r="AS3633" s="24"/>
      <c r="AT3633" s="25"/>
      <c r="AV3633" s="26"/>
      <c r="AW3633" s="26"/>
      <c r="AX3633" s="27"/>
      <c r="AY3633" s="27"/>
      <c r="AZ3633" s="27"/>
      <c r="BA3633" s="27"/>
      <c r="BB3633" s="27"/>
      <c r="BC3633" s="27"/>
      <c r="BD3633" s="27"/>
      <c r="BE3633" s="27"/>
      <c r="BF3633" s="27"/>
      <c r="BG3633" s="27"/>
      <c r="BH3633" s="27"/>
      <c r="BI3633" s="27"/>
      <c r="BT3633" s="31"/>
      <c r="BU3633" s="32"/>
      <c r="BV3633" s="33"/>
      <c r="BW3633" s="32"/>
      <c r="BX3633" s="32"/>
      <c r="BY3633" s="34"/>
      <c r="CA3633" s="32"/>
      <c r="CB3633" s="32"/>
    </row>
    <row r="3634" spans="1:80">
      <c r="A3634" s="20"/>
      <c r="B3634" s="21"/>
      <c r="C3634" s="21"/>
      <c r="D3634" s="21"/>
      <c r="E3634" s="21"/>
      <c r="F3634" s="21"/>
      <c r="G3634" s="21"/>
      <c r="H3634" s="21"/>
      <c r="I3634" s="21"/>
      <c r="J3634" s="21"/>
      <c r="K3634" s="22"/>
      <c r="L3634" s="22"/>
      <c r="M3634" s="22"/>
      <c r="N3634" s="22"/>
      <c r="O3634" s="22"/>
      <c r="P3634" s="22"/>
      <c r="Q3634" s="22"/>
      <c r="R3634" s="22"/>
      <c r="S3634" s="22"/>
      <c r="T3634" s="22"/>
      <c r="U3634" s="22"/>
      <c r="V3634" s="22"/>
      <c r="W3634" s="22"/>
      <c r="X3634" s="22"/>
      <c r="Y3634" s="22"/>
      <c r="Z3634" s="22"/>
      <c r="AA3634" s="22"/>
      <c r="AB3634" s="23"/>
      <c r="AC3634" s="23"/>
      <c r="AD3634" s="22"/>
      <c r="AE3634" s="24"/>
      <c r="AF3634" s="24"/>
      <c r="AG3634" s="24"/>
      <c r="AH3634" s="24"/>
      <c r="AI3634" s="24"/>
      <c r="AJ3634" s="24"/>
      <c r="AK3634" s="24"/>
      <c r="AL3634" s="24"/>
      <c r="AM3634" s="24"/>
      <c r="AN3634" s="24"/>
      <c r="AO3634" s="24"/>
      <c r="AP3634" s="24"/>
      <c r="AQ3634" s="24"/>
      <c r="AR3634" s="24"/>
      <c r="AS3634" s="24"/>
      <c r="AT3634" s="25"/>
      <c r="AV3634" s="26"/>
      <c r="AW3634" s="26"/>
      <c r="AX3634" s="27"/>
      <c r="AY3634" s="27"/>
      <c r="AZ3634" s="27"/>
      <c r="BA3634" s="27"/>
      <c r="BB3634" s="27"/>
      <c r="BC3634" s="27"/>
      <c r="BD3634" s="27"/>
      <c r="BE3634" s="27"/>
      <c r="BF3634" s="27"/>
      <c r="BG3634" s="27"/>
      <c r="BH3634" s="27"/>
      <c r="BI3634" s="27"/>
      <c r="BT3634" s="31"/>
      <c r="BU3634" s="32"/>
      <c r="BV3634" s="33"/>
      <c r="BW3634" s="32"/>
      <c r="BX3634" s="32"/>
      <c r="BY3634" s="34"/>
      <c r="CA3634" s="32"/>
      <c r="CB3634" s="32"/>
    </row>
    <row r="3635" spans="1:80">
      <c r="A3635" s="20"/>
      <c r="B3635" s="21"/>
      <c r="C3635" s="21"/>
      <c r="D3635" s="21"/>
      <c r="E3635" s="21"/>
      <c r="F3635" s="21"/>
      <c r="G3635" s="21"/>
      <c r="H3635" s="21"/>
      <c r="I3635" s="21"/>
      <c r="J3635" s="21"/>
      <c r="K3635" s="22"/>
      <c r="L3635" s="22"/>
      <c r="M3635" s="22"/>
      <c r="N3635" s="22"/>
      <c r="O3635" s="22"/>
      <c r="P3635" s="22"/>
      <c r="Q3635" s="22"/>
      <c r="R3635" s="22"/>
      <c r="S3635" s="22"/>
      <c r="T3635" s="22"/>
      <c r="U3635" s="22"/>
      <c r="V3635" s="22"/>
      <c r="W3635" s="22"/>
      <c r="X3635" s="22"/>
      <c r="Y3635" s="22"/>
      <c r="Z3635" s="22"/>
      <c r="AA3635" s="22"/>
      <c r="AB3635" s="23"/>
      <c r="AC3635" s="23"/>
      <c r="AD3635" s="22"/>
      <c r="AE3635" s="24"/>
      <c r="AF3635" s="24"/>
      <c r="AG3635" s="24"/>
      <c r="AH3635" s="24"/>
      <c r="AI3635" s="24"/>
      <c r="AJ3635" s="24"/>
      <c r="AK3635" s="24"/>
      <c r="AL3635" s="24"/>
      <c r="AM3635" s="24"/>
      <c r="AN3635" s="24"/>
      <c r="AO3635" s="24"/>
      <c r="AP3635" s="24"/>
      <c r="AQ3635" s="24"/>
      <c r="AR3635" s="24"/>
      <c r="AS3635" s="24"/>
      <c r="AT3635" s="25"/>
      <c r="AV3635" s="26"/>
      <c r="AW3635" s="26"/>
      <c r="AX3635" s="27"/>
      <c r="AY3635" s="27"/>
      <c r="AZ3635" s="27"/>
      <c r="BA3635" s="27"/>
      <c r="BB3635" s="27"/>
      <c r="BC3635" s="27"/>
      <c r="BD3635" s="27"/>
      <c r="BE3635" s="27"/>
      <c r="BF3635" s="27"/>
      <c r="BG3635" s="27"/>
      <c r="BH3635" s="27"/>
      <c r="BI3635" s="27"/>
      <c r="BT3635" s="31"/>
      <c r="BU3635" s="32"/>
      <c r="BV3635" s="33"/>
      <c r="BW3635" s="32"/>
      <c r="BX3635" s="32"/>
      <c r="BY3635" s="34"/>
      <c r="CA3635" s="32"/>
      <c r="CB3635" s="32"/>
    </row>
    <row r="3636" spans="1:80">
      <c r="A3636" s="20"/>
      <c r="B3636" s="21"/>
      <c r="C3636" s="21"/>
      <c r="D3636" s="21"/>
      <c r="E3636" s="21"/>
      <c r="F3636" s="21"/>
      <c r="G3636" s="21"/>
      <c r="H3636" s="21"/>
      <c r="I3636" s="21"/>
      <c r="J3636" s="21"/>
      <c r="K3636" s="22"/>
      <c r="L3636" s="22"/>
      <c r="M3636" s="22"/>
      <c r="N3636" s="22"/>
      <c r="O3636" s="22"/>
      <c r="P3636" s="22"/>
      <c r="Q3636" s="22"/>
      <c r="R3636" s="22"/>
      <c r="S3636" s="22"/>
      <c r="T3636" s="22"/>
      <c r="U3636" s="22"/>
      <c r="V3636" s="22"/>
      <c r="W3636" s="22"/>
      <c r="X3636" s="22"/>
      <c r="Y3636" s="22"/>
      <c r="Z3636" s="22"/>
      <c r="AA3636" s="22"/>
      <c r="AB3636" s="23"/>
      <c r="AC3636" s="23"/>
      <c r="AD3636" s="22"/>
      <c r="AE3636" s="24"/>
      <c r="AF3636" s="24"/>
      <c r="AG3636" s="24"/>
      <c r="AH3636" s="24"/>
      <c r="AI3636" s="24"/>
      <c r="AJ3636" s="24"/>
      <c r="AK3636" s="24"/>
      <c r="AL3636" s="24"/>
      <c r="AM3636" s="24"/>
      <c r="AN3636" s="24"/>
      <c r="AO3636" s="24"/>
      <c r="AP3636" s="24"/>
      <c r="AQ3636" s="24"/>
      <c r="AR3636" s="24"/>
      <c r="AS3636" s="24"/>
      <c r="AT3636" s="25"/>
      <c r="AV3636" s="26"/>
      <c r="AW3636" s="26"/>
      <c r="AX3636" s="27"/>
      <c r="AY3636" s="27"/>
      <c r="AZ3636" s="27"/>
      <c r="BA3636" s="27"/>
      <c r="BB3636" s="27"/>
      <c r="BC3636" s="27"/>
      <c r="BD3636" s="27"/>
      <c r="BE3636" s="27"/>
      <c r="BF3636" s="27"/>
      <c r="BG3636" s="27"/>
      <c r="BH3636" s="27"/>
      <c r="BI3636" s="27"/>
      <c r="BT3636" s="31"/>
      <c r="BU3636" s="32"/>
      <c r="BV3636" s="33"/>
      <c r="BW3636" s="32"/>
      <c r="BX3636" s="32"/>
      <c r="BY3636" s="34"/>
      <c r="CA3636" s="32"/>
      <c r="CB3636" s="32"/>
    </row>
    <row r="3637" spans="1:80">
      <c r="A3637" s="20"/>
      <c r="B3637" s="21"/>
      <c r="C3637" s="21"/>
      <c r="D3637" s="21"/>
      <c r="E3637" s="21"/>
      <c r="F3637" s="21"/>
      <c r="G3637" s="21"/>
      <c r="H3637" s="21"/>
      <c r="I3637" s="21"/>
      <c r="J3637" s="21"/>
      <c r="K3637" s="22"/>
      <c r="L3637" s="22"/>
      <c r="M3637" s="22"/>
      <c r="N3637" s="22"/>
      <c r="O3637" s="22"/>
      <c r="P3637" s="22"/>
      <c r="Q3637" s="22"/>
      <c r="R3637" s="22"/>
      <c r="S3637" s="22"/>
      <c r="T3637" s="22"/>
      <c r="U3637" s="22"/>
      <c r="V3637" s="22"/>
      <c r="W3637" s="22"/>
      <c r="X3637" s="22"/>
      <c r="Y3637" s="22"/>
      <c r="Z3637" s="22"/>
      <c r="AA3637" s="22"/>
      <c r="AB3637" s="23"/>
      <c r="AC3637" s="23"/>
      <c r="AD3637" s="22"/>
      <c r="AE3637" s="24"/>
      <c r="AF3637" s="24"/>
      <c r="AG3637" s="24"/>
      <c r="AH3637" s="24"/>
      <c r="AI3637" s="24"/>
      <c r="AJ3637" s="24"/>
      <c r="AK3637" s="24"/>
      <c r="AL3637" s="24"/>
      <c r="AM3637" s="24"/>
      <c r="AN3637" s="24"/>
      <c r="AO3637" s="24"/>
      <c r="AP3637" s="24"/>
      <c r="AQ3637" s="24"/>
      <c r="AR3637" s="24"/>
      <c r="AS3637" s="24"/>
      <c r="AT3637" s="25"/>
      <c r="AV3637" s="26"/>
      <c r="AW3637" s="26"/>
      <c r="AX3637" s="27"/>
      <c r="AY3637" s="27"/>
      <c r="AZ3637" s="27"/>
      <c r="BA3637" s="27"/>
      <c r="BB3637" s="27"/>
      <c r="BC3637" s="27"/>
      <c r="BD3637" s="27"/>
      <c r="BE3637" s="27"/>
      <c r="BF3637" s="27"/>
      <c r="BG3637" s="27"/>
      <c r="BH3637" s="27"/>
      <c r="BI3637" s="27"/>
      <c r="BT3637" s="31"/>
      <c r="BU3637" s="32"/>
      <c r="BV3637" s="33"/>
      <c r="BW3637" s="32"/>
      <c r="BX3637" s="32"/>
      <c r="BY3637" s="34"/>
      <c r="CA3637" s="32"/>
      <c r="CB3637" s="32"/>
    </row>
    <row r="3638" spans="1:80">
      <c r="A3638" s="20"/>
      <c r="B3638" s="21"/>
      <c r="C3638" s="21"/>
      <c r="D3638" s="21"/>
      <c r="E3638" s="21"/>
      <c r="F3638" s="21"/>
      <c r="G3638" s="21"/>
      <c r="H3638" s="21"/>
      <c r="I3638" s="21"/>
      <c r="J3638" s="21"/>
      <c r="K3638" s="22"/>
      <c r="L3638" s="22"/>
      <c r="M3638" s="22"/>
      <c r="N3638" s="22"/>
      <c r="O3638" s="22"/>
      <c r="P3638" s="22"/>
      <c r="Q3638" s="22"/>
      <c r="R3638" s="22"/>
      <c r="S3638" s="22"/>
      <c r="T3638" s="22"/>
      <c r="U3638" s="22"/>
      <c r="V3638" s="22"/>
      <c r="W3638" s="22"/>
      <c r="X3638" s="22"/>
      <c r="Y3638" s="22"/>
      <c r="Z3638" s="22"/>
      <c r="AA3638" s="22"/>
      <c r="AB3638" s="23"/>
      <c r="AC3638" s="23"/>
      <c r="AD3638" s="22"/>
      <c r="AE3638" s="24"/>
      <c r="AF3638" s="24"/>
      <c r="AG3638" s="24"/>
      <c r="AH3638" s="24"/>
      <c r="AI3638" s="24"/>
      <c r="AJ3638" s="24"/>
      <c r="AK3638" s="24"/>
      <c r="AL3638" s="24"/>
      <c r="AM3638" s="24"/>
      <c r="AN3638" s="24"/>
      <c r="AO3638" s="24"/>
      <c r="AP3638" s="24"/>
      <c r="AQ3638" s="24"/>
      <c r="AR3638" s="24"/>
      <c r="AS3638" s="24"/>
      <c r="AT3638" s="25"/>
      <c r="AV3638" s="26"/>
      <c r="AW3638" s="26"/>
      <c r="AX3638" s="27"/>
      <c r="AY3638" s="27"/>
      <c r="AZ3638" s="27"/>
      <c r="BA3638" s="27"/>
      <c r="BB3638" s="27"/>
      <c r="BC3638" s="27"/>
      <c r="BD3638" s="27"/>
      <c r="BE3638" s="27"/>
      <c r="BF3638" s="27"/>
      <c r="BG3638" s="27"/>
      <c r="BH3638" s="27"/>
      <c r="BI3638" s="27"/>
      <c r="BT3638" s="31"/>
      <c r="BU3638" s="32"/>
      <c r="BV3638" s="33"/>
      <c r="BW3638" s="32"/>
      <c r="BX3638" s="32"/>
      <c r="BY3638" s="34"/>
      <c r="CA3638" s="32"/>
      <c r="CB3638" s="32"/>
    </row>
    <row r="3639" spans="1:80">
      <c r="A3639" s="20"/>
      <c r="B3639" s="21"/>
      <c r="C3639" s="21"/>
      <c r="D3639" s="21"/>
      <c r="E3639" s="21"/>
      <c r="F3639" s="21"/>
      <c r="G3639" s="21"/>
      <c r="H3639" s="21"/>
      <c r="I3639" s="21"/>
      <c r="J3639" s="21"/>
      <c r="K3639" s="22"/>
      <c r="L3639" s="22"/>
      <c r="M3639" s="22"/>
      <c r="N3639" s="22"/>
      <c r="O3639" s="22"/>
      <c r="P3639" s="22"/>
      <c r="Q3639" s="22"/>
      <c r="R3639" s="22"/>
      <c r="S3639" s="22"/>
      <c r="T3639" s="22"/>
      <c r="U3639" s="22"/>
      <c r="V3639" s="22"/>
      <c r="W3639" s="22"/>
      <c r="X3639" s="22"/>
      <c r="Y3639" s="22"/>
      <c r="Z3639" s="22"/>
      <c r="AA3639" s="22"/>
      <c r="AB3639" s="23"/>
      <c r="AC3639" s="23"/>
      <c r="AD3639" s="22"/>
      <c r="AE3639" s="24"/>
      <c r="AF3639" s="24"/>
      <c r="AG3639" s="24"/>
      <c r="AH3639" s="24"/>
      <c r="AI3639" s="24"/>
      <c r="AJ3639" s="24"/>
      <c r="AK3639" s="24"/>
      <c r="AL3639" s="24"/>
      <c r="AM3639" s="24"/>
      <c r="AN3639" s="24"/>
      <c r="AO3639" s="24"/>
      <c r="AP3639" s="24"/>
      <c r="AQ3639" s="24"/>
      <c r="AR3639" s="24"/>
      <c r="AS3639" s="24"/>
      <c r="AT3639" s="25"/>
      <c r="AV3639" s="26"/>
      <c r="AW3639" s="26"/>
      <c r="AX3639" s="27"/>
      <c r="AY3639" s="27"/>
      <c r="AZ3639" s="27"/>
      <c r="BA3639" s="27"/>
      <c r="BB3639" s="27"/>
      <c r="BC3639" s="27"/>
      <c r="BD3639" s="27"/>
      <c r="BE3639" s="27"/>
      <c r="BF3639" s="27"/>
      <c r="BG3639" s="27"/>
      <c r="BH3639" s="27"/>
      <c r="BI3639" s="27"/>
      <c r="BT3639" s="31"/>
      <c r="BU3639" s="32"/>
      <c r="BV3639" s="33"/>
      <c r="BW3639" s="32"/>
      <c r="BX3639" s="32"/>
      <c r="BY3639" s="34"/>
      <c r="CA3639" s="32"/>
      <c r="CB3639" s="32"/>
    </row>
    <row r="3640" spans="1:80">
      <c r="A3640" s="20"/>
      <c r="B3640" s="21"/>
      <c r="C3640" s="21"/>
      <c r="D3640" s="21"/>
      <c r="E3640" s="21"/>
      <c r="F3640" s="21"/>
      <c r="G3640" s="21"/>
      <c r="H3640" s="21"/>
      <c r="I3640" s="21"/>
      <c r="J3640" s="21"/>
      <c r="K3640" s="22"/>
      <c r="L3640" s="22"/>
      <c r="M3640" s="22"/>
      <c r="N3640" s="22"/>
      <c r="O3640" s="22"/>
      <c r="P3640" s="22"/>
      <c r="Q3640" s="22"/>
      <c r="R3640" s="22"/>
      <c r="S3640" s="22"/>
      <c r="T3640" s="22"/>
      <c r="U3640" s="22"/>
      <c r="V3640" s="22"/>
      <c r="W3640" s="22"/>
      <c r="X3640" s="22"/>
      <c r="Y3640" s="22"/>
      <c r="Z3640" s="22"/>
      <c r="AA3640" s="22"/>
      <c r="AB3640" s="23"/>
      <c r="AC3640" s="23"/>
      <c r="AD3640" s="22"/>
      <c r="AE3640" s="24"/>
      <c r="AF3640" s="24"/>
      <c r="AG3640" s="24"/>
      <c r="AH3640" s="24"/>
      <c r="AI3640" s="24"/>
      <c r="AJ3640" s="24"/>
      <c r="AK3640" s="24"/>
      <c r="AL3640" s="24"/>
      <c r="AM3640" s="24"/>
      <c r="AN3640" s="24"/>
      <c r="AO3640" s="24"/>
      <c r="AP3640" s="24"/>
      <c r="AQ3640" s="24"/>
      <c r="AR3640" s="24"/>
      <c r="AS3640" s="24"/>
      <c r="AT3640" s="25"/>
      <c r="AV3640" s="26"/>
      <c r="AW3640" s="26"/>
      <c r="AX3640" s="27"/>
      <c r="AY3640" s="27"/>
      <c r="AZ3640" s="27"/>
      <c r="BA3640" s="27"/>
      <c r="BB3640" s="27"/>
      <c r="BC3640" s="27"/>
      <c r="BD3640" s="27"/>
      <c r="BE3640" s="27"/>
      <c r="BF3640" s="27"/>
      <c r="BG3640" s="27"/>
      <c r="BH3640" s="27"/>
      <c r="BI3640" s="27"/>
      <c r="BT3640" s="31"/>
      <c r="BU3640" s="32"/>
      <c r="BV3640" s="33"/>
      <c r="BW3640" s="32"/>
      <c r="BX3640" s="32"/>
      <c r="BY3640" s="34"/>
      <c r="CA3640" s="32"/>
      <c r="CB3640" s="32"/>
    </row>
    <row r="3641" spans="1:80">
      <c r="A3641" s="20"/>
      <c r="B3641" s="21"/>
      <c r="C3641" s="21"/>
      <c r="D3641" s="21"/>
      <c r="E3641" s="21"/>
      <c r="F3641" s="21"/>
      <c r="G3641" s="21"/>
      <c r="H3641" s="21"/>
      <c r="I3641" s="21"/>
      <c r="J3641" s="21"/>
      <c r="K3641" s="22"/>
      <c r="L3641" s="22"/>
      <c r="M3641" s="22"/>
      <c r="N3641" s="22"/>
      <c r="O3641" s="22"/>
      <c r="P3641" s="22"/>
      <c r="Q3641" s="22"/>
      <c r="R3641" s="22"/>
      <c r="S3641" s="22"/>
      <c r="T3641" s="22"/>
      <c r="U3641" s="22"/>
      <c r="V3641" s="22"/>
      <c r="W3641" s="22"/>
      <c r="X3641" s="22"/>
      <c r="Y3641" s="22"/>
      <c r="Z3641" s="22"/>
      <c r="AA3641" s="22"/>
      <c r="AB3641" s="23"/>
      <c r="AC3641" s="23"/>
      <c r="AD3641" s="22"/>
      <c r="AE3641" s="24"/>
      <c r="AF3641" s="24"/>
      <c r="AG3641" s="24"/>
      <c r="AH3641" s="24"/>
      <c r="AI3641" s="24"/>
      <c r="AJ3641" s="24"/>
      <c r="AK3641" s="24"/>
      <c r="AL3641" s="24"/>
      <c r="AM3641" s="24"/>
      <c r="AN3641" s="24"/>
      <c r="AO3641" s="24"/>
      <c r="AP3641" s="24"/>
      <c r="AQ3641" s="24"/>
      <c r="AR3641" s="24"/>
      <c r="AS3641" s="24"/>
      <c r="AT3641" s="25"/>
      <c r="AV3641" s="26"/>
      <c r="AW3641" s="26"/>
      <c r="AX3641" s="27"/>
      <c r="AY3641" s="27"/>
      <c r="AZ3641" s="27"/>
      <c r="BA3641" s="27"/>
      <c r="BB3641" s="27"/>
      <c r="BC3641" s="27"/>
      <c r="BD3641" s="27"/>
      <c r="BE3641" s="27"/>
      <c r="BF3641" s="27"/>
      <c r="BG3641" s="27"/>
      <c r="BH3641" s="27"/>
      <c r="BI3641" s="27"/>
      <c r="BT3641" s="31"/>
      <c r="BU3641" s="32"/>
      <c r="BV3641" s="33"/>
      <c r="BW3641" s="32"/>
      <c r="BX3641" s="32"/>
      <c r="BY3641" s="34"/>
      <c r="CA3641" s="32"/>
      <c r="CB3641" s="32"/>
    </row>
    <row r="3642" spans="1:80">
      <c r="A3642" s="20"/>
      <c r="B3642" s="21"/>
      <c r="C3642" s="21"/>
      <c r="D3642" s="21"/>
      <c r="E3642" s="21"/>
      <c r="F3642" s="21"/>
      <c r="G3642" s="21"/>
      <c r="H3642" s="21"/>
      <c r="I3642" s="21"/>
      <c r="J3642" s="21"/>
      <c r="K3642" s="22"/>
      <c r="L3642" s="22"/>
      <c r="M3642" s="22"/>
      <c r="N3642" s="22"/>
      <c r="O3642" s="22"/>
      <c r="P3642" s="22"/>
      <c r="Q3642" s="22"/>
      <c r="R3642" s="22"/>
      <c r="S3642" s="22"/>
      <c r="T3642" s="22"/>
      <c r="U3642" s="22"/>
      <c r="V3642" s="22"/>
      <c r="W3642" s="22"/>
      <c r="X3642" s="22"/>
      <c r="Y3642" s="22"/>
      <c r="Z3642" s="22"/>
      <c r="AA3642" s="22"/>
      <c r="AB3642" s="23"/>
      <c r="AC3642" s="23"/>
      <c r="AD3642" s="22"/>
      <c r="AE3642" s="24"/>
      <c r="AF3642" s="24"/>
      <c r="AG3642" s="24"/>
      <c r="AH3642" s="24"/>
      <c r="AI3642" s="24"/>
      <c r="AJ3642" s="24"/>
      <c r="AK3642" s="24"/>
      <c r="AL3642" s="24"/>
      <c r="AM3642" s="24"/>
      <c r="AN3642" s="24"/>
      <c r="AO3642" s="24"/>
      <c r="AP3642" s="24"/>
      <c r="AQ3642" s="24"/>
      <c r="AR3642" s="24"/>
      <c r="AS3642" s="24"/>
      <c r="AT3642" s="25"/>
      <c r="AV3642" s="26"/>
      <c r="AW3642" s="26"/>
      <c r="AX3642" s="27"/>
      <c r="AY3642" s="27"/>
      <c r="AZ3642" s="27"/>
      <c r="BA3642" s="27"/>
      <c r="BB3642" s="27"/>
      <c r="BC3642" s="27"/>
      <c r="BD3642" s="27"/>
      <c r="BE3642" s="27"/>
      <c r="BF3642" s="27"/>
      <c r="BG3642" s="27"/>
      <c r="BH3642" s="27"/>
      <c r="BI3642" s="27"/>
      <c r="BT3642" s="31"/>
      <c r="BU3642" s="32"/>
      <c r="BV3642" s="33"/>
      <c r="BW3642" s="32"/>
      <c r="BX3642" s="32"/>
      <c r="BY3642" s="34"/>
      <c r="CA3642" s="32"/>
      <c r="CB3642" s="32"/>
    </row>
    <row r="3643" spans="1:80">
      <c r="A3643" s="20"/>
      <c r="B3643" s="21"/>
      <c r="C3643" s="21"/>
      <c r="D3643" s="21"/>
      <c r="E3643" s="21"/>
      <c r="F3643" s="21"/>
      <c r="G3643" s="21"/>
      <c r="H3643" s="21"/>
      <c r="I3643" s="21"/>
      <c r="J3643" s="21"/>
      <c r="K3643" s="22"/>
      <c r="L3643" s="22"/>
      <c r="M3643" s="22"/>
      <c r="N3643" s="22"/>
      <c r="O3643" s="22"/>
      <c r="P3643" s="22"/>
      <c r="Q3643" s="22"/>
      <c r="R3643" s="22"/>
      <c r="S3643" s="22"/>
      <c r="T3643" s="22"/>
      <c r="U3643" s="22"/>
      <c r="V3643" s="22"/>
      <c r="W3643" s="22"/>
      <c r="X3643" s="22"/>
      <c r="Y3643" s="22"/>
      <c r="Z3643" s="22"/>
      <c r="AA3643" s="22"/>
      <c r="AB3643" s="23"/>
      <c r="AC3643" s="23"/>
      <c r="AD3643" s="22"/>
      <c r="AE3643" s="24"/>
      <c r="AF3643" s="24"/>
      <c r="AG3643" s="24"/>
      <c r="AH3643" s="24"/>
      <c r="AI3643" s="24"/>
      <c r="AJ3643" s="24"/>
      <c r="AK3643" s="24"/>
      <c r="AL3643" s="24"/>
      <c r="AM3643" s="24"/>
      <c r="AN3643" s="24"/>
      <c r="AO3643" s="24"/>
      <c r="AP3643" s="24"/>
      <c r="AQ3643" s="24"/>
      <c r="AR3643" s="24"/>
      <c r="AS3643" s="24"/>
      <c r="AT3643" s="25"/>
      <c r="AV3643" s="26"/>
      <c r="AW3643" s="26"/>
      <c r="AX3643" s="27"/>
      <c r="AY3643" s="27"/>
      <c r="AZ3643" s="27"/>
      <c r="BA3643" s="27"/>
      <c r="BB3643" s="27"/>
      <c r="BC3643" s="27"/>
      <c r="BD3643" s="27"/>
      <c r="BE3643" s="27"/>
      <c r="BF3643" s="27"/>
      <c r="BG3643" s="27"/>
      <c r="BH3643" s="27"/>
      <c r="BI3643" s="27"/>
      <c r="BT3643" s="31"/>
      <c r="BU3643" s="32"/>
      <c r="BV3643" s="33"/>
      <c r="BW3643" s="32"/>
      <c r="BX3643" s="32"/>
      <c r="BY3643" s="34"/>
      <c r="CA3643" s="32"/>
      <c r="CB3643" s="32"/>
    </row>
    <row r="3644" spans="1:80">
      <c r="A3644" s="20"/>
      <c r="B3644" s="21"/>
      <c r="C3644" s="21"/>
      <c r="D3644" s="21"/>
      <c r="E3644" s="21"/>
      <c r="F3644" s="21"/>
      <c r="G3644" s="21"/>
      <c r="H3644" s="21"/>
      <c r="I3644" s="21"/>
      <c r="J3644" s="21"/>
      <c r="K3644" s="22"/>
      <c r="L3644" s="22"/>
      <c r="M3644" s="22"/>
      <c r="N3644" s="22"/>
      <c r="O3644" s="22"/>
      <c r="P3644" s="22"/>
      <c r="Q3644" s="22"/>
      <c r="R3644" s="22"/>
      <c r="S3644" s="22"/>
      <c r="T3644" s="22"/>
      <c r="U3644" s="22"/>
      <c r="V3644" s="22"/>
      <c r="W3644" s="22"/>
      <c r="X3644" s="22"/>
      <c r="Y3644" s="22"/>
      <c r="Z3644" s="22"/>
      <c r="AA3644" s="22"/>
      <c r="AB3644" s="23"/>
      <c r="AC3644" s="23"/>
      <c r="AD3644" s="22"/>
      <c r="AE3644" s="24"/>
      <c r="AF3644" s="24"/>
      <c r="AG3644" s="24"/>
      <c r="AH3644" s="24"/>
      <c r="AI3644" s="24"/>
      <c r="AJ3644" s="24"/>
      <c r="AK3644" s="24"/>
      <c r="AL3644" s="24"/>
      <c r="AM3644" s="24"/>
      <c r="AN3644" s="24"/>
      <c r="AO3644" s="24"/>
      <c r="AP3644" s="24"/>
      <c r="AQ3644" s="24"/>
      <c r="AR3644" s="24"/>
      <c r="AS3644" s="24"/>
      <c r="AT3644" s="25"/>
      <c r="AV3644" s="26"/>
      <c r="AW3644" s="26"/>
      <c r="AX3644" s="27"/>
      <c r="AY3644" s="27"/>
      <c r="AZ3644" s="27"/>
      <c r="BA3644" s="27"/>
      <c r="BB3644" s="27"/>
      <c r="BC3644" s="27"/>
      <c r="BD3644" s="27"/>
      <c r="BE3644" s="27"/>
      <c r="BF3644" s="27"/>
      <c r="BG3644" s="27"/>
      <c r="BH3644" s="27"/>
      <c r="BI3644" s="27"/>
      <c r="BT3644" s="31"/>
      <c r="BU3644" s="32"/>
      <c r="BV3644" s="33"/>
      <c r="BW3644" s="32"/>
      <c r="BX3644" s="32"/>
      <c r="BY3644" s="34"/>
      <c r="CA3644" s="32"/>
      <c r="CB3644" s="32"/>
    </row>
    <row r="3645" spans="1:80">
      <c r="A3645" s="20"/>
      <c r="B3645" s="21"/>
      <c r="C3645" s="21"/>
      <c r="D3645" s="21"/>
      <c r="E3645" s="21"/>
      <c r="F3645" s="21"/>
      <c r="G3645" s="21"/>
      <c r="H3645" s="21"/>
      <c r="I3645" s="21"/>
      <c r="J3645" s="21"/>
      <c r="K3645" s="22"/>
      <c r="L3645" s="22"/>
      <c r="M3645" s="22"/>
      <c r="N3645" s="22"/>
      <c r="O3645" s="22"/>
      <c r="P3645" s="22"/>
      <c r="Q3645" s="22"/>
      <c r="R3645" s="22"/>
      <c r="S3645" s="22"/>
      <c r="T3645" s="22"/>
      <c r="U3645" s="22"/>
      <c r="V3645" s="22"/>
      <c r="W3645" s="22"/>
      <c r="X3645" s="22"/>
      <c r="Y3645" s="22"/>
      <c r="Z3645" s="22"/>
      <c r="AA3645" s="22"/>
      <c r="AB3645" s="23"/>
      <c r="AC3645" s="23"/>
      <c r="AD3645" s="22"/>
      <c r="AE3645" s="24"/>
      <c r="AF3645" s="24"/>
      <c r="AG3645" s="24"/>
      <c r="AH3645" s="24"/>
      <c r="AI3645" s="24"/>
      <c r="AJ3645" s="24"/>
      <c r="AK3645" s="24"/>
      <c r="AL3645" s="24"/>
      <c r="AM3645" s="24"/>
      <c r="AN3645" s="24"/>
      <c r="AO3645" s="24"/>
      <c r="AP3645" s="24"/>
      <c r="AQ3645" s="24"/>
      <c r="AR3645" s="24"/>
      <c r="AS3645" s="24"/>
      <c r="AT3645" s="25"/>
      <c r="AV3645" s="26"/>
      <c r="AW3645" s="26"/>
      <c r="AX3645" s="27"/>
      <c r="AY3645" s="27"/>
      <c r="AZ3645" s="27"/>
      <c r="BA3645" s="27"/>
      <c r="BB3645" s="27"/>
      <c r="BC3645" s="27"/>
      <c r="BD3645" s="27"/>
      <c r="BE3645" s="27"/>
      <c r="BF3645" s="27"/>
      <c r="BG3645" s="27"/>
      <c r="BH3645" s="27"/>
      <c r="BI3645" s="27"/>
      <c r="BT3645" s="31"/>
      <c r="BU3645" s="32"/>
      <c r="BV3645" s="33"/>
      <c r="BW3645" s="32"/>
      <c r="BX3645" s="32"/>
      <c r="BY3645" s="34"/>
      <c r="CA3645" s="32"/>
      <c r="CB3645" s="32"/>
    </row>
    <row r="3646" spans="1:80">
      <c r="A3646" s="20"/>
      <c r="B3646" s="21"/>
      <c r="C3646" s="21"/>
      <c r="D3646" s="21"/>
      <c r="E3646" s="21"/>
      <c r="F3646" s="21"/>
      <c r="G3646" s="21"/>
      <c r="H3646" s="21"/>
      <c r="I3646" s="21"/>
      <c r="J3646" s="21"/>
      <c r="K3646" s="22"/>
      <c r="L3646" s="22"/>
      <c r="M3646" s="22"/>
      <c r="N3646" s="22"/>
      <c r="O3646" s="22"/>
      <c r="P3646" s="22"/>
      <c r="Q3646" s="22"/>
      <c r="R3646" s="22"/>
      <c r="S3646" s="22"/>
      <c r="T3646" s="22"/>
      <c r="U3646" s="22"/>
      <c r="V3646" s="22"/>
      <c r="W3646" s="22"/>
      <c r="X3646" s="22"/>
      <c r="Y3646" s="22"/>
      <c r="Z3646" s="22"/>
      <c r="AA3646" s="22"/>
      <c r="AB3646" s="23"/>
      <c r="AC3646" s="23"/>
      <c r="AD3646" s="22"/>
      <c r="AE3646" s="24"/>
      <c r="AF3646" s="24"/>
      <c r="AG3646" s="24"/>
      <c r="AH3646" s="24"/>
      <c r="AI3646" s="24"/>
      <c r="AJ3646" s="24"/>
      <c r="AK3646" s="24"/>
      <c r="AL3646" s="24"/>
      <c r="AM3646" s="24"/>
      <c r="AN3646" s="24"/>
      <c r="AO3646" s="24"/>
      <c r="AP3646" s="24"/>
      <c r="AQ3646" s="24"/>
      <c r="AR3646" s="24"/>
      <c r="AS3646" s="24"/>
      <c r="AT3646" s="25"/>
      <c r="AV3646" s="26"/>
      <c r="AW3646" s="26"/>
      <c r="AX3646" s="27"/>
      <c r="AY3646" s="27"/>
      <c r="AZ3646" s="27"/>
      <c r="BA3646" s="27"/>
      <c r="BB3646" s="27"/>
      <c r="BC3646" s="27"/>
      <c r="BD3646" s="27"/>
      <c r="BE3646" s="27"/>
      <c r="BF3646" s="27"/>
      <c r="BG3646" s="27"/>
      <c r="BH3646" s="27"/>
      <c r="BI3646" s="27"/>
      <c r="BT3646" s="31"/>
      <c r="BU3646" s="32"/>
      <c r="BV3646" s="33"/>
      <c r="BW3646" s="32"/>
      <c r="BX3646" s="32"/>
      <c r="BY3646" s="34"/>
      <c r="CA3646" s="32"/>
      <c r="CB3646" s="32"/>
    </row>
    <row r="3647" spans="1:80">
      <c r="A3647" s="20"/>
      <c r="B3647" s="21"/>
      <c r="C3647" s="21"/>
      <c r="D3647" s="21"/>
      <c r="E3647" s="21"/>
      <c r="F3647" s="21"/>
      <c r="G3647" s="21"/>
      <c r="H3647" s="21"/>
      <c r="I3647" s="21"/>
      <c r="J3647" s="21"/>
      <c r="K3647" s="22"/>
      <c r="L3647" s="22"/>
      <c r="M3647" s="22"/>
      <c r="N3647" s="22"/>
      <c r="O3647" s="22"/>
      <c r="P3647" s="22"/>
      <c r="Q3647" s="22"/>
      <c r="R3647" s="22"/>
      <c r="S3647" s="22"/>
      <c r="T3647" s="22"/>
      <c r="U3647" s="22"/>
      <c r="V3647" s="22"/>
      <c r="W3647" s="22"/>
      <c r="X3647" s="22"/>
      <c r="Y3647" s="22"/>
      <c r="Z3647" s="22"/>
      <c r="AA3647" s="22"/>
      <c r="AB3647" s="23"/>
      <c r="AC3647" s="23"/>
      <c r="AD3647" s="22"/>
      <c r="AE3647" s="24"/>
      <c r="AF3647" s="24"/>
      <c r="AG3647" s="24"/>
      <c r="AH3647" s="24"/>
      <c r="AI3647" s="24"/>
      <c r="AJ3647" s="24"/>
      <c r="AK3647" s="24"/>
      <c r="AL3647" s="24"/>
      <c r="AM3647" s="24"/>
      <c r="AN3647" s="24"/>
      <c r="AO3647" s="24"/>
      <c r="AP3647" s="24"/>
      <c r="AQ3647" s="24"/>
      <c r="AR3647" s="24"/>
      <c r="AS3647" s="24"/>
      <c r="AT3647" s="25"/>
      <c r="AV3647" s="26"/>
      <c r="AW3647" s="26"/>
      <c r="AX3647" s="27"/>
      <c r="AY3647" s="27"/>
      <c r="AZ3647" s="27"/>
      <c r="BA3647" s="27"/>
      <c r="BB3647" s="27"/>
      <c r="BC3647" s="27"/>
      <c r="BD3647" s="27"/>
      <c r="BE3647" s="27"/>
      <c r="BF3647" s="27"/>
      <c r="BG3647" s="27"/>
      <c r="BH3647" s="27"/>
      <c r="BI3647" s="27"/>
      <c r="BT3647" s="31"/>
      <c r="BU3647" s="32"/>
      <c r="BV3647" s="33"/>
      <c r="BW3647" s="32"/>
      <c r="BX3647" s="32"/>
      <c r="BY3647" s="34"/>
      <c r="CA3647" s="32"/>
      <c r="CB3647" s="32"/>
    </row>
    <row r="3648" spans="1:80">
      <c r="A3648" s="20"/>
      <c r="B3648" s="21"/>
      <c r="C3648" s="21"/>
      <c r="D3648" s="21"/>
      <c r="E3648" s="21"/>
      <c r="F3648" s="21"/>
      <c r="G3648" s="21"/>
      <c r="H3648" s="21"/>
      <c r="I3648" s="21"/>
      <c r="J3648" s="21"/>
      <c r="K3648" s="22"/>
      <c r="L3648" s="22"/>
      <c r="M3648" s="22"/>
      <c r="N3648" s="22"/>
      <c r="O3648" s="22"/>
      <c r="P3648" s="22"/>
      <c r="Q3648" s="22"/>
      <c r="R3648" s="22"/>
      <c r="S3648" s="22"/>
      <c r="T3648" s="22"/>
      <c r="U3648" s="22"/>
      <c r="V3648" s="22"/>
      <c r="W3648" s="22"/>
      <c r="X3648" s="22"/>
      <c r="Y3648" s="22"/>
      <c r="Z3648" s="22"/>
      <c r="AA3648" s="22"/>
      <c r="AB3648" s="23"/>
      <c r="AC3648" s="23"/>
      <c r="AD3648" s="22"/>
      <c r="AE3648" s="24"/>
      <c r="AF3648" s="24"/>
      <c r="AG3648" s="24"/>
      <c r="AH3648" s="24"/>
      <c r="AI3648" s="24"/>
      <c r="AJ3648" s="24"/>
      <c r="AK3648" s="24"/>
      <c r="AL3648" s="24"/>
      <c r="AM3648" s="24"/>
      <c r="AN3648" s="24"/>
      <c r="AO3648" s="24"/>
      <c r="AP3648" s="24"/>
      <c r="AQ3648" s="24"/>
      <c r="AR3648" s="24"/>
      <c r="AS3648" s="24"/>
      <c r="AT3648" s="25"/>
      <c r="AV3648" s="26"/>
      <c r="AW3648" s="26"/>
      <c r="AX3648" s="27"/>
      <c r="AY3648" s="27"/>
      <c r="AZ3648" s="27"/>
      <c r="BA3648" s="27"/>
      <c r="BB3648" s="27"/>
      <c r="BC3648" s="27"/>
      <c r="BD3648" s="27"/>
      <c r="BE3648" s="27"/>
      <c r="BF3648" s="27"/>
      <c r="BG3648" s="27"/>
      <c r="BH3648" s="27"/>
      <c r="BI3648" s="27"/>
      <c r="BT3648" s="31"/>
      <c r="BU3648" s="32"/>
      <c r="BV3648" s="33"/>
      <c r="BW3648" s="32"/>
      <c r="BX3648" s="32"/>
      <c r="BY3648" s="34"/>
      <c r="CA3648" s="32"/>
      <c r="CB3648" s="32"/>
    </row>
    <row r="3649" spans="1:80">
      <c r="A3649" s="20"/>
      <c r="B3649" s="21"/>
      <c r="C3649" s="21"/>
      <c r="D3649" s="21"/>
      <c r="E3649" s="21"/>
      <c r="F3649" s="21"/>
      <c r="G3649" s="21"/>
      <c r="H3649" s="21"/>
      <c r="I3649" s="21"/>
      <c r="J3649" s="21"/>
      <c r="K3649" s="22"/>
      <c r="L3649" s="22"/>
      <c r="M3649" s="22"/>
      <c r="N3649" s="22"/>
      <c r="O3649" s="22"/>
      <c r="P3649" s="22"/>
      <c r="Q3649" s="22"/>
      <c r="R3649" s="22"/>
      <c r="S3649" s="22"/>
      <c r="T3649" s="22"/>
      <c r="U3649" s="22"/>
      <c r="V3649" s="22"/>
      <c r="W3649" s="22"/>
      <c r="X3649" s="22"/>
      <c r="Y3649" s="22"/>
      <c r="Z3649" s="22"/>
      <c r="AA3649" s="22"/>
      <c r="AB3649" s="23"/>
      <c r="AC3649" s="23"/>
      <c r="AD3649" s="22"/>
      <c r="AE3649" s="24"/>
      <c r="AF3649" s="24"/>
      <c r="AG3649" s="24"/>
      <c r="AH3649" s="24"/>
      <c r="AI3649" s="24"/>
      <c r="AJ3649" s="24"/>
      <c r="AK3649" s="24"/>
      <c r="AL3649" s="24"/>
      <c r="AM3649" s="24"/>
      <c r="AN3649" s="24"/>
      <c r="AO3649" s="24"/>
      <c r="AP3649" s="24"/>
      <c r="AQ3649" s="24"/>
      <c r="AR3649" s="24"/>
      <c r="AS3649" s="24"/>
      <c r="AT3649" s="25"/>
      <c r="AV3649" s="26"/>
      <c r="AW3649" s="26"/>
      <c r="AX3649" s="27"/>
      <c r="AY3649" s="27"/>
      <c r="AZ3649" s="27"/>
      <c r="BA3649" s="27"/>
      <c r="BB3649" s="27"/>
      <c r="BC3649" s="27"/>
      <c r="BD3649" s="27"/>
      <c r="BE3649" s="27"/>
      <c r="BF3649" s="27"/>
      <c r="BG3649" s="27"/>
      <c r="BH3649" s="27"/>
      <c r="BI3649" s="27"/>
      <c r="BT3649" s="31"/>
      <c r="BU3649" s="32"/>
      <c r="BV3649" s="33"/>
      <c r="BW3649" s="32"/>
      <c r="BX3649" s="32"/>
      <c r="BY3649" s="34"/>
      <c r="CA3649" s="32"/>
      <c r="CB3649" s="32"/>
    </row>
    <row r="3650" spans="1:80">
      <c r="A3650" s="20"/>
      <c r="B3650" s="21"/>
      <c r="C3650" s="21"/>
      <c r="D3650" s="21"/>
      <c r="E3650" s="21"/>
      <c r="F3650" s="21"/>
      <c r="G3650" s="21"/>
      <c r="H3650" s="21"/>
      <c r="I3650" s="21"/>
      <c r="J3650" s="21"/>
      <c r="K3650" s="22"/>
      <c r="L3650" s="22"/>
      <c r="M3650" s="22"/>
      <c r="N3650" s="22"/>
      <c r="O3650" s="22"/>
      <c r="P3650" s="22"/>
      <c r="Q3650" s="22"/>
      <c r="R3650" s="22"/>
      <c r="S3650" s="22"/>
      <c r="T3650" s="22"/>
      <c r="U3650" s="22"/>
      <c r="V3650" s="22"/>
      <c r="W3650" s="22"/>
      <c r="X3650" s="22"/>
      <c r="Y3650" s="22"/>
      <c r="Z3650" s="22"/>
      <c r="AA3650" s="22"/>
      <c r="AB3650" s="23"/>
      <c r="AC3650" s="23"/>
      <c r="AD3650" s="22"/>
      <c r="AE3650" s="24"/>
      <c r="AF3650" s="24"/>
      <c r="AG3650" s="24"/>
      <c r="AH3650" s="24"/>
      <c r="AI3650" s="24"/>
      <c r="AJ3650" s="24"/>
      <c r="AK3650" s="24"/>
      <c r="AL3650" s="24"/>
      <c r="AM3650" s="24"/>
      <c r="AN3650" s="24"/>
      <c r="AO3650" s="24"/>
      <c r="AP3650" s="24"/>
      <c r="AQ3650" s="24"/>
      <c r="AR3650" s="24"/>
      <c r="AS3650" s="24"/>
      <c r="AT3650" s="25"/>
      <c r="AV3650" s="26"/>
      <c r="AW3650" s="26"/>
      <c r="AX3650" s="27"/>
      <c r="AY3650" s="27"/>
      <c r="AZ3650" s="27"/>
      <c r="BA3650" s="27"/>
      <c r="BB3650" s="27"/>
      <c r="BC3650" s="27"/>
      <c r="BD3650" s="27"/>
      <c r="BE3650" s="27"/>
      <c r="BF3650" s="27"/>
      <c r="BG3650" s="27"/>
      <c r="BH3650" s="27"/>
      <c r="BI3650" s="27"/>
      <c r="BT3650" s="31"/>
      <c r="BU3650" s="32"/>
      <c r="BV3650" s="33"/>
      <c r="BW3650" s="32"/>
      <c r="BX3650" s="32"/>
      <c r="BY3650" s="34"/>
      <c r="CA3650" s="32"/>
      <c r="CB3650" s="32"/>
    </row>
    <row r="3651" spans="1:80">
      <c r="A3651" s="20"/>
      <c r="B3651" s="21"/>
      <c r="C3651" s="21"/>
      <c r="D3651" s="21"/>
      <c r="E3651" s="21"/>
      <c r="F3651" s="21"/>
      <c r="G3651" s="21"/>
      <c r="H3651" s="21"/>
      <c r="I3651" s="21"/>
      <c r="J3651" s="21"/>
      <c r="K3651" s="22"/>
      <c r="L3651" s="22"/>
      <c r="M3651" s="22"/>
      <c r="N3651" s="22"/>
      <c r="O3651" s="22"/>
      <c r="P3651" s="22"/>
      <c r="Q3651" s="22"/>
      <c r="R3651" s="22"/>
      <c r="S3651" s="22"/>
      <c r="T3651" s="22"/>
      <c r="U3651" s="22"/>
      <c r="V3651" s="22"/>
      <c r="W3651" s="22"/>
      <c r="X3651" s="22"/>
      <c r="Y3651" s="22"/>
      <c r="Z3651" s="22"/>
      <c r="AA3651" s="22"/>
      <c r="AB3651" s="23"/>
      <c r="AC3651" s="23"/>
      <c r="AD3651" s="22"/>
      <c r="AE3651" s="24"/>
      <c r="AF3651" s="24"/>
      <c r="AG3651" s="24"/>
      <c r="AH3651" s="24"/>
      <c r="AI3651" s="24"/>
      <c r="AJ3651" s="24"/>
      <c r="AK3651" s="24"/>
      <c r="AL3651" s="24"/>
      <c r="AM3651" s="24"/>
      <c r="AN3651" s="24"/>
      <c r="AO3651" s="24"/>
      <c r="AP3651" s="24"/>
      <c r="AQ3651" s="24"/>
      <c r="AR3651" s="24"/>
      <c r="AS3651" s="24"/>
      <c r="AT3651" s="25"/>
      <c r="AV3651" s="26"/>
      <c r="AW3651" s="26"/>
      <c r="AX3651" s="27"/>
      <c r="AY3651" s="27"/>
      <c r="AZ3651" s="27"/>
      <c r="BA3651" s="27"/>
      <c r="BB3651" s="27"/>
      <c r="BC3651" s="27"/>
      <c r="BD3651" s="27"/>
      <c r="BE3651" s="27"/>
      <c r="BF3651" s="27"/>
      <c r="BG3651" s="27"/>
      <c r="BH3651" s="27"/>
      <c r="BI3651" s="27"/>
      <c r="BT3651" s="31"/>
      <c r="BU3651" s="32"/>
      <c r="BV3651" s="33"/>
      <c r="BW3651" s="32"/>
      <c r="BX3651" s="32"/>
      <c r="BY3651" s="34"/>
      <c r="CA3651" s="32"/>
      <c r="CB3651" s="32"/>
    </row>
    <row r="3652" spans="1:80">
      <c r="A3652" s="20"/>
      <c r="B3652" s="21"/>
      <c r="C3652" s="21"/>
      <c r="D3652" s="21"/>
      <c r="E3652" s="21"/>
      <c r="F3652" s="21"/>
      <c r="G3652" s="21"/>
      <c r="H3652" s="21"/>
      <c r="I3652" s="21"/>
      <c r="J3652" s="21"/>
      <c r="K3652" s="22"/>
      <c r="L3652" s="22"/>
      <c r="M3652" s="22"/>
      <c r="N3652" s="22"/>
      <c r="O3652" s="22"/>
      <c r="P3652" s="22"/>
      <c r="Q3652" s="22"/>
      <c r="R3652" s="22"/>
      <c r="S3652" s="22"/>
      <c r="T3652" s="22"/>
      <c r="U3652" s="22"/>
      <c r="V3652" s="22"/>
      <c r="W3652" s="22"/>
      <c r="X3652" s="22"/>
      <c r="Y3652" s="22"/>
      <c r="Z3652" s="22"/>
      <c r="AA3652" s="22"/>
      <c r="AB3652" s="23"/>
      <c r="AC3652" s="23"/>
      <c r="AD3652" s="22"/>
      <c r="AE3652" s="24"/>
      <c r="AF3652" s="24"/>
      <c r="AG3652" s="24"/>
      <c r="AH3652" s="24"/>
      <c r="AI3652" s="24"/>
      <c r="AJ3652" s="24"/>
      <c r="AK3652" s="24"/>
      <c r="AL3652" s="24"/>
      <c r="AM3652" s="24"/>
      <c r="AN3652" s="24"/>
      <c r="AO3652" s="24"/>
      <c r="AP3652" s="24"/>
      <c r="AQ3652" s="24"/>
      <c r="AR3652" s="24"/>
      <c r="AS3652" s="24"/>
      <c r="AT3652" s="25"/>
      <c r="AV3652" s="26"/>
      <c r="AW3652" s="26"/>
      <c r="AX3652" s="27"/>
      <c r="AY3652" s="27"/>
      <c r="AZ3652" s="27"/>
      <c r="BA3652" s="27"/>
      <c r="BB3652" s="27"/>
      <c r="BC3652" s="27"/>
      <c r="BD3652" s="27"/>
      <c r="BE3652" s="27"/>
      <c r="BF3652" s="27"/>
      <c r="BG3652" s="27"/>
      <c r="BH3652" s="27"/>
      <c r="BI3652" s="27"/>
      <c r="BT3652" s="31"/>
      <c r="BU3652" s="32"/>
      <c r="BV3652" s="33"/>
      <c r="BW3652" s="32"/>
      <c r="BX3652" s="32"/>
      <c r="BY3652" s="34"/>
      <c r="CA3652" s="32"/>
      <c r="CB3652" s="32"/>
    </row>
    <row r="3653" spans="1:80">
      <c r="A3653" s="20"/>
      <c r="B3653" s="21"/>
      <c r="C3653" s="21"/>
      <c r="D3653" s="21"/>
      <c r="E3653" s="21"/>
      <c r="F3653" s="21"/>
      <c r="G3653" s="21"/>
      <c r="H3653" s="21"/>
      <c r="I3653" s="21"/>
      <c r="J3653" s="21"/>
      <c r="K3653" s="22"/>
      <c r="L3653" s="22"/>
      <c r="M3653" s="22"/>
      <c r="N3653" s="22"/>
      <c r="O3653" s="22"/>
      <c r="P3653" s="22"/>
      <c r="Q3653" s="22"/>
      <c r="R3653" s="22"/>
      <c r="S3653" s="22"/>
      <c r="T3653" s="22"/>
      <c r="U3653" s="22"/>
      <c r="V3653" s="22"/>
      <c r="W3653" s="22"/>
      <c r="X3653" s="22"/>
      <c r="Y3653" s="22"/>
      <c r="Z3653" s="22"/>
      <c r="AA3653" s="22"/>
      <c r="AB3653" s="23"/>
      <c r="AC3653" s="23"/>
      <c r="AD3653" s="22"/>
      <c r="AE3653" s="24"/>
      <c r="AF3653" s="24"/>
      <c r="AG3653" s="24"/>
      <c r="AH3653" s="24"/>
      <c r="AI3653" s="24"/>
      <c r="AJ3653" s="24"/>
      <c r="AK3653" s="24"/>
      <c r="AL3653" s="24"/>
      <c r="AM3653" s="24"/>
      <c r="AN3653" s="24"/>
      <c r="AO3653" s="24"/>
      <c r="AP3653" s="24"/>
      <c r="AQ3653" s="24"/>
      <c r="AR3653" s="24"/>
      <c r="AS3653" s="24"/>
      <c r="AT3653" s="25"/>
      <c r="AV3653" s="26"/>
      <c r="AW3653" s="26"/>
      <c r="AX3653" s="27"/>
      <c r="AY3653" s="27"/>
      <c r="AZ3653" s="27"/>
      <c r="BA3653" s="27"/>
      <c r="BB3653" s="27"/>
      <c r="BC3653" s="27"/>
      <c r="BD3653" s="27"/>
      <c r="BE3653" s="27"/>
      <c r="BF3653" s="27"/>
      <c r="BG3653" s="27"/>
      <c r="BH3653" s="27"/>
      <c r="BI3653" s="27"/>
      <c r="BT3653" s="31"/>
      <c r="BU3653" s="32"/>
      <c r="BV3653" s="33"/>
      <c r="BW3653" s="32"/>
      <c r="BX3653" s="32"/>
      <c r="BY3653" s="34"/>
      <c r="CA3653" s="32"/>
      <c r="CB3653" s="32"/>
    </row>
    <row r="3654" spans="1:80">
      <c r="A3654" s="20"/>
      <c r="B3654" s="21"/>
      <c r="C3654" s="21"/>
      <c r="D3654" s="21"/>
      <c r="E3654" s="21"/>
      <c r="F3654" s="21"/>
      <c r="G3654" s="21"/>
      <c r="H3654" s="21"/>
      <c r="I3654" s="21"/>
      <c r="J3654" s="21"/>
      <c r="K3654" s="22"/>
      <c r="L3654" s="22"/>
      <c r="M3654" s="22"/>
      <c r="N3654" s="22"/>
      <c r="O3654" s="22"/>
      <c r="P3654" s="22"/>
      <c r="Q3654" s="22"/>
      <c r="R3654" s="22"/>
      <c r="S3654" s="22"/>
      <c r="T3654" s="22"/>
      <c r="U3654" s="22"/>
      <c r="V3654" s="22"/>
      <c r="W3654" s="22"/>
      <c r="X3654" s="22"/>
      <c r="Y3654" s="22"/>
      <c r="Z3654" s="22"/>
      <c r="AA3654" s="22"/>
      <c r="AB3654" s="23"/>
      <c r="AC3654" s="23"/>
      <c r="AD3654" s="22"/>
      <c r="AE3654" s="24"/>
      <c r="AF3654" s="24"/>
      <c r="AG3654" s="24"/>
      <c r="AH3654" s="24"/>
      <c r="AI3654" s="24"/>
      <c r="AJ3654" s="24"/>
      <c r="AK3654" s="24"/>
      <c r="AL3654" s="24"/>
      <c r="AM3654" s="24"/>
      <c r="AN3654" s="24"/>
      <c r="AO3654" s="24"/>
      <c r="AP3654" s="24"/>
      <c r="AQ3654" s="24"/>
      <c r="AR3654" s="24"/>
      <c r="AS3654" s="24"/>
      <c r="AT3654" s="25"/>
      <c r="AV3654" s="26"/>
      <c r="AW3654" s="26"/>
      <c r="AX3654" s="27"/>
      <c r="AY3654" s="27"/>
      <c r="AZ3654" s="27"/>
      <c r="BA3654" s="27"/>
      <c r="BB3654" s="27"/>
      <c r="BC3654" s="27"/>
      <c r="BD3654" s="27"/>
      <c r="BE3654" s="27"/>
      <c r="BF3654" s="27"/>
      <c r="BG3654" s="27"/>
      <c r="BH3654" s="27"/>
      <c r="BI3654" s="27"/>
      <c r="BT3654" s="31"/>
      <c r="BU3654" s="32"/>
      <c r="BV3654" s="33"/>
      <c r="BW3654" s="32"/>
      <c r="BX3654" s="32"/>
      <c r="BY3654" s="34"/>
      <c r="CA3654" s="32"/>
      <c r="CB3654" s="32"/>
    </row>
    <row r="3655" spans="1:80">
      <c r="A3655" s="20"/>
      <c r="B3655" s="21"/>
      <c r="C3655" s="21"/>
      <c r="D3655" s="21"/>
      <c r="E3655" s="21"/>
      <c r="F3655" s="21"/>
      <c r="G3655" s="21"/>
      <c r="H3655" s="21"/>
      <c r="I3655" s="21"/>
      <c r="J3655" s="21"/>
      <c r="K3655" s="22"/>
      <c r="L3655" s="22"/>
      <c r="M3655" s="22"/>
      <c r="N3655" s="22"/>
      <c r="O3655" s="22"/>
      <c r="P3655" s="22"/>
      <c r="Q3655" s="22"/>
      <c r="R3655" s="22"/>
      <c r="S3655" s="22"/>
      <c r="T3655" s="22"/>
      <c r="U3655" s="22"/>
      <c r="V3655" s="22"/>
      <c r="W3655" s="22"/>
      <c r="X3655" s="22"/>
      <c r="Y3655" s="22"/>
      <c r="Z3655" s="22"/>
      <c r="AA3655" s="22"/>
      <c r="AB3655" s="23"/>
      <c r="AC3655" s="23"/>
      <c r="AD3655" s="22"/>
      <c r="AE3655" s="24"/>
      <c r="AF3655" s="24"/>
      <c r="AG3655" s="24"/>
      <c r="AH3655" s="24"/>
      <c r="AI3655" s="24"/>
      <c r="AJ3655" s="24"/>
      <c r="AK3655" s="24"/>
      <c r="AL3655" s="24"/>
      <c r="AM3655" s="24"/>
      <c r="AN3655" s="24"/>
      <c r="AO3655" s="24"/>
      <c r="AP3655" s="24"/>
      <c r="AQ3655" s="24"/>
      <c r="AR3655" s="24"/>
      <c r="AS3655" s="24"/>
      <c r="AT3655" s="25"/>
      <c r="AV3655" s="26"/>
      <c r="AW3655" s="26"/>
      <c r="AX3655" s="27"/>
      <c r="AY3655" s="27"/>
      <c r="AZ3655" s="27"/>
      <c r="BA3655" s="27"/>
      <c r="BB3655" s="27"/>
      <c r="BC3655" s="27"/>
      <c r="BD3655" s="27"/>
      <c r="BE3655" s="27"/>
      <c r="BF3655" s="27"/>
      <c r="BG3655" s="27"/>
      <c r="BH3655" s="27"/>
      <c r="BI3655" s="27"/>
      <c r="BT3655" s="31"/>
      <c r="BU3655" s="32"/>
      <c r="BV3655" s="33"/>
      <c r="BW3655" s="32"/>
      <c r="BX3655" s="32"/>
      <c r="BY3655" s="34"/>
      <c r="CA3655" s="32"/>
      <c r="CB3655" s="32"/>
    </row>
    <row r="3656" spans="1:80">
      <c r="A3656" s="20"/>
      <c r="B3656" s="21"/>
      <c r="C3656" s="21"/>
      <c r="D3656" s="21"/>
      <c r="E3656" s="21"/>
      <c r="F3656" s="21"/>
      <c r="G3656" s="21"/>
      <c r="H3656" s="21"/>
      <c r="I3656" s="21"/>
      <c r="J3656" s="21"/>
      <c r="K3656" s="22"/>
      <c r="L3656" s="22"/>
      <c r="M3656" s="22"/>
      <c r="N3656" s="22"/>
      <c r="O3656" s="22"/>
      <c r="P3656" s="22"/>
      <c r="Q3656" s="22"/>
      <c r="R3656" s="22"/>
      <c r="S3656" s="22"/>
      <c r="T3656" s="22"/>
      <c r="U3656" s="22"/>
      <c r="V3656" s="22"/>
      <c r="W3656" s="22"/>
      <c r="X3656" s="22"/>
      <c r="Y3656" s="22"/>
      <c r="Z3656" s="22"/>
      <c r="AA3656" s="22"/>
      <c r="AB3656" s="23"/>
      <c r="AC3656" s="23"/>
      <c r="AD3656" s="22"/>
      <c r="AE3656" s="24"/>
      <c r="AF3656" s="24"/>
      <c r="AG3656" s="24"/>
      <c r="AH3656" s="24"/>
      <c r="AI3656" s="24"/>
      <c r="AJ3656" s="24"/>
      <c r="AK3656" s="24"/>
      <c r="AL3656" s="24"/>
      <c r="AM3656" s="24"/>
      <c r="AN3656" s="24"/>
      <c r="AO3656" s="24"/>
      <c r="AP3656" s="24"/>
      <c r="AQ3656" s="24"/>
      <c r="AR3656" s="24"/>
      <c r="AS3656" s="24"/>
      <c r="AT3656" s="25"/>
      <c r="AV3656" s="26"/>
      <c r="AW3656" s="26"/>
      <c r="AX3656" s="27"/>
      <c r="AY3656" s="27"/>
      <c r="AZ3656" s="27"/>
      <c r="BA3656" s="27"/>
      <c r="BB3656" s="27"/>
      <c r="BC3656" s="27"/>
      <c r="BD3656" s="27"/>
      <c r="BE3656" s="27"/>
      <c r="BF3656" s="27"/>
      <c r="BG3656" s="27"/>
      <c r="BH3656" s="27"/>
      <c r="BI3656" s="27"/>
      <c r="BT3656" s="31"/>
      <c r="BU3656" s="32"/>
      <c r="BV3656" s="33"/>
      <c r="BW3656" s="32"/>
      <c r="BX3656" s="32"/>
      <c r="BY3656" s="34"/>
      <c r="CA3656" s="32"/>
      <c r="CB3656" s="32"/>
    </row>
    <row r="3657" spans="1:80">
      <c r="A3657" s="20"/>
      <c r="B3657" s="21"/>
      <c r="C3657" s="21"/>
      <c r="D3657" s="21"/>
      <c r="E3657" s="21"/>
      <c r="F3657" s="21"/>
      <c r="G3657" s="21"/>
      <c r="H3657" s="21"/>
      <c r="I3657" s="21"/>
      <c r="J3657" s="21"/>
      <c r="K3657" s="22"/>
      <c r="L3657" s="22"/>
      <c r="M3657" s="22"/>
      <c r="N3657" s="22"/>
      <c r="O3657" s="22"/>
      <c r="P3657" s="22"/>
      <c r="Q3657" s="22"/>
      <c r="R3657" s="22"/>
      <c r="S3657" s="22"/>
      <c r="T3657" s="22"/>
      <c r="U3657" s="22"/>
      <c r="V3657" s="22"/>
      <c r="W3657" s="22"/>
      <c r="X3657" s="22"/>
      <c r="Y3657" s="22"/>
      <c r="Z3657" s="22"/>
      <c r="AA3657" s="22"/>
      <c r="AB3657" s="23"/>
      <c r="AC3657" s="23"/>
      <c r="AD3657" s="22"/>
      <c r="AE3657" s="24"/>
      <c r="AF3657" s="24"/>
      <c r="AG3657" s="24"/>
      <c r="AH3657" s="24"/>
      <c r="AI3657" s="24"/>
      <c r="AJ3657" s="24"/>
      <c r="AK3657" s="24"/>
      <c r="AL3657" s="24"/>
      <c r="AM3657" s="24"/>
      <c r="AN3657" s="24"/>
      <c r="AO3657" s="24"/>
      <c r="AP3657" s="24"/>
      <c r="AQ3657" s="24"/>
      <c r="AR3657" s="24"/>
      <c r="AS3657" s="24"/>
      <c r="AT3657" s="25"/>
      <c r="AV3657" s="26"/>
      <c r="AW3657" s="26"/>
      <c r="AX3657" s="27"/>
      <c r="AY3657" s="27"/>
      <c r="AZ3657" s="27"/>
      <c r="BA3657" s="27"/>
      <c r="BB3657" s="27"/>
      <c r="BC3657" s="27"/>
      <c r="BD3657" s="27"/>
      <c r="BE3657" s="27"/>
      <c r="BF3657" s="27"/>
      <c r="BG3657" s="27"/>
      <c r="BH3657" s="27"/>
      <c r="BI3657" s="27"/>
      <c r="BT3657" s="31"/>
      <c r="BU3657" s="32"/>
      <c r="BV3657" s="33"/>
      <c r="BW3657" s="32"/>
      <c r="BX3657" s="32"/>
      <c r="BY3657" s="34"/>
      <c r="CA3657" s="32"/>
      <c r="CB3657" s="32"/>
    </row>
    <row r="3658" spans="1:80">
      <c r="A3658" s="20"/>
      <c r="B3658" s="21"/>
      <c r="C3658" s="21"/>
      <c r="D3658" s="21"/>
      <c r="E3658" s="21"/>
      <c r="F3658" s="21"/>
      <c r="G3658" s="21"/>
      <c r="H3658" s="21"/>
      <c r="I3658" s="21"/>
      <c r="J3658" s="21"/>
      <c r="K3658" s="22"/>
      <c r="L3658" s="22"/>
      <c r="M3658" s="22"/>
      <c r="N3658" s="22"/>
      <c r="O3658" s="22"/>
      <c r="P3658" s="22"/>
      <c r="Q3658" s="22"/>
      <c r="R3658" s="22"/>
      <c r="S3658" s="22"/>
      <c r="T3658" s="22"/>
      <c r="U3658" s="22"/>
      <c r="V3658" s="22"/>
      <c r="W3658" s="22"/>
      <c r="X3658" s="22"/>
      <c r="Y3658" s="22"/>
      <c r="Z3658" s="22"/>
      <c r="AA3658" s="22"/>
      <c r="AB3658" s="23"/>
      <c r="AC3658" s="23"/>
      <c r="AD3658" s="22"/>
      <c r="AE3658" s="24"/>
      <c r="AF3658" s="24"/>
      <c r="AG3658" s="24"/>
      <c r="AH3658" s="24"/>
      <c r="AI3658" s="24"/>
      <c r="AJ3658" s="24"/>
      <c r="AK3658" s="24"/>
      <c r="AL3658" s="24"/>
      <c r="AM3658" s="24"/>
      <c r="AN3658" s="24"/>
      <c r="AO3658" s="24"/>
      <c r="AP3658" s="24"/>
      <c r="AQ3658" s="24"/>
      <c r="AR3658" s="24"/>
      <c r="AS3658" s="24"/>
      <c r="AT3658" s="25"/>
      <c r="AV3658" s="26"/>
      <c r="AW3658" s="26"/>
      <c r="AX3658" s="27"/>
      <c r="AY3658" s="27"/>
      <c r="AZ3658" s="27"/>
      <c r="BA3658" s="27"/>
      <c r="BB3658" s="27"/>
      <c r="BC3658" s="27"/>
      <c r="BD3658" s="27"/>
      <c r="BE3658" s="27"/>
      <c r="BF3658" s="27"/>
      <c r="BG3658" s="27"/>
      <c r="BH3658" s="27"/>
      <c r="BI3658" s="27"/>
      <c r="BT3658" s="31"/>
      <c r="BU3658" s="32"/>
      <c r="BV3658" s="33"/>
      <c r="BW3658" s="32"/>
      <c r="BX3658" s="32"/>
      <c r="BY3658" s="34"/>
      <c r="CA3658" s="32"/>
      <c r="CB3658" s="32"/>
    </row>
    <row r="3659" spans="1:80">
      <c r="A3659" s="20"/>
      <c r="B3659" s="21"/>
      <c r="C3659" s="21"/>
      <c r="D3659" s="21"/>
      <c r="E3659" s="21"/>
      <c r="F3659" s="21"/>
      <c r="G3659" s="21"/>
      <c r="H3659" s="21"/>
      <c r="I3659" s="21"/>
      <c r="J3659" s="21"/>
      <c r="K3659" s="22"/>
      <c r="L3659" s="22"/>
      <c r="M3659" s="22"/>
      <c r="N3659" s="22"/>
      <c r="O3659" s="22"/>
      <c r="P3659" s="22"/>
      <c r="Q3659" s="22"/>
      <c r="R3659" s="22"/>
      <c r="S3659" s="22"/>
      <c r="T3659" s="22"/>
      <c r="U3659" s="22"/>
      <c r="V3659" s="22"/>
      <c r="W3659" s="22"/>
      <c r="X3659" s="22"/>
      <c r="Y3659" s="22"/>
      <c r="Z3659" s="22"/>
      <c r="AA3659" s="22"/>
      <c r="AB3659" s="23"/>
      <c r="AC3659" s="23"/>
      <c r="AD3659" s="22"/>
      <c r="AE3659" s="24"/>
      <c r="AF3659" s="24"/>
      <c r="AG3659" s="24"/>
      <c r="AH3659" s="24"/>
      <c r="AI3659" s="24"/>
      <c r="AJ3659" s="24"/>
      <c r="AK3659" s="24"/>
      <c r="AL3659" s="24"/>
      <c r="AM3659" s="24"/>
      <c r="AN3659" s="24"/>
      <c r="AO3659" s="24"/>
      <c r="AP3659" s="24"/>
      <c r="AQ3659" s="24"/>
      <c r="AR3659" s="24"/>
      <c r="AS3659" s="24"/>
      <c r="AT3659" s="25"/>
      <c r="AV3659" s="26"/>
      <c r="AW3659" s="26"/>
      <c r="AX3659" s="27"/>
      <c r="AY3659" s="27"/>
      <c r="AZ3659" s="27"/>
      <c r="BA3659" s="27"/>
      <c r="BB3659" s="27"/>
      <c r="BC3659" s="27"/>
      <c r="BD3659" s="27"/>
      <c r="BE3659" s="27"/>
      <c r="BF3659" s="27"/>
      <c r="BG3659" s="27"/>
      <c r="BH3659" s="27"/>
      <c r="BI3659" s="27"/>
      <c r="BT3659" s="31"/>
      <c r="BU3659" s="32"/>
      <c r="BV3659" s="33"/>
      <c r="BW3659" s="32"/>
      <c r="BX3659" s="32"/>
      <c r="BY3659" s="34"/>
      <c r="CA3659" s="32"/>
      <c r="CB3659" s="32"/>
    </row>
    <row r="3660" spans="1:80">
      <c r="A3660" s="20"/>
      <c r="B3660" s="21"/>
      <c r="C3660" s="21"/>
      <c r="D3660" s="21"/>
      <c r="E3660" s="21"/>
      <c r="F3660" s="21"/>
      <c r="G3660" s="21"/>
      <c r="H3660" s="21"/>
      <c r="I3660" s="21"/>
      <c r="J3660" s="21"/>
      <c r="K3660" s="22"/>
      <c r="L3660" s="22"/>
      <c r="M3660" s="22"/>
      <c r="N3660" s="22"/>
      <c r="O3660" s="22"/>
      <c r="P3660" s="22"/>
      <c r="Q3660" s="22"/>
      <c r="R3660" s="22"/>
      <c r="S3660" s="22"/>
      <c r="T3660" s="22"/>
      <c r="U3660" s="22"/>
      <c r="V3660" s="22"/>
      <c r="W3660" s="22"/>
      <c r="X3660" s="22"/>
      <c r="Y3660" s="22"/>
      <c r="Z3660" s="22"/>
      <c r="AA3660" s="22"/>
      <c r="AB3660" s="23"/>
      <c r="AC3660" s="23"/>
      <c r="AD3660" s="22"/>
      <c r="AE3660" s="24"/>
      <c r="AF3660" s="24"/>
      <c r="AG3660" s="24"/>
      <c r="AH3660" s="24"/>
      <c r="AI3660" s="24"/>
      <c r="AJ3660" s="24"/>
      <c r="AK3660" s="24"/>
      <c r="AL3660" s="24"/>
      <c r="AM3660" s="24"/>
      <c r="AN3660" s="24"/>
      <c r="AO3660" s="24"/>
      <c r="AP3660" s="24"/>
      <c r="AQ3660" s="24"/>
      <c r="AR3660" s="24"/>
      <c r="AS3660" s="24"/>
      <c r="AT3660" s="25"/>
      <c r="AV3660" s="26"/>
      <c r="AW3660" s="26"/>
      <c r="AX3660" s="27"/>
      <c r="AY3660" s="27"/>
      <c r="AZ3660" s="27"/>
      <c r="BA3660" s="27"/>
      <c r="BB3660" s="27"/>
      <c r="BC3660" s="27"/>
      <c r="BD3660" s="27"/>
      <c r="BE3660" s="27"/>
      <c r="BF3660" s="27"/>
      <c r="BG3660" s="27"/>
      <c r="BH3660" s="27"/>
      <c r="BI3660" s="27"/>
      <c r="BT3660" s="31"/>
      <c r="BU3660" s="32"/>
      <c r="BV3660" s="33"/>
      <c r="BW3660" s="32"/>
      <c r="BX3660" s="32"/>
      <c r="BY3660" s="34"/>
      <c r="CA3660" s="32"/>
      <c r="CB3660" s="32"/>
    </row>
    <row r="3661" spans="1:80">
      <c r="A3661" s="20"/>
      <c r="B3661" s="21"/>
      <c r="C3661" s="21"/>
      <c r="D3661" s="21"/>
      <c r="E3661" s="21"/>
      <c r="F3661" s="21"/>
      <c r="G3661" s="21"/>
      <c r="H3661" s="21"/>
      <c r="I3661" s="21"/>
      <c r="J3661" s="21"/>
      <c r="K3661" s="22"/>
      <c r="L3661" s="22"/>
      <c r="M3661" s="22"/>
      <c r="N3661" s="22"/>
      <c r="O3661" s="22"/>
      <c r="P3661" s="22"/>
      <c r="Q3661" s="22"/>
      <c r="R3661" s="22"/>
      <c r="S3661" s="22"/>
      <c r="T3661" s="22"/>
      <c r="U3661" s="22"/>
      <c r="V3661" s="22"/>
      <c r="W3661" s="22"/>
      <c r="X3661" s="22"/>
      <c r="Y3661" s="22"/>
      <c r="Z3661" s="22"/>
      <c r="AA3661" s="22"/>
      <c r="AB3661" s="23"/>
      <c r="AC3661" s="23"/>
      <c r="AD3661" s="22"/>
      <c r="AE3661" s="24"/>
      <c r="AF3661" s="24"/>
      <c r="AG3661" s="24"/>
      <c r="AH3661" s="24"/>
      <c r="AI3661" s="24"/>
      <c r="AJ3661" s="24"/>
      <c r="AK3661" s="24"/>
      <c r="AL3661" s="24"/>
      <c r="AM3661" s="24"/>
      <c r="AN3661" s="24"/>
      <c r="AO3661" s="24"/>
      <c r="AP3661" s="24"/>
      <c r="AQ3661" s="24"/>
      <c r="AR3661" s="24"/>
      <c r="AS3661" s="24"/>
      <c r="AT3661" s="25"/>
      <c r="AV3661" s="26"/>
      <c r="AW3661" s="26"/>
      <c r="AX3661" s="27"/>
      <c r="AY3661" s="27"/>
      <c r="AZ3661" s="27"/>
      <c r="BA3661" s="27"/>
      <c r="BB3661" s="27"/>
      <c r="BC3661" s="27"/>
      <c r="BD3661" s="27"/>
      <c r="BE3661" s="27"/>
      <c r="BF3661" s="27"/>
      <c r="BG3661" s="27"/>
      <c r="BH3661" s="27"/>
      <c r="BI3661" s="27"/>
      <c r="BT3661" s="31"/>
      <c r="BU3661" s="32"/>
      <c r="BV3661" s="33"/>
      <c r="BW3661" s="32"/>
      <c r="BX3661" s="32"/>
      <c r="BY3661" s="34"/>
      <c r="CA3661" s="32"/>
      <c r="CB3661" s="32"/>
    </row>
    <row r="3662" spans="1:80">
      <c r="A3662" s="20"/>
      <c r="B3662" s="21"/>
      <c r="C3662" s="21"/>
      <c r="D3662" s="21"/>
      <c r="E3662" s="21"/>
      <c r="F3662" s="21"/>
      <c r="G3662" s="21"/>
      <c r="H3662" s="21"/>
      <c r="I3662" s="21"/>
      <c r="J3662" s="21"/>
      <c r="K3662" s="22"/>
      <c r="L3662" s="22"/>
      <c r="M3662" s="22"/>
      <c r="N3662" s="22"/>
      <c r="O3662" s="22"/>
      <c r="P3662" s="22"/>
      <c r="Q3662" s="22"/>
      <c r="R3662" s="22"/>
      <c r="S3662" s="22"/>
      <c r="T3662" s="22"/>
      <c r="U3662" s="22"/>
      <c r="V3662" s="22"/>
      <c r="W3662" s="22"/>
      <c r="X3662" s="22"/>
      <c r="Y3662" s="22"/>
      <c r="Z3662" s="22"/>
      <c r="AA3662" s="22"/>
      <c r="AB3662" s="23"/>
      <c r="AC3662" s="23"/>
      <c r="AD3662" s="22"/>
      <c r="AE3662" s="24"/>
      <c r="AF3662" s="24"/>
      <c r="AG3662" s="24"/>
      <c r="AH3662" s="24"/>
      <c r="AI3662" s="24"/>
      <c r="AJ3662" s="24"/>
      <c r="AK3662" s="24"/>
      <c r="AL3662" s="24"/>
      <c r="AM3662" s="24"/>
      <c r="AN3662" s="24"/>
      <c r="AO3662" s="24"/>
      <c r="AP3662" s="24"/>
      <c r="AQ3662" s="24"/>
      <c r="AR3662" s="24"/>
      <c r="AS3662" s="24"/>
      <c r="AT3662" s="25"/>
      <c r="AV3662" s="26"/>
      <c r="AW3662" s="26"/>
      <c r="AX3662" s="27"/>
      <c r="AY3662" s="27"/>
      <c r="AZ3662" s="27"/>
      <c r="BA3662" s="27"/>
      <c r="BB3662" s="27"/>
      <c r="BC3662" s="27"/>
      <c r="BD3662" s="27"/>
      <c r="BE3662" s="27"/>
      <c r="BF3662" s="27"/>
      <c r="BG3662" s="27"/>
      <c r="BH3662" s="27"/>
      <c r="BI3662" s="27"/>
      <c r="BT3662" s="31"/>
      <c r="BU3662" s="32"/>
      <c r="BV3662" s="33"/>
      <c r="BW3662" s="32"/>
      <c r="BX3662" s="32"/>
      <c r="BY3662" s="34"/>
      <c r="CA3662" s="32"/>
      <c r="CB3662" s="32"/>
    </row>
    <row r="3663" spans="1:80">
      <c r="A3663" s="20"/>
      <c r="B3663" s="21"/>
      <c r="C3663" s="21"/>
      <c r="D3663" s="21"/>
      <c r="E3663" s="21"/>
      <c r="F3663" s="21"/>
      <c r="G3663" s="21"/>
      <c r="H3663" s="21"/>
      <c r="I3663" s="21"/>
      <c r="J3663" s="21"/>
      <c r="K3663" s="22"/>
      <c r="L3663" s="22"/>
      <c r="M3663" s="22"/>
      <c r="N3663" s="22"/>
      <c r="O3663" s="22"/>
      <c r="P3663" s="22"/>
      <c r="Q3663" s="22"/>
      <c r="R3663" s="22"/>
      <c r="S3663" s="22"/>
      <c r="T3663" s="22"/>
      <c r="U3663" s="22"/>
      <c r="V3663" s="22"/>
      <c r="W3663" s="22"/>
      <c r="X3663" s="22"/>
      <c r="Y3663" s="22"/>
      <c r="Z3663" s="22"/>
      <c r="AA3663" s="22"/>
      <c r="AB3663" s="23"/>
      <c r="AC3663" s="23"/>
      <c r="AD3663" s="22"/>
      <c r="AE3663" s="24"/>
      <c r="AF3663" s="24"/>
      <c r="AG3663" s="24"/>
      <c r="AH3663" s="24"/>
      <c r="AI3663" s="24"/>
      <c r="AJ3663" s="24"/>
      <c r="AK3663" s="24"/>
      <c r="AL3663" s="24"/>
      <c r="AM3663" s="24"/>
      <c r="AN3663" s="24"/>
      <c r="AO3663" s="24"/>
      <c r="AP3663" s="24"/>
      <c r="AQ3663" s="24"/>
      <c r="AR3663" s="24"/>
      <c r="AS3663" s="24"/>
      <c r="AT3663" s="25"/>
      <c r="AV3663" s="26"/>
      <c r="AW3663" s="26"/>
      <c r="AX3663" s="27"/>
      <c r="AY3663" s="27"/>
      <c r="AZ3663" s="27"/>
      <c r="BA3663" s="27"/>
      <c r="BB3663" s="27"/>
      <c r="BC3663" s="27"/>
      <c r="BD3663" s="27"/>
      <c r="BE3663" s="27"/>
      <c r="BF3663" s="27"/>
      <c r="BG3663" s="27"/>
      <c r="BH3663" s="27"/>
      <c r="BI3663" s="27"/>
      <c r="BT3663" s="31"/>
      <c r="BU3663" s="32"/>
      <c r="BV3663" s="33"/>
      <c r="BW3663" s="32"/>
      <c r="BX3663" s="32"/>
      <c r="BY3663" s="34"/>
      <c r="CA3663" s="32"/>
      <c r="CB3663" s="32"/>
    </row>
    <row r="3664" spans="1:80">
      <c r="A3664" s="20"/>
      <c r="B3664" s="21"/>
      <c r="C3664" s="21"/>
      <c r="D3664" s="21"/>
      <c r="E3664" s="21"/>
      <c r="F3664" s="21"/>
      <c r="G3664" s="21"/>
      <c r="H3664" s="21"/>
      <c r="I3664" s="21"/>
      <c r="J3664" s="21"/>
      <c r="K3664" s="22"/>
      <c r="L3664" s="22"/>
      <c r="M3664" s="22"/>
      <c r="N3664" s="22"/>
      <c r="O3664" s="22"/>
      <c r="P3664" s="22"/>
      <c r="Q3664" s="22"/>
      <c r="R3664" s="22"/>
      <c r="S3664" s="22"/>
      <c r="T3664" s="22"/>
      <c r="U3664" s="22"/>
      <c r="V3664" s="22"/>
      <c r="W3664" s="22"/>
      <c r="X3664" s="22"/>
      <c r="Y3664" s="22"/>
      <c r="Z3664" s="22"/>
      <c r="AA3664" s="22"/>
      <c r="AB3664" s="23"/>
      <c r="AC3664" s="23"/>
      <c r="AD3664" s="22"/>
      <c r="AE3664" s="24"/>
      <c r="AF3664" s="24"/>
      <c r="AG3664" s="24"/>
      <c r="AH3664" s="24"/>
      <c r="AI3664" s="24"/>
      <c r="AJ3664" s="24"/>
      <c r="AK3664" s="24"/>
      <c r="AL3664" s="24"/>
      <c r="AM3664" s="24"/>
      <c r="AN3664" s="24"/>
      <c r="AO3664" s="24"/>
      <c r="AP3664" s="24"/>
      <c r="AQ3664" s="24"/>
      <c r="AR3664" s="24"/>
      <c r="AS3664" s="24"/>
      <c r="AT3664" s="25"/>
      <c r="AV3664" s="26"/>
      <c r="AW3664" s="26"/>
      <c r="AX3664" s="27"/>
      <c r="AY3664" s="27"/>
      <c r="AZ3664" s="27"/>
      <c r="BA3664" s="27"/>
      <c r="BB3664" s="27"/>
      <c r="BC3664" s="27"/>
      <c r="BD3664" s="27"/>
      <c r="BE3664" s="27"/>
      <c r="BF3664" s="27"/>
      <c r="BG3664" s="27"/>
      <c r="BH3664" s="27"/>
      <c r="BI3664" s="27"/>
      <c r="BT3664" s="31"/>
      <c r="BU3664" s="32"/>
      <c r="BV3664" s="33"/>
      <c r="BW3664" s="32"/>
      <c r="BX3664" s="32"/>
      <c r="BY3664" s="34"/>
      <c r="CA3664" s="32"/>
      <c r="CB3664" s="32"/>
    </row>
    <row r="3665" spans="1:80">
      <c r="A3665" s="20"/>
      <c r="B3665" s="21"/>
      <c r="C3665" s="21"/>
      <c r="D3665" s="21"/>
      <c r="E3665" s="21"/>
      <c r="F3665" s="21"/>
      <c r="G3665" s="21"/>
      <c r="H3665" s="21"/>
      <c r="I3665" s="21"/>
      <c r="J3665" s="21"/>
      <c r="K3665" s="22"/>
      <c r="L3665" s="22"/>
      <c r="M3665" s="22"/>
      <c r="N3665" s="22"/>
      <c r="O3665" s="22"/>
      <c r="P3665" s="22"/>
      <c r="Q3665" s="22"/>
      <c r="R3665" s="22"/>
      <c r="S3665" s="22"/>
      <c r="T3665" s="22"/>
      <c r="U3665" s="22"/>
      <c r="V3665" s="22"/>
      <c r="W3665" s="22"/>
      <c r="X3665" s="22"/>
      <c r="Y3665" s="22"/>
      <c r="Z3665" s="22"/>
      <c r="AA3665" s="22"/>
      <c r="AB3665" s="23"/>
      <c r="AC3665" s="23"/>
      <c r="AD3665" s="22"/>
      <c r="AE3665" s="24"/>
      <c r="AF3665" s="24"/>
      <c r="AG3665" s="24"/>
      <c r="AH3665" s="24"/>
      <c r="AI3665" s="24"/>
      <c r="AJ3665" s="24"/>
      <c r="AK3665" s="24"/>
      <c r="AL3665" s="24"/>
      <c r="AM3665" s="24"/>
      <c r="AN3665" s="24"/>
      <c r="AO3665" s="24"/>
      <c r="AP3665" s="24"/>
      <c r="AQ3665" s="24"/>
      <c r="AR3665" s="24"/>
      <c r="AS3665" s="24"/>
      <c r="AT3665" s="25"/>
      <c r="AV3665" s="26"/>
      <c r="AW3665" s="26"/>
      <c r="AX3665" s="27"/>
      <c r="AY3665" s="27"/>
      <c r="AZ3665" s="27"/>
      <c r="BA3665" s="27"/>
      <c r="BB3665" s="27"/>
      <c r="BC3665" s="27"/>
      <c r="BD3665" s="27"/>
      <c r="BE3665" s="27"/>
      <c r="BF3665" s="27"/>
      <c r="BG3665" s="27"/>
      <c r="BH3665" s="27"/>
      <c r="BI3665" s="27"/>
      <c r="BT3665" s="31"/>
      <c r="BU3665" s="32"/>
      <c r="BV3665" s="33"/>
      <c r="BW3665" s="32"/>
      <c r="BX3665" s="32"/>
      <c r="BY3665" s="34"/>
      <c r="CA3665" s="32"/>
      <c r="CB3665" s="32"/>
    </row>
    <row r="3666" spans="1:80">
      <c r="A3666" s="20"/>
      <c r="B3666" s="21"/>
      <c r="C3666" s="21"/>
      <c r="D3666" s="21"/>
      <c r="E3666" s="21"/>
      <c r="F3666" s="21"/>
      <c r="G3666" s="21"/>
      <c r="H3666" s="21"/>
      <c r="I3666" s="21"/>
      <c r="J3666" s="21"/>
      <c r="K3666" s="22"/>
      <c r="L3666" s="22"/>
      <c r="M3666" s="22"/>
      <c r="N3666" s="22"/>
      <c r="O3666" s="22"/>
      <c r="P3666" s="22"/>
      <c r="Q3666" s="22"/>
      <c r="R3666" s="22"/>
      <c r="S3666" s="22"/>
      <c r="T3666" s="22"/>
      <c r="U3666" s="22"/>
      <c r="V3666" s="22"/>
      <c r="W3666" s="22"/>
      <c r="X3666" s="22"/>
      <c r="Y3666" s="22"/>
      <c r="Z3666" s="22"/>
      <c r="AA3666" s="22"/>
      <c r="AB3666" s="23"/>
      <c r="AC3666" s="23"/>
      <c r="AD3666" s="22"/>
      <c r="AE3666" s="24"/>
      <c r="AF3666" s="24"/>
      <c r="AG3666" s="24"/>
      <c r="AH3666" s="24"/>
      <c r="AI3666" s="24"/>
      <c r="AJ3666" s="24"/>
      <c r="AK3666" s="24"/>
      <c r="AL3666" s="24"/>
      <c r="AM3666" s="24"/>
      <c r="AN3666" s="24"/>
      <c r="AO3666" s="24"/>
      <c r="AP3666" s="24"/>
      <c r="AQ3666" s="24"/>
      <c r="AR3666" s="24"/>
      <c r="AS3666" s="24"/>
      <c r="AT3666" s="25"/>
      <c r="AV3666" s="26"/>
      <c r="AW3666" s="26"/>
      <c r="AX3666" s="27"/>
      <c r="AY3666" s="27"/>
      <c r="AZ3666" s="27"/>
      <c r="BA3666" s="27"/>
      <c r="BB3666" s="27"/>
      <c r="BC3666" s="27"/>
      <c r="BD3666" s="27"/>
      <c r="BE3666" s="27"/>
      <c r="BF3666" s="27"/>
      <c r="BG3666" s="27"/>
      <c r="BH3666" s="27"/>
      <c r="BI3666" s="27"/>
      <c r="BT3666" s="31"/>
      <c r="BU3666" s="32"/>
      <c r="BV3666" s="33"/>
      <c r="BW3666" s="32"/>
      <c r="BX3666" s="32"/>
      <c r="BY3666" s="34"/>
      <c r="CA3666" s="32"/>
      <c r="CB3666" s="32"/>
    </row>
    <row r="3667" spans="1:80">
      <c r="A3667" s="20"/>
      <c r="B3667" s="21"/>
      <c r="C3667" s="21"/>
      <c r="D3667" s="21"/>
      <c r="E3667" s="21"/>
      <c r="F3667" s="21"/>
      <c r="G3667" s="21"/>
      <c r="H3667" s="21"/>
      <c r="I3667" s="21"/>
      <c r="J3667" s="21"/>
      <c r="K3667" s="22"/>
      <c r="L3667" s="22"/>
      <c r="M3667" s="22"/>
      <c r="N3667" s="22"/>
      <c r="O3667" s="22"/>
      <c r="P3667" s="22"/>
      <c r="Q3667" s="22"/>
      <c r="R3667" s="22"/>
      <c r="S3667" s="22"/>
      <c r="T3667" s="22"/>
      <c r="U3667" s="22"/>
      <c r="V3667" s="22"/>
      <c r="W3667" s="22"/>
      <c r="X3667" s="22"/>
      <c r="Y3667" s="22"/>
      <c r="Z3667" s="22"/>
      <c r="AA3667" s="22"/>
      <c r="AB3667" s="23"/>
      <c r="AC3667" s="23"/>
      <c r="AD3667" s="22"/>
      <c r="AE3667" s="24"/>
      <c r="AF3667" s="24"/>
      <c r="AG3667" s="24"/>
      <c r="AH3667" s="24"/>
      <c r="AI3667" s="24"/>
      <c r="AJ3667" s="24"/>
      <c r="AK3667" s="24"/>
      <c r="AL3667" s="24"/>
      <c r="AM3667" s="24"/>
      <c r="AN3667" s="24"/>
      <c r="AO3667" s="24"/>
      <c r="AP3667" s="24"/>
      <c r="AQ3667" s="24"/>
      <c r="AR3667" s="24"/>
      <c r="AS3667" s="24"/>
      <c r="AT3667" s="25"/>
      <c r="AV3667" s="26"/>
      <c r="AW3667" s="26"/>
      <c r="AX3667" s="27"/>
      <c r="AY3667" s="27"/>
      <c r="AZ3667" s="27"/>
      <c r="BA3667" s="27"/>
      <c r="BB3667" s="27"/>
      <c r="BC3667" s="27"/>
      <c r="BD3667" s="27"/>
      <c r="BE3667" s="27"/>
      <c r="BF3667" s="27"/>
      <c r="BG3667" s="27"/>
      <c r="BH3667" s="27"/>
      <c r="BI3667" s="27"/>
      <c r="BT3667" s="31"/>
      <c r="BU3667" s="32"/>
      <c r="BV3667" s="33"/>
      <c r="BW3667" s="32"/>
      <c r="BX3667" s="32"/>
      <c r="BY3667" s="34"/>
      <c r="CA3667" s="32"/>
      <c r="CB3667" s="32"/>
    </row>
    <row r="3668" spans="1:80">
      <c r="A3668" s="20"/>
      <c r="B3668" s="21"/>
      <c r="C3668" s="21"/>
      <c r="D3668" s="21"/>
      <c r="E3668" s="21"/>
      <c r="F3668" s="21"/>
      <c r="G3668" s="21"/>
      <c r="H3668" s="21"/>
      <c r="I3668" s="21"/>
      <c r="J3668" s="21"/>
      <c r="K3668" s="22"/>
      <c r="L3668" s="22"/>
      <c r="M3668" s="22"/>
      <c r="N3668" s="22"/>
      <c r="O3668" s="22"/>
      <c r="P3668" s="22"/>
      <c r="Q3668" s="22"/>
      <c r="R3668" s="22"/>
      <c r="S3668" s="22"/>
      <c r="T3668" s="22"/>
      <c r="U3668" s="22"/>
      <c r="V3668" s="22"/>
      <c r="W3668" s="22"/>
      <c r="X3668" s="22"/>
      <c r="Y3668" s="22"/>
      <c r="Z3668" s="22"/>
      <c r="AA3668" s="22"/>
      <c r="AB3668" s="23"/>
      <c r="AC3668" s="23"/>
      <c r="AD3668" s="22"/>
      <c r="AE3668" s="24"/>
      <c r="AF3668" s="24"/>
      <c r="AG3668" s="24"/>
      <c r="AH3668" s="24"/>
      <c r="AI3668" s="24"/>
      <c r="AJ3668" s="24"/>
      <c r="AK3668" s="24"/>
      <c r="AL3668" s="24"/>
      <c r="AM3668" s="24"/>
      <c r="AN3668" s="24"/>
      <c r="AO3668" s="24"/>
      <c r="AP3668" s="24"/>
      <c r="AQ3668" s="24"/>
      <c r="AR3668" s="24"/>
      <c r="AS3668" s="24"/>
      <c r="AT3668" s="25"/>
      <c r="AV3668" s="26"/>
      <c r="AW3668" s="26"/>
      <c r="AX3668" s="27"/>
      <c r="AY3668" s="27"/>
      <c r="AZ3668" s="27"/>
      <c r="BA3668" s="27"/>
      <c r="BB3668" s="27"/>
      <c r="BC3668" s="27"/>
      <c r="BD3668" s="27"/>
      <c r="BE3668" s="27"/>
      <c r="BF3668" s="27"/>
      <c r="BG3668" s="27"/>
      <c r="BH3668" s="27"/>
      <c r="BI3668" s="27"/>
      <c r="BT3668" s="31"/>
      <c r="BU3668" s="32"/>
      <c r="BV3668" s="33"/>
      <c r="BW3668" s="32"/>
      <c r="BX3668" s="32"/>
      <c r="BY3668" s="34"/>
      <c r="CA3668" s="32"/>
      <c r="CB3668" s="32"/>
    </row>
    <row r="3669" spans="1:80">
      <c r="A3669" s="20"/>
      <c r="B3669" s="21"/>
      <c r="C3669" s="21"/>
      <c r="D3669" s="21"/>
      <c r="E3669" s="21"/>
      <c r="F3669" s="21"/>
      <c r="G3669" s="21"/>
      <c r="H3669" s="21"/>
      <c r="I3669" s="21"/>
      <c r="J3669" s="21"/>
      <c r="K3669" s="22"/>
      <c r="L3669" s="22"/>
      <c r="M3669" s="22"/>
      <c r="N3669" s="22"/>
      <c r="O3669" s="22"/>
      <c r="P3669" s="22"/>
      <c r="Q3669" s="22"/>
      <c r="R3669" s="22"/>
      <c r="S3669" s="22"/>
      <c r="T3669" s="22"/>
      <c r="U3669" s="22"/>
      <c r="V3669" s="22"/>
      <c r="W3669" s="22"/>
      <c r="X3669" s="22"/>
      <c r="Y3669" s="22"/>
      <c r="Z3669" s="22"/>
      <c r="AA3669" s="22"/>
      <c r="AB3669" s="23"/>
      <c r="AC3669" s="23"/>
      <c r="AD3669" s="22"/>
      <c r="AE3669" s="24"/>
      <c r="AF3669" s="24"/>
      <c r="AG3669" s="24"/>
      <c r="AH3669" s="24"/>
      <c r="AI3669" s="24"/>
      <c r="AJ3669" s="24"/>
      <c r="AK3669" s="24"/>
      <c r="AL3669" s="24"/>
      <c r="AM3669" s="24"/>
      <c r="AN3669" s="24"/>
      <c r="AO3669" s="24"/>
      <c r="AP3669" s="24"/>
      <c r="AQ3669" s="24"/>
      <c r="AR3669" s="24"/>
      <c r="AS3669" s="24"/>
      <c r="AT3669" s="25"/>
      <c r="AV3669" s="26"/>
      <c r="AW3669" s="26"/>
      <c r="AX3669" s="27"/>
      <c r="AY3669" s="27"/>
      <c r="AZ3669" s="27"/>
      <c r="BA3669" s="27"/>
      <c r="BB3669" s="27"/>
      <c r="BC3669" s="27"/>
      <c r="BD3669" s="27"/>
      <c r="BE3669" s="27"/>
      <c r="BF3669" s="27"/>
      <c r="BG3669" s="27"/>
      <c r="BH3669" s="27"/>
      <c r="BI3669" s="27"/>
      <c r="BT3669" s="31"/>
      <c r="BU3669" s="32"/>
      <c r="BV3669" s="33"/>
      <c r="BW3669" s="32"/>
      <c r="BX3669" s="32"/>
      <c r="BY3669" s="34"/>
      <c r="CA3669" s="32"/>
      <c r="CB3669" s="32"/>
    </row>
    <row r="3670" spans="1:80">
      <c r="A3670" s="20"/>
      <c r="B3670" s="21"/>
      <c r="C3670" s="21"/>
      <c r="D3670" s="21"/>
      <c r="E3670" s="21"/>
      <c r="F3670" s="21"/>
      <c r="G3670" s="21"/>
      <c r="H3670" s="21"/>
      <c r="I3670" s="21"/>
      <c r="J3670" s="21"/>
      <c r="K3670" s="22"/>
      <c r="L3670" s="22"/>
      <c r="M3670" s="22"/>
      <c r="N3670" s="22"/>
      <c r="O3670" s="22"/>
      <c r="P3670" s="22"/>
      <c r="Q3670" s="22"/>
      <c r="R3670" s="22"/>
      <c r="S3670" s="22"/>
      <c r="T3670" s="22"/>
      <c r="U3670" s="22"/>
      <c r="V3670" s="22"/>
      <c r="W3670" s="22"/>
      <c r="X3670" s="22"/>
      <c r="Y3670" s="22"/>
      <c r="Z3670" s="22"/>
      <c r="AA3670" s="22"/>
      <c r="AB3670" s="23"/>
      <c r="AC3670" s="23"/>
      <c r="AD3670" s="22"/>
      <c r="AE3670" s="24"/>
      <c r="AF3670" s="24"/>
      <c r="AG3670" s="24"/>
      <c r="AH3670" s="24"/>
      <c r="AI3670" s="24"/>
      <c r="AJ3670" s="24"/>
      <c r="AK3670" s="24"/>
      <c r="AL3670" s="24"/>
      <c r="AM3670" s="24"/>
      <c r="AN3670" s="24"/>
      <c r="AO3670" s="24"/>
      <c r="AP3670" s="24"/>
      <c r="AQ3670" s="24"/>
      <c r="AR3670" s="24"/>
      <c r="AS3670" s="24"/>
      <c r="AT3670" s="25"/>
      <c r="AV3670" s="26"/>
      <c r="AW3670" s="26"/>
      <c r="AX3670" s="27"/>
      <c r="AY3670" s="27"/>
      <c r="AZ3670" s="27"/>
      <c r="BA3670" s="27"/>
      <c r="BB3670" s="27"/>
      <c r="BC3670" s="27"/>
      <c r="BD3670" s="27"/>
      <c r="BE3670" s="27"/>
      <c r="BF3670" s="27"/>
      <c r="BG3670" s="27"/>
      <c r="BH3670" s="27"/>
      <c r="BI3670" s="27"/>
      <c r="BT3670" s="31"/>
      <c r="BU3670" s="32"/>
      <c r="BV3670" s="33"/>
      <c r="BW3670" s="32"/>
      <c r="BX3670" s="32"/>
      <c r="BY3670" s="34"/>
      <c r="CA3670" s="32"/>
      <c r="CB3670" s="32"/>
    </row>
    <row r="3671" spans="1:80">
      <c r="A3671" s="20"/>
      <c r="B3671" s="21"/>
      <c r="C3671" s="21"/>
      <c r="D3671" s="21"/>
      <c r="E3671" s="21"/>
      <c r="F3671" s="21"/>
      <c r="G3671" s="21"/>
      <c r="H3671" s="21"/>
      <c r="I3671" s="21"/>
      <c r="J3671" s="21"/>
      <c r="K3671" s="22"/>
      <c r="L3671" s="22"/>
      <c r="M3671" s="22"/>
      <c r="N3671" s="22"/>
      <c r="O3671" s="22"/>
      <c r="P3671" s="22"/>
      <c r="Q3671" s="22"/>
      <c r="R3671" s="22"/>
      <c r="S3671" s="22"/>
      <c r="T3671" s="22"/>
      <c r="U3671" s="22"/>
      <c r="V3671" s="22"/>
      <c r="W3671" s="22"/>
      <c r="X3671" s="22"/>
      <c r="Y3671" s="22"/>
      <c r="Z3671" s="22"/>
      <c r="AA3671" s="22"/>
      <c r="AB3671" s="23"/>
      <c r="AC3671" s="23"/>
      <c r="AD3671" s="22"/>
      <c r="AE3671" s="24"/>
      <c r="AF3671" s="24"/>
      <c r="AG3671" s="24"/>
      <c r="AH3671" s="24"/>
      <c r="AI3671" s="24"/>
      <c r="AJ3671" s="24"/>
      <c r="AK3671" s="24"/>
      <c r="AL3671" s="24"/>
      <c r="AM3671" s="24"/>
      <c r="AN3671" s="24"/>
      <c r="AO3671" s="24"/>
      <c r="AP3671" s="24"/>
      <c r="AQ3671" s="24"/>
      <c r="AR3671" s="24"/>
      <c r="AS3671" s="24"/>
      <c r="AT3671" s="25"/>
      <c r="AV3671" s="26"/>
      <c r="AW3671" s="26"/>
      <c r="AX3671" s="27"/>
      <c r="AY3671" s="27"/>
      <c r="AZ3671" s="27"/>
      <c r="BA3671" s="27"/>
      <c r="BB3671" s="27"/>
      <c r="BC3671" s="27"/>
      <c r="BD3671" s="27"/>
      <c r="BE3671" s="27"/>
      <c r="BF3671" s="27"/>
      <c r="BG3671" s="27"/>
      <c r="BH3671" s="27"/>
      <c r="BI3671" s="27"/>
      <c r="BT3671" s="31"/>
      <c r="BU3671" s="32"/>
      <c r="BV3671" s="33"/>
      <c r="BW3671" s="32"/>
      <c r="BX3671" s="32"/>
      <c r="BY3671" s="34"/>
      <c r="CA3671" s="32"/>
      <c r="CB3671" s="32"/>
    </row>
    <row r="3672" spans="1:80">
      <c r="A3672" s="20"/>
      <c r="B3672" s="21"/>
      <c r="C3672" s="21"/>
      <c r="D3672" s="21"/>
      <c r="E3672" s="21"/>
      <c r="F3672" s="21"/>
      <c r="G3672" s="21"/>
      <c r="H3672" s="21"/>
      <c r="I3672" s="21"/>
      <c r="J3672" s="21"/>
      <c r="K3672" s="22"/>
      <c r="L3672" s="22"/>
      <c r="M3672" s="22"/>
      <c r="N3672" s="22"/>
      <c r="O3672" s="22"/>
      <c r="P3672" s="22"/>
      <c r="Q3672" s="22"/>
      <c r="R3672" s="22"/>
      <c r="S3672" s="22"/>
      <c r="T3672" s="22"/>
      <c r="U3672" s="22"/>
      <c r="V3672" s="22"/>
      <c r="W3672" s="22"/>
      <c r="X3672" s="22"/>
      <c r="Y3672" s="22"/>
      <c r="Z3672" s="22"/>
      <c r="AA3672" s="22"/>
      <c r="AB3672" s="23"/>
      <c r="AC3672" s="23"/>
      <c r="AD3672" s="22"/>
      <c r="AE3672" s="24"/>
      <c r="AF3672" s="24"/>
      <c r="AG3672" s="24"/>
      <c r="AH3672" s="24"/>
      <c r="AI3672" s="24"/>
      <c r="AJ3672" s="24"/>
      <c r="AK3672" s="24"/>
      <c r="AL3672" s="24"/>
      <c r="AM3672" s="24"/>
      <c r="AN3672" s="24"/>
      <c r="AO3672" s="24"/>
      <c r="AP3672" s="24"/>
      <c r="AQ3672" s="24"/>
      <c r="AR3672" s="24"/>
      <c r="AS3672" s="24"/>
      <c r="AT3672" s="25"/>
      <c r="AV3672" s="26"/>
      <c r="AW3672" s="26"/>
      <c r="AX3672" s="27"/>
      <c r="AY3672" s="27"/>
      <c r="AZ3672" s="27"/>
      <c r="BA3672" s="27"/>
      <c r="BB3672" s="27"/>
      <c r="BC3672" s="27"/>
      <c r="BD3672" s="27"/>
      <c r="BE3672" s="27"/>
      <c r="BF3672" s="27"/>
      <c r="BG3672" s="27"/>
      <c r="BH3672" s="27"/>
      <c r="BI3672" s="27"/>
      <c r="BT3672" s="31"/>
      <c r="BU3672" s="32"/>
      <c r="BV3672" s="33"/>
      <c r="BW3672" s="32"/>
      <c r="BX3672" s="32"/>
      <c r="BY3672" s="34"/>
      <c r="CA3672" s="32"/>
      <c r="CB3672" s="32"/>
    </row>
    <row r="3673" spans="1:80">
      <c r="A3673" s="20"/>
      <c r="B3673" s="21"/>
      <c r="C3673" s="21"/>
      <c r="D3673" s="21"/>
      <c r="E3673" s="21"/>
      <c r="F3673" s="21"/>
      <c r="G3673" s="21"/>
      <c r="H3673" s="21"/>
      <c r="I3673" s="21"/>
      <c r="J3673" s="21"/>
      <c r="K3673" s="22"/>
      <c r="L3673" s="22"/>
      <c r="M3673" s="22"/>
      <c r="N3673" s="22"/>
      <c r="O3673" s="22"/>
      <c r="P3673" s="22"/>
      <c r="Q3673" s="22"/>
      <c r="R3673" s="22"/>
      <c r="S3673" s="22"/>
      <c r="T3673" s="22"/>
      <c r="U3673" s="22"/>
      <c r="V3673" s="22"/>
      <c r="W3673" s="22"/>
      <c r="X3673" s="22"/>
      <c r="Y3673" s="22"/>
      <c r="Z3673" s="22"/>
      <c r="AA3673" s="22"/>
      <c r="AB3673" s="23"/>
      <c r="AC3673" s="23"/>
      <c r="AD3673" s="22"/>
      <c r="AE3673" s="24"/>
      <c r="AF3673" s="24"/>
      <c r="AG3673" s="24"/>
      <c r="AH3673" s="24"/>
      <c r="AI3673" s="24"/>
      <c r="AJ3673" s="24"/>
      <c r="AK3673" s="24"/>
      <c r="AL3673" s="24"/>
      <c r="AM3673" s="24"/>
      <c r="AN3673" s="24"/>
      <c r="AO3673" s="24"/>
      <c r="AP3673" s="24"/>
      <c r="AQ3673" s="24"/>
      <c r="AR3673" s="24"/>
      <c r="AS3673" s="24"/>
      <c r="AT3673" s="25"/>
      <c r="AV3673" s="26"/>
      <c r="AW3673" s="26"/>
      <c r="AX3673" s="27"/>
      <c r="AY3673" s="27"/>
      <c r="AZ3673" s="27"/>
      <c r="BA3673" s="27"/>
      <c r="BB3673" s="27"/>
      <c r="BC3673" s="27"/>
      <c r="BD3673" s="27"/>
      <c r="BE3673" s="27"/>
      <c r="BF3673" s="27"/>
      <c r="BG3673" s="27"/>
      <c r="BH3673" s="27"/>
      <c r="BI3673" s="27"/>
      <c r="BT3673" s="31"/>
      <c r="BU3673" s="32"/>
      <c r="BV3673" s="33"/>
      <c r="BW3673" s="32"/>
      <c r="BX3673" s="32"/>
      <c r="BY3673" s="34"/>
      <c r="CA3673" s="32"/>
      <c r="CB3673" s="32"/>
    </row>
    <row r="3674" spans="1:80">
      <c r="A3674" s="20"/>
      <c r="B3674" s="21"/>
      <c r="C3674" s="21"/>
      <c r="D3674" s="21"/>
      <c r="E3674" s="21"/>
      <c r="F3674" s="21"/>
      <c r="G3674" s="21"/>
      <c r="H3674" s="21"/>
      <c r="I3674" s="21"/>
      <c r="J3674" s="21"/>
      <c r="K3674" s="22"/>
      <c r="L3674" s="22"/>
      <c r="M3674" s="22"/>
      <c r="N3674" s="22"/>
      <c r="O3674" s="22"/>
      <c r="P3674" s="22"/>
      <c r="Q3674" s="22"/>
      <c r="R3674" s="22"/>
      <c r="S3674" s="22"/>
      <c r="T3674" s="22"/>
      <c r="U3674" s="22"/>
      <c r="V3674" s="22"/>
      <c r="W3674" s="22"/>
      <c r="X3674" s="22"/>
      <c r="Y3674" s="22"/>
      <c r="Z3674" s="22"/>
      <c r="AA3674" s="22"/>
      <c r="AB3674" s="23"/>
      <c r="AC3674" s="23"/>
      <c r="AD3674" s="22"/>
      <c r="AE3674" s="24"/>
      <c r="AF3674" s="24"/>
      <c r="AG3674" s="24"/>
      <c r="AH3674" s="24"/>
      <c r="AI3674" s="24"/>
      <c r="AJ3674" s="24"/>
      <c r="AK3674" s="24"/>
      <c r="AL3674" s="24"/>
      <c r="AM3674" s="24"/>
      <c r="AN3674" s="24"/>
      <c r="AO3674" s="24"/>
      <c r="AP3674" s="24"/>
      <c r="AQ3674" s="24"/>
      <c r="AR3674" s="24"/>
      <c r="AS3674" s="24"/>
      <c r="AT3674" s="25"/>
      <c r="AV3674" s="26"/>
      <c r="AW3674" s="26"/>
      <c r="AX3674" s="27"/>
      <c r="AY3674" s="27"/>
      <c r="AZ3674" s="27"/>
      <c r="BA3674" s="27"/>
      <c r="BB3674" s="27"/>
      <c r="BC3674" s="27"/>
      <c r="BD3674" s="27"/>
      <c r="BE3674" s="27"/>
      <c r="BF3674" s="27"/>
      <c r="BG3674" s="27"/>
      <c r="BH3674" s="27"/>
      <c r="BI3674" s="27"/>
      <c r="BT3674" s="31"/>
      <c r="BU3674" s="32"/>
      <c r="BV3674" s="33"/>
      <c r="BW3674" s="32"/>
      <c r="BX3674" s="32"/>
      <c r="BY3674" s="34"/>
      <c r="CA3674" s="32"/>
      <c r="CB3674" s="32"/>
    </row>
    <row r="3675" spans="1:80">
      <c r="A3675" s="20"/>
      <c r="B3675" s="21"/>
      <c r="C3675" s="21"/>
      <c r="D3675" s="21"/>
      <c r="E3675" s="21"/>
      <c r="F3675" s="21"/>
      <c r="G3675" s="21"/>
      <c r="H3675" s="21"/>
      <c r="I3675" s="21"/>
      <c r="J3675" s="21"/>
      <c r="K3675" s="22"/>
      <c r="L3675" s="22"/>
      <c r="M3675" s="22"/>
      <c r="N3675" s="22"/>
      <c r="O3675" s="22"/>
      <c r="P3675" s="22"/>
      <c r="Q3675" s="22"/>
      <c r="R3675" s="22"/>
      <c r="S3675" s="22"/>
      <c r="T3675" s="22"/>
      <c r="U3675" s="22"/>
      <c r="V3675" s="22"/>
      <c r="W3675" s="22"/>
      <c r="X3675" s="22"/>
      <c r="Y3675" s="22"/>
      <c r="Z3675" s="22"/>
      <c r="AA3675" s="22"/>
      <c r="AB3675" s="23"/>
      <c r="AC3675" s="23"/>
      <c r="AD3675" s="22"/>
      <c r="AE3675" s="24"/>
      <c r="AF3675" s="24"/>
      <c r="AG3675" s="24"/>
      <c r="AH3675" s="24"/>
      <c r="AI3675" s="24"/>
      <c r="AJ3675" s="24"/>
      <c r="AK3675" s="24"/>
      <c r="AL3675" s="24"/>
      <c r="AM3675" s="24"/>
      <c r="AN3675" s="24"/>
      <c r="AO3675" s="24"/>
      <c r="AP3675" s="24"/>
      <c r="AQ3675" s="24"/>
      <c r="AR3675" s="24"/>
      <c r="AS3675" s="24"/>
      <c r="AT3675" s="25"/>
      <c r="AV3675" s="26"/>
      <c r="AW3675" s="26"/>
      <c r="AX3675" s="27"/>
      <c r="AY3675" s="27"/>
      <c r="AZ3675" s="27"/>
      <c r="BA3675" s="27"/>
      <c r="BB3675" s="27"/>
      <c r="BC3675" s="27"/>
      <c r="BD3675" s="27"/>
      <c r="BE3675" s="27"/>
      <c r="BF3675" s="27"/>
      <c r="BG3675" s="27"/>
      <c r="BH3675" s="27"/>
      <c r="BI3675" s="27"/>
      <c r="BT3675" s="31"/>
      <c r="BU3675" s="32"/>
      <c r="BV3675" s="33"/>
      <c r="BW3675" s="32"/>
      <c r="BX3675" s="32"/>
      <c r="BY3675" s="34"/>
      <c r="CA3675" s="32"/>
      <c r="CB3675" s="32"/>
    </row>
    <row r="3676" spans="1:80">
      <c r="A3676" s="20"/>
      <c r="B3676" s="21"/>
      <c r="C3676" s="21"/>
      <c r="D3676" s="21"/>
      <c r="E3676" s="21"/>
      <c r="F3676" s="21"/>
      <c r="G3676" s="21"/>
      <c r="H3676" s="21"/>
      <c r="I3676" s="21"/>
      <c r="J3676" s="21"/>
      <c r="K3676" s="22"/>
      <c r="L3676" s="22"/>
      <c r="M3676" s="22"/>
      <c r="N3676" s="22"/>
      <c r="O3676" s="22"/>
      <c r="P3676" s="22"/>
      <c r="Q3676" s="22"/>
      <c r="R3676" s="22"/>
      <c r="S3676" s="22"/>
      <c r="T3676" s="22"/>
      <c r="U3676" s="22"/>
      <c r="V3676" s="22"/>
      <c r="W3676" s="22"/>
      <c r="X3676" s="22"/>
      <c r="Y3676" s="22"/>
      <c r="Z3676" s="22"/>
      <c r="AA3676" s="22"/>
      <c r="AB3676" s="23"/>
      <c r="AC3676" s="23"/>
      <c r="AD3676" s="22"/>
      <c r="AE3676" s="24"/>
      <c r="AF3676" s="24"/>
      <c r="AG3676" s="24"/>
      <c r="AH3676" s="24"/>
      <c r="AI3676" s="24"/>
      <c r="AJ3676" s="24"/>
      <c r="AK3676" s="24"/>
      <c r="AL3676" s="24"/>
      <c r="AM3676" s="24"/>
      <c r="AN3676" s="24"/>
      <c r="AO3676" s="24"/>
      <c r="AP3676" s="24"/>
      <c r="AQ3676" s="24"/>
      <c r="AR3676" s="24"/>
      <c r="AS3676" s="24"/>
      <c r="AT3676" s="25"/>
      <c r="AV3676" s="26"/>
      <c r="AW3676" s="26"/>
      <c r="AX3676" s="27"/>
      <c r="AY3676" s="27"/>
      <c r="AZ3676" s="27"/>
      <c r="BA3676" s="27"/>
      <c r="BB3676" s="27"/>
      <c r="BC3676" s="27"/>
      <c r="BD3676" s="27"/>
      <c r="BE3676" s="27"/>
      <c r="BF3676" s="27"/>
      <c r="BG3676" s="27"/>
      <c r="BH3676" s="27"/>
      <c r="BI3676" s="27"/>
      <c r="BT3676" s="31"/>
      <c r="BU3676" s="32"/>
      <c r="BV3676" s="33"/>
      <c r="BW3676" s="32"/>
      <c r="BX3676" s="32"/>
      <c r="BY3676" s="34"/>
      <c r="CA3676" s="32"/>
      <c r="CB3676" s="32"/>
    </row>
    <row r="3677" spans="1:80">
      <c r="A3677" s="20"/>
      <c r="B3677" s="21"/>
      <c r="C3677" s="21"/>
      <c r="D3677" s="21"/>
      <c r="E3677" s="21"/>
      <c r="F3677" s="21"/>
      <c r="G3677" s="21"/>
      <c r="H3677" s="21"/>
      <c r="I3677" s="21"/>
      <c r="J3677" s="21"/>
      <c r="K3677" s="22"/>
      <c r="L3677" s="22"/>
      <c r="M3677" s="22"/>
      <c r="N3677" s="22"/>
      <c r="O3677" s="22"/>
      <c r="P3677" s="22"/>
      <c r="Q3677" s="22"/>
      <c r="R3677" s="22"/>
      <c r="S3677" s="22"/>
      <c r="T3677" s="22"/>
      <c r="U3677" s="22"/>
      <c r="V3677" s="22"/>
      <c r="W3677" s="22"/>
      <c r="X3677" s="22"/>
      <c r="Y3677" s="22"/>
      <c r="Z3677" s="22"/>
      <c r="AA3677" s="22"/>
      <c r="AB3677" s="23"/>
      <c r="AC3677" s="23"/>
      <c r="AD3677" s="22"/>
      <c r="AE3677" s="24"/>
      <c r="AF3677" s="24"/>
      <c r="AG3677" s="24"/>
      <c r="AH3677" s="24"/>
      <c r="AI3677" s="24"/>
      <c r="AJ3677" s="24"/>
      <c r="AK3677" s="24"/>
      <c r="AL3677" s="24"/>
      <c r="AM3677" s="24"/>
      <c r="AN3677" s="24"/>
      <c r="AO3677" s="24"/>
      <c r="AP3677" s="24"/>
      <c r="AQ3677" s="24"/>
      <c r="AR3677" s="24"/>
      <c r="AS3677" s="24"/>
      <c r="AT3677" s="25"/>
      <c r="AV3677" s="26"/>
      <c r="AW3677" s="26"/>
      <c r="AX3677" s="27"/>
      <c r="AY3677" s="27"/>
      <c r="AZ3677" s="27"/>
      <c r="BA3677" s="27"/>
      <c r="BB3677" s="27"/>
      <c r="BC3677" s="27"/>
      <c r="BD3677" s="27"/>
      <c r="BE3677" s="27"/>
      <c r="BF3677" s="27"/>
      <c r="BG3677" s="27"/>
      <c r="BH3677" s="27"/>
      <c r="BI3677" s="27"/>
      <c r="BT3677" s="31"/>
      <c r="BU3677" s="32"/>
      <c r="BV3677" s="33"/>
      <c r="BW3677" s="32"/>
      <c r="BX3677" s="32"/>
      <c r="BY3677" s="34"/>
      <c r="CA3677" s="32"/>
      <c r="CB3677" s="32"/>
    </row>
    <row r="3678" spans="1:80">
      <c r="A3678" s="20"/>
      <c r="B3678" s="21"/>
      <c r="C3678" s="21"/>
      <c r="D3678" s="21"/>
      <c r="E3678" s="21"/>
      <c r="F3678" s="21"/>
      <c r="G3678" s="21"/>
      <c r="H3678" s="21"/>
      <c r="I3678" s="21"/>
      <c r="J3678" s="21"/>
      <c r="K3678" s="22"/>
      <c r="L3678" s="22"/>
      <c r="M3678" s="22"/>
      <c r="N3678" s="22"/>
      <c r="O3678" s="22"/>
      <c r="P3678" s="22"/>
      <c r="Q3678" s="22"/>
      <c r="R3678" s="22"/>
      <c r="S3678" s="22"/>
      <c r="T3678" s="22"/>
      <c r="U3678" s="22"/>
      <c r="V3678" s="22"/>
      <c r="W3678" s="22"/>
      <c r="X3678" s="22"/>
      <c r="Y3678" s="22"/>
      <c r="Z3678" s="22"/>
      <c r="AA3678" s="22"/>
      <c r="AB3678" s="23"/>
      <c r="AC3678" s="23"/>
      <c r="AD3678" s="22"/>
      <c r="AE3678" s="24"/>
      <c r="AF3678" s="24"/>
      <c r="AG3678" s="24"/>
      <c r="AH3678" s="24"/>
      <c r="AI3678" s="24"/>
      <c r="AJ3678" s="24"/>
      <c r="AK3678" s="24"/>
      <c r="AL3678" s="24"/>
      <c r="AM3678" s="24"/>
      <c r="AN3678" s="24"/>
      <c r="AO3678" s="24"/>
      <c r="AP3678" s="24"/>
      <c r="AQ3678" s="24"/>
      <c r="AR3678" s="24"/>
      <c r="AS3678" s="24"/>
      <c r="AT3678" s="25"/>
      <c r="AV3678" s="26"/>
      <c r="AW3678" s="26"/>
      <c r="AX3678" s="27"/>
      <c r="AY3678" s="27"/>
      <c r="AZ3678" s="27"/>
      <c r="BA3678" s="27"/>
      <c r="BB3678" s="27"/>
      <c r="BC3678" s="27"/>
      <c r="BD3678" s="27"/>
      <c r="BE3678" s="27"/>
      <c r="BF3678" s="27"/>
      <c r="BG3678" s="27"/>
      <c r="BH3678" s="27"/>
      <c r="BI3678" s="27"/>
      <c r="BT3678" s="31"/>
      <c r="BU3678" s="32"/>
      <c r="BV3678" s="33"/>
      <c r="BW3678" s="32"/>
      <c r="BX3678" s="32"/>
      <c r="BY3678" s="34"/>
      <c r="CA3678" s="32"/>
      <c r="CB3678" s="32"/>
    </row>
    <row r="3679" spans="1:80">
      <c r="A3679" s="20"/>
      <c r="B3679" s="21"/>
      <c r="C3679" s="21"/>
      <c r="D3679" s="21"/>
      <c r="E3679" s="21"/>
      <c r="F3679" s="21"/>
      <c r="G3679" s="21"/>
      <c r="H3679" s="21"/>
      <c r="I3679" s="21"/>
      <c r="J3679" s="21"/>
      <c r="K3679" s="22"/>
      <c r="L3679" s="22"/>
      <c r="M3679" s="22"/>
      <c r="N3679" s="22"/>
      <c r="O3679" s="22"/>
      <c r="P3679" s="22"/>
      <c r="Q3679" s="22"/>
      <c r="R3679" s="22"/>
      <c r="S3679" s="22"/>
      <c r="T3679" s="22"/>
      <c r="U3679" s="22"/>
      <c r="V3679" s="22"/>
      <c r="W3679" s="22"/>
      <c r="X3679" s="22"/>
      <c r="Y3679" s="22"/>
      <c r="Z3679" s="22"/>
      <c r="AA3679" s="22"/>
      <c r="AB3679" s="23"/>
      <c r="AC3679" s="23"/>
      <c r="AD3679" s="22"/>
      <c r="AE3679" s="24"/>
      <c r="AF3679" s="24"/>
      <c r="AG3679" s="24"/>
      <c r="AH3679" s="24"/>
      <c r="AI3679" s="24"/>
      <c r="AJ3679" s="24"/>
      <c r="AK3679" s="24"/>
      <c r="AL3679" s="24"/>
      <c r="AM3679" s="24"/>
      <c r="AN3679" s="24"/>
      <c r="AO3679" s="24"/>
      <c r="AP3679" s="24"/>
      <c r="AQ3679" s="24"/>
      <c r="AR3679" s="24"/>
      <c r="AS3679" s="24"/>
      <c r="AT3679" s="25"/>
      <c r="AV3679" s="26"/>
      <c r="AW3679" s="26"/>
      <c r="AX3679" s="27"/>
      <c r="AY3679" s="27"/>
      <c r="AZ3679" s="27"/>
      <c r="BA3679" s="27"/>
      <c r="BB3679" s="27"/>
      <c r="BC3679" s="27"/>
      <c r="BD3679" s="27"/>
      <c r="BE3679" s="27"/>
      <c r="BF3679" s="27"/>
      <c r="BG3679" s="27"/>
      <c r="BH3679" s="27"/>
      <c r="BI3679" s="27"/>
      <c r="BT3679" s="31"/>
      <c r="BU3679" s="32"/>
      <c r="BV3679" s="33"/>
      <c r="BW3679" s="32"/>
      <c r="BX3679" s="32"/>
      <c r="BY3679" s="34"/>
      <c r="CA3679" s="32"/>
      <c r="CB3679" s="32"/>
    </row>
    <row r="3680" spans="1:80">
      <c r="A3680" s="20"/>
      <c r="B3680" s="21"/>
      <c r="C3680" s="21"/>
      <c r="D3680" s="21"/>
      <c r="E3680" s="21"/>
      <c r="F3680" s="21"/>
      <c r="G3680" s="21"/>
      <c r="H3680" s="21"/>
      <c r="I3680" s="21"/>
      <c r="J3680" s="21"/>
      <c r="K3680" s="22"/>
      <c r="L3680" s="22"/>
      <c r="M3680" s="22"/>
      <c r="N3680" s="22"/>
      <c r="O3680" s="22"/>
      <c r="P3680" s="22"/>
      <c r="Q3680" s="22"/>
      <c r="R3680" s="22"/>
      <c r="S3680" s="22"/>
      <c r="T3680" s="22"/>
      <c r="U3680" s="22"/>
      <c r="V3680" s="22"/>
      <c r="W3680" s="22"/>
      <c r="X3680" s="22"/>
      <c r="Y3680" s="22"/>
      <c r="Z3680" s="22"/>
      <c r="AA3680" s="22"/>
      <c r="AB3680" s="23"/>
      <c r="AC3680" s="23"/>
      <c r="AD3680" s="22"/>
      <c r="AE3680" s="24"/>
      <c r="AF3680" s="24"/>
      <c r="AG3680" s="24"/>
      <c r="AH3680" s="24"/>
      <c r="AI3680" s="24"/>
      <c r="AJ3680" s="24"/>
      <c r="AK3680" s="24"/>
      <c r="AL3680" s="24"/>
      <c r="AM3680" s="24"/>
      <c r="AN3680" s="24"/>
      <c r="AO3680" s="24"/>
      <c r="AP3680" s="24"/>
      <c r="AQ3680" s="24"/>
      <c r="AR3680" s="24"/>
      <c r="AS3680" s="24"/>
      <c r="AT3680" s="25"/>
      <c r="AV3680" s="26"/>
      <c r="AW3680" s="26"/>
      <c r="AX3680" s="27"/>
      <c r="AY3680" s="27"/>
      <c r="AZ3680" s="27"/>
      <c r="BA3680" s="27"/>
      <c r="BB3680" s="27"/>
      <c r="BC3680" s="27"/>
      <c r="BD3680" s="27"/>
      <c r="BE3680" s="27"/>
      <c r="BF3680" s="27"/>
      <c r="BG3680" s="27"/>
      <c r="BH3680" s="27"/>
      <c r="BI3680" s="27"/>
      <c r="BT3680" s="31"/>
      <c r="BU3680" s="32"/>
      <c r="BV3680" s="33"/>
      <c r="BW3680" s="32"/>
      <c r="BX3680" s="32"/>
      <c r="BY3680" s="34"/>
      <c r="CA3680" s="32"/>
      <c r="CB3680" s="32"/>
    </row>
    <row r="3681" spans="1:80">
      <c r="A3681" s="20"/>
      <c r="B3681" s="21"/>
      <c r="C3681" s="21"/>
      <c r="D3681" s="21"/>
      <c r="E3681" s="21"/>
      <c r="F3681" s="21"/>
      <c r="G3681" s="21"/>
      <c r="H3681" s="21"/>
      <c r="I3681" s="21"/>
      <c r="J3681" s="21"/>
      <c r="K3681" s="22"/>
      <c r="L3681" s="22"/>
      <c r="M3681" s="22"/>
      <c r="N3681" s="22"/>
      <c r="O3681" s="22"/>
      <c r="P3681" s="22"/>
      <c r="Q3681" s="22"/>
      <c r="R3681" s="22"/>
      <c r="S3681" s="22"/>
      <c r="T3681" s="22"/>
      <c r="U3681" s="22"/>
      <c r="V3681" s="22"/>
      <c r="W3681" s="22"/>
      <c r="X3681" s="22"/>
      <c r="Y3681" s="22"/>
      <c r="Z3681" s="22"/>
      <c r="AA3681" s="22"/>
      <c r="AB3681" s="23"/>
      <c r="AC3681" s="23"/>
      <c r="AD3681" s="22"/>
      <c r="AE3681" s="24"/>
      <c r="AF3681" s="24"/>
      <c r="AG3681" s="24"/>
      <c r="AH3681" s="24"/>
      <c r="AI3681" s="24"/>
      <c r="AJ3681" s="24"/>
      <c r="AK3681" s="24"/>
      <c r="AL3681" s="24"/>
      <c r="AM3681" s="24"/>
      <c r="AN3681" s="24"/>
      <c r="AO3681" s="24"/>
      <c r="AP3681" s="24"/>
      <c r="AQ3681" s="24"/>
      <c r="AR3681" s="24"/>
      <c r="AS3681" s="24"/>
      <c r="AT3681" s="25"/>
      <c r="AV3681" s="26"/>
      <c r="AW3681" s="26"/>
      <c r="AX3681" s="27"/>
      <c r="AY3681" s="27"/>
      <c r="AZ3681" s="27"/>
      <c r="BA3681" s="27"/>
      <c r="BB3681" s="27"/>
      <c r="BC3681" s="27"/>
      <c r="BD3681" s="27"/>
      <c r="BE3681" s="27"/>
      <c r="BF3681" s="27"/>
      <c r="BG3681" s="27"/>
      <c r="BH3681" s="27"/>
      <c r="BI3681" s="27"/>
      <c r="BT3681" s="31"/>
      <c r="BU3681" s="32"/>
      <c r="BV3681" s="33"/>
      <c r="BW3681" s="32"/>
      <c r="BX3681" s="32"/>
      <c r="BY3681" s="34"/>
      <c r="CA3681" s="32"/>
      <c r="CB3681" s="32"/>
    </row>
    <row r="3682" spans="1:80">
      <c r="A3682" s="20"/>
      <c r="B3682" s="21"/>
      <c r="C3682" s="21"/>
      <c r="D3682" s="21"/>
      <c r="E3682" s="21"/>
      <c r="F3682" s="21"/>
      <c r="G3682" s="21"/>
      <c r="H3682" s="21"/>
      <c r="I3682" s="21"/>
      <c r="J3682" s="21"/>
      <c r="K3682" s="22"/>
      <c r="L3682" s="22"/>
      <c r="M3682" s="22"/>
      <c r="N3682" s="22"/>
      <c r="O3682" s="22"/>
      <c r="P3682" s="22"/>
      <c r="Q3682" s="22"/>
      <c r="R3682" s="22"/>
      <c r="S3682" s="22"/>
      <c r="T3682" s="22"/>
      <c r="U3682" s="22"/>
      <c r="V3682" s="22"/>
      <c r="W3682" s="22"/>
      <c r="X3682" s="22"/>
      <c r="Y3682" s="22"/>
      <c r="Z3682" s="22"/>
      <c r="AA3682" s="22"/>
      <c r="AB3682" s="23"/>
      <c r="AC3682" s="23"/>
      <c r="AD3682" s="22"/>
      <c r="AE3682" s="24"/>
      <c r="AF3682" s="24"/>
      <c r="AG3682" s="24"/>
      <c r="AH3682" s="24"/>
      <c r="AI3682" s="24"/>
      <c r="AJ3682" s="24"/>
      <c r="AK3682" s="24"/>
      <c r="AL3682" s="24"/>
      <c r="AM3682" s="24"/>
      <c r="AN3682" s="24"/>
      <c r="AO3682" s="24"/>
      <c r="AP3682" s="24"/>
      <c r="AQ3682" s="24"/>
      <c r="AR3682" s="24"/>
      <c r="AS3682" s="24"/>
      <c r="AT3682" s="25"/>
      <c r="AV3682" s="26"/>
      <c r="AW3682" s="26"/>
      <c r="AX3682" s="27"/>
      <c r="AY3682" s="27"/>
      <c r="AZ3682" s="27"/>
      <c r="BA3682" s="27"/>
      <c r="BB3682" s="27"/>
      <c r="BC3682" s="27"/>
      <c r="BD3682" s="27"/>
      <c r="BE3682" s="27"/>
      <c r="BF3682" s="27"/>
      <c r="BG3682" s="27"/>
      <c r="BH3682" s="27"/>
      <c r="BI3682" s="27"/>
      <c r="BT3682" s="31"/>
      <c r="BU3682" s="32"/>
      <c r="BV3682" s="33"/>
      <c r="BW3682" s="32"/>
      <c r="BX3682" s="32"/>
      <c r="BY3682" s="34"/>
      <c r="CA3682" s="32"/>
      <c r="CB3682" s="32"/>
    </row>
    <row r="3683" spans="1:80">
      <c r="A3683" s="20"/>
      <c r="B3683" s="21"/>
      <c r="C3683" s="21"/>
      <c r="D3683" s="21"/>
      <c r="E3683" s="21"/>
      <c r="F3683" s="21"/>
      <c r="G3683" s="21"/>
      <c r="H3683" s="21"/>
      <c r="I3683" s="21"/>
      <c r="J3683" s="21"/>
      <c r="K3683" s="22"/>
      <c r="L3683" s="22"/>
      <c r="M3683" s="22"/>
      <c r="N3683" s="22"/>
      <c r="O3683" s="22"/>
      <c r="P3683" s="22"/>
      <c r="Q3683" s="22"/>
      <c r="R3683" s="22"/>
      <c r="S3683" s="22"/>
      <c r="T3683" s="22"/>
      <c r="U3683" s="22"/>
      <c r="V3683" s="22"/>
      <c r="W3683" s="22"/>
      <c r="X3683" s="22"/>
      <c r="Y3683" s="22"/>
      <c r="Z3683" s="22"/>
      <c r="AA3683" s="22"/>
      <c r="AB3683" s="23"/>
      <c r="AC3683" s="23"/>
      <c r="AD3683" s="22"/>
      <c r="AE3683" s="24"/>
      <c r="AF3683" s="24"/>
      <c r="AG3683" s="24"/>
      <c r="AH3683" s="24"/>
      <c r="AI3683" s="24"/>
      <c r="AJ3683" s="24"/>
      <c r="AK3683" s="24"/>
      <c r="AL3683" s="24"/>
      <c r="AM3683" s="24"/>
      <c r="AN3683" s="24"/>
      <c r="AO3683" s="24"/>
      <c r="AP3683" s="24"/>
      <c r="AQ3683" s="24"/>
      <c r="AR3683" s="24"/>
      <c r="AS3683" s="24"/>
      <c r="AT3683" s="25"/>
      <c r="AV3683" s="26"/>
      <c r="AW3683" s="26"/>
      <c r="AX3683" s="27"/>
      <c r="AY3683" s="27"/>
      <c r="AZ3683" s="27"/>
      <c r="BA3683" s="27"/>
      <c r="BB3683" s="27"/>
      <c r="BC3683" s="27"/>
      <c r="BD3683" s="27"/>
      <c r="BE3683" s="27"/>
      <c r="BF3683" s="27"/>
      <c r="BG3683" s="27"/>
      <c r="BH3683" s="27"/>
      <c r="BI3683" s="27"/>
      <c r="BT3683" s="31"/>
      <c r="BU3683" s="32"/>
      <c r="BV3683" s="33"/>
      <c r="BW3683" s="32"/>
      <c r="BX3683" s="32"/>
      <c r="BY3683" s="34"/>
      <c r="CA3683" s="32"/>
      <c r="CB3683" s="32"/>
    </row>
    <row r="3684" spans="1:80">
      <c r="A3684" s="20"/>
      <c r="B3684" s="21"/>
      <c r="C3684" s="21"/>
      <c r="D3684" s="21"/>
      <c r="E3684" s="21"/>
      <c r="F3684" s="21"/>
      <c r="G3684" s="21"/>
      <c r="H3684" s="21"/>
      <c r="I3684" s="21"/>
      <c r="J3684" s="21"/>
      <c r="K3684" s="22"/>
      <c r="L3684" s="22"/>
      <c r="M3684" s="22"/>
      <c r="N3684" s="22"/>
      <c r="O3684" s="22"/>
      <c r="P3684" s="22"/>
      <c r="Q3684" s="22"/>
      <c r="R3684" s="22"/>
      <c r="S3684" s="22"/>
      <c r="T3684" s="22"/>
      <c r="U3684" s="22"/>
      <c r="V3684" s="22"/>
      <c r="W3684" s="22"/>
      <c r="X3684" s="22"/>
      <c r="Y3684" s="22"/>
      <c r="Z3684" s="22"/>
      <c r="AA3684" s="22"/>
      <c r="AB3684" s="23"/>
      <c r="AC3684" s="23"/>
      <c r="AD3684" s="22"/>
      <c r="AE3684" s="24"/>
      <c r="AF3684" s="24"/>
      <c r="AG3684" s="24"/>
      <c r="AH3684" s="24"/>
      <c r="AI3684" s="24"/>
      <c r="AJ3684" s="24"/>
      <c r="AK3684" s="24"/>
      <c r="AL3684" s="24"/>
      <c r="AM3684" s="24"/>
      <c r="AN3684" s="24"/>
      <c r="AO3684" s="24"/>
      <c r="AP3684" s="24"/>
      <c r="AQ3684" s="24"/>
      <c r="AR3684" s="24"/>
      <c r="AS3684" s="24"/>
      <c r="AT3684" s="25"/>
      <c r="AV3684" s="26"/>
      <c r="AW3684" s="26"/>
      <c r="AX3684" s="27"/>
      <c r="AY3684" s="27"/>
      <c r="AZ3684" s="27"/>
      <c r="BA3684" s="27"/>
      <c r="BB3684" s="27"/>
      <c r="BC3684" s="27"/>
      <c r="BD3684" s="27"/>
      <c r="BE3684" s="27"/>
      <c r="BF3684" s="27"/>
      <c r="BG3684" s="27"/>
      <c r="BH3684" s="27"/>
      <c r="BI3684" s="27"/>
      <c r="BT3684" s="31"/>
      <c r="BU3684" s="32"/>
      <c r="BV3684" s="33"/>
      <c r="BW3684" s="32"/>
      <c r="BX3684" s="32"/>
      <c r="BY3684" s="34"/>
      <c r="CA3684" s="32"/>
      <c r="CB3684" s="32"/>
    </row>
    <row r="3685" spans="1:80">
      <c r="A3685" s="20"/>
      <c r="B3685" s="21"/>
      <c r="C3685" s="21"/>
      <c r="D3685" s="21"/>
      <c r="E3685" s="21"/>
      <c r="F3685" s="21"/>
      <c r="G3685" s="21"/>
      <c r="H3685" s="21"/>
      <c r="I3685" s="21"/>
      <c r="J3685" s="21"/>
      <c r="K3685" s="22"/>
      <c r="L3685" s="22"/>
      <c r="M3685" s="22"/>
      <c r="N3685" s="22"/>
      <c r="O3685" s="22"/>
      <c r="P3685" s="22"/>
      <c r="Q3685" s="22"/>
      <c r="R3685" s="22"/>
      <c r="S3685" s="22"/>
      <c r="T3685" s="22"/>
      <c r="U3685" s="22"/>
      <c r="V3685" s="22"/>
      <c r="W3685" s="22"/>
      <c r="X3685" s="22"/>
      <c r="Y3685" s="22"/>
      <c r="Z3685" s="22"/>
      <c r="AA3685" s="22"/>
      <c r="AB3685" s="23"/>
      <c r="AC3685" s="23"/>
      <c r="AD3685" s="22"/>
      <c r="AE3685" s="24"/>
      <c r="AF3685" s="24"/>
      <c r="AG3685" s="24"/>
      <c r="AH3685" s="24"/>
      <c r="AI3685" s="24"/>
      <c r="AJ3685" s="24"/>
      <c r="AK3685" s="24"/>
      <c r="AL3685" s="24"/>
      <c r="AM3685" s="24"/>
      <c r="AN3685" s="24"/>
      <c r="AO3685" s="24"/>
      <c r="AP3685" s="24"/>
      <c r="AQ3685" s="24"/>
      <c r="AR3685" s="24"/>
      <c r="AS3685" s="24"/>
      <c r="AT3685" s="25"/>
      <c r="AV3685" s="26"/>
      <c r="AW3685" s="26"/>
      <c r="AX3685" s="27"/>
      <c r="AY3685" s="27"/>
      <c r="AZ3685" s="27"/>
      <c r="BA3685" s="27"/>
      <c r="BB3685" s="27"/>
      <c r="BC3685" s="27"/>
      <c r="BD3685" s="27"/>
      <c r="BE3685" s="27"/>
      <c r="BF3685" s="27"/>
      <c r="BG3685" s="27"/>
      <c r="BH3685" s="27"/>
      <c r="BI3685" s="27"/>
      <c r="BT3685" s="31"/>
      <c r="BU3685" s="32"/>
      <c r="BV3685" s="33"/>
      <c r="BW3685" s="32"/>
      <c r="BX3685" s="32"/>
      <c r="BY3685" s="34"/>
      <c r="CA3685" s="32"/>
      <c r="CB3685" s="32"/>
    </row>
    <row r="3686" spans="1:80">
      <c r="A3686" s="20"/>
      <c r="B3686" s="21"/>
      <c r="C3686" s="21"/>
      <c r="D3686" s="21"/>
      <c r="E3686" s="21"/>
      <c r="F3686" s="21"/>
      <c r="G3686" s="21"/>
      <c r="H3686" s="21"/>
      <c r="I3686" s="21"/>
      <c r="J3686" s="21"/>
      <c r="K3686" s="22"/>
      <c r="L3686" s="22"/>
      <c r="M3686" s="22"/>
      <c r="N3686" s="22"/>
      <c r="O3686" s="22"/>
      <c r="P3686" s="22"/>
      <c r="Q3686" s="22"/>
      <c r="R3686" s="22"/>
      <c r="S3686" s="22"/>
      <c r="T3686" s="22"/>
      <c r="U3686" s="22"/>
      <c r="V3686" s="22"/>
      <c r="W3686" s="22"/>
      <c r="X3686" s="22"/>
      <c r="Y3686" s="22"/>
      <c r="Z3686" s="22"/>
      <c r="AA3686" s="22"/>
      <c r="AB3686" s="23"/>
      <c r="AC3686" s="23"/>
      <c r="AD3686" s="22"/>
      <c r="AE3686" s="24"/>
      <c r="AF3686" s="24"/>
      <c r="AG3686" s="24"/>
      <c r="AH3686" s="24"/>
      <c r="AI3686" s="24"/>
      <c r="AJ3686" s="24"/>
      <c r="AK3686" s="24"/>
      <c r="AL3686" s="24"/>
      <c r="AM3686" s="24"/>
      <c r="AN3686" s="24"/>
      <c r="AO3686" s="24"/>
      <c r="AP3686" s="24"/>
      <c r="AQ3686" s="24"/>
      <c r="AR3686" s="24"/>
      <c r="AS3686" s="24"/>
      <c r="AT3686" s="25"/>
      <c r="AV3686" s="26"/>
      <c r="AW3686" s="26"/>
      <c r="AX3686" s="27"/>
      <c r="AY3686" s="27"/>
      <c r="AZ3686" s="27"/>
      <c r="BA3686" s="27"/>
      <c r="BB3686" s="27"/>
      <c r="BC3686" s="27"/>
      <c r="BD3686" s="27"/>
      <c r="BE3686" s="27"/>
      <c r="BF3686" s="27"/>
      <c r="BG3686" s="27"/>
      <c r="BH3686" s="27"/>
      <c r="BI3686" s="27"/>
      <c r="BT3686" s="31"/>
      <c r="BU3686" s="32"/>
      <c r="BV3686" s="33"/>
      <c r="BW3686" s="32"/>
      <c r="BX3686" s="32"/>
      <c r="BY3686" s="34"/>
      <c r="CA3686" s="32"/>
      <c r="CB3686" s="32"/>
    </row>
    <row r="3687" spans="1:80">
      <c r="A3687" s="20"/>
      <c r="B3687" s="21"/>
      <c r="C3687" s="21"/>
      <c r="D3687" s="21"/>
      <c r="E3687" s="21"/>
      <c r="F3687" s="21"/>
      <c r="G3687" s="21"/>
      <c r="H3687" s="21"/>
      <c r="I3687" s="21"/>
      <c r="J3687" s="21"/>
      <c r="K3687" s="22"/>
      <c r="L3687" s="22"/>
      <c r="M3687" s="22"/>
      <c r="N3687" s="22"/>
      <c r="O3687" s="22"/>
      <c r="P3687" s="22"/>
      <c r="Q3687" s="22"/>
      <c r="R3687" s="22"/>
      <c r="S3687" s="22"/>
      <c r="T3687" s="22"/>
      <c r="U3687" s="22"/>
      <c r="V3687" s="22"/>
      <c r="W3687" s="22"/>
      <c r="X3687" s="22"/>
      <c r="Y3687" s="22"/>
      <c r="Z3687" s="22"/>
      <c r="AA3687" s="22"/>
      <c r="AB3687" s="23"/>
      <c r="AC3687" s="23"/>
      <c r="AD3687" s="22"/>
      <c r="AE3687" s="24"/>
      <c r="AF3687" s="24"/>
      <c r="AG3687" s="24"/>
      <c r="AH3687" s="24"/>
      <c r="AI3687" s="24"/>
      <c r="AJ3687" s="24"/>
      <c r="AK3687" s="24"/>
      <c r="AL3687" s="24"/>
      <c r="AM3687" s="24"/>
      <c r="AN3687" s="24"/>
      <c r="AO3687" s="24"/>
      <c r="AP3687" s="24"/>
      <c r="AQ3687" s="24"/>
      <c r="AR3687" s="24"/>
      <c r="AS3687" s="24"/>
      <c r="AT3687" s="25"/>
      <c r="AV3687" s="26"/>
      <c r="AW3687" s="26"/>
      <c r="AX3687" s="27"/>
      <c r="AY3687" s="27"/>
      <c r="AZ3687" s="27"/>
      <c r="BA3687" s="27"/>
      <c r="BB3687" s="27"/>
      <c r="BC3687" s="27"/>
      <c r="BD3687" s="27"/>
      <c r="BE3687" s="27"/>
      <c r="BF3687" s="27"/>
      <c r="BG3687" s="27"/>
      <c r="BH3687" s="27"/>
      <c r="BI3687" s="27"/>
      <c r="BT3687" s="31"/>
      <c r="BU3687" s="32"/>
      <c r="BV3687" s="33"/>
      <c r="BW3687" s="32"/>
      <c r="BX3687" s="32"/>
      <c r="BY3687" s="34"/>
      <c r="CA3687" s="32"/>
      <c r="CB3687" s="32"/>
    </row>
    <row r="3688" spans="1:80">
      <c r="A3688" s="20"/>
      <c r="B3688" s="21"/>
      <c r="C3688" s="21"/>
      <c r="D3688" s="21"/>
      <c r="E3688" s="21"/>
      <c r="F3688" s="21"/>
      <c r="G3688" s="21"/>
      <c r="H3688" s="21"/>
      <c r="I3688" s="21"/>
      <c r="J3688" s="21"/>
      <c r="K3688" s="22"/>
      <c r="L3688" s="22"/>
      <c r="M3688" s="22"/>
      <c r="N3688" s="22"/>
      <c r="O3688" s="22"/>
      <c r="P3688" s="22"/>
      <c r="Q3688" s="22"/>
      <c r="R3688" s="22"/>
      <c r="S3688" s="22"/>
      <c r="T3688" s="22"/>
      <c r="U3688" s="22"/>
      <c r="V3688" s="22"/>
      <c r="W3688" s="22"/>
      <c r="X3688" s="22"/>
      <c r="Y3688" s="22"/>
      <c r="Z3688" s="22"/>
      <c r="AA3688" s="22"/>
      <c r="AB3688" s="23"/>
      <c r="AC3688" s="23"/>
      <c r="AD3688" s="22"/>
      <c r="AE3688" s="24"/>
      <c r="AF3688" s="24"/>
      <c r="AG3688" s="24"/>
      <c r="AH3688" s="24"/>
      <c r="AI3688" s="24"/>
      <c r="AJ3688" s="24"/>
      <c r="AK3688" s="24"/>
      <c r="AL3688" s="24"/>
      <c r="AM3688" s="24"/>
      <c r="AN3688" s="24"/>
      <c r="AO3688" s="24"/>
      <c r="AP3688" s="24"/>
      <c r="AQ3688" s="24"/>
      <c r="AR3688" s="24"/>
      <c r="AS3688" s="24"/>
      <c r="AT3688" s="25"/>
      <c r="AV3688" s="26"/>
      <c r="AW3688" s="26"/>
      <c r="AX3688" s="27"/>
      <c r="AY3688" s="27"/>
      <c r="AZ3688" s="27"/>
      <c r="BA3688" s="27"/>
      <c r="BB3688" s="27"/>
      <c r="BC3688" s="27"/>
      <c r="BD3688" s="27"/>
      <c r="BE3688" s="27"/>
      <c r="BF3688" s="27"/>
      <c r="BG3688" s="27"/>
      <c r="BH3688" s="27"/>
      <c r="BI3688" s="27"/>
      <c r="BT3688" s="31"/>
      <c r="BU3688" s="32"/>
      <c r="BV3688" s="33"/>
      <c r="BW3688" s="32"/>
      <c r="BX3688" s="32"/>
      <c r="BY3688" s="34"/>
      <c r="CA3688" s="32"/>
      <c r="CB3688" s="32"/>
    </row>
    <row r="3689" spans="1:80">
      <c r="A3689" s="20"/>
      <c r="B3689" s="21"/>
      <c r="C3689" s="21"/>
      <c r="D3689" s="21"/>
      <c r="E3689" s="21"/>
      <c r="F3689" s="21"/>
      <c r="G3689" s="21"/>
      <c r="H3689" s="21"/>
      <c r="I3689" s="21"/>
      <c r="J3689" s="21"/>
      <c r="K3689" s="22"/>
      <c r="L3689" s="22"/>
      <c r="M3689" s="22"/>
      <c r="N3689" s="22"/>
      <c r="O3689" s="22"/>
      <c r="P3689" s="22"/>
      <c r="Q3689" s="22"/>
      <c r="R3689" s="22"/>
      <c r="S3689" s="22"/>
      <c r="T3689" s="22"/>
      <c r="U3689" s="22"/>
      <c r="V3689" s="22"/>
      <c r="W3689" s="22"/>
      <c r="X3689" s="22"/>
      <c r="Y3689" s="22"/>
      <c r="Z3689" s="22"/>
      <c r="AA3689" s="22"/>
      <c r="AB3689" s="23"/>
      <c r="AC3689" s="23"/>
      <c r="AD3689" s="22"/>
      <c r="AE3689" s="24"/>
      <c r="AF3689" s="24"/>
      <c r="AG3689" s="24"/>
      <c r="AH3689" s="24"/>
      <c r="AI3689" s="24"/>
      <c r="AJ3689" s="24"/>
      <c r="AK3689" s="24"/>
      <c r="AL3689" s="24"/>
      <c r="AM3689" s="24"/>
      <c r="AN3689" s="24"/>
      <c r="AO3689" s="24"/>
      <c r="AP3689" s="24"/>
      <c r="AQ3689" s="24"/>
      <c r="AR3689" s="24"/>
      <c r="AS3689" s="24"/>
      <c r="AT3689" s="25"/>
      <c r="AV3689" s="26"/>
      <c r="AW3689" s="26"/>
      <c r="AX3689" s="27"/>
      <c r="AY3689" s="27"/>
      <c r="AZ3689" s="27"/>
      <c r="BA3689" s="27"/>
      <c r="BB3689" s="27"/>
      <c r="BC3689" s="27"/>
      <c r="BD3689" s="27"/>
      <c r="BE3689" s="27"/>
      <c r="BF3689" s="27"/>
      <c r="BG3689" s="27"/>
      <c r="BH3689" s="27"/>
      <c r="BI3689" s="27"/>
      <c r="BT3689" s="31"/>
      <c r="BU3689" s="32"/>
      <c r="BV3689" s="33"/>
      <c r="BW3689" s="32"/>
      <c r="BX3689" s="32"/>
      <c r="BY3689" s="34"/>
      <c r="CA3689" s="32"/>
      <c r="CB3689" s="32"/>
    </row>
    <row r="3690" spans="1:80">
      <c r="A3690" s="20"/>
      <c r="B3690" s="21"/>
      <c r="C3690" s="21"/>
      <c r="D3690" s="21"/>
      <c r="E3690" s="21"/>
      <c r="F3690" s="21"/>
      <c r="G3690" s="21"/>
      <c r="H3690" s="21"/>
      <c r="I3690" s="21"/>
      <c r="J3690" s="21"/>
      <c r="K3690" s="22"/>
      <c r="L3690" s="22"/>
      <c r="M3690" s="22"/>
      <c r="N3690" s="22"/>
      <c r="O3690" s="22"/>
      <c r="P3690" s="22"/>
      <c r="Q3690" s="22"/>
      <c r="R3690" s="22"/>
      <c r="S3690" s="22"/>
      <c r="T3690" s="22"/>
      <c r="U3690" s="22"/>
      <c r="V3690" s="22"/>
      <c r="W3690" s="22"/>
      <c r="X3690" s="22"/>
      <c r="Y3690" s="22"/>
      <c r="Z3690" s="22"/>
      <c r="AA3690" s="22"/>
      <c r="AB3690" s="23"/>
      <c r="AC3690" s="23"/>
      <c r="AD3690" s="22"/>
      <c r="AE3690" s="24"/>
      <c r="AF3690" s="24"/>
      <c r="AG3690" s="24"/>
      <c r="AH3690" s="24"/>
      <c r="AI3690" s="24"/>
      <c r="AJ3690" s="24"/>
      <c r="AK3690" s="24"/>
      <c r="AL3690" s="24"/>
      <c r="AM3690" s="24"/>
      <c r="AN3690" s="24"/>
      <c r="AO3690" s="24"/>
      <c r="AP3690" s="24"/>
      <c r="AQ3690" s="24"/>
      <c r="AR3690" s="24"/>
      <c r="AS3690" s="24"/>
      <c r="AT3690" s="25"/>
      <c r="AV3690" s="26"/>
      <c r="AW3690" s="26"/>
      <c r="AX3690" s="27"/>
      <c r="AY3690" s="27"/>
      <c r="AZ3690" s="27"/>
      <c r="BA3690" s="27"/>
      <c r="BB3690" s="27"/>
      <c r="BC3690" s="27"/>
      <c r="BD3690" s="27"/>
      <c r="BE3690" s="27"/>
      <c r="BF3690" s="27"/>
      <c r="BG3690" s="27"/>
      <c r="BH3690" s="27"/>
      <c r="BI3690" s="27"/>
      <c r="BT3690" s="31"/>
      <c r="BU3690" s="32"/>
      <c r="BV3690" s="33"/>
      <c r="BW3690" s="32"/>
      <c r="BX3690" s="32"/>
      <c r="BY3690" s="34"/>
      <c r="CA3690" s="32"/>
      <c r="CB3690" s="32"/>
    </row>
    <row r="3691" spans="1:80">
      <c r="A3691" s="20"/>
      <c r="B3691" s="21"/>
      <c r="C3691" s="21"/>
      <c r="D3691" s="21"/>
      <c r="E3691" s="21"/>
      <c r="F3691" s="21"/>
      <c r="G3691" s="21"/>
      <c r="H3691" s="21"/>
      <c r="I3691" s="21"/>
      <c r="J3691" s="21"/>
      <c r="K3691" s="22"/>
      <c r="L3691" s="22"/>
      <c r="M3691" s="22"/>
      <c r="N3691" s="22"/>
      <c r="O3691" s="22"/>
      <c r="P3691" s="22"/>
      <c r="Q3691" s="22"/>
      <c r="R3691" s="22"/>
      <c r="S3691" s="22"/>
      <c r="T3691" s="22"/>
      <c r="U3691" s="22"/>
      <c r="V3691" s="22"/>
      <c r="W3691" s="22"/>
      <c r="X3691" s="22"/>
      <c r="Y3691" s="22"/>
      <c r="Z3691" s="22"/>
      <c r="AA3691" s="22"/>
      <c r="AB3691" s="23"/>
      <c r="AC3691" s="23"/>
      <c r="AD3691" s="22"/>
      <c r="AE3691" s="24"/>
      <c r="AF3691" s="24"/>
      <c r="AG3691" s="24"/>
      <c r="AH3691" s="24"/>
      <c r="AI3691" s="24"/>
      <c r="AJ3691" s="24"/>
      <c r="AK3691" s="24"/>
      <c r="AL3691" s="24"/>
      <c r="AM3691" s="24"/>
      <c r="AN3691" s="24"/>
      <c r="AO3691" s="24"/>
      <c r="AP3691" s="24"/>
      <c r="AQ3691" s="24"/>
      <c r="AR3691" s="24"/>
      <c r="AS3691" s="24"/>
      <c r="AT3691" s="25"/>
      <c r="AV3691" s="26"/>
      <c r="AW3691" s="26"/>
      <c r="AX3691" s="27"/>
      <c r="AY3691" s="27"/>
      <c r="AZ3691" s="27"/>
      <c r="BA3691" s="27"/>
      <c r="BB3691" s="27"/>
      <c r="BC3691" s="27"/>
      <c r="BD3691" s="27"/>
      <c r="BE3691" s="27"/>
      <c r="BF3691" s="27"/>
      <c r="BG3691" s="27"/>
      <c r="BH3691" s="27"/>
      <c r="BI3691" s="27"/>
      <c r="BT3691" s="31"/>
      <c r="BU3691" s="32"/>
      <c r="BV3691" s="33"/>
      <c r="BW3691" s="32"/>
      <c r="BX3691" s="32"/>
      <c r="BY3691" s="34"/>
      <c r="CA3691" s="32"/>
      <c r="CB3691" s="32"/>
    </row>
    <row r="3692" spans="1:80">
      <c r="A3692" s="20"/>
      <c r="B3692" s="21"/>
      <c r="C3692" s="21"/>
      <c r="D3692" s="21"/>
      <c r="E3692" s="21"/>
      <c r="F3692" s="21"/>
      <c r="G3692" s="21"/>
      <c r="H3692" s="21"/>
      <c r="I3692" s="21"/>
      <c r="J3692" s="21"/>
      <c r="K3692" s="22"/>
      <c r="L3692" s="22"/>
      <c r="M3692" s="22"/>
      <c r="N3692" s="22"/>
      <c r="O3692" s="22"/>
      <c r="P3692" s="22"/>
      <c r="Q3692" s="22"/>
      <c r="R3692" s="22"/>
      <c r="S3692" s="22"/>
      <c r="T3692" s="22"/>
      <c r="U3692" s="22"/>
      <c r="V3692" s="22"/>
      <c r="W3692" s="22"/>
      <c r="X3692" s="22"/>
      <c r="Y3692" s="22"/>
      <c r="Z3692" s="22"/>
      <c r="AA3692" s="22"/>
      <c r="AB3692" s="23"/>
      <c r="AC3692" s="23"/>
      <c r="AD3692" s="22"/>
      <c r="AE3692" s="24"/>
      <c r="AF3692" s="24"/>
      <c r="AG3692" s="24"/>
      <c r="AH3692" s="24"/>
      <c r="AI3692" s="24"/>
      <c r="AJ3692" s="24"/>
      <c r="AK3692" s="24"/>
      <c r="AL3692" s="24"/>
      <c r="AM3692" s="24"/>
      <c r="AN3692" s="24"/>
      <c r="AO3692" s="24"/>
      <c r="AP3692" s="24"/>
      <c r="AQ3692" s="24"/>
      <c r="AR3692" s="24"/>
      <c r="AS3692" s="24"/>
      <c r="AT3692" s="25"/>
      <c r="AV3692" s="26"/>
      <c r="AW3692" s="26"/>
      <c r="AX3692" s="27"/>
      <c r="AY3692" s="27"/>
      <c r="AZ3692" s="27"/>
      <c r="BA3692" s="27"/>
      <c r="BB3692" s="27"/>
      <c r="BC3692" s="27"/>
      <c r="BD3692" s="27"/>
      <c r="BE3692" s="27"/>
      <c r="BF3692" s="27"/>
      <c r="BG3692" s="27"/>
      <c r="BH3692" s="27"/>
      <c r="BI3692" s="27"/>
      <c r="BT3692" s="31"/>
      <c r="BU3692" s="32"/>
      <c r="BV3692" s="33"/>
      <c r="BW3692" s="32"/>
      <c r="BX3692" s="32"/>
      <c r="BY3692" s="34"/>
      <c r="CA3692" s="32"/>
      <c r="CB3692" s="32"/>
    </row>
    <row r="3693" spans="1:80">
      <c r="A3693" s="20"/>
      <c r="B3693" s="21"/>
      <c r="C3693" s="21"/>
      <c r="D3693" s="21"/>
      <c r="E3693" s="21"/>
      <c r="F3693" s="21"/>
      <c r="G3693" s="21"/>
      <c r="H3693" s="21"/>
      <c r="I3693" s="21"/>
      <c r="J3693" s="21"/>
      <c r="K3693" s="22"/>
      <c r="L3693" s="22"/>
      <c r="M3693" s="22"/>
      <c r="N3693" s="22"/>
      <c r="O3693" s="22"/>
      <c r="P3693" s="22"/>
      <c r="Q3693" s="22"/>
      <c r="R3693" s="22"/>
      <c r="S3693" s="22"/>
      <c r="T3693" s="22"/>
      <c r="U3693" s="22"/>
      <c r="V3693" s="22"/>
      <c r="W3693" s="22"/>
      <c r="X3693" s="22"/>
      <c r="Y3693" s="22"/>
      <c r="Z3693" s="22"/>
      <c r="AA3693" s="22"/>
      <c r="AB3693" s="23"/>
      <c r="AC3693" s="23"/>
      <c r="AD3693" s="22"/>
      <c r="AE3693" s="24"/>
      <c r="AF3693" s="24"/>
      <c r="AG3693" s="24"/>
      <c r="AH3693" s="24"/>
      <c r="AI3693" s="24"/>
      <c r="AJ3693" s="24"/>
      <c r="AK3693" s="24"/>
      <c r="AL3693" s="24"/>
      <c r="AM3693" s="24"/>
      <c r="AN3693" s="24"/>
      <c r="AO3693" s="24"/>
      <c r="AP3693" s="24"/>
      <c r="AQ3693" s="24"/>
      <c r="AR3693" s="24"/>
      <c r="AS3693" s="24"/>
      <c r="AT3693" s="25"/>
      <c r="AV3693" s="26"/>
      <c r="AW3693" s="26"/>
      <c r="AX3693" s="27"/>
      <c r="AY3693" s="27"/>
      <c r="AZ3693" s="27"/>
      <c r="BA3693" s="27"/>
      <c r="BB3693" s="27"/>
      <c r="BC3693" s="27"/>
      <c r="BD3693" s="27"/>
      <c r="BE3693" s="27"/>
      <c r="BF3693" s="27"/>
      <c r="BG3693" s="27"/>
      <c r="BH3693" s="27"/>
      <c r="BI3693" s="27"/>
      <c r="BT3693" s="31"/>
      <c r="BU3693" s="32"/>
      <c r="BV3693" s="33"/>
      <c r="BW3693" s="32"/>
      <c r="BX3693" s="32"/>
      <c r="BY3693" s="34"/>
      <c r="CA3693" s="32"/>
      <c r="CB3693" s="32"/>
    </row>
    <row r="3694" spans="1:80">
      <c r="A3694" s="20"/>
      <c r="B3694" s="21"/>
      <c r="C3694" s="21"/>
      <c r="D3694" s="21"/>
      <c r="E3694" s="21"/>
      <c r="F3694" s="21"/>
      <c r="G3694" s="21"/>
      <c r="H3694" s="21"/>
      <c r="I3694" s="21"/>
      <c r="J3694" s="21"/>
      <c r="K3694" s="22"/>
      <c r="L3694" s="22"/>
      <c r="M3694" s="22"/>
      <c r="N3694" s="22"/>
      <c r="O3694" s="22"/>
      <c r="P3694" s="22"/>
      <c r="Q3694" s="22"/>
      <c r="R3694" s="22"/>
      <c r="S3694" s="22"/>
      <c r="T3694" s="22"/>
      <c r="U3694" s="22"/>
      <c r="V3694" s="22"/>
      <c r="W3694" s="22"/>
      <c r="X3694" s="22"/>
      <c r="Y3694" s="22"/>
      <c r="Z3694" s="22"/>
      <c r="AA3694" s="22"/>
      <c r="AB3694" s="23"/>
      <c r="AC3694" s="23"/>
      <c r="AD3694" s="22"/>
      <c r="AE3694" s="24"/>
      <c r="AF3694" s="24"/>
      <c r="AG3694" s="24"/>
      <c r="AH3694" s="24"/>
      <c r="AI3694" s="24"/>
      <c r="AJ3694" s="24"/>
      <c r="AK3694" s="24"/>
      <c r="AL3694" s="24"/>
      <c r="AM3694" s="24"/>
      <c r="AN3694" s="24"/>
      <c r="AO3694" s="24"/>
      <c r="AP3694" s="24"/>
      <c r="AQ3694" s="24"/>
      <c r="AR3694" s="24"/>
      <c r="AS3694" s="24"/>
      <c r="AT3694" s="25"/>
      <c r="AV3694" s="26"/>
      <c r="AW3694" s="26"/>
      <c r="AX3694" s="27"/>
      <c r="AY3694" s="27"/>
      <c r="AZ3694" s="27"/>
      <c r="BA3694" s="27"/>
      <c r="BB3694" s="27"/>
      <c r="BC3694" s="27"/>
      <c r="BD3694" s="27"/>
      <c r="BE3694" s="27"/>
      <c r="BF3694" s="27"/>
      <c r="BG3694" s="27"/>
      <c r="BH3694" s="27"/>
      <c r="BI3694" s="27"/>
      <c r="BT3694" s="31"/>
      <c r="BU3694" s="32"/>
      <c r="BV3694" s="33"/>
      <c r="BW3694" s="32"/>
      <c r="BX3694" s="32"/>
      <c r="BY3694" s="34"/>
      <c r="CA3694" s="32"/>
      <c r="CB3694" s="32"/>
    </row>
    <row r="3695" spans="1:80">
      <c r="A3695" s="20"/>
      <c r="B3695" s="21"/>
      <c r="C3695" s="21"/>
      <c r="D3695" s="21"/>
      <c r="E3695" s="21"/>
      <c r="F3695" s="21"/>
      <c r="G3695" s="21"/>
      <c r="H3695" s="21"/>
      <c r="I3695" s="21"/>
      <c r="J3695" s="21"/>
      <c r="K3695" s="22"/>
      <c r="L3695" s="22"/>
      <c r="M3695" s="22"/>
      <c r="N3695" s="22"/>
      <c r="O3695" s="22"/>
      <c r="P3695" s="22"/>
      <c r="Q3695" s="22"/>
      <c r="R3695" s="22"/>
      <c r="S3695" s="22"/>
      <c r="T3695" s="22"/>
      <c r="U3695" s="22"/>
      <c r="V3695" s="22"/>
      <c r="W3695" s="22"/>
      <c r="X3695" s="22"/>
      <c r="Y3695" s="22"/>
      <c r="Z3695" s="22"/>
      <c r="AA3695" s="22"/>
      <c r="AB3695" s="23"/>
      <c r="AC3695" s="23"/>
      <c r="AD3695" s="22"/>
      <c r="AE3695" s="24"/>
      <c r="AF3695" s="24"/>
      <c r="AG3695" s="24"/>
      <c r="AH3695" s="24"/>
      <c r="AI3695" s="24"/>
      <c r="AJ3695" s="24"/>
      <c r="AK3695" s="24"/>
      <c r="AL3695" s="24"/>
      <c r="AM3695" s="24"/>
      <c r="AN3695" s="24"/>
      <c r="AO3695" s="24"/>
      <c r="AP3695" s="24"/>
      <c r="AQ3695" s="24"/>
      <c r="AR3695" s="24"/>
      <c r="AS3695" s="24"/>
      <c r="AT3695" s="25"/>
      <c r="AV3695" s="26"/>
      <c r="AW3695" s="26"/>
      <c r="AX3695" s="27"/>
      <c r="AY3695" s="27"/>
      <c r="AZ3695" s="27"/>
      <c r="BA3695" s="27"/>
      <c r="BB3695" s="27"/>
      <c r="BC3695" s="27"/>
      <c r="BD3695" s="27"/>
      <c r="BE3695" s="27"/>
      <c r="BF3695" s="27"/>
      <c r="BG3695" s="27"/>
      <c r="BH3695" s="27"/>
      <c r="BI3695" s="27"/>
      <c r="BT3695" s="31"/>
      <c r="BU3695" s="32"/>
      <c r="BV3695" s="33"/>
      <c r="BW3695" s="32"/>
      <c r="BX3695" s="32"/>
      <c r="BY3695" s="34"/>
      <c r="CA3695" s="32"/>
      <c r="CB3695" s="32"/>
    </row>
    <row r="3696" spans="1:80">
      <c r="A3696" s="20"/>
      <c r="B3696" s="21"/>
      <c r="C3696" s="21"/>
      <c r="D3696" s="21"/>
      <c r="E3696" s="21"/>
      <c r="F3696" s="21"/>
      <c r="G3696" s="21"/>
      <c r="H3696" s="21"/>
      <c r="I3696" s="21"/>
      <c r="J3696" s="21"/>
      <c r="K3696" s="22"/>
      <c r="L3696" s="22"/>
      <c r="M3696" s="22"/>
      <c r="N3696" s="22"/>
      <c r="O3696" s="22"/>
      <c r="P3696" s="22"/>
      <c r="Q3696" s="22"/>
      <c r="R3696" s="22"/>
      <c r="S3696" s="22"/>
      <c r="T3696" s="22"/>
      <c r="U3696" s="22"/>
      <c r="V3696" s="22"/>
      <c r="W3696" s="22"/>
      <c r="X3696" s="22"/>
      <c r="Y3696" s="22"/>
      <c r="Z3696" s="22"/>
      <c r="AA3696" s="22"/>
      <c r="AB3696" s="23"/>
      <c r="AC3696" s="23"/>
      <c r="AD3696" s="22"/>
      <c r="AE3696" s="24"/>
      <c r="AF3696" s="24"/>
      <c r="AG3696" s="24"/>
      <c r="AH3696" s="24"/>
      <c r="AI3696" s="24"/>
      <c r="AJ3696" s="24"/>
      <c r="AK3696" s="24"/>
      <c r="AL3696" s="24"/>
      <c r="AM3696" s="24"/>
      <c r="AN3696" s="24"/>
      <c r="AO3696" s="24"/>
      <c r="AP3696" s="24"/>
      <c r="AQ3696" s="24"/>
      <c r="AR3696" s="24"/>
      <c r="AS3696" s="24"/>
      <c r="AT3696" s="25"/>
      <c r="AV3696" s="26"/>
      <c r="AW3696" s="26"/>
      <c r="AX3696" s="27"/>
      <c r="AY3696" s="27"/>
      <c r="AZ3696" s="27"/>
      <c r="BA3696" s="27"/>
      <c r="BB3696" s="27"/>
      <c r="BC3696" s="27"/>
      <c r="BD3696" s="27"/>
      <c r="BE3696" s="27"/>
      <c r="BF3696" s="27"/>
      <c r="BG3696" s="27"/>
      <c r="BH3696" s="27"/>
      <c r="BI3696" s="27"/>
      <c r="BT3696" s="31"/>
      <c r="BU3696" s="32"/>
      <c r="BV3696" s="33"/>
      <c r="BW3696" s="32"/>
      <c r="BX3696" s="32"/>
      <c r="BY3696" s="34"/>
      <c r="CA3696" s="32"/>
      <c r="CB3696" s="32"/>
    </row>
    <row r="3697" spans="1:80">
      <c r="A3697" s="20"/>
      <c r="B3697" s="21"/>
      <c r="C3697" s="21"/>
      <c r="D3697" s="21"/>
      <c r="E3697" s="21"/>
      <c r="F3697" s="21"/>
      <c r="G3697" s="21"/>
      <c r="H3697" s="21"/>
      <c r="I3697" s="21"/>
      <c r="J3697" s="21"/>
      <c r="K3697" s="22"/>
      <c r="L3697" s="22"/>
      <c r="M3697" s="22"/>
      <c r="N3697" s="22"/>
      <c r="O3697" s="22"/>
      <c r="P3697" s="22"/>
      <c r="Q3697" s="22"/>
      <c r="R3697" s="22"/>
      <c r="S3697" s="22"/>
      <c r="T3697" s="22"/>
      <c r="U3697" s="22"/>
      <c r="V3697" s="22"/>
      <c r="W3697" s="22"/>
      <c r="X3697" s="22"/>
      <c r="Y3697" s="22"/>
      <c r="Z3697" s="22"/>
      <c r="AA3697" s="22"/>
      <c r="AB3697" s="23"/>
      <c r="AC3697" s="23"/>
      <c r="AD3697" s="22"/>
      <c r="AE3697" s="24"/>
      <c r="AF3697" s="24"/>
      <c r="AG3697" s="24"/>
      <c r="AH3697" s="24"/>
      <c r="AI3697" s="24"/>
      <c r="AJ3697" s="24"/>
      <c r="AK3697" s="24"/>
      <c r="AL3697" s="24"/>
      <c r="AM3697" s="24"/>
      <c r="AN3697" s="24"/>
      <c r="AO3697" s="24"/>
      <c r="AP3697" s="24"/>
      <c r="AQ3697" s="24"/>
      <c r="AR3697" s="24"/>
      <c r="AS3697" s="24"/>
      <c r="AT3697" s="25"/>
      <c r="AV3697" s="26"/>
      <c r="AW3697" s="26"/>
      <c r="AX3697" s="27"/>
      <c r="AY3697" s="27"/>
      <c r="AZ3697" s="27"/>
      <c r="BA3697" s="27"/>
      <c r="BB3697" s="27"/>
      <c r="BC3697" s="27"/>
      <c r="BD3697" s="27"/>
      <c r="BE3697" s="27"/>
      <c r="BF3697" s="27"/>
      <c r="BG3697" s="27"/>
      <c r="BH3697" s="27"/>
      <c r="BI3697" s="27"/>
      <c r="BT3697" s="31"/>
      <c r="BU3697" s="32"/>
      <c r="BV3697" s="33"/>
      <c r="BW3697" s="32"/>
      <c r="BX3697" s="32"/>
      <c r="BY3697" s="34"/>
      <c r="CA3697" s="32"/>
      <c r="CB3697" s="32"/>
    </row>
    <row r="3698" spans="1:80">
      <c r="A3698" s="20"/>
      <c r="B3698" s="21"/>
      <c r="C3698" s="21"/>
      <c r="D3698" s="21"/>
      <c r="E3698" s="21"/>
      <c r="F3698" s="21"/>
      <c r="G3698" s="21"/>
      <c r="H3698" s="21"/>
      <c r="I3698" s="21"/>
      <c r="J3698" s="21"/>
      <c r="K3698" s="22"/>
      <c r="L3698" s="22"/>
      <c r="M3698" s="22"/>
      <c r="N3698" s="22"/>
      <c r="O3698" s="22"/>
      <c r="P3698" s="22"/>
      <c r="Q3698" s="22"/>
      <c r="R3698" s="22"/>
      <c r="S3698" s="22"/>
      <c r="T3698" s="22"/>
      <c r="U3698" s="22"/>
      <c r="V3698" s="22"/>
      <c r="W3698" s="22"/>
      <c r="X3698" s="22"/>
      <c r="Y3698" s="22"/>
      <c r="Z3698" s="22"/>
      <c r="AA3698" s="22"/>
      <c r="AB3698" s="23"/>
      <c r="AC3698" s="23"/>
      <c r="AD3698" s="22"/>
      <c r="AE3698" s="24"/>
      <c r="AF3698" s="24"/>
      <c r="AG3698" s="24"/>
      <c r="AH3698" s="24"/>
      <c r="AI3698" s="24"/>
      <c r="AJ3698" s="24"/>
      <c r="AK3698" s="24"/>
      <c r="AL3698" s="24"/>
      <c r="AM3698" s="24"/>
      <c r="AN3698" s="24"/>
      <c r="AO3698" s="24"/>
      <c r="AP3698" s="24"/>
      <c r="AQ3698" s="24"/>
      <c r="AR3698" s="24"/>
      <c r="AS3698" s="24"/>
      <c r="AT3698" s="25"/>
      <c r="AV3698" s="26"/>
      <c r="AW3698" s="26"/>
      <c r="AX3698" s="27"/>
      <c r="AY3698" s="27"/>
      <c r="AZ3698" s="27"/>
      <c r="BA3698" s="27"/>
      <c r="BB3698" s="27"/>
      <c r="BC3698" s="27"/>
      <c r="BD3698" s="27"/>
      <c r="BE3698" s="27"/>
      <c r="BF3698" s="27"/>
      <c r="BG3698" s="27"/>
      <c r="BH3698" s="27"/>
      <c r="BI3698" s="27"/>
      <c r="BT3698" s="31"/>
      <c r="BU3698" s="32"/>
      <c r="BV3698" s="33"/>
      <c r="BW3698" s="32"/>
      <c r="BX3698" s="32"/>
      <c r="BY3698" s="34"/>
      <c r="CA3698" s="32"/>
      <c r="CB3698" s="32"/>
    </row>
    <row r="3699" spans="1:80">
      <c r="A3699" s="20"/>
      <c r="B3699" s="21"/>
      <c r="C3699" s="21"/>
      <c r="D3699" s="21"/>
      <c r="E3699" s="21"/>
      <c r="F3699" s="21"/>
      <c r="G3699" s="21"/>
      <c r="H3699" s="21"/>
      <c r="I3699" s="21"/>
      <c r="J3699" s="21"/>
      <c r="K3699" s="22"/>
      <c r="L3699" s="22"/>
      <c r="M3699" s="22"/>
      <c r="N3699" s="22"/>
      <c r="O3699" s="22"/>
      <c r="P3699" s="22"/>
      <c r="Q3699" s="22"/>
      <c r="R3699" s="22"/>
      <c r="S3699" s="22"/>
      <c r="T3699" s="22"/>
      <c r="U3699" s="22"/>
      <c r="V3699" s="22"/>
      <c r="W3699" s="22"/>
      <c r="X3699" s="22"/>
      <c r="Y3699" s="22"/>
      <c r="Z3699" s="22"/>
      <c r="AA3699" s="22"/>
      <c r="AB3699" s="23"/>
      <c r="AC3699" s="23"/>
      <c r="AD3699" s="22"/>
      <c r="AE3699" s="24"/>
      <c r="AF3699" s="24"/>
      <c r="AG3699" s="24"/>
      <c r="AH3699" s="24"/>
      <c r="AI3699" s="24"/>
      <c r="AJ3699" s="24"/>
      <c r="AK3699" s="24"/>
      <c r="AL3699" s="24"/>
      <c r="AM3699" s="24"/>
      <c r="AN3699" s="24"/>
      <c r="AO3699" s="24"/>
      <c r="AP3699" s="24"/>
      <c r="AQ3699" s="24"/>
      <c r="AR3699" s="24"/>
      <c r="AS3699" s="24"/>
      <c r="AT3699" s="25"/>
      <c r="AV3699" s="26"/>
      <c r="AW3699" s="26"/>
      <c r="AX3699" s="27"/>
      <c r="AY3699" s="27"/>
      <c r="AZ3699" s="27"/>
      <c r="BA3699" s="27"/>
      <c r="BB3699" s="27"/>
      <c r="BC3699" s="27"/>
      <c r="BD3699" s="27"/>
      <c r="BE3699" s="27"/>
      <c r="BF3699" s="27"/>
      <c r="BG3699" s="27"/>
      <c r="BH3699" s="27"/>
      <c r="BI3699" s="27"/>
      <c r="BT3699" s="31"/>
      <c r="BU3699" s="32"/>
      <c r="BV3699" s="33"/>
      <c r="BW3699" s="32"/>
      <c r="BX3699" s="32"/>
      <c r="BY3699" s="34"/>
      <c r="CA3699" s="32"/>
      <c r="CB3699" s="32"/>
    </row>
    <row r="3700" spans="1:80">
      <c r="A3700" s="20"/>
      <c r="B3700" s="21"/>
      <c r="C3700" s="21"/>
      <c r="D3700" s="21"/>
      <c r="E3700" s="21"/>
      <c r="F3700" s="21"/>
      <c r="G3700" s="21"/>
      <c r="H3700" s="21"/>
      <c r="I3700" s="21"/>
      <c r="J3700" s="21"/>
      <c r="K3700" s="22"/>
      <c r="L3700" s="22"/>
      <c r="M3700" s="22"/>
      <c r="N3700" s="22"/>
      <c r="O3700" s="22"/>
      <c r="P3700" s="22"/>
      <c r="Q3700" s="22"/>
      <c r="R3700" s="22"/>
      <c r="S3700" s="22"/>
      <c r="T3700" s="22"/>
      <c r="U3700" s="22"/>
      <c r="V3700" s="22"/>
      <c r="W3700" s="22"/>
      <c r="X3700" s="22"/>
      <c r="Y3700" s="22"/>
      <c r="Z3700" s="22"/>
      <c r="AA3700" s="22"/>
      <c r="AB3700" s="23"/>
      <c r="AC3700" s="23"/>
      <c r="AD3700" s="22"/>
      <c r="AE3700" s="24"/>
      <c r="AF3700" s="24"/>
      <c r="AG3700" s="24"/>
      <c r="AH3700" s="24"/>
      <c r="AI3700" s="24"/>
      <c r="AJ3700" s="24"/>
      <c r="AK3700" s="24"/>
      <c r="AL3700" s="24"/>
      <c r="AM3700" s="24"/>
      <c r="AN3700" s="24"/>
      <c r="AO3700" s="24"/>
      <c r="AP3700" s="24"/>
      <c r="AQ3700" s="24"/>
      <c r="AR3700" s="24"/>
      <c r="AS3700" s="24"/>
      <c r="AT3700" s="25"/>
      <c r="AV3700" s="26"/>
      <c r="AW3700" s="26"/>
      <c r="AX3700" s="27"/>
      <c r="AY3700" s="27"/>
      <c r="AZ3700" s="27"/>
      <c r="BA3700" s="27"/>
      <c r="BB3700" s="27"/>
      <c r="BC3700" s="27"/>
      <c r="BD3700" s="27"/>
      <c r="BE3700" s="27"/>
      <c r="BF3700" s="27"/>
      <c r="BG3700" s="27"/>
      <c r="BH3700" s="27"/>
      <c r="BI3700" s="27"/>
      <c r="BT3700" s="31"/>
      <c r="BU3700" s="32"/>
      <c r="BV3700" s="33"/>
      <c r="BW3700" s="32"/>
      <c r="BX3700" s="32"/>
      <c r="BY3700" s="34"/>
      <c r="CA3700" s="32"/>
      <c r="CB3700" s="32"/>
    </row>
    <row r="3701" spans="1:80">
      <c r="A3701" s="20"/>
      <c r="B3701" s="21"/>
      <c r="C3701" s="21"/>
      <c r="D3701" s="21"/>
      <c r="E3701" s="21"/>
      <c r="F3701" s="21"/>
      <c r="G3701" s="21"/>
      <c r="H3701" s="21"/>
      <c r="I3701" s="21"/>
      <c r="J3701" s="21"/>
      <c r="K3701" s="22"/>
      <c r="L3701" s="22"/>
      <c r="M3701" s="22"/>
      <c r="N3701" s="22"/>
      <c r="O3701" s="22"/>
      <c r="P3701" s="22"/>
      <c r="Q3701" s="22"/>
      <c r="R3701" s="22"/>
      <c r="S3701" s="22"/>
      <c r="T3701" s="22"/>
      <c r="U3701" s="22"/>
      <c r="V3701" s="22"/>
      <c r="W3701" s="22"/>
      <c r="X3701" s="22"/>
      <c r="Y3701" s="22"/>
      <c r="Z3701" s="22"/>
      <c r="AA3701" s="22"/>
      <c r="AB3701" s="23"/>
      <c r="AC3701" s="23"/>
      <c r="AD3701" s="22"/>
      <c r="AE3701" s="24"/>
      <c r="AF3701" s="24"/>
      <c r="AG3701" s="24"/>
      <c r="AH3701" s="24"/>
      <c r="AI3701" s="24"/>
      <c r="AJ3701" s="24"/>
      <c r="AK3701" s="24"/>
      <c r="AL3701" s="24"/>
      <c r="AM3701" s="24"/>
      <c r="AN3701" s="24"/>
      <c r="AO3701" s="24"/>
      <c r="AP3701" s="24"/>
      <c r="AQ3701" s="24"/>
      <c r="AR3701" s="24"/>
      <c r="AS3701" s="24"/>
      <c r="AT3701" s="25"/>
      <c r="AV3701" s="26"/>
      <c r="AW3701" s="26"/>
      <c r="AX3701" s="27"/>
      <c r="AY3701" s="27"/>
      <c r="AZ3701" s="27"/>
      <c r="BA3701" s="27"/>
      <c r="BB3701" s="27"/>
      <c r="BC3701" s="27"/>
      <c r="BD3701" s="27"/>
      <c r="BE3701" s="27"/>
      <c r="BF3701" s="27"/>
      <c r="BG3701" s="27"/>
      <c r="BH3701" s="27"/>
      <c r="BI3701" s="27"/>
      <c r="BT3701" s="31"/>
      <c r="BU3701" s="32"/>
      <c r="BV3701" s="33"/>
      <c r="BW3701" s="32"/>
      <c r="BX3701" s="32"/>
      <c r="BY3701" s="34"/>
      <c r="CA3701" s="32"/>
      <c r="CB3701" s="32"/>
    </row>
    <row r="3702" spans="1:80">
      <c r="A3702" s="20"/>
      <c r="B3702" s="21"/>
      <c r="C3702" s="21"/>
      <c r="D3702" s="21"/>
      <c r="E3702" s="21"/>
      <c r="F3702" s="21"/>
      <c r="G3702" s="21"/>
      <c r="H3702" s="21"/>
      <c r="I3702" s="21"/>
      <c r="J3702" s="21"/>
      <c r="K3702" s="22"/>
      <c r="L3702" s="22"/>
      <c r="M3702" s="22"/>
      <c r="N3702" s="22"/>
      <c r="O3702" s="22"/>
      <c r="P3702" s="22"/>
      <c r="Q3702" s="22"/>
      <c r="R3702" s="22"/>
      <c r="S3702" s="22"/>
      <c r="T3702" s="22"/>
      <c r="U3702" s="22"/>
      <c r="V3702" s="22"/>
      <c r="W3702" s="22"/>
      <c r="X3702" s="22"/>
      <c r="Y3702" s="22"/>
      <c r="Z3702" s="22"/>
      <c r="AA3702" s="22"/>
      <c r="AB3702" s="23"/>
      <c r="AC3702" s="23"/>
      <c r="AD3702" s="22"/>
      <c r="AE3702" s="24"/>
      <c r="AF3702" s="24"/>
      <c r="AG3702" s="24"/>
      <c r="AH3702" s="24"/>
      <c r="AI3702" s="24"/>
      <c r="AJ3702" s="24"/>
      <c r="AK3702" s="24"/>
      <c r="AL3702" s="24"/>
      <c r="AM3702" s="24"/>
      <c r="AN3702" s="24"/>
      <c r="AO3702" s="24"/>
      <c r="AP3702" s="24"/>
      <c r="AQ3702" s="24"/>
      <c r="AR3702" s="24"/>
      <c r="AS3702" s="24"/>
      <c r="AT3702" s="25"/>
      <c r="AV3702" s="26"/>
      <c r="AW3702" s="26"/>
      <c r="AX3702" s="27"/>
      <c r="AY3702" s="27"/>
      <c r="AZ3702" s="27"/>
      <c r="BA3702" s="27"/>
      <c r="BB3702" s="27"/>
      <c r="BC3702" s="27"/>
      <c r="BD3702" s="27"/>
      <c r="BE3702" s="27"/>
      <c r="BF3702" s="27"/>
      <c r="BG3702" s="27"/>
      <c r="BH3702" s="27"/>
      <c r="BI3702" s="27"/>
      <c r="BT3702" s="31"/>
      <c r="BU3702" s="32"/>
      <c r="BV3702" s="33"/>
      <c r="BW3702" s="32"/>
      <c r="BX3702" s="32"/>
      <c r="BY3702" s="34"/>
      <c r="CA3702" s="32"/>
      <c r="CB3702" s="32"/>
    </row>
    <row r="3703" spans="1:80">
      <c r="A3703" s="20"/>
      <c r="B3703" s="21"/>
      <c r="C3703" s="21"/>
      <c r="D3703" s="21"/>
      <c r="E3703" s="21"/>
      <c r="F3703" s="21"/>
      <c r="G3703" s="21"/>
      <c r="H3703" s="21"/>
      <c r="I3703" s="21"/>
      <c r="J3703" s="21"/>
      <c r="K3703" s="22"/>
      <c r="L3703" s="22"/>
      <c r="M3703" s="22"/>
      <c r="N3703" s="22"/>
      <c r="O3703" s="22"/>
      <c r="P3703" s="22"/>
      <c r="Q3703" s="22"/>
      <c r="R3703" s="22"/>
      <c r="S3703" s="22"/>
      <c r="T3703" s="22"/>
      <c r="U3703" s="22"/>
      <c r="V3703" s="22"/>
      <c r="W3703" s="22"/>
      <c r="X3703" s="22"/>
      <c r="Y3703" s="22"/>
      <c r="Z3703" s="22"/>
      <c r="AA3703" s="22"/>
      <c r="AB3703" s="23"/>
      <c r="AC3703" s="23"/>
      <c r="AD3703" s="22"/>
      <c r="AE3703" s="24"/>
      <c r="AF3703" s="24"/>
      <c r="AG3703" s="24"/>
      <c r="AH3703" s="24"/>
      <c r="AI3703" s="24"/>
      <c r="AJ3703" s="24"/>
      <c r="AK3703" s="24"/>
      <c r="AL3703" s="24"/>
      <c r="AM3703" s="24"/>
      <c r="AN3703" s="24"/>
      <c r="AO3703" s="24"/>
      <c r="AP3703" s="24"/>
      <c r="AQ3703" s="24"/>
      <c r="AR3703" s="24"/>
      <c r="AS3703" s="24"/>
      <c r="AT3703" s="25"/>
      <c r="AV3703" s="26"/>
      <c r="AW3703" s="26"/>
      <c r="AX3703" s="27"/>
      <c r="AY3703" s="27"/>
      <c r="AZ3703" s="27"/>
      <c r="BA3703" s="27"/>
      <c r="BB3703" s="27"/>
      <c r="BC3703" s="27"/>
      <c r="BD3703" s="27"/>
      <c r="BE3703" s="27"/>
      <c r="BF3703" s="27"/>
      <c r="BG3703" s="27"/>
      <c r="BH3703" s="27"/>
      <c r="BI3703" s="27"/>
      <c r="BT3703" s="31"/>
      <c r="BU3703" s="32"/>
      <c r="BV3703" s="33"/>
      <c r="BW3703" s="32"/>
      <c r="BX3703" s="32"/>
      <c r="BY3703" s="34"/>
      <c r="CA3703" s="32"/>
      <c r="CB3703" s="32"/>
    </row>
    <row r="3704" spans="1:80">
      <c r="A3704" s="20"/>
      <c r="B3704" s="21"/>
      <c r="C3704" s="21"/>
      <c r="D3704" s="21"/>
      <c r="E3704" s="21"/>
      <c r="F3704" s="21"/>
      <c r="G3704" s="21"/>
      <c r="H3704" s="21"/>
      <c r="I3704" s="21"/>
      <c r="J3704" s="21"/>
      <c r="K3704" s="22"/>
      <c r="L3704" s="22"/>
      <c r="M3704" s="22"/>
      <c r="N3704" s="22"/>
      <c r="O3704" s="22"/>
      <c r="P3704" s="22"/>
      <c r="Q3704" s="22"/>
      <c r="R3704" s="22"/>
      <c r="S3704" s="22"/>
      <c r="T3704" s="22"/>
      <c r="U3704" s="22"/>
      <c r="V3704" s="22"/>
      <c r="W3704" s="22"/>
      <c r="X3704" s="22"/>
      <c r="Y3704" s="22"/>
      <c r="Z3704" s="22"/>
      <c r="AA3704" s="22"/>
      <c r="AB3704" s="23"/>
      <c r="AC3704" s="23"/>
      <c r="AD3704" s="22"/>
      <c r="AE3704" s="24"/>
      <c r="AF3704" s="24"/>
      <c r="AG3704" s="24"/>
      <c r="AH3704" s="24"/>
      <c r="AI3704" s="24"/>
      <c r="AJ3704" s="24"/>
      <c r="AK3704" s="24"/>
      <c r="AL3704" s="24"/>
      <c r="AM3704" s="24"/>
      <c r="AN3704" s="24"/>
      <c r="AO3704" s="24"/>
      <c r="AP3704" s="24"/>
      <c r="AQ3704" s="24"/>
      <c r="AR3704" s="24"/>
      <c r="AS3704" s="24"/>
      <c r="AT3704" s="25"/>
      <c r="AV3704" s="26"/>
      <c r="AW3704" s="26"/>
      <c r="AX3704" s="27"/>
      <c r="AY3704" s="27"/>
      <c r="AZ3704" s="27"/>
      <c r="BA3704" s="27"/>
      <c r="BB3704" s="27"/>
      <c r="BC3704" s="27"/>
      <c r="BD3704" s="27"/>
      <c r="BE3704" s="27"/>
      <c r="BF3704" s="27"/>
      <c r="BG3704" s="27"/>
      <c r="BH3704" s="27"/>
      <c r="BI3704" s="27"/>
      <c r="BT3704" s="31"/>
      <c r="BU3704" s="32"/>
      <c r="BV3704" s="33"/>
      <c r="BW3704" s="32"/>
      <c r="BX3704" s="32"/>
      <c r="BY3704" s="34"/>
      <c r="CA3704" s="32"/>
      <c r="CB3704" s="32"/>
    </row>
    <row r="3705" spans="1:80">
      <c r="A3705" s="20"/>
      <c r="B3705" s="21"/>
      <c r="C3705" s="21"/>
      <c r="D3705" s="21"/>
      <c r="E3705" s="21"/>
      <c r="F3705" s="21"/>
      <c r="G3705" s="21"/>
      <c r="H3705" s="21"/>
      <c r="I3705" s="21"/>
      <c r="J3705" s="21"/>
      <c r="K3705" s="22"/>
      <c r="L3705" s="22"/>
      <c r="M3705" s="22"/>
      <c r="N3705" s="22"/>
      <c r="O3705" s="22"/>
      <c r="P3705" s="22"/>
      <c r="Q3705" s="22"/>
      <c r="R3705" s="22"/>
      <c r="S3705" s="22"/>
      <c r="T3705" s="22"/>
      <c r="U3705" s="22"/>
      <c r="V3705" s="22"/>
      <c r="W3705" s="22"/>
      <c r="X3705" s="22"/>
      <c r="Y3705" s="22"/>
      <c r="Z3705" s="22"/>
      <c r="AA3705" s="22"/>
      <c r="AB3705" s="23"/>
      <c r="AC3705" s="23"/>
      <c r="AD3705" s="22"/>
      <c r="AE3705" s="24"/>
      <c r="AF3705" s="24"/>
      <c r="AG3705" s="24"/>
      <c r="AH3705" s="24"/>
      <c r="AI3705" s="24"/>
      <c r="AJ3705" s="24"/>
      <c r="AK3705" s="24"/>
      <c r="AL3705" s="24"/>
      <c r="AM3705" s="24"/>
      <c r="AN3705" s="24"/>
      <c r="AO3705" s="24"/>
      <c r="AP3705" s="24"/>
      <c r="AQ3705" s="24"/>
      <c r="AR3705" s="24"/>
      <c r="AS3705" s="24"/>
      <c r="AT3705" s="25"/>
      <c r="AV3705" s="26"/>
      <c r="AW3705" s="26"/>
      <c r="AX3705" s="27"/>
      <c r="AY3705" s="27"/>
      <c r="AZ3705" s="27"/>
      <c r="BA3705" s="27"/>
      <c r="BB3705" s="27"/>
      <c r="BC3705" s="27"/>
      <c r="BD3705" s="27"/>
      <c r="BE3705" s="27"/>
      <c r="BF3705" s="27"/>
      <c r="BG3705" s="27"/>
      <c r="BH3705" s="27"/>
      <c r="BI3705" s="27"/>
      <c r="BT3705" s="31"/>
      <c r="BU3705" s="32"/>
      <c r="BV3705" s="33"/>
      <c r="BW3705" s="32"/>
      <c r="BX3705" s="32"/>
      <c r="BY3705" s="34"/>
      <c r="CA3705" s="32"/>
      <c r="CB3705" s="32"/>
    </row>
    <row r="3706" spans="1:80">
      <c r="A3706" s="20"/>
      <c r="B3706" s="21"/>
      <c r="C3706" s="21"/>
      <c r="D3706" s="21"/>
      <c r="E3706" s="21"/>
      <c r="F3706" s="21"/>
      <c r="G3706" s="21"/>
      <c r="H3706" s="21"/>
      <c r="I3706" s="21"/>
      <c r="J3706" s="21"/>
      <c r="K3706" s="22"/>
      <c r="L3706" s="22"/>
      <c r="M3706" s="22"/>
      <c r="N3706" s="22"/>
      <c r="O3706" s="22"/>
      <c r="P3706" s="22"/>
      <c r="Q3706" s="22"/>
      <c r="R3706" s="22"/>
      <c r="S3706" s="22"/>
      <c r="T3706" s="22"/>
      <c r="U3706" s="22"/>
      <c r="V3706" s="22"/>
      <c r="W3706" s="22"/>
      <c r="X3706" s="22"/>
      <c r="Y3706" s="22"/>
      <c r="Z3706" s="22"/>
      <c r="AA3706" s="22"/>
      <c r="AB3706" s="23"/>
      <c r="AC3706" s="23"/>
      <c r="AD3706" s="22"/>
      <c r="AE3706" s="24"/>
      <c r="AF3706" s="24"/>
      <c r="AG3706" s="24"/>
      <c r="AH3706" s="24"/>
      <c r="AI3706" s="24"/>
      <c r="AJ3706" s="24"/>
      <c r="AK3706" s="24"/>
      <c r="AL3706" s="24"/>
      <c r="AM3706" s="24"/>
      <c r="AN3706" s="24"/>
      <c r="AO3706" s="24"/>
      <c r="AP3706" s="24"/>
      <c r="AQ3706" s="24"/>
      <c r="AR3706" s="24"/>
      <c r="AS3706" s="24"/>
      <c r="AT3706" s="25"/>
      <c r="AV3706" s="26"/>
      <c r="AW3706" s="26"/>
      <c r="AX3706" s="27"/>
      <c r="AY3706" s="27"/>
      <c r="AZ3706" s="27"/>
      <c r="BA3706" s="27"/>
      <c r="BB3706" s="27"/>
      <c r="BC3706" s="27"/>
      <c r="BD3706" s="27"/>
      <c r="BE3706" s="27"/>
      <c r="BF3706" s="27"/>
      <c r="BG3706" s="27"/>
      <c r="BH3706" s="27"/>
      <c r="BI3706" s="27"/>
      <c r="BT3706" s="31"/>
      <c r="BU3706" s="32"/>
      <c r="BV3706" s="33"/>
      <c r="BW3706" s="32"/>
      <c r="BX3706" s="32"/>
      <c r="BY3706" s="34"/>
      <c r="CA3706" s="32"/>
      <c r="CB3706" s="32"/>
    </row>
    <row r="3707" spans="1:80">
      <c r="A3707" s="20"/>
      <c r="B3707" s="21"/>
      <c r="C3707" s="21"/>
      <c r="D3707" s="21"/>
      <c r="E3707" s="21"/>
      <c r="F3707" s="21"/>
      <c r="G3707" s="21"/>
      <c r="H3707" s="21"/>
      <c r="I3707" s="21"/>
      <c r="J3707" s="21"/>
      <c r="K3707" s="22"/>
      <c r="L3707" s="22"/>
      <c r="M3707" s="22"/>
      <c r="N3707" s="22"/>
      <c r="O3707" s="22"/>
      <c r="P3707" s="22"/>
      <c r="Q3707" s="22"/>
      <c r="R3707" s="22"/>
      <c r="S3707" s="22"/>
      <c r="T3707" s="22"/>
      <c r="U3707" s="22"/>
      <c r="V3707" s="22"/>
      <c r="W3707" s="22"/>
      <c r="X3707" s="22"/>
      <c r="Y3707" s="22"/>
      <c r="Z3707" s="22"/>
      <c r="AA3707" s="22"/>
      <c r="AB3707" s="23"/>
      <c r="AC3707" s="23"/>
      <c r="AD3707" s="22"/>
      <c r="AE3707" s="24"/>
      <c r="AF3707" s="24"/>
      <c r="AG3707" s="24"/>
      <c r="AH3707" s="24"/>
      <c r="AI3707" s="24"/>
      <c r="AJ3707" s="24"/>
      <c r="AK3707" s="24"/>
      <c r="AL3707" s="24"/>
      <c r="AM3707" s="24"/>
      <c r="AN3707" s="24"/>
      <c r="AO3707" s="24"/>
      <c r="AP3707" s="24"/>
      <c r="AQ3707" s="24"/>
      <c r="AR3707" s="24"/>
      <c r="AS3707" s="24"/>
      <c r="AT3707" s="25"/>
      <c r="AV3707" s="26"/>
      <c r="AW3707" s="26"/>
      <c r="AX3707" s="27"/>
      <c r="AY3707" s="27"/>
      <c r="AZ3707" s="27"/>
      <c r="BA3707" s="27"/>
      <c r="BB3707" s="27"/>
      <c r="BC3707" s="27"/>
      <c r="BD3707" s="27"/>
      <c r="BE3707" s="27"/>
      <c r="BF3707" s="27"/>
      <c r="BG3707" s="27"/>
      <c r="BH3707" s="27"/>
      <c r="BI3707" s="27"/>
      <c r="BT3707" s="31"/>
      <c r="BU3707" s="32"/>
      <c r="BV3707" s="33"/>
      <c r="BW3707" s="32"/>
      <c r="BX3707" s="32"/>
      <c r="BY3707" s="34"/>
      <c r="CA3707" s="32"/>
      <c r="CB3707" s="32"/>
    </row>
    <row r="3708" spans="1:80">
      <c r="A3708" s="20"/>
      <c r="B3708" s="21"/>
      <c r="C3708" s="21"/>
      <c r="D3708" s="21"/>
      <c r="E3708" s="21"/>
      <c r="F3708" s="21"/>
      <c r="G3708" s="21"/>
      <c r="H3708" s="21"/>
      <c r="I3708" s="21"/>
      <c r="J3708" s="21"/>
      <c r="K3708" s="22"/>
      <c r="L3708" s="22"/>
      <c r="M3708" s="22"/>
      <c r="N3708" s="22"/>
      <c r="O3708" s="22"/>
      <c r="P3708" s="22"/>
      <c r="Q3708" s="22"/>
      <c r="R3708" s="22"/>
      <c r="S3708" s="22"/>
      <c r="T3708" s="22"/>
      <c r="U3708" s="22"/>
      <c r="V3708" s="22"/>
      <c r="W3708" s="22"/>
      <c r="X3708" s="22"/>
      <c r="Y3708" s="22"/>
      <c r="Z3708" s="22"/>
      <c r="AA3708" s="22"/>
      <c r="AB3708" s="23"/>
      <c r="AC3708" s="23"/>
      <c r="AD3708" s="22"/>
      <c r="AE3708" s="24"/>
      <c r="AF3708" s="24"/>
      <c r="AG3708" s="24"/>
      <c r="AH3708" s="24"/>
      <c r="AI3708" s="24"/>
      <c r="AJ3708" s="24"/>
      <c r="AK3708" s="24"/>
      <c r="AL3708" s="24"/>
      <c r="AM3708" s="24"/>
      <c r="AN3708" s="24"/>
      <c r="AO3708" s="24"/>
      <c r="AP3708" s="24"/>
      <c r="AQ3708" s="24"/>
      <c r="AR3708" s="24"/>
      <c r="AS3708" s="24"/>
      <c r="AT3708" s="25"/>
      <c r="AV3708" s="26"/>
      <c r="AW3708" s="26"/>
      <c r="AX3708" s="27"/>
      <c r="AY3708" s="27"/>
      <c r="AZ3708" s="27"/>
      <c r="BA3708" s="27"/>
      <c r="BB3708" s="27"/>
      <c r="BC3708" s="27"/>
      <c r="BD3708" s="27"/>
      <c r="BE3708" s="27"/>
      <c r="BF3708" s="27"/>
      <c r="BG3708" s="27"/>
      <c r="BH3708" s="27"/>
      <c r="BI3708" s="27"/>
      <c r="BT3708" s="31"/>
      <c r="BU3708" s="32"/>
      <c r="BV3708" s="33"/>
      <c r="BW3708" s="32"/>
      <c r="BX3708" s="32"/>
      <c r="BY3708" s="34"/>
      <c r="CA3708" s="32"/>
      <c r="CB3708" s="32"/>
    </row>
    <row r="3709" spans="1:80">
      <c r="A3709" s="20"/>
      <c r="B3709" s="21"/>
      <c r="C3709" s="21"/>
      <c r="D3709" s="21"/>
      <c r="E3709" s="21"/>
      <c r="F3709" s="21"/>
      <c r="G3709" s="21"/>
      <c r="H3709" s="21"/>
      <c r="I3709" s="21"/>
      <c r="J3709" s="21"/>
      <c r="K3709" s="22"/>
      <c r="L3709" s="22"/>
      <c r="M3709" s="22"/>
      <c r="N3709" s="22"/>
      <c r="O3709" s="22"/>
      <c r="P3709" s="22"/>
      <c r="Q3709" s="22"/>
      <c r="R3709" s="22"/>
      <c r="S3709" s="22"/>
      <c r="T3709" s="22"/>
      <c r="U3709" s="22"/>
      <c r="V3709" s="22"/>
      <c r="W3709" s="22"/>
      <c r="X3709" s="22"/>
      <c r="Y3709" s="22"/>
      <c r="Z3709" s="22"/>
      <c r="AA3709" s="22"/>
      <c r="AB3709" s="23"/>
      <c r="AC3709" s="23"/>
      <c r="AD3709" s="22"/>
      <c r="AE3709" s="24"/>
      <c r="AF3709" s="24"/>
      <c r="AG3709" s="24"/>
      <c r="AH3709" s="24"/>
      <c r="AI3709" s="24"/>
      <c r="AJ3709" s="24"/>
      <c r="AK3709" s="24"/>
      <c r="AL3709" s="24"/>
      <c r="AM3709" s="24"/>
      <c r="AN3709" s="24"/>
      <c r="AO3709" s="24"/>
      <c r="AP3709" s="24"/>
      <c r="AQ3709" s="24"/>
      <c r="AR3709" s="24"/>
      <c r="AS3709" s="24"/>
      <c r="AT3709" s="25"/>
      <c r="AV3709" s="26"/>
      <c r="AW3709" s="26"/>
      <c r="AX3709" s="27"/>
      <c r="AY3709" s="27"/>
      <c r="AZ3709" s="27"/>
      <c r="BA3709" s="27"/>
      <c r="BB3709" s="27"/>
      <c r="BC3709" s="27"/>
      <c r="BD3709" s="27"/>
      <c r="BE3709" s="27"/>
      <c r="BF3709" s="27"/>
      <c r="BG3709" s="27"/>
      <c r="BH3709" s="27"/>
      <c r="BI3709" s="27"/>
      <c r="BT3709" s="31"/>
      <c r="BU3709" s="32"/>
      <c r="BV3709" s="33"/>
      <c r="BW3709" s="32"/>
      <c r="BX3709" s="32"/>
      <c r="BY3709" s="34"/>
      <c r="CA3709" s="32"/>
      <c r="CB3709" s="32"/>
    </row>
    <row r="3710" spans="1:80">
      <c r="A3710" s="20"/>
      <c r="B3710" s="21"/>
      <c r="C3710" s="21"/>
      <c r="D3710" s="21"/>
      <c r="E3710" s="21"/>
      <c r="F3710" s="21"/>
      <c r="G3710" s="21"/>
      <c r="H3710" s="21"/>
      <c r="I3710" s="21"/>
      <c r="J3710" s="21"/>
      <c r="K3710" s="22"/>
      <c r="L3710" s="22"/>
      <c r="M3710" s="22"/>
      <c r="N3710" s="22"/>
      <c r="O3710" s="22"/>
      <c r="P3710" s="22"/>
      <c r="Q3710" s="22"/>
      <c r="R3710" s="22"/>
      <c r="S3710" s="22"/>
      <c r="T3710" s="22"/>
      <c r="U3710" s="22"/>
      <c r="V3710" s="22"/>
      <c r="W3710" s="22"/>
      <c r="X3710" s="22"/>
      <c r="Y3710" s="22"/>
      <c r="Z3710" s="22"/>
      <c r="AA3710" s="22"/>
      <c r="AB3710" s="23"/>
      <c r="AC3710" s="23"/>
      <c r="AD3710" s="22"/>
      <c r="AE3710" s="24"/>
      <c r="AF3710" s="24"/>
      <c r="AG3710" s="24"/>
      <c r="AH3710" s="24"/>
      <c r="AI3710" s="24"/>
      <c r="AJ3710" s="24"/>
      <c r="AK3710" s="24"/>
      <c r="AL3710" s="24"/>
      <c r="AM3710" s="24"/>
      <c r="AN3710" s="24"/>
      <c r="AO3710" s="24"/>
      <c r="AP3710" s="24"/>
      <c r="AQ3710" s="24"/>
      <c r="AR3710" s="24"/>
      <c r="AS3710" s="24"/>
      <c r="AT3710" s="25"/>
      <c r="AV3710" s="26"/>
      <c r="AW3710" s="26"/>
      <c r="AX3710" s="27"/>
      <c r="AY3710" s="27"/>
      <c r="AZ3710" s="27"/>
      <c r="BA3710" s="27"/>
      <c r="BB3710" s="27"/>
      <c r="BC3710" s="27"/>
      <c r="BD3710" s="27"/>
      <c r="BE3710" s="27"/>
      <c r="BF3710" s="27"/>
      <c r="BG3710" s="27"/>
      <c r="BH3710" s="27"/>
      <c r="BI3710" s="27"/>
      <c r="BT3710" s="31"/>
      <c r="BU3710" s="32"/>
      <c r="BV3710" s="33"/>
      <c r="BW3710" s="32"/>
      <c r="BX3710" s="32"/>
      <c r="BY3710" s="34"/>
      <c r="CA3710" s="32"/>
      <c r="CB3710" s="32"/>
    </row>
    <row r="3711" spans="1:80">
      <c r="A3711" s="20"/>
      <c r="B3711" s="21"/>
      <c r="C3711" s="21"/>
      <c r="D3711" s="21"/>
      <c r="E3711" s="21"/>
      <c r="F3711" s="21"/>
      <c r="G3711" s="21"/>
      <c r="H3711" s="21"/>
      <c r="I3711" s="21"/>
      <c r="J3711" s="21"/>
      <c r="K3711" s="22"/>
      <c r="L3711" s="22"/>
      <c r="M3711" s="22"/>
      <c r="N3711" s="22"/>
      <c r="O3711" s="22"/>
      <c r="P3711" s="22"/>
      <c r="Q3711" s="22"/>
      <c r="R3711" s="22"/>
      <c r="S3711" s="22"/>
      <c r="T3711" s="22"/>
      <c r="U3711" s="22"/>
      <c r="V3711" s="22"/>
      <c r="W3711" s="22"/>
      <c r="X3711" s="22"/>
      <c r="Y3711" s="22"/>
      <c r="Z3711" s="22"/>
      <c r="AA3711" s="22"/>
      <c r="AB3711" s="23"/>
      <c r="AC3711" s="23"/>
      <c r="AD3711" s="22"/>
      <c r="AE3711" s="24"/>
      <c r="AF3711" s="24"/>
      <c r="AG3711" s="24"/>
      <c r="AH3711" s="24"/>
      <c r="AI3711" s="24"/>
      <c r="AJ3711" s="24"/>
      <c r="AK3711" s="24"/>
      <c r="AL3711" s="24"/>
      <c r="AM3711" s="24"/>
      <c r="AN3711" s="24"/>
      <c r="AO3711" s="24"/>
      <c r="AP3711" s="24"/>
      <c r="AQ3711" s="24"/>
      <c r="AR3711" s="24"/>
      <c r="AS3711" s="24"/>
      <c r="AT3711" s="25"/>
      <c r="AV3711" s="26"/>
      <c r="AW3711" s="26"/>
      <c r="AX3711" s="27"/>
      <c r="AY3711" s="27"/>
      <c r="AZ3711" s="27"/>
      <c r="BA3711" s="27"/>
      <c r="BB3711" s="27"/>
      <c r="BC3711" s="27"/>
      <c r="BD3711" s="27"/>
      <c r="BE3711" s="27"/>
      <c r="BF3711" s="27"/>
      <c r="BG3711" s="27"/>
      <c r="BH3711" s="27"/>
      <c r="BI3711" s="27"/>
      <c r="BT3711" s="31"/>
      <c r="BU3711" s="32"/>
      <c r="BV3711" s="33"/>
      <c r="BW3711" s="32"/>
      <c r="BX3711" s="32"/>
      <c r="BY3711" s="34"/>
      <c r="CA3711" s="32"/>
      <c r="CB3711" s="32"/>
    </row>
    <row r="3712" spans="1:80">
      <c r="A3712" s="20"/>
      <c r="B3712" s="21"/>
      <c r="C3712" s="21"/>
      <c r="D3712" s="21"/>
      <c r="E3712" s="21"/>
      <c r="F3712" s="21"/>
      <c r="G3712" s="21"/>
      <c r="H3712" s="21"/>
      <c r="I3712" s="21"/>
      <c r="J3712" s="21"/>
      <c r="K3712" s="22"/>
      <c r="L3712" s="22"/>
      <c r="M3712" s="22"/>
      <c r="N3712" s="22"/>
      <c r="O3712" s="22"/>
      <c r="P3712" s="22"/>
      <c r="Q3712" s="22"/>
      <c r="R3712" s="22"/>
      <c r="S3712" s="22"/>
      <c r="T3712" s="22"/>
      <c r="U3712" s="22"/>
      <c r="V3712" s="22"/>
      <c r="W3712" s="22"/>
      <c r="X3712" s="22"/>
      <c r="Y3712" s="22"/>
      <c r="Z3712" s="22"/>
      <c r="AA3712" s="22"/>
      <c r="AB3712" s="23"/>
      <c r="AC3712" s="23"/>
      <c r="AD3712" s="22"/>
      <c r="AE3712" s="24"/>
      <c r="AF3712" s="24"/>
      <c r="AG3712" s="24"/>
      <c r="AH3712" s="24"/>
      <c r="AI3712" s="24"/>
      <c r="AJ3712" s="24"/>
      <c r="AK3712" s="24"/>
      <c r="AL3712" s="24"/>
      <c r="AM3712" s="24"/>
      <c r="AN3712" s="24"/>
      <c r="AO3712" s="24"/>
      <c r="AP3712" s="24"/>
      <c r="AQ3712" s="24"/>
      <c r="AR3712" s="24"/>
      <c r="AS3712" s="24"/>
      <c r="AT3712" s="25"/>
      <c r="AV3712" s="26"/>
      <c r="AW3712" s="26"/>
      <c r="AX3712" s="27"/>
      <c r="AY3712" s="27"/>
      <c r="AZ3712" s="27"/>
      <c r="BA3712" s="27"/>
      <c r="BB3712" s="27"/>
      <c r="BC3712" s="27"/>
      <c r="BD3712" s="27"/>
      <c r="BE3712" s="27"/>
      <c r="BF3712" s="27"/>
      <c r="BG3712" s="27"/>
      <c r="BH3712" s="27"/>
      <c r="BI3712" s="27"/>
      <c r="BT3712" s="31"/>
      <c r="BU3712" s="32"/>
      <c r="BV3712" s="33"/>
      <c r="BW3712" s="32"/>
      <c r="BX3712" s="32"/>
      <c r="BY3712" s="34"/>
      <c r="CA3712" s="32"/>
      <c r="CB3712" s="32"/>
    </row>
    <row r="3713" spans="1:80">
      <c r="A3713" s="20"/>
      <c r="B3713" s="21"/>
      <c r="C3713" s="21"/>
      <c r="D3713" s="21"/>
      <c r="E3713" s="21"/>
      <c r="F3713" s="21"/>
      <c r="G3713" s="21"/>
      <c r="H3713" s="21"/>
      <c r="I3713" s="21"/>
      <c r="J3713" s="21"/>
      <c r="K3713" s="22"/>
      <c r="L3713" s="22"/>
      <c r="M3713" s="22"/>
      <c r="N3713" s="22"/>
      <c r="O3713" s="22"/>
      <c r="P3713" s="22"/>
      <c r="Q3713" s="22"/>
      <c r="R3713" s="22"/>
      <c r="S3713" s="22"/>
      <c r="T3713" s="22"/>
      <c r="U3713" s="22"/>
      <c r="V3713" s="22"/>
      <c r="W3713" s="22"/>
      <c r="X3713" s="22"/>
      <c r="Y3713" s="22"/>
      <c r="Z3713" s="22"/>
      <c r="AA3713" s="22"/>
      <c r="AB3713" s="23"/>
      <c r="AC3713" s="23"/>
      <c r="AD3713" s="22"/>
      <c r="AE3713" s="24"/>
      <c r="AF3713" s="24"/>
      <c r="AG3713" s="24"/>
      <c r="AH3713" s="24"/>
      <c r="AI3713" s="24"/>
      <c r="AJ3713" s="24"/>
      <c r="AK3713" s="24"/>
      <c r="AL3713" s="24"/>
      <c r="AM3713" s="24"/>
      <c r="AN3713" s="24"/>
      <c r="AO3713" s="24"/>
      <c r="AP3713" s="24"/>
      <c r="AQ3713" s="24"/>
      <c r="AR3713" s="24"/>
      <c r="AS3713" s="24"/>
      <c r="AT3713" s="25"/>
      <c r="AV3713" s="26"/>
      <c r="AW3713" s="26"/>
      <c r="AX3713" s="27"/>
      <c r="AY3713" s="27"/>
      <c r="AZ3713" s="27"/>
      <c r="BA3713" s="27"/>
      <c r="BB3713" s="27"/>
      <c r="BC3713" s="27"/>
      <c r="BD3713" s="27"/>
      <c r="BE3713" s="27"/>
      <c r="BF3713" s="27"/>
      <c r="BG3713" s="27"/>
      <c r="BH3713" s="27"/>
      <c r="BI3713" s="27"/>
      <c r="BT3713" s="31"/>
      <c r="BU3713" s="32"/>
      <c r="BV3713" s="33"/>
      <c r="BW3713" s="32"/>
      <c r="BX3713" s="32"/>
      <c r="BY3713" s="34"/>
      <c r="CA3713" s="32"/>
      <c r="CB3713" s="32"/>
    </row>
    <row r="3714" spans="1:80">
      <c r="A3714" s="20"/>
      <c r="B3714" s="21"/>
      <c r="C3714" s="21"/>
      <c r="D3714" s="21"/>
      <c r="E3714" s="21"/>
      <c r="F3714" s="21"/>
      <c r="G3714" s="21"/>
      <c r="H3714" s="21"/>
      <c r="I3714" s="21"/>
      <c r="J3714" s="21"/>
      <c r="K3714" s="22"/>
      <c r="L3714" s="22"/>
      <c r="M3714" s="22"/>
      <c r="N3714" s="22"/>
      <c r="O3714" s="22"/>
      <c r="P3714" s="22"/>
      <c r="Q3714" s="22"/>
      <c r="R3714" s="22"/>
      <c r="S3714" s="22"/>
      <c r="T3714" s="22"/>
      <c r="U3714" s="22"/>
      <c r="V3714" s="22"/>
      <c r="W3714" s="22"/>
      <c r="X3714" s="22"/>
      <c r="Y3714" s="22"/>
      <c r="Z3714" s="22"/>
      <c r="AA3714" s="22"/>
      <c r="AB3714" s="23"/>
      <c r="AC3714" s="23"/>
      <c r="AD3714" s="22"/>
      <c r="AE3714" s="24"/>
      <c r="AF3714" s="24"/>
      <c r="AG3714" s="24"/>
      <c r="AH3714" s="24"/>
      <c r="AI3714" s="24"/>
      <c r="AJ3714" s="24"/>
      <c r="AK3714" s="24"/>
      <c r="AL3714" s="24"/>
      <c r="AM3714" s="24"/>
      <c r="AN3714" s="24"/>
      <c r="AO3714" s="24"/>
      <c r="AP3714" s="24"/>
      <c r="AQ3714" s="24"/>
      <c r="AR3714" s="24"/>
      <c r="AS3714" s="24"/>
      <c r="AT3714" s="25"/>
      <c r="AV3714" s="26"/>
      <c r="AW3714" s="26"/>
      <c r="AX3714" s="27"/>
      <c r="AY3714" s="27"/>
      <c r="AZ3714" s="27"/>
      <c r="BA3714" s="27"/>
      <c r="BB3714" s="27"/>
      <c r="BC3714" s="27"/>
      <c r="BD3714" s="27"/>
      <c r="BE3714" s="27"/>
      <c r="BF3714" s="27"/>
      <c r="BG3714" s="27"/>
      <c r="BH3714" s="27"/>
      <c r="BI3714" s="27"/>
      <c r="BT3714" s="31"/>
      <c r="BU3714" s="32"/>
      <c r="BV3714" s="33"/>
      <c r="BW3714" s="32"/>
      <c r="BX3714" s="32"/>
      <c r="BY3714" s="34"/>
      <c r="CA3714" s="32"/>
      <c r="CB3714" s="32"/>
    </row>
    <row r="3715" spans="1:80">
      <c r="A3715" s="20"/>
      <c r="B3715" s="21"/>
      <c r="C3715" s="21"/>
      <c r="D3715" s="21"/>
      <c r="E3715" s="21"/>
      <c r="F3715" s="21"/>
      <c r="G3715" s="21"/>
      <c r="H3715" s="21"/>
      <c r="I3715" s="21"/>
      <c r="J3715" s="21"/>
      <c r="K3715" s="22"/>
      <c r="L3715" s="22"/>
      <c r="M3715" s="22"/>
      <c r="N3715" s="22"/>
      <c r="O3715" s="22"/>
      <c r="P3715" s="22"/>
      <c r="Q3715" s="22"/>
      <c r="R3715" s="22"/>
      <c r="S3715" s="22"/>
      <c r="T3715" s="22"/>
      <c r="U3715" s="22"/>
      <c r="V3715" s="22"/>
      <c r="W3715" s="22"/>
      <c r="X3715" s="22"/>
      <c r="Y3715" s="22"/>
      <c r="Z3715" s="22"/>
      <c r="AA3715" s="22"/>
      <c r="AB3715" s="23"/>
      <c r="AC3715" s="23"/>
      <c r="AD3715" s="22"/>
      <c r="AE3715" s="24"/>
      <c r="AF3715" s="24"/>
      <c r="AG3715" s="24"/>
      <c r="AH3715" s="24"/>
      <c r="AI3715" s="24"/>
      <c r="AJ3715" s="24"/>
      <c r="AK3715" s="24"/>
      <c r="AL3715" s="24"/>
      <c r="AM3715" s="24"/>
      <c r="AN3715" s="24"/>
      <c r="AO3715" s="24"/>
      <c r="AP3715" s="24"/>
      <c r="AQ3715" s="24"/>
      <c r="AR3715" s="24"/>
      <c r="AS3715" s="24"/>
      <c r="AT3715" s="25"/>
      <c r="AV3715" s="26"/>
      <c r="AW3715" s="26"/>
      <c r="AX3715" s="27"/>
      <c r="AY3715" s="27"/>
      <c r="AZ3715" s="27"/>
      <c r="BA3715" s="27"/>
      <c r="BB3715" s="27"/>
      <c r="BC3715" s="27"/>
      <c r="BD3715" s="27"/>
      <c r="BE3715" s="27"/>
      <c r="BF3715" s="27"/>
      <c r="BG3715" s="27"/>
      <c r="BH3715" s="27"/>
      <c r="BI3715" s="27"/>
      <c r="BT3715" s="31"/>
      <c r="BU3715" s="32"/>
      <c r="BV3715" s="33"/>
      <c r="BW3715" s="32"/>
      <c r="BX3715" s="32"/>
      <c r="BY3715" s="34"/>
      <c r="CA3715" s="32"/>
      <c r="CB3715" s="32"/>
    </row>
    <row r="3716" spans="1:80">
      <c r="A3716" s="20"/>
      <c r="B3716" s="21"/>
      <c r="C3716" s="21"/>
      <c r="D3716" s="21"/>
      <c r="E3716" s="21"/>
      <c r="F3716" s="21"/>
      <c r="G3716" s="21"/>
      <c r="H3716" s="21"/>
      <c r="I3716" s="21"/>
      <c r="J3716" s="21"/>
      <c r="K3716" s="22"/>
      <c r="L3716" s="22"/>
      <c r="M3716" s="22"/>
      <c r="N3716" s="22"/>
      <c r="O3716" s="22"/>
      <c r="P3716" s="22"/>
      <c r="Q3716" s="22"/>
      <c r="R3716" s="22"/>
      <c r="S3716" s="22"/>
      <c r="T3716" s="22"/>
      <c r="U3716" s="22"/>
      <c r="V3716" s="22"/>
      <c r="W3716" s="22"/>
      <c r="X3716" s="22"/>
      <c r="Y3716" s="22"/>
      <c r="Z3716" s="22"/>
      <c r="AA3716" s="22"/>
      <c r="AB3716" s="23"/>
      <c r="AC3716" s="23"/>
      <c r="AD3716" s="22"/>
      <c r="AE3716" s="24"/>
      <c r="AF3716" s="24"/>
      <c r="AG3716" s="24"/>
      <c r="AH3716" s="24"/>
      <c r="AI3716" s="24"/>
      <c r="AJ3716" s="24"/>
      <c r="AK3716" s="24"/>
      <c r="AL3716" s="24"/>
      <c r="AM3716" s="24"/>
      <c r="AN3716" s="24"/>
      <c r="AO3716" s="24"/>
      <c r="AP3716" s="24"/>
      <c r="AQ3716" s="24"/>
      <c r="AR3716" s="24"/>
      <c r="AS3716" s="24"/>
      <c r="AT3716" s="25"/>
      <c r="AV3716" s="26"/>
      <c r="AW3716" s="26"/>
      <c r="AX3716" s="27"/>
      <c r="AY3716" s="27"/>
      <c r="AZ3716" s="27"/>
      <c r="BA3716" s="27"/>
      <c r="BB3716" s="27"/>
      <c r="BC3716" s="27"/>
      <c r="BD3716" s="27"/>
      <c r="BE3716" s="27"/>
      <c r="BF3716" s="27"/>
      <c r="BG3716" s="27"/>
      <c r="BH3716" s="27"/>
      <c r="BI3716" s="27"/>
      <c r="BT3716" s="31"/>
      <c r="BU3716" s="32"/>
      <c r="BV3716" s="33"/>
      <c r="BW3716" s="32"/>
      <c r="BX3716" s="32"/>
      <c r="BY3716" s="34"/>
      <c r="CA3716" s="32"/>
      <c r="CB3716" s="32"/>
    </row>
    <row r="3717" spans="1:80">
      <c r="A3717" s="20"/>
      <c r="B3717" s="21"/>
      <c r="C3717" s="21"/>
      <c r="D3717" s="21"/>
      <c r="E3717" s="21"/>
      <c r="F3717" s="21"/>
      <c r="G3717" s="21"/>
      <c r="H3717" s="21"/>
      <c r="I3717" s="21"/>
      <c r="J3717" s="21"/>
      <c r="K3717" s="22"/>
      <c r="L3717" s="22"/>
      <c r="M3717" s="22"/>
      <c r="N3717" s="22"/>
      <c r="O3717" s="22"/>
      <c r="P3717" s="22"/>
      <c r="Q3717" s="22"/>
      <c r="R3717" s="22"/>
      <c r="S3717" s="22"/>
      <c r="T3717" s="22"/>
      <c r="U3717" s="22"/>
      <c r="V3717" s="22"/>
      <c r="W3717" s="22"/>
      <c r="X3717" s="22"/>
      <c r="Y3717" s="22"/>
      <c r="Z3717" s="22"/>
      <c r="AA3717" s="22"/>
      <c r="AB3717" s="23"/>
      <c r="AC3717" s="23"/>
      <c r="AD3717" s="22"/>
      <c r="AE3717" s="24"/>
      <c r="AF3717" s="24"/>
      <c r="AG3717" s="24"/>
      <c r="AH3717" s="24"/>
      <c r="AI3717" s="24"/>
      <c r="AJ3717" s="24"/>
      <c r="AK3717" s="24"/>
      <c r="AL3717" s="24"/>
      <c r="AM3717" s="24"/>
      <c r="AN3717" s="24"/>
      <c r="AO3717" s="24"/>
      <c r="AP3717" s="24"/>
      <c r="AQ3717" s="24"/>
      <c r="AR3717" s="24"/>
      <c r="AS3717" s="24"/>
      <c r="AT3717" s="25"/>
      <c r="AV3717" s="26"/>
      <c r="AW3717" s="26"/>
      <c r="AX3717" s="27"/>
      <c r="AY3717" s="27"/>
      <c r="AZ3717" s="27"/>
      <c r="BA3717" s="27"/>
      <c r="BB3717" s="27"/>
      <c r="BC3717" s="27"/>
      <c r="BD3717" s="27"/>
      <c r="BE3717" s="27"/>
      <c r="BF3717" s="27"/>
      <c r="BG3717" s="27"/>
      <c r="BH3717" s="27"/>
      <c r="BI3717" s="27"/>
      <c r="BT3717" s="31"/>
      <c r="BU3717" s="32"/>
      <c r="BV3717" s="33"/>
      <c r="BW3717" s="32"/>
      <c r="BX3717" s="32"/>
      <c r="BY3717" s="34"/>
      <c r="CA3717" s="32"/>
      <c r="CB3717" s="32"/>
    </row>
    <row r="3718" spans="1:80">
      <c r="A3718" s="20"/>
      <c r="B3718" s="21"/>
      <c r="C3718" s="21"/>
      <c r="D3718" s="21"/>
      <c r="E3718" s="21"/>
      <c r="F3718" s="21"/>
      <c r="G3718" s="21"/>
      <c r="H3718" s="21"/>
      <c r="I3718" s="21"/>
      <c r="J3718" s="21"/>
      <c r="K3718" s="22"/>
      <c r="L3718" s="22"/>
      <c r="M3718" s="22"/>
      <c r="N3718" s="22"/>
      <c r="O3718" s="22"/>
      <c r="P3718" s="22"/>
      <c r="Q3718" s="22"/>
      <c r="R3718" s="22"/>
      <c r="S3718" s="22"/>
      <c r="T3718" s="22"/>
      <c r="U3718" s="22"/>
      <c r="V3718" s="22"/>
      <c r="W3718" s="22"/>
      <c r="X3718" s="22"/>
      <c r="Y3718" s="22"/>
      <c r="Z3718" s="22"/>
      <c r="AA3718" s="22"/>
      <c r="AB3718" s="23"/>
      <c r="AC3718" s="23"/>
      <c r="AD3718" s="22"/>
      <c r="AE3718" s="24"/>
      <c r="AF3718" s="24"/>
      <c r="AG3718" s="24"/>
      <c r="AH3718" s="24"/>
      <c r="AI3718" s="24"/>
      <c r="AJ3718" s="24"/>
      <c r="AK3718" s="24"/>
      <c r="AL3718" s="24"/>
      <c r="AM3718" s="24"/>
      <c r="AN3718" s="24"/>
      <c r="AO3718" s="24"/>
      <c r="AP3718" s="24"/>
      <c r="AQ3718" s="24"/>
      <c r="AR3718" s="24"/>
      <c r="AS3718" s="24"/>
      <c r="AT3718" s="25"/>
      <c r="AV3718" s="26"/>
      <c r="AW3718" s="26"/>
      <c r="AX3718" s="27"/>
      <c r="AY3718" s="27"/>
      <c r="AZ3718" s="27"/>
      <c r="BA3718" s="27"/>
      <c r="BB3718" s="27"/>
      <c r="BC3718" s="27"/>
      <c r="BD3718" s="27"/>
      <c r="BE3718" s="27"/>
      <c r="BF3718" s="27"/>
      <c r="BG3718" s="27"/>
      <c r="BH3718" s="27"/>
      <c r="BI3718" s="27"/>
      <c r="BT3718" s="31"/>
      <c r="BU3718" s="32"/>
      <c r="BV3718" s="33"/>
      <c r="BW3718" s="32"/>
      <c r="BX3718" s="32"/>
      <c r="BY3718" s="34"/>
      <c r="CA3718" s="32"/>
      <c r="CB3718" s="32"/>
    </row>
    <row r="3719" spans="1:80">
      <c r="A3719" s="20"/>
      <c r="B3719" s="21"/>
      <c r="C3719" s="21"/>
      <c r="D3719" s="21"/>
      <c r="E3719" s="21"/>
      <c r="F3719" s="21"/>
      <c r="G3719" s="21"/>
      <c r="H3719" s="21"/>
      <c r="I3719" s="21"/>
      <c r="J3719" s="21"/>
      <c r="K3719" s="22"/>
      <c r="L3719" s="22"/>
      <c r="M3719" s="22"/>
      <c r="N3719" s="22"/>
      <c r="O3719" s="22"/>
      <c r="P3719" s="22"/>
      <c r="Q3719" s="22"/>
      <c r="R3719" s="22"/>
      <c r="S3719" s="22"/>
      <c r="T3719" s="22"/>
      <c r="U3719" s="22"/>
      <c r="V3719" s="22"/>
      <c r="W3719" s="22"/>
      <c r="X3719" s="22"/>
      <c r="Y3719" s="22"/>
      <c r="Z3719" s="22"/>
      <c r="AA3719" s="22"/>
      <c r="AB3719" s="23"/>
      <c r="AC3719" s="23"/>
      <c r="AD3719" s="22"/>
      <c r="AE3719" s="24"/>
      <c r="AF3719" s="24"/>
      <c r="AG3719" s="24"/>
      <c r="AH3719" s="24"/>
      <c r="AI3719" s="24"/>
      <c r="AJ3719" s="24"/>
      <c r="AK3719" s="24"/>
      <c r="AL3719" s="24"/>
      <c r="AM3719" s="24"/>
      <c r="AN3719" s="24"/>
      <c r="AO3719" s="24"/>
      <c r="AP3719" s="24"/>
      <c r="AQ3719" s="24"/>
      <c r="AR3719" s="24"/>
      <c r="AS3719" s="24"/>
      <c r="AT3719" s="25"/>
      <c r="AV3719" s="26"/>
      <c r="AW3719" s="26"/>
      <c r="AX3719" s="27"/>
      <c r="AY3719" s="27"/>
      <c r="AZ3719" s="27"/>
      <c r="BA3719" s="27"/>
      <c r="BB3719" s="27"/>
      <c r="BC3719" s="27"/>
      <c r="BD3719" s="27"/>
      <c r="BE3719" s="27"/>
      <c r="BF3719" s="27"/>
      <c r="BG3719" s="27"/>
      <c r="BH3719" s="27"/>
      <c r="BI3719" s="27"/>
      <c r="BT3719" s="31"/>
      <c r="BU3719" s="32"/>
      <c r="BV3719" s="33"/>
      <c r="BW3719" s="32"/>
      <c r="BX3719" s="32"/>
      <c r="BY3719" s="34"/>
      <c r="CA3719" s="32"/>
      <c r="CB3719" s="32"/>
    </row>
    <row r="3720" spans="1:80">
      <c r="A3720" s="20"/>
      <c r="B3720" s="21"/>
      <c r="C3720" s="21"/>
      <c r="D3720" s="21"/>
      <c r="E3720" s="21"/>
      <c r="F3720" s="21"/>
      <c r="G3720" s="21"/>
      <c r="H3720" s="21"/>
      <c r="I3720" s="21"/>
      <c r="J3720" s="21"/>
      <c r="K3720" s="22"/>
      <c r="L3720" s="22"/>
      <c r="M3720" s="22"/>
      <c r="N3720" s="22"/>
      <c r="O3720" s="22"/>
      <c r="P3720" s="22"/>
      <c r="Q3720" s="22"/>
      <c r="R3720" s="22"/>
      <c r="S3720" s="22"/>
      <c r="T3720" s="22"/>
      <c r="U3720" s="22"/>
      <c r="V3720" s="22"/>
      <c r="W3720" s="22"/>
      <c r="X3720" s="22"/>
      <c r="Y3720" s="22"/>
      <c r="Z3720" s="22"/>
      <c r="AA3720" s="22"/>
      <c r="AB3720" s="23"/>
      <c r="AC3720" s="23"/>
      <c r="AD3720" s="22"/>
      <c r="AE3720" s="24"/>
      <c r="AF3720" s="24"/>
      <c r="AG3720" s="24"/>
      <c r="AH3720" s="24"/>
      <c r="AI3720" s="24"/>
      <c r="AJ3720" s="24"/>
      <c r="AK3720" s="24"/>
      <c r="AL3720" s="24"/>
      <c r="AM3720" s="24"/>
      <c r="AN3720" s="24"/>
      <c r="AO3720" s="24"/>
      <c r="AP3720" s="24"/>
      <c r="AQ3720" s="24"/>
      <c r="AR3720" s="24"/>
      <c r="AS3720" s="24"/>
      <c r="AT3720" s="25"/>
      <c r="AV3720" s="26"/>
      <c r="AW3720" s="26"/>
      <c r="AX3720" s="27"/>
      <c r="AY3720" s="27"/>
      <c r="AZ3720" s="27"/>
      <c r="BA3720" s="27"/>
      <c r="BB3720" s="27"/>
      <c r="BC3720" s="27"/>
      <c r="BD3720" s="27"/>
      <c r="BE3720" s="27"/>
      <c r="BF3720" s="27"/>
      <c r="BG3720" s="27"/>
      <c r="BH3720" s="27"/>
      <c r="BI3720" s="27"/>
      <c r="BT3720" s="31"/>
      <c r="BU3720" s="32"/>
      <c r="BV3720" s="33"/>
      <c r="BW3720" s="32"/>
      <c r="BX3720" s="32"/>
      <c r="BY3720" s="34"/>
      <c r="CA3720" s="32"/>
      <c r="CB3720" s="32"/>
    </row>
    <row r="3721" spans="1:80">
      <c r="A3721" s="20"/>
      <c r="B3721" s="21"/>
      <c r="C3721" s="21"/>
      <c r="D3721" s="21"/>
      <c r="E3721" s="21"/>
      <c r="F3721" s="21"/>
      <c r="G3721" s="21"/>
      <c r="H3721" s="21"/>
      <c r="I3721" s="21"/>
      <c r="J3721" s="21"/>
      <c r="K3721" s="22"/>
      <c r="L3721" s="22"/>
      <c r="M3721" s="22"/>
      <c r="N3721" s="22"/>
      <c r="O3721" s="22"/>
      <c r="P3721" s="22"/>
      <c r="Q3721" s="22"/>
      <c r="R3721" s="22"/>
      <c r="S3721" s="22"/>
      <c r="T3721" s="22"/>
      <c r="U3721" s="22"/>
      <c r="V3721" s="22"/>
      <c r="W3721" s="22"/>
      <c r="X3721" s="22"/>
      <c r="Y3721" s="22"/>
      <c r="Z3721" s="22"/>
      <c r="AA3721" s="22"/>
      <c r="AB3721" s="23"/>
      <c r="AC3721" s="23"/>
      <c r="AD3721" s="22"/>
      <c r="AE3721" s="24"/>
      <c r="AF3721" s="24"/>
      <c r="AG3721" s="24"/>
      <c r="AH3721" s="24"/>
      <c r="AI3721" s="24"/>
      <c r="AJ3721" s="24"/>
      <c r="AK3721" s="24"/>
      <c r="AL3721" s="24"/>
      <c r="AM3721" s="24"/>
      <c r="AN3721" s="24"/>
      <c r="AO3721" s="24"/>
      <c r="AP3721" s="24"/>
      <c r="AQ3721" s="24"/>
      <c r="AR3721" s="24"/>
      <c r="AS3721" s="24"/>
      <c r="AT3721" s="25"/>
      <c r="AV3721" s="26"/>
      <c r="AW3721" s="26"/>
      <c r="AX3721" s="27"/>
      <c r="AY3721" s="27"/>
      <c r="AZ3721" s="27"/>
      <c r="BA3721" s="27"/>
      <c r="BB3721" s="27"/>
      <c r="BC3721" s="27"/>
      <c r="BD3721" s="27"/>
      <c r="BE3721" s="27"/>
      <c r="BF3721" s="27"/>
      <c r="BG3721" s="27"/>
      <c r="BH3721" s="27"/>
      <c r="BI3721" s="27"/>
      <c r="BT3721" s="31"/>
      <c r="BU3721" s="32"/>
      <c r="BV3721" s="33"/>
      <c r="BW3721" s="32"/>
      <c r="BX3721" s="32"/>
      <c r="BY3721" s="34"/>
      <c r="CA3721" s="32"/>
      <c r="CB3721" s="32"/>
    </row>
    <row r="3722" spans="1:80">
      <c r="A3722" s="20"/>
      <c r="B3722" s="21"/>
      <c r="C3722" s="21"/>
      <c r="D3722" s="21"/>
      <c r="E3722" s="21"/>
      <c r="F3722" s="21"/>
      <c r="G3722" s="21"/>
      <c r="H3722" s="21"/>
      <c r="I3722" s="21"/>
      <c r="J3722" s="21"/>
      <c r="K3722" s="22"/>
      <c r="L3722" s="22"/>
      <c r="M3722" s="22"/>
      <c r="N3722" s="22"/>
      <c r="O3722" s="22"/>
      <c r="P3722" s="22"/>
      <c r="Q3722" s="22"/>
      <c r="R3722" s="22"/>
      <c r="S3722" s="22"/>
      <c r="T3722" s="22"/>
      <c r="U3722" s="22"/>
      <c r="V3722" s="22"/>
      <c r="W3722" s="22"/>
      <c r="X3722" s="22"/>
      <c r="Y3722" s="22"/>
      <c r="Z3722" s="22"/>
      <c r="AA3722" s="22"/>
      <c r="AB3722" s="23"/>
      <c r="AC3722" s="23"/>
      <c r="AD3722" s="22"/>
      <c r="AE3722" s="24"/>
      <c r="AF3722" s="24"/>
      <c r="AG3722" s="24"/>
      <c r="AH3722" s="24"/>
      <c r="AI3722" s="24"/>
      <c r="AJ3722" s="24"/>
      <c r="AK3722" s="24"/>
      <c r="AL3722" s="24"/>
      <c r="AM3722" s="24"/>
      <c r="AN3722" s="24"/>
      <c r="AO3722" s="24"/>
      <c r="AP3722" s="24"/>
      <c r="AQ3722" s="24"/>
      <c r="AR3722" s="24"/>
      <c r="AS3722" s="24"/>
      <c r="AT3722" s="25"/>
      <c r="AV3722" s="26"/>
      <c r="AW3722" s="26"/>
      <c r="AX3722" s="27"/>
      <c r="AY3722" s="27"/>
      <c r="AZ3722" s="27"/>
      <c r="BA3722" s="27"/>
      <c r="BB3722" s="27"/>
      <c r="BC3722" s="27"/>
      <c r="BD3722" s="27"/>
      <c r="BE3722" s="27"/>
      <c r="BF3722" s="27"/>
      <c r="BG3722" s="27"/>
      <c r="BH3722" s="27"/>
      <c r="BI3722" s="27"/>
      <c r="BT3722" s="31"/>
      <c r="BU3722" s="32"/>
      <c r="BV3722" s="33"/>
      <c r="BW3722" s="32"/>
      <c r="BX3722" s="32"/>
      <c r="BY3722" s="34"/>
      <c r="CA3722" s="32"/>
      <c r="CB3722" s="32"/>
    </row>
    <row r="3723" spans="1:80">
      <c r="A3723" s="20"/>
      <c r="B3723" s="21"/>
      <c r="C3723" s="21"/>
      <c r="D3723" s="21"/>
      <c r="E3723" s="21"/>
      <c r="F3723" s="21"/>
      <c r="G3723" s="21"/>
      <c r="H3723" s="21"/>
      <c r="I3723" s="21"/>
      <c r="J3723" s="21"/>
      <c r="K3723" s="22"/>
      <c r="L3723" s="22"/>
      <c r="M3723" s="22"/>
      <c r="N3723" s="22"/>
      <c r="O3723" s="22"/>
      <c r="P3723" s="22"/>
      <c r="Q3723" s="22"/>
      <c r="R3723" s="22"/>
      <c r="S3723" s="22"/>
      <c r="T3723" s="22"/>
      <c r="U3723" s="22"/>
      <c r="V3723" s="22"/>
      <c r="W3723" s="22"/>
      <c r="X3723" s="22"/>
      <c r="Y3723" s="22"/>
      <c r="Z3723" s="22"/>
      <c r="AA3723" s="22"/>
      <c r="AB3723" s="23"/>
      <c r="AC3723" s="23"/>
      <c r="AD3723" s="22"/>
      <c r="AE3723" s="24"/>
      <c r="AF3723" s="24"/>
      <c r="AG3723" s="24"/>
      <c r="AH3723" s="24"/>
      <c r="AI3723" s="24"/>
      <c r="AJ3723" s="24"/>
      <c r="AK3723" s="24"/>
      <c r="AL3723" s="24"/>
      <c r="AM3723" s="24"/>
      <c r="AN3723" s="24"/>
      <c r="AO3723" s="24"/>
      <c r="AP3723" s="24"/>
      <c r="AQ3723" s="24"/>
      <c r="AR3723" s="24"/>
      <c r="AS3723" s="24"/>
      <c r="AT3723" s="25"/>
      <c r="AV3723" s="26"/>
      <c r="AW3723" s="26"/>
      <c r="AX3723" s="27"/>
      <c r="AY3723" s="27"/>
      <c r="AZ3723" s="27"/>
      <c r="BA3723" s="27"/>
      <c r="BB3723" s="27"/>
      <c r="BC3723" s="27"/>
      <c r="BD3723" s="27"/>
      <c r="BE3723" s="27"/>
      <c r="BF3723" s="27"/>
      <c r="BG3723" s="27"/>
      <c r="BH3723" s="27"/>
      <c r="BI3723" s="27"/>
      <c r="BT3723" s="31"/>
      <c r="BU3723" s="32"/>
      <c r="BV3723" s="33"/>
      <c r="BW3723" s="32"/>
      <c r="BX3723" s="32"/>
      <c r="BY3723" s="34"/>
      <c r="CA3723" s="32"/>
      <c r="CB3723" s="32"/>
    </row>
    <row r="3724" spans="1:80">
      <c r="A3724" s="20"/>
      <c r="B3724" s="21"/>
      <c r="C3724" s="21"/>
      <c r="D3724" s="21"/>
      <c r="E3724" s="21"/>
      <c r="F3724" s="21"/>
      <c r="G3724" s="21"/>
      <c r="H3724" s="21"/>
      <c r="I3724" s="21"/>
      <c r="J3724" s="21"/>
      <c r="K3724" s="22"/>
      <c r="L3724" s="22"/>
      <c r="M3724" s="22"/>
      <c r="N3724" s="22"/>
      <c r="O3724" s="22"/>
      <c r="P3724" s="22"/>
      <c r="Q3724" s="22"/>
      <c r="R3724" s="22"/>
      <c r="S3724" s="22"/>
      <c r="T3724" s="22"/>
      <c r="U3724" s="22"/>
      <c r="V3724" s="22"/>
      <c r="W3724" s="22"/>
      <c r="X3724" s="22"/>
      <c r="Y3724" s="22"/>
      <c r="Z3724" s="22"/>
      <c r="AA3724" s="22"/>
      <c r="AB3724" s="23"/>
      <c r="AC3724" s="23"/>
      <c r="AD3724" s="22"/>
      <c r="AE3724" s="24"/>
      <c r="AF3724" s="24"/>
      <c r="AG3724" s="24"/>
      <c r="AH3724" s="24"/>
      <c r="AI3724" s="24"/>
      <c r="AJ3724" s="24"/>
      <c r="AK3724" s="24"/>
      <c r="AL3724" s="24"/>
      <c r="AM3724" s="24"/>
      <c r="AN3724" s="24"/>
      <c r="AO3724" s="24"/>
      <c r="AP3724" s="24"/>
      <c r="AQ3724" s="24"/>
      <c r="AR3724" s="24"/>
      <c r="AS3724" s="24"/>
      <c r="AT3724" s="25"/>
      <c r="AV3724" s="26"/>
      <c r="AW3724" s="26"/>
      <c r="AX3724" s="27"/>
      <c r="AY3724" s="27"/>
      <c r="AZ3724" s="27"/>
      <c r="BA3724" s="27"/>
      <c r="BB3724" s="27"/>
      <c r="BC3724" s="27"/>
      <c r="BD3724" s="27"/>
      <c r="BE3724" s="27"/>
      <c r="BF3724" s="27"/>
      <c r="BG3724" s="27"/>
      <c r="BH3724" s="27"/>
      <c r="BI3724" s="27"/>
      <c r="BT3724" s="31"/>
      <c r="BU3724" s="32"/>
      <c r="BV3724" s="33"/>
      <c r="BW3724" s="32"/>
      <c r="BX3724" s="32"/>
      <c r="BY3724" s="34"/>
      <c r="CA3724" s="32"/>
      <c r="CB3724" s="32"/>
    </row>
    <row r="3725" spans="1:80">
      <c r="A3725" s="20"/>
      <c r="B3725" s="21"/>
      <c r="C3725" s="21"/>
      <c r="D3725" s="21"/>
      <c r="E3725" s="21"/>
      <c r="F3725" s="21"/>
      <c r="G3725" s="21"/>
      <c r="H3725" s="21"/>
      <c r="I3725" s="21"/>
      <c r="J3725" s="21"/>
      <c r="K3725" s="22"/>
      <c r="L3725" s="22"/>
      <c r="M3725" s="22"/>
      <c r="N3725" s="22"/>
      <c r="O3725" s="22"/>
      <c r="P3725" s="22"/>
      <c r="Q3725" s="22"/>
      <c r="R3725" s="22"/>
      <c r="S3725" s="22"/>
      <c r="T3725" s="22"/>
      <c r="U3725" s="22"/>
      <c r="V3725" s="22"/>
      <c r="W3725" s="22"/>
      <c r="X3725" s="22"/>
      <c r="Y3725" s="22"/>
      <c r="Z3725" s="22"/>
      <c r="AA3725" s="22"/>
      <c r="AB3725" s="23"/>
      <c r="AC3725" s="23"/>
      <c r="AD3725" s="22"/>
      <c r="AE3725" s="24"/>
      <c r="AF3725" s="24"/>
      <c r="AG3725" s="24"/>
      <c r="AH3725" s="24"/>
      <c r="AI3725" s="24"/>
      <c r="AJ3725" s="24"/>
      <c r="AK3725" s="24"/>
      <c r="AL3725" s="24"/>
      <c r="AM3725" s="24"/>
      <c r="AN3725" s="24"/>
      <c r="AO3725" s="24"/>
      <c r="AP3725" s="24"/>
      <c r="AQ3725" s="24"/>
      <c r="AR3725" s="24"/>
      <c r="AS3725" s="24"/>
      <c r="AT3725" s="25"/>
      <c r="AV3725" s="26"/>
      <c r="AW3725" s="26"/>
      <c r="AX3725" s="27"/>
      <c r="AY3725" s="27"/>
      <c r="AZ3725" s="27"/>
      <c r="BA3725" s="27"/>
      <c r="BB3725" s="27"/>
      <c r="BC3725" s="27"/>
      <c r="BD3725" s="27"/>
      <c r="BE3725" s="27"/>
      <c r="BF3725" s="27"/>
      <c r="BG3725" s="27"/>
      <c r="BH3725" s="27"/>
      <c r="BI3725" s="27"/>
      <c r="BT3725" s="31"/>
      <c r="BU3725" s="32"/>
      <c r="BV3725" s="33"/>
      <c r="BW3725" s="32"/>
      <c r="BX3725" s="32"/>
      <c r="BY3725" s="34"/>
      <c r="CA3725" s="32"/>
      <c r="CB3725" s="32"/>
    </row>
    <row r="3726" spans="1:80">
      <c r="A3726" s="20"/>
      <c r="B3726" s="21"/>
      <c r="C3726" s="21"/>
      <c r="D3726" s="21"/>
      <c r="E3726" s="21"/>
      <c r="F3726" s="21"/>
      <c r="G3726" s="21"/>
      <c r="H3726" s="21"/>
      <c r="I3726" s="21"/>
      <c r="J3726" s="21"/>
      <c r="K3726" s="22"/>
      <c r="L3726" s="22"/>
      <c r="M3726" s="22"/>
      <c r="N3726" s="22"/>
      <c r="O3726" s="22"/>
      <c r="P3726" s="22"/>
      <c r="Q3726" s="22"/>
      <c r="R3726" s="22"/>
      <c r="S3726" s="22"/>
      <c r="T3726" s="22"/>
      <c r="U3726" s="22"/>
      <c r="V3726" s="22"/>
      <c r="W3726" s="22"/>
      <c r="X3726" s="22"/>
      <c r="Y3726" s="22"/>
      <c r="Z3726" s="22"/>
      <c r="AA3726" s="22"/>
      <c r="AB3726" s="23"/>
      <c r="AC3726" s="23"/>
      <c r="AD3726" s="22"/>
      <c r="AE3726" s="24"/>
      <c r="AF3726" s="24"/>
      <c r="AG3726" s="24"/>
      <c r="AH3726" s="24"/>
      <c r="AI3726" s="24"/>
      <c r="AJ3726" s="24"/>
      <c r="AK3726" s="24"/>
      <c r="AL3726" s="24"/>
      <c r="AM3726" s="24"/>
      <c r="AN3726" s="24"/>
      <c r="AO3726" s="24"/>
      <c r="AP3726" s="24"/>
      <c r="AQ3726" s="24"/>
      <c r="AR3726" s="24"/>
      <c r="AS3726" s="24"/>
      <c r="AT3726" s="25"/>
      <c r="AV3726" s="26"/>
      <c r="AW3726" s="26"/>
      <c r="AX3726" s="27"/>
      <c r="AY3726" s="27"/>
      <c r="AZ3726" s="27"/>
      <c r="BA3726" s="27"/>
      <c r="BB3726" s="27"/>
      <c r="BC3726" s="27"/>
      <c r="BD3726" s="27"/>
      <c r="BE3726" s="27"/>
      <c r="BF3726" s="27"/>
      <c r="BG3726" s="27"/>
      <c r="BH3726" s="27"/>
      <c r="BI3726" s="27"/>
      <c r="BT3726" s="31"/>
      <c r="BU3726" s="32"/>
      <c r="BV3726" s="33"/>
      <c r="BW3726" s="32"/>
      <c r="BX3726" s="32"/>
      <c r="BY3726" s="34"/>
      <c r="CA3726" s="32"/>
      <c r="CB3726" s="32"/>
    </row>
    <row r="3727" spans="1:80">
      <c r="A3727" s="20"/>
      <c r="B3727" s="21"/>
      <c r="C3727" s="21"/>
      <c r="D3727" s="21"/>
      <c r="E3727" s="21"/>
      <c r="F3727" s="21"/>
      <c r="G3727" s="21"/>
      <c r="H3727" s="21"/>
      <c r="I3727" s="21"/>
      <c r="J3727" s="21"/>
      <c r="K3727" s="22"/>
      <c r="L3727" s="22"/>
      <c r="M3727" s="22"/>
      <c r="N3727" s="22"/>
      <c r="O3727" s="22"/>
      <c r="P3727" s="22"/>
      <c r="Q3727" s="22"/>
      <c r="R3727" s="22"/>
      <c r="S3727" s="22"/>
      <c r="T3727" s="22"/>
      <c r="U3727" s="22"/>
      <c r="V3727" s="22"/>
      <c r="W3727" s="22"/>
      <c r="X3727" s="22"/>
      <c r="Y3727" s="22"/>
      <c r="Z3727" s="22"/>
      <c r="AA3727" s="22"/>
      <c r="AB3727" s="23"/>
      <c r="AC3727" s="23"/>
      <c r="AD3727" s="22"/>
      <c r="AE3727" s="24"/>
      <c r="AF3727" s="24"/>
      <c r="AG3727" s="24"/>
      <c r="AH3727" s="24"/>
      <c r="AI3727" s="24"/>
      <c r="AJ3727" s="24"/>
      <c r="AK3727" s="24"/>
      <c r="AL3727" s="24"/>
      <c r="AM3727" s="24"/>
      <c r="AN3727" s="24"/>
      <c r="AO3727" s="24"/>
      <c r="AP3727" s="24"/>
      <c r="AQ3727" s="24"/>
      <c r="AR3727" s="24"/>
      <c r="AS3727" s="24"/>
      <c r="AT3727" s="25"/>
      <c r="AV3727" s="26"/>
      <c r="AW3727" s="26"/>
      <c r="AX3727" s="27"/>
      <c r="AY3727" s="27"/>
      <c r="AZ3727" s="27"/>
      <c r="BA3727" s="27"/>
      <c r="BB3727" s="27"/>
      <c r="BC3727" s="27"/>
      <c r="BD3727" s="27"/>
      <c r="BE3727" s="27"/>
      <c r="BF3727" s="27"/>
      <c r="BG3727" s="27"/>
      <c r="BH3727" s="27"/>
      <c r="BI3727" s="27"/>
      <c r="BT3727" s="31"/>
      <c r="BU3727" s="32"/>
      <c r="BV3727" s="33"/>
      <c r="BW3727" s="32"/>
      <c r="BX3727" s="32"/>
      <c r="BY3727" s="34"/>
      <c r="CA3727" s="32"/>
      <c r="CB3727" s="32"/>
    </row>
    <row r="3728" spans="1:80">
      <c r="A3728" s="20"/>
      <c r="B3728" s="21"/>
      <c r="C3728" s="21"/>
      <c r="D3728" s="21"/>
      <c r="E3728" s="21"/>
      <c r="F3728" s="21"/>
      <c r="G3728" s="21"/>
      <c r="H3728" s="21"/>
      <c r="I3728" s="21"/>
      <c r="J3728" s="21"/>
      <c r="K3728" s="22"/>
      <c r="L3728" s="22"/>
      <c r="M3728" s="22"/>
      <c r="N3728" s="22"/>
      <c r="O3728" s="22"/>
      <c r="P3728" s="22"/>
      <c r="Q3728" s="22"/>
      <c r="R3728" s="22"/>
      <c r="S3728" s="22"/>
      <c r="T3728" s="22"/>
      <c r="U3728" s="22"/>
      <c r="V3728" s="22"/>
      <c r="W3728" s="22"/>
      <c r="X3728" s="22"/>
      <c r="Y3728" s="22"/>
      <c r="Z3728" s="22"/>
      <c r="AA3728" s="22"/>
      <c r="AB3728" s="23"/>
      <c r="AC3728" s="23"/>
      <c r="AD3728" s="22"/>
      <c r="AE3728" s="24"/>
      <c r="AF3728" s="24"/>
      <c r="AG3728" s="24"/>
      <c r="AH3728" s="24"/>
      <c r="AI3728" s="24"/>
      <c r="AJ3728" s="24"/>
      <c r="AK3728" s="24"/>
      <c r="AL3728" s="24"/>
      <c r="AM3728" s="24"/>
      <c r="AN3728" s="24"/>
      <c r="AO3728" s="24"/>
      <c r="AP3728" s="24"/>
      <c r="AQ3728" s="24"/>
      <c r="AR3728" s="24"/>
      <c r="AS3728" s="24"/>
      <c r="AT3728" s="25"/>
      <c r="AV3728" s="26"/>
      <c r="AW3728" s="26"/>
      <c r="AX3728" s="27"/>
      <c r="AY3728" s="27"/>
      <c r="AZ3728" s="27"/>
      <c r="BA3728" s="27"/>
      <c r="BB3728" s="27"/>
      <c r="BC3728" s="27"/>
      <c r="BD3728" s="27"/>
      <c r="BE3728" s="27"/>
      <c r="BF3728" s="27"/>
      <c r="BG3728" s="27"/>
      <c r="BH3728" s="27"/>
      <c r="BI3728" s="27"/>
      <c r="BT3728" s="31"/>
      <c r="BU3728" s="32"/>
      <c r="BV3728" s="33"/>
      <c r="BW3728" s="32"/>
      <c r="BX3728" s="32"/>
      <c r="BY3728" s="34"/>
      <c r="CA3728" s="32"/>
      <c r="CB3728" s="32"/>
    </row>
    <row r="3729" spans="1:80">
      <c r="A3729" s="20"/>
      <c r="B3729" s="21"/>
      <c r="C3729" s="21"/>
      <c r="D3729" s="21"/>
      <c r="E3729" s="21"/>
      <c r="F3729" s="21"/>
      <c r="G3729" s="21"/>
      <c r="H3729" s="21"/>
      <c r="I3729" s="21"/>
      <c r="J3729" s="21"/>
      <c r="K3729" s="22"/>
      <c r="L3729" s="22"/>
      <c r="M3729" s="22"/>
      <c r="N3729" s="22"/>
      <c r="O3729" s="22"/>
      <c r="P3729" s="22"/>
      <c r="Q3729" s="22"/>
      <c r="R3729" s="22"/>
      <c r="S3729" s="22"/>
      <c r="T3729" s="22"/>
      <c r="U3729" s="22"/>
      <c r="V3729" s="22"/>
      <c r="W3729" s="22"/>
      <c r="X3729" s="22"/>
      <c r="Y3729" s="22"/>
      <c r="Z3729" s="22"/>
      <c r="AA3729" s="22"/>
      <c r="AB3729" s="23"/>
      <c r="AC3729" s="23"/>
      <c r="AD3729" s="22"/>
      <c r="AE3729" s="24"/>
      <c r="AF3729" s="24"/>
      <c r="AG3729" s="24"/>
      <c r="AH3729" s="24"/>
      <c r="AI3729" s="24"/>
      <c r="AJ3729" s="24"/>
      <c r="AK3729" s="24"/>
      <c r="AL3729" s="24"/>
      <c r="AM3729" s="24"/>
      <c r="AN3729" s="24"/>
      <c r="AO3729" s="24"/>
      <c r="AP3729" s="24"/>
      <c r="AQ3729" s="24"/>
      <c r="AR3729" s="24"/>
      <c r="AS3729" s="24"/>
      <c r="AT3729" s="25"/>
      <c r="AV3729" s="26"/>
      <c r="AW3729" s="26"/>
      <c r="AX3729" s="27"/>
      <c r="AY3729" s="27"/>
      <c r="AZ3729" s="27"/>
      <c r="BA3729" s="27"/>
      <c r="BB3729" s="27"/>
      <c r="BC3729" s="27"/>
      <c r="BD3729" s="27"/>
      <c r="BE3729" s="27"/>
      <c r="BF3729" s="27"/>
      <c r="BG3729" s="27"/>
      <c r="BH3729" s="27"/>
      <c r="BI3729" s="27"/>
      <c r="BT3729" s="31"/>
      <c r="BU3729" s="32"/>
      <c r="BV3729" s="33"/>
      <c r="BW3729" s="32"/>
      <c r="BX3729" s="32"/>
      <c r="BY3729" s="34"/>
      <c r="CA3729" s="32"/>
      <c r="CB3729" s="32"/>
    </row>
    <row r="3730" spans="1:80">
      <c r="A3730" s="20"/>
      <c r="B3730" s="21"/>
      <c r="C3730" s="21"/>
      <c r="D3730" s="21"/>
      <c r="E3730" s="21"/>
      <c r="F3730" s="21"/>
      <c r="G3730" s="21"/>
      <c r="H3730" s="21"/>
      <c r="I3730" s="21"/>
      <c r="J3730" s="21"/>
      <c r="K3730" s="22"/>
      <c r="L3730" s="22"/>
      <c r="M3730" s="22"/>
      <c r="N3730" s="22"/>
      <c r="O3730" s="22"/>
      <c r="P3730" s="22"/>
      <c r="Q3730" s="22"/>
      <c r="R3730" s="22"/>
      <c r="S3730" s="22"/>
      <c r="T3730" s="22"/>
      <c r="U3730" s="22"/>
      <c r="V3730" s="22"/>
      <c r="W3730" s="22"/>
      <c r="X3730" s="22"/>
      <c r="Y3730" s="22"/>
      <c r="Z3730" s="22"/>
      <c r="AA3730" s="22"/>
      <c r="AB3730" s="23"/>
      <c r="AC3730" s="23"/>
      <c r="AD3730" s="22"/>
      <c r="AE3730" s="24"/>
      <c r="AF3730" s="24"/>
      <c r="AG3730" s="24"/>
      <c r="AH3730" s="24"/>
      <c r="AI3730" s="24"/>
      <c r="AJ3730" s="24"/>
      <c r="AK3730" s="24"/>
      <c r="AL3730" s="24"/>
      <c r="AM3730" s="24"/>
      <c r="AN3730" s="24"/>
      <c r="AO3730" s="24"/>
      <c r="AP3730" s="24"/>
      <c r="AQ3730" s="24"/>
      <c r="AR3730" s="24"/>
      <c r="AS3730" s="24"/>
      <c r="AT3730" s="25"/>
      <c r="AV3730" s="26"/>
      <c r="AW3730" s="26"/>
      <c r="AX3730" s="27"/>
      <c r="AY3730" s="27"/>
      <c r="AZ3730" s="27"/>
      <c r="BA3730" s="27"/>
      <c r="BB3730" s="27"/>
      <c r="BC3730" s="27"/>
      <c r="BD3730" s="27"/>
      <c r="BE3730" s="27"/>
      <c r="BF3730" s="27"/>
      <c r="BG3730" s="27"/>
      <c r="BH3730" s="27"/>
      <c r="BI3730" s="27"/>
      <c r="BT3730" s="31"/>
      <c r="BU3730" s="32"/>
      <c r="BV3730" s="33"/>
      <c r="BW3730" s="32"/>
      <c r="BX3730" s="32"/>
      <c r="BY3730" s="34"/>
      <c r="CA3730" s="32"/>
      <c r="CB3730" s="32"/>
    </row>
    <row r="3731" spans="1:80">
      <c r="A3731" s="20"/>
      <c r="B3731" s="21"/>
      <c r="C3731" s="21"/>
      <c r="D3731" s="21"/>
      <c r="E3731" s="21"/>
      <c r="F3731" s="21"/>
      <c r="G3731" s="21"/>
      <c r="H3731" s="21"/>
      <c r="I3731" s="21"/>
      <c r="J3731" s="21"/>
      <c r="K3731" s="22"/>
      <c r="L3731" s="22"/>
      <c r="M3731" s="22"/>
      <c r="N3731" s="22"/>
      <c r="O3731" s="22"/>
      <c r="P3731" s="22"/>
      <c r="Q3731" s="22"/>
      <c r="R3731" s="22"/>
      <c r="S3731" s="22"/>
      <c r="T3731" s="22"/>
      <c r="U3731" s="22"/>
      <c r="V3731" s="22"/>
      <c r="W3731" s="22"/>
      <c r="X3731" s="22"/>
      <c r="Y3731" s="22"/>
      <c r="Z3731" s="22"/>
      <c r="AA3731" s="22"/>
      <c r="AB3731" s="23"/>
      <c r="AC3731" s="23"/>
      <c r="AD3731" s="22"/>
      <c r="AE3731" s="24"/>
      <c r="AF3731" s="24"/>
      <c r="AG3731" s="24"/>
      <c r="AH3731" s="24"/>
      <c r="AI3731" s="24"/>
      <c r="AJ3731" s="24"/>
      <c r="AK3731" s="24"/>
      <c r="AL3731" s="24"/>
      <c r="AM3731" s="24"/>
      <c r="AN3731" s="24"/>
      <c r="AO3731" s="24"/>
      <c r="AP3731" s="24"/>
      <c r="AQ3731" s="24"/>
      <c r="AR3731" s="24"/>
      <c r="AS3731" s="24"/>
      <c r="AT3731" s="25"/>
      <c r="AV3731" s="26"/>
      <c r="AW3731" s="26"/>
      <c r="AX3731" s="27"/>
      <c r="AY3731" s="27"/>
      <c r="AZ3731" s="27"/>
      <c r="BA3731" s="27"/>
      <c r="BB3731" s="27"/>
      <c r="BC3731" s="27"/>
      <c r="BD3731" s="27"/>
      <c r="BE3731" s="27"/>
      <c r="BF3731" s="27"/>
      <c r="BG3731" s="27"/>
      <c r="BH3731" s="27"/>
      <c r="BI3731" s="27"/>
      <c r="BT3731" s="31"/>
      <c r="BU3731" s="32"/>
      <c r="BV3731" s="33"/>
      <c r="BW3731" s="32"/>
      <c r="BX3731" s="32"/>
      <c r="BY3731" s="34"/>
      <c r="CA3731" s="32"/>
      <c r="CB3731" s="32"/>
    </row>
    <row r="3732" spans="1:80">
      <c r="A3732" s="20"/>
      <c r="B3732" s="21"/>
      <c r="C3732" s="21"/>
      <c r="D3732" s="21"/>
      <c r="E3732" s="21"/>
      <c r="F3732" s="21"/>
      <c r="G3732" s="21"/>
      <c r="H3732" s="21"/>
      <c r="I3732" s="21"/>
      <c r="J3732" s="21"/>
      <c r="K3732" s="22"/>
      <c r="L3732" s="22"/>
      <c r="M3732" s="22"/>
      <c r="N3732" s="22"/>
      <c r="O3732" s="22"/>
      <c r="P3732" s="22"/>
      <c r="Q3732" s="22"/>
      <c r="R3732" s="22"/>
      <c r="S3732" s="22"/>
      <c r="T3732" s="22"/>
      <c r="U3732" s="22"/>
      <c r="V3732" s="22"/>
      <c r="W3732" s="22"/>
      <c r="X3732" s="22"/>
      <c r="Y3732" s="22"/>
      <c r="Z3732" s="22"/>
      <c r="AA3732" s="22"/>
      <c r="AB3732" s="23"/>
      <c r="AC3732" s="23"/>
      <c r="AD3732" s="22"/>
      <c r="AE3732" s="24"/>
      <c r="AF3732" s="24"/>
      <c r="AG3732" s="24"/>
      <c r="AH3732" s="24"/>
      <c r="AI3732" s="24"/>
      <c r="AJ3732" s="24"/>
      <c r="AK3732" s="24"/>
      <c r="AL3732" s="24"/>
      <c r="AM3732" s="24"/>
      <c r="AN3732" s="24"/>
      <c r="AO3732" s="24"/>
      <c r="AP3732" s="24"/>
      <c r="AQ3732" s="24"/>
      <c r="AR3732" s="24"/>
      <c r="AS3732" s="24"/>
      <c r="AT3732" s="25"/>
      <c r="AV3732" s="26"/>
      <c r="AW3732" s="26"/>
      <c r="AX3732" s="27"/>
      <c r="AY3732" s="27"/>
      <c r="AZ3732" s="27"/>
      <c r="BA3732" s="27"/>
      <c r="BB3732" s="27"/>
      <c r="BC3732" s="27"/>
      <c r="BD3732" s="27"/>
      <c r="BE3732" s="27"/>
      <c r="BF3732" s="27"/>
      <c r="BG3732" s="27"/>
      <c r="BH3732" s="27"/>
      <c r="BI3732" s="27"/>
      <c r="BT3732" s="31"/>
      <c r="BU3732" s="32"/>
      <c r="BV3732" s="33"/>
      <c r="BW3732" s="32"/>
      <c r="BX3732" s="32"/>
      <c r="BY3732" s="34"/>
      <c r="CA3732" s="32"/>
      <c r="CB3732" s="32"/>
    </row>
    <row r="3733" spans="1:80">
      <c r="A3733" s="20"/>
      <c r="B3733" s="21"/>
      <c r="C3733" s="21"/>
      <c r="D3733" s="21"/>
      <c r="E3733" s="21"/>
      <c r="F3733" s="21"/>
      <c r="G3733" s="21"/>
      <c r="H3733" s="21"/>
      <c r="I3733" s="21"/>
      <c r="J3733" s="21"/>
      <c r="K3733" s="22"/>
      <c r="L3733" s="22"/>
      <c r="M3733" s="22"/>
      <c r="N3733" s="22"/>
      <c r="O3733" s="22"/>
      <c r="P3733" s="22"/>
      <c r="Q3733" s="22"/>
      <c r="R3733" s="22"/>
      <c r="S3733" s="22"/>
      <c r="T3733" s="22"/>
      <c r="U3733" s="22"/>
      <c r="V3733" s="22"/>
      <c r="W3733" s="22"/>
      <c r="X3733" s="22"/>
      <c r="Y3733" s="22"/>
      <c r="Z3733" s="22"/>
      <c r="AA3733" s="22"/>
      <c r="AB3733" s="23"/>
      <c r="AC3733" s="23"/>
      <c r="AD3733" s="22"/>
      <c r="AE3733" s="24"/>
      <c r="AF3733" s="24"/>
      <c r="AG3733" s="24"/>
      <c r="AH3733" s="24"/>
      <c r="AI3733" s="24"/>
      <c r="AJ3733" s="24"/>
      <c r="AK3733" s="24"/>
      <c r="AL3733" s="24"/>
      <c r="AM3733" s="24"/>
      <c r="AN3733" s="24"/>
      <c r="AO3733" s="24"/>
      <c r="AP3733" s="24"/>
      <c r="AQ3733" s="24"/>
      <c r="AR3733" s="24"/>
      <c r="AS3733" s="24"/>
      <c r="AT3733" s="25"/>
      <c r="AV3733" s="26"/>
      <c r="AW3733" s="26"/>
      <c r="AX3733" s="27"/>
      <c r="AY3733" s="27"/>
      <c r="AZ3733" s="27"/>
      <c r="BA3733" s="27"/>
      <c r="BB3733" s="27"/>
      <c r="BC3733" s="27"/>
      <c r="BD3733" s="27"/>
      <c r="BE3733" s="27"/>
      <c r="BF3733" s="27"/>
      <c r="BG3733" s="27"/>
      <c r="BH3733" s="27"/>
      <c r="BI3733" s="27"/>
      <c r="BT3733" s="31"/>
      <c r="BU3733" s="32"/>
      <c r="BV3733" s="33"/>
      <c r="BW3733" s="32"/>
      <c r="BX3733" s="32"/>
      <c r="BY3733" s="34"/>
      <c r="CA3733" s="32"/>
      <c r="CB3733" s="32"/>
    </row>
    <row r="3734" spans="1:80">
      <c r="A3734" s="20"/>
      <c r="B3734" s="21"/>
      <c r="C3734" s="21"/>
      <c r="D3734" s="21"/>
      <c r="E3734" s="21"/>
      <c r="F3734" s="21"/>
      <c r="G3734" s="21"/>
      <c r="H3734" s="21"/>
      <c r="I3734" s="21"/>
      <c r="J3734" s="21"/>
      <c r="K3734" s="22"/>
      <c r="L3734" s="22"/>
      <c r="M3734" s="22"/>
      <c r="N3734" s="22"/>
      <c r="O3734" s="22"/>
      <c r="P3734" s="22"/>
      <c r="Q3734" s="22"/>
      <c r="R3734" s="22"/>
      <c r="S3734" s="22"/>
      <c r="T3734" s="22"/>
      <c r="U3734" s="22"/>
      <c r="V3734" s="22"/>
      <c r="W3734" s="22"/>
      <c r="X3734" s="22"/>
      <c r="Y3734" s="22"/>
      <c r="Z3734" s="22"/>
      <c r="AA3734" s="22"/>
      <c r="AB3734" s="23"/>
      <c r="AC3734" s="23"/>
      <c r="AD3734" s="22"/>
      <c r="AE3734" s="24"/>
      <c r="AF3734" s="24"/>
      <c r="AG3734" s="24"/>
      <c r="AH3734" s="24"/>
      <c r="AI3734" s="24"/>
      <c r="AJ3734" s="24"/>
      <c r="AK3734" s="24"/>
      <c r="AL3734" s="24"/>
      <c r="AM3734" s="24"/>
      <c r="AN3734" s="24"/>
      <c r="AO3734" s="24"/>
      <c r="AP3734" s="24"/>
      <c r="AQ3734" s="24"/>
      <c r="AR3734" s="24"/>
      <c r="AS3734" s="24"/>
      <c r="AT3734" s="25"/>
      <c r="AV3734" s="26"/>
      <c r="AW3734" s="26"/>
      <c r="AX3734" s="27"/>
      <c r="AY3734" s="27"/>
      <c r="AZ3734" s="27"/>
      <c r="BA3734" s="27"/>
      <c r="BB3734" s="27"/>
      <c r="BC3734" s="27"/>
      <c r="BD3734" s="27"/>
      <c r="BE3734" s="27"/>
      <c r="BF3734" s="27"/>
      <c r="BG3734" s="27"/>
      <c r="BH3734" s="27"/>
      <c r="BI3734" s="27"/>
      <c r="BT3734" s="31"/>
      <c r="BU3734" s="32"/>
      <c r="BV3734" s="33"/>
      <c r="BW3734" s="32"/>
      <c r="BX3734" s="32"/>
      <c r="BY3734" s="34"/>
      <c r="CA3734" s="32"/>
      <c r="CB3734" s="32"/>
    </row>
    <row r="3735" spans="1:80">
      <c r="A3735" s="20"/>
      <c r="B3735" s="21"/>
      <c r="C3735" s="21"/>
      <c r="D3735" s="21"/>
      <c r="E3735" s="21"/>
      <c r="F3735" s="21"/>
      <c r="G3735" s="21"/>
      <c r="H3735" s="21"/>
      <c r="I3735" s="21"/>
      <c r="J3735" s="21"/>
      <c r="K3735" s="22"/>
      <c r="L3735" s="22"/>
      <c r="M3735" s="22"/>
      <c r="N3735" s="22"/>
      <c r="O3735" s="22"/>
      <c r="P3735" s="22"/>
      <c r="Q3735" s="22"/>
      <c r="R3735" s="22"/>
      <c r="S3735" s="22"/>
      <c r="T3735" s="22"/>
      <c r="U3735" s="22"/>
      <c r="V3735" s="22"/>
      <c r="W3735" s="22"/>
      <c r="X3735" s="22"/>
      <c r="Y3735" s="22"/>
      <c r="Z3735" s="22"/>
      <c r="AA3735" s="22"/>
      <c r="AB3735" s="23"/>
      <c r="AC3735" s="23"/>
      <c r="AD3735" s="22"/>
      <c r="AE3735" s="24"/>
      <c r="AF3735" s="24"/>
      <c r="AG3735" s="24"/>
      <c r="AH3735" s="24"/>
      <c r="AI3735" s="24"/>
      <c r="AJ3735" s="24"/>
      <c r="AK3735" s="24"/>
      <c r="AL3735" s="24"/>
      <c r="AM3735" s="24"/>
      <c r="AN3735" s="24"/>
      <c r="AO3735" s="24"/>
      <c r="AP3735" s="24"/>
      <c r="AQ3735" s="24"/>
      <c r="AR3735" s="24"/>
      <c r="AS3735" s="24"/>
      <c r="AT3735" s="25"/>
      <c r="AV3735" s="26"/>
      <c r="AW3735" s="26"/>
      <c r="AX3735" s="27"/>
      <c r="AY3735" s="27"/>
      <c r="AZ3735" s="27"/>
      <c r="BA3735" s="27"/>
      <c r="BB3735" s="27"/>
      <c r="BC3735" s="27"/>
      <c r="BD3735" s="27"/>
      <c r="BE3735" s="27"/>
      <c r="BF3735" s="27"/>
      <c r="BG3735" s="27"/>
      <c r="BH3735" s="27"/>
      <c r="BI3735" s="27"/>
      <c r="BT3735" s="31"/>
      <c r="BU3735" s="32"/>
      <c r="BV3735" s="33"/>
      <c r="BW3735" s="32"/>
      <c r="BX3735" s="32"/>
      <c r="BY3735" s="34"/>
      <c r="CA3735" s="32"/>
      <c r="CB3735" s="32"/>
    </row>
    <row r="3736" spans="1:80">
      <c r="A3736" s="20"/>
      <c r="B3736" s="21"/>
      <c r="C3736" s="21"/>
      <c r="D3736" s="21"/>
      <c r="E3736" s="21"/>
      <c r="F3736" s="21"/>
      <c r="G3736" s="21"/>
      <c r="H3736" s="21"/>
      <c r="I3736" s="21"/>
      <c r="J3736" s="21"/>
      <c r="K3736" s="22"/>
      <c r="L3736" s="22"/>
      <c r="M3736" s="22"/>
      <c r="N3736" s="22"/>
      <c r="O3736" s="22"/>
      <c r="P3736" s="22"/>
      <c r="Q3736" s="22"/>
      <c r="R3736" s="22"/>
      <c r="S3736" s="22"/>
      <c r="T3736" s="22"/>
      <c r="U3736" s="22"/>
      <c r="V3736" s="22"/>
      <c r="W3736" s="22"/>
      <c r="X3736" s="22"/>
      <c r="Y3736" s="22"/>
      <c r="Z3736" s="22"/>
      <c r="AA3736" s="22"/>
      <c r="AB3736" s="23"/>
      <c r="AC3736" s="23"/>
      <c r="AD3736" s="22"/>
      <c r="AE3736" s="24"/>
      <c r="AF3736" s="24"/>
      <c r="AG3736" s="24"/>
      <c r="AH3736" s="24"/>
      <c r="AI3736" s="24"/>
      <c r="AJ3736" s="24"/>
      <c r="AK3736" s="24"/>
      <c r="AL3736" s="24"/>
      <c r="AM3736" s="24"/>
      <c r="AN3736" s="24"/>
      <c r="AO3736" s="24"/>
      <c r="AP3736" s="24"/>
      <c r="AQ3736" s="24"/>
      <c r="AR3736" s="24"/>
      <c r="AS3736" s="24"/>
      <c r="AT3736" s="25"/>
      <c r="AV3736" s="26"/>
      <c r="AW3736" s="26"/>
      <c r="AX3736" s="27"/>
      <c r="AY3736" s="27"/>
      <c r="AZ3736" s="27"/>
      <c r="BA3736" s="27"/>
      <c r="BB3736" s="27"/>
      <c r="BC3736" s="27"/>
      <c r="BD3736" s="27"/>
      <c r="BE3736" s="27"/>
      <c r="BF3736" s="27"/>
      <c r="BG3736" s="27"/>
      <c r="BH3736" s="27"/>
      <c r="BI3736" s="27"/>
      <c r="BT3736" s="31"/>
      <c r="BU3736" s="32"/>
      <c r="BV3736" s="33"/>
      <c r="BW3736" s="32"/>
      <c r="BX3736" s="32"/>
      <c r="BY3736" s="34"/>
      <c r="CA3736" s="32"/>
      <c r="CB3736" s="32"/>
    </row>
    <row r="3737" spans="1:80">
      <c r="A3737" s="20"/>
      <c r="B3737" s="21"/>
      <c r="C3737" s="21"/>
      <c r="D3737" s="21"/>
      <c r="E3737" s="21"/>
      <c r="F3737" s="21"/>
      <c r="G3737" s="21"/>
      <c r="H3737" s="21"/>
      <c r="I3737" s="21"/>
      <c r="J3737" s="21"/>
      <c r="K3737" s="22"/>
      <c r="L3737" s="22"/>
      <c r="M3737" s="22"/>
      <c r="N3737" s="22"/>
      <c r="O3737" s="22"/>
      <c r="P3737" s="22"/>
      <c r="Q3737" s="22"/>
      <c r="R3737" s="22"/>
      <c r="S3737" s="22"/>
      <c r="T3737" s="22"/>
      <c r="U3737" s="22"/>
      <c r="V3737" s="22"/>
      <c r="W3737" s="22"/>
      <c r="X3737" s="22"/>
      <c r="Y3737" s="22"/>
      <c r="Z3737" s="22"/>
      <c r="AA3737" s="22"/>
      <c r="AB3737" s="23"/>
      <c r="AC3737" s="23"/>
      <c r="AD3737" s="22"/>
      <c r="AE3737" s="24"/>
      <c r="AF3737" s="24"/>
      <c r="AG3737" s="24"/>
      <c r="AH3737" s="24"/>
      <c r="AI3737" s="24"/>
      <c r="AJ3737" s="24"/>
      <c r="AK3737" s="24"/>
      <c r="AL3737" s="24"/>
      <c r="AM3737" s="24"/>
      <c r="AN3737" s="24"/>
      <c r="AO3737" s="24"/>
      <c r="AP3737" s="24"/>
      <c r="AQ3737" s="24"/>
      <c r="AR3737" s="24"/>
      <c r="AS3737" s="24"/>
      <c r="AT3737" s="25"/>
      <c r="AV3737" s="26"/>
      <c r="AW3737" s="26"/>
      <c r="AX3737" s="27"/>
      <c r="AY3737" s="27"/>
      <c r="AZ3737" s="27"/>
      <c r="BA3737" s="27"/>
      <c r="BB3737" s="27"/>
      <c r="BC3737" s="27"/>
      <c r="BD3737" s="27"/>
      <c r="BE3737" s="27"/>
      <c r="BF3737" s="27"/>
      <c r="BG3737" s="27"/>
      <c r="BH3737" s="27"/>
      <c r="BI3737" s="27"/>
      <c r="BT3737" s="31"/>
      <c r="BU3737" s="32"/>
      <c r="BV3737" s="33"/>
      <c r="BW3737" s="32"/>
      <c r="BX3737" s="32"/>
      <c r="BY3737" s="34"/>
      <c r="CA3737" s="32"/>
      <c r="CB3737" s="32"/>
    </row>
    <row r="3738" spans="1:80">
      <c r="A3738" s="20"/>
      <c r="B3738" s="21"/>
      <c r="C3738" s="21"/>
      <c r="D3738" s="21"/>
      <c r="E3738" s="21"/>
      <c r="F3738" s="21"/>
      <c r="G3738" s="21"/>
      <c r="H3738" s="21"/>
      <c r="I3738" s="21"/>
      <c r="J3738" s="21"/>
      <c r="K3738" s="22"/>
      <c r="L3738" s="22"/>
      <c r="M3738" s="22"/>
      <c r="N3738" s="22"/>
      <c r="O3738" s="22"/>
      <c r="P3738" s="22"/>
      <c r="Q3738" s="22"/>
      <c r="R3738" s="22"/>
      <c r="S3738" s="22"/>
      <c r="T3738" s="22"/>
      <c r="U3738" s="22"/>
      <c r="V3738" s="22"/>
      <c r="W3738" s="22"/>
      <c r="X3738" s="22"/>
      <c r="Y3738" s="22"/>
      <c r="Z3738" s="22"/>
      <c r="AA3738" s="22"/>
      <c r="AB3738" s="23"/>
      <c r="AC3738" s="23"/>
      <c r="AD3738" s="22"/>
      <c r="AE3738" s="24"/>
      <c r="AF3738" s="24"/>
      <c r="AG3738" s="24"/>
      <c r="AH3738" s="24"/>
      <c r="AI3738" s="24"/>
      <c r="AJ3738" s="24"/>
      <c r="AK3738" s="24"/>
      <c r="AL3738" s="24"/>
      <c r="AM3738" s="24"/>
      <c r="AN3738" s="24"/>
      <c r="AO3738" s="24"/>
      <c r="AP3738" s="24"/>
      <c r="AQ3738" s="24"/>
      <c r="AR3738" s="24"/>
      <c r="AS3738" s="24"/>
      <c r="AT3738" s="25"/>
      <c r="AV3738" s="26"/>
      <c r="AW3738" s="26"/>
      <c r="AX3738" s="27"/>
      <c r="AY3738" s="27"/>
      <c r="AZ3738" s="27"/>
      <c r="BA3738" s="27"/>
      <c r="BB3738" s="27"/>
      <c r="BC3738" s="27"/>
      <c r="BD3738" s="27"/>
      <c r="BE3738" s="27"/>
      <c r="BF3738" s="27"/>
      <c r="BG3738" s="27"/>
      <c r="BH3738" s="27"/>
      <c r="BI3738" s="27"/>
      <c r="BT3738" s="31"/>
      <c r="BU3738" s="32"/>
      <c r="BV3738" s="33"/>
      <c r="BW3738" s="32"/>
      <c r="BX3738" s="32"/>
      <c r="BY3738" s="34"/>
      <c r="CA3738" s="32"/>
      <c r="CB3738" s="32"/>
    </row>
    <row r="3739" spans="1:80">
      <c r="A3739" s="20"/>
      <c r="B3739" s="21"/>
      <c r="C3739" s="21"/>
      <c r="D3739" s="21"/>
      <c r="E3739" s="21"/>
      <c r="F3739" s="21"/>
      <c r="G3739" s="21"/>
      <c r="H3739" s="21"/>
      <c r="I3739" s="21"/>
      <c r="J3739" s="21"/>
      <c r="K3739" s="22"/>
      <c r="L3739" s="22"/>
      <c r="M3739" s="22"/>
      <c r="N3739" s="22"/>
      <c r="O3739" s="22"/>
      <c r="P3739" s="22"/>
      <c r="Q3739" s="22"/>
      <c r="R3739" s="22"/>
      <c r="S3739" s="22"/>
      <c r="T3739" s="22"/>
      <c r="U3739" s="22"/>
      <c r="V3739" s="22"/>
      <c r="W3739" s="22"/>
      <c r="X3739" s="22"/>
      <c r="Y3739" s="22"/>
      <c r="Z3739" s="22"/>
      <c r="AA3739" s="22"/>
      <c r="AB3739" s="23"/>
      <c r="AC3739" s="23"/>
      <c r="AD3739" s="22"/>
      <c r="AE3739" s="24"/>
      <c r="AF3739" s="24"/>
      <c r="AG3739" s="24"/>
      <c r="AH3739" s="24"/>
      <c r="AI3739" s="24"/>
      <c r="AJ3739" s="24"/>
      <c r="AK3739" s="24"/>
      <c r="AL3739" s="24"/>
      <c r="AM3739" s="24"/>
      <c r="AN3739" s="24"/>
      <c r="AO3739" s="24"/>
      <c r="AP3739" s="24"/>
      <c r="AQ3739" s="24"/>
      <c r="AR3739" s="24"/>
      <c r="AS3739" s="24"/>
      <c r="AT3739" s="25"/>
      <c r="AV3739" s="26"/>
      <c r="AW3739" s="26"/>
      <c r="AX3739" s="27"/>
      <c r="AY3739" s="27"/>
      <c r="AZ3739" s="27"/>
      <c r="BA3739" s="27"/>
      <c r="BB3739" s="27"/>
      <c r="BC3739" s="27"/>
      <c r="BD3739" s="27"/>
      <c r="BE3739" s="27"/>
      <c r="BF3739" s="27"/>
      <c r="BG3739" s="27"/>
      <c r="BH3739" s="27"/>
      <c r="BI3739" s="27"/>
      <c r="BT3739" s="31"/>
      <c r="BU3739" s="32"/>
      <c r="BV3739" s="33"/>
      <c r="BW3739" s="32"/>
      <c r="BX3739" s="32"/>
      <c r="BY3739" s="34"/>
      <c r="CA3739" s="32"/>
      <c r="CB3739" s="32"/>
    </row>
    <row r="3740" spans="1:80">
      <c r="A3740" s="20"/>
      <c r="B3740" s="21"/>
      <c r="C3740" s="21"/>
      <c r="D3740" s="21"/>
      <c r="E3740" s="21"/>
      <c r="F3740" s="21"/>
      <c r="G3740" s="21"/>
      <c r="H3740" s="21"/>
      <c r="I3740" s="21"/>
      <c r="J3740" s="21"/>
      <c r="K3740" s="22"/>
      <c r="L3740" s="22"/>
      <c r="M3740" s="22"/>
      <c r="N3740" s="22"/>
      <c r="O3740" s="22"/>
      <c r="P3740" s="22"/>
      <c r="Q3740" s="22"/>
      <c r="R3740" s="22"/>
      <c r="S3740" s="22"/>
      <c r="T3740" s="22"/>
      <c r="U3740" s="22"/>
      <c r="V3740" s="22"/>
      <c r="W3740" s="22"/>
      <c r="X3740" s="22"/>
      <c r="Y3740" s="22"/>
      <c r="Z3740" s="22"/>
      <c r="AA3740" s="22"/>
      <c r="AB3740" s="23"/>
      <c r="AC3740" s="23"/>
      <c r="AD3740" s="22"/>
      <c r="AE3740" s="24"/>
      <c r="AF3740" s="24"/>
      <c r="AG3740" s="24"/>
      <c r="AH3740" s="24"/>
      <c r="AI3740" s="24"/>
      <c r="AJ3740" s="24"/>
      <c r="AK3740" s="24"/>
      <c r="AL3740" s="24"/>
      <c r="AM3740" s="24"/>
      <c r="AN3740" s="24"/>
      <c r="AO3740" s="24"/>
      <c r="AP3740" s="24"/>
      <c r="AQ3740" s="24"/>
      <c r="AR3740" s="24"/>
      <c r="AS3740" s="24"/>
      <c r="AT3740" s="25"/>
      <c r="AV3740" s="26"/>
      <c r="AW3740" s="26"/>
      <c r="AX3740" s="27"/>
      <c r="AY3740" s="27"/>
      <c r="AZ3740" s="27"/>
      <c r="BA3740" s="27"/>
      <c r="BB3740" s="27"/>
      <c r="BC3740" s="27"/>
      <c r="BD3740" s="27"/>
      <c r="BE3740" s="27"/>
      <c r="BF3740" s="27"/>
      <c r="BG3740" s="27"/>
      <c r="BH3740" s="27"/>
      <c r="BI3740" s="27"/>
      <c r="BT3740" s="31"/>
      <c r="BU3740" s="32"/>
      <c r="BV3740" s="33"/>
      <c r="BW3740" s="32"/>
      <c r="BX3740" s="32"/>
      <c r="BY3740" s="34"/>
      <c r="CA3740" s="32"/>
      <c r="CB3740" s="32"/>
    </row>
    <row r="3741" spans="1:80">
      <c r="A3741" s="20"/>
      <c r="B3741" s="21"/>
      <c r="C3741" s="21"/>
      <c r="D3741" s="21"/>
      <c r="E3741" s="21"/>
      <c r="F3741" s="21"/>
      <c r="G3741" s="21"/>
      <c r="H3741" s="21"/>
      <c r="I3741" s="21"/>
      <c r="J3741" s="21"/>
      <c r="K3741" s="22"/>
      <c r="L3741" s="22"/>
      <c r="M3741" s="22"/>
      <c r="N3741" s="22"/>
      <c r="O3741" s="22"/>
      <c r="P3741" s="22"/>
      <c r="Q3741" s="22"/>
      <c r="R3741" s="22"/>
      <c r="S3741" s="22"/>
      <c r="T3741" s="22"/>
      <c r="U3741" s="22"/>
      <c r="V3741" s="22"/>
      <c r="W3741" s="22"/>
      <c r="X3741" s="22"/>
      <c r="Y3741" s="22"/>
      <c r="Z3741" s="22"/>
      <c r="AA3741" s="22"/>
      <c r="AB3741" s="23"/>
      <c r="AC3741" s="23"/>
      <c r="AD3741" s="22"/>
      <c r="AE3741" s="24"/>
      <c r="AF3741" s="24"/>
      <c r="AG3741" s="24"/>
      <c r="AH3741" s="24"/>
      <c r="AI3741" s="24"/>
      <c r="AJ3741" s="24"/>
      <c r="AK3741" s="24"/>
      <c r="AL3741" s="24"/>
      <c r="AM3741" s="24"/>
      <c r="AN3741" s="24"/>
      <c r="AO3741" s="24"/>
      <c r="AP3741" s="24"/>
      <c r="AQ3741" s="24"/>
      <c r="AR3741" s="24"/>
      <c r="AS3741" s="24"/>
      <c r="AT3741" s="25"/>
      <c r="AV3741" s="26"/>
      <c r="AW3741" s="26"/>
      <c r="AX3741" s="27"/>
      <c r="AY3741" s="27"/>
      <c r="AZ3741" s="27"/>
      <c r="BA3741" s="27"/>
      <c r="BB3741" s="27"/>
      <c r="BC3741" s="27"/>
      <c r="BD3741" s="27"/>
      <c r="BE3741" s="27"/>
      <c r="BF3741" s="27"/>
      <c r="BG3741" s="27"/>
      <c r="BH3741" s="27"/>
      <c r="BI3741" s="27"/>
      <c r="BT3741" s="31"/>
      <c r="BU3741" s="32"/>
      <c r="BV3741" s="33"/>
      <c r="BW3741" s="32"/>
      <c r="BX3741" s="32"/>
      <c r="BY3741" s="34"/>
      <c r="CA3741" s="32"/>
      <c r="CB3741" s="32"/>
    </row>
    <row r="3742" spans="1:80">
      <c r="A3742" s="20"/>
      <c r="B3742" s="21"/>
      <c r="C3742" s="21"/>
      <c r="D3742" s="21"/>
      <c r="E3742" s="21"/>
      <c r="F3742" s="21"/>
      <c r="G3742" s="21"/>
      <c r="H3742" s="21"/>
      <c r="I3742" s="21"/>
      <c r="J3742" s="21"/>
      <c r="K3742" s="22"/>
      <c r="L3742" s="22"/>
      <c r="M3742" s="22"/>
      <c r="N3742" s="22"/>
      <c r="O3742" s="22"/>
      <c r="P3742" s="22"/>
      <c r="Q3742" s="22"/>
      <c r="R3742" s="22"/>
      <c r="S3742" s="22"/>
      <c r="T3742" s="22"/>
      <c r="U3742" s="22"/>
      <c r="V3742" s="22"/>
      <c r="W3742" s="22"/>
      <c r="X3742" s="22"/>
      <c r="Y3742" s="22"/>
      <c r="Z3742" s="22"/>
      <c r="AA3742" s="22"/>
      <c r="AB3742" s="23"/>
      <c r="AC3742" s="23"/>
      <c r="AD3742" s="22"/>
      <c r="AE3742" s="24"/>
      <c r="AF3742" s="24"/>
      <c r="AG3742" s="24"/>
      <c r="AH3742" s="24"/>
      <c r="AI3742" s="24"/>
      <c r="AJ3742" s="24"/>
      <c r="AK3742" s="24"/>
      <c r="AL3742" s="24"/>
      <c r="AM3742" s="24"/>
      <c r="AN3742" s="24"/>
      <c r="AO3742" s="24"/>
      <c r="AP3742" s="24"/>
      <c r="AQ3742" s="24"/>
      <c r="AR3742" s="24"/>
      <c r="AS3742" s="24"/>
      <c r="AT3742" s="25"/>
      <c r="AV3742" s="26"/>
      <c r="AW3742" s="26"/>
      <c r="AX3742" s="27"/>
      <c r="AY3742" s="27"/>
      <c r="AZ3742" s="27"/>
      <c r="BA3742" s="27"/>
      <c r="BB3742" s="27"/>
      <c r="BC3742" s="27"/>
      <c r="BD3742" s="27"/>
      <c r="BE3742" s="27"/>
      <c r="BF3742" s="27"/>
      <c r="BG3742" s="27"/>
      <c r="BH3742" s="27"/>
      <c r="BI3742" s="27"/>
      <c r="BT3742" s="31"/>
      <c r="BU3742" s="32"/>
      <c r="BV3742" s="33"/>
      <c r="BW3742" s="32"/>
      <c r="BX3742" s="32"/>
      <c r="BY3742" s="34"/>
      <c r="CA3742" s="32"/>
      <c r="CB3742" s="32"/>
    </row>
    <row r="3743" spans="1:80">
      <c r="A3743" s="20"/>
      <c r="B3743" s="21"/>
      <c r="C3743" s="21"/>
      <c r="D3743" s="21"/>
      <c r="E3743" s="21"/>
      <c r="F3743" s="21"/>
      <c r="G3743" s="21"/>
      <c r="H3743" s="21"/>
      <c r="I3743" s="21"/>
      <c r="J3743" s="21"/>
      <c r="K3743" s="22"/>
      <c r="L3743" s="22"/>
      <c r="M3743" s="22"/>
      <c r="N3743" s="22"/>
      <c r="O3743" s="22"/>
      <c r="P3743" s="22"/>
      <c r="Q3743" s="22"/>
      <c r="R3743" s="22"/>
      <c r="S3743" s="22"/>
      <c r="T3743" s="22"/>
      <c r="U3743" s="22"/>
      <c r="V3743" s="22"/>
      <c r="W3743" s="22"/>
      <c r="X3743" s="22"/>
      <c r="Y3743" s="22"/>
      <c r="Z3743" s="22"/>
      <c r="AA3743" s="22"/>
      <c r="AB3743" s="23"/>
      <c r="AC3743" s="23"/>
      <c r="AD3743" s="22"/>
      <c r="AE3743" s="24"/>
      <c r="AF3743" s="24"/>
      <c r="AG3743" s="24"/>
      <c r="AH3743" s="24"/>
      <c r="AI3743" s="24"/>
      <c r="AJ3743" s="24"/>
      <c r="AK3743" s="24"/>
      <c r="AL3743" s="24"/>
      <c r="AM3743" s="24"/>
      <c r="AN3743" s="24"/>
      <c r="AO3743" s="24"/>
      <c r="AP3743" s="24"/>
      <c r="AQ3743" s="24"/>
      <c r="AR3743" s="24"/>
      <c r="AS3743" s="24"/>
      <c r="AT3743" s="25"/>
      <c r="AV3743" s="26"/>
      <c r="AW3743" s="26"/>
      <c r="AX3743" s="27"/>
      <c r="AY3743" s="27"/>
      <c r="AZ3743" s="27"/>
      <c r="BA3743" s="27"/>
      <c r="BB3743" s="27"/>
      <c r="BC3743" s="27"/>
      <c r="BD3743" s="27"/>
      <c r="BE3743" s="27"/>
      <c r="BF3743" s="27"/>
      <c r="BG3743" s="27"/>
      <c r="BH3743" s="27"/>
      <c r="BI3743" s="27"/>
      <c r="BT3743" s="31"/>
      <c r="BU3743" s="32"/>
      <c r="BV3743" s="33"/>
      <c r="BW3743" s="32"/>
      <c r="BX3743" s="32"/>
      <c r="BY3743" s="34"/>
      <c r="CA3743" s="32"/>
      <c r="CB3743" s="32"/>
    </row>
    <row r="3744" spans="1:80">
      <c r="A3744" s="20"/>
      <c r="B3744" s="21"/>
      <c r="C3744" s="21"/>
      <c r="D3744" s="21"/>
      <c r="E3744" s="21"/>
      <c r="F3744" s="21"/>
      <c r="G3744" s="21"/>
      <c r="H3744" s="21"/>
      <c r="I3744" s="21"/>
      <c r="J3744" s="21"/>
      <c r="K3744" s="22"/>
      <c r="L3744" s="22"/>
      <c r="M3744" s="22"/>
      <c r="N3744" s="22"/>
      <c r="O3744" s="22"/>
      <c r="P3744" s="22"/>
      <c r="Q3744" s="22"/>
      <c r="R3744" s="22"/>
      <c r="S3744" s="22"/>
      <c r="T3744" s="22"/>
      <c r="U3744" s="22"/>
      <c r="V3744" s="22"/>
      <c r="W3744" s="22"/>
      <c r="X3744" s="22"/>
      <c r="Y3744" s="22"/>
      <c r="Z3744" s="22"/>
      <c r="AA3744" s="22"/>
      <c r="AB3744" s="23"/>
      <c r="AC3744" s="23"/>
      <c r="AD3744" s="22"/>
      <c r="AE3744" s="24"/>
      <c r="AF3744" s="24"/>
      <c r="AG3744" s="24"/>
      <c r="AH3744" s="24"/>
      <c r="AI3744" s="24"/>
      <c r="AJ3744" s="24"/>
      <c r="AK3744" s="24"/>
      <c r="AL3744" s="24"/>
      <c r="AM3744" s="24"/>
      <c r="AN3744" s="24"/>
      <c r="AO3744" s="24"/>
      <c r="AP3744" s="24"/>
      <c r="AQ3744" s="24"/>
      <c r="AR3744" s="24"/>
      <c r="AS3744" s="24"/>
      <c r="AT3744" s="25"/>
      <c r="AV3744" s="26"/>
      <c r="AW3744" s="26"/>
      <c r="AX3744" s="27"/>
      <c r="AY3744" s="27"/>
      <c r="AZ3744" s="27"/>
      <c r="BA3744" s="27"/>
      <c r="BB3744" s="27"/>
      <c r="BC3744" s="27"/>
      <c r="BD3744" s="27"/>
      <c r="BE3744" s="27"/>
      <c r="BF3744" s="27"/>
      <c r="BG3744" s="27"/>
      <c r="BH3744" s="27"/>
      <c r="BI3744" s="27"/>
      <c r="BT3744" s="31"/>
      <c r="BU3744" s="32"/>
      <c r="BV3744" s="33"/>
      <c r="BW3744" s="32"/>
      <c r="BX3744" s="32"/>
      <c r="BY3744" s="34"/>
      <c r="CA3744" s="32"/>
      <c r="CB3744" s="32"/>
    </row>
    <row r="3745" spans="1:80">
      <c r="A3745" s="20"/>
      <c r="B3745" s="21"/>
      <c r="C3745" s="21"/>
      <c r="D3745" s="21"/>
      <c r="E3745" s="21"/>
      <c r="F3745" s="21"/>
      <c r="G3745" s="21"/>
      <c r="H3745" s="21"/>
      <c r="I3745" s="21"/>
      <c r="J3745" s="21"/>
      <c r="K3745" s="22"/>
      <c r="L3745" s="22"/>
      <c r="M3745" s="22"/>
      <c r="N3745" s="22"/>
      <c r="O3745" s="22"/>
      <c r="P3745" s="22"/>
      <c r="Q3745" s="22"/>
      <c r="R3745" s="22"/>
      <c r="S3745" s="22"/>
      <c r="T3745" s="22"/>
      <c r="U3745" s="22"/>
      <c r="V3745" s="22"/>
      <c r="W3745" s="22"/>
      <c r="X3745" s="22"/>
      <c r="Y3745" s="22"/>
      <c r="Z3745" s="22"/>
      <c r="AA3745" s="22"/>
      <c r="AB3745" s="23"/>
      <c r="AC3745" s="23"/>
      <c r="AD3745" s="22"/>
      <c r="AE3745" s="24"/>
      <c r="AF3745" s="24"/>
      <c r="AG3745" s="24"/>
      <c r="AH3745" s="24"/>
      <c r="AI3745" s="24"/>
      <c r="AJ3745" s="24"/>
      <c r="AK3745" s="24"/>
      <c r="AL3745" s="24"/>
      <c r="AM3745" s="24"/>
      <c r="AN3745" s="24"/>
      <c r="AO3745" s="24"/>
      <c r="AP3745" s="24"/>
      <c r="AQ3745" s="24"/>
      <c r="AR3745" s="24"/>
      <c r="AS3745" s="24"/>
      <c r="AT3745" s="25"/>
      <c r="AV3745" s="26"/>
      <c r="AW3745" s="26"/>
      <c r="AX3745" s="27"/>
      <c r="AY3745" s="27"/>
      <c r="AZ3745" s="27"/>
      <c r="BA3745" s="27"/>
      <c r="BB3745" s="27"/>
      <c r="BC3745" s="27"/>
      <c r="BD3745" s="27"/>
      <c r="BE3745" s="27"/>
      <c r="BF3745" s="27"/>
      <c r="BG3745" s="27"/>
      <c r="BH3745" s="27"/>
      <c r="BI3745" s="27"/>
      <c r="BT3745" s="31"/>
      <c r="BU3745" s="32"/>
      <c r="BV3745" s="33"/>
      <c r="BW3745" s="32"/>
      <c r="BX3745" s="32"/>
      <c r="BY3745" s="34"/>
      <c r="CA3745" s="32"/>
      <c r="CB3745" s="32"/>
    </row>
    <row r="3746" spans="1:80">
      <c r="A3746" s="20"/>
      <c r="B3746" s="21"/>
      <c r="C3746" s="21"/>
      <c r="D3746" s="21"/>
      <c r="E3746" s="21"/>
      <c r="F3746" s="21"/>
      <c r="G3746" s="21"/>
      <c r="H3746" s="21"/>
      <c r="I3746" s="21"/>
      <c r="J3746" s="21"/>
      <c r="K3746" s="22"/>
      <c r="L3746" s="22"/>
      <c r="M3746" s="22"/>
      <c r="N3746" s="22"/>
      <c r="O3746" s="22"/>
      <c r="P3746" s="22"/>
      <c r="Q3746" s="22"/>
      <c r="R3746" s="22"/>
      <c r="S3746" s="22"/>
      <c r="T3746" s="22"/>
      <c r="U3746" s="22"/>
      <c r="V3746" s="22"/>
      <c r="W3746" s="22"/>
      <c r="X3746" s="22"/>
      <c r="Y3746" s="22"/>
      <c r="Z3746" s="22"/>
      <c r="AA3746" s="22"/>
      <c r="AB3746" s="23"/>
      <c r="AC3746" s="23"/>
      <c r="AD3746" s="22"/>
      <c r="AE3746" s="24"/>
      <c r="AF3746" s="24"/>
      <c r="AG3746" s="24"/>
      <c r="AH3746" s="24"/>
      <c r="AI3746" s="24"/>
      <c r="AJ3746" s="24"/>
      <c r="AK3746" s="24"/>
      <c r="AL3746" s="24"/>
      <c r="AM3746" s="24"/>
      <c r="AN3746" s="24"/>
      <c r="AO3746" s="24"/>
      <c r="AP3746" s="24"/>
      <c r="AQ3746" s="24"/>
      <c r="AR3746" s="24"/>
      <c r="AS3746" s="24"/>
      <c r="AT3746" s="25"/>
      <c r="AV3746" s="26"/>
      <c r="AW3746" s="26"/>
      <c r="AX3746" s="27"/>
      <c r="AY3746" s="27"/>
      <c r="AZ3746" s="27"/>
      <c r="BA3746" s="27"/>
      <c r="BB3746" s="27"/>
      <c r="BC3746" s="27"/>
      <c r="BD3746" s="27"/>
      <c r="BE3746" s="27"/>
      <c r="BF3746" s="27"/>
      <c r="BG3746" s="27"/>
      <c r="BH3746" s="27"/>
      <c r="BI3746" s="27"/>
      <c r="BT3746" s="31"/>
      <c r="BU3746" s="32"/>
      <c r="BV3746" s="33"/>
      <c r="BW3746" s="32"/>
      <c r="BX3746" s="32"/>
      <c r="BY3746" s="34"/>
      <c r="CA3746" s="32"/>
      <c r="CB3746" s="32"/>
    </row>
    <row r="3747" spans="1:80">
      <c r="A3747" s="20"/>
      <c r="B3747" s="21"/>
      <c r="C3747" s="21"/>
      <c r="D3747" s="21"/>
      <c r="E3747" s="21"/>
      <c r="F3747" s="21"/>
      <c r="G3747" s="21"/>
      <c r="H3747" s="21"/>
      <c r="I3747" s="21"/>
      <c r="J3747" s="21"/>
      <c r="K3747" s="22"/>
      <c r="L3747" s="22"/>
      <c r="M3747" s="22"/>
      <c r="N3747" s="22"/>
      <c r="O3747" s="22"/>
      <c r="P3747" s="22"/>
      <c r="Q3747" s="22"/>
      <c r="R3747" s="22"/>
      <c r="S3747" s="22"/>
      <c r="T3747" s="22"/>
      <c r="U3747" s="22"/>
      <c r="V3747" s="22"/>
      <c r="W3747" s="22"/>
      <c r="X3747" s="22"/>
      <c r="Y3747" s="22"/>
      <c r="Z3747" s="22"/>
      <c r="AA3747" s="22"/>
      <c r="AB3747" s="23"/>
      <c r="AC3747" s="23"/>
      <c r="AD3747" s="22"/>
      <c r="AE3747" s="24"/>
      <c r="AF3747" s="24"/>
      <c r="AG3747" s="24"/>
      <c r="AH3747" s="24"/>
      <c r="AI3747" s="24"/>
      <c r="AJ3747" s="24"/>
      <c r="AK3747" s="24"/>
      <c r="AL3747" s="24"/>
      <c r="AM3747" s="24"/>
      <c r="AN3747" s="24"/>
      <c r="AO3747" s="24"/>
      <c r="AP3747" s="24"/>
      <c r="AQ3747" s="24"/>
      <c r="AR3747" s="24"/>
      <c r="AS3747" s="24"/>
      <c r="AT3747" s="25"/>
      <c r="AV3747" s="26"/>
      <c r="AW3747" s="26"/>
      <c r="AX3747" s="27"/>
      <c r="AY3747" s="27"/>
      <c r="AZ3747" s="27"/>
      <c r="BA3747" s="27"/>
      <c r="BB3747" s="27"/>
      <c r="BC3747" s="27"/>
      <c r="BD3747" s="27"/>
      <c r="BE3747" s="27"/>
      <c r="BF3747" s="27"/>
      <c r="BG3747" s="27"/>
      <c r="BH3747" s="27"/>
      <c r="BI3747" s="27"/>
      <c r="BT3747" s="31"/>
      <c r="BU3747" s="32"/>
      <c r="BV3747" s="33"/>
      <c r="BW3747" s="32"/>
      <c r="BX3747" s="32"/>
      <c r="BY3747" s="34"/>
      <c r="CA3747" s="32"/>
      <c r="CB3747" s="32"/>
    </row>
    <row r="3748" spans="1:80">
      <c r="A3748" s="20"/>
      <c r="B3748" s="21"/>
      <c r="C3748" s="21"/>
      <c r="D3748" s="21"/>
      <c r="E3748" s="21"/>
      <c r="F3748" s="21"/>
      <c r="G3748" s="21"/>
      <c r="H3748" s="21"/>
      <c r="I3748" s="21"/>
      <c r="J3748" s="21"/>
      <c r="K3748" s="22"/>
      <c r="L3748" s="22"/>
      <c r="M3748" s="22"/>
      <c r="N3748" s="22"/>
      <c r="O3748" s="22"/>
      <c r="P3748" s="22"/>
      <c r="Q3748" s="22"/>
      <c r="R3748" s="22"/>
      <c r="S3748" s="22"/>
      <c r="T3748" s="22"/>
      <c r="U3748" s="22"/>
      <c r="V3748" s="22"/>
      <c r="W3748" s="22"/>
      <c r="X3748" s="22"/>
      <c r="Y3748" s="22"/>
      <c r="Z3748" s="22"/>
      <c r="AA3748" s="22"/>
      <c r="AB3748" s="23"/>
      <c r="AC3748" s="23"/>
      <c r="AD3748" s="22"/>
      <c r="AE3748" s="24"/>
      <c r="AF3748" s="24"/>
      <c r="AG3748" s="24"/>
      <c r="AH3748" s="24"/>
      <c r="AI3748" s="24"/>
      <c r="AJ3748" s="24"/>
      <c r="AK3748" s="24"/>
      <c r="AL3748" s="24"/>
      <c r="AM3748" s="24"/>
      <c r="AN3748" s="24"/>
      <c r="AO3748" s="24"/>
      <c r="AP3748" s="24"/>
      <c r="AQ3748" s="24"/>
      <c r="AR3748" s="24"/>
      <c r="AS3748" s="24"/>
      <c r="AT3748" s="25"/>
      <c r="AV3748" s="26"/>
      <c r="AW3748" s="26"/>
      <c r="AX3748" s="27"/>
      <c r="AY3748" s="27"/>
      <c r="AZ3748" s="27"/>
      <c r="BA3748" s="27"/>
      <c r="BB3748" s="27"/>
      <c r="BC3748" s="27"/>
      <c r="BD3748" s="27"/>
      <c r="BE3748" s="27"/>
      <c r="BF3748" s="27"/>
      <c r="BG3748" s="27"/>
      <c r="BH3748" s="27"/>
      <c r="BI3748" s="27"/>
      <c r="BT3748" s="31"/>
      <c r="BU3748" s="32"/>
      <c r="BV3748" s="33"/>
      <c r="BW3748" s="32"/>
      <c r="BX3748" s="32"/>
      <c r="BY3748" s="34"/>
      <c r="CA3748" s="32"/>
      <c r="CB3748" s="32"/>
    </row>
    <row r="3749" spans="1:80">
      <c r="A3749" s="20"/>
      <c r="B3749" s="21"/>
      <c r="C3749" s="21"/>
      <c r="D3749" s="21"/>
      <c r="E3749" s="21"/>
      <c r="F3749" s="21"/>
      <c r="G3749" s="21"/>
      <c r="H3749" s="21"/>
      <c r="I3749" s="21"/>
      <c r="J3749" s="21"/>
      <c r="K3749" s="22"/>
      <c r="L3749" s="22"/>
      <c r="M3749" s="22"/>
      <c r="N3749" s="22"/>
      <c r="O3749" s="22"/>
      <c r="P3749" s="22"/>
      <c r="Q3749" s="22"/>
      <c r="R3749" s="22"/>
      <c r="S3749" s="22"/>
      <c r="T3749" s="22"/>
      <c r="U3749" s="22"/>
      <c r="V3749" s="22"/>
      <c r="W3749" s="22"/>
      <c r="X3749" s="22"/>
      <c r="Y3749" s="22"/>
      <c r="Z3749" s="22"/>
      <c r="AA3749" s="22"/>
      <c r="AB3749" s="23"/>
      <c r="AC3749" s="23"/>
      <c r="AD3749" s="22"/>
      <c r="AE3749" s="24"/>
      <c r="AF3749" s="24"/>
      <c r="AG3749" s="24"/>
      <c r="AH3749" s="24"/>
      <c r="AI3749" s="24"/>
      <c r="AJ3749" s="24"/>
      <c r="AK3749" s="24"/>
      <c r="AL3749" s="24"/>
      <c r="AM3749" s="24"/>
      <c r="AN3749" s="24"/>
      <c r="AO3749" s="24"/>
      <c r="AP3749" s="24"/>
      <c r="AQ3749" s="24"/>
      <c r="AR3749" s="24"/>
      <c r="AS3749" s="24"/>
      <c r="AT3749" s="25"/>
      <c r="AV3749" s="26"/>
      <c r="AW3749" s="26"/>
      <c r="AX3749" s="27"/>
      <c r="AY3749" s="27"/>
      <c r="AZ3749" s="27"/>
      <c r="BA3749" s="27"/>
      <c r="BB3749" s="27"/>
      <c r="BC3749" s="27"/>
      <c r="BD3749" s="27"/>
      <c r="BE3749" s="27"/>
      <c r="BF3749" s="27"/>
      <c r="BG3749" s="27"/>
      <c r="BH3749" s="27"/>
      <c r="BI3749" s="27"/>
      <c r="BT3749" s="31"/>
      <c r="BU3749" s="32"/>
      <c r="BV3749" s="33"/>
      <c r="BW3749" s="32"/>
      <c r="BX3749" s="32"/>
      <c r="BY3749" s="34"/>
      <c r="CA3749" s="32"/>
      <c r="CB3749" s="32"/>
    </row>
    <row r="3750" spans="1:80">
      <c r="A3750" s="20"/>
      <c r="B3750" s="21"/>
      <c r="C3750" s="21"/>
      <c r="D3750" s="21"/>
      <c r="E3750" s="21"/>
      <c r="F3750" s="21"/>
      <c r="G3750" s="21"/>
      <c r="H3750" s="21"/>
      <c r="I3750" s="21"/>
      <c r="J3750" s="21"/>
      <c r="K3750" s="22"/>
      <c r="L3750" s="22"/>
      <c r="M3750" s="22"/>
      <c r="N3750" s="22"/>
      <c r="O3750" s="22"/>
      <c r="P3750" s="22"/>
      <c r="Q3750" s="22"/>
      <c r="R3750" s="22"/>
      <c r="S3750" s="22"/>
      <c r="T3750" s="22"/>
      <c r="U3750" s="22"/>
      <c r="V3750" s="22"/>
      <c r="W3750" s="22"/>
      <c r="X3750" s="22"/>
      <c r="Y3750" s="22"/>
      <c r="Z3750" s="22"/>
      <c r="AA3750" s="22"/>
      <c r="AB3750" s="23"/>
      <c r="AC3750" s="23"/>
      <c r="AD3750" s="22"/>
      <c r="AE3750" s="24"/>
      <c r="AF3750" s="24"/>
      <c r="AG3750" s="24"/>
      <c r="AH3750" s="24"/>
      <c r="AI3750" s="24"/>
      <c r="AJ3750" s="24"/>
      <c r="AK3750" s="24"/>
      <c r="AL3750" s="24"/>
      <c r="AM3750" s="24"/>
      <c r="AN3750" s="24"/>
      <c r="AO3750" s="24"/>
      <c r="AP3750" s="24"/>
      <c r="AQ3750" s="24"/>
      <c r="AR3750" s="24"/>
      <c r="AS3750" s="24"/>
      <c r="AT3750" s="25"/>
      <c r="AV3750" s="26"/>
      <c r="AW3750" s="26"/>
      <c r="AX3750" s="27"/>
      <c r="AY3750" s="27"/>
      <c r="AZ3750" s="27"/>
      <c r="BA3750" s="27"/>
      <c r="BB3750" s="27"/>
      <c r="BC3750" s="27"/>
      <c r="BD3750" s="27"/>
      <c r="BE3750" s="27"/>
      <c r="BF3750" s="27"/>
      <c r="BG3750" s="27"/>
      <c r="BH3750" s="27"/>
      <c r="BI3750" s="27"/>
      <c r="BT3750" s="31"/>
      <c r="BU3750" s="32"/>
      <c r="BV3750" s="33"/>
      <c r="BW3750" s="32"/>
      <c r="BX3750" s="32"/>
      <c r="BY3750" s="34"/>
      <c r="CA3750" s="32"/>
      <c r="CB3750" s="32"/>
    </row>
    <row r="3751" spans="1:80">
      <c r="A3751" s="20"/>
      <c r="B3751" s="21"/>
      <c r="C3751" s="21"/>
      <c r="D3751" s="21"/>
      <c r="E3751" s="21"/>
      <c r="F3751" s="21"/>
      <c r="G3751" s="21"/>
      <c r="H3751" s="21"/>
      <c r="I3751" s="21"/>
      <c r="J3751" s="21"/>
      <c r="K3751" s="22"/>
      <c r="L3751" s="22"/>
      <c r="M3751" s="22"/>
      <c r="N3751" s="22"/>
      <c r="O3751" s="22"/>
      <c r="P3751" s="22"/>
      <c r="Q3751" s="22"/>
      <c r="R3751" s="22"/>
      <c r="S3751" s="22"/>
      <c r="T3751" s="22"/>
      <c r="U3751" s="22"/>
      <c r="V3751" s="22"/>
      <c r="W3751" s="22"/>
      <c r="X3751" s="22"/>
      <c r="Y3751" s="22"/>
      <c r="Z3751" s="22"/>
      <c r="AA3751" s="22"/>
      <c r="AB3751" s="23"/>
      <c r="AC3751" s="23"/>
      <c r="AD3751" s="22"/>
      <c r="AE3751" s="24"/>
      <c r="AF3751" s="24"/>
      <c r="AG3751" s="24"/>
      <c r="AH3751" s="24"/>
      <c r="AI3751" s="24"/>
      <c r="AJ3751" s="24"/>
      <c r="AK3751" s="24"/>
      <c r="AL3751" s="24"/>
      <c r="AM3751" s="24"/>
      <c r="AN3751" s="24"/>
      <c r="AO3751" s="24"/>
      <c r="AP3751" s="24"/>
      <c r="AQ3751" s="24"/>
      <c r="AR3751" s="24"/>
      <c r="AS3751" s="24"/>
      <c r="AT3751" s="25"/>
      <c r="AV3751" s="26"/>
      <c r="AW3751" s="26"/>
      <c r="AX3751" s="27"/>
      <c r="AY3751" s="27"/>
      <c r="AZ3751" s="27"/>
      <c r="BA3751" s="27"/>
      <c r="BB3751" s="27"/>
      <c r="BC3751" s="27"/>
      <c r="BD3751" s="27"/>
      <c r="BE3751" s="27"/>
      <c r="BF3751" s="27"/>
      <c r="BG3751" s="27"/>
      <c r="BH3751" s="27"/>
      <c r="BI3751" s="27"/>
      <c r="BT3751" s="31"/>
      <c r="BU3751" s="32"/>
      <c r="BV3751" s="33"/>
      <c r="BW3751" s="32"/>
      <c r="BX3751" s="32"/>
      <c r="BY3751" s="34"/>
      <c r="CA3751" s="32"/>
      <c r="CB3751" s="32"/>
    </row>
    <row r="3752" spans="1:80">
      <c r="A3752" s="20"/>
      <c r="B3752" s="21"/>
      <c r="C3752" s="21"/>
      <c r="D3752" s="21"/>
      <c r="E3752" s="21"/>
      <c r="F3752" s="21"/>
      <c r="G3752" s="21"/>
      <c r="H3752" s="21"/>
      <c r="I3752" s="21"/>
      <c r="J3752" s="21"/>
      <c r="K3752" s="22"/>
      <c r="L3752" s="22"/>
      <c r="M3752" s="22"/>
      <c r="N3752" s="22"/>
      <c r="O3752" s="22"/>
      <c r="P3752" s="22"/>
      <c r="Q3752" s="22"/>
      <c r="R3752" s="22"/>
      <c r="S3752" s="22"/>
      <c r="T3752" s="22"/>
      <c r="U3752" s="22"/>
      <c r="V3752" s="22"/>
      <c r="W3752" s="22"/>
      <c r="X3752" s="22"/>
      <c r="Y3752" s="22"/>
      <c r="Z3752" s="22"/>
      <c r="AA3752" s="22"/>
      <c r="AB3752" s="23"/>
      <c r="AC3752" s="23"/>
      <c r="AD3752" s="22"/>
      <c r="AE3752" s="24"/>
      <c r="AF3752" s="24"/>
      <c r="AG3752" s="24"/>
      <c r="AH3752" s="24"/>
      <c r="AI3752" s="24"/>
      <c r="AJ3752" s="24"/>
      <c r="AK3752" s="24"/>
      <c r="AL3752" s="24"/>
      <c r="AM3752" s="24"/>
      <c r="AN3752" s="24"/>
      <c r="AO3752" s="24"/>
      <c r="AP3752" s="24"/>
      <c r="AQ3752" s="24"/>
      <c r="AR3752" s="24"/>
      <c r="AS3752" s="24"/>
      <c r="AT3752" s="25"/>
      <c r="AV3752" s="26"/>
      <c r="AW3752" s="26"/>
      <c r="AX3752" s="27"/>
      <c r="AY3752" s="27"/>
      <c r="AZ3752" s="27"/>
      <c r="BA3752" s="27"/>
      <c r="BB3752" s="27"/>
      <c r="BC3752" s="27"/>
      <c r="BD3752" s="27"/>
      <c r="BE3752" s="27"/>
      <c r="BF3752" s="27"/>
      <c r="BG3752" s="27"/>
      <c r="BH3752" s="27"/>
      <c r="BI3752" s="27"/>
      <c r="BT3752" s="31"/>
      <c r="BU3752" s="32"/>
      <c r="BV3752" s="33"/>
      <c r="BW3752" s="32"/>
      <c r="BX3752" s="32"/>
      <c r="BY3752" s="34"/>
      <c r="CA3752" s="32"/>
      <c r="CB3752" s="32"/>
    </row>
    <row r="3753" spans="1:80">
      <c r="A3753" s="20"/>
      <c r="B3753" s="21"/>
      <c r="C3753" s="21"/>
      <c r="D3753" s="21"/>
      <c r="E3753" s="21"/>
      <c r="F3753" s="21"/>
      <c r="G3753" s="21"/>
      <c r="H3753" s="21"/>
      <c r="I3753" s="21"/>
      <c r="J3753" s="21"/>
      <c r="K3753" s="22"/>
      <c r="L3753" s="22"/>
      <c r="M3753" s="22"/>
      <c r="N3753" s="22"/>
      <c r="O3753" s="22"/>
      <c r="P3753" s="22"/>
      <c r="Q3753" s="22"/>
      <c r="R3753" s="22"/>
      <c r="S3753" s="22"/>
      <c r="T3753" s="22"/>
      <c r="U3753" s="22"/>
      <c r="V3753" s="22"/>
      <c r="W3753" s="22"/>
      <c r="X3753" s="22"/>
      <c r="Y3753" s="22"/>
      <c r="Z3753" s="22"/>
      <c r="AA3753" s="22"/>
      <c r="AB3753" s="23"/>
      <c r="AC3753" s="23"/>
      <c r="AD3753" s="22"/>
      <c r="AE3753" s="24"/>
      <c r="AF3753" s="24"/>
      <c r="AG3753" s="24"/>
      <c r="AH3753" s="24"/>
      <c r="AI3753" s="24"/>
      <c r="AJ3753" s="24"/>
      <c r="AK3753" s="24"/>
      <c r="AL3753" s="24"/>
      <c r="AM3753" s="24"/>
      <c r="AN3753" s="24"/>
      <c r="AO3753" s="24"/>
      <c r="AP3753" s="24"/>
      <c r="AQ3753" s="24"/>
      <c r="AR3753" s="24"/>
      <c r="AS3753" s="24"/>
      <c r="AT3753" s="25"/>
      <c r="AV3753" s="26"/>
      <c r="AW3753" s="26"/>
      <c r="AX3753" s="27"/>
      <c r="AY3753" s="27"/>
      <c r="AZ3753" s="27"/>
      <c r="BA3753" s="27"/>
      <c r="BB3753" s="27"/>
      <c r="BC3753" s="27"/>
      <c r="BD3753" s="27"/>
      <c r="BE3753" s="27"/>
      <c r="BF3753" s="27"/>
      <c r="BG3753" s="27"/>
      <c r="BH3753" s="27"/>
      <c r="BI3753" s="27"/>
      <c r="BT3753" s="31"/>
      <c r="BU3753" s="32"/>
      <c r="BV3753" s="33"/>
      <c r="BW3753" s="32"/>
      <c r="BX3753" s="32"/>
      <c r="BY3753" s="34"/>
      <c r="CA3753" s="32"/>
      <c r="CB3753" s="32"/>
    </row>
    <row r="3754" spans="1:80">
      <c r="A3754" s="20"/>
      <c r="B3754" s="21"/>
      <c r="C3754" s="21"/>
      <c r="D3754" s="21"/>
      <c r="E3754" s="21"/>
      <c r="F3754" s="21"/>
      <c r="G3754" s="21"/>
      <c r="H3754" s="21"/>
      <c r="I3754" s="21"/>
      <c r="J3754" s="21"/>
      <c r="K3754" s="22"/>
      <c r="L3754" s="22"/>
      <c r="M3754" s="22"/>
      <c r="N3754" s="22"/>
      <c r="O3754" s="22"/>
      <c r="P3754" s="22"/>
      <c r="Q3754" s="22"/>
      <c r="R3754" s="22"/>
      <c r="S3754" s="22"/>
      <c r="T3754" s="22"/>
      <c r="U3754" s="22"/>
      <c r="V3754" s="22"/>
      <c r="W3754" s="22"/>
      <c r="X3754" s="22"/>
      <c r="Y3754" s="22"/>
      <c r="Z3754" s="22"/>
      <c r="AA3754" s="22"/>
      <c r="AB3754" s="23"/>
      <c r="AC3754" s="23"/>
      <c r="AD3754" s="22"/>
      <c r="AE3754" s="24"/>
      <c r="AF3754" s="24"/>
      <c r="AG3754" s="24"/>
      <c r="AH3754" s="24"/>
      <c r="AI3754" s="24"/>
      <c r="AJ3754" s="24"/>
      <c r="AK3754" s="24"/>
      <c r="AL3754" s="24"/>
      <c r="AM3754" s="24"/>
      <c r="AN3754" s="24"/>
      <c r="AO3754" s="24"/>
      <c r="AP3754" s="24"/>
      <c r="AQ3754" s="24"/>
      <c r="AR3754" s="24"/>
      <c r="AS3754" s="24"/>
      <c r="AT3754" s="25"/>
      <c r="AV3754" s="26"/>
      <c r="AW3754" s="26"/>
      <c r="AX3754" s="27"/>
      <c r="AY3754" s="27"/>
      <c r="AZ3754" s="27"/>
      <c r="BA3754" s="27"/>
      <c r="BB3754" s="27"/>
      <c r="BC3754" s="27"/>
      <c r="BD3754" s="27"/>
      <c r="BE3754" s="27"/>
      <c r="BF3754" s="27"/>
      <c r="BG3754" s="27"/>
      <c r="BH3754" s="27"/>
      <c r="BI3754" s="27"/>
      <c r="BT3754" s="31"/>
      <c r="BU3754" s="32"/>
      <c r="BV3754" s="33"/>
      <c r="BW3754" s="32"/>
      <c r="BX3754" s="32"/>
      <c r="BY3754" s="34"/>
      <c r="CA3754" s="32"/>
      <c r="CB3754" s="32"/>
    </row>
    <row r="3755" spans="1:80">
      <c r="A3755" s="20"/>
      <c r="B3755" s="21"/>
      <c r="C3755" s="21"/>
      <c r="D3755" s="21"/>
      <c r="E3755" s="21"/>
      <c r="F3755" s="21"/>
      <c r="G3755" s="21"/>
      <c r="H3755" s="21"/>
      <c r="I3755" s="21"/>
      <c r="J3755" s="21"/>
      <c r="K3755" s="22"/>
      <c r="L3755" s="22"/>
      <c r="M3755" s="22"/>
      <c r="N3755" s="22"/>
      <c r="O3755" s="22"/>
      <c r="P3755" s="22"/>
      <c r="Q3755" s="22"/>
      <c r="R3755" s="22"/>
      <c r="S3755" s="22"/>
      <c r="T3755" s="22"/>
      <c r="U3755" s="22"/>
      <c r="V3755" s="22"/>
      <c r="W3755" s="22"/>
      <c r="X3755" s="22"/>
      <c r="Y3755" s="22"/>
      <c r="Z3755" s="22"/>
      <c r="AA3755" s="22"/>
      <c r="AB3755" s="23"/>
      <c r="AC3755" s="23"/>
      <c r="AD3755" s="22"/>
      <c r="AE3755" s="24"/>
      <c r="AF3755" s="24"/>
      <c r="AG3755" s="24"/>
      <c r="AH3755" s="24"/>
      <c r="AI3755" s="24"/>
      <c r="AJ3755" s="24"/>
      <c r="AK3755" s="24"/>
      <c r="AL3755" s="24"/>
      <c r="AM3755" s="24"/>
      <c r="AN3755" s="24"/>
      <c r="AO3755" s="24"/>
      <c r="AP3755" s="24"/>
      <c r="AQ3755" s="24"/>
      <c r="AR3755" s="24"/>
      <c r="AS3755" s="24"/>
      <c r="AT3755" s="25"/>
      <c r="AV3755" s="26"/>
      <c r="AW3755" s="26"/>
      <c r="AX3755" s="27"/>
      <c r="AY3755" s="27"/>
      <c r="AZ3755" s="27"/>
      <c r="BA3755" s="27"/>
      <c r="BB3755" s="27"/>
      <c r="BC3755" s="27"/>
      <c r="BD3755" s="27"/>
      <c r="BE3755" s="27"/>
      <c r="BF3755" s="27"/>
      <c r="BG3755" s="27"/>
      <c r="BH3755" s="27"/>
      <c r="BI3755" s="27"/>
      <c r="BT3755" s="31"/>
      <c r="BU3755" s="32"/>
      <c r="BV3755" s="33"/>
      <c r="BW3755" s="32"/>
      <c r="BX3755" s="32"/>
      <c r="BY3755" s="34"/>
      <c r="CA3755" s="32"/>
      <c r="CB3755" s="32"/>
    </row>
    <row r="3756" spans="1:80">
      <c r="A3756" s="20"/>
      <c r="B3756" s="21"/>
      <c r="C3756" s="21"/>
      <c r="D3756" s="21"/>
      <c r="E3756" s="21"/>
      <c r="F3756" s="21"/>
      <c r="G3756" s="21"/>
      <c r="H3756" s="21"/>
      <c r="I3756" s="21"/>
      <c r="J3756" s="21"/>
      <c r="K3756" s="22"/>
      <c r="L3756" s="22"/>
      <c r="M3756" s="22"/>
      <c r="N3756" s="22"/>
      <c r="O3756" s="22"/>
      <c r="P3756" s="22"/>
      <c r="Q3756" s="22"/>
      <c r="R3756" s="22"/>
      <c r="S3756" s="22"/>
      <c r="T3756" s="22"/>
      <c r="U3756" s="22"/>
      <c r="V3756" s="22"/>
      <c r="W3756" s="22"/>
      <c r="X3756" s="22"/>
      <c r="Y3756" s="22"/>
      <c r="Z3756" s="22"/>
      <c r="AA3756" s="22"/>
      <c r="AB3756" s="23"/>
      <c r="AC3756" s="23"/>
      <c r="AD3756" s="22"/>
      <c r="AE3756" s="24"/>
      <c r="AF3756" s="24"/>
      <c r="AG3756" s="24"/>
      <c r="AH3756" s="24"/>
      <c r="AI3756" s="24"/>
      <c r="AJ3756" s="24"/>
      <c r="AK3756" s="24"/>
      <c r="AL3756" s="24"/>
      <c r="AM3756" s="24"/>
      <c r="AN3756" s="24"/>
      <c r="AO3756" s="24"/>
      <c r="AP3756" s="24"/>
      <c r="AQ3756" s="24"/>
      <c r="AR3756" s="24"/>
      <c r="AS3756" s="24"/>
      <c r="AT3756" s="25"/>
      <c r="AV3756" s="26"/>
      <c r="AW3756" s="26"/>
      <c r="AX3756" s="27"/>
      <c r="AY3756" s="27"/>
      <c r="AZ3756" s="27"/>
      <c r="BA3756" s="27"/>
      <c r="BB3756" s="27"/>
      <c r="BC3756" s="27"/>
      <c r="BD3756" s="27"/>
      <c r="BE3756" s="27"/>
      <c r="BF3756" s="27"/>
      <c r="BG3756" s="27"/>
      <c r="BH3756" s="27"/>
      <c r="BI3756" s="27"/>
      <c r="BT3756" s="31"/>
      <c r="BU3756" s="32"/>
      <c r="BV3756" s="33"/>
      <c r="BW3756" s="32"/>
      <c r="BX3756" s="32"/>
      <c r="BY3756" s="34"/>
      <c r="CA3756" s="32"/>
      <c r="CB3756" s="32"/>
    </row>
    <row r="3757" spans="1:80">
      <c r="A3757" s="20"/>
      <c r="B3757" s="21"/>
      <c r="C3757" s="21"/>
      <c r="D3757" s="21"/>
      <c r="E3757" s="21"/>
      <c r="F3757" s="21"/>
      <c r="G3757" s="21"/>
      <c r="H3757" s="21"/>
      <c r="I3757" s="21"/>
      <c r="J3757" s="21"/>
      <c r="K3757" s="22"/>
      <c r="L3757" s="22"/>
      <c r="M3757" s="22"/>
      <c r="N3757" s="22"/>
      <c r="O3757" s="22"/>
      <c r="P3757" s="22"/>
      <c r="Q3757" s="22"/>
      <c r="R3757" s="22"/>
      <c r="S3757" s="22"/>
      <c r="T3757" s="22"/>
      <c r="U3757" s="22"/>
      <c r="V3757" s="22"/>
      <c r="W3757" s="22"/>
      <c r="X3757" s="22"/>
      <c r="Y3757" s="22"/>
      <c r="Z3757" s="22"/>
      <c r="AA3757" s="22"/>
      <c r="AB3757" s="23"/>
      <c r="AC3757" s="23"/>
      <c r="AD3757" s="22"/>
      <c r="AE3757" s="24"/>
      <c r="AF3757" s="24"/>
      <c r="AG3757" s="24"/>
      <c r="AH3757" s="24"/>
      <c r="AI3757" s="24"/>
      <c r="AJ3757" s="24"/>
      <c r="AK3757" s="24"/>
      <c r="AL3757" s="24"/>
      <c r="AM3757" s="24"/>
      <c r="AN3757" s="24"/>
      <c r="AO3757" s="24"/>
      <c r="AP3757" s="24"/>
      <c r="AQ3757" s="24"/>
      <c r="AR3757" s="24"/>
      <c r="AS3757" s="24"/>
      <c r="AT3757" s="25"/>
      <c r="AV3757" s="26"/>
      <c r="AW3757" s="26"/>
      <c r="AX3757" s="27"/>
      <c r="AY3757" s="27"/>
      <c r="AZ3757" s="27"/>
      <c r="BA3757" s="27"/>
      <c r="BB3757" s="27"/>
      <c r="BC3757" s="27"/>
      <c r="BD3757" s="27"/>
      <c r="BE3757" s="27"/>
      <c r="BF3757" s="27"/>
      <c r="BG3757" s="27"/>
      <c r="BH3757" s="27"/>
      <c r="BI3757" s="27"/>
      <c r="BT3757" s="31"/>
      <c r="BU3757" s="32"/>
      <c r="BV3757" s="33"/>
      <c r="BW3757" s="32"/>
      <c r="BX3757" s="32"/>
      <c r="BY3757" s="34"/>
      <c r="CA3757" s="32"/>
      <c r="CB3757" s="32"/>
    </row>
    <row r="3758" spans="1:80">
      <c r="A3758" s="20"/>
      <c r="B3758" s="21"/>
      <c r="C3758" s="21"/>
      <c r="D3758" s="21"/>
      <c r="E3758" s="21"/>
      <c r="F3758" s="21"/>
      <c r="G3758" s="21"/>
      <c r="H3758" s="21"/>
      <c r="I3758" s="21"/>
      <c r="J3758" s="21"/>
      <c r="K3758" s="22"/>
      <c r="L3758" s="22"/>
      <c r="M3758" s="22"/>
      <c r="N3758" s="22"/>
      <c r="O3758" s="22"/>
      <c r="P3758" s="22"/>
      <c r="Q3758" s="22"/>
      <c r="R3758" s="22"/>
      <c r="S3758" s="22"/>
      <c r="T3758" s="22"/>
      <c r="U3758" s="22"/>
      <c r="V3758" s="22"/>
      <c r="W3758" s="22"/>
      <c r="X3758" s="22"/>
      <c r="Y3758" s="22"/>
      <c r="Z3758" s="22"/>
      <c r="AA3758" s="22"/>
      <c r="AB3758" s="23"/>
      <c r="AC3758" s="23"/>
      <c r="AD3758" s="22"/>
      <c r="AE3758" s="24"/>
      <c r="AF3758" s="24"/>
      <c r="AG3758" s="24"/>
      <c r="AH3758" s="24"/>
      <c r="AI3758" s="24"/>
      <c r="AJ3758" s="24"/>
      <c r="AK3758" s="24"/>
      <c r="AL3758" s="24"/>
      <c r="AM3758" s="24"/>
      <c r="AN3758" s="24"/>
      <c r="AO3758" s="24"/>
      <c r="AP3758" s="24"/>
      <c r="AQ3758" s="24"/>
      <c r="AR3758" s="24"/>
      <c r="AS3758" s="24"/>
      <c r="AT3758" s="25"/>
      <c r="AV3758" s="26"/>
      <c r="AW3758" s="26"/>
      <c r="AX3758" s="27"/>
      <c r="AY3758" s="27"/>
      <c r="AZ3758" s="27"/>
      <c r="BA3758" s="27"/>
      <c r="BB3758" s="27"/>
      <c r="BC3758" s="27"/>
      <c r="BD3758" s="27"/>
      <c r="BE3758" s="27"/>
      <c r="BF3758" s="27"/>
      <c r="BG3758" s="27"/>
      <c r="BH3758" s="27"/>
      <c r="BI3758" s="27"/>
      <c r="BT3758" s="31"/>
      <c r="BU3758" s="32"/>
      <c r="BV3758" s="33"/>
      <c r="BW3758" s="32"/>
      <c r="BX3758" s="32"/>
      <c r="BY3758" s="34"/>
      <c r="CA3758" s="32"/>
      <c r="CB3758" s="32"/>
    </row>
    <row r="3759" spans="1:80">
      <c r="A3759" s="20"/>
      <c r="B3759" s="21"/>
      <c r="C3759" s="21"/>
      <c r="D3759" s="21"/>
      <c r="E3759" s="21"/>
      <c r="F3759" s="21"/>
      <c r="G3759" s="21"/>
      <c r="H3759" s="21"/>
      <c r="I3759" s="21"/>
      <c r="J3759" s="21"/>
      <c r="K3759" s="22"/>
      <c r="L3759" s="22"/>
      <c r="M3759" s="22"/>
      <c r="N3759" s="22"/>
      <c r="O3759" s="22"/>
      <c r="P3759" s="22"/>
      <c r="Q3759" s="22"/>
      <c r="R3759" s="22"/>
      <c r="S3759" s="22"/>
      <c r="T3759" s="22"/>
      <c r="U3759" s="22"/>
      <c r="V3759" s="22"/>
      <c r="W3759" s="22"/>
      <c r="X3759" s="22"/>
      <c r="Y3759" s="22"/>
      <c r="Z3759" s="22"/>
      <c r="AA3759" s="22"/>
      <c r="AB3759" s="23"/>
      <c r="AC3759" s="23"/>
      <c r="AD3759" s="22"/>
      <c r="AE3759" s="24"/>
      <c r="AF3759" s="24"/>
      <c r="AG3759" s="24"/>
      <c r="AH3759" s="24"/>
      <c r="AI3759" s="24"/>
      <c r="AJ3759" s="24"/>
      <c r="AK3759" s="24"/>
      <c r="AL3759" s="24"/>
      <c r="AM3759" s="24"/>
      <c r="AN3759" s="24"/>
      <c r="AO3759" s="24"/>
      <c r="AP3759" s="24"/>
      <c r="AQ3759" s="24"/>
      <c r="AR3759" s="24"/>
      <c r="AS3759" s="24"/>
      <c r="AT3759" s="25"/>
      <c r="AV3759" s="26"/>
      <c r="AW3759" s="26"/>
      <c r="AX3759" s="27"/>
      <c r="AY3759" s="27"/>
      <c r="AZ3759" s="27"/>
      <c r="BA3759" s="27"/>
      <c r="BB3759" s="27"/>
      <c r="BC3759" s="27"/>
      <c r="BD3759" s="27"/>
      <c r="BE3759" s="27"/>
      <c r="BF3759" s="27"/>
      <c r="BG3759" s="27"/>
      <c r="BH3759" s="27"/>
      <c r="BI3759" s="27"/>
      <c r="BT3759" s="31"/>
      <c r="BU3759" s="32"/>
      <c r="BV3759" s="33"/>
      <c r="BW3759" s="32"/>
      <c r="BX3759" s="32"/>
      <c r="BY3759" s="34"/>
      <c r="CA3759" s="32"/>
      <c r="CB3759" s="32"/>
    </row>
    <row r="3760" spans="1:80">
      <c r="A3760" s="20"/>
      <c r="B3760" s="21"/>
      <c r="C3760" s="21"/>
      <c r="D3760" s="21"/>
      <c r="E3760" s="21"/>
      <c r="F3760" s="21"/>
      <c r="G3760" s="21"/>
      <c r="H3760" s="21"/>
      <c r="I3760" s="21"/>
      <c r="J3760" s="21"/>
      <c r="K3760" s="22"/>
      <c r="L3760" s="22"/>
      <c r="M3760" s="22"/>
      <c r="N3760" s="22"/>
      <c r="O3760" s="22"/>
      <c r="P3760" s="22"/>
      <c r="Q3760" s="22"/>
      <c r="R3760" s="22"/>
      <c r="S3760" s="22"/>
      <c r="T3760" s="22"/>
      <c r="U3760" s="22"/>
      <c r="V3760" s="22"/>
      <c r="W3760" s="22"/>
      <c r="X3760" s="22"/>
      <c r="Y3760" s="22"/>
      <c r="Z3760" s="22"/>
      <c r="AA3760" s="22"/>
      <c r="AB3760" s="23"/>
      <c r="AC3760" s="23"/>
      <c r="AD3760" s="22"/>
      <c r="AE3760" s="24"/>
      <c r="AF3760" s="24"/>
      <c r="AG3760" s="24"/>
      <c r="AH3760" s="24"/>
      <c r="AI3760" s="24"/>
      <c r="AJ3760" s="24"/>
      <c r="AK3760" s="24"/>
      <c r="AL3760" s="24"/>
      <c r="AM3760" s="24"/>
      <c r="AN3760" s="24"/>
      <c r="AO3760" s="24"/>
      <c r="AP3760" s="24"/>
      <c r="AQ3760" s="24"/>
      <c r="AR3760" s="24"/>
      <c r="AS3760" s="24"/>
      <c r="AT3760" s="25"/>
      <c r="AV3760" s="26"/>
      <c r="AW3760" s="26"/>
      <c r="AX3760" s="27"/>
      <c r="AY3760" s="27"/>
      <c r="AZ3760" s="27"/>
      <c r="BA3760" s="27"/>
      <c r="BB3760" s="27"/>
      <c r="BC3760" s="27"/>
      <c r="BD3760" s="27"/>
      <c r="BE3760" s="27"/>
      <c r="BF3760" s="27"/>
      <c r="BG3760" s="27"/>
      <c r="BH3760" s="27"/>
      <c r="BI3760" s="27"/>
      <c r="BT3760" s="31"/>
      <c r="BU3760" s="32"/>
      <c r="BV3760" s="33"/>
      <c r="BW3760" s="32"/>
      <c r="BX3760" s="32"/>
      <c r="BY3760" s="34"/>
      <c r="CA3760" s="32"/>
      <c r="CB3760" s="32"/>
    </row>
    <row r="3761" spans="1:80">
      <c r="A3761" s="20"/>
      <c r="B3761" s="21"/>
      <c r="C3761" s="21"/>
      <c r="D3761" s="21"/>
      <c r="E3761" s="21"/>
      <c r="F3761" s="21"/>
      <c r="G3761" s="21"/>
      <c r="H3761" s="21"/>
      <c r="I3761" s="21"/>
      <c r="J3761" s="21"/>
      <c r="K3761" s="22"/>
      <c r="L3761" s="22"/>
      <c r="M3761" s="22"/>
      <c r="N3761" s="22"/>
      <c r="O3761" s="22"/>
      <c r="P3761" s="22"/>
      <c r="Q3761" s="22"/>
      <c r="R3761" s="22"/>
      <c r="S3761" s="22"/>
      <c r="T3761" s="22"/>
      <c r="U3761" s="22"/>
      <c r="V3761" s="22"/>
      <c r="W3761" s="22"/>
      <c r="X3761" s="22"/>
      <c r="Y3761" s="22"/>
      <c r="Z3761" s="22"/>
      <c r="AA3761" s="22"/>
      <c r="AB3761" s="23"/>
      <c r="AC3761" s="23"/>
      <c r="AD3761" s="22"/>
      <c r="AE3761" s="24"/>
      <c r="AF3761" s="24"/>
      <c r="AG3761" s="24"/>
      <c r="AH3761" s="24"/>
      <c r="AI3761" s="24"/>
      <c r="AJ3761" s="24"/>
      <c r="AK3761" s="24"/>
      <c r="AL3761" s="24"/>
      <c r="AM3761" s="24"/>
      <c r="AN3761" s="24"/>
      <c r="AO3761" s="24"/>
      <c r="AP3761" s="24"/>
      <c r="AQ3761" s="24"/>
      <c r="AR3761" s="24"/>
      <c r="AS3761" s="24"/>
      <c r="AT3761" s="25"/>
      <c r="AV3761" s="26"/>
      <c r="AW3761" s="26"/>
      <c r="AX3761" s="27"/>
      <c r="AY3761" s="27"/>
      <c r="AZ3761" s="27"/>
      <c r="BA3761" s="27"/>
      <c r="BB3761" s="27"/>
      <c r="BC3761" s="27"/>
      <c r="BD3761" s="27"/>
      <c r="BE3761" s="27"/>
      <c r="BF3761" s="27"/>
      <c r="BG3761" s="27"/>
      <c r="BH3761" s="27"/>
      <c r="BI3761" s="27"/>
      <c r="BT3761" s="31"/>
      <c r="BU3761" s="32"/>
      <c r="BV3761" s="33"/>
      <c r="BW3761" s="32"/>
      <c r="BX3761" s="32"/>
      <c r="BY3761" s="34"/>
      <c r="CA3761" s="32"/>
      <c r="CB3761" s="32"/>
    </row>
    <row r="3762" spans="1:80">
      <c r="A3762" s="20"/>
      <c r="B3762" s="21"/>
      <c r="C3762" s="21"/>
      <c r="D3762" s="21"/>
      <c r="E3762" s="21"/>
      <c r="F3762" s="21"/>
      <c r="G3762" s="21"/>
      <c r="H3762" s="21"/>
      <c r="I3762" s="21"/>
      <c r="J3762" s="21"/>
      <c r="K3762" s="22"/>
      <c r="L3762" s="22"/>
      <c r="M3762" s="22"/>
      <c r="N3762" s="22"/>
      <c r="O3762" s="22"/>
      <c r="P3762" s="22"/>
      <c r="Q3762" s="22"/>
      <c r="R3762" s="22"/>
      <c r="S3762" s="22"/>
      <c r="T3762" s="22"/>
      <c r="U3762" s="22"/>
      <c r="V3762" s="22"/>
      <c r="W3762" s="22"/>
      <c r="X3762" s="22"/>
      <c r="Y3762" s="22"/>
      <c r="Z3762" s="22"/>
      <c r="AA3762" s="22"/>
      <c r="AB3762" s="23"/>
      <c r="AC3762" s="23"/>
      <c r="AD3762" s="22"/>
      <c r="AE3762" s="24"/>
      <c r="AF3762" s="24"/>
      <c r="AG3762" s="24"/>
      <c r="AH3762" s="24"/>
      <c r="AI3762" s="24"/>
      <c r="AJ3762" s="24"/>
      <c r="AK3762" s="24"/>
      <c r="AL3762" s="24"/>
      <c r="AM3762" s="24"/>
      <c r="AN3762" s="24"/>
      <c r="AO3762" s="24"/>
      <c r="AP3762" s="24"/>
      <c r="AQ3762" s="24"/>
      <c r="AR3762" s="24"/>
      <c r="AS3762" s="24"/>
      <c r="AT3762" s="25"/>
      <c r="AV3762" s="26"/>
      <c r="AW3762" s="26"/>
      <c r="AX3762" s="27"/>
      <c r="AY3762" s="27"/>
      <c r="AZ3762" s="27"/>
      <c r="BA3762" s="27"/>
      <c r="BB3762" s="27"/>
      <c r="BC3762" s="27"/>
      <c r="BD3762" s="27"/>
      <c r="BE3762" s="27"/>
      <c r="BF3762" s="27"/>
      <c r="BG3762" s="27"/>
      <c r="BH3762" s="27"/>
      <c r="BI3762" s="27"/>
      <c r="BT3762" s="31"/>
      <c r="BU3762" s="32"/>
      <c r="BV3762" s="33"/>
      <c r="BW3762" s="32"/>
      <c r="BX3762" s="32"/>
      <c r="BY3762" s="34"/>
      <c r="CA3762" s="32"/>
      <c r="CB3762" s="32"/>
    </row>
    <row r="3763" spans="1:80">
      <c r="A3763" s="20"/>
      <c r="B3763" s="21"/>
      <c r="C3763" s="21"/>
      <c r="D3763" s="21"/>
      <c r="E3763" s="21"/>
      <c r="F3763" s="21"/>
      <c r="G3763" s="21"/>
      <c r="H3763" s="21"/>
      <c r="I3763" s="21"/>
      <c r="J3763" s="21"/>
      <c r="K3763" s="22"/>
      <c r="L3763" s="22"/>
      <c r="M3763" s="22"/>
      <c r="N3763" s="22"/>
      <c r="O3763" s="22"/>
      <c r="P3763" s="22"/>
      <c r="Q3763" s="22"/>
      <c r="R3763" s="22"/>
      <c r="S3763" s="22"/>
      <c r="T3763" s="22"/>
      <c r="U3763" s="22"/>
      <c r="V3763" s="22"/>
      <c r="W3763" s="22"/>
      <c r="X3763" s="22"/>
      <c r="Y3763" s="22"/>
      <c r="Z3763" s="22"/>
      <c r="AA3763" s="22"/>
      <c r="AB3763" s="23"/>
      <c r="AC3763" s="23"/>
      <c r="AD3763" s="22"/>
      <c r="AE3763" s="24"/>
      <c r="AF3763" s="24"/>
      <c r="AG3763" s="24"/>
      <c r="AH3763" s="24"/>
      <c r="AI3763" s="24"/>
      <c r="AJ3763" s="24"/>
      <c r="AK3763" s="24"/>
      <c r="AL3763" s="24"/>
      <c r="AM3763" s="24"/>
      <c r="AN3763" s="24"/>
      <c r="AO3763" s="24"/>
      <c r="AP3763" s="24"/>
      <c r="AQ3763" s="24"/>
      <c r="AR3763" s="24"/>
      <c r="AS3763" s="24"/>
      <c r="AT3763" s="25"/>
      <c r="AV3763" s="26"/>
      <c r="AW3763" s="26"/>
      <c r="AX3763" s="27"/>
      <c r="AY3763" s="27"/>
      <c r="AZ3763" s="27"/>
      <c r="BA3763" s="27"/>
      <c r="BB3763" s="27"/>
      <c r="BC3763" s="27"/>
      <c r="BD3763" s="27"/>
      <c r="BE3763" s="27"/>
      <c r="BF3763" s="27"/>
      <c r="BG3763" s="27"/>
      <c r="BH3763" s="27"/>
      <c r="BI3763" s="27"/>
      <c r="BT3763" s="31"/>
      <c r="BU3763" s="32"/>
      <c r="BV3763" s="33"/>
      <c r="BW3763" s="32"/>
      <c r="BX3763" s="32"/>
      <c r="BY3763" s="34"/>
      <c r="CA3763" s="32"/>
      <c r="CB3763" s="32"/>
    </row>
    <row r="3764" spans="1:80">
      <c r="A3764" s="20"/>
      <c r="B3764" s="21"/>
      <c r="C3764" s="21"/>
      <c r="D3764" s="21"/>
      <c r="E3764" s="21"/>
      <c r="F3764" s="21"/>
      <c r="G3764" s="21"/>
      <c r="H3764" s="21"/>
      <c r="I3764" s="21"/>
      <c r="J3764" s="21"/>
      <c r="K3764" s="22"/>
      <c r="L3764" s="22"/>
      <c r="M3764" s="22"/>
      <c r="N3764" s="22"/>
      <c r="O3764" s="22"/>
      <c r="P3764" s="22"/>
      <c r="Q3764" s="22"/>
      <c r="R3764" s="22"/>
      <c r="S3764" s="22"/>
      <c r="T3764" s="22"/>
      <c r="U3764" s="22"/>
      <c r="V3764" s="22"/>
      <c r="W3764" s="22"/>
      <c r="X3764" s="22"/>
      <c r="Y3764" s="22"/>
      <c r="Z3764" s="22"/>
      <c r="AA3764" s="22"/>
      <c r="AB3764" s="23"/>
      <c r="AC3764" s="23"/>
      <c r="AD3764" s="22"/>
      <c r="AE3764" s="24"/>
      <c r="AF3764" s="24"/>
      <c r="AG3764" s="24"/>
      <c r="AH3764" s="24"/>
      <c r="AI3764" s="24"/>
      <c r="AJ3764" s="24"/>
      <c r="AK3764" s="24"/>
      <c r="AL3764" s="24"/>
      <c r="AM3764" s="24"/>
      <c r="AN3764" s="24"/>
      <c r="AO3764" s="24"/>
      <c r="AP3764" s="24"/>
      <c r="AQ3764" s="24"/>
      <c r="AR3764" s="24"/>
      <c r="AS3764" s="24"/>
      <c r="AT3764" s="25"/>
      <c r="AV3764" s="26"/>
      <c r="AW3764" s="26"/>
      <c r="AX3764" s="27"/>
      <c r="AY3764" s="27"/>
      <c r="AZ3764" s="27"/>
      <c r="BA3764" s="27"/>
      <c r="BB3764" s="27"/>
      <c r="BC3764" s="27"/>
      <c r="BD3764" s="27"/>
      <c r="BE3764" s="27"/>
      <c r="BF3764" s="27"/>
      <c r="BG3764" s="27"/>
      <c r="BH3764" s="27"/>
      <c r="BI3764" s="27"/>
      <c r="BT3764" s="31"/>
      <c r="BU3764" s="32"/>
      <c r="BV3764" s="33"/>
      <c r="BW3764" s="32"/>
      <c r="BX3764" s="32"/>
      <c r="BY3764" s="34"/>
      <c r="CA3764" s="32"/>
      <c r="CB3764" s="32"/>
    </row>
    <row r="3765" spans="1:80">
      <c r="A3765" s="20"/>
      <c r="B3765" s="21"/>
      <c r="C3765" s="21"/>
      <c r="D3765" s="21"/>
      <c r="E3765" s="21"/>
      <c r="F3765" s="21"/>
      <c r="G3765" s="21"/>
      <c r="H3765" s="21"/>
      <c r="I3765" s="21"/>
      <c r="J3765" s="21"/>
      <c r="K3765" s="22"/>
      <c r="L3765" s="22"/>
      <c r="M3765" s="22"/>
      <c r="N3765" s="22"/>
      <c r="O3765" s="22"/>
      <c r="P3765" s="22"/>
      <c r="Q3765" s="22"/>
      <c r="R3765" s="22"/>
      <c r="S3765" s="22"/>
      <c r="T3765" s="22"/>
      <c r="U3765" s="22"/>
      <c r="V3765" s="22"/>
      <c r="W3765" s="22"/>
      <c r="X3765" s="22"/>
      <c r="Y3765" s="22"/>
      <c r="Z3765" s="22"/>
      <c r="AA3765" s="22"/>
      <c r="AB3765" s="23"/>
      <c r="AC3765" s="23"/>
      <c r="AD3765" s="22"/>
      <c r="AE3765" s="24"/>
      <c r="AF3765" s="24"/>
      <c r="AG3765" s="24"/>
      <c r="AH3765" s="24"/>
      <c r="AI3765" s="24"/>
      <c r="AJ3765" s="24"/>
      <c r="AK3765" s="24"/>
      <c r="AL3765" s="24"/>
      <c r="AM3765" s="24"/>
      <c r="AN3765" s="24"/>
      <c r="AO3765" s="24"/>
      <c r="AP3765" s="24"/>
      <c r="AQ3765" s="24"/>
      <c r="AR3765" s="24"/>
      <c r="AS3765" s="24"/>
      <c r="AT3765" s="25"/>
      <c r="AV3765" s="26"/>
      <c r="AW3765" s="26"/>
      <c r="AX3765" s="27"/>
      <c r="AY3765" s="27"/>
      <c r="AZ3765" s="27"/>
      <c r="BA3765" s="27"/>
      <c r="BB3765" s="27"/>
      <c r="BC3765" s="27"/>
      <c r="BD3765" s="27"/>
      <c r="BE3765" s="27"/>
      <c r="BF3765" s="27"/>
      <c r="BG3765" s="27"/>
      <c r="BH3765" s="27"/>
      <c r="BI3765" s="27"/>
      <c r="BT3765" s="31"/>
      <c r="BU3765" s="32"/>
      <c r="BV3765" s="33"/>
      <c r="BW3765" s="32"/>
      <c r="BX3765" s="32"/>
      <c r="BY3765" s="34"/>
      <c r="CA3765" s="32"/>
      <c r="CB3765" s="32"/>
    </row>
    <row r="3766" spans="1:80">
      <c r="A3766" s="20"/>
      <c r="B3766" s="21"/>
      <c r="C3766" s="21"/>
      <c r="D3766" s="21"/>
      <c r="E3766" s="21"/>
      <c r="F3766" s="21"/>
      <c r="G3766" s="21"/>
      <c r="H3766" s="21"/>
      <c r="I3766" s="21"/>
      <c r="J3766" s="21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22"/>
      <c r="W3766" s="22"/>
      <c r="X3766" s="22"/>
      <c r="Y3766" s="22"/>
      <c r="Z3766" s="22"/>
      <c r="AA3766" s="22"/>
      <c r="AB3766" s="23"/>
      <c r="AC3766" s="23"/>
      <c r="AD3766" s="22"/>
      <c r="AE3766" s="24"/>
      <c r="AF3766" s="24"/>
      <c r="AG3766" s="24"/>
      <c r="AH3766" s="24"/>
      <c r="AI3766" s="24"/>
      <c r="AJ3766" s="24"/>
      <c r="AK3766" s="24"/>
      <c r="AL3766" s="24"/>
      <c r="AM3766" s="24"/>
      <c r="AN3766" s="24"/>
      <c r="AO3766" s="24"/>
      <c r="AP3766" s="24"/>
      <c r="AQ3766" s="24"/>
      <c r="AR3766" s="24"/>
      <c r="AS3766" s="24"/>
      <c r="AT3766" s="25"/>
      <c r="AV3766" s="26"/>
      <c r="AW3766" s="26"/>
      <c r="AX3766" s="27"/>
      <c r="AY3766" s="27"/>
      <c r="AZ3766" s="27"/>
      <c r="BA3766" s="27"/>
      <c r="BB3766" s="27"/>
      <c r="BC3766" s="27"/>
      <c r="BD3766" s="27"/>
      <c r="BE3766" s="27"/>
      <c r="BF3766" s="27"/>
      <c r="BG3766" s="27"/>
      <c r="BH3766" s="27"/>
      <c r="BI3766" s="27"/>
      <c r="BT3766" s="31"/>
      <c r="BU3766" s="32"/>
      <c r="BV3766" s="33"/>
      <c r="BW3766" s="32"/>
      <c r="BX3766" s="32"/>
      <c r="BY3766" s="34"/>
      <c r="CA3766" s="32"/>
      <c r="CB3766" s="32"/>
    </row>
    <row r="3767" spans="1:80">
      <c r="A3767" s="20"/>
      <c r="B3767" s="21"/>
      <c r="C3767" s="21"/>
      <c r="D3767" s="21"/>
      <c r="E3767" s="21"/>
      <c r="F3767" s="21"/>
      <c r="G3767" s="21"/>
      <c r="H3767" s="21"/>
      <c r="I3767" s="21"/>
      <c r="J3767" s="21"/>
      <c r="K3767" s="22"/>
      <c r="L3767" s="22"/>
      <c r="M3767" s="22"/>
      <c r="N3767" s="22"/>
      <c r="O3767" s="22"/>
      <c r="P3767" s="22"/>
      <c r="Q3767" s="22"/>
      <c r="R3767" s="22"/>
      <c r="S3767" s="22"/>
      <c r="T3767" s="22"/>
      <c r="U3767" s="22"/>
      <c r="V3767" s="22"/>
      <c r="W3767" s="22"/>
      <c r="X3767" s="22"/>
      <c r="Y3767" s="22"/>
      <c r="Z3767" s="22"/>
      <c r="AA3767" s="22"/>
      <c r="AB3767" s="23"/>
      <c r="AC3767" s="23"/>
      <c r="AD3767" s="22"/>
      <c r="AE3767" s="24"/>
      <c r="AF3767" s="24"/>
      <c r="AG3767" s="24"/>
      <c r="AH3767" s="24"/>
      <c r="AI3767" s="24"/>
      <c r="AJ3767" s="24"/>
      <c r="AK3767" s="24"/>
      <c r="AL3767" s="24"/>
      <c r="AM3767" s="24"/>
      <c r="AN3767" s="24"/>
      <c r="AO3767" s="24"/>
      <c r="AP3767" s="24"/>
      <c r="AQ3767" s="24"/>
      <c r="AR3767" s="24"/>
      <c r="AS3767" s="24"/>
      <c r="AT3767" s="25"/>
      <c r="AV3767" s="26"/>
      <c r="AW3767" s="26"/>
      <c r="AX3767" s="27"/>
      <c r="AY3767" s="27"/>
      <c r="AZ3767" s="27"/>
      <c r="BA3767" s="27"/>
      <c r="BB3767" s="27"/>
      <c r="BC3767" s="27"/>
      <c r="BD3767" s="27"/>
      <c r="BE3767" s="27"/>
      <c r="BF3767" s="27"/>
      <c r="BG3767" s="27"/>
      <c r="BH3767" s="27"/>
      <c r="BI3767" s="27"/>
      <c r="BT3767" s="31"/>
      <c r="BU3767" s="32"/>
      <c r="BV3767" s="33"/>
      <c r="BW3767" s="32"/>
      <c r="BX3767" s="32"/>
      <c r="BY3767" s="34"/>
      <c r="CA3767" s="32"/>
      <c r="CB3767" s="32"/>
    </row>
    <row r="3768" spans="1:80">
      <c r="A3768" s="20"/>
      <c r="B3768" s="21"/>
      <c r="C3768" s="21"/>
      <c r="D3768" s="21"/>
      <c r="E3768" s="21"/>
      <c r="F3768" s="21"/>
      <c r="G3768" s="21"/>
      <c r="H3768" s="21"/>
      <c r="I3768" s="21"/>
      <c r="J3768" s="21"/>
      <c r="K3768" s="22"/>
      <c r="L3768" s="22"/>
      <c r="M3768" s="22"/>
      <c r="N3768" s="22"/>
      <c r="O3768" s="22"/>
      <c r="P3768" s="22"/>
      <c r="Q3768" s="22"/>
      <c r="R3768" s="22"/>
      <c r="S3768" s="22"/>
      <c r="T3768" s="22"/>
      <c r="U3768" s="22"/>
      <c r="V3768" s="22"/>
      <c r="W3768" s="22"/>
      <c r="X3768" s="22"/>
      <c r="Y3768" s="22"/>
      <c r="Z3768" s="22"/>
      <c r="AA3768" s="22"/>
      <c r="AB3768" s="23"/>
      <c r="AC3768" s="23"/>
      <c r="AD3768" s="22"/>
      <c r="AE3768" s="24"/>
      <c r="AF3768" s="24"/>
      <c r="AG3768" s="24"/>
      <c r="AH3768" s="24"/>
      <c r="AI3768" s="24"/>
      <c r="AJ3768" s="24"/>
      <c r="AK3768" s="24"/>
      <c r="AL3768" s="24"/>
      <c r="AM3768" s="24"/>
      <c r="AN3768" s="24"/>
      <c r="AO3768" s="24"/>
      <c r="AP3768" s="24"/>
      <c r="AQ3768" s="24"/>
      <c r="AR3768" s="24"/>
      <c r="AS3768" s="24"/>
      <c r="AT3768" s="25"/>
      <c r="AV3768" s="26"/>
      <c r="AW3768" s="26"/>
      <c r="AX3768" s="27"/>
      <c r="AY3768" s="27"/>
      <c r="AZ3768" s="27"/>
      <c r="BA3768" s="27"/>
      <c r="BB3768" s="27"/>
      <c r="BC3768" s="27"/>
      <c r="BD3768" s="27"/>
      <c r="BE3768" s="27"/>
      <c r="BF3768" s="27"/>
      <c r="BG3768" s="27"/>
      <c r="BH3768" s="27"/>
      <c r="BI3768" s="27"/>
      <c r="BT3768" s="31"/>
      <c r="BU3768" s="32"/>
      <c r="BV3768" s="33"/>
      <c r="BW3768" s="32"/>
      <c r="BX3768" s="32"/>
      <c r="BY3768" s="34"/>
      <c r="CA3768" s="32"/>
      <c r="CB3768" s="32"/>
    </row>
    <row r="3769" spans="1:80">
      <c r="A3769" s="20"/>
      <c r="B3769" s="21"/>
      <c r="C3769" s="21"/>
      <c r="D3769" s="21"/>
      <c r="E3769" s="21"/>
      <c r="F3769" s="21"/>
      <c r="G3769" s="21"/>
      <c r="H3769" s="21"/>
      <c r="I3769" s="21"/>
      <c r="J3769" s="21"/>
      <c r="K3769" s="22"/>
      <c r="L3769" s="22"/>
      <c r="M3769" s="22"/>
      <c r="N3769" s="22"/>
      <c r="O3769" s="22"/>
      <c r="P3769" s="22"/>
      <c r="Q3769" s="22"/>
      <c r="R3769" s="22"/>
      <c r="S3769" s="22"/>
      <c r="T3769" s="22"/>
      <c r="U3769" s="22"/>
      <c r="V3769" s="22"/>
      <c r="W3769" s="22"/>
      <c r="X3769" s="22"/>
      <c r="Y3769" s="22"/>
      <c r="Z3769" s="22"/>
      <c r="AA3769" s="22"/>
      <c r="AB3769" s="23"/>
      <c r="AC3769" s="23"/>
      <c r="AD3769" s="22"/>
      <c r="AE3769" s="24"/>
      <c r="AF3769" s="24"/>
      <c r="AG3769" s="24"/>
      <c r="AH3769" s="24"/>
      <c r="AI3769" s="24"/>
      <c r="AJ3769" s="24"/>
      <c r="AK3769" s="24"/>
      <c r="AL3769" s="24"/>
      <c r="AM3769" s="24"/>
      <c r="AN3769" s="24"/>
      <c r="AO3769" s="24"/>
      <c r="AP3769" s="24"/>
      <c r="AQ3769" s="24"/>
      <c r="AR3769" s="24"/>
      <c r="AS3769" s="24"/>
      <c r="AT3769" s="25"/>
      <c r="AV3769" s="26"/>
      <c r="AW3769" s="26"/>
      <c r="AX3769" s="27"/>
      <c r="AY3769" s="27"/>
      <c r="AZ3769" s="27"/>
      <c r="BA3769" s="27"/>
      <c r="BB3769" s="27"/>
      <c r="BC3769" s="27"/>
      <c r="BD3769" s="27"/>
      <c r="BE3769" s="27"/>
      <c r="BF3769" s="27"/>
      <c r="BG3769" s="27"/>
      <c r="BH3769" s="27"/>
      <c r="BI3769" s="27"/>
      <c r="BT3769" s="31"/>
      <c r="BU3769" s="32"/>
      <c r="BV3769" s="33"/>
      <c r="BW3769" s="32"/>
      <c r="BX3769" s="32"/>
      <c r="BY3769" s="34"/>
      <c r="CA3769" s="32"/>
      <c r="CB3769" s="32"/>
    </row>
    <row r="3770" spans="1:80">
      <c r="A3770" s="20"/>
      <c r="B3770" s="21"/>
      <c r="C3770" s="21"/>
      <c r="D3770" s="21"/>
      <c r="E3770" s="21"/>
      <c r="F3770" s="21"/>
      <c r="G3770" s="21"/>
      <c r="H3770" s="21"/>
      <c r="I3770" s="21"/>
      <c r="J3770" s="21"/>
      <c r="K3770" s="22"/>
      <c r="L3770" s="22"/>
      <c r="M3770" s="22"/>
      <c r="N3770" s="22"/>
      <c r="O3770" s="22"/>
      <c r="P3770" s="22"/>
      <c r="Q3770" s="22"/>
      <c r="R3770" s="22"/>
      <c r="S3770" s="22"/>
      <c r="T3770" s="22"/>
      <c r="U3770" s="22"/>
      <c r="V3770" s="22"/>
      <c r="W3770" s="22"/>
      <c r="X3770" s="22"/>
      <c r="Y3770" s="22"/>
      <c r="Z3770" s="22"/>
      <c r="AA3770" s="22"/>
      <c r="AB3770" s="23"/>
      <c r="AC3770" s="23"/>
      <c r="AD3770" s="22"/>
      <c r="AE3770" s="24"/>
      <c r="AF3770" s="24"/>
      <c r="AG3770" s="24"/>
      <c r="AH3770" s="24"/>
      <c r="AI3770" s="24"/>
      <c r="AJ3770" s="24"/>
      <c r="AK3770" s="24"/>
      <c r="AL3770" s="24"/>
      <c r="AM3770" s="24"/>
      <c r="AN3770" s="24"/>
      <c r="AO3770" s="24"/>
      <c r="AP3770" s="24"/>
      <c r="AQ3770" s="24"/>
      <c r="AR3770" s="24"/>
      <c r="AS3770" s="24"/>
      <c r="AT3770" s="25"/>
      <c r="AV3770" s="26"/>
      <c r="AW3770" s="26"/>
      <c r="AX3770" s="27"/>
      <c r="AY3770" s="27"/>
      <c r="AZ3770" s="27"/>
      <c r="BA3770" s="27"/>
      <c r="BB3770" s="27"/>
      <c r="BC3770" s="27"/>
      <c r="BD3770" s="27"/>
      <c r="BE3770" s="27"/>
      <c r="BF3770" s="27"/>
      <c r="BG3770" s="27"/>
      <c r="BH3770" s="27"/>
      <c r="BI3770" s="27"/>
      <c r="BT3770" s="31"/>
      <c r="BU3770" s="32"/>
      <c r="BV3770" s="33"/>
      <c r="BW3770" s="32"/>
      <c r="BX3770" s="32"/>
      <c r="BY3770" s="34"/>
      <c r="CA3770" s="32"/>
      <c r="CB3770" s="32"/>
    </row>
    <row r="3771" spans="1:80">
      <c r="A3771" s="20"/>
      <c r="B3771" s="21"/>
      <c r="C3771" s="21"/>
      <c r="D3771" s="21"/>
      <c r="E3771" s="21"/>
      <c r="F3771" s="21"/>
      <c r="G3771" s="21"/>
      <c r="H3771" s="21"/>
      <c r="I3771" s="21"/>
      <c r="J3771" s="21"/>
      <c r="K3771" s="22"/>
      <c r="L3771" s="22"/>
      <c r="M3771" s="22"/>
      <c r="N3771" s="22"/>
      <c r="O3771" s="22"/>
      <c r="P3771" s="22"/>
      <c r="Q3771" s="22"/>
      <c r="R3771" s="22"/>
      <c r="S3771" s="22"/>
      <c r="T3771" s="22"/>
      <c r="U3771" s="22"/>
      <c r="V3771" s="22"/>
      <c r="W3771" s="22"/>
      <c r="X3771" s="22"/>
      <c r="Y3771" s="22"/>
      <c r="Z3771" s="22"/>
      <c r="AA3771" s="22"/>
      <c r="AB3771" s="23"/>
      <c r="AC3771" s="23"/>
      <c r="AD3771" s="22"/>
      <c r="AE3771" s="24"/>
      <c r="AF3771" s="24"/>
      <c r="AG3771" s="24"/>
      <c r="AH3771" s="24"/>
      <c r="AI3771" s="24"/>
      <c r="AJ3771" s="24"/>
      <c r="AK3771" s="24"/>
      <c r="AL3771" s="24"/>
      <c r="AM3771" s="24"/>
      <c r="AN3771" s="24"/>
      <c r="AO3771" s="24"/>
      <c r="AP3771" s="24"/>
      <c r="AQ3771" s="24"/>
      <c r="AR3771" s="24"/>
      <c r="AS3771" s="24"/>
      <c r="AT3771" s="25"/>
      <c r="AV3771" s="26"/>
      <c r="AW3771" s="26"/>
      <c r="AX3771" s="27"/>
      <c r="AY3771" s="27"/>
      <c r="AZ3771" s="27"/>
      <c r="BA3771" s="27"/>
      <c r="BB3771" s="27"/>
      <c r="BC3771" s="27"/>
      <c r="BD3771" s="27"/>
      <c r="BE3771" s="27"/>
      <c r="BF3771" s="27"/>
      <c r="BG3771" s="27"/>
      <c r="BH3771" s="27"/>
      <c r="BI3771" s="27"/>
      <c r="BT3771" s="31"/>
      <c r="BU3771" s="32"/>
      <c r="BV3771" s="33"/>
      <c r="BW3771" s="32"/>
      <c r="BX3771" s="32"/>
      <c r="BY3771" s="34"/>
      <c r="CA3771" s="32"/>
      <c r="CB3771" s="32"/>
    </row>
    <row r="3772" spans="1:80">
      <c r="A3772" s="20"/>
      <c r="B3772" s="21"/>
      <c r="C3772" s="21"/>
      <c r="D3772" s="21"/>
      <c r="E3772" s="21"/>
      <c r="F3772" s="21"/>
      <c r="G3772" s="21"/>
      <c r="H3772" s="21"/>
      <c r="I3772" s="21"/>
      <c r="J3772" s="21"/>
      <c r="K3772" s="22"/>
      <c r="L3772" s="22"/>
      <c r="M3772" s="22"/>
      <c r="N3772" s="22"/>
      <c r="O3772" s="22"/>
      <c r="P3772" s="22"/>
      <c r="Q3772" s="22"/>
      <c r="R3772" s="22"/>
      <c r="S3772" s="22"/>
      <c r="T3772" s="22"/>
      <c r="U3772" s="22"/>
      <c r="V3772" s="22"/>
      <c r="W3772" s="22"/>
      <c r="X3772" s="22"/>
      <c r="Y3772" s="22"/>
      <c r="Z3772" s="22"/>
      <c r="AA3772" s="22"/>
      <c r="AB3772" s="23"/>
      <c r="AC3772" s="23"/>
      <c r="AD3772" s="22"/>
      <c r="AE3772" s="24"/>
      <c r="AF3772" s="24"/>
      <c r="AG3772" s="24"/>
      <c r="AH3772" s="24"/>
      <c r="AI3772" s="24"/>
      <c r="AJ3772" s="24"/>
      <c r="AK3772" s="24"/>
      <c r="AL3772" s="24"/>
      <c r="AM3772" s="24"/>
      <c r="AN3772" s="24"/>
      <c r="AO3772" s="24"/>
      <c r="AP3772" s="24"/>
      <c r="AQ3772" s="24"/>
      <c r="AR3772" s="24"/>
      <c r="AS3772" s="24"/>
      <c r="AT3772" s="25"/>
      <c r="AV3772" s="26"/>
      <c r="AW3772" s="26"/>
      <c r="AX3772" s="27"/>
      <c r="AY3772" s="27"/>
      <c r="AZ3772" s="27"/>
      <c r="BA3772" s="27"/>
      <c r="BB3772" s="27"/>
      <c r="BC3772" s="27"/>
      <c r="BD3772" s="27"/>
      <c r="BE3772" s="27"/>
      <c r="BF3772" s="27"/>
      <c r="BG3772" s="27"/>
      <c r="BH3772" s="27"/>
      <c r="BI3772" s="27"/>
      <c r="BT3772" s="31"/>
      <c r="BU3772" s="32"/>
      <c r="BV3772" s="33"/>
      <c r="BW3772" s="32"/>
      <c r="BX3772" s="32"/>
      <c r="BY3772" s="34"/>
      <c r="CA3772" s="32"/>
      <c r="CB3772" s="32"/>
    </row>
    <row r="3773" spans="1:80">
      <c r="A3773" s="20"/>
      <c r="B3773" s="21"/>
      <c r="C3773" s="21"/>
      <c r="D3773" s="21"/>
      <c r="E3773" s="21"/>
      <c r="F3773" s="21"/>
      <c r="G3773" s="21"/>
      <c r="H3773" s="21"/>
      <c r="I3773" s="21"/>
      <c r="J3773" s="21"/>
      <c r="K3773" s="22"/>
      <c r="L3773" s="22"/>
      <c r="M3773" s="22"/>
      <c r="N3773" s="22"/>
      <c r="O3773" s="22"/>
      <c r="P3773" s="22"/>
      <c r="Q3773" s="22"/>
      <c r="R3773" s="22"/>
      <c r="S3773" s="22"/>
      <c r="T3773" s="22"/>
      <c r="U3773" s="22"/>
      <c r="V3773" s="22"/>
      <c r="W3773" s="22"/>
      <c r="X3773" s="22"/>
      <c r="Y3773" s="22"/>
      <c r="Z3773" s="22"/>
      <c r="AA3773" s="22"/>
      <c r="AB3773" s="23"/>
      <c r="AC3773" s="23"/>
      <c r="AD3773" s="22"/>
      <c r="AE3773" s="24"/>
      <c r="AF3773" s="24"/>
      <c r="AG3773" s="24"/>
      <c r="AH3773" s="24"/>
      <c r="AI3773" s="24"/>
      <c r="AJ3773" s="24"/>
      <c r="AK3773" s="24"/>
      <c r="AL3773" s="24"/>
      <c r="AM3773" s="24"/>
      <c r="AN3773" s="24"/>
      <c r="AO3773" s="24"/>
      <c r="AP3773" s="24"/>
      <c r="AQ3773" s="24"/>
      <c r="AR3773" s="24"/>
      <c r="AS3773" s="24"/>
      <c r="AT3773" s="25"/>
      <c r="AV3773" s="26"/>
      <c r="AW3773" s="26"/>
      <c r="AX3773" s="27"/>
      <c r="AY3773" s="27"/>
      <c r="AZ3773" s="27"/>
      <c r="BA3773" s="27"/>
      <c r="BB3773" s="27"/>
      <c r="BC3773" s="27"/>
      <c r="BD3773" s="27"/>
      <c r="BE3773" s="27"/>
      <c r="BF3773" s="27"/>
      <c r="BG3773" s="27"/>
      <c r="BH3773" s="27"/>
      <c r="BI3773" s="27"/>
      <c r="BT3773" s="31"/>
      <c r="BU3773" s="32"/>
      <c r="BV3773" s="33"/>
      <c r="BW3773" s="32"/>
      <c r="BX3773" s="32"/>
      <c r="BY3773" s="34"/>
      <c r="CA3773" s="32"/>
      <c r="CB3773" s="32"/>
    </row>
    <row r="3774" spans="1:80">
      <c r="A3774" s="20"/>
      <c r="B3774" s="21"/>
      <c r="C3774" s="21"/>
      <c r="D3774" s="21"/>
      <c r="E3774" s="21"/>
      <c r="F3774" s="21"/>
      <c r="G3774" s="21"/>
      <c r="H3774" s="21"/>
      <c r="I3774" s="21"/>
      <c r="J3774" s="21"/>
      <c r="K3774" s="22"/>
      <c r="L3774" s="22"/>
      <c r="M3774" s="22"/>
      <c r="N3774" s="22"/>
      <c r="O3774" s="22"/>
      <c r="P3774" s="22"/>
      <c r="Q3774" s="22"/>
      <c r="R3774" s="22"/>
      <c r="S3774" s="22"/>
      <c r="T3774" s="22"/>
      <c r="U3774" s="22"/>
      <c r="V3774" s="22"/>
      <c r="W3774" s="22"/>
      <c r="X3774" s="22"/>
      <c r="Y3774" s="22"/>
      <c r="Z3774" s="22"/>
      <c r="AA3774" s="22"/>
      <c r="AB3774" s="23"/>
      <c r="AC3774" s="23"/>
      <c r="AD3774" s="22"/>
      <c r="AE3774" s="24"/>
      <c r="AF3774" s="24"/>
      <c r="AG3774" s="24"/>
      <c r="AH3774" s="24"/>
      <c r="AI3774" s="24"/>
      <c r="AJ3774" s="24"/>
      <c r="AK3774" s="24"/>
      <c r="AL3774" s="24"/>
      <c r="AM3774" s="24"/>
      <c r="AN3774" s="24"/>
      <c r="AO3774" s="24"/>
      <c r="AP3774" s="24"/>
      <c r="AQ3774" s="24"/>
      <c r="AR3774" s="24"/>
      <c r="AS3774" s="24"/>
      <c r="AT3774" s="25"/>
      <c r="AV3774" s="26"/>
      <c r="AW3774" s="26"/>
      <c r="AX3774" s="27"/>
      <c r="AY3774" s="27"/>
      <c r="AZ3774" s="27"/>
      <c r="BA3774" s="27"/>
      <c r="BB3774" s="27"/>
      <c r="BC3774" s="27"/>
      <c r="BD3774" s="27"/>
      <c r="BE3774" s="27"/>
      <c r="BF3774" s="27"/>
      <c r="BG3774" s="27"/>
      <c r="BH3774" s="27"/>
      <c r="BI3774" s="27"/>
      <c r="BT3774" s="31"/>
      <c r="BU3774" s="32"/>
      <c r="BV3774" s="33"/>
      <c r="BW3774" s="32"/>
      <c r="BX3774" s="32"/>
      <c r="BY3774" s="34"/>
      <c r="CA3774" s="32"/>
      <c r="CB3774" s="32"/>
    </row>
    <row r="3775" spans="1:80">
      <c r="A3775" s="20"/>
      <c r="B3775" s="21"/>
      <c r="C3775" s="21"/>
      <c r="D3775" s="21"/>
      <c r="E3775" s="21"/>
      <c r="F3775" s="21"/>
      <c r="G3775" s="21"/>
      <c r="H3775" s="21"/>
      <c r="I3775" s="21"/>
      <c r="J3775" s="21"/>
      <c r="K3775" s="22"/>
      <c r="L3775" s="22"/>
      <c r="M3775" s="22"/>
      <c r="N3775" s="22"/>
      <c r="O3775" s="22"/>
      <c r="P3775" s="22"/>
      <c r="Q3775" s="22"/>
      <c r="R3775" s="22"/>
      <c r="S3775" s="22"/>
      <c r="T3775" s="22"/>
      <c r="U3775" s="22"/>
      <c r="V3775" s="22"/>
      <c r="W3775" s="22"/>
      <c r="X3775" s="22"/>
      <c r="Y3775" s="22"/>
      <c r="Z3775" s="22"/>
      <c r="AA3775" s="22"/>
      <c r="AB3775" s="23"/>
      <c r="AC3775" s="23"/>
      <c r="AD3775" s="22"/>
      <c r="AE3775" s="24"/>
      <c r="AF3775" s="24"/>
      <c r="AG3775" s="24"/>
      <c r="AH3775" s="24"/>
      <c r="AI3775" s="24"/>
      <c r="AJ3775" s="24"/>
      <c r="AK3775" s="24"/>
      <c r="AL3775" s="24"/>
      <c r="AM3775" s="24"/>
      <c r="AN3775" s="24"/>
      <c r="AO3775" s="24"/>
      <c r="AP3775" s="24"/>
      <c r="AQ3775" s="24"/>
      <c r="AR3775" s="24"/>
      <c r="AS3775" s="24"/>
      <c r="AT3775" s="25"/>
      <c r="AV3775" s="26"/>
      <c r="AW3775" s="26"/>
      <c r="AX3775" s="27"/>
      <c r="AY3775" s="27"/>
      <c r="AZ3775" s="27"/>
      <c r="BA3775" s="27"/>
      <c r="BB3775" s="27"/>
      <c r="BC3775" s="27"/>
      <c r="BD3775" s="27"/>
      <c r="BE3775" s="27"/>
      <c r="BF3775" s="27"/>
      <c r="BG3775" s="27"/>
      <c r="BH3775" s="27"/>
      <c r="BI3775" s="27"/>
      <c r="BT3775" s="31"/>
      <c r="BU3775" s="32"/>
      <c r="BV3775" s="33"/>
      <c r="BW3775" s="32"/>
      <c r="BX3775" s="32"/>
      <c r="BY3775" s="34"/>
      <c r="CA3775" s="32"/>
      <c r="CB3775" s="32"/>
    </row>
    <row r="3776" spans="1:80">
      <c r="A3776" s="20"/>
      <c r="B3776" s="21"/>
      <c r="C3776" s="21"/>
      <c r="D3776" s="21"/>
      <c r="E3776" s="21"/>
      <c r="F3776" s="21"/>
      <c r="G3776" s="21"/>
      <c r="H3776" s="21"/>
      <c r="I3776" s="21"/>
      <c r="J3776" s="21"/>
      <c r="K3776" s="22"/>
      <c r="L3776" s="22"/>
      <c r="M3776" s="22"/>
      <c r="N3776" s="22"/>
      <c r="O3776" s="22"/>
      <c r="P3776" s="22"/>
      <c r="Q3776" s="22"/>
      <c r="R3776" s="22"/>
      <c r="S3776" s="22"/>
      <c r="T3776" s="22"/>
      <c r="U3776" s="22"/>
      <c r="V3776" s="22"/>
      <c r="W3776" s="22"/>
      <c r="X3776" s="22"/>
      <c r="Y3776" s="22"/>
      <c r="Z3776" s="22"/>
      <c r="AA3776" s="22"/>
      <c r="AB3776" s="23"/>
      <c r="AC3776" s="23"/>
      <c r="AD3776" s="22"/>
      <c r="AE3776" s="24"/>
      <c r="AF3776" s="24"/>
      <c r="AG3776" s="24"/>
      <c r="AH3776" s="24"/>
      <c r="AI3776" s="24"/>
      <c r="AJ3776" s="24"/>
      <c r="AK3776" s="24"/>
      <c r="AL3776" s="24"/>
      <c r="AM3776" s="24"/>
      <c r="AN3776" s="24"/>
      <c r="AO3776" s="24"/>
      <c r="AP3776" s="24"/>
      <c r="AQ3776" s="24"/>
      <c r="AR3776" s="24"/>
      <c r="AS3776" s="24"/>
      <c r="AT3776" s="25"/>
      <c r="AV3776" s="26"/>
      <c r="AW3776" s="26"/>
      <c r="AX3776" s="27"/>
      <c r="AY3776" s="27"/>
      <c r="AZ3776" s="27"/>
      <c r="BA3776" s="27"/>
      <c r="BB3776" s="27"/>
      <c r="BC3776" s="27"/>
      <c r="BD3776" s="27"/>
      <c r="BE3776" s="27"/>
      <c r="BF3776" s="27"/>
      <c r="BG3776" s="27"/>
      <c r="BH3776" s="27"/>
      <c r="BI3776" s="27"/>
      <c r="BT3776" s="31"/>
      <c r="BU3776" s="32"/>
      <c r="BV3776" s="33"/>
      <c r="BW3776" s="32"/>
      <c r="BX3776" s="32"/>
      <c r="BY3776" s="34"/>
      <c r="CA3776" s="32"/>
      <c r="CB3776" s="32"/>
    </row>
    <row r="3777" spans="1:80">
      <c r="A3777" s="20"/>
      <c r="B3777" s="21"/>
      <c r="C3777" s="21"/>
      <c r="D3777" s="21"/>
      <c r="E3777" s="21"/>
      <c r="F3777" s="21"/>
      <c r="G3777" s="21"/>
      <c r="H3777" s="21"/>
      <c r="I3777" s="21"/>
      <c r="J3777" s="21"/>
      <c r="K3777" s="22"/>
      <c r="L3777" s="22"/>
      <c r="M3777" s="22"/>
      <c r="N3777" s="22"/>
      <c r="O3777" s="22"/>
      <c r="P3777" s="22"/>
      <c r="Q3777" s="22"/>
      <c r="R3777" s="22"/>
      <c r="S3777" s="22"/>
      <c r="T3777" s="22"/>
      <c r="U3777" s="22"/>
      <c r="V3777" s="22"/>
      <c r="W3777" s="22"/>
      <c r="X3777" s="22"/>
      <c r="Y3777" s="22"/>
      <c r="Z3777" s="22"/>
      <c r="AA3777" s="22"/>
      <c r="AB3777" s="23"/>
      <c r="AC3777" s="23"/>
      <c r="AD3777" s="22"/>
      <c r="AE3777" s="24"/>
      <c r="AF3777" s="24"/>
      <c r="AG3777" s="24"/>
      <c r="AH3777" s="24"/>
      <c r="AI3777" s="24"/>
      <c r="AJ3777" s="24"/>
      <c r="AK3777" s="24"/>
      <c r="AL3777" s="24"/>
      <c r="AM3777" s="24"/>
      <c r="AN3777" s="24"/>
      <c r="AO3777" s="24"/>
      <c r="AP3777" s="24"/>
      <c r="AQ3777" s="24"/>
      <c r="AR3777" s="24"/>
      <c r="AS3777" s="24"/>
      <c r="AT3777" s="25"/>
      <c r="AV3777" s="26"/>
      <c r="AW3777" s="26"/>
      <c r="AX3777" s="27"/>
      <c r="AY3777" s="27"/>
      <c r="AZ3777" s="27"/>
      <c r="BA3777" s="27"/>
      <c r="BB3777" s="27"/>
      <c r="BC3777" s="27"/>
      <c r="BD3777" s="27"/>
      <c r="BE3777" s="27"/>
      <c r="BF3777" s="27"/>
      <c r="BG3777" s="27"/>
      <c r="BH3777" s="27"/>
      <c r="BI3777" s="27"/>
      <c r="BT3777" s="31"/>
      <c r="BU3777" s="32"/>
      <c r="BV3777" s="33"/>
      <c r="BW3777" s="32"/>
      <c r="BX3777" s="32"/>
      <c r="BY3777" s="34"/>
      <c r="CA3777" s="32"/>
      <c r="CB3777" s="32"/>
    </row>
    <row r="3778" spans="1:80">
      <c r="A3778" s="20"/>
      <c r="B3778" s="21"/>
      <c r="C3778" s="21"/>
      <c r="D3778" s="21"/>
      <c r="E3778" s="21"/>
      <c r="F3778" s="21"/>
      <c r="G3778" s="21"/>
      <c r="H3778" s="21"/>
      <c r="I3778" s="21"/>
      <c r="J3778" s="21"/>
      <c r="K3778" s="22"/>
      <c r="L3778" s="22"/>
      <c r="M3778" s="22"/>
      <c r="N3778" s="22"/>
      <c r="O3778" s="22"/>
      <c r="P3778" s="22"/>
      <c r="Q3778" s="22"/>
      <c r="R3778" s="22"/>
      <c r="S3778" s="22"/>
      <c r="T3778" s="22"/>
      <c r="U3778" s="22"/>
      <c r="V3778" s="22"/>
      <c r="W3778" s="22"/>
      <c r="X3778" s="22"/>
      <c r="Y3778" s="22"/>
      <c r="Z3778" s="22"/>
      <c r="AA3778" s="22"/>
      <c r="AB3778" s="23"/>
      <c r="AC3778" s="23"/>
      <c r="AD3778" s="22"/>
      <c r="AE3778" s="24"/>
      <c r="AF3778" s="24"/>
      <c r="AG3778" s="24"/>
      <c r="AH3778" s="24"/>
      <c r="AI3778" s="24"/>
      <c r="AJ3778" s="24"/>
      <c r="AK3778" s="24"/>
      <c r="AL3778" s="24"/>
      <c r="AM3778" s="24"/>
      <c r="AN3778" s="24"/>
      <c r="AO3778" s="24"/>
      <c r="AP3778" s="24"/>
      <c r="AQ3778" s="24"/>
      <c r="AR3778" s="24"/>
      <c r="AS3778" s="24"/>
      <c r="AT3778" s="25"/>
      <c r="AV3778" s="26"/>
      <c r="AW3778" s="26"/>
      <c r="AX3778" s="27"/>
      <c r="AY3778" s="27"/>
      <c r="AZ3778" s="27"/>
      <c r="BA3778" s="27"/>
      <c r="BB3778" s="27"/>
      <c r="BC3778" s="27"/>
      <c r="BD3778" s="27"/>
      <c r="BE3778" s="27"/>
      <c r="BF3778" s="27"/>
      <c r="BG3778" s="27"/>
      <c r="BH3778" s="27"/>
      <c r="BI3778" s="27"/>
      <c r="BT3778" s="31"/>
      <c r="BU3778" s="32"/>
      <c r="BV3778" s="33"/>
      <c r="BW3778" s="32"/>
      <c r="BX3778" s="32"/>
      <c r="BY3778" s="34"/>
      <c r="CA3778" s="32"/>
      <c r="CB3778" s="32"/>
    </row>
    <row r="3779" spans="1:80">
      <c r="A3779" s="20"/>
      <c r="B3779" s="21"/>
      <c r="C3779" s="21"/>
      <c r="D3779" s="21"/>
      <c r="E3779" s="21"/>
      <c r="F3779" s="21"/>
      <c r="G3779" s="21"/>
      <c r="H3779" s="21"/>
      <c r="I3779" s="21"/>
      <c r="J3779" s="21"/>
      <c r="K3779" s="22"/>
      <c r="L3779" s="22"/>
      <c r="M3779" s="22"/>
      <c r="N3779" s="22"/>
      <c r="O3779" s="22"/>
      <c r="P3779" s="22"/>
      <c r="Q3779" s="22"/>
      <c r="R3779" s="22"/>
      <c r="S3779" s="22"/>
      <c r="T3779" s="22"/>
      <c r="U3779" s="22"/>
      <c r="V3779" s="22"/>
      <c r="W3779" s="22"/>
      <c r="X3779" s="22"/>
      <c r="Y3779" s="22"/>
      <c r="Z3779" s="22"/>
      <c r="AA3779" s="22"/>
      <c r="AB3779" s="23"/>
      <c r="AC3779" s="23"/>
      <c r="AD3779" s="22"/>
      <c r="AE3779" s="24"/>
      <c r="AF3779" s="24"/>
      <c r="AG3779" s="24"/>
      <c r="AH3779" s="24"/>
      <c r="AI3779" s="24"/>
      <c r="AJ3779" s="24"/>
      <c r="AK3779" s="24"/>
      <c r="AL3779" s="24"/>
      <c r="AM3779" s="24"/>
      <c r="AN3779" s="24"/>
      <c r="AO3779" s="24"/>
      <c r="AP3779" s="24"/>
      <c r="AQ3779" s="24"/>
      <c r="AR3779" s="24"/>
      <c r="AS3779" s="24"/>
      <c r="AT3779" s="25"/>
      <c r="AV3779" s="26"/>
      <c r="AW3779" s="26"/>
      <c r="AX3779" s="27"/>
      <c r="AY3779" s="27"/>
      <c r="AZ3779" s="27"/>
      <c r="BA3779" s="27"/>
      <c r="BB3779" s="27"/>
      <c r="BC3779" s="27"/>
      <c r="BD3779" s="27"/>
      <c r="BE3779" s="27"/>
      <c r="BF3779" s="27"/>
      <c r="BG3779" s="27"/>
      <c r="BH3779" s="27"/>
      <c r="BI3779" s="27"/>
      <c r="BT3779" s="31"/>
      <c r="BU3779" s="32"/>
      <c r="BV3779" s="33"/>
      <c r="BW3779" s="32"/>
      <c r="BX3779" s="32"/>
      <c r="BY3779" s="34"/>
      <c r="CA3779" s="32"/>
      <c r="CB3779" s="32"/>
    </row>
    <row r="3780" spans="1:80">
      <c r="A3780" s="20"/>
      <c r="B3780" s="21"/>
      <c r="C3780" s="21"/>
      <c r="D3780" s="21"/>
      <c r="E3780" s="21"/>
      <c r="F3780" s="21"/>
      <c r="G3780" s="21"/>
      <c r="H3780" s="21"/>
      <c r="I3780" s="21"/>
      <c r="J3780" s="21"/>
      <c r="K3780" s="22"/>
      <c r="L3780" s="22"/>
      <c r="M3780" s="22"/>
      <c r="N3780" s="22"/>
      <c r="O3780" s="22"/>
      <c r="P3780" s="22"/>
      <c r="Q3780" s="22"/>
      <c r="R3780" s="22"/>
      <c r="S3780" s="22"/>
      <c r="T3780" s="22"/>
      <c r="U3780" s="22"/>
      <c r="V3780" s="22"/>
      <c r="W3780" s="22"/>
      <c r="X3780" s="22"/>
      <c r="Y3780" s="22"/>
      <c r="Z3780" s="22"/>
      <c r="AA3780" s="22"/>
      <c r="AB3780" s="23"/>
      <c r="AC3780" s="23"/>
      <c r="AD3780" s="22"/>
      <c r="AE3780" s="24"/>
      <c r="AF3780" s="24"/>
      <c r="AG3780" s="24"/>
      <c r="AH3780" s="24"/>
      <c r="AI3780" s="24"/>
      <c r="AJ3780" s="24"/>
      <c r="AK3780" s="24"/>
      <c r="AL3780" s="24"/>
      <c r="AM3780" s="24"/>
      <c r="AN3780" s="24"/>
      <c r="AO3780" s="24"/>
      <c r="AP3780" s="24"/>
      <c r="AQ3780" s="24"/>
      <c r="AR3780" s="24"/>
      <c r="AS3780" s="24"/>
      <c r="AT3780" s="25"/>
      <c r="AV3780" s="26"/>
      <c r="AW3780" s="26"/>
      <c r="AX3780" s="27"/>
      <c r="AY3780" s="27"/>
      <c r="AZ3780" s="27"/>
      <c r="BA3780" s="27"/>
      <c r="BB3780" s="27"/>
      <c r="BC3780" s="27"/>
      <c r="BD3780" s="27"/>
      <c r="BE3780" s="27"/>
      <c r="BF3780" s="27"/>
      <c r="BG3780" s="27"/>
      <c r="BH3780" s="27"/>
      <c r="BI3780" s="27"/>
      <c r="BT3780" s="31"/>
      <c r="BU3780" s="32"/>
      <c r="BV3780" s="33"/>
      <c r="BW3780" s="32"/>
      <c r="BX3780" s="32"/>
      <c r="BY3780" s="34"/>
      <c r="CA3780" s="32"/>
      <c r="CB3780" s="32"/>
    </row>
    <row r="3781" spans="1:80">
      <c r="A3781" s="20"/>
      <c r="B3781" s="21"/>
      <c r="C3781" s="21"/>
      <c r="D3781" s="21"/>
      <c r="E3781" s="21"/>
      <c r="F3781" s="21"/>
      <c r="G3781" s="21"/>
      <c r="H3781" s="21"/>
      <c r="I3781" s="21"/>
      <c r="J3781" s="21"/>
      <c r="K3781" s="22"/>
      <c r="L3781" s="22"/>
      <c r="M3781" s="22"/>
      <c r="N3781" s="22"/>
      <c r="O3781" s="22"/>
      <c r="P3781" s="22"/>
      <c r="Q3781" s="22"/>
      <c r="R3781" s="22"/>
      <c r="S3781" s="22"/>
      <c r="T3781" s="22"/>
      <c r="U3781" s="22"/>
      <c r="V3781" s="22"/>
      <c r="W3781" s="22"/>
      <c r="X3781" s="22"/>
      <c r="Y3781" s="22"/>
      <c r="Z3781" s="22"/>
      <c r="AA3781" s="22"/>
      <c r="AB3781" s="23"/>
      <c r="AC3781" s="23"/>
      <c r="AD3781" s="22"/>
      <c r="AE3781" s="24"/>
      <c r="AF3781" s="24"/>
      <c r="AG3781" s="24"/>
      <c r="AH3781" s="24"/>
      <c r="AI3781" s="24"/>
      <c r="AJ3781" s="24"/>
      <c r="AK3781" s="24"/>
      <c r="AL3781" s="24"/>
      <c r="AM3781" s="24"/>
      <c r="AN3781" s="24"/>
      <c r="AO3781" s="24"/>
      <c r="AP3781" s="24"/>
      <c r="AQ3781" s="24"/>
      <c r="AR3781" s="24"/>
      <c r="AS3781" s="24"/>
      <c r="AT3781" s="25"/>
      <c r="AV3781" s="26"/>
      <c r="AW3781" s="26"/>
      <c r="AX3781" s="27"/>
      <c r="AY3781" s="27"/>
      <c r="AZ3781" s="27"/>
      <c r="BA3781" s="27"/>
      <c r="BB3781" s="27"/>
      <c r="BC3781" s="27"/>
      <c r="BD3781" s="27"/>
      <c r="BE3781" s="27"/>
      <c r="BF3781" s="27"/>
      <c r="BG3781" s="27"/>
      <c r="BH3781" s="27"/>
      <c r="BI3781" s="27"/>
      <c r="BT3781" s="31"/>
      <c r="BU3781" s="32"/>
      <c r="BV3781" s="33"/>
      <c r="BW3781" s="32"/>
      <c r="BX3781" s="32"/>
      <c r="BY3781" s="34"/>
      <c r="CA3781" s="32"/>
      <c r="CB3781" s="32"/>
    </row>
    <row r="3782" spans="1:80">
      <c r="A3782" s="20"/>
      <c r="B3782" s="21"/>
      <c r="C3782" s="21"/>
      <c r="D3782" s="21"/>
      <c r="E3782" s="21"/>
      <c r="F3782" s="21"/>
      <c r="G3782" s="21"/>
      <c r="H3782" s="21"/>
      <c r="I3782" s="21"/>
      <c r="J3782" s="21"/>
      <c r="K3782" s="22"/>
      <c r="L3782" s="22"/>
      <c r="M3782" s="22"/>
      <c r="N3782" s="22"/>
      <c r="O3782" s="22"/>
      <c r="P3782" s="22"/>
      <c r="Q3782" s="22"/>
      <c r="R3782" s="22"/>
      <c r="S3782" s="22"/>
      <c r="T3782" s="22"/>
      <c r="U3782" s="22"/>
      <c r="V3782" s="22"/>
      <c r="W3782" s="22"/>
      <c r="X3782" s="22"/>
      <c r="Y3782" s="22"/>
      <c r="Z3782" s="22"/>
      <c r="AA3782" s="22"/>
      <c r="AB3782" s="23"/>
      <c r="AC3782" s="23"/>
      <c r="AD3782" s="22"/>
      <c r="AE3782" s="24"/>
      <c r="AF3782" s="24"/>
      <c r="AG3782" s="24"/>
      <c r="AH3782" s="24"/>
      <c r="AI3782" s="24"/>
      <c r="AJ3782" s="24"/>
      <c r="AK3782" s="24"/>
      <c r="AL3782" s="24"/>
      <c r="AM3782" s="24"/>
      <c r="AN3782" s="24"/>
      <c r="AO3782" s="24"/>
      <c r="AP3782" s="24"/>
      <c r="AQ3782" s="24"/>
      <c r="AR3782" s="24"/>
      <c r="AS3782" s="24"/>
      <c r="AT3782" s="25"/>
      <c r="AV3782" s="26"/>
      <c r="AW3782" s="26"/>
      <c r="AX3782" s="27"/>
      <c r="AY3782" s="27"/>
      <c r="AZ3782" s="27"/>
      <c r="BA3782" s="27"/>
      <c r="BB3782" s="27"/>
      <c r="BC3782" s="27"/>
      <c r="BD3782" s="27"/>
      <c r="BE3782" s="27"/>
      <c r="BF3782" s="27"/>
      <c r="BG3782" s="27"/>
      <c r="BH3782" s="27"/>
      <c r="BI3782" s="27"/>
      <c r="BT3782" s="31"/>
      <c r="BU3782" s="32"/>
      <c r="BV3782" s="33"/>
      <c r="BW3782" s="32"/>
      <c r="BX3782" s="32"/>
      <c r="BY3782" s="34"/>
      <c r="CA3782" s="32"/>
      <c r="CB3782" s="32"/>
    </row>
    <row r="3783" spans="1:80">
      <c r="A3783" s="20"/>
      <c r="B3783" s="21"/>
      <c r="C3783" s="21"/>
      <c r="D3783" s="21"/>
      <c r="E3783" s="21"/>
      <c r="F3783" s="21"/>
      <c r="G3783" s="21"/>
      <c r="H3783" s="21"/>
      <c r="I3783" s="21"/>
      <c r="J3783" s="21"/>
      <c r="K3783" s="22"/>
      <c r="L3783" s="22"/>
      <c r="M3783" s="22"/>
      <c r="N3783" s="22"/>
      <c r="O3783" s="22"/>
      <c r="P3783" s="22"/>
      <c r="Q3783" s="22"/>
      <c r="R3783" s="22"/>
      <c r="S3783" s="22"/>
      <c r="T3783" s="22"/>
      <c r="U3783" s="22"/>
      <c r="V3783" s="22"/>
      <c r="W3783" s="22"/>
      <c r="X3783" s="22"/>
      <c r="Y3783" s="22"/>
      <c r="Z3783" s="22"/>
      <c r="AA3783" s="22"/>
      <c r="AB3783" s="23"/>
      <c r="AC3783" s="23"/>
      <c r="AD3783" s="22"/>
      <c r="AE3783" s="24"/>
      <c r="AF3783" s="24"/>
      <c r="AG3783" s="24"/>
      <c r="AH3783" s="24"/>
      <c r="AI3783" s="24"/>
      <c r="AJ3783" s="24"/>
      <c r="AK3783" s="24"/>
      <c r="AL3783" s="24"/>
      <c r="AM3783" s="24"/>
      <c r="AN3783" s="24"/>
      <c r="AO3783" s="24"/>
      <c r="AP3783" s="24"/>
      <c r="AQ3783" s="24"/>
      <c r="AR3783" s="24"/>
      <c r="AS3783" s="24"/>
      <c r="AT3783" s="25"/>
      <c r="AV3783" s="26"/>
      <c r="AW3783" s="26"/>
      <c r="AX3783" s="27"/>
      <c r="AY3783" s="27"/>
      <c r="AZ3783" s="27"/>
      <c r="BA3783" s="27"/>
      <c r="BB3783" s="27"/>
      <c r="BC3783" s="27"/>
      <c r="BD3783" s="27"/>
      <c r="BE3783" s="27"/>
      <c r="BF3783" s="27"/>
      <c r="BG3783" s="27"/>
      <c r="BH3783" s="27"/>
      <c r="BI3783" s="27"/>
      <c r="BT3783" s="31"/>
      <c r="BU3783" s="32"/>
      <c r="BV3783" s="33"/>
      <c r="BW3783" s="32"/>
      <c r="BX3783" s="32"/>
      <c r="BY3783" s="34"/>
      <c r="CA3783" s="32"/>
      <c r="CB3783" s="32"/>
    </row>
    <row r="3784" spans="1:80">
      <c r="A3784" s="20"/>
      <c r="B3784" s="21"/>
      <c r="C3784" s="21"/>
      <c r="D3784" s="21"/>
      <c r="E3784" s="21"/>
      <c r="F3784" s="21"/>
      <c r="G3784" s="21"/>
      <c r="H3784" s="21"/>
      <c r="I3784" s="21"/>
      <c r="J3784" s="21"/>
      <c r="K3784" s="22"/>
      <c r="L3784" s="22"/>
      <c r="M3784" s="22"/>
      <c r="N3784" s="22"/>
      <c r="O3784" s="22"/>
      <c r="P3784" s="22"/>
      <c r="Q3784" s="22"/>
      <c r="R3784" s="22"/>
      <c r="S3784" s="22"/>
      <c r="T3784" s="22"/>
      <c r="U3784" s="22"/>
      <c r="V3784" s="22"/>
      <c r="W3784" s="22"/>
      <c r="X3784" s="22"/>
      <c r="Y3784" s="22"/>
      <c r="Z3784" s="22"/>
      <c r="AA3784" s="22"/>
      <c r="AB3784" s="23"/>
      <c r="AC3784" s="23"/>
      <c r="AD3784" s="22"/>
      <c r="AE3784" s="24"/>
      <c r="AF3784" s="24"/>
      <c r="AG3784" s="24"/>
      <c r="AH3784" s="24"/>
      <c r="AI3784" s="24"/>
      <c r="AJ3784" s="24"/>
      <c r="AK3784" s="24"/>
      <c r="AL3784" s="24"/>
      <c r="AM3784" s="24"/>
      <c r="AN3784" s="24"/>
      <c r="AO3784" s="24"/>
      <c r="AP3784" s="24"/>
      <c r="AQ3784" s="24"/>
      <c r="AR3784" s="24"/>
      <c r="AS3784" s="24"/>
      <c r="AT3784" s="25"/>
      <c r="AV3784" s="26"/>
      <c r="AW3784" s="26"/>
      <c r="AX3784" s="27"/>
      <c r="AY3784" s="27"/>
      <c r="AZ3784" s="27"/>
      <c r="BA3784" s="27"/>
      <c r="BB3784" s="27"/>
      <c r="BC3784" s="27"/>
      <c r="BD3784" s="27"/>
      <c r="BE3784" s="27"/>
      <c r="BF3784" s="27"/>
      <c r="BG3784" s="27"/>
      <c r="BH3784" s="27"/>
      <c r="BI3784" s="27"/>
      <c r="BT3784" s="31"/>
      <c r="BU3784" s="32"/>
      <c r="BV3784" s="33"/>
      <c r="BW3784" s="32"/>
      <c r="BX3784" s="32"/>
      <c r="BY3784" s="34"/>
      <c r="CA3784" s="32"/>
      <c r="CB3784" s="32"/>
    </row>
    <row r="3785" spans="1:80">
      <c r="A3785" s="20"/>
      <c r="B3785" s="21"/>
      <c r="C3785" s="21"/>
      <c r="D3785" s="21"/>
      <c r="E3785" s="21"/>
      <c r="F3785" s="21"/>
      <c r="G3785" s="21"/>
      <c r="H3785" s="21"/>
      <c r="I3785" s="21"/>
      <c r="J3785" s="21"/>
      <c r="K3785" s="22"/>
      <c r="L3785" s="22"/>
      <c r="M3785" s="22"/>
      <c r="N3785" s="22"/>
      <c r="O3785" s="22"/>
      <c r="P3785" s="22"/>
      <c r="Q3785" s="22"/>
      <c r="R3785" s="22"/>
      <c r="S3785" s="22"/>
      <c r="T3785" s="22"/>
      <c r="U3785" s="22"/>
      <c r="V3785" s="22"/>
      <c r="W3785" s="22"/>
      <c r="X3785" s="22"/>
      <c r="Y3785" s="22"/>
      <c r="Z3785" s="22"/>
      <c r="AA3785" s="22"/>
      <c r="AB3785" s="23"/>
      <c r="AC3785" s="23"/>
      <c r="AD3785" s="22"/>
      <c r="AE3785" s="24"/>
      <c r="AF3785" s="24"/>
      <c r="AG3785" s="24"/>
      <c r="AH3785" s="24"/>
      <c r="AI3785" s="24"/>
      <c r="AJ3785" s="24"/>
      <c r="AK3785" s="24"/>
      <c r="AL3785" s="24"/>
      <c r="AM3785" s="24"/>
      <c r="AN3785" s="24"/>
      <c r="AO3785" s="24"/>
      <c r="AP3785" s="24"/>
      <c r="AQ3785" s="24"/>
      <c r="AR3785" s="24"/>
      <c r="AS3785" s="24"/>
      <c r="AT3785" s="25"/>
      <c r="AV3785" s="26"/>
      <c r="AW3785" s="26"/>
      <c r="AX3785" s="27"/>
      <c r="AY3785" s="27"/>
      <c r="AZ3785" s="27"/>
      <c r="BA3785" s="27"/>
      <c r="BB3785" s="27"/>
      <c r="BC3785" s="27"/>
      <c r="BD3785" s="27"/>
      <c r="BE3785" s="27"/>
      <c r="BF3785" s="27"/>
      <c r="BG3785" s="27"/>
      <c r="BH3785" s="27"/>
      <c r="BI3785" s="27"/>
      <c r="BT3785" s="31"/>
      <c r="BU3785" s="32"/>
      <c r="BV3785" s="33"/>
      <c r="BW3785" s="32"/>
      <c r="BX3785" s="32"/>
      <c r="BY3785" s="34"/>
      <c r="CA3785" s="32"/>
      <c r="CB3785" s="32"/>
    </row>
    <row r="3786" spans="1:80">
      <c r="A3786" s="20"/>
      <c r="B3786" s="21"/>
      <c r="C3786" s="21"/>
      <c r="D3786" s="21"/>
      <c r="E3786" s="21"/>
      <c r="F3786" s="21"/>
      <c r="G3786" s="21"/>
      <c r="H3786" s="21"/>
      <c r="I3786" s="21"/>
      <c r="J3786" s="21"/>
      <c r="K3786" s="22"/>
      <c r="L3786" s="22"/>
      <c r="M3786" s="22"/>
      <c r="N3786" s="22"/>
      <c r="O3786" s="22"/>
      <c r="P3786" s="22"/>
      <c r="Q3786" s="22"/>
      <c r="R3786" s="22"/>
      <c r="S3786" s="22"/>
      <c r="T3786" s="22"/>
      <c r="U3786" s="22"/>
      <c r="V3786" s="22"/>
      <c r="W3786" s="22"/>
      <c r="X3786" s="22"/>
      <c r="Y3786" s="22"/>
      <c r="Z3786" s="22"/>
      <c r="AA3786" s="22"/>
      <c r="AB3786" s="23"/>
      <c r="AC3786" s="23"/>
      <c r="AD3786" s="22"/>
      <c r="AE3786" s="24"/>
      <c r="AF3786" s="24"/>
      <c r="AG3786" s="24"/>
      <c r="AH3786" s="24"/>
      <c r="AI3786" s="24"/>
      <c r="AJ3786" s="24"/>
      <c r="AK3786" s="24"/>
      <c r="AL3786" s="24"/>
      <c r="AM3786" s="24"/>
      <c r="AN3786" s="24"/>
      <c r="AO3786" s="24"/>
      <c r="AP3786" s="24"/>
      <c r="AQ3786" s="24"/>
      <c r="AR3786" s="24"/>
      <c r="AS3786" s="24"/>
      <c r="AT3786" s="25"/>
      <c r="AV3786" s="26"/>
      <c r="AW3786" s="26"/>
      <c r="AX3786" s="27"/>
      <c r="AY3786" s="27"/>
      <c r="AZ3786" s="27"/>
      <c r="BA3786" s="27"/>
      <c r="BB3786" s="27"/>
      <c r="BC3786" s="27"/>
      <c r="BD3786" s="27"/>
      <c r="BE3786" s="27"/>
      <c r="BF3786" s="27"/>
      <c r="BG3786" s="27"/>
      <c r="BH3786" s="27"/>
      <c r="BI3786" s="27"/>
      <c r="BT3786" s="31"/>
      <c r="BU3786" s="32"/>
      <c r="BV3786" s="33"/>
      <c r="BW3786" s="32"/>
      <c r="BX3786" s="32"/>
      <c r="BY3786" s="34"/>
      <c r="CA3786" s="32"/>
      <c r="CB3786" s="32"/>
    </row>
    <row r="3787" spans="1:80">
      <c r="A3787" s="20"/>
      <c r="B3787" s="21"/>
      <c r="C3787" s="21"/>
      <c r="D3787" s="21"/>
      <c r="E3787" s="21"/>
      <c r="F3787" s="21"/>
      <c r="G3787" s="21"/>
      <c r="H3787" s="21"/>
      <c r="I3787" s="21"/>
      <c r="J3787" s="21"/>
      <c r="K3787" s="22"/>
      <c r="L3787" s="22"/>
      <c r="M3787" s="22"/>
      <c r="N3787" s="22"/>
      <c r="O3787" s="22"/>
      <c r="P3787" s="22"/>
      <c r="Q3787" s="22"/>
      <c r="R3787" s="22"/>
      <c r="S3787" s="22"/>
      <c r="T3787" s="22"/>
      <c r="U3787" s="22"/>
      <c r="V3787" s="22"/>
      <c r="W3787" s="22"/>
      <c r="X3787" s="22"/>
      <c r="Y3787" s="22"/>
      <c r="Z3787" s="22"/>
      <c r="AA3787" s="22"/>
      <c r="AB3787" s="23"/>
      <c r="AC3787" s="23"/>
      <c r="AD3787" s="22"/>
      <c r="AE3787" s="24"/>
      <c r="AF3787" s="24"/>
      <c r="AG3787" s="24"/>
      <c r="AH3787" s="24"/>
      <c r="AI3787" s="24"/>
      <c r="AJ3787" s="24"/>
      <c r="AK3787" s="24"/>
      <c r="AL3787" s="24"/>
      <c r="AM3787" s="24"/>
      <c r="AN3787" s="24"/>
      <c r="AO3787" s="24"/>
      <c r="AP3787" s="24"/>
      <c r="AQ3787" s="24"/>
      <c r="AR3787" s="24"/>
      <c r="AS3787" s="24"/>
      <c r="AT3787" s="25"/>
      <c r="AV3787" s="26"/>
      <c r="AW3787" s="26"/>
      <c r="AX3787" s="27"/>
      <c r="AY3787" s="27"/>
      <c r="AZ3787" s="27"/>
      <c r="BA3787" s="27"/>
      <c r="BB3787" s="27"/>
      <c r="BC3787" s="27"/>
      <c r="BD3787" s="27"/>
      <c r="BE3787" s="27"/>
      <c r="BF3787" s="27"/>
      <c r="BG3787" s="27"/>
      <c r="BH3787" s="27"/>
      <c r="BI3787" s="27"/>
      <c r="BT3787" s="31"/>
      <c r="BU3787" s="32"/>
      <c r="BV3787" s="33"/>
      <c r="BW3787" s="32"/>
      <c r="BX3787" s="32"/>
      <c r="BY3787" s="34"/>
      <c r="CA3787" s="32"/>
      <c r="CB3787" s="32"/>
    </row>
    <row r="3788" spans="1:80">
      <c r="A3788" s="20"/>
      <c r="B3788" s="21"/>
      <c r="C3788" s="21"/>
      <c r="D3788" s="21"/>
      <c r="E3788" s="21"/>
      <c r="F3788" s="21"/>
      <c r="G3788" s="21"/>
      <c r="H3788" s="21"/>
      <c r="I3788" s="21"/>
      <c r="J3788" s="21"/>
      <c r="K3788" s="22"/>
      <c r="L3788" s="22"/>
      <c r="M3788" s="22"/>
      <c r="N3788" s="22"/>
      <c r="O3788" s="22"/>
      <c r="P3788" s="22"/>
      <c r="Q3788" s="22"/>
      <c r="R3788" s="22"/>
      <c r="S3788" s="22"/>
      <c r="T3788" s="22"/>
      <c r="U3788" s="22"/>
      <c r="V3788" s="22"/>
      <c r="W3788" s="22"/>
      <c r="X3788" s="22"/>
      <c r="Y3788" s="22"/>
      <c r="Z3788" s="22"/>
      <c r="AA3788" s="22"/>
      <c r="AB3788" s="23"/>
      <c r="AC3788" s="23"/>
      <c r="AD3788" s="22"/>
      <c r="AE3788" s="24"/>
      <c r="AF3788" s="24"/>
      <c r="AG3788" s="24"/>
      <c r="AH3788" s="24"/>
      <c r="AI3788" s="24"/>
      <c r="AJ3788" s="24"/>
      <c r="AK3788" s="24"/>
      <c r="AL3788" s="24"/>
      <c r="AM3788" s="24"/>
      <c r="AN3788" s="24"/>
      <c r="AO3788" s="24"/>
      <c r="AP3788" s="24"/>
      <c r="AQ3788" s="24"/>
      <c r="AR3788" s="24"/>
      <c r="AS3788" s="24"/>
      <c r="AT3788" s="25"/>
      <c r="AV3788" s="26"/>
      <c r="AW3788" s="26"/>
      <c r="AX3788" s="27"/>
      <c r="AY3788" s="27"/>
      <c r="AZ3788" s="27"/>
      <c r="BA3788" s="27"/>
      <c r="BB3788" s="27"/>
      <c r="BC3788" s="27"/>
      <c r="BD3788" s="27"/>
      <c r="BE3788" s="27"/>
      <c r="BF3788" s="27"/>
      <c r="BG3788" s="27"/>
      <c r="BH3788" s="27"/>
      <c r="BI3788" s="27"/>
      <c r="BT3788" s="31"/>
      <c r="BU3788" s="32"/>
      <c r="BV3788" s="33"/>
      <c r="BW3788" s="32"/>
      <c r="BX3788" s="32"/>
      <c r="BY3788" s="34"/>
      <c r="CA3788" s="32"/>
      <c r="CB3788" s="32"/>
    </row>
    <row r="3789" spans="1:80">
      <c r="A3789" s="20"/>
      <c r="B3789" s="21"/>
      <c r="C3789" s="21"/>
      <c r="D3789" s="21"/>
      <c r="E3789" s="21"/>
      <c r="F3789" s="21"/>
      <c r="G3789" s="21"/>
      <c r="H3789" s="21"/>
      <c r="I3789" s="21"/>
      <c r="J3789" s="21"/>
      <c r="K3789" s="22"/>
      <c r="L3789" s="22"/>
      <c r="M3789" s="22"/>
      <c r="N3789" s="22"/>
      <c r="O3789" s="22"/>
      <c r="P3789" s="22"/>
      <c r="Q3789" s="22"/>
      <c r="R3789" s="22"/>
      <c r="S3789" s="22"/>
      <c r="T3789" s="22"/>
      <c r="U3789" s="22"/>
      <c r="V3789" s="22"/>
      <c r="W3789" s="22"/>
      <c r="X3789" s="22"/>
      <c r="Y3789" s="22"/>
      <c r="Z3789" s="22"/>
      <c r="AA3789" s="22"/>
      <c r="AB3789" s="23"/>
      <c r="AC3789" s="23"/>
      <c r="AD3789" s="22"/>
      <c r="AE3789" s="24"/>
      <c r="AF3789" s="24"/>
      <c r="AG3789" s="24"/>
      <c r="AH3789" s="24"/>
      <c r="AI3789" s="24"/>
      <c r="AJ3789" s="24"/>
      <c r="AK3789" s="24"/>
      <c r="AL3789" s="24"/>
      <c r="AM3789" s="24"/>
      <c r="AN3789" s="24"/>
      <c r="AO3789" s="24"/>
      <c r="AP3789" s="24"/>
      <c r="AQ3789" s="24"/>
      <c r="AR3789" s="24"/>
      <c r="AS3789" s="24"/>
      <c r="AT3789" s="25"/>
      <c r="AV3789" s="26"/>
      <c r="AW3789" s="26"/>
      <c r="AX3789" s="27"/>
      <c r="AY3789" s="27"/>
      <c r="AZ3789" s="27"/>
      <c r="BA3789" s="27"/>
      <c r="BB3789" s="27"/>
      <c r="BC3789" s="27"/>
      <c r="BD3789" s="27"/>
      <c r="BE3789" s="27"/>
      <c r="BF3789" s="27"/>
      <c r="BG3789" s="27"/>
      <c r="BH3789" s="27"/>
      <c r="BI3789" s="27"/>
      <c r="BT3789" s="31"/>
      <c r="BU3789" s="32"/>
      <c r="BV3789" s="33"/>
      <c r="BW3789" s="32"/>
      <c r="BX3789" s="32"/>
      <c r="BY3789" s="34"/>
      <c r="CA3789" s="32"/>
      <c r="CB3789" s="32"/>
    </row>
    <row r="3790" spans="1:80">
      <c r="A3790" s="20"/>
      <c r="B3790" s="21"/>
      <c r="C3790" s="21"/>
      <c r="D3790" s="21"/>
      <c r="E3790" s="21"/>
      <c r="F3790" s="21"/>
      <c r="G3790" s="21"/>
      <c r="H3790" s="21"/>
      <c r="I3790" s="21"/>
      <c r="J3790" s="21"/>
      <c r="K3790" s="22"/>
      <c r="L3790" s="22"/>
      <c r="M3790" s="22"/>
      <c r="N3790" s="22"/>
      <c r="O3790" s="22"/>
      <c r="P3790" s="22"/>
      <c r="Q3790" s="22"/>
      <c r="R3790" s="22"/>
      <c r="S3790" s="22"/>
      <c r="T3790" s="22"/>
      <c r="U3790" s="22"/>
      <c r="V3790" s="22"/>
      <c r="W3790" s="22"/>
      <c r="X3790" s="22"/>
      <c r="Y3790" s="22"/>
      <c r="Z3790" s="22"/>
      <c r="AA3790" s="22"/>
      <c r="AB3790" s="23"/>
      <c r="AC3790" s="23"/>
      <c r="AD3790" s="22"/>
      <c r="AE3790" s="24"/>
      <c r="AF3790" s="24"/>
      <c r="AG3790" s="24"/>
      <c r="AH3790" s="24"/>
      <c r="AI3790" s="24"/>
      <c r="AJ3790" s="24"/>
      <c r="AK3790" s="24"/>
      <c r="AL3790" s="24"/>
      <c r="AM3790" s="24"/>
      <c r="AN3790" s="24"/>
      <c r="AO3790" s="24"/>
      <c r="AP3790" s="24"/>
      <c r="AQ3790" s="24"/>
      <c r="AR3790" s="24"/>
      <c r="AS3790" s="24"/>
      <c r="AT3790" s="25"/>
      <c r="AV3790" s="26"/>
      <c r="AW3790" s="26"/>
      <c r="AX3790" s="27"/>
      <c r="AY3790" s="27"/>
      <c r="AZ3790" s="27"/>
      <c r="BA3790" s="27"/>
      <c r="BB3790" s="27"/>
      <c r="BC3790" s="27"/>
      <c r="BD3790" s="27"/>
      <c r="BE3790" s="27"/>
      <c r="BF3790" s="27"/>
      <c r="BG3790" s="27"/>
      <c r="BH3790" s="27"/>
      <c r="BI3790" s="27"/>
      <c r="BT3790" s="31"/>
      <c r="BU3790" s="32"/>
      <c r="BV3790" s="33"/>
      <c r="BW3790" s="32"/>
      <c r="BX3790" s="32"/>
      <c r="BY3790" s="34"/>
      <c r="CA3790" s="32"/>
      <c r="CB3790" s="32"/>
    </row>
    <row r="3791" spans="1:80">
      <c r="A3791" s="20"/>
      <c r="B3791" s="21"/>
      <c r="C3791" s="21"/>
      <c r="D3791" s="21"/>
      <c r="E3791" s="21"/>
      <c r="F3791" s="21"/>
      <c r="G3791" s="21"/>
      <c r="H3791" s="21"/>
      <c r="I3791" s="21"/>
      <c r="J3791" s="21"/>
      <c r="K3791" s="22"/>
      <c r="L3791" s="22"/>
      <c r="M3791" s="22"/>
      <c r="N3791" s="22"/>
      <c r="O3791" s="22"/>
      <c r="P3791" s="22"/>
      <c r="Q3791" s="22"/>
      <c r="R3791" s="22"/>
      <c r="S3791" s="22"/>
      <c r="T3791" s="22"/>
      <c r="U3791" s="22"/>
      <c r="V3791" s="22"/>
      <c r="W3791" s="22"/>
      <c r="X3791" s="22"/>
      <c r="Y3791" s="22"/>
      <c r="Z3791" s="22"/>
      <c r="AA3791" s="22"/>
      <c r="AB3791" s="23"/>
      <c r="AC3791" s="23"/>
      <c r="AD3791" s="22"/>
      <c r="AE3791" s="24"/>
      <c r="AF3791" s="24"/>
      <c r="AG3791" s="24"/>
      <c r="AH3791" s="24"/>
      <c r="AI3791" s="24"/>
      <c r="AJ3791" s="24"/>
      <c r="AK3791" s="24"/>
      <c r="AL3791" s="24"/>
      <c r="AM3791" s="24"/>
      <c r="AN3791" s="24"/>
      <c r="AO3791" s="24"/>
      <c r="AP3791" s="24"/>
      <c r="AQ3791" s="24"/>
      <c r="AR3791" s="24"/>
      <c r="AS3791" s="24"/>
      <c r="AT3791" s="25"/>
      <c r="AV3791" s="26"/>
      <c r="AW3791" s="26"/>
      <c r="AX3791" s="27"/>
      <c r="AY3791" s="27"/>
      <c r="AZ3791" s="27"/>
      <c r="BA3791" s="27"/>
      <c r="BB3791" s="27"/>
      <c r="BC3791" s="27"/>
      <c r="BD3791" s="27"/>
      <c r="BE3791" s="27"/>
      <c r="BF3791" s="27"/>
      <c r="BG3791" s="27"/>
      <c r="BH3791" s="27"/>
      <c r="BI3791" s="27"/>
      <c r="BT3791" s="31"/>
      <c r="BU3791" s="32"/>
      <c r="BV3791" s="33"/>
      <c r="BW3791" s="32"/>
      <c r="BX3791" s="32"/>
      <c r="BY3791" s="34"/>
      <c r="CA3791" s="32"/>
      <c r="CB3791" s="32"/>
    </row>
    <row r="3792" spans="1:80">
      <c r="A3792" s="20"/>
      <c r="B3792" s="21"/>
      <c r="C3792" s="21"/>
      <c r="D3792" s="21"/>
      <c r="E3792" s="21"/>
      <c r="F3792" s="21"/>
      <c r="G3792" s="21"/>
      <c r="H3792" s="21"/>
      <c r="I3792" s="21"/>
      <c r="J3792" s="21"/>
      <c r="K3792" s="22"/>
      <c r="L3792" s="22"/>
      <c r="M3792" s="22"/>
      <c r="N3792" s="22"/>
      <c r="O3792" s="22"/>
      <c r="P3792" s="22"/>
      <c r="Q3792" s="22"/>
      <c r="R3792" s="22"/>
      <c r="S3792" s="22"/>
      <c r="T3792" s="22"/>
      <c r="U3792" s="22"/>
      <c r="V3792" s="22"/>
      <c r="W3792" s="22"/>
      <c r="X3792" s="22"/>
      <c r="Y3792" s="22"/>
      <c r="Z3792" s="22"/>
      <c r="AA3792" s="22"/>
      <c r="AB3792" s="23"/>
      <c r="AC3792" s="23"/>
      <c r="AD3792" s="22"/>
      <c r="AE3792" s="24"/>
      <c r="AF3792" s="24"/>
      <c r="AG3792" s="24"/>
      <c r="AH3792" s="24"/>
      <c r="AI3792" s="24"/>
      <c r="AJ3792" s="24"/>
      <c r="AK3792" s="24"/>
      <c r="AL3792" s="24"/>
      <c r="AM3792" s="24"/>
      <c r="AN3792" s="24"/>
      <c r="AO3792" s="24"/>
      <c r="AP3792" s="24"/>
      <c r="AQ3792" s="24"/>
      <c r="AR3792" s="24"/>
      <c r="AS3792" s="24"/>
      <c r="AT3792" s="25"/>
      <c r="AV3792" s="26"/>
      <c r="AW3792" s="26"/>
      <c r="AX3792" s="27"/>
      <c r="AY3792" s="27"/>
      <c r="AZ3792" s="27"/>
      <c r="BA3792" s="27"/>
      <c r="BB3792" s="27"/>
      <c r="BC3792" s="27"/>
      <c r="BD3792" s="27"/>
      <c r="BE3792" s="27"/>
      <c r="BF3792" s="27"/>
      <c r="BG3792" s="27"/>
      <c r="BH3792" s="27"/>
      <c r="BI3792" s="27"/>
      <c r="BT3792" s="31"/>
      <c r="BU3792" s="32"/>
      <c r="BV3792" s="33"/>
      <c r="BW3792" s="32"/>
      <c r="BX3792" s="32"/>
      <c r="BY3792" s="34"/>
      <c r="CA3792" s="32"/>
      <c r="CB3792" s="32"/>
    </row>
    <row r="3793" spans="1:80">
      <c r="A3793" s="20"/>
      <c r="B3793" s="21"/>
      <c r="C3793" s="21"/>
      <c r="D3793" s="21"/>
      <c r="E3793" s="21"/>
      <c r="F3793" s="21"/>
      <c r="G3793" s="21"/>
      <c r="H3793" s="21"/>
      <c r="I3793" s="21"/>
      <c r="J3793" s="21"/>
      <c r="K3793" s="22"/>
      <c r="L3793" s="22"/>
      <c r="M3793" s="22"/>
      <c r="N3793" s="22"/>
      <c r="O3793" s="22"/>
      <c r="P3793" s="22"/>
      <c r="Q3793" s="22"/>
      <c r="R3793" s="22"/>
      <c r="S3793" s="22"/>
      <c r="T3793" s="22"/>
      <c r="U3793" s="22"/>
      <c r="V3793" s="22"/>
      <c r="W3793" s="22"/>
      <c r="X3793" s="22"/>
      <c r="Y3793" s="22"/>
      <c r="Z3793" s="22"/>
      <c r="AA3793" s="22"/>
      <c r="AB3793" s="23"/>
      <c r="AC3793" s="23"/>
      <c r="AD3793" s="22"/>
      <c r="AE3793" s="24"/>
      <c r="AF3793" s="24"/>
      <c r="AG3793" s="24"/>
      <c r="AH3793" s="24"/>
      <c r="AI3793" s="24"/>
      <c r="AJ3793" s="24"/>
      <c r="AK3793" s="24"/>
      <c r="AL3793" s="24"/>
      <c r="AM3793" s="24"/>
      <c r="AN3793" s="24"/>
      <c r="AO3793" s="24"/>
      <c r="AP3793" s="24"/>
      <c r="AQ3793" s="24"/>
      <c r="AR3793" s="24"/>
      <c r="AS3793" s="24"/>
      <c r="AT3793" s="25"/>
      <c r="AV3793" s="26"/>
      <c r="AW3793" s="26"/>
      <c r="AX3793" s="27"/>
      <c r="AY3793" s="27"/>
      <c r="AZ3793" s="27"/>
      <c r="BA3793" s="27"/>
      <c r="BB3793" s="27"/>
      <c r="BC3793" s="27"/>
      <c r="BD3793" s="27"/>
      <c r="BE3793" s="27"/>
      <c r="BF3793" s="27"/>
      <c r="BG3793" s="27"/>
      <c r="BH3793" s="27"/>
      <c r="BI3793" s="27"/>
      <c r="BT3793" s="31"/>
      <c r="BU3793" s="32"/>
      <c r="BV3793" s="33"/>
      <c r="BW3793" s="32"/>
      <c r="BX3793" s="32"/>
      <c r="BY3793" s="34"/>
      <c r="CA3793" s="32"/>
      <c r="CB3793" s="32"/>
    </row>
    <row r="3794" spans="1:80">
      <c r="A3794" s="20"/>
      <c r="B3794" s="21"/>
      <c r="C3794" s="21"/>
      <c r="D3794" s="21"/>
      <c r="E3794" s="21"/>
      <c r="F3794" s="21"/>
      <c r="G3794" s="21"/>
      <c r="H3794" s="21"/>
      <c r="I3794" s="21"/>
      <c r="J3794" s="21"/>
      <c r="K3794" s="22"/>
      <c r="L3794" s="22"/>
      <c r="M3794" s="22"/>
      <c r="N3794" s="22"/>
      <c r="O3794" s="22"/>
      <c r="P3794" s="22"/>
      <c r="Q3794" s="22"/>
      <c r="R3794" s="22"/>
      <c r="S3794" s="22"/>
      <c r="T3794" s="22"/>
      <c r="U3794" s="22"/>
      <c r="V3794" s="22"/>
      <c r="W3794" s="22"/>
      <c r="X3794" s="22"/>
      <c r="Y3794" s="22"/>
      <c r="Z3794" s="22"/>
      <c r="AA3794" s="22"/>
      <c r="AB3794" s="23"/>
      <c r="AC3794" s="23"/>
      <c r="AD3794" s="22"/>
      <c r="AE3794" s="24"/>
      <c r="AF3794" s="24"/>
      <c r="AG3794" s="24"/>
      <c r="AH3794" s="24"/>
      <c r="AI3794" s="24"/>
      <c r="AJ3794" s="24"/>
      <c r="AK3794" s="24"/>
      <c r="AL3794" s="24"/>
      <c r="AM3794" s="24"/>
      <c r="AN3794" s="24"/>
      <c r="AO3794" s="24"/>
      <c r="AP3794" s="24"/>
      <c r="AQ3794" s="24"/>
      <c r="AR3794" s="24"/>
      <c r="AS3794" s="24"/>
      <c r="AT3794" s="25"/>
      <c r="AV3794" s="26"/>
      <c r="AW3794" s="26"/>
      <c r="AX3794" s="27"/>
      <c r="AY3794" s="27"/>
      <c r="AZ3794" s="27"/>
      <c r="BA3794" s="27"/>
      <c r="BB3794" s="27"/>
      <c r="BC3794" s="27"/>
      <c r="BD3794" s="27"/>
      <c r="BE3794" s="27"/>
      <c r="BF3794" s="27"/>
      <c r="BG3794" s="27"/>
      <c r="BH3794" s="27"/>
      <c r="BI3794" s="27"/>
      <c r="BT3794" s="31"/>
      <c r="BU3794" s="32"/>
      <c r="BV3794" s="33"/>
      <c r="BW3794" s="32"/>
      <c r="BX3794" s="32"/>
      <c r="BY3794" s="34"/>
      <c r="CA3794" s="32"/>
      <c r="CB3794" s="32"/>
    </row>
    <row r="3795" spans="1:80">
      <c r="A3795" s="20"/>
      <c r="B3795" s="21"/>
      <c r="C3795" s="21"/>
      <c r="D3795" s="21"/>
      <c r="E3795" s="21"/>
      <c r="F3795" s="21"/>
      <c r="G3795" s="21"/>
      <c r="H3795" s="21"/>
      <c r="I3795" s="21"/>
      <c r="J3795" s="21"/>
      <c r="K3795" s="22"/>
      <c r="L3795" s="22"/>
      <c r="M3795" s="22"/>
      <c r="N3795" s="22"/>
      <c r="O3795" s="22"/>
      <c r="P3795" s="22"/>
      <c r="Q3795" s="22"/>
      <c r="R3795" s="22"/>
      <c r="S3795" s="22"/>
      <c r="T3795" s="22"/>
      <c r="U3795" s="22"/>
      <c r="V3795" s="22"/>
      <c r="W3795" s="22"/>
      <c r="X3795" s="22"/>
      <c r="Y3795" s="22"/>
      <c r="Z3795" s="22"/>
      <c r="AA3795" s="22"/>
      <c r="AB3795" s="23"/>
      <c r="AC3795" s="23"/>
      <c r="AD3795" s="22"/>
      <c r="AE3795" s="24"/>
      <c r="AF3795" s="24"/>
      <c r="AG3795" s="24"/>
      <c r="AH3795" s="24"/>
      <c r="AI3795" s="24"/>
      <c r="AJ3795" s="24"/>
      <c r="AK3795" s="24"/>
      <c r="AL3795" s="24"/>
      <c r="AM3795" s="24"/>
      <c r="AN3795" s="24"/>
      <c r="AO3795" s="24"/>
      <c r="AP3795" s="24"/>
      <c r="AQ3795" s="24"/>
      <c r="AR3795" s="24"/>
      <c r="AS3795" s="24"/>
      <c r="AT3795" s="25"/>
      <c r="AV3795" s="26"/>
      <c r="AW3795" s="26"/>
      <c r="AX3795" s="27"/>
      <c r="AY3795" s="27"/>
      <c r="AZ3795" s="27"/>
      <c r="BA3795" s="27"/>
      <c r="BB3795" s="27"/>
      <c r="BC3795" s="27"/>
      <c r="BD3795" s="27"/>
      <c r="BE3795" s="27"/>
      <c r="BF3795" s="27"/>
      <c r="BG3795" s="27"/>
      <c r="BH3795" s="27"/>
      <c r="BI3795" s="27"/>
      <c r="BT3795" s="31"/>
      <c r="BU3795" s="32"/>
      <c r="BV3795" s="33"/>
      <c r="BW3795" s="32"/>
      <c r="BX3795" s="32"/>
      <c r="BY3795" s="34"/>
      <c r="CA3795" s="32"/>
      <c r="CB3795" s="32"/>
    </row>
    <row r="3796" spans="1:80">
      <c r="A3796" s="20"/>
      <c r="B3796" s="21"/>
      <c r="C3796" s="21"/>
      <c r="D3796" s="21"/>
      <c r="E3796" s="21"/>
      <c r="F3796" s="21"/>
      <c r="G3796" s="21"/>
      <c r="H3796" s="21"/>
      <c r="I3796" s="21"/>
      <c r="J3796" s="21"/>
      <c r="K3796" s="22"/>
      <c r="L3796" s="22"/>
      <c r="M3796" s="22"/>
      <c r="N3796" s="22"/>
      <c r="O3796" s="22"/>
      <c r="P3796" s="22"/>
      <c r="Q3796" s="22"/>
      <c r="R3796" s="22"/>
      <c r="S3796" s="22"/>
      <c r="T3796" s="22"/>
      <c r="U3796" s="22"/>
      <c r="V3796" s="22"/>
      <c r="W3796" s="22"/>
      <c r="X3796" s="22"/>
      <c r="Y3796" s="22"/>
      <c r="Z3796" s="22"/>
      <c r="AA3796" s="22"/>
      <c r="AB3796" s="23"/>
      <c r="AC3796" s="23"/>
      <c r="AD3796" s="22"/>
      <c r="AE3796" s="24"/>
      <c r="AF3796" s="24"/>
      <c r="AG3796" s="24"/>
      <c r="AH3796" s="24"/>
      <c r="AI3796" s="24"/>
      <c r="AJ3796" s="24"/>
      <c r="AK3796" s="24"/>
      <c r="AL3796" s="24"/>
      <c r="AM3796" s="24"/>
      <c r="AN3796" s="24"/>
      <c r="AO3796" s="24"/>
      <c r="AP3796" s="24"/>
      <c r="AQ3796" s="24"/>
      <c r="AR3796" s="24"/>
      <c r="AS3796" s="24"/>
      <c r="AT3796" s="25"/>
      <c r="AV3796" s="26"/>
      <c r="AW3796" s="26"/>
      <c r="AX3796" s="27"/>
      <c r="AY3796" s="27"/>
      <c r="AZ3796" s="27"/>
      <c r="BA3796" s="27"/>
      <c r="BB3796" s="27"/>
      <c r="BC3796" s="27"/>
      <c r="BD3796" s="27"/>
      <c r="BE3796" s="27"/>
      <c r="BF3796" s="27"/>
      <c r="BG3796" s="27"/>
      <c r="BH3796" s="27"/>
      <c r="BI3796" s="27"/>
      <c r="BT3796" s="31"/>
      <c r="BU3796" s="32"/>
      <c r="BV3796" s="33"/>
      <c r="BW3796" s="32"/>
      <c r="BX3796" s="32"/>
      <c r="BY3796" s="34"/>
      <c r="CA3796" s="32"/>
      <c r="CB3796" s="32"/>
    </row>
    <row r="3797" spans="1:80">
      <c r="A3797" s="20"/>
      <c r="B3797" s="21"/>
      <c r="C3797" s="21"/>
      <c r="D3797" s="21"/>
      <c r="E3797" s="21"/>
      <c r="F3797" s="21"/>
      <c r="G3797" s="21"/>
      <c r="H3797" s="21"/>
      <c r="I3797" s="21"/>
      <c r="J3797" s="21"/>
      <c r="K3797" s="22"/>
      <c r="L3797" s="22"/>
      <c r="M3797" s="22"/>
      <c r="N3797" s="22"/>
      <c r="O3797" s="22"/>
      <c r="P3797" s="22"/>
      <c r="Q3797" s="22"/>
      <c r="R3797" s="22"/>
      <c r="S3797" s="22"/>
      <c r="T3797" s="22"/>
      <c r="U3797" s="22"/>
      <c r="V3797" s="22"/>
      <c r="W3797" s="22"/>
      <c r="X3797" s="22"/>
      <c r="Y3797" s="22"/>
      <c r="Z3797" s="22"/>
      <c r="AA3797" s="22"/>
      <c r="AB3797" s="23"/>
      <c r="AC3797" s="23"/>
      <c r="AD3797" s="22"/>
      <c r="AE3797" s="24"/>
      <c r="AF3797" s="24"/>
      <c r="AG3797" s="24"/>
      <c r="AH3797" s="24"/>
      <c r="AI3797" s="24"/>
      <c r="AJ3797" s="24"/>
      <c r="AK3797" s="24"/>
      <c r="AL3797" s="24"/>
      <c r="AM3797" s="24"/>
      <c r="AN3797" s="24"/>
      <c r="AO3797" s="24"/>
      <c r="AP3797" s="24"/>
      <c r="AQ3797" s="24"/>
      <c r="AR3797" s="24"/>
      <c r="AS3797" s="24"/>
      <c r="AT3797" s="25"/>
      <c r="AV3797" s="26"/>
      <c r="AW3797" s="26"/>
      <c r="AX3797" s="27"/>
      <c r="AY3797" s="27"/>
      <c r="AZ3797" s="27"/>
      <c r="BA3797" s="27"/>
      <c r="BB3797" s="27"/>
      <c r="BC3797" s="27"/>
      <c r="BD3797" s="27"/>
      <c r="BE3797" s="27"/>
      <c r="BF3797" s="27"/>
      <c r="BG3797" s="27"/>
      <c r="BH3797" s="27"/>
      <c r="BI3797" s="27"/>
      <c r="BT3797" s="31"/>
      <c r="BU3797" s="32"/>
      <c r="BV3797" s="33"/>
      <c r="BW3797" s="32"/>
      <c r="BX3797" s="32"/>
      <c r="BY3797" s="34"/>
      <c r="CA3797" s="32"/>
      <c r="CB3797" s="32"/>
    </row>
    <row r="3798" spans="1:80">
      <c r="A3798" s="20"/>
      <c r="B3798" s="21"/>
      <c r="C3798" s="21"/>
      <c r="D3798" s="21"/>
      <c r="E3798" s="21"/>
      <c r="F3798" s="21"/>
      <c r="G3798" s="21"/>
      <c r="H3798" s="21"/>
      <c r="I3798" s="21"/>
      <c r="J3798" s="21"/>
      <c r="K3798" s="22"/>
      <c r="L3798" s="22"/>
      <c r="M3798" s="22"/>
      <c r="N3798" s="22"/>
      <c r="O3798" s="22"/>
      <c r="P3798" s="22"/>
      <c r="Q3798" s="22"/>
      <c r="R3798" s="22"/>
      <c r="S3798" s="22"/>
      <c r="T3798" s="22"/>
      <c r="U3798" s="22"/>
      <c r="V3798" s="22"/>
      <c r="W3798" s="22"/>
      <c r="X3798" s="22"/>
      <c r="Y3798" s="22"/>
      <c r="Z3798" s="22"/>
      <c r="AA3798" s="22"/>
      <c r="AB3798" s="23"/>
      <c r="AC3798" s="23"/>
      <c r="AD3798" s="22"/>
      <c r="AE3798" s="24"/>
      <c r="AF3798" s="24"/>
      <c r="AG3798" s="24"/>
      <c r="AH3798" s="24"/>
      <c r="AI3798" s="24"/>
      <c r="AJ3798" s="24"/>
      <c r="AK3798" s="24"/>
      <c r="AL3798" s="24"/>
      <c r="AM3798" s="24"/>
      <c r="AN3798" s="24"/>
      <c r="AO3798" s="24"/>
      <c r="AP3798" s="24"/>
      <c r="AQ3798" s="24"/>
      <c r="AR3798" s="24"/>
      <c r="AS3798" s="24"/>
      <c r="AT3798" s="25"/>
      <c r="AV3798" s="26"/>
      <c r="AW3798" s="26"/>
      <c r="AX3798" s="27"/>
      <c r="AY3798" s="27"/>
      <c r="AZ3798" s="27"/>
      <c r="BA3798" s="27"/>
      <c r="BB3798" s="27"/>
      <c r="BC3798" s="27"/>
      <c r="BD3798" s="27"/>
      <c r="BE3798" s="27"/>
      <c r="BF3798" s="27"/>
      <c r="BG3798" s="27"/>
      <c r="BH3798" s="27"/>
      <c r="BI3798" s="27"/>
      <c r="BT3798" s="31"/>
      <c r="BU3798" s="32"/>
      <c r="BV3798" s="33"/>
      <c r="BW3798" s="32"/>
      <c r="BX3798" s="32"/>
      <c r="BY3798" s="34"/>
      <c r="CA3798" s="32"/>
      <c r="CB3798" s="32"/>
    </row>
    <row r="3799" spans="1:80">
      <c r="A3799" s="20"/>
      <c r="B3799" s="21"/>
      <c r="C3799" s="21"/>
      <c r="D3799" s="21"/>
      <c r="E3799" s="21"/>
      <c r="F3799" s="21"/>
      <c r="G3799" s="21"/>
      <c r="H3799" s="21"/>
      <c r="I3799" s="21"/>
      <c r="J3799" s="21"/>
      <c r="K3799" s="22"/>
      <c r="L3799" s="22"/>
      <c r="M3799" s="22"/>
      <c r="N3799" s="22"/>
      <c r="O3799" s="22"/>
      <c r="P3799" s="22"/>
      <c r="Q3799" s="22"/>
      <c r="R3799" s="22"/>
      <c r="S3799" s="22"/>
      <c r="T3799" s="22"/>
      <c r="U3799" s="22"/>
      <c r="V3799" s="22"/>
      <c r="W3799" s="22"/>
      <c r="X3799" s="22"/>
      <c r="Y3799" s="22"/>
      <c r="Z3799" s="22"/>
      <c r="AA3799" s="22"/>
      <c r="AB3799" s="23"/>
      <c r="AC3799" s="23"/>
      <c r="AD3799" s="22"/>
      <c r="AE3799" s="24"/>
      <c r="AF3799" s="24"/>
      <c r="AG3799" s="24"/>
      <c r="AH3799" s="24"/>
      <c r="AI3799" s="24"/>
      <c r="AJ3799" s="24"/>
      <c r="AK3799" s="24"/>
      <c r="AL3799" s="24"/>
      <c r="AM3799" s="24"/>
      <c r="AN3799" s="24"/>
      <c r="AO3799" s="24"/>
      <c r="AP3799" s="24"/>
      <c r="AQ3799" s="24"/>
      <c r="AR3799" s="24"/>
      <c r="AS3799" s="24"/>
      <c r="AT3799" s="25"/>
      <c r="AV3799" s="26"/>
      <c r="AW3799" s="26"/>
      <c r="AX3799" s="27"/>
      <c r="AY3799" s="27"/>
      <c r="AZ3799" s="27"/>
      <c r="BA3799" s="27"/>
      <c r="BB3799" s="27"/>
      <c r="BC3799" s="27"/>
      <c r="BD3799" s="27"/>
      <c r="BE3799" s="27"/>
      <c r="BF3799" s="27"/>
      <c r="BG3799" s="27"/>
      <c r="BH3799" s="27"/>
      <c r="BI3799" s="27"/>
      <c r="BT3799" s="31"/>
      <c r="BU3799" s="32"/>
      <c r="BV3799" s="33"/>
      <c r="BW3799" s="32"/>
      <c r="BX3799" s="32"/>
      <c r="BY3799" s="34"/>
      <c r="CA3799" s="32"/>
      <c r="CB3799" s="32"/>
    </row>
    <row r="3800" spans="1:80">
      <c r="A3800" s="20"/>
      <c r="B3800" s="21"/>
      <c r="C3800" s="21"/>
      <c r="D3800" s="21"/>
      <c r="E3800" s="21"/>
      <c r="F3800" s="21"/>
      <c r="G3800" s="21"/>
      <c r="H3800" s="21"/>
      <c r="I3800" s="21"/>
      <c r="J3800" s="21"/>
      <c r="K3800" s="22"/>
      <c r="L3800" s="22"/>
      <c r="M3800" s="22"/>
      <c r="N3800" s="22"/>
      <c r="O3800" s="22"/>
      <c r="P3800" s="22"/>
      <c r="Q3800" s="22"/>
      <c r="R3800" s="22"/>
      <c r="S3800" s="22"/>
      <c r="T3800" s="22"/>
      <c r="U3800" s="22"/>
      <c r="V3800" s="22"/>
      <c r="W3800" s="22"/>
      <c r="X3800" s="22"/>
      <c r="Y3800" s="22"/>
      <c r="Z3800" s="22"/>
      <c r="AA3800" s="22"/>
      <c r="AB3800" s="23"/>
      <c r="AC3800" s="23"/>
      <c r="AD3800" s="22"/>
      <c r="AE3800" s="24"/>
      <c r="AF3800" s="24"/>
      <c r="AG3800" s="24"/>
      <c r="AH3800" s="24"/>
      <c r="AI3800" s="24"/>
      <c r="AJ3800" s="24"/>
      <c r="AK3800" s="24"/>
      <c r="AL3800" s="24"/>
      <c r="AM3800" s="24"/>
      <c r="AN3800" s="24"/>
      <c r="AO3800" s="24"/>
      <c r="AP3800" s="24"/>
      <c r="AQ3800" s="24"/>
      <c r="AR3800" s="24"/>
      <c r="AS3800" s="24"/>
      <c r="AT3800" s="25"/>
      <c r="AV3800" s="26"/>
      <c r="AW3800" s="26"/>
      <c r="AX3800" s="27"/>
      <c r="AY3800" s="27"/>
      <c r="AZ3800" s="27"/>
      <c r="BA3800" s="27"/>
      <c r="BB3800" s="27"/>
      <c r="BC3800" s="27"/>
      <c r="BD3800" s="27"/>
      <c r="BE3800" s="27"/>
      <c r="BF3800" s="27"/>
      <c r="BG3800" s="27"/>
      <c r="BH3800" s="27"/>
      <c r="BI3800" s="27"/>
      <c r="BT3800" s="31"/>
      <c r="BU3800" s="32"/>
      <c r="BV3800" s="33"/>
      <c r="BW3800" s="32"/>
      <c r="BX3800" s="32"/>
      <c r="BY3800" s="34"/>
      <c r="CA3800" s="32"/>
      <c r="CB3800" s="32"/>
    </row>
    <row r="3801" spans="1:80">
      <c r="A3801" s="20"/>
      <c r="B3801" s="21"/>
      <c r="C3801" s="21"/>
      <c r="D3801" s="21"/>
      <c r="E3801" s="21"/>
      <c r="F3801" s="21"/>
      <c r="G3801" s="21"/>
      <c r="H3801" s="21"/>
      <c r="I3801" s="21"/>
      <c r="J3801" s="21"/>
      <c r="K3801" s="22"/>
      <c r="L3801" s="22"/>
      <c r="M3801" s="22"/>
      <c r="N3801" s="22"/>
      <c r="O3801" s="22"/>
      <c r="P3801" s="22"/>
      <c r="Q3801" s="22"/>
      <c r="R3801" s="22"/>
      <c r="S3801" s="22"/>
      <c r="T3801" s="22"/>
      <c r="U3801" s="22"/>
      <c r="V3801" s="22"/>
      <c r="W3801" s="22"/>
      <c r="X3801" s="22"/>
      <c r="Y3801" s="22"/>
      <c r="Z3801" s="22"/>
      <c r="AA3801" s="22"/>
      <c r="AB3801" s="23"/>
      <c r="AC3801" s="23"/>
      <c r="AD3801" s="22"/>
      <c r="AE3801" s="24"/>
      <c r="AF3801" s="24"/>
      <c r="AG3801" s="24"/>
      <c r="AH3801" s="24"/>
      <c r="AI3801" s="24"/>
      <c r="AJ3801" s="24"/>
      <c r="AK3801" s="24"/>
      <c r="AL3801" s="24"/>
      <c r="AM3801" s="24"/>
      <c r="AN3801" s="24"/>
      <c r="AO3801" s="24"/>
      <c r="AP3801" s="24"/>
      <c r="AQ3801" s="24"/>
      <c r="AR3801" s="24"/>
      <c r="AS3801" s="24"/>
      <c r="AT3801" s="25"/>
      <c r="AV3801" s="26"/>
      <c r="AW3801" s="26"/>
      <c r="AX3801" s="27"/>
      <c r="AY3801" s="27"/>
      <c r="AZ3801" s="27"/>
      <c r="BA3801" s="27"/>
      <c r="BB3801" s="27"/>
      <c r="BC3801" s="27"/>
      <c r="BD3801" s="27"/>
      <c r="BE3801" s="27"/>
      <c r="BF3801" s="27"/>
      <c r="BG3801" s="27"/>
      <c r="BH3801" s="27"/>
      <c r="BI3801" s="27"/>
      <c r="BT3801" s="31"/>
      <c r="BU3801" s="32"/>
      <c r="BV3801" s="33"/>
      <c r="BW3801" s="32"/>
      <c r="BX3801" s="32"/>
      <c r="BY3801" s="34"/>
      <c r="CA3801" s="32"/>
      <c r="CB3801" s="32"/>
    </row>
    <row r="3802" spans="1:80">
      <c r="A3802" s="20"/>
      <c r="B3802" s="21"/>
      <c r="C3802" s="21"/>
      <c r="D3802" s="21"/>
      <c r="E3802" s="21"/>
      <c r="F3802" s="21"/>
      <c r="G3802" s="21"/>
      <c r="H3802" s="21"/>
      <c r="I3802" s="21"/>
      <c r="J3802" s="21"/>
      <c r="K3802" s="22"/>
      <c r="L3802" s="22"/>
      <c r="M3802" s="22"/>
      <c r="N3802" s="22"/>
      <c r="O3802" s="22"/>
      <c r="P3802" s="22"/>
      <c r="Q3802" s="22"/>
      <c r="R3802" s="22"/>
      <c r="S3802" s="22"/>
      <c r="T3802" s="22"/>
      <c r="U3802" s="22"/>
      <c r="V3802" s="22"/>
      <c r="W3802" s="22"/>
      <c r="X3802" s="22"/>
      <c r="Y3802" s="22"/>
      <c r="Z3802" s="22"/>
      <c r="AA3802" s="22"/>
      <c r="AB3802" s="23"/>
      <c r="AC3802" s="23"/>
      <c r="AD3802" s="22"/>
      <c r="AE3802" s="24"/>
      <c r="AF3802" s="24"/>
      <c r="AG3802" s="24"/>
      <c r="AH3802" s="24"/>
      <c r="AI3802" s="24"/>
      <c r="AJ3802" s="24"/>
      <c r="AK3802" s="24"/>
      <c r="AL3802" s="24"/>
      <c r="AM3802" s="24"/>
      <c r="AN3802" s="24"/>
      <c r="AO3802" s="24"/>
      <c r="AP3802" s="24"/>
      <c r="AQ3802" s="24"/>
      <c r="AR3802" s="24"/>
      <c r="AS3802" s="24"/>
      <c r="AT3802" s="25"/>
      <c r="AV3802" s="26"/>
      <c r="AW3802" s="26"/>
      <c r="AX3802" s="27"/>
      <c r="AY3802" s="27"/>
      <c r="AZ3802" s="27"/>
      <c r="BA3802" s="27"/>
      <c r="BB3802" s="27"/>
      <c r="BC3802" s="27"/>
      <c r="BD3802" s="27"/>
      <c r="BE3802" s="27"/>
      <c r="BF3802" s="27"/>
      <c r="BG3802" s="27"/>
      <c r="BH3802" s="27"/>
      <c r="BI3802" s="27"/>
      <c r="BT3802" s="31"/>
      <c r="BU3802" s="32"/>
      <c r="BV3802" s="33"/>
      <c r="BW3802" s="32"/>
      <c r="BX3802" s="32"/>
      <c r="BY3802" s="34"/>
      <c r="CA3802" s="32"/>
      <c r="CB3802" s="32"/>
    </row>
    <row r="3803" spans="1:80">
      <c r="A3803" s="20"/>
      <c r="B3803" s="21"/>
      <c r="C3803" s="21"/>
      <c r="D3803" s="21"/>
      <c r="E3803" s="21"/>
      <c r="F3803" s="21"/>
      <c r="G3803" s="21"/>
      <c r="H3803" s="21"/>
      <c r="I3803" s="21"/>
      <c r="J3803" s="21"/>
      <c r="K3803" s="22"/>
      <c r="L3803" s="22"/>
      <c r="M3803" s="22"/>
      <c r="N3803" s="22"/>
      <c r="O3803" s="22"/>
      <c r="P3803" s="22"/>
      <c r="Q3803" s="22"/>
      <c r="R3803" s="22"/>
      <c r="S3803" s="22"/>
      <c r="T3803" s="22"/>
      <c r="U3803" s="22"/>
      <c r="V3803" s="22"/>
      <c r="W3803" s="22"/>
      <c r="X3803" s="22"/>
      <c r="Y3803" s="22"/>
      <c r="Z3803" s="22"/>
      <c r="AA3803" s="22"/>
      <c r="AB3803" s="23"/>
      <c r="AC3803" s="23"/>
      <c r="AD3803" s="22"/>
      <c r="AE3803" s="24"/>
      <c r="AF3803" s="24"/>
      <c r="AG3803" s="24"/>
      <c r="AH3803" s="24"/>
      <c r="AI3803" s="24"/>
      <c r="AJ3803" s="24"/>
      <c r="AK3803" s="24"/>
      <c r="AL3803" s="24"/>
      <c r="AM3803" s="24"/>
      <c r="AN3803" s="24"/>
      <c r="AO3803" s="24"/>
      <c r="AP3803" s="24"/>
      <c r="AQ3803" s="24"/>
      <c r="AR3803" s="24"/>
      <c r="AS3803" s="24"/>
      <c r="AT3803" s="25"/>
      <c r="AV3803" s="26"/>
      <c r="AW3803" s="26"/>
      <c r="AX3803" s="27"/>
      <c r="AY3803" s="27"/>
      <c r="AZ3803" s="27"/>
      <c r="BA3803" s="27"/>
      <c r="BB3803" s="27"/>
      <c r="BC3803" s="27"/>
      <c r="BD3803" s="27"/>
      <c r="BE3803" s="27"/>
      <c r="BF3803" s="27"/>
      <c r="BG3803" s="27"/>
      <c r="BH3803" s="27"/>
      <c r="BI3803" s="27"/>
      <c r="BT3803" s="31"/>
      <c r="BU3803" s="32"/>
      <c r="BV3803" s="33"/>
      <c r="BW3803" s="32"/>
      <c r="BX3803" s="32"/>
      <c r="BY3803" s="34"/>
      <c r="CA3803" s="32"/>
      <c r="CB3803" s="32"/>
    </row>
    <row r="3804" spans="1:80">
      <c r="A3804" s="20"/>
      <c r="B3804" s="21"/>
      <c r="C3804" s="21"/>
      <c r="D3804" s="21"/>
      <c r="E3804" s="21"/>
      <c r="F3804" s="21"/>
      <c r="G3804" s="21"/>
      <c r="H3804" s="21"/>
      <c r="I3804" s="21"/>
      <c r="J3804" s="21"/>
      <c r="K3804" s="22"/>
      <c r="L3804" s="22"/>
      <c r="M3804" s="22"/>
      <c r="N3804" s="22"/>
      <c r="O3804" s="22"/>
      <c r="P3804" s="22"/>
      <c r="Q3804" s="22"/>
      <c r="R3804" s="22"/>
      <c r="S3804" s="22"/>
      <c r="T3804" s="22"/>
      <c r="U3804" s="22"/>
      <c r="V3804" s="22"/>
      <c r="W3804" s="22"/>
      <c r="X3804" s="22"/>
      <c r="Y3804" s="22"/>
      <c r="Z3804" s="22"/>
      <c r="AA3804" s="22"/>
      <c r="AB3804" s="23"/>
      <c r="AC3804" s="23"/>
      <c r="AD3804" s="22"/>
      <c r="AE3804" s="24"/>
      <c r="AF3804" s="24"/>
      <c r="AG3804" s="24"/>
      <c r="AH3804" s="24"/>
      <c r="AI3804" s="24"/>
      <c r="AJ3804" s="24"/>
      <c r="AK3804" s="24"/>
      <c r="AL3804" s="24"/>
      <c r="AM3804" s="24"/>
      <c r="AN3804" s="24"/>
      <c r="AO3804" s="24"/>
      <c r="AP3804" s="24"/>
      <c r="AQ3804" s="24"/>
      <c r="AR3804" s="24"/>
      <c r="AS3804" s="24"/>
      <c r="AT3804" s="25"/>
      <c r="AV3804" s="26"/>
      <c r="AW3804" s="26"/>
      <c r="AX3804" s="27"/>
      <c r="AY3804" s="27"/>
      <c r="AZ3804" s="27"/>
      <c r="BA3804" s="27"/>
      <c r="BB3804" s="27"/>
      <c r="BC3804" s="27"/>
      <c r="BD3804" s="27"/>
      <c r="BE3804" s="27"/>
      <c r="BF3804" s="27"/>
      <c r="BG3804" s="27"/>
      <c r="BH3804" s="27"/>
      <c r="BI3804" s="27"/>
      <c r="BT3804" s="31"/>
      <c r="BU3804" s="32"/>
      <c r="BV3804" s="33"/>
      <c r="BW3804" s="32"/>
      <c r="BX3804" s="32"/>
      <c r="BY3804" s="34"/>
      <c r="CA3804" s="32"/>
      <c r="CB3804" s="32"/>
    </row>
    <row r="3805" spans="1:80">
      <c r="A3805" s="20"/>
      <c r="B3805" s="21"/>
      <c r="C3805" s="21"/>
      <c r="D3805" s="21"/>
      <c r="E3805" s="21"/>
      <c r="F3805" s="21"/>
      <c r="G3805" s="21"/>
      <c r="H3805" s="21"/>
      <c r="I3805" s="21"/>
      <c r="J3805" s="21"/>
      <c r="K3805" s="22"/>
      <c r="L3805" s="22"/>
      <c r="M3805" s="22"/>
      <c r="N3805" s="22"/>
      <c r="O3805" s="22"/>
      <c r="P3805" s="22"/>
      <c r="Q3805" s="22"/>
      <c r="R3805" s="22"/>
      <c r="S3805" s="22"/>
      <c r="T3805" s="22"/>
      <c r="U3805" s="22"/>
      <c r="V3805" s="22"/>
      <c r="W3805" s="22"/>
      <c r="X3805" s="22"/>
      <c r="Y3805" s="22"/>
      <c r="Z3805" s="22"/>
      <c r="AA3805" s="22"/>
      <c r="AB3805" s="23"/>
      <c r="AC3805" s="23"/>
      <c r="AD3805" s="22"/>
      <c r="AE3805" s="24"/>
      <c r="AF3805" s="24"/>
      <c r="AG3805" s="24"/>
      <c r="AH3805" s="24"/>
      <c r="AI3805" s="24"/>
      <c r="AJ3805" s="24"/>
      <c r="AK3805" s="24"/>
      <c r="AL3805" s="24"/>
      <c r="AM3805" s="24"/>
      <c r="AN3805" s="24"/>
      <c r="AO3805" s="24"/>
      <c r="AP3805" s="24"/>
      <c r="AQ3805" s="24"/>
      <c r="AR3805" s="24"/>
      <c r="AS3805" s="24"/>
      <c r="AT3805" s="25"/>
      <c r="AV3805" s="26"/>
      <c r="AW3805" s="26"/>
      <c r="AX3805" s="27"/>
      <c r="AY3805" s="27"/>
      <c r="AZ3805" s="27"/>
      <c r="BA3805" s="27"/>
      <c r="BB3805" s="27"/>
      <c r="BC3805" s="27"/>
      <c r="BD3805" s="27"/>
      <c r="BE3805" s="27"/>
      <c r="BF3805" s="27"/>
      <c r="BG3805" s="27"/>
      <c r="BH3805" s="27"/>
      <c r="BI3805" s="27"/>
      <c r="BT3805" s="31"/>
      <c r="BU3805" s="32"/>
      <c r="BV3805" s="33"/>
      <c r="BW3805" s="32"/>
      <c r="BX3805" s="32"/>
      <c r="BY3805" s="34"/>
      <c r="CA3805" s="32"/>
      <c r="CB3805" s="32"/>
    </row>
    <row r="3806" spans="1:80">
      <c r="A3806" s="20"/>
      <c r="B3806" s="21"/>
      <c r="C3806" s="21"/>
      <c r="D3806" s="21"/>
      <c r="E3806" s="21"/>
      <c r="F3806" s="21"/>
      <c r="G3806" s="21"/>
      <c r="H3806" s="21"/>
      <c r="I3806" s="21"/>
      <c r="J3806" s="21"/>
      <c r="K3806" s="22"/>
      <c r="L3806" s="22"/>
      <c r="M3806" s="22"/>
      <c r="N3806" s="22"/>
      <c r="O3806" s="22"/>
      <c r="P3806" s="22"/>
      <c r="Q3806" s="22"/>
      <c r="R3806" s="22"/>
      <c r="S3806" s="22"/>
      <c r="T3806" s="22"/>
      <c r="U3806" s="22"/>
      <c r="V3806" s="22"/>
      <c r="W3806" s="22"/>
      <c r="X3806" s="22"/>
      <c r="Y3806" s="22"/>
      <c r="Z3806" s="22"/>
      <c r="AA3806" s="22"/>
      <c r="AB3806" s="23"/>
      <c r="AC3806" s="23"/>
      <c r="AD3806" s="22"/>
      <c r="AE3806" s="24"/>
      <c r="AF3806" s="24"/>
      <c r="AG3806" s="24"/>
      <c r="AH3806" s="24"/>
      <c r="AI3806" s="24"/>
      <c r="AJ3806" s="24"/>
      <c r="AK3806" s="24"/>
      <c r="AL3806" s="24"/>
      <c r="AM3806" s="24"/>
      <c r="AN3806" s="24"/>
      <c r="AO3806" s="24"/>
      <c r="AP3806" s="24"/>
      <c r="AQ3806" s="24"/>
      <c r="AR3806" s="24"/>
      <c r="AS3806" s="24"/>
      <c r="AT3806" s="25"/>
      <c r="AV3806" s="26"/>
      <c r="AW3806" s="26"/>
      <c r="AX3806" s="27"/>
      <c r="AY3806" s="27"/>
      <c r="AZ3806" s="27"/>
      <c r="BA3806" s="27"/>
      <c r="BB3806" s="27"/>
      <c r="BC3806" s="27"/>
      <c r="BD3806" s="27"/>
      <c r="BE3806" s="27"/>
      <c r="BF3806" s="27"/>
      <c r="BG3806" s="27"/>
      <c r="BH3806" s="27"/>
      <c r="BI3806" s="27"/>
      <c r="BT3806" s="31"/>
      <c r="BU3806" s="32"/>
      <c r="BV3806" s="33"/>
      <c r="BW3806" s="32"/>
      <c r="BX3806" s="32"/>
      <c r="BY3806" s="34"/>
      <c r="CA3806" s="32"/>
      <c r="CB3806" s="32"/>
    </row>
    <row r="3807" spans="1:80">
      <c r="A3807" s="20"/>
      <c r="B3807" s="21"/>
      <c r="C3807" s="21"/>
      <c r="D3807" s="21"/>
      <c r="E3807" s="21"/>
      <c r="F3807" s="21"/>
      <c r="G3807" s="21"/>
      <c r="H3807" s="21"/>
      <c r="I3807" s="21"/>
      <c r="J3807" s="21"/>
      <c r="K3807" s="22"/>
      <c r="L3807" s="22"/>
      <c r="M3807" s="22"/>
      <c r="N3807" s="22"/>
      <c r="O3807" s="22"/>
      <c r="P3807" s="22"/>
      <c r="Q3807" s="22"/>
      <c r="R3807" s="22"/>
      <c r="S3807" s="22"/>
      <c r="T3807" s="22"/>
      <c r="U3807" s="22"/>
      <c r="V3807" s="22"/>
      <c r="W3807" s="22"/>
      <c r="X3807" s="22"/>
      <c r="Y3807" s="22"/>
      <c r="Z3807" s="22"/>
      <c r="AA3807" s="22"/>
      <c r="AB3807" s="23"/>
      <c r="AC3807" s="23"/>
      <c r="AD3807" s="22"/>
      <c r="AE3807" s="24"/>
      <c r="AF3807" s="24"/>
      <c r="AG3807" s="24"/>
      <c r="AH3807" s="24"/>
      <c r="AI3807" s="24"/>
      <c r="AJ3807" s="24"/>
      <c r="AK3807" s="24"/>
      <c r="AL3807" s="24"/>
      <c r="AM3807" s="24"/>
      <c r="AN3807" s="24"/>
      <c r="AO3807" s="24"/>
      <c r="AP3807" s="24"/>
      <c r="AQ3807" s="24"/>
      <c r="AR3807" s="24"/>
      <c r="AS3807" s="24"/>
      <c r="AT3807" s="25"/>
      <c r="AV3807" s="26"/>
      <c r="AW3807" s="26"/>
      <c r="AX3807" s="27"/>
      <c r="AY3807" s="27"/>
      <c r="AZ3807" s="27"/>
      <c r="BA3807" s="27"/>
      <c r="BB3807" s="27"/>
      <c r="BC3807" s="27"/>
      <c r="BD3807" s="27"/>
      <c r="BE3807" s="27"/>
      <c r="BF3807" s="27"/>
      <c r="BG3807" s="27"/>
      <c r="BH3807" s="27"/>
      <c r="BI3807" s="27"/>
      <c r="BT3807" s="31"/>
      <c r="BU3807" s="32"/>
      <c r="BV3807" s="33"/>
      <c r="BW3807" s="32"/>
      <c r="BX3807" s="32"/>
      <c r="BY3807" s="34"/>
      <c r="CA3807" s="32"/>
      <c r="CB3807" s="32"/>
    </row>
    <row r="3808" spans="1:80">
      <c r="A3808" s="20"/>
      <c r="B3808" s="21"/>
      <c r="C3808" s="21"/>
      <c r="D3808" s="21"/>
      <c r="E3808" s="21"/>
      <c r="F3808" s="21"/>
      <c r="G3808" s="21"/>
      <c r="H3808" s="21"/>
      <c r="I3808" s="21"/>
      <c r="J3808" s="21"/>
      <c r="K3808" s="22"/>
      <c r="L3808" s="22"/>
      <c r="M3808" s="22"/>
      <c r="N3808" s="22"/>
      <c r="O3808" s="22"/>
      <c r="P3808" s="22"/>
      <c r="Q3808" s="22"/>
      <c r="R3808" s="22"/>
      <c r="S3808" s="22"/>
      <c r="T3808" s="22"/>
      <c r="U3808" s="22"/>
      <c r="V3808" s="22"/>
      <c r="W3808" s="22"/>
      <c r="X3808" s="22"/>
      <c r="Y3808" s="22"/>
      <c r="Z3808" s="22"/>
      <c r="AA3808" s="22"/>
      <c r="AB3808" s="23"/>
      <c r="AC3808" s="23"/>
      <c r="AD3808" s="22"/>
      <c r="AE3808" s="24"/>
      <c r="AF3808" s="24"/>
      <c r="AG3808" s="24"/>
      <c r="AH3808" s="24"/>
      <c r="AI3808" s="24"/>
      <c r="AJ3808" s="24"/>
      <c r="AK3808" s="24"/>
      <c r="AL3808" s="24"/>
      <c r="AM3808" s="24"/>
      <c r="AN3808" s="24"/>
      <c r="AO3808" s="24"/>
      <c r="AP3808" s="24"/>
      <c r="AQ3808" s="24"/>
      <c r="AR3808" s="24"/>
      <c r="AS3808" s="24"/>
      <c r="AT3808" s="25"/>
      <c r="AV3808" s="26"/>
      <c r="AW3808" s="26"/>
      <c r="AX3808" s="27"/>
      <c r="AY3808" s="27"/>
      <c r="AZ3808" s="27"/>
      <c r="BA3808" s="27"/>
      <c r="BB3808" s="27"/>
      <c r="BC3808" s="27"/>
      <c r="BD3808" s="27"/>
      <c r="BE3808" s="27"/>
      <c r="BF3808" s="27"/>
      <c r="BG3808" s="27"/>
      <c r="BH3808" s="27"/>
      <c r="BI3808" s="27"/>
      <c r="BT3808" s="31"/>
      <c r="BU3808" s="32"/>
      <c r="BV3808" s="33"/>
      <c r="BW3808" s="32"/>
      <c r="BX3808" s="32"/>
      <c r="BY3808" s="34"/>
      <c r="CA3808" s="32"/>
      <c r="CB3808" s="32"/>
    </row>
    <row r="3809" spans="1:80">
      <c r="A3809" s="20"/>
      <c r="B3809" s="21"/>
      <c r="C3809" s="21"/>
      <c r="D3809" s="21"/>
      <c r="E3809" s="21"/>
      <c r="F3809" s="21"/>
      <c r="G3809" s="21"/>
      <c r="H3809" s="21"/>
      <c r="I3809" s="21"/>
      <c r="J3809" s="21"/>
      <c r="K3809" s="22"/>
      <c r="L3809" s="22"/>
      <c r="M3809" s="22"/>
      <c r="N3809" s="22"/>
      <c r="O3809" s="22"/>
      <c r="P3809" s="22"/>
      <c r="Q3809" s="22"/>
      <c r="R3809" s="22"/>
      <c r="S3809" s="22"/>
      <c r="T3809" s="22"/>
      <c r="U3809" s="22"/>
      <c r="V3809" s="22"/>
      <c r="W3809" s="22"/>
      <c r="X3809" s="22"/>
      <c r="Y3809" s="22"/>
      <c r="Z3809" s="22"/>
      <c r="AA3809" s="22"/>
      <c r="AB3809" s="23"/>
      <c r="AC3809" s="23"/>
      <c r="AD3809" s="22"/>
      <c r="AE3809" s="24"/>
      <c r="AF3809" s="24"/>
      <c r="AG3809" s="24"/>
      <c r="AH3809" s="24"/>
      <c r="AI3809" s="24"/>
      <c r="AJ3809" s="24"/>
      <c r="AK3809" s="24"/>
      <c r="AL3809" s="24"/>
      <c r="AM3809" s="24"/>
      <c r="AN3809" s="24"/>
      <c r="AO3809" s="24"/>
      <c r="AP3809" s="24"/>
      <c r="AQ3809" s="24"/>
      <c r="AR3809" s="24"/>
      <c r="AS3809" s="24"/>
      <c r="AT3809" s="25"/>
      <c r="AV3809" s="26"/>
      <c r="AW3809" s="26"/>
      <c r="AX3809" s="27"/>
      <c r="AY3809" s="27"/>
      <c r="AZ3809" s="27"/>
      <c r="BA3809" s="27"/>
      <c r="BB3809" s="27"/>
      <c r="BC3809" s="27"/>
      <c r="BD3809" s="27"/>
      <c r="BE3809" s="27"/>
      <c r="BF3809" s="27"/>
      <c r="BG3809" s="27"/>
      <c r="BH3809" s="27"/>
      <c r="BI3809" s="27"/>
      <c r="BT3809" s="31"/>
      <c r="BU3809" s="32"/>
      <c r="BV3809" s="33"/>
      <c r="BW3809" s="32"/>
      <c r="BX3809" s="32"/>
      <c r="BY3809" s="34"/>
      <c r="CA3809" s="32"/>
      <c r="CB3809" s="32"/>
    </row>
    <row r="3810" spans="1:80">
      <c r="A3810" s="20"/>
      <c r="B3810" s="21"/>
      <c r="C3810" s="21"/>
      <c r="D3810" s="21"/>
      <c r="E3810" s="21"/>
      <c r="F3810" s="21"/>
      <c r="G3810" s="21"/>
      <c r="H3810" s="21"/>
      <c r="I3810" s="21"/>
      <c r="J3810" s="21"/>
      <c r="K3810" s="22"/>
      <c r="L3810" s="22"/>
      <c r="M3810" s="22"/>
      <c r="N3810" s="22"/>
      <c r="O3810" s="22"/>
      <c r="P3810" s="22"/>
      <c r="Q3810" s="22"/>
      <c r="R3810" s="22"/>
      <c r="S3810" s="22"/>
      <c r="T3810" s="22"/>
      <c r="U3810" s="22"/>
      <c r="V3810" s="22"/>
      <c r="W3810" s="22"/>
      <c r="X3810" s="22"/>
      <c r="Y3810" s="22"/>
      <c r="Z3810" s="22"/>
      <c r="AA3810" s="22"/>
      <c r="AB3810" s="23"/>
      <c r="AC3810" s="23"/>
      <c r="AD3810" s="22"/>
      <c r="AE3810" s="24"/>
      <c r="AF3810" s="24"/>
      <c r="AG3810" s="24"/>
      <c r="AH3810" s="24"/>
      <c r="AI3810" s="24"/>
      <c r="AJ3810" s="24"/>
      <c r="AK3810" s="24"/>
      <c r="AL3810" s="24"/>
      <c r="AM3810" s="24"/>
      <c r="AN3810" s="24"/>
      <c r="AO3810" s="24"/>
      <c r="AP3810" s="24"/>
      <c r="AQ3810" s="24"/>
      <c r="AR3810" s="24"/>
      <c r="AS3810" s="24"/>
      <c r="AT3810" s="25"/>
      <c r="AV3810" s="26"/>
      <c r="AW3810" s="26"/>
      <c r="AX3810" s="27"/>
      <c r="AY3810" s="27"/>
      <c r="AZ3810" s="27"/>
      <c r="BA3810" s="27"/>
      <c r="BB3810" s="27"/>
      <c r="BC3810" s="27"/>
      <c r="BD3810" s="27"/>
      <c r="BE3810" s="27"/>
      <c r="BF3810" s="27"/>
      <c r="BG3810" s="27"/>
      <c r="BH3810" s="27"/>
      <c r="BI3810" s="27"/>
      <c r="BT3810" s="31"/>
      <c r="BU3810" s="32"/>
      <c r="BV3810" s="33"/>
      <c r="BW3810" s="32"/>
      <c r="BX3810" s="32"/>
      <c r="BY3810" s="34"/>
      <c r="CA3810" s="32"/>
      <c r="CB3810" s="32"/>
    </row>
    <row r="3811" spans="1:80">
      <c r="A3811" s="20"/>
      <c r="B3811" s="21"/>
      <c r="C3811" s="21"/>
      <c r="D3811" s="21"/>
      <c r="E3811" s="21"/>
      <c r="F3811" s="21"/>
      <c r="G3811" s="21"/>
      <c r="H3811" s="21"/>
      <c r="I3811" s="21"/>
      <c r="J3811" s="21"/>
      <c r="K3811" s="22"/>
      <c r="L3811" s="22"/>
      <c r="M3811" s="22"/>
      <c r="N3811" s="22"/>
      <c r="O3811" s="22"/>
      <c r="P3811" s="22"/>
      <c r="Q3811" s="22"/>
      <c r="R3811" s="22"/>
      <c r="S3811" s="22"/>
      <c r="T3811" s="22"/>
      <c r="U3811" s="22"/>
      <c r="V3811" s="22"/>
      <c r="W3811" s="22"/>
      <c r="X3811" s="22"/>
      <c r="Y3811" s="22"/>
      <c r="Z3811" s="22"/>
      <c r="AA3811" s="22"/>
      <c r="AB3811" s="23"/>
      <c r="AC3811" s="23"/>
      <c r="AD3811" s="22"/>
      <c r="AE3811" s="24"/>
      <c r="AF3811" s="24"/>
      <c r="AG3811" s="24"/>
      <c r="AH3811" s="24"/>
      <c r="AI3811" s="24"/>
      <c r="AJ3811" s="24"/>
      <c r="AK3811" s="24"/>
      <c r="AL3811" s="24"/>
      <c r="AM3811" s="24"/>
      <c r="AN3811" s="24"/>
      <c r="AO3811" s="24"/>
      <c r="AP3811" s="24"/>
      <c r="AQ3811" s="24"/>
      <c r="AR3811" s="24"/>
      <c r="AS3811" s="24"/>
      <c r="AT3811" s="25"/>
      <c r="AV3811" s="26"/>
      <c r="AW3811" s="26"/>
      <c r="AX3811" s="27"/>
      <c r="AY3811" s="27"/>
      <c r="AZ3811" s="27"/>
      <c r="BA3811" s="27"/>
      <c r="BB3811" s="27"/>
      <c r="BC3811" s="27"/>
      <c r="BD3811" s="27"/>
      <c r="BE3811" s="27"/>
      <c r="BF3811" s="27"/>
      <c r="BG3811" s="27"/>
      <c r="BH3811" s="27"/>
      <c r="BI3811" s="27"/>
      <c r="BT3811" s="31"/>
      <c r="BU3811" s="32"/>
      <c r="BV3811" s="33"/>
      <c r="BW3811" s="32"/>
      <c r="BX3811" s="32"/>
      <c r="BY3811" s="34"/>
      <c r="CA3811" s="32"/>
      <c r="CB3811" s="32"/>
    </row>
    <row r="3812" spans="1:80">
      <c r="A3812" s="20"/>
      <c r="B3812" s="21"/>
      <c r="C3812" s="21"/>
      <c r="D3812" s="21"/>
      <c r="E3812" s="21"/>
      <c r="F3812" s="21"/>
      <c r="G3812" s="21"/>
      <c r="H3812" s="21"/>
      <c r="I3812" s="21"/>
      <c r="J3812" s="21"/>
      <c r="K3812" s="22"/>
      <c r="L3812" s="22"/>
      <c r="M3812" s="22"/>
      <c r="N3812" s="22"/>
      <c r="O3812" s="22"/>
      <c r="P3812" s="22"/>
      <c r="Q3812" s="22"/>
      <c r="R3812" s="22"/>
      <c r="S3812" s="22"/>
      <c r="T3812" s="22"/>
      <c r="U3812" s="22"/>
      <c r="V3812" s="22"/>
      <c r="W3812" s="22"/>
      <c r="X3812" s="22"/>
      <c r="Y3812" s="22"/>
      <c r="Z3812" s="22"/>
      <c r="AA3812" s="22"/>
      <c r="AB3812" s="23"/>
      <c r="AC3812" s="23"/>
      <c r="AD3812" s="22"/>
      <c r="AE3812" s="24"/>
      <c r="AF3812" s="24"/>
      <c r="AG3812" s="24"/>
      <c r="AH3812" s="24"/>
      <c r="AI3812" s="24"/>
      <c r="AJ3812" s="24"/>
      <c r="AK3812" s="24"/>
      <c r="AL3812" s="24"/>
      <c r="AM3812" s="24"/>
      <c r="AN3812" s="24"/>
      <c r="AO3812" s="24"/>
      <c r="AP3812" s="24"/>
      <c r="AQ3812" s="24"/>
      <c r="AR3812" s="24"/>
      <c r="AS3812" s="24"/>
      <c r="AT3812" s="25"/>
      <c r="AV3812" s="26"/>
      <c r="AW3812" s="26"/>
      <c r="AX3812" s="27"/>
      <c r="AY3812" s="27"/>
      <c r="AZ3812" s="27"/>
      <c r="BA3812" s="27"/>
      <c r="BB3812" s="27"/>
      <c r="BC3812" s="27"/>
      <c r="BD3812" s="27"/>
      <c r="BE3812" s="27"/>
      <c r="BF3812" s="27"/>
      <c r="BG3812" s="27"/>
      <c r="BH3812" s="27"/>
      <c r="BI3812" s="27"/>
      <c r="BT3812" s="31"/>
      <c r="BU3812" s="32"/>
      <c r="BV3812" s="33"/>
      <c r="BW3812" s="32"/>
      <c r="BX3812" s="32"/>
      <c r="BY3812" s="34"/>
      <c r="CA3812" s="32"/>
      <c r="CB3812" s="32"/>
    </row>
    <row r="3813" spans="1:80">
      <c r="A3813" s="20"/>
      <c r="B3813" s="21"/>
      <c r="C3813" s="21"/>
      <c r="D3813" s="21"/>
      <c r="E3813" s="21"/>
      <c r="F3813" s="21"/>
      <c r="G3813" s="21"/>
      <c r="H3813" s="21"/>
      <c r="I3813" s="21"/>
      <c r="J3813" s="21"/>
      <c r="K3813" s="22"/>
      <c r="L3813" s="22"/>
      <c r="M3813" s="22"/>
      <c r="N3813" s="22"/>
      <c r="O3813" s="22"/>
      <c r="P3813" s="22"/>
      <c r="Q3813" s="22"/>
      <c r="R3813" s="22"/>
      <c r="S3813" s="22"/>
      <c r="T3813" s="22"/>
      <c r="U3813" s="22"/>
      <c r="V3813" s="22"/>
      <c r="W3813" s="22"/>
      <c r="X3813" s="22"/>
      <c r="Y3813" s="22"/>
      <c r="Z3813" s="22"/>
      <c r="AA3813" s="22"/>
      <c r="AB3813" s="23"/>
      <c r="AC3813" s="23"/>
      <c r="AD3813" s="22"/>
      <c r="AE3813" s="24"/>
      <c r="AF3813" s="24"/>
      <c r="AG3813" s="24"/>
      <c r="AH3813" s="24"/>
      <c r="AI3813" s="24"/>
      <c r="AJ3813" s="24"/>
      <c r="AK3813" s="24"/>
      <c r="AL3813" s="24"/>
      <c r="AM3813" s="24"/>
      <c r="AN3813" s="24"/>
      <c r="AO3813" s="24"/>
      <c r="AP3813" s="24"/>
      <c r="AQ3813" s="24"/>
      <c r="AR3813" s="24"/>
      <c r="AS3813" s="24"/>
      <c r="AT3813" s="25"/>
      <c r="AV3813" s="26"/>
      <c r="AW3813" s="26"/>
      <c r="AX3813" s="27"/>
      <c r="AY3813" s="27"/>
      <c r="AZ3813" s="27"/>
      <c r="BA3813" s="27"/>
      <c r="BB3813" s="27"/>
      <c r="BC3813" s="27"/>
      <c r="BD3813" s="27"/>
      <c r="BE3813" s="27"/>
      <c r="BF3813" s="27"/>
      <c r="BG3813" s="27"/>
      <c r="BH3813" s="27"/>
      <c r="BI3813" s="27"/>
      <c r="BT3813" s="31"/>
      <c r="BU3813" s="32"/>
      <c r="BV3813" s="33"/>
      <c r="BW3813" s="32"/>
      <c r="BX3813" s="32"/>
      <c r="BY3813" s="34"/>
      <c r="CA3813" s="32"/>
      <c r="CB3813" s="32"/>
    </row>
    <row r="3814" spans="1:80">
      <c r="A3814" s="20"/>
      <c r="B3814" s="21"/>
      <c r="C3814" s="21"/>
      <c r="D3814" s="21"/>
      <c r="E3814" s="21"/>
      <c r="F3814" s="21"/>
      <c r="G3814" s="21"/>
      <c r="H3814" s="21"/>
      <c r="I3814" s="21"/>
      <c r="J3814" s="21"/>
      <c r="K3814" s="22"/>
      <c r="L3814" s="22"/>
      <c r="M3814" s="22"/>
      <c r="N3814" s="22"/>
      <c r="O3814" s="22"/>
      <c r="P3814" s="22"/>
      <c r="Q3814" s="22"/>
      <c r="R3814" s="22"/>
      <c r="S3814" s="22"/>
      <c r="T3814" s="22"/>
      <c r="U3814" s="22"/>
      <c r="V3814" s="22"/>
      <c r="W3814" s="22"/>
      <c r="X3814" s="22"/>
      <c r="Y3814" s="22"/>
      <c r="Z3814" s="22"/>
      <c r="AA3814" s="22"/>
      <c r="AB3814" s="23"/>
      <c r="AC3814" s="23"/>
      <c r="AD3814" s="22"/>
      <c r="AE3814" s="24"/>
      <c r="AF3814" s="24"/>
      <c r="AG3814" s="24"/>
      <c r="AH3814" s="24"/>
      <c r="AI3814" s="24"/>
      <c r="AJ3814" s="24"/>
      <c r="AK3814" s="24"/>
      <c r="AL3814" s="24"/>
      <c r="AM3814" s="24"/>
      <c r="AN3814" s="24"/>
      <c r="AO3814" s="24"/>
      <c r="AP3814" s="24"/>
      <c r="AQ3814" s="24"/>
      <c r="AR3814" s="24"/>
      <c r="AS3814" s="24"/>
      <c r="AT3814" s="25"/>
      <c r="AV3814" s="26"/>
      <c r="AW3814" s="26"/>
      <c r="AX3814" s="27"/>
      <c r="AY3814" s="27"/>
      <c r="AZ3814" s="27"/>
      <c r="BA3814" s="27"/>
      <c r="BB3814" s="27"/>
      <c r="BC3814" s="27"/>
      <c r="BD3814" s="27"/>
      <c r="BE3814" s="27"/>
      <c r="BF3814" s="27"/>
      <c r="BG3814" s="27"/>
      <c r="BH3814" s="27"/>
      <c r="BI3814" s="27"/>
      <c r="BT3814" s="31"/>
      <c r="BU3814" s="32"/>
      <c r="BV3814" s="33"/>
      <c r="BW3814" s="32"/>
      <c r="BX3814" s="32"/>
      <c r="BY3814" s="34"/>
      <c r="CA3814" s="32"/>
      <c r="CB3814" s="32"/>
    </row>
    <row r="3815" spans="1:80">
      <c r="A3815" s="20"/>
      <c r="B3815" s="21"/>
      <c r="C3815" s="21"/>
      <c r="D3815" s="21"/>
      <c r="E3815" s="21"/>
      <c r="F3815" s="21"/>
      <c r="G3815" s="21"/>
      <c r="H3815" s="21"/>
      <c r="I3815" s="21"/>
      <c r="J3815" s="21"/>
      <c r="K3815" s="22"/>
      <c r="L3815" s="22"/>
      <c r="M3815" s="22"/>
      <c r="N3815" s="22"/>
      <c r="O3815" s="22"/>
      <c r="P3815" s="22"/>
      <c r="Q3815" s="22"/>
      <c r="R3815" s="22"/>
      <c r="S3815" s="22"/>
      <c r="T3815" s="22"/>
      <c r="U3815" s="22"/>
      <c r="V3815" s="22"/>
      <c r="W3815" s="22"/>
      <c r="X3815" s="22"/>
      <c r="Y3815" s="22"/>
      <c r="Z3815" s="22"/>
      <c r="AA3815" s="22"/>
      <c r="AB3815" s="23"/>
      <c r="AC3815" s="23"/>
      <c r="AD3815" s="22"/>
      <c r="AE3815" s="24"/>
      <c r="AF3815" s="24"/>
      <c r="AG3815" s="24"/>
      <c r="AH3815" s="24"/>
      <c r="AI3815" s="24"/>
      <c r="AJ3815" s="24"/>
      <c r="AK3815" s="24"/>
      <c r="AL3815" s="24"/>
      <c r="AM3815" s="24"/>
      <c r="AN3815" s="24"/>
      <c r="AO3815" s="24"/>
      <c r="AP3815" s="24"/>
      <c r="AQ3815" s="24"/>
      <c r="AR3815" s="24"/>
      <c r="AS3815" s="24"/>
      <c r="AT3815" s="25"/>
      <c r="AV3815" s="26"/>
      <c r="AW3815" s="26"/>
      <c r="AX3815" s="27"/>
      <c r="AY3815" s="27"/>
      <c r="AZ3815" s="27"/>
      <c r="BA3815" s="27"/>
      <c r="BB3815" s="27"/>
      <c r="BC3815" s="27"/>
      <c r="BD3815" s="27"/>
      <c r="BE3815" s="27"/>
      <c r="BF3815" s="27"/>
      <c r="BG3815" s="27"/>
      <c r="BH3815" s="27"/>
      <c r="BI3815" s="27"/>
      <c r="BT3815" s="31"/>
      <c r="BU3815" s="32"/>
      <c r="BV3815" s="33"/>
      <c r="BW3815" s="32"/>
      <c r="BX3815" s="32"/>
      <c r="BY3815" s="34"/>
      <c r="CA3815" s="32"/>
      <c r="CB3815" s="32"/>
    </row>
    <row r="3816" spans="1:80">
      <c r="A3816" s="20"/>
      <c r="B3816" s="21"/>
      <c r="C3816" s="21"/>
      <c r="D3816" s="21"/>
      <c r="E3816" s="21"/>
      <c r="F3816" s="21"/>
      <c r="G3816" s="21"/>
      <c r="H3816" s="21"/>
      <c r="I3816" s="21"/>
      <c r="J3816" s="21"/>
      <c r="K3816" s="22"/>
      <c r="L3816" s="22"/>
      <c r="M3816" s="22"/>
      <c r="N3816" s="22"/>
      <c r="O3816" s="22"/>
      <c r="P3816" s="22"/>
      <c r="Q3816" s="22"/>
      <c r="R3816" s="22"/>
      <c r="S3816" s="22"/>
      <c r="T3816" s="22"/>
      <c r="U3816" s="22"/>
      <c r="V3816" s="22"/>
      <c r="W3816" s="22"/>
      <c r="X3816" s="22"/>
      <c r="Y3816" s="22"/>
      <c r="Z3816" s="22"/>
      <c r="AA3816" s="22"/>
      <c r="AB3816" s="23"/>
      <c r="AC3816" s="23"/>
      <c r="AD3816" s="22"/>
      <c r="AE3816" s="24"/>
      <c r="AF3816" s="24"/>
      <c r="AG3816" s="24"/>
      <c r="AH3816" s="24"/>
      <c r="AI3816" s="24"/>
      <c r="AJ3816" s="24"/>
      <c r="AK3816" s="24"/>
      <c r="AL3816" s="24"/>
      <c r="AM3816" s="24"/>
      <c r="AN3816" s="24"/>
      <c r="AO3816" s="24"/>
      <c r="AP3816" s="24"/>
      <c r="AQ3816" s="24"/>
      <c r="AR3816" s="24"/>
      <c r="AS3816" s="24"/>
      <c r="AT3816" s="25"/>
      <c r="AV3816" s="26"/>
      <c r="AW3816" s="26"/>
      <c r="AX3816" s="27"/>
      <c r="AY3816" s="27"/>
      <c r="AZ3816" s="27"/>
      <c r="BA3816" s="27"/>
      <c r="BB3816" s="27"/>
      <c r="BC3816" s="27"/>
      <c r="BD3816" s="27"/>
      <c r="BE3816" s="27"/>
      <c r="BF3816" s="27"/>
      <c r="BG3816" s="27"/>
      <c r="BH3816" s="27"/>
      <c r="BI3816" s="27"/>
      <c r="BT3816" s="31"/>
      <c r="BU3816" s="32"/>
      <c r="BV3816" s="33"/>
      <c r="BW3816" s="32"/>
      <c r="BX3816" s="32"/>
      <c r="BY3816" s="34"/>
      <c r="CA3816" s="32"/>
      <c r="CB3816" s="32"/>
    </row>
    <row r="3817" spans="1:80">
      <c r="A3817" s="20"/>
      <c r="B3817" s="21"/>
      <c r="C3817" s="21"/>
      <c r="D3817" s="21"/>
      <c r="E3817" s="21"/>
      <c r="F3817" s="21"/>
      <c r="G3817" s="21"/>
      <c r="H3817" s="21"/>
      <c r="I3817" s="21"/>
      <c r="J3817" s="21"/>
      <c r="K3817" s="22"/>
      <c r="L3817" s="22"/>
      <c r="M3817" s="22"/>
      <c r="N3817" s="22"/>
      <c r="O3817" s="22"/>
      <c r="P3817" s="22"/>
      <c r="Q3817" s="22"/>
      <c r="R3817" s="22"/>
      <c r="S3817" s="22"/>
      <c r="T3817" s="22"/>
      <c r="U3817" s="22"/>
      <c r="V3817" s="22"/>
      <c r="W3817" s="22"/>
      <c r="X3817" s="22"/>
      <c r="Y3817" s="22"/>
      <c r="Z3817" s="22"/>
      <c r="AA3817" s="22"/>
      <c r="AB3817" s="23"/>
      <c r="AC3817" s="23"/>
      <c r="AD3817" s="22"/>
      <c r="AE3817" s="24"/>
      <c r="AF3817" s="24"/>
      <c r="AG3817" s="24"/>
      <c r="AH3817" s="24"/>
      <c r="AI3817" s="24"/>
      <c r="AJ3817" s="24"/>
      <c r="AK3817" s="24"/>
      <c r="AL3817" s="24"/>
      <c r="AM3817" s="24"/>
      <c r="AN3817" s="24"/>
      <c r="AO3817" s="24"/>
      <c r="AP3817" s="24"/>
      <c r="AQ3817" s="24"/>
      <c r="AR3817" s="24"/>
      <c r="AS3817" s="24"/>
      <c r="AT3817" s="25"/>
      <c r="AV3817" s="26"/>
      <c r="AW3817" s="26"/>
      <c r="AX3817" s="27"/>
      <c r="AY3817" s="27"/>
      <c r="AZ3817" s="27"/>
      <c r="BA3817" s="27"/>
      <c r="BB3817" s="27"/>
      <c r="BC3817" s="27"/>
      <c r="BD3817" s="27"/>
      <c r="BE3817" s="27"/>
      <c r="BF3817" s="27"/>
      <c r="BG3817" s="27"/>
      <c r="BH3817" s="27"/>
      <c r="BI3817" s="27"/>
      <c r="BT3817" s="31"/>
      <c r="BU3817" s="32"/>
      <c r="BV3817" s="33"/>
      <c r="BW3817" s="32"/>
      <c r="BX3817" s="32"/>
      <c r="BY3817" s="34"/>
      <c r="CA3817" s="32"/>
      <c r="CB3817" s="32"/>
    </row>
    <row r="3818" spans="1:80">
      <c r="A3818" s="20"/>
      <c r="B3818" s="21"/>
      <c r="C3818" s="21"/>
      <c r="D3818" s="21"/>
      <c r="E3818" s="21"/>
      <c r="F3818" s="21"/>
      <c r="G3818" s="21"/>
      <c r="H3818" s="21"/>
      <c r="I3818" s="21"/>
      <c r="J3818" s="21"/>
      <c r="K3818" s="22"/>
      <c r="L3818" s="22"/>
      <c r="M3818" s="22"/>
      <c r="N3818" s="22"/>
      <c r="O3818" s="22"/>
      <c r="P3818" s="22"/>
      <c r="Q3818" s="22"/>
      <c r="R3818" s="22"/>
      <c r="S3818" s="22"/>
      <c r="T3818" s="22"/>
      <c r="U3818" s="22"/>
      <c r="V3818" s="22"/>
      <c r="W3818" s="22"/>
      <c r="X3818" s="22"/>
      <c r="Y3818" s="22"/>
      <c r="Z3818" s="22"/>
      <c r="AA3818" s="22"/>
      <c r="AB3818" s="23"/>
      <c r="AC3818" s="23"/>
      <c r="AD3818" s="22"/>
      <c r="AE3818" s="24"/>
      <c r="AF3818" s="24"/>
      <c r="AG3818" s="24"/>
      <c r="AH3818" s="24"/>
      <c r="AI3818" s="24"/>
      <c r="AJ3818" s="24"/>
      <c r="AK3818" s="24"/>
      <c r="AL3818" s="24"/>
      <c r="AM3818" s="24"/>
      <c r="AN3818" s="24"/>
      <c r="AO3818" s="24"/>
      <c r="AP3818" s="24"/>
      <c r="AQ3818" s="24"/>
      <c r="AR3818" s="24"/>
      <c r="AS3818" s="24"/>
      <c r="AT3818" s="25"/>
      <c r="AV3818" s="26"/>
      <c r="AW3818" s="26"/>
      <c r="AX3818" s="27"/>
      <c r="AY3818" s="27"/>
      <c r="AZ3818" s="27"/>
      <c r="BA3818" s="27"/>
      <c r="BB3818" s="27"/>
      <c r="BC3818" s="27"/>
      <c r="BD3818" s="27"/>
      <c r="BE3818" s="27"/>
      <c r="BF3818" s="27"/>
      <c r="BG3818" s="27"/>
      <c r="BH3818" s="27"/>
      <c r="BI3818" s="27"/>
      <c r="BT3818" s="31"/>
      <c r="BU3818" s="32"/>
      <c r="BV3818" s="33"/>
      <c r="BW3818" s="32"/>
      <c r="BX3818" s="32"/>
      <c r="BY3818" s="34"/>
      <c r="CA3818" s="32"/>
      <c r="CB3818" s="32"/>
    </row>
    <row r="3819" spans="1:80">
      <c r="A3819" s="20"/>
      <c r="B3819" s="21"/>
      <c r="C3819" s="21"/>
      <c r="D3819" s="21"/>
      <c r="E3819" s="21"/>
      <c r="F3819" s="21"/>
      <c r="G3819" s="21"/>
      <c r="H3819" s="21"/>
      <c r="I3819" s="21"/>
      <c r="J3819" s="21"/>
      <c r="K3819" s="22"/>
      <c r="L3819" s="22"/>
      <c r="M3819" s="22"/>
      <c r="N3819" s="22"/>
      <c r="O3819" s="22"/>
      <c r="P3819" s="22"/>
      <c r="Q3819" s="22"/>
      <c r="R3819" s="22"/>
      <c r="S3819" s="22"/>
      <c r="T3819" s="22"/>
      <c r="U3819" s="22"/>
      <c r="V3819" s="22"/>
      <c r="W3819" s="22"/>
      <c r="X3819" s="22"/>
      <c r="Y3819" s="22"/>
      <c r="Z3819" s="22"/>
      <c r="AA3819" s="22"/>
      <c r="AB3819" s="23"/>
      <c r="AC3819" s="23"/>
      <c r="AD3819" s="22"/>
      <c r="AE3819" s="24"/>
      <c r="AF3819" s="24"/>
      <c r="AG3819" s="24"/>
      <c r="AH3819" s="24"/>
      <c r="AI3819" s="24"/>
      <c r="AJ3819" s="24"/>
      <c r="AK3819" s="24"/>
      <c r="AL3819" s="24"/>
      <c r="AM3819" s="24"/>
      <c r="AN3819" s="24"/>
      <c r="AO3819" s="24"/>
      <c r="AP3819" s="24"/>
      <c r="AQ3819" s="24"/>
      <c r="AR3819" s="24"/>
      <c r="AS3819" s="24"/>
      <c r="AT3819" s="25"/>
      <c r="AV3819" s="26"/>
      <c r="AW3819" s="26"/>
      <c r="AX3819" s="27"/>
      <c r="AY3819" s="27"/>
      <c r="AZ3819" s="27"/>
      <c r="BA3819" s="27"/>
      <c r="BB3819" s="27"/>
      <c r="BC3819" s="27"/>
      <c r="BD3819" s="27"/>
      <c r="BE3819" s="27"/>
      <c r="BF3819" s="27"/>
      <c r="BG3819" s="27"/>
      <c r="BH3819" s="27"/>
      <c r="BI3819" s="27"/>
      <c r="BT3819" s="31"/>
      <c r="BU3819" s="32"/>
      <c r="BV3819" s="33"/>
      <c r="BW3819" s="32"/>
      <c r="BX3819" s="32"/>
      <c r="BY3819" s="34"/>
      <c r="CA3819" s="32"/>
      <c r="CB3819" s="32"/>
    </row>
    <row r="3820" spans="1:80">
      <c r="A3820" s="20"/>
      <c r="B3820" s="21"/>
      <c r="C3820" s="21"/>
      <c r="D3820" s="21"/>
      <c r="E3820" s="21"/>
      <c r="F3820" s="21"/>
      <c r="G3820" s="21"/>
      <c r="H3820" s="21"/>
      <c r="I3820" s="21"/>
      <c r="J3820" s="21"/>
      <c r="K3820" s="22"/>
      <c r="L3820" s="22"/>
      <c r="M3820" s="22"/>
      <c r="N3820" s="22"/>
      <c r="O3820" s="22"/>
      <c r="P3820" s="22"/>
      <c r="Q3820" s="22"/>
      <c r="R3820" s="22"/>
      <c r="S3820" s="22"/>
      <c r="T3820" s="22"/>
      <c r="U3820" s="22"/>
      <c r="V3820" s="22"/>
      <c r="W3820" s="22"/>
      <c r="X3820" s="22"/>
      <c r="Y3820" s="22"/>
      <c r="Z3820" s="22"/>
      <c r="AA3820" s="22"/>
      <c r="AB3820" s="23"/>
      <c r="AC3820" s="23"/>
      <c r="AD3820" s="22"/>
      <c r="AE3820" s="24"/>
      <c r="AF3820" s="24"/>
      <c r="AG3820" s="24"/>
      <c r="AH3820" s="24"/>
      <c r="AI3820" s="24"/>
      <c r="AJ3820" s="24"/>
      <c r="AK3820" s="24"/>
      <c r="AL3820" s="24"/>
      <c r="AM3820" s="24"/>
      <c r="AN3820" s="24"/>
      <c r="AO3820" s="24"/>
      <c r="AP3820" s="24"/>
      <c r="AQ3820" s="24"/>
      <c r="AR3820" s="24"/>
      <c r="AS3820" s="24"/>
      <c r="AT3820" s="25"/>
      <c r="AV3820" s="26"/>
      <c r="AW3820" s="26"/>
      <c r="AX3820" s="27"/>
      <c r="AY3820" s="27"/>
      <c r="AZ3820" s="27"/>
      <c r="BA3820" s="27"/>
      <c r="BB3820" s="27"/>
      <c r="BC3820" s="27"/>
      <c r="BD3820" s="27"/>
      <c r="BE3820" s="27"/>
      <c r="BF3820" s="27"/>
      <c r="BG3820" s="27"/>
      <c r="BH3820" s="27"/>
      <c r="BI3820" s="27"/>
      <c r="BT3820" s="31"/>
      <c r="BU3820" s="32"/>
      <c r="BV3820" s="33"/>
      <c r="BW3820" s="32"/>
      <c r="BX3820" s="32"/>
      <c r="BY3820" s="34"/>
      <c r="CA3820" s="32"/>
      <c r="CB3820" s="32"/>
    </row>
    <row r="3821" spans="1:80">
      <c r="A3821" s="20"/>
      <c r="B3821" s="21"/>
      <c r="C3821" s="21"/>
      <c r="D3821" s="21"/>
      <c r="E3821" s="21"/>
      <c r="F3821" s="21"/>
      <c r="G3821" s="21"/>
      <c r="H3821" s="21"/>
      <c r="I3821" s="21"/>
      <c r="J3821" s="21"/>
      <c r="K3821" s="22"/>
      <c r="L3821" s="22"/>
      <c r="M3821" s="22"/>
      <c r="N3821" s="22"/>
      <c r="O3821" s="22"/>
      <c r="P3821" s="22"/>
      <c r="Q3821" s="22"/>
      <c r="R3821" s="22"/>
      <c r="S3821" s="22"/>
      <c r="T3821" s="22"/>
      <c r="U3821" s="22"/>
      <c r="V3821" s="22"/>
      <c r="W3821" s="22"/>
      <c r="X3821" s="22"/>
      <c r="Y3821" s="22"/>
      <c r="Z3821" s="22"/>
      <c r="AA3821" s="22"/>
      <c r="AB3821" s="23"/>
      <c r="AC3821" s="23"/>
      <c r="AD3821" s="22"/>
      <c r="AE3821" s="24"/>
      <c r="AF3821" s="24"/>
      <c r="AG3821" s="24"/>
      <c r="AH3821" s="24"/>
      <c r="AI3821" s="24"/>
      <c r="AJ3821" s="24"/>
      <c r="AK3821" s="24"/>
      <c r="AL3821" s="24"/>
      <c r="AM3821" s="24"/>
      <c r="AN3821" s="24"/>
      <c r="AO3821" s="24"/>
      <c r="AP3821" s="24"/>
      <c r="AQ3821" s="24"/>
      <c r="AR3821" s="24"/>
      <c r="AS3821" s="24"/>
      <c r="AT3821" s="25"/>
      <c r="AV3821" s="26"/>
      <c r="AW3821" s="26"/>
      <c r="AX3821" s="27"/>
      <c r="AY3821" s="27"/>
      <c r="AZ3821" s="27"/>
      <c r="BA3821" s="27"/>
      <c r="BB3821" s="27"/>
      <c r="BC3821" s="27"/>
      <c r="BD3821" s="27"/>
      <c r="BE3821" s="27"/>
      <c r="BF3821" s="27"/>
      <c r="BG3821" s="27"/>
      <c r="BH3821" s="27"/>
      <c r="BI3821" s="27"/>
      <c r="BT3821" s="31"/>
      <c r="BU3821" s="32"/>
      <c r="BV3821" s="33"/>
      <c r="BW3821" s="32"/>
      <c r="BX3821" s="32"/>
      <c r="BY3821" s="34"/>
      <c r="CA3821" s="32"/>
      <c r="CB3821" s="32"/>
    </row>
    <row r="3822" spans="1:80">
      <c r="A3822" s="20"/>
      <c r="B3822" s="21"/>
      <c r="C3822" s="21"/>
      <c r="D3822" s="21"/>
      <c r="E3822" s="21"/>
      <c r="F3822" s="21"/>
      <c r="G3822" s="21"/>
      <c r="H3822" s="21"/>
      <c r="I3822" s="21"/>
      <c r="J3822" s="21"/>
      <c r="K3822" s="22"/>
      <c r="L3822" s="22"/>
      <c r="M3822" s="22"/>
      <c r="N3822" s="22"/>
      <c r="O3822" s="22"/>
      <c r="P3822" s="22"/>
      <c r="Q3822" s="22"/>
      <c r="R3822" s="22"/>
      <c r="S3822" s="22"/>
      <c r="T3822" s="22"/>
      <c r="U3822" s="22"/>
      <c r="V3822" s="22"/>
      <c r="W3822" s="22"/>
      <c r="X3822" s="22"/>
      <c r="Y3822" s="22"/>
      <c r="Z3822" s="22"/>
      <c r="AA3822" s="22"/>
      <c r="AB3822" s="23"/>
      <c r="AC3822" s="23"/>
      <c r="AD3822" s="22"/>
      <c r="AE3822" s="24"/>
      <c r="AF3822" s="24"/>
      <c r="AG3822" s="24"/>
      <c r="AH3822" s="24"/>
      <c r="AI3822" s="24"/>
      <c r="AJ3822" s="24"/>
      <c r="AK3822" s="24"/>
      <c r="AL3822" s="24"/>
      <c r="AM3822" s="24"/>
      <c r="AN3822" s="24"/>
      <c r="AO3822" s="24"/>
      <c r="AP3822" s="24"/>
      <c r="AQ3822" s="24"/>
      <c r="AR3822" s="24"/>
      <c r="AS3822" s="24"/>
      <c r="AT3822" s="25"/>
      <c r="AV3822" s="26"/>
      <c r="AW3822" s="26"/>
      <c r="AX3822" s="27"/>
      <c r="AY3822" s="27"/>
      <c r="AZ3822" s="27"/>
      <c r="BA3822" s="27"/>
      <c r="BB3822" s="27"/>
      <c r="BC3822" s="27"/>
      <c r="BD3822" s="27"/>
      <c r="BE3822" s="27"/>
      <c r="BF3822" s="27"/>
      <c r="BG3822" s="27"/>
      <c r="BH3822" s="27"/>
      <c r="BI3822" s="27"/>
      <c r="BT3822" s="31"/>
      <c r="BU3822" s="32"/>
      <c r="BV3822" s="33"/>
      <c r="BW3822" s="32"/>
      <c r="BX3822" s="32"/>
      <c r="BY3822" s="34"/>
      <c r="CA3822" s="32"/>
      <c r="CB3822" s="32"/>
    </row>
    <row r="3823" spans="1:80">
      <c r="A3823" s="20"/>
      <c r="B3823" s="21"/>
      <c r="C3823" s="21"/>
      <c r="D3823" s="21"/>
      <c r="E3823" s="21"/>
      <c r="F3823" s="21"/>
      <c r="G3823" s="21"/>
      <c r="H3823" s="21"/>
      <c r="I3823" s="21"/>
      <c r="J3823" s="21"/>
      <c r="K3823" s="22"/>
      <c r="L3823" s="22"/>
      <c r="M3823" s="22"/>
      <c r="N3823" s="22"/>
      <c r="O3823" s="22"/>
      <c r="P3823" s="22"/>
      <c r="Q3823" s="22"/>
      <c r="R3823" s="22"/>
      <c r="S3823" s="22"/>
      <c r="T3823" s="22"/>
      <c r="U3823" s="22"/>
      <c r="V3823" s="22"/>
      <c r="W3823" s="22"/>
      <c r="X3823" s="22"/>
      <c r="Y3823" s="22"/>
      <c r="Z3823" s="22"/>
      <c r="AA3823" s="22"/>
      <c r="AB3823" s="23"/>
      <c r="AC3823" s="23"/>
      <c r="AD3823" s="22"/>
      <c r="AE3823" s="24"/>
      <c r="AF3823" s="24"/>
      <c r="AG3823" s="24"/>
      <c r="AH3823" s="24"/>
      <c r="AI3823" s="24"/>
      <c r="AJ3823" s="24"/>
      <c r="AK3823" s="24"/>
      <c r="AL3823" s="24"/>
      <c r="AM3823" s="24"/>
      <c r="AN3823" s="24"/>
      <c r="AO3823" s="24"/>
      <c r="AP3823" s="24"/>
      <c r="AQ3823" s="24"/>
      <c r="AR3823" s="24"/>
      <c r="AS3823" s="24"/>
      <c r="AT3823" s="25"/>
      <c r="AV3823" s="26"/>
      <c r="AW3823" s="26"/>
      <c r="AX3823" s="27"/>
      <c r="AY3823" s="27"/>
      <c r="AZ3823" s="27"/>
      <c r="BA3823" s="27"/>
      <c r="BB3823" s="27"/>
      <c r="BC3823" s="27"/>
      <c r="BD3823" s="27"/>
      <c r="BE3823" s="27"/>
      <c r="BF3823" s="27"/>
      <c r="BG3823" s="27"/>
      <c r="BH3823" s="27"/>
      <c r="BI3823" s="27"/>
      <c r="BT3823" s="31"/>
      <c r="BU3823" s="32"/>
      <c r="BV3823" s="33"/>
      <c r="BW3823" s="32"/>
      <c r="BX3823" s="32"/>
      <c r="BY3823" s="34"/>
      <c r="CA3823" s="32"/>
      <c r="CB3823" s="32"/>
    </row>
    <row r="3824" spans="1:80">
      <c r="A3824" s="20"/>
      <c r="B3824" s="21"/>
      <c r="C3824" s="21"/>
      <c r="D3824" s="21"/>
      <c r="E3824" s="21"/>
      <c r="F3824" s="21"/>
      <c r="G3824" s="21"/>
      <c r="H3824" s="21"/>
      <c r="I3824" s="21"/>
      <c r="J3824" s="21"/>
      <c r="K3824" s="22"/>
      <c r="L3824" s="22"/>
      <c r="M3824" s="22"/>
      <c r="N3824" s="22"/>
      <c r="O3824" s="22"/>
      <c r="P3824" s="22"/>
      <c r="Q3824" s="22"/>
      <c r="R3824" s="22"/>
      <c r="S3824" s="22"/>
      <c r="T3824" s="22"/>
      <c r="U3824" s="22"/>
      <c r="V3824" s="22"/>
      <c r="W3824" s="22"/>
      <c r="X3824" s="22"/>
      <c r="Y3824" s="22"/>
      <c r="Z3824" s="22"/>
      <c r="AA3824" s="22"/>
      <c r="AB3824" s="23"/>
      <c r="AC3824" s="23"/>
      <c r="AD3824" s="22"/>
      <c r="AE3824" s="24"/>
      <c r="AF3824" s="24"/>
      <c r="AG3824" s="24"/>
      <c r="AH3824" s="24"/>
      <c r="AI3824" s="24"/>
      <c r="AJ3824" s="24"/>
      <c r="AK3824" s="24"/>
      <c r="AL3824" s="24"/>
      <c r="AM3824" s="24"/>
      <c r="AN3824" s="24"/>
      <c r="AO3824" s="24"/>
      <c r="AP3824" s="24"/>
      <c r="AQ3824" s="24"/>
      <c r="AR3824" s="24"/>
      <c r="AS3824" s="24"/>
      <c r="AT3824" s="25"/>
      <c r="AV3824" s="26"/>
      <c r="AW3824" s="26"/>
      <c r="AX3824" s="27"/>
      <c r="AY3824" s="27"/>
      <c r="AZ3824" s="27"/>
      <c r="BA3824" s="27"/>
      <c r="BB3824" s="27"/>
      <c r="BC3824" s="27"/>
      <c r="BD3824" s="27"/>
      <c r="BE3824" s="27"/>
      <c r="BF3824" s="27"/>
      <c r="BG3824" s="27"/>
      <c r="BH3824" s="27"/>
      <c r="BI3824" s="27"/>
      <c r="BT3824" s="31"/>
      <c r="BU3824" s="32"/>
      <c r="BV3824" s="33"/>
      <c r="BW3824" s="32"/>
      <c r="BX3824" s="32"/>
      <c r="BY3824" s="34"/>
      <c r="CA3824" s="32"/>
      <c r="CB3824" s="32"/>
    </row>
    <row r="3825" spans="1:80">
      <c r="A3825" s="20"/>
      <c r="B3825" s="21"/>
      <c r="C3825" s="21"/>
      <c r="D3825" s="21"/>
      <c r="E3825" s="21"/>
      <c r="F3825" s="21"/>
      <c r="G3825" s="21"/>
      <c r="H3825" s="21"/>
      <c r="I3825" s="21"/>
      <c r="J3825" s="21"/>
      <c r="K3825" s="22"/>
      <c r="L3825" s="22"/>
      <c r="M3825" s="22"/>
      <c r="N3825" s="22"/>
      <c r="O3825" s="22"/>
      <c r="P3825" s="22"/>
      <c r="Q3825" s="22"/>
      <c r="R3825" s="22"/>
      <c r="S3825" s="22"/>
      <c r="T3825" s="22"/>
      <c r="U3825" s="22"/>
      <c r="V3825" s="22"/>
      <c r="W3825" s="22"/>
      <c r="X3825" s="22"/>
      <c r="Y3825" s="22"/>
      <c r="Z3825" s="22"/>
      <c r="AA3825" s="22"/>
      <c r="AB3825" s="23"/>
      <c r="AC3825" s="23"/>
      <c r="AD3825" s="22"/>
      <c r="AE3825" s="24"/>
      <c r="AF3825" s="24"/>
      <c r="AG3825" s="24"/>
      <c r="AH3825" s="24"/>
      <c r="AI3825" s="24"/>
      <c r="AJ3825" s="24"/>
      <c r="AK3825" s="24"/>
      <c r="AL3825" s="24"/>
      <c r="AM3825" s="24"/>
      <c r="AN3825" s="24"/>
      <c r="AO3825" s="24"/>
      <c r="AP3825" s="24"/>
      <c r="AQ3825" s="24"/>
      <c r="AR3825" s="24"/>
      <c r="AS3825" s="24"/>
      <c r="AT3825" s="25"/>
      <c r="AV3825" s="26"/>
      <c r="AW3825" s="26"/>
      <c r="AX3825" s="27"/>
      <c r="AY3825" s="27"/>
      <c r="AZ3825" s="27"/>
      <c r="BA3825" s="27"/>
      <c r="BB3825" s="27"/>
      <c r="BC3825" s="27"/>
      <c r="BD3825" s="27"/>
      <c r="BE3825" s="27"/>
      <c r="BF3825" s="27"/>
      <c r="BG3825" s="27"/>
      <c r="BH3825" s="27"/>
      <c r="BI3825" s="27"/>
      <c r="BT3825" s="31"/>
      <c r="BU3825" s="32"/>
      <c r="BV3825" s="33"/>
      <c r="BW3825" s="32"/>
      <c r="BX3825" s="32"/>
      <c r="BY3825" s="34"/>
      <c r="CA3825" s="32"/>
      <c r="CB3825" s="32"/>
    </row>
    <row r="3826" spans="1:80">
      <c r="A3826" s="20"/>
      <c r="B3826" s="21"/>
      <c r="C3826" s="21"/>
      <c r="D3826" s="21"/>
      <c r="E3826" s="21"/>
      <c r="F3826" s="21"/>
      <c r="G3826" s="21"/>
      <c r="H3826" s="21"/>
      <c r="I3826" s="21"/>
      <c r="J3826" s="21"/>
      <c r="K3826" s="22"/>
      <c r="L3826" s="22"/>
      <c r="M3826" s="22"/>
      <c r="N3826" s="22"/>
      <c r="O3826" s="22"/>
      <c r="P3826" s="22"/>
      <c r="Q3826" s="22"/>
      <c r="R3826" s="22"/>
      <c r="S3826" s="22"/>
      <c r="T3826" s="22"/>
      <c r="U3826" s="22"/>
      <c r="V3826" s="22"/>
      <c r="W3826" s="22"/>
      <c r="X3826" s="22"/>
      <c r="Y3826" s="22"/>
      <c r="Z3826" s="22"/>
      <c r="AA3826" s="22"/>
      <c r="AB3826" s="23"/>
      <c r="AC3826" s="23"/>
      <c r="AD3826" s="22"/>
      <c r="AE3826" s="24"/>
      <c r="AF3826" s="24"/>
      <c r="AG3826" s="24"/>
      <c r="AH3826" s="24"/>
      <c r="AI3826" s="24"/>
      <c r="AJ3826" s="24"/>
      <c r="AK3826" s="24"/>
      <c r="AL3826" s="24"/>
      <c r="AM3826" s="24"/>
      <c r="AN3826" s="24"/>
      <c r="AO3826" s="24"/>
      <c r="AP3826" s="24"/>
      <c r="AQ3826" s="24"/>
      <c r="AR3826" s="24"/>
      <c r="AS3826" s="24"/>
      <c r="AT3826" s="25"/>
      <c r="AV3826" s="26"/>
      <c r="AW3826" s="26"/>
      <c r="AX3826" s="27"/>
      <c r="AY3826" s="27"/>
      <c r="AZ3826" s="27"/>
      <c r="BA3826" s="27"/>
      <c r="BB3826" s="27"/>
      <c r="BC3826" s="27"/>
      <c r="BD3826" s="27"/>
      <c r="BE3826" s="27"/>
      <c r="BF3826" s="27"/>
      <c r="BG3826" s="27"/>
      <c r="BH3826" s="27"/>
      <c r="BI3826" s="27"/>
      <c r="BT3826" s="31"/>
      <c r="BU3826" s="32"/>
      <c r="BV3826" s="33"/>
      <c r="BW3826" s="32"/>
      <c r="BX3826" s="32"/>
      <c r="BY3826" s="34"/>
      <c r="CA3826" s="32"/>
      <c r="CB3826" s="32"/>
    </row>
    <row r="3827" spans="1:80">
      <c r="A3827" s="20"/>
      <c r="B3827" s="21"/>
      <c r="C3827" s="21"/>
      <c r="D3827" s="21"/>
      <c r="E3827" s="21"/>
      <c r="F3827" s="21"/>
      <c r="G3827" s="21"/>
      <c r="H3827" s="21"/>
      <c r="I3827" s="21"/>
      <c r="J3827" s="21"/>
      <c r="K3827" s="22"/>
      <c r="L3827" s="22"/>
      <c r="M3827" s="22"/>
      <c r="N3827" s="22"/>
      <c r="O3827" s="22"/>
      <c r="P3827" s="22"/>
      <c r="Q3827" s="22"/>
      <c r="R3827" s="22"/>
      <c r="S3827" s="22"/>
      <c r="T3827" s="22"/>
      <c r="U3827" s="22"/>
      <c r="V3827" s="22"/>
      <c r="W3827" s="22"/>
      <c r="X3827" s="22"/>
      <c r="Y3827" s="22"/>
      <c r="Z3827" s="22"/>
      <c r="AA3827" s="22"/>
      <c r="AB3827" s="23"/>
      <c r="AC3827" s="23"/>
      <c r="AD3827" s="22"/>
      <c r="AE3827" s="24"/>
      <c r="AF3827" s="24"/>
      <c r="AG3827" s="24"/>
      <c r="AH3827" s="24"/>
      <c r="AI3827" s="24"/>
      <c r="AJ3827" s="24"/>
      <c r="AK3827" s="24"/>
      <c r="AL3827" s="24"/>
      <c r="AM3827" s="24"/>
      <c r="AN3827" s="24"/>
      <c r="AO3827" s="24"/>
      <c r="AP3827" s="24"/>
      <c r="AQ3827" s="24"/>
      <c r="AR3827" s="24"/>
      <c r="AS3827" s="24"/>
      <c r="AT3827" s="25"/>
      <c r="AV3827" s="26"/>
      <c r="AW3827" s="26"/>
      <c r="AX3827" s="27"/>
      <c r="AY3827" s="27"/>
      <c r="AZ3827" s="27"/>
      <c r="BA3827" s="27"/>
      <c r="BB3827" s="27"/>
      <c r="BC3827" s="27"/>
      <c r="BD3827" s="27"/>
      <c r="BE3827" s="27"/>
      <c r="BF3827" s="27"/>
      <c r="BG3827" s="27"/>
      <c r="BH3827" s="27"/>
      <c r="BI3827" s="27"/>
      <c r="BT3827" s="31"/>
      <c r="BU3827" s="32"/>
      <c r="BV3827" s="33"/>
      <c r="BW3827" s="32"/>
      <c r="BX3827" s="32"/>
      <c r="BY3827" s="34"/>
      <c r="CA3827" s="32"/>
      <c r="CB3827" s="32"/>
    </row>
    <row r="3828" spans="1:80">
      <c r="A3828" s="20"/>
      <c r="B3828" s="21"/>
      <c r="C3828" s="21"/>
      <c r="D3828" s="21"/>
      <c r="E3828" s="21"/>
      <c r="F3828" s="21"/>
      <c r="G3828" s="21"/>
      <c r="H3828" s="21"/>
      <c r="I3828" s="21"/>
      <c r="J3828" s="21"/>
      <c r="K3828" s="22"/>
      <c r="L3828" s="22"/>
      <c r="M3828" s="22"/>
      <c r="N3828" s="22"/>
      <c r="O3828" s="22"/>
      <c r="P3828" s="22"/>
      <c r="Q3828" s="22"/>
      <c r="R3828" s="22"/>
      <c r="S3828" s="22"/>
      <c r="T3828" s="22"/>
      <c r="U3828" s="22"/>
      <c r="V3828" s="22"/>
      <c r="W3828" s="22"/>
      <c r="X3828" s="22"/>
      <c r="Y3828" s="22"/>
      <c r="Z3828" s="22"/>
      <c r="AA3828" s="22"/>
      <c r="AB3828" s="23"/>
      <c r="AC3828" s="23"/>
      <c r="AD3828" s="22"/>
      <c r="AE3828" s="24"/>
      <c r="AF3828" s="24"/>
      <c r="AG3828" s="24"/>
      <c r="AH3828" s="24"/>
      <c r="AI3828" s="24"/>
      <c r="AJ3828" s="24"/>
      <c r="AK3828" s="24"/>
      <c r="AL3828" s="24"/>
      <c r="AM3828" s="24"/>
      <c r="AN3828" s="24"/>
      <c r="AO3828" s="24"/>
      <c r="AP3828" s="24"/>
      <c r="AQ3828" s="24"/>
      <c r="AR3828" s="24"/>
      <c r="AS3828" s="24"/>
      <c r="AT3828" s="25"/>
      <c r="AV3828" s="26"/>
      <c r="AW3828" s="26"/>
      <c r="AX3828" s="27"/>
      <c r="AY3828" s="27"/>
      <c r="AZ3828" s="27"/>
      <c r="BA3828" s="27"/>
      <c r="BB3828" s="27"/>
      <c r="BC3828" s="27"/>
      <c r="BD3828" s="27"/>
      <c r="BE3828" s="27"/>
      <c r="BF3828" s="27"/>
      <c r="BG3828" s="27"/>
      <c r="BH3828" s="27"/>
      <c r="BI3828" s="27"/>
      <c r="BT3828" s="31"/>
      <c r="BU3828" s="32"/>
      <c r="BV3828" s="33"/>
      <c r="BW3828" s="32"/>
      <c r="BX3828" s="32"/>
      <c r="BY3828" s="34"/>
      <c r="CA3828" s="32"/>
      <c r="CB3828" s="32"/>
    </row>
    <row r="3829" spans="1:80">
      <c r="A3829" s="20"/>
      <c r="B3829" s="21"/>
      <c r="C3829" s="21"/>
      <c r="D3829" s="21"/>
      <c r="E3829" s="21"/>
      <c r="F3829" s="21"/>
      <c r="G3829" s="21"/>
      <c r="H3829" s="21"/>
      <c r="I3829" s="21"/>
      <c r="J3829" s="21"/>
      <c r="K3829" s="22"/>
      <c r="L3829" s="22"/>
      <c r="M3829" s="22"/>
      <c r="N3829" s="22"/>
      <c r="O3829" s="22"/>
      <c r="P3829" s="22"/>
      <c r="Q3829" s="22"/>
      <c r="R3829" s="22"/>
      <c r="S3829" s="22"/>
      <c r="T3829" s="22"/>
      <c r="U3829" s="22"/>
      <c r="V3829" s="22"/>
      <c r="W3829" s="22"/>
      <c r="X3829" s="22"/>
      <c r="Y3829" s="22"/>
      <c r="Z3829" s="22"/>
      <c r="AA3829" s="22"/>
      <c r="AB3829" s="23"/>
      <c r="AC3829" s="23"/>
      <c r="AD3829" s="22"/>
      <c r="AE3829" s="24"/>
      <c r="AF3829" s="24"/>
      <c r="AG3829" s="24"/>
      <c r="AH3829" s="24"/>
      <c r="AI3829" s="24"/>
      <c r="AJ3829" s="24"/>
      <c r="AK3829" s="24"/>
      <c r="AL3829" s="24"/>
      <c r="AM3829" s="24"/>
      <c r="AN3829" s="24"/>
      <c r="AO3829" s="24"/>
      <c r="AP3829" s="24"/>
      <c r="AQ3829" s="24"/>
      <c r="AR3829" s="24"/>
      <c r="AS3829" s="24"/>
      <c r="AT3829" s="25"/>
      <c r="AV3829" s="26"/>
      <c r="AW3829" s="26"/>
      <c r="AX3829" s="27"/>
      <c r="AY3829" s="27"/>
      <c r="AZ3829" s="27"/>
      <c r="BA3829" s="27"/>
      <c r="BB3829" s="27"/>
      <c r="BC3829" s="27"/>
      <c r="BD3829" s="27"/>
      <c r="BE3829" s="27"/>
      <c r="BF3829" s="27"/>
      <c r="BG3829" s="27"/>
      <c r="BH3829" s="27"/>
      <c r="BI3829" s="27"/>
      <c r="BT3829" s="31"/>
      <c r="BU3829" s="32"/>
      <c r="BV3829" s="33"/>
      <c r="BW3829" s="32"/>
      <c r="BX3829" s="32"/>
      <c r="BY3829" s="34"/>
      <c r="CA3829" s="32"/>
      <c r="CB3829" s="32"/>
    </row>
    <row r="3830" spans="1:80">
      <c r="A3830" s="20"/>
      <c r="B3830" s="21"/>
      <c r="C3830" s="21"/>
      <c r="D3830" s="21"/>
      <c r="E3830" s="21"/>
      <c r="F3830" s="21"/>
      <c r="G3830" s="21"/>
      <c r="H3830" s="21"/>
      <c r="I3830" s="21"/>
      <c r="J3830" s="21"/>
      <c r="K3830" s="22"/>
      <c r="L3830" s="22"/>
      <c r="M3830" s="22"/>
      <c r="N3830" s="22"/>
      <c r="O3830" s="22"/>
      <c r="P3830" s="22"/>
      <c r="Q3830" s="22"/>
      <c r="R3830" s="22"/>
      <c r="S3830" s="22"/>
      <c r="T3830" s="22"/>
      <c r="U3830" s="22"/>
      <c r="V3830" s="22"/>
      <c r="W3830" s="22"/>
      <c r="X3830" s="22"/>
      <c r="Y3830" s="22"/>
      <c r="Z3830" s="22"/>
      <c r="AA3830" s="22"/>
      <c r="AB3830" s="23"/>
      <c r="AC3830" s="23"/>
      <c r="AD3830" s="22"/>
      <c r="AE3830" s="24"/>
      <c r="AF3830" s="24"/>
      <c r="AG3830" s="24"/>
      <c r="AH3830" s="24"/>
      <c r="AI3830" s="24"/>
      <c r="AJ3830" s="24"/>
      <c r="AK3830" s="24"/>
      <c r="AL3830" s="24"/>
      <c r="AM3830" s="24"/>
      <c r="AN3830" s="24"/>
      <c r="AO3830" s="24"/>
      <c r="AP3830" s="24"/>
      <c r="AQ3830" s="24"/>
      <c r="AR3830" s="24"/>
      <c r="AS3830" s="24"/>
      <c r="AT3830" s="25"/>
      <c r="AV3830" s="26"/>
      <c r="AW3830" s="26"/>
      <c r="AX3830" s="27"/>
      <c r="AY3830" s="27"/>
      <c r="AZ3830" s="27"/>
      <c r="BA3830" s="27"/>
      <c r="BB3830" s="27"/>
      <c r="BC3830" s="27"/>
      <c r="BD3830" s="27"/>
      <c r="BE3830" s="27"/>
      <c r="BF3830" s="27"/>
      <c r="BG3830" s="27"/>
      <c r="BH3830" s="27"/>
      <c r="BI3830" s="27"/>
      <c r="BT3830" s="31"/>
      <c r="BU3830" s="32"/>
      <c r="BV3830" s="33"/>
      <c r="BW3830" s="32"/>
      <c r="BX3830" s="32"/>
      <c r="BY3830" s="34"/>
      <c r="CA3830" s="32"/>
      <c r="CB3830" s="32"/>
    </row>
    <row r="3831" spans="1:80">
      <c r="A3831" s="20"/>
      <c r="B3831" s="21"/>
      <c r="C3831" s="21"/>
      <c r="D3831" s="21"/>
      <c r="E3831" s="21"/>
      <c r="F3831" s="21"/>
      <c r="G3831" s="21"/>
      <c r="H3831" s="21"/>
      <c r="I3831" s="21"/>
      <c r="J3831" s="21"/>
      <c r="K3831" s="22"/>
      <c r="L3831" s="22"/>
      <c r="M3831" s="22"/>
      <c r="N3831" s="22"/>
      <c r="O3831" s="22"/>
      <c r="P3831" s="22"/>
      <c r="Q3831" s="22"/>
      <c r="R3831" s="22"/>
      <c r="S3831" s="22"/>
      <c r="T3831" s="22"/>
      <c r="U3831" s="22"/>
      <c r="V3831" s="22"/>
      <c r="W3831" s="22"/>
      <c r="X3831" s="22"/>
      <c r="Y3831" s="22"/>
      <c r="Z3831" s="22"/>
      <c r="AA3831" s="22"/>
      <c r="AB3831" s="23"/>
      <c r="AC3831" s="23"/>
      <c r="AD3831" s="22"/>
      <c r="AE3831" s="24"/>
      <c r="AF3831" s="24"/>
      <c r="AG3831" s="24"/>
      <c r="AH3831" s="24"/>
      <c r="AI3831" s="24"/>
      <c r="AJ3831" s="24"/>
      <c r="AK3831" s="24"/>
      <c r="AL3831" s="24"/>
      <c r="AM3831" s="24"/>
      <c r="AN3831" s="24"/>
      <c r="AO3831" s="24"/>
      <c r="AP3831" s="24"/>
      <c r="AQ3831" s="24"/>
      <c r="AR3831" s="24"/>
      <c r="AS3831" s="24"/>
      <c r="AT3831" s="25"/>
      <c r="AV3831" s="26"/>
      <c r="AW3831" s="26"/>
      <c r="AX3831" s="27"/>
      <c r="AY3831" s="27"/>
      <c r="AZ3831" s="27"/>
      <c r="BA3831" s="27"/>
      <c r="BB3831" s="27"/>
      <c r="BC3831" s="27"/>
      <c r="BD3831" s="27"/>
      <c r="BE3831" s="27"/>
      <c r="BF3831" s="27"/>
      <c r="BG3831" s="27"/>
      <c r="BH3831" s="27"/>
      <c r="BI3831" s="27"/>
      <c r="BT3831" s="31"/>
      <c r="BU3831" s="32"/>
      <c r="BV3831" s="33"/>
      <c r="BW3831" s="32"/>
      <c r="BX3831" s="32"/>
      <c r="BY3831" s="34"/>
      <c r="CA3831" s="32"/>
      <c r="CB3831" s="32"/>
    </row>
    <row r="3832" spans="1:80">
      <c r="A3832" s="20"/>
      <c r="B3832" s="21"/>
      <c r="C3832" s="21"/>
      <c r="D3832" s="21"/>
      <c r="E3832" s="21"/>
      <c r="F3832" s="21"/>
      <c r="G3832" s="21"/>
      <c r="H3832" s="21"/>
      <c r="I3832" s="21"/>
      <c r="J3832" s="21"/>
      <c r="K3832" s="22"/>
      <c r="L3832" s="22"/>
      <c r="M3832" s="22"/>
      <c r="N3832" s="22"/>
      <c r="O3832" s="22"/>
      <c r="P3832" s="22"/>
      <c r="Q3832" s="22"/>
      <c r="R3832" s="22"/>
      <c r="S3832" s="22"/>
      <c r="T3832" s="22"/>
      <c r="U3832" s="22"/>
      <c r="V3832" s="22"/>
      <c r="W3832" s="22"/>
      <c r="X3832" s="22"/>
      <c r="Y3832" s="22"/>
      <c r="Z3832" s="22"/>
      <c r="AA3832" s="22"/>
      <c r="AB3832" s="23"/>
      <c r="AC3832" s="23"/>
      <c r="AD3832" s="22"/>
      <c r="AE3832" s="24"/>
      <c r="AF3832" s="24"/>
      <c r="AG3832" s="24"/>
      <c r="AH3832" s="24"/>
      <c r="AI3832" s="24"/>
      <c r="AJ3832" s="24"/>
      <c r="AK3832" s="24"/>
      <c r="AL3832" s="24"/>
      <c r="AM3832" s="24"/>
      <c r="AN3832" s="24"/>
      <c r="AO3832" s="24"/>
      <c r="AP3832" s="24"/>
      <c r="AQ3832" s="24"/>
      <c r="AR3832" s="24"/>
      <c r="AS3832" s="24"/>
      <c r="AT3832" s="25"/>
      <c r="AV3832" s="26"/>
      <c r="AW3832" s="26"/>
      <c r="AX3832" s="27"/>
      <c r="AY3832" s="27"/>
      <c r="AZ3832" s="27"/>
      <c r="BA3832" s="27"/>
      <c r="BB3832" s="27"/>
      <c r="BC3832" s="27"/>
      <c r="BD3832" s="27"/>
      <c r="BE3832" s="27"/>
      <c r="BF3832" s="27"/>
      <c r="BG3832" s="27"/>
      <c r="BH3832" s="27"/>
      <c r="BI3832" s="27"/>
      <c r="BT3832" s="31"/>
      <c r="BU3832" s="32"/>
      <c r="BV3832" s="33"/>
      <c r="BW3832" s="32"/>
      <c r="BX3832" s="32"/>
      <c r="BY3832" s="34"/>
      <c r="CA3832" s="32"/>
      <c r="CB3832" s="32"/>
    </row>
    <row r="3833" spans="1:80">
      <c r="A3833" s="20"/>
      <c r="B3833" s="21"/>
      <c r="C3833" s="21"/>
      <c r="D3833" s="21"/>
      <c r="E3833" s="21"/>
      <c r="F3833" s="21"/>
      <c r="G3833" s="21"/>
      <c r="H3833" s="21"/>
      <c r="I3833" s="21"/>
      <c r="J3833" s="21"/>
      <c r="K3833" s="22"/>
      <c r="L3833" s="22"/>
      <c r="M3833" s="22"/>
      <c r="N3833" s="22"/>
      <c r="O3833" s="22"/>
      <c r="P3833" s="22"/>
      <c r="Q3833" s="22"/>
      <c r="R3833" s="22"/>
      <c r="S3833" s="22"/>
      <c r="T3833" s="22"/>
      <c r="U3833" s="22"/>
      <c r="V3833" s="22"/>
      <c r="W3833" s="22"/>
      <c r="X3833" s="22"/>
      <c r="Y3833" s="22"/>
      <c r="Z3833" s="22"/>
      <c r="AA3833" s="22"/>
      <c r="AB3833" s="23"/>
      <c r="AC3833" s="23"/>
      <c r="AD3833" s="22"/>
      <c r="AE3833" s="24"/>
      <c r="AF3833" s="24"/>
      <c r="AG3833" s="24"/>
      <c r="AH3833" s="24"/>
      <c r="AI3833" s="24"/>
      <c r="AJ3833" s="24"/>
      <c r="AK3833" s="24"/>
      <c r="AL3833" s="24"/>
      <c r="AM3833" s="24"/>
      <c r="AN3833" s="24"/>
      <c r="AO3833" s="24"/>
      <c r="AP3833" s="24"/>
      <c r="AQ3833" s="24"/>
      <c r="AR3833" s="24"/>
      <c r="AS3833" s="24"/>
      <c r="AT3833" s="25"/>
      <c r="AV3833" s="26"/>
      <c r="AW3833" s="26"/>
      <c r="AX3833" s="27"/>
      <c r="AY3833" s="27"/>
      <c r="AZ3833" s="27"/>
      <c r="BA3833" s="27"/>
      <c r="BB3833" s="27"/>
      <c r="BC3833" s="27"/>
      <c r="BD3833" s="27"/>
      <c r="BE3833" s="27"/>
      <c r="BF3833" s="27"/>
      <c r="BG3833" s="27"/>
      <c r="BH3833" s="27"/>
      <c r="BI3833" s="27"/>
      <c r="BT3833" s="31"/>
      <c r="BU3833" s="32"/>
      <c r="BV3833" s="33"/>
      <c r="BW3833" s="32"/>
      <c r="BX3833" s="32"/>
      <c r="BY3833" s="34"/>
      <c r="CA3833" s="32"/>
      <c r="CB3833" s="32"/>
    </row>
    <row r="3834" spans="1:80">
      <c r="A3834" s="20"/>
      <c r="B3834" s="21"/>
      <c r="C3834" s="21"/>
      <c r="D3834" s="21"/>
      <c r="E3834" s="21"/>
      <c r="F3834" s="21"/>
      <c r="G3834" s="21"/>
      <c r="H3834" s="21"/>
      <c r="I3834" s="21"/>
      <c r="J3834" s="21"/>
      <c r="K3834" s="22"/>
      <c r="L3834" s="22"/>
      <c r="M3834" s="22"/>
      <c r="N3834" s="22"/>
      <c r="O3834" s="22"/>
      <c r="P3834" s="22"/>
      <c r="Q3834" s="22"/>
      <c r="R3834" s="22"/>
      <c r="S3834" s="22"/>
      <c r="T3834" s="22"/>
      <c r="U3834" s="22"/>
      <c r="V3834" s="22"/>
      <c r="W3834" s="22"/>
      <c r="X3834" s="22"/>
      <c r="Y3834" s="22"/>
      <c r="Z3834" s="22"/>
      <c r="AA3834" s="22"/>
      <c r="AB3834" s="23"/>
      <c r="AC3834" s="23"/>
      <c r="AD3834" s="22"/>
      <c r="AE3834" s="24"/>
      <c r="AF3834" s="24"/>
      <c r="AG3834" s="24"/>
      <c r="AH3834" s="24"/>
      <c r="AI3834" s="24"/>
      <c r="AJ3834" s="24"/>
      <c r="AK3834" s="24"/>
      <c r="AL3834" s="24"/>
      <c r="AM3834" s="24"/>
      <c r="AN3834" s="24"/>
      <c r="AO3834" s="24"/>
      <c r="AP3834" s="24"/>
      <c r="AQ3834" s="24"/>
      <c r="AR3834" s="24"/>
      <c r="AS3834" s="24"/>
      <c r="AT3834" s="25"/>
      <c r="AV3834" s="26"/>
      <c r="AW3834" s="26"/>
      <c r="AX3834" s="27"/>
      <c r="AY3834" s="27"/>
      <c r="AZ3834" s="27"/>
      <c r="BA3834" s="27"/>
      <c r="BB3834" s="27"/>
      <c r="BC3834" s="27"/>
      <c r="BD3834" s="27"/>
      <c r="BE3834" s="27"/>
      <c r="BF3834" s="27"/>
      <c r="BG3834" s="27"/>
      <c r="BH3834" s="27"/>
      <c r="BI3834" s="27"/>
      <c r="BT3834" s="31"/>
      <c r="BU3834" s="32"/>
      <c r="BV3834" s="33"/>
      <c r="BW3834" s="32"/>
      <c r="BX3834" s="32"/>
      <c r="BY3834" s="34"/>
      <c r="CA3834" s="32"/>
      <c r="CB3834" s="32"/>
    </row>
    <row r="3835" spans="1:80">
      <c r="A3835" s="20"/>
      <c r="B3835" s="21"/>
      <c r="C3835" s="21"/>
      <c r="D3835" s="21"/>
      <c r="E3835" s="21"/>
      <c r="F3835" s="21"/>
      <c r="G3835" s="21"/>
      <c r="H3835" s="21"/>
      <c r="I3835" s="21"/>
      <c r="J3835" s="21"/>
      <c r="K3835" s="22"/>
      <c r="L3835" s="22"/>
      <c r="M3835" s="22"/>
      <c r="N3835" s="22"/>
      <c r="O3835" s="22"/>
      <c r="P3835" s="22"/>
      <c r="Q3835" s="22"/>
      <c r="R3835" s="22"/>
      <c r="S3835" s="22"/>
      <c r="T3835" s="22"/>
      <c r="U3835" s="22"/>
      <c r="V3835" s="22"/>
      <c r="W3835" s="22"/>
      <c r="X3835" s="22"/>
      <c r="Y3835" s="22"/>
      <c r="Z3835" s="22"/>
      <c r="AA3835" s="22"/>
      <c r="AB3835" s="23"/>
      <c r="AC3835" s="23"/>
      <c r="AD3835" s="22"/>
      <c r="AE3835" s="24"/>
      <c r="AF3835" s="24"/>
      <c r="AG3835" s="24"/>
      <c r="AH3835" s="24"/>
      <c r="AI3835" s="24"/>
      <c r="AJ3835" s="24"/>
      <c r="AK3835" s="24"/>
      <c r="AL3835" s="24"/>
      <c r="AM3835" s="24"/>
      <c r="AN3835" s="24"/>
      <c r="AO3835" s="24"/>
      <c r="AP3835" s="24"/>
      <c r="AQ3835" s="24"/>
      <c r="AR3835" s="24"/>
      <c r="AS3835" s="24"/>
      <c r="AT3835" s="25"/>
      <c r="AV3835" s="26"/>
      <c r="AW3835" s="26"/>
      <c r="AX3835" s="27"/>
      <c r="AY3835" s="27"/>
      <c r="AZ3835" s="27"/>
      <c r="BA3835" s="27"/>
      <c r="BB3835" s="27"/>
      <c r="BC3835" s="27"/>
      <c r="BD3835" s="27"/>
      <c r="BE3835" s="27"/>
      <c r="BF3835" s="27"/>
      <c r="BG3835" s="27"/>
      <c r="BH3835" s="27"/>
      <c r="BI3835" s="27"/>
      <c r="BT3835" s="31"/>
      <c r="BU3835" s="32"/>
      <c r="BV3835" s="33"/>
      <c r="BW3835" s="32"/>
      <c r="BX3835" s="32"/>
      <c r="BY3835" s="34"/>
      <c r="CA3835" s="32"/>
      <c r="CB3835" s="32"/>
    </row>
    <row r="3836" spans="1:80">
      <c r="A3836" s="20"/>
      <c r="B3836" s="21"/>
      <c r="C3836" s="21"/>
      <c r="D3836" s="21"/>
      <c r="E3836" s="21"/>
      <c r="F3836" s="21"/>
      <c r="G3836" s="21"/>
      <c r="H3836" s="21"/>
      <c r="I3836" s="21"/>
      <c r="J3836" s="21"/>
      <c r="K3836" s="22"/>
      <c r="L3836" s="22"/>
      <c r="M3836" s="22"/>
      <c r="N3836" s="22"/>
      <c r="O3836" s="22"/>
      <c r="P3836" s="22"/>
      <c r="Q3836" s="22"/>
      <c r="R3836" s="22"/>
      <c r="S3836" s="22"/>
      <c r="T3836" s="22"/>
      <c r="U3836" s="22"/>
      <c r="V3836" s="22"/>
      <c r="W3836" s="22"/>
      <c r="X3836" s="22"/>
      <c r="Y3836" s="22"/>
      <c r="Z3836" s="22"/>
      <c r="AA3836" s="22"/>
      <c r="AB3836" s="23"/>
      <c r="AC3836" s="23"/>
      <c r="AD3836" s="22"/>
      <c r="AE3836" s="24"/>
      <c r="AF3836" s="24"/>
      <c r="AG3836" s="24"/>
      <c r="AH3836" s="24"/>
      <c r="AI3836" s="24"/>
      <c r="AJ3836" s="24"/>
      <c r="AK3836" s="24"/>
      <c r="AL3836" s="24"/>
      <c r="AM3836" s="24"/>
      <c r="AN3836" s="24"/>
      <c r="AO3836" s="24"/>
      <c r="AP3836" s="24"/>
      <c r="AQ3836" s="24"/>
      <c r="AR3836" s="24"/>
      <c r="AS3836" s="24"/>
      <c r="AT3836" s="25"/>
      <c r="AV3836" s="26"/>
      <c r="AW3836" s="26"/>
      <c r="AX3836" s="27"/>
      <c r="AY3836" s="27"/>
      <c r="AZ3836" s="27"/>
      <c r="BA3836" s="27"/>
      <c r="BB3836" s="27"/>
      <c r="BC3836" s="27"/>
      <c r="BD3836" s="27"/>
      <c r="BE3836" s="27"/>
      <c r="BF3836" s="27"/>
      <c r="BG3836" s="27"/>
      <c r="BH3836" s="27"/>
      <c r="BI3836" s="27"/>
      <c r="BT3836" s="31"/>
      <c r="BU3836" s="32"/>
      <c r="BV3836" s="33"/>
      <c r="BW3836" s="32"/>
      <c r="BX3836" s="32"/>
      <c r="BY3836" s="34"/>
      <c r="CA3836" s="32"/>
      <c r="CB3836" s="32"/>
    </row>
    <row r="3837" spans="1:80">
      <c r="A3837" s="20"/>
      <c r="B3837" s="21"/>
      <c r="C3837" s="21"/>
      <c r="D3837" s="21"/>
      <c r="E3837" s="21"/>
      <c r="F3837" s="21"/>
      <c r="G3837" s="21"/>
      <c r="H3837" s="21"/>
      <c r="I3837" s="21"/>
      <c r="J3837" s="21"/>
      <c r="K3837" s="22"/>
      <c r="L3837" s="22"/>
      <c r="M3837" s="22"/>
      <c r="N3837" s="22"/>
      <c r="O3837" s="22"/>
      <c r="P3837" s="22"/>
      <c r="Q3837" s="22"/>
      <c r="R3837" s="22"/>
      <c r="S3837" s="22"/>
      <c r="T3837" s="22"/>
      <c r="U3837" s="22"/>
      <c r="V3837" s="22"/>
      <c r="W3837" s="22"/>
      <c r="X3837" s="22"/>
      <c r="Y3837" s="22"/>
      <c r="Z3837" s="22"/>
      <c r="AA3837" s="22"/>
      <c r="AB3837" s="23"/>
      <c r="AC3837" s="23"/>
      <c r="AD3837" s="22"/>
      <c r="AE3837" s="24"/>
      <c r="AF3837" s="24"/>
      <c r="AG3837" s="24"/>
      <c r="AH3837" s="24"/>
      <c r="AI3837" s="24"/>
      <c r="AJ3837" s="24"/>
      <c r="AK3837" s="24"/>
      <c r="AL3837" s="24"/>
      <c r="AM3837" s="24"/>
      <c r="AN3837" s="24"/>
      <c r="AO3837" s="24"/>
      <c r="AP3837" s="24"/>
      <c r="AQ3837" s="24"/>
      <c r="AR3837" s="24"/>
      <c r="AS3837" s="24"/>
      <c r="AT3837" s="25"/>
      <c r="AV3837" s="26"/>
      <c r="AW3837" s="26"/>
      <c r="AX3837" s="27"/>
      <c r="AY3837" s="27"/>
      <c r="AZ3837" s="27"/>
      <c r="BA3837" s="27"/>
      <c r="BB3837" s="27"/>
      <c r="BC3837" s="27"/>
      <c r="BD3837" s="27"/>
      <c r="BE3837" s="27"/>
      <c r="BF3837" s="27"/>
      <c r="BG3837" s="27"/>
      <c r="BH3837" s="27"/>
      <c r="BI3837" s="27"/>
      <c r="BT3837" s="31"/>
      <c r="BU3837" s="32"/>
      <c r="BV3837" s="33"/>
      <c r="BW3837" s="32"/>
      <c r="BX3837" s="32"/>
      <c r="BY3837" s="34"/>
      <c r="CA3837" s="32"/>
      <c r="CB3837" s="32"/>
    </row>
    <row r="3838" spans="1:80">
      <c r="A3838" s="20"/>
      <c r="B3838" s="21"/>
      <c r="C3838" s="21"/>
      <c r="D3838" s="21"/>
      <c r="E3838" s="21"/>
      <c r="F3838" s="21"/>
      <c r="G3838" s="21"/>
      <c r="H3838" s="21"/>
      <c r="I3838" s="21"/>
      <c r="J3838" s="21"/>
      <c r="K3838" s="22"/>
      <c r="L3838" s="22"/>
      <c r="M3838" s="22"/>
      <c r="N3838" s="22"/>
      <c r="O3838" s="22"/>
      <c r="P3838" s="22"/>
      <c r="Q3838" s="22"/>
      <c r="R3838" s="22"/>
      <c r="S3838" s="22"/>
      <c r="T3838" s="22"/>
      <c r="U3838" s="22"/>
      <c r="V3838" s="22"/>
      <c r="W3838" s="22"/>
      <c r="X3838" s="22"/>
      <c r="Y3838" s="22"/>
      <c r="Z3838" s="22"/>
      <c r="AA3838" s="22"/>
      <c r="AB3838" s="23"/>
      <c r="AC3838" s="23"/>
      <c r="AD3838" s="22"/>
      <c r="AE3838" s="24"/>
      <c r="AF3838" s="24"/>
      <c r="AG3838" s="24"/>
      <c r="AH3838" s="24"/>
      <c r="AI3838" s="24"/>
      <c r="AJ3838" s="24"/>
      <c r="AK3838" s="24"/>
      <c r="AL3838" s="24"/>
      <c r="AM3838" s="24"/>
      <c r="AN3838" s="24"/>
      <c r="AO3838" s="24"/>
      <c r="AP3838" s="24"/>
      <c r="AQ3838" s="24"/>
      <c r="AR3838" s="24"/>
      <c r="AS3838" s="24"/>
      <c r="AT3838" s="25"/>
      <c r="AV3838" s="26"/>
      <c r="AW3838" s="26"/>
      <c r="AX3838" s="27"/>
      <c r="AY3838" s="27"/>
      <c r="AZ3838" s="27"/>
      <c r="BA3838" s="27"/>
      <c r="BB3838" s="27"/>
      <c r="BC3838" s="27"/>
      <c r="BD3838" s="27"/>
      <c r="BE3838" s="27"/>
      <c r="BF3838" s="27"/>
      <c r="BG3838" s="27"/>
      <c r="BH3838" s="27"/>
      <c r="BI3838" s="27"/>
      <c r="BT3838" s="31"/>
      <c r="BU3838" s="32"/>
      <c r="BV3838" s="33"/>
      <c r="BW3838" s="32"/>
      <c r="BX3838" s="32"/>
      <c r="BY3838" s="34"/>
      <c r="CA3838" s="32"/>
      <c r="CB3838" s="32"/>
    </row>
    <row r="3839" spans="1:80">
      <c r="A3839" s="20"/>
      <c r="B3839" s="21"/>
      <c r="C3839" s="21"/>
      <c r="D3839" s="21"/>
      <c r="E3839" s="21"/>
      <c r="F3839" s="21"/>
      <c r="G3839" s="21"/>
      <c r="H3839" s="21"/>
      <c r="I3839" s="21"/>
      <c r="J3839" s="21"/>
      <c r="K3839" s="22"/>
      <c r="L3839" s="22"/>
      <c r="M3839" s="22"/>
      <c r="N3839" s="22"/>
      <c r="O3839" s="22"/>
      <c r="P3839" s="22"/>
      <c r="Q3839" s="22"/>
      <c r="R3839" s="22"/>
      <c r="S3839" s="22"/>
      <c r="T3839" s="22"/>
      <c r="U3839" s="22"/>
      <c r="V3839" s="22"/>
      <c r="W3839" s="22"/>
      <c r="X3839" s="22"/>
      <c r="Y3839" s="22"/>
      <c r="Z3839" s="22"/>
      <c r="AA3839" s="22"/>
      <c r="AB3839" s="23"/>
      <c r="AC3839" s="23"/>
      <c r="AD3839" s="22"/>
      <c r="AE3839" s="24"/>
      <c r="AF3839" s="24"/>
      <c r="AG3839" s="24"/>
      <c r="AH3839" s="24"/>
      <c r="AI3839" s="24"/>
      <c r="AJ3839" s="24"/>
      <c r="AK3839" s="24"/>
      <c r="AL3839" s="24"/>
      <c r="AM3839" s="24"/>
      <c r="AN3839" s="24"/>
      <c r="AO3839" s="24"/>
      <c r="AP3839" s="24"/>
      <c r="AQ3839" s="24"/>
      <c r="AR3839" s="24"/>
      <c r="AS3839" s="24"/>
      <c r="AT3839" s="25"/>
      <c r="AV3839" s="26"/>
      <c r="AW3839" s="26"/>
      <c r="AX3839" s="27"/>
      <c r="AY3839" s="27"/>
      <c r="AZ3839" s="27"/>
      <c r="BA3839" s="27"/>
      <c r="BB3839" s="27"/>
      <c r="BC3839" s="27"/>
      <c r="BD3839" s="27"/>
      <c r="BE3839" s="27"/>
      <c r="BF3839" s="27"/>
      <c r="BG3839" s="27"/>
      <c r="BH3839" s="27"/>
      <c r="BI3839" s="27"/>
      <c r="BT3839" s="31"/>
      <c r="BU3839" s="32"/>
      <c r="BV3839" s="33"/>
      <c r="BW3839" s="32"/>
      <c r="BX3839" s="32"/>
      <c r="BY3839" s="34"/>
      <c r="CA3839" s="32"/>
      <c r="CB3839" s="32"/>
    </row>
    <row r="3840" spans="1:80">
      <c r="A3840" s="20"/>
      <c r="B3840" s="21"/>
      <c r="C3840" s="21"/>
      <c r="D3840" s="21"/>
      <c r="E3840" s="21"/>
      <c r="F3840" s="21"/>
      <c r="G3840" s="21"/>
      <c r="H3840" s="21"/>
      <c r="I3840" s="21"/>
      <c r="J3840" s="21"/>
      <c r="K3840" s="22"/>
      <c r="L3840" s="22"/>
      <c r="M3840" s="22"/>
      <c r="N3840" s="22"/>
      <c r="O3840" s="22"/>
      <c r="P3840" s="22"/>
      <c r="Q3840" s="22"/>
      <c r="R3840" s="22"/>
      <c r="S3840" s="22"/>
      <c r="T3840" s="22"/>
      <c r="U3840" s="22"/>
      <c r="V3840" s="22"/>
      <c r="W3840" s="22"/>
      <c r="X3840" s="22"/>
      <c r="Y3840" s="22"/>
      <c r="Z3840" s="22"/>
      <c r="AA3840" s="22"/>
      <c r="AB3840" s="23"/>
      <c r="AC3840" s="23"/>
      <c r="AD3840" s="22"/>
      <c r="AE3840" s="24"/>
      <c r="AF3840" s="24"/>
      <c r="AG3840" s="24"/>
      <c r="AH3840" s="24"/>
      <c r="AI3840" s="24"/>
      <c r="AJ3840" s="24"/>
      <c r="AK3840" s="24"/>
      <c r="AL3840" s="24"/>
      <c r="AM3840" s="24"/>
      <c r="AN3840" s="24"/>
      <c r="AO3840" s="24"/>
      <c r="AP3840" s="24"/>
      <c r="AQ3840" s="24"/>
      <c r="AR3840" s="24"/>
      <c r="AS3840" s="24"/>
      <c r="AT3840" s="25"/>
      <c r="AV3840" s="26"/>
      <c r="AW3840" s="26"/>
      <c r="AX3840" s="27"/>
      <c r="AY3840" s="27"/>
      <c r="AZ3840" s="27"/>
      <c r="BA3840" s="27"/>
      <c r="BB3840" s="27"/>
      <c r="BC3840" s="27"/>
      <c r="BD3840" s="27"/>
      <c r="BE3840" s="27"/>
      <c r="BF3840" s="27"/>
      <c r="BG3840" s="27"/>
      <c r="BH3840" s="27"/>
      <c r="BI3840" s="27"/>
      <c r="BT3840" s="31"/>
      <c r="BU3840" s="32"/>
      <c r="BV3840" s="33"/>
      <c r="BW3840" s="32"/>
      <c r="BX3840" s="32"/>
      <c r="BY3840" s="34"/>
      <c r="CA3840" s="32"/>
      <c r="CB3840" s="32"/>
    </row>
    <row r="3841" spans="1:80">
      <c r="A3841" s="20"/>
      <c r="B3841" s="21"/>
      <c r="C3841" s="21"/>
      <c r="D3841" s="21"/>
      <c r="E3841" s="21"/>
      <c r="F3841" s="21"/>
      <c r="G3841" s="21"/>
      <c r="H3841" s="21"/>
      <c r="I3841" s="21"/>
      <c r="J3841" s="21"/>
      <c r="K3841" s="22"/>
      <c r="L3841" s="22"/>
      <c r="M3841" s="22"/>
      <c r="N3841" s="22"/>
      <c r="O3841" s="22"/>
      <c r="P3841" s="22"/>
      <c r="Q3841" s="22"/>
      <c r="R3841" s="22"/>
      <c r="S3841" s="22"/>
      <c r="T3841" s="22"/>
      <c r="U3841" s="22"/>
      <c r="V3841" s="22"/>
      <c r="W3841" s="22"/>
      <c r="X3841" s="22"/>
      <c r="Y3841" s="22"/>
      <c r="Z3841" s="22"/>
      <c r="AA3841" s="22"/>
      <c r="AB3841" s="23"/>
      <c r="AC3841" s="23"/>
      <c r="AD3841" s="22"/>
      <c r="AE3841" s="24"/>
      <c r="AF3841" s="24"/>
      <c r="AG3841" s="24"/>
      <c r="AH3841" s="24"/>
      <c r="AI3841" s="24"/>
      <c r="AJ3841" s="24"/>
      <c r="AK3841" s="24"/>
      <c r="AL3841" s="24"/>
      <c r="AM3841" s="24"/>
      <c r="AN3841" s="24"/>
      <c r="AO3841" s="24"/>
      <c r="AP3841" s="24"/>
      <c r="AQ3841" s="24"/>
      <c r="AR3841" s="24"/>
      <c r="AS3841" s="24"/>
      <c r="AT3841" s="25"/>
      <c r="AV3841" s="26"/>
      <c r="AW3841" s="26"/>
      <c r="AX3841" s="27"/>
      <c r="AY3841" s="27"/>
      <c r="AZ3841" s="27"/>
      <c r="BA3841" s="27"/>
      <c r="BB3841" s="27"/>
      <c r="BC3841" s="27"/>
      <c r="BD3841" s="27"/>
      <c r="BE3841" s="27"/>
      <c r="BF3841" s="27"/>
      <c r="BG3841" s="27"/>
      <c r="BH3841" s="27"/>
      <c r="BI3841" s="27"/>
      <c r="BT3841" s="31"/>
      <c r="BU3841" s="32"/>
      <c r="BV3841" s="33"/>
      <c r="BW3841" s="32"/>
      <c r="BX3841" s="32"/>
      <c r="BY3841" s="34"/>
      <c r="CA3841" s="32"/>
      <c r="CB3841" s="32"/>
    </row>
    <row r="3842" spans="1:80">
      <c r="A3842" s="20"/>
      <c r="B3842" s="21"/>
      <c r="C3842" s="21"/>
      <c r="D3842" s="21"/>
      <c r="E3842" s="21"/>
      <c r="F3842" s="21"/>
      <c r="G3842" s="21"/>
      <c r="H3842" s="21"/>
      <c r="I3842" s="21"/>
      <c r="J3842" s="21"/>
      <c r="K3842" s="22"/>
      <c r="L3842" s="22"/>
      <c r="M3842" s="22"/>
      <c r="N3842" s="22"/>
      <c r="O3842" s="22"/>
      <c r="P3842" s="22"/>
      <c r="Q3842" s="22"/>
      <c r="R3842" s="22"/>
      <c r="S3842" s="22"/>
      <c r="T3842" s="22"/>
      <c r="U3842" s="22"/>
      <c r="V3842" s="22"/>
      <c r="W3842" s="22"/>
      <c r="X3842" s="22"/>
      <c r="Y3842" s="22"/>
      <c r="Z3842" s="22"/>
      <c r="AA3842" s="22"/>
      <c r="AB3842" s="23"/>
      <c r="AC3842" s="23"/>
      <c r="AD3842" s="22"/>
      <c r="AE3842" s="24"/>
      <c r="AF3842" s="24"/>
      <c r="AG3842" s="24"/>
      <c r="AH3842" s="24"/>
      <c r="AI3842" s="24"/>
      <c r="AJ3842" s="24"/>
      <c r="AK3842" s="24"/>
      <c r="AL3842" s="24"/>
      <c r="AM3842" s="24"/>
      <c r="AN3842" s="24"/>
      <c r="AO3842" s="24"/>
      <c r="AP3842" s="24"/>
      <c r="AQ3842" s="24"/>
      <c r="AR3842" s="24"/>
      <c r="AS3842" s="24"/>
      <c r="AT3842" s="25"/>
      <c r="AV3842" s="26"/>
      <c r="AW3842" s="26"/>
      <c r="AX3842" s="27"/>
      <c r="AY3842" s="27"/>
      <c r="AZ3842" s="27"/>
      <c r="BA3842" s="27"/>
      <c r="BB3842" s="27"/>
      <c r="BC3842" s="27"/>
      <c r="BD3842" s="27"/>
      <c r="BE3842" s="27"/>
      <c r="BF3842" s="27"/>
      <c r="BG3842" s="27"/>
      <c r="BH3842" s="27"/>
      <c r="BI3842" s="27"/>
      <c r="BT3842" s="31"/>
      <c r="BU3842" s="32"/>
      <c r="BV3842" s="33"/>
      <c r="BW3842" s="32"/>
      <c r="BX3842" s="32"/>
      <c r="BY3842" s="34"/>
      <c r="CA3842" s="32"/>
      <c r="CB3842" s="32"/>
    </row>
    <row r="3843" spans="1:80">
      <c r="A3843" s="20"/>
      <c r="B3843" s="21"/>
      <c r="C3843" s="21"/>
      <c r="D3843" s="21"/>
      <c r="E3843" s="21"/>
      <c r="F3843" s="21"/>
      <c r="G3843" s="21"/>
      <c r="H3843" s="21"/>
      <c r="I3843" s="21"/>
      <c r="J3843" s="21"/>
      <c r="K3843" s="22"/>
      <c r="L3843" s="22"/>
      <c r="M3843" s="22"/>
      <c r="N3843" s="22"/>
      <c r="O3843" s="22"/>
      <c r="P3843" s="22"/>
      <c r="Q3843" s="22"/>
      <c r="R3843" s="22"/>
      <c r="S3843" s="22"/>
      <c r="T3843" s="22"/>
      <c r="U3843" s="22"/>
      <c r="V3843" s="22"/>
      <c r="W3843" s="22"/>
      <c r="X3843" s="22"/>
      <c r="Y3843" s="22"/>
      <c r="Z3843" s="22"/>
      <c r="AA3843" s="22"/>
      <c r="AB3843" s="23"/>
      <c r="AC3843" s="23"/>
      <c r="AD3843" s="22"/>
      <c r="AE3843" s="24"/>
      <c r="AF3843" s="24"/>
      <c r="AG3843" s="24"/>
      <c r="AH3843" s="24"/>
      <c r="AI3843" s="24"/>
      <c r="AJ3843" s="24"/>
      <c r="AK3843" s="24"/>
      <c r="AL3843" s="24"/>
      <c r="AM3843" s="24"/>
      <c r="AN3843" s="24"/>
      <c r="AO3843" s="24"/>
      <c r="AP3843" s="24"/>
      <c r="AQ3843" s="24"/>
      <c r="AR3843" s="24"/>
      <c r="AS3843" s="24"/>
      <c r="AT3843" s="25"/>
      <c r="AV3843" s="26"/>
      <c r="AW3843" s="26"/>
      <c r="AX3843" s="27"/>
      <c r="AY3843" s="27"/>
      <c r="AZ3843" s="27"/>
      <c r="BA3843" s="27"/>
      <c r="BB3843" s="27"/>
      <c r="BC3843" s="27"/>
      <c r="BD3843" s="27"/>
      <c r="BE3843" s="27"/>
      <c r="BF3843" s="27"/>
      <c r="BG3843" s="27"/>
      <c r="BH3843" s="27"/>
      <c r="BI3843" s="27"/>
      <c r="BT3843" s="31"/>
      <c r="BU3843" s="32"/>
      <c r="BV3843" s="33"/>
      <c r="BW3843" s="32"/>
      <c r="BX3843" s="32"/>
      <c r="BY3843" s="34"/>
      <c r="CA3843" s="32"/>
      <c r="CB3843" s="32"/>
    </row>
    <row r="3844" spans="1:80">
      <c r="A3844" s="20"/>
      <c r="B3844" s="21"/>
      <c r="C3844" s="21"/>
      <c r="D3844" s="21"/>
      <c r="E3844" s="21"/>
      <c r="F3844" s="21"/>
      <c r="G3844" s="21"/>
      <c r="H3844" s="21"/>
      <c r="I3844" s="21"/>
      <c r="J3844" s="21"/>
      <c r="K3844" s="22"/>
      <c r="L3844" s="22"/>
      <c r="M3844" s="22"/>
      <c r="N3844" s="22"/>
      <c r="O3844" s="22"/>
      <c r="P3844" s="22"/>
      <c r="Q3844" s="22"/>
      <c r="R3844" s="22"/>
      <c r="S3844" s="22"/>
      <c r="T3844" s="22"/>
      <c r="U3844" s="22"/>
      <c r="V3844" s="22"/>
      <c r="W3844" s="22"/>
      <c r="X3844" s="22"/>
      <c r="Y3844" s="22"/>
      <c r="Z3844" s="22"/>
      <c r="AA3844" s="22"/>
      <c r="AB3844" s="23"/>
      <c r="AC3844" s="23"/>
      <c r="AD3844" s="22"/>
      <c r="AE3844" s="24"/>
      <c r="AF3844" s="24"/>
      <c r="AG3844" s="24"/>
      <c r="AH3844" s="24"/>
      <c r="AI3844" s="24"/>
      <c r="AJ3844" s="24"/>
      <c r="AK3844" s="24"/>
      <c r="AL3844" s="24"/>
      <c r="AM3844" s="24"/>
      <c r="AN3844" s="24"/>
      <c r="AO3844" s="24"/>
      <c r="AP3844" s="24"/>
      <c r="AQ3844" s="24"/>
      <c r="AR3844" s="24"/>
      <c r="AS3844" s="24"/>
      <c r="AT3844" s="25"/>
      <c r="AV3844" s="26"/>
      <c r="AW3844" s="26"/>
      <c r="AX3844" s="27"/>
      <c r="AY3844" s="27"/>
      <c r="AZ3844" s="27"/>
      <c r="BA3844" s="27"/>
      <c r="BB3844" s="27"/>
      <c r="BC3844" s="27"/>
      <c r="BD3844" s="27"/>
      <c r="BE3844" s="27"/>
      <c r="BF3844" s="27"/>
      <c r="BG3844" s="27"/>
      <c r="BH3844" s="27"/>
      <c r="BI3844" s="27"/>
      <c r="BT3844" s="31"/>
      <c r="BU3844" s="32"/>
      <c r="BV3844" s="33"/>
      <c r="BW3844" s="32"/>
      <c r="BX3844" s="32"/>
      <c r="BY3844" s="34"/>
      <c r="CA3844" s="32"/>
      <c r="CB3844" s="32"/>
    </row>
    <row r="3845" spans="1:80">
      <c r="A3845" s="20"/>
      <c r="B3845" s="21"/>
      <c r="C3845" s="21"/>
      <c r="D3845" s="21"/>
      <c r="E3845" s="21"/>
      <c r="F3845" s="21"/>
      <c r="G3845" s="21"/>
      <c r="H3845" s="21"/>
      <c r="I3845" s="21"/>
      <c r="J3845" s="21"/>
      <c r="K3845" s="22"/>
      <c r="L3845" s="22"/>
      <c r="M3845" s="22"/>
      <c r="N3845" s="22"/>
      <c r="O3845" s="22"/>
      <c r="P3845" s="22"/>
      <c r="Q3845" s="22"/>
      <c r="R3845" s="22"/>
      <c r="S3845" s="22"/>
      <c r="T3845" s="22"/>
      <c r="U3845" s="22"/>
      <c r="V3845" s="22"/>
      <c r="W3845" s="22"/>
      <c r="X3845" s="22"/>
      <c r="Y3845" s="22"/>
      <c r="Z3845" s="22"/>
      <c r="AA3845" s="22"/>
      <c r="AB3845" s="23"/>
      <c r="AC3845" s="23"/>
      <c r="AD3845" s="22"/>
      <c r="AE3845" s="24"/>
      <c r="AF3845" s="24"/>
      <c r="AG3845" s="24"/>
      <c r="AH3845" s="24"/>
      <c r="AI3845" s="24"/>
      <c r="AJ3845" s="24"/>
      <c r="AK3845" s="24"/>
      <c r="AL3845" s="24"/>
      <c r="AM3845" s="24"/>
      <c r="AN3845" s="24"/>
      <c r="AO3845" s="24"/>
      <c r="AP3845" s="24"/>
      <c r="AQ3845" s="24"/>
      <c r="AR3845" s="24"/>
      <c r="AS3845" s="24"/>
      <c r="AT3845" s="25"/>
      <c r="AV3845" s="26"/>
      <c r="AW3845" s="26"/>
      <c r="AX3845" s="27"/>
      <c r="AY3845" s="27"/>
      <c r="AZ3845" s="27"/>
      <c r="BA3845" s="27"/>
      <c r="BB3845" s="27"/>
      <c r="BC3845" s="27"/>
      <c r="BD3845" s="27"/>
      <c r="BE3845" s="27"/>
      <c r="BF3845" s="27"/>
      <c r="BG3845" s="27"/>
      <c r="BH3845" s="27"/>
      <c r="BI3845" s="27"/>
      <c r="BT3845" s="31"/>
      <c r="BU3845" s="32"/>
      <c r="BV3845" s="33"/>
      <c r="BW3845" s="32"/>
      <c r="BX3845" s="32"/>
      <c r="BY3845" s="34"/>
      <c r="CA3845" s="32"/>
      <c r="CB3845" s="32"/>
    </row>
    <row r="3846" spans="1:80">
      <c r="A3846" s="20"/>
      <c r="B3846" s="21"/>
      <c r="C3846" s="21"/>
      <c r="D3846" s="21"/>
      <c r="E3846" s="21"/>
      <c r="F3846" s="21"/>
      <c r="G3846" s="21"/>
      <c r="H3846" s="21"/>
      <c r="I3846" s="21"/>
      <c r="J3846" s="21"/>
      <c r="K3846" s="22"/>
      <c r="L3846" s="22"/>
      <c r="M3846" s="22"/>
      <c r="N3846" s="22"/>
      <c r="O3846" s="22"/>
      <c r="P3846" s="22"/>
      <c r="Q3846" s="22"/>
      <c r="R3846" s="22"/>
      <c r="S3846" s="22"/>
      <c r="T3846" s="22"/>
      <c r="U3846" s="22"/>
      <c r="V3846" s="22"/>
      <c r="W3846" s="22"/>
      <c r="X3846" s="22"/>
      <c r="Y3846" s="22"/>
      <c r="Z3846" s="22"/>
      <c r="AA3846" s="22"/>
      <c r="AB3846" s="23"/>
      <c r="AC3846" s="23"/>
      <c r="AD3846" s="22"/>
      <c r="AE3846" s="24"/>
      <c r="AF3846" s="24"/>
      <c r="AG3846" s="24"/>
      <c r="AH3846" s="24"/>
      <c r="AI3846" s="24"/>
      <c r="AJ3846" s="24"/>
      <c r="AK3846" s="24"/>
      <c r="AL3846" s="24"/>
      <c r="AM3846" s="24"/>
      <c r="AN3846" s="24"/>
      <c r="AO3846" s="24"/>
      <c r="AP3846" s="24"/>
      <c r="AQ3846" s="24"/>
      <c r="AR3846" s="24"/>
      <c r="AS3846" s="24"/>
      <c r="AT3846" s="25"/>
      <c r="AV3846" s="26"/>
      <c r="AW3846" s="26"/>
      <c r="AX3846" s="27"/>
      <c r="AY3846" s="27"/>
      <c r="AZ3846" s="27"/>
      <c r="BA3846" s="27"/>
      <c r="BB3846" s="27"/>
      <c r="BC3846" s="27"/>
      <c r="BD3846" s="27"/>
      <c r="BE3846" s="27"/>
      <c r="BF3846" s="27"/>
      <c r="BG3846" s="27"/>
      <c r="BH3846" s="27"/>
      <c r="BI3846" s="27"/>
      <c r="BT3846" s="31"/>
      <c r="BU3846" s="32"/>
      <c r="BV3846" s="33"/>
      <c r="BW3846" s="32"/>
      <c r="BX3846" s="32"/>
      <c r="BY3846" s="34"/>
      <c r="CA3846" s="32"/>
      <c r="CB3846" s="32"/>
    </row>
    <row r="3847" spans="1:80">
      <c r="A3847" s="20"/>
      <c r="B3847" s="21"/>
      <c r="C3847" s="21"/>
      <c r="D3847" s="21"/>
      <c r="E3847" s="21"/>
      <c r="F3847" s="21"/>
      <c r="G3847" s="21"/>
      <c r="H3847" s="21"/>
      <c r="I3847" s="21"/>
      <c r="J3847" s="21"/>
      <c r="K3847" s="22"/>
      <c r="L3847" s="22"/>
      <c r="M3847" s="22"/>
      <c r="N3847" s="22"/>
      <c r="O3847" s="22"/>
      <c r="P3847" s="22"/>
      <c r="Q3847" s="22"/>
      <c r="R3847" s="22"/>
      <c r="S3847" s="22"/>
      <c r="T3847" s="22"/>
      <c r="U3847" s="22"/>
      <c r="V3847" s="22"/>
      <c r="W3847" s="22"/>
      <c r="X3847" s="22"/>
      <c r="Y3847" s="22"/>
      <c r="Z3847" s="22"/>
      <c r="AA3847" s="22"/>
      <c r="AB3847" s="23"/>
      <c r="AC3847" s="23"/>
      <c r="AD3847" s="22"/>
      <c r="AE3847" s="24"/>
      <c r="AF3847" s="24"/>
      <c r="AG3847" s="24"/>
      <c r="AH3847" s="24"/>
      <c r="AI3847" s="24"/>
      <c r="AJ3847" s="24"/>
      <c r="AK3847" s="24"/>
      <c r="AL3847" s="24"/>
      <c r="AM3847" s="24"/>
      <c r="AN3847" s="24"/>
      <c r="AO3847" s="24"/>
      <c r="AP3847" s="24"/>
      <c r="AQ3847" s="24"/>
      <c r="AR3847" s="24"/>
      <c r="AS3847" s="24"/>
      <c r="AT3847" s="25"/>
      <c r="AV3847" s="26"/>
      <c r="AW3847" s="26"/>
      <c r="AX3847" s="27"/>
      <c r="AY3847" s="27"/>
      <c r="AZ3847" s="27"/>
      <c r="BA3847" s="27"/>
      <c r="BB3847" s="27"/>
      <c r="BC3847" s="27"/>
      <c r="BD3847" s="27"/>
      <c r="BE3847" s="27"/>
      <c r="BF3847" s="27"/>
      <c r="BG3847" s="27"/>
      <c r="BH3847" s="27"/>
      <c r="BI3847" s="27"/>
      <c r="BT3847" s="31"/>
      <c r="BU3847" s="32"/>
      <c r="BV3847" s="33"/>
      <c r="BW3847" s="32"/>
      <c r="BX3847" s="32"/>
      <c r="BY3847" s="34"/>
      <c r="CA3847" s="32"/>
      <c r="CB3847" s="32"/>
    </row>
    <row r="3848" spans="1:80">
      <c r="A3848" s="20"/>
      <c r="B3848" s="21"/>
      <c r="C3848" s="21"/>
      <c r="D3848" s="21"/>
      <c r="E3848" s="21"/>
      <c r="F3848" s="21"/>
      <c r="G3848" s="21"/>
      <c r="H3848" s="21"/>
      <c r="I3848" s="21"/>
      <c r="J3848" s="21"/>
      <c r="K3848" s="22"/>
      <c r="L3848" s="22"/>
      <c r="M3848" s="22"/>
      <c r="N3848" s="22"/>
      <c r="O3848" s="22"/>
      <c r="P3848" s="22"/>
      <c r="Q3848" s="22"/>
      <c r="R3848" s="22"/>
      <c r="S3848" s="22"/>
      <c r="T3848" s="22"/>
      <c r="U3848" s="22"/>
      <c r="V3848" s="22"/>
      <c r="W3848" s="22"/>
      <c r="X3848" s="22"/>
      <c r="Y3848" s="22"/>
      <c r="Z3848" s="22"/>
      <c r="AA3848" s="22"/>
      <c r="AB3848" s="23"/>
      <c r="AC3848" s="23"/>
      <c r="AD3848" s="22"/>
      <c r="AE3848" s="24"/>
      <c r="AF3848" s="24"/>
      <c r="AG3848" s="24"/>
      <c r="AH3848" s="24"/>
      <c r="AI3848" s="24"/>
      <c r="AJ3848" s="24"/>
      <c r="AK3848" s="24"/>
      <c r="AL3848" s="24"/>
      <c r="AM3848" s="24"/>
      <c r="AN3848" s="24"/>
      <c r="AO3848" s="24"/>
      <c r="AP3848" s="24"/>
      <c r="AQ3848" s="24"/>
      <c r="AR3848" s="24"/>
      <c r="AS3848" s="24"/>
      <c r="AT3848" s="25"/>
      <c r="AV3848" s="26"/>
      <c r="AW3848" s="26"/>
      <c r="AX3848" s="27"/>
      <c r="AY3848" s="27"/>
      <c r="AZ3848" s="27"/>
      <c r="BA3848" s="27"/>
      <c r="BB3848" s="27"/>
      <c r="BC3848" s="27"/>
      <c r="BD3848" s="27"/>
      <c r="BE3848" s="27"/>
      <c r="BF3848" s="27"/>
      <c r="BG3848" s="27"/>
      <c r="BH3848" s="27"/>
      <c r="BI3848" s="27"/>
      <c r="BT3848" s="31"/>
      <c r="BU3848" s="32"/>
      <c r="BV3848" s="33"/>
      <c r="BW3848" s="32"/>
      <c r="BX3848" s="32"/>
      <c r="BY3848" s="34"/>
      <c r="CA3848" s="32"/>
      <c r="CB3848" s="32"/>
    </row>
    <row r="3849" spans="1:80">
      <c r="A3849" s="20"/>
      <c r="B3849" s="21"/>
      <c r="C3849" s="21"/>
      <c r="D3849" s="21"/>
      <c r="E3849" s="21"/>
      <c r="F3849" s="21"/>
      <c r="G3849" s="21"/>
      <c r="H3849" s="21"/>
      <c r="I3849" s="21"/>
      <c r="J3849" s="21"/>
      <c r="K3849" s="22"/>
      <c r="L3849" s="22"/>
      <c r="M3849" s="22"/>
      <c r="N3849" s="22"/>
      <c r="O3849" s="22"/>
      <c r="P3849" s="22"/>
      <c r="Q3849" s="22"/>
      <c r="R3849" s="22"/>
      <c r="S3849" s="22"/>
      <c r="T3849" s="22"/>
      <c r="U3849" s="22"/>
      <c r="V3849" s="22"/>
      <c r="W3849" s="22"/>
      <c r="X3849" s="22"/>
      <c r="Y3849" s="22"/>
      <c r="Z3849" s="22"/>
      <c r="AA3849" s="22"/>
      <c r="AB3849" s="23"/>
      <c r="AC3849" s="23"/>
      <c r="AD3849" s="22"/>
      <c r="AE3849" s="24"/>
      <c r="AF3849" s="24"/>
      <c r="AG3849" s="24"/>
      <c r="AH3849" s="24"/>
      <c r="AI3849" s="24"/>
      <c r="AJ3849" s="24"/>
      <c r="AK3849" s="24"/>
      <c r="AL3849" s="24"/>
      <c r="AM3849" s="24"/>
      <c r="AN3849" s="24"/>
      <c r="AO3849" s="24"/>
      <c r="AP3849" s="24"/>
      <c r="AQ3849" s="24"/>
      <c r="AR3849" s="24"/>
      <c r="AS3849" s="24"/>
      <c r="AT3849" s="25"/>
      <c r="AV3849" s="26"/>
      <c r="AW3849" s="26"/>
      <c r="AX3849" s="27"/>
      <c r="AY3849" s="27"/>
      <c r="AZ3849" s="27"/>
      <c r="BA3849" s="27"/>
      <c r="BB3849" s="27"/>
      <c r="BC3849" s="27"/>
      <c r="BD3849" s="27"/>
      <c r="BE3849" s="27"/>
      <c r="BF3849" s="27"/>
      <c r="BG3849" s="27"/>
      <c r="BH3849" s="27"/>
      <c r="BI3849" s="27"/>
      <c r="BT3849" s="31"/>
      <c r="BU3849" s="32"/>
      <c r="BV3849" s="33"/>
      <c r="BW3849" s="32"/>
      <c r="BX3849" s="32"/>
      <c r="BY3849" s="34"/>
      <c r="CA3849" s="32"/>
      <c r="CB3849" s="32"/>
    </row>
    <row r="3850" spans="1:80">
      <c r="A3850" s="20"/>
      <c r="B3850" s="21"/>
      <c r="C3850" s="21"/>
      <c r="D3850" s="21"/>
      <c r="E3850" s="21"/>
      <c r="F3850" s="21"/>
      <c r="G3850" s="21"/>
      <c r="H3850" s="21"/>
      <c r="I3850" s="21"/>
      <c r="J3850" s="21"/>
      <c r="K3850" s="22"/>
      <c r="L3850" s="22"/>
      <c r="M3850" s="22"/>
      <c r="N3850" s="22"/>
      <c r="O3850" s="22"/>
      <c r="P3850" s="22"/>
      <c r="Q3850" s="22"/>
      <c r="R3850" s="22"/>
      <c r="S3850" s="22"/>
      <c r="T3850" s="22"/>
      <c r="U3850" s="22"/>
      <c r="V3850" s="22"/>
      <c r="W3850" s="22"/>
      <c r="X3850" s="22"/>
      <c r="Y3850" s="22"/>
      <c r="Z3850" s="22"/>
      <c r="AA3850" s="22"/>
      <c r="AB3850" s="23"/>
      <c r="AC3850" s="23"/>
      <c r="AD3850" s="22"/>
      <c r="AE3850" s="24"/>
      <c r="AF3850" s="24"/>
      <c r="AG3850" s="24"/>
      <c r="AH3850" s="24"/>
      <c r="AI3850" s="24"/>
      <c r="AJ3850" s="24"/>
      <c r="AK3850" s="24"/>
      <c r="AL3850" s="24"/>
      <c r="AM3850" s="24"/>
      <c r="AN3850" s="24"/>
      <c r="AO3850" s="24"/>
      <c r="AP3850" s="24"/>
      <c r="AQ3850" s="24"/>
      <c r="AR3850" s="24"/>
      <c r="AS3850" s="24"/>
      <c r="AT3850" s="25"/>
      <c r="AV3850" s="26"/>
      <c r="AW3850" s="26"/>
      <c r="AX3850" s="27"/>
      <c r="AY3850" s="27"/>
      <c r="AZ3850" s="27"/>
      <c r="BA3850" s="27"/>
      <c r="BB3850" s="27"/>
      <c r="BC3850" s="27"/>
      <c r="BD3850" s="27"/>
      <c r="BE3850" s="27"/>
      <c r="BF3850" s="27"/>
      <c r="BG3850" s="27"/>
      <c r="BH3850" s="27"/>
      <c r="BI3850" s="27"/>
      <c r="BT3850" s="31"/>
      <c r="BU3850" s="32"/>
      <c r="BV3850" s="33"/>
      <c r="BW3850" s="32"/>
      <c r="BX3850" s="32"/>
      <c r="BY3850" s="34"/>
      <c r="CA3850" s="32"/>
      <c r="CB3850" s="32"/>
    </row>
    <row r="3851" spans="1:80">
      <c r="A3851" s="20"/>
      <c r="B3851" s="21"/>
      <c r="C3851" s="21"/>
      <c r="D3851" s="21"/>
      <c r="E3851" s="21"/>
      <c r="F3851" s="21"/>
      <c r="G3851" s="21"/>
      <c r="H3851" s="21"/>
      <c r="I3851" s="21"/>
      <c r="J3851" s="21"/>
      <c r="K3851" s="22"/>
      <c r="L3851" s="22"/>
      <c r="M3851" s="22"/>
      <c r="N3851" s="22"/>
      <c r="O3851" s="22"/>
      <c r="P3851" s="22"/>
      <c r="Q3851" s="22"/>
      <c r="R3851" s="22"/>
      <c r="S3851" s="22"/>
      <c r="T3851" s="22"/>
      <c r="U3851" s="22"/>
      <c r="V3851" s="22"/>
      <c r="W3851" s="22"/>
      <c r="X3851" s="22"/>
      <c r="Y3851" s="22"/>
      <c r="Z3851" s="22"/>
      <c r="AA3851" s="22"/>
      <c r="AB3851" s="23"/>
      <c r="AC3851" s="23"/>
      <c r="AD3851" s="22"/>
      <c r="AE3851" s="24"/>
      <c r="AF3851" s="24"/>
      <c r="AG3851" s="24"/>
      <c r="AH3851" s="24"/>
      <c r="AI3851" s="24"/>
      <c r="AJ3851" s="24"/>
      <c r="AK3851" s="24"/>
      <c r="AL3851" s="24"/>
      <c r="AM3851" s="24"/>
      <c r="AN3851" s="24"/>
      <c r="AO3851" s="24"/>
      <c r="AP3851" s="24"/>
      <c r="AQ3851" s="24"/>
      <c r="AR3851" s="24"/>
      <c r="AS3851" s="24"/>
      <c r="AT3851" s="25"/>
      <c r="AV3851" s="26"/>
      <c r="AW3851" s="26"/>
      <c r="AX3851" s="27"/>
      <c r="AY3851" s="27"/>
      <c r="AZ3851" s="27"/>
      <c r="BA3851" s="27"/>
      <c r="BB3851" s="27"/>
      <c r="BC3851" s="27"/>
      <c r="BD3851" s="27"/>
      <c r="BE3851" s="27"/>
      <c r="BF3851" s="27"/>
      <c r="BG3851" s="27"/>
      <c r="BH3851" s="27"/>
      <c r="BI3851" s="27"/>
      <c r="BT3851" s="31"/>
      <c r="BU3851" s="32"/>
      <c r="BV3851" s="33"/>
      <c r="BW3851" s="32"/>
      <c r="BX3851" s="32"/>
      <c r="BY3851" s="34"/>
      <c r="CA3851" s="32"/>
      <c r="CB3851" s="32"/>
    </row>
    <row r="3852" spans="1:80">
      <c r="A3852" s="20"/>
      <c r="B3852" s="21"/>
      <c r="C3852" s="21"/>
      <c r="D3852" s="21"/>
      <c r="E3852" s="21"/>
      <c r="F3852" s="21"/>
      <c r="G3852" s="21"/>
      <c r="H3852" s="21"/>
      <c r="I3852" s="21"/>
      <c r="J3852" s="21"/>
      <c r="K3852" s="22"/>
      <c r="L3852" s="22"/>
      <c r="M3852" s="22"/>
      <c r="N3852" s="22"/>
      <c r="O3852" s="22"/>
      <c r="P3852" s="22"/>
      <c r="Q3852" s="22"/>
      <c r="R3852" s="22"/>
      <c r="S3852" s="22"/>
      <c r="T3852" s="22"/>
      <c r="U3852" s="22"/>
      <c r="V3852" s="22"/>
      <c r="W3852" s="22"/>
      <c r="X3852" s="22"/>
      <c r="Y3852" s="22"/>
      <c r="Z3852" s="22"/>
      <c r="AA3852" s="22"/>
      <c r="AB3852" s="23"/>
      <c r="AC3852" s="23"/>
      <c r="AD3852" s="22"/>
      <c r="AE3852" s="24"/>
      <c r="AF3852" s="24"/>
      <c r="AG3852" s="24"/>
      <c r="AH3852" s="24"/>
      <c r="AI3852" s="24"/>
      <c r="AJ3852" s="24"/>
      <c r="AK3852" s="24"/>
      <c r="AL3852" s="24"/>
      <c r="AM3852" s="24"/>
      <c r="AN3852" s="24"/>
      <c r="AO3852" s="24"/>
      <c r="AP3852" s="24"/>
      <c r="AQ3852" s="24"/>
      <c r="AR3852" s="24"/>
      <c r="AS3852" s="24"/>
      <c r="AT3852" s="25"/>
      <c r="AV3852" s="26"/>
      <c r="AW3852" s="26"/>
      <c r="AX3852" s="27"/>
      <c r="AY3852" s="27"/>
      <c r="AZ3852" s="27"/>
      <c r="BA3852" s="27"/>
      <c r="BB3852" s="27"/>
      <c r="BC3852" s="27"/>
      <c r="BD3852" s="27"/>
      <c r="BE3852" s="27"/>
      <c r="BF3852" s="27"/>
      <c r="BG3852" s="27"/>
      <c r="BH3852" s="27"/>
      <c r="BI3852" s="27"/>
      <c r="BT3852" s="31"/>
      <c r="BU3852" s="32"/>
      <c r="BV3852" s="33"/>
      <c r="BW3852" s="32"/>
      <c r="BX3852" s="32"/>
      <c r="BY3852" s="34"/>
      <c r="CA3852" s="32"/>
      <c r="CB3852" s="32"/>
    </row>
    <row r="3853" spans="1:80">
      <c r="A3853" s="20"/>
      <c r="B3853" s="21"/>
      <c r="C3853" s="21"/>
      <c r="D3853" s="21"/>
      <c r="E3853" s="21"/>
      <c r="F3853" s="21"/>
      <c r="G3853" s="21"/>
      <c r="H3853" s="21"/>
      <c r="I3853" s="21"/>
      <c r="J3853" s="21"/>
      <c r="K3853" s="22"/>
      <c r="L3853" s="22"/>
      <c r="M3853" s="22"/>
      <c r="N3853" s="22"/>
      <c r="O3853" s="22"/>
      <c r="P3853" s="22"/>
      <c r="Q3853" s="22"/>
      <c r="R3853" s="22"/>
      <c r="S3853" s="22"/>
      <c r="T3853" s="22"/>
      <c r="U3853" s="22"/>
      <c r="V3853" s="22"/>
      <c r="W3853" s="22"/>
      <c r="X3853" s="22"/>
      <c r="Y3853" s="22"/>
      <c r="Z3853" s="22"/>
      <c r="AA3853" s="22"/>
      <c r="AB3853" s="23"/>
      <c r="AC3853" s="23"/>
      <c r="AD3853" s="22"/>
      <c r="AE3853" s="24"/>
      <c r="AF3853" s="24"/>
      <c r="AG3853" s="24"/>
      <c r="AH3853" s="24"/>
      <c r="AI3853" s="24"/>
      <c r="AJ3853" s="24"/>
      <c r="AK3853" s="24"/>
      <c r="AL3853" s="24"/>
      <c r="AM3853" s="24"/>
      <c r="AN3853" s="24"/>
      <c r="AO3853" s="24"/>
      <c r="AP3853" s="24"/>
      <c r="AQ3853" s="24"/>
      <c r="AR3853" s="24"/>
      <c r="AS3853" s="24"/>
      <c r="AT3853" s="25"/>
      <c r="AV3853" s="26"/>
      <c r="AW3853" s="26"/>
      <c r="AX3853" s="27"/>
      <c r="AY3853" s="27"/>
      <c r="AZ3853" s="27"/>
      <c r="BA3853" s="27"/>
      <c r="BB3853" s="27"/>
      <c r="BC3853" s="27"/>
      <c r="BD3853" s="27"/>
      <c r="BE3853" s="27"/>
      <c r="BF3853" s="27"/>
      <c r="BG3853" s="27"/>
      <c r="BH3853" s="27"/>
      <c r="BI3853" s="27"/>
      <c r="BT3853" s="31"/>
      <c r="BU3853" s="32"/>
      <c r="BV3853" s="33"/>
      <c r="BW3853" s="32"/>
      <c r="BX3853" s="32"/>
      <c r="BY3853" s="34"/>
      <c r="CA3853" s="32"/>
      <c r="CB3853" s="32"/>
    </row>
    <row r="3854" spans="1:80">
      <c r="A3854" s="20"/>
      <c r="B3854" s="21"/>
      <c r="C3854" s="21"/>
      <c r="D3854" s="21"/>
      <c r="E3854" s="21"/>
      <c r="F3854" s="21"/>
      <c r="G3854" s="21"/>
      <c r="H3854" s="21"/>
      <c r="I3854" s="21"/>
      <c r="J3854" s="21"/>
      <c r="K3854" s="22"/>
      <c r="L3854" s="22"/>
      <c r="M3854" s="22"/>
      <c r="N3854" s="22"/>
      <c r="O3854" s="22"/>
      <c r="P3854" s="22"/>
      <c r="Q3854" s="22"/>
      <c r="R3854" s="22"/>
      <c r="S3854" s="22"/>
      <c r="T3854" s="22"/>
      <c r="U3854" s="22"/>
      <c r="V3854" s="22"/>
      <c r="W3854" s="22"/>
      <c r="X3854" s="22"/>
      <c r="Y3854" s="22"/>
      <c r="Z3854" s="22"/>
      <c r="AA3854" s="22"/>
      <c r="AB3854" s="23"/>
      <c r="AC3854" s="23"/>
      <c r="AD3854" s="22"/>
      <c r="AE3854" s="24"/>
      <c r="AF3854" s="24"/>
      <c r="AG3854" s="24"/>
      <c r="AH3854" s="24"/>
      <c r="AI3854" s="24"/>
      <c r="AJ3854" s="24"/>
      <c r="AK3854" s="24"/>
      <c r="AL3854" s="24"/>
      <c r="AM3854" s="24"/>
      <c r="AN3854" s="24"/>
      <c r="AO3854" s="24"/>
      <c r="AP3854" s="24"/>
      <c r="AQ3854" s="24"/>
      <c r="AR3854" s="24"/>
      <c r="AS3854" s="24"/>
      <c r="AT3854" s="25"/>
      <c r="AV3854" s="26"/>
      <c r="AW3854" s="26"/>
      <c r="AX3854" s="27"/>
      <c r="AY3854" s="27"/>
      <c r="AZ3854" s="27"/>
      <c r="BA3854" s="27"/>
      <c r="BB3854" s="27"/>
      <c r="BC3854" s="27"/>
      <c r="BD3854" s="27"/>
      <c r="BE3854" s="27"/>
      <c r="BF3854" s="27"/>
      <c r="BG3854" s="27"/>
      <c r="BH3854" s="27"/>
      <c r="BI3854" s="27"/>
      <c r="BT3854" s="31"/>
      <c r="BU3854" s="32"/>
      <c r="BV3854" s="33"/>
      <c r="BW3854" s="32"/>
      <c r="BX3854" s="32"/>
      <c r="BY3854" s="34"/>
      <c r="CA3854" s="32"/>
      <c r="CB3854" s="32"/>
    </row>
    <row r="3855" spans="1:80">
      <c r="A3855" s="20"/>
      <c r="B3855" s="21"/>
      <c r="C3855" s="21"/>
      <c r="D3855" s="21"/>
      <c r="E3855" s="21"/>
      <c r="F3855" s="21"/>
      <c r="G3855" s="21"/>
      <c r="H3855" s="21"/>
      <c r="I3855" s="21"/>
      <c r="J3855" s="21"/>
      <c r="K3855" s="22"/>
      <c r="L3855" s="22"/>
      <c r="M3855" s="22"/>
      <c r="N3855" s="22"/>
      <c r="O3855" s="22"/>
      <c r="P3855" s="22"/>
      <c r="Q3855" s="22"/>
      <c r="R3855" s="22"/>
      <c r="S3855" s="22"/>
      <c r="T3855" s="22"/>
      <c r="U3855" s="22"/>
      <c r="V3855" s="22"/>
      <c r="W3855" s="22"/>
      <c r="X3855" s="22"/>
      <c r="Y3855" s="22"/>
      <c r="Z3855" s="22"/>
      <c r="AA3855" s="22"/>
      <c r="AB3855" s="23"/>
      <c r="AC3855" s="23"/>
      <c r="AD3855" s="22"/>
      <c r="AE3855" s="24"/>
      <c r="AF3855" s="24"/>
      <c r="AG3855" s="24"/>
      <c r="AH3855" s="24"/>
      <c r="AI3855" s="24"/>
      <c r="AJ3855" s="24"/>
      <c r="AK3855" s="24"/>
      <c r="AL3855" s="24"/>
      <c r="AM3855" s="24"/>
      <c r="AN3855" s="24"/>
      <c r="AO3855" s="24"/>
      <c r="AP3855" s="24"/>
      <c r="AQ3855" s="24"/>
      <c r="AR3855" s="24"/>
      <c r="AS3855" s="24"/>
      <c r="AT3855" s="25"/>
      <c r="AV3855" s="26"/>
      <c r="AW3855" s="26"/>
      <c r="AX3855" s="27"/>
      <c r="AY3855" s="27"/>
      <c r="AZ3855" s="27"/>
      <c r="BA3855" s="27"/>
      <c r="BB3855" s="27"/>
      <c r="BC3855" s="27"/>
      <c r="BD3855" s="27"/>
      <c r="BE3855" s="27"/>
      <c r="BF3855" s="27"/>
      <c r="BG3855" s="27"/>
      <c r="BH3855" s="27"/>
      <c r="BI3855" s="27"/>
      <c r="BT3855" s="31"/>
      <c r="BU3855" s="32"/>
      <c r="BV3855" s="33"/>
      <c r="BW3855" s="32"/>
      <c r="BX3855" s="32"/>
      <c r="BY3855" s="34"/>
      <c r="CA3855" s="32"/>
      <c r="CB3855" s="32"/>
    </row>
    <row r="3856" spans="1:80">
      <c r="A3856" s="20"/>
      <c r="B3856" s="21"/>
      <c r="C3856" s="21"/>
      <c r="D3856" s="21"/>
      <c r="E3856" s="21"/>
      <c r="F3856" s="21"/>
      <c r="G3856" s="21"/>
      <c r="H3856" s="21"/>
      <c r="I3856" s="21"/>
      <c r="J3856" s="21"/>
      <c r="K3856" s="22"/>
      <c r="L3856" s="22"/>
      <c r="M3856" s="22"/>
      <c r="N3856" s="22"/>
      <c r="O3856" s="22"/>
      <c r="P3856" s="22"/>
      <c r="Q3856" s="22"/>
      <c r="R3856" s="22"/>
      <c r="S3856" s="22"/>
      <c r="T3856" s="22"/>
      <c r="U3856" s="22"/>
      <c r="V3856" s="22"/>
      <c r="W3856" s="22"/>
      <c r="X3856" s="22"/>
      <c r="Y3856" s="22"/>
      <c r="Z3856" s="22"/>
      <c r="AA3856" s="22"/>
      <c r="AB3856" s="23"/>
      <c r="AC3856" s="23"/>
      <c r="AD3856" s="22"/>
      <c r="AE3856" s="24"/>
      <c r="AF3856" s="24"/>
      <c r="AG3856" s="24"/>
      <c r="AH3856" s="24"/>
      <c r="AI3856" s="24"/>
      <c r="AJ3856" s="24"/>
      <c r="AK3856" s="24"/>
      <c r="AL3856" s="24"/>
      <c r="AM3856" s="24"/>
      <c r="AN3856" s="24"/>
      <c r="AO3856" s="24"/>
      <c r="AP3856" s="24"/>
      <c r="AQ3856" s="24"/>
      <c r="AR3856" s="24"/>
      <c r="AS3856" s="24"/>
      <c r="AT3856" s="25"/>
      <c r="AV3856" s="26"/>
      <c r="AW3856" s="26"/>
      <c r="AX3856" s="27"/>
      <c r="AY3856" s="27"/>
      <c r="AZ3856" s="27"/>
      <c r="BA3856" s="27"/>
      <c r="BB3856" s="27"/>
      <c r="BC3856" s="27"/>
      <c r="BD3856" s="27"/>
      <c r="BE3856" s="27"/>
      <c r="BF3856" s="27"/>
      <c r="BG3856" s="27"/>
      <c r="BH3856" s="27"/>
      <c r="BI3856" s="27"/>
      <c r="BT3856" s="31"/>
      <c r="BU3856" s="32"/>
      <c r="BV3856" s="33"/>
      <c r="BW3856" s="32"/>
      <c r="BX3856" s="32"/>
      <c r="BY3856" s="34"/>
      <c r="CA3856" s="32"/>
      <c r="CB3856" s="32"/>
    </row>
    <row r="3857" spans="1:80">
      <c r="A3857" s="20"/>
      <c r="B3857" s="21"/>
      <c r="C3857" s="21"/>
      <c r="D3857" s="21"/>
      <c r="E3857" s="21"/>
      <c r="F3857" s="21"/>
      <c r="G3857" s="21"/>
      <c r="H3857" s="21"/>
      <c r="I3857" s="21"/>
      <c r="J3857" s="21"/>
      <c r="K3857" s="22"/>
      <c r="L3857" s="22"/>
      <c r="M3857" s="22"/>
      <c r="N3857" s="22"/>
      <c r="O3857" s="22"/>
      <c r="P3857" s="22"/>
      <c r="Q3857" s="22"/>
      <c r="R3857" s="22"/>
      <c r="S3857" s="22"/>
      <c r="T3857" s="22"/>
      <c r="U3857" s="22"/>
      <c r="V3857" s="22"/>
      <c r="W3857" s="22"/>
      <c r="X3857" s="22"/>
      <c r="Y3857" s="22"/>
      <c r="Z3857" s="22"/>
      <c r="AA3857" s="22"/>
      <c r="AB3857" s="23"/>
      <c r="AC3857" s="23"/>
      <c r="AD3857" s="22"/>
      <c r="AE3857" s="24"/>
      <c r="AF3857" s="24"/>
      <c r="AG3857" s="24"/>
      <c r="AH3857" s="24"/>
      <c r="AI3857" s="24"/>
      <c r="AJ3857" s="24"/>
      <c r="AK3857" s="24"/>
      <c r="AL3857" s="24"/>
      <c r="AM3857" s="24"/>
      <c r="AN3857" s="24"/>
      <c r="AO3857" s="24"/>
      <c r="AP3857" s="24"/>
      <c r="AQ3857" s="24"/>
      <c r="AR3857" s="24"/>
      <c r="AS3857" s="24"/>
      <c r="AT3857" s="25"/>
      <c r="AV3857" s="26"/>
      <c r="AW3857" s="26"/>
      <c r="AX3857" s="27"/>
      <c r="AY3857" s="27"/>
      <c r="AZ3857" s="27"/>
      <c r="BA3857" s="27"/>
      <c r="BB3857" s="27"/>
      <c r="BC3857" s="27"/>
      <c r="BD3857" s="27"/>
      <c r="BE3857" s="27"/>
      <c r="BF3857" s="27"/>
      <c r="BG3857" s="27"/>
      <c r="BH3857" s="27"/>
      <c r="BI3857" s="27"/>
      <c r="BT3857" s="31"/>
      <c r="BU3857" s="32"/>
      <c r="BV3857" s="33"/>
      <c r="BW3857" s="32"/>
      <c r="BX3857" s="32"/>
      <c r="BY3857" s="34"/>
      <c r="CA3857" s="32"/>
      <c r="CB3857" s="32"/>
    </row>
    <row r="3858" spans="1:80">
      <c r="A3858" s="20"/>
      <c r="B3858" s="21"/>
      <c r="C3858" s="21"/>
      <c r="D3858" s="21"/>
      <c r="E3858" s="21"/>
      <c r="F3858" s="21"/>
      <c r="G3858" s="21"/>
      <c r="H3858" s="21"/>
      <c r="I3858" s="21"/>
      <c r="J3858" s="21"/>
      <c r="K3858" s="22"/>
      <c r="L3858" s="22"/>
      <c r="M3858" s="22"/>
      <c r="N3858" s="22"/>
      <c r="O3858" s="22"/>
      <c r="P3858" s="22"/>
      <c r="Q3858" s="22"/>
      <c r="R3858" s="22"/>
      <c r="S3858" s="22"/>
      <c r="T3858" s="22"/>
      <c r="U3858" s="22"/>
      <c r="V3858" s="22"/>
      <c r="W3858" s="22"/>
      <c r="X3858" s="22"/>
      <c r="Y3858" s="22"/>
      <c r="Z3858" s="22"/>
      <c r="AA3858" s="22"/>
      <c r="AB3858" s="23"/>
      <c r="AC3858" s="23"/>
      <c r="AD3858" s="22"/>
      <c r="AE3858" s="24"/>
      <c r="AF3858" s="24"/>
      <c r="AG3858" s="24"/>
      <c r="AH3858" s="24"/>
      <c r="AI3858" s="24"/>
      <c r="AJ3858" s="24"/>
      <c r="AK3858" s="24"/>
      <c r="AL3858" s="24"/>
      <c r="AM3858" s="24"/>
      <c r="AN3858" s="24"/>
      <c r="AO3858" s="24"/>
      <c r="AP3858" s="24"/>
      <c r="AQ3858" s="24"/>
      <c r="AR3858" s="24"/>
      <c r="AS3858" s="24"/>
      <c r="AT3858" s="25"/>
      <c r="AV3858" s="26"/>
      <c r="AW3858" s="26"/>
      <c r="AX3858" s="27"/>
      <c r="AY3858" s="27"/>
      <c r="AZ3858" s="27"/>
      <c r="BA3858" s="27"/>
      <c r="BB3858" s="27"/>
      <c r="BC3858" s="27"/>
      <c r="BD3858" s="27"/>
      <c r="BE3858" s="27"/>
      <c r="BF3858" s="27"/>
      <c r="BG3858" s="27"/>
      <c r="BH3858" s="27"/>
      <c r="BI3858" s="27"/>
      <c r="BT3858" s="31"/>
      <c r="BU3858" s="32"/>
      <c r="BV3858" s="33"/>
      <c r="BW3858" s="32"/>
      <c r="BX3858" s="32"/>
      <c r="BY3858" s="34"/>
      <c r="CA3858" s="32"/>
      <c r="CB3858" s="32"/>
    </row>
    <row r="3859" spans="1:80">
      <c r="A3859" s="20"/>
      <c r="B3859" s="21"/>
      <c r="C3859" s="21"/>
      <c r="D3859" s="21"/>
      <c r="E3859" s="21"/>
      <c r="F3859" s="21"/>
      <c r="G3859" s="21"/>
      <c r="H3859" s="21"/>
      <c r="I3859" s="21"/>
      <c r="J3859" s="21"/>
      <c r="K3859" s="22"/>
      <c r="L3859" s="22"/>
      <c r="M3859" s="22"/>
      <c r="N3859" s="22"/>
      <c r="O3859" s="22"/>
      <c r="P3859" s="22"/>
      <c r="Q3859" s="22"/>
      <c r="R3859" s="22"/>
      <c r="S3859" s="22"/>
      <c r="T3859" s="22"/>
      <c r="U3859" s="22"/>
      <c r="V3859" s="22"/>
      <c r="W3859" s="22"/>
      <c r="X3859" s="22"/>
      <c r="Y3859" s="22"/>
      <c r="Z3859" s="22"/>
      <c r="AA3859" s="22"/>
      <c r="AB3859" s="23"/>
      <c r="AC3859" s="23"/>
      <c r="AD3859" s="22"/>
      <c r="AE3859" s="24"/>
      <c r="AF3859" s="24"/>
      <c r="AG3859" s="24"/>
      <c r="AH3859" s="24"/>
      <c r="AI3859" s="24"/>
      <c r="AJ3859" s="24"/>
      <c r="AK3859" s="24"/>
      <c r="AL3859" s="24"/>
      <c r="AM3859" s="24"/>
      <c r="AN3859" s="24"/>
      <c r="AO3859" s="24"/>
      <c r="AP3859" s="24"/>
      <c r="AQ3859" s="24"/>
      <c r="AR3859" s="24"/>
      <c r="AS3859" s="24"/>
      <c r="AT3859" s="25"/>
      <c r="AV3859" s="26"/>
      <c r="AW3859" s="26"/>
      <c r="AX3859" s="27"/>
      <c r="AY3859" s="27"/>
      <c r="AZ3859" s="27"/>
      <c r="BA3859" s="27"/>
      <c r="BB3859" s="27"/>
      <c r="BC3859" s="27"/>
      <c r="BD3859" s="27"/>
      <c r="BE3859" s="27"/>
      <c r="BF3859" s="27"/>
      <c r="BG3859" s="27"/>
      <c r="BH3859" s="27"/>
      <c r="BI3859" s="27"/>
      <c r="BT3859" s="31"/>
      <c r="BU3859" s="32"/>
      <c r="BV3859" s="33"/>
      <c r="BW3859" s="32"/>
      <c r="BX3859" s="32"/>
      <c r="BY3859" s="34"/>
      <c r="CA3859" s="32"/>
      <c r="CB3859" s="32"/>
    </row>
    <row r="3860" spans="1:80">
      <c r="A3860" s="20"/>
      <c r="B3860" s="21"/>
      <c r="C3860" s="21"/>
      <c r="D3860" s="21"/>
      <c r="E3860" s="21"/>
      <c r="F3860" s="21"/>
      <c r="G3860" s="21"/>
      <c r="H3860" s="21"/>
      <c r="I3860" s="21"/>
      <c r="J3860" s="21"/>
      <c r="K3860" s="22"/>
      <c r="L3860" s="22"/>
      <c r="M3860" s="22"/>
      <c r="N3860" s="22"/>
      <c r="O3860" s="22"/>
      <c r="P3860" s="22"/>
      <c r="Q3860" s="22"/>
      <c r="R3860" s="22"/>
      <c r="S3860" s="22"/>
      <c r="T3860" s="22"/>
      <c r="U3860" s="22"/>
      <c r="V3860" s="22"/>
      <c r="W3860" s="22"/>
      <c r="X3860" s="22"/>
      <c r="Y3860" s="22"/>
      <c r="Z3860" s="22"/>
      <c r="AA3860" s="22"/>
      <c r="AB3860" s="23"/>
      <c r="AC3860" s="23"/>
      <c r="AD3860" s="22"/>
      <c r="AE3860" s="24"/>
      <c r="AF3860" s="24"/>
      <c r="AG3860" s="24"/>
      <c r="AH3860" s="24"/>
      <c r="AI3860" s="24"/>
      <c r="AJ3860" s="24"/>
      <c r="AK3860" s="24"/>
      <c r="AL3860" s="24"/>
      <c r="AM3860" s="24"/>
      <c r="AN3860" s="24"/>
      <c r="AO3860" s="24"/>
      <c r="AP3860" s="24"/>
      <c r="AQ3860" s="24"/>
      <c r="AR3860" s="24"/>
      <c r="AS3860" s="24"/>
      <c r="AT3860" s="25"/>
      <c r="AV3860" s="26"/>
      <c r="AW3860" s="26"/>
      <c r="AX3860" s="27"/>
      <c r="AY3860" s="27"/>
      <c r="AZ3860" s="27"/>
      <c r="BA3860" s="27"/>
      <c r="BB3860" s="27"/>
      <c r="BC3860" s="27"/>
      <c r="BD3860" s="27"/>
      <c r="BE3860" s="27"/>
      <c r="BF3860" s="27"/>
      <c r="BG3860" s="27"/>
      <c r="BH3860" s="27"/>
      <c r="BI3860" s="27"/>
      <c r="BT3860" s="31"/>
      <c r="BU3860" s="32"/>
      <c r="BV3860" s="33"/>
      <c r="BW3860" s="32"/>
      <c r="BX3860" s="32"/>
      <c r="BY3860" s="34"/>
      <c r="CA3860" s="32"/>
      <c r="CB3860" s="32"/>
    </row>
    <row r="3861" spans="1:80">
      <c r="A3861" s="20"/>
      <c r="B3861" s="21"/>
      <c r="C3861" s="21"/>
      <c r="D3861" s="21"/>
      <c r="E3861" s="21"/>
      <c r="F3861" s="21"/>
      <c r="G3861" s="21"/>
      <c r="H3861" s="21"/>
      <c r="I3861" s="21"/>
      <c r="J3861" s="21"/>
      <c r="K3861" s="22"/>
      <c r="L3861" s="22"/>
      <c r="M3861" s="22"/>
      <c r="N3861" s="22"/>
      <c r="O3861" s="22"/>
      <c r="P3861" s="22"/>
      <c r="Q3861" s="22"/>
      <c r="R3861" s="22"/>
      <c r="S3861" s="22"/>
      <c r="T3861" s="22"/>
      <c r="U3861" s="22"/>
      <c r="V3861" s="22"/>
      <c r="W3861" s="22"/>
      <c r="X3861" s="22"/>
      <c r="Y3861" s="22"/>
      <c r="Z3861" s="22"/>
      <c r="AA3861" s="22"/>
      <c r="AB3861" s="23"/>
      <c r="AC3861" s="23"/>
      <c r="AD3861" s="22"/>
      <c r="AE3861" s="24"/>
      <c r="AF3861" s="24"/>
      <c r="AG3861" s="24"/>
      <c r="AH3861" s="24"/>
      <c r="AI3861" s="24"/>
      <c r="AJ3861" s="24"/>
      <c r="AK3861" s="24"/>
      <c r="AL3861" s="24"/>
      <c r="AM3861" s="24"/>
      <c r="AN3861" s="24"/>
      <c r="AO3861" s="24"/>
      <c r="AP3861" s="24"/>
      <c r="AQ3861" s="24"/>
      <c r="AR3861" s="24"/>
      <c r="AS3861" s="24"/>
      <c r="AT3861" s="25"/>
      <c r="AV3861" s="26"/>
      <c r="AW3861" s="26"/>
      <c r="AX3861" s="27"/>
      <c r="AY3861" s="27"/>
      <c r="AZ3861" s="27"/>
      <c r="BA3861" s="27"/>
      <c r="BB3861" s="27"/>
      <c r="BC3861" s="27"/>
      <c r="BD3861" s="27"/>
      <c r="BE3861" s="27"/>
      <c r="BF3861" s="27"/>
      <c r="BG3861" s="27"/>
      <c r="BH3861" s="27"/>
      <c r="BI3861" s="27"/>
      <c r="BT3861" s="31"/>
      <c r="BU3861" s="32"/>
      <c r="BV3861" s="33"/>
      <c r="BW3861" s="32"/>
      <c r="BX3861" s="32"/>
      <c r="BY3861" s="34"/>
      <c r="CA3861" s="32"/>
      <c r="CB3861" s="32"/>
    </row>
    <row r="3862" spans="1:80">
      <c r="A3862" s="20"/>
      <c r="B3862" s="21"/>
      <c r="C3862" s="21"/>
      <c r="D3862" s="21"/>
      <c r="E3862" s="21"/>
      <c r="F3862" s="21"/>
      <c r="G3862" s="21"/>
      <c r="H3862" s="21"/>
      <c r="I3862" s="21"/>
      <c r="J3862" s="21"/>
      <c r="K3862" s="22"/>
      <c r="L3862" s="22"/>
      <c r="M3862" s="22"/>
      <c r="N3862" s="22"/>
      <c r="O3862" s="22"/>
      <c r="P3862" s="22"/>
      <c r="Q3862" s="22"/>
      <c r="R3862" s="22"/>
      <c r="S3862" s="22"/>
      <c r="T3862" s="22"/>
      <c r="U3862" s="22"/>
      <c r="V3862" s="22"/>
      <c r="W3862" s="22"/>
      <c r="X3862" s="22"/>
      <c r="Y3862" s="22"/>
      <c r="Z3862" s="22"/>
      <c r="AA3862" s="22"/>
      <c r="AB3862" s="23"/>
      <c r="AC3862" s="23"/>
      <c r="AD3862" s="22"/>
      <c r="AE3862" s="24"/>
      <c r="AF3862" s="24"/>
      <c r="AG3862" s="24"/>
      <c r="AH3862" s="24"/>
      <c r="AI3862" s="24"/>
      <c r="AJ3862" s="24"/>
      <c r="AK3862" s="24"/>
      <c r="AL3862" s="24"/>
      <c r="AM3862" s="24"/>
      <c r="AN3862" s="24"/>
      <c r="AO3862" s="24"/>
      <c r="AP3862" s="24"/>
      <c r="AQ3862" s="24"/>
      <c r="AR3862" s="24"/>
      <c r="AS3862" s="24"/>
      <c r="AT3862" s="25"/>
      <c r="AV3862" s="26"/>
      <c r="AW3862" s="26"/>
      <c r="AX3862" s="27"/>
      <c r="AY3862" s="27"/>
      <c r="AZ3862" s="27"/>
      <c r="BA3862" s="27"/>
      <c r="BB3862" s="27"/>
      <c r="BC3862" s="27"/>
      <c r="BD3862" s="27"/>
      <c r="BE3862" s="27"/>
      <c r="BF3862" s="27"/>
      <c r="BG3862" s="27"/>
      <c r="BH3862" s="27"/>
      <c r="BI3862" s="27"/>
      <c r="BT3862" s="31"/>
      <c r="BU3862" s="32"/>
      <c r="BV3862" s="33"/>
      <c r="BW3862" s="32"/>
      <c r="BX3862" s="32"/>
      <c r="BY3862" s="34"/>
      <c r="CA3862" s="32"/>
      <c r="CB3862" s="32"/>
    </row>
    <row r="3863" spans="1:80">
      <c r="A3863" s="20"/>
      <c r="B3863" s="21"/>
      <c r="C3863" s="21"/>
      <c r="D3863" s="21"/>
      <c r="E3863" s="21"/>
      <c r="F3863" s="21"/>
      <c r="G3863" s="21"/>
      <c r="H3863" s="21"/>
      <c r="I3863" s="21"/>
      <c r="J3863" s="21"/>
      <c r="K3863" s="22"/>
      <c r="L3863" s="22"/>
      <c r="M3863" s="22"/>
      <c r="N3863" s="22"/>
      <c r="O3863" s="22"/>
      <c r="P3863" s="22"/>
      <c r="Q3863" s="22"/>
      <c r="R3863" s="22"/>
      <c r="S3863" s="22"/>
      <c r="T3863" s="22"/>
      <c r="U3863" s="22"/>
      <c r="V3863" s="22"/>
      <c r="W3863" s="22"/>
      <c r="X3863" s="22"/>
      <c r="Y3863" s="22"/>
      <c r="Z3863" s="22"/>
      <c r="AA3863" s="22"/>
      <c r="AB3863" s="23"/>
      <c r="AC3863" s="23"/>
      <c r="AD3863" s="22"/>
      <c r="AE3863" s="24"/>
      <c r="AF3863" s="24"/>
      <c r="AG3863" s="24"/>
      <c r="AH3863" s="24"/>
      <c r="AI3863" s="24"/>
      <c r="AJ3863" s="24"/>
      <c r="AK3863" s="24"/>
      <c r="AL3863" s="24"/>
      <c r="AM3863" s="24"/>
      <c r="AN3863" s="24"/>
      <c r="AO3863" s="24"/>
      <c r="AP3863" s="24"/>
      <c r="AQ3863" s="24"/>
      <c r="AR3863" s="24"/>
      <c r="AS3863" s="24"/>
      <c r="AT3863" s="25"/>
      <c r="AV3863" s="26"/>
      <c r="AW3863" s="26"/>
      <c r="AX3863" s="27"/>
      <c r="AY3863" s="27"/>
      <c r="AZ3863" s="27"/>
      <c r="BA3863" s="27"/>
      <c r="BB3863" s="27"/>
      <c r="BC3863" s="27"/>
      <c r="BD3863" s="27"/>
      <c r="BE3863" s="27"/>
      <c r="BF3863" s="27"/>
      <c r="BG3863" s="27"/>
      <c r="BH3863" s="27"/>
      <c r="BI3863" s="27"/>
      <c r="BT3863" s="31"/>
      <c r="BU3863" s="32"/>
      <c r="BV3863" s="33"/>
      <c r="BW3863" s="32"/>
      <c r="BX3863" s="32"/>
      <c r="BY3863" s="34"/>
      <c r="CA3863" s="32"/>
      <c r="CB3863" s="32"/>
    </row>
    <row r="3864" spans="1:80">
      <c r="A3864" s="20"/>
      <c r="B3864" s="21"/>
      <c r="C3864" s="21"/>
      <c r="D3864" s="21"/>
      <c r="E3864" s="21"/>
      <c r="F3864" s="21"/>
      <c r="G3864" s="21"/>
      <c r="H3864" s="21"/>
      <c r="I3864" s="21"/>
      <c r="J3864" s="21"/>
      <c r="K3864" s="22"/>
      <c r="L3864" s="22"/>
      <c r="M3864" s="22"/>
      <c r="N3864" s="22"/>
      <c r="O3864" s="22"/>
      <c r="P3864" s="22"/>
      <c r="Q3864" s="22"/>
      <c r="R3864" s="22"/>
      <c r="S3864" s="22"/>
      <c r="T3864" s="22"/>
      <c r="U3864" s="22"/>
      <c r="V3864" s="22"/>
      <c r="W3864" s="22"/>
      <c r="X3864" s="22"/>
      <c r="Y3864" s="22"/>
      <c r="Z3864" s="22"/>
      <c r="AA3864" s="22"/>
      <c r="AB3864" s="23"/>
      <c r="AC3864" s="23"/>
      <c r="AD3864" s="22"/>
      <c r="AE3864" s="24"/>
      <c r="AF3864" s="24"/>
      <c r="AG3864" s="24"/>
      <c r="AH3864" s="24"/>
      <c r="AI3864" s="24"/>
      <c r="AJ3864" s="24"/>
      <c r="AK3864" s="24"/>
      <c r="AL3864" s="24"/>
      <c r="AM3864" s="24"/>
      <c r="AN3864" s="24"/>
      <c r="AO3864" s="24"/>
      <c r="AP3864" s="24"/>
      <c r="AQ3864" s="24"/>
      <c r="AR3864" s="24"/>
      <c r="AS3864" s="24"/>
      <c r="AT3864" s="25"/>
      <c r="AV3864" s="26"/>
      <c r="AW3864" s="26"/>
      <c r="AX3864" s="27"/>
      <c r="AY3864" s="27"/>
      <c r="AZ3864" s="27"/>
      <c r="BA3864" s="27"/>
      <c r="BB3864" s="27"/>
      <c r="BC3864" s="27"/>
      <c r="BD3864" s="27"/>
      <c r="BE3864" s="27"/>
      <c r="BF3864" s="27"/>
      <c r="BG3864" s="27"/>
      <c r="BH3864" s="27"/>
      <c r="BI3864" s="27"/>
      <c r="BT3864" s="31"/>
      <c r="BU3864" s="32"/>
      <c r="BV3864" s="33"/>
      <c r="BW3864" s="32"/>
      <c r="BX3864" s="32"/>
      <c r="BY3864" s="34"/>
      <c r="CA3864" s="32"/>
      <c r="CB3864" s="32"/>
    </row>
    <row r="3865" spans="1:80">
      <c r="A3865" s="20"/>
      <c r="B3865" s="21"/>
      <c r="C3865" s="21"/>
      <c r="D3865" s="21"/>
      <c r="E3865" s="21"/>
      <c r="F3865" s="21"/>
      <c r="G3865" s="21"/>
      <c r="H3865" s="21"/>
      <c r="I3865" s="21"/>
      <c r="J3865" s="21"/>
      <c r="K3865" s="22"/>
      <c r="L3865" s="22"/>
      <c r="M3865" s="22"/>
      <c r="N3865" s="22"/>
      <c r="O3865" s="22"/>
      <c r="P3865" s="22"/>
      <c r="Q3865" s="22"/>
      <c r="R3865" s="22"/>
      <c r="S3865" s="22"/>
      <c r="T3865" s="22"/>
      <c r="U3865" s="22"/>
      <c r="V3865" s="22"/>
      <c r="W3865" s="22"/>
      <c r="X3865" s="22"/>
      <c r="Y3865" s="22"/>
      <c r="Z3865" s="22"/>
      <c r="AA3865" s="22"/>
      <c r="AB3865" s="23"/>
      <c r="AC3865" s="23"/>
      <c r="AD3865" s="22"/>
      <c r="AE3865" s="24"/>
      <c r="AF3865" s="24"/>
      <c r="AG3865" s="24"/>
      <c r="AH3865" s="24"/>
      <c r="AI3865" s="24"/>
      <c r="AJ3865" s="24"/>
      <c r="AK3865" s="24"/>
      <c r="AL3865" s="24"/>
      <c r="AM3865" s="24"/>
      <c r="AN3865" s="24"/>
      <c r="AO3865" s="24"/>
      <c r="AP3865" s="24"/>
      <c r="AQ3865" s="24"/>
      <c r="AR3865" s="24"/>
      <c r="AS3865" s="24"/>
      <c r="AT3865" s="25"/>
      <c r="AV3865" s="26"/>
      <c r="AW3865" s="26"/>
      <c r="AX3865" s="27"/>
      <c r="AY3865" s="27"/>
      <c r="AZ3865" s="27"/>
      <c r="BA3865" s="27"/>
      <c r="BB3865" s="27"/>
      <c r="BC3865" s="27"/>
      <c r="BD3865" s="27"/>
      <c r="BE3865" s="27"/>
      <c r="BF3865" s="27"/>
      <c r="BG3865" s="27"/>
      <c r="BH3865" s="27"/>
      <c r="BI3865" s="27"/>
      <c r="BT3865" s="31"/>
      <c r="BU3865" s="32"/>
      <c r="BV3865" s="33"/>
      <c r="BW3865" s="32"/>
      <c r="BX3865" s="32"/>
      <c r="BY3865" s="34"/>
      <c r="CA3865" s="32"/>
      <c r="CB3865" s="32"/>
    </row>
    <row r="3866" spans="1:80">
      <c r="A3866" s="20"/>
      <c r="B3866" s="21"/>
      <c r="C3866" s="21"/>
      <c r="D3866" s="21"/>
      <c r="E3866" s="21"/>
      <c r="F3866" s="21"/>
      <c r="G3866" s="21"/>
      <c r="H3866" s="21"/>
      <c r="I3866" s="21"/>
      <c r="J3866" s="21"/>
      <c r="K3866" s="22"/>
      <c r="L3866" s="22"/>
      <c r="M3866" s="22"/>
      <c r="N3866" s="22"/>
      <c r="O3866" s="22"/>
      <c r="P3866" s="22"/>
      <c r="Q3866" s="22"/>
      <c r="R3866" s="22"/>
      <c r="S3866" s="22"/>
      <c r="T3866" s="22"/>
      <c r="U3866" s="22"/>
      <c r="V3866" s="22"/>
      <c r="W3866" s="22"/>
      <c r="X3866" s="22"/>
      <c r="Y3866" s="22"/>
      <c r="Z3866" s="22"/>
      <c r="AA3866" s="22"/>
      <c r="AB3866" s="23"/>
      <c r="AC3866" s="23"/>
      <c r="AD3866" s="22"/>
      <c r="AE3866" s="24"/>
      <c r="AF3866" s="24"/>
      <c r="AG3866" s="24"/>
      <c r="AH3866" s="24"/>
      <c r="AI3866" s="24"/>
      <c r="AJ3866" s="24"/>
      <c r="AK3866" s="24"/>
      <c r="AL3866" s="24"/>
      <c r="AM3866" s="24"/>
      <c r="AN3866" s="24"/>
      <c r="AO3866" s="24"/>
      <c r="AP3866" s="24"/>
      <c r="AQ3866" s="24"/>
      <c r="AR3866" s="24"/>
      <c r="AS3866" s="24"/>
      <c r="AT3866" s="25"/>
      <c r="AV3866" s="26"/>
      <c r="AW3866" s="26"/>
      <c r="AX3866" s="27"/>
      <c r="AY3866" s="27"/>
      <c r="AZ3866" s="27"/>
      <c r="BA3866" s="27"/>
      <c r="BB3866" s="27"/>
      <c r="BC3866" s="27"/>
      <c r="BD3866" s="27"/>
      <c r="BE3866" s="27"/>
      <c r="BF3866" s="27"/>
      <c r="BG3866" s="27"/>
      <c r="BH3866" s="27"/>
      <c r="BI3866" s="27"/>
      <c r="BT3866" s="31"/>
      <c r="BU3866" s="32"/>
      <c r="BV3866" s="33"/>
      <c r="BW3866" s="32"/>
      <c r="BX3866" s="32"/>
      <c r="BY3866" s="34"/>
      <c r="CA3866" s="32"/>
      <c r="CB3866" s="32"/>
    </row>
    <row r="3867" spans="1:80">
      <c r="A3867" s="20"/>
      <c r="B3867" s="21"/>
      <c r="C3867" s="21"/>
      <c r="D3867" s="21"/>
      <c r="E3867" s="21"/>
      <c r="F3867" s="21"/>
      <c r="G3867" s="21"/>
      <c r="H3867" s="21"/>
      <c r="I3867" s="21"/>
      <c r="J3867" s="21"/>
      <c r="K3867" s="22"/>
      <c r="L3867" s="22"/>
      <c r="M3867" s="22"/>
      <c r="N3867" s="22"/>
      <c r="O3867" s="22"/>
      <c r="P3867" s="22"/>
      <c r="Q3867" s="22"/>
      <c r="R3867" s="22"/>
      <c r="S3867" s="22"/>
      <c r="T3867" s="22"/>
      <c r="U3867" s="22"/>
      <c r="V3867" s="22"/>
      <c r="W3867" s="22"/>
      <c r="X3867" s="22"/>
      <c r="Y3867" s="22"/>
      <c r="Z3867" s="22"/>
      <c r="AA3867" s="22"/>
      <c r="AB3867" s="23"/>
      <c r="AC3867" s="23"/>
      <c r="AD3867" s="22"/>
      <c r="AE3867" s="24"/>
      <c r="AF3867" s="24"/>
      <c r="AG3867" s="24"/>
      <c r="AH3867" s="24"/>
      <c r="AI3867" s="24"/>
      <c r="AJ3867" s="24"/>
      <c r="AK3867" s="24"/>
      <c r="AL3867" s="24"/>
      <c r="AM3867" s="24"/>
      <c r="AN3867" s="24"/>
      <c r="AO3867" s="24"/>
      <c r="AP3867" s="24"/>
      <c r="AQ3867" s="24"/>
      <c r="AR3867" s="24"/>
      <c r="AS3867" s="24"/>
      <c r="AT3867" s="25"/>
      <c r="AV3867" s="26"/>
      <c r="AW3867" s="26"/>
      <c r="AX3867" s="27"/>
      <c r="AY3867" s="27"/>
      <c r="AZ3867" s="27"/>
      <c r="BA3867" s="27"/>
      <c r="BB3867" s="27"/>
      <c r="BC3867" s="27"/>
      <c r="BD3867" s="27"/>
      <c r="BE3867" s="27"/>
      <c r="BF3867" s="27"/>
      <c r="BG3867" s="27"/>
      <c r="BH3867" s="27"/>
      <c r="BI3867" s="27"/>
      <c r="BT3867" s="31"/>
      <c r="BU3867" s="32"/>
      <c r="BV3867" s="33"/>
      <c r="BW3867" s="32"/>
      <c r="BX3867" s="32"/>
      <c r="BY3867" s="34"/>
      <c r="CA3867" s="32"/>
      <c r="CB3867" s="32"/>
    </row>
    <row r="3868" spans="1:80">
      <c r="A3868" s="20"/>
      <c r="B3868" s="21"/>
      <c r="C3868" s="21"/>
      <c r="D3868" s="21"/>
      <c r="E3868" s="21"/>
      <c r="F3868" s="21"/>
      <c r="G3868" s="21"/>
      <c r="H3868" s="21"/>
      <c r="I3868" s="21"/>
      <c r="J3868" s="21"/>
      <c r="K3868" s="22"/>
      <c r="L3868" s="22"/>
      <c r="M3868" s="22"/>
      <c r="N3868" s="22"/>
      <c r="O3868" s="22"/>
      <c r="P3868" s="22"/>
      <c r="Q3868" s="22"/>
      <c r="R3868" s="22"/>
      <c r="S3868" s="22"/>
      <c r="T3868" s="22"/>
      <c r="U3868" s="22"/>
      <c r="V3868" s="22"/>
      <c r="W3868" s="22"/>
      <c r="X3868" s="22"/>
      <c r="Y3868" s="22"/>
      <c r="Z3868" s="22"/>
      <c r="AA3868" s="22"/>
      <c r="AB3868" s="23"/>
      <c r="AC3868" s="23"/>
      <c r="AD3868" s="22"/>
      <c r="AE3868" s="24"/>
      <c r="AF3868" s="24"/>
      <c r="AG3868" s="24"/>
      <c r="AH3868" s="24"/>
      <c r="AI3868" s="24"/>
      <c r="AJ3868" s="24"/>
      <c r="AK3868" s="24"/>
      <c r="AL3868" s="24"/>
      <c r="AM3868" s="24"/>
      <c r="AN3868" s="24"/>
      <c r="AO3868" s="24"/>
      <c r="AP3868" s="24"/>
      <c r="AQ3868" s="24"/>
      <c r="AR3868" s="24"/>
      <c r="AS3868" s="24"/>
      <c r="AT3868" s="25"/>
      <c r="AV3868" s="26"/>
      <c r="AW3868" s="26"/>
      <c r="AX3868" s="27"/>
      <c r="AY3868" s="27"/>
      <c r="AZ3868" s="27"/>
      <c r="BA3868" s="27"/>
      <c r="BB3868" s="27"/>
      <c r="BC3868" s="27"/>
      <c r="BD3868" s="27"/>
      <c r="BE3868" s="27"/>
      <c r="BF3868" s="27"/>
      <c r="BG3868" s="27"/>
      <c r="BH3868" s="27"/>
      <c r="BI3868" s="27"/>
      <c r="BT3868" s="31"/>
      <c r="BU3868" s="32"/>
      <c r="BV3868" s="33"/>
      <c r="BW3868" s="32"/>
      <c r="BX3868" s="32"/>
      <c r="BY3868" s="34"/>
      <c r="CA3868" s="32"/>
      <c r="CB3868" s="32"/>
    </row>
    <row r="3869" spans="1:80">
      <c r="A3869" s="20"/>
      <c r="B3869" s="21"/>
      <c r="C3869" s="21"/>
      <c r="D3869" s="21"/>
      <c r="E3869" s="21"/>
      <c r="F3869" s="21"/>
      <c r="G3869" s="21"/>
      <c r="H3869" s="21"/>
      <c r="I3869" s="21"/>
      <c r="J3869" s="21"/>
      <c r="K3869" s="22"/>
      <c r="L3869" s="22"/>
      <c r="M3869" s="22"/>
      <c r="N3869" s="22"/>
      <c r="O3869" s="22"/>
      <c r="P3869" s="22"/>
      <c r="Q3869" s="22"/>
      <c r="R3869" s="22"/>
      <c r="S3869" s="22"/>
      <c r="T3869" s="22"/>
      <c r="U3869" s="22"/>
      <c r="V3869" s="22"/>
      <c r="W3869" s="22"/>
      <c r="X3869" s="22"/>
      <c r="Y3869" s="22"/>
      <c r="Z3869" s="22"/>
      <c r="AA3869" s="22"/>
      <c r="AB3869" s="23"/>
      <c r="AC3869" s="23"/>
      <c r="AD3869" s="22"/>
      <c r="AE3869" s="24"/>
      <c r="AF3869" s="24"/>
      <c r="AG3869" s="24"/>
      <c r="AH3869" s="24"/>
      <c r="AI3869" s="24"/>
      <c r="AJ3869" s="24"/>
      <c r="AK3869" s="24"/>
      <c r="AL3869" s="24"/>
      <c r="AM3869" s="24"/>
      <c r="AN3869" s="24"/>
      <c r="AO3869" s="24"/>
      <c r="AP3869" s="24"/>
      <c r="AQ3869" s="24"/>
      <c r="AR3869" s="24"/>
      <c r="AS3869" s="24"/>
      <c r="AT3869" s="25"/>
      <c r="AV3869" s="26"/>
      <c r="AW3869" s="26"/>
      <c r="AX3869" s="27"/>
      <c r="AY3869" s="27"/>
      <c r="AZ3869" s="27"/>
      <c r="BA3869" s="27"/>
      <c r="BB3869" s="27"/>
      <c r="BC3869" s="27"/>
      <c r="BD3869" s="27"/>
      <c r="BE3869" s="27"/>
      <c r="BF3869" s="27"/>
      <c r="BG3869" s="27"/>
      <c r="BH3869" s="27"/>
      <c r="BI3869" s="27"/>
      <c r="BT3869" s="31"/>
      <c r="BU3869" s="32"/>
      <c r="BV3869" s="33"/>
      <c r="BW3869" s="32"/>
      <c r="BX3869" s="32"/>
      <c r="BY3869" s="34"/>
      <c r="CA3869" s="32"/>
      <c r="CB3869" s="32"/>
    </row>
    <row r="3870" spans="1:80">
      <c r="A3870" s="20"/>
      <c r="B3870" s="21"/>
      <c r="C3870" s="21"/>
      <c r="D3870" s="21"/>
      <c r="E3870" s="21"/>
      <c r="F3870" s="21"/>
      <c r="G3870" s="21"/>
      <c r="H3870" s="21"/>
      <c r="I3870" s="21"/>
      <c r="J3870" s="21"/>
      <c r="K3870" s="22"/>
      <c r="L3870" s="22"/>
      <c r="M3870" s="22"/>
      <c r="N3870" s="22"/>
      <c r="O3870" s="22"/>
      <c r="P3870" s="22"/>
      <c r="Q3870" s="22"/>
      <c r="R3870" s="22"/>
      <c r="S3870" s="22"/>
      <c r="T3870" s="22"/>
      <c r="U3870" s="22"/>
      <c r="V3870" s="22"/>
      <c r="W3870" s="22"/>
      <c r="X3870" s="22"/>
      <c r="Y3870" s="22"/>
      <c r="Z3870" s="22"/>
      <c r="AA3870" s="22"/>
      <c r="AB3870" s="23"/>
      <c r="AC3870" s="23"/>
      <c r="AD3870" s="22"/>
      <c r="AE3870" s="24"/>
      <c r="AF3870" s="24"/>
      <c r="AG3870" s="24"/>
      <c r="AH3870" s="24"/>
      <c r="AI3870" s="24"/>
      <c r="AJ3870" s="24"/>
      <c r="AK3870" s="24"/>
      <c r="AL3870" s="24"/>
      <c r="AM3870" s="24"/>
      <c r="AN3870" s="24"/>
      <c r="AO3870" s="24"/>
      <c r="AP3870" s="24"/>
      <c r="AQ3870" s="24"/>
      <c r="AR3870" s="24"/>
      <c r="AS3870" s="24"/>
      <c r="AT3870" s="25"/>
      <c r="AV3870" s="26"/>
      <c r="AW3870" s="26"/>
      <c r="AX3870" s="27"/>
      <c r="AY3870" s="27"/>
      <c r="AZ3870" s="27"/>
      <c r="BA3870" s="27"/>
      <c r="BB3870" s="27"/>
      <c r="BC3870" s="27"/>
      <c r="BD3870" s="27"/>
      <c r="BE3870" s="27"/>
      <c r="BF3870" s="27"/>
      <c r="BG3870" s="27"/>
      <c r="BH3870" s="27"/>
      <c r="BI3870" s="27"/>
      <c r="BT3870" s="31"/>
      <c r="BU3870" s="32"/>
      <c r="BV3870" s="33"/>
      <c r="BW3870" s="32"/>
      <c r="BX3870" s="32"/>
      <c r="BY3870" s="34"/>
      <c r="CA3870" s="32"/>
      <c r="CB3870" s="32"/>
    </row>
    <row r="3871" spans="1:80">
      <c r="A3871" s="20"/>
      <c r="B3871" s="21"/>
      <c r="C3871" s="21"/>
      <c r="D3871" s="21"/>
      <c r="E3871" s="21"/>
      <c r="F3871" s="21"/>
      <c r="G3871" s="21"/>
      <c r="H3871" s="21"/>
      <c r="I3871" s="21"/>
      <c r="J3871" s="21"/>
      <c r="K3871" s="22"/>
      <c r="L3871" s="22"/>
      <c r="M3871" s="22"/>
      <c r="N3871" s="22"/>
      <c r="O3871" s="22"/>
      <c r="P3871" s="22"/>
      <c r="Q3871" s="22"/>
      <c r="R3871" s="22"/>
      <c r="S3871" s="22"/>
      <c r="T3871" s="22"/>
      <c r="U3871" s="22"/>
      <c r="V3871" s="22"/>
      <c r="W3871" s="22"/>
      <c r="X3871" s="22"/>
      <c r="Y3871" s="22"/>
      <c r="Z3871" s="22"/>
      <c r="AA3871" s="22"/>
      <c r="AB3871" s="23"/>
      <c r="AC3871" s="23"/>
      <c r="AD3871" s="22"/>
      <c r="AE3871" s="24"/>
      <c r="AF3871" s="24"/>
      <c r="AG3871" s="24"/>
      <c r="AH3871" s="24"/>
      <c r="AI3871" s="24"/>
      <c r="AJ3871" s="24"/>
      <c r="AK3871" s="24"/>
      <c r="AL3871" s="24"/>
      <c r="AM3871" s="24"/>
      <c r="AN3871" s="24"/>
      <c r="AO3871" s="24"/>
      <c r="AP3871" s="24"/>
      <c r="AQ3871" s="24"/>
      <c r="AR3871" s="24"/>
      <c r="AS3871" s="24"/>
      <c r="AT3871" s="25"/>
      <c r="AV3871" s="26"/>
      <c r="AW3871" s="26"/>
      <c r="AX3871" s="27"/>
      <c r="AY3871" s="27"/>
      <c r="AZ3871" s="27"/>
      <c r="BA3871" s="27"/>
      <c r="BB3871" s="27"/>
      <c r="BC3871" s="27"/>
      <c r="BD3871" s="27"/>
      <c r="BE3871" s="27"/>
      <c r="BF3871" s="27"/>
      <c r="BG3871" s="27"/>
      <c r="BH3871" s="27"/>
      <c r="BI3871" s="27"/>
      <c r="BT3871" s="31"/>
      <c r="BU3871" s="32"/>
      <c r="BV3871" s="33"/>
      <c r="BW3871" s="32"/>
      <c r="BX3871" s="32"/>
      <c r="BY3871" s="34"/>
      <c r="CA3871" s="32"/>
      <c r="CB3871" s="32"/>
    </row>
    <row r="3872" spans="1:80">
      <c r="A3872" s="20"/>
      <c r="B3872" s="21"/>
      <c r="C3872" s="21"/>
      <c r="D3872" s="21"/>
      <c r="E3872" s="21"/>
      <c r="F3872" s="21"/>
      <c r="G3872" s="21"/>
      <c r="H3872" s="21"/>
      <c r="I3872" s="21"/>
      <c r="J3872" s="21"/>
      <c r="K3872" s="22"/>
      <c r="L3872" s="22"/>
      <c r="M3872" s="22"/>
      <c r="N3872" s="22"/>
      <c r="O3872" s="22"/>
      <c r="P3872" s="22"/>
      <c r="Q3872" s="22"/>
      <c r="R3872" s="22"/>
      <c r="S3872" s="22"/>
      <c r="T3872" s="22"/>
      <c r="U3872" s="22"/>
      <c r="V3872" s="22"/>
      <c r="W3872" s="22"/>
      <c r="X3872" s="22"/>
      <c r="Y3872" s="22"/>
      <c r="Z3872" s="22"/>
      <c r="AA3872" s="22"/>
      <c r="AB3872" s="23"/>
      <c r="AC3872" s="23"/>
      <c r="AD3872" s="22"/>
      <c r="AE3872" s="24"/>
      <c r="AF3872" s="24"/>
      <c r="AG3872" s="24"/>
      <c r="AH3872" s="24"/>
      <c r="AI3872" s="24"/>
      <c r="AJ3872" s="24"/>
      <c r="AK3872" s="24"/>
      <c r="AL3872" s="24"/>
      <c r="AM3872" s="24"/>
      <c r="AN3872" s="24"/>
      <c r="AO3872" s="24"/>
      <c r="AP3872" s="24"/>
      <c r="AQ3872" s="24"/>
      <c r="AR3872" s="24"/>
      <c r="AS3872" s="24"/>
      <c r="AT3872" s="25"/>
      <c r="AV3872" s="26"/>
      <c r="AW3872" s="26"/>
      <c r="AX3872" s="27"/>
      <c r="AY3872" s="27"/>
      <c r="AZ3872" s="27"/>
      <c r="BA3872" s="27"/>
      <c r="BB3872" s="27"/>
      <c r="BC3872" s="27"/>
      <c r="BD3872" s="27"/>
      <c r="BE3872" s="27"/>
      <c r="BF3872" s="27"/>
      <c r="BG3872" s="27"/>
      <c r="BH3872" s="27"/>
      <c r="BI3872" s="27"/>
      <c r="BT3872" s="31"/>
      <c r="BU3872" s="32"/>
      <c r="BV3872" s="33"/>
      <c r="BW3872" s="32"/>
      <c r="BX3872" s="32"/>
      <c r="BY3872" s="34"/>
      <c r="CA3872" s="32"/>
      <c r="CB3872" s="32"/>
    </row>
    <row r="3873" spans="1:80">
      <c r="A3873" s="20"/>
      <c r="B3873" s="21"/>
      <c r="C3873" s="21"/>
      <c r="D3873" s="21"/>
      <c r="E3873" s="21"/>
      <c r="F3873" s="21"/>
      <c r="G3873" s="21"/>
      <c r="H3873" s="21"/>
      <c r="I3873" s="21"/>
      <c r="J3873" s="21"/>
      <c r="K3873" s="22"/>
      <c r="L3873" s="22"/>
      <c r="M3873" s="22"/>
      <c r="N3873" s="22"/>
      <c r="O3873" s="22"/>
      <c r="P3873" s="22"/>
      <c r="Q3873" s="22"/>
      <c r="R3873" s="22"/>
      <c r="S3873" s="22"/>
      <c r="T3873" s="22"/>
      <c r="U3873" s="22"/>
      <c r="V3873" s="22"/>
      <c r="W3873" s="22"/>
      <c r="X3873" s="22"/>
      <c r="Y3873" s="22"/>
      <c r="Z3873" s="22"/>
      <c r="AA3873" s="22"/>
      <c r="AB3873" s="23"/>
      <c r="AC3873" s="23"/>
      <c r="AD3873" s="22"/>
      <c r="AE3873" s="24"/>
      <c r="AF3873" s="24"/>
      <c r="AG3873" s="24"/>
      <c r="AH3873" s="24"/>
      <c r="AI3873" s="24"/>
      <c r="AJ3873" s="24"/>
      <c r="AK3873" s="24"/>
      <c r="AL3873" s="24"/>
      <c r="AM3873" s="24"/>
      <c r="AN3873" s="24"/>
      <c r="AO3873" s="24"/>
      <c r="AP3873" s="24"/>
      <c r="AQ3873" s="24"/>
      <c r="AR3873" s="24"/>
      <c r="AS3873" s="24"/>
      <c r="AT3873" s="25"/>
      <c r="AV3873" s="26"/>
      <c r="AW3873" s="26"/>
      <c r="AX3873" s="27"/>
      <c r="AY3873" s="27"/>
      <c r="AZ3873" s="27"/>
      <c r="BA3873" s="27"/>
      <c r="BB3873" s="27"/>
      <c r="BC3873" s="27"/>
      <c r="BD3873" s="27"/>
      <c r="BE3873" s="27"/>
      <c r="BF3873" s="27"/>
      <c r="BG3873" s="27"/>
      <c r="BH3873" s="27"/>
      <c r="BI3873" s="27"/>
      <c r="BT3873" s="31"/>
      <c r="BU3873" s="32"/>
      <c r="BV3873" s="33"/>
      <c r="BW3873" s="32"/>
      <c r="BX3873" s="32"/>
      <c r="BY3873" s="34"/>
      <c r="CA3873" s="32"/>
      <c r="CB3873" s="32"/>
    </row>
    <row r="3874" spans="1:80">
      <c r="A3874" s="20"/>
      <c r="B3874" s="21"/>
      <c r="C3874" s="21"/>
      <c r="D3874" s="21"/>
      <c r="E3874" s="21"/>
      <c r="F3874" s="21"/>
      <c r="G3874" s="21"/>
      <c r="H3874" s="21"/>
      <c r="I3874" s="21"/>
      <c r="J3874" s="21"/>
      <c r="K3874" s="22"/>
      <c r="L3874" s="22"/>
      <c r="M3874" s="22"/>
      <c r="N3874" s="22"/>
      <c r="O3874" s="22"/>
      <c r="P3874" s="22"/>
      <c r="Q3874" s="22"/>
      <c r="R3874" s="22"/>
      <c r="S3874" s="22"/>
      <c r="T3874" s="22"/>
      <c r="U3874" s="22"/>
      <c r="V3874" s="22"/>
      <c r="W3874" s="22"/>
      <c r="X3874" s="22"/>
      <c r="Y3874" s="22"/>
      <c r="Z3874" s="22"/>
      <c r="AA3874" s="22"/>
      <c r="AB3874" s="23"/>
      <c r="AC3874" s="23"/>
      <c r="AD3874" s="22"/>
      <c r="AE3874" s="24"/>
      <c r="AF3874" s="24"/>
      <c r="AG3874" s="24"/>
      <c r="AH3874" s="24"/>
      <c r="AI3874" s="24"/>
      <c r="AJ3874" s="24"/>
      <c r="AK3874" s="24"/>
      <c r="AL3874" s="24"/>
      <c r="AM3874" s="24"/>
      <c r="AN3874" s="24"/>
      <c r="AO3874" s="24"/>
      <c r="AP3874" s="24"/>
      <c r="AQ3874" s="24"/>
      <c r="AR3874" s="24"/>
      <c r="AS3874" s="24"/>
      <c r="AT3874" s="25"/>
      <c r="AV3874" s="26"/>
      <c r="AW3874" s="26"/>
      <c r="AX3874" s="27"/>
      <c r="AY3874" s="27"/>
      <c r="AZ3874" s="27"/>
      <c r="BA3874" s="27"/>
      <c r="BB3874" s="27"/>
      <c r="BC3874" s="27"/>
      <c r="BD3874" s="27"/>
      <c r="BE3874" s="27"/>
      <c r="BF3874" s="27"/>
      <c r="BG3874" s="27"/>
      <c r="BH3874" s="27"/>
      <c r="BI3874" s="27"/>
      <c r="BT3874" s="31"/>
      <c r="BU3874" s="32"/>
      <c r="BV3874" s="33"/>
      <c r="BW3874" s="32"/>
      <c r="BX3874" s="32"/>
      <c r="BY3874" s="34"/>
      <c r="CA3874" s="32"/>
      <c r="CB3874" s="32"/>
    </row>
    <row r="3875" spans="1:80">
      <c r="A3875" s="20"/>
      <c r="B3875" s="21"/>
      <c r="C3875" s="21"/>
      <c r="D3875" s="21"/>
      <c r="E3875" s="21"/>
      <c r="F3875" s="21"/>
      <c r="G3875" s="21"/>
      <c r="H3875" s="21"/>
      <c r="I3875" s="21"/>
      <c r="J3875" s="21"/>
      <c r="K3875" s="22"/>
      <c r="L3875" s="22"/>
      <c r="M3875" s="22"/>
      <c r="N3875" s="22"/>
      <c r="O3875" s="22"/>
      <c r="P3875" s="22"/>
      <c r="Q3875" s="22"/>
      <c r="R3875" s="22"/>
      <c r="S3875" s="22"/>
      <c r="T3875" s="22"/>
      <c r="U3875" s="22"/>
      <c r="V3875" s="22"/>
      <c r="W3875" s="22"/>
      <c r="X3875" s="22"/>
      <c r="Y3875" s="22"/>
      <c r="Z3875" s="22"/>
      <c r="AA3875" s="22"/>
      <c r="AB3875" s="23"/>
      <c r="AC3875" s="23"/>
      <c r="AD3875" s="22"/>
      <c r="AE3875" s="24"/>
      <c r="AF3875" s="24"/>
      <c r="AG3875" s="24"/>
      <c r="AH3875" s="24"/>
      <c r="AI3875" s="24"/>
      <c r="AJ3875" s="24"/>
      <c r="AK3875" s="24"/>
      <c r="AL3875" s="24"/>
      <c r="AM3875" s="24"/>
      <c r="AN3875" s="24"/>
      <c r="AO3875" s="24"/>
      <c r="AP3875" s="24"/>
      <c r="AQ3875" s="24"/>
      <c r="AR3875" s="24"/>
      <c r="AS3875" s="24"/>
      <c r="AT3875" s="25"/>
      <c r="AV3875" s="26"/>
      <c r="AW3875" s="26"/>
      <c r="AX3875" s="27"/>
      <c r="AY3875" s="27"/>
      <c r="AZ3875" s="27"/>
      <c r="BA3875" s="27"/>
      <c r="BB3875" s="27"/>
      <c r="BC3875" s="27"/>
      <c r="BD3875" s="27"/>
      <c r="BE3875" s="27"/>
      <c r="BF3875" s="27"/>
      <c r="BG3875" s="27"/>
      <c r="BH3875" s="27"/>
      <c r="BI3875" s="27"/>
      <c r="BT3875" s="31"/>
      <c r="BU3875" s="32"/>
      <c r="BV3875" s="33"/>
      <c r="BW3875" s="32"/>
      <c r="BX3875" s="32"/>
      <c r="BY3875" s="34"/>
      <c r="CA3875" s="32"/>
      <c r="CB3875" s="32"/>
    </row>
    <row r="3876" spans="1:80">
      <c r="A3876" s="20"/>
      <c r="B3876" s="21"/>
      <c r="C3876" s="21"/>
      <c r="D3876" s="21"/>
      <c r="E3876" s="21"/>
      <c r="F3876" s="21"/>
      <c r="G3876" s="21"/>
      <c r="H3876" s="21"/>
      <c r="I3876" s="21"/>
      <c r="J3876" s="21"/>
      <c r="K3876" s="22"/>
      <c r="L3876" s="22"/>
      <c r="M3876" s="22"/>
      <c r="N3876" s="22"/>
      <c r="O3876" s="22"/>
      <c r="P3876" s="22"/>
      <c r="Q3876" s="22"/>
      <c r="R3876" s="22"/>
      <c r="S3876" s="22"/>
      <c r="T3876" s="22"/>
      <c r="U3876" s="22"/>
      <c r="V3876" s="22"/>
      <c r="W3876" s="22"/>
      <c r="X3876" s="22"/>
      <c r="Y3876" s="22"/>
      <c r="Z3876" s="22"/>
      <c r="AA3876" s="22"/>
      <c r="AB3876" s="23"/>
      <c r="AC3876" s="23"/>
      <c r="AD3876" s="22"/>
      <c r="AE3876" s="24"/>
      <c r="AF3876" s="24"/>
      <c r="AG3876" s="24"/>
      <c r="AH3876" s="24"/>
      <c r="AI3876" s="24"/>
      <c r="AJ3876" s="24"/>
      <c r="AK3876" s="24"/>
      <c r="AL3876" s="24"/>
      <c r="AM3876" s="24"/>
      <c r="AN3876" s="24"/>
      <c r="AO3876" s="24"/>
      <c r="AP3876" s="24"/>
      <c r="AQ3876" s="24"/>
      <c r="AR3876" s="24"/>
      <c r="AS3876" s="24"/>
      <c r="AT3876" s="25"/>
      <c r="AV3876" s="26"/>
      <c r="AW3876" s="26"/>
      <c r="AX3876" s="27"/>
      <c r="AY3876" s="27"/>
      <c r="AZ3876" s="27"/>
      <c r="BA3876" s="27"/>
      <c r="BB3876" s="27"/>
      <c r="BC3876" s="27"/>
      <c r="BD3876" s="27"/>
      <c r="BE3876" s="27"/>
      <c r="BF3876" s="27"/>
      <c r="BG3876" s="27"/>
      <c r="BH3876" s="27"/>
      <c r="BI3876" s="27"/>
      <c r="BT3876" s="31"/>
      <c r="BU3876" s="32"/>
      <c r="BV3876" s="33"/>
      <c r="BW3876" s="32"/>
      <c r="BX3876" s="32"/>
      <c r="BY3876" s="34"/>
      <c r="CA3876" s="32"/>
      <c r="CB3876" s="32"/>
    </row>
    <row r="3877" spans="1:80">
      <c r="A3877" s="20"/>
      <c r="B3877" s="21"/>
      <c r="C3877" s="21"/>
      <c r="D3877" s="21"/>
      <c r="E3877" s="21"/>
      <c r="F3877" s="21"/>
      <c r="G3877" s="21"/>
      <c r="H3877" s="21"/>
      <c r="I3877" s="21"/>
      <c r="J3877" s="21"/>
      <c r="K3877" s="22"/>
      <c r="L3877" s="22"/>
      <c r="M3877" s="22"/>
      <c r="N3877" s="22"/>
      <c r="O3877" s="22"/>
      <c r="P3877" s="22"/>
      <c r="Q3877" s="22"/>
      <c r="R3877" s="22"/>
      <c r="S3877" s="22"/>
      <c r="T3877" s="22"/>
      <c r="U3877" s="22"/>
      <c r="V3877" s="22"/>
      <c r="W3877" s="22"/>
      <c r="X3877" s="22"/>
      <c r="Y3877" s="22"/>
      <c r="Z3877" s="22"/>
      <c r="AA3877" s="22"/>
      <c r="AB3877" s="23"/>
      <c r="AC3877" s="23"/>
      <c r="AD3877" s="22"/>
      <c r="AE3877" s="24"/>
      <c r="AF3877" s="24"/>
      <c r="AG3877" s="24"/>
      <c r="AH3877" s="24"/>
      <c r="AI3877" s="24"/>
      <c r="AJ3877" s="24"/>
      <c r="AK3877" s="24"/>
      <c r="AL3877" s="24"/>
      <c r="AM3877" s="24"/>
      <c r="AN3877" s="24"/>
      <c r="AO3877" s="24"/>
      <c r="AP3877" s="24"/>
      <c r="AQ3877" s="24"/>
      <c r="AR3877" s="24"/>
      <c r="AS3877" s="24"/>
      <c r="AT3877" s="25"/>
      <c r="AV3877" s="26"/>
      <c r="AW3877" s="26"/>
      <c r="AX3877" s="27"/>
      <c r="AY3877" s="27"/>
      <c r="AZ3877" s="27"/>
      <c r="BA3877" s="27"/>
      <c r="BB3877" s="27"/>
      <c r="BC3877" s="27"/>
      <c r="BD3877" s="27"/>
      <c r="BE3877" s="27"/>
      <c r="BF3877" s="27"/>
      <c r="BG3877" s="27"/>
      <c r="BH3877" s="27"/>
      <c r="BI3877" s="27"/>
      <c r="BT3877" s="31"/>
      <c r="BU3877" s="32"/>
      <c r="BV3877" s="33"/>
      <c r="BW3877" s="32"/>
      <c r="BX3877" s="32"/>
      <c r="BY3877" s="34"/>
      <c r="CA3877" s="32"/>
      <c r="CB3877" s="32"/>
    </row>
    <row r="3878" spans="1:80">
      <c r="A3878" s="20"/>
      <c r="B3878" s="21"/>
      <c r="C3878" s="21"/>
      <c r="D3878" s="21"/>
      <c r="E3878" s="21"/>
      <c r="F3878" s="21"/>
      <c r="G3878" s="21"/>
      <c r="H3878" s="21"/>
      <c r="I3878" s="21"/>
      <c r="J3878" s="21"/>
      <c r="K3878" s="22"/>
      <c r="L3878" s="22"/>
      <c r="M3878" s="22"/>
      <c r="N3878" s="22"/>
      <c r="O3878" s="22"/>
      <c r="P3878" s="22"/>
      <c r="Q3878" s="22"/>
      <c r="R3878" s="22"/>
      <c r="S3878" s="22"/>
      <c r="T3878" s="22"/>
      <c r="U3878" s="22"/>
      <c r="V3878" s="22"/>
      <c r="W3878" s="22"/>
      <c r="X3878" s="22"/>
      <c r="Y3878" s="22"/>
      <c r="Z3878" s="22"/>
      <c r="AA3878" s="22"/>
      <c r="AB3878" s="23"/>
      <c r="AC3878" s="23"/>
      <c r="AD3878" s="22"/>
      <c r="AE3878" s="24"/>
      <c r="AF3878" s="24"/>
      <c r="AG3878" s="24"/>
      <c r="AH3878" s="24"/>
      <c r="AI3878" s="24"/>
      <c r="AJ3878" s="24"/>
      <c r="AK3878" s="24"/>
      <c r="AL3878" s="24"/>
      <c r="AM3878" s="24"/>
      <c r="AN3878" s="24"/>
      <c r="AO3878" s="24"/>
      <c r="AP3878" s="24"/>
      <c r="AQ3878" s="24"/>
      <c r="AR3878" s="24"/>
      <c r="AS3878" s="24"/>
      <c r="AT3878" s="25"/>
      <c r="AV3878" s="26"/>
      <c r="AW3878" s="26"/>
      <c r="AX3878" s="27"/>
      <c r="AY3878" s="27"/>
      <c r="AZ3878" s="27"/>
      <c r="BA3878" s="27"/>
      <c r="BB3878" s="27"/>
      <c r="BC3878" s="27"/>
      <c r="BD3878" s="27"/>
      <c r="BE3878" s="27"/>
      <c r="BF3878" s="27"/>
      <c r="BG3878" s="27"/>
      <c r="BH3878" s="27"/>
      <c r="BI3878" s="27"/>
      <c r="BT3878" s="31"/>
      <c r="BU3878" s="32"/>
      <c r="BV3878" s="33"/>
      <c r="BW3878" s="32"/>
      <c r="BX3878" s="32"/>
      <c r="BY3878" s="34"/>
      <c r="CA3878" s="32"/>
      <c r="CB3878" s="32"/>
    </row>
    <row r="3879" spans="1:80">
      <c r="A3879" s="20"/>
      <c r="B3879" s="21"/>
      <c r="C3879" s="21"/>
      <c r="D3879" s="21"/>
      <c r="E3879" s="21"/>
      <c r="F3879" s="21"/>
      <c r="G3879" s="21"/>
      <c r="H3879" s="21"/>
      <c r="I3879" s="21"/>
      <c r="J3879" s="21"/>
      <c r="K3879" s="22"/>
      <c r="L3879" s="22"/>
      <c r="M3879" s="22"/>
      <c r="N3879" s="22"/>
      <c r="O3879" s="22"/>
      <c r="P3879" s="22"/>
      <c r="Q3879" s="22"/>
      <c r="R3879" s="22"/>
      <c r="S3879" s="22"/>
      <c r="T3879" s="22"/>
      <c r="U3879" s="22"/>
      <c r="V3879" s="22"/>
      <c r="W3879" s="22"/>
      <c r="X3879" s="22"/>
      <c r="Y3879" s="22"/>
      <c r="Z3879" s="22"/>
      <c r="AA3879" s="22"/>
      <c r="AB3879" s="23"/>
      <c r="AC3879" s="23"/>
      <c r="AD3879" s="22"/>
      <c r="AE3879" s="24"/>
      <c r="AF3879" s="24"/>
      <c r="AG3879" s="24"/>
      <c r="AH3879" s="24"/>
      <c r="AI3879" s="24"/>
      <c r="AJ3879" s="24"/>
      <c r="AK3879" s="24"/>
      <c r="AL3879" s="24"/>
      <c r="AM3879" s="24"/>
      <c r="AN3879" s="24"/>
      <c r="AO3879" s="24"/>
      <c r="AP3879" s="24"/>
      <c r="AQ3879" s="24"/>
      <c r="AR3879" s="24"/>
      <c r="AS3879" s="24"/>
      <c r="AT3879" s="25"/>
      <c r="AV3879" s="26"/>
      <c r="AW3879" s="26"/>
      <c r="AX3879" s="27"/>
      <c r="AY3879" s="27"/>
      <c r="AZ3879" s="27"/>
      <c r="BA3879" s="27"/>
      <c r="BB3879" s="27"/>
      <c r="BC3879" s="27"/>
      <c r="BD3879" s="27"/>
      <c r="BE3879" s="27"/>
      <c r="BF3879" s="27"/>
      <c r="BG3879" s="27"/>
      <c r="BH3879" s="27"/>
      <c r="BI3879" s="27"/>
      <c r="BT3879" s="31"/>
      <c r="BU3879" s="32"/>
      <c r="BV3879" s="33"/>
      <c r="BW3879" s="32"/>
      <c r="BX3879" s="32"/>
      <c r="BY3879" s="34"/>
      <c r="CA3879" s="32"/>
      <c r="CB3879" s="32"/>
    </row>
    <row r="3880" spans="1:80">
      <c r="A3880" s="20"/>
      <c r="B3880" s="21"/>
      <c r="C3880" s="21"/>
      <c r="D3880" s="21"/>
      <c r="E3880" s="21"/>
      <c r="F3880" s="21"/>
      <c r="G3880" s="21"/>
      <c r="H3880" s="21"/>
      <c r="I3880" s="21"/>
      <c r="J3880" s="21"/>
      <c r="K3880" s="22"/>
      <c r="L3880" s="22"/>
      <c r="M3880" s="22"/>
      <c r="N3880" s="22"/>
      <c r="O3880" s="22"/>
      <c r="P3880" s="22"/>
      <c r="Q3880" s="22"/>
      <c r="R3880" s="22"/>
      <c r="S3880" s="22"/>
      <c r="T3880" s="22"/>
      <c r="U3880" s="22"/>
      <c r="V3880" s="22"/>
      <c r="W3880" s="22"/>
      <c r="X3880" s="22"/>
      <c r="Y3880" s="22"/>
      <c r="Z3880" s="22"/>
      <c r="AA3880" s="22"/>
      <c r="AB3880" s="23"/>
      <c r="AC3880" s="23"/>
      <c r="AD3880" s="22"/>
      <c r="AE3880" s="24"/>
      <c r="AF3880" s="24"/>
      <c r="AG3880" s="24"/>
      <c r="AH3880" s="24"/>
      <c r="AI3880" s="24"/>
      <c r="AJ3880" s="24"/>
      <c r="AK3880" s="24"/>
      <c r="AL3880" s="24"/>
      <c r="AM3880" s="24"/>
      <c r="AN3880" s="24"/>
      <c r="AO3880" s="24"/>
      <c r="AP3880" s="24"/>
      <c r="AQ3880" s="24"/>
      <c r="AR3880" s="24"/>
      <c r="AS3880" s="24"/>
      <c r="AT3880" s="25"/>
      <c r="AV3880" s="26"/>
      <c r="AW3880" s="26"/>
      <c r="AX3880" s="27"/>
      <c r="AY3880" s="27"/>
      <c r="AZ3880" s="27"/>
      <c r="BA3880" s="27"/>
      <c r="BB3880" s="27"/>
      <c r="BC3880" s="27"/>
      <c r="BD3880" s="27"/>
      <c r="BE3880" s="27"/>
      <c r="BF3880" s="27"/>
      <c r="BG3880" s="27"/>
      <c r="BH3880" s="27"/>
      <c r="BI3880" s="27"/>
      <c r="BT3880" s="31"/>
      <c r="BU3880" s="32"/>
      <c r="BV3880" s="33"/>
      <c r="BW3880" s="32"/>
      <c r="BX3880" s="32"/>
      <c r="BY3880" s="34"/>
      <c r="CA3880" s="32"/>
      <c r="CB3880" s="32"/>
    </row>
    <row r="3881" spans="1:80">
      <c r="A3881" s="20"/>
      <c r="B3881" s="21"/>
      <c r="C3881" s="21"/>
      <c r="D3881" s="21"/>
      <c r="E3881" s="21"/>
      <c r="F3881" s="21"/>
      <c r="G3881" s="21"/>
      <c r="H3881" s="21"/>
      <c r="I3881" s="21"/>
      <c r="J3881" s="21"/>
      <c r="K3881" s="22"/>
      <c r="L3881" s="22"/>
      <c r="M3881" s="22"/>
      <c r="N3881" s="22"/>
      <c r="O3881" s="22"/>
      <c r="P3881" s="22"/>
      <c r="Q3881" s="22"/>
      <c r="R3881" s="22"/>
      <c r="S3881" s="22"/>
      <c r="T3881" s="22"/>
      <c r="U3881" s="22"/>
      <c r="V3881" s="22"/>
      <c r="W3881" s="22"/>
      <c r="X3881" s="22"/>
      <c r="Y3881" s="22"/>
      <c r="Z3881" s="22"/>
      <c r="AA3881" s="22"/>
      <c r="AB3881" s="23"/>
      <c r="AC3881" s="23"/>
      <c r="AD3881" s="22"/>
      <c r="AE3881" s="24"/>
      <c r="AF3881" s="24"/>
      <c r="AG3881" s="24"/>
      <c r="AH3881" s="24"/>
      <c r="AI3881" s="24"/>
      <c r="AJ3881" s="24"/>
      <c r="AK3881" s="24"/>
      <c r="AL3881" s="24"/>
      <c r="AM3881" s="24"/>
      <c r="AN3881" s="24"/>
      <c r="AO3881" s="24"/>
      <c r="AP3881" s="24"/>
      <c r="AQ3881" s="24"/>
      <c r="AR3881" s="24"/>
      <c r="AS3881" s="24"/>
      <c r="AT3881" s="25"/>
      <c r="AV3881" s="26"/>
      <c r="AW3881" s="26"/>
      <c r="AX3881" s="27"/>
      <c r="AY3881" s="27"/>
      <c r="AZ3881" s="27"/>
      <c r="BA3881" s="27"/>
      <c r="BB3881" s="27"/>
      <c r="BC3881" s="27"/>
      <c r="BD3881" s="27"/>
      <c r="BE3881" s="27"/>
      <c r="BF3881" s="27"/>
      <c r="BG3881" s="27"/>
      <c r="BH3881" s="27"/>
      <c r="BI3881" s="27"/>
      <c r="BT3881" s="31"/>
      <c r="BU3881" s="32"/>
      <c r="BV3881" s="33"/>
      <c r="BW3881" s="32"/>
      <c r="BX3881" s="32"/>
      <c r="BY3881" s="34"/>
      <c r="CA3881" s="32"/>
      <c r="CB3881" s="32"/>
    </row>
    <row r="3882" spans="1:80">
      <c r="A3882" s="20"/>
      <c r="B3882" s="21"/>
      <c r="C3882" s="21"/>
      <c r="D3882" s="21"/>
      <c r="E3882" s="21"/>
      <c r="F3882" s="21"/>
      <c r="G3882" s="21"/>
      <c r="H3882" s="21"/>
      <c r="I3882" s="21"/>
      <c r="J3882" s="21"/>
      <c r="K3882" s="22"/>
      <c r="L3882" s="22"/>
      <c r="M3882" s="22"/>
      <c r="N3882" s="22"/>
      <c r="O3882" s="22"/>
      <c r="P3882" s="22"/>
      <c r="Q3882" s="22"/>
      <c r="R3882" s="22"/>
      <c r="S3882" s="22"/>
      <c r="T3882" s="22"/>
      <c r="U3882" s="22"/>
      <c r="V3882" s="22"/>
      <c r="W3882" s="22"/>
      <c r="X3882" s="22"/>
      <c r="Y3882" s="22"/>
      <c r="Z3882" s="22"/>
      <c r="AA3882" s="22"/>
      <c r="AB3882" s="23"/>
      <c r="AC3882" s="23"/>
      <c r="AD3882" s="22"/>
      <c r="AE3882" s="24"/>
      <c r="AF3882" s="24"/>
      <c r="AG3882" s="24"/>
      <c r="AH3882" s="24"/>
      <c r="AI3882" s="24"/>
      <c r="AJ3882" s="24"/>
      <c r="AK3882" s="24"/>
      <c r="AL3882" s="24"/>
      <c r="AM3882" s="24"/>
      <c r="AN3882" s="24"/>
      <c r="AO3882" s="24"/>
      <c r="AP3882" s="24"/>
      <c r="AQ3882" s="24"/>
      <c r="AR3882" s="24"/>
      <c r="AS3882" s="24"/>
      <c r="AT3882" s="25"/>
      <c r="AV3882" s="26"/>
      <c r="AW3882" s="26"/>
      <c r="AX3882" s="27"/>
      <c r="AY3882" s="27"/>
      <c r="AZ3882" s="27"/>
      <c r="BA3882" s="27"/>
      <c r="BB3882" s="27"/>
      <c r="BC3882" s="27"/>
      <c r="BD3882" s="27"/>
      <c r="BE3882" s="27"/>
      <c r="BF3882" s="27"/>
      <c r="BG3882" s="27"/>
      <c r="BH3882" s="27"/>
      <c r="BI3882" s="27"/>
      <c r="BT3882" s="31"/>
      <c r="BU3882" s="32"/>
      <c r="BV3882" s="33"/>
      <c r="BW3882" s="32"/>
      <c r="BX3882" s="32"/>
      <c r="BY3882" s="34"/>
      <c r="CA3882" s="32"/>
      <c r="CB3882" s="32"/>
    </row>
    <row r="3883" spans="1:80">
      <c r="A3883" s="20"/>
      <c r="B3883" s="21"/>
      <c r="C3883" s="21"/>
      <c r="D3883" s="21"/>
      <c r="E3883" s="21"/>
      <c r="F3883" s="21"/>
      <c r="G3883" s="21"/>
      <c r="H3883" s="21"/>
      <c r="I3883" s="21"/>
      <c r="J3883" s="21"/>
      <c r="K3883" s="22"/>
      <c r="L3883" s="22"/>
      <c r="M3883" s="22"/>
      <c r="N3883" s="22"/>
      <c r="O3883" s="22"/>
      <c r="P3883" s="22"/>
      <c r="Q3883" s="22"/>
      <c r="R3883" s="22"/>
      <c r="S3883" s="22"/>
      <c r="T3883" s="22"/>
      <c r="U3883" s="22"/>
      <c r="V3883" s="22"/>
      <c r="W3883" s="22"/>
      <c r="X3883" s="22"/>
      <c r="Y3883" s="22"/>
      <c r="Z3883" s="22"/>
      <c r="AA3883" s="22"/>
      <c r="AB3883" s="23"/>
      <c r="AC3883" s="23"/>
      <c r="AD3883" s="22"/>
      <c r="AE3883" s="24"/>
      <c r="AF3883" s="24"/>
      <c r="AG3883" s="24"/>
      <c r="AH3883" s="24"/>
      <c r="AI3883" s="24"/>
      <c r="AJ3883" s="24"/>
      <c r="AK3883" s="24"/>
      <c r="AL3883" s="24"/>
      <c r="AM3883" s="24"/>
      <c r="AN3883" s="24"/>
      <c r="AO3883" s="24"/>
      <c r="AP3883" s="24"/>
      <c r="AQ3883" s="24"/>
      <c r="AR3883" s="24"/>
      <c r="AS3883" s="24"/>
      <c r="AT3883" s="25"/>
      <c r="AV3883" s="26"/>
      <c r="AW3883" s="26"/>
      <c r="AX3883" s="27"/>
      <c r="AY3883" s="27"/>
      <c r="AZ3883" s="27"/>
      <c r="BA3883" s="27"/>
      <c r="BB3883" s="27"/>
      <c r="BC3883" s="27"/>
      <c r="BD3883" s="27"/>
      <c r="BE3883" s="27"/>
      <c r="BF3883" s="27"/>
      <c r="BG3883" s="27"/>
      <c r="BH3883" s="27"/>
      <c r="BI3883" s="27"/>
      <c r="BT3883" s="31"/>
      <c r="BU3883" s="32"/>
      <c r="BV3883" s="33"/>
      <c r="BW3883" s="32"/>
      <c r="BX3883" s="32"/>
      <c r="BY3883" s="34"/>
      <c r="CA3883" s="32"/>
      <c r="CB3883" s="32"/>
    </row>
    <row r="3884" spans="1:80">
      <c r="A3884" s="20"/>
      <c r="B3884" s="21"/>
      <c r="C3884" s="21"/>
      <c r="D3884" s="21"/>
      <c r="E3884" s="21"/>
      <c r="F3884" s="21"/>
      <c r="G3884" s="21"/>
      <c r="H3884" s="21"/>
      <c r="I3884" s="21"/>
      <c r="J3884" s="21"/>
      <c r="K3884" s="22"/>
      <c r="L3884" s="22"/>
      <c r="M3884" s="22"/>
      <c r="N3884" s="22"/>
      <c r="O3884" s="22"/>
      <c r="P3884" s="22"/>
      <c r="Q3884" s="22"/>
      <c r="R3884" s="22"/>
      <c r="S3884" s="22"/>
      <c r="T3884" s="22"/>
      <c r="U3884" s="22"/>
      <c r="V3884" s="22"/>
      <c r="W3884" s="22"/>
      <c r="X3884" s="22"/>
      <c r="Y3884" s="22"/>
      <c r="Z3884" s="22"/>
      <c r="AA3884" s="22"/>
      <c r="AB3884" s="23"/>
      <c r="AC3884" s="23"/>
      <c r="AD3884" s="22"/>
      <c r="AE3884" s="24"/>
      <c r="AF3884" s="24"/>
      <c r="AG3884" s="24"/>
      <c r="AH3884" s="24"/>
      <c r="AI3884" s="24"/>
      <c r="AJ3884" s="24"/>
      <c r="AK3884" s="24"/>
      <c r="AL3884" s="24"/>
      <c r="AM3884" s="24"/>
      <c r="AN3884" s="24"/>
      <c r="AO3884" s="24"/>
      <c r="AP3884" s="24"/>
      <c r="AQ3884" s="24"/>
      <c r="AR3884" s="24"/>
      <c r="AS3884" s="24"/>
      <c r="AT3884" s="25"/>
      <c r="AV3884" s="26"/>
      <c r="AW3884" s="26"/>
      <c r="AX3884" s="27"/>
      <c r="AY3884" s="27"/>
      <c r="AZ3884" s="27"/>
      <c r="BA3884" s="27"/>
      <c r="BB3884" s="27"/>
      <c r="BC3884" s="27"/>
      <c r="BD3884" s="27"/>
      <c r="BE3884" s="27"/>
      <c r="BF3884" s="27"/>
      <c r="BG3884" s="27"/>
      <c r="BH3884" s="27"/>
      <c r="BI3884" s="27"/>
      <c r="BT3884" s="31"/>
      <c r="BU3884" s="32"/>
      <c r="BV3884" s="33"/>
      <c r="BW3884" s="32"/>
      <c r="BX3884" s="32"/>
      <c r="BY3884" s="34"/>
      <c r="CA3884" s="32"/>
      <c r="CB3884" s="32"/>
    </row>
    <row r="3885" spans="1:80">
      <c r="A3885" s="20"/>
      <c r="B3885" s="21"/>
      <c r="C3885" s="21"/>
      <c r="D3885" s="21"/>
      <c r="E3885" s="21"/>
      <c r="F3885" s="21"/>
      <c r="G3885" s="21"/>
      <c r="H3885" s="21"/>
      <c r="I3885" s="21"/>
      <c r="J3885" s="21"/>
      <c r="K3885" s="22"/>
      <c r="L3885" s="22"/>
      <c r="M3885" s="22"/>
      <c r="N3885" s="22"/>
      <c r="O3885" s="22"/>
      <c r="P3885" s="22"/>
      <c r="Q3885" s="22"/>
      <c r="R3885" s="22"/>
      <c r="S3885" s="22"/>
      <c r="T3885" s="22"/>
      <c r="U3885" s="22"/>
      <c r="V3885" s="22"/>
      <c r="W3885" s="22"/>
      <c r="X3885" s="22"/>
      <c r="Y3885" s="22"/>
      <c r="Z3885" s="22"/>
      <c r="AA3885" s="22"/>
      <c r="AB3885" s="23"/>
      <c r="AC3885" s="23"/>
      <c r="AD3885" s="22"/>
      <c r="AE3885" s="24"/>
      <c r="AF3885" s="24"/>
      <c r="AG3885" s="24"/>
      <c r="AH3885" s="24"/>
      <c r="AI3885" s="24"/>
      <c r="AJ3885" s="24"/>
      <c r="AK3885" s="24"/>
      <c r="AL3885" s="24"/>
      <c r="AM3885" s="24"/>
      <c r="AN3885" s="24"/>
      <c r="AO3885" s="24"/>
      <c r="AP3885" s="24"/>
      <c r="AQ3885" s="24"/>
      <c r="AR3885" s="24"/>
      <c r="AS3885" s="24"/>
      <c r="AT3885" s="25"/>
      <c r="AV3885" s="26"/>
      <c r="AW3885" s="26"/>
      <c r="AX3885" s="27"/>
      <c r="AY3885" s="27"/>
      <c r="AZ3885" s="27"/>
      <c r="BA3885" s="27"/>
      <c r="BB3885" s="27"/>
      <c r="BC3885" s="27"/>
      <c r="BD3885" s="27"/>
      <c r="BE3885" s="27"/>
      <c r="BF3885" s="27"/>
      <c r="BG3885" s="27"/>
      <c r="BH3885" s="27"/>
      <c r="BI3885" s="27"/>
      <c r="BT3885" s="31"/>
      <c r="BU3885" s="32"/>
      <c r="BV3885" s="33"/>
      <c r="BW3885" s="32"/>
      <c r="BX3885" s="32"/>
      <c r="BY3885" s="34"/>
      <c r="CA3885" s="32"/>
      <c r="CB3885" s="32"/>
    </row>
    <row r="3886" spans="1:80">
      <c r="A3886" s="20"/>
      <c r="B3886" s="21"/>
      <c r="C3886" s="21"/>
      <c r="D3886" s="21"/>
      <c r="E3886" s="21"/>
      <c r="F3886" s="21"/>
      <c r="G3886" s="21"/>
      <c r="H3886" s="21"/>
      <c r="I3886" s="21"/>
      <c r="J3886" s="21"/>
      <c r="K3886" s="22"/>
      <c r="L3886" s="22"/>
      <c r="M3886" s="22"/>
      <c r="N3886" s="22"/>
      <c r="O3886" s="22"/>
      <c r="P3886" s="22"/>
      <c r="Q3886" s="22"/>
      <c r="R3886" s="22"/>
      <c r="S3886" s="22"/>
      <c r="T3886" s="22"/>
      <c r="U3886" s="22"/>
      <c r="V3886" s="22"/>
      <c r="W3886" s="22"/>
      <c r="X3886" s="22"/>
      <c r="Y3886" s="22"/>
      <c r="Z3886" s="22"/>
      <c r="AA3886" s="22"/>
      <c r="AB3886" s="23"/>
      <c r="AC3886" s="23"/>
      <c r="AD3886" s="22"/>
      <c r="AE3886" s="24"/>
      <c r="AF3886" s="24"/>
      <c r="AG3886" s="24"/>
      <c r="AH3886" s="24"/>
      <c r="AI3886" s="24"/>
      <c r="AJ3886" s="24"/>
      <c r="AK3886" s="24"/>
      <c r="AL3886" s="24"/>
      <c r="AM3886" s="24"/>
      <c r="AN3886" s="24"/>
      <c r="AO3886" s="24"/>
      <c r="AP3886" s="24"/>
      <c r="AQ3886" s="24"/>
      <c r="AR3886" s="24"/>
      <c r="AS3886" s="24"/>
      <c r="AT3886" s="25"/>
      <c r="AV3886" s="26"/>
      <c r="AW3886" s="26"/>
      <c r="AX3886" s="27"/>
      <c r="AY3886" s="27"/>
      <c r="AZ3886" s="27"/>
      <c r="BA3886" s="27"/>
      <c r="BB3886" s="27"/>
      <c r="BC3886" s="27"/>
      <c r="BD3886" s="27"/>
      <c r="BE3886" s="27"/>
      <c r="BF3886" s="27"/>
      <c r="BG3886" s="27"/>
      <c r="BH3886" s="27"/>
      <c r="BI3886" s="27"/>
      <c r="BT3886" s="31"/>
      <c r="BU3886" s="32"/>
      <c r="BV3886" s="33"/>
      <c r="BW3886" s="32"/>
      <c r="BX3886" s="32"/>
      <c r="BY3886" s="34"/>
      <c r="CA3886" s="32"/>
      <c r="CB3886" s="32"/>
    </row>
    <row r="3887" spans="1:80">
      <c r="A3887" s="20"/>
      <c r="B3887" s="21"/>
      <c r="C3887" s="21"/>
      <c r="D3887" s="21"/>
      <c r="E3887" s="21"/>
      <c r="F3887" s="21"/>
      <c r="G3887" s="21"/>
      <c r="H3887" s="21"/>
      <c r="I3887" s="21"/>
      <c r="J3887" s="21"/>
      <c r="K3887" s="22"/>
      <c r="L3887" s="22"/>
      <c r="M3887" s="22"/>
      <c r="N3887" s="22"/>
      <c r="O3887" s="22"/>
      <c r="P3887" s="22"/>
      <c r="Q3887" s="22"/>
      <c r="R3887" s="22"/>
      <c r="S3887" s="22"/>
      <c r="T3887" s="22"/>
      <c r="U3887" s="22"/>
      <c r="V3887" s="22"/>
      <c r="W3887" s="22"/>
      <c r="X3887" s="22"/>
      <c r="Y3887" s="22"/>
      <c r="Z3887" s="22"/>
      <c r="AA3887" s="22"/>
      <c r="AB3887" s="23"/>
      <c r="AC3887" s="23"/>
      <c r="AD3887" s="22"/>
      <c r="AE3887" s="24"/>
      <c r="AF3887" s="24"/>
      <c r="AG3887" s="24"/>
      <c r="AH3887" s="24"/>
      <c r="AI3887" s="24"/>
      <c r="AJ3887" s="24"/>
      <c r="AK3887" s="24"/>
      <c r="AL3887" s="24"/>
      <c r="AM3887" s="24"/>
      <c r="AN3887" s="24"/>
      <c r="AO3887" s="24"/>
      <c r="AP3887" s="24"/>
      <c r="AQ3887" s="24"/>
      <c r="AR3887" s="24"/>
      <c r="AS3887" s="24"/>
      <c r="AT3887" s="25"/>
      <c r="AV3887" s="26"/>
      <c r="AW3887" s="26"/>
      <c r="AX3887" s="27"/>
      <c r="AY3887" s="27"/>
      <c r="AZ3887" s="27"/>
      <c r="BA3887" s="27"/>
      <c r="BB3887" s="27"/>
      <c r="BC3887" s="27"/>
      <c r="BD3887" s="27"/>
      <c r="BE3887" s="27"/>
      <c r="BF3887" s="27"/>
      <c r="BG3887" s="27"/>
      <c r="BH3887" s="27"/>
      <c r="BI3887" s="27"/>
      <c r="BT3887" s="31"/>
      <c r="BU3887" s="32"/>
      <c r="BV3887" s="33"/>
      <c r="BW3887" s="32"/>
      <c r="BX3887" s="32"/>
      <c r="BY3887" s="34"/>
      <c r="CA3887" s="32"/>
      <c r="CB3887" s="32"/>
    </row>
    <row r="3888" spans="1:80">
      <c r="A3888" s="20"/>
      <c r="B3888" s="21"/>
      <c r="C3888" s="21"/>
      <c r="D3888" s="21"/>
      <c r="E3888" s="21"/>
      <c r="F3888" s="21"/>
      <c r="G3888" s="21"/>
      <c r="H3888" s="21"/>
      <c r="I3888" s="21"/>
      <c r="J3888" s="21"/>
      <c r="K3888" s="22"/>
      <c r="L3888" s="22"/>
      <c r="M3888" s="22"/>
      <c r="N3888" s="22"/>
      <c r="O3888" s="22"/>
      <c r="P3888" s="22"/>
      <c r="Q3888" s="22"/>
      <c r="R3888" s="22"/>
      <c r="S3888" s="22"/>
      <c r="T3888" s="22"/>
      <c r="U3888" s="22"/>
      <c r="V3888" s="22"/>
      <c r="W3888" s="22"/>
      <c r="X3888" s="22"/>
      <c r="Y3888" s="22"/>
      <c r="Z3888" s="22"/>
      <c r="AA3888" s="22"/>
      <c r="AB3888" s="23"/>
      <c r="AC3888" s="23"/>
      <c r="AD3888" s="22"/>
      <c r="AE3888" s="24"/>
      <c r="AF3888" s="24"/>
      <c r="AG3888" s="24"/>
      <c r="AH3888" s="24"/>
      <c r="AI3888" s="24"/>
      <c r="AJ3888" s="24"/>
      <c r="AK3888" s="24"/>
      <c r="AL3888" s="24"/>
      <c r="AM3888" s="24"/>
      <c r="AN3888" s="24"/>
      <c r="AO3888" s="24"/>
      <c r="AP3888" s="24"/>
      <c r="AQ3888" s="24"/>
      <c r="AR3888" s="24"/>
      <c r="AS3888" s="24"/>
      <c r="AT3888" s="25"/>
      <c r="AV3888" s="26"/>
      <c r="AW3888" s="26"/>
      <c r="AX3888" s="27"/>
      <c r="AY3888" s="27"/>
      <c r="AZ3888" s="27"/>
      <c r="BA3888" s="27"/>
      <c r="BB3888" s="27"/>
      <c r="BC3888" s="27"/>
      <c r="BD3888" s="27"/>
      <c r="BE3888" s="27"/>
      <c r="BF3888" s="27"/>
      <c r="BG3888" s="27"/>
      <c r="BH3888" s="27"/>
      <c r="BI3888" s="27"/>
      <c r="BT3888" s="31"/>
      <c r="BU3888" s="32"/>
      <c r="BV3888" s="33"/>
      <c r="BW3888" s="32"/>
      <c r="BX3888" s="32"/>
      <c r="BY3888" s="34"/>
      <c r="CA3888" s="32"/>
      <c r="CB3888" s="32"/>
    </row>
    <row r="3889" spans="1:80">
      <c r="A3889" s="20"/>
      <c r="B3889" s="21"/>
      <c r="C3889" s="21"/>
      <c r="D3889" s="21"/>
      <c r="E3889" s="21"/>
      <c r="F3889" s="21"/>
      <c r="G3889" s="21"/>
      <c r="H3889" s="21"/>
      <c r="I3889" s="21"/>
      <c r="J3889" s="21"/>
      <c r="K3889" s="22"/>
      <c r="L3889" s="22"/>
      <c r="M3889" s="22"/>
      <c r="N3889" s="22"/>
      <c r="O3889" s="22"/>
      <c r="P3889" s="22"/>
      <c r="Q3889" s="22"/>
      <c r="R3889" s="22"/>
      <c r="S3889" s="22"/>
      <c r="T3889" s="22"/>
      <c r="U3889" s="22"/>
      <c r="V3889" s="22"/>
      <c r="W3889" s="22"/>
      <c r="X3889" s="22"/>
      <c r="Y3889" s="22"/>
      <c r="Z3889" s="22"/>
      <c r="AA3889" s="22"/>
      <c r="AB3889" s="23"/>
      <c r="AC3889" s="23"/>
      <c r="AD3889" s="22"/>
      <c r="AE3889" s="24"/>
      <c r="AF3889" s="24"/>
      <c r="AG3889" s="24"/>
      <c r="AH3889" s="24"/>
      <c r="AI3889" s="24"/>
      <c r="AJ3889" s="24"/>
      <c r="AK3889" s="24"/>
      <c r="AL3889" s="24"/>
      <c r="AM3889" s="24"/>
      <c r="AN3889" s="24"/>
      <c r="AO3889" s="24"/>
      <c r="AP3889" s="24"/>
      <c r="AQ3889" s="24"/>
      <c r="AR3889" s="24"/>
      <c r="AS3889" s="24"/>
      <c r="AT3889" s="25"/>
      <c r="AV3889" s="26"/>
      <c r="AW3889" s="26"/>
      <c r="AX3889" s="27"/>
      <c r="AY3889" s="27"/>
      <c r="AZ3889" s="27"/>
      <c r="BA3889" s="27"/>
      <c r="BB3889" s="27"/>
      <c r="BC3889" s="27"/>
      <c r="BD3889" s="27"/>
      <c r="BE3889" s="27"/>
      <c r="BF3889" s="27"/>
      <c r="BG3889" s="27"/>
      <c r="BH3889" s="27"/>
      <c r="BI3889" s="27"/>
      <c r="BT3889" s="31"/>
      <c r="BU3889" s="32"/>
      <c r="BV3889" s="33"/>
      <c r="BW3889" s="32"/>
      <c r="BX3889" s="32"/>
      <c r="BY3889" s="34"/>
      <c r="CA3889" s="32"/>
      <c r="CB3889" s="32"/>
    </row>
    <row r="3890" spans="1:80">
      <c r="A3890" s="20"/>
      <c r="B3890" s="21"/>
      <c r="C3890" s="21"/>
      <c r="D3890" s="21"/>
      <c r="E3890" s="21"/>
      <c r="F3890" s="21"/>
      <c r="G3890" s="21"/>
      <c r="H3890" s="21"/>
      <c r="I3890" s="21"/>
      <c r="J3890" s="21"/>
      <c r="K3890" s="22"/>
      <c r="L3890" s="22"/>
      <c r="M3890" s="22"/>
      <c r="N3890" s="22"/>
      <c r="O3890" s="22"/>
      <c r="P3890" s="22"/>
      <c r="Q3890" s="22"/>
      <c r="R3890" s="22"/>
      <c r="S3890" s="22"/>
      <c r="T3890" s="22"/>
      <c r="U3890" s="22"/>
      <c r="V3890" s="22"/>
      <c r="W3890" s="22"/>
      <c r="X3890" s="22"/>
      <c r="Y3890" s="22"/>
      <c r="Z3890" s="22"/>
      <c r="AA3890" s="22"/>
      <c r="AB3890" s="23"/>
      <c r="AC3890" s="23"/>
      <c r="AD3890" s="22"/>
      <c r="AE3890" s="24"/>
      <c r="AF3890" s="24"/>
      <c r="AG3890" s="24"/>
      <c r="AH3890" s="24"/>
      <c r="AI3890" s="24"/>
      <c r="AJ3890" s="24"/>
      <c r="AK3890" s="24"/>
      <c r="AL3890" s="24"/>
      <c r="AM3890" s="24"/>
      <c r="AN3890" s="24"/>
      <c r="AO3890" s="24"/>
      <c r="AP3890" s="24"/>
      <c r="AQ3890" s="24"/>
      <c r="AR3890" s="24"/>
      <c r="AS3890" s="24"/>
      <c r="AT3890" s="25"/>
      <c r="AV3890" s="26"/>
      <c r="AW3890" s="26"/>
      <c r="AX3890" s="27"/>
      <c r="AY3890" s="27"/>
      <c r="AZ3890" s="27"/>
      <c r="BA3890" s="27"/>
      <c r="BB3890" s="27"/>
      <c r="BC3890" s="27"/>
      <c r="BD3890" s="27"/>
      <c r="BE3890" s="27"/>
      <c r="BF3890" s="27"/>
      <c r="BG3890" s="27"/>
      <c r="BH3890" s="27"/>
      <c r="BI3890" s="27"/>
      <c r="BT3890" s="31"/>
      <c r="BU3890" s="32"/>
      <c r="BV3890" s="33"/>
      <c r="BW3890" s="32"/>
      <c r="BX3890" s="32"/>
      <c r="BY3890" s="34"/>
      <c r="CA3890" s="32"/>
      <c r="CB3890" s="32"/>
    </row>
    <row r="3891" spans="1:80">
      <c r="A3891" s="20"/>
      <c r="B3891" s="21"/>
      <c r="C3891" s="21"/>
      <c r="D3891" s="21"/>
      <c r="E3891" s="21"/>
      <c r="F3891" s="21"/>
      <c r="G3891" s="21"/>
      <c r="H3891" s="21"/>
      <c r="I3891" s="21"/>
      <c r="J3891" s="21"/>
      <c r="K3891" s="22"/>
      <c r="L3891" s="22"/>
      <c r="M3891" s="22"/>
      <c r="N3891" s="22"/>
      <c r="O3891" s="22"/>
      <c r="P3891" s="22"/>
      <c r="Q3891" s="22"/>
      <c r="R3891" s="22"/>
      <c r="S3891" s="22"/>
      <c r="T3891" s="22"/>
      <c r="U3891" s="22"/>
      <c r="V3891" s="22"/>
      <c r="W3891" s="22"/>
      <c r="X3891" s="22"/>
      <c r="Y3891" s="22"/>
      <c r="Z3891" s="22"/>
      <c r="AA3891" s="22"/>
      <c r="AB3891" s="23"/>
      <c r="AC3891" s="23"/>
      <c r="AD3891" s="22"/>
      <c r="AE3891" s="24"/>
      <c r="AF3891" s="24"/>
      <c r="AG3891" s="24"/>
      <c r="AH3891" s="24"/>
      <c r="AI3891" s="24"/>
      <c r="AJ3891" s="24"/>
      <c r="AK3891" s="24"/>
      <c r="AL3891" s="24"/>
      <c r="AM3891" s="24"/>
      <c r="AN3891" s="24"/>
      <c r="AO3891" s="24"/>
      <c r="AP3891" s="24"/>
      <c r="AQ3891" s="24"/>
      <c r="AR3891" s="24"/>
      <c r="AS3891" s="24"/>
      <c r="AT3891" s="25"/>
      <c r="AV3891" s="26"/>
      <c r="AW3891" s="26"/>
      <c r="AX3891" s="27"/>
      <c r="AY3891" s="27"/>
      <c r="AZ3891" s="27"/>
      <c r="BA3891" s="27"/>
      <c r="BB3891" s="27"/>
      <c r="BC3891" s="27"/>
      <c r="BD3891" s="27"/>
      <c r="BE3891" s="27"/>
      <c r="BF3891" s="27"/>
      <c r="BG3891" s="27"/>
      <c r="BH3891" s="27"/>
      <c r="BI3891" s="27"/>
      <c r="BT3891" s="31"/>
      <c r="BU3891" s="32"/>
      <c r="BV3891" s="33"/>
      <c r="BW3891" s="32"/>
      <c r="BX3891" s="32"/>
      <c r="BY3891" s="34"/>
      <c r="CA3891" s="32"/>
      <c r="CB3891" s="32"/>
    </row>
    <row r="3892" spans="1:80">
      <c r="A3892" s="20"/>
      <c r="B3892" s="21"/>
      <c r="C3892" s="21"/>
      <c r="D3892" s="21"/>
      <c r="E3892" s="21"/>
      <c r="F3892" s="21"/>
      <c r="G3892" s="21"/>
      <c r="H3892" s="21"/>
      <c r="I3892" s="21"/>
      <c r="J3892" s="21"/>
      <c r="K3892" s="22"/>
      <c r="L3892" s="22"/>
      <c r="M3892" s="22"/>
      <c r="N3892" s="22"/>
      <c r="O3892" s="22"/>
      <c r="P3892" s="22"/>
      <c r="Q3892" s="22"/>
      <c r="R3892" s="22"/>
      <c r="S3892" s="22"/>
      <c r="T3892" s="22"/>
      <c r="U3892" s="22"/>
      <c r="V3892" s="22"/>
      <c r="W3892" s="22"/>
      <c r="X3892" s="22"/>
      <c r="Y3892" s="22"/>
      <c r="Z3892" s="22"/>
      <c r="AA3892" s="22"/>
      <c r="AB3892" s="23"/>
      <c r="AC3892" s="23"/>
      <c r="AD3892" s="22"/>
      <c r="AE3892" s="24"/>
      <c r="AF3892" s="24"/>
      <c r="AG3892" s="24"/>
      <c r="AH3892" s="24"/>
      <c r="AI3892" s="24"/>
      <c r="AJ3892" s="24"/>
      <c r="AK3892" s="24"/>
      <c r="AL3892" s="24"/>
      <c r="AM3892" s="24"/>
      <c r="AN3892" s="24"/>
      <c r="AO3892" s="24"/>
      <c r="AP3892" s="24"/>
      <c r="AQ3892" s="24"/>
      <c r="AR3892" s="24"/>
      <c r="AS3892" s="24"/>
      <c r="AT3892" s="25"/>
      <c r="AV3892" s="26"/>
      <c r="AW3892" s="26"/>
      <c r="AX3892" s="27"/>
      <c r="AY3892" s="27"/>
      <c r="AZ3892" s="27"/>
      <c r="BA3892" s="27"/>
      <c r="BB3892" s="27"/>
      <c r="BC3892" s="27"/>
      <c r="BD3892" s="27"/>
      <c r="BE3892" s="27"/>
      <c r="BF3892" s="27"/>
      <c r="BG3892" s="27"/>
      <c r="BH3892" s="27"/>
      <c r="BI3892" s="27"/>
      <c r="BT3892" s="31"/>
      <c r="BU3892" s="32"/>
      <c r="BV3892" s="33"/>
      <c r="BW3892" s="32"/>
      <c r="BX3892" s="32"/>
      <c r="BY3892" s="34"/>
      <c r="CA3892" s="32"/>
      <c r="CB3892" s="32"/>
    </row>
    <row r="3893" spans="1:80">
      <c r="A3893" s="20"/>
      <c r="B3893" s="21"/>
      <c r="C3893" s="21"/>
      <c r="D3893" s="21"/>
      <c r="E3893" s="21"/>
      <c r="F3893" s="21"/>
      <c r="G3893" s="21"/>
      <c r="H3893" s="21"/>
      <c r="I3893" s="21"/>
      <c r="J3893" s="21"/>
      <c r="K3893" s="22"/>
      <c r="L3893" s="22"/>
      <c r="M3893" s="22"/>
      <c r="N3893" s="22"/>
      <c r="O3893" s="22"/>
      <c r="P3893" s="22"/>
      <c r="Q3893" s="22"/>
      <c r="R3893" s="22"/>
      <c r="S3893" s="22"/>
      <c r="T3893" s="22"/>
      <c r="U3893" s="22"/>
      <c r="V3893" s="22"/>
      <c r="W3893" s="22"/>
      <c r="X3893" s="22"/>
      <c r="Y3893" s="22"/>
      <c r="Z3893" s="22"/>
      <c r="AA3893" s="22"/>
      <c r="AB3893" s="23"/>
      <c r="AC3893" s="23"/>
      <c r="AD3893" s="22"/>
      <c r="AE3893" s="24"/>
      <c r="AF3893" s="24"/>
      <c r="AG3893" s="24"/>
      <c r="AH3893" s="24"/>
      <c r="AI3893" s="24"/>
      <c r="AJ3893" s="24"/>
      <c r="AK3893" s="24"/>
      <c r="AL3893" s="24"/>
      <c r="AM3893" s="24"/>
      <c r="AN3893" s="24"/>
      <c r="AO3893" s="24"/>
      <c r="AP3893" s="24"/>
      <c r="AQ3893" s="24"/>
      <c r="AR3893" s="24"/>
      <c r="AS3893" s="24"/>
      <c r="AT3893" s="25"/>
      <c r="AV3893" s="26"/>
      <c r="AW3893" s="26"/>
      <c r="AX3893" s="27"/>
      <c r="AY3893" s="27"/>
      <c r="AZ3893" s="27"/>
      <c r="BA3893" s="27"/>
      <c r="BB3893" s="27"/>
      <c r="BC3893" s="27"/>
      <c r="BD3893" s="27"/>
      <c r="BE3893" s="27"/>
      <c r="BF3893" s="27"/>
      <c r="BG3893" s="27"/>
      <c r="BH3893" s="27"/>
      <c r="BI3893" s="27"/>
      <c r="BT3893" s="31"/>
      <c r="BU3893" s="32"/>
      <c r="BV3893" s="33"/>
      <c r="BW3893" s="32"/>
      <c r="BX3893" s="32"/>
      <c r="BY3893" s="34"/>
      <c r="CA3893" s="32"/>
      <c r="CB3893" s="32"/>
    </row>
    <row r="3894" spans="1:80">
      <c r="A3894" s="20"/>
      <c r="B3894" s="21"/>
      <c r="C3894" s="21"/>
      <c r="D3894" s="21"/>
      <c r="E3894" s="21"/>
      <c r="F3894" s="21"/>
      <c r="G3894" s="21"/>
      <c r="H3894" s="21"/>
      <c r="I3894" s="21"/>
      <c r="J3894" s="21"/>
      <c r="K3894" s="22"/>
      <c r="L3894" s="22"/>
      <c r="M3894" s="22"/>
      <c r="N3894" s="22"/>
      <c r="O3894" s="22"/>
      <c r="P3894" s="22"/>
      <c r="Q3894" s="22"/>
      <c r="R3894" s="22"/>
      <c r="S3894" s="22"/>
      <c r="T3894" s="22"/>
      <c r="U3894" s="22"/>
      <c r="V3894" s="22"/>
      <c r="W3894" s="22"/>
      <c r="X3894" s="22"/>
      <c r="Y3894" s="22"/>
      <c r="Z3894" s="22"/>
      <c r="AA3894" s="22"/>
      <c r="AB3894" s="23"/>
      <c r="AC3894" s="23"/>
      <c r="AD3894" s="22"/>
      <c r="AE3894" s="24"/>
      <c r="AF3894" s="24"/>
      <c r="AG3894" s="24"/>
      <c r="AH3894" s="24"/>
      <c r="AI3894" s="24"/>
      <c r="AJ3894" s="24"/>
      <c r="AK3894" s="24"/>
      <c r="AL3894" s="24"/>
      <c r="AM3894" s="24"/>
      <c r="AN3894" s="24"/>
      <c r="AO3894" s="24"/>
      <c r="AP3894" s="24"/>
      <c r="AQ3894" s="24"/>
      <c r="AR3894" s="24"/>
      <c r="AS3894" s="24"/>
      <c r="AT3894" s="25"/>
      <c r="AV3894" s="26"/>
      <c r="AW3894" s="26"/>
      <c r="AX3894" s="27"/>
      <c r="AY3894" s="27"/>
      <c r="AZ3894" s="27"/>
      <c r="BA3894" s="27"/>
      <c r="BB3894" s="27"/>
      <c r="BC3894" s="27"/>
      <c r="BD3894" s="27"/>
      <c r="BE3894" s="27"/>
      <c r="BF3894" s="27"/>
      <c r="BG3894" s="27"/>
      <c r="BH3894" s="27"/>
      <c r="BI3894" s="27"/>
      <c r="BT3894" s="31"/>
      <c r="BU3894" s="32"/>
      <c r="BV3894" s="33"/>
      <c r="BW3894" s="32"/>
      <c r="BX3894" s="32"/>
      <c r="BY3894" s="34"/>
      <c r="CA3894" s="32"/>
      <c r="CB3894" s="32"/>
    </row>
    <row r="3895" spans="1:80">
      <c r="A3895" s="20"/>
      <c r="B3895" s="21"/>
      <c r="C3895" s="21"/>
      <c r="D3895" s="21"/>
      <c r="E3895" s="21"/>
      <c r="F3895" s="21"/>
      <c r="G3895" s="21"/>
      <c r="H3895" s="21"/>
      <c r="I3895" s="21"/>
      <c r="J3895" s="21"/>
      <c r="K3895" s="22"/>
      <c r="L3895" s="22"/>
      <c r="M3895" s="22"/>
      <c r="N3895" s="22"/>
      <c r="O3895" s="22"/>
      <c r="P3895" s="22"/>
      <c r="Q3895" s="22"/>
      <c r="R3895" s="22"/>
      <c r="S3895" s="22"/>
      <c r="T3895" s="22"/>
      <c r="U3895" s="22"/>
      <c r="V3895" s="22"/>
      <c r="W3895" s="22"/>
      <c r="X3895" s="22"/>
      <c r="Y3895" s="22"/>
      <c r="Z3895" s="22"/>
      <c r="AA3895" s="22"/>
      <c r="AB3895" s="23"/>
      <c r="AC3895" s="23"/>
      <c r="AD3895" s="22"/>
      <c r="AE3895" s="24"/>
      <c r="AF3895" s="24"/>
      <c r="AG3895" s="24"/>
      <c r="AH3895" s="24"/>
      <c r="AI3895" s="24"/>
      <c r="AJ3895" s="24"/>
      <c r="AK3895" s="24"/>
      <c r="AL3895" s="24"/>
      <c r="AM3895" s="24"/>
      <c r="AN3895" s="24"/>
      <c r="AO3895" s="24"/>
      <c r="AP3895" s="24"/>
      <c r="AQ3895" s="24"/>
      <c r="AR3895" s="24"/>
      <c r="AS3895" s="24"/>
      <c r="AT3895" s="25"/>
      <c r="AV3895" s="26"/>
      <c r="AW3895" s="26"/>
      <c r="AX3895" s="27"/>
      <c r="AY3895" s="27"/>
      <c r="AZ3895" s="27"/>
      <c r="BA3895" s="27"/>
      <c r="BB3895" s="27"/>
      <c r="BC3895" s="27"/>
      <c r="BD3895" s="27"/>
      <c r="BE3895" s="27"/>
      <c r="BF3895" s="27"/>
      <c r="BG3895" s="27"/>
      <c r="BH3895" s="27"/>
      <c r="BI3895" s="27"/>
      <c r="BT3895" s="31"/>
      <c r="BU3895" s="32"/>
      <c r="BV3895" s="33"/>
      <c r="BW3895" s="32"/>
      <c r="BX3895" s="32"/>
      <c r="BY3895" s="34"/>
      <c r="CA3895" s="32"/>
      <c r="CB3895" s="32"/>
    </row>
    <row r="3896" spans="1:80">
      <c r="A3896" s="20"/>
      <c r="B3896" s="21"/>
      <c r="C3896" s="21"/>
      <c r="D3896" s="21"/>
      <c r="E3896" s="21"/>
      <c r="F3896" s="21"/>
      <c r="G3896" s="21"/>
      <c r="H3896" s="21"/>
      <c r="I3896" s="21"/>
      <c r="J3896" s="21"/>
      <c r="K3896" s="22"/>
      <c r="L3896" s="22"/>
      <c r="M3896" s="22"/>
      <c r="N3896" s="22"/>
      <c r="O3896" s="22"/>
      <c r="P3896" s="22"/>
      <c r="Q3896" s="22"/>
      <c r="R3896" s="22"/>
      <c r="S3896" s="22"/>
      <c r="T3896" s="22"/>
      <c r="U3896" s="22"/>
      <c r="V3896" s="22"/>
      <c r="W3896" s="22"/>
      <c r="X3896" s="22"/>
      <c r="Y3896" s="22"/>
      <c r="Z3896" s="22"/>
      <c r="AA3896" s="22"/>
      <c r="AB3896" s="23"/>
      <c r="AC3896" s="23"/>
      <c r="AD3896" s="22"/>
      <c r="AE3896" s="24"/>
      <c r="AF3896" s="24"/>
      <c r="AG3896" s="24"/>
      <c r="AH3896" s="24"/>
      <c r="AI3896" s="24"/>
      <c r="AJ3896" s="24"/>
      <c r="AK3896" s="24"/>
      <c r="AL3896" s="24"/>
      <c r="AM3896" s="24"/>
      <c r="AN3896" s="24"/>
      <c r="AO3896" s="24"/>
      <c r="AP3896" s="24"/>
      <c r="AQ3896" s="24"/>
      <c r="AR3896" s="24"/>
      <c r="AS3896" s="24"/>
      <c r="AT3896" s="25"/>
      <c r="AV3896" s="26"/>
      <c r="AW3896" s="26"/>
      <c r="AX3896" s="27"/>
      <c r="AY3896" s="27"/>
      <c r="AZ3896" s="27"/>
      <c r="BA3896" s="27"/>
      <c r="BB3896" s="27"/>
      <c r="BC3896" s="27"/>
      <c r="BD3896" s="27"/>
      <c r="BE3896" s="27"/>
      <c r="BF3896" s="27"/>
      <c r="BG3896" s="27"/>
      <c r="BH3896" s="27"/>
      <c r="BI3896" s="27"/>
      <c r="BT3896" s="31"/>
      <c r="BU3896" s="32"/>
      <c r="BV3896" s="33"/>
      <c r="BW3896" s="32"/>
      <c r="BX3896" s="32"/>
      <c r="BY3896" s="34"/>
      <c r="CA3896" s="32"/>
      <c r="CB3896" s="32"/>
    </row>
    <row r="3897" spans="1:80">
      <c r="A3897" s="20"/>
      <c r="B3897" s="21"/>
      <c r="C3897" s="21"/>
      <c r="D3897" s="21"/>
      <c r="E3897" s="21"/>
      <c r="F3897" s="21"/>
      <c r="G3897" s="21"/>
      <c r="H3897" s="21"/>
      <c r="I3897" s="21"/>
      <c r="J3897" s="21"/>
      <c r="K3897" s="22"/>
      <c r="L3897" s="22"/>
      <c r="M3897" s="22"/>
      <c r="N3897" s="22"/>
      <c r="O3897" s="22"/>
      <c r="P3897" s="22"/>
      <c r="Q3897" s="22"/>
      <c r="R3897" s="22"/>
      <c r="S3897" s="22"/>
      <c r="T3897" s="22"/>
      <c r="U3897" s="22"/>
      <c r="V3897" s="22"/>
      <c r="W3897" s="22"/>
      <c r="X3897" s="22"/>
      <c r="Y3897" s="22"/>
      <c r="Z3897" s="22"/>
      <c r="AA3897" s="22"/>
      <c r="AB3897" s="23"/>
      <c r="AC3897" s="23"/>
      <c r="AD3897" s="22"/>
      <c r="AE3897" s="24"/>
      <c r="AF3897" s="24"/>
      <c r="AG3897" s="24"/>
      <c r="AH3897" s="24"/>
      <c r="AI3897" s="24"/>
      <c r="AJ3897" s="24"/>
      <c r="AK3897" s="24"/>
      <c r="AL3897" s="24"/>
      <c r="AM3897" s="24"/>
      <c r="AN3897" s="24"/>
      <c r="AO3897" s="24"/>
      <c r="AP3897" s="24"/>
      <c r="AQ3897" s="24"/>
      <c r="AR3897" s="24"/>
      <c r="AS3897" s="24"/>
      <c r="AT3897" s="25"/>
      <c r="AV3897" s="26"/>
      <c r="AW3897" s="26"/>
      <c r="AX3897" s="27"/>
      <c r="AY3897" s="27"/>
      <c r="AZ3897" s="27"/>
      <c r="BA3897" s="27"/>
      <c r="BB3897" s="27"/>
      <c r="BC3897" s="27"/>
      <c r="BD3897" s="27"/>
      <c r="BE3897" s="27"/>
      <c r="BF3897" s="27"/>
      <c r="BG3897" s="27"/>
      <c r="BH3897" s="27"/>
      <c r="BI3897" s="27"/>
      <c r="BT3897" s="31"/>
      <c r="BU3897" s="32"/>
      <c r="BV3897" s="33"/>
      <c r="BW3897" s="32"/>
      <c r="BX3897" s="32"/>
      <c r="BY3897" s="34"/>
      <c r="CA3897" s="32"/>
      <c r="CB3897" s="32"/>
    </row>
    <row r="3898" spans="1:80">
      <c r="A3898" s="20"/>
      <c r="B3898" s="21"/>
      <c r="C3898" s="21"/>
      <c r="D3898" s="21"/>
      <c r="E3898" s="21"/>
      <c r="F3898" s="21"/>
      <c r="G3898" s="21"/>
      <c r="H3898" s="21"/>
      <c r="I3898" s="21"/>
      <c r="J3898" s="21"/>
      <c r="K3898" s="22"/>
      <c r="L3898" s="22"/>
      <c r="M3898" s="22"/>
      <c r="N3898" s="22"/>
      <c r="O3898" s="22"/>
      <c r="P3898" s="22"/>
      <c r="Q3898" s="22"/>
      <c r="R3898" s="22"/>
      <c r="S3898" s="22"/>
      <c r="T3898" s="22"/>
      <c r="U3898" s="22"/>
      <c r="V3898" s="22"/>
      <c r="W3898" s="22"/>
      <c r="X3898" s="22"/>
      <c r="Y3898" s="22"/>
      <c r="Z3898" s="22"/>
      <c r="AA3898" s="22"/>
      <c r="AB3898" s="23"/>
      <c r="AC3898" s="23"/>
      <c r="AD3898" s="22"/>
      <c r="AE3898" s="24"/>
      <c r="AF3898" s="24"/>
      <c r="AG3898" s="24"/>
      <c r="AH3898" s="24"/>
      <c r="AI3898" s="24"/>
      <c r="AJ3898" s="24"/>
      <c r="AK3898" s="24"/>
      <c r="AL3898" s="24"/>
      <c r="AM3898" s="24"/>
      <c r="AN3898" s="24"/>
      <c r="AO3898" s="24"/>
      <c r="AP3898" s="24"/>
      <c r="AQ3898" s="24"/>
      <c r="AR3898" s="24"/>
      <c r="AS3898" s="24"/>
      <c r="AT3898" s="25"/>
      <c r="AV3898" s="26"/>
      <c r="AW3898" s="26"/>
      <c r="AX3898" s="27"/>
      <c r="AY3898" s="27"/>
      <c r="AZ3898" s="27"/>
      <c r="BA3898" s="27"/>
      <c r="BB3898" s="27"/>
      <c r="BC3898" s="27"/>
      <c r="BD3898" s="27"/>
      <c r="BE3898" s="27"/>
      <c r="BF3898" s="27"/>
      <c r="BG3898" s="27"/>
      <c r="BH3898" s="27"/>
      <c r="BI3898" s="27"/>
      <c r="BT3898" s="31"/>
      <c r="BU3898" s="32"/>
      <c r="BV3898" s="33"/>
      <c r="BW3898" s="32"/>
      <c r="BX3898" s="32"/>
      <c r="BY3898" s="34"/>
      <c r="CA3898" s="32"/>
      <c r="CB3898" s="32"/>
    </row>
    <row r="3899" spans="1:80">
      <c r="A3899" s="20"/>
      <c r="B3899" s="21"/>
      <c r="C3899" s="21"/>
      <c r="D3899" s="21"/>
      <c r="E3899" s="21"/>
      <c r="F3899" s="21"/>
      <c r="G3899" s="21"/>
      <c r="H3899" s="21"/>
      <c r="I3899" s="21"/>
      <c r="J3899" s="21"/>
      <c r="K3899" s="22"/>
      <c r="L3899" s="22"/>
      <c r="M3899" s="22"/>
      <c r="N3899" s="22"/>
      <c r="O3899" s="22"/>
      <c r="P3899" s="22"/>
      <c r="Q3899" s="22"/>
      <c r="R3899" s="22"/>
      <c r="S3899" s="22"/>
      <c r="T3899" s="22"/>
      <c r="U3899" s="22"/>
      <c r="V3899" s="22"/>
      <c r="W3899" s="22"/>
      <c r="X3899" s="22"/>
      <c r="Y3899" s="22"/>
      <c r="Z3899" s="22"/>
      <c r="AA3899" s="22"/>
      <c r="AB3899" s="23"/>
      <c r="AC3899" s="23"/>
      <c r="AD3899" s="22"/>
      <c r="AE3899" s="24"/>
      <c r="AF3899" s="24"/>
      <c r="AG3899" s="24"/>
      <c r="AH3899" s="24"/>
      <c r="AI3899" s="24"/>
      <c r="AJ3899" s="24"/>
      <c r="AK3899" s="24"/>
      <c r="AL3899" s="24"/>
      <c r="AM3899" s="24"/>
      <c r="AN3899" s="24"/>
      <c r="AO3899" s="24"/>
      <c r="AP3899" s="24"/>
      <c r="AQ3899" s="24"/>
      <c r="AR3899" s="24"/>
      <c r="AS3899" s="24"/>
      <c r="AT3899" s="25"/>
      <c r="AV3899" s="26"/>
      <c r="AW3899" s="26"/>
      <c r="AX3899" s="27"/>
      <c r="AY3899" s="27"/>
      <c r="AZ3899" s="27"/>
      <c r="BA3899" s="27"/>
      <c r="BB3899" s="27"/>
      <c r="BC3899" s="27"/>
      <c r="BD3899" s="27"/>
      <c r="BE3899" s="27"/>
      <c r="BF3899" s="27"/>
      <c r="BG3899" s="27"/>
      <c r="BH3899" s="27"/>
      <c r="BI3899" s="27"/>
      <c r="BT3899" s="31"/>
      <c r="BU3899" s="32"/>
      <c r="BV3899" s="33"/>
      <c r="BW3899" s="32"/>
      <c r="BX3899" s="32"/>
      <c r="BY3899" s="34"/>
      <c r="CA3899" s="32"/>
      <c r="CB3899" s="32"/>
    </row>
    <row r="3900" spans="1:80">
      <c r="A3900" s="20"/>
      <c r="B3900" s="21"/>
      <c r="C3900" s="21"/>
      <c r="D3900" s="21"/>
      <c r="E3900" s="21"/>
      <c r="F3900" s="21"/>
      <c r="G3900" s="21"/>
      <c r="H3900" s="21"/>
      <c r="I3900" s="21"/>
      <c r="J3900" s="21"/>
      <c r="K3900" s="22"/>
      <c r="L3900" s="22"/>
      <c r="M3900" s="22"/>
      <c r="N3900" s="22"/>
      <c r="O3900" s="22"/>
      <c r="P3900" s="22"/>
      <c r="Q3900" s="22"/>
      <c r="R3900" s="22"/>
      <c r="S3900" s="22"/>
      <c r="T3900" s="22"/>
      <c r="U3900" s="22"/>
      <c r="V3900" s="22"/>
      <c r="W3900" s="22"/>
      <c r="X3900" s="22"/>
      <c r="Y3900" s="22"/>
      <c r="Z3900" s="22"/>
      <c r="AA3900" s="22"/>
      <c r="AB3900" s="23"/>
      <c r="AC3900" s="23"/>
      <c r="AD3900" s="22"/>
      <c r="AE3900" s="24"/>
      <c r="AF3900" s="24"/>
      <c r="AG3900" s="24"/>
      <c r="AH3900" s="24"/>
      <c r="AI3900" s="24"/>
      <c r="AJ3900" s="24"/>
      <c r="AK3900" s="24"/>
      <c r="AL3900" s="24"/>
      <c r="AM3900" s="24"/>
      <c r="AN3900" s="24"/>
      <c r="AO3900" s="24"/>
      <c r="AP3900" s="24"/>
      <c r="AQ3900" s="24"/>
      <c r="AR3900" s="24"/>
      <c r="AS3900" s="24"/>
      <c r="AT3900" s="25"/>
      <c r="AV3900" s="26"/>
      <c r="AW3900" s="26"/>
      <c r="AX3900" s="27"/>
      <c r="AY3900" s="27"/>
      <c r="AZ3900" s="27"/>
      <c r="BA3900" s="27"/>
      <c r="BB3900" s="27"/>
      <c r="BC3900" s="27"/>
      <c r="BD3900" s="27"/>
      <c r="BE3900" s="27"/>
      <c r="BF3900" s="27"/>
      <c r="BG3900" s="27"/>
      <c r="BH3900" s="27"/>
      <c r="BI3900" s="27"/>
      <c r="BT3900" s="31"/>
      <c r="BU3900" s="32"/>
      <c r="BV3900" s="33"/>
      <c r="BW3900" s="32"/>
      <c r="BX3900" s="32"/>
      <c r="BY3900" s="34"/>
      <c r="CA3900" s="32"/>
      <c r="CB3900" s="32"/>
    </row>
    <row r="3901" spans="1:80">
      <c r="A3901" s="20"/>
      <c r="B3901" s="21"/>
      <c r="C3901" s="21"/>
      <c r="D3901" s="21"/>
      <c r="E3901" s="21"/>
      <c r="F3901" s="21"/>
      <c r="G3901" s="21"/>
      <c r="H3901" s="21"/>
      <c r="I3901" s="21"/>
      <c r="J3901" s="21"/>
      <c r="K3901" s="22"/>
      <c r="L3901" s="22"/>
      <c r="M3901" s="22"/>
      <c r="N3901" s="22"/>
      <c r="O3901" s="22"/>
      <c r="P3901" s="22"/>
      <c r="Q3901" s="22"/>
      <c r="R3901" s="22"/>
      <c r="S3901" s="22"/>
      <c r="T3901" s="22"/>
      <c r="U3901" s="22"/>
      <c r="V3901" s="22"/>
      <c r="W3901" s="22"/>
      <c r="X3901" s="22"/>
      <c r="Y3901" s="22"/>
      <c r="Z3901" s="22"/>
      <c r="AA3901" s="22"/>
      <c r="AB3901" s="23"/>
      <c r="AC3901" s="23"/>
      <c r="AD3901" s="22"/>
      <c r="AE3901" s="24"/>
      <c r="AF3901" s="24"/>
      <c r="AG3901" s="24"/>
      <c r="AH3901" s="24"/>
      <c r="AI3901" s="24"/>
      <c r="AJ3901" s="24"/>
      <c r="AK3901" s="24"/>
      <c r="AL3901" s="24"/>
      <c r="AM3901" s="24"/>
      <c r="AN3901" s="24"/>
      <c r="AO3901" s="24"/>
      <c r="AP3901" s="24"/>
      <c r="AQ3901" s="24"/>
      <c r="AR3901" s="24"/>
      <c r="AS3901" s="24"/>
      <c r="AT3901" s="25"/>
      <c r="AV3901" s="26"/>
      <c r="AW3901" s="26"/>
      <c r="AX3901" s="27"/>
      <c r="AY3901" s="27"/>
      <c r="AZ3901" s="27"/>
      <c r="BA3901" s="27"/>
      <c r="BB3901" s="27"/>
      <c r="BC3901" s="27"/>
      <c r="BD3901" s="27"/>
      <c r="BE3901" s="27"/>
      <c r="BF3901" s="27"/>
      <c r="BG3901" s="27"/>
      <c r="BH3901" s="27"/>
      <c r="BI3901" s="27"/>
      <c r="BT3901" s="31"/>
      <c r="BU3901" s="32"/>
      <c r="BV3901" s="33"/>
      <c r="BW3901" s="32"/>
      <c r="BX3901" s="32"/>
      <c r="BY3901" s="34"/>
      <c r="CA3901" s="32"/>
      <c r="CB3901" s="32"/>
    </row>
    <row r="3902" spans="1:80">
      <c r="A3902" s="20"/>
      <c r="B3902" s="21"/>
      <c r="C3902" s="21"/>
      <c r="D3902" s="21"/>
      <c r="E3902" s="21"/>
      <c r="F3902" s="21"/>
      <c r="G3902" s="21"/>
      <c r="H3902" s="21"/>
      <c r="I3902" s="21"/>
      <c r="J3902" s="21"/>
      <c r="K3902" s="22"/>
      <c r="L3902" s="22"/>
      <c r="M3902" s="22"/>
      <c r="N3902" s="22"/>
      <c r="O3902" s="22"/>
      <c r="P3902" s="22"/>
      <c r="Q3902" s="22"/>
      <c r="R3902" s="22"/>
      <c r="S3902" s="22"/>
      <c r="T3902" s="22"/>
      <c r="U3902" s="22"/>
      <c r="V3902" s="22"/>
      <c r="W3902" s="22"/>
      <c r="X3902" s="22"/>
      <c r="Y3902" s="22"/>
      <c r="Z3902" s="22"/>
      <c r="AA3902" s="22"/>
      <c r="AB3902" s="23"/>
      <c r="AC3902" s="23"/>
      <c r="AD3902" s="22"/>
      <c r="AE3902" s="24"/>
      <c r="AF3902" s="24"/>
      <c r="AG3902" s="24"/>
      <c r="AH3902" s="24"/>
      <c r="AI3902" s="24"/>
      <c r="AJ3902" s="24"/>
      <c r="AK3902" s="24"/>
      <c r="AL3902" s="24"/>
      <c r="AM3902" s="24"/>
      <c r="AN3902" s="24"/>
      <c r="AO3902" s="24"/>
      <c r="AP3902" s="24"/>
      <c r="AQ3902" s="24"/>
      <c r="AR3902" s="24"/>
      <c r="AS3902" s="24"/>
      <c r="AT3902" s="25"/>
      <c r="AV3902" s="26"/>
      <c r="AW3902" s="26"/>
      <c r="AX3902" s="27"/>
      <c r="AY3902" s="27"/>
      <c r="AZ3902" s="27"/>
      <c r="BA3902" s="27"/>
      <c r="BB3902" s="27"/>
      <c r="BC3902" s="27"/>
      <c r="BD3902" s="27"/>
      <c r="BE3902" s="27"/>
      <c r="BF3902" s="27"/>
      <c r="BG3902" s="27"/>
      <c r="BH3902" s="27"/>
      <c r="BI3902" s="27"/>
      <c r="BT3902" s="31"/>
      <c r="BU3902" s="32"/>
      <c r="BV3902" s="33"/>
      <c r="BW3902" s="32"/>
      <c r="BX3902" s="32"/>
      <c r="BY3902" s="34"/>
      <c r="CA3902" s="32"/>
      <c r="CB3902" s="32"/>
    </row>
    <row r="3903" spans="1:80">
      <c r="A3903" s="20"/>
      <c r="B3903" s="21"/>
      <c r="C3903" s="21"/>
      <c r="D3903" s="21"/>
      <c r="E3903" s="21"/>
      <c r="F3903" s="21"/>
      <c r="G3903" s="21"/>
      <c r="H3903" s="21"/>
      <c r="I3903" s="21"/>
      <c r="J3903" s="21"/>
      <c r="K3903" s="22"/>
      <c r="L3903" s="22"/>
      <c r="M3903" s="22"/>
      <c r="N3903" s="22"/>
      <c r="O3903" s="22"/>
      <c r="P3903" s="22"/>
      <c r="Q3903" s="22"/>
      <c r="R3903" s="22"/>
      <c r="S3903" s="22"/>
      <c r="T3903" s="22"/>
      <c r="U3903" s="22"/>
      <c r="V3903" s="22"/>
      <c r="W3903" s="22"/>
      <c r="X3903" s="22"/>
      <c r="Y3903" s="22"/>
      <c r="Z3903" s="22"/>
      <c r="AA3903" s="22"/>
      <c r="AB3903" s="23"/>
      <c r="AC3903" s="23"/>
      <c r="AD3903" s="22"/>
      <c r="AE3903" s="24"/>
      <c r="AF3903" s="24"/>
      <c r="AG3903" s="24"/>
      <c r="AH3903" s="24"/>
      <c r="AI3903" s="24"/>
      <c r="AJ3903" s="24"/>
      <c r="AK3903" s="24"/>
      <c r="AL3903" s="24"/>
      <c r="AM3903" s="24"/>
      <c r="AN3903" s="24"/>
      <c r="AO3903" s="24"/>
      <c r="AP3903" s="24"/>
      <c r="AQ3903" s="24"/>
      <c r="AR3903" s="24"/>
      <c r="AS3903" s="24"/>
      <c r="AT3903" s="25"/>
      <c r="AV3903" s="26"/>
      <c r="AW3903" s="26"/>
      <c r="AX3903" s="27"/>
      <c r="AY3903" s="27"/>
      <c r="AZ3903" s="27"/>
      <c r="BA3903" s="27"/>
      <c r="BB3903" s="27"/>
      <c r="BC3903" s="27"/>
      <c r="BD3903" s="27"/>
      <c r="BE3903" s="27"/>
      <c r="BF3903" s="27"/>
      <c r="BG3903" s="27"/>
      <c r="BH3903" s="27"/>
      <c r="BI3903" s="27"/>
      <c r="BT3903" s="31"/>
      <c r="BU3903" s="32"/>
      <c r="BV3903" s="33"/>
      <c r="BW3903" s="32"/>
      <c r="BX3903" s="32"/>
      <c r="BY3903" s="34"/>
      <c r="CA3903" s="32"/>
      <c r="CB3903" s="32"/>
    </row>
    <row r="3904" spans="1:80">
      <c r="A3904" s="20"/>
      <c r="B3904" s="21"/>
      <c r="C3904" s="21"/>
      <c r="D3904" s="21"/>
      <c r="E3904" s="21"/>
      <c r="F3904" s="21"/>
      <c r="G3904" s="21"/>
      <c r="H3904" s="21"/>
      <c r="I3904" s="21"/>
      <c r="J3904" s="21"/>
      <c r="K3904" s="22"/>
      <c r="L3904" s="22"/>
      <c r="M3904" s="22"/>
      <c r="N3904" s="22"/>
      <c r="O3904" s="22"/>
      <c r="P3904" s="22"/>
      <c r="Q3904" s="22"/>
      <c r="R3904" s="22"/>
      <c r="S3904" s="22"/>
      <c r="T3904" s="22"/>
      <c r="U3904" s="22"/>
      <c r="V3904" s="22"/>
      <c r="W3904" s="22"/>
      <c r="X3904" s="22"/>
      <c r="Y3904" s="22"/>
      <c r="Z3904" s="22"/>
      <c r="AA3904" s="22"/>
      <c r="AB3904" s="23"/>
      <c r="AC3904" s="23"/>
      <c r="AD3904" s="22"/>
      <c r="AE3904" s="24"/>
      <c r="AF3904" s="24"/>
      <c r="AG3904" s="24"/>
      <c r="AH3904" s="24"/>
      <c r="AI3904" s="24"/>
      <c r="AJ3904" s="24"/>
      <c r="AK3904" s="24"/>
      <c r="AL3904" s="24"/>
      <c r="AM3904" s="24"/>
      <c r="AN3904" s="24"/>
      <c r="AO3904" s="24"/>
      <c r="AP3904" s="24"/>
      <c r="AQ3904" s="24"/>
      <c r="AR3904" s="24"/>
      <c r="AS3904" s="24"/>
      <c r="AT3904" s="25"/>
      <c r="AV3904" s="26"/>
      <c r="AW3904" s="26"/>
      <c r="AX3904" s="27"/>
      <c r="AY3904" s="27"/>
      <c r="AZ3904" s="27"/>
      <c r="BA3904" s="27"/>
      <c r="BB3904" s="27"/>
      <c r="BC3904" s="27"/>
      <c r="BD3904" s="27"/>
      <c r="BE3904" s="27"/>
      <c r="BF3904" s="27"/>
      <c r="BG3904" s="27"/>
      <c r="BH3904" s="27"/>
      <c r="BI3904" s="27"/>
      <c r="BT3904" s="31"/>
      <c r="BU3904" s="32"/>
      <c r="BV3904" s="33"/>
      <c r="BW3904" s="32"/>
      <c r="BX3904" s="32"/>
      <c r="BY3904" s="34"/>
      <c r="CA3904" s="32"/>
      <c r="CB3904" s="32"/>
    </row>
    <row r="3905" spans="1:80">
      <c r="A3905" s="20"/>
      <c r="B3905" s="21"/>
      <c r="C3905" s="21"/>
      <c r="D3905" s="21"/>
      <c r="E3905" s="21"/>
      <c r="F3905" s="21"/>
      <c r="G3905" s="21"/>
      <c r="H3905" s="21"/>
      <c r="I3905" s="21"/>
      <c r="J3905" s="21"/>
      <c r="K3905" s="22"/>
      <c r="L3905" s="22"/>
      <c r="M3905" s="22"/>
      <c r="N3905" s="22"/>
      <c r="O3905" s="22"/>
      <c r="P3905" s="22"/>
      <c r="Q3905" s="22"/>
      <c r="R3905" s="22"/>
      <c r="S3905" s="22"/>
      <c r="T3905" s="22"/>
      <c r="U3905" s="22"/>
      <c r="V3905" s="22"/>
      <c r="W3905" s="22"/>
      <c r="X3905" s="22"/>
      <c r="Y3905" s="22"/>
      <c r="Z3905" s="22"/>
      <c r="AA3905" s="22"/>
      <c r="AB3905" s="23"/>
      <c r="AC3905" s="23"/>
      <c r="AD3905" s="22"/>
      <c r="AE3905" s="24"/>
      <c r="AF3905" s="24"/>
      <c r="AG3905" s="24"/>
      <c r="AH3905" s="24"/>
      <c r="AI3905" s="24"/>
      <c r="AJ3905" s="24"/>
      <c r="AK3905" s="24"/>
      <c r="AL3905" s="24"/>
      <c r="AM3905" s="24"/>
      <c r="AN3905" s="24"/>
      <c r="AO3905" s="24"/>
      <c r="AP3905" s="24"/>
      <c r="AQ3905" s="24"/>
      <c r="AR3905" s="24"/>
      <c r="AS3905" s="24"/>
      <c r="AT3905" s="25"/>
      <c r="AV3905" s="26"/>
      <c r="AW3905" s="26"/>
      <c r="AX3905" s="27"/>
      <c r="AY3905" s="27"/>
      <c r="AZ3905" s="27"/>
      <c r="BA3905" s="27"/>
      <c r="BB3905" s="27"/>
      <c r="BC3905" s="27"/>
      <c r="BD3905" s="27"/>
      <c r="BE3905" s="27"/>
      <c r="BF3905" s="27"/>
      <c r="BG3905" s="27"/>
      <c r="BH3905" s="27"/>
      <c r="BI3905" s="27"/>
      <c r="BT3905" s="31"/>
      <c r="BU3905" s="32"/>
      <c r="BV3905" s="33"/>
      <c r="BW3905" s="32"/>
      <c r="BX3905" s="32"/>
      <c r="BY3905" s="34"/>
      <c r="CA3905" s="32"/>
      <c r="CB3905" s="32"/>
    </row>
    <row r="3906" spans="1:80">
      <c r="A3906" s="20"/>
      <c r="B3906" s="21"/>
      <c r="C3906" s="21"/>
      <c r="D3906" s="21"/>
      <c r="E3906" s="21"/>
      <c r="F3906" s="21"/>
      <c r="G3906" s="21"/>
      <c r="H3906" s="21"/>
      <c r="I3906" s="21"/>
      <c r="J3906" s="21"/>
      <c r="K3906" s="22"/>
      <c r="L3906" s="22"/>
      <c r="M3906" s="22"/>
      <c r="N3906" s="22"/>
      <c r="O3906" s="22"/>
      <c r="P3906" s="22"/>
      <c r="Q3906" s="22"/>
      <c r="R3906" s="22"/>
      <c r="S3906" s="22"/>
      <c r="T3906" s="22"/>
      <c r="U3906" s="22"/>
      <c r="V3906" s="22"/>
      <c r="W3906" s="22"/>
      <c r="X3906" s="22"/>
      <c r="Y3906" s="22"/>
      <c r="Z3906" s="22"/>
      <c r="AA3906" s="22"/>
      <c r="AB3906" s="23"/>
      <c r="AC3906" s="23"/>
      <c r="AD3906" s="22"/>
      <c r="AE3906" s="24"/>
      <c r="AF3906" s="24"/>
      <c r="AG3906" s="24"/>
      <c r="AH3906" s="24"/>
      <c r="AI3906" s="24"/>
      <c r="AJ3906" s="24"/>
      <c r="AK3906" s="24"/>
      <c r="AL3906" s="24"/>
      <c r="AM3906" s="24"/>
      <c r="AN3906" s="24"/>
      <c r="AO3906" s="24"/>
      <c r="AP3906" s="24"/>
      <c r="AQ3906" s="24"/>
      <c r="AR3906" s="24"/>
      <c r="AS3906" s="24"/>
      <c r="AT3906" s="25"/>
      <c r="AV3906" s="26"/>
      <c r="AW3906" s="26"/>
      <c r="AX3906" s="27"/>
      <c r="AY3906" s="27"/>
      <c r="AZ3906" s="27"/>
      <c r="BA3906" s="27"/>
      <c r="BB3906" s="27"/>
      <c r="BC3906" s="27"/>
      <c r="BD3906" s="27"/>
      <c r="BE3906" s="27"/>
      <c r="BF3906" s="27"/>
      <c r="BG3906" s="27"/>
      <c r="BH3906" s="27"/>
      <c r="BI3906" s="27"/>
      <c r="BT3906" s="31"/>
      <c r="BU3906" s="32"/>
      <c r="BV3906" s="33"/>
      <c r="BW3906" s="32"/>
      <c r="BX3906" s="32"/>
      <c r="BY3906" s="34"/>
      <c r="CA3906" s="32"/>
      <c r="CB3906" s="32"/>
    </row>
    <row r="3907" spans="1:80">
      <c r="A3907" s="20"/>
      <c r="B3907" s="21"/>
      <c r="C3907" s="21"/>
      <c r="D3907" s="21"/>
      <c r="E3907" s="21"/>
      <c r="F3907" s="21"/>
      <c r="G3907" s="21"/>
      <c r="H3907" s="21"/>
      <c r="I3907" s="21"/>
      <c r="J3907" s="21"/>
      <c r="K3907" s="22"/>
      <c r="L3907" s="22"/>
      <c r="M3907" s="22"/>
      <c r="N3907" s="22"/>
      <c r="O3907" s="22"/>
      <c r="P3907" s="22"/>
      <c r="Q3907" s="22"/>
      <c r="R3907" s="22"/>
      <c r="S3907" s="22"/>
      <c r="T3907" s="22"/>
      <c r="U3907" s="22"/>
      <c r="V3907" s="22"/>
      <c r="W3907" s="22"/>
      <c r="X3907" s="22"/>
      <c r="Y3907" s="22"/>
      <c r="Z3907" s="22"/>
      <c r="AA3907" s="22"/>
      <c r="AB3907" s="23"/>
      <c r="AC3907" s="23"/>
      <c r="AD3907" s="22"/>
      <c r="AE3907" s="24"/>
      <c r="AF3907" s="24"/>
      <c r="AG3907" s="24"/>
      <c r="AH3907" s="24"/>
      <c r="AI3907" s="24"/>
      <c r="AJ3907" s="24"/>
      <c r="AK3907" s="24"/>
      <c r="AL3907" s="24"/>
      <c r="AM3907" s="24"/>
      <c r="AN3907" s="24"/>
      <c r="AO3907" s="24"/>
      <c r="AP3907" s="24"/>
      <c r="AQ3907" s="24"/>
      <c r="AR3907" s="24"/>
      <c r="AS3907" s="24"/>
      <c r="AT3907" s="25"/>
      <c r="AV3907" s="26"/>
      <c r="AW3907" s="26"/>
      <c r="AX3907" s="27"/>
      <c r="AY3907" s="27"/>
      <c r="AZ3907" s="27"/>
      <c r="BA3907" s="27"/>
      <c r="BB3907" s="27"/>
      <c r="BC3907" s="27"/>
      <c r="BD3907" s="27"/>
      <c r="BE3907" s="27"/>
      <c r="BF3907" s="27"/>
      <c r="BG3907" s="27"/>
      <c r="BH3907" s="27"/>
      <c r="BI3907" s="27"/>
      <c r="BT3907" s="31"/>
      <c r="BU3907" s="32"/>
      <c r="BV3907" s="33"/>
      <c r="BW3907" s="32"/>
      <c r="BX3907" s="32"/>
      <c r="BY3907" s="34"/>
      <c r="CA3907" s="32"/>
      <c r="CB3907" s="32"/>
    </row>
    <row r="3908" spans="1:80">
      <c r="A3908" s="20"/>
      <c r="B3908" s="21"/>
      <c r="C3908" s="21"/>
      <c r="D3908" s="21"/>
      <c r="E3908" s="21"/>
      <c r="F3908" s="21"/>
      <c r="G3908" s="21"/>
      <c r="H3908" s="21"/>
      <c r="I3908" s="21"/>
      <c r="J3908" s="21"/>
      <c r="K3908" s="22"/>
      <c r="L3908" s="22"/>
      <c r="M3908" s="22"/>
      <c r="N3908" s="22"/>
      <c r="O3908" s="22"/>
      <c r="P3908" s="22"/>
      <c r="Q3908" s="22"/>
      <c r="R3908" s="22"/>
      <c r="S3908" s="22"/>
      <c r="T3908" s="22"/>
      <c r="U3908" s="22"/>
      <c r="V3908" s="22"/>
      <c r="W3908" s="22"/>
      <c r="X3908" s="22"/>
      <c r="Y3908" s="22"/>
      <c r="Z3908" s="22"/>
      <c r="AA3908" s="22"/>
      <c r="AB3908" s="23"/>
      <c r="AC3908" s="23"/>
      <c r="AD3908" s="22"/>
      <c r="AE3908" s="24"/>
      <c r="AF3908" s="24"/>
      <c r="AG3908" s="24"/>
      <c r="AH3908" s="24"/>
      <c r="AI3908" s="24"/>
      <c r="AJ3908" s="24"/>
      <c r="AK3908" s="24"/>
      <c r="AL3908" s="24"/>
      <c r="AM3908" s="24"/>
      <c r="AN3908" s="24"/>
      <c r="AO3908" s="24"/>
      <c r="AP3908" s="24"/>
      <c r="AQ3908" s="24"/>
      <c r="AR3908" s="24"/>
      <c r="AS3908" s="24"/>
      <c r="AT3908" s="25"/>
      <c r="AV3908" s="26"/>
      <c r="AW3908" s="26"/>
      <c r="AX3908" s="27"/>
      <c r="AY3908" s="27"/>
      <c r="AZ3908" s="27"/>
      <c r="BA3908" s="27"/>
      <c r="BB3908" s="27"/>
      <c r="BC3908" s="27"/>
      <c r="BD3908" s="27"/>
      <c r="BE3908" s="27"/>
      <c r="BF3908" s="27"/>
      <c r="BG3908" s="27"/>
      <c r="BH3908" s="27"/>
      <c r="BI3908" s="27"/>
      <c r="BT3908" s="31"/>
      <c r="BU3908" s="32"/>
      <c r="BV3908" s="33"/>
      <c r="BW3908" s="32"/>
      <c r="BX3908" s="32"/>
      <c r="BY3908" s="34"/>
      <c r="CA3908" s="32"/>
      <c r="CB3908" s="32"/>
    </row>
    <row r="3909" spans="1:80">
      <c r="A3909" s="20"/>
      <c r="B3909" s="21"/>
      <c r="C3909" s="21"/>
      <c r="D3909" s="21"/>
      <c r="E3909" s="21"/>
      <c r="F3909" s="21"/>
      <c r="G3909" s="21"/>
      <c r="H3909" s="21"/>
      <c r="I3909" s="21"/>
      <c r="J3909" s="21"/>
      <c r="K3909" s="22"/>
      <c r="L3909" s="22"/>
      <c r="M3909" s="22"/>
      <c r="N3909" s="22"/>
      <c r="O3909" s="22"/>
      <c r="P3909" s="22"/>
      <c r="Q3909" s="22"/>
      <c r="R3909" s="22"/>
      <c r="S3909" s="22"/>
      <c r="T3909" s="22"/>
      <c r="U3909" s="22"/>
      <c r="V3909" s="22"/>
      <c r="W3909" s="22"/>
      <c r="X3909" s="22"/>
      <c r="Y3909" s="22"/>
      <c r="Z3909" s="22"/>
      <c r="AA3909" s="22"/>
      <c r="AB3909" s="23"/>
      <c r="AC3909" s="23"/>
      <c r="AD3909" s="22"/>
      <c r="AE3909" s="24"/>
      <c r="AF3909" s="24"/>
      <c r="AG3909" s="24"/>
      <c r="AH3909" s="24"/>
      <c r="AI3909" s="24"/>
      <c r="AJ3909" s="24"/>
      <c r="AK3909" s="24"/>
      <c r="AL3909" s="24"/>
      <c r="AM3909" s="24"/>
      <c r="AN3909" s="24"/>
      <c r="AO3909" s="24"/>
      <c r="AP3909" s="24"/>
      <c r="AQ3909" s="24"/>
      <c r="AR3909" s="24"/>
      <c r="AS3909" s="24"/>
      <c r="AT3909" s="25"/>
      <c r="AV3909" s="26"/>
      <c r="AW3909" s="26"/>
      <c r="AX3909" s="27"/>
      <c r="AY3909" s="27"/>
      <c r="AZ3909" s="27"/>
      <c r="BA3909" s="27"/>
      <c r="BB3909" s="27"/>
      <c r="BC3909" s="27"/>
      <c r="BD3909" s="27"/>
      <c r="BE3909" s="27"/>
      <c r="BF3909" s="27"/>
      <c r="BG3909" s="27"/>
      <c r="BH3909" s="27"/>
      <c r="BI3909" s="27"/>
      <c r="BT3909" s="31"/>
      <c r="BU3909" s="32"/>
      <c r="BV3909" s="33"/>
      <c r="BW3909" s="32"/>
      <c r="BX3909" s="32"/>
      <c r="BY3909" s="34"/>
      <c r="CA3909" s="32"/>
      <c r="CB3909" s="32"/>
    </row>
    <row r="3910" spans="1:80">
      <c r="A3910" s="20"/>
      <c r="B3910" s="21"/>
      <c r="C3910" s="21"/>
      <c r="D3910" s="21"/>
      <c r="E3910" s="21"/>
      <c r="F3910" s="21"/>
      <c r="G3910" s="21"/>
      <c r="H3910" s="21"/>
      <c r="I3910" s="21"/>
      <c r="J3910" s="21"/>
      <c r="K3910" s="22"/>
      <c r="L3910" s="22"/>
      <c r="M3910" s="22"/>
      <c r="N3910" s="22"/>
      <c r="O3910" s="22"/>
      <c r="P3910" s="22"/>
      <c r="Q3910" s="22"/>
      <c r="R3910" s="22"/>
      <c r="S3910" s="22"/>
      <c r="T3910" s="22"/>
      <c r="U3910" s="22"/>
      <c r="V3910" s="22"/>
      <c r="W3910" s="22"/>
      <c r="X3910" s="22"/>
      <c r="Y3910" s="22"/>
      <c r="Z3910" s="22"/>
      <c r="AA3910" s="22"/>
      <c r="AB3910" s="23"/>
      <c r="AC3910" s="23"/>
      <c r="AD3910" s="22"/>
      <c r="AE3910" s="24"/>
      <c r="AF3910" s="24"/>
      <c r="AG3910" s="24"/>
      <c r="AH3910" s="24"/>
      <c r="AI3910" s="24"/>
      <c r="AJ3910" s="24"/>
      <c r="AK3910" s="24"/>
      <c r="AL3910" s="24"/>
      <c r="AM3910" s="24"/>
      <c r="AN3910" s="24"/>
      <c r="AO3910" s="24"/>
      <c r="AP3910" s="24"/>
      <c r="AQ3910" s="24"/>
      <c r="AR3910" s="24"/>
      <c r="AS3910" s="24"/>
      <c r="AT3910" s="25"/>
      <c r="AV3910" s="26"/>
      <c r="AW3910" s="26"/>
      <c r="AX3910" s="27"/>
      <c r="AY3910" s="27"/>
      <c r="AZ3910" s="27"/>
      <c r="BA3910" s="27"/>
      <c r="BB3910" s="27"/>
      <c r="BC3910" s="27"/>
      <c r="BD3910" s="27"/>
      <c r="BE3910" s="27"/>
      <c r="BF3910" s="27"/>
      <c r="BG3910" s="27"/>
      <c r="BH3910" s="27"/>
      <c r="BI3910" s="27"/>
      <c r="BT3910" s="31"/>
      <c r="BU3910" s="32"/>
      <c r="BV3910" s="33"/>
      <c r="BW3910" s="32"/>
      <c r="BX3910" s="32"/>
      <c r="BY3910" s="34"/>
      <c r="CA3910" s="32"/>
      <c r="CB3910" s="32"/>
    </row>
    <row r="3911" spans="1:80">
      <c r="A3911" s="20"/>
      <c r="B3911" s="21"/>
      <c r="C3911" s="21"/>
      <c r="D3911" s="21"/>
      <c r="E3911" s="21"/>
      <c r="F3911" s="21"/>
      <c r="G3911" s="21"/>
      <c r="H3911" s="21"/>
      <c r="I3911" s="21"/>
      <c r="J3911" s="21"/>
      <c r="K3911" s="22"/>
      <c r="L3911" s="22"/>
      <c r="M3911" s="22"/>
      <c r="N3911" s="22"/>
      <c r="O3911" s="22"/>
      <c r="P3911" s="22"/>
      <c r="Q3911" s="22"/>
      <c r="R3911" s="22"/>
      <c r="S3911" s="22"/>
      <c r="T3911" s="22"/>
      <c r="U3911" s="22"/>
      <c r="V3911" s="22"/>
      <c r="W3911" s="22"/>
      <c r="X3911" s="22"/>
      <c r="Y3911" s="22"/>
      <c r="Z3911" s="22"/>
      <c r="AA3911" s="22"/>
      <c r="AB3911" s="23"/>
      <c r="AC3911" s="23"/>
      <c r="AD3911" s="22"/>
      <c r="AE3911" s="24"/>
      <c r="AF3911" s="24"/>
      <c r="AG3911" s="24"/>
      <c r="AH3911" s="24"/>
      <c r="AI3911" s="24"/>
      <c r="AJ3911" s="24"/>
      <c r="AK3911" s="24"/>
      <c r="AL3911" s="24"/>
      <c r="AM3911" s="24"/>
      <c r="AN3911" s="24"/>
      <c r="AO3911" s="24"/>
      <c r="AP3911" s="24"/>
      <c r="AQ3911" s="24"/>
      <c r="AR3911" s="24"/>
      <c r="AS3911" s="24"/>
      <c r="AT3911" s="25"/>
      <c r="AV3911" s="26"/>
      <c r="AW3911" s="26"/>
      <c r="AX3911" s="27"/>
      <c r="AY3911" s="27"/>
      <c r="AZ3911" s="27"/>
      <c r="BA3911" s="27"/>
      <c r="BB3911" s="27"/>
      <c r="BC3911" s="27"/>
      <c r="BD3911" s="27"/>
      <c r="BE3911" s="27"/>
      <c r="BF3911" s="27"/>
      <c r="BG3911" s="27"/>
      <c r="BH3911" s="27"/>
      <c r="BI3911" s="27"/>
      <c r="BT3911" s="31"/>
      <c r="BU3911" s="32"/>
      <c r="BV3911" s="33"/>
      <c r="BW3911" s="32"/>
      <c r="BX3911" s="32"/>
      <c r="BY3911" s="34"/>
      <c r="CA3911" s="32"/>
      <c r="CB3911" s="32"/>
    </row>
    <row r="3912" spans="1:80">
      <c r="A3912" s="20"/>
      <c r="B3912" s="21"/>
      <c r="C3912" s="21"/>
      <c r="D3912" s="21"/>
      <c r="E3912" s="21"/>
      <c r="F3912" s="21"/>
      <c r="G3912" s="21"/>
      <c r="H3912" s="21"/>
      <c r="I3912" s="21"/>
      <c r="J3912" s="21"/>
      <c r="K3912" s="22"/>
      <c r="L3912" s="22"/>
      <c r="M3912" s="22"/>
      <c r="N3912" s="22"/>
      <c r="O3912" s="22"/>
      <c r="P3912" s="22"/>
      <c r="Q3912" s="22"/>
      <c r="R3912" s="22"/>
      <c r="S3912" s="22"/>
      <c r="T3912" s="22"/>
      <c r="U3912" s="22"/>
      <c r="V3912" s="22"/>
      <c r="W3912" s="22"/>
      <c r="X3912" s="22"/>
      <c r="Y3912" s="22"/>
      <c r="Z3912" s="22"/>
      <c r="AA3912" s="22"/>
      <c r="AB3912" s="23"/>
      <c r="AC3912" s="23"/>
      <c r="AD3912" s="22"/>
      <c r="AE3912" s="24"/>
      <c r="AF3912" s="24"/>
      <c r="AG3912" s="24"/>
      <c r="AH3912" s="24"/>
      <c r="AI3912" s="24"/>
      <c r="AJ3912" s="24"/>
      <c r="AK3912" s="24"/>
      <c r="AL3912" s="24"/>
      <c r="AM3912" s="24"/>
      <c r="AN3912" s="24"/>
      <c r="AO3912" s="24"/>
      <c r="AP3912" s="24"/>
      <c r="AQ3912" s="24"/>
      <c r="AR3912" s="24"/>
      <c r="AS3912" s="24"/>
      <c r="AT3912" s="25"/>
      <c r="AV3912" s="26"/>
      <c r="AW3912" s="26"/>
      <c r="AX3912" s="27"/>
      <c r="AY3912" s="27"/>
      <c r="AZ3912" s="27"/>
      <c r="BA3912" s="27"/>
      <c r="BB3912" s="27"/>
      <c r="BC3912" s="27"/>
      <c r="BD3912" s="27"/>
      <c r="BE3912" s="27"/>
      <c r="BF3912" s="27"/>
      <c r="BG3912" s="27"/>
      <c r="BH3912" s="27"/>
      <c r="BI3912" s="27"/>
      <c r="BT3912" s="31"/>
      <c r="BU3912" s="32"/>
      <c r="BV3912" s="33"/>
      <c r="BW3912" s="32"/>
      <c r="BX3912" s="32"/>
      <c r="BY3912" s="34"/>
      <c r="CA3912" s="32"/>
      <c r="CB3912" s="32"/>
    </row>
    <row r="3913" spans="1:80">
      <c r="A3913" s="20"/>
      <c r="B3913" s="21"/>
      <c r="C3913" s="21"/>
      <c r="D3913" s="21"/>
      <c r="E3913" s="21"/>
      <c r="F3913" s="21"/>
      <c r="G3913" s="21"/>
      <c r="H3913" s="21"/>
      <c r="I3913" s="21"/>
      <c r="J3913" s="21"/>
      <c r="K3913" s="22"/>
      <c r="L3913" s="22"/>
      <c r="M3913" s="22"/>
      <c r="N3913" s="22"/>
      <c r="O3913" s="22"/>
      <c r="P3913" s="22"/>
      <c r="Q3913" s="22"/>
      <c r="R3913" s="22"/>
      <c r="S3913" s="22"/>
      <c r="T3913" s="22"/>
      <c r="U3913" s="22"/>
      <c r="V3913" s="22"/>
      <c r="W3913" s="22"/>
      <c r="X3913" s="22"/>
      <c r="Y3913" s="22"/>
      <c r="Z3913" s="22"/>
      <c r="AA3913" s="22"/>
      <c r="AB3913" s="23"/>
      <c r="AC3913" s="23"/>
      <c r="AD3913" s="22"/>
      <c r="AE3913" s="24"/>
      <c r="AF3913" s="24"/>
      <c r="AG3913" s="24"/>
      <c r="AH3913" s="24"/>
      <c r="AI3913" s="24"/>
      <c r="AJ3913" s="24"/>
      <c r="AK3913" s="24"/>
      <c r="AL3913" s="24"/>
      <c r="AM3913" s="24"/>
      <c r="AN3913" s="24"/>
      <c r="AO3913" s="24"/>
      <c r="AP3913" s="24"/>
      <c r="AQ3913" s="24"/>
      <c r="AR3913" s="24"/>
      <c r="AS3913" s="24"/>
      <c r="AT3913" s="25"/>
      <c r="AV3913" s="26"/>
      <c r="AW3913" s="26"/>
      <c r="AX3913" s="27"/>
      <c r="AY3913" s="27"/>
      <c r="AZ3913" s="27"/>
      <c r="BA3913" s="27"/>
      <c r="BB3913" s="27"/>
      <c r="BC3913" s="27"/>
      <c r="BD3913" s="27"/>
      <c r="BE3913" s="27"/>
      <c r="BF3913" s="27"/>
      <c r="BG3913" s="27"/>
      <c r="BH3913" s="27"/>
      <c r="BI3913" s="27"/>
      <c r="BT3913" s="31"/>
      <c r="BU3913" s="32"/>
      <c r="BV3913" s="33"/>
      <c r="BW3913" s="32"/>
      <c r="BX3913" s="32"/>
      <c r="BY3913" s="34"/>
      <c r="CA3913" s="32"/>
      <c r="CB3913" s="32"/>
    </row>
    <row r="3914" spans="1:80">
      <c r="A3914" s="20"/>
      <c r="B3914" s="21"/>
      <c r="C3914" s="21"/>
      <c r="D3914" s="21"/>
      <c r="E3914" s="21"/>
      <c r="F3914" s="21"/>
      <c r="G3914" s="21"/>
      <c r="H3914" s="21"/>
      <c r="I3914" s="21"/>
      <c r="J3914" s="21"/>
      <c r="K3914" s="22"/>
      <c r="L3914" s="22"/>
      <c r="M3914" s="22"/>
      <c r="N3914" s="22"/>
      <c r="O3914" s="22"/>
      <c r="P3914" s="22"/>
      <c r="Q3914" s="22"/>
      <c r="R3914" s="22"/>
      <c r="S3914" s="22"/>
      <c r="T3914" s="22"/>
      <c r="U3914" s="22"/>
      <c r="V3914" s="22"/>
      <c r="W3914" s="22"/>
      <c r="X3914" s="22"/>
      <c r="Y3914" s="22"/>
      <c r="Z3914" s="22"/>
      <c r="AA3914" s="22"/>
      <c r="AB3914" s="23"/>
      <c r="AC3914" s="23"/>
      <c r="AD3914" s="22"/>
      <c r="AE3914" s="24"/>
      <c r="AF3914" s="24"/>
      <c r="AG3914" s="24"/>
      <c r="AH3914" s="24"/>
      <c r="AI3914" s="24"/>
      <c r="AJ3914" s="24"/>
      <c r="AK3914" s="24"/>
      <c r="AL3914" s="24"/>
      <c r="AM3914" s="24"/>
      <c r="AN3914" s="24"/>
      <c r="AO3914" s="24"/>
      <c r="AP3914" s="24"/>
      <c r="AQ3914" s="24"/>
      <c r="AR3914" s="24"/>
      <c r="AS3914" s="24"/>
      <c r="AT3914" s="25"/>
      <c r="AV3914" s="26"/>
      <c r="AW3914" s="26"/>
      <c r="AX3914" s="27"/>
      <c r="AY3914" s="27"/>
      <c r="AZ3914" s="27"/>
      <c r="BA3914" s="27"/>
      <c r="BB3914" s="27"/>
      <c r="BC3914" s="27"/>
      <c r="BD3914" s="27"/>
      <c r="BE3914" s="27"/>
      <c r="BF3914" s="27"/>
      <c r="BG3914" s="27"/>
      <c r="BH3914" s="27"/>
      <c r="BI3914" s="27"/>
      <c r="BT3914" s="31"/>
      <c r="BU3914" s="32"/>
      <c r="BV3914" s="33"/>
      <c r="BW3914" s="32"/>
      <c r="BX3914" s="32"/>
      <c r="BY3914" s="34"/>
      <c r="CA3914" s="32"/>
      <c r="CB3914" s="32"/>
    </row>
    <row r="3915" spans="1:80">
      <c r="A3915" s="20"/>
      <c r="B3915" s="21"/>
      <c r="C3915" s="21"/>
      <c r="D3915" s="21"/>
      <c r="E3915" s="21"/>
      <c r="F3915" s="21"/>
      <c r="G3915" s="21"/>
      <c r="H3915" s="21"/>
      <c r="I3915" s="21"/>
      <c r="J3915" s="21"/>
      <c r="K3915" s="22"/>
      <c r="L3915" s="22"/>
      <c r="M3915" s="22"/>
      <c r="N3915" s="22"/>
      <c r="O3915" s="22"/>
      <c r="P3915" s="22"/>
      <c r="Q3915" s="22"/>
      <c r="R3915" s="22"/>
      <c r="S3915" s="22"/>
      <c r="T3915" s="22"/>
      <c r="U3915" s="22"/>
      <c r="V3915" s="22"/>
      <c r="W3915" s="22"/>
      <c r="X3915" s="22"/>
      <c r="Y3915" s="22"/>
      <c r="Z3915" s="22"/>
      <c r="AA3915" s="22"/>
      <c r="AB3915" s="23"/>
      <c r="AC3915" s="23"/>
      <c r="AD3915" s="22"/>
      <c r="AE3915" s="24"/>
      <c r="AF3915" s="24"/>
      <c r="AG3915" s="24"/>
      <c r="AH3915" s="24"/>
      <c r="AI3915" s="24"/>
      <c r="AJ3915" s="24"/>
      <c r="AK3915" s="24"/>
      <c r="AL3915" s="24"/>
      <c r="AM3915" s="24"/>
      <c r="AN3915" s="24"/>
      <c r="AO3915" s="24"/>
      <c r="AP3915" s="24"/>
      <c r="AQ3915" s="24"/>
      <c r="AR3915" s="24"/>
      <c r="AS3915" s="24"/>
      <c r="AT3915" s="25"/>
      <c r="AV3915" s="26"/>
      <c r="AW3915" s="26"/>
      <c r="AX3915" s="27"/>
      <c r="AY3915" s="27"/>
      <c r="AZ3915" s="27"/>
      <c r="BA3915" s="27"/>
      <c r="BB3915" s="27"/>
      <c r="BC3915" s="27"/>
      <c r="BD3915" s="27"/>
      <c r="BE3915" s="27"/>
      <c r="BF3915" s="27"/>
      <c r="BG3915" s="27"/>
      <c r="BH3915" s="27"/>
      <c r="BI3915" s="27"/>
      <c r="BT3915" s="31"/>
      <c r="BU3915" s="32"/>
      <c r="BV3915" s="33"/>
      <c r="BW3915" s="32"/>
      <c r="BX3915" s="32"/>
      <c r="BY3915" s="34"/>
      <c r="CA3915" s="32"/>
      <c r="CB3915" s="32"/>
    </row>
    <row r="3916" spans="1:80">
      <c r="A3916" s="20"/>
      <c r="B3916" s="21"/>
      <c r="C3916" s="21"/>
      <c r="D3916" s="21"/>
      <c r="E3916" s="21"/>
      <c r="F3916" s="21"/>
      <c r="G3916" s="21"/>
      <c r="H3916" s="21"/>
      <c r="I3916" s="21"/>
      <c r="J3916" s="21"/>
      <c r="K3916" s="22"/>
      <c r="L3916" s="22"/>
      <c r="M3916" s="22"/>
      <c r="N3916" s="22"/>
      <c r="O3916" s="22"/>
      <c r="P3916" s="22"/>
      <c r="Q3916" s="22"/>
      <c r="R3916" s="22"/>
      <c r="S3916" s="22"/>
      <c r="T3916" s="22"/>
      <c r="U3916" s="22"/>
      <c r="V3916" s="22"/>
      <c r="W3916" s="22"/>
      <c r="X3916" s="22"/>
      <c r="Y3916" s="22"/>
      <c r="Z3916" s="22"/>
      <c r="AA3916" s="22"/>
      <c r="AB3916" s="23"/>
      <c r="AC3916" s="23"/>
      <c r="AD3916" s="22"/>
      <c r="AE3916" s="24"/>
      <c r="AF3916" s="24"/>
      <c r="AG3916" s="24"/>
      <c r="AH3916" s="24"/>
      <c r="AI3916" s="24"/>
      <c r="AJ3916" s="24"/>
      <c r="AK3916" s="24"/>
      <c r="AL3916" s="24"/>
      <c r="AM3916" s="24"/>
      <c r="AN3916" s="24"/>
      <c r="AO3916" s="24"/>
      <c r="AP3916" s="24"/>
      <c r="AQ3916" s="24"/>
      <c r="AR3916" s="24"/>
      <c r="AS3916" s="24"/>
      <c r="AT3916" s="25"/>
      <c r="AV3916" s="26"/>
      <c r="AW3916" s="26"/>
      <c r="AX3916" s="27"/>
      <c r="AY3916" s="27"/>
      <c r="AZ3916" s="27"/>
      <c r="BA3916" s="27"/>
      <c r="BB3916" s="27"/>
      <c r="BC3916" s="27"/>
      <c r="BD3916" s="27"/>
      <c r="BE3916" s="27"/>
      <c r="BF3916" s="27"/>
      <c r="BG3916" s="27"/>
      <c r="BH3916" s="27"/>
      <c r="BI3916" s="27"/>
      <c r="BT3916" s="31"/>
      <c r="BU3916" s="32"/>
      <c r="BV3916" s="33"/>
      <c r="BW3916" s="32"/>
      <c r="BX3916" s="32"/>
      <c r="BY3916" s="34"/>
      <c r="CA3916" s="32"/>
      <c r="CB3916" s="32"/>
    </row>
    <row r="3917" spans="1:80">
      <c r="A3917" s="20"/>
      <c r="B3917" s="21"/>
      <c r="C3917" s="21"/>
      <c r="D3917" s="21"/>
      <c r="E3917" s="21"/>
      <c r="F3917" s="21"/>
      <c r="G3917" s="21"/>
      <c r="H3917" s="21"/>
      <c r="I3917" s="21"/>
      <c r="J3917" s="21"/>
      <c r="K3917" s="22"/>
      <c r="L3917" s="22"/>
      <c r="M3917" s="22"/>
      <c r="N3917" s="22"/>
      <c r="O3917" s="22"/>
      <c r="P3917" s="22"/>
      <c r="Q3917" s="22"/>
      <c r="R3917" s="22"/>
      <c r="S3917" s="22"/>
      <c r="T3917" s="22"/>
      <c r="U3917" s="22"/>
      <c r="V3917" s="22"/>
      <c r="W3917" s="22"/>
      <c r="X3917" s="22"/>
      <c r="Y3917" s="22"/>
      <c r="Z3917" s="22"/>
      <c r="AA3917" s="22"/>
      <c r="AB3917" s="23"/>
      <c r="AC3917" s="23"/>
      <c r="AD3917" s="22"/>
      <c r="AE3917" s="24"/>
      <c r="AF3917" s="24"/>
      <c r="AG3917" s="24"/>
      <c r="AH3917" s="24"/>
      <c r="AI3917" s="24"/>
      <c r="AJ3917" s="24"/>
      <c r="AK3917" s="24"/>
      <c r="AL3917" s="24"/>
      <c r="AM3917" s="24"/>
      <c r="AN3917" s="24"/>
      <c r="AO3917" s="24"/>
      <c r="AP3917" s="24"/>
      <c r="AQ3917" s="24"/>
      <c r="AR3917" s="24"/>
      <c r="AS3917" s="24"/>
      <c r="AT3917" s="25"/>
      <c r="AV3917" s="26"/>
      <c r="AW3917" s="26"/>
      <c r="AX3917" s="27"/>
      <c r="AY3917" s="27"/>
      <c r="AZ3917" s="27"/>
      <c r="BA3917" s="27"/>
      <c r="BB3917" s="27"/>
      <c r="BC3917" s="27"/>
      <c r="BD3917" s="27"/>
      <c r="BE3917" s="27"/>
      <c r="BF3917" s="27"/>
      <c r="BG3917" s="27"/>
      <c r="BH3917" s="27"/>
      <c r="BI3917" s="27"/>
      <c r="BT3917" s="31"/>
      <c r="BU3917" s="32"/>
      <c r="BV3917" s="33"/>
      <c r="BW3917" s="32"/>
      <c r="BX3917" s="32"/>
      <c r="BY3917" s="34"/>
      <c r="CA3917" s="32"/>
      <c r="CB3917" s="32"/>
    </row>
    <row r="3918" spans="1:80">
      <c r="A3918" s="20"/>
      <c r="B3918" s="21"/>
      <c r="C3918" s="21"/>
      <c r="D3918" s="21"/>
      <c r="E3918" s="21"/>
      <c r="F3918" s="21"/>
      <c r="G3918" s="21"/>
      <c r="H3918" s="21"/>
      <c r="I3918" s="21"/>
      <c r="J3918" s="21"/>
      <c r="K3918" s="22"/>
      <c r="L3918" s="22"/>
      <c r="M3918" s="22"/>
      <c r="N3918" s="22"/>
      <c r="O3918" s="22"/>
      <c r="P3918" s="22"/>
      <c r="Q3918" s="22"/>
      <c r="R3918" s="22"/>
      <c r="S3918" s="22"/>
      <c r="T3918" s="22"/>
      <c r="U3918" s="22"/>
      <c r="V3918" s="22"/>
      <c r="W3918" s="22"/>
      <c r="X3918" s="22"/>
      <c r="Y3918" s="22"/>
      <c r="Z3918" s="22"/>
      <c r="AA3918" s="22"/>
      <c r="AB3918" s="23"/>
      <c r="AC3918" s="23"/>
      <c r="AD3918" s="22"/>
      <c r="AE3918" s="24"/>
      <c r="AF3918" s="24"/>
      <c r="AG3918" s="24"/>
      <c r="AH3918" s="24"/>
      <c r="AI3918" s="24"/>
      <c r="AJ3918" s="24"/>
      <c r="AK3918" s="24"/>
      <c r="AL3918" s="24"/>
      <c r="AM3918" s="24"/>
      <c r="AN3918" s="24"/>
      <c r="AO3918" s="24"/>
      <c r="AP3918" s="24"/>
      <c r="AQ3918" s="24"/>
      <c r="AR3918" s="24"/>
      <c r="AS3918" s="24"/>
      <c r="AT3918" s="25"/>
      <c r="AV3918" s="26"/>
      <c r="AW3918" s="26"/>
      <c r="AX3918" s="27"/>
      <c r="AY3918" s="27"/>
      <c r="AZ3918" s="27"/>
      <c r="BA3918" s="27"/>
      <c r="BB3918" s="27"/>
      <c r="BC3918" s="27"/>
      <c r="BD3918" s="27"/>
      <c r="BE3918" s="27"/>
      <c r="BF3918" s="27"/>
      <c r="BG3918" s="27"/>
      <c r="BH3918" s="27"/>
      <c r="BI3918" s="27"/>
      <c r="BT3918" s="31"/>
      <c r="BU3918" s="32"/>
      <c r="BV3918" s="33"/>
      <c r="BW3918" s="32"/>
      <c r="BX3918" s="32"/>
      <c r="BY3918" s="34"/>
      <c r="CA3918" s="32"/>
      <c r="CB3918" s="32"/>
    </row>
    <row r="3919" spans="1:80">
      <c r="A3919" s="20"/>
      <c r="B3919" s="21"/>
      <c r="C3919" s="21"/>
      <c r="D3919" s="21"/>
      <c r="E3919" s="21"/>
      <c r="F3919" s="21"/>
      <c r="G3919" s="21"/>
      <c r="H3919" s="21"/>
      <c r="I3919" s="21"/>
      <c r="J3919" s="21"/>
      <c r="K3919" s="22"/>
      <c r="L3919" s="22"/>
      <c r="M3919" s="22"/>
      <c r="N3919" s="22"/>
      <c r="O3919" s="22"/>
      <c r="P3919" s="22"/>
      <c r="Q3919" s="22"/>
      <c r="R3919" s="22"/>
      <c r="S3919" s="22"/>
      <c r="T3919" s="22"/>
      <c r="U3919" s="22"/>
      <c r="V3919" s="22"/>
      <c r="W3919" s="22"/>
      <c r="X3919" s="22"/>
      <c r="Y3919" s="22"/>
      <c r="Z3919" s="22"/>
      <c r="AA3919" s="22"/>
      <c r="AB3919" s="23"/>
      <c r="AC3919" s="23"/>
      <c r="AD3919" s="22"/>
      <c r="AE3919" s="24"/>
      <c r="AF3919" s="24"/>
      <c r="AG3919" s="24"/>
      <c r="AH3919" s="24"/>
      <c r="AI3919" s="24"/>
      <c r="AJ3919" s="24"/>
      <c r="AK3919" s="24"/>
      <c r="AL3919" s="24"/>
      <c r="AM3919" s="24"/>
      <c r="AN3919" s="24"/>
      <c r="AO3919" s="24"/>
      <c r="AP3919" s="24"/>
      <c r="AQ3919" s="24"/>
      <c r="AR3919" s="24"/>
      <c r="AS3919" s="24"/>
      <c r="AT3919" s="25"/>
      <c r="AV3919" s="26"/>
      <c r="AW3919" s="26"/>
      <c r="AX3919" s="27"/>
      <c r="AY3919" s="27"/>
      <c r="AZ3919" s="27"/>
      <c r="BA3919" s="27"/>
      <c r="BB3919" s="27"/>
      <c r="BC3919" s="27"/>
      <c r="BD3919" s="27"/>
      <c r="BE3919" s="27"/>
      <c r="BF3919" s="27"/>
      <c r="BG3919" s="27"/>
      <c r="BH3919" s="27"/>
      <c r="BI3919" s="27"/>
      <c r="BT3919" s="31"/>
      <c r="BU3919" s="32"/>
      <c r="BV3919" s="33"/>
      <c r="BW3919" s="32"/>
      <c r="BX3919" s="32"/>
      <c r="BY3919" s="34"/>
      <c r="CA3919" s="32"/>
      <c r="CB3919" s="32"/>
    </row>
    <row r="3920" spans="1:80">
      <c r="A3920" s="20"/>
      <c r="B3920" s="21"/>
      <c r="C3920" s="21"/>
      <c r="D3920" s="21"/>
      <c r="E3920" s="21"/>
      <c r="F3920" s="21"/>
      <c r="G3920" s="21"/>
      <c r="H3920" s="21"/>
      <c r="I3920" s="21"/>
      <c r="J3920" s="21"/>
      <c r="K3920" s="22"/>
      <c r="L3920" s="22"/>
      <c r="M3920" s="22"/>
      <c r="N3920" s="22"/>
      <c r="O3920" s="22"/>
      <c r="P3920" s="22"/>
      <c r="Q3920" s="22"/>
      <c r="R3920" s="22"/>
      <c r="S3920" s="22"/>
      <c r="T3920" s="22"/>
      <c r="U3920" s="22"/>
      <c r="V3920" s="22"/>
      <c r="W3920" s="22"/>
      <c r="X3920" s="22"/>
      <c r="Y3920" s="22"/>
      <c r="Z3920" s="22"/>
      <c r="AA3920" s="22"/>
      <c r="AB3920" s="23"/>
      <c r="AC3920" s="23"/>
      <c r="AD3920" s="22"/>
      <c r="AE3920" s="24"/>
      <c r="AF3920" s="24"/>
      <c r="AG3920" s="24"/>
      <c r="AH3920" s="24"/>
      <c r="AI3920" s="24"/>
      <c r="AJ3920" s="24"/>
      <c r="AK3920" s="24"/>
      <c r="AL3920" s="24"/>
      <c r="AM3920" s="24"/>
      <c r="AN3920" s="24"/>
      <c r="AO3920" s="24"/>
      <c r="AP3920" s="24"/>
      <c r="AQ3920" s="24"/>
      <c r="AR3920" s="24"/>
      <c r="AS3920" s="24"/>
      <c r="AT3920" s="25"/>
      <c r="AV3920" s="26"/>
      <c r="AW3920" s="26"/>
      <c r="AX3920" s="27"/>
      <c r="AY3920" s="27"/>
      <c r="AZ3920" s="27"/>
      <c r="BA3920" s="27"/>
      <c r="BB3920" s="27"/>
      <c r="BC3920" s="27"/>
      <c r="BD3920" s="27"/>
      <c r="BE3920" s="27"/>
      <c r="BF3920" s="27"/>
      <c r="BG3920" s="27"/>
      <c r="BH3920" s="27"/>
      <c r="BI3920" s="27"/>
      <c r="BT3920" s="31"/>
      <c r="BU3920" s="32"/>
      <c r="BV3920" s="33"/>
      <c r="BW3920" s="32"/>
      <c r="BX3920" s="32"/>
      <c r="BY3920" s="34"/>
      <c r="CA3920" s="32"/>
      <c r="CB3920" s="32"/>
    </row>
    <row r="3921" spans="1:80">
      <c r="A3921" s="20"/>
      <c r="B3921" s="21"/>
      <c r="C3921" s="21"/>
      <c r="D3921" s="21"/>
      <c r="E3921" s="21"/>
      <c r="F3921" s="21"/>
      <c r="G3921" s="21"/>
      <c r="H3921" s="21"/>
      <c r="I3921" s="21"/>
      <c r="J3921" s="21"/>
      <c r="K3921" s="22"/>
      <c r="L3921" s="22"/>
      <c r="M3921" s="22"/>
      <c r="N3921" s="22"/>
      <c r="O3921" s="22"/>
      <c r="P3921" s="22"/>
      <c r="Q3921" s="22"/>
      <c r="R3921" s="22"/>
      <c r="S3921" s="22"/>
      <c r="T3921" s="22"/>
      <c r="U3921" s="22"/>
      <c r="V3921" s="22"/>
      <c r="W3921" s="22"/>
      <c r="X3921" s="22"/>
      <c r="Y3921" s="22"/>
      <c r="Z3921" s="22"/>
      <c r="AA3921" s="22"/>
      <c r="AB3921" s="23"/>
      <c r="AC3921" s="23"/>
      <c r="AD3921" s="22"/>
      <c r="AE3921" s="24"/>
      <c r="AF3921" s="24"/>
      <c r="AG3921" s="24"/>
      <c r="AH3921" s="24"/>
      <c r="AI3921" s="24"/>
      <c r="AJ3921" s="24"/>
      <c r="AK3921" s="24"/>
      <c r="AL3921" s="24"/>
      <c r="AM3921" s="24"/>
      <c r="AN3921" s="24"/>
      <c r="AO3921" s="24"/>
      <c r="AP3921" s="24"/>
      <c r="AQ3921" s="24"/>
      <c r="AR3921" s="24"/>
      <c r="AS3921" s="24"/>
      <c r="AT3921" s="25"/>
      <c r="AV3921" s="26"/>
      <c r="AW3921" s="26"/>
      <c r="AX3921" s="27"/>
      <c r="AY3921" s="27"/>
      <c r="AZ3921" s="27"/>
      <c r="BA3921" s="27"/>
      <c r="BB3921" s="27"/>
      <c r="BC3921" s="27"/>
      <c r="BD3921" s="27"/>
      <c r="BE3921" s="27"/>
      <c r="BF3921" s="27"/>
      <c r="BG3921" s="27"/>
      <c r="BH3921" s="27"/>
      <c r="BI3921" s="27"/>
      <c r="BT3921" s="31"/>
      <c r="BU3921" s="32"/>
      <c r="BV3921" s="33"/>
      <c r="BW3921" s="32"/>
      <c r="BX3921" s="32"/>
      <c r="BY3921" s="34"/>
      <c r="CA3921" s="32"/>
      <c r="CB3921" s="32"/>
    </row>
    <row r="3922" spans="1:80">
      <c r="A3922" s="20"/>
      <c r="B3922" s="21"/>
      <c r="C3922" s="21"/>
      <c r="D3922" s="21"/>
      <c r="E3922" s="21"/>
      <c r="F3922" s="21"/>
      <c r="G3922" s="21"/>
      <c r="H3922" s="21"/>
      <c r="I3922" s="21"/>
      <c r="J3922" s="21"/>
      <c r="K3922" s="22"/>
      <c r="L3922" s="22"/>
      <c r="M3922" s="22"/>
      <c r="N3922" s="22"/>
      <c r="O3922" s="22"/>
      <c r="P3922" s="22"/>
      <c r="Q3922" s="22"/>
      <c r="R3922" s="22"/>
      <c r="S3922" s="22"/>
      <c r="T3922" s="22"/>
      <c r="U3922" s="22"/>
      <c r="V3922" s="22"/>
      <c r="W3922" s="22"/>
      <c r="X3922" s="22"/>
      <c r="Y3922" s="22"/>
      <c r="Z3922" s="22"/>
      <c r="AA3922" s="22"/>
      <c r="AB3922" s="23"/>
      <c r="AC3922" s="23"/>
      <c r="AD3922" s="22"/>
      <c r="AE3922" s="24"/>
      <c r="AF3922" s="24"/>
      <c r="AG3922" s="24"/>
      <c r="AH3922" s="24"/>
      <c r="AI3922" s="24"/>
      <c r="AJ3922" s="24"/>
      <c r="AK3922" s="24"/>
      <c r="AL3922" s="24"/>
      <c r="AM3922" s="24"/>
      <c r="AN3922" s="24"/>
      <c r="AO3922" s="24"/>
      <c r="AP3922" s="24"/>
      <c r="AQ3922" s="24"/>
      <c r="AR3922" s="24"/>
      <c r="AS3922" s="24"/>
      <c r="AT3922" s="25"/>
      <c r="AV3922" s="26"/>
      <c r="AW3922" s="26"/>
      <c r="AX3922" s="27"/>
      <c r="AY3922" s="27"/>
      <c r="AZ3922" s="27"/>
      <c r="BA3922" s="27"/>
      <c r="BB3922" s="27"/>
      <c r="BC3922" s="27"/>
      <c r="BD3922" s="27"/>
      <c r="BE3922" s="27"/>
      <c r="BF3922" s="27"/>
      <c r="BG3922" s="27"/>
      <c r="BH3922" s="27"/>
      <c r="BI3922" s="27"/>
      <c r="BT3922" s="31"/>
      <c r="BU3922" s="32"/>
      <c r="BV3922" s="33"/>
      <c r="BW3922" s="32"/>
      <c r="BX3922" s="32"/>
      <c r="BY3922" s="34"/>
      <c r="CA3922" s="32"/>
      <c r="CB3922" s="32"/>
    </row>
    <row r="3923" spans="1:80">
      <c r="A3923" s="20"/>
      <c r="B3923" s="21"/>
      <c r="C3923" s="21"/>
      <c r="D3923" s="21"/>
      <c r="E3923" s="21"/>
      <c r="F3923" s="21"/>
      <c r="G3923" s="21"/>
      <c r="H3923" s="21"/>
      <c r="I3923" s="21"/>
      <c r="J3923" s="21"/>
      <c r="K3923" s="22"/>
      <c r="L3923" s="22"/>
      <c r="M3923" s="22"/>
      <c r="N3923" s="22"/>
      <c r="O3923" s="22"/>
      <c r="P3923" s="22"/>
      <c r="Q3923" s="22"/>
      <c r="R3923" s="22"/>
      <c r="S3923" s="22"/>
      <c r="T3923" s="22"/>
      <c r="U3923" s="22"/>
      <c r="V3923" s="22"/>
      <c r="W3923" s="22"/>
      <c r="X3923" s="22"/>
      <c r="Y3923" s="22"/>
      <c r="Z3923" s="22"/>
      <c r="AA3923" s="22"/>
      <c r="AB3923" s="23"/>
      <c r="AC3923" s="23"/>
      <c r="AD3923" s="22"/>
      <c r="AE3923" s="24"/>
      <c r="AF3923" s="24"/>
      <c r="AG3923" s="24"/>
      <c r="AH3923" s="24"/>
      <c r="AI3923" s="24"/>
      <c r="AJ3923" s="24"/>
      <c r="AK3923" s="24"/>
      <c r="AL3923" s="24"/>
      <c r="AM3923" s="24"/>
      <c r="AN3923" s="24"/>
      <c r="AO3923" s="24"/>
      <c r="AP3923" s="24"/>
      <c r="AQ3923" s="24"/>
      <c r="AR3923" s="24"/>
      <c r="AS3923" s="24"/>
      <c r="AT3923" s="25"/>
      <c r="AV3923" s="26"/>
      <c r="AW3923" s="26"/>
      <c r="AX3923" s="27"/>
      <c r="AY3923" s="27"/>
      <c r="AZ3923" s="27"/>
      <c r="BA3923" s="27"/>
      <c r="BB3923" s="27"/>
      <c r="BC3923" s="27"/>
      <c r="BD3923" s="27"/>
      <c r="BE3923" s="27"/>
      <c r="BF3923" s="27"/>
      <c r="BG3923" s="27"/>
      <c r="BH3923" s="27"/>
      <c r="BI3923" s="27"/>
      <c r="BT3923" s="31"/>
      <c r="BU3923" s="32"/>
      <c r="BV3923" s="33"/>
      <c r="BW3923" s="32"/>
      <c r="BX3923" s="32"/>
      <c r="BY3923" s="34"/>
      <c r="CA3923" s="32"/>
      <c r="CB3923" s="32"/>
    </row>
    <row r="3924" spans="1:80">
      <c r="A3924" s="20"/>
      <c r="B3924" s="21"/>
      <c r="C3924" s="21"/>
      <c r="D3924" s="21"/>
      <c r="E3924" s="21"/>
      <c r="F3924" s="21"/>
      <c r="G3924" s="21"/>
      <c r="H3924" s="21"/>
      <c r="I3924" s="21"/>
      <c r="J3924" s="21"/>
      <c r="K3924" s="22"/>
      <c r="L3924" s="22"/>
      <c r="M3924" s="22"/>
      <c r="N3924" s="22"/>
      <c r="O3924" s="22"/>
      <c r="P3924" s="22"/>
      <c r="Q3924" s="22"/>
      <c r="R3924" s="22"/>
      <c r="S3924" s="22"/>
      <c r="T3924" s="22"/>
      <c r="U3924" s="22"/>
      <c r="V3924" s="22"/>
      <c r="W3924" s="22"/>
      <c r="X3924" s="22"/>
      <c r="Y3924" s="22"/>
      <c r="Z3924" s="22"/>
      <c r="AA3924" s="22"/>
      <c r="AB3924" s="23"/>
      <c r="AC3924" s="23"/>
      <c r="AD3924" s="22"/>
      <c r="AE3924" s="24"/>
      <c r="AF3924" s="24"/>
      <c r="AG3924" s="24"/>
      <c r="AH3924" s="24"/>
      <c r="AI3924" s="24"/>
      <c r="AJ3924" s="24"/>
      <c r="AK3924" s="24"/>
      <c r="AL3924" s="24"/>
      <c r="AM3924" s="24"/>
      <c r="AN3924" s="24"/>
      <c r="AO3924" s="24"/>
      <c r="AP3924" s="24"/>
      <c r="AQ3924" s="24"/>
      <c r="AR3924" s="24"/>
      <c r="AS3924" s="24"/>
      <c r="AT3924" s="25"/>
      <c r="AV3924" s="26"/>
      <c r="AW3924" s="26"/>
      <c r="AX3924" s="27"/>
      <c r="AY3924" s="27"/>
      <c r="AZ3924" s="27"/>
      <c r="BA3924" s="27"/>
      <c r="BB3924" s="27"/>
      <c r="BC3924" s="27"/>
      <c r="BD3924" s="27"/>
      <c r="BE3924" s="27"/>
      <c r="BF3924" s="27"/>
      <c r="BG3924" s="27"/>
      <c r="BH3924" s="27"/>
      <c r="BI3924" s="27"/>
      <c r="BT3924" s="31"/>
      <c r="BU3924" s="32"/>
      <c r="BV3924" s="33"/>
      <c r="BW3924" s="32"/>
      <c r="BX3924" s="32"/>
      <c r="BY3924" s="34"/>
      <c r="CA3924" s="32"/>
      <c r="CB3924" s="32"/>
    </row>
    <row r="3925" spans="1:80">
      <c r="A3925" s="20"/>
      <c r="B3925" s="21"/>
      <c r="C3925" s="21"/>
      <c r="D3925" s="21"/>
      <c r="E3925" s="21"/>
      <c r="F3925" s="21"/>
      <c r="G3925" s="21"/>
      <c r="H3925" s="21"/>
      <c r="I3925" s="21"/>
      <c r="J3925" s="21"/>
      <c r="K3925" s="22"/>
      <c r="L3925" s="22"/>
      <c r="M3925" s="22"/>
      <c r="N3925" s="22"/>
      <c r="O3925" s="22"/>
      <c r="P3925" s="22"/>
      <c r="Q3925" s="22"/>
      <c r="R3925" s="22"/>
      <c r="S3925" s="22"/>
      <c r="T3925" s="22"/>
      <c r="U3925" s="22"/>
      <c r="V3925" s="22"/>
      <c r="W3925" s="22"/>
      <c r="X3925" s="22"/>
      <c r="Y3925" s="22"/>
      <c r="Z3925" s="22"/>
      <c r="AA3925" s="22"/>
      <c r="AB3925" s="23"/>
      <c r="AC3925" s="23"/>
      <c r="AD3925" s="22"/>
      <c r="AE3925" s="24"/>
      <c r="AF3925" s="24"/>
      <c r="AG3925" s="24"/>
      <c r="AH3925" s="24"/>
      <c r="AI3925" s="24"/>
      <c r="AJ3925" s="24"/>
      <c r="AK3925" s="24"/>
      <c r="AL3925" s="24"/>
      <c r="AM3925" s="24"/>
      <c r="AN3925" s="24"/>
      <c r="AO3925" s="24"/>
      <c r="AP3925" s="24"/>
      <c r="AQ3925" s="24"/>
      <c r="AR3925" s="24"/>
      <c r="AS3925" s="24"/>
      <c r="AT3925" s="25"/>
      <c r="AV3925" s="26"/>
      <c r="AW3925" s="26"/>
      <c r="AX3925" s="27"/>
      <c r="AY3925" s="27"/>
      <c r="AZ3925" s="27"/>
      <c r="BA3925" s="27"/>
      <c r="BB3925" s="27"/>
      <c r="BC3925" s="27"/>
      <c r="BD3925" s="27"/>
      <c r="BE3925" s="27"/>
      <c r="BF3925" s="27"/>
      <c r="BG3925" s="27"/>
      <c r="BH3925" s="27"/>
      <c r="BI3925" s="27"/>
      <c r="BT3925" s="31"/>
      <c r="BU3925" s="32"/>
      <c r="BV3925" s="33"/>
      <c r="BW3925" s="32"/>
      <c r="BX3925" s="32"/>
      <c r="BY3925" s="34"/>
      <c r="CA3925" s="32"/>
      <c r="CB3925" s="32"/>
    </row>
    <row r="3926" spans="1:80">
      <c r="A3926" s="20"/>
      <c r="B3926" s="21"/>
      <c r="C3926" s="21"/>
      <c r="D3926" s="21"/>
      <c r="E3926" s="21"/>
      <c r="F3926" s="21"/>
      <c r="G3926" s="21"/>
      <c r="H3926" s="21"/>
      <c r="I3926" s="21"/>
      <c r="J3926" s="21"/>
      <c r="K3926" s="22"/>
      <c r="L3926" s="22"/>
      <c r="M3926" s="22"/>
      <c r="N3926" s="22"/>
      <c r="O3926" s="22"/>
      <c r="P3926" s="22"/>
      <c r="Q3926" s="22"/>
      <c r="R3926" s="22"/>
      <c r="S3926" s="22"/>
      <c r="T3926" s="22"/>
      <c r="U3926" s="22"/>
      <c r="V3926" s="22"/>
      <c r="W3926" s="22"/>
      <c r="X3926" s="22"/>
      <c r="Y3926" s="22"/>
      <c r="Z3926" s="22"/>
      <c r="AA3926" s="22"/>
      <c r="AB3926" s="23"/>
      <c r="AC3926" s="23"/>
      <c r="AD3926" s="22"/>
      <c r="AE3926" s="24"/>
      <c r="AF3926" s="24"/>
      <c r="AG3926" s="24"/>
      <c r="AH3926" s="24"/>
      <c r="AI3926" s="24"/>
      <c r="AJ3926" s="24"/>
      <c r="AK3926" s="24"/>
      <c r="AL3926" s="24"/>
      <c r="AM3926" s="24"/>
      <c r="AN3926" s="24"/>
      <c r="AO3926" s="24"/>
      <c r="AP3926" s="24"/>
      <c r="AQ3926" s="24"/>
      <c r="AR3926" s="24"/>
      <c r="AS3926" s="24"/>
      <c r="AT3926" s="25"/>
      <c r="AV3926" s="26"/>
      <c r="AW3926" s="26"/>
      <c r="AX3926" s="27"/>
      <c r="AY3926" s="27"/>
      <c r="AZ3926" s="27"/>
      <c r="BA3926" s="27"/>
      <c r="BB3926" s="27"/>
      <c r="BC3926" s="27"/>
      <c r="BD3926" s="27"/>
      <c r="BE3926" s="27"/>
      <c r="BF3926" s="27"/>
      <c r="BG3926" s="27"/>
      <c r="BH3926" s="27"/>
      <c r="BI3926" s="27"/>
      <c r="BT3926" s="31"/>
      <c r="BU3926" s="32"/>
      <c r="BV3926" s="33"/>
      <c r="BW3926" s="32"/>
      <c r="BX3926" s="32"/>
      <c r="BY3926" s="34"/>
      <c r="CA3926" s="32"/>
      <c r="CB3926" s="32"/>
    </row>
    <row r="3927" spans="1:80">
      <c r="A3927" s="20"/>
      <c r="B3927" s="21"/>
      <c r="C3927" s="21"/>
      <c r="D3927" s="21"/>
      <c r="E3927" s="21"/>
      <c r="F3927" s="21"/>
      <c r="G3927" s="21"/>
      <c r="H3927" s="21"/>
      <c r="I3927" s="21"/>
      <c r="J3927" s="21"/>
      <c r="K3927" s="22"/>
      <c r="L3927" s="22"/>
      <c r="M3927" s="22"/>
      <c r="N3927" s="22"/>
      <c r="O3927" s="22"/>
      <c r="P3927" s="22"/>
      <c r="Q3927" s="22"/>
      <c r="R3927" s="22"/>
      <c r="S3927" s="22"/>
      <c r="T3927" s="22"/>
      <c r="U3927" s="22"/>
      <c r="V3927" s="22"/>
      <c r="W3927" s="22"/>
      <c r="X3927" s="22"/>
      <c r="Y3927" s="22"/>
      <c r="Z3927" s="22"/>
      <c r="AA3927" s="22"/>
      <c r="AB3927" s="23"/>
      <c r="AC3927" s="23"/>
      <c r="AD3927" s="22"/>
      <c r="AE3927" s="24"/>
      <c r="AF3927" s="24"/>
      <c r="AG3927" s="24"/>
      <c r="AH3927" s="24"/>
      <c r="AI3927" s="24"/>
      <c r="AJ3927" s="24"/>
      <c r="AK3927" s="24"/>
      <c r="AL3927" s="24"/>
      <c r="AM3927" s="24"/>
      <c r="AN3927" s="24"/>
      <c r="AO3927" s="24"/>
      <c r="AP3927" s="24"/>
      <c r="AQ3927" s="24"/>
      <c r="AR3927" s="24"/>
      <c r="AS3927" s="24"/>
      <c r="AT3927" s="25"/>
      <c r="AV3927" s="26"/>
      <c r="AW3927" s="26"/>
      <c r="AX3927" s="27"/>
      <c r="AY3927" s="27"/>
      <c r="AZ3927" s="27"/>
      <c r="BA3927" s="27"/>
      <c r="BB3927" s="27"/>
      <c r="BC3927" s="27"/>
      <c r="BD3927" s="27"/>
      <c r="BE3927" s="27"/>
      <c r="BF3927" s="27"/>
      <c r="BG3927" s="27"/>
      <c r="BH3927" s="27"/>
      <c r="BI3927" s="27"/>
      <c r="BT3927" s="31"/>
      <c r="BU3927" s="32"/>
      <c r="BV3927" s="33"/>
      <c r="BW3927" s="32"/>
      <c r="BX3927" s="32"/>
      <c r="BY3927" s="34"/>
      <c r="CA3927" s="32"/>
      <c r="CB3927" s="32"/>
    </row>
    <row r="3928" spans="1:80">
      <c r="A3928" s="20"/>
      <c r="B3928" s="21"/>
      <c r="C3928" s="21"/>
      <c r="D3928" s="21"/>
      <c r="E3928" s="21"/>
      <c r="F3928" s="21"/>
      <c r="G3928" s="21"/>
      <c r="H3928" s="21"/>
      <c r="I3928" s="21"/>
      <c r="J3928" s="21"/>
      <c r="K3928" s="22"/>
      <c r="L3928" s="22"/>
      <c r="M3928" s="22"/>
      <c r="N3928" s="22"/>
      <c r="O3928" s="22"/>
      <c r="P3928" s="22"/>
      <c r="Q3928" s="22"/>
      <c r="R3928" s="22"/>
      <c r="S3928" s="22"/>
      <c r="T3928" s="22"/>
      <c r="U3928" s="22"/>
      <c r="V3928" s="22"/>
      <c r="W3928" s="22"/>
      <c r="X3928" s="22"/>
      <c r="Y3928" s="22"/>
      <c r="Z3928" s="22"/>
      <c r="AA3928" s="22"/>
      <c r="AB3928" s="23"/>
      <c r="AC3928" s="23"/>
      <c r="AD3928" s="22"/>
      <c r="AE3928" s="24"/>
      <c r="AF3928" s="24"/>
      <c r="AG3928" s="24"/>
      <c r="AH3928" s="24"/>
      <c r="AI3928" s="24"/>
      <c r="AJ3928" s="24"/>
      <c r="AK3928" s="24"/>
      <c r="AL3928" s="24"/>
      <c r="AM3928" s="24"/>
      <c r="AN3928" s="24"/>
      <c r="AO3928" s="24"/>
      <c r="AP3928" s="24"/>
      <c r="AQ3928" s="24"/>
      <c r="AR3928" s="24"/>
      <c r="AS3928" s="24"/>
      <c r="AT3928" s="25"/>
      <c r="AV3928" s="26"/>
      <c r="AW3928" s="26"/>
      <c r="AX3928" s="27"/>
      <c r="AY3928" s="27"/>
      <c r="AZ3928" s="27"/>
      <c r="BA3928" s="27"/>
      <c r="BB3928" s="27"/>
      <c r="BC3928" s="27"/>
      <c r="BD3928" s="27"/>
      <c r="BE3928" s="27"/>
      <c r="BF3928" s="27"/>
      <c r="BG3928" s="27"/>
      <c r="BH3928" s="27"/>
      <c r="BI3928" s="27"/>
      <c r="BT3928" s="31"/>
      <c r="BU3928" s="32"/>
      <c r="BV3928" s="33"/>
      <c r="BW3928" s="32"/>
      <c r="BX3928" s="32"/>
      <c r="BY3928" s="34"/>
      <c r="CA3928" s="32"/>
      <c r="CB3928" s="32"/>
    </row>
    <row r="3929" spans="1:80">
      <c r="A3929" s="20"/>
      <c r="B3929" s="21"/>
      <c r="C3929" s="21"/>
      <c r="D3929" s="21"/>
      <c r="E3929" s="21"/>
      <c r="F3929" s="21"/>
      <c r="G3929" s="21"/>
      <c r="H3929" s="21"/>
      <c r="I3929" s="21"/>
      <c r="J3929" s="21"/>
      <c r="K3929" s="22"/>
      <c r="L3929" s="22"/>
      <c r="M3929" s="22"/>
      <c r="N3929" s="22"/>
      <c r="O3929" s="22"/>
      <c r="P3929" s="22"/>
      <c r="Q3929" s="22"/>
      <c r="R3929" s="22"/>
      <c r="S3929" s="22"/>
      <c r="T3929" s="22"/>
      <c r="U3929" s="22"/>
      <c r="V3929" s="22"/>
      <c r="W3929" s="22"/>
      <c r="X3929" s="22"/>
      <c r="Y3929" s="22"/>
      <c r="Z3929" s="22"/>
      <c r="AA3929" s="22"/>
      <c r="AB3929" s="23"/>
      <c r="AC3929" s="23"/>
      <c r="AD3929" s="22"/>
      <c r="AE3929" s="24"/>
      <c r="AF3929" s="24"/>
      <c r="AG3929" s="24"/>
      <c r="AH3929" s="24"/>
      <c r="AI3929" s="24"/>
      <c r="AJ3929" s="24"/>
      <c r="AK3929" s="24"/>
      <c r="AL3929" s="24"/>
      <c r="AM3929" s="24"/>
      <c r="AN3929" s="24"/>
      <c r="AO3929" s="24"/>
      <c r="AP3929" s="24"/>
      <c r="AQ3929" s="24"/>
      <c r="AR3929" s="24"/>
      <c r="AS3929" s="24"/>
      <c r="AT3929" s="25"/>
      <c r="AV3929" s="26"/>
      <c r="AW3929" s="26"/>
      <c r="AX3929" s="27"/>
      <c r="AY3929" s="27"/>
      <c r="AZ3929" s="27"/>
      <c r="BA3929" s="27"/>
      <c r="BB3929" s="27"/>
      <c r="BC3929" s="27"/>
      <c r="BD3929" s="27"/>
      <c r="BE3929" s="27"/>
      <c r="BF3929" s="27"/>
      <c r="BG3929" s="27"/>
      <c r="BH3929" s="27"/>
      <c r="BI3929" s="27"/>
      <c r="BT3929" s="31"/>
      <c r="BU3929" s="32"/>
      <c r="BV3929" s="33"/>
      <c r="BW3929" s="32"/>
      <c r="BX3929" s="32"/>
      <c r="BY3929" s="34"/>
      <c r="CA3929" s="32"/>
      <c r="CB3929" s="32"/>
    </row>
    <row r="3930" spans="1:80">
      <c r="A3930" s="20"/>
      <c r="B3930" s="21"/>
      <c r="C3930" s="21"/>
      <c r="D3930" s="21"/>
      <c r="E3930" s="21"/>
      <c r="F3930" s="21"/>
      <c r="G3930" s="21"/>
      <c r="H3930" s="21"/>
      <c r="I3930" s="21"/>
      <c r="J3930" s="21"/>
      <c r="K3930" s="22"/>
      <c r="L3930" s="22"/>
      <c r="M3930" s="22"/>
      <c r="N3930" s="22"/>
      <c r="O3930" s="22"/>
      <c r="P3930" s="22"/>
      <c r="Q3930" s="22"/>
      <c r="R3930" s="22"/>
      <c r="S3930" s="22"/>
      <c r="T3930" s="22"/>
      <c r="U3930" s="22"/>
      <c r="V3930" s="22"/>
      <c r="W3930" s="22"/>
      <c r="X3930" s="22"/>
      <c r="Y3930" s="22"/>
      <c r="Z3930" s="22"/>
      <c r="AA3930" s="22"/>
      <c r="AB3930" s="23"/>
      <c r="AC3930" s="23"/>
      <c r="AD3930" s="22"/>
      <c r="AE3930" s="24"/>
      <c r="AF3930" s="24"/>
      <c r="AG3930" s="24"/>
      <c r="AH3930" s="24"/>
      <c r="AI3930" s="24"/>
      <c r="AJ3930" s="24"/>
      <c r="AK3930" s="24"/>
      <c r="AL3930" s="24"/>
      <c r="AM3930" s="24"/>
      <c r="AN3930" s="24"/>
      <c r="AO3930" s="24"/>
      <c r="AP3930" s="24"/>
      <c r="AQ3930" s="24"/>
      <c r="AR3930" s="24"/>
      <c r="AS3930" s="24"/>
      <c r="AT3930" s="25"/>
      <c r="AV3930" s="26"/>
      <c r="AW3930" s="26"/>
      <c r="AX3930" s="27"/>
      <c r="AY3930" s="27"/>
      <c r="AZ3930" s="27"/>
      <c r="BA3930" s="27"/>
      <c r="BB3930" s="27"/>
      <c r="BC3930" s="27"/>
      <c r="BD3930" s="27"/>
      <c r="BE3930" s="27"/>
      <c r="BF3930" s="27"/>
      <c r="BG3930" s="27"/>
      <c r="BH3930" s="27"/>
      <c r="BI3930" s="27"/>
      <c r="BT3930" s="31"/>
      <c r="BU3930" s="32"/>
      <c r="BV3930" s="33"/>
      <c r="BW3930" s="32"/>
      <c r="BX3930" s="32"/>
      <c r="BY3930" s="34"/>
      <c r="CA3930" s="32"/>
      <c r="CB3930" s="32"/>
    </row>
    <row r="3931" spans="1:80">
      <c r="A3931" s="20"/>
      <c r="B3931" s="21"/>
      <c r="C3931" s="21"/>
      <c r="D3931" s="21"/>
      <c r="E3931" s="21"/>
      <c r="F3931" s="21"/>
      <c r="G3931" s="21"/>
      <c r="H3931" s="21"/>
      <c r="I3931" s="21"/>
      <c r="J3931" s="21"/>
      <c r="K3931" s="22"/>
      <c r="L3931" s="22"/>
      <c r="M3931" s="22"/>
      <c r="N3931" s="22"/>
      <c r="O3931" s="22"/>
      <c r="P3931" s="22"/>
      <c r="Q3931" s="22"/>
      <c r="R3931" s="22"/>
      <c r="S3931" s="22"/>
      <c r="T3931" s="22"/>
      <c r="U3931" s="22"/>
      <c r="V3931" s="22"/>
      <c r="W3931" s="22"/>
      <c r="X3931" s="22"/>
      <c r="Y3931" s="22"/>
      <c r="Z3931" s="22"/>
      <c r="AA3931" s="22"/>
      <c r="AB3931" s="23"/>
      <c r="AC3931" s="23"/>
      <c r="AD3931" s="22"/>
      <c r="AE3931" s="24"/>
      <c r="AF3931" s="24"/>
      <c r="AG3931" s="24"/>
      <c r="AH3931" s="24"/>
      <c r="AI3931" s="24"/>
      <c r="AJ3931" s="24"/>
      <c r="AK3931" s="24"/>
      <c r="AL3931" s="24"/>
      <c r="AM3931" s="24"/>
      <c r="AN3931" s="24"/>
      <c r="AO3931" s="24"/>
      <c r="AP3931" s="24"/>
      <c r="AQ3931" s="24"/>
      <c r="AR3931" s="24"/>
      <c r="AS3931" s="24"/>
      <c r="AT3931" s="25"/>
      <c r="AV3931" s="26"/>
      <c r="AW3931" s="26"/>
      <c r="AX3931" s="27"/>
      <c r="AY3931" s="27"/>
      <c r="AZ3931" s="27"/>
      <c r="BA3931" s="27"/>
      <c r="BB3931" s="27"/>
      <c r="BC3931" s="27"/>
      <c r="BD3931" s="27"/>
      <c r="BE3931" s="27"/>
      <c r="BF3931" s="27"/>
      <c r="BG3931" s="27"/>
      <c r="BH3931" s="27"/>
      <c r="BI3931" s="27"/>
      <c r="BT3931" s="31"/>
      <c r="BU3931" s="32"/>
      <c r="BV3931" s="33"/>
      <c r="BW3931" s="32"/>
      <c r="BX3931" s="32"/>
      <c r="BY3931" s="34"/>
      <c r="CA3931" s="32"/>
      <c r="CB3931" s="32"/>
    </row>
    <row r="3932" spans="1:80">
      <c r="A3932" s="20"/>
      <c r="B3932" s="21"/>
      <c r="C3932" s="21"/>
      <c r="D3932" s="21"/>
      <c r="E3932" s="21"/>
      <c r="F3932" s="21"/>
      <c r="G3932" s="21"/>
      <c r="H3932" s="21"/>
      <c r="I3932" s="21"/>
      <c r="J3932" s="21"/>
      <c r="K3932" s="22"/>
      <c r="L3932" s="22"/>
      <c r="M3932" s="22"/>
      <c r="N3932" s="22"/>
      <c r="O3932" s="22"/>
      <c r="P3932" s="22"/>
      <c r="Q3932" s="22"/>
      <c r="R3932" s="22"/>
      <c r="S3932" s="22"/>
      <c r="T3932" s="22"/>
      <c r="U3932" s="22"/>
      <c r="V3932" s="22"/>
      <c r="W3932" s="22"/>
      <c r="X3932" s="22"/>
      <c r="Y3932" s="22"/>
      <c r="Z3932" s="22"/>
      <c r="AA3932" s="22"/>
      <c r="AB3932" s="23"/>
      <c r="AC3932" s="23"/>
      <c r="AD3932" s="22"/>
      <c r="AE3932" s="24"/>
      <c r="AF3932" s="24"/>
      <c r="AG3932" s="24"/>
      <c r="AH3932" s="24"/>
      <c r="AI3932" s="24"/>
      <c r="AJ3932" s="24"/>
      <c r="AK3932" s="24"/>
      <c r="AL3932" s="24"/>
      <c r="AM3932" s="24"/>
      <c r="AN3932" s="24"/>
      <c r="AO3932" s="24"/>
      <c r="AP3932" s="24"/>
      <c r="AQ3932" s="24"/>
      <c r="AR3932" s="24"/>
      <c r="AS3932" s="24"/>
      <c r="AT3932" s="25"/>
      <c r="AV3932" s="26"/>
      <c r="AW3932" s="26"/>
      <c r="AX3932" s="27"/>
      <c r="AY3932" s="27"/>
      <c r="AZ3932" s="27"/>
      <c r="BA3932" s="27"/>
      <c r="BB3932" s="27"/>
      <c r="BC3932" s="27"/>
      <c r="BD3932" s="27"/>
      <c r="BE3932" s="27"/>
      <c r="BF3932" s="27"/>
      <c r="BG3932" s="27"/>
      <c r="BH3932" s="27"/>
      <c r="BI3932" s="27"/>
      <c r="BT3932" s="31"/>
      <c r="BU3932" s="32"/>
      <c r="BV3932" s="33"/>
      <c r="BW3932" s="32"/>
      <c r="BX3932" s="32"/>
      <c r="BY3932" s="34"/>
      <c r="CA3932" s="32"/>
      <c r="CB3932" s="32"/>
    </row>
    <row r="3933" spans="1:80">
      <c r="A3933" s="20"/>
      <c r="B3933" s="21"/>
      <c r="C3933" s="21"/>
      <c r="D3933" s="21"/>
      <c r="E3933" s="21"/>
      <c r="F3933" s="21"/>
      <c r="G3933" s="21"/>
      <c r="H3933" s="21"/>
      <c r="I3933" s="21"/>
      <c r="J3933" s="21"/>
      <c r="K3933" s="22"/>
      <c r="L3933" s="22"/>
      <c r="M3933" s="22"/>
      <c r="N3933" s="22"/>
      <c r="O3933" s="22"/>
      <c r="P3933" s="22"/>
      <c r="Q3933" s="22"/>
      <c r="R3933" s="22"/>
      <c r="S3933" s="22"/>
      <c r="T3933" s="22"/>
      <c r="U3933" s="22"/>
      <c r="V3933" s="22"/>
      <c r="W3933" s="22"/>
      <c r="X3933" s="22"/>
      <c r="Y3933" s="22"/>
      <c r="Z3933" s="22"/>
      <c r="AA3933" s="22"/>
      <c r="AB3933" s="23"/>
      <c r="AC3933" s="23"/>
      <c r="AD3933" s="22"/>
      <c r="AE3933" s="24"/>
      <c r="AF3933" s="24"/>
      <c r="AG3933" s="24"/>
      <c r="AH3933" s="24"/>
      <c r="AI3933" s="24"/>
      <c r="AJ3933" s="24"/>
      <c r="AK3933" s="24"/>
      <c r="AL3933" s="24"/>
      <c r="AM3933" s="24"/>
      <c r="AN3933" s="24"/>
      <c r="AO3933" s="24"/>
      <c r="AP3933" s="24"/>
      <c r="AQ3933" s="24"/>
      <c r="AR3933" s="24"/>
      <c r="AS3933" s="24"/>
      <c r="AT3933" s="25"/>
      <c r="AV3933" s="26"/>
      <c r="AW3933" s="26"/>
      <c r="AX3933" s="27"/>
      <c r="AY3933" s="27"/>
      <c r="AZ3933" s="27"/>
      <c r="BA3933" s="27"/>
      <c r="BB3933" s="27"/>
      <c r="BC3933" s="27"/>
      <c r="BD3933" s="27"/>
      <c r="BE3933" s="27"/>
      <c r="BF3933" s="27"/>
      <c r="BG3933" s="27"/>
      <c r="BH3933" s="27"/>
      <c r="BI3933" s="27"/>
      <c r="BT3933" s="31"/>
      <c r="BU3933" s="32"/>
      <c r="BV3933" s="33"/>
      <c r="BW3933" s="32"/>
      <c r="BX3933" s="32"/>
      <c r="BY3933" s="34"/>
      <c r="CA3933" s="32"/>
      <c r="CB3933" s="32"/>
    </row>
    <row r="3934" spans="1:80">
      <c r="A3934" s="20"/>
      <c r="B3934" s="21"/>
      <c r="C3934" s="21"/>
      <c r="D3934" s="21"/>
      <c r="E3934" s="21"/>
      <c r="F3934" s="21"/>
      <c r="G3934" s="21"/>
      <c r="H3934" s="21"/>
      <c r="I3934" s="21"/>
      <c r="J3934" s="21"/>
      <c r="K3934" s="22"/>
      <c r="L3934" s="22"/>
      <c r="M3934" s="22"/>
      <c r="N3934" s="22"/>
      <c r="O3934" s="22"/>
      <c r="P3934" s="22"/>
      <c r="Q3934" s="22"/>
      <c r="R3934" s="22"/>
      <c r="S3934" s="22"/>
      <c r="T3934" s="22"/>
      <c r="U3934" s="22"/>
      <c r="V3934" s="22"/>
      <c r="W3934" s="22"/>
      <c r="X3934" s="22"/>
      <c r="Y3934" s="22"/>
      <c r="Z3934" s="22"/>
      <c r="AA3934" s="22"/>
      <c r="AB3934" s="23"/>
      <c r="AC3934" s="23"/>
      <c r="AD3934" s="22"/>
      <c r="AE3934" s="24"/>
      <c r="AF3934" s="24"/>
      <c r="AG3934" s="24"/>
      <c r="AH3934" s="24"/>
      <c r="AI3934" s="24"/>
      <c r="AJ3934" s="24"/>
      <c r="AK3934" s="24"/>
      <c r="AL3934" s="24"/>
      <c r="AM3934" s="24"/>
      <c r="AN3934" s="24"/>
      <c r="AO3934" s="24"/>
      <c r="AP3934" s="24"/>
      <c r="AQ3934" s="24"/>
      <c r="AR3934" s="24"/>
      <c r="AS3934" s="24"/>
      <c r="AT3934" s="25"/>
      <c r="AV3934" s="26"/>
      <c r="AW3934" s="26"/>
      <c r="AX3934" s="27"/>
      <c r="AY3934" s="27"/>
      <c r="AZ3934" s="27"/>
      <c r="BA3934" s="27"/>
      <c r="BB3934" s="27"/>
      <c r="BC3934" s="27"/>
      <c r="BD3934" s="27"/>
      <c r="BE3934" s="27"/>
      <c r="BF3934" s="27"/>
      <c r="BG3934" s="27"/>
      <c r="BH3934" s="27"/>
      <c r="BI3934" s="27"/>
      <c r="BT3934" s="31"/>
      <c r="BU3934" s="32"/>
      <c r="BV3934" s="33"/>
      <c r="BW3934" s="32"/>
      <c r="BX3934" s="32"/>
      <c r="BY3934" s="34"/>
      <c r="CA3934" s="32"/>
      <c r="CB3934" s="32"/>
    </row>
    <row r="3935" spans="1:80">
      <c r="A3935" s="20"/>
      <c r="B3935" s="21"/>
      <c r="C3935" s="21"/>
      <c r="D3935" s="21"/>
      <c r="E3935" s="21"/>
      <c r="F3935" s="21"/>
      <c r="G3935" s="21"/>
      <c r="H3935" s="21"/>
      <c r="I3935" s="21"/>
      <c r="J3935" s="21"/>
      <c r="K3935" s="22"/>
      <c r="L3935" s="22"/>
      <c r="M3935" s="22"/>
      <c r="N3935" s="22"/>
      <c r="O3935" s="22"/>
      <c r="P3935" s="22"/>
      <c r="Q3935" s="22"/>
      <c r="R3935" s="22"/>
      <c r="S3935" s="22"/>
      <c r="T3935" s="22"/>
      <c r="U3935" s="22"/>
      <c r="V3935" s="22"/>
      <c r="W3935" s="22"/>
      <c r="X3935" s="22"/>
      <c r="Y3935" s="22"/>
      <c r="Z3935" s="22"/>
      <c r="AA3935" s="22"/>
      <c r="AB3935" s="23"/>
      <c r="AC3935" s="23"/>
      <c r="AD3935" s="22"/>
      <c r="AE3935" s="24"/>
      <c r="AF3935" s="24"/>
      <c r="AG3935" s="24"/>
      <c r="AH3935" s="24"/>
      <c r="AI3935" s="24"/>
      <c r="AJ3935" s="24"/>
      <c r="AK3935" s="24"/>
      <c r="AL3935" s="24"/>
      <c r="AM3935" s="24"/>
      <c r="AN3935" s="24"/>
      <c r="AO3935" s="24"/>
      <c r="AP3935" s="24"/>
      <c r="AQ3935" s="24"/>
      <c r="AR3935" s="24"/>
      <c r="AS3935" s="24"/>
      <c r="AT3935" s="25"/>
      <c r="AV3935" s="26"/>
      <c r="AW3935" s="26"/>
      <c r="AX3935" s="27"/>
      <c r="AY3935" s="27"/>
      <c r="AZ3935" s="27"/>
      <c r="BA3935" s="27"/>
      <c r="BB3935" s="27"/>
      <c r="BC3935" s="27"/>
      <c r="BD3935" s="27"/>
      <c r="BE3935" s="27"/>
      <c r="BF3935" s="27"/>
      <c r="BG3935" s="27"/>
      <c r="BH3935" s="27"/>
      <c r="BI3935" s="27"/>
      <c r="BT3935" s="31"/>
      <c r="BU3935" s="32"/>
      <c r="BV3935" s="33"/>
      <c r="BW3935" s="32"/>
      <c r="BX3935" s="32"/>
      <c r="BY3935" s="34"/>
      <c r="CA3935" s="32"/>
      <c r="CB3935" s="32"/>
    </row>
    <row r="3936" spans="1:80">
      <c r="A3936" s="20"/>
      <c r="B3936" s="21"/>
      <c r="C3936" s="21"/>
      <c r="D3936" s="21"/>
      <c r="E3936" s="21"/>
      <c r="F3936" s="21"/>
      <c r="G3936" s="21"/>
      <c r="H3936" s="21"/>
      <c r="I3936" s="21"/>
      <c r="J3936" s="21"/>
      <c r="K3936" s="22"/>
      <c r="L3936" s="22"/>
      <c r="M3936" s="22"/>
      <c r="N3936" s="22"/>
      <c r="O3936" s="22"/>
      <c r="P3936" s="22"/>
      <c r="Q3936" s="22"/>
      <c r="R3936" s="22"/>
      <c r="S3936" s="22"/>
      <c r="T3936" s="22"/>
      <c r="U3936" s="22"/>
      <c r="V3936" s="22"/>
      <c r="W3936" s="22"/>
      <c r="X3936" s="22"/>
      <c r="Y3936" s="22"/>
      <c r="Z3936" s="22"/>
      <c r="AA3936" s="22"/>
      <c r="AB3936" s="23"/>
      <c r="AC3936" s="23"/>
      <c r="AD3936" s="22"/>
      <c r="AE3936" s="24"/>
      <c r="AF3936" s="24"/>
      <c r="AG3936" s="24"/>
      <c r="AH3936" s="24"/>
      <c r="AI3936" s="24"/>
      <c r="AJ3936" s="24"/>
      <c r="AK3936" s="24"/>
      <c r="AL3936" s="24"/>
      <c r="AM3936" s="24"/>
      <c r="AN3936" s="24"/>
      <c r="AO3936" s="24"/>
      <c r="AP3936" s="24"/>
      <c r="AQ3936" s="24"/>
      <c r="AR3936" s="24"/>
      <c r="AS3936" s="24"/>
      <c r="AT3936" s="25"/>
      <c r="AV3936" s="26"/>
      <c r="AW3936" s="26"/>
      <c r="AX3936" s="27"/>
      <c r="AY3936" s="27"/>
      <c r="AZ3936" s="27"/>
      <c r="BA3936" s="27"/>
      <c r="BB3936" s="27"/>
      <c r="BC3936" s="27"/>
      <c r="BD3936" s="27"/>
      <c r="BE3936" s="27"/>
      <c r="BF3936" s="27"/>
      <c r="BG3936" s="27"/>
      <c r="BH3936" s="27"/>
      <c r="BI3936" s="27"/>
      <c r="BT3936" s="31"/>
      <c r="BU3936" s="32"/>
      <c r="BV3936" s="33"/>
      <c r="BW3936" s="32"/>
      <c r="BX3936" s="32"/>
      <c r="BY3936" s="34"/>
      <c r="CA3936" s="32"/>
      <c r="CB3936" s="32"/>
    </row>
    <row r="3937" spans="1:80">
      <c r="A3937" s="20"/>
      <c r="B3937" s="21"/>
      <c r="C3937" s="21"/>
      <c r="D3937" s="21"/>
      <c r="E3937" s="21"/>
      <c r="F3937" s="21"/>
      <c r="G3937" s="21"/>
      <c r="H3937" s="21"/>
      <c r="I3937" s="21"/>
      <c r="J3937" s="21"/>
      <c r="K3937" s="22"/>
      <c r="L3937" s="22"/>
      <c r="M3937" s="22"/>
      <c r="N3937" s="22"/>
      <c r="O3937" s="22"/>
      <c r="P3937" s="22"/>
      <c r="Q3937" s="22"/>
      <c r="R3937" s="22"/>
      <c r="S3937" s="22"/>
      <c r="T3937" s="22"/>
      <c r="U3937" s="22"/>
      <c r="V3937" s="22"/>
      <c r="W3937" s="22"/>
      <c r="X3937" s="22"/>
      <c r="Y3937" s="22"/>
      <c r="Z3937" s="22"/>
      <c r="AA3937" s="22"/>
      <c r="AB3937" s="23"/>
      <c r="AC3937" s="23"/>
      <c r="AD3937" s="22"/>
      <c r="AE3937" s="24"/>
      <c r="AF3937" s="24"/>
      <c r="AG3937" s="24"/>
      <c r="AH3937" s="24"/>
      <c r="AI3937" s="24"/>
      <c r="AJ3937" s="24"/>
      <c r="AK3937" s="24"/>
      <c r="AL3937" s="24"/>
      <c r="AM3937" s="24"/>
      <c r="AN3937" s="24"/>
      <c r="AO3937" s="24"/>
      <c r="AP3937" s="24"/>
      <c r="AQ3937" s="24"/>
      <c r="AR3937" s="24"/>
      <c r="AS3937" s="24"/>
      <c r="AT3937" s="25"/>
      <c r="AV3937" s="26"/>
      <c r="AW3937" s="26"/>
      <c r="AX3937" s="27"/>
      <c r="AY3937" s="27"/>
      <c r="AZ3937" s="27"/>
      <c r="BA3937" s="27"/>
      <c r="BB3937" s="27"/>
      <c r="BC3937" s="27"/>
      <c r="BD3937" s="27"/>
      <c r="BE3937" s="27"/>
      <c r="BF3937" s="27"/>
      <c r="BG3937" s="27"/>
      <c r="BH3937" s="27"/>
      <c r="BI3937" s="27"/>
      <c r="BT3937" s="31"/>
      <c r="BU3937" s="32"/>
      <c r="BV3937" s="33"/>
      <c r="BW3937" s="32"/>
      <c r="BX3937" s="32"/>
      <c r="BY3937" s="34"/>
      <c r="CA3937" s="32"/>
      <c r="CB3937" s="32"/>
    </row>
    <row r="3938" spans="1:80">
      <c r="A3938" s="20"/>
      <c r="B3938" s="21"/>
      <c r="C3938" s="21"/>
      <c r="D3938" s="21"/>
      <c r="E3938" s="21"/>
      <c r="F3938" s="21"/>
      <c r="G3938" s="21"/>
      <c r="H3938" s="21"/>
      <c r="I3938" s="21"/>
      <c r="J3938" s="21"/>
      <c r="K3938" s="22"/>
      <c r="L3938" s="22"/>
      <c r="M3938" s="22"/>
      <c r="N3938" s="22"/>
      <c r="O3938" s="22"/>
      <c r="P3938" s="22"/>
      <c r="Q3938" s="22"/>
      <c r="R3938" s="22"/>
      <c r="S3938" s="22"/>
      <c r="T3938" s="22"/>
      <c r="U3938" s="22"/>
      <c r="V3938" s="22"/>
      <c r="W3938" s="22"/>
      <c r="X3938" s="22"/>
      <c r="Y3938" s="22"/>
      <c r="Z3938" s="22"/>
      <c r="AA3938" s="22"/>
      <c r="AB3938" s="23"/>
      <c r="AC3938" s="23"/>
      <c r="AD3938" s="22"/>
      <c r="AE3938" s="24"/>
      <c r="AF3938" s="24"/>
      <c r="AG3938" s="24"/>
      <c r="AH3938" s="24"/>
      <c r="AI3938" s="24"/>
      <c r="AJ3938" s="24"/>
      <c r="AK3938" s="24"/>
      <c r="AL3938" s="24"/>
      <c r="AM3938" s="24"/>
      <c r="AN3938" s="24"/>
      <c r="AO3938" s="24"/>
      <c r="AP3938" s="24"/>
      <c r="AQ3938" s="24"/>
      <c r="AR3938" s="24"/>
      <c r="AS3938" s="24"/>
      <c r="AT3938" s="25"/>
      <c r="AV3938" s="26"/>
      <c r="AW3938" s="26"/>
      <c r="AX3938" s="27"/>
      <c r="AY3938" s="27"/>
      <c r="AZ3938" s="27"/>
      <c r="BA3938" s="27"/>
      <c r="BB3938" s="27"/>
      <c r="BC3938" s="27"/>
      <c r="BD3938" s="27"/>
      <c r="BE3938" s="27"/>
      <c r="BF3938" s="27"/>
      <c r="BG3938" s="27"/>
      <c r="BH3938" s="27"/>
      <c r="BI3938" s="27"/>
      <c r="BT3938" s="31"/>
      <c r="BU3938" s="32"/>
      <c r="BV3938" s="33"/>
      <c r="BW3938" s="32"/>
      <c r="BX3938" s="32"/>
      <c r="BY3938" s="34"/>
      <c r="CA3938" s="32"/>
      <c r="CB3938" s="32"/>
    </row>
    <row r="3939" spans="1:80">
      <c r="A3939" s="20"/>
      <c r="B3939" s="21"/>
      <c r="C3939" s="21"/>
      <c r="D3939" s="21"/>
      <c r="E3939" s="21"/>
      <c r="F3939" s="21"/>
      <c r="G3939" s="21"/>
      <c r="H3939" s="21"/>
      <c r="I3939" s="21"/>
      <c r="J3939" s="21"/>
      <c r="K3939" s="22"/>
      <c r="L3939" s="22"/>
      <c r="M3939" s="22"/>
      <c r="N3939" s="22"/>
      <c r="O3939" s="22"/>
      <c r="P3939" s="22"/>
      <c r="Q3939" s="22"/>
      <c r="R3939" s="22"/>
      <c r="S3939" s="22"/>
      <c r="T3939" s="22"/>
      <c r="U3939" s="22"/>
      <c r="V3939" s="22"/>
      <c r="W3939" s="22"/>
      <c r="X3939" s="22"/>
      <c r="Y3939" s="22"/>
      <c r="Z3939" s="22"/>
      <c r="AA3939" s="22"/>
      <c r="AB3939" s="23"/>
      <c r="AC3939" s="23"/>
      <c r="AD3939" s="22"/>
      <c r="AE3939" s="24"/>
      <c r="AF3939" s="24"/>
      <c r="AG3939" s="24"/>
      <c r="AH3939" s="24"/>
      <c r="AI3939" s="24"/>
      <c r="AJ3939" s="24"/>
      <c r="AK3939" s="24"/>
      <c r="AL3939" s="24"/>
      <c r="AM3939" s="24"/>
      <c r="AN3939" s="24"/>
      <c r="AO3939" s="24"/>
      <c r="AP3939" s="24"/>
      <c r="AQ3939" s="24"/>
      <c r="AR3939" s="24"/>
      <c r="AS3939" s="24"/>
      <c r="AT3939" s="25"/>
      <c r="AV3939" s="26"/>
      <c r="AW3939" s="26"/>
      <c r="AX3939" s="27"/>
      <c r="AY3939" s="27"/>
      <c r="AZ3939" s="27"/>
      <c r="BA3939" s="27"/>
      <c r="BB3939" s="27"/>
      <c r="BC3939" s="27"/>
      <c r="BD3939" s="27"/>
      <c r="BE3939" s="27"/>
      <c r="BF3939" s="27"/>
      <c r="BG3939" s="27"/>
      <c r="BH3939" s="27"/>
      <c r="BI3939" s="27"/>
      <c r="BT3939" s="31"/>
      <c r="BU3939" s="32"/>
      <c r="BV3939" s="33"/>
      <c r="BW3939" s="32"/>
      <c r="BX3939" s="32"/>
      <c r="BY3939" s="34"/>
      <c r="CA3939" s="32"/>
      <c r="CB3939" s="32"/>
    </row>
    <row r="3940" spans="1:80">
      <c r="A3940" s="20"/>
      <c r="B3940" s="21"/>
      <c r="C3940" s="21"/>
      <c r="D3940" s="21"/>
      <c r="E3940" s="21"/>
      <c r="F3940" s="21"/>
      <c r="G3940" s="21"/>
      <c r="H3940" s="21"/>
      <c r="I3940" s="21"/>
      <c r="J3940" s="21"/>
      <c r="K3940" s="22"/>
      <c r="L3940" s="22"/>
      <c r="M3940" s="22"/>
      <c r="N3940" s="22"/>
      <c r="O3940" s="22"/>
      <c r="P3940" s="22"/>
      <c r="Q3940" s="22"/>
      <c r="R3940" s="22"/>
      <c r="S3940" s="22"/>
      <c r="T3940" s="22"/>
      <c r="U3940" s="22"/>
      <c r="V3940" s="22"/>
      <c r="W3940" s="22"/>
      <c r="X3940" s="22"/>
      <c r="Y3940" s="22"/>
      <c r="Z3940" s="22"/>
      <c r="AA3940" s="22"/>
      <c r="AB3940" s="23"/>
      <c r="AC3940" s="23"/>
      <c r="AD3940" s="22"/>
      <c r="AE3940" s="24"/>
      <c r="AF3940" s="24"/>
      <c r="AG3940" s="24"/>
      <c r="AH3940" s="24"/>
      <c r="AI3940" s="24"/>
      <c r="AJ3940" s="24"/>
      <c r="AK3940" s="24"/>
      <c r="AL3940" s="24"/>
      <c r="AM3940" s="24"/>
      <c r="AN3940" s="24"/>
      <c r="AO3940" s="24"/>
      <c r="AP3940" s="24"/>
      <c r="AQ3940" s="24"/>
      <c r="AR3940" s="24"/>
      <c r="AS3940" s="24"/>
      <c r="AT3940" s="25"/>
      <c r="AV3940" s="26"/>
      <c r="AW3940" s="26"/>
      <c r="AX3940" s="27"/>
      <c r="AY3940" s="27"/>
      <c r="AZ3940" s="27"/>
      <c r="BA3940" s="27"/>
      <c r="BB3940" s="27"/>
      <c r="BC3940" s="27"/>
      <c r="BD3940" s="27"/>
      <c r="BE3940" s="27"/>
      <c r="BF3940" s="27"/>
      <c r="BG3940" s="27"/>
      <c r="BH3940" s="27"/>
      <c r="BI3940" s="27"/>
      <c r="BT3940" s="31"/>
      <c r="BU3940" s="32"/>
      <c r="BV3940" s="33"/>
      <c r="BW3940" s="32"/>
      <c r="BX3940" s="32"/>
      <c r="BY3940" s="34"/>
      <c r="CA3940" s="32"/>
      <c r="CB3940" s="32"/>
    </row>
    <row r="3941" spans="1:80">
      <c r="A3941" s="20"/>
      <c r="B3941" s="21"/>
      <c r="C3941" s="21"/>
      <c r="D3941" s="21"/>
      <c r="E3941" s="21"/>
      <c r="F3941" s="21"/>
      <c r="G3941" s="21"/>
      <c r="H3941" s="21"/>
      <c r="I3941" s="21"/>
      <c r="J3941" s="21"/>
      <c r="K3941" s="22"/>
      <c r="L3941" s="22"/>
      <c r="M3941" s="22"/>
      <c r="N3941" s="22"/>
      <c r="O3941" s="22"/>
      <c r="P3941" s="22"/>
      <c r="Q3941" s="22"/>
      <c r="R3941" s="22"/>
      <c r="S3941" s="22"/>
      <c r="T3941" s="22"/>
      <c r="U3941" s="22"/>
      <c r="V3941" s="22"/>
      <c r="W3941" s="22"/>
      <c r="X3941" s="22"/>
      <c r="Y3941" s="22"/>
      <c r="Z3941" s="22"/>
      <c r="AA3941" s="22"/>
      <c r="AB3941" s="23"/>
      <c r="AC3941" s="23"/>
      <c r="AD3941" s="22"/>
      <c r="AE3941" s="24"/>
      <c r="AF3941" s="24"/>
      <c r="AG3941" s="24"/>
      <c r="AH3941" s="24"/>
      <c r="AI3941" s="24"/>
      <c r="AJ3941" s="24"/>
      <c r="AK3941" s="24"/>
      <c r="AL3941" s="24"/>
      <c r="AM3941" s="24"/>
      <c r="AN3941" s="24"/>
      <c r="AO3941" s="24"/>
      <c r="AP3941" s="24"/>
      <c r="AQ3941" s="24"/>
      <c r="AR3941" s="24"/>
      <c r="AS3941" s="24"/>
      <c r="AT3941" s="25"/>
      <c r="AV3941" s="26"/>
      <c r="AW3941" s="26"/>
      <c r="AX3941" s="27"/>
      <c r="AY3941" s="27"/>
      <c r="AZ3941" s="27"/>
      <c r="BA3941" s="27"/>
      <c r="BB3941" s="27"/>
      <c r="BC3941" s="27"/>
      <c r="BD3941" s="27"/>
      <c r="BE3941" s="27"/>
      <c r="BF3941" s="27"/>
      <c r="BG3941" s="27"/>
      <c r="BH3941" s="27"/>
      <c r="BI3941" s="27"/>
      <c r="BT3941" s="31"/>
      <c r="BU3941" s="32"/>
      <c r="BV3941" s="33"/>
      <c r="BW3941" s="32"/>
      <c r="BX3941" s="32"/>
      <c r="BY3941" s="34"/>
      <c r="CA3941" s="32"/>
      <c r="CB3941" s="32"/>
    </row>
    <row r="3942" spans="1:80">
      <c r="A3942" s="20"/>
      <c r="B3942" s="21"/>
      <c r="C3942" s="21"/>
      <c r="D3942" s="21"/>
      <c r="E3942" s="21"/>
      <c r="F3942" s="21"/>
      <c r="G3942" s="21"/>
      <c r="H3942" s="21"/>
      <c r="I3942" s="21"/>
      <c r="J3942" s="21"/>
      <c r="K3942" s="22"/>
      <c r="L3942" s="22"/>
      <c r="M3942" s="22"/>
      <c r="N3942" s="22"/>
      <c r="O3942" s="22"/>
      <c r="P3942" s="22"/>
      <c r="Q3942" s="22"/>
      <c r="R3942" s="22"/>
      <c r="S3942" s="22"/>
      <c r="T3942" s="22"/>
      <c r="U3942" s="22"/>
      <c r="V3942" s="22"/>
      <c r="W3942" s="22"/>
      <c r="X3942" s="22"/>
      <c r="Y3942" s="22"/>
      <c r="Z3942" s="22"/>
      <c r="AA3942" s="22"/>
      <c r="AB3942" s="23"/>
      <c r="AC3942" s="23"/>
      <c r="AD3942" s="22"/>
      <c r="AE3942" s="24"/>
      <c r="AF3942" s="24"/>
      <c r="AG3942" s="24"/>
      <c r="AH3942" s="24"/>
      <c r="AI3942" s="24"/>
      <c r="AJ3942" s="24"/>
      <c r="AK3942" s="24"/>
      <c r="AL3942" s="24"/>
      <c r="AM3942" s="24"/>
      <c r="AN3942" s="24"/>
      <c r="AO3942" s="24"/>
      <c r="AP3942" s="24"/>
      <c r="AQ3942" s="24"/>
      <c r="AR3942" s="24"/>
      <c r="AS3942" s="24"/>
      <c r="AT3942" s="25"/>
      <c r="AV3942" s="26"/>
      <c r="AW3942" s="26"/>
      <c r="AX3942" s="27"/>
      <c r="AY3942" s="27"/>
      <c r="AZ3942" s="27"/>
      <c r="BA3942" s="27"/>
      <c r="BB3942" s="27"/>
      <c r="BC3942" s="27"/>
      <c r="BD3942" s="27"/>
      <c r="BE3942" s="27"/>
      <c r="BF3942" s="27"/>
      <c r="BG3942" s="27"/>
      <c r="BH3942" s="27"/>
      <c r="BI3942" s="27"/>
      <c r="BT3942" s="31"/>
      <c r="BU3942" s="32"/>
      <c r="BV3942" s="33"/>
      <c r="BW3942" s="32"/>
      <c r="BX3942" s="32"/>
      <c r="BY3942" s="34"/>
      <c r="CA3942" s="32"/>
      <c r="CB3942" s="32"/>
    </row>
    <row r="3943" spans="1:80">
      <c r="A3943" s="20"/>
      <c r="B3943" s="21"/>
      <c r="C3943" s="21"/>
      <c r="D3943" s="21"/>
      <c r="E3943" s="21"/>
      <c r="F3943" s="21"/>
      <c r="G3943" s="21"/>
      <c r="H3943" s="21"/>
      <c r="I3943" s="21"/>
      <c r="J3943" s="21"/>
      <c r="K3943" s="22"/>
      <c r="L3943" s="22"/>
      <c r="M3943" s="22"/>
      <c r="N3943" s="22"/>
      <c r="O3943" s="22"/>
      <c r="P3943" s="22"/>
      <c r="Q3943" s="22"/>
      <c r="R3943" s="22"/>
      <c r="S3943" s="22"/>
      <c r="T3943" s="22"/>
      <c r="U3943" s="22"/>
      <c r="V3943" s="22"/>
      <c r="W3943" s="22"/>
      <c r="X3943" s="22"/>
      <c r="Y3943" s="22"/>
      <c r="Z3943" s="22"/>
      <c r="AA3943" s="22"/>
      <c r="AB3943" s="23"/>
      <c r="AC3943" s="23"/>
      <c r="AD3943" s="22"/>
      <c r="AE3943" s="24"/>
      <c r="AF3943" s="24"/>
      <c r="AG3943" s="24"/>
      <c r="AH3943" s="24"/>
      <c r="AI3943" s="24"/>
      <c r="AJ3943" s="24"/>
      <c r="AK3943" s="24"/>
      <c r="AL3943" s="24"/>
      <c r="AM3943" s="24"/>
      <c r="AN3943" s="24"/>
      <c r="AO3943" s="24"/>
      <c r="AP3943" s="24"/>
      <c r="AQ3943" s="24"/>
      <c r="AR3943" s="24"/>
      <c r="AS3943" s="24"/>
      <c r="AT3943" s="25"/>
      <c r="AV3943" s="26"/>
      <c r="AW3943" s="26"/>
      <c r="AX3943" s="27"/>
      <c r="AY3943" s="27"/>
      <c r="AZ3943" s="27"/>
      <c r="BA3943" s="27"/>
      <c r="BB3943" s="27"/>
      <c r="BC3943" s="27"/>
      <c r="BD3943" s="27"/>
      <c r="BE3943" s="27"/>
      <c r="BF3943" s="27"/>
      <c r="BG3943" s="27"/>
      <c r="BH3943" s="27"/>
      <c r="BI3943" s="27"/>
      <c r="BT3943" s="31"/>
      <c r="BU3943" s="32"/>
      <c r="BV3943" s="33"/>
      <c r="BW3943" s="32"/>
      <c r="BX3943" s="32"/>
      <c r="BY3943" s="34"/>
      <c r="CA3943" s="32"/>
      <c r="CB3943" s="32"/>
    </row>
    <row r="3944" spans="1:80">
      <c r="A3944" s="20"/>
      <c r="B3944" s="21"/>
      <c r="C3944" s="21"/>
      <c r="D3944" s="21"/>
      <c r="E3944" s="21"/>
      <c r="F3944" s="21"/>
      <c r="G3944" s="21"/>
      <c r="H3944" s="21"/>
      <c r="I3944" s="21"/>
      <c r="J3944" s="21"/>
      <c r="K3944" s="22"/>
      <c r="L3944" s="22"/>
      <c r="M3944" s="22"/>
      <c r="N3944" s="22"/>
      <c r="O3944" s="22"/>
      <c r="P3944" s="22"/>
      <c r="Q3944" s="22"/>
      <c r="R3944" s="22"/>
      <c r="S3944" s="22"/>
      <c r="T3944" s="22"/>
      <c r="U3944" s="22"/>
      <c r="V3944" s="22"/>
      <c r="W3944" s="22"/>
      <c r="X3944" s="22"/>
      <c r="Y3944" s="22"/>
      <c r="Z3944" s="22"/>
      <c r="AA3944" s="22"/>
      <c r="AB3944" s="23"/>
      <c r="AC3944" s="23"/>
      <c r="AD3944" s="22"/>
      <c r="AE3944" s="24"/>
      <c r="AF3944" s="24"/>
      <c r="AG3944" s="24"/>
      <c r="AH3944" s="24"/>
      <c r="AI3944" s="24"/>
      <c r="AJ3944" s="24"/>
      <c r="AK3944" s="24"/>
      <c r="AL3944" s="24"/>
      <c r="AM3944" s="24"/>
      <c r="AN3944" s="24"/>
      <c r="AO3944" s="24"/>
      <c r="AP3944" s="24"/>
      <c r="AQ3944" s="24"/>
      <c r="AR3944" s="24"/>
      <c r="AS3944" s="24"/>
      <c r="AT3944" s="25"/>
      <c r="AV3944" s="26"/>
      <c r="AW3944" s="26"/>
      <c r="AX3944" s="27"/>
      <c r="AY3944" s="27"/>
      <c r="AZ3944" s="27"/>
      <c r="BA3944" s="27"/>
      <c r="BB3944" s="27"/>
      <c r="BC3944" s="27"/>
      <c r="BD3944" s="27"/>
      <c r="BE3944" s="27"/>
      <c r="BF3944" s="27"/>
      <c r="BG3944" s="27"/>
      <c r="BH3944" s="27"/>
      <c r="BI3944" s="27"/>
      <c r="BT3944" s="31"/>
      <c r="BU3944" s="32"/>
      <c r="BV3944" s="33"/>
      <c r="BW3944" s="32"/>
      <c r="BX3944" s="32"/>
      <c r="BY3944" s="34"/>
      <c r="CA3944" s="32"/>
      <c r="CB3944" s="32"/>
    </row>
    <row r="3945" spans="1:80">
      <c r="A3945" s="20"/>
      <c r="B3945" s="21"/>
      <c r="C3945" s="21"/>
      <c r="D3945" s="21"/>
      <c r="E3945" s="21"/>
      <c r="F3945" s="21"/>
      <c r="G3945" s="21"/>
      <c r="H3945" s="21"/>
      <c r="I3945" s="21"/>
      <c r="J3945" s="21"/>
      <c r="K3945" s="22"/>
      <c r="L3945" s="22"/>
      <c r="M3945" s="22"/>
      <c r="N3945" s="22"/>
      <c r="O3945" s="22"/>
      <c r="P3945" s="22"/>
      <c r="Q3945" s="22"/>
      <c r="R3945" s="22"/>
      <c r="S3945" s="22"/>
      <c r="T3945" s="22"/>
      <c r="U3945" s="22"/>
      <c r="V3945" s="22"/>
      <c r="W3945" s="22"/>
      <c r="X3945" s="22"/>
      <c r="Y3945" s="22"/>
      <c r="Z3945" s="22"/>
      <c r="AA3945" s="22"/>
      <c r="AB3945" s="23"/>
      <c r="AC3945" s="23"/>
      <c r="AD3945" s="22"/>
      <c r="AE3945" s="24"/>
      <c r="AF3945" s="24"/>
      <c r="AG3945" s="24"/>
      <c r="AH3945" s="24"/>
      <c r="AI3945" s="24"/>
      <c r="AJ3945" s="24"/>
      <c r="AK3945" s="24"/>
      <c r="AL3945" s="24"/>
      <c r="AM3945" s="24"/>
      <c r="AN3945" s="24"/>
      <c r="AO3945" s="24"/>
      <c r="AP3945" s="24"/>
      <c r="AQ3945" s="24"/>
      <c r="AR3945" s="24"/>
      <c r="AS3945" s="24"/>
      <c r="AT3945" s="25"/>
      <c r="AV3945" s="26"/>
      <c r="AW3945" s="26"/>
      <c r="AX3945" s="27"/>
      <c r="AY3945" s="27"/>
      <c r="AZ3945" s="27"/>
      <c r="BA3945" s="27"/>
      <c r="BB3945" s="27"/>
      <c r="BC3945" s="27"/>
      <c r="BD3945" s="27"/>
      <c r="BE3945" s="27"/>
      <c r="BF3945" s="27"/>
      <c r="BG3945" s="27"/>
      <c r="BH3945" s="27"/>
      <c r="BI3945" s="27"/>
      <c r="BT3945" s="31"/>
      <c r="BU3945" s="32"/>
      <c r="BV3945" s="33"/>
      <c r="BW3945" s="32"/>
      <c r="BX3945" s="32"/>
      <c r="BY3945" s="34"/>
      <c r="CA3945" s="32"/>
      <c r="CB3945" s="32"/>
    </row>
    <row r="3946" spans="1:80">
      <c r="A3946" s="20"/>
      <c r="B3946" s="21"/>
      <c r="C3946" s="21"/>
      <c r="D3946" s="21"/>
      <c r="E3946" s="21"/>
      <c r="F3946" s="21"/>
      <c r="G3946" s="21"/>
      <c r="H3946" s="21"/>
      <c r="I3946" s="21"/>
      <c r="J3946" s="21"/>
      <c r="K3946" s="22"/>
      <c r="L3946" s="22"/>
      <c r="M3946" s="22"/>
      <c r="N3946" s="22"/>
      <c r="O3946" s="22"/>
      <c r="P3946" s="22"/>
      <c r="Q3946" s="22"/>
      <c r="R3946" s="22"/>
      <c r="S3946" s="22"/>
      <c r="T3946" s="22"/>
      <c r="U3946" s="22"/>
      <c r="V3946" s="22"/>
      <c r="W3946" s="22"/>
      <c r="X3946" s="22"/>
      <c r="Y3946" s="22"/>
      <c r="Z3946" s="22"/>
      <c r="AA3946" s="22"/>
      <c r="AB3946" s="23"/>
      <c r="AC3946" s="23"/>
      <c r="AD3946" s="22"/>
      <c r="AE3946" s="24"/>
      <c r="AF3946" s="24"/>
      <c r="AG3946" s="24"/>
      <c r="AH3946" s="24"/>
      <c r="AI3946" s="24"/>
      <c r="AJ3946" s="24"/>
      <c r="AK3946" s="24"/>
      <c r="AL3946" s="24"/>
      <c r="AM3946" s="24"/>
      <c r="AN3946" s="24"/>
      <c r="AO3946" s="24"/>
      <c r="AP3946" s="24"/>
      <c r="AQ3946" s="24"/>
      <c r="AR3946" s="24"/>
      <c r="AS3946" s="24"/>
      <c r="AT3946" s="25"/>
      <c r="AV3946" s="26"/>
      <c r="AW3946" s="26"/>
      <c r="AX3946" s="27"/>
      <c r="AY3946" s="27"/>
      <c r="AZ3946" s="27"/>
      <c r="BA3946" s="27"/>
      <c r="BB3946" s="27"/>
      <c r="BC3946" s="27"/>
      <c r="BD3946" s="27"/>
      <c r="BE3946" s="27"/>
      <c r="BF3946" s="27"/>
      <c r="BG3946" s="27"/>
      <c r="BH3946" s="27"/>
      <c r="BI3946" s="27"/>
      <c r="BT3946" s="31"/>
      <c r="BU3946" s="32"/>
      <c r="BV3946" s="33"/>
      <c r="BW3946" s="32"/>
      <c r="BX3946" s="32"/>
      <c r="BY3946" s="34"/>
      <c r="CA3946" s="32"/>
      <c r="CB3946" s="32"/>
    </row>
    <row r="3947" spans="1:80">
      <c r="A3947" s="20"/>
      <c r="B3947" s="21"/>
      <c r="C3947" s="21"/>
      <c r="D3947" s="21"/>
      <c r="E3947" s="21"/>
      <c r="F3947" s="21"/>
      <c r="G3947" s="21"/>
      <c r="H3947" s="21"/>
      <c r="I3947" s="21"/>
      <c r="J3947" s="21"/>
      <c r="K3947" s="22"/>
      <c r="L3947" s="22"/>
      <c r="M3947" s="22"/>
      <c r="N3947" s="22"/>
      <c r="O3947" s="22"/>
      <c r="P3947" s="22"/>
      <c r="Q3947" s="22"/>
      <c r="R3947" s="22"/>
      <c r="S3947" s="22"/>
      <c r="T3947" s="22"/>
      <c r="U3947" s="22"/>
      <c r="V3947" s="22"/>
      <c r="W3947" s="22"/>
      <c r="X3947" s="22"/>
      <c r="Y3947" s="22"/>
      <c r="Z3947" s="22"/>
      <c r="AA3947" s="22"/>
      <c r="AB3947" s="23"/>
      <c r="AC3947" s="23"/>
      <c r="AD3947" s="22"/>
      <c r="AE3947" s="24"/>
      <c r="AF3947" s="24"/>
      <c r="AG3947" s="24"/>
      <c r="AH3947" s="24"/>
      <c r="AI3947" s="24"/>
      <c r="AJ3947" s="24"/>
      <c r="AK3947" s="24"/>
      <c r="AL3947" s="24"/>
      <c r="AM3947" s="24"/>
      <c r="AN3947" s="24"/>
      <c r="AO3947" s="24"/>
      <c r="AP3947" s="24"/>
      <c r="AQ3947" s="24"/>
      <c r="AR3947" s="24"/>
      <c r="AS3947" s="24"/>
      <c r="AT3947" s="25"/>
      <c r="AV3947" s="26"/>
      <c r="AW3947" s="26"/>
      <c r="AX3947" s="27"/>
      <c r="AY3947" s="27"/>
      <c r="AZ3947" s="27"/>
      <c r="BA3947" s="27"/>
      <c r="BB3947" s="27"/>
      <c r="BC3947" s="27"/>
      <c r="BD3947" s="27"/>
      <c r="BE3947" s="27"/>
      <c r="BF3947" s="27"/>
      <c r="BG3947" s="27"/>
      <c r="BH3947" s="27"/>
      <c r="BI3947" s="27"/>
      <c r="BT3947" s="31"/>
      <c r="BU3947" s="32"/>
      <c r="BV3947" s="33"/>
      <c r="BW3947" s="32"/>
      <c r="BX3947" s="32"/>
      <c r="BY3947" s="34"/>
      <c r="CA3947" s="32"/>
      <c r="CB3947" s="32"/>
    </row>
    <row r="3948" spans="1:80">
      <c r="A3948" s="20"/>
      <c r="B3948" s="21"/>
      <c r="C3948" s="21"/>
      <c r="D3948" s="21"/>
      <c r="E3948" s="21"/>
      <c r="F3948" s="21"/>
      <c r="G3948" s="21"/>
      <c r="H3948" s="21"/>
      <c r="I3948" s="21"/>
      <c r="J3948" s="21"/>
      <c r="K3948" s="22"/>
      <c r="L3948" s="22"/>
      <c r="M3948" s="22"/>
      <c r="N3948" s="22"/>
      <c r="O3948" s="22"/>
      <c r="P3948" s="22"/>
      <c r="Q3948" s="22"/>
      <c r="R3948" s="22"/>
      <c r="S3948" s="22"/>
      <c r="T3948" s="22"/>
      <c r="U3948" s="22"/>
      <c r="V3948" s="22"/>
      <c r="W3948" s="22"/>
      <c r="X3948" s="22"/>
      <c r="Y3948" s="22"/>
      <c r="Z3948" s="22"/>
      <c r="AA3948" s="22"/>
      <c r="AB3948" s="23"/>
      <c r="AC3948" s="23"/>
      <c r="AD3948" s="22"/>
      <c r="AE3948" s="24"/>
      <c r="AF3948" s="24"/>
      <c r="AG3948" s="24"/>
      <c r="AH3948" s="24"/>
      <c r="AI3948" s="24"/>
      <c r="AJ3948" s="24"/>
      <c r="AK3948" s="24"/>
      <c r="AL3948" s="24"/>
      <c r="AM3948" s="24"/>
      <c r="AN3948" s="24"/>
      <c r="AO3948" s="24"/>
      <c r="AP3948" s="24"/>
      <c r="AQ3948" s="24"/>
      <c r="AR3948" s="24"/>
      <c r="AS3948" s="24"/>
      <c r="AT3948" s="25"/>
      <c r="AV3948" s="26"/>
      <c r="AW3948" s="26"/>
      <c r="AX3948" s="27"/>
      <c r="AY3948" s="27"/>
      <c r="AZ3948" s="27"/>
      <c r="BA3948" s="27"/>
      <c r="BB3948" s="27"/>
      <c r="BC3948" s="27"/>
      <c r="BD3948" s="27"/>
      <c r="BE3948" s="27"/>
      <c r="BF3948" s="27"/>
      <c r="BG3948" s="27"/>
      <c r="BH3948" s="27"/>
      <c r="BI3948" s="27"/>
      <c r="BT3948" s="31"/>
      <c r="BU3948" s="32"/>
      <c r="BV3948" s="33"/>
      <c r="BW3948" s="32"/>
      <c r="BX3948" s="32"/>
      <c r="BY3948" s="34"/>
      <c r="CA3948" s="32"/>
      <c r="CB3948" s="32"/>
    </row>
    <row r="3949" spans="1:80">
      <c r="A3949" s="20"/>
      <c r="B3949" s="21"/>
      <c r="C3949" s="21"/>
      <c r="D3949" s="21"/>
      <c r="E3949" s="21"/>
      <c r="F3949" s="21"/>
      <c r="G3949" s="21"/>
      <c r="H3949" s="21"/>
      <c r="I3949" s="21"/>
      <c r="J3949" s="21"/>
      <c r="K3949" s="22"/>
      <c r="L3949" s="22"/>
      <c r="M3949" s="22"/>
      <c r="N3949" s="22"/>
      <c r="O3949" s="22"/>
      <c r="P3949" s="22"/>
      <c r="Q3949" s="22"/>
      <c r="R3949" s="22"/>
      <c r="S3949" s="22"/>
      <c r="T3949" s="22"/>
      <c r="U3949" s="22"/>
      <c r="V3949" s="22"/>
      <c r="W3949" s="22"/>
      <c r="X3949" s="22"/>
      <c r="Y3949" s="22"/>
      <c r="Z3949" s="22"/>
      <c r="AA3949" s="22"/>
      <c r="AB3949" s="23"/>
      <c r="AC3949" s="23"/>
      <c r="AD3949" s="22"/>
      <c r="AE3949" s="24"/>
      <c r="AF3949" s="24"/>
      <c r="AG3949" s="24"/>
      <c r="AH3949" s="24"/>
      <c r="AI3949" s="24"/>
      <c r="AJ3949" s="24"/>
      <c r="AK3949" s="24"/>
      <c r="AL3949" s="24"/>
      <c r="AM3949" s="24"/>
      <c r="AN3949" s="24"/>
      <c r="AO3949" s="24"/>
      <c r="AP3949" s="24"/>
      <c r="AQ3949" s="24"/>
      <c r="AR3949" s="24"/>
      <c r="AS3949" s="24"/>
      <c r="AT3949" s="25"/>
      <c r="AV3949" s="26"/>
      <c r="AW3949" s="26"/>
      <c r="AX3949" s="27"/>
      <c r="AY3949" s="27"/>
      <c r="AZ3949" s="27"/>
      <c r="BA3949" s="27"/>
      <c r="BB3949" s="27"/>
      <c r="BC3949" s="27"/>
      <c r="BD3949" s="27"/>
      <c r="BE3949" s="27"/>
      <c r="BF3949" s="27"/>
      <c r="BG3949" s="27"/>
      <c r="BH3949" s="27"/>
      <c r="BI3949" s="27"/>
      <c r="BT3949" s="31"/>
      <c r="BU3949" s="32"/>
      <c r="BV3949" s="33"/>
      <c r="BW3949" s="32"/>
      <c r="BX3949" s="32"/>
      <c r="BY3949" s="34"/>
      <c r="CA3949" s="32"/>
      <c r="CB3949" s="32"/>
    </row>
    <row r="3950" spans="1:80">
      <c r="A3950" s="20"/>
      <c r="B3950" s="21"/>
      <c r="C3950" s="21"/>
      <c r="D3950" s="21"/>
      <c r="E3950" s="21"/>
      <c r="F3950" s="21"/>
      <c r="G3950" s="21"/>
      <c r="H3950" s="21"/>
      <c r="I3950" s="21"/>
      <c r="J3950" s="21"/>
      <c r="K3950" s="22"/>
      <c r="L3950" s="22"/>
      <c r="M3950" s="22"/>
      <c r="N3950" s="22"/>
      <c r="O3950" s="22"/>
      <c r="P3950" s="22"/>
      <c r="Q3950" s="22"/>
      <c r="R3950" s="22"/>
      <c r="S3950" s="22"/>
      <c r="T3950" s="22"/>
      <c r="U3950" s="22"/>
      <c r="V3950" s="22"/>
      <c r="W3950" s="22"/>
      <c r="X3950" s="22"/>
      <c r="Y3950" s="22"/>
      <c r="Z3950" s="22"/>
      <c r="AA3950" s="22"/>
      <c r="AB3950" s="23"/>
      <c r="AC3950" s="23"/>
      <c r="AD3950" s="22"/>
      <c r="AE3950" s="24"/>
      <c r="AF3950" s="24"/>
      <c r="AG3950" s="24"/>
      <c r="AH3950" s="24"/>
      <c r="AI3950" s="24"/>
      <c r="AJ3950" s="24"/>
      <c r="AK3950" s="24"/>
      <c r="AL3950" s="24"/>
      <c r="AM3950" s="24"/>
      <c r="AN3950" s="24"/>
      <c r="AO3950" s="24"/>
      <c r="AP3950" s="24"/>
      <c r="AQ3950" s="24"/>
      <c r="AR3950" s="24"/>
      <c r="AS3950" s="24"/>
      <c r="AT3950" s="25"/>
      <c r="AV3950" s="26"/>
      <c r="AW3950" s="26"/>
      <c r="AX3950" s="27"/>
      <c r="AY3950" s="27"/>
      <c r="AZ3950" s="27"/>
      <c r="BA3950" s="27"/>
      <c r="BB3950" s="27"/>
      <c r="BC3950" s="27"/>
      <c r="BD3950" s="27"/>
      <c r="BE3950" s="27"/>
      <c r="BF3950" s="27"/>
      <c r="BG3950" s="27"/>
      <c r="BH3950" s="27"/>
      <c r="BI3950" s="27"/>
      <c r="BT3950" s="31"/>
      <c r="BU3950" s="32"/>
      <c r="BV3950" s="33"/>
      <c r="BW3950" s="32"/>
      <c r="BX3950" s="32"/>
      <c r="BY3950" s="34"/>
      <c r="CA3950" s="32"/>
      <c r="CB3950" s="32"/>
    </row>
    <row r="3951" spans="1:80">
      <c r="A3951" s="20"/>
      <c r="B3951" s="21"/>
      <c r="C3951" s="21"/>
      <c r="D3951" s="21"/>
      <c r="E3951" s="21"/>
      <c r="F3951" s="21"/>
      <c r="G3951" s="21"/>
      <c r="H3951" s="21"/>
      <c r="I3951" s="21"/>
      <c r="J3951" s="21"/>
      <c r="K3951" s="22"/>
      <c r="L3951" s="22"/>
      <c r="M3951" s="22"/>
      <c r="N3951" s="22"/>
      <c r="O3951" s="22"/>
      <c r="P3951" s="22"/>
      <c r="Q3951" s="22"/>
      <c r="R3951" s="22"/>
      <c r="S3951" s="22"/>
      <c r="T3951" s="22"/>
      <c r="U3951" s="22"/>
      <c r="V3951" s="22"/>
      <c r="W3951" s="22"/>
      <c r="X3951" s="22"/>
      <c r="Y3951" s="22"/>
      <c r="Z3951" s="22"/>
      <c r="AA3951" s="22"/>
      <c r="AB3951" s="23"/>
      <c r="AC3951" s="23"/>
      <c r="AD3951" s="22"/>
      <c r="AE3951" s="24"/>
      <c r="AF3951" s="24"/>
      <c r="AG3951" s="24"/>
      <c r="AH3951" s="24"/>
      <c r="AI3951" s="24"/>
      <c r="AJ3951" s="24"/>
      <c r="AK3951" s="24"/>
      <c r="AL3951" s="24"/>
      <c r="AM3951" s="24"/>
      <c r="AN3951" s="24"/>
      <c r="AO3951" s="24"/>
      <c r="AP3951" s="24"/>
      <c r="AQ3951" s="24"/>
      <c r="AR3951" s="24"/>
      <c r="AS3951" s="24"/>
      <c r="AT3951" s="25"/>
      <c r="AV3951" s="26"/>
      <c r="AW3951" s="26"/>
      <c r="AX3951" s="27"/>
      <c r="AY3951" s="27"/>
      <c r="AZ3951" s="27"/>
      <c r="BA3951" s="27"/>
      <c r="BB3951" s="27"/>
      <c r="BC3951" s="27"/>
      <c r="BD3951" s="27"/>
      <c r="BE3951" s="27"/>
      <c r="BF3951" s="27"/>
      <c r="BG3951" s="27"/>
      <c r="BH3951" s="27"/>
      <c r="BI3951" s="27"/>
      <c r="BT3951" s="31"/>
      <c r="BU3951" s="32"/>
      <c r="BV3951" s="33"/>
      <c r="BW3951" s="32"/>
      <c r="BX3951" s="32"/>
      <c r="BY3951" s="34"/>
      <c r="CA3951" s="32"/>
      <c r="CB3951" s="32"/>
    </row>
    <row r="3952" spans="1:80">
      <c r="A3952" s="20"/>
      <c r="B3952" s="21"/>
      <c r="C3952" s="21"/>
      <c r="D3952" s="21"/>
      <c r="E3952" s="21"/>
      <c r="F3952" s="21"/>
      <c r="G3952" s="21"/>
      <c r="H3952" s="21"/>
      <c r="I3952" s="21"/>
      <c r="J3952" s="21"/>
      <c r="K3952" s="22"/>
      <c r="L3952" s="22"/>
      <c r="M3952" s="22"/>
      <c r="N3952" s="22"/>
      <c r="O3952" s="22"/>
      <c r="P3952" s="22"/>
      <c r="Q3952" s="22"/>
      <c r="R3952" s="22"/>
      <c r="S3952" s="22"/>
      <c r="T3952" s="22"/>
      <c r="U3952" s="22"/>
      <c r="V3952" s="22"/>
      <c r="W3952" s="22"/>
      <c r="X3952" s="22"/>
      <c r="Y3952" s="22"/>
      <c r="Z3952" s="22"/>
      <c r="AA3952" s="22"/>
      <c r="AB3952" s="23"/>
      <c r="AC3952" s="23"/>
      <c r="AD3952" s="22"/>
      <c r="AE3952" s="24"/>
      <c r="AF3952" s="24"/>
      <c r="AG3952" s="24"/>
      <c r="AH3952" s="24"/>
      <c r="AI3952" s="24"/>
      <c r="AJ3952" s="24"/>
      <c r="AK3952" s="24"/>
      <c r="AL3952" s="24"/>
      <c r="AM3952" s="24"/>
      <c r="AN3952" s="24"/>
      <c r="AO3952" s="24"/>
      <c r="AP3952" s="24"/>
      <c r="AQ3952" s="24"/>
      <c r="AR3952" s="24"/>
      <c r="AS3952" s="24"/>
      <c r="AT3952" s="25"/>
      <c r="AV3952" s="26"/>
      <c r="AW3952" s="26"/>
      <c r="AX3952" s="27"/>
      <c r="AY3952" s="27"/>
      <c r="AZ3952" s="27"/>
      <c r="BA3952" s="27"/>
      <c r="BB3952" s="27"/>
      <c r="BC3952" s="27"/>
      <c r="BD3952" s="27"/>
      <c r="BE3952" s="27"/>
      <c r="BF3952" s="27"/>
      <c r="BG3952" s="27"/>
      <c r="BH3952" s="27"/>
      <c r="BI3952" s="27"/>
      <c r="BT3952" s="31"/>
      <c r="BU3952" s="32"/>
      <c r="BV3952" s="33"/>
      <c r="BW3952" s="32"/>
      <c r="BX3952" s="32"/>
      <c r="BY3952" s="34"/>
      <c r="CA3952" s="32"/>
      <c r="CB3952" s="32"/>
    </row>
    <row r="3953" spans="1:80">
      <c r="A3953" s="20"/>
      <c r="B3953" s="21"/>
      <c r="C3953" s="21"/>
      <c r="D3953" s="21"/>
      <c r="E3953" s="21"/>
      <c r="F3953" s="21"/>
      <c r="G3953" s="21"/>
      <c r="H3953" s="21"/>
      <c r="I3953" s="21"/>
      <c r="J3953" s="21"/>
      <c r="K3953" s="22"/>
      <c r="L3953" s="22"/>
      <c r="M3953" s="22"/>
      <c r="N3953" s="22"/>
      <c r="O3953" s="22"/>
      <c r="P3953" s="22"/>
      <c r="Q3953" s="22"/>
      <c r="R3953" s="22"/>
      <c r="S3953" s="22"/>
      <c r="T3953" s="22"/>
      <c r="U3953" s="22"/>
      <c r="V3953" s="22"/>
      <c r="W3953" s="22"/>
      <c r="X3953" s="22"/>
      <c r="Y3953" s="22"/>
      <c r="Z3953" s="22"/>
      <c r="AA3953" s="22"/>
      <c r="AB3953" s="23"/>
      <c r="AC3953" s="23"/>
      <c r="AD3953" s="22"/>
      <c r="AE3953" s="24"/>
      <c r="AF3953" s="24"/>
      <c r="AG3953" s="24"/>
      <c r="AH3953" s="24"/>
      <c r="AI3953" s="24"/>
      <c r="AJ3953" s="24"/>
      <c r="AK3953" s="24"/>
      <c r="AL3953" s="24"/>
      <c r="AM3953" s="24"/>
      <c r="AN3953" s="24"/>
      <c r="AO3953" s="24"/>
      <c r="AP3953" s="24"/>
      <c r="AQ3953" s="24"/>
      <c r="AR3953" s="24"/>
      <c r="AS3953" s="24"/>
      <c r="AT3953" s="25"/>
      <c r="AV3953" s="26"/>
      <c r="AW3953" s="26"/>
      <c r="AX3953" s="27"/>
      <c r="AY3953" s="27"/>
      <c r="AZ3953" s="27"/>
      <c r="BA3953" s="27"/>
      <c r="BB3953" s="27"/>
      <c r="BC3953" s="27"/>
      <c r="BD3953" s="27"/>
      <c r="BE3953" s="27"/>
      <c r="BF3953" s="27"/>
      <c r="BG3953" s="27"/>
      <c r="BH3953" s="27"/>
      <c r="BI3953" s="27"/>
      <c r="BT3953" s="31"/>
      <c r="BU3953" s="32"/>
      <c r="BV3953" s="33"/>
      <c r="BW3953" s="32"/>
      <c r="BX3953" s="32"/>
      <c r="BY3953" s="34"/>
      <c r="CA3953" s="32"/>
      <c r="CB3953" s="32"/>
    </row>
    <row r="3954" spans="1:80">
      <c r="A3954" s="20"/>
      <c r="B3954" s="21"/>
      <c r="C3954" s="21"/>
      <c r="D3954" s="21"/>
      <c r="E3954" s="21"/>
      <c r="F3954" s="21"/>
      <c r="G3954" s="21"/>
      <c r="H3954" s="21"/>
      <c r="I3954" s="21"/>
      <c r="J3954" s="21"/>
      <c r="K3954" s="22"/>
      <c r="L3954" s="22"/>
      <c r="M3954" s="22"/>
      <c r="N3954" s="22"/>
      <c r="O3954" s="22"/>
      <c r="P3954" s="22"/>
      <c r="Q3954" s="22"/>
      <c r="R3954" s="22"/>
      <c r="S3954" s="22"/>
      <c r="T3954" s="22"/>
      <c r="U3954" s="22"/>
      <c r="V3954" s="22"/>
      <c r="W3954" s="22"/>
      <c r="X3954" s="22"/>
      <c r="Y3954" s="22"/>
      <c r="Z3954" s="22"/>
      <c r="AA3954" s="22"/>
      <c r="AB3954" s="23"/>
      <c r="AC3954" s="23"/>
      <c r="AD3954" s="22"/>
      <c r="AE3954" s="24"/>
      <c r="AF3954" s="24"/>
      <c r="AG3954" s="24"/>
      <c r="AH3954" s="24"/>
      <c r="AI3954" s="24"/>
      <c r="AJ3954" s="24"/>
      <c r="AK3954" s="24"/>
      <c r="AL3954" s="24"/>
      <c r="AM3954" s="24"/>
      <c r="AN3954" s="24"/>
      <c r="AO3954" s="24"/>
      <c r="AP3954" s="24"/>
      <c r="AQ3954" s="24"/>
      <c r="AR3954" s="24"/>
      <c r="AS3954" s="24"/>
      <c r="AT3954" s="25"/>
      <c r="AV3954" s="26"/>
      <c r="AW3954" s="26"/>
      <c r="AX3954" s="27"/>
      <c r="AY3954" s="27"/>
      <c r="AZ3954" s="27"/>
      <c r="BA3954" s="27"/>
      <c r="BB3954" s="27"/>
      <c r="BC3954" s="27"/>
      <c r="BD3954" s="27"/>
      <c r="BE3954" s="27"/>
      <c r="BF3954" s="27"/>
      <c r="BG3954" s="27"/>
      <c r="BH3954" s="27"/>
      <c r="BI3954" s="27"/>
      <c r="BT3954" s="31"/>
      <c r="BU3954" s="32"/>
      <c r="BV3954" s="33"/>
      <c r="BW3954" s="32"/>
      <c r="BX3954" s="32"/>
      <c r="BY3954" s="34"/>
      <c r="CA3954" s="32"/>
      <c r="CB3954" s="32"/>
    </row>
    <row r="3955" spans="1:80">
      <c r="A3955" s="20"/>
      <c r="B3955" s="21"/>
      <c r="C3955" s="21"/>
      <c r="D3955" s="21"/>
      <c r="E3955" s="21"/>
      <c r="F3955" s="21"/>
      <c r="G3955" s="21"/>
      <c r="H3955" s="21"/>
      <c r="I3955" s="21"/>
      <c r="J3955" s="21"/>
      <c r="K3955" s="22"/>
      <c r="L3955" s="22"/>
      <c r="M3955" s="22"/>
      <c r="N3955" s="22"/>
      <c r="O3955" s="22"/>
      <c r="P3955" s="22"/>
      <c r="Q3955" s="22"/>
      <c r="R3955" s="22"/>
      <c r="S3955" s="22"/>
      <c r="T3955" s="22"/>
      <c r="U3955" s="22"/>
      <c r="V3955" s="22"/>
      <c r="W3955" s="22"/>
      <c r="X3955" s="22"/>
      <c r="Y3955" s="22"/>
      <c r="Z3955" s="22"/>
      <c r="AA3955" s="22"/>
      <c r="AB3955" s="23"/>
      <c r="AC3955" s="23"/>
      <c r="AD3955" s="22"/>
      <c r="AE3955" s="24"/>
      <c r="AF3955" s="24"/>
      <c r="AG3955" s="24"/>
      <c r="AH3955" s="24"/>
      <c r="AI3955" s="24"/>
      <c r="AJ3955" s="24"/>
      <c r="AK3955" s="24"/>
      <c r="AL3955" s="24"/>
      <c r="AM3955" s="24"/>
      <c r="AN3955" s="24"/>
      <c r="AO3955" s="24"/>
      <c r="AP3955" s="24"/>
      <c r="AQ3955" s="24"/>
      <c r="AR3955" s="24"/>
      <c r="AS3955" s="24"/>
      <c r="AT3955" s="25"/>
      <c r="AV3955" s="26"/>
      <c r="AW3955" s="26"/>
      <c r="AX3955" s="27"/>
      <c r="AY3955" s="27"/>
      <c r="AZ3955" s="27"/>
      <c r="BA3955" s="27"/>
      <c r="BB3955" s="27"/>
      <c r="BC3955" s="27"/>
      <c r="BD3955" s="27"/>
      <c r="BE3955" s="27"/>
      <c r="BF3955" s="27"/>
      <c r="BG3955" s="27"/>
      <c r="BH3955" s="27"/>
      <c r="BI3955" s="27"/>
      <c r="BT3955" s="31"/>
      <c r="BU3955" s="32"/>
      <c r="BV3955" s="33"/>
      <c r="BW3955" s="32"/>
      <c r="BX3955" s="32"/>
      <c r="BY3955" s="34"/>
      <c r="CA3955" s="32"/>
      <c r="CB3955" s="32"/>
    </row>
    <row r="3956" spans="1:80">
      <c r="A3956" s="20"/>
      <c r="B3956" s="21"/>
      <c r="C3956" s="21"/>
      <c r="D3956" s="21"/>
      <c r="E3956" s="21"/>
      <c r="F3956" s="21"/>
      <c r="G3956" s="21"/>
      <c r="H3956" s="21"/>
      <c r="I3956" s="21"/>
      <c r="J3956" s="21"/>
      <c r="K3956" s="22"/>
      <c r="L3956" s="22"/>
      <c r="M3956" s="22"/>
      <c r="N3956" s="22"/>
      <c r="O3956" s="22"/>
      <c r="P3956" s="22"/>
      <c r="Q3956" s="22"/>
      <c r="R3956" s="22"/>
      <c r="S3956" s="22"/>
      <c r="T3956" s="22"/>
      <c r="U3956" s="22"/>
      <c r="V3956" s="22"/>
      <c r="W3956" s="22"/>
      <c r="X3956" s="22"/>
      <c r="Y3956" s="22"/>
      <c r="Z3956" s="22"/>
      <c r="AA3956" s="22"/>
      <c r="AB3956" s="23"/>
      <c r="AC3956" s="23"/>
      <c r="AD3956" s="22"/>
      <c r="AE3956" s="24"/>
      <c r="AF3956" s="24"/>
      <c r="AG3956" s="24"/>
      <c r="AH3956" s="24"/>
      <c r="AI3956" s="24"/>
      <c r="AJ3956" s="24"/>
      <c r="AK3956" s="24"/>
      <c r="AL3956" s="24"/>
      <c r="AM3956" s="24"/>
      <c r="AN3956" s="24"/>
      <c r="AO3956" s="24"/>
      <c r="AP3956" s="24"/>
      <c r="AQ3956" s="24"/>
      <c r="AR3956" s="24"/>
      <c r="AS3956" s="24"/>
      <c r="AT3956" s="25"/>
      <c r="AV3956" s="26"/>
      <c r="AW3956" s="26"/>
      <c r="AX3956" s="27"/>
      <c r="AY3956" s="27"/>
      <c r="AZ3956" s="27"/>
      <c r="BA3956" s="27"/>
      <c r="BB3956" s="27"/>
      <c r="BC3956" s="27"/>
      <c r="BD3956" s="27"/>
      <c r="BE3956" s="27"/>
      <c r="BF3956" s="27"/>
      <c r="BG3956" s="27"/>
      <c r="BH3956" s="27"/>
      <c r="BI3956" s="27"/>
      <c r="BT3956" s="31"/>
      <c r="BU3956" s="32"/>
      <c r="BV3956" s="33"/>
      <c r="BW3956" s="32"/>
      <c r="BX3956" s="32"/>
      <c r="BY3956" s="34"/>
      <c r="CA3956" s="32"/>
      <c r="CB3956" s="32"/>
    </row>
    <row r="3957" spans="1:80">
      <c r="A3957" s="20"/>
      <c r="B3957" s="21"/>
      <c r="C3957" s="21"/>
      <c r="D3957" s="21"/>
      <c r="E3957" s="21"/>
      <c r="F3957" s="21"/>
      <c r="G3957" s="21"/>
      <c r="H3957" s="21"/>
      <c r="I3957" s="21"/>
      <c r="J3957" s="21"/>
      <c r="K3957" s="22"/>
      <c r="L3957" s="22"/>
      <c r="M3957" s="22"/>
      <c r="N3957" s="22"/>
      <c r="O3957" s="22"/>
      <c r="P3957" s="22"/>
      <c r="Q3957" s="22"/>
      <c r="R3957" s="22"/>
      <c r="S3957" s="22"/>
      <c r="T3957" s="22"/>
      <c r="U3957" s="22"/>
      <c r="V3957" s="22"/>
      <c r="W3957" s="22"/>
      <c r="X3957" s="22"/>
      <c r="Y3957" s="22"/>
      <c r="Z3957" s="22"/>
      <c r="AA3957" s="22"/>
      <c r="AB3957" s="23"/>
      <c r="AC3957" s="23"/>
      <c r="AD3957" s="22"/>
      <c r="AE3957" s="24"/>
      <c r="AF3957" s="24"/>
      <c r="AG3957" s="24"/>
      <c r="AH3957" s="24"/>
      <c r="AI3957" s="24"/>
      <c r="AJ3957" s="24"/>
      <c r="AK3957" s="24"/>
      <c r="AL3957" s="24"/>
      <c r="AM3957" s="24"/>
      <c r="AN3957" s="24"/>
      <c r="AO3957" s="24"/>
      <c r="AP3957" s="24"/>
      <c r="AQ3957" s="24"/>
      <c r="AR3957" s="24"/>
      <c r="AS3957" s="24"/>
      <c r="AT3957" s="25"/>
      <c r="AV3957" s="26"/>
      <c r="AW3957" s="26"/>
      <c r="AX3957" s="27"/>
      <c r="AY3957" s="27"/>
      <c r="AZ3957" s="27"/>
      <c r="BA3957" s="27"/>
      <c r="BB3957" s="27"/>
      <c r="BC3957" s="27"/>
      <c r="BD3957" s="27"/>
      <c r="BE3957" s="27"/>
      <c r="BF3957" s="27"/>
      <c r="BG3957" s="27"/>
      <c r="BH3957" s="27"/>
      <c r="BI3957" s="27"/>
      <c r="BT3957" s="31"/>
      <c r="BU3957" s="32"/>
      <c r="BV3957" s="33"/>
      <c r="BW3957" s="32"/>
      <c r="BX3957" s="32"/>
      <c r="BY3957" s="34"/>
      <c r="CA3957" s="32"/>
      <c r="CB3957" s="32"/>
    </row>
    <row r="3958" spans="1:80">
      <c r="A3958" s="20"/>
      <c r="B3958" s="21"/>
      <c r="C3958" s="21"/>
      <c r="D3958" s="21"/>
      <c r="E3958" s="21"/>
      <c r="F3958" s="21"/>
      <c r="G3958" s="21"/>
      <c r="H3958" s="21"/>
      <c r="I3958" s="21"/>
      <c r="J3958" s="21"/>
      <c r="K3958" s="22"/>
      <c r="L3958" s="22"/>
      <c r="M3958" s="22"/>
      <c r="N3958" s="22"/>
      <c r="O3958" s="22"/>
      <c r="P3958" s="22"/>
      <c r="Q3958" s="22"/>
      <c r="R3958" s="22"/>
      <c r="S3958" s="22"/>
      <c r="T3958" s="22"/>
      <c r="U3958" s="22"/>
      <c r="V3958" s="22"/>
      <c r="W3958" s="22"/>
      <c r="X3958" s="22"/>
      <c r="Y3958" s="22"/>
      <c r="Z3958" s="22"/>
      <c r="AA3958" s="22"/>
      <c r="AB3958" s="23"/>
      <c r="AC3958" s="23"/>
      <c r="AD3958" s="22"/>
      <c r="AE3958" s="24"/>
      <c r="AF3958" s="24"/>
      <c r="AG3958" s="24"/>
      <c r="AH3958" s="24"/>
      <c r="AI3958" s="24"/>
      <c r="AJ3958" s="24"/>
      <c r="AK3958" s="24"/>
      <c r="AL3958" s="24"/>
      <c r="AM3958" s="24"/>
      <c r="AN3958" s="24"/>
      <c r="AO3958" s="24"/>
      <c r="AP3958" s="24"/>
      <c r="AQ3958" s="24"/>
      <c r="AR3958" s="24"/>
      <c r="AS3958" s="24"/>
      <c r="AT3958" s="25"/>
      <c r="AV3958" s="26"/>
      <c r="AW3958" s="26"/>
      <c r="AX3958" s="27"/>
      <c r="AY3958" s="27"/>
      <c r="AZ3958" s="27"/>
      <c r="BA3958" s="27"/>
      <c r="BB3958" s="27"/>
      <c r="BC3958" s="27"/>
      <c r="BD3958" s="27"/>
      <c r="BE3958" s="27"/>
      <c r="BF3958" s="27"/>
      <c r="BG3958" s="27"/>
      <c r="BH3958" s="27"/>
      <c r="BI3958" s="27"/>
      <c r="BT3958" s="31"/>
      <c r="BU3958" s="32"/>
      <c r="BV3958" s="33"/>
      <c r="BW3958" s="32"/>
      <c r="BX3958" s="32"/>
      <c r="BY3958" s="34"/>
      <c r="CA3958" s="32"/>
      <c r="CB3958" s="32"/>
    </row>
    <row r="3959" spans="1:80">
      <c r="A3959" s="20"/>
      <c r="B3959" s="21"/>
      <c r="C3959" s="21"/>
      <c r="D3959" s="21"/>
      <c r="E3959" s="21"/>
      <c r="F3959" s="21"/>
      <c r="G3959" s="21"/>
      <c r="H3959" s="21"/>
      <c r="I3959" s="21"/>
      <c r="J3959" s="21"/>
      <c r="K3959" s="22"/>
      <c r="L3959" s="22"/>
      <c r="M3959" s="22"/>
      <c r="N3959" s="22"/>
      <c r="O3959" s="22"/>
      <c r="P3959" s="22"/>
      <c r="Q3959" s="22"/>
      <c r="R3959" s="22"/>
      <c r="S3959" s="22"/>
      <c r="T3959" s="22"/>
      <c r="U3959" s="22"/>
      <c r="V3959" s="22"/>
      <c r="W3959" s="22"/>
      <c r="X3959" s="22"/>
      <c r="Y3959" s="22"/>
      <c r="Z3959" s="22"/>
      <c r="AA3959" s="22"/>
      <c r="AB3959" s="23"/>
      <c r="AC3959" s="23"/>
      <c r="AD3959" s="22"/>
      <c r="AE3959" s="24"/>
      <c r="AF3959" s="24"/>
      <c r="AG3959" s="24"/>
      <c r="AH3959" s="24"/>
      <c r="AI3959" s="24"/>
      <c r="AJ3959" s="24"/>
      <c r="AK3959" s="24"/>
      <c r="AL3959" s="24"/>
      <c r="AM3959" s="24"/>
      <c r="AN3959" s="24"/>
      <c r="AO3959" s="24"/>
      <c r="AP3959" s="24"/>
      <c r="AQ3959" s="24"/>
      <c r="AR3959" s="24"/>
      <c r="AS3959" s="24"/>
      <c r="AT3959" s="25"/>
      <c r="AV3959" s="26"/>
      <c r="AW3959" s="26"/>
      <c r="AX3959" s="27"/>
      <c r="AY3959" s="27"/>
      <c r="AZ3959" s="27"/>
      <c r="BA3959" s="27"/>
      <c r="BB3959" s="27"/>
      <c r="BC3959" s="27"/>
      <c r="BD3959" s="27"/>
      <c r="BE3959" s="27"/>
      <c r="BF3959" s="27"/>
      <c r="BG3959" s="27"/>
      <c r="BH3959" s="27"/>
      <c r="BI3959" s="27"/>
      <c r="BT3959" s="31"/>
      <c r="BU3959" s="32"/>
      <c r="BV3959" s="33"/>
      <c r="BW3959" s="32"/>
      <c r="BX3959" s="32"/>
      <c r="BY3959" s="34"/>
      <c r="CA3959" s="32"/>
      <c r="CB3959" s="32"/>
    </row>
    <row r="3960" spans="1:80">
      <c r="A3960" s="20"/>
      <c r="B3960" s="21"/>
      <c r="C3960" s="21"/>
      <c r="D3960" s="21"/>
      <c r="E3960" s="21"/>
      <c r="F3960" s="21"/>
      <c r="G3960" s="21"/>
      <c r="H3960" s="21"/>
      <c r="I3960" s="21"/>
      <c r="J3960" s="21"/>
      <c r="K3960" s="22"/>
      <c r="L3960" s="22"/>
      <c r="M3960" s="22"/>
      <c r="N3960" s="22"/>
      <c r="O3960" s="22"/>
      <c r="P3960" s="22"/>
      <c r="Q3960" s="22"/>
      <c r="R3960" s="22"/>
      <c r="S3960" s="22"/>
      <c r="T3960" s="22"/>
      <c r="U3960" s="22"/>
      <c r="V3960" s="22"/>
      <c r="W3960" s="22"/>
      <c r="X3960" s="22"/>
      <c r="Y3960" s="22"/>
      <c r="Z3960" s="22"/>
      <c r="AA3960" s="22"/>
      <c r="AB3960" s="23"/>
      <c r="AC3960" s="23"/>
      <c r="AD3960" s="22"/>
      <c r="AE3960" s="24"/>
      <c r="AF3960" s="24"/>
      <c r="AG3960" s="24"/>
      <c r="AH3960" s="24"/>
      <c r="AI3960" s="24"/>
      <c r="AJ3960" s="24"/>
      <c r="AK3960" s="24"/>
      <c r="AL3960" s="24"/>
      <c r="AM3960" s="24"/>
      <c r="AN3960" s="24"/>
      <c r="AO3960" s="24"/>
      <c r="AP3960" s="24"/>
      <c r="AQ3960" s="24"/>
      <c r="AR3960" s="24"/>
      <c r="AS3960" s="24"/>
      <c r="AT3960" s="25"/>
      <c r="AV3960" s="26"/>
      <c r="AW3960" s="26"/>
      <c r="AX3960" s="27"/>
      <c r="AY3960" s="27"/>
      <c r="AZ3960" s="27"/>
      <c r="BA3960" s="27"/>
      <c r="BB3960" s="27"/>
      <c r="BC3960" s="27"/>
      <c r="BD3960" s="27"/>
      <c r="BE3960" s="27"/>
      <c r="BF3960" s="27"/>
      <c r="BG3960" s="27"/>
      <c r="BH3960" s="27"/>
      <c r="BI3960" s="27"/>
      <c r="BT3960" s="31"/>
      <c r="BU3960" s="32"/>
      <c r="BV3960" s="33"/>
      <c r="BW3960" s="32"/>
      <c r="BX3960" s="32"/>
      <c r="BY3960" s="34"/>
      <c r="CA3960" s="32"/>
      <c r="CB3960" s="32"/>
    </row>
    <row r="3961" spans="1:80">
      <c r="A3961" s="20"/>
      <c r="B3961" s="21"/>
      <c r="C3961" s="21"/>
      <c r="D3961" s="21"/>
      <c r="E3961" s="21"/>
      <c r="F3961" s="21"/>
      <c r="G3961" s="21"/>
      <c r="H3961" s="21"/>
      <c r="I3961" s="21"/>
      <c r="J3961" s="21"/>
      <c r="K3961" s="22"/>
      <c r="L3961" s="22"/>
      <c r="M3961" s="22"/>
      <c r="N3961" s="22"/>
      <c r="O3961" s="22"/>
      <c r="P3961" s="22"/>
      <c r="Q3961" s="22"/>
      <c r="R3961" s="22"/>
      <c r="S3961" s="22"/>
      <c r="T3961" s="22"/>
      <c r="U3961" s="22"/>
      <c r="V3961" s="22"/>
      <c r="W3961" s="22"/>
      <c r="X3961" s="22"/>
      <c r="Y3961" s="22"/>
      <c r="Z3961" s="22"/>
      <c r="AA3961" s="22"/>
      <c r="AB3961" s="23"/>
      <c r="AC3961" s="23"/>
      <c r="AD3961" s="22"/>
      <c r="AE3961" s="24"/>
      <c r="AF3961" s="24"/>
      <c r="AG3961" s="24"/>
      <c r="AH3961" s="24"/>
      <c r="AI3961" s="24"/>
      <c r="AJ3961" s="24"/>
      <c r="AK3961" s="24"/>
      <c r="AL3961" s="24"/>
      <c r="AM3961" s="24"/>
      <c r="AN3961" s="24"/>
      <c r="AO3961" s="24"/>
      <c r="AP3961" s="24"/>
      <c r="AQ3961" s="24"/>
      <c r="AR3961" s="24"/>
      <c r="AS3961" s="24"/>
      <c r="AT3961" s="25"/>
      <c r="AV3961" s="26"/>
      <c r="AW3961" s="26"/>
      <c r="AX3961" s="27"/>
      <c r="AY3961" s="27"/>
      <c r="AZ3961" s="27"/>
      <c r="BA3961" s="27"/>
      <c r="BB3961" s="27"/>
      <c r="BC3961" s="27"/>
      <c r="BD3961" s="27"/>
      <c r="BE3961" s="27"/>
      <c r="BF3961" s="27"/>
      <c r="BG3961" s="27"/>
      <c r="BH3961" s="27"/>
      <c r="BI3961" s="27"/>
      <c r="BT3961" s="31"/>
      <c r="BU3961" s="32"/>
      <c r="BV3961" s="33"/>
      <c r="BW3961" s="32"/>
      <c r="BX3961" s="32"/>
      <c r="BY3961" s="34"/>
      <c r="CA3961" s="32"/>
      <c r="CB3961" s="32"/>
    </row>
    <row r="3962" spans="1:80">
      <c r="A3962" s="20"/>
      <c r="B3962" s="21"/>
      <c r="C3962" s="21"/>
      <c r="D3962" s="21"/>
      <c r="E3962" s="21"/>
      <c r="F3962" s="21"/>
      <c r="G3962" s="21"/>
      <c r="H3962" s="21"/>
      <c r="I3962" s="21"/>
      <c r="J3962" s="21"/>
      <c r="K3962" s="22"/>
      <c r="L3962" s="22"/>
      <c r="M3962" s="22"/>
      <c r="N3962" s="22"/>
      <c r="O3962" s="22"/>
      <c r="P3962" s="22"/>
      <c r="Q3962" s="22"/>
      <c r="R3962" s="22"/>
      <c r="S3962" s="22"/>
      <c r="T3962" s="22"/>
      <c r="U3962" s="22"/>
      <c r="V3962" s="22"/>
      <c r="W3962" s="22"/>
      <c r="X3962" s="22"/>
      <c r="Y3962" s="22"/>
      <c r="Z3962" s="22"/>
      <c r="AA3962" s="22"/>
      <c r="AB3962" s="23"/>
      <c r="AC3962" s="23"/>
      <c r="AD3962" s="22"/>
      <c r="AE3962" s="24"/>
      <c r="AF3962" s="24"/>
      <c r="AG3962" s="24"/>
      <c r="AH3962" s="24"/>
      <c r="AI3962" s="24"/>
      <c r="AJ3962" s="24"/>
      <c r="AK3962" s="24"/>
      <c r="AL3962" s="24"/>
      <c r="AM3962" s="24"/>
      <c r="AN3962" s="24"/>
      <c r="AO3962" s="24"/>
      <c r="AP3962" s="24"/>
      <c r="AQ3962" s="24"/>
      <c r="AR3962" s="24"/>
      <c r="AS3962" s="24"/>
      <c r="AT3962" s="25"/>
      <c r="AV3962" s="26"/>
      <c r="AW3962" s="26"/>
      <c r="AX3962" s="27"/>
      <c r="AY3962" s="27"/>
      <c r="AZ3962" s="27"/>
      <c r="BA3962" s="27"/>
      <c r="BB3962" s="27"/>
      <c r="BC3962" s="27"/>
      <c r="BD3962" s="27"/>
      <c r="BE3962" s="27"/>
      <c r="BF3962" s="27"/>
      <c r="BG3962" s="27"/>
      <c r="BH3962" s="27"/>
      <c r="BI3962" s="27"/>
      <c r="BT3962" s="31"/>
      <c r="BU3962" s="32"/>
      <c r="BV3962" s="33"/>
      <c r="BW3962" s="32"/>
      <c r="BX3962" s="32"/>
      <c r="BY3962" s="34"/>
      <c r="CA3962" s="32"/>
      <c r="CB3962" s="32"/>
    </row>
    <row r="3963" spans="1:80">
      <c r="A3963" s="20"/>
      <c r="B3963" s="21"/>
      <c r="C3963" s="21"/>
      <c r="D3963" s="21"/>
      <c r="E3963" s="21"/>
      <c r="F3963" s="21"/>
      <c r="G3963" s="21"/>
      <c r="H3963" s="21"/>
      <c r="I3963" s="21"/>
      <c r="J3963" s="21"/>
      <c r="K3963" s="22"/>
      <c r="L3963" s="22"/>
      <c r="M3963" s="22"/>
      <c r="N3963" s="22"/>
      <c r="O3963" s="22"/>
      <c r="P3963" s="22"/>
      <c r="Q3963" s="22"/>
      <c r="R3963" s="22"/>
      <c r="S3963" s="22"/>
      <c r="T3963" s="22"/>
      <c r="U3963" s="22"/>
      <c r="V3963" s="22"/>
      <c r="W3963" s="22"/>
      <c r="X3963" s="22"/>
      <c r="Y3963" s="22"/>
      <c r="Z3963" s="22"/>
      <c r="AA3963" s="22"/>
      <c r="AB3963" s="23"/>
      <c r="AC3963" s="23"/>
      <c r="AD3963" s="22"/>
      <c r="AE3963" s="24"/>
      <c r="AF3963" s="24"/>
      <c r="AG3963" s="24"/>
      <c r="AH3963" s="24"/>
      <c r="AI3963" s="24"/>
      <c r="AJ3963" s="24"/>
      <c r="AK3963" s="24"/>
      <c r="AL3963" s="24"/>
      <c r="AM3963" s="24"/>
      <c r="AN3963" s="24"/>
      <c r="AO3963" s="24"/>
      <c r="AP3963" s="24"/>
      <c r="AQ3963" s="24"/>
      <c r="AR3963" s="24"/>
      <c r="AS3963" s="24"/>
      <c r="AT3963" s="25"/>
      <c r="AV3963" s="26"/>
      <c r="AW3963" s="26"/>
      <c r="AX3963" s="27"/>
      <c r="AY3963" s="27"/>
      <c r="AZ3963" s="27"/>
      <c r="BA3963" s="27"/>
      <c r="BB3963" s="27"/>
      <c r="BC3963" s="27"/>
      <c r="BD3963" s="27"/>
      <c r="BE3963" s="27"/>
      <c r="BF3963" s="27"/>
      <c r="BG3963" s="27"/>
      <c r="BH3963" s="27"/>
      <c r="BI3963" s="27"/>
      <c r="BT3963" s="31"/>
      <c r="BU3963" s="32"/>
      <c r="BV3963" s="33"/>
      <c r="BW3963" s="32"/>
      <c r="BX3963" s="32"/>
      <c r="BY3963" s="34"/>
      <c r="CA3963" s="32"/>
      <c r="CB3963" s="32"/>
    </row>
    <row r="3964" spans="1:80">
      <c r="A3964" s="20"/>
      <c r="B3964" s="21"/>
      <c r="C3964" s="21"/>
      <c r="D3964" s="21"/>
      <c r="E3964" s="21"/>
      <c r="F3964" s="21"/>
      <c r="G3964" s="21"/>
      <c r="H3964" s="21"/>
      <c r="I3964" s="21"/>
      <c r="J3964" s="21"/>
      <c r="K3964" s="22"/>
      <c r="L3964" s="22"/>
      <c r="M3964" s="22"/>
      <c r="N3964" s="22"/>
      <c r="O3964" s="22"/>
      <c r="P3964" s="22"/>
      <c r="Q3964" s="22"/>
      <c r="R3964" s="22"/>
      <c r="S3964" s="22"/>
      <c r="T3964" s="22"/>
      <c r="U3964" s="22"/>
      <c r="V3964" s="22"/>
      <c r="W3964" s="22"/>
      <c r="X3964" s="22"/>
      <c r="Y3964" s="22"/>
      <c r="Z3964" s="22"/>
      <c r="AA3964" s="22"/>
      <c r="AB3964" s="23"/>
      <c r="AC3964" s="23"/>
      <c r="AD3964" s="22"/>
      <c r="AE3964" s="24"/>
      <c r="AF3964" s="24"/>
      <c r="AG3964" s="24"/>
      <c r="AH3964" s="24"/>
      <c r="AI3964" s="24"/>
      <c r="AJ3964" s="24"/>
      <c r="AK3964" s="24"/>
      <c r="AL3964" s="24"/>
      <c r="AM3964" s="24"/>
      <c r="AN3964" s="24"/>
      <c r="AO3964" s="24"/>
      <c r="AP3964" s="24"/>
      <c r="AQ3964" s="24"/>
      <c r="AR3964" s="24"/>
      <c r="AS3964" s="24"/>
      <c r="AT3964" s="25"/>
      <c r="AV3964" s="26"/>
      <c r="AW3964" s="26"/>
      <c r="AX3964" s="27"/>
      <c r="AY3964" s="27"/>
      <c r="AZ3964" s="27"/>
      <c r="BA3964" s="27"/>
      <c r="BB3964" s="27"/>
      <c r="BC3964" s="27"/>
      <c r="BD3964" s="27"/>
      <c r="BE3964" s="27"/>
      <c r="BF3964" s="27"/>
      <c r="BG3964" s="27"/>
      <c r="BH3964" s="27"/>
      <c r="BI3964" s="27"/>
      <c r="BT3964" s="31"/>
      <c r="BU3964" s="32"/>
      <c r="BV3964" s="33"/>
      <c r="BW3964" s="32"/>
      <c r="BX3964" s="32"/>
      <c r="BY3964" s="34"/>
      <c r="CA3964" s="32"/>
      <c r="CB3964" s="32"/>
    </row>
    <row r="3965" spans="1:80">
      <c r="A3965" s="20"/>
      <c r="B3965" s="21"/>
      <c r="C3965" s="21"/>
      <c r="D3965" s="21"/>
      <c r="E3965" s="21"/>
      <c r="F3965" s="21"/>
      <c r="G3965" s="21"/>
      <c r="H3965" s="21"/>
      <c r="I3965" s="21"/>
      <c r="J3965" s="21"/>
      <c r="K3965" s="22"/>
      <c r="L3965" s="22"/>
      <c r="M3965" s="22"/>
      <c r="N3965" s="22"/>
      <c r="O3965" s="22"/>
      <c r="P3965" s="22"/>
      <c r="Q3965" s="22"/>
      <c r="R3965" s="22"/>
      <c r="S3965" s="22"/>
      <c r="T3965" s="22"/>
      <c r="U3965" s="22"/>
      <c r="V3965" s="22"/>
      <c r="W3965" s="22"/>
      <c r="X3965" s="22"/>
      <c r="Y3965" s="22"/>
      <c r="Z3965" s="22"/>
      <c r="AA3965" s="22"/>
      <c r="AB3965" s="23"/>
      <c r="AC3965" s="23"/>
      <c r="AD3965" s="22"/>
      <c r="AE3965" s="24"/>
      <c r="AF3965" s="24"/>
      <c r="AG3965" s="24"/>
      <c r="AH3965" s="24"/>
      <c r="AI3965" s="24"/>
      <c r="AJ3965" s="24"/>
      <c r="AK3965" s="24"/>
      <c r="AL3965" s="24"/>
      <c r="AM3965" s="24"/>
      <c r="AN3965" s="24"/>
      <c r="AO3965" s="24"/>
      <c r="AP3965" s="24"/>
      <c r="AQ3965" s="24"/>
      <c r="AR3965" s="24"/>
      <c r="AS3965" s="24"/>
      <c r="AT3965" s="25"/>
      <c r="AV3965" s="26"/>
      <c r="AW3965" s="26"/>
      <c r="AX3965" s="27"/>
      <c r="AY3965" s="27"/>
      <c r="AZ3965" s="27"/>
      <c r="BA3965" s="27"/>
      <c r="BB3965" s="27"/>
      <c r="BC3965" s="27"/>
      <c r="BD3965" s="27"/>
      <c r="BE3965" s="27"/>
      <c r="BF3965" s="27"/>
      <c r="BG3965" s="27"/>
      <c r="BH3965" s="27"/>
      <c r="BI3965" s="27"/>
      <c r="BT3965" s="31"/>
      <c r="BU3965" s="32"/>
      <c r="BV3965" s="33"/>
      <c r="BW3965" s="32"/>
      <c r="BX3965" s="32"/>
      <c r="BY3965" s="34"/>
      <c r="CA3965" s="32"/>
      <c r="CB3965" s="32"/>
    </row>
    <row r="3966" spans="1:80">
      <c r="A3966" s="20"/>
      <c r="B3966" s="21"/>
      <c r="C3966" s="21"/>
      <c r="D3966" s="21"/>
      <c r="E3966" s="21"/>
      <c r="F3966" s="21"/>
      <c r="G3966" s="21"/>
      <c r="H3966" s="21"/>
      <c r="I3966" s="21"/>
      <c r="J3966" s="21"/>
      <c r="K3966" s="22"/>
      <c r="L3966" s="22"/>
      <c r="M3966" s="22"/>
      <c r="N3966" s="22"/>
      <c r="O3966" s="22"/>
      <c r="P3966" s="22"/>
      <c r="Q3966" s="22"/>
      <c r="R3966" s="22"/>
      <c r="S3966" s="22"/>
      <c r="T3966" s="22"/>
      <c r="U3966" s="22"/>
      <c r="V3966" s="22"/>
      <c r="W3966" s="22"/>
      <c r="X3966" s="22"/>
      <c r="Y3966" s="22"/>
      <c r="Z3966" s="22"/>
      <c r="AA3966" s="22"/>
      <c r="AB3966" s="23"/>
      <c r="AC3966" s="23"/>
      <c r="AD3966" s="22"/>
      <c r="AE3966" s="24"/>
      <c r="AF3966" s="24"/>
      <c r="AG3966" s="24"/>
      <c r="AH3966" s="24"/>
      <c r="AI3966" s="24"/>
      <c r="AJ3966" s="24"/>
      <c r="AK3966" s="24"/>
      <c r="AL3966" s="24"/>
      <c r="AM3966" s="24"/>
      <c r="AN3966" s="24"/>
      <c r="AO3966" s="24"/>
      <c r="AP3966" s="24"/>
      <c r="AQ3966" s="24"/>
      <c r="AR3966" s="24"/>
      <c r="AS3966" s="24"/>
      <c r="AT3966" s="25"/>
      <c r="AV3966" s="26"/>
      <c r="AW3966" s="26"/>
      <c r="AX3966" s="27"/>
      <c r="AY3966" s="27"/>
      <c r="AZ3966" s="27"/>
      <c r="BA3966" s="27"/>
      <c r="BB3966" s="27"/>
      <c r="BC3966" s="27"/>
      <c r="BD3966" s="27"/>
      <c r="BE3966" s="27"/>
      <c r="BF3966" s="27"/>
      <c r="BG3966" s="27"/>
      <c r="BH3966" s="27"/>
      <c r="BI3966" s="27"/>
      <c r="BT3966" s="31"/>
      <c r="BU3966" s="32"/>
      <c r="BV3966" s="33"/>
      <c r="BW3966" s="32"/>
      <c r="BX3966" s="32"/>
      <c r="BY3966" s="34"/>
      <c r="CA3966" s="32"/>
      <c r="CB3966" s="32"/>
    </row>
    <row r="3967" spans="1:80">
      <c r="A3967" s="20"/>
      <c r="B3967" s="21"/>
      <c r="C3967" s="21"/>
      <c r="D3967" s="21"/>
      <c r="E3967" s="21"/>
      <c r="F3967" s="21"/>
      <c r="G3967" s="21"/>
      <c r="H3967" s="21"/>
      <c r="I3967" s="21"/>
      <c r="J3967" s="21"/>
      <c r="K3967" s="22"/>
      <c r="L3967" s="22"/>
      <c r="M3967" s="22"/>
      <c r="N3967" s="22"/>
      <c r="O3967" s="22"/>
      <c r="P3967" s="22"/>
      <c r="Q3967" s="22"/>
      <c r="R3967" s="22"/>
      <c r="S3967" s="22"/>
      <c r="T3967" s="22"/>
      <c r="U3967" s="22"/>
      <c r="V3967" s="22"/>
      <c r="W3967" s="22"/>
      <c r="X3967" s="22"/>
      <c r="Y3967" s="22"/>
      <c r="Z3967" s="22"/>
      <c r="AA3967" s="22"/>
      <c r="AB3967" s="23"/>
      <c r="AC3967" s="23"/>
      <c r="AD3967" s="22"/>
      <c r="AE3967" s="24"/>
      <c r="AF3967" s="24"/>
      <c r="AG3967" s="24"/>
      <c r="AH3967" s="24"/>
      <c r="AI3967" s="24"/>
      <c r="AJ3967" s="24"/>
      <c r="AK3967" s="24"/>
      <c r="AL3967" s="24"/>
      <c r="AM3967" s="24"/>
      <c r="AN3967" s="24"/>
      <c r="AO3967" s="24"/>
      <c r="AP3967" s="24"/>
      <c r="AQ3967" s="24"/>
      <c r="AR3967" s="24"/>
      <c r="AS3967" s="24"/>
      <c r="AT3967" s="25"/>
      <c r="AV3967" s="26"/>
      <c r="AW3967" s="26"/>
      <c r="AX3967" s="27"/>
      <c r="AY3967" s="27"/>
      <c r="AZ3967" s="27"/>
      <c r="BA3967" s="27"/>
      <c r="BB3967" s="27"/>
      <c r="BC3967" s="27"/>
      <c r="BD3967" s="27"/>
      <c r="BE3967" s="27"/>
      <c r="BF3967" s="27"/>
      <c r="BG3967" s="27"/>
      <c r="BH3967" s="27"/>
      <c r="BI3967" s="27"/>
      <c r="BT3967" s="31"/>
      <c r="BU3967" s="32"/>
      <c r="BV3967" s="33"/>
      <c r="BW3967" s="32"/>
      <c r="BX3967" s="32"/>
      <c r="BY3967" s="34"/>
      <c r="CA3967" s="32"/>
      <c r="CB3967" s="32"/>
    </row>
    <row r="3968" spans="1:80">
      <c r="A3968" s="20"/>
      <c r="B3968" s="21"/>
      <c r="C3968" s="21"/>
      <c r="D3968" s="21"/>
      <c r="E3968" s="21"/>
      <c r="F3968" s="21"/>
      <c r="G3968" s="21"/>
      <c r="H3968" s="21"/>
      <c r="I3968" s="21"/>
      <c r="J3968" s="21"/>
      <c r="K3968" s="22"/>
      <c r="L3968" s="22"/>
      <c r="M3968" s="22"/>
      <c r="N3968" s="22"/>
      <c r="O3968" s="22"/>
      <c r="P3968" s="22"/>
      <c r="Q3968" s="22"/>
      <c r="R3968" s="22"/>
      <c r="S3968" s="22"/>
      <c r="T3968" s="22"/>
      <c r="U3968" s="22"/>
      <c r="V3968" s="22"/>
      <c r="W3968" s="22"/>
      <c r="X3968" s="22"/>
      <c r="Y3968" s="22"/>
      <c r="Z3968" s="22"/>
      <c r="AA3968" s="22"/>
      <c r="AB3968" s="23"/>
      <c r="AC3968" s="23"/>
      <c r="AD3968" s="22"/>
      <c r="AE3968" s="24"/>
      <c r="AF3968" s="24"/>
      <c r="AG3968" s="24"/>
      <c r="AH3968" s="24"/>
      <c r="AI3968" s="24"/>
      <c r="AJ3968" s="24"/>
      <c r="AK3968" s="24"/>
      <c r="AL3968" s="24"/>
      <c r="AM3968" s="24"/>
      <c r="AN3968" s="24"/>
      <c r="AO3968" s="24"/>
      <c r="AP3968" s="24"/>
      <c r="AQ3968" s="24"/>
      <c r="AR3968" s="24"/>
      <c r="AS3968" s="24"/>
      <c r="AT3968" s="25"/>
      <c r="AV3968" s="26"/>
      <c r="AW3968" s="26"/>
      <c r="AX3968" s="27"/>
      <c r="AY3968" s="27"/>
      <c r="AZ3968" s="27"/>
      <c r="BA3968" s="27"/>
      <c r="BB3968" s="27"/>
      <c r="BC3968" s="27"/>
      <c r="BD3968" s="27"/>
      <c r="BE3968" s="27"/>
      <c r="BF3968" s="27"/>
      <c r="BG3968" s="27"/>
      <c r="BH3968" s="27"/>
      <c r="BI3968" s="27"/>
      <c r="BT3968" s="31"/>
      <c r="BU3968" s="32"/>
      <c r="BV3968" s="33"/>
      <c r="BW3968" s="32"/>
      <c r="BX3968" s="32"/>
      <c r="BY3968" s="34"/>
      <c r="CA3968" s="32"/>
      <c r="CB3968" s="32"/>
    </row>
    <row r="3969" spans="1:80">
      <c r="A3969" s="20"/>
      <c r="B3969" s="21"/>
      <c r="C3969" s="21"/>
      <c r="D3969" s="21"/>
      <c r="E3969" s="21"/>
      <c r="F3969" s="21"/>
      <c r="G3969" s="21"/>
      <c r="H3969" s="21"/>
      <c r="I3969" s="21"/>
      <c r="J3969" s="21"/>
      <c r="K3969" s="22"/>
      <c r="L3969" s="22"/>
      <c r="M3969" s="22"/>
      <c r="N3969" s="22"/>
      <c r="O3969" s="22"/>
      <c r="P3969" s="22"/>
      <c r="Q3969" s="22"/>
      <c r="R3969" s="22"/>
      <c r="S3969" s="22"/>
      <c r="T3969" s="22"/>
      <c r="U3969" s="22"/>
      <c r="V3969" s="22"/>
      <c r="W3969" s="22"/>
      <c r="X3969" s="22"/>
      <c r="Y3969" s="22"/>
      <c r="Z3969" s="22"/>
      <c r="AA3969" s="22"/>
      <c r="AB3969" s="23"/>
      <c r="AC3969" s="23"/>
      <c r="AD3969" s="22"/>
      <c r="AE3969" s="24"/>
      <c r="AF3969" s="24"/>
      <c r="AG3969" s="24"/>
      <c r="AH3969" s="24"/>
      <c r="AI3969" s="24"/>
      <c r="AJ3969" s="24"/>
      <c r="AK3969" s="24"/>
      <c r="AL3969" s="24"/>
      <c r="AM3969" s="24"/>
      <c r="AN3969" s="24"/>
      <c r="AO3969" s="24"/>
      <c r="AP3969" s="24"/>
      <c r="AQ3969" s="24"/>
      <c r="AR3969" s="24"/>
      <c r="AS3969" s="24"/>
      <c r="AT3969" s="25"/>
      <c r="AV3969" s="26"/>
      <c r="AW3969" s="26"/>
      <c r="AX3969" s="27"/>
      <c r="AY3969" s="27"/>
      <c r="AZ3969" s="27"/>
      <c r="BA3969" s="27"/>
      <c r="BB3969" s="27"/>
      <c r="BC3969" s="27"/>
      <c r="BD3969" s="27"/>
      <c r="BE3969" s="27"/>
      <c r="BF3969" s="27"/>
      <c r="BG3969" s="27"/>
      <c r="BH3969" s="27"/>
      <c r="BI3969" s="27"/>
      <c r="BT3969" s="31"/>
      <c r="BU3969" s="32"/>
      <c r="BV3969" s="33"/>
      <c r="BW3969" s="32"/>
      <c r="BX3969" s="32"/>
      <c r="BY3969" s="34"/>
      <c r="CA3969" s="32"/>
      <c r="CB3969" s="32"/>
    </row>
    <row r="3970" spans="1:80">
      <c r="A3970" s="20"/>
      <c r="B3970" s="21"/>
      <c r="C3970" s="21"/>
      <c r="D3970" s="21"/>
      <c r="E3970" s="21"/>
      <c r="F3970" s="21"/>
      <c r="G3970" s="21"/>
      <c r="H3970" s="21"/>
      <c r="I3970" s="21"/>
      <c r="J3970" s="21"/>
      <c r="K3970" s="22"/>
      <c r="L3970" s="22"/>
      <c r="M3970" s="22"/>
      <c r="N3970" s="22"/>
      <c r="O3970" s="22"/>
      <c r="P3970" s="22"/>
      <c r="Q3970" s="22"/>
      <c r="R3970" s="22"/>
      <c r="S3970" s="22"/>
      <c r="T3970" s="22"/>
      <c r="U3970" s="22"/>
      <c r="V3970" s="22"/>
      <c r="W3970" s="22"/>
      <c r="X3970" s="22"/>
      <c r="Y3970" s="22"/>
      <c r="Z3970" s="22"/>
      <c r="AA3970" s="22"/>
      <c r="AB3970" s="23"/>
      <c r="AC3970" s="23"/>
      <c r="AD3970" s="22"/>
      <c r="AE3970" s="24"/>
      <c r="AF3970" s="24"/>
      <c r="AG3970" s="24"/>
      <c r="AH3970" s="24"/>
      <c r="AI3970" s="24"/>
      <c r="AJ3970" s="24"/>
      <c r="AK3970" s="24"/>
      <c r="AL3970" s="24"/>
      <c r="AM3970" s="24"/>
      <c r="AN3970" s="24"/>
      <c r="AO3970" s="24"/>
      <c r="AP3970" s="24"/>
      <c r="AQ3970" s="24"/>
      <c r="AR3970" s="24"/>
      <c r="AS3970" s="24"/>
      <c r="AT3970" s="25"/>
      <c r="AV3970" s="26"/>
      <c r="AW3970" s="26"/>
      <c r="AX3970" s="27"/>
      <c r="AY3970" s="27"/>
      <c r="AZ3970" s="27"/>
      <c r="BA3970" s="27"/>
      <c r="BB3970" s="27"/>
      <c r="BC3970" s="27"/>
      <c r="BD3970" s="27"/>
      <c r="BE3970" s="27"/>
      <c r="BF3970" s="27"/>
      <c r="BG3970" s="27"/>
      <c r="BH3970" s="27"/>
      <c r="BI3970" s="27"/>
      <c r="BT3970" s="31"/>
      <c r="BU3970" s="32"/>
      <c r="BV3970" s="33"/>
      <c r="BW3970" s="32"/>
      <c r="BX3970" s="32"/>
      <c r="BY3970" s="34"/>
      <c r="CA3970" s="32"/>
      <c r="CB3970" s="32"/>
    </row>
    <row r="3971" spans="1:80">
      <c r="A3971" s="20"/>
      <c r="B3971" s="21"/>
      <c r="C3971" s="21"/>
      <c r="D3971" s="21"/>
      <c r="E3971" s="21"/>
      <c r="F3971" s="21"/>
      <c r="G3971" s="21"/>
      <c r="H3971" s="21"/>
      <c r="I3971" s="21"/>
      <c r="J3971" s="21"/>
      <c r="K3971" s="22"/>
      <c r="L3971" s="22"/>
      <c r="M3971" s="22"/>
      <c r="N3971" s="22"/>
      <c r="O3971" s="22"/>
      <c r="P3971" s="22"/>
      <c r="Q3971" s="22"/>
      <c r="R3971" s="22"/>
      <c r="S3971" s="22"/>
      <c r="T3971" s="22"/>
      <c r="U3971" s="22"/>
      <c r="V3971" s="22"/>
      <c r="W3971" s="22"/>
      <c r="X3971" s="22"/>
      <c r="Y3971" s="22"/>
      <c r="Z3971" s="22"/>
      <c r="AA3971" s="22"/>
      <c r="AB3971" s="23"/>
      <c r="AC3971" s="23"/>
      <c r="AD3971" s="22"/>
      <c r="AE3971" s="24"/>
      <c r="AF3971" s="24"/>
      <c r="AG3971" s="24"/>
      <c r="AH3971" s="24"/>
      <c r="AI3971" s="24"/>
      <c r="AJ3971" s="24"/>
      <c r="AK3971" s="24"/>
      <c r="AL3971" s="24"/>
      <c r="AM3971" s="24"/>
      <c r="AN3971" s="24"/>
      <c r="AO3971" s="24"/>
      <c r="AP3971" s="24"/>
      <c r="AQ3971" s="24"/>
      <c r="AR3971" s="24"/>
      <c r="AS3971" s="24"/>
      <c r="AT3971" s="25"/>
      <c r="AV3971" s="26"/>
      <c r="AW3971" s="26"/>
      <c r="AX3971" s="27"/>
      <c r="AY3971" s="27"/>
      <c r="AZ3971" s="27"/>
      <c r="BA3971" s="27"/>
      <c r="BB3971" s="27"/>
      <c r="BC3971" s="27"/>
      <c r="BD3971" s="27"/>
      <c r="BE3971" s="27"/>
      <c r="BF3971" s="27"/>
      <c r="BG3971" s="27"/>
      <c r="BH3971" s="27"/>
      <c r="BI3971" s="27"/>
      <c r="BT3971" s="31"/>
      <c r="BU3971" s="32"/>
      <c r="BV3971" s="33"/>
      <c r="BW3971" s="32"/>
      <c r="BX3971" s="32"/>
      <c r="BY3971" s="34"/>
      <c r="CA3971" s="32"/>
      <c r="CB3971" s="32"/>
    </row>
    <row r="3972" spans="1:80">
      <c r="A3972" s="20"/>
      <c r="B3972" s="21"/>
      <c r="C3972" s="21"/>
      <c r="D3972" s="21"/>
      <c r="E3972" s="21"/>
      <c r="F3972" s="21"/>
      <c r="G3972" s="21"/>
      <c r="H3972" s="21"/>
      <c r="I3972" s="21"/>
      <c r="J3972" s="21"/>
      <c r="K3972" s="22"/>
      <c r="L3972" s="22"/>
      <c r="M3972" s="22"/>
      <c r="N3972" s="22"/>
      <c r="O3972" s="22"/>
      <c r="P3972" s="22"/>
      <c r="Q3972" s="22"/>
      <c r="R3972" s="22"/>
      <c r="S3972" s="22"/>
      <c r="T3972" s="22"/>
      <c r="U3972" s="22"/>
      <c r="V3972" s="22"/>
      <c r="W3972" s="22"/>
      <c r="X3972" s="22"/>
      <c r="Y3972" s="22"/>
      <c r="Z3972" s="22"/>
      <c r="AA3972" s="22"/>
      <c r="AB3972" s="23"/>
      <c r="AC3972" s="23"/>
      <c r="AD3972" s="22"/>
      <c r="AE3972" s="24"/>
      <c r="AF3972" s="24"/>
      <c r="AG3972" s="24"/>
      <c r="AH3972" s="24"/>
      <c r="AI3972" s="24"/>
      <c r="AJ3972" s="24"/>
      <c r="AK3972" s="24"/>
      <c r="AL3972" s="24"/>
      <c r="AM3972" s="24"/>
      <c r="AN3972" s="24"/>
      <c r="AO3972" s="24"/>
      <c r="AP3972" s="24"/>
      <c r="AQ3972" s="24"/>
      <c r="AR3972" s="24"/>
      <c r="AS3972" s="24"/>
      <c r="AT3972" s="25"/>
      <c r="AV3972" s="26"/>
      <c r="AW3972" s="26"/>
      <c r="AX3972" s="27"/>
      <c r="AY3972" s="27"/>
      <c r="AZ3972" s="27"/>
      <c r="BA3972" s="27"/>
      <c r="BB3972" s="27"/>
      <c r="BC3972" s="27"/>
      <c r="BD3972" s="27"/>
      <c r="BE3972" s="27"/>
      <c r="BF3972" s="27"/>
      <c r="BG3972" s="27"/>
      <c r="BH3972" s="27"/>
      <c r="BI3972" s="27"/>
      <c r="BT3972" s="31"/>
      <c r="BU3972" s="32"/>
      <c r="BV3972" s="33"/>
      <c r="BW3972" s="32"/>
      <c r="BX3972" s="32"/>
      <c r="BY3972" s="34"/>
      <c r="CA3972" s="32"/>
      <c r="CB3972" s="32"/>
    </row>
    <row r="3973" spans="1:80">
      <c r="A3973" s="20"/>
      <c r="B3973" s="21"/>
      <c r="C3973" s="21"/>
      <c r="D3973" s="21"/>
      <c r="E3973" s="21"/>
      <c r="F3973" s="21"/>
      <c r="G3973" s="21"/>
      <c r="H3973" s="21"/>
      <c r="I3973" s="21"/>
      <c r="J3973" s="21"/>
      <c r="K3973" s="22"/>
      <c r="L3973" s="22"/>
      <c r="M3973" s="22"/>
      <c r="N3973" s="22"/>
      <c r="O3973" s="22"/>
      <c r="P3973" s="22"/>
      <c r="Q3973" s="22"/>
      <c r="R3973" s="22"/>
      <c r="S3973" s="22"/>
      <c r="T3973" s="22"/>
      <c r="U3973" s="22"/>
      <c r="V3973" s="22"/>
      <c r="W3973" s="22"/>
      <c r="X3973" s="22"/>
      <c r="Y3973" s="22"/>
      <c r="Z3973" s="22"/>
      <c r="AA3973" s="22"/>
      <c r="AB3973" s="23"/>
      <c r="AC3973" s="23"/>
      <c r="AD3973" s="22"/>
      <c r="AE3973" s="24"/>
      <c r="AF3973" s="24"/>
      <c r="AG3973" s="24"/>
      <c r="AH3973" s="24"/>
      <c r="AI3973" s="24"/>
      <c r="AJ3973" s="24"/>
      <c r="AK3973" s="24"/>
      <c r="AL3973" s="24"/>
      <c r="AM3973" s="24"/>
      <c r="AN3973" s="24"/>
      <c r="AO3973" s="24"/>
      <c r="AP3973" s="24"/>
      <c r="AQ3973" s="24"/>
      <c r="AR3973" s="24"/>
      <c r="AS3973" s="24"/>
      <c r="AT3973" s="25"/>
      <c r="AV3973" s="26"/>
      <c r="AW3973" s="26"/>
      <c r="AX3973" s="27"/>
      <c r="AY3973" s="27"/>
      <c r="AZ3973" s="27"/>
      <c r="BA3973" s="27"/>
      <c r="BB3973" s="27"/>
      <c r="BC3973" s="27"/>
      <c r="BD3973" s="27"/>
      <c r="BE3973" s="27"/>
      <c r="BF3973" s="27"/>
      <c r="BG3973" s="27"/>
      <c r="BH3973" s="27"/>
      <c r="BI3973" s="27"/>
      <c r="BT3973" s="31"/>
      <c r="BU3973" s="32"/>
      <c r="BV3973" s="33"/>
      <c r="BW3973" s="32"/>
      <c r="BX3973" s="32"/>
      <c r="BY3973" s="34"/>
      <c r="CA3973" s="32"/>
      <c r="CB3973" s="32"/>
    </row>
    <row r="3974" spans="1:80">
      <c r="A3974" s="20"/>
      <c r="B3974" s="21"/>
      <c r="C3974" s="21"/>
      <c r="D3974" s="21"/>
      <c r="E3974" s="21"/>
      <c r="F3974" s="21"/>
      <c r="G3974" s="21"/>
      <c r="H3974" s="21"/>
      <c r="I3974" s="21"/>
      <c r="J3974" s="21"/>
      <c r="K3974" s="22"/>
      <c r="L3974" s="22"/>
      <c r="M3974" s="22"/>
      <c r="N3974" s="22"/>
      <c r="O3974" s="22"/>
      <c r="P3974" s="22"/>
      <c r="Q3974" s="22"/>
      <c r="R3974" s="22"/>
      <c r="S3974" s="22"/>
      <c r="T3974" s="22"/>
      <c r="U3974" s="22"/>
      <c r="V3974" s="22"/>
      <c r="W3974" s="22"/>
      <c r="X3974" s="22"/>
      <c r="Y3974" s="22"/>
      <c r="Z3974" s="22"/>
      <c r="AA3974" s="22"/>
      <c r="AB3974" s="23"/>
      <c r="AC3974" s="23"/>
      <c r="AD3974" s="22"/>
      <c r="AE3974" s="24"/>
      <c r="AF3974" s="24"/>
      <c r="AG3974" s="24"/>
      <c r="AH3974" s="24"/>
      <c r="AI3974" s="24"/>
      <c r="AJ3974" s="24"/>
      <c r="AK3974" s="24"/>
      <c r="AL3974" s="24"/>
      <c r="AM3974" s="24"/>
      <c r="AN3974" s="24"/>
      <c r="AO3974" s="24"/>
      <c r="AP3974" s="24"/>
      <c r="AQ3974" s="24"/>
      <c r="AR3974" s="24"/>
      <c r="AS3974" s="24"/>
      <c r="AT3974" s="25"/>
      <c r="AV3974" s="26"/>
      <c r="AW3974" s="26"/>
      <c r="AX3974" s="27"/>
      <c r="AY3974" s="27"/>
      <c r="AZ3974" s="27"/>
      <c r="BA3974" s="27"/>
      <c r="BB3974" s="27"/>
      <c r="BC3974" s="27"/>
      <c r="BD3974" s="27"/>
      <c r="BE3974" s="27"/>
      <c r="BF3974" s="27"/>
      <c r="BG3974" s="27"/>
      <c r="BH3974" s="27"/>
      <c r="BI3974" s="27"/>
      <c r="BT3974" s="31"/>
      <c r="BU3974" s="32"/>
      <c r="BV3974" s="33"/>
      <c r="BW3974" s="32"/>
      <c r="BX3974" s="32"/>
      <c r="BY3974" s="34"/>
      <c r="CA3974" s="32"/>
      <c r="CB3974" s="32"/>
    </row>
    <row r="3975" spans="1:80">
      <c r="A3975" s="20"/>
      <c r="B3975" s="21"/>
      <c r="C3975" s="21"/>
      <c r="D3975" s="21"/>
      <c r="E3975" s="21"/>
      <c r="F3975" s="21"/>
      <c r="G3975" s="21"/>
      <c r="H3975" s="21"/>
      <c r="I3975" s="21"/>
      <c r="J3975" s="21"/>
      <c r="K3975" s="22"/>
      <c r="L3975" s="22"/>
      <c r="M3975" s="22"/>
      <c r="N3975" s="22"/>
      <c r="O3975" s="22"/>
      <c r="P3975" s="22"/>
      <c r="Q3975" s="22"/>
      <c r="R3975" s="22"/>
      <c r="S3975" s="22"/>
      <c r="T3975" s="22"/>
      <c r="U3975" s="22"/>
      <c r="V3975" s="22"/>
      <c r="W3975" s="22"/>
      <c r="X3975" s="22"/>
      <c r="Y3975" s="22"/>
      <c r="Z3975" s="22"/>
      <c r="AA3975" s="22"/>
      <c r="AB3975" s="23"/>
      <c r="AC3975" s="23"/>
      <c r="AD3975" s="22"/>
      <c r="AE3975" s="24"/>
      <c r="AF3975" s="24"/>
      <c r="AG3975" s="24"/>
      <c r="AH3975" s="24"/>
      <c r="AI3975" s="24"/>
      <c r="AJ3975" s="24"/>
      <c r="AK3975" s="24"/>
      <c r="AL3975" s="24"/>
      <c r="AM3975" s="24"/>
      <c r="AN3975" s="24"/>
      <c r="AO3975" s="24"/>
      <c r="AP3975" s="24"/>
      <c r="AQ3975" s="24"/>
      <c r="AR3975" s="24"/>
      <c r="AS3975" s="24"/>
      <c r="AT3975" s="25"/>
      <c r="AV3975" s="26"/>
      <c r="AW3975" s="26"/>
      <c r="AX3975" s="27"/>
      <c r="AY3975" s="27"/>
      <c r="AZ3975" s="27"/>
      <c r="BA3975" s="27"/>
      <c r="BB3975" s="27"/>
      <c r="BC3975" s="27"/>
      <c r="BD3975" s="27"/>
      <c r="BE3975" s="27"/>
      <c r="BF3975" s="27"/>
      <c r="BG3975" s="27"/>
      <c r="BH3975" s="27"/>
      <c r="BI3975" s="27"/>
      <c r="BT3975" s="31"/>
      <c r="BU3975" s="32"/>
      <c r="BV3975" s="33"/>
      <c r="BW3975" s="32"/>
      <c r="BX3975" s="32"/>
      <c r="BY3975" s="34"/>
      <c r="CA3975" s="32"/>
      <c r="CB3975" s="32"/>
    </row>
    <row r="3976" spans="1:80">
      <c r="A3976" s="20"/>
      <c r="B3976" s="21"/>
      <c r="C3976" s="21"/>
      <c r="D3976" s="21"/>
      <c r="E3976" s="21"/>
      <c r="F3976" s="21"/>
      <c r="G3976" s="21"/>
      <c r="H3976" s="21"/>
      <c r="I3976" s="21"/>
      <c r="J3976" s="21"/>
      <c r="K3976" s="22"/>
      <c r="L3976" s="22"/>
      <c r="M3976" s="22"/>
      <c r="N3976" s="22"/>
      <c r="O3976" s="22"/>
      <c r="P3976" s="22"/>
      <c r="Q3976" s="22"/>
      <c r="R3976" s="22"/>
      <c r="S3976" s="22"/>
      <c r="T3976" s="22"/>
      <c r="U3976" s="22"/>
      <c r="V3976" s="22"/>
      <c r="W3976" s="22"/>
      <c r="X3976" s="22"/>
      <c r="Y3976" s="22"/>
      <c r="Z3976" s="22"/>
      <c r="AA3976" s="22"/>
      <c r="AB3976" s="23"/>
      <c r="AC3976" s="23"/>
      <c r="AD3976" s="22"/>
      <c r="AE3976" s="24"/>
      <c r="AF3976" s="24"/>
      <c r="AG3976" s="24"/>
      <c r="AH3976" s="24"/>
      <c r="AI3976" s="24"/>
      <c r="AJ3976" s="24"/>
      <c r="AK3976" s="24"/>
      <c r="AL3976" s="24"/>
      <c r="AM3976" s="24"/>
      <c r="AN3976" s="24"/>
      <c r="AO3976" s="24"/>
      <c r="AP3976" s="24"/>
      <c r="AQ3976" s="24"/>
      <c r="AR3976" s="24"/>
      <c r="AS3976" s="24"/>
      <c r="AT3976" s="25"/>
      <c r="AV3976" s="26"/>
      <c r="AW3976" s="26"/>
      <c r="AX3976" s="27"/>
      <c r="AY3976" s="27"/>
      <c r="AZ3976" s="27"/>
      <c r="BA3976" s="27"/>
      <c r="BB3976" s="27"/>
      <c r="BC3976" s="27"/>
      <c r="BD3976" s="27"/>
      <c r="BE3976" s="27"/>
      <c r="BF3976" s="27"/>
      <c r="BG3976" s="27"/>
      <c r="BH3976" s="27"/>
      <c r="BI3976" s="27"/>
      <c r="BT3976" s="31"/>
      <c r="BU3976" s="32"/>
      <c r="BV3976" s="33"/>
      <c r="BW3976" s="32"/>
      <c r="BX3976" s="32"/>
      <c r="BY3976" s="34"/>
      <c r="CA3976" s="32"/>
      <c r="CB3976" s="32"/>
    </row>
    <row r="3977" spans="1:80">
      <c r="A3977" s="20"/>
      <c r="B3977" s="21"/>
      <c r="C3977" s="21"/>
      <c r="D3977" s="21"/>
      <c r="E3977" s="21"/>
      <c r="F3977" s="21"/>
      <c r="G3977" s="21"/>
      <c r="H3977" s="21"/>
      <c r="I3977" s="21"/>
      <c r="J3977" s="21"/>
      <c r="K3977" s="22"/>
      <c r="L3977" s="22"/>
      <c r="M3977" s="22"/>
      <c r="N3977" s="22"/>
      <c r="O3977" s="22"/>
      <c r="P3977" s="22"/>
      <c r="Q3977" s="22"/>
      <c r="R3977" s="22"/>
      <c r="S3977" s="22"/>
      <c r="T3977" s="22"/>
      <c r="U3977" s="22"/>
      <c r="V3977" s="22"/>
      <c r="W3977" s="22"/>
      <c r="X3977" s="22"/>
      <c r="Y3977" s="22"/>
      <c r="Z3977" s="22"/>
      <c r="AA3977" s="22"/>
      <c r="AB3977" s="23"/>
      <c r="AC3977" s="23"/>
      <c r="AD3977" s="22"/>
      <c r="AE3977" s="24"/>
      <c r="AF3977" s="24"/>
      <c r="AG3977" s="24"/>
      <c r="AH3977" s="24"/>
      <c r="AI3977" s="24"/>
      <c r="AJ3977" s="24"/>
      <c r="AK3977" s="24"/>
      <c r="AL3977" s="24"/>
      <c r="AM3977" s="24"/>
      <c r="AN3977" s="24"/>
      <c r="AO3977" s="24"/>
      <c r="AP3977" s="24"/>
      <c r="AQ3977" s="24"/>
      <c r="AR3977" s="24"/>
      <c r="AS3977" s="24"/>
      <c r="AT3977" s="25"/>
      <c r="AV3977" s="26"/>
      <c r="AW3977" s="26"/>
      <c r="AX3977" s="27"/>
      <c r="AY3977" s="27"/>
      <c r="AZ3977" s="27"/>
      <c r="BA3977" s="27"/>
      <c r="BB3977" s="27"/>
      <c r="BC3977" s="27"/>
      <c r="BD3977" s="27"/>
      <c r="BE3977" s="27"/>
      <c r="BF3977" s="27"/>
      <c r="BG3977" s="27"/>
      <c r="BH3977" s="27"/>
      <c r="BI3977" s="27"/>
      <c r="BT3977" s="31"/>
      <c r="BU3977" s="32"/>
      <c r="BV3977" s="33"/>
      <c r="BW3977" s="32"/>
      <c r="BX3977" s="32"/>
      <c r="BY3977" s="34"/>
      <c r="CA3977" s="32"/>
      <c r="CB3977" s="32"/>
    </row>
    <row r="3978" spans="1:80">
      <c r="A3978" s="20"/>
      <c r="B3978" s="21"/>
      <c r="C3978" s="21"/>
      <c r="D3978" s="21"/>
      <c r="E3978" s="21"/>
      <c r="F3978" s="21"/>
      <c r="G3978" s="21"/>
      <c r="H3978" s="21"/>
      <c r="I3978" s="21"/>
      <c r="J3978" s="21"/>
      <c r="K3978" s="22"/>
      <c r="L3978" s="22"/>
      <c r="M3978" s="22"/>
      <c r="N3978" s="22"/>
      <c r="O3978" s="22"/>
      <c r="P3978" s="22"/>
      <c r="Q3978" s="22"/>
      <c r="R3978" s="22"/>
      <c r="S3978" s="22"/>
      <c r="T3978" s="22"/>
      <c r="U3978" s="22"/>
      <c r="V3978" s="22"/>
      <c r="W3978" s="22"/>
      <c r="X3978" s="22"/>
      <c r="Y3978" s="22"/>
      <c r="Z3978" s="22"/>
      <c r="AA3978" s="22"/>
      <c r="AB3978" s="23"/>
      <c r="AC3978" s="23"/>
      <c r="AD3978" s="22"/>
      <c r="AE3978" s="24"/>
      <c r="AF3978" s="24"/>
      <c r="AG3978" s="24"/>
      <c r="AH3978" s="24"/>
      <c r="AI3978" s="24"/>
      <c r="AJ3978" s="24"/>
      <c r="AK3978" s="24"/>
      <c r="AL3978" s="24"/>
      <c r="AM3978" s="24"/>
      <c r="AN3978" s="24"/>
      <c r="AO3978" s="24"/>
      <c r="AP3978" s="24"/>
      <c r="AQ3978" s="24"/>
      <c r="AR3978" s="24"/>
      <c r="AS3978" s="24"/>
      <c r="AT3978" s="25"/>
      <c r="AV3978" s="26"/>
      <c r="AW3978" s="26"/>
      <c r="AX3978" s="27"/>
      <c r="AY3978" s="27"/>
      <c r="AZ3978" s="27"/>
      <c r="BA3978" s="27"/>
      <c r="BB3978" s="27"/>
      <c r="BC3978" s="27"/>
      <c r="BD3978" s="27"/>
      <c r="BE3978" s="27"/>
      <c r="BF3978" s="27"/>
      <c r="BG3978" s="27"/>
      <c r="BH3978" s="27"/>
      <c r="BI3978" s="27"/>
      <c r="BT3978" s="31"/>
      <c r="BU3978" s="32"/>
      <c r="BV3978" s="33"/>
      <c r="BW3978" s="32"/>
      <c r="BX3978" s="32"/>
      <c r="BY3978" s="34"/>
      <c r="CA3978" s="32"/>
      <c r="CB3978" s="32"/>
    </row>
    <row r="3979" spans="1:80">
      <c r="A3979" s="20"/>
      <c r="B3979" s="21"/>
      <c r="C3979" s="21"/>
      <c r="D3979" s="21"/>
      <c r="E3979" s="21"/>
      <c r="F3979" s="21"/>
      <c r="G3979" s="21"/>
      <c r="H3979" s="21"/>
      <c r="I3979" s="21"/>
      <c r="J3979" s="21"/>
      <c r="K3979" s="22"/>
      <c r="L3979" s="22"/>
      <c r="M3979" s="22"/>
      <c r="N3979" s="22"/>
      <c r="O3979" s="22"/>
      <c r="P3979" s="22"/>
      <c r="Q3979" s="22"/>
      <c r="R3979" s="22"/>
      <c r="S3979" s="22"/>
      <c r="T3979" s="22"/>
      <c r="U3979" s="22"/>
      <c r="V3979" s="22"/>
      <c r="W3979" s="22"/>
      <c r="X3979" s="22"/>
      <c r="Y3979" s="22"/>
      <c r="Z3979" s="22"/>
      <c r="AA3979" s="22"/>
      <c r="AB3979" s="23"/>
      <c r="AC3979" s="23"/>
      <c r="AD3979" s="22"/>
      <c r="AE3979" s="24"/>
      <c r="AF3979" s="24"/>
      <c r="AG3979" s="24"/>
      <c r="AH3979" s="24"/>
      <c r="AI3979" s="24"/>
      <c r="AJ3979" s="24"/>
      <c r="AK3979" s="24"/>
      <c r="AL3979" s="24"/>
      <c r="AM3979" s="24"/>
      <c r="AN3979" s="24"/>
      <c r="AO3979" s="24"/>
      <c r="AP3979" s="24"/>
      <c r="AQ3979" s="24"/>
      <c r="AR3979" s="24"/>
      <c r="AS3979" s="24"/>
      <c r="AT3979" s="25"/>
      <c r="AV3979" s="26"/>
      <c r="AW3979" s="26"/>
      <c r="AX3979" s="27"/>
      <c r="AY3979" s="27"/>
      <c r="AZ3979" s="27"/>
      <c r="BA3979" s="27"/>
      <c r="BB3979" s="27"/>
      <c r="BC3979" s="27"/>
      <c r="BD3979" s="27"/>
      <c r="BE3979" s="27"/>
      <c r="BF3979" s="27"/>
      <c r="BG3979" s="27"/>
      <c r="BH3979" s="27"/>
      <c r="BI3979" s="27"/>
      <c r="BT3979" s="31"/>
      <c r="BU3979" s="32"/>
      <c r="BV3979" s="33"/>
      <c r="BW3979" s="32"/>
      <c r="BX3979" s="32"/>
      <c r="BY3979" s="34"/>
      <c r="CA3979" s="32"/>
      <c r="CB3979" s="32"/>
    </row>
    <row r="3980" spans="1:80">
      <c r="A3980" s="20"/>
      <c r="B3980" s="21"/>
      <c r="C3980" s="21"/>
      <c r="D3980" s="21"/>
      <c r="E3980" s="21"/>
      <c r="F3980" s="21"/>
      <c r="G3980" s="21"/>
      <c r="H3980" s="21"/>
      <c r="I3980" s="21"/>
      <c r="J3980" s="21"/>
      <c r="K3980" s="22"/>
      <c r="L3980" s="22"/>
      <c r="M3980" s="22"/>
      <c r="N3980" s="22"/>
      <c r="O3980" s="22"/>
      <c r="P3980" s="22"/>
      <c r="Q3980" s="22"/>
      <c r="R3980" s="22"/>
      <c r="S3980" s="22"/>
      <c r="T3980" s="22"/>
      <c r="U3980" s="22"/>
      <c r="V3980" s="22"/>
      <c r="W3980" s="22"/>
      <c r="X3980" s="22"/>
      <c r="Y3980" s="22"/>
      <c r="Z3980" s="22"/>
      <c r="AA3980" s="22"/>
      <c r="AB3980" s="23"/>
      <c r="AC3980" s="23"/>
      <c r="AD3980" s="22"/>
      <c r="AE3980" s="24"/>
      <c r="AF3980" s="24"/>
      <c r="AG3980" s="24"/>
      <c r="AH3980" s="24"/>
      <c r="AI3980" s="24"/>
      <c r="AJ3980" s="24"/>
      <c r="AK3980" s="24"/>
      <c r="AL3980" s="24"/>
      <c r="AM3980" s="24"/>
      <c r="AN3980" s="24"/>
      <c r="AO3980" s="24"/>
      <c r="AP3980" s="24"/>
      <c r="AQ3980" s="24"/>
      <c r="AR3980" s="24"/>
      <c r="AS3980" s="24"/>
      <c r="AT3980" s="25"/>
      <c r="AV3980" s="26"/>
      <c r="AW3980" s="26"/>
      <c r="AX3980" s="27"/>
      <c r="AY3980" s="27"/>
      <c r="AZ3980" s="27"/>
      <c r="BA3980" s="27"/>
      <c r="BB3980" s="27"/>
      <c r="BC3980" s="27"/>
      <c r="BD3980" s="27"/>
      <c r="BE3980" s="27"/>
      <c r="BF3980" s="27"/>
      <c r="BG3980" s="27"/>
      <c r="BH3980" s="27"/>
      <c r="BI3980" s="27"/>
      <c r="BT3980" s="31"/>
      <c r="BU3980" s="32"/>
      <c r="BV3980" s="33"/>
      <c r="BW3980" s="32"/>
      <c r="BX3980" s="32"/>
      <c r="BY3980" s="34"/>
      <c r="CA3980" s="32"/>
      <c r="CB3980" s="32"/>
    </row>
    <row r="3981" spans="1:80">
      <c r="A3981" s="20"/>
      <c r="B3981" s="21"/>
      <c r="C3981" s="21"/>
      <c r="D3981" s="21"/>
      <c r="E3981" s="21"/>
      <c r="F3981" s="21"/>
      <c r="G3981" s="21"/>
      <c r="H3981" s="21"/>
      <c r="I3981" s="21"/>
      <c r="J3981" s="21"/>
      <c r="K3981" s="22"/>
      <c r="L3981" s="22"/>
      <c r="M3981" s="22"/>
      <c r="N3981" s="22"/>
      <c r="O3981" s="22"/>
      <c r="P3981" s="22"/>
      <c r="Q3981" s="22"/>
      <c r="R3981" s="22"/>
      <c r="S3981" s="22"/>
      <c r="T3981" s="22"/>
      <c r="U3981" s="22"/>
      <c r="V3981" s="22"/>
      <c r="W3981" s="22"/>
      <c r="X3981" s="22"/>
      <c r="Y3981" s="22"/>
      <c r="Z3981" s="22"/>
      <c r="AA3981" s="22"/>
      <c r="AB3981" s="23"/>
      <c r="AC3981" s="23"/>
      <c r="AD3981" s="22"/>
      <c r="AE3981" s="24"/>
      <c r="AF3981" s="24"/>
      <c r="AG3981" s="24"/>
      <c r="AH3981" s="24"/>
      <c r="AI3981" s="24"/>
      <c r="AJ3981" s="24"/>
      <c r="AK3981" s="24"/>
      <c r="AL3981" s="24"/>
      <c r="AM3981" s="24"/>
      <c r="AN3981" s="24"/>
      <c r="AO3981" s="24"/>
      <c r="AP3981" s="24"/>
      <c r="AQ3981" s="24"/>
      <c r="AR3981" s="24"/>
      <c r="AS3981" s="24"/>
      <c r="AT3981" s="25"/>
      <c r="AV3981" s="26"/>
      <c r="AW3981" s="26"/>
      <c r="AX3981" s="27"/>
      <c r="AY3981" s="27"/>
      <c r="AZ3981" s="27"/>
      <c r="BA3981" s="27"/>
      <c r="BB3981" s="27"/>
      <c r="BC3981" s="27"/>
      <c r="BD3981" s="27"/>
      <c r="BE3981" s="27"/>
      <c r="BF3981" s="27"/>
      <c r="BG3981" s="27"/>
      <c r="BH3981" s="27"/>
      <c r="BI3981" s="27"/>
      <c r="BT3981" s="31"/>
      <c r="BU3981" s="32"/>
      <c r="BV3981" s="33"/>
      <c r="BW3981" s="32"/>
      <c r="BX3981" s="32"/>
      <c r="BY3981" s="34"/>
      <c r="CA3981" s="32"/>
      <c r="CB3981" s="32"/>
    </row>
    <row r="3982" spans="1:80">
      <c r="A3982" s="20"/>
      <c r="B3982" s="21"/>
      <c r="C3982" s="21"/>
      <c r="D3982" s="21"/>
      <c r="E3982" s="21"/>
      <c r="F3982" s="21"/>
      <c r="G3982" s="21"/>
      <c r="H3982" s="21"/>
      <c r="I3982" s="21"/>
      <c r="J3982" s="21"/>
      <c r="K3982" s="22"/>
      <c r="L3982" s="22"/>
      <c r="M3982" s="22"/>
      <c r="N3982" s="22"/>
      <c r="O3982" s="22"/>
      <c r="P3982" s="22"/>
      <c r="Q3982" s="22"/>
      <c r="R3982" s="22"/>
      <c r="S3982" s="22"/>
      <c r="T3982" s="22"/>
      <c r="U3982" s="22"/>
      <c r="V3982" s="22"/>
      <c r="W3982" s="22"/>
      <c r="X3982" s="22"/>
      <c r="Y3982" s="22"/>
      <c r="Z3982" s="22"/>
      <c r="AA3982" s="22"/>
      <c r="AB3982" s="23"/>
      <c r="AC3982" s="23"/>
      <c r="AD3982" s="22"/>
      <c r="AE3982" s="24"/>
      <c r="AF3982" s="24"/>
      <c r="AG3982" s="24"/>
      <c r="AH3982" s="24"/>
      <c r="AI3982" s="24"/>
      <c r="AJ3982" s="24"/>
      <c r="AK3982" s="24"/>
      <c r="AL3982" s="24"/>
      <c r="AM3982" s="24"/>
      <c r="AN3982" s="24"/>
      <c r="AO3982" s="24"/>
      <c r="AP3982" s="24"/>
      <c r="AQ3982" s="24"/>
      <c r="AR3982" s="24"/>
      <c r="AS3982" s="24"/>
      <c r="AT3982" s="25"/>
      <c r="AV3982" s="26"/>
      <c r="AW3982" s="26"/>
      <c r="AX3982" s="27"/>
      <c r="AY3982" s="27"/>
      <c r="AZ3982" s="27"/>
      <c r="BA3982" s="27"/>
      <c r="BB3982" s="27"/>
      <c r="BC3982" s="27"/>
      <c r="BD3982" s="27"/>
      <c r="BE3982" s="27"/>
      <c r="BF3982" s="27"/>
      <c r="BG3982" s="27"/>
      <c r="BH3982" s="27"/>
      <c r="BI3982" s="27"/>
      <c r="BT3982" s="31"/>
      <c r="BU3982" s="32"/>
      <c r="BV3982" s="33"/>
      <c r="BW3982" s="32"/>
      <c r="BX3982" s="32"/>
      <c r="BY3982" s="34"/>
      <c r="CA3982" s="32"/>
      <c r="CB3982" s="32"/>
    </row>
    <row r="3983" spans="1:80">
      <c r="A3983" s="20"/>
      <c r="B3983" s="21"/>
      <c r="C3983" s="21"/>
      <c r="D3983" s="21"/>
      <c r="E3983" s="21"/>
      <c r="F3983" s="21"/>
      <c r="G3983" s="21"/>
      <c r="H3983" s="21"/>
      <c r="I3983" s="21"/>
      <c r="J3983" s="21"/>
      <c r="K3983" s="22"/>
      <c r="L3983" s="22"/>
      <c r="M3983" s="22"/>
      <c r="N3983" s="22"/>
      <c r="O3983" s="22"/>
      <c r="P3983" s="22"/>
      <c r="Q3983" s="22"/>
      <c r="R3983" s="22"/>
      <c r="S3983" s="22"/>
      <c r="T3983" s="22"/>
      <c r="U3983" s="22"/>
      <c r="V3983" s="22"/>
      <c r="W3983" s="22"/>
      <c r="X3983" s="22"/>
      <c r="Y3983" s="22"/>
      <c r="Z3983" s="22"/>
      <c r="AA3983" s="22"/>
      <c r="AB3983" s="23"/>
      <c r="AC3983" s="23"/>
      <c r="AD3983" s="22"/>
      <c r="AE3983" s="24"/>
      <c r="AF3983" s="24"/>
      <c r="AG3983" s="24"/>
      <c r="AH3983" s="24"/>
      <c r="AI3983" s="24"/>
      <c r="AJ3983" s="24"/>
      <c r="AK3983" s="24"/>
      <c r="AL3983" s="24"/>
      <c r="AM3983" s="24"/>
      <c r="AN3983" s="24"/>
      <c r="AO3983" s="24"/>
      <c r="AP3983" s="24"/>
      <c r="AQ3983" s="24"/>
      <c r="AR3983" s="24"/>
      <c r="AS3983" s="24"/>
      <c r="AT3983" s="25"/>
      <c r="AV3983" s="26"/>
      <c r="AW3983" s="26"/>
      <c r="AX3983" s="27"/>
      <c r="AY3983" s="27"/>
      <c r="AZ3983" s="27"/>
      <c r="BA3983" s="27"/>
      <c r="BB3983" s="27"/>
      <c r="BC3983" s="27"/>
      <c r="BD3983" s="27"/>
      <c r="BE3983" s="27"/>
      <c r="BF3983" s="27"/>
      <c r="BG3983" s="27"/>
      <c r="BH3983" s="27"/>
      <c r="BI3983" s="27"/>
      <c r="BT3983" s="31"/>
      <c r="BU3983" s="32"/>
      <c r="BV3983" s="33"/>
      <c r="BW3983" s="32"/>
      <c r="BX3983" s="32"/>
      <c r="BY3983" s="34"/>
      <c r="CA3983" s="32"/>
      <c r="CB3983" s="32"/>
    </row>
    <row r="3984" spans="1:80">
      <c r="A3984" s="20"/>
      <c r="B3984" s="21"/>
      <c r="C3984" s="21"/>
      <c r="D3984" s="21"/>
      <c r="E3984" s="21"/>
      <c r="F3984" s="21"/>
      <c r="G3984" s="21"/>
      <c r="H3984" s="21"/>
      <c r="I3984" s="21"/>
      <c r="J3984" s="21"/>
      <c r="K3984" s="22"/>
      <c r="L3984" s="22"/>
      <c r="M3984" s="22"/>
      <c r="N3984" s="22"/>
      <c r="O3984" s="22"/>
      <c r="P3984" s="22"/>
      <c r="Q3984" s="22"/>
      <c r="R3984" s="22"/>
      <c r="S3984" s="22"/>
      <c r="T3984" s="22"/>
      <c r="U3984" s="22"/>
      <c r="V3984" s="22"/>
      <c r="W3984" s="22"/>
      <c r="X3984" s="22"/>
      <c r="Y3984" s="22"/>
      <c r="Z3984" s="22"/>
      <c r="AA3984" s="22"/>
      <c r="AB3984" s="23"/>
      <c r="AC3984" s="23"/>
      <c r="AD3984" s="22"/>
      <c r="AE3984" s="24"/>
      <c r="AF3984" s="24"/>
      <c r="AG3984" s="24"/>
      <c r="AH3984" s="24"/>
      <c r="AI3984" s="24"/>
      <c r="AJ3984" s="24"/>
      <c r="AK3984" s="24"/>
      <c r="AL3984" s="24"/>
      <c r="AM3984" s="24"/>
      <c r="AN3984" s="24"/>
      <c r="AO3984" s="24"/>
      <c r="AP3984" s="24"/>
      <c r="AQ3984" s="24"/>
      <c r="AR3984" s="24"/>
      <c r="AS3984" s="24"/>
      <c r="AT3984" s="25"/>
      <c r="AV3984" s="26"/>
      <c r="AW3984" s="26"/>
      <c r="AX3984" s="27"/>
      <c r="AY3984" s="27"/>
      <c r="AZ3984" s="27"/>
      <c r="BA3984" s="27"/>
      <c r="BB3984" s="27"/>
      <c r="BC3984" s="27"/>
      <c r="BD3984" s="27"/>
      <c r="BE3984" s="27"/>
      <c r="BF3984" s="27"/>
      <c r="BG3984" s="27"/>
      <c r="BH3984" s="27"/>
      <c r="BI3984" s="27"/>
      <c r="BT3984" s="31"/>
      <c r="BU3984" s="32"/>
      <c r="BV3984" s="33"/>
      <c r="BW3984" s="32"/>
      <c r="BX3984" s="32"/>
      <c r="BY3984" s="34"/>
      <c r="CA3984" s="32"/>
      <c r="CB3984" s="32"/>
    </row>
    <row r="3985" spans="1:80">
      <c r="A3985" s="20"/>
      <c r="B3985" s="21"/>
      <c r="C3985" s="21"/>
      <c r="D3985" s="21"/>
      <c r="E3985" s="21"/>
      <c r="F3985" s="21"/>
      <c r="G3985" s="21"/>
      <c r="H3985" s="21"/>
      <c r="I3985" s="21"/>
      <c r="J3985" s="21"/>
      <c r="K3985" s="22"/>
      <c r="L3985" s="22"/>
      <c r="M3985" s="22"/>
      <c r="N3985" s="22"/>
      <c r="O3985" s="22"/>
      <c r="P3985" s="22"/>
      <c r="Q3985" s="22"/>
      <c r="R3985" s="22"/>
      <c r="S3985" s="22"/>
      <c r="T3985" s="22"/>
      <c r="U3985" s="22"/>
      <c r="V3985" s="22"/>
      <c r="W3985" s="22"/>
      <c r="X3985" s="22"/>
      <c r="Y3985" s="22"/>
      <c r="Z3985" s="22"/>
      <c r="AA3985" s="22"/>
      <c r="AB3985" s="23"/>
      <c r="AC3985" s="23"/>
      <c r="AD3985" s="22"/>
      <c r="AE3985" s="24"/>
      <c r="AF3985" s="24"/>
      <c r="AG3985" s="24"/>
      <c r="AH3985" s="24"/>
      <c r="AI3985" s="24"/>
      <c r="AJ3985" s="24"/>
      <c r="AK3985" s="24"/>
      <c r="AL3985" s="24"/>
      <c r="AM3985" s="24"/>
      <c r="AN3985" s="24"/>
      <c r="AO3985" s="24"/>
      <c r="AP3985" s="24"/>
      <c r="AQ3985" s="24"/>
      <c r="AR3985" s="24"/>
      <c r="AS3985" s="24"/>
      <c r="AT3985" s="25"/>
      <c r="AV3985" s="26"/>
      <c r="AW3985" s="26"/>
      <c r="AX3985" s="27"/>
      <c r="AY3985" s="27"/>
      <c r="AZ3985" s="27"/>
      <c r="BA3985" s="27"/>
      <c r="BB3985" s="27"/>
      <c r="BC3985" s="27"/>
      <c r="BD3985" s="27"/>
      <c r="BE3985" s="27"/>
      <c r="BF3985" s="27"/>
      <c r="BG3985" s="27"/>
      <c r="BH3985" s="27"/>
      <c r="BI3985" s="27"/>
      <c r="BT3985" s="31"/>
      <c r="BU3985" s="32"/>
      <c r="BV3985" s="33"/>
      <c r="BW3985" s="32"/>
      <c r="BX3985" s="32"/>
      <c r="BY3985" s="34"/>
      <c r="CA3985" s="32"/>
      <c r="CB3985" s="32"/>
    </row>
    <row r="3986" spans="1:80">
      <c r="A3986" s="20"/>
      <c r="B3986" s="21"/>
      <c r="C3986" s="21"/>
      <c r="D3986" s="21"/>
      <c r="E3986" s="21"/>
      <c r="F3986" s="21"/>
      <c r="G3986" s="21"/>
      <c r="H3986" s="21"/>
      <c r="I3986" s="21"/>
      <c r="J3986" s="21"/>
      <c r="K3986" s="22"/>
      <c r="L3986" s="22"/>
      <c r="M3986" s="22"/>
      <c r="N3986" s="22"/>
      <c r="O3986" s="22"/>
      <c r="P3986" s="22"/>
      <c r="Q3986" s="22"/>
      <c r="R3986" s="22"/>
      <c r="S3986" s="22"/>
      <c r="T3986" s="22"/>
      <c r="U3986" s="22"/>
      <c r="V3986" s="22"/>
      <c r="W3986" s="22"/>
      <c r="X3986" s="22"/>
      <c r="Y3986" s="22"/>
      <c r="Z3986" s="22"/>
      <c r="AA3986" s="22"/>
      <c r="AB3986" s="23"/>
      <c r="AC3986" s="23"/>
      <c r="AD3986" s="22"/>
      <c r="AE3986" s="24"/>
      <c r="AF3986" s="24"/>
      <c r="AG3986" s="24"/>
      <c r="AH3986" s="24"/>
      <c r="AI3986" s="24"/>
      <c r="AJ3986" s="24"/>
      <c r="AK3986" s="24"/>
      <c r="AL3986" s="24"/>
      <c r="AM3986" s="24"/>
      <c r="AN3986" s="24"/>
      <c r="AO3986" s="24"/>
      <c r="AP3986" s="24"/>
      <c r="AQ3986" s="24"/>
      <c r="AR3986" s="24"/>
      <c r="AS3986" s="24"/>
      <c r="AT3986" s="25"/>
      <c r="AV3986" s="26"/>
      <c r="AW3986" s="26"/>
      <c r="AX3986" s="27"/>
      <c r="AY3986" s="27"/>
      <c r="AZ3986" s="27"/>
      <c r="BA3986" s="27"/>
      <c r="BB3986" s="27"/>
      <c r="BC3986" s="27"/>
      <c r="BD3986" s="27"/>
      <c r="BE3986" s="27"/>
      <c r="BF3986" s="27"/>
      <c r="BG3986" s="27"/>
      <c r="BH3986" s="27"/>
      <c r="BI3986" s="27"/>
      <c r="BT3986" s="31"/>
      <c r="BU3986" s="32"/>
      <c r="BV3986" s="33"/>
      <c r="BW3986" s="32"/>
      <c r="BX3986" s="32"/>
      <c r="BY3986" s="34"/>
      <c r="CA3986" s="32"/>
      <c r="CB3986" s="32"/>
    </row>
    <row r="3987" spans="1:80">
      <c r="A3987" s="20"/>
      <c r="B3987" s="21"/>
      <c r="C3987" s="21"/>
      <c r="D3987" s="21"/>
      <c r="E3987" s="21"/>
      <c r="F3987" s="21"/>
      <c r="G3987" s="21"/>
      <c r="H3987" s="21"/>
      <c r="I3987" s="21"/>
      <c r="J3987" s="21"/>
      <c r="K3987" s="22"/>
      <c r="L3987" s="22"/>
      <c r="M3987" s="22"/>
      <c r="N3987" s="22"/>
      <c r="O3987" s="22"/>
      <c r="P3987" s="22"/>
      <c r="Q3987" s="22"/>
      <c r="R3987" s="22"/>
      <c r="S3987" s="22"/>
      <c r="T3987" s="22"/>
      <c r="U3987" s="22"/>
      <c r="V3987" s="22"/>
      <c r="W3987" s="22"/>
      <c r="X3987" s="22"/>
      <c r="Y3987" s="22"/>
      <c r="Z3987" s="22"/>
      <c r="AA3987" s="22"/>
      <c r="AB3987" s="23"/>
      <c r="AC3987" s="23"/>
      <c r="AD3987" s="22"/>
      <c r="AE3987" s="24"/>
      <c r="AF3987" s="24"/>
      <c r="AG3987" s="24"/>
      <c r="AH3987" s="24"/>
      <c r="AI3987" s="24"/>
      <c r="AJ3987" s="24"/>
      <c r="AK3987" s="24"/>
      <c r="AL3987" s="24"/>
      <c r="AM3987" s="24"/>
      <c r="AN3987" s="24"/>
      <c r="AO3987" s="24"/>
      <c r="AP3987" s="24"/>
      <c r="AQ3987" s="24"/>
      <c r="AR3987" s="24"/>
      <c r="AS3987" s="24"/>
      <c r="AT3987" s="25"/>
      <c r="AV3987" s="26"/>
      <c r="AW3987" s="26"/>
      <c r="AX3987" s="27"/>
      <c r="AY3987" s="27"/>
      <c r="AZ3987" s="27"/>
      <c r="BA3987" s="27"/>
      <c r="BB3987" s="27"/>
      <c r="BC3987" s="27"/>
      <c r="BD3987" s="27"/>
      <c r="BE3987" s="27"/>
      <c r="BF3987" s="27"/>
      <c r="BG3987" s="27"/>
      <c r="BH3987" s="27"/>
      <c r="BI3987" s="27"/>
      <c r="BT3987" s="31"/>
      <c r="BU3987" s="32"/>
      <c r="BV3987" s="33"/>
      <c r="BW3987" s="32"/>
      <c r="BX3987" s="32"/>
      <c r="BY3987" s="34"/>
      <c r="CA3987" s="32"/>
      <c r="CB3987" s="32"/>
    </row>
    <row r="3988" spans="1:80">
      <c r="A3988" s="20"/>
      <c r="B3988" s="21"/>
      <c r="C3988" s="21"/>
      <c r="D3988" s="21"/>
      <c r="E3988" s="21"/>
      <c r="F3988" s="21"/>
      <c r="G3988" s="21"/>
      <c r="H3988" s="21"/>
      <c r="I3988" s="21"/>
      <c r="J3988" s="21"/>
      <c r="K3988" s="22"/>
      <c r="L3988" s="22"/>
      <c r="M3988" s="22"/>
      <c r="N3988" s="22"/>
      <c r="O3988" s="22"/>
      <c r="P3988" s="22"/>
      <c r="Q3988" s="22"/>
      <c r="R3988" s="22"/>
      <c r="S3988" s="22"/>
      <c r="T3988" s="22"/>
      <c r="U3988" s="22"/>
      <c r="V3988" s="22"/>
      <c r="W3988" s="22"/>
      <c r="X3988" s="22"/>
      <c r="Y3988" s="22"/>
      <c r="Z3988" s="22"/>
      <c r="AA3988" s="22"/>
      <c r="AB3988" s="23"/>
      <c r="AC3988" s="23"/>
      <c r="AD3988" s="22"/>
      <c r="AE3988" s="24"/>
      <c r="AF3988" s="24"/>
      <c r="AG3988" s="24"/>
      <c r="AH3988" s="24"/>
      <c r="AI3988" s="24"/>
      <c r="AJ3988" s="24"/>
      <c r="AK3988" s="24"/>
      <c r="AL3988" s="24"/>
      <c r="AM3988" s="24"/>
      <c r="AN3988" s="24"/>
      <c r="AO3988" s="24"/>
      <c r="AP3988" s="24"/>
      <c r="AQ3988" s="24"/>
      <c r="AR3988" s="24"/>
      <c r="AS3988" s="24"/>
      <c r="AT3988" s="25"/>
      <c r="AV3988" s="26"/>
      <c r="AW3988" s="26"/>
      <c r="AX3988" s="27"/>
      <c r="AY3988" s="27"/>
      <c r="AZ3988" s="27"/>
      <c r="BA3988" s="27"/>
      <c r="BB3988" s="27"/>
      <c r="BC3988" s="27"/>
      <c r="BD3988" s="27"/>
      <c r="BE3988" s="27"/>
      <c r="BF3988" s="27"/>
      <c r="BG3988" s="27"/>
      <c r="BH3988" s="27"/>
      <c r="BI3988" s="27"/>
      <c r="BT3988" s="31"/>
      <c r="BU3988" s="32"/>
      <c r="BV3988" s="33"/>
      <c r="BW3988" s="32"/>
      <c r="BX3988" s="32"/>
      <c r="BY3988" s="34"/>
      <c r="CA3988" s="32"/>
      <c r="CB3988" s="32"/>
    </row>
    <row r="3989" spans="1:80">
      <c r="A3989" s="20"/>
      <c r="B3989" s="21"/>
      <c r="C3989" s="21"/>
      <c r="D3989" s="21"/>
      <c r="E3989" s="21"/>
      <c r="F3989" s="21"/>
      <c r="G3989" s="21"/>
      <c r="H3989" s="21"/>
      <c r="I3989" s="21"/>
      <c r="J3989" s="21"/>
      <c r="K3989" s="22"/>
      <c r="L3989" s="22"/>
      <c r="M3989" s="22"/>
      <c r="N3989" s="22"/>
      <c r="O3989" s="22"/>
      <c r="P3989" s="22"/>
      <c r="Q3989" s="22"/>
      <c r="R3989" s="22"/>
      <c r="S3989" s="22"/>
      <c r="T3989" s="22"/>
      <c r="U3989" s="22"/>
      <c r="V3989" s="22"/>
      <c r="W3989" s="22"/>
      <c r="X3989" s="22"/>
      <c r="Y3989" s="22"/>
      <c r="Z3989" s="22"/>
      <c r="AA3989" s="22"/>
      <c r="AB3989" s="23"/>
      <c r="AC3989" s="23"/>
      <c r="AD3989" s="22"/>
      <c r="AE3989" s="24"/>
      <c r="AF3989" s="24"/>
      <c r="AG3989" s="24"/>
      <c r="AH3989" s="24"/>
      <c r="AI3989" s="24"/>
      <c r="AJ3989" s="24"/>
      <c r="AK3989" s="24"/>
      <c r="AL3989" s="24"/>
      <c r="AM3989" s="24"/>
      <c r="AN3989" s="24"/>
      <c r="AO3989" s="24"/>
      <c r="AP3989" s="24"/>
      <c r="AQ3989" s="24"/>
      <c r="AR3989" s="24"/>
      <c r="AS3989" s="24"/>
      <c r="AT3989" s="25"/>
      <c r="AV3989" s="26"/>
      <c r="AW3989" s="26"/>
      <c r="AX3989" s="27"/>
      <c r="AY3989" s="27"/>
      <c r="AZ3989" s="27"/>
      <c r="BA3989" s="27"/>
      <c r="BB3989" s="27"/>
      <c r="BC3989" s="27"/>
      <c r="BD3989" s="27"/>
      <c r="BE3989" s="27"/>
      <c r="BF3989" s="27"/>
      <c r="BG3989" s="27"/>
      <c r="BH3989" s="27"/>
      <c r="BI3989" s="27"/>
      <c r="BT3989" s="31"/>
      <c r="BU3989" s="32"/>
      <c r="BV3989" s="33"/>
      <c r="BW3989" s="32"/>
      <c r="BX3989" s="32"/>
      <c r="BY3989" s="34"/>
      <c r="CA3989" s="32"/>
      <c r="CB3989" s="32"/>
    </row>
    <row r="3990" spans="1:80">
      <c r="A3990" s="20"/>
      <c r="B3990" s="21"/>
      <c r="C3990" s="21"/>
      <c r="D3990" s="21"/>
      <c r="E3990" s="21"/>
      <c r="F3990" s="21"/>
      <c r="G3990" s="21"/>
      <c r="H3990" s="21"/>
      <c r="I3990" s="21"/>
      <c r="J3990" s="21"/>
      <c r="K3990" s="22"/>
      <c r="L3990" s="22"/>
      <c r="M3990" s="22"/>
      <c r="N3990" s="22"/>
      <c r="O3990" s="22"/>
      <c r="P3990" s="22"/>
      <c r="Q3990" s="22"/>
      <c r="R3990" s="22"/>
      <c r="S3990" s="22"/>
      <c r="T3990" s="22"/>
      <c r="U3990" s="22"/>
      <c r="V3990" s="22"/>
      <c r="W3990" s="22"/>
      <c r="X3990" s="22"/>
      <c r="Y3990" s="22"/>
      <c r="Z3990" s="22"/>
      <c r="AA3990" s="22"/>
      <c r="AB3990" s="23"/>
      <c r="AC3990" s="23"/>
      <c r="AD3990" s="22"/>
      <c r="AE3990" s="24"/>
      <c r="AF3990" s="24"/>
      <c r="AG3990" s="24"/>
      <c r="AH3990" s="24"/>
      <c r="AI3990" s="24"/>
      <c r="AJ3990" s="24"/>
      <c r="AK3990" s="24"/>
      <c r="AL3990" s="24"/>
      <c r="AM3990" s="24"/>
      <c r="AN3990" s="24"/>
      <c r="AO3990" s="24"/>
      <c r="AP3990" s="24"/>
      <c r="AQ3990" s="24"/>
      <c r="AR3990" s="24"/>
      <c r="AS3990" s="24"/>
      <c r="AT3990" s="25"/>
      <c r="AV3990" s="26"/>
      <c r="AW3990" s="26"/>
      <c r="AX3990" s="27"/>
      <c r="AY3990" s="27"/>
      <c r="AZ3990" s="27"/>
      <c r="BA3990" s="27"/>
      <c r="BB3990" s="27"/>
      <c r="BC3990" s="27"/>
      <c r="BD3990" s="27"/>
      <c r="BE3990" s="27"/>
      <c r="BF3990" s="27"/>
      <c r="BG3990" s="27"/>
      <c r="BH3990" s="27"/>
      <c r="BI3990" s="27"/>
      <c r="BT3990" s="31"/>
      <c r="BU3990" s="32"/>
      <c r="BV3990" s="33"/>
      <c r="BW3990" s="32"/>
      <c r="BX3990" s="32"/>
      <c r="BY3990" s="34"/>
      <c r="CA3990" s="32"/>
      <c r="CB3990" s="32"/>
    </row>
    <row r="3991" spans="1:80">
      <c r="A3991" s="20"/>
      <c r="B3991" s="21"/>
      <c r="C3991" s="21"/>
      <c r="D3991" s="21"/>
      <c r="E3991" s="21"/>
      <c r="F3991" s="21"/>
      <c r="G3991" s="21"/>
      <c r="H3991" s="21"/>
      <c r="I3991" s="21"/>
      <c r="J3991" s="21"/>
      <c r="K3991" s="22"/>
      <c r="L3991" s="22"/>
      <c r="M3991" s="22"/>
      <c r="N3991" s="22"/>
      <c r="O3991" s="22"/>
      <c r="P3991" s="22"/>
      <c r="Q3991" s="22"/>
      <c r="R3991" s="22"/>
      <c r="S3991" s="22"/>
      <c r="T3991" s="22"/>
      <c r="U3991" s="22"/>
      <c r="V3991" s="22"/>
      <c r="W3991" s="22"/>
      <c r="X3991" s="22"/>
      <c r="Y3991" s="22"/>
      <c r="Z3991" s="22"/>
      <c r="AA3991" s="22"/>
      <c r="AB3991" s="23"/>
      <c r="AC3991" s="23"/>
      <c r="AD3991" s="22"/>
      <c r="AE3991" s="24"/>
      <c r="AF3991" s="24"/>
      <c r="AG3991" s="24"/>
      <c r="AH3991" s="24"/>
      <c r="AI3991" s="24"/>
      <c r="AJ3991" s="24"/>
      <c r="AK3991" s="24"/>
      <c r="AL3991" s="24"/>
      <c r="AM3991" s="24"/>
      <c r="AN3991" s="24"/>
      <c r="AO3991" s="24"/>
      <c r="AP3991" s="24"/>
      <c r="AQ3991" s="24"/>
      <c r="AR3991" s="24"/>
      <c r="AS3991" s="24"/>
      <c r="AT3991" s="25"/>
      <c r="AV3991" s="26"/>
      <c r="AW3991" s="26"/>
      <c r="AX3991" s="27"/>
      <c r="AY3991" s="27"/>
      <c r="AZ3991" s="27"/>
      <c r="BA3991" s="27"/>
      <c r="BB3991" s="27"/>
      <c r="BC3991" s="27"/>
      <c r="BD3991" s="27"/>
      <c r="BE3991" s="27"/>
      <c r="BF3991" s="27"/>
      <c r="BG3991" s="27"/>
      <c r="BH3991" s="27"/>
      <c r="BI3991" s="27"/>
      <c r="BT3991" s="31"/>
      <c r="BU3991" s="32"/>
      <c r="BV3991" s="33"/>
      <c r="BW3991" s="32"/>
      <c r="BX3991" s="32"/>
      <c r="BY3991" s="34"/>
      <c r="CA3991" s="32"/>
      <c r="CB3991" s="32"/>
    </row>
    <row r="3992" spans="1:80">
      <c r="A3992" s="20"/>
      <c r="B3992" s="21"/>
      <c r="C3992" s="21"/>
      <c r="D3992" s="21"/>
      <c r="E3992" s="21"/>
      <c r="F3992" s="21"/>
      <c r="G3992" s="21"/>
      <c r="H3992" s="21"/>
      <c r="I3992" s="21"/>
      <c r="J3992" s="21"/>
      <c r="K3992" s="22"/>
      <c r="L3992" s="22"/>
      <c r="M3992" s="22"/>
      <c r="N3992" s="22"/>
      <c r="O3992" s="22"/>
      <c r="P3992" s="22"/>
      <c r="Q3992" s="22"/>
      <c r="R3992" s="22"/>
      <c r="S3992" s="22"/>
      <c r="T3992" s="22"/>
      <c r="U3992" s="22"/>
      <c r="V3992" s="22"/>
      <c r="W3992" s="22"/>
      <c r="X3992" s="22"/>
      <c r="Y3992" s="22"/>
      <c r="Z3992" s="22"/>
      <c r="AA3992" s="22"/>
      <c r="AB3992" s="23"/>
      <c r="AC3992" s="23"/>
      <c r="AD3992" s="22"/>
      <c r="AE3992" s="24"/>
      <c r="AF3992" s="24"/>
      <c r="AG3992" s="24"/>
      <c r="AH3992" s="24"/>
      <c r="AI3992" s="24"/>
      <c r="AJ3992" s="24"/>
      <c r="AK3992" s="24"/>
      <c r="AL3992" s="24"/>
      <c r="AM3992" s="24"/>
      <c r="AN3992" s="24"/>
      <c r="AO3992" s="24"/>
      <c r="AP3992" s="24"/>
      <c r="AQ3992" s="24"/>
      <c r="AR3992" s="24"/>
      <c r="AS3992" s="24"/>
      <c r="AT3992" s="25"/>
      <c r="AV3992" s="26"/>
      <c r="AW3992" s="26"/>
      <c r="AX3992" s="27"/>
      <c r="AY3992" s="27"/>
      <c r="AZ3992" s="27"/>
      <c r="BA3992" s="27"/>
      <c r="BB3992" s="27"/>
      <c r="BC3992" s="27"/>
      <c r="BD3992" s="27"/>
      <c r="BE3992" s="27"/>
      <c r="BF3992" s="27"/>
      <c r="BG3992" s="27"/>
      <c r="BH3992" s="27"/>
      <c r="BI3992" s="27"/>
      <c r="BT3992" s="31"/>
      <c r="BU3992" s="32"/>
      <c r="BV3992" s="33"/>
      <c r="BW3992" s="32"/>
      <c r="BX3992" s="32"/>
      <c r="BY3992" s="34"/>
      <c r="CA3992" s="32"/>
      <c r="CB3992" s="32"/>
    </row>
    <row r="3993" spans="1:80">
      <c r="A3993" s="20"/>
      <c r="B3993" s="21"/>
      <c r="C3993" s="21"/>
      <c r="D3993" s="21"/>
      <c r="E3993" s="21"/>
      <c r="F3993" s="21"/>
      <c r="G3993" s="21"/>
      <c r="H3993" s="21"/>
      <c r="I3993" s="21"/>
      <c r="J3993" s="21"/>
      <c r="K3993" s="22"/>
      <c r="L3993" s="22"/>
      <c r="M3993" s="22"/>
      <c r="N3993" s="22"/>
      <c r="O3993" s="22"/>
      <c r="P3993" s="22"/>
      <c r="Q3993" s="22"/>
      <c r="R3993" s="22"/>
      <c r="S3993" s="22"/>
      <c r="T3993" s="22"/>
      <c r="U3993" s="22"/>
      <c r="V3993" s="22"/>
      <c r="W3993" s="22"/>
      <c r="X3993" s="22"/>
      <c r="Y3993" s="22"/>
      <c r="Z3993" s="22"/>
      <c r="AA3993" s="22"/>
      <c r="AB3993" s="23"/>
      <c r="AC3993" s="23"/>
      <c r="AD3993" s="22"/>
      <c r="AE3993" s="24"/>
      <c r="AF3993" s="24"/>
      <c r="AG3993" s="24"/>
      <c r="AH3993" s="24"/>
      <c r="AI3993" s="24"/>
      <c r="AJ3993" s="24"/>
      <c r="AK3993" s="24"/>
      <c r="AL3993" s="24"/>
      <c r="AM3993" s="24"/>
      <c r="AN3993" s="24"/>
      <c r="AO3993" s="24"/>
      <c r="AP3993" s="24"/>
      <c r="AQ3993" s="24"/>
      <c r="AR3993" s="24"/>
      <c r="AS3993" s="24"/>
      <c r="AT3993" s="25"/>
      <c r="AV3993" s="26"/>
      <c r="AW3993" s="26"/>
      <c r="AX3993" s="27"/>
      <c r="AY3993" s="27"/>
      <c r="AZ3993" s="27"/>
      <c r="BA3993" s="27"/>
      <c r="BB3993" s="27"/>
      <c r="BC3993" s="27"/>
      <c r="BD3993" s="27"/>
      <c r="BE3993" s="27"/>
      <c r="BF3993" s="27"/>
      <c r="BG3993" s="27"/>
      <c r="BH3993" s="27"/>
      <c r="BI3993" s="27"/>
      <c r="BT3993" s="31"/>
      <c r="BU3993" s="32"/>
      <c r="BV3993" s="33"/>
      <c r="BW3993" s="32"/>
      <c r="BX3993" s="32"/>
      <c r="BY3993" s="34"/>
      <c r="CA3993" s="32"/>
      <c r="CB3993" s="32"/>
    </row>
    <row r="3994" spans="1:80">
      <c r="A3994" s="20"/>
      <c r="B3994" s="21"/>
      <c r="C3994" s="21"/>
      <c r="D3994" s="21"/>
      <c r="E3994" s="21"/>
      <c r="F3994" s="21"/>
      <c r="G3994" s="21"/>
      <c r="H3994" s="21"/>
      <c r="I3994" s="21"/>
      <c r="J3994" s="21"/>
      <c r="K3994" s="22"/>
      <c r="L3994" s="22"/>
      <c r="M3994" s="22"/>
      <c r="N3994" s="22"/>
      <c r="O3994" s="22"/>
      <c r="P3994" s="22"/>
      <c r="Q3994" s="22"/>
      <c r="R3994" s="22"/>
      <c r="S3994" s="22"/>
      <c r="T3994" s="22"/>
      <c r="U3994" s="22"/>
      <c r="V3994" s="22"/>
      <c r="W3994" s="22"/>
      <c r="X3994" s="22"/>
      <c r="Y3994" s="22"/>
      <c r="Z3994" s="22"/>
      <c r="AA3994" s="22"/>
      <c r="AB3994" s="23"/>
      <c r="AC3994" s="23"/>
      <c r="AD3994" s="22"/>
      <c r="AE3994" s="24"/>
      <c r="AF3994" s="24"/>
      <c r="AG3994" s="24"/>
      <c r="AH3994" s="24"/>
      <c r="AI3994" s="24"/>
      <c r="AJ3994" s="24"/>
      <c r="AK3994" s="24"/>
      <c r="AL3994" s="24"/>
      <c r="AM3994" s="24"/>
      <c r="AN3994" s="24"/>
      <c r="AO3994" s="24"/>
      <c r="AP3994" s="24"/>
      <c r="AQ3994" s="24"/>
      <c r="AR3994" s="24"/>
      <c r="AS3994" s="24"/>
      <c r="AT3994" s="25"/>
      <c r="AV3994" s="26"/>
      <c r="AW3994" s="26"/>
      <c r="AX3994" s="27"/>
      <c r="AY3994" s="27"/>
      <c r="AZ3994" s="27"/>
      <c r="BA3994" s="27"/>
      <c r="BB3994" s="27"/>
      <c r="BC3994" s="27"/>
      <c r="BD3994" s="27"/>
      <c r="BE3994" s="27"/>
      <c r="BF3994" s="27"/>
      <c r="BG3994" s="27"/>
      <c r="BH3994" s="27"/>
      <c r="BI3994" s="27"/>
      <c r="BT3994" s="31"/>
      <c r="BU3994" s="32"/>
      <c r="BV3994" s="33"/>
      <c r="BW3994" s="32"/>
      <c r="BX3994" s="32"/>
      <c r="BY3994" s="34"/>
      <c r="CA3994" s="32"/>
      <c r="CB3994" s="32"/>
    </row>
    <row r="3995" spans="1:80">
      <c r="A3995" s="20"/>
      <c r="B3995" s="21"/>
      <c r="C3995" s="21"/>
      <c r="D3995" s="21"/>
      <c r="E3995" s="21"/>
      <c r="F3995" s="21"/>
      <c r="G3995" s="21"/>
      <c r="H3995" s="21"/>
      <c r="I3995" s="21"/>
      <c r="J3995" s="21"/>
      <c r="K3995" s="22"/>
      <c r="L3995" s="22"/>
      <c r="M3995" s="22"/>
      <c r="N3995" s="22"/>
      <c r="O3995" s="22"/>
      <c r="P3995" s="22"/>
      <c r="Q3995" s="22"/>
      <c r="R3995" s="22"/>
      <c r="S3995" s="22"/>
      <c r="T3995" s="22"/>
      <c r="U3995" s="22"/>
      <c r="V3995" s="22"/>
      <c r="W3995" s="22"/>
      <c r="X3995" s="22"/>
      <c r="Y3995" s="22"/>
      <c r="Z3995" s="22"/>
      <c r="AA3995" s="22"/>
      <c r="AB3995" s="23"/>
      <c r="AC3995" s="23"/>
      <c r="AD3995" s="22"/>
      <c r="AE3995" s="24"/>
      <c r="AF3995" s="24"/>
      <c r="AG3995" s="24"/>
      <c r="AH3995" s="24"/>
      <c r="AI3995" s="24"/>
      <c r="AJ3995" s="24"/>
      <c r="AK3995" s="24"/>
      <c r="AL3995" s="24"/>
      <c r="AM3995" s="24"/>
      <c r="AN3995" s="24"/>
      <c r="AO3995" s="24"/>
      <c r="AP3995" s="24"/>
      <c r="AQ3995" s="24"/>
      <c r="AR3995" s="24"/>
      <c r="AS3995" s="24"/>
      <c r="AT3995" s="25"/>
      <c r="AV3995" s="26"/>
      <c r="AW3995" s="26"/>
      <c r="AX3995" s="27"/>
      <c r="AY3995" s="27"/>
      <c r="AZ3995" s="27"/>
      <c r="BA3995" s="27"/>
      <c r="BB3995" s="27"/>
      <c r="BC3995" s="27"/>
      <c r="BD3995" s="27"/>
      <c r="BE3995" s="27"/>
      <c r="BF3995" s="27"/>
      <c r="BG3995" s="27"/>
      <c r="BH3995" s="27"/>
      <c r="BI3995" s="27"/>
      <c r="BT3995" s="31"/>
      <c r="BU3995" s="32"/>
      <c r="BV3995" s="33"/>
      <c r="BW3995" s="32"/>
      <c r="BX3995" s="32"/>
      <c r="BY3995" s="34"/>
      <c r="CA3995" s="32"/>
      <c r="CB3995" s="32"/>
    </row>
    <row r="3996" spans="1:80">
      <c r="A3996" s="20"/>
      <c r="B3996" s="21"/>
      <c r="C3996" s="21"/>
      <c r="D3996" s="21"/>
      <c r="E3996" s="21"/>
      <c r="F3996" s="21"/>
      <c r="G3996" s="21"/>
      <c r="H3996" s="21"/>
      <c r="I3996" s="21"/>
      <c r="J3996" s="21"/>
      <c r="K3996" s="22"/>
      <c r="L3996" s="22"/>
      <c r="M3996" s="22"/>
      <c r="N3996" s="22"/>
      <c r="O3996" s="22"/>
      <c r="P3996" s="22"/>
      <c r="Q3996" s="22"/>
      <c r="R3996" s="22"/>
      <c r="S3996" s="22"/>
      <c r="T3996" s="22"/>
      <c r="U3996" s="22"/>
      <c r="V3996" s="22"/>
      <c r="W3996" s="22"/>
      <c r="X3996" s="22"/>
      <c r="Y3996" s="22"/>
      <c r="Z3996" s="22"/>
      <c r="AA3996" s="22"/>
      <c r="AB3996" s="23"/>
      <c r="AC3996" s="23"/>
      <c r="AD3996" s="22"/>
      <c r="AE3996" s="24"/>
      <c r="AF3996" s="24"/>
      <c r="AG3996" s="24"/>
      <c r="AH3996" s="24"/>
      <c r="AI3996" s="24"/>
      <c r="AJ3996" s="24"/>
      <c r="AK3996" s="24"/>
      <c r="AL3996" s="24"/>
      <c r="AM3996" s="24"/>
      <c r="AN3996" s="24"/>
      <c r="AO3996" s="24"/>
      <c r="AP3996" s="24"/>
      <c r="AQ3996" s="24"/>
      <c r="AR3996" s="24"/>
      <c r="AS3996" s="24"/>
      <c r="AT3996" s="25"/>
      <c r="AV3996" s="26"/>
      <c r="AW3996" s="26"/>
      <c r="AX3996" s="27"/>
      <c r="AY3996" s="27"/>
      <c r="AZ3996" s="27"/>
      <c r="BA3996" s="27"/>
      <c r="BB3996" s="27"/>
      <c r="BC3996" s="27"/>
      <c r="BD3996" s="27"/>
      <c r="BE3996" s="27"/>
      <c r="BF3996" s="27"/>
      <c r="BG3996" s="27"/>
      <c r="BH3996" s="27"/>
      <c r="BI3996" s="27"/>
      <c r="BT3996" s="31"/>
      <c r="BU3996" s="32"/>
      <c r="BV3996" s="33"/>
      <c r="BW3996" s="32"/>
      <c r="BX3996" s="32"/>
      <c r="BY3996" s="34"/>
      <c r="CA3996" s="32"/>
      <c r="CB3996" s="32"/>
    </row>
    <row r="3997" spans="1:80">
      <c r="A3997" s="20"/>
      <c r="B3997" s="21"/>
      <c r="C3997" s="21"/>
      <c r="D3997" s="21"/>
      <c r="E3997" s="21"/>
      <c r="F3997" s="21"/>
      <c r="G3997" s="21"/>
      <c r="H3997" s="21"/>
      <c r="I3997" s="21"/>
      <c r="J3997" s="21"/>
      <c r="K3997" s="22"/>
      <c r="L3997" s="22"/>
      <c r="M3997" s="22"/>
      <c r="N3997" s="22"/>
      <c r="O3997" s="22"/>
      <c r="P3997" s="22"/>
      <c r="Q3997" s="22"/>
      <c r="R3997" s="22"/>
      <c r="S3997" s="22"/>
      <c r="T3997" s="22"/>
      <c r="U3997" s="22"/>
      <c r="V3997" s="22"/>
      <c r="W3997" s="22"/>
      <c r="X3997" s="22"/>
      <c r="Y3997" s="22"/>
      <c r="Z3997" s="22"/>
      <c r="AA3997" s="22"/>
      <c r="AB3997" s="23"/>
      <c r="AC3997" s="23"/>
      <c r="AD3997" s="22"/>
      <c r="AE3997" s="24"/>
      <c r="AF3997" s="24"/>
      <c r="AG3997" s="24"/>
      <c r="AH3997" s="24"/>
      <c r="AI3997" s="24"/>
      <c r="AJ3997" s="24"/>
      <c r="AK3997" s="24"/>
      <c r="AL3997" s="24"/>
      <c r="AM3997" s="24"/>
      <c r="AN3997" s="24"/>
      <c r="AO3997" s="24"/>
      <c r="AP3997" s="24"/>
      <c r="AQ3997" s="24"/>
      <c r="AR3997" s="24"/>
      <c r="AS3997" s="24"/>
      <c r="AT3997" s="25"/>
      <c r="AV3997" s="26"/>
      <c r="AW3997" s="26"/>
      <c r="AX3997" s="27"/>
      <c r="AY3997" s="27"/>
      <c r="AZ3997" s="27"/>
      <c r="BA3997" s="27"/>
      <c r="BB3997" s="27"/>
      <c r="BC3997" s="27"/>
      <c r="BD3997" s="27"/>
      <c r="BE3997" s="27"/>
      <c r="BF3997" s="27"/>
      <c r="BG3997" s="27"/>
      <c r="BH3997" s="27"/>
      <c r="BI3997" s="27"/>
      <c r="BT3997" s="31"/>
      <c r="BU3997" s="32"/>
      <c r="BV3997" s="33"/>
      <c r="BW3997" s="32"/>
      <c r="BX3997" s="32"/>
      <c r="BY3997" s="34"/>
      <c r="CA3997" s="32"/>
      <c r="CB3997" s="32"/>
    </row>
    <row r="3998" spans="1:80">
      <c r="A3998" s="20"/>
      <c r="B3998" s="21"/>
      <c r="C3998" s="21"/>
      <c r="D3998" s="21"/>
      <c r="E3998" s="21"/>
      <c r="F3998" s="21"/>
      <c r="G3998" s="21"/>
      <c r="H3998" s="21"/>
      <c r="I3998" s="21"/>
      <c r="J3998" s="21"/>
      <c r="K3998" s="22"/>
      <c r="L3998" s="22"/>
      <c r="M3998" s="22"/>
      <c r="N3998" s="22"/>
      <c r="O3998" s="22"/>
      <c r="P3998" s="22"/>
      <c r="Q3998" s="22"/>
      <c r="R3998" s="22"/>
      <c r="S3998" s="22"/>
      <c r="T3998" s="22"/>
      <c r="U3998" s="22"/>
      <c r="V3998" s="22"/>
      <c r="W3998" s="22"/>
      <c r="X3998" s="22"/>
      <c r="Y3998" s="22"/>
      <c r="Z3998" s="22"/>
      <c r="AA3998" s="22"/>
      <c r="AB3998" s="23"/>
      <c r="AC3998" s="23"/>
      <c r="AD3998" s="22"/>
      <c r="AE3998" s="24"/>
      <c r="AF3998" s="24"/>
      <c r="AG3998" s="24"/>
      <c r="AH3998" s="24"/>
      <c r="AI3998" s="24"/>
      <c r="AJ3998" s="24"/>
      <c r="AK3998" s="24"/>
      <c r="AL3998" s="24"/>
      <c r="AM3998" s="24"/>
      <c r="AN3998" s="24"/>
      <c r="AO3998" s="24"/>
      <c r="AP3998" s="24"/>
      <c r="AQ3998" s="24"/>
      <c r="AR3998" s="24"/>
      <c r="AS3998" s="24"/>
      <c r="AT3998" s="25"/>
      <c r="AV3998" s="26"/>
      <c r="AW3998" s="26"/>
      <c r="AX3998" s="27"/>
      <c r="AY3998" s="27"/>
      <c r="AZ3998" s="27"/>
      <c r="BA3998" s="27"/>
      <c r="BB3998" s="27"/>
      <c r="BC3998" s="27"/>
      <c r="BD3998" s="27"/>
      <c r="BE3998" s="27"/>
      <c r="BF3998" s="27"/>
      <c r="BG3998" s="27"/>
      <c r="BH3998" s="27"/>
      <c r="BI3998" s="27"/>
      <c r="BT3998" s="31"/>
      <c r="BU3998" s="32"/>
      <c r="BV3998" s="33"/>
      <c r="BW3998" s="32"/>
      <c r="BX3998" s="32"/>
      <c r="BY3998" s="34"/>
      <c r="CA3998" s="32"/>
      <c r="CB3998" s="32"/>
    </row>
    <row r="3999" spans="1:80">
      <c r="A3999" s="20"/>
      <c r="B3999" s="21"/>
      <c r="C3999" s="21"/>
      <c r="D3999" s="21"/>
      <c r="E3999" s="21"/>
      <c r="F3999" s="21"/>
      <c r="G3999" s="21"/>
      <c r="H3999" s="21"/>
      <c r="I3999" s="21"/>
      <c r="J3999" s="21"/>
      <c r="K3999" s="22"/>
      <c r="L3999" s="22"/>
      <c r="M3999" s="22"/>
      <c r="N3999" s="22"/>
      <c r="O3999" s="22"/>
      <c r="P3999" s="22"/>
      <c r="Q3999" s="22"/>
      <c r="R3999" s="22"/>
      <c r="S3999" s="22"/>
      <c r="T3999" s="22"/>
      <c r="U3999" s="22"/>
      <c r="V3999" s="22"/>
      <c r="W3999" s="22"/>
      <c r="X3999" s="22"/>
      <c r="Y3999" s="22"/>
      <c r="Z3999" s="22"/>
      <c r="AA3999" s="22"/>
      <c r="AB3999" s="23"/>
      <c r="AC3999" s="23"/>
      <c r="AD3999" s="22"/>
      <c r="AE3999" s="24"/>
      <c r="AF3999" s="24"/>
      <c r="AG3999" s="24"/>
      <c r="AH3999" s="24"/>
      <c r="AI3999" s="24"/>
      <c r="AJ3999" s="24"/>
      <c r="AK3999" s="24"/>
      <c r="AL3999" s="24"/>
      <c r="AM3999" s="24"/>
      <c r="AN3999" s="24"/>
      <c r="AO3999" s="24"/>
      <c r="AP3999" s="24"/>
      <c r="AQ3999" s="24"/>
      <c r="AR3999" s="24"/>
      <c r="AS3999" s="24"/>
      <c r="AT3999" s="25"/>
      <c r="AV3999" s="26"/>
      <c r="AW3999" s="26"/>
      <c r="AX3999" s="27"/>
      <c r="AY3999" s="27"/>
      <c r="AZ3999" s="27"/>
      <c r="BA3999" s="27"/>
      <c r="BB3999" s="27"/>
      <c r="BC3999" s="27"/>
      <c r="BD3999" s="27"/>
      <c r="BE3999" s="27"/>
      <c r="BF3999" s="27"/>
      <c r="BG3999" s="27"/>
      <c r="BH3999" s="27"/>
      <c r="BI3999" s="27"/>
      <c r="BT3999" s="31"/>
      <c r="BU3999" s="32"/>
      <c r="BV3999" s="33"/>
      <c r="BW3999" s="32"/>
      <c r="BX3999" s="32"/>
      <c r="BY3999" s="34"/>
      <c r="CA3999" s="32"/>
      <c r="CB3999" s="32"/>
    </row>
    <row r="4000" spans="1:80">
      <c r="A4000" s="20"/>
      <c r="B4000" s="21"/>
      <c r="C4000" s="21"/>
      <c r="D4000" s="21"/>
      <c r="E4000" s="21"/>
      <c r="F4000" s="21"/>
      <c r="G4000" s="21"/>
      <c r="H4000" s="21"/>
      <c r="I4000" s="21"/>
      <c r="J4000" s="21"/>
      <c r="K4000" s="22"/>
      <c r="L4000" s="22"/>
      <c r="M4000" s="22"/>
      <c r="N4000" s="22"/>
      <c r="O4000" s="22"/>
      <c r="P4000" s="22"/>
      <c r="Q4000" s="22"/>
      <c r="R4000" s="22"/>
      <c r="S4000" s="22"/>
      <c r="T4000" s="22"/>
      <c r="U4000" s="22"/>
      <c r="V4000" s="22"/>
      <c r="W4000" s="22"/>
      <c r="X4000" s="22"/>
      <c r="Y4000" s="22"/>
      <c r="Z4000" s="22"/>
      <c r="AA4000" s="22"/>
      <c r="AB4000" s="23"/>
      <c r="AC4000" s="23"/>
      <c r="AD4000" s="22"/>
      <c r="AE4000" s="24"/>
      <c r="AF4000" s="24"/>
      <c r="AG4000" s="24"/>
      <c r="AH4000" s="24"/>
      <c r="AI4000" s="24"/>
      <c r="AJ4000" s="24"/>
      <c r="AK4000" s="24"/>
      <c r="AL4000" s="24"/>
      <c r="AM4000" s="24"/>
      <c r="AN4000" s="24"/>
      <c r="AO4000" s="24"/>
      <c r="AP4000" s="24"/>
      <c r="AQ4000" s="24"/>
      <c r="AR4000" s="24"/>
      <c r="AS4000" s="24"/>
      <c r="AT4000" s="25"/>
      <c r="AV4000" s="26"/>
      <c r="AW4000" s="26"/>
      <c r="AX4000" s="27"/>
      <c r="AY4000" s="27"/>
      <c r="AZ4000" s="27"/>
      <c r="BA4000" s="27"/>
      <c r="BB4000" s="27"/>
      <c r="BC4000" s="27"/>
      <c r="BD4000" s="27"/>
      <c r="BE4000" s="27"/>
      <c r="BF4000" s="27"/>
      <c r="BG4000" s="27"/>
      <c r="BH4000" s="27"/>
      <c r="BI4000" s="27"/>
      <c r="BT4000" s="31"/>
      <c r="BU4000" s="32"/>
      <c r="BV4000" s="33"/>
      <c r="BW4000" s="32"/>
      <c r="BX4000" s="32"/>
      <c r="BY4000" s="34"/>
      <c r="CA4000" s="32"/>
      <c r="CB4000" s="32"/>
    </row>
    <row r="4001" spans="1:80">
      <c r="A4001" s="20"/>
      <c r="B4001" s="21"/>
      <c r="C4001" s="21"/>
      <c r="D4001" s="21"/>
      <c r="E4001" s="21"/>
      <c r="F4001" s="21"/>
      <c r="G4001" s="21"/>
      <c r="H4001" s="21"/>
      <c r="I4001" s="21"/>
      <c r="J4001" s="21"/>
      <c r="K4001" s="22"/>
      <c r="L4001" s="22"/>
      <c r="M4001" s="22"/>
      <c r="N4001" s="22"/>
      <c r="O4001" s="22"/>
      <c r="P4001" s="22"/>
      <c r="Q4001" s="22"/>
      <c r="R4001" s="22"/>
      <c r="S4001" s="22"/>
      <c r="T4001" s="22"/>
      <c r="U4001" s="22"/>
      <c r="V4001" s="22"/>
      <c r="W4001" s="22"/>
      <c r="X4001" s="22"/>
      <c r="Y4001" s="22"/>
      <c r="Z4001" s="22"/>
      <c r="AA4001" s="22"/>
      <c r="AB4001" s="23"/>
      <c r="AC4001" s="23"/>
      <c r="AD4001" s="22"/>
      <c r="AE4001" s="24"/>
      <c r="AF4001" s="24"/>
      <c r="AG4001" s="24"/>
      <c r="AH4001" s="24"/>
      <c r="AI4001" s="24"/>
      <c r="AJ4001" s="24"/>
      <c r="AK4001" s="24"/>
      <c r="AL4001" s="24"/>
      <c r="AM4001" s="24"/>
      <c r="AN4001" s="24"/>
      <c r="AO4001" s="24"/>
      <c r="AP4001" s="24"/>
      <c r="AQ4001" s="24"/>
      <c r="AR4001" s="24"/>
      <c r="AS4001" s="24"/>
      <c r="AT4001" s="25"/>
      <c r="AV4001" s="26"/>
      <c r="AW4001" s="26"/>
      <c r="AX4001" s="27"/>
      <c r="AY4001" s="27"/>
      <c r="AZ4001" s="27"/>
      <c r="BA4001" s="27"/>
      <c r="BB4001" s="27"/>
      <c r="BC4001" s="27"/>
      <c r="BD4001" s="27"/>
      <c r="BE4001" s="27"/>
      <c r="BF4001" s="27"/>
      <c r="BG4001" s="27"/>
      <c r="BH4001" s="27"/>
      <c r="BI4001" s="27"/>
      <c r="BT4001" s="31"/>
      <c r="BU4001" s="32"/>
      <c r="BV4001" s="33"/>
      <c r="BW4001" s="32"/>
      <c r="BX4001" s="32"/>
      <c r="BY4001" s="34"/>
      <c r="CA4001" s="32"/>
      <c r="CB4001" s="32"/>
    </row>
    <row r="4002" spans="1:80">
      <c r="A4002" s="20"/>
      <c r="B4002" s="21"/>
      <c r="C4002" s="21"/>
      <c r="D4002" s="21"/>
      <c r="E4002" s="21"/>
      <c r="F4002" s="21"/>
      <c r="G4002" s="21"/>
      <c r="H4002" s="21"/>
      <c r="I4002" s="21"/>
      <c r="J4002" s="21"/>
      <c r="K4002" s="22"/>
      <c r="L4002" s="22"/>
      <c r="M4002" s="22"/>
      <c r="N4002" s="22"/>
      <c r="O4002" s="22"/>
      <c r="P4002" s="22"/>
      <c r="Q4002" s="22"/>
      <c r="R4002" s="22"/>
      <c r="S4002" s="22"/>
      <c r="T4002" s="22"/>
      <c r="U4002" s="22"/>
      <c r="V4002" s="22"/>
      <c r="W4002" s="22"/>
      <c r="X4002" s="22"/>
      <c r="Y4002" s="22"/>
      <c r="Z4002" s="22"/>
      <c r="AA4002" s="22"/>
      <c r="AB4002" s="23"/>
      <c r="AC4002" s="23"/>
      <c r="AD4002" s="22"/>
      <c r="AE4002" s="24"/>
      <c r="AF4002" s="24"/>
      <c r="AG4002" s="24"/>
      <c r="AH4002" s="24"/>
      <c r="AI4002" s="24"/>
      <c r="AJ4002" s="24"/>
      <c r="AK4002" s="24"/>
      <c r="AL4002" s="24"/>
      <c r="AM4002" s="24"/>
      <c r="AN4002" s="24"/>
      <c r="AO4002" s="24"/>
      <c r="AP4002" s="24"/>
      <c r="AQ4002" s="24"/>
      <c r="AR4002" s="24"/>
      <c r="AS4002" s="24"/>
      <c r="AT4002" s="25"/>
      <c r="AV4002" s="26"/>
      <c r="AW4002" s="26"/>
      <c r="AX4002" s="27"/>
      <c r="AY4002" s="27"/>
      <c r="AZ4002" s="27"/>
      <c r="BA4002" s="27"/>
      <c r="BB4002" s="27"/>
      <c r="BC4002" s="27"/>
      <c r="BD4002" s="27"/>
      <c r="BE4002" s="27"/>
      <c r="BF4002" s="27"/>
      <c r="BG4002" s="27"/>
      <c r="BH4002" s="27"/>
      <c r="BI4002" s="27"/>
      <c r="BT4002" s="31"/>
      <c r="BU4002" s="32"/>
      <c r="BV4002" s="33"/>
      <c r="BW4002" s="32"/>
      <c r="BX4002" s="32"/>
      <c r="BY4002" s="34"/>
      <c r="CA4002" s="32"/>
      <c r="CB4002" s="32"/>
    </row>
    <row r="4003" spans="1:80">
      <c r="A4003" s="20"/>
      <c r="B4003" s="21"/>
      <c r="C4003" s="21"/>
      <c r="D4003" s="21"/>
      <c r="E4003" s="21"/>
      <c r="F4003" s="21"/>
      <c r="G4003" s="21"/>
      <c r="H4003" s="21"/>
      <c r="I4003" s="21"/>
      <c r="J4003" s="21"/>
      <c r="K4003" s="22"/>
      <c r="L4003" s="22"/>
      <c r="M4003" s="22"/>
      <c r="N4003" s="22"/>
      <c r="O4003" s="22"/>
      <c r="P4003" s="22"/>
      <c r="Q4003" s="22"/>
      <c r="R4003" s="22"/>
      <c r="S4003" s="22"/>
      <c r="T4003" s="22"/>
      <c r="U4003" s="22"/>
      <c r="V4003" s="22"/>
      <c r="W4003" s="22"/>
      <c r="X4003" s="22"/>
      <c r="Y4003" s="22"/>
      <c r="Z4003" s="22"/>
      <c r="AA4003" s="22"/>
      <c r="AB4003" s="23"/>
      <c r="AC4003" s="23"/>
      <c r="AD4003" s="22"/>
      <c r="AE4003" s="24"/>
      <c r="AF4003" s="24"/>
      <c r="AG4003" s="24"/>
      <c r="AH4003" s="24"/>
      <c r="AI4003" s="24"/>
      <c r="AJ4003" s="24"/>
      <c r="AK4003" s="24"/>
      <c r="AL4003" s="24"/>
      <c r="AM4003" s="24"/>
      <c r="AN4003" s="24"/>
      <c r="AO4003" s="24"/>
      <c r="AP4003" s="24"/>
      <c r="AQ4003" s="24"/>
      <c r="AR4003" s="24"/>
      <c r="AS4003" s="24"/>
      <c r="AT4003" s="25"/>
      <c r="AV4003" s="26"/>
      <c r="AW4003" s="26"/>
      <c r="AX4003" s="27"/>
      <c r="AY4003" s="27"/>
      <c r="AZ4003" s="27"/>
      <c r="BA4003" s="27"/>
      <c r="BB4003" s="27"/>
      <c r="BC4003" s="27"/>
      <c r="BD4003" s="27"/>
      <c r="BE4003" s="27"/>
      <c r="BF4003" s="27"/>
      <c r="BG4003" s="27"/>
      <c r="BH4003" s="27"/>
      <c r="BI4003" s="27"/>
      <c r="BT4003" s="31"/>
      <c r="BU4003" s="32"/>
      <c r="BV4003" s="33"/>
      <c r="BW4003" s="32"/>
      <c r="BX4003" s="32"/>
      <c r="BY4003" s="34"/>
      <c r="CA4003" s="32"/>
      <c r="CB4003" s="32"/>
    </row>
    <row r="4004" spans="1:80">
      <c r="A4004" s="20"/>
      <c r="B4004" s="21"/>
      <c r="C4004" s="21"/>
      <c r="D4004" s="21"/>
      <c r="E4004" s="21"/>
      <c r="F4004" s="21"/>
      <c r="G4004" s="21"/>
      <c r="H4004" s="21"/>
      <c r="I4004" s="21"/>
      <c r="J4004" s="21"/>
      <c r="K4004" s="22"/>
      <c r="L4004" s="22"/>
      <c r="M4004" s="22"/>
      <c r="N4004" s="22"/>
      <c r="O4004" s="22"/>
      <c r="P4004" s="22"/>
      <c r="Q4004" s="22"/>
      <c r="R4004" s="22"/>
      <c r="S4004" s="22"/>
      <c r="T4004" s="22"/>
      <c r="U4004" s="22"/>
      <c r="V4004" s="22"/>
      <c r="W4004" s="22"/>
      <c r="X4004" s="22"/>
      <c r="Y4004" s="22"/>
      <c r="Z4004" s="22"/>
      <c r="AA4004" s="22"/>
      <c r="AB4004" s="23"/>
      <c r="AC4004" s="23"/>
      <c r="AD4004" s="22"/>
      <c r="AE4004" s="24"/>
      <c r="AF4004" s="24"/>
      <c r="AG4004" s="24"/>
      <c r="AH4004" s="24"/>
      <c r="AI4004" s="24"/>
      <c r="AJ4004" s="24"/>
      <c r="AK4004" s="24"/>
      <c r="AL4004" s="24"/>
      <c r="AM4004" s="24"/>
      <c r="AN4004" s="24"/>
      <c r="AO4004" s="24"/>
      <c r="AP4004" s="24"/>
      <c r="AQ4004" s="24"/>
      <c r="AR4004" s="24"/>
      <c r="AS4004" s="24"/>
      <c r="AT4004" s="25"/>
      <c r="AV4004" s="26"/>
      <c r="AW4004" s="26"/>
      <c r="AX4004" s="27"/>
      <c r="AY4004" s="27"/>
      <c r="AZ4004" s="27"/>
      <c r="BA4004" s="27"/>
      <c r="BB4004" s="27"/>
      <c r="BC4004" s="27"/>
      <c r="BD4004" s="27"/>
      <c r="BE4004" s="27"/>
      <c r="BF4004" s="27"/>
      <c r="BG4004" s="27"/>
      <c r="BH4004" s="27"/>
      <c r="BI4004" s="27"/>
      <c r="BT4004" s="31"/>
      <c r="BU4004" s="32"/>
      <c r="BV4004" s="33"/>
      <c r="BW4004" s="32"/>
      <c r="BX4004" s="32"/>
      <c r="BY4004" s="34"/>
      <c r="CA4004" s="32"/>
      <c r="CB4004" s="32"/>
    </row>
    <row r="4005" spans="1:80">
      <c r="A4005" s="20"/>
      <c r="B4005" s="21"/>
      <c r="C4005" s="21"/>
      <c r="D4005" s="21"/>
      <c r="E4005" s="21"/>
      <c r="F4005" s="21"/>
      <c r="G4005" s="21"/>
      <c r="H4005" s="21"/>
      <c r="I4005" s="21"/>
      <c r="J4005" s="21"/>
      <c r="K4005" s="22"/>
      <c r="L4005" s="22"/>
      <c r="M4005" s="22"/>
      <c r="N4005" s="22"/>
      <c r="O4005" s="22"/>
      <c r="P4005" s="22"/>
      <c r="Q4005" s="22"/>
      <c r="R4005" s="22"/>
      <c r="S4005" s="22"/>
      <c r="T4005" s="22"/>
      <c r="U4005" s="22"/>
      <c r="V4005" s="22"/>
      <c r="W4005" s="22"/>
      <c r="X4005" s="22"/>
      <c r="Y4005" s="22"/>
      <c r="Z4005" s="22"/>
      <c r="AA4005" s="22"/>
      <c r="AB4005" s="23"/>
      <c r="AC4005" s="23"/>
      <c r="AD4005" s="22"/>
      <c r="AE4005" s="24"/>
      <c r="AF4005" s="24"/>
      <c r="AG4005" s="24"/>
      <c r="AH4005" s="24"/>
      <c r="AI4005" s="24"/>
      <c r="AJ4005" s="24"/>
      <c r="AK4005" s="24"/>
      <c r="AL4005" s="24"/>
      <c r="AM4005" s="24"/>
      <c r="AN4005" s="24"/>
      <c r="AO4005" s="24"/>
      <c r="AP4005" s="24"/>
      <c r="AQ4005" s="24"/>
      <c r="AR4005" s="24"/>
      <c r="AS4005" s="24"/>
      <c r="AT4005" s="25"/>
      <c r="AV4005" s="26"/>
      <c r="AW4005" s="26"/>
      <c r="AX4005" s="27"/>
      <c r="AY4005" s="27"/>
      <c r="AZ4005" s="27"/>
      <c r="BA4005" s="27"/>
      <c r="BB4005" s="27"/>
      <c r="BC4005" s="27"/>
      <c r="BD4005" s="27"/>
      <c r="BE4005" s="27"/>
      <c r="BF4005" s="27"/>
      <c r="BG4005" s="27"/>
      <c r="BH4005" s="27"/>
      <c r="BI4005" s="27"/>
      <c r="BT4005" s="31"/>
      <c r="BU4005" s="32"/>
      <c r="BV4005" s="33"/>
      <c r="BW4005" s="32"/>
      <c r="BX4005" s="32"/>
      <c r="BY4005" s="34"/>
      <c r="CA4005" s="32"/>
      <c r="CB4005" s="32"/>
    </row>
    <row r="4006" spans="1:80">
      <c r="A4006" s="20"/>
      <c r="B4006" s="21"/>
      <c r="C4006" s="21"/>
      <c r="D4006" s="21"/>
      <c r="E4006" s="21"/>
      <c r="F4006" s="21"/>
      <c r="G4006" s="21"/>
      <c r="H4006" s="21"/>
      <c r="I4006" s="21"/>
      <c r="J4006" s="21"/>
      <c r="K4006" s="22"/>
      <c r="L4006" s="22"/>
      <c r="M4006" s="22"/>
      <c r="N4006" s="22"/>
      <c r="O4006" s="22"/>
      <c r="P4006" s="22"/>
      <c r="Q4006" s="22"/>
      <c r="R4006" s="22"/>
      <c r="S4006" s="22"/>
      <c r="T4006" s="22"/>
      <c r="U4006" s="22"/>
      <c r="V4006" s="22"/>
      <c r="W4006" s="22"/>
      <c r="X4006" s="22"/>
      <c r="Y4006" s="22"/>
      <c r="Z4006" s="22"/>
      <c r="AA4006" s="22"/>
      <c r="AB4006" s="23"/>
      <c r="AC4006" s="23"/>
      <c r="AD4006" s="22"/>
      <c r="AE4006" s="24"/>
      <c r="AF4006" s="24"/>
      <c r="AG4006" s="24"/>
      <c r="AH4006" s="24"/>
      <c r="AI4006" s="24"/>
      <c r="AJ4006" s="24"/>
      <c r="AK4006" s="24"/>
      <c r="AL4006" s="24"/>
      <c r="AM4006" s="24"/>
      <c r="AN4006" s="24"/>
      <c r="AO4006" s="24"/>
      <c r="AP4006" s="24"/>
      <c r="AQ4006" s="24"/>
      <c r="AR4006" s="24"/>
      <c r="AS4006" s="24"/>
      <c r="AT4006" s="25"/>
      <c r="AV4006" s="26"/>
      <c r="AW4006" s="26"/>
      <c r="AX4006" s="27"/>
      <c r="AY4006" s="27"/>
      <c r="AZ4006" s="27"/>
      <c r="BA4006" s="27"/>
      <c r="BB4006" s="27"/>
      <c r="BC4006" s="27"/>
      <c r="BD4006" s="27"/>
      <c r="BE4006" s="27"/>
      <c r="BF4006" s="27"/>
      <c r="BG4006" s="27"/>
      <c r="BH4006" s="27"/>
      <c r="BI4006" s="27"/>
      <c r="BT4006" s="31"/>
      <c r="BU4006" s="32"/>
      <c r="BV4006" s="33"/>
      <c r="BW4006" s="32"/>
      <c r="BX4006" s="32"/>
      <c r="BY4006" s="34"/>
      <c r="CA4006" s="32"/>
      <c r="CB4006" s="32"/>
    </row>
    <row r="4007" spans="1:80">
      <c r="A4007" s="20"/>
      <c r="B4007" s="21"/>
      <c r="C4007" s="21"/>
      <c r="D4007" s="21"/>
      <c r="E4007" s="21"/>
      <c r="F4007" s="21"/>
      <c r="G4007" s="21"/>
      <c r="H4007" s="21"/>
      <c r="I4007" s="21"/>
      <c r="J4007" s="21"/>
      <c r="K4007" s="22"/>
      <c r="L4007" s="22"/>
      <c r="M4007" s="22"/>
      <c r="N4007" s="22"/>
      <c r="O4007" s="22"/>
      <c r="P4007" s="22"/>
      <c r="Q4007" s="22"/>
      <c r="R4007" s="22"/>
      <c r="S4007" s="22"/>
      <c r="T4007" s="22"/>
      <c r="U4007" s="22"/>
      <c r="V4007" s="22"/>
      <c r="W4007" s="22"/>
      <c r="X4007" s="22"/>
      <c r="Y4007" s="22"/>
      <c r="Z4007" s="22"/>
      <c r="AA4007" s="22"/>
      <c r="AB4007" s="23"/>
      <c r="AC4007" s="23"/>
      <c r="AD4007" s="22"/>
      <c r="AE4007" s="24"/>
      <c r="AF4007" s="24"/>
      <c r="AG4007" s="24"/>
      <c r="AH4007" s="24"/>
      <c r="AI4007" s="24"/>
      <c r="AJ4007" s="24"/>
      <c r="AK4007" s="24"/>
      <c r="AL4007" s="24"/>
      <c r="AM4007" s="24"/>
      <c r="AN4007" s="24"/>
      <c r="AO4007" s="24"/>
      <c r="AP4007" s="24"/>
      <c r="AQ4007" s="24"/>
      <c r="AR4007" s="24"/>
      <c r="AS4007" s="24"/>
      <c r="AT4007" s="25"/>
      <c r="AV4007" s="26"/>
      <c r="AW4007" s="26"/>
      <c r="AX4007" s="27"/>
      <c r="AY4007" s="27"/>
      <c r="AZ4007" s="27"/>
      <c r="BA4007" s="27"/>
      <c r="BB4007" s="27"/>
      <c r="BC4007" s="27"/>
      <c r="BD4007" s="27"/>
      <c r="BE4007" s="27"/>
      <c r="BF4007" s="27"/>
      <c r="BG4007" s="27"/>
      <c r="BH4007" s="27"/>
      <c r="BI4007" s="27"/>
      <c r="BT4007" s="31"/>
      <c r="BU4007" s="32"/>
      <c r="BV4007" s="33"/>
      <c r="BW4007" s="32"/>
      <c r="BX4007" s="32"/>
      <c r="BY4007" s="34"/>
      <c r="CA4007" s="32"/>
      <c r="CB4007" s="32"/>
    </row>
    <row r="4008" spans="1:80">
      <c r="A4008" s="20"/>
      <c r="B4008" s="21"/>
      <c r="C4008" s="21"/>
      <c r="D4008" s="21"/>
      <c r="E4008" s="21"/>
      <c r="F4008" s="21"/>
      <c r="G4008" s="21"/>
      <c r="H4008" s="21"/>
      <c r="I4008" s="21"/>
      <c r="J4008" s="21"/>
      <c r="K4008" s="22"/>
      <c r="L4008" s="22"/>
      <c r="M4008" s="22"/>
      <c r="N4008" s="22"/>
      <c r="O4008" s="22"/>
      <c r="P4008" s="22"/>
      <c r="Q4008" s="22"/>
      <c r="R4008" s="22"/>
      <c r="S4008" s="22"/>
      <c r="T4008" s="22"/>
      <c r="U4008" s="22"/>
      <c r="V4008" s="22"/>
      <c r="W4008" s="22"/>
      <c r="X4008" s="22"/>
      <c r="Y4008" s="22"/>
      <c r="Z4008" s="22"/>
      <c r="AA4008" s="22"/>
      <c r="AB4008" s="23"/>
      <c r="AC4008" s="23"/>
      <c r="AD4008" s="22"/>
      <c r="AE4008" s="24"/>
      <c r="AF4008" s="24"/>
      <c r="AG4008" s="24"/>
      <c r="AH4008" s="24"/>
      <c r="AI4008" s="24"/>
      <c r="AJ4008" s="24"/>
      <c r="AK4008" s="24"/>
      <c r="AL4008" s="24"/>
      <c r="AM4008" s="24"/>
      <c r="AN4008" s="24"/>
      <c r="AO4008" s="24"/>
      <c r="AP4008" s="24"/>
      <c r="AQ4008" s="24"/>
      <c r="AR4008" s="24"/>
      <c r="AS4008" s="24"/>
      <c r="AT4008" s="25"/>
      <c r="AV4008" s="26"/>
      <c r="AW4008" s="26"/>
      <c r="AX4008" s="27"/>
      <c r="AY4008" s="27"/>
      <c r="AZ4008" s="27"/>
      <c r="BA4008" s="27"/>
      <c r="BB4008" s="27"/>
      <c r="BC4008" s="27"/>
      <c r="BD4008" s="27"/>
      <c r="BE4008" s="27"/>
      <c r="BF4008" s="27"/>
      <c r="BG4008" s="27"/>
      <c r="BH4008" s="27"/>
      <c r="BI4008" s="27"/>
      <c r="BT4008" s="31"/>
      <c r="BU4008" s="32"/>
      <c r="BV4008" s="33"/>
      <c r="BW4008" s="32"/>
      <c r="BX4008" s="32"/>
      <c r="BY4008" s="34"/>
      <c r="CA4008" s="32"/>
      <c r="CB4008" s="32"/>
    </row>
    <row r="4009" spans="1:80">
      <c r="A4009" s="20"/>
      <c r="B4009" s="21"/>
      <c r="C4009" s="21"/>
      <c r="D4009" s="21"/>
      <c r="E4009" s="21"/>
      <c r="F4009" s="21"/>
      <c r="G4009" s="21"/>
      <c r="H4009" s="21"/>
      <c r="I4009" s="21"/>
      <c r="J4009" s="21"/>
      <c r="K4009" s="22"/>
      <c r="L4009" s="22"/>
      <c r="M4009" s="22"/>
      <c r="N4009" s="22"/>
      <c r="O4009" s="22"/>
      <c r="P4009" s="22"/>
      <c r="Q4009" s="22"/>
      <c r="R4009" s="22"/>
      <c r="S4009" s="22"/>
      <c r="T4009" s="22"/>
      <c r="U4009" s="22"/>
      <c r="V4009" s="22"/>
      <c r="W4009" s="22"/>
      <c r="X4009" s="22"/>
      <c r="Y4009" s="22"/>
      <c r="Z4009" s="22"/>
      <c r="AA4009" s="22"/>
      <c r="AB4009" s="23"/>
      <c r="AC4009" s="23"/>
      <c r="AD4009" s="22"/>
      <c r="AE4009" s="24"/>
      <c r="AF4009" s="24"/>
      <c r="AG4009" s="24"/>
      <c r="AH4009" s="24"/>
      <c r="AI4009" s="24"/>
      <c r="AJ4009" s="24"/>
      <c r="AK4009" s="24"/>
      <c r="AL4009" s="24"/>
      <c r="AM4009" s="24"/>
      <c r="AN4009" s="24"/>
      <c r="AO4009" s="24"/>
      <c r="AP4009" s="24"/>
      <c r="AQ4009" s="24"/>
      <c r="AR4009" s="24"/>
      <c r="AS4009" s="24"/>
      <c r="AT4009" s="25"/>
      <c r="AV4009" s="26"/>
      <c r="AW4009" s="26"/>
      <c r="AX4009" s="27"/>
      <c r="AY4009" s="27"/>
      <c r="AZ4009" s="27"/>
      <c r="BA4009" s="27"/>
      <c r="BB4009" s="27"/>
      <c r="BC4009" s="27"/>
      <c r="BD4009" s="27"/>
      <c r="BE4009" s="27"/>
      <c r="BF4009" s="27"/>
      <c r="BG4009" s="27"/>
      <c r="BH4009" s="27"/>
      <c r="BI4009" s="27"/>
      <c r="BT4009" s="31"/>
      <c r="BU4009" s="32"/>
      <c r="BV4009" s="33"/>
      <c r="BW4009" s="32"/>
      <c r="BX4009" s="32"/>
      <c r="BY4009" s="34"/>
      <c r="CA4009" s="32"/>
      <c r="CB4009" s="32"/>
    </row>
    <row r="4010" spans="1:80">
      <c r="A4010" s="20"/>
      <c r="B4010" s="21"/>
      <c r="C4010" s="21"/>
      <c r="D4010" s="21"/>
      <c r="E4010" s="21"/>
      <c r="F4010" s="21"/>
      <c r="G4010" s="21"/>
      <c r="H4010" s="21"/>
      <c r="I4010" s="21"/>
      <c r="J4010" s="21"/>
      <c r="K4010" s="22"/>
      <c r="L4010" s="22"/>
      <c r="M4010" s="22"/>
      <c r="N4010" s="22"/>
      <c r="O4010" s="22"/>
      <c r="P4010" s="22"/>
      <c r="Q4010" s="22"/>
      <c r="R4010" s="22"/>
      <c r="S4010" s="22"/>
      <c r="T4010" s="22"/>
      <c r="U4010" s="22"/>
      <c r="V4010" s="22"/>
      <c r="W4010" s="22"/>
      <c r="X4010" s="22"/>
      <c r="Y4010" s="22"/>
      <c r="Z4010" s="22"/>
      <c r="AA4010" s="22"/>
      <c r="AB4010" s="23"/>
      <c r="AC4010" s="23"/>
      <c r="AD4010" s="22"/>
      <c r="AE4010" s="24"/>
      <c r="AF4010" s="24"/>
      <c r="AG4010" s="24"/>
      <c r="AH4010" s="24"/>
      <c r="AI4010" s="24"/>
      <c r="AJ4010" s="24"/>
      <c r="AK4010" s="24"/>
      <c r="AL4010" s="24"/>
      <c r="AM4010" s="24"/>
      <c r="AN4010" s="24"/>
      <c r="AO4010" s="24"/>
      <c r="AP4010" s="24"/>
      <c r="AQ4010" s="24"/>
      <c r="AR4010" s="24"/>
      <c r="AS4010" s="24"/>
      <c r="AT4010" s="25"/>
      <c r="AV4010" s="26"/>
      <c r="AW4010" s="26"/>
      <c r="AX4010" s="27"/>
      <c r="AY4010" s="27"/>
      <c r="AZ4010" s="27"/>
      <c r="BA4010" s="27"/>
      <c r="BB4010" s="27"/>
      <c r="BC4010" s="27"/>
      <c r="BD4010" s="27"/>
      <c r="BE4010" s="27"/>
      <c r="BF4010" s="27"/>
      <c r="BG4010" s="27"/>
      <c r="BH4010" s="27"/>
      <c r="BI4010" s="27"/>
      <c r="BT4010" s="31"/>
      <c r="BU4010" s="32"/>
      <c r="BV4010" s="33"/>
      <c r="BW4010" s="32"/>
      <c r="BX4010" s="32"/>
      <c r="BY4010" s="34"/>
      <c r="CA4010" s="32"/>
      <c r="CB4010" s="32"/>
    </row>
    <row r="4011" spans="1:80">
      <c r="A4011" s="20"/>
      <c r="B4011" s="21"/>
      <c r="C4011" s="21"/>
      <c r="D4011" s="21"/>
      <c r="E4011" s="21"/>
      <c r="F4011" s="21"/>
      <c r="G4011" s="21"/>
      <c r="H4011" s="21"/>
      <c r="I4011" s="21"/>
      <c r="J4011" s="21"/>
      <c r="K4011" s="22"/>
      <c r="L4011" s="22"/>
      <c r="M4011" s="22"/>
      <c r="N4011" s="22"/>
      <c r="O4011" s="22"/>
      <c r="P4011" s="22"/>
      <c r="Q4011" s="22"/>
      <c r="R4011" s="22"/>
      <c r="S4011" s="22"/>
      <c r="T4011" s="22"/>
      <c r="U4011" s="22"/>
      <c r="V4011" s="22"/>
      <c r="W4011" s="22"/>
      <c r="X4011" s="22"/>
      <c r="Y4011" s="22"/>
      <c r="Z4011" s="22"/>
      <c r="AA4011" s="22"/>
      <c r="AB4011" s="23"/>
      <c r="AC4011" s="23"/>
      <c r="AD4011" s="22"/>
      <c r="AE4011" s="24"/>
      <c r="AF4011" s="24"/>
      <c r="AG4011" s="24"/>
      <c r="AH4011" s="24"/>
      <c r="AI4011" s="24"/>
      <c r="AJ4011" s="24"/>
      <c r="AK4011" s="24"/>
      <c r="AL4011" s="24"/>
      <c r="AM4011" s="24"/>
      <c r="AN4011" s="24"/>
      <c r="AO4011" s="24"/>
      <c r="AP4011" s="24"/>
      <c r="AQ4011" s="24"/>
      <c r="AR4011" s="24"/>
      <c r="AS4011" s="24"/>
      <c r="AT4011" s="25"/>
      <c r="AV4011" s="26"/>
      <c r="AW4011" s="26"/>
      <c r="AX4011" s="27"/>
      <c r="AY4011" s="27"/>
      <c r="AZ4011" s="27"/>
      <c r="BA4011" s="27"/>
      <c r="BB4011" s="27"/>
      <c r="BC4011" s="27"/>
      <c r="BD4011" s="27"/>
      <c r="BE4011" s="27"/>
      <c r="BF4011" s="27"/>
      <c r="BG4011" s="27"/>
      <c r="BH4011" s="27"/>
      <c r="BI4011" s="27"/>
      <c r="BT4011" s="31"/>
      <c r="BU4011" s="32"/>
      <c r="BV4011" s="33"/>
      <c r="BW4011" s="32"/>
      <c r="BX4011" s="32"/>
      <c r="BY4011" s="34"/>
      <c r="CA4011" s="32"/>
      <c r="CB4011" s="32"/>
    </row>
    <row r="4012" spans="1:80">
      <c r="A4012" s="20"/>
      <c r="B4012" s="21"/>
      <c r="C4012" s="21"/>
      <c r="D4012" s="21"/>
      <c r="E4012" s="21"/>
      <c r="F4012" s="21"/>
      <c r="G4012" s="21"/>
      <c r="H4012" s="21"/>
      <c r="I4012" s="21"/>
      <c r="J4012" s="21"/>
      <c r="K4012" s="22"/>
      <c r="L4012" s="22"/>
      <c r="M4012" s="22"/>
      <c r="N4012" s="22"/>
      <c r="O4012" s="22"/>
      <c r="P4012" s="22"/>
      <c r="Q4012" s="22"/>
      <c r="R4012" s="22"/>
      <c r="S4012" s="22"/>
      <c r="T4012" s="22"/>
      <c r="U4012" s="22"/>
      <c r="V4012" s="22"/>
      <c r="W4012" s="22"/>
      <c r="X4012" s="22"/>
      <c r="Y4012" s="22"/>
      <c r="Z4012" s="22"/>
      <c r="AA4012" s="22"/>
      <c r="AB4012" s="23"/>
      <c r="AC4012" s="23"/>
      <c r="AD4012" s="22"/>
      <c r="AE4012" s="24"/>
      <c r="AF4012" s="24"/>
      <c r="AG4012" s="24"/>
      <c r="AH4012" s="24"/>
      <c r="AI4012" s="24"/>
      <c r="AJ4012" s="24"/>
      <c r="AK4012" s="24"/>
      <c r="AL4012" s="24"/>
      <c r="AM4012" s="24"/>
      <c r="AN4012" s="24"/>
      <c r="AO4012" s="24"/>
      <c r="AP4012" s="24"/>
      <c r="AQ4012" s="24"/>
      <c r="AR4012" s="24"/>
      <c r="AS4012" s="24"/>
      <c r="AT4012" s="25"/>
      <c r="AV4012" s="26"/>
      <c r="AW4012" s="26"/>
      <c r="AX4012" s="27"/>
      <c r="AY4012" s="27"/>
      <c r="AZ4012" s="27"/>
      <c r="BA4012" s="27"/>
      <c r="BB4012" s="27"/>
      <c r="BC4012" s="27"/>
      <c r="BD4012" s="27"/>
      <c r="BE4012" s="27"/>
      <c r="BF4012" s="27"/>
      <c r="BG4012" s="27"/>
      <c r="BH4012" s="27"/>
      <c r="BI4012" s="27"/>
      <c r="BT4012" s="31"/>
      <c r="BU4012" s="32"/>
      <c r="BV4012" s="33"/>
      <c r="BW4012" s="32"/>
      <c r="BX4012" s="32"/>
      <c r="BY4012" s="34"/>
      <c r="CA4012" s="32"/>
      <c r="CB4012" s="32"/>
    </row>
    <row r="4013" spans="1:80">
      <c r="A4013" s="20"/>
      <c r="B4013" s="21"/>
      <c r="C4013" s="21"/>
      <c r="D4013" s="21"/>
      <c r="E4013" s="21"/>
      <c r="F4013" s="21"/>
      <c r="G4013" s="21"/>
      <c r="H4013" s="21"/>
      <c r="I4013" s="21"/>
      <c r="J4013" s="21"/>
      <c r="K4013" s="22"/>
      <c r="L4013" s="22"/>
      <c r="M4013" s="22"/>
      <c r="N4013" s="22"/>
      <c r="O4013" s="22"/>
      <c r="P4013" s="22"/>
      <c r="Q4013" s="22"/>
      <c r="R4013" s="22"/>
      <c r="S4013" s="22"/>
      <c r="T4013" s="22"/>
      <c r="U4013" s="22"/>
      <c r="V4013" s="22"/>
      <c r="W4013" s="22"/>
      <c r="X4013" s="22"/>
      <c r="Y4013" s="22"/>
      <c r="Z4013" s="22"/>
      <c r="AA4013" s="22"/>
      <c r="AB4013" s="23"/>
      <c r="AC4013" s="23"/>
      <c r="AD4013" s="22"/>
      <c r="AE4013" s="24"/>
      <c r="AF4013" s="24"/>
      <c r="AG4013" s="24"/>
      <c r="AH4013" s="24"/>
      <c r="AI4013" s="24"/>
      <c r="AJ4013" s="24"/>
      <c r="AK4013" s="24"/>
      <c r="AL4013" s="24"/>
      <c r="AM4013" s="24"/>
      <c r="AN4013" s="24"/>
      <c r="AO4013" s="24"/>
      <c r="AP4013" s="24"/>
      <c r="AQ4013" s="24"/>
      <c r="AR4013" s="24"/>
      <c r="AS4013" s="24"/>
      <c r="AT4013" s="25"/>
      <c r="AV4013" s="26"/>
      <c r="AW4013" s="26"/>
      <c r="AX4013" s="27"/>
      <c r="AY4013" s="27"/>
      <c r="AZ4013" s="27"/>
      <c r="BA4013" s="27"/>
      <c r="BB4013" s="27"/>
      <c r="BC4013" s="27"/>
      <c r="BD4013" s="27"/>
      <c r="BE4013" s="27"/>
      <c r="BF4013" s="27"/>
      <c r="BG4013" s="27"/>
      <c r="BH4013" s="27"/>
      <c r="BI4013" s="27"/>
      <c r="BT4013" s="31"/>
      <c r="BU4013" s="32"/>
      <c r="BV4013" s="33"/>
      <c r="BW4013" s="32"/>
      <c r="BX4013" s="32"/>
      <c r="BY4013" s="34"/>
      <c r="CA4013" s="32"/>
      <c r="CB4013" s="32"/>
    </row>
    <row r="4014" spans="1:80">
      <c r="A4014" s="20"/>
      <c r="B4014" s="21"/>
      <c r="C4014" s="21"/>
      <c r="D4014" s="21"/>
      <c r="E4014" s="21"/>
      <c r="F4014" s="21"/>
      <c r="G4014" s="21"/>
      <c r="H4014" s="21"/>
      <c r="I4014" s="21"/>
      <c r="J4014" s="21"/>
      <c r="K4014" s="22"/>
      <c r="L4014" s="22"/>
      <c r="M4014" s="22"/>
      <c r="N4014" s="22"/>
      <c r="O4014" s="22"/>
      <c r="P4014" s="22"/>
      <c r="Q4014" s="22"/>
      <c r="R4014" s="22"/>
      <c r="S4014" s="22"/>
      <c r="T4014" s="22"/>
      <c r="U4014" s="22"/>
      <c r="V4014" s="22"/>
      <c r="W4014" s="22"/>
      <c r="X4014" s="22"/>
      <c r="Y4014" s="22"/>
      <c r="Z4014" s="22"/>
      <c r="AA4014" s="22"/>
      <c r="AB4014" s="23"/>
      <c r="AC4014" s="23"/>
      <c r="AD4014" s="22"/>
      <c r="AE4014" s="24"/>
      <c r="AF4014" s="24"/>
      <c r="AG4014" s="24"/>
      <c r="AH4014" s="24"/>
      <c r="AI4014" s="24"/>
      <c r="AJ4014" s="24"/>
      <c r="AK4014" s="24"/>
      <c r="AL4014" s="24"/>
      <c r="AM4014" s="24"/>
      <c r="AN4014" s="24"/>
      <c r="AO4014" s="24"/>
      <c r="AP4014" s="24"/>
      <c r="AQ4014" s="24"/>
      <c r="AR4014" s="24"/>
      <c r="AS4014" s="24"/>
      <c r="AT4014" s="25"/>
      <c r="AV4014" s="26"/>
      <c r="AW4014" s="26"/>
      <c r="AX4014" s="27"/>
      <c r="AY4014" s="27"/>
      <c r="AZ4014" s="27"/>
      <c r="BA4014" s="27"/>
      <c r="BB4014" s="27"/>
      <c r="BC4014" s="27"/>
      <c r="BD4014" s="27"/>
      <c r="BE4014" s="27"/>
      <c r="BF4014" s="27"/>
      <c r="BG4014" s="27"/>
      <c r="BH4014" s="27"/>
      <c r="BI4014" s="27"/>
      <c r="BT4014" s="31"/>
      <c r="BU4014" s="32"/>
      <c r="BV4014" s="33"/>
      <c r="BW4014" s="32"/>
      <c r="BX4014" s="32"/>
      <c r="BY4014" s="34"/>
      <c r="CA4014" s="32"/>
      <c r="CB4014" s="32"/>
    </row>
    <row r="4015" spans="1:80">
      <c r="A4015" s="20"/>
      <c r="B4015" s="21"/>
      <c r="C4015" s="21"/>
      <c r="D4015" s="21"/>
      <c r="E4015" s="21"/>
      <c r="F4015" s="21"/>
      <c r="G4015" s="21"/>
      <c r="H4015" s="21"/>
      <c r="I4015" s="21"/>
      <c r="J4015" s="21"/>
      <c r="K4015" s="22"/>
      <c r="L4015" s="22"/>
      <c r="M4015" s="22"/>
      <c r="N4015" s="22"/>
      <c r="O4015" s="22"/>
      <c r="P4015" s="22"/>
      <c r="Q4015" s="22"/>
      <c r="R4015" s="22"/>
      <c r="S4015" s="22"/>
      <c r="T4015" s="22"/>
      <c r="U4015" s="22"/>
      <c r="V4015" s="22"/>
      <c r="W4015" s="22"/>
      <c r="X4015" s="22"/>
      <c r="Y4015" s="22"/>
      <c r="Z4015" s="22"/>
      <c r="AA4015" s="22"/>
      <c r="AB4015" s="23"/>
      <c r="AC4015" s="23"/>
      <c r="AD4015" s="22"/>
      <c r="AE4015" s="24"/>
      <c r="AF4015" s="24"/>
      <c r="AG4015" s="24"/>
      <c r="AH4015" s="24"/>
      <c r="AI4015" s="24"/>
      <c r="AJ4015" s="24"/>
      <c r="AK4015" s="24"/>
      <c r="AL4015" s="24"/>
      <c r="AM4015" s="24"/>
      <c r="AN4015" s="24"/>
      <c r="AO4015" s="24"/>
      <c r="AP4015" s="24"/>
      <c r="AQ4015" s="24"/>
      <c r="AR4015" s="24"/>
      <c r="AS4015" s="24"/>
      <c r="AT4015" s="25"/>
      <c r="AV4015" s="26"/>
      <c r="AW4015" s="26"/>
      <c r="AX4015" s="27"/>
      <c r="AY4015" s="27"/>
      <c r="AZ4015" s="27"/>
      <c r="BA4015" s="27"/>
      <c r="BB4015" s="27"/>
      <c r="BC4015" s="27"/>
      <c r="BD4015" s="27"/>
      <c r="BE4015" s="27"/>
      <c r="BF4015" s="27"/>
      <c r="BG4015" s="27"/>
      <c r="BH4015" s="27"/>
      <c r="BI4015" s="27"/>
      <c r="BT4015" s="31"/>
      <c r="BU4015" s="32"/>
      <c r="BV4015" s="33"/>
      <c r="BW4015" s="32"/>
      <c r="BX4015" s="32"/>
      <c r="BY4015" s="34"/>
      <c r="CA4015" s="32"/>
      <c r="CB4015" s="32"/>
    </row>
    <row r="4016" spans="1:80">
      <c r="A4016" s="20"/>
      <c r="B4016" s="21"/>
      <c r="C4016" s="21"/>
      <c r="D4016" s="21"/>
      <c r="E4016" s="21"/>
      <c r="F4016" s="21"/>
      <c r="G4016" s="21"/>
      <c r="H4016" s="21"/>
      <c r="I4016" s="21"/>
      <c r="J4016" s="21"/>
      <c r="K4016" s="22"/>
      <c r="L4016" s="22"/>
      <c r="M4016" s="22"/>
      <c r="N4016" s="22"/>
      <c r="O4016" s="22"/>
      <c r="P4016" s="22"/>
      <c r="Q4016" s="22"/>
      <c r="R4016" s="22"/>
      <c r="S4016" s="22"/>
      <c r="T4016" s="22"/>
      <c r="U4016" s="22"/>
      <c r="V4016" s="22"/>
      <c r="W4016" s="22"/>
      <c r="X4016" s="22"/>
      <c r="Y4016" s="22"/>
      <c r="Z4016" s="22"/>
      <c r="AA4016" s="22"/>
      <c r="AB4016" s="23"/>
      <c r="AC4016" s="23"/>
      <c r="AD4016" s="22"/>
      <c r="AE4016" s="24"/>
      <c r="AF4016" s="24"/>
      <c r="AG4016" s="24"/>
      <c r="AH4016" s="24"/>
      <c r="AI4016" s="24"/>
      <c r="AJ4016" s="24"/>
      <c r="AK4016" s="24"/>
      <c r="AL4016" s="24"/>
      <c r="AM4016" s="24"/>
      <c r="AN4016" s="24"/>
      <c r="AO4016" s="24"/>
      <c r="AP4016" s="24"/>
      <c r="AQ4016" s="24"/>
      <c r="AR4016" s="24"/>
      <c r="AS4016" s="24"/>
      <c r="AT4016" s="25"/>
      <c r="AV4016" s="26"/>
      <c r="AW4016" s="26"/>
      <c r="AX4016" s="27"/>
      <c r="AY4016" s="27"/>
      <c r="AZ4016" s="27"/>
      <c r="BA4016" s="27"/>
      <c r="BB4016" s="27"/>
      <c r="BC4016" s="27"/>
      <c r="BD4016" s="27"/>
      <c r="BE4016" s="27"/>
      <c r="BF4016" s="27"/>
      <c r="BG4016" s="27"/>
      <c r="BH4016" s="27"/>
      <c r="BI4016" s="27"/>
      <c r="BT4016" s="31"/>
      <c r="BU4016" s="32"/>
      <c r="BV4016" s="33"/>
      <c r="BW4016" s="32"/>
      <c r="BX4016" s="32"/>
      <c r="BY4016" s="34"/>
      <c r="CA4016" s="32"/>
      <c r="CB4016" s="32"/>
    </row>
    <row r="4017" spans="1:80">
      <c r="A4017" s="20"/>
      <c r="B4017" s="21"/>
      <c r="C4017" s="21"/>
      <c r="D4017" s="21"/>
      <c r="E4017" s="21"/>
      <c r="F4017" s="21"/>
      <c r="G4017" s="21"/>
      <c r="H4017" s="21"/>
      <c r="I4017" s="21"/>
      <c r="J4017" s="21"/>
      <c r="K4017" s="22"/>
      <c r="L4017" s="22"/>
      <c r="M4017" s="22"/>
      <c r="N4017" s="22"/>
      <c r="O4017" s="22"/>
      <c r="P4017" s="22"/>
      <c r="Q4017" s="22"/>
      <c r="R4017" s="22"/>
      <c r="S4017" s="22"/>
      <c r="T4017" s="22"/>
      <c r="U4017" s="22"/>
      <c r="V4017" s="22"/>
      <c r="W4017" s="22"/>
      <c r="X4017" s="22"/>
      <c r="Y4017" s="22"/>
      <c r="Z4017" s="22"/>
      <c r="AA4017" s="22"/>
      <c r="AB4017" s="23"/>
      <c r="AC4017" s="23"/>
      <c r="AD4017" s="22"/>
      <c r="AE4017" s="24"/>
      <c r="AF4017" s="24"/>
      <c r="AG4017" s="24"/>
      <c r="AH4017" s="24"/>
      <c r="AI4017" s="24"/>
      <c r="AJ4017" s="24"/>
      <c r="AK4017" s="24"/>
      <c r="AL4017" s="24"/>
      <c r="AM4017" s="24"/>
      <c r="AN4017" s="24"/>
      <c r="AO4017" s="24"/>
      <c r="AP4017" s="24"/>
      <c r="AQ4017" s="24"/>
      <c r="AR4017" s="24"/>
      <c r="AS4017" s="24"/>
      <c r="AT4017" s="25"/>
      <c r="AV4017" s="26"/>
      <c r="AW4017" s="26"/>
      <c r="AX4017" s="27"/>
      <c r="AY4017" s="27"/>
      <c r="AZ4017" s="27"/>
      <c r="BA4017" s="27"/>
      <c r="BB4017" s="27"/>
      <c r="BC4017" s="27"/>
      <c r="BD4017" s="27"/>
      <c r="BE4017" s="27"/>
      <c r="BF4017" s="27"/>
      <c r="BG4017" s="27"/>
      <c r="BH4017" s="27"/>
      <c r="BI4017" s="27"/>
      <c r="BT4017" s="31"/>
      <c r="BU4017" s="32"/>
      <c r="BV4017" s="33"/>
      <c r="BW4017" s="32"/>
      <c r="BX4017" s="32"/>
      <c r="BY4017" s="34"/>
      <c r="CA4017" s="32"/>
      <c r="CB4017" s="32"/>
    </row>
    <row r="4018" spans="1:80">
      <c r="A4018" s="20"/>
      <c r="B4018" s="21"/>
      <c r="C4018" s="21"/>
      <c r="D4018" s="21"/>
      <c r="E4018" s="21"/>
      <c r="F4018" s="21"/>
      <c r="G4018" s="21"/>
      <c r="H4018" s="21"/>
      <c r="I4018" s="21"/>
      <c r="J4018" s="21"/>
      <c r="K4018" s="22"/>
      <c r="L4018" s="22"/>
      <c r="M4018" s="22"/>
      <c r="N4018" s="22"/>
      <c r="O4018" s="22"/>
      <c r="P4018" s="22"/>
      <c r="Q4018" s="22"/>
      <c r="R4018" s="22"/>
      <c r="S4018" s="22"/>
      <c r="T4018" s="22"/>
      <c r="U4018" s="22"/>
      <c r="V4018" s="22"/>
      <c r="W4018" s="22"/>
      <c r="X4018" s="22"/>
      <c r="Y4018" s="22"/>
      <c r="Z4018" s="22"/>
      <c r="AA4018" s="22"/>
      <c r="AB4018" s="23"/>
      <c r="AC4018" s="23"/>
      <c r="AD4018" s="22"/>
      <c r="AE4018" s="24"/>
      <c r="AF4018" s="24"/>
      <c r="AG4018" s="24"/>
      <c r="AH4018" s="24"/>
      <c r="AI4018" s="24"/>
      <c r="AJ4018" s="24"/>
      <c r="AK4018" s="24"/>
      <c r="AL4018" s="24"/>
      <c r="AM4018" s="24"/>
      <c r="AN4018" s="24"/>
      <c r="AO4018" s="24"/>
      <c r="AP4018" s="24"/>
      <c r="AQ4018" s="24"/>
      <c r="AR4018" s="24"/>
      <c r="AS4018" s="24"/>
      <c r="AT4018" s="25"/>
      <c r="AV4018" s="26"/>
      <c r="AW4018" s="26"/>
      <c r="AX4018" s="27"/>
      <c r="AY4018" s="27"/>
      <c r="AZ4018" s="27"/>
      <c r="BA4018" s="27"/>
      <c r="BB4018" s="27"/>
      <c r="BC4018" s="27"/>
      <c r="BD4018" s="27"/>
      <c r="BE4018" s="27"/>
      <c r="BF4018" s="27"/>
      <c r="BG4018" s="27"/>
      <c r="BH4018" s="27"/>
      <c r="BI4018" s="27"/>
      <c r="BT4018" s="31"/>
      <c r="BU4018" s="32"/>
      <c r="BV4018" s="33"/>
      <c r="BW4018" s="32"/>
      <c r="BX4018" s="32"/>
      <c r="BY4018" s="34"/>
      <c r="CA4018" s="32"/>
      <c r="CB4018" s="32"/>
    </row>
    <row r="4019" spans="1:80">
      <c r="A4019" s="20"/>
      <c r="B4019" s="21"/>
      <c r="C4019" s="21"/>
      <c r="D4019" s="21"/>
      <c r="E4019" s="21"/>
      <c r="F4019" s="21"/>
      <c r="G4019" s="21"/>
      <c r="H4019" s="21"/>
      <c r="I4019" s="21"/>
      <c r="J4019" s="21"/>
      <c r="K4019" s="22"/>
      <c r="L4019" s="22"/>
      <c r="M4019" s="22"/>
      <c r="N4019" s="22"/>
      <c r="O4019" s="22"/>
      <c r="P4019" s="22"/>
      <c r="Q4019" s="22"/>
      <c r="R4019" s="22"/>
      <c r="S4019" s="22"/>
      <c r="T4019" s="22"/>
      <c r="U4019" s="22"/>
      <c r="V4019" s="22"/>
      <c r="W4019" s="22"/>
      <c r="X4019" s="22"/>
      <c r="Y4019" s="22"/>
      <c r="Z4019" s="22"/>
      <c r="AA4019" s="22"/>
      <c r="AB4019" s="23"/>
      <c r="AC4019" s="23"/>
      <c r="AD4019" s="22"/>
      <c r="AE4019" s="24"/>
      <c r="AF4019" s="24"/>
      <c r="AG4019" s="24"/>
      <c r="AH4019" s="24"/>
      <c r="AI4019" s="24"/>
      <c r="AJ4019" s="24"/>
      <c r="AK4019" s="24"/>
      <c r="AL4019" s="24"/>
      <c r="AM4019" s="24"/>
      <c r="AN4019" s="24"/>
      <c r="AO4019" s="24"/>
      <c r="AP4019" s="24"/>
      <c r="AQ4019" s="24"/>
      <c r="AR4019" s="24"/>
      <c r="AS4019" s="24"/>
      <c r="AT4019" s="25"/>
      <c r="AV4019" s="26"/>
      <c r="AW4019" s="26"/>
      <c r="AX4019" s="27"/>
      <c r="AY4019" s="27"/>
      <c r="AZ4019" s="27"/>
      <c r="BA4019" s="27"/>
      <c r="BB4019" s="27"/>
      <c r="BC4019" s="27"/>
      <c r="BD4019" s="27"/>
      <c r="BE4019" s="27"/>
      <c r="BF4019" s="27"/>
      <c r="BG4019" s="27"/>
      <c r="BH4019" s="27"/>
      <c r="BI4019" s="27"/>
      <c r="BT4019" s="31"/>
      <c r="BU4019" s="32"/>
      <c r="BV4019" s="33"/>
      <c r="BW4019" s="32"/>
      <c r="BX4019" s="32"/>
      <c r="BY4019" s="34"/>
      <c r="CA4019" s="32"/>
      <c r="CB4019" s="32"/>
    </row>
    <row r="4020" spans="1:80">
      <c r="A4020" s="20"/>
      <c r="B4020" s="21"/>
      <c r="C4020" s="21"/>
      <c r="D4020" s="21"/>
      <c r="E4020" s="21"/>
      <c r="F4020" s="21"/>
      <c r="G4020" s="21"/>
      <c r="H4020" s="21"/>
      <c r="I4020" s="21"/>
      <c r="J4020" s="21"/>
      <c r="K4020" s="22"/>
      <c r="L4020" s="22"/>
      <c r="M4020" s="22"/>
      <c r="N4020" s="22"/>
      <c r="O4020" s="22"/>
      <c r="P4020" s="22"/>
      <c r="Q4020" s="22"/>
      <c r="R4020" s="22"/>
      <c r="S4020" s="22"/>
      <c r="T4020" s="22"/>
      <c r="U4020" s="22"/>
      <c r="V4020" s="22"/>
      <c r="W4020" s="22"/>
      <c r="X4020" s="22"/>
      <c r="Y4020" s="22"/>
      <c r="Z4020" s="22"/>
      <c r="AA4020" s="22"/>
      <c r="AB4020" s="23"/>
      <c r="AC4020" s="23"/>
      <c r="AD4020" s="22"/>
      <c r="AE4020" s="24"/>
      <c r="AF4020" s="24"/>
      <c r="AG4020" s="24"/>
      <c r="AH4020" s="24"/>
      <c r="AI4020" s="24"/>
      <c r="AJ4020" s="24"/>
      <c r="AK4020" s="24"/>
      <c r="AL4020" s="24"/>
      <c r="AM4020" s="24"/>
      <c r="AN4020" s="24"/>
      <c r="AO4020" s="24"/>
      <c r="AP4020" s="24"/>
      <c r="AQ4020" s="24"/>
      <c r="AR4020" s="24"/>
      <c r="AS4020" s="24"/>
      <c r="AT4020" s="25"/>
      <c r="AV4020" s="26"/>
      <c r="AW4020" s="26"/>
      <c r="AX4020" s="27"/>
      <c r="AY4020" s="27"/>
      <c r="AZ4020" s="27"/>
      <c r="BA4020" s="27"/>
      <c r="BB4020" s="27"/>
      <c r="BC4020" s="27"/>
      <c r="BD4020" s="27"/>
      <c r="BE4020" s="27"/>
      <c r="BF4020" s="27"/>
      <c r="BG4020" s="27"/>
      <c r="BH4020" s="27"/>
      <c r="BI4020" s="27"/>
      <c r="BT4020" s="31"/>
      <c r="BU4020" s="32"/>
      <c r="BV4020" s="33"/>
      <c r="BW4020" s="32"/>
      <c r="BX4020" s="32"/>
      <c r="BY4020" s="34"/>
      <c r="CA4020" s="32"/>
      <c r="CB4020" s="32"/>
    </row>
    <row r="4021" spans="1:80">
      <c r="A4021" s="20"/>
      <c r="B4021" s="21"/>
      <c r="C4021" s="21"/>
      <c r="D4021" s="21"/>
      <c r="E4021" s="21"/>
      <c r="F4021" s="21"/>
      <c r="G4021" s="21"/>
      <c r="H4021" s="21"/>
      <c r="I4021" s="21"/>
      <c r="J4021" s="21"/>
      <c r="K4021" s="22"/>
      <c r="L4021" s="22"/>
      <c r="M4021" s="22"/>
      <c r="N4021" s="22"/>
      <c r="O4021" s="22"/>
      <c r="P4021" s="22"/>
      <c r="Q4021" s="22"/>
      <c r="R4021" s="22"/>
      <c r="S4021" s="22"/>
      <c r="T4021" s="22"/>
      <c r="U4021" s="22"/>
      <c r="V4021" s="22"/>
      <c r="W4021" s="22"/>
      <c r="X4021" s="22"/>
      <c r="Y4021" s="22"/>
      <c r="Z4021" s="22"/>
      <c r="AA4021" s="22"/>
      <c r="AB4021" s="23"/>
      <c r="AC4021" s="23"/>
      <c r="AD4021" s="22"/>
      <c r="AE4021" s="24"/>
      <c r="AF4021" s="24"/>
      <c r="AG4021" s="24"/>
      <c r="AH4021" s="24"/>
      <c r="AI4021" s="24"/>
      <c r="AJ4021" s="24"/>
      <c r="AK4021" s="24"/>
      <c r="AL4021" s="24"/>
      <c r="AM4021" s="24"/>
      <c r="AN4021" s="24"/>
      <c r="AO4021" s="24"/>
      <c r="AP4021" s="24"/>
      <c r="AQ4021" s="24"/>
      <c r="AR4021" s="24"/>
      <c r="AS4021" s="24"/>
      <c r="AT4021" s="25"/>
      <c r="AV4021" s="26"/>
      <c r="AW4021" s="26"/>
      <c r="AX4021" s="27"/>
      <c r="AY4021" s="27"/>
      <c r="AZ4021" s="27"/>
      <c r="BA4021" s="27"/>
      <c r="BB4021" s="27"/>
      <c r="BC4021" s="27"/>
      <c r="BD4021" s="27"/>
      <c r="BE4021" s="27"/>
      <c r="BF4021" s="27"/>
      <c r="BG4021" s="27"/>
      <c r="BH4021" s="27"/>
      <c r="BI4021" s="27"/>
      <c r="BT4021" s="31"/>
      <c r="BU4021" s="32"/>
      <c r="BV4021" s="33"/>
      <c r="BW4021" s="32"/>
      <c r="BX4021" s="32"/>
      <c r="BY4021" s="34"/>
      <c r="CA4021" s="32"/>
      <c r="CB4021" s="32"/>
    </row>
    <row r="4022" spans="1:80">
      <c r="A4022" s="20"/>
      <c r="B4022" s="21"/>
      <c r="C4022" s="21"/>
      <c r="D4022" s="21"/>
      <c r="E4022" s="21"/>
      <c r="F4022" s="21"/>
      <c r="G4022" s="21"/>
      <c r="H4022" s="21"/>
      <c r="I4022" s="21"/>
      <c r="J4022" s="21"/>
      <c r="K4022" s="22"/>
      <c r="L4022" s="22"/>
      <c r="M4022" s="22"/>
      <c r="N4022" s="22"/>
      <c r="O4022" s="22"/>
      <c r="P4022" s="22"/>
      <c r="Q4022" s="22"/>
      <c r="R4022" s="22"/>
      <c r="S4022" s="22"/>
      <c r="T4022" s="22"/>
      <c r="U4022" s="22"/>
      <c r="V4022" s="22"/>
      <c r="W4022" s="22"/>
      <c r="X4022" s="22"/>
      <c r="Y4022" s="22"/>
      <c r="Z4022" s="22"/>
      <c r="AA4022" s="22"/>
      <c r="AB4022" s="23"/>
      <c r="AC4022" s="23"/>
      <c r="AD4022" s="22"/>
      <c r="AE4022" s="24"/>
      <c r="AF4022" s="24"/>
      <c r="AG4022" s="24"/>
      <c r="AH4022" s="24"/>
      <c r="AI4022" s="24"/>
      <c r="AJ4022" s="24"/>
      <c r="AK4022" s="24"/>
      <c r="AL4022" s="24"/>
      <c r="AM4022" s="24"/>
      <c r="AN4022" s="24"/>
      <c r="AO4022" s="24"/>
      <c r="AP4022" s="24"/>
      <c r="AQ4022" s="24"/>
      <c r="AR4022" s="24"/>
      <c r="AS4022" s="24"/>
      <c r="AT4022" s="25"/>
      <c r="AV4022" s="26"/>
      <c r="AW4022" s="26"/>
      <c r="AX4022" s="27"/>
      <c r="AY4022" s="27"/>
      <c r="AZ4022" s="27"/>
      <c r="BA4022" s="27"/>
      <c r="BB4022" s="27"/>
      <c r="BC4022" s="27"/>
      <c r="BD4022" s="27"/>
      <c r="BE4022" s="27"/>
      <c r="BF4022" s="27"/>
      <c r="BG4022" s="27"/>
      <c r="BH4022" s="27"/>
      <c r="BI4022" s="27"/>
      <c r="BT4022" s="31"/>
      <c r="BU4022" s="32"/>
      <c r="BV4022" s="33"/>
      <c r="BW4022" s="32"/>
      <c r="BX4022" s="32"/>
      <c r="BY4022" s="34"/>
      <c r="CA4022" s="32"/>
      <c r="CB4022" s="32"/>
    </row>
    <row r="4023" spans="1:80">
      <c r="A4023" s="20"/>
      <c r="B4023" s="21"/>
      <c r="C4023" s="21"/>
      <c r="D4023" s="21"/>
      <c r="E4023" s="21"/>
      <c r="F4023" s="21"/>
      <c r="G4023" s="21"/>
      <c r="H4023" s="21"/>
      <c r="I4023" s="21"/>
      <c r="J4023" s="21"/>
      <c r="K4023" s="22"/>
      <c r="L4023" s="22"/>
      <c r="M4023" s="22"/>
      <c r="N4023" s="22"/>
      <c r="O4023" s="22"/>
      <c r="P4023" s="22"/>
      <c r="Q4023" s="22"/>
      <c r="R4023" s="22"/>
      <c r="S4023" s="22"/>
      <c r="T4023" s="22"/>
      <c r="U4023" s="22"/>
      <c r="V4023" s="22"/>
      <c r="W4023" s="22"/>
      <c r="X4023" s="22"/>
      <c r="Y4023" s="22"/>
      <c r="Z4023" s="22"/>
      <c r="AA4023" s="22"/>
      <c r="AB4023" s="23"/>
      <c r="AC4023" s="23"/>
      <c r="AD4023" s="22"/>
      <c r="AE4023" s="24"/>
      <c r="AF4023" s="24"/>
      <c r="AG4023" s="24"/>
      <c r="AH4023" s="24"/>
      <c r="AI4023" s="24"/>
      <c r="AJ4023" s="24"/>
      <c r="AK4023" s="24"/>
      <c r="AL4023" s="24"/>
      <c r="AM4023" s="24"/>
      <c r="AN4023" s="24"/>
      <c r="AO4023" s="24"/>
      <c r="AP4023" s="24"/>
      <c r="AQ4023" s="24"/>
      <c r="AR4023" s="24"/>
      <c r="AS4023" s="24"/>
      <c r="AT4023" s="25"/>
      <c r="AV4023" s="26"/>
      <c r="AW4023" s="26"/>
      <c r="AX4023" s="27"/>
      <c r="AY4023" s="27"/>
      <c r="AZ4023" s="27"/>
      <c r="BA4023" s="27"/>
      <c r="BB4023" s="27"/>
      <c r="BC4023" s="27"/>
      <c r="BD4023" s="27"/>
      <c r="BE4023" s="27"/>
      <c r="BF4023" s="27"/>
      <c r="BG4023" s="27"/>
      <c r="BH4023" s="27"/>
      <c r="BI4023" s="27"/>
      <c r="BT4023" s="31"/>
      <c r="BU4023" s="32"/>
      <c r="BV4023" s="33"/>
      <c r="BW4023" s="32"/>
      <c r="BX4023" s="32"/>
      <c r="BY4023" s="34"/>
      <c r="CA4023" s="32"/>
      <c r="CB4023" s="32"/>
    </row>
    <row r="4024" spans="1:80">
      <c r="A4024" s="20"/>
      <c r="B4024" s="21"/>
      <c r="C4024" s="21"/>
      <c r="D4024" s="21"/>
      <c r="E4024" s="21"/>
      <c r="F4024" s="21"/>
      <c r="G4024" s="21"/>
      <c r="H4024" s="21"/>
      <c r="I4024" s="21"/>
      <c r="J4024" s="21"/>
      <c r="K4024" s="22"/>
      <c r="L4024" s="22"/>
      <c r="M4024" s="22"/>
      <c r="N4024" s="22"/>
      <c r="O4024" s="22"/>
      <c r="P4024" s="22"/>
      <c r="Q4024" s="22"/>
      <c r="R4024" s="22"/>
      <c r="S4024" s="22"/>
      <c r="T4024" s="22"/>
      <c r="U4024" s="22"/>
      <c r="V4024" s="22"/>
      <c r="W4024" s="22"/>
      <c r="X4024" s="22"/>
      <c r="Y4024" s="22"/>
      <c r="Z4024" s="22"/>
      <c r="AA4024" s="22"/>
      <c r="AB4024" s="23"/>
      <c r="AC4024" s="23"/>
      <c r="AD4024" s="22"/>
      <c r="AE4024" s="24"/>
      <c r="AF4024" s="24"/>
      <c r="AG4024" s="24"/>
      <c r="AH4024" s="24"/>
      <c r="AI4024" s="24"/>
      <c r="AJ4024" s="24"/>
      <c r="AK4024" s="24"/>
      <c r="AL4024" s="24"/>
      <c r="AM4024" s="24"/>
      <c r="AN4024" s="24"/>
      <c r="AO4024" s="24"/>
      <c r="AP4024" s="24"/>
      <c r="AQ4024" s="24"/>
      <c r="AR4024" s="24"/>
      <c r="AS4024" s="24"/>
      <c r="AT4024" s="25"/>
      <c r="AV4024" s="26"/>
      <c r="AW4024" s="26"/>
      <c r="AX4024" s="27"/>
      <c r="AY4024" s="27"/>
      <c r="AZ4024" s="27"/>
      <c r="BA4024" s="27"/>
      <c r="BB4024" s="27"/>
      <c r="BC4024" s="27"/>
      <c r="BD4024" s="27"/>
      <c r="BE4024" s="27"/>
      <c r="BF4024" s="27"/>
      <c r="BG4024" s="27"/>
      <c r="BH4024" s="27"/>
      <c r="BI4024" s="27"/>
      <c r="BT4024" s="31"/>
      <c r="BU4024" s="32"/>
      <c r="BV4024" s="33"/>
      <c r="BW4024" s="32"/>
      <c r="BX4024" s="32"/>
      <c r="BY4024" s="34"/>
      <c r="CA4024" s="32"/>
      <c r="CB4024" s="32"/>
    </row>
    <row r="4025" spans="1:80">
      <c r="A4025" s="20"/>
      <c r="B4025" s="21"/>
      <c r="C4025" s="21"/>
      <c r="D4025" s="21"/>
      <c r="E4025" s="21"/>
      <c r="F4025" s="21"/>
      <c r="G4025" s="21"/>
      <c r="H4025" s="21"/>
      <c r="I4025" s="21"/>
      <c r="J4025" s="21"/>
      <c r="K4025" s="22"/>
      <c r="L4025" s="22"/>
      <c r="M4025" s="22"/>
      <c r="N4025" s="22"/>
      <c r="O4025" s="22"/>
      <c r="P4025" s="22"/>
      <c r="Q4025" s="22"/>
      <c r="R4025" s="22"/>
      <c r="S4025" s="22"/>
      <c r="T4025" s="22"/>
      <c r="U4025" s="22"/>
      <c r="V4025" s="22"/>
      <c r="W4025" s="22"/>
      <c r="X4025" s="22"/>
      <c r="Y4025" s="22"/>
      <c r="Z4025" s="22"/>
      <c r="AA4025" s="22"/>
      <c r="AB4025" s="23"/>
      <c r="AC4025" s="23"/>
      <c r="AD4025" s="22"/>
      <c r="AE4025" s="24"/>
      <c r="AF4025" s="24"/>
      <c r="AG4025" s="24"/>
      <c r="AH4025" s="24"/>
      <c r="AI4025" s="24"/>
      <c r="AJ4025" s="24"/>
      <c r="AK4025" s="24"/>
      <c r="AL4025" s="24"/>
      <c r="AM4025" s="24"/>
      <c r="AN4025" s="24"/>
      <c r="AO4025" s="24"/>
      <c r="AP4025" s="24"/>
      <c r="AQ4025" s="24"/>
      <c r="AR4025" s="24"/>
      <c r="AS4025" s="24"/>
      <c r="AT4025" s="25"/>
      <c r="AV4025" s="26"/>
      <c r="AW4025" s="26"/>
      <c r="AX4025" s="27"/>
      <c r="AY4025" s="27"/>
      <c r="AZ4025" s="27"/>
      <c r="BA4025" s="27"/>
      <c r="BB4025" s="27"/>
      <c r="BC4025" s="27"/>
      <c r="BD4025" s="27"/>
      <c r="BE4025" s="27"/>
      <c r="BF4025" s="27"/>
      <c r="BG4025" s="27"/>
      <c r="BH4025" s="27"/>
      <c r="BI4025" s="27"/>
      <c r="BT4025" s="31"/>
      <c r="BU4025" s="32"/>
      <c r="BV4025" s="33"/>
      <c r="BW4025" s="32"/>
      <c r="BX4025" s="32"/>
      <c r="BY4025" s="34"/>
      <c r="CA4025" s="32"/>
      <c r="CB4025" s="32"/>
    </row>
    <row r="4026" spans="1:80">
      <c r="A4026" s="20"/>
      <c r="B4026" s="21"/>
      <c r="C4026" s="21"/>
      <c r="D4026" s="21"/>
      <c r="E4026" s="21"/>
      <c r="F4026" s="21"/>
      <c r="G4026" s="21"/>
      <c r="H4026" s="21"/>
      <c r="I4026" s="21"/>
      <c r="J4026" s="21"/>
      <c r="K4026" s="22"/>
      <c r="L4026" s="22"/>
      <c r="M4026" s="22"/>
      <c r="N4026" s="22"/>
      <c r="O4026" s="22"/>
      <c r="P4026" s="22"/>
      <c r="Q4026" s="22"/>
      <c r="R4026" s="22"/>
      <c r="S4026" s="22"/>
      <c r="T4026" s="22"/>
      <c r="U4026" s="22"/>
      <c r="V4026" s="22"/>
      <c r="W4026" s="22"/>
      <c r="X4026" s="22"/>
      <c r="Y4026" s="22"/>
      <c r="Z4026" s="22"/>
      <c r="AA4026" s="22"/>
      <c r="AB4026" s="23"/>
      <c r="AC4026" s="23"/>
      <c r="AD4026" s="22"/>
      <c r="AE4026" s="24"/>
      <c r="AF4026" s="24"/>
      <c r="AG4026" s="24"/>
      <c r="AH4026" s="24"/>
      <c r="AI4026" s="24"/>
      <c r="AJ4026" s="24"/>
      <c r="AK4026" s="24"/>
      <c r="AL4026" s="24"/>
      <c r="AM4026" s="24"/>
      <c r="AN4026" s="24"/>
      <c r="AO4026" s="24"/>
      <c r="AP4026" s="24"/>
      <c r="AQ4026" s="24"/>
      <c r="AR4026" s="24"/>
      <c r="AS4026" s="24"/>
      <c r="AT4026" s="25"/>
      <c r="AV4026" s="26"/>
      <c r="AW4026" s="26"/>
      <c r="AX4026" s="27"/>
      <c r="AY4026" s="27"/>
      <c r="AZ4026" s="27"/>
      <c r="BA4026" s="27"/>
      <c r="BB4026" s="27"/>
      <c r="BC4026" s="27"/>
      <c r="BD4026" s="27"/>
      <c r="BE4026" s="27"/>
      <c r="BF4026" s="27"/>
      <c r="BG4026" s="27"/>
      <c r="BH4026" s="27"/>
      <c r="BI4026" s="27"/>
      <c r="BT4026" s="31"/>
      <c r="BU4026" s="32"/>
      <c r="BV4026" s="33"/>
      <c r="BW4026" s="32"/>
      <c r="BX4026" s="32"/>
      <c r="BY4026" s="34"/>
      <c r="CA4026" s="32"/>
      <c r="CB4026" s="32"/>
    </row>
    <row r="4027" spans="1:80">
      <c r="A4027" s="20"/>
      <c r="B4027" s="21"/>
      <c r="C4027" s="21"/>
      <c r="D4027" s="21"/>
      <c r="E4027" s="21"/>
      <c r="F4027" s="21"/>
      <c r="G4027" s="21"/>
      <c r="H4027" s="21"/>
      <c r="I4027" s="21"/>
      <c r="J4027" s="21"/>
      <c r="K4027" s="22"/>
      <c r="L4027" s="22"/>
      <c r="M4027" s="22"/>
      <c r="N4027" s="22"/>
      <c r="O4027" s="22"/>
      <c r="P4027" s="22"/>
      <c r="Q4027" s="22"/>
      <c r="R4027" s="22"/>
      <c r="S4027" s="22"/>
      <c r="T4027" s="22"/>
      <c r="U4027" s="22"/>
      <c r="V4027" s="22"/>
      <c r="W4027" s="22"/>
      <c r="X4027" s="22"/>
      <c r="Y4027" s="22"/>
      <c r="Z4027" s="22"/>
      <c r="AA4027" s="22"/>
      <c r="AB4027" s="23"/>
      <c r="AC4027" s="23"/>
      <c r="AD4027" s="22"/>
      <c r="AE4027" s="24"/>
      <c r="AF4027" s="24"/>
      <c r="AG4027" s="24"/>
      <c r="AH4027" s="24"/>
      <c r="AI4027" s="24"/>
      <c r="AJ4027" s="24"/>
      <c r="AK4027" s="24"/>
      <c r="AL4027" s="24"/>
      <c r="AM4027" s="24"/>
      <c r="AN4027" s="24"/>
      <c r="AO4027" s="24"/>
      <c r="AP4027" s="24"/>
      <c r="AQ4027" s="24"/>
      <c r="AR4027" s="24"/>
      <c r="AS4027" s="24"/>
      <c r="AT4027" s="25"/>
      <c r="AV4027" s="26"/>
      <c r="AW4027" s="26"/>
      <c r="AX4027" s="27"/>
      <c r="AY4027" s="27"/>
      <c r="AZ4027" s="27"/>
      <c r="BA4027" s="27"/>
      <c r="BB4027" s="27"/>
      <c r="BC4027" s="27"/>
      <c r="BD4027" s="27"/>
      <c r="BE4027" s="27"/>
      <c r="BF4027" s="27"/>
      <c r="BG4027" s="27"/>
      <c r="BH4027" s="27"/>
      <c r="BI4027" s="27"/>
      <c r="BT4027" s="31"/>
      <c r="BU4027" s="32"/>
      <c r="BV4027" s="33"/>
      <c r="BW4027" s="32"/>
      <c r="BX4027" s="32"/>
      <c r="BY4027" s="34"/>
      <c r="CA4027" s="32"/>
      <c r="CB4027" s="32"/>
    </row>
    <row r="4028" spans="1:80">
      <c r="A4028" s="20"/>
      <c r="B4028" s="21"/>
      <c r="C4028" s="21"/>
      <c r="D4028" s="21"/>
      <c r="E4028" s="21"/>
      <c r="F4028" s="21"/>
      <c r="G4028" s="21"/>
      <c r="H4028" s="21"/>
      <c r="I4028" s="21"/>
      <c r="J4028" s="21"/>
      <c r="K4028" s="22"/>
      <c r="L4028" s="22"/>
      <c r="M4028" s="22"/>
      <c r="N4028" s="22"/>
      <c r="O4028" s="22"/>
      <c r="P4028" s="22"/>
      <c r="Q4028" s="22"/>
      <c r="R4028" s="22"/>
      <c r="S4028" s="22"/>
      <c r="T4028" s="22"/>
      <c r="U4028" s="22"/>
      <c r="V4028" s="22"/>
      <c r="W4028" s="22"/>
      <c r="X4028" s="22"/>
      <c r="Y4028" s="22"/>
      <c r="Z4028" s="22"/>
      <c r="AA4028" s="22"/>
      <c r="AB4028" s="23"/>
      <c r="AC4028" s="23"/>
      <c r="AD4028" s="22"/>
      <c r="AE4028" s="24"/>
      <c r="AF4028" s="24"/>
      <c r="AG4028" s="24"/>
      <c r="AH4028" s="24"/>
      <c r="AI4028" s="24"/>
      <c r="AJ4028" s="24"/>
      <c r="AK4028" s="24"/>
      <c r="AL4028" s="24"/>
      <c r="AM4028" s="24"/>
      <c r="AN4028" s="24"/>
      <c r="AO4028" s="24"/>
      <c r="AP4028" s="24"/>
      <c r="AQ4028" s="24"/>
      <c r="AR4028" s="24"/>
      <c r="AS4028" s="24"/>
      <c r="AT4028" s="25"/>
      <c r="AV4028" s="26"/>
      <c r="AW4028" s="26"/>
      <c r="AX4028" s="27"/>
      <c r="AY4028" s="27"/>
      <c r="AZ4028" s="27"/>
      <c r="BA4028" s="27"/>
      <c r="BB4028" s="27"/>
      <c r="BC4028" s="27"/>
      <c r="BD4028" s="27"/>
      <c r="BE4028" s="27"/>
      <c r="BF4028" s="27"/>
      <c r="BG4028" s="27"/>
      <c r="BH4028" s="27"/>
      <c r="BI4028" s="27"/>
      <c r="BT4028" s="31"/>
      <c r="BU4028" s="32"/>
      <c r="BV4028" s="33"/>
      <c r="BW4028" s="32"/>
      <c r="BX4028" s="32"/>
      <c r="BY4028" s="34"/>
      <c r="CA4028" s="32"/>
      <c r="CB4028" s="32"/>
    </row>
    <row r="4029" spans="1:80">
      <c r="A4029" s="20"/>
      <c r="B4029" s="21"/>
      <c r="C4029" s="21"/>
      <c r="D4029" s="21"/>
      <c r="E4029" s="21"/>
      <c r="F4029" s="21"/>
      <c r="G4029" s="21"/>
      <c r="H4029" s="21"/>
      <c r="I4029" s="21"/>
      <c r="J4029" s="21"/>
      <c r="K4029" s="22"/>
      <c r="L4029" s="22"/>
      <c r="M4029" s="22"/>
      <c r="N4029" s="22"/>
      <c r="O4029" s="22"/>
      <c r="P4029" s="22"/>
      <c r="Q4029" s="22"/>
      <c r="R4029" s="22"/>
      <c r="S4029" s="22"/>
      <c r="T4029" s="22"/>
      <c r="U4029" s="22"/>
      <c r="V4029" s="22"/>
      <c r="W4029" s="22"/>
      <c r="X4029" s="22"/>
      <c r="Y4029" s="22"/>
      <c r="Z4029" s="22"/>
      <c r="AA4029" s="22"/>
      <c r="AB4029" s="23"/>
      <c r="AC4029" s="23"/>
      <c r="AD4029" s="22"/>
      <c r="AE4029" s="24"/>
      <c r="AF4029" s="24"/>
      <c r="AG4029" s="24"/>
      <c r="AH4029" s="24"/>
      <c r="AI4029" s="24"/>
      <c r="AJ4029" s="24"/>
      <c r="AK4029" s="24"/>
      <c r="AL4029" s="24"/>
      <c r="AM4029" s="24"/>
      <c r="AN4029" s="24"/>
      <c r="AO4029" s="24"/>
      <c r="AP4029" s="24"/>
      <c r="AQ4029" s="24"/>
      <c r="AR4029" s="24"/>
      <c r="AS4029" s="24"/>
      <c r="AT4029" s="25"/>
      <c r="AV4029" s="26"/>
      <c r="AW4029" s="26"/>
      <c r="AX4029" s="27"/>
      <c r="AY4029" s="27"/>
      <c r="AZ4029" s="27"/>
      <c r="BA4029" s="27"/>
      <c r="BB4029" s="27"/>
      <c r="BC4029" s="27"/>
      <c r="BD4029" s="27"/>
      <c r="BE4029" s="27"/>
      <c r="BF4029" s="27"/>
      <c r="BG4029" s="27"/>
      <c r="BH4029" s="27"/>
      <c r="BI4029" s="27"/>
      <c r="BT4029" s="31"/>
      <c r="BU4029" s="32"/>
      <c r="BV4029" s="33"/>
      <c r="BW4029" s="32"/>
      <c r="BX4029" s="32"/>
      <c r="BY4029" s="34"/>
      <c r="CA4029" s="32"/>
      <c r="CB4029" s="32"/>
    </row>
    <row r="4030" spans="1:80">
      <c r="A4030" s="20"/>
      <c r="B4030" s="21"/>
      <c r="C4030" s="21"/>
      <c r="D4030" s="21"/>
      <c r="E4030" s="21"/>
      <c r="F4030" s="21"/>
      <c r="G4030" s="21"/>
      <c r="H4030" s="21"/>
      <c r="I4030" s="21"/>
      <c r="J4030" s="21"/>
      <c r="K4030" s="22"/>
      <c r="L4030" s="22"/>
      <c r="M4030" s="22"/>
      <c r="N4030" s="22"/>
      <c r="O4030" s="22"/>
      <c r="P4030" s="22"/>
      <c r="Q4030" s="22"/>
      <c r="R4030" s="22"/>
      <c r="S4030" s="22"/>
      <c r="T4030" s="22"/>
      <c r="U4030" s="22"/>
      <c r="V4030" s="22"/>
      <c r="W4030" s="22"/>
      <c r="X4030" s="22"/>
      <c r="Y4030" s="22"/>
      <c r="Z4030" s="22"/>
      <c r="AA4030" s="22"/>
      <c r="AB4030" s="23"/>
      <c r="AC4030" s="23"/>
      <c r="AD4030" s="22"/>
      <c r="AE4030" s="24"/>
      <c r="AF4030" s="24"/>
      <c r="AG4030" s="24"/>
      <c r="AH4030" s="24"/>
      <c r="AI4030" s="24"/>
      <c r="AJ4030" s="24"/>
      <c r="AK4030" s="24"/>
      <c r="AL4030" s="24"/>
      <c r="AM4030" s="24"/>
      <c r="AN4030" s="24"/>
      <c r="AO4030" s="24"/>
      <c r="AP4030" s="24"/>
      <c r="AQ4030" s="24"/>
      <c r="AR4030" s="24"/>
      <c r="AS4030" s="24"/>
      <c r="AT4030" s="25"/>
      <c r="AV4030" s="26"/>
      <c r="AW4030" s="26"/>
      <c r="AX4030" s="27"/>
      <c r="AY4030" s="27"/>
      <c r="AZ4030" s="27"/>
      <c r="BA4030" s="27"/>
      <c r="BB4030" s="27"/>
      <c r="BC4030" s="27"/>
      <c r="BD4030" s="27"/>
      <c r="BE4030" s="27"/>
      <c r="BF4030" s="27"/>
      <c r="BG4030" s="27"/>
      <c r="BH4030" s="27"/>
      <c r="BI4030" s="27"/>
      <c r="BT4030" s="31"/>
      <c r="BU4030" s="32"/>
      <c r="BV4030" s="33"/>
      <c r="BW4030" s="32"/>
      <c r="BX4030" s="32"/>
      <c r="BY4030" s="34"/>
      <c r="CA4030" s="32"/>
      <c r="CB4030" s="32"/>
    </row>
    <row r="4031" spans="1:80">
      <c r="A4031" s="20"/>
      <c r="B4031" s="21"/>
      <c r="C4031" s="21"/>
      <c r="D4031" s="21"/>
      <c r="E4031" s="21"/>
      <c r="F4031" s="21"/>
      <c r="G4031" s="21"/>
      <c r="H4031" s="21"/>
      <c r="I4031" s="21"/>
      <c r="J4031" s="21"/>
      <c r="K4031" s="22"/>
      <c r="L4031" s="22"/>
      <c r="M4031" s="22"/>
      <c r="N4031" s="22"/>
      <c r="O4031" s="22"/>
      <c r="P4031" s="22"/>
      <c r="Q4031" s="22"/>
      <c r="R4031" s="22"/>
      <c r="S4031" s="22"/>
      <c r="T4031" s="22"/>
      <c r="U4031" s="22"/>
      <c r="V4031" s="22"/>
      <c r="W4031" s="22"/>
      <c r="X4031" s="22"/>
      <c r="Y4031" s="22"/>
      <c r="Z4031" s="22"/>
      <c r="AA4031" s="22"/>
      <c r="AB4031" s="23"/>
      <c r="AC4031" s="23"/>
      <c r="AD4031" s="22"/>
      <c r="AE4031" s="24"/>
      <c r="AF4031" s="24"/>
      <c r="AG4031" s="24"/>
      <c r="AH4031" s="24"/>
      <c r="AI4031" s="24"/>
      <c r="AJ4031" s="24"/>
      <c r="AK4031" s="24"/>
      <c r="AL4031" s="24"/>
      <c r="AM4031" s="24"/>
      <c r="AN4031" s="24"/>
      <c r="AO4031" s="24"/>
      <c r="AP4031" s="24"/>
      <c r="AQ4031" s="24"/>
      <c r="AR4031" s="24"/>
      <c r="AS4031" s="24"/>
      <c r="AT4031" s="25"/>
      <c r="AV4031" s="26"/>
      <c r="AW4031" s="26"/>
      <c r="AX4031" s="27"/>
      <c r="AY4031" s="27"/>
      <c r="AZ4031" s="27"/>
      <c r="BA4031" s="27"/>
      <c r="BB4031" s="27"/>
      <c r="BC4031" s="27"/>
      <c r="BD4031" s="27"/>
      <c r="BE4031" s="27"/>
      <c r="BF4031" s="27"/>
      <c r="BG4031" s="27"/>
      <c r="BH4031" s="27"/>
      <c r="BI4031" s="27"/>
      <c r="BT4031" s="31"/>
      <c r="BU4031" s="32"/>
      <c r="BV4031" s="33"/>
      <c r="BW4031" s="32"/>
      <c r="BX4031" s="32"/>
      <c r="BY4031" s="34"/>
      <c r="CA4031" s="32"/>
      <c r="CB4031" s="32"/>
    </row>
    <row r="4032" spans="1:80">
      <c r="A4032" s="20"/>
      <c r="B4032" s="21"/>
      <c r="C4032" s="21"/>
      <c r="D4032" s="21"/>
      <c r="E4032" s="21"/>
      <c r="F4032" s="21"/>
      <c r="G4032" s="21"/>
      <c r="H4032" s="21"/>
      <c r="I4032" s="21"/>
      <c r="J4032" s="21"/>
      <c r="K4032" s="22"/>
      <c r="L4032" s="22"/>
      <c r="M4032" s="22"/>
      <c r="N4032" s="22"/>
      <c r="O4032" s="22"/>
      <c r="P4032" s="22"/>
      <c r="Q4032" s="22"/>
      <c r="R4032" s="22"/>
      <c r="S4032" s="22"/>
      <c r="T4032" s="22"/>
      <c r="U4032" s="22"/>
      <c r="V4032" s="22"/>
      <c r="W4032" s="22"/>
      <c r="X4032" s="22"/>
      <c r="Y4032" s="22"/>
      <c r="Z4032" s="22"/>
      <c r="AA4032" s="22"/>
      <c r="AB4032" s="23"/>
      <c r="AC4032" s="23"/>
      <c r="AD4032" s="22"/>
      <c r="AE4032" s="24"/>
      <c r="AF4032" s="24"/>
      <c r="AG4032" s="24"/>
      <c r="AH4032" s="24"/>
      <c r="AI4032" s="24"/>
      <c r="AJ4032" s="24"/>
      <c r="AK4032" s="24"/>
      <c r="AL4032" s="24"/>
      <c r="AM4032" s="24"/>
      <c r="AN4032" s="24"/>
      <c r="AO4032" s="24"/>
      <c r="AP4032" s="24"/>
      <c r="AQ4032" s="24"/>
      <c r="AR4032" s="24"/>
      <c r="AS4032" s="24"/>
      <c r="AT4032" s="25"/>
      <c r="AV4032" s="26"/>
      <c r="AW4032" s="26"/>
      <c r="AX4032" s="27"/>
      <c r="AY4032" s="27"/>
      <c r="AZ4032" s="27"/>
      <c r="BA4032" s="27"/>
      <c r="BB4032" s="27"/>
      <c r="BC4032" s="27"/>
      <c r="BD4032" s="27"/>
      <c r="BE4032" s="27"/>
      <c r="BF4032" s="27"/>
      <c r="BG4032" s="27"/>
      <c r="BH4032" s="27"/>
      <c r="BI4032" s="27"/>
      <c r="BT4032" s="31"/>
      <c r="BU4032" s="32"/>
      <c r="BV4032" s="33"/>
      <c r="BW4032" s="32"/>
      <c r="BX4032" s="32"/>
      <c r="BY4032" s="34"/>
      <c r="CA4032" s="32"/>
      <c r="CB4032" s="32"/>
    </row>
    <row r="4033" spans="1:80">
      <c r="A4033" s="20"/>
      <c r="B4033" s="21"/>
      <c r="C4033" s="21"/>
      <c r="D4033" s="21"/>
      <c r="E4033" s="21"/>
      <c r="F4033" s="21"/>
      <c r="G4033" s="21"/>
      <c r="H4033" s="21"/>
      <c r="I4033" s="21"/>
      <c r="J4033" s="21"/>
      <c r="K4033" s="22"/>
      <c r="L4033" s="22"/>
      <c r="M4033" s="22"/>
      <c r="N4033" s="22"/>
      <c r="O4033" s="22"/>
      <c r="P4033" s="22"/>
      <c r="Q4033" s="22"/>
      <c r="R4033" s="22"/>
      <c r="S4033" s="22"/>
      <c r="T4033" s="22"/>
      <c r="U4033" s="22"/>
      <c r="V4033" s="22"/>
      <c r="W4033" s="22"/>
      <c r="X4033" s="22"/>
      <c r="Y4033" s="22"/>
      <c r="Z4033" s="22"/>
      <c r="AA4033" s="22"/>
      <c r="AB4033" s="23"/>
      <c r="AC4033" s="23"/>
      <c r="AD4033" s="22"/>
      <c r="AE4033" s="24"/>
      <c r="AF4033" s="24"/>
      <c r="AG4033" s="24"/>
      <c r="AH4033" s="24"/>
      <c r="AI4033" s="24"/>
      <c r="AJ4033" s="24"/>
      <c r="AK4033" s="24"/>
      <c r="AL4033" s="24"/>
      <c r="AM4033" s="24"/>
      <c r="AN4033" s="24"/>
      <c r="AO4033" s="24"/>
      <c r="AP4033" s="24"/>
      <c r="AQ4033" s="24"/>
      <c r="AR4033" s="24"/>
      <c r="AS4033" s="24"/>
      <c r="AT4033" s="25"/>
      <c r="AV4033" s="26"/>
      <c r="AW4033" s="26"/>
      <c r="AX4033" s="27"/>
      <c r="AY4033" s="27"/>
      <c r="AZ4033" s="27"/>
      <c r="BA4033" s="27"/>
      <c r="BB4033" s="27"/>
      <c r="BC4033" s="27"/>
      <c r="BD4033" s="27"/>
      <c r="BE4033" s="27"/>
      <c r="BF4033" s="27"/>
      <c r="BG4033" s="27"/>
      <c r="BH4033" s="27"/>
      <c r="BI4033" s="27"/>
      <c r="BT4033" s="31"/>
      <c r="BU4033" s="32"/>
      <c r="BV4033" s="33"/>
      <c r="BW4033" s="32"/>
      <c r="BX4033" s="32"/>
      <c r="BY4033" s="34"/>
      <c r="CA4033" s="32"/>
      <c r="CB4033" s="32"/>
    </row>
    <row r="4034" spans="1:80">
      <c r="A4034" s="20"/>
      <c r="B4034" s="21"/>
      <c r="C4034" s="21"/>
      <c r="D4034" s="21"/>
      <c r="E4034" s="21"/>
      <c r="F4034" s="21"/>
      <c r="G4034" s="21"/>
      <c r="H4034" s="21"/>
      <c r="I4034" s="21"/>
      <c r="J4034" s="21"/>
      <c r="K4034" s="22"/>
      <c r="L4034" s="22"/>
      <c r="M4034" s="22"/>
      <c r="N4034" s="22"/>
      <c r="O4034" s="22"/>
      <c r="P4034" s="22"/>
      <c r="Q4034" s="22"/>
      <c r="R4034" s="22"/>
      <c r="S4034" s="22"/>
      <c r="T4034" s="22"/>
      <c r="U4034" s="22"/>
      <c r="V4034" s="22"/>
      <c r="W4034" s="22"/>
      <c r="X4034" s="22"/>
      <c r="Y4034" s="22"/>
      <c r="Z4034" s="22"/>
      <c r="AA4034" s="22"/>
      <c r="AB4034" s="23"/>
      <c r="AC4034" s="23"/>
      <c r="AD4034" s="22"/>
      <c r="AE4034" s="24"/>
      <c r="AF4034" s="24"/>
      <c r="AG4034" s="24"/>
      <c r="AH4034" s="24"/>
      <c r="AI4034" s="24"/>
      <c r="AJ4034" s="24"/>
      <c r="AK4034" s="24"/>
      <c r="AL4034" s="24"/>
      <c r="AM4034" s="24"/>
      <c r="AN4034" s="24"/>
      <c r="AO4034" s="24"/>
      <c r="AP4034" s="24"/>
      <c r="AQ4034" s="24"/>
      <c r="AR4034" s="24"/>
      <c r="AS4034" s="24"/>
      <c r="AT4034" s="25"/>
      <c r="AV4034" s="26"/>
      <c r="AW4034" s="26"/>
      <c r="AX4034" s="27"/>
      <c r="AY4034" s="27"/>
      <c r="AZ4034" s="27"/>
      <c r="BA4034" s="27"/>
      <c r="BB4034" s="27"/>
      <c r="BC4034" s="27"/>
      <c r="BD4034" s="27"/>
      <c r="BE4034" s="27"/>
      <c r="BF4034" s="27"/>
      <c r="BG4034" s="27"/>
      <c r="BH4034" s="27"/>
      <c r="BI4034" s="27"/>
      <c r="BT4034" s="31"/>
      <c r="BU4034" s="32"/>
      <c r="BV4034" s="33"/>
      <c r="BW4034" s="32"/>
      <c r="BX4034" s="32"/>
      <c r="BY4034" s="34"/>
      <c r="CA4034" s="32"/>
      <c r="CB4034" s="32"/>
    </row>
    <row r="4035" spans="1:80">
      <c r="A4035" s="20"/>
      <c r="B4035" s="21"/>
      <c r="C4035" s="21"/>
      <c r="D4035" s="21"/>
      <c r="E4035" s="21"/>
      <c r="F4035" s="21"/>
      <c r="G4035" s="21"/>
      <c r="H4035" s="21"/>
      <c r="I4035" s="21"/>
      <c r="J4035" s="21"/>
      <c r="K4035" s="22"/>
      <c r="L4035" s="22"/>
      <c r="M4035" s="22"/>
      <c r="N4035" s="22"/>
      <c r="O4035" s="22"/>
      <c r="P4035" s="22"/>
      <c r="Q4035" s="22"/>
      <c r="R4035" s="22"/>
      <c r="S4035" s="22"/>
      <c r="T4035" s="22"/>
      <c r="U4035" s="22"/>
      <c r="V4035" s="22"/>
      <c r="W4035" s="22"/>
      <c r="X4035" s="22"/>
      <c r="Y4035" s="22"/>
      <c r="Z4035" s="22"/>
      <c r="AA4035" s="22"/>
      <c r="AB4035" s="23"/>
      <c r="AC4035" s="23"/>
      <c r="AD4035" s="22"/>
      <c r="AE4035" s="24"/>
      <c r="AF4035" s="24"/>
      <c r="AG4035" s="24"/>
      <c r="AH4035" s="24"/>
      <c r="AI4035" s="24"/>
      <c r="AJ4035" s="24"/>
      <c r="AK4035" s="24"/>
      <c r="AL4035" s="24"/>
      <c r="AM4035" s="24"/>
      <c r="AN4035" s="24"/>
      <c r="AO4035" s="24"/>
      <c r="AP4035" s="24"/>
      <c r="AQ4035" s="24"/>
      <c r="AR4035" s="24"/>
      <c r="AS4035" s="24"/>
      <c r="AT4035" s="25"/>
      <c r="AV4035" s="26"/>
      <c r="AW4035" s="26"/>
      <c r="AX4035" s="27"/>
      <c r="AY4035" s="27"/>
      <c r="AZ4035" s="27"/>
      <c r="BA4035" s="27"/>
      <c r="BB4035" s="27"/>
      <c r="BC4035" s="27"/>
      <c r="BD4035" s="27"/>
      <c r="BE4035" s="27"/>
      <c r="BF4035" s="27"/>
      <c r="BG4035" s="27"/>
      <c r="BH4035" s="27"/>
      <c r="BI4035" s="27"/>
      <c r="BT4035" s="31"/>
      <c r="BU4035" s="32"/>
      <c r="BV4035" s="33"/>
      <c r="BW4035" s="32"/>
      <c r="BX4035" s="32"/>
      <c r="BY4035" s="34"/>
      <c r="CA4035" s="32"/>
      <c r="CB4035" s="32"/>
    </row>
    <row r="4036" spans="1:80">
      <c r="A4036" s="20"/>
      <c r="B4036" s="21"/>
      <c r="C4036" s="21"/>
      <c r="D4036" s="21"/>
      <c r="E4036" s="21"/>
      <c r="F4036" s="21"/>
      <c r="G4036" s="21"/>
      <c r="H4036" s="21"/>
      <c r="I4036" s="21"/>
      <c r="J4036" s="21"/>
      <c r="K4036" s="22"/>
      <c r="L4036" s="22"/>
      <c r="M4036" s="22"/>
      <c r="N4036" s="22"/>
      <c r="O4036" s="22"/>
      <c r="P4036" s="22"/>
      <c r="Q4036" s="22"/>
      <c r="R4036" s="22"/>
      <c r="S4036" s="22"/>
      <c r="T4036" s="22"/>
      <c r="U4036" s="22"/>
      <c r="V4036" s="22"/>
      <c r="W4036" s="22"/>
      <c r="X4036" s="22"/>
      <c r="Y4036" s="22"/>
      <c r="Z4036" s="22"/>
      <c r="AA4036" s="22"/>
      <c r="AB4036" s="23"/>
      <c r="AC4036" s="23"/>
      <c r="AD4036" s="22"/>
      <c r="AE4036" s="24"/>
      <c r="AF4036" s="24"/>
      <c r="AG4036" s="24"/>
      <c r="AH4036" s="24"/>
      <c r="AI4036" s="24"/>
      <c r="AJ4036" s="24"/>
      <c r="AK4036" s="24"/>
      <c r="AL4036" s="24"/>
      <c r="AM4036" s="24"/>
      <c r="AN4036" s="24"/>
      <c r="AO4036" s="24"/>
      <c r="AP4036" s="24"/>
      <c r="AQ4036" s="24"/>
      <c r="AR4036" s="24"/>
      <c r="AS4036" s="24"/>
      <c r="AT4036" s="25"/>
      <c r="AV4036" s="26"/>
      <c r="AW4036" s="26"/>
      <c r="AX4036" s="27"/>
      <c r="AY4036" s="27"/>
      <c r="AZ4036" s="27"/>
      <c r="BA4036" s="27"/>
      <c r="BB4036" s="27"/>
      <c r="BC4036" s="27"/>
      <c r="BD4036" s="27"/>
      <c r="BE4036" s="27"/>
      <c r="BF4036" s="27"/>
      <c r="BG4036" s="27"/>
      <c r="BH4036" s="27"/>
      <c r="BI4036" s="27"/>
      <c r="BT4036" s="31"/>
      <c r="BU4036" s="32"/>
      <c r="BV4036" s="33"/>
      <c r="BW4036" s="32"/>
      <c r="BX4036" s="32"/>
      <c r="BY4036" s="34"/>
      <c r="CA4036" s="32"/>
      <c r="CB4036" s="32"/>
    </row>
    <row r="4037" spans="1:80">
      <c r="A4037" s="20"/>
      <c r="B4037" s="21"/>
      <c r="C4037" s="21"/>
      <c r="D4037" s="21"/>
      <c r="E4037" s="21"/>
      <c r="F4037" s="21"/>
      <c r="G4037" s="21"/>
      <c r="H4037" s="21"/>
      <c r="I4037" s="21"/>
      <c r="J4037" s="21"/>
      <c r="K4037" s="22"/>
      <c r="L4037" s="22"/>
      <c r="M4037" s="22"/>
      <c r="N4037" s="22"/>
      <c r="O4037" s="22"/>
      <c r="P4037" s="22"/>
      <c r="Q4037" s="22"/>
      <c r="R4037" s="22"/>
      <c r="S4037" s="22"/>
      <c r="T4037" s="22"/>
      <c r="U4037" s="22"/>
      <c r="V4037" s="22"/>
      <c r="W4037" s="22"/>
      <c r="X4037" s="22"/>
      <c r="Y4037" s="22"/>
      <c r="Z4037" s="22"/>
      <c r="AA4037" s="22"/>
      <c r="AB4037" s="23"/>
      <c r="AC4037" s="23"/>
      <c r="AD4037" s="22"/>
      <c r="AE4037" s="24"/>
      <c r="AF4037" s="24"/>
      <c r="AG4037" s="24"/>
      <c r="AH4037" s="24"/>
      <c r="AI4037" s="24"/>
      <c r="AJ4037" s="24"/>
      <c r="AK4037" s="24"/>
      <c r="AL4037" s="24"/>
      <c r="AM4037" s="24"/>
      <c r="AN4037" s="24"/>
      <c r="AO4037" s="24"/>
      <c r="AP4037" s="24"/>
      <c r="AQ4037" s="24"/>
      <c r="AR4037" s="24"/>
      <c r="AS4037" s="24"/>
      <c r="AT4037" s="25"/>
      <c r="AV4037" s="26"/>
      <c r="AW4037" s="26"/>
      <c r="AX4037" s="27"/>
      <c r="AY4037" s="27"/>
      <c r="AZ4037" s="27"/>
      <c r="BA4037" s="27"/>
      <c r="BB4037" s="27"/>
      <c r="BC4037" s="27"/>
      <c r="BD4037" s="27"/>
      <c r="BE4037" s="27"/>
      <c r="BF4037" s="27"/>
      <c r="BG4037" s="27"/>
      <c r="BH4037" s="27"/>
      <c r="BI4037" s="27"/>
      <c r="BT4037" s="31"/>
      <c r="BU4037" s="32"/>
      <c r="BV4037" s="33"/>
      <c r="BW4037" s="32"/>
      <c r="BX4037" s="32"/>
      <c r="BY4037" s="34"/>
      <c r="CA4037" s="32"/>
      <c r="CB4037" s="32"/>
    </row>
    <row r="4038" spans="1:80">
      <c r="A4038" s="20"/>
      <c r="B4038" s="21"/>
      <c r="C4038" s="21"/>
      <c r="D4038" s="21"/>
      <c r="E4038" s="21"/>
      <c r="F4038" s="21"/>
      <c r="G4038" s="21"/>
      <c r="H4038" s="21"/>
      <c r="I4038" s="21"/>
      <c r="J4038" s="21"/>
      <c r="K4038" s="22"/>
      <c r="L4038" s="22"/>
      <c r="M4038" s="22"/>
      <c r="N4038" s="22"/>
      <c r="O4038" s="22"/>
      <c r="P4038" s="22"/>
      <c r="Q4038" s="22"/>
      <c r="R4038" s="22"/>
      <c r="S4038" s="22"/>
      <c r="T4038" s="22"/>
      <c r="U4038" s="22"/>
      <c r="V4038" s="22"/>
      <c r="W4038" s="22"/>
      <c r="X4038" s="22"/>
      <c r="Y4038" s="22"/>
      <c r="Z4038" s="22"/>
      <c r="AA4038" s="22"/>
      <c r="AB4038" s="23"/>
      <c r="AC4038" s="23"/>
      <c r="AD4038" s="22"/>
      <c r="AE4038" s="24"/>
      <c r="AF4038" s="24"/>
      <c r="AG4038" s="24"/>
      <c r="AH4038" s="24"/>
      <c r="AI4038" s="24"/>
      <c r="AJ4038" s="24"/>
      <c r="AK4038" s="24"/>
      <c r="AL4038" s="24"/>
      <c r="AM4038" s="24"/>
      <c r="AN4038" s="24"/>
      <c r="AO4038" s="24"/>
      <c r="AP4038" s="24"/>
      <c r="AQ4038" s="24"/>
      <c r="AR4038" s="24"/>
      <c r="AS4038" s="24"/>
      <c r="AT4038" s="25"/>
      <c r="AV4038" s="26"/>
      <c r="AW4038" s="26"/>
      <c r="AX4038" s="27"/>
      <c r="AY4038" s="27"/>
      <c r="AZ4038" s="27"/>
      <c r="BA4038" s="27"/>
      <c r="BB4038" s="27"/>
      <c r="BC4038" s="27"/>
      <c r="BD4038" s="27"/>
      <c r="BE4038" s="27"/>
      <c r="BF4038" s="27"/>
      <c r="BG4038" s="27"/>
      <c r="BH4038" s="27"/>
      <c r="BI4038" s="27"/>
      <c r="BT4038" s="31"/>
      <c r="BU4038" s="32"/>
      <c r="BV4038" s="33"/>
      <c r="BW4038" s="32"/>
      <c r="BX4038" s="32"/>
      <c r="BY4038" s="34"/>
      <c r="CA4038" s="32"/>
      <c r="CB4038" s="32"/>
    </row>
    <row r="4039" spans="1:80">
      <c r="A4039" s="20"/>
      <c r="B4039" s="21"/>
      <c r="C4039" s="21"/>
      <c r="D4039" s="21"/>
      <c r="E4039" s="21"/>
      <c r="F4039" s="21"/>
      <c r="G4039" s="21"/>
      <c r="H4039" s="21"/>
      <c r="I4039" s="21"/>
      <c r="J4039" s="21"/>
      <c r="K4039" s="22"/>
      <c r="L4039" s="22"/>
      <c r="M4039" s="22"/>
      <c r="N4039" s="22"/>
      <c r="O4039" s="22"/>
      <c r="P4039" s="22"/>
      <c r="Q4039" s="22"/>
      <c r="R4039" s="22"/>
      <c r="S4039" s="22"/>
      <c r="T4039" s="22"/>
      <c r="U4039" s="22"/>
      <c r="V4039" s="22"/>
      <c r="W4039" s="22"/>
      <c r="X4039" s="22"/>
      <c r="Y4039" s="22"/>
      <c r="Z4039" s="22"/>
      <c r="AA4039" s="22"/>
      <c r="AB4039" s="23"/>
      <c r="AC4039" s="23"/>
      <c r="AD4039" s="22"/>
      <c r="AE4039" s="24"/>
      <c r="AF4039" s="24"/>
      <c r="AG4039" s="24"/>
      <c r="AH4039" s="24"/>
      <c r="AI4039" s="24"/>
      <c r="AJ4039" s="24"/>
      <c r="AK4039" s="24"/>
      <c r="AL4039" s="24"/>
      <c r="AM4039" s="24"/>
      <c r="AN4039" s="24"/>
      <c r="AO4039" s="24"/>
      <c r="AP4039" s="24"/>
      <c r="AQ4039" s="24"/>
      <c r="AR4039" s="24"/>
      <c r="AS4039" s="24"/>
      <c r="AT4039" s="25"/>
      <c r="AV4039" s="26"/>
      <c r="AW4039" s="26"/>
      <c r="AX4039" s="27"/>
      <c r="AY4039" s="27"/>
      <c r="AZ4039" s="27"/>
      <c r="BA4039" s="27"/>
      <c r="BB4039" s="27"/>
      <c r="BC4039" s="27"/>
      <c r="BD4039" s="27"/>
      <c r="BE4039" s="27"/>
      <c r="BF4039" s="27"/>
      <c r="BG4039" s="27"/>
      <c r="BH4039" s="27"/>
      <c r="BI4039" s="27"/>
      <c r="BT4039" s="31"/>
      <c r="BU4039" s="32"/>
      <c r="BV4039" s="33"/>
      <c r="BW4039" s="32"/>
      <c r="BX4039" s="32"/>
      <c r="BY4039" s="34"/>
      <c r="CA4039" s="32"/>
      <c r="CB4039" s="32"/>
    </row>
    <row r="4040" spans="1:80">
      <c r="A4040" s="20"/>
      <c r="B4040" s="21"/>
      <c r="C4040" s="21"/>
      <c r="D4040" s="21"/>
      <c r="E4040" s="21"/>
      <c r="F4040" s="21"/>
      <c r="G4040" s="21"/>
      <c r="H4040" s="21"/>
      <c r="I4040" s="21"/>
      <c r="J4040" s="21"/>
      <c r="K4040" s="22"/>
      <c r="L4040" s="22"/>
      <c r="M4040" s="22"/>
      <c r="N4040" s="22"/>
      <c r="O4040" s="22"/>
      <c r="P4040" s="22"/>
      <c r="Q4040" s="22"/>
      <c r="R4040" s="22"/>
      <c r="S4040" s="22"/>
      <c r="T4040" s="22"/>
      <c r="U4040" s="22"/>
      <c r="V4040" s="22"/>
      <c r="W4040" s="22"/>
      <c r="X4040" s="22"/>
      <c r="Y4040" s="22"/>
      <c r="Z4040" s="22"/>
      <c r="AA4040" s="22"/>
      <c r="AB4040" s="23"/>
      <c r="AC4040" s="23"/>
      <c r="AD4040" s="22"/>
      <c r="AE4040" s="24"/>
      <c r="AF4040" s="24"/>
      <c r="AG4040" s="24"/>
      <c r="AH4040" s="24"/>
      <c r="AI4040" s="24"/>
      <c r="AJ4040" s="24"/>
      <c r="AK4040" s="24"/>
      <c r="AL4040" s="24"/>
      <c r="AM4040" s="24"/>
      <c r="AN4040" s="24"/>
      <c r="AO4040" s="24"/>
      <c r="AP4040" s="24"/>
      <c r="AQ4040" s="24"/>
      <c r="AR4040" s="24"/>
      <c r="AS4040" s="24"/>
      <c r="AT4040" s="25"/>
      <c r="AV4040" s="26"/>
      <c r="AW4040" s="26"/>
      <c r="AX4040" s="27"/>
      <c r="AY4040" s="27"/>
      <c r="AZ4040" s="27"/>
      <c r="BA4040" s="27"/>
      <c r="BB4040" s="27"/>
      <c r="BC4040" s="27"/>
      <c r="BD4040" s="27"/>
      <c r="BE4040" s="27"/>
      <c r="BF4040" s="27"/>
      <c r="BG4040" s="27"/>
      <c r="BH4040" s="27"/>
      <c r="BI4040" s="27"/>
      <c r="BT4040" s="31"/>
      <c r="BU4040" s="32"/>
      <c r="BV4040" s="33"/>
      <c r="BW4040" s="32"/>
      <c r="BX4040" s="32"/>
      <c r="BY4040" s="34"/>
      <c r="CA4040" s="32"/>
      <c r="CB4040" s="32"/>
    </row>
    <row r="4041" spans="1:80">
      <c r="A4041" s="20"/>
      <c r="B4041" s="21"/>
      <c r="C4041" s="21"/>
      <c r="D4041" s="21"/>
      <c r="E4041" s="21"/>
      <c r="F4041" s="21"/>
      <c r="G4041" s="21"/>
      <c r="H4041" s="21"/>
      <c r="I4041" s="21"/>
      <c r="J4041" s="21"/>
      <c r="K4041" s="22"/>
      <c r="L4041" s="22"/>
      <c r="M4041" s="22"/>
      <c r="N4041" s="22"/>
      <c r="O4041" s="22"/>
      <c r="P4041" s="22"/>
      <c r="Q4041" s="22"/>
      <c r="R4041" s="22"/>
      <c r="S4041" s="22"/>
      <c r="T4041" s="22"/>
      <c r="U4041" s="22"/>
      <c r="V4041" s="22"/>
      <c r="W4041" s="22"/>
      <c r="X4041" s="22"/>
      <c r="Y4041" s="22"/>
      <c r="Z4041" s="22"/>
      <c r="AA4041" s="22"/>
      <c r="AB4041" s="23"/>
      <c r="AC4041" s="23"/>
      <c r="AD4041" s="22"/>
      <c r="AE4041" s="24"/>
      <c r="AF4041" s="24"/>
      <c r="AG4041" s="24"/>
      <c r="AH4041" s="24"/>
      <c r="AI4041" s="24"/>
      <c r="AJ4041" s="24"/>
      <c r="AK4041" s="24"/>
      <c r="AL4041" s="24"/>
      <c r="AM4041" s="24"/>
      <c r="AN4041" s="24"/>
      <c r="AO4041" s="24"/>
      <c r="AP4041" s="24"/>
      <c r="AQ4041" s="24"/>
      <c r="AR4041" s="24"/>
      <c r="AS4041" s="24"/>
      <c r="AT4041" s="25"/>
      <c r="AV4041" s="26"/>
      <c r="AW4041" s="26"/>
      <c r="AX4041" s="27"/>
      <c r="AY4041" s="27"/>
      <c r="AZ4041" s="27"/>
      <c r="BA4041" s="27"/>
      <c r="BB4041" s="27"/>
      <c r="BC4041" s="27"/>
      <c r="BD4041" s="27"/>
      <c r="BE4041" s="27"/>
      <c r="BF4041" s="27"/>
      <c r="BG4041" s="27"/>
      <c r="BH4041" s="27"/>
      <c r="BI4041" s="27"/>
      <c r="BT4041" s="31"/>
      <c r="BU4041" s="32"/>
      <c r="BV4041" s="33"/>
      <c r="BW4041" s="32"/>
      <c r="BX4041" s="32"/>
      <c r="BY4041" s="34"/>
      <c r="CA4041" s="32"/>
      <c r="CB4041" s="32"/>
    </row>
    <row r="4042" spans="1:80">
      <c r="A4042" s="20"/>
      <c r="B4042" s="21"/>
      <c r="C4042" s="21"/>
      <c r="D4042" s="21"/>
      <c r="E4042" s="21"/>
      <c r="F4042" s="21"/>
      <c r="G4042" s="21"/>
      <c r="H4042" s="21"/>
      <c r="I4042" s="21"/>
      <c r="J4042" s="21"/>
      <c r="K4042" s="22"/>
      <c r="L4042" s="22"/>
      <c r="M4042" s="22"/>
      <c r="N4042" s="22"/>
      <c r="O4042" s="22"/>
      <c r="P4042" s="22"/>
      <c r="Q4042" s="22"/>
      <c r="R4042" s="22"/>
      <c r="S4042" s="22"/>
      <c r="T4042" s="22"/>
      <c r="U4042" s="22"/>
      <c r="V4042" s="22"/>
      <c r="W4042" s="22"/>
      <c r="X4042" s="22"/>
      <c r="Y4042" s="22"/>
      <c r="Z4042" s="22"/>
      <c r="AA4042" s="22"/>
      <c r="AB4042" s="23"/>
      <c r="AC4042" s="23"/>
      <c r="AD4042" s="22"/>
      <c r="AE4042" s="24"/>
      <c r="AF4042" s="24"/>
      <c r="AG4042" s="24"/>
      <c r="AH4042" s="24"/>
      <c r="AI4042" s="24"/>
      <c r="AJ4042" s="24"/>
      <c r="AK4042" s="24"/>
      <c r="AL4042" s="24"/>
      <c r="AM4042" s="24"/>
      <c r="AN4042" s="24"/>
      <c r="AO4042" s="24"/>
      <c r="AP4042" s="24"/>
      <c r="AQ4042" s="24"/>
      <c r="AR4042" s="24"/>
      <c r="AS4042" s="24"/>
      <c r="AT4042" s="25"/>
      <c r="AV4042" s="26"/>
      <c r="AW4042" s="26"/>
      <c r="AX4042" s="27"/>
      <c r="AY4042" s="27"/>
      <c r="AZ4042" s="27"/>
      <c r="BA4042" s="27"/>
      <c r="BB4042" s="27"/>
      <c r="BC4042" s="27"/>
      <c r="BD4042" s="27"/>
      <c r="BE4042" s="27"/>
      <c r="BF4042" s="27"/>
      <c r="BG4042" s="27"/>
      <c r="BH4042" s="27"/>
      <c r="BI4042" s="27"/>
      <c r="BT4042" s="31"/>
      <c r="BU4042" s="32"/>
      <c r="BV4042" s="33"/>
      <c r="BW4042" s="32"/>
      <c r="BX4042" s="32"/>
      <c r="BY4042" s="34"/>
      <c r="CA4042" s="32"/>
      <c r="CB4042" s="32"/>
    </row>
    <row r="4043" spans="1:80">
      <c r="A4043" s="20"/>
      <c r="B4043" s="21"/>
      <c r="C4043" s="21"/>
      <c r="D4043" s="21"/>
      <c r="E4043" s="21"/>
      <c r="F4043" s="21"/>
      <c r="G4043" s="21"/>
      <c r="H4043" s="21"/>
      <c r="I4043" s="21"/>
      <c r="J4043" s="21"/>
      <c r="K4043" s="22"/>
      <c r="L4043" s="22"/>
      <c r="M4043" s="22"/>
      <c r="N4043" s="22"/>
      <c r="O4043" s="22"/>
      <c r="P4043" s="22"/>
      <c r="Q4043" s="22"/>
      <c r="R4043" s="22"/>
      <c r="S4043" s="22"/>
      <c r="T4043" s="22"/>
      <c r="U4043" s="22"/>
      <c r="V4043" s="22"/>
      <c r="W4043" s="22"/>
      <c r="X4043" s="22"/>
      <c r="Y4043" s="22"/>
      <c r="Z4043" s="22"/>
      <c r="AA4043" s="22"/>
      <c r="AB4043" s="23"/>
      <c r="AC4043" s="23"/>
      <c r="AD4043" s="22"/>
      <c r="AE4043" s="24"/>
      <c r="AF4043" s="24"/>
      <c r="AG4043" s="24"/>
      <c r="AH4043" s="24"/>
      <c r="AI4043" s="24"/>
      <c r="AJ4043" s="24"/>
      <c r="AK4043" s="24"/>
      <c r="AL4043" s="24"/>
      <c r="AM4043" s="24"/>
      <c r="AN4043" s="24"/>
      <c r="AO4043" s="24"/>
      <c r="AP4043" s="24"/>
      <c r="AQ4043" s="24"/>
      <c r="AR4043" s="24"/>
      <c r="AS4043" s="24"/>
      <c r="AT4043" s="25"/>
      <c r="AV4043" s="26"/>
      <c r="AW4043" s="26"/>
      <c r="AX4043" s="27"/>
      <c r="AY4043" s="27"/>
      <c r="AZ4043" s="27"/>
      <c r="BA4043" s="27"/>
      <c r="BB4043" s="27"/>
      <c r="BC4043" s="27"/>
      <c r="BD4043" s="27"/>
      <c r="BE4043" s="27"/>
      <c r="BF4043" s="27"/>
      <c r="BG4043" s="27"/>
      <c r="BH4043" s="27"/>
      <c r="BI4043" s="27"/>
      <c r="BT4043" s="31"/>
      <c r="BU4043" s="32"/>
      <c r="BV4043" s="33"/>
      <c r="BW4043" s="32"/>
      <c r="BX4043" s="32"/>
      <c r="BY4043" s="34"/>
      <c r="CA4043" s="32"/>
      <c r="CB4043" s="32"/>
    </row>
    <row r="4044" spans="1:80">
      <c r="A4044" s="20"/>
      <c r="B4044" s="21"/>
      <c r="C4044" s="21"/>
      <c r="D4044" s="21"/>
      <c r="E4044" s="21"/>
      <c r="F4044" s="21"/>
      <c r="G4044" s="21"/>
      <c r="H4044" s="21"/>
      <c r="I4044" s="21"/>
      <c r="J4044" s="21"/>
      <c r="K4044" s="22"/>
      <c r="L4044" s="22"/>
      <c r="M4044" s="22"/>
      <c r="N4044" s="22"/>
      <c r="O4044" s="22"/>
      <c r="P4044" s="22"/>
      <c r="Q4044" s="22"/>
      <c r="R4044" s="22"/>
      <c r="S4044" s="22"/>
      <c r="T4044" s="22"/>
      <c r="U4044" s="22"/>
      <c r="V4044" s="22"/>
      <c r="W4044" s="22"/>
      <c r="X4044" s="22"/>
      <c r="Y4044" s="22"/>
      <c r="Z4044" s="22"/>
      <c r="AA4044" s="22"/>
      <c r="AB4044" s="23"/>
      <c r="AC4044" s="23"/>
      <c r="AD4044" s="22"/>
      <c r="AE4044" s="24"/>
      <c r="AF4044" s="24"/>
      <c r="AG4044" s="24"/>
      <c r="AH4044" s="24"/>
      <c r="AI4044" s="24"/>
      <c r="AJ4044" s="24"/>
      <c r="AK4044" s="24"/>
      <c r="AL4044" s="24"/>
      <c r="AM4044" s="24"/>
      <c r="AN4044" s="24"/>
      <c r="AO4044" s="24"/>
      <c r="AP4044" s="24"/>
      <c r="AQ4044" s="24"/>
      <c r="AR4044" s="24"/>
      <c r="AS4044" s="24"/>
      <c r="AT4044" s="25"/>
      <c r="AV4044" s="26"/>
      <c r="AW4044" s="26"/>
      <c r="AX4044" s="27"/>
      <c r="AY4044" s="27"/>
      <c r="AZ4044" s="27"/>
      <c r="BA4044" s="27"/>
      <c r="BB4044" s="27"/>
      <c r="BC4044" s="27"/>
      <c r="BD4044" s="27"/>
      <c r="BE4044" s="27"/>
      <c r="BF4044" s="27"/>
      <c r="BG4044" s="27"/>
      <c r="BH4044" s="27"/>
      <c r="BI4044" s="27"/>
      <c r="BT4044" s="31"/>
      <c r="BU4044" s="32"/>
      <c r="BV4044" s="33"/>
      <c r="BW4044" s="32"/>
      <c r="BX4044" s="32"/>
      <c r="BY4044" s="34"/>
      <c r="CA4044" s="32"/>
      <c r="CB4044" s="32"/>
    </row>
    <row r="4045" spans="1:80">
      <c r="A4045" s="20"/>
      <c r="B4045" s="21"/>
      <c r="C4045" s="21"/>
      <c r="D4045" s="21"/>
      <c r="E4045" s="21"/>
      <c r="F4045" s="21"/>
      <c r="G4045" s="21"/>
      <c r="H4045" s="21"/>
      <c r="I4045" s="21"/>
      <c r="J4045" s="21"/>
      <c r="K4045" s="22"/>
      <c r="L4045" s="22"/>
      <c r="M4045" s="22"/>
      <c r="N4045" s="22"/>
      <c r="O4045" s="22"/>
      <c r="P4045" s="22"/>
      <c r="Q4045" s="22"/>
      <c r="R4045" s="22"/>
      <c r="S4045" s="22"/>
      <c r="T4045" s="22"/>
      <c r="U4045" s="22"/>
      <c r="V4045" s="22"/>
      <c r="W4045" s="22"/>
      <c r="X4045" s="22"/>
      <c r="Y4045" s="22"/>
      <c r="Z4045" s="22"/>
      <c r="AA4045" s="22"/>
      <c r="AB4045" s="23"/>
      <c r="AC4045" s="23"/>
      <c r="AD4045" s="22"/>
      <c r="AE4045" s="24"/>
      <c r="AF4045" s="24"/>
      <c r="AG4045" s="24"/>
      <c r="AH4045" s="24"/>
      <c r="AI4045" s="24"/>
      <c r="AJ4045" s="24"/>
      <c r="AK4045" s="24"/>
      <c r="AL4045" s="24"/>
      <c r="AM4045" s="24"/>
      <c r="AN4045" s="24"/>
      <c r="AO4045" s="24"/>
      <c r="AP4045" s="24"/>
      <c r="AQ4045" s="24"/>
      <c r="AR4045" s="24"/>
      <c r="AS4045" s="24"/>
      <c r="AT4045" s="25"/>
      <c r="AV4045" s="26"/>
      <c r="AW4045" s="26"/>
      <c r="AX4045" s="27"/>
      <c r="AY4045" s="27"/>
      <c r="AZ4045" s="27"/>
      <c r="BA4045" s="27"/>
      <c r="BB4045" s="27"/>
      <c r="BC4045" s="27"/>
      <c r="BD4045" s="27"/>
      <c r="BE4045" s="27"/>
      <c r="BF4045" s="27"/>
      <c r="BG4045" s="27"/>
      <c r="BH4045" s="27"/>
      <c r="BI4045" s="27"/>
      <c r="BT4045" s="31"/>
      <c r="BU4045" s="32"/>
      <c r="BV4045" s="33"/>
      <c r="BW4045" s="32"/>
      <c r="BX4045" s="32"/>
      <c r="BY4045" s="34"/>
      <c r="CA4045" s="32"/>
      <c r="CB4045" s="32"/>
    </row>
    <row r="4046" spans="1:80">
      <c r="A4046" s="20"/>
      <c r="B4046" s="21"/>
      <c r="C4046" s="21"/>
      <c r="D4046" s="21"/>
      <c r="E4046" s="21"/>
      <c r="F4046" s="21"/>
      <c r="G4046" s="21"/>
      <c r="H4046" s="21"/>
      <c r="I4046" s="21"/>
      <c r="J4046" s="21"/>
      <c r="K4046" s="22"/>
      <c r="L4046" s="22"/>
      <c r="M4046" s="22"/>
      <c r="N4046" s="22"/>
      <c r="O4046" s="22"/>
      <c r="P4046" s="22"/>
      <c r="Q4046" s="22"/>
      <c r="R4046" s="22"/>
      <c r="S4046" s="22"/>
      <c r="T4046" s="22"/>
      <c r="U4046" s="22"/>
      <c r="V4046" s="22"/>
      <c r="W4046" s="22"/>
      <c r="X4046" s="22"/>
      <c r="Y4046" s="22"/>
      <c r="Z4046" s="22"/>
      <c r="AA4046" s="22"/>
      <c r="AB4046" s="23"/>
      <c r="AC4046" s="23"/>
      <c r="AD4046" s="22"/>
      <c r="AE4046" s="24"/>
      <c r="AF4046" s="24"/>
      <c r="AG4046" s="24"/>
      <c r="AH4046" s="24"/>
      <c r="AI4046" s="24"/>
      <c r="AJ4046" s="24"/>
      <c r="AK4046" s="24"/>
      <c r="AL4046" s="24"/>
      <c r="AM4046" s="24"/>
      <c r="AN4046" s="24"/>
      <c r="AO4046" s="24"/>
      <c r="AP4046" s="24"/>
      <c r="AQ4046" s="24"/>
      <c r="AR4046" s="24"/>
      <c r="AS4046" s="24"/>
      <c r="AT4046" s="25"/>
      <c r="AV4046" s="26"/>
      <c r="AW4046" s="26"/>
      <c r="AX4046" s="27"/>
      <c r="AY4046" s="27"/>
      <c r="AZ4046" s="27"/>
      <c r="BA4046" s="27"/>
      <c r="BB4046" s="27"/>
      <c r="BC4046" s="27"/>
      <c r="BD4046" s="27"/>
      <c r="BE4046" s="27"/>
      <c r="BF4046" s="27"/>
      <c r="BG4046" s="27"/>
      <c r="BH4046" s="27"/>
      <c r="BI4046" s="27"/>
      <c r="BT4046" s="31"/>
      <c r="BU4046" s="32"/>
      <c r="BV4046" s="33"/>
      <c r="BW4046" s="32"/>
      <c r="BX4046" s="32"/>
      <c r="BY4046" s="34"/>
      <c r="CA4046" s="32"/>
      <c r="CB4046" s="32"/>
    </row>
    <row r="4047" spans="1:80">
      <c r="A4047" s="20"/>
      <c r="B4047" s="21"/>
      <c r="C4047" s="21"/>
      <c r="D4047" s="21"/>
      <c r="E4047" s="21"/>
      <c r="F4047" s="21"/>
      <c r="G4047" s="21"/>
      <c r="H4047" s="21"/>
      <c r="I4047" s="21"/>
      <c r="J4047" s="21"/>
      <c r="K4047" s="22"/>
      <c r="L4047" s="22"/>
      <c r="M4047" s="22"/>
      <c r="N4047" s="22"/>
      <c r="O4047" s="22"/>
      <c r="P4047" s="22"/>
      <c r="Q4047" s="22"/>
      <c r="R4047" s="22"/>
      <c r="S4047" s="22"/>
      <c r="T4047" s="22"/>
      <c r="U4047" s="22"/>
      <c r="V4047" s="22"/>
      <c r="W4047" s="22"/>
      <c r="X4047" s="22"/>
      <c r="Y4047" s="22"/>
      <c r="Z4047" s="22"/>
      <c r="AA4047" s="22"/>
      <c r="AB4047" s="23"/>
      <c r="AC4047" s="23"/>
      <c r="AD4047" s="22"/>
      <c r="AE4047" s="24"/>
      <c r="AF4047" s="24"/>
      <c r="AG4047" s="24"/>
      <c r="AH4047" s="24"/>
      <c r="AI4047" s="24"/>
      <c r="AJ4047" s="24"/>
      <c r="AK4047" s="24"/>
      <c r="AL4047" s="24"/>
      <c r="AM4047" s="24"/>
      <c r="AN4047" s="24"/>
      <c r="AO4047" s="24"/>
      <c r="AP4047" s="24"/>
      <c r="AQ4047" s="24"/>
      <c r="AR4047" s="24"/>
      <c r="AS4047" s="24"/>
      <c r="AT4047" s="25"/>
      <c r="AV4047" s="26"/>
      <c r="AW4047" s="26"/>
      <c r="AX4047" s="27"/>
      <c r="AY4047" s="27"/>
      <c r="AZ4047" s="27"/>
      <c r="BA4047" s="27"/>
      <c r="BB4047" s="27"/>
      <c r="BC4047" s="27"/>
      <c r="BD4047" s="27"/>
      <c r="BE4047" s="27"/>
      <c r="BF4047" s="27"/>
      <c r="BG4047" s="27"/>
      <c r="BH4047" s="27"/>
      <c r="BI4047" s="27"/>
      <c r="BT4047" s="31"/>
      <c r="BU4047" s="32"/>
      <c r="BV4047" s="33"/>
      <c r="BW4047" s="32"/>
      <c r="BX4047" s="32"/>
      <c r="BY4047" s="34"/>
      <c r="CA4047" s="32"/>
      <c r="CB4047" s="32"/>
    </row>
    <row r="4048" spans="1:80">
      <c r="A4048" s="20"/>
      <c r="B4048" s="21"/>
      <c r="C4048" s="21"/>
      <c r="D4048" s="21"/>
      <c r="E4048" s="21"/>
      <c r="F4048" s="21"/>
      <c r="G4048" s="21"/>
      <c r="H4048" s="21"/>
      <c r="I4048" s="21"/>
      <c r="J4048" s="21"/>
      <c r="K4048" s="22"/>
      <c r="L4048" s="22"/>
      <c r="M4048" s="22"/>
      <c r="N4048" s="22"/>
      <c r="O4048" s="22"/>
      <c r="P4048" s="22"/>
      <c r="Q4048" s="22"/>
      <c r="R4048" s="22"/>
      <c r="S4048" s="22"/>
      <c r="T4048" s="22"/>
      <c r="U4048" s="22"/>
      <c r="V4048" s="22"/>
      <c r="W4048" s="22"/>
      <c r="X4048" s="22"/>
      <c r="Y4048" s="22"/>
      <c r="Z4048" s="22"/>
      <c r="AA4048" s="22"/>
      <c r="AB4048" s="23"/>
      <c r="AC4048" s="23"/>
      <c r="AD4048" s="22"/>
      <c r="AE4048" s="24"/>
      <c r="AF4048" s="24"/>
      <c r="AG4048" s="24"/>
      <c r="AH4048" s="24"/>
      <c r="AI4048" s="24"/>
      <c r="AJ4048" s="24"/>
      <c r="AK4048" s="24"/>
      <c r="AL4048" s="24"/>
      <c r="AM4048" s="24"/>
      <c r="AN4048" s="24"/>
      <c r="AO4048" s="24"/>
      <c r="AP4048" s="24"/>
      <c r="AQ4048" s="24"/>
      <c r="AR4048" s="24"/>
      <c r="AS4048" s="24"/>
      <c r="AT4048" s="25"/>
      <c r="AV4048" s="26"/>
      <c r="AW4048" s="26"/>
      <c r="AX4048" s="27"/>
      <c r="AY4048" s="27"/>
      <c r="AZ4048" s="27"/>
      <c r="BA4048" s="27"/>
      <c r="BB4048" s="27"/>
      <c r="BC4048" s="27"/>
      <c r="BD4048" s="27"/>
      <c r="BE4048" s="27"/>
      <c r="BF4048" s="27"/>
      <c r="BG4048" s="27"/>
      <c r="BH4048" s="27"/>
      <c r="BI4048" s="27"/>
      <c r="BT4048" s="31"/>
      <c r="BU4048" s="32"/>
      <c r="BV4048" s="33"/>
      <c r="BW4048" s="32"/>
      <c r="BX4048" s="32"/>
      <c r="BY4048" s="34"/>
      <c r="CA4048" s="32"/>
      <c r="CB4048" s="32"/>
    </row>
    <row r="4049" spans="1:80">
      <c r="A4049" s="20"/>
      <c r="B4049" s="21"/>
      <c r="C4049" s="21"/>
      <c r="D4049" s="21"/>
      <c r="E4049" s="21"/>
      <c r="F4049" s="21"/>
      <c r="G4049" s="21"/>
      <c r="H4049" s="21"/>
      <c r="I4049" s="21"/>
      <c r="J4049" s="21"/>
      <c r="K4049" s="22"/>
      <c r="L4049" s="22"/>
      <c r="M4049" s="22"/>
      <c r="N4049" s="22"/>
      <c r="O4049" s="22"/>
      <c r="P4049" s="22"/>
      <c r="Q4049" s="22"/>
      <c r="R4049" s="22"/>
      <c r="S4049" s="22"/>
      <c r="T4049" s="22"/>
      <c r="U4049" s="22"/>
      <c r="V4049" s="22"/>
      <c r="W4049" s="22"/>
      <c r="X4049" s="22"/>
      <c r="Y4049" s="22"/>
      <c r="Z4049" s="22"/>
      <c r="AA4049" s="22"/>
      <c r="AB4049" s="23"/>
      <c r="AC4049" s="23"/>
      <c r="AD4049" s="22"/>
      <c r="AE4049" s="24"/>
      <c r="AF4049" s="24"/>
      <c r="AG4049" s="24"/>
      <c r="AH4049" s="24"/>
      <c r="AI4049" s="24"/>
      <c r="AJ4049" s="24"/>
      <c r="AK4049" s="24"/>
      <c r="AL4049" s="24"/>
      <c r="AM4049" s="24"/>
      <c r="AN4049" s="24"/>
      <c r="AO4049" s="24"/>
      <c r="AP4049" s="24"/>
      <c r="AQ4049" s="24"/>
      <c r="AR4049" s="24"/>
      <c r="AS4049" s="24"/>
      <c r="AT4049" s="25"/>
      <c r="AV4049" s="26"/>
      <c r="AW4049" s="26"/>
      <c r="AX4049" s="27"/>
      <c r="AY4049" s="27"/>
      <c r="AZ4049" s="27"/>
      <c r="BA4049" s="27"/>
      <c r="BB4049" s="27"/>
      <c r="BC4049" s="27"/>
      <c r="BD4049" s="27"/>
      <c r="BE4049" s="27"/>
      <c r="BF4049" s="27"/>
      <c r="BG4049" s="27"/>
      <c r="BH4049" s="27"/>
      <c r="BI4049" s="27"/>
      <c r="BT4049" s="31"/>
      <c r="BU4049" s="32"/>
      <c r="BV4049" s="33"/>
      <c r="BW4049" s="32"/>
      <c r="BX4049" s="32"/>
      <c r="BY4049" s="34"/>
      <c r="CA4049" s="32"/>
      <c r="CB4049" s="32"/>
    </row>
    <row r="4050" spans="1:80">
      <c r="A4050" s="20"/>
      <c r="B4050" s="21"/>
      <c r="C4050" s="21"/>
      <c r="D4050" s="21"/>
      <c r="E4050" s="21"/>
      <c r="F4050" s="21"/>
      <c r="G4050" s="21"/>
      <c r="H4050" s="21"/>
      <c r="I4050" s="21"/>
      <c r="J4050" s="21"/>
      <c r="K4050" s="22"/>
      <c r="L4050" s="22"/>
      <c r="M4050" s="22"/>
      <c r="N4050" s="22"/>
      <c r="O4050" s="22"/>
      <c r="P4050" s="22"/>
      <c r="Q4050" s="22"/>
      <c r="R4050" s="22"/>
      <c r="S4050" s="22"/>
      <c r="T4050" s="22"/>
      <c r="U4050" s="22"/>
      <c r="V4050" s="22"/>
      <c r="W4050" s="22"/>
      <c r="X4050" s="22"/>
      <c r="Y4050" s="22"/>
      <c r="Z4050" s="22"/>
      <c r="AA4050" s="22"/>
      <c r="AB4050" s="23"/>
      <c r="AC4050" s="23"/>
      <c r="AD4050" s="22"/>
      <c r="AE4050" s="24"/>
      <c r="AF4050" s="24"/>
      <c r="AG4050" s="24"/>
      <c r="AH4050" s="24"/>
      <c r="AI4050" s="24"/>
      <c r="AJ4050" s="24"/>
      <c r="AK4050" s="24"/>
      <c r="AL4050" s="24"/>
      <c r="AM4050" s="24"/>
      <c r="AN4050" s="24"/>
      <c r="AO4050" s="24"/>
      <c r="AP4050" s="24"/>
      <c r="AQ4050" s="24"/>
      <c r="AR4050" s="24"/>
      <c r="AS4050" s="24"/>
      <c r="AT4050" s="25"/>
      <c r="AV4050" s="26"/>
      <c r="AW4050" s="26"/>
      <c r="AX4050" s="27"/>
      <c r="AY4050" s="27"/>
      <c r="AZ4050" s="27"/>
      <c r="BA4050" s="27"/>
      <c r="BB4050" s="27"/>
      <c r="BC4050" s="27"/>
      <c r="BD4050" s="27"/>
      <c r="BE4050" s="27"/>
      <c r="BF4050" s="27"/>
      <c r="BG4050" s="27"/>
      <c r="BH4050" s="27"/>
      <c r="BI4050" s="27"/>
      <c r="BT4050" s="31"/>
      <c r="BU4050" s="32"/>
      <c r="BV4050" s="33"/>
      <c r="BW4050" s="32"/>
      <c r="BX4050" s="32"/>
      <c r="BY4050" s="34"/>
      <c r="CA4050" s="32"/>
      <c r="CB4050" s="32"/>
    </row>
    <row r="4051" spans="1:80">
      <c r="A4051" s="20"/>
      <c r="B4051" s="21"/>
      <c r="C4051" s="21"/>
      <c r="D4051" s="21"/>
      <c r="E4051" s="21"/>
      <c r="F4051" s="21"/>
      <c r="G4051" s="21"/>
      <c r="H4051" s="21"/>
      <c r="I4051" s="21"/>
      <c r="J4051" s="21"/>
      <c r="K4051" s="22"/>
      <c r="L4051" s="22"/>
      <c r="M4051" s="22"/>
      <c r="N4051" s="22"/>
      <c r="O4051" s="22"/>
      <c r="P4051" s="22"/>
      <c r="Q4051" s="22"/>
      <c r="R4051" s="22"/>
      <c r="S4051" s="22"/>
      <c r="T4051" s="22"/>
      <c r="U4051" s="22"/>
      <c r="V4051" s="22"/>
      <c r="W4051" s="22"/>
      <c r="X4051" s="22"/>
      <c r="Y4051" s="22"/>
      <c r="Z4051" s="22"/>
      <c r="AA4051" s="22"/>
      <c r="AB4051" s="23"/>
      <c r="AC4051" s="23"/>
      <c r="AD4051" s="22"/>
      <c r="AE4051" s="24"/>
      <c r="AF4051" s="24"/>
      <c r="AG4051" s="24"/>
      <c r="AH4051" s="24"/>
      <c r="AI4051" s="24"/>
      <c r="AJ4051" s="24"/>
      <c r="AK4051" s="24"/>
      <c r="AL4051" s="24"/>
      <c r="AM4051" s="24"/>
      <c r="AN4051" s="24"/>
      <c r="AO4051" s="24"/>
      <c r="AP4051" s="24"/>
      <c r="AQ4051" s="24"/>
      <c r="AR4051" s="24"/>
      <c r="AS4051" s="24"/>
      <c r="AT4051" s="25"/>
      <c r="AV4051" s="26"/>
      <c r="AW4051" s="26"/>
      <c r="AX4051" s="27"/>
      <c r="AY4051" s="27"/>
      <c r="AZ4051" s="27"/>
      <c r="BA4051" s="27"/>
      <c r="BB4051" s="27"/>
      <c r="BC4051" s="27"/>
      <c r="BD4051" s="27"/>
      <c r="BE4051" s="27"/>
      <c r="BF4051" s="27"/>
      <c r="BG4051" s="27"/>
      <c r="BH4051" s="27"/>
      <c r="BI4051" s="27"/>
      <c r="BT4051" s="31"/>
      <c r="BU4051" s="32"/>
      <c r="BV4051" s="33"/>
      <c r="BW4051" s="32"/>
      <c r="BX4051" s="32"/>
      <c r="BY4051" s="34"/>
      <c r="CA4051" s="32"/>
      <c r="CB4051" s="32"/>
    </row>
    <row r="4052" spans="1:80">
      <c r="A4052" s="20"/>
      <c r="B4052" s="21"/>
      <c r="C4052" s="21"/>
      <c r="D4052" s="21"/>
      <c r="E4052" s="21"/>
      <c r="F4052" s="21"/>
      <c r="G4052" s="21"/>
      <c r="H4052" s="21"/>
      <c r="I4052" s="21"/>
      <c r="J4052" s="21"/>
      <c r="K4052" s="22"/>
      <c r="L4052" s="22"/>
      <c r="M4052" s="22"/>
      <c r="N4052" s="22"/>
      <c r="O4052" s="22"/>
      <c r="P4052" s="22"/>
      <c r="Q4052" s="22"/>
      <c r="R4052" s="22"/>
      <c r="S4052" s="22"/>
      <c r="T4052" s="22"/>
      <c r="U4052" s="22"/>
      <c r="V4052" s="22"/>
      <c r="W4052" s="22"/>
      <c r="X4052" s="22"/>
      <c r="Y4052" s="22"/>
      <c r="Z4052" s="22"/>
      <c r="AA4052" s="22"/>
      <c r="AB4052" s="23"/>
      <c r="AC4052" s="23"/>
      <c r="AD4052" s="22"/>
      <c r="AE4052" s="24"/>
      <c r="AF4052" s="24"/>
      <c r="AG4052" s="24"/>
      <c r="AH4052" s="24"/>
      <c r="AI4052" s="24"/>
      <c r="AJ4052" s="24"/>
      <c r="AK4052" s="24"/>
      <c r="AL4052" s="24"/>
      <c r="AM4052" s="24"/>
      <c r="AN4052" s="24"/>
      <c r="AO4052" s="24"/>
      <c r="AP4052" s="24"/>
      <c r="AQ4052" s="24"/>
      <c r="AR4052" s="24"/>
      <c r="AS4052" s="24"/>
      <c r="AT4052" s="25"/>
      <c r="AV4052" s="26"/>
      <c r="AW4052" s="26"/>
      <c r="AX4052" s="27"/>
      <c r="AY4052" s="27"/>
      <c r="AZ4052" s="27"/>
      <c r="BA4052" s="27"/>
      <c r="BB4052" s="27"/>
      <c r="BC4052" s="27"/>
      <c r="BD4052" s="27"/>
      <c r="BE4052" s="27"/>
      <c r="BF4052" s="27"/>
      <c r="BG4052" s="27"/>
      <c r="BH4052" s="27"/>
      <c r="BI4052" s="27"/>
      <c r="BT4052" s="31"/>
      <c r="BU4052" s="32"/>
      <c r="BV4052" s="33"/>
      <c r="BW4052" s="32"/>
      <c r="BX4052" s="32"/>
      <c r="BY4052" s="34"/>
      <c r="CA4052" s="32"/>
      <c r="CB4052" s="32"/>
    </row>
    <row r="4053" spans="1:80">
      <c r="A4053" s="20"/>
      <c r="B4053" s="21"/>
      <c r="C4053" s="21"/>
      <c r="D4053" s="21"/>
      <c r="E4053" s="21"/>
      <c r="F4053" s="21"/>
      <c r="G4053" s="21"/>
      <c r="H4053" s="21"/>
      <c r="I4053" s="21"/>
      <c r="J4053" s="21"/>
      <c r="K4053" s="22"/>
      <c r="L4053" s="22"/>
      <c r="M4053" s="22"/>
      <c r="N4053" s="22"/>
      <c r="O4053" s="22"/>
      <c r="P4053" s="22"/>
      <c r="Q4053" s="22"/>
      <c r="R4053" s="22"/>
      <c r="S4053" s="22"/>
      <c r="T4053" s="22"/>
      <c r="U4053" s="22"/>
      <c r="V4053" s="22"/>
      <c r="W4053" s="22"/>
      <c r="X4053" s="22"/>
      <c r="Y4053" s="22"/>
      <c r="Z4053" s="22"/>
      <c r="AA4053" s="22"/>
      <c r="AB4053" s="23"/>
      <c r="AC4053" s="23"/>
      <c r="AD4053" s="22"/>
      <c r="AE4053" s="24"/>
      <c r="AF4053" s="24"/>
      <c r="AG4053" s="24"/>
      <c r="AH4053" s="24"/>
      <c r="AI4053" s="24"/>
      <c r="AJ4053" s="24"/>
      <c r="AK4053" s="24"/>
      <c r="AL4053" s="24"/>
      <c r="AM4053" s="24"/>
      <c r="AN4053" s="24"/>
      <c r="AO4053" s="24"/>
      <c r="AP4053" s="24"/>
      <c r="AQ4053" s="24"/>
      <c r="AR4053" s="24"/>
      <c r="AS4053" s="24"/>
      <c r="AT4053" s="25"/>
      <c r="AV4053" s="26"/>
      <c r="AW4053" s="26"/>
      <c r="AX4053" s="27"/>
      <c r="AY4053" s="27"/>
      <c r="AZ4053" s="27"/>
      <c r="BA4053" s="27"/>
      <c r="BB4053" s="27"/>
      <c r="BC4053" s="27"/>
      <c r="BD4053" s="27"/>
      <c r="BE4053" s="27"/>
      <c r="BF4053" s="27"/>
      <c r="BG4053" s="27"/>
      <c r="BH4053" s="27"/>
      <c r="BI4053" s="27"/>
      <c r="BT4053" s="31"/>
      <c r="BU4053" s="32"/>
      <c r="BV4053" s="33"/>
      <c r="BW4053" s="32"/>
      <c r="BX4053" s="32"/>
      <c r="BY4053" s="34"/>
      <c r="CA4053" s="32"/>
      <c r="CB4053" s="32"/>
    </row>
    <row r="4054" spans="1:80">
      <c r="A4054" s="20"/>
      <c r="B4054" s="21"/>
      <c r="C4054" s="21"/>
      <c r="D4054" s="21"/>
      <c r="E4054" s="21"/>
      <c r="F4054" s="21"/>
      <c r="G4054" s="21"/>
      <c r="H4054" s="21"/>
      <c r="I4054" s="21"/>
      <c r="J4054" s="21"/>
      <c r="K4054" s="22"/>
      <c r="L4054" s="22"/>
      <c r="M4054" s="22"/>
      <c r="N4054" s="22"/>
      <c r="O4054" s="22"/>
      <c r="P4054" s="22"/>
      <c r="Q4054" s="22"/>
      <c r="R4054" s="22"/>
      <c r="S4054" s="22"/>
      <c r="T4054" s="22"/>
      <c r="U4054" s="22"/>
      <c r="V4054" s="22"/>
      <c r="W4054" s="22"/>
      <c r="X4054" s="22"/>
      <c r="Y4054" s="22"/>
      <c r="Z4054" s="22"/>
      <c r="AA4054" s="22"/>
      <c r="AB4054" s="23"/>
      <c r="AC4054" s="23"/>
      <c r="AD4054" s="22"/>
      <c r="AE4054" s="24"/>
      <c r="AF4054" s="24"/>
      <c r="AG4054" s="24"/>
      <c r="AH4054" s="24"/>
      <c r="AI4054" s="24"/>
      <c r="AJ4054" s="24"/>
      <c r="AK4054" s="24"/>
      <c r="AL4054" s="24"/>
      <c r="AM4054" s="24"/>
      <c r="AN4054" s="24"/>
      <c r="AO4054" s="24"/>
      <c r="AP4054" s="24"/>
      <c r="AQ4054" s="24"/>
      <c r="AR4054" s="24"/>
      <c r="AS4054" s="24"/>
      <c r="AT4054" s="25"/>
      <c r="AV4054" s="26"/>
      <c r="AW4054" s="26"/>
      <c r="AX4054" s="27"/>
      <c r="AY4054" s="27"/>
      <c r="AZ4054" s="27"/>
      <c r="BA4054" s="27"/>
      <c r="BB4054" s="27"/>
      <c r="BC4054" s="27"/>
      <c r="BD4054" s="27"/>
      <c r="BE4054" s="27"/>
      <c r="BF4054" s="27"/>
      <c r="BG4054" s="27"/>
      <c r="BH4054" s="27"/>
      <c r="BI4054" s="27"/>
      <c r="BT4054" s="31"/>
      <c r="BU4054" s="32"/>
      <c r="BV4054" s="33"/>
      <c r="BW4054" s="32"/>
      <c r="BX4054" s="32"/>
      <c r="BY4054" s="34"/>
      <c r="CA4054" s="32"/>
      <c r="CB4054" s="32"/>
    </row>
    <row r="4055" spans="1:80">
      <c r="A4055" s="20"/>
      <c r="B4055" s="21"/>
      <c r="C4055" s="21"/>
      <c r="D4055" s="21"/>
      <c r="E4055" s="21"/>
      <c r="F4055" s="21"/>
      <c r="G4055" s="21"/>
      <c r="H4055" s="21"/>
      <c r="I4055" s="21"/>
      <c r="J4055" s="21"/>
      <c r="K4055" s="22"/>
      <c r="L4055" s="22"/>
      <c r="M4055" s="22"/>
      <c r="N4055" s="22"/>
      <c r="O4055" s="22"/>
      <c r="P4055" s="22"/>
      <c r="Q4055" s="22"/>
      <c r="R4055" s="22"/>
      <c r="S4055" s="22"/>
      <c r="T4055" s="22"/>
      <c r="U4055" s="22"/>
      <c r="V4055" s="22"/>
      <c r="W4055" s="22"/>
      <c r="X4055" s="22"/>
      <c r="Y4055" s="22"/>
      <c r="Z4055" s="22"/>
      <c r="AA4055" s="22"/>
      <c r="AB4055" s="23"/>
      <c r="AC4055" s="23"/>
      <c r="AD4055" s="22"/>
      <c r="AE4055" s="24"/>
      <c r="AF4055" s="24"/>
      <c r="AG4055" s="24"/>
      <c r="AH4055" s="24"/>
      <c r="AI4055" s="24"/>
      <c r="AJ4055" s="24"/>
      <c r="AK4055" s="24"/>
      <c r="AL4055" s="24"/>
      <c r="AM4055" s="24"/>
      <c r="AN4055" s="24"/>
      <c r="AO4055" s="24"/>
      <c r="AP4055" s="24"/>
      <c r="AQ4055" s="24"/>
      <c r="AR4055" s="24"/>
      <c r="AS4055" s="24"/>
      <c r="AT4055" s="25"/>
      <c r="AV4055" s="26"/>
      <c r="AW4055" s="26"/>
      <c r="AX4055" s="27"/>
      <c r="AY4055" s="27"/>
      <c r="AZ4055" s="27"/>
      <c r="BA4055" s="27"/>
      <c r="BB4055" s="27"/>
      <c r="BC4055" s="27"/>
      <c r="BD4055" s="27"/>
      <c r="BE4055" s="27"/>
      <c r="BF4055" s="27"/>
      <c r="BG4055" s="27"/>
      <c r="BH4055" s="27"/>
      <c r="BI4055" s="27"/>
      <c r="BT4055" s="31"/>
      <c r="BU4055" s="32"/>
      <c r="BV4055" s="33"/>
      <c r="BW4055" s="32"/>
      <c r="BX4055" s="32"/>
      <c r="BY4055" s="34"/>
      <c r="CA4055" s="32"/>
      <c r="CB4055" s="32"/>
    </row>
    <row r="4056" spans="1:80">
      <c r="A4056" s="20"/>
      <c r="B4056" s="21"/>
      <c r="C4056" s="21"/>
      <c r="D4056" s="21"/>
      <c r="E4056" s="21"/>
      <c r="F4056" s="21"/>
      <c r="G4056" s="21"/>
      <c r="H4056" s="21"/>
      <c r="I4056" s="21"/>
      <c r="J4056" s="21"/>
      <c r="K4056" s="22"/>
      <c r="L4056" s="22"/>
      <c r="M4056" s="22"/>
      <c r="N4056" s="22"/>
      <c r="O4056" s="22"/>
      <c r="P4056" s="22"/>
      <c r="Q4056" s="22"/>
      <c r="R4056" s="22"/>
      <c r="S4056" s="22"/>
      <c r="T4056" s="22"/>
      <c r="U4056" s="22"/>
      <c r="V4056" s="22"/>
      <c r="W4056" s="22"/>
      <c r="X4056" s="22"/>
      <c r="Y4056" s="22"/>
      <c r="Z4056" s="22"/>
      <c r="AA4056" s="22"/>
      <c r="AB4056" s="23"/>
      <c r="AC4056" s="23"/>
      <c r="AD4056" s="22"/>
      <c r="AE4056" s="24"/>
      <c r="AF4056" s="24"/>
      <c r="AG4056" s="24"/>
      <c r="AH4056" s="24"/>
      <c r="AI4056" s="24"/>
      <c r="AJ4056" s="24"/>
      <c r="AK4056" s="24"/>
      <c r="AL4056" s="24"/>
      <c r="AM4056" s="24"/>
      <c r="AN4056" s="24"/>
      <c r="AO4056" s="24"/>
      <c r="AP4056" s="24"/>
      <c r="AQ4056" s="24"/>
      <c r="AR4056" s="24"/>
      <c r="AS4056" s="24"/>
      <c r="AT4056" s="25"/>
      <c r="AV4056" s="26"/>
      <c r="AW4056" s="26"/>
      <c r="AX4056" s="27"/>
      <c r="AY4056" s="27"/>
      <c r="AZ4056" s="27"/>
      <c r="BA4056" s="27"/>
      <c r="BB4056" s="27"/>
      <c r="BC4056" s="27"/>
      <c r="BD4056" s="27"/>
      <c r="BE4056" s="27"/>
      <c r="BF4056" s="27"/>
      <c r="BG4056" s="27"/>
      <c r="BH4056" s="27"/>
      <c r="BI4056" s="27"/>
      <c r="BT4056" s="31"/>
      <c r="BU4056" s="32"/>
      <c r="BV4056" s="33"/>
      <c r="BW4056" s="32"/>
      <c r="BX4056" s="32"/>
      <c r="BY4056" s="34"/>
      <c r="CA4056" s="32"/>
      <c r="CB4056" s="32"/>
    </row>
    <row r="4057" spans="1:80">
      <c r="A4057" s="20"/>
      <c r="B4057" s="21"/>
      <c r="C4057" s="21"/>
      <c r="D4057" s="21"/>
      <c r="E4057" s="21"/>
      <c r="F4057" s="21"/>
      <c r="G4057" s="21"/>
      <c r="H4057" s="21"/>
      <c r="I4057" s="21"/>
      <c r="J4057" s="21"/>
      <c r="K4057" s="22"/>
      <c r="L4057" s="22"/>
      <c r="M4057" s="22"/>
      <c r="N4057" s="22"/>
      <c r="O4057" s="22"/>
      <c r="P4057" s="22"/>
      <c r="Q4057" s="22"/>
      <c r="R4057" s="22"/>
      <c r="S4057" s="22"/>
      <c r="T4057" s="22"/>
      <c r="U4057" s="22"/>
      <c r="V4057" s="22"/>
      <c r="W4057" s="22"/>
      <c r="X4057" s="22"/>
      <c r="Y4057" s="22"/>
      <c r="Z4057" s="22"/>
      <c r="AA4057" s="22"/>
      <c r="AB4057" s="23"/>
      <c r="AC4057" s="23"/>
      <c r="AD4057" s="22"/>
      <c r="AE4057" s="24"/>
      <c r="AF4057" s="24"/>
      <c r="AG4057" s="24"/>
      <c r="AH4057" s="24"/>
      <c r="AI4057" s="24"/>
      <c r="AJ4057" s="24"/>
      <c r="AK4057" s="24"/>
      <c r="AL4057" s="24"/>
      <c r="AM4057" s="24"/>
      <c r="AN4057" s="24"/>
      <c r="AO4057" s="24"/>
      <c r="AP4057" s="24"/>
      <c r="AQ4057" s="24"/>
      <c r="AR4057" s="24"/>
      <c r="AS4057" s="24"/>
      <c r="AT4057" s="25"/>
      <c r="AV4057" s="26"/>
      <c r="AW4057" s="26"/>
      <c r="AX4057" s="27"/>
      <c r="AY4057" s="27"/>
      <c r="AZ4057" s="27"/>
      <c r="BA4057" s="27"/>
      <c r="BB4057" s="27"/>
      <c r="BC4057" s="27"/>
      <c r="BD4057" s="27"/>
      <c r="BE4057" s="27"/>
      <c r="BF4057" s="27"/>
      <c r="BG4057" s="27"/>
      <c r="BH4057" s="27"/>
      <c r="BI4057" s="27"/>
      <c r="BT4057" s="31"/>
      <c r="BU4057" s="32"/>
      <c r="BV4057" s="33"/>
      <c r="BW4057" s="32"/>
      <c r="BX4057" s="32"/>
      <c r="BY4057" s="34"/>
      <c r="CA4057" s="32"/>
      <c r="CB4057" s="32"/>
    </row>
    <row r="4058" spans="1:80">
      <c r="A4058" s="20"/>
      <c r="B4058" s="21"/>
      <c r="C4058" s="21"/>
      <c r="D4058" s="21"/>
      <c r="E4058" s="21"/>
      <c r="F4058" s="21"/>
      <c r="G4058" s="21"/>
      <c r="H4058" s="21"/>
      <c r="I4058" s="21"/>
      <c r="J4058" s="21"/>
      <c r="K4058" s="22"/>
      <c r="L4058" s="22"/>
      <c r="M4058" s="22"/>
      <c r="N4058" s="22"/>
      <c r="O4058" s="22"/>
      <c r="P4058" s="22"/>
      <c r="Q4058" s="22"/>
      <c r="R4058" s="22"/>
      <c r="S4058" s="22"/>
      <c r="T4058" s="22"/>
      <c r="U4058" s="22"/>
      <c r="V4058" s="22"/>
      <c r="W4058" s="22"/>
      <c r="X4058" s="22"/>
      <c r="Y4058" s="22"/>
      <c r="Z4058" s="22"/>
      <c r="AA4058" s="22"/>
      <c r="AB4058" s="23"/>
      <c r="AC4058" s="23"/>
      <c r="AD4058" s="22"/>
      <c r="AE4058" s="24"/>
      <c r="AF4058" s="24"/>
      <c r="AG4058" s="24"/>
      <c r="AH4058" s="24"/>
      <c r="AI4058" s="24"/>
      <c r="AJ4058" s="24"/>
      <c r="AK4058" s="24"/>
      <c r="AL4058" s="24"/>
      <c r="AM4058" s="24"/>
      <c r="AN4058" s="24"/>
      <c r="AO4058" s="24"/>
      <c r="AP4058" s="24"/>
      <c r="AQ4058" s="24"/>
      <c r="AR4058" s="24"/>
      <c r="AS4058" s="24"/>
      <c r="AT4058" s="25"/>
      <c r="AV4058" s="26"/>
      <c r="AW4058" s="26"/>
      <c r="AX4058" s="27"/>
      <c r="AY4058" s="27"/>
      <c r="AZ4058" s="27"/>
      <c r="BA4058" s="27"/>
      <c r="BB4058" s="27"/>
      <c r="BC4058" s="27"/>
      <c r="BD4058" s="27"/>
      <c r="BE4058" s="27"/>
      <c r="BF4058" s="27"/>
      <c r="BG4058" s="27"/>
      <c r="BH4058" s="27"/>
      <c r="BI4058" s="27"/>
      <c r="BT4058" s="31"/>
      <c r="BU4058" s="32"/>
      <c r="BV4058" s="33"/>
      <c r="BW4058" s="32"/>
      <c r="BX4058" s="32"/>
      <c r="BY4058" s="34"/>
      <c r="CA4058" s="32"/>
      <c r="CB4058" s="32"/>
    </row>
    <row r="4059" spans="1:80">
      <c r="A4059" s="20"/>
      <c r="B4059" s="21"/>
      <c r="C4059" s="21"/>
      <c r="D4059" s="21"/>
      <c r="E4059" s="21"/>
      <c r="F4059" s="21"/>
      <c r="G4059" s="21"/>
      <c r="H4059" s="21"/>
      <c r="I4059" s="21"/>
      <c r="J4059" s="21"/>
      <c r="K4059" s="22"/>
      <c r="L4059" s="22"/>
      <c r="M4059" s="22"/>
      <c r="N4059" s="22"/>
      <c r="O4059" s="22"/>
      <c r="P4059" s="22"/>
      <c r="Q4059" s="22"/>
      <c r="R4059" s="22"/>
      <c r="S4059" s="22"/>
      <c r="T4059" s="22"/>
      <c r="U4059" s="22"/>
      <c r="V4059" s="22"/>
      <c r="W4059" s="22"/>
      <c r="X4059" s="22"/>
      <c r="Y4059" s="22"/>
      <c r="Z4059" s="22"/>
      <c r="AA4059" s="22"/>
      <c r="AB4059" s="23"/>
      <c r="AC4059" s="23"/>
      <c r="AD4059" s="22"/>
      <c r="AE4059" s="24"/>
      <c r="AF4059" s="24"/>
      <c r="AG4059" s="24"/>
      <c r="AH4059" s="24"/>
      <c r="AI4059" s="24"/>
      <c r="AJ4059" s="24"/>
      <c r="AK4059" s="24"/>
      <c r="AL4059" s="24"/>
      <c r="AM4059" s="24"/>
      <c r="AN4059" s="24"/>
      <c r="AO4059" s="24"/>
      <c r="AP4059" s="24"/>
      <c r="AQ4059" s="24"/>
      <c r="AR4059" s="24"/>
      <c r="AS4059" s="24"/>
      <c r="AT4059" s="25"/>
      <c r="AV4059" s="26"/>
      <c r="AW4059" s="26"/>
      <c r="AX4059" s="27"/>
      <c r="AY4059" s="27"/>
      <c r="AZ4059" s="27"/>
      <c r="BA4059" s="27"/>
      <c r="BB4059" s="27"/>
      <c r="BC4059" s="27"/>
      <c r="BD4059" s="27"/>
      <c r="BE4059" s="27"/>
      <c r="BF4059" s="27"/>
      <c r="BG4059" s="27"/>
      <c r="BH4059" s="27"/>
      <c r="BI4059" s="27"/>
      <c r="BT4059" s="31"/>
      <c r="BU4059" s="32"/>
      <c r="BV4059" s="33"/>
      <c r="BW4059" s="32"/>
      <c r="BX4059" s="32"/>
      <c r="BY4059" s="34"/>
      <c r="CA4059" s="32"/>
      <c r="CB4059" s="32"/>
    </row>
    <row r="4060" spans="1:80">
      <c r="A4060" s="20"/>
      <c r="B4060" s="21"/>
      <c r="C4060" s="21"/>
      <c r="D4060" s="21"/>
      <c r="E4060" s="21"/>
      <c r="F4060" s="21"/>
      <c r="G4060" s="21"/>
      <c r="H4060" s="21"/>
      <c r="I4060" s="21"/>
      <c r="J4060" s="21"/>
      <c r="K4060" s="22"/>
      <c r="L4060" s="22"/>
      <c r="M4060" s="22"/>
      <c r="N4060" s="22"/>
      <c r="O4060" s="22"/>
      <c r="P4060" s="22"/>
      <c r="Q4060" s="22"/>
      <c r="R4060" s="22"/>
      <c r="S4060" s="22"/>
      <c r="T4060" s="22"/>
      <c r="U4060" s="22"/>
      <c r="V4060" s="22"/>
      <c r="W4060" s="22"/>
      <c r="X4060" s="22"/>
      <c r="Y4060" s="22"/>
      <c r="Z4060" s="22"/>
      <c r="AA4060" s="22"/>
      <c r="AB4060" s="23"/>
      <c r="AC4060" s="23"/>
      <c r="AD4060" s="22"/>
      <c r="AE4060" s="24"/>
      <c r="AF4060" s="24"/>
      <c r="AG4060" s="24"/>
      <c r="AH4060" s="24"/>
      <c r="AI4060" s="24"/>
      <c r="AJ4060" s="24"/>
      <c r="AK4060" s="24"/>
      <c r="AL4060" s="24"/>
      <c r="AM4060" s="24"/>
      <c r="AN4060" s="24"/>
      <c r="AO4060" s="24"/>
      <c r="AP4060" s="24"/>
      <c r="AQ4060" s="24"/>
      <c r="AR4060" s="24"/>
      <c r="AS4060" s="24"/>
      <c r="AT4060" s="25"/>
      <c r="AV4060" s="26"/>
      <c r="AW4060" s="26"/>
      <c r="AX4060" s="27"/>
      <c r="AY4060" s="27"/>
      <c r="AZ4060" s="27"/>
      <c r="BA4060" s="27"/>
      <c r="BB4060" s="27"/>
      <c r="BC4060" s="27"/>
      <c r="BD4060" s="27"/>
      <c r="BE4060" s="27"/>
      <c r="BF4060" s="27"/>
      <c r="BG4060" s="27"/>
      <c r="BH4060" s="27"/>
      <c r="BI4060" s="27"/>
      <c r="BT4060" s="31"/>
      <c r="BU4060" s="32"/>
      <c r="BV4060" s="33"/>
      <c r="BW4060" s="32"/>
      <c r="BX4060" s="32"/>
      <c r="BY4060" s="34"/>
      <c r="CA4060" s="32"/>
      <c r="CB4060" s="32"/>
    </row>
    <row r="4061" spans="1:80">
      <c r="A4061" s="20"/>
      <c r="B4061" s="21"/>
      <c r="C4061" s="21"/>
      <c r="D4061" s="21"/>
      <c r="E4061" s="21"/>
      <c r="F4061" s="21"/>
      <c r="G4061" s="21"/>
      <c r="H4061" s="21"/>
      <c r="I4061" s="21"/>
      <c r="J4061" s="21"/>
      <c r="K4061" s="22"/>
      <c r="L4061" s="22"/>
      <c r="M4061" s="22"/>
      <c r="N4061" s="22"/>
      <c r="O4061" s="22"/>
      <c r="P4061" s="22"/>
      <c r="Q4061" s="22"/>
      <c r="R4061" s="22"/>
      <c r="S4061" s="22"/>
      <c r="T4061" s="22"/>
      <c r="U4061" s="22"/>
      <c r="V4061" s="22"/>
      <c r="W4061" s="22"/>
      <c r="X4061" s="22"/>
      <c r="Y4061" s="22"/>
      <c r="Z4061" s="22"/>
      <c r="AA4061" s="22"/>
      <c r="AB4061" s="23"/>
      <c r="AC4061" s="23"/>
      <c r="AD4061" s="22"/>
      <c r="AE4061" s="24"/>
      <c r="AF4061" s="24"/>
      <c r="AG4061" s="24"/>
      <c r="AH4061" s="24"/>
      <c r="AI4061" s="24"/>
      <c r="AJ4061" s="24"/>
      <c r="AK4061" s="24"/>
      <c r="AL4061" s="24"/>
      <c r="AM4061" s="24"/>
      <c r="AN4061" s="24"/>
      <c r="AO4061" s="24"/>
      <c r="AP4061" s="24"/>
      <c r="AQ4061" s="24"/>
      <c r="AR4061" s="24"/>
      <c r="AS4061" s="24"/>
      <c r="AT4061" s="25"/>
      <c r="AV4061" s="26"/>
      <c r="AW4061" s="26"/>
      <c r="AX4061" s="27"/>
      <c r="AY4061" s="27"/>
      <c r="AZ4061" s="27"/>
      <c r="BA4061" s="27"/>
      <c r="BB4061" s="27"/>
      <c r="BC4061" s="27"/>
      <c r="BD4061" s="27"/>
      <c r="BE4061" s="27"/>
      <c r="BF4061" s="27"/>
      <c r="BG4061" s="27"/>
      <c r="BH4061" s="27"/>
      <c r="BI4061" s="27"/>
      <c r="BT4061" s="31"/>
      <c r="BU4061" s="32"/>
      <c r="BV4061" s="33"/>
      <c r="BW4061" s="32"/>
      <c r="BX4061" s="32"/>
      <c r="BY4061" s="34"/>
      <c r="CA4061" s="32"/>
      <c r="CB4061" s="32"/>
    </row>
    <row r="4062" spans="1:80">
      <c r="A4062" s="20"/>
      <c r="B4062" s="21"/>
      <c r="C4062" s="21"/>
      <c r="D4062" s="21"/>
      <c r="E4062" s="21"/>
      <c r="F4062" s="21"/>
      <c r="G4062" s="21"/>
      <c r="H4062" s="21"/>
      <c r="I4062" s="21"/>
      <c r="J4062" s="21"/>
      <c r="K4062" s="22"/>
      <c r="L4062" s="22"/>
      <c r="M4062" s="22"/>
      <c r="N4062" s="22"/>
      <c r="O4062" s="22"/>
      <c r="P4062" s="22"/>
      <c r="Q4062" s="22"/>
      <c r="R4062" s="22"/>
      <c r="S4062" s="22"/>
      <c r="T4062" s="22"/>
      <c r="U4062" s="22"/>
      <c r="V4062" s="22"/>
      <c r="W4062" s="22"/>
      <c r="X4062" s="22"/>
      <c r="Y4062" s="22"/>
      <c r="Z4062" s="22"/>
      <c r="AA4062" s="22"/>
      <c r="AB4062" s="23"/>
      <c r="AC4062" s="23"/>
      <c r="AD4062" s="22"/>
      <c r="AE4062" s="24"/>
      <c r="AF4062" s="24"/>
      <c r="AG4062" s="24"/>
      <c r="AH4062" s="24"/>
      <c r="AI4062" s="24"/>
      <c r="AJ4062" s="24"/>
      <c r="AK4062" s="24"/>
      <c r="AL4062" s="24"/>
      <c r="AM4062" s="24"/>
      <c r="AN4062" s="24"/>
      <c r="AO4062" s="24"/>
      <c r="AP4062" s="24"/>
      <c r="AQ4062" s="24"/>
      <c r="AR4062" s="24"/>
      <c r="AS4062" s="24"/>
      <c r="AT4062" s="25"/>
      <c r="AV4062" s="26"/>
      <c r="AW4062" s="26"/>
      <c r="AX4062" s="27"/>
      <c r="AY4062" s="27"/>
      <c r="AZ4062" s="27"/>
      <c r="BA4062" s="27"/>
      <c r="BB4062" s="27"/>
      <c r="BC4062" s="27"/>
      <c r="BD4062" s="27"/>
      <c r="BE4062" s="27"/>
      <c r="BF4062" s="27"/>
      <c r="BG4062" s="27"/>
      <c r="BH4062" s="27"/>
      <c r="BI4062" s="27"/>
      <c r="BT4062" s="31"/>
      <c r="BU4062" s="32"/>
      <c r="BV4062" s="33"/>
      <c r="BW4062" s="32"/>
      <c r="BX4062" s="32"/>
      <c r="BY4062" s="34"/>
      <c r="CA4062" s="32"/>
      <c r="CB4062" s="32"/>
    </row>
    <row r="4063" spans="1:80">
      <c r="A4063" s="20"/>
      <c r="B4063" s="21"/>
      <c r="C4063" s="21"/>
      <c r="D4063" s="21"/>
      <c r="E4063" s="21"/>
      <c r="F4063" s="21"/>
      <c r="G4063" s="21"/>
      <c r="H4063" s="21"/>
      <c r="I4063" s="21"/>
      <c r="J4063" s="21"/>
      <c r="K4063" s="22"/>
      <c r="L4063" s="22"/>
      <c r="M4063" s="22"/>
      <c r="N4063" s="22"/>
      <c r="O4063" s="22"/>
      <c r="P4063" s="22"/>
      <c r="Q4063" s="22"/>
      <c r="R4063" s="22"/>
      <c r="S4063" s="22"/>
      <c r="T4063" s="22"/>
      <c r="U4063" s="22"/>
      <c r="V4063" s="22"/>
      <c r="W4063" s="22"/>
      <c r="X4063" s="22"/>
      <c r="Y4063" s="22"/>
      <c r="Z4063" s="22"/>
      <c r="AA4063" s="22"/>
      <c r="AB4063" s="23"/>
      <c r="AC4063" s="23"/>
      <c r="AD4063" s="22"/>
      <c r="AE4063" s="24"/>
      <c r="AF4063" s="24"/>
      <c r="AG4063" s="24"/>
      <c r="AH4063" s="24"/>
      <c r="AI4063" s="24"/>
      <c r="AJ4063" s="24"/>
      <c r="AK4063" s="24"/>
      <c r="AL4063" s="24"/>
      <c r="AM4063" s="24"/>
      <c r="AN4063" s="24"/>
      <c r="AO4063" s="24"/>
      <c r="AP4063" s="24"/>
      <c r="AQ4063" s="24"/>
      <c r="AR4063" s="24"/>
      <c r="AS4063" s="24"/>
      <c r="AT4063" s="25"/>
      <c r="AV4063" s="26"/>
      <c r="AW4063" s="26"/>
      <c r="AX4063" s="27"/>
      <c r="AY4063" s="27"/>
      <c r="AZ4063" s="27"/>
      <c r="BA4063" s="27"/>
      <c r="BB4063" s="27"/>
      <c r="BC4063" s="27"/>
      <c r="BD4063" s="27"/>
      <c r="BE4063" s="27"/>
      <c r="BF4063" s="27"/>
      <c r="BG4063" s="27"/>
      <c r="BH4063" s="27"/>
      <c r="BI4063" s="27"/>
      <c r="BT4063" s="31"/>
      <c r="BU4063" s="32"/>
      <c r="BV4063" s="33"/>
      <c r="BW4063" s="32"/>
      <c r="BX4063" s="32"/>
      <c r="BY4063" s="34"/>
      <c r="CA4063" s="32"/>
      <c r="CB4063" s="32"/>
    </row>
    <row r="4064" spans="1:80">
      <c r="A4064" s="20"/>
      <c r="B4064" s="21"/>
      <c r="C4064" s="21"/>
      <c r="D4064" s="21"/>
      <c r="E4064" s="21"/>
      <c r="F4064" s="21"/>
      <c r="G4064" s="21"/>
      <c r="H4064" s="21"/>
      <c r="I4064" s="21"/>
      <c r="J4064" s="21"/>
      <c r="K4064" s="22"/>
      <c r="L4064" s="22"/>
      <c r="M4064" s="22"/>
      <c r="N4064" s="22"/>
      <c r="O4064" s="22"/>
      <c r="P4064" s="22"/>
      <c r="Q4064" s="22"/>
      <c r="R4064" s="22"/>
      <c r="S4064" s="22"/>
      <c r="T4064" s="22"/>
      <c r="U4064" s="22"/>
      <c r="V4064" s="22"/>
      <c r="W4064" s="22"/>
      <c r="X4064" s="22"/>
      <c r="Y4064" s="22"/>
      <c r="Z4064" s="22"/>
      <c r="AA4064" s="22"/>
      <c r="AB4064" s="23"/>
      <c r="AC4064" s="23"/>
      <c r="AD4064" s="22"/>
      <c r="AE4064" s="24"/>
      <c r="AF4064" s="24"/>
      <c r="AG4064" s="24"/>
      <c r="AH4064" s="24"/>
      <c r="AI4064" s="24"/>
      <c r="AJ4064" s="24"/>
      <c r="AK4064" s="24"/>
      <c r="AL4064" s="24"/>
      <c r="AM4064" s="24"/>
      <c r="AN4064" s="24"/>
      <c r="AO4064" s="24"/>
      <c r="AP4064" s="24"/>
      <c r="AQ4064" s="24"/>
      <c r="AR4064" s="24"/>
      <c r="AS4064" s="24"/>
      <c r="AT4064" s="25"/>
      <c r="AV4064" s="26"/>
      <c r="AW4064" s="26"/>
      <c r="AX4064" s="27"/>
      <c r="AY4064" s="27"/>
      <c r="AZ4064" s="27"/>
      <c r="BA4064" s="27"/>
      <c r="BB4064" s="27"/>
      <c r="BC4064" s="27"/>
      <c r="BD4064" s="27"/>
      <c r="BE4064" s="27"/>
      <c r="BF4064" s="27"/>
      <c r="BG4064" s="27"/>
      <c r="BH4064" s="27"/>
      <c r="BI4064" s="27"/>
      <c r="BT4064" s="31"/>
      <c r="BU4064" s="32"/>
      <c r="BV4064" s="33"/>
      <c r="BW4064" s="32"/>
      <c r="BX4064" s="32"/>
      <c r="BY4064" s="34"/>
      <c r="CA4064" s="32"/>
      <c r="CB4064" s="32"/>
    </row>
    <row r="4065" spans="1:80">
      <c r="A4065" s="20"/>
      <c r="B4065" s="21"/>
      <c r="C4065" s="21"/>
      <c r="D4065" s="21"/>
      <c r="E4065" s="21"/>
      <c r="F4065" s="21"/>
      <c r="G4065" s="21"/>
      <c r="H4065" s="21"/>
      <c r="I4065" s="21"/>
      <c r="J4065" s="21"/>
      <c r="K4065" s="22"/>
      <c r="L4065" s="22"/>
      <c r="M4065" s="22"/>
      <c r="N4065" s="22"/>
      <c r="O4065" s="22"/>
      <c r="P4065" s="22"/>
      <c r="Q4065" s="22"/>
      <c r="R4065" s="22"/>
      <c r="S4065" s="22"/>
      <c r="T4065" s="22"/>
      <c r="U4065" s="22"/>
      <c r="V4065" s="22"/>
      <c r="W4065" s="22"/>
      <c r="X4065" s="22"/>
      <c r="Y4065" s="22"/>
      <c r="Z4065" s="22"/>
      <c r="AA4065" s="22"/>
      <c r="AB4065" s="23"/>
      <c r="AC4065" s="23"/>
      <c r="AD4065" s="22"/>
      <c r="AE4065" s="24"/>
      <c r="AF4065" s="24"/>
      <c r="AG4065" s="24"/>
      <c r="AH4065" s="24"/>
      <c r="AI4065" s="24"/>
      <c r="AJ4065" s="24"/>
      <c r="AK4065" s="24"/>
      <c r="AL4065" s="24"/>
      <c r="AM4065" s="24"/>
      <c r="AN4065" s="24"/>
      <c r="AO4065" s="24"/>
      <c r="AP4065" s="24"/>
      <c r="AQ4065" s="24"/>
      <c r="AR4065" s="24"/>
      <c r="AS4065" s="24"/>
      <c r="AT4065" s="25"/>
      <c r="AV4065" s="26"/>
      <c r="AW4065" s="26"/>
      <c r="AX4065" s="27"/>
      <c r="AY4065" s="27"/>
      <c r="AZ4065" s="27"/>
      <c r="BA4065" s="27"/>
      <c r="BB4065" s="27"/>
      <c r="BC4065" s="27"/>
      <c r="BD4065" s="27"/>
      <c r="BE4065" s="27"/>
      <c r="BF4065" s="27"/>
      <c r="BG4065" s="27"/>
      <c r="BH4065" s="27"/>
      <c r="BI4065" s="27"/>
      <c r="BT4065" s="31"/>
      <c r="BU4065" s="32"/>
      <c r="BV4065" s="33"/>
      <c r="BW4065" s="32"/>
      <c r="BX4065" s="32"/>
      <c r="BY4065" s="34"/>
      <c r="CA4065" s="32"/>
      <c r="CB4065" s="32"/>
    </row>
    <row r="4066" spans="1:80">
      <c r="A4066" s="20"/>
      <c r="B4066" s="21"/>
      <c r="C4066" s="21"/>
      <c r="D4066" s="21"/>
      <c r="E4066" s="21"/>
      <c r="F4066" s="21"/>
      <c r="G4066" s="21"/>
      <c r="H4066" s="21"/>
      <c r="I4066" s="21"/>
      <c r="J4066" s="21"/>
      <c r="K4066" s="22"/>
      <c r="L4066" s="22"/>
      <c r="M4066" s="22"/>
      <c r="N4066" s="22"/>
      <c r="O4066" s="22"/>
      <c r="P4066" s="22"/>
      <c r="Q4066" s="22"/>
      <c r="R4066" s="22"/>
      <c r="S4066" s="22"/>
      <c r="T4066" s="22"/>
      <c r="U4066" s="22"/>
      <c r="V4066" s="22"/>
      <c r="W4066" s="22"/>
      <c r="X4066" s="22"/>
      <c r="Y4066" s="22"/>
      <c r="Z4066" s="22"/>
      <c r="AA4066" s="22"/>
      <c r="AB4066" s="23"/>
      <c r="AC4066" s="23"/>
      <c r="AD4066" s="22"/>
      <c r="AE4066" s="24"/>
      <c r="AF4066" s="24"/>
      <c r="AG4066" s="24"/>
      <c r="AH4066" s="24"/>
      <c r="AI4066" s="24"/>
      <c r="AJ4066" s="24"/>
      <c r="AK4066" s="24"/>
      <c r="AL4066" s="24"/>
      <c r="AM4066" s="24"/>
      <c r="AN4066" s="24"/>
      <c r="AO4066" s="24"/>
      <c r="AP4066" s="24"/>
      <c r="AQ4066" s="24"/>
      <c r="AR4066" s="24"/>
      <c r="AS4066" s="24"/>
      <c r="AT4066" s="25"/>
      <c r="AV4066" s="26"/>
      <c r="AW4066" s="26"/>
      <c r="AX4066" s="27"/>
      <c r="AY4066" s="27"/>
      <c r="AZ4066" s="27"/>
      <c r="BA4066" s="27"/>
      <c r="BB4066" s="27"/>
      <c r="BC4066" s="27"/>
      <c r="BD4066" s="27"/>
      <c r="BE4066" s="27"/>
      <c r="BF4066" s="27"/>
      <c r="BG4066" s="27"/>
      <c r="BH4066" s="27"/>
      <c r="BI4066" s="27"/>
      <c r="BT4066" s="31"/>
      <c r="BU4066" s="32"/>
      <c r="BV4066" s="33"/>
      <c r="BW4066" s="32"/>
      <c r="BX4066" s="32"/>
      <c r="BY4066" s="34"/>
      <c r="CA4066" s="32"/>
      <c r="CB4066" s="32"/>
    </row>
    <row r="4067" spans="1:80">
      <c r="A4067" s="20"/>
      <c r="B4067" s="21"/>
      <c r="C4067" s="21"/>
      <c r="D4067" s="21"/>
      <c r="E4067" s="21"/>
      <c r="F4067" s="21"/>
      <c r="G4067" s="21"/>
      <c r="H4067" s="21"/>
      <c r="I4067" s="21"/>
      <c r="J4067" s="21"/>
      <c r="K4067" s="22"/>
      <c r="L4067" s="22"/>
      <c r="M4067" s="22"/>
      <c r="N4067" s="22"/>
      <c r="O4067" s="22"/>
      <c r="P4067" s="22"/>
      <c r="Q4067" s="22"/>
      <c r="R4067" s="22"/>
      <c r="S4067" s="22"/>
      <c r="T4067" s="22"/>
      <c r="U4067" s="22"/>
      <c r="V4067" s="22"/>
      <c r="W4067" s="22"/>
      <c r="X4067" s="22"/>
      <c r="Y4067" s="22"/>
      <c r="Z4067" s="22"/>
      <c r="AA4067" s="22"/>
      <c r="AB4067" s="23"/>
      <c r="AC4067" s="23"/>
      <c r="AD4067" s="22"/>
      <c r="AE4067" s="24"/>
      <c r="AF4067" s="24"/>
      <c r="AG4067" s="24"/>
      <c r="AH4067" s="24"/>
      <c r="AI4067" s="24"/>
      <c r="AJ4067" s="24"/>
      <c r="AK4067" s="24"/>
      <c r="AL4067" s="24"/>
      <c r="AM4067" s="24"/>
      <c r="AN4067" s="24"/>
      <c r="AO4067" s="24"/>
      <c r="AP4067" s="24"/>
      <c r="AQ4067" s="24"/>
      <c r="AR4067" s="24"/>
      <c r="AS4067" s="24"/>
      <c r="AT4067" s="25"/>
      <c r="AV4067" s="26"/>
      <c r="AW4067" s="26"/>
      <c r="AX4067" s="27"/>
      <c r="AY4067" s="27"/>
      <c r="AZ4067" s="27"/>
      <c r="BA4067" s="27"/>
      <c r="BB4067" s="27"/>
      <c r="BC4067" s="27"/>
      <c r="BD4067" s="27"/>
      <c r="BE4067" s="27"/>
      <c r="BF4067" s="27"/>
      <c r="BG4067" s="27"/>
      <c r="BH4067" s="27"/>
      <c r="BI4067" s="27"/>
      <c r="BT4067" s="31"/>
      <c r="BU4067" s="32"/>
      <c r="BV4067" s="33"/>
      <c r="BW4067" s="32"/>
      <c r="BX4067" s="32"/>
      <c r="BY4067" s="34"/>
      <c r="CA4067" s="32"/>
      <c r="CB4067" s="32"/>
    </row>
    <row r="4068" spans="1:80">
      <c r="A4068" s="20"/>
      <c r="B4068" s="21"/>
      <c r="C4068" s="21"/>
      <c r="D4068" s="21"/>
      <c r="E4068" s="21"/>
      <c r="F4068" s="21"/>
      <c r="G4068" s="21"/>
      <c r="H4068" s="21"/>
      <c r="I4068" s="21"/>
      <c r="J4068" s="21"/>
      <c r="K4068" s="22"/>
      <c r="L4068" s="22"/>
      <c r="M4068" s="22"/>
      <c r="N4068" s="22"/>
      <c r="O4068" s="22"/>
      <c r="P4068" s="22"/>
      <c r="Q4068" s="22"/>
      <c r="R4068" s="22"/>
      <c r="S4068" s="22"/>
      <c r="T4068" s="22"/>
      <c r="U4068" s="22"/>
      <c r="V4068" s="22"/>
      <c r="W4068" s="22"/>
      <c r="X4068" s="22"/>
      <c r="Y4068" s="22"/>
      <c r="Z4068" s="22"/>
      <c r="AA4068" s="22"/>
      <c r="AB4068" s="23"/>
      <c r="AC4068" s="23"/>
      <c r="AD4068" s="22"/>
      <c r="AE4068" s="24"/>
      <c r="AF4068" s="24"/>
      <c r="AG4068" s="24"/>
      <c r="AH4068" s="24"/>
      <c r="AI4068" s="24"/>
      <c r="AJ4068" s="24"/>
      <c r="AK4068" s="24"/>
      <c r="AL4068" s="24"/>
      <c r="AM4068" s="24"/>
      <c r="AN4068" s="24"/>
      <c r="AO4068" s="24"/>
      <c r="AP4068" s="24"/>
      <c r="AQ4068" s="24"/>
      <c r="AR4068" s="24"/>
      <c r="AS4068" s="24"/>
      <c r="AT4068" s="25"/>
      <c r="AV4068" s="26"/>
      <c r="AW4068" s="26"/>
      <c r="AX4068" s="27"/>
      <c r="AY4068" s="27"/>
      <c r="AZ4068" s="27"/>
      <c r="BA4068" s="27"/>
      <c r="BB4068" s="27"/>
      <c r="BC4068" s="27"/>
      <c r="BD4068" s="27"/>
      <c r="BE4068" s="27"/>
      <c r="BF4068" s="27"/>
      <c r="BG4068" s="27"/>
      <c r="BH4068" s="27"/>
      <c r="BI4068" s="27"/>
      <c r="BT4068" s="31"/>
      <c r="BU4068" s="32"/>
      <c r="BV4068" s="33"/>
      <c r="BW4068" s="32"/>
      <c r="BX4068" s="32"/>
      <c r="BY4068" s="34"/>
      <c r="CA4068" s="32"/>
      <c r="CB4068" s="32"/>
    </row>
    <row r="4069" spans="1:80">
      <c r="A4069" s="20"/>
      <c r="B4069" s="21"/>
      <c r="C4069" s="21"/>
      <c r="D4069" s="21"/>
      <c r="E4069" s="21"/>
      <c r="F4069" s="21"/>
      <c r="G4069" s="21"/>
      <c r="H4069" s="21"/>
      <c r="I4069" s="21"/>
      <c r="J4069" s="21"/>
      <c r="K4069" s="22"/>
      <c r="L4069" s="22"/>
      <c r="M4069" s="22"/>
      <c r="N4069" s="22"/>
      <c r="O4069" s="22"/>
      <c r="P4069" s="22"/>
      <c r="Q4069" s="22"/>
      <c r="R4069" s="22"/>
      <c r="S4069" s="22"/>
      <c r="T4069" s="22"/>
      <c r="U4069" s="22"/>
      <c r="V4069" s="22"/>
      <c r="W4069" s="22"/>
      <c r="X4069" s="22"/>
      <c r="Y4069" s="22"/>
      <c r="Z4069" s="22"/>
      <c r="AA4069" s="22"/>
      <c r="AB4069" s="23"/>
      <c r="AC4069" s="23"/>
      <c r="AD4069" s="22"/>
      <c r="AE4069" s="24"/>
      <c r="AF4069" s="24"/>
      <c r="AG4069" s="24"/>
      <c r="AH4069" s="24"/>
      <c r="AI4069" s="24"/>
      <c r="AJ4069" s="24"/>
      <c r="AK4069" s="24"/>
      <c r="AL4069" s="24"/>
      <c r="AM4069" s="24"/>
      <c r="AN4069" s="24"/>
      <c r="AO4069" s="24"/>
      <c r="AP4069" s="24"/>
      <c r="AQ4069" s="24"/>
      <c r="AR4069" s="24"/>
      <c r="AS4069" s="24"/>
      <c r="AT4069" s="25"/>
      <c r="AV4069" s="26"/>
      <c r="AW4069" s="26"/>
      <c r="AX4069" s="27"/>
      <c r="AY4069" s="27"/>
      <c r="AZ4069" s="27"/>
      <c r="BA4069" s="27"/>
      <c r="BB4069" s="27"/>
      <c r="BC4069" s="27"/>
      <c r="BD4069" s="27"/>
      <c r="BE4069" s="27"/>
      <c r="BF4069" s="27"/>
      <c r="BG4069" s="27"/>
      <c r="BH4069" s="27"/>
      <c r="BI4069" s="27"/>
      <c r="BT4069" s="31"/>
      <c r="BU4069" s="32"/>
      <c r="BV4069" s="33"/>
      <c r="BW4069" s="32"/>
      <c r="BX4069" s="32"/>
      <c r="BY4069" s="34"/>
      <c r="CA4069" s="32"/>
      <c r="CB4069" s="32"/>
    </row>
    <row r="4070" spans="1:80">
      <c r="A4070" s="20"/>
      <c r="B4070" s="21"/>
      <c r="C4070" s="21"/>
      <c r="D4070" s="21"/>
      <c r="E4070" s="21"/>
      <c r="F4070" s="21"/>
      <c r="G4070" s="21"/>
      <c r="H4070" s="21"/>
      <c r="I4070" s="21"/>
      <c r="J4070" s="21"/>
      <c r="K4070" s="22"/>
      <c r="L4070" s="22"/>
      <c r="M4070" s="22"/>
      <c r="N4070" s="22"/>
      <c r="O4070" s="22"/>
      <c r="P4070" s="22"/>
      <c r="Q4070" s="22"/>
      <c r="R4070" s="22"/>
      <c r="S4070" s="22"/>
      <c r="T4070" s="22"/>
      <c r="U4070" s="22"/>
      <c r="V4070" s="22"/>
      <c r="W4070" s="22"/>
      <c r="X4070" s="22"/>
      <c r="Y4070" s="22"/>
      <c r="Z4070" s="22"/>
      <c r="AA4070" s="22"/>
      <c r="AB4070" s="23"/>
      <c r="AC4070" s="23"/>
      <c r="AD4070" s="22"/>
      <c r="AE4070" s="24"/>
      <c r="AF4070" s="24"/>
      <c r="AG4070" s="24"/>
      <c r="AH4070" s="24"/>
      <c r="AI4070" s="24"/>
      <c r="AJ4070" s="24"/>
      <c r="AK4070" s="24"/>
      <c r="AL4070" s="24"/>
      <c r="AM4070" s="24"/>
      <c r="AN4070" s="24"/>
      <c r="AO4070" s="24"/>
      <c r="AP4070" s="24"/>
      <c r="AQ4070" s="24"/>
      <c r="AR4070" s="24"/>
      <c r="AS4070" s="24"/>
      <c r="AT4070" s="25"/>
      <c r="AV4070" s="26"/>
      <c r="AW4070" s="26"/>
      <c r="AX4070" s="27"/>
      <c r="AY4070" s="27"/>
      <c r="AZ4070" s="27"/>
      <c r="BA4070" s="27"/>
      <c r="BB4070" s="27"/>
      <c r="BC4070" s="27"/>
      <c r="BD4070" s="27"/>
      <c r="BE4070" s="27"/>
      <c r="BF4070" s="27"/>
      <c r="BG4070" s="27"/>
      <c r="BH4070" s="27"/>
      <c r="BI4070" s="27"/>
      <c r="BT4070" s="31"/>
      <c r="BU4070" s="32"/>
      <c r="BV4070" s="33"/>
      <c r="BW4070" s="32"/>
      <c r="BX4070" s="32"/>
      <c r="BY4070" s="34"/>
      <c r="CA4070" s="32"/>
      <c r="CB4070" s="32"/>
    </row>
    <row r="4071" spans="1:80">
      <c r="A4071" s="20"/>
      <c r="B4071" s="21"/>
      <c r="C4071" s="21"/>
      <c r="D4071" s="21"/>
      <c r="E4071" s="21"/>
      <c r="F4071" s="21"/>
      <c r="G4071" s="21"/>
      <c r="H4071" s="21"/>
      <c r="I4071" s="21"/>
      <c r="J4071" s="21"/>
      <c r="K4071" s="22"/>
      <c r="L4071" s="22"/>
      <c r="M4071" s="22"/>
      <c r="N4071" s="22"/>
      <c r="O4071" s="22"/>
      <c r="P4071" s="22"/>
      <c r="Q4071" s="22"/>
      <c r="R4071" s="22"/>
      <c r="S4071" s="22"/>
      <c r="T4071" s="22"/>
      <c r="U4071" s="22"/>
      <c r="V4071" s="22"/>
      <c r="W4071" s="22"/>
      <c r="X4071" s="22"/>
      <c r="Y4071" s="22"/>
      <c r="Z4071" s="22"/>
      <c r="AA4071" s="22"/>
      <c r="AB4071" s="23"/>
      <c r="AC4071" s="23"/>
      <c r="AD4071" s="22"/>
      <c r="AE4071" s="24"/>
      <c r="AF4071" s="24"/>
      <c r="AG4071" s="24"/>
      <c r="AH4071" s="24"/>
      <c r="AI4071" s="24"/>
      <c r="AJ4071" s="24"/>
      <c r="AK4071" s="24"/>
      <c r="AL4071" s="24"/>
      <c r="AM4071" s="24"/>
      <c r="AN4071" s="24"/>
      <c r="AO4071" s="24"/>
      <c r="AP4071" s="24"/>
      <c r="AQ4071" s="24"/>
      <c r="AR4071" s="24"/>
      <c r="AS4071" s="24"/>
      <c r="AT4071" s="25"/>
      <c r="AV4071" s="26"/>
      <c r="AW4071" s="26"/>
      <c r="AX4071" s="27"/>
      <c r="AY4071" s="27"/>
      <c r="AZ4071" s="27"/>
      <c r="BA4071" s="27"/>
      <c r="BB4071" s="27"/>
      <c r="BC4071" s="27"/>
      <c r="BD4071" s="27"/>
      <c r="BE4071" s="27"/>
      <c r="BF4071" s="27"/>
      <c r="BG4071" s="27"/>
      <c r="BH4071" s="27"/>
      <c r="BI4071" s="27"/>
      <c r="BT4071" s="31"/>
      <c r="BU4071" s="32"/>
      <c r="BV4071" s="33"/>
      <c r="BW4071" s="32"/>
      <c r="BX4071" s="32"/>
      <c r="BY4071" s="34"/>
      <c r="CA4071" s="32"/>
      <c r="CB4071" s="32"/>
    </row>
    <row r="4072" spans="1:80">
      <c r="A4072" s="20"/>
      <c r="B4072" s="21"/>
      <c r="C4072" s="21"/>
      <c r="D4072" s="21"/>
      <c r="E4072" s="21"/>
      <c r="F4072" s="21"/>
      <c r="G4072" s="21"/>
      <c r="H4072" s="21"/>
      <c r="I4072" s="21"/>
      <c r="J4072" s="21"/>
      <c r="K4072" s="22"/>
      <c r="L4072" s="22"/>
      <c r="M4072" s="22"/>
      <c r="N4072" s="22"/>
      <c r="O4072" s="22"/>
      <c r="P4072" s="22"/>
      <c r="Q4072" s="22"/>
      <c r="R4072" s="22"/>
      <c r="S4072" s="22"/>
      <c r="T4072" s="22"/>
      <c r="U4072" s="22"/>
      <c r="V4072" s="22"/>
      <c r="W4072" s="22"/>
      <c r="X4072" s="22"/>
      <c r="Y4072" s="22"/>
      <c r="Z4072" s="22"/>
      <c r="AA4072" s="22"/>
      <c r="AB4072" s="23"/>
      <c r="AC4072" s="23"/>
      <c r="AD4072" s="22"/>
      <c r="AE4072" s="24"/>
      <c r="AF4072" s="24"/>
      <c r="AG4072" s="24"/>
      <c r="AH4072" s="24"/>
      <c r="AI4072" s="24"/>
      <c r="AJ4072" s="24"/>
      <c r="AK4072" s="24"/>
      <c r="AL4072" s="24"/>
      <c r="AM4072" s="24"/>
      <c r="AN4072" s="24"/>
      <c r="AO4072" s="24"/>
      <c r="AP4072" s="24"/>
      <c r="AQ4072" s="24"/>
      <c r="AR4072" s="24"/>
      <c r="AS4072" s="24"/>
      <c r="AT4072" s="25"/>
      <c r="AV4072" s="26"/>
      <c r="AW4072" s="26"/>
      <c r="AX4072" s="27"/>
      <c r="AY4072" s="27"/>
      <c r="AZ4072" s="27"/>
      <c r="BA4072" s="27"/>
      <c r="BB4072" s="27"/>
      <c r="BC4072" s="27"/>
      <c r="BD4072" s="27"/>
      <c r="BE4072" s="27"/>
      <c r="BF4072" s="27"/>
      <c r="BG4072" s="27"/>
      <c r="BH4072" s="27"/>
      <c r="BI4072" s="27"/>
      <c r="BT4072" s="31"/>
      <c r="BU4072" s="32"/>
      <c r="BV4072" s="33"/>
      <c r="BW4072" s="32"/>
      <c r="BX4072" s="32"/>
      <c r="BY4072" s="34"/>
      <c r="CA4072" s="32"/>
      <c r="CB4072" s="32"/>
    </row>
    <row r="4073" spans="1:80">
      <c r="A4073" s="20"/>
      <c r="B4073" s="21"/>
      <c r="C4073" s="21"/>
      <c r="D4073" s="21"/>
      <c r="E4073" s="21"/>
      <c r="F4073" s="21"/>
      <c r="G4073" s="21"/>
      <c r="H4073" s="21"/>
      <c r="I4073" s="21"/>
      <c r="J4073" s="21"/>
      <c r="K4073" s="22"/>
      <c r="L4073" s="22"/>
      <c r="M4073" s="22"/>
      <c r="N4073" s="22"/>
      <c r="O4073" s="22"/>
      <c r="P4073" s="22"/>
      <c r="Q4073" s="22"/>
      <c r="R4073" s="22"/>
      <c r="S4073" s="22"/>
      <c r="T4073" s="22"/>
      <c r="U4073" s="22"/>
      <c r="V4073" s="22"/>
      <c r="W4073" s="22"/>
      <c r="X4073" s="22"/>
      <c r="Y4073" s="22"/>
      <c r="Z4073" s="22"/>
      <c r="AA4073" s="22"/>
      <c r="AB4073" s="23"/>
      <c r="AC4073" s="23"/>
      <c r="AD4073" s="22"/>
      <c r="AE4073" s="24"/>
      <c r="AF4073" s="24"/>
      <c r="AG4073" s="24"/>
      <c r="AH4073" s="24"/>
      <c r="AI4073" s="24"/>
      <c r="AJ4073" s="24"/>
      <c r="AK4073" s="24"/>
      <c r="AL4073" s="24"/>
      <c r="AM4073" s="24"/>
      <c r="AN4073" s="24"/>
      <c r="AO4073" s="24"/>
      <c r="AP4073" s="24"/>
      <c r="AQ4073" s="24"/>
      <c r="AR4073" s="24"/>
      <c r="AS4073" s="24"/>
      <c r="AT4073" s="25"/>
      <c r="AV4073" s="26"/>
      <c r="AW4073" s="26"/>
      <c r="AX4073" s="27"/>
      <c r="AY4073" s="27"/>
      <c r="AZ4073" s="27"/>
      <c r="BA4073" s="27"/>
      <c r="BB4073" s="27"/>
      <c r="BC4073" s="27"/>
      <c r="BD4073" s="27"/>
      <c r="BE4073" s="27"/>
      <c r="BF4073" s="27"/>
      <c r="BG4073" s="27"/>
      <c r="BH4073" s="27"/>
      <c r="BI4073" s="27"/>
      <c r="BT4073" s="31"/>
      <c r="BU4073" s="32"/>
      <c r="BV4073" s="33"/>
      <c r="BW4073" s="32"/>
      <c r="BX4073" s="32"/>
      <c r="BY4073" s="34"/>
      <c r="CA4073" s="32"/>
      <c r="CB4073" s="32"/>
    </row>
    <row r="4074" spans="1:80">
      <c r="A4074" s="20"/>
      <c r="B4074" s="21"/>
      <c r="C4074" s="21"/>
      <c r="D4074" s="21"/>
      <c r="E4074" s="21"/>
      <c r="F4074" s="21"/>
      <c r="G4074" s="21"/>
      <c r="H4074" s="21"/>
      <c r="I4074" s="21"/>
      <c r="J4074" s="21"/>
      <c r="K4074" s="22"/>
      <c r="L4074" s="22"/>
      <c r="M4074" s="22"/>
      <c r="N4074" s="22"/>
      <c r="O4074" s="22"/>
      <c r="P4074" s="22"/>
      <c r="Q4074" s="22"/>
      <c r="R4074" s="22"/>
      <c r="S4074" s="22"/>
      <c r="T4074" s="22"/>
      <c r="U4074" s="22"/>
      <c r="V4074" s="22"/>
      <c r="W4074" s="22"/>
      <c r="X4074" s="22"/>
      <c r="Y4074" s="22"/>
      <c r="Z4074" s="22"/>
      <c r="AA4074" s="22"/>
      <c r="AB4074" s="23"/>
      <c r="AC4074" s="23"/>
      <c r="AD4074" s="22"/>
      <c r="AE4074" s="24"/>
      <c r="AF4074" s="24"/>
      <c r="AG4074" s="24"/>
      <c r="AH4074" s="24"/>
      <c r="AI4074" s="24"/>
      <c r="AJ4074" s="24"/>
      <c r="AK4074" s="24"/>
      <c r="AL4074" s="24"/>
      <c r="AM4074" s="24"/>
      <c r="AN4074" s="24"/>
      <c r="AO4074" s="24"/>
      <c r="AP4074" s="24"/>
      <c r="AQ4074" s="24"/>
      <c r="AR4074" s="24"/>
      <c r="AS4074" s="24"/>
      <c r="AT4074" s="25"/>
      <c r="AV4074" s="26"/>
      <c r="AW4074" s="26"/>
      <c r="AX4074" s="27"/>
      <c r="AY4074" s="27"/>
      <c r="AZ4074" s="27"/>
      <c r="BA4074" s="27"/>
      <c r="BB4074" s="27"/>
      <c r="BC4074" s="27"/>
      <c r="BD4074" s="27"/>
      <c r="BE4074" s="27"/>
      <c r="BF4074" s="27"/>
      <c r="BG4074" s="27"/>
      <c r="BH4074" s="27"/>
      <c r="BI4074" s="27"/>
      <c r="BT4074" s="31"/>
      <c r="BU4074" s="32"/>
      <c r="BV4074" s="33"/>
      <c r="BW4074" s="32"/>
      <c r="BX4074" s="32"/>
      <c r="BY4074" s="34"/>
      <c r="CA4074" s="32"/>
      <c r="CB4074" s="32"/>
    </row>
    <row r="4075" spans="1:80">
      <c r="A4075" s="20"/>
      <c r="B4075" s="21"/>
      <c r="C4075" s="21"/>
      <c r="D4075" s="21"/>
      <c r="E4075" s="21"/>
      <c r="F4075" s="21"/>
      <c r="G4075" s="21"/>
      <c r="H4075" s="21"/>
      <c r="I4075" s="21"/>
      <c r="J4075" s="21"/>
      <c r="K4075" s="22"/>
      <c r="L4075" s="22"/>
      <c r="M4075" s="22"/>
      <c r="N4075" s="22"/>
      <c r="O4075" s="22"/>
      <c r="P4075" s="22"/>
      <c r="Q4075" s="22"/>
      <c r="R4075" s="22"/>
      <c r="S4075" s="22"/>
      <c r="T4075" s="22"/>
      <c r="U4075" s="22"/>
      <c r="V4075" s="22"/>
      <c r="W4075" s="22"/>
      <c r="X4075" s="22"/>
      <c r="Y4075" s="22"/>
      <c r="Z4075" s="22"/>
      <c r="AA4075" s="22"/>
      <c r="AB4075" s="23"/>
      <c r="AC4075" s="23"/>
      <c r="AD4075" s="22"/>
      <c r="AE4075" s="24"/>
      <c r="AF4075" s="24"/>
      <c r="AG4075" s="24"/>
      <c r="AH4075" s="24"/>
      <c r="AI4075" s="24"/>
      <c r="AJ4075" s="24"/>
      <c r="AK4075" s="24"/>
      <c r="AL4075" s="24"/>
      <c r="AM4075" s="24"/>
      <c r="AN4075" s="24"/>
      <c r="AO4075" s="24"/>
      <c r="AP4075" s="24"/>
      <c r="AQ4075" s="24"/>
      <c r="AR4075" s="24"/>
      <c r="AS4075" s="24"/>
      <c r="AT4075" s="25"/>
      <c r="AV4075" s="26"/>
      <c r="AW4075" s="26"/>
      <c r="AX4075" s="27"/>
      <c r="AY4075" s="27"/>
      <c r="AZ4075" s="27"/>
      <c r="BA4075" s="27"/>
      <c r="BB4075" s="27"/>
      <c r="BC4075" s="27"/>
      <c r="BD4075" s="27"/>
      <c r="BE4075" s="27"/>
      <c r="BF4075" s="27"/>
      <c r="BG4075" s="27"/>
      <c r="BH4075" s="27"/>
      <c r="BI4075" s="27"/>
      <c r="BT4075" s="31"/>
      <c r="BU4075" s="32"/>
      <c r="BV4075" s="33"/>
      <c r="BW4075" s="32"/>
      <c r="BX4075" s="32"/>
      <c r="BY4075" s="34"/>
      <c r="CA4075" s="32"/>
      <c r="CB4075" s="32"/>
    </row>
    <row r="4076" spans="1:80">
      <c r="A4076" s="20"/>
      <c r="B4076" s="21"/>
      <c r="C4076" s="21"/>
      <c r="D4076" s="21"/>
      <c r="E4076" s="21"/>
      <c r="F4076" s="21"/>
      <c r="G4076" s="21"/>
      <c r="H4076" s="21"/>
      <c r="I4076" s="21"/>
      <c r="J4076" s="21"/>
      <c r="K4076" s="22"/>
      <c r="L4076" s="22"/>
      <c r="M4076" s="22"/>
      <c r="N4076" s="22"/>
      <c r="O4076" s="22"/>
      <c r="P4076" s="22"/>
      <c r="Q4076" s="22"/>
      <c r="R4076" s="22"/>
      <c r="S4076" s="22"/>
      <c r="T4076" s="22"/>
      <c r="U4076" s="22"/>
      <c r="V4076" s="22"/>
      <c r="W4076" s="22"/>
      <c r="X4076" s="22"/>
      <c r="Y4076" s="22"/>
      <c r="Z4076" s="22"/>
      <c r="AA4076" s="22"/>
      <c r="AB4076" s="23"/>
      <c r="AC4076" s="23"/>
      <c r="AD4076" s="22"/>
      <c r="AE4076" s="24"/>
      <c r="AF4076" s="24"/>
      <c r="AG4076" s="24"/>
      <c r="AH4076" s="24"/>
      <c r="AI4076" s="24"/>
      <c r="AJ4076" s="24"/>
      <c r="AK4076" s="24"/>
      <c r="AL4076" s="24"/>
      <c r="AM4076" s="24"/>
      <c r="AN4076" s="24"/>
      <c r="AO4076" s="24"/>
      <c r="AP4076" s="24"/>
      <c r="AQ4076" s="24"/>
      <c r="AR4076" s="24"/>
      <c r="AS4076" s="24"/>
      <c r="AT4076" s="25"/>
      <c r="AV4076" s="26"/>
      <c r="AW4076" s="26"/>
      <c r="AX4076" s="27"/>
      <c r="AY4076" s="27"/>
      <c r="AZ4076" s="27"/>
      <c r="BA4076" s="27"/>
      <c r="BB4076" s="27"/>
      <c r="BC4076" s="27"/>
      <c r="BD4076" s="27"/>
      <c r="BE4076" s="27"/>
      <c r="BF4076" s="27"/>
      <c r="BG4076" s="27"/>
      <c r="BH4076" s="27"/>
      <c r="BI4076" s="27"/>
      <c r="BT4076" s="31"/>
      <c r="BU4076" s="32"/>
      <c r="BV4076" s="33"/>
      <c r="BW4076" s="32"/>
      <c r="BX4076" s="32"/>
      <c r="BY4076" s="34"/>
      <c r="CA4076" s="32"/>
      <c r="CB4076" s="32"/>
    </row>
    <row r="4077" spans="1:80">
      <c r="A4077" s="20"/>
      <c r="B4077" s="21"/>
      <c r="C4077" s="21"/>
      <c r="D4077" s="21"/>
      <c r="E4077" s="21"/>
      <c r="F4077" s="21"/>
      <c r="G4077" s="21"/>
      <c r="H4077" s="21"/>
      <c r="I4077" s="21"/>
      <c r="J4077" s="21"/>
      <c r="K4077" s="22"/>
      <c r="L4077" s="22"/>
      <c r="M4077" s="22"/>
      <c r="N4077" s="22"/>
      <c r="O4077" s="22"/>
      <c r="P4077" s="22"/>
      <c r="Q4077" s="22"/>
      <c r="R4077" s="22"/>
      <c r="S4077" s="22"/>
      <c r="T4077" s="22"/>
      <c r="U4077" s="22"/>
      <c r="V4077" s="22"/>
      <c r="W4077" s="22"/>
      <c r="X4077" s="22"/>
      <c r="Y4077" s="22"/>
      <c r="Z4077" s="22"/>
      <c r="AA4077" s="22"/>
      <c r="AB4077" s="23"/>
      <c r="AC4077" s="23"/>
      <c r="AD4077" s="22"/>
      <c r="AE4077" s="24"/>
      <c r="AF4077" s="24"/>
      <c r="AG4077" s="24"/>
      <c r="AH4077" s="24"/>
      <c r="AI4077" s="24"/>
      <c r="AJ4077" s="24"/>
      <c r="AK4077" s="24"/>
      <c r="AL4077" s="24"/>
      <c r="AM4077" s="24"/>
      <c r="AN4077" s="24"/>
      <c r="AO4077" s="24"/>
      <c r="AP4077" s="24"/>
      <c r="AQ4077" s="24"/>
      <c r="AR4077" s="24"/>
      <c r="AS4077" s="24"/>
      <c r="AT4077" s="25"/>
      <c r="AV4077" s="26"/>
      <c r="AW4077" s="26"/>
      <c r="AX4077" s="27"/>
      <c r="AY4077" s="27"/>
      <c r="AZ4077" s="27"/>
      <c r="BA4077" s="27"/>
      <c r="BB4077" s="27"/>
      <c r="BC4077" s="27"/>
      <c r="BD4077" s="27"/>
      <c r="BE4077" s="27"/>
      <c r="BF4077" s="27"/>
      <c r="BG4077" s="27"/>
      <c r="BH4077" s="27"/>
      <c r="BI4077" s="27"/>
      <c r="BT4077" s="31"/>
      <c r="BU4077" s="32"/>
      <c r="BV4077" s="33"/>
      <c r="BW4077" s="32"/>
      <c r="BX4077" s="32"/>
      <c r="BY4077" s="34"/>
      <c r="CA4077" s="32"/>
      <c r="CB4077" s="32"/>
    </row>
    <row r="4078" spans="1:80">
      <c r="A4078" s="20"/>
      <c r="B4078" s="21"/>
      <c r="C4078" s="21"/>
      <c r="D4078" s="21"/>
      <c r="E4078" s="21"/>
      <c r="F4078" s="21"/>
      <c r="G4078" s="21"/>
      <c r="H4078" s="21"/>
      <c r="I4078" s="21"/>
      <c r="J4078" s="21"/>
      <c r="K4078" s="22"/>
      <c r="L4078" s="22"/>
      <c r="M4078" s="22"/>
      <c r="N4078" s="22"/>
      <c r="O4078" s="22"/>
      <c r="P4078" s="22"/>
      <c r="Q4078" s="22"/>
      <c r="R4078" s="22"/>
      <c r="S4078" s="22"/>
      <c r="T4078" s="22"/>
      <c r="U4078" s="22"/>
      <c r="V4078" s="22"/>
      <c r="W4078" s="22"/>
      <c r="X4078" s="22"/>
      <c r="Y4078" s="22"/>
      <c r="Z4078" s="22"/>
      <c r="AA4078" s="22"/>
      <c r="AB4078" s="23"/>
      <c r="AC4078" s="23"/>
      <c r="AD4078" s="22"/>
      <c r="AE4078" s="24"/>
      <c r="AF4078" s="24"/>
      <c r="AG4078" s="24"/>
      <c r="AH4078" s="24"/>
      <c r="AI4078" s="24"/>
      <c r="AJ4078" s="24"/>
      <c r="AK4078" s="24"/>
      <c r="AL4078" s="24"/>
      <c r="AM4078" s="24"/>
      <c r="AN4078" s="24"/>
      <c r="AO4078" s="24"/>
      <c r="AP4078" s="24"/>
      <c r="AQ4078" s="24"/>
      <c r="AR4078" s="24"/>
      <c r="AS4078" s="24"/>
      <c r="AT4078" s="25"/>
      <c r="AV4078" s="26"/>
      <c r="AW4078" s="26"/>
      <c r="AX4078" s="27"/>
      <c r="AY4078" s="27"/>
      <c r="AZ4078" s="27"/>
      <c r="BA4078" s="27"/>
      <c r="BB4078" s="27"/>
      <c r="BC4078" s="27"/>
      <c r="BD4078" s="27"/>
      <c r="BE4078" s="27"/>
      <c r="BF4078" s="27"/>
      <c r="BG4078" s="27"/>
      <c r="BH4078" s="27"/>
      <c r="BI4078" s="27"/>
      <c r="BT4078" s="31"/>
      <c r="BU4078" s="32"/>
      <c r="BV4078" s="33"/>
      <c r="BW4078" s="32"/>
      <c r="BX4078" s="32"/>
      <c r="BY4078" s="34"/>
      <c r="CA4078" s="32"/>
      <c r="CB4078" s="32"/>
    </row>
    <row r="4079" spans="1:80">
      <c r="A4079" s="20"/>
      <c r="B4079" s="21"/>
      <c r="C4079" s="21"/>
      <c r="D4079" s="21"/>
      <c r="E4079" s="21"/>
      <c r="F4079" s="21"/>
      <c r="G4079" s="21"/>
      <c r="H4079" s="21"/>
      <c r="I4079" s="21"/>
      <c r="J4079" s="21"/>
      <c r="K4079" s="22"/>
      <c r="L4079" s="22"/>
      <c r="M4079" s="22"/>
      <c r="N4079" s="22"/>
      <c r="O4079" s="22"/>
      <c r="P4079" s="22"/>
      <c r="Q4079" s="22"/>
      <c r="R4079" s="22"/>
      <c r="S4079" s="22"/>
      <c r="T4079" s="22"/>
      <c r="U4079" s="22"/>
      <c r="V4079" s="22"/>
      <c r="W4079" s="22"/>
      <c r="X4079" s="22"/>
      <c r="Y4079" s="22"/>
      <c r="Z4079" s="22"/>
      <c r="AA4079" s="22"/>
      <c r="AB4079" s="23"/>
      <c r="AC4079" s="23"/>
      <c r="AD4079" s="22"/>
      <c r="AE4079" s="24"/>
      <c r="AF4079" s="24"/>
      <c r="AG4079" s="24"/>
      <c r="AH4079" s="24"/>
      <c r="AI4079" s="24"/>
      <c r="AJ4079" s="24"/>
      <c r="AK4079" s="24"/>
      <c r="AL4079" s="24"/>
      <c r="AM4079" s="24"/>
      <c r="AN4079" s="24"/>
      <c r="AO4079" s="24"/>
      <c r="AP4079" s="24"/>
      <c r="AQ4079" s="24"/>
      <c r="AR4079" s="24"/>
      <c r="AS4079" s="24"/>
      <c r="AT4079" s="25"/>
      <c r="AV4079" s="26"/>
      <c r="AW4079" s="26"/>
      <c r="AX4079" s="27"/>
      <c r="AY4079" s="27"/>
      <c r="AZ4079" s="27"/>
      <c r="BA4079" s="27"/>
      <c r="BB4079" s="27"/>
      <c r="BC4079" s="27"/>
      <c r="BD4079" s="27"/>
      <c r="BE4079" s="27"/>
      <c r="BF4079" s="27"/>
      <c r="BG4079" s="27"/>
      <c r="BH4079" s="27"/>
      <c r="BI4079" s="27"/>
      <c r="BT4079" s="31"/>
      <c r="BU4079" s="32"/>
      <c r="BV4079" s="33"/>
      <c r="BW4079" s="32"/>
      <c r="BX4079" s="32"/>
      <c r="BY4079" s="34"/>
      <c r="CA4079" s="32"/>
      <c r="CB4079" s="32"/>
    </row>
    <row r="4080" spans="1:80">
      <c r="A4080" s="20"/>
      <c r="B4080" s="21"/>
      <c r="C4080" s="21"/>
      <c r="D4080" s="21"/>
      <c r="E4080" s="21"/>
      <c r="F4080" s="21"/>
      <c r="G4080" s="21"/>
      <c r="H4080" s="21"/>
      <c r="I4080" s="21"/>
      <c r="J4080" s="21"/>
      <c r="K4080" s="22"/>
      <c r="L4080" s="22"/>
      <c r="M4080" s="22"/>
      <c r="N4080" s="22"/>
      <c r="O4080" s="22"/>
      <c r="P4080" s="22"/>
      <c r="Q4080" s="22"/>
      <c r="R4080" s="22"/>
      <c r="S4080" s="22"/>
      <c r="T4080" s="22"/>
      <c r="U4080" s="22"/>
      <c r="V4080" s="22"/>
      <c r="W4080" s="22"/>
      <c r="X4080" s="22"/>
      <c r="Y4080" s="22"/>
      <c r="Z4080" s="22"/>
      <c r="AA4080" s="22"/>
      <c r="AB4080" s="23"/>
      <c r="AC4080" s="23"/>
      <c r="AD4080" s="22"/>
      <c r="AE4080" s="24"/>
      <c r="AF4080" s="24"/>
      <c r="AG4080" s="24"/>
      <c r="AH4080" s="24"/>
      <c r="AI4080" s="24"/>
      <c r="AJ4080" s="24"/>
      <c r="AK4080" s="24"/>
      <c r="AL4080" s="24"/>
      <c r="AM4080" s="24"/>
      <c r="AN4080" s="24"/>
      <c r="AO4080" s="24"/>
      <c r="AP4080" s="24"/>
      <c r="AQ4080" s="24"/>
      <c r="AR4080" s="24"/>
      <c r="AS4080" s="24"/>
      <c r="AT4080" s="25"/>
      <c r="AV4080" s="26"/>
      <c r="AW4080" s="26"/>
      <c r="AX4080" s="27"/>
      <c r="AY4080" s="27"/>
      <c r="AZ4080" s="27"/>
      <c r="BA4080" s="27"/>
      <c r="BB4080" s="27"/>
      <c r="BC4080" s="27"/>
      <c r="BD4080" s="27"/>
      <c r="BE4080" s="27"/>
      <c r="BF4080" s="27"/>
      <c r="BG4080" s="27"/>
      <c r="BH4080" s="27"/>
      <c r="BI4080" s="27"/>
      <c r="BT4080" s="31"/>
      <c r="BU4080" s="32"/>
      <c r="BV4080" s="33"/>
      <c r="BW4080" s="32"/>
      <c r="BX4080" s="32"/>
      <c r="BY4080" s="34"/>
      <c r="CA4080" s="32"/>
      <c r="CB4080" s="32"/>
    </row>
    <row r="4081" spans="1:80">
      <c r="A4081" s="20"/>
      <c r="B4081" s="21"/>
      <c r="C4081" s="21"/>
      <c r="D4081" s="21"/>
      <c r="E4081" s="21"/>
      <c r="F4081" s="21"/>
      <c r="G4081" s="21"/>
      <c r="H4081" s="21"/>
      <c r="I4081" s="21"/>
      <c r="J4081" s="21"/>
      <c r="K4081" s="22"/>
      <c r="L4081" s="22"/>
      <c r="M4081" s="22"/>
      <c r="N4081" s="22"/>
      <c r="O4081" s="22"/>
      <c r="P4081" s="22"/>
      <c r="Q4081" s="22"/>
      <c r="R4081" s="22"/>
      <c r="S4081" s="22"/>
      <c r="T4081" s="22"/>
      <c r="U4081" s="22"/>
      <c r="V4081" s="22"/>
      <c r="W4081" s="22"/>
      <c r="X4081" s="22"/>
      <c r="Y4081" s="22"/>
      <c r="Z4081" s="22"/>
      <c r="AA4081" s="22"/>
      <c r="AB4081" s="23"/>
      <c r="AC4081" s="23"/>
      <c r="AD4081" s="22"/>
      <c r="AE4081" s="24"/>
      <c r="AF4081" s="24"/>
      <c r="AG4081" s="24"/>
      <c r="AH4081" s="24"/>
      <c r="AI4081" s="24"/>
      <c r="AJ4081" s="24"/>
      <c r="AK4081" s="24"/>
      <c r="AL4081" s="24"/>
      <c r="AM4081" s="24"/>
      <c r="AN4081" s="24"/>
      <c r="AO4081" s="24"/>
      <c r="AP4081" s="24"/>
      <c r="AQ4081" s="24"/>
      <c r="AR4081" s="24"/>
      <c r="AS4081" s="24"/>
      <c r="AT4081" s="25"/>
      <c r="AV4081" s="26"/>
      <c r="AW4081" s="26"/>
      <c r="AX4081" s="27"/>
      <c r="AY4081" s="27"/>
      <c r="AZ4081" s="27"/>
      <c r="BA4081" s="27"/>
      <c r="BB4081" s="27"/>
      <c r="BC4081" s="27"/>
      <c r="BD4081" s="27"/>
      <c r="BE4081" s="27"/>
      <c r="BF4081" s="27"/>
      <c r="BG4081" s="27"/>
      <c r="BH4081" s="27"/>
      <c r="BI4081" s="27"/>
      <c r="BT4081" s="31"/>
      <c r="BU4081" s="32"/>
      <c r="BV4081" s="33"/>
      <c r="BW4081" s="32"/>
      <c r="BX4081" s="32"/>
      <c r="BY4081" s="34"/>
      <c r="CA4081" s="32"/>
      <c r="CB4081" s="32"/>
    </row>
    <row r="4082" spans="1:80">
      <c r="A4082" s="20"/>
      <c r="B4082" s="21"/>
      <c r="C4082" s="21"/>
      <c r="D4082" s="21"/>
      <c r="E4082" s="21"/>
      <c r="F4082" s="21"/>
      <c r="G4082" s="21"/>
      <c r="H4082" s="21"/>
      <c r="I4082" s="21"/>
      <c r="J4082" s="21"/>
      <c r="K4082" s="22"/>
      <c r="L4082" s="22"/>
      <c r="M4082" s="22"/>
      <c r="N4082" s="22"/>
      <c r="O4082" s="22"/>
      <c r="P4082" s="22"/>
      <c r="Q4082" s="22"/>
      <c r="R4082" s="22"/>
      <c r="S4082" s="22"/>
      <c r="T4082" s="22"/>
      <c r="U4082" s="22"/>
      <c r="V4082" s="22"/>
      <c r="W4082" s="22"/>
      <c r="X4082" s="22"/>
      <c r="Y4082" s="22"/>
      <c r="Z4082" s="22"/>
      <c r="AA4082" s="22"/>
      <c r="AB4082" s="23"/>
      <c r="AC4082" s="23"/>
      <c r="AD4082" s="22"/>
      <c r="AE4082" s="24"/>
      <c r="AF4082" s="24"/>
      <c r="AG4082" s="24"/>
      <c r="AH4082" s="24"/>
      <c r="AI4082" s="24"/>
      <c r="AJ4082" s="24"/>
      <c r="AK4082" s="24"/>
      <c r="AL4082" s="24"/>
      <c r="AM4082" s="24"/>
      <c r="AN4082" s="24"/>
      <c r="AO4082" s="24"/>
      <c r="AP4082" s="24"/>
      <c r="AQ4082" s="24"/>
      <c r="AR4082" s="24"/>
      <c r="AS4082" s="24"/>
      <c r="AT4082" s="25"/>
      <c r="AV4082" s="26"/>
      <c r="AW4082" s="26"/>
      <c r="AX4082" s="27"/>
      <c r="AY4082" s="27"/>
      <c r="AZ4082" s="27"/>
      <c r="BA4082" s="27"/>
      <c r="BB4082" s="27"/>
      <c r="BC4082" s="27"/>
      <c r="BD4082" s="27"/>
      <c r="BE4082" s="27"/>
      <c r="BF4082" s="27"/>
      <c r="BG4082" s="27"/>
      <c r="BH4082" s="27"/>
      <c r="BI4082" s="27"/>
      <c r="BT4082" s="31"/>
      <c r="BU4082" s="32"/>
      <c r="BV4082" s="33"/>
      <c r="BW4082" s="32"/>
      <c r="BX4082" s="32"/>
      <c r="BY4082" s="34"/>
      <c r="CA4082" s="32"/>
      <c r="CB4082" s="32"/>
    </row>
    <row r="4083" spans="1:80">
      <c r="A4083" s="20"/>
      <c r="B4083" s="21"/>
      <c r="C4083" s="21"/>
      <c r="D4083" s="21"/>
      <c r="E4083" s="21"/>
      <c r="F4083" s="21"/>
      <c r="G4083" s="21"/>
      <c r="H4083" s="21"/>
      <c r="I4083" s="21"/>
      <c r="J4083" s="21"/>
      <c r="K4083" s="22"/>
      <c r="L4083" s="22"/>
      <c r="M4083" s="22"/>
      <c r="N4083" s="22"/>
      <c r="O4083" s="22"/>
      <c r="P4083" s="22"/>
      <c r="Q4083" s="22"/>
      <c r="R4083" s="22"/>
      <c r="S4083" s="22"/>
      <c r="T4083" s="22"/>
      <c r="U4083" s="22"/>
      <c r="V4083" s="22"/>
      <c r="W4083" s="22"/>
      <c r="X4083" s="22"/>
      <c r="Y4083" s="22"/>
      <c r="Z4083" s="22"/>
      <c r="AA4083" s="22"/>
      <c r="AB4083" s="23"/>
      <c r="AC4083" s="23"/>
      <c r="AD4083" s="22"/>
      <c r="AE4083" s="24"/>
      <c r="AF4083" s="24"/>
      <c r="AG4083" s="24"/>
      <c r="AH4083" s="24"/>
      <c r="AI4083" s="24"/>
      <c r="AJ4083" s="24"/>
      <c r="AK4083" s="24"/>
      <c r="AL4083" s="24"/>
      <c r="AM4083" s="24"/>
      <c r="AN4083" s="24"/>
      <c r="AO4083" s="24"/>
      <c r="AP4083" s="24"/>
      <c r="AQ4083" s="24"/>
      <c r="AR4083" s="24"/>
      <c r="AS4083" s="24"/>
      <c r="AT4083" s="25"/>
      <c r="AV4083" s="26"/>
      <c r="AW4083" s="26"/>
      <c r="AX4083" s="27"/>
      <c r="AY4083" s="27"/>
      <c r="AZ4083" s="27"/>
      <c r="BA4083" s="27"/>
      <c r="BB4083" s="27"/>
      <c r="BC4083" s="27"/>
      <c r="BD4083" s="27"/>
      <c r="BE4083" s="27"/>
      <c r="BF4083" s="27"/>
      <c r="BG4083" s="27"/>
      <c r="BH4083" s="27"/>
      <c r="BI4083" s="27"/>
      <c r="BT4083" s="31"/>
      <c r="BU4083" s="32"/>
      <c r="BV4083" s="33"/>
      <c r="BW4083" s="32"/>
      <c r="BX4083" s="32"/>
      <c r="BY4083" s="34"/>
      <c r="CA4083" s="32"/>
      <c r="CB4083" s="32"/>
    </row>
    <row r="4084" spans="1:80">
      <c r="A4084" s="20"/>
      <c r="B4084" s="21"/>
      <c r="C4084" s="21"/>
      <c r="D4084" s="21"/>
      <c r="E4084" s="21"/>
      <c r="F4084" s="21"/>
      <c r="G4084" s="21"/>
      <c r="H4084" s="21"/>
      <c r="I4084" s="21"/>
      <c r="J4084" s="21"/>
      <c r="K4084" s="22"/>
      <c r="L4084" s="22"/>
      <c r="M4084" s="22"/>
      <c r="N4084" s="22"/>
      <c r="O4084" s="22"/>
      <c r="P4084" s="22"/>
      <c r="Q4084" s="22"/>
      <c r="R4084" s="22"/>
      <c r="S4084" s="22"/>
      <c r="T4084" s="22"/>
      <c r="U4084" s="22"/>
      <c r="V4084" s="22"/>
      <c r="W4084" s="22"/>
      <c r="X4084" s="22"/>
      <c r="Y4084" s="22"/>
      <c r="Z4084" s="22"/>
      <c r="AA4084" s="22"/>
      <c r="AB4084" s="23"/>
      <c r="AC4084" s="23"/>
      <c r="AD4084" s="22"/>
      <c r="AE4084" s="24"/>
      <c r="AF4084" s="24"/>
      <c r="AG4084" s="24"/>
      <c r="AH4084" s="24"/>
      <c r="AI4084" s="24"/>
      <c r="AJ4084" s="24"/>
      <c r="AK4084" s="24"/>
      <c r="AL4084" s="24"/>
      <c r="AM4084" s="24"/>
      <c r="AN4084" s="24"/>
      <c r="AO4084" s="24"/>
      <c r="AP4084" s="24"/>
      <c r="AQ4084" s="24"/>
      <c r="AR4084" s="24"/>
      <c r="AS4084" s="24"/>
      <c r="AT4084" s="25"/>
      <c r="AV4084" s="26"/>
      <c r="AW4084" s="26"/>
      <c r="AX4084" s="27"/>
      <c r="AY4084" s="27"/>
      <c r="AZ4084" s="27"/>
      <c r="BA4084" s="27"/>
      <c r="BB4084" s="27"/>
      <c r="BC4084" s="27"/>
      <c r="BD4084" s="27"/>
      <c r="BE4084" s="27"/>
      <c r="BF4084" s="27"/>
      <c r="BG4084" s="27"/>
      <c r="BH4084" s="27"/>
      <c r="BI4084" s="27"/>
      <c r="BT4084" s="31"/>
      <c r="BU4084" s="32"/>
      <c r="BV4084" s="33"/>
      <c r="BW4084" s="32"/>
      <c r="BX4084" s="32"/>
      <c r="BY4084" s="34"/>
      <c r="CA4084" s="32"/>
      <c r="CB4084" s="32"/>
    </row>
    <row r="4085" spans="1:80">
      <c r="A4085" s="20"/>
      <c r="B4085" s="21"/>
      <c r="C4085" s="21"/>
      <c r="D4085" s="21"/>
      <c r="E4085" s="21"/>
      <c r="F4085" s="21"/>
      <c r="G4085" s="21"/>
      <c r="H4085" s="21"/>
      <c r="I4085" s="21"/>
      <c r="J4085" s="21"/>
      <c r="K4085" s="22"/>
      <c r="L4085" s="22"/>
      <c r="M4085" s="22"/>
      <c r="N4085" s="22"/>
      <c r="O4085" s="22"/>
      <c r="P4085" s="22"/>
      <c r="Q4085" s="22"/>
      <c r="R4085" s="22"/>
      <c r="S4085" s="22"/>
      <c r="T4085" s="22"/>
      <c r="U4085" s="22"/>
      <c r="V4085" s="22"/>
      <c r="W4085" s="22"/>
      <c r="X4085" s="22"/>
      <c r="Y4085" s="22"/>
      <c r="Z4085" s="22"/>
      <c r="AA4085" s="22"/>
      <c r="AB4085" s="23"/>
      <c r="AC4085" s="23"/>
      <c r="AD4085" s="22"/>
      <c r="AE4085" s="24"/>
      <c r="AF4085" s="24"/>
      <c r="AG4085" s="24"/>
      <c r="AH4085" s="24"/>
      <c r="AI4085" s="24"/>
      <c r="AJ4085" s="24"/>
      <c r="AK4085" s="24"/>
      <c r="AL4085" s="24"/>
      <c r="AM4085" s="24"/>
      <c r="AN4085" s="24"/>
      <c r="AO4085" s="24"/>
      <c r="AP4085" s="24"/>
      <c r="AQ4085" s="24"/>
      <c r="AR4085" s="24"/>
      <c r="AS4085" s="24"/>
      <c r="AT4085" s="25"/>
      <c r="AV4085" s="26"/>
      <c r="AW4085" s="26"/>
      <c r="AX4085" s="27"/>
      <c r="AY4085" s="27"/>
      <c r="AZ4085" s="27"/>
      <c r="BA4085" s="27"/>
      <c r="BB4085" s="27"/>
      <c r="BC4085" s="27"/>
      <c r="BD4085" s="27"/>
      <c r="BE4085" s="27"/>
      <c r="BF4085" s="27"/>
      <c r="BG4085" s="27"/>
      <c r="BH4085" s="27"/>
      <c r="BI4085" s="27"/>
      <c r="BT4085" s="31"/>
      <c r="BU4085" s="32"/>
      <c r="BV4085" s="33"/>
      <c r="BW4085" s="32"/>
      <c r="BX4085" s="32"/>
      <c r="BY4085" s="34"/>
      <c r="CA4085" s="32"/>
      <c r="CB4085" s="32"/>
    </row>
    <row r="4086" spans="1:80">
      <c r="A4086" s="20"/>
      <c r="B4086" s="21"/>
      <c r="C4086" s="21"/>
      <c r="D4086" s="21"/>
      <c r="E4086" s="21"/>
      <c r="F4086" s="21"/>
      <c r="G4086" s="21"/>
      <c r="H4086" s="21"/>
      <c r="I4086" s="21"/>
      <c r="J4086" s="21"/>
      <c r="K4086" s="22"/>
      <c r="L4086" s="22"/>
      <c r="M4086" s="22"/>
      <c r="N4086" s="22"/>
      <c r="O4086" s="22"/>
      <c r="P4086" s="22"/>
      <c r="Q4086" s="22"/>
      <c r="R4086" s="22"/>
      <c r="S4086" s="22"/>
      <c r="T4086" s="22"/>
      <c r="U4086" s="22"/>
      <c r="V4086" s="22"/>
      <c r="W4086" s="22"/>
      <c r="X4086" s="22"/>
      <c r="Y4086" s="22"/>
      <c r="Z4086" s="22"/>
      <c r="AA4086" s="22"/>
      <c r="AB4086" s="23"/>
      <c r="AC4086" s="23"/>
      <c r="AD4086" s="22"/>
      <c r="AE4086" s="24"/>
      <c r="AF4086" s="24"/>
      <c r="AG4086" s="24"/>
      <c r="AH4086" s="24"/>
      <c r="AI4086" s="24"/>
      <c r="AJ4086" s="24"/>
      <c r="AK4086" s="24"/>
      <c r="AL4086" s="24"/>
      <c r="AM4086" s="24"/>
      <c r="AN4086" s="24"/>
      <c r="AO4086" s="24"/>
      <c r="AP4086" s="24"/>
      <c r="AQ4086" s="24"/>
      <c r="AR4086" s="24"/>
      <c r="AS4086" s="24"/>
      <c r="AT4086" s="25"/>
      <c r="AV4086" s="26"/>
      <c r="AW4086" s="26"/>
      <c r="AX4086" s="27"/>
      <c r="AY4086" s="27"/>
      <c r="AZ4086" s="27"/>
      <c r="BA4086" s="27"/>
      <c r="BB4086" s="27"/>
      <c r="BC4086" s="27"/>
      <c r="BD4086" s="27"/>
      <c r="BE4086" s="27"/>
      <c r="BF4086" s="27"/>
      <c r="BG4086" s="27"/>
      <c r="BH4086" s="27"/>
      <c r="BI4086" s="27"/>
      <c r="BT4086" s="31"/>
      <c r="BU4086" s="32"/>
      <c r="BV4086" s="33"/>
      <c r="BW4086" s="32"/>
      <c r="BX4086" s="32"/>
      <c r="BY4086" s="34"/>
      <c r="CA4086" s="32"/>
      <c r="CB4086" s="32"/>
    </row>
    <row r="4087" spans="1:80">
      <c r="A4087" s="20"/>
      <c r="B4087" s="21"/>
      <c r="C4087" s="21"/>
      <c r="D4087" s="21"/>
      <c r="E4087" s="21"/>
      <c r="F4087" s="21"/>
      <c r="G4087" s="21"/>
      <c r="H4087" s="21"/>
      <c r="I4087" s="21"/>
      <c r="J4087" s="21"/>
      <c r="K4087" s="22"/>
      <c r="L4087" s="22"/>
      <c r="M4087" s="22"/>
      <c r="N4087" s="22"/>
      <c r="O4087" s="22"/>
      <c r="P4087" s="22"/>
      <c r="Q4087" s="22"/>
      <c r="R4087" s="22"/>
      <c r="S4087" s="22"/>
      <c r="T4087" s="22"/>
      <c r="U4087" s="22"/>
      <c r="V4087" s="22"/>
      <c r="W4087" s="22"/>
      <c r="X4087" s="22"/>
      <c r="Y4087" s="22"/>
      <c r="Z4087" s="22"/>
      <c r="AA4087" s="22"/>
      <c r="AB4087" s="23"/>
      <c r="AC4087" s="23"/>
      <c r="AD4087" s="22"/>
      <c r="AE4087" s="24"/>
      <c r="AF4087" s="24"/>
      <c r="AG4087" s="24"/>
      <c r="AH4087" s="24"/>
      <c r="AI4087" s="24"/>
      <c r="AJ4087" s="24"/>
      <c r="AK4087" s="24"/>
      <c r="AL4087" s="24"/>
      <c r="AM4087" s="24"/>
      <c r="AN4087" s="24"/>
      <c r="AO4087" s="24"/>
      <c r="AP4087" s="24"/>
      <c r="AQ4087" s="24"/>
      <c r="AR4087" s="24"/>
      <c r="AS4087" s="24"/>
      <c r="AT4087" s="25"/>
      <c r="AV4087" s="26"/>
      <c r="AW4087" s="26"/>
      <c r="AX4087" s="27"/>
      <c r="AY4087" s="27"/>
      <c r="AZ4087" s="27"/>
      <c r="BA4087" s="27"/>
      <c r="BB4087" s="27"/>
      <c r="BC4087" s="27"/>
      <c r="BD4087" s="27"/>
      <c r="BE4087" s="27"/>
      <c r="BF4087" s="27"/>
      <c r="BG4087" s="27"/>
      <c r="BH4087" s="27"/>
      <c r="BI4087" s="27"/>
      <c r="BT4087" s="31"/>
      <c r="BU4087" s="32"/>
      <c r="BV4087" s="33"/>
      <c r="BW4087" s="32"/>
      <c r="BX4087" s="32"/>
      <c r="BY4087" s="34"/>
      <c r="CA4087" s="32"/>
      <c r="CB4087" s="32"/>
    </row>
    <row r="4088" spans="1:80">
      <c r="A4088" s="20"/>
      <c r="B4088" s="21"/>
      <c r="C4088" s="21"/>
      <c r="D4088" s="21"/>
      <c r="E4088" s="21"/>
      <c r="F4088" s="21"/>
      <c r="G4088" s="21"/>
      <c r="H4088" s="21"/>
      <c r="I4088" s="21"/>
      <c r="J4088" s="21"/>
      <c r="K4088" s="22"/>
      <c r="L4088" s="22"/>
      <c r="M4088" s="22"/>
      <c r="N4088" s="22"/>
      <c r="O4088" s="22"/>
      <c r="P4088" s="22"/>
      <c r="Q4088" s="22"/>
      <c r="R4088" s="22"/>
      <c r="S4088" s="22"/>
      <c r="T4088" s="22"/>
      <c r="U4088" s="22"/>
      <c r="V4088" s="22"/>
      <c r="W4088" s="22"/>
      <c r="X4088" s="22"/>
      <c r="Y4088" s="22"/>
      <c r="Z4088" s="22"/>
      <c r="AA4088" s="22"/>
      <c r="AB4088" s="23"/>
      <c r="AC4088" s="23"/>
      <c r="AD4088" s="22"/>
      <c r="AE4088" s="24"/>
      <c r="AF4088" s="24"/>
      <c r="AG4088" s="24"/>
      <c r="AH4088" s="24"/>
      <c r="AI4088" s="24"/>
      <c r="AJ4088" s="24"/>
      <c r="AK4088" s="24"/>
      <c r="AL4088" s="24"/>
      <c r="AM4088" s="24"/>
      <c r="AN4088" s="24"/>
      <c r="AO4088" s="24"/>
      <c r="AP4088" s="24"/>
      <c r="AQ4088" s="24"/>
      <c r="AR4088" s="24"/>
      <c r="AS4088" s="24"/>
      <c r="AT4088" s="25"/>
      <c r="AV4088" s="26"/>
      <c r="AW4088" s="26"/>
      <c r="AX4088" s="27"/>
      <c r="AY4088" s="27"/>
      <c r="AZ4088" s="27"/>
      <c r="BA4088" s="27"/>
      <c r="BB4088" s="27"/>
      <c r="BC4088" s="27"/>
      <c r="BD4088" s="27"/>
      <c r="BE4088" s="27"/>
      <c r="BF4088" s="27"/>
      <c r="BG4088" s="27"/>
      <c r="BH4088" s="27"/>
      <c r="BI4088" s="27"/>
      <c r="BT4088" s="31"/>
      <c r="BU4088" s="32"/>
      <c r="BV4088" s="33"/>
      <c r="BW4088" s="32"/>
      <c r="BX4088" s="32"/>
      <c r="BY4088" s="34"/>
      <c r="CA4088" s="32"/>
      <c r="CB4088" s="32"/>
    </row>
    <row r="4089" spans="1:80">
      <c r="A4089" s="20"/>
      <c r="B4089" s="21"/>
      <c r="C4089" s="21"/>
      <c r="D4089" s="21"/>
      <c r="E4089" s="21"/>
      <c r="F4089" s="21"/>
      <c r="G4089" s="21"/>
      <c r="H4089" s="21"/>
      <c r="I4089" s="21"/>
      <c r="J4089" s="21"/>
      <c r="K4089" s="22"/>
      <c r="L4089" s="22"/>
      <c r="M4089" s="22"/>
      <c r="N4089" s="22"/>
      <c r="O4089" s="22"/>
      <c r="P4089" s="22"/>
      <c r="Q4089" s="22"/>
      <c r="R4089" s="22"/>
      <c r="S4089" s="22"/>
      <c r="T4089" s="22"/>
      <c r="U4089" s="22"/>
      <c r="V4089" s="22"/>
      <c r="W4089" s="22"/>
      <c r="X4089" s="22"/>
      <c r="Y4089" s="22"/>
      <c r="Z4089" s="22"/>
      <c r="AA4089" s="22"/>
      <c r="AB4089" s="23"/>
      <c r="AC4089" s="23"/>
      <c r="AD4089" s="22"/>
      <c r="AE4089" s="24"/>
      <c r="AF4089" s="24"/>
      <c r="AG4089" s="24"/>
      <c r="AH4089" s="24"/>
      <c r="AI4089" s="24"/>
      <c r="AJ4089" s="24"/>
      <c r="AK4089" s="24"/>
      <c r="AL4089" s="24"/>
      <c r="AM4089" s="24"/>
      <c r="AN4089" s="24"/>
      <c r="AO4089" s="24"/>
      <c r="AP4089" s="24"/>
      <c r="AQ4089" s="24"/>
      <c r="AR4089" s="24"/>
      <c r="AS4089" s="24"/>
      <c r="AT4089" s="25"/>
      <c r="AV4089" s="26"/>
      <c r="AW4089" s="26"/>
      <c r="AX4089" s="27"/>
      <c r="AY4089" s="27"/>
      <c r="AZ4089" s="27"/>
      <c r="BA4089" s="27"/>
      <c r="BB4089" s="27"/>
      <c r="BC4089" s="27"/>
      <c r="BD4089" s="27"/>
      <c r="BE4089" s="27"/>
      <c r="BF4089" s="27"/>
      <c r="BG4089" s="27"/>
      <c r="BH4089" s="27"/>
      <c r="BI4089" s="27"/>
      <c r="BT4089" s="31"/>
      <c r="BU4089" s="32"/>
      <c r="BV4089" s="33"/>
      <c r="BW4089" s="32"/>
      <c r="BX4089" s="32"/>
      <c r="BY4089" s="34"/>
      <c r="CA4089" s="32"/>
      <c r="CB4089" s="32"/>
    </row>
    <row r="4090" spans="1:80">
      <c r="A4090" s="20"/>
      <c r="B4090" s="21"/>
      <c r="C4090" s="21"/>
      <c r="D4090" s="21"/>
      <c r="E4090" s="21"/>
      <c r="F4090" s="21"/>
      <c r="G4090" s="21"/>
      <c r="H4090" s="21"/>
      <c r="I4090" s="21"/>
      <c r="J4090" s="21"/>
      <c r="K4090" s="22"/>
      <c r="L4090" s="22"/>
      <c r="M4090" s="22"/>
      <c r="N4090" s="22"/>
      <c r="O4090" s="22"/>
      <c r="P4090" s="22"/>
      <c r="Q4090" s="22"/>
      <c r="R4090" s="22"/>
      <c r="S4090" s="22"/>
      <c r="T4090" s="22"/>
      <c r="U4090" s="22"/>
      <c r="V4090" s="22"/>
      <c r="W4090" s="22"/>
      <c r="X4090" s="22"/>
      <c r="Y4090" s="22"/>
      <c r="Z4090" s="22"/>
      <c r="AA4090" s="22"/>
      <c r="AB4090" s="23"/>
      <c r="AC4090" s="23"/>
      <c r="AD4090" s="22"/>
      <c r="AE4090" s="24"/>
      <c r="AF4090" s="24"/>
      <c r="AG4090" s="24"/>
      <c r="AH4090" s="24"/>
      <c r="AI4090" s="24"/>
      <c r="AJ4090" s="24"/>
      <c r="AK4090" s="24"/>
      <c r="AL4090" s="24"/>
      <c r="AM4090" s="24"/>
      <c r="AN4090" s="24"/>
      <c r="AO4090" s="24"/>
      <c r="AP4090" s="24"/>
      <c r="AQ4090" s="24"/>
      <c r="AR4090" s="24"/>
      <c r="AS4090" s="24"/>
      <c r="AT4090" s="25"/>
      <c r="AV4090" s="26"/>
      <c r="AW4090" s="26"/>
      <c r="AX4090" s="27"/>
      <c r="AY4090" s="27"/>
      <c r="AZ4090" s="27"/>
      <c r="BA4090" s="27"/>
      <c r="BB4090" s="27"/>
      <c r="BC4090" s="27"/>
      <c r="BD4090" s="27"/>
      <c r="BE4090" s="27"/>
      <c r="BF4090" s="27"/>
      <c r="BG4090" s="27"/>
      <c r="BH4090" s="27"/>
      <c r="BI4090" s="27"/>
      <c r="BT4090" s="31"/>
      <c r="BU4090" s="32"/>
      <c r="BV4090" s="33"/>
      <c r="BW4090" s="32"/>
      <c r="BX4090" s="32"/>
      <c r="BY4090" s="34"/>
      <c r="CA4090" s="32"/>
      <c r="CB4090" s="32"/>
    </row>
    <row r="4091" spans="1:80">
      <c r="A4091" s="20"/>
      <c r="B4091" s="21"/>
      <c r="C4091" s="21"/>
      <c r="D4091" s="21"/>
      <c r="E4091" s="21"/>
      <c r="F4091" s="21"/>
      <c r="G4091" s="21"/>
      <c r="H4091" s="21"/>
      <c r="I4091" s="21"/>
      <c r="J4091" s="21"/>
      <c r="K4091" s="22"/>
      <c r="L4091" s="22"/>
      <c r="M4091" s="22"/>
      <c r="N4091" s="22"/>
      <c r="O4091" s="22"/>
      <c r="P4091" s="22"/>
      <c r="Q4091" s="22"/>
      <c r="R4091" s="22"/>
      <c r="S4091" s="22"/>
      <c r="T4091" s="22"/>
      <c r="U4091" s="22"/>
      <c r="V4091" s="22"/>
      <c r="W4091" s="22"/>
      <c r="X4091" s="22"/>
      <c r="Y4091" s="22"/>
      <c r="Z4091" s="22"/>
      <c r="AA4091" s="22"/>
      <c r="AB4091" s="23"/>
      <c r="AC4091" s="23"/>
      <c r="AD4091" s="22"/>
      <c r="AE4091" s="24"/>
      <c r="AF4091" s="24"/>
      <c r="AG4091" s="24"/>
      <c r="AH4091" s="24"/>
      <c r="AI4091" s="24"/>
      <c r="AJ4091" s="24"/>
      <c r="AK4091" s="24"/>
      <c r="AL4091" s="24"/>
      <c r="AM4091" s="24"/>
      <c r="AN4091" s="24"/>
      <c r="AO4091" s="24"/>
      <c r="AP4091" s="24"/>
      <c r="AQ4091" s="24"/>
      <c r="AR4091" s="24"/>
      <c r="AS4091" s="24"/>
      <c r="AT4091" s="25"/>
      <c r="AV4091" s="26"/>
      <c r="AW4091" s="26"/>
      <c r="AX4091" s="27"/>
      <c r="AY4091" s="27"/>
      <c r="AZ4091" s="27"/>
      <c r="BA4091" s="27"/>
      <c r="BB4091" s="27"/>
      <c r="BC4091" s="27"/>
      <c r="BD4091" s="27"/>
      <c r="BE4091" s="27"/>
      <c r="BF4091" s="27"/>
      <c r="BG4091" s="27"/>
      <c r="BH4091" s="27"/>
      <c r="BI4091" s="27"/>
      <c r="BT4091" s="31"/>
      <c r="BU4091" s="32"/>
      <c r="BV4091" s="33"/>
      <c r="BW4091" s="32"/>
      <c r="BX4091" s="32"/>
      <c r="BY4091" s="34"/>
      <c r="CA4091" s="32"/>
      <c r="CB4091" s="32"/>
    </row>
    <row r="4092" spans="1:80">
      <c r="A4092" s="20"/>
      <c r="B4092" s="21"/>
      <c r="C4092" s="21"/>
      <c r="D4092" s="21"/>
      <c r="E4092" s="21"/>
      <c r="F4092" s="21"/>
      <c r="G4092" s="21"/>
      <c r="H4092" s="21"/>
      <c r="I4092" s="21"/>
      <c r="J4092" s="21"/>
      <c r="K4092" s="22"/>
      <c r="L4092" s="22"/>
      <c r="M4092" s="22"/>
      <c r="N4092" s="22"/>
      <c r="O4092" s="22"/>
      <c r="P4092" s="22"/>
      <c r="Q4092" s="22"/>
      <c r="R4092" s="22"/>
      <c r="S4092" s="22"/>
      <c r="T4092" s="22"/>
      <c r="U4092" s="22"/>
      <c r="V4092" s="22"/>
      <c r="W4092" s="22"/>
      <c r="X4092" s="22"/>
      <c r="Y4092" s="22"/>
      <c r="Z4092" s="22"/>
      <c r="AA4092" s="22"/>
      <c r="AB4092" s="23"/>
      <c r="AC4092" s="23"/>
      <c r="AD4092" s="22"/>
      <c r="AE4092" s="24"/>
      <c r="AF4092" s="24"/>
      <c r="AG4092" s="24"/>
      <c r="AH4092" s="24"/>
      <c r="AI4092" s="24"/>
      <c r="AJ4092" s="24"/>
      <c r="AK4092" s="24"/>
      <c r="AL4092" s="24"/>
      <c r="AM4092" s="24"/>
      <c r="AN4092" s="24"/>
      <c r="AO4092" s="24"/>
      <c r="AP4092" s="24"/>
      <c r="AQ4092" s="24"/>
      <c r="AR4092" s="24"/>
      <c r="AS4092" s="24"/>
      <c r="AT4092" s="25"/>
      <c r="AV4092" s="26"/>
      <c r="AW4092" s="26"/>
      <c r="AX4092" s="27"/>
      <c r="AY4092" s="27"/>
      <c r="AZ4092" s="27"/>
      <c r="BA4092" s="27"/>
      <c r="BB4092" s="27"/>
      <c r="BC4092" s="27"/>
      <c r="BD4092" s="27"/>
      <c r="BE4092" s="27"/>
      <c r="BF4092" s="27"/>
      <c r="BG4092" s="27"/>
      <c r="BH4092" s="27"/>
      <c r="BI4092" s="27"/>
      <c r="BT4092" s="31"/>
      <c r="BU4092" s="32"/>
      <c r="BV4092" s="33"/>
      <c r="BW4092" s="32"/>
      <c r="BX4092" s="32"/>
      <c r="BY4092" s="34"/>
      <c r="CA4092" s="32"/>
      <c r="CB4092" s="32"/>
    </row>
    <row r="4093" spans="1:80">
      <c r="A4093" s="20"/>
      <c r="B4093" s="21"/>
      <c r="C4093" s="21"/>
      <c r="D4093" s="21"/>
      <c r="E4093" s="21"/>
      <c r="F4093" s="21"/>
      <c r="G4093" s="21"/>
      <c r="H4093" s="21"/>
      <c r="I4093" s="21"/>
      <c r="J4093" s="21"/>
      <c r="K4093" s="22"/>
      <c r="L4093" s="22"/>
      <c r="M4093" s="22"/>
      <c r="N4093" s="22"/>
      <c r="O4093" s="22"/>
      <c r="P4093" s="22"/>
      <c r="Q4093" s="22"/>
      <c r="R4093" s="22"/>
      <c r="S4093" s="22"/>
      <c r="T4093" s="22"/>
      <c r="U4093" s="22"/>
      <c r="V4093" s="22"/>
      <c r="W4093" s="22"/>
      <c r="X4093" s="22"/>
      <c r="Y4093" s="22"/>
      <c r="Z4093" s="22"/>
      <c r="AA4093" s="22"/>
      <c r="AB4093" s="23"/>
      <c r="AC4093" s="23"/>
      <c r="AD4093" s="22"/>
      <c r="AE4093" s="24"/>
      <c r="AF4093" s="24"/>
      <c r="AG4093" s="24"/>
      <c r="AH4093" s="24"/>
      <c r="AI4093" s="24"/>
      <c r="AJ4093" s="24"/>
      <c r="AK4093" s="24"/>
      <c r="AL4093" s="24"/>
      <c r="AM4093" s="24"/>
      <c r="AN4093" s="24"/>
      <c r="AO4093" s="24"/>
      <c r="AP4093" s="24"/>
      <c r="AQ4093" s="24"/>
      <c r="AR4093" s="24"/>
      <c r="AS4093" s="24"/>
      <c r="AT4093" s="25"/>
      <c r="AV4093" s="26"/>
      <c r="AW4093" s="26"/>
      <c r="AX4093" s="27"/>
      <c r="AY4093" s="27"/>
      <c r="AZ4093" s="27"/>
      <c r="BA4093" s="27"/>
      <c r="BB4093" s="27"/>
      <c r="BC4093" s="27"/>
      <c r="BD4093" s="27"/>
      <c r="BE4093" s="27"/>
      <c r="BF4093" s="27"/>
      <c r="BG4093" s="27"/>
      <c r="BH4093" s="27"/>
      <c r="BI4093" s="27"/>
      <c r="BT4093" s="31"/>
      <c r="BU4093" s="32"/>
      <c r="BV4093" s="33"/>
      <c r="BW4093" s="32"/>
      <c r="BX4093" s="32"/>
      <c r="BY4093" s="34"/>
      <c r="CA4093" s="32"/>
      <c r="CB4093" s="32"/>
    </row>
    <row r="4094" spans="1:80">
      <c r="A4094" s="20"/>
      <c r="B4094" s="21"/>
      <c r="C4094" s="21"/>
      <c r="D4094" s="21"/>
      <c r="E4094" s="21"/>
      <c r="F4094" s="21"/>
      <c r="G4094" s="21"/>
      <c r="H4094" s="21"/>
      <c r="I4094" s="21"/>
      <c r="J4094" s="21"/>
      <c r="K4094" s="22"/>
      <c r="L4094" s="22"/>
      <c r="M4094" s="22"/>
      <c r="N4094" s="22"/>
      <c r="O4094" s="22"/>
      <c r="P4094" s="22"/>
      <c r="Q4094" s="22"/>
      <c r="R4094" s="22"/>
      <c r="S4094" s="22"/>
      <c r="T4094" s="22"/>
      <c r="U4094" s="22"/>
      <c r="V4094" s="22"/>
      <c r="W4094" s="22"/>
      <c r="X4094" s="22"/>
      <c r="Y4094" s="22"/>
      <c r="Z4094" s="22"/>
      <c r="AA4094" s="22"/>
      <c r="AB4094" s="23"/>
      <c r="AC4094" s="23"/>
      <c r="AD4094" s="22"/>
      <c r="AE4094" s="24"/>
      <c r="AF4094" s="24"/>
      <c r="AG4094" s="24"/>
      <c r="AH4094" s="24"/>
      <c r="AI4094" s="24"/>
      <c r="AJ4094" s="24"/>
      <c r="AK4094" s="24"/>
      <c r="AL4094" s="24"/>
      <c r="AM4094" s="24"/>
      <c r="AN4094" s="24"/>
      <c r="AO4094" s="24"/>
      <c r="AP4094" s="24"/>
      <c r="AQ4094" s="24"/>
      <c r="AR4094" s="24"/>
      <c r="AS4094" s="24"/>
      <c r="AT4094" s="25"/>
      <c r="AV4094" s="26"/>
      <c r="AW4094" s="26"/>
      <c r="AX4094" s="27"/>
      <c r="AY4094" s="27"/>
      <c r="AZ4094" s="27"/>
      <c r="BA4094" s="27"/>
      <c r="BB4094" s="27"/>
      <c r="BC4094" s="27"/>
      <c r="BD4094" s="27"/>
      <c r="BE4094" s="27"/>
      <c r="BF4094" s="27"/>
      <c r="BG4094" s="27"/>
      <c r="BH4094" s="27"/>
      <c r="BI4094" s="27"/>
      <c r="BT4094" s="31"/>
      <c r="BU4094" s="32"/>
      <c r="BV4094" s="33"/>
      <c r="BW4094" s="32"/>
      <c r="BX4094" s="32"/>
      <c r="BY4094" s="34"/>
      <c r="CA4094" s="32"/>
      <c r="CB4094" s="32"/>
    </row>
    <row r="4095" spans="1:80">
      <c r="A4095" s="20"/>
      <c r="B4095" s="21"/>
      <c r="C4095" s="21"/>
      <c r="D4095" s="21"/>
      <c r="E4095" s="21"/>
      <c r="F4095" s="21"/>
      <c r="G4095" s="21"/>
      <c r="H4095" s="21"/>
      <c r="I4095" s="21"/>
      <c r="J4095" s="21"/>
      <c r="K4095" s="22"/>
      <c r="L4095" s="22"/>
      <c r="M4095" s="22"/>
      <c r="N4095" s="22"/>
      <c r="O4095" s="22"/>
      <c r="P4095" s="22"/>
      <c r="Q4095" s="22"/>
      <c r="R4095" s="22"/>
      <c r="S4095" s="22"/>
      <c r="T4095" s="22"/>
      <c r="U4095" s="22"/>
      <c r="V4095" s="22"/>
      <c r="W4095" s="22"/>
      <c r="X4095" s="22"/>
      <c r="Y4095" s="22"/>
      <c r="Z4095" s="22"/>
      <c r="AA4095" s="22"/>
      <c r="AB4095" s="23"/>
      <c r="AC4095" s="23"/>
      <c r="AD4095" s="22"/>
      <c r="AE4095" s="24"/>
      <c r="AF4095" s="24"/>
      <c r="AG4095" s="24"/>
      <c r="AH4095" s="24"/>
      <c r="AI4095" s="24"/>
      <c r="AJ4095" s="24"/>
      <c r="AK4095" s="24"/>
      <c r="AL4095" s="24"/>
      <c r="AM4095" s="24"/>
      <c r="AN4095" s="24"/>
      <c r="AO4095" s="24"/>
      <c r="AP4095" s="24"/>
      <c r="AQ4095" s="24"/>
      <c r="AR4095" s="24"/>
      <c r="AS4095" s="24"/>
      <c r="AT4095" s="25"/>
      <c r="AV4095" s="26"/>
      <c r="AW4095" s="26"/>
      <c r="AX4095" s="27"/>
      <c r="AY4095" s="27"/>
      <c r="AZ4095" s="27"/>
      <c r="BA4095" s="27"/>
      <c r="BB4095" s="27"/>
      <c r="BC4095" s="27"/>
      <c r="BD4095" s="27"/>
      <c r="BE4095" s="27"/>
      <c r="BF4095" s="27"/>
      <c r="BG4095" s="27"/>
      <c r="BH4095" s="27"/>
      <c r="BI4095" s="27"/>
      <c r="BT4095" s="31"/>
      <c r="BU4095" s="32"/>
      <c r="BV4095" s="33"/>
      <c r="BW4095" s="32"/>
      <c r="BX4095" s="32"/>
      <c r="BY4095" s="34"/>
      <c r="CA4095" s="32"/>
      <c r="CB4095" s="32"/>
    </row>
    <row r="4096" spans="1:80">
      <c r="A4096" s="20"/>
      <c r="B4096" s="21"/>
      <c r="C4096" s="21"/>
      <c r="D4096" s="21"/>
      <c r="E4096" s="21"/>
      <c r="F4096" s="21"/>
      <c r="G4096" s="21"/>
      <c r="H4096" s="21"/>
      <c r="I4096" s="21"/>
      <c r="J4096" s="21"/>
      <c r="K4096" s="22"/>
      <c r="L4096" s="22"/>
      <c r="M4096" s="22"/>
      <c r="N4096" s="22"/>
      <c r="O4096" s="22"/>
      <c r="P4096" s="22"/>
      <c r="Q4096" s="22"/>
      <c r="R4096" s="22"/>
      <c r="S4096" s="22"/>
      <c r="T4096" s="22"/>
      <c r="U4096" s="22"/>
      <c r="V4096" s="22"/>
      <c r="W4096" s="22"/>
      <c r="X4096" s="22"/>
      <c r="Y4096" s="22"/>
      <c r="Z4096" s="22"/>
      <c r="AA4096" s="22"/>
      <c r="AB4096" s="23"/>
      <c r="AC4096" s="23"/>
      <c r="AD4096" s="22"/>
      <c r="AE4096" s="24"/>
      <c r="AF4096" s="24"/>
      <c r="AG4096" s="24"/>
      <c r="AH4096" s="24"/>
      <c r="AI4096" s="24"/>
      <c r="AJ4096" s="24"/>
      <c r="AK4096" s="24"/>
      <c r="AL4096" s="24"/>
      <c r="AM4096" s="24"/>
      <c r="AN4096" s="24"/>
      <c r="AO4096" s="24"/>
      <c r="AP4096" s="24"/>
      <c r="AQ4096" s="24"/>
      <c r="AR4096" s="24"/>
      <c r="AS4096" s="24"/>
      <c r="AT4096" s="25"/>
      <c r="AV4096" s="26"/>
      <c r="AW4096" s="26"/>
      <c r="AX4096" s="27"/>
      <c r="AY4096" s="27"/>
      <c r="AZ4096" s="27"/>
      <c r="BA4096" s="27"/>
      <c r="BB4096" s="27"/>
      <c r="BC4096" s="27"/>
      <c r="BD4096" s="27"/>
      <c r="BE4096" s="27"/>
      <c r="BF4096" s="27"/>
      <c r="BG4096" s="27"/>
      <c r="BH4096" s="27"/>
      <c r="BI4096" s="27"/>
      <c r="BT4096" s="31"/>
      <c r="BU4096" s="32"/>
      <c r="BV4096" s="33"/>
      <c r="BW4096" s="32"/>
      <c r="BX4096" s="32"/>
      <c r="BY4096" s="34"/>
      <c r="CA4096" s="32"/>
      <c r="CB4096" s="32"/>
    </row>
    <row r="4097" spans="1:80">
      <c r="A4097" s="20"/>
      <c r="B4097" s="21"/>
      <c r="C4097" s="21"/>
      <c r="D4097" s="21"/>
      <c r="E4097" s="21"/>
      <c r="F4097" s="21"/>
      <c r="G4097" s="21"/>
      <c r="H4097" s="21"/>
      <c r="I4097" s="21"/>
      <c r="J4097" s="21"/>
      <c r="K4097" s="22"/>
      <c r="L4097" s="22"/>
      <c r="M4097" s="22"/>
      <c r="N4097" s="22"/>
      <c r="O4097" s="22"/>
      <c r="P4097" s="22"/>
      <c r="Q4097" s="22"/>
      <c r="R4097" s="22"/>
      <c r="S4097" s="22"/>
      <c r="T4097" s="22"/>
      <c r="U4097" s="22"/>
      <c r="V4097" s="22"/>
      <c r="W4097" s="22"/>
      <c r="X4097" s="22"/>
      <c r="Y4097" s="22"/>
      <c r="Z4097" s="22"/>
      <c r="AA4097" s="22"/>
      <c r="AB4097" s="23"/>
      <c r="AC4097" s="23"/>
      <c r="AD4097" s="22"/>
      <c r="AE4097" s="24"/>
      <c r="AF4097" s="24"/>
      <c r="AG4097" s="24"/>
      <c r="AH4097" s="24"/>
      <c r="AI4097" s="24"/>
      <c r="AJ4097" s="24"/>
      <c r="AK4097" s="24"/>
      <c r="AL4097" s="24"/>
      <c r="AM4097" s="24"/>
      <c r="AN4097" s="24"/>
      <c r="AO4097" s="24"/>
      <c r="AP4097" s="24"/>
      <c r="AQ4097" s="24"/>
      <c r="AR4097" s="24"/>
      <c r="AS4097" s="24"/>
      <c r="AT4097" s="25"/>
      <c r="AV4097" s="26"/>
      <c r="AW4097" s="26"/>
      <c r="AX4097" s="27"/>
      <c r="AY4097" s="27"/>
      <c r="AZ4097" s="27"/>
      <c r="BA4097" s="27"/>
      <c r="BB4097" s="27"/>
      <c r="BC4097" s="27"/>
      <c r="BD4097" s="27"/>
      <c r="BE4097" s="27"/>
      <c r="BF4097" s="27"/>
      <c r="BG4097" s="27"/>
      <c r="BH4097" s="27"/>
      <c r="BI4097" s="27"/>
      <c r="BT4097" s="31"/>
      <c r="BU4097" s="32"/>
      <c r="BV4097" s="33"/>
      <c r="BW4097" s="32"/>
      <c r="BX4097" s="32"/>
      <c r="BY4097" s="34"/>
      <c r="CA4097" s="32"/>
      <c r="CB4097" s="32"/>
    </row>
    <row r="4098" spans="1:80">
      <c r="A4098" s="20"/>
      <c r="B4098" s="21"/>
      <c r="C4098" s="21"/>
      <c r="D4098" s="21"/>
      <c r="E4098" s="21"/>
      <c r="F4098" s="21"/>
      <c r="G4098" s="21"/>
      <c r="H4098" s="21"/>
      <c r="I4098" s="21"/>
      <c r="J4098" s="21"/>
      <c r="K4098" s="22"/>
      <c r="L4098" s="22"/>
      <c r="M4098" s="22"/>
      <c r="N4098" s="22"/>
      <c r="O4098" s="22"/>
      <c r="P4098" s="22"/>
      <c r="Q4098" s="22"/>
      <c r="R4098" s="22"/>
      <c r="S4098" s="22"/>
      <c r="T4098" s="22"/>
      <c r="U4098" s="22"/>
      <c r="V4098" s="22"/>
      <c r="W4098" s="22"/>
      <c r="X4098" s="22"/>
      <c r="Y4098" s="22"/>
      <c r="Z4098" s="22"/>
      <c r="AA4098" s="22"/>
      <c r="AB4098" s="23"/>
      <c r="AC4098" s="23"/>
      <c r="AD4098" s="22"/>
      <c r="AE4098" s="24"/>
      <c r="AF4098" s="24"/>
      <c r="AG4098" s="24"/>
      <c r="AH4098" s="24"/>
      <c r="AI4098" s="24"/>
      <c r="AJ4098" s="24"/>
      <c r="AK4098" s="24"/>
      <c r="AL4098" s="24"/>
      <c r="AM4098" s="24"/>
      <c r="AN4098" s="24"/>
      <c r="AO4098" s="24"/>
      <c r="AP4098" s="24"/>
      <c r="AQ4098" s="24"/>
      <c r="AR4098" s="24"/>
      <c r="AS4098" s="24"/>
      <c r="AT4098" s="25"/>
      <c r="AV4098" s="26"/>
      <c r="AW4098" s="26"/>
      <c r="AX4098" s="27"/>
      <c r="AY4098" s="27"/>
      <c r="AZ4098" s="27"/>
      <c r="BA4098" s="27"/>
      <c r="BB4098" s="27"/>
      <c r="BC4098" s="27"/>
      <c r="BD4098" s="27"/>
      <c r="BE4098" s="27"/>
      <c r="BF4098" s="27"/>
      <c r="BG4098" s="27"/>
      <c r="BH4098" s="27"/>
      <c r="BI4098" s="27"/>
      <c r="BT4098" s="31"/>
      <c r="BU4098" s="32"/>
      <c r="BV4098" s="33"/>
      <c r="BW4098" s="32"/>
      <c r="BX4098" s="32"/>
      <c r="BY4098" s="34"/>
      <c r="CA4098" s="32"/>
      <c r="CB4098" s="32"/>
    </row>
    <row r="4099" spans="1:80">
      <c r="A4099" s="20"/>
      <c r="B4099" s="21"/>
      <c r="C4099" s="21"/>
      <c r="D4099" s="21"/>
      <c r="E4099" s="21"/>
      <c r="F4099" s="21"/>
      <c r="G4099" s="21"/>
      <c r="H4099" s="21"/>
      <c r="I4099" s="21"/>
      <c r="J4099" s="21"/>
      <c r="K4099" s="22"/>
      <c r="L4099" s="22"/>
      <c r="M4099" s="22"/>
      <c r="N4099" s="22"/>
      <c r="O4099" s="22"/>
      <c r="P4099" s="22"/>
      <c r="Q4099" s="22"/>
      <c r="R4099" s="22"/>
      <c r="S4099" s="22"/>
      <c r="T4099" s="22"/>
      <c r="U4099" s="22"/>
      <c r="V4099" s="22"/>
      <c r="W4099" s="22"/>
      <c r="X4099" s="22"/>
      <c r="Y4099" s="22"/>
      <c r="Z4099" s="22"/>
      <c r="AA4099" s="22"/>
      <c r="AB4099" s="23"/>
      <c r="AC4099" s="23"/>
      <c r="AD4099" s="22"/>
      <c r="AE4099" s="24"/>
      <c r="AF4099" s="24"/>
      <c r="AG4099" s="24"/>
      <c r="AH4099" s="24"/>
      <c r="AI4099" s="24"/>
      <c r="AJ4099" s="24"/>
      <c r="AK4099" s="24"/>
      <c r="AL4099" s="24"/>
      <c r="AM4099" s="24"/>
      <c r="AN4099" s="24"/>
      <c r="AO4099" s="24"/>
      <c r="AP4099" s="24"/>
      <c r="AQ4099" s="24"/>
      <c r="AR4099" s="24"/>
      <c r="AS4099" s="24"/>
      <c r="AT4099" s="25"/>
      <c r="AV4099" s="26"/>
      <c r="AW4099" s="26"/>
      <c r="AX4099" s="27"/>
      <c r="AY4099" s="27"/>
      <c r="AZ4099" s="27"/>
      <c r="BA4099" s="27"/>
      <c r="BB4099" s="27"/>
      <c r="BC4099" s="27"/>
      <c r="BD4099" s="27"/>
      <c r="BE4099" s="27"/>
      <c r="BF4099" s="27"/>
      <c r="BG4099" s="27"/>
      <c r="BH4099" s="27"/>
      <c r="BI4099" s="27"/>
      <c r="BT4099" s="31"/>
      <c r="BU4099" s="32"/>
      <c r="BV4099" s="33"/>
      <c r="BW4099" s="32"/>
      <c r="BX4099" s="32"/>
      <c r="BY4099" s="34"/>
      <c r="CA4099" s="32"/>
      <c r="CB4099" s="32"/>
    </row>
    <row r="4100" spans="1:80">
      <c r="A4100" s="20"/>
      <c r="B4100" s="21"/>
      <c r="C4100" s="21"/>
      <c r="D4100" s="21"/>
      <c r="E4100" s="21"/>
      <c r="F4100" s="21"/>
      <c r="G4100" s="21"/>
      <c r="H4100" s="21"/>
      <c r="I4100" s="21"/>
      <c r="J4100" s="21"/>
      <c r="K4100" s="22"/>
      <c r="L4100" s="22"/>
      <c r="M4100" s="22"/>
      <c r="N4100" s="22"/>
      <c r="O4100" s="22"/>
      <c r="P4100" s="22"/>
      <c r="Q4100" s="22"/>
      <c r="R4100" s="22"/>
      <c r="S4100" s="22"/>
      <c r="T4100" s="22"/>
      <c r="U4100" s="22"/>
      <c r="V4100" s="22"/>
      <c r="W4100" s="22"/>
      <c r="X4100" s="22"/>
      <c r="Y4100" s="22"/>
      <c r="Z4100" s="22"/>
      <c r="AA4100" s="22"/>
      <c r="AB4100" s="23"/>
      <c r="AC4100" s="23"/>
      <c r="AD4100" s="22"/>
      <c r="AE4100" s="24"/>
      <c r="AF4100" s="24"/>
      <c r="AG4100" s="24"/>
      <c r="AH4100" s="24"/>
      <c r="AI4100" s="24"/>
      <c r="AJ4100" s="24"/>
      <c r="AK4100" s="24"/>
      <c r="AL4100" s="24"/>
      <c r="AM4100" s="24"/>
      <c r="AN4100" s="24"/>
      <c r="AO4100" s="24"/>
      <c r="AP4100" s="24"/>
      <c r="AQ4100" s="24"/>
      <c r="AR4100" s="24"/>
      <c r="AS4100" s="24"/>
      <c r="AT4100" s="25"/>
      <c r="AV4100" s="26"/>
      <c r="AW4100" s="26"/>
      <c r="AX4100" s="27"/>
      <c r="AY4100" s="27"/>
      <c r="AZ4100" s="27"/>
      <c r="BA4100" s="27"/>
      <c r="BB4100" s="27"/>
      <c r="BC4100" s="27"/>
      <c r="BD4100" s="27"/>
      <c r="BE4100" s="27"/>
      <c r="BF4100" s="27"/>
      <c r="BG4100" s="27"/>
      <c r="BH4100" s="27"/>
      <c r="BI4100" s="27"/>
      <c r="BT4100" s="31"/>
      <c r="BU4100" s="32"/>
      <c r="BV4100" s="33"/>
      <c r="BW4100" s="32"/>
      <c r="BX4100" s="32"/>
      <c r="BY4100" s="34"/>
      <c r="CA4100" s="32"/>
      <c r="CB4100" s="32"/>
    </row>
    <row r="4101" spans="1:80">
      <c r="A4101" s="20"/>
      <c r="B4101" s="21"/>
      <c r="C4101" s="21"/>
      <c r="D4101" s="21"/>
      <c r="E4101" s="21"/>
      <c r="F4101" s="21"/>
      <c r="G4101" s="21"/>
      <c r="H4101" s="21"/>
      <c r="I4101" s="21"/>
      <c r="J4101" s="21"/>
      <c r="K4101" s="22"/>
      <c r="L4101" s="22"/>
      <c r="M4101" s="22"/>
      <c r="N4101" s="22"/>
      <c r="O4101" s="22"/>
      <c r="P4101" s="22"/>
      <c r="Q4101" s="22"/>
      <c r="R4101" s="22"/>
      <c r="S4101" s="22"/>
      <c r="T4101" s="22"/>
      <c r="U4101" s="22"/>
      <c r="V4101" s="22"/>
      <c r="W4101" s="22"/>
      <c r="X4101" s="22"/>
      <c r="Y4101" s="22"/>
      <c r="Z4101" s="22"/>
      <c r="AA4101" s="22"/>
      <c r="AB4101" s="23"/>
      <c r="AC4101" s="23"/>
      <c r="AD4101" s="22"/>
      <c r="AE4101" s="24"/>
      <c r="AF4101" s="24"/>
      <c r="AG4101" s="24"/>
      <c r="AH4101" s="24"/>
      <c r="AI4101" s="24"/>
      <c r="AJ4101" s="24"/>
      <c r="AK4101" s="24"/>
      <c r="AL4101" s="24"/>
      <c r="AM4101" s="24"/>
      <c r="AN4101" s="24"/>
      <c r="AO4101" s="24"/>
      <c r="AP4101" s="24"/>
      <c r="AQ4101" s="24"/>
      <c r="AR4101" s="24"/>
      <c r="AS4101" s="24"/>
      <c r="AT4101" s="25"/>
      <c r="AV4101" s="26"/>
      <c r="AW4101" s="26"/>
      <c r="AX4101" s="27"/>
      <c r="AY4101" s="27"/>
      <c r="AZ4101" s="27"/>
      <c r="BA4101" s="27"/>
      <c r="BB4101" s="27"/>
      <c r="BC4101" s="27"/>
      <c r="BD4101" s="27"/>
      <c r="BE4101" s="27"/>
      <c r="BF4101" s="27"/>
      <c r="BG4101" s="27"/>
      <c r="BH4101" s="27"/>
      <c r="BI4101" s="27"/>
      <c r="BT4101" s="31"/>
      <c r="BU4101" s="32"/>
      <c r="BV4101" s="33"/>
      <c r="BW4101" s="32"/>
      <c r="BX4101" s="32"/>
      <c r="BY4101" s="34"/>
      <c r="CA4101" s="32"/>
      <c r="CB4101" s="32"/>
    </row>
    <row r="4102" spans="1:80">
      <c r="A4102" s="20"/>
      <c r="B4102" s="21"/>
      <c r="C4102" s="21"/>
      <c r="D4102" s="21"/>
      <c r="E4102" s="21"/>
      <c r="F4102" s="21"/>
      <c r="G4102" s="21"/>
      <c r="H4102" s="21"/>
      <c r="I4102" s="21"/>
      <c r="J4102" s="21"/>
      <c r="K4102" s="22"/>
      <c r="L4102" s="22"/>
      <c r="M4102" s="22"/>
      <c r="N4102" s="22"/>
      <c r="O4102" s="22"/>
      <c r="P4102" s="22"/>
      <c r="Q4102" s="22"/>
      <c r="R4102" s="22"/>
      <c r="S4102" s="22"/>
      <c r="T4102" s="22"/>
      <c r="U4102" s="22"/>
      <c r="V4102" s="22"/>
      <c r="W4102" s="22"/>
      <c r="X4102" s="22"/>
      <c r="Y4102" s="22"/>
      <c r="Z4102" s="22"/>
      <c r="AA4102" s="22"/>
      <c r="AB4102" s="23"/>
      <c r="AC4102" s="23"/>
      <c r="AD4102" s="22"/>
      <c r="AE4102" s="24"/>
      <c r="AF4102" s="24"/>
      <c r="AG4102" s="24"/>
      <c r="AH4102" s="24"/>
      <c r="AI4102" s="24"/>
      <c r="AJ4102" s="24"/>
      <c r="AK4102" s="24"/>
      <c r="AL4102" s="24"/>
      <c r="AM4102" s="24"/>
      <c r="AN4102" s="24"/>
      <c r="AO4102" s="24"/>
      <c r="AP4102" s="24"/>
      <c r="AQ4102" s="24"/>
      <c r="AR4102" s="24"/>
      <c r="AS4102" s="24"/>
      <c r="AT4102" s="25"/>
      <c r="AV4102" s="26"/>
      <c r="AW4102" s="26"/>
      <c r="AX4102" s="27"/>
      <c r="AY4102" s="27"/>
      <c r="AZ4102" s="27"/>
      <c r="BA4102" s="27"/>
      <c r="BB4102" s="27"/>
      <c r="BC4102" s="27"/>
      <c r="BD4102" s="27"/>
      <c r="BE4102" s="27"/>
      <c r="BF4102" s="27"/>
      <c r="BG4102" s="27"/>
      <c r="BH4102" s="27"/>
      <c r="BI4102" s="27"/>
      <c r="BT4102" s="31"/>
      <c r="BU4102" s="32"/>
      <c r="BV4102" s="33"/>
      <c r="BW4102" s="32"/>
      <c r="BX4102" s="32"/>
      <c r="BY4102" s="34"/>
      <c r="CA4102" s="32"/>
      <c r="CB4102" s="32"/>
    </row>
    <row r="4103" spans="1:80">
      <c r="A4103" s="20"/>
      <c r="B4103" s="21"/>
      <c r="C4103" s="21"/>
      <c r="D4103" s="21"/>
      <c r="E4103" s="21"/>
      <c r="F4103" s="21"/>
      <c r="G4103" s="21"/>
      <c r="H4103" s="21"/>
      <c r="I4103" s="21"/>
      <c r="J4103" s="21"/>
      <c r="K4103" s="22"/>
      <c r="L4103" s="22"/>
      <c r="M4103" s="22"/>
      <c r="N4103" s="22"/>
      <c r="O4103" s="22"/>
      <c r="P4103" s="22"/>
      <c r="Q4103" s="22"/>
      <c r="R4103" s="22"/>
      <c r="S4103" s="22"/>
      <c r="T4103" s="22"/>
      <c r="U4103" s="22"/>
      <c r="V4103" s="22"/>
      <c r="W4103" s="22"/>
      <c r="X4103" s="22"/>
      <c r="Y4103" s="22"/>
      <c r="Z4103" s="22"/>
      <c r="AA4103" s="22"/>
      <c r="AB4103" s="23"/>
      <c r="AC4103" s="23"/>
      <c r="AD4103" s="22"/>
      <c r="AE4103" s="24"/>
      <c r="AF4103" s="24"/>
      <c r="AG4103" s="24"/>
      <c r="AH4103" s="24"/>
      <c r="AI4103" s="24"/>
      <c r="AJ4103" s="24"/>
      <c r="AK4103" s="24"/>
      <c r="AL4103" s="24"/>
      <c r="AM4103" s="24"/>
      <c r="AN4103" s="24"/>
      <c r="AO4103" s="24"/>
      <c r="AP4103" s="24"/>
      <c r="AQ4103" s="24"/>
      <c r="AR4103" s="24"/>
      <c r="AS4103" s="24"/>
      <c r="AT4103" s="25"/>
      <c r="AV4103" s="26"/>
      <c r="AW4103" s="26"/>
      <c r="AX4103" s="27"/>
      <c r="AY4103" s="27"/>
      <c r="AZ4103" s="27"/>
      <c r="BA4103" s="27"/>
      <c r="BB4103" s="27"/>
      <c r="BC4103" s="27"/>
      <c r="BD4103" s="27"/>
      <c r="BE4103" s="27"/>
      <c r="BF4103" s="27"/>
      <c r="BG4103" s="27"/>
      <c r="BH4103" s="27"/>
      <c r="BI4103" s="27"/>
      <c r="BT4103" s="31"/>
      <c r="BU4103" s="32"/>
      <c r="BV4103" s="33"/>
      <c r="BW4103" s="32"/>
      <c r="BX4103" s="32"/>
      <c r="BY4103" s="34"/>
      <c r="CA4103" s="32"/>
      <c r="CB4103" s="32"/>
    </row>
    <row r="4104" spans="1:80">
      <c r="A4104" s="20"/>
      <c r="B4104" s="21"/>
      <c r="C4104" s="21"/>
      <c r="D4104" s="21"/>
      <c r="E4104" s="21"/>
      <c r="F4104" s="21"/>
      <c r="G4104" s="21"/>
      <c r="H4104" s="21"/>
      <c r="I4104" s="21"/>
      <c r="J4104" s="21"/>
      <c r="K4104" s="22"/>
      <c r="L4104" s="22"/>
      <c r="M4104" s="22"/>
      <c r="N4104" s="22"/>
      <c r="O4104" s="22"/>
      <c r="P4104" s="22"/>
      <c r="Q4104" s="22"/>
      <c r="R4104" s="22"/>
      <c r="S4104" s="22"/>
      <c r="T4104" s="22"/>
      <c r="U4104" s="22"/>
      <c r="V4104" s="22"/>
      <c r="W4104" s="22"/>
      <c r="X4104" s="22"/>
      <c r="Y4104" s="22"/>
      <c r="Z4104" s="22"/>
      <c r="AA4104" s="22"/>
      <c r="AB4104" s="23"/>
      <c r="AC4104" s="23"/>
      <c r="AD4104" s="22"/>
      <c r="AE4104" s="24"/>
      <c r="AF4104" s="24"/>
      <c r="AG4104" s="24"/>
      <c r="AH4104" s="24"/>
      <c r="AI4104" s="24"/>
      <c r="AJ4104" s="24"/>
      <c r="AK4104" s="24"/>
      <c r="AL4104" s="24"/>
      <c r="AM4104" s="24"/>
      <c r="AN4104" s="24"/>
      <c r="AO4104" s="24"/>
      <c r="AP4104" s="24"/>
      <c r="AQ4104" s="24"/>
      <c r="AR4104" s="24"/>
      <c r="AS4104" s="24"/>
      <c r="AT4104" s="25"/>
      <c r="AV4104" s="26"/>
      <c r="AW4104" s="26"/>
      <c r="AX4104" s="27"/>
      <c r="AY4104" s="27"/>
      <c r="AZ4104" s="27"/>
      <c r="BA4104" s="27"/>
      <c r="BB4104" s="27"/>
      <c r="BC4104" s="27"/>
      <c r="BD4104" s="27"/>
      <c r="BE4104" s="27"/>
      <c r="BF4104" s="27"/>
      <c r="BG4104" s="27"/>
      <c r="BH4104" s="27"/>
      <c r="BI4104" s="27"/>
      <c r="BT4104" s="31"/>
      <c r="BU4104" s="32"/>
      <c r="BV4104" s="33"/>
      <c r="BW4104" s="32"/>
      <c r="BX4104" s="32"/>
      <c r="BY4104" s="34"/>
      <c r="CA4104" s="32"/>
      <c r="CB4104" s="32"/>
    </row>
    <row r="4105" spans="1:80">
      <c r="A4105" s="20"/>
      <c r="B4105" s="21"/>
      <c r="C4105" s="21"/>
      <c r="D4105" s="21"/>
      <c r="E4105" s="21"/>
      <c r="F4105" s="21"/>
      <c r="G4105" s="21"/>
      <c r="H4105" s="21"/>
      <c r="I4105" s="21"/>
      <c r="J4105" s="21"/>
      <c r="K4105" s="22"/>
      <c r="L4105" s="22"/>
      <c r="M4105" s="22"/>
      <c r="N4105" s="22"/>
      <c r="O4105" s="22"/>
      <c r="P4105" s="22"/>
      <c r="Q4105" s="22"/>
      <c r="R4105" s="22"/>
      <c r="S4105" s="22"/>
      <c r="T4105" s="22"/>
      <c r="U4105" s="22"/>
      <c r="V4105" s="22"/>
      <c r="W4105" s="22"/>
      <c r="X4105" s="22"/>
      <c r="Y4105" s="22"/>
      <c r="Z4105" s="22"/>
      <c r="AA4105" s="22"/>
      <c r="AB4105" s="23"/>
      <c r="AC4105" s="23"/>
      <c r="AD4105" s="22"/>
      <c r="AE4105" s="24"/>
      <c r="AF4105" s="24"/>
      <c r="AG4105" s="24"/>
      <c r="AH4105" s="24"/>
      <c r="AI4105" s="24"/>
      <c r="AJ4105" s="24"/>
      <c r="AK4105" s="24"/>
      <c r="AL4105" s="24"/>
      <c r="AM4105" s="24"/>
      <c r="AN4105" s="24"/>
      <c r="AO4105" s="24"/>
      <c r="AP4105" s="24"/>
      <c r="AQ4105" s="24"/>
      <c r="AR4105" s="24"/>
      <c r="AS4105" s="24"/>
      <c r="AT4105" s="25"/>
      <c r="AV4105" s="26"/>
      <c r="AW4105" s="26"/>
      <c r="AX4105" s="27"/>
      <c r="AY4105" s="27"/>
      <c r="AZ4105" s="27"/>
      <c r="BA4105" s="27"/>
      <c r="BB4105" s="27"/>
      <c r="BC4105" s="27"/>
      <c r="BD4105" s="27"/>
      <c r="BE4105" s="27"/>
      <c r="BF4105" s="27"/>
      <c r="BG4105" s="27"/>
      <c r="BH4105" s="27"/>
      <c r="BI4105" s="27"/>
      <c r="BT4105" s="31"/>
      <c r="BU4105" s="32"/>
      <c r="BV4105" s="33"/>
      <c r="BW4105" s="32"/>
      <c r="BX4105" s="32"/>
      <c r="BY4105" s="34"/>
      <c r="CA4105" s="32"/>
      <c r="CB4105" s="32"/>
    </row>
    <row r="4106" spans="1:80">
      <c r="A4106" s="20"/>
      <c r="B4106" s="21"/>
      <c r="C4106" s="21"/>
      <c r="D4106" s="21"/>
      <c r="E4106" s="21"/>
      <c r="F4106" s="21"/>
      <c r="G4106" s="21"/>
      <c r="H4106" s="21"/>
      <c r="I4106" s="21"/>
      <c r="J4106" s="21"/>
      <c r="K4106" s="22"/>
      <c r="L4106" s="22"/>
      <c r="M4106" s="22"/>
      <c r="N4106" s="22"/>
      <c r="O4106" s="22"/>
      <c r="P4106" s="22"/>
      <c r="Q4106" s="22"/>
      <c r="R4106" s="22"/>
      <c r="S4106" s="22"/>
      <c r="T4106" s="22"/>
      <c r="U4106" s="22"/>
      <c r="V4106" s="22"/>
      <c r="W4106" s="22"/>
      <c r="X4106" s="22"/>
      <c r="Y4106" s="22"/>
      <c r="Z4106" s="22"/>
      <c r="AA4106" s="22"/>
      <c r="AB4106" s="23"/>
      <c r="AC4106" s="23"/>
      <c r="AD4106" s="22"/>
      <c r="AE4106" s="24"/>
      <c r="AF4106" s="24"/>
      <c r="AG4106" s="24"/>
      <c r="AH4106" s="24"/>
      <c r="AI4106" s="24"/>
      <c r="AJ4106" s="24"/>
      <c r="AK4106" s="24"/>
      <c r="AL4106" s="24"/>
      <c r="AM4106" s="24"/>
      <c r="AN4106" s="24"/>
      <c r="AO4106" s="24"/>
      <c r="AP4106" s="24"/>
      <c r="AQ4106" s="24"/>
      <c r="AR4106" s="24"/>
      <c r="AS4106" s="24"/>
      <c r="AT4106" s="25"/>
      <c r="AV4106" s="26"/>
      <c r="AW4106" s="26"/>
      <c r="AX4106" s="27"/>
      <c r="AY4106" s="27"/>
      <c r="AZ4106" s="27"/>
      <c r="BA4106" s="27"/>
      <c r="BB4106" s="27"/>
      <c r="BC4106" s="27"/>
      <c r="BD4106" s="27"/>
      <c r="BE4106" s="27"/>
      <c r="BF4106" s="27"/>
      <c r="BG4106" s="27"/>
      <c r="BH4106" s="27"/>
      <c r="BI4106" s="27"/>
      <c r="BT4106" s="31"/>
      <c r="BU4106" s="32"/>
      <c r="BV4106" s="33"/>
      <c r="BW4106" s="32"/>
      <c r="BX4106" s="32"/>
      <c r="BY4106" s="34"/>
      <c r="CA4106" s="32"/>
      <c r="CB4106" s="32"/>
    </row>
    <row r="4107" spans="1:80">
      <c r="A4107" s="20"/>
      <c r="B4107" s="21"/>
      <c r="C4107" s="21"/>
      <c r="D4107" s="21"/>
      <c r="E4107" s="21"/>
      <c r="F4107" s="21"/>
      <c r="G4107" s="21"/>
      <c r="H4107" s="21"/>
      <c r="I4107" s="21"/>
      <c r="J4107" s="21"/>
      <c r="K4107" s="22"/>
      <c r="L4107" s="22"/>
      <c r="M4107" s="22"/>
      <c r="N4107" s="22"/>
      <c r="O4107" s="22"/>
      <c r="P4107" s="22"/>
      <c r="Q4107" s="22"/>
      <c r="R4107" s="22"/>
      <c r="S4107" s="22"/>
      <c r="T4107" s="22"/>
      <c r="U4107" s="22"/>
      <c r="V4107" s="22"/>
      <c r="W4107" s="22"/>
      <c r="X4107" s="22"/>
      <c r="Y4107" s="22"/>
      <c r="Z4107" s="22"/>
      <c r="AA4107" s="22"/>
      <c r="AB4107" s="23"/>
      <c r="AC4107" s="23"/>
      <c r="AD4107" s="22"/>
      <c r="AE4107" s="24"/>
      <c r="AF4107" s="24"/>
      <c r="AG4107" s="24"/>
      <c r="AH4107" s="24"/>
      <c r="AI4107" s="24"/>
      <c r="AJ4107" s="24"/>
      <c r="AK4107" s="24"/>
      <c r="AL4107" s="24"/>
      <c r="AM4107" s="24"/>
      <c r="AN4107" s="24"/>
      <c r="AO4107" s="24"/>
      <c r="AP4107" s="24"/>
      <c r="AQ4107" s="24"/>
      <c r="AR4107" s="24"/>
      <c r="AS4107" s="24"/>
      <c r="AT4107" s="25"/>
      <c r="AV4107" s="26"/>
      <c r="AW4107" s="26"/>
      <c r="AX4107" s="27"/>
      <c r="AY4107" s="27"/>
      <c r="AZ4107" s="27"/>
      <c r="BA4107" s="27"/>
      <c r="BB4107" s="27"/>
      <c r="BC4107" s="27"/>
      <c r="BD4107" s="27"/>
      <c r="BE4107" s="27"/>
      <c r="BF4107" s="27"/>
      <c r="BG4107" s="27"/>
      <c r="BH4107" s="27"/>
      <c r="BI4107" s="27"/>
      <c r="BT4107" s="31"/>
      <c r="BU4107" s="32"/>
      <c r="BV4107" s="33"/>
      <c r="BW4107" s="32"/>
      <c r="BX4107" s="32"/>
      <c r="BY4107" s="34"/>
      <c r="CA4107" s="32"/>
      <c r="CB4107" s="32"/>
    </row>
    <row r="4108" spans="1:80">
      <c r="A4108" s="20"/>
      <c r="B4108" s="21"/>
      <c r="C4108" s="21"/>
      <c r="D4108" s="21"/>
      <c r="E4108" s="21"/>
      <c r="F4108" s="21"/>
      <c r="G4108" s="21"/>
      <c r="H4108" s="21"/>
      <c r="I4108" s="21"/>
      <c r="J4108" s="21"/>
      <c r="K4108" s="22"/>
      <c r="L4108" s="22"/>
      <c r="M4108" s="22"/>
      <c r="N4108" s="22"/>
      <c r="O4108" s="22"/>
      <c r="P4108" s="22"/>
      <c r="Q4108" s="22"/>
      <c r="R4108" s="22"/>
      <c r="S4108" s="22"/>
      <c r="T4108" s="22"/>
      <c r="U4108" s="22"/>
      <c r="V4108" s="22"/>
      <c r="W4108" s="22"/>
      <c r="X4108" s="22"/>
      <c r="Y4108" s="22"/>
      <c r="Z4108" s="22"/>
      <c r="AA4108" s="22"/>
      <c r="AB4108" s="23"/>
      <c r="AC4108" s="23"/>
      <c r="AD4108" s="22"/>
      <c r="AE4108" s="24"/>
      <c r="AF4108" s="24"/>
      <c r="AG4108" s="24"/>
      <c r="AH4108" s="24"/>
      <c r="AI4108" s="24"/>
      <c r="AJ4108" s="24"/>
      <c r="AK4108" s="24"/>
      <c r="AL4108" s="24"/>
      <c r="AM4108" s="24"/>
      <c r="AN4108" s="24"/>
      <c r="AO4108" s="24"/>
      <c r="AP4108" s="24"/>
      <c r="AQ4108" s="24"/>
      <c r="AR4108" s="24"/>
      <c r="AS4108" s="24"/>
      <c r="AT4108" s="25"/>
      <c r="AV4108" s="26"/>
      <c r="AW4108" s="26"/>
      <c r="AX4108" s="27"/>
      <c r="AY4108" s="27"/>
      <c r="AZ4108" s="27"/>
      <c r="BA4108" s="27"/>
      <c r="BB4108" s="27"/>
      <c r="BC4108" s="27"/>
      <c r="BD4108" s="27"/>
      <c r="BE4108" s="27"/>
      <c r="BF4108" s="27"/>
      <c r="BG4108" s="27"/>
      <c r="BH4108" s="27"/>
      <c r="BI4108" s="27"/>
      <c r="BT4108" s="31"/>
      <c r="BU4108" s="32"/>
      <c r="BV4108" s="33"/>
      <c r="BW4108" s="32"/>
      <c r="BX4108" s="32"/>
      <c r="BY4108" s="34"/>
      <c r="CA4108" s="32"/>
      <c r="CB4108" s="32"/>
    </row>
    <row r="4109" spans="1:80">
      <c r="A4109" s="20"/>
      <c r="B4109" s="21"/>
      <c r="C4109" s="21"/>
      <c r="D4109" s="21"/>
      <c r="E4109" s="21"/>
      <c r="F4109" s="21"/>
      <c r="G4109" s="21"/>
      <c r="H4109" s="21"/>
      <c r="I4109" s="21"/>
      <c r="J4109" s="21"/>
      <c r="K4109" s="22"/>
      <c r="L4109" s="22"/>
      <c r="M4109" s="22"/>
      <c r="N4109" s="22"/>
      <c r="O4109" s="22"/>
      <c r="P4109" s="22"/>
      <c r="Q4109" s="22"/>
      <c r="R4109" s="22"/>
      <c r="S4109" s="22"/>
      <c r="T4109" s="22"/>
      <c r="U4109" s="22"/>
      <c r="V4109" s="22"/>
      <c r="W4109" s="22"/>
      <c r="X4109" s="22"/>
      <c r="Y4109" s="22"/>
      <c r="Z4109" s="22"/>
      <c r="AA4109" s="22"/>
      <c r="AB4109" s="23"/>
      <c r="AC4109" s="23"/>
      <c r="AD4109" s="22"/>
      <c r="AE4109" s="24"/>
      <c r="AF4109" s="24"/>
      <c r="AG4109" s="24"/>
      <c r="AH4109" s="24"/>
      <c r="AI4109" s="24"/>
      <c r="AJ4109" s="24"/>
      <c r="AK4109" s="24"/>
      <c r="AL4109" s="24"/>
      <c r="AM4109" s="24"/>
      <c r="AN4109" s="24"/>
      <c r="AO4109" s="24"/>
      <c r="AP4109" s="24"/>
      <c r="AQ4109" s="24"/>
      <c r="AR4109" s="24"/>
      <c r="AS4109" s="24"/>
      <c r="AT4109" s="25"/>
      <c r="AV4109" s="26"/>
      <c r="AW4109" s="26"/>
      <c r="AX4109" s="27"/>
      <c r="AY4109" s="27"/>
      <c r="AZ4109" s="27"/>
      <c r="BA4109" s="27"/>
      <c r="BB4109" s="27"/>
      <c r="BC4109" s="27"/>
      <c r="BD4109" s="27"/>
      <c r="BE4109" s="27"/>
      <c r="BF4109" s="27"/>
      <c r="BG4109" s="27"/>
      <c r="BH4109" s="27"/>
      <c r="BI4109" s="27"/>
      <c r="BT4109" s="31"/>
      <c r="BU4109" s="32"/>
      <c r="BV4109" s="33"/>
      <c r="BW4109" s="32"/>
      <c r="BX4109" s="32"/>
      <c r="BY4109" s="34"/>
      <c r="CA4109" s="32"/>
      <c r="CB4109" s="32"/>
    </row>
    <row r="4110" spans="1:80">
      <c r="A4110" s="20"/>
      <c r="B4110" s="21"/>
      <c r="C4110" s="21"/>
      <c r="D4110" s="21"/>
      <c r="E4110" s="21"/>
      <c r="F4110" s="21"/>
      <c r="G4110" s="21"/>
      <c r="H4110" s="21"/>
      <c r="I4110" s="21"/>
      <c r="J4110" s="21"/>
      <c r="K4110" s="22"/>
      <c r="L4110" s="22"/>
      <c r="M4110" s="22"/>
      <c r="N4110" s="22"/>
      <c r="O4110" s="22"/>
      <c r="P4110" s="22"/>
      <c r="Q4110" s="22"/>
      <c r="R4110" s="22"/>
      <c r="S4110" s="22"/>
      <c r="T4110" s="22"/>
      <c r="U4110" s="22"/>
      <c r="V4110" s="22"/>
      <c r="W4110" s="22"/>
      <c r="X4110" s="22"/>
      <c r="Y4110" s="22"/>
      <c r="Z4110" s="22"/>
      <c r="AA4110" s="22"/>
      <c r="AB4110" s="23"/>
      <c r="AC4110" s="23"/>
      <c r="AD4110" s="22"/>
      <c r="AE4110" s="24"/>
      <c r="AF4110" s="24"/>
      <c r="AG4110" s="24"/>
      <c r="AH4110" s="24"/>
      <c r="AI4110" s="24"/>
      <c r="AJ4110" s="24"/>
      <c r="AK4110" s="24"/>
      <c r="AL4110" s="24"/>
      <c r="AM4110" s="24"/>
      <c r="AN4110" s="24"/>
      <c r="AO4110" s="24"/>
      <c r="AP4110" s="24"/>
      <c r="AQ4110" s="24"/>
      <c r="AR4110" s="24"/>
      <c r="AS4110" s="24"/>
      <c r="AT4110" s="25"/>
      <c r="AV4110" s="26"/>
      <c r="AW4110" s="26"/>
      <c r="AX4110" s="27"/>
      <c r="AY4110" s="27"/>
      <c r="AZ4110" s="27"/>
      <c r="BA4110" s="27"/>
      <c r="BB4110" s="27"/>
      <c r="BC4110" s="27"/>
      <c r="BD4110" s="27"/>
      <c r="BE4110" s="27"/>
      <c r="BF4110" s="27"/>
      <c r="BG4110" s="27"/>
      <c r="BH4110" s="27"/>
      <c r="BI4110" s="27"/>
      <c r="BT4110" s="31"/>
      <c r="BU4110" s="32"/>
      <c r="BV4110" s="33"/>
      <c r="BW4110" s="32"/>
      <c r="BX4110" s="32"/>
      <c r="BY4110" s="34"/>
      <c r="CA4110" s="32"/>
      <c r="CB4110" s="32"/>
    </row>
    <row r="4111" spans="1:80">
      <c r="A4111" s="20"/>
      <c r="B4111" s="21"/>
      <c r="C4111" s="21"/>
      <c r="D4111" s="21"/>
      <c r="E4111" s="21"/>
      <c r="F4111" s="21"/>
      <c r="G4111" s="21"/>
      <c r="H4111" s="21"/>
      <c r="I4111" s="21"/>
      <c r="J4111" s="21"/>
      <c r="K4111" s="22"/>
      <c r="L4111" s="22"/>
      <c r="M4111" s="22"/>
      <c r="N4111" s="22"/>
      <c r="O4111" s="22"/>
      <c r="P4111" s="22"/>
      <c r="Q4111" s="22"/>
      <c r="R4111" s="22"/>
      <c r="S4111" s="22"/>
      <c r="T4111" s="22"/>
      <c r="U4111" s="22"/>
      <c r="V4111" s="22"/>
      <c r="W4111" s="22"/>
      <c r="X4111" s="22"/>
      <c r="Y4111" s="22"/>
      <c r="Z4111" s="22"/>
      <c r="AA4111" s="22"/>
      <c r="AB4111" s="23"/>
      <c r="AC4111" s="23"/>
      <c r="AD4111" s="22"/>
      <c r="AE4111" s="24"/>
      <c r="AF4111" s="24"/>
      <c r="AG4111" s="24"/>
      <c r="AH4111" s="24"/>
      <c r="AI4111" s="24"/>
      <c r="AJ4111" s="24"/>
      <c r="AK4111" s="24"/>
      <c r="AL4111" s="24"/>
      <c r="AM4111" s="24"/>
      <c r="AN4111" s="24"/>
      <c r="AO4111" s="24"/>
      <c r="AP4111" s="24"/>
      <c r="AQ4111" s="24"/>
      <c r="AR4111" s="24"/>
      <c r="AS4111" s="24"/>
      <c r="AT4111" s="25"/>
      <c r="AV4111" s="26"/>
      <c r="AW4111" s="26"/>
      <c r="AX4111" s="27"/>
      <c r="AY4111" s="27"/>
      <c r="AZ4111" s="27"/>
      <c r="BA4111" s="27"/>
      <c r="BB4111" s="27"/>
      <c r="BC4111" s="27"/>
      <c r="BD4111" s="27"/>
      <c r="BE4111" s="27"/>
      <c r="BF4111" s="27"/>
      <c r="BG4111" s="27"/>
      <c r="BH4111" s="27"/>
      <c r="BI4111" s="27"/>
      <c r="BT4111" s="31"/>
      <c r="BU4111" s="32"/>
      <c r="BV4111" s="33"/>
      <c r="BW4111" s="32"/>
      <c r="BX4111" s="32"/>
      <c r="BY4111" s="34"/>
      <c r="CA4111" s="32"/>
      <c r="CB4111" s="32"/>
    </row>
    <row r="4112" spans="1:80">
      <c r="A4112" s="20"/>
      <c r="B4112" s="21"/>
      <c r="C4112" s="21"/>
      <c r="D4112" s="21"/>
      <c r="E4112" s="21"/>
      <c r="F4112" s="21"/>
      <c r="G4112" s="21"/>
      <c r="H4112" s="21"/>
      <c r="I4112" s="21"/>
      <c r="J4112" s="21"/>
      <c r="K4112" s="22"/>
      <c r="L4112" s="22"/>
      <c r="M4112" s="22"/>
      <c r="N4112" s="22"/>
      <c r="O4112" s="22"/>
      <c r="P4112" s="22"/>
      <c r="Q4112" s="22"/>
      <c r="R4112" s="22"/>
      <c r="S4112" s="22"/>
      <c r="T4112" s="22"/>
      <c r="U4112" s="22"/>
      <c r="V4112" s="22"/>
      <c r="W4112" s="22"/>
      <c r="X4112" s="22"/>
      <c r="Y4112" s="22"/>
      <c r="Z4112" s="22"/>
      <c r="AA4112" s="22"/>
      <c r="AB4112" s="23"/>
      <c r="AC4112" s="23"/>
      <c r="AD4112" s="22"/>
      <c r="AE4112" s="24"/>
      <c r="AF4112" s="24"/>
      <c r="AG4112" s="24"/>
      <c r="AH4112" s="24"/>
      <c r="AI4112" s="24"/>
      <c r="AJ4112" s="24"/>
      <c r="AK4112" s="24"/>
      <c r="AL4112" s="24"/>
      <c r="AM4112" s="24"/>
      <c r="AN4112" s="24"/>
      <c r="AO4112" s="24"/>
      <c r="AP4112" s="24"/>
      <c r="AQ4112" s="24"/>
      <c r="AR4112" s="24"/>
      <c r="AS4112" s="24"/>
      <c r="AT4112" s="25"/>
      <c r="AV4112" s="26"/>
      <c r="AW4112" s="26"/>
      <c r="AX4112" s="27"/>
      <c r="AY4112" s="27"/>
      <c r="AZ4112" s="27"/>
      <c r="BA4112" s="27"/>
      <c r="BB4112" s="27"/>
      <c r="BC4112" s="27"/>
      <c r="BD4112" s="27"/>
      <c r="BE4112" s="27"/>
      <c r="BF4112" s="27"/>
      <c r="BG4112" s="27"/>
      <c r="BH4112" s="27"/>
      <c r="BI4112" s="27"/>
      <c r="BT4112" s="31"/>
      <c r="BU4112" s="32"/>
      <c r="BV4112" s="33"/>
      <c r="BW4112" s="32"/>
      <c r="BX4112" s="32"/>
      <c r="BY4112" s="34"/>
      <c r="CA4112" s="32"/>
      <c r="CB4112" s="32"/>
    </row>
    <row r="4113" spans="1:80">
      <c r="A4113" s="20"/>
      <c r="B4113" s="21"/>
      <c r="C4113" s="21"/>
      <c r="D4113" s="21"/>
      <c r="E4113" s="21"/>
      <c r="F4113" s="21"/>
      <c r="G4113" s="21"/>
      <c r="H4113" s="21"/>
      <c r="I4113" s="21"/>
      <c r="J4113" s="21"/>
      <c r="K4113" s="22"/>
      <c r="L4113" s="22"/>
      <c r="M4113" s="22"/>
      <c r="N4113" s="22"/>
      <c r="O4113" s="22"/>
      <c r="P4113" s="22"/>
      <c r="Q4113" s="22"/>
      <c r="R4113" s="22"/>
      <c r="S4113" s="22"/>
      <c r="T4113" s="22"/>
      <c r="U4113" s="22"/>
      <c r="V4113" s="22"/>
      <c r="W4113" s="22"/>
      <c r="X4113" s="22"/>
      <c r="Y4113" s="22"/>
      <c r="Z4113" s="22"/>
      <c r="AA4113" s="22"/>
      <c r="AB4113" s="23"/>
      <c r="AC4113" s="23"/>
      <c r="AD4113" s="22"/>
      <c r="AE4113" s="24"/>
      <c r="AF4113" s="24"/>
      <c r="AG4113" s="24"/>
      <c r="AH4113" s="24"/>
      <c r="AI4113" s="24"/>
      <c r="AJ4113" s="24"/>
      <c r="AK4113" s="24"/>
      <c r="AL4113" s="24"/>
      <c r="AM4113" s="24"/>
      <c r="AN4113" s="24"/>
      <c r="AO4113" s="24"/>
      <c r="AP4113" s="24"/>
      <c r="AQ4113" s="24"/>
      <c r="AR4113" s="24"/>
      <c r="AS4113" s="24"/>
      <c r="AT4113" s="25"/>
      <c r="AV4113" s="26"/>
      <c r="AW4113" s="26"/>
      <c r="AX4113" s="27"/>
      <c r="AY4113" s="27"/>
      <c r="AZ4113" s="27"/>
      <c r="BA4113" s="27"/>
      <c r="BB4113" s="27"/>
      <c r="BC4113" s="27"/>
      <c r="BD4113" s="27"/>
      <c r="BE4113" s="27"/>
      <c r="BF4113" s="27"/>
      <c r="BG4113" s="27"/>
      <c r="BH4113" s="27"/>
      <c r="BI4113" s="27"/>
      <c r="BT4113" s="31"/>
      <c r="BU4113" s="32"/>
      <c r="BV4113" s="33"/>
      <c r="BW4113" s="32"/>
      <c r="BX4113" s="32"/>
      <c r="BY4113" s="34"/>
      <c r="CA4113" s="32"/>
      <c r="CB4113" s="32"/>
    </row>
    <row r="4114" spans="1:80">
      <c r="A4114" s="20"/>
      <c r="B4114" s="21"/>
      <c r="C4114" s="21"/>
      <c r="D4114" s="21"/>
      <c r="E4114" s="21"/>
      <c r="F4114" s="21"/>
      <c r="G4114" s="21"/>
      <c r="H4114" s="21"/>
      <c r="I4114" s="21"/>
      <c r="J4114" s="21"/>
      <c r="K4114" s="22"/>
      <c r="L4114" s="22"/>
      <c r="M4114" s="22"/>
      <c r="N4114" s="22"/>
      <c r="O4114" s="22"/>
      <c r="P4114" s="22"/>
      <c r="Q4114" s="22"/>
      <c r="R4114" s="22"/>
      <c r="S4114" s="22"/>
      <c r="T4114" s="22"/>
      <c r="U4114" s="22"/>
      <c r="V4114" s="22"/>
      <c r="W4114" s="22"/>
      <c r="X4114" s="22"/>
      <c r="Y4114" s="22"/>
      <c r="Z4114" s="22"/>
      <c r="AA4114" s="22"/>
      <c r="AB4114" s="23"/>
      <c r="AC4114" s="23"/>
      <c r="AD4114" s="22"/>
      <c r="AE4114" s="24"/>
      <c r="AF4114" s="24"/>
      <c r="AG4114" s="24"/>
      <c r="AH4114" s="24"/>
      <c r="AI4114" s="24"/>
      <c r="AJ4114" s="24"/>
      <c r="AK4114" s="24"/>
      <c r="AL4114" s="24"/>
      <c r="AM4114" s="24"/>
      <c r="AN4114" s="24"/>
      <c r="AO4114" s="24"/>
      <c r="AP4114" s="24"/>
      <c r="AQ4114" s="24"/>
      <c r="AR4114" s="24"/>
      <c r="AS4114" s="24"/>
      <c r="AT4114" s="25"/>
      <c r="AV4114" s="26"/>
      <c r="AW4114" s="26"/>
      <c r="AX4114" s="27"/>
      <c r="AY4114" s="27"/>
      <c r="AZ4114" s="27"/>
      <c r="BA4114" s="27"/>
      <c r="BB4114" s="27"/>
      <c r="BC4114" s="27"/>
      <c r="BD4114" s="27"/>
      <c r="BE4114" s="27"/>
      <c r="BF4114" s="27"/>
      <c r="BG4114" s="27"/>
      <c r="BH4114" s="27"/>
      <c r="BI4114" s="27"/>
      <c r="BT4114" s="31"/>
      <c r="BU4114" s="32"/>
      <c r="BV4114" s="33"/>
      <c r="BW4114" s="32"/>
      <c r="BX4114" s="32"/>
      <c r="BY4114" s="34"/>
      <c r="CA4114" s="32"/>
      <c r="CB4114" s="32"/>
    </row>
    <row r="4115" spans="1:80">
      <c r="A4115" s="20"/>
      <c r="B4115" s="21"/>
      <c r="C4115" s="21"/>
      <c r="D4115" s="21"/>
      <c r="E4115" s="21"/>
      <c r="F4115" s="21"/>
      <c r="G4115" s="21"/>
      <c r="H4115" s="21"/>
      <c r="I4115" s="21"/>
      <c r="J4115" s="21"/>
      <c r="K4115" s="22"/>
      <c r="L4115" s="22"/>
      <c r="M4115" s="22"/>
      <c r="N4115" s="22"/>
      <c r="O4115" s="22"/>
      <c r="P4115" s="22"/>
      <c r="Q4115" s="22"/>
      <c r="R4115" s="22"/>
      <c r="S4115" s="22"/>
      <c r="T4115" s="22"/>
      <c r="U4115" s="22"/>
      <c r="V4115" s="22"/>
      <c r="W4115" s="22"/>
      <c r="X4115" s="22"/>
      <c r="Y4115" s="22"/>
      <c r="Z4115" s="22"/>
      <c r="AA4115" s="22"/>
      <c r="AB4115" s="23"/>
      <c r="AC4115" s="23"/>
      <c r="AD4115" s="22"/>
      <c r="AE4115" s="24"/>
      <c r="AF4115" s="24"/>
      <c r="AG4115" s="24"/>
      <c r="AH4115" s="24"/>
      <c r="AI4115" s="24"/>
      <c r="AJ4115" s="24"/>
      <c r="AK4115" s="24"/>
      <c r="AL4115" s="24"/>
      <c r="AM4115" s="24"/>
      <c r="AN4115" s="24"/>
      <c r="AO4115" s="24"/>
      <c r="AP4115" s="24"/>
      <c r="AQ4115" s="24"/>
      <c r="AR4115" s="24"/>
      <c r="AS4115" s="24"/>
      <c r="AT4115" s="25"/>
      <c r="AV4115" s="26"/>
      <c r="AW4115" s="26"/>
      <c r="AX4115" s="27"/>
      <c r="AY4115" s="27"/>
      <c r="AZ4115" s="27"/>
      <c r="BA4115" s="27"/>
      <c r="BB4115" s="27"/>
      <c r="BC4115" s="27"/>
      <c r="BD4115" s="27"/>
      <c r="BE4115" s="27"/>
      <c r="BF4115" s="27"/>
      <c r="BG4115" s="27"/>
      <c r="BH4115" s="27"/>
      <c r="BI4115" s="27"/>
      <c r="BT4115" s="31"/>
      <c r="BU4115" s="32"/>
      <c r="BV4115" s="33"/>
      <c r="BW4115" s="32"/>
      <c r="BX4115" s="32"/>
      <c r="BY4115" s="34"/>
      <c r="CA4115" s="32"/>
      <c r="CB4115" s="32"/>
    </row>
    <row r="4116" spans="1:80">
      <c r="A4116" s="20"/>
      <c r="B4116" s="21"/>
      <c r="C4116" s="21"/>
      <c r="D4116" s="21"/>
      <c r="E4116" s="21"/>
      <c r="F4116" s="21"/>
      <c r="G4116" s="21"/>
      <c r="H4116" s="21"/>
      <c r="I4116" s="21"/>
      <c r="J4116" s="21"/>
      <c r="K4116" s="22"/>
      <c r="L4116" s="22"/>
      <c r="M4116" s="22"/>
      <c r="N4116" s="22"/>
      <c r="O4116" s="22"/>
      <c r="P4116" s="22"/>
      <c r="Q4116" s="22"/>
      <c r="R4116" s="22"/>
      <c r="S4116" s="22"/>
      <c r="T4116" s="22"/>
      <c r="U4116" s="22"/>
      <c r="V4116" s="22"/>
      <c r="W4116" s="22"/>
      <c r="X4116" s="22"/>
      <c r="Y4116" s="22"/>
      <c r="Z4116" s="22"/>
      <c r="AA4116" s="22"/>
      <c r="AB4116" s="23"/>
      <c r="AC4116" s="23"/>
      <c r="AD4116" s="22"/>
      <c r="AE4116" s="24"/>
      <c r="AF4116" s="24"/>
      <c r="AG4116" s="24"/>
      <c r="AH4116" s="24"/>
      <c r="AI4116" s="24"/>
      <c r="AJ4116" s="24"/>
      <c r="AK4116" s="24"/>
      <c r="AL4116" s="24"/>
      <c r="AM4116" s="24"/>
      <c r="AN4116" s="24"/>
      <c r="AO4116" s="24"/>
      <c r="AP4116" s="24"/>
      <c r="AQ4116" s="24"/>
      <c r="AR4116" s="24"/>
      <c r="AS4116" s="24"/>
      <c r="AT4116" s="25"/>
      <c r="AV4116" s="26"/>
      <c r="AW4116" s="26"/>
      <c r="AX4116" s="27"/>
      <c r="AY4116" s="27"/>
      <c r="AZ4116" s="27"/>
      <c r="BA4116" s="27"/>
      <c r="BB4116" s="27"/>
      <c r="BC4116" s="27"/>
      <c r="BD4116" s="27"/>
      <c r="BE4116" s="27"/>
      <c r="BF4116" s="27"/>
      <c r="BG4116" s="27"/>
      <c r="BH4116" s="27"/>
      <c r="BI4116" s="27"/>
      <c r="BT4116" s="31"/>
      <c r="BU4116" s="32"/>
      <c r="BV4116" s="33"/>
      <c r="BW4116" s="32"/>
      <c r="BX4116" s="32"/>
      <c r="BY4116" s="34"/>
      <c r="CA4116" s="32"/>
      <c r="CB4116" s="32"/>
    </row>
    <row r="4117" spans="1:80">
      <c r="A4117" s="20"/>
      <c r="B4117" s="21"/>
      <c r="C4117" s="21"/>
      <c r="D4117" s="21"/>
      <c r="E4117" s="21"/>
      <c r="F4117" s="21"/>
      <c r="G4117" s="21"/>
      <c r="H4117" s="21"/>
      <c r="I4117" s="21"/>
      <c r="J4117" s="21"/>
      <c r="K4117" s="22"/>
      <c r="L4117" s="22"/>
      <c r="M4117" s="22"/>
      <c r="N4117" s="22"/>
      <c r="O4117" s="22"/>
      <c r="P4117" s="22"/>
      <c r="Q4117" s="22"/>
      <c r="R4117" s="22"/>
      <c r="S4117" s="22"/>
      <c r="T4117" s="22"/>
      <c r="U4117" s="22"/>
      <c r="V4117" s="22"/>
      <c r="W4117" s="22"/>
      <c r="X4117" s="22"/>
      <c r="Y4117" s="22"/>
      <c r="Z4117" s="22"/>
      <c r="AA4117" s="22"/>
      <c r="AB4117" s="23"/>
      <c r="AC4117" s="23"/>
      <c r="AD4117" s="22"/>
      <c r="AE4117" s="24"/>
      <c r="AF4117" s="24"/>
      <c r="AG4117" s="24"/>
      <c r="AH4117" s="24"/>
      <c r="AI4117" s="24"/>
      <c r="AJ4117" s="24"/>
      <c r="AK4117" s="24"/>
      <c r="AL4117" s="24"/>
      <c r="AM4117" s="24"/>
      <c r="AN4117" s="24"/>
      <c r="AO4117" s="24"/>
      <c r="AP4117" s="24"/>
      <c r="AQ4117" s="24"/>
      <c r="AR4117" s="24"/>
      <c r="AS4117" s="24"/>
      <c r="AT4117" s="25"/>
      <c r="AV4117" s="26"/>
      <c r="AW4117" s="26"/>
      <c r="AX4117" s="27"/>
      <c r="AY4117" s="27"/>
      <c r="AZ4117" s="27"/>
      <c r="BA4117" s="27"/>
      <c r="BB4117" s="27"/>
      <c r="BC4117" s="27"/>
      <c r="BD4117" s="27"/>
      <c r="BE4117" s="27"/>
      <c r="BF4117" s="27"/>
      <c r="BG4117" s="27"/>
      <c r="BH4117" s="27"/>
      <c r="BI4117" s="27"/>
      <c r="BT4117" s="31"/>
      <c r="BU4117" s="32"/>
      <c r="BV4117" s="33"/>
      <c r="BW4117" s="32"/>
      <c r="BX4117" s="32"/>
      <c r="BY4117" s="34"/>
      <c r="CA4117" s="32"/>
      <c r="CB4117" s="32"/>
    </row>
    <row r="4118" spans="1:80">
      <c r="A4118" s="20"/>
      <c r="B4118" s="21"/>
      <c r="C4118" s="21"/>
      <c r="D4118" s="21"/>
      <c r="E4118" s="21"/>
      <c r="F4118" s="21"/>
      <c r="G4118" s="21"/>
      <c r="H4118" s="21"/>
      <c r="I4118" s="21"/>
      <c r="J4118" s="21"/>
      <c r="K4118" s="22"/>
      <c r="L4118" s="22"/>
      <c r="M4118" s="22"/>
      <c r="N4118" s="22"/>
      <c r="O4118" s="22"/>
      <c r="P4118" s="22"/>
      <c r="Q4118" s="22"/>
      <c r="R4118" s="22"/>
      <c r="S4118" s="22"/>
      <c r="T4118" s="22"/>
      <c r="U4118" s="22"/>
      <c r="V4118" s="22"/>
      <c r="W4118" s="22"/>
      <c r="X4118" s="22"/>
      <c r="Y4118" s="22"/>
      <c r="Z4118" s="22"/>
      <c r="AA4118" s="22"/>
      <c r="AB4118" s="23"/>
      <c r="AC4118" s="23"/>
      <c r="AD4118" s="22"/>
      <c r="AE4118" s="24"/>
      <c r="AF4118" s="24"/>
      <c r="AG4118" s="24"/>
      <c r="AH4118" s="24"/>
      <c r="AI4118" s="24"/>
      <c r="AJ4118" s="24"/>
      <c r="AK4118" s="24"/>
      <c r="AL4118" s="24"/>
      <c r="AM4118" s="24"/>
      <c r="AN4118" s="24"/>
      <c r="AO4118" s="24"/>
      <c r="AP4118" s="24"/>
      <c r="AQ4118" s="24"/>
      <c r="AR4118" s="24"/>
      <c r="AS4118" s="24"/>
      <c r="AT4118" s="25"/>
      <c r="AV4118" s="26"/>
      <c r="AW4118" s="26"/>
      <c r="AX4118" s="27"/>
      <c r="AY4118" s="27"/>
      <c r="AZ4118" s="27"/>
      <c r="BA4118" s="27"/>
      <c r="BB4118" s="27"/>
      <c r="BC4118" s="27"/>
      <c r="BD4118" s="27"/>
      <c r="BE4118" s="27"/>
      <c r="BF4118" s="27"/>
      <c r="BG4118" s="27"/>
      <c r="BH4118" s="27"/>
      <c r="BI4118" s="27"/>
      <c r="BT4118" s="31"/>
      <c r="BU4118" s="32"/>
      <c r="BV4118" s="33"/>
      <c r="BW4118" s="32"/>
      <c r="BX4118" s="32"/>
      <c r="BY4118" s="34"/>
      <c r="CA4118" s="32"/>
      <c r="CB4118" s="32"/>
    </row>
    <row r="4119" spans="1:80">
      <c r="A4119" s="20"/>
      <c r="B4119" s="21"/>
      <c r="C4119" s="21"/>
      <c r="D4119" s="21"/>
      <c r="E4119" s="21"/>
      <c r="F4119" s="21"/>
      <c r="G4119" s="21"/>
      <c r="H4119" s="21"/>
      <c r="I4119" s="21"/>
      <c r="J4119" s="21"/>
      <c r="K4119" s="22"/>
      <c r="L4119" s="22"/>
      <c r="M4119" s="22"/>
      <c r="N4119" s="22"/>
      <c r="O4119" s="22"/>
      <c r="P4119" s="22"/>
      <c r="Q4119" s="22"/>
      <c r="R4119" s="22"/>
      <c r="S4119" s="22"/>
      <c r="T4119" s="22"/>
      <c r="U4119" s="22"/>
      <c r="V4119" s="22"/>
      <c r="W4119" s="22"/>
      <c r="X4119" s="22"/>
      <c r="Y4119" s="22"/>
      <c r="Z4119" s="22"/>
      <c r="AA4119" s="22"/>
      <c r="AB4119" s="23"/>
      <c r="AC4119" s="23"/>
      <c r="AD4119" s="22"/>
      <c r="AE4119" s="24"/>
      <c r="AF4119" s="24"/>
      <c r="AG4119" s="24"/>
      <c r="AH4119" s="24"/>
      <c r="AI4119" s="24"/>
      <c r="AJ4119" s="24"/>
      <c r="AK4119" s="24"/>
      <c r="AL4119" s="24"/>
      <c r="AM4119" s="24"/>
      <c r="AN4119" s="24"/>
      <c r="AO4119" s="24"/>
      <c r="AP4119" s="24"/>
      <c r="AQ4119" s="24"/>
      <c r="AR4119" s="24"/>
      <c r="AS4119" s="24"/>
      <c r="AT4119" s="25"/>
      <c r="AV4119" s="26"/>
      <c r="AW4119" s="26"/>
      <c r="AX4119" s="27"/>
      <c r="AY4119" s="27"/>
      <c r="AZ4119" s="27"/>
      <c r="BA4119" s="27"/>
      <c r="BB4119" s="27"/>
      <c r="BC4119" s="27"/>
      <c r="BD4119" s="27"/>
      <c r="BE4119" s="27"/>
      <c r="BF4119" s="27"/>
      <c r="BG4119" s="27"/>
      <c r="BH4119" s="27"/>
      <c r="BI4119" s="27"/>
      <c r="BT4119" s="31"/>
      <c r="BU4119" s="32"/>
      <c r="BV4119" s="33"/>
      <c r="BW4119" s="32"/>
      <c r="BX4119" s="32"/>
      <c r="BY4119" s="34"/>
      <c r="CA4119" s="32"/>
      <c r="CB4119" s="32"/>
    </row>
    <row r="4120" spans="1:80">
      <c r="A4120" s="20"/>
      <c r="B4120" s="21"/>
      <c r="C4120" s="21"/>
      <c r="D4120" s="21"/>
      <c r="E4120" s="21"/>
      <c r="F4120" s="21"/>
      <c r="G4120" s="21"/>
      <c r="H4120" s="21"/>
      <c r="I4120" s="21"/>
      <c r="J4120" s="21"/>
      <c r="K4120" s="22"/>
      <c r="L4120" s="22"/>
      <c r="M4120" s="22"/>
      <c r="N4120" s="22"/>
      <c r="O4120" s="22"/>
      <c r="P4120" s="22"/>
      <c r="Q4120" s="22"/>
      <c r="R4120" s="22"/>
      <c r="S4120" s="22"/>
      <c r="T4120" s="22"/>
      <c r="U4120" s="22"/>
      <c r="V4120" s="22"/>
      <c r="W4120" s="22"/>
      <c r="X4120" s="22"/>
      <c r="Y4120" s="22"/>
      <c r="Z4120" s="22"/>
      <c r="AA4120" s="22"/>
      <c r="AB4120" s="23"/>
      <c r="AC4120" s="23"/>
      <c r="AD4120" s="22"/>
      <c r="AE4120" s="24"/>
      <c r="AF4120" s="24"/>
      <c r="AG4120" s="24"/>
      <c r="AH4120" s="24"/>
      <c r="AI4120" s="24"/>
      <c r="AJ4120" s="24"/>
      <c r="AK4120" s="24"/>
      <c r="AL4120" s="24"/>
      <c r="AM4120" s="24"/>
      <c r="AN4120" s="24"/>
      <c r="AO4120" s="24"/>
      <c r="AP4120" s="24"/>
      <c r="AQ4120" s="24"/>
      <c r="AR4120" s="24"/>
      <c r="AS4120" s="24"/>
      <c r="AT4120" s="25"/>
      <c r="AV4120" s="26"/>
      <c r="AW4120" s="26"/>
      <c r="AX4120" s="27"/>
      <c r="AY4120" s="27"/>
      <c r="AZ4120" s="27"/>
      <c r="BA4120" s="27"/>
      <c r="BB4120" s="27"/>
      <c r="BC4120" s="27"/>
      <c r="BD4120" s="27"/>
      <c r="BE4120" s="27"/>
      <c r="BF4120" s="27"/>
      <c r="BG4120" s="27"/>
      <c r="BH4120" s="27"/>
      <c r="BI4120" s="27"/>
      <c r="BT4120" s="31"/>
      <c r="BU4120" s="32"/>
      <c r="BV4120" s="33"/>
      <c r="BW4120" s="32"/>
      <c r="BX4120" s="32"/>
      <c r="BY4120" s="34"/>
      <c r="CA4120" s="32"/>
      <c r="CB4120" s="32"/>
    </row>
    <row r="4121" spans="1:80">
      <c r="A4121" s="20"/>
      <c r="B4121" s="21"/>
      <c r="C4121" s="21"/>
      <c r="D4121" s="21"/>
      <c r="E4121" s="21"/>
      <c r="F4121" s="21"/>
      <c r="G4121" s="21"/>
      <c r="H4121" s="21"/>
      <c r="I4121" s="21"/>
      <c r="J4121" s="21"/>
      <c r="K4121" s="22"/>
      <c r="L4121" s="22"/>
      <c r="M4121" s="22"/>
      <c r="N4121" s="22"/>
      <c r="O4121" s="22"/>
      <c r="P4121" s="22"/>
      <c r="Q4121" s="22"/>
      <c r="R4121" s="22"/>
      <c r="S4121" s="22"/>
      <c r="T4121" s="22"/>
      <c r="U4121" s="22"/>
      <c r="V4121" s="22"/>
      <c r="W4121" s="22"/>
      <c r="X4121" s="22"/>
      <c r="Y4121" s="22"/>
      <c r="Z4121" s="22"/>
      <c r="AA4121" s="22"/>
      <c r="AB4121" s="23"/>
      <c r="AC4121" s="23"/>
      <c r="AD4121" s="22"/>
      <c r="AE4121" s="24"/>
      <c r="AF4121" s="24"/>
      <c r="AG4121" s="24"/>
      <c r="AH4121" s="24"/>
      <c r="AI4121" s="24"/>
      <c r="AJ4121" s="24"/>
      <c r="AK4121" s="24"/>
      <c r="AL4121" s="24"/>
      <c r="AM4121" s="24"/>
      <c r="AN4121" s="24"/>
      <c r="AO4121" s="24"/>
      <c r="AP4121" s="24"/>
      <c r="AQ4121" s="24"/>
      <c r="AR4121" s="24"/>
      <c r="AS4121" s="24"/>
      <c r="AT4121" s="25"/>
      <c r="AV4121" s="26"/>
      <c r="AW4121" s="26"/>
      <c r="AX4121" s="27"/>
      <c r="AY4121" s="27"/>
      <c r="AZ4121" s="27"/>
      <c r="BA4121" s="27"/>
      <c r="BB4121" s="27"/>
      <c r="BC4121" s="27"/>
      <c r="BD4121" s="27"/>
      <c r="BE4121" s="27"/>
      <c r="BF4121" s="27"/>
      <c r="BG4121" s="27"/>
      <c r="BH4121" s="27"/>
      <c r="BI4121" s="27"/>
      <c r="BT4121" s="31"/>
      <c r="BU4121" s="32"/>
      <c r="BV4121" s="33"/>
      <c r="BW4121" s="32"/>
      <c r="BX4121" s="32"/>
      <c r="BY4121" s="34"/>
      <c r="CA4121" s="32"/>
      <c r="CB4121" s="32"/>
    </row>
    <row r="4122" spans="1:80">
      <c r="A4122" s="20"/>
      <c r="B4122" s="21"/>
      <c r="C4122" s="21"/>
      <c r="D4122" s="21"/>
      <c r="E4122" s="21"/>
      <c r="F4122" s="21"/>
      <c r="G4122" s="21"/>
      <c r="H4122" s="21"/>
      <c r="I4122" s="21"/>
      <c r="J4122" s="21"/>
      <c r="K4122" s="22"/>
      <c r="L4122" s="22"/>
      <c r="M4122" s="22"/>
      <c r="N4122" s="22"/>
      <c r="O4122" s="22"/>
      <c r="P4122" s="22"/>
      <c r="Q4122" s="22"/>
      <c r="R4122" s="22"/>
      <c r="S4122" s="22"/>
      <c r="T4122" s="22"/>
      <c r="U4122" s="22"/>
      <c r="V4122" s="22"/>
      <c r="W4122" s="22"/>
      <c r="X4122" s="22"/>
      <c r="Y4122" s="22"/>
      <c r="Z4122" s="22"/>
      <c r="AA4122" s="22"/>
      <c r="AB4122" s="23"/>
      <c r="AC4122" s="23"/>
      <c r="AD4122" s="22"/>
      <c r="AE4122" s="24"/>
      <c r="AF4122" s="24"/>
      <c r="AG4122" s="24"/>
      <c r="AH4122" s="24"/>
      <c r="AI4122" s="24"/>
      <c r="AJ4122" s="24"/>
      <c r="AK4122" s="24"/>
      <c r="AL4122" s="24"/>
      <c r="AM4122" s="24"/>
      <c r="AN4122" s="24"/>
      <c r="AO4122" s="24"/>
      <c r="AP4122" s="24"/>
      <c r="AQ4122" s="24"/>
      <c r="AR4122" s="24"/>
      <c r="AS4122" s="24"/>
      <c r="AT4122" s="25"/>
      <c r="AV4122" s="26"/>
      <c r="AW4122" s="26"/>
      <c r="AX4122" s="27"/>
      <c r="AY4122" s="27"/>
      <c r="AZ4122" s="27"/>
      <c r="BA4122" s="27"/>
      <c r="BB4122" s="27"/>
      <c r="BC4122" s="27"/>
      <c r="BD4122" s="27"/>
      <c r="BE4122" s="27"/>
      <c r="BF4122" s="27"/>
      <c r="BG4122" s="27"/>
      <c r="BH4122" s="27"/>
      <c r="BI4122" s="27"/>
      <c r="BT4122" s="31"/>
      <c r="BU4122" s="32"/>
      <c r="BV4122" s="33"/>
      <c r="BW4122" s="32"/>
      <c r="BX4122" s="32"/>
      <c r="BY4122" s="34"/>
      <c r="CA4122" s="32"/>
      <c r="CB4122" s="32"/>
    </row>
    <row r="4123" spans="1:80">
      <c r="A4123" s="20"/>
      <c r="B4123" s="21"/>
      <c r="C4123" s="21"/>
      <c r="D4123" s="21"/>
      <c r="E4123" s="21"/>
      <c r="F4123" s="21"/>
      <c r="G4123" s="21"/>
      <c r="H4123" s="21"/>
      <c r="I4123" s="21"/>
      <c r="J4123" s="21"/>
      <c r="K4123" s="22"/>
      <c r="L4123" s="22"/>
      <c r="M4123" s="22"/>
      <c r="N4123" s="22"/>
      <c r="O4123" s="22"/>
      <c r="P4123" s="22"/>
      <c r="Q4123" s="22"/>
      <c r="R4123" s="22"/>
      <c r="S4123" s="22"/>
      <c r="T4123" s="22"/>
      <c r="U4123" s="22"/>
      <c r="V4123" s="22"/>
      <c r="W4123" s="22"/>
      <c r="X4123" s="22"/>
      <c r="Y4123" s="22"/>
      <c r="Z4123" s="22"/>
      <c r="AA4123" s="22"/>
      <c r="AB4123" s="23"/>
      <c r="AC4123" s="23"/>
      <c r="AD4123" s="22"/>
      <c r="AE4123" s="24"/>
      <c r="AF4123" s="24"/>
      <c r="AG4123" s="24"/>
      <c r="AH4123" s="24"/>
      <c r="AI4123" s="24"/>
      <c r="AJ4123" s="24"/>
      <c r="AK4123" s="24"/>
      <c r="AL4123" s="24"/>
      <c r="AM4123" s="24"/>
      <c r="AN4123" s="24"/>
      <c r="AO4123" s="24"/>
      <c r="AP4123" s="24"/>
      <c r="AQ4123" s="24"/>
      <c r="AR4123" s="24"/>
      <c r="AS4123" s="24"/>
      <c r="AT4123" s="25"/>
      <c r="AV4123" s="26"/>
      <c r="AW4123" s="26"/>
      <c r="AX4123" s="27"/>
      <c r="AY4123" s="27"/>
      <c r="AZ4123" s="27"/>
      <c r="BA4123" s="27"/>
      <c r="BB4123" s="27"/>
      <c r="BC4123" s="27"/>
      <c r="BD4123" s="27"/>
      <c r="BE4123" s="27"/>
      <c r="BF4123" s="27"/>
      <c r="BG4123" s="27"/>
      <c r="BH4123" s="27"/>
      <c r="BI4123" s="27"/>
      <c r="BT4123" s="31"/>
      <c r="BU4123" s="32"/>
      <c r="BV4123" s="33"/>
      <c r="BW4123" s="32"/>
      <c r="BX4123" s="32"/>
      <c r="BY4123" s="34"/>
      <c r="CA4123" s="32"/>
      <c r="CB4123" s="32"/>
    </row>
    <row r="4124" spans="1:80">
      <c r="A4124" s="20"/>
      <c r="B4124" s="21"/>
      <c r="C4124" s="21"/>
      <c r="D4124" s="21"/>
      <c r="E4124" s="21"/>
      <c r="F4124" s="21"/>
      <c r="G4124" s="21"/>
      <c r="H4124" s="21"/>
      <c r="I4124" s="21"/>
      <c r="J4124" s="21"/>
      <c r="K4124" s="22"/>
      <c r="L4124" s="22"/>
      <c r="M4124" s="22"/>
      <c r="N4124" s="22"/>
      <c r="O4124" s="22"/>
      <c r="P4124" s="22"/>
      <c r="Q4124" s="22"/>
      <c r="R4124" s="22"/>
      <c r="S4124" s="22"/>
      <c r="T4124" s="22"/>
      <c r="U4124" s="22"/>
      <c r="V4124" s="22"/>
      <c r="W4124" s="22"/>
      <c r="X4124" s="22"/>
      <c r="Y4124" s="22"/>
      <c r="Z4124" s="22"/>
      <c r="AA4124" s="22"/>
      <c r="AB4124" s="23"/>
      <c r="AC4124" s="23"/>
      <c r="AD4124" s="22"/>
      <c r="AE4124" s="24"/>
      <c r="AF4124" s="24"/>
      <c r="AG4124" s="24"/>
      <c r="AH4124" s="24"/>
      <c r="AI4124" s="24"/>
      <c r="AJ4124" s="24"/>
      <c r="AK4124" s="24"/>
      <c r="AL4124" s="24"/>
      <c r="AM4124" s="24"/>
      <c r="AN4124" s="24"/>
      <c r="AO4124" s="24"/>
      <c r="AP4124" s="24"/>
      <c r="AQ4124" s="24"/>
      <c r="AR4124" s="24"/>
      <c r="AS4124" s="24"/>
      <c r="AT4124" s="25"/>
      <c r="AV4124" s="26"/>
      <c r="AW4124" s="26"/>
      <c r="AX4124" s="27"/>
      <c r="AY4124" s="27"/>
      <c r="AZ4124" s="27"/>
      <c r="BA4124" s="27"/>
      <c r="BB4124" s="27"/>
      <c r="BC4124" s="27"/>
      <c r="BD4124" s="27"/>
      <c r="BE4124" s="27"/>
      <c r="BF4124" s="27"/>
      <c r="BG4124" s="27"/>
      <c r="BH4124" s="27"/>
      <c r="BI4124" s="27"/>
      <c r="BT4124" s="31"/>
      <c r="BU4124" s="32"/>
      <c r="BV4124" s="33"/>
      <c r="BW4124" s="32"/>
      <c r="BX4124" s="32"/>
      <c r="BY4124" s="34"/>
      <c r="CA4124" s="32"/>
      <c r="CB4124" s="32"/>
    </row>
    <row r="4125" spans="1:80">
      <c r="A4125" s="20"/>
      <c r="B4125" s="21"/>
      <c r="C4125" s="21"/>
      <c r="D4125" s="21"/>
      <c r="E4125" s="21"/>
      <c r="F4125" s="21"/>
      <c r="G4125" s="21"/>
      <c r="H4125" s="21"/>
      <c r="I4125" s="21"/>
      <c r="J4125" s="21"/>
      <c r="K4125" s="22"/>
      <c r="L4125" s="22"/>
      <c r="M4125" s="22"/>
      <c r="N4125" s="22"/>
      <c r="O4125" s="22"/>
      <c r="P4125" s="22"/>
      <c r="Q4125" s="22"/>
      <c r="R4125" s="22"/>
      <c r="S4125" s="22"/>
      <c r="T4125" s="22"/>
      <c r="U4125" s="22"/>
      <c r="V4125" s="22"/>
      <c r="W4125" s="22"/>
      <c r="X4125" s="22"/>
      <c r="Y4125" s="22"/>
      <c r="Z4125" s="22"/>
      <c r="AA4125" s="22"/>
      <c r="AB4125" s="23"/>
      <c r="AC4125" s="23"/>
      <c r="AD4125" s="22"/>
      <c r="AE4125" s="24"/>
      <c r="AF4125" s="24"/>
      <c r="AG4125" s="24"/>
      <c r="AH4125" s="24"/>
      <c r="AI4125" s="24"/>
      <c r="AJ4125" s="24"/>
      <c r="AK4125" s="24"/>
      <c r="AL4125" s="24"/>
      <c r="AM4125" s="24"/>
      <c r="AN4125" s="24"/>
      <c r="AO4125" s="24"/>
      <c r="AP4125" s="24"/>
      <c r="AQ4125" s="24"/>
      <c r="AR4125" s="24"/>
      <c r="AS4125" s="24"/>
      <c r="AT4125" s="25"/>
      <c r="AV4125" s="26"/>
      <c r="AW4125" s="26"/>
      <c r="AX4125" s="27"/>
      <c r="AY4125" s="27"/>
      <c r="AZ4125" s="27"/>
      <c r="BA4125" s="27"/>
      <c r="BB4125" s="27"/>
      <c r="BC4125" s="27"/>
      <c r="BD4125" s="27"/>
      <c r="BE4125" s="27"/>
      <c r="BF4125" s="27"/>
      <c r="BG4125" s="27"/>
      <c r="BH4125" s="27"/>
      <c r="BI4125" s="27"/>
      <c r="BT4125" s="31"/>
      <c r="BU4125" s="32"/>
      <c r="BV4125" s="33"/>
      <c r="BW4125" s="32"/>
      <c r="BX4125" s="32"/>
      <c r="BY4125" s="34"/>
      <c r="CA4125" s="32"/>
      <c r="CB4125" s="32"/>
    </row>
    <row r="4126" spans="1:80">
      <c r="A4126" s="20"/>
      <c r="B4126" s="21"/>
      <c r="C4126" s="21"/>
      <c r="D4126" s="21"/>
      <c r="E4126" s="21"/>
      <c r="F4126" s="21"/>
      <c r="G4126" s="21"/>
      <c r="H4126" s="21"/>
      <c r="I4126" s="21"/>
      <c r="J4126" s="21"/>
      <c r="K4126" s="22"/>
      <c r="L4126" s="22"/>
      <c r="M4126" s="22"/>
      <c r="N4126" s="22"/>
      <c r="O4126" s="22"/>
      <c r="P4126" s="22"/>
      <c r="Q4126" s="22"/>
      <c r="R4126" s="22"/>
      <c r="S4126" s="22"/>
      <c r="T4126" s="22"/>
      <c r="U4126" s="22"/>
      <c r="V4126" s="22"/>
      <c r="W4126" s="22"/>
      <c r="X4126" s="22"/>
      <c r="Y4126" s="22"/>
      <c r="Z4126" s="22"/>
      <c r="AA4126" s="22"/>
      <c r="AB4126" s="23"/>
      <c r="AC4126" s="23"/>
      <c r="AD4126" s="22"/>
      <c r="AE4126" s="24"/>
      <c r="AF4126" s="24"/>
      <c r="AG4126" s="24"/>
      <c r="AH4126" s="24"/>
      <c r="AI4126" s="24"/>
      <c r="AJ4126" s="24"/>
      <c r="AK4126" s="24"/>
      <c r="AL4126" s="24"/>
      <c r="AM4126" s="24"/>
      <c r="AN4126" s="24"/>
      <c r="AO4126" s="24"/>
      <c r="AP4126" s="24"/>
      <c r="AQ4126" s="24"/>
      <c r="AR4126" s="24"/>
      <c r="AS4126" s="24"/>
      <c r="AT4126" s="25"/>
      <c r="AV4126" s="26"/>
      <c r="AW4126" s="26"/>
      <c r="AX4126" s="27"/>
      <c r="AY4126" s="27"/>
      <c r="AZ4126" s="27"/>
      <c r="BA4126" s="27"/>
      <c r="BB4126" s="27"/>
      <c r="BC4126" s="27"/>
      <c r="BD4126" s="27"/>
      <c r="BE4126" s="27"/>
      <c r="BF4126" s="27"/>
      <c r="BG4126" s="27"/>
      <c r="BH4126" s="27"/>
      <c r="BI4126" s="27"/>
      <c r="BT4126" s="31"/>
      <c r="BU4126" s="32"/>
      <c r="BV4126" s="33"/>
      <c r="BW4126" s="32"/>
      <c r="BX4126" s="32"/>
      <c r="BY4126" s="34"/>
      <c r="CA4126" s="32"/>
      <c r="CB4126" s="32"/>
    </row>
    <row r="4127" spans="1:80">
      <c r="A4127" s="20"/>
      <c r="B4127" s="21"/>
      <c r="C4127" s="21"/>
      <c r="D4127" s="21"/>
      <c r="E4127" s="21"/>
      <c r="F4127" s="21"/>
      <c r="G4127" s="21"/>
      <c r="H4127" s="21"/>
      <c r="I4127" s="21"/>
      <c r="J4127" s="21"/>
      <c r="K4127" s="22"/>
      <c r="L4127" s="22"/>
      <c r="M4127" s="22"/>
      <c r="N4127" s="22"/>
      <c r="O4127" s="22"/>
      <c r="P4127" s="22"/>
      <c r="Q4127" s="22"/>
      <c r="R4127" s="22"/>
      <c r="S4127" s="22"/>
      <c r="T4127" s="22"/>
      <c r="U4127" s="22"/>
      <c r="V4127" s="22"/>
      <c r="W4127" s="22"/>
      <c r="X4127" s="22"/>
      <c r="Y4127" s="22"/>
      <c r="Z4127" s="22"/>
      <c r="AA4127" s="22"/>
      <c r="AB4127" s="23"/>
      <c r="AC4127" s="23"/>
      <c r="AD4127" s="22"/>
      <c r="AE4127" s="24"/>
      <c r="AF4127" s="24"/>
      <c r="AG4127" s="24"/>
      <c r="AH4127" s="24"/>
      <c r="AI4127" s="24"/>
      <c r="AJ4127" s="24"/>
      <c r="AK4127" s="24"/>
      <c r="AL4127" s="24"/>
      <c r="AM4127" s="24"/>
      <c r="AN4127" s="24"/>
      <c r="AO4127" s="24"/>
      <c r="AP4127" s="24"/>
      <c r="AQ4127" s="24"/>
      <c r="AR4127" s="24"/>
      <c r="AS4127" s="24"/>
      <c r="AT4127" s="25"/>
      <c r="AV4127" s="26"/>
      <c r="AW4127" s="26"/>
      <c r="AX4127" s="27"/>
      <c r="AY4127" s="27"/>
      <c r="AZ4127" s="27"/>
      <c r="BA4127" s="27"/>
      <c r="BB4127" s="27"/>
      <c r="BC4127" s="27"/>
      <c r="BD4127" s="27"/>
      <c r="BE4127" s="27"/>
      <c r="BF4127" s="27"/>
      <c r="BG4127" s="27"/>
      <c r="BH4127" s="27"/>
      <c r="BI4127" s="27"/>
      <c r="BT4127" s="31"/>
      <c r="BU4127" s="32"/>
      <c r="BV4127" s="33"/>
      <c r="BW4127" s="32"/>
      <c r="BX4127" s="32"/>
      <c r="BY4127" s="34"/>
      <c r="CA4127" s="32"/>
      <c r="CB4127" s="32"/>
    </row>
    <row r="4128" spans="1:80">
      <c r="A4128" s="20"/>
      <c r="B4128" s="21"/>
      <c r="C4128" s="21"/>
      <c r="D4128" s="21"/>
      <c r="E4128" s="21"/>
      <c r="F4128" s="21"/>
      <c r="G4128" s="21"/>
      <c r="H4128" s="21"/>
      <c r="I4128" s="21"/>
      <c r="J4128" s="21"/>
      <c r="K4128" s="22"/>
      <c r="L4128" s="22"/>
      <c r="M4128" s="22"/>
      <c r="N4128" s="22"/>
      <c r="O4128" s="22"/>
      <c r="P4128" s="22"/>
      <c r="Q4128" s="22"/>
      <c r="R4128" s="22"/>
      <c r="S4128" s="22"/>
      <c r="T4128" s="22"/>
      <c r="U4128" s="22"/>
      <c r="V4128" s="22"/>
      <c r="W4128" s="22"/>
      <c r="X4128" s="22"/>
      <c r="Y4128" s="22"/>
      <c r="Z4128" s="22"/>
      <c r="AA4128" s="22"/>
      <c r="AB4128" s="23"/>
      <c r="AC4128" s="23"/>
      <c r="AD4128" s="22"/>
      <c r="AE4128" s="24"/>
      <c r="AF4128" s="24"/>
      <c r="AG4128" s="24"/>
      <c r="AH4128" s="24"/>
      <c r="AI4128" s="24"/>
      <c r="AJ4128" s="24"/>
      <c r="AK4128" s="24"/>
      <c r="AL4128" s="24"/>
      <c r="AM4128" s="24"/>
      <c r="AN4128" s="24"/>
      <c r="AO4128" s="24"/>
      <c r="AP4128" s="24"/>
      <c r="AQ4128" s="24"/>
      <c r="AR4128" s="24"/>
      <c r="AS4128" s="24"/>
      <c r="AT4128" s="25"/>
      <c r="AV4128" s="26"/>
      <c r="AW4128" s="26"/>
      <c r="AX4128" s="27"/>
      <c r="AY4128" s="27"/>
      <c r="AZ4128" s="27"/>
      <c r="BA4128" s="27"/>
      <c r="BB4128" s="27"/>
      <c r="BC4128" s="27"/>
      <c r="BD4128" s="27"/>
      <c r="BE4128" s="27"/>
      <c r="BF4128" s="27"/>
      <c r="BG4128" s="27"/>
      <c r="BH4128" s="27"/>
      <c r="BI4128" s="27"/>
      <c r="BT4128" s="31"/>
      <c r="BU4128" s="32"/>
      <c r="BV4128" s="33"/>
      <c r="BW4128" s="32"/>
      <c r="BX4128" s="32"/>
      <c r="BY4128" s="34"/>
      <c r="CA4128" s="32"/>
      <c r="CB4128" s="32"/>
    </row>
    <row r="4129" spans="1:80">
      <c r="A4129" s="20"/>
      <c r="B4129" s="21"/>
      <c r="C4129" s="21"/>
      <c r="D4129" s="21"/>
      <c r="E4129" s="21"/>
      <c r="F4129" s="21"/>
      <c r="G4129" s="21"/>
      <c r="H4129" s="21"/>
      <c r="I4129" s="21"/>
      <c r="J4129" s="21"/>
      <c r="K4129" s="22"/>
      <c r="L4129" s="22"/>
      <c r="M4129" s="22"/>
      <c r="N4129" s="22"/>
      <c r="O4129" s="22"/>
      <c r="P4129" s="22"/>
      <c r="Q4129" s="22"/>
      <c r="R4129" s="22"/>
      <c r="S4129" s="22"/>
      <c r="T4129" s="22"/>
      <c r="U4129" s="22"/>
      <c r="V4129" s="22"/>
      <c r="W4129" s="22"/>
      <c r="X4129" s="22"/>
      <c r="Y4129" s="22"/>
      <c r="Z4129" s="22"/>
      <c r="AA4129" s="22"/>
      <c r="AB4129" s="23"/>
      <c r="AC4129" s="23"/>
      <c r="AD4129" s="22"/>
      <c r="AE4129" s="24"/>
      <c r="AF4129" s="24"/>
      <c r="AG4129" s="24"/>
      <c r="AH4129" s="24"/>
      <c r="AI4129" s="24"/>
      <c r="AJ4129" s="24"/>
      <c r="AK4129" s="24"/>
      <c r="AL4129" s="24"/>
      <c r="AM4129" s="24"/>
      <c r="AN4129" s="24"/>
      <c r="AO4129" s="24"/>
      <c r="AP4129" s="24"/>
      <c r="AQ4129" s="24"/>
      <c r="AR4129" s="24"/>
      <c r="AS4129" s="24"/>
      <c r="AT4129" s="25"/>
      <c r="AV4129" s="26"/>
      <c r="AW4129" s="26"/>
      <c r="AX4129" s="27"/>
      <c r="AY4129" s="27"/>
      <c r="AZ4129" s="27"/>
      <c r="BA4129" s="27"/>
      <c r="BB4129" s="27"/>
      <c r="BC4129" s="27"/>
      <c r="BD4129" s="27"/>
      <c r="BE4129" s="27"/>
      <c r="BF4129" s="27"/>
      <c r="BG4129" s="27"/>
      <c r="BH4129" s="27"/>
      <c r="BI4129" s="27"/>
      <c r="BT4129" s="31"/>
      <c r="BU4129" s="32"/>
      <c r="BV4129" s="33"/>
      <c r="BW4129" s="32"/>
      <c r="BX4129" s="32"/>
      <c r="BY4129" s="34"/>
      <c r="CA4129" s="32"/>
      <c r="CB4129" s="32"/>
    </row>
    <row r="4130" spans="1:80">
      <c r="A4130" s="20"/>
      <c r="B4130" s="21"/>
      <c r="C4130" s="21"/>
      <c r="D4130" s="21"/>
      <c r="E4130" s="21"/>
      <c r="F4130" s="21"/>
      <c r="G4130" s="21"/>
      <c r="H4130" s="21"/>
      <c r="I4130" s="21"/>
      <c r="J4130" s="21"/>
      <c r="K4130" s="22"/>
      <c r="L4130" s="22"/>
      <c r="M4130" s="22"/>
      <c r="N4130" s="22"/>
      <c r="O4130" s="22"/>
      <c r="P4130" s="22"/>
      <c r="Q4130" s="22"/>
      <c r="R4130" s="22"/>
      <c r="S4130" s="22"/>
      <c r="T4130" s="22"/>
      <c r="U4130" s="22"/>
      <c r="V4130" s="22"/>
      <c r="W4130" s="22"/>
      <c r="X4130" s="22"/>
      <c r="Y4130" s="22"/>
      <c r="Z4130" s="22"/>
      <c r="AA4130" s="22"/>
      <c r="AB4130" s="23"/>
      <c r="AC4130" s="23"/>
      <c r="AD4130" s="22"/>
      <c r="AE4130" s="24"/>
      <c r="AF4130" s="24"/>
      <c r="AG4130" s="24"/>
      <c r="AH4130" s="24"/>
      <c r="AI4130" s="24"/>
      <c r="AJ4130" s="24"/>
      <c r="AK4130" s="24"/>
      <c r="AL4130" s="24"/>
      <c r="AM4130" s="24"/>
      <c r="AN4130" s="24"/>
      <c r="AO4130" s="24"/>
      <c r="AP4130" s="24"/>
      <c r="AQ4130" s="24"/>
      <c r="AR4130" s="24"/>
      <c r="AS4130" s="24"/>
      <c r="AT4130" s="25"/>
      <c r="AV4130" s="26"/>
      <c r="AW4130" s="26"/>
      <c r="AX4130" s="27"/>
      <c r="AY4130" s="27"/>
      <c r="AZ4130" s="27"/>
      <c r="BA4130" s="27"/>
      <c r="BB4130" s="27"/>
      <c r="BC4130" s="27"/>
      <c r="BD4130" s="27"/>
      <c r="BE4130" s="27"/>
      <c r="BF4130" s="27"/>
      <c r="BG4130" s="27"/>
      <c r="BH4130" s="27"/>
      <c r="BI4130" s="27"/>
      <c r="BT4130" s="31"/>
      <c r="BU4130" s="32"/>
      <c r="BV4130" s="33"/>
      <c r="BW4130" s="32"/>
      <c r="BX4130" s="32"/>
      <c r="BY4130" s="34"/>
      <c r="CA4130" s="32"/>
      <c r="CB4130" s="32"/>
    </row>
    <row r="4131" spans="1:80">
      <c r="A4131" s="20"/>
      <c r="B4131" s="21"/>
      <c r="C4131" s="21"/>
      <c r="D4131" s="21"/>
      <c r="E4131" s="21"/>
      <c r="F4131" s="21"/>
      <c r="G4131" s="21"/>
      <c r="H4131" s="21"/>
      <c r="I4131" s="21"/>
      <c r="J4131" s="21"/>
      <c r="K4131" s="22"/>
      <c r="L4131" s="22"/>
      <c r="M4131" s="22"/>
      <c r="N4131" s="22"/>
      <c r="O4131" s="22"/>
      <c r="P4131" s="22"/>
      <c r="Q4131" s="22"/>
      <c r="R4131" s="22"/>
      <c r="S4131" s="22"/>
      <c r="T4131" s="22"/>
      <c r="U4131" s="22"/>
      <c r="V4131" s="22"/>
      <c r="W4131" s="22"/>
      <c r="X4131" s="22"/>
      <c r="Y4131" s="22"/>
      <c r="Z4131" s="22"/>
      <c r="AA4131" s="22"/>
      <c r="AB4131" s="23"/>
      <c r="AC4131" s="23"/>
      <c r="AD4131" s="22"/>
      <c r="AE4131" s="24"/>
      <c r="AF4131" s="24"/>
      <c r="AG4131" s="24"/>
      <c r="AH4131" s="24"/>
      <c r="AI4131" s="24"/>
      <c r="AJ4131" s="24"/>
      <c r="AK4131" s="24"/>
      <c r="AL4131" s="24"/>
      <c r="AM4131" s="24"/>
      <c r="AN4131" s="24"/>
      <c r="AO4131" s="24"/>
      <c r="AP4131" s="24"/>
      <c r="AQ4131" s="24"/>
      <c r="AR4131" s="24"/>
      <c r="AS4131" s="24"/>
      <c r="AT4131" s="25"/>
      <c r="AV4131" s="26"/>
      <c r="AW4131" s="26"/>
      <c r="AX4131" s="27"/>
      <c r="AY4131" s="27"/>
      <c r="AZ4131" s="27"/>
      <c r="BA4131" s="27"/>
      <c r="BB4131" s="27"/>
      <c r="BC4131" s="27"/>
      <c r="BD4131" s="27"/>
      <c r="BE4131" s="27"/>
      <c r="BF4131" s="27"/>
      <c r="BG4131" s="27"/>
      <c r="BH4131" s="27"/>
      <c r="BI4131" s="27"/>
      <c r="BT4131" s="31"/>
      <c r="BU4131" s="32"/>
      <c r="BV4131" s="33"/>
      <c r="BW4131" s="32"/>
      <c r="BX4131" s="32"/>
      <c r="BY4131" s="34"/>
      <c r="CA4131" s="32"/>
      <c r="CB4131" s="32"/>
    </row>
    <row r="4132" spans="1:80">
      <c r="A4132" s="20"/>
      <c r="B4132" s="21"/>
      <c r="C4132" s="21"/>
      <c r="D4132" s="21"/>
      <c r="E4132" s="21"/>
      <c r="F4132" s="21"/>
      <c r="G4132" s="21"/>
      <c r="H4132" s="21"/>
      <c r="I4132" s="21"/>
      <c r="J4132" s="21"/>
      <c r="K4132" s="22"/>
      <c r="L4132" s="22"/>
      <c r="M4132" s="22"/>
      <c r="N4132" s="22"/>
      <c r="O4132" s="22"/>
      <c r="P4132" s="22"/>
      <c r="Q4132" s="22"/>
      <c r="R4132" s="22"/>
      <c r="S4132" s="22"/>
      <c r="T4132" s="22"/>
      <c r="U4132" s="22"/>
      <c r="V4132" s="22"/>
      <c r="W4132" s="22"/>
      <c r="X4132" s="22"/>
      <c r="Y4132" s="22"/>
      <c r="Z4132" s="22"/>
      <c r="AA4132" s="22"/>
      <c r="AB4132" s="23"/>
      <c r="AC4132" s="23"/>
      <c r="AD4132" s="22"/>
      <c r="AE4132" s="24"/>
      <c r="AF4132" s="24"/>
      <c r="AG4132" s="24"/>
      <c r="AH4132" s="24"/>
      <c r="AI4132" s="24"/>
      <c r="AJ4132" s="24"/>
      <c r="AK4132" s="24"/>
      <c r="AL4132" s="24"/>
      <c r="AM4132" s="24"/>
      <c r="AN4132" s="24"/>
      <c r="AO4132" s="24"/>
      <c r="AP4132" s="24"/>
      <c r="AQ4132" s="24"/>
      <c r="AR4132" s="24"/>
      <c r="AS4132" s="24"/>
      <c r="AT4132" s="25"/>
      <c r="AV4132" s="26"/>
      <c r="AW4132" s="26"/>
      <c r="AX4132" s="27"/>
      <c r="AY4132" s="27"/>
      <c r="AZ4132" s="27"/>
      <c r="BA4132" s="27"/>
      <c r="BB4132" s="27"/>
      <c r="BC4132" s="27"/>
      <c r="BD4132" s="27"/>
      <c r="BE4132" s="27"/>
      <c r="BF4132" s="27"/>
      <c r="BG4132" s="27"/>
      <c r="BH4132" s="27"/>
      <c r="BI4132" s="27"/>
      <c r="BT4132" s="31"/>
      <c r="BU4132" s="32"/>
      <c r="BV4132" s="33"/>
      <c r="BW4132" s="32"/>
      <c r="BX4132" s="32"/>
      <c r="BY4132" s="34"/>
      <c r="CA4132" s="32"/>
      <c r="CB4132" s="32"/>
    </row>
    <row r="4133" spans="1:80">
      <c r="A4133" s="20"/>
      <c r="B4133" s="21"/>
      <c r="C4133" s="21"/>
      <c r="D4133" s="21"/>
      <c r="E4133" s="21"/>
      <c r="F4133" s="21"/>
      <c r="G4133" s="21"/>
      <c r="H4133" s="21"/>
      <c r="I4133" s="21"/>
      <c r="J4133" s="21"/>
      <c r="K4133" s="22"/>
      <c r="L4133" s="22"/>
      <c r="M4133" s="22"/>
      <c r="N4133" s="22"/>
      <c r="O4133" s="22"/>
      <c r="P4133" s="22"/>
      <c r="Q4133" s="22"/>
      <c r="R4133" s="22"/>
      <c r="S4133" s="22"/>
      <c r="T4133" s="22"/>
      <c r="U4133" s="22"/>
      <c r="V4133" s="22"/>
      <c r="W4133" s="22"/>
      <c r="X4133" s="22"/>
      <c r="Y4133" s="22"/>
      <c r="Z4133" s="22"/>
      <c r="AA4133" s="22"/>
      <c r="AB4133" s="23"/>
      <c r="AC4133" s="23"/>
      <c r="AD4133" s="22"/>
      <c r="AE4133" s="24"/>
      <c r="AF4133" s="24"/>
      <c r="AG4133" s="24"/>
      <c r="AH4133" s="24"/>
      <c r="AI4133" s="24"/>
      <c r="AJ4133" s="24"/>
      <c r="AK4133" s="24"/>
      <c r="AL4133" s="24"/>
      <c r="AM4133" s="24"/>
      <c r="AN4133" s="24"/>
      <c r="AO4133" s="24"/>
      <c r="AP4133" s="24"/>
      <c r="AQ4133" s="24"/>
      <c r="AR4133" s="24"/>
      <c r="AS4133" s="24"/>
      <c r="AT4133" s="25"/>
      <c r="AV4133" s="26"/>
      <c r="AW4133" s="26"/>
      <c r="AX4133" s="27"/>
      <c r="AY4133" s="27"/>
      <c r="AZ4133" s="27"/>
      <c r="BA4133" s="27"/>
      <c r="BB4133" s="27"/>
      <c r="BC4133" s="27"/>
      <c r="BD4133" s="27"/>
      <c r="BE4133" s="27"/>
      <c r="BF4133" s="27"/>
      <c r="BG4133" s="27"/>
      <c r="BH4133" s="27"/>
      <c r="BI4133" s="27"/>
      <c r="BT4133" s="31"/>
      <c r="BU4133" s="32"/>
      <c r="BV4133" s="33"/>
      <c r="BW4133" s="32"/>
      <c r="BX4133" s="32"/>
      <c r="BY4133" s="34"/>
      <c r="CA4133" s="32"/>
      <c r="CB4133" s="32"/>
    </row>
    <row r="4134" spans="1:80">
      <c r="A4134" s="20"/>
      <c r="B4134" s="21"/>
      <c r="C4134" s="21"/>
      <c r="D4134" s="21"/>
      <c r="E4134" s="21"/>
      <c r="F4134" s="21"/>
      <c r="G4134" s="21"/>
      <c r="H4134" s="21"/>
      <c r="I4134" s="21"/>
      <c r="J4134" s="21"/>
      <c r="K4134" s="22"/>
      <c r="L4134" s="22"/>
      <c r="M4134" s="22"/>
      <c r="N4134" s="22"/>
      <c r="O4134" s="22"/>
      <c r="P4134" s="22"/>
      <c r="Q4134" s="22"/>
      <c r="R4134" s="22"/>
      <c r="S4134" s="22"/>
      <c r="T4134" s="22"/>
      <c r="U4134" s="22"/>
      <c r="V4134" s="22"/>
      <c r="W4134" s="22"/>
      <c r="X4134" s="22"/>
      <c r="Y4134" s="22"/>
      <c r="Z4134" s="22"/>
      <c r="AA4134" s="22"/>
      <c r="AB4134" s="23"/>
      <c r="AC4134" s="23"/>
      <c r="AD4134" s="22"/>
      <c r="AE4134" s="24"/>
      <c r="AF4134" s="24"/>
      <c r="AG4134" s="24"/>
      <c r="AH4134" s="24"/>
      <c r="AI4134" s="24"/>
      <c r="AJ4134" s="24"/>
      <c r="AK4134" s="24"/>
      <c r="AL4134" s="24"/>
      <c r="AM4134" s="24"/>
      <c r="AN4134" s="24"/>
      <c r="AO4134" s="24"/>
      <c r="AP4134" s="24"/>
      <c r="AQ4134" s="24"/>
      <c r="AR4134" s="24"/>
      <c r="AS4134" s="24"/>
      <c r="AT4134" s="25"/>
      <c r="AV4134" s="26"/>
      <c r="AW4134" s="26"/>
      <c r="AX4134" s="27"/>
      <c r="AY4134" s="27"/>
      <c r="AZ4134" s="27"/>
      <c r="BA4134" s="27"/>
      <c r="BB4134" s="27"/>
      <c r="BC4134" s="27"/>
      <c r="BD4134" s="27"/>
      <c r="BE4134" s="27"/>
      <c r="BF4134" s="27"/>
      <c r="BG4134" s="27"/>
      <c r="BH4134" s="27"/>
      <c r="BI4134" s="27"/>
      <c r="BT4134" s="31"/>
      <c r="BU4134" s="32"/>
      <c r="BV4134" s="33"/>
      <c r="BW4134" s="32"/>
      <c r="BX4134" s="32"/>
      <c r="BY4134" s="34"/>
      <c r="CA4134" s="32"/>
      <c r="CB4134" s="32"/>
    </row>
    <row r="4135" spans="1:80">
      <c r="A4135" s="20"/>
      <c r="B4135" s="21"/>
      <c r="C4135" s="21"/>
      <c r="D4135" s="21"/>
      <c r="E4135" s="21"/>
      <c r="F4135" s="21"/>
      <c r="G4135" s="21"/>
      <c r="H4135" s="21"/>
      <c r="I4135" s="21"/>
      <c r="J4135" s="21"/>
      <c r="K4135" s="22"/>
      <c r="L4135" s="22"/>
      <c r="M4135" s="22"/>
      <c r="N4135" s="22"/>
      <c r="O4135" s="22"/>
      <c r="P4135" s="22"/>
      <c r="Q4135" s="22"/>
      <c r="R4135" s="22"/>
      <c r="S4135" s="22"/>
      <c r="T4135" s="22"/>
      <c r="U4135" s="22"/>
      <c r="V4135" s="22"/>
      <c r="W4135" s="22"/>
      <c r="X4135" s="22"/>
      <c r="Y4135" s="22"/>
      <c r="Z4135" s="22"/>
      <c r="AA4135" s="22"/>
      <c r="AB4135" s="23"/>
      <c r="AC4135" s="23"/>
      <c r="AD4135" s="22"/>
      <c r="AE4135" s="24"/>
      <c r="AF4135" s="24"/>
      <c r="AG4135" s="24"/>
      <c r="AH4135" s="24"/>
      <c r="AI4135" s="24"/>
      <c r="AJ4135" s="24"/>
      <c r="AK4135" s="24"/>
      <c r="AL4135" s="24"/>
      <c r="AM4135" s="24"/>
      <c r="AN4135" s="24"/>
      <c r="AO4135" s="24"/>
      <c r="AP4135" s="24"/>
      <c r="AQ4135" s="24"/>
      <c r="AR4135" s="24"/>
      <c r="AS4135" s="24"/>
      <c r="AT4135" s="25"/>
      <c r="AV4135" s="26"/>
      <c r="AW4135" s="26"/>
      <c r="AX4135" s="27"/>
      <c r="AY4135" s="27"/>
      <c r="AZ4135" s="27"/>
      <c r="BA4135" s="27"/>
      <c r="BB4135" s="27"/>
      <c r="BC4135" s="27"/>
      <c r="BD4135" s="27"/>
      <c r="BE4135" s="27"/>
      <c r="BF4135" s="27"/>
      <c r="BG4135" s="27"/>
      <c r="BH4135" s="27"/>
      <c r="BI4135" s="27"/>
      <c r="BT4135" s="31"/>
      <c r="BU4135" s="32"/>
      <c r="BV4135" s="33"/>
      <c r="BW4135" s="32"/>
      <c r="BX4135" s="32"/>
      <c r="BY4135" s="34"/>
      <c r="CA4135" s="32"/>
      <c r="CB4135" s="32"/>
    </row>
    <row r="4136" spans="1:80">
      <c r="A4136" s="20"/>
      <c r="B4136" s="21"/>
      <c r="C4136" s="21"/>
      <c r="D4136" s="21"/>
      <c r="E4136" s="21"/>
      <c r="F4136" s="21"/>
      <c r="G4136" s="21"/>
      <c r="H4136" s="21"/>
      <c r="I4136" s="21"/>
      <c r="J4136" s="21"/>
      <c r="K4136" s="22"/>
      <c r="L4136" s="22"/>
      <c r="M4136" s="22"/>
      <c r="N4136" s="22"/>
      <c r="O4136" s="22"/>
      <c r="P4136" s="22"/>
      <c r="Q4136" s="22"/>
      <c r="R4136" s="22"/>
      <c r="S4136" s="22"/>
      <c r="T4136" s="22"/>
      <c r="U4136" s="22"/>
      <c r="V4136" s="22"/>
      <c r="W4136" s="22"/>
      <c r="X4136" s="22"/>
      <c r="Y4136" s="22"/>
      <c r="Z4136" s="22"/>
      <c r="AA4136" s="22"/>
      <c r="AB4136" s="23"/>
      <c r="AC4136" s="23"/>
      <c r="AD4136" s="22"/>
      <c r="AE4136" s="24"/>
      <c r="AF4136" s="24"/>
      <c r="AG4136" s="24"/>
      <c r="AH4136" s="24"/>
      <c r="AI4136" s="24"/>
      <c r="AJ4136" s="24"/>
      <c r="AK4136" s="24"/>
      <c r="AL4136" s="24"/>
      <c r="AM4136" s="24"/>
      <c r="AN4136" s="24"/>
      <c r="AO4136" s="24"/>
      <c r="AP4136" s="24"/>
      <c r="AQ4136" s="24"/>
      <c r="AR4136" s="24"/>
      <c r="AS4136" s="24"/>
      <c r="AT4136" s="25"/>
      <c r="AV4136" s="26"/>
      <c r="AW4136" s="26"/>
      <c r="AX4136" s="27"/>
      <c r="AY4136" s="27"/>
      <c r="AZ4136" s="27"/>
      <c r="BA4136" s="27"/>
      <c r="BB4136" s="27"/>
      <c r="BC4136" s="27"/>
      <c r="BD4136" s="27"/>
      <c r="BE4136" s="27"/>
      <c r="BF4136" s="27"/>
      <c r="BG4136" s="27"/>
      <c r="BH4136" s="27"/>
      <c r="BI4136" s="27"/>
      <c r="BT4136" s="31"/>
      <c r="BU4136" s="32"/>
      <c r="BV4136" s="33"/>
      <c r="BW4136" s="32"/>
      <c r="BX4136" s="32"/>
      <c r="BY4136" s="34"/>
      <c r="CA4136" s="32"/>
      <c r="CB4136" s="32"/>
    </row>
    <row r="4137" spans="1:80">
      <c r="A4137" s="20"/>
      <c r="B4137" s="21"/>
      <c r="C4137" s="21"/>
      <c r="D4137" s="21"/>
      <c r="E4137" s="21"/>
      <c r="F4137" s="21"/>
      <c r="G4137" s="21"/>
      <c r="H4137" s="21"/>
      <c r="I4137" s="21"/>
      <c r="J4137" s="21"/>
      <c r="K4137" s="22"/>
      <c r="L4137" s="22"/>
      <c r="M4137" s="22"/>
      <c r="N4137" s="22"/>
      <c r="O4137" s="22"/>
      <c r="P4137" s="22"/>
      <c r="Q4137" s="22"/>
      <c r="R4137" s="22"/>
      <c r="S4137" s="22"/>
      <c r="T4137" s="22"/>
      <c r="U4137" s="22"/>
      <c r="V4137" s="22"/>
      <c r="W4137" s="22"/>
      <c r="X4137" s="22"/>
      <c r="Y4137" s="22"/>
      <c r="Z4137" s="22"/>
      <c r="AA4137" s="22"/>
      <c r="AB4137" s="23"/>
      <c r="AC4137" s="23"/>
      <c r="AD4137" s="22"/>
      <c r="AE4137" s="24"/>
      <c r="AF4137" s="24"/>
      <c r="AG4137" s="24"/>
      <c r="AH4137" s="24"/>
      <c r="AI4137" s="24"/>
      <c r="AJ4137" s="24"/>
      <c r="AK4137" s="24"/>
      <c r="AL4137" s="24"/>
      <c r="AM4137" s="24"/>
      <c r="AN4137" s="24"/>
      <c r="AO4137" s="24"/>
      <c r="AP4137" s="24"/>
      <c r="AQ4137" s="24"/>
      <c r="AR4137" s="24"/>
      <c r="AS4137" s="24"/>
      <c r="AT4137" s="25"/>
      <c r="AV4137" s="26"/>
      <c r="AW4137" s="26"/>
      <c r="AX4137" s="27"/>
      <c r="AY4137" s="27"/>
      <c r="AZ4137" s="27"/>
      <c r="BA4137" s="27"/>
      <c r="BB4137" s="27"/>
      <c r="BC4137" s="27"/>
      <c r="BD4137" s="27"/>
      <c r="BE4137" s="27"/>
      <c r="BF4137" s="27"/>
      <c r="BG4137" s="27"/>
      <c r="BH4137" s="27"/>
      <c r="BI4137" s="27"/>
      <c r="BT4137" s="31"/>
      <c r="BU4137" s="32"/>
      <c r="BV4137" s="33"/>
      <c r="BW4137" s="32"/>
      <c r="BX4137" s="32"/>
      <c r="BY4137" s="34"/>
      <c r="CA4137" s="32"/>
      <c r="CB4137" s="32"/>
    </row>
    <row r="4138" spans="1:80">
      <c r="A4138" s="20"/>
      <c r="B4138" s="21"/>
      <c r="C4138" s="21"/>
      <c r="D4138" s="21"/>
      <c r="E4138" s="21"/>
      <c r="F4138" s="21"/>
      <c r="G4138" s="21"/>
      <c r="H4138" s="21"/>
      <c r="I4138" s="21"/>
      <c r="J4138" s="21"/>
      <c r="K4138" s="22"/>
      <c r="L4138" s="22"/>
      <c r="M4138" s="22"/>
      <c r="N4138" s="22"/>
      <c r="O4138" s="22"/>
      <c r="P4138" s="22"/>
      <c r="Q4138" s="22"/>
      <c r="R4138" s="22"/>
      <c r="S4138" s="22"/>
      <c r="T4138" s="22"/>
      <c r="U4138" s="22"/>
      <c r="V4138" s="22"/>
      <c r="W4138" s="22"/>
      <c r="X4138" s="22"/>
      <c r="Y4138" s="22"/>
      <c r="Z4138" s="22"/>
      <c r="AA4138" s="22"/>
      <c r="AB4138" s="23"/>
      <c r="AC4138" s="23"/>
      <c r="AD4138" s="22"/>
      <c r="AE4138" s="24"/>
      <c r="AF4138" s="24"/>
      <c r="AG4138" s="24"/>
      <c r="AH4138" s="24"/>
      <c r="AI4138" s="24"/>
      <c r="AJ4138" s="24"/>
      <c r="AK4138" s="24"/>
      <c r="AL4138" s="24"/>
      <c r="AM4138" s="24"/>
      <c r="AN4138" s="24"/>
      <c r="AO4138" s="24"/>
      <c r="AP4138" s="24"/>
      <c r="AQ4138" s="24"/>
      <c r="AR4138" s="24"/>
      <c r="AS4138" s="24"/>
      <c r="AT4138" s="25"/>
      <c r="AV4138" s="26"/>
      <c r="AW4138" s="26"/>
      <c r="AX4138" s="27"/>
      <c r="AY4138" s="27"/>
      <c r="AZ4138" s="27"/>
      <c r="BA4138" s="27"/>
      <c r="BB4138" s="27"/>
      <c r="BC4138" s="27"/>
      <c r="BD4138" s="27"/>
      <c r="BE4138" s="27"/>
      <c r="BF4138" s="27"/>
      <c r="BG4138" s="27"/>
      <c r="BH4138" s="27"/>
      <c r="BI4138" s="27"/>
      <c r="BT4138" s="31"/>
      <c r="BU4138" s="32"/>
      <c r="BV4138" s="33"/>
      <c r="BW4138" s="32"/>
      <c r="BX4138" s="32"/>
      <c r="BY4138" s="34"/>
      <c r="CA4138" s="32"/>
      <c r="CB4138" s="32"/>
    </row>
    <row r="4139" spans="1:80">
      <c r="A4139" s="20"/>
      <c r="B4139" s="21"/>
      <c r="C4139" s="21"/>
      <c r="D4139" s="21"/>
      <c r="E4139" s="21"/>
      <c r="F4139" s="21"/>
      <c r="G4139" s="21"/>
      <c r="H4139" s="21"/>
      <c r="I4139" s="21"/>
      <c r="J4139" s="21"/>
      <c r="K4139" s="22"/>
      <c r="L4139" s="22"/>
      <c r="M4139" s="22"/>
      <c r="N4139" s="22"/>
      <c r="O4139" s="22"/>
      <c r="P4139" s="22"/>
      <c r="Q4139" s="22"/>
      <c r="R4139" s="22"/>
      <c r="S4139" s="22"/>
      <c r="T4139" s="22"/>
      <c r="U4139" s="22"/>
      <c r="V4139" s="22"/>
      <c r="W4139" s="22"/>
      <c r="X4139" s="22"/>
      <c r="Y4139" s="22"/>
      <c r="Z4139" s="22"/>
      <c r="AA4139" s="22"/>
      <c r="AB4139" s="23"/>
      <c r="AC4139" s="23"/>
      <c r="AD4139" s="22"/>
      <c r="AE4139" s="24"/>
      <c r="AF4139" s="24"/>
      <c r="AG4139" s="24"/>
      <c r="AH4139" s="24"/>
      <c r="AI4139" s="24"/>
      <c r="AJ4139" s="24"/>
      <c r="AK4139" s="24"/>
      <c r="AL4139" s="24"/>
      <c r="AM4139" s="24"/>
      <c r="AN4139" s="24"/>
      <c r="AO4139" s="24"/>
      <c r="AP4139" s="24"/>
      <c r="AQ4139" s="24"/>
      <c r="AR4139" s="24"/>
      <c r="AS4139" s="24"/>
      <c r="AT4139" s="25"/>
      <c r="AV4139" s="26"/>
      <c r="AW4139" s="26"/>
      <c r="AX4139" s="27"/>
      <c r="AY4139" s="27"/>
      <c r="AZ4139" s="27"/>
      <c r="BA4139" s="27"/>
      <c r="BB4139" s="27"/>
      <c r="BC4139" s="27"/>
      <c r="BD4139" s="27"/>
      <c r="BE4139" s="27"/>
      <c r="BF4139" s="27"/>
      <c r="BG4139" s="27"/>
      <c r="BH4139" s="27"/>
      <c r="BI4139" s="27"/>
      <c r="BT4139" s="31"/>
      <c r="BU4139" s="32"/>
      <c r="BV4139" s="33"/>
      <c r="BW4139" s="32"/>
      <c r="BX4139" s="32"/>
      <c r="BY4139" s="34"/>
      <c r="CA4139" s="32"/>
      <c r="CB4139" s="32"/>
    </row>
    <row r="4140" spans="1:80">
      <c r="A4140" s="20"/>
      <c r="B4140" s="21"/>
      <c r="C4140" s="21"/>
      <c r="D4140" s="21"/>
      <c r="E4140" s="21"/>
      <c r="F4140" s="21"/>
      <c r="G4140" s="21"/>
      <c r="H4140" s="21"/>
      <c r="I4140" s="21"/>
      <c r="J4140" s="21"/>
      <c r="K4140" s="22"/>
      <c r="L4140" s="22"/>
      <c r="M4140" s="22"/>
      <c r="N4140" s="22"/>
      <c r="O4140" s="22"/>
      <c r="P4140" s="22"/>
      <c r="Q4140" s="22"/>
      <c r="R4140" s="22"/>
      <c r="S4140" s="22"/>
      <c r="T4140" s="22"/>
      <c r="U4140" s="22"/>
      <c r="V4140" s="22"/>
      <c r="W4140" s="22"/>
      <c r="X4140" s="22"/>
      <c r="Y4140" s="22"/>
      <c r="Z4140" s="22"/>
      <c r="AA4140" s="22"/>
      <c r="AB4140" s="23"/>
      <c r="AC4140" s="23"/>
      <c r="AD4140" s="22"/>
      <c r="AE4140" s="24"/>
      <c r="AF4140" s="24"/>
      <c r="AG4140" s="24"/>
      <c r="AH4140" s="24"/>
      <c r="AI4140" s="24"/>
      <c r="AJ4140" s="24"/>
      <c r="AK4140" s="24"/>
      <c r="AL4140" s="24"/>
      <c r="AM4140" s="24"/>
      <c r="AN4140" s="24"/>
      <c r="AO4140" s="24"/>
      <c r="AP4140" s="24"/>
      <c r="AQ4140" s="24"/>
      <c r="AR4140" s="24"/>
      <c r="AS4140" s="24"/>
      <c r="AT4140" s="25"/>
      <c r="AV4140" s="26"/>
      <c r="AW4140" s="26"/>
      <c r="AX4140" s="27"/>
      <c r="AY4140" s="27"/>
      <c r="AZ4140" s="27"/>
      <c r="BA4140" s="27"/>
      <c r="BB4140" s="27"/>
      <c r="BC4140" s="27"/>
      <c r="BD4140" s="27"/>
      <c r="BE4140" s="27"/>
      <c r="BF4140" s="27"/>
      <c r="BG4140" s="27"/>
      <c r="BH4140" s="27"/>
      <c r="BI4140" s="27"/>
      <c r="BT4140" s="31"/>
      <c r="BU4140" s="32"/>
      <c r="BV4140" s="33"/>
      <c r="BW4140" s="32"/>
      <c r="BX4140" s="32"/>
      <c r="BY4140" s="34"/>
      <c r="CA4140" s="32"/>
      <c r="CB4140" s="32"/>
    </row>
    <row r="4141" spans="1:80">
      <c r="A4141" s="20"/>
      <c r="B4141" s="21"/>
      <c r="C4141" s="21"/>
      <c r="D4141" s="21"/>
      <c r="E4141" s="21"/>
      <c r="F4141" s="21"/>
      <c r="G4141" s="21"/>
      <c r="H4141" s="21"/>
      <c r="I4141" s="21"/>
      <c r="J4141" s="21"/>
      <c r="K4141" s="22"/>
      <c r="L4141" s="22"/>
      <c r="M4141" s="22"/>
      <c r="N4141" s="22"/>
      <c r="O4141" s="22"/>
      <c r="P4141" s="22"/>
      <c r="Q4141" s="22"/>
      <c r="R4141" s="22"/>
      <c r="S4141" s="22"/>
      <c r="T4141" s="22"/>
      <c r="U4141" s="22"/>
      <c r="V4141" s="22"/>
      <c r="W4141" s="22"/>
      <c r="X4141" s="22"/>
      <c r="Y4141" s="22"/>
      <c r="Z4141" s="22"/>
      <c r="AA4141" s="22"/>
      <c r="AB4141" s="23"/>
      <c r="AC4141" s="23"/>
      <c r="AD4141" s="22"/>
      <c r="AE4141" s="24"/>
      <c r="AF4141" s="24"/>
      <c r="AG4141" s="24"/>
      <c r="AH4141" s="24"/>
      <c r="AI4141" s="24"/>
      <c r="AJ4141" s="24"/>
      <c r="AK4141" s="24"/>
      <c r="AL4141" s="24"/>
      <c r="AM4141" s="24"/>
      <c r="AN4141" s="24"/>
      <c r="AO4141" s="24"/>
      <c r="AP4141" s="24"/>
      <c r="AQ4141" s="24"/>
      <c r="AR4141" s="24"/>
      <c r="AS4141" s="24"/>
      <c r="AT4141" s="25"/>
      <c r="AV4141" s="26"/>
      <c r="AW4141" s="26"/>
      <c r="AX4141" s="27"/>
      <c r="AY4141" s="27"/>
      <c r="AZ4141" s="27"/>
      <c r="BA4141" s="27"/>
      <c r="BB4141" s="27"/>
      <c r="BC4141" s="27"/>
      <c r="BD4141" s="27"/>
      <c r="BE4141" s="27"/>
      <c r="BF4141" s="27"/>
      <c r="BG4141" s="27"/>
      <c r="BH4141" s="27"/>
      <c r="BI4141" s="27"/>
      <c r="BT4141" s="31"/>
      <c r="BU4141" s="32"/>
      <c r="BV4141" s="33"/>
      <c r="BW4141" s="32"/>
      <c r="BX4141" s="32"/>
      <c r="BY4141" s="34"/>
      <c r="CA4141" s="32"/>
      <c r="CB4141" s="32"/>
    </row>
    <row r="4142" spans="1:80">
      <c r="A4142" s="20"/>
      <c r="B4142" s="21"/>
      <c r="C4142" s="21"/>
      <c r="D4142" s="21"/>
      <c r="E4142" s="21"/>
      <c r="F4142" s="21"/>
      <c r="G4142" s="21"/>
      <c r="H4142" s="21"/>
      <c r="I4142" s="21"/>
      <c r="J4142" s="21"/>
      <c r="K4142" s="22"/>
      <c r="L4142" s="22"/>
      <c r="M4142" s="22"/>
      <c r="N4142" s="22"/>
      <c r="O4142" s="22"/>
      <c r="P4142" s="22"/>
      <c r="Q4142" s="22"/>
      <c r="R4142" s="22"/>
      <c r="S4142" s="22"/>
      <c r="T4142" s="22"/>
      <c r="U4142" s="22"/>
      <c r="V4142" s="22"/>
      <c r="W4142" s="22"/>
      <c r="X4142" s="22"/>
      <c r="Y4142" s="22"/>
      <c r="Z4142" s="22"/>
      <c r="AA4142" s="22"/>
      <c r="AB4142" s="23"/>
      <c r="AC4142" s="23"/>
      <c r="AD4142" s="22"/>
      <c r="AE4142" s="24"/>
      <c r="AF4142" s="24"/>
      <c r="AG4142" s="24"/>
      <c r="AH4142" s="24"/>
      <c r="AI4142" s="24"/>
      <c r="AJ4142" s="24"/>
      <c r="AK4142" s="24"/>
      <c r="AL4142" s="24"/>
      <c r="AM4142" s="24"/>
      <c r="AN4142" s="24"/>
      <c r="AO4142" s="24"/>
      <c r="AP4142" s="24"/>
      <c r="AQ4142" s="24"/>
      <c r="AR4142" s="24"/>
      <c r="AS4142" s="24"/>
      <c r="AT4142" s="25"/>
      <c r="AV4142" s="26"/>
      <c r="AW4142" s="26"/>
      <c r="AX4142" s="27"/>
      <c r="AY4142" s="27"/>
      <c r="AZ4142" s="27"/>
      <c r="BA4142" s="27"/>
      <c r="BB4142" s="27"/>
      <c r="BC4142" s="27"/>
      <c r="BD4142" s="27"/>
      <c r="BE4142" s="27"/>
      <c r="BF4142" s="27"/>
      <c r="BG4142" s="27"/>
      <c r="BH4142" s="27"/>
      <c r="BI4142" s="27"/>
      <c r="BT4142" s="31"/>
      <c r="BU4142" s="32"/>
      <c r="BV4142" s="33"/>
      <c r="BW4142" s="32"/>
      <c r="BX4142" s="32"/>
      <c r="BY4142" s="34"/>
      <c r="CA4142" s="32"/>
      <c r="CB4142" s="32"/>
    </row>
    <row r="4143" spans="1:80">
      <c r="A4143" s="20"/>
      <c r="B4143" s="21"/>
      <c r="C4143" s="21"/>
      <c r="D4143" s="21"/>
      <c r="E4143" s="21"/>
      <c r="F4143" s="21"/>
      <c r="G4143" s="21"/>
      <c r="H4143" s="21"/>
      <c r="I4143" s="21"/>
      <c r="J4143" s="21"/>
      <c r="K4143" s="22"/>
      <c r="L4143" s="22"/>
      <c r="M4143" s="22"/>
      <c r="N4143" s="22"/>
      <c r="O4143" s="22"/>
      <c r="P4143" s="22"/>
      <c r="Q4143" s="22"/>
      <c r="R4143" s="22"/>
      <c r="S4143" s="22"/>
      <c r="T4143" s="22"/>
      <c r="U4143" s="22"/>
      <c r="V4143" s="22"/>
      <c r="W4143" s="22"/>
      <c r="X4143" s="22"/>
      <c r="Y4143" s="22"/>
      <c r="Z4143" s="22"/>
      <c r="AA4143" s="22"/>
      <c r="AB4143" s="23"/>
      <c r="AC4143" s="23"/>
      <c r="AD4143" s="22"/>
      <c r="AE4143" s="24"/>
      <c r="AF4143" s="24"/>
      <c r="AG4143" s="24"/>
      <c r="AH4143" s="24"/>
      <c r="AI4143" s="24"/>
      <c r="AJ4143" s="24"/>
      <c r="AK4143" s="24"/>
      <c r="AL4143" s="24"/>
      <c r="AM4143" s="24"/>
      <c r="AN4143" s="24"/>
      <c r="AO4143" s="24"/>
      <c r="AP4143" s="24"/>
      <c r="AQ4143" s="24"/>
      <c r="AR4143" s="24"/>
      <c r="AS4143" s="24"/>
      <c r="AT4143" s="25"/>
      <c r="AV4143" s="26"/>
      <c r="AW4143" s="26"/>
      <c r="AX4143" s="27"/>
      <c r="AY4143" s="27"/>
      <c r="AZ4143" s="27"/>
      <c r="BA4143" s="27"/>
      <c r="BB4143" s="27"/>
      <c r="BC4143" s="27"/>
      <c r="BD4143" s="27"/>
      <c r="BE4143" s="27"/>
      <c r="BF4143" s="27"/>
      <c r="BG4143" s="27"/>
      <c r="BH4143" s="27"/>
      <c r="BI4143" s="27"/>
      <c r="BT4143" s="31"/>
      <c r="BU4143" s="32"/>
      <c r="BV4143" s="33"/>
      <c r="BW4143" s="32"/>
      <c r="BX4143" s="32"/>
      <c r="BY4143" s="34"/>
      <c r="CA4143" s="32"/>
      <c r="CB4143" s="32"/>
    </row>
    <row r="4144" spans="1:80">
      <c r="A4144" s="20"/>
      <c r="B4144" s="21"/>
      <c r="C4144" s="21"/>
      <c r="D4144" s="21"/>
      <c r="E4144" s="21"/>
      <c r="F4144" s="21"/>
      <c r="G4144" s="21"/>
      <c r="H4144" s="21"/>
      <c r="I4144" s="21"/>
      <c r="J4144" s="21"/>
      <c r="K4144" s="22"/>
      <c r="L4144" s="22"/>
      <c r="M4144" s="22"/>
      <c r="N4144" s="22"/>
      <c r="O4144" s="22"/>
      <c r="P4144" s="22"/>
      <c r="Q4144" s="22"/>
      <c r="R4144" s="22"/>
      <c r="S4144" s="22"/>
      <c r="T4144" s="22"/>
      <c r="U4144" s="22"/>
      <c r="V4144" s="22"/>
      <c r="W4144" s="22"/>
      <c r="X4144" s="22"/>
      <c r="Y4144" s="22"/>
      <c r="Z4144" s="22"/>
      <c r="AA4144" s="22"/>
      <c r="AB4144" s="23"/>
      <c r="AC4144" s="23"/>
      <c r="AD4144" s="22"/>
      <c r="AE4144" s="24"/>
      <c r="AF4144" s="24"/>
      <c r="AG4144" s="24"/>
      <c r="AH4144" s="24"/>
      <c r="AI4144" s="24"/>
      <c r="AJ4144" s="24"/>
      <c r="AK4144" s="24"/>
      <c r="AL4144" s="24"/>
      <c r="AM4144" s="24"/>
      <c r="AN4144" s="24"/>
      <c r="AO4144" s="24"/>
      <c r="AP4144" s="24"/>
      <c r="AQ4144" s="24"/>
      <c r="AR4144" s="24"/>
      <c r="AS4144" s="24"/>
      <c r="AT4144" s="25"/>
      <c r="AV4144" s="26"/>
      <c r="AW4144" s="26"/>
      <c r="AX4144" s="27"/>
      <c r="AY4144" s="27"/>
      <c r="AZ4144" s="27"/>
      <c r="BA4144" s="27"/>
      <c r="BB4144" s="27"/>
      <c r="BC4144" s="27"/>
      <c r="BD4144" s="27"/>
      <c r="BE4144" s="27"/>
      <c r="BF4144" s="27"/>
      <c r="BG4144" s="27"/>
      <c r="BH4144" s="27"/>
      <c r="BI4144" s="27"/>
      <c r="BT4144" s="31"/>
      <c r="BU4144" s="32"/>
      <c r="BV4144" s="33"/>
      <c r="BW4144" s="32"/>
      <c r="BX4144" s="32"/>
      <c r="BY4144" s="34"/>
      <c r="CA4144" s="32"/>
      <c r="CB4144" s="32"/>
    </row>
    <row r="4145" spans="1:80">
      <c r="A4145" s="20"/>
      <c r="B4145" s="21"/>
      <c r="C4145" s="21"/>
      <c r="D4145" s="21"/>
      <c r="E4145" s="21"/>
      <c r="F4145" s="21"/>
      <c r="G4145" s="21"/>
      <c r="H4145" s="21"/>
      <c r="I4145" s="21"/>
      <c r="J4145" s="21"/>
      <c r="K4145" s="22"/>
      <c r="L4145" s="22"/>
      <c r="M4145" s="22"/>
      <c r="N4145" s="22"/>
      <c r="O4145" s="22"/>
      <c r="P4145" s="22"/>
      <c r="Q4145" s="22"/>
      <c r="R4145" s="22"/>
      <c r="S4145" s="22"/>
      <c r="T4145" s="22"/>
      <c r="U4145" s="22"/>
      <c r="V4145" s="22"/>
      <c r="W4145" s="22"/>
      <c r="X4145" s="22"/>
      <c r="Y4145" s="22"/>
      <c r="Z4145" s="22"/>
      <c r="AA4145" s="22"/>
      <c r="AB4145" s="23"/>
      <c r="AC4145" s="23"/>
      <c r="AD4145" s="22"/>
      <c r="AE4145" s="24"/>
      <c r="AF4145" s="24"/>
      <c r="AG4145" s="24"/>
      <c r="AH4145" s="24"/>
      <c r="AI4145" s="24"/>
      <c r="AJ4145" s="24"/>
      <c r="AK4145" s="24"/>
      <c r="AL4145" s="24"/>
      <c r="AM4145" s="24"/>
      <c r="AN4145" s="24"/>
      <c r="AO4145" s="24"/>
      <c r="AP4145" s="24"/>
      <c r="AQ4145" s="24"/>
      <c r="AR4145" s="24"/>
      <c r="AS4145" s="24"/>
      <c r="AT4145" s="25"/>
      <c r="AV4145" s="26"/>
      <c r="AW4145" s="26"/>
      <c r="AX4145" s="27"/>
      <c r="AY4145" s="27"/>
      <c r="AZ4145" s="27"/>
      <c r="BA4145" s="27"/>
      <c r="BB4145" s="27"/>
      <c r="BC4145" s="27"/>
      <c r="BD4145" s="27"/>
      <c r="BE4145" s="27"/>
      <c r="BF4145" s="27"/>
      <c r="BG4145" s="27"/>
      <c r="BH4145" s="27"/>
      <c r="BI4145" s="27"/>
      <c r="BT4145" s="31"/>
      <c r="BU4145" s="32"/>
      <c r="BV4145" s="33"/>
      <c r="BW4145" s="32"/>
      <c r="BX4145" s="32"/>
      <c r="BY4145" s="34"/>
      <c r="CA4145" s="32"/>
      <c r="CB4145" s="32"/>
    </row>
    <row r="4146" spans="1:80">
      <c r="A4146" s="20"/>
      <c r="B4146" s="21"/>
      <c r="C4146" s="21"/>
      <c r="D4146" s="21"/>
      <c r="E4146" s="21"/>
      <c r="F4146" s="21"/>
      <c r="G4146" s="21"/>
      <c r="H4146" s="21"/>
      <c r="I4146" s="21"/>
      <c r="J4146" s="21"/>
      <c r="K4146" s="22"/>
      <c r="L4146" s="22"/>
      <c r="M4146" s="22"/>
      <c r="N4146" s="22"/>
      <c r="O4146" s="22"/>
      <c r="P4146" s="22"/>
      <c r="Q4146" s="22"/>
      <c r="R4146" s="22"/>
      <c r="S4146" s="22"/>
      <c r="T4146" s="22"/>
      <c r="U4146" s="22"/>
      <c r="V4146" s="22"/>
      <c r="W4146" s="22"/>
      <c r="X4146" s="22"/>
      <c r="Y4146" s="22"/>
      <c r="Z4146" s="22"/>
      <c r="AA4146" s="22"/>
      <c r="AB4146" s="23"/>
      <c r="AC4146" s="23"/>
      <c r="AD4146" s="22"/>
      <c r="AE4146" s="24"/>
      <c r="AF4146" s="24"/>
      <c r="AG4146" s="24"/>
      <c r="AH4146" s="24"/>
      <c r="AI4146" s="24"/>
      <c r="AJ4146" s="24"/>
      <c r="AK4146" s="24"/>
      <c r="AL4146" s="24"/>
      <c r="AM4146" s="24"/>
      <c r="AN4146" s="24"/>
      <c r="AO4146" s="24"/>
      <c r="AP4146" s="24"/>
      <c r="AQ4146" s="24"/>
      <c r="AR4146" s="24"/>
      <c r="AS4146" s="24"/>
      <c r="AT4146" s="25"/>
      <c r="AV4146" s="26"/>
      <c r="AW4146" s="26"/>
      <c r="AX4146" s="27"/>
      <c r="AY4146" s="27"/>
      <c r="AZ4146" s="27"/>
      <c r="BA4146" s="27"/>
      <c r="BB4146" s="27"/>
      <c r="BC4146" s="27"/>
      <c r="BD4146" s="27"/>
      <c r="BE4146" s="27"/>
      <c r="BF4146" s="27"/>
      <c r="BG4146" s="27"/>
      <c r="BH4146" s="27"/>
      <c r="BI4146" s="27"/>
      <c r="BT4146" s="31"/>
      <c r="BU4146" s="32"/>
      <c r="BV4146" s="33"/>
      <c r="BW4146" s="32"/>
      <c r="BX4146" s="32"/>
      <c r="BY4146" s="34"/>
      <c r="CA4146" s="32"/>
      <c r="CB4146" s="32"/>
    </row>
    <row r="4147" spans="1:80">
      <c r="A4147" s="20"/>
      <c r="B4147" s="21"/>
      <c r="C4147" s="21"/>
      <c r="D4147" s="21"/>
      <c r="E4147" s="21"/>
      <c r="F4147" s="21"/>
      <c r="G4147" s="21"/>
      <c r="H4147" s="21"/>
      <c r="I4147" s="21"/>
      <c r="J4147" s="21"/>
      <c r="K4147" s="22"/>
      <c r="L4147" s="22"/>
      <c r="M4147" s="22"/>
      <c r="N4147" s="22"/>
      <c r="O4147" s="22"/>
      <c r="P4147" s="22"/>
      <c r="Q4147" s="22"/>
      <c r="R4147" s="22"/>
      <c r="S4147" s="22"/>
      <c r="T4147" s="22"/>
      <c r="U4147" s="22"/>
      <c r="V4147" s="22"/>
      <c r="W4147" s="22"/>
      <c r="X4147" s="22"/>
      <c r="Y4147" s="22"/>
      <c r="Z4147" s="22"/>
      <c r="AA4147" s="22"/>
      <c r="AB4147" s="23"/>
      <c r="AC4147" s="23"/>
      <c r="AD4147" s="22"/>
      <c r="AE4147" s="24"/>
      <c r="AF4147" s="24"/>
      <c r="AG4147" s="24"/>
      <c r="AH4147" s="24"/>
      <c r="AI4147" s="24"/>
      <c r="AJ4147" s="24"/>
      <c r="AK4147" s="24"/>
      <c r="AL4147" s="24"/>
      <c r="AM4147" s="24"/>
      <c r="AN4147" s="24"/>
      <c r="AO4147" s="24"/>
      <c r="AP4147" s="24"/>
      <c r="AQ4147" s="24"/>
      <c r="AR4147" s="24"/>
      <c r="AS4147" s="24"/>
      <c r="AT4147" s="25"/>
      <c r="AV4147" s="26"/>
      <c r="AW4147" s="26"/>
      <c r="AX4147" s="27"/>
      <c r="AY4147" s="27"/>
      <c r="AZ4147" s="27"/>
      <c r="BA4147" s="27"/>
      <c r="BB4147" s="27"/>
      <c r="BC4147" s="27"/>
      <c r="BD4147" s="27"/>
      <c r="BE4147" s="27"/>
      <c r="BF4147" s="27"/>
      <c r="BG4147" s="27"/>
      <c r="BH4147" s="27"/>
      <c r="BI4147" s="27"/>
      <c r="BT4147" s="31"/>
      <c r="BU4147" s="32"/>
      <c r="BV4147" s="33"/>
      <c r="BW4147" s="32"/>
      <c r="BX4147" s="32"/>
      <c r="BY4147" s="34"/>
      <c r="CA4147" s="32"/>
      <c r="CB4147" s="32"/>
    </row>
    <row r="4148" spans="1:80">
      <c r="A4148" s="20"/>
      <c r="B4148" s="21"/>
      <c r="C4148" s="21"/>
      <c r="D4148" s="21"/>
      <c r="E4148" s="21"/>
      <c r="F4148" s="21"/>
      <c r="G4148" s="21"/>
      <c r="H4148" s="21"/>
      <c r="I4148" s="21"/>
      <c r="J4148" s="21"/>
      <c r="K4148" s="22"/>
      <c r="L4148" s="22"/>
      <c r="M4148" s="22"/>
      <c r="N4148" s="22"/>
      <c r="O4148" s="22"/>
      <c r="P4148" s="22"/>
      <c r="Q4148" s="22"/>
      <c r="R4148" s="22"/>
      <c r="S4148" s="22"/>
      <c r="T4148" s="22"/>
      <c r="U4148" s="22"/>
      <c r="V4148" s="22"/>
      <c r="W4148" s="22"/>
      <c r="X4148" s="22"/>
      <c r="Y4148" s="22"/>
      <c r="Z4148" s="22"/>
      <c r="AA4148" s="22"/>
      <c r="AB4148" s="23"/>
      <c r="AC4148" s="23"/>
      <c r="AD4148" s="22"/>
      <c r="AE4148" s="24"/>
      <c r="AF4148" s="24"/>
      <c r="AG4148" s="24"/>
      <c r="AH4148" s="24"/>
      <c r="AI4148" s="24"/>
      <c r="AJ4148" s="24"/>
      <c r="AK4148" s="24"/>
      <c r="AL4148" s="24"/>
      <c r="AM4148" s="24"/>
      <c r="AN4148" s="24"/>
      <c r="AO4148" s="24"/>
      <c r="AP4148" s="24"/>
      <c r="AQ4148" s="24"/>
      <c r="AR4148" s="24"/>
      <c r="AS4148" s="24"/>
      <c r="AT4148" s="25"/>
      <c r="AV4148" s="26"/>
      <c r="AW4148" s="26"/>
      <c r="AX4148" s="27"/>
      <c r="AY4148" s="27"/>
      <c r="AZ4148" s="27"/>
      <c r="BA4148" s="27"/>
      <c r="BB4148" s="27"/>
      <c r="BC4148" s="27"/>
      <c r="BD4148" s="27"/>
      <c r="BE4148" s="27"/>
      <c r="BF4148" s="27"/>
      <c r="BG4148" s="27"/>
      <c r="BH4148" s="27"/>
      <c r="BI4148" s="27"/>
      <c r="BT4148" s="31"/>
      <c r="BU4148" s="32"/>
      <c r="BV4148" s="33"/>
      <c r="BW4148" s="32"/>
      <c r="BX4148" s="32"/>
      <c r="BY4148" s="34"/>
      <c r="CA4148" s="32"/>
      <c r="CB4148" s="32"/>
    </row>
    <row r="4149" spans="1:80">
      <c r="A4149" s="20"/>
      <c r="B4149" s="21"/>
      <c r="C4149" s="21"/>
      <c r="D4149" s="21"/>
      <c r="E4149" s="21"/>
      <c r="F4149" s="21"/>
      <c r="G4149" s="21"/>
      <c r="H4149" s="21"/>
      <c r="I4149" s="21"/>
      <c r="J4149" s="21"/>
      <c r="K4149" s="22"/>
      <c r="L4149" s="22"/>
      <c r="M4149" s="22"/>
      <c r="N4149" s="22"/>
      <c r="O4149" s="22"/>
      <c r="P4149" s="22"/>
      <c r="Q4149" s="22"/>
      <c r="R4149" s="22"/>
      <c r="S4149" s="22"/>
      <c r="T4149" s="22"/>
      <c r="U4149" s="22"/>
      <c r="V4149" s="22"/>
      <c r="W4149" s="22"/>
      <c r="X4149" s="22"/>
      <c r="Y4149" s="22"/>
      <c r="Z4149" s="22"/>
      <c r="AA4149" s="22"/>
      <c r="AB4149" s="23"/>
      <c r="AC4149" s="23"/>
      <c r="AD4149" s="22"/>
      <c r="AE4149" s="24"/>
      <c r="AF4149" s="24"/>
      <c r="AG4149" s="24"/>
      <c r="AH4149" s="24"/>
      <c r="AI4149" s="24"/>
      <c r="AJ4149" s="24"/>
      <c r="AK4149" s="24"/>
      <c r="AL4149" s="24"/>
      <c r="AM4149" s="24"/>
      <c r="AN4149" s="24"/>
      <c r="AO4149" s="24"/>
      <c r="AP4149" s="24"/>
      <c r="AQ4149" s="24"/>
      <c r="AR4149" s="24"/>
      <c r="AS4149" s="24"/>
      <c r="AT4149" s="25"/>
      <c r="AV4149" s="26"/>
      <c r="AW4149" s="26"/>
      <c r="AX4149" s="27"/>
      <c r="AY4149" s="27"/>
      <c r="AZ4149" s="27"/>
      <c r="BA4149" s="27"/>
      <c r="BB4149" s="27"/>
      <c r="BC4149" s="27"/>
      <c r="BD4149" s="27"/>
      <c r="BE4149" s="27"/>
      <c r="BF4149" s="27"/>
      <c r="BG4149" s="27"/>
      <c r="BH4149" s="27"/>
      <c r="BI4149" s="27"/>
      <c r="BT4149" s="31"/>
      <c r="BU4149" s="32"/>
      <c r="BV4149" s="33"/>
      <c r="BW4149" s="32"/>
      <c r="BX4149" s="32"/>
      <c r="BY4149" s="34"/>
      <c r="CA4149" s="32"/>
      <c r="CB4149" s="32"/>
    </row>
    <row r="4150" spans="1:80">
      <c r="A4150" s="20"/>
      <c r="B4150" s="21"/>
      <c r="C4150" s="21"/>
      <c r="D4150" s="21"/>
      <c r="E4150" s="21"/>
      <c r="F4150" s="21"/>
      <c r="G4150" s="21"/>
      <c r="H4150" s="21"/>
      <c r="I4150" s="21"/>
      <c r="J4150" s="21"/>
      <c r="K4150" s="22"/>
      <c r="L4150" s="22"/>
      <c r="M4150" s="22"/>
      <c r="N4150" s="22"/>
      <c r="O4150" s="22"/>
      <c r="P4150" s="22"/>
      <c r="Q4150" s="22"/>
      <c r="R4150" s="22"/>
      <c r="S4150" s="22"/>
      <c r="T4150" s="22"/>
      <c r="U4150" s="22"/>
      <c r="V4150" s="22"/>
      <c r="W4150" s="22"/>
      <c r="X4150" s="22"/>
      <c r="Y4150" s="22"/>
      <c r="Z4150" s="22"/>
      <c r="AA4150" s="22"/>
      <c r="AB4150" s="23"/>
      <c r="AC4150" s="23"/>
      <c r="AD4150" s="22"/>
      <c r="AE4150" s="24"/>
      <c r="AF4150" s="24"/>
      <c r="AG4150" s="24"/>
      <c r="AH4150" s="24"/>
      <c r="AI4150" s="24"/>
      <c r="AJ4150" s="24"/>
      <c r="AK4150" s="24"/>
      <c r="AL4150" s="24"/>
      <c r="AM4150" s="24"/>
      <c r="AN4150" s="24"/>
      <c r="AO4150" s="24"/>
      <c r="AP4150" s="24"/>
      <c r="AQ4150" s="24"/>
      <c r="AR4150" s="24"/>
      <c r="AS4150" s="24"/>
      <c r="AT4150" s="25"/>
      <c r="AV4150" s="26"/>
      <c r="AW4150" s="26"/>
      <c r="AX4150" s="27"/>
      <c r="AY4150" s="27"/>
      <c r="AZ4150" s="27"/>
      <c r="BA4150" s="27"/>
      <c r="BB4150" s="27"/>
      <c r="BC4150" s="27"/>
      <c r="BD4150" s="27"/>
      <c r="BE4150" s="27"/>
      <c r="BF4150" s="27"/>
      <c r="BG4150" s="27"/>
      <c r="BH4150" s="27"/>
      <c r="BI4150" s="27"/>
      <c r="BT4150" s="31"/>
      <c r="BU4150" s="32"/>
      <c r="BV4150" s="33"/>
      <c r="BW4150" s="32"/>
      <c r="BX4150" s="32"/>
      <c r="BY4150" s="34"/>
      <c r="CA4150" s="32"/>
      <c r="CB4150" s="32"/>
    </row>
    <row r="4151" spans="1:80">
      <c r="A4151" s="20"/>
      <c r="B4151" s="21"/>
      <c r="C4151" s="21"/>
      <c r="D4151" s="21"/>
      <c r="E4151" s="21"/>
      <c r="F4151" s="21"/>
      <c r="G4151" s="21"/>
      <c r="H4151" s="21"/>
      <c r="I4151" s="21"/>
      <c r="J4151" s="21"/>
      <c r="K4151" s="22"/>
      <c r="L4151" s="22"/>
      <c r="M4151" s="22"/>
      <c r="N4151" s="22"/>
      <c r="O4151" s="22"/>
      <c r="P4151" s="22"/>
      <c r="Q4151" s="22"/>
      <c r="R4151" s="22"/>
      <c r="S4151" s="22"/>
      <c r="T4151" s="22"/>
      <c r="U4151" s="22"/>
      <c r="V4151" s="22"/>
      <c r="W4151" s="22"/>
      <c r="X4151" s="22"/>
      <c r="Y4151" s="22"/>
      <c r="Z4151" s="22"/>
      <c r="AA4151" s="22"/>
      <c r="AB4151" s="23"/>
      <c r="AC4151" s="23"/>
      <c r="AD4151" s="22"/>
      <c r="AE4151" s="24"/>
      <c r="AF4151" s="24"/>
      <c r="AG4151" s="24"/>
      <c r="AH4151" s="24"/>
      <c r="AI4151" s="24"/>
      <c r="AJ4151" s="24"/>
      <c r="AK4151" s="24"/>
      <c r="AL4151" s="24"/>
      <c r="AM4151" s="24"/>
      <c r="AN4151" s="24"/>
      <c r="AO4151" s="24"/>
      <c r="AP4151" s="24"/>
      <c r="AQ4151" s="24"/>
      <c r="AR4151" s="24"/>
      <c r="AS4151" s="24"/>
      <c r="AT4151" s="25"/>
      <c r="AV4151" s="26"/>
      <c r="AW4151" s="26"/>
      <c r="AX4151" s="27"/>
      <c r="AY4151" s="27"/>
      <c r="AZ4151" s="27"/>
      <c r="BA4151" s="27"/>
      <c r="BB4151" s="27"/>
      <c r="BC4151" s="27"/>
      <c r="BD4151" s="27"/>
      <c r="BE4151" s="27"/>
      <c r="BF4151" s="27"/>
      <c r="BG4151" s="27"/>
      <c r="BH4151" s="27"/>
      <c r="BI4151" s="27"/>
      <c r="BT4151" s="31"/>
      <c r="BU4151" s="32"/>
      <c r="BV4151" s="33"/>
      <c r="BW4151" s="32"/>
      <c r="BX4151" s="32"/>
      <c r="BY4151" s="34"/>
      <c r="CA4151" s="32"/>
      <c r="CB4151" s="32"/>
    </row>
    <row r="4152" spans="1:80">
      <c r="A4152" s="20"/>
      <c r="B4152" s="21"/>
      <c r="C4152" s="21"/>
      <c r="D4152" s="21"/>
      <c r="E4152" s="21"/>
      <c r="F4152" s="21"/>
      <c r="G4152" s="21"/>
      <c r="H4152" s="21"/>
      <c r="I4152" s="21"/>
      <c r="J4152" s="21"/>
      <c r="K4152" s="22"/>
      <c r="L4152" s="22"/>
      <c r="M4152" s="22"/>
      <c r="N4152" s="22"/>
      <c r="O4152" s="22"/>
      <c r="P4152" s="22"/>
      <c r="Q4152" s="22"/>
      <c r="R4152" s="22"/>
      <c r="S4152" s="22"/>
      <c r="T4152" s="22"/>
      <c r="U4152" s="22"/>
      <c r="V4152" s="22"/>
      <c r="W4152" s="22"/>
      <c r="X4152" s="22"/>
      <c r="Y4152" s="22"/>
      <c r="Z4152" s="22"/>
      <c r="AA4152" s="22"/>
      <c r="AB4152" s="23"/>
      <c r="AC4152" s="23"/>
      <c r="AD4152" s="22"/>
      <c r="AE4152" s="24"/>
      <c r="AF4152" s="24"/>
      <c r="AG4152" s="24"/>
      <c r="AH4152" s="24"/>
      <c r="AI4152" s="24"/>
      <c r="AJ4152" s="24"/>
      <c r="AK4152" s="24"/>
      <c r="AL4152" s="24"/>
      <c r="AM4152" s="24"/>
      <c r="AN4152" s="24"/>
      <c r="AO4152" s="24"/>
      <c r="AP4152" s="24"/>
      <c r="AQ4152" s="24"/>
      <c r="AR4152" s="24"/>
      <c r="AS4152" s="24"/>
      <c r="AT4152" s="25"/>
      <c r="AV4152" s="26"/>
      <c r="AW4152" s="26"/>
      <c r="AX4152" s="27"/>
      <c r="AY4152" s="27"/>
      <c r="AZ4152" s="27"/>
      <c r="BA4152" s="27"/>
      <c r="BB4152" s="27"/>
      <c r="BC4152" s="27"/>
      <c r="BD4152" s="27"/>
      <c r="BE4152" s="27"/>
      <c r="BF4152" s="27"/>
      <c r="BG4152" s="27"/>
      <c r="BH4152" s="27"/>
      <c r="BI4152" s="27"/>
      <c r="BT4152" s="31"/>
      <c r="BU4152" s="32"/>
      <c r="BV4152" s="33"/>
      <c r="BW4152" s="32"/>
      <c r="BX4152" s="32"/>
      <c r="BY4152" s="34"/>
      <c r="CA4152" s="32"/>
      <c r="CB4152" s="32"/>
    </row>
    <row r="4153" spans="1:80">
      <c r="A4153" s="20"/>
      <c r="B4153" s="21"/>
      <c r="C4153" s="21"/>
      <c r="D4153" s="21"/>
      <c r="E4153" s="21"/>
      <c r="F4153" s="21"/>
      <c r="G4153" s="21"/>
      <c r="H4153" s="21"/>
      <c r="I4153" s="21"/>
      <c r="J4153" s="21"/>
      <c r="K4153" s="22"/>
      <c r="L4153" s="22"/>
      <c r="M4153" s="22"/>
      <c r="N4153" s="22"/>
      <c r="O4153" s="22"/>
      <c r="P4153" s="22"/>
      <c r="Q4153" s="22"/>
      <c r="R4153" s="22"/>
      <c r="S4153" s="22"/>
      <c r="T4153" s="22"/>
      <c r="U4153" s="22"/>
      <c r="V4153" s="22"/>
      <c r="W4153" s="22"/>
      <c r="X4153" s="22"/>
      <c r="Y4153" s="22"/>
      <c r="Z4153" s="22"/>
      <c r="AA4153" s="22"/>
      <c r="AB4153" s="23"/>
      <c r="AC4153" s="23"/>
      <c r="AD4153" s="22"/>
      <c r="AE4153" s="24"/>
      <c r="AF4153" s="24"/>
      <c r="AG4153" s="24"/>
      <c r="AH4153" s="24"/>
      <c r="AI4153" s="24"/>
      <c r="AJ4153" s="24"/>
      <c r="AK4153" s="24"/>
      <c r="AL4153" s="24"/>
      <c r="AM4153" s="24"/>
      <c r="AN4153" s="24"/>
      <c r="AO4153" s="24"/>
      <c r="AP4153" s="24"/>
      <c r="AQ4153" s="24"/>
      <c r="AR4153" s="24"/>
      <c r="AS4153" s="24"/>
      <c r="AT4153" s="25"/>
      <c r="AV4153" s="26"/>
      <c r="AW4153" s="26"/>
      <c r="AX4153" s="27"/>
      <c r="AY4153" s="27"/>
      <c r="AZ4153" s="27"/>
      <c r="BA4153" s="27"/>
      <c r="BB4153" s="27"/>
      <c r="BC4153" s="27"/>
      <c r="BD4153" s="27"/>
      <c r="BE4153" s="27"/>
      <c r="BF4153" s="27"/>
      <c r="BG4153" s="27"/>
      <c r="BH4153" s="27"/>
      <c r="BI4153" s="27"/>
      <c r="BT4153" s="31"/>
      <c r="BU4153" s="32"/>
      <c r="BV4153" s="33"/>
      <c r="BW4153" s="32"/>
      <c r="BX4153" s="32"/>
      <c r="BY4153" s="34"/>
      <c r="CA4153" s="32"/>
      <c r="CB4153" s="32"/>
    </row>
    <row r="4154" spans="1:80">
      <c r="A4154" s="20"/>
      <c r="B4154" s="21"/>
      <c r="C4154" s="21"/>
      <c r="D4154" s="21"/>
      <c r="E4154" s="21"/>
      <c r="F4154" s="21"/>
      <c r="G4154" s="21"/>
      <c r="H4154" s="21"/>
      <c r="I4154" s="21"/>
      <c r="J4154" s="21"/>
      <c r="K4154" s="22"/>
      <c r="L4154" s="22"/>
      <c r="M4154" s="22"/>
      <c r="N4154" s="22"/>
      <c r="O4154" s="22"/>
      <c r="P4154" s="22"/>
      <c r="Q4154" s="22"/>
      <c r="R4154" s="22"/>
      <c r="S4154" s="22"/>
      <c r="T4154" s="22"/>
      <c r="U4154" s="22"/>
      <c r="V4154" s="22"/>
      <c r="W4154" s="22"/>
      <c r="X4154" s="22"/>
      <c r="Y4154" s="22"/>
      <c r="Z4154" s="22"/>
      <c r="AA4154" s="22"/>
      <c r="AB4154" s="23"/>
      <c r="AC4154" s="23"/>
      <c r="AD4154" s="22"/>
      <c r="AE4154" s="24"/>
      <c r="AF4154" s="24"/>
      <c r="AG4154" s="24"/>
      <c r="AH4154" s="24"/>
      <c r="AI4154" s="24"/>
      <c r="AJ4154" s="24"/>
      <c r="AK4154" s="24"/>
      <c r="AL4154" s="24"/>
      <c r="AM4154" s="24"/>
      <c r="AN4154" s="24"/>
      <c r="AO4154" s="24"/>
      <c r="AP4154" s="24"/>
      <c r="AQ4154" s="24"/>
      <c r="AR4154" s="24"/>
      <c r="AS4154" s="24"/>
      <c r="AT4154" s="25"/>
      <c r="AV4154" s="26"/>
      <c r="AW4154" s="26"/>
      <c r="AX4154" s="27"/>
      <c r="AY4154" s="27"/>
      <c r="AZ4154" s="27"/>
      <c r="BA4154" s="27"/>
      <c r="BB4154" s="27"/>
      <c r="BC4154" s="27"/>
      <c r="BD4154" s="27"/>
      <c r="BE4154" s="27"/>
      <c r="BF4154" s="27"/>
      <c r="BG4154" s="27"/>
      <c r="BH4154" s="27"/>
      <c r="BI4154" s="27"/>
      <c r="BT4154" s="31"/>
      <c r="BU4154" s="32"/>
      <c r="BV4154" s="33"/>
      <c r="BW4154" s="32"/>
      <c r="BX4154" s="32"/>
      <c r="BY4154" s="34"/>
      <c r="CA4154" s="32"/>
      <c r="CB4154" s="32"/>
    </row>
    <row r="4155" spans="1:80">
      <c r="A4155" s="20"/>
      <c r="B4155" s="21"/>
      <c r="C4155" s="21"/>
      <c r="D4155" s="21"/>
      <c r="E4155" s="21"/>
      <c r="F4155" s="21"/>
      <c r="G4155" s="21"/>
      <c r="H4155" s="21"/>
      <c r="I4155" s="21"/>
      <c r="J4155" s="21"/>
      <c r="K4155" s="22"/>
      <c r="L4155" s="22"/>
      <c r="M4155" s="22"/>
      <c r="N4155" s="22"/>
      <c r="O4155" s="22"/>
      <c r="P4155" s="22"/>
      <c r="Q4155" s="22"/>
      <c r="R4155" s="22"/>
      <c r="S4155" s="22"/>
      <c r="T4155" s="22"/>
      <c r="U4155" s="22"/>
      <c r="V4155" s="22"/>
      <c r="W4155" s="22"/>
      <c r="X4155" s="22"/>
      <c r="Y4155" s="22"/>
      <c r="Z4155" s="22"/>
      <c r="AA4155" s="22"/>
      <c r="AB4155" s="23"/>
      <c r="AC4155" s="23"/>
      <c r="AD4155" s="22"/>
      <c r="AE4155" s="24"/>
      <c r="AF4155" s="24"/>
      <c r="AG4155" s="24"/>
      <c r="AH4155" s="24"/>
      <c r="AI4155" s="24"/>
      <c r="AJ4155" s="24"/>
      <c r="AK4155" s="24"/>
      <c r="AL4155" s="24"/>
      <c r="AM4155" s="24"/>
      <c r="AN4155" s="24"/>
      <c r="AO4155" s="24"/>
      <c r="AP4155" s="24"/>
      <c r="AQ4155" s="24"/>
      <c r="AR4155" s="24"/>
      <c r="AS4155" s="24"/>
      <c r="AT4155" s="25"/>
      <c r="AV4155" s="26"/>
      <c r="AW4155" s="26"/>
      <c r="AX4155" s="27"/>
      <c r="AY4155" s="27"/>
      <c r="AZ4155" s="27"/>
      <c r="BA4155" s="27"/>
      <c r="BB4155" s="27"/>
      <c r="BC4155" s="27"/>
      <c r="BD4155" s="27"/>
      <c r="BE4155" s="27"/>
      <c r="BF4155" s="27"/>
      <c r="BG4155" s="27"/>
      <c r="BH4155" s="27"/>
      <c r="BI4155" s="27"/>
      <c r="BT4155" s="31"/>
      <c r="BU4155" s="32"/>
      <c r="BV4155" s="33"/>
      <c r="BW4155" s="32"/>
      <c r="BX4155" s="32"/>
      <c r="BY4155" s="34"/>
      <c r="CA4155" s="32"/>
      <c r="CB4155" s="32"/>
    </row>
    <row r="4156" spans="1:80">
      <c r="A4156" s="20"/>
      <c r="B4156" s="21"/>
      <c r="C4156" s="21"/>
      <c r="D4156" s="21"/>
      <c r="E4156" s="21"/>
      <c r="F4156" s="21"/>
      <c r="G4156" s="21"/>
      <c r="H4156" s="21"/>
      <c r="I4156" s="21"/>
      <c r="J4156" s="21"/>
      <c r="K4156" s="22"/>
      <c r="L4156" s="22"/>
      <c r="M4156" s="22"/>
      <c r="N4156" s="22"/>
      <c r="O4156" s="22"/>
      <c r="P4156" s="22"/>
      <c r="Q4156" s="22"/>
      <c r="R4156" s="22"/>
      <c r="S4156" s="22"/>
      <c r="T4156" s="22"/>
      <c r="U4156" s="22"/>
      <c r="V4156" s="22"/>
      <c r="W4156" s="22"/>
      <c r="X4156" s="22"/>
      <c r="Y4156" s="22"/>
      <c r="Z4156" s="22"/>
      <c r="AA4156" s="22"/>
      <c r="AB4156" s="23"/>
      <c r="AC4156" s="23"/>
      <c r="AD4156" s="22"/>
      <c r="AE4156" s="24"/>
      <c r="AF4156" s="24"/>
      <c r="AG4156" s="24"/>
      <c r="AH4156" s="24"/>
      <c r="AI4156" s="24"/>
      <c r="AJ4156" s="24"/>
      <c r="AK4156" s="24"/>
      <c r="AL4156" s="24"/>
      <c r="AM4156" s="24"/>
      <c r="AN4156" s="24"/>
      <c r="AO4156" s="24"/>
      <c r="AP4156" s="24"/>
      <c r="AQ4156" s="24"/>
      <c r="AR4156" s="24"/>
      <c r="AS4156" s="24"/>
      <c r="AT4156" s="25"/>
      <c r="AV4156" s="26"/>
      <c r="AW4156" s="26"/>
      <c r="AX4156" s="27"/>
      <c r="AY4156" s="27"/>
      <c r="AZ4156" s="27"/>
      <c r="BA4156" s="27"/>
      <c r="BB4156" s="27"/>
      <c r="BC4156" s="27"/>
      <c r="BD4156" s="27"/>
      <c r="BE4156" s="27"/>
      <c r="BF4156" s="27"/>
      <c r="BG4156" s="27"/>
      <c r="BH4156" s="27"/>
      <c r="BI4156" s="27"/>
      <c r="BT4156" s="31"/>
      <c r="BU4156" s="32"/>
      <c r="BV4156" s="33"/>
      <c r="BW4156" s="32"/>
      <c r="BX4156" s="32"/>
      <c r="BY4156" s="34"/>
      <c r="CA4156" s="32"/>
      <c r="CB4156" s="32"/>
    </row>
    <row r="4157" spans="1:80">
      <c r="A4157" s="20"/>
      <c r="B4157" s="21"/>
      <c r="C4157" s="21"/>
      <c r="D4157" s="21"/>
      <c r="E4157" s="21"/>
      <c r="F4157" s="21"/>
      <c r="G4157" s="21"/>
      <c r="H4157" s="21"/>
      <c r="I4157" s="21"/>
      <c r="J4157" s="21"/>
      <c r="K4157" s="22"/>
      <c r="L4157" s="22"/>
      <c r="M4157" s="22"/>
      <c r="N4157" s="22"/>
      <c r="O4157" s="22"/>
      <c r="P4157" s="22"/>
      <c r="Q4157" s="22"/>
      <c r="R4157" s="22"/>
      <c r="S4157" s="22"/>
      <c r="T4157" s="22"/>
      <c r="U4157" s="22"/>
      <c r="V4157" s="22"/>
      <c r="W4157" s="22"/>
      <c r="X4157" s="22"/>
      <c r="Y4157" s="22"/>
      <c r="Z4157" s="22"/>
      <c r="AA4157" s="22"/>
      <c r="AB4157" s="23"/>
      <c r="AC4157" s="23"/>
      <c r="AD4157" s="22"/>
      <c r="AE4157" s="24"/>
      <c r="AF4157" s="24"/>
      <c r="AG4157" s="24"/>
      <c r="AH4157" s="24"/>
      <c r="AI4157" s="24"/>
      <c r="AJ4157" s="24"/>
      <c r="AK4157" s="24"/>
      <c r="AL4157" s="24"/>
      <c r="AM4157" s="24"/>
      <c r="AN4157" s="24"/>
      <c r="AO4157" s="24"/>
      <c r="AP4157" s="24"/>
      <c r="AQ4157" s="24"/>
      <c r="AR4157" s="24"/>
      <c r="AS4157" s="24"/>
      <c r="AT4157" s="25"/>
      <c r="AV4157" s="26"/>
      <c r="AW4157" s="26"/>
      <c r="AX4157" s="27"/>
      <c r="AY4157" s="27"/>
      <c r="AZ4157" s="27"/>
      <c r="BA4157" s="27"/>
      <c r="BB4157" s="27"/>
      <c r="BC4157" s="27"/>
      <c r="BD4157" s="27"/>
      <c r="BE4157" s="27"/>
      <c r="BF4157" s="27"/>
      <c r="BG4157" s="27"/>
      <c r="BH4157" s="27"/>
      <c r="BI4157" s="27"/>
      <c r="BT4157" s="31"/>
      <c r="BU4157" s="32"/>
      <c r="BV4157" s="33"/>
      <c r="BW4157" s="32"/>
      <c r="BX4157" s="32"/>
      <c r="BY4157" s="34"/>
      <c r="CA4157" s="32"/>
      <c r="CB4157" s="32"/>
    </row>
    <row r="4158" spans="1:80">
      <c r="A4158" s="20"/>
      <c r="B4158" s="21"/>
      <c r="C4158" s="21"/>
      <c r="D4158" s="21"/>
      <c r="E4158" s="21"/>
      <c r="F4158" s="21"/>
      <c r="G4158" s="21"/>
      <c r="H4158" s="21"/>
      <c r="I4158" s="21"/>
      <c r="J4158" s="21"/>
      <c r="K4158" s="22"/>
      <c r="L4158" s="22"/>
      <c r="M4158" s="22"/>
      <c r="N4158" s="22"/>
      <c r="O4158" s="22"/>
      <c r="P4158" s="22"/>
      <c r="Q4158" s="22"/>
      <c r="R4158" s="22"/>
      <c r="S4158" s="22"/>
      <c r="T4158" s="22"/>
      <c r="U4158" s="22"/>
      <c r="V4158" s="22"/>
      <c r="W4158" s="22"/>
      <c r="X4158" s="22"/>
      <c r="Y4158" s="22"/>
      <c r="Z4158" s="22"/>
      <c r="AA4158" s="22"/>
      <c r="AB4158" s="23"/>
      <c r="AC4158" s="23"/>
      <c r="AD4158" s="22"/>
      <c r="AE4158" s="24"/>
      <c r="AF4158" s="24"/>
      <c r="AG4158" s="24"/>
      <c r="AH4158" s="24"/>
      <c r="AI4158" s="24"/>
      <c r="AJ4158" s="24"/>
      <c r="AK4158" s="24"/>
      <c r="AL4158" s="24"/>
      <c r="AM4158" s="24"/>
      <c r="AN4158" s="24"/>
      <c r="AO4158" s="24"/>
      <c r="AP4158" s="24"/>
      <c r="AQ4158" s="24"/>
      <c r="AR4158" s="24"/>
      <c r="AS4158" s="24"/>
      <c r="AT4158" s="25"/>
      <c r="AV4158" s="26"/>
      <c r="AW4158" s="26"/>
      <c r="AX4158" s="27"/>
      <c r="AY4158" s="27"/>
      <c r="AZ4158" s="27"/>
      <c r="BA4158" s="27"/>
      <c r="BB4158" s="27"/>
      <c r="BC4158" s="27"/>
      <c r="BD4158" s="27"/>
      <c r="BE4158" s="27"/>
      <c r="BF4158" s="27"/>
      <c r="BG4158" s="27"/>
      <c r="BH4158" s="27"/>
      <c r="BI4158" s="27"/>
      <c r="BT4158" s="31"/>
      <c r="BU4158" s="32"/>
      <c r="BV4158" s="33"/>
      <c r="BW4158" s="32"/>
      <c r="BX4158" s="32"/>
      <c r="BY4158" s="34"/>
      <c r="CA4158" s="32"/>
      <c r="CB4158" s="32"/>
    </row>
    <row r="4159" spans="1:80">
      <c r="A4159" s="20"/>
      <c r="B4159" s="21"/>
      <c r="C4159" s="21"/>
      <c r="D4159" s="21"/>
      <c r="E4159" s="21"/>
      <c r="F4159" s="21"/>
      <c r="G4159" s="21"/>
      <c r="H4159" s="21"/>
      <c r="I4159" s="21"/>
      <c r="J4159" s="21"/>
      <c r="K4159" s="22"/>
      <c r="L4159" s="22"/>
      <c r="M4159" s="22"/>
      <c r="N4159" s="22"/>
      <c r="O4159" s="22"/>
      <c r="P4159" s="22"/>
      <c r="Q4159" s="22"/>
      <c r="R4159" s="22"/>
      <c r="S4159" s="22"/>
      <c r="T4159" s="22"/>
      <c r="U4159" s="22"/>
      <c r="V4159" s="22"/>
      <c r="W4159" s="22"/>
      <c r="X4159" s="22"/>
      <c r="Y4159" s="22"/>
      <c r="Z4159" s="22"/>
      <c r="AA4159" s="22"/>
      <c r="AB4159" s="23"/>
      <c r="AC4159" s="23"/>
      <c r="AD4159" s="22"/>
      <c r="AE4159" s="24"/>
      <c r="AF4159" s="24"/>
      <c r="AG4159" s="24"/>
      <c r="AH4159" s="24"/>
      <c r="AI4159" s="24"/>
      <c r="AJ4159" s="24"/>
      <c r="AK4159" s="24"/>
      <c r="AL4159" s="24"/>
      <c r="AM4159" s="24"/>
      <c r="AN4159" s="24"/>
      <c r="AO4159" s="24"/>
      <c r="AP4159" s="24"/>
      <c r="AQ4159" s="24"/>
      <c r="AR4159" s="24"/>
      <c r="AS4159" s="24"/>
      <c r="AT4159" s="25"/>
      <c r="AV4159" s="26"/>
      <c r="AW4159" s="26"/>
      <c r="AX4159" s="27"/>
      <c r="AY4159" s="27"/>
      <c r="AZ4159" s="27"/>
      <c r="BA4159" s="27"/>
      <c r="BB4159" s="27"/>
      <c r="BC4159" s="27"/>
      <c r="BD4159" s="27"/>
      <c r="BE4159" s="27"/>
      <c r="BF4159" s="27"/>
      <c r="BG4159" s="27"/>
      <c r="BH4159" s="27"/>
      <c r="BI4159" s="27"/>
      <c r="BT4159" s="31"/>
      <c r="BU4159" s="32"/>
      <c r="BV4159" s="33"/>
      <c r="BW4159" s="32"/>
      <c r="BX4159" s="32"/>
      <c r="BY4159" s="34"/>
      <c r="CA4159" s="32"/>
      <c r="CB4159" s="32"/>
    </row>
    <row r="4160" spans="1:80">
      <c r="A4160" s="20"/>
      <c r="B4160" s="21"/>
      <c r="C4160" s="21"/>
      <c r="D4160" s="21"/>
      <c r="E4160" s="21"/>
      <c r="F4160" s="21"/>
      <c r="G4160" s="21"/>
      <c r="H4160" s="21"/>
      <c r="I4160" s="21"/>
      <c r="J4160" s="21"/>
      <c r="K4160" s="22"/>
      <c r="L4160" s="22"/>
      <c r="M4160" s="22"/>
      <c r="N4160" s="22"/>
      <c r="O4160" s="22"/>
      <c r="P4160" s="22"/>
      <c r="Q4160" s="22"/>
      <c r="R4160" s="22"/>
      <c r="S4160" s="22"/>
      <c r="T4160" s="22"/>
      <c r="U4160" s="22"/>
      <c r="V4160" s="22"/>
      <c r="W4160" s="22"/>
      <c r="X4160" s="22"/>
      <c r="Y4160" s="22"/>
      <c r="Z4160" s="22"/>
      <c r="AA4160" s="22"/>
      <c r="AB4160" s="23"/>
      <c r="AC4160" s="23"/>
      <c r="AD4160" s="22"/>
      <c r="AE4160" s="24"/>
      <c r="AF4160" s="24"/>
      <c r="AG4160" s="24"/>
      <c r="AH4160" s="24"/>
      <c r="AI4160" s="24"/>
      <c r="AJ4160" s="24"/>
      <c r="AK4160" s="24"/>
      <c r="AL4160" s="24"/>
      <c r="AM4160" s="24"/>
      <c r="AN4160" s="24"/>
      <c r="AO4160" s="24"/>
      <c r="AP4160" s="24"/>
      <c r="AQ4160" s="24"/>
      <c r="AR4160" s="24"/>
      <c r="AS4160" s="24"/>
      <c r="AT4160" s="25"/>
      <c r="AV4160" s="26"/>
      <c r="AW4160" s="26"/>
      <c r="AX4160" s="27"/>
      <c r="AY4160" s="27"/>
      <c r="AZ4160" s="27"/>
      <c r="BA4160" s="27"/>
      <c r="BB4160" s="27"/>
      <c r="BC4160" s="27"/>
      <c r="BD4160" s="27"/>
      <c r="BE4160" s="27"/>
      <c r="BF4160" s="27"/>
      <c r="BG4160" s="27"/>
      <c r="BH4160" s="27"/>
      <c r="BI4160" s="27"/>
      <c r="BT4160" s="31"/>
      <c r="BU4160" s="32"/>
      <c r="BV4160" s="33"/>
      <c r="BW4160" s="32"/>
      <c r="BX4160" s="32"/>
      <c r="BY4160" s="34"/>
      <c r="CA4160" s="32"/>
      <c r="CB4160" s="32"/>
    </row>
    <row r="4161" spans="1:80">
      <c r="A4161" s="20"/>
      <c r="B4161" s="21"/>
      <c r="C4161" s="21"/>
      <c r="D4161" s="21"/>
      <c r="E4161" s="21"/>
      <c r="F4161" s="21"/>
      <c r="G4161" s="21"/>
      <c r="H4161" s="21"/>
      <c r="I4161" s="21"/>
      <c r="J4161" s="21"/>
      <c r="K4161" s="22"/>
      <c r="L4161" s="22"/>
      <c r="M4161" s="22"/>
      <c r="N4161" s="22"/>
      <c r="O4161" s="22"/>
      <c r="P4161" s="22"/>
      <c r="Q4161" s="22"/>
      <c r="R4161" s="22"/>
      <c r="S4161" s="22"/>
      <c r="T4161" s="22"/>
      <c r="U4161" s="22"/>
      <c r="V4161" s="22"/>
      <c r="W4161" s="22"/>
      <c r="X4161" s="22"/>
      <c r="Y4161" s="22"/>
      <c r="Z4161" s="22"/>
      <c r="AA4161" s="22"/>
      <c r="AB4161" s="23"/>
      <c r="AC4161" s="23"/>
      <c r="AD4161" s="22"/>
      <c r="AE4161" s="24"/>
      <c r="AF4161" s="24"/>
      <c r="AG4161" s="24"/>
      <c r="AH4161" s="24"/>
      <c r="AI4161" s="24"/>
      <c r="AJ4161" s="24"/>
      <c r="AK4161" s="24"/>
      <c r="AL4161" s="24"/>
      <c r="AM4161" s="24"/>
      <c r="AN4161" s="24"/>
      <c r="AO4161" s="24"/>
      <c r="AP4161" s="24"/>
      <c r="AQ4161" s="24"/>
      <c r="AR4161" s="24"/>
      <c r="AS4161" s="24"/>
      <c r="AT4161" s="25"/>
      <c r="AV4161" s="26"/>
      <c r="AW4161" s="26"/>
      <c r="AX4161" s="27"/>
      <c r="AY4161" s="27"/>
      <c r="AZ4161" s="27"/>
      <c r="BA4161" s="27"/>
      <c r="BB4161" s="27"/>
      <c r="BC4161" s="27"/>
      <c r="BD4161" s="27"/>
      <c r="BE4161" s="27"/>
      <c r="BF4161" s="27"/>
      <c r="BG4161" s="27"/>
      <c r="BH4161" s="27"/>
      <c r="BI4161" s="27"/>
      <c r="BT4161" s="31"/>
      <c r="BU4161" s="32"/>
      <c r="BV4161" s="33"/>
      <c r="BW4161" s="32"/>
      <c r="BX4161" s="32"/>
      <c r="BY4161" s="34"/>
      <c r="CA4161" s="32"/>
      <c r="CB4161" s="32"/>
    </row>
    <row r="4162" spans="1:80">
      <c r="A4162" s="20"/>
      <c r="B4162" s="21"/>
      <c r="C4162" s="21"/>
      <c r="D4162" s="21"/>
      <c r="E4162" s="21"/>
      <c r="F4162" s="21"/>
      <c r="G4162" s="21"/>
      <c r="H4162" s="21"/>
      <c r="I4162" s="21"/>
      <c r="J4162" s="21"/>
      <c r="K4162" s="22"/>
      <c r="L4162" s="22"/>
      <c r="M4162" s="22"/>
      <c r="N4162" s="22"/>
      <c r="O4162" s="22"/>
      <c r="P4162" s="22"/>
      <c r="Q4162" s="22"/>
      <c r="R4162" s="22"/>
      <c r="S4162" s="22"/>
      <c r="T4162" s="22"/>
      <c r="U4162" s="22"/>
      <c r="V4162" s="22"/>
      <c r="W4162" s="22"/>
      <c r="X4162" s="22"/>
      <c r="Y4162" s="22"/>
      <c r="Z4162" s="22"/>
      <c r="AA4162" s="22"/>
      <c r="AB4162" s="23"/>
      <c r="AC4162" s="23"/>
      <c r="AD4162" s="22"/>
      <c r="AE4162" s="24"/>
      <c r="AF4162" s="24"/>
      <c r="AG4162" s="24"/>
      <c r="AH4162" s="24"/>
      <c r="AI4162" s="24"/>
      <c r="AJ4162" s="24"/>
      <c r="AK4162" s="24"/>
      <c r="AL4162" s="24"/>
      <c r="AM4162" s="24"/>
      <c r="AN4162" s="24"/>
      <c r="AO4162" s="24"/>
      <c r="AP4162" s="24"/>
      <c r="AQ4162" s="24"/>
      <c r="AR4162" s="24"/>
      <c r="AS4162" s="24"/>
      <c r="AT4162" s="25"/>
      <c r="AV4162" s="26"/>
      <c r="AW4162" s="26"/>
      <c r="AX4162" s="27"/>
      <c r="AY4162" s="27"/>
      <c r="AZ4162" s="27"/>
      <c r="BA4162" s="27"/>
      <c r="BB4162" s="27"/>
      <c r="BC4162" s="27"/>
      <c r="BD4162" s="27"/>
      <c r="BE4162" s="27"/>
      <c r="BF4162" s="27"/>
      <c r="BG4162" s="27"/>
      <c r="BH4162" s="27"/>
      <c r="BI4162" s="27"/>
      <c r="BT4162" s="31"/>
      <c r="BU4162" s="32"/>
      <c r="BV4162" s="33"/>
      <c r="BW4162" s="32"/>
      <c r="BX4162" s="32"/>
      <c r="BY4162" s="34"/>
      <c r="CA4162" s="32"/>
      <c r="CB4162" s="32"/>
    </row>
    <row r="4163" spans="1:80">
      <c r="A4163" s="20"/>
      <c r="B4163" s="21"/>
      <c r="C4163" s="21"/>
      <c r="D4163" s="21"/>
      <c r="E4163" s="21"/>
      <c r="F4163" s="21"/>
      <c r="G4163" s="21"/>
      <c r="H4163" s="21"/>
      <c r="I4163" s="21"/>
      <c r="J4163" s="21"/>
      <c r="K4163" s="22"/>
      <c r="L4163" s="22"/>
      <c r="M4163" s="22"/>
      <c r="N4163" s="22"/>
      <c r="O4163" s="22"/>
      <c r="P4163" s="22"/>
      <c r="Q4163" s="22"/>
      <c r="R4163" s="22"/>
      <c r="S4163" s="22"/>
      <c r="T4163" s="22"/>
      <c r="U4163" s="22"/>
      <c r="V4163" s="22"/>
      <c r="W4163" s="22"/>
      <c r="X4163" s="22"/>
      <c r="Y4163" s="22"/>
      <c r="Z4163" s="22"/>
      <c r="AA4163" s="22"/>
      <c r="AB4163" s="23"/>
      <c r="AC4163" s="23"/>
      <c r="AD4163" s="22"/>
      <c r="AE4163" s="24"/>
      <c r="AF4163" s="24"/>
      <c r="AG4163" s="24"/>
      <c r="AH4163" s="24"/>
      <c r="AI4163" s="24"/>
      <c r="AJ4163" s="24"/>
      <c r="AK4163" s="24"/>
      <c r="AL4163" s="24"/>
      <c r="AM4163" s="24"/>
      <c r="AN4163" s="24"/>
      <c r="AO4163" s="24"/>
      <c r="AP4163" s="24"/>
      <c r="AQ4163" s="24"/>
      <c r="AR4163" s="24"/>
      <c r="AS4163" s="24"/>
      <c r="AT4163" s="25"/>
      <c r="AV4163" s="26"/>
      <c r="AW4163" s="26"/>
      <c r="AX4163" s="27"/>
      <c r="AY4163" s="27"/>
      <c r="AZ4163" s="27"/>
      <c r="BA4163" s="27"/>
      <c r="BB4163" s="27"/>
      <c r="BC4163" s="27"/>
      <c r="BD4163" s="27"/>
      <c r="BE4163" s="27"/>
      <c r="BF4163" s="27"/>
      <c r="BG4163" s="27"/>
      <c r="BH4163" s="27"/>
      <c r="BI4163" s="27"/>
      <c r="BT4163" s="31"/>
      <c r="BU4163" s="32"/>
      <c r="BV4163" s="33"/>
      <c r="BW4163" s="32"/>
      <c r="BX4163" s="32"/>
      <c r="BY4163" s="34"/>
      <c r="CA4163" s="32"/>
      <c r="CB4163" s="32"/>
    </row>
    <row r="4164" spans="1:80">
      <c r="A4164" s="20"/>
      <c r="B4164" s="21"/>
      <c r="C4164" s="21"/>
      <c r="D4164" s="21"/>
      <c r="E4164" s="21"/>
      <c r="F4164" s="21"/>
      <c r="G4164" s="21"/>
      <c r="H4164" s="21"/>
      <c r="I4164" s="21"/>
      <c r="J4164" s="21"/>
      <c r="K4164" s="22"/>
      <c r="L4164" s="22"/>
      <c r="M4164" s="22"/>
      <c r="N4164" s="22"/>
      <c r="O4164" s="22"/>
      <c r="P4164" s="22"/>
      <c r="Q4164" s="22"/>
      <c r="R4164" s="22"/>
      <c r="S4164" s="22"/>
      <c r="T4164" s="22"/>
      <c r="U4164" s="22"/>
      <c r="V4164" s="22"/>
      <c r="W4164" s="22"/>
      <c r="X4164" s="22"/>
      <c r="Y4164" s="22"/>
      <c r="Z4164" s="22"/>
      <c r="AA4164" s="22"/>
      <c r="AB4164" s="23"/>
      <c r="AC4164" s="23"/>
      <c r="AD4164" s="22"/>
      <c r="AE4164" s="24"/>
      <c r="AF4164" s="24"/>
      <c r="AG4164" s="24"/>
      <c r="AH4164" s="24"/>
      <c r="AI4164" s="24"/>
      <c r="AJ4164" s="24"/>
      <c r="AK4164" s="24"/>
      <c r="AL4164" s="24"/>
      <c r="AM4164" s="24"/>
      <c r="AN4164" s="24"/>
      <c r="AO4164" s="24"/>
      <c r="AP4164" s="24"/>
      <c r="AQ4164" s="24"/>
      <c r="AR4164" s="24"/>
      <c r="AS4164" s="24"/>
      <c r="AT4164" s="25"/>
      <c r="AV4164" s="26"/>
      <c r="AW4164" s="26"/>
      <c r="AX4164" s="27"/>
      <c r="AY4164" s="27"/>
      <c r="AZ4164" s="27"/>
      <c r="BA4164" s="27"/>
      <c r="BB4164" s="27"/>
      <c r="BC4164" s="27"/>
      <c r="BD4164" s="27"/>
      <c r="BE4164" s="27"/>
      <c r="BF4164" s="27"/>
      <c r="BG4164" s="27"/>
      <c r="BH4164" s="27"/>
      <c r="BI4164" s="27"/>
      <c r="BT4164" s="31"/>
      <c r="BU4164" s="32"/>
      <c r="BV4164" s="33"/>
      <c r="BW4164" s="32"/>
      <c r="BX4164" s="32"/>
      <c r="BY4164" s="34"/>
      <c r="CA4164" s="32"/>
      <c r="CB4164" s="32"/>
    </row>
    <row r="4165" spans="1:80">
      <c r="A4165" s="20"/>
      <c r="B4165" s="21"/>
      <c r="C4165" s="21"/>
      <c r="D4165" s="21"/>
      <c r="E4165" s="21"/>
      <c r="F4165" s="21"/>
      <c r="G4165" s="21"/>
      <c r="H4165" s="21"/>
      <c r="I4165" s="21"/>
      <c r="J4165" s="21"/>
      <c r="K4165" s="22"/>
      <c r="L4165" s="22"/>
      <c r="M4165" s="22"/>
      <c r="N4165" s="22"/>
      <c r="O4165" s="22"/>
      <c r="P4165" s="22"/>
      <c r="Q4165" s="22"/>
      <c r="R4165" s="22"/>
      <c r="S4165" s="22"/>
      <c r="T4165" s="22"/>
      <c r="U4165" s="22"/>
      <c r="V4165" s="22"/>
      <c r="W4165" s="22"/>
      <c r="X4165" s="22"/>
      <c r="Y4165" s="22"/>
      <c r="Z4165" s="22"/>
      <c r="AA4165" s="22"/>
      <c r="AB4165" s="23"/>
      <c r="AC4165" s="23"/>
      <c r="AD4165" s="22"/>
      <c r="AE4165" s="24"/>
      <c r="AF4165" s="24"/>
      <c r="AG4165" s="24"/>
      <c r="AH4165" s="24"/>
      <c r="AI4165" s="24"/>
      <c r="AJ4165" s="24"/>
      <c r="AK4165" s="24"/>
      <c r="AL4165" s="24"/>
      <c r="AM4165" s="24"/>
      <c r="AN4165" s="24"/>
      <c r="AO4165" s="24"/>
      <c r="AP4165" s="24"/>
      <c r="AQ4165" s="24"/>
      <c r="AR4165" s="24"/>
      <c r="AS4165" s="24"/>
      <c r="AT4165" s="25"/>
      <c r="AV4165" s="26"/>
      <c r="AW4165" s="26"/>
      <c r="AX4165" s="27"/>
      <c r="AY4165" s="27"/>
      <c r="AZ4165" s="27"/>
      <c r="BA4165" s="27"/>
      <c r="BB4165" s="27"/>
      <c r="BC4165" s="27"/>
      <c r="BD4165" s="27"/>
      <c r="BE4165" s="27"/>
      <c r="BF4165" s="27"/>
      <c r="BG4165" s="27"/>
      <c r="BH4165" s="27"/>
      <c r="BI4165" s="27"/>
      <c r="BT4165" s="31"/>
      <c r="BU4165" s="32"/>
      <c r="BV4165" s="33"/>
      <c r="BW4165" s="32"/>
      <c r="BX4165" s="32"/>
      <c r="BY4165" s="34"/>
      <c r="CA4165" s="32"/>
      <c r="CB4165" s="32"/>
    </row>
    <row r="4166" spans="1:80">
      <c r="A4166" s="20"/>
      <c r="B4166" s="21"/>
      <c r="C4166" s="21"/>
      <c r="D4166" s="21"/>
      <c r="E4166" s="21"/>
      <c r="F4166" s="21"/>
      <c r="G4166" s="21"/>
      <c r="H4166" s="21"/>
      <c r="I4166" s="21"/>
      <c r="J4166" s="21"/>
      <c r="K4166" s="22"/>
      <c r="L4166" s="22"/>
      <c r="M4166" s="22"/>
      <c r="N4166" s="22"/>
      <c r="O4166" s="22"/>
      <c r="P4166" s="22"/>
      <c r="Q4166" s="22"/>
      <c r="R4166" s="22"/>
      <c r="S4166" s="22"/>
      <c r="T4166" s="22"/>
      <c r="U4166" s="22"/>
      <c r="V4166" s="22"/>
      <c r="W4166" s="22"/>
      <c r="X4166" s="22"/>
      <c r="Y4166" s="22"/>
      <c r="Z4166" s="22"/>
      <c r="AA4166" s="22"/>
      <c r="AB4166" s="23"/>
      <c r="AC4166" s="23"/>
      <c r="AD4166" s="22"/>
      <c r="AE4166" s="24"/>
      <c r="AF4166" s="24"/>
      <c r="AG4166" s="24"/>
      <c r="AH4166" s="24"/>
      <c r="AI4166" s="24"/>
      <c r="AJ4166" s="24"/>
      <c r="AK4166" s="24"/>
      <c r="AL4166" s="24"/>
      <c r="AM4166" s="24"/>
      <c r="AN4166" s="24"/>
      <c r="AO4166" s="24"/>
      <c r="AP4166" s="24"/>
      <c r="AQ4166" s="24"/>
      <c r="AR4166" s="24"/>
      <c r="AS4166" s="24"/>
      <c r="AT4166" s="25"/>
      <c r="AV4166" s="26"/>
      <c r="AW4166" s="26"/>
      <c r="AX4166" s="27"/>
      <c r="AY4166" s="27"/>
      <c r="AZ4166" s="27"/>
      <c r="BA4166" s="27"/>
      <c r="BB4166" s="27"/>
      <c r="BC4166" s="27"/>
      <c r="BD4166" s="27"/>
      <c r="BE4166" s="27"/>
      <c r="BF4166" s="27"/>
      <c r="BG4166" s="27"/>
      <c r="BH4166" s="27"/>
      <c r="BI4166" s="27"/>
      <c r="BT4166" s="31"/>
      <c r="BU4166" s="32"/>
      <c r="BV4166" s="33"/>
      <c r="BW4166" s="32"/>
      <c r="BX4166" s="32"/>
      <c r="BY4166" s="34"/>
      <c r="CA4166" s="32"/>
      <c r="CB4166" s="32"/>
    </row>
    <row r="4167" spans="1:80">
      <c r="A4167" s="20"/>
      <c r="B4167" s="21"/>
      <c r="C4167" s="21"/>
      <c r="D4167" s="21"/>
      <c r="E4167" s="21"/>
      <c r="F4167" s="21"/>
      <c r="G4167" s="21"/>
      <c r="H4167" s="21"/>
      <c r="I4167" s="21"/>
      <c r="J4167" s="21"/>
      <c r="K4167" s="22"/>
      <c r="L4167" s="22"/>
      <c r="M4167" s="22"/>
      <c r="N4167" s="22"/>
      <c r="O4167" s="22"/>
      <c r="P4167" s="22"/>
      <c r="Q4167" s="22"/>
      <c r="R4167" s="22"/>
      <c r="S4167" s="22"/>
      <c r="T4167" s="22"/>
      <c r="U4167" s="22"/>
      <c r="V4167" s="22"/>
      <c r="W4167" s="22"/>
      <c r="X4167" s="22"/>
      <c r="Y4167" s="22"/>
      <c r="Z4167" s="22"/>
      <c r="AA4167" s="22"/>
      <c r="AB4167" s="23"/>
      <c r="AC4167" s="23"/>
      <c r="AD4167" s="22"/>
      <c r="AE4167" s="24"/>
      <c r="AF4167" s="24"/>
      <c r="AG4167" s="24"/>
      <c r="AH4167" s="24"/>
      <c r="AI4167" s="24"/>
      <c r="AJ4167" s="24"/>
      <c r="AK4167" s="24"/>
      <c r="AL4167" s="24"/>
      <c r="AM4167" s="24"/>
      <c r="AN4167" s="24"/>
      <c r="AO4167" s="24"/>
      <c r="AP4167" s="24"/>
      <c r="AQ4167" s="24"/>
      <c r="AR4167" s="24"/>
      <c r="AS4167" s="24"/>
      <c r="AT4167" s="25"/>
      <c r="AV4167" s="26"/>
      <c r="AW4167" s="26"/>
      <c r="AX4167" s="27"/>
      <c r="AY4167" s="27"/>
      <c r="AZ4167" s="27"/>
      <c r="BA4167" s="27"/>
      <c r="BB4167" s="27"/>
      <c r="BC4167" s="27"/>
      <c r="BD4167" s="27"/>
      <c r="BE4167" s="27"/>
      <c r="BF4167" s="27"/>
      <c r="BG4167" s="27"/>
      <c r="BH4167" s="27"/>
      <c r="BI4167" s="27"/>
      <c r="BT4167" s="31"/>
      <c r="BU4167" s="32"/>
      <c r="BV4167" s="33"/>
      <c r="BW4167" s="32"/>
      <c r="BX4167" s="32"/>
      <c r="BY4167" s="34"/>
      <c r="CA4167" s="32"/>
      <c r="CB4167" s="32"/>
    </row>
    <row r="4168" spans="1:80">
      <c r="A4168" s="20"/>
      <c r="B4168" s="21"/>
      <c r="C4168" s="21"/>
      <c r="D4168" s="21"/>
      <c r="E4168" s="21"/>
      <c r="F4168" s="21"/>
      <c r="G4168" s="21"/>
      <c r="H4168" s="21"/>
      <c r="I4168" s="21"/>
      <c r="J4168" s="21"/>
      <c r="K4168" s="22"/>
      <c r="L4168" s="22"/>
      <c r="M4168" s="22"/>
      <c r="N4168" s="22"/>
      <c r="O4168" s="22"/>
      <c r="P4168" s="22"/>
      <c r="Q4168" s="22"/>
      <c r="R4168" s="22"/>
      <c r="S4168" s="22"/>
      <c r="T4168" s="22"/>
      <c r="U4168" s="22"/>
      <c r="V4168" s="22"/>
      <c r="W4168" s="22"/>
      <c r="X4168" s="22"/>
      <c r="Y4168" s="22"/>
      <c r="Z4168" s="22"/>
      <c r="AA4168" s="22"/>
      <c r="AB4168" s="23"/>
      <c r="AC4168" s="23"/>
      <c r="AD4168" s="22"/>
      <c r="AE4168" s="24"/>
      <c r="AF4168" s="24"/>
      <c r="AG4168" s="24"/>
      <c r="AH4168" s="24"/>
      <c r="AI4168" s="24"/>
      <c r="AJ4168" s="24"/>
      <c r="AK4168" s="24"/>
      <c r="AL4168" s="24"/>
      <c r="AM4168" s="24"/>
      <c r="AN4168" s="24"/>
      <c r="AO4168" s="24"/>
      <c r="AP4168" s="24"/>
      <c r="AQ4168" s="24"/>
      <c r="AR4168" s="24"/>
      <c r="AS4168" s="24"/>
      <c r="AT4168" s="25"/>
      <c r="AV4168" s="26"/>
      <c r="AW4168" s="26"/>
      <c r="AX4168" s="27"/>
      <c r="AY4168" s="27"/>
      <c r="AZ4168" s="27"/>
      <c r="BA4168" s="27"/>
      <c r="BB4168" s="27"/>
      <c r="BC4168" s="27"/>
      <c r="BD4168" s="27"/>
      <c r="BE4168" s="27"/>
      <c r="BF4168" s="27"/>
      <c r="BG4168" s="27"/>
      <c r="BH4168" s="27"/>
      <c r="BI4168" s="27"/>
      <c r="BT4168" s="31"/>
      <c r="BU4168" s="32"/>
      <c r="BV4168" s="33"/>
      <c r="BW4168" s="32"/>
      <c r="BX4168" s="32"/>
      <c r="BY4168" s="34"/>
      <c r="CA4168" s="32"/>
      <c r="CB4168" s="32"/>
    </row>
    <row r="4169" spans="1:80">
      <c r="A4169" s="20"/>
      <c r="B4169" s="21"/>
      <c r="C4169" s="21"/>
      <c r="D4169" s="21"/>
      <c r="E4169" s="21"/>
      <c r="F4169" s="21"/>
      <c r="G4169" s="21"/>
      <c r="H4169" s="21"/>
      <c r="I4169" s="21"/>
      <c r="J4169" s="21"/>
      <c r="K4169" s="22"/>
      <c r="L4169" s="22"/>
      <c r="M4169" s="22"/>
      <c r="N4169" s="22"/>
      <c r="O4169" s="22"/>
      <c r="P4169" s="22"/>
      <c r="Q4169" s="22"/>
      <c r="R4169" s="22"/>
      <c r="S4169" s="22"/>
      <c r="T4169" s="22"/>
      <c r="U4169" s="22"/>
      <c r="V4169" s="22"/>
      <c r="W4169" s="22"/>
      <c r="X4169" s="22"/>
      <c r="Y4169" s="22"/>
      <c r="Z4169" s="22"/>
      <c r="AA4169" s="22"/>
      <c r="AB4169" s="23"/>
      <c r="AC4169" s="23"/>
      <c r="AD4169" s="22"/>
      <c r="AE4169" s="24"/>
      <c r="AF4169" s="24"/>
      <c r="AG4169" s="24"/>
      <c r="AH4169" s="24"/>
      <c r="AI4169" s="24"/>
      <c r="AJ4169" s="24"/>
      <c r="AK4169" s="24"/>
      <c r="AL4169" s="24"/>
      <c r="AM4169" s="24"/>
      <c r="AN4169" s="24"/>
      <c r="AO4169" s="24"/>
      <c r="AP4169" s="24"/>
      <c r="AQ4169" s="24"/>
      <c r="AR4169" s="24"/>
      <c r="AS4169" s="24"/>
      <c r="AT4169" s="25"/>
      <c r="AV4169" s="26"/>
      <c r="AW4169" s="26"/>
      <c r="AX4169" s="27"/>
      <c r="AY4169" s="27"/>
      <c r="AZ4169" s="27"/>
      <c r="BA4169" s="27"/>
      <c r="BB4169" s="27"/>
      <c r="BC4169" s="27"/>
      <c r="BD4169" s="27"/>
      <c r="BE4169" s="27"/>
      <c r="BF4169" s="27"/>
      <c r="BG4169" s="27"/>
      <c r="BH4169" s="27"/>
      <c r="BI4169" s="27"/>
      <c r="BT4169" s="31"/>
      <c r="BU4169" s="32"/>
      <c r="BV4169" s="33"/>
      <c r="BW4169" s="32"/>
      <c r="BX4169" s="32"/>
      <c r="BY4169" s="34"/>
      <c r="CA4169" s="32"/>
      <c r="CB4169" s="32"/>
    </row>
    <row r="4170" spans="1:80">
      <c r="A4170" s="20"/>
      <c r="B4170" s="21"/>
      <c r="C4170" s="21"/>
      <c r="D4170" s="21"/>
      <c r="E4170" s="21"/>
      <c r="F4170" s="21"/>
      <c r="G4170" s="21"/>
      <c r="H4170" s="21"/>
      <c r="I4170" s="21"/>
      <c r="J4170" s="21"/>
      <c r="K4170" s="22"/>
      <c r="L4170" s="22"/>
      <c r="M4170" s="22"/>
      <c r="N4170" s="22"/>
      <c r="O4170" s="22"/>
      <c r="P4170" s="22"/>
      <c r="Q4170" s="22"/>
      <c r="R4170" s="22"/>
      <c r="S4170" s="22"/>
      <c r="T4170" s="22"/>
      <c r="U4170" s="22"/>
      <c r="V4170" s="22"/>
      <c r="W4170" s="22"/>
      <c r="X4170" s="22"/>
      <c r="Y4170" s="22"/>
      <c r="Z4170" s="22"/>
      <c r="AA4170" s="22"/>
      <c r="AB4170" s="23"/>
      <c r="AC4170" s="23"/>
      <c r="AD4170" s="22"/>
      <c r="AE4170" s="24"/>
      <c r="AF4170" s="24"/>
      <c r="AG4170" s="24"/>
      <c r="AH4170" s="24"/>
      <c r="AI4170" s="24"/>
      <c r="AJ4170" s="24"/>
      <c r="AK4170" s="24"/>
      <c r="AL4170" s="24"/>
      <c r="AM4170" s="24"/>
      <c r="AN4170" s="24"/>
      <c r="AO4170" s="24"/>
      <c r="AP4170" s="24"/>
      <c r="AQ4170" s="24"/>
      <c r="AR4170" s="24"/>
      <c r="AS4170" s="24"/>
      <c r="AT4170" s="25"/>
      <c r="AV4170" s="26"/>
      <c r="AW4170" s="26"/>
      <c r="AX4170" s="27"/>
      <c r="AY4170" s="27"/>
      <c r="AZ4170" s="27"/>
      <c r="BA4170" s="27"/>
      <c r="BB4170" s="27"/>
      <c r="BC4170" s="27"/>
      <c r="BD4170" s="27"/>
      <c r="BE4170" s="27"/>
      <c r="BF4170" s="27"/>
      <c r="BG4170" s="27"/>
      <c r="BH4170" s="27"/>
      <c r="BI4170" s="27"/>
      <c r="BT4170" s="31"/>
      <c r="BU4170" s="32"/>
      <c r="BV4170" s="33"/>
      <c r="BW4170" s="32"/>
      <c r="BX4170" s="32"/>
      <c r="BY4170" s="34"/>
      <c r="CA4170" s="32"/>
      <c r="CB4170" s="32"/>
    </row>
    <row r="4171" spans="1:80">
      <c r="A4171" s="20"/>
      <c r="B4171" s="21"/>
      <c r="C4171" s="21"/>
      <c r="D4171" s="21"/>
      <c r="E4171" s="21"/>
      <c r="F4171" s="21"/>
      <c r="G4171" s="21"/>
      <c r="H4171" s="21"/>
      <c r="I4171" s="21"/>
      <c r="J4171" s="21"/>
      <c r="K4171" s="22"/>
      <c r="L4171" s="22"/>
      <c r="M4171" s="22"/>
      <c r="N4171" s="22"/>
      <c r="O4171" s="22"/>
      <c r="P4171" s="22"/>
      <c r="Q4171" s="22"/>
      <c r="R4171" s="22"/>
      <c r="S4171" s="22"/>
      <c r="T4171" s="22"/>
      <c r="U4171" s="22"/>
      <c r="V4171" s="22"/>
      <c r="W4171" s="22"/>
      <c r="X4171" s="22"/>
      <c r="Y4171" s="22"/>
      <c r="Z4171" s="22"/>
      <c r="AA4171" s="22"/>
      <c r="AB4171" s="23"/>
      <c r="AC4171" s="23"/>
      <c r="AD4171" s="22"/>
      <c r="AE4171" s="24"/>
      <c r="AF4171" s="24"/>
      <c r="AG4171" s="24"/>
      <c r="AH4171" s="24"/>
      <c r="AI4171" s="24"/>
      <c r="AJ4171" s="24"/>
      <c r="AK4171" s="24"/>
      <c r="AL4171" s="24"/>
      <c r="AM4171" s="24"/>
      <c r="AN4171" s="24"/>
      <c r="AO4171" s="24"/>
      <c r="AP4171" s="24"/>
      <c r="AQ4171" s="24"/>
      <c r="AR4171" s="24"/>
      <c r="AS4171" s="24"/>
      <c r="AT4171" s="25"/>
      <c r="AV4171" s="26"/>
      <c r="AW4171" s="26"/>
      <c r="AX4171" s="27"/>
      <c r="AY4171" s="27"/>
      <c r="AZ4171" s="27"/>
      <c r="BA4171" s="27"/>
      <c r="BB4171" s="27"/>
      <c r="BC4171" s="27"/>
      <c r="BD4171" s="27"/>
      <c r="BE4171" s="27"/>
      <c r="BF4171" s="27"/>
      <c r="BG4171" s="27"/>
      <c r="BH4171" s="27"/>
      <c r="BI4171" s="27"/>
      <c r="BT4171" s="31"/>
      <c r="BU4171" s="32"/>
      <c r="BV4171" s="33"/>
      <c r="BW4171" s="32"/>
      <c r="BX4171" s="32"/>
      <c r="BY4171" s="34"/>
      <c r="CA4171" s="32"/>
      <c r="CB4171" s="32"/>
    </row>
    <row r="4172" spans="1:80">
      <c r="A4172" s="20"/>
      <c r="B4172" s="21"/>
      <c r="C4172" s="21"/>
      <c r="D4172" s="21"/>
      <c r="E4172" s="21"/>
      <c r="F4172" s="21"/>
      <c r="G4172" s="21"/>
      <c r="H4172" s="21"/>
      <c r="I4172" s="21"/>
      <c r="J4172" s="21"/>
      <c r="K4172" s="22"/>
      <c r="L4172" s="22"/>
      <c r="M4172" s="22"/>
      <c r="N4172" s="22"/>
      <c r="O4172" s="22"/>
      <c r="P4172" s="22"/>
      <c r="Q4172" s="22"/>
      <c r="R4172" s="22"/>
      <c r="S4172" s="22"/>
      <c r="T4172" s="22"/>
      <c r="U4172" s="22"/>
      <c r="V4172" s="22"/>
      <c r="W4172" s="22"/>
      <c r="X4172" s="22"/>
      <c r="Y4172" s="22"/>
      <c r="Z4172" s="22"/>
      <c r="AA4172" s="22"/>
      <c r="AB4172" s="23"/>
      <c r="AC4172" s="23"/>
      <c r="AD4172" s="22"/>
      <c r="AE4172" s="24"/>
      <c r="AF4172" s="24"/>
      <c r="AG4172" s="24"/>
      <c r="AH4172" s="24"/>
      <c r="AI4172" s="24"/>
      <c r="AJ4172" s="24"/>
      <c r="AK4172" s="24"/>
      <c r="AL4172" s="24"/>
      <c r="AM4172" s="24"/>
      <c r="AN4172" s="24"/>
      <c r="AO4172" s="24"/>
      <c r="AP4172" s="24"/>
      <c r="AQ4172" s="24"/>
      <c r="AR4172" s="24"/>
      <c r="AS4172" s="24"/>
      <c r="AT4172" s="25"/>
      <c r="AV4172" s="26"/>
      <c r="AW4172" s="26"/>
      <c r="AX4172" s="27"/>
      <c r="AY4172" s="27"/>
      <c r="AZ4172" s="27"/>
      <c r="BA4172" s="27"/>
      <c r="BB4172" s="27"/>
      <c r="BC4172" s="27"/>
      <c r="BD4172" s="27"/>
      <c r="BE4172" s="27"/>
      <c r="BF4172" s="27"/>
      <c r="BG4172" s="27"/>
      <c r="BH4172" s="27"/>
      <c r="BI4172" s="27"/>
      <c r="BT4172" s="31"/>
      <c r="BU4172" s="32"/>
      <c r="BV4172" s="33"/>
      <c r="BW4172" s="32"/>
      <c r="BX4172" s="32"/>
      <c r="BY4172" s="34"/>
      <c r="CA4172" s="32"/>
      <c r="CB4172" s="32"/>
    </row>
    <row r="4173" spans="1:80">
      <c r="A4173" s="20"/>
      <c r="B4173" s="21"/>
      <c r="C4173" s="21"/>
      <c r="D4173" s="21"/>
      <c r="E4173" s="21"/>
      <c r="F4173" s="21"/>
      <c r="G4173" s="21"/>
      <c r="H4173" s="21"/>
      <c r="I4173" s="21"/>
      <c r="J4173" s="21"/>
      <c r="K4173" s="22"/>
      <c r="L4173" s="22"/>
      <c r="M4173" s="22"/>
      <c r="N4173" s="22"/>
      <c r="O4173" s="22"/>
      <c r="P4173" s="22"/>
      <c r="Q4173" s="22"/>
      <c r="R4173" s="22"/>
      <c r="S4173" s="22"/>
      <c r="T4173" s="22"/>
      <c r="U4173" s="22"/>
      <c r="V4173" s="22"/>
      <c r="W4173" s="22"/>
      <c r="X4173" s="22"/>
      <c r="Y4173" s="22"/>
      <c r="Z4173" s="22"/>
      <c r="AA4173" s="22"/>
      <c r="AB4173" s="23"/>
      <c r="AC4173" s="23"/>
      <c r="AD4173" s="22"/>
      <c r="AE4173" s="24"/>
      <c r="AF4173" s="24"/>
      <c r="AG4173" s="24"/>
      <c r="AH4173" s="24"/>
      <c r="AI4173" s="24"/>
      <c r="AJ4173" s="24"/>
      <c r="AK4173" s="24"/>
      <c r="AL4173" s="24"/>
      <c r="AM4173" s="24"/>
      <c r="AN4173" s="24"/>
      <c r="AO4173" s="24"/>
      <c r="AP4173" s="24"/>
      <c r="AQ4173" s="24"/>
      <c r="AR4173" s="24"/>
      <c r="AS4173" s="24"/>
      <c r="AT4173" s="25"/>
      <c r="AV4173" s="26"/>
      <c r="AW4173" s="26"/>
      <c r="AX4173" s="27"/>
      <c r="AY4173" s="27"/>
      <c r="AZ4173" s="27"/>
      <c r="BA4173" s="27"/>
      <c r="BB4173" s="27"/>
      <c r="BC4173" s="27"/>
      <c r="BD4173" s="27"/>
      <c r="BE4173" s="27"/>
      <c r="BF4173" s="27"/>
      <c r="BG4173" s="27"/>
      <c r="BH4173" s="27"/>
      <c r="BI4173" s="27"/>
      <c r="BT4173" s="31"/>
      <c r="BU4173" s="32"/>
      <c r="BV4173" s="33"/>
      <c r="BW4173" s="32"/>
      <c r="BX4173" s="32"/>
      <c r="BY4173" s="34"/>
      <c r="CA4173" s="32"/>
      <c r="CB4173" s="32"/>
    </row>
    <row r="4174" spans="1:80">
      <c r="A4174" s="20"/>
      <c r="B4174" s="21"/>
      <c r="C4174" s="21"/>
      <c r="D4174" s="21"/>
      <c r="E4174" s="21"/>
      <c r="F4174" s="21"/>
      <c r="G4174" s="21"/>
      <c r="H4174" s="21"/>
      <c r="I4174" s="21"/>
      <c r="J4174" s="21"/>
      <c r="K4174" s="22"/>
      <c r="L4174" s="22"/>
      <c r="M4174" s="22"/>
      <c r="N4174" s="22"/>
      <c r="O4174" s="22"/>
      <c r="P4174" s="22"/>
      <c r="Q4174" s="22"/>
      <c r="R4174" s="22"/>
      <c r="S4174" s="22"/>
      <c r="T4174" s="22"/>
      <c r="U4174" s="22"/>
      <c r="V4174" s="22"/>
      <c r="W4174" s="22"/>
      <c r="X4174" s="22"/>
      <c r="Y4174" s="22"/>
      <c r="Z4174" s="22"/>
      <c r="AA4174" s="22"/>
      <c r="AB4174" s="23"/>
      <c r="AC4174" s="23"/>
      <c r="AD4174" s="22"/>
      <c r="AE4174" s="24"/>
      <c r="AF4174" s="24"/>
      <c r="AG4174" s="24"/>
      <c r="AH4174" s="24"/>
      <c r="AI4174" s="24"/>
      <c r="AJ4174" s="24"/>
      <c r="AK4174" s="24"/>
      <c r="AL4174" s="24"/>
      <c r="AM4174" s="24"/>
      <c r="AN4174" s="24"/>
      <c r="AO4174" s="24"/>
      <c r="AP4174" s="24"/>
      <c r="AQ4174" s="24"/>
      <c r="AR4174" s="24"/>
      <c r="AS4174" s="24"/>
      <c r="AT4174" s="25"/>
      <c r="AV4174" s="26"/>
      <c r="AW4174" s="26"/>
      <c r="AX4174" s="27"/>
      <c r="AY4174" s="27"/>
      <c r="AZ4174" s="27"/>
      <c r="BA4174" s="27"/>
      <c r="BB4174" s="27"/>
      <c r="BC4174" s="27"/>
      <c r="BD4174" s="27"/>
      <c r="BE4174" s="27"/>
      <c r="BF4174" s="27"/>
      <c r="BG4174" s="27"/>
      <c r="BH4174" s="27"/>
      <c r="BI4174" s="27"/>
      <c r="BT4174" s="31"/>
      <c r="BU4174" s="32"/>
      <c r="BV4174" s="33"/>
      <c r="BW4174" s="32"/>
      <c r="BX4174" s="32"/>
      <c r="BY4174" s="34"/>
      <c r="CA4174" s="32"/>
      <c r="CB4174" s="32"/>
    </row>
    <row r="4175" spans="1:80">
      <c r="A4175" s="20"/>
      <c r="B4175" s="21"/>
      <c r="C4175" s="21"/>
      <c r="D4175" s="21"/>
      <c r="E4175" s="21"/>
      <c r="F4175" s="21"/>
      <c r="G4175" s="21"/>
      <c r="H4175" s="21"/>
      <c r="I4175" s="21"/>
      <c r="J4175" s="21"/>
      <c r="K4175" s="22"/>
      <c r="L4175" s="22"/>
      <c r="M4175" s="22"/>
      <c r="N4175" s="22"/>
      <c r="O4175" s="22"/>
      <c r="P4175" s="22"/>
      <c r="Q4175" s="22"/>
      <c r="R4175" s="22"/>
      <c r="S4175" s="22"/>
      <c r="T4175" s="22"/>
      <c r="U4175" s="22"/>
      <c r="V4175" s="22"/>
      <c r="W4175" s="22"/>
      <c r="X4175" s="22"/>
      <c r="Y4175" s="22"/>
      <c r="Z4175" s="22"/>
      <c r="AA4175" s="22"/>
      <c r="AB4175" s="23"/>
      <c r="AC4175" s="23"/>
      <c r="AD4175" s="22"/>
      <c r="AE4175" s="24"/>
      <c r="AF4175" s="24"/>
      <c r="AG4175" s="24"/>
      <c r="AH4175" s="24"/>
      <c r="AI4175" s="24"/>
      <c r="AJ4175" s="24"/>
      <c r="AK4175" s="24"/>
      <c r="AL4175" s="24"/>
      <c r="AM4175" s="24"/>
      <c r="AN4175" s="24"/>
      <c r="AO4175" s="24"/>
      <c r="AP4175" s="24"/>
      <c r="AQ4175" s="24"/>
      <c r="AR4175" s="24"/>
      <c r="AS4175" s="24"/>
      <c r="AT4175" s="25"/>
      <c r="AV4175" s="26"/>
      <c r="AW4175" s="26"/>
      <c r="AX4175" s="27"/>
      <c r="AY4175" s="27"/>
      <c r="AZ4175" s="27"/>
      <c r="BA4175" s="27"/>
      <c r="BB4175" s="27"/>
      <c r="BC4175" s="27"/>
      <c r="BD4175" s="27"/>
      <c r="BE4175" s="27"/>
      <c r="BF4175" s="27"/>
      <c r="BG4175" s="27"/>
      <c r="BH4175" s="27"/>
      <c r="BI4175" s="27"/>
      <c r="BT4175" s="31"/>
      <c r="BU4175" s="32"/>
      <c r="BV4175" s="33"/>
      <c r="BW4175" s="32"/>
      <c r="BX4175" s="32"/>
      <c r="BY4175" s="34"/>
      <c r="CA4175" s="32"/>
      <c r="CB4175" s="32"/>
    </row>
    <row r="4176" spans="1:80">
      <c r="A4176" s="20"/>
      <c r="B4176" s="21"/>
      <c r="C4176" s="21"/>
      <c r="D4176" s="21"/>
      <c r="E4176" s="21"/>
      <c r="F4176" s="21"/>
      <c r="G4176" s="21"/>
      <c r="H4176" s="21"/>
      <c r="I4176" s="21"/>
      <c r="J4176" s="21"/>
      <c r="K4176" s="22"/>
      <c r="L4176" s="22"/>
      <c r="M4176" s="22"/>
      <c r="N4176" s="22"/>
      <c r="O4176" s="22"/>
      <c r="P4176" s="22"/>
      <c r="Q4176" s="22"/>
      <c r="R4176" s="22"/>
      <c r="S4176" s="22"/>
      <c r="T4176" s="22"/>
      <c r="U4176" s="22"/>
      <c r="V4176" s="22"/>
      <c r="W4176" s="22"/>
      <c r="X4176" s="22"/>
      <c r="Y4176" s="22"/>
      <c r="Z4176" s="22"/>
      <c r="AA4176" s="22"/>
      <c r="AB4176" s="23"/>
      <c r="AC4176" s="23"/>
      <c r="AD4176" s="22"/>
      <c r="AE4176" s="24"/>
      <c r="AF4176" s="24"/>
      <c r="AG4176" s="24"/>
      <c r="AH4176" s="24"/>
      <c r="AI4176" s="24"/>
      <c r="AJ4176" s="24"/>
      <c r="AK4176" s="24"/>
      <c r="AL4176" s="24"/>
      <c r="AM4176" s="24"/>
      <c r="AN4176" s="24"/>
      <c r="AO4176" s="24"/>
      <c r="AP4176" s="24"/>
      <c r="AQ4176" s="24"/>
      <c r="AR4176" s="24"/>
      <c r="AS4176" s="24"/>
      <c r="AT4176" s="25"/>
      <c r="AV4176" s="26"/>
      <c r="AW4176" s="26"/>
      <c r="AX4176" s="27"/>
      <c r="AY4176" s="27"/>
      <c r="AZ4176" s="27"/>
      <c r="BA4176" s="27"/>
      <c r="BB4176" s="27"/>
      <c r="BC4176" s="27"/>
      <c r="BD4176" s="27"/>
      <c r="BE4176" s="27"/>
      <c r="BF4176" s="27"/>
      <c r="BG4176" s="27"/>
      <c r="BH4176" s="27"/>
      <c r="BI4176" s="27"/>
      <c r="BT4176" s="31"/>
      <c r="BU4176" s="32"/>
      <c r="BV4176" s="33"/>
      <c r="BW4176" s="32"/>
      <c r="BX4176" s="32"/>
      <c r="BY4176" s="34"/>
      <c r="CA4176" s="32"/>
      <c r="CB4176" s="32"/>
    </row>
    <row r="4177" spans="1:80">
      <c r="A4177" s="20"/>
      <c r="B4177" s="21"/>
      <c r="C4177" s="21"/>
      <c r="D4177" s="21"/>
      <c r="E4177" s="21"/>
      <c r="F4177" s="21"/>
      <c r="G4177" s="21"/>
      <c r="H4177" s="21"/>
      <c r="I4177" s="21"/>
      <c r="J4177" s="21"/>
      <c r="K4177" s="22"/>
      <c r="L4177" s="22"/>
      <c r="M4177" s="22"/>
      <c r="N4177" s="22"/>
      <c r="O4177" s="22"/>
      <c r="P4177" s="22"/>
      <c r="Q4177" s="22"/>
      <c r="R4177" s="22"/>
      <c r="S4177" s="22"/>
      <c r="T4177" s="22"/>
      <c r="U4177" s="22"/>
      <c r="V4177" s="22"/>
      <c r="W4177" s="22"/>
      <c r="X4177" s="22"/>
      <c r="Y4177" s="22"/>
      <c r="Z4177" s="22"/>
      <c r="AA4177" s="22"/>
      <c r="AB4177" s="23"/>
      <c r="AC4177" s="23"/>
      <c r="AD4177" s="22"/>
      <c r="AE4177" s="24"/>
      <c r="AF4177" s="24"/>
      <c r="AG4177" s="24"/>
      <c r="AH4177" s="24"/>
      <c r="AI4177" s="24"/>
      <c r="AJ4177" s="24"/>
      <c r="AK4177" s="24"/>
      <c r="AL4177" s="24"/>
      <c r="AM4177" s="24"/>
      <c r="AN4177" s="24"/>
      <c r="AO4177" s="24"/>
      <c r="AP4177" s="24"/>
      <c r="AQ4177" s="24"/>
      <c r="AR4177" s="24"/>
      <c r="AS4177" s="24"/>
      <c r="AT4177" s="25"/>
      <c r="AV4177" s="26"/>
      <c r="AW4177" s="26"/>
      <c r="AX4177" s="27"/>
      <c r="AY4177" s="27"/>
      <c r="AZ4177" s="27"/>
      <c r="BA4177" s="27"/>
      <c r="BB4177" s="27"/>
      <c r="BC4177" s="27"/>
      <c r="BD4177" s="27"/>
      <c r="BE4177" s="27"/>
      <c r="BF4177" s="27"/>
      <c r="BG4177" s="27"/>
      <c r="BH4177" s="27"/>
      <c r="BI4177" s="27"/>
      <c r="BT4177" s="31"/>
      <c r="BU4177" s="32"/>
      <c r="BV4177" s="33"/>
      <c r="BW4177" s="32"/>
      <c r="BX4177" s="32"/>
      <c r="BY4177" s="34"/>
      <c r="CA4177" s="32"/>
      <c r="CB4177" s="32"/>
    </row>
    <row r="4178" spans="1:80">
      <c r="A4178" s="20"/>
      <c r="B4178" s="21"/>
      <c r="C4178" s="21"/>
      <c r="D4178" s="21"/>
      <c r="E4178" s="21"/>
      <c r="F4178" s="21"/>
      <c r="G4178" s="21"/>
      <c r="H4178" s="21"/>
      <c r="I4178" s="21"/>
      <c r="J4178" s="21"/>
      <c r="K4178" s="22"/>
      <c r="L4178" s="22"/>
      <c r="M4178" s="22"/>
      <c r="N4178" s="22"/>
      <c r="O4178" s="22"/>
      <c r="P4178" s="22"/>
      <c r="Q4178" s="22"/>
      <c r="R4178" s="22"/>
      <c r="S4178" s="22"/>
      <c r="T4178" s="22"/>
      <c r="U4178" s="22"/>
      <c r="V4178" s="22"/>
      <c r="W4178" s="22"/>
      <c r="X4178" s="22"/>
      <c r="Y4178" s="22"/>
      <c r="Z4178" s="22"/>
      <c r="AA4178" s="22"/>
      <c r="AB4178" s="23"/>
      <c r="AC4178" s="23"/>
      <c r="AD4178" s="22"/>
      <c r="AE4178" s="24"/>
      <c r="AF4178" s="24"/>
      <c r="AG4178" s="24"/>
      <c r="AH4178" s="24"/>
      <c r="AI4178" s="24"/>
      <c r="AJ4178" s="24"/>
      <c r="AK4178" s="24"/>
      <c r="AL4178" s="24"/>
      <c r="AM4178" s="24"/>
      <c r="AN4178" s="24"/>
      <c r="AO4178" s="24"/>
      <c r="AP4178" s="24"/>
      <c r="AQ4178" s="24"/>
      <c r="AR4178" s="24"/>
      <c r="AS4178" s="24"/>
      <c r="AT4178" s="25"/>
      <c r="AV4178" s="26"/>
      <c r="AW4178" s="26"/>
      <c r="AX4178" s="27"/>
      <c r="AY4178" s="27"/>
      <c r="AZ4178" s="27"/>
      <c r="BA4178" s="27"/>
      <c r="BB4178" s="27"/>
      <c r="BC4178" s="27"/>
      <c r="BD4178" s="27"/>
      <c r="BE4178" s="27"/>
      <c r="BF4178" s="27"/>
      <c r="BG4178" s="27"/>
      <c r="BH4178" s="27"/>
      <c r="BI4178" s="27"/>
      <c r="BT4178" s="31"/>
      <c r="BU4178" s="32"/>
      <c r="BV4178" s="33"/>
      <c r="BW4178" s="32"/>
      <c r="BX4178" s="32"/>
      <c r="BY4178" s="34"/>
      <c r="CA4178" s="32"/>
      <c r="CB4178" s="32"/>
    </row>
    <row r="4179" spans="1:80">
      <c r="A4179" s="20"/>
      <c r="B4179" s="21"/>
      <c r="C4179" s="21"/>
      <c r="D4179" s="21"/>
      <c r="E4179" s="21"/>
      <c r="F4179" s="21"/>
      <c r="G4179" s="21"/>
      <c r="H4179" s="21"/>
      <c r="I4179" s="21"/>
      <c r="J4179" s="21"/>
      <c r="K4179" s="22"/>
      <c r="L4179" s="22"/>
      <c r="M4179" s="22"/>
      <c r="N4179" s="22"/>
      <c r="O4179" s="22"/>
      <c r="P4179" s="22"/>
      <c r="Q4179" s="22"/>
      <c r="R4179" s="22"/>
      <c r="S4179" s="22"/>
      <c r="T4179" s="22"/>
      <c r="U4179" s="22"/>
      <c r="V4179" s="22"/>
      <c r="W4179" s="22"/>
      <c r="X4179" s="22"/>
      <c r="Y4179" s="22"/>
      <c r="Z4179" s="22"/>
      <c r="AA4179" s="22"/>
      <c r="AB4179" s="23"/>
      <c r="AC4179" s="23"/>
      <c r="AD4179" s="22"/>
      <c r="AE4179" s="24"/>
      <c r="AF4179" s="24"/>
      <c r="AG4179" s="24"/>
      <c r="AH4179" s="24"/>
      <c r="AI4179" s="24"/>
      <c r="AJ4179" s="24"/>
      <c r="AK4179" s="24"/>
      <c r="AL4179" s="24"/>
      <c r="AM4179" s="24"/>
      <c r="AN4179" s="24"/>
      <c r="AO4179" s="24"/>
      <c r="AP4179" s="24"/>
      <c r="AQ4179" s="24"/>
      <c r="AR4179" s="24"/>
      <c r="AS4179" s="24"/>
      <c r="AT4179" s="25"/>
      <c r="AV4179" s="26"/>
      <c r="AW4179" s="26"/>
      <c r="AX4179" s="27"/>
      <c r="AY4179" s="27"/>
      <c r="AZ4179" s="27"/>
      <c r="BA4179" s="27"/>
      <c r="BB4179" s="27"/>
      <c r="BC4179" s="27"/>
      <c r="BD4179" s="27"/>
      <c r="BE4179" s="27"/>
      <c r="BF4179" s="27"/>
      <c r="BG4179" s="27"/>
      <c r="BH4179" s="27"/>
      <c r="BI4179" s="27"/>
      <c r="BT4179" s="31"/>
      <c r="BU4179" s="32"/>
      <c r="BV4179" s="33"/>
      <c r="BW4179" s="32"/>
      <c r="BX4179" s="32"/>
      <c r="BY4179" s="34"/>
      <c r="CA4179" s="32"/>
      <c r="CB4179" s="32"/>
    </row>
    <row r="4180" spans="1:80">
      <c r="A4180" s="20"/>
      <c r="B4180" s="21"/>
      <c r="C4180" s="21"/>
      <c r="D4180" s="21"/>
      <c r="E4180" s="21"/>
      <c r="F4180" s="21"/>
      <c r="G4180" s="21"/>
      <c r="H4180" s="21"/>
      <c r="I4180" s="21"/>
      <c r="J4180" s="21"/>
      <c r="K4180" s="22"/>
      <c r="L4180" s="22"/>
      <c r="M4180" s="22"/>
      <c r="N4180" s="22"/>
      <c r="O4180" s="22"/>
      <c r="P4180" s="22"/>
      <c r="Q4180" s="22"/>
      <c r="R4180" s="22"/>
      <c r="S4180" s="22"/>
      <c r="T4180" s="22"/>
      <c r="U4180" s="22"/>
      <c r="V4180" s="22"/>
      <c r="W4180" s="22"/>
      <c r="X4180" s="22"/>
      <c r="Y4180" s="22"/>
      <c r="Z4180" s="22"/>
      <c r="AA4180" s="22"/>
      <c r="AB4180" s="23"/>
      <c r="AC4180" s="23"/>
      <c r="AD4180" s="22"/>
      <c r="AE4180" s="24"/>
      <c r="AF4180" s="24"/>
      <c r="AG4180" s="24"/>
      <c r="AH4180" s="24"/>
      <c r="AI4180" s="24"/>
      <c r="AJ4180" s="24"/>
      <c r="AK4180" s="24"/>
      <c r="AL4180" s="24"/>
      <c r="AM4180" s="24"/>
      <c r="AN4180" s="24"/>
      <c r="AO4180" s="24"/>
      <c r="AP4180" s="24"/>
      <c r="AQ4180" s="24"/>
      <c r="AR4180" s="24"/>
      <c r="AS4180" s="24"/>
      <c r="AT4180" s="25"/>
      <c r="AV4180" s="26"/>
      <c r="AW4180" s="26"/>
      <c r="AX4180" s="27"/>
      <c r="AY4180" s="27"/>
      <c r="AZ4180" s="27"/>
      <c r="BA4180" s="27"/>
      <c r="BB4180" s="27"/>
      <c r="BC4180" s="27"/>
      <c r="BD4180" s="27"/>
      <c r="BE4180" s="27"/>
      <c r="BF4180" s="27"/>
      <c r="BG4180" s="27"/>
      <c r="BH4180" s="27"/>
      <c r="BI4180" s="27"/>
      <c r="BT4180" s="31"/>
      <c r="BU4180" s="32"/>
      <c r="BV4180" s="33"/>
      <c r="BW4180" s="32"/>
      <c r="BX4180" s="32"/>
      <c r="BY4180" s="34"/>
      <c r="CA4180" s="32"/>
      <c r="CB4180" s="32"/>
    </row>
    <row r="4181" spans="1:80">
      <c r="A4181" s="20"/>
      <c r="B4181" s="21"/>
      <c r="C4181" s="21"/>
      <c r="D4181" s="21"/>
      <c r="E4181" s="21"/>
      <c r="F4181" s="21"/>
      <c r="G4181" s="21"/>
      <c r="H4181" s="21"/>
      <c r="I4181" s="21"/>
      <c r="J4181" s="21"/>
      <c r="K4181" s="22"/>
      <c r="L4181" s="22"/>
      <c r="M4181" s="22"/>
      <c r="N4181" s="22"/>
      <c r="O4181" s="22"/>
      <c r="P4181" s="22"/>
      <c r="Q4181" s="22"/>
      <c r="R4181" s="22"/>
      <c r="S4181" s="22"/>
      <c r="T4181" s="22"/>
      <c r="U4181" s="22"/>
      <c r="V4181" s="22"/>
      <c r="W4181" s="22"/>
      <c r="X4181" s="22"/>
      <c r="Y4181" s="22"/>
      <c r="Z4181" s="22"/>
      <c r="AA4181" s="22"/>
      <c r="AB4181" s="23"/>
      <c r="AC4181" s="23"/>
      <c r="AD4181" s="22"/>
      <c r="AE4181" s="24"/>
      <c r="AF4181" s="24"/>
      <c r="AG4181" s="24"/>
      <c r="AH4181" s="24"/>
      <c r="AI4181" s="24"/>
      <c r="AJ4181" s="24"/>
      <c r="AK4181" s="24"/>
      <c r="AL4181" s="24"/>
      <c r="AM4181" s="24"/>
      <c r="AN4181" s="24"/>
      <c r="AO4181" s="24"/>
      <c r="AP4181" s="24"/>
      <c r="AQ4181" s="24"/>
      <c r="AR4181" s="24"/>
      <c r="AS4181" s="24"/>
      <c r="AT4181" s="25"/>
      <c r="AV4181" s="26"/>
      <c r="AW4181" s="26"/>
      <c r="AX4181" s="27"/>
      <c r="AY4181" s="27"/>
      <c r="AZ4181" s="27"/>
      <c r="BA4181" s="27"/>
      <c r="BB4181" s="27"/>
      <c r="BC4181" s="27"/>
      <c r="BD4181" s="27"/>
      <c r="BE4181" s="27"/>
      <c r="BF4181" s="27"/>
      <c r="BG4181" s="27"/>
      <c r="BH4181" s="27"/>
      <c r="BI4181" s="27"/>
      <c r="BT4181" s="31"/>
      <c r="BU4181" s="32"/>
      <c r="BV4181" s="33"/>
      <c r="BW4181" s="32"/>
      <c r="BX4181" s="32"/>
      <c r="BY4181" s="34"/>
      <c r="CA4181" s="32"/>
      <c r="CB4181" s="32"/>
    </row>
    <row r="4182" spans="1:80">
      <c r="A4182" s="20"/>
      <c r="B4182" s="21"/>
      <c r="C4182" s="21"/>
      <c r="D4182" s="21"/>
      <c r="E4182" s="21"/>
      <c r="F4182" s="21"/>
      <c r="G4182" s="21"/>
      <c r="H4182" s="21"/>
      <c r="I4182" s="21"/>
      <c r="J4182" s="21"/>
      <c r="K4182" s="22"/>
      <c r="L4182" s="22"/>
      <c r="M4182" s="22"/>
      <c r="N4182" s="22"/>
      <c r="O4182" s="22"/>
      <c r="P4182" s="22"/>
      <c r="Q4182" s="22"/>
      <c r="R4182" s="22"/>
      <c r="S4182" s="22"/>
      <c r="T4182" s="22"/>
      <c r="U4182" s="22"/>
      <c r="V4182" s="22"/>
      <c r="W4182" s="22"/>
      <c r="X4182" s="22"/>
      <c r="Y4182" s="22"/>
      <c r="Z4182" s="22"/>
      <c r="AA4182" s="22"/>
      <c r="AB4182" s="23"/>
      <c r="AC4182" s="23"/>
      <c r="AD4182" s="22"/>
      <c r="AE4182" s="24"/>
      <c r="AF4182" s="24"/>
      <c r="AG4182" s="24"/>
      <c r="AH4182" s="24"/>
      <c r="AI4182" s="24"/>
      <c r="AJ4182" s="24"/>
      <c r="AK4182" s="24"/>
      <c r="AL4182" s="24"/>
      <c r="AM4182" s="24"/>
      <c r="AN4182" s="24"/>
      <c r="AO4182" s="24"/>
      <c r="AP4182" s="24"/>
      <c r="AQ4182" s="24"/>
      <c r="AR4182" s="24"/>
      <c r="AS4182" s="24"/>
      <c r="AT4182" s="25"/>
      <c r="AV4182" s="26"/>
      <c r="AW4182" s="26"/>
      <c r="AX4182" s="27"/>
      <c r="AY4182" s="27"/>
      <c r="AZ4182" s="27"/>
      <c r="BA4182" s="27"/>
      <c r="BB4182" s="27"/>
      <c r="BC4182" s="27"/>
      <c r="BD4182" s="27"/>
      <c r="BE4182" s="27"/>
      <c r="BF4182" s="27"/>
      <c r="BG4182" s="27"/>
      <c r="BH4182" s="27"/>
      <c r="BI4182" s="27"/>
      <c r="BT4182" s="31"/>
      <c r="BU4182" s="32"/>
      <c r="BV4182" s="33"/>
      <c r="BW4182" s="32"/>
      <c r="BX4182" s="32"/>
      <c r="BY4182" s="34"/>
      <c r="CA4182" s="32"/>
      <c r="CB4182" s="32"/>
    </row>
    <row r="4183" spans="1:80">
      <c r="A4183" s="20"/>
      <c r="B4183" s="21"/>
      <c r="C4183" s="21"/>
      <c r="D4183" s="21"/>
      <c r="E4183" s="21"/>
      <c r="F4183" s="21"/>
      <c r="G4183" s="21"/>
      <c r="H4183" s="21"/>
      <c r="I4183" s="21"/>
      <c r="J4183" s="21"/>
      <c r="K4183" s="22"/>
      <c r="L4183" s="22"/>
      <c r="M4183" s="22"/>
      <c r="N4183" s="22"/>
      <c r="O4183" s="22"/>
      <c r="P4183" s="22"/>
      <c r="Q4183" s="22"/>
      <c r="R4183" s="22"/>
      <c r="S4183" s="22"/>
      <c r="T4183" s="22"/>
      <c r="U4183" s="22"/>
      <c r="V4183" s="22"/>
      <c r="W4183" s="22"/>
      <c r="X4183" s="22"/>
      <c r="Y4183" s="22"/>
      <c r="Z4183" s="22"/>
      <c r="AA4183" s="22"/>
      <c r="AB4183" s="23"/>
      <c r="AC4183" s="23"/>
      <c r="AD4183" s="22"/>
      <c r="AE4183" s="24"/>
      <c r="AF4183" s="24"/>
      <c r="AG4183" s="24"/>
      <c r="AH4183" s="24"/>
      <c r="AI4183" s="24"/>
      <c r="AJ4183" s="24"/>
      <c r="AK4183" s="24"/>
      <c r="AL4183" s="24"/>
      <c r="AM4183" s="24"/>
      <c r="AN4183" s="24"/>
      <c r="AO4183" s="24"/>
      <c r="AP4183" s="24"/>
      <c r="AQ4183" s="24"/>
      <c r="AR4183" s="24"/>
      <c r="AS4183" s="24"/>
      <c r="AT4183" s="25"/>
      <c r="AV4183" s="26"/>
      <c r="AW4183" s="26"/>
      <c r="AX4183" s="27"/>
      <c r="AY4183" s="27"/>
      <c r="AZ4183" s="27"/>
      <c r="BA4183" s="27"/>
      <c r="BB4183" s="27"/>
      <c r="BC4183" s="27"/>
      <c r="BD4183" s="27"/>
      <c r="BE4183" s="27"/>
      <c r="BF4183" s="27"/>
      <c r="BG4183" s="27"/>
      <c r="BH4183" s="27"/>
      <c r="BI4183" s="27"/>
      <c r="BT4183" s="31"/>
      <c r="BU4183" s="32"/>
      <c r="BV4183" s="33"/>
      <c r="BW4183" s="32"/>
      <c r="BX4183" s="32"/>
      <c r="BY4183" s="34"/>
      <c r="CA4183" s="32"/>
      <c r="CB4183" s="32"/>
    </row>
    <row r="4184" spans="1:80">
      <c r="A4184" s="20"/>
      <c r="B4184" s="21"/>
      <c r="C4184" s="21"/>
      <c r="D4184" s="21"/>
      <c r="E4184" s="21"/>
      <c r="F4184" s="21"/>
      <c r="G4184" s="21"/>
      <c r="H4184" s="21"/>
      <c r="I4184" s="21"/>
      <c r="J4184" s="21"/>
      <c r="K4184" s="22"/>
      <c r="L4184" s="22"/>
      <c r="M4184" s="22"/>
      <c r="N4184" s="22"/>
      <c r="O4184" s="22"/>
      <c r="P4184" s="22"/>
      <c r="Q4184" s="22"/>
      <c r="R4184" s="22"/>
      <c r="S4184" s="22"/>
      <c r="T4184" s="22"/>
      <c r="U4184" s="22"/>
      <c r="V4184" s="22"/>
      <c r="W4184" s="22"/>
      <c r="X4184" s="22"/>
      <c r="Y4184" s="22"/>
      <c r="Z4184" s="22"/>
      <c r="AA4184" s="22"/>
      <c r="AB4184" s="23"/>
      <c r="AC4184" s="23"/>
      <c r="AD4184" s="22"/>
      <c r="AE4184" s="24"/>
      <c r="AF4184" s="24"/>
      <c r="AG4184" s="24"/>
      <c r="AH4184" s="24"/>
      <c r="AI4184" s="24"/>
      <c r="AJ4184" s="24"/>
      <c r="AK4184" s="24"/>
      <c r="AL4184" s="24"/>
      <c r="AM4184" s="24"/>
      <c r="AN4184" s="24"/>
      <c r="AO4184" s="24"/>
      <c r="AP4184" s="24"/>
      <c r="AQ4184" s="24"/>
      <c r="AR4184" s="24"/>
      <c r="AS4184" s="24"/>
      <c r="AT4184" s="25"/>
      <c r="AV4184" s="26"/>
      <c r="AW4184" s="26"/>
      <c r="AX4184" s="27"/>
      <c r="AY4184" s="27"/>
      <c r="AZ4184" s="27"/>
      <c r="BA4184" s="27"/>
      <c r="BB4184" s="27"/>
      <c r="BC4184" s="27"/>
      <c r="BD4184" s="27"/>
      <c r="BE4184" s="27"/>
      <c r="BF4184" s="27"/>
      <c r="BG4184" s="27"/>
      <c r="BH4184" s="27"/>
      <c r="BI4184" s="27"/>
      <c r="BT4184" s="31"/>
      <c r="BU4184" s="32"/>
      <c r="BV4184" s="33"/>
      <c r="BW4184" s="32"/>
      <c r="BX4184" s="32"/>
      <c r="BY4184" s="34"/>
      <c r="CA4184" s="32"/>
      <c r="CB4184" s="32"/>
    </row>
    <row r="4185" spans="1:80">
      <c r="A4185" s="20"/>
      <c r="B4185" s="21"/>
      <c r="C4185" s="21"/>
      <c r="D4185" s="21"/>
      <c r="E4185" s="21"/>
      <c r="F4185" s="21"/>
      <c r="G4185" s="21"/>
      <c r="H4185" s="21"/>
      <c r="I4185" s="21"/>
      <c r="J4185" s="21"/>
      <c r="K4185" s="22"/>
      <c r="L4185" s="22"/>
      <c r="M4185" s="22"/>
      <c r="N4185" s="22"/>
      <c r="O4185" s="22"/>
      <c r="P4185" s="22"/>
      <c r="Q4185" s="22"/>
      <c r="R4185" s="22"/>
      <c r="S4185" s="22"/>
      <c r="T4185" s="22"/>
      <c r="U4185" s="22"/>
      <c r="V4185" s="22"/>
      <c r="W4185" s="22"/>
      <c r="X4185" s="22"/>
      <c r="Y4185" s="22"/>
      <c r="Z4185" s="22"/>
      <c r="AA4185" s="22"/>
      <c r="AB4185" s="23"/>
      <c r="AC4185" s="23"/>
      <c r="AD4185" s="22"/>
      <c r="AE4185" s="24"/>
      <c r="AF4185" s="24"/>
      <c r="AG4185" s="24"/>
      <c r="AH4185" s="24"/>
      <c r="AI4185" s="24"/>
      <c r="AJ4185" s="24"/>
      <c r="AK4185" s="24"/>
      <c r="AL4185" s="24"/>
      <c r="AM4185" s="24"/>
      <c r="AN4185" s="24"/>
      <c r="AO4185" s="24"/>
      <c r="AP4185" s="24"/>
      <c r="AQ4185" s="24"/>
      <c r="AR4185" s="24"/>
      <c r="AS4185" s="24"/>
      <c r="AT4185" s="25"/>
      <c r="AV4185" s="26"/>
      <c r="AW4185" s="26"/>
      <c r="AX4185" s="27"/>
      <c r="AY4185" s="27"/>
      <c r="AZ4185" s="27"/>
      <c r="BA4185" s="27"/>
      <c r="BB4185" s="27"/>
      <c r="BC4185" s="27"/>
      <c r="BD4185" s="27"/>
      <c r="BE4185" s="27"/>
      <c r="BF4185" s="27"/>
      <c r="BG4185" s="27"/>
      <c r="BH4185" s="27"/>
      <c r="BI4185" s="27"/>
      <c r="BT4185" s="31"/>
      <c r="BU4185" s="32"/>
      <c r="BV4185" s="33"/>
      <c r="BW4185" s="32"/>
      <c r="BX4185" s="32"/>
      <c r="BY4185" s="34"/>
      <c r="CA4185" s="32"/>
      <c r="CB4185" s="32"/>
    </row>
    <row r="4186" spans="1:80">
      <c r="A4186" s="20"/>
      <c r="B4186" s="21"/>
      <c r="C4186" s="21"/>
      <c r="D4186" s="21"/>
      <c r="E4186" s="21"/>
      <c r="F4186" s="21"/>
      <c r="G4186" s="21"/>
      <c r="H4186" s="21"/>
      <c r="I4186" s="21"/>
      <c r="J4186" s="21"/>
      <c r="K4186" s="22"/>
      <c r="L4186" s="22"/>
      <c r="M4186" s="22"/>
      <c r="N4186" s="22"/>
      <c r="O4186" s="22"/>
      <c r="P4186" s="22"/>
      <c r="Q4186" s="22"/>
      <c r="R4186" s="22"/>
      <c r="S4186" s="22"/>
      <c r="T4186" s="22"/>
      <c r="U4186" s="22"/>
      <c r="V4186" s="22"/>
      <c r="W4186" s="22"/>
      <c r="X4186" s="22"/>
      <c r="Y4186" s="22"/>
      <c r="Z4186" s="22"/>
      <c r="AA4186" s="22"/>
      <c r="AB4186" s="23"/>
      <c r="AC4186" s="23"/>
      <c r="AD4186" s="22"/>
      <c r="AE4186" s="24"/>
      <c r="AF4186" s="24"/>
      <c r="AG4186" s="24"/>
      <c r="AH4186" s="24"/>
      <c r="AI4186" s="24"/>
      <c r="AJ4186" s="24"/>
      <c r="AK4186" s="24"/>
      <c r="AL4186" s="24"/>
      <c r="AM4186" s="24"/>
      <c r="AN4186" s="24"/>
      <c r="AO4186" s="24"/>
      <c r="AP4186" s="24"/>
      <c r="AQ4186" s="24"/>
      <c r="AR4186" s="24"/>
      <c r="AS4186" s="24"/>
      <c r="AT4186" s="25"/>
      <c r="AV4186" s="26"/>
      <c r="AW4186" s="26"/>
      <c r="AX4186" s="27"/>
      <c r="AY4186" s="27"/>
      <c r="AZ4186" s="27"/>
      <c r="BA4186" s="27"/>
      <c r="BB4186" s="27"/>
      <c r="BC4186" s="27"/>
      <c r="BD4186" s="27"/>
      <c r="BE4186" s="27"/>
      <c r="BF4186" s="27"/>
      <c r="BG4186" s="27"/>
      <c r="BH4186" s="27"/>
      <c r="BI4186" s="27"/>
      <c r="BT4186" s="31"/>
      <c r="BU4186" s="32"/>
      <c r="BV4186" s="33"/>
      <c r="BW4186" s="32"/>
      <c r="BX4186" s="32"/>
      <c r="BY4186" s="34"/>
      <c r="CA4186" s="32"/>
      <c r="CB4186" s="32"/>
    </row>
    <row r="4187" spans="1:80">
      <c r="A4187" s="20"/>
      <c r="B4187" s="21"/>
      <c r="C4187" s="21"/>
      <c r="D4187" s="21"/>
      <c r="E4187" s="21"/>
      <c r="F4187" s="21"/>
      <c r="G4187" s="21"/>
      <c r="H4187" s="21"/>
      <c r="I4187" s="21"/>
      <c r="J4187" s="21"/>
      <c r="K4187" s="22"/>
      <c r="L4187" s="22"/>
      <c r="M4187" s="22"/>
      <c r="N4187" s="22"/>
      <c r="O4187" s="22"/>
      <c r="P4187" s="22"/>
      <c r="Q4187" s="22"/>
      <c r="R4187" s="22"/>
      <c r="S4187" s="22"/>
      <c r="T4187" s="22"/>
      <c r="U4187" s="22"/>
      <c r="V4187" s="22"/>
      <c r="W4187" s="22"/>
      <c r="X4187" s="22"/>
      <c r="Y4187" s="22"/>
      <c r="Z4187" s="22"/>
      <c r="AA4187" s="22"/>
      <c r="AB4187" s="23"/>
      <c r="AC4187" s="23"/>
      <c r="AD4187" s="22"/>
      <c r="AE4187" s="24"/>
      <c r="AF4187" s="24"/>
      <c r="AG4187" s="24"/>
      <c r="AH4187" s="24"/>
      <c r="AI4187" s="24"/>
      <c r="AJ4187" s="24"/>
      <c r="AK4187" s="24"/>
      <c r="AL4187" s="24"/>
      <c r="AM4187" s="24"/>
      <c r="AN4187" s="24"/>
      <c r="AO4187" s="24"/>
      <c r="AP4187" s="24"/>
      <c r="AQ4187" s="24"/>
      <c r="AR4187" s="24"/>
      <c r="AS4187" s="24"/>
      <c r="AT4187" s="25"/>
      <c r="AV4187" s="26"/>
      <c r="AW4187" s="26"/>
      <c r="AX4187" s="27"/>
      <c r="AY4187" s="27"/>
      <c r="AZ4187" s="27"/>
      <c r="BA4187" s="27"/>
      <c r="BB4187" s="27"/>
      <c r="BC4187" s="27"/>
      <c r="BD4187" s="27"/>
      <c r="BE4187" s="27"/>
      <c r="BF4187" s="27"/>
      <c r="BG4187" s="27"/>
      <c r="BH4187" s="27"/>
      <c r="BI4187" s="27"/>
      <c r="BT4187" s="31"/>
      <c r="BU4187" s="32"/>
      <c r="BV4187" s="33"/>
      <c r="BW4187" s="32"/>
      <c r="BX4187" s="32"/>
      <c r="BY4187" s="34"/>
      <c r="CA4187" s="32"/>
      <c r="CB4187" s="32"/>
    </row>
    <row r="4188" spans="1:80">
      <c r="A4188" s="20"/>
      <c r="B4188" s="21"/>
      <c r="C4188" s="21"/>
      <c r="D4188" s="21"/>
      <c r="E4188" s="21"/>
      <c r="F4188" s="21"/>
      <c r="G4188" s="21"/>
      <c r="H4188" s="21"/>
      <c r="I4188" s="21"/>
      <c r="J4188" s="21"/>
      <c r="K4188" s="22"/>
      <c r="L4188" s="22"/>
      <c r="M4188" s="22"/>
      <c r="N4188" s="22"/>
      <c r="O4188" s="22"/>
      <c r="P4188" s="22"/>
      <c r="Q4188" s="22"/>
      <c r="R4188" s="22"/>
      <c r="S4188" s="22"/>
      <c r="T4188" s="22"/>
      <c r="U4188" s="22"/>
      <c r="V4188" s="22"/>
      <c r="W4188" s="22"/>
      <c r="X4188" s="22"/>
      <c r="Y4188" s="22"/>
      <c r="Z4188" s="22"/>
      <c r="AA4188" s="22"/>
      <c r="AB4188" s="23"/>
      <c r="AC4188" s="23"/>
      <c r="AD4188" s="22"/>
      <c r="AE4188" s="24"/>
      <c r="AF4188" s="24"/>
      <c r="AG4188" s="24"/>
      <c r="AH4188" s="24"/>
      <c r="AI4188" s="24"/>
      <c r="AJ4188" s="24"/>
      <c r="AK4188" s="24"/>
      <c r="AL4188" s="24"/>
      <c r="AM4188" s="24"/>
      <c r="AN4188" s="24"/>
      <c r="AO4188" s="24"/>
      <c r="AP4188" s="24"/>
      <c r="AQ4188" s="24"/>
      <c r="AR4188" s="24"/>
      <c r="AS4188" s="24"/>
      <c r="AT4188" s="25"/>
      <c r="AV4188" s="26"/>
      <c r="AW4188" s="26"/>
      <c r="AX4188" s="27"/>
      <c r="AY4188" s="27"/>
      <c r="AZ4188" s="27"/>
      <c r="BA4188" s="27"/>
      <c r="BB4188" s="27"/>
      <c r="BC4188" s="27"/>
      <c r="BD4188" s="27"/>
      <c r="BE4188" s="27"/>
      <c r="BF4188" s="27"/>
      <c r="BG4188" s="27"/>
      <c r="BH4188" s="27"/>
      <c r="BI4188" s="27"/>
      <c r="BT4188" s="31"/>
      <c r="BU4188" s="32"/>
      <c r="BV4188" s="33"/>
      <c r="BW4188" s="32"/>
      <c r="BX4188" s="32"/>
      <c r="BY4188" s="34"/>
      <c r="CA4188" s="32"/>
      <c r="CB4188" s="32"/>
    </row>
    <row r="4189" spans="1:80">
      <c r="A4189" s="20"/>
      <c r="B4189" s="21"/>
      <c r="C4189" s="21"/>
      <c r="D4189" s="21"/>
      <c r="E4189" s="21"/>
      <c r="F4189" s="21"/>
      <c r="G4189" s="21"/>
      <c r="H4189" s="21"/>
      <c r="I4189" s="21"/>
      <c r="J4189" s="21"/>
      <c r="K4189" s="22"/>
      <c r="L4189" s="22"/>
      <c r="M4189" s="22"/>
      <c r="N4189" s="22"/>
      <c r="O4189" s="22"/>
      <c r="P4189" s="22"/>
      <c r="Q4189" s="22"/>
      <c r="R4189" s="22"/>
      <c r="S4189" s="22"/>
      <c r="T4189" s="22"/>
      <c r="U4189" s="22"/>
      <c r="V4189" s="22"/>
      <c r="W4189" s="22"/>
      <c r="X4189" s="22"/>
      <c r="Y4189" s="22"/>
      <c r="Z4189" s="22"/>
      <c r="AA4189" s="22"/>
      <c r="AB4189" s="23"/>
      <c r="AC4189" s="23"/>
      <c r="AD4189" s="22"/>
      <c r="AE4189" s="24"/>
      <c r="AF4189" s="24"/>
      <c r="AG4189" s="24"/>
      <c r="AH4189" s="24"/>
      <c r="AI4189" s="24"/>
      <c r="AJ4189" s="24"/>
      <c r="AK4189" s="24"/>
      <c r="AL4189" s="24"/>
      <c r="AM4189" s="24"/>
      <c r="AN4189" s="24"/>
      <c r="AO4189" s="24"/>
      <c r="AP4189" s="24"/>
      <c r="AQ4189" s="24"/>
      <c r="AR4189" s="24"/>
      <c r="AS4189" s="24"/>
      <c r="AT4189" s="25"/>
      <c r="AV4189" s="26"/>
      <c r="AW4189" s="26"/>
      <c r="AX4189" s="27"/>
      <c r="AY4189" s="27"/>
      <c r="AZ4189" s="27"/>
      <c r="BA4189" s="27"/>
      <c r="BB4189" s="27"/>
      <c r="BC4189" s="27"/>
      <c r="BD4189" s="27"/>
      <c r="BE4189" s="27"/>
      <c r="BF4189" s="27"/>
      <c r="BG4189" s="27"/>
      <c r="BH4189" s="27"/>
      <c r="BI4189" s="27"/>
      <c r="BT4189" s="31"/>
      <c r="BU4189" s="32"/>
      <c r="BV4189" s="33"/>
      <c r="BW4189" s="32"/>
      <c r="BX4189" s="32"/>
      <c r="BY4189" s="34"/>
      <c r="CA4189" s="32"/>
      <c r="CB4189" s="32"/>
    </row>
    <row r="4190" spans="1:80">
      <c r="A4190" s="20"/>
      <c r="B4190" s="21"/>
      <c r="C4190" s="21"/>
      <c r="D4190" s="21"/>
      <c r="E4190" s="21"/>
      <c r="F4190" s="21"/>
      <c r="G4190" s="21"/>
      <c r="H4190" s="21"/>
      <c r="I4190" s="21"/>
      <c r="J4190" s="21"/>
      <c r="K4190" s="22"/>
      <c r="L4190" s="22"/>
      <c r="M4190" s="22"/>
      <c r="N4190" s="22"/>
      <c r="O4190" s="22"/>
      <c r="P4190" s="22"/>
      <c r="Q4190" s="22"/>
      <c r="R4190" s="22"/>
      <c r="S4190" s="22"/>
      <c r="T4190" s="22"/>
      <c r="U4190" s="22"/>
      <c r="V4190" s="22"/>
      <c r="W4190" s="22"/>
      <c r="X4190" s="22"/>
      <c r="Y4190" s="22"/>
      <c r="Z4190" s="22"/>
      <c r="AA4190" s="22"/>
      <c r="AB4190" s="23"/>
      <c r="AC4190" s="23"/>
      <c r="AD4190" s="22"/>
      <c r="AE4190" s="24"/>
      <c r="AF4190" s="24"/>
      <c r="AG4190" s="24"/>
      <c r="AH4190" s="24"/>
      <c r="AI4190" s="24"/>
      <c r="AJ4190" s="24"/>
      <c r="AK4190" s="24"/>
      <c r="AL4190" s="24"/>
      <c r="AM4190" s="24"/>
      <c r="AN4190" s="24"/>
      <c r="AO4190" s="24"/>
      <c r="AP4190" s="24"/>
      <c r="AQ4190" s="24"/>
      <c r="AR4190" s="24"/>
      <c r="AS4190" s="24"/>
      <c r="AT4190" s="25"/>
      <c r="AV4190" s="26"/>
      <c r="AW4190" s="26"/>
      <c r="AX4190" s="27"/>
      <c r="AY4190" s="27"/>
      <c r="AZ4190" s="27"/>
      <c r="BA4190" s="27"/>
      <c r="BB4190" s="27"/>
      <c r="BC4190" s="27"/>
      <c r="BD4190" s="27"/>
      <c r="BE4190" s="27"/>
      <c r="BF4190" s="27"/>
      <c r="BG4190" s="27"/>
      <c r="BH4190" s="27"/>
      <c r="BI4190" s="27"/>
      <c r="BT4190" s="31"/>
      <c r="BU4190" s="32"/>
      <c r="BV4190" s="33"/>
      <c r="BW4190" s="32"/>
      <c r="BX4190" s="32"/>
      <c r="BY4190" s="34"/>
      <c r="CA4190" s="32"/>
      <c r="CB4190" s="32"/>
    </row>
    <row r="4191" spans="1:80">
      <c r="A4191" s="20"/>
      <c r="B4191" s="21"/>
      <c r="C4191" s="21"/>
      <c r="D4191" s="21"/>
      <c r="E4191" s="21"/>
      <c r="F4191" s="21"/>
      <c r="G4191" s="21"/>
      <c r="H4191" s="21"/>
      <c r="I4191" s="21"/>
      <c r="J4191" s="21"/>
      <c r="K4191" s="22"/>
      <c r="L4191" s="22"/>
      <c r="M4191" s="22"/>
      <c r="N4191" s="22"/>
      <c r="O4191" s="22"/>
      <c r="P4191" s="22"/>
      <c r="Q4191" s="22"/>
      <c r="R4191" s="22"/>
      <c r="S4191" s="22"/>
      <c r="T4191" s="22"/>
      <c r="U4191" s="22"/>
      <c r="V4191" s="22"/>
      <c r="W4191" s="22"/>
      <c r="X4191" s="22"/>
      <c r="Y4191" s="22"/>
      <c r="Z4191" s="22"/>
      <c r="AA4191" s="22"/>
      <c r="AB4191" s="23"/>
      <c r="AC4191" s="23"/>
      <c r="AD4191" s="22"/>
      <c r="AE4191" s="24"/>
      <c r="AF4191" s="24"/>
      <c r="AG4191" s="24"/>
      <c r="AH4191" s="24"/>
      <c r="AI4191" s="24"/>
      <c r="AJ4191" s="24"/>
      <c r="AK4191" s="24"/>
      <c r="AL4191" s="24"/>
      <c r="AM4191" s="24"/>
      <c r="AN4191" s="24"/>
      <c r="AO4191" s="24"/>
      <c r="AP4191" s="24"/>
      <c r="AQ4191" s="24"/>
      <c r="AR4191" s="24"/>
      <c r="AS4191" s="24"/>
      <c r="AT4191" s="25"/>
      <c r="AV4191" s="26"/>
      <c r="AW4191" s="26"/>
      <c r="AX4191" s="27"/>
      <c r="AY4191" s="27"/>
      <c r="AZ4191" s="27"/>
      <c r="BA4191" s="27"/>
      <c r="BB4191" s="27"/>
      <c r="BC4191" s="27"/>
      <c r="BD4191" s="27"/>
      <c r="BE4191" s="27"/>
      <c r="BF4191" s="27"/>
      <c r="BG4191" s="27"/>
      <c r="BH4191" s="27"/>
      <c r="BI4191" s="27"/>
      <c r="BT4191" s="31"/>
      <c r="BU4191" s="32"/>
      <c r="BV4191" s="33"/>
      <c r="BW4191" s="32"/>
      <c r="BX4191" s="32"/>
      <c r="BY4191" s="34"/>
      <c r="CA4191" s="32"/>
      <c r="CB4191" s="32"/>
    </row>
    <row r="4192" spans="1:80">
      <c r="A4192" s="20"/>
      <c r="B4192" s="21"/>
      <c r="C4192" s="21"/>
      <c r="D4192" s="21"/>
      <c r="E4192" s="21"/>
      <c r="F4192" s="21"/>
      <c r="G4192" s="21"/>
      <c r="H4192" s="21"/>
      <c r="I4192" s="21"/>
      <c r="J4192" s="21"/>
      <c r="K4192" s="22"/>
      <c r="L4192" s="22"/>
      <c r="M4192" s="22"/>
      <c r="N4192" s="22"/>
      <c r="O4192" s="22"/>
      <c r="P4192" s="22"/>
      <c r="Q4192" s="22"/>
      <c r="R4192" s="22"/>
      <c r="S4192" s="22"/>
      <c r="T4192" s="22"/>
      <c r="U4192" s="22"/>
      <c r="V4192" s="22"/>
      <c r="W4192" s="22"/>
      <c r="X4192" s="22"/>
      <c r="Y4192" s="22"/>
      <c r="Z4192" s="22"/>
      <c r="AA4192" s="22"/>
      <c r="AB4192" s="23"/>
      <c r="AC4192" s="23"/>
      <c r="AD4192" s="22"/>
      <c r="AE4192" s="24"/>
      <c r="AF4192" s="24"/>
      <c r="AG4192" s="24"/>
      <c r="AH4192" s="24"/>
      <c r="AI4192" s="24"/>
      <c r="AJ4192" s="24"/>
      <c r="AK4192" s="24"/>
      <c r="AL4192" s="24"/>
      <c r="AM4192" s="24"/>
      <c r="AN4192" s="24"/>
      <c r="AO4192" s="24"/>
      <c r="AP4192" s="24"/>
      <c r="AQ4192" s="24"/>
      <c r="AR4192" s="24"/>
      <c r="AS4192" s="24"/>
      <c r="AT4192" s="25"/>
      <c r="AV4192" s="26"/>
      <c r="AW4192" s="26"/>
      <c r="AX4192" s="27"/>
      <c r="AY4192" s="27"/>
      <c r="AZ4192" s="27"/>
      <c r="BA4192" s="27"/>
      <c r="BB4192" s="27"/>
      <c r="BC4192" s="27"/>
      <c r="BD4192" s="27"/>
      <c r="BE4192" s="27"/>
      <c r="BF4192" s="27"/>
      <c r="BG4192" s="27"/>
      <c r="BH4192" s="27"/>
      <c r="BI4192" s="27"/>
      <c r="BT4192" s="31"/>
      <c r="BU4192" s="32"/>
      <c r="BV4192" s="33"/>
      <c r="BW4192" s="32"/>
      <c r="BX4192" s="32"/>
      <c r="BY4192" s="34"/>
      <c r="CA4192" s="32"/>
      <c r="CB4192" s="32"/>
    </row>
    <row r="4193" spans="1:80">
      <c r="A4193" s="20"/>
      <c r="B4193" s="21"/>
      <c r="C4193" s="21"/>
      <c r="D4193" s="21"/>
      <c r="E4193" s="21"/>
      <c r="F4193" s="21"/>
      <c r="G4193" s="21"/>
      <c r="H4193" s="21"/>
      <c r="I4193" s="21"/>
      <c r="J4193" s="21"/>
      <c r="K4193" s="22"/>
      <c r="L4193" s="22"/>
      <c r="M4193" s="22"/>
      <c r="N4193" s="22"/>
      <c r="O4193" s="22"/>
      <c r="P4193" s="22"/>
      <c r="Q4193" s="22"/>
      <c r="R4193" s="22"/>
      <c r="S4193" s="22"/>
      <c r="T4193" s="22"/>
      <c r="U4193" s="22"/>
      <c r="V4193" s="22"/>
      <c r="W4193" s="22"/>
      <c r="X4193" s="22"/>
      <c r="Y4193" s="22"/>
      <c r="Z4193" s="22"/>
      <c r="AA4193" s="22"/>
      <c r="AB4193" s="23"/>
      <c r="AC4193" s="23"/>
      <c r="AD4193" s="22"/>
      <c r="AE4193" s="24"/>
      <c r="AF4193" s="24"/>
      <c r="AG4193" s="24"/>
      <c r="AH4193" s="24"/>
      <c r="AI4193" s="24"/>
      <c r="AJ4193" s="24"/>
      <c r="AK4193" s="24"/>
      <c r="AL4193" s="24"/>
      <c r="AM4193" s="24"/>
      <c r="AN4193" s="24"/>
      <c r="AO4193" s="24"/>
      <c r="AP4193" s="24"/>
      <c r="AQ4193" s="24"/>
      <c r="AR4193" s="24"/>
      <c r="AS4193" s="24"/>
      <c r="AT4193" s="25"/>
      <c r="AV4193" s="26"/>
      <c r="AW4193" s="26"/>
      <c r="AX4193" s="27"/>
      <c r="AY4193" s="27"/>
      <c r="AZ4193" s="27"/>
      <c r="BA4193" s="27"/>
      <c r="BB4193" s="27"/>
      <c r="BC4193" s="27"/>
      <c r="BD4193" s="27"/>
      <c r="BE4193" s="27"/>
      <c r="BF4193" s="27"/>
      <c r="BG4193" s="27"/>
      <c r="BH4193" s="27"/>
      <c r="BI4193" s="27"/>
      <c r="BT4193" s="31"/>
      <c r="BU4193" s="32"/>
      <c r="BV4193" s="33"/>
      <c r="BW4193" s="32"/>
      <c r="BX4193" s="32"/>
      <c r="BY4193" s="34"/>
      <c r="CA4193" s="32"/>
      <c r="CB4193" s="32"/>
    </row>
    <row r="4194" spans="1:80">
      <c r="A4194" s="20"/>
      <c r="B4194" s="21"/>
      <c r="C4194" s="21"/>
      <c r="D4194" s="21"/>
      <c r="E4194" s="21"/>
      <c r="F4194" s="21"/>
      <c r="G4194" s="21"/>
      <c r="H4194" s="21"/>
      <c r="I4194" s="21"/>
      <c r="J4194" s="21"/>
      <c r="K4194" s="22"/>
      <c r="L4194" s="22"/>
      <c r="M4194" s="22"/>
      <c r="N4194" s="22"/>
      <c r="O4194" s="22"/>
      <c r="P4194" s="22"/>
      <c r="Q4194" s="22"/>
      <c r="R4194" s="22"/>
      <c r="S4194" s="22"/>
      <c r="T4194" s="22"/>
      <c r="U4194" s="22"/>
      <c r="V4194" s="22"/>
      <c r="W4194" s="22"/>
      <c r="X4194" s="22"/>
      <c r="Y4194" s="22"/>
      <c r="Z4194" s="22"/>
      <c r="AA4194" s="22"/>
      <c r="AB4194" s="23"/>
      <c r="AC4194" s="23"/>
      <c r="AD4194" s="22"/>
      <c r="AE4194" s="24"/>
      <c r="AF4194" s="24"/>
      <c r="AG4194" s="24"/>
      <c r="AH4194" s="24"/>
      <c r="AI4194" s="24"/>
      <c r="AJ4194" s="24"/>
      <c r="AK4194" s="24"/>
      <c r="AL4194" s="24"/>
      <c r="AM4194" s="24"/>
      <c r="AN4194" s="24"/>
      <c r="AO4194" s="24"/>
      <c r="AP4194" s="24"/>
      <c r="AQ4194" s="24"/>
      <c r="AR4194" s="24"/>
      <c r="AS4194" s="24"/>
      <c r="AT4194" s="25"/>
      <c r="AV4194" s="26"/>
      <c r="AW4194" s="26"/>
      <c r="AX4194" s="27"/>
      <c r="AY4194" s="27"/>
      <c r="AZ4194" s="27"/>
      <c r="BA4194" s="27"/>
      <c r="BB4194" s="27"/>
      <c r="BC4194" s="27"/>
      <c r="BD4194" s="27"/>
      <c r="BE4194" s="27"/>
      <c r="BF4194" s="27"/>
      <c r="BG4194" s="27"/>
      <c r="BH4194" s="27"/>
      <c r="BI4194" s="27"/>
      <c r="BT4194" s="31"/>
      <c r="BU4194" s="32"/>
      <c r="BV4194" s="33"/>
      <c r="BW4194" s="32"/>
      <c r="BX4194" s="32"/>
      <c r="BY4194" s="34"/>
      <c r="CA4194" s="32"/>
      <c r="CB4194" s="32"/>
    </row>
    <row r="4195" spans="1:80">
      <c r="A4195" s="20"/>
      <c r="B4195" s="21"/>
      <c r="C4195" s="21"/>
      <c r="D4195" s="21"/>
      <c r="E4195" s="21"/>
      <c r="F4195" s="21"/>
      <c r="G4195" s="21"/>
      <c r="H4195" s="21"/>
      <c r="I4195" s="21"/>
      <c r="J4195" s="21"/>
      <c r="K4195" s="22"/>
      <c r="L4195" s="22"/>
      <c r="M4195" s="22"/>
      <c r="N4195" s="22"/>
      <c r="O4195" s="22"/>
      <c r="P4195" s="22"/>
      <c r="Q4195" s="22"/>
      <c r="R4195" s="22"/>
      <c r="S4195" s="22"/>
      <c r="T4195" s="22"/>
      <c r="U4195" s="22"/>
      <c r="V4195" s="22"/>
      <c r="W4195" s="22"/>
      <c r="X4195" s="22"/>
      <c r="Y4195" s="22"/>
      <c r="Z4195" s="22"/>
      <c r="AA4195" s="22"/>
      <c r="AB4195" s="23"/>
      <c r="AC4195" s="23"/>
      <c r="AD4195" s="22"/>
      <c r="AE4195" s="24"/>
      <c r="AF4195" s="24"/>
      <c r="AG4195" s="24"/>
      <c r="AH4195" s="24"/>
      <c r="AI4195" s="24"/>
      <c r="AJ4195" s="24"/>
      <c r="AK4195" s="24"/>
      <c r="AL4195" s="24"/>
      <c r="AM4195" s="24"/>
      <c r="AN4195" s="24"/>
      <c r="AO4195" s="24"/>
      <c r="AP4195" s="24"/>
      <c r="AQ4195" s="24"/>
      <c r="AR4195" s="24"/>
      <c r="AS4195" s="24"/>
      <c r="AT4195" s="25"/>
      <c r="AV4195" s="26"/>
      <c r="AW4195" s="26"/>
      <c r="AX4195" s="27"/>
      <c r="AY4195" s="27"/>
      <c r="AZ4195" s="27"/>
      <c r="BA4195" s="27"/>
      <c r="BB4195" s="27"/>
      <c r="BC4195" s="27"/>
      <c r="BD4195" s="27"/>
      <c r="BE4195" s="27"/>
      <c r="BF4195" s="27"/>
      <c r="BG4195" s="27"/>
      <c r="BH4195" s="27"/>
      <c r="BI4195" s="27"/>
      <c r="BT4195" s="31"/>
      <c r="BU4195" s="32"/>
      <c r="BV4195" s="33"/>
      <c r="BW4195" s="32"/>
      <c r="BX4195" s="32"/>
      <c r="BY4195" s="34"/>
      <c r="CA4195" s="32"/>
      <c r="CB4195" s="32"/>
    </row>
    <row r="4196" spans="1:80">
      <c r="A4196" s="20"/>
      <c r="B4196" s="21"/>
      <c r="C4196" s="21"/>
      <c r="D4196" s="21"/>
      <c r="E4196" s="21"/>
      <c r="F4196" s="21"/>
      <c r="G4196" s="21"/>
      <c r="H4196" s="21"/>
      <c r="I4196" s="21"/>
      <c r="J4196" s="21"/>
      <c r="K4196" s="22"/>
      <c r="L4196" s="22"/>
      <c r="M4196" s="22"/>
      <c r="N4196" s="22"/>
      <c r="O4196" s="22"/>
      <c r="P4196" s="22"/>
      <c r="Q4196" s="22"/>
      <c r="R4196" s="22"/>
      <c r="S4196" s="22"/>
      <c r="T4196" s="22"/>
      <c r="U4196" s="22"/>
      <c r="V4196" s="22"/>
      <c r="W4196" s="22"/>
      <c r="X4196" s="22"/>
      <c r="Y4196" s="22"/>
      <c r="Z4196" s="22"/>
      <c r="AA4196" s="22"/>
      <c r="AB4196" s="23"/>
      <c r="AC4196" s="23"/>
      <c r="AD4196" s="22"/>
      <c r="AE4196" s="24"/>
      <c r="AF4196" s="24"/>
      <c r="AG4196" s="24"/>
      <c r="AH4196" s="24"/>
      <c r="AI4196" s="24"/>
      <c r="AJ4196" s="24"/>
      <c r="AK4196" s="24"/>
      <c r="AL4196" s="24"/>
      <c r="AM4196" s="24"/>
      <c r="AN4196" s="24"/>
      <c r="AO4196" s="24"/>
      <c r="AP4196" s="24"/>
      <c r="AQ4196" s="24"/>
      <c r="AR4196" s="24"/>
      <c r="AS4196" s="24"/>
      <c r="AT4196" s="25"/>
      <c r="AV4196" s="26"/>
      <c r="AW4196" s="26"/>
      <c r="AX4196" s="27"/>
      <c r="AY4196" s="27"/>
      <c r="AZ4196" s="27"/>
      <c r="BA4196" s="27"/>
      <c r="BB4196" s="27"/>
      <c r="BC4196" s="27"/>
      <c r="BD4196" s="27"/>
      <c r="BE4196" s="27"/>
      <c r="BF4196" s="27"/>
      <c r="BG4196" s="27"/>
      <c r="BH4196" s="27"/>
      <c r="BI4196" s="27"/>
      <c r="BT4196" s="31"/>
      <c r="BU4196" s="32"/>
      <c r="BV4196" s="33"/>
      <c r="BW4196" s="32"/>
      <c r="BX4196" s="32"/>
      <c r="BY4196" s="34"/>
      <c r="CA4196" s="32"/>
      <c r="CB4196" s="32"/>
    </row>
    <row r="4197" spans="1:80">
      <c r="A4197" s="20"/>
      <c r="B4197" s="21"/>
      <c r="C4197" s="21"/>
      <c r="D4197" s="21"/>
      <c r="E4197" s="21"/>
      <c r="F4197" s="21"/>
      <c r="G4197" s="21"/>
      <c r="H4197" s="21"/>
      <c r="I4197" s="21"/>
      <c r="J4197" s="21"/>
      <c r="K4197" s="22"/>
      <c r="L4197" s="22"/>
      <c r="M4197" s="22"/>
      <c r="N4197" s="22"/>
      <c r="O4197" s="22"/>
      <c r="P4197" s="22"/>
      <c r="Q4197" s="22"/>
      <c r="R4197" s="22"/>
      <c r="S4197" s="22"/>
      <c r="T4197" s="22"/>
      <c r="U4197" s="22"/>
      <c r="V4197" s="22"/>
      <c r="W4197" s="22"/>
      <c r="X4197" s="22"/>
      <c r="Y4197" s="22"/>
      <c r="Z4197" s="22"/>
      <c r="AA4197" s="22"/>
      <c r="AB4197" s="23"/>
      <c r="AC4197" s="23"/>
      <c r="AD4197" s="22"/>
      <c r="AE4197" s="24"/>
      <c r="AF4197" s="24"/>
      <c r="AG4197" s="24"/>
      <c r="AH4197" s="24"/>
      <c r="AI4197" s="24"/>
      <c r="AJ4197" s="24"/>
      <c r="AK4197" s="24"/>
      <c r="AL4197" s="24"/>
      <c r="AM4197" s="24"/>
      <c r="AN4197" s="24"/>
      <c r="AO4197" s="24"/>
      <c r="AP4197" s="24"/>
      <c r="AQ4197" s="24"/>
      <c r="AR4197" s="24"/>
      <c r="AS4197" s="24"/>
      <c r="AT4197" s="25"/>
      <c r="AV4197" s="26"/>
      <c r="AW4197" s="26"/>
      <c r="AX4197" s="27"/>
      <c r="AY4197" s="27"/>
      <c r="AZ4197" s="27"/>
      <c r="BA4197" s="27"/>
      <c r="BB4197" s="27"/>
      <c r="BC4197" s="27"/>
      <c r="BD4197" s="27"/>
      <c r="BE4197" s="27"/>
      <c r="BF4197" s="27"/>
      <c r="BG4197" s="27"/>
      <c r="BH4197" s="27"/>
      <c r="BI4197" s="27"/>
      <c r="BT4197" s="31"/>
      <c r="BU4197" s="32"/>
      <c r="BV4197" s="33"/>
      <c r="BW4197" s="32"/>
      <c r="BX4197" s="32"/>
      <c r="BY4197" s="34"/>
      <c r="CA4197" s="32"/>
      <c r="CB4197" s="32"/>
    </row>
    <row r="4198" spans="1:80">
      <c r="A4198" s="20"/>
      <c r="B4198" s="21"/>
      <c r="C4198" s="21"/>
      <c r="D4198" s="21"/>
      <c r="E4198" s="21"/>
      <c r="F4198" s="21"/>
      <c r="G4198" s="21"/>
      <c r="H4198" s="21"/>
      <c r="I4198" s="21"/>
      <c r="J4198" s="21"/>
      <c r="K4198" s="22"/>
      <c r="L4198" s="22"/>
      <c r="M4198" s="22"/>
      <c r="N4198" s="22"/>
      <c r="O4198" s="22"/>
      <c r="P4198" s="22"/>
      <c r="Q4198" s="22"/>
      <c r="R4198" s="22"/>
      <c r="S4198" s="22"/>
      <c r="T4198" s="22"/>
      <c r="U4198" s="22"/>
      <c r="V4198" s="22"/>
      <c r="W4198" s="22"/>
      <c r="X4198" s="22"/>
      <c r="Y4198" s="22"/>
      <c r="Z4198" s="22"/>
      <c r="AA4198" s="22"/>
      <c r="AB4198" s="23"/>
      <c r="AC4198" s="23"/>
      <c r="AD4198" s="22"/>
      <c r="AE4198" s="24"/>
      <c r="AF4198" s="24"/>
      <c r="AG4198" s="24"/>
      <c r="AH4198" s="24"/>
      <c r="AI4198" s="24"/>
      <c r="AJ4198" s="24"/>
      <c r="AK4198" s="24"/>
      <c r="AL4198" s="24"/>
      <c r="AM4198" s="24"/>
      <c r="AN4198" s="24"/>
      <c r="AO4198" s="24"/>
      <c r="AP4198" s="24"/>
      <c r="AQ4198" s="24"/>
      <c r="AR4198" s="24"/>
      <c r="AS4198" s="24"/>
      <c r="AT4198" s="25"/>
      <c r="AV4198" s="26"/>
      <c r="AW4198" s="26"/>
      <c r="AX4198" s="27"/>
      <c r="AY4198" s="27"/>
      <c r="AZ4198" s="27"/>
      <c r="BA4198" s="27"/>
      <c r="BB4198" s="27"/>
      <c r="BC4198" s="27"/>
      <c r="BD4198" s="27"/>
      <c r="BE4198" s="27"/>
      <c r="BF4198" s="27"/>
      <c r="BG4198" s="27"/>
      <c r="BH4198" s="27"/>
      <c r="BI4198" s="27"/>
      <c r="BT4198" s="31"/>
      <c r="BU4198" s="32"/>
      <c r="BV4198" s="33"/>
      <c r="BW4198" s="32"/>
      <c r="BX4198" s="32"/>
      <c r="BY4198" s="34"/>
      <c r="CA4198" s="32"/>
      <c r="CB4198" s="32"/>
    </row>
    <row r="4199" spans="1:80">
      <c r="A4199" s="20"/>
      <c r="B4199" s="21"/>
      <c r="C4199" s="21"/>
      <c r="D4199" s="21"/>
      <c r="E4199" s="21"/>
      <c r="F4199" s="21"/>
      <c r="G4199" s="21"/>
      <c r="H4199" s="21"/>
      <c r="I4199" s="21"/>
      <c r="J4199" s="21"/>
      <c r="K4199" s="22"/>
      <c r="L4199" s="22"/>
      <c r="M4199" s="22"/>
      <c r="N4199" s="22"/>
      <c r="O4199" s="22"/>
      <c r="P4199" s="22"/>
      <c r="Q4199" s="22"/>
      <c r="R4199" s="22"/>
      <c r="S4199" s="22"/>
      <c r="T4199" s="22"/>
      <c r="U4199" s="22"/>
      <c r="V4199" s="22"/>
      <c r="W4199" s="22"/>
      <c r="X4199" s="22"/>
      <c r="Y4199" s="22"/>
      <c r="Z4199" s="22"/>
      <c r="AA4199" s="22"/>
      <c r="AB4199" s="23"/>
      <c r="AC4199" s="23"/>
      <c r="AD4199" s="22"/>
      <c r="AE4199" s="24"/>
      <c r="AF4199" s="24"/>
      <c r="AG4199" s="24"/>
      <c r="AH4199" s="24"/>
      <c r="AI4199" s="24"/>
      <c r="AJ4199" s="24"/>
      <c r="AK4199" s="24"/>
      <c r="AL4199" s="24"/>
      <c r="AM4199" s="24"/>
      <c r="AN4199" s="24"/>
      <c r="AO4199" s="24"/>
      <c r="AP4199" s="24"/>
      <c r="AQ4199" s="24"/>
      <c r="AR4199" s="24"/>
      <c r="AS4199" s="24"/>
      <c r="AT4199" s="25"/>
      <c r="AV4199" s="26"/>
      <c r="AW4199" s="26"/>
      <c r="AX4199" s="27"/>
      <c r="AY4199" s="27"/>
      <c r="AZ4199" s="27"/>
      <c r="BA4199" s="27"/>
      <c r="BB4199" s="27"/>
      <c r="BC4199" s="27"/>
      <c r="BD4199" s="27"/>
      <c r="BE4199" s="27"/>
      <c r="BF4199" s="27"/>
      <c r="BG4199" s="27"/>
      <c r="BH4199" s="27"/>
      <c r="BI4199" s="27"/>
      <c r="BT4199" s="31"/>
      <c r="BU4199" s="32"/>
      <c r="BV4199" s="33"/>
      <c r="BW4199" s="32"/>
      <c r="BX4199" s="32"/>
      <c r="BY4199" s="34"/>
      <c r="CA4199" s="32"/>
      <c r="CB4199" s="32"/>
    </row>
    <row r="4200" spans="1:80">
      <c r="A4200" s="20"/>
      <c r="B4200" s="21"/>
      <c r="C4200" s="21"/>
      <c r="D4200" s="21"/>
      <c r="E4200" s="21"/>
      <c r="F4200" s="21"/>
      <c r="G4200" s="21"/>
      <c r="H4200" s="21"/>
      <c r="I4200" s="21"/>
      <c r="J4200" s="21"/>
      <c r="K4200" s="22"/>
      <c r="L4200" s="22"/>
      <c r="M4200" s="22"/>
      <c r="N4200" s="22"/>
      <c r="O4200" s="22"/>
      <c r="P4200" s="22"/>
      <c r="Q4200" s="22"/>
      <c r="R4200" s="22"/>
      <c r="S4200" s="22"/>
      <c r="T4200" s="22"/>
      <c r="U4200" s="22"/>
      <c r="V4200" s="22"/>
      <c r="W4200" s="22"/>
      <c r="X4200" s="22"/>
      <c r="Y4200" s="22"/>
      <c r="Z4200" s="22"/>
      <c r="AA4200" s="22"/>
      <c r="AB4200" s="23"/>
      <c r="AC4200" s="23"/>
      <c r="AD4200" s="22"/>
      <c r="AE4200" s="24"/>
      <c r="AF4200" s="24"/>
      <c r="AG4200" s="24"/>
      <c r="AH4200" s="24"/>
      <c r="AI4200" s="24"/>
      <c r="AJ4200" s="24"/>
      <c r="AK4200" s="24"/>
      <c r="AL4200" s="24"/>
      <c r="AM4200" s="24"/>
      <c r="AN4200" s="24"/>
      <c r="AO4200" s="24"/>
      <c r="AP4200" s="24"/>
      <c r="AQ4200" s="24"/>
      <c r="AR4200" s="24"/>
      <c r="AS4200" s="24"/>
      <c r="AT4200" s="25"/>
      <c r="AV4200" s="26"/>
      <c r="AW4200" s="26"/>
      <c r="AX4200" s="27"/>
      <c r="AY4200" s="27"/>
      <c r="AZ4200" s="27"/>
      <c r="BA4200" s="27"/>
      <c r="BB4200" s="27"/>
      <c r="BC4200" s="27"/>
      <c r="BD4200" s="27"/>
      <c r="BE4200" s="27"/>
      <c r="BF4200" s="27"/>
      <c r="BG4200" s="27"/>
      <c r="BH4200" s="27"/>
      <c r="BI4200" s="27"/>
      <c r="BT4200" s="31"/>
      <c r="BU4200" s="32"/>
      <c r="BV4200" s="33"/>
      <c r="BW4200" s="32"/>
      <c r="BX4200" s="32"/>
      <c r="BY4200" s="34"/>
      <c r="CA4200" s="32"/>
      <c r="CB4200" s="32"/>
    </row>
    <row r="4201" spans="1:80">
      <c r="A4201" s="20"/>
      <c r="B4201" s="21"/>
      <c r="C4201" s="21"/>
      <c r="D4201" s="21"/>
      <c r="E4201" s="21"/>
      <c r="F4201" s="21"/>
      <c r="G4201" s="21"/>
      <c r="H4201" s="21"/>
      <c r="I4201" s="21"/>
      <c r="J4201" s="21"/>
      <c r="K4201" s="22"/>
      <c r="L4201" s="22"/>
      <c r="M4201" s="22"/>
      <c r="N4201" s="22"/>
      <c r="O4201" s="22"/>
      <c r="P4201" s="22"/>
      <c r="Q4201" s="22"/>
      <c r="R4201" s="22"/>
      <c r="S4201" s="22"/>
      <c r="T4201" s="22"/>
      <c r="U4201" s="22"/>
      <c r="V4201" s="22"/>
      <c r="W4201" s="22"/>
      <c r="X4201" s="22"/>
      <c r="Y4201" s="22"/>
      <c r="Z4201" s="22"/>
      <c r="AA4201" s="22"/>
      <c r="AB4201" s="23"/>
      <c r="AC4201" s="23"/>
      <c r="AD4201" s="22"/>
      <c r="AE4201" s="24"/>
      <c r="AF4201" s="24"/>
      <c r="AG4201" s="24"/>
      <c r="AH4201" s="24"/>
      <c r="AI4201" s="24"/>
      <c r="AJ4201" s="24"/>
      <c r="AK4201" s="24"/>
      <c r="AL4201" s="24"/>
      <c r="AM4201" s="24"/>
      <c r="AN4201" s="24"/>
      <c r="AO4201" s="24"/>
      <c r="AP4201" s="24"/>
      <c r="AQ4201" s="24"/>
      <c r="AR4201" s="24"/>
      <c r="AS4201" s="24"/>
      <c r="AT4201" s="25"/>
      <c r="AV4201" s="26"/>
      <c r="AW4201" s="26"/>
      <c r="AX4201" s="27"/>
      <c r="AY4201" s="27"/>
      <c r="AZ4201" s="27"/>
      <c r="BA4201" s="27"/>
      <c r="BB4201" s="27"/>
      <c r="BC4201" s="27"/>
      <c r="BD4201" s="27"/>
      <c r="BE4201" s="27"/>
      <c r="BF4201" s="27"/>
      <c r="BG4201" s="27"/>
      <c r="BH4201" s="27"/>
      <c r="BI4201" s="27"/>
      <c r="BT4201" s="31"/>
      <c r="BU4201" s="32"/>
      <c r="BV4201" s="33"/>
      <c r="BW4201" s="32"/>
      <c r="BX4201" s="32"/>
      <c r="BY4201" s="34"/>
      <c r="CA4201" s="32"/>
      <c r="CB4201" s="32"/>
    </row>
    <row r="4202" spans="1:80">
      <c r="A4202" s="20"/>
      <c r="B4202" s="21"/>
      <c r="C4202" s="21"/>
      <c r="D4202" s="21"/>
      <c r="E4202" s="21"/>
      <c r="F4202" s="21"/>
      <c r="G4202" s="21"/>
      <c r="H4202" s="21"/>
      <c r="I4202" s="21"/>
      <c r="J4202" s="21"/>
      <c r="K4202" s="22"/>
      <c r="L4202" s="22"/>
      <c r="M4202" s="22"/>
      <c r="N4202" s="22"/>
      <c r="O4202" s="22"/>
      <c r="P4202" s="22"/>
      <c r="Q4202" s="22"/>
      <c r="R4202" s="22"/>
      <c r="S4202" s="22"/>
      <c r="T4202" s="22"/>
      <c r="U4202" s="22"/>
      <c r="V4202" s="22"/>
      <c r="W4202" s="22"/>
      <c r="X4202" s="22"/>
      <c r="Y4202" s="22"/>
      <c r="Z4202" s="22"/>
      <c r="AA4202" s="22"/>
      <c r="AB4202" s="23"/>
      <c r="AC4202" s="23"/>
      <c r="AD4202" s="22"/>
      <c r="AE4202" s="24"/>
      <c r="AF4202" s="24"/>
      <c r="AG4202" s="24"/>
      <c r="AH4202" s="24"/>
      <c r="AI4202" s="24"/>
      <c r="AJ4202" s="24"/>
      <c r="AK4202" s="24"/>
      <c r="AL4202" s="24"/>
      <c r="AM4202" s="24"/>
      <c r="AN4202" s="24"/>
      <c r="AO4202" s="24"/>
      <c r="AP4202" s="24"/>
      <c r="AQ4202" s="24"/>
      <c r="AR4202" s="24"/>
      <c r="AS4202" s="24"/>
      <c r="AT4202" s="25"/>
      <c r="AV4202" s="26"/>
      <c r="AW4202" s="26"/>
      <c r="AX4202" s="27"/>
      <c r="AY4202" s="27"/>
      <c r="AZ4202" s="27"/>
      <c r="BA4202" s="27"/>
      <c r="BB4202" s="27"/>
      <c r="BC4202" s="27"/>
      <c r="BD4202" s="27"/>
      <c r="BE4202" s="27"/>
      <c r="BF4202" s="27"/>
      <c r="BG4202" s="27"/>
      <c r="BH4202" s="27"/>
      <c r="BI4202" s="27"/>
      <c r="BT4202" s="31"/>
      <c r="BU4202" s="32"/>
      <c r="BV4202" s="33"/>
      <c r="BW4202" s="32"/>
      <c r="BX4202" s="32"/>
      <c r="BY4202" s="34"/>
      <c r="CA4202" s="32"/>
      <c r="CB4202" s="32"/>
    </row>
    <row r="4203" spans="1:80">
      <c r="A4203" s="20"/>
      <c r="B4203" s="21"/>
      <c r="C4203" s="21"/>
      <c r="D4203" s="21"/>
      <c r="E4203" s="21"/>
      <c r="F4203" s="21"/>
      <c r="G4203" s="21"/>
      <c r="H4203" s="21"/>
      <c r="I4203" s="21"/>
      <c r="J4203" s="21"/>
      <c r="K4203" s="22"/>
      <c r="L4203" s="22"/>
      <c r="M4203" s="22"/>
      <c r="N4203" s="22"/>
      <c r="O4203" s="22"/>
      <c r="P4203" s="22"/>
      <c r="Q4203" s="22"/>
      <c r="R4203" s="22"/>
      <c r="S4203" s="22"/>
      <c r="T4203" s="22"/>
      <c r="U4203" s="22"/>
      <c r="V4203" s="22"/>
      <c r="W4203" s="22"/>
      <c r="X4203" s="22"/>
      <c r="Y4203" s="22"/>
      <c r="Z4203" s="22"/>
      <c r="AA4203" s="22"/>
      <c r="AB4203" s="23"/>
      <c r="AC4203" s="23"/>
      <c r="AD4203" s="22"/>
      <c r="AE4203" s="24"/>
      <c r="AF4203" s="24"/>
      <c r="AG4203" s="24"/>
      <c r="AH4203" s="24"/>
      <c r="AI4203" s="24"/>
      <c r="AJ4203" s="24"/>
      <c r="AK4203" s="24"/>
      <c r="AL4203" s="24"/>
      <c r="AM4203" s="24"/>
      <c r="AN4203" s="24"/>
      <c r="AO4203" s="24"/>
      <c r="AP4203" s="24"/>
      <c r="AQ4203" s="24"/>
      <c r="AR4203" s="24"/>
      <c r="AS4203" s="24"/>
      <c r="AT4203" s="25"/>
      <c r="AV4203" s="26"/>
      <c r="AW4203" s="26"/>
      <c r="AX4203" s="27"/>
      <c r="AY4203" s="27"/>
      <c r="AZ4203" s="27"/>
      <c r="BA4203" s="27"/>
      <c r="BB4203" s="27"/>
      <c r="BC4203" s="27"/>
      <c r="BD4203" s="27"/>
      <c r="BE4203" s="27"/>
      <c r="BF4203" s="27"/>
      <c r="BG4203" s="27"/>
      <c r="BH4203" s="27"/>
      <c r="BI4203" s="27"/>
      <c r="BT4203" s="31"/>
      <c r="BU4203" s="32"/>
      <c r="BV4203" s="33"/>
      <c r="BW4203" s="32"/>
      <c r="BX4203" s="32"/>
      <c r="BY4203" s="34"/>
      <c r="CA4203" s="32"/>
      <c r="CB4203" s="32"/>
    </row>
    <row r="4204" spans="1:80">
      <c r="A4204" s="20"/>
      <c r="B4204" s="21"/>
      <c r="C4204" s="21"/>
      <c r="D4204" s="21"/>
      <c r="E4204" s="21"/>
      <c r="F4204" s="21"/>
      <c r="G4204" s="21"/>
      <c r="H4204" s="21"/>
      <c r="I4204" s="21"/>
      <c r="J4204" s="21"/>
      <c r="K4204" s="22"/>
      <c r="L4204" s="22"/>
      <c r="M4204" s="22"/>
      <c r="N4204" s="22"/>
      <c r="O4204" s="22"/>
      <c r="P4204" s="22"/>
      <c r="Q4204" s="22"/>
      <c r="R4204" s="22"/>
      <c r="S4204" s="22"/>
      <c r="T4204" s="22"/>
      <c r="U4204" s="22"/>
      <c r="V4204" s="22"/>
      <c r="W4204" s="22"/>
      <c r="X4204" s="22"/>
      <c r="Y4204" s="22"/>
      <c r="Z4204" s="22"/>
      <c r="AA4204" s="22"/>
      <c r="AB4204" s="23"/>
      <c r="AC4204" s="23"/>
      <c r="AD4204" s="22"/>
      <c r="AE4204" s="24"/>
      <c r="AF4204" s="24"/>
      <c r="AG4204" s="24"/>
      <c r="AH4204" s="24"/>
      <c r="AI4204" s="24"/>
      <c r="AJ4204" s="24"/>
      <c r="AK4204" s="24"/>
      <c r="AL4204" s="24"/>
      <c r="AM4204" s="24"/>
      <c r="AN4204" s="24"/>
      <c r="AO4204" s="24"/>
      <c r="AP4204" s="24"/>
      <c r="AQ4204" s="24"/>
      <c r="AR4204" s="24"/>
      <c r="AS4204" s="24"/>
      <c r="AT4204" s="25"/>
      <c r="AV4204" s="26"/>
      <c r="AW4204" s="26"/>
      <c r="AX4204" s="27"/>
      <c r="AY4204" s="27"/>
      <c r="AZ4204" s="27"/>
      <c r="BA4204" s="27"/>
      <c r="BB4204" s="27"/>
      <c r="BC4204" s="27"/>
      <c r="BD4204" s="27"/>
      <c r="BE4204" s="27"/>
      <c r="BF4204" s="27"/>
      <c r="BG4204" s="27"/>
      <c r="BH4204" s="27"/>
      <c r="BI4204" s="27"/>
      <c r="BT4204" s="31"/>
      <c r="BU4204" s="32"/>
      <c r="BV4204" s="33"/>
      <c r="BW4204" s="32"/>
      <c r="BX4204" s="32"/>
      <c r="BY4204" s="34"/>
      <c r="CA4204" s="32"/>
      <c r="CB4204" s="32"/>
    </row>
    <row r="4205" spans="1:80">
      <c r="A4205" s="20"/>
      <c r="B4205" s="21"/>
      <c r="C4205" s="21"/>
      <c r="D4205" s="21"/>
      <c r="E4205" s="21"/>
      <c r="F4205" s="21"/>
      <c r="G4205" s="21"/>
      <c r="H4205" s="21"/>
      <c r="I4205" s="21"/>
      <c r="J4205" s="21"/>
      <c r="K4205" s="22"/>
      <c r="L4205" s="22"/>
      <c r="M4205" s="22"/>
      <c r="N4205" s="22"/>
      <c r="O4205" s="22"/>
      <c r="P4205" s="22"/>
      <c r="Q4205" s="22"/>
      <c r="R4205" s="22"/>
      <c r="S4205" s="22"/>
      <c r="T4205" s="22"/>
      <c r="U4205" s="22"/>
      <c r="V4205" s="22"/>
      <c r="W4205" s="22"/>
      <c r="X4205" s="22"/>
      <c r="Y4205" s="22"/>
      <c r="Z4205" s="22"/>
      <c r="AA4205" s="22"/>
      <c r="AB4205" s="23"/>
      <c r="AC4205" s="23"/>
      <c r="AD4205" s="22"/>
      <c r="AE4205" s="24"/>
      <c r="AF4205" s="24"/>
      <c r="AG4205" s="24"/>
      <c r="AH4205" s="24"/>
      <c r="AI4205" s="24"/>
      <c r="AJ4205" s="24"/>
      <c r="AK4205" s="24"/>
      <c r="AL4205" s="24"/>
      <c r="AM4205" s="24"/>
      <c r="AN4205" s="24"/>
      <c r="AO4205" s="24"/>
      <c r="AP4205" s="24"/>
      <c r="AQ4205" s="24"/>
      <c r="AR4205" s="24"/>
      <c r="AS4205" s="24"/>
      <c r="AT4205" s="25"/>
      <c r="AV4205" s="26"/>
      <c r="AW4205" s="26"/>
      <c r="AX4205" s="27"/>
      <c r="AY4205" s="27"/>
      <c r="AZ4205" s="27"/>
      <c r="BA4205" s="27"/>
      <c r="BB4205" s="27"/>
      <c r="BC4205" s="27"/>
      <c r="BD4205" s="27"/>
      <c r="BE4205" s="27"/>
      <c r="BF4205" s="27"/>
      <c r="BG4205" s="27"/>
      <c r="BH4205" s="27"/>
      <c r="BI4205" s="27"/>
      <c r="BT4205" s="31"/>
      <c r="BU4205" s="32"/>
      <c r="BV4205" s="33"/>
      <c r="BW4205" s="32"/>
      <c r="BX4205" s="32"/>
      <c r="BY4205" s="34"/>
      <c r="CA4205" s="32"/>
      <c r="CB4205" s="32"/>
    </row>
    <row r="4206" spans="1:80">
      <c r="A4206" s="20"/>
      <c r="B4206" s="21"/>
      <c r="C4206" s="21"/>
      <c r="D4206" s="21"/>
      <c r="E4206" s="21"/>
      <c r="F4206" s="21"/>
      <c r="G4206" s="21"/>
      <c r="H4206" s="21"/>
      <c r="I4206" s="21"/>
      <c r="J4206" s="21"/>
      <c r="K4206" s="22"/>
      <c r="L4206" s="22"/>
      <c r="M4206" s="22"/>
      <c r="N4206" s="22"/>
      <c r="O4206" s="22"/>
      <c r="P4206" s="22"/>
      <c r="Q4206" s="22"/>
      <c r="R4206" s="22"/>
      <c r="S4206" s="22"/>
      <c r="T4206" s="22"/>
      <c r="U4206" s="22"/>
      <c r="V4206" s="22"/>
      <c r="W4206" s="22"/>
      <c r="X4206" s="22"/>
      <c r="Y4206" s="22"/>
      <c r="Z4206" s="22"/>
      <c r="AA4206" s="22"/>
      <c r="AB4206" s="23"/>
      <c r="AC4206" s="23"/>
      <c r="AD4206" s="22"/>
      <c r="AE4206" s="24"/>
      <c r="AF4206" s="24"/>
      <c r="AG4206" s="24"/>
      <c r="AH4206" s="24"/>
      <c r="AI4206" s="24"/>
      <c r="AJ4206" s="24"/>
      <c r="AK4206" s="24"/>
      <c r="AL4206" s="24"/>
      <c r="AM4206" s="24"/>
      <c r="AN4206" s="24"/>
      <c r="AO4206" s="24"/>
      <c r="AP4206" s="24"/>
      <c r="AQ4206" s="24"/>
      <c r="AR4206" s="24"/>
      <c r="AS4206" s="24"/>
      <c r="AT4206" s="25"/>
      <c r="AV4206" s="26"/>
      <c r="AW4206" s="26"/>
      <c r="AX4206" s="27"/>
      <c r="AY4206" s="27"/>
      <c r="AZ4206" s="27"/>
      <c r="BA4206" s="27"/>
      <c r="BB4206" s="27"/>
      <c r="BC4206" s="27"/>
      <c r="BD4206" s="27"/>
      <c r="BE4206" s="27"/>
      <c r="BF4206" s="27"/>
      <c r="BG4206" s="27"/>
      <c r="BH4206" s="27"/>
      <c r="BI4206" s="27"/>
      <c r="BT4206" s="31"/>
      <c r="BU4206" s="32"/>
      <c r="BV4206" s="33"/>
      <c r="BW4206" s="32"/>
      <c r="BX4206" s="32"/>
      <c r="BY4206" s="34"/>
      <c r="CA4206" s="32"/>
      <c r="CB4206" s="32"/>
    </row>
    <row r="4207" spans="1:80">
      <c r="A4207" s="20"/>
      <c r="B4207" s="21"/>
      <c r="C4207" s="21"/>
      <c r="D4207" s="21"/>
      <c r="E4207" s="21"/>
      <c r="F4207" s="21"/>
      <c r="G4207" s="21"/>
      <c r="H4207" s="21"/>
      <c r="I4207" s="21"/>
      <c r="J4207" s="21"/>
      <c r="K4207" s="22"/>
      <c r="L4207" s="22"/>
      <c r="M4207" s="22"/>
      <c r="N4207" s="22"/>
      <c r="O4207" s="22"/>
      <c r="P4207" s="22"/>
      <c r="Q4207" s="22"/>
      <c r="R4207" s="22"/>
      <c r="S4207" s="22"/>
      <c r="T4207" s="22"/>
      <c r="U4207" s="22"/>
      <c r="V4207" s="22"/>
      <c r="W4207" s="22"/>
      <c r="X4207" s="22"/>
      <c r="Y4207" s="22"/>
      <c r="Z4207" s="22"/>
      <c r="AA4207" s="22"/>
      <c r="AB4207" s="23"/>
      <c r="AC4207" s="23"/>
      <c r="AD4207" s="22"/>
      <c r="AE4207" s="24"/>
      <c r="AF4207" s="24"/>
      <c r="AG4207" s="24"/>
      <c r="AH4207" s="24"/>
      <c r="AI4207" s="24"/>
      <c r="AJ4207" s="24"/>
      <c r="AK4207" s="24"/>
      <c r="AL4207" s="24"/>
      <c r="AM4207" s="24"/>
      <c r="AN4207" s="24"/>
      <c r="AO4207" s="24"/>
      <c r="AP4207" s="24"/>
      <c r="AQ4207" s="24"/>
      <c r="AR4207" s="24"/>
      <c r="AS4207" s="24"/>
      <c r="AT4207" s="25"/>
      <c r="AV4207" s="26"/>
      <c r="AW4207" s="26"/>
      <c r="AX4207" s="27"/>
      <c r="AY4207" s="27"/>
      <c r="AZ4207" s="27"/>
      <c r="BA4207" s="27"/>
      <c r="BB4207" s="27"/>
      <c r="BC4207" s="27"/>
      <c r="BD4207" s="27"/>
      <c r="BE4207" s="27"/>
      <c r="BF4207" s="27"/>
      <c r="BG4207" s="27"/>
      <c r="BH4207" s="27"/>
      <c r="BI4207" s="27"/>
      <c r="BT4207" s="31"/>
      <c r="BU4207" s="32"/>
      <c r="BV4207" s="33"/>
      <c r="BW4207" s="32"/>
      <c r="BX4207" s="32"/>
      <c r="BY4207" s="34"/>
      <c r="CA4207" s="32"/>
      <c r="CB4207" s="32"/>
    </row>
    <row r="4208" spans="1:80">
      <c r="A4208" s="20"/>
      <c r="B4208" s="21"/>
      <c r="C4208" s="21"/>
      <c r="D4208" s="21"/>
      <c r="E4208" s="21"/>
      <c r="F4208" s="21"/>
      <c r="G4208" s="21"/>
      <c r="H4208" s="21"/>
      <c r="I4208" s="21"/>
      <c r="J4208" s="21"/>
      <c r="K4208" s="22"/>
      <c r="L4208" s="22"/>
      <c r="M4208" s="22"/>
      <c r="N4208" s="22"/>
      <c r="O4208" s="22"/>
      <c r="P4208" s="22"/>
      <c r="Q4208" s="22"/>
      <c r="R4208" s="22"/>
      <c r="S4208" s="22"/>
      <c r="T4208" s="22"/>
      <c r="U4208" s="22"/>
      <c r="V4208" s="22"/>
      <c r="W4208" s="22"/>
      <c r="X4208" s="22"/>
      <c r="Y4208" s="22"/>
      <c r="Z4208" s="22"/>
      <c r="AA4208" s="22"/>
      <c r="AB4208" s="23"/>
      <c r="AC4208" s="23"/>
      <c r="AD4208" s="22"/>
      <c r="AE4208" s="24"/>
      <c r="AF4208" s="24"/>
      <c r="AG4208" s="24"/>
      <c r="AH4208" s="24"/>
      <c r="AI4208" s="24"/>
      <c r="AJ4208" s="24"/>
      <c r="AK4208" s="24"/>
      <c r="AL4208" s="24"/>
      <c r="AM4208" s="24"/>
      <c r="AN4208" s="24"/>
      <c r="AO4208" s="24"/>
      <c r="AP4208" s="24"/>
      <c r="AQ4208" s="24"/>
      <c r="AR4208" s="24"/>
      <c r="AS4208" s="24"/>
      <c r="AT4208" s="25"/>
      <c r="AV4208" s="26"/>
      <c r="AW4208" s="26"/>
      <c r="AX4208" s="27"/>
      <c r="AY4208" s="27"/>
      <c r="AZ4208" s="27"/>
      <c r="BA4208" s="27"/>
      <c r="BB4208" s="27"/>
      <c r="BC4208" s="27"/>
      <c r="BD4208" s="27"/>
      <c r="BE4208" s="27"/>
      <c r="BF4208" s="27"/>
      <c r="BG4208" s="27"/>
      <c r="BH4208" s="27"/>
      <c r="BI4208" s="27"/>
      <c r="BT4208" s="31"/>
      <c r="BU4208" s="32"/>
      <c r="BV4208" s="33"/>
      <c r="BW4208" s="32"/>
      <c r="BX4208" s="32"/>
      <c r="BY4208" s="34"/>
      <c r="CA4208" s="32"/>
      <c r="CB4208" s="32"/>
    </row>
    <row r="4209" spans="1:80">
      <c r="A4209" s="20"/>
      <c r="B4209" s="21"/>
      <c r="C4209" s="21"/>
      <c r="D4209" s="21"/>
      <c r="E4209" s="21"/>
      <c r="F4209" s="21"/>
      <c r="G4209" s="21"/>
      <c r="H4209" s="21"/>
      <c r="I4209" s="21"/>
      <c r="J4209" s="21"/>
      <c r="K4209" s="22"/>
      <c r="L4209" s="22"/>
      <c r="M4209" s="22"/>
      <c r="N4209" s="22"/>
      <c r="O4209" s="22"/>
      <c r="P4209" s="22"/>
      <c r="Q4209" s="22"/>
      <c r="R4209" s="22"/>
      <c r="S4209" s="22"/>
      <c r="T4209" s="22"/>
      <c r="U4209" s="22"/>
      <c r="V4209" s="22"/>
      <c r="W4209" s="22"/>
      <c r="X4209" s="22"/>
      <c r="Y4209" s="22"/>
      <c r="Z4209" s="22"/>
      <c r="AA4209" s="22"/>
      <c r="AB4209" s="23"/>
      <c r="AC4209" s="23"/>
      <c r="AD4209" s="22"/>
      <c r="AE4209" s="24"/>
      <c r="AF4209" s="24"/>
      <c r="AG4209" s="24"/>
      <c r="AH4209" s="24"/>
      <c r="AI4209" s="24"/>
      <c r="AJ4209" s="24"/>
      <c r="AK4209" s="24"/>
      <c r="AL4209" s="24"/>
      <c r="AM4209" s="24"/>
      <c r="AN4209" s="24"/>
      <c r="AO4209" s="24"/>
      <c r="AP4209" s="24"/>
      <c r="AQ4209" s="24"/>
      <c r="AR4209" s="24"/>
      <c r="AS4209" s="24"/>
      <c r="AT4209" s="25"/>
      <c r="AV4209" s="26"/>
      <c r="AW4209" s="26"/>
      <c r="AX4209" s="27"/>
      <c r="AY4209" s="27"/>
      <c r="AZ4209" s="27"/>
      <c r="BA4209" s="27"/>
      <c r="BB4209" s="27"/>
      <c r="BC4209" s="27"/>
      <c r="BD4209" s="27"/>
      <c r="BE4209" s="27"/>
      <c r="BF4209" s="27"/>
      <c r="BG4209" s="27"/>
      <c r="BH4209" s="27"/>
      <c r="BI4209" s="27"/>
      <c r="BT4209" s="31"/>
      <c r="BU4209" s="32"/>
      <c r="BV4209" s="33"/>
      <c r="BW4209" s="32"/>
      <c r="BX4209" s="32"/>
      <c r="BY4209" s="34"/>
      <c r="CA4209" s="32"/>
      <c r="CB4209" s="32"/>
    </row>
    <row r="4210" spans="1:80">
      <c r="A4210" s="20"/>
      <c r="B4210" s="21"/>
      <c r="C4210" s="21"/>
      <c r="D4210" s="21"/>
      <c r="E4210" s="21"/>
      <c r="F4210" s="21"/>
      <c r="G4210" s="21"/>
      <c r="H4210" s="21"/>
      <c r="I4210" s="21"/>
      <c r="J4210" s="21"/>
      <c r="K4210" s="22"/>
      <c r="L4210" s="22"/>
      <c r="M4210" s="22"/>
      <c r="N4210" s="22"/>
      <c r="O4210" s="22"/>
      <c r="P4210" s="22"/>
      <c r="Q4210" s="22"/>
      <c r="R4210" s="22"/>
      <c r="S4210" s="22"/>
      <c r="T4210" s="22"/>
      <c r="U4210" s="22"/>
      <c r="V4210" s="22"/>
      <c r="W4210" s="22"/>
      <c r="X4210" s="22"/>
      <c r="Y4210" s="22"/>
      <c r="Z4210" s="22"/>
      <c r="AA4210" s="22"/>
      <c r="AB4210" s="23"/>
      <c r="AC4210" s="23"/>
      <c r="AD4210" s="22"/>
      <c r="AE4210" s="24"/>
      <c r="AF4210" s="24"/>
      <c r="AG4210" s="24"/>
      <c r="AH4210" s="24"/>
      <c r="AI4210" s="24"/>
      <c r="AJ4210" s="24"/>
      <c r="AK4210" s="24"/>
      <c r="AL4210" s="24"/>
      <c r="AM4210" s="24"/>
      <c r="AN4210" s="24"/>
      <c r="AO4210" s="24"/>
      <c r="AP4210" s="24"/>
      <c r="AQ4210" s="24"/>
      <c r="AR4210" s="24"/>
      <c r="AS4210" s="24"/>
      <c r="AT4210" s="25"/>
      <c r="AV4210" s="26"/>
      <c r="AW4210" s="26"/>
      <c r="AX4210" s="27"/>
      <c r="AY4210" s="27"/>
      <c r="AZ4210" s="27"/>
      <c r="BA4210" s="27"/>
      <c r="BB4210" s="27"/>
      <c r="BC4210" s="27"/>
      <c r="BD4210" s="27"/>
      <c r="BE4210" s="27"/>
      <c r="BF4210" s="27"/>
      <c r="BG4210" s="27"/>
      <c r="BH4210" s="27"/>
      <c r="BI4210" s="27"/>
      <c r="BT4210" s="31"/>
      <c r="BU4210" s="32"/>
      <c r="BV4210" s="33"/>
      <c r="BW4210" s="32"/>
      <c r="BX4210" s="32"/>
      <c r="BY4210" s="34"/>
      <c r="CA4210" s="32"/>
      <c r="CB4210" s="32"/>
    </row>
    <row r="4211" spans="1:80">
      <c r="A4211" s="20"/>
      <c r="B4211" s="21"/>
      <c r="C4211" s="21"/>
      <c r="D4211" s="21"/>
      <c r="E4211" s="21"/>
      <c r="F4211" s="21"/>
      <c r="G4211" s="21"/>
      <c r="H4211" s="21"/>
      <c r="I4211" s="21"/>
      <c r="J4211" s="21"/>
      <c r="K4211" s="22"/>
      <c r="L4211" s="22"/>
      <c r="M4211" s="22"/>
      <c r="N4211" s="22"/>
      <c r="O4211" s="22"/>
      <c r="P4211" s="22"/>
      <c r="Q4211" s="22"/>
      <c r="R4211" s="22"/>
      <c r="S4211" s="22"/>
      <c r="T4211" s="22"/>
      <c r="U4211" s="22"/>
      <c r="V4211" s="22"/>
      <c r="W4211" s="22"/>
      <c r="X4211" s="22"/>
      <c r="Y4211" s="22"/>
      <c r="Z4211" s="22"/>
      <c r="AA4211" s="22"/>
      <c r="AB4211" s="23"/>
      <c r="AC4211" s="23"/>
      <c r="AD4211" s="22"/>
      <c r="AE4211" s="24"/>
      <c r="AF4211" s="24"/>
      <c r="AG4211" s="24"/>
      <c r="AH4211" s="24"/>
      <c r="AI4211" s="24"/>
      <c r="AJ4211" s="24"/>
      <c r="AK4211" s="24"/>
      <c r="AL4211" s="24"/>
      <c r="AM4211" s="24"/>
      <c r="AN4211" s="24"/>
      <c r="AO4211" s="24"/>
      <c r="AP4211" s="24"/>
      <c r="AQ4211" s="24"/>
      <c r="AR4211" s="24"/>
      <c r="AS4211" s="24"/>
      <c r="AT4211" s="25"/>
      <c r="AV4211" s="26"/>
      <c r="AW4211" s="26"/>
      <c r="AX4211" s="27"/>
      <c r="AY4211" s="27"/>
      <c r="AZ4211" s="27"/>
      <c r="BA4211" s="27"/>
      <c r="BB4211" s="27"/>
      <c r="BC4211" s="27"/>
      <c r="BD4211" s="27"/>
      <c r="BE4211" s="27"/>
      <c r="BF4211" s="27"/>
      <c r="BG4211" s="27"/>
      <c r="BH4211" s="27"/>
      <c r="BI4211" s="27"/>
      <c r="BT4211" s="31"/>
      <c r="BU4211" s="32"/>
      <c r="BV4211" s="33"/>
      <c r="BW4211" s="32"/>
      <c r="BX4211" s="32"/>
      <c r="BY4211" s="34"/>
      <c r="CA4211" s="32"/>
      <c r="CB4211" s="32"/>
    </row>
    <row r="4212" spans="1:80">
      <c r="A4212" s="20"/>
      <c r="B4212" s="21"/>
      <c r="C4212" s="21"/>
      <c r="D4212" s="21"/>
      <c r="E4212" s="21"/>
      <c r="F4212" s="21"/>
      <c r="G4212" s="21"/>
      <c r="H4212" s="21"/>
      <c r="I4212" s="21"/>
      <c r="J4212" s="21"/>
      <c r="K4212" s="22"/>
      <c r="L4212" s="22"/>
      <c r="M4212" s="22"/>
      <c r="N4212" s="22"/>
      <c r="O4212" s="22"/>
      <c r="P4212" s="22"/>
      <c r="Q4212" s="22"/>
      <c r="R4212" s="22"/>
      <c r="S4212" s="22"/>
      <c r="T4212" s="22"/>
      <c r="U4212" s="22"/>
      <c r="V4212" s="22"/>
      <c r="W4212" s="22"/>
      <c r="X4212" s="22"/>
      <c r="Y4212" s="22"/>
      <c r="Z4212" s="22"/>
      <c r="AA4212" s="22"/>
      <c r="AB4212" s="23"/>
      <c r="AC4212" s="23"/>
      <c r="AD4212" s="22"/>
      <c r="AE4212" s="24"/>
      <c r="AF4212" s="24"/>
      <c r="AG4212" s="24"/>
      <c r="AH4212" s="24"/>
      <c r="AI4212" s="24"/>
      <c r="AJ4212" s="24"/>
      <c r="AK4212" s="24"/>
      <c r="AL4212" s="24"/>
      <c r="AM4212" s="24"/>
      <c r="AN4212" s="24"/>
      <c r="AO4212" s="24"/>
      <c r="AP4212" s="24"/>
      <c r="AQ4212" s="24"/>
      <c r="AR4212" s="24"/>
      <c r="AS4212" s="24"/>
      <c r="AT4212" s="25"/>
      <c r="AV4212" s="26"/>
      <c r="AW4212" s="26"/>
      <c r="AX4212" s="27"/>
      <c r="AY4212" s="27"/>
      <c r="AZ4212" s="27"/>
      <c r="BA4212" s="27"/>
      <c r="BB4212" s="27"/>
      <c r="BC4212" s="27"/>
      <c r="BD4212" s="27"/>
      <c r="BE4212" s="27"/>
      <c r="BF4212" s="27"/>
      <c r="BG4212" s="27"/>
      <c r="BH4212" s="27"/>
      <c r="BI4212" s="27"/>
      <c r="BT4212" s="31"/>
      <c r="BU4212" s="32"/>
      <c r="BV4212" s="33"/>
      <c r="BW4212" s="32"/>
      <c r="BX4212" s="32"/>
      <c r="BY4212" s="34"/>
      <c r="CA4212" s="32"/>
      <c r="CB4212" s="32"/>
    </row>
    <row r="4213" spans="1:80">
      <c r="A4213" s="20"/>
      <c r="B4213" s="21"/>
      <c r="C4213" s="21"/>
      <c r="D4213" s="21"/>
      <c r="E4213" s="21"/>
      <c r="F4213" s="21"/>
      <c r="G4213" s="21"/>
      <c r="H4213" s="21"/>
      <c r="I4213" s="21"/>
      <c r="J4213" s="21"/>
      <c r="K4213" s="22"/>
      <c r="L4213" s="22"/>
      <c r="M4213" s="22"/>
      <c r="N4213" s="22"/>
      <c r="O4213" s="22"/>
      <c r="P4213" s="22"/>
      <c r="Q4213" s="22"/>
      <c r="R4213" s="22"/>
      <c r="S4213" s="22"/>
      <c r="T4213" s="22"/>
      <c r="U4213" s="22"/>
      <c r="V4213" s="22"/>
      <c r="W4213" s="22"/>
      <c r="X4213" s="22"/>
      <c r="Y4213" s="22"/>
      <c r="Z4213" s="22"/>
      <c r="AA4213" s="22"/>
      <c r="AB4213" s="23"/>
      <c r="AC4213" s="23"/>
      <c r="AD4213" s="22"/>
      <c r="AE4213" s="24"/>
      <c r="AF4213" s="24"/>
      <c r="AG4213" s="24"/>
      <c r="AH4213" s="24"/>
      <c r="AI4213" s="24"/>
      <c r="AJ4213" s="24"/>
      <c r="AK4213" s="24"/>
      <c r="AL4213" s="24"/>
      <c r="AM4213" s="24"/>
      <c r="AN4213" s="24"/>
      <c r="AO4213" s="24"/>
      <c r="AP4213" s="24"/>
      <c r="AQ4213" s="24"/>
      <c r="AR4213" s="24"/>
      <c r="AS4213" s="24"/>
      <c r="AT4213" s="25"/>
      <c r="AV4213" s="26"/>
      <c r="AW4213" s="26"/>
      <c r="AX4213" s="27"/>
      <c r="AY4213" s="27"/>
      <c r="AZ4213" s="27"/>
      <c r="BA4213" s="27"/>
      <c r="BB4213" s="27"/>
      <c r="BC4213" s="27"/>
      <c r="BD4213" s="27"/>
      <c r="BE4213" s="27"/>
      <c r="BF4213" s="27"/>
      <c r="BG4213" s="27"/>
      <c r="BH4213" s="27"/>
      <c r="BI4213" s="27"/>
      <c r="BT4213" s="31"/>
      <c r="BU4213" s="32"/>
      <c r="BV4213" s="33"/>
      <c r="BW4213" s="32"/>
      <c r="BX4213" s="32"/>
      <c r="BY4213" s="34"/>
      <c r="CA4213" s="32"/>
      <c r="CB4213" s="32"/>
    </row>
    <row r="4214" spans="1:80">
      <c r="A4214" s="20"/>
      <c r="B4214" s="21"/>
      <c r="C4214" s="21"/>
      <c r="D4214" s="21"/>
      <c r="E4214" s="21"/>
      <c r="F4214" s="21"/>
      <c r="G4214" s="21"/>
      <c r="H4214" s="21"/>
      <c r="I4214" s="21"/>
      <c r="J4214" s="21"/>
      <c r="K4214" s="22"/>
      <c r="L4214" s="22"/>
      <c r="M4214" s="22"/>
      <c r="N4214" s="22"/>
      <c r="O4214" s="22"/>
      <c r="P4214" s="22"/>
      <c r="Q4214" s="22"/>
      <c r="R4214" s="22"/>
      <c r="S4214" s="22"/>
      <c r="T4214" s="22"/>
      <c r="U4214" s="22"/>
      <c r="V4214" s="22"/>
      <c r="W4214" s="22"/>
      <c r="X4214" s="22"/>
      <c r="Y4214" s="22"/>
      <c r="Z4214" s="22"/>
      <c r="AA4214" s="22"/>
      <c r="AB4214" s="23"/>
      <c r="AC4214" s="23"/>
      <c r="AD4214" s="22"/>
      <c r="AE4214" s="24"/>
      <c r="AF4214" s="24"/>
      <c r="AG4214" s="24"/>
      <c r="AH4214" s="24"/>
      <c r="AI4214" s="24"/>
      <c r="AJ4214" s="24"/>
      <c r="AK4214" s="24"/>
      <c r="AL4214" s="24"/>
      <c r="AM4214" s="24"/>
      <c r="AN4214" s="24"/>
      <c r="AO4214" s="24"/>
      <c r="AP4214" s="24"/>
      <c r="AQ4214" s="24"/>
      <c r="AR4214" s="24"/>
      <c r="AS4214" s="24"/>
      <c r="AT4214" s="25"/>
      <c r="AV4214" s="26"/>
      <c r="AW4214" s="26"/>
      <c r="AX4214" s="27"/>
      <c r="AY4214" s="27"/>
      <c r="AZ4214" s="27"/>
      <c r="BA4214" s="27"/>
      <c r="BB4214" s="27"/>
      <c r="BC4214" s="27"/>
      <c r="BD4214" s="27"/>
      <c r="BE4214" s="27"/>
      <c r="BF4214" s="27"/>
      <c r="BG4214" s="27"/>
      <c r="BH4214" s="27"/>
      <c r="BI4214" s="27"/>
      <c r="BT4214" s="31"/>
      <c r="BU4214" s="32"/>
      <c r="BV4214" s="33"/>
      <c r="BW4214" s="32"/>
      <c r="BX4214" s="32"/>
      <c r="BY4214" s="34"/>
      <c r="CA4214" s="32"/>
      <c r="CB4214" s="32"/>
    </row>
    <row r="4215" spans="1:80">
      <c r="A4215" s="20"/>
      <c r="B4215" s="21"/>
      <c r="C4215" s="21"/>
      <c r="D4215" s="21"/>
      <c r="E4215" s="21"/>
      <c r="F4215" s="21"/>
      <c r="G4215" s="21"/>
      <c r="H4215" s="21"/>
      <c r="I4215" s="21"/>
      <c r="J4215" s="21"/>
      <c r="K4215" s="22"/>
      <c r="L4215" s="22"/>
      <c r="M4215" s="22"/>
      <c r="N4215" s="22"/>
      <c r="O4215" s="22"/>
      <c r="P4215" s="22"/>
      <c r="Q4215" s="22"/>
      <c r="R4215" s="22"/>
      <c r="S4215" s="22"/>
      <c r="T4215" s="22"/>
      <c r="U4215" s="22"/>
      <c r="V4215" s="22"/>
      <c r="W4215" s="22"/>
      <c r="X4215" s="22"/>
      <c r="Y4215" s="22"/>
      <c r="Z4215" s="22"/>
      <c r="AA4215" s="22"/>
      <c r="AB4215" s="23"/>
      <c r="AC4215" s="23"/>
      <c r="AD4215" s="22"/>
      <c r="AE4215" s="24"/>
      <c r="AF4215" s="24"/>
      <c r="AG4215" s="24"/>
      <c r="AH4215" s="24"/>
      <c r="AI4215" s="24"/>
      <c r="AJ4215" s="24"/>
      <c r="AK4215" s="24"/>
      <c r="AL4215" s="24"/>
      <c r="AM4215" s="24"/>
      <c r="AN4215" s="24"/>
      <c r="AO4215" s="24"/>
      <c r="AP4215" s="24"/>
      <c r="AQ4215" s="24"/>
      <c r="AR4215" s="24"/>
      <c r="AS4215" s="24"/>
      <c r="AT4215" s="25"/>
      <c r="AV4215" s="26"/>
      <c r="AW4215" s="26"/>
      <c r="AX4215" s="27"/>
      <c r="AY4215" s="27"/>
      <c r="AZ4215" s="27"/>
      <c r="BA4215" s="27"/>
      <c r="BB4215" s="27"/>
      <c r="BC4215" s="27"/>
      <c r="BD4215" s="27"/>
      <c r="BE4215" s="27"/>
      <c r="BF4215" s="27"/>
      <c r="BG4215" s="27"/>
      <c r="BH4215" s="27"/>
      <c r="BI4215" s="27"/>
      <c r="BT4215" s="31"/>
      <c r="BU4215" s="32"/>
      <c r="BV4215" s="33"/>
      <c r="BW4215" s="32"/>
      <c r="BX4215" s="32"/>
      <c r="BY4215" s="34"/>
      <c r="CA4215" s="32"/>
      <c r="CB4215" s="32"/>
    </row>
    <row r="4216" spans="1:80">
      <c r="A4216" s="20"/>
      <c r="B4216" s="21"/>
      <c r="C4216" s="21"/>
      <c r="D4216" s="21"/>
      <c r="E4216" s="21"/>
      <c r="F4216" s="21"/>
      <c r="G4216" s="21"/>
      <c r="H4216" s="21"/>
      <c r="I4216" s="21"/>
      <c r="J4216" s="21"/>
      <c r="K4216" s="22"/>
      <c r="L4216" s="22"/>
      <c r="M4216" s="22"/>
      <c r="N4216" s="22"/>
      <c r="O4216" s="22"/>
      <c r="P4216" s="22"/>
      <c r="Q4216" s="22"/>
      <c r="R4216" s="22"/>
      <c r="S4216" s="22"/>
      <c r="T4216" s="22"/>
      <c r="U4216" s="22"/>
      <c r="V4216" s="22"/>
      <c r="W4216" s="22"/>
      <c r="X4216" s="22"/>
      <c r="Y4216" s="22"/>
      <c r="Z4216" s="22"/>
      <c r="AA4216" s="22"/>
      <c r="AB4216" s="23"/>
      <c r="AC4216" s="23"/>
      <c r="AD4216" s="22"/>
      <c r="AE4216" s="24"/>
      <c r="AF4216" s="24"/>
      <c r="AG4216" s="24"/>
      <c r="AH4216" s="24"/>
      <c r="AI4216" s="24"/>
      <c r="AJ4216" s="24"/>
      <c r="AK4216" s="24"/>
      <c r="AL4216" s="24"/>
      <c r="AM4216" s="24"/>
      <c r="AN4216" s="24"/>
      <c r="AO4216" s="24"/>
      <c r="AP4216" s="24"/>
      <c r="AQ4216" s="24"/>
      <c r="AR4216" s="24"/>
      <c r="AS4216" s="24"/>
      <c r="AT4216" s="25"/>
      <c r="AV4216" s="26"/>
      <c r="AW4216" s="26"/>
      <c r="AX4216" s="27"/>
      <c r="AY4216" s="27"/>
      <c r="AZ4216" s="27"/>
      <c r="BA4216" s="27"/>
      <c r="BB4216" s="27"/>
      <c r="BC4216" s="27"/>
      <c r="BD4216" s="27"/>
      <c r="BE4216" s="27"/>
      <c r="BF4216" s="27"/>
      <c r="BG4216" s="27"/>
      <c r="BH4216" s="27"/>
      <c r="BI4216" s="27"/>
      <c r="BT4216" s="31"/>
      <c r="BU4216" s="32"/>
      <c r="BV4216" s="33"/>
      <c r="BW4216" s="32"/>
      <c r="BX4216" s="32"/>
      <c r="BY4216" s="34"/>
      <c r="CA4216" s="32"/>
      <c r="CB4216" s="32"/>
    </row>
    <row r="4217" spans="1:80">
      <c r="A4217" s="20"/>
      <c r="B4217" s="21"/>
      <c r="C4217" s="21"/>
      <c r="D4217" s="21"/>
      <c r="E4217" s="21"/>
      <c r="F4217" s="21"/>
      <c r="G4217" s="21"/>
      <c r="H4217" s="21"/>
      <c r="I4217" s="21"/>
      <c r="J4217" s="21"/>
      <c r="K4217" s="22"/>
      <c r="L4217" s="22"/>
      <c r="M4217" s="22"/>
      <c r="N4217" s="22"/>
      <c r="O4217" s="22"/>
      <c r="P4217" s="22"/>
      <c r="Q4217" s="22"/>
      <c r="R4217" s="22"/>
      <c r="S4217" s="22"/>
      <c r="T4217" s="22"/>
      <c r="U4217" s="22"/>
      <c r="V4217" s="22"/>
      <c r="W4217" s="22"/>
      <c r="X4217" s="22"/>
      <c r="Y4217" s="22"/>
      <c r="Z4217" s="22"/>
      <c r="AA4217" s="22"/>
      <c r="AB4217" s="23"/>
      <c r="AC4217" s="23"/>
      <c r="AD4217" s="22"/>
      <c r="AE4217" s="24"/>
      <c r="AF4217" s="24"/>
      <c r="AG4217" s="24"/>
      <c r="AH4217" s="24"/>
      <c r="AI4217" s="24"/>
      <c r="AJ4217" s="24"/>
      <c r="AK4217" s="24"/>
      <c r="AL4217" s="24"/>
      <c r="AM4217" s="24"/>
      <c r="AN4217" s="24"/>
      <c r="AO4217" s="24"/>
      <c r="AP4217" s="24"/>
      <c r="AQ4217" s="24"/>
      <c r="AR4217" s="24"/>
      <c r="AS4217" s="24"/>
      <c r="AT4217" s="25"/>
      <c r="AV4217" s="26"/>
      <c r="AW4217" s="26"/>
      <c r="AX4217" s="27"/>
      <c r="AY4217" s="27"/>
      <c r="AZ4217" s="27"/>
      <c r="BA4217" s="27"/>
      <c r="BB4217" s="27"/>
      <c r="BC4217" s="27"/>
      <c r="BD4217" s="27"/>
      <c r="BE4217" s="27"/>
      <c r="BF4217" s="27"/>
      <c r="BG4217" s="27"/>
      <c r="BH4217" s="27"/>
      <c r="BI4217" s="27"/>
      <c r="BT4217" s="31"/>
      <c r="BU4217" s="32"/>
      <c r="BV4217" s="33"/>
      <c r="BW4217" s="32"/>
      <c r="BX4217" s="32"/>
      <c r="BY4217" s="34"/>
      <c r="CA4217" s="32"/>
      <c r="CB4217" s="32"/>
    </row>
    <row r="4218" spans="1:80">
      <c r="A4218" s="20"/>
      <c r="B4218" s="21"/>
      <c r="C4218" s="21"/>
      <c r="D4218" s="21"/>
      <c r="E4218" s="21"/>
      <c r="F4218" s="21"/>
      <c r="G4218" s="21"/>
      <c r="H4218" s="21"/>
      <c r="I4218" s="21"/>
      <c r="J4218" s="21"/>
      <c r="K4218" s="22"/>
      <c r="L4218" s="22"/>
      <c r="M4218" s="22"/>
      <c r="N4218" s="22"/>
      <c r="O4218" s="22"/>
      <c r="P4218" s="22"/>
      <c r="Q4218" s="22"/>
      <c r="R4218" s="22"/>
      <c r="S4218" s="22"/>
      <c r="T4218" s="22"/>
      <c r="U4218" s="22"/>
      <c r="V4218" s="22"/>
      <c r="W4218" s="22"/>
      <c r="X4218" s="22"/>
      <c r="Y4218" s="22"/>
      <c r="Z4218" s="22"/>
      <c r="AA4218" s="22"/>
      <c r="AB4218" s="23"/>
      <c r="AC4218" s="23"/>
      <c r="AD4218" s="22"/>
      <c r="AE4218" s="24"/>
      <c r="AF4218" s="24"/>
      <c r="AG4218" s="24"/>
      <c r="AH4218" s="24"/>
      <c r="AI4218" s="24"/>
      <c r="AJ4218" s="24"/>
      <c r="AK4218" s="24"/>
      <c r="AL4218" s="24"/>
      <c r="AM4218" s="24"/>
      <c r="AN4218" s="24"/>
      <c r="AO4218" s="24"/>
      <c r="AP4218" s="24"/>
      <c r="AQ4218" s="24"/>
      <c r="AR4218" s="24"/>
      <c r="AS4218" s="24"/>
      <c r="AT4218" s="25"/>
      <c r="AV4218" s="26"/>
      <c r="AW4218" s="26"/>
      <c r="AX4218" s="27"/>
      <c r="AY4218" s="27"/>
      <c r="AZ4218" s="27"/>
      <c r="BA4218" s="27"/>
      <c r="BB4218" s="27"/>
      <c r="BC4218" s="27"/>
      <c r="BD4218" s="27"/>
      <c r="BE4218" s="27"/>
      <c r="BF4218" s="27"/>
      <c r="BG4218" s="27"/>
      <c r="BH4218" s="27"/>
      <c r="BI4218" s="27"/>
      <c r="BT4218" s="31"/>
      <c r="BU4218" s="32"/>
      <c r="BV4218" s="33"/>
      <c r="BW4218" s="32"/>
      <c r="BX4218" s="32"/>
      <c r="BY4218" s="34"/>
      <c r="CA4218" s="32"/>
      <c r="CB4218" s="32"/>
    </row>
    <row r="4219" spans="1:80">
      <c r="A4219" s="20"/>
      <c r="B4219" s="21"/>
      <c r="C4219" s="21"/>
      <c r="D4219" s="21"/>
      <c r="E4219" s="21"/>
      <c r="F4219" s="21"/>
      <c r="G4219" s="21"/>
      <c r="H4219" s="21"/>
      <c r="I4219" s="21"/>
      <c r="J4219" s="21"/>
      <c r="K4219" s="22"/>
      <c r="L4219" s="22"/>
      <c r="M4219" s="22"/>
      <c r="N4219" s="22"/>
      <c r="O4219" s="22"/>
      <c r="P4219" s="22"/>
      <c r="Q4219" s="22"/>
      <c r="R4219" s="22"/>
      <c r="S4219" s="22"/>
      <c r="T4219" s="22"/>
      <c r="U4219" s="22"/>
      <c r="V4219" s="22"/>
      <c r="W4219" s="22"/>
      <c r="X4219" s="22"/>
      <c r="Y4219" s="22"/>
      <c r="Z4219" s="22"/>
      <c r="AA4219" s="22"/>
      <c r="AB4219" s="23"/>
      <c r="AC4219" s="23"/>
      <c r="AD4219" s="22"/>
      <c r="AE4219" s="24"/>
      <c r="AF4219" s="24"/>
      <c r="AG4219" s="24"/>
      <c r="AH4219" s="24"/>
      <c r="AI4219" s="24"/>
      <c r="AJ4219" s="24"/>
      <c r="AK4219" s="24"/>
      <c r="AL4219" s="24"/>
      <c r="AM4219" s="24"/>
      <c r="AN4219" s="24"/>
      <c r="AO4219" s="24"/>
      <c r="AP4219" s="24"/>
      <c r="AQ4219" s="24"/>
      <c r="AR4219" s="24"/>
      <c r="AS4219" s="24"/>
      <c r="AT4219" s="25"/>
      <c r="AV4219" s="26"/>
      <c r="AW4219" s="26"/>
      <c r="AX4219" s="27"/>
      <c r="AY4219" s="27"/>
      <c r="AZ4219" s="27"/>
      <c r="BA4219" s="27"/>
      <c r="BB4219" s="27"/>
      <c r="BC4219" s="27"/>
      <c r="BD4219" s="27"/>
      <c r="BE4219" s="27"/>
      <c r="BF4219" s="27"/>
      <c r="BG4219" s="27"/>
      <c r="BH4219" s="27"/>
      <c r="BI4219" s="27"/>
      <c r="BT4219" s="31"/>
      <c r="BU4219" s="32"/>
      <c r="BV4219" s="33"/>
      <c r="BW4219" s="32"/>
      <c r="BX4219" s="32"/>
      <c r="BY4219" s="34"/>
      <c r="CA4219" s="32"/>
      <c r="CB4219" s="32"/>
    </row>
    <row r="4220" spans="1:80">
      <c r="A4220" s="20"/>
      <c r="B4220" s="21"/>
      <c r="C4220" s="21"/>
      <c r="D4220" s="21"/>
      <c r="E4220" s="21"/>
      <c r="F4220" s="21"/>
      <c r="G4220" s="21"/>
      <c r="H4220" s="21"/>
      <c r="I4220" s="21"/>
      <c r="J4220" s="21"/>
      <c r="K4220" s="22"/>
      <c r="L4220" s="22"/>
      <c r="M4220" s="22"/>
      <c r="N4220" s="22"/>
      <c r="O4220" s="22"/>
      <c r="P4220" s="22"/>
      <c r="Q4220" s="22"/>
      <c r="R4220" s="22"/>
      <c r="S4220" s="22"/>
      <c r="T4220" s="22"/>
      <c r="U4220" s="22"/>
      <c r="V4220" s="22"/>
      <c r="W4220" s="22"/>
      <c r="X4220" s="22"/>
      <c r="Y4220" s="22"/>
      <c r="Z4220" s="22"/>
      <c r="AA4220" s="22"/>
      <c r="AB4220" s="23"/>
      <c r="AC4220" s="23"/>
      <c r="AD4220" s="22"/>
      <c r="AE4220" s="24"/>
      <c r="AF4220" s="24"/>
      <c r="AG4220" s="24"/>
      <c r="AH4220" s="24"/>
      <c r="AI4220" s="24"/>
      <c r="AJ4220" s="24"/>
      <c r="AK4220" s="24"/>
      <c r="AL4220" s="24"/>
      <c r="AM4220" s="24"/>
      <c r="AN4220" s="24"/>
      <c r="AO4220" s="24"/>
      <c r="AP4220" s="24"/>
      <c r="AQ4220" s="24"/>
      <c r="AR4220" s="24"/>
      <c r="AS4220" s="24"/>
      <c r="AT4220" s="25"/>
      <c r="AV4220" s="26"/>
      <c r="AW4220" s="26"/>
      <c r="AX4220" s="27"/>
      <c r="AY4220" s="27"/>
      <c r="AZ4220" s="27"/>
      <c r="BA4220" s="27"/>
      <c r="BB4220" s="27"/>
      <c r="BC4220" s="27"/>
      <c r="BD4220" s="27"/>
      <c r="BE4220" s="27"/>
      <c r="BF4220" s="27"/>
      <c r="BG4220" s="27"/>
      <c r="BH4220" s="27"/>
      <c r="BI4220" s="27"/>
      <c r="BT4220" s="31"/>
      <c r="BU4220" s="32"/>
      <c r="BV4220" s="33"/>
      <c r="BW4220" s="32"/>
      <c r="BX4220" s="32"/>
      <c r="BY4220" s="34"/>
      <c r="CA4220" s="32"/>
      <c r="CB4220" s="32"/>
    </row>
    <row r="4221" spans="1:80">
      <c r="A4221" s="20"/>
      <c r="B4221" s="21"/>
      <c r="C4221" s="21"/>
      <c r="D4221" s="21"/>
      <c r="E4221" s="21"/>
      <c r="F4221" s="21"/>
      <c r="G4221" s="21"/>
      <c r="H4221" s="21"/>
      <c r="I4221" s="21"/>
      <c r="J4221" s="21"/>
      <c r="K4221" s="22"/>
      <c r="L4221" s="22"/>
      <c r="M4221" s="22"/>
      <c r="N4221" s="22"/>
      <c r="O4221" s="22"/>
      <c r="P4221" s="22"/>
      <c r="Q4221" s="22"/>
      <c r="R4221" s="22"/>
      <c r="S4221" s="22"/>
      <c r="T4221" s="22"/>
      <c r="U4221" s="22"/>
      <c r="V4221" s="22"/>
      <c r="W4221" s="22"/>
      <c r="X4221" s="22"/>
      <c r="Y4221" s="22"/>
      <c r="Z4221" s="22"/>
      <c r="AA4221" s="22"/>
      <c r="AB4221" s="23"/>
      <c r="AC4221" s="23"/>
      <c r="AD4221" s="22"/>
      <c r="AE4221" s="24"/>
      <c r="AF4221" s="24"/>
      <c r="AG4221" s="24"/>
      <c r="AH4221" s="24"/>
      <c r="AI4221" s="24"/>
      <c r="AJ4221" s="24"/>
      <c r="AK4221" s="24"/>
      <c r="AL4221" s="24"/>
      <c r="AM4221" s="24"/>
      <c r="AN4221" s="24"/>
      <c r="AO4221" s="24"/>
      <c r="AP4221" s="24"/>
      <c r="AQ4221" s="24"/>
      <c r="AR4221" s="24"/>
      <c r="AS4221" s="24"/>
      <c r="AT4221" s="25"/>
      <c r="AV4221" s="26"/>
      <c r="AW4221" s="26"/>
      <c r="AX4221" s="27"/>
      <c r="AY4221" s="27"/>
      <c r="AZ4221" s="27"/>
      <c r="BA4221" s="27"/>
      <c r="BB4221" s="27"/>
      <c r="BC4221" s="27"/>
      <c r="BD4221" s="27"/>
      <c r="BE4221" s="27"/>
      <c r="BF4221" s="27"/>
      <c r="BG4221" s="27"/>
      <c r="BH4221" s="27"/>
      <c r="BI4221" s="27"/>
      <c r="BT4221" s="31"/>
      <c r="BU4221" s="32"/>
      <c r="BV4221" s="33"/>
      <c r="BW4221" s="32"/>
      <c r="BX4221" s="32"/>
      <c r="BY4221" s="34"/>
      <c r="CA4221" s="32"/>
      <c r="CB4221" s="32"/>
    </row>
    <row r="4222" spans="1:80">
      <c r="A4222" s="20"/>
      <c r="B4222" s="21"/>
      <c r="C4222" s="21"/>
      <c r="D4222" s="21"/>
      <c r="E4222" s="21"/>
      <c r="F4222" s="21"/>
      <c r="G4222" s="21"/>
      <c r="H4222" s="21"/>
      <c r="I4222" s="21"/>
      <c r="J4222" s="21"/>
      <c r="K4222" s="22"/>
      <c r="L4222" s="22"/>
      <c r="M4222" s="22"/>
      <c r="N4222" s="22"/>
      <c r="O4222" s="22"/>
      <c r="P4222" s="22"/>
      <c r="Q4222" s="22"/>
      <c r="R4222" s="22"/>
      <c r="S4222" s="22"/>
      <c r="T4222" s="22"/>
      <c r="U4222" s="22"/>
      <c r="V4222" s="22"/>
      <c r="W4222" s="22"/>
      <c r="X4222" s="22"/>
      <c r="Y4222" s="22"/>
      <c r="Z4222" s="22"/>
      <c r="AA4222" s="22"/>
      <c r="AB4222" s="23"/>
      <c r="AC4222" s="23"/>
      <c r="AD4222" s="22"/>
      <c r="AE4222" s="24"/>
      <c r="AF4222" s="24"/>
      <c r="AG4222" s="24"/>
      <c r="AH4222" s="24"/>
      <c r="AI4222" s="24"/>
      <c r="AJ4222" s="24"/>
      <c r="AK4222" s="24"/>
      <c r="AL4222" s="24"/>
      <c r="AM4222" s="24"/>
      <c r="AN4222" s="24"/>
      <c r="AO4222" s="24"/>
      <c r="AP4222" s="24"/>
      <c r="AQ4222" s="24"/>
      <c r="AR4222" s="24"/>
      <c r="AS4222" s="24"/>
      <c r="AT4222" s="25"/>
      <c r="AV4222" s="26"/>
      <c r="AW4222" s="26"/>
      <c r="AX4222" s="27"/>
      <c r="AY4222" s="27"/>
      <c r="AZ4222" s="27"/>
      <c r="BA4222" s="27"/>
      <c r="BB4222" s="27"/>
      <c r="BC4222" s="27"/>
      <c r="BD4222" s="27"/>
      <c r="BE4222" s="27"/>
      <c r="BF4222" s="27"/>
      <c r="BG4222" s="27"/>
      <c r="BH4222" s="27"/>
      <c r="BI4222" s="27"/>
      <c r="BT4222" s="31"/>
      <c r="BU4222" s="32"/>
      <c r="BV4222" s="33"/>
      <c r="BW4222" s="32"/>
      <c r="BX4222" s="32"/>
      <c r="BY4222" s="34"/>
      <c r="CA4222" s="32"/>
      <c r="CB4222" s="32"/>
    </row>
    <row r="4223" spans="1:80">
      <c r="A4223" s="20"/>
      <c r="B4223" s="21"/>
      <c r="C4223" s="21"/>
      <c r="D4223" s="21"/>
      <c r="E4223" s="21"/>
      <c r="F4223" s="21"/>
      <c r="G4223" s="21"/>
      <c r="H4223" s="21"/>
      <c r="I4223" s="21"/>
      <c r="J4223" s="21"/>
      <c r="K4223" s="22"/>
      <c r="L4223" s="22"/>
      <c r="M4223" s="22"/>
      <c r="N4223" s="22"/>
      <c r="O4223" s="22"/>
      <c r="P4223" s="22"/>
      <c r="Q4223" s="22"/>
      <c r="R4223" s="22"/>
      <c r="S4223" s="22"/>
      <c r="T4223" s="22"/>
      <c r="U4223" s="22"/>
      <c r="V4223" s="22"/>
      <c r="W4223" s="22"/>
      <c r="X4223" s="22"/>
      <c r="Y4223" s="22"/>
      <c r="Z4223" s="22"/>
      <c r="AA4223" s="22"/>
      <c r="AB4223" s="23"/>
      <c r="AC4223" s="23"/>
      <c r="AD4223" s="22"/>
      <c r="AE4223" s="24"/>
      <c r="AF4223" s="24"/>
      <c r="AG4223" s="24"/>
      <c r="AH4223" s="24"/>
      <c r="AI4223" s="24"/>
      <c r="AJ4223" s="24"/>
      <c r="AK4223" s="24"/>
      <c r="AL4223" s="24"/>
      <c r="AM4223" s="24"/>
      <c r="AN4223" s="24"/>
      <c r="AO4223" s="24"/>
      <c r="AP4223" s="24"/>
      <c r="AQ4223" s="24"/>
      <c r="AR4223" s="24"/>
      <c r="AS4223" s="24"/>
      <c r="AT4223" s="25"/>
      <c r="AV4223" s="26"/>
      <c r="AW4223" s="26"/>
      <c r="AX4223" s="27"/>
      <c r="AY4223" s="27"/>
      <c r="AZ4223" s="27"/>
      <c r="BA4223" s="27"/>
      <c r="BB4223" s="27"/>
      <c r="BC4223" s="27"/>
      <c r="BD4223" s="27"/>
      <c r="BE4223" s="27"/>
      <c r="BF4223" s="27"/>
      <c r="BG4223" s="27"/>
      <c r="BH4223" s="27"/>
      <c r="BI4223" s="27"/>
      <c r="BT4223" s="31"/>
      <c r="BU4223" s="32"/>
      <c r="BV4223" s="33"/>
      <c r="BW4223" s="32"/>
      <c r="BX4223" s="32"/>
      <c r="BY4223" s="34"/>
      <c r="CA4223" s="32"/>
      <c r="CB4223" s="32"/>
    </row>
    <row r="4224" spans="1:80">
      <c r="A4224" s="20"/>
      <c r="B4224" s="21"/>
      <c r="C4224" s="21"/>
      <c r="D4224" s="21"/>
      <c r="E4224" s="21"/>
      <c r="F4224" s="21"/>
      <c r="G4224" s="21"/>
      <c r="H4224" s="21"/>
      <c r="I4224" s="21"/>
      <c r="J4224" s="21"/>
      <c r="K4224" s="22"/>
      <c r="L4224" s="22"/>
      <c r="M4224" s="22"/>
      <c r="N4224" s="22"/>
      <c r="O4224" s="22"/>
      <c r="P4224" s="22"/>
      <c r="Q4224" s="22"/>
      <c r="R4224" s="22"/>
      <c r="S4224" s="22"/>
      <c r="T4224" s="22"/>
      <c r="U4224" s="22"/>
      <c r="V4224" s="22"/>
      <c r="W4224" s="22"/>
      <c r="X4224" s="22"/>
      <c r="Y4224" s="22"/>
      <c r="Z4224" s="22"/>
      <c r="AA4224" s="22"/>
      <c r="AB4224" s="23"/>
      <c r="AC4224" s="23"/>
      <c r="AD4224" s="22"/>
      <c r="AE4224" s="24"/>
      <c r="AF4224" s="24"/>
      <c r="AG4224" s="24"/>
      <c r="AH4224" s="24"/>
      <c r="AI4224" s="24"/>
      <c r="AJ4224" s="24"/>
      <c r="AK4224" s="24"/>
      <c r="AL4224" s="24"/>
      <c r="AM4224" s="24"/>
      <c r="AN4224" s="24"/>
      <c r="AO4224" s="24"/>
      <c r="AP4224" s="24"/>
      <c r="AQ4224" s="24"/>
      <c r="AR4224" s="24"/>
      <c r="AS4224" s="24"/>
      <c r="AT4224" s="25"/>
      <c r="AV4224" s="26"/>
      <c r="AW4224" s="26"/>
      <c r="AX4224" s="27"/>
      <c r="AY4224" s="27"/>
      <c r="AZ4224" s="27"/>
      <c r="BA4224" s="27"/>
      <c r="BB4224" s="27"/>
      <c r="BC4224" s="27"/>
      <c r="BD4224" s="27"/>
      <c r="BE4224" s="27"/>
      <c r="BF4224" s="27"/>
      <c r="BG4224" s="27"/>
      <c r="BH4224" s="27"/>
      <c r="BI4224" s="27"/>
      <c r="BT4224" s="31"/>
      <c r="BU4224" s="32"/>
      <c r="BV4224" s="33"/>
      <c r="BW4224" s="32"/>
      <c r="BX4224" s="32"/>
      <c r="BY4224" s="34"/>
      <c r="CA4224" s="32"/>
      <c r="CB4224" s="32"/>
    </row>
    <row r="4225" spans="1:80">
      <c r="A4225" s="20"/>
      <c r="B4225" s="21"/>
      <c r="C4225" s="21"/>
      <c r="D4225" s="21"/>
      <c r="E4225" s="21"/>
      <c r="F4225" s="21"/>
      <c r="G4225" s="21"/>
      <c r="H4225" s="21"/>
      <c r="I4225" s="21"/>
      <c r="J4225" s="21"/>
      <c r="K4225" s="22"/>
      <c r="L4225" s="22"/>
      <c r="M4225" s="22"/>
      <c r="N4225" s="22"/>
      <c r="O4225" s="22"/>
      <c r="P4225" s="22"/>
      <c r="Q4225" s="22"/>
      <c r="R4225" s="22"/>
      <c r="S4225" s="22"/>
      <c r="T4225" s="22"/>
      <c r="U4225" s="22"/>
      <c r="V4225" s="22"/>
      <c r="W4225" s="22"/>
      <c r="X4225" s="22"/>
      <c r="Y4225" s="22"/>
      <c r="Z4225" s="22"/>
      <c r="AA4225" s="22"/>
      <c r="AB4225" s="23"/>
      <c r="AC4225" s="23"/>
      <c r="AD4225" s="22"/>
      <c r="AE4225" s="24"/>
      <c r="AF4225" s="24"/>
      <c r="AG4225" s="24"/>
      <c r="AH4225" s="24"/>
      <c r="AI4225" s="24"/>
      <c r="AJ4225" s="24"/>
      <c r="AK4225" s="24"/>
      <c r="AL4225" s="24"/>
      <c r="AM4225" s="24"/>
      <c r="AN4225" s="24"/>
      <c r="AO4225" s="24"/>
      <c r="AP4225" s="24"/>
      <c r="AQ4225" s="24"/>
      <c r="AR4225" s="24"/>
      <c r="AS4225" s="24"/>
      <c r="AT4225" s="25"/>
      <c r="AV4225" s="26"/>
      <c r="AW4225" s="26"/>
      <c r="AX4225" s="27"/>
      <c r="AY4225" s="27"/>
      <c r="AZ4225" s="27"/>
      <c r="BA4225" s="27"/>
      <c r="BB4225" s="27"/>
      <c r="BC4225" s="27"/>
      <c r="BD4225" s="27"/>
      <c r="BE4225" s="27"/>
      <c r="BF4225" s="27"/>
      <c r="BG4225" s="27"/>
      <c r="BH4225" s="27"/>
      <c r="BI4225" s="27"/>
      <c r="BT4225" s="31"/>
      <c r="BU4225" s="32"/>
      <c r="BV4225" s="33"/>
      <c r="BW4225" s="32"/>
      <c r="BX4225" s="32"/>
      <c r="BY4225" s="34"/>
      <c r="CA4225" s="32"/>
      <c r="CB4225" s="32"/>
    </row>
    <row r="4226" spans="1:80">
      <c r="A4226" s="20"/>
      <c r="B4226" s="21"/>
      <c r="C4226" s="21"/>
      <c r="D4226" s="21"/>
      <c r="E4226" s="21"/>
      <c r="F4226" s="21"/>
      <c r="G4226" s="21"/>
      <c r="H4226" s="21"/>
      <c r="I4226" s="21"/>
      <c r="J4226" s="21"/>
      <c r="K4226" s="22"/>
      <c r="L4226" s="22"/>
      <c r="M4226" s="22"/>
      <c r="N4226" s="22"/>
      <c r="O4226" s="22"/>
      <c r="P4226" s="22"/>
      <c r="Q4226" s="22"/>
      <c r="R4226" s="22"/>
      <c r="S4226" s="22"/>
      <c r="T4226" s="22"/>
      <c r="U4226" s="22"/>
      <c r="V4226" s="22"/>
      <c r="W4226" s="22"/>
      <c r="X4226" s="22"/>
      <c r="Y4226" s="22"/>
      <c r="Z4226" s="22"/>
      <c r="AA4226" s="22"/>
      <c r="AB4226" s="23"/>
      <c r="AC4226" s="23"/>
      <c r="AD4226" s="22"/>
      <c r="AE4226" s="24"/>
      <c r="AF4226" s="24"/>
      <c r="AG4226" s="24"/>
      <c r="AH4226" s="24"/>
      <c r="AI4226" s="24"/>
      <c r="AJ4226" s="24"/>
      <c r="AK4226" s="24"/>
      <c r="AL4226" s="24"/>
      <c r="AM4226" s="24"/>
      <c r="AN4226" s="24"/>
      <c r="AO4226" s="24"/>
      <c r="AP4226" s="24"/>
      <c r="AQ4226" s="24"/>
      <c r="AR4226" s="24"/>
      <c r="AS4226" s="24"/>
      <c r="AT4226" s="25"/>
      <c r="AV4226" s="26"/>
      <c r="AW4226" s="26"/>
      <c r="AX4226" s="27"/>
      <c r="AY4226" s="27"/>
      <c r="AZ4226" s="27"/>
      <c r="BA4226" s="27"/>
      <c r="BB4226" s="27"/>
      <c r="BC4226" s="27"/>
      <c r="BD4226" s="27"/>
      <c r="BE4226" s="27"/>
      <c r="BF4226" s="27"/>
      <c r="BG4226" s="27"/>
      <c r="BH4226" s="27"/>
      <c r="BI4226" s="27"/>
      <c r="BT4226" s="31"/>
      <c r="BU4226" s="32"/>
      <c r="BV4226" s="33"/>
      <c r="BW4226" s="32"/>
      <c r="BX4226" s="32"/>
      <c r="BY4226" s="34"/>
      <c r="CA4226" s="32"/>
      <c r="CB4226" s="32"/>
    </row>
    <row r="4227" spans="1:80">
      <c r="A4227" s="20"/>
      <c r="B4227" s="21"/>
      <c r="C4227" s="21"/>
      <c r="D4227" s="21"/>
      <c r="E4227" s="21"/>
      <c r="F4227" s="21"/>
      <c r="G4227" s="21"/>
      <c r="H4227" s="21"/>
      <c r="I4227" s="21"/>
      <c r="J4227" s="21"/>
      <c r="K4227" s="22"/>
      <c r="L4227" s="22"/>
      <c r="M4227" s="22"/>
      <c r="N4227" s="22"/>
      <c r="O4227" s="22"/>
      <c r="P4227" s="22"/>
      <c r="Q4227" s="22"/>
      <c r="R4227" s="22"/>
      <c r="S4227" s="22"/>
      <c r="T4227" s="22"/>
      <c r="U4227" s="22"/>
      <c r="V4227" s="22"/>
      <c r="W4227" s="22"/>
      <c r="X4227" s="22"/>
      <c r="Y4227" s="22"/>
      <c r="Z4227" s="22"/>
      <c r="AA4227" s="22"/>
      <c r="AB4227" s="23"/>
      <c r="AC4227" s="23"/>
      <c r="AD4227" s="22"/>
      <c r="AE4227" s="24"/>
      <c r="AF4227" s="24"/>
      <c r="AG4227" s="24"/>
      <c r="AH4227" s="24"/>
      <c r="AI4227" s="24"/>
      <c r="AJ4227" s="24"/>
      <c r="AK4227" s="24"/>
      <c r="AL4227" s="24"/>
      <c r="AM4227" s="24"/>
      <c r="AN4227" s="24"/>
      <c r="AO4227" s="24"/>
      <c r="AP4227" s="24"/>
      <c r="AQ4227" s="24"/>
      <c r="AR4227" s="24"/>
      <c r="AS4227" s="24"/>
      <c r="AT4227" s="25"/>
      <c r="AV4227" s="26"/>
      <c r="AW4227" s="26"/>
      <c r="AX4227" s="27"/>
      <c r="AY4227" s="27"/>
      <c r="AZ4227" s="27"/>
      <c r="BA4227" s="27"/>
      <c r="BB4227" s="27"/>
      <c r="BC4227" s="27"/>
      <c r="BD4227" s="27"/>
      <c r="BE4227" s="27"/>
      <c r="BF4227" s="27"/>
      <c r="BG4227" s="27"/>
      <c r="BH4227" s="27"/>
      <c r="BI4227" s="27"/>
      <c r="BT4227" s="31"/>
      <c r="BU4227" s="32"/>
      <c r="BV4227" s="33"/>
      <c r="BW4227" s="32"/>
      <c r="BX4227" s="32"/>
      <c r="BY4227" s="34"/>
      <c r="CA4227" s="32"/>
      <c r="CB4227" s="32"/>
    </row>
    <row r="4228" spans="1:80">
      <c r="A4228" s="20"/>
      <c r="B4228" s="21"/>
      <c r="C4228" s="21"/>
      <c r="D4228" s="21"/>
      <c r="E4228" s="21"/>
      <c r="F4228" s="21"/>
      <c r="G4228" s="21"/>
      <c r="H4228" s="21"/>
      <c r="I4228" s="21"/>
      <c r="J4228" s="21"/>
      <c r="K4228" s="22"/>
      <c r="L4228" s="22"/>
      <c r="M4228" s="22"/>
      <c r="N4228" s="22"/>
      <c r="O4228" s="22"/>
      <c r="P4228" s="22"/>
      <c r="Q4228" s="22"/>
      <c r="R4228" s="22"/>
      <c r="S4228" s="22"/>
      <c r="T4228" s="22"/>
      <c r="U4228" s="22"/>
      <c r="V4228" s="22"/>
      <c r="W4228" s="22"/>
      <c r="X4228" s="22"/>
      <c r="Y4228" s="22"/>
      <c r="Z4228" s="22"/>
      <c r="AA4228" s="22"/>
      <c r="AB4228" s="23"/>
      <c r="AC4228" s="23"/>
      <c r="AD4228" s="22"/>
      <c r="AE4228" s="24"/>
      <c r="AF4228" s="24"/>
      <c r="AG4228" s="24"/>
      <c r="AH4228" s="24"/>
      <c r="AI4228" s="24"/>
      <c r="AJ4228" s="24"/>
      <c r="AK4228" s="24"/>
      <c r="AL4228" s="24"/>
      <c r="AM4228" s="24"/>
      <c r="AN4228" s="24"/>
      <c r="AO4228" s="24"/>
      <c r="AP4228" s="24"/>
      <c r="AQ4228" s="24"/>
      <c r="AR4228" s="24"/>
      <c r="AS4228" s="24"/>
      <c r="AT4228" s="25"/>
      <c r="AV4228" s="26"/>
      <c r="AW4228" s="26"/>
      <c r="AX4228" s="27"/>
      <c r="AY4228" s="27"/>
      <c r="AZ4228" s="27"/>
      <c r="BA4228" s="27"/>
      <c r="BB4228" s="27"/>
      <c r="BC4228" s="27"/>
      <c r="BD4228" s="27"/>
      <c r="BE4228" s="27"/>
      <c r="BF4228" s="27"/>
      <c r="BG4228" s="27"/>
      <c r="BH4228" s="27"/>
      <c r="BI4228" s="27"/>
      <c r="BT4228" s="31"/>
      <c r="BU4228" s="32"/>
      <c r="BV4228" s="33"/>
      <c r="BW4228" s="32"/>
      <c r="BX4228" s="32"/>
      <c r="BY4228" s="34"/>
      <c r="CA4228" s="32"/>
      <c r="CB4228" s="32"/>
    </row>
    <row r="4229" spans="1:80">
      <c r="A4229" s="20"/>
      <c r="B4229" s="21"/>
      <c r="C4229" s="21"/>
      <c r="D4229" s="21"/>
      <c r="E4229" s="21"/>
      <c r="F4229" s="21"/>
      <c r="G4229" s="21"/>
      <c r="H4229" s="21"/>
      <c r="I4229" s="21"/>
      <c r="J4229" s="21"/>
      <c r="K4229" s="22"/>
      <c r="L4229" s="22"/>
      <c r="M4229" s="22"/>
      <c r="N4229" s="22"/>
      <c r="O4229" s="22"/>
      <c r="P4229" s="22"/>
      <c r="Q4229" s="22"/>
      <c r="R4229" s="22"/>
      <c r="S4229" s="22"/>
      <c r="T4229" s="22"/>
      <c r="U4229" s="22"/>
      <c r="V4229" s="22"/>
      <c r="W4229" s="22"/>
      <c r="X4229" s="22"/>
      <c r="Y4229" s="22"/>
      <c r="Z4229" s="22"/>
      <c r="AA4229" s="22"/>
      <c r="AB4229" s="23"/>
      <c r="AC4229" s="23"/>
      <c r="AD4229" s="22"/>
      <c r="AE4229" s="24"/>
      <c r="AF4229" s="24"/>
      <c r="AG4229" s="24"/>
      <c r="AH4229" s="24"/>
      <c r="AI4229" s="24"/>
      <c r="AJ4229" s="24"/>
      <c r="AK4229" s="24"/>
      <c r="AL4229" s="24"/>
      <c r="AM4229" s="24"/>
      <c r="AN4229" s="24"/>
      <c r="AO4229" s="24"/>
      <c r="AP4229" s="24"/>
      <c r="AQ4229" s="24"/>
      <c r="AR4229" s="24"/>
      <c r="AS4229" s="24"/>
      <c r="AT4229" s="25"/>
      <c r="AV4229" s="26"/>
      <c r="AW4229" s="26"/>
      <c r="AX4229" s="27"/>
      <c r="AY4229" s="27"/>
      <c r="AZ4229" s="27"/>
      <c r="BA4229" s="27"/>
      <c r="BB4229" s="27"/>
      <c r="BC4229" s="27"/>
      <c r="BD4229" s="27"/>
      <c r="BE4229" s="27"/>
      <c r="BF4229" s="27"/>
      <c r="BG4229" s="27"/>
      <c r="BH4229" s="27"/>
      <c r="BI4229" s="27"/>
      <c r="BT4229" s="31"/>
      <c r="BU4229" s="32"/>
      <c r="BV4229" s="33"/>
      <c r="BW4229" s="32"/>
      <c r="BX4229" s="32"/>
      <c r="BY4229" s="34"/>
      <c r="CA4229" s="32"/>
      <c r="CB4229" s="32"/>
    </row>
    <row r="4230" spans="1:80">
      <c r="A4230" s="20"/>
      <c r="B4230" s="21"/>
      <c r="C4230" s="21"/>
      <c r="D4230" s="21"/>
      <c r="E4230" s="21"/>
      <c r="F4230" s="21"/>
      <c r="G4230" s="21"/>
      <c r="H4230" s="21"/>
      <c r="I4230" s="21"/>
      <c r="J4230" s="21"/>
      <c r="K4230" s="22"/>
      <c r="L4230" s="22"/>
      <c r="M4230" s="22"/>
      <c r="N4230" s="22"/>
      <c r="O4230" s="22"/>
      <c r="P4230" s="22"/>
      <c r="Q4230" s="22"/>
      <c r="R4230" s="22"/>
      <c r="S4230" s="22"/>
      <c r="T4230" s="22"/>
      <c r="U4230" s="22"/>
      <c r="V4230" s="22"/>
      <c r="W4230" s="22"/>
      <c r="X4230" s="22"/>
      <c r="Y4230" s="22"/>
      <c r="Z4230" s="22"/>
      <c r="AA4230" s="22"/>
      <c r="AB4230" s="23"/>
      <c r="AC4230" s="23"/>
      <c r="AD4230" s="22"/>
      <c r="AE4230" s="24"/>
      <c r="AF4230" s="24"/>
      <c r="AG4230" s="24"/>
      <c r="AH4230" s="24"/>
      <c r="AI4230" s="24"/>
      <c r="AJ4230" s="24"/>
      <c r="AK4230" s="24"/>
      <c r="AL4230" s="24"/>
      <c r="AM4230" s="24"/>
      <c r="AN4230" s="24"/>
      <c r="AO4230" s="24"/>
      <c r="AP4230" s="24"/>
      <c r="AQ4230" s="24"/>
      <c r="AR4230" s="24"/>
      <c r="AS4230" s="24"/>
      <c r="AT4230" s="25"/>
      <c r="AV4230" s="26"/>
      <c r="AW4230" s="26"/>
      <c r="AX4230" s="27"/>
      <c r="AY4230" s="27"/>
      <c r="AZ4230" s="27"/>
      <c r="BA4230" s="27"/>
      <c r="BB4230" s="27"/>
      <c r="BC4230" s="27"/>
      <c r="BD4230" s="27"/>
      <c r="BE4230" s="27"/>
      <c r="BF4230" s="27"/>
      <c r="BG4230" s="27"/>
      <c r="BH4230" s="27"/>
      <c r="BI4230" s="27"/>
      <c r="BT4230" s="31"/>
      <c r="BU4230" s="32"/>
      <c r="BV4230" s="33"/>
      <c r="BW4230" s="32"/>
      <c r="BX4230" s="32"/>
      <c r="BY4230" s="34"/>
      <c r="CA4230" s="32"/>
      <c r="CB4230" s="32"/>
    </row>
    <row r="4231" spans="1:80">
      <c r="A4231" s="20"/>
      <c r="B4231" s="21"/>
      <c r="C4231" s="21"/>
      <c r="D4231" s="21"/>
      <c r="E4231" s="21"/>
      <c r="F4231" s="21"/>
      <c r="G4231" s="21"/>
      <c r="H4231" s="21"/>
      <c r="I4231" s="21"/>
      <c r="J4231" s="21"/>
      <c r="K4231" s="22"/>
      <c r="L4231" s="22"/>
      <c r="M4231" s="22"/>
      <c r="N4231" s="22"/>
      <c r="O4231" s="22"/>
      <c r="P4231" s="22"/>
      <c r="Q4231" s="22"/>
      <c r="R4231" s="22"/>
      <c r="S4231" s="22"/>
      <c r="T4231" s="22"/>
      <c r="U4231" s="22"/>
      <c r="V4231" s="22"/>
      <c r="W4231" s="22"/>
      <c r="X4231" s="22"/>
      <c r="Y4231" s="22"/>
      <c r="Z4231" s="22"/>
      <c r="AA4231" s="22"/>
      <c r="AB4231" s="23"/>
      <c r="AC4231" s="23"/>
      <c r="AD4231" s="22"/>
      <c r="AE4231" s="24"/>
      <c r="AF4231" s="24"/>
      <c r="AG4231" s="24"/>
      <c r="AH4231" s="24"/>
      <c r="AI4231" s="24"/>
      <c r="AJ4231" s="24"/>
      <c r="AK4231" s="24"/>
      <c r="AL4231" s="24"/>
      <c r="AM4231" s="24"/>
      <c r="AN4231" s="24"/>
      <c r="AO4231" s="24"/>
      <c r="AP4231" s="24"/>
      <c r="AQ4231" s="24"/>
      <c r="AR4231" s="24"/>
      <c r="AS4231" s="24"/>
      <c r="AT4231" s="25"/>
      <c r="AV4231" s="26"/>
      <c r="AW4231" s="26"/>
      <c r="AX4231" s="27"/>
      <c r="AY4231" s="27"/>
      <c r="AZ4231" s="27"/>
      <c r="BA4231" s="27"/>
      <c r="BB4231" s="27"/>
      <c r="BC4231" s="27"/>
      <c r="BD4231" s="27"/>
      <c r="BE4231" s="27"/>
      <c r="BF4231" s="27"/>
      <c r="BG4231" s="27"/>
      <c r="BH4231" s="27"/>
      <c r="BI4231" s="27"/>
      <c r="BT4231" s="31"/>
      <c r="BU4231" s="32"/>
      <c r="BV4231" s="33"/>
      <c r="BW4231" s="32"/>
      <c r="BX4231" s="32"/>
      <c r="BY4231" s="34"/>
      <c r="CA4231" s="32"/>
      <c r="CB4231" s="32"/>
    </row>
    <row r="4232" spans="1:80">
      <c r="A4232" s="20"/>
      <c r="B4232" s="21"/>
      <c r="C4232" s="21"/>
      <c r="D4232" s="21"/>
      <c r="E4232" s="21"/>
      <c r="F4232" s="21"/>
      <c r="G4232" s="21"/>
      <c r="H4232" s="21"/>
      <c r="I4232" s="21"/>
      <c r="J4232" s="21"/>
      <c r="K4232" s="22"/>
      <c r="L4232" s="22"/>
      <c r="M4232" s="22"/>
      <c r="N4232" s="22"/>
      <c r="O4232" s="22"/>
      <c r="P4232" s="22"/>
      <c r="Q4232" s="22"/>
      <c r="R4232" s="22"/>
      <c r="S4232" s="22"/>
      <c r="T4232" s="22"/>
      <c r="U4232" s="22"/>
      <c r="V4232" s="22"/>
      <c r="W4232" s="22"/>
      <c r="X4232" s="22"/>
      <c r="Y4232" s="22"/>
      <c r="Z4232" s="22"/>
      <c r="AA4232" s="22"/>
      <c r="AB4232" s="23"/>
      <c r="AC4232" s="23"/>
      <c r="AD4232" s="22"/>
      <c r="AE4232" s="24"/>
      <c r="AF4232" s="24"/>
      <c r="AG4232" s="24"/>
      <c r="AH4232" s="24"/>
      <c r="AI4232" s="24"/>
      <c r="AJ4232" s="24"/>
      <c r="AK4232" s="24"/>
      <c r="AL4232" s="24"/>
      <c r="AM4232" s="24"/>
      <c r="AN4232" s="24"/>
      <c r="AO4232" s="24"/>
      <c r="AP4232" s="24"/>
      <c r="AQ4232" s="24"/>
      <c r="AR4232" s="24"/>
      <c r="AS4232" s="24"/>
      <c r="AT4232" s="25"/>
      <c r="AV4232" s="26"/>
      <c r="AW4232" s="26"/>
      <c r="AX4232" s="27"/>
      <c r="AY4232" s="27"/>
      <c r="AZ4232" s="27"/>
      <c r="BA4232" s="27"/>
      <c r="BB4232" s="27"/>
      <c r="BC4232" s="27"/>
      <c r="BD4232" s="27"/>
      <c r="BE4232" s="27"/>
      <c r="BF4232" s="27"/>
      <c r="BG4232" s="27"/>
      <c r="BH4232" s="27"/>
      <c r="BI4232" s="27"/>
      <c r="BT4232" s="31"/>
      <c r="BU4232" s="32"/>
      <c r="BV4232" s="33"/>
      <c r="BW4232" s="32"/>
      <c r="BX4232" s="32"/>
      <c r="BY4232" s="34"/>
      <c r="CA4232" s="32"/>
      <c r="CB4232" s="32"/>
    </row>
    <row r="4233" spans="1:80">
      <c r="A4233" s="20"/>
      <c r="B4233" s="21"/>
      <c r="C4233" s="21"/>
      <c r="D4233" s="21"/>
      <c r="E4233" s="21"/>
      <c r="F4233" s="21"/>
      <c r="G4233" s="21"/>
      <c r="H4233" s="21"/>
      <c r="I4233" s="21"/>
      <c r="J4233" s="21"/>
      <c r="K4233" s="22"/>
      <c r="L4233" s="22"/>
      <c r="M4233" s="22"/>
      <c r="N4233" s="22"/>
      <c r="O4233" s="22"/>
      <c r="P4233" s="22"/>
      <c r="Q4233" s="22"/>
      <c r="R4233" s="22"/>
      <c r="S4233" s="22"/>
      <c r="T4233" s="22"/>
      <c r="U4233" s="22"/>
      <c r="V4233" s="22"/>
      <c r="W4233" s="22"/>
      <c r="X4233" s="22"/>
      <c r="Y4233" s="22"/>
      <c r="Z4233" s="22"/>
      <c r="AA4233" s="22"/>
      <c r="AB4233" s="23"/>
      <c r="AC4233" s="23"/>
      <c r="AD4233" s="22"/>
      <c r="AE4233" s="24"/>
      <c r="AF4233" s="24"/>
      <c r="AG4233" s="24"/>
      <c r="AH4233" s="24"/>
      <c r="AI4233" s="24"/>
      <c r="AJ4233" s="24"/>
      <c r="AK4233" s="24"/>
      <c r="AL4233" s="24"/>
      <c r="AM4233" s="24"/>
      <c r="AN4233" s="24"/>
      <c r="AO4233" s="24"/>
      <c r="AP4233" s="24"/>
      <c r="AQ4233" s="24"/>
      <c r="AR4233" s="24"/>
      <c r="AS4233" s="24"/>
      <c r="AT4233" s="25"/>
      <c r="AV4233" s="26"/>
      <c r="AW4233" s="26"/>
      <c r="AX4233" s="27"/>
      <c r="AY4233" s="27"/>
      <c r="AZ4233" s="27"/>
      <c r="BA4233" s="27"/>
      <c r="BB4233" s="27"/>
      <c r="BC4233" s="27"/>
      <c r="BD4233" s="27"/>
      <c r="BE4233" s="27"/>
      <c r="BF4233" s="27"/>
      <c r="BG4233" s="27"/>
      <c r="BH4233" s="27"/>
      <c r="BI4233" s="27"/>
      <c r="BT4233" s="31"/>
      <c r="BU4233" s="32"/>
      <c r="BV4233" s="33"/>
      <c r="BW4233" s="32"/>
      <c r="BX4233" s="32"/>
      <c r="BY4233" s="34"/>
      <c r="CA4233" s="32"/>
      <c r="CB4233" s="32"/>
    </row>
    <row r="4234" spans="1:80">
      <c r="A4234" s="20"/>
      <c r="B4234" s="21"/>
      <c r="C4234" s="21"/>
      <c r="D4234" s="21"/>
      <c r="E4234" s="21"/>
      <c r="F4234" s="21"/>
      <c r="G4234" s="21"/>
      <c r="H4234" s="21"/>
      <c r="I4234" s="21"/>
      <c r="J4234" s="21"/>
      <c r="K4234" s="22"/>
      <c r="L4234" s="22"/>
      <c r="M4234" s="22"/>
      <c r="N4234" s="22"/>
      <c r="O4234" s="22"/>
      <c r="P4234" s="22"/>
      <c r="Q4234" s="22"/>
      <c r="R4234" s="22"/>
      <c r="S4234" s="22"/>
      <c r="T4234" s="22"/>
      <c r="U4234" s="22"/>
      <c r="V4234" s="22"/>
      <c r="W4234" s="22"/>
      <c r="X4234" s="22"/>
      <c r="Y4234" s="22"/>
      <c r="Z4234" s="22"/>
      <c r="AA4234" s="22"/>
      <c r="AB4234" s="23"/>
      <c r="AC4234" s="23"/>
      <c r="AD4234" s="22"/>
      <c r="AE4234" s="24"/>
      <c r="AF4234" s="24"/>
      <c r="AG4234" s="24"/>
      <c r="AH4234" s="24"/>
      <c r="AI4234" s="24"/>
      <c r="AJ4234" s="24"/>
      <c r="AK4234" s="24"/>
      <c r="AL4234" s="24"/>
      <c r="AM4234" s="24"/>
      <c r="AN4234" s="24"/>
      <c r="AO4234" s="24"/>
      <c r="AP4234" s="24"/>
      <c r="AQ4234" s="24"/>
      <c r="AR4234" s="24"/>
      <c r="AS4234" s="24"/>
      <c r="AT4234" s="25"/>
      <c r="AV4234" s="26"/>
      <c r="AW4234" s="26"/>
      <c r="AX4234" s="27"/>
      <c r="AY4234" s="27"/>
      <c r="AZ4234" s="27"/>
      <c r="BA4234" s="27"/>
      <c r="BB4234" s="27"/>
      <c r="BC4234" s="27"/>
      <c r="BD4234" s="27"/>
      <c r="BE4234" s="27"/>
      <c r="BF4234" s="27"/>
      <c r="BG4234" s="27"/>
      <c r="BH4234" s="27"/>
      <c r="BI4234" s="27"/>
      <c r="BT4234" s="31"/>
      <c r="BU4234" s="32"/>
      <c r="BV4234" s="33"/>
      <c r="BW4234" s="32"/>
      <c r="BX4234" s="32"/>
      <c r="BY4234" s="34"/>
      <c r="CA4234" s="32"/>
      <c r="CB4234" s="32"/>
    </row>
    <row r="4235" spans="1:80">
      <c r="A4235" s="20"/>
      <c r="B4235" s="21"/>
      <c r="C4235" s="21"/>
      <c r="D4235" s="21"/>
      <c r="E4235" s="21"/>
      <c r="F4235" s="21"/>
      <c r="G4235" s="21"/>
      <c r="H4235" s="21"/>
      <c r="I4235" s="21"/>
      <c r="J4235" s="21"/>
      <c r="K4235" s="22"/>
      <c r="L4235" s="22"/>
      <c r="M4235" s="22"/>
      <c r="N4235" s="22"/>
      <c r="O4235" s="22"/>
      <c r="P4235" s="22"/>
      <c r="Q4235" s="22"/>
      <c r="R4235" s="22"/>
      <c r="S4235" s="22"/>
      <c r="T4235" s="22"/>
      <c r="U4235" s="22"/>
      <c r="V4235" s="22"/>
      <c r="W4235" s="22"/>
      <c r="X4235" s="22"/>
      <c r="Y4235" s="22"/>
      <c r="Z4235" s="22"/>
      <c r="AA4235" s="22"/>
      <c r="AB4235" s="23"/>
      <c r="AC4235" s="23"/>
      <c r="AD4235" s="22"/>
      <c r="AE4235" s="24"/>
      <c r="AF4235" s="24"/>
      <c r="AG4235" s="24"/>
      <c r="AH4235" s="24"/>
      <c r="AI4235" s="24"/>
      <c r="AJ4235" s="24"/>
      <c r="AK4235" s="24"/>
      <c r="AL4235" s="24"/>
      <c r="AM4235" s="24"/>
      <c r="AN4235" s="24"/>
      <c r="AO4235" s="24"/>
      <c r="AP4235" s="24"/>
      <c r="AQ4235" s="24"/>
      <c r="AR4235" s="24"/>
      <c r="AS4235" s="24"/>
      <c r="AT4235" s="25"/>
      <c r="AV4235" s="26"/>
      <c r="AW4235" s="26"/>
      <c r="AX4235" s="27"/>
      <c r="AY4235" s="27"/>
      <c r="AZ4235" s="27"/>
      <c r="BA4235" s="27"/>
      <c r="BB4235" s="27"/>
      <c r="BC4235" s="27"/>
      <c r="BD4235" s="27"/>
      <c r="BE4235" s="27"/>
      <c r="BF4235" s="27"/>
      <c r="BG4235" s="27"/>
      <c r="BH4235" s="27"/>
      <c r="BI4235" s="27"/>
      <c r="BT4235" s="31"/>
      <c r="BU4235" s="32"/>
      <c r="BV4235" s="33"/>
      <c r="BW4235" s="32"/>
      <c r="BX4235" s="32"/>
      <c r="BY4235" s="34"/>
      <c r="CA4235" s="32"/>
      <c r="CB4235" s="32"/>
    </row>
    <row r="4236" spans="1:80">
      <c r="A4236" s="20"/>
      <c r="B4236" s="21"/>
      <c r="C4236" s="21"/>
      <c r="D4236" s="21"/>
      <c r="E4236" s="21"/>
      <c r="F4236" s="21"/>
      <c r="G4236" s="21"/>
      <c r="H4236" s="21"/>
      <c r="I4236" s="21"/>
      <c r="J4236" s="21"/>
      <c r="K4236" s="22"/>
      <c r="L4236" s="22"/>
      <c r="M4236" s="22"/>
      <c r="N4236" s="22"/>
      <c r="O4236" s="22"/>
      <c r="P4236" s="22"/>
      <c r="Q4236" s="22"/>
      <c r="R4236" s="22"/>
      <c r="S4236" s="22"/>
      <c r="T4236" s="22"/>
      <c r="U4236" s="22"/>
      <c r="V4236" s="22"/>
      <c r="W4236" s="22"/>
      <c r="X4236" s="22"/>
      <c r="Y4236" s="22"/>
      <c r="Z4236" s="22"/>
      <c r="AA4236" s="22"/>
      <c r="AB4236" s="23"/>
      <c r="AC4236" s="23"/>
      <c r="AD4236" s="22"/>
      <c r="AE4236" s="24"/>
      <c r="AF4236" s="24"/>
      <c r="AG4236" s="24"/>
      <c r="AH4236" s="24"/>
      <c r="AI4236" s="24"/>
      <c r="AJ4236" s="24"/>
      <c r="AK4236" s="24"/>
      <c r="AL4236" s="24"/>
      <c r="AM4236" s="24"/>
      <c r="AN4236" s="24"/>
      <c r="AO4236" s="24"/>
      <c r="AP4236" s="24"/>
      <c r="AQ4236" s="24"/>
      <c r="AR4236" s="24"/>
      <c r="AS4236" s="24"/>
      <c r="AT4236" s="25"/>
      <c r="AV4236" s="26"/>
      <c r="AW4236" s="26"/>
      <c r="AX4236" s="27"/>
      <c r="AY4236" s="27"/>
      <c r="AZ4236" s="27"/>
      <c r="BA4236" s="27"/>
      <c r="BB4236" s="27"/>
      <c r="BC4236" s="27"/>
      <c r="BD4236" s="27"/>
      <c r="BE4236" s="27"/>
      <c r="BF4236" s="27"/>
      <c r="BG4236" s="27"/>
      <c r="BH4236" s="27"/>
      <c r="BI4236" s="27"/>
      <c r="BT4236" s="31"/>
      <c r="BU4236" s="32"/>
      <c r="BV4236" s="33"/>
      <c r="BW4236" s="32"/>
      <c r="BX4236" s="32"/>
      <c r="BY4236" s="34"/>
      <c r="CA4236" s="32"/>
      <c r="CB4236" s="32"/>
    </row>
    <row r="4237" spans="1:80">
      <c r="A4237" s="20"/>
      <c r="B4237" s="21"/>
      <c r="C4237" s="21"/>
      <c r="D4237" s="21"/>
      <c r="E4237" s="21"/>
      <c r="F4237" s="21"/>
      <c r="G4237" s="21"/>
      <c r="H4237" s="21"/>
      <c r="I4237" s="21"/>
      <c r="J4237" s="21"/>
      <c r="K4237" s="22"/>
      <c r="L4237" s="22"/>
      <c r="M4237" s="22"/>
      <c r="N4237" s="22"/>
      <c r="O4237" s="22"/>
      <c r="P4237" s="22"/>
      <c r="Q4237" s="22"/>
      <c r="R4237" s="22"/>
      <c r="S4237" s="22"/>
      <c r="T4237" s="22"/>
      <c r="U4237" s="22"/>
      <c r="V4237" s="22"/>
      <c r="W4237" s="22"/>
      <c r="X4237" s="22"/>
      <c r="Y4237" s="22"/>
      <c r="Z4237" s="22"/>
      <c r="AA4237" s="22"/>
      <c r="AB4237" s="23"/>
      <c r="AC4237" s="23"/>
      <c r="AD4237" s="22"/>
      <c r="AE4237" s="24"/>
      <c r="AF4237" s="24"/>
      <c r="AG4237" s="24"/>
      <c r="AH4237" s="24"/>
      <c r="AI4237" s="24"/>
      <c r="AJ4237" s="24"/>
      <c r="AK4237" s="24"/>
      <c r="AL4237" s="24"/>
      <c r="AM4237" s="24"/>
      <c r="AN4237" s="24"/>
      <c r="AO4237" s="24"/>
      <c r="AP4237" s="24"/>
      <c r="AQ4237" s="24"/>
      <c r="AR4237" s="24"/>
      <c r="AS4237" s="24"/>
      <c r="AT4237" s="25"/>
      <c r="AV4237" s="26"/>
      <c r="AW4237" s="26"/>
      <c r="AX4237" s="27"/>
      <c r="AY4237" s="27"/>
      <c r="AZ4237" s="27"/>
      <c r="BA4237" s="27"/>
      <c r="BB4237" s="27"/>
      <c r="BC4237" s="27"/>
      <c r="BD4237" s="27"/>
      <c r="BE4237" s="27"/>
      <c r="BF4237" s="27"/>
      <c r="BG4237" s="27"/>
      <c r="BH4237" s="27"/>
      <c r="BI4237" s="27"/>
      <c r="BT4237" s="31"/>
      <c r="BU4237" s="32"/>
      <c r="BV4237" s="33"/>
      <c r="BW4237" s="32"/>
      <c r="BX4237" s="32"/>
      <c r="BY4237" s="34"/>
      <c r="CA4237" s="32"/>
      <c r="CB4237" s="32"/>
    </row>
    <row r="4238" spans="1:80">
      <c r="A4238" s="20"/>
      <c r="B4238" s="21"/>
      <c r="C4238" s="21"/>
      <c r="D4238" s="21"/>
      <c r="E4238" s="21"/>
      <c r="F4238" s="21"/>
      <c r="G4238" s="21"/>
      <c r="H4238" s="21"/>
      <c r="I4238" s="21"/>
      <c r="J4238" s="21"/>
      <c r="K4238" s="22"/>
      <c r="L4238" s="22"/>
      <c r="M4238" s="22"/>
      <c r="N4238" s="22"/>
      <c r="O4238" s="22"/>
      <c r="P4238" s="22"/>
      <c r="Q4238" s="22"/>
      <c r="R4238" s="22"/>
      <c r="S4238" s="22"/>
      <c r="T4238" s="22"/>
      <c r="U4238" s="22"/>
      <c r="V4238" s="22"/>
      <c r="W4238" s="22"/>
      <c r="X4238" s="22"/>
      <c r="Y4238" s="22"/>
      <c r="Z4238" s="22"/>
      <c r="AA4238" s="22"/>
      <c r="AB4238" s="23"/>
      <c r="AC4238" s="23"/>
      <c r="AD4238" s="22"/>
      <c r="AE4238" s="24"/>
      <c r="AF4238" s="24"/>
      <c r="AG4238" s="24"/>
      <c r="AH4238" s="24"/>
      <c r="AI4238" s="24"/>
      <c r="AJ4238" s="24"/>
      <c r="AK4238" s="24"/>
      <c r="AL4238" s="24"/>
      <c r="AM4238" s="24"/>
      <c r="AN4238" s="24"/>
      <c r="AO4238" s="24"/>
      <c r="AP4238" s="24"/>
      <c r="AQ4238" s="24"/>
      <c r="AR4238" s="24"/>
      <c r="AS4238" s="24"/>
      <c r="AT4238" s="25"/>
      <c r="AV4238" s="26"/>
      <c r="AW4238" s="26"/>
      <c r="AX4238" s="27"/>
      <c r="AY4238" s="27"/>
      <c r="AZ4238" s="27"/>
      <c r="BA4238" s="27"/>
      <c r="BB4238" s="27"/>
      <c r="BC4238" s="27"/>
      <c r="BD4238" s="27"/>
      <c r="BE4238" s="27"/>
      <c r="BF4238" s="27"/>
      <c r="BG4238" s="27"/>
      <c r="BH4238" s="27"/>
      <c r="BI4238" s="27"/>
      <c r="BT4238" s="31"/>
      <c r="BU4238" s="32"/>
      <c r="BV4238" s="33"/>
      <c r="BW4238" s="32"/>
      <c r="BX4238" s="32"/>
      <c r="BY4238" s="34"/>
      <c r="CA4238" s="32"/>
      <c r="CB4238" s="32"/>
    </row>
    <row r="4239" spans="1:80">
      <c r="A4239" s="20"/>
      <c r="B4239" s="21"/>
      <c r="C4239" s="21"/>
      <c r="D4239" s="21"/>
      <c r="E4239" s="21"/>
      <c r="F4239" s="21"/>
      <c r="G4239" s="21"/>
      <c r="H4239" s="21"/>
      <c r="I4239" s="21"/>
      <c r="J4239" s="21"/>
      <c r="K4239" s="22"/>
      <c r="L4239" s="22"/>
      <c r="M4239" s="22"/>
      <c r="N4239" s="22"/>
      <c r="O4239" s="22"/>
      <c r="P4239" s="22"/>
      <c r="Q4239" s="22"/>
      <c r="R4239" s="22"/>
      <c r="S4239" s="22"/>
      <c r="T4239" s="22"/>
      <c r="U4239" s="22"/>
      <c r="V4239" s="22"/>
      <c r="W4239" s="22"/>
      <c r="X4239" s="22"/>
      <c r="Y4239" s="22"/>
      <c r="Z4239" s="22"/>
      <c r="AA4239" s="22"/>
      <c r="AB4239" s="23"/>
      <c r="AC4239" s="23"/>
      <c r="AD4239" s="22"/>
      <c r="AE4239" s="24"/>
      <c r="AF4239" s="24"/>
      <c r="AG4239" s="24"/>
      <c r="AH4239" s="24"/>
      <c r="AI4239" s="24"/>
      <c r="AJ4239" s="24"/>
      <c r="AK4239" s="24"/>
      <c r="AL4239" s="24"/>
      <c r="AM4239" s="24"/>
      <c r="AN4239" s="24"/>
      <c r="AO4239" s="24"/>
      <c r="AP4239" s="24"/>
      <c r="AQ4239" s="24"/>
      <c r="AR4239" s="24"/>
      <c r="AS4239" s="24"/>
      <c r="AT4239" s="25"/>
      <c r="AV4239" s="26"/>
      <c r="AW4239" s="26"/>
      <c r="AX4239" s="27"/>
      <c r="AY4239" s="27"/>
      <c r="AZ4239" s="27"/>
      <c r="BA4239" s="27"/>
      <c r="BB4239" s="27"/>
      <c r="BC4239" s="27"/>
      <c r="BD4239" s="27"/>
      <c r="BE4239" s="27"/>
      <c r="BF4239" s="27"/>
      <c r="BG4239" s="27"/>
      <c r="BH4239" s="27"/>
      <c r="BI4239" s="27"/>
      <c r="BT4239" s="31"/>
      <c r="BU4239" s="32"/>
      <c r="BV4239" s="33"/>
      <c r="BW4239" s="32"/>
      <c r="BX4239" s="32"/>
      <c r="BY4239" s="34"/>
      <c r="CA4239" s="32"/>
      <c r="CB4239" s="32"/>
    </row>
    <row r="4240" spans="1:80">
      <c r="A4240" s="20"/>
      <c r="B4240" s="21"/>
      <c r="C4240" s="21"/>
      <c r="D4240" s="21"/>
      <c r="E4240" s="21"/>
      <c r="F4240" s="21"/>
      <c r="G4240" s="21"/>
      <c r="H4240" s="21"/>
      <c r="I4240" s="21"/>
      <c r="J4240" s="21"/>
      <c r="K4240" s="22"/>
      <c r="L4240" s="22"/>
      <c r="M4240" s="22"/>
      <c r="N4240" s="22"/>
      <c r="O4240" s="22"/>
      <c r="P4240" s="22"/>
      <c r="Q4240" s="22"/>
      <c r="R4240" s="22"/>
      <c r="S4240" s="22"/>
      <c r="T4240" s="22"/>
      <c r="U4240" s="22"/>
      <c r="V4240" s="22"/>
      <c r="W4240" s="22"/>
      <c r="X4240" s="22"/>
      <c r="Y4240" s="22"/>
      <c r="Z4240" s="22"/>
      <c r="AA4240" s="22"/>
      <c r="AB4240" s="23"/>
      <c r="AC4240" s="23"/>
      <c r="AD4240" s="22"/>
      <c r="AE4240" s="24"/>
      <c r="AF4240" s="24"/>
      <c r="AG4240" s="24"/>
      <c r="AH4240" s="24"/>
      <c r="AI4240" s="24"/>
      <c r="AJ4240" s="24"/>
      <c r="AK4240" s="24"/>
      <c r="AL4240" s="24"/>
      <c r="AM4240" s="24"/>
      <c r="AN4240" s="24"/>
      <c r="AO4240" s="24"/>
      <c r="AP4240" s="24"/>
      <c r="AQ4240" s="24"/>
      <c r="AR4240" s="24"/>
      <c r="AS4240" s="24"/>
      <c r="AT4240" s="25"/>
      <c r="AV4240" s="26"/>
      <c r="AW4240" s="26"/>
      <c r="AX4240" s="27"/>
      <c r="AY4240" s="27"/>
      <c r="AZ4240" s="27"/>
      <c r="BA4240" s="27"/>
      <c r="BB4240" s="27"/>
      <c r="BC4240" s="27"/>
      <c r="BD4240" s="27"/>
      <c r="BE4240" s="27"/>
      <c r="BF4240" s="27"/>
      <c r="BG4240" s="27"/>
      <c r="BH4240" s="27"/>
      <c r="BI4240" s="27"/>
      <c r="BT4240" s="31"/>
      <c r="BU4240" s="32"/>
      <c r="BV4240" s="33"/>
      <c r="BW4240" s="32"/>
      <c r="BX4240" s="32"/>
      <c r="BY4240" s="34"/>
      <c r="CA4240" s="32"/>
      <c r="CB4240" s="32"/>
    </row>
    <row r="4241" spans="1:80">
      <c r="A4241" s="20"/>
      <c r="B4241" s="21"/>
      <c r="C4241" s="21"/>
      <c r="D4241" s="21"/>
      <c r="E4241" s="21"/>
      <c r="F4241" s="21"/>
      <c r="G4241" s="21"/>
      <c r="H4241" s="21"/>
      <c r="I4241" s="21"/>
      <c r="J4241" s="21"/>
      <c r="K4241" s="22"/>
      <c r="L4241" s="22"/>
      <c r="M4241" s="22"/>
      <c r="N4241" s="22"/>
      <c r="O4241" s="22"/>
      <c r="P4241" s="22"/>
      <c r="Q4241" s="22"/>
      <c r="R4241" s="22"/>
      <c r="S4241" s="22"/>
      <c r="T4241" s="22"/>
      <c r="U4241" s="22"/>
      <c r="V4241" s="22"/>
      <c r="W4241" s="22"/>
      <c r="X4241" s="22"/>
      <c r="Y4241" s="22"/>
      <c r="Z4241" s="22"/>
      <c r="AA4241" s="22"/>
      <c r="AB4241" s="23"/>
      <c r="AC4241" s="23"/>
      <c r="AD4241" s="22"/>
      <c r="AE4241" s="24"/>
      <c r="AF4241" s="24"/>
      <c r="AG4241" s="24"/>
      <c r="AH4241" s="24"/>
      <c r="AI4241" s="24"/>
      <c r="AJ4241" s="24"/>
      <c r="AK4241" s="24"/>
      <c r="AL4241" s="24"/>
      <c r="AM4241" s="24"/>
      <c r="AN4241" s="24"/>
      <c r="AO4241" s="24"/>
      <c r="AP4241" s="24"/>
      <c r="AQ4241" s="24"/>
      <c r="AR4241" s="24"/>
      <c r="AS4241" s="24"/>
      <c r="AT4241" s="25"/>
      <c r="AV4241" s="26"/>
      <c r="AW4241" s="26"/>
      <c r="AX4241" s="27"/>
      <c r="AY4241" s="27"/>
      <c r="AZ4241" s="27"/>
      <c r="BA4241" s="27"/>
      <c r="BB4241" s="27"/>
      <c r="BC4241" s="27"/>
      <c r="BD4241" s="27"/>
      <c r="BE4241" s="27"/>
      <c r="BF4241" s="27"/>
      <c r="BG4241" s="27"/>
      <c r="BH4241" s="27"/>
      <c r="BI4241" s="27"/>
      <c r="BT4241" s="31"/>
      <c r="BU4241" s="32"/>
      <c r="BV4241" s="33"/>
      <c r="BW4241" s="32"/>
      <c r="BX4241" s="32"/>
      <c r="BY4241" s="34"/>
      <c r="CA4241" s="32"/>
      <c r="CB4241" s="32"/>
    </row>
    <row r="4242" spans="1:80">
      <c r="A4242" s="20"/>
      <c r="B4242" s="21"/>
      <c r="C4242" s="21"/>
      <c r="D4242" s="21"/>
      <c r="E4242" s="21"/>
      <c r="F4242" s="21"/>
      <c r="G4242" s="21"/>
      <c r="H4242" s="21"/>
      <c r="I4242" s="21"/>
      <c r="J4242" s="21"/>
      <c r="K4242" s="22"/>
      <c r="L4242" s="22"/>
      <c r="M4242" s="22"/>
      <c r="N4242" s="22"/>
      <c r="O4242" s="22"/>
      <c r="P4242" s="22"/>
      <c r="Q4242" s="22"/>
      <c r="R4242" s="22"/>
      <c r="S4242" s="22"/>
      <c r="T4242" s="22"/>
      <c r="U4242" s="22"/>
      <c r="V4242" s="22"/>
      <c r="W4242" s="22"/>
      <c r="X4242" s="22"/>
      <c r="Y4242" s="22"/>
      <c r="Z4242" s="22"/>
      <c r="AA4242" s="22"/>
      <c r="AB4242" s="23"/>
      <c r="AC4242" s="23"/>
      <c r="AD4242" s="22"/>
      <c r="AE4242" s="24"/>
      <c r="AF4242" s="24"/>
      <c r="AG4242" s="24"/>
      <c r="AH4242" s="24"/>
      <c r="AI4242" s="24"/>
      <c r="AJ4242" s="24"/>
      <c r="AK4242" s="24"/>
      <c r="AL4242" s="24"/>
      <c r="AM4242" s="24"/>
      <c r="AN4242" s="24"/>
      <c r="AO4242" s="24"/>
      <c r="AP4242" s="24"/>
      <c r="AQ4242" s="24"/>
      <c r="AR4242" s="24"/>
      <c r="AS4242" s="24"/>
      <c r="AT4242" s="25"/>
      <c r="AV4242" s="26"/>
      <c r="AW4242" s="26"/>
      <c r="AX4242" s="27"/>
      <c r="AY4242" s="27"/>
      <c r="AZ4242" s="27"/>
      <c r="BA4242" s="27"/>
      <c r="BB4242" s="27"/>
      <c r="BC4242" s="27"/>
      <c r="BD4242" s="27"/>
      <c r="BE4242" s="27"/>
      <c r="BF4242" s="27"/>
      <c r="BG4242" s="27"/>
      <c r="BH4242" s="27"/>
      <c r="BI4242" s="27"/>
      <c r="BT4242" s="31"/>
      <c r="BU4242" s="32"/>
      <c r="BV4242" s="33"/>
      <c r="BW4242" s="32"/>
      <c r="BX4242" s="32"/>
      <c r="BY4242" s="34"/>
      <c r="CA4242" s="32"/>
      <c r="CB4242" s="32"/>
    </row>
    <row r="4243" spans="1:80">
      <c r="A4243" s="20"/>
      <c r="B4243" s="21"/>
      <c r="C4243" s="21"/>
      <c r="D4243" s="21"/>
      <c r="E4243" s="21"/>
      <c r="F4243" s="21"/>
      <c r="G4243" s="21"/>
      <c r="H4243" s="21"/>
      <c r="I4243" s="21"/>
      <c r="J4243" s="21"/>
      <c r="K4243" s="22"/>
      <c r="L4243" s="22"/>
      <c r="M4243" s="22"/>
      <c r="N4243" s="22"/>
      <c r="O4243" s="22"/>
      <c r="P4243" s="22"/>
      <c r="Q4243" s="22"/>
      <c r="R4243" s="22"/>
      <c r="S4243" s="22"/>
      <c r="T4243" s="22"/>
      <c r="U4243" s="22"/>
      <c r="V4243" s="22"/>
      <c r="W4243" s="22"/>
      <c r="X4243" s="22"/>
      <c r="Y4243" s="22"/>
      <c r="Z4243" s="22"/>
      <c r="AA4243" s="22"/>
      <c r="AB4243" s="23"/>
      <c r="AC4243" s="23"/>
      <c r="AD4243" s="22"/>
      <c r="AE4243" s="24"/>
      <c r="AF4243" s="24"/>
      <c r="AG4243" s="24"/>
      <c r="AH4243" s="24"/>
      <c r="AI4243" s="24"/>
      <c r="AJ4243" s="24"/>
      <c r="AK4243" s="24"/>
      <c r="AL4243" s="24"/>
      <c r="AM4243" s="24"/>
      <c r="AN4243" s="24"/>
      <c r="AO4243" s="24"/>
      <c r="AP4243" s="24"/>
      <c r="AQ4243" s="24"/>
      <c r="AR4243" s="24"/>
      <c r="AS4243" s="24"/>
      <c r="AT4243" s="25"/>
      <c r="AV4243" s="26"/>
      <c r="AW4243" s="26"/>
      <c r="AX4243" s="27"/>
      <c r="AY4243" s="27"/>
      <c r="AZ4243" s="27"/>
      <c r="BA4243" s="27"/>
      <c r="BB4243" s="27"/>
      <c r="BC4243" s="27"/>
      <c r="BD4243" s="27"/>
      <c r="BE4243" s="27"/>
      <c r="BF4243" s="27"/>
      <c r="BG4243" s="27"/>
      <c r="BH4243" s="27"/>
      <c r="BI4243" s="27"/>
      <c r="BT4243" s="31"/>
      <c r="BU4243" s="32"/>
      <c r="BV4243" s="33"/>
      <c r="BW4243" s="32"/>
      <c r="BX4243" s="32"/>
      <c r="BY4243" s="34"/>
      <c r="CA4243" s="32"/>
      <c r="CB4243" s="32"/>
    </row>
    <row r="4244" spans="1:80">
      <c r="A4244" s="20"/>
      <c r="B4244" s="21"/>
      <c r="C4244" s="21"/>
      <c r="D4244" s="21"/>
      <c r="E4244" s="21"/>
      <c r="F4244" s="21"/>
      <c r="G4244" s="21"/>
      <c r="H4244" s="21"/>
      <c r="I4244" s="21"/>
      <c r="J4244" s="21"/>
      <c r="K4244" s="22"/>
      <c r="L4244" s="22"/>
      <c r="M4244" s="22"/>
      <c r="N4244" s="22"/>
      <c r="O4244" s="22"/>
      <c r="P4244" s="22"/>
      <c r="Q4244" s="22"/>
      <c r="R4244" s="22"/>
      <c r="S4244" s="22"/>
      <c r="T4244" s="22"/>
      <c r="U4244" s="22"/>
      <c r="V4244" s="22"/>
      <c r="W4244" s="22"/>
      <c r="X4244" s="22"/>
      <c r="Y4244" s="22"/>
      <c r="Z4244" s="22"/>
      <c r="AA4244" s="22"/>
      <c r="AB4244" s="23"/>
      <c r="AC4244" s="23"/>
      <c r="AD4244" s="22"/>
      <c r="AE4244" s="24"/>
      <c r="AF4244" s="24"/>
      <c r="AG4244" s="24"/>
      <c r="AH4244" s="24"/>
      <c r="AI4244" s="24"/>
      <c r="AJ4244" s="24"/>
      <c r="AK4244" s="24"/>
      <c r="AL4244" s="24"/>
      <c r="AM4244" s="24"/>
      <c r="AN4244" s="24"/>
      <c r="AO4244" s="24"/>
      <c r="AP4244" s="24"/>
      <c r="AQ4244" s="24"/>
      <c r="AR4244" s="24"/>
      <c r="AS4244" s="24"/>
      <c r="AT4244" s="25"/>
      <c r="AV4244" s="26"/>
      <c r="AW4244" s="26"/>
      <c r="AX4244" s="27"/>
      <c r="AY4244" s="27"/>
      <c r="AZ4244" s="27"/>
      <c r="BA4244" s="27"/>
      <c r="BB4244" s="27"/>
      <c r="BC4244" s="27"/>
      <c r="BD4244" s="27"/>
      <c r="BE4244" s="27"/>
      <c r="BF4244" s="27"/>
      <c r="BG4244" s="27"/>
      <c r="BH4244" s="27"/>
      <c r="BI4244" s="27"/>
      <c r="BT4244" s="31"/>
      <c r="BU4244" s="32"/>
      <c r="BV4244" s="33"/>
      <c r="BW4244" s="32"/>
      <c r="BX4244" s="32"/>
      <c r="BY4244" s="34"/>
      <c r="CA4244" s="32"/>
      <c r="CB4244" s="32"/>
    </row>
    <row r="4245" spans="1:80">
      <c r="A4245" s="20"/>
      <c r="B4245" s="21"/>
      <c r="C4245" s="21"/>
      <c r="D4245" s="21"/>
      <c r="E4245" s="21"/>
      <c r="F4245" s="21"/>
      <c r="G4245" s="21"/>
      <c r="H4245" s="21"/>
      <c r="I4245" s="21"/>
      <c r="J4245" s="21"/>
      <c r="K4245" s="22"/>
      <c r="L4245" s="22"/>
      <c r="M4245" s="22"/>
      <c r="N4245" s="22"/>
      <c r="O4245" s="22"/>
      <c r="P4245" s="22"/>
      <c r="Q4245" s="22"/>
      <c r="R4245" s="22"/>
      <c r="S4245" s="22"/>
      <c r="T4245" s="22"/>
      <c r="U4245" s="22"/>
      <c r="V4245" s="22"/>
      <c r="W4245" s="22"/>
      <c r="X4245" s="22"/>
      <c r="Y4245" s="22"/>
      <c r="Z4245" s="22"/>
      <c r="AA4245" s="22"/>
      <c r="AB4245" s="23"/>
      <c r="AC4245" s="23"/>
      <c r="AD4245" s="22"/>
      <c r="AE4245" s="24"/>
      <c r="AF4245" s="24"/>
      <c r="AG4245" s="24"/>
      <c r="AH4245" s="24"/>
      <c r="AI4245" s="24"/>
      <c r="AJ4245" s="24"/>
      <c r="AK4245" s="24"/>
      <c r="AL4245" s="24"/>
      <c r="AM4245" s="24"/>
      <c r="AN4245" s="24"/>
      <c r="AO4245" s="24"/>
      <c r="AP4245" s="24"/>
      <c r="AQ4245" s="24"/>
      <c r="AR4245" s="24"/>
      <c r="AS4245" s="24"/>
      <c r="AT4245" s="25"/>
      <c r="AV4245" s="26"/>
      <c r="AW4245" s="26"/>
      <c r="AX4245" s="27"/>
      <c r="AY4245" s="27"/>
      <c r="AZ4245" s="27"/>
      <c r="BA4245" s="27"/>
      <c r="BB4245" s="27"/>
      <c r="BC4245" s="27"/>
      <c r="BD4245" s="27"/>
      <c r="BE4245" s="27"/>
      <c r="BF4245" s="27"/>
      <c r="BG4245" s="27"/>
      <c r="BH4245" s="27"/>
      <c r="BI4245" s="27"/>
      <c r="BT4245" s="31"/>
      <c r="BU4245" s="32"/>
      <c r="BV4245" s="33"/>
      <c r="BW4245" s="32"/>
      <c r="BX4245" s="32"/>
      <c r="BY4245" s="34"/>
      <c r="CA4245" s="32"/>
      <c r="CB4245" s="32"/>
    </row>
    <row r="4246" spans="1:80">
      <c r="A4246" s="20"/>
      <c r="B4246" s="21"/>
      <c r="C4246" s="21"/>
      <c r="D4246" s="21"/>
      <c r="E4246" s="21"/>
      <c r="F4246" s="21"/>
      <c r="G4246" s="21"/>
      <c r="H4246" s="21"/>
      <c r="I4246" s="21"/>
      <c r="J4246" s="21"/>
      <c r="K4246" s="22"/>
      <c r="L4246" s="22"/>
      <c r="M4246" s="22"/>
      <c r="N4246" s="22"/>
      <c r="O4246" s="22"/>
      <c r="P4246" s="22"/>
      <c r="Q4246" s="22"/>
      <c r="R4246" s="22"/>
      <c r="S4246" s="22"/>
      <c r="T4246" s="22"/>
      <c r="U4246" s="22"/>
      <c r="V4246" s="22"/>
      <c r="W4246" s="22"/>
      <c r="X4246" s="22"/>
      <c r="Y4246" s="22"/>
      <c r="Z4246" s="22"/>
      <c r="AA4246" s="22"/>
      <c r="AB4246" s="23"/>
      <c r="AC4246" s="23"/>
      <c r="AD4246" s="22"/>
      <c r="AE4246" s="24"/>
      <c r="AF4246" s="24"/>
      <c r="AG4246" s="24"/>
      <c r="AH4246" s="24"/>
      <c r="AI4246" s="24"/>
      <c r="AJ4246" s="24"/>
      <c r="AK4246" s="24"/>
      <c r="AL4246" s="24"/>
      <c r="AM4246" s="24"/>
      <c r="AN4246" s="24"/>
      <c r="AO4246" s="24"/>
      <c r="AP4246" s="24"/>
      <c r="AQ4246" s="24"/>
      <c r="AR4246" s="24"/>
      <c r="AS4246" s="24"/>
      <c r="AT4246" s="25"/>
      <c r="AV4246" s="26"/>
      <c r="AW4246" s="26"/>
      <c r="AX4246" s="27"/>
      <c r="AY4246" s="27"/>
      <c r="AZ4246" s="27"/>
      <c r="BA4246" s="27"/>
      <c r="BB4246" s="27"/>
      <c r="BC4246" s="27"/>
      <c r="BD4246" s="27"/>
      <c r="BE4246" s="27"/>
      <c r="BF4246" s="27"/>
      <c r="BG4246" s="27"/>
      <c r="BH4246" s="27"/>
      <c r="BI4246" s="27"/>
      <c r="BT4246" s="31"/>
      <c r="BU4246" s="32"/>
      <c r="BV4246" s="33"/>
      <c r="BW4246" s="32"/>
      <c r="BX4246" s="32"/>
      <c r="BY4246" s="34"/>
      <c r="CA4246" s="32"/>
      <c r="CB4246" s="32"/>
    </row>
    <row r="4247" spans="1:80">
      <c r="A4247" s="20"/>
      <c r="B4247" s="21"/>
      <c r="C4247" s="21"/>
      <c r="D4247" s="21"/>
      <c r="E4247" s="21"/>
      <c r="F4247" s="21"/>
      <c r="G4247" s="21"/>
      <c r="H4247" s="21"/>
      <c r="I4247" s="21"/>
      <c r="J4247" s="21"/>
      <c r="K4247" s="22"/>
      <c r="L4247" s="22"/>
      <c r="M4247" s="22"/>
      <c r="N4247" s="22"/>
      <c r="O4247" s="22"/>
      <c r="P4247" s="22"/>
      <c r="Q4247" s="22"/>
      <c r="R4247" s="22"/>
      <c r="S4247" s="22"/>
      <c r="T4247" s="22"/>
      <c r="U4247" s="22"/>
      <c r="V4247" s="22"/>
      <c r="W4247" s="22"/>
      <c r="X4247" s="22"/>
      <c r="Y4247" s="22"/>
      <c r="Z4247" s="22"/>
      <c r="AA4247" s="22"/>
      <c r="AB4247" s="23"/>
      <c r="AC4247" s="23"/>
      <c r="AD4247" s="22"/>
      <c r="AE4247" s="24"/>
      <c r="AF4247" s="24"/>
      <c r="AG4247" s="24"/>
      <c r="AH4247" s="24"/>
      <c r="AI4247" s="24"/>
      <c r="AJ4247" s="24"/>
      <c r="AK4247" s="24"/>
      <c r="AL4247" s="24"/>
      <c r="AM4247" s="24"/>
      <c r="AN4247" s="24"/>
      <c r="AO4247" s="24"/>
      <c r="AP4247" s="24"/>
      <c r="AQ4247" s="24"/>
      <c r="AR4247" s="24"/>
      <c r="AS4247" s="24"/>
      <c r="AT4247" s="25"/>
      <c r="AV4247" s="26"/>
      <c r="AW4247" s="26"/>
      <c r="AX4247" s="27"/>
      <c r="AY4247" s="27"/>
      <c r="AZ4247" s="27"/>
      <c r="BA4247" s="27"/>
      <c r="BB4247" s="27"/>
      <c r="BC4247" s="27"/>
      <c r="BD4247" s="27"/>
      <c r="BE4247" s="27"/>
      <c r="BF4247" s="27"/>
      <c r="BG4247" s="27"/>
      <c r="BH4247" s="27"/>
      <c r="BI4247" s="27"/>
      <c r="BT4247" s="31"/>
      <c r="BU4247" s="32"/>
      <c r="BV4247" s="33"/>
      <c r="BW4247" s="32"/>
      <c r="BX4247" s="32"/>
      <c r="BY4247" s="34"/>
      <c r="CA4247" s="32"/>
      <c r="CB4247" s="32"/>
    </row>
    <row r="4248" spans="1:80">
      <c r="A4248" s="20"/>
      <c r="B4248" s="21"/>
      <c r="C4248" s="21"/>
      <c r="D4248" s="21"/>
      <c r="E4248" s="21"/>
      <c r="F4248" s="21"/>
      <c r="G4248" s="21"/>
      <c r="H4248" s="21"/>
      <c r="I4248" s="21"/>
      <c r="J4248" s="21"/>
      <c r="K4248" s="22"/>
      <c r="L4248" s="22"/>
      <c r="M4248" s="22"/>
      <c r="N4248" s="22"/>
      <c r="O4248" s="22"/>
      <c r="P4248" s="22"/>
      <c r="Q4248" s="22"/>
      <c r="R4248" s="22"/>
      <c r="S4248" s="22"/>
      <c r="T4248" s="22"/>
      <c r="U4248" s="22"/>
      <c r="V4248" s="22"/>
      <c r="W4248" s="22"/>
      <c r="X4248" s="22"/>
      <c r="Y4248" s="22"/>
      <c r="Z4248" s="22"/>
      <c r="AA4248" s="22"/>
      <c r="AB4248" s="23"/>
      <c r="AC4248" s="23"/>
      <c r="AD4248" s="22"/>
      <c r="AE4248" s="24"/>
      <c r="AF4248" s="24"/>
      <c r="AG4248" s="24"/>
      <c r="AH4248" s="24"/>
      <c r="AI4248" s="24"/>
      <c r="AJ4248" s="24"/>
      <c r="AK4248" s="24"/>
      <c r="AL4248" s="24"/>
      <c r="AM4248" s="24"/>
      <c r="AN4248" s="24"/>
      <c r="AO4248" s="24"/>
      <c r="AP4248" s="24"/>
      <c r="AQ4248" s="24"/>
      <c r="AR4248" s="24"/>
      <c r="AS4248" s="24"/>
      <c r="AT4248" s="25"/>
      <c r="AV4248" s="26"/>
      <c r="AW4248" s="26"/>
      <c r="AX4248" s="27"/>
      <c r="AY4248" s="27"/>
      <c r="AZ4248" s="27"/>
      <c r="BA4248" s="27"/>
      <c r="BB4248" s="27"/>
      <c r="BC4248" s="27"/>
      <c r="BD4248" s="27"/>
      <c r="BE4248" s="27"/>
      <c r="BF4248" s="27"/>
      <c r="BG4248" s="27"/>
      <c r="BH4248" s="27"/>
      <c r="BI4248" s="27"/>
      <c r="BT4248" s="31"/>
      <c r="BU4248" s="32"/>
      <c r="BV4248" s="33"/>
      <c r="BW4248" s="32"/>
      <c r="BX4248" s="32"/>
      <c r="BY4248" s="34"/>
      <c r="CA4248" s="32"/>
      <c r="CB4248" s="32"/>
    </row>
    <row r="4249" spans="1:80">
      <c r="A4249" s="20"/>
      <c r="B4249" s="21"/>
      <c r="C4249" s="21"/>
      <c r="D4249" s="21"/>
      <c r="E4249" s="21"/>
      <c r="F4249" s="21"/>
      <c r="G4249" s="21"/>
      <c r="H4249" s="21"/>
      <c r="I4249" s="21"/>
      <c r="J4249" s="21"/>
      <c r="K4249" s="22"/>
      <c r="L4249" s="22"/>
      <c r="M4249" s="22"/>
      <c r="N4249" s="22"/>
      <c r="O4249" s="22"/>
      <c r="P4249" s="22"/>
      <c r="Q4249" s="22"/>
      <c r="R4249" s="22"/>
      <c r="S4249" s="22"/>
      <c r="T4249" s="22"/>
      <c r="U4249" s="22"/>
      <c r="V4249" s="22"/>
      <c r="W4249" s="22"/>
      <c r="X4249" s="22"/>
      <c r="Y4249" s="22"/>
      <c r="Z4249" s="22"/>
      <c r="AA4249" s="22"/>
      <c r="AB4249" s="23"/>
      <c r="AC4249" s="23"/>
      <c r="AD4249" s="22"/>
      <c r="AE4249" s="24"/>
      <c r="AF4249" s="24"/>
      <c r="AG4249" s="24"/>
      <c r="AH4249" s="24"/>
      <c r="AI4249" s="24"/>
      <c r="AJ4249" s="24"/>
      <c r="AK4249" s="24"/>
      <c r="AL4249" s="24"/>
      <c r="AM4249" s="24"/>
      <c r="AN4249" s="24"/>
      <c r="AO4249" s="24"/>
      <c r="AP4249" s="24"/>
      <c r="AQ4249" s="24"/>
      <c r="AR4249" s="24"/>
      <c r="AS4249" s="24"/>
      <c r="AT4249" s="25"/>
      <c r="AV4249" s="26"/>
      <c r="AW4249" s="26"/>
      <c r="AX4249" s="27"/>
      <c r="AY4249" s="27"/>
      <c r="AZ4249" s="27"/>
      <c r="BA4249" s="27"/>
      <c r="BB4249" s="27"/>
      <c r="BC4249" s="27"/>
      <c r="BD4249" s="27"/>
      <c r="BE4249" s="27"/>
      <c r="BF4249" s="27"/>
      <c r="BG4249" s="27"/>
      <c r="BH4249" s="27"/>
      <c r="BI4249" s="27"/>
      <c r="BT4249" s="31"/>
      <c r="BU4249" s="32"/>
      <c r="BV4249" s="33"/>
      <c r="BW4249" s="32"/>
      <c r="BX4249" s="32"/>
      <c r="BY4249" s="34"/>
      <c r="CA4249" s="32"/>
      <c r="CB4249" s="32"/>
    </row>
    <row r="4250" spans="1:80">
      <c r="A4250" s="20"/>
      <c r="B4250" s="21"/>
      <c r="C4250" s="21"/>
      <c r="D4250" s="21"/>
      <c r="E4250" s="21"/>
      <c r="F4250" s="21"/>
      <c r="G4250" s="21"/>
      <c r="H4250" s="21"/>
      <c r="I4250" s="21"/>
      <c r="J4250" s="21"/>
      <c r="K4250" s="22"/>
      <c r="L4250" s="22"/>
      <c r="M4250" s="22"/>
      <c r="N4250" s="22"/>
      <c r="O4250" s="22"/>
      <c r="P4250" s="22"/>
      <c r="Q4250" s="22"/>
      <c r="R4250" s="22"/>
      <c r="S4250" s="22"/>
      <c r="T4250" s="22"/>
      <c r="U4250" s="22"/>
      <c r="V4250" s="22"/>
      <c r="W4250" s="22"/>
      <c r="X4250" s="22"/>
      <c r="Y4250" s="22"/>
      <c r="Z4250" s="22"/>
      <c r="AA4250" s="22"/>
      <c r="AB4250" s="23"/>
      <c r="AC4250" s="23"/>
      <c r="AD4250" s="22"/>
      <c r="AE4250" s="24"/>
      <c r="AF4250" s="24"/>
      <c r="AG4250" s="24"/>
      <c r="AH4250" s="24"/>
      <c r="AI4250" s="24"/>
      <c r="AJ4250" s="24"/>
      <c r="AK4250" s="24"/>
      <c r="AL4250" s="24"/>
      <c r="AM4250" s="24"/>
      <c r="AN4250" s="24"/>
      <c r="AO4250" s="24"/>
      <c r="AP4250" s="24"/>
      <c r="AQ4250" s="24"/>
      <c r="AR4250" s="24"/>
      <c r="AS4250" s="24"/>
      <c r="AT4250" s="25"/>
      <c r="AV4250" s="26"/>
      <c r="AW4250" s="26"/>
      <c r="AX4250" s="27"/>
      <c r="AY4250" s="27"/>
      <c r="AZ4250" s="27"/>
      <c r="BA4250" s="27"/>
      <c r="BB4250" s="27"/>
      <c r="BC4250" s="27"/>
      <c r="BD4250" s="27"/>
      <c r="BE4250" s="27"/>
      <c r="BF4250" s="27"/>
      <c r="BG4250" s="27"/>
      <c r="BH4250" s="27"/>
      <c r="BI4250" s="27"/>
      <c r="BT4250" s="31"/>
      <c r="BU4250" s="32"/>
      <c r="BV4250" s="33"/>
      <c r="BW4250" s="32"/>
      <c r="BX4250" s="32"/>
      <c r="BY4250" s="34"/>
      <c r="CA4250" s="32"/>
      <c r="CB4250" s="32"/>
    </row>
    <row r="4251" spans="1:80">
      <c r="A4251" s="20"/>
      <c r="B4251" s="21"/>
      <c r="C4251" s="21"/>
      <c r="D4251" s="21"/>
      <c r="E4251" s="21"/>
      <c r="F4251" s="21"/>
      <c r="G4251" s="21"/>
      <c r="H4251" s="21"/>
      <c r="I4251" s="21"/>
      <c r="J4251" s="21"/>
      <c r="K4251" s="22"/>
      <c r="L4251" s="22"/>
      <c r="M4251" s="22"/>
      <c r="N4251" s="22"/>
      <c r="O4251" s="22"/>
      <c r="P4251" s="22"/>
      <c r="Q4251" s="22"/>
      <c r="R4251" s="22"/>
      <c r="S4251" s="22"/>
      <c r="T4251" s="22"/>
      <c r="U4251" s="22"/>
      <c r="V4251" s="22"/>
      <c r="W4251" s="22"/>
      <c r="X4251" s="22"/>
      <c r="Y4251" s="22"/>
      <c r="Z4251" s="22"/>
      <c r="AA4251" s="22"/>
      <c r="AB4251" s="23"/>
      <c r="AC4251" s="23"/>
      <c r="AD4251" s="22"/>
      <c r="AE4251" s="24"/>
      <c r="AF4251" s="24"/>
      <c r="AG4251" s="24"/>
      <c r="AH4251" s="24"/>
      <c r="AI4251" s="24"/>
      <c r="AJ4251" s="24"/>
      <c r="AK4251" s="24"/>
      <c r="AL4251" s="24"/>
      <c r="AM4251" s="24"/>
      <c r="AN4251" s="24"/>
      <c r="AO4251" s="24"/>
      <c r="AP4251" s="24"/>
      <c r="AQ4251" s="24"/>
      <c r="AR4251" s="24"/>
      <c r="AS4251" s="24"/>
      <c r="AT4251" s="25"/>
      <c r="AV4251" s="26"/>
      <c r="AW4251" s="26"/>
      <c r="AX4251" s="27"/>
      <c r="AY4251" s="27"/>
      <c r="AZ4251" s="27"/>
      <c r="BA4251" s="27"/>
      <c r="BB4251" s="27"/>
      <c r="BC4251" s="27"/>
      <c r="BD4251" s="27"/>
      <c r="BE4251" s="27"/>
      <c r="BF4251" s="27"/>
      <c r="BG4251" s="27"/>
      <c r="BH4251" s="27"/>
      <c r="BI4251" s="27"/>
      <c r="BT4251" s="31"/>
      <c r="BU4251" s="32"/>
      <c r="BV4251" s="33"/>
      <c r="BW4251" s="32"/>
      <c r="BX4251" s="32"/>
      <c r="BY4251" s="34"/>
      <c r="CA4251" s="32"/>
      <c r="CB4251" s="32"/>
    </row>
    <row r="4252" spans="1:80">
      <c r="A4252" s="20"/>
      <c r="B4252" s="21"/>
      <c r="C4252" s="21"/>
      <c r="D4252" s="21"/>
      <c r="E4252" s="21"/>
      <c r="F4252" s="21"/>
      <c r="G4252" s="21"/>
      <c r="H4252" s="21"/>
      <c r="I4252" s="21"/>
      <c r="J4252" s="21"/>
      <c r="K4252" s="22"/>
      <c r="L4252" s="22"/>
      <c r="M4252" s="22"/>
      <c r="N4252" s="22"/>
      <c r="O4252" s="22"/>
      <c r="P4252" s="22"/>
      <c r="Q4252" s="22"/>
      <c r="R4252" s="22"/>
      <c r="S4252" s="22"/>
      <c r="T4252" s="22"/>
      <c r="U4252" s="22"/>
      <c r="V4252" s="22"/>
      <c r="W4252" s="22"/>
      <c r="X4252" s="22"/>
      <c r="Y4252" s="22"/>
      <c r="Z4252" s="22"/>
      <c r="AA4252" s="22"/>
      <c r="AB4252" s="23"/>
      <c r="AC4252" s="23"/>
      <c r="AD4252" s="22"/>
      <c r="AE4252" s="24"/>
      <c r="AF4252" s="24"/>
      <c r="AG4252" s="24"/>
      <c r="AH4252" s="24"/>
      <c r="AI4252" s="24"/>
      <c r="AJ4252" s="24"/>
      <c r="AK4252" s="24"/>
      <c r="AL4252" s="24"/>
      <c r="AM4252" s="24"/>
      <c r="AN4252" s="24"/>
      <c r="AO4252" s="24"/>
      <c r="AP4252" s="24"/>
      <c r="AQ4252" s="24"/>
      <c r="AR4252" s="24"/>
      <c r="AS4252" s="24"/>
      <c r="AT4252" s="25"/>
      <c r="AV4252" s="26"/>
      <c r="AW4252" s="26"/>
      <c r="AX4252" s="27"/>
      <c r="AY4252" s="27"/>
      <c r="AZ4252" s="27"/>
      <c r="BA4252" s="27"/>
      <c r="BB4252" s="27"/>
      <c r="BC4252" s="27"/>
      <c r="BD4252" s="27"/>
      <c r="BE4252" s="27"/>
      <c r="BF4252" s="27"/>
      <c r="BG4252" s="27"/>
      <c r="BH4252" s="27"/>
      <c r="BI4252" s="27"/>
      <c r="BT4252" s="31"/>
      <c r="BU4252" s="32"/>
      <c r="BV4252" s="33"/>
      <c r="BW4252" s="32"/>
      <c r="BX4252" s="32"/>
      <c r="BY4252" s="34"/>
      <c r="CA4252" s="32"/>
      <c r="CB4252" s="32"/>
    </row>
    <row r="4253" spans="1:80">
      <c r="A4253" s="20"/>
      <c r="B4253" s="21"/>
      <c r="C4253" s="21"/>
      <c r="D4253" s="21"/>
      <c r="E4253" s="21"/>
      <c r="F4253" s="21"/>
      <c r="G4253" s="21"/>
      <c r="H4253" s="21"/>
      <c r="I4253" s="21"/>
      <c r="J4253" s="21"/>
      <c r="K4253" s="22"/>
      <c r="L4253" s="22"/>
      <c r="M4253" s="22"/>
      <c r="N4253" s="22"/>
      <c r="O4253" s="22"/>
      <c r="P4253" s="22"/>
      <c r="Q4253" s="22"/>
      <c r="R4253" s="22"/>
      <c r="S4253" s="22"/>
      <c r="T4253" s="22"/>
      <c r="U4253" s="22"/>
      <c r="V4253" s="22"/>
      <c r="W4253" s="22"/>
      <c r="X4253" s="22"/>
      <c r="Y4253" s="22"/>
      <c r="Z4253" s="22"/>
      <c r="AA4253" s="22"/>
      <c r="AB4253" s="23"/>
      <c r="AC4253" s="23"/>
      <c r="AD4253" s="22"/>
      <c r="AE4253" s="24"/>
      <c r="AF4253" s="24"/>
      <c r="AG4253" s="24"/>
      <c r="AH4253" s="24"/>
      <c r="AI4253" s="24"/>
      <c r="AJ4253" s="24"/>
      <c r="AK4253" s="24"/>
      <c r="AL4253" s="24"/>
      <c r="AM4253" s="24"/>
      <c r="AN4253" s="24"/>
      <c r="AO4253" s="24"/>
      <c r="AP4253" s="24"/>
      <c r="AQ4253" s="24"/>
      <c r="AR4253" s="24"/>
      <c r="AS4253" s="24"/>
      <c r="AT4253" s="25"/>
      <c r="AV4253" s="26"/>
      <c r="AW4253" s="26"/>
      <c r="AX4253" s="27"/>
      <c r="AY4253" s="27"/>
      <c r="AZ4253" s="27"/>
      <c r="BA4253" s="27"/>
      <c r="BB4253" s="27"/>
      <c r="BC4253" s="27"/>
      <c r="BD4253" s="27"/>
      <c r="BE4253" s="27"/>
      <c r="BF4253" s="27"/>
      <c r="BG4253" s="27"/>
      <c r="BH4253" s="27"/>
      <c r="BI4253" s="27"/>
      <c r="BT4253" s="31"/>
      <c r="BU4253" s="32"/>
      <c r="BV4253" s="33"/>
      <c r="BW4253" s="32"/>
      <c r="BX4253" s="32"/>
      <c r="BY4253" s="34"/>
      <c r="CA4253" s="32"/>
      <c r="CB4253" s="32"/>
    </row>
    <row r="4254" spans="1:80">
      <c r="A4254" s="20"/>
      <c r="B4254" s="21"/>
      <c r="C4254" s="21"/>
      <c r="D4254" s="21"/>
      <c r="E4254" s="21"/>
      <c r="F4254" s="21"/>
      <c r="G4254" s="21"/>
      <c r="H4254" s="21"/>
      <c r="I4254" s="21"/>
      <c r="J4254" s="21"/>
      <c r="K4254" s="22"/>
      <c r="L4254" s="22"/>
      <c r="M4254" s="22"/>
      <c r="N4254" s="22"/>
      <c r="O4254" s="22"/>
      <c r="P4254" s="22"/>
      <c r="Q4254" s="22"/>
      <c r="R4254" s="22"/>
      <c r="S4254" s="22"/>
      <c r="T4254" s="22"/>
      <c r="U4254" s="22"/>
      <c r="V4254" s="22"/>
      <c r="W4254" s="22"/>
      <c r="X4254" s="22"/>
      <c r="Y4254" s="22"/>
      <c r="Z4254" s="22"/>
      <c r="AA4254" s="22"/>
      <c r="AB4254" s="23"/>
      <c r="AC4254" s="23"/>
      <c r="AD4254" s="22"/>
      <c r="AE4254" s="24"/>
      <c r="AF4254" s="24"/>
      <c r="AG4254" s="24"/>
      <c r="AH4254" s="24"/>
      <c r="AI4254" s="24"/>
      <c r="AJ4254" s="24"/>
      <c r="AK4254" s="24"/>
      <c r="AL4254" s="24"/>
      <c r="AM4254" s="24"/>
      <c r="AN4254" s="24"/>
      <c r="AO4254" s="24"/>
      <c r="AP4254" s="24"/>
      <c r="AQ4254" s="24"/>
      <c r="AR4254" s="24"/>
      <c r="AS4254" s="24"/>
      <c r="AT4254" s="25"/>
      <c r="AV4254" s="26"/>
      <c r="AW4254" s="26"/>
      <c r="AX4254" s="27"/>
      <c r="AY4254" s="27"/>
      <c r="AZ4254" s="27"/>
      <c r="BA4254" s="27"/>
      <c r="BB4254" s="27"/>
      <c r="BC4254" s="27"/>
      <c r="BD4254" s="27"/>
      <c r="BE4254" s="27"/>
      <c r="BF4254" s="27"/>
      <c r="BG4254" s="27"/>
      <c r="BH4254" s="27"/>
      <c r="BI4254" s="27"/>
      <c r="BT4254" s="31"/>
      <c r="BU4254" s="32"/>
      <c r="BV4254" s="33"/>
      <c r="BW4254" s="32"/>
      <c r="BX4254" s="32"/>
      <c r="BY4254" s="34"/>
      <c r="CA4254" s="32"/>
      <c r="CB4254" s="32"/>
    </row>
    <row r="4255" spans="1:80">
      <c r="A4255" s="20"/>
      <c r="B4255" s="21"/>
      <c r="C4255" s="21"/>
      <c r="D4255" s="21"/>
      <c r="E4255" s="21"/>
      <c r="F4255" s="21"/>
      <c r="G4255" s="21"/>
      <c r="H4255" s="21"/>
      <c r="I4255" s="21"/>
      <c r="J4255" s="21"/>
      <c r="K4255" s="22"/>
      <c r="L4255" s="22"/>
      <c r="M4255" s="22"/>
      <c r="N4255" s="22"/>
      <c r="O4255" s="22"/>
      <c r="P4255" s="22"/>
      <c r="Q4255" s="22"/>
      <c r="R4255" s="22"/>
      <c r="S4255" s="22"/>
      <c r="T4255" s="22"/>
      <c r="U4255" s="22"/>
      <c r="V4255" s="22"/>
      <c r="W4255" s="22"/>
      <c r="X4255" s="22"/>
      <c r="Y4255" s="22"/>
      <c r="Z4255" s="22"/>
      <c r="AA4255" s="22"/>
      <c r="AB4255" s="23"/>
      <c r="AC4255" s="23"/>
      <c r="AD4255" s="22"/>
      <c r="AE4255" s="24"/>
      <c r="AF4255" s="24"/>
      <c r="AG4255" s="24"/>
      <c r="AH4255" s="24"/>
      <c r="AI4255" s="24"/>
      <c r="AJ4255" s="24"/>
      <c r="AK4255" s="24"/>
      <c r="AL4255" s="24"/>
      <c r="AM4255" s="24"/>
      <c r="AN4255" s="24"/>
      <c r="AO4255" s="24"/>
      <c r="AP4255" s="24"/>
      <c r="AQ4255" s="24"/>
      <c r="AR4255" s="24"/>
      <c r="AS4255" s="24"/>
      <c r="AT4255" s="25"/>
      <c r="AV4255" s="26"/>
      <c r="AW4255" s="26"/>
      <c r="AX4255" s="27"/>
      <c r="AY4255" s="27"/>
      <c r="AZ4255" s="27"/>
      <c r="BA4255" s="27"/>
      <c r="BB4255" s="27"/>
      <c r="BC4255" s="27"/>
      <c r="BD4255" s="27"/>
      <c r="BE4255" s="27"/>
      <c r="BF4255" s="27"/>
      <c r="BG4255" s="27"/>
      <c r="BH4255" s="27"/>
      <c r="BI4255" s="27"/>
      <c r="BT4255" s="31"/>
      <c r="BU4255" s="32"/>
      <c r="BV4255" s="33"/>
      <c r="BW4255" s="32"/>
      <c r="BX4255" s="32"/>
      <c r="BY4255" s="34"/>
      <c r="CA4255" s="32"/>
      <c r="CB4255" s="32"/>
    </row>
    <row r="4256" spans="1:80">
      <c r="A4256" s="20"/>
      <c r="B4256" s="21"/>
      <c r="C4256" s="21"/>
      <c r="D4256" s="21"/>
      <c r="E4256" s="21"/>
      <c r="F4256" s="21"/>
      <c r="G4256" s="21"/>
      <c r="H4256" s="21"/>
      <c r="I4256" s="21"/>
      <c r="J4256" s="21"/>
      <c r="K4256" s="22"/>
      <c r="L4256" s="22"/>
      <c r="M4256" s="22"/>
      <c r="N4256" s="22"/>
      <c r="O4256" s="22"/>
      <c r="P4256" s="22"/>
      <c r="Q4256" s="22"/>
      <c r="R4256" s="22"/>
      <c r="S4256" s="22"/>
      <c r="T4256" s="22"/>
      <c r="U4256" s="22"/>
      <c r="V4256" s="22"/>
      <c r="W4256" s="22"/>
      <c r="X4256" s="22"/>
      <c r="Y4256" s="22"/>
      <c r="Z4256" s="22"/>
      <c r="AA4256" s="22"/>
      <c r="AB4256" s="23"/>
      <c r="AC4256" s="23"/>
      <c r="AD4256" s="22"/>
      <c r="AE4256" s="24"/>
      <c r="AF4256" s="24"/>
      <c r="AG4256" s="24"/>
      <c r="AH4256" s="24"/>
      <c r="AI4256" s="24"/>
      <c r="AJ4256" s="24"/>
      <c r="AK4256" s="24"/>
      <c r="AL4256" s="24"/>
      <c r="AM4256" s="24"/>
      <c r="AN4256" s="24"/>
      <c r="AO4256" s="24"/>
      <c r="AP4256" s="24"/>
      <c r="AQ4256" s="24"/>
      <c r="AR4256" s="24"/>
      <c r="AS4256" s="24"/>
      <c r="AT4256" s="25"/>
      <c r="AV4256" s="26"/>
      <c r="AW4256" s="26"/>
      <c r="AX4256" s="27"/>
      <c r="AY4256" s="27"/>
      <c r="AZ4256" s="27"/>
      <c r="BA4256" s="27"/>
      <c r="BB4256" s="27"/>
      <c r="BC4256" s="27"/>
      <c r="BD4256" s="27"/>
      <c r="BE4256" s="27"/>
      <c r="BF4256" s="27"/>
      <c r="BG4256" s="27"/>
      <c r="BH4256" s="27"/>
      <c r="BI4256" s="27"/>
      <c r="BT4256" s="31"/>
      <c r="BU4256" s="32"/>
      <c r="BV4256" s="33"/>
      <c r="BW4256" s="32"/>
      <c r="BX4256" s="32"/>
      <c r="BY4256" s="34"/>
      <c r="CA4256" s="32"/>
      <c r="CB4256" s="32"/>
    </row>
    <row r="4257" spans="1:80">
      <c r="A4257" s="20"/>
      <c r="B4257" s="21"/>
      <c r="C4257" s="21"/>
      <c r="D4257" s="21"/>
      <c r="E4257" s="21"/>
      <c r="F4257" s="21"/>
      <c r="G4257" s="21"/>
      <c r="H4257" s="21"/>
      <c r="I4257" s="21"/>
      <c r="J4257" s="21"/>
      <c r="K4257" s="22"/>
      <c r="L4257" s="22"/>
      <c r="M4257" s="22"/>
      <c r="N4257" s="22"/>
      <c r="O4257" s="22"/>
      <c r="P4257" s="22"/>
      <c r="Q4257" s="22"/>
      <c r="R4257" s="22"/>
      <c r="S4257" s="22"/>
      <c r="T4257" s="22"/>
      <c r="U4257" s="22"/>
      <c r="V4257" s="22"/>
      <c r="W4257" s="22"/>
      <c r="X4257" s="22"/>
      <c r="Y4257" s="22"/>
      <c r="Z4257" s="22"/>
      <c r="AA4257" s="22"/>
      <c r="AB4257" s="23"/>
      <c r="AC4257" s="23"/>
      <c r="AD4257" s="22"/>
      <c r="AE4257" s="24"/>
      <c r="AF4257" s="24"/>
      <c r="AG4257" s="24"/>
      <c r="AH4257" s="24"/>
      <c r="AI4257" s="24"/>
      <c r="AJ4257" s="24"/>
      <c r="AK4257" s="24"/>
      <c r="AL4257" s="24"/>
      <c r="AM4257" s="24"/>
      <c r="AN4257" s="24"/>
      <c r="AO4257" s="24"/>
      <c r="AP4257" s="24"/>
      <c r="AQ4257" s="24"/>
      <c r="AR4257" s="24"/>
      <c r="AS4257" s="24"/>
      <c r="AT4257" s="25"/>
      <c r="AV4257" s="26"/>
      <c r="AW4257" s="26"/>
      <c r="AX4257" s="27"/>
      <c r="AY4257" s="27"/>
      <c r="AZ4257" s="27"/>
      <c r="BA4257" s="27"/>
      <c r="BB4257" s="27"/>
      <c r="BC4257" s="27"/>
      <c r="BD4257" s="27"/>
      <c r="BE4257" s="27"/>
      <c r="BF4257" s="27"/>
      <c r="BG4257" s="27"/>
      <c r="BH4257" s="27"/>
      <c r="BI4257" s="27"/>
      <c r="BT4257" s="31"/>
      <c r="BU4257" s="32"/>
      <c r="BV4257" s="33"/>
      <c r="BW4257" s="32"/>
      <c r="BX4257" s="32"/>
      <c r="BY4257" s="34"/>
      <c r="CA4257" s="32"/>
      <c r="CB4257" s="32"/>
    </row>
    <row r="4258" spans="1:80">
      <c r="A4258" s="20"/>
      <c r="B4258" s="21"/>
      <c r="C4258" s="21"/>
      <c r="D4258" s="21"/>
      <c r="E4258" s="21"/>
      <c r="F4258" s="21"/>
      <c r="G4258" s="21"/>
      <c r="H4258" s="21"/>
      <c r="I4258" s="21"/>
      <c r="J4258" s="21"/>
      <c r="K4258" s="22"/>
      <c r="L4258" s="22"/>
      <c r="M4258" s="22"/>
      <c r="N4258" s="22"/>
      <c r="O4258" s="22"/>
      <c r="P4258" s="22"/>
      <c r="Q4258" s="22"/>
      <c r="R4258" s="22"/>
      <c r="S4258" s="22"/>
      <c r="T4258" s="22"/>
      <c r="U4258" s="22"/>
      <c r="V4258" s="22"/>
      <c r="W4258" s="22"/>
      <c r="X4258" s="22"/>
      <c r="Y4258" s="22"/>
      <c r="Z4258" s="22"/>
      <c r="AA4258" s="22"/>
      <c r="AB4258" s="23"/>
      <c r="AC4258" s="23"/>
      <c r="AD4258" s="22"/>
      <c r="AE4258" s="24"/>
      <c r="AF4258" s="24"/>
      <c r="AG4258" s="24"/>
      <c r="AH4258" s="24"/>
      <c r="AI4258" s="24"/>
      <c r="AJ4258" s="24"/>
      <c r="AK4258" s="24"/>
      <c r="AL4258" s="24"/>
      <c r="AM4258" s="24"/>
      <c r="AN4258" s="24"/>
      <c r="AO4258" s="24"/>
      <c r="AP4258" s="24"/>
      <c r="AQ4258" s="24"/>
      <c r="AR4258" s="24"/>
      <c r="AS4258" s="24"/>
      <c r="AT4258" s="25"/>
      <c r="AV4258" s="26"/>
      <c r="AW4258" s="26"/>
      <c r="AX4258" s="27"/>
      <c r="AY4258" s="27"/>
      <c r="AZ4258" s="27"/>
      <c r="BA4258" s="27"/>
      <c r="BB4258" s="27"/>
      <c r="BC4258" s="27"/>
      <c r="BD4258" s="27"/>
      <c r="BE4258" s="27"/>
      <c r="BF4258" s="27"/>
      <c r="BG4258" s="27"/>
      <c r="BH4258" s="27"/>
      <c r="BI4258" s="27"/>
      <c r="BT4258" s="31"/>
      <c r="BU4258" s="32"/>
      <c r="BV4258" s="33"/>
      <c r="BW4258" s="32"/>
      <c r="BX4258" s="32"/>
      <c r="BY4258" s="34"/>
      <c r="CA4258" s="32"/>
      <c r="CB4258" s="32"/>
    </row>
    <row r="4259" spans="1:80">
      <c r="A4259" s="20"/>
      <c r="B4259" s="21"/>
      <c r="C4259" s="21"/>
      <c r="D4259" s="21"/>
      <c r="E4259" s="21"/>
      <c r="F4259" s="21"/>
      <c r="G4259" s="21"/>
      <c r="H4259" s="21"/>
      <c r="I4259" s="21"/>
      <c r="J4259" s="21"/>
      <c r="K4259" s="22"/>
      <c r="L4259" s="22"/>
      <c r="M4259" s="22"/>
      <c r="N4259" s="22"/>
      <c r="O4259" s="22"/>
      <c r="P4259" s="22"/>
      <c r="Q4259" s="22"/>
      <c r="R4259" s="22"/>
      <c r="S4259" s="22"/>
      <c r="T4259" s="22"/>
      <c r="U4259" s="22"/>
      <c r="V4259" s="22"/>
      <c r="W4259" s="22"/>
      <c r="X4259" s="22"/>
      <c r="Y4259" s="22"/>
      <c r="Z4259" s="22"/>
      <c r="AA4259" s="22"/>
      <c r="AB4259" s="23"/>
      <c r="AC4259" s="23"/>
      <c r="AD4259" s="22"/>
      <c r="AE4259" s="24"/>
      <c r="AF4259" s="24"/>
      <c r="AG4259" s="24"/>
      <c r="AH4259" s="24"/>
      <c r="AI4259" s="24"/>
      <c r="AJ4259" s="24"/>
      <c r="AK4259" s="24"/>
      <c r="AL4259" s="24"/>
      <c r="AM4259" s="24"/>
      <c r="AN4259" s="24"/>
      <c r="AO4259" s="24"/>
      <c r="AP4259" s="24"/>
      <c r="AQ4259" s="24"/>
      <c r="AR4259" s="24"/>
      <c r="AS4259" s="24"/>
      <c r="AT4259" s="25"/>
      <c r="AV4259" s="26"/>
      <c r="AW4259" s="26"/>
      <c r="AX4259" s="27"/>
      <c r="AY4259" s="27"/>
      <c r="AZ4259" s="27"/>
      <c r="BA4259" s="27"/>
      <c r="BB4259" s="27"/>
      <c r="BC4259" s="27"/>
      <c r="BD4259" s="27"/>
      <c r="BE4259" s="27"/>
      <c r="BF4259" s="27"/>
      <c r="BG4259" s="27"/>
      <c r="BH4259" s="27"/>
      <c r="BI4259" s="27"/>
      <c r="BT4259" s="31"/>
      <c r="BU4259" s="32"/>
      <c r="BV4259" s="33"/>
      <c r="BW4259" s="32"/>
      <c r="BX4259" s="32"/>
      <c r="BY4259" s="34"/>
      <c r="CA4259" s="32"/>
      <c r="CB4259" s="32"/>
    </row>
    <row r="4260" spans="1:80">
      <c r="A4260" s="20"/>
      <c r="B4260" s="21"/>
      <c r="C4260" s="21"/>
      <c r="D4260" s="21"/>
      <c r="E4260" s="21"/>
      <c r="F4260" s="21"/>
      <c r="G4260" s="21"/>
      <c r="H4260" s="21"/>
      <c r="I4260" s="21"/>
      <c r="J4260" s="21"/>
      <c r="K4260" s="22"/>
      <c r="L4260" s="22"/>
      <c r="M4260" s="22"/>
      <c r="N4260" s="22"/>
      <c r="O4260" s="22"/>
      <c r="P4260" s="22"/>
      <c r="Q4260" s="22"/>
      <c r="R4260" s="22"/>
      <c r="S4260" s="22"/>
      <c r="T4260" s="22"/>
      <c r="U4260" s="22"/>
      <c r="V4260" s="22"/>
      <c r="W4260" s="22"/>
      <c r="X4260" s="22"/>
      <c r="Y4260" s="22"/>
      <c r="Z4260" s="22"/>
      <c r="AA4260" s="22"/>
      <c r="AB4260" s="23"/>
      <c r="AC4260" s="23"/>
      <c r="AD4260" s="22"/>
      <c r="AE4260" s="24"/>
      <c r="AF4260" s="24"/>
      <c r="AG4260" s="24"/>
      <c r="AH4260" s="24"/>
      <c r="AI4260" s="24"/>
      <c r="AJ4260" s="24"/>
      <c r="AK4260" s="24"/>
      <c r="AL4260" s="24"/>
      <c r="AM4260" s="24"/>
      <c r="AN4260" s="24"/>
      <c r="AO4260" s="24"/>
      <c r="AP4260" s="24"/>
      <c r="AQ4260" s="24"/>
      <c r="AR4260" s="24"/>
      <c r="AS4260" s="24"/>
      <c r="AT4260" s="25"/>
      <c r="AV4260" s="26"/>
      <c r="AW4260" s="26"/>
      <c r="AX4260" s="27"/>
      <c r="AY4260" s="27"/>
      <c r="AZ4260" s="27"/>
      <c r="BA4260" s="27"/>
      <c r="BB4260" s="27"/>
      <c r="BC4260" s="27"/>
      <c r="BD4260" s="27"/>
      <c r="BE4260" s="27"/>
      <c r="BF4260" s="27"/>
      <c r="BG4260" s="27"/>
      <c r="BH4260" s="27"/>
      <c r="BI4260" s="27"/>
      <c r="BT4260" s="31"/>
      <c r="BU4260" s="32"/>
      <c r="BV4260" s="33"/>
      <c r="BW4260" s="32"/>
      <c r="BX4260" s="32"/>
      <c r="BY4260" s="34"/>
      <c r="CA4260" s="32"/>
      <c r="CB4260" s="32"/>
    </row>
    <row r="4261" spans="1:80">
      <c r="A4261" s="20"/>
      <c r="B4261" s="21"/>
      <c r="C4261" s="21"/>
      <c r="D4261" s="21"/>
      <c r="E4261" s="21"/>
      <c r="F4261" s="21"/>
      <c r="G4261" s="21"/>
      <c r="H4261" s="21"/>
      <c r="I4261" s="21"/>
      <c r="J4261" s="21"/>
      <c r="K4261" s="22"/>
      <c r="L4261" s="22"/>
      <c r="M4261" s="22"/>
      <c r="N4261" s="22"/>
      <c r="O4261" s="22"/>
      <c r="P4261" s="22"/>
      <c r="Q4261" s="22"/>
      <c r="R4261" s="22"/>
      <c r="S4261" s="22"/>
      <c r="T4261" s="22"/>
      <c r="U4261" s="22"/>
      <c r="V4261" s="22"/>
      <c r="W4261" s="22"/>
      <c r="X4261" s="22"/>
      <c r="Y4261" s="22"/>
      <c r="Z4261" s="22"/>
      <c r="AA4261" s="22"/>
      <c r="AB4261" s="23"/>
      <c r="AC4261" s="23"/>
      <c r="AD4261" s="22"/>
      <c r="AE4261" s="24"/>
      <c r="AF4261" s="24"/>
      <c r="AG4261" s="24"/>
      <c r="AH4261" s="24"/>
      <c r="AI4261" s="24"/>
      <c r="AJ4261" s="24"/>
      <c r="AK4261" s="24"/>
      <c r="AL4261" s="24"/>
      <c r="AM4261" s="24"/>
      <c r="AN4261" s="24"/>
      <c r="AO4261" s="24"/>
      <c r="AP4261" s="24"/>
      <c r="AQ4261" s="24"/>
      <c r="AR4261" s="24"/>
      <c r="AS4261" s="24"/>
      <c r="AT4261" s="25"/>
      <c r="AV4261" s="26"/>
      <c r="AW4261" s="26"/>
      <c r="AX4261" s="27"/>
      <c r="AY4261" s="27"/>
      <c r="AZ4261" s="27"/>
      <c r="BA4261" s="27"/>
      <c r="BB4261" s="27"/>
      <c r="BC4261" s="27"/>
      <c r="BD4261" s="27"/>
      <c r="BE4261" s="27"/>
      <c r="BF4261" s="27"/>
      <c r="BG4261" s="27"/>
      <c r="BH4261" s="27"/>
      <c r="BI4261" s="27"/>
      <c r="BT4261" s="31"/>
      <c r="BU4261" s="32"/>
      <c r="BV4261" s="33"/>
      <c r="BW4261" s="32"/>
      <c r="BX4261" s="32"/>
      <c r="BY4261" s="34"/>
      <c r="CA4261" s="32"/>
      <c r="CB4261" s="32"/>
    </row>
    <row r="4262" spans="1:80">
      <c r="A4262" s="20"/>
      <c r="B4262" s="21"/>
      <c r="C4262" s="21"/>
      <c r="D4262" s="21"/>
      <c r="E4262" s="21"/>
      <c r="F4262" s="21"/>
      <c r="G4262" s="21"/>
      <c r="H4262" s="21"/>
      <c r="I4262" s="21"/>
      <c r="J4262" s="21"/>
      <c r="K4262" s="22"/>
      <c r="L4262" s="22"/>
      <c r="M4262" s="22"/>
      <c r="N4262" s="22"/>
      <c r="O4262" s="22"/>
      <c r="P4262" s="22"/>
      <c r="Q4262" s="22"/>
      <c r="R4262" s="22"/>
      <c r="S4262" s="22"/>
      <c r="T4262" s="22"/>
      <c r="U4262" s="22"/>
      <c r="V4262" s="22"/>
      <c r="W4262" s="22"/>
      <c r="X4262" s="22"/>
      <c r="Y4262" s="22"/>
      <c r="Z4262" s="22"/>
      <c r="AA4262" s="22"/>
      <c r="AB4262" s="23"/>
      <c r="AC4262" s="23"/>
      <c r="AD4262" s="22"/>
      <c r="AE4262" s="24"/>
      <c r="AF4262" s="24"/>
      <c r="AG4262" s="24"/>
      <c r="AH4262" s="24"/>
      <c r="AI4262" s="24"/>
      <c r="AJ4262" s="24"/>
      <c r="AK4262" s="24"/>
      <c r="AL4262" s="24"/>
      <c r="AM4262" s="24"/>
      <c r="AN4262" s="24"/>
      <c r="AO4262" s="24"/>
      <c r="AP4262" s="24"/>
      <c r="AQ4262" s="24"/>
      <c r="AR4262" s="24"/>
      <c r="AS4262" s="24"/>
      <c r="AT4262" s="25"/>
      <c r="AV4262" s="26"/>
      <c r="AW4262" s="26"/>
      <c r="AX4262" s="27"/>
      <c r="AY4262" s="27"/>
      <c r="AZ4262" s="27"/>
      <c r="BA4262" s="27"/>
      <c r="BB4262" s="27"/>
      <c r="BC4262" s="27"/>
      <c r="BD4262" s="27"/>
      <c r="BE4262" s="27"/>
      <c r="BF4262" s="27"/>
      <c r="BG4262" s="27"/>
      <c r="BH4262" s="27"/>
      <c r="BI4262" s="27"/>
      <c r="BT4262" s="31"/>
      <c r="BU4262" s="32"/>
      <c r="BV4262" s="33"/>
      <c r="BW4262" s="32"/>
      <c r="BX4262" s="32"/>
      <c r="BY4262" s="34"/>
      <c r="CA4262" s="32"/>
      <c r="CB4262" s="32"/>
    </row>
    <row r="4263" spans="1:80">
      <c r="A4263" s="20"/>
      <c r="B4263" s="21"/>
      <c r="C4263" s="21"/>
      <c r="D4263" s="21"/>
      <c r="E4263" s="21"/>
      <c r="F4263" s="21"/>
      <c r="G4263" s="21"/>
      <c r="H4263" s="21"/>
      <c r="I4263" s="21"/>
      <c r="J4263" s="21"/>
      <c r="K4263" s="22"/>
      <c r="L4263" s="22"/>
      <c r="M4263" s="22"/>
      <c r="N4263" s="22"/>
      <c r="O4263" s="22"/>
      <c r="P4263" s="22"/>
      <c r="Q4263" s="22"/>
      <c r="R4263" s="22"/>
      <c r="S4263" s="22"/>
      <c r="T4263" s="22"/>
      <c r="U4263" s="22"/>
      <c r="V4263" s="22"/>
      <c r="W4263" s="22"/>
      <c r="X4263" s="22"/>
      <c r="Y4263" s="22"/>
      <c r="Z4263" s="22"/>
      <c r="AA4263" s="22"/>
      <c r="AB4263" s="23"/>
      <c r="AC4263" s="23"/>
      <c r="AD4263" s="22"/>
      <c r="AE4263" s="24"/>
      <c r="AF4263" s="24"/>
      <c r="AG4263" s="24"/>
      <c r="AH4263" s="24"/>
      <c r="AI4263" s="24"/>
      <c r="AJ4263" s="24"/>
      <c r="AK4263" s="24"/>
      <c r="AL4263" s="24"/>
      <c r="AM4263" s="24"/>
      <c r="AN4263" s="24"/>
      <c r="AO4263" s="24"/>
      <c r="AP4263" s="24"/>
      <c r="AQ4263" s="24"/>
      <c r="AR4263" s="24"/>
      <c r="AS4263" s="24"/>
      <c r="AT4263" s="25"/>
      <c r="AV4263" s="26"/>
      <c r="AW4263" s="26"/>
      <c r="AX4263" s="27"/>
      <c r="AY4263" s="27"/>
      <c r="AZ4263" s="27"/>
      <c r="BA4263" s="27"/>
      <c r="BB4263" s="27"/>
      <c r="BC4263" s="27"/>
      <c r="BD4263" s="27"/>
      <c r="BE4263" s="27"/>
      <c r="BF4263" s="27"/>
      <c r="BG4263" s="27"/>
      <c r="BH4263" s="27"/>
      <c r="BI4263" s="27"/>
      <c r="BT4263" s="31"/>
      <c r="BU4263" s="32"/>
      <c r="BV4263" s="33"/>
      <c r="BW4263" s="32"/>
      <c r="BX4263" s="32"/>
      <c r="BY4263" s="34"/>
      <c r="CA4263" s="32"/>
      <c r="CB4263" s="32"/>
    </row>
    <row r="4264" spans="1:80">
      <c r="A4264" s="20"/>
      <c r="B4264" s="21"/>
      <c r="C4264" s="21"/>
      <c r="D4264" s="21"/>
      <c r="E4264" s="21"/>
      <c r="F4264" s="21"/>
      <c r="G4264" s="21"/>
      <c r="H4264" s="21"/>
      <c r="I4264" s="21"/>
      <c r="J4264" s="21"/>
      <c r="K4264" s="22"/>
      <c r="L4264" s="22"/>
      <c r="M4264" s="22"/>
      <c r="N4264" s="22"/>
      <c r="O4264" s="22"/>
      <c r="P4264" s="22"/>
      <c r="Q4264" s="22"/>
      <c r="R4264" s="22"/>
      <c r="S4264" s="22"/>
      <c r="T4264" s="22"/>
      <c r="U4264" s="22"/>
      <c r="V4264" s="22"/>
      <c r="W4264" s="22"/>
      <c r="X4264" s="22"/>
      <c r="Y4264" s="22"/>
      <c r="Z4264" s="22"/>
      <c r="AA4264" s="22"/>
      <c r="AB4264" s="23"/>
      <c r="AC4264" s="23"/>
      <c r="AD4264" s="22"/>
      <c r="AE4264" s="24"/>
      <c r="AF4264" s="24"/>
      <c r="AG4264" s="24"/>
      <c r="AH4264" s="24"/>
      <c r="AI4264" s="24"/>
      <c r="AJ4264" s="24"/>
      <c r="AK4264" s="24"/>
      <c r="AL4264" s="24"/>
      <c r="AM4264" s="24"/>
      <c r="AN4264" s="24"/>
      <c r="AO4264" s="24"/>
      <c r="AP4264" s="24"/>
      <c r="AQ4264" s="24"/>
      <c r="AR4264" s="24"/>
      <c r="AS4264" s="24"/>
      <c r="AT4264" s="25"/>
      <c r="AV4264" s="26"/>
      <c r="AW4264" s="26"/>
      <c r="AX4264" s="27"/>
      <c r="AY4264" s="27"/>
      <c r="AZ4264" s="27"/>
      <c r="BA4264" s="27"/>
      <c r="BB4264" s="27"/>
      <c r="BC4264" s="27"/>
      <c r="BD4264" s="27"/>
      <c r="BE4264" s="27"/>
      <c r="BF4264" s="27"/>
      <c r="BG4264" s="27"/>
      <c r="BH4264" s="27"/>
      <c r="BI4264" s="27"/>
      <c r="BT4264" s="31"/>
      <c r="BU4264" s="32"/>
      <c r="BV4264" s="33"/>
      <c r="BW4264" s="32"/>
      <c r="BX4264" s="32"/>
      <c r="BY4264" s="34"/>
      <c r="CA4264" s="32"/>
      <c r="CB4264" s="32"/>
    </row>
    <row r="4265" spans="1:80">
      <c r="A4265" s="20"/>
      <c r="B4265" s="21"/>
      <c r="C4265" s="21"/>
      <c r="D4265" s="21"/>
      <c r="E4265" s="21"/>
      <c r="F4265" s="21"/>
      <c r="G4265" s="21"/>
      <c r="H4265" s="21"/>
      <c r="I4265" s="21"/>
      <c r="J4265" s="21"/>
      <c r="K4265" s="22"/>
      <c r="L4265" s="22"/>
      <c r="M4265" s="22"/>
      <c r="N4265" s="22"/>
      <c r="O4265" s="22"/>
      <c r="P4265" s="22"/>
      <c r="Q4265" s="22"/>
      <c r="R4265" s="22"/>
      <c r="S4265" s="22"/>
      <c r="T4265" s="22"/>
      <c r="U4265" s="22"/>
      <c r="V4265" s="22"/>
      <c r="W4265" s="22"/>
      <c r="X4265" s="22"/>
      <c r="Y4265" s="22"/>
      <c r="Z4265" s="22"/>
      <c r="AA4265" s="22"/>
      <c r="AB4265" s="23"/>
      <c r="AC4265" s="23"/>
      <c r="AD4265" s="22"/>
      <c r="AE4265" s="24"/>
      <c r="AF4265" s="24"/>
      <c r="AG4265" s="24"/>
      <c r="AH4265" s="24"/>
      <c r="AI4265" s="24"/>
      <c r="AJ4265" s="24"/>
      <c r="AK4265" s="24"/>
      <c r="AL4265" s="24"/>
      <c r="AM4265" s="24"/>
      <c r="AN4265" s="24"/>
      <c r="AO4265" s="24"/>
      <c r="AP4265" s="24"/>
      <c r="AQ4265" s="24"/>
      <c r="AR4265" s="24"/>
      <c r="AS4265" s="24"/>
      <c r="AT4265" s="25"/>
      <c r="AV4265" s="26"/>
      <c r="AW4265" s="26"/>
      <c r="AX4265" s="27"/>
      <c r="AY4265" s="27"/>
      <c r="AZ4265" s="27"/>
      <c r="BA4265" s="27"/>
      <c r="BB4265" s="27"/>
      <c r="BC4265" s="27"/>
      <c r="BD4265" s="27"/>
      <c r="BE4265" s="27"/>
      <c r="BF4265" s="27"/>
      <c r="BG4265" s="27"/>
      <c r="BH4265" s="27"/>
      <c r="BI4265" s="27"/>
      <c r="BT4265" s="31"/>
      <c r="BU4265" s="32"/>
      <c r="BV4265" s="33"/>
      <c r="BW4265" s="32"/>
      <c r="BX4265" s="32"/>
      <c r="BY4265" s="34"/>
      <c r="CA4265" s="32"/>
      <c r="CB4265" s="32"/>
    </row>
    <row r="4266" spans="1:80">
      <c r="A4266" s="20"/>
      <c r="B4266" s="21"/>
      <c r="C4266" s="21"/>
      <c r="D4266" s="21"/>
      <c r="E4266" s="21"/>
      <c r="F4266" s="21"/>
      <c r="G4266" s="21"/>
      <c r="H4266" s="21"/>
      <c r="I4266" s="21"/>
      <c r="J4266" s="21"/>
      <c r="K4266" s="22"/>
      <c r="L4266" s="22"/>
      <c r="M4266" s="22"/>
      <c r="N4266" s="22"/>
      <c r="O4266" s="22"/>
      <c r="P4266" s="22"/>
      <c r="Q4266" s="22"/>
      <c r="R4266" s="22"/>
      <c r="S4266" s="22"/>
      <c r="T4266" s="22"/>
      <c r="U4266" s="22"/>
      <c r="V4266" s="22"/>
      <c r="W4266" s="22"/>
      <c r="X4266" s="22"/>
      <c r="Y4266" s="22"/>
      <c r="Z4266" s="22"/>
      <c r="AA4266" s="22"/>
      <c r="AB4266" s="23"/>
      <c r="AC4266" s="23"/>
      <c r="AD4266" s="22"/>
      <c r="AE4266" s="24"/>
      <c r="AF4266" s="24"/>
      <c r="AG4266" s="24"/>
      <c r="AH4266" s="24"/>
      <c r="AI4266" s="24"/>
      <c r="AJ4266" s="24"/>
      <c r="AK4266" s="24"/>
      <c r="AL4266" s="24"/>
      <c r="AM4266" s="24"/>
      <c r="AN4266" s="24"/>
      <c r="AO4266" s="24"/>
      <c r="AP4266" s="24"/>
      <c r="AQ4266" s="24"/>
      <c r="AR4266" s="24"/>
      <c r="AS4266" s="24"/>
      <c r="AT4266" s="25"/>
      <c r="AV4266" s="26"/>
      <c r="AW4266" s="26"/>
      <c r="AX4266" s="27"/>
      <c r="AY4266" s="27"/>
      <c r="AZ4266" s="27"/>
      <c r="BA4266" s="27"/>
      <c r="BB4266" s="27"/>
      <c r="BC4266" s="27"/>
      <c r="BD4266" s="27"/>
      <c r="BE4266" s="27"/>
      <c r="BF4266" s="27"/>
      <c r="BG4266" s="27"/>
      <c r="BH4266" s="27"/>
      <c r="BI4266" s="27"/>
      <c r="BT4266" s="31"/>
      <c r="BU4266" s="32"/>
      <c r="BV4266" s="33"/>
      <c r="BW4266" s="32"/>
      <c r="BX4266" s="32"/>
      <c r="BY4266" s="34"/>
      <c r="CA4266" s="32"/>
      <c r="CB4266" s="32"/>
    </row>
    <row r="4267" spans="1:80">
      <c r="A4267" s="20"/>
      <c r="B4267" s="21"/>
      <c r="C4267" s="21"/>
      <c r="D4267" s="21"/>
      <c r="E4267" s="21"/>
      <c r="F4267" s="21"/>
      <c r="G4267" s="21"/>
      <c r="H4267" s="21"/>
      <c r="I4267" s="21"/>
      <c r="J4267" s="21"/>
      <c r="K4267" s="22"/>
      <c r="L4267" s="22"/>
      <c r="M4267" s="22"/>
      <c r="N4267" s="22"/>
      <c r="O4267" s="22"/>
      <c r="P4267" s="22"/>
      <c r="Q4267" s="22"/>
      <c r="R4267" s="22"/>
      <c r="S4267" s="22"/>
      <c r="T4267" s="22"/>
      <c r="U4267" s="22"/>
      <c r="V4267" s="22"/>
      <c r="W4267" s="22"/>
      <c r="X4267" s="22"/>
      <c r="Y4267" s="22"/>
      <c r="Z4267" s="22"/>
      <c r="AA4267" s="22"/>
      <c r="AB4267" s="23"/>
      <c r="AC4267" s="23"/>
      <c r="AD4267" s="22"/>
      <c r="AE4267" s="24"/>
      <c r="AF4267" s="24"/>
      <c r="AG4267" s="24"/>
      <c r="AH4267" s="24"/>
      <c r="AI4267" s="24"/>
      <c r="AJ4267" s="24"/>
      <c r="AK4267" s="24"/>
      <c r="AL4267" s="24"/>
      <c r="AM4267" s="24"/>
      <c r="AN4267" s="24"/>
      <c r="AO4267" s="24"/>
      <c r="AP4267" s="24"/>
      <c r="AQ4267" s="24"/>
      <c r="AR4267" s="24"/>
      <c r="AS4267" s="24"/>
      <c r="AT4267" s="25"/>
      <c r="AV4267" s="26"/>
      <c r="AW4267" s="26"/>
      <c r="AX4267" s="27"/>
      <c r="AY4267" s="27"/>
      <c r="AZ4267" s="27"/>
      <c r="BA4267" s="27"/>
      <c r="BB4267" s="27"/>
      <c r="BC4267" s="27"/>
      <c r="BD4267" s="27"/>
      <c r="BE4267" s="27"/>
      <c r="BF4267" s="27"/>
      <c r="BG4267" s="27"/>
      <c r="BH4267" s="27"/>
      <c r="BI4267" s="27"/>
      <c r="BT4267" s="31"/>
      <c r="BU4267" s="32"/>
      <c r="BV4267" s="33"/>
      <c r="BW4267" s="32"/>
      <c r="BX4267" s="32"/>
      <c r="BY4267" s="34"/>
      <c r="CA4267" s="32"/>
      <c r="CB4267" s="32"/>
    </row>
    <row r="4268" spans="1:80">
      <c r="A4268" s="20"/>
      <c r="B4268" s="21"/>
      <c r="C4268" s="21"/>
      <c r="D4268" s="21"/>
      <c r="E4268" s="21"/>
      <c r="F4268" s="21"/>
      <c r="G4268" s="21"/>
      <c r="H4268" s="21"/>
      <c r="I4268" s="21"/>
      <c r="J4268" s="21"/>
      <c r="K4268" s="22"/>
      <c r="L4268" s="22"/>
      <c r="M4268" s="22"/>
      <c r="N4268" s="22"/>
      <c r="O4268" s="22"/>
      <c r="P4268" s="22"/>
      <c r="Q4268" s="22"/>
      <c r="R4268" s="22"/>
      <c r="S4268" s="22"/>
      <c r="T4268" s="22"/>
      <c r="U4268" s="22"/>
      <c r="V4268" s="22"/>
      <c r="W4268" s="22"/>
      <c r="X4268" s="22"/>
      <c r="Y4268" s="22"/>
      <c r="Z4268" s="22"/>
      <c r="AA4268" s="22"/>
      <c r="AB4268" s="23"/>
      <c r="AC4268" s="23"/>
      <c r="AD4268" s="22"/>
      <c r="AE4268" s="24"/>
      <c r="AF4268" s="24"/>
      <c r="AG4268" s="24"/>
      <c r="AH4268" s="24"/>
      <c r="AI4268" s="24"/>
      <c r="AJ4268" s="24"/>
      <c r="AK4268" s="24"/>
      <c r="AL4268" s="24"/>
      <c r="AM4268" s="24"/>
      <c r="AN4268" s="24"/>
      <c r="AO4268" s="24"/>
      <c r="AP4268" s="24"/>
      <c r="AQ4268" s="24"/>
      <c r="AR4268" s="24"/>
      <c r="AS4268" s="24"/>
      <c r="AT4268" s="25"/>
      <c r="AV4268" s="26"/>
      <c r="AW4268" s="26"/>
      <c r="AX4268" s="27"/>
      <c r="AY4268" s="27"/>
      <c r="AZ4268" s="27"/>
      <c r="BA4268" s="27"/>
      <c r="BB4268" s="27"/>
      <c r="BC4268" s="27"/>
      <c r="BD4268" s="27"/>
      <c r="BE4268" s="27"/>
      <c r="BF4268" s="27"/>
      <c r="BG4268" s="27"/>
      <c r="BH4268" s="27"/>
      <c r="BI4268" s="27"/>
      <c r="BT4268" s="31"/>
      <c r="BU4268" s="32"/>
      <c r="BV4268" s="33"/>
      <c r="BW4268" s="32"/>
      <c r="BX4268" s="32"/>
      <c r="BY4268" s="34"/>
      <c r="CA4268" s="32"/>
      <c r="CB4268" s="32"/>
    </row>
    <row r="4269" spans="1:80">
      <c r="A4269" s="20"/>
      <c r="B4269" s="21"/>
      <c r="C4269" s="21"/>
      <c r="D4269" s="21"/>
      <c r="E4269" s="21"/>
      <c r="F4269" s="21"/>
      <c r="G4269" s="21"/>
      <c r="H4269" s="21"/>
      <c r="I4269" s="21"/>
      <c r="J4269" s="21"/>
      <c r="K4269" s="22"/>
      <c r="L4269" s="22"/>
      <c r="M4269" s="22"/>
      <c r="N4269" s="22"/>
      <c r="O4269" s="22"/>
      <c r="P4269" s="22"/>
      <c r="Q4269" s="22"/>
      <c r="R4269" s="22"/>
      <c r="S4269" s="22"/>
      <c r="T4269" s="22"/>
      <c r="U4269" s="22"/>
      <c r="V4269" s="22"/>
      <c r="W4269" s="22"/>
      <c r="X4269" s="22"/>
      <c r="Y4269" s="22"/>
      <c r="Z4269" s="22"/>
      <c r="AA4269" s="22"/>
      <c r="AB4269" s="23"/>
      <c r="AC4269" s="23"/>
      <c r="AD4269" s="22"/>
      <c r="AE4269" s="24"/>
      <c r="AF4269" s="24"/>
      <c r="AG4269" s="24"/>
      <c r="AH4269" s="24"/>
      <c r="AI4269" s="24"/>
      <c r="AJ4269" s="24"/>
      <c r="AK4269" s="24"/>
      <c r="AL4269" s="24"/>
      <c r="AM4269" s="24"/>
      <c r="AN4269" s="24"/>
      <c r="AO4269" s="24"/>
      <c r="AP4269" s="24"/>
      <c r="AQ4269" s="24"/>
      <c r="AR4269" s="24"/>
      <c r="AS4269" s="24"/>
      <c r="AT4269" s="25"/>
      <c r="AV4269" s="26"/>
      <c r="AW4269" s="26"/>
      <c r="AX4269" s="27"/>
      <c r="AY4269" s="27"/>
      <c r="AZ4269" s="27"/>
      <c r="BA4269" s="27"/>
      <c r="BB4269" s="27"/>
      <c r="BC4269" s="27"/>
      <c r="BD4269" s="27"/>
      <c r="BE4269" s="27"/>
      <c r="BF4269" s="27"/>
      <c r="BG4269" s="27"/>
      <c r="BH4269" s="27"/>
      <c r="BI4269" s="27"/>
      <c r="BT4269" s="31"/>
      <c r="BU4269" s="32"/>
      <c r="BV4269" s="33"/>
      <c r="BW4269" s="32"/>
      <c r="BX4269" s="32"/>
      <c r="BY4269" s="34"/>
      <c r="CA4269" s="32"/>
      <c r="CB4269" s="32"/>
    </row>
    <row r="4270" spans="1:80">
      <c r="A4270" s="20"/>
      <c r="B4270" s="21"/>
      <c r="C4270" s="21"/>
      <c r="D4270" s="21"/>
      <c r="E4270" s="21"/>
      <c r="F4270" s="21"/>
      <c r="G4270" s="21"/>
      <c r="H4270" s="21"/>
      <c r="I4270" s="21"/>
      <c r="J4270" s="21"/>
      <c r="K4270" s="22"/>
      <c r="L4270" s="22"/>
      <c r="M4270" s="22"/>
      <c r="N4270" s="22"/>
      <c r="O4270" s="22"/>
      <c r="P4270" s="22"/>
      <c r="Q4270" s="22"/>
      <c r="R4270" s="22"/>
      <c r="S4270" s="22"/>
      <c r="T4270" s="22"/>
      <c r="U4270" s="22"/>
      <c r="V4270" s="22"/>
      <c r="W4270" s="22"/>
      <c r="X4270" s="22"/>
      <c r="Y4270" s="22"/>
      <c r="Z4270" s="22"/>
      <c r="AA4270" s="22"/>
      <c r="AB4270" s="23"/>
      <c r="AC4270" s="23"/>
      <c r="AD4270" s="22"/>
      <c r="AE4270" s="24"/>
      <c r="AF4270" s="24"/>
      <c r="AG4270" s="24"/>
      <c r="AH4270" s="24"/>
      <c r="AI4270" s="24"/>
      <c r="AJ4270" s="24"/>
      <c r="AK4270" s="24"/>
      <c r="AL4270" s="24"/>
      <c r="AM4270" s="24"/>
      <c r="AN4270" s="24"/>
      <c r="AO4270" s="24"/>
      <c r="AP4270" s="24"/>
      <c r="AQ4270" s="24"/>
      <c r="AR4270" s="24"/>
      <c r="AS4270" s="24"/>
      <c r="AT4270" s="25"/>
      <c r="AV4270" s="26"/>
      <c r="AW4270" s="26"/>
      <c r="AX4270" s="27"/>
      <c r="AY4270" s="27"/>
      <c r="AZ4270" s="27"/>
      <c r="BA4270" s="27"/>
      <c r="BB4270" s="27"/>
      <c r="BC4270" s="27"/>
      <c r="BD4270" s="27"/>
      <c r="BE4270" s="27"/>
      <c r="BF4270" s="27"/>
      <c r="BG4270" s="27"/>
      <c r="BH4270" s="27"/>
      <c r="BI4270" s="27"/>
      <c r="BT4270" s="31"/>
      <c r="BU4270" s="32"/>
      <c r="BV4270" s="33"/>
      <c r="BW4270" s="32"/>
      <c r="BX4270" s="32"/>
      <c r="BY4270" s="34"/>
      <c r="CA4270" s="32"/>
      <c r="CB4270" s="32"/>
    </row>
    <row r="4271" spans="1:80">
      <c r="A4271" s="20"/>
      <c r="B4271" s="21"/>
      <c r="C4271" s="21"/>
      <c r="D4271" s="21"/>
      <c r="E4271" s="21"/>
      <c r="F4271" s="21"/>
      <c r="G4271" s="21"/>
      <c r="H4271" s="21"/>
      <c r="I4271" s="21"/>
      <c r="J4271" s="21"/>
      <c r="K4271" s="22"/>
      <c r="L4271" s="22"/>
      <c r="M4271" s="22"/>
      <c r="N4271" s="22"/>
      <c r="O4271" s="22"/>
      <c r="P4271" s="22"/>
      <c r="Q4271" s="22"/>
      <c r="R4271" s="22"/>
      <c r="S4271" s="22"/>
      <c r="T4271" s="22"/>
      <c r="U4271" s="22"/>
      <c r="V4271" s="22"/>
      <c r="W4271" s="22"/>
      <c r="X4271" s="22"/>
      <c r="Y4271" s="22"/>
      <c r="Z4271" s="22"/>
      <c r="AA4271" s="22"/>
      <c r="AB4271" s="23"/>
      <c r="AC4271" s="23"/>
      <c r="AD4271" s="22"/>
      <c r="AE4271" s="24"/>
      <c r="AF4271" s="24"/>
      <c r="AG4271" s="24"/>
      <c r="AH4271" s="24"/>
      <c r="AI4271" s="24"/>
      <c r="AJ4271" s="24"/>
      <c r="AK4271" s="24"/>
      <c r="AL4271" s="24"/>
      <c r="AM4271" s="24"/>
      <c r="AN4271" s="24"/>
      <c r="AO4271" s="24"/>
      <c r="AP4271" s="24"/>
      <c r="AQ4271" s="24"/>
      <c r="AR4271" s="24"/>
      <c r="AS4271" s="24"/>
      <c r="AT4271" s="25"/>
      <c r="AV4271" s="26"/>
      <c r="AW4271" s="26"/>
      <c r="AX4271" s="27"/>
      <c r="AY4271" s="27"/>
      <c r="AZ4271" s="27"/>
      <c r="BA4271" s="27"/>
      <c r="BB4271" s="27"/>
      <c r="BC4271" s="27"/>
      <c r="BD4271" s="27"/>
      <c r="BE4271" s="27"/>
      <c r="BF4271" s="27"/>
      <c r="BG4271" s="27"/>
      <c r="BH4271" s="27"/>
      <c r="BI4271" s="27"/>
      <c r="BT4271" s="31"/>
      <c r="BU4271" s="32"/>
      <c r="BV4271" s="33"/>
      <c r="BW4271" s="32"/>
      <c r="BX4271" s="32"/>
      <c r="BY4271" s="34"/>
      <c r="CA4271" s="32"/>
      <c r="CB4271" s="32"/>
    </row>
    <row r="4272" spans="1:80">
      <c r="A4272" s="20"/>
      <c r="B4272" s="21"/>
      <c r="C4272" s="21"/>
      <c r="D4272" s="21"/>
      <c r="E4272" s="21"/>
      <c r="F4272" s="21"/>
      <c r="G4272" s="21"/>
      <c r="H4272" s="21"/>
      <c r="I4272" s="21"/>
      <c r="J4272" s="21"/>
      <c r="K4272" s="22"/>
      <c r="L4272" s="22"/>
      <c r="M4272" s="22"/>
      <c r="N4272" s="22"/>
      <c r="O4272" s="22"/>
      <c r="P4272" s="22"/>
      <c r="Q4272" s="22"/>
      <c r="R4272" s="22"/>
      <c r="S4272" s="22"/>
      <c r="T4272" s="22"/>
      <c r="U4272" s="22"/>
      <c r="V4272" s="22"/>
      <c r="W4272" s="22"/>
      <c r="X4272" s="22"/>
      <c r="Y4272" s="22"/>
      <c r="Z4272" s="22"/>
      <c r="AA4272" s="22"/>
      <c r="AB4272" s="23"/>
      <c r="AC4272" s="23"/>
      <c r="AD4272" s="22"/>
      <c r="AE4272" s="24"/>
      <c r="AF4272" s="24"/>
      <c r="AG4272" s="24"/>
      <c r="AH4272" s="24"/>
      <c r="AI4272" s="24"/>
      <c r="AJ4272" s="24"/>
      <c r="AK4272" s="24"/>
      <c r="AL4272" s="24"/>
      <c r="AM4272" s="24"/>
      <c r="AN4272" s="24"/>
      <c r="AO4272" s="24"/>
      <c r="AP4272" s="24"/>
      <c r="AQ4272" s="24"/>
      <c r="AR4272" s="24"/>
      <c r="AS4272" s="24"/>
      <c r="AT4272" s="25"/>
      <c r="AV4272" s="26"/>
      <c r="AW4272" s="26"/>
      <c r="AX4272" s="27"/>
      <c r="AY4272" s="27"/>
      <c r="AZ4272" s="27"/>
      <c r="BA4272" s="27"/>
      <c r="BB4272" s="27"/>
      <c r="BC4272" s="27"/>
      <c r="BD4272" s="27"/>
      <c r="BE4272" s="27"/>
      <c r="BF4272" s="27"/>
      <c r="BG4272" s="27"/>
      <c r="BH4272" s="27"/>
      <c r="BI4272" s="27"/>
      <c r="BT4272" s="31"/>
      <c r="BU4272" s="32"/>
      <c r="BV4272" s="33"/>
      <c r="BW4272" s="32"/>
      <c r="BX4272" s="32"/>
      <c r="BY4272" s="34"/>
      <c r="CA4272" s="32"/>
      <c r="CB4272" s="32"/>
    </row>
    <row r="4273" spans="1:80">
      <c r="A4273" s="20"/>
      <c r="B4273" s="21"/>
      <c r="C4273" s="21"/>
      <c r="D4273" s="21"/>
      <c r="E4273" s="21"/>
      <c r="F4273" s="21"/>
      <c r="G4273" s="21"/>
      <c r="H4273" s="21"/>
      <c r="I4273" s="21"/>
      <c r="J4273" s="21"/>
      <c r="K4273" s="22"/>
      <c r="L4273" s="22"/>
      <c r="M4273" s="22"/>
      <c r="N4273" s="22"/>
      <c r="O4273" s="22"/>
      <c r="P4273" s="22"/>
      <c r="Q4273" s="22"/>
      <c r="R4273" s="22"/>
      <c r="S4273" s="22"/>
      <c r="T4273" s="22"/>
      <c r="U4273" s="22"/>
      <c r="V4273" s="22"/>
      <c r="W4273" s="22"/>
      <c r="X4273" s="22"/>
      <c r="Y4273" s="22"/>
      <c r="Z4273" s="22"/>
      <c r="AA4273" s="22"/>
      <c r="AB4273" s="23"/>
      <c r="AC4273" s="23"/>
      <c r="AD4273" s="22"/>
      <c r="AE4273" s="24"/>
      <c r="AF4273" s="24"/>
      <c r="AG4273" s="24"/>
      <c r="AH4273" s="24"/>
      <c r="AI4273" s="24"/>
      <c r="AJ4273" s="24"/>
      <c r="AK4273" s="24"/>
      <c r="AL4273" s="24"/>
      <c r="AM4273" s="24"/>
      <c r="AN4273" s="24"/>
      <c r="AO4273" s="24"/>
      <c r="AP4273" s="24"/>
      <c r="AQ4273" s="24"/>
      <c r="AR4273" s="24"/>
      <c r="AS4273" s="24"/>
      <c r="AT4273" s="25"/>
      <c r="AV4273" s="26"/>
      <c r="AW4273" s="26"/>
      <c r="AX4273" s="27"/>
      <c r="AY4273" s="27"/>
      <c r="AZ4273" s="27"/>
      <c r="BA4273" s="27"/>
      <c r="BB4273" s="27"/>
      <c r="BC4273" s="27"/>
      <c r="BD4273" s="27"/>
      <c r="BE4273" s="27"/>
      <c r="BF4273" s="27"/>
      <c r="BG4273" s="27"/>
      <c r="BH4273" s="27"/>
      <c r="BI4273" s="27"/>
      <c r="BT4273" s="31"/>
      <c r="BU4273" s="32"/>
      <c r="BV4273" s="33"/>
      <c r="BW4273" s="32"/>
      <c r="BX4273" s="32"/>
      <c r="BY4273" s="34"/>
      <c r="CA4273" s="32"/>
      <c r="CB4273" s="32"/>
    </row>
    <row r="4274" spans="1:80">
      <c r="A4274" s="20"/>
      <c r="B4274" s="21"/>
      <c r="C4274" s="21"/>
      <c r="D4274" s="21"/>
      <c r="E4274" s="21"/>
      <c r="F4274" s="21"/>
      <c r="G4274" s="21"/>
      <c r="H4274" s="21"/>
      <c r="I4274" s="21"/>
      <c r="J4274" s="21"/>
      <c r="K4274" s="22"/>
      <c r="L4274" s="22"/>
      <c r="M4274" s="22"/>
      <c r="N4274" s="22"/>
      <c r="O4274" s="22"/>
      <c r="P4274" s="22"/>
      <c r="Q4274" s="22"/>
      <c r="R4274" s="22"/>
      <c r="S4274" s="22"/>
      <c r="T4274" s="22"/>
      <c r="U4274" s="22"/>
      <c r="V4274" s="22"/>
      <c r="W4274" s="22"/>
      <c r="X4274" s="22"/>
      <c r="Y4274" s="22"/>
      <c r="Z4274" s="22"/>
      <c r="AA4274" s="22"/>
      <c r="AB4274" s="23"/>
      <c r="AC4274" s="23"/>
      <c r="AD4274" s="22"/>
      <c r="AE4274" s="24"/>
      <c r="AF4274" s="24"/>
      <c r="AG4274" s="24"/>
      <c r="AH4274" s="24"/>
      <c r="AI4274" s="24"/>
      <c r="AJ4274" s="24"/>
      <c r="AK4274" s="24"/>
      <c r="AL4274" s="24"/>
      <c r="AM4274" s="24"/>
      <c r="AN4274" s="24"/>
      <c r="AO4274" s="24"/>
      <c r="AP4274" s="24"/>
      <c r="AQ4274" s="24"/>
      <c r="AR4274" s="24"/>
      <c r="AS4274" s="24"/>
      <c r="AT4274" s="25"/>
      <c r="AV4274" s="26"/>
      <c r="AW4274" s="26"/>
      <c r="AX4274" s="27"/>
      <c r="AY4274" s="27"/>
      <c r="AZ4274" s="27"/>
      <c r="BA4274" s="27"/>
      <c r="BB4274" s="27"/>
      <c r="BC4274" s="27"/>
      <c r="BD4274" s="27"/>
      <c r="BE4274" s="27"/>
      <c r="BF4274" s="27"/>
      <c r="BG4274" s="27"/>
      <c r="BH4274" s="27"/>
      <c r="BI4274" s="27"/>
      <c r="BT4274" s="31"/>
      <c r="BU4274" s="32"/>
      <c r="BV4274" s="33"/>
      <c r="BW4274" s="32"/>
      <c r="BX4274" s="32"/>
      <c r="BY4274" s="34"/>
      <c r="CA4274" s="32"/>
      <c r="CB4274" s="32"/>
    </row>
    <row r="4275" spans="1:80">
      <c r="A4275" s="20"/>
      <c r="B4275" s="21"/>
      <c r="C4275" s="21"/>
      <c r="D4275" s="21"/>
      <c r="E4275" s="21"/>
      <c r="F4275" s="21"/>
      <c r="G4275" s="21"/>
      <c r="H4275" s="21"/>
      <c r="I4275" s="21"/>
      <c r="J4275" s="21"/>
      <c r="K4275" s="22"/>
      <c r="L4275" s="22"/>
      <c r="M4275" s="22"/>
      <c r="N4275" s="22"/>
      <c r="O4275" s="22"/>
      <c r="P4275" s="22"/>
      <c r="Q4275" s="22"/>
      <c r="R4275" s="22"/>
      <c r="S4275" s="22"/>
      <c r="T4275" s="22"/>
      <c r="U4275" s="22"/>
      <c r="V4275" s="22"/>
      <c r="W4275" s="22"/>
      <c r="X4275" s="22"/>
      <c r="Y4275" s="22"/>
      <c r="Z4275" s="22"/>
      <c r="AA4275" s="22"/>
      <c r="AB4275" s="23"/>
      <c r="AC4275" s="23"/>
      <c r="AD4275" s="22"/>
      <c r="AE4275" s="24"/>
      <c r="AF4275" s="24"/>
      <c r="AG4275" s="24"/>
      <c r="AH4275" s="24"/>
      <c r="AI4275" s="24"/>
      <c r="AJ4275" s="24"/>
      <c r="AK4275" s="24"/>
      <c r="AL4275" s="24"/>
      <c r="AM4275" s="24"/>
      <c r="AN4275" s="24"/>
      <c r="AO4275" s="24"/>
      <c r="AP4275" s="24"/>
      <c r="AQ4275" s="24"/>
      <c r="AR4275" s="24"/>
      <c r="AS4275" s="24"/>
      <c r="AT4275" s="25"/>
      <c r="AV4275" s="26"/>
      <c r="AW4275" s="26"/>
      <c r="AX4275" s="27"/>
      <c r="AY4275" s="27"/>
      <c r="AZ4275" s="27"/>
      <c r="BA4275" s="27"/>
      <c r="BB4275" s="27"/>
      <c r="BC4275" s="27"/>
      <c r="BD4275" s="27"/>
      <c r="BE4275" s="27"/>
      <c r="BF4275" s="27"/>
      <c r="BG4275" s="27"/>
      <c r="BH4275" s="27"/>
      <c r="BI4275" s="27"/>
      <c r="BT4275" s="31"/>
      <c r="BU4275" s="32"/>
      <c r="BV4275" s="33"/>
      <c r="BW4275" s="32"/>
      <c r="BX4275" s="32"/>
      <c r="BY4275" s="34"/>
      <c r="CA4275" s="32"/>
      <c r="CB4275" s="32"/>
    </row>
    <row r="4276" spans="1:80">
      <c r="A4276" s="20"/>
      <c r="B4276" s="21"/>
      <c r="C4276" s="21"/>
      <c r="D4276" s="21"/>
      <c r="E4276" s="21"/>
      <c r="F4276" s="21"/>
      <c r="G4276" s="21"/>
      <c r="H4276" s="21"/>
      <c r="I4276" s="21"/>
      <c r="J4276" s="21"/>
      <c r="K4276" s="22"/>
      <c r="L4276" s="22"/>
      <c r="M4276" s="22"/>
      <c r="N4276" s="22"/>
      <c r="O4276" s="22"/>
      <c r="P4276" s="22"/>
      <c r="Q4276" s="22"/>
      <c r="R4276" s="22"/>
      <c r="S4276" s="22"/>
      <c r="T4276" s="22"/>
      <c r="U4276" s="22"/>
      <c r="V4276" s="22"/>
      <c r="W4276" s="22"/>
      <c r="X4276" s="22"/>
      <c r="Y4276" s="22"/>
      <c r="Z4276" s="22"/>
      <c r="AA4276" s="22"/>
      <c r="AB4276" s="23"/>
      <c r="AC4276" s="23"/>
      <c r="AD4276" s="22"/>
      <c r="AE4276" s="24"/>
      <c r="AF4276" s="24"/>
      <c r="AG4276" s="24"/>
      <c r="AH4276" s="24"/>
      <c r="AI4276" s="24"/>
      <c r="AJ4276" s="24"/>
      <c r="AK4276" s="24"/>
      <c r="AL4276" s="24"/>
      <c r="AM4276" s="24"/>
      <c r="AN4276" s="24"/>
      <c r="AO4276" s="24"/>
      <c r="AP4276" s="24"/>
      <c r="AQ4276" s="24"/>
      <c r="AR4276" s="24"/>
      <c r="AS4276" s="24"/>
      <c r="AT4276" s="25"/>
      <c r="AV4276" s="26"/>
      <c r="AW4276" s="26"/>
      <c r="AX4276" s="27"/>
      <c r="AY4276" s="27"/>
      <c r="AZ4276" s="27"/>
      <c r="BA4276" s="27"/>
      <c r="BB4276" s="27"/>
      <c r="BC4276" s="27"/>
      <c r="BD4276" s="27"/>
      <c r="BE4276" s="27"/>
      <c r="BF4276" s="27"/>
      <c r="BG4276" s="27"/>
      <c r="BH4276" s="27"/>
      <c r="BI4276" s="27"/>
      <c r="BT4276" s="31"/>
      <c r="BU4276" s="32"/>
      <c r="BV4276" s="33"/>
      <c r="BW4276" s="32"/>
      <c r="BX4276" s="32"/>
      <c r="BY4276" s="34"/>
      <c r="CA4276" s="32"/>
      <c r="CB4276" s="32"/>
    </row>
    <row r="4277" spans="1:80">
      <c r="A4277" s="20"/>
      <c r="B4277" s="21"/>
      <c r="C4277" s="21"/>
      <c r="D4277" s="21"/>
      <c r="E4277" s="21"/>
      <c r="F4277" s="21"/>
      <c r="G4277" s="21"/>
      <c r="H4277" s="21"/>
      <c r="I4277" s="21"/>
      <c r="J4277" s="21"/>
      <c r="K4277" s="22"/>
      <c r="L4277" s="22"/>
      <c r="M4277" s="22"/>
      <c r="N4277" s="22"/>
      <c r="O4277" s="22"/>
      <c r="P4277" s="22"/>
      <c r="Q4277" s="22"/>
      <c r="R4277" s="22"/>
      <c r="S4277" s="22"/>
      <c r="T4277" s="22"/>
      <c r="U4277" s="22"/>
      <c r="V4277" s="22"/>
      <c r="W4277" s="22"/>
      <c r="X4277" s="22"/>
      <c r="Y4277" s="22"/>
      <c r="Z4277" s="22"/>
      <c r="AA4277" s="22"/>
      <c r="AB4277" s="23"/>
      <c r="AC4277" s="23"/>
      <c r="AD4277" s="22"/>
      <c r="AE4277" s="24"/>
      <c r="AF4277" s="24"/>
      <c r="AG4277" s="24"/>
      <c r="AH4277" s="24"/>
      <c r="AI4277" s="24"/>
      <c r="AJ4277" s="24"/>
      <c r="AK4277" s="24"/>
      <c r="AL4277" s="24"/>
      <c r="AM4277" s="24"/>
      <c r="AN4277" s="24"/>
      <c r="AO4277" s="24"/>
      <c r="AP4277" s="24"/>
      <c r="AQ4277" s="24"/>
      <c r="AR4277" s="24"/>
      <c r="AS4277" s="24"/>
      <c r="AT4277" s="25"/>
      <c r="AV4277" s="26"/>
      <c r="AW4277" s="26"/>
      <c r="AX4277" s="27"/>
      <c r="AY4277" s="27"/>
      <c r="AZ4277" s="27"/>
      <c r="BA4277" s="27"/>
      <c r="BB4277" s="27"/>
      <c r="BC4277" s="27"/>
      <c r="BD4277" s="27"/>
      <c r="BE4277" s="27"/>
      <c r="BF4277" s="27"/>
      <c r="BG4277" s="27"/>
      <c r="BH4277" s="27"/>
      <c r="BI4277" s="27"/>
      <c r="BT4277" s="31"/>
      <c r="BU4277" s="32"/>
      <c r="BV4277" s="33"/>
      <c r="BW4277" s="32"/>
      <c r="BX4277" s="32"/>
      <c r="BY4277" s="34"/>
      <c r="CA4277" s="32"/>
      <c r="CB4277" s="32"/>
    </row>
    <row r="4278" spans="1:80">
      <c r="A4278" s="20"/>
      <c r="B4278" s="21"/>
      <c r="C4278" s="21"/>
      <c r="D4278" s="21"/>
      <c r="E4278" s="21"/>
      <c r="F4278" s="21"/>
      <c r="G4278" s="21"/>
      <c r="H4278" s="21"/>
      <c r="I4278" s="21"/>
      <c r="J4278" s="21"/>
      <c r="K4278" s="22"/>
      <c r="L4278" s="22"/>
      <c r="M4278" s="22"/>
      <c r="N4278" s="22"/>
      <c r="O4278" s="22"/>
      <c r="P4278" s="22"/>
      <c r="Q4278" s="22"/>
      <c r="R4278" s="22"/>
      <c r="S4278" s="22"/>
      <c r="T4278" s="22"/>
      <c r="U4278" s="22"/>
      <c r="V4278" s="22"/>
      <c r="W4278" s="22"/>
      <c r="X4278" s="22"/>
      <c r="Y4278" s="22"/>
      <c r="Z4278" s="22"/>
      <c r="AA4278" s="22"/>
      <c r="AB4278" s="23"/>
      <c r="AC4278" s="23"/>
      <c r="AD4278" s="22"/>
      <c r="AE4278" s="24"/>
      <c r="AF4278" s="24"/>
      <c r="AG4278" s="24"/>
      <c r="AH4278" s="24"/>
      <c r="AI4278" s="24"/>
      <c r="AJ4278" s="24"/>
      <c r="AK4278" s="24"/>
      <c r="AL4278" s="24"/>
      <c r="AM4278" s="24"/>
      <c r="AN4278" s="24"/>
      <c r="AO4278" s="24"/>
      <c r="AP4278" s="24"/>
      <c r="AQ4278" s="24"/>
      <c r="AR4278" s="24"/>
      <c r="AS4278" s="24"/>
      <c r="AT4278" s="25"/>
      <c r="AV4278" s="26"/>
      <c r="AW4278" s="26"/>
      <c r="AX4278" s="27"/>
      <c r="AY4278" s="27"/>
      <c r="AZ4278" s="27"/>
      <c r="BA4278" s="27"/>
      <c r="BB4278" s="27"/>
      <c r="BC4278" s="27"/>
      <c r="BD4278" s="27"/>
      <c r="BE4278" s="27"/>
      <c r="BF4278" s="27"/>
      <c r="BG4278" s="27"/>
      <c r="BH4278" s="27"/>
      <c r="BI4278" s="27"/>
      <c r="BT4278" s="31"/>
      <c r="BU4278" s="32"/>
      <c r="BV4278" s="33"/>
      <c r="BW4278" s="32"/>
      <c r="BX4278" s="32"/>
      <c r="BY4278" s="34"/>
      <c r="CA4278" s="32"/>
      <c r="CB4278" s="32"/>
    </row>
    <row r="4279" spans="1:80">
      <c r="A4279" s="20"/>
      <c r="B4279" s="21"/>
      <c r="C4279" s="21"/>
      <c r="D4279" s="21"/>
      <c r="E4279" s="21"/>
      <c r="F4279" s="21"/>
      <c r="G4279" s="21"/>
      <c r="H4279" s="21"/>
      <c r="I4279" s="21"/>
      <c r="J4279" s="21"/>
      <c r="K4279" s="22"/>
      <c r="L4279" s="22"/>
      <c r="M4279" s="22"/>
      <c r="N4279" s="22"/>
      <c r="O4279" s="22"/>
      <c r="P4279" s="22"/>
      <c r="Q4279" s="22"/>
      <c r="R4279" s="22"/>
      <c r="S4279" s="22"/>
      <c r="T4279" s="22"/>
      <c r="U4279" s="22"/>
      <c r="V4279" s="22"/>
      <c r="W4279" s="22"/>
      <c r="X4279" s="22"/>
      <c r="Y4279" s="22"/>
      <c r="Z4279" s="22"/>
      <c r="AA4279" s="22"/>
      <c r="AB4279" s="23"/>
      <c r="AC4279" s="23"/>
      <c r="AD4279" s="22"/>
      <c r="AE4279" s="24"/>
      <c r="AF4279" s="24"/>
      <c r="AG4279" s="24"/>
      <c r="AH4279" s="24"/>
      <c r="AI4279" s="24"/>
      <c r="AJ4279" s="24"/>
      <c r="AK4279" s="24"/>
      <c r="AL4279" s="24"/>
      <c r="AM4279" s="24"/>
      <c r="AN4279" s="24"/>
      <c r="AO4279" s="24"/>
      <c r="AP4279" s="24"/>
      <c r="AQ4279" s="24"/>
      <c r="AR4279" s="24"/>
      <c r="AS4279" s="24"/>
      <c r="AT4279" s="25"/>
      <c r="AV4279" s="26"/>
      <c r="AW4279" s="26"/>
      <c r="AX4279" s="27"/>
      <c r="AY4279" s="27"/>
      <c r="AZ4279" s="27"/>
      <c r="BA4279" s="27"/>
      <c r="BB4279" s="27"/>
      <c r="BC4279" s="27"/>
      <c r="BD4279" s="27"/>
      <c r="BE4279" s="27"/>
      <c r="BF4279" s="27"/>
      <c r="BG4279" s="27"/>
      <c r="BH4279" s="27"/>
      <c r="BI4279" s="27"/>
      <c r="BT4279" s="31"/>
      <c r="BU4279" s="32"/>
      <c r="BV4279" s="33"/>
      <c r="BW4279" s="32"/>
      <c r="BX4279" s="32"/>
      <c r="BY4279" s="34"/>
      <c r="CA4279" s="32"/>
      <c r="CB4279" s="32"/>
    </row>
    <row r="4280" spans="1:80">
      <c r="A4280" s="20"/>
      <c r="B4280" s="21"/>
      <c r="C4280" s="21"/>
      <c r="D4280" s="21"/>
      <c r="E4280" s="21"/>
      <c r="F4280" s="21"/>
      <c r="G4280" s="21"/>
      <c r="H4280" s="21"/>
      <c r="I4280" s="21"/>
      <c r="J4280" s="21"/>
      <c r="K4280" s="22"/>
      <c r="L4280" s="22"/>
      <c r="M4280" s="22"/>
      <c r="N4280" s="22"/>
      <c r="O4280" s="22"/>
      <c r="P4280" s="22"/>
      <c r="Q4280" s="22"/>
      <c r="R4280" s="22"/>
      <c r="S4280" s="22"/>
      <c r="T4280" s="22"/>
      <c r="U4280" s="22"/>
      <c r="V4280" s="22"/>
      <c r="W4280" s="22"/>
      <c r="X4280" s="22"/>
      <c r="Y4280" s="22"/>
      <c r="Z4280" s="22"/>
      <c r="AA4280" s="22"/>
      <c r="AB4280" s="23"/>
      <c r="AC4280" s="23"/>
      <c r="AD4280" s="22"/>
      <c r="AE4280" s="24"/>
      <c r="AF4280" s="24"/>
      <c r="AG4280" s="24"/>
      <c r="AH4280" s="24"/>
      <c r="AI4280" s="24"/>
      <c r="AJ4280" s="24"/>
      <c r="AK4280" s="24"/>
      <c r="AL4280" s="24"/>
      <c r="AM4280" s="24"/>
      <c r="AN4280" s="24"/>
      <c r="AO4280" s="24"/>
      <c r="AP4280" s="24"/>
      <c r="AQ4280" s="24"/>
      <c r="AR4280" s="24"/>
      <c r="AS4280" s="24"/>
      <c r="AT4280" s="25"/>
      <c r="AV4280" s="26"/>
      <c r="AW4280" s="26"/>
      <c r="AX4280" s="27"/>
      <c r="AY4280" s="27"/>
      <c r="AZ4280" s="27"/>
      <c r="BA4280" s="27"/>
      <c r="BB4280" s="27"/>
      <c r="BC4280" s="27"/>
      <c r="BD4280" s="27"/>
      <c r="BE4280" s="27"/>
      <c r="BF4280" s="27"/>
      <c r="BG4280" s="27"/>
      <c r="BH4280" s="27"/>
      <c r="BI4280" s="27"/>
      <c r="BT4280" s="31"/>
      <c r="BU4280" s="32"/>
      <c r="BV4280" s="33"/>
      <c r="BW4280" s="32"/>
      <c r="BX4280" s="32"/>
      <c r="BY4280" s="34"/>
      <c r="CA4280" s="32"/>
      <c r="CB4280" s="32"/>
    </row>
    <row r="4281" spans="1:80">
      <c r="A4281" s="20"/>
      <c r="B4281" s="21"/>
      <c r="C4281" s="21"/>
      <c r="D4281" s="21"/>
      <c r="E4281" s="21"/>
      <c r="F4281" s="21"/>
      <c r="G4281" s="21"/>
      <c r="H4281" s="21"/>
      <c r="I4281" s="21"/>
      <c r="J4281" s="21"/>
      <c r="K4281" s="22"/>
      <c r="L4281" s="22"/>
      <c r="M4281" s="22"/>
      <c r="N4281" s="22"/>
      <c r="O4281" s="22"/>
      <c r="P4281" s="22"/>
      <c r="Q4281" s="22"/>
      <c r="R4281" s="22"/>
      <c r="S4281" s="22"/>
      <c r="T4281" s="22"/>
      <c r="U4281" s="22"/>
      <c r="V4281" s="22"/>
      <c r="W4281" s="22"/>
      <c r="X4281" s="22"/>
      <c r="Y4281" s="22"/>
      <c r="Z4281" s="22"/>
      <c r="AA4281" s="22"/>
      <c r="AB4281" s="23"/>
      <c r="AC4281" s="23"/>
      <c r="AD4281" s="22"/>
      <c r="AE4281" s="24"/>
      <c r="AF4281" s="24"/>
      <c r="AG4281" s="24"/>
      <c r="AH4281" s="24"/>
      <c r="AI4281" s="24"/>
      <c r="AJ4281" s="24"/>
      <c r="AK4281" s="24"/>
      <c r="AL4281" s="24"/>
      <c r="AM4281" s="24"/>
      <c r="AN4281" s="24"/>
      <c r="AO4281" s="24"/>
      <c r="AP4281" s="24"/>
      <c r="AQ4281" s="24"/>
      <c r="AR4281" s="24"/>
      <c r="AS4281" s="24"/>
      <c r="AT4281" s="25"/>
      <c r="AV4281" s="26"/>
      <c r="AW4281" s="26"/>
      <c r="AX4281" s="27"/>
      <c r="AY4281" s="27"/>
      <c r="AZ4281" s="27"/>
      <c r="BA4281" s="27"/>
      <c r="BB4281" s="27"/>
      <c r="BC4281" s="27"/>
      <c r="BD4281" s="27"/>
      <c r="BE4281" s="27"/>
      <c r="BF4281" s="27"/>
      <c r="BG4281" s="27"/>
      <c r="BH4281" s="27"/>
      <c r="BI4281" s="27"/>
      <c r="BT4281" s="31"/>
      <c r="BU4281" s="32"/>
      <c r="BV4281" s="33"/>
      <c r="BW4281" s="32"/>
      <c r="BX4281" s="32"/>
      <c r="BY4281" s="34"/>
      <c r="CA4281" s="32"/>
      <c r="CB4281" s="32"/>
    </row>
    <row r="4282" spans="1:80">
      <c r="A4282" s="20"/>
      <c r="B4282" s="21"/>
      <c r="C4282" s="21"/>
      <c r="D4282" s="21"/>
      <c r="E4282" s="21"/>
      <c r="F4282" s="21"/>
      <c r="G4282" s="21"/>
      <c r="H4282" s="21"/>
      <c r="I4282" s="21"/>
      <c r="J4282" s="21"/>
      <c r="K4282" s="22"/>
      <c r="L4282" s="22"/>
      <c r="M4282" s="22"/>
      <c r="N4282" s="22"/>
      <c r="O4282" s="22"/>
      <c r="P4282" s="22"/>
      <c r="Q4282" s="22"/>
      <c r="R4282" s="22"/>
      <c r="S4282" s="22"/>
      <c r="T4282" s="22"/>
      <c r="U4282" s="22"/>
      <c r="V4282" s="22"/>
      <c r="W4282" s="22"/>
      <c r="X4282" s="22"/>
      <c r="Y4282" s="22"/>
      <c r="Z4282" s="22"/>
      <c r="AA4282" s="22"/>
      <c r="AB4282" s="23"/>
      <c r="AC4282" s="23"/>
      <c r="AD4282" s="22"/>
      <c r="AE4282" s="24"/>
      <c r="AF4282" s="24"/>
      <c r="AG4282" s="24"/>
      <c r="AH4282" s="24"/>
      <c r="AI4282" s="24"/>
      <c r="AJ4282" s="24"/>
      <c r="AK4282" s="24"/>
      <c r="AL4282" s="24"/>
      <c r="AM4282" s="24"/>
      <c r="AN4282" s="24"/>
      <c r="AO4282" s="24"/>
      <c r="AP4282" s="24"/>
      <c r="AQ4282" s="24"/>
      <c r="AR4282" s="24"/>
      <c r="AS4282" s="24"/>
      <c r="AT4282" s="25"/>
      <c r="AV4282" s="26"/>
      <c r="AW4282" s="26"/>
      <c r="AX4282" s="27"/>
      <c r="AY4282" s="27"/>
      <c r="AZ4282" s="27"/>
      <c r="BA4282" s="27"/>
      <c r="BB4282" s="27"/>
      <c r="BC4282" s="27"/>
      <c r="BD4282" s="27"/>
      <c r="BE4282" s="27"/>
      <c r="BF4282" s="27"/>
      <c r="BG4282" s="27"/>
      <c r="BH4282" s="27"/>
      <c r="BI4282" s="27"/>
      <c r="BT4282" s="31"/>
      <c r="BU4282" s="32"/>
      <c r="BV4282" s="33"/>
      <c r="BW4282" s="32"/>
      <c r="BX4282" s="32"/>
      <c r="BY4282" s="34"/>
      <c r="CA4282" s="32"/>
      <c r="CB4282" s="32"/>
    </row>
    <row r="4283" spans="1:80">
      <c r="A4283" s="20"/>
      <c r="B4283" s="21"/>
      <c r="C4283" s="21"/>
      <c r="D4283" s="21"/>
      <c r="E4283" s="21"/>
      <c r="F4283" s="21"/>
      <c r="G4283" s="21"/>
      <c r="H4283" s="21"/>
      <c r="I4283" s="21"/>
      <c r="J4283" s="21"/>
      <c r="K4283" s="22"/>
      <c r="L4283" s="22"/>
      <c r="M4283" s="22"/>
      <c r="N4283" s="22"/>
      <c r="O4283" s="22"/>
      <c r="P4283" s="22"/>
      <c r="Q4283" s="22"/>
      <c r="R4283" s="22"/>
      <c r="S4283" s="22"/>
      <c r="T4283" s="22"/>
      <c r="U4283" s="22"/>
      <c r="V4283" s="22"/>
      <c r="W4283" s="22"/>
      <c r="X4283" s="22"/>
      <c r="Y4283" s="22"/>
      <c r="Z4283" s="22"/>
      <c r="AA4283" s="22"/>
      <c r="AB4283" s="23"/>
      <c r="AC4283" s="23"/>
      <c r="AD4283" s="22"/>
      <c r="AE4283" s="24"/>
      <c r="AF4283" s="24"/>
      <c r="AG4283" s="24"/>
      <c r="AH4283" s="24"/>
      <c r="AI4283" s="24"/>
      <c r="AJ4283" s="24"/>
      <c r="AK4283" s="24"/>
      <c r="AL4283" s="24"/>
      <c r="AM4283" s="24"/>
      <c r="AN4283" s="24"/>
      <c r="AO4283" s="24"/>
      <c r="AP4283" s="24"/>
      <c r="AQ4283" s="24"/>
      <c r="AR4283" s="24"/>
      <c r="AS4283" s="24"/>
      <c r="AT4283" s="25"/>
      <c r="AV4283" s="26"/>
      <c r="AW4283" s="26"/>
      <c r="AX4283" s="27"/>
      <c r="AY4283" s="27"/>
      <c r="AZ4283" s="27"/>
      <c r="BA4283" s="27"/>
      <c r="BB4283" s="27"/>
      <c r="BC4283" s="27"/>
      <c r="BD4283" s="27"/>
      <c r="BE4283" s="27"/>
      <c r="BF4283" s="27"/>
      <c r="BG4283" s="27"/>
      <c r="BH4283" s="27"/>
      <c r="BI4283" s="27"/>
      <c r="BT4283" s="31"/>
      <c r="BU4283" s="32"/>
      <c r="BV4283" s="33"/>
      <c r="BW4283" s="32"/>
      <c r="BX4283" s="32"/>
      <c r="BY4283" s="34"/>
      <c r="CA4283" s="32"/>
      <c r="CB4283" s="32"/>
    </row>
    <row r="4284" spans="1:80">
      <c r="A4284" s="20"/>
      <c r="B4284" s="21"/>
      <c r="C4284" s="21"/>
      <c r="D4284" s="21"/>
      <c r="E4284" s="21"/>
      <c r="F4284" s="21"/>
      <c r="G4284" s="21"/>
      <c r="H4284" s="21"/>
      <c r="I4284" s="21"/>
      <c r="J4284" s="21"/>
      <c r="K4284" s="22"/>
      <c r="L4284" s="22"/>
      <c r="M4284" s="22"/>
      <c r="N4284" s="22"/>
      <c r="O4284" s="22"/>
      <c r="P4284" s="22"/>
      <c r="Q4284" s="22"/>
      <c r="R4284" s="22"/>
      <c r="S4284" s="22"/>
      <c r="T4284" s="22"/>
      <c r="U4284" s="22"/>
      <c r="V4284" s="22"/>
      <c r="W4284" s="22"/>
      <c r="X4284" s="22"/>
      <c r="Y4284" s="22"/>
      <c r="Z4284" s="22"/>
      <c r="AA4284" s="22"/>
      <c r="AB4284" s="23"/>
      <c r="AC4284" s="23"/>
      <c r="AD4284" s="22"/>
      <c r="AE4284" s="24"/>
      <c r="AF4284" s="24"/>
      <c r="AG4284" s="24"/>
      <c r="AH4284" s="24"/>
      <c r="AI4284" s="24"/>
      <c r="AJ4284" s="24"/>
      <c r="AK4284" s="24"/>
      <c r="AL4284" s="24"/>
      <c r="AM4284" s="24"/>
      <c r="AN4284" s="24"/>
      <c r="AO4284" s="24"/>
      <c r="AP4284" s="24"/>
      <c r="AQ4284" s="24"/>
      <c r="AR4284" s="24"/>
      <c r="AS4284" s="24"/>
      <c r="AT4284" s="25"/>
      <c r="AV4284" s="26"/>
      <c r="AW4284" s="26"/>
      <c r="AX4284" s="27"/>
      <c r="AY4284" s="27"/>
      <c r="AZ4284" s="27"/>
      <c r="BA4284" s="27"/>
      <c r="BB4284" s="27"/>
      <c r="BC4284" s="27"/>
      <c r="BD4284" s="27"/>
      <c r="BE4284" s="27"/>
      <c r="BF4284" s="27"/>
      <c r="BG4284" s="27"/>
      <c r="BH4284" s="27"/>
      <c r="BI4284" s="27"/>
      <c r="BT4284" s="31"/>
      <c r="BU4284" s="32"/>
      <c r="BV4284" s="33"/>
      <c r="BW4284" s="32"/>
      <c r="BX4284" s="32"/>
      <c r="BY4284" s="34"/>
      <c r="CA4284" s="32"/>
      <c r="CB4284" s="32"/>
    </row>
    <row r="4285" spans="1:80">
      <c r="A4285" s="20"/>
      <c r="B4285" s="21"/>
      <c r="C4285" s="21"/>
      <c r="D4285" s="21"/>
      <c r="E4285" s="21"/>
      <c r="F4285" s="21"/>
      <c r="G4285" s="21"/>
      <c r="H4285" s="21"/>
      <c r="I4285" s="21"/>
      <c r="J4285" s="21"/>
      <c r="K4285" s="22"/>
      <c r="L4285" s="22"/>
      <c r="M4285" s="22"/>
      <c r="N4285" s="22"/>
      <c r="O4285" s="22"/>
      <c r="P4285" s="22"/>
      <c r="Q4285" s="22"/>
      <c r="R4285" s="22"/>
      <c r="S4285" s="22"/>
      <c r="T4285" s="22"/>
      <c r="U4285" s="22"/>
      <c r="V4285" s="22"/>
      <c r="W4285" s="22"/>
      <c r="X4285" s="22"/>
      <c r="Y4285" s="22"/>
      <c r="Z4285" s="22"/>
      <c r="AA4285" s="22"/>
      <c r="AB4285" s="23"/>
      <c r="AC4285" s="23"/>
      <c r="AD4285" s="22"/>
      <c r="AE4285" s="24"/>
      <c r="AF4285" s="24"/>
      <c r="AG4285" s="24"/>
      <c r="AH4285" s="24"/>
      <c r="AI4285" s="24"/>
      <c r="AJ4285" s="24"/>
      <c r="AK4285" s="24"/>
      <c r="AL4285" s="24"/>
      <c r="AM4285" s="24"/>
      <c r="AN4285" s="24"/>
      <c r="AO4285" s="24"/>
      <c r="AP4285" s="24"/>
      <c r="AQ4285" s="24"/>
      <c r="AR4285" s="24"/>
      <c r="AS4285" s="24"/>
      <c r="AT4285" s="25"/>
      <c r="AV4285" s="26"/>
      <c r="AW4285" s="26"/>
      <c r="AX4285" s="27"/>
      <c r="AY4285" s="27"/>
      <c r="AZ4285" s="27"/>
      <c r="BA4285" s="27"/>
      <c r="BB4285" s="27"/>
      <c r="BC4285" s="27"/>
      <c r="BD4285" s="27"/>
      <c r="BE4285" s="27"/>
      <c r="BF4285" s="27"/>
      <c r="BG4285" s="27"/>
      <c r="BH4285" s="27"/>
      <c r="BI4285" s="27"/>
      <c r="BT4285" s="31"/>
      <c r="BU4285" s="32"/>
      <c r="BV4285" s="33"/>
      <c r="BW4285" s="32"/>
      <c r="BX4285" s="32"/>
      <c r="BY4285" s="34"/>
      <c r="CA4285" s="32"/>
      <c r="CB4285" s="32"/>
    </row>
    <row r="4286" spans="1:80">
      <c r="A4286" s="20"/>
      <c r="B4286" s="21"/>
      <c r="C4286" s="21"/>
      <c r="D4286" s="21"/>
      <c r="E4286" s="21"/>
      <c r="F4286" s="21"/>
      <c r="G4286" s="21"/>
      <c r="H4286" s="21"/>
      <c r="I4286" s="21"/>
      <c r="J4286" s="21"/>
      <c r="K4286" s="22"/>
      <c r="L4286" s="22"/>
      <c r="M4286" s="22"/>
      <c r="N4286" s="22"/>
      <c r="O4286" s="22"/>
      <c r="P4286" s="22"/>
      <c r="Q4286" s="22"/>
      <c r="R4286" s="22"/>
      <c r="S4286" s="22"/>
      <c r="T4286" s="22"/>
      <c r="U4286" s="22"/>
      <c r="V4286" s="22"/>
      <c r="W4286" s="22"/>
      <c r="X4286" s="22"/>
      <c r="Y4286" s="22"/>
      <c r="Z4286" s="22"/>
      <c r="AA4286" s="22"/>
      <c r="AB4286" s="23"/>
      <c r="AC4286" s="23"/>
      <c r="AD4286" s="22"/>
      <c r="AE4286" s="24"/>
      <c r="AF4286" s="24"/>
      <c r="AG4286" s="24"/>
      <c r="AH4286" s="24"/>
      <c r="AI4286" s="24"/>
      <c r="AJ4286" s="24"/>
      <c r="AK4286" s="24"/>
      <c r="AL4286" s="24"/>
      <c r="AM4286" s="24"/>
      <c r="AN4286" s="24"/>
      <c r="AO4286" s="24"/>
      <c r="AP4286" s="24"/>
      <c r="AQ4286" s="24"/>
      <c r="AR4286" s="24"/>
      <c r="AS4286" s="24"/>
      <c r="AT4286" s="25"/>
      <c r="AV4286" s="26"/>
      <c r="AW4286" s="26"/>
      <c r="AX4286" s="27"/>
      <c r="AY4286" s="27"/>
      <c r="AZ4286" s="27"/>
      <c r="BA4286" s="27"/>
      <c r="BB4286" s="27"/>
      <c r="BC4286" s="27"/>
      <c r="BD4286" s="27"/>
      <c r="BE4286" s="27"/>
      <c r="BF4286" s="27"/>
      <c r="BG4286" s="27"/>
      <c r="BH4286" s="27"/>
      <c r="BI4286" s="27"/>
      <c r="BT4286" s="31"/>
      <c r="BU4286" s="32"/>
      <c r="BV4286" s="33"/>
      <c r="BW4286" s="32"/>
      <c r="BX4286" s="32"/>
      <c r="BY4286" s="34"/>
      <c r="CA4286" s="32"/>
      <c r="CB4286" s="32"/>
    </row>
    <row r="4287" spans="1:80">
      <c r="A4287" s="20"/>
      <c r="B4287" s="21"/>
      <c r="C4287" s="21"/>
      <c r="D4287" s="21"/>
      <c r="E4287" s="21"/>
      <c r="F4287" s="21"/>
      <c r="G4287" s="21"/>
      <c r="H4287" s="21"/>
      <c r="I4287" s="21"/>
      <c r="J4287" s="21"/>
      <c r="K4287" s="22"/>
      <c r="L4287" s="22"/>
      <c r="M4287" s="22"/>
      <c r="N4287" s="22"/>
      <c r="O4287" s="22"/>
      <c r="P4287" s="22"/>
      <c r="Q4287" s="22"/>
      <c r="R4287" s="22"/>
      <c r="S4287" s="22"/>
      <c r="T4287" s="22"/>
      <c r="U4287" s="22"/>
      <c r="V4287" s="22"/>
      <c r="W4287" s="22"/>
      <c r="X4287" s="22"/>
      <c r="Y4287" s="22"/>
      <c r="Z4287" s="22"/>
      <c r="AA4287" s="22"/>
      <c r="AB4287" s="23"/>
      <c r="AC4287" s="23"/>
      <c r="AD4287" s="22"/>
      <c r="AE4287" s="24"/>
      <c r="AF4287" s="24"/>
      <c r="AG4287" s="24"/>
      <c r="AH4287" s="24"/>
      <c r="AI4287" s="24"/>
      <c r="AJ4287" s="24"/>
      <c r="AK4287" s="24"/>
      <c r="AL4287" s="24"/>
      <c r="AM4287" s="24"/>
      <c r="AN4287" s="24"/>
      <c r="AO4287" s="24"/>
      <c r="AP4287" s="24"/>
      <c r="AQ4287" s="24"/>
      <c r="AR4287" s="24"/>
      <c r="AS4287" s="24"/>
      <c r="AT4287" s="25"/>
      <c r="AV4287" s="26"/>
      <c r="AW4287" s="26"/>
      <c r="AX4287" s="27"/>
      <c r="AY4287" s="27"/>
      <c r="AZ4287" s="27"/>
      <c r="BA4287" s="27"/>
      <c r="BB4287" s="27"/>
      <c r="BC4287" s="27"/>
      <c r="BD4287" s="27"/>
      <c r="BE4287" s="27"/>
      <c r="BF4287" s="27"/>
      <c r="BG4287" s="27"/>
      <c r="BH4287" s="27"/>
      <c r="BI4287" s="27"/>
      <c r="BT4287" s="31"/>
      <c r="BU4287" s="32"/>
      <c r="BV4287" s="33"/>
      <c r="BW4287" s="32"/>
      <c r="BX4287" s="32"/>
      <c r="BY4287" s="34"/>
      <c r="CA4287" s="32"/>
      <c r="CB4287" s="32"/>
    </row>
    <row r="4288" spans="1:80">
      <c r="A4288" s="20"/>
      <c r="B4288" s="21"/>
      <c r="C4288" s="21"/>
      <c r="D4288" s="21"/>
      <c r="E4288" s="21"/>
      <c r="F4288" s="21"/>
      <c r="G4288" s="21"/>
      <c r="H4288" s="21"/>
      <c r="I4288" s="21"/>
      <c r="J4288" s="21"/>
      <c r="K4288" s="22"/>
      <c r="L4288" s="22"/>
      <c r="M4288" s="22"/>
      <c r="N4288" s="22"/>
      <c r="O4288" s="22"/>
      <c r="P4288" s="22"/>
      <c r="Q4288" s="22"/>
      <c r="R4288" s="22"/>
      <c r="S4288" s="22"/>
      <c r="T4288" s="22"/>
      <c r="U4288" s="22"/>
      <c r="V4288" s="22"/>
      <c r="W4288" s="22"/>
      <c r="X4288" s="22"/>
      <c r="Y4288" s="22"/>
      <c r="Z4288" s="22"/>
      <c r="AA4288" s="22"/>
      <c r="AB4288" s="23"/>
      <c r="AC4288" s="23"/>
      <c r="AD4288" s="22"/>
      <c r="AE4288" s="24"/>
      <c r="AF4288" s="24"/>
      <c r="AG4288" s="24"/>
      <c r="AH4288" s="24"/>
      <c r="AI4288" s="24"/>
      <c r="AJ4288" s="24"/>
      <c r="AK4288" s="24"/>
      <c r="AL4288" s="24"/>
      <c r="AM4288" s="24"/>
      <c r="AN4288" s="24"/>
      <c r="AO4288" s="24"/>
      <c r="AP4288" s="24"/>
      <c r="AQ4288" s="24"/>
      <c r="AR4288" s="24"/>
      <c r="AS4288" s="24"/>
      <c r="AT4288" s="25"/>
      <c r="AV4288" s="26"/>
      <c r="AW4288" s="26"/>
      <c r="AX4288" s="27"/>
      <c r="AY4288" s="27"/>
      <c r="AZ4288" s="27"/>
      <c r="BA4288" s="27"/>
      <c r="BB4288" s="27"/>
      <c r="BC4288" s="27"/>
      <c r="BD4288" s="27"/>
      <c r="BE4288" s="27"/>
      <c r="BF4288" s="27"/>
      <c r="BG4288" s="27"/>
      <c r="BH4288" s="27"/>
      <c r="BI4288" s="27"/>
      <c r="BT4288" s="31"/>
      <c r="BU4288" s="32"/>
      <c r="BV4288" s="33"/>
      <c r="BW4288" s="32"/>
      <c r="BX4288" s="32"/>
      <c r="BY4288" s="34"/>
      <c r="CA4288" s="32"/>
      <c r="CB4288" s="32"/>
    </row>
    <row r="4289" spans="1:80">
      <c r="A4289" s="20"/>
      <c r="B4289" s="21"/>
      <c r="C4289" s="21"/>
      <c r="D4289" s="21"/>
      <c r="E4289" s="21"/>
      <c r="F4289" s="21"/>
      <c r="G4289" s="21"/>
      <c r="H4289" s="21"/>
      <c r="I4289" s="21"/>
      <c r="J4289" s="21"/>
      <c r="K4289" s="22"/>
      <c r="L4289" s="22"/>
      <c r="M4289" s="22"/>
      <c r="N4289" s="22"/>
      <c r="O4289" s="22"/>
      <c r="P4289" s="22"/>
      <c r="Q4289" s="22"/>
      <c r="R4289" s="22"/>
      <c r="S4289" s="22"/>
      <c r="T4289" s="22"/>
      <c r="U4289" s="22"/>
      <c r="V4289" s="22"/>
      <c r="W4289" s="22"/>
      <c r="X4289" s="22"/>
      <c r="Y4289" s="22"/>
      <c r="Z4289" s="22"/>
      <c r="AA4289" s="22"/>
      <c r="AB4289" s="23"/>
      <c r="AC4289" s="23"/>
      <c r="AD4289" s="22"/>
      <c r="AE4289" s="24"/>
      <c r="AF4289" s="24"/>
      <c r="AG4289" s="24"/>
      <c r="AH4289" s="24"/>
      <c r="AI4289" s="24"/>
      <c r="AJ4289" s="24"/>
      <c r="AK4289" s="24"/>
      <c r="AL4289" s="24"/>
      <c r="AM4289" s="24"/>
      <c r="AN4289" s="24"/>
      <c r="AO4289" s="24"/>
      <c r="AP4289" s="24"/>
      <c r="AQ4289" s="24"/>
      <c r="AR4289" s="24"/>
      <c r="AS4289" s="24"/>
      <c r="AT4289" s="25"/>
      <c r="AV4289" s="26"/>
      <c r="AW4289" s="26"/>
      <c r="AX4289" s="27"/>
      <c r="AY4289" s="27"/>
      <c r="AZ4289" s="27"/>
      <c r="BA4289" s="27"/>
      <c r="BB4289" s="27"/>
      <c r="BC4289" s="27"/>
      <c r="BD4289" s="27"/>
      <c r="BE4289" s="27"/>
      <c r="BF4289" s="27"/>
      <c r="BG4289" s="27"/>
      <c r="BH4289" s="27"/>
      <c r="BI4289" s="27"/>
      <c r="BT4289" s="31"/>
      <c r="BU4289" s="32"/>
      <c r="BV4289" s="33"/>
      <c r="BW4289" s="32"/>
      <c r="BX4289" s="32"/>
      <c r="BY4289" s="34"/>
      <c r="CA4289" s="32"/>
      <c r="CB4289" s="32"/>
    </row>
    <row r="4290" spans="1:80">
      <c r="A4290" s="20"/>
      <c r="B4290" s="21"/>
      <c r="C4290" s="21"/>
      <c r="D4290" s="21"/>
      <c r="E4290" s="21"/>
      <c r="F4290" s="21"/>
      <c r="G4290" s="21"/>
      <c r="H4290" s="21"/>
      <c r="I4290" s="21"/>
      <c r="J4290" s="21"/>
      <c r="K4290" s="22"/>
      <c r="L4290" s="22"/>
      <c r="M4290" s="22"/>
      <c r="N4290" s="22"/>
      <c r="O4290" s="22"/>
      <c r="P4290" s="22"/>
      <c r="Q4290" s="22"/>
      <c r="R4290" s="22"/>
      <c r="S4290" s="22"/>
      <c r="T4290" s="22"/>
      <c r="U4290" s="22"/>
      <c r="V4290" s="22"/>
      <c r="W4290" s="22"/>
      <c r="X4290" s="22"/>
      <c r="Y4290" s="22"/>
      <c r="Z4290" s="22"/>
      <c r="AA4290" s="22"/>
      <c r="AB4290" s="23"/>
      <c r="AC4290" s="23"/>
      <c r="AD4290" s="22"/>
      <c r="AE4290" s="24"/>
      <c r="AF4290" s="24"/>
      <c r="AG4290" s="24"/>
      <c r="AH4290" s="24"/>
      <c r="AI4290" s="24"/>
      <c r="AJ4290" s="24"/>
      <c r="AK4290" s="24"/>
      <c r="AL4290" s="24"/>
      <c r="AM4290" s="24"/>
      <c r="AN4290" s="24"/>
      <c r="AO4290" s="24"/>
      <c r="AP4290" s="24"/>
      <c r="AQ4290" s="24"/>
      <c r="AR4290" s="24"/>
      <c r="AS4290" s="24"/>
      <c r="AT4290" s="25"/>
      <c r="AV4290" s="26"/>
      <c r="AW4290" s="26"/>
      <c r="AX4290" s="27"/>
      <c r="AY4290" s="27"/>
      <c r="AZ4290" s="27"/>
      <c r="BA4290" s="27"/>
      <c r="BB4290" s="27"/>
      <c r="BC4290" s="27"/>
      <c r="BD4290" s="27"/>
      <c r="BE4290" s="27"/>
      <c r="BF4290" s="27"/>
      <c r="BG4290" s="27"/>
      <c r="BH4290" s="27"/>
      <c r="BI4290" s="27"/>
      <c r="BT4290" s="31"/>
      <c r="BU4290" s="32"/>
      <c r="BV4290" s="33"/>
      <c r="BW4290" s="32"/>
      <c r="BX4290" s="32"/>
      <c r="BY4290" s="34"/>
      <c r="CA4290" s="32"/>
      <c r="CB4290" s="32"/>
    </row>
    <row r="4291" spans="1:80">
      <c r="A4291" s="20"/>
      <c r="B4291" s="21"/>
      <c r="C4291" s="21"/>
      <c r="D4291" s="21"/>
      <c r="E4291" s="21"/>
      <c r="F4291" s="21"/>
      <c r="G4291" s="21"/>
      <c r="H4291" s="21"/>
      <c r="I4291" s="21"/>
      <c r="J4291" s="21"/>
      <c r="K4291" s="22"/>
      <c r="L4291" s="22"/>
      <c r="M4291" s="22"/>
      <c r="N4291" s="22"/>
      <c r="O4291" s="22"/>
      <c r="P4291" s="22"/>
      <c r="Q4291" s="22"/>
      <c r="R4291" s="22"/>
      <c r="S4291" s="22"/>
      <c r="T4291" s="22"/>
      <c r="U4291" s="22"/>
      <c r="V4291" s="22"/>
      <c r="W4291" s="22"/>
      <c r="X4291" s="22"/>
      <c r="Y4291" s="22"/>
      <c r="Z4291" s="22"/>
      <c r="AA4291" s="22"/>
      <c r="AB4291" s="23"/>
      <c r="AC4291" s="23"/>
      <c r="AD4291" s="22"/>
      <c r="AE4291" s="24"/>
      <c r="AF4291" s="24"/>
      <c r="AG4291" s="24"/>
      <c r="AH4291" s="24"/>
      <c r="AI4291" s="24"/>
      <c r="AJ4291" s="24"/>
      <c r="AK4291" s="24"/>
      <c r="AL4291" s="24"/>
      <c r="AM4291" s="24"/>
      <c r="AN4291" s="24"/>
      <c r="AO4291" s="24"/>
      <c r="AP4291" s="24"/>
      <c r="AQ4291" s="24"/>
      <c r="AR4291" s="24"/>
      <c r="AS4291" s="24"/>
      <c r="AT4291" s="25"/>
      <c r="AV4291" s="26"/>
      <c r="AW4291" s="26"/>
      <c r="AX4291" s="27"/>
      <c r="AY4291" s="27"/>
      <c r="AZ4291" s="27"/>
      <c r="BA4291" s="27"/>
      <c r="BB4291" s="27"/>
      <c r="BC4291" s="27"/>
      <c r="BD4291" s="27"/>
      <c r="BE4291" s="27"/>
      <c r="BF4291" s="27"/>
      <c r="BG4291" s="27"/>
      <c r="BH4291" s="27"/>
      <c r="BI4291" s="27"/>
      <c r="BT4291" s="31"/>
      <c r="BU4291" s="32"/>
      <c r="BV4291" s="33"/>
      <c r="BW4291" s="32"/>
      <c r="BX4291" s="32"/>
      <c r="BY4291" s="34"/>
      <c r="CA4291" s="32"/>
      <c r="CB4291" s="32"/>
    </row>
    <row r="4292" spans="1:80">
      <c r="A4292" s="20"/>
      <c r="B4292" s="21"/>
      <c r="C4292" s="21"/>
      <c r="D4292" s="21"/>
      <c r="E4292" s="21"/>
      <c r="F4292" s="21"/>
      <c r="G4292" s="21"/>
      <c r="H4292" s="21"/>
      <c r="I4292" s="21"/>
      <c r="J4292" s="21"/>
      <c r="K4292" s="22"/>
      <c r="L4292" s="22"/>
      <c r="M4292" s="22"/>
      <c r="N4292" s="22"/>
      <c r="O4292" s="22"/>
      <c r="P4292" s="22"/>
      <c r="Q4292" s="22"/>
      <c r="R4292" s="22"/>
      <c r="S4292" s="22"/>
      <c r="T4292" s="22"/>
      <c r="U4292" s="22"/>
      <c r="V4292" s="22"/>
      <c r="W4292" s="22"/>
      <c r="X4292" s="22"/>
      <c r="Y4292" s="22"/>
      <c r="Z4292" s="22"/>
      <c r="AA4292" s="22"/>
      <c r="AB4292" s="23"/>
      <c r="AC4292" s="23"/>
      <c r="AD4292" s="22"/>
      <c r="AE4292" s="24"/>
      <c r="AF4292" s="24"/>
      <c r="AG4292" s="24"/>
      <c r="AH4292" s="24"/>
      <c r="AI4292" s="24"/>
      <c r="AJ4292" s="24"/>
      <c r="AK4292" s="24"/>
      <c r="AL4292" s="24"/>
      <c r="AM4292" s="24"/>
      <c r="AN4292" s="24"/>
      <c r="AO4292" s="24"/>
      <c r="AP4292" s="24"/>
      <c r="AQ4292" s="24"/>
      <c r="AR4292" s="24"/>
      <c r="AS4292" s="24"/>
      <c r="AT4292" s="25"/>
      <c r="AV4292" s="26"/>
      <c r="AW4292" s="26"/>
      <c r="AX4292" s="27"/>
      <c r="AY4292" s="27"/>
      <c r="AZ4292" s="27"/>
      <c r="BA4292" s="27"/>
      <c r="BB4292" s="27"/>
      <c r="BC4292" s="27"/>
      <c r="BD4292" s="27"/>
      <c r="BE4292" s="27"/>
      <c r="BF4292" s="27"/>
      <c r="BG4292" s="27"/>
      <c r="BH4292" s="27"/>
      <c r="BI4292" s="27"/>
      <c r="BT4292" s="31"/>
      <c r="BU4292" s="32"/>
      <c r="BV4292" s="33"/>
      <c r="BW4292" s="32"/>
      <c r="BX4292" s="32"/>
      <c r="BY4292" s="34"/>
      <c r="CA4292" s="32"/>
      <c r="CB4292" s="32"/>
    </row>
    <row r="4293" spans="1:80">
      <c r="A4293" s="20"/>
      <c r="B4293" s="21"/>
      <c r="C4293" s="21"/>
      <c r="D4293" s="21"/>
      <c r="E4293" s="21"/>
      <c r="F4293" s="21"/>
      <c r="G4293" s="21"/>
      <c r="H4293" s="21"/>
      <c r="I4293" s="21"/>
      <c r="J4293" s="21"/>
      <c r="K4293" s="22"/>
      <c r="L4293" s="22"/>
      <c r="M4293" s="22"/>
      <c r="N4293" s="22"/>
      <c r="O4293" s="22"/>
      <c r="P4293" s="22"/>
      <c r="Q4293" s="22"/>
      <c r="R4293" s="22"/>
      <c r="S4293" s="22"/>
      <c r="T4293" s="22"/>
      <c r="U4293" s="22"/>
      <c r="V4293" s="22"/>
      <c r="W4293" s="22"/>
      <c r="X4293" s="22"/>
      <c r="Y4293" s="22"/>
      <c r="Z4293" s="22"/>
      <c r="AA4293" s="22"/>
      <c r="AB4293" s="23"/>
      <c r="AC4293" s="23"/>
      <c r="AD4293" s="22"/>
      <c r="AE4293" s="24"/>
      <c r="AF4293" s="24"/>
      <c r="AG4293" s="24"/>
      <c r="AH4293" s="24"/>
      <c r="AI4293" s="24"/>
      <c r="AJ4293" s="24"/>
      <c r="AK4293" s="24"/>
      <c r="AL4293" s="24"/>
      <c r="AM4293" s="24"/>
      <c r="AN4293" s="24"/>
      <c r="AO4293" s="24"/>
      <c r="AP4293" s="24"/>
      <c r="AQ4293" s="24"/>
      <c r="AR4293" s="24"/>
      <c r="AS4293" s="24"/>
      <c r="AT4293" s="25"/>
      <c r="AV4293" s="26"/>
      <c r="AW4293" s="26"/>
      <c r="AX4293" s="27"/>
      <c r="AY4293" s="27"/>
      <c r="AZ4293" s="27"/>
      <c r="BA4293" s="27"/>
      <c r="BB4293" s="27"/>
      <c r="BC4293" s="27"/>
      <c r="BD4293" s="27"/>
      <c r="BE4293" s="27"/>
      <c r="BF4293" s="27"/>
      <c r="BG4293" s="27"/>
      <c r="BH4293" s="27"/>
      <c r="BI4293" s="27"/>
      <c r="BT4293" s="31"/>
      <c r="BU4293" s="32"/>
      <c r="BV4293" s="33"/>
      <c r="BW4293" s="32"/>
      <c r="BX4293" s="32"/>
      <c r="BY4293" s="34"/>
      <c r="CA4293" s="32"/>
      <c r="CB4293" s="32"/>
    </row>
    <row r="4294" spans="1:80">
      <c r="A4294" s="20"/>
      <c r="B4294" s="21"/>
      <c r="C4294" s="21"/>
      <c r="D4294" s="21"/>
      <c r="E4294" s="21"/>
      <c r="F4294" s="21"/>
      <c r="G4294" s="21"/>
      <c r="H4294" s="21"/>
      <c r="I4294" s="21"/>
      <c r="J4294" s="21"/>
      <c r="K4294" s="22"/>
      <c r="L4294" s="22"/>
      <c r="M4294" s="22"/>
      <c r="N4294" s="22"/>
      <c r="O4294" s="22"/>
      <c r="P4294" s="22"/>
      <c r="Q4294" s="22"/>
      <c r="R4294" s="22"/>
      <c r="S4294" s="22"/>
      <c r="T4294" s="22"/>
      <c r="U4294" s="22"/>
      <c r="V4294" s="22"/>
      <c r="W4294" s="22"/>
      <c r="X4294" s="22"/>
      <c r="Y4294" s="22"/>
      <c r="Z4294" s="22"/>
      <c r="AA4294" s="22"/>
      <c r="AB4294" s="23"/>
      <c r="AC4294" s="23"/>
      <c r="AD4294" s="22"/>
      <c r="AE4294" s="24"/>
      <c r="AF4294" s="24"/>
      <c r="AG4294" s="24"/>
      <c r="AH4294" s="24"/>
      <c r="AI4294" s="24"/>
      <c r="AJ4294" s="24"/>
      <c r="AK4294" s="24"/>
      <c r="AL4294" s="24"/>
      <c r="AM4294" s="24"/>
      <c r="AN4294" s="24"/>
      <c r="AO4294" s="24"/>
      <c r="AP4294" s="24"/>
      <c r="AQ4294" s="24"/>
      <c r="AR4294" s="24"/>
      <c r="AS4294" s="24"/>
      <c r="AT4294" s="25"/>
      <c r="AV4294" s="26"/>
      <c r="AW4294" s="26"/>
      <c r="AX4294" s="27"/>
      <c r="AY4294" s="27"/>
      <c r="AZ4294" s="27"/>
      <c r="BA4294" s="27"/>
      <c r="BB4294" s="27"/>
      <c r="BC4294" s="27"/>
      <c r="BD4294" s="27"/>
      <c r="BE4294" s="27"/>
      <c r="BF4294" s="27"/>
      <c r="BG4294" s="27"/>
      <c r="BH4294" s="27"/>
      <c r="BI4294" s="27"/>
      <c r="BT4294" s="31"/>
      <c r="BU4294" s="32"/>
      <c r="BV4294" s="33"/>
      <c r="BW4294" s="32"/>
      <c r="BX4294" s="32"/>
      <c r="BY4294" s="34"/>
      <c r="CA4294" s="32"/>
      <c r="CB4294" s="32"/>
    </row>
    <row r="4295" spans="1:80">
      <c r="A4295" s="20"/>
      <c r="B4295" s="21"/>
      <c r="C4295" s="21"/>
      <c r="D4295" s="21"/>
      <c r="E4295" s="21"/>
      <c r="F4295" s="21"/>
      <c r="G4295" s="21"/>
      <c r="H4295" s="21"/>
      <c r="I4295" s="21"/>
      <c r="J4295" s="21"/>
      <c r="K4295" s="22"/>
      <c r="L4295" s="22"/>
      <c r="M4295" s="22"/>
      <c r="N4295" s="22"/>
      <c r="O4295" s="22"/>
      <c r="P4295" s="22"/>
      <c r="Q4295" s="22"/>
      <c r="R4295" s="22"/>
      <c r="S4295" s="22"/>
      <c r="T4295" s="22"/>
      <c r="U4295" s="22"/>
      <c r="V4295" s="22"/>
      <c r="W4295" s="22"/>
      <c r="X4295" s="22"/>
      <c r="Y4295" s="22"/>
      <c r="Z4295" s="22"/>
      <c r="AA4295" s="22"/>
      <c r="AB4295" s="23"/>
      <c r="AC4295" s="23"/>
      <c r="AD4295" s="22"/>
      <c r="AE4295" s="24"/>
      <c r="AF4295" s="24"/>
      <c r="AG4295" s="24"/>
      <c r="AH4295" s="24"/>
      <c r="AI4295" s="24"/>
      <c r="AJ4295" s="24"/>
      <c r="AK4295" s="24"/>
      <c r="AL4295" s="24"/>
      <c r="AM4295" s="24"/>
      <c r="AN4295" s="24"/>
      <c r="AO4295" s="24"/>
      <c r="AP4295" s="24"/>
      <c r="AQ4295" s="24"/>
      <c r="AR4295" s="24"/>
      <c r="AS4295" s="24"/>
      <c r="AT4295" s="25"/>
      <c r="AV4295" s="26"/>
      <c r="AW4295" s="26"/>
      <c r="AX4295" s="27"/>
      <c r="AY4295" s="27"/>
      <c r="AZ4295" s="27"/>
      <c r="BA4295" s="27"/>
      <c r="BB4295" s="27"/>
      <c r="BC4295" s="27"/>
      <c r="BD4295" s="27"/>
      <c r="BE4295" s="27"/>
      <c r="BF4295" s="27"/>
      <c r="BG4295" s="27"/>
      <c r="BH4295" s="27"/>
      <c r="BI4295" s="27"/>
      <c r="BT4295" s="31"/>
      <c r="BU4295" s="32"/>
      <c r="BV4295" s="33"/>
      <c r="BW4295" s="32"/>
      <c r="BX4295" s="32"/>
      <c r="BY4295" s="34"/>
      <c r="CA4295" s="32"/>
      <c r="CB4295" s="32"/>
    </row>
    <row r="4296" spans="1:80">
      <c r="A4296" s="20"/>
      <c r="B4296" s="21"/>
      <c r="C4296" s="21"/>
      <c r="D4296" s="21"/>
      <c r="E4296" s="21"/>
      <c r="F4296" s="21"/>
      <c r="G4296" s="21"/>
      <c r="H4296" s="21"/>
      <c r="I4296" s="21"/>
      <c r="J4296" s="21"/>
      <c r="K4296" s="22"/>
      <c r="L4296" s="22"/>
      <c r="M4296" s="22"/>
      <c r="N4296" s="22"/>
      <c r="O4296" s="22"/>
      <c r="P4296" s="22"/>
      <c r="Q4296" s="22"/>
      <c r="R4296" s="22"/>
      <c r="S4296" s="22"/>
      <c r="T4296" s="22"/>
      <c r="U4296" s="22"/>
      <c r="V4296" s="22"/>
      <c r="W4296" s="22"/>
      <c r="X4296" s="22"/>
      <c r="Y4296" s="22"/>
      <c r="Z4296" s="22"/>
      <c r="AA4296" s="22"/>
      <c r="AB4296" s="23"/>
      <c r="AC4296" s="23"/>
      <c r="AD4296" s="22"/>
      <c r="AE4296" s="24"/>
      <c r="AF4296" s="24"/>
      <c r="AG4296" s="24"/>
      <c r="AH4296" s="24"/>
      <c r="AI4296" s="24"/>
      <c r="AJ4296" s="24"/>
      <c r="AK4296" s="24"/>
      <c r="AL4296" s="24"/>
      <c r="AM4296" s="24"/>
      <c r="AN4296" s="24"/>
      <c r="AO4296" s="24"/>
      <c r="AP4296" s="24"/>
      <c r="AQ4296" s="24"/>
      <c r="AR4296" s="24"/>
      <c r="AS4296" s="24"/>
      <c r="AT4296" s="25"/>
      <c r="AV4296" s="26"/>
      <c r="AW4296" s="26"/>
      <c r="AX4296" s="27"/>
      <c r="AY4296" s="27"/>
      <c r="AZ4296" s="27"/>
      <c r="BA4296" s="27"/>
      <c r="BB4296" s="27"/>
      <c r="BC4296" s="27"/>
      <c r="BD4296" s="27"/>
      <c r="BE4296" s="27"/>
      <c r="BF4296" s="27"/>
      <c r="BG4296" s="27"/>
      <c r="BH4296" s="27"/>
      <c r="BI4296" s="27"/>
      <c r="BT4296" s="31"/>
      <c r="BU4296" s="32"/>
      <c r="BV4296" s="33"/>
      <c r="BW4296" s="32"/>
      <c r="BX4296" s="32"/>
      <c r="BY4296" s="34"/>
      <c r="CA4296" s="32"/>
      <c r="CB4296" s="32"/>
    </row>
    <row r="4297" spans="1:80">
      <c r="A4297" s="20"/>
      <c r="B4297" s="21"/>
      <c r="C4297" s="21"/>
      <c r="D4297" s="21"/>
      <c r="E4297" s="21"/>
      <c r="F4297" s="21"/>
      <c r="G4297" s="21"/>
      <c r="H4297" s="21"/>
      <c r="I4297" s="21"/>
      <c r="J4297" s="21"/>
      <c r="K4297" s="22"/>
      <c r="L4297" s="22"/>
      <c r="M4297" s="22"/>
      <c r="N4297" s="22"/>
      <c r="O4297" s="22"/>
      <c r="P4297" s="22"/>
      <c r="Q4297" s="22"/>
      <c r="R4297" s="22"/>
      <c r="S4297" s="22"/>
      <c r="T4297" s="22"/>
      <c r="U4297" s="22"/>
      <c r="V4297" s="22"/>
      <c r="W4297" s="22"/>
      <c r="X4297" s="22"/>
      <c r="Y4297" s="22"/>
      <c r="Z4297" s="22"/>
      <c r="AA4297" s="22"/>
      <c r="AB4297" s="23"/>
      <c r="AC4297" s="23"/>
      <c r="AD4297" s="22"/>
      <c r="AE4297" s="24"/>
      <c r="AF4297" s="24"/>
      <c r="AG4297" s="24"/>
      <c r="AH4297" s="24"/>
      <c r="AI4297" s="24"/>
      <c r="AJ4297" s="24"/>
      <c r="AK4297" s="24"/>
      <c r="AL4297" s="24"/>
      <c r="AM4297" s="24"/>
      <c r="AN4297" s="24"/>
      <c r="AO4297" s="24"/>
      <c r="AP4297" s="24"/>
      <c r="AQ4297" s="24"/>
      <c r="AR4297" s="24"/>
      <c r="AS4297" s="24"/>
      <c r="AT4297" s="25"/>
      <c r="AV4297" s="26"/>
      <c r="AW4297" s="26"/>
      <c r="AX4297" s="27"/>
      <c r="AY4297" s="27"/>
      <c r="AZ4297" s="27"/>
      <c r="BA4297" s="27"/>
      <c r="BB4297" s="27"/>
      <c r="BC4297" s="27"/>
      <c r="BD4297" s="27"/>
      <c r="BE4297" s="27"/>
      <c r="BF4297" s="27"/>
      <c r="BG4297" s="27"/>
      <c r="BH4297" s="27"/>
      <c r="BI4297" s="27"/>
      <c r="BT4297" s="31"/>
      <c r="BU4297" s="32"/>
      <c r="BV4297" s="33"/>
      <c r="BW4297" s="32"/>
      <c r="BX4297" s="32"/>
      <c r="BY4297" s="34"/>
      <c r="CA4297" s="32"/>
      <c r="CB4297" s="32"/>
    </row>
    <row r="4298" spans="1:80">
      <c r="A4298" s="20"/>
      <c r="B4298" s="21"/>
      <c r="C4298" s="21"/>
      <c r="D4298" s="21"/>
      <c r="E4298" s="21"/>
      <c r="F4298" s="21"/>
      <c r="G4298" s="21"/>
      <c r="H4298" s="21"/>
      <c r="I4298" s="21"/>
      <c r="J4298" s="21"/>
      <c r="K4298" s="22"/>
      <c r="L4298" s="22"/>
      <c r="M4298" s="22"/>
      <c r="N4298" s="22"/>
      <c r="O4298" s="22"/>
      <c r="P4298" s="22"/>
      <c r="Q4298" s="22"/>
      <c r="R4298" s="22"/>
      <c r="S4298" s="22"/>
      <c r="T4298" s="22"/>
      <c r="U4298" s="22"/>
      <c r="V4298" s="22"/>
      <c r="W4298" s="22"/>
      <c r="X4298" s="22"/>
      <c r="Y4298" s="22"/>
      <c r="Z4298" s="22"/>
      <c r="AA4298" s="22"/>
      <c r="AB4298" s="23"/>
      <c r="AC4298" s="23"/>
      <c r="AD4298" s="22"/>
      <c r="AE4298" s="24"/>
      <c r="AF4298" s="24"/>
      <c r="AG4298" s="24"/>
      <c r="AH4298" s="24"/>
      <c r="AI4298" s="24"/>
      <c r="AJ4298" s="24"/>
      <c r="AK4298" s="24"/>
      <c r="AL4298" s="24"/>
      <c r="AM4298" s="24"/>
      <c r="AN4298" s="24"/>
      <c r="AO4298" s="24"/>
      <c r="AP4298" s="24"/>
      <c r="AQ4298" s="24"/>
      <c r="AR4298" s="24"/>
      <c r="AS4298" s="24"/>
      <c r="AT4298" s="25"/>
      <c r="AV4298" s="26"/>
      <c r="AW4298" s="26"/>
      <c r="AX4298" s="27"/>
      <c r="AY4298" s="27"/>
      <c r="AZ4298" s="27"/>
      <c r="BA4298" s="27"/>
      <c r="BB4298" s="27"/>
      <c r="BC4298" s="27"/>
      <c r="BD4298" s="27"/>
      <c r="BE4298" s="27"/>
      <c r="BF4298" s="27"/>
      <c r="BG4298" s="27"/>
      <c r="BH4298" s="27"/>
      <c r="BI4298" s="27"/>
      <c r="BT4298" s="31"/>
      <c r="BU4298" s="32"/>
      <c r="BV4298" s="33"/>
      <c r="BW4298" s="32"/>
      <c r="BX4298" s="32"/>
      <c r="BY4298" s="34"/>
      <c r="CA4298" s="32"/>
      <c r="CB4298" s="32"/>
    </row>
    <row r="4299" spans="1:80">
      <c r="A4299" s="20"/>
      <c r="B4299" s="21"/>
      <c r="C4299" s="21"/>
      <c r="D4299" s="21"/>
      <c r="E4299" s="21"/>
      <c r="F4299" s="21"/>
      <c r="G4299" s="21"/>
      <c r="H4299" s="21"/>
      <c r="I4299" s="21"/>
      <c r="J4299" s="21"/>
      <c r="K4299" s="22"/>
      <c r="L4299" s="22"/>
      <c r="M4299" s="22"/>
      <c r="N4299" s="22"/>
      <c r="O4299" s="22"/>
      <c r="P4299" s="22"/>
      <c r="Q4299" s="22"/>
      <c r="R4299" s="22"/>
      <c r="S4299" s="22"/>
      <c r="T4299" s="22"/>
      <c r="U4299" s="22"/>
      <c r="V4299" s="22"/>
      <c r="W4299" s="22"/>
      <c r="X4299" s="22"/>
      <c r="Y4299" s="22"/>
      <c r="Z4299" s="22"/>
      <c r="AA4299" s="22"/>
      <c r="AB4299" s="23"/>
      <c r="AC4299" s="23"/>
      <c r="AD4299" s="22"/>
      <c r="AE4299" s="24"/>
      <c r="AF4299" s="24"/>
      <c r="AG4299" s="24"/>
      <c r="AH4299" s="24"/>
      <c r="AI4299" s="24"/>
      <c r="AJ4299" s="24"/>
      <c r="AK4299" s="24"/>
      <c r="AL4299" s="24"/>
      <c r="AM4299" s="24"/>
      <c r="AN4299" s="24"/>
      <c r="AO4299" s="24"/>
      <c r="AP4299" s="24"/>
      <c r="AQ4299" s="24"/>
      <c r="AR4299" s="24"/>
      <c r="AS4299" s="24"/>
      <c r="AT4299" s="25"/>
      <c r="AV4299" s="26"/>
      <c r="AW4299" s="26"/>
      <c r="AX4299" s="27"/>
      <c r="AY4299" s="27"/>
      <c r="AZ4299" s="27"/>
      <c r="BA4299" s="27"/>
      <c r="BB4299" s="27"/>
      <c r="BC4299" s="27"/>
      <c r="BD4299" s="27"/>
      <c r="BE4299" s="27"/>
      <c r="BF4299" s="27"/>
      <c r="BG4299" s="27"/>
      <c r="BH4299" s="27"/>
      <c r="BI4299" s="27"/>
      <c r="BT4299" s="31"/>
      <c r="BU4299" s="32"/>
      <c r="BV4299" s="33"/>
      <c r="BW4299" s="32"/>
      <c r="BX4299" s="32"/>
      <c r="BY4299" s="34"/>
      <c r="CA4299" s="32"/>
      <c r="CB4299" s="32"/>
    </row>
    <row r="4300" spans="1:80">
      <c r="A4300" s="20"/>
      <c r="B4300" s="21"/>
      <c r="C4300" s="21"/>
      <c r="D4300" s="21"/>
      <c r="E4300" s="21"/>
      <c r="F4300" s="21"/>
      <c r="G4300" s="21"/>
      <c r="H4300" s="21"/>
      <c r="I4300" s="21"/>
      <c r="J4300" s="21"/>
      <c r="K4300" s="22"/>
      <c r="L4300" s="22"/>
      <c r="M4300" s="22"/>
      <c r="N4300" s="22"/>
      <c r="O4300" s="22"/>
      <c r="P4300" s="22"/>
      <c r="Q4300" s="22"/>
      <c r="R4300" s="22"/>
      <c r="S4300" s="22"/>
      <c r="T4300" s="22"/>
      <c r="U4300" s="22"/>
      <c r="V4300" s="22"/>
      <c r="W4300" s="22"/>
      <c r="X4300" s="22"/>
      <c r="Y4300" s="22"/>
      <c r="Z4300" s="22"/>
      <c r="AA4300" s="22"/>
      <c r="AB4300" s="23"/>
      <c r="AC4300" s="23"/>
      <c r="AD4300" s="22"/>
      <c r="AE4300" s="24"/>
      <c r="AF4300" s="24"/>
      <c r="AG4300" s="24"/>
      <c r="AH4300" s="24"/>
      <c r="AI4300" s="24"/>
      <c r="AJ4300" s="24"/>
      <c r="AK4300" s="24"/>
      <c r="AL4300" s="24"/>
      <c r="AM4300" s="24"/>
      <c r="AN4300" s="24"/>
      <c r="AO4300" s="24"/>
      <c r="AP4300" s="24"/>
      <c r="AQ4300" s="24"/>
      <c r="AR4300" s="24"/>
      <c r="AS4300" s="24"/>
      <c r="AT4300" s="25"/>
      <c r="AV4300" s="26"/>
      <c r="AW4300" s="26"/>
      <c r="AX4300" s="27"/>
      <c r="AY4300" s="27"/>
      <c r="AZ4300" s="27"/>
      <c r="BA4300" s="27"/>
      <c r="BB4300" s="27"/>
      <c r="BC4300" s="27"/>
      <c r="BD4300" s="27"/>
      <c r="BE4300" s="27"/>
      <c r="BF4300" s="27"/>
      <c r="BG4300" s="27"/>
      <c r="BH4300" s="27"/>
      <c r="BI4300" s="27"/>
      <c r="BT4300" s="31"/>
      <c r="BU4300" s="32"/>
      <c r="BV4300" s="33"/>
      <c r="BW4300" s="32"/>
      <c r="BX4300" s="32"/>
      <c r="BY4300" s="34"/>
      <c r="CA4300" s="32"/>
      <c r="CB4300" s="32"/>
    </row>
    <row r="4301" spans="1:80">
      <c r="A4301" s="20"/>
      <c r="B4301" s="21"/>
      <c r="C4301" s="21"/>
      <c r="D4301" s="21"/>
      <c r="E4301" s="21"/>
      <c r="F4301" s="21"/>
      <c r="G4301" s="21"/>
      <c r="H4301" s="21"/>
      <c r="I4301" s="21"/>
      <c r="J4301" s="21"/>
      <c r="K4301" s="22"/>
      <c r="L4301" s="22"/>
      <c r="M4301" s="22"/>
      <c r="N4301" s="22"/>
      <c r="O4301" s="22"/>
      <c r="P4301" s="22"/>
      <c r="Q4301" s="22"/>
      <c r="R4301" s="22"/>
      <c r="S4301" s="22"/>
      <c r="T4301" s="22"/>
      <c r="U4301" s="22"/>
      <c r="V4301" s="22"/>
      <c r="W4301" s="22"/>
      <c r="X4301" s="22"/>
      <c r="Y4301" s="22"/>
      <c r="Z4301" s="22"/>
      <c r="AA4301" s="22"/>
      <c r="AB4301" s="23"/>
      <c r="AC4301" s="23"/>
      <c r="AD4301" s="22"/>
      <c r="AE4301" s="24"/>
      <c r="AF4301" s="24"/>
      <c r="AG4301" s="24"/>
      <c r="AH4301" s="24"/>
      <c r="AI4301" s="24"/>
      <c r="AJ4301" s="24"/>
      <c r="AK4301" s="24"/>
      <c r="AL4301" s="24"/>
      <c r="AM4301" s="24"/>
      <c r="AN4301" s="24"/>
      <c r="AO4301" s="24"/>
      <c r="AP4301" s="24"/>
      <c r="AQ4301" s="24"/>
      <c r="AR4301" s="24"/>
      <c r="AS4301" s="24"/>
      <c r="AT4301" s="25"/>
      <c r="AV4301" s="26"/>
      <c r="AW4301" s="26"/>
      <c r="AX4301" s="27"/>
      <c r="AY4301" s="27"/>
      <c r="AZ4301" s="27"/>
      <c r="BA4301" s="27"/>
      <c r="BB4301" s="27"/>
      <c r="BC4301" s="27"/>
      <c r="BD4301" s="27"/>
      <c r="BE4301" s="27"/>
      <c r="BF4301" s="27"/>
      <c r="BG4301" s="27"/>
      <c r="BH4301" s="27"/>
      <c r="BI4301" s="27"/>
      <c r="BT4301" s="31"/>
      <c r="BU4301" s="32"/>
      <c r="BV4301" s="33"/>
      <c r="BW4301" s="32"/>
      <c r="BX4301" s="32"/>
      <c r="BY4301" s="34"/>
      <c r="CA4301" s="32"/>
      <c r="CB4301" s="32"/>
    </row>
    <row r="4302" spans="1:80">
      <c r="A4302" s="20"/>
      <c r="B4302" s="21"/>
      <c r="C4302" s="21"/>
      <c r="D4302" s="21"/>
      <c r="E4302" s="21"/>
      <c r="F4302" s="21"/>
      <c r="G4302" s="21"/>
      <c r="H4302" s="21"/>
      <c r="I4302" s="21"/>
      <c r="J4302" s="21"/>
      <c r="K4302" s="22"/>
      <c r="L4302" s="22"/>
      <c r="M4302" s="22"/>
      <c r="N4302" s="22"/>
      <c r="O4302" s="22"/>
      <c r="P4302" s="22"/>
      <c r="Q4302" s="22"/>
      <c r="R4302" s="22"/>
      <c r="S4302" s="22"/>
      <c r="T4302" s="22"/>
      <c r="U4302" s="22"/>
      <c r="V4302" s="22"/>
      <c r="W4302" s="22"/>
      <c r="X4302" s="22"/>
      <c r="Y4302" s="22"/>
      <c r="Z4302" s="22"/>
      <c r="AA4302" s="22"/>
      <c r="AB4302" s="23"/>
      <c r="AC4302" s="23"/>
      <c r="AD4302" s="22"/>
      <c r="AE4302" s="24"/>
      <c r="AF4302" s="24"/>
      <c r="AG4302" s="24"/>
      <c r="AH4302" s="24"/>
      <c r="AI4302" s="24"/>
      <c r="AJ4302" s="24"/>
      <c r="AK4302" s="24"/>
      <c r="AL4302" s="24"/>
      <c r="AM4302" s="24"/>
      <c r="AN4302" s="24"/>
      <c r="AO4302" s="24"/>
      <c r="AP4302" s="24"/>
      <c r="AQ4302" s="24"/>
      <c r="AR4302" s="24"/>
      <c r="AS4302" s="24"/>
      <c r="AT4302" s="25"/>
      <c r="AV4302" s="26"/>
      <c r="AW4302" s="26"/>
      <c r="AX4302" s="27"/>
      <c r="AY4302" s="27"/>
      <c r="AZ4302" s="27"/>
      <c r="BA4302" s="27"/>
      <c r="BB4302" s="27"/>
      <c r="BC4302" s="27"/>
      <c r="BD4302" s="27"/>
      <c r="BE4302" s="27"/>
      <c r="BF4302" s="27"/>
      <c r="BG4302" s="27"/>
      <c r="BH4302" s="27"/>
      <c r="BI4302" s="27"/>
      <c r="BT4302" s="31"/>
      <c r="BU4302" s="32"/>
      <c r="BV4302" s="33"/>
      <c r="BW4302" s="32"/>
      <c r="BX4302" s="32"/>
      <c r="BY4302" s="34"/>
      <c r="CA4302" s="32"/>
      <c r="CB4302" s="32"/>
    </row>
    <row r="4303" spans="1:80">
      <c r="A4303" s="20"/>
      <c r="B4303" s="21"/>
      <c r="C4303" s="21"/>
      <c r="D4303" s="21"/>
      <c r="E4303" s="21"/>
      <c r="F4303" s="21"/>
      <c r="G4303" s="21"/>
      <c r="H4303" s="21"/>
      <c r="I4303" s="21"/>
      <c r="J4303" s="21"/>
      <c r="K4303" s="22"/>
      <c r="L4303" s="22"/>
      <c r="M4303" s="22"/>
      <c r="N4303" s="22"/>
      <c r="O4303" s="22"/>
      <c r="P4303" s="22"/>
      <c r="Q4303" s="22"/>
      <c r="R4303" s="22"/>
      <c r="S4303" s="22"/>
      <c r="T4303" s="22"/>
      <c r="U4303" s="22"/>
      <c r="V4303" s="22"/>
      <c r="W4303" s="22"/>
      <c r="X4303" s="22"/>
      <c r="Y4303" s="22"/>
      <c r="Z4303" s="22"/>
      <c r="AA4303" s="22"/>
      <c r="AB4303" s="23"/>
      <c r="AC4303" s="23"/>
      <c r="AD4303" s="22"/>
      <c r="AE4303" s="24"/>
      <c r="AF4303" s="24"/>
      <c r="AG4303" s="24"/>
      <c r="AH4303" s="24"/>
      <c r="AI4303" s="24"/>
      <c r="AJ4303" s="24"/>
      <c r="AK4303" s="24"/>
      <c r="AL4303" s="24"/>
      <c r="AM4303" s="24"/>
      <c r="AN4303" s="24"/>
      <c r="AO4303" s="24"/>
      <c r="AP4303" s="24"/>
      <c r="AQ4303" s="24"/>
      <c r="AR4303" s="24"/>
      <c r="AS4303" s="24"/>
      <c r="AT4303" s="25"/>
      <c r="AV4303" s="26"/>
      <c r="AW4303" s="26"/>
      <c r="AX4303" s="27"/>
      <c r="AY4303" s="27"/>
      <c r="AZ4303" s="27"/>
      <c r="BA4303" s="27"/>
      <c r="BB4303" s="27"/>
      <c r="BC4303" s="27"/>
      <c r="BD4303" s="27"/>
      <c r="BE4303" s="27"/>
      <c r="BF4303" s="27"/>
      <c r="BG4303" s="27"/>
      <c r="BH4303" s="27"/>
      <c r="BI4303" s="27"/>
      <c r="BT4303" s="31"/>
      <c r="BU4303" s="32"/>
      <c r="BV4303" s="33"/>
      <c r="BW4303" s="32"/>
      <c r="BX4303" s="32"/>
      <c r="BY4303" s="34"/>
      <c r="CA4303" s="32"/>
      <c r="CB4303" s="32"/>
    </row>
    <row r="4304" spans="1:80">
      <c r="A4304" s="20"/>
      <c r="B4304" s="21"/>
      <c r="C4304" s="21"/>
      <c r="D4304" s="21"/>
      <c r="E4304" s="21"/>
      <c r="F4304" s="21"/>
      <c r="G4304" s="21"/>
      <c r="H4304" s="21"/>
      <c r="I4304" s="21"/>
      <c r="J4304" s="21"/>
      <c r="K4304" s="22"/>
      <c r="L4304" s="22"/>
      <c r="M4304" s="22"/>
      <c r="N4304" s="22"/>
      <c r="O4304" s="22"/>
      <c r="P4304" s="22"/>
      <c r="Q4304" s="22"/>
      <c r="R4304" s="22"/>
      <c r="S4304" s="22"/>
      <c r="T4304" s="22"/>
      <c r="U4304" s="22"/>
      <c r="V4304" s="22"/>
      <c r="W4304" s="22"/>
      <c r="X4304" s="22"/>
      <c r="Y4304" s="22"/>
      <c r="Z4304" s="22"/>
      <c r="AA4304" s="22"/>
      <c r="AB4304" s="23"/>
      <c r="AC4304" s="23"/>
      <c r="AD4304" s="22"/>
      <c r="AE4304" s="24"/>
      <c r="AF4304" s="24"/>
      <c r="AG4304" s="24"/>
      <c r="AH4304" s="24"/>
      <c r="AI4304" s="24"/>
      <c r="AJ4304" s="24"/>
      <c r="AK4304" s="24"/>
      <c r="AL4304" s="24"/>
      <c r="AM4304" s="24"/>
      <c r="AN4304" s="24"/>
      <c r="AO4304" s="24"/>
      <c r="AP4304" s="24"/>
      <c r="AQ4304" s="24"/>
      <c r="AR4304" s="24"/>
      <c r="AS4304" s="24"/>
      <c r="AT4304" s="25"/>
      <c r="AV4304" s="26"/>
      <c r="AW4304" s="26"/>
      <c r="AX4304" s="27"/>
      <c r="AY4304" s="27"/>
      <c r="AZ4304" s="27"/>
      <c r="BA4304" s="27"/>
      <c r="BB4304" s="27"/>
      <c r="BC4304" s="27"/>
      <c r="BD4304" s="27"/>
      <c r="BE4304" s="27"/>
      <c r="BF4304" s="27"/>
      <c r="BG4304" s="27"/>
      <c r="BH4304" s="27"/>
      <c r="BI4304" s="27"/>
      <c r="BT4304" s="31"/>
      <c r="BU4304" s="32"/>
      <c r="BV4304" s="33"/>
      <c r="BW4304" s="32"/>
      <c r="BX4304" s="32"/>
      <c r="BY4304" s="34"/>
      <c r="CA4304" s="32"/>
      <c r="CB4304" s="32"/>
    </row>
    <row r="4305" spans="1:80">
      <c r="A4305" s="20"/>
      <c r="B4305" s="21"/>
      <c r="C4305" s="21"/>
      <c r="D4305" s="21"/>
      <c r="E4305" s="21"/>
      <c r="F4305" s="21"/>
      <c r="G4305" s="21"/>
      <c r="H4305" s="21"/>
      <c r="I4305" s="21"/>
      <c r="J4305" s="21"/>
      <c r="K4305" s="22"/>
      <c r="L4305" s="22"/>
      <c r="M4305" s="22"/>
      <c r="N4305" s="22"/>
      <c r="O4305" s="22"/>
      <c r="P4305" s="22"/>
      <c r="Q4305" s="22"/>
      <c r="R4305" s="22"/>
      <c r="S4305" s="22"/>
      <c r="T4305" s="22"/>
      <c r="U4305" s="22"/>
      <c r="V4305" s="22"/>
      <c r="W4305" s="22"/>
      <c r="X4305" s="22"/>
      <c r="Y4305" s="22"/>
      <c r="Z4305" s="22"/>
      <c r="AA4305" s="22"/>
      <c r="AB4305" s="23"/>
      <c r="AC4305" s="23"/>
      <c r="AD4305" s="22"/>
      <c r="AE4305" s="24"/>
      <c r="AF4305" s="24"/>
      <c r="AG4305" s="24"/>
      <c r="AH4305" s="24"/>
      <c r="AI4305" s="24"/>
      <c r="AJ4305" s="24"/>
      <c r="AK4305" s="24"/>
      <c r="AL4305" s="24"/>
      <c r="AM4305" s="24"/>
      <c r="AN4305" s="24"/>
      <c r="AO4305" s="24"/>
      <c r="AP4305" s="24"/>
      <c r="AQ4305" s="24"/>
      <c r="AR4305" s="24"/>
      <c r="AS4305" s="24"/>
      <c r="AT4305" s="25"/>
      <c r="AV4305" s="26"/>
      <c r="AW4305" s="26"/>
      <c r="AX4305" s="27"/>
      <c r="AY4305" s="27"/>
      <c r="AZ4305" s="27"/>
      <c r="BA4305" s="27"/>
      <c r="BB4305" s="27"/>
      <c r="BC4305" s="27"/>
      <c r="BD4305" s="27"/>
      <c r="BE4305" s="27"/>
      <c r="BF4305" s="27"/>
      <c r="BG4305" s="27"/>
      <c r="BH4305" s="27"/>
      <c r="BI4305" s="27"/>
      <c r="BT4305" s="31"/>
      <c r="BU4305" s="32"/>
      <c r="BV4305" s="33"/>
      <c r="BW4305" s="32"/>
      <c r="BX4305" s="32"/>
      <c r="BY4305" s="34"/>
      <c r="CA4305" s="32"/>
      <c r="CB4305" s="32"/>
    </row>
    <row r="4306" spans="1:80">
      <c r="A4306" s="20"/>
      <c r="B4306" s="21"/>
      <c r="C4306" s="21"/>
      <c r="D4306" s="21"/>
      <c r="E4306" s="21"/>
      <c r="F4306" s="21"/>
      <c r="G4306" s="21"/>
      <c r="H4306" s="21"/>
      <c r="I4306" s="21"/>
      <c r="J4306" s="21"/>
      <c r="K4306" s="22"/>
      <c r="L4306" s="22"/>
      <c r="M4306" s="22"/>
      <c r="N4306" s="22"/>
      <c r="O4306" s="22"/>
      <c r="P4306" s="22"/>
      <c r="Q4306" s="22"/>
      <c r="R4306" s="22"/>
      <c r="S4306" s="22"/>
      <c r="T4306" s="22"/>
      <c r="U4306" s="22"/>
      <c r="V4306" s="22"/>
      <c r="W4306" s="22"/>
      <c r="X4306" s="22"/>
      <c r="Y4306" s="22"/>
      <c r="Z4306" s="22"/>
      <c r="AA4306" s="22"/>
      <c r="AB4306" s="23"/>
      <c r="AC4306" s="23"/>
      <c r="AD4306" s="22"/>
      <c r="AE4306" s="24"/>
      <c r="AF4306" s="24"/>
      <c r="AG4306" s="24"/>
      <c r="AH4306" s="24"/>
      <c r="AI4306" s="24"/>
      <c r="AJ4306" s="24"/>
      <c r="AK4306" s="24"/>
      <c r="AL4306" s="24"/>
      <c r="AM4306" s="24"/>
      <c r="AN4306" s="24"/>
      <c r="AO4306" s="24"/>
      <c r="AP4306" s="24"/>
      <c r="AQ4306" s="24"/>
      <c r="AR4306" s="24"/>
      <c r="AS4306" s="24"/>
      <c r="AT4306" s="25"/>
      <c r="AV4306" s="26"/>
      <c r="AW4306" s="26"/>
      <c r="AX4306" s="27"/>
      <c r="AY4306" s="27"/>
      <c r="AZ4306" s="27"/>
      <c r="BA4306" s="27"/>
      <c r="BB4306" s="27"/>
      <c r="BC4306" s="27"/>
      <c r="BD4306" s="27"/>
      <c r="BE4306" s="27"/>
      <c r="BF4306" s="27"/>
      <c r="BG4306" s="27"/>
      <c r="BH4306" s="27"/>
      <c r="BI4306" s="27"/>
      <c r="BT4306" s="31"/>
      <c r="BU4306" s="32"/>
      <c r="BV4306" s="33"/>
      <c r="BW4306" s="32"/>
      <c r="BX4306" s="32"/>
      <c r="BY4306" s="34"/>
      <c r="CA4306" s="32"/>
      <c r="CB4306" s="32"/>
    </row>
    <row r="4307" spans="1:80">
      <c r="A4307" s="20"/>
      <c r="B4307" s="21"/>
      <c r="C4307" s="21"/>
      <c r="D4307" s="21"/>
      <c r="E4307" s="21"/>
      <c r="F4307" s="21"/>
      <c r="G4307" s="21"/>
      <c r="H4307" s="21"/>
      <c r="I4307" s="21"/>
      <c r="J4307" s="21"/>
      <c r="K4307" s="22"/>
      <c r="L4307" s="22"/>
      <c r="M4307" s="22"/>
      <c r="N4307" s="22"/>
      <c r="O4307" s="22"/>
      <c r="P4307" s="22"/>
      <c r="Q4307" s="22"/>
      <c r="R4307" s="22"/>
      <c r="S4307" s="22"/>
      <c r="T4307" s="22"/>
      <c r="U4307" s="22"/>
      <c r="V4307" s="22"/>
      <c r="W4307" s="22"/>
      <c r="X4307" s="22"/>
      <c r="Y4307" s="22"/>
      <c r="Z4307" s="22"/>
      <c r="AA4307" s="22"/>
      <c r="AB4307" s="23"/>
      <c r="AC4307" s="23"/>
      <c r="AD4307" s="22"/>
      <c r="AE4307" s="24"/>
      <c r="AF4307" s="24"/>
      <c r="AG4307" s="24"/>
      <c r="AH4307" s="24"/>
      <c r="AI4307" s="24"/>
      <c r="AJ4307" s="24"/>
      <c r="AK4307" s="24"/>
      <c r="AL4307" s="24"/>
      <c r="AM4307" s="24"/>
      <c r="AN4307" s="24"/>
      <c r="AO4307" s="24"/>
      <c r="AP4307" s="24"/>
      <c r="AQ4307" s="24"/>
      <c r="AR4307" s="24"/>
      <c r="AS4307" s="24"/>
      <c r="AT4307" s="25"/>
      <c r="AV4307" s="26"/>
      <c r="AW4307" s="26"/>
      <c r="AX4307" s="27"/>
      <c r="AY4307" s="27"/>
      <c r="AZ4307" s="27"/>
      <c r="BA4307" s="27"/>
      <c r="BB4307" s="27"/>
      <c r="BC4307" s="27"/>
      <c r="BD4307" s="27"/>
      <c r="BE4307" s="27"/>
      <c r="BF4307" s="27"/>
      <c r="BG4307" s="27"/>
      <c r="BH4307" s="27"/>
      <c r="BI4307" s="27"/>
      <c r="BT4307" s="31"/>
      <c r="BU4307" s="32"/>
      <c r="BV4307" s="33"/>
      <c r="BW4307" s="32"/>
      <c r="BX4307" s="32"/>
      <c r="BY4307" s="34"/>
      <c r="CA4307" s="32"/>
      <c r="CB4307" s="32"/>
    </row>
    <row r="4308" spans="1:80">
      <c r="A4308" s="20"/>
      <c r="B4308" s="21"/>
      <c r="C4308" s="21"/>
      <c r="D4308" s="21"/>
      <c r="E4308" s="21"/>
      <c r="F4308" s="21"/>
      <c r="G4308" s="21"/>
      <c r="H4308" s="21"/>
      <c r="I4308" s="21"/>
      <c r="J4308" s="21"/>
      <c r="K4308" s="22"/>
      <c r="L4308" s="22"/>
      <c r="M4308" s="22"/>
      <c r="N4308" s="22"/>
      <c r="O4308" s="22"/>
      <c r="P4308" s="22"/>
      <c r="Q4308" s="22"/>
      <c r="R4308" s="22"/>
      <c r="S4308" s="22"/>
      <c r="T4308" s="22"/>
      <c r="U4308" s="22"/>
      <c r="V4308" s="22"/>
      <c r="W4308" s="22"/>
      <c r="X4308" s="22"/>
      <c r="Y4308" s="22"/>
      <c r="Z4308" s="22"/>
      <c r="AA4308" s="22"/>
      <c r="AB4308" s="23"/>
      <c r="AC4308" s="23"/>
      <c r="AD4308" s="22"/>
      <c r="AE4308" s="24"/>
      <c r="AF4308" s="24"/>
      <c r="AG4308" s="24"/>
      <c r="AH4308" s="24"/>
      <c r="AI4308" s="24"/>
      <c r="AJ4308" s="24"/>
      <c r="AK4308" s="24"/>
      <c r="AL4308" s="24"/>
      <c r="AM4308" s="24"/>
      <c r="AN4308" s="24"/>
      <c r="AO4308" s="24"/>
      <c r="AP4308" s="24"/>
      <c r="AQ4308" s="24"/>
      <c r="AR4308" s="24"/>
      <c r="AS4308" s="24"/>
      <c r="AT4308" s="25"/>
      <c r="AV4308" s="26"/>
      <c r="AW4308" s="26"/>
      <c r="AX4308" s="27"/>
      <c r="AY4308" s="27"/>
      <c r="AZ4308" s="27"/>
      <c r="BA4308" s="27"/>
      <c r="BB4308" s="27"/>
      <c r="BC4308" s="27"/>
      <c r="BD4308" s="27"/>
      <c r="BE4308" s="27"/>
      <c r="BF4308" s="27"/>
      <c r="BG4308" s="27"/>
      <c r="BH4308" s="27"/>
      <c r="BI4308" s="27"/>
      <c r="BT4308" s="31"/>
      <c r="BU4308" s="32"/>
      <c r="BV4308" s="33"/>
      <c r="BW4308" s="32"/>
      <c r="BX4308" s="32"/>
      <c r="BY4308" s="34"/>
      <c r="CA4308" s="32"/>
      <c r="CB4308" s="32"/>
    </row>
    <row r="4309" spans="1:80">
      <c r="A4309" s="20"/>
      <c r="B4309" s="21"/>
      <c r="C4309" s="21"/>
      <c r="D4309" s="21"/>
      <c r="E4309" s="21"/>
      <c r="F4309" s="21"/>
      <c r="G4309" s="21"/>
      <c r="H4309" s="21"/>
      <c r="I4309" s="21"/>
      <c r="J4309" s="21"/>
      <c r="K4309" s="22"/>
      <c r="L4309" s="22"/>
      <c r="M4309" s="22"/>
      <c r="N4309" s="22"/>
      <c r="O4309" s="22"/>
      <c r="P4309" s="22"/>
      <c r="Q4309" s="22"/>
      <c r="R4309" s="22"/>
      <c r="S4309" s="22"/>
      <c r="T4309" s="22"/>
      <c r="U4309" s="22"/>
      <c r="V4309" s="22"/>
      <c r="W4309" s="22"/>
      <c r="X4309" s="22"/>
      <c r="Y4309" s="22"/>
      <c r="Z4309" s="22"/>
      <c r="AA4309" s="22"/>
      <c r="AB4309" s="23"/>
      <c r="AC4309" s="23"/>
      <c r="AD4309" s="22"/>
      <c r="AE4309" s="24"/>
      <c r="AF4309" s="24"/>
      <c r="AG4309" s="24"/>
      <c r="AH4309" s="24"/>
      <c r="AI4309" s="24"/>
      <c r="AJ4309" s="24"/>
      <c r="AK4309" s="24"/>
      <c r="AL4309" s="24"/>
      <c r="AM4309" s="24"/>
      <c r="AN4309" s="24"/>
      <c r="AO4309" s="24"/>
      <c r="AP4309" s="24"/>
      <c r="AQ4309" s="24"/>
      <c r="AR4309" s="24"/>
      <c r="AS4309" s="24"/>
      <c r="AT4309" s="25"/>
      <c r="AV4309" s="26"/>
      <c r="AW4309" s="26"/>
      <c r="AX4309" s="27"/>
      <c r="AY4309" s="27"/>
      <c r="AZ4309" s="27"/>
      <c r="BA4309" s="27"/>
      <c r="BB4309" s="27"/>
      <c r="BC4309" s="27"/>
      <c r="BD4309" s="27"/>
      <c r="BE4309" s="27"/>
      <c r="BF4309" s="27"/>
      <c r="BG4309" s="27"/>
      <c r="BH4309" s="27"/>
      <c r="BI4309" s="27"/>
      <c r="BT4309" s="31"/>
      <c r="BU4309" s="32"/>
      <c r="BV4309" s="33"/>
      <c r="BW4309" s="32"/>
      <c r="BX4309" s="32"/>
      <c r="BY4309" s="34"/>
      <c r="CA4309" s="32"/>
      <c r="CB4309" s="32"/>
    </row>
    <row r="4310" spans="1:80">
      <c r="A4310" s="20"/>
      <c r="B4310" s="21"/>
      <c r="C4310" s="21"/>
      <c r="D4310" s="21"/>
      <c r="E4310" s="21"/>
      <c r="F4310" s="21"/>
      <c r="G4310" s="21"/>
      <c r="H4310" s="21"/>
      <c r="I4310" s="21"/>
      <c r="J4310" s="21"/>
      <c r="K4310" s="22"/>
      <c r="L4310" s="22"/>
      <c r="M4310" s="22"/>
      <c r="N4310" s="22"/>
      <c r="O4310" s="22"/>
      <c r="P4310" s="22"/>
      <c r="Q4310" s="22"/>
      <c r="R4310" s="22"/>
      <c r="S4310" s="22"/>
      <c r="T4310" s="22"/>
      <c r="U4310" s="22"/>
      <c r="V4310" s="22"/>
      <c r="W4310" s="22"/>
      <c r="X4310" s="22"/>
      <c r="Y4310" s="22"/>
      <c r="Z4310" s="22"/>
      <c r="AA4310" s="22"/>
      <c r="AB4310" s="23"/>
      <c r="AC4310" s="23"/>
      <c r="AD4310" s="22"/>
      <c r="AE4310" s="24"/>
      <c r="AF4310" s="24"/>
      <c r="AG4310" s="24"/>
      <c r="AH4310" s="24"/>
      <c r="AI4310" s="24"/>
      <c r="AJ4310" s="24"/>
      <c r="AK4310" s="24"/>
      <c r="AL4310" s="24"/>
      <c r="AM4310" s="24"/>
      <c r="AN4310" s="24"/>
      <c r="AO4310" s="24"/>
      <c r="AP4310" s="24"/>
      <c r="AQ4310" s="24"/>
      <c r="AR4310" s="24"/>
      <c r="AS4310" s="24"/>
      <c r="AT4310" s="25"/>
      <c r="AV4310" s="26"/>
      <c r="AW4310" s="26"/>
      <c r="AX4310" s="27"/>
      <c r="AY4310" s="27"/>
      <c r="AZ4310" s="27"/>
      <c r="BA4310" s="27"/>
      <c r="BB4310" s="27"/>
      <c r="BC4310" s="27"/>
      <c r="BD4310" s="27"/>
      <c r="BE4310" s="27"/>
      <c r="BF4310" s="27"/>
      <c r="BG4310" s="27"/>
      <c r="BH4310" s="27"/>
      <c r="BI4310" s="27"/>
      <c r="BT4310" s="31"/>
      <c r="BU4310" s="32"/>
      <c r="BV4310" s="33"/>
      <c r="BW4310" s="32"/>
      <c r="BX4310" s="32"/>
      <c r="BY4310" s="34"/>
      <c r="CA4310" s="32"/>
      <c r="CB4310" s="32"/>
    </row>
    <row r="4311" spans="1:80">
      <c r="A4311" s="20"/>
      <c r="B4311" s="21"/>
      <c r="C4311" s="21"/>
      <c r="D4311" s="21"/>
      <c r="E4311" s="21"/>
      <c r="F4311" s="21"/>
      <c r="G4311" s="21"/>
      <c r="H4311" s="21"/>
      <c r="I4311" s="21"/>
      <c r="J4311" s="21"/>
      <c r="K4311" s="22"/>
      <c r="L4311" s="22"/>
      <c r="M4311" s="22"/>
      <c r="N4311" s="22"/>
      <c r="O4311" s="22"/>
      <c r="P4311" s="22"/>
      <c r="Q4311" s="22"/>
      <c r="R4311" s="22"/>
      <c r="S4311" s="22"/>
      <c r="T4311" s="22"/>
      <c r="U4311" s="22"/>
      <c r="V4311" s="22"/>
      <c r="W4311" s="22"/>
      <c r="X4311" s="22"/>
      <c r="Y4311" s="22"/>
      <c r="Z4311" s="22"/>
      <c r="AA4311" s="22"/>
      <c r="AB4311" s="23"/>
      <c r="AC4311" s="23"/>
      <c r="AD4311" s="22"/>
      <c r="AE4311" s="24"/>
      <c r="AF4311" s="24"/>
      <c r="AG4311" s="24"/>
      <c r="AH4311" s="24"/>
      <c r="AI4311" s="24"/>
      <c r="AJ4311" s="24"/>
      <c r="AK4311" s="24"/>
      <c r="AL4311" s="24"/>
      <c r="AM4311" s="24"/>
      <c r="AN4311" s="24"/>
      <c r="AO4311" s="24"/>
      <c r="AP4311" s="24"/>
      <c r="AQ4311" s="24"/>
      <c r="AR4311" s="24"/>
      <c r="AS4311" s="24"/>
      <c r="AT4311" s="25"/>
      <c r="AV4311" s="26"/>
      <c r="AW4311" s="26"/>
      <c r="AX4311" s="27"/>
      <c r="AY4311" s="27"/>
      <c r="AZ4311" s="27"/>
      <c r="BA4311" s="27"/>
      <c r="BB4311" s="27"/>
      <c r="BC4311" s="27"/>
      <c r="BD4311" s="27"/>
      <c r="BE4311" s="27"/>
      <c r="BF4311" s="27"/>
      <c r="BG4311" s="27"/>
      <c r="BH4311" s="27"/>
      <c r="BI4311" s="27"/>
      <c r="BT4311" s="31"/>
      <c r="BU4311" s="32"/>
      <c r="BV4311" s="33"/>
      <c r="BW4311" s="32"/>
      <c r="BX4311" s="32"/>
      <c r="BY4311" s="34"/>
      <c r="CA4311" s="32"/>
      <c r="CB4311" s="32"/>
    </row>
    <row r="4312" spans="1:80">
      <c r="A4312" s="20"/>
      <c r="B4312" s="21"/>
      <c r="C4312" s="21"/>
      <c r="D4312" s="21"/>
      <c r="E4312" s="21"/>
      <c r="F4312" s="21"/>
      <c r="G4312" s="21"/>
      <c r="H4312" s="21"/>
      <c r="I4312" s="21"/>
      <c r="J4312" s="21"/>
      <c r="K4312" s="22"/>
      <c r="L4312" s="22"/>
      <c r="M4312" s="22"/>
      <c r="N4312" s="22"/>
      <c r="O4312" s="22"/>
      <c r="P4312" s="22"/>
      <c r="Q4312" s="22"/>
      <c r="R4312" s="22"/>
      <c r="S4312" s="22"/>
      <c r="T4312" s="22"/>
      <c r="U4312" s="22"/>
      <c r="V4312" s="22"/>
      <c r="W4312" s="22"/>
      <c r="X4312" s="22"/>
      <c r="Y4312" s="22"/>
      <c r="Z4312" s="22"/>
      <c r="AA4312" s="22"/>
      <c r="AB4312" s="23"/>
      <c r="AC4312" s="23"/>
      <c r="AD4312" s="22"/>
      <c r="AE4312" s="24"/>
      <c r="AF4312" s="24"/>
      <c r="AG4312" s="24"/>
      <c r="AH4312" s="24"/>
      <c r="AI4312" s="24"/>
      <c r="AJ4312" s="24"/>
      <c r="AK4312" s="24"/>
      <c r="AL4312" s="24"/>
      <c r="AM4312" s="24"/>
      <c r="AN4312" s="24"/>
      <c r="AO4312" s="24"/>
      <c r="AP4312" s="24"/>
      <c r="AQ4312" s="24"/>
      <c r="AR4312" s="24"/>
      <c r="AS4312" s="24"/>
      <c r="AT4312" s="25"/>
      <c r="AV4312" s="26"/>
      <c r="AW4312" s="26"/>
      <c r="AX4312" s="27"/>
      <c r="AY4312" s="27"/>
      <c r="AZ4312" s="27"/>
      <c r="BA4312" s="27"/>
      <c r="BB4312" s="27"/>
      <c r="BC4312" s="27"/>
      <c r="BD4312" s="27"/>
      <c r="BE4312" s="27"/>
      <c r="BF4312" s="27"/>
      <c r="BG4312" s="27"/>
      <c r="BH4312" s="27"/>
      <c r="BI4312" s="27"/>
      <c r="BT4312" s="31"/>
      <c r="BU4312" s="32"/>
      <c r="BV4312" s="33"/>
      <c r="BW4312" s="32"/>
      <c r="BX4312" s="32"/>
      <c r="BY4312" s="34"/>
      <c r="CA4312" s="32"/>
      <c r="CB4312" s="32"/>
    </row>
    <row r="4313" spans="1:80">
      <c r="A4313" s="20"/>
      <c r="B4313" s="21"/>
      <c r="C4313" s="21"/>
      <c r="D4313" s="21"/>
      <c r="E4313" s="21"/>
      <c r="F4313" s="21"/>
      <c r="G4313" s="21"/>
      <c r="H4313" s="21"/>
      <c r="I4313" s="21"/>
      <c r="J4313" s="21"/>
      <c r="K4313" s="22"/>
      <c r="L4313" s="22"/>
      <c r="M4313" s="22"/>
      <c r="N4313" s="22"/>
      <c r="O4313" s="22"/>
      <c r="P4313" s="22"/>
      <c r="Q4313" s="22"/>
      <c r="R4313" s="22"/>
      <c r="S4313" s="22"/>
      <c r="T4313" s="22"/>
      <c r="U4313" s="22"/>
      <c r="V4313" s="22"/>
      <c r="W4313" s="22"/>
      <c r="X4313" s="22"/>
      <c r="Y4313" s="22"/>
      <c r="Z4313" s="22"/>
      <c r="AA4313" s="22"/>
      <c r="AB4313" s="23"/>
      <c r="AC4313" s="23"/>
      <c r="AD4313" s="22"/>
      <c r="AE4313" s="24"/>
      <c r="AF4313" s="24"/>
      <c r="AG4313" s="24"/>
      <c r="AH4313" s="24"/>
      <c r="AI4313" s="24"/>
      <c r="AJ4313" s="24"/>
      <c r="AK4313" s="24"/>
      <c r="AL4313" s="24"/>
      <c r="AM4313" s="24"/>
      <c r="AN4313" s="24"/>
      <c r="AO4313" s="24"/>
      <c r="AP4313" s="24"/>
      <c r="AQ4313" s="24"/>
      <c r="AR4313" s="24"/>
      <c r="AS4313" s="24"/>
      <c r="AT4313" s="25"/>
      <c r="AV4313" s="26"/>
      <c r="AW4313" s="26"/>
      <c r="AX4313" s="27"/>
      <c r="AY4313" s="27"/>
      <c r="AZ4313" s="27"/>
      <c r="BA4313" s="27"/>
      <c r="BB4313" s="27"/>
      <c r="BC4313" s="27"/>
      <c r="BD4313" s="27"/>
      <c r="BE4313" s="27"/>
      <c r="BF4313" s="27"/>
      <c r="BG4313" s="27"/>
      <c r="BH4313" s="27"/>
      <c r="BI4313" s="27"/>
      <c r="BT4313" s="31"/>
      <c r="BU4313" s="32"/>
      <c r="BV4313" s="33"/>
      <c r="BW4313" s="32"/>
      <c r="BX4313" s="32"/>
      <c r="BY4313" s="34"/>
      <c r="CA4313" s="32"/>
      <c r="CB4313" s="32"/>
    </row>
    <row r="4314" spans="1:80">
      <c r="A4314" s="20"/>
      <c r="B4314" s="21"/>
      <c r="C4314" s="21"/>
      <c r="D4314" s="21"/>
      <c r="E4314" s="21"/>
      <c r="F4314" s="21"/>
      <c r="G4314" s="21"/>
      <c r="H4314" s="21"/>
      <c r="I4314" s="21"/>
      <c r="J4314" s="21"/>
      <c r="K4314" s="22"/>
      <c r="L4314" s="22"/>
      <c r="M4314" s="22"/>
      <c r="N4314" s="22"/>
      <c r="O4314" s="22"/>
      <c r="P4314" s="22"/>
      <c r="Q4314" s="22"/>
      <c r="R4314" s="22"/>
      <c r="S4314" s="22"/>
      <c r="T4314" s="22"/>
      <c r="U4314" s="22"/>
      <c r="V4314" s="22"/>
      <c r="W4314" s="22"/>
      <c r="X4314" s="22"/>
      <c r="Y4314" s="22"/>
      <c r="Z4314" s="22"/>
      <c r="AA4314" s="22"/>
      <c r="AB4314" s="23"/>
      <c r="AC4314" s="23"/>
      <c r="AD4314" s="22"/>
      <c r="AE4314" s="24"/>
      <c r="AF4314" s="24"/>
      <c r="AG4314" s="24"/>
      <c r="AH4314" s="24"/>
      <c r="AI4314" s="24"/>
      <c r="AJ4314" s="24"/>
      <c r="AK4314" s="24"/>
      <c r="AL4314" s="24"/>
      <c r="AM4314" s="24"/>
      <c r="AN4314" s="24"/>
      <c r="AO4314" s="24"/>
      <c r="AP4314" s="24"/>
      <c r="AQ4314" s="24"/>
      <c r="AR4314" s="24"/>
      <c r="AS4314" s="24"/>
      <c r="AT4314" s="25"/>
      <c r="AV4314" s="26"/>
      <c r="AW4314" s="26"/>
      <c r="AX4314" s="27"/>
      <c r="AY4314" s="27"/>
      <c r="AZ4314" s="27"/>
      <c r="BA4314" s="27"/>
      <c r="BB4314" s="27"/>
      <c r="BC4314" s="27"/>
      <c r="BD4314" s="27"/>
      <c r="BE4314" s="27"/>
      <c r="BF4314" s="27"/>
      <c r="BG4314" s="27"/>
      <c r="BH4314" s="27"/>
      <c r="BI4314" s="27"/>
      <c r="BT4314" s="31"/>
      <c r="BU4314" s="32"/>
      <c r="BV4314" s="33"/>
      <c r="BW4314" s="32"/>
      <c r="BX4314" s="32"/>
      <c r="BY4314" s="34"/>
      <c r="CA4314" s="32"/>
      <c r="CB4314" s="32"/>
    </row>
    <row r="4315" spans="1:80">
      <c r="A4315" s="20"/>
      <c r="B4315" s="21"/>
      <c r="C4315" s="21"/>
      <c r="D4315" s="21"/>
      <c r="E4315" s="21"/>
      <c r="F4315" s="21"/>
      <c r="G4315" s="21"/>
      <c r="H4315" s="21"/>
      <c r="I4315" s="21"/>
      <c r="J4315" s="21"/>
      <c r="K4315" s="22"/>
      <c r="L4315" s="22"/>
      <c r="M4315" s="22"/>
      <c r="N4315" s="22"/>
      <c r="O4315" s="22"/>
      <c r="P4315" s="22"/>
      <c r="Q4315" s="22"/>
      <c r="R4315" s="22"/>
      <c r="S4315" s="22"/>
      <c r="T4315" s="22"/>
      <c r="U4315" s="22"/>
      <c r="V4315" s="22"/>
      <c r="W4315" s="22"/>
      <c r="X4315" s="22"/>
      <c r="Y4315" s="22"/>
      <c r="Z4315" s="22"/>
      <c r="AA4315" s="22"/>
      <c r="AB4315" s="23"/>
      <c r="AC4315" s="23"/>
      <c r="AD4315" s="22"/>
      <c r="AE4315" s="24"/>
      <c r="AF4315" s="24"/>
      <c r="AG4315" s="24"/>
      <c r="AH4315" s="24"/>
      <c r="AI4315" s="24"/>
      <c r="AJ4315" s="24"/>
      <c r="AK4315" s="24"/>
      <c r="AL4315" s="24"/>
      <c r="AM4315" s="24"/>
      <c r="AN4315" s="24"/>
      <c r="AO4315" s="24"/>
      <c r="AP4315" s="24"/>
      <c r="AQ4315" s="24"/>
      <c r="AR4315" s="24"/>
      <c r="AS4315" s="24"/>
      <c r="AT4315" s="25"/>
      <c r="AV4315" s="26"/>
      <c r="AW4315" s="26"/>
      <c r="AX4315" s="27"/>
      <c r="AY4315" s="27"/>
      <c r="AZ4315" s="27"/>
      <c r="BA4315" s="27"/>
      <c r="BB4315" s="27"/>
      <c r="BC4315" s="27"/>
      <c r="BD4315" s="27"/>
      <c r="BE4315" s="27"/>
      <c r="BF4315" s="27"/>
      <c r="BG4315" s="27"/>
      <c r="BH4315" s="27"/>
      <c r="BI4315" s="27"/>
      <c r="BT4315" s="31"/>
      <c r="BU4315" s="32"/>
      <c r="BV4315" s="33"/>
      <c r="BW4315" s="32"/>
      <c r="BX4315" s="32"/>
      <c r="BY4315" s="34"/>
      <c r="CA4315" s="32"/>
      <c r="CB4315" s="32"/>
    </row>
    <row r="4316" spans="1:80">
      <c r="A4316" s="20"/>
      <c r="B4316" s="21"/>
      <c r="C4316" s="21"/>
      <c r="D4316" s="21"/>
      <c r="E4316" s="21"/>
      <c r="F4316" s="21"/>
      <c r="G4316" s="21"/>
      <c r="H4316" s="21"/>
      <c r="I4316" s="21"/>
      <c r="J4316" s="21"/>
      <c r="K4316" s="22"/>
      <c r="L4316" s="22"/>
      <c r="M4316" s="22"/>
      <c r="N4316" s="22"/>
      <c r="O4316" s="22"/>
      <c r="P4316" s="22"/>
      <c r="Q4316" s="22"/>
      <c r="R4316" s="22"/>
      <c r="S4316" s="22"/>
      <c r="T4316" s="22"/>
      <c r="U4316" s="22"/>
      <c r="V4316" s="22"/>
      <c r="W4316" s="22"/>
      <c r="X4316" s="22"/>
      <c r="Y4316" s="22"/>
      <c r="Z4316" s="22"/>
      <c r="AA4316" s="22"/>
      <c r="AB4316" s="23"/>
      <c r="AC4316" s="23"/>
      <c r="AD4316" s="22"/>
      <c r="AE4316" s="24"/>
      <c r="AF4316" s="24"/>
      <c r="AG4316" s="24"/>
      <c r="AH4316" s="24"/>
      <c r="AI4316" s="24"/>
      <c r="AJ4316" s="24"/>
      <c r="AK4316" s="24"/>
      <c r="AL4316" s="24"/>
      <c r="AM4316" s="24"/>
      <c r="AN4316" s="24"/>
      <c r="AO4316" s="24"/>
      <c r="AP4316" s="24"/>
      <c r="AQ4316" s="24"/>
      <c r="AR4316" s="24"/>
      <c r="AS4316" s="24"/>
      <c r="AT4316" s="25"/>
      <c r="AV4316" s="26"/>
      <c r="AW4316" s="26"/>
      <c r="AX4316" s="27"/>
      <c r="AY4316" s="27"/>
      <c r="AZ4316" s="27"/>
      <c r="BA4316" s="27"/>
      <c r="BB4316" s="27"/>
      <c r="BC4316" s="27"/>
      <c r="BD4316" s="27"/>
      <c r="BE4316" s="27"/>
      <c r="BF4316" s="27"/>
      <c r="BG4316" s="27"/>
      <c r="BH4316" s="27"/>
      <c r="BI4316" s="27"/>
      <c r="BT4316" s="31"/>
      <c r="BU4316" s="32"/>
      <c r="BV4316" s="33"/>
      <c r="BW4316" s="32"/>
      <c r="BX4316" s="32"/>
      <c r="BY4316" s="34"/>
      <c r="CA4316" s="32"/>
      <c r="CB4316" s="32"/>
    </row>
    <row r="4317" spans="1:80">
      <c r="A4317" s="20"/>
      <c r="B4317" s="21"/>
      <c r="C4317" s="21"/>
      <c r="D4317" s="21"/>
      <c r="E4317" s="21"/>
      <c r="F4317" s="21"/>
      <c r="G4317" s="21"/>
      <c r="H4317" s="21"/>
      <c r="I4317" s="21"/>
      <c r="J4317" s="21"/>
      <c r="K4317" s="22"/>
      <c r="L4317" s="22"/>
      <c r="M4317" s="22"/>
      <c r="N4317" s="22"/>
      <c r="O4317" s="22"/>
      <c r="P4317" s="22"/>
      <c r="Q4317" s="22"/>
      <c r="R4317" s="22"/>
      <c r="S4317" s="22"/>
      <c r="T4317" s="22"/>
      <c r="U4317" s="22"/>
      <c r="V4317" s="22"/>
      <c r="W4317" s="22"/>
      <c r="X4317" s="22"/>
      <c r="Y4317" s="22"/>
      <c r="Z4317" s="22"/>
      <c r="AA4317" s="22"/>
      <c r="AB4317" s="23"/>
      <c r="AC4317" s="23"/>
      <c r="AD4317" s="22"/>
      <c r="AE4317" s="24"/>
      <c r="AF4317" s="24"/>
      <c r="AG4317" s="24"/>
      <c r="AH4317" s="24"/>
      <c r="AI4317" s="24"/>
      <c r="AJ4317" s="24"/>
      <c r="AK4317" s="24"/>
      <c r="AL4317" s="24"/>
      <c r="AM4317" s="24"/>
      <c r="AN4317" s="24"/>
      <c r="AO4317" s="24"/>
      <c r="AP4317" s="24"/>
      <c r="AQ4317" s="24"/>
      <c r="AR4317" s="24"/>
      <c r="AS4317" s="24"/>
      <c r="AT4317" s="25"/>
      <c r="AV4317" s="26"/>
      <c r="AW4317" s="26"/>
      <c r="AX4317" s="27"/>
      <c r="AY4317" s="27"/>
      <c r="AZ4317" s="27"/>
      <c r="BA4317" s="27"/>
      <c r="BB4317" s="27"/>
      <c r="BC4317" s="27"/>
      <c r="BD4317" s="27"/>
      <c r="BE4317" s="27"/>
      <c r="BF4317" s="27"/>
      <c r="BG4317" s="27"/>
      <c r="BH4317" s="27"/>
      <c r="BI4317" s="27"/>
      <c r="BT4317" s="31"/>
      <c r="BU4317" s="32"/>
      <c r="BV4317" s="33"/>
      <c r="BW4317" s="32"/>
      <c r="BX4317" s="32"/>
      <c r="BY4317" s="34"/>
      <c r="CA4317" s="32"/>
      <c r="CB4317" s="32"/>
    </row>
    <row r="4318" spans="1:80">
      <c r="A4318" s="20"/>
      <c r="B4318" s="21"/>
      <c r="C4318" s="21"/>
      <c r="D4318" s="21"/>
      <c r="E4318" s="21"/>
      <c r="F4318" s="21"/>
      <c r="G4318" s="21"/>
      <c r="H4318" s="21"/>
      <c r="I4318" s="21"/>
      <c r="J4318" s="21"/>
      <c r="K4318" s="22"/>
      <c r="L4318" s="22"/>
      <c r="M4318" s="22"/>
      <c r="N4318" s="22"/>
      <c r="O4318" s="22"/>
      <c r="P4318" s="22"/>
      <c r="Q4318" s="22"/>
      <c r="R4318" s="22"/>
      <c r="S4318" s="22"/>
      <c r="T4318" s="22"/>
      <c r="U4318" s="22"/>
      <c r="V4318" s="22"/>
      <c r="W4318" s="22"/>
      <c r="X4318" s="22"/>
      <c r="Y4318" s="22"/>
      <c r="Z4318" s="22"/>
      <c r="AA4318" s="22"/>
      <c r="AB4318" s="23"/>
      <c r="AC4318" s="23"/>
      <c r="AD4318" s="22"/>
      <c r="AE4318" s="24"/>
      <c r="AF4318" s="24"/>
      <c r="AG4318" s="24"/>
      <c r="AH4318" s="24"/>
      <c r="AI4318" s="24"/>
      <c r="AJ4318" s="24"/>
      <c r="AK4318" s="24"/>
      <c r="AL4318" s="24"/>
      <c r="AM4318" s="24"/>
      <c r="AN4318" s="24"/>
      <c r="AO4318" s="24"/>
      <c r="AP4318" s="24"/>
      <c r="AQ4318" s="24"/>
      <c r="AR4318" s="24"/>
      <c r="AS4318" s="24"/>
      <c r="AT4318" s="25"/>
      <c r="AV4318" s="26"/>
      <c r="AW4318" s="26"/>
      <c r="AX4318" s="27"/>
      <c r="AY4318" s="27"/>
      <c r="AZ4318" s="27"/>
      <c r="BA4318" s="27"/>
      <c r="BB4318" s="27"/>
      <c r="BC4318" s="27"/>
      <c r="BD4318" s="27"/>
      <c r="BE4318" s="27"/>
      <c r="BF4318" s="27"/>
      <c r="BG4318" s="27"/>
      <c r="BH4318" s="27"/>
      <c r="BI4318" s="27"/>
      <c r="BT4318" s="31"/>
      <c r="BU4318" s="32"/>
      <c r="BV4318" s="33"/>
      <c r="BW4318" s="32"/>
      <c r="BX4318" s="32"/>
      <c r="BY4318" s="34"/>
      <c r="CA4318" s="32"/>
      <c r="CB4318" s="32"/>
    </row>
    <row r="4319" spans="1:80">
      <c r="A4319" s="20"/>
      <c r="B4319" s="21"/>
      <c r="C4319" s="21"/>
      <c r="D4319" s="21"/>
      <c r="E4319" s="21"/>
      <c r="F4319" s="21"/>
      <c r="G4319" s="21"/>
      <c r="H4319" s="21"/>
      <c r="I4319" s="21"/>
      <c r="J4319" s="21"/>
      <c r="K4319" s="22"/>
      <c r="L4319" s="22"/>
      <c r="M4319" s="22"/>
      <c r="N4319" s="22"/>
      <c r="O4319" s="22"/>
      <c r="P4319" s="22"/>
      <c r="Q4319" s="22"/>
      <c r="R4319" s="22"/>
      <c r="S4319" s="22"/>
      <c r="T4319" s="22"/>
      <c r="U4319" s="22"/>
      <c r="V4319" s="22"/>
      <c r="W4319" s="22"/>
      <c r="X4319" s="22"/>
      <c r="Y4319" s="22"/>
      <c r="Z4319" s="22"/>
      <c r="AA4319" s="22"/>
      <c r="AB4319" s="23"/>
      <c r="AC4319" s="23"/>
      <c r="AD4319" s="22"/>
      <c r="AE4319" s="24"/>
      <c r="AF4319" s="24"/>
      <c r="AG4319" s="24"/>
      <c r="AH4319" s="24"/>
      <c r="AI4319" s="24"/>
      <c r="AJ4319" s="24"/>
      <c r="AK4319" s="24"/>
      <c r="AL4319" s="24"/>
      <c r="AM4319" s="24"/>
      <c r="AN4319" s="24"/>
      <c r="AO4319" s="24"/>
      <c r="AP4319" s="24"/>
      <c r="AQ4319" s="24"/>
      <c r="AR4319" s="24"/>
      <c r="AS4319" s="24"/>
      <c r="AT4319" s="25"/>
      <c r="AV4319" s="26"/>
      <c r="AW4319" s="26"/>
      <c r="AX4319" s="27"/>
      <c r="AY4319" s="27"/>
      <c r="AZ4319" s="27"/>
      <c r="BA4319" s="27"/>
      <c r="BB4319" s="27"/>
      <c r="BC4319" s="27"/>
      <c r="BD4319" s="27"/>
      <c r="BE4319" s="27"/>
      <c r="BF4319" s="27"/>
      <c r="BG4319" s="27"/>
      <c r="BH4319" s="27"/>
      <c r="BI4319" s="27"/>
      <c r="BT4319" s="31"/>
      <c r="BU4319" s="32"/>
      <c r="BV4319" s="33"/>
      <c r="BW4319" s="32"/>
      <c r="BX4319" s="32"/>
      <c r="BY4319" s="34"/>
      <c r="CA4319" s="32"/>
      <c r="CB4319" s="32"/>
    </row>
    <row r="4320" spans="1:80">
      <c r="A4320" s="20"/>
      <c r="B4320" s="21"/>
      <c r="C4320" s="21"/>
      <c r="D4320" s="21"/>
      <c r="E4320" s="21"/>
      <c r="F4320" s="21"/>
      <c r="G4320" s="21"/>
      <c r="H4320" s="21"/>
      <c r="I4320" s="21"/>
      <c r="J4320" s="21"/>
      <c r="K4320" s="22"/>
      <c r="L4320" s="22"/>
      <c r="M4320" s="22"/>
      <c r="N4320" s="22"/>
      <c r="O4320" s="22"/>
      <c r="P4320" s="22"/>
      <c r="Q4320" s="22"/>
      <c r="R4320" s="22"/>
      <c r="S4320" s="22"/>
      <c r="T4320" s="22"/>
      <c r="U4320" s="22"/>
      <c r="V4320" s="22"/>
      <c r="W4320" s="22"/>
      <c r="X4320" s="22"/>
      <c r="Y4320" s="22"/>
      <c r="Z4320" s="22"/>
      <c r="AA4320" s="22"/>
      <c r="AB4320" s="23"/>
      <c r="AC4320" s="23"/>
      <c r="AD4320" s="22"/>
      <c r="AE4320" s="24"/>
      <c r="AF4320" s="24"/>
      <c r="AG4320" s="24"/>
      <c r="AH4320" s="24"/>
      <c r="AI4320" s="24"/>
      <c r="AJ4320" s="24"/>
      <c r="AK4320" s="24"/>
      <c r="AL4320" s="24"/>
      <c r="AM4320" s="24"/>
      <c r="AN4320" s="24"/>
      <c r="AO4320" s="24"/>
      <c r="AP4320" s="24"/>
      <c r="AQ4320" s="24"/>
      <c r="AR4320" s="24"/>
      <c r="AS4320" s="24"/>
      <c r="AT4320" s="25"/>
      <c r="AV4320" s="26"/>
      <c r="AW4320" s="26"/>
      <c r="AX4320" s="27"/>
      <c r="AY4320" s="27"/>
      <c r="AZ4320" s="27"/>
      <c r="BA4320" s="27"/>
      <c r="BB4320" s="27"/>
      <c r="BC4320" s="27"/>
      <c r="BD4320" s="27"/>
      <c r="BE4320" s="27"/>
      <c r="BF4320" s="27"/>
      <c r="BG4320" s="27"/>
      <c r="BH4320" s="27"/>
      <c r="BI4320" s="27"/>
      <c r="BT4320" s="31"/>
      <c r="BU4320" s="32"/>
      <c r="BV4320" s="33"/>
      <c r="BW4320" s="32"/>
      <c r="BX4320" s="32"/>
      <c r="BY4320" s="34"/>
      <c r="CA4320" s="32"/>
      <c r="CB4320" s="32"/>
    </row>
    <row r="4321" spans="1:80">
      <c r="A4321" s="20"/>
      <c r="B4321" s="21"/>
      <c r="C4321" s="21"/>
      <c r="D4321" s="21"/>
      <c r="E4321" s="21"/>
      <c r="F4321" s="21"/>
      <c r="G4321" s="21"/>
      <c r="H4321" s="21"/>
      <c r="I4321" s="21"/>
      <c r="J4321" s="21"/>
      <c r="K4321" s="22"/>
      <c r="L4321" s="22"/>
      <c r="M4321" s="22"/>
      <c r="N4321" s="22"/>
      <c r="O4321" s="22"/>
      <c r="P4321" s="22"/>
      <c r="Q4321" s="22"/>
      <c r="R4321" s="22"/>
      <c r="S4321" s="22"/>
      <c r="T4321" s="22"/>
      <c r="U4321" s="22"/>
      <c r="V4321" s="22"/>
      <c r="W4321" s="22"/>
      <c r="X4321" s="22"/>
      <c r="Y4321" s="22"/>
      <c r="Z4321" s="22"/>
      <c r="AA4321" s="22"/>
      <c r="AB4321" s="23"/>
      <c r="AC4321" s="23"/>
      <c r="AD4321" s="22"/>
      <c r="AE4321" s="24"/>
      <c r="AF4321" s="24"/>
      <c r="AG4321" s="24"/>
      <c r="AH4321" s="24"/>
      <c r="AI4321" s="24"/>
      <c r="AJ4321" s="24"/>
      <c r="AK4321" s="24"/>
      <c r="AL4321" s="24"/>
      <c r="AM4321" s="24"/>
      <c r="AN4321" s="24"/>
      <c r="AO4321" s="24"/>
      <c r="AP4321" s="24"/>
      <c r="AQ4321" s="24"/>
      <c r="AR4321" s="24"/>
      <c r="AS4321" s="24"/>
      <c r="AT4321" s="25"/>
      <c r="AV4321" s="26"/>
      <c r="AW4321" s="26"/>
      <c r="AX4321" s="27"/>
      <c r="AY4321" s="27"/>
      <c r="AZ4321" s="27"/>
      <c r="BA4321" s="27"/>
      <c r="BB4321" s="27"/>
      <c r="BC4321" s="27"/>
      <c r="BD4321" s="27"/>
      <c r="BE4321" s="27"/>
      <c r="BF4321" s="27"/>
      <c r="BG4321" s="27"/>
      <c r="BH4321" s="27"/>
      <c r="BI4321" s="27"/>
      <c r="BT4321" s="31"/>
      <c r="BU4321" s="32"/>
      <c r="BV4321" s="33"/>
      <c r="BW4321" s="32"/>
      <c r="BX4321" s="32"/>
      <c r="BY4321" s="34"/>
      <c r="CA4321" s="32"/>
      <c r="CB4321" s="32"/>
    </row>
    <row r="4322" spans="1:80">
      <c r="A4322" s="20"/>
      <c r="B4322" s="21"/>
      <c r="C4322" s="21"/>
      <c r="D4322" s="21"/>
      <c r="E4322" s="21"/>
      <c r="F4322" s="21"/>
      <c r="G4322" s="21"/>
      <c r="H4322" s="21"/>
      <c r="I4322" s="21"/>
      <c r="J4322" s="21"/>
      <c r="K4322" s="22"/>
      <c r="L4322" s="22"/>
      <c r="M4322" s="22"/>
      <c r="N4322" s="22"/>
      <c r="O4322" s="22"/>
      <c r="P4322" s="22"/>
      <c r="Q4322" s="22"/>
      <c r="R4322" s="22"/>
      <c r="S4322" s="22"/>
      <c r="T4322" s="22"/>
      <c r="U4322" s="22"/>
      <c r="V4322" s="22"/>
      <c r="W4322" s="22"/>
      <c r="X4322" s="22"/>
      <c r="Y4322" s="22"/>
      <c r="Z4322" s="22"/>
      <c r="AA4322" s="22"/>
      <c r="AB4322" s="23"/>
      <c r="AC4322" s="23"/>
      <c r="AD4322" s="22"/>
      <c r="AE4322" s="24"/>
      <c r="AF4322" s="24"/>
      <c r="AG4322" s="24"/>
      <c r="AH4322" s="24"/>
      <c r="AI4322" s="24"/>
      <c r="AJ4322" s="24"/>
      <c r="AK4322" s="24"/>
      <c r="AL4322" s="24"/>
      <c r="AM4322" s="24"/>
      <c r="AN4322" s="24"/>
      <c r="AO4322" s="24"/>
      <c r="AP4322" s="24"/>
      <c r="AQ4322" s="24"/>
      <c r="AR4322" s="24"/>
      <c r="AS4322" s="24"/>
      <c r="AT4322" s="25"/>
      <c r="AV4322" s="26"/>
      <c r="AW4322" s="26"/>
      <c r="AX4322" s="27"/>
      <c r="AY4322" s="27"/>
      <c r="AZ4322" s="27"/>
      <c r="BA4322" s="27"/>
      <c r="BB4322" s="27"/>
      <c r="BC4322" s="27"/>
      <c r="BD4322" s="27"/>
      <c r="BE4322" s="27"/>
      <c r="BF4322" s="27"/>
      <c r="BG4322" s="27"/>
      <c r="BH4322" s="27"/>
      <c r="BI4322" s="27"/>
      <c r="BT4322" s="31"/>
      <c r="BU4322" s="32"/>
      <c r="BV4322" s="33"/>
      <c r="BW4322" s="32"/>
      <c r="BX4322" s="32"/>
      <c r="BY4322" s="34"/>
      <c r="CA4322" s="32"/>
      <c r="CB4322" s="32"/>
    </row>
    <row r="4323" spans="1:80">
      <c r="A4323" s="20"/>
      <c r="B4323" s="21"/>
      <c r="C4323" s="21"/>
      <c r="D4323" s="21"/>
      <c r="E4323" s="21"/>
      <c r="F4323" s="21"/>
      <c r="G4323" s="21"/>
      <c r="H4323" s="21"/>
      <c r="I4323" s="21"/>
      <c r="J4323" s="21"/>
      <c r="K4323" s="22"/>
      <c r="L4323" s="22"/>
      <c r="M4323" s="22"/>
      <c r="N4323" s="22"/>
      <c r="O4323" s="22"/>
      <c r="P4323" s="22"/>
      <c r="Q4323" s="22"/>
      <c r="R4323" s="22"/>
      <c r="S4323" s="22"/>
      <c r="T4323" s="22"/>
      <c r="U4323" s="22"/>
      <c r="V4323" s="22"/>
      <c r="W4323" s="22"/>
      <c r="X4323" s="22"/>
      <c r="Y4323" s="22"/>
      <c r="Z4323" s="22"/>
      <c r="AA4323" s="22"/>
      <c r="AB4323" s="23"/>
      <c r="AC4323" s="23"/>
      <c r="AD4323" s="22"/>
      <c r="AE4323" s="24"/>
      <c r="AF4323" s="24"/>
      <c r="AG4323" s="24"/>
      <c r="AH4323" s="24"/>
      <c r="AI4323" s="24"/>
      <c r="AJ4323" s="24"/>
      <c r="AK4323" s="24"/>
      <c r="AL4323" s="24"/>
      <c r="AM4323" s="24"/>
      <c r="AN4323" s="24"/>
      <c r="AO4323" s="24"/>
      <c r="AP4323" s="24"/>
      <c r="AQ4323" s="24"/>
      <c r="AR4323" s="24"/>
      <c r="AS4323" s="24"/>
      <c r="AT4323" s="25"/>
      <c r="AV4323" s="26"/>
      <c r="AW4323" s="26"/>
      <c r="AX4323" s="27"/>
      <c r="AY4323" s="27"/>
      <c r="AZ4323" s="27"/>
      <c r="BA4323" s="27"/>
      <c r="BB4323" s="27"/>
      <c r="BC4323" s="27"/>
      <c r="BD4323" s="27"/>
      <c r="BE4323" s="27"/>
      <c r="BF4323" s="27"/>
      <c r="BG4323" s="27"/>
      <c r="BH4323" s="27"/>
      <c r="BI4323" s="27"/>
      <c r="BT4323" s="31"/>
      <c r="BU4323" s="32"/>
      <c r="BV4323" s="33"/>
      <c r="BW4323" s="32"/>
      <c r="BX4323" s="32"/>
      <c r="BY4323" s="34"/>
      <c r="CA4323" s="32"/>
      <c r="CB4323" s="32"/>
    </row>
    <row r="4324" spans="1:80">
      <c r="A4324" s="20"/>
      <c r="B4324" s="21"/>
      <c r="C4324" s="21"/>
      <c r="D4324" s="21"/>
      <c r="E4324" s="21"/>
      <c r="F4324" s="21"/>
      <c r="G4324" s="21"/>
      <c r="H4324" s="21"/>
      <c r="I4324" s="21"/>
      <c r="J4324" s="21"/>
      <c r="K4324" s="22"/>
      <c r="L4324" s="22"/>
      <c r="M4324" s="22"/>
      <c r="N4324" s="22"/>
      <c r="O4324" s="22"/>
      <c r="P4324" s="22"/>
      <c r="Q4324" s="22"/>
      <c r="R4324" s="22"/>
      <c r="S4324" s="22"/>
      <c r="T4324" s="22"/>
      <c r="U4324" s="22"/>
      <c r="V4324" s="22"/>
      <c r="W4324" s="22"/>
      <c r="X4324" s="22"/>
      <c r="Y4324" s="22"/>
      <c r="Z4324" s="22"/>
      <c r="AA4324" s="22"/>
      <c r="AB4324" s="23"/>
      <c r="AC4324" s="23"/>
      <c r="AD4324" s="22"/>
      <c r="AE4324" s="24"/>
      <c r="AF4324" s="24"/>
      <c r="AG4324" s="24"/>
      <c r="AH4324" s="24"/>
      <c r="AI4324" s="24"/>
      <c r="AJ4324" s="24"/>
      <c r="AK4324" s="24"/>
      <c r="AL4324" s="24"/>
      <c r="AM4324" s="24"/>
      <c r="AN4324" s="24"/>
      <c r="AO4324" s="24"/>
      <c r="AP4324" s="24"/>
      <c r="AQ4324" s="24"/>
      <c r="AR4324" s="24"/>
      <c r="AS4324" s="24"/>
      <c r="AT4324" s="25"/>
      <c r="AV4324" s="26"/>
      <c r="AW4324" s="26"/>
      <c r="AX4324" s="27"/>
      <c r="AY4324" s="27"/>
      <c r="AZ4324" s="27"/>
      <c r="BA4324" s="27"/>
      <c r="BB4324" s="27"/>
      <c r="BC4324" s="27"/>
      <c r="BD4324" s="27"/>
      <c r="BE4324" s="27"/>
      <c r="BF4324" s="27"/>
      <c r="BG4324" s="27"/>
      <c r="BH4324" s="27"/>
      <c r="BI4324" s="27"/>
      <c r="BT4324" s="31"/>
      <c r="BU4324" s="32"/>
      <c r="BV4324" s="33"/>
      <c r="BW4324" s="32"/>
      <c r="BX4324" s="32"/>
      <c r="BY4324" s="34"/>
      <c r="CA4324" s="32"/>
      <c r="CB4324" s="32"/>
    </row>
    <row r="4325" spans="1:80">
      <c r="A4325" s="20"/>
      <c r="B4325" s="21"/>
      <c r="C4325" s="21"/>
      <c r="D4325" s="21"/>
      <c r="E4325" s="21"/>
      <c r="F4325" s="21"/>
      <c r="G4325" s="21"/>
      <c r="H4325" s="21"/>
      <c r="I4325" s="21"/>
      <c r="J4325" s="21"/>
      <c r="K4325" s="22"/>
      <c r="L4325" s="22"/>
      <c r="M4325" s="22"/>
      <c r="N4325" s="22"/>
      <c r="O4325" s="22"/>
      <c r="P4325" s="22"/>
      <c r="Q4325" s="22"/>
      <c r="R4325" s="22"/>
      <c r="S4325" s="22"/>
      <c r="T4325" s="22"/>
      <c r="U4325" s="22"/>
      <c r="V4325" s="22"/>
      <c r="W4325" s="22"/>
      <c r="X4325" s="22"/>
      <c r="Y4325" s="22"/>
      <c r="Z4325" s="22"/>
      <c r="AA4325" s="22"/>
      <c r="AB4325" s="23"/>
      <c r="AC4325" s="23"/>
      <c r="AD4325" s="22"/>
      <c r="AE4325" s="24"/>
      <c r="AF4325" s="24"/>
      <c r="AG4325" s="24"/>
      <c r="AH4325" s="24"/>
      <c r="AI4325" s="24"/>
      <c r="AJ4325" s="24"/>
      <c r="AK4325" s="24"/>
      <c r="AL4325" s="24"/>
      <c r="AM4325" s="24"/>
      <c r="AN4325" s="24"/>
      <c r="AO4325" s="24"/>
      <c r="AP4325" s="24"/>
      <c r="AQ4325" s="24"/>
      <c r="AR4325" s="24"/>
      <c r="AS4325" s="24"/>
      <c r="AT4325" s="25"/>
      <c r="AV4325" s="26"/>
      <c r="AW4325" s="26"/>
      <c r="AX4325" s="27"/>
      <c r="AY4325" s="27"/>
      <c r="AZ4325" s="27"/>
      <c r="BA4325" s="27"/>
      <c r="BB4325" s="27"/>
      <c r="BC4325" s="27"/>
      <c r="BD4325" s="27"/>
      <c r="BE4325" s="27"/>
      <c r="BF4325" s="27"/>
      <c r="BG4325" s="27"/>
      <c r="BH4325" s="27"/>
      <c r="BI4325" s="27"/>
      <c r="BT4325" s="31"/>
      <c r="BU4325" s="32"/>
      <c r="BV4325" s="33"/>
      <c r="BW4325" s="32"/>
      <c r="BX4325" s="32"/>
      <c r="BY4325" s="34"/>
      <c r="CA4325" s="32"/>
      <c r="CB4325" s="32"/>
    </row>
    <row r="4326" spans="1:80">
      <c r="A4326" s="20"/>
      <c r="B4326" s="21"/>
      <c r="C4326" s="21"/>
      <c r="D4326" s="21"/>
      <c r="E4326" s="21"/>
      <c r="F4326" s="21"/>
      <c r="G4326" s="21"/>
      <c r="H4326" s="21"/>
      <c r="I4326" s="21"/>
      <c r="J4326" s="21"/>
      <c r="K4326" s="22"/>
      <c r="L4326" s="22"/>
      <c r="M4326" s="22"/>
      <c r="N4326" s="22"/>
      <c r="O4326" s="22"/>
      <c r="P4326" s="22"/>
      <c r="Q4326" s="22"/>
      <c r="R4326" s="22"/>
      <c r="S4326" s="22"/>
      <c r="T4326" s="22"/>
      <c r="U4326" s="22"/>
      <c r="V4326" s="22"/>
      <c r="W4326" s="22"/>
      <c r="X4326" s="22"/>
      <c r="Y4326" s="22"/>
      <c r="Z4326" s="22"/>
      <c r="AA4326" s="22"/>
      <c r="AB4326" s="23"/>
      <c r="AC4326" s="23"/>
      <c r="AD4326" s="22"/>
      <c r="AE4326" s="24"/>
      <c r="AF4326" s="24"/>
      <c r="AG4326" s="24"/>
      <c r="AH4326" s="24"/>
      <c r="AI4326" s="24"/>
      <c r="AJ4326" s="24"/>
      <c r="AK4326" s="24"/>
      <c r="AL4326" s="24"/>
      <c r="AM4326" s="24"/>
      <c r="AN4326" s="24"/>
      <c r="AO4326" s="24"/>
      <c r="AP4326" s="24"/>
      <c r="AQ4326" s="24"/>
      <c r="AR4326" s="24"/>
      <c r="AS4326" s="24"/>
      <c r="AT4326" s="25"/>
      <c r="AV4326" s="26"/>
      <c r="AW4326" s="26"/>
      <c r="AX4326" s="27"/>
      <c r="AY4326" s="27"/>
      <c r="AZ4326" s="27"/>
      <c r="BA4326" s="27"/>
      <c r="BB4326" s="27"/>
      <c r="BC4326" s="27"/>
      <c r="BD4326" s="27"/>
      <c r="BE4326" s="27"/>
      <c r="BF4326" s="27"/>
      <c r="BG4326" s="27"/>
      <c r="BH4326" s="27"/>
      <c r="BI4326" s="27"/>
      <c r="BT4326" s="31"/>
      <c r="BU4326" s="32"/>
      <c r="BV4326" s="33"/>
      <c r="BW4326" s="32"/>
      <c r="BX4326" s="32"/>
      <c r="BY4326" s="34"/>
      <c r="CA4326" s="32"/>
      <c r="CB4326" s="32"/>
    </row>
    <row r="4327" spans="1:80">
      <c r="A4327" s="20"/>
      <c r="B4327" s="21"/>
      <c r="C4327" s="21"/>
      <c r="D4327" s="21"/>
      <c r="E4327" s="21"/>
      <c r="F4327" s="21"/>
      <c r="G4327" s="21"/>
      <c r="H4327" s="21"/>
      <c r="I4327" s="21"/>
      <c r="J4327" s="21"/>
      <c r="K4327" s="22"/>
      <c r="L4327" s="22"/>
      <c r="M4327" s="22"/>
      <c r="N4327" s="22"/>
      <c r="O4327" s="22"/>
      <c r="P4327" s="22"/>
      <c r="Q4327" s="22"/>
      <c r="R4327" s="22"/>
      <c r="S4327" s="22"/>
      <c r="T4327" s="22"/>
      <c r="U4327" s="22"/>
      <c r="V4327" s="22"/>
      <c r="W4327" s="22"/>
      <c r="X4327" s="22"/>
      <c r="Y4327" s="22"/>
      <c r="Z4327" s="22"/>
      <c r="AA4327" s="22"/>
      <c r="AB4327" s="23"/>
      <c r="AC4327" s="23"/>
      <c r="AD4327" s="22"/>
      <c r="AE4327" s="24"/>
      <c r="AF4327" s="24"/>
      <c r="AG4327" s="24"/>
      <c r="AH4327" s="24"/>
      <c r="AI4327" s="24"/>
      <c r="AJ4327" s="24"/>
      <c r="AK4327" s="24"/>
      <c r="AL4327" s="24"/>
      <c r="AM4327" s="24"/>
      <c r="AN4327" s="24"/>
      <c r="AO4327" s="24"/>
      <c r="AP4327" s="24"/>
      <c r="AQ4327" s="24"/>
      <c r="AR4327" s="24"/>
      <c r="AS4327" s="24"/>
      <c r="AT4327" s="25"/>
      <c r="AV4327" s="26"/>
      <c r="AW4327" s="26"/>
      <c r="AX4327" s="27"/>
      <c r="AY4327" s="27"/>
      <c r="AZ4327" s="27"/>
      <c r="BA4327" s="27"/>
      <c r="BB4327" s="27"/>
      <c r="BC4327" s="27"/>
      <c r="BD4327" s="27"/>
      <c r="BE4327" s="27"/>
      <c r="BF4327" s="27"/>
      <c r="BG4327" s="27"/>
      <c r="BH4327" s="27"/>
      <c r="BI4327" s="27"/>
      <c r="BT4327" s="31"/>
      <c r="BU4327" s="32"/>
      <c r="BV4327" s="33"/>
      <c r="BW4327" s="32"/>
      <c r="BX4327" s="32"/>
      <c r="BY4327" s="34"/>
      <c r="CA4327" s="32"/>
      <c r="CB4327" s="32"/>
    </row>
    <row r="4328" spans="1:80">
      <c r="A4328" s="20"/>
      <c r="B4328" s="21"/>
      <c r="C4328" s="21"/>
      <c r="D4328" s="21"/>
      <c r="E4328" s="21"/>
      <c r="F4328" s="21"/>
      <c r="G4328" s="21"/>
      <c r="H4328" s="21"/>
      <c r="I4328" s="21"/>
      <c r="J4328" s="21"/>
      <c r="K4328" s="22"/>
      <c r="L4328" s="22"/>
      <c r="M4328" s="22"/>
      <c r="N4328" s="22"/>
      <c r="O4328" s="22"/>
      <c r="P4328" s="22"/>
      <c r="Q4328" s="22"/>
      <c r="R4328" s="22"/>
      <c r="S4328" s="22"/>
      <c r="T4328" s="22"/>
      <c r="U4328" s="22"/>
      <c r="V4328" s="22"/>
      <c r="W4328" s="22"/>
      <c r="X4328" s="22"/>
      <c r="Y4328" s="22"/>
      <c r="Z4328" s="22"/>
      <c r="AA4328" s="22"/>
      <c r="AB4328" s="23"/>
      <c r="AC4328" s="23"/>
      <c r="AD4328" s="22"/>
      <c r="AE4328" s="24"/>
      <c r="AF4328" s="24"/>
      <c r="AG4328" s="24"/>
      <c r="AH4328" s="24"/>
      <c r="AI4328" s="24"/>
      <c r="AJ4328" s="24"/>
      <c r="AK4328" s="24"/>
      <c r="AL4328" s="24"/>
      <c r="AM4328" s="24"/>
      <c r="AN4328" s="24"/>
      <c r="AO4328" s="24"/>
      <c r="AP4328" s="24"/>
      <c r="AQ4328" s="24"/>
      <c r="AR4328" s="24"/>
      <c r="AS4328" s="24"/>
      <c r="AT4328" s="25"/>
      <c r="AV4328" s="26"/>
      <c r="AW4328" s="26"/>
      <c r="AX4328" s="27"/>
      <c r="AY4328" s="27"/>
      <c r="AZ4328" s="27"/>
      <c r="BA4328" s="27"/>
      <c r="BB4328" s="27"/>
      <c r="BC4328" s="27"/>
      <c r="BD4328" s="27"/>
      <c r="BE4328" s="27"/>
      <c r="BF4328" s="27"/>
      <c r="BG4328" s="27"/>
      <c r="BH4328" s="27"/>
      <c r="BI4328" s="27"/>
      <c r="BT4328" s="31"/>
      <c r="BU4328" s="32"/>
      <c r="BV4328" s="33"/>
      <c r="BW4328" s="32"/>
      <c r="BX4328" s="32"/>
      <c r="BY4328" s="34"/>
      <c r="CA4328" s="32"/>
      <c r="CB4328" s="32"/>
    </row>
    <row r="4329" spans="1:80">
      <c r="A4329" s="20"/>
      <c r="B4329" s="21"/>
      <c r="C4329" s="21"/>
      <c r="D4329" s="21"/>
      <c r="E4329" s="21"/>
      <c r="F4329" s="21"/>
      <c r="G4329" s="21"/>
      <c r="H4329" s="21"/>
      <c r="I4329" s="21"/>
      <c r="J4329" s="21"/>
      <c r="K4329" s="22"/>
      <c r="L4329" s="22"/>
      <c r="M4329" s="22"/>
      <c r="N4329" s="22"/>
      <c r="O4329" s="22"/>
      <c r="P4329" s="22"/>
      <c r="Q4329" s="22"/>
      <c r="R4329" s="22"/>
      <c r="S4329" s="22"/>
      <c r="T4329" s="22"/>
      <c r="U4329" s="22"/>
      <c r="V4329" s="22"/>
      <c r="W4329" s="22"/>
      <c r="X4329" s="22"/>
      <c r="Y4329" s="22"/>
      <c r="Z4329" s="22"/>
      <c r="AA4329" s="22"/>
      <c r="AB4329" s="23"/>
      <c r="AC4329" s="23"/>
      <c r="AD4329" s="22"/>
      <c r="AE4329" s="24"/>
      <c r="AF4329" s="24"/>
      <c r="AG4329" s="24"/>
      <c r="AH4329" s="24"/>
      <c r="AI4329" s="24"/>
      <c r="AJ4329" s="24"/>
      <c r="AK4329" s="24"/>
      <c r="AL4329" s="24"/>
      <c r="AM4329" s="24"/>
      <c r="AN4329" s="24"/>
      <c r="AO4329" s="24"/>
      <c r="AP4329" s="24"/>
      <c r="AQ4329" s="24"/>
      <c r="AR4329" s="24"/>
      <c r="AS4329" s="24"/>
      <c r="AT4329" s="25"/>
      <c r="AV4329" s="26"/>
      <c r="AW4329" s="26"/>
      <c r="AX4329" s="27"/>
      <c r="AY4329" s="27"/>
      <c r="AZ4329" s="27"/>
      <c r="BA4329" s="27"/>
      <c r="BB4329" s="27"/>
      <c r="BC4329" s="27"/>
      <c r="BD4329" s="27"/>
      <c r="BE4329" s="27"/>
      <c r="BF4329" s="27"/>
      <c r="BG4329" s="27"/>
      <c r="BH4329" s="27"/>
      <c r="BI4329" s="27"/>
      <c r="BT4329" s="31"/>
      <c r="BU4329" s="32"/>
      <c r="BV4329" s="33"/>
      <c r="BW4329" s="32"/>
      <c r="BX4329" s="32"/>
      <c r="BY4329" s="34"/>
      <c r="CA4329" s="32"/>
      <c r="CB4329" s="32"/>
    </row>
    <row r="4330" spans="1:80">
      <c r="A4330" s="20"/>
      <c r="B4330" s="21"/>
      <c r="C4330" s="21"/>
      <c r="D4330" s="21"/>
      <c r="E4330" s="21"/>
      <c r="F4330" s="21"/>
      <c r="G4330" s="21"/>
      <c r="H4330" s="21"/>
      <c r="I4330" s="21"/>
      <c r="J4330" s="21"/>
      <c r="K4330" s="22"/>
      <c r="L4330" s="22"/>
      <c r="M4330" s="22"/>
      <c r="N4330" s="22"/>
      <c r="O4330" s="22"/>
      <c r="P4330" s="22"/>
      <c r="Q4330" s="22"/>
      <c r="R4330" s="22"/>
      <c r="S4330" s="22"/>
      <c r="T4330" s="22"/>
      <c r="U4330" s="22"/>
      <c r="V4330" s="22"/>
      <c r="W4330" s="22"/>
      <c r="X4330" s="22"/>
      <c r="Y4330" s="22"/>
      <c r="Z4330" s="22"/>
      <c r="AA4330" s="22"/>
      <c r="AB4330" s="23"/>
      <c r="AC4330" s="23"/>
      <c r="AD4330" s="22"/>
      <c r="AE4330" s="24"/>
      <c r="AF4330" s="24"/>
      <c r="AG4330" s="24"/>
      <c r="AH4330" s="24"/>
      <c r="AI4330" s="24"/>
      <c r="AJ4330" s="24"/>
      <c r="AK4330" s="24"/>
      <c r="AL4330" s="24"/>
      <c r="AM4330" s="24"/>
      <c r="AN4330" s="24"/>
      <c r="AO4330" s="24"/>
      <c r="AP4330" s="24"/>
      <c r="AQ4330" s="24"/>
      <c r="AR4330" s="24"/>
      <c r="AS4330" s="24"/>
      <c r="AT4330" s="25"/>
      <c r="AV4330" s="26"/>
      <c r="AW4330" s="26"/>
      <c r="AX4330" s="27"/>
      <c r="AY4330" s="27"/>
      <c r="AZ4330" s="27"/>
      <c r="BA4330" s="27"/>
      <c r="BB4330" s="27"/>
      <c r="BC4330" s="27"/>
      <c r="BD4330" s="27"/>
      <c r="BE4330" s="27"/>
      <c r="BF4330" s="27"/>
      <c r="BG4330" s="27"/>
      <c r="BH4330" s="27"/>
      <c r="BI4330" s="27"/>
      <c r="BT4330" s="31"/>
      <c r="BU4330" s="32"/>
      <c r="BV4330" s="33"/>
      <c r="BW4330" s="32"/>
      <c r="BX4330" s="32"/>
      <c r="BY4330" s="34"/>
      <c r="CA4330" s="32"/>
      <c r="CB4330" s="32"/>
    </row>
    <row r="4331" spans="1:80">
      <c r="A4331" s="20"/>
      <c r="B4331" s="21"/>
      <c r="C4331" s="21"/>
      <c r="D4331" s="21"/>
      <c r="E4331" s="21"/>
      <c r="F4331" s="21"/>
      <c r="G4331" s="21"/>
      <c r="H4331" s="21"/>
      <c r="I4331" s="21"/>
      <c r="J4331" s="21"/>
      <c r="K4331" s="22"/>
      <c r="L4331" s="22"/>
      <c r="M4331" s="22"/>
      <c r="N4331" s="22"/>
      <c r="O4331" s="22"/>
      <c r="P4331" s="22"/>
      <c r="Q4331" s="22"/>
      <c r="R4331" s="22"/>
      <c r="S4331" s="22"/>
      <c r="T4331" s="22"/>
      <c r="U4331" s="22"/>
      <c r="V4331" s="22"/>
      <c r="W4331" s="22"/>
      <c r="X4331" s="22"/>
      <c r="Y4331" s="22"/>
      <c r="Z4331" s="22"/>
      <c r="AA4331" s="22"/>
      <c r="AB4331" s="23"/>
      <c r="AC4331" s="23"/>
      <c r="AD4331" s="22"/>
      <c r="AE4331" s="24"/>
      <c r="AF4331" s="24"/>
      <c r="AG4331" s="24"/>
      <c r="AH4331" s="24"/>
      <c r="AI4331" s="24"/>
      <c r="AJ4331" s="24"/>
      <c r="AK4331" s="24"/>
      <c r="AL4331" s="24"/>
      <c r="AM4331" s="24"/>
      <c r="AN4331" s="24"/>
      <c r="AO4331" s="24"/>
      <c r="AP4331" s="24"/>
      <c r="AQ4331" s="24"/>
      <c r="AR4331" s="24"/>
      <c r="AS4331" s="24"/>
      <c r="AT4331" s="25"/>
      <c r="AV4331" s="26"/>
      <c r="AW4331" s="26"/>
      <c r="AX4331" s="27"/>
      <c r="AY4331" s="27"/>
      <c r="AZ4331" s="27"/>
      <c r="BA4331" s="27"/>
      <c r="BB4331" s="27"/>
      <c r="BC4331" s="27"/>
      <c r="BD4331" s="27"/>
      <c r="BE4331" s="27"/>
      <c r="BF4331" s="27"/>
      <c r="BG4331" s="27"/>
      <c r="BH4331" s="27"/>
      <c r="BI4331" s="27"/>
      <c r="BT4331" s="31"/>
      <c r="BU4331" s="32"/>
      <c r="BV4331" s="33"/>
      <c r="BW4331" s="32"/>
      <c r="BX4331" s="32"/>
      <c r="BY4331" s="34"/>
      <c r="CA4331" s="32"/>
      <c r="CB4331" s="32"/>
    </row>
    <row r="4332" spans="1:80">
      <c r="A4332" s="20"/>
      <c r="B4332" s="21"/>
      <c r="C4332" s="21"/>
      <c r="D4332" s="21"/>
      <c r="E4332" s="21"/>
      <c r="F4332" s="21"/>
      <c r="G4332" s="21"/>
      <c r="H4332" s="21"/>
      <c r="I4332" s="21"/>
      <c r="J4332" s="21"/>
      <c r="K4332" s="22"/>
      <c r="L4332" s="22"/>
      <c r="M4332" s="22"/>
      <c r="N4332" s="22"/>
      <c r="O4332" s="22"/>
      <c r="P4332" s="22"/>
      <c r="Q4332" s="22"/>
      <c r="R4332" s="22"/>
      <c r="S4332" s="22"/>
      <c r="T4332" s="22"/>
      <c r="U4332" s="22"/>
      <c r="V4332" s="22"/>
      <c r="W4332" s="22"/>
      <c r="X4332" s="22"/>
      <c r="Y4332" s="22"/>
      <c r="Z4332" s="22"/>
      <c r="AA4332" s="22"/>
      <c r="AB4332" s="23"/>
      <c r="AC4332" s="23"/>
      <c r="AD4332" s="22"/>
      <c r="AE4332" s="24"/>
      <c r="AF4332" s="24"/>
      <c r="AG4332" s="24"/>
      <c r="AH4332" s="24"/>
      <c r="AI4332" s="24"/>
      <c r="AJ4332" s="24"/>
      <c r="AK4332" s="24"/>
      <c r="AL4332" s="24"/>
      <c r="AM4332" s="24"/>
      <c r="AN4332" s="24"/>
      <c r="AO4332" s="24"/>
      <c r="AP4332" s="24"/>
      <c r="AQ4332" s="24"/>
      <c r="AR4332" s="24"/>
      <c r="AS4332" s="24"/>
      <c r="AT4332" s="25"/>
      <c r="AV4332" s="26"/>
      <c r="AW4332" s="26"/>
      <c r="AX4332" s="27"/>
      <c r="AY4332" s="27"/>
      <c r="AZ4332" s="27"/>
      <c r="BA4332" s="27"/>
      <c r="BB4332" s="27"/>
      <c r="BC4332" s="27"/>
      <c r="BD4332" s="27"/>
      <c r="BE4332" s="27"/>
      <c r="BF4332" s="27"/>
      <c r="BG4332" s="27"/>
      <c r="BH4332" s="27"/>
      <c r="BI4332" s="27"/>
      <c r="BT4332" s="31"/>
      <c r="BU4332" s="32"/>
      <c r="BV4332" s="33"/>
      <c r="BW4332" s="32"/>
      <c r="BX4332" s="32"/>
      <c r="BY4332" s="34"/>
      <c r="CA4332" s="32"/>
      <c r="CB4332" s="32"/>
    </row>
    <row r="4333" spans="1:80">
      <c r="A4333" s="20"/>
      <c r="B4333" s="21"/>
      <c r="C4333" s="21"/>
      <c r="D4333" s="21"/>
      <c r="E4333" s="21"/>
      <c r="F4333" s="21"/>
      <c r="G4333" s="21"/>
      <c r="H4333" s="21"/>
      <c r="I4333" s="21"/>
      <c r="J4333" s="21"/>
      <c r="K4333" s="22"/>
      <c r="L4333" s="22"/>
      <c r="M4333" s="22"/>
      <c r="N4333" s="22"/>
      <c r="O4333" s="22"/>
      <c r="P4333" s="22"/>
      <c r="Q4333" s="22"/>
      <c r="R4333" s="22"/>
      <c r="S4333" s="22"/>
      <c r="T4333" s="22"/>
      <c r="U4333" s="22"/>
      <c r="V4333" s="22"/>
      <c r="W4333" s="22"/>
      <c r="X4333" s="22"/>
      <c r="Y4333" s="22"/>
      <c r="Z4333" s="22"/>
      <c r="AA4333" s="22"/>
      <c r="AB4333" s="23"/>
      <c r="AC4333" s="23"/>
      <c r="AD4333" s="22"/>
      <c r="AE4333" s="24"/>
      <c r="AF4333" s="24"/>
      <c r="AG4333" s="24"/>
      <c r="AH4333" s="24"/>
      <c r="AI4333" s="24"/>
      <c r="AJ4333" s="24"/>
      <c r="AK4333" s="24"/>
      <c r="AL4333" s="24"/>
      <c r="AM4333" s="24"/>
      <c r="AN4333" s="24"/>
      <c r="AO4333" s="24"/>
      <c r="AP4333" s="24"/>
      <c r="AQ4333" s="24"/>
      <c r="AR4333" s="24"/>
      <c r="AS4333" s="24"/>
      <c r="AT4333" s="25"/>
      <c r="AV4333" s="26"/>
      <c r="AW4333" s="26"/>
      <c r="AX4333" s="27"/>
      <c r="AY4333" s="27"/>
      <c r="AZ4333" s="27"/>
      <c r="BA4333" s="27"/>
      <c r="BB4333" s="27"/>
      <c r="BC4333" s="27"/>
      <c r="BD4333" s="27"/>
      <c r="BE4333" s="27"/>
      <c r="BF4333" s="27"/>
      <c r="BG4333" s="27"/>
      <c r="BH4333" s="27"/>
      <c r="BI4333" s="27"/>
      <c r="BT4333" s="31"/>
      <c r="BU4333" s="32"/>
      <c r="BV4333" s="33"/>
      <c r="BW4333" s="32"/>
      <c r="BX4333" s="32"/>
      <c r="BY4333" s="34"/>
      <c r="CA4333" s="32"/>
      <c r="CB4333" s="32"/>
    </row>
    <row r="4334" spans="1:80">
      <c r="A4334" s="20"/>
      <c r="B4334" s="21"/>
      <c r="C4334" s="21"/>
      <c r="D4334" s="21"/>
      <c r="E4334" s="21"/>
      <c r="F4334" s="21"/>
      <c r="G4334" s="21"/>
      <c r="H4334" s="21"/>
      <c r="I4334" s="21"/>
      <c r="J4334" s="21"/>
      <c r="K4334" s="22"/>
      <c r="L4334" s="22"/>
      <c r="M4334" s="22"/>
      <c r="N4334" s="22"/>
      <c r="O4334" s="22"/>
      <c r="P4334" s="22"/>
      <c r="Q4334" s="22"/>
      <c r="R4334" s="22"/>
      <c r="S4334" s="22"/>
      <c r="T4334" s="22"/>
      <c r="U4334" s="22"/>
      <c r="V4334" s="22"/>
      <c r="W4334" s="22"/>
      <c r="X4334" s="22"/>
      <c r="Y4334" s="22"/>
      <c r="Z4334" s="22"/>
      <c r="AA4334" s="22"/>
      <c r="AB4334" s="23"/>
      <c r="AC4334" s="23"/>
      <c r="AD4334" s="22"/>
      <c r="AE4334" s="24"/>
      <c r="AF4334" s="24"/>
      <c r="AG4334" s="24"/>
      <c r="AH4334" s="24"/>
      <c r="AI4334" s="24"/>
      <c r="AJ4334" s="24"/>
      <c r="AK4334" s="24"/>
      <c r="AL4334" s="24"/>
      <c r="AM4334" s="24"/>
      <c r="AN4334" s="24"/>
      <c r="AO4334" s="24"/>
      <c r="AP4334" s="24"/>
      <c r="AQ4334" s="24"/>
      <c r="AR4334" s="24"/>
      <c r="AS4334" s="24"/>
      <c r="AT4334" s="25"/>
      <c r="AV4334" s="26"/>
      <c r="AW4334" s="26"/>
      <c r="AX4334" s="27"/>
      <c r="AY4334" s="27"/>
      <c r="AZ4334" s="27"/>
      <c r="BA4334" s="27"/>
      <c r="BB4334" s="27"/>
      <c r="BC4334" s="27"/>
      <c r="BD4334" s="27"/>
      <c r="BE4334" s="27"/>
      <c r="BF4334" s="27"/>
      <c r="BG4334" s="27"/>
      <c r="BH4334" s="27"/>
      <c r="BI4334" s="27"/>
      <c r="BT4334" s="31"/>
      <c r="BU4334" s="32"/>
      <c r="BV4334" s="33"/>
      <c r="BW4334" s="32"/>
      <c r="BX4334" s="32"/>
      <c r="BY4334" s="34"/>
      <c r="CA4334" s="32"/>
      <c r="CB4334" s="32"/>
    </row>
    <row r="4335" spans="1:80">
      <c r="A4335" s="20"/>
      <c r="B4335" s="21"/>
      <c r="C4335" s="21"/>
      <c r="D4335" s="21"/>
      <c r="E4335" s="21"/>
      <c r="F4335" s="21"/>
      <c r="G4335" s="21"/>
      <c r="H4335" s="21"/>
      <c r="I4335" s="21"/>
      <c r="J4335" s="21"/>
      <c r="K4335" s="22"/>
      <c r="L4335" s="22"/>
      <c r="M4335" s="22"/>
      <c r="N4335" s="22"/>
      <c r="O4335" s="22"/>
      <c r="P4335" s="22"/>
      <c r="Q4335" s="22"/>
      <c r="R4335" s="22"/>
      <c r="S4335" s="22"/>
      <c r="T4335" s="22"/>
      <c r="U4335" s="22"/>
      <c r="V4335" s="22"/>
      <c r="W4335" s="22"/>
      <c r="X4335" s="22"/>
      <c r="Y4335" s="22"/>
      <c r="Z4335" s="22"/>
      <c r="AA4335" s="22"/>
      <c r="AB4335" s="23"/>
      <c r="AC4335" s="23"/>
      <c r="AD4335" s="22"/>
      <c r="AE4335" s="24"/>
      <c r="AF4335" s="24"/>
      <c r="AG4335" s="24"/>
      <c r="AH4335" s="24"/>
      <c r="AI4335" s="24"/>
      <c r="AJ4335" s="24"/>
      <c r="AK4335" s="24"/>
      <c r="AL4335" s="24"/>
      <c r="AM4335" s="24"/>
      <c r="AN4335" s="24"/>
      <c r="AO4335" s="24"/>
      <c r="AP4335" s="24"/>
      <c r="AQ4335" s="24"/>
      <c r="AR4335" s="24"/>
      <c r="AS4335" s="24"/>
      <c r="AT4335" s="25"/>
      <c r="AV4335" s="26"/>
      <c r="AW4335" s="26"/>
      <c r="AX4335" s="27"/>
      <c r="AY4335" s="27"/>
      <c r="AZ4335" s="27"/>
      <c r="BA4335" s="27"/>
      <c r="BB4335" s="27"/>
      <c r="BC4335" s="27"/>
      <c r="BD4335" s="27"/>
      <c r="BE4335" s="27"/>
      <c r="BF4335" s="27"/>
      <c r="BG4335" s="27"/>
      <c r="BH4335" s="27"/>
      <c r="BI4335" s="27"/>
      <c r="BT4335" s="31"/>
      <c r="BU4335" s="32"/>
      <c r="BV4335" s="33"/>
      <c r="BW4335" s="32"/>
      <c r="BX4335" s="32"/>
      <c r="BY4335" s="34"/>
      <c r="CA4335" s="32"/>
      <c r="CB4335" s="32"/>
    </row>
    <row r="4336" spans="1:80">
      <c r="A4336" s="20"/>
      <c r="B4336" s="21"/>
      <c r="C4336" s="21"/>
      <c r="D4336" s="21"/>
      <c r="E4336" s="21"/>
      <c r="F4336" s="21"/>
      <c r="G4336" s="21"/>
      <c r="H4336" s="21"/>
      <c r="I4336" s="21"/>
      <c r="J4336" s="21"/>
      <c r="K4336" s="22"/>
      <c r="L4336" s="22"/>
      <c r="M4336" s="22"/>
      <c r="N4336" s="22"/>
      <c r="O4336" s="22"/>
      <c r="P4336" s="22"/>
      <c r="Q4336" s="22"/>
      <c r="R4336" s="22"/>
      <c r="S4336" s="22"/>
      <c r="T4336" s="22"/>
      <c r="U4336" s="22"/>
      <c r="V4336" s="22"/>
      <c r="W4336" s="22"/>
      <c r="X4336" s="22"/>
      <c r="Y4336" s="22"/>
      <c r="Z4336" s="22"/>
      <c r="AA4336" s="22"/>
      <c r="AB4336" s="23"/>
      <c r="AC4336" s="23"/>
      <c r="AD4336" s="22"/>
      <c r="AE4336" s="24"/>
      <c r="AF4336" s="24"/>
      <c r="AG4336" s="24"/>
      <c r="AH4336" s="24"/>
      <c r="AI4336" s="24"/>
      <c r="AJ4336" s="24"/>
      <c r="AK4336" s="24"/>
      <c r="AL4336" s="24"/>
      <c r="AM4336" s="24"/>
      <c r="AN4336" s="24"/>
      <c r="AO4336" s="24"/>
      <c r="AP4336" s="24"/>
      <c r="AQ4336" s="24"/>
      <c r="AR4336" s="24"/>
      <c r="AS4336" s="24"/>
      <c r="AT4336" s="25"/>
      <c r="AV4336" s="26"/>
      <c r="AW4336" s="26"/>
      <c r="AX4336" s="27"/>
      <c r="AY4336" s="27"/>
      <c r="AZ4336" s="27"/>
      <c r="BA4336" s="27"/>
      <c r="BB4336" s="27"/>
      <c r="BC4336" s="27"/>
      <c r="BD4336" s="27"/>
      <c r="BE4336" s="27"/>
      <c r="BF4336" s="27"/>
      <c r="BG4336" s="27"/>
      <c r="BH4336" s="27"/>
      <c r="BI4336" s="27"/>
      <c r="BT4336" s="31"/>
      <c r="BU4336" s="32"/>
      <c r="BV4336" s="33"/>
      <c r="BW4336" s="32"/>
      <c r="BX4336" s="32"/>
      <c r="BY4336" s="34"/>
      <c r="CA4336" s="32"/>
      <c r="CB4336" s="32"/>
    </row>
    <row r="4337" spans="1:80">
      <c r="A4337" s="20"/>
      <c r="B4337" s="21"/>
      <c r="C4337" s="21"/>
      <c r="D4337" s="21"/>
      <c r="E4337" s="21"/>
      <c r="F4337" s="21"/>
      <c r="G4337" s="21"/>
      <c r="H4337" s="21"/>
      <c r="I4337" s="21"/>
      <c r="J4337" s="21"/>
      <c r="K4337" s="22"/>
      <c r="L4337" s="22"/>
      <c r="M4337" s="22"/>
      <c r="N4337" s="22"/>
      <c r="O4337" s="22"/>
      <c r="P4337" s="22"/>
      <c r="Q4337" s="22"/>
      <c r="R4337" s="22"/>
      <c r="S4337" s="22"/>
      <c r="T4337" s="22"/>
      <c r="U4337" s="22"/>
      <c r="V4337" s="22"/>
      <c r="W4337" s="22"/>
      <c r="X4337" s="22"/>
      <c r="Y4337" s="22"/>
      <c r="Z4337" s="22"/>
      <c r="AA4337" s="22"/>
      <c r="AB4337" s="23"/>
      <c r="AC4337" s="23"/>
      <c r="AD4337" s="22"/>
      <c r="AE4337" s="24"/>
      <c r="AF4337" s="24"/>
      <c r="AG4337" s="24"/>
      <c r="AH4337" s="24"/>
      <c r="AI4337" s="24"/>
      <c r="AJ4337" s="24"/>
      <c r="AK4337" s="24"/>
      <c r="AL4337" s="24"/>
      <c r="AM4337" s="24"/>
      <c r="AN4337" s="24"/>
      <c r="AO4337" s="24"/>
      <c r="AP4337" s="24"/>
      <c r="AQ4337" s="24"/>
      <c r="AR4337" s="24"/>
      <c r="AS4337" s="24"/>
      <c r="AT4337" s="25"/>
      <c r="AV4337" s="26"/>
      <c r="AW4337" s="26"/>
      <c r="AX4337" s="27"/>
      <c r="AY4337" s="27"/>
      <c r="AZ4337" s="27"/>
      <c r="BA4337" s="27"/>
      <c r="BB4337" s="27"/>
      <c r="BC4337" s="27"/>
      <c r="BD4337" s="27"/>
      <c r="BE4337" s="27"/>
      <c r="BF4337" s="27"/>
      <c r="BG4337" s="27"/>
      <c r="BH4337" s="27"/>
      <c r="BI4337" s="27"/>
      <c r="BT4337" s="31"/>
      <c r="BU4337" s="32"/>
      <c r="BV4337" s="33"/>
      <c r="BW4337" s="32"/>
      <c r="BX4337" s="32"/>
      <c r="BY4337" s="34"/>
      <c r="CA4337" s="32"/>
      <c r="CB4337" s="32"/>
    </row>
    <row r="4338" spans="1:80">
      <c r="A4338" s="20"/>
      <c r="B4338" s="21"/>
      <c r="C4338" s="21"/>
      <c r="D4338" s="21"/>
      <c r="E4338" s="21"/>
      <c r="F4338" s="21"/>
      <c r="G4338" s="21"/>
      <c r="H4338" s="21"/>
      <c r="I4338" s="21"/>
      <c r="J4338" s="21"/>
      <c r="K4338" s="22"/>
      <c r="L4338" s="22"/>
      <c r="M4338" s="22"/>
      <c r="N4338" s="22"/>
      <c r="O4338" s="22"/>
      <c r="P4338" s="22"/>
      <c r="Q4338" s="22"/>
      <c r="R4338" s="22"/>
      <c r="S4338" s="22"/>
      <c r="T4338" s="22"/>
      <c r="U4338" s="22"/>
      <c r="V4338" s="22"/>
      <c r="W4338" s="22"/>
      <c r="X4338" s="22"/>
      <c r="Y4338" s="22"/>
      <c r="Z4338" s="22"/>
      <c r="AA4338" s="22"/>
      <c r="AB4338" s="23"/>
      <c r="AC4338" s="23"/>
      <c r="AD4338" s="22"/>
      <c r="AE4338" s="24"/>
      <c r="AF4338" s="24"/>
      <c r="AG4338" s="24"/>
      <c r="AH4338" s="24"/>
      <c r="AI4338" s="24"/>
      <c r="AJ4338" s="24"/>
      <c r="AK4338" s="24"/>
      <c r="AL4338" s="24"/>
      <c r="AM4338" s="24"/>
      <c r="AN4338" s="24"/>
      <c r="AO4338" s="24"/>
      <c r="AP4338" s="24"/>
      <c r="AQ4338" s="24"/>
      <c r="AR4338" s="24"/>
      <c r="AS4338" s="24"/>
      <c r="AT4338" s="25"/>
      <c r="AV4338" s="26"/>
      <c r="AW4338" s="26"/>
      <c r="AX4338" s="27"/>
      <c r="AY4338" s="27"/>
      <c r="AZ4338" s="27"/>
      <c r="BA4338" s="27"/>
      <c r="BB4338" s="27"/>
      <c r="BC4338" s="27"/>
      <c r="BD4338" s="27"/>
      <c r="BE4338" s="27"/>
      <c r="BF4338" s="27"/>
      <c r="BG4338" s="27"/>
      <c r="BH4338" s="27"/>
      <c r="BI4338" s="27"/>
      <c r="BT4338" s="31"/>
      <c r="BU4338" s="32"/>
      <c r="BV4338" s="33"/>
      <c r="BW4338" s="32"/>
      <c r="BX4338" s="32"/>
      <c r="BY4338" s="34"/>
      <c r="CA4338" s="32"/>
      <c r="CB4338" s="32"/>
    </row>
    <row r="4339" spans="1:80">
      <c r="A4339" s="20"/>
      <c r="B4339" s="21"/>
      <c r="C4339" s="21"/>
      <c r="D4339" s="21"/>
      <c r="E4339" s="21"/>
      <c r="F4339" s="21"/>
      <c r="G4339" s="21"/>
      <c r="H4339" s="21"/>
      <c r="I4339" s="21"/>
      <c r="J4339" s="21"/>
      <c r="K4339" s="22"/>
      <c r="L4339" s="22"/>
      <c r="M4339" s="22"/>
      <c r="N4339" s="22"/>
      <c r="O4339" s="22"/>
      <c r="P4339" s="22"/>
      <c r="Q4339" s="22"/>
      <c r="R4339" s="22"/>
      <c r="S4339" s="22"/>
      <c r="T4339" s="22"/>
      <c r="U4339" s="22"/>
      <c r="V4339" s="22"/>
      <c r="W4339" s="22"/>
      <c r="X4339" s="22"/>
      <c r="Y4339" s="22"/>
      <c r="Z4339" s="22"/>
      <c r="AA4339" s="22"/>
      <c r="AB4339" s="23"/>
      <c r="AC4339" s="23"/>
      <c r="AD4339" s="22"/>
      <c r="AE4339" s="24"/>
      <c r="AF4339" s="24"/>
      <c r="AG4339" s="24"/>
      <c r="AH4339" s="24"/>
      <c r="AI4339" s="24"/>
      <c r="AJ4339" s="24"/>
      <c r="AK4339" s="24"/>
      <c r="AL4339" s="24"/>
      <c r="AM4339" s="24"/>
      <c r="AN4339" s="24"/>
      <c r="AO4339" s="24"/>
      <c r="AP4339" s="24"/>
      <c r="AQ4339" s="24"/>
      <c r="AR4339" s="24"/>
      <c r="AS4339" s="24"/>
      <c r="AT4339" s="25"/>
      <c r="AV4339" s="26"/>
      <c r="AW4339" s="26"/>
      <c r="AX4339" s="27"/>
      <c r="AY4339" s="27"/>
      <c r="AZ4339" s="27"/>
      <c r="BA4339" s="27"/>
      <c r="BB4339" s="27"/>
      <c r="BC4339" s="27"/>
      <c r="BD4339" s="27"/>
      <c r="BE4339" s="27"/>
      <c r="BF4339" s="27"/>
      <c r="BG4339" s="27"/>
      <c r="BH4339" s="27"/>
      <c r="BI4339" s="27"/>
      <c r="BT4339" s="31"/>
      <c r="BU4339" s="32"/>
      <c r="BV4339" s="33"/>
      <c r="BW4339" s="32"/>
      <c r="BX4339" s="32"/>
      <c r="BY4339" s="34"/>
      <c r="CA4339" s="32"/>
      <c r="CB4339" s="32"/>
    </row>
    <row r="4340" spans="1:80">
      <c r="A4340" s="20"/>
      <c r="B4340" s="21"/>
      <c r="C4340" s="21"/>
      <c r="D4340" s="21"/>
      <c r="E4340" s="21"/>
      <c r="F4340" s="21"/>
      <c r="G4340" s="21"/>
      <c r="H4340" s="21"/>
      <c r="I4340" s="21"/>
      <c r="J4340" s="21"/>
      <c r="K4340" s="22"/>
      <c r="L4340" s="22"/>
      <c r="M4340" s="22"/>
      <c r="N4340" s="22"/>
      <c r="O4340" s="22"/>
      <c r="P4340" s="22"/>
      <c r="Q4340" s="22"/>
      <c r="R4340" s="22"/>
      <c r="S4340" s="22"/>
      <c r="T4340" s="22"/>
      <c r="U4340" s="22"/>
      <c r="V4340" s="22"/>
      <c r="W4340" s="22"/>
      <c r="X4340" s="22"/>
      <c r="Y4340" s="22"/>
      <c r="Z4340" s="22"/>
      <c r="AA4340" s="22"/>
      <c r="AB4340" s="23"/>
      <c r="AC4340" s="23"/>
      <c r="AD4340" s="22"/>
      <c r="AE4340" s="24"/>
      <c r="AF4340" s="24"/>
      <c r="AG4340" s="24"/>
      <c r="AH4340" s="24"/>
      <c r="AI4340" s="24"/>
      <c r="AJ4340" s="24"/>
      <c r="AK4340" s="24"/>
      <c r="AL4340" s="24"/>
      <c r="AM4340" s="24"/>
      <c r="AN4340" s="24"/>
      <c r="AO4340" s="24"/>
      <c r="AP4340" s="24"/>
      <c r="AQ4340" s="24"/>
      <c r="AR4340" s="24"/>
      <c r="AS4340" s="24"/>
      <c r="AT4340" s="25"/>
      <c r="AV4340" s="26"/>
      <c r="AW4340" s="26"/>
      <c r="AX4340" s="27"/>
      <c r="AY4340" s="27"/>
      <c r="AZ4340" s="27"/>
      <c r="BA4340" s="27"/>
      <c r="BB4340" s="27"/>
      <c r="BC4340" s="27"/>
      <c r="BD4340" s="27"/>
      <c r="BE4340" s="27"/>
      <c r="BF4340" s="27"/>
      <c r="BG4340" s="27"/>
      <c r="BH4340" s="27"/>
      <c r="BI4340" s="27"/>
      <c r="BT4340" s="31"/>
      <c r="BU4340" s="32"/>
      <c r="BV4340" s="33"/>
      <c r="BW4340" s="32"/>
      <c r="BX4340" s="32"/>
      <c r="BY4340" s="34"/>
      <c r="CA4340" s="32"/>
      <c r="CB4340" s="32"/>
    </row>
    <row r="4341" spans="1:80">
      <c r="A4341" s="20"/>
      <c r="B4341" s="21"/>
      <c r="C4341" s="21"/>
      <c r="D4341" s="21"/>
      <c r="E4341" s="21"/>
      <c r="F4341" s="21"/>
      <c r="G4341" s="21"/>
      <c r="H4341" s="21"/>
      <c r="I4341" s="21"/>
      <c r="J4341" s="21"/>
      <c r="K4341" s="22"/>
      <c r="L4341" s="22"/>
      <c r="M4341" s="22"/>
      <c r="N4341" s="22"/>
      <c r="O4341" s="22"/>
      <c r="P4341" s="22"/>
      <c r="Q4341" s="22"/>
      <c r="R4341" s="22"/>
      <c r="S4341" s="22"/>
      <c r="T4341" s="22"/>
      <c r="U4341" s="22"/>
      <c r="V4341" s="22"/>
      <c r="W4341" s="22"/>
      <c r="X4341" s="22"/>
      <c r="Y4341" s="22"/>
      <c r="Z4341" s="22"/>
      <c r="AA4341" s="22"/>
      <c r="AB4341" s="23"/>
      <c r="AC4341" s="23"/>
      <c r="AD4341" s="22"/>
      <c r="AE4341" s="24"/>
      <c r="AF4341" s="24"/>
      <c r="AG4341" s="24"/>
      <c r="AH4341" s="24"/>
      <c r="AI4341" s="24"/>
      <c r="AJ4341" s="24"/>
      <c r="AK4341" s="24"/>
      <c r="AL4341" s="24"/>
      <c r="AM4341" s="24"/>
      <c r="AN4341" s="24"/>
      <c r="AO4341" s="24"/>
      <c r="AP4341" s="24"/>
      <c r="AQ4341" s="24"/>
      <c r="AR4341" s="24"/>
      <c r="AS4341" s="24"/>
      <c r="AT4341" s="25"/>
      <c r="AV4341" s="26"/>
      <c r="AW4341" s="26"/>
      <c r="AX4341" s="27"/>
      <c r="AY4341" s="27"/>
      <c r="AZ4341" s="27"/>
      <c r="BA4341" s="27"/>
      <c r="BB4341" s="27"/>
      <c r="BC4341" s="27"/>
      <c r="BD4341" s="27"/>
      <c r="BE4341" s="27"/>
      <c r="BF4341" s="27"/>
      <c r="BG4341" s="27"/>
      <c r="BH4341" s="27"/>
      <c r="BI4341" s="27"/>
      <c r="BT4341" s="31"/>
      <c r="BU4341" s="32"/>
      <c r="BV4341" s="33"/>
      <c r="BW4341" s="32"/>
      <c r="BX4341" s="32"/>
      <c r="BY4341" s="34"/>
      <c r="CA4341" s="32"/>
      <c r="CB4341" s="32"/>
    </row>
    <row r="4342" spans="1:80">
      <c r="A4342" s="20"/>
      <c r="B4342" s="21"/>
      <c r="C4342" s="21"/>
      <c r="D4342" s="21"/>
      <c r="E4342" s="21"/>
      <c r="F4342" s="21"/>
      <c r="G4342" s="21"/>
      <c r="H4342" s="21"/>
      <c r="I4342" s="21"/>
      <c r="J4342" s="21"/>
      <c r="K4342" s="22"/>
      <c r="L4342" s="22"/>
      <c r="M4342" s="22"/>
      <c r="N4342" s="22"/>
      <c r="O4342" s="22"/>
      <c r="P4342" s="22"/>
      <c r="Q4342" s="22"/>
      <c r="R4342" s="22"/>
      <c r="S4342" s="22"/>
      <c r="T4342" s="22"/>
      <c r="U4342" s="22"/>
      <c r="V4342" s="22"/>
      <c r="W4342" s="22"/>
      <c r="X4342" s="22"/>
      <c r="Y4342" s="22"/>
      <c r="Z4342" s="22"/>
      <c r="AA4342" s="22"/>
      <c r="AB4342" s="23"/>
      <c r="AC4342" s="23"/>
      <c r="AD4342" s="22"/>
      <c r="AE4342" s="24"/>
      <c r="AF4342" s="24"/>
      <c r="AG4342" s="24"/>
      <c r="AH4342" s="24"/>
      <c r="AI4342" s="24"/>
      <c r="AJ4342" s="24"/>
      <c r="AK4342" s="24"/>
      <c r="AL4342" s="24"/>
      <c r="AM4342" s="24"/>
      <c r="AN4342" s="24"/>
      <c r="AO4342" s="24"/>
      <c r="AP4342" s="24"/>
      <c r="AQ4342" s="24"/>
      <c r="AR4342" s="24"/>
      <c r="AS4342" s="24"/>
      <c r="AT4342" s="25"/>
      <c r="AV4342" s="26"/>
      <c r="AW4342" s="26"/>
      <c r="AX4342" s="27"/>
      <c r="AY4342" s="27"/>
      <c r="AZ4342" s="27"/>
      <c r="BA4342" s="27"/>
      <c r="BB4342" s="27"/>
      <c r="BC4342" s="27"/>
      <c r="BD4342" s="27"/>
      <c r="BE4342" s="27"/>
      <c r="BF4342" s="27"/>
      <c r="BG4342" s="27"/>
      <c r="BH4342" s="27"/>
      <c r="BI4342" s="27"/>
      <c r="BT4342" s="31"/>
      <c r="BU4342" s="32"/>
      <c r="BV4342" s="33"/>
      <c r="BW4342" s="32"/>
      <c r="BX4342" s="32"/>
      <c r="BY4342" s="34"/>
      <c r="CA4342" s="32"/>
      <c r="CB4342" s="32"/>
    </row>
    <row r="4343" spans="1:80">
      <c r="A4343" s="20"/>
      <c r="B4343" s="21"/>
      <c r="C4343" s="21"/>
      <c r="D4343" s="21"/>
      <c r="E4343" s="21"/>
      <c r="F4343" s="21"/>
      <c r="G4343" s="21"/>
      <c r="H4343" s="21"/>
      <c r="I4343" s="21"/>
      <c r="J4343" s="21"/>
      <c r="K4343" s="22"/>
      <c r="L4343" s="22"/>
      <c r="M4343" s="22"/>
      <c r="N4343" s="22"/>
      <c r="O4343" s="22"/>
      <c r="P4343" s="22"/>
      <c r="Q4343" s="22"/>
      <c r="R4343" s="22"/>
      <c r="S4343" s="22"/>
      <c r="T4343" s="22"/>
      <c r="U4343" s="22"/>
      <c r="V4343" s="22"/>
      <c r="W4343" s="22"/>
      <c r="X4343" s="22"/>
      <c r="Y4343" s="22"/>
      <c r="Z4343" s="22"/>
      <c r="AA4343" s="22"/>
      <c r="AB4343" s="23"/>
      <c r="AC4343" s="23"/>
      <c r="AD4343" s="22"/>
      <c r="AE4343" s="24"/>
      <c r="AF4343" s="24"/>
      <c r="AG4343" s="24"/>
      <c r="AH4343" s="24"/>
      <c r="AI4343" s="24"/>
      <c r="AJ4343" s="24"/>
      <c r="AK4343" s="24"/>
      <c r="AL4343" s="24"/>
      <c r="AM4343" s="24"/>
      <c r="AN4343" s="24"/>
      <c r="AO4343" s="24"/>
      <c r="AP4343" s="24"/>
      <c r="AQ4343" s="24"/>
      <c r="AR4343" s="24"/>
      <c r="AS4343" s="24"/>
      <c r="AT4343" s="25"/>
      <c r="AV4343" s="26"/>
      <c r="AW4343" s="26"/>
      <c r="AX4343" s="27"/>
      <c r="AY4343" s="27"/>
      <c r="AZ4343" s="27"/>
      <c r="BA4343" s="27"/>
      <c r="BB4343" s="27"/>
      <c r="BC4343" s="27"/>
      <c r="BD4343" s="27"/>
      <c r="BE4343" s="27"/>
      <c r="BF4343" s="27"/>
      <c r="BG4343" s="27"/>
      <c r="BH4343" s="27"/>
      <c r="BI4343" s="27"/>
      <c r="BT4343" s="31"/>
      <c r="BU4343" s="32"/>
      <c r="BV4343" s="33"/>
      <c r="BW4343" s="32"/>
      <c r="BX4343" s="32"/>
      <c r="BY4343" s="34"/>
      <c r="CA4343" s="32"/>
      <c r="CB4343" s="32"/>
    </row>
    <row r="4344" spans="1:80">
      <c r="A4344" s="20"/>
      <c r="B4344" s="21"/>
      <c r="C4344" s="21"/>
      <c r="D4344" s="21"/>
      <c r="E4344" s="21"/>
      <c r="F4344" s="21"/>
      <c r="G4344" s="21"/>
      <c r="H4344" s="21"/>
      <c r="I4344" s="21"/>
      <c r="J4344" s="21"/>
      <c r="K4344" s="22"/>
      <c r="L4344" s="22"/>
      <c r="M4344" s="22"/>
      <c r="N4344" s="22"/>
      <c r="O4344" s="22"/>
      <c r="P4344" s="22"/>
      <c r="Q4344" s="22"/>
      <c r="R4344" s="22"/>
      <c r="S4344" s="22"/>
      <c r="T4344" s="22"/>
      <c r="U4344" s="22"/>
      <c r="V4344" s="22"/>
      <c r="W4344" s="22"/>
      <c r="X4344" s="22"/>
      <c r="Y4344" s="22"/>
      <c r="Z4344" s="22"/>
      <c r="AA4344" s="22"/>
      <c r="AB4344" s="23"/>
      <c r="AC4344" s="23"/>
      <c r="AD4344" s="22"/>
      <c r="AE4344" s="24"/>
      <c r="AF4344" s="24"/>
      <c r="AG4344" s="24"/>
      <c r="AH4344" s="24"/>
      <c r="AI4344" s="24"/>
      <c r="AJ4344" s="24"/>
      <c r="AK4344" s="24"/>
      <c r="AL4344" s="24"/>
      <c r="AM4344" s="24"/>
      <c r="AN4344" s="24"/>
      <c r="AO4344" s="24"/>
      <c r="AP4344" s="24"/>
      <c r="AQ4344" s="24"/>
      <c r="AR4344" s="24"/>
      <c r="AS4344" s="24"/>
      <c r="AT4344" s="25"/>
      <c r="AV4344" s="26"/>
      <c r="AW4344" s="26"/>
      <c r="AX4344" s="27"/>
      <c r="AY4344" s="27"/>
      <c r="AZ4344" s="27"/>
      <c r="BA4344" s="27"/>
      <c r="BB4344" s="27"/>
      <c r="BC4344" s="27"/>
      <c r="BD4344" s="27"/>
      <c r="BE4344" s="27"/>
      <c r="BF4344" s="27"/>
      <c r="BG4344" s="27"/>
      <c r="BH4344" s="27"/>
      <c r="BI4344" s="27"/>
      <c r="BT4344" s="31"/>
      <c r="BU4344" s="32"/>
      <c r="BV4344" s="33"/>
      <c r="BW4344" s="32"/>
      <c r="BX4344" s="32"/>
      <c r="BY4344" s="34"/>
      <c r="CA4344" s="32"/>
      <c r="CB4344" s="32"/>
    </row>
    <row r="4345" spans="1:80">
      <c r="A4345" s="20"/>
      <c r="B4345" s="21"/>
      <c r="C4345" s="21"/>
      <c r="D4345" s="21"/>
      <c r="E4345" s="21"/>
      <c r="F4345" s="21"/>
      <c r="G4345" s="21"/>
      <c r="H4345" s="21"/>
      <c r="I4345" s="21"/>
      <c r="J4345" s="21"/>
      <c r="K4345" s="22"/>
      <c r="L4345" s="22"/>
      <c r="M4345" s="22"/>
      <c r="N4345" s="22"/>
      <c r="O4345" s="22"/>
      <c r="P4345" s="22"/>
      <c r="Q4345" s="22"/>
      <c r="R4345" s="22"/>
      <c r="S4345" s="22"/>
      <c r="T4345" s="22"/>
      <c r="U4345" s="22"/>
      <c r="V4345" s="22"/>
      <c r="W4345" s="22"/>
      <c r="X4345" s="22"/>
      <c r="Y4345" s="22"/>
      <c r="Z4345" s="22"/>
      <c r="AA4345" s="22"/>
      <c r="AB4345" s="23"/>
      <c r="AC4345" s="23"/>
      <c r="AD4345" s="22"/>
      <c r="AE4345" s="24"/>
      <c r="AF4345" s="24"/>
      <c r="AG4345" s="24"/>
      <c r="AH4345" s="24"/>
      <c r="AI4345" s="24"/>
      <c r="AJ4345" s="24"/>
      <c r="AK4345" s="24"/>
      <c r="AL4345" s="24"/>
      <c r="AM4345" s="24"/>
      <c r="AN4345" s="24"/>
      <c r="AO4345" s="24"/>
      <c r="AP4345" s="24"/>
      <c r="AQ4345" s="24"/>
      <c r="AR4345" s="24"/>
      <c r="AS4345" s="24"/>
      <c r="AT4345" s="25"/>
      <c r="AV4345" s="26"/>
      <c r="AW4345" s="26"/>
      <c r="AX4345" s="27"/>
      <c r="AY4345" s="27"/>
      <c r="AZ4345" s="27"/>
      <c r="BA4345" s="27"/>
      <c r="BB4345" s="27"/>
      <c r="BC4345" s="27"/>
      <c r="BD4345" s="27"/>
      <c r="BE4345" s="27"/>
      <c r="BF4345" s="27"/>
      <c r="BG4345" s="27"/>
      <c r="BH4345" s="27"/>
      <c r="BI4345" s="27"/>
      <c r="BT4345" s="31"/>
      <c r="BU4345" s="32"/>
      <c r="BV4345" s="33"/>
      <c r="BW4345" s="32"/>
      <c r="BX4345" s="32"/>
      <c r="BY4345" s="34"/>
      <c r="CA4345" s="32"/>
      <c r="CB4345" s="32"/>
    </row>
    <row r="4346" spans="1:80">
      <c r="A4346" s="20"/>
      <c r="B4346" s="21"/>
      <c r="C4346" s="21"/>
      <c r="D4346" s="21"/>
      <c r="E4346" s="21"/>
      <c r="F4346" s="21"/>
      <c r="G4346" s="21"/>
      <c r="H4346" s="21"/>
      <c r="I4346" s="21"/>
      <c r="J4346" s="21"/>
      <c r="K4346" s="22"/>
      <c r="L4346" s="22"/>
      <c r="M4346" s="22"/>
      <c r="N4346" s="22"/>
      <c r="O4346" s="22"/>
      <c r="P4346" s="22"/>
      <c r="Q4346" s="22"/>
      <c r="R4346" s="22"/>
      <c r="S4346" s="22"/>
      <c r="T4346" s="22"/>
      <c r="U4346" s="22"/>
      <c r="V4346" s="22"/>
      <c r="W4346" s="22"/>
      <c r="X4346" s="22"/>
      <c r="Y4346" s="22"/>
      <c r="Z4346" s="22"/>
      <c r="AA4346" s="22"/>
      <c r="AB4346" s="23"/>
      <c r="AC4346" s="23"/>
      <c r="AD4346" s="22"/>
      <c r="AE4346" s="24"/>
      <c r="AF4346" s="24"/>
      <c r="AG4346" s="24"/>
      <c r="AH4346" s="24"/>
      <c r="AI4346" s="24"/>
      <c r="AJ4346" s="24"/>
      <c r="AK4346" s="24"/>
      <c r="AL4346" s="24"/>
      <c r="AM4346" s="24"/>
      <c r="AN4346" s="24"/>
      <c r="AO4346" s="24"/>
      <c r="AP4346" s="24"/>
      <c r="AQ4346" s="24"/>
      <c r="AR4346" s="24"/>
      <c r="AS4346" s="24"/>
      <c r="AT4346" s="25"/>
      <c r="AV4346" s="26"/>
      <c r="AW4346" s="26"/>
      <c r="AX4346" s="27"/>
      <c r="AY4346" s="27"/>
      <c r="AZ4346" s="27"/>
      <c r="BA4346" s="27"/>
      <c r="BB4346" s="27"/>
      <c r="BC4346" s="27"/>
      <c r="BD4346" s="27"/>
      <c r="BE4346" s="27"/>
      <c r="BF4346" s="27"/>
      <c r="BG4346" s="27"/>
      <c r="BH4346" s="27"/>
      <c r="BI4346" s="27"/>
      <c r="BT4346" s="31"/>
      <c r="BU4346" s="32"/>
      <c r="BV4346" s="33"/>
      <c r="BW4346" s="32"/>
      <c r="BX4346" s="32"/>
      <c r="BY4346" s="34"/>
      <c r="CA4346" s="32"/>
      <c r="CB4346" s="32"/>
    </row>
    <row r="4347" spans="1:80">
      <c r="A4347" s="20"/>
      <c r="B4347" s="21"/>
      <c r="C4347" s="21"/>
      <c r="D4347" s="21"/>
      <c r="E4347" s="21"/>
      <c r="F4347" s="21"/>
      <c r="G4347" s="21"/>
      <c r="H4347" s="21"/>
      <c r="I4347" s="21"/>
      <c r="J4347" s="21"/>
      <c r="K4347" s="22"/>
      <c r="L4347" s="22"/>
      <c r="M4347" s="22"/>
      <c r="N4347" s="22"/>
      <c r="O4347" s="22"/>
      <c r="P4347" s="22"/>
      <c r="Q4347" s="22"/>
      <c r="R4347" s="22"/>
      <c r="S4347" s="22"/>
      <c r="T4347" s="22"/>
      <c r="U4347" s="22"/>
      <c r="V4347" s="22"/>
      <c r="W4347" s="22"/>
      <c r="X4347" s="22"/>
      <c r="Y4347" s="22"/>
      <c r="Z4347" s="22"/>
      <c r="AA4347" s="22"/>
      <c r="AB4347" s="23"/>
      <c r="AC4347" s="23"/>
      <c r="AD4347" s="22"/>
      <c r="AE4347" s="24"/>
      <c r="AF4347" s="24"/>
      <c r="AG4347" s="24"/>
      <c r="AH4347" s="24"/>
      <c r="AI4347" s="24"/>
      <c r="AJ4347" s="24"/>
      <c r="AK4347" s="24"/>
      <c r="AL4347" s="24"/>
      <c r="AM4347" s="24"/>
      <c r="AN4347" s="24"/>
      <c r="AO4347" s="24"/>
      <c r="AP4347" s="24"/>
      <c r="AQ4347" s="24"/>
      <c r="AR4347" s="24"/>
      <c r="AS4347" s="24"/>
      <c r="AT4347" s="25"/>
      <c r="AV4347" s="26"/>
      <c r="AW4347" s="26"/>
      <c r="AX4347" s="27"/>
      <c r="AY4347" s="27"/>
      <c r="AZ4347" s="27"/>
      <c r="BA4347" s="27"/>
      <c r="BB4347" s="27"/>
      <c r="BC4347" s="27"/>
      <c r="BD4347" s="27"/>
      <c r="BE4347" s="27"/>
      <c r="BF4347" s="27"/>
      <c r="BG4347" s="27"/>
      <c r="BH4347" s="27"/>
      <c r="BI4347" s="27"/>
      <c r="BT4347" s="31"/>
      <c r="BU4347" s="32"/>
      <c r="BV4347" s="33"/>
      <c r="BW4347" s="32"/>
      <c r="BX4347" s="32"/>
      <c r="BY4347" s="34"/>
      <c r="CA4347" s="32"/>
      <c r="CB4347" s="32"/>
    </row>
    <row r="4348" spans="1:80">
      <c r="A4348" s="20"/>
      <c r="B4348" s="21"/>
      <c r="C4348" s="21"/>
      <c r="D4348" s="21"/>
      <c r="E4348" s="21"/>
      <c r="F4348" s="21"/>
      <c r="G4348" s="21"/>
      <c r="H4348" s="21"/>
      <c r="I4348" s="21"/>
      <c r="J4348" s="21"/>
      <c r="K4348" s="22"/>
      <c r="L4348" s="22"/>
      <c r="M4348" s="22"/>
      <c r="N4348" s="22"/>
      <c r="O4348" s="22"/>
      <c r="P4348" s="22"/>
      <c r="Q4348" s="22"/>
      <c r="R4348" s="22"/>
      <c r="S4348" s="22"/>
      <c r="T4348" s="22"/>
      <c r="U4348" s="22"/>
      <c r="V4348" s="22"/>
      <c r="W4348" s="22"/>
      <c r="X4348" s="22"/>
      <c r="Y4348" s="22"/>
      <c r="Z4348" s="22"/>
      <c r="AA4348" s="22"/>
      <c r="AB4348" s="23"/>
      <c r="AC4348" s="23"/>
      <c r="AD4348" s="22"/>
      <c r="AE4348" s="24"/>
      <c r="AF4348" s="24"/>
      <c r="AG4348" s="24"/>
      <c r="AH4348" s="24"/>
      <c r="AI4348" s="24"/>
      <c r="AJ4348" s="24"/>
      <c r="AK4348" s="24"/>
      <c r="AL4348" s="24"/>
      <c r="AM4348" s="24"/>
      <c r="AN4348" s="24"/>
      <c r="AO4348" s="24"/>
      <c r="AP4348" s="24"/>
      <c r="AQ4348" s="24"/>
      <c r="AR4348" s="24"/>
      <c r="AS4348" s="24"/>
      <c r="AT4348" s="25"/>
      <c r="AV4348" s="26"/>
      <c r="AW4348" s="26"/>
      <c r="AX4348" s="27"/>
      <c r="AY4348" s="27"/>
      <c r="AZ4348" s="27"/>
      <c r="BA4348" s="27"/>
      <c r="BB4348" s="27"/>
      <c r="BC4348" s="27"/>
      <c r="BD4348" s="27"/>
      <c r="BE4348" s="27"/>
      <c r="BF4348" s="27"/>
      <c r="BG4348" s="27"/>
      <c r="BH4348" s="27"/>
      <c r="BI4348" s="27"/>
      <c r="BT4348" s="31"/>
      <c r="BU4348" s="32"/>
      <c r="BV4348" s="33"/>
      <c r="BW4348" s="32"/>
      <c r="BX4348" s="32"/>
      <c r="BY4348" s="34"/>
      <c r="CA4348" s="32"/>
      <c r="CB4348" s="32"/>
    </row>
    <row r="4349" spans="1:80">
      <c r="A4349" s="20"/>
      <c r="B4349" s="21"/>
      <c r="C4349" s="21"/>
      <c r="D4349" s="21"/>
      <c r="E4349" s="21"/>
      <c r="F4349" s="21"/>
      <c r="G4349" s="21"/>
      <c r="H4349" s="21"/>
      <c r="I4349" s="21"/>
      <c r="J4349" s="21"/>
      <c r="K4349" s="22"/>
      <c r="L4349" s="22"/>
      <c r="M4349" s="22"/>
      <c r="N4349" s="22"/>
      <c r="O4349" s="22"/>
      <c r="P4349" s="22"/>
      <c r="Q4349" s="22"/>
      <c r="R4349" s="22"/>
      <c r="S4349" s="22"/>
      <c r="T4349" s="22"/>
      <c r="U4349" s="22"/>
      <c r="V4349" s="22"/>
      <c r="W4349" s="22"/>
      <c r="X4349" s="22"/>
      <c r="Y4349" s="22"/>
      <c r="Z4349" s="22"/>
      <c r="AA4349" s="22"/>
      <c r="AB4349" s="23"/>
      <c r="AC4349" s="23"/>
      <c r="AD4349" s="22"/>
      <c r="AE4349" s="24"/>
      <c r="AF4349" s="24"/>
      <c r="AG4349" s="24"/>
      <c r="AH4349" s="24"/>
      <c r="AI4349" s="24"/>
      <c r="AJ4349" s="24"/>
      <c r="AK4349" s="24"/>
      <c r="AL4349" s="24"/>
      <c r="AM4349" s="24"/>
      <c r="AN4349" s="24"/>
      <c r="AO4349" s="24"/>
      <c r="AP4349" s="24"/>
      <c r="AQ4349" s="24"/>
      <c r="AR4349" s="24"/>
      <c r="AS4349" s="24"/>
      <c r="AT4349" s="25"/>
      <c r="AV4349" s="26"/>
      <c r="AW4349" s="26"/>
      <c r="AX4349" s="27"/>
      <c r="AY4349" s="27"/>
      <c r="AZ4349" s="27"/>
      <c r="BA4349" s="27"/>
      <c r="BB4349" s="27"/>
      <c r="BC4349" s="27"/>
      <c r="BD4349" s="27"/>
      <c r="BE4349" s="27"/>
      <c r="BF4349" s="27"/>
      <c r="BG4349" s="27"/>
      <c r="BH4349" s="27"/>
      <c r="BI4349" s="27"/>
      <c r="BT4349" s="31"/>
      <c r="BU4349" s="32"/>
      <c r="BV4349" s="33"/>
      <c r="BW4349" s="32"/>
      <c r="BX4349" s="32"/>
      <c r="BY4349" s="34"/>
      <c r="CA4349" s="32"/>
      <c r="CB4349" s="32"/>
    </row>
    <row r="4350" spans="1:80">
      <c r="A4350" s="20"/>
      <c r="B4350" s="21"/>
      <c r="C4350" s="21"/>
      <c r="D4350" s="21"/>
      <c r="E4350" s="21"/>
      <c r="F4350" s="21"/>
      <c r="G4350" s="21"/>
      <c r="H4350" s="21"/>
      <c r="I4350" s="21"/>
      <c r="J4350" s="21"/>
      <c r="K4350" s="22"/>
      <c r="L4350" s="22"/>
      <c r="M4350" s="22"/>
      <c r="N4350" s="22"/>
      <c r="O4350" s="22"/>
      <c r="P4350" s="22"/>
      <c r="Q4350" s="22"/>
      <c r="R4350" s="22"/>
      <c r="S4350" s="22"/>
      <c r="T4350" s="22"/>
      <c r="U4350" s="22"/>
      <c r="V4350" s="22"/>
      <c r="W4350" s="22"/>
      <c r="X4350" s="22"/>
      <c r="Y4350" s="22"/>
      <c r="Z4350" s="22"/>
      <c r="AA4350" s="22"/>
      <c r="AB4350" s="23"/>
      <c r="AC4350" s="23"/>
      <c r="AD4350" s="22"/>
      <c r="AE4350" s="24"/>
      <c r="AF4350" s="24"/>
      <c r="AG4350" s="24"/>
      <c r="AH4350" s="24"/>
      <c r="AI4350" s="24"/>
      <c r="AJ4350" s="24"/>
      <c r="AK4350" s="24"/>
      <c r="AL4350" s="24"/>
      <c r="AM4350" s="24"/>
      <c r="AN4350" s="24"/>
      <c r="AO4350" s="24"/>
      <c r="AP4350" s="24"/>
      <c r="AQ4350" s="24"/>
      <c r="AR4350" s="24"/>
      <c r="AS4350" s="24"/>
      <c r="AT4350" s="25"/>
      <c r="AV4350" s="26"/>
      <c r="AW4350" s="26"/>
      <c r="AX4350" s="27"/>
      <c r="AY4350" s="27"/>
      <c r="AZ4350" s="27"/>
      <c r="BA4350" s="27"/>
      <c r="BB4350" s="27"/>
      <c r="BC4350" s="27"/>
      <c r="BD4350" s="27"/>
      <c r="BE4350" s="27"/>
      <c r="BF4350" s="27"/>
      <c r="BG4350" s="27"/>
      <c r="BH4350" s="27"/>
      <c r="BI4350" s="27"/>
      <c r="BT4350" s="31"/>
      <c r="BU4350" s="32"/>
      <c r="BV4350" s="33"/>
      <c r="BW4350" s="32"/>
      <c r="BX4350" s="32"/>
      <c r="BY4350" s="34"/>
      <c r="CA4350" s="32"/>
      <c r="CB4350" s="32"/>
    </row>
    <row r="4351" spans="1:80">
      <c r="A4351" s="20"/>
      <c r="B4351" s="21"/>
      <c r="C4351" s="21"/>
      <c r="D4351" s="21"/>
      <c r="E4351" s="21"/>
      <c r="F4351" s="21"/>
      <c r="G4351" s="21"/>
      <c r="H4351" s="21"/>
      <c r="I4351" s="21"/>
      <c r="J4351" s="21"/>
      <c r="K4351" s="22"/>
      <c r="L4351" s="22"/>
      <c r="M4351" s="22"/>
      <c r="N4351" s="22"/>
      <c r="O4351" s="22"/>
      <c r="P4351" s="22"/>
      <c r="Q4351" s="22"/>
      <c r="R4351" s="22"/>
      <c r="S4351" s="22"/>
      <c r="T4351" s="22"/>
      <c r="U4351" s="22"/>
      <c r="V4351" s="22"/>
      <c r="W4351" s="22"/>
      <c r="X4351" s="22"/>
      <c r="Y4351" s="22"/>
      <c r="Z4351" s="22"/>
      <c r="AA4351" s="22"/>
      <c r="AB4351" s="23"/>
      <c r="AC4351" s="23"/>
      <c r="AD4351" s="22"/>
      <c r="AE4351" s="24"/>
      <c r="AF4351" s="24"/>
      <c r="AG4351" s="24"/>
      <c r="AH4351" s="24"/>
      <c r="AI4351" s="24"/>
      <c r="AJ4351" s="24"/>
      <c r="AK4351" s="24"/>
      <c r="AL4351" s="24"/>
      <c r="AM4351" s="24"/>
      <c r="AN4351" s="24"/>
      <c r="AO4351" s="24"/>
      <c r="AP4351" s="24"/>
      <c r="AQ4351" s="24"/>
      <c r="AR4351" s="24"/>
      <c r="AS4351" s="24"/>
      <c r="AT4351" s="25"/>
      <c r="AV4351" s="26"/>
      <c r="AW4351" s="26"/>
      <c r="AX4351" s="27"/>
      <c r="AY4351" s="27"/>
      <c r="AZ4351" s="27"/>
      <c r="BA4351" s="27"/>
      <c r="BB4351" s="27"/>
      <c r="BC4351" s="27"/>
      <c r="BD4351" s="27"/>
      <c r="BE4351" s="27"/>
      <c r="BF4351" s="27"/>
      <c r="BG4351" s="27"/>
      <c r="BH4351" s="27"/>
      <c r="BI4351" s="27"/>
      <c r="BT4351" s="31"/>
      <c r="BU4351" s="32"/>
      <c r="BV4351" s="33"/>
      <c r="BW4351" s="32"/>
      <c r="BX4351" s="32"/>
      <c r="BY4351" s="34"/>
      <c r="CA4351" s="32"/>
      <c r="CB4351" s="32"/>
    </row>
    <row r="4352" spans="1:80">
      <c r="A4352" s="20"/>
      <c r="B4352" s="21"/>
      <c r="C4352" s="21"/>
      <c r="D4352" s="21"/>
      <c r="E4352" s="21"/>
      <c r="F4352" s="21"/>
      <c r="G4352" s="21"/>
      <c r="H4352" s="21"/>
      <c r="I4352" s="21"/>
      <c r="J4352" s="21"/>
      <c r="K4352" s="22"/>
      <c r="L4352" s="22"/>
      <c r="M4352" s="22"/>
      <c r="N4352" s="22"/>
      <c r="O4352" s="22"/>
      <c r="P4352" s="22"/>
      <c r="Q4352" s="22"/>
      <c r="R4352" s="22"/>
      <c r="S4352" s="22"/>
      <c r="T4352" s="22"/>
      <c r="U4352" s="22"/>
      <c r="V4352" s="22"/>
      <c r="W4352" s="22"/>
      <c r="X4352" s="22"/>
      <c r="Y4352" s="22"/>
      <c r="Z4352" s="22"/>
      <c r="AA4352" s="22"/>
      <c r="AB4352" s="23"/>
      <c r="AC4352" s="23"/>
      <c r="AD4352" s="22"/>
      <c r="AE4352" s="24"/>
      <c r="AF4352" s="24"/>
      <c r="AG4352" s="24"/>
      <c r="AH4352" s="24"/>
      <c r="AI4352" s="24"/>
      <c r="AJ4352" s="24"/>
      <c r="AK4352" s="24"/>
      <c r="AL4352" s="24"/>
      <c r="AM4352" s="24"/>
      <c r="AN4352" s="24"/>
      <c r="AO4352" s="24"/>
      <c r="AP4352" s="24"/>
      <c r="AQ4352" s="24"/>
      <c r="AR4352" s="24"/>
      <c r="AS4352" s="24"/>
      <c r="AT4352" s="25"/>
      <c r="AV4352" s="26"/>
      <c r="AW4352" s="26"/>
      <c r="AX4352" s="27"/>
      <c r="AY4352" s="27"/>
      <c r="AZ4352" s="27"/>
      <c r="BA4352" s="27"/>
      <c r="BB4352" s="27"/>
      <c r="BC4352" s="27"/>
      <c r="BD4352" s="27"/>
      <c r="BE4352" s="27"/>
      <c r="BF4352" s="27"/>
      <c r="BG4352" s="27"/>
      <c r="BH4352" s="27"/>
      <c r="BI4352" s="27"/>
      <c r="BT4352" s="31"/>
      <c r="BU4352" s="32"/>
      <c r="BV4352" s="33"/>
      <c r="BW4352" s="32"/>
      <c r="BX4352" s="32"/>
      <c r="BY4352" s="34"/>
      <c r="CA4352" s="32"/>
      <c r="CB4352" s="32"/>
    </row>
    <row r="4353" spans="1:80">
      <c r="A4353" s="20"/>
      <c r="B4353" s="21"/>
      <c r="C4353" s="21"/>
      <c r="D4353" s="21"/>
      <c r="E4353" s="21"/>
      <c r="F4353" s="21"/>
      <c r="G4353" s="21"/>
      <c r="H4353" s="21"/>
      <c r="I4353" s="21"/>
      <c r="J4353" s="21"/>
      <c r="K4353" s="22"/>
      <c r="L4353" s="22"/>
      <c r="M4353" s="22"/>
      <c r="N4353" s="22"/>
      <c r="O4353" s="22"/>
      <c r="P4353" s="22"/>
      <c r="Q4353" s="22"/>
      <c r="R4353" s="22"/>
      <c r="S4353" s="22"/>
      <c r="T4353" s="22"/>
      <c r="U4353" s="22"/>
      <c r="V4353" s="22"/>
      <c r="W4353" s="22"/>
      <c r="X4353" s="22"/>
      <c r="Y4353" s="22"/>
      <c r="Z4353" s="22"/>
      <c r="AA4353" s="22"/>
      <c r="AB4353" s="23"/>
      <c r="AC4353" s="23"/>
      <c r="AD4353" s="22"/>
      <c r="AE4353" s="24"/>
      <c r="AF4353" s="24"/>
      <c r="AG4353" s="24"/>
      <c r="AH4353" s="24"/>
      <c r="AI4353" s="24"/>
      <c r="AJ4353" s="24"/>
      <c r="AK4353" s="24"/>
      <c r="AL4353" s="24"/>
      <c r="AM4353" s="24"/>
      <c r="AN4353" s="24"/>
      <c r="AO4353" s="24"/>
      <c r="AP4353" s="24"/>
      <c r="AQ4353" s="24"/>
      <c r="AR4353" s="24"/>
      <c r="AS4353" s="24"/>
      <c r="AT4353" s="25"/>
      <c r="AV4353" s="26"/>
      <c r="AW4353" s="26"/>
      <c r="AX4353" s="27"/>
      <c r="AY4353" s="27"/>
      <c r="AZ4353" s="27"/>
      <c r="BA4353" s="27"/>
      <c r="BB4353" s="27"/>
      <c r="BC4353" s="27"/>
      <c r="BD4353" s="27"/>
      <c r="BE4353" s="27"/>
      <c r="BF4353" s="27"/>
      <c r="BG4353" s="27"/>
      <c r="BH4353" s="27"/>
      <c r="BI4353" s="27"/>
      <c r="BT4353" s="31"/>
      <c r="BU4353" s="32"/>
      <c r="BV4353" s="33"/>
      <c r="BW4353" s="32"/>
      <c r="BX4353" s="32"/>
      <c r="BY4353" s="34"/>
      <c r="CA4353" s="32"/>
      <c r="CB4353" s="32"/>
    </row>
    <row r="4354" spans="1:80">
      <c r="A4354" s="20"/>
      <c r="B4354" s="21"/>
      <c r="C4354" s="21"/>
      <c r="D4354" s="21"/>
      <c r="E4354" s="21"/>
      <c r="F4354" s="21"/>
      <c r="G4354" s="21"/>
      <c r="H4354" s="21"/>
      <c r="I4354" s="21"/>
      <c r="J4354" s="21"/>
      <c r="K4354" s="22"/>
      <c r="L4354" s="22"/>
      <c r="M4354" s="22"/>
      <c r="N4354" s="22"/>
      <c r="O4354" s="22"/>
      <c r="P4354" s="22"/>
      <c r="Q4354" s="22"/>
      <c r="R4354" s="22"/>
      <c r="S4354" s="22"/>
      <c r="T4354" s="22"/>
      <c r="U4354" s="22"/>
      <c r="V4354" s="22"/>
      <c r="W4354" s="22"/>
      <c r="X4354" s="22"/>
      <c r="Y4354" s="22"/>
      <c r="Z4354" s="22"/>
      <c r="AA4354" s="22"/>
      <c r="AB4354" s="23"/>
      <c r="AC4354" s="23"/>
      <c r="AD4354" s="22"/>
      <c r="AE4354" s="24"/>
      <c r="AF4354" s="24"/>
      <c r="AG4354" s="24"/>
      <c r="AH4354" s="24"/>
      <c r="AI4354" s="24"/>
      <c r="AJ4354" s="24"/>
      <c r="AK4354" s="24"/>
      <c r="AL4354" s="24"/>
      <c r="AM4354" s="24"/>
      <c r="AN4354" s="24"/>
      <c r="AO4354" s="24"/>
      <c r="AP4354" s="24"/>
      <c r="AQ4354" s="24"/>
      <c r="AR4354" s="24"/>
      <c r="AS4354" s="24"/>
      <c r="AT4354" s="25"/>
      <c r="AV4354" s="26"/>
      <c r="AW4354" s="26"/>
      <c r="AX4354" s="27"/>
      <c r="AY4354" s="27"/>
      <c r="AZ4354" s="27"/>
      <c r="BA4354" s="27"/>
      <c r="BB4354" s="27"/>
      <c r="BC4354" s="27"/>
      <c r="BD4354" s="27"/>
      <c r="BE4354" s="27"/>
      <c r="BF4354" s="27"/>
      <c r="BG4354" s="27"/>
      <c r="BH4354" s="27"/>
      <c r="BI4354" s="27"/>
      <c r="BT4354" s="31"/>
      <c r="BU4354" s="32"/>
      <c r="BV4354" s="33"/>
      <c r="BW4354" s="32"/>
      <c r="BX4354" s="32"/>
      <c r="BY4354" s="34"/>
      <c r="CA4354" s="32"/>
      <c r="CB4354" s="32"/>
    </row>
    <row r="4355" spans="1:80">
      <c r="A4355" s="20"/>
      <c r="B4355" s="21"/>
      <c r="C4355" s="21"/>
      <c r="D4355" s="21"/>
      <c r="E4355" s="21"/>
      <c r="F4355" s="21"/>
      <c r="G4355" s="21"/>
      <c r="H4355" s="21"/>
      <c r="I4355" s="21"/>
      <c r="J4355" s="21"/>
      <c r="K4355" s="22"/>
      <c r="L4355" s="22"/>
      <c r="M4355" s="22"/>
      <c r="N4355" s="22"/>
      <c r="O4355" s="22"/>
      <c r="P4355" s="22"/>
      <c r="Q4355" s="22"/>
      <c r="R4355" s="22"/>
      <c r="S4355" s="22"/>
      <c r="T4355" s="22"/>
      <c r="U4355" s="22"/>
      <c r="V4355" s="22"/>
      <c r="W4355" s="22"/>
      <c r="X4355" s="22"/>
      <c r="Y4355" s="22"/>
      <c r="Z4355" s="22"/>
      <c r="AA4355" s="22"/>
      <c r="AB4355" s="23"/>
      <c r="AC4355" s="23"/>
      <c r="AD4355" s="22"/>
      <c r="AE4355" s="24"/>
      <c r="AF4355" s="24"/>
      <c r="AG4355" s="24"/>
      <c r="AH4355" s="24"/>
      <c r="AI4355" s="24"/>
      <c r="AJ4355" s="24"/>
      <c r="AK4355" s="24"/>
      <c r="AL4355" s="24"/>
      <c r="AM4355" s="24"/>
      <c r="AN4355" s="24"/>
      <c r="AO4355" s="24"/>
      <c r="AP4355" s="24"/>
      <c r="AQ4355" s="24"/>
      <c r="AR4355" s="24"/>
      <c r="AS4355" s="24"/>
      <c r="AT4355" s="25"/>
      <c r="AV4355" s="26"/>
      <c r="AW4355" s="26"/>
      <c r="AX4355" s="27"/>
      <c r="AY4355" s="27"/>
      <c r="AZ4355" s="27"/>
      <c r="BA4355" s="27"/>
      <c r="BB4355" s="27"/>
      <c r="BC4355" s="27"/>
      <c r="BD4355" s="27"/>
      <c r="BE4355" s="27"/>
      <c r="BF4355" s="27"/>
      <c r="BG4355" s="27"/>
      <c r="BH4355" s="27"/>
      <c r="BI4355" s="27"/>
      <c r="BT4355" s="31"/>
      <c r="BU4355" s="32"/>
      <c r="BV4355" s="33"/>
      <c r="BW4355" s="32"/>
      <c r="BX4355" s="32"/>
      <c r="BY4355" s="34"/>
      <c r="CA4355" s="32"/>
      <c r="CB4355" s="32"/>
    </row>
    <row r="4356" spans="1:80">
      <c r="A4356" s="20"/>
      <c r="B4356" s="21"/>
      <c r="C4356" s="21"/>
      <c r="D4356" s="21"/>
      <c r="E4356" s="21"/>
      <c r="F4356" s="21"/>
      <c r="G4356" s="21"/>
      <c r="H4356" s="21"/>
      <c r="I4356" s="21"/>
      <c r="J4356" s="21"/>
      <c r="K4356" s="22"/>
      <c r="L4356" s="22"/>
      <c r="M4356" s="22"/>
      <c r="N4356" s="22"/>
      <c r="O4356" s="22"/>
      <c r="P4356" s="22"/>
      <c r="Q4356" s="22"/>
      <c r="R4356" s="22"/>
      <c r="S4356" s="22"/>
      <c r="T4356" s="22"/>
      <c r="U4356" s="22"/>
      <c r="V4356" s="22"/>
      <c r="W4356" s="22"/>
      <c r="X4356" s="22"/>
      <c r="Y4356" s="22"/>
      <c r="Z4356" s="22"/>
      <c r="AA4356" s="22"/>
      <c r="AB4356" s="23"/>
      <c r="AC4356" s="23"/>
      <c r="AD4356" s="22"/>
      <c r="AE4356" s="24"/>
      <c r="AF4356" s="24"/>
      <c r="AG4356" s="24"/>
      <c r="AH4356" s="24"/>
      <c r="AI4356" s="24"/>
      <c r="AJ4356" s="24"/>
      <c r="AK4356" s="24"/>
      <c r="AL4356" s="24"/>
      <c r="AM4356" s="24"/>
      <c r="AN4356" s="24"/>
      <c r="AO4356" s="24"/>
      <c r="AP4356" s="24"/>
      <c r="AQ4356" s="24"/>
      <c r="AR4356" s="24"/>
      <c r="AS4356" s="24"/>
      <c r="AT4356" s="25"/>
      <c r="AV4356" s="26"/>
      <c r="AW4356" s="26"/>
      <c r="AX4356" s="27"/>
      <c r="AY4356" s="27"/>
      <c r="AZ4356" s="27"/>
      <c r="BA4356" s="27"/>
      <c r="BB4356" s="27"/>
      <c r="BC4356" s="27"/>
      <c r="BD4356" s="27"/>
      <c r="BE4356" s="27"/>
      <c r="BF4356" s="27"/>
      <c r="BG4356" s="27"/>
      <c r="BH4356" s="27"/>
      <c r="BI4356" s="27"/>
      <c r="BT4356" s="31"/>
      <c r="BU4356" s="32"/>
      <c r="BV4356" s="33"/>
      <c r="BW4356" s="32"/>
      <c r="BX4356" s="32"/>
      <c r="BY4356" s="34"/>
      <c r="CA4356" s="32"/>
      <c r="CB4356" s="32"/>
    </row>
    <row r="4357" spans="1:80">
      <c r="A4357" s="20"/>
      <c r="B4357" s="21"/>
      <c r="C4357" s="21"/>
      <c r="D4357" s="21"/>
      <c r="E4357" s="21"/>
      <c r="F4357" s="21"/>
      <c r="G4357" s="21"/>
      <c r="H4357" s="21"/>
      <c r="I4357" s="21"/>
      <c r="J4357" s="21"/>
      <c r="K4357" s="22"/>
      <c r="L4357" s="22"/>
      <c r="M4357" s="22"/>
      <c r="N4357" s="22"/>
      <c r="O4357" s="22"/>
      <c r="P4357" s="22"/>
      <c r="Q4357" s="22"/>
      <c r="R4357" s="22"/>
      <c r="S4357" s="22"/>
      <c r="T4357" s="22"/>
      <c r="U4357" s="22"/>
      <c r="V4357" s="22"/>
      <c r="W4357" s="22"/>
      <c r="X4357" s="22"/>
      <c r="Y4357" s="22"/>
      <c r="Z4357" s="22"/>
      <c r="AA4357" s="22"/>
      <c r="AB4357" s="23"/>
      <c r="AC4357" s="23"/>
      <c r="AD4357" s="22"/>
      <c r="AE4357" s="24"/>
      <c r="AF4357" s="24"/>
      <c r="AG4357" s="24"/>
      <c r="AH4357" s="24"/>
      <c r="AI4357" s="24"/>
      <c r="AJ4357" s="24"/>
      <c r="AK4357" s="24"/>
      <c r="AL4357" s="24"/>
      <c r="AM4357" s="24"/>
      <c r="AN4357" s="24"/>
      <c r="AO4357" s="24"/>
      <c r="AP4357" s="24"/>
      <c r="AQ4357" s="24"/>
      <c r="AR4357" s="24"/>
      <c r="AS4357" s="24"/>
      <c r="AT4357" s="25"/>
      <c r="AV4357" s="26"/>
      <c r="AW4357" s="26"/>
      <c r="AX4357" s="27"/>
      <c r="AY4357" s="27"/>
      <c r="AZ4357" s="27"/>
      <c r="BA4357" s="27"/>
      <c r="BB4357" s="27"/>
      <c r="BC4357" s="27"/>
      <c r="BD4357" s="27"/>
      <c r="BE4357" s="27"/>
      <c r="BF4357" s="27"/>
      <c r="BG4357" s="27"/>
      <c r="BH4357" s="27"/>
      <c r="BI4357" s="27"/>
      <c r="BT4357" s="31"/>
      <c r="BU4357" s="32"/>
      <c r="BV4357" s="33"/>
      <c r="BW4357" s="32"/>
      <c r="BX4357" s="32"/>
      <c r="BY4357" s="34"/>
      <c r="CA4357" s="32"/>
      <c r="CB4357" s="32"/>
    </row>
    <row r="4358" spans="1:80">
      <c r="A4358" s="20"/>
      <c r="B4358" s="21"/>
      <c r="C4358" s="21"/>
      <c r="D4358" s="21"/>
      <c r="E4358" s="21"/>
      <c r="F4358" s="21"/>
      <c r="G4358" s="21"/>
      <c r="H4358" s="21"/>
      <c r="I4358" s="21"/>
      <c r="J4358" s="21"/>
      <c r="K4358" s="22"/>
      <c r="L4358" s="22"/>
      <c r="M4358" s="22"/>
      <c r="N4358" s="22"/>
      <c r="O4358" s="22"/>
      <c r="P4358" s="22"/>
      <c r="Q4358" s="22"/>
      <c r="R4358" s="22"/>
      <c r="S4358" s="22"/>
      <c r="T4358" s="22"/>
      <c r="U4358" s="22"/>
      <c r="V4358" s="22"/>
      <c r="W4358" s="22"/>
      <c r="X4358" s="22"/>
      <c r="Y4358" s="22"/>
      <c r="Z4358" s="22"/>
      <c r="AA4358" s="22"/>
      <c r="AB4358" s="23"/>
      <c r="AC4358" s="23"/>
      <c r="AD4358" s="22"/>
      <c r="AE4358" s="24"/>
      <c r="AF4358" s="24"/>
      <c r="AG4358" s="24"/>
      <c r="AH4358" s="24"/>
      <c r="AI4358" s="24"/>
      <c r="AJ4358" s="24"/>
      <c r="AK4358" s="24"/>
      <c r="AL4358" s="24"/>
      <c r="AM4358" s="24"/>
      <c r="AN4358" s="24"/>
      <c r="AO4358" s="24"/>
      <c r="AP4358" s="24"/>
      <c r="AQ4358" s="24"/>
      <c r="AR4358" s="24"/>
      <c r="AS4358" s="24"/>
      <c r="AT4358" s="25"/>
      <c r="AV4358" s="26"/>
      <c r="AW4358" s="26"/>
      <c r="AX4358" s="27"/>
      <c r="AY4358" s="27"/>
      <c r="AZ4358" s="27"/>
      <c r="BA4358" s="27"/>
      <c r="BB4358" s="27"/>
      <c r="BC4358" s="27"/>
      <c r="BD4358" s="27"/>
      <c r="BE4358" s="27"/>
      <c r="BF4358" s="27"/>
      <c r="BG4358" s="27"/>
      <c r="BH4358" s="27"/>
      <c r="BI4358" s="27"/>
      <c r="BT4358" s="31"/>
      <c r="BU4358" s="32"/>
      <c r="BV4358" s="33"/>
      <c r="BW4358" s="32"/>
      <c r="BX4358" s="32"/>
      <c r="BY4358" s="34"/>
      <c r="CA4358" s="32"/>
      <c r="CB4358" s="32"/>
    </row>
    <row r="4359" spans="1:80">
      <c r="A4359" s="20"/>
      <c r="B4359" s="21"/>
      <c r="C4359" s="21"/>
      <c r="D4359" s="21"/>
      <c r="E4359" s="21"/>
      <c r="F4359" s="21"/>
      <c r="G4359" s="21"/>
      <c r="H4359" s="21"/>
      <c r="I4359" s="21"/>
      <c r="J4359" s="21"/>
      <c r="K4359" s="22"/>
      <c r="L4359" s="22"/>
      <c r="M4359" s="22"/>
      <c r="N4359" s="22"/>
      <c r="O4359" s="22"/>
      <c r="P4359" s="22"/>
      <c r="Q4359" s="22"/>
      <c r="R4359" s="22"/>
      <c r="S4359" s="22"/>
      <c r="T4359" s="22"/>
      <c r="U4359" s="22"/>
      <c r="V4359" s="22"/>
      <c r="W4359" s="22"/>
      <c r="X4359" s="22"/>
      <c r="Y4359" s="22"/>
      <c r="Z4359" s="22"/>
      <c r="AA4359" s="22"/>
      <c r="AB4359" s="23"/>
      <c r="AC4359" s="23"/>
      <c r="AD4359" s="22"/>
      <c r="AE4359" s="24"/>
      <c r="AF4359" s="24"/>
      <c r="AG4359" s="24"/>
      <c r="AH4359" s="24"/>
      <c r="AI4359" s="24"/>
      <c r="AJ4359" s="24"/>
      <c r="AK4359" s="24"/>
      <c r="AL4359" s="24"/>
      <c r="AM4359" s="24"/>
      <c r="AN4359" s="24"/>
      <c r="AO4359" s="24"/>
      <c r="AP4359" s="24"/>
      <c r="AQ4359" s="24"/>
      <c r="AR4359" s="24"/>
      <c r="AS4359" s="24"/>
      <c r="AT4359" s="25"/>
      <c r="AV4359" s="26"/>
      <c r="AW4359" s="26"/>
      <c r="AX4359" s="27"/>
      <c r="AY4359" s="27"/>
      <c r="AZ4359" s="27"/>
      <c r="BA4359" s="27"/>
      <c r="BB4359" s="27"/>
      <c r="BC4359" s="27"/>
      <c r="BD4359" s="27"/>
      <c r="BE4359" s="27"/>
      <c r="BF4359" s="27"/>
      <c r="BG4359" s="27"/>
      <c r="BH4359" s="27"/>
      <c r="BI4359" s="27"/>
      <c r="BT4359" s="31"/>
      <c r="BU4359" s="32"/>
      <c r="BV4359" s="33"/>
      <c r="BW4359" s="32"/>
      <c r="BX4359" s="32"/>
      <c r="BY4359" s="34"/>
      <c r="CA4359" s="32"/>
      <c r="CB4359" s="32"/>
    </row>
    <row r="4360" spans="1:80">
      <c r="A4360" s="20"/>
      <c r="B4360" s="21"/>
      <c r="C4360" s="21"/>
      <c r="D4360" s="21"/>
      <c r="E4360" s="21"/>
      <c r="F4360" s="21"/>
      <c r="G4360" s="21"/>
      <c r="H4360" s="21"/>
      <c r="I4360" s="21"/>
      <c r="J4360" s="21"/>
      <c r="K4360" s="22"/>
      <c r="L4360" s="22"/>
      <c r="M4360" s="22"/>
      <c r="N4360" s="22"/>
      <c r="O4360" s="22"/>
      <c r="P4360" s="22"/>
      <c r="Q4360" s="22"/>
      <c r="R4360" s="22"/>
      <c r="S4360" s="22"/>
      <c r="T4360" s="22"/>
      <c r="U4360" s="22"/>
      <c r="V4360" s="22"/>
      <c r="W4360" s="22"/>
      <c r="X4360" s="22"/>
      <c r="Y4360" s="22"/>
      <c r="Z4360" s="22"/>
      <c r="AA4360" s="22"/>
      <c r="AB4360" s="23"/>
      <c r="AC4360" s="23"/>
      <c r="AD4360" s="22"/>
      <c r="AE4360" s="24"/>
      <c r="AF4360" s="24"/>
      <c r="AG4360" s="24"/>
      <c r="AH4360" s="24"/>
      <c r="AI4360" s="24"/>
      <c r="AJ4360" s="24"/>
      <c r="AK4360" s="24"/>
      <c r="AL4360" s="24"/>
      <c r="AM4360" s="24"/>
      <c r="AN4360" s="24"/>
      <c r="AO4360" s="24"/>
      <c r="AP4360" s="24"/>
      <c r="AQ4360" s="24"/>
      <c r="AR4360" s="24"/>
      <c r="AS4360" s="24"/>
      <c r="AT4360" s="25"/>
      <c r="AV4360" s="26"/>
      <c r="AW4360" s="26"/>
      <c r="AX4360" s="27"/>
      <c r="AY4360" s="27"/>
      <c r="AZ4360" s="27"/>
      <c r="BA4360" s="27"/>
      <c r="BB4360" s="27"/>
      <c r="BC4360" s="27"/>
      <c r="BD4360" s="27"/>
      <c r="BE4360" s="27"/>
      <c r="BF4360" s="27"/>
      <c r="BG4360" s="27"/>
      <c r="BH4360" s="27"/>
      <c r="BI4360" s="27"/>
      <c r="BT4360" s="31"/>
      <c r="BU4360" s="32"/>
      <c r="BV4360" s="33"/>
      <c r="BW4360" s="32"/>
      <c r="BX4360" s="32"/>
      <c r="BY4360" s="34"/>
      <c r="CA4360" s="32"/>
      <c r="CB4360" s="32"/>
    </row>
    <row r="4361" spans="1:80">
      <c r="A4361" s="20"/>
      <c r="B4361" s="21"/>
      <c r="C4361" s="21"/>
      <c r="D4361" s="21"/>
      <c r="E4361" s="21"/>
      <c r="F4361" s="21"/>
      <c r="G4361" s="21"/>
      <c r="H4361" s="21"/>
      <c r="I4361" s="21"/>
      <c r="J4361" s="21"/>
      <c r="K4361" s="22"/>
      <c r="L4361" s="22"/>
      <c r="M4361" s="22"/>
      <c r="N4361" s="22"/>
      <c r="O4361" s="22"/>
      <c r="P4361" s="22"/>
      <c r="Q4361" s="22"/>
      <c r="R4361" s="22"/>
      <c r="S4361" s="22"/>
      <c r="T4361" s="22"/>
      <c r="U4361" s="22"/>
      <c r="V4361" s="22"/>
      <c r="W4361" s="22"/>
      <c r="X4361" s="22"/>
      <c r="Y4361" s="22"/>
      <c r="Z4361" s="22"/>
      <c r="AA4361" s="22"/>
      <c r="AB4361" s="23"/>
      <c r="AC4361" s="23"/>
      <c r="AD4361" s="22"/>
      <c r="AE4361" s="24"/>
      <c r="AF4361" s="24"/>
      <c r="AG4361" s="24"/>
      <c r="AH4361" s="24"/>
      <c r="AI4361" s="24"/>
      <c r="AJ4361" s="24"/>
      <c r="AK4361" s="24"/>
      <c r="AL4361" s="24"/>
      <c r="AM4361" s="24"/>
      <c r="AN4361" s="24"/>
      <c r="AO4361" s="24"/>
      <c r="AP4361" s="24"/>
      <c r="AQ4361" s="24"/>
      <c r="AR4361" s="24"/>
      <c r="AS4361" s="24"/>
      <c r="AT4361" s="25"/>
      <c r="AV4361" s="26"/>
      <c r="AW4361" s="26"/>
      <c r="AX4361" s="27"/>
      <c r="AY4361" s="27"/>
      <c r="AZ4361" s="27"/>
      <c r="BA4361" s="27"/>
      <c r="BB4361" s="27"/>
      <c r="BC4361" s="27"/>
      <c r="BD4361" s="27"/>
      <c r="BE4361" s="27"/>
      <c r="BF4361" s="27"/>
      <c r="BG4361" s="27"/>
      <c r="BH4361" s="27"/>
      <c r="BI4361" s="27"/>
      <c r="BT4361" s="31"/>
      <c r="BU4361" s="32"/>
      <c r="BV4361" s="33"/>
      <c r="BW4361" s="32"/>
      <c r="BX4361" s="32"/>
      <c r="BY4361" s="34"/>
      <c r="CA4361" s="32"/>
      <c r="CB4361" s="32"/>
    </row>
    <row r="4362" spans="1:80">
      <c r="A4362" s="20"/>
      <c r="B4362" s="21"/>
      <c r="C4362" s="21"/>
      <c r="D4362" s="21"/>
      <c r="E4362" s="21"/>
      <c r="F4362" s="21"/>
      <c r="G4362" s="21"/>
      <c r="H4362" s="21"/>
      <c r="I4362" s="21"/>
      <c r="J4362" s="21"/>
      <c r="K4362" s="22"/>
      <c r="L4362" s="22"/>
      <c r="M4362" s="22"/>
      <c r="N4362" s="22"/>
      <c r="O4362" s="22"/>
      <c r="P4362" s="22"/>
      <c r="Q4362" s="22"/>
      <c r="R4362" s="22"/>
      <c r="S4362" s="22"/>
      <c r="T4362" s="22"/>
      <c r="U4362" s="22"/>
      <c r="V4362" s="22"/>
      <c r="W4362" s="22"/>
      <c r="X4362" s="22"/>
      <c r="Y4362" s="22"/>
      <c r="Z4362" s="22"/>
      <c r="AA4362" s="22"/>
      <c r="AB4362" s="23"/>
      <c r="AC4362" s="23"/>
      <c r="AD4362" s="22"/>
      <c r="AE4362" s="24"/>
      <c r="AF4362" s="24"/>
      <c r="AG4362" s="24"/>
      <c r="AH4362" s="24"/>
      <c r="AI4362" s="24"/>
      <c r="AJ4362" s="24"/>
      <c r="AK4362" s="24"/>
      <c r="AL4362" s="24"/>
      <c r="AM4362" s="24"/>
      <c r="AN4362" s="24"/>
      <c r="AO4362" s="24"/>
      <c r="AP4362" s="24"/>
      <c r="AQ4362" s="24"/>
      <c r="AR4362" s="24"/>
      <c r="AS4362" s="24"/>
      <c r="AT4362" s="25"/>
      <c r="AV4362" s="26"/>
      <c r="AW4362" s="26"/>
      <c r="AX4362" s="27"/>
      <c r="AY4362" s="27"/>
      <c r="AZ4362" s="27"/>
      <c r="BA4362" s="27"/>
      <c r="BB4362" s="27"/>
      <c r="BC4362" s="27"/>
      <c r="BD4362" s="27"/>
      <c r="BE4362" s="27"/>
      <c r="BF4362" s="27"/>
      <c r="BG4362" s="27"/>
      <c r="BH4362" s="27"/>
      <c r="BI4362" s="27"/>
      <c r="BT4362" s="31"/>
      <c r="BU4362" s="32"/>
      <c r="BV4362" s="33"/>
      <c r="BW4362" s="32"/>
      <c r="BX4362" s="32"/>
      <c r="BY4362" s="34"/>
      <c r="CA4362" s="32"/>
      <c r="CB4362" s="32"/>
    </row>
    <row r="4363" spans="1:80">
      <c r="A4363" s="20"/>
      <c r="B4363" s="21"/>
      <c r="C4363" s="21"/>
      <c r="D4363" s="21"/>
      <c r="E4363" s="21"/>
      <c r="F4363" s="21"/>
      <c r="G4363" s="21"/>
      <c r="H4363" s="21"/>
      <c r="I4363" s="21"/>
      <c r="J4363" s="21"/>
      <c r="K4363" s="22"/>
      <c r="L4363" s="22"/>
      <c r="M4363" s="22"/>
      <c r="N4363" s="22"/>
      <c r="O4363" s="22"/>
      <c r="P4363" s="22"/>
      <c r="Q4363" s="22"/>
      <c r="R4363" s="22"/>
      <c r="S4363" s="22"/>
      <c r="T4363" s="22"/>
      <c r="U4363" s="22"/>
      <c r="V4363" s="22"/>
      <c r="W4363" s="22"/>
      <c r="X4363" s="22"/>
      <c r="Y4363" s="22"/>
      <c r="Z4363" s="22"/>
      <c r="AA4363" s="22"/>
      <c r="AB4363" s="23"/>
      <c r="AC4363" s="23"/>
      <c r="AD4363" s="22"/>
      <c r="AE4363" s="24"/>
      <c r="AF4363" s="24"/>
      <c r="AG4363" s="24"/>
      <c r="AH4363" s="24"/>
      <c r="AI4363" s="24"/>
      <c r="AJ4363" s="24"/>
      <c r="AK4363" s="24"/>
      <c r="AL4363" s="24"/>
      <c r="AM4363" s="24"/>
      <c r="AN4363" s="24"/>
      <c r="AO4363" s="24"/>
      <c r="AP4363" s="24"/>
      <c r="AQ4363" s="24"/>
      <c r="AR4363" s="24"/>
      <c r="AS4363" s="24"/>
      <c r="AT4363" s="25"/>
      <c r="AV4363" s="26"/>
      <c r="AW4363" s="26"/>
      <c r="AX4363" s="27"/>
      <c r="AY4363" s="27"/>
      <c r="AZ4363" s="27"/>
      <c r="BA4363" s="27"/>
      <c r="BB4363" s="27"/>
      <c r="BC4363" s="27"/>
      <c r="BD4363" s="27"/>
      <c r="BE4363" s="27"/>
      <c r="BF4363" s="27"/>
      <c r="BG4363" s="27"/>
      <c r="BH4363" s="27"/>
      <c r="BI4363" s="27"/>
      <c r="BT4363" s="31"/>
      <c r="BU4363" s="32"/>
      <c r="BV4363" s="33"/>
      <c r="BW4363" s="32"/>
      <c r="BX4363" s="32"/>
      <c r="BY4363" s="34"/>
      <c r="CA4363" s="32"/>
      <c r="CB4363" s="32"/>
    </row>
    <row r="4364" spans="1:80">
      <c r="A4364" s="20"/>
      <c r="B4364" s="21"/>
      <c r="C4364" s="21"/>
      <c r="D4364" s="21"/>
      <c r="E4364" s="21"/>
      <c r="F4364" s="21"/>
      <c r="G4364" s="21"/>
      <c r="H4364" s="21"/>
      <c r="I4364" s="21"/>
      <c r="J4364" s="21"/>
      <c r="K4364" s="22"/>
      <c r="L4364" s="22"/>
      <c r="M4364" s="22"/>
      <c r="N4364" s="22"/>
      <c r="O4364" s="22"/>
      <c r="P4364" s="22"/>
      <c r="Q4364" s="22"/>
      <c r="R4364" s="22"/>
      <c r="S4364" s="22"/>
      <c r="T4364" s="22"/>
      <c r="U4364" s="22"/>
      <c r="V4364" s="22"/>
      <c r="W4364" s="22"/>
      <c r="X4364" s="22"/>
      <c r="Y4364" s="22"/>
      <c r="Z4364" s="22"/>
      <c r="AA4364" s="22"/>
      <c r="AB4364" s="23"/>
      <c r="AC4364" s="23"/>
      <c r="AD4364" s="22"/>
      <c r="AE4364" s="24"/>
      <c r="AF4364" s="24"/>
      <c r="AG4364" s="24"/>
      <c r="AH4364" s="24"/>
      <c r="AI4364" s="24"/>
      <c r="AJ4364" s="24"/>
      <c r="AK4364" s="24"/>
      <c r="AL4364" s="24"/>
      <c r="AM4364" s="24"/>
      <c r="AN4364" s="24"/>
      <c r="AO4364" s="24"/>
      <c r="AP4364" s="24"/>
      <c r="AQ4364" s="24"/>
      <c r="AR4364" s="24"/>
      <c r="AS4364" s="24"/>
      <c r="AT4364" s="25"/>
      <c r="AV4364" s="26"/>
      <c r="AW4364" s="26"/>
      <c r="AX4364" s="27"/>
      <c r="AY4364" s="27"/>
      <c r="AZ4364" s="27"/>
      <c r="BA4364" s="27"/>
      <c r="BB4364" s="27"/>
      <c r="BC4364" s="27"/>
      <c r="BD4364" s="27"/>
      <c r="BE4364" s="27"/>
      <c r="BF4364" s="27"/>
      <c r="BG4364" s="27"/>
      <c r="BH4364" s="27"/>
      <c r="BI4364" s="27"/>
      <c r="BT4364" s="31"/>
      <c r="BU4364" s="32"/>
      <c r="BV4364" s="33"/>
      <c r="BW4364" s="32"/>
      <c r="BX4364" s="32"/>
      <c r="BY4364" s="34"/>
      <c r="CA4364" s="32"/>
      <c r="CB4364" s="32"/>
    </row>
    <row r="4365" spans="1:80">
      <c r="A4365" s="20"/>
      <c r="B4365" s="21"/>
      <c r="C4365" s="21"/>
      <c r="D4365" s="21"/>
      <c r="E4365" s="21"/>
      <c r="F4365" s="21"/>
      <c r="G4365" s="21"/>
      <c r="H4365" s="21"/>
      <c r="I4365" s="21"/>
      <c r="J4365" s="21"/>
      <c r="K4365" s="22"/>
      <c r="L4365" s="22"/>
      <c r="M4365" s="22"/>
      <c r="N4365" s="22"/>
      <c r="O4365" s="22"/>
      <c r="P4365" s="22"/>
      <c r="Q4365" s="22"/>
      <c r="R4365" s="22"/>
      <c r="S4365" s="22"/>
      <c r="T4365" s="22"/>
      <c r="U4365" s="22"/>
      <c r="V4365" s="22"/>
      <c r="W4365" s="22"/>
      <c r="X4365" s="22"/>
      <c r="Y4365" s="22"/>
      <c r="Z4365" s="22"/>
      <c r="AA4365" s="22"/>
      <c r="AB4365" s="23"/>
      <c r="AC4365" s="23"/>
      <c r="AD4365" s="22"/>
      <c r="AE4365" s="24"/>
      <c r="AF4365" s="24"/>
      <c r="AG4365" s="24"/>
      <c r="AH4365" s="24"/>
      <c r="AI4365" s="24"/>
      <c r="AJ4365" s="24"/>
      <c r="AK4365" s="24"/>
      <c r="AL4365" s="24"/>
      <c r="AM4365" s="24"/>
      <c r="AN4365" s="24"/>
      <c r="AO4365" s="24"/>
      <c r="AP4365" s="24"/>
      <c r="AQ4365" s="24"/>
      <c r="AR4365" s="24"/>
      <c r="AS4365" s="24"/>
      <c r="AT4365" s="25"/>
      <c r="AV4365" s="26"/>
      <c r="AW4365" s="26"/>
      <c r="AX4365" s="27"/>
      <c r="AY4365" s="27"/>
      <c r="AZ4365" s="27"/>
      <c r="BA4365" s="27"/>
      <c r="BB4365" s="27"/>
      <c r="BC4365" s="27"/>
      <c r="BD4365" s="27"/>
      <c r="BE4365" s="27"/>
      <c r="BF4365" s="27"/>
      <c r="BG4365" s="27"/>
      <c r="BH4365" s="27"/>
      <c r="BI4365" s="27"/>
      <c r="BT4365" s="31"/>
      <c r="BU4365" s="32"/>
      <c r="BV4365" s="33"/>
      <c r="BW4365" s="32"/>
      <c r="BX4365" s="32"/>
      <c r="BY4365" s="34"/>
      <c r="CA4365" s="32"/>
      <c r="CB4365" s="32"/>
    </row>
    <row r="4366" spans="1:80">
      <c r="A4366" s="20"/>
      <c r="B4366" s="21"/>
      <c r="C4366" s="21"/>
      <c r="D4366" s="21"/>
      <c r="E4366" s="21"/>
      <c r="F4366" s="21"/>
      <c r="G4366" s="21"/>
      <c r="H4366" s="21"/>
      <c r="I4366" s="21"/>
      <c r="J4366" s="21"/>
      <c r="K4366" s="22"/>
      <c r="L4366" s="22"/>
      <c r="M4366" s="22"/>
      <c r="N4366" s="22"/>
      <c r="O4366" s="22"/>
      <c r="P4366" s="22"/>
      <c r="Q4366" s="22"/>
      <c r="R4366" s="22"/>
      <c r="S4366" s="22"/>
      <c r="T4366" s="22"/>
      <c r="U4366" s="22"/>
      <c r="V4366" s="22"/>
      <c r="W4366" s="22"/>
      <c r="X4366" s="22"/>
      <c r="Y4366" s="22"/>
      <c r="Z4366" s="22"/>
      <c r="AA4366" s="22"/>
      <c r="AB4366" s="23"/>
      <c r="AC4366" s="23"/>
      <c r="AD4366" s="22"/>
      <c r="AE4366" s="24"/>
      <c r="AF4366" s="24"/>
      <c r="AG4366" s="24"/>
      <c r="AH4366" s="24"/>
      <c r="AI4366" s="24"/>
      <c r="AJ4366" s="24"/>
      <c r="AK4366" s="24"/>
      <c r="AL4366" s="24"/>
      <c r="AM4366" s="24"/>
      <c r="AN4366" s="24"/>
      <c r="AO4366" s="24"/>
      <c r="AP4366" s="24"/>
      <c r="AQ4366" s="24"/>
      <c r="AR4366" s="24"/>
      <c r="AS4366" s="24"/>
      <c r="AT4366" s="25"/>
      <c r="AV4366" s="26"/>
      <c r="AW4366" s="26"/>
      <c r="AX4366" s="27"/>
      <c r="AY4366" s="27"/>
      <c r="AZ4366" s="27"/>
      <c r="BA4366" s="27"/>
      <c r="BB4366" s="27"/>
      <c r="BC4366" s="27"/>
      <c r="BD4366" s="27"/>
      <c r="BE4366" s="27"/>
      <c r="BF4366" s="27"/>
      <c r="BG4366" s="27"/>
      <c r="BH4366" s="27"/>
      <c r="BI4366" s="27"/>
      <c r="BT4366" s="31"/>
      <c r="BU4366" s="32"/>
      <c r="BV4366" s="33"/>
      <c r="BW4366" s="32"/>
      <c r="BX4366" s="32"/>
      <c r="BY4366" s="34"/>
      <c r="CA4366" s="32"/>
      <c r="CB4366" s="32"/>
    </row>
    <row r="4367" spans="1:80">
      <c r="A4367" s="20"/>
      <c r="B4367" s="21"/>
      <c r="C4367" s="21"/>
      <c r="D4367" s="21"/>
      <c r="E4367" s="21"/>
      <c r="F4367" s="21"/>
      <c r="G4367" s="21"/>
      <c r="H4367" s="21"/>
      <c r="I4367" s="21"/>
      <c r="J4367" s="21"/>
      <c r="K4367" s="22"/>
      <c r="L4367" s="22"/>
      <c r="M4367" s="22"/>
      <c r="N4367" s="22"/>
      <c r="O4367" s="22"/>
      <c r="P4367" s="22"/>
      <c r="Q4367" s="22"/>
      <c r="R4367" s="22"/>
      <c r="S4367" s="22"/>
      <c r="T4367" s="22"/>
      <c r="U4367" s="22"/>
      <c r="V4367" s="22"/>
      <c r="W4367" s="22"/>
      <c r="X4367" s="22"/>
      <c r="Y4367" s="22"/>
      <c r="Z4367" s="22"/>
      <c r="AA4367" s="22"/>
      <c r="AB4367" s="23"/>
      <c r="AC4367" s="23"/>
      <c r="AD4367" s="22"/>
      <c r="AE4367" s="24"/>
      <c r="AF4367" s="24"/>
      <c r="AG4367" s="24"/>
      <c r="AH4367" s="24"/>
      <c r="AI4367" s="24"/>
      <c r="AJ4367" s="24"/>
      <c r="AK4367" s="24"/>
      <c r="AL4367" s="24"/>
      <c r="AM4367" s="24"/>
      <c r="AN4367" s="24"/>
      <c r="AO4367" s="24"/>
      <c r="AP4367" s="24"/>
      <c r="AQ4367" s="24"/>
      <c r="AR4367" s="24"/>
      <c r="AS4367" s="24"/>
      <c r="AT4367" s="25"/>
      <c r="AV4367" s="26"/>
      <c r="AW4367" s="26"/>
      <c r="AX4367" s="27"/>
      <c r="AY4367" s="27"/>
      <c r="AZ4367" s="27"/>
      <c r="BA4367" s="27"/>
      <c r="BB4367" s="27"/>
      <c r="BC4367" s="27"/>
      <c r="BD4367" s="27"/>
      <c r="BE4367" s="27"/>
      <c r="BF4367" s="27"/>
      <c r="BG4367" s="27"/>
      <c r="BH4367" s="27"/>
      <c r="BI4367" s="27"/>
      <c r="BT4367" s="31"/>
      <c r="BU4367" s="32"/>
      <c r="BV4367" s="33"/>
      <c r="BW4367" s="32"/>
      <c r="BX4367" s="32"/>
      <c r="BY4367" s="34"/>
      <c r="CA4367" s="32"/>
      <c r="CB4367" s="32"/>
    </row>
    <row r="4368" spans="1:80">
      <c r="A4368" s="20"/>
      <c r="B4368" s="21"/>
      <c r="C4368" s="21"/>
      <c r="D4368" s="21"/>
      <c r="E4368" s="21"/>
      <c r="F4368" s="21"/>
      <c r="G4368" s="21"/>
      <c r="H4368" s="21"/>
      <c r="I4368" s="21"/>
      <c r="J4368" s="21"/>
      <c r="K4368" s="22"/>
      <c r="L4368" s="22"/>
      <c r="M4368" s="22"/>
      <c r="N4368" s="22"/>
      <c r="O4368" s="22"/>
      <c r="P4368" s="22"/>
      <c r="Q4368" s="22"/>
      <c r="R4368" s="22"/>
      <c r="S4368" s="22"/>
      <c r="T4368" s="22"/>
      <c r="U4368" s="22"/>
      <c r="V4368" s="22"/>
      <c r="W4368" s="22"/>
      <c r="X4368" s="22"/>
      <c r="Y4368" s="22"/>
      <c r="Z4368" s="22"/>
      <c r="AA4368" s="22"/>
      <c r="AB4368" s="23"/>
      <c r="AC4368" s="23"/>
      <c r="AD4368" s="22"/>
      <c r="AE4368" s="24"/>
      <c r="AF4368" s="24"/>
      <c r="AG4368" s="24"/>
      <c r="AH4368" s="24"/>
      <c r="AI4368" s="24"/>
      <c r="AJ4368" s="24"/>
      <c r="AK4368" s="24"/>
      <c r="AL4368" s="24"/>
      <c r="AM4368" s="24"/>
      <c r="AN4368" s="24"/>
      <c r="AO4368" s="24"/>
      <c r="AP4368" s="24"/>
      <c r="AQ4368" s="24"/>
      <c r="AR4368" s="24"/>
      <c r="AS4368" s="24"/>
      <c r="AT4368" s="25"/>
      <c r="AV4368" s="26"/>
      <c r="AW4368" s="26"/>
      <c r="AX4368" s="27"/>
      <c r="AY4368" s="27"/>
      <c r="AZ4368" s="27"/>
      <c r="BA4368" s="27"/>
      <c r="BB4368" s="27"/>
      <c r="BC4368" s="27"/>
      <c r="BD4368" s="27"/>
      <c r="BE4368" s="27"/>
      <c r="BF4368" s="27"/>
      <c r="BG4368" s="27"/>
      <c r="BH4368" s="27"/>
      <c r="BI4368" s="27"/>
      <c r="BT4368" s="31"/>
      <c r="BU4368" s="32"/>
      <c r="BV4368" s="33"/>
      <c r="BW4368" s="32"/>
      <c r="BX4368" s="32"/>
      <c r="BY4368" s="34"/>
      <c r="CA4368" s="32"/>
      <c r="CB4368" s="32"/>
    </row>
    <row r="4369" spans="1:80">
      <c r="A4369" s="20"/>
      <c r="B4369" s="21"/>
      <c r="C4369" s="21"/>
      <c r="D4369" s="21"/>
      <c r="E4369" s="21"/>
      <c r="F4369" s="21"/>
      <c r="G4369" s="21"/>
      <c r="H4369" s="21"/>
      <c r="I4369" s="21"/>
      <c r="J4369" s="21"/>
      <c r="K4369" s="22"/>
      <c r="L4369" s="22"/>
      <c r="M4369" s="22"/>
      <c r="N4369" s="22"/>
      <c r="O4369" s="22"/>
      <c r="P4369" s="22"/>
      <c r="Q4369" s="22"/>
      <c r="R4369" s="22"/>
      <c r="S4369" s="22"/>
      <c r="T4369" s="22"/>
      <c r="U4369" s="22"/>
      <c r="V4369" s="22"/>
      <c r="W4369" s="22"/>
      <c r="X4369" s="22"/>
      <c r="Y4369" s="22"/>
      <c r="Z4369" s="22"/>
      <c r="AA4369" s="22"/>
      <c r="AB4369" s="23"/>
      <c r="AC4369" s="23"/>
      <c r="AD4369" s="22"/>
      <c r="AE4369" s="24"/>
      <c r="AF4369" s="24"/>
      <c r="AG4369" s="24"/>
      <c r="AH4369" s="24"/>
      <c r="AI4369" s="24"/>
      <c r="AJ4369" s="24"/>
      <c r="AK4369" s="24"/>
      <c r="AL4369" s="24"/>
      <c r="AM4369" s="24"/>
      <c r="AN4369" s="24"/>
      <c r="AO4369" s="24"/>
      <c r="AP4369" s="24"/>
      <c r="AQ4369" s="24"/>
      <c r="AR4369" s="24"/>
      <c r="AS4369" s="24"/>
      <c r="AT4369" s="25"/>
      <c r="AV4369" s="26"/>
      <c r="AW4369" s="26"/>
      <c r="AX4369" s="27"/>
      <c r="AY4369" s="27"/>
      <c r="AZ4369" s="27"/>
      <c r="BA4369" s="27"/>
      <c r="BB4369" s="27"/>
      <c r="BC4369" s="27"/>
      <c r="BD4369" s="27"/>
      <c r="BE4369" s="27"/>
      <c r="BF4369" s="27"/>
      <c r="BG4369" s="27"/>
      <c r="BH4369" s="27"/>
      <c r="BI4369" s="27"/>
      <c r="BT4369" s="31"/>
      <c r="BU4369" s="32"/>
      <c r="BV4369" s="33"/>
      <c r="BW4369" s="32"/>
      <c r="BX4369" s="32"/>
      <c r="BY4369" s="34"/>
      <c r="CA4369" s="32"/>
      <c r="CB4369" s="32"/>
    </row>
    <row r="4370" spans="1:80">
      <c r="A4370" s="20"/>
      <c r="B4370" s="21"/>
      <c r="C4370" s="21"/>
      <c r="D4370" s="21"/>
      <c r="E4370" s="21"/>
      <c r="F4370" s="21"/>
      <c r="G4370" s="21"/>
      <c r="H4370" s="21"/>
      <c r="I4370" s="21"/>
      <c r="J4370" s="21"/>
      <c r="K4370" s="22"/>
      <c r="L4370" s="22"/>
      <c r="M4370" s="22"/>
      <c r="N4370" s="22"/>
      <c r="O4370" s="22"/>
      <c r="P4370" s="22"/>
      <c r="Q4370" s="22"/>
      <c r="R4370" s="22"/>
      <c r="S4370" s="22"/>
      <c r="T4370" s="22"/>
      <c r="U4370" s="22"/>
      <c r="V4370" s="22"/>
      <c r="W4370" s="22"/>
      <c r="X4370" s="22"/>
      <c r="Y4370" s="22"/>
      <c r="Z4370" s="22"/>
      <c r="AA4370" s="22"/>
      <c r="AB4370" s="23"/>
      <c r="AC4370" s="23"/>
      <c r="AD4370" s="22"/>
      <c r="AE4370" s="24"/>
      <c r="AF4370" s="24"/>
      <c r="AG4370" s="24"/>
      <c r="AH4370" s="24"/>
      <c r="AI4370" s="24"/>
      <c r="AJ4370" s="24"/>
      <c r="AK4370" s="24"/>
      <c r="AL4370" s="24"/>
      <c r="AM4370" s="24"/>
      <c r="AN4370" s="24"/>
      <c r="AO4370" s="24"/>
      <c r="AP4370" s="24"/>
      <c r="AQ4370" s="24"/>
      <c r="AR4370" s="24"/>
      <c r="AS4370" s="24"/>
      <c r="AT4370" s="25"/>
      <c r="AV4370" s="26"/>
      <c r="AW4370" s="26"/>
      <c r="AX4370" s="27"/>
      <c r="AY4370" s="27"/>
      <c r="AZ4370" s="27"/>
      <c r="BA4370" s="27"/>
      <c r="BB4370" s="27"/>
      <c r="BC4370" s="27"/>
      <c r="BD4370" s="27"/>
      <c r="BE4370" s="27"/>
      <c r="BF4370" s="27"/>
      <c r="BG4370" s="27"/>
      <c r="BH4370" s="27"/>
      <c r="BI4370" s="27"/>
      <c r="BT4370" s="31"/>
      <c r="BU4370" s="32"/>
      <c r="BV4370" s="33"/>
      <c r="BW4370" s="32"/>
      <c r="BX4370" s="32"/>
      <c r="BY4370" s="34"/>
      <c r="CA4370" s="32"/>
      <c r="CB4370" s="32"/>
    </row>
    <row r="4371" spans="1:80">
      <c r="A4371" s="20"/>
      <c r="B4371" s="21"/>
      <c r="C4371" s="21"/>
      <c r="D4371" s="21"/>
      <c r="E4371" s="21"/>
      <c r="F4371" s="21"/>
      <c r="G4371" s="21"/>
      <c r="H4371" s="21"/>
      <c r="I4371" s="21"/>
      <c r="J4371" s="21"/>
      <c r="K4371" s="22"/>
      <c r="L4371" s="22"/>
      <c r="M4371" s="22"/>
      <c r="N4371" s="22"/>
      <c r="O4371" s="22"/>
      <c r="P4371" s="22"/>
      <c r="Q4371" s="22"/>
      <c r="R4371" s="22"/>
      <c r="S4371" s="22"/>
      <c r="T4371" s="22"/>
      <c r="U4371" s="22"/>
      <c r="V4371" s="22"/>
      <c r="W4371" s="22"/>
      <c r="X4371" s="22"/>
      <c r="Y4371" s="22"/>
      <c r="Z4371" s="22"/>
      <c r="AA4371" s="22"/>
      <c r="AB4371" s="23"/>
      <c r="AC4371" s="23"/>
      <c r="AD4371" s="22"/>
      <c r="AE4371" s="24"/>
      <c r="AF4371" s="24"/>
      <c r="AG4371" s="24"/>
      <c r="AH4371" s="24"/>
      <c r="AI4371" s="24"/>
      <c r="AJ4371" s="24"/>
      <c r="AK4371" s="24"/>
      <c r="AL4371" s="24"/>
      <c r="AM4371" s="24"/>
      <c r="AN4371" s="24"/>
      <c r="AO4371" s="24"/>
      <c r="AP4371" s="24"/>
      <c r="AQ4371" s="24"/>
      <c r="AR4371" s="24"/>
      <c r="AS4371" s="24"/>
      <c r="AT4371" s="25"/>
      <c r="AV4371" s="26"/>
      <c r="AW4371" s="26"/>
      <c r="AX4371" s="27"/>
      <c r="AY4371" s="27"/>
      <c r="AZ4371" s="27"/>
      <c r="BA4371" s="27"/>
      <c r="BB4371" s="27"/>
      <c r="BC4371" s="27"/>
      <c r="BD4371" s="27"/>
      <c r="BE4371" s="27"/>
      <c r="BF4371" s="27"/>
      <c r="BG4371" s="27"/>
      <c r="BH4371" s="27"/>
      <c r="BI4371" s="27"/>
      <c r="BT4371" s="31"/>
      <c r="BU4371" s="32"/>
      <c r="BV4371" s="33"/>
      <c r="BW4371" s="32"/>
      <c r="BX4371" s="32"/>
      <c r="BY4371" s="34"/>
      <c r="CA4371" s="32"/>
      <c r="CB4371" s="32"/>
    </row>
    <row r="4372" spans="1:80">
      <c r="A4372" s="20"/>
      <c r="B4372" s="21"/>
      <c r="C4372" s="21"/>
      <c r="D4372" s="21"/>
      <c r="E4372" s="21"/>
      <c r="F4372" s="21"/>
      <c r="G4372" s="21"/>
      <c r="H4372" s="21"/>
      <c r="I4372" s="21"/>
      <c r="J4372" s="21"/>
      <c r="K4372" s="22"/>
      <c r="L4372" s="22"/>
      <c r="M4372" s="22"/>
      <c r="N4372" s="22"/>
      <c r="O4372" s="22"/>
      <c r="P4372" s="22"/>
      <c r="Q4372" s="22"/>
      <c r="R4372" s="22"/>
      <c r="S4372" s="22"/>
      <c r="T4372" s="22"/>
      <c r="U4372" s="22"/>
      <c r="V4372" s="22"/>
      <c r="W4372" s="22"/>
      <c r="X4372" s="22"/>
      <c r="Y4372" s="22"/>
      <c r="Z4372" s="22"/>
      <c r="AA4372" s="22"/>
      <c r="AB4372" s="23"/>
      <c r="AC4372" s="23"/>
      <c r="AD4372" s="22"/>
      <c r="AE4372" s="24"/>
      <c r="AF4372" s="24"/>
      <c r="AG4372" s="24"/>
      <c r="AH4372" s="24"/>
      <c r="AI4372" s="24"/>
      <c r="AJ4372" s="24"/>
      <c r="AK4372" s="24"/>
      <c r="AL4372" s="24"/>
      <c r="AM4372" s="24"/>
      <c r="AN4372" s="24"/>
      <c r="AO4372" s="24"/>
      <c r="AP4372" s="24"/>
      <c r="AQ4372" s="24"/>
      <c r="AR4372" s="24"/>
      <c r="AS4372" s="24"/>
      <c r="AT4372" s="25"/>
      <c r="AV4372" s="26"/>
      <c r="AW4372" s="26"/>
      <c r="AX4372" s="27"/>
      <c r="AY4372" s="27"/>
      <c r="AZ4372" s="27"/>
      <c r="BA4372" s="27"/>
      <c r="BB4372" s="27"/>
      <c r="BC4372" s="27"/>
      <c r="BD4372" s="27"/>
      <c r="BE4372" s="27"/>
      <c r="BF4372" s="27"/>
      <c r="BG4372" s="27"/>
      <c r="BH4372" s="27"/>
      <c r="BI4372" s="27"/>
      <c r="BT4372" s="31"/>
      <c r="BU4372" s="32"/>
      <c r="BV4372" s="33"/>
      <c r="BW4372" s="32"/>
      <c r="BX4372" s="32"/>
      <c r="BY4372" s="34"/>
      <c r="CA4372" s="32"/>
      <c r="CB4372" s="32"/>
    </row>
    <row r="4373" spans="1:80">
      <c r="A4373" s="20"/>
      <c r="B4373" s="21"/>
      <c r="C4373" s="21"/>
      <c r="D4373" s="21"/>
      <c r="E4373" s="21"/>
      <c r="F4373" s="21"/>
      <c r="G4373" s="21"/>
      <c r="H4373" s="21"/>
      <c r="I4373" s="21"/>
      <c r="J4373" s="21"/>
      <c r="K4373" s="22"/>
      <c r="L4373" s="22"/>
      <c r="M4373" s="22"/>
      <c r="N4373" s="22"/>
      <c r="O4373" s="22"/>
      <c r="P4373" s="22"/>
      <c r="Q4373" s="22"/>
      <c r="R4373" s="22"/>
      <c r="S4373" s="22"/>
      <c r="T4373" s="22"/>
      <c r="U4373" s="22"/>
      <c r="V4373" s="22"/>
      <c r="W4373" s="22"/>
      <c r="X4373" s="22"/>
      <c r="Y4373" s="22"/>
      <c r="Z4373" s="22"/>
      <c r="AA4373" s="22"/>
      <c r="AB4373" s="23"/>
      <c r="AC4373" s="23"/>
      <c r="AD4373" s="22"/>
      <c r="AE4373" s="24"/>
      <c r="AF4373" s="24"/>
      <c r="AG4373" s="24"/>
      <c r="AH4373" s="24"/>
      <c r="AI4373" s="24"/>
      <c r="AJ4373" s="24"/>
      <c r="AK4373" s="24"/>
      <c r="AL4373" s="24"/>
      <c r="AM4373" s="24"/>
      <c r="AN4373" s="24"/>
      <c r="AO4373" s="24"/>
      <c r="AP4373" s="24"/>
      <c r="AQ4373" s="24"/>
      <c r="AR4373" s="24"/>
      <c r="AS4373" s="24"/>
      <c r="AT4373" s="25"/>
      <c r="AV4373" s="26"/>
      <c r="AW4373" s="26"/>
      <c r="AX4373" s="27"/>
      <c r="AY4373" s="27"/>
      <c r="AZ4373" s="27"/>
      <c r="BA4373" s="27"/>
      <c r="BB4373" s="27"/>
      <c r="BC4373" s="27"/>
      <c r="BD4373" s="27"/>
      <c r="BE4373" s="27"/>
      <c r="BF4373" s="27"/>
      <c r="BG4373" s="27"/>
      <c r="BH4373" s="27"/>
      <c r="BI4373" s="27"/>
      <c r="BT4373" s="31"/>
      <c r="BU4373" s="32"/>
      <c r="BV4373" s="33"/>
      <c r="BW4373" s="32"/>
      <c r="BX4373" s="32"/>
      <c r="BY4373" s="34"/>
      <c r="CA4373" s="32"/>
      <c r="CB4373" s="32"/>
    </row>
    <row r="4374" spans="1:80">
      <c r="A4374" s="20"/>
      <c r="B4374" s="21"/>
      <c r="C4374" s="21"/>
      <c r="D4374" s="21"/>
      <c r="E4374" s="21"/>
      <c r="F4374" s="21"/>
      <c r="G4374" s="21"/>
      <c r="H4374" s="21"/>
      <c r="I4374" s="21"/>
      <c r="J4374" s="21"/>
      <c r="K4374" s="22"/>
      <c r="L4374" s="22"/>
      <c r="M4374" s="22"/>
      <c r="N4374" s="22"/>
      <c r="O4374" s="22"/>
      <c r="P4374" s="22"/>
      <c r="Q4374" s="22"/>
      <c r="R4374" s="22"/>
      <c r="S4374" s="22"/>
      <c r="T4374" s="22"/>
      <c r="U4374" s="22"/>
      <c r="V4374" s="22"/>
      <c r="W4374" s="22"/>
      <c r="X4374" s="22"/>
      <c r="Y4374" s="22"/>
      <c r="Z4374" s="22"/>
      <c r="AA4374" s="22"/>
      <c r="AB4374" s="23"/>
      <c r="AC4374" s="23"/>
      <c r="AD4374" s="22"/>
      <c r="AE4374" s="24"/>
      <c r="AF4374" s="24"/>
      <c r="AG4374" s="24"/>
      <c r="AH4374" s="24"/>
      <c r="AI4374" s="24"/>
      <c r="AJ4374" s="24"/>
      <c r="AK4374" s="24"/>
      <c r="AL4374" s="24"/>
      <c r="AM4374" s="24"/>
      <c r="AN4374" s="24"/>
      <c r="AO4374" s="24"/>
      <c r="AP4374" s="24"/>
      <c r="AQ4374" s="24"/>
      <c r="AR4374" s="24"/>
      <c r="AS4374" s="24"/>
      <c r="AT4374" s="25"/>
      <c r="AV4374" s="26"/>
      <c r="AW4374" s="26"/>
      <c r="AX4374" s="27"/>
      <c r="AY4374" s="27"/>
      <c r="AZ4374" s="27"/>
      <c r="BA4374" s="27"/>
      <c r="BB4374" s="27"/>
      <c r="BC4374" s="27"/>
      <c r="BD4374" s="27"/>
      <c r="BE4374" s="27"/>
      <c r="BF4374" s="27"/>
      <c r="BG4374" s="27"/>
      <c r="BH4374" s="27"/>
      <c r="BI4374" s="27"/>
      <c r="BT4374" s="31"/>
      <c r="BU4374" s="32"/>
      <c r="BV4374" s="33"/>
      <c r="BW4374" s="32"/>
      <c r="BX4374" s="32"/>
      <c r="BY4374" s="34"/>
      <c r="CA4374" s="32"/>
      <c r="CB4374" s="32"/>
    </row>
    <row r="4375" spans="1:80">
      <c r="A4375" s="20"/>
      <c r="B4375" s="21"/>
      <c r="C4375" s="21"/>
      <c r="D4375" s="21"/>
      <c r="E4375" s="21"/>
      <c r="F4375" s="21"/>
      <c r="G4375" s="21"/>
      <c r="H4375" s="21"/>
      <c r="I4375" s="21"/>
      <c r="J4375" s="21"/>
      <c r="K4375" s="22"/>
      <c r="L4375" s="22"/>
      <c r="M4375" s="22"/>
      <c r="N4375" s="22"/>
      <c r="O4375" s="22"/>
      <c r="P4375" s="22"/>
      <c r="Q4375" s="22"/>
      <c r="R4375" s="22"/>
      <c r="S4375" s="22"/>
      <c r="T4375" s="22"/>
      <c r="U4375" s="22"/>
      <c r="V4375" s="22"/>
      <c r="W4375" s="22"/>
      <c r="X4375" s="22"/>
      <c r="Y4375" s="22"/>
      <c r="Z4375" s="22"/>
      <c r="AA4375" s="22"/>
      <c r="AB4375" s="23"/>
      <c r="AC4375" s="23"/>
      <c r="AD4375" s="22"/>
      <c r="AE4375" s="24"/>
      <c r="AF4375" s="24"/>
      <c r="AG4375" s="24"/>
      <c r="AH4375" s="24"/>
      <c r="AI4375" s="24"/>
      <c r="AJ4375" s="24"/>
      <c r="AK4375" s="24"/>
      <c r="AL4375" s="24"/>
      <c r="AM4375" s="24"/>
      <c r="AN4375" s="24"/>
      <c r="AO4375" s="24"/>
      <c r="AP4375" s="24"/>
      <c r="AQ4375" s="24"/>
      <c r="AR4375" s="24"/>
      <c r="AS4375" s="24"/>
      <c r="AT4375" s="25"/>
      <c r="AV4375" s="26"/>
      <c r="AW4375" s="26"/>
      <c r="AX4375" s="27"/>
      <c r="AY4375" s="27"/>
      <c r="AZ4375" s="27"/>
      <c r="BA4375" s="27"/>
      <c r="BB4375" s="27"/>
      <c r="BC4375" s="27"/>
      <c r="BD4375" s="27"/>
      <c r="BE4375" s="27"/>
      <c r="BF4375" s="27"/>
      <c r="BG4375" s="27"/>
      <c r="BH4375" s="27"/>
      <c r="BI4375" s="27"/>
      <c r="BT4375" s="31"/>
      <c r="BU4375" s="32"/>
      <c r="BV4375" s="33"/>
      <c r="BW4375" s="32"/>
      <c r="BX4375" s="32"/>
      <c r="BY4375" s="34"/>
      <c r="CA4375" s="32"/>
      <c r="CB4375" s="32"/>
    </row>
    <row r="4376" spans="1:80">
      <c r="A4376" s="20"/>
      <c r="B4376" s="21"/>
      <c r="C4376" s="21"/>
      <c r="D4376" s="21"/>
      <c r="E4376" s="21"/>
      <c r="F4376" s="21"/>
      <c r="G4376" s="21"/>
      <c r="H4376" s="21"/>
      <c r="I4376" s="21"/>
      <c r="J4376" s="21"/>
      <c r="K4376" s="22"/>
      <c r="L4376" s="22"/>
      <c r="M4376" s="22"/>
      <c r="N4376" s="22"/>
      <c r="O4376" s="22"/>
      <c r="P4376" s="22"/>
      <c r="Q4376" s="22"/>
      <c r="R4376" s="22"/>
      <c r="S4376" s="22"/>
      <c r="T4376" s="22"/>
      <c r="U4376" s="22"/>
      <c r="V4376" s="22"/>
      <c r="W4376" s="22"/>
      <c r="X4376" s="22"/>
      <c r="Y4376" s="22"/>
      <c r="Z4376" s="22"/>
      <c r="AA4376" s="22"/>
      <c r="AB4376" s="23"/>
      <c r="AC4376" s="23"/>
      <c r="AD4376" s="22"/>
      <c r="AE4376" s="24"/>
      <c r="AF4376" s="24"/>
      <c r="AG4376" s="24"/>
      <c r="AH4376" s="24"/>
      <c r="AI4376" s="24"/>
      <c r="AJ4376" s="24"/>
      <c r="AK4376" s="24"/>
      <c r="AL4376" s="24"/>
      <c r="AM4376" s="24"/>
      <c r="AN4376" s="24"/>
      <c r="AO4376" s="24"/>
      <c r="AP4376" s="24"/>
      <c r="AQ4376" s="24"/>
      <c r="AR4376" s="24"/>
      <c r="AS4376" s="24"/>
      <c r="AT4376" s="25"/>
      <c r="AV4376" s="26"/>
      <c r="AW4376" s="26"/>
      <c r="AX4376" s="27"/>
      <c r="AY4376" s="27"/>
      <c r="AZ4376" s="27"/>
      <c r="BA4376" s="27"/>
      <c r="BB4376" s="27"/>
      <c r="BC4376" s="27"/>
      <c r="BD4376" s="27"/>
      <c r="BE4376" s="27"/>
      <c r="BF4376" s="27"/>
      <c r="BG4376" s="27"/>
      <c r="BH4376" s="27"/>
      <c r="BI4376" s="27"/>
      <c r="BT4376" s="31"/>
      <c r="BU4376" s="32"/>
      <c r="BV4376" s="33"/>
      <c r="BW4376" s="32"/>
      <c r="BX4376" s="32"/>
      <c r="BY4376" s="34"/>
      <c r="CA4376" s="32"/>
      <c r="CB4376" s="32"/>
    </row>
    <row r="4377" spans="1:80">
      <c r="A4377" s="20"/>
      <c r="B4377" s="21"/>
      <c r="C4377" s="21"/>
      <c r="D4377" s="21"/>
      <c r="E4377" s="21"/>
      <c r="F4377" s="21"/>
      <c r="G4377" s="21"/>
      <c r="H4377" s="21"/>
      <c r="I4377" s="21"/>
      <c r="J4377" s="21"/>
      <c r="K4377" s="22"/>
      <c r="L4377" s="22"/>
      <c r="M4377" s="22"/>
      <c r="N4377" s="22"/>
      <c r="O4377" s="22"/>
      <c r="P4377" s="22"/>
      <c r="Q4377" s="22"/>
      <c r="R4377" s="22"/>
      <c r="S4377" s="22"/>
      <c r="T4377" s="22"/>
      <c r="U4377" s="22"/>
      <c r="V4377" s="22"/>
      <c r="W4377" s="22"/>
      <c r="X4377" s="22"/>
      <c r="Y4377" s="22"/>
      <c r="Z4377" s="22"/>
      <c r="AA4377" s="22"/>
      <c r="AB4377" s="23"/>
      <c r="AC4377" s="23"/>
      <c r="AD4377" s="22"/>
      <c r="AE4377" s="24"/>
      <c r="AF4377" s="24"/>
      <c r="AG4377" s="24"/>
      <c r="AH4377" s="24"/>
      <c r="AI4377" s="24"/>
      <c r="AJ4377" s="24"/>
      <c r="AK4377" s="24"/>
      <c r="AL4377" s="24"/>
      <c r="AM4377" s="24"/>
      <c r="AN4377" s="24"/>
      <c r="AO4377" s="24"/>
      <c r="AP4377" s="24"/>
      <c r="AQ4377" s="24"/>
      <c r="AR4377" s="24"/>
      <c r="AS4377" s="24"/>
      <c r="AT4377" s="25"/>
      <c r="AV4377" s="26"/>
      <c r="AW4377" s="26"/>
      <c r="AX4377" s="27"/>
      <c r="AY4377" s="27"/>
      <c r="AZ4377" s="27"/>
      <c r="BA4377" s="27"/>
      <c r="BB4377" s="27"/>
      <c r="BC4377" s="27"/>
      <c r="BD4377" s="27"/>
      <c r="BE4377" s="27"/>
      <c r="BF4377" s="27"/>
      <c r="BG4377" s="27"/>
      <c r="BH4377" s="27"/>
      <c r="BI4377" s="27"/>
      <c r="BT4377" s="31"/>
      <c r="BU4377" s="32"/>
      <c r="BV4377" s="33"/>
      <c r="BW4377" s="32"/>
      <c r="BX4377" s="32"/>
      <c r="BY4377" s="34"/>
      <c r="CA4377" s="32"/>
      <c r="CB4377" s="32"/>
    </row>
    <row r="4378" spans="1:80">
      <c r="A4378" s="20"/>
      <c r="B4378" s="21"/>
      <c r="C4378" s="21"/>
      <c r="D4378" s="21"/>
      <c r="E4378" s="21"/>
      <c r="F4378" s="21"/>
      <c r="G4378" s="21"/>
      <c r="H4378" s="21"/>
      <c r="I4378" s="21"/>
      <c r="J4378" s="21"/>
      <c r="K4378" s="22"/>
      <c r="L4378" s="22"/>
      <c r="M4378" s="22"/>
      <c r="N4378" s="22"/>
      <c r="O4378" s="22"/>
      <c r="P4378" s="22"/>
      <c r="Q4378" s="22"/>
      <c r="R4378" s="22"/>
      <c r="S4378" s="22"/>
      <c r="T4378" s="22"/>
      <c r="U4378" s="22"/>
      <c r="V4378" s="22"/>
      <c r="W4378" s="22"/>
      <c r="X4378" s="22"/>
      <c r="Y4378" s="22"/>
      <c r="Z4378" s="22"/>
      <c r="AA4378" s="22"/>
      <c r="AB4378" s="23"/>
      <c r="AC4378" s="23"/>
      <c r="AD4378" s="22"/>
      <c r="AE4378" s="24"/>
      <c r="AF4378" s="24"/>
      <c r="AG4378" s="24"/>
      <c r="AH4378" s="24"/>
      <c r="AI4378" s="24"/>
      <c r="AJ4378" s="24"/>
      <c r="AK4378" s="24"/>
      <c r="AL4378" s="24"/>
      <c r="AM4378" s="24"/>
      <c r="AN4378" s="24"/>
      <c r="AO4378" s="24"/>
      <c r="AP4378" s="24"/>
      <c r="AQ4378" s="24"/>
      <c r="AR4378" s="24"/>
      <c r="AS4378" s="24"/>
      <c r="AT4378" s="25"/>
      <c r="AV4378" s="26"/>
      <c r="AW4378" s="26"/>
      <c r="AX4378" s="27"/>
      <c r="AY4378" s="27"/>
      <c r="AZ4378" s="27"/>
      <c r="BA4378" s="27"/>
      <c r="BB4378" s="27"/>
      <c r="BC4378" s="27"/>
      <c r="BD4378" s="27"/>
      <c r="BE4378" s="27"/>
      <c r="BF4378" s="27"/>
      <c r="BG4378" s="27"/>
      <c r="BH4378" s="27"/>
      <c r="BI4378" s="27"/>
      <c r="BT4378" s="31"/>
      <c r="BU4378" s="32"/>
      <c r="BV4378" s="33"/>
      <c r="BW4378" s="32"/>
      <c r="BX4378" s="32"/>
      <c r="BY4378" s="34"/>
      <c r="CA4378" s="32"/>
      <c r="CB4378" s="32"/>
    </row>
    <row r="4379" spans="1:80">
      <c r="A4379" s="20"/>
      <c r="B4379" s="21"/>
      <c r="C4379" s="21"/>
      <c r="D4379" s="21"/>
      <c r="E4379" s="21"/>
      <c r="F4379" s="21"/>
      <c r="G4379" s="21"/>
      <c r="H4379" s="21"/>
      <c r="I4379" s="21"/>
      <c r="J4379" s="21"/>
      <c r="K4379" s="22"/>
      <c r="L4379" s="22"/>
      <c r="M4379" s="22"/>
      <c r="N4379" s="22"/>
      <c r="O4379" s="22"/>
      <c r="P4379" s="22"/>
      <c r="Q4379" s="22"/>
      <c r="R4379" s="22"/>
      <c r="S4379" s="22"/>
      <c r="T4379" s="22"/>
      <c r="U4379" s="22"/>
      <c r="V4379" s="22"/>
      <c r="W4379" s="22"/>
      <c r="X4379" s="22"/>
      <c r="Y4379" s="22"/>
      <c r="Z4379" s="22"/>
      <c r="AA4379" s="22"/>
      <c r="AB4379" s="23"/>
      <c r="AC4379" s="23"/>
      <c r="AD4379" s="22"/>
      <c r="AE4379" s="24"/>
      <c r="AF4379" s="24"/>
      <c r="AG4379" s="24"/>
      <c r="AH4379" s="24"/>
      <c r="AI4379" s="24"/>
      <c r="AJ4379" s="24"/>
      <c r="AK4379" s="24"/>
      <c r="AL4379" s="24"/>
      <c r="AM4379" s="24"/>
      <c r="AN4379" s="24"/>
      <c r="AO4379" s="24"/>
      <c r="AP4379" s="24"/>
      <c r="AQ4379" s="24"/>
      <c r="AR4379" s="24"/>
      <c r="AS4379" s="24"/>
      <c r="AT4379" s="25"/>
      <c r="AV4379" s="26"/>
      <c r="AW4379" s="26"/>
      <c r="AX4379" s="27"/>
      <c r="AY4379" s="27"/>
      <c r="AZ4379" s="27"/>
      <c r="BA4379" s="27"/>
      <c r="BB4379" s="27"/>
      <c r="BC4379" s="27"/>
      <c r="BD4379" s="27"/>
      <c r="BE4379" s="27"/>
      <c r="BF4379" s="27"/>
      <c r="BG4379" s="27"/>
      <c r="BH4379" s="27"/>
      <c r="BI4379" s="27"/>
      <c r="BT4379" s="31"/>
      <c r="BU4379" s="32"/>
      <c r="BV4379" s="33"/>
      <c r="BW4379" s="32"/>
      <c r="BX4379" s="32"/>
      <c r="BY4379" s="34"/>
      <c r="CA4379" s="32"/>
      <c r="CB4379" s="32"/>
    </row>
    <row r="4380" spans="1:80">
      <c r="A4380" s="20"/>
      <c r="B4380" s="21"/>
      <c r="C4380" s="21"/>
      <c r="D4380" s="21"/>
      <c r="E4380" s="21"/>
      <c r="F4380" s="21"/>
      <c r="G4380" s="21"/>
      <c r="H4380" s="21"/>
      <c r="I4380" s="21"/>
      <c r="J4380" s="21"/>
      <c r="K4380" s="22"/>
      <c r="L4380" s="22"/>
      <c r="M4380" s="22"/>
      <c r="N4380" s="22"/>
      <c r="O4380" s="22"/>
      <c r="P4380" s="22"/>
      <c r="Q4380" s="22"/>
      <c r="R4380" s="22"/>
      <c r="S4380" s="22"/>
      <c r="T4380" s="22"/>
      <c r="U4380" s="22"/>
      <c r="V4380" s="22"/>
      <c r="W4380" s="22"/>
      <c r="X4380" s="22"/>
      <c r="Y4380" s="22"/>
      <c r="Z4380" s="22"/>
      <c r="AA4380" s="22"/>
      <c r="AB4380" s="23"/>
      <c r="AC4380" s="23"/>
      <c r="AD4380" s="22"/>
      <c r="AE4380" s="24"/>
      <c r="AF4380" s="24"/>
      <c r="AG4380" s="24"/>
      <c r="AH4380" s="24"/>
      <c r="AI4380" s="24"/>
      <c r="AJ4380" s="24"/>
      <c r="AK4380" s="24"/>
      <c r="AL4380" s="24"/>
      <c r="AM4380" s="24"/>
      <c r="AN4380" s="24"/>
      <c r="AO4380" s="24"/>
      <c r="AP4380" s="24"/>
      <c r="AQ4380" s="24"/>
      <c r="AR4380" s="24"/>
      <c r="AS4380" s="24"/>
      <c r="AT4380" s="25"/>
      <c r="AV4380" s="26"/>
      <c r="AW4380" s="26"/>
      <c r="AX4380" s="27"/>
      <c r="AY4380" s="27"/>
      <c r="AZ4380" s="27"/>
      <c r="BA4380" s="27"/>
      <c r="BB4380" s="27"/>
      <c r="BC4380" s="27"/>
      <c r="BD4380" s="27"/>
      <c r="BE4380" s="27"/>
      <c r="BF4380" s="27"/>
      <c r="BG4380" s="27"/>
      <c r="BH4380" s="27"/>
      <c r="BI4380" s="27"/>
      <c r="BT4380" s="31"/>
      <c r="BU4380" s="32"/>
      <c r="BV4380" s="33"/>
      <c r="BW4380" s="32"/>
      <c r="BX4380" s="32"/>
      <c r="BY4380" s="34"/>
      <c r="CA4380" s="32"/>
      <c r="CB4380" s="32"/>
    </row>
    <row r="4381" spans="1:80">
      <c r="A4381" s="20"/>
      <c r="B4381" s="21"/>
      <c r="C4381" s="21"/>
      <c r="D4381" s="21"/>
      <c r="E4381" s="21"/>
      <c r="F4381" s="21"/>
      <c r="G4381" s="21"/>
      <c r="H4381" s="21"/>
      <c r="I4381" s="21"/>
      <c r="J4381" s="21"/>
      <c r="K4381" s="22"/>
      <c r="L4381" s="22"/>
      <c r="M4381" s="22"/>
      <c r="N4381" s="22"/>
      <c r="O4381" s="22"/>
      <c r="P4381" s="22"/>
      <c r="Q4381" s="22"/>
      <c r="R4381" s="22"/>
      <c r="S4381" s="22"/>
      <c r="T4381" s="22"/>
      <c r="U4381" s="22"/>
      <c r="V4381" s="22"/>
      <c r="W4381" s="22"/>
      <c r="X4381" s="22"/>
      <c r="Y4381" s="22"/>
      <c r="Z4381" s="22"/>
      <c r="AA4381" s="22"/>
      <c r="AB4381" s="23"/>
      <c r="AC4381" s="23"/>
      <c r="AD4381" s="22"/>
      <c r="AE4381" s="24"/>
      <c r="AF4381" s="24"/>
      <c r="AG4381" s="24"/>
      <c r="AH4381" s="24"/>
      <c r="AI4381" s="24"/>
      <c r="AJ4381" s="24"/>
      <c r="AK4381" s="24"/>
      <c r="AL4381" s="24"/>
      <c r="AM4381" s="24"/>
      <c r="AN4381" s="24"/>
      <c r="AO4381" s="24"/>
      <c r="AP4381" s="24"/>
      <c r="AQ4381" s="24"/>
      <c r="AR4381" s="24"/>
      <c r="AS4381" s="24"/>
      <c r="AT4381" s="25"/>
      <c r="AV4381" s="26"/>
      <c r="AW4381" s="26"/>
      <c r="AX4381" s="27"/>
      <c r="AY4381" s="27"/>
      <c r="AZ4381" s="27"/>
      <c r="BA4381" s="27"/>
      <c r="BB4381" s="27"/>
      <c r="BC4381" s="27"/>
      <c r="BD4381" s="27"/>
      <c r="BE4381" s="27"/>
      <c r="BF4381" s="27"/>
      <c r="BG4381" s="27"/>
      <c r="BH4381" s="27"/>
      <c r="BI4381" s="27"/>
      <c r="BT4381" s="31"/>
      <c r="BU4381" s="32"/>
      <c r="BV4381" s="33"/>
      <c r="BW4381" s="32"/>
      <c r="BX4381" s="32"/>
      <c r="BY4381" s="34"/>
      <c r="CA4381" s="32"/>
      <c r="CB4381" s="32"/>
    </row>
    <row r="4382" spans="1:80">
      <c r="A4382" s="20"/>
      <c r="B4382" s="21"/>
      <c r="C4382" s="21"/>
      <c r="D4382" s="21"/>
      <c r="E4382" s="21"/>
      <c r="F4382" s="21"/>
      <c r="G4382" s="21"/>
      <c r="H4382" s="21"/>
      <c r="I4382" s="21"/>
      <c r="J4382" s="21"/>
      <c r="K4382" s="22"/>
      <c r="L4382" s="22"/>
      <c r="M4382" s="22"/>
      <c r="N4382" s="22"/>
      <c r="O4382" s="22"/>
      <c r="P4382" s="22"/>
      <c r="Q4382" s="22"/>
      <c r="R4382" s="22"/>
      <c r="S4382" s="22"/>
      <c r="T4382" s="22"/>
      <c r="U4382" s="22"/>
      <c r="V4382" s="22"/>
      <c r="W4382" s="22"/>
      <c r="X4382" s="22"/>
      <c r="Y4382" s="22"/>
      <c r="Z4382" s="22"/>
      <c r="AA4382" s="22"/>
      <c r="AB4382" s="23"/>
      <c r="AC4382" s="23"/>
      <c r="AD4382" s="22"/>
      <c r="AE4382" s="24"/>
      <c r="AF4382" s="24"/>
      <c r="AG4382" s="24"/>
      <c r="AH4382" s="24"/>
      <c r="AI4382" s="24"/>
      <c r="AJ4382" s="24"/>
      <c r="AK4382" s="24"/>
      <c r="AL4382" s="24"/>
      <c r="AM4382" s="24"/>
      <c r="AN4382" s="24"/>
      <c r="AO4382" s="24"/>
      <c r="AP4382" s="24"/>
      <c r="AQ4382" s="24"/>
      <c r="AR4382" s="24"/>
      <c r="AS4382" s="24"/>
      <c r="AT4382" s="25"/>
      <c r="AV4382" s="26"/>
      <c r="AW4382" s="26"/>
      <c r="AX4382" s="27"/>
      <c r="AY4382" s="27"/>
      <c r="AZ4382" s="27"/>
      <c r="BA4382" s="27"/>
      <c r="BB4382" s="27"/>
      <c r="BC4382" s="27"/>
      <c r="BD4382" s="27"/>
      <c r="BE4382" s="27"/>
      <c r="BF4382" s="27"/>
      <c r="BG4382" s="27"/>
      <c r="BH4382" s="27"/>
      <c r="BI4382" s="27"/>
      <c r="BT4382" s="31"/>
      <c r="BU4382" s="32"/>
      <c r="BV4382" s="33"/>
      <c r="BW4382" s="32"/>
      <c r="BX4382" s="32"/>
      <c r="BY4382" s="34"/>
      <c r="CA4382" s="32"/>
      <c r="CB4382" s="32"/>
    </row>
    <row r="4383" spans="1:80">
      <c r="A4383" s="20"/>
      <c r="B4383" s="21"/>
      <c r="C4383" s="21"/>
      <c r="D4383" s="21"/>
      <c r="E4383" s="21"/>
      <c r="F4383" s="21"/>
      <c r="G4383" s="21"/>
      <c r="H4383" s="21"/>
      <c r="I4383" s="21"/>
      <c r="J4383" s="21"/>
      <c r="K4383" s="22"/>
      <c r="L4383" s="22"/>
      <c r="M4383" s="22"/>
      <c r="N4383" s="22"/>
      <c r="O4383" s="22"/>
      <c r="P4383" s="22"/>
      <c r="Q4383" s="22"/>
      <c r="R4383" s="22"/>
      <c r="S4383" s="22"/>
      <c r="T4383" s="22"/>
      <c r="U4383" s="22"/>
      <c r="V4383" s="22"/>
      <c r="W4383" s="22"/>
      <c r="X4383" s="22"/>
      <c r="Y4383" s="22"/>
      <c r="Z4383" s="22"/>
      <c r="AA4383" s="22"/>
      <c r="AB4383" s="23"/>
      <c r="AC4383" s="23"/>
      <c r="AD4383" s="22"/>
      <c r="AE4383" s="24"/>
      <c r="AF4383" s="24"/>
      <c r="AG4383" s="24"/>
      <c r="AH4383" s="24"/>
      <c r="AI4383" s="24"/>
      <c r="AJ4383" s="24"/>
      <c r="AK4383" s="24"/>
      <c r="AL4383" s="24"/>
      <c r="AM4383" s="24"/>
      <c r="AN4383" s="24"/>
      <c r="AO4383" s="24"/>
      <c r="AP4383" s="24"/>
      <c r="AQ4383" s="24"/>
      <c r="AR4383" s="24"/>
      <c r="AS4383" s="24"/>
      <c r="AT4383" s="25"/>
      <c r="AV4383" s="26"/>
      <c r="AW4383" s="26"/>
      <c r="AX4383" s="27"/>
      <c r="AY4383" s="27"/>
      <c r="AZ4383" s="27"/>
      <c r="BA4383" s="27"/>
      <c r="BB4383" s="27"/>
      <c r="BC4383" s="27"/>
      <c r="BD4383" s="27"/>
      <c r="BE4383" s="27"/>
      <c r="BF4383" s="27"/>
      <c r="BG4383" s="27"/>
      <c r="BH4383" s="27"/>
      <c r="BI4383" s="27"/>
      <c r="BT4383" s="31"/>
      <c r="BU4383" s="32"/>
      <c r="BV4383" s="33"/>
      <c r="BW4383" s="32"/>
      <c r="BX4383" s="32"/>
      <c r="BY4383" s="34"/>
      <c r="CA4383" s="32"/>
      <c r="CB4383" s="32"/>
    </row>
    <row r="4384" spans="1:80">
      <c r="A4384" s="20"/>
      <c r="B4384" s="21"/>
      <c r="C4384" s="21"/>
      <c r="D4384" s="21"/>
      <c r="E4384" s="21"/>
      <c r="F4384" s="21"/>
      <c r="G4384" s="21"/>
      <c r="H4384" s="21"/>
      <c r="I4384" s="21"/>
      <c r="J4384" s="21"/>
      <c r="K4384" s="22"/>
      <c r="L4384" s="22"/>
      <c r="M4384" s="22"/>
      <c r="N4384" s="22"/>
      <c r="O4384" s="22"/>
      <c r="P4384" s="22"/>
      <c r="Q4384" s="22"/>
      <c r="R4384" s="22"/>
      <c r="S4384" s="22"/>
      <c r="T4384" s="22"/>
      <c r="U4384" s="22"/>
      <c r="V4384" s="22"/>
      <c r="W4384" s="22"/>
      <c r="X4384" s="22"/>
      <c r="Y4384" s="22"/>
      <c r="Z4384" s="22"/>
      <c r="AA4384" s="22"/>
      <c r="AB4384" s="23"/>
      <c r="AC4384" s="23"/>
      <c r="AD4384" s="22"/>
      <c r="AE4384" s="24"/>
      <c r="AF4384" s="24"/>
      <c r="AG4384" s="24"/>
      <c r="AH4384" s="24"/>
      <c r="AI4384" s="24"/>
      <c r="AJ4384" s="24"/>
      <c r="AK4384" s="24"/>
      <c r="AL4384" s="24"/>
      <c r="AM4384" s="24"/>
      <c r="AN4384" s="24"/>
      <c r="AO4384" s="24"/>
      <c r="AP4384" s="24"/>
      <c r="AQ4384" s="24"/>
      <c r="AR4384" s="24"/>
      <c r="AS4384" s="24"/>
      <c r="AT4384" s="25"/>
      <c r="AV4384" s="26"/>
      <c r="AW4384" s="26"/>
      <c r="AX4384" s="27"/>
      <c r="AY4384" s="27"/>
      <c r="AZ4384" s="27"/>
      <c r="BA4384" s="27"/>
      <c r="BB4384" s="27"/>
      <c r="BC4384" s="27"/>
      <c r="BD4384" s="27"/>
      <c r="BE4384" s="27"/>
      <c r="BF4384" s="27"/>
      <c r="BG4384" s="27"/>
      <c r="BH4384" s="27"/>
      <c r="BI4384" s="27"/>
      <c r="BT4384" s="31"/>
      <c r="BU4384" s="32"/>
      <c r="BV4384" s="33"/>
      <c r="BW4384" s="32"/>
      <c r="BX4384" s="32"/>
      <c r="BY4384" s="34"/>
      <c r="CA4384" s="32"/>
      <c r="CB4384" s="32"/>
    </row>
    <row r="4385" spans="1:80">
      <c r="A4385" s="20"/>
      <c r="B4385" s="21"/>
      <c r="C4385" s="21"/>
      <c r="D4385" s="21"/>
      <c r="E4385" s="21"/>
      <c r="F4385" s="21"/>
      <c r="G4385" s="21"/>
      <c r="H4385" s="21"/>
      <c r="I4385" s="21"/>
      <c r="J4385" s="21"/>
      <c r="K4385" s="22"/>
      <c r="L4385" s="22"/>
      <c r="M4385" s="22"/>
      <c r="N4385" s="22"/>
      <c r="O4385" s="22"/>
      <c r="P4385" s="22"/>
      <c r="Q4385" s="22"/>
      <c r="R4385" s="22"/>
      <c r="S4385" s="22"/>
      <c r="T4385" s="22"/>
      <c r="U4385" s="22"/>
      <c r="V4385" s="22"/>
      <c r="W4385" s="22"/>
      <c r="X4385" s="22"/>
      <c r="Y4385" s="22"/>
      <c r="Z4385" s="22"/>
      <c r="AA4385" s="22"/>
      <c r="AB4385" s="23"/>
      <c r="AC4385" s="23"/>
      <c r="AD4385" s="22"/>
      <c r="AE4385" s="24"/>
      <c r="AF4385" s="24"/>
      <c r="AG4385" s="24"/>
      <c r="AH4385" s="24"/>
      <c r="AI4385" s="24"/>
      <c r="AJ4385" s="24"/>
      <c r="AK4385" s="24"/>
      <c r="AL4385" s="24"/>
      <c r="AM4385" s="24"/>
      <c r="AN4385" s="24"/>
      <c r="AO4385" s="24"/>
      <c r="AP4385" s="24"/>
      <c r="AQ4385" s="24"/>
      <c r="AR4385" s="24"/>
      <c r="AS4385" s="24"/>
      <c r="AT4385" s="25"/>
      <c r="AV4385" s="26"/>
      <c r="AW4385" s="26"/>
      <c r="AX4385" s="27"/>
      <c r="AY4385" s="27"/>
      <c r="AZ4385" s="27"/>
      <c r="BA4385" s="27"/>
      <c r="BB4385" s="27"/>
      <c r="BC4385" s="27"/>
      <c r="BD4385" s="27"/>
      <c r="BE4385" s="27"/>
      <c r="BF4385" s="27"/>
      <c r="BG4385" s="27"/>
      <c r="BH4385" s="27"/>
      <c r="BI4385" s="27"/>
      <c r="BT4385" s="31"/>
      <c r="BU4385" s="32"/>
      <c r="BV4385" s="33"/>
      <c r="BW4385" s="32"/>
      <c r="BX4385" s="32"/>
      <c r="BY4385" s="34"/>
      <c r="CA4385" s="32"/>
      <c r="CB4385" s="32"/>
    </row>
    <row r="4386" spans="1:80">
      <c r="A4386" s="20"/>
      <c r="B4386" s="21"/>
      <c r="C4386" s="21"/>
      <c r="D4386" s="21"/>
      <c r="E4386" s="21"/>
      <c r="F4386" s="21"/>
      <c r="G4386" s="21"/>
      <c r="H4386" s="21"/>
      <c r="I4386" s="21"/>
      <c r="J4386" s="21"/>
      <c r="K4386" s="22"/>
      <c r="L4386" s="22"/>
      <c r="M4386" s="22"/>
      <c r="N4386" s="22"/>
      <c r="O4386" s="22"/>
      <c r="P4386" s="22"/>
      <c r="Q4386" s="22"/>
      <c r="R4386" s="22"/>
      <c r="S4386" s="22"/>
      <c r="T4386" s="22"/>
      <c r="U4386" s="22"/>
      <c r="V4386" s="22"/>
      <c r="W4386" s="22"/>
      <c r="X4386" s="22"/>
      <c r="Y4386" s="22"/>
      <c r="Z4386" s="22"/>
      <c r="AA4386" s="22"/>
      <c r="AB4386" s="23"/>
      <c r="AC4386" s="23"/>
      <c r="AD4386" s="22"/>
      <c r="AE4386" s="24"/>
      <c r="AF4386" s="24"/>
      <c r="AG4386" s="24"/>
      <c r="AH4386" s="24"/>
      <c r="AI4386" s="24"/>
      <c r="AJ4386" s="24"/>
      <c r="AK4386" s="24"/>
      <c r="AL4386" s="24"/>
      <c r="AM4386" s="24"/>
      <c r="AN4386" s="24"/>
      <c r="AO4386" s="24"/>
      <c r="AP4386" s="24"/>
      <c r="AQ4386" s="24"/>
      <c r="AR4386" s="24"/>
      <c r="AS4386" s="24"/>
      <c r="AT4386" s="25"/>
      <c r="AV4386" s="26"/>
      <c r="AW4386" s="26"/>
      <c r="AX4386" s="27"/>
      <c r="AY4386" s="27"/>
      <c r="AZ4386" s="27"/>
      <c r="BA4386" s="27"/>
      <c r="BB4386" s="27"/>
      <c r="BC4386" s="27"/>
      <c r="BD4386" s="27"/>
      <c r="BE4386" s="27"/>
      <c r="BF4386" s="27"/>
      <c r="BG4386" s="27"/>
      <c r="BH4386" s="27"/>
      <c r="BI4386" s="27"/>
      <c r="BT4386" s="31"/>
      <c r="BU4386" s="32"/>
      <c r="BV4386" s="33"/>
      <c r="BW4386" s="32"/>
      <c r="BX4386" s="32"/>
      <c r="BY4386" s="34"/>
      <c r="CA4386" s="32"/>
      <c r="CB4386" s="32"/>
    </row>
    <row r="4387" spans="1:80">
      <c r="A4387" s="20"/>
      <c r="B4387" s="21"/>
      <c r="C4387" s="21"/>
      <c r="D4387" s="21"/>
      <c r="E4387" s="21"/>
      <c r="F4387" s="21"/>
      <c r="G4387" s="21"/>
      <c r="H4387" s="21"/>
      <c r="I4387" s="21"/>
      <c r="J4387" s="21"/>
      <c r="K4387" s="22"/>
      <c r="L4387" s="22"/>
      <c r="M4387" s="22"/>
      <c r="N4387" s="22"/>
      <c r="O4387" s="22"/>
      <c r="P4387" s="22"/>
      <c r="Q4387" s="22"/>
      <c r="R4387" s="22"/>
      <c r="S4387" s="22"/>
      <c r="T4387" s="22"/>
      <c r="U4387" s="22"/>
      <c r="V4387" s="22"/>
      <c r="W4387" s="22"/>
      <c r="X4387" s="22"/>
      <c r="Y4387" s="22"/>
      <c r="Z4387" s="22"/>
      <c r="AA4387" s="22"/>
      <c r="AB4387" s="23"/>
      <c r="AC4387" s="23"/>
      <c r="AD4387" s="22"/>
      <c r="AE4387" s="24"/>
      <c r="AF4387" s="24"/>
      <c r="AG4387" s="24"/>
      <c r="AH4387" s="24"/>
      <c r="AI4387" s="24"/>
      <c r="AJ4387" s="24"/>
      <c r="AK4387" s="24"/>
      <c r="AL4387" s="24"/>
      <c r="AM4387" s="24"/>
      <c r="AN4387" s="24"/>
      <c r="AO4387" s="24"/>
      <c r="AP4387" s="24"/>
      <c r="AQ4387" s="24"/>
      <c r="AR4387" s="24"/>
      <c r="AS4387" s="24"/>
      <c r="AT4387" s="25"/>
      <c r="AV4387" s="26"/>
      <c r="AW4387" s="26"/>
      <c r="AX4387" s="27"/>
      <c r="AY4387" s="27"/>
      <c r="AZ4387" s="27"/>
      <c r="BA4387" s="27"/>
      <c r="BB4387" s="27"/>
      <c r="BC4387" s="27"/>
      <c r="BD4387" s="27"/>
      <c r="BE4387" s="27"/>
      <c r="BF4387" s="27"/>
      <c r="BG4387" s="27"/>
      <c r="BH4387" s="27"/>
      <c r="BI4387" s="27"/>
      <c r="BT4387" s="31"/>
      <c r="BU4387" s="32"/>
      <c r="BV4387" s="33"/>
      <c r="BW4387" s="32"/>
      <c r="BX4387" s="32"/>
      <c r="BY4387" s="34"/>
      <c r="CA4387" s="32"/>
      <c r="CB4387" s="32"/>
    </row>
    <row r="4388" spans="1:80">
      <c r="A4388" s="20"/>
      <c r="B4388" s="21"/>
      <c r="C4388" s="21"/>
      <c r="D4388" s="21"/>
      <c r="E4388" s="21"/>
      <c r="F4388" s="21"/>
      <c r="G4388" s="21"/>
      <c r="H4388" s="21"/>
      <c r="I4388" s="21"/>
      <c r="J4388" s="21"/>
      <c r="K4388" s="22"/>
      <c r="L4388" s="22"/>
      <c r="M4388" s="22"/>
      <c r="N4388" s="22"/>
      <c r="O4388" s="22"/>
      <c r="P4388" s="22"/>
      <c r="Q4388" s="22"/>
      <c r="R4388" s="22"/>
      <c r="S4388" s="22"/>
      <c r="T4388" s="22"/>
      <c r="U4388" s="22"/>
      <c r="V4388" s="22"/>
      <c r="W4388" s="22"/>
      <c r="X4388" s="22"/>
      <c r="Y4388" s="22"/>
      <c r="Z4388" s="22"/>
      <c r="AA4388" s="22"/>
      <c r="AB4388" s="23"/>
      <c r="AC4388" s="23"/>
      <c r="AD4388" s="22"/>
      <c r="AE4388" s="24"/>
      <c r="AF4388" s="24"/>
      <c r="AG4388" s="24"/>
      <c r="AH4388" s="24"/>
      <c r="AI4388" s="24"/>
      <c r="AJ4388" s="24"/>
      <c r="AK4388" s="24"/>
      <c r="AL4388" s="24"/>
      <c r="AM4388" s="24"/>
      <c r="AN4388" s="24"/>
      <c r="AO4388" s="24"/>
      <c r="AP4388" s="24"/>
      <c r="AQ4388" s="24"/>
      <c r="AR4388" s="24"/>
      <c r="AS4388" s="24"/>
      <c r="AT4388" s="25"/>
      <c r="AV4388" s="26"/>
      <c r="AW4388" s="26"/>
      <c r="AX4388" s="27"/>
      <c r="AY4388" s="27"/>
      <c r="AZ4388" s="27"/>
      <c r="BA4388" s="27"/>
      <c r="BB4388" s="27"/>
      <c r="BC4388" s="27"/>
      <c r="BD4388" s="27"/>
      <c r="BE4388" s="27"/>
      <c r="BF4388" s="27"/>
      <c r="BG4388" s="27"/>
      <c r="BH4388" s="27"/>
      <c r="BI4388" s="27"/>
      <c r="BT4388" s="31"/>
      <c r="BU4388" s="32"/>
      <c r="BV4388" s="33"/>
      <c r="BW4388" s="32"/>
      <c r="BX4388" s="32"/>
      <c r="BY4388" s="34"/>
      <c r="CA4388" s="32"/>
      <c r="CB4388" s="32"/>
    </row>
    <row r="4389" spans="1:80">
      <c r="A4389" s="20"/>
      <c r="B4389" s="21"/>
      <c r="C4389" s="21"/>
      <c r="D4389" s="21"/>
      <c r="E4389" s="21"/>
      <c r="F4389" s="21"/>
      <c r="G4389" s="21"/>
      <c r="H4389" s="21"/>
      <c r="I4389" s="21"/>
      <c r="J4389" s="21"/>
      <c r="K4389" s="22"/>
      <c r="L4389" s="22"/>
      <c r="M4389" s="22"/>
      <c r="N4389" s="22"/>
      <c r="O4389" s="22"/>
      <c r="P4389" s="22"/>
      <c r="Q4389" s="22"/>
      <c r="R4389" s="22"/>
      <c r="S4389" s="22"/>
      <c r="T4389" s="22"/>
      <c r="U4389" s="22"/>
      <c r="V4389" s="22"/>
      <c r="W4389" s="22"/>
      <c r="X4389" s="22"/>
      <c r="Y4389" s="22"/>
      <c r="Z4389" s="22"/>
      <c r="AA4389" s="22"/>
      <c r="AB4389" s="23"/>
      <c r="AC4389" s="23"/>
      <c r="AD4389" s="22"/>
      <c r="AE4389" s="24"/>
      <c r="AF4389" s="24"/>
      <c r="AG4389" s="24"/>
      <c r="AH4389" s="24"/>
      <c r="AI4389" s="24"/>
      <c r="AJ4389" s="24"/>
      <c r="AK4389" s="24"/>
      <c r="AL4389" s="24"/>
      <c r="AM4389" s="24"/>
      <c r="AN4389" s="24"/>
      <c r="AO4389" s="24"/>
      <c r="AP4389" s="24"/>
      <c r="AQ4389" s="24"/>
      <c r="AR4389" s="24"/>
      <c r="AS4389" s="24"/>
      <c r="AT4389" s="25"/>
      <c r="AV4389" s="26"/>
      <c r="AW4389" s="26"/>
      <c r="AX4389" s="27"/>
      <c r="AY4389" s="27"/>
      <c r="AZ4389" s="27"/>
      <c r="BA4389" s="27"/>
      <c r="BB4389" s="27"/>
      <c r="BC4389" s="27"/>
      <c r="BD4389" s="27"/>
      <c r="BE4389" s="27"/>
      <c r="BF4389" s="27"/>
      <c r="BG4389" s="27"/>
      <c r="BH4389" s="27"/>
      <c r="BI4389" s="27"/>
      <c r="BT4389" s="31"/>
      <c r="BU4389" s="32"/>
      <c r="BV4389" s="33"/>
      <c r="BW4389" s="32"/>
      <c r="BX4389" s="32"/>
      <c r="BY4389" s="34"/>
      <c r="CA4389" s="32"/>
      <c r="CB4389" s="32"/>
    </row>
    <row r="4390" spans="1:80">
      <c r="A4390" s="20"/>
      <c r="B4390" s="21"/>
      <c r="C4390" s="21"/>
      <c r="D4390" s="21"/>
      <c r="E4390" s="21"/>
      <c r="F4390" s="21"/>
      <c r="G4390" s="21"/>
      <c r="H4390" s="21"/>
      <c r="I4390" s="21"/>
      <c r="J4390" s="21"/>
      <c r="K4390" s="22"/>
      <c r="L4390" s="22"/>
      <c r="M4390" s="22"/>
      <c r="N4390" s="22"/>
      <c r="O4390" s="22"/>
      <c r="P4390" s="22"/>
      <c r="Q4390" s="22"/>
      <c r="R4390" s="22"/>
      <c r="S4390" s="22"/>
      <c r="T4390" s="22"/>
      <c r="U4390" s="22"/>
      <c r="V4390" s="22"/>
      <c r="W4390" s="22"/>
      <c r="X4390" s="22"/>
      <c r="Y4390" s="22"/>
      <c r="Z4390" s="22"/>
      <c r="AA4390" s="22"/>
      <c r="AB4390" s="23"/>
      <c r="AC4390" s="23"/>
      <c r="AD4390" s="22"/>
      <c r="AE4390" s="24"/>
      <c r="AF4390" s="24"/>
      <c r="AG4390" s="24"/>
      <c r="AH4390" s="24"/>
      <c r="AI4390" s="24"/>
      <c r="AJ4390" s="24"/>
      <c r="AK4390" s="24"/>
      <c r="AL4390" s="24"/>
      <c r="AM4390" s="24"/>
      <c r="AN4390" s="24"/>
      <c r="AO4390" s="24"/>
      <c r="AP4390" s="24"/>
      <c r="AQ4390" s="24"/>
      <c r="AR4390" s="24"/>
      <c r="AS4390" s="24"/>
      <c r="AT4390" s="25"/>
      <c r="AV4390" s="26"/>
      <c r="AW4390" s="26"/>
      <c r="AX4390" s="27"/>
      <c r="AY4390" s="27"/>
      <c r="AZ4390" s="27"/>
      <c r="BA4390" s="27"/>
      <c r="BB4390" s="27"/>
      <c r="BC4390" s="27"/>
      <c r="BD4390" s="27"/>
      <c r="BE4390" s="27"/>
      <c r="BF4390" s="27"/>
      <c r="BG4390" s="27"/>
      <c r="BH4390" s="27"/>
      <c r="BI4390" s="27"/>
      <c r="BT4390" s="31"/>
      <c r="BU4390" s="32"/>
      <c r="BV4390" s="33"/>
      <c r="BW4390" s="32"/>
      <c r="BX4390" s="32"/>
      <c r="BY4390" s="34"/>
      <c r="CA4390" s="32"/>
      <c r="CB4390" s="32"/>
    </row>
    <row r="4391" spans="1:80">
      <c r="A4391" s="20"/>
      <c r="B4391" s="21"/>
      <c r="C4391" s="21"/>
      <c r="D4391" s="21"/>
      <c r="E4391" s="21"/>
      <c r="F4391" s="21"/>
      <c r="G4391" s="21"/>
      <c r="H4391" s="21"/>
      <c r="I4391" s="21"/>
      <c r="J4391" s="21"/>
      <c r="K4391" s="22"/>
      <c r="L4391" s="22"/>
      <c r="M4391" s="22"/>
      <c r="N4391" s="22"/>
      <c r="O4391" s="22"/>
      <c r="P4391" s="22"/>
      <c r="Q4391" s="22"/>
      <c r="R4391" s="22"/>
      <c r="S4391" s="22"/>
      <c r="T4391" s="22"/>
      <c r="U4391" s="22"/>
      <c r="V4391" s="22"/>
      <c r="W4391" s="22"/>
      <c r="X4391" s="22"/>
      <c r="Y4391" s="22"/>
      <c r="Z4391" s="22"/>
      <c r="AA4391" s="22"/>
      <c r="AB4391" s="23"/>
      <c r="AC4391" s="23"/>
      <c r="AD4391" s="22"/>
      <c r="AE4391" s="24"/>
      <c r="AF4391" s="24"/>
      <c r="AG4391" s="24"/>
      <c r="AH4391" s="24"/>
      <c r="AI4391" s="24"/>
      <c r="AJ4391" s="24"/>
      <c r="AK4391" s="24"/>
      <c r="AL4391" s="24"/>
      <c r="AM4391" s="24"/>
      <c r="AN4391" s="24"/>
      <c r="AO4391" s="24"/>
      <c r="AP4391" s="24"/>
      <c r="AQ4391" s="24"/>
      <c r="AR4391" s="24"/>
      <c r="AS4391" s="24"/>
      <c r="AT4391" s="25"/>
      <c r="AV4391" s="26"/>
      <c r="AW4391" s="26"/>
      <c r="AX4391" s="27"/>
      <c r="AY4391" s="27"/>
      <c r="AZ4391" s="27"/>
      <c r="BA4391" s="27"/>
      <c r="BB4391" s="27"/>
      <c r="BC4391" s="27"/>
      <c r="BD4391" s="27"/>
      <c r="BE4391" s="27"/>
      <c r="BF4391" s="27"/>
      <c r="BG4391" s="27"/>
      <c r="BH4391" s="27"/>
      <c r="BI4391" s="27"/>
      <c r="BT4391" s="31"/>
      <c r="BU4391" s="32"/>
      <c r="BV4391" s="33"/>
      <c r="BW4391" s="32"/>
      <c r="BX4391" s="32"/>
      <c r="BY4391" s="34"/>
      <c r="CA4391" s="32"/>
      <c r="CB4391" s="32"/>
    </row>
    <row r="4392" spans="1:80">
      <c r="A4392" s="20"/>
      <c r="B4392" s="21"/>
      <c r="C4392" s="21"/>
      <c r="D4392" s="21"/>
      <c r="E4392" s="21"/>
      <c r="F4392" s="21"/>
      <c r="G4392" s="21"/>
      <c r="H4392" s="21"/>
      <c r="I4392" s="21"/>
      <c r="J4392" s="21"/>
      <c r="K4392" s="22"/>
      <c r="L4392" s="22"/>
      <c r="M4392" s="22"/>
      <c r="N4392" s="22"/>
      <c r="O4392" s="22"/>
      <c r="P4392" s="22"/>
      <c r="Q4392" s="22"/>
      <c r="R4392" s="22"/>
      <c r="S4392" s="22"/>
      <c r="T4392" s="22"/>
      <c r="U4392" s="22"/>
      <c r="V4392" s="22"/>
      <c r="W4392" s="22"/>
      <c r="X4392" s="22"/>
      <c r="Y4392" s="22"/>
      <c r="Z4392" s="22"/>
      <c r="AA4392" s="22"/>
      <c r="AB4392" s="23"/>
      <c r="AC4392" s="23"/>
      <c r="AD4392" s="22"/>
      <c r="AE4392" s="24"/>
      <c r="AF4392" s="24"/>
      <c r="AG4392" s="24"/>
      <c r="AH4392" s="24"/>
      <c r="AI4392" s="24"/>
      <c r="AJ4392" s="24"/>
      <c r="AK4392" s="24"/>
      <c r="AL4392" s="24"/>
      <c r="AM4392" s="24"/>
      <c r="AN4392" s="24"/>
      <c r="AO4392" s="24"/>
      <c r="AP4392" s="24"/>
      <c r="AQ4392" s="24"/>
      <c r="AR4392" s="24"/>
      <c r="AS4392" s="24"/>
      <c r="AT4392" s="25"/>
      <c r="AV4392" s="26"/>
      <c r="AW4392" s="26"/>
      <c r="AX4392" s="27"/>
      <c r="AY4392" s="27"/>
      <c r="AZ4392" s="27"/>
      <c r="BA4392" s="27"/>
      <c r="BB4392" s="27"/>
      <c r="BC4392" s="27"/>
      <c r="BD4392" s="27"/>
      <c r="BE4392" s="27"/>
      <c r="BF4392" s="27"/>
      <c r="BG4392" s="27"/>
      <c r="BH4392" s="27"/>
      <c r="BI4392" s="27"/>
      <c r="BT4392" s="31"/>
      <c r="BU4392" s="32"/>
      <c r="BV4392" s="33"/>
      <c r="BW4392" s="32"/>
      <c r="BX4392" s="32"/>
      <c r="BY4392" s="34"/>
      <c r="CA4392" s="32"/>
      <c r="CB4392" s="32"/>
    </row>
    <row r="4393" spans="1:80">
      <c r="A4393" s="20"/>
      <c r="B4393" s="21"/>
      <c r="C4393" s="21"/>
      <c r="D4393" s="21"/>
      <c r="E4393" s="21"/>
      <c r="F4393" s="21"/>
      <c r="G4393" s="21"/>
      <c r="H4393" s="21"/>
      <c r="I4393" s="21"/>
      <c r="J4393" s="21"/>
      <c r="K4393" s="22"/>
      <c r="L4393" s="22"/>
      <c r="M4393" s="22"/>
      <c r="N4393" s="22"/>
      <c r="O4393" s="22"/>
      <c r="P4393" s="22"/>
      <c r="Q4393" s="22"/>
      <c r="R4393" s="22"/>
      <c r="S4393" s="22"/>
      <c r="T4393" s="22"/>
      <c r="U4393" s="22"/>
      <c r="V4393" s="22"/>
      <c r="W4393" s="22"/>
      <c r="X4393" s="22"/>
      <c r="Y4393" s="22"/>
      <c r="Z4393" s="22"/>
      <c r="AA4393" s="22"/>
      <c r="AB4393" s="23"/>
      <c r="AC4393" s="23"/>
      <c r="AD4393" s="22"/>
      <c r="AE4393" s="24"/>
      <c r="AF4393" s="24"/>
      <c r="AG4393" s="24"/>
      <c r="AH4393" s="24"/>
      <c r="AI4393" s="24"/>
      <c r="AJ4393" s="24"/>
      <c r="AK4393" s="24"/>
      <c r="AL4393" s="24"/>
      <c r="AM4393" s="24"/>
      <c r="AN4393" s="24"/>
      <c r="AO4393" s="24"/>
      <c r="AP4393" s="24"/>
      <c r="AQ4393" s="24"/>
      <c r="AR4393" s="24"/>
      <c r="AS4393" s="24"/>
      <c r="AT4393" s="25"/>
      <c r="AV4393" s="26"/>
      <c r="AW4393" s="26"/>
      <c r="AX4393" s="27"/>
      <c r="AY4393" s="27"/>
      <c r="AZ4393" s="27"/>
      <c r="BA4393" s="27"/>
      <c r="BB4393" s="27"/>
      <c r="BC4393" s="27"/>
      <c r="BD4393" s="27"/>
      <c r="BE4393" s="27"/>
      <c r="BF4393" s="27"/>
      <c r="BG4393" s="27"/>
      <c r="BH4393" s="27"/>
      <c r="BI4393" s="27"/>
      <c r="BT4393" s="31"/>
      <c r="BU4393" s="32"/>
      <c r="BV4393" s="33"/>
      <c r="BW4393" s="32"/>
      <c r="BX4393" s="32"/>
      <c r="BY4393" s="34"/>
      <c r="CA4393" s="32"/>
      <c r="CB4393" s="32"/>
    </row>
    <row r="4394" spans="1:80">
      <c r="A4394" s="20"/>
      <c r="B4394" s="21"/>
      <c r="C4394" s="21"/>
      <c r="D4394" s="21"/>
      <c r="E4394" s="21"/>
      <c r="F4394" s="21"/>
      <c r="G4394" s="21"/>
      <c r="H4394" s="21"/>
      <c r="I4394" s="21"/>
      <c r="J4394" s="21"/>
      <c r="K4394" s="22"/>
      <c r="L4394" s="22"/>
      <c r="M4394" s="22"/>
      <c r="N4394" s="22"/>
      <c r="O4394" s="22"/>
      <c r="P4394" s="22"/>
      <c r="Q4394" s="22"/>
      <c r="R4394" s="22"/>
      <c r="S4394" s="22"/>
      <c r="T4394" s="22"/>
      <c r="U4394" s="22"/>
      <c r="V4394" s="22"/>
      <c r="W4394" s="22"/>
      <c r="X4394" s="22"/>
      <c r="Y4394" s="22"/>
      <c r="Z4394" s="22"/>
      <c r="AA4394" s="22"/>
      <c r="AB4394" s="23"/>
      <c r="AC4394" s="23"/>
      <c r="AD4394" s="22"/>
      <c r="AE4394" s="24"/>
      <c r="AF4394" s="24"/>
      <c r="AG4394" s="24"/>
      <c r="AH4394" s="24"/>
      <c r="AI4394" s="24"/>
      <c r="AJ4394" s="24"/>
      <c r="AK4394" s="24"/>
      <c r="AL4394" s="24"/>
      <c r="AM4394" s="24"/>
      <c r="AN4394" s="24"/>
      <c r="AO4394" s="24"/>
      <c r="AP4394" s="24"/>
      <c r="AQ4394" s="24"/>
      <c r="AR4394" s="24"/>
      <c r="AS4394" s="24"/>
      <c r="AT4394" s="25"/>
      <c r="AV4394" s="26"/>
      <c r="AW4394" s="26"/>
      <c r="AX4394" s="27"/>
      <c r="AY4394" s="27"/>
      <c r="AZ4394" s="27"/>
      <c r="BA4394" s="27"/>
      <c r="BB4394" s="27"/>
      <c r="BC4394" s="27"/>
      <c r="BD4394" s="27"/>
      <c r="BE4394" s="27"/>
      <c r="BF4394" s="27"/>
      <c r="BG4394" s="27"/>
      <c r="BH4394" s="27"/>
      <c r="BI4394" s="27"/>
      <c r="BT4394" s="31"/>
      <c r="BU4394" s="32"/>
      <c r="BV4394" s="33"/>
      <c r="BW4394" s="32"/>
      <c r="BX4394" s="32"/>
      <c r="BY4394" s="34"/>
      <c r="CA4394" s="32"/>
      <c r="CB4394" s="32"/>
    </row>
    <row r="4395" spans="1:80">
      <c r="A4395" s="20"/>
      <c r="B4395" s="21"/>
      <c r="C4395" s="21"/>
      <c r="D4395" s="21"/>
      <c r="E4395" s="21"/>
      <c r="F4395" s="21"/>
      <c r="G4395" s="21"/>
      <c r="H4395" s="21"/>
      <c r="I4395" s="21"/>
      <c r="J4395" s="21"/>
      <c r="K4395" s="22"/>
      <c r="L4395" s="22"/>
      <c r="M4395" s="22"/>
      <c r="N4395" s="22"/>
      <c r="O4395" s="22"/>
      <c r="P4395" s="22"/>
      <c r="Q4395" s="22"/>
      <c r="R4395" s="22"/>
      <c r="S4395" s="22"/>
      <c r="T4395" s="22"/>
      <c r="U4395" s="22"/>
      <c r="V4395" s="22"/>
      <c r="W4395" s="22"/>
      <c r="X4395" s="22"/>
      <c r="Y4395" s="22"/>
      <c r="Z4395" s="22"/>
      <c r="AA4395" s="22"/>
      <c r="AB4395" s="23"/>
      <c r="AC4395" s="23"/>
      <c r="AD4395" s="22"/>
      <c r="AE4395" s="24"/>
      <c r="AF4395" s="24"/>
      <c r="AG4395" s="24"/>
      <c r="AH4395" s="24"/>
      <c r="AI4395" s="24"/>
      <c r="AJ4395" s="24"/>
      <c r="AK4395" s="24"/>
      <c r="AL4395" s="24"/>
      <c r="AM4395" s="24"/>
      <c r="AN4395" s="24"/>
      <c r="AO4395" s="24"/>
      <c r="AP4395" s="24"/>
      <c r="AQ4395" s="24"/>
      <c r="AR4395" s="24"/>
      <c r="AS4395" s="24"/>
      <c r="AT4395" s="25"/>
      <c r="AV4395" s="26"/>
      <c r="AW4395" s="26"/>
      <c r="AX4395" s="27"/>
      <c r="AY4395" s="27"/>
      <c r="AZ4395" s="27"/>
      <c r="BA4395" s="27"/>
      <c r="BB4395" s="27"/>
      <c r="BC4395" s="27"/>
      <c r="BD4395" s="27"/>
      <c r="BE4395" s="27"/>
      <c r="BF4395" s="27"/>
      <c r="BG4395" s="27"/>
      <c r="BH4395" s="27"/>
      <c r="BI4395" s="27"/>
      <c r="BT4395" s="31"/>
      <c r="BU4395" s="32"/>
      <c r="BV4395" s="33"/>
      <c r="BW4395" s="32"/>
      <c r="BX4395" s="32"/>
      <c r="BY4395" s="34"/>
      <c r="CA4395" s="32"/>
      <c r="CB4395" s="32"/>
    </row>
    <row r="4396" spans="1:80">
      <c r="A4396" s="20"/>
      <c r="B4396" s="21"/>
      <c r="C4396" s="21"/>
      <c r="D4396" s="21"/>
      <c r="E4396" s="21"/>
      <c r="F4396" s="21"/>
      <c r="G4396" s="21"/>
      <c r="H4396" s="21"/>
      <c r="I4396" s="21"/>
      <c r="J4396" s="21"/>
      <c r="K4396" s="22"/>
      <c r="L4396" s="22"/>
      <c r="M4396" s="22"/>
      <c r="N4396" s="22"/>
      <c r="O4396" s="22"/>
      <c r="P4396" s="22"/>
      <c r="Q4396" s="22"/>
      <c r="R4396" s="22"/>
      <c r="S4396" s="22"/>
      <c r="T4396" s="22"/>
      <c r="U4396" s="22"/>
      <c r="V4396" s="22"/>
      <c r="W4396" s="22"/>
      <c r="X4396" s="22"/>
      <c r="Y4396" s="22"/>
      <c r="Z4396" s="22"/>
      <c r="AA4396" s="22"/>
      <c r="AB4396" s="23"/>
      <c r="AC4396" s="23"/>
      <c r="AD4396" s="22"/>
      <c r="AE4396" s="24"/>
      <c r="AF4396" s="24"/>
      <c r="AG4396" s="24"/>
      <c r="AH4396" s="24"/>
      <c r="AI4396" s="24"/>
      <c r="AJ4396" s="24"/>
      <c r="AK4396" s="24"/>
      <c r="AL4396" s="24"/>
      <c r="AM4396" s="24"/>
      <c r="AN4396" s="24"/>
      <c r="AO4396" s="24"/>
      <c r="AP4396" s="24"/>
      <c r="AQ4396" s="24"/>
      <c r="AR4396" s="24"/>
      <c r="AS4396" s="24"/>
      <c r="AT4396" s="25"/>
      <c r="AV4396" s="26"/>
      <c r="AW4396" s="26"/>
      <c r="AX4396" s="27"/>
      <c r="AY4396" s="27"/>
      <c r="AZ4396" s="27"/>
      <c r="BA4396" s="27"/>
      <c r="BB4396" s="27"/>
      <c r="BC4396" s="27"/>
      <c r="BD4396" s="27"/>
      <c r="BE4396" s="27"/>
      <c r="BF4396" s="27"/>
      <c r="BG4396" s="27"/>
      <c r="BH4396" s="27"/>
      <c r="BI4396" s="27"/>
      <c r="BT4396" s="31"/>
      <c r="BU4396" s="32"/>
      <c r="BV4396" s="33"/>
      <c r="BW4396" s="32"/>
      <c r="BX4396" s="32"/>
      <c r="BY4396" s="34"/>
      <c r="CA4396" s="32"/>
      <c r="CB4396" s="32"/>
    </row>
    <row r="4397" spans="1:80">
      <c r="A4397" s="20"/>
      <c r="B4397" s="21"/>
      <c r="C4397" s="21"/>
      <c r="D4397" s="21"/>
      <c r="E4397" s="21"/>
      <c r="F4397" s="21"/>
      <c r="G4397" s="21"/>
      <c r="H4397" s="21"/>
      <c r="I4397" s="21"/>
      <c r="J4397" s="21"/>
      <c r="K4397" s="22"/>
      <c r="L4397" s="22"/>
      <c r="M4397" s="22"/>
      <c r="N4397" s="22"/>
      <c r="O4397" s="22"/>
      <c r="P4397" s="22"/>
      <c r="Q4397" s="22"/>
      <c r="R4397" s="22"/>
      <c r="S4397" s="22"/>
      <c r="T4397" s="22"/>
      <c r="U4397" s="22"/>
      <c r="V4397" s="22"/>
      <c r="W4397" s="22"/>
      <c r="X4397" s="22"/>
      <c r="Y4397" s="22"/>
      <c r="Z4397" s="22"/>
      <c r="AA4397" s="22"/>
      <c r="AB4397" s="23"/>
      <c r="AC4397" s="23"/>
      <c r="AD4397" s="22"/>
      <c r="AE4397" s="24"/>
      <c r="AF4397" s="24"/>
      <c r="AG4397" s="24"/>
      <c r="AH4397" s="24"/>
      <c r="AI4397" s="24"/>
      <c r="AJ4397" s="24"/>
      <c r="AK4397" s="24"/>
      <c r="AL4397" s="24"/>
      <c r="AM4397" s="24"/>
      <c r="AN4397" s="24"/>
      <c r="AO4397" s="24"/>
      <c r="AP4397" s="24"/>
      <c r="AQ4397" s="24"/>
      <c r="AR4397" s="24"/>
      <c r="AS4397" s="24"/>
      <c r="AT4397" s="25"/>
      <c r="AV4397" s="26"/>
      <c r="AW4397" s="26"/>
      <c r="AX4397" s="27"/>
      <c r="AY4397" s="27"/>
      <c r="AZ4397" s="27"/>
      <c r="BA4397" s="27"/>
      <c r="BB4397" s="27"/>
      <c r="BC4397" s="27"/>
      <c r="BD4397" s="27"/>
      <c r="BE4397" s="27"/>
      <c r="BF4397" s="27"/>
      <c r="BG4397" s="27"/>
      <c r="BH4397" s="27"/>
      <c r="BI4397" s="27"/>
      <c r="BT4397" s="31"/>
      <c r="BU4397" s="32"/>
      <c r="BV4397" s="33"/>
      <c r="BW4397" s="32"/>
      <c r="BX4397" s="32"/>
      <c r="BY4397" s="34"/>
      <c r="CA4397" s="32"/>
      <c r="CB4397" s="32"/>
    </row>
    <row r="4398" spans="1:80">
      <c r="A4398" s="20"/>
      <c r="B4398" s="21"/>
      <c r="C4398" s="21"/>
      <c r="D4398" s="21"/>
      <c r="E4398" s="21"/>
      <c r="F4398" s="21"/>
      <c r="G4398" s="21"/>
      <c r="H4398" s="21"/>
      <c r="I4398" s="21"/>
      <c r="J4398" s="21"/>
      <c r="K4398" s="22"/>
      <c r="L4398" s="22"/>
      <c r="M4398" s="22"/>
      <c r="N4398" s="22"/>
      <c r="O4398" s="22"/>
      <c r="P4398" s="22"/>
      <c r="Q4398" s="22"/>
      <c r="R4398" s="22"/>
      <c r="S4398" s="22"/>
      <c r="T4398" s="22"/>
      <c r="U4398" s="22"/>
      <c r="V4398" s="22"/>
      <c r="W4398" s="22"/>
      <c r="X4398" s="22"/>
      <c r="Y4398" s="22"/>
      <c r="Z4398" s="22"/>
      <c r="AA4398" s="22"/>
      <c r="AB4398" s="23"/>
      <c r="AC4398" s="23"/>
      <c r="AD4398" s="22"/>
      <c r="AE4398" s="24"/>
      <c r="AF4398" s="24"/>
      <c r="AG4398" s="24"/>
      <c r="AH4398" s="24"/>
      <c r="AI4398" s="24"/>
      <c r="AJ4398" s="24"/>
      <c r="AK4398" s="24"/>
      <c r="AL4398" s="24"/>
      <c r="AM4398" s="24"/>
      <c r="AN4398" s="24"/>
      <c r="AO4398" s="24"/>
      <c r="AP4398" s="24"/>
      <c r="AQ4398" s="24"/>
      <c r="AR4398" s="24"/>
      <c r="AS4398" s="24"/>
      <c r="AT4398" s="25"/>
      <c r="AV4398" s="26"/>
      <c r="AW4398" s="26"/>
      <c r="AX4398" s="27"/>
      <c r="AY4398" s="27"/>
      <c r="AZ4398" s="27"/>
      <c r="BA4398" s="27"/>
      <c r="BB4398" s="27"/>
      <c r="BC4398" s="27"/>
      <c r="BD4398" s="27"/>
      <c r="BE4398" s="27"/>
      <c r="BF4398" s="27"/>
      <c r="BG4398" s="27"/>
      <c r="BH4398" s="27"/>
      <c r="BI4398" s="27"/>
      <c r="BT4398" s="31"/>
      <c r="BU4398" s="32"/>
      <c r="BV4398" s="33"/>
      <c r="BW4398" s="32"/>
      <c r="BX4398" s="32"/>
      <c r="BY4398" s="34"/>
      <c r="CA4398" s="32"/>
      <c r="CB4398" s="32"/>
    </row>
    <row r="4399" spans="1:80">
      <c r="A4399" s="20"/>
      <c r="B4399" s="21"/>
      <c r="C4399" s="21"/>
      <c r="D4399" s="21"/>
      <c r="E4399" s="21"/>
      <c r="F4399" s="21"/>
      <c r="G4399" s="21"/>
      <c r="H4399" s="21"/>
      <c r="I4399" s="21"/>
      <c r="J4399" s="21"/>
      <c r="K4399" s="22"/>
      <c r="L4399" s="22"/>
      <c r="M4399" s="22"/>
      <c r="N4399" s="22"/>
      <c r="O4399" s="22"/>
      <c r="P4399" s="22"/>
      <c r="Q4399" s="22"/>
      <c r="R4399" s="22"/>
      <c r="S4399" s="22"/>
      <c r="T4399" s="22"/>
      <c r="U4399" s="22"/>
      <c r="V4399" s="22"/>
      <c r="W4399" s="22"/>
      <c r="X4399" s="22"/>
      <c r="Y4399" s="22"/>
      <c r="Z4399" s="22"/>
      <c r="AA4399" s="22"/>
      <c r="AB4399" s="23"/>
      <c r="AC4399" s="23"/>
      <c r="AD4399" s="22"/>
      <c r="AE4399" s="24"/>
      <c r="AF4399" s="24"/>
      <c r="AG4399" s="24"/>
      <c r="AH4399" s="24"/>
      <c r="AI4399" s="24"/>
      <c r="AJ4399" s="24"/>
      <c r="AK4399" s="24"/>
      <c r="AL4399" s="24"/>
      <c r="AM4399" s="24"/>
      <c r="AN4399" s="24"/>
      <c r="AO4399" s="24"/>
      <c r="AP4399" s="24"/>
      <c r="AQ4399" s="24"/>
      <c r="AR4399" s="24"/>
      <c r="AS4399" s="24"/>
      <c r="AT4399" s="25"/>
      <c r="AV4399" s="26"/>
      <c r="AW4399" s="26"/>
      <c r="AX4399" s="27"/>
      <c r="AY4399" s="27"/>
      <c r="AZ4399" s="27"/>
      <c r="BA4399" s="27"/>
      <c r="BB4399" s="27"/>
      <c r="BC4399" s="27"/>
      <c r="BD4399" s="27"/>
      <c r="BE4399" s="27"/>
      <c r="BF4399" s="27"/>
      <c r="BG4399" s="27"/>
      <c r="BH4399" s="27"/>
      <c r="BI4399" s="27"/>
      <c r="BT4399" s="31"/>
      <c r="BU4399" s="32"/>
      <c r="BV4399" s="33"/>
      <c r="BW4399" s="32"/>
      <c r="BX4399" s="32"/>
      <c r="BY4399" s="34"/>
      <c r="CA4399" s="32"/>
      <c r="CB4399" s="32"/>
    </row>
    <row r="4400" spans="1:80">
      <c r="A4400" s="20"/>
      <c r="B4400" s="21"/>
      <c r="C4400" s="21"/>
      <c r="D4400" s="21"/>
      <c r="E4400" s="21"/>
      <c r="F4400" s="21"/>
      <c r="G4400" s="21"/>
      <c r="H4400" s="21"/>
      <c r="I4400" s="21"/>
      <c r="J4400" s="21"/>
      <c r="K4400" s="22"/>
      <c r="L4400" s="22"/>
      <c r="M4400" s="22"/>
      <c r="N4400" s="22"/>
      <c r="O4400" s="22"/>
      <c r="P4400" s="22"/>
      <c r="Q4400" s="22"/>
      <c r="R4400" s="22"/>
      <c r="S4400" s="22"/>
      <c r="T4400" s="22"/>
      <c r="U4400" s="22"/>
      <c r="V4400" s="22"/>
      <c r="W4400" s="22"/>
      <c r="X4400" s="22"/>
      <c r="Y4400" s="22"/>
      <c r="Z4400" s="22"/>
      <c r="AA4400" s="22"/>
      <c r="AB4400" s="23"/>
      <c r="AC4400" s="23"/>
      <c r="AD4400" s="22"/>
      <c r="AE4400" s="24"/>
      <c r="AF4400" s="24"/>
      <c r="AG4400" s="24"/>
      <c r="AH4400" s="24"/>
      <c r="AI4400" s="24"/>
      <c r="AJ4400" s="24"/>
      <c r="AK4400" s="24"/>
      <c r="AL4400" s="24"/>
      <c r="AM4400" s="24"/>
      <c r="AN4400" s="24"/>
      <c r="AO4400" s="24"/>
      <c r="AP4400" s="24"/>
      <c r="AQ4400" s="24"/>
      <c r="AR4400" s="24"/>
      <c r="AS4400" s="24"/>
      <c r="AT4400" s="25"/>
      <c r="AV4400" s="26"/>
      <c r="AW4400" s="26"/>
      <c r="AX4400" s="27"/>
      <c r="AY4400" s="27"/>
      <c r="AZ4400" s="27"/>
      <c r="BA4400" s="27"/>
      <c r="BB4400" s="27"/>
      <c r="BC4400" s="27"/>
      <c r="BD4400" s="27"/>
      <c r="BE4400" s="27"/>
      <c r="BF4400" s="27"/>
      <c r="BG4400" s="27"/>
      <c r="BH4400" s="27"/>
      <c r="BI4400" s="27"/>
      <c r="BT4400" s="31"/>
      <c r="BU4400" s="32"/>
      <c r="BV4400" s="33"/>
      <c r="BW4400" s="32"/>
      <c r="BX4400" s="32"/>
      <c r="BY4400" s="34"/>
      <c r="CA4400" s="32"/>
      <c r="CB4400" s="32"/>
    </row>
    <row r="4401" spans="1:80">
      <c r="A4401" s="20"/>
      <c r="B4401" s="21"/>
      <c r="C4401" s="21"/>
      <c r="D4401" s="21"/>
      <c r="E4401" s="21"/>
      <c r="F4401" s="21"/>
      <c r="G4401" s="21"/>
      <c r="H4401" s="21"/>
      <c r="I4401" s="21"/>
      <c r="J4401" s="21"/>
      <c r="K4401" s="22"/>
      <c r="L4401" s="22"/>
      <c r="M4401" s="22"/>
      <c r="N4401" s="22"/>
      <c r="O4401" s="22"/>
      <c r="P4401" s="22"/>
      <c r="Q4401" s="22"/>
      <c r="R4401" s="22"/>
      <c r="S4401" s="22"/>
      <c r="T4401" s="22"/>
      <c r="U4401" s="22"/>
      <c r="V4401" s="22"/>
      <c r="W4401" s="22"/>
      <c r="X4401" s="22"/>
      <c r="Y4401" s="22"/>
      <c r="Z4401" s="22"/>
      <c r="AA4401" s="22"/>
      <c r="AB4401" s="23"/>
      <c r="AC4401" s="23"/>
      <c r="AD4401" s="22"/>
      <c r="AE4401" s="24"/>
      <c r="AF4401" s="24"/>
      <c r="AG4401" s="24"/>
      <c r="AH4401" s="24"/>
      <c r="AI4401" s="24"/>
      <c r="AJ4401" s="24"/>
      <c r="AK4401" s="24"/>
      <c r="AL4401" s="24"/>
      <c r="AM4401" s="24"/>
      <c r="AN4401" s="24"/>
      <c r="AO4401" s="24"/>
      <c r="AP4401" s="24"/>
      <c r="AQ4401" s="24"/>
      <c r="AR4401" s="24"/>
      <c r="AS4401" s="24"/>
      <c r="AT4401" s="25"/>
      <c r="AV4401" s="26"/>
      <c r="AW4401" s="26"/>
      <c r="AX4401" s="27"/>
      <c r="AY4401" s="27"/>
      <c r="AZ4401" s="27"/>
      <c r="BA4401" s="27"/>
      <c r="BB4401" s="27"/>
      <c r="BC4401" s="27"/>
      <c r="BD4401" s="27"/>
      <c r="BE4401" s="27"/>
      <c r="BF4401" s="27"/>
      <c r="BG4401" s="27"/>
      <c r="BH4401" s="27"/>
      <c r="BI4401" s="27"/>
      <c r="BT4401" s="31"/>
      <c r="BU4401" s="32"/>
      <c r="BV4401" s="33"/>
      <c r="BW4401" s="32"/>
      <c r="BX4401" s="32"/>
      <c r="BY4401" s="34"/>
      <c r="CA4401" s="32"/>
      <c r="CB4401" s="32"/>
    </row>
    <row r="4402" spans="1:80">
      <c r="A4402" s="20"/>
      <c r="B4402" s="21"/>
      <c r="C4402" s="21"/>
      <c r="D4402" s="21"/>
      <c r="E4402" s="21"/>
      <c r="F4402" s="21"/>
      <c r="G4402" s="21"/>
      <c r="H4402" s="21"/>
      <c r="I4402" s="21"/>
      <c r="J4402" s="21"/>
      <c r="K4402" s="22"/>
      <c r="L4402" s="22"/>
      <c r="M4402" s="22"/>
      <c r="N4402" s="22"/>
      <c r="O4402" s="22"/>
      <c r="P4402" s="22"/>
      <c r="Q4402" s="22"/>
      <c r="R4402" s="22"/>
      <c r="S4402" s="22"/>
      <c r="T4402" s="22"/>
      <c r="U4402" s="22"/>
      <c r="V4402" s="22"/>
      <c r="W4402" s="22"/>
      <c r="X4402" s="22"/>
      <c r="Y4402" s="22"/>
      <c r="Z4402" s="22"/>
      <c r="AA4402" s="22"/>
      <c r="AB4402" s="23"/>
      <c r="AC4402" s="23"/>
      <c r="AD4402" s="22"/>
      <c r="AE4402" s="24"/>
      <c r="AF4402" s="24"/>
      <c r="AG4402" s="24"/>
      <c r="AH4402" s="24"/>
      <c r="AI4402" s="24"/>
      <c r="AJ4402" s="24"/>
      <c r="AK4402" s="24"/>
      <c r="AL4402" s="24"/>
      <c r="AM4402" s="24"/>
      <c r="AN4402" s="24"/>
      <c r="AO4402" s="24"/>
      <c r="AP4402" s="24"/>
      <c r="AQ4402" s="24"/>
      <c r="AR4402" s="24"/>
      <c r="AS4402" s="24"/>
      <c r="AT4402" s="25"/>
      <c r="AV4402" s="26"/>
      <c r="AW4402" s="26"/>
      <c r="AX4402" s="27"/>
      <c r="AY4402" s="27"/>
      <c r="AZ4402" s="27"/>
      <c r="BA4402" s="27"/>
      <c r="BB4402" s="27"/>
      <c r="BC4402" s="27"/>
      <c r="BD4402" s="27"/>
      <c r="BE4402" s="27"/>
      <c r="BF4402" s="27"/>
      <c r="BG4402" s="27"/>
      <c r="BH4402" s="27"/>
      <c r="BI4402" s="27"/>
      <c r="BT4402" s="31"/>
      <c r="BU4402" s="32"/>
      <c r="BV4402" s="33"/>
      <c r="BW4402" s="32"/>
      <c r="BX4402" s="32"/>
      <c r="BY4402" s="34"/>
      <c r="CA4402" s="32"/>
      <c r="CB4402" s="32"/>
    </row>
    <row r="4403" spans="1:80">
      <c r="A4403" s="20"/>
      <c r="B4403" s="21"/>
      <c r="C4403" s="21"/>
      <c r="D4403" s="21"/>
      <c r="E4403" s="21"/>
      <c r="F4403" s="21"/>
      <c r="G4403" s="21"/>
      <c r="H4403" s="21"/>
      <c r="I4403" s="21"/>
      <c r="J4403" s="21"/>
      <c r="K4403" s="22"/>
      <c r="L4403" s="22"/>
      <c r="M4403" s="22"/>
      <c r="N4403" s="22"/>
      <c r="O4403" s="22"/>
      <c r="P4403" s="22"/>
      <c r="Q4403" s="22"/>
      <c r="R4403" s="22"/>
      <c r="S4403" s="22"/>
      <c r="T4403" s="22"/>
      <c r="U4403" s="22"/>
      <c r="V4403" s="22"/>
      <c r="W4403" s="22"/>
      <c r="X4403" s="22"/>
      <c r="Y4403" s="22"/>
      <c r="Z4403" s="22"/>
      <c r="AA4403" s="22"/>
      <c r="AB4403" s="23"/>
      <c r="AC4403" s="23"/>
      <c r="AD4403" s="22"/>
      <c r="AE4403" s="24"/>
      <c r="AF4403" s="24"/>
      <c r="AG4403" s="24"/>
      <c r="AH4403" s="24"/>
      <c r="AI4403" s="24"/>
      <c r="AJ4403" s="24"/>
      <c r="AK4403" s="24"/>
      <c r="AL4403" s="24"/>
      <c r="AM4403" s="24"/>
      <c r="AN4403" s="24"/>
      <c r="AO4403" s="24"/>
      <c r="AP4403" s="24"/>
      <c r="AQ4403" s="24"/>
      <c r="AR4403" s="24"/>
      <c r="AS4403" s="24"/>
      <c r="AT4403" s="25"/>
      <c r="AV4403" s="26"/>
      <c r="AW4403" s="26"/>
      <c r="AX4403" s="27"/>
      <c r="AY4403" s="27"/>
      <c r="AZ4403" s="27"/>
      <c r="BA4403" s="27"/>
      <c r="BB4403" s="27"/>
      <c r="BC4403" s="27"/>
      <c r="BD4403" s="27"/>
      <c r="BE4403" s="27"/>
      <c r="BF4403" s="27"/>
      <c r="BG4403" s="27"/>
      <c r="BH4403" s="27"/>
      <c r="BI4403" s="27"/>
      <c r="BT4403" s="31"/>
      <c r="BU4403" s="32"/>
      <c r="BV4403" s="33"/>
      <c r="BW4403" s="32"/>
      <c r="BX4403" s="32"/>
      <c r="BY4403" s="34"/>
      <c r="CA4403" s="32"/>
      <c r="CB4403" s="32"/>
    </row>
    <row r="4404" spans="1:80">
      <c r="A4404" s="20"/>
      <c r="B4404" s="21"/>
      <c r="C4404" s="21"/>
      <c r="D4404" s="21"/>
      <c r="E4404" s="21"/>
      <c r="F4404" s="21"/>
      <c r="G4404" s="21"/>
      <c r="H4404" s="21"/>
      <c r="I4404" s="21"/>
      <c r="J4404" s="21"/>
      <c r="K4404" s="22"/>
      <c r="L4404" s="22"/>
      <c r="M4404" s="22"/>
      <c r="N4404" s="22"/>
      <c r="O4404" s="22"/>
      <c r="P4404" s="22"/>
      <c r="Q4404" s="22"/>
      <c r="R4404" s="22"/>
      <c r="S4404" s="22"/>
      <c r="T4404" s="22"/>
      <c r="U4404" s="22"/>
      <c r="V4404" s="22"/>
      <c r="W4404" s="22"/>
      <c r="X4404" s="22"/>
      <c r="Y4404" s="22"/>
      <c r="Z4404" s="22"/>
      <c r="AA4404" s="22"/>
      <c r="AB4404" s="23"/>
      <c r="AC4404" s="23"/>
      <c r="AD4404" s="22"/>
      <c r="AE4404" s="24"/>
      <c r="AF4404" s="24"/>
      <c r="AG4404" s="24"/>
      <c r="AH4404" s="24"/>
      <c r="AI4404" s="24"/>
      <c r="AJ4404" s="24"/>
      <c r="AK4404" s="24"/>
      <c r="AL4404" s="24"/>
      <c r="AM4404" s="24"/>
      <c r="AN4404" s="24"/>
      <c r="AO4404" s="24"/>
      <c r="AP4404" s="24"/>
      <c r="AQ4404" s="24"/>
      <c r="AR4404" s="24"/>
      <c r="AS4404" s="24"/>
      <c r="AT4404" s="25"/>
      <c r="AV4404" s="26"/>
      <c r="AW4404" s="26"/>
      <c r="AX4404" s="27"/>
      <c r="AY4404" s="27"/>
      <c r="AZ4404" s="27"/>
      <c r="BA4404" s="27"/>
      <c r="BB4404" s="27"/>
      <c r="BC4404" s="27"/>
      <c r="BD4404" s="27"/>
      <c r="BE4404" s="27"/>
      <c r="BF4404" s="27"/>
      <c r="BG4404" s="27"/>
      <c r="BH4404" s="27"/>
      <c r="BI4404" s="27"/>
      <c r="BT4404" s="31"/>
      <c r="BU4404" s="32"/>
      <c r="BV4404" s="33"/>
      <c r="BW4404" s="32"/>
      <c r="BX4404" s="32"/>
      <c r="BY4404" s="34"/>
      <c r="CA4404" s="32"/>
      <c r="CB4404" s="32"/>
    </row>
    <row r="4405" spans="1:80">
      <c r="A4405" s="20"/>
      <c r="B4405" s="21"/>
      <c r="C4405" s="21"/>
      <c r="D4405" s="21"/>
      <c r="E4405" s="21"/>
      <c r="F4405" s="21"/>
      <c r="G4405" s="21"/>
      <c r="H4405" s="21"/>
      <c r="I4405" s="21"/>
      <c r="J4405" s="21"/>
      <c r="K4405" s="22"/>
      <c r="L4405" s="22"/>
      <c r="M4405" s="22"/>
      <c r="N4405" s="22"/>
      <c r="O4405" s="22"/>
      <c r="P4405" s="22"/>
      <c r="Q4405" s="22"/>
      <c r="R4405" s="22"/>
      <c r="S4405" s="22"/>
      <c r="T4405" s="22"/>
      <c r="U4405" s="22"/>
      <c r="V4405" s="22"/>
      <c r="W4405" s="22"/>
      <c r="X4405" s="22"/>
      <c r="Y4405" s="22"/>
      <c r="Z4405" s="22"/>
      <c r="AA4405" s="22"/>
      <c r="AB4405" s="23"/>
      <c r="AC4405" s="23"/>
      <c r="AD4405" s="22"/>
      <c r="AE4405" s="24"/>
      <c r="AF4405" s="24"/>
      <c r="AG4405" s="24"/>
      <c r="AH4405" s="24"/>
      <c r="AI4405" s="24"/>
      <c r="AJ4405" s="24"/>
      <c r="AK4405" s="24"/>
      <c r="AL4405" s="24"/>
      <c r="AM4405" s="24"/>
      <c r="AN4405" s="24"/>
      <c r="AO4405" s="24"/>
      <c r="AP4405" s="24"/>
      <c r="AQ4405" s="24"/>
      <c r="AR4405" s="24"/>
      <c r="AS4405" s="24"/>
      <c r="AT4405" s="25"/>
      <c r="AV4405" s="26"/>
      <c r="AW4405" s="26"/>
      <c r="AX4405" s="27"/>
      <c r="AY4405" s="27"/>
      <c r="AZ4405" s="27"/>
      <c r="BA4405" s="27"/>
      <c r="BB4405" s="27"/>
      <c r="BC4405" s="27"/>
      <c r="BD4405" s="27"/>
      <c r="BE4405" s="27"/>
      <c r="BF4405" s="27"/>
      <c r="BG4405" s="27"/>
      <c r="BH4405" s="27"/>
      <c r="BI4405" s="27"/>
      <c r="BT4405" s="31"/>
      <c r="BU4405" s="32"/>
      <c r="BV4405" s="33"/>
      <c r="BW4405" s="32"/>
      <c r="BX4405" s="32"/>
      <c r="BY4405" s="34"/>
      <c r="CA4405" s="32"/>
      <c r="CB4405" s="32"/>
    </row>
    <row r="4406" spans="1:80">
      <c r="A4406" s="20"/>
      <c r="B4406" s="21"/>
      <c r="C4406" s="21"/>
      <c r="D4406" s="21"/>
      <c r="E4406" s="21"/>
      <c r="F4406" s="21"/>
      <c r="G4406" s="21"/>
      <c r="H4406" s="21"/>
      <c r="I4406" s="21"/>
      <c r="J4406" s="21"/>
      <c r="K4406" s="22"/>
      <c r="L4406" s="22"/>
      <c r="M4406" s="22"/>
      <c r="N4406" s="22"/>
      <c r="O4406" s="22"/>
      <c r="P4406" s="22"/>
      <c r="Q4406" s="22"/>
      <c r="R4406" s="22"/>
      <c r="S4406" s="22"/>
      <c r="T4406" s="22"/>
      <c r="U4406" s="22"/>
      <c r="V4406" s="22"/>
      <c r="W4406" s="22"/>
      <c r="X4406" s="22"/>
      <c r="Y4406" s="22"/>
      <c r="Z4406" s="22"/>
      <c r="AA4406" s="22"/>
      <c r="AB4406" s="23"/>
      <c r="AC4406" s="23"/>
      <c r="AD4406" s="22"/>
      <c r="AE4406" s="24"/>
      <c r="AF4406" s="24"/>
      <c r="AG4406" s="24"/>
      <c r="AH4406" s="24"/>
      <c r="AI4406" s="24"/>
      <c r="AJ4406" s="24"/>
      <c r="AK4406" s="24"/>
      <c r="AL4406" s="24"/>
      <c r="AM4406" s="24"/>
      <c r="AN4406" s="24"/>
      <c r="AO4406" s="24"/>
      <c r="AP4406" s="24"/>
      <c r="AQ4406" s="24"/>
      <c r="AR4406" s="24"/>
      <c r="AS4406" s="24"/>
      <c r="AT4406" s="25"/>
      <c r="AV4406" s="26"/>
      <c r="AW4406" s="26"/>
      <c r="AX4406" s="27"/>
      <c r="AY4406" s="27"/>
      <c r="AZ4406" s="27"/>
      <c r="BA4406" s="27"/>
      <c r="BB4406" s="27"/>
      <c r="BC4406" s="27"/>
      <c r="BD4406" s="27"/>
      <c r="BE4406" s="27"/>
      <c r="BF4406" s="27"/>
      <c r="BG4406" s="27"/>
      <c r="BH4406" s="27"/>
      <c r="BI4406" s="27"/>
      <c r="BT4406" s="31"/>
      <c r="BU4406" s="32"/>
      <c r="BV4406" s="33"/>
      <c r="BW4406" s="32"/>
      <c r="BX4406" s="32"/>
      <c r="BY4406" s="34"/>
      <c r="CA4406" s="32"/>
      <c r="CB4406" s="32"/>
    </row>
    <row r="4407" spans="1:80">
      <c r="A4407" s="20"/>
      <c r="B4407" s="21"/>
      <c r="C4407" s="21"/>
      <c r="D4407" s="21"/>
      <c r="E4407" s="21"/>
      <c r="F4407" s="21"/>
      <c r="G4407" s="21"/>
      <c r="H4407" s="21"/>
      <c r="I4407" s="21"/>
      <c r="J4407" s="21"/>
      <c r="K4407" s="22"/>
      <c r="L4407" s="22"/>
      <c r="M4407" s="22"/>
      <c r="N4407" s="22"/>
      <c r="O4407" s="22"/>
      <c r="P4407" s="22"/>
      <c r="Q4407" s="22"/>
      <c r="R4407" s="22"/>
      <c r="S4407" s="22"/>
      <c r="T4407" s="22"/>
      <c r="U4407" s="22"/>
      <c r="V4407" s="22"/>
      <c r="W4407" s="22"/>
      <c r="X4407" s="22"/>
      <c r="Y4407" s="22"/>
      <c r="Z4407" s="22"/>
      <c r="AA4407" s="22"/>
      <c r="AB4407" s="23"/>
      <c r="AC4407" s="23"/>
      <c r="AD4407" s="22"/>
      <c r="AE4407" s="24"/>
      <c r="AF4407" s="24"/>
      <c r="AG4407" s="24"/>
      <c r="AH4407" s="24"/>
      <c r="AI4407" s="24"/>
      <c r="AJ4407" s="24"/>
      <c r="AK4407" s="24"/>
      <c r="AL4407" s="24"/>
      <c r="AM4407" s="24"/>
      <c r="AN4407" s="24"/>
      <c r="AO4407" s="24"/>
      <c r="AP4407" s="24"/>
      <c r="AQ4407" s="24"/>
      <c r="AR4407" s="24"/>
      <c r="AS4407" s="24"/>
      <c r="AT4407" s="25"/>
      <c r="AV4407" s="26"/>
      <c r="AW4407" s="26"/>
      <c r="AX4407" s="27"/>
      <c r="AY4407" s="27"/>
      <c r="AZ4407" s="27"/>
      <c r="BA4407" s="27"/>
      <c r="BB4407" s="27"/>
      <c r="BC4407" s="27"/>
      <c r="BD4407" s="27"/>
      <c r="BE4407" s="27"/>
      <c r="BF4407" s="27"/>
      <c r="BG4407" s="27"/>
      <c r="BH4407" s="27"/>
      <c r="BI4407" s="27"/>
      <c r="BT4407" s="31"/>
      <c r="BU4407" s="32"/>
      <c r="BV4407" s="33"/>
      <c r="BW4407" s="32"/>
      <c r="BX4407" s="32"/>
      <c r="BY4407" s="34"/>
      <c r="CA4407" s="32"/>
      <c r="CB4407" s="32"/>
    </row>
    <row r="4408" spans="1:80">
      <c r="A4408" s="20"/>
      <c r="B4408" s="21"/>
      <c r="C4408" s="21"/>
      <c r="D4408" s="21"/>
      <c r="E4408" s="21"/>
      <c r="F4408" s="21"/>
      <c r="G4408" s="21"/>
      <c r="H4408" s="21"/>
      <c r="I4408" s="21"/>
      <c r="J4408" s="21"/>
      <c r="K4408" s="22"/>
      <c r="L4408" s="22"/>
      <c r="M4408" s="22"/>
      <c r="N4408" s="22"/>
      <c r="O4408" s="22"/>
      <c r="P4408" s="22"/>
      <c r="Q4408" s="22"/>
      <c r="R4408" s="22"/>
      <c r="S4408" s="22"/>
      <c r="T4408" s="22"/>
      <c r="U4408" s="22"/>
      <c r="V4408" s="22"/>
      <c r="W4408" s="22"/>
      <c r="X4408" s="22"/>
      <c r="Y4408" s="22"/>
      <c r="Z4408" s="22"/>
      <c r="AA4408" s="22"/>
      <c r="AB4408" s="23"/>
      <c r="AC4408" s="23"/>
      <c r="AD4408" s="22"/>
      <c r="AE4408" s="24"/>
      <c r="AF4408" s="24"/>
      <c r="AG4408" s="24"/>
      <c r="AH4408" s="24"/>
      <c r="AI4408" s="24"/>
      <c r="AJ4408" s="24"/>
      <c r="AK4408" s="24"/>
      <c r="AL4408" s="24"/>
      <c r="AM4408" s="24"/>
      <c r="AN4408" s="24"/>
      <c r="AO4408" s="24"/>
      <c r="AP4408" s="24"/>
      <c r="AQ4408" s="24"/>
      <c r="AR4408" s="24"/>
      <c r="AS4408" s="24"/>
      <c r="AT4408" s="25"/>
      <c r="AV4408" s="26"/>
      <c r="AW4408" s="26"/>
      <c r="AX4408" s="27"/>
      <c r="AY4408" s="27"/>
      <c r="AZ4408" s="27"/>
      <c r="BA4408" s="27"/>
      <c r="BB4408" s="27"/>
      <c r="BC4408" s="27"/>
      <c r="BD4408" s="27"/>
      <c r="BE4408" s="27"/>
      <c r="BF4408" s="27"/>
      <c r="BG4408" s="27"/>
      <c r="BH4408" s="27"/>
      <c r="BI4408" s="27"/>
      <c r="BT4408" s="31"/>
      <c r="BU4408" s="32"/>
      <c r="BV4408" s="33"/>
      <c r="BW4408" s="32"/>
      <c r="BX4408" s="32"/>
      <c r="BY4408" s="34"/>
      <c r="CA4408" s="32"/>
      <c r="CB4408" s="32"/>
    </row>
    <row r="4409" spans="1:80">
      <c r="A4409" s="20"/>
      <c r="B4409" s="21"/>
      <c r="C4409" s="21"/>
      <c r="D4409" s="21"/>
      <c r="E4409" s="21"/>
      <c r="F4409" s="21"/>
      <c r="G4409" s="21"/>
      <c r="H4409" s="21"/>
      <c r="I4409" s="21"/>
      <c r="J4409" s="21"/>
      <c r="K4409" s="22"/>
      <c r="L4409" s="22"/>
      <c r="M4409" s="22"/>
      <c r="N4409" s="22"/>
      <c r="O4409" s="22"/>
      <c r="P4409" s="22"/>
      <c r="Q4409" s="22"/>
      <c r="R4409" s="22"/>
      <c r="S4409" s="22"/>
      <c r="T4409" s="22"/>
      <c r="U4409" s="22"/>
      <c r="V4409" s="22"/>
      <c r="W4409" s="22"/>
      <c r="X4409" s="22"/>
      <c r="Y4409" s="22"/>
      <c r="Z4409" s="22"/>
      <c r="AA4409" s="22"/>
      <c r="AB4409" s="23"/>
      <c r="AC4409" s="23"/>
      <c r="AD4409" s="22"/>
      <c r="AE4409" s="24"/>
      <c r="AF4409" s="24"/>
      <c r="AG4409" s="24"/>
      <c r="AH4409" s="24"/>
      <c r="AI4409" s="24"/>
      <c r="AJ4409" s="24"/>
      <c r="AK4409" s="24"/>
      <c r="AL4409" s="24"/>
      <c r="AM4409" s="24"/>
      <c r="AN4409" s="24"/>
      <c r="AO4409" s="24"/>
      <c r="AP4409" s="24"/>
      <c r="AQ4409" s="24"/>
      <c r="AR4409" s="24"/>
      <c r="AS4409" s="24"/>
      <c r="AT4409" s="25"/>
      <c r="AV4409" s="26"/>
      <c r="AW4409" s="26"/>
      <c r="AX4409" s="27"/>
      <c r="AY4409" s="27"/>
      <c r="AZ4409" s="27"/>
      <c r="BA4409" s="27"/>
      <c r="BB4409" s="27"/>
      <c r="BC4409" s="27"/>
      <c r="BD4409" s="27"/>
      <c r="BE4409" s="27"/>
      <c r="BF4409" s="27"/>
      <c r="BG4409" s="27"/>
      <c r="BH4409" s="27"/>
      <c r="BI4409" s="27"/>
      <c r="BT4409" s="31"/>
      <c r="BU4409" s="32"/>
      <c r="BV4409" s="33"/>
      <c r="BW4409" s="32"/>
      <c r="BX4409" s="32"/>
      <c r="BY4409" s="34"/>
      <c r="CA4409" s="32"/>
      <c r="CB4409" s="32"/>
    </row>
    <row r="4410" spans="1:80">
      <c r="A4410" s="20"/>
      <c r="B4410" s="21"/>
      <c r="C4410" s="21"/>
      <c r="D4410" s="21"/>
      <c r="E4410" s="21"/>
      <c r="F4410" s="21"/>
      <c r="G4410" s="21"/>
      <c r="H4410" s="21"/>
      <c r="I4410" s="21"/>
      <c r="J4410" s="21"/>
      <c r="K4410" s="22"/>
      <c r="L4410" s="22"/>
      <c r="M4410" s="22"/>
      <c r="N4410" s="22"/>
      <c r="O4410" s="22"/>
      <c r="P4410" s="22"/>
      <c r="Q4410" s="22"/>
      <c r="R4410" s="22"/>
      <c r="S4410" s="22"/>
      <c r="T4410" s="22"/>
      <c r="U4410" s="22"/>
      <c r="V4410" s="22"/>
      <c r="W4410" s="22"/>
      <c r="X4410" s="22"/>
      <c r="Y4410" s="22"/>
      <c r="Z4410" s="22"/>
      <c r="AA4410" s="22"/>
      <c r="AB4410" s="23"/>
      <c r="AC4410" s="23"/>
      <c r="AD4410" s="22"/>
      <c r="AE4410" s="24"/>
      <c r="AF4410" s="24"/>
      <c r="AG4410" s="24"/>
      <c r="AH4410" s="24"/>
      <c r="AI4410" s="24"/>
      <c r="AJ4410" s="24"/>
      <c r="AK4410" s="24"/>
      <c r="AL4410" s="24"/>
      <c r="AM4410" s="24"/>
      <c r="AN4410" s="24"/>
      <c r="AO4410" s="24"/>
      <c r="AP4410" s="24"/>
      <c r="AQ4410" s="24"/>
      <c r="AR4410" s="24"/>
      <c r="AS4410" s="24"/>
      <c r="AT4410" s="25"/>
      <c r="AV4410" s="26"/>
      <c r="AW4410" s="26"/>
      <c r="AX4410" s="27"/>
      <c r="AY4410" s="27"/>
      <c r="AZ4410" s="27"/>
      <c r="BA4410" s="27"/>
      <c r="BB4410" s="27"/>
      <c r="BC4410" s="27"/>
      <c r="BD4410" s="27"/>
      <c r="BE4410" s="27"/>
      <c r="BF4410" s="27"/>
      <c r="BG4410" s="27"/>
      <c r="BH4410" s="27"/>
      <c r="BI4410" s="27"/>
      <c r="BT4410" s="31"/>
      <c r="BU4410" s="32"/>
      <c r="BV4410" s="33"/>
      <c r="BW4410" s="32"/>
      <c r="BX4410" s="32"/>
      <c r="BY4410" s="34"/>
      <c r="CA4410" s="32"/>
      <c r="CB4410" s="32"/>
    </row>
    <row r="4411" spans="1:80">
      <c r="A4411" s="20"/>
      <c r="B4411" s="21"/>
      <c r="C4411" s="21"/>
      <c r="D4411" s="21"/>
      <c r="E4411" s="21"/>
      <c r="F4411" s="21"/>
      <c r="G4411" s="21"/>
      <c r="H4411" s="21"/>
      <c r="I4411" s="21"/>
      <c r="J4411" s="21"/>
      <c r="K4411" s="22"/>
      <c r="L4411" s="22"/>
      <c r="M4411" s="22"/>
      <c r="N4411" s="22"/>
      <c r="O4411" s="22"/>
      <c r="P4411" s="22"/>
      <c r="Q4411" s="22"/>
      <c r="R4411" s="22"/>
      <c r="S4411" s="22"/>
      <c r="T4411" s="22"/>
      <c r="U4411" s="22"/>
      <c r="V4411" s="22"/>
      <c r="W4411" s="22"/>
      <c r="X4411" s="22"/>
      <c r="Y4411" s="22"/>
      <c r="Z4411" s="22"/>
      <c r="AA4411" s="22"/>
      <c r="AB4411" s="23"/>
      <c r="AC4411" s="23"/>
      <c r="AD4411" s="22"/>
      <c r="AE4411" s="24"/>
      <c r="AF4411" s="24"/>
      <c r="AG4411" s="24"/>
      <c r="AH4411" s="24"/>
      <c r="AI4411" s="24"/>
      <c r="AJ4411" s="24"/>
      <c r="AK4411" s="24"/>
      <c r="AL4411" s="24"/>
      <c r="AM4411" s="24"/>
      <c r="AN4411" s="24"/>
      <c r="AO4411" s="24"/>
      <c r="AP4411" s="24"/>
      <c r="AQ4411" s="24"/>
      <c r="AR4411" s="24"/>
      <c r="AS4411" s="24"/>
      <c r="AT4411" s="25"/>
      <c r="AV4411" s="26"/>
      <c r="AW4411" s="26"/>
      <c r="AX4411" s="27"/>
      <c r="AY4411" s="27"/>
      <c r="AZ4411" s="27"/>
      <c r="BA4411" s="27"/>
      <c r="BB4411" s="27"/>
      <c r="BC4411" s="27"/>
      <c r="BD4411" s="27"/>
      <c r="BE4411" s="27"/>
      <c r="BF4411" s="27"/>
      <c r="BG4411" s="27"/>
      <c r="BH4411" s="27"/>
      <c r="BI4411" s="27"/>
      <c r="BT4411" s="31"/>
      <c r="BU4411" s="32"/>
      <c r="BV4411" s="33"/>
      <c r="BW4411" s="32"/>
      <c r="BX4411" s="32"/>
      <c r="BY4411" s="34"/>
      <c r="CA4411" s="32"/>
      <c r="CB4411" s="32"/>
    </row>
    <row r="4412" spans="1:80">
      <c r="A4412" s="20"/>
      <c r="B4412" s="21"/>
      <c r="C4412" s="21"/>
      <c r="D4412" s="21"/>
      <c r="E4412" s="21"/>
      <c r="F4412" s="21"/>
      <c r="G4412" s="21"/>
      <c r="H4412" s="21"/>
      <c r="I4412" s="21"/>
      <c r="J4412" s="21"/>
      <c r="K4412" s="22"/>
      <c r="L4412" s="22"/>
      <c r="M4412" s="22"/>
      <c r="N4412" s="22"/>
      <c r="O4412" s="22"/>
      <c r="P4412" s="22"/>
      <c r="Q4412" s="22"/>
      <c r="R4412" s="22"/>
      <c r="S4412" s="22"/>
      <c r="T4412" s="22"/>
      <c r="U4412" s="22"/>
      <c r="V4412" s="22"/>
      <c r="W4412" s="22"/>
      <c r="X4412" s="22"/>
      <c r="Y4412" s="22"/>
      <c r="Z4412" s="22"/>
      <c r="AA4412" s="22"/>
      <c r="AB4412" s="23"/>
      <c r="AC4412" s="23"/>
      <c r="AD4412" s="22"/>
      <c r="AE4412" s="24"/>
      <c r="AF4412" s="24"/>
      <c r="AG4412" s="24"/>
      <c r="AH4412" s="24"/>
      <c r="AI4412" s="24"/>
      <c r="AJ4412" s="24"/>
      <c r="AK4412" s="24"/>
      <c r="AL4412" s="24"/>
      <c r="AM4412" s="24"/>
      <c r="AN4412" s="24"/>
      <c r="AO4412" s="24"/>
      <c r="AP4412" s="24"/>
      <c r="AQ4412" s="24"/>
      <c r="AR4412" s="24"/>
      <c r="AS4412" s="24"/>
      <c r="AT4412" s="25"/>
      <c r="AV4412" s="26"/>
      <c r="AW4412" s="26"/>
      <c r="AX4412" s="27"/>
      <c r="AY4412" s="27"/>
      <c r="AZ4412" s="27"/>
      <c r="BA4412" s="27"/>
      <c r="BB4412" s="27"/>
      <c r="BC4412" s="27"/>
      <c r="BD4412" s="27"/>
      <c r="BE4412" s="27"/>
      <c r="BF4412" s="27"/>
      <c r="BG4412" s="27"/>
      <c r="BH4412" s="27"/>
      <c r="BI4412" s="27"/>
      <c r="BT4412" s="31"/>
      <c r="BU4412" s="32"/>
      <c r="BV4412" s="33"/>
      <c r="BW4412" s="32"/>
      <c r="BX4412" s="32"/>
      <c r="BY4412" s="34"/>
      <c r="CA4412" s="32"/>
      <c r="CB4412" s="32"/>
    </row>
    <row r="4413" spans="1:80">
      <c r="A4413" s="20"/>
      <c r="B4413" s="21"/>
      <c r="C4413" s="21"/>
      <c r="D4413" s="21"/>
      <c r="E4413" s="21"/>
      <c r="F4413" s="21"/>
      <c r="G4413" s="21"/>
      <c r="H4413" s="21"/>
      <c r="I4413" s="21"/>
      <c r="J4413" s="21"/>
      <c r="K4413" s="22"/>
      <c r="L4413" s="22"/>
      <c r="M4413" s="22"/>
      <c r="N4413" s="22"/>
      <c r="O4413" s="22"/>
      <c r="P4413" s="22"/>
      <c r="Q4413" s="22"/>
      <c r="R4413" s="22"/>
      <c r="S4413" s="22"/>
      <c r="T4413" s="22"/>
      <c r="U4413" s="22"/>
      <c r="V4413" s="22"/>
      <c r="W4413" s="22"/>
      <c r="X4413" s="22"/>
      <c r="Y4413" s="22"/>
      <c r="Z4413" s="22"/>
      <c r="AA4413" s="22"/>
      <c r="AB4413" s="23"/>
      <c r="AC4413" s="23"/>
      <c r="AD4413" s="22"/>
      <c r="AE4413" s="24"/>
      <c r="AF4413" s="24"/>
      <c r="AG4413" s="24"/>
      <c r="AH4413" s="24"/>
      <c r="AI4413" s="24"/>
      <c r="AJ4413" s="24"/>
      <c r="AK4413" s="24"/>
      <c r="AL4413" s="24"/>
      <c r="AM4413" s="24"/>
      <c r="AN4413" s="24"/>
      <c r="AO4413" s="24"/>
      <c r="AP4413" s="24"/>
      <c r="AQ4413" s="24"/>
      <c r="AR4413" s="24"/>
      <c r="AS4413" s="24"/>
      <c r="AT4413" s="25"/>
      <c r="AV4413" s="26"/>
      <c r="AW4413" s="26"/>
      <c r="AX4413" s="27"/>
      <c r="AY4413" s="27"/>
      <c r="AZ4413" s="27"/>
      <c r="BA4413" s="27"/>
      <c r="BB4413" s="27"/>
      <c r="BC4413" s="27"/>
      <c r="BD4413" s="27"/>
      <c r="BE4413" s="27"/>
      <c r="BF4413" s="27"/>
      <c r="BG4413" s="27"/>
      <c r="BH4413" s="27"/>
      <c r="BI4413" s="27"/>
      <c r="BT4413" s="31"/>
      <c r="BU4413" s="32"/>
      <c r="BV4413" s="33"/>
      <c r="BW4413" s="32"/>
      <c r="BX4413" s="32"/>
      <c r="BY4413" s="34"/>
      <c r="CA4413" s="32"/>
      <c r="CB4413" s="32"/>
    </row>
    <row r="4414" spans="1:80">
      <c r="A4414" s="20"/>
      <c r="B4414" s="21"/>
      <c r="C4414" s="21"/>
      <c r="D4414" s="21"/>
      <c r="E4414" s="21"/>
      <c r="F4414" s="21"/>
      <c r="G4414" s="21"/>
      <c r="H4414" s="21"/>
      <c r="I4414" s="21"/>
      <c r="J4414" s="21"/>
      <c r="K4414" s="22"/>
      <c r="L4414" s="22"/>
      <c r="M4414" s="22"/>
      <c r="N4414" s="22"/>
      <c r="O4414" s="22"/>
      <c r="P4414" s="22"/>
      <c r="Q4414" s="22"/>
      <c r="R4414" s="22"/>
      <c r="S4414" s="22"/>
      <c r="T4414" s="22"/>
      <c r="U4414" s="22"/>
      <c r="V4414" s="22"/>
      <c r="W4414" s="22"/>
      <c r="X4414" s="22"/>
      <c r="Y4414" s="22"/>
      <c r="Z4414" s="22"/>
      <c r="AA4414" s="22"/>
      <c r="AB4414" s="23"/>
      <c r="AC4414" s="23"/>
      <c r="AD4414" s="22"/>
      <c r="AE4414" s="24"/>
      <c r="AF4414" s="24"/>
      <c r="AG4414" s="24"/>
      <c r="AH4414" s="24"/>
      <c r="AI4414" s="24"/>
      <c r="AJ4414" s="24"/>
      <c r="AK4414" s="24"/>
      <c r="AL4414" s="24"/>
      <c r="AM4414" s="24"/>
      <c r="AN4414" s="24"/>
      <c r="AO4414" s="24"/>
      <c r="AP4414" s="24"/>
      <c r="AQ4414" s="24"/>
      <c r="AR4414" s="24"/>
      <c r="AS4414" s="24"/>
      <c r="AT4414" s="25"/>
      <c r="AV4414" s="26"/>
      <c r="AW4414" s="26"/>
      <c r="AX4414" s="27"/>
      <c r="AY4414" s="27"/>
      <c r="AZ4414" s="27"/>
      <c r="BA4414" s="27"/>
      <c r="BB4414" s="27"/>
      <c r="BC4414" s="27"/>
      <c r="BD4414" s="27"/>
      <c r="BE4414" s="27"/>
      <c r="BF4414" s="27"/>
      <c r="BG4414" s="27"/>
      <c r="BH4414" s="27"/>
      <c r="BI4414" s="27"/>
      <c r="BT4414" s="31"/>
      <c r="BU4414" s="32"/>
      <c r="BV4414" s="33"/>
      <c r="BW4414" s="32"/>
      <c r="BX4414" s="32"/>
      <c r="BY4414" s="34"/>
      <c r="CA4414" s="32"/>
      <c r="CB4414" s="32"/>
    </row>
    <row r="4415" spans="1:80">
      <c r="A4415" s="20"/>
      <c r="B4415" s="21"/>
      <c r="C4415" s="21"/>
      <c r="D4415" s="21"/>
      <c r="E4415" s="21"/>
      <c r="F4415" s="21"/>
      <c r="G4415" s="21"/>
      <c r="H4415" s="21"/>
      <c r="I4415" s="21"/>
      <c r="J4415" s="21"/>
      <c r="K4415" s="22"/>
      <c r="L4415" s="22"/>
      <c r="M4415" s="22"/>
      <c r="N4415" s="22"/>
      <c r="O4415" s="22"/>
      <c r="P4415" s="22"/>
      <c r="Q4415" s="22"/>
      <c r="R4415" s="22"/>
      <c r="S4415" s="22"/>
      <c r="T4415" s="22"/>
      <c r="U4415" s="22"/>
      <c r="V4415" s="22"/>
      <c r="W4415" s="22"/>
      <c r="X4415" s="22"/>
      <c r="Y4415" s="22"/>
      <c r="Z4415" s="22"/>
      <c r="AA4415" s="22"/>
      <c r="AB4415" s="23"/>
      <c r="AC4415" s="23"/>
      <c r="AD4415" s="22"/>
      <c r="AE4415" s="24"/>
      <c r="AF4415" s="24"/>
      <c r="AG4415" s="24"/>
      <c r="AH4415" s="24"/>
      <c r="AI4415" s="24"/>
      <c r="AJ4415" s="24"/>
      <c r="AK4415" s="24"/>
      <c r="AL4415" s="24"/>
      <c r="AM4415" s="24"/>
      <c r="AN4415" s="24"/>
      <c r="AO4415" s="24"/>
      <c r="AP4415" s="24"/>
      <c r="AQ4415" s="24"/>
      <c r="AR4415" s="24"/>
      <c r="AS4415" s="24"/>
      <c r="AT4415" s="25"/>
      <c r="AV4415" s="26"/>
      <c r="AW4415" s="26"/>
      <c r="AX4415" s="27"/>
      <c r="AY4415" s="27"/>
      <c r="AZ4415" s="27"/>
      <c r="BA4415" s="27"/>
      <c r="BB4415" s="27"/>
      <c r="BC4415" s="27"/>
      <c r="BD4415" s="27"/>
      <c r="BE4415" s="27"/>
      <c r="BF4415" s="27"/>
      <c r="BG4415" s="27"/>
      <c r="BH4415" s="27"/>
      <c r="BI4415" s="27"/>
      <c r="BT4415" s="31"/>
      <c r="BU4415" s="32"/>
      <c r="BV4415" s="33"/>
      <c r="BW4415" s="32"/>
      <c r="BX4415" s="32"/>
      <c r="BY4415" s="34"/>
      <c r="CA4415" s="32"/>
      <c r="CB4415" s="32"/>
    </row>
    <row r="4416" spans="1:80">
      <c r="A4416" s="20"/>
      <c r="B4416" s="21"/>
      <c r="C4416" s="21"/>
      <c r="D4416" s="21"/>
      <c r="E4416" s="21"/>
      <c r="F4416" s="21"/>
      <c r="G4416" s="21"/>
      <c r="H4416" s="21"/>
      <c r="I4416" s="21"/>
      <c r="J4416" s="21"/>
      <c r="K4416" s="22"/>
      <c r="L4416" s="22"/>
      <c r="M4416" s="22"/>
      <c r="N4416" s="22"/>
      <c r="O4416" s="22"/>
      <c r="P4416" s="22"/>
      <c r="Q4416" s="22"/>
      <c r="R4416" s="22"/>
      <c r="S4416" s="22"/>
      <c r="T4416" s="22"/>
      <c r="U4416" s="22"/>
      <c r="V4416" s="22"/>
      <c r="W4416" s="22"/>
      <c r="X4416" s="22"/>
      <c r="Y4416" s="22"/>
      <c r="Z4416" s="22"/>
      <c r="AA4416" s="22"/>
      <c r="AB4416" s="23"/>
      <c r="AC4416" s="23"/>
      <c r="AD4416" s="22"/>
      <c r="AE4416" s="24"/>
      <c r="AF4416" s="24"/>
      <c r="AG4416" s="24"/>
      <c r="AH4416" s="24"/>
      <c r="AI4416" s="24"/>
      <c r="AJ4416" s="24"/>
      <c r="AK4416" s="24"/>
      <c r="AL4416" s="24"/>
      <c r="AM4416" s="24"/>
      <c r="AN4416" s="24"/>
      <c r="AO4416" s="24"/>
      <c r="AP4416" s="24"/>
      <c r="AQ4416" s="24"/>
      <c r="AR4416" s="24"/>
      <c r="AS4416" s="24"/>
      <c r="AT4416" s="25"/>
      <c r="AV4416" s="26"/>
      <c r="AW4416" s="26"/>
      <c r="AX4416" s="27"/>
      <c r="AY4416" s="27"/>
      <c r="AZ4416" s="27"/>
      <c r="BA4416" s="27"/>
      <c r="BB4416" s="27"/>
      <c r="BC4416" s="27"/>
      <c r="BD4416" s="27"/>
      <c r="BE4416" s="27"/>
      <c r="BF4416" s="27"/>
      <c r="BG4416" s="27"/>
      <c r="BH4416" s="27"/>
      <c r="BI4416" s="27"/>
      <c r="BT4416" s="31"/>
      <c r="BU4416" s="32"/>
      <c r="BV4416" s="33"/>
      <c r="BW4416" s="32"/>
      <c r="BX4416" s="32"/>
      <c r="BY4416" s="34"/>
      <c r="CA4416" s="32"/>
      <c r="CB4416" s="32"/>
    </row>
    <row r="4417" spans="1:80">
      <c r="A4417" s="20"/>
      <c r="B4417" s="21"/>
      <c r="C4417" s="21"/>
      <c r="D4417" s="21"/>
      <c r="E4417" s="21"/>
      <c r="F4417" s="21"/>
      <c r="G4417" s="21"/>
      <c r="H4417" s="21"/>
      <c r="I4417" s="21"/>
      <c r="J4417" s="21"/>
      <c r="K4417" s="22"/>
      <c r="L4417" s="22"/>
      <c r="M4417" s="22"/>
      <c r="N4417" s="22"/>
      <c r="O4417" s="22"/>
      <c r="P4417" s="22"/>
      <c r="Q4417" s="22"/>
      <c r="R4417" s="22"/>
      <c r="S4417" s="22"/>
      <c r="T4417" s="22"/>
      <c r="U4417" s="22"/>
      <c r="V4417" s="22"/>
      <c r="W4417" s="22"/>
      <c r="X4417" s="22"/>
      <c r="Y4417" s="22"/>
      <c r="Z4417" s="22"/>
      <c r="AA4417" s="22"/>
      <c r="AB4417" s="23"/>
      <c r="AC4417" s="23"/>
      <c r="AD4417" s="22"/>
      <c r="AE4417" s="24"/>
      <c r="AF4417" s="24"/>
      <c r="AG4417" s="24"/>
      <c r="AH4417" s="24"/>
      <c r="AI4417" s="24"/>
      <c r="AJ4417" s="24"/>
      <c r="AK4417" s="24"/>
      <c r="AL4417" s="24"/>
      <c r="AM4417" s="24"/>
      <c r="AN4417" s="24"/>
      <c r="AO4417" s="24"/>
      <c r="AP4417" s="24"/>
      <c r="AQ4417" s="24"/>
      <c r="AR4417" s="24"/>
      <c r="AS4417" s="24"/>
      <c r="AT4417" s="25"/>
      <c r="AV4417" s="26"/>
      <c r="AW4417" s="26"/>
      <c r="AX4417" s="27"/>
      <c r="AY4417" s="27"/>
      <c r="AZ4417" s="27"/>
      <c r="BA4417" s="27"/>
      <c r="BB4417" s="27"/>
      <c r="BC4417" s="27"/>
      <c r="BD4417" s="27"/>
      <c r="BE4417" s="27"/>
      <c r="BF4417" s="27"/>
      <c r="BG4417" s="27"/>
      <c r="BH4417" s="27"/>
      <c r="BI4417" s="27"/>
      <c r="BT4417" s="31"/>
      <c r="BU4417" s="32"/>
      <c r="BV4417" s="33"/>
      <c r="BW4417" s="32"/>
      <c r="BX4417" s="32"/>
      <c r="BY4417" s="34"/>
      <c r="CA4417" s="32"/>
      <c r="CB4417" s="32"/>
    </row>
    <row r="4418" spans="1:80">
      <c r="A4418" s="20"/>
      <c r="B4418" s="21"/>
      <c r="C4418" s="21"/>
      <c r="D4418" s="21"/>
      <c r="E4418" s="21"/>
      <c r="F4418" s="21"/>
      <c r="G4418" s="21"/>
      <c r="H4418" s="21"/>
      <c r="I4418" s="21"/>
      <c r="J4418" s="21"/>
      <c r="K4418" s="22"/>
      <c r="L4418" s="22"/>
      <c r="M4418" s="22"/>
      <c r="N4418" s="22"/>
      <c r="O4418" s="22"/>
      <c r="P4418" s="22"/>
      <c r="Q4418" s="22"/>
      <c r="R4418" s="22"/>
      <c r="S4418" s="22"/>
      <c r="T4418" s="22"/>
      <c r="U4418" s="22"/>
      <c r="V4418" s="22"/>
      <c r="W4418" s="22"/>
      <c r="X4418" s="22"/>
      <c r="Y4418" s="22"/>
      <c r="Z4418" s="22"/>
      <c r="AA4418" s="22"/>
      <c r="AB4418" s="23"/>
      <c r="AC4418" s="23"/>
      <c r="AD4418" s="22"/>
      <c r="AE4418" s="24"/>
      <c r="AF4418" s="24"/>
      <c r="AG4418" s="24"/>
      <c r="AH4418" s="24"/>
      <c r="AI4418" s="24"/>
      <c r="AJ4418" s="24"/>
      <c r="AK4418" s="24"/>
      <c r="AL4418" s="24"/>
      <c r="AM4418" s="24"/>
      <c r="AN4418" s="24"/>
      <c r="AO4418" s="24"/>
      <c r="AP4418" s="24"/>
      <c r="AQ4418" s="24"/>
      <c r="AR4418" s="24"/>
      <c r="AS4418" s="24"/>
      <c r="AT4418" s="25"/>
      <c r="AV4418" s="26"/>
      <c r="AW4418" s="26"/>
      <c r="AX4418" s="27"/>
      <c r="AY4418" s="27"/>
      <c r="AZ4418" s="27"/>
      <c r="BA4418" s="27"/>
      <c r="BB4418" s="27"/>
      <c r="BC4418" s="27"/>
      <c r="BD4418" s="27"/>
      <c r="BE4418" s="27"/>
      <c r="BF4418" s="27"/>
      <c r="BG4418" s="27"/>
      <c r="BH4418" s="27"/>
      <c r="BI4418" s="27"/>
      <c r="BT4418" s="31"/>
      <c r="BU4418" s="32"/>
      <c r="BV4418" s="33"/>
      <c r="BW4418" s="32"/>
      <c r="BX4418" s="32"/>
      <c r="BY4418" s="34"/>
      <c r="CA4418" s="32"/>
      <c r="CB4418" s="32"/>
    </row>
    <row r="4419" spans="1:80">
      <c r="A4419" s="20"/>
      <c r="B4419" s="21"/>
      <c r="C4419" s="21"/>
      <c r="D4419" s="21"/>
      <c r="E4419" s="21"/>
      <c r="F4419" s="21"/>
      <c r="G4419" s="21"/>
      <c r="H4419" s="21"/>
      <c r="I4419" s="21"/>
      <c r="J4419" s="21"/>
      <c r="K4419" s="22"/>
      <c r="L4419" s="22"/>
      <c r="M4419" s="22"/>
      <c r="N4419" s="22"/>
      <c r="O4419" s="22"/>
      <c r="P4419" s="22"/>
      <c r="Q4419" s="22"/>
      <c r="R4419" s="22"/>
      <c r="S4419" s="22"/>
      <c r="T4419" s="22"/>
      <c r="U4419" s="22"/>
      <c r="V4419" s="22"/>
      <c r="W4419" s="22"/>
      <c r="X4419" s="22"/>
      <c r="Y4419" s="22"/>
      <c r="Z4419" s="22"/>
      <c r="AA4419" s="22"/>
      <c r="AB4419" s="23"/>
      <c r="AC4419" s="23"/>
      <c r="AD4419" s="22"/>
      <c r="AE4419" s="24"/>
      <c r="AF4419" s="24"/>
      <c r="AG4419" s="24"/>
      <c r="AH4419" s="24"/>
      <c r="AI4419" s="24"/>
      <c r="AJ4419" s="24"/>
      <c r="AK4419" s="24"/>
      <c r="AL4419" s="24"/>
      <c r="AM4419" s="24"/>
      <c r="AN4419" s="24"/>
      <c r="AO4419" s="24"/>
      <c r="AP4419" s="24"/>
      <c r="AQ4419" s="24"/>
      <c r="AR4419" s="24"/>
      <c r="AS4419" s="24"/>
      <c r="AT4419" s="25"/>
      <c r="AV4419" s="26"/>
      <c r="AW4419" s="26"/>
      <c r="AX4419" s="27"/>
      <c r="AY4419" s="27"/>
      <c r="AZ4419" s="27"/>
      <c r="BA4419" s="27"/>
      <c r="BB4419" s="27"/>
      <c r="BC4419" s="27"/>
      <c r="BD4419" s="27"/>
      <c r="BE4419" s="27"/>
      <c r="BF4419" s="27"/>
      <c r="BG4419" s="27"/>
      <c r="BH4419" s="27"/>
      <c r="BI4419" s="27"/>
      <c r="BT4419" s="31"/>
      <c r="BU4419" s="32"/>
      <c r="BV4419" s="33"/>
      <c r="BW4419" s="32"/>
      <c r="BX4419" s="32"/>
      <c r="BY4419" s="34"/>
      <c r="CA4419" s="32"/>
      <c r="CB4419" s="32"/>
    </row>
    <row r="4420" spans="1:80">
      <c r="A4420" s="20"/>
      <c r="B4420" s="21"/>
      <c r="C4420" s="21"/>
      <c r="D4420" s="21"/>
      <c r="E4420" s="21"/>
      <c r="F4420" s="21"/>
      <c r="G4420" s="21"/>
      <c r="H4420" s="21"/>
      <c r="I4420" s="21"/>
      <c r="J4420" s="21"/>
      <c r="K4420" s="22"/>
      <c r="L4420" s="22"/>
      <c r="M4420" s="22"/>
      <c r="N4420" s="22"/>
      <c r="O4420" s="22"/>
      <c r="P4420" s="22"/>
      <c r="Q4420" s="22"/>
      <c r="R4420" s="22"/>
      <c r="S4420" s="22"/>
      <c r="T4420" s="22"/>
      <c r="U4420" s="22"/>
      <c r="V4420" s="22"/>
      <c r="W4420" s="22"/>
      <c r="X4420" s="22"/>
      <c r="Y4420" s="22"/>
      <c r="Z4420" s="22"/>
      <c r="AA4420" s="22"/>
      <c r="AB4420" s="23"/>
      <c r="AC4420" s="23"/>
      <c r="AD4420" s="22"/>
      <c r="AE4420" s="24"/>
      <c r="AF4420" s="24"/>
      <c r="AG4420" s="24"/>
      <c r="AH4420" s="24"/>
      <c r="AI4420" s="24"/>
      <c r="AJ4420" s="24"/>
      <c r="AK4420" s="24"/>
      <c r="AL4420" s="24"/>
      <c r="AM4420" s="24"/>
      <c r="AN4420" s="24"/>
      <c r="AO4420" s="24"/>
      <c r="AP4420" s="24"/>
      <c r="AQ4420" s="24"/>
      <c r="AR4420" s="24"/>
      <c r="AS4420" s="24"/>
      <c r="AT4420" s="25"/>
      <c r="AV4420" s="26"/>
      <c r="AW4420" s="26"/>
      <c r="AX4420" s="27"/>
      <c r="AY4420" s="27"/>
      <c r="AZ4420" s="27"/>
      <c r="BA4420" s="27"/>
      <c r="BB4420" s="27"/>
      <c r="BC4420" s="27"/>
      <c r="BD4420" s="27"/>
      <c r="BE4420" s="27"/>
      <c r="BF4420" s="27"/>
      <c r="BG4420" s="27"/>
      <c r="BH4420" s="27"/>
      <c r="BI4420" s="27"/>
      <c r="BT4420" s="31"/>
      <c r="BU4420" s="32"/>
      <c r="BV4420" s="33"/>
      <c r="BW4420" s="32"/>
      <c r="BX4420" s="32"/>
      <c r="BY4420" s="34"/>
      <c r="CA4420" s="32"/>
      <c r="CB4420" s="32"/>
    </row>
    <row r="4421" spans="1:80">
      <c r="A4421" s="20"/>
      <c r="B4421" s="21"/>
      <c r="C4421" s="21"/>
      <c r="D4421" s="21"/>
      <c r="E4421" s="21"/>
      <c r="F4421" s="21"/>
      <c r="G4421" s="21"/>
      <c r="H4421" s="21"/>
      <c r="I4421" s="21"/>
      <c r="J4421" s="21"/>
      <c r="K4421" s="22"/>
      <c r="L4421" s="22"/>
      <c r="M4421" s="22"/>
      <c r="N4421" s="22"/>
      <c r="O4421" s="22"/>
      <c r="P4421" s="22"/>
      <c r="Q4421" s="22"/>
      <c r="R4421" s="22"/>
      <c r="S4421" s="22"/>
      <c r="T4421" s="22"/>
      <c r="U4421" s="22"/>
      <c r="V4421" s="22"/>
      <c r="W4421" s="22"/>
      <c r="X4421" s="22"/>
      <c r="Y4421" s="22"/>
      <c r="Z4421" s="22"/>
      <c r="AA4421" s="22"/>
      <c r="AB4421" s="23"/>
      <c r="AC4421" s="23"/>
      <c r="AD4421" s="22"/>
      <c r="AE4421" s="24"/>
      <c r="AF4421" s="24"/>
      <c r="AG4421" s="24"/>
      <c r="AH4421" s="24"/>
      <c r="AI4421" s="24"/>
      <c r="AJ4421" s="24"/>
      <c r="AK4421" s="24"/>
      <c r="AL4421" s="24"/>
      <c r="AM4421" s="24"/>
      <c r="AN4421" s="24"/>
      <c r="AO4421" s="24"/>
      <c r="AP4421" s="24"/>
      <c r="AQ4421" s="24"/>
      <c r="AR4421" s="24"/>
      <c r="AS4421" s="24"/>
      <c r="AT4421" s="25"/>
      <c r="AV4421" s="26"/>
      <c r="AW4421" s="26"/>
      <c r="AX4421" s="27"/>
      <c r="AY4421" s="27"/>
      <c r="AZ4421" s="27"/>
      <c r="BA4421" s="27"/>
      <c r="BB4421" s="27"/>
      <c r="BC4421" s="27"/>
      <c r="BD4421" s="27"/>
      <c r="BE4421" s="27"/>
      <c r="BF4421" s="27"/>
      <c r="BG4421" s="27"/>
      <c r="BH4421" s="27"/>
      <c r="BI4421" s="27"/>
      <c r="BT4421" s="31"/>
      <c r="BU4421" s="32"/>
      <c r="BV4421" s="33"/>
      <c r="BW4421" s="32"/>
      <c r="BX4421" s="32"/>
      <c r="BY4421" s="34"/>
      <c r="CA4421" s="32"/>
      <c r="CB4421" s="32"/>
    </row>
    <row r="4422" spans="1:80">
      <c r="A4422" s="20"/>
      <c r="B4422" s="21"/>
      <c r="C4422" s="21"/>
      <c r="D4422" s="21"/>
      <c r="E4422" s="21"/>
      <c r="F4422" s="21"/>
      <c r="G4422" s="21"/>
      <c r="H4422" s="21"/>
      <c r="I4422" s="21"/>
      <c r="J4422" s="21"/>
      <c r="K4422" s="22"/>
      <c r="L4422" s="22"/>
      <c r="M4422" s="22"/>
      <c r="N4422" s="22"/>
      <c r="O4422" s="22"/>
      <c r="P4422" s="22"/>
      <c r="Q4422" s="22"/>
      <c r="R4422" s="22"/>
      <c r="S4422" s="22"/>
      <c r="T4422" s="22"/>
      <c r="U4422" s="22"/>
      <c r="V4422" s="22"/>
      <c r="W4422" s="22"/>
      <c r="X4422" s="22"/>
      <c r="Y4422" s="22"/>
      <c r="Z4422" s="22"/>
      <c r="AA4422" s="22"/>
      <c r="AB4422" s="23"/>
      <c r="AC4422" s="23"/>
      <c r="AD4422" s="22"/>
      <c r="AE4422" s="24"/>
      <c r="AF4422" s="24"/>
      <c r="AG4422" s="24"/>
      <c r="AH4422" s="24"/>
      <c r="AI4422" s="24"/>
      <c r="AJ4422" s="24"/>
      <c r="AK4422" s="24"/>
      <c r="AL4422" s="24"/>
      <c r="AM4422" s="24"/>
      <c r="AN4422" s="24"/>
      <c r="AO4422" s="24"/>
      <c r="AP4422" s="24"/>
      <c r="AQ4422" s="24"/>
      <c r="AR4422" s="24"/>
      <c r="AS4422" s="24"/>
      <c r="AT4422" s="25"/>
      <c r="AV4422" s="26"/>
      <c r="AW4422" s="26"/>
      <c r="AX4422" s="27"/>
      <c r="AY4422" s="27"/>
      <c r="AZ4422" s="27"/>
      <c r="BA4422" s="27"/>
      <c r="BB4422" s="27"/>
      <c r="BC4422" s="27"/>
      <c r="BD4422" s="27"/>
      <c r="BE4422" s="27"/>
      <c r="BF4422" s="27"/>
      <c r="BG4422" s="27"/>
      <c r="BH4422" s="27"/>
      <c r="BI4422" s="27"/>
      <c r="BT4422" s="31"/>
      <c r="BU4422" s="32"/>
      <c r="BV4422" s="33"/>
      <c r="BW4422" s="32"/>
      <c r="BX4422" s="32"/>
      <c r="BY4422" s="34"/>
      <c r="CA4422" s="32"/>
      <c r="CB4422" s="32"/>
    </row>
    <row r="4423" spans="1:80">
      <c r="A4423" s="20"/>
      <c r="B4423" s="21"/>
      <c r="C4423" s="21"/>
      <c r="D4423" s="21"/>
      <c r="E4423" s="21"/>
      <c r="F4423" s="21"/>
      <c r="G4423" s="21"/>
      <c r="H4423" s="21"/>
      <c r="I4423" s="21"/>
      <c r="J4423" s="21"/>
      <c r="K4423" s="22"/>
      <c r="L4423" s="22"/>
      <c r="M4423" s="22"/>
      <c r="N4423" s="22"/>
      <c r="O4423" s="22"/>
      <c r="P4423" s="22"/>
      <c r="Q4423" s="22"/>
      <c r="R4423" s="22"/>
      <c r="S4423" s="22"/>
      <c r="T4423" s="22"/>
      <c r="U4423" s="22"/>
      <c r="V4423" s="22"/>
      <c r="W4423" s="22"/>
      <c r="X4423" s="22"/>
      <c r="Y4423" s="22"/>
      <c r="Z4423" s="22"/>
      <c r="AA4423" s="22"/>
      <c r="AB4423" s="23"/>
      <c r="AC4423" s="23"/>
      <c r="AD4423" s="22"/>
      <c r="AE4423" s="24"/>
      <c r="AF4423" s="24"/>
      <c r="AG4423" s="24"/>
      <c r="AH4423" s="24"/>
      <c r="AI4423" s="24"/>
      <c r="AJ4423" s="24"/>
      <c r="AK4423" s="24"/>
      <c r="AL4423" s="24"/>
      <c r="AM4423" s="24"/>
      <c r="AN4423" s="24"/>
      <c r="AO4423" s="24"/>
      <c r="AP4423" s="24"/>
      <c r="AQ4423" s="24"/>
      <c r="AR4423" s="24"/>
      <c r="AS4423" s="24"/>
      <c r="AT4423" s="25"/>
      <c r="AV4423" s="26"/>
      <c r="AW4423" s="26"/>
      <c r="AX4423" s="27"/>
      <c r="AY4423" s="27"/>
      <c r="AZ4423" s="27"/>
      <c r="BA4423" s="27"/>
      <c r="BB4423" s="27"/>
      <c r="BC4423" s="27"/>
      <c r="BD4423" s="27"/>
      <c r="BE4423" s="27"/>
      <c r="BF4423" s="27"/>
      <c r="BG4423" s="27"/>
      <c r="BH4423" s="27"/>
      <c r="BI4423" s="27"/>
      <c r="BT4423" s="31"/>
      <c r="BU4423" s="32"/>
      <c r="BV4423" s="33"/>
      <c r="BW4423" s="32"/>
      <c r="BX4423" s="32"/>
      <c r="BY4423" s="34"/>
      <c r="CA4423" s="32"/>
      <c r="CB4423" s="32"/>
    </row>
    <row r="4424" spans="1:80">
      <c r="A4424" s="20"/>
      <c r="B4424" s="21"/>
      <c r="C4424" s="21"/>
      <c r="D4424" s="21"/>
      <c r="E4424" s="21"/>
      <c r="F4424" s="21"/>
      <c r="G4424" s="21"/>
      <c r="H4424" s="21"/>
      <c r="I4424" s="21"/>
      <c r="J4424" s="21"/>
      <c r="K4424" s="22"/>
      <c r="L4424" s="22"/>
      <c r="M4424" s="22"/>
      <c r="N4424" s="22"/>
      <c r="O4424" s="22"/>
      <c r="P4424" s="22"/>
      <c r="Q4424" s="22"/>
      <c r="R4424" s="22"/>
      <c r="S4424" s="22"/>
      <c r="T4424" s="22"/>
      <c r="U4424" s="22"/>
      <c r="V4424" s="22"/>
      <c r="W4424" s="22"/>
      <c r="X4424" s="22"/>
      <c r="Y4424" s="22"/>
      <c r="Z4424" s="22"/>
      <c r="AA4424" s="22"/>
      <c r="AB4424" s="23"/>
      <c r="AC4424" s="23"/>
      <c r="AD4424" s="22"/>
      <c r="AE4424" s="24"/>
      <c r="AF4424" s="24"/>
      <c r="AG4424" s="24"/>
      <c r="AH4424" s="24"/>
      <c r="AI4424" s="24"/>
      <c r="AJ4424" s="24"/>
      <c r="AK4424" s="24"/>
      <c r="AL4424" s="24"/>
      <c r="AM4424" s="24"/>
      <c r="AN4424" s="24"/>
      <c r="AO4424" s="24"/>
      <c r="AP4424" s="24"/>
      <c r="AQ4424" s="24"/>
      <c r="AR4424" s="24"/>
      <c r="AS4424" s="24"/>
      <c r="AT4424" s="25"/>
      <c r="AV4424" s="26"/>
      <c r="AW4424" s="26"/>
      <c r="AX4424" s="27"/>
      <c r="AY4424" s="27"/>
      <c r="AZ4424" s="27"/>
      <c r="BA4424" s="27"/>
      <c r="BB4424" s="27"/>
      <c r="BC4424" s="27"/>
      <c r="BD4424" s="27"/>
      <c r="BE4424" s="27"/>
      <c r="BF4424" s="27"/>
      <c r="BG4424" s="27"/>
      <c r="BH4424" s="27"/>
      <c r="BI4424" s="27"/>
      <c r="BT4424" s="31"/>
      <c r="BU4424" s="32"/>
      <c r="BV4424" s="33"/>
      <c r="BW4424" s="32"/>
      <c r="BX4424" s="32"/>
      <c r="BY4424" s="34"/>
      <c r="CA4424" s="32"/>
      <c r="CB4424" s="32"/>
    </row>
    <row r="4425" spans="1:80">
      <c r="A4425" s="20"/>
      <c r="B4425" s="21"/>
      <c r="C4425" s="21"/>
      <c r="D4425" s="21"/>
      <c r="E4425" s="21"/>
      <c r="F4425" s="21"/>
      <c r="G4425" s="21"/>
      <c r="H4425" s="21"/>
      <c r="I4425" s="21"/>
      <c r="J4425" s="21"/>
      <c r="K4425" s="22"/>
      <c r="L4425" s="22"/>
      <c r="M4425" s="22"/>
      <c r="N4425" s="22"/>
      <c r="O4425" s="22"/>
      <c r="P4425" s="22"/>
      <c r="Q4425" s="22"/>
      <c r="R4425" s="22"/>
      <c r="S4425" s="22"/>
      <c r="T4425" s="22"/>
      <c r="U4425" s="22"/>
      <c r="V4425" s="22"/>
      <c r="W4425" s="22"/>
      <c r="X4425" s="22"/>
      <c r="Y4425" s="22"/>
      <c r="Z4425" s="22"/>
      <c r="AA4425" s="22"/>
      <c r="AB4425" s="23"/>
      <c r="AC4425" s="23"/>
      <c r="AD4425" s="22"/>
      <c r="AE4425" s="24"/>
      <c r="AF4425" s="24"/>
      <c r="AG4425" s="24"/>
      <c r="AH4425" s="24"/>
      <c r="AI4425" s="24"/>
      <c r="AJ4425" s="24"/>
      <c r="AK4425" s="24"/>
      <c r="AL4425" s="24"/>
      <c r="AM4425" s="24"/>
      <c r="AN4425" s="24"/>
      <c r="AO4425" s="24"/>
      <c r="AP4425" s="24"/>
      <c r="AQ4425" s="24"/>
      <c r="AR4425" s="24"/>
      <c r="AS4425" s="24"/>
      <c r="AT4425" s="25"/>
      <c r="AV4425" s="26"/>
      <c r="AW4425" s="26"/>
      <c r="AX4425" s="27"/>
      <c r="AY4425" s="27"/>
      <c r="AZ4425" s="27"/>
      <c r="BA4425" s="27"/>
      <c r="BB4425" s="27"/>
      <c r="BC4425" s="27"/>
      <c r="BD4425" s="27"/>
      <c r="BE4425" s="27"/>
      <c r="BF4425" s="27"/>
      <c r="BG4425" s="27"/>
      <c r="BH4425" s="27"/>
      <c r="BI4425" s="27"/>
      <c r="BT4425" s="31"/>
      <c r="BU4425" s="32"/>
      <c r="BV4425" s="33"/>
      <c r="BW4425" s="32"/>
      <c r="BX4425" s="32"/>
      <c r="BY4425" s="34"/>
      <c r="CA4425" s="32"/>
      <c r="CB4425" s="32"/>
    </row>
    <row r="4426" spans="1:80">
      <c r="A4426" s="20"/>
      <c r="B4426" s="21"/>
      <c r="C4426" s="21"/>
      <c r="D4426" s="21"/>
      <c r="E4426" s="21"/>
      <c r="F4426" s="21"/>
      <c r="G4426" s="21"/>
      <c r="H4426" s="21"/>
      <c r="I4426" s="21"/>
      <c r="J4426" s="21"/>
      <c r="K4426" s="22"/>
      <c r="L4426" s="22"/>
      <c r="M4426" s="22"/>
      <c r="N4426" s="22"/>
      <c r="O4426" s="22"/>
      <c r="P4426" s="22"/>
      <c r="Q4426" s="22"/>
      <c r="R4426" s="22"/>
      <c r="S4426" s="22"/>
      <c r="T4426" s="22"/>
      <c r="U4426" s="22"/>
      <c r="V4426" s="22"/>
      <c r="W4426" s="22"/>
      <c r="X4426" s="22"/>
      <c r="Y4426" s="22"/>
      <c r="Z4426" s="22"/>
      <c r="AA4426" s="22"/>
      <c r="AB4426" s="23"/>
      <c r="AC4426" s="23"/>
      <c r="AD4426" s="22"/>
      <c r="AE4426" s="24"/>
      <c r="AF4426" s="24"/>
      <c r="AG4426" s="24"/>
      <c r="AH4426" s="24"/>
      <c r="AI4426" s="24"/>
      <c r="AJ4426" s="24"/>
      <c r="AK4426" s="24"/>
      <c r="AL4426" s="24"/>
      <c r="AM4426" s="24"/>
      <c r="AN4426" s="24"/>
      <c r="AO4426" s="24"/>
      <c r="AP4426" s="24"/>
      <c r="AQ4426" s="24"/>
      <c r="AR4426" s="24"/>
      <c r="AS4426" s="24"/>
      <c r="AT4426" s="25"/>
      <c r="AV4426" s="26"/>
      <c r="AW4426" s="26"/>
      <c r="AX4426" s="27"/>
      <c r="AY4426" s="27"/>
      <c r="AZ4426" s="27"/>
      <c r="BA4426" s="27"/>
      <c r="BB4426" s="27"/>
      <c r="BC4426" s="27"/>
      <c r="BD4426" s="27"/>
      <c r="BE4426" s="27"/>
      <c r="BF4426" s="27"/>
      <c r="BG4426" s="27"/>
      <c r="BH4426" s="27"/>
      <c r="BI4426" s="27"/>
      <c r="BT4426" s="31"/>
      <c r="BU4426" s="32"/>
      <c r="BV4426" s="33"/>
      <c r="BW4426" s="32"/>
      <c r="BX4426" s="32"/>
      <c r="BY4426" s="34"/>
      <c r="CA4426" s="32"/>
      <c r="CB4426" s="32"/>
    </row>
    <row r="4427" spans="1:80">
      <c r="A4427" s="20"/>
      <c r="B4427" s="21"/>
      <c r="C4427" s="21"/>
      <c r="D4427" s="21"/>
      <c r="E4427" s="21"/>
      <c r="F4427" s="21"/>
      <c r="G4427" s="21"/>
      <c r="H4427" s="21"/>
      <c r="I4427" s="21"/>
      <c r="J4427" s="21"/>
      <c r="K4427" s="22"/>
      <c r="L4427" s="22"/>
      <c r="M4427" s="22"/>
      <c r="N4427" s="22"/>
      <c r="O4427" s="22"/>
      <c r="P4427" s="22"/>
      <c r="Q4427" s="22"/>
      <c r="R4427" s="22"/>
      <c r="S4427" s="22"/>
      <c r="T4427" s="22"/>
      <c r="U4427" s="22"/>
      <c r="V4427" s="22"/>
      <c r="W4427" s="22"/>
      <c r="X4427" s="22"/>
      <c r="Y4427" s="22"/>
      <c r="Z4427" s="22"/>
      <c r="AA4427" s="22"/>
      <c r="AB4427" s="23"/>
      <c r="AC4427" s="23"/>
      <c r="AD4427" s="22"/>
      <c r="AE4427" s="24"/>
      <c r="AF4427" s="24"/>
      <c r="AG4427" s="24"/>
      <c r="AH4427" s="24"/>
      <c r="AI4427" s="24"/>
      <c r="AJ4427" s="24"/>
      <c r="AK4427" s="24"/>
      <c r="AL4427" s="24"/>
      <c r="AM4427" s="24"/>
      <c r="AN4427" s="24"/>
      <c r="AO4427" s="24"/>
      <c r="AP4427" s="24"/>
      <c r="AQ4427" s="24"/>
      <c r="AR4427" s="24"/>
      <c r="AS4427" s="24"/>
      <c r="AT4427" s="25"/>
      <c r="AV4427" s="26"/>
      <c r="AW4427" s="26"/>
      <c r="AX4427" s="27"/>
      <c r="AY4427" s="27"/>
      <c r="AZ4427" s="27"/>
      <c r="BA4427" s="27"/>
      <c r="BB4427" s="27"/>
      <c r="BC4427" s="27"/>
      <c r="BD4427" s="27"/>
      <c r="BE4427" s="27"/>
      <c r="BF4427" s="27"/>
      <c r="BG4427" s="27"/>
      <c r="BH4427" s="27"/>
      <c r="BI4427" s="27"/>
      <c r="BT4427" s="31"/>
      <c r="BU4427" s="32"/>
      <c r="BV4427" s="33"/>
      <c r="BW4427" s="32"/>
      <c r="BX4427" s="32"/>
      <c r="BY4427" s="34"/>
      <c r="CA4427" s="32"/>
      <c r="CB4427" s="32"/>
    </row>
    <row r="4428" spans="1:80">
      <c r="A4428" s="20"/>
      <c r="B4428" s="21"/>
      <c r="C4428" s="21"/>
      <c r="D4428" s="21"/>
      <c r="E4428" s="21"/>
      <c r="F4428" s="21"/>
      <c r="G4428" s="21"/>
      <c r="H4428" s="21"/>
      <c r="I4428" s="21"/>
      <c r="J4428" s="21"/>
      <c r="K4428" s="22"/>
      <c r="L4428" s="22"/>
      <c r="M4428" s="22"/>
      <c r="N4428" s="22"/>
      <c r="O4428" s="22"/>
      <c r="P4428" s="22"/>
      <c r="Q4428" s="22"/>
      <c r="R4428" s="22"/>
      <c r="S4428" s="22"/>
      <c r="T4428" s="22"/>
      <c r="U4428" s="22"/>
      <c r="V4428" s="22"/>
      <c r="W4428" s="22"/>
      <c r="X4428" s="22"/>
      <c r="Y4428" s="22"/>
      <c r="Z4428" s="22"/>
      <c r="AA4428" s="22"/>
      <c r="AB4428" s="23"/>
      <c r="AC4428" s="23"/>
      <c r="AD4428" s="22"/>
      <c r="AE4428" s="24"/>
      <c r="AF4428" s="24"/>
      <c r="AG4428" s="24"/>
      <c r="AH4428" s="24"/>
      <c r="AI4428" s="24"/>
      <c r="AJ4428" s="24"/>
      <c r="AK4428" s="24"/>
      <c r="AL4428" s="24"/>
      <c r="AM4428" s="24"/>
      <c r="AN4428" s="24"/>
      <c r="AO4428" s="24"/>
      <c r="AP4428" s="24"/>
      <c r="AQ4428" s="24"/>
      <c r="AR4428" s="24"/>
      <c r="AS4428" s="24"/>
      <c r="AT4428" s="25"/>
      <c r="AV4428" s="26"/>
      <c r="AW4428" s="26"/>
      <c r="AX4428" s="27"/>
      <c r="AY4428" s="27"/>
      <c r="AZ4428" s="27"/>
      <c r="BA4428" s="27"/>
      <c r="BB4428" s="27"/>
      <c r="BC4428" s="27"/>
      <c r="BD4428" s="27"/>
      <c r="BE4428" s="27"/>
      <c r="BF4428" s="27"/>
      <c r="BG4428" s="27"/>
      <c r="BH4428" s="27"/>
      <c r="BI4428" s="27"/>
      <c r="BT4428" s="31"/>
      <c r="BU4428" s="32"/>
      <c r="BV4428" s="33"/>
      <c r="BW4428" s="32"/>
      <c r="BX4428" s="32"/>
      <c r="BY4428" s="34"/>
      <c r="CA4428" s="32"/>
      <c r="CB4428" s="32"/>
    </row>
    <row r="4429" spans="1:80">
      <c r="A4429" s="20"/>
      <c r="B4429" s="21"/>
      <c r="C4429" s="21"/>
      <c r="D4429" s="21"/>
      <c r="E4429" s="21"/>
      <c r="F4429" s="21"/>
      <c r="G4429" s="21"/>
      <c r="H4429" s="21"/>
      <c r="I4429" s="21"/>
      <c r="J4429" s="21"/>
      <c r="K4429" s="22"/>
      <c r="L4429" s="22"/>
      <c r="M4429" s="22"/>
      <c r="N4429" s="22"/>
      <c r="O4429" s="22"/>
      <c r="P4429" s="22"/>
      <c r="Q4429" s="22"/>
      <c r="R4429" s="22"/>
      <c r="S4429" s="22"/>
      <c r="T4429" s="22"/>
      <c r="U4429" s="22"/>
      <c r="V4429" s="22"/>
      <c r="W4429" s="22"/>
      <c r="X4429" s="22"/>
      <c r="Y4429" s="22"/>
      <c r="Z4429" s="22"/>
      <c r="AA4429" s="22"/>
      <c r="AB4429" s="23"/>
      <c r="AC4429" s="23"/>
      <c r="AD4429" s="22"/>
      <c r="AE4429" s="24"/>
      <c r="AF4429" s="24"/>
      <c r="AG4429" s="24"/>
      <c r="AH4429" s="24"/>
      <c r="AI4429" s="24"/>
      <c r="AJ4429" s="24"/>
      <c r="AK4429" s="24"/>
      <c r="AL4429" s="24"/>
      <c r="AM4429" s="24"/>
      <c r="AN4429" s="24"/>
      <c r="AO4429" s="24"/>
      <c r="AP4429" s="24"/>
      <c r="AQ4429" s="24"/>
      <c r="AR4429" s="24"/>
      <c r="AS4429" s="24"/>
      <c r="AT4429" s="25"/>
      <c r="AV4429" s="26"/>
      <c r="AW4429" s="26"/>
      <c r="AX4429" s="27"/>
      <c r="AY4429" s="27"/>
      <c r="AZ4429" s="27"/>
      <c r="BA4429" s="27"/>
      <c r="BB4429" s="27"/>
      <c r="BC4429" s="27"/>
      <c r="BD4429" s="27"/>
      <c r="BE4429" s="27"/>
      <c r="BF4429" s="27"/>
      <c r="BG4429" s="27"/>
      <c r="BH4429" s="27"/>
      <c r="BI4429" s="27"/>
      <c r="BT4429" s="31"/>
      <c r="BU4429" s="32"/>
      <c r="BV4429" s="33"/>
      <c r="BW4429" s="32"/>
      <c r="BX4429" s="32"/>
      <c r="BY4429" s="34"/>
      <c r="CA4429" s="32"/>
      <c r="CB4429" s="32"/>
    </row>
    <row r="4430" spans="1:80">
      <c r="A4430" s="20"/>
      <c r="B4430" s="21"/>
      <c r="C4430" s="21"/>
      <c r="D4430" s="21"/>
      <c r="E4430" s="21"/>
      <c r="F4430" s="21"/>
      <c r="G4430" s="21"/>
      <c r="H4430" s="21"/>
      <c r="I4430" s="21"/>
      <c r="J4430" s="21"/>
      <c r="K4430" s="22"/>
      <c r="L4430" s="22"/>
      <c r="M4430" s="22"/>
      <c r="N4430" s="22"/>
      <c r="O4430" s="22"/>
      <c r="P4430" s="22"/>
      <c r="Q4430" s="22"/>
      <c r="R4430" s="22"/>
      <c r="S4430" s="22"/>
      <c r="T4430" s="22"/>
      <c r="U4430" s="22"/>
      <c r="V4430" s="22"/>
      <c r="W4430" s="22"/>
      <c r="X4430" s="22"/>
      <c r="Y4430" s="22"/>
      <c r="Z4430" s="22"/>
      <c r="AA4430" s="22"/>
      <c r="AB4430" s="23"/>
      <c r="AC4430" s="23"/>
      <c r="AD4430" s="22"/>
      <c r="AE4430" s="24"/>
      <c r="AF4430" s="24"/>
      <c r="AG4430" s="24"/>
      <c r="AH4430" s="24"/>
      <c r="AI4430" s="24"/>
      <c r="AJ4430" s="24"/>
      <c r="AK4430" s="24"/>
      <c r="AL4430" s="24"/>
      <c r="AM4430" s="24"/>
      <c r="AN4430" s="24"/>
      <c r="AO4430" s="24"/>
      <c r="AP4430" s="24"/>
      <c r="AQ4430" s="24"/>
      <c r="AR4430" s="24"/>
      <c r="AS4430" s="24"/>
      <c r="AT4430" s="25"/>
      <c r="AV4430" s="26"/>
      <c r="AW4430" s="26"/>
      <c r="AX4430" s="27"/>
      <c r="AY4430" s="27"/>
      <c r="AZ4430" s="27"/>
      <c r="BA4430" s="27"/>
      <c r="BB4430" s="27"/>
      <c r="BC4430" s="27"/>
      <c r="BD4430" s="27"/>
      <c r="BE4430" s="27"/>
      <c r="BF4430" s="27"/>
      <c r="BG4430" s="27"/>
      <c r="BH4430" s="27"/>
      <c r="BI4430" s="27"/>
      <c r="BT4430" s="31"/>
      <c r="BU4430" s="32"/>
      <c r="BV4430" s="33"/>
      <c r="BW4430" s="32"/>
      <c r="BX4430" s="32"/>
      <c r="BY4430" s="34"/>
      <c r="CA4430" s="32"/>
      <c r="CB4430" s="32"/>
    </row>
    <row r="4431" spans="1:80">
      <c r="A4431" s="20"/>
      <c r="B4431" s="21"/>
      <c r="C4431" s="21"/>
      <c r="D4431" s="21"/>
      <c r="E4431" s="21"/>
      <c r="F4431" s="21"/>
      <c r="G4431" s="21"/>
      <c r="H4431" s="21"/>
      <c r="I4431" s="21"/>
      <c r="J4431" s="21"/>
      <c r="K4431" s="22"/>
      <c r="L4431" s="22"/>
      <c r="M4431" s="22"/>
      <c r="N4431" s="22"/>
      <c r="O4431" s="22"/>
      <c r="P4431" s="22"/>
      <c r="Q4431" s="22"/>
      <c r="R4431" s="22"/>
      <c r="S4431" s="22"/>
      <c r="T4431" s="22"/>
      <c r="U4431" s="22"/>
      <c r="V4431" s="22"/>
      <c r="W4431" s="22"/>
      <c r="X4431" s="22"/>
      <c r="Y4431" s="22"/>
      <c r="Z4431" s="22"/>
      <c r="AA4431" s="22"/>
      <c r="AB4431" s="23"/>
      <c r="AC4431" s="23"/>
      <c r="AD4431" s="22"/>
      <c r="AE4431" s="24"/>
      <c r="AF4431" s="24"/>
      <c r="AG4431" s="24"/>
      <c r="AH4431" s="24"/>
      <c r="AI4431" s="24"/>
      <c r="AJ4431" s="24"/>
      <c r="AK4431" s="24"/>
      <c r="AL4431" s="24"/>
      <c r="AM4431" s="24"/>
      <c r="AN4431" s="24"/>
      <c r="AO4431" s="24"/>
      <c r="AP4431" s="24"/>
      <c r="AQ4431" s="24"/>
      <c r="AR4431" s="24"/>
      <c r="AS4431" s="24"/>
      <c r="AT4431" s="25"/>
      <c r="AV4431" s="26"/>
      <c r="AW4431" s="26"/>
      <c r="AX4431" s="27"/>
      <c r="AY4431" s="27"/>
      <c r="AZ4431" s="27"/>
      <c r="BA4431" s="27"/>
      <c r="BB4431" s="27"/>
      <c r="BC4431" s="27"/>
      <c r="BD4431" s="27"/>
      <c r="BE4431" s="27"/>
      <c r="BF4431" s="27"/>
      <c r="BG4431" s="27"/>
      <c r="BH4431" s="27"/>
      <c r="BI4431" s="27"/>
      <c r="BT4431" s="31"/>
      <c r="BU4431" s="32"/>
      <c r="BV4431" s="33"/>
      <c r="BW4431" s="32"/>
      <c r="BX4431" s="32"/>
      <c r="BY4431" s="34"/>
      <c r="CA4431" s="32"/>
      <c r="CB4431" s="32"/>
    </row>
    <row r="4432" spans="1:80">
      <c r="A4432" s="20"/>
      <c r="B4432" s="21"/>
      <c r="C4432" s="21"/>
      <c r="D4432" s="21"/>
      <c r="E4432" s="21"/>
      <c r="F4432" s="21"/>
      <c r="G4432" s="21"/>
      <c r="H4432" s="21"/>
      <c r="I4432" s="21"/>
      <c r="J4432" s="21"/>
      <c r="K4432" s="22"/>
      <c r="L4432" s="22"/>
      <c r="M4432" s="22"/>
      <c r="N4432" s="22"/>
      <c r="O4432" s="22"/>
      <c r="P4432" s="22"/>
      <c r="Q4432" s="22"/>
      <c r="R4432" s="22"/>
      <c r="S4432" s="22"/>
      <c r="T4432" s="22"/>
      <c r="U4432" s="22"/>
      <c r="V4432" s="22"/>
      <c r="W4432" s="22"/>
      <c r="X4432" s="22"/>
      <c r="Y4432" s="22"/>
      <c r="Z4432" s="22"/>
      <c r="AA4432" s="22"/>
      <c r="AB4432" s="23"/>
      <c r="AC4432" s="23"/>
      <c r="AD4432" s="22"/>
      <c r="AE4432" s="24"/>
      <c r="AF4432" s="24"/>
      <c r="AG4432" s="24"/>
      <c r="AH4432" s="24"/>
      <c r="AI4432" s="24"/>
      <c r="AJ4432" s="24"/>
      <c r="AK4432" s="24"/>
      <c r="AL4432" s="24"/>
      <c r="AM4432" s="24"/>
      <c r="AN4432" s="24"/>
      <c r="AO4432" s="24"/>
      <c r="AP4432" s="24"/>
      <c r="AQ4432" s="24"/>
      <c r="AR4432" s="24"/>
      <c r="AS4432" s="24"/>
      <c r="AT4432" s="25"/>
      <c r="AV4432" s="26"/>
      <c r="AW4432" s="26"/>
      <c r="AX4432" s="27"/>
      <c r="AY4432" s="27"/>
      <c r="AZ4432" s="27"/>
      <c r="BA4432" s="27"/>
      <c r="BB4432" s="27"/>
      <c r="BC4432" s="27"/>
      <c r="BD4432" s="27"/>
      <c r="BE4432" s="27"/>
      <c r="BF4432" s="27"/>
      <c r="BG4432" s="27"/>
      <c r="BH4432" s="27"/>
      <c r="BI4432" s="27"/>
      <c r="BT4432" s="31"/>
      <c r="BU4432" s="32"/>
      <c r="BV4432" s="33"/>
      <c r="BW4432" s="32"/>
      <c r="BX4432" s="32"/>
      <c r="BY4432" s="34"/>
      <c r="CA4432" s="32"/>
      <c r="CB4432" s="32"/>
    </row>
    <row r="4433" spans="1:80">
      <c r="A4433" s="20"/>
      <c r="B4433" s="21"/>
      <c r="C4433" s="21"/>
      <c r="D4433" s="21"/>
      <c r="E4433" s="21"/>
      <c r="F4433" s="21"/>
      <c r="G4433" s="21"/>
      <c r="H4433" s="21"/>
      <c r="I4433" s="21"/>
      <c r="J4433" s="21"/>
      <c r="K4433" s="22"/>
      <c r="L4433" s="22"/>
      <c r="M4433" s="22"/>
      <c r="N4433" s="22"/>
      <c r="O4433" s="22"/>
      <c r="P4433" s="22"/>
      <c r="Q4433" s="22"/>
      <c r="R4433" s="22"/>
      <c r="S4433" s="22"/>
      <c r="T4433" s="22"/>
      <c r="U4433" s="22"/>
      <c r="V4433" s="22"/>
      <c r="W4433" s="22"/>
      <c r="X4433" s="22"/>
      <c r="Y4433" s="22"/>
      <c r="Z4433" s="22"/>
      <c r="AA4433" s="22"/>
      <c r="AB4433" s="23"/>
      <c r="AC4433" s="23"/>
      <c r="AD4433" s="22"/>
      <c r="AE4433" s="24"/>
      <c r="AF4433" s="24"/>
      <c r="AG4433" s="24"/>
      <c r="AH4433" s="24"/>
      <c r="AI4433" s="24"/>
      <c r="AJ4433" s="24"/>
      <c r="AK4433" s="24"/>
      <c r="AL4433" s="24"/>
      <c r="AM4433" s="24"/>
      <c r="AN4433" s="24"/>
      <c r="AO4433" s="24"/>
      <c r="AP4433" s="24"/>
      <c r="AQ4433" s="24"/>
      <c r="AR4433" s="24"/>
      <c r="AS4433" s="24"/>
      <c r="AT4433" s="25"/>
      <c r="AV4433" s="26"/>
      <c r="AW4433" s="26"/>
      <c r="AX4433" s="27"/>
      <c r="AY4433" s="27"/>
      <c r="AZ4433" s="27"/>
      <c r="BA4433" s="27"/>
      <c r="BB4433" s="27"/>
      <c r="BC4433" s="27"/>
      <c r="BD4433" s="27"/>
      <c r="BE4433" s="27"/>
      <c r="BF4433" s="27"/>
      <c r="BG4433" s="27"/>
      <c r="BH4433" s="27"/>
      <c r="BI4433" s="27"/>
      <c r="BT4433" s="31"/>
      <c r="BU4433" s="32"/>
      <c r="BV4433" s="33"/>
      <c r="BW4433" s="32"/>
      <c r="BX4433" s="32"/>
      <c r="BY4433" s="34"/>
      <c r="CA4433" s="32"/>
      <c r="CB4433" s="32"/>
    </row>
    <row r="4434" spans="1:80">
      <c r="A4434" s="20"/>
      <c r="B4434" s="21"/>
      <c r="C4434" s="21"/>
      <c r="D4434" s="21"/>
      <c r="E4434" s="21"/>
      <c r="F4434" s="21"/>
      <c r="G4434" s="21"/>
      <c r="H4434" s="21"/>
      <c r="I4434" s="21"/>
      <c r="J4434" s="21"/>
      <c r="K4434" s="22"/>
      <c r="L4434" s="22"/>
      <c r="M4434" s="22"/>
      <c r="N4434" s="22"/>
      <c r="O4434" s="22"/>
      <c r="P4434" s="22"/>
      <c r="Q4434" s="22"/>
      <c r="R4434" s="22"/>
      <c r="S4434" s="22"/>
      <c r="T4434" s="22"/>
      <c r="U4434" s="22"/>
      <c r="V4434" s="22"/>
      <c r="W4434" s="22"/>
      <c r="X4434" s="22"/>
      <c r="Y4434" s="22"/>
      <c r="Z4434" s="22"/>
      <c r="AA4434" s="22"/>
      <c r="AB4434" s="23"/>
      <c r="AC4434" s="23"/>
      <c r="AD4434" s="22"/>
      <c r="AE4434" s="24"/>
      <c r="AF4434" s="24"/>
      <c r="AG4434" s="24"/>
      <c r="AH4434" s="24"/>
      <c r="AI4434" s="24"/>
      <c r="AJ4434" s="24"/>
      <c r="AK4434" s="24"/>
      <c r="AL4434" s="24"/>
      <c r="AM4434" s="24"/>
      <c r="AN4434" s="24"/>
      <c r="AO4434" s="24"/>
      <c r="AP4434" s="24"/>
      <c r="AQ4434" s="24"/>
      <c r="AR4434" s="24"/>
      <c r="AS4434" s="24"/>
      <c r="AT4434" s="25"/>
      <c r="AV4434" s="26"/>
      <c r="AW4434" s="26"/>
      <c r="AX4434" s="27"/>
      <c r="AY4434" s="27"/>
      <c r="AZ4434" s="27"/>
      <c r="BA4434" s="27"/>
      <c r="BB4434" s="27"/>
      <c r="BC4434" s="27"/>
      <c r="BD4434" s="27"/>
      <c r="BE4434" s="27"/>
      <c r="BF4434" s="27"/>
      <c r="BG4434" s="27"/>
      <c r="BH4434" s="27"/>
      <c r="BI4434" s="27"/>
      <c r="BT4434" s="31"/>
      <c r="BU4434" s="32"/>
      <c r="BV4434" s="33"/>
      <c r="BW4434" s="32"/>
      <c r="BX4434" s="32"/>
      <c r="BY4434" s="34"/>
      <c r="CA4434" s="32"/>
      <c r="CB4434" s="32"/>
    </row>
    <row r="4435" spans="1:80">
      <c r="A4435" s="20"/>
      <c r="B4435" s="21"/>
      <c r="C4435" s="21"/>
      <c r="D4435" s="21"/>
      <c r="E4435" s="21"/>
      <c r="F4435" s="21"/>
      <c r="G4435" s="21"/>
      <c r="H4435" s="21"/>
      <c r="I4435" s="21"/>
      <c r="J4435" s="21"/>
      <c r="K4435" s="22"/>
      <c r="L4435" s="22"/>
      <c r="M4435" s="22"/>
      <c r="N4435" s="22"/>
      <c r="O4435" s="22"/>
      <c r="P4435" s="22"/>
      <c r="Q4435" s="22"/>
      <c r="R4435" s="22"/>
      <c r="S4435" s="22"/>
      <c r="T4435" s="22"/>
      <c r="U4435" s="22"/>
      <c r="V4435" s="22"/>
      <c r="W4435" s="22"/>
      <c r="X4435" s="22"/>
      <c r="Y4435" s="22"/>
      <c r="Z4435" s="22"/>
      <c r="AA4435" s="22"/>
      <c r="AB4435" s="23"/>
      <c r="AC4435" s="23"/>
      <c r="AD4435" s="22"/>
      <c r="AE4435" s="24"/>
      <c r="AF4435" s="24"/>
      <c r="AG4435" s="24"/>
      <c r="AH4435" s="24"/>
      <c r="AI4435" s="24"/>
      <c r="AJ4435" s="24"/>
      <c r="AK4435" s="24"/>
      <c r="AL4435" s="24"/>
      <c r="AM4435" s="24"/>
      <c r="AN4435" s="24"/>
      <c r="AO4435" s="24"/>
      <c r="AP4435" s="24"/>
      <c r="AQ4435" s="24"/>
      <c r="AR4435" s="24"/>
      <c r="AS4435" s="24"/>
      <c r="AT4435" s="25"/>
      <c r="AV4435" s="26"/>
      <c r="AW4435" s="26"/>
      <c r="AX4435" s="27"/>
      <c r="AY4435" s="27"/>
      <c r="AZ4435" s="27"/>
      <c r="BA4435" s="27"/>
      <c r="BB4435" s="27"/>
      <c r="BC4435" s="27"/>
      <c r="BD4435" s="27"/>
      <c r="BE4435" s="27"/>
      <c r="BF4435" s="27"/>
      <c r="BG4435" s="27"/>
      <c r="BH4435" s="27"/>
      <c r="BI4435" s="27"/>
      <c r="BT4435" s="31"/>
      <c r="BU4435" s="32"/>
      <c r="BV4435" s="33"/>
      <c r="BW4435" s="32"/>
      <c r="BX4435" s="32"/>
      <c r="BY4435" s="34"/>
      <c r="CA4435" s="32"/>
      <c r="CB4435" s="32"/>
    </row>
    <row r="4436" spans="1:80">
      <c r="A4436" s="20"/>
      <c r="B4436" s="21"/>
      <c r="C4436" s="21"/>
      <c r="D4436" s="21"/>
      <c r="E4436" s="21"/>
      <c r="F4436" s="21"/>
      <c r="G4436" s="21"/>
      <c r="H4436" s="21"/>
      <c r="I4436" s="21"/>
      <c r="J4436" s="21"/>
      <c r="K4436" s="22"/>
      <c r="L4436" s="22"/>
      <c r="M4436" s="22"/>
      <c r="N4436" s="22"/>
      <c r="O4436" s="22"/>
      <c r="P4436" s="22"/>
      <c r="Q4436" s="22"/>
      <c r="R4436" s="22"/>
      <c r="S4436" s="22"/>
      <c r="T4436" s="22"/>
      <c r="U4436" s="22"/>
      <c r="V4436" s="22"/>
      <c r="W4436" s="22"/>
      <c r="X4436" s="22"/>
      <c r="Y4436" s="22"/>
      <c r="Z4436" s="22"/>
      <c r="AA4436" s="22"/>
      <c r="AB4436" s="23"/>
      <c r="AC4436" s="23"/>
      <c r="AD4436" s="22"/>
      <c r="AE4436" s="24"/>
      <c r="AF4436" s="24"/>
      <c r="AG4436" s="24"/>
      <c r="AH4436" s="24"/>
      <c r="AI4436" s="24"/>
      <c r="AJ4436" s="24"/>
      <c r="AK4436" s="24"/>
      <c r="AL4436" s="24"/>
      <c r="AM4436" s="24"/>
      <c r="AN4436" s="24"/>
      <c r="AO4436" s="24"/>
      <c r="AP4436" s="24"/>
      <c r="AQ4436" s="24"/>
      <c r="AR4436" s="24"/>
      <c r="AS4436" s="24"/>
      <c r="AT4436" s="25"/>
      <c r="AV4436" s="26"/>
      <c r="AW4436" s="26"/>
      <c r="AX4436" s="27"/>
      <c r="AY4436" s="27"/>
      <c r="AZ4436" s="27"/>
      <c r="BA4436" s="27"/>
      <c r="BB4436" s="27"/>
      <c r="BC4436" s="27"/>
      <c r="BD4436" s="27"/>
      <c r="BE4436" s="27"/>
      <c r="BF4436" s="27"/>
      <c r="BG4436" s="27"/>
      <c r="BH4436" s="27"/>
      <c r="BI4436" s="27"/>
      <c r="BT4436" s="31"/>
      <c r="BU4436" s="32"/>
      <c r="BV4436" s="33"/>
      <c r="BW4436" s="32"/>
      <c r="BX4436" s="32"/>
      <c r="BY4436" s="34"/>
      <c r="CA4436" s="32"/>
      <c r="CB4436" s="32"/>
    </row>
    <row r="4437" spans="1:80">
      <c r="A4437" s="20"/>
      <c r="B4437" s="21"/>
      <c r="C4437" s="21"/>
      <c r="D4437" s="21"/>
      <c r="E4437" s="21"/>
      <c r="F4437" s="21"/>
      <c r="G4437" s="21"/>
      <c r="H4437" s="21"/>
      <c r="I4437" s="21"/>
      <c r="J4437" s="21"/>
      <c r="K4437" s="22"/>
      <c r="L4437" s="22"/>
      <c r="M4437" s="22"/>
      <c r="N4437" s="22"/>
      <c r="O4437" s="22"/>
      <c r="P4437" s="22"/>
      <c r="Q4437" s="22"/>
      <c r="R4437" s="22"/>
      <c r="S4437" s="22"/>
      <c r="T4437" s="22"/>
      <c r="U4437" s="22"/>
      <c r="V4437" s="22"/>
      <c r="W4437" s="22"/>
      <c r="X4437" s="22"/>
      <c r="Y4437" s="22"/>
      <c r="Z4437" s="22"/>
      <c r="AA4437" s="22"/>
      <c r="AB4437" s="23"/>
      <c r="AC4437" s="23"/>
      <c r="AD4437" s="22"/>
      <c r="AE4437" s="24"/>
      <c r="AF4437" s="24"/>
      <c r="AG4437" s="24"/>
      <c r="AH4437" s="24"/>
      <c r="AI4437" s="24"/>
      <c r="AJ4437" s="24"/>
      <c r="AK4437" s="24"/>
      <c r="AL4437" s="24"/>
      <c r="AM4437" s="24"/>
      <c r="AN4437" s="24"/>
      <c r="AO4437" s="24"/>
      <c r="AP4437" s="24"/>
      <c r="AQ4437" s="24"/>
      <c r="AR4437" s="24"/>
      <c r="AS4437" s="24"/>
      <c r="AT4437" s="25"/>
      <c r="AV4437" s="26"/>
      <c r="AW4437" s="26"/>
      <c r="AX4437" s="27"/>
      <c r="AY4437" s="27"/>
      <c r="AZ4437" s="27"/>
      <c r="BA4437" s="27"/>
      <c r="BB4437" s="27"/>
      <c r="BC4437" s="27"/>
      <c r="BD4437" s="27"/>
      <c r="BE4437" s="27"/>
      <c r="BF4437" s="27"/>
      <c r="BG4437" s="27"/>
      <c r="BH4437" s="27"/>
      <c r="BI4437" s="27"/>
      <c r="BT4437" s="31"/>
      <c r="BU4437" s="32"/>
      <c r="BV4437" s="33"/>
      <c r="BW4437" s="32"/>
      <c r="BX4437" s="32"/>
      <c r="BY4437" s="34"/>
      <c r="CA4437" s="32"/>
      <c r="CB4437" s="32"/>
    </row>
    <row r="4438" spans="1:80">
      <c r="A4438" s="20"/>
      <c r="B4438" s="21"/>
      <c r="C4438" s="21"/>
      <c r="D4438" s="21"/>
      <c r="E4438" s="21"/>
      <c r="F4438" s="21"/>
      <c r="G4438" s="21"/>
      <c r="H4438" s="21"/>
      <c r="I4438" s="21"/>
      <c r="J4438" s="21"/>
      <c r="K4438" s="22"/>
      <c r="L4438" s="22"/>
      <c r="M4438" s="22"/>
      <c r="N4438" s="22"/>
      <c r="O4438" s="22"/>
      <c r="P4438" s="22"/>
      <c r="Q4438" s="22"/>
      <c r="R4438" s="22"/>
      <c r="S4438" s="22"/>
      <c r="T4438" s="22"/>
      <c r="U4438" s="22"/>
      <c r="V4438" s="22"/>
      <c r="W4438" s="22"/>
      <c r="X4438" s="22"/>
      <c r="Y4438" s="22"/>
      <c r="Z4438" s="22"/>
      <c r="AA4438" s="22"/>
      <c r="AB4438" s="23"/>
      <c r="AC4438" s="23"/>
      <c r="AD4438" s="22"/>
      <c r="AE4438" s="24"/>
      <c r="AF4438" s="24"/>
      <c r="AG4438" s="24"/>
      <c r="AH4438" s="24"/>
      <c r="AI4438" s="24"/>
      <c r="AJ4438" s="24"/>
      <c r="AK4438" s="24"/>
      <c r="AL4438" s="24"/>
      <c r="AM4438" s="24"/>
      <c r="AN4438" s="24"/>
      <c r="AO4438" s="24"/>
      <c r="AP4438" s="24"/>
      <c r="AQ4438" s="24"/>
      <c r="AR4438" s="24"/>
      <c r="AS4438" s="24"/>
      <c r="AT4438" s="25"/>
      <c r="AV4438" s="26"/>
      <c r="AW4438" s="26"/>
      <c r="AX4438" s="27"/>
      <c r="AY4438" s="27"/>
      <c r="AZ4438" s="27"/>
      <c r="BA4438" s="27"/>
      <c r="BB4438" s="27"/>
      <c r="BC4438" s="27"/>
      <c r="BD4438" s="27"/>
      <c r="BE4438" s="27"/>
      <c r="BF4438" s="27"/>
      <c r="BG4438" s="27"/>
      <c r="BH4438" s="27"/>
      <c r="BI4438" s="27"/>
      <c r="BT4438" s="31"/>
      <c r="BU4438" s="32"/>
      <c r="BV4438" s="33"/>
      <c r="BW4438" s="32"/>
      <c r="BX4438" s="32"/>
      <c r="BY4438" s="34"/>
      <c r="CA4438" s="32"/>
      <c r="CB4438" s="32"/>
    </row>
    <row r="4439" spans="1:80">
      <c r="A4439" s="20"/>
      <c r="B4439" s="21"/>
      <c r="C4439" s="21"/>
      <c r="D4439" s="21"/>
      <c r="E4439" s="21"/>
      <c r="F4439" s="21"/>
      <c r="G4439" s="21"/>
      <c r="H4439" s="21"/>
      <c r="I4439" s="21"/>
      <c r="J4439" s="21"/>
      <c r="K4439" s="22"/>
      <c r="L4439" s="22"/>
      <c r="M4439" s="22"/>
      <c r="N4439" s="22"/>
      <c r="O4439" s="22"/>
      <c r="P4439" s="22"/>
      <c r="Q4439" s="22"/>
      <c r="R4439" s="22"/>
      <c r="S4439" s="22"/>
      <c r="T4439" s="22"/>
      <c r="U4439" s="22"/>
      <c r="V4439" s="22"/>
      <c r="W4439" s="22"/>
      <c r="X4439" s="22"/>
      <c r="Y4439" s="22"/>
      <c r="Z4439" s="22"/>
      <c r="AA4439" s="22"/>
      <c r="AB4439" s="23"/>
      <c r="AC4439" s="23"/>
      <c r="AD4439" s="22"/>
      <c r="AE4439" s="24"/>
      <c r="AF4439" s="24"/>
      <c r="AG4439" s="24"/>
      <c r="AH4439" s="24"/>
      <c r="AI4439" s="24"/>
      <c r="AJ4439" s="24"/>
      <c r="AK4439" s="24"/>
      <c r="AL4439" s="24"/>
      <c r="AM4439" s="24"/>
      <c r="AN4439" s="24"/>
      <c r="AO4439" s="24"/>
      <c r="AP4439" s="24"/>
      <c r="AQ4439" s="24"/>
      <c r="AR4439" s="24"/>
      <c r="AS4439" s="24"/>
      <c r="AT4439" s="25"/>
      <c r="AV4439" s="26"/>
      <c r="AW4439" s="26"/>
      <c r="AX4439" s="27"/>
      <c r="AY4439" s="27"/>
      <c r="AZ4439" s="27"/>
      <c r="BA4439" s="27"/>
      <c r="BB4439" s="27"/>
      <c r="BC4439" s="27"/>
      <c r="BD4439" s="27"/>
      <c r="BE4439" s="27"/>
      <c r="BF4439" s="27"/>
      <c r="BG4439" s="27"/>
      <c r="BH4439" s="27"/>
      <c r="BI4439" s="27"/>
      <c r="BT4439" s="31"/>
      <c r="BU4439" s="32"/>
      <c r="BV4439" s="33"/>
      <c r="BW4439" s="32"/>
      <c r="BX4439" s="32"/>
      <c r="BY4439" s="34"/>
      <c r="CA4439" s="32"/>
      <c r="CB4439" s="32"/>
    </row>
    <row r="4440" spans="1:80">
      <c r="A4440" s="20"/>
      <c r="B4440" s="21"/>
      <c r="C4440" s="21"/>
      <c r="D4440" s="21"/>
      <c r="E4440" s="21"/>
      <c r="F4440" s="21"/>
      <c r="G4440" s="21"/>
      <c r="H4440" s="21"/>
      <c r="I4440" s="21"/>
      <c r="J4440" s="21"/>
      <c r="K4440" s="22"/>
      <c r="L4440" s="22"/>
      <c r="M4440" s="22"/>
      <c r="N4440" s="22"/>
      <c r="O4440" s="22"/>
      <c r="P4440" s="22"/>
      <c r="Q4440" s="22"/>
      <c r="R4440" s="22"/>
      <c r="S4440" s="22"/>
      <c r="T4440" s="22"/>
      <c r="U4440" s="22"/>
      <c r="V4440" s="22"/>
      <c r="W4440" s="22"/>
      <c r="X4440" s="22"/>
      <c r="Y4440" s="22"/>
      <c r="Z4440" s="22"/>
      <c r="AA4440" s="22"/>
      <c r="AB4440" s="23"/>
      <c r="AC4440" s="23"/>
      <c r="AD4440" s="22"/>
      <c r="AE4440" s="24"/>
      <c r="AF4440" s="24"/>
      <c r="AG4440" s="24"/>
      <c r="AH4440" s="24"/>
      <c r="AI4440" s="24"/>
      <c r="AJ4440" s="24"/>
      <c r="AK4440" s="24"/>
      <c r="AL4440" s="24"/>
      <c r="AM4440" s="24"/>
      <c r="AN4440" s="24"/>
      <c r="AO4440" s="24"/>
      <c r="AP4440" s="24"/>
      <c r="AQ4440" s="24"/>
      <c r="AR4440" s="24"/>
      <c r="AS4440" s="24"/>
      <c r="AT4440" s="25"/>
      <c r="AV4440" s="26"/>
      <c r="AW4440" s="26"/>
      <c r="AX4440" s="27"/>
      <c r="AY4440" s="27"/>
      <c r="AZ4440" s="27"/>
      <c r="BA4440" s="27"/>
      <c r="BB4440" s="27"/>
      <c r="BC4440" s="27"/>
      <c r="BD4440" s="27"/>
      <c r="BE4440" s="27"/>
      <c r="BF4440" s="27"/>
      <c r="BG4440" s="27"/>
      <c r="BH4440" s="27"/>
      <c r="BI4440" s="27"/>
      <c r="BT4440" s="31"/>
      <c r="BU4440" s="32"/>
      <c r="BV4440" s="33"/>
      <c r="BW4440" s="32"/>
      <c r="BX4440" s="32"/>
      <c r="BY4440" s="34"/>
      <c r="CA4440" s="32"/>
      <c r="CB4440" s="32"/>
    </row>
    <row r="4441" spans="1:80">
      <c r="A4441" s="20"/>
      <c r="B4441" s="21"/>
      <c r="C4441" s="21"/>
      <c r="D4441" s="21"/>
      <c r="E4441" s="21"/>
      <c r="F4441" s="21"/>
      <c r="G4441" s="21"/>
      <c r="H4441" s="21"/>
      <c r="I4441" s="21"/>
      <c r="J4441" s="21"/>
      <c r="K4441" s="22"/>
      <c r="L4441" s="22"/>
      <c r="M4441" s="22"/>
      <c r="N4441" s="22"/>
      <c r="O4441" s="22"/>
      <c r="P4441" s="22"/>
      <c r="Q4441" s="22"/>
      <c r="R4441" s="22"/>
      <c r="S4441" s="22"/>
      <c r="T4441" s="22"/>
      <c r="U4441" s="22"/>
      <c r="V4441" s="22"/>
      <c r="W4441" s="22"/>
      <c r="X4441" s="22"/>
      <c r="Y4441" s="22"/>
      <c r="Z4441" s="22"/>
      <c r="AA4441" s="22"/>
      <c r="AB4441" s="23"/>
      <c r="AC4441" s="23"/>
      <c r="AD4441" s="22"/>
      <c r="AE4441" s="24"/>
      <c r="AF4441" s="24"/>
      <c r="AG4441" s="24"/>
      <c r="AH4441" s="24"/>
      <c r="AI4441" s="24"/>
      <c r="AJ4441" s="24"/>
      <c r="AK4441" s="24"/>
      <c r="AL4441" s="24"/>
      <c r="AM4441" s="24"/>
      <c r="AN4441" s="24"/>
      <c r="AO4441" s="24"/>
      <c r="AP4441" s="24"/>
      <c r="AQ4441" s="24"/>
      <c r="AR4441" s="24"/>
      <c r="AS4441" s="24"/>
      <c r="AT4441" s="25"/>
      <c r="AV4441" s="26"/>
      <c r="AW4441" s="26"/>
      <c r="AX4441" s="27"/>
      <c r="AY4441" s="27"/>
      <c r="AZ4441" s="27"/>
      <c r="BA4441" s="27"/>
      <c r="BB4441" s="27"/>
      <c r="BC4441" s="27"/>
      <c r="BD4441" s="27"/>
      <c r="BE4441" s="27"/>
      <c r="BF4441" s="27"/>
      <c r="BG4441" s="27"/>
      <c r="BH4441" s="27"/>
      <c r="BI4441" s="27"/>
      <c r="BT4441" s="31"/>
      <c r="BU4441" s="32"/>
      <c r="BV4441" s="33"/>
      <c r="BW4441" s="32"/>
      <c r="BX4441" s="32"/>
      <c r="BY4441" s="34"/>
      <c r="CA4441" s="32"/>
      <c r="CB4441" s="32"/>
    </row>
    <row r="4442" spans="1:80">
      <c r="A4442" s="20"/>
      <c r="B4442" s="21"/>
      <c r="C4442" s="21"/>
      <c r="D4442" s="21"/>
      <c r="E4442" s="21"/>
      <c r="F4442" s="21"/>
      <c r="G4442" s="21"/>
      <c r="H4442" s="21"/>
      <c r="I4442" s="21"/>
      <c r="J4442" s="21"/>
      <c r="K4442" s="22"/>
      <c r="L4442" s="22"/>
      <c r="M4442" s="22"/>
      <c r="N4442" s="22"/>
      <c r="O4442" s="22"/>
      <c r="P4442" s="22"/>
      <c r="Q4442" s="22"/>
      <c r="R4442" s="22"/>
      <c r="S4442" s="22"/>
      <c r="T4442" s="22"/>
      <c r="U4442" s="22"/>
      <c r="V4442" s="22"/>
      <c r="W4442" s="22"/>
      <c r="X4442" s="22"/>
      <c r="Y4442" s="22"/>
      <c r="Z4442" s="22"/>
      <c r="AA4442" s="22"/>
      <c r="AB4442" s="23"/>
      <c r="AC4442" s="23"/>
      <c r="AD4442" s="22"/>
      <c r="AE4442" s="24"/>
      <c r="AF4442" s="24"/>
      <c r="AG4442" s="24"/>
      <c r="AH4442" s="24"/>
      <c r="AI4442" s="24"/>
      <c r="AJ4442" s="24"/>
      <c r="AK4442" s="24"/>
      <c r="AL4442" s="24"/>
      <c r="AM4442" s="24"/>
      <c r="AN4442" s="24"/>
      <c r="AO4442" s="24"/>
      <c r="AP4442" s="24"/>
      <c r="AQ4442" s="24"/>
      <c r="AR4442" s="24"/>
      <c r="AS4442" s="24"/>
      <c r="AT4442" s="25"/>
      <c r="AV4442" s="26"/>
      <c r="AW4442" s="26"/>
      <c r="AX4442" s="27"/>
      <c r="AY4442" s="27"/>
      <c r="AZ4442" s="27"/>
      <c r="BA4442" s="27"/>
      <c r="BB4442" s="27"/>
      <c r="BC4442" s="27"/>
      <c r="BD4442" s="27"/>
      <c r="BE4442" s="27"/>
      <c r="BF4442" s="27"/>
      <c r="BG4442" s="27"/>
      <c r="BH4442" s="27"/>
      <c r="BI4442" s="27"/>
      <c r="BT4442" s="31"/>
      <c r="BU4442" s="32"/>
      <c r="BV4442" s="33"/>
      <c r="BW4442" s="32"/>
      <c r="BX4442" s="32"/>
      <c r="BY4442" s="34"/>
      <c r="CA4442" s="32"/>
      <c r="CB4442" s="32"/>
    </row>
    <row r="4443" spans="1:80">
      <c r="A4443" s="20"/>
      <c r="B4443" s="21"/>
      <c r="C4443" s="21"/>
      <c r="D4443" s="21"/>
      <c r="E4443" s="21"/>
      <c r="F4443" s="21"/>
      <c r="G4443" s="21"/>
      <c r="H4443" s="21"/>
      <c r="I4443" s="21"/>
      <c r="J4443" s="21"/>
      <c r="K4443" s="22"/>
      <c r="L4443" s="22"/>
      <c r="M4443" s="22"/>
      <c r="N4443" s="22"/>
      <c r="O4443" s="22"/>
      <c r="P4443" s="22"/>
      <c r="Q4443" s="22"/>
      <c r="R4443" s="22"/>
      <c r="S4443" s="22"/>
      <c r="T4443" s="22"/>
      <c r="U4443" s="22"/>
      <c r="V4443" s="22"/>
      <c r="W4443" s="22"/>
      <c r="X4443" s="22"/>
      <c r="Y4443" s="22"/>
      <c r="Z4443" s="22"/>
      <c r="AA4443" s="22"/>
      <c r="AB4443" s="23"/>
      <c r="AC4443" s="23"/>
      <c r="AD4443" s="22"/>
      <c r="AE4443" s="24"/>
      <c r="AF4443" s="24"/>
      <c r="AG4443" s="24"/>
      <c r="AH4443" s="24"/>
      <c r="AI4443" s="24"/>
      <c r="AJ4443" s="24"/>
      <c r="AK4443" s="24"/>
      <c r="AL4443" s="24"/>
      <c r="AM4443" s="24"/>
      <c r="AN4443" s="24"/>
      <c r="AO4443" s="24"/>
      <c r="AP4443" s="24"/>
      <c r="AQ4443" s="24"/>
      <c r="AR4443" s="24"/>
      <c r="AS4443" s="24"/>
      <c r="AT4443" s="25"/>
      <c r="AV4443" s="26"/>
      <c r="AW4443" s="26"/>
      <c r="AX4443" s="27"/>
      <c r="AY4443" s="27"/>
      <c r="AZ4443" s="27"/>
      <c r="BA4443" s="27"/>
      <c r="BB4443" s="27"/>
      <c r="BC4443" s="27"/>
      <c r="BD4443" s="27"/>
      <c r="BE4443" s="27"/>
      <c r="BF4443" s="27"/>
      <c r="BG4443" s="27"/>
      <c r="BH4443" s="27"/>
      <c r="BI4443" s="27"/>
      <c r="BT4443" s="31"/>
      <c r="BU4443" s="32"/>
      <c r="BV4443" s="33"/>
      <c r="BW4443" s="32"/>
      <c r="BX4443" s="32"/>
      <c r="BY4443" s="34"/>
      <c r="CA4443" s="32"/>
      <c r="CB4443" s="32"/>
    </row>
    <row r="4444" spans="1:80">
      <c r="A4444" s="20"/>
      <c r="B4444" s="21"/>
      <c r="C4444" s="21"/>
      <c r="D4444" s="21"/>
      <c r="E4444" s="21"/>
      <c r="F4444" s="21"/>
      <c r="G4444" s="21"/>
      <c r="H4444" s="21"/>
      <c r="I4444" s="21"/>
      <c r="J4444" s="21"/>
      <c r="K4444" s="22"/>
      <c r="L4444" s="22"/>
      <c r="M4444" s="22"/>
      <c r="N4444" s="22"/>
      <c r="O4444" s="22"/>
      <c r="P4444" s="22"/>
      <c r="Q4444" s="22"/>
      <c r="R4444" s="22"/>
      <c r="S4444" s="22"/>
      <c r="T4444" s="22"/>
      <c r="U4444" s="22"/>
      <c r="V4444" s="22"/>
      <c r="W4444" s="22"/>
      <c r="X4444" s="22"/>
      <c r="Y4444" s="22"/>
      <c r="Z4444" s="22"/>
      <c r="AA4444" s="22"/>
      <c r="AB4444" s="23"/>
      <c r="AC4444" s="23"/>
      <c r="AD4444" s="22"/>
      <c r="AE4444" s="24"/>
      <c r="AF4444" s="24"/>
      <c r="AG4444" s="24"/>
      <c r="AH4444" s="24"/>
      <c r="AI4444" s="24"/>
      <c r="AJ4444" s="24"/>
      <c r="AK4444" s="24"/>
      <c r="AL4444" s="24"/>
      <c r="AM4444" s="24"/>
      <c r="AN4444" s="24"/>
      <c r="AO4444" s="24"/>
      <c r="AP4444" s="24"/>
      <c r="AQ4444" s="24"/>
      <c r="AR4444" s="24"/>
      <c r="AS4444" s="24"/>
      <c r="AT4444" s="25"/>
      <c r="AV4444" s="26"/>
      <c r="AW4444" s="26"/>
      <c r="AX4444" s="27"/>
      <c r="AY4444" s="27"/>
      <c r="AZ4444" s="27"/>
      <c r="BA4444" s="27"/>
      <c r="BB4444" s="27"/>
      <c r="BC4444" s="27"/>
      <c r="BD4444" s="27"/>
      <c r="BE4444" s="27"/>
      <c r="BF4444" s="27"/>
      <c r="BG4444" s="27"/>
      <c r="BH4444" s="27"/>
      <c r="BI4444" s="27"/>
      <c r="BT4444" s="31"/>
      <c r="BU4444" s="32"/>
      <c r="BV4444" s="33"/>
      <c r="BW4444" s="32"/>
      <c r="BX4444" s="32"/>
      <c r="BY4444" s="34"/>
      <c r="CA4444" s="32"/>
      <c r="CB4444" s="32"/>
    </row>
    <row r="4445" spans="1:80">
      <c r="A4445" s="20"/>
      <c r="B4445" s="21"/>
      <c r="C4445" s="21"/>
      <c r="D4445" s="21"/>
      <c r="E4445" s="21"/>
      <c r="F4445" s="21"/>
      <c r="G4445" s="21"/>
      <c r="H4445" s="21"/>
      <c r="I4445" s="21"/>
      <c r="J4445" s="21"/>
      <c r="K4445" s="22"/>
      <c r="L4445" s="22"/>
      <c r="M4445" s="22"/>
      <c r="N4445" s="22"/>
      <c r="O4445" s="22"/>
      <c r="P4445" s="22"/>
      <c r="Q4445" s="22"/>
      <c r="R4445" s="22"/>
      <c r="S4445" s="22"/>
      <c r="T4445" s="22"/>
      <c r="U4445" s="22"/>
      <c r="V4445" s="22"/>
      <c r="W4445" s="22"/>
      <c r="X4445" s="22"/>
      <c r="Y4445" s="22"/>
      <c r="Z4445" s="22"/>
      <c r="AA4445" s="22"/>
      <c r="AB4445" s="23"/>
      <c r="AC4445" s="23"/>
      <c r="AD4445" s="22"/>
      <c r="AE4445" s="24"/>
      <c r="AF4445" s="24"/>
      <c r="AG4445" s="24"/>
      <c r="AH4445" s="24"/>
      <c r="AI4445" s="24"/>
      <c r="AJ4445" s="24"/>
      <c r="AK4445" s="24"/>
      <c r="AL4445" s="24"/>
      <c r="AM4445" s="24"/>
      <c r="AN4445" s="24"/>
      <c r="AO4445" s="24"/>
      <c r="AP4445" s="24"/>
      <c r="AQ4445" s="24"/>
      <c r="AR4445" s="24"/>
      <c r="AS4445" s="24"/>
      <c r="AT4445" s="25"/>
      <c r="AV4445" s="26"/>
      <c r="AW4445" s="26"/>
      <c r="AX4445" s="27"/>
      <c r="AY4445" s="27"/>
      <c r="AZ4445" s="27"/>
      <c r="BA4445" s="27"/>
      <c r="BB4445" s="27"/>
      <c r="BC4445" s="27"/>
      <c r="BD4445" s="27"/>
      <c r="BE4445" s="27"/>
      <c r="BF4445" s="27"/>
      <c r="BG4445" s="27"/>
      <c r="BH4445" s="27"/>
      <c r="BI4445" s="27"/>
      <c r="BT4445" s="31"/>
      <c r="BU4445" s="32"/>
      <c r="BV4445" s="33"/>
      <c r="BW4445" s="32"/>
      <c r="BX4445" s="32"/>
      <c r="BY4445" s="34"/>
      <c r="CA4445" s="32"/>
      <c r="CB4445" s="32"/>
    </row>
    <row r="4446" spans="1:80">
      <c r="A4446" s="20"/>
      <c r="B4446" s="21"/>
      <c r="C4446" s="21"/>
      <c r="D4446" s="21"/>
      <c r="E4446" s="21"/>
      <c r="F4446" s="21"/>
      <c r="G4446" s="21"/>
      <c r="H4446" s="21"/>
      <c r="I4446" s="21"/>
      <c r="J4446" s="21"/>
      <c r="K4446" s="22"/>
      <c r="L4446" s="22"/>
      <c r="M4446" s="22"/>
      <c r="N4446" s="22"/>
      <c r="O4446" s="22"/>
      <c r="P4446" s="22"/>
      <c r="Q4446" s="22"/>
      <c r="R4446" s="22"/>
      <c r="S4446" s="22"/>
      <c r="T4446" s="22"/>
      <c r="U4446" s="22"/>
      <c r="V4446" s="22"/>
      <c r="W4446" s="22"/>
      <c r="X4446" s="22"/>
      <c r="Y4446" s="22"/>
      <c r="Z4446" s="22"/>
      <c r="AA4446" s="22"/>
      <c r="AB4446" s="23"/>
      <c r="AC4446" s="23"/>
      <c r="AD4446" s="22"/>
      <c r="AE4446" s="24"/>
      <c r="AF4446" s="24"/>
      <c r="AG4446" s="24"/>
      <c r="AH4446" s="24"/>
      <c r="AI4446" s="24"/>
      <c r="AJ4446" s="24"/>
      <c r="AK4446" s="24"/>
      <c r="AL4446" s="24"/>
      <c r="AM4446" s="24"/>
      <c r="AN4446" s="24"/>
      <c r="AO4446" s="24"/>
      <c r="AP4446" s="24"/>
      <c r="AQ4446" s="24"/>
      <c r="AR4446" s="24"/>
      <c r="AS4446" s="24"/>
      <c r="AT4446" s="25"/>
      <c r="AV4446" s="26"/>
      <c r="AW4446" s="26"/>
      <c r="AX4446" s="27"/>
      <c r="AY4446" s="27"/>
      <c r="AZ4446" s="27"/>
      <c r="BA4446" s="27"/>
      <c r="BB4446" s="27"/>
      <c r="BC4446" s="27"/>
      <c r="BD4446" s="27"/>
      <c r="BE4446" s="27"/>
      <c r="BF4446" s="27"/>
      <c r="BG4446" s="27"/>
      <c r="BH4446" s="27"/>
      <c r="BI4446" s="27"/>
      <c r="BT4446" s="31"/>
      <c r="BU4446" s="32"/>
      <c r="BV4446" s="33"/>
      <c r="BW4446" s="32"/>
      <c r="BX4446" s="32"/>
      <c r="BY4446" s="34"/>
      <c r="CA4446" s="32"/>
      <c r="CB4446" s="32"/>
    </row>
    <row r="4447" spans="1:80">
      <c r="A4447" s="20"/>
      <c r="B4447" s="21"/>
      <c r="C4447" s="21"/>
      <c r="D4447" s="21"/>
      <c r="E4447" s="21"/>
      <c r="F4447" s="21"/>
      <c r="G4447" s="21"/>
      <c r="H4447" s="21"/>
      <c r="I4447" s="21"/>
      <c r="J4447" s="21"/>
      <c r="K4447" s="22"/>
      <c r="L4447" s="22"/>
      <c r="M4447" s="22"/>
      <c r="N4447" s="22"/>
      <c r="O4447" s="22"/>
      <c r="P4447" s="22"/>
      <c r="Q4447" s="22"/>
      <c r="R4447" s="22"/>
      <c r="S4447" s="22"/>
      <c r="T4447" s="22"/>
      <c r="U4447" s="22"/>
      <c r="V4447" s="22"/>
      <c r="W4447" s="22"/>
      <c r="X4447" s="22"/>
      <c r="Y4447" s="22"/>
      <c r="Z4447" s="22"/>
      <c r="AA4447" s="22"/>
      <c r="AB4447" s="23"/>
      <c r="AC4447" s="23"/>
      <c r="AD4447" s="22"/>
      <c r="AE4447" s="24"/>
      <c r="AF4447" s="24"/>
      <c r="AG4447" s="24"/>
      <c r="AH4447" s="24"/>
      <c r="AI4447" s="24"/>
      <c r="AJ4447" s="24"/>
      <c r="AK4447" s="24"/>
      <c r="AL4447" s="24"/>
      <c r="AM4447" s="24"/>
      <c r="AN4447" s="24"/>
      <c r="AO4447" s="24"/>
      <c r="AP4447" s="24"/>
      <c r="AQ4447" s="24"/>
      <c r="AR4447" s="24"/>
      <c r="AS4447" s="24"/>
      <c r="AT4447" s="25"/>
      <c r="AV4447" s="26"/>
      <c r="AW4447" s="26"/>
      <c r="AX4447" s="27"/>
      <c r="AY4447" s="27"/>
      <c r="AZ4447" s="27"/>
      <c r="BA4447" s="27"/>
      <c r="BB4447" s="27"/>
      <c r="BC4447" s="27"/>
      <c r="BD4447" s="27"/>
      <c r="BE4447" s="27"/>
      <c r="BF4447" s="27"/>
      <c r="BG4447" s="27"/>
      <c r="BH4447" s="27"/>
      <c r="BI4447" s="27"/>
      <c r="BT4447" s="31"/>
      <c r="BU4447" s="32"/>
      <c r="BV4447" s="33"/>
      <c r="BW4447" s="32"/>
      <c r="BX4447" s="32"/>
      <c r="BY4447" s="34"/>
      <c r="CA4447" s="32"/>
      <c r="CB4447" s="32"/>
    </row>
    <row r="4448" spans="1:80">
      <c r="A4448" s="20"/>
      <c r="B4448" s="21"/>
      <c r="C4448" s="21"/>
      <c r="D4448" s="21"/>
      <c r="E4448" s="21"/>
      <c r="F4448" s="21"/>
      <c r="G4448" s="21"/>
      <c r="H4448" s="21"/>
      <c r="I4448" s="21"/>
      <c r="J4448" s="21"/>
      <c r="K4448" s="22"/>
      <c r="L4448" s="22"/>
      <c r="M4448" s="22"/>
      <c r="N4448" s="22"/>
      <c r="O4448" s="22"/>
      <c r="P4448" s="22"/>
      <c r="Q4448" s="22"/>
      <c r="R4448" s="22"/>
      <c r="S4448" s="22"/>
      <c r="T4448" s="22"/>
      <c r="U4448" s="22"/>
      <c r="V4448" s="22"/>
      <c r="W4448" s="22"/>
      <c r="X4448" s="22"/>
      <c r="Y4448" s="22"/>
      <c r="Z4448" s="22"/>
      <c r="AA4448" s="22"/>
      <c r="AB4448" s="23"/>
      <c r="AC4448" s="23"/>
      <c r="AD4448" s="22"/>
      <c r="AE4448" s="24"/>
      <c r="AF4448" s="24"/>
      <c r="AG4448" s="24"/>
      <c r="AH4448" s="24"/>
      <c r="AI4448" s="24"/>
      <c r="AJ4448" s="24"/>
      <c r="AK4448" s="24"/>
      <c r="AL4448" s="24"/>
      <c r="AM4448" s="24"/>
      <c r="AN4448" s="24"/>
      <c r="AO4448" s="24"/>
      <c r="AP4448" s="24"/>
      <c r="AQ4448" s="24"/>
      <c r="AR4448" s="24"/>
      <c r="AS4448" s="24"/>
      <c r="AT4448" s="25"/>
      <c r="AV4448" s="26"/>
      <c r="AW4448" s="26"/>
      <c r="AX4448" s="27"/>
      <c r="AY4448" s="27"/>
      <c r="AZ4448" s="27"/>
      <c r="BA4448" s="27"/>
      <c r="BB4448" s="27"/>
      <c r="BC4448" s="27"/>
      <c r="BD4448" s="27"/>
      <c r="BE4448" s="27"/>
      <c r="BF4448" s="27"/>
      <c r="BG4448" s="27"/>
      <c r="BH4448" s="27"/>
      <c r="BI4448" s="27"/>
      <c r="BT4448" s="31"/>
      <c r="BU4448" s="32"/>
      <c r="BV4448" s="33"/>
      <c r="BW4448" s="32"/>
      <c r="BX4448" s="32"/>
      <c r="BY4448" s="34"/>
      <c r="CA4448" s="32"/>
      <c r="CB4448" s="32"/>
    </row>
    <row r="4449" spans="1:80">
      <c r="A4449" s="20"/>
      <c r="B4449" s="21"/>
      <c r="C4449" s="21"/>
      <c r="D4449" s="21"/>
      <c r="E4449" s="21"/>
      <c r="F4449" s="21"/>
      <c r="G4449" s="21"/>
      <c r="H4449" s="21"/>
      <c r="I4449" s="21"/>
      <c r="J4449" s="21"/>
      <c r="K4449" s="22"/>
      <c r="L4449" s="22"/>
      <c r="M4449" s="22"/>
      <c r="N4449" s="22"/>
      <c r="O4449" s="22"/>
      <c r="P4449" s="22"/>
      <c r="Q4449" s="22"/>
      <c r="R4449" s="22"/>
      <c r="S4449" s="22"/>
      <c r="T4449" s="22"/>
      <c r="U4449" s="22"/>
      <c r="V4449" s="22"/>
      <c r="W4449" s="22"/>
      <c r="X4449" s="22"/>
      <c r="Y4449" s="22"/>
      <c r="Z4449" s="22"/>
      <c r="AA4449" s="22"/>
      <c r="AB4449" s="23"/>
      <c r="AC4449" s="23"/>
      <c r="AD4449" s="22"/>
      <c r="AE4449" s="24"/>
      <c r="AF4449" s="24"/>
      <c r="AG4449" s="24"/>
      <c r="AH4449" s="24"/>
      <c r="AI4449" s="24"/>
      <c r="AJ4449" s="24"/>
      <c r="AK4449" s="24"/>
      <c r="AL4449" s="24"/>
      <c r="AM4449" s="24"/>
      <c r="AN4449" s="24"/>
      <c r="AO4449" s="24"/>
      <c r="AP4449" s="24"/>
      <c r="AQ4449" s="24"/>
      <c r="AR4449" s="24"/>
      <c r="AS4449" s="24"/>
      <c r="AT4449" s="25"/>
      <c r="AV4449" s="26"/>
      <c r="AW4449" s="26"/>
      <c r="AX4449" s="27"/>
      <c r="AY4449" s="27"/>
      <c r="AZ4449" s="27"/>
      <c r="BA4449" s="27"/>
      <c r="BB4449" s="27"/>
      <c r="BC4449" s="27"/>
      <c r="BD4449" s="27"/>
      <c r="BE4449" s="27"/>
      <c r="BF4449" s="27"/>
      <c r="BG4449" s="27"/>
      <c r="BH4449" s="27"/>
      <c r="BI4449" s="27"/>
      <c r="BT4449" s="31"/>
      <c r="BU4449" s="32"/>
      <c r="BV4449" s="33"/>
      <c r="BW4449" s="32"/>
      <c r="BX4449" s="32"/>
      <c r="BY4449" s="34"/>
      <c r="CA4449" s="32"/>
      <c r="CB4449" s="32"/>
    </row>
    <row r="4450" spans="1:80">
      <c r="A4450" s="20"/>
      <c r="B4450" s="21"/>
      <c r="C4450" s="21"/>
      <c r="D4450" s="21"/>
      <c r="E4450" s="21"/>
      <c r="F4450" s="21"/>
      <c r="G4450" s="21"/>
      <c r="H4450" s="21"/>
      <c r="I4450" s="21"/>
      <c r="J4450" s="21"/>
      <c r="K4450" s="22"/>
      <c r="L4450" s="22"/>
      <c r="M4450" s="22"/>
      <c r="N4450" s="22"/>
      <c r="O4450" s="22"/>
      <c r="P4450" s="22"/>
      <c r="Q4450" s="22"/>
      <c r="R4450" s="22"/>
      <c r="S4450" s="22"/>
      <c r="T4450" s="22"/>
      <c r="U4450" s="22"/>
      <c r="V4450" s="22"/>
      <c r="W4450" s="22"/>
      <c r="X4450" s="22"/>
      <c r="Y4450" s="22"/>
      <c r="Z4450" s="22"/>
      <c r="AA4450" s="22"/>
      <c r="AB4450" s="23"/>
      <c r="AC4450" s="23"/>
      <c r="AD4450" s="22"/>
      <c r="AE4450" s="24"/>
      <c r="AF4450" s="24"/>
      <c r="AG4450" s="24"/>
      <c r="AH4450" s="24"/>
      <c r="AI4450" s="24"/>
      <c r="AJ4450" s="24"/>
      <c r="AK4450" s="24"/>
      <c r="AL4450" s="24"/>
      <c r="AM4450" s="24"/>
      <c r="AN4450" s="24"/>
      <c r="AO4450" s="24"/>
      <c r="AP4450" s="24"/>
      <c r="AQ4450" s="24"/>
      <c r="AR4450" s="24"/>
      <c r="AS4450" s="24"/>
      <c r="AT4450" s="25"/>
      <c r="AV4450" s="26"/>
      <c r="AW4450" s="26"/>
      <c r="AX4450" s="27"/>
      <c r="AY4450" s="27"/>
      <c r="AZ4450" s="27"/>
      <c r="BA4450" s="27"/>
      <c r="BB4450" s="27"/>
      <c r="BC4450" s="27"/>
      <c r="BD4450" s="27"/>
      <c r="BE4450" s="27"/>
      <c r="BF4450" s="27"/>
      <c r="BG4450" s="27"/>
      <c r="BH4450" s="27"/>
      <c r="BI4450" s="27"/>
      <c r="BT4450" s="31"/>
      <c r="BU4450" s="32"/>
      <c r="BV4450" s="33"/>
      <c r="BW4450" s="32"/>
      <c r="BX4450" s="32"/>
      <c r="BY4450" s="34"/>
      <c r="CA4450" s="32"/>
      <c r="CB4450" s="32"/>
    </row>
    <row r="4451" spans="1:80">
      <c r="A4451" s="20"/>
      <c r="B4451" s="21"/>
      <c r="C4451" s="21"/>
      <c r="D4451" s="21"/>
      <c r="E4451" s="21"/>
      <c r="F4451" s="21"/>
      <c r="G4451" s="21"/>
      <c r="H4451" s="21"/>
      <c r="I4451" s="21"/>
      <c r="J4451" s="21"/>
      <c r="K4451" s="22"/>
      <c r="L4451" s="22"/>
      <c r="M4451" s="22"/>
      <c r="N4451" s="22"/>
      <c r="O4451" s="22"/>
      <c r="P4451" s="22"/>
      <c r="Q4451" s="22"/>
      <c r="R4451" s="22"/>
      <c r="S4451" s="22"/>
      <c r="T4451" s="22"/>
      <c r="U4451" s="22"/>
      <c r="V4451" s="22"/>
      <c r="W4451" s="22"/>
      <c r="X4451" s="22"/>
      <c r="Y4451" s="22"/>
      <c r="Z4451" s="22"/>
      <c r="AA4451" s="22"/>
      <c r="AB4451" s="23"/>
      <c r="AC4451" s="23"/>
      <c r="AD4451" s="22"/>
      <c r="AE4451" s="24"/>
      <c r="AF4451" s="24"/>
      <c r="AG4451" s="24"/>
      <c r="AH4451" s="24"/>
      <c r="AI4451" s="24"/>
      <c r="AJ4451" s="24"/>
      <c r="AK4451" s="24"/>
      <c r="AL4451" s="24"/>
      <c r="AM4451" s="24"/>
      <c r="AN4451" s="24"/>
      <c r="AO4451" s="24"/>
      <c r="AP4451" s="24"/>
      <c r="AQ4451" s="24"/>
      <c r="AR4451" s="24"/>
      <c r="AS4451" s="24"/>
      <c r="AT4451" s="25"/>
      <c r="AV4451" s="26"/>
      <c r="AW4451" s="26"/>
      <c r="AX4451" s="27"/>
      <c r="AY4451" s="27"/>
      <c r="AZ4451" s="27"/>
      <c r="BA4451" s="27"/>
      <c r="BB4451" s="27"/>
      <c r="BC4451" s="27"/>
      <c r="BD4451" s="27"/>
      <c r="BE4451" s="27"/>
      <c r="BF4451" s="27"/>
      <c r="BG4451" s="27"/>
      <c r="BH4451" s="27"/>
      <c r="BI4451" s="27"/>
      <c r="BT4451" s="31"/>
      <c r="BU4451" s="32"/>
      <c r="BV4451" s="33"/>
      <c r="BW4451" s="32"/>
      <c r="BX4451" s="32"/>
      <c r="BY4451" s="34"/>
      <c r="CA4451" s="32"/>
      <c r="CB4451" s="32"/>
    </row>
    <row r="4452" spans="1:80">
      <c r="A4452" s="20"/>
      <c r="B4452" s="21"/>
      <c r="C4452" s="21"/>
      <c r="D4452" s="21"/>
      <c r="E4452" s="21"/>
      <c r="F4452" s="21"/>
      <c r="G4452" s="21"/>
      <c r="H4452" s="21"/>
      <c r="I4452" s="21"/>
      <c r="J4452" s="21"/>
      <c r="K4452" s="22"/>
      <c r="L4452" s="22"/>
      <c r="M4452" s="22"/>
      <c r="N4452" s="22"/>
      <c r="O4452" s="22"/>
      <c r="P4452" s="22"/>
      <c r="Q4452" s="22"/>
      <c r="R4452" s="22"/>
      <c r="S4452" s="22"/>
      <c r="T4452" s="22"/>
      <c r="U4452" s="22"/>
      <c r="V4452" s="22"/>
      <c r="W4452" s="22"/>
      <c r="X4452" s="22"/>
      <c r="Y4452" s="22"/>
      <c r="Z4452" s="22"/>
      <c r="AA4452" s="22"/>
      <c r="AB4452" s="23"/>
      <c r="AC4452" s="23"/>
      <c r="AD4452" s="22"/>
      <c r="AE4452" s="24"/>
      <c r="AF4452" s="24"/>
      <c r="AG4452" s="24"/>
      <c r="AH4452" s="24"/>
      <c r="AI4452" s="24"/>
      <c r="AJ4452" s="24"/>
      <c r="AK4452" s="24"/>
      <c r="AL4452" s="24"/>
      <c r="AM4452" s="24"/>
      <c r="AN4452" s="24"/>
      <c r="AO4452" s="24"/>
      <c r="AP4452" s="24"/>
      <c r="AQ4452" s="24"/>
      <c r="AR4452" s="24"/>
      <c r="AS4452" s="24"/>
      <c r="AT4452" s="25"/>
      <c r="AV4452" s="26"/>
      <c r="AW4452" s="26"/>
      <c r="AX4452" s="27"/>
      <c r="AY4452" s="27"/>
      <c r="AZ4452" s="27"/>
      <c r="BA4452" s="27"/>
      <c r="BB4452" s="27"/>
      <c r="BC4452" s="27"/>
      <c r="BD4452" s="27"/>
      <c r="BE4452" s="27"/>
      <c r="BF4452" s="27"/>
      <c r="BG4452" s="27"/>
      <c r="BH4452" s="27"/>
      <c r="BI4452" s="27"/>
      <c r="BT4452" s="31"/>
      <c r="BU4452" s="32"/>
      <c r="BV4452" s="33"/>
      <c r="BW4452" s="32"/>
      <c r="BX4452" s="32"/>
      <c r="BY4452" s="34"/>
      <c r="CA4452" s="32"/>
      <c r="CB4452" s="32"/>
    </row>
    <row r="4453" spans="1:80">
      <c r="A4453" s="20"/>
      <c r="B4453" s="21"/>
      <c r="C4453" s="21"/>
      <c r="D4453" s="21"/>
      <c r="E4453" s="21"/>
      <c r="F4453" s="21"/>
      <c r="G4453" s="21"/>
      <c r="H4453" s="21"/>
      <c r="I4453" s="21"/>
      <c r="J4453" s="21"/>
      <c r="K4453" s="22"/>
      <c r="L4453" s="22"/>
      <c r="M4453" s="22"/>
      <c r="N4453" s="22"/>
      <c r="O4453" s="22"/>
      <c r="P4453" s="22"/>
      <c r="Q4453" s="22"/>
      <c r="R4453" s="22"/>
      <c r="S4453" s="22"/>
      <c r="T4453" s="22"/>
      <c r="U4453" s="22"/>
      <c r="V4453" s="22"/>
      <c r="W4453" s="22"/>
      <c r="X4453" s="22"/>
      <c r="Y4453" s="22"/>
      <c r="Z4453" s="22"/>
      <c r="AA4453" s="22"/>
      <c r="AB4453" s="23"/>
      <c r="AC4453" s="23"/>
      <c r="AD4453" s="22"/>
      <c r="AE4453" s="24"/>
      <c r="AF4453" s="24"/>
      <c r="AG4453" s="24"/>
      <c r="AH4453" s="24"/>
      <c r="AI4453" s="24"/>
      <c r="AJ4453" s="24"/>
      <c r="AK4453" s="24"/>
      <c r="AL4453" s="24"/>
      <c r="AM4453" s="24"/>
      <c r="AN4453" s="24"/>
      <c r="AO4453" s="24"/>
      <c r="AP4453" s="24"/>
      <c r="AQ4453" s="24"/>
      <c r="AR4453" s="24"/>
      <c r="AS4453" s="24"/>
      <c r="AT4453" s="25"/>
      <c r="AV4453" s="26"/>
      <c r="AW4453" s="26"/>
      <c r="AX4453" s="27"/>
      <c r="AY4453" s="27"/>
      <c r="AZ4453" s="27"/>
      <c r="BA4453" s="27"/>
      <c r="BB4453" s="27"/>
      <c r="BC4453" s="27"/>
      <c r="BD4453" s="27"/>
      <c r="BE4453" s="27"/>
      <c r="BF4453" s="27"/>
      <c r="BG4453" s="27"/>
      <c r="BH4453" s="27"/>
      <c r="BI4453" s="27"/>
      <c r="BT4453" s="31"/>
      <c r="BU4453" s="32"/>
      <c r="BV4453" s="33"/>
      <c r="BW4453" s="32"/>
      <c r="BX4453" s="32"/>
      <c r="BY4453" s="34"/>
      <c r="CA4453" s="32"/>
      <c r="CB4453" s="32"/>
    </row>
    <row r="4454" spans="1:80">
      <c r="A4454" s="20"/>
      <c r="B4454" s="21"/>
      <c r="C4454" s="21"/>
      <c r="D4454" s="21"/>
      <c r="E4454" s="21"/>
      <c r="F4454" s="21"/>
      <c r="G4454" s="21"/>
      <c r="H4454" s="21"/>
      <c r="I4454" s="21"/>
      <c r="J4454" s="21"/>
      <c r="K4454" s="22"/>
      <c r="L4454" s="22"/>
      <c r="M4454" s="22"/>
      <c r="N4454" s="22"/>
      <c r="O4454" s="22"/>
      <c r="P4454" s="22"/>
      <c r="Q4454" s="22"/>
      <c r="R4454" s="22"/>
      <c r="S4454" s="22"/>
      <c r="T4454" s="22"/>
      <c r="U4454" s="22"/>
      <c r="V4454" s="22"/>
      <c r="W4454" s="22"/>
      <c r="X4454" s="22"/>
      <c r="Y4454" s="22"/>
      <c r="Z4454" s="22"/>
      <c r="AA4454" s="22"/>
      <c r="AB4454" s="23"/>
      <c r="AC4454" s="23"/>
      <c r="AD4454" s="22"/>
      <c r="AE4454" s="24"/>
      <c r="AF4454" s="24"/>
      <c r="AG4454" s="24"/>
      <c r="AH4454" s="24"/>
      <c r="AI4454" s="24"/>
      <c r="AJ4454" s="24"/>
      <c r="AK4454" s="24"/>
      <c r="AL4454" s="24"/>
      <c r="AM4454" s="24"/>
      <c r="AN4454" s="24"/>
      <c r="AO4454" s="24"/>
      <c r="AP4454" s="24"/>
      <c r="AQ4454" s="24"/>
      <c r="AR4454" s="24"/>
      <c r="AS4454" s="24"/>
      <c r="AT4454" s="25"/>
      <c r="AV4454" s="26"/>
      <c r="AW4454" s="26"/>
      <c r="AX4454" s="27"/>
      <c r="AY4454" s="27"/>
      <c r="AZ4454" s="27"/>
      <c r="BA4454" s="27"/>
      <c r="BB4454" s="27"/>
      <c r="BC4454" s="27"/>
      <c r="BD4454" s="27"/>
      <c r="BE4454" s="27"/>
      <c r="BF4454" s="27"/>
      <c r="BG4454" s="27"/>
      <c r="BH4454" s="27"/>
      <c r="BI4454" s="27"/>
      <c r="BT4454" s="31"/>
      <c r="BU4454" s="32"/>
      <c r="BV4454" s="33"/>
      <c r="BW4454" s="32"/>
      <c r="BX4454" s="32"/>
      <c r="BY4454" s="34"/>
      <c r="CA4454" s="32"/>
      <c r="CB4454" s="32"/>
    </row>
    <row r="4455" spans="1:80">
      <c r="A4455" s="20"/>
      <c r="B4455" s="21"/>
      <c r="C4455" s="21"/>
      <c r="D4455" s="21"/>
      <c r="E4455" s="21"/>
      <c r="F4455" s="21"/>
      <c r="G4455" s="21"/>
      <c r="H4455" s="21"/>
      <c r="I4455" s="21"/>
      <c r="J4455" s="21"/>
      <c r="K4455" s="22"/>
      <c r="L4455" s="22"/>
      <c r="M4455" s="22"/>
      <c r="N4455" s="22"/>
      <c r="O4455" s="22"/>
      <c r="P4455" s="22"/>
      <c r="Q4455" s="22"/>
      <c r="R4455" s="22"/>
      <c r="S4455" s="22"/>
      <c r="T4455" s="22"/>
      <c r="U4455" s="22"/>
      <c r="V4455" s="22"/>
      <c r="W4455" s="22"/>
      <c r="X4455" s="22"/>
      <c r="Y4455" s="22"/>
      <c r="Z4455" s="22"/>
      <c r="AA4455" s="22"/>
      <c r="AB4455" s="23"/>
      <c r="AC4455" s="23"/>
      <c r="AD4455" s="22"/>
      <c r="AE4455" s="24"/>
      <c r="AF4455" s="24"/>
      <c r="AG4455" s="24"/>
      <c r="AH4455" s="24"/>
      <c r="AI4455" s="24"/>
      <c r="AJ4455" s="24"/>
      <c r="AK4455" s="24"/>
      <c r="AL4455" s="24"/>
      <c r="AM4455" s="24"/>
      <c r="AN4455" s="24"/>
      <c r="AO4455" s="24"/>
      <c r="AP4455" s="24"/>
      <c r="AQ4455" s="24"/>
      <c r="AR4455" s="24"/>
      <c r="AS4455" s="24"/>
      <c r="AT4455" s="25"/>
      <c r="AV4455" s="26"/>
      <c r="AW4455" s="26"/>
      <c r="AX4455" s="27"/>
      <c r="AY4455" s="27"/>
      <c r="AZ4455" s="27"/>
      <c r="BA4455" s="27"/>
      <c r="BB4455" s="27"/>
      <c r="BC4455" s="27"/>
      <c r="BD4455" s="27"/>
      <c r="BE4455" s="27"/>
      <c r="BF4455" s="27"/>
      <c r="BG4455" s="27"/>
      <c r="BH4455" s="27"/>
      <c r="BI4455" s="27"/>
      <c r="BT4455" s="31"/>
      <c r="BU4455" s="32"/>
      <c r="BV4455" s="33"/>
      <c r="BW4455" s="32"/>
      <c r="BX4455" s="32"/>
      <c r="BY4455" s="34"/>
      <c r="CA4455" s="32"/>
      <c r="CB4455" s="32"/>
    </row>
    <row r="4456" spans="1:80">
      <c r="A4456" s="20"/>
      <c r="B4456" s="21"/>
      <c r="C4456" s="21"/>
      <c r="D4456" s="21"/>
      <c r="E4456" s="21"/>
      <c r="F4456" s="21"/>
      <c r="G4456" s="21"/>
      <c r="H4456" s="21"/>
      <c r="I4456" s="21"/>
      <c r="J4456" s="21"/>
      <c r="K4456" s="22"/>
      <c r="L4456" s="22"/>
      <c r="M4456" s="22"/>
      <c r="N4456" s="22"/>
      <c r="O4456" s="22"/>
      <c r="P4456" s="22"/>
      <c r="Q4456" s="22"/>
      <c r="R4456" s="22"/>
      <c r="S4456" s="22"/>
      <c r="T4456" s="22"/>
      <c r="U4456" s="22"/>
      <c r="V4456" s="22"/>
      <c r="W4456" s="22"/>
      <c r="X4456" s="22"/>
      <c r="Y4456" s="22"/>
      <c r="Z4456" s="22"/>
      <c r="AA4456" s="22"/>
      <c r="AB4456" s="23"/>
      <c r="AC4456" s="23"/>
      <c r="AD4456" s="22"/>
      <c r="AE4456" s="24"/>
      <c r="AF4456" s="24"/>
      <c r="AG4456" s="24"/>
      <c r="AH4456" s="24"/>
      <c r="AI4456" s="24"/>
      <c r="AJ4456" s="24"/>
      <c r="AK4456" s="24"/>
      <c r="AL4456" s="24"/>
      <c r="AM4456" s="24"/>
      <c r="AN4456" s="24"/>
      <c r="AO4456" s="24"/>
      <c r="AP4456" s="24"/>
      <c r="AQ4456" s="24"/>
      <c r="AR4456" s="24"/>
      <c r="AS4456" s="24"/>
      <c r="AT4456" s="25"/>
      <c r="AV4456" s="26"/>
      <c r="AW4456" s="26"/>
      <c r="AX4456" s="27"/>
      <c r="AY4456" s="27"/>
      <c r="AZ4456" s="27"/>
      <c r="BA4456" s="27"/>
      <c r="BB4456" s="27"/>
      <c r="BC4456" s="27"/>
      <c r="BD4456" s="27"/>
      <c r="BE4456" s="27"/>
      <c r="BF4456" s="27"/>
      <c r="BG4456" s="27"/>
      <c r="BH4456" s="27"/>
      <c r="BI4456" s="27"/>
      <c r="BT4456" s="31"/>
      <c r="BU4456" s="32"/>
      <c r="BV4456" s="33"/>
      <c r="BW4456" s="32"/>
      <c r="BX4456" s="32"/>
      <c r="BY4456" s="34"/>
      <c r="CA4456" s="32"/>
      <c r="CB4456" s="32"/>
    </row>
    <row r="4457" spans="1:80">
      <c r="A4457" s="20"/>
      <c r="B4457" s="21"/>
      <c r="C4457" s="21"/>
      <c r="D4457" s="21"/>
      <c r="E4457" s="21"/>
      <c r="F4457" s="21"/>
      <c r="G4457" s="21"/>
      <c r="H4457" s="21"/>
      <c r="I4457" s="21"/>
      <c r="J4457" s="21"/>
      <c r="K4457" s="22"/>
      <c r="L4457" s="22"/>
      <c r="M4457" s="22"/>
      <c r="N4457" s="22"/>
      <c r="O4457" s="22"/>
      <c r="P4457" s="22"/>
      <c r="Q4457" s="22"/>
      <c r="R4457" s="22"/>
      <c r="S4457" s="22"/>
      <c r="T4457" s="22"/>
      <c r="U4457" s="22"/>
      <c r="V4457" s="22"/>
      <c r="W4457" s="22"/>
      <c r="X4457" s="22"/>
      <c r="Y4457" s="22"/>
      <c r="Z4457" s="22"/>
      <c r="AA4457" s="22"/>
      <c r="AB4457" s="23"/>
      <c r="AC4457" s="23"/>
      <c r="AD4457" s="22"/>
      <c r="AE4457" s="24"/>
      <c r="AF4457" s="24"/>
      <c r="AG4457" s="24"/>
      <c r="AH4457" s="24"/>
      <c r="AI4457" s="24"/>
      <c r="AJ4457" s="24"/>
      <c r="AK4457" s="24"/>
      <c r="AL4457" s="24"/>
      <c r="AM4457" s="24"/>
      <c r="AN4457" s="24"/>
      <c r="AO4457" s="24"/>
      <c r="AP4457" s="24"/>
      <c r="AQ4457" s="24"/>
      <c r="AR4457" s="24"/>
      <c r="AS4457" s="24"/>
      <c r="AT4457" s="25"/>
      <c r="AV4457" s="26"/>
      <c r="AW4457" s="26"/>
      <c r="AX4457" s="27"/>
      <c r="AY4457" s="27"/>
      <c r="AZ4457" s="27"/>
      <c r="BA4457" s="27"/>
      <c r="BB4457" s="27"/>
      <c r="BC4457" s="27"/>
      <c r="BD4457" s="27"/>
      <c r="BE4457" s="27"/>
      <c r="BF4457" s="27"/>
      <c r="BG4457" s="27"/>
      <c r="BH4457" s="27"/>
      <c r="BI4457" s="27"/>
      <c r="BT4457" s="31"/>
      <c r="BU4457" s="32"/>
      <c r="BV4457" s="33"/>
      <c r="BW4457" s="32"/>
      <c r="BX4457" s="32"/>
      <c r="BY4457" s="34"/>
      <c r="CA4457" s="32"/>
      <c r="CB4457" s="32"/>
    </row>
    <row r="4458" spans="1:80">
      <c r="A4458" s="20"/>
      <c r="B4458" s="21"/>
      <c r="C4458" s="21"/>
      <c r="D4458" s="21"/>
      <c r="E4458" s="21"/>
      <c r="F4458" s="21"/>
      <c r="G4458" s="21"/>
      <c r="H4458" s="21"/>
      <c r="I4458" s="21"/>
      <c r="J4458" s="21"/>
      <c r="K4458" s="22"/>
      <c r="L4458" s="22"/>
      <c r="M4458" s="22"/>
      <c r="N4458" s="22"/>
      <c r="O4458" s="22"/>
      <c r="P4458" s="22"/>
      <c r="Q4458" s="22"/>
      <c r="R4458" s="22"/>
      <c r="S4458" s="22"/>
      <c r="T4458" s="22"/>
      <c r="U4458" s="22"/>
      <c r="V4458" s="22"/>
      <c r="W4458" s="22"/>
      <c r="X4458" s="22"/>
      <c r="Y4458" s="22"/>
      <c r="Z4458" s="22"/>
      <c r="AA4458" s="22"/>
      <c r="AB4458" s="23"/>
      <c r="AC4458" s="23"/>
      <c r="AD4458" s="22"/>
      <c r="AE4458" s="24"/>
      <c r="AF4458" s="24"/>
      <c r="AG4458" s="24"/>
      <c r="AH4458" s="24"/>
      <c r="AI4458" s="24"/>
      <c r="AJ4458" s="24"/>
      <c r="AK4458" s="24"/>
      <c r="AL4458" s="24"/>
      <c r="AM4458" s="24"/>
      <c r="AN4458" s="24"/>
      <c r="AO4458" s="24"/>
      <c r="AP4458" s="24"/>
      <c r="AQ4458" s="24"/>
      <c r="AR4458" s="24"/>
      <c r="AS4458" s="24"/>
      <c r="AT4458" s="25"/>
      <c r="AV4458" s="26"/>
      <c r="AW4458" s="26"/>
      <c r="AX4458" s="27"/>
      <c r="AY4458" s="27"/>
      <c r="AZ4458" s="27"/>
      <c r="BA4458" s="27"/>
      <c r="BB4458" s="27"/>
      <c r="BC4458" s="27"/>
      <c r="BD4458" s="27"/>
      <c r="BE4458" s="27"/>
      <c r="BF4458" s="27"/>
      <c r="BG4458" s="27"/>
      <c r="BH4458" s="27"/>
      <c r="BI4458" s="27"/>
      <c r="BT4458" s="31"/>
      <c r="BU4458" s="32"/>
      <c r="BV4458" s="33"/>
      <c r="BW4458" s="32"/>
      <c r="BX4458" s="32"/>
      <c r="BY4458" s="34"/>
      <c r="CA4458" s="32"/>
      <c r="CB4458" s="32"/>
    </row>
    <row r="4459" spans="1:80">
      <c r="A4459" s="20"/>
      <c r="B4459" s="21"/>
      <c r="C4459" s="21"/>
      <c r="D4459" s="21"/>
      <c r="E4459" s="21"/>
      <c r="F4459" s="21"/>
      <c r="G4459" s="21"/>
      <c r="H4459" s="21"/>
      <c r="I4459" s="21"/>
      <c r="J4459" s="21"/>
      <c r="K4459" s="22"/>
      <c r="L4459" s="22"/>
      <c r="M4459" s="22"/>
      <c r="N4459" s="22"/>
      <c r="O4459" s="22"/>
      <c r="P4459" s="22"/>
      <c r="Q4459" s="22"/>
      <c r="R4459" s="22"/>
      <c r="S4459" s="22"/>
      <c r="T4459" s="22"/>
      <c r="U4459" s="22"/>
      <c r="V4459" s="22"/>
      <c r="W4459" s="22"/>
      <c r="X4459" s="22"/>
      <c r="Y4459" s="22"/>
      <c r="Z4459" s="22"/>
      <c r="AA4459" s="22"/>
      <c r="AB4459" s="23"/>
      <c r="AC4459" s="23"/>
      <c r="AD4459" s="22"/>
      <c r="AE4459" s="24"/>
      <c r="AF4459" s="24"/>
      <c r="AG4459" s="24"/>
      <c r="AH4459" s="24"/>
      <c r="AI4459" s="24"/>
      <c r="AJ4459" s="24"/>
      <c r="AK4459" s="24"/>
      <c r="AL4459" s="24"/>
      <c r="AM4459" s="24"/>
      <c r="AN4459" s="24"/>
      <c r="AO4459" s="24"/>
      <c r="AP4459" s="24"/>
      <c r="AQ4459" s="24"/>
      <c r="AR4459" s="24"/>
      <c r="AS4459" s="24"/>
      <c r="AT4459" s="25"/>
      <c r="AV4459" s="26"/>
      <c r="AW4459" s="26"/>
      <c r="AX4459" s="27"/>
      <c r="AY4459" s="27"/>
      <c r="AZ4459" s="27"/>
      <c r="BA4459" s="27"/>
      <c r="BB4459" s="27"/>
      <c r="BC4459" s="27"/>
      <c r="BD4459" s="27"/>
      <c r="BE4459" s="27"/>
      <c r="BF4459" s="27"/>
      <c r="BG4459" s="27"/>
      <c r="BH4459" s="27"/>
      <c r="BI4459" s="27"/>
      <c r="BT4459" s="31"/>
      <c r="BU4459" s="32"/>
      <c r="BV4459" s="33"/>
      <c r="BW4459" s="32"/>
      <c r="BX4459" s="32"/>
      <c r="BY4459" s="34"/>
      <c r="CA4459" s="32"/>
      <c r="CB4459" s="32"/>
    </row>
    <row r="4460" spans="1:80">
      <c r="A4460" s="20"/>
      <c r="B4460" s="21"/>
      <c r="C4460" s="21"/>
      <c r="D4460" s="21"/>
      <c r="E4460" s="21"/>
      <c r="F4460" s="21"/>
      <c r="G4460" s="21"/>
      <c r="H4460" s="21"/>
      <c r="I4460" s="21"/>
      <c r="J4460" s="21"/>
      <c r="K4460" s="22"/>
      <c r="L4460" s="22"/>
      <c r="M4460" s="22"/>
      <c r="N4460" s="22"/>
      <c r="O4460" s="22"/>
      <c r="P4460" s="22"/>
      <c r="Q4460" s="22"/>
      <c r="R4460" s="22"/>
      <c r="S4460" s="22"/>
      <c r="T4460" s="22"/>
      <c r="U4460" s="22"/>
      <c r="V4460" s="22"/>
      <c r="W4460" s="22"/>
      <c r="X4460" s="22"/>
      <c r="Y4460" s="22"/>
      <c r="Z4460" s="22"/>
      <c r="AA4460" s="22"/>
      <c r="AB4460" s="23"/>
      <c r="AC4460" s="23"/>
      <c r="AD4460" s="22"/>
      <c r="AE4460" s="24"/>
      <c r="AF4460" s="24"/>
      <c r="AG4460" s="24"/>
      <c r="AH4460" s="24"/>
      <c r="AI4460" s="24"/>
      <c r="AJ4460" s="24"/>
      <c r="AK4460" s="24"/>
      <c r="AL4460" s="24"/>
      <c r="AM4460" s="24"/>
      <c r="AN4460" s="24"/>
      <c r="AO4460" s="24"/>
      <c r="AP4460" s="24"/>
      <c r="AQ4460" s="24"/>
      <c r="AR4460" s="24"/>
      <c r="AS4460" s="24"/>
      <c r="AT4460" s="25"/>
      <c r="AV4460" s="26"/>
      <c r="AW4460" s="26"/>
      <c r="AX4460" s="27"/>
      <c r="AY4460" s="27"/>
      <c r="AZ4460" s="27"/>
      <c r="BA4460" s="27"/>
      <c r="BB4460" s="27"/>
      <c r="BC4460" s="27"/>
      <c r="BD4460" s="27"/>
      <c r="BE4460" s="27"/>
      <c r="BF4460" s="27"/>
      <c r="BG4460" s="27"/>
      <c r="BH4460" s="27"/>
      <c r="BI4460" s="27"/>
      <c r="BT4460" s="31"/>
      <c r="BU4460" s="32"/>
      <c r="BV4460" s="33"/>
      <c r="BW4460" s="32"/>
      <c r="BX4460" s="32"/>
      <c r="BY4460" s="34"/>
      <c r="CA4460" s="32"/>
      <c r="CB4460" s="32"/>
    </row>
    <row r="4461" spans="1:80">
      <c r="A4461" s="20"/>
      <c r="B4461" s="21"/>
      <c r="C4461" s="21"/>
      <c r="D4461" s="21"/>
      <c r="E4461" s="21"/>
      <c r="F4461" s="21"/>
      <c r="G4461" s="21"/>
      <c r="H4461" s="21"/>
      <c r="I4461" s="21"/>
      <c r="J4461" s="21"/>
      <c r="K4461" s="22"/>
      <c r="L4461" s="22"/>
      <c r="M4461" s="22"/>
      <c r="N4461" s="22"/>
      <c r="O4461" s="22"/>
      <c r="P4461" s="22"/>
      <c r="Q4461" s="22"/>
      <c r="R4461" s="22"/>
      <c r="S4461" s="22"/>
      <c r="T4461" s="22"/>
      <c r="U4461" s="22"/>
      <c r="V4461" s="22"/>
      <c r="W4461" s="22"/>
      <c r="X4461" s="22"/>
      <c r="Y4461" s="22"/>
      <c r="Z4461" s="22"/>
      <c r="AA4461" s="22"/>
      <c r="AB4461" s="23"/>
      <c r="AC4461" s="23"/>
      <c r="AD4461" s="22"/>
      <c r="AE4461" s="24"/>
      <c r="AF4461" s="24"/>
      <c r="AG4461" s="24"/>
      <c r="AH4461" s="24"/>
      <c r="AI4461" s="24"/>
      <c r="AJ4461" s="24"/>
      <c r="AK4461" s="24"/>
      <c r="AL4461" s="24"/>
      <c r="AM4461" s="24"/>
      <c r="AN4461" s="24"/>
      <c r="AO4461" s="24"/>
      <c r="AP4461" s="24"/>
      <c r="AQ4461" s="24"/>
      <c r="AR4461" s="24"/>
      <c r="AS4461" s="24"/>
      <c r="AT4461" s="25"/>
      <c r="AV4461" s="26"/>
      <c r="AW4461" s="26"/>
      <c r="AX4461" s="27"/>
      <c r="AY4461" s="27"/>
      <c r="AZ4461" s="27"/>
      <c r="BA4461" s="27"/>
      <c r="BB4461" s="27"/>
      <c r="BC4461" s="27"/>
      <c r="BD4461" s="27"/>
      <c r="BE4461" s="27"/>
      <c r="BF4461" s="27"/>
      <c r="BG4461" s="27"/>
      <c r="BH4461" s="27"/>
      <c r="BI4461" s="27"/>
      <c r="BT4461" s="31"/>
      <c r="BU4461" s="32"/>
      <c r="BV4461" s="33"/>
      <c r="BW4461" s="32"/>
      <c r="BX4461" s="32"/>
      <c r="BY4461" s="34"/>
      <c r="CA4461" s="32"/>
      <c r="CB4461" s="32"/>
    </row>
    <row r="4462" spans="1:80">
      <c r="A4462" s="20"/>
      <c r="B4462" s="21"/>
      <c r="C4462" s="21"/>
      <c r="D4462" s="21"/>
      <c r="E4462" s="21"/>
      <c r="F4462" s="21"/>
      <c r="G4462" s="21"/>
      <c r="H4462" s="21"/>
      <c r="I4462" s="21"/>
      <c r="J4462" s="21"/>
      <c r="K4462" s="22"/>
      <c r="L4462" s="22"/>
      <c r="M4462" s="22"/>
      <c r="N4462" s="22"/>
      <c r="O4462" s="22"/>
      <c r="P4462" s="22"/>
      <c r="Q4462" s="22"/>
      <c r="R4462" s="22"/>
      <c r="S4462" s="22"/>
      <c r="T4462" s="22"/>
      <c r="U4462" s="22"/>
      <c r="V4462" s="22"/>
      <c r="W4462" s="22"/>
      <c r="X4462" s="22"/>
      <c r="Y4462" s="22"/>
      <c r="Z4462" s="22"/>
      <c r="AA4462" s="22"/>
      <c r="AB4462" s="23"/>
      <c r="AC4462" s="23"/>
      <c r="AD4462" s="22"/>
      <c r="AE4462" s="24"/>
      <c r="AF4462" s="24"/>
      <c r="AG4462" s="24"/>
      <c r="AH4462" s="24"/>
      <c r="AI4462" s="24"/>
      <c r="AJ4462" s="24"/>
      <c r="AK4462" s="24"/>
      <c r="AL4462" s="24"/>
      <c r="AM4462" s="24"/>
      <c r="AN4462" s="24"/>
      <c r="AO4462" s="24"/>
      <c r="AP4462" s="24"/>
      <c r="AQ4462" s="24"/>
      <c r="AR4462" s="24"/>
      <c r="AS4462" s="24"/>
      <c r="AT4462" s="25"/>
      <c r="AV4462" s="26"/>
      <c r="AW4462" s="26"/>
      <c r="AX4462" s="27"/>
      <c r="AY4462" s="27"/>
      <c r="AZ4462" s="27"/>
      <c r="BA4462" s="27"/>
      <c r="BB4462" s="27"/>
      <c r="BC4462" s="27"/>
      <c r="BD4462" s="27"/>
      <c r="BE4462" s="27"/>
      <c r="BF4462" s="27"/>
      <c r="BG4462" s="27"/>
      <c r="BH4462" s="27"/>
      <c r="BI4462" s="27"/>
      <c r="BT4462" s="31"/>
      <c r="BU4462" s="32"/>
      <c r="BV4462" s="33"/>
      <c r="BW4462" s="32"/>
      <c r="BX4462" s="32"/>
      <c r="BY4462" s="34"/>
      <c r="CA4462" s="32"/>
      <c r="CB4462" s="32"/>
    </row>
    <row r="4463" spans="1:80">
      <c r="A4463" s="20"/>
      <c r="B4463" s="21"/>
      <c r="C4463" s="21"/>
      <c r="D4463" s="21"/>
      <c r="E4463" s="21"/>
      <c r="F4463" s="21"/>
      <c r="G4463" s="21"/>
      <c r="H4463" s="21"/>
      <c r="I4463" s="21"/>
      <c r="J4463" s="21"/>
      <c r="K4463" s="22"/>
      <c r="L4463" s="22"/>
      <c r="M4463" s="22"/>
      <c r="N4463" s="22"/>
      <c r="O4463" s="22"/>
      <c r="P4463" s="22"/>
      <c r="Q4463" s="22"/>
      <c r="R4463" s="22"/>
      <c r="S4463" s="22"/>
      <c r="T4463" s="22"/>
      <c r="U4463" s="22"/>
      <c r="V4463" s="22"/>
      <c r="W4463" s="22"/>
      <c r="X4463" s="22"/>
      <c r="Y4463" s="22"/>
      <c r="Z4463" s="22"/>
      <c r="AA4463" s="22"/>
      <c r="AB4463" s="23"/>
      <c r="AC4463" s="23"/>
      <c r="AD4463" s="22"/>
      <c r="AE4463" s="24"/>
      <c r="AF4463" s="24"/>
      <c r="AG4463" s="24"/>
      <c r="AH4463" s="24"/>
      <c r="AI4463" s="24"/>
      <c r="AJ4463" s="24"/>
      <c r="AK4463" s="24"/>
      <c r="AL4463" s="24"/>
      <c r="AM4463" s="24"/>
      <c r="AN4463" s="24"/>
      <c r="AO4463" s="24"/>
      <c r="AP4463" s="24"/>
      <c r="AQ4463" s="24"/>
      <c r="AR4463" s="24"/>
      <c r="AS4463" s="24"/>
      <c r="AT4463" s="25"/>
      <c r="AV4463" s="26"/>
      <c r="AW4463" s="26"/>
      <c r="AX4463" s="27"/>
      <c r="AY4463" s="27"/>
      <c r="AZ4463" s="27"/>
      <c r="BA4463" s="27"/>
      <c r="BB4463" s="27"/>
      <c r="BC4463" s="27"/>
      <c r="BD4463" s="27"/>
      <c r="BE4463" s="27"/>
      <c r="BF4463" s="27"/>
      <c r="BG4463" s="27"/>
      <c r="BH4463" s="27"/>
      <c r="BI4463" s="27"/>
      <c r="BT4463" s="31"/>
      <c r="BU4463" s="32"/>
      <c r="BV4463" s="33"/>
      <c r="BW4463" s="32"/>
      <c r="BX4463" s="32"/>
      <c r="BY4463" s="34"/>
      <c r="CA4463" s="32"/>
      <c r="CB4463" s="32"/>
    </row>
    <row r="4464" spans="1:80">
      <c r="A4464" s="20"/>
      <c r="B4464" s="21"/>
      <c r="C4464" s="21"/>
      <c r="D4464" s="21"/>
      <c r="E4464" s="21"/>
      <c r="F4464" s="21"/>
      <c r="G4464" s="21"/>
      <c r="H4464" s="21"/>
      <c r="I4464" s="21"/>
      <c r="J4464" s="21"/>
      <c r="K4464" s="22"/>
      <c r="L4464" s="22"/>
      <c r="M4464" s="22"/>
      <c r="N4464" s="22"/>
      <c r="O4464" s="22"/>
      <c r="P4464" s="22"/>
      <c r="Q4464" s="22"/>
      <c r="R4464" s="22"/>
      <c r="S4464" s="22"/>
      <c r="T4464" s="22"/>
      <c r="U4464" s="22"/>
      <c r="V4464" s="22"/>
      <c r="W4464" s="22"/>
      <c r="X4464" s="22"/>
      <c r="Y4464" s="22"/>
      <c r="Z4464" s="22"/>
      <c r="AA4464" s="22"/>
      <c r="AB4464" s="23"/>
      <c r="AC4464" s="23"/>
      <c r="AD4464" s="22"/>
      <c r="AE4464" s="24"/>
      <c r="AF4464" s="24"/>
      <c r="AG4464" s="24"/>
      <c r="AH4464" s="24"/>
      <c r="AI4464" s="24"/>
      <c r="AJ4464" s="24"/>
      <c r="AK4464" s="24"/>
      <c r="AL4464" s="24"/>
      <c r="AM4464" s="24"/>
      <c r="AN4464" s="24"/>
      <c r="AO4464" s="24"/>
      <c r="AP4464" s="24"/>
      <c r="AQ4464" s="24"/>
      <c r="AR4464" s="24"/>
      <c r="AS4464" s="24"/>
      <c r="AT4464" s="25"/>
      <c r="AV4464" s="26"/>
      <c r="AW4464" s="26"/>
      <c r="AX4464" s="27"/>
      <c r="AY4464" s="27"/>
      <c r="AZ4464" s="27"/>
      <c r="BA4464" s="27"/>
      <c r="BB4464" s="27"/>
      <c r="BC4464" s="27"/>
      <c r="BD4464" s="27"/>
      <c r="BE4464" s="27"/>
      <c r="BF4464" s="27"/>
      <c r="BG4464" s="27"/>
      <c r="BH4464" s="27"/>
      <c r="BI4464" s="27"/>
      <c r="BT4464" s="31"/>
      <c r="BU4464" s="32"/>
      <c r="BV4464" s="33"/>
      <c r="BW4464" s="32"/>
      <c r="BX4464" s="32"/>
      <c r="BY4464" s="34"/>
      <c r="CA4464" s="32"/>
      <c r="CB4464" s="32"/>
    </row>
    <row r="4465" spans="1:80">
      <c r="A4465" s="20"/>
      <c r="B4465" s="21"/>
      <c r="C4465" s="21"/>
      <c r="D4465" s="21"/>
      <c r="E4465" s="21"/>
      <c r="F4465" s="21"/>
      <c r="G4465" s="21"/>
      <c r="H4465" s="21"/>
      <c r="I4465" s="21"/>
      <c r="J4465" s="21"/>
      <c r="K4465" s="22"/>
      <c r="L4465" s="22"/>
      <c r="M4465" s="22"/>
      <c r="N4465" s="22"/>
      <c r="O4465" s="22"/>
      <c r="P4465" s="22"/>
      <c r="Q4465" s="22"/>
      <c r="R4465" s="22"/>
      <c r="S4465" s="22"/>
      <c r="T4465" s="22"/>
      <c r="U4465" s="22"/>
      <c r="V4465" s="22"/>
      <c r="W4465" s="22"/>
      <c r="X4465" s="22"/>
      <c r="Y4465" s="22"/>
      <c r="Z4465" s="22"/>
      <c r="AA4465" s="22"/>
      <c r="AB4465" s="23"/>
      <c r="AC4465" s="23"/>
      <c r="AD4465" s="22"/>
      <c r="AE4465" s="24"/>
      <c r="AF4465" s="24"/>
      <c r="AG4465" s="24"/>
      <c r="AH4465" s="24"/>
      <c r="AI4465" s="24"/>
      <c r="AJ4465" s="24"/>
      <c r="AK4465" s="24"/>
      <c r="AL4465" s="24"/>
      <c r="AM4465" s="24"/>
      <c r="AN4465" s="24"/>
      <c r="AO4465" s="24"/>
      <c r="AP4465" s="24"/>
      <c r="AQ4465" s="24"/>
      <c r="AR4465" s="24"/>
      <c r="AS4465" s="24"/>
      <c r="AT4465" s="25"/>
      <c r="AV4465" s="26"/>
      <c r="AW4465" s="26"/>
      <c r="AX4465" s="27"/>
      <c r="AY4465" s="27"/>
      <c r="AZ4465" s="27"/>
      <c r="BA4465" s="27"/>
      <c r="BB4465" s="27"/>
      <c r="BC4465" s="27"/>
      <c r="BD4465" s="27"/>
      <c r="BE4465" s="27"/>
      <c r="BF4465" s="27"/>
      <c r="BG4465" s="27"/>
      <c r="BH4465" s="27"/>
      <c r="BI4465" s="27"/>
      <c r="BT4465" s="31"/>
      <c r="BU4465" s="32"/>
      <c r="BV4465" s="33"/>
      <c r="BW4465" s="32"/>
      <c r="BX4465" s="32"/>
      <c r="BY4465" s="34"/>
      <c r="CA4465" s="32"/>
      <c r="CB4465" s="32"/>
    </row>
    <row r="4466" spans="1:80">
      <c r="A4466" s="20"/>
      <c r="B4466" s="21"/>
      <c r="C4466" s="21"/>
      <c r="D4466" s="21"/>
      <c r="E4466" s="21"/>
      <c r="F4466" s="21"/>
      <c r="G4466" s="21"/>
      <c r="H4466" s="21"/>
      <c r="I4466" s="21"/>
      <c r="J4466" s="21"/>
      <c r="K4466" s="22"/>
      <c r="L4466" s="22"/>
      <c r="M4466" s="22"/>
      <c r="N4466" s="22"/>
      <c r="O4466" s="22"/>
      <c r="P4466" s="22"/>
      <c r="Q4466" s="22"/>
      <c r="R4466" s="22"/>
      <c r="S4466" s="22"/>
      <c r="T4466" s="22"/>
      <c r="U4466" s="22"/>
      <c r="V4466" s="22"/>
      <c r="W4466" s="22"/>
      <c r="X4466" s="22"/>
      <c r="Y4466" s="22"/>
      <c r="Z4466" s="22"/>
      <c r="AA4466" s="22"/>
      <c r="AB4466" s="23"/>
      <c r="AC4466" s="23"/>
      <c r="AD4466" s="22"/>
      <c r="AE4466" s="24"/>
      <c r="AF4466" s="24"/>
      <c r="AG4466" s="24"/>
      <c r="AH4466" s="24"/>
      <c r="AI4466" s="24"/>
      <c r="AJ4466" s="24"/>
      <c r="AK4466" s="24"/>
      <c r="AL4466" s="24"/>
      <c r="AM4466" s="24"/>
      <c r="AN4466" s="24"/>
      <c r="AO4466" s="24"/>
      <c r="AP4466" s="24"/>
      <c r="AQ4466" s="24"/>
      <c r="AR4466" s="24"/>
      <c r="AS4466" s="24"/>
      <c r="AT4466" s="25"/>
      <c r="AV4466" s="26"/>
      <c r="AW4466" s="26"/>
      <c r="AX4466" s="27"/>
      <c r="AY4466" s="27"/>
      <c r="AZ4466" s="27"/>
      <c r="BA4466" s="27"/>
      <c r="BB4466" s="27"/>
      <c r="BC4466" s="27"/>
      <c r="BD4466" s="27"/>
      <c r="BE4466" s="27"/>
      <c r="BF4466" s="27"/>
      <c r="BG4466" s="27"/>
      <c r="BH4466" s="27"/>
      <c r="BI4466" s="27"/>
      <c r="BT4466" s="31"/>
      <c r="BU4466" s="32"/>
      <c r="BV4466" s="33"/>
      <c r="BW4466" s="32"/>
      <c r="BX4466" s="32"/>
      <c r="BY4466" s="34"/>
      <c r="CA4466" s="32"/>
      <c r="CB4466" s="32"/>
    </row>
    <row r="4467" spans="1:80">
      <c r="A4467" s="20"/>
      <c r="B4467" s="21"/>
      <c r="C4467" s="21"/>
      <c r="D4467" s="21"/>
      <c r="E4467" s="21"/>
      <c r="F4467" s="21"/>
      <c r="G4467" s="21"/>
      <c r="H4467" s="21"/>
      <c r="I4467" s="21"/>
      <c r="J4467" s="21"/>
      <c r="K4467" s="22"/>
      <c r="L4467" s="22"/>
      <c r="M4467" s="22"/>
      <c r="N4467" s="22"/>
      <c r="O4467" s="22"/>
      <c r="P4467" s="22"/>
      <c r="Q4467" s="22"/>
      <c r="R4467" s="22"/>
      <c r="S4467" s="22"/>
      <c r="T4467" s="22"/>
      <c r="U4467" s="22"/>
      <c r="V4467" s="22"/>
      <c r="W4467" s="22"/>
      <c r="X4467" s="22"/>
      <c r="Y4467" s="22"/>
      <c r="Z4467" s="22"/>
      <c r="AA4467" s="22"/>
      <c r="AB4467" s="23"/>
      <c r="AC4467" s="23"/>
      <c r="AD4467" s="22"/>
      <c r="AE4467" s="24"/>
      <c r="AF4467" s="24"/>
      <c r="AG4467" s="24"/>
      <c r="AH4467" s="24"/>
      <c r="AI4467" s="24"/>
      <c r="AJ4467" s="24"/>
      <c r="AK4467" s="24"/>
      <c r="AL4467" s="24"/>
      <c r="AM4467" s="24"/>
      <c r="AN4467" s="24"/>
      <c r="AO4467" s="24"/>
      <c r="AP4467" s="24"/>
      <c r="AQ4467" s="24"/>
      <c r="AR4467" s="24"/>
      <c r="AS4467" s="24"/>
      <c r="AT4467" s="25"/>
      <c r="AV4467" s="26"/>
      <c r="AW4467" s="26"/>
      <c r="AX4467" s="27"/>
      <c r="AY4467" s="27"/>
      <c r="AZ4467" s="27"/>
      <c r="BA4467" s="27"/>
      <c r="BB4467" s="27"/>
      <c r="BC4467" s="27"/>
      <c r="BD4467" s="27"/>
      <c r="BE4467" s="27"/>
      <c r="BF4467" s="27"/>
      <c r="BG4467" s="27"/>
      <c r="BH4467" s="27"/>
      <c r="BI4467" s="27"/>
      <c r="BT4467" s="31"/>
      <c r="BU4467" s="32"/>
      <c r="BV4467" s="33"/>
      <c r="BW4467" s="32"/>
      <c r="BX4467" s="32"/>
      <c r="BY4467" s="34"/>
      <c r="CA4467" s="32"/>
      <c r="CB4467" s="32"/>
    </row>
    <row r="4468" spans="1:80">
      <c r="A4468" s="20"/>
      <c r="B4468" s="21"/>
      <c r="C4468" s="21"/>
      <c r="D4468" s="21"/>
      <c r="E4468" s="21"/>
      <c r="F4468" s="21"/>
      <c r="G4468" s="21"/>
      <c r="H4468" s="21"/>
      <c r="I4468" s="21"/>
      <c r="J4468" s="21"/>
      <c r="K4468" s="22"/>
      <c r="L4468" s="22"/>
      <c r="M4468" s="22"/>
      <c r="N4468" s="22"/>
      <c r="O4468" s="22"/>
      <c r="P4468" s="22"/>
      <c r="Q4468" s="22"/>
      <c r="R4468" s="22"/>
      <c r="S4468" s="22"/>
      <c r="T4468" s="22"/>
      <c r="U4468" s="22"/>
      <c r="V4468" s="22"/>
      <c r="W4468" s="22"/>
      <c r="X4468" s="22"/>
      <c r="Y4468" s="22"/>
      <c r="Z4468" s="22"/>
      <c r="AA4468" s="22"/>
      <c r="AB4468" s="23"/>
      <c r="AC4468" s="23"/>
      <c r="AD4468" s="22"/>
      <c r="AE4468" s="24"/>
      <c r="AF4468" s="24"/>
      <c r="AG4468" s="24"/>
      <c r="AH4468" s="24"/>
      <c r="AI4468" s="24"/>
      <c r="AJ4468" s="24"/>
      <c r="AK4468" s="24"/>
      <c r="AL4468" s="24"/>
      <c r="AM4468" s="24"/>
      <c r="AN4468" s="24"/>
      <c r="AO4468" s="24"/>
      <c r="AP4468" s="24"/>
      <c r="AQ4468" s="24"/>
      <c r="AR4468" s="24"/>
      <c r="AS4468" s="24"/>
      <c r="AT4468" s="25"/>
      <c r="AV4468" s="26"/>
      <c r="AW4468" s="26"/>
      <c r="AX4468" s="27"/>
      <c r="AY4468" s="27"/>
      <c r="AZ4468" s="27"/>
      <c r="BA4468" s="27"/>
      <c r="BB4468" s="27"/>
      <c r="BC4468" s="27"/>
      <c r="BD4468" s="27"/>
      <c r="BE4468" s="27"/>
      <c r="BF4468" s="27"/>
      <c r="BG4468" s="27"/>
      <c r="BH4468" s="27"/>
      <c r="BI4468" s="27"/>
      <c r="BT4468" s="31"/>
      <c r="BU4468" s="32"/>
      <c r="BV4468" s="33"/>
      <c r="BW4468" s="32"/>
      <c r="BX4468" s="32"/>
      <c r="BY4468" s="34"/>
      <c r="CA4468" s="32"/>
      <c r="CB4468" s="32"/>
    </row>
    <row r="4469" spans="1:80">
      <c r="A4469" s="20"/>
      <c r="B4469" s="21"/>
      <c r="C4469" s="21"/>
      <c r="D4469" s="21"/>
      <c r="E4469" s="21"/>
      <c r="F4469" s="21"/>
      <c r="G4469" s="21"/>
      <c r="H4469" s="21"/>
      <c r="I4469" s="21"/>
      <c r="J4469" s="21"/>
      <c r="K4469" s="22"/>
      <c r="L4469" s="22"/>
      <c r="M4469" s="22"/>
      <c r="N4469" s="22"/>
      <c r="O4469" s="22"/>
      <c r="P4469" s="22"/>
      <c r="Q4469" s="22"/>
      <c r="R4469" s="22"/>
      <c r="S4469" s="22"/>
      <c r="T4469" s="22"/>
      <c r="U4469" s="22"/>
      <c r="V4469" s="22"/>
      <c r="W4469" s="22"/>
      <c r="X4469" s="22"/>
      <c r="Y4469" s="22"/>
      <c r="Z4469" s="22"/>
      <c r="AA4469" s="22"/>
      <c r="AB4469" s="23"/>
      <c r="AC4469" s="23"/>
      <c r="AD4469" s="22"/>
      <c r="AE4469" s="24"/>
      <c r="AF4469" s="24"/>
      <c r="AG4469" s="24"/>
      <c r="AH4469" s="24"/>
      <c r="AI4469" s="24"/>
      <c r="AJ4469" s="24"/>
      <c r="AK4469" s="24"/>
      <c r="AL4469" s="24"/>
      <c r="AM4469" s="24"/>
      <c r="AN4469" s="24"/>
      <c r="AO4469" s="24"/>
      <c r="AP4469" s="24"/>
      <c r="AQ4469" s="24"/>
      <c r="AR4469" s="24"/>
      <c r="AS4469" s="24"/>
      <c r="AT4469" s="25"/>
      <c r="AV4469" s="26"/>
      <c r="AW4469" s="26"/>
      <c r="AX4469" s="27"/>
      <c r="AY4469" s="27"/>
      <c r="AZ4469" s="27"/>
      <c r="BA4469" s="27"/>
      <c r="BB4469" s="27"/>
      <c r="BC4469" s="27"/>
      <c r="BD4469" s="27"/>
      <c r="BE4469" s="27"/>
      <c r="BF4469" s="27"/>
      <c r="BG4469" s="27"/>
      <c r="BH4469" s="27"/>
      <c r="BI4469" s="27"/>
      <c r="BT4469" s="31"/>
      <c r="BU4469" s="32"/>
      <c r="BV4469" s="33"/>
      <c r="BW4469" s="32"/>
      <c r="BX4469" s="32"/>
      <c r="BY4469" s="34"/>
      <c r="CA4469" s="32"/>
      <c r="CB4469" s="32"/>
    </row>
    <row r="4470" spans="1:80">
      <c r="A4470" s="20"/>
      <c r="B4470" s="21"/>
      <c r="C4470" s="21"/>
      <c r="D4470" s="21"/>
      <c r="E4470" s="21"/>
      <c r="F4470" s="21"/>
      <c r="G4470" s="21"/>
      <c r="H4470" s="21"/>
      <c r="I4470" s="21"/>
      <c r="J4470" s="21"/>
      <c r="K4470" s="22"/>
      <c r="L4470" s="22"/>
      <c r="M4470" s="22"/>
      <c r="N4470" s="22"/>
      <c r="O4470" s="22"/>
      <c r="P4470" s="22"/>
      <c r="Q4470" s="22"/>
      <c r="R4470" s="22"/>
      <c r="S4470" s="22"/>
      <c r="T4470" s="22"/>
      <c r="U4470" s="22"/>
      <c r="V4470" s="22"/>
      <c r="W4470" s="22"/>
      <c r="X4470" s="22"/>
      <c r="Y4470" s="22"/>
      <c r="Z4470" s="22"/>
      <c r="AA4470" s="22"/>
      <c r="AB4470" s="23"/>
      <c r="AC4470" s="23"/>
      <c r="AD4470" s="22"/>
      <c r="AE4470" s="24"/>
      <c r="AF4470" s="24"/>
      <c r="AG4470" s="24"/>
      <c r="AH4470" s="24"/>
      <c r="AI4470" s="24"/>
      <c r="AJ4470" s="24"/>
      <c r="AK4470" s="24"/>
      <c r="AL4470" s="24"/>
      <c r="AM4470" s="24"/>
      <c r="AN4470" s="24"/>
      <c r="AO4470" s="24"/>
      <c r="AP4470" s="24"/>
      <c r="AQ4470" s="24"/>
      <c r="AR4470" s="24"/>
      <c r="AS4470" s="24"/>
      <c r="AT4470" s="25"/>
      <c r="AV4470" s="26"/>
      <c r="AW4470" s="26"/>
      <c r="AX4470" s="27"/>
      <c r="AY4470" s="27"/>
      <c r="AZ4470" s="27"/>
      <c r="BA4470" s="27"/>
      <c r="BB4470" s="27"/>
      <c r="BC4470" s="27"/>
      <c r="BD4470" s="27"/>
      <c r="BE4470" s="27"/>
      <c r="BF4470" s="27"/>
      <c r="BG4470" s="27"/>
      <c r="BH4470" s="27"/>
      <c r="BI4470" s="27"/>
      <c r="BT4470" s="31"/>
      <c r="BU4470" s="32"/>
      <c r="BV4470" s="33"/>
      <c r="BW4470" s="32"/>
      <c r="BX4470" s="32"/>
      <c r="BY4470" s="34"/>
      <c r="CA4470" s="32"/>
      <c r="CB4470" s="32"/>
    </row>
    <row r="4471" spans="1:80">
      <c r="A4471" s="20"/>
      <c r="B4471" s="21"/>
      <c r="C4471" s="21"/>
      <c r="D4471" s="21"/>
      <c r="E4471" s="21"/>
      <c r="F4471" s="21"/>
      <c r="G4471" s="21"/>
      <c r="H4471" s="21"/>
      <c r="I4471" s="21"/>
      <c r="J4471" s="21"/>
      <c r="K4471" s="22"/>
      <c r="L4471" s="22"/>
      <c r="M4471" s="22"/>
      <c r="N4471" s="22"/>
      <c r="O4471" s="22"/>
      <c r="P4471" s="22"/>
      <c r="Q4471" s="22"/>
      <c r="R4471" s="22"/>
      <c r="S4471" s="22"/>
      <c r="T4471" s="22"/>
      <c r="U4471" s="22"/>
      <c r="V4471" s="22"/>
      <c r="W4471" s="22"/>
      <c r="X4471" s="22"/>
      <c r="Y4471" s="22"/>
      <c r="Z4471" s="22"/>
      <c r="AA4471" s="22"/>
      <c r="AB4471" s="23"/>
      <c r="AC4471" s="23"/>
      <c r="AD4471" s="22"/>
      <c r="AE4471" s="24"/>
      <c r="AF4471" s="24"/>
      <c r="AG4471" s="24"/>
      <c r="AH4471" s="24"/>
      <c r="AI4471" s="24"/>
      <c r="AJ4471" s="24"/>
      <c r="AK4471" s="24"/>
      <c r="AL4471" s="24"/>
      <c r="AM4471" s="24"/>
      <c r="AN4471" s="24"/>
      <c r="AO4471" s="24"/>
      <c r="AP4471" s="24"/>
      <c r="AQ4471" s="24"/>
      <c r="AR4471" s="24"/>
      <c r="AS4471" s="24"/>
      <c r="AT4471" s="25"/>
      <c r="AV4471" s="26"/>
      <c r="AW4471" s="26"/>
      <c r="AX4471" s="27"/>
      <c r="AY4471" s="27"/>
      <c r="AZ4471" s="27"/>
      <c r="BA4471" s="27"/>
      <c r="BB4471" s="27"/>
      <c r="BC4471" s="27"/>
      <c r="BD4471" s="27"/>
      <c r="BE4471" s="27"/>
      <c r="BF4471" s="27"/>
      <c r="BG4471" s="27"/>
      <c r="BH4471" s="27"/>
      <c r="BI4471" s="27"/>
      <c r="BT4471" s="31"/>
      <c r="BU4471" s="32"/>
      <c r="BV4471" s="33"/>
      <c r="BW4471" s="32"/>
      <c r="BX4471" s="32"/>
      <c r="BY4471" s="34"/>
      <c r="CA4471" s="32"/>
      <c r="CB4471" s="32"/>
    </row>
    <row r="4472" spans="1:80">
      <c r="A4472" s="20"/>
      <c r="B4472" s="21"/>
      <c r="C4472" s="21"/>
      <c r="D4472" s="21"/>
      <c r="E4472" s="21"/>
      <c r="F4472" s="21"/>
      <c r="G4472" s="21"/>
      <c r="H4472" s="21"/>
      <c r="I4472" s="21"/>
      <c r="J4472" s="21"/>
      <c r="K4472" s="22"/>
      <c r="L4472" s="22"/>
      <c r="M4472" s="22"/>
      <c r="N4472" s="22"/>
      <c r="O4472" s="22"/>
      <c r="P4472" s="22"/>
      <c r="Q4472" s="22"/>
      <c r="R4472" s="22"/>
      <c r="S4472" s="22"/>
      <c r="T4472" s="22"/>
      <c r="U4472" s="22"/>
      <c r="V4472" s="22"/>
      <c r="W4472" s="22"/>
      <c r="X4472" s="22"/>
      <c r="Y4472" s="22"/>
      <c r="Z4472" s="22"/>
      <c r="AA4472" s="22"/>
      <c r="AB4472" s="23"/>
      <c r="AC4472" s="23"/>
      <c r="AD4472" s="22"/>
      <c r="AE4472" s="24"/>
      <c r="AF4472" s="24"/>
      <c r="AG4472" s="24"/>
      <c r="AH4472" s="24"/>
      <c r="AI4472" s="24"/>
      <c r="AJ4472" s="24"/>
      <c r="AK4472" s="24"/>
      <c r="AL4472" s="24"/>
      <c r="AM4472" s="24"/>
      <c r="AN4472" s="24"/>
      <c r="AO4472" s="24"/>
      <c r="AP4472" s="24"/>
      <c r="AQ4472" s="24"/>
      <c r="AR4472" s="24"/>
      <c r="AS4472" s="24"/>
      <c r="AT4472" s="25"/>
      <c r="AV4472" s="26"/>
      <c r="AW4472" s="26"/>
      <c r="AX4472" s="27"/>
      <c r="AY4472" s="27"/>
      <c r="AZ4472" s="27"/>
      <c r="BA4472" s="27"/>
      <c r="BB4472" s="27"/>
      <c r="BC4472" s="27"/>
      <c r="BD4472" s="27"/>
      <c r="BE4472" s="27"/>
      <c r="BF4472" s="27"/>
      <c r="BG4472" s="27"/>
      <c r="BH4472" s="27"/>
      <c r="BI4472" s="27"/>
      <c r="BT4472" s="31"/>
      <c r="BU4472" s="32"/>
      <c r="BV4472" s="33"/>
      <c r="BW4472" s="32"/>
      <c r="BX4472" s="32"/>
      <c r="BY4472" s="34"/>
      <c r="CA4472" s="32"/>
      <c r="CB4472" s="32"/>
    </row>
    <row r="4473" spans="1:80">
      <c r="A4473" s="20"/>
      <c r="B4473" s="21"/>
      <c r="C4473" s="21"/>
      <c r="D4473" s="21"/>
      <c r="E4473" s="21"/>
      <c r="F4473" s="21"/>
      <c r="G4473" s="21"/>
      <c r="H4473" s="21"/>
      <c r="I4473" s="21"/>
      <c r="J4473" s="21"/>
      <c r="K4473" s="22"/>
      <c r="L4473" s="22"/>
      <c r="M4473" s="22"/>
      <c r="N4473" s="22"/>
      <c r="O4473" s="22"/>
      <c r="P4473" s="22"/>
      <c r="Q4473" s="22"/>
      <c r="R4473" s="22"/>
      <c r="S4473" s="22"/>
      <c r="T4473" s="22"/>
      <c r="U4473" s="22"/>
      <c r="V4473" s="22"/>
      <c r="W4473" s="22"/>
      <c r="X4473" s="22"/>
      <c r="Y4473" s="22"/>
      <c r="Z4473" s="22"/>
      <c r="AA4473" s="22"/>
      <c r="AB4473" s="23"/>
      <c r="AC4473" s="23"/>
      <c r="AD4473" s="22"/>
      <c r="AE4473" s="24"/>
      <c r="AF4473" s="24"/>
      <c r="AG4473" s="24"/>
      <c r="AH4473" s="24"/>
      <c r="AI4473" s="24"/>
      <c r="AJ4473" s="24"/>
      <c r="AK4473" s="24"/>
      <c r="AL4473" s="24"/>
      <c r="AM4473" s="24"/>
      <c r="AN4473" s="24"/>
      <c r="AO4473" s="24"/>
      <c r="AP4473" s="24"/>
      <c r="AQ4473" s="24"/>
      <c r="AR4473" s="24"/>
      <c r="AS4473" s="24"/>
      <c r="AT4473" s="25"/>
      <c r="AV4473" s="26"/>
      <c r="AW4473" s="26"/>
      <c r="AX4473" s="27"/>
      <c r="AY4473" s="27"/>
      <c r="AZ4473" s="27"/>
      <c r="BA4473" s="27"/>
      <c r="BB4473" s="27"/>
      <c r="BC4473" s="27"/>
      <c r="BD4473" s="27"/>
      <c r="BE4473" s="27"/>
      <c r="BF4473" s="27"/>
      <c r="BG4473" s="27"/>
      <c r="BH4473" s="27"/>
      <c r="BI4473" s="27"/>
      <c r="BT4473" s="31"/>
      <c r="BU4473" s="32"/>
      <c r="BV4473" s="33"/>
      <c r="BW4473" s="32"/>
      <c r="BX4473" s="32"/>
      <c r="BY4473" s="34"/>
      <c r="CA4473" s="32"/>
      <c r="CB4473" s="32"/>
    </row>
    <row r="4474" spans="1:80">
      <c r="A4474" s="20"/>
      <c r="B4474" s="21"/>
      <c r="C4474" s="21"/>
      <c r="D4474" s="21"/>
      <c r="E4474" s="21"/>
      <c r="F4474" s="21"/>
      <c r="G4474" s="21"/>
      <c r="H4474" s="21"/>
      <c r="I4474" s="21"/>
      <c r="J4474" s="21"/>
      <c r="K4474" s="22"/>
      <c r="L4474" s="22"/>
      <c r="M4474" s="22"/>
      <c r="N4474" s="22"/>
      <c r="O4474" s="22"/>
      <c r="P4474" s="22"/>
      <c r="Q4474" s="22"/>
      <c r="R4474" s="22"/>
      <c r="S4474" s="22"/>
      <c r="T4474" s="22"/>
      <c r="U4474" s="22"/>
      <c r="V4474" s="22"/>
      <c r="W4474" s="22"/>
      <c r="X4474" s="22"/>
      <c r="Y4474" s="22"/>
      <c r="Z4474" s="22"/>
      <c r="AA4474" s="22"/>
      <c r="AB4474" s="23"/>
      <c r="AC4474" s="23"/>
      <c r="AD4474" s="22"/>
      <c r="AE4474" s="24"/>
      <c r="AF4474" s="24"/>
      <c r="AG4474" s="24"/>
      <c r="AH4474" s="24"/>
      <c r="AI4474" s="24"/>
      <c r="AJ4474" s="24"/>
      <c r="AK4474" s="24"/>
      <c r="AL4474" s="24"/>
      <c r="AM4474" s="24"/>
      <c r="AN4474" s="24"/>
      <c r="AO4474" s="24"/>
      <c r="AP4474" s="24"/>
      <c r="AQ4474" s="24"/>
      <c r="AR4474" s="24"/>
      <c r="AS4474" s="24"/>
      <c r="AT4474" s="25"/>
      <c r="AV4474" s="26"/>
      <c r="AW4474" s="26"/>
      <c r="AX4474" s="27"/>
      <c r="AY4474" s="27"/>
      <c r="AZ4474" s="27"/>
      <c r="BA4474" s="27"/>
      <c r="BB4474" s="27"/>
      <c r="BC4474" s="27"/>
      <c r="BD4474" s="27"/>
      <c r="BE4474" s="27"/>
      <c r="BF4474" s="27"/>
      <c r="BG4474" s="27"/>
      <c r="BH4474" s="27"/>
      <c r="BI4474" s="27"/>
      <c r="BT4474" s="31"/>
      <c r="BU4474" s="32"/>
      <c r="BV4474" s="33"/>
      <c r="BW4474" s="32"/>
      <c r="BX4474" s="32"/>
      <c r="BY4474" s="34"/>
      <c r="CA4474" s="32"/>
      <c r="CB4474" s="32"/>
    </row>
    <row r="4475" spans="1:80">
      <c r="A4475" s="20"/>
      <c r="B4475" s="21"/>
      <c r="C4475" s="21"/>
      <c r="D4475" s="21"/>
      <c r="E4475" s="21"/>
      <c r="F4475" s="21"/>
      <c r="G4475" s="21"/>
      <c r="H4475" s="21"/>
      <c r="I4475" s="21"/>
      <c r="J4475" s="21"/>
      <c r="K4475" s="22"/>
      <c r="L4475" s="22"/>
      <c r="M4475" s="22"/>
      <c r="N4475" s="22"/>
      <c r="O4475" s="22"/>
      <c r="P4475" s="22"/>
      <c r="Q4475" s="22"/>
      <c r="R4475" s="22"/>
      <c r="S4475" s="22"/>
      <c r="T4475" s="22"/>
      <c r="U4475" s="22"/>
      <c r="V4475" s="22"/>
      <c r="W4475" s="22"/>
      <c r="X4475" s="22"/>
      <c r="Y4475" s="22"/>
      <c r="Z4475" s="22"/>
      <c r="AA4475" s="22"/>
      <c r="AB4475" s="23"/>
      <c r="AC4475" s="23"/>
      <c r="AD4475" s="22"/>
      <c r="AE4475" s="24"/>
      <c r="AF4475" s="24"/>
      <c r="AG4475" s="24"/>
      <c r="AH4475" s="24"/>
      <c r="AI4475" s="24"/>
      <c r="AJ4475" s="24"/>
      <c r="AK4475" s="24"/>
      <c r="AL4475" s="24"/>
      <c r="AM4475" s="24"/>
      <c r="AN4475" s="24"/>
      <c r="AO4475" s="24"/>
      <c r="AP4475" s="24"/>
      <c r="AQ4475" s="24"/>
      <c r="AR4475" s="24"/>
      <c r="AS4475" s="24"/>
      <c r="AT4475" s="25"/>
      <c r="AV4475" s="26"/>
      <c r="AW4475" s="26"/>
      <c r="AX4475" s="27"/>
      <c r="AY4475" s="27"/>
      <c r="AZ4475" s="27"/>
      <c r="BA4475" s="27"/>
      <c r="BB4475" s="27"/>
      <c r="BC4475" s="27"/>
      <c r="BD4475" s="27"/>
      <c r="BE4475" s="27"/>
      <c r="BF4475" s="27"/>
      <c r="BG4475" s="27"/>
      <c r="BH4475" s="27"/>
      <c r="BI4475" s="27"/>
      <c r="BT4475" s="31"/>
      <c r="BU4475" s="32"/>
      <c r="BV4475" s="33"/>
      <c r="BW4475" s="32"/>
      <c r="BX4475" s="32"/>
      <c r="BY4475" s="34"/>
      <c r="CA4475" s="32"/>
      <c r="CB4475" s="32"/>
    </row>
    <row r="4476" spans="1:80">
      <c r="A4476" s="20"/>
      <c r="B4476" s="21"/>
      <c r="C4476" s="21"/>
      <c r="D4476" s="21"/>
      <c r="E4476" s="21"/>
      <c r="F4476" s="21"/>
      <c r="G4476" s="21"/>
      <c r="H4476" s="21"/>
      <c r="I4476" s="21"/>
      <c r="J4476" s="21"/>
      <c r="K4476" s="22"/>
      <c r="L4476" s="22"/>
      <c r="M4476" s="22"/>
      <c r="N4476" s="22"/>
      <c r="O4476" s="22"/>
      <c r="P4476" s="22"/>
      <c r="Q4476" s="22"/>
      <c r="R4476" s="22"/>
      <c r="S4476" s="22"/>
      <c r="T4476" s="22"/>
      <c r="U4476" s="22"/>
      <c r="V4476" s="22"/>
      <c r="W4476" s="22"/>
      <c r="X4476" s="22"/>
      <c r="Y4476" s="22"/>
      <c r="Z4476" s="22"/>
      <c r="AA4476" s="22"/>
      <c r="AB4476" s="23"/>
      <c r="AC4476" s="23"/>
      <c r="AD4476" s="22"/>
      <c r="AE4476" s="24"/>
      <c r="AF4476" s="24"/>
      <c r="AG4476" s="24"/>
      <c r="AH4476" s="24"/>
      <c r="AI4476" s="24"/>
      <c r="AJ4476" s="24"/>
      <c r="AK4476" s="24"/>
      <c r="AL4476" s="24"/>
      <c r="AM4476" s="24"/>
      <c r="AN4476" s="24"/>
      <c r="AO4476" s="24"/>
      <c r="AP4476" s="24"/>
      <c r="AQ4476" s="24"/>
      <c r="AR4476" s="24"/>
      <c r="AS4476" s="24"/>
      <c r="AT4476" s="25"/>
      <c r="AV4476" s="26"/>
      <c r="AW4476" s="26"/>
      <c r="AX4476" s="27"/>
      <c r="AY4476" s="27"/>
      <c r="AZ4476" s="27"/>
      <c r="BA4476" s="27"/>
      <c r="BB4476" s="27"/>
      <c r="BC4476" s="27"/>
      <c r="BD4476" s="27"/>
      <c r="BE4476" s="27"/>
      <c r="BF4476" s="27"/>
      <c r="BG4476" s="27"/>
      <c r="BH4476" s="27"/>
      <c r="BI4476" s="27"/>
      <c r="BT4476" s="31"/>
      <c r="BU4476" s="32"/>
      <c r="BV4476" s="33"/>
      <c r="BW4476" s="32"/>
      <c r="BX4476" s="32"/>
      <c r="BY4476" s="34"/>
      <c r="CA4476" s="32"/>
      <c r="CB4476" s="32"/>
    </row>
    <row r="4477" spans="1:80">
      <c r="A4477" s="20"/>
      <c r="B4477" s="21"/>
      <c r="C4477" s="21"/>
      <c r="D4477" s="21"/>
      <c r="E4477" s="21"/>
      <c r="F4477" s="21"/>
      <c r="G4477" s="21"/>
      <c r="H4477" s="21"/>
      <c r="I4477" s="21"/>
      <c r="J4477" s="21"/>
      <c r="K4477" s="22"/>
      <c r="L4477" s="22"/>
      <c r="M4477" s="22"/>
      <c r="N4477" s="22"/>
      <c r="O4477" s="22"/>
      <c r="P4477" s="22"/>
      <c r="Q4477" s="22"/>
      <c r="R4477" s="22"/>
      <c r="S4477" s="22"/>
      <c r="T4477" s="22"/>
      <c r="U4477" s="22"/>
      <c r="V4477" s="22"/>
      <c r="W4477" s="22"/>
      <c r="X4477" s="22"/>
      <c r="Y4477" s="22"/>
      <c r="Z4477" s="22"/>
      <c r="AA4477" s="22"/>
      <c r="AB4477" s="23"/>
      <c r="AC4477" s="23"/>
      <c r="AD4477" s="22"/>
      <c r="AE4477" s="24"/>
      <c r="AF4477" s="24"/>
      <c r="AG4477" s="24"/>
      <c r="AH4477" s="24"/>
      <c r="AI4477" s="24"/>
      <c r="AJ4477" s="24"/>
      <c r="AK4477" s="24"/>
      <c r="AL4477" s="24"/>
      <c r="AM4477" s="24"/>
      <c r="AN4477" s="24"/>
      <c r="AO4477" s="24"/>
      <c r="AP4477" s="24"/>
      <c r="AQ4477" s="24"/>
      <c r="AR4477" s="24"/>
      <c r="AS4477" s="24"/>
      <c r="AT4477" s="25"/>
      <c r="AV4477" s="26"/>
      <c r="AW4477" s="26"/>
      <c r="AX4477" s="27"/>
      <c r="AY4477" s="27"/>
      <c r="AZ4477" s="27"/>
      <c r="BA4477" s="27"/>
      <c r="BB4477" s="27"/>
      <c r="BC4477" s="27"/>
      <c r="BD4477" s="27"/>
      <c r="BE4477" s="27"/>
      <c r="BF4477" s="27"/>
      <c r="BG4477" s="27"/>
      <c r="BH4477" s="27"/>
      <c r="BI4477" s="27"/>
      <c r="BT4477" s="31"/>
      <c r="BU4477" s="32"/>
      <c r="BV4477" s="33"/>
      <c r="BW4477" s="32"/>
      <c r="BX4477" s="32"/>
      <c r="BY4477" s="34"/>
      <c r="CA4477" s="32"/>
      <c r="CB4477" s="32"/>
    </row>
    <row r="4478" spans="1:80">
      <c r="A4478" s="20"/>
      <c r="B4478" s="21"/>
      <c r="C4478" s="21"/>
      <c r="D4478" s="21"/>
      <c r="E4478" s="21"/>
      <c r="F4478" s="21"/>
      <c r="G4478" s="21"/>
      <c r="H4478" s="21"/>
      <c r="I4478" s="21"/>
      <c r="J4478" s="21"/>
      <c r="K4478" s="22"/>
      <c r="L4478" s="22"/>
      <c r="M4478" s="22"/>
      <c r="N4478" s="22"/>
      <c r="O4478" s="22"/>
      <c r="P4478" s="22"/>
      <c r="Q4478" s="22"/>
      <c r="R4478" s="22"/>
      <c r="S4478" s="22"/>
      <c r="T4478" s="22"/>
      <c r="U4478" s="22"/>
      <c r="V4478" s="22"/>
      <c r="W4478" s="22"/>
      <c r="X4478" s="22"/>
      <c r="Y4478" s="22"/>
      <c r="Z4478" s="22"/>
      <c r="AA4478" s="22"/>
      <c r="AB4478" s="23"/>
      <c r="AC4478" s="23"/>
      <c r="AD4478" s="22"/>
      <c r="AE4478" s="24"/>
      <c r="AF4478" s="24"/>
      <c r="AG4478" s="24"/>
      <c r="AH4478" s="24"/>
      <c r="AI4478" s="24"/>
      <c r="AJ4478" s="24"/>
      <c r="AK4478" s="24"/>
      <c r="AL4478" s="24"/>
      <c r="AM4478" s="24"/>
      <c r="AN4478" s="24"/>
      <c r="AO4478" s="24"/>
      <c r="AP4478" s="24"/>
      <c r="AQ4478" s="24"/>
      <c r="AR4478" s="24"/>
      <c r="AS4478" s="24"/>
      <c r="AT4478" s="25"/>
      <c r="AV4478" s="26"/>
      <c r="AW4478" s="26"/>
      <c r="AX4478" s="27"/>
      <c r="AY4478" s="27"/>
      <c r="AZ4478" s="27"/>
      <c r="BA4478" s="27"/>
      <c r="BB4478" s="27"/>
      <c r="BC4478" s="27"/>
      <c r="BD4478" s="27"/>
      <c r="BE4478" s="27"/>
      <c r="BF4478" s="27"/>
      <c r="BG4478" s="27"/>
      <c r="BH4478" s="27"/>
      <c r="BI4478" s="27"/>
      <c r="BT4478" s="31"/>
      <c r="BU4478" s="32"/>
      <c r="BV4478" s="33"/>
      <c r="BW4478" s="32"/>
      <c r="BX4478" s="32"/>
      <c r="BY4478" s="34"/>
      <c r="CA4478" s="32"/>
      <c r="CB4478" s="32"/>
    </row>
    <row r="4479" spans="1:80">
      <c r="A4479" s="20"/>
      <c r="B4479" s="21"/>
      <c r="C4479" s="21"/>
      <c r="D4479" s="21"/>
      <c r="E4479" s="21"/>
      <c r="F4479" s="21"/>
      <c r="G4479" s="21"/>
      <c r="H4479" s="21"/>
      <c r="I4479" s="21"/>
      <c r="J4479" s="21"/>
      <c r="K4479" s="22"/>
      <c r="L4479" s="22"/>
      <c r="M4479" s="22"/>
      <c r="N4479" s="22"/>
      <c r="O4479" s="22"/>
      <c r="P4479" s="22"/>
      <c r="Q4479" s="22"/>
      <c r="R4479" s="22"/>
      <c r="S4479" s="22"/>
      <c r="T4479" s="22"/>
      <c r="U4479" s="22"/>
      <c r="V4479" s="22"/>
      <c r="W4479" s="22"/>
      <c r="X4479" s="22"/>
      <c r="Y4479" s="22"/>
      <c r="Z4479" s="22"/>
      <c r="AA4479" s="22"/>
      <c r="AB4479" s="23"/>
      <c r="AC4479" s="23"/>
      <c r="AD4479" s="22"/>
      <c r="AE4479" s="24"/>
      <c r="AF4479" s="24"/>
      <c r="AG4479" s="24"/>
      <c r="AH4479" s="24"/>
      <c r="AI4479" s="24"/>
      <c r="AJ4479" s="24"/>
      <c r="AK4479" s="24"/>
      <c r="AL4479" s="24"/>
      <c r="AM4479" s="24"/>
      <c r="AN4479" s="24"/>
      <c r="AO4479" s="24"/>
      <c r="AP4479" s="24"/>
      <c r="AQ4479" s="24"/>
      <c r="AR4479" s="24"/>
      <c r="AS4479" s="24"/>
      <c r="AT4479" s="25"/>
      <c r="AV4479" s="26"/>
      <c r="AW4479" s="26"/>
      <c r="AX4479" s="27"/>
      <c r="AY4479" s="27"/>
      <c r="AZ4479" s="27"/>
      <c r="BA4479" s="27"/>
      <c r="BB4479" s="27"/>
      <c r="BC4479" s="27"/>
      <c r="BD4479" s="27"/>
      <c r="BE4479" s="27"/>
      <c r="BF4479" s="27"/>
      <c r="BG4479" s="27"/>
      <c r="BH4479" s="27"/>
      <c r="BI4479" s="27"/>
      <c r="BT4479" s="31"/>
      <c r="BU4479" s="32"/>
      <c r="BV4479" s="33"/>
      <c r="BW4479" s="32"/>
      <c r="BX4479" s="32"/>
      <c r="BY4479" s="34"/>
      <c r="CA4479" s="32"/>
      <c r="CB4479" s="32"/>
    </row>
    <row r="4480" spans="1:80">
      <c r="A4480" s="20"/>
      <c r="B4480" s="21"/>
      <c r="C4480" s="21"/>
      <c r="D4480" s="21"/>
      <c r="E4480" s="21"/>
      <c r="F4480" s="21"/>
      <c r="G4480" s="21"/>
      <c r="H4480" s="21"/>
      <c r="I4480" s="21"/>
      <c r="J4480" s="21"/>
      <c r="K4480" s="22"/>
      <c r="L4480" s="22"/>
      <c r="M4480" s="22"/>
      <c r="N4480" s="22"/>
      <c r="O4480" s="22"/>
      <c r="P4480" s="22"/>
      <c r="Q4480" s="22"/>
      <c r="R4480" s="22"/>
      <c r="S4480" s="22"/>
      <c r="T4480" s="22"/>
      <c r="U4480" s="22"/>
      <c r="V4480" s="22"/>
      <c r="W4480" s="22"/>
      <c r="X4480" s="22"/>
      <c r="Y4480" s="22"/>
      <c r="Z4480" s="22"/>
      <c r="AA4480" s="22"/>
      <c r="AB4480" s="23"/>
      <c r="AC4480" s="23"/>
      <c r="AD4480" s="22"/>
      <c r="AE4480" s="24"/>
      <c r="AF4480" s="24"/>
      <c r="AG4480" s="24"/>
      <c r="AH4480" s="24"/>
      <c r="AI4480" s="24"/>
      <c r="AJ4480" s="24"/>
      <c r="AK4480" s="24"/>
      <c r="AL4480" s="24"/>
      <c r="AM4480" s="24"/>
      <c r="AN4480" s="24"/>
      <c r="AO4480" s="24"/>
      <c r="AP4480" s="24"/>
      <c r="AQ4480" s="24"/>
      <c r="AR4480" s="24"/>
      <c r="AS4480" s="24"/>
      <c r="AT4480" s="25"/>
      <c r="AV4480" s="26"/>
      <c r="AW4480" s="26"/>
      <c r="AX4480" s="27"/>
      <c r="AY4480" s="27"/>
      <c r="AZ4480" s="27"/>
      <c r="BA4480" s="27"/>
      <c r="BB4480" s="27"/>
      <c r="BC4480" s="27"/>
      <c r="BD4480" s="27"/>
      <c r="BE4480" s="27"/>
      <c r="BF4480" s="27"/>
      <c r="BG4480" s="27"/>
      <c r="BH4480" s="27"/>
      <c r="BI4480" s="27"/>
      <c r="BT4480" s="31"/>
      <c r="BU4480" s="32"/>
      <c r="BV4480" s="33"/>
      <c r="BW4480" s="32"/>
      <c r="BX4480" s="32"/>
      <c r="BY4480" s="34"/>
      <c r="CA4480" s="32"/>
      <c r="CB4480" s="32"/>
    </row>
    <row r="4481" spans="1:80">
      <c r="A4481" s="20"/>
      <c r="B4481" s="21"/>
      <c r="C4481" s="21"/>
      <c r="D4481" s="21"/>
      <c r="E4481" s="21"/>
      <c r="F4481" s="21"/>
      <c r="G4481" s="21"/>
      <c r="H4481" s="21"/>
      <c r="I4481" s="21"/>
      <c r="J4481" s="21"/>
      <c r="K4481" s="22"/>
      <c r="L4481" s="22"/>
      <c r="M4481" s="22"/>
      <c r="N4481" s="22"/>
      <c r="O4481" s="22"/>
      <c r="P4481" s="22"/>
      <c r="Q4481" s="22"/>
      <c r="R4481" s="22"/>
      <c r="S4481" s="22"/>
      <c r="T4481" s="22"/>
      <c r="U4481" s="22"/>
      <c r="V4481" s="22"/>
      <c r="W4481" s="22"/>
      <c r="X4481" s="22"/>
      <c r="Y4481" s="22"/>
      <c r="Z4481" s="22"/>
      <c r="AA4481" s="22"/>
      <c r="AB4481" s="23"/>
      <c r="AC4481" s="23"/>
      <c r="AD4481" s="22"/>
      <c r="AE4481" s="24"/>
      <c r="AF4481" s="24"/>
      <c r="AG4481" s="24"/>
      <c r="AH4481" s="24"/>
      <c r="AI4481" s="24"/>
      <c r="AJ4481" s="24"/>
      <c r="AK4481" s="24"/>
      <c r="AL4481" s="24"/>
      <c r="AM4481" s="24"/>
      <c r="AN4481" s="24"/>
      <c r="AO4481" s="24"/>
      <c r="AP4481" s="24"/>
      <c r="AQ4481" s="24"/>
      <c r="AR4481" s="24"/>
      <c r="AS4481" s="24"/>
      <c r="AT4481" s="25"/>
      <c r="AV4481" s="26"/>
      <c r="AW4481" s="26"/>
      <c r="AX4481" s="27"/>
      <c r="AY4481" s="27"/>
      <c r="AZ4481" s="27"/>
      <c r="BA4481" s="27"/>
      <c r="BB4481" s="27"/>
      <c r="BC4481" s="27"/>
      <c r="BD4481" s="27"/>
      <c r="BE4481" s="27"/>
      <c r="BF4481" s="27"/>
      <c r="BG4481" s="27"/>
      <c r="BH4481" s="27"/>
      <c r="BI4481" s="27"/>
      <c r="BT4481" s="31"/>
      <c r="BU4481" s="32"/>
      <c r="BV4481" s="33"/>
      <c r="BW4481" s="32"/>
      <c r="BX4481" s="32"/>
      <c r="BY4481" s="34"/>
      <c r="CA4481" s="32"/>
      <c r="CB4481" s="32"/>
    </row>
    <row r="4482" spans="1:80">
      <c r="A4482" s="20"/>
      <c r="B4482" s="21"/>
      <c r="C4482" s="21"/>
      <c r="D4482" s="21"/>
      <c r="E4482" s="21"/>
      <c r="F4482" s="21"/>
      <c r="G4482" s="21"/>
      <c r="H4482" s="21"/>
      <c r="I4482" s="21"/>
      <c r="J4482" s="21"/>
      <c r="K4482" s="22"/>
      <c r="L4482" s="22"/>
      <c r="M4482" s="22"/>
      <c r="N4482" s="22"/>
      <c r="O4482" s="22"/>
      <c r="P4482" s="22"/>
      <c r="Q4482" s="22"/>
      <c r="R4482" s="22"/>
      <c r="S4482" s="22"/>
      <c r="T4482" s="22"/>
      <c r="U4482" s="22"/>
      <c r="V4482" s="22"/>
      <c r="W4482" s="22"/>
      <c r="X4482" s="22"/>
      <c r="Y4482" s="22"/>
      <c r="Z4482" s="22"/>
      <c r="AA4482" s="22"/>
      <c r="AB4482" s="23"/>
      <c r="AC4482" s="23"/>
      <c r="AD4482" s="22"/>
      <c r="AE4482" s="24"/>
      <c r="AF4482" s="24"/>
      <c r="AG4482" s="24"/>
      <c r="AH4482" s="24"/>
      <c r="AI4482" s="24"/>
      <c r="AJ4482" s="24"/>
      <c r="AK4482" s="24"/>
      <c r="AL4482" s="24"/>
      <c r="AM4482" s="24"/>
      <c r="AN4482" s="24"/>
      <c r="AO4482" s="24"/>
      <c r="AP4482" s="24"/>
      <c r="AQ4482" s="24"/>
      <c r="AR4482" s="24"/>
      <c r="AS4482" s="24"/>
      <c r="AT4482" s="25"/>
      <c r="AV4482" s="26"/>
      <c r="AW4482" s="26"/>
      <c r="AX4482" s="27"/>
      <c r="AY4482" s="27"/>
      <c r="AZ4482" s="27"/>
      <c r="BA4482" s="27"/>
      <c r="BB4482" s="27"/>
      <c r="BC4482" s="27"/>
      <c r="BD4482" s="27"/>
      <c r="BE4482" s="27"/>
      <c r="BF4482" s="27"/>
      <c r="BG4482" s="27"/>
      <c r="BH4482" s="27"/>
      <c r="BI4482" s="27"/>
      <c r="BT4482" s="31"/>
      <c r="BU4482" s="32"/>
      <c r="BV4482" s="33"/>
      <c r="BW4482" s="32"/>
      <c r="BX4482" s="32"/>
      <c r="BY4482" s="34"/>
      <c r="CA4482" s="32"/>
      <c r="CB4482" s="32"/>
    </row>
    <row r="4483" spans="1:80">
      <c r="A4483" s="20"/>
      <c r="B4483" s="21"/>
      <c r="C4483" s="21"/>
      <c r="D4483" s="21"/>
      <c r="E4483" s="21"/>
      <c r="F4483" s="21"/>
      <c r="G4483" s="21"/>
      <c r="H4483" s="21"/>
      <c r="I4483" s="21"/>
      <c r="J4483" s="21"/>
      <c r="K4483" s="22"/>
      <c r="L4483" s="22"/>
      <c r="M4483" s="22"/>
      <c r="N4483" s="22"/>
      <c r="O4483" s="22"/>
      <c r="P4483" s="22"/>
      <c r="Q4483" s="22"/>
      <c r="R4483" s="22"/>
      <c r="S4483" s="22"/>
      <c r="T4483" s="22"/>
      <c r="U4483" s="22"/>
      <c r="V4483" s="22"/>
      <c r="W4483" s="22"/>
      <c r="X4483" s="22"/>
      <c r="Y4483" s="22"/>
      <c r="Z4483" s="22"/>
      <c r="AA4483" s="22"/>
      <c r="AB4483" s="23"/>
      <c r="AC4483" s="23"/>
      <c r="AD4483" s="22"/>
      <c r="AE4483" s="24"/>
      <c r="AF4483" s="24"/>
      <c r="AG4483" s="24"/>
      <c r="AH4483" s="24"/>
      <c r="AI4483" s="24"/>
      <c r="AJ4483" s="24"/>
      <c r="AK4483" s="24"/>
      <c r="AL4483" s="24"/>
      <c r="AM4483" s="24"/>
      <c r="AN4483" s="24"/>
      <c r="AO4483" s="24"/>
      <c r="AP4483" s="24"/>
      <c r="AQ4483" s="24"/>
      <c r="AR4483" s="24"/>
      <c r="AS4483" s="24"/>
      <c r="AT4483" s="25"/>
      <c r="AV4483" s="26"/>
      <c r="AW4483" s="26"/>
      <c r="AX4483" s="27"/>
      <c r="AY4483" s="27"/>
      <c r="AZ4483" s="27"/>
      <c r="BA4483" s="27"/>
      <c r="BB4483" s="27"/>
      <c r="BC4483" s="27"/>
      <c r="BD4483" s="27"/>
      <c r="BE4483" s="27"/>
      <c r="BF4483" s="27"/>
      <c r="BG4483" s="27"/>
      <c r="BH4483" s="27"/>
      <c r="BI4483" s="27"/>
      <c r="BT4483" s="31"/>
      <c r="BU4483" s="32"/>
      <c r="BV4483" s="33"/>
      <c r="BW4483" s="32"/>
      <c r="BX4483" s="32"/>
      <c r="BY4483" s="34"/>
      <c r="CA4483" s="32"/>
      <c r="CB4483" s="32"/>
    </row>
    <row r="4484" spans="1:80">
      <c r="A4484" s="20"/>
      <c r="B4484" s="21"/>
      <c r="C4484" s="21"/>
      <c r="D4484" s="21"/>
      <c r="E4484" s="21"/>
      <c r="F4484" s="21"/>
      <c r="G4484" s="21"/>
      <c r="H4484" s="21"/>
      <c r="I4484" s="21"/>
      <c r="J4484" s="21"/>
      <c r="K4484" s="22"/>
      <c r="L4484" s="22"/>
      <c r="M4484" s="22"/>
      <c r="N4484" s="22"/>
      <c r="O4484" s="22"/>
      <c r="P4484" s="22"/>
      <c r="Q4484" s="22"/>
      <c r="R4484" s="22"/>
      <c r="S4484" s="22"/>
      <c r="T4484" s="22"/>
      <c r="U4484" s="22"/>
      <c r="V4484" s="22"/>
      <c r="W4484" s="22"/>
      <c r="X4484" s="22"/>
      <c r="Y4484" s="22"/>
      <c r="Z4484" s="22"/>
      <c r="AA4484" s="22"/>
      <c r="AB4484" s="23"/>
      <c r="AC4484" s="23"/>
      <c r="AD4484" s="22"/>
      <c r="AE4484" s="24"/>
      <c r="AF4484" s="24"/>
      <c r="AG4484" s="24"/>
      <c r="AH4484" s="24"/>
      <c r="AI4484" s="24"/>
      <c r="AJ4484" s="24"/>
      <c r="AK4484" s="24"/>
      <c r="AL4484" s="24"/>
      <c r="AM4484" s="24"/>
      <c r="AN4484" s="24"/>
      <c r="AO4484" s="24"/>
      <c r="AP4484" s="24"/>
      <c r="AQ4484" s="24"/>
      <c r="AR4484" s="24"/>
      <c r="AS4484" s="24"/>
      <c r="AT4484" s="25"/>
      <c r="AV4484" s="26"/>
      <c r="AW4484" s="26"/>
      <c r="AX4484" s="27"/>
      <c r="AY4484" s="27"/>
      <c r="AZ4484" s="27"/>
      <c r="BA4484" s="27"/>
      <c r="BB4484" s="27"/>
      <c r="BC4484" s="27"/>
      <c r="BD4484" s="27"/>
      <c r="BE4484" s="27"/>
      <c r="BF4484" s="27"/>
      <c r="BG4484" s="27"/>
      <c r="BH4484" s="27"/>
      <c r="BI4484" s="27"/>
      <c r="BT4484" s="31"/>
      <c r="BU4484" s="32"/>
      <c r="BV4484" s="33"/>
      <c r="BW4484" s="32"/>
      <c r="BX4484" s="32"/>
      <c r="BY4484" s="34"/>
      <c r="CA4484" s="32"/>
      <c r="CB4484" s="32"/>
    </row>
    <row r="4485" spans="1:80">
      <c r="A4485" s="20"/>
      <c r="B4485" s="21"/>
      <c r="C4485" s="21"/>
      <c r="D4485" s="21"/>
      <c r="E4485" s="21"/>
      <c r="F4485" s="21"/>
      <c r="G4485" s="21"/>
      <c r="H4485" s="21"/>
      <c r="I4485" s="21"/>
      <c r="J4485" s="21"/>
      <c r="K4485" s="22"/>
      <c r="L4485" s="22"/>
      <c r="M4485" s="22"/>
      <c r="N4485" s="22"/>
      <c r="O4485" s="22"/>
      <c r="P4485" s="22"/>
      <c r="Q4485" s="22"/>
      <c r="R4485" s="22"/>
      <c r="S4485" s="22"/>
      <c r="T4485" s="22"/>
      <c r="U4485" s="22"/>
      <c r="V4485" s="22"/>
      <c r="W4485" s="22"/>
      <c r="X4485" s="22"/>
      <c r="Y4485" s="22"/>
      <c r="Z4485" s="22"/>
      <c r="AA4485" s="22"/>
      <c r="AB4485" s="23"/>
      <c r="AC4485" s="23"/>
      <c r="AD4485" s="22"/>
      <c r="AE4485" s="24"/>
      <c r="AF4485" s="24"/>
      <c r="AG4485" s="24"/>
      <c r="AH4485" s="24"/>
      <c r="AI4485" s="24"/>
      <c r="AJ4485" s="24"/>
      <c r="AK4485" s="24"/>
      <c r="AL4485" s="24"/>
      <c r="AM4485" s="24"/>
      <c r="AN4485" s="24"/>
      <c r="AO4485" s="24"/>
      <c r="AP4485" s="24"/>
      <c r="AQ4485" s="24"/>
      <c r="AR4485" s="24"/>
      <c r="AS4485" s="24"/>
      <c r="AT4485" s="25"/>
      <c r="AV4485" s="26"/>
      <c r="AW4485" s="26"/>
      <c r="AX4485" s="27"/>
      <c r="AY4485" s="27"/>
      <c r="AZ4485" s="27"/>
      <c r="BA4485" s="27"/>
      <c r="BB4485" s="27"/>
      <c r="BC4485" s="27"/>
      <c r="BD4485" s="27"/>
      <c r="BE4485" s="27"/>
      <c r="BF4485" s="27"/>
      <c r="BG4485" s="27"/>
      <c r="BH4485" s="27"/>
      <c r="BI4485" s="27"/>
      <c r="BT4485" s="31"/>
      <c r="BU4485" s="32"/>
      <c r="BV4485" s="33"/>
      <c r="BW4485" s="32"/>
      <c r="BX4485" s="32"/>
      <c r="BY4485" s="34"/>
      <c r="CA4485" s="32"/>
      <c r="CB4485" s="32"/>
    </row>
    <row r="4486" spans="1:80">
      <c r="A4486" s="20"/>
      <c r="B4486" s="21"/>
      <c r="C4486" s="21"/>
      <c r="D4486" s="21"/>
      <c r="E4486" s="21"/>
      <c r="F4486" s="21"/>
      <c r="G4486" s="21"/>
      <c r="H4486" s="21"/>
      <c r="I4486" s="21"/>
      <c r="J4486" s="21"/>
      <c r="K4486" s="22"/>
      <c r="L4486" s="22"/>
      <c r="M4486" s="22"/>
      <c r="N4486" s="22"/>
      <c r="O4486" s="22"/>
      <c r="P4486" s="22"/>
      <c r="Q4486" s="22"/>
      <c r="R4486" s="22"/>
      <c r="S4486" s="22"/>
      <c r="T4486" s="22"/>
      <c r="U4486" s="22"/>
      <c r="V4486" s="22"/>
      <c r="W4486" s="22"/>
      <c r="X4486" s="22"/>
      <c r="Y4486" s="22"/>
      <c r="Z4486" s="22"/>
      <c r="AA4486" s="22"/>
      <c r="AB4486" s="23"/>
      <c r="AC4486" s="23"/>
      <c r="AD4486" s="22"/>
      <c r="AE4486" s="24"/>
      <c r="AF4486" s="24"/>
      <c r="AG4486" s="24"/>
      <c r="AH4486" s="24"/>
      <c r="AI4486" s="24"/>
      <c r="AJ4486" s="24"/>
      <c r="AK4486" s="24"/>
      <c r="AL4486" s="24"/>
      <c r="AM4486" s="24"/>
      <c r="AN4486" s="24"/>
      <c r="AO4486" s="24"/>
      <c r="AP4486" s="24"/>
      <c r="AQ4486" s="24"/>
      <c r="AR4486" s="24"/>
      <c r="AS4486" s="24"/>
      <c r="AT4486" s="25"/>
      <c r="AV4486" s="26"/>
      <c r="AW4486" s="26"/>
      <c r="AX4486" s="27"/>
      <c r="AY4486" s="27"/>
      <c r="AZ4486" s="27"/>
      <c r="BA4486" s="27"/>
      <c r="BB4486" s="27"/>
      <c r="BC4486" s="27"/>
      <c r="BD4486" s="27"/>
      <c r="BE4486" s="27"/>
      <c r="BF4486" s="27"/>
      <c r="BG4486" s="27"/>
      <c r="BH4486" s="27"/>
      <c r="BI4486" s="27"/>
      <c r="BT4486" s="31"/>
      <c r="BU4486" s="32"/>
      <c r="BV4486" s="33"/>
      <c r="BW4486" s="32"/>
      <c r="BX4486" s="32"/>
      <c r="BY4486" s="34"/>
      <c r="CA4486" s="32"/>
      <c r="CB4486" s="32"/>
    </row>
    <row r="4487" spans="1:80">
      <c r="A4487" s="20"/>
      <c r="B4487" s="21"/>
      <c r="C4487" s="21"/>
      <c r="D4487" s="21"/>
      <c r="E4487" s="21"/>
      <c r="F4487" s="21"/>
      <c r="G4487" s="21"/>
      <c r="H4487" s="21"/>
      <c r="I4487" s="21"/>
      <c r="J4487" s="21"/>
      <c r="K4487" s="22"/>
      <c r="L4487" s="22"/>
      <c r="M4487" s="22"/>
      <c r="N4487" s="22"/>
      <c r="O4487" s="22"/>
      <c r="P4487" s="22"/>
      <c r="Q4487" s="22"/>
      <c r="R4487" s="22"/>
      <c r="S4487" s="22"/>
      <c r="T4487" s="22"/>
      <c r="U4487" s="22"/>
      <c r="V4487" s="22"/>
      <c r="W4487" s="22"/>
      <c r="X4487" s="22"/>
      <c r="Y4487" s="22"/>
      <c r="Z4487" s="22"/>
      <c r="AA4487" s="22"/>
      <c r="AB4487" s="23"/>
      <c r="AC4487" s="23"/>
      <c r="AD4487" s="22"/>
      <c r="AE4487" s="24"/>
      <c r="AF4487" s="24"/>
      <c r="AG4487" s="24"/>
      <c r="AH4487" s="24"/>
      <c r="AI4487" s="24"/>
      <c r="AJ4487" s="24"/>
      <c r="AK4487" s="24"/>
      <c r="AL4487" s="24"/>
      <c r="AM4487" s="24"/>
      <c r="AN4487" s="24"/>
      <c r="AO4487" s="24"/>
      <c r="AP4487" s="24"/>
      <c r="AQ4487" s="24"/>
      <c r="AR4487" s="24"/>
      <c r="AS4487" s="24"/>
      <c r="AT4487" s="25"/>
      <c r="AV4487" s="26"/>
      <c r="AW4487" s="26"/>
      <c r="AX4487" s="27"/>
      <c r="AY4487" s="27"/>
      <c r="AZ4487" s="27"/>
      <c r="BA4487" s="27"/>
      <c r="BB4487" s="27"/>
      <c r="BC4487" s="27"/>
      <c r="BD4487" s="27"/>
      <c r="BE4487" s="27"/>
      <c r="BF4487" s="27"/>
      <c r="BG4487" s="27"/>
      <c r="BH4487" s="27"/>
      <c r="BI4487" s="27"/>
      <c r="BT4487" s="31"/>
      <c r="BU4487" s="32"/>
      <c r="BV4487" s="33"/>
      <c r="BW4487" s="32"/>
      <c r="BX4487" s="32"/>
      <c r="BY4487" s="34"/>
      <c r="CA4487" s="32"/>
      <c r="CB4487" s="32"/>
    </row>
    <row r="4488" spans="1:80">
      <c r="A4488" s="20"/>
      <c r="B4488" s="21"/>
      <c r="C4488" s="21"/>
      <c r="D4488" s="21"/>
      <c r="E4488" s="21"/>
      <c r="F4488" s="21"/>
      <c r="G4488" s="21"/>
      <c r="H4488" s="21"/>
      <c r="I4488" s="21"/>
      <c r="J4488" s="21"/>
      <c r="K4488" s="22"/>
      <c r="L4488" s="22"/>
      <c r="M4488" s="22"/>
      <c r="N4488" s="22"/>
      <c r="O4488" s="22"/>
      <c r="P4488" s="22"/>
      <c r="Q4488" s="22"/>
      <c r="R4488" s="22"/>
      <c r="S4488" s="22"/>
      <c r="T4488" s="22"/>
      <c r="U4488" s="22"/>
      <c r="V4488" s="22"/>
      <c r="W4488" s="22"/>
      <c r="X4488" s="22"/>
      <c r="Y4488" s="22"/>
      <c r="Z4488" s="22"/>
      <c r="AA4488" s="22"/>
      <c r="AB4488" s="23"/>
      <c r="AC4488" s="23"/>
      <c r="AD4488" s="22"/>
      <c r="AE4488" s="24"/>
      <c r="AF4488" s="24"/>
      <c r="AG4488" s="24"/>
      <c r="AH4488" s="24"/>
      <c r="AI4488" s="24"/>
      <c r="AJ4488" s="24"/>
      <c r="AK4488" s="24"/>
      <c r="AL4488" s="24"/>
      <c r="AM4488" s="24"/>
      <c r="AN4488" s="24"/>
      <c r="AO4488" s="24"/>
      <c r="AP4488" s="24"/>
      <c r="AQ4488" s="24"/>
      <c r="AR4488" s="24"/>
      <c r="AS4488" s="24"/>
      <c r="AT4488" s="25"/>
      <c r="AV4488" s="26"/>
      <c r="AW4488" s="26"/>
      <c r="AX4488" s="27"/>
      <c r="AY4488" s="27"/>
      <c r="AZ4488" s="27"/>
      <c r="BA4488" s="27"/>
      <c r="BB4488" s="27"/>
      <c r="BC4488" s="27"/>
      <c r="BD4488" s="27"/>
      <c r="BE4488" s="27"/>
      <c r="BF4488" s="27"/>
      <c r="BG4488" s="27"/>
      <c r="BH4488" s="27"/>
      <c r="BI4488" s="27"/>
      <c r="BT4488" s="31"/>
      <c r="BU4488" s="32"/>
      <c r="BV4488" s="33"/>
      <c r="BW4488" s="32"/>
      <c r="BX4488" s="32"/>
      <c r="BY4488" s="34"/>
      <c r="CA4488" s="32"/>
      <c r="CB4488" s="32"/>
    </row>
    <row r="4489" spans="1:80">
      <c r="A4489" s="20"/>
      <c r="B4489" s="21"/>
      <c r="C4489" s="21"/>
      <c r="D4489" s="21"/>
      <c r="E4489" s="21"/>
      <c r="F4489" s="21"/>
      <c r="G4489" s="21"/>
      <c r="H4489" s="21"/>
      <c r="I4489" s="21"/>
      <c r="J4489" s="21"/>
      <c r="K4489" s="22"/>
      <c r="L4489" s="22"/>
      <c r="M4489" s="22"/>
      <c r="N4489" s="22"/>
      <c r="O4489" s="22"/>
      <c r="P4489" s="22"/>
      <c r="Q4489" s="22"/>
      <c r="R4489" s="22"/>
      <c r="S4489" s="22"/>
      <c r="T4489" s="22"/>
      <c r="U4489" s="22"/>
      <c r="V4489" s="22"/>
      <c r="W4489" s="22"/>
      <c r="X4489" s="22"/>
      <c r="Y4489" s="22"/>
      <c r="Z4489" s="22"/>
      <c r="AA4489" s="22"/>
      <c r="AB4489" s="23"/>
      <c r="AC4489" s="23"/>
      <c r="AD4489" s="22"/>
      <c r="AE4489" s="24"/>
      <c r="AF4489" s="24"/>
      <c r="AG4489" s="24"/>
      <c r="AH4489" s="24"/>
      <c r="AI4489" s="24"/>
      <c r="AJ4489" s="24"/>
      <c r="AK4489" s="24"/>
      <c r="AL4489" s="24"/>
      <c r="AM4489" s="24"/>
      <c r="AN4489" s="24"/>
      <c r="AO4489" s="24"/>
      <c r="AP4489" s="24"/>
      <c r="AQ4489" s="24"/>
      <c r="AR4489" s="24"/>
      <c r="AS4489" s="24"/>
      <c r="AT4489" s="25"/>
      <c r="AV4489" s="26"/>
      <c r="AW4489" s="26"/>
      <c r="AX4489" s="27"/>
      <c r="AY4489" s="27"/>
      <c r="AZ4489" s="27"/>
      <c r="BA4489" s="27"/>
      <c r="BB4489" s="27"/>
      <c r="BC4489" s="27"/>
      <c r="BD4489" s="27"/>
      <c r="BE4489" s="27"/>
      <c r="BF4489" s="27"/>
      <c r="BG4489" s="27"/>
      <c r="BH4489" s="27"/>
      <c r="BI4489" s="27"/>
      <c r="BT4489" s="31"/>
      <c r="BU4489" s="32"/>
      <c r="BV4489" s="33"/>
      <c r="BW4489" s="32"/>
      <c r="BX4489" s="32"/>
      <c r="BY4489" s="34"/>
      <c r="CA4489" s="32"/>
      <c r="CB4489" s="32"/>
    </row>
    <row r="4490" spans="1:80">
      <c r="A4490" s="20"/>
      <c r="B4490" s="21"/>
      <c r="C4490" s="21"/>
      <c r="D4490" s="21"/>
      <c r="E4490" s="21"/>
      <c r="F4490" s="21"/>
      <c r="G4490" s="21"/>
      <c r="H4490" s="21"/>
      <c r="I4490" s="21"/>
      <c r="J4490" s="21"/>
      <c r="K4490" s="22"/>
      <c r="L4490" s="22"/>
      <c r="M4490" s="22"/>
      <c r="N4490" s="22"/>
      <c r="O4490" s="22"/>
      <c r="P4490" s="22"/>
      <c r="Q4490" s="22"/>
      <c r="R4490" s="22"/>
      <c r="S4490" s="22"/>
      <c r="T4490" s="22"/>
      <c r="U4490" s="22"/>
      <c r="V4490" s="22"/>
      <c r="W4490" s="22"/>
      <c r="X4490" s="22"/>
      <c r="Y4490" s="22"/>
      <c r="Z4490" s="22"/>
      <c r="AA4490" s="22"/>
      <c r="AB4490" s="23"/>
      <c r="AC4490" s="23"/>
      <c r="AD4490" s="22"/>
      <c r="AE4490" s="24"/>
      <c r="AF4490" s="24"/>
      <c r="AG4490" s="24"/>
      <c r="AH4490" s="24"/>
      <c r="AI4490" s="24"/>
      <c r="AJ4490" s="24"/>
      <c r="AK4490" s="24"/>
      <c r="AL4490" s="24"/>
      <c r="AM4490" s="24"/>
      <c r="AN4490" s="24"/>
      <c r="AO4490" s="24"/>
      <c r="AP4490" s="24"/>
      <c r="AQ4490" s="24"/>
      <c r="AR4490" s="24"/>
      <c r="AS4490" s="24"/>
      <c r="AT4490" s="25"/>
      <c r="AV4490" s="26"/>
      <c r="AW4490" s="26"/>
      <c r="AX4490" s="27"/>
      <c r="AY4490" s="27"/>
      <c r="AZ4490" s="27"/>
      <c r="BA4490" s="27"/>
      <c r="BB4490" s="27"/>
      <c r="BC4490" s="27"/>
      <c r="BD4490" s="27"/>
      <c r="BE4490" s="27"/>
      <c r="BF4490" s="27"/>
      <c r="BG4490" s="27"/>
      <c r="BH4490" s="27"/>
      <c r="BI4490" s="27"/>
      <c r="BT4490" s="31"/>
      <c r="BU4490" s="32"/>
      <c r="BV4490" s="33"/>
      <c r="BW4490" s="32"/>
      <c r="BX4490" s="32"/>
      <c r="BY4490" s="34"/>
      <c r="CA4490" s="32"/>
      <c r="CB4490" s="32"/>
    </row>
    <row r="4491" spans="1:80">
      <c r="A4491" s="20"/>
      <c r="B4491" s="21"/>
      <c r="C4491" s="21"/>
      <c r="D4491" s="21"/>
      <c r="E4491" s="21"/>
      <c r="F4491" s="21"/>
      <c r="G4491" s="21"/>
      <c r="H4491" s="21"/>
      <c r="I4491" s="21"/>
      <c r="J4491" s="21"/>
      <c r="K4491" s="22"/>
      <c r="L4491" s="22"/>
      <c r="M4491" s="22"/>
      <c r="N4491" s="22"/>
      <c r="O4491" s="22"/>
      <c r="P4491" s="22"/>
      <c r="Q4491" s="22"/>
      <c r="R4491" s="22"/>
      <c r="S4491" s="22"/>
      <c r="T4491" s="22"/>
      <c r="U4491" s="22"/>
      <c r="V4491" s="22"/>
      <c r="W4491" s="22"/>
      <c r="X4491" s="22"/>
      <c r="Y4491" s="22"/>
      <c r="Z4491" s="22"/>
      <c r="AA4491" s="22"/>
      <c r="AB4491" s="23"/>
      <c r="AC4491" s="23"/>
      <c r="AD4491" s="22"/>
      <c r="AE4491" s="24"/>
      <c r="AF4491" s="24"/>
      <c r="AG4491" s="24"/>
      <c r="AH4491" s="24"/>
      <c r="AI4491" s="24"/>
      <c r="AJ4491" s="24"/>
      <c r="AK4491" s="24"/>
      <c r="AL4491" s="24"/>
      <c r="AM4491" s="24"/>
      <c r="AN4491" s="24"/>
      <c r="AO4491" s="24"/>
      <c r="AP4491" s="24"/>
      <c r="AQ4491" s="24"/>
      <c r="AR4491" s="24"/>
      <c r="AS4491" s="24"/>
      <c r="AT4491" s="25"/>
      <c r="AV4491" s="26"/>
      <c r="AW4491" s="26"/>
      <c r="AX4491" s="27"/>
      <c r="AY4491" s="27"/>
      <c r="AZ4491" s="27"/>
      <c r="BA4491" s="27"/>
      <c r="BB4491" s="27"/>
      <c r="BC4491" s="27"/>
      <c r="BD4491" s="27"/>
      <c r="BE4491" s="27"/>
      <c r="BF4491" s="27"/>
      <c r="BG4491" s="27"/>
      <c r="BH4491" s="27"/>
      <c r="BI4491" s="27"/>
      <c r="BT4491" s="31"/>
      <c r="BU4491" s="32"/>
      <c r="BV4491" s="33"/>
      <c r="BW4491" s="32"/>
      <c r="BX4491" s="32"/>
      <c r="BY4491" s="34"/>
      <c r="CA4491" s="32"/>
      <c r="CB4491" s="32"/>
    </row>
    <row r="4492" spans="1:80">
      <c r="A4492" s="20"/>
      <c r="B4492" s="21"/>
      <c r="C4492" s="21"/>
      <c r="D4492" s="21"/>
      <c r="E4492" s="21"/>
      <c r="F4492" s="21"/>
      <c r="G4492" s="21"/>
      <c r="H4492" s="21"/>
      <c r="I4492" s="21"/>
      <c r="J4492" s="21"/>
      <c r="K4492" s="22"/>
      <c r="L4492" s="22"/>
      <c r="M4492" s="22"/>
      <c r="N4492" s="22"/>
      <c r="O4492" s="22"/>
      <c r="P4492" s="22"/>
      <c r="Q4492" s="22"/>
      <c r="R4492" s="22"/>
      <c r="S4492" s="22"/>
      <c r="T4492" s="22"/>
      <c r="U4492" s="22"/>
      <c r="V4492" s="22"/>
      <c r="W4492" s="22"/>
      <c r="X4492" s="22"/>
      <c r="Y4492" s="22"/>
      <c r="Z4492" s="22"/>
      <c r="AA4492" s="22"/>
      <c r="AB4492" s="23"/>
      <c r="AC4492" s="23"/>
      <c r="AD4492" s="22"/>
      <c r="AE4492" s="24"/>
      <c r="AF4492" s="24"/>
      <c r="AG4492" s="24"/>
      <c r="AH4492" s="24"/>
      <c r="AI4492" s="24"/>
      <c r="AJ4492" s="24"/>
      <c r="AK4492" s="24"/>
      <c r="AL4492" s="24"/>
      <c r="AM4492" s="24"/>
      <c r="AN4492" s="24"/>
      <c r="AO4492" s="24"/>
      <c r="AP4492" s="24"/>
      <c r="AQ4492" s="24"/>
      <c r="AR4492" s="24"/>
      <c r="AS4492" s="24"/>
      <c r="AT4492" s="25"/>
      <c r="AV4492" s="26"/>
      <c r="AW4492" s="26"/>
      <c r="AX4492" s="27"/>
      <c r="AY4492" s="27"/>
      <c r="AZ4492" s="27"/>
      <c r="BA4492" s="27"/>
      <c r="BB4492" s="27"/>
      <c r="BC4492" s="27"/>
      <c r="BD4492" s="27"/>
      <c r="BE4492" s="27"/>
      <c r="BF4492" s="27"/>
      <c r="BG4492" s="27"/>
      <c r="BH4492" s="27"/>
      <c r="BI4492" s="27"/>
      <c r="BT4492" s="31"/>
      <c r="BU4492" s="32"/>
      <c r="BV4492" s="33"/>
      <c r="BW4492" s="32"/>
      <c r="BX4492" s="32"/>
      <c r="BY4492" s="34"/>
      <c r="CA4492" s="32"/>
      <c r="CB4492" s="32"/>
    </row>
    <row r="4493" spans="1:80">
      <c r="A4493" s="20"/>
      <c r="B4493" s="21"/>
      <c r="C4493" s="21"/>
      <c r="D4493" s="21"/>
      <c r="E4493" s="21"/>
      <c r="F4493" s="21"/>
      <c r="G4493" s="21"/>
      <c r="H4493" s="21"/>
      <c r="I4493" s="21"/>
      <c r="J4493" s="21"/>
      <c r="K4493" s="22"/>
      <c r="L4493" s="22"/>
      <c r="M4493" s="22"/>
      <c r="N4493" s="22"/>
      <c r="O4493" s="22"/>
      <c r="P4493" s="22"/>
      <c r="Q4493" s="22"/>
      <c r="R4493" s="22"/>
      <c r="S4493" s="22"/>
      <c r="T4493" s="22"/>
      <c r="U4493" s="22"/>
      <c r="V4493" s="22"/>
      <c r="W4493" s="22"/>
      <c r="X4493" s="22"/>
      <c r="Y4493" s="22"/>
      <c r="Z4493" s="22"/>
      <c r="AA4493" s="22"/>
      <c r="AB4493" s="23"/>
      <c r="AC4493" s="23"/>
      <c r="AD4493" s="22"/>
      <c r="AE4493" s="24"/>
      <c r="AF4493" s="24"/>
      <c r="AG4493" s="24"/>
      <c r="AH4493" s="24"/>
      <c r="AI4493" s="24"/>
      <c r="AJ4493" s="24"/>
      <c r="AK4493" s="24"/>
      <c r="AL4493" s="24"/>
      <c r="AM4493" s="24"/>
      <c r="AN4493" s="24"/>
      <c r="AO4493" s="24"/>
      <c r="AP4493" s="24"/>
      <c r="AQ4493" s="24"/>
      <c r="AR4493" s="24"/>
      <c r="AS4493" s="24"/>
      <c r="AT4493" s="25"/>
      <c r="AV4493" s="26"/>
      <c r="AW4493" s="26"/>
      <c r="AX4493" s="27"/>
      <c r="AY4493" s="27"/>
      <c r="AZ4493" s="27"/>
      <c r="BA4493" s="27"/>
      <c r="BB4493" s="27"/>
      <c r="BC4493" s="27"/>
      <c r="BD4493" s="27"/>
      <c r="BE4493" s="27"/>
      <c r="BF4493" s="27"/>
      <c r="BG4493" s="27"/>
      <c r="BH4493" s="27"/>
      <c r="BI4493" s="27"/>
      <c r="BT4493" s="31"/>
      <c r="BU4493" s="32"/>
      <c r="BV4493" s="33"/>
      <c r="BW4493" s="32"/>
      <c r="BX4493" s="32"/>
      <c r="BY4493" s="34"/>
      <c r="CA4493" s="32"/>
      <c r="CB4493" s="32"/>
    </row>
    <row r="4494" spans="1:80">
      <c r="A4494" s="20"/>
      <c r="B4494" s="21"/>
      <c r="C4494" s="21"/>
      <c r="D4494" s="21"/>
      <c r="E4494" s="21"/>
      <c r="F4494" s="21"/>
      <c r="G4494" s="21"/>
      <c r="H4494" s="21"/>
      <c r="I4494" s="21"/>
      <c r="J4494" s="21"/>
      <c r="K4494" s="22"/>
      <c r="L4494" s="22"/>
      <c r="M4494" s="22"/>
      <c r="N4494" s="22"/>
      <c r="O4494" s="22"/>
      <c r="P4494" s="22"/>
      <c r="Q4494" s="22"/>
      <c r="R4494" s="22"/>
      <c r="S4494" s="22"/>
      <c r="T4494" s="22"/>
      <c r="U4494" s="22"/>
      <c r="V4494" s="22"/>
      <c r="W4494" s="22"/>
      <c r="X4494" s="22"/>
      <c r="Y4494" s="22"/>
      <c r="Z4494" s="22"/>
      <c r="AA4494" s="22"/>
      <c r="AB4494" s="23"/>
      <c r="AC4494" s="23"/>
      <c r="AD4494" s="22"/>
      <c r="AE4494" s="24"/>
      <c r="AF4494" s="24"/>
      <c r="AG4494" s="24"/>
      <c r="AH4494" s="24"/>
      <c r="AI4494" s="24"/>
      <c r="AJ4494" s="24"/>
      <c r="AK4494" s="24"/>
      <c r="AL4494" s="24"/>
      <c r="AM4494" s="24"/>
      <c r="AN4494" s="24"/>
      <c r="AO4494" s="24"/>
      <c r="AP4494" s="24"/>
      <c r="AQ4494" s="24"/>
      <c r="AR4494" s="24"/>
      <c r="AS4494" s="24"/>
      <c r="AT4494" s="25"/>
      <c r="AV4494" s="26"/>
      <c r="AW4494" s="26"/>
      <c r="AX4494" s="27"/>
      <c r="AY4494" s="27"/>
      <c r="AZ4494" s="27"/>
      <c r="BA4494" s="27"/>
      <c r="BB4494" s="27"/>
      <c r="BC4494" s="27"/>
      <c r="BD4494" s="27"/>
      <c r="BE4494" s="27"/>
      <c r="BF4494" s="27"/>
      <c r="BG4494" s="27"/>
      <c r="BH4494" s="27"/>
      <c r="BI4494" s="27"/>
      <c r="BT4494" s="31"/>
      <c r="BU4494" s="32"/>
      <c r="BV4494" s="33"/>
      <c r="BW4494" s="32"/>
      <c r="BX4494" s="32"/>
      <c r="BY4494" s="34"/>
      <c r="CA4494" s="32"/>
      <c r="CB4494" s="32"/>
    </row>
    <row r="4495" spans="1:80">
      <c r="A4495" s="20"/>
      <c r="B4495" s="21"/>
      <c r="C4495" s="21"/>
      <c r="D4495" s="21"/>
      <c r="E4495" s="21"/>
      <c r="F4495" s="21"/>
      <c r="G4495" s="21"/>
      <c r="H4495" s="21"/>
      <c r="I4495" s="21"/>
      <c r="J4495" s="21"/>
      <c r="K4495" s="22"/>
      <c r="L4495" s="22"/>
      <c r="M4495" s="22"/>
      <c r="N4495" s="22"/>
      <c r="O4495" s="22"/>
      <c r="P4495" s="22"/>
      <c r="Q4495" s="22"/>
      <c r="R4495" s="22"/>
      <c r="S4495" s="22"/>
      <c r="T4495" s="22"/>
      <c r="U4495" s="22"/>
      <c r="V4495" s="22"/>
      <c r="W4495" s="22"/>
      <c r="X4495" s="22"/>
      <c r="Y4495" s="22"/>
      <c r="Z4495" s="22"/>
      <c r="AA4495" s="22"/>
      <c r="AB4495" s="23"/>
      <c r="AC4495" s="23"/>
      <c r="AD4495" s="22"/>
      <c r="AE4495" s="24"/>
      <c r="AF4495" s="24"/>
      <c r="AG4495" s="24"/>
      <c r="AH4495" s="24"/>
      <c r="AI4495" s="24"/>
      <c r="AJ4495" s="24"/>
      <c r="AK4495" s="24"/>
      <c r="AL4495" s="24"/>
      <c r="AM4495" s="24"/>
      <c r="AN4495" s="24"/>
      <c r="AO4495" s="24"/>
      <c r="AP4495" s="24"/>
      <c r="AQ4495" s="24"/>
      <c r="AR4495" s="24"/>
      <c r="AS4495" s="24"/>
      <c r="AT4495" s="25"/>
      <c r="AV4495" s="26"/>
      <c r="AW4495" s="26"/>
      <c r="AX4495" s="27"/>
      <c r="AY4495" s="27"/>
      <c r="AZ4495" s="27"/>
      <c r="BA4495" s="27"/>
      <c r="BB4495" s="27"/>
      <c r="BC4495" s="27"/>
      <c r="BD4495" s="27"/>
      <c r="BE4495" s="27"/>
      <c r="BF4495" s="27"/>
      <c r="BG4495" s="27"/>
      <c r="BH4495" s="27"/>
      <c r="BI4495" s="27"/>
      <c r="BT4495" s="31"/>
      <c r="BU4495" s="32"/>
      <c r="BV4495" s="33"/>
      <c r="BW4495" s="32"/>
      <c r="BX4495" s="32"/>
      <c r="BY4495" s="34"/>
      <c r="CA4495" s="32"/>
      <c r="CB4495" s="32"/>
    </row>
    <row r="4496" spans="1:80">
      <c r="A4496" s="20"/>
      <c r="B4496" s="21"/>
      <c r="C4496" s="21"/>
      <c r="D4496" s="21"/>
      <c r="E4496" s="21"/>
      <c r="F4496" s="21"/>
      <c r="G4496" s="21"/>
      <c r="H4496" s="21"/>
      <c r="I4496" s="21"/>
      <c r="J4496" s="21"/>
      <c r="K4496" s="22"/>
      <c r="L4496" s="22"/>
      <c r="M4496" s="22"/>
      <c r="N4496" s="22"/>
      <c r="O4496" s="22"/>
      <c r="P4496" s="22"/>
      <c r="Q4496" s="22"/>
      <c r="R4496" s="22"/>
      <c r="S4496" s="22"/>
      <c r="T4496" s="22"/>
      <c r="U4496" s="22"/>
      <c r="V4496" s="22"/>
      <c r="W4496" s="22"/>
      <c r="X4496" s="22"/>
      <c r="Y4496" s="22"/>
      <c r="Z4496" s="22"/>
      <c r="AA4496" s="22"/>
      <c r="AB4496" s="23"/>
      <c r="AC4496" s="23"/>
      <c r="AD4496" s="22"/>
      <c r="AE4496" s="24"/>
      <c r="AF4496" s="24"/>
      <c r="AG4496" s="24"/>
      <c r="AH4496" s="24"/>
      <c r="AI4496" s="24"/>
      <c r="AJ4496" s="24"/>
      <c r="AK4496" s="24"/>
      <c r="AL4496" s="24"/>
      <c r="AM4496" s="24"/>
      <c r="AN4496" s="24"/>
      <c r="AO4496" s="24"/>
      <c r="AP4496" s="24"/>
      <c r="AQ4496" s="24"/>
      <c r="AR4496" s="24"/>
      <c r="AS4496" s="24"/>
      <c r="AT4496" s="25"/>
      <c r="AV4496" s="26"/>
      <c r="AW4496" s="26"/>
      <c r="AX4496" s="27"/>
      <c r="AY4496" s="27"/>
      <c r="AZ4496" s="27"/>
      <c r="BA4496" s="27"/>
      <c r="BB4496" s="27"/>
      <c r="BC4496" s="27"/>
      <c r="BD4496" s="27"/>
      <c r="BE4496" s="27"/>
      <c r="BF4496" s="27"/>
      <c r="BG4496" s="27"/>
      <c r="BH4496" s="27"/>
      <c r="BI4496" s="27"/>
      <c r="BT4496" s="31"/>
      <c r="BU4496" s="32"/>
      <c r="BV4496" s="33"/>
      <c r="BW4496" s="32"/>
      <c r="BX4496" s="32"/>
      <c r="BY4496" s="34"/>
      <c r="CA4496" s="32"/>
      <c r="CB4496" s="32"/>
    </row>
    <row r="4497" spans="1:80">
      <c r="A4497" s="20"/>
      <c r="B4497" s="21"/>
      <c r="C4497" s="21"/>
      <c r="D4497" s="21"/>
      <c r="E4497" s="21"/>
      <c r="F4497" s="21"/>
      <c r="G4497" s="21"/>
      <c r="H4497" s="21"/>
      <c r="I4497" s="21"/>
      <c r="J4497" s="21"/>
      <c r="K4497" s="22"/>
      <c r="L4497" s="22"/>
      <c r="M4497" s="22"/>
      <c r="N4497" s="22"/>
      <c r="O4497" s="22"/>
      <c r="P4497" s="22"/>
      <c r="Q4497" s="22"/>
      <c r="R4497" s="22"/>
      <c r="S4497" s="22"/>
      <c r="T4497" s="22"/>
      <c r="U4497" s="22"/>
      <c r="V4497" s="22"/>
      <c r="W4497" s="22"/>
      <c r="X4497" s="22"/>
      <c r="Y4497" s="22"/>
      <c r="Z4497" s="22"/>
      <c r="AA4497" s="22"/>
      <c r="AB4497" s="23"/>
      <c r="AC4497" s="23"/>
      <c r="AD4497" s="22"/>
      <c r="AE4497" s="24"/>
      <c r="AF4497" s="24"/>
      <c r="AG4497" s="24"/>
      <c r="AH4497" s="24"/>
      <c r="AI4497" s="24"/>
      <c r="AJ4497" s="24"/>
      <c r="AK4497" s="24"/>
      <c r="AL4497" s="24"/>
      <c r="AM4497" s="24"/>
      <c r="AN4497" s="24"/>
      <c r="AO4497" s="24"/>
      <c r="AP4497" s="24"/>
      <c r="AQ4497" s="24"/>
      <c r="AR4497" s="24"/>
      <c r="AS4497" s="24"/>
      <c r="AT4497" s="25"/>
      <c r="AV4497" s="26"/>
      <c r="AW4497" s="26"/>
      <c r="AX4497" s="27"/>
      <c r="AY4497" s="27"/>
      <c r="AZ4497" s="27"/>
      <c r="BA4497" s="27"/>
      <c r="BB4497" s="27"/>
      <c r="BC4497" s="27"/>
      <c r="BD4497" s="27"/>
      <c r="BE4497" s="27"/>
      <c r="BF4497" s="27"/>
      <c r="BG4497" s="27"/>
      <c r="BH4497" s="27"/>
      <c r="BI4497" s="27"/>
      <c r="BT4497" s="31"/>
      <c r="BU4497" s="32"/>
      <c r="BV4497" s="33"/>
      <c r="BW4497" s="32"/>
      <c r="BX4497" s="32"/>
      <c r="BY4497" s="34"/>
      <c r="CA4497" s="32"/>
      <c r="CB4497" s="32"/>
    </row>
    <row r="4498" spans="1:80">
      <c r="A4498" s="20"/>
      <c r="B4498" s="21"/>
      <c r="C4498" s="21"/>
      <c r="D4498" s="21"/>
      <c r="E4498" s="21"/>
      <c r="F4498" s="21"/>
      <c r="G4498" s="21"/>
      <c r="H4498" s="21"/>
      <c r="I4498" s="21"/>
      <c r="J4498" s="21"/>
      <c r="K4498" s="22"/>
      <c r="L4498" s="22"/>
      <c r="M4498" s="22"/>
      <c r="N4498" s="22"/>
      <c r="O4498" s="22"/>
      <c r="P4498" s="22"/>
      <c r="Q4498" s="22"/>
      <c r="R4498" s="22"/>
      <c r="S4498" s="22"/>
      <c r="T4498" s="22"/>
      <c r="U4498" s="22"/>
      <c r="V4498" s="22"/>
      <c r="W4498" s="22"/>
      <c r="X4498" s="22"/>
      <c r="Y4498" s="22"/>
      <c r="Z4498" s="22"/>
      <c r="AA4498" s="22"/>
      <c r="AB4498" s="23"/>
      <c r="AC4498" s="23"/>
      <c r="AD4498" s="22"/>
      <c r="AE4498" s="24"/>
      <c r="AF4498" s="24"/>
      <c r="AG4498" s="24"/>
      <c r="AH4498" s="24"/>
      <c r="AI4498" s="24"/>
      <c r="AJ4498" s="24"/>
      <c r="AK4498" s="24"/>
      <c r="AL4498" s="24"/>
      <c r="AM4498" s="24"/>
      <c r="AN4498" s="24"/>
      <c r="AO4498" s="24"/>
      <c r="AP4498" s="24"/>
      <c r="AQ4498" s="24"/>
      <c r="AR4498" s="24"/>
      <c r="AS4498" s="24"/>
      <c r="AT4498" s="25"/>
      <c r="AV4498" s="26"/>
      <c r="AW4498" s="26"/>
      <c r="AX4498" s="27"/>
      <c r="AY4498" s="27"/>
      <c r="AZ4498" s="27"/>
      <c r="BA4498" s="27"/>
      <c r="BB4498" s="27"/>
      <c r="BC4498" s="27"/>
      <c r="BD4498" s="27"/>
      <c r="BE4498" s="27"/>
      <c r="BF4498" s="27"/>
      <c r="BG4498" s="27"/>
      <c r="BH4498" s="27"/>
      <c r="BI4498" s="27"/>
      <c r="BT4498" s="31"/>
      <c r="BU4498" s="32"/>
      <c r="BV4498" s="33"/>
      <c r="BW4498" s="32"/>
      <c r="BX4498" s="32"/>
      <c r="BY4498" s="34"/>
      <c r="CA4498" s="32"/>
      <c r="CB4498" s="32"/>
    </row>
    <row r="4499" spans="1:80">
      <c r="A4499" s="20"/>
      <c r="B4499" s="21"/>
      <c r="C4499" s="21"/>
      <c r="D4499" s="21"/>
      <c r="E4499" s="21"/>
      <c r="F4499" s="21"/>
      <c r="G4499" s="21"/>
      <c r="H4499" s="21"/>
      <c r="I4499" s="21"/>
      <c r="J4499" s="21"/>
      <c r="K4499" s="22"/>
      <c r="L4499" s="22"/>
      <c r="M4499" s="22"/>
      <c r="N4499" s="22"/>
      <c r="O4499" s="22"/>
      <c r="P4499" s="22"/>
      <c r="Q4499" s="22"/>
      <c r="R4499" s="22"/>
      <c r="S4499" s="22"/>
      <c r="T4499" s="22"/>
      <c r="U4499" s="22"/>
      <c r="V4499" s="22"/>
      <c r="W4499" s="22"/>
      <c r="X4499" s="22"/>
      <c r="Y4499" s="22"/>
      <c r="Z4499" s="22"/>
      <c r="AA4499" s="22"/>
      <c r="AB4499" s="23"/>
      <c r="AC4499" s="23"/>
      <c r="AD4499" s="22"/>
      <c r="AE4499" s="24"/>
      <c r="AF4499" s="24"/>
      <c r="AG4499" s="24"/>
      <c r="AH4499" s="24"/>
      <c r="AI4499" s="24"/>
      <c r="AJ4499" s="24"/>
      <c r="AK4499" s="24"/>
      <c r="AL4499" s="24"/>
      <c r="AM4499" s="24"/>
      <c r="AN4499" s="24"/>
      <c r="AO4499" s="24"/>
      <c r="AP4499" s="24"/>
      <c r="AQ4499" s="24"/>
      <c r="AR4499" s="24"/>
      <c r="AS4499" s="24"/>
      <c r="AT4499" s="25"/>
      <c r="AV4499" s="26"/>
      <c r="AW4499" s="26"/>
      <c r="AX4499" s="27"/>
      <c r="AY4499" s="27"/>
      <c r="AZ4499" s="27"/>
      <c r="BA4499" s="27"/>
      <c r="BB4499" s="27"/>
      <c r="BC4499" s="27"/>
      <c r="BD4499" s="27"/>
      <c r="BE4499" s="27"/>
      <c r="BF4499" s="27"/>
      <c r="BG4499" s="27"/>
      <c r="BH4499" s="27"/>
      <c r="BI4499" s="27"/>
      <c r="BT4499" s="31"/>
      <c r="BU4499" s="32"/>
      <c r="BV4499" s="33"/>
      <c r="BW4499" s="32"/>
      <c r="BX4499" s="32"/>
      <c r="BY4499" s="34"/>
      <c r="CA4499" s="32"/>
      <c r="CB4499" s="32"/>
    </row>
    <row r="4500" spans="1:80">
      <c r="A4500" s="20"/>
      <c r="B4500" s="21"/>
      <c r="C4500" s="21"/>
      <c r="D4500" s="21"/>
      <c r="E4500" s="21"/>
      <c r="F4500" s="21"/>
      <c r="G4500" s="21"/>
      <c r="H4500" s="21"/>
      <c r="I4500" s="21"/>
      <c r="J4500" s="21"/>
      <c r="K4500" s="22"/>
      <c r="L4500" s="22"/>
      <c r="M4500" s="22"/>
      <c r="N4500" s="22"/>
      <c r="O4500" s="22"/>
      <c r="P4500" s="22"/>
      <c r="Q4500" s="22"/>
      <c r="R4500" s="22"/>
      <c r="S4500" s="22"/>
      <c r="T4500" s="22"/>
      <c r="U4500" s="22"/>
      <c r="V4500" s="22"/>
      <c r="W4500" s="22"/>
      <c r="X4500" s="22"/>
      <c r="Y4500" s="22"/>
      <c r="Z4500" s="22"/>
      <c r="AA4500" s="22"/>
      <c r="AB4500" s="23"/>
      <c r="AC4500" s="23"/>
      <c r="AD4500" s="22"/>
      <c r="AE4500" s="24"/>
      <c r="AF4500" s="24"/>
      <c r="AG4500" s="24"/>
      <c r="AH4500" s="24"/>
      <c r="AI4500" s="24"/>
      <c r="AJ4500" s="24"/>
      <c r="AK4500" s="24"/>
      <c r="AL4500" s="24"/>
      <c r="AM4500" s="24"/>
      <c r="AN4500" s="24"/>
      <c r="AO4500" s="24"/>
      <c r="AP4500" s="24"/>
      <c r="AQ4500" s="24"/>
      <c r="AR4500" s="24"/>
      <c r="AS4500" s="24"/>
      <c r="AT4500" s="25"/>
      <c r="AV4500" s="26"/>
      <c r="AW4500" s="26"/>
      <c r="AX4500" s="27"/>
      <c r="AY4500" s="27"/>
      <c r="AZ4500" s="27"/>
      <c r="BA4500" s="27"/>
      <c r="BB4500" s="27"/>
      <c r="BC4500" s="27"/>
      <c r="BD4500" s="27"/>
      <c r="BE4500" s="27"/>
      <c r="BF4500" s="27"/>
      <c r="BG4500" s="27"/>
      <c r="BH4500" s="27"/>
      <c r="BI4500" s="27"/>
      <c r="BT4500" s="31"/>
      <c r="BU4500" s="32"/>
      <c r="BV4500" s="33"/>
      <c r="BW4500" s="32"/>
      <c r="BX4500" s="32"/>
      <c r="BY4500" s="34"/>
      <c r="CA4500" s="32"/>
      <c r="CB4500" s="32"/>
    </row>
    <row r="4501" spans="1:80">
      <c r="A4501" s="20"/>
      <c r="B4501" s="21"/>
      <c r="C4501" s="21"/>
      <c r="D4501" s="21"/>
      <c r="E4501" s="21"/>
      <c r="F4501" s="21"/>
      <c r="G4501" s="21"/>
      <c r="H4501" s="21"/>
      <c r="I4501" s="21"/>
      <c r="J4501" s="21"/>
      <c r="K4501" s="22"/>
      <c r="L4501" s="22"/>
      <c r="M4501" s="22"/>
      <c r="N4501" s="22"/>
      <c r="O4501" s="22"/>
      <c r="P4501" s="22"/>
      <c r="Q4501" s="22"/>
      <c r="R4501" s="22"/>
      <c r="S4501" s="22"/>
      <c r="T4501" s="22"/>
      <c r="U4501" s="22"/>
      <c r="V4501" s="22"/>
      <c r="W4501" s="22"/>
      <c r="X4501" s="22"/>
      <c r="Y4501" s="22"/>
      <c r="Z4501" s="22"/>
      <c r="AA4501" s="22"/>
      <c r="AB4501" s="23"/>
      <c r="AC4501" s="23"/>
      <c r="AD4501" s="22"/>
      <c r="AE4501" s="24"/>
      <c r="AF4501" s="24"/>
      <c r="AG4501" s="24"/>
      <c r="AH4501" s="24"/>
      <c r="AI4501" s="24"/>
      <c r="AJ4501" s="24"/>
      <c r="AK4501" s="24"/>
      <c r="AL4501" s="24"/>
      <c r="AM4501" s="24"/>
      <c r="AN4501" s="24"/>
      <c r="AO4501" s="24"/>
      <c r="AP4501" s="24"/>
      <c r="AQ4501" s="24"/>
      <c r="AR4501" s="24"/>
      <c r="AS4501" s="24"/>
      <c r="AT4501" s="25"/>
      <c r="AV4501" s="26"/>
      <c r="AW4501" s="26"/>
      <c r="AX4501" s="27"/>
      <c r="AY4501" s="27"/>
      <c r="AZ4501" s="27"/>
      <c r="BA4501" s="27"/>
      <c r="BB4501" s="27"/>
      <c r="BC4501" s="27"/>
      <c r="BD4501" s="27"/>
      <c r="BE4501" s="27"/>
      <c r="BF4501" s="27"/>
      <c r="BG4501" s="27"/>
      <c r="BH4501" s="27"/>
      <c r="BI4501" s="27"/>
      <c r="BT4501" s="31"/>
      <c r="BU4501" s="32"/>
      <c r="BV4501" s="33"/>
      <c r="BW4501" s="32"/>
      <c r="BX4501" s="32"/>
      <c r="BY4501" s="34"/>
      <c r="CA4501" s="32"/>
      <c r="CB4501" s="32"/>
    </row>
    <row r="4502" spans="1:80">
      <c r="A4502" s="20"/>
      <c r="B4502" s="21"/>
      <c r="C4502" s="21"/>
      <c r="D4502" s="21"/>
      <c r="E4502" s="21"/>
      <c r="F4502" s="21"/>
      <c r="G4502" s="21"/>
      <c r="H4502" s="21"/>
      <c r="I4502" s="21"/>
      <c r="J4502" s="21"/>
      <c r="K4502" s="22"/>
      <c r="L4502" s="22"/>
      <c r="M4502" s="22"/>
      <c r="N4502" s="22"/>
      <c r="O4502" s="22"/>
      <c r="P4502" s="22"/>
      <c r="Q4502" s="22"/>
      <c r="R4502" s="22"/>
      <c r="S4502" s="22"/>
      <c r="T4502" s="22"/>
      <c r="U4502" s="22"/>
      <c r="V4502" s="22"/>
      <c r="W4502" s="22"/>
      <c r="X4502" s="22"/>
      <c r="Y4502" s="22"/>
      <c r="Z4502" s="22"/>
      <c r="AA4502" s="22"/>
      <c r="AB4502" s="23"/>
      <c r="AC4502" s="23"/>
      <c r="AD4502" s="22"/>
      <c r="AE4502" s="24"/>
      <c r="AF4502" s="24"/>
      <c r="AG4502" s="24"/>
      <c r="AH4502" s="24"/>
      <c r="AI4502" s="24"/>
      <c r="AJ4502" s="24"/>
      <c r="AK4502" s="24"/>
      <c r="AL4502" s="24"/>
      <c r="AM4502" s="24"/>
      <c r="AN4502" s="24"/>
      <c r="AO4502" s="24"/>
      <c r="AP4502" s="24"/>
      <c r="AQ4502" s="24"/>
      <c r="AR4502" s="24"/>
      <c r="AS4502" s="24"/>
      <c r="AT4502" s="25"/>
      <c r="AV4502" s="26"/>
      <c r="AW4502" s="26"/>
      <c r="AX4502" s="27"/>
      <c r="AY4502" s="27"/>
      <c r="AZ4502" s="27"/>
      <c r="BA4502" s="27"/>
      <c r="BB4502" s="27"/>
      <c r="BC4502" s="27"/>
      <c r="BD4502" s="27"/>
      <c r="BE4502" s="27"/>
      <c r="BF4502" s="27"/>
      <c r="BG4502" s="27"/>
      <c r="BH4502" s="27"/>
      <c r="BI4502" s="27"/>
      <c r="BT4502" s="31"/>
      <c r="BU4502" s="32"/>
      <c r="BV4502" s="33"/>
      <c r="BW4502" s="32"/>
      <c r="BX4502" s="32"/>
      <c r="BY4502" s="34"/>
      <c r="CA4502" s="32"/>
      <c r="CB4502" s="32"/>
    </row>
    <row r="4503" spans="1:80">
      <c r="A4503" s="20"/>
      <c r="B4503" s="21"/>
      <c r="C4503" s="21"/>
      <c r="D4503" s="21"/>
      <c r="E4503" s="21"/>
      <c r="F4503" s="21"/>
      <c r="G4503" s="21"/>
      <c r="H4503" s="21"/>
      <c r="I4503" s="21"/>
      <c r="J4503" s="21"/>
      <c r="K4503" s="22"/>
      <c r="L4503" s="22"/>
      <c r="M4503" s="22"/>
      <c r="N4503" s="22"/>
      <c r="O4503" s="22"/>
      <c r="P4503" s="22"/>
      <c r="Q4503" s="22"/>
      <c r="R4503" s="22"/>
      <c r="S4503" s="22"/>
      <c r="T4503" s="22"/>
      <c r="U4503" s="22"/>
      <c r="V4503" s="22"/>
      <c r="W4503" s="22"/>
      <c r="X4503" s="22"/>
      <c r="Y4503" s="22"/>
      <c r="Z4503" s="22"/>
      <c r="AA4503" s="22"/>
      <c r="AB4503" s="23"/>
      <c r="AC4503" s="23"/>
      <c r="AD4503" s="22"/>
      <c r="AE4503" s="24"/>
      <c r="AF4503" s="24"/>
      <c r="AG4503" s="24"/>
      <c r="AH4503" s="24"/>
      <c r="AI4503" s="24"/>
      <c r="AJ4503" s="24"/>
      <c r="AK4503" s="24"/>
      <c r="AL4503" s="24"/>
      <c r="AM4503" s="24"/>
      <c r="AN4503" s="24"/>
      <c r="AO4503" s="24"/>
      <c r="AP4503" s="24"/>
      <c r="AQ4503" s="24"/>
      <c r="AR4503" s="24"/>
      <c r="AS4503" s="24"/>
      <c r="AT4503" s="25"/>
      <c r="AV4503" s="26"/>
      <c r="AW4503" s="26"/>
      <c r="AX4503" s="27"/>
      <c r="AY4503" s="27"/>
      <c r="AZ4503" s="27"/>
      <c r="BA4503" s="27"/>
      <c r="BB4503" s="27"/>
      <c r="BC4503" s="27"/>
      <c r="BD4503" s="27"/>
      <c r="BE4503" s="27"/>
      <c r="BF4503" s="27"/>
      <c r="BG4503" s="27"/>
      <c r="BH4503" s="27"/>
      <c r="BI4503" s="27"/>
      <c r="BT4503" s="31"/>
      <c r="BU4503" s="32"/>
      <c r="BV4503" s="33"/>
      <c r="BW4503" s="32"/>
      <c r="BX4503" s="32"/>
      <c r="BY4503" s="34"/>
      <c r="CA4503" s="32"/>
      <c r="CB4503" s="32"/>
    </row>
    <row r="4504" spans="1:80">
      <c r="A4504" s="20"/>
      <c r="B4504" s="21"/>
      <c r="C4504" s="21"/>
      <c r="D4504" s="21"/>
      <c r="E4504" s="21"/>
      <c r="F4504" s="21"/>
      <c r="G4504" s="21"/>
      <c r="H4504" s="21"/>
      <c r="I4504" s="21"/>
      <c r="J4504" s="21"/>
      <c r="K4504" s="22"/>
      <c r="L4504" s="22"/>
      <c r="M4504" s="22"/>
      <c r="N4504" s="22"/>
      <c r="O4504" s="22"/>
      <c r="P4504" s="22"/>
      <c r="Q4504" s="22"/>
      <c r="R4504" s="22"/>
      <c r="S4504" s="22"/>
      <c r="T4504" s="22"/>
      <c r="U4504" s="22"/>
      <c r="V4504" s="22"/>
      <c r="W4504" s="22"/>
      <c r="X4504" s="22"/>
      <c r="Y4504" s="22"/>
      <c r="Z4504" s="22"/>
      <c r="AA4504" s="22"/>
      <c r="AB4504" s="23"/>
      <c r="AC4504" s="23"/>
      <c r="AD4504" s="22"/>
      <c r="AE4504" s="24"/>
      <c r="AF4504" s="24"/>
      <c r="AG4504" s="24"/>
      <c r="AH4504" s="24"/>
      <c r="AI4504" s="24"/>
      <c r="AJ4504" s="24"/>
      <c r="AK4504" s="24"/>
      <c r="AL4504" s="24"/>
      <c r="AM4504" s="24"/>
      <c r="AN4504" s="24"/>
      <c r="AO4504" s="24"/>
      <c r="AP4504" s="24"/>
      <c r="AQ4504" s="24"/>
      <c r="AR4504" s="24"/>
      <c r="AS4504" s="24"/>
      <c r="AT4504" s="25"/>
      <c r="AV4504" s="26"/>
      <c r="AW4504" s="26"/>
      <c r="AX4504" s="27"/>
      <c r="AY4504" s="27"/>
      <c r="AZ4504" s="27"/>
      <c r="BA4504" s="27"/>
      <c r="BB4504" s="27"/>
      <c r="BC4504" s="27"/>
      <c r="BD4504" s="27"/>
      <c r="BE4504" s="27"/>
      <c r="BF4504" s="27"/>
      <c r="BG4504" s="27"/>
      <c r="BH4504" s="27"/>
      <c r="BI4504" s="27"/>
      <c r="BT4504" s="31"/>
      <c r="BU4504" s="32"/>
      <c r="BV4504" s="33"/>
      <c r="BW4504" s="32"/>
      <c r="BX4504" s="32"/>
      <c r="BY4504" s="34"/>
      <c r="CA4504" s="32"/>
      <c r="CB4504" s="32"/>
    </row>
    <row r="4505" spans="1:80">
      <c r="A4505" s="20"/>
      <c r="B4505" s="21"/>
      <c r="C4505" s="21"/>
      <c r="D4505" s="21"/>
      <c r="E4505" s="21"/>
      <c r="F4505" s="21"/>
      <c r="G4505" s="21"/>
      <c r="H4505" s="21"/>
      <c r="I4505" s="21"/>
      <c r="J4505" s="21"/>
      <c r="K4505" s="22"/>
      <c r="L4505" s="22"/>
      <c r="M4505" s="22"/>
      <c r="N4505" s="22"/>
      <c r="O4505" s="22"/>
      <c r="P4505" s="22"/>
      <c r="Q4505" s="22"/>
      <c r="R4505" s="22"/>
      <c r="S4505" s="22"/>
      <c r="T4505" s="22"/>
      <c r="U4505" s="22"/>
      <c r="V4505" s="22"/>
      <c r="W4505" s="22"/>
      <c r="X4505" s="22"/>
      <c r="Y4505" s="22"/>
      <c r="Z4505" s="22"/>
      <c r="AA4505" s="22"/>
      <c r="AB4505" s="23"/>
      <c r="AC4505" s="23"/>
      <c r="AD4505" s="22"/>
      <c r="AE4505" s="24"/>
      <c r="AF4505" s="24"/>
      <c r="AG4505" s="24"/>
      <c r="AH4505" s="24"/>
      <c r="AI4505" s="24"/>
      <c r="AJ4505" s="24"/>
      <c r="AK4505" s="24"/>
      <c r="AL4505" s="24"/>
      <c r="AM4505" s="24"/>
      <c r="AN4505" s="24"/>
      <c r="AO4505" s="24"/>
      <c r="AP4505" s="24"/>
      <c r="AQ4505" s="24"/>
      <c r="AR4505" s="24"/>
      <c r="AS4505" s="24"/>
      <c r="AT4505" s="25"/>
      <c r="AV4505" s="26"/>
      <c r="AW4505" s="26"/>
      <c r="AX4505" s="27"/>
      <c r="AY4505" s="27"/>
      <c r="AZ4505" s="27"/>
      <c r="BA4505" s="27"/>
      <c r="BB4505" s="27"/>
      <c r="BC4505" s="27"/>
      <c r="BD4505" s="27"/>
      <c r="BE4505" s="27"/>
      <c r="BF4505" s="27"/>
      <c r="BG4505" s="27"/>
      <c r="BH4505" s="27"/>
      <c r="BI4505" s="27"/>
      <c r="BT4505" s="31"/>
      <c r="BU4505" s="32"/>
      <c r="BV4505" s="33"/>
      <c r="BW4505" s="32"/>
      <c r="BX4505" s="32"/>
      <c r="BY4505" s="34"/>
      <c r="CA4505" s="32"/>
      <c r="CB4505" s="32"/>
    </row>
    <row r="4506" spans="1:80">
      <c r="A4506" s="20"/>
      <c r="B4506" s="21"/>
      <c r="C4506" s="21"/>
      <c r="D4506" s="21"/>
      <c r="E4506" s="21"/>
      <c r="F4506" s="21"/>
      <c r="G4506" s="21"/>
      <c r="H4506" s="21"/>
      <c r="I4506" s="21"/>
      <c r="J4506" s="21"/>
      <c r="K4506" s="22"/>
      <c r="L4506" s="22"/>
      <c r="M4506" s="22"/>
      <c r="N4506" s="22"/>
      <c r="O4506" s="22"/>
      <c r="P4506" s="22"/>
      <c r="Q4506" s="22"/>
      <c r="R4506" s="22"/>
      <c r="S4506" s="22"/>
      <c r="T4506" s="22"/>
      <c r="U4506" s="22"/>
      <c r="V4506" s="22"/>
      <c r="W4506" s="22"/>
      <c r="X4506" s="22"/>
      <c r="Y4506" s="22"/>
      <c r="Z4506" s="22"/>
      <c r="AA4506" s="22"/>
      <c r="AB4506" s="23"/>
      <c r="AC4506" s="23"/>
      <c r="AD4506" s="22"/>
      <c r="AE4506" s="24"/>
      <c r="AF4506" s="24"/>
      <c r="AG4506" s="24"/>
      <c r="AH4506" s="24"/>
      <c r="AI4506" s="24"/>
      <c r="AJ4506" s="24"/>
      <c r="AK4506" s="24"/>
      <c r="AL4506" s="24"/>
      <c r="AM4506" s="24"/>
      <c r="AN4506" s="24"/>
      <c r="AO4506" s="24"/>
      <c r="AP4506" s="24"/>
      <c r="AQ4506" s="24"/>
      <c r="AR4506" s="24"/>
      <c r="AS4506" s="24"/>
      <c r="AT4506" s="25"/>
      <c r="AV4506" s="26"/>
      <c r="AW4506" s="26"/>
      <c r="AX4506" s="27"/>
      <c r="AY4506" s="27"/>
      <c r="AZ4506" s="27"/>
      <c r="BA4506" s="27"/>
      <c r="BB4506" s="27"/>
      <c r="BC4506" s="27"/>
      <c r="BD4506" s="27"/>
      <c r="BE4506" s="27"/>
      <c r="BF4506" s="27"/>
      <c r="BG4506" s="27"/>
      <c r="BH4506" s="27"/>
      <c r="BI4506" s="27"/>
      <c r="BT4506" s="31"/>
      <c r="BU4506" s="32"/>
      <c r="BV4506" s="33"/>
      <c r="BW4506" s="32"/>
      <c r="BX4506" s="32"/>
      <c r="BY4506" s="34"/>
      <c r="CA4506" s="32"/>
      <c r="CB4506" s="32"/>
    </row>
    <row r="4507" spans="1:80">
      <c r="A4507" s="20"/>
      <c r="B4507" s="21"/>
      <c r="C4507" s="21"/>
      <c r="D4507" s="21"/>
      <c r="E4507" s="21"/>
      <c r="F4507" s="21"/>
      <c r="G4507" s="21"/>
      <c r="H4507" s="21"/>
      <c r="I4507" s="21"/>
      <c r="J4507" s="21"/>
      <c r="K4507" s="22"/>
      <c r="L4507" s="22"/>
      <c r="M4507" s="22"/>
      <c r="N4507" s="22"/>
      <c r="O4507" s="22"/>
      <c r="P4507" s="22"/>
      <c r="Q4507" s="22"/>
      <c r="R4507" s="22"/>
      <c r="S4507" s="22"/>
      <c r="T4507" s="22"/>
      <c r="U4507" s="22"/>
      <c r="V4507" s="22"/>
      <c r="W4507" s="22"/>
      <c r="X4507" s="22"/>
      <c r="Y4507" s="22"/>
      <c r="Z4507" s="22"/>
      <c r="AA4507" s="22"/>
      <c r="AB4507" s="23"/>
      <c r="AC4507" s="23"/>
      <c r="AD4507" s="22"/>
      <c r="AE4507" s="24"/>
      <c r="AF4507" s="24"/>
      <c r="AG4507" s="24"/>
      <c r="AH4507" s="24"/>
      <c r="AI4507" s="24"/>
      <c r="AJ4507" s="24"/>
      <c r="AK4507" s="24"/>
      <c r="AL4507" s="24"/>
      <c r="AM4507" s="24"/>
      <c r="AN4507" s="24"/>
      <c r="AO4507" s="24"/>
      <c r="AP4507" s="24"/>
      <c r="AQ4507" s="24"/>
      <c r="AR4507" s="24"/>
      <c r="AS4507" s="24"/>
      <c r="AT4507" s="25"/>
      <c r="AV4507" s="26"/>
      <c r="AW4507" s="26"/>
      <c r="AX4507" s="27"/>
      <c r="AY4507" s="27"/>
      <c r="AZ4507" s="27"/>
      <c r="BA4507" s="27"/>
      <c r="BB4507" s="27"/>
      <c r="BC4507" s="27"/>
      <c r="BD4507" s="27"/>
      <c r="BE4507" s="27"/>
      <c r="BF4507" s="27"/>
      <c r="BG4507" s="27"/>
      <c r="BH4507" s="27"/>
      <c r="BI4507" s="27"/>
      <c r="BT4507" s="31"/>
      <c r="BU4507" s="32"/>
      <c r="BV4507" s="33"/>
      <c r="BW4507" s="32"/>
      <c r="BX4507" s="32"/>
      <c r="BY4507" s="34"/>
      <c r="CA4507" s="32"/>
      <c r="CB4507" s="32"/>
    </row>
    <row r="4508" spans="1:80">
      <c r="A4508" s="20"/>
      <c r="B4508" s="21"/>
      <c r="C4508" s="21"/>
      <c r="D4508" s="21"/>
      <c r="E4508" s="21"/>
      <c r="F4508" s="21"/>
      <c r="G4508" s="21"/>
      <c r="H4508" s="21"/>
      <c r="I4508" s="21"/>
      <c r="J4508" s="21"/>
      <c r="K4508" s="22"/>
      <c r="L4508" s="22"/>
      <c r="M4508" s="22"/>
      <c r="N4508" s="22"/>
      <c r="O4508" s="22"/>
      <c r="P4508" s="22"/>
      <c r="Q4508" s="22"/>
      <c r="R4508" s="22"/>
      <c r="S4508" s="22"/>
      <c r="T4508" s="22"/>
      <c r="U4508" s="22"/>
      <c r="V4508" s="22"/>
      <c r="W4508" s="22"/>
      <c r="X4508" s="22"/>
      <c r="Y4508" s="22"/>
      <c r="Z4508" s="22"/>
      <c r="AA4508" s="22"/>
      <c r="AB4508" s="23"/>
      <c r="AC4508" s="23"/>
      <c r="AD4508" s="22"/>
      <c r="AE4508" s="24"/>
      <c r="AF4508" s="24"/>
      <c r="AG4508" s="24"/>
      <c r="AH4508" s="24"/>
      <c r="AI4508" s="24"/>
      <c r="AJ4508" s="24"/>
      <c r="AK4508" s="24"/>
      <c r="AL4508" s="24"/>
      <c r="AM4508" s="24"/>
      <c r="AN4508" s="24"/>
      <c r="AO4508" s="24"/>
      <c r="AP4508" s="24"/>
      <c r="AQ4508" s="24"/>
      <c r="AR4508" s="24"/>
      <c r="AS4508" s="24"/>
      <c r="AT4508" s="25"/>
      <c r="AV4508" s="26"/>
      <c r="AW4508" s="26"/>
      <c r="AX4508" s="27"/>
      <c r="AY4508" s="27"/>
      <c r="AZ4508" s="27"/>
      <c r="BA4508" s="27"/>
      <c r="BB4508" s="27"/>
      <c r="BC4508" s="27"/>
      <c r="BD4508" s="27"/>
      <c r="BE4508" s="27"/>
      <c r="BF4508" s="27"/>
      <c r="BG4508" s="27"/>
      <c r="BH4508" s="27"/>
      <c r="BI4508" s="27"/>
      <c r="BT4508" s="31"/>
      <c r="BU4508" s="32"/>
      <c r="BV4508" s="33"/>
      <c r="BW4508" s="32"/>
      <c r="BX4508" s="32"/>
      <c r="BY4508" s="34"/>
      <c r="CA4508" s="32"/>
      <c r="CB4508" s="32"/>
    </row>
    <row r="4509" spans="1:80">
      <c r="A4509" s="20"/>
      <c r="B4509" s="21"/>
      <c r="C4509" s="21"/>
      <c r="D4509" s="21"/>
      <c r="E4509" s="21"/>
      <c r="F4509" s="21"/>
      <c r="G4509" s="21"/>
      <c r="H4509" s="21"/>
      <c r="I4509" s="21"/>
      <c r="J4509" s="21"/>
      <c r="K4509" s="22"/>
      <c r="L4509" s="22"/>
      <c r="M4509" s="22"/>
      <c r="N4509" s="22"/>
      <c r="O4509" s="22"/>
      <c r="P4509" s="22"/>
      <c r="Q4509" s="22"/>
      <c r="R4509" s="22"/>
      <c r="S4509" s="22"/>
      <c r="T4509" s="22"/>
      <c r="U4509" s="22"/>
      <c r="V4509" s="22"/>
      <c r="W4509" s="22"/>
      <c r="X4509" s="22"/>
      <c r="Y4509" s="22"/>
      <c r="Z4509" s="22"/>
      <c r="AA4509" s="22"/>
      <c r="AB4509" s="23"/>
      <c r="AC4509" s="23"/>
      <c r="AD4509" s="22"/>
      <c r="AE4509" s="24"/>
      <c r="AF4509" s="24"/>
      <c r="AG4509" s="24"/>
      <c r="AH4509" s="24"/>
      <c r="AI4509" s="24"/>
      <c r="AJ4509" s="24"/>
      <c r="AK4509" s="24"/>
      <c r="AL4509" s="24"/>
      <c r="AM4509" s="24"/>
      <c r="AN4509" s="24"/>
      <c r="AO4509" s="24"/>
      <c r="AP4509" s="24"/>
      <c r="AQ4509" s="24"/>
      <c r="AR4509" s="24"/>
      <c r="AS4509" s="24"/>
      <c r="AT4509" s="25"/>
      <c r="AV4509" s="26"/>
      <c r="AW4509" s="26"/>
      <c r="AX4509" s="27"/>
      <c r="AY4509" s="27"/>
      <c r="AZ4509" s="27"/>
      <c r="BA4509" s="27"/>
      <c r="BB4509" s="27"/>
      <c r="BC4509" s="27"/>
      <c r="BD4509" s="27"/>
      <c r="BE4509" s="27"/>
      <c r="BF4509" s="27"/>
      <c r="BG4509" s="27"/>
      <c r="BH4509" s="27"/>
      <c r="BI4509" s="27"/>
      <c r="BT4509" s="31"/>
      <c r="BU4509" s="32"/>
      <c r="BV4509" s="33"/>
      <c r="BW4509" s="32"/>
      <c r="BX4509" s="32"/>
      <c r="BY4509" s="34"/>
      <c r="CA4509" s="32"/>
      <c r="CB4509" s="32"/>
    </row>
    <row r="4510" spans="1:80">
      <c r="A4510" s="20"/>
      <c r="B4510" s="21"/>
      <c r="C4510" s="21"/>
      <c r="D4510" s="21"/>
      <c r="E4510" s="21"/>
      <c r="F4510" s="21"/>
      <c r="G4510" s="21"/>
      <c r="H4510" s="21"/>
      <c r="I4510" s="21"/>
      <c r="J4510" s="21"/>
      <c r="K4510" s="22"/>
      <c r="L4510" s="22"/>
      <c r="M4510" s="22"/>
      <c r="N4510" s="22"/>
      <c r="O4510" s="22"/>
      <c r="P4510" s="22"/>
      <c r="Q4510" s="22"/>
      <c r="R4510" s="22"/>
      <c r="S4510" s="22"/>
      <c r="T4510" s="22"/>
      <c r="U4510" s="22"/>
      <c r="V4510" s="22"/>
      <c r="W4510" s="22"/>
      <c r="X4510" s="22"/>
      <c r="Y4510" s="22"/>
      <c r="Z4510" s="22"/>
      <c r="AA4510" s="22"/>
      <c r="AB4510" s="23"/>
      <c r="AC4510" s="23"/>
      <c r="AD4510" s="22"/>
      <c r="AE4510" s="24"/>
      <c r="AF4510" s="24"/>
      <c r="AG4510" s="24"/>
      <c r="AH4510" s="24"/>
      <c r="AI4510" s="24"/>
      <c r="AJ4510" s="24"/>
      <c r="AK4510" s="24"/>
      <c r="AL4510" s="24"/>
      <c r="AM4510" s="24"/>
      <c r="AN4510" s="24"/>
      <c r="AO4510" s="24"/>
      <c r="AP4510" s="24"/>
      <c r="AQ4510" s="24"/>
      <c r="AR4510" s="24"/>
      <c r="AS4510" s="24"/>
      <c r="AT4510" s="25"/>
      <c r="AV4510" s="26"/>
      <c r="AW4510" s="26"/>
      <c r="AX4510" s="27"/>
      <c r="AY4510" s="27"/>
      <c r="AZ4510" s="27"/>
      <c r="BA4510" s="27"/>
      <c r="BB4510" s="27"/>
      <c r="BC4510" s="27"/>
      <c r="BD4510" s="27"/>
      <c r="BE4510" s="27"/>
      <c r="BF4510" s="27"/>
      <c r="BG4510" s="27"/>
      <c r="BH4510" s="27"/>
      <c r="BI4510" s="27"/>
      <c r="BT4510" s="31"/>
      <c r="BU4510" s="32"/>
      <c r="BV4510" s="33"/>
      <c r="BW4510" s="32"/>
      <c r="BX4510" s="32"/>
      <c r="BY4510" s="34"/>
      <c r="CA4510" s="32"/>
      <c r="CB4510" s="32"/>
    </row>
    <row r="4511" spans="1:80">
      <c r="A4511" s="20"/>
      <c r="B4511" s="21"/>
      <c r="C4511" s="21"/>
      <c r="D4511" s="21"/>
      <c r="E4511" s="21"/>
      <c r="F4511" s="21"/>
      <c r="G4511" s="21"/>
      <c r="H4511" s="21"/>
      <c r="I4511" s="21"/>
      <c r="J4511" s="21"/>
      <c r="K4511" s="22"/>
      <c r="L4511" s="22"/>
      <c r="M4511" s="22"/>
      <c r="N4511" s="22"/>
      <c r="O4511" s="22"/>
      <c r="P4511" s="22"/>
      <c r="Q4511" s="22"/>
      <c r="R4511" s="22"/>
      <c r="S4511" s="22"/>
      <c r="T4511" s="22"/>
      <c r="U4511" s="22"/>
      <c r="V4511" s="22"/>
      <c r="W4511" s="22"/>
      <c r="X4511" s="22"/>
      <c r="Y4511" s="22"/>
      <c r="Z4511" s="22"/>
      <c r="AA4511" s="22"/>
      <c r="AB4511" s="23"/>
      <c r="AC4511" s="23"/>
      <c r="AD4511" s="22"/>
      <c r="AE4511" s="24"/>
      <c r="AF4511" s="24"/>
      <c r="AG4511" s="24"/>
      <c r="AH4511" s="24"/>
      <c r="AI4511" s="24"/>
      <c r="AJ4511" s="24"/>
      <c r="AK4511" s="24"/>
      <c r="AL4511" s="24"/>
      <c r="AM4511" s="24"/>
      <c r="AN4511" s="24"/>
      <c r="AO4511" s="24"/>
      <c r="AP4511" s="24"/>
      <c r="AQ4511" s="24"/>
      <c r="AR4511" s="24"/>
      <c r="AS4511" s="24"/>
      <c r="AT4511" s="25"/>
      <c r="AV4511" s="26"/>
      <c r="AW4511" s="26"/>
      <c r="AX4511" s="27"/>
      <c r="AY4511" s="27"/>
      <c r="AZ4511" s="27"/>
      <c r="BA4511" s="27"/>
      <c r="BB4511" s="27"/>
      <c r="BC4511" s="27"/>
      <c r="BD4511" s="27"/>
      <c r="BE4511" s="27"/>
      <c r="BF4511" s="27"/>
      <c r="BG4511" s="27"/>
      <c r="BH4511" s="27"/>
      <c r="BI4511" s="27"/>
      <c r="BT4511" s="31"/>
      <c r="BU4511" s="32"/>
      <c r="BV4511" s="33"/>
      <c r="BW4511" s="32"/>
      <c r="BX4511" s="32"/>
      <c r="BY4511" s="34"/>
      <c r="CA4511" s="32"/>
      <c r="CB4511" s="32"/>
    </row>
    <row r="4512" spans="1:80">
      <c r="A4512" s="20"/>
      <c r="B4512" s="21"/>
      <c r="C4512" s="21"/>
      <c r="D4512" s="21"/>
      <c r="E4512" s="21"/>
      <c r="F4512" s="21"/>
      <c r="G4512" s="21"/>
      <c r="H4512" s="21"/>
      <c r="I4512" s="21"/>
      <c r="J4512" s="21"/>
      <c r="K4512" s="22"/>
      <c r="L4512" s="22"/>
      <c r="M4512" s="22"/>
      <c r="N4512" s="22"/>
      <c r="O4512" s="22"/>
      <c r="P4512" s="22"/>
      <c r="Q4512" s="22"/>
      <c r="R4512" s="22"/>
      <c r="S4512" s="22"/>
      <c r="T4512" s="22"/>
      <c r="U4512" s="22"/>
      <c r="V4512" s="22"/>
      <c r="W4512" s="22"/>
      <c r="X4512" s="22"/>
      <c r="Y4512" s="22"/>
      <c r="Z4512" s="22"/>
      <c r="AA4512" s="22"/>
      <c r="AB4512" s="23"/>
      <c r="AC4512" s="23"/>
      <c r="AD4512" s="22"/>
      <c r="AE4512" s="24"/>
      <c r="AF4512" s="24"/>
      <c r="AG4512" s="24"/>
      <c r="AH4512" s="24"/>
      <c r="AI4512" s="24"/>
      <c r="AJ4512" s="24"/>
      <c r="AK4512" s="24"/>
      <c r="AL4512" s="24"/>
      <c r="AM4512" s="24"/>
      <c r="AN4512" s="24"/>
      <c r="AO4512" s="24"/>
      <c r="AP4512" s="24"/>
      <c r="AQ4512" s="24"/>
      <c r="AR4512" s="24"/>
      <c r="AS4512" s="24"/>
      <c r="AT4512" s="25"/>
      <c r="AV4512" s="26"/>
      <c r="AW4512" s="26"/>
      <c r="AX4512" s="27"/>
      <c r="AY4512" s="27"/>
      <c r="AZ4512" s="27"/>
      <c r="BA4512" s="27"/>
      <c r="BB4512" s="27"/>
      <c r="BC4512" s="27"/>
      <c r="BD4512" s="27"/>
      <c r="BE4512" s="27"/>
      <c r="BF4512" s="27"/>
      <c r="BG4512" s="27"/>
      <c r="BH4512" s="27"/>
      <c r="BI4512" s="27"/>
      <c r="BT4512" s="31"/>
      <c r="BU4512" s="32"/>
      <c r="BV4512" s="33"/>
      <c r="BW4512" s="32"/>
      <c r="BX4512" s="32"/>
      <c r="BY4512" s="34"/>
      <c r="CA4512" s="32"/>
      <c r="CB4512" s="32"/>
    </row>
    <row r="4513" spans="1:80">
      <c r="A4513" s="20"/>
      <c r="B4513" s="21"/>
      <c r="C4513" s="21"/>
      <c r="D4513" s="21"/>
      <c r="E4513" s="21"/>
      <c r="F4513" s="21"/>
      <c r="G4513" s="21"/>
      <c r="H4513" s="21"/>
      <c r="I4513" s="21"/>
      <c r="J4513" s="21"/>
      <c r="K4513" s="22"/>
      <c r="L4513" s="22"/>
      <c r="M4513" s="22"/>
      <c r="N4513" s="22"/>
      <c r="O4513" s="22"/>
      <c r="P4513" s="22"/>
      <c r="Q4513" s="22"/>
      <c r="R4513" s="22"/>
      <c r="S4513" s="22"/>
      <c r="T4513" s="22"/>
      <c r="U4513" s="22"/>
      <c r="V4513" s="22"/>
      <c r="W4513" s="22"/>
      <c r="X4513" s="22"/>
      <c r="Y4513" s="22"/>
      <c r="Z4513" s="22"/>
      <c r="AA4513" s="22"/>
      <c r="AB4513" s="23"/>
      <c r="AC4513" s="23"/>
      <c r="AD4513" s="22"/>
      <c r="AE4513" s="24"/>
      <c r="AF4513" s="24"/>
      <c r="AG4513" s="24"/>
      <c r="AH4513" s="24"/>
      <c r="AI4513" s="24"/>
      <c r="AJ4513" s="24"/>
      <c r="AK4513" s="24"/>
      <c r="AL4513" s="24"/>
      <c r="AM4513" s="24"/>
      <c r="AN4513" s="24"/>
      <c r="AO4513" s="24"/>
      <c r="AP4513" s="24"/>
      <c r="AQ4513" s="24"/>
      <c r="AR4513" s="24"/>
      <c r="AS4513" s="24"/>
      <c r="AT4513" s="25"/>
      <c r="AV4513" s="26"/>
      <c r="AW4513" s="26"/>
      <c r="AX4513" s="27"/>
      <c r="AY4513" s="27"/>
      <c r="AZ4513" s="27"/>
      <c r="BA4513" s="27"/>
      <c r="BB4513" s="27"/>
      <c r="BC4513" s="27"/>
      <c r="BD4513" s="27"/>
      <c r="BE4513" s="27"/>
      <c r="BF4513" s="27"/>
      <c r="BG4513" s="27"/>
      <c r="BH4513" s="27"/>
      <c r="BI4513" s="27"/>
      <c r="BT4513" s="31"/>
      <c r="BU4513" s="32"/>
      <c r="BV4513" s="33"/>
      <c r="BW4513" s="32"/>
      <c r="BX4513" s="32"/>
      <c r="BY4513" s="34"/>
      <c r="CA4513" s="32"/>
      <c r="CB4513" s="32"/>
    </row>
    <row r="4514" spans="1:80">
      <c r="A4514" s="20"/>
      <c r="B4514" s="21"/>
      <c r="C4514" s="21"/>
      <c r="D4514" s="21"/>
      <c r="E4514" s="21"/>
      <c r="F4514" s="21"/>
      <c r="G4514" s="21"/>
      <c r="H4514" s="21"/>
      <c r="I4514" s="21"/>
      <c r="J4514" s="21"/>
      <c r="K4514" s="22"/>
      <c r="L4514" s="22"/>
      <c r="M4514" s="22"/>
      <c r="N4514" s="22"/>
      <c r="O4514" s="22"/>
      <c r="P4514" s="22"/>
      <c r="Q4514" s="22"/>
      <c r="R4514" s="22"/>
      <c r="S4514" s="22"/>
      <c r="T4514" s="22"/>
      <c r="U4514" s="22"/>
      <c r="V4514" s="22"/>
      <c r="W4514" s="22"/>
      <c r="X4514" s="22"/>
      <c r="Y4514" s="22"/>
      <c r="Z4514" s="22"/>
      <c r="AA4514" s="22"/>
      <c r="AB4514" s="23"/>
      <c r="AC4514" s="23"/>
      <c r="AD4514" s="22"/>
      <c r="AE4514" s="24"/>
      <c r="AF4514" s="24"/>
      <c r="AG4514" s="24"/>
      <c r="AH4514" s="24"/>
      <c r="AI4514" s="24"/>
      <c r="AJ4514" s="24"/>
      <c r="AK4514" s="24"/>
      <c r="AL4514" s="24"/>
      <c r="AM4514" s="24"/>
      <c r="AN4514" s="24"/>
      <c r="AO4514" s="24"/>
      <c r="AP4514" s="24"/>
      <c r="AQ4514" s="24"/>
      <c r="AR4514" s="24"/>
      <c r="AS4514" s="24"/>
      <c r="AT4514" s="25"/>
      <c r="AV4514" s="26"/>
      <c r="AW4514" s="26"/>
      <c r="AX4514" s="27"/>
      <c r="AY4514" s="27"/>
      <c r="AZ4514" s="27"/>
      <c r="BA4514" s="27"/>
      <c r="BB4514" s="27"/>
      <c r="BC4514" s="27"/>
      <c r="BD4514" s="27"/>
      <c r="BE4514" s="27"/>
      <c r="BF4514" s="27"/>
      <c r="BG4514" s="27"/>
      <c r="BH4514" s="27"/>
      <c r="BI4514" s="27"/>
      <c r="BT4514" s="31"/>
      <c r="BU4514" s="32"/>
      <c r="BV4514" s="33"/>
      <c r="BW4514" s="32"/>
      <c r="BX4514" s="32"/>
      <c r="BY4514" s="34"/>
      <c r="CA4514" s="32"/>
      <c r="CB4514" s="32"/>
    </row>
    <row r="4515" spans="1:80">
      <c r="A4515" s="20"/>
      <c r="B4515" s="21"/>
      <c r="C4515" s="21"/>
      <c r="D4515" s="21"/>
      <c r="E4515" s="21"/>
      <c r="F4515" s="21"/>
      <c r="G4515" s="21"/>
      <c r="H4515" s="21"/>
      <c r="I4515" s="21"/>
      <c r="J4515" s="21"/>
      <c r="K4515" s="22"/>
      <c r="L4515" s="22"/>
      <c r="M4515" s="22"/>
      <c r="N4515" s="22"/>
      <c r="O4515" s="22"/>
      <c r="P4515" s="22"/>
      <c r="Q4515" s="22"/>
      <c r="R4515" s="22"/>
      <c r="S4515" s="22"/>
      <c r="T4515" s="22"/>
      <c r="U4515" s="22"/>
      <c r="V4515" s="22"/>
      <c r="W4515" s="22"/>
      <c r="X4515" s="22"/>
      <c r="Y4515" s="22"/>
      <c r="Z4515" s="22"/>
      <c r="AA4515" s="22"/>
      <c r="AB4515" s="23"/>
      <c r="AC4515" s="23"/>
      <c r="AD4515" s="22"/>
      <c r="AE4515" s="24"/>
      <c r="AF4515" s="24"/>
      <c r="AG4515" s="24"/>
      <c r="AH4515" s="24"/>
      <c r="AI4515" s="24"/>
      <c r="AJ4515" s="24"/>
      <c r="AK4515" s="24"/>
      <c r="AL4515" s="24"/>
      <c r="AM4515" s="24"/>
      <c r="AN4515" s="24"/>
      <c r="AO4515" s="24"/>
      <c r="AP4515" s="24"/>
      <c r="AQ4515" s="24"/>
      <c r="AR4515" s="24"/>
      <c r="AS4515" s="24"/>
      <c r="AT4515" s="25"/>
      <c r="AV4515" s="26"/>
      <c r="AW4515" s="26"/>
      <c r="AX4515" s="27"/>
      <c r="AY4515" s="27"/>
      <c r="AZ4515" s="27"/>
      <c r="BA4515" s="27"/>
      <c r="BB4515" s="27"/>
      <c r="BC4515" s="27"/>
      <c r="BD4515" s="27"/>
      <c r="BE4515" s="27"/>
      <c r="BF4515" s="27"/>
      <c r="BG4515" s="27"/>
      <c r="BH4515" s="27"/>
      <c r="BI4515" s="27"/>
      <c r="BT4515" s="31"/>
      <c r="BU4515" s="32"/>
      <c r="BV4515" s="33"/>
      <c r="BW4515" s="32"/>
      <c r="BX4515" s="32"/>
      <c r="BY4515" s="34"/>
      <c r="CA4515" s="32"/>
      <c r="CB4515" s="32"/>
    </row>
    <row r="4516" spans="1:80">
      <c r="A4516" s="20"/>
      <c r="B4516" s="21"/>
      <c r="C4516" s="21"/>
      <c r="D4516" s="21"/>
      <c r="E4516" s="21"/>
      <c r="F4516" s="21"/>
      <c r="G4516" s="21"/>
      <c r="H4516" s="21"/>
      <c r="I4516" s="21"/>
      <c r="J4516" s="21"/>
      <c r="K4516" s="22"/>
      <c r="L4516" s="22"/>
      <c r="M4516" s="22"/>
      <c r="N4516" s="22"/>
      <c r="O4516" s="22"/>
      <c r="P4516" s="22"/>
      <c r="Q4516" s="22"/>
      <c r="R4516" s="22"/>
      <c r="S4516" s="22"/>
      <c r="T4516" s="22"/>
      <c r="U4516" s="22"/>
      <c r="V4516" s="22"/>
      <c r="W4516" s="22"/>
      <c r="X4516" s="22"/>
      <c r="Y4516" s="22"/>
      <c r="Z4516" s="22"/>
      <c r="AA4516" s="22"/>
      <c r="AB4516" s="23"/>
      <c r="AC4516" s="23"/>
      <c r="AD4516" s="22"/>
      <c r="AE4516" s="24"/>
      <c r="AF4516" s="24"/>
      <c r="AG4516" s="24"/>
      <c r="AH4516" s="24"/>
      <c r="AI4516" s="24"/>
      <c r="AJ4516" s="24"/>
      <c r="AK4516" s="24"/>
      <c r="AL4516" s="24"/>
      <c r="AM4516" s="24"/>
      <c r="AN4516" s="24"/>
      <c r="AO4516" s="24"/>
      <c r="AP4516" s="24"/>
      <c r="AQ4516" s="24"/>
      <c r="AR4516" s="24"/>
      <c r="AS4516" s="24"/>
      <c r="AT4516" s="25"/>
      <c r="AV4516" s="26"/>
      <c r="AW4516" s="26"/>
      <c r="AX4516" s="27"/>
      <c r="AY4516" s="27"/>
      <c r="AZ4516" s="27"/>
      <c r="BA4516" s="27"/>
      <c r="BB4516" s="27"/>
      <c r="BC4516" s="27"/>
      <c r="BD4516" s="27"/>
      <c r="BE4516" s="27"/>
      <c r="BF4516" s="27"/>
      <c r="BG4516" s="27"/>
      <c r="BH4516" s="27"/>
      <c r="BI4516" s="27"/>
      <c r="BT4516" s="31"/>
      <c r="BU4516" s="32"/>
      <c r="BV4516" s="33"/>
      <c r="BW4516" s="32"/>
      <c r="BX4516" s="32"/>
      <c r="BY4516" s="34"/>
      <c r="CA4516" s="32"/>
      <c r="CB4516" s="32"/>
    </row>
    <row r="4517" spans="1:80">
      <c r="A4517" s="20"/>
      <c r="B4517" s="21"/>
      <c r="C4517" s="21"/>
      <c r="D4517" s="21"/>
      <c r="E4517" s="21"/>
      <c r="F4517" s="21"/>
      <c r="G4517" s="21"/>
      <c r="H4517" s="21"/>
      <c r="I4517" s="21"/>
      <c r="J4517" s="21"/>
      <c r="K4517" s="22"/>
      <c r="L4517" s="22"/>
      <c r="M4517" s="22"/>
      <c r="N4517" s="22"/>
      <c r="O4517" s="22"/>
      <c r="P4517" s="22"/>
      <c r="Q4517" s="22"/>
      <c r="R4517" s="22"/>
      <c r="S4517" s="22"/>
      <c r="T4517" s="22"/>
      <c r="U4517" s="22"/>
      <c r="V4517" s="22"/>
      <c r="W4517" s="22"/>
      <c r="X4517" s="22"/>
      <c r="Y4517" s="22"/>
      <c r="Z4517" s="22"/>
      <c r="AA4517" s="22"/>
      <c r="AB4517" s="23"/>
      <c r="AC4517" s="23"/>
      <c r="AD4517" s="22"/>
      <c r="AE4517" s="24"/>
      <c r="AF4517" s="24"/>
      <c r="AG4517" s="24"/>
      <c r="AH4517" s="24"/>
      <c r="AI4517" s="24"/>
      <c r="AJ4517" s="24"/>
      <c r="AK4517" s="24"/>
      <c r="AL4517" s="24"/>
      <c r="AM4517" s="24"/>
      <c r="AN4517" s="24"/>
      <c r="AO4517" s="24"/>
      <c r="AP4517" s="24"/>
      <c r="AQ4517" s="24"/>
      <c r="AR4517" s="24"/>
      <c r="AS4517" s="24"/>
      <c r="AT4517" s="25"/>
      <c r="AV4517" s="26"/>
      <c r="AW4517" s="26"/>
      <c r="AX4517" s="27"/>
      <c r="AY4517" s="27"/>
      <c r="AZ4517" s="27"/>
      <c r="BA4517" s="27"/>
      <c r="BB4517" s="27"/>
      <c r="BC4517" s="27"/>
      <c r="BD4517" s="27"/>
      <c r="BE4517" s="27"/>
      <c r="BF4517" s="27"/>
      <c r="BG4517" s="27"/>
      <c r="BH4517" s="27"/>
      <c r="BI4517" s="27"/>
      <c r="BT4517" s="31"/>
      <c r="BU4517" s="32"/>
      <c r="BV4517" s="33"/>
      <c r="BW4517" s="32"/>
      <c r="BX4517" s="32"/>
      <c r="BY4517" s="34"/>
      <c r="CA4517" s="32"/>
      <c r="CB4517" s="32"/>
    </row>
    <row r="4518" spans="1:80">
      <c r="A4518" s="20"/>
      <c r="B4518" s="21"/>
      <c r="C4518" s="21"/>
      <c r="D4518" s="21"/>
      <c r="E4518" s="21"/>
      <c r="F4518" s="21"/>
      <c r="G4518" s="21"/>
      <c r="H4518" s="21"/>
      <c r="I4518" s="21"/>
      <c r="J4518" s="21"/>
      <c r="K4518" s="22"/>
      <c r="L4518" s="22"/>
      <c r="M4518" s="22"/>
      <c r="N4518" s="22"/>
      <c r="O4518" s="22"/>
      <c r="P4518" s="22"/>
      <c r="Q4518" s="22"/>
      <c r="R4518" s="22"/>
      <c r="S4518" s="22"/>
      <c r="T4518" s="22"/>
      <c r="U4518" s="22"/>
      <c r="V4518" s="22"/>
      <c r="W4518" s="22"/>
      <c r="X4518" s="22"/>
      <c r="Y4518" s="22"/>
      <c r="Z4518" s="22"/>
      <c r="AA4518" s="22"/>
      <c r="AB4518" s="23"/>
      <c r="AC4518" s="23"/>
      <c r="AD4518" s="22"/>
      <c r="AE4518" s="24"/>
      <c r="AF4518" s="24"/>
      <c r="AG4518" s="24"/>
      <c r="AH4518" s="24"/>
      <c r="AI4518" s="24"/>
      <c r="AJ4518" s="24"/>
      <c r="AK4518" s="24"/>
      <c r="AL4518" s="24"/>
      <c r="AM4518" s="24"/>
      <c r="AN4518" s="24"/>
      <c r="AO4518" s="24"/>
      <c r="AP4518" s="24"/>
      <c r="AQ4518" s="24"/>
      <c r="AR4518" s="24"/>
      <c r="AS4518" s="24"/>
      <c r="AT4518" s="25"/>
      <c r="AV4518" s="26"/>
      <c r="AW4518" s="26"/>
      <c r="AX4518" s="27"/>
      <c r="AY4518" s="27"/>
      <c r="AZ4518" s="27"/>
      <c r="BA4518" s="27"/>
      <c r="BB4518" s="27"/>
      <c r="BC4518" s="27"/>
      <c r="BD4518" s="27"/>
      <c r="BE4518" s="27"/>
      <c r="BF4518" s="27"/>
      <c r="BG4518" s="27"/>
      <c r="BH4518" s="27"/>
      <c r="BI4518" s="27"/>
      <c r="BT4518" s="31"/>
      <c r="BU4518" s="32"/>
      <c r="BV4518" s="33"/>
      <c r="BW4518" s="32"/>
      <c r="BX4518" s="32"/>
      <c r="BY4518" s="34"/>
      <c r="CA4518" s="32"/>
      <c r="CB4518" s="32"/>
    </row>
    <row r="4519" spans="1:80">
      <c r="A4519" s="20"/>
      <c r="B4519" s="21"/>
      <c r="C4519" s="21"/>
      <c r="D4519" s="21"/>
      <c r="E4519" s="21"/>
      <c r="F4519" s="21"/>
      <c r="G4519" s="21"/>
      <c r="H4519" s="21"/>
      <c r="I4519" s="21"/>
      <c r="J4519" s="21"/>
      <c r="K4519" s="22"/>
      <c r="L4519" s="22"/>
      <c r="M4519" s="22"/>
      <c r="N4519" s="22"/>
      <c r="O4519" s="22"/>
      <c r="P4519" s="22"/>
      <c r="Q4519" s="22"/>
      <c r="R4519" s="22"/>
      <c r="S4519" s="22"/>
      <c r="T4519" s="22"/>
      <c r="U4519" s="22"/>
      <c r="V4519" s="22"/>
      <c r="W4519" s="22"/>
      <c r="X4519" s="22"/>
      <c r="Y4519" s="22"/>
      <c r="Z4519" s="22"/>
      <c r="AA4519" s="22"/>
      <c r="AB4519" s="23"/>
      <c r="AC4519" s="23"/>
      <c r="AD4519" s="22"/>
      <c r="AE4519" s="24"/>
      <c r="AF4519" s="24"/>
      <c r="AG4519" s="24"/>
      <c r="AH4519" s="24"/>
      <c r="AI4519" s="24"/>
      <c r="AJ4519" s="24"/>
      <c r="AK4519" s="24"/>
      <c r="AL4519" s="24"/>
      <c r="AM4519" s="24"/>
      <c r="AN4519" s="24"/>
      <c r="AO4519" s="24"/>
      <c r="AP4519" s="24"/>
      <c r="AQ4519" s="24"/>
      <c r="AR4519" s="24"/>
      <c r="AS4519" s="24"/>
      <c r="AT4519" s="25"/>
      <c r="AV4519" s="26"/>
      <c r="AW4519" s="26"/>
      <c r="AX4519" s="27"/>
      <c r="AY4519" s="27"/>
      <c r="AZ4519" s="27"/>
      <c r="BA4519" s="27"/>
      <c r="BB4519" s="27"/>
      <c r="BC4519" s="27"/>
      <c r="BD4519" s="27"/>
      <c r="BE4519" s="27"/>
      <c r="BF4519" s="27"/>
      <c r="BG4519" s="27"/>
      <c r="BH4519" s="27"/>
      <c r="BI4519" s="27"/>
      <c r="BT4519" s="31"/>
      <c r="BU4519" s="32"/>
      <c r="BV4519" s="33"/>
      <c r="BW4519" s="32"/>
      <c r="BX4519" s="32"/>
      <c r="BY4519" s="34"/>
      <c r="CA4519" s="32"/>
      <c r="CB4519" s="32"/>
    </row>
    <row r="4520" spans="1:80">
      <c r="A4520" s="20"/>
      <c r="B4520" s="21"/>
      <c r="C4520" s="21"/>
      <c r="D4520" s="21"/>
      <c r="E4520" s="21"/>
      <c r="F4520" s="21"/>
      <c r="G4520" s="21"/>
      <c r="H4520" s="21"/>
      <c r="I4520" s="21"/>
      <c r="J4520" s="21"/>
      <c r="K4520" s="22"/>
      <c r="L4520" s="22"/>
      <c r="M4520" s="22"/>
      <c r="N4520" s="22"/>
      <c r="O4520" s="22"/>
      <c r="P4520" s="22"/>
      <c r="Q4520" s="22"/>
      <c r="R4520" s="22"/>
      <c r="S4520" s="22"/>
      <c r="T4520" s="22"/>
      <c r="U4520" s="22"/>
      <c r="V4520" s="22"/>
      <c r="W4520" s="22"/>
      <c r="X4520" s="22"/>
      <c r="Y4520" s="22"/>
      <c r="Z4520" s="22"/>
      <c r="AA4520" s="22"/>
      <c r="AB4520" s="23"/>
      <c r="AC4520" s="23"/>
      <c r="AD4520" s="22"/>
      <c r="AE4520" s="24"/>
      <c r="AF4520" s="24"/>
      <c r="AG4520" s="24"/>
      <c r="AH4520" s="24"/>
      <c r="AI4520" s="24"/>
      <c r="AJ4520" s="24"/>
      <c r="AK4520" s="24"/>
      <c r="AL4520" s="24"/>
      <c r="AM4520" s="24"/>
      <c r="AN4520" s="24"/>
      <c r="AO4520" s="24"/>
      <c r="AP4520" s="24"/>
      <c r="AQ4520" s="24"/>
      <c r="AR4520" s="24"/>
      <c r="AS4520" s="24"/>
      <c r="AT4520" s="25"/>
      <c r="AV4520" s="26"/>
      <c r="AW4520" s="26"/>
      <c r="AX4520" s="27"/>
      <c r="AY4520" s="27"/>
      <c r="AZ4520" s="27"/>
      <c r="BA4520" s="27"/>
      <c r="BB4520" s="27"/>
      <c r="BC4520" s="27"/>
      <c r="BD4520" s="27"/>
      <c r="BE4520" s="27"/>
      <c r="BF4520" s="27"/>
      <c r="BG4520" s="27"/>
      <c r="BH4520" s="27"/>
      <c r="BI4520" s="27"/>
      <c r="BT4520" s="31"/>
      <c r="BU4520" s="32"/>
      <c r="BV4520" s="33"/>
      <c r="BW4520" s="32"/>
      <c r="BX4520" s="32"/>
      <c r="BY4520" s="34"/>
      <c r="CA4520" s="32"/>
      <c r="CB4520" s="32"/>
    </row>
    <row r="4521" spans="1:80">
      <c r="A4521" s="20"/>
      <c r="B4521" s="21"/>
      <c r="C4521" s="21"/>
      <c r="D4521" s="21"/>
      <c r="E4521" s="21"/>
      <c r="F4521" s="21"/>
      <c r="G4521" s="21"/>
      <c r="H4521" s="21"/>
      <c r="I4521" s="21"/>
      <c r="J4521" s="21"/>
      <c r="K4521" s="22"/>
      <c r="L4521" s="22"/>
      <c r="M4521" s="22"/>
      <c r="N4521" s="22"/>
      <c r="O4521" s="22"/>
      <c r="P4521" s="22"/>
      <c r="Q4521" s="22"/>
      <c r="R4521" s="22"/>
      <c r="S4521" s="22"/>
      <c r="T4521" s="22"/>
      <c r="U4521" s="22"/>
      <c r="V4521" s="22"/>
      <c r="W4521" s="22"/>
      <c r="X4521" s="22"/>
      <c r="Y4521" s="22"/>
      <c r="Z4521" s="22"/>
      <c r="AA4521" s="22"/>
      <c r="AB4521" s="23"/>
      <c r="AC4521" s="23"/>
      <c r="AD4521" s="22"/>
      <c r="AE4521" s="24"/>
      <c r="AF4521" s="24"/>
      <c r="AG4521" s="24"/>
      <c r="AH4521" s="24"/>
      <c r="AI4521" s="24"/>
      <c r="AJ4521" s="24"/>
      <c r="AK4521" s="24"/>
      <c r="AL4521" s="24"/>
      <c r="AM4521" s="24"/>
      <c r="AN4521" s="24"/>
      <c r="AO4521" s="24"/>
      <c r="AP4521" s="24"/>
      <c r="AQ4521" s="24"/>
      <c r="AR4521" s="24"/>
      <c r="AS4521" s="24"/>
      <c r="AT4521" s="25"/>
      <c r="AV4521" s="26"/>
      <c r="AW4521" s="26"/>
      <c r="AX4521" s="27"/>
      <c r="AY4521" s="27"/>
      <c r="AZ4521" s="27"/>
      <c r="BA4521" s="27"/>
      <c r="BB4521" s="27"/>
      <c r="BC4521" s="27"/>
      <c r="BD4521" s="27"/>
      <c r="BE4521" s="27"/>
      <c r="BF4521" s="27"/>
      <c r="BG4521" s="27"/>
      <c r="BH4521" s="27"/>
      <c r="BI4521" s="27"/>
      <c r="BT4521" s="31"/>
      <c r="BU4521" s="32"/>
      <c r="BV4521" s="33"/>
      <c r="BW4521" s="32"/>
      <c r="BX4521" s="32"/>
      <c r="BY4521" s="34"/>
      <c r="CA4521" s="32"/>
      <c r="CB4521" s="32"/>
    </row>
    <row r="4522" spans="1:80">
      <c r="A4522" s="20"/>
      <c r="B4522" s="21"/>
      <c r="C4522" s="21"/>
      <c r="D4522" s="21"/>
      <c r="E4522" s="21"/>
      <c r="F4522" s="21"/>
      <c r="G4522" s="21"/>
      <c r="H4522" s="21"/>
      <c r="I4522" s="21"/>
      <c r="J4522" s="21"/>
      <c r="K4522" s="22"/>
      <c r="L4522" s="22"/>
      <c r="M4522" s="22"/>
      <c r="N4522" s="22"/>
      <c r="O4522" s="22"/>
      <c r="P4522" s="22"/>
      <c r="Q4522" s="22"/>
      <c r="R4522" s="22"/>
      <c r="S4522" s="22"/>
      <c r="T4522" s="22"/>
      <c r="U4522" s="22"/>
      <c r="V4522" s="22"/>
      <c r="W4522" s="22"/>
      <c r="X4522" s="22"/>
      <c r="Y4522" s="22"/>
      <c r="Z4522" s="22"/>
      <c r="AA4522" s="22"/>
      <c r="AB4522" s="23"/>
      <c r="AC4522" s="23"/>
      <c r="AD4522" s="22"/>
      <c r="AE4522" s="24"/>
      <c r="AF4522" s="24"/>
      <c r="AG4522" s="24"/>
      <c r="AH4522" s="24"/>
      <c r="AI4522" s="24"/>
      <c r="AJ4522" s="24"/>
      <c r="AK4522" s="24"/>
      <c r="AL4522" s="24"/>
      <c r="AM4522" s="24"/>
      <c r="AN4522" s="24"/>
      <c r="AO4522" s="24"/>
      <c r="AP4522" s="24"/>
      <c r="AQ4522" s="24"/>
      <c r="AR4522" s="24"/>
      <c r="AS4522" s="24"/>
      <c r="AT4522" s="25"/>
      <c r="AV4522" s="26"/>
      <c r="AW4522" s="26"/>
      <c r="AX4522" s="27"/>
      <c r="AY4522" s="27"/>
      <c r="AZ4522" s="27"/>
      <c r="BA4522" s="27"/>
      <c r="BB4522" s="27"/>
      <c r="BC4522" s="27"/>
      <c r="BD4522" s="27"/>
      <c r="BE4522" s="27"/>
      <c r="BF4522" s="27"/>
      <c r="BG4522" s="27"/>
      <c r="BH4522" s="27"/>
      <c r="BI4522" s="27"/>
      <c r="BT4522" s="31"/>
      <c r="BU4522" s="32"/>
      <c r="BV4522" s="33"/>
      <c r="BW4522" s="32"/>
      <c r="BX4522" s="32"/>
      <c r="BY4522" s="34"/>
      <c r="CA4522" s="32"/>
      <c r="CB4522" s="32"/>
    </row>
    <row r="4523" spans="1:80">
      <c r="A4523" s="20"/>
      <c r="B4523" s="21"/>
      <c r="C4523" s="21"/>
      <c r="D4523" s="21"/>
      <c r="E4523" s="21"/>
      <c r="F4523" s="21"/>
      <c r="G4523" s="21"/>
      <c r="H4523" s="21"/>
      <c r="I4523" s="21"/>
      <c r="J4523" s="21"/>
      <c r="K4523" s="22"/>
      <c r="L4523" s="22"/>
      <c r="M4523" s="22"/>
      <c r="N4523" s="22"/>
      <c r="O4523" s="22"/>
      <c r="P4523" s="22"/>
      <c r="Q4523" s="22"/>
      <c r="R4523" s="22"/>
      <c r="S4523" s="22"/>
      <c r="T4523" s="22"/>
      <c r="U4523" s="22"/>
      <c r="V4523" s="22"/>
      <c r="W4523" s="22"/>
      <c r="X4523" s="22"/>
      <c r="Y4523" s="22"/>
      <c r="Z4523" s="22"/>
      <c r="AA4523" s="22"/>
      <c r="AB4523" s="23"/>
      <c r="AC4523" s="23"/>
      <c r="AD4523" s="22"/>
      <c r="AE4523" s="24"/>
      <c r="AF4523" s="24"/>
      <c r="AG4523" s="24"/>
      <c r="AH4523" s="24"/>
      <c r="AI4523" s="24"/>
      <c r="AJ4523" s="24"/>
      <c r="AK4523" s="24"/>
      <c r="AL4523" s="24"/>
      <c r="AM4523" s="24"/>
      <c r="AN4523" s="24"/>
      <c r="AO4523" s="24"/>
      <c r="AP4523" s="24"/>
      <c r="AQ4523" s="24"/>
      <c r="AR4523" s="24"/>
      <c r="AS4523" s="24"/>
      <c r="AT4523" s="25"/>
      <c r="AV4523" s="26"/>
      <c r="AW4523" s="26"/>
      <c r="AX4523" s="27"/>
      <c r="AY4523" s="27"/>
      <c r="AZ4523" s="27"/>
      <c r="BA4523" s="27"/>
      <c r="BB4523" s="27"/>
      <c r="BC4523" s="27"/>
      <c r="BD4523" s="27"/>
      <c r="BE4523" s="27"/>
      <c r="BF4523" s="27"/>
      <c r="BG4523" s="27"/>
      <c r="BH4523" s="27"/>
      <c r="BI4523" s="27"/>
      <c r="BT4523" s="31"/>
      <c r="BU4523" s="32"/>
      <c r="BV4523" s="33"/>
      <c r="BW4523" s="32"/>
      <c r="BX4523" s="32"/>
      <c r="BY4523" s="34"/>
      <c r="CA4523" s="32"/>
      <c r="CB4523" s="32"/>
    </row>
    <row r="4524" spans="1:80">
      <c r="A4524" s="20"/>
      <c r="B4524" s="21"/>
      <c r="C4524" s="21"/>
      <c r="D4524" s="21"/>
      <c r="E4524" s="21"/>
      <c r="F4524" s="21"/>
      <c r="G4524" s="21"/>
      <c r="H4524" s="21"/>
      <c r="I4524" s="21"/>
      <c r="J4524" s="21"/>
      <c r="K4524" s="22"/>
      <c r="L4524" s="22"/>
      <c r="M4524" s="22"/>
      <c r="N4524" s="22"/>
      <c r="O4524" s="22"/>
      <c r="P4524" s="22"/>
      <c r="Q4524" s="22"/>
      <c r="R4524" s="22"/>
      <c r="S4524" s="22"/>
      <c r="T4524" s="22"/>
      <c r="U4524" s="22"/>
      <c r="V4524" s="22"/>
      <c r="W4524" s="22"/>
      <c r="X4524" s="22"/>
      <c r="Y4524" s="22"/>
      <c r="Z4524" s="22"/>
      <c r="AA4524" s="22"/>
      <c r="AB4524" s="23"/>
      <c r="AC4524" s="23"/>
      <c r="AD4524" s="22"/>
      <c r="AE4524" s="24"/>
      <c r="AF4524" s="24"/>
      <c r="AG4524" s="24"/>
      <c r="AH4524" s="24"/>
      <c r="AI4524" s="24"/>
      <c r="AJ4524" s="24"/>
      <c r="AK4524" s="24"/>
      <c r="AL4524" s="24"/>
      <c r="AM4524" s="24"/>
      <c r="AN4524" s="24"/>
      <c r="AO4524" s="24"/>
      <c r="AP4524" s="24"/>
      <c r="AQ4524" s="24"/>
      <c r="AR4524" s="24"/>
      <c r="AS4524" s="24"/>
      <c r="AT4524" s="25"/>
      <c r="AV4524" s="26"/>
      <c r="AW4524" s="26"/>
      <c r="AX4524" s="27"/>
      <c r="AY4524" s="27"/>
      <c r="AZ4524" s="27"/>
      <c r="BA4524" s="27"/>
      <c r="BB4524" s="27"/>
      <c r="BC4524" s="27"/>
      <c r="BD4524" s="27"/>
      <c r="BE4524" s="27"/>
      <c r="BF4524" s="27"/>
      <c r="BG4524" s="27"/>
      <c r="BH4524" s="27"/>
      <c r="BI4524" s="27"/>
      <c r="BT4524" s="31"/>
      <c r="BU4524" s="32"/>
      <c r="BV4524" s="33"/>
      <c r="BW4524" s="32"/>
      <c r="BX4524" s="32"/>
      <c r="BY4524" s="34"/>
      <c r="CA4524" s="32"/>
      <c r="CB4524" s="32"/>
    </row>
    <row r="4525" spans="1:80">
      <c r="A4525" s="20"/>
      <c r="B4525" s="21"/>
      <c r="C4525" s="21"/>
      <c r="D4525" s="21"/>
      <c r="E4525" s="21"/>
      <c r="F4525" s="21"/>
      <c r="G4525" s="21"/>
      <c r="H4525" s="21"/>
      <c r="I4525" s="21"/>
      <c r="J4525" s="21"/>
      <c r="K4525" s="22"/>
      <c r="L4525" s="22"/>
      <c r="M4525" s="22"/>
      <c r="N4525" s="22"/>
      <c r="O4525" s="22"/>
      <c r="P4525" s="22"/>
      <c r="Q4525" s="22"/>
      <c r="R4525" s="22"/>
      <c r="S4525" s="22"/>
      <c r="T4525" s="22"/>
      <c r="U4525" s="22"/>
      <c r="V4525" s="22"/>
      <c r="W4525" s="22"/>
      <c r="X4525" s="22"/>
      <c r="Y4525" s="22"/>
      <c r="Z4525" s="22"/>
      <c r="AA4525" s="22"/>
      <c r="AB4525" s="23"/>
      <c r="AC4525" s="23"/>
      <c r="AD4525" s="22"/>
      <c r="AE4525" s="24"/>
      <c r="AF4525" s="24"/>
      <c r="AG4525" s="24"/>
      <c r="AH4525" s="24"/>
      <c r="AI4525" s="24"/>
      <c r="AJ4525" s="24"/>
      <c r="AK4525" s="24"/>
      <c r="AL4525" s="24"/>
      <c r="AM4525" s="24"/>
      <c r="AN4525" s="24"/>
      <c r="AO4525" s="24"/>
      <c r="AP4525" s="24"/>
      <c r="AQ4525" s="24"/>
      <c r="AR4525" s="24"/>
      <c r="AS4525" s="24"/>
      <c r="AT4525" s="25"/>
      <c r="AV4525" s="26"/>
      <c r="AW4525" s="26"/>
      <c r="AX4525" s="27"/>
      <c r="AY4525" s="27"/>
      <c r="AZ4525" s="27"/>
      <c r="BA4525" s="27"/>
      <c r="BB4525" s="27"/>
      <c r="BC4525" s="27"/>
      <c r="BD4525" s="27"/>
      <c r="BE4525" s="27"/>
      <c r="BF4525" s="27"/>
      <c r="BG4525" s="27"/>
      <c r="BH4525" s="27"/>
      <c r="BI4525" s="27"/>
      <c r="BT4525" s="31"/>
      <c r="BU4525" s="32"/>
      <c r="BV4525" s="33"/>
      <c r="BW4525" s="32"/>
      <c r="BX4525" s="32"/>
      <c r="BY4525" s="34"/>
      <c r="CA4525" s="32"/>
      <c r="CB4525" s="32"/>
    </row>
    <row r="4526" spans="1:80">
      <c r="A4526" s="20"/>
      <c r="B4526" s="21"/>
      <c r="C4526" s="21"/>
      <c r="D4526" s="21"/>
      <c r="E4526" s="21"/>
      <c r="F4526" s="21"/>
      <c r="G4526" s="21"/>
      <c r="H4526" s="21"/>
      <c r="I4526" s="21"/>
      <c r="J4526" s="21"/>
      <c r="K4526" s="22"/>
      <c r="L4526" s="22"/>
      <c r="M4526" s="22"/>
      <c r="N4526" s="22"/>
      <c r="O4526" s="22"/>
      <c r="P4526" s="22"/>
      <c r="Q4526" s="22"/>
      <c r="R4526" s="22"/>
      <c r="S4526" s="22"/>
      <c r="T4526" s="22"/>
      <c r="U4526" s="22"/>
      <c r="V4526" s="22"/>
      <c r="W4526" s="22"/>
      <c r="X4526" s="22"/>
      <c r="Y4526" s="22"/>
      <c r="Z4526" s="22"/>
      <c r="AA4526" s="22"/>
      <c r="AB4526" s="23"/>
      <c r="AC4526" s="23"/>
      <c r="AD4526" s="22"/>
      <c r="AE4526" s="24"/>
      <c r="AF4526" s="24"/>
      <c r="AG4526" s="24"/>
      <c r="AH4526" s="24"/>
      <c r="AI4526" s="24"/>
      <c r="AJ4526" s="24"/>
      <c r="AK4526" s="24"/>
      <c r="AL4526" s="24"/>
      <c r="AM4526" s="24"/>
      <c r="AN4526" s="24"/>
      <c r="AO4526" s="24"/>
      <c r="AP4526" s="24"/>
      <c r="AQ4526" s="24"/>
      <c r="AR4526" s="24"/>
      <c r="AS4526" s="24"/>
      <c r="AT4526" s="25"/>
      <c r="AV4526" s="26"/>
      <c r="AW4526" s="26"/>
      <c r="AX4526" s="27"/>
      <c r="AY4526" s="27"/>
      <c r="AZ4526" s="27"/>
      <c r="BA4526" s="27"/>
      <c r="BB4526" s="27"/>
      <c r="BC4526" s="27"/>
      <c r="BD4526" s="27"/>
      <c r="BE4526" s="27"/>
      <c r="BF4526" s="27"/>
      <c r="BG4526" s="27"/>
      <c r="BH4526" s="27"/>
      <c r="BI4526" s="27"/>
      <c r="BT4526" s="31"/>
      <c r="BU4526" s="32"/>
      <c r="BV4526" s="33"/>
      <c r="BW4526" s="32"/>
      <c r="BX4526" s="32"/>
      <c r="BY4526" s="34"/>
      <c r="CA4526" s="32"/>
      <c r="CB4526" s="32"/>
    </row>
    <row r="4527" spans="1:80">
      <c r="A4527" s="20"/>
      <c r="B4527" s="21"/>
      <c r="C4527" s="21"/>
      <c r="D4527" s="21"/>
      <c r="E4527" s="21"/>
      <c r="F4527" s="21"/>
      <c r="G4527" s="21"/>
      <c r="H4527" s="21"/>
      <c r="I4527" s="21"/>
      <c r="J4527" s="21"/>
      <c r="K4527" s="22"/>
      <c r="L4527" s="22"/>
      <c r="M4527" s="22"/>
      <c r="N4527" s="22"/>
      <c r="O4527" s="22"/>
      <c r="P4527" s="22"/>
      <c r="Q4527" s="22"/>
      <c r="R4527" s="22"/>
      <c r="S4527" s="22"/>
      <c r="T4527" s="22"/>
      <c r="U4527" s="22"/>
      <c r="V4527" s="22"/>
      <c r="W4527" s="22"/>
      <c r="X4527" s="22"/>
      <c r="Y4527" s="22"/>
      <c r="Z4527" s="22"/>
      <c r="AA4527" s="22"/>
      <c r="AB4527" s="23"/>
      <c r="AC4527" s="23"/>
      <c r="AD4527" s="22"/>
      <c r="AE4527" s="24"/>
      <c r="AF4527" s="24"/>
      <c r="AG4527" s="24"/>
      <c r="AH4527" s="24"/>
      <c r="AI4527" s="24"/>
      <c r="AJ4527" s="24"/>
      <c r="AK4527" s="24"/>
      <c r="AL4527" s="24"/>
      <c r="AM4527" s="24"/>
      <c r="AN4527" s="24"/>
      <c r="AO4527" s="24"/>
      <c r="AP4527" s="24"/>
      <c r="AQ4527" s="24"/>
      <c r="AR4527" s="24"/>
      <c r="AS4527" s="24"/>
      <c r="AT4527" s="25"/>
      <c r="AV4527" s="26"/>
      <c r="AW4527" s="26"/>
      <c r="AX4527" s="27"/>
      <c r="AY4527" s="27"/>
      <c r="AZ4527" s="27"/>
      <c r="BA4527" s="27"/>
      <c r="BB4527" s="27"/>
      <c r="BC4527" s="27"/>
      <c r="BD4527" s="27"/>
      <c r="BE4527" s="27"/>
      <c r="BF4527" s="27"/>
      <c r="BG4527" s="27"/>
      <c r="BH4527" s="27"/>
      <c r="BI4527" s="27"/>
      <c r="BT4527" s="31"/>
      <c r="BU4527" s="32"/>
      <c r="BV4527" s="33"/>
      <c r="BW4527" s="32"/>
      <c r="BX4527" s="32"/>
      <c r="BY4527" s="34"/>
      <c r="CA4527" s="32"/>
      <c r="CB4527" s="32"/>
    </row>
    <row r="4528" spans="1:80">
      <c r="A4528" s="20"/>
      <c r="B4528" s="21"/>
      <c r="C4528" s="21"/>
      <c r="D4528" s="21"/>
      <c r="E4528" s="21"/>
      <c r="F4528" s="21"/>
      <c r="G4528" s="21"/>
      <c r="H4528" s="21"/>
      <c r="I4528" s="21"/>
      <c r="J4528" s="21"/>
      <c r="K4528" s="22"/>
      <c r="L4528" s="22"/>
      <c r="M4528" s="22"/>
      <c r="N4528" s="22"/>
      <c r="O4528" s="22"/>
      <c r="P4528" s="22"/>
      <c r="Q4528" s="22"/>
      <c r="R4528" s="22"/>
      <c r="S4528" s="22"/>
      <c r="T4528" s="22"/>
      <c r="U4528" s="22"/>
      <c r="V4528" s="22"/>
      <c r="W4528" s="22"/>
      <c r="X4528" s="22"/>
      <c r="Y4528" s="22"/>
      <c r="Z4528" s="22"/>
      <c r="AA4528" s="22"/>
      <c r="AB4528" s="23"/>
      <c r="AC4528" s="23"/>
      <c r="AD4528" s="22"/>
      <c r="AE4528" s="24"/>
      <c r="AF4528" s="24"/>
      <c r="AG4528" s="24"/>
      <c r="AH4528" s="24"/>
      <c r="AI4528" s="24"/>
      <c r="AJ4528" s="24"/>
      <c r="AK4528" s="24"/>
      <c r="AL4528" s="24"/>
      <c r="AM4528" s="24"/>
      <c r="AN4528" s="24"/>
      <c r="AO4528" s="24"/>
      <c r="AP4528" s="24"/>
      <c r="AQ4528" s="24"/>
      <c r="AR4528" s="24"/>
      <c r="AS4528" s="24"/>
      <c r="AT4528" s="25"/>
      <c r="AV4528" s="26"/>
      <c r="AW4528" s="26"/>
      <c r="AX4528" s="27"/>
      <c r="AY4528" s="27"/>
      <c r="AZ4528" s="27"/>
      <c r="BA4528" s="27"/>
      <c r="BB4528" s="27"/>
      <c r="BC4528" s="27"/>
      <c r="BD4528" s="27"/>
      <c r="BE4528" s="27"/>
      <c r="BF4528" s="27"/>
      <c r="BG4528" s="27"/>
      <c r="BH4528" s="27"/>
      <c r="BI4528" s="27"/>
      <c r="BT4528" s="31"/>
      <c r="BU4528" s="32"/>
      <c r="BV4528" s="33"/>
      <c r="BW4528" s="32"/>
      <c r="BX4528" s="32"/>
      <c r="BY4528" s="34"/>
      <c r="CA4528" s="32"/>
      <c r="CB4528" s="32"/>
    </row>
    <row r="4529" spans="1:80">
      <c r="A4529" s="20"/>
      <c r="B4529" s="21"/>
      <c r="C4529" s="21"/>
      <c r="D4529" s="21"/>
      <c r="E4529" s="21"/>
      <c r="F4529" s="21"/>
      <c r="G4529" s="21"/>
      <c r="H4529" s="21"/>
      <c r="I4529" s="21"/>
      <c r="J4529" s="21"/>
      <c r="K4529" s="22"/>
      <c r="L4529" s="22"/>
      <c r="M4529" s="22"/>
      <c r="N4529" s="22"/>
      <c r="O4529" s="22"/>
      <c r="P4529" s="22"/>
      <c r="Q4529" s="22"/>
      <c r="R4529" s="22"/>
      <c r="S4529" s="22"/>
      <c r="T4529" s="22"/>
      <c r="U4529" s="22"/>
      <c r="V4529" s="22"/>
      <c r="W4529" s="22"/>
      <c r="X4529" s="22"/>
      <c r="Y4529" s="22"/>
      <c r="Z4529" s="22"/>
      <c r="AA4529" s="22"/>
      <c r="AB4529" s="23"/>
      <c r="AC4529" s="23"/>
      <c r="AD4529" s="22"/>
      <c r="AE4529" s="24"/>
      <c r="AF4529" s="24"/>
      <c r="AG4529" s="24"/>
      <c r="AH4529" s="24"/>
      <c r="AI4529" s="24"/>
      <c r="AJ4529" s="24"/>
      <c r="AK4529" s="24"/>
      <c r="AL4529" s="24"/>
      <c r="AM4529" s="24"/>
      <c r="AN4529" s="24"/>
      <c r="AO4529" s="24"/>
      <c r="AP4529" s="24"/>
      <c r="AQ4529" s="24"/>
      <c r="AR4529" s="24"/>
      <c r="AS4529" s="24"/>
      <c r="AT4529" s="25"/>
      <c r="AV4529" s="26"/>
      <c r="AW4529" s="26"/>
      <c r="AX4529" s="27"/>
      <c r="AY4529" s="27"/>
      <c r="AZ4529" s="27"/>
      <c r="BA4529" s="27"/>
      <c r="BB4529" s="27"/>
      <c r="BC4529" s="27"/>
      <c r="BD4529" s="27"/>
      <c r="BE4529" s="27"/>
      <c r="BF4529" s="27"/>
      <c r="BG4529" s="27"/>
      <c r="BH4529" s="27"/>
      <c r="BI4529" s="27"/>
      <c r="BT4529" s="31"/>
      <c r="BU4529" s="32"/>
      <c r="BV4529" s="33"/>
      <c r="BW4529" s="32"/>
      <c r="BX4529" s="32"/>
      <c r="BY4529" s="34"/>
      <c r="CA4529" s="32"/>
      <c r="CB4529" s="32"/>
    </row>
    <row r="4530" spans="1:80">
      <c r="A4530" s="20"/>
      <c r="B4530" s="21"/>
      <c r="C4530" s="21"/>
      <c r="D4530" s="21"/>
      <c r="E4530" s="21"/>
      <c r="F4530" s="21"/>
      <c r="G4530" s="21"/>
      <c r="H4530" s="21"/>
      <c r="I4530" s="21"/>
      <c r="J4530" s="21"/>
      <c r="K4530" s="22"/>
      <c r="L4530" s="22"/>
      <c r="M4530" s="22"/>
      <c r="N4530" s="22"/>
      <c r="O4530" s="22"/>
      <c r="P4530" s="22"/>
      <c r="Q4530" s="22"/>
      <c r="R4530" s="22"/>
      <c r="S4530" s="22"/>
      <c r="T4530" s="22"/>
      <c r="U4530" s="22"/>
      <c r="V4530" s="22"/>
      <c r="W4530" s="22"/>
      <c r="X4530" s="22"/>
      <c r="Y4530" s="22"/>
      <c r="Z4530" s="22"/>
      <c r="AA4530" s="22"/>
      <c r="AB4530" s="23"/>
      <c r="AC4530" s="23"/>
      <c r="AD4530" s="22"/>
      <c r="AE4530" s="24"/>
      <c r="AF4530" s="24"/>
      <c r="AG4530" s="24"/>
      <c r="AH4530" s="24"/>
      <c r="AI4530" s="24"/>
      <c r="AJ4530" s="24"/>
      <c r="AK4530" s="24"/>
      <c r="AL4530" s="24"/>
      <c r="AM4530" s="24"/>
      <c r="AN4530" s="24"/>
      <c r="AO4530" s="24"/>
      <c r="AP4530" s="24"/>
      <c r="AQ4530" s="24"/>
      <c r="AR4530" s="24"/>
      <c r="AS4530" s="24"/>
      <c r="AT4530" s="25"/>
      <c r="AV4530" s="26"/>
      <c r="AW4530" s="26"/>
      <c r="AX4530" s="27"/>
      <c r="AY4530" s="27"/>
      <c r="AZ4530" s="27"/>
      <c r="BA4530" s="27"/>
      <c r="BB4530" s="27"/>
      <c r="BC4530" s="27"/>
      <c r="BD4530" s="27"/>
      <c r="BE4530" s="27"/>
      <c r="BF4530" s="27"/>
      <c r="BG4530" s="27"/>
      <c r="BH4530" s="27"/>
      <c r="BI4530" s="27"/>
      <c r="BT4530" s="31"/>
      <c r="BU4530" s="32"/>
      <c r="BV4530" s="33"/>
      <c r="BW4530" s="32"/>
      <c r="BX4530" s="32"/>
      <c r="BY4530" s="34"/>
      <c r="CA4530" s="32"/>
      <c r="CB4530" s="32"/>
    </row>
    <row r="4531" spans="1:80">
      <c r="A4531" s="20"/>
      <c r="B4531" s="21"/>
      <c r="C4531" s="21"/>
      <c r="D4531" s="21"/>
      <c r="E4531" s="21"/>
      <c r="F4531" s="21"/>
      <c r="G4531" s="21"/>
      <c r="H4531" s="21"/>
      <c r="I4531" s="21"/>
      <c r="J4531" s="21"/>
      <c r="K4531" s="22"/>
      <c r="L4531" s="22"/>
      <c r="M4531" s="22"/>
      <c r="N4531" s="22"/>
      <c r="O4531" s="22"/>
      <c r="P4531" s="22"/>
      <c r="Q4531" s="22"/>
      <c r="R4531" s="22"/>
      <c r="S4531" s="22"/>
      <c r="T4531" s="22"/>
      <c r="U4531" s="22"/>
      <c r="V4531" s="22"/>
      <c r="W4531" s="22"/>
      <c r="X4531" s="22"/>
      <c r="Y4531" s="22"/>
      <c r="Z4531" s="22"/>
      <c r="AA4531" s="22"/>
      <c r="AB4531" s="23"/>
      <c r="AC4531" s="23"/>
      <c r="AD4531" s="22"/>
      <c r="AE4531" s="24"/>
      <c r="AF4531" s="24"/>
      <c r="AG4531" s="24"/>
      <c r="AH4531" s="24"/>
      <c r="AI4531" s="24"/>
      <c r="AJ4531" s="24"/>
      <c r="AK4531" s="24"/>
      <c r="AL4531" s="24"/>
      <c r="AM4531" s="24"/>
      <c r="AN4531" s="24"/>
      <c r="AO4531" s="24"/>
      <c r="AP4531" s="24"/>
      <c r="AQ4531" s="24"/>
      <c r="AR4531" s="24"/>
      <c r="AS4531" s="24"/>
      <c r="AT4531" s="25"/>
      <c r="AV4531" s="26"/>
      <c r="AW4531" s="26"/>
      <c r="AX4531" s="27"/>
      <c r="AY4531" s="27"/>
      <c r="AZ4531" s="27"/>
      <c r="BA4531" s="27"/>
      <c r="BB4531" s="27"/>
      <c r="BC4531" s="27"/>
      <c r="BD4531" s="27"/>
      <c r="BE4531" s="27"/>
      <c r="BF4531" s="27"/>
      <c r="BG4531" s="27"/>
      <c r="BH4531" s="27"/>
      <c r="BI4531" s="27"/>
      <c r="BT4531" s="31"/>
      <c r="BU4531" s="32"/>
      <c r="BV4531" s="33"/>
      <c r="BW4531" s="32"/>
      <c r="BX4531" s="32"/>
      <c r="BY4531" s="34"/>
      <c r="CA4531" s="32"/>
      <c r="CB4531" s="32"/>
    </row>
    <row r="4532" spans="1:80">
      <c r="A4532" s="20"/>
      <c r="B4532" s="21"/>
      <c r="C4532" s="21"/>
      <c r="D4532" s="21"/>
      <c r="E4532" s="21"/>
      <c r="F4532" s="21"/>
      <c r="G4532" s="21"/>
      <c r="H4532" s="21"/>
      <c r="I4532" s="21"/>
      <c r="J4532" s="21"/>
      <c r="K4532" s="22"/>
      <c r="L4532" s="22"/>
      <c r="M4532" s="22"/>
      <c r="N4532" s="22"/>
      <c r="O4532" s="22"/>
      <c r="P4532" s="22"/>
      <c r="Q4532" s="22"/>
      <c r="R4532" s="22"/>
      <c r="S4532" s="22"/>
      <c r="T4532" s="22"/>
      <c r="U4532" s="22"/>
      <c r="V4532" s="22"/>
      <c r="W4532" s="22"/>
      <c r="X4532" s="22"/>
      <c r="Y4532" s="22"/>
      <c r="Z4532" s="22"/>
      <c r="AA4532" s="22"/>
      <c r="AB4532" s="23"/>
      <c r="AC4532" s="23"/>
      <c r="AD4532" s="22"/>
      <c r="AE4532" s="24"/>
      <c r="AF4532" s="24"/>
      <c r="AG4532" s="24"/>
      <c r="AH4532" s="24"/>
      <c r="AI4532" s="24"/>
      <c r="AJ4532" s="24"/>
      <c r="AK4532" s="24"/>
      <c r="AL4532" s="24"/>
      <c r="AM4532" s="24"/>
      <c r="AN4532" s="24"/>
      <c r="AO4532" s="24"/>
      <c r="AP4532" s="24"/>
      <c r="AQ4532" s="24"/>
      <c r="AR4532" s="24"/>
      <c r="AS4532" s="24"/>
      <c r="AT4532" s="25"/>
      <c r="AV4532" s="26"/>
      <c r="AW4532" s="26"/>
      <c r="AX4532" s="27"/>
      <c r="AY4532" s="27"/>
      <c r="AZ4532" s="27"/>
      <c r="BA4532" s="27"/>
      <c r="BB4532" s="27"/>
      <c r="BC4532" s="27"/>
      <c r="BD4532" s="27"/>
      <c r="BE4532" s="27"/>
      <c r="BF4532" s="27"/>
      <c r="BG4532" s="27"/>
      <c r="BH4532" s="27"/>
      <c r="BI4532" s="27"/>
      <c r="BT4532" s="31"/>
      <c r="BU4532" s="32"/>
      <c r="BV4532" s="33"/>
      <c r="BW4532" s="32"/>
      <c r="BX4532" s="32"/>
      <c r="BY4532" s="34"/>
      <c r="CA4532" s="32"/>
      <c r="CB4532" s="32"/>
    </row>
    <row r="4533" spans="1:80">
      <c r="A4533" s="20"/>
      <c r="B4533" s="21"/>
      <c r="C4533" s="21"/>
      <c r="D4533" s="21"/>
      <c r="E4533" s="21"/>
      <c r="F4533" s="21"/>
      <c r="G4533" s="21"/>
      <c r="H4533" s="21"/>
      <c r="I4533" s="21"/>
      <c r="J4533" s="21"/>
      <c r="K4533" s="22"/>
      <c r="L4533" s="22"/>
      <c r="M4533" s="22"/>
      <c r="N4533" s="22"/>
      <c r="O4533" s="22"/>
      <c r="P4533" s="22"/>
      <c r="Q4533" s="22"/>
      <c r="R4533" s="22"/>
      <c r="S4533" s="22"/>
      <c r="T4533" s="22"/>
      <c r="U4533" s="22"/>
      <c r="V4533" s="22"/>
      <c r="W4533" s="22"/>
      <c r="X4533" s="22"/>
      <c r="Y4533" s="22"/>
      <c r="Z4533" s="22"/>
      <c r="AA4533" s="22"/>
      <c r="AB4533" s="23"/>
      <c r="AC4533" s="23"/>
      <c r="AD4533" s="22"/>
      <c r="AE4533" s="24"/>
      <c r="AF4533" s="24"/>
      <c r="AG4533" s="24"/>
      <c r="AH4533" s="24"/>
      <c r="AI4533" s="24"/>
      <c r="AJ4533" s="24"/>
      <c r="AK4533" s="24"/>
      <c r="AL4533" s="24"/>
      <c r="AM4533" s="24"/>
      <c r="AN4533" s="24"/>
      <c r="AO4533" s="24"/>
      <c r="AP4533" s="24"/>
      <c r="AQ4533" s="24"/>
      <c r="AR4533" s="24"/>
      <c r="AS4533" s="24"/>
      <c r="AT4533" s="25"/>
      <c r="AV4533" s="26"/>
      <c r="AW4533" s="26"/>
      <c r="AX4533" s="27"/>
      <c r="AY4533" s="27"/>
      <c r="AZ4533" s="27"/>
      <c r="BA4533" s="27"/>
      <c r="BB4533" s="27"/>
      <c r="BC4533" s="27"/>
      <c r="BD4533" s="27"/>
      <c r="BE4533" s="27"/>
      <c r="BF4533" s="27"/>
      <c r="BG4533" s="27"/>
      <c r="BH4533" s="27"/>
      <c r="BI4533" s="27"/>
      <c r="BT4533" s="31"/>
      <c r="BU4533" s="32"/>
      <c r="BV4533" s="33"/>
      <c r="BW4533" s="32"/>
      <c r="BX4533" s="32"/>
      <c r="BY4533" s="34"/>
      <c r="CA4533" s="32"/>
      <c r="CB4533" s="32"/>
    </row>
    <row r="4534" spans="1:80">
      <c r="A4534" s="20"/>
      <c r="B4534" s="21"/>
      <c r="C4534" s="21"/>
      <c r="D4534" s="21"/>
      <c r="E4534" s="21"/>
      <c r="F4534" s="21"/>
      <c r="G4534" s="21"/>
      <c r="H4534" s="21"/>
      <c r="I4534" s="21"/>
      <c r="J4534" s="21"/>
      <c r="K4534" s="22"/>
      <c r="L4534" s="22"/>
      <c r="M4534" s="22"/>
      <c r="N4534" s="22"/>
      <c r="O4534" s="22"/>
      <c r="P4534" s="22"/>
      <c r="Q4534" s="22"/>
      <c r="R4534" s="22"/>
      <c r="S4534" s="22"/>
      <c r="T4534" s="22"/>
      <c r="U4534" s="22"/>
      <c r="V4534" s="22"/>
      <c r="W4534" s="22"/>
      <c r="X4534" s="22"/>
      <c r="Y4534" s="22"/>
      <c r="Z4534" s="22"/>
      <c r="AA4534" s="22"/>
      <c r="AB4534" s="23"/>
      <c r="AC4534" s="23"/>
      <c r="AD4534" s="22"/>
      <c r="AE4534" s="24"/>
      <c r="AF4534" s="24"/>
      <c r="AG4534" s="24"/>
      <c r="AH4534" s="24"/>
      <c r="AI4534" s="24"/>
      <c r="AJ4534" s="24"/>
      <c r="AK4534" s="24"/>
      <c r="AL4534" s="24"/>
      <c r="AM4534" s="24"/>
      <c r="AN4534" s="24"/>
      <c r="AO4534" s="24"/>
      <c r="AP4534" s="24"/>
      <c r="AQ4534" s="24"/>
      <c r="AR4534" s="24"/>
      <c r="AS4534" s="24"/>
      <c r="AT4534" s="25"/>
      <c r="AV4534" s="26"/>
      <c r="AW4534" s="26"/>
      <c r="AX4534" s="27"/>
      <c r="AY4534" s="27"/>
      <c r="AZ4534" s="27"/>
      <c r="BA4534" s="27"/>
      <c r="BB4534" s="27"/>
      <c r="BC4534" s="27"/>
      <c r="BD4534" s="27"/>
      <c r="BE4534" s="27"/>
      <c r="BF4534" s="27"/>
      <c r="BG4534" s="27"/>
      <c r="BH4534" s="27"/>
      <c r="BI4534" s="27"/>
      <c r="BT4534" s="31"/>
      <c r="BU4534" s="32"/>
      <c r="BV4534" s="33"/>
      <c r="BW4534" s="32"/>
      <c r="BX4534" s="32"/>
      <c r="BY4534" s="34"/>
      <c r="CA4534" s="32"/>
      <c r="CB4534" s="32"/>
    </row>
    <row r="4535" spans="1:80">
      <c r="A4535" s="20"/>
      <c r="B4535" s="21"/>
      <c r="C4535" s="21"/>
      <c r="D4535" s="21"/>
      <c r="E4535" s="21"/>
      <c r="F4535" s="21"/>
      <c r="G4535" s="21"/>
      <c r="H4535" s="21"/>
      <c r="I4535" s="21"/>
      <c r="J4535" s="21"/>
      <c r="K4535" s="22"/>
      <c r="L4535" s="22"/>
      <c r="M4535" s="22"/>
      <c r="N4535" s="22"/>
      <c r="O4535" s="22"/>
      <c r="P4535" s="22"/>
      <c r="Q4535" s="22"/>
      <c r="R4535" s="22"/>
      <c r="S4535" s="22"/>
      <c r="T4535" s="22"/>
      <c r="U4535" s="22"/>
      <c r="V4535" s="22"/>
      <c r="W4535" s="22"/>
      <c r="X4535" s="22"/>
      <c r="Y4535" s="22"/>
      <c r="Z4535" s="22"/>
      <c r="AA4535" s="22"/>
      <c r="AB4535" s="23"/>
      <c r="AC4535" s="23"/>
      <c r="AD4535" s="22"/>
      <c r="AE4535" s="24"/>
      <c r="AF4535" s="24"/>
      <c r="AG4535" s="24"/>
      <c r="AH4535" s="24"/>
      <c r="AI4535" s="24"/>
      <c r="AJ4535" s="24"/>
      <c r="AK4535" s="24"/>
      <c r="AL4535" s="24"/>
      <c r="AM4535" s="24"/>
      <c r="AN4535" s="24"/>
      <c r="AO4535" s="24"/>
      <c r="AP4535" s="24"/>
      <c r="AQ4535" s="24"/>
      <c r="AR4535" s="24"/>
      <c r="AS4535" s="24"/>
      <c r="AT4535" s="25"/>
      <c r="AV4535" s="26"/>
      <c r="AW4535" s="26"/>
      <c r="AX4535" s="27"/>
      <c r="AY4535" s="27"/>
      <c r="AZ4535" s="27"/>
      <c r="BA4535" s="27"/>
      <c r="BB4535" s="27"/>
      <c r="BC4535" s="27"/>
      <c r="BD4535" s="27"/>
      <c r="BE4535" s="27"/>
      <c r="BF4535" s="27"/>
      <c r="BG4535" s="27"/>
      <c r="BH4535" s="27"/>
      <c r="BI4535" s="27"/>
      <c r="BT4535" s="31"/>
      <c r="BU4535" s="32"/>
      <c r="BV4535" s="33"/>
      <c r="BW4535" s="32"/>
      <c r="BX4535" s="32"/>
      <c r="BY4535" s="34"/>
      <c r="CA4535" s="32"/>
      <c r="CB4535" s="32"/>
    </row>
    <row r="4536" spans="1:80">
      <c r="A4536" s="20"/>
      <c r="B4536" s="21"/>
      <c r="C4536" s="21"/>
      <c r="D4536" s="21"/>
      <c r="E4536" s="21"/>
      <c r="F4536" s="21"/>
      <c r="G4536" s="21"/>
      <c r="H4536" s="21"/>
      <c r="I4536" s="21"/>
      <c r="J4536" s="21"/>
      <c r="K4536" s="22"/>
      <c r="L4536" s="22"/>
      <c r="M4536" s="22"/>
      <c r="N4536" s="22"/>
      <c r="O4536" s="22"/>
      <c r="P4536" s="22"/>
      <c r="Q4536" s="22"/>
      <c r="R4536" s="22"/>
      <c r="S4536" s="22"/>
      <c r="T4536" s="22"/>
      <c r="U4536" s="22"/>
      <c r="V4536" s="22"/>
      <c r="W4536" s="22"/>
      <c r="X4536" s="22"/>
      <c r="Y4536" s="22"/>
      <c r="Z4536" s="22"/>
      <c r="AA4536" s="22"/>
      <c r="AB4536" s="23"/>
      <c r="AC4536" s="23"/>
      <c r="AD4536" s="22"/>
      <c r="AE4536" s="24"/>
      <c r="AF4536" s="24"/>
      <c r="AG4536" s="24"/>
      <c r="AH4536" s="24"/>
      <c r="AI4536" s="24"/>
      <c r="AJ4536" s="24"/>
      <c r="AK4536" s="24"/>
      <c r="AL4536" s="24"/>
      <c r="AM4536" s="24"/>
      <c r="AN4536" s="24"/>
      <c r="AO4536" s="24"/>
      <c r="AP4536" s="24"/>
      <c r="AQ4536" s="24"/>
      <c r="AR4536" s="24"/>
      <c r="AS4536" s="24"/>
      <c r="AT4536" s="25"/>
      <c r="AV4536" s="26"/>
      <c r="AW4536" s="26"/>
      <c r="AX4536" s="27"/>
      <c r="AY4536" s="27"/>
      <c r="AZ4536" s="27"/>
      <c r="BA4536" s="27"/>
      <c r="BB4536" s="27"/>
      <c r="BC4536" s="27"/>
      <c r="BD4536" s="27"/>
      <c r="BE4536" s="27"/>
      <c r="BF4536" s="27"/>
      <c r="BG4536" s="27"/>
      <c r="BH4536" s="27"/>
      <c r="BI4536" s="27"/>
      <c r="BT4536" s="31"/>
      <c r="BU4536" s="32"/>
      <c r="BV4536" s="33"/>
      <c r="BW4536" s="32"/>
      <c r="BX4536" s="32"/>
      <c r="BY4536" s="34"/>
      <c r="CA4536" s="32"/>
      <c r="CB4536" s="32"/>
    </row>
    <row r="4537" spans="1:80">
      <c r="A4537" s="20"/>
      <c r="B4537" s="21"/>
      <c r="C4537" s="21"/>
      <c r="D4537" s="21"/>
      <c r="E4537" s="21"/>
      <c r="F4537" s="21"/>
      <c r="G4537" s="21"/>
      <c r="H4537" s="21"/>
      <c r="I4537" s="21"/>
      <c r="J4537" s="21"/>
      <c r="K4537" s="22"/>
      <c r="L4537" s="22"/>
      <c r="M4537" s="22"/>
      <c r="N4537" s="22"/>
      <c r="O4537" s="22"/>
      <c r="P4537" s="22"/>
      <c r="Q4537" s="22"/>
      <c r="R4537" s="22"/>
      <c r="S4537" s="22"/>
      <c r="T4537" s="22"/>
      <c r="U4537" s="22"/>
      <c r="V4537" s="22"/>
      <c r="W4537" s="22"/>
      <c r="X4537" s="22"/>
      <c r="Y4537" s="22"/>
      <c r="Z4537" s="22"/>
      <c r="AA4537" s="22"/>
      <c r="AB4537" s="23"/>
      <c r="AC4537" s="23"/>
      <c r="AD4537" s="22"/>
      <c r="AE4537" s="24"/>
      <c r="AF4537" s="24"/>
      <c r="AG4537" s="24"/>
      <c r="AH4537" s="24"/>
      <c r="AI4537" s="24"/>
      <c r="AJ4537" s="24"/>
      <c r="AK4537" s="24"/>
      <c r="AL4537" s="24"/>
      <c r="AM4537" s="24"/>
      <c r="AN4537" s="24"/>
      <c r="AO4537" s="24"/>
      <c r="AP4537" s="24"/>
      <c r="AQ4537" s="24"/>
      <c r="AR4537" s="24"/>
      <c r="AS4537" s="24"/>
      <c r="AT4537" s="25"/>
      <c r="AV4537" s="26"/>
      <c r="AW4537" s="26"/>
      <c r="AX4537" s="27"/>
      <c r="AY4537" s="27"/>
      <c r="AZ4537" s="27"/>
      <c r="BA4537" s="27"/>
      <c r="BB4537" s="27"/>
      <c r="BC4537" s="27"/>
      <c r="BD4537" s="27"/>
      <c r="BE4537" s="27"/>
      <c r="BF4537" s="27"/>
      <c r="BG4537" s="27"/>
      <c r="BH4537" s="27"/>
      <c r="BI4537" s="27"/>
      <c r="BT4537" s="31"/>
      <c r="BU4537" s="32"/>
      <c r="BV4537" s="33"/>
      <c r="BW4537" s="32"/>
      <c r="BX4537" s="32"/>
      <c r="BY4537" s="34"/>
      <c r="CA4537" s="32"/>
      <c r="CB4537" s="32"/>
    </row>
    <row r="4538" spans="1:80">
      <c r="A4538" s="20"/>
      <c r="B4538" s="21"/>
      <c r="C4538" s="21"/>
      <c r="D4538" s="21"/>
      <c r="E4538" s="21"/>
      <c r="F4538" s="21"/>
      <c r="G4538" s="21"/>
      <c r="H4538" s="21"/>
      <c r="I4538" s="21"/>
      <c r="J4538" s="21"/>
      <c r="K4538" s="22"/>
      <c r="L4538" s="22"/>
      <c r="M4538" s="22"/>
      <c r="N4538" s="22"/>
      <c r="O4538" s="22"/>
      <c r="P4538" s="22"/>
      <c r="Q4538" s="22"/>
      <c r="R4538" s="22"/>
      <c r="S4538" s="22"/>
      <c r="T4538" s="22"/>
      <c r="U4538" s="22"/>
      <c r="V4538" s="22"/>
      <c r="W4538" s="22"/>
      <c r="X4538" s="22"/>
      <c r="Y4538" s="22"/>
      <c r="Z4538" s="22"/>
      <c r="AA4538" s="22"/>
      <c r="AB4538" s="23"/>
      <c r="AC4538" s="23"/>
      <c r="AD4538" s="22"/>
      <c r="AE4538" s="24"/>
      <c r="AF4538" s="24"/>
      <c r="AG4538" s="24"/>
      <c r="AH4538" s="24"/>
      <c r="AI4538" s="24"/>
      <c r="AJ4538" s="24"/>
      <c r="AK4538" s="24"/>
      <c r="AL4538" s="24"/>
      <c r="AM4538" s="24"/>
      <c r="AN4538" s="24"/>
      <c r="AO4538" s="24"/>
      <c r="AP4538" s="24"/>
      <c r="AQ4538" s="24"/>
      <c r="AR4538" s="24"/>
      <c r="AS4538" s="24"/>
      <c r="AT4538" s="25"/>
      <c r="AV4538" s="26"/>
      <c r="AW4538" s="26"/>
      <c r="AX4538" s="27"/>
      <c r="AY4538" s="27"/>
      <c r="AZ4538" s="27"/>
      <c r="BA4538" s="27"/>
      <c r="BB4538" s="27"/>
      <c r="BC4538" s="27"/>
      <c r="BD4538" s="27"/>
      <c r="BE4538" s="27"/>
      <c r="BF4538" s="27"/>
      <c r="BG4538" s="27"/>
      <c r="BH4538" s="27"/>
      <c r="BI4538" s="27"/>
      <c r="BT4538" s="31"/>
      <c r="BU4538" s="32"/>
      <c r="BV4538" s="33"/>
      <c r="BW4538" s="32"/>
      <c r="BX4538" s="32"/>
      <c r="BY4538" s="34"/>
      <c r="CA4538" s="32"/>
      <c r="CB4538" s="32"/>
    </row>
    <row r="4539" spans="1:80">
      <c r="A4539" s="20"/>
      <c r="B4539" s="21"/>
      <c r="C4539" s="21"/>
      <c r="D4539" s="21"/>
      <c r="E4539" s="21"/>
      <c r="F4539" s="21"/>
      <c r="G4539" s="21"/>
      <c r="H4539" s="21"/>
      <c r="I4539" s="21"/>
      <c r="J4539" s="21"/>
      <c r="K4539" s="22"/>
      <c r="L4539" s="22"/>
      <c r="M4539" s="22"/>
      <c r="N4539" s="22"/>
      <c r="O4539" s="22"/>
      <c r="P4539" s="22"/>
      <c r="Q4539" s="22"/>
      <c r="R4539" s="22"/>
      <c r="S4539" s="22"/>
      <c r="T4539" s="22"/>
      <c r="U4539" s="22"/>
      <c r="V4539" s="22"/>
      <c r="W4539" s="22"/>
      <c r="X4539" s="22"/>
      <c r="Y4539" s="22"/>
      <c r="Z4539" s="22"/>
      <c r="AA4539" s="22"/>
      <c r="AB4539" s="23"/>
      <c r="AC4539" s="23"/>
      <c r="AD4539" s="22"/>
      <c r="AE4539" s="24"/>
      <c r="AF4539" s="24"/>
      <c r="AG4539" s="24"/>
      <c r="AH4539" s="24"/>
      <c r="AI4539" s="24"/>
      <c r="AJ4539" s="24"/>
      <c r="AK4539" s="24"/>
      <c r="AL4539" s="24"/>
      <c r="AM4539" s="24"/>
      <c r="AN4539" s="24"/>
      <c r="AO4539" s="24"/>
      <c r="AP4539" s="24"/>
      <c r="AQ4539" s="24"/>
      <c r="AR4539" s="24"/>
      <c r="AS4539" s="24"/>
      <c r="AT4539" s="25"/>
      <c r="AV4539" s="26"/>
      <c r="AW4539" s="26"/>
      <c r="AX4539" s="27"/>
      <c r="AY4539" s="27"/>
      <c r="AZ4539" s="27"/>
      <c r="BA4539" s="27"/>
      <c r="BB4539" s="27"/>
      <c r="BC4539" s="27"/>
      <c r="BD4539" s="27"/>
      <c r="BE4539" s="27"/>
      <c r="BF4539" s="27"/>
      <c r="BG4539" s="27"/>
      <c r="BH4539" s="27"/>
      <c r="BI4539" s="27"/>
      <c r="BT4539" s="31"/>
      <c r="BU4539" s="32"/>
      <c r="BV4539" s="33"/>
      <c r="BW4539" s="32"/>
      <c r="BX4539" s="32"/>
      <c r="BY4539" s="34"/>
      <c r="CA4539" s="32"/>
      <c r="CB4539" s="32"/>
    </row>
    <row r="4540" spans="1:80">
      <c r="A4540" s="20"/>
      <c r="B4540" s="21"/>
      <c r="C4540" s="21"/>
      <c r="D4540" s="21"/>
      <c r="E4540" s="21"/>
      <c r="F4540" s="21"/>
      <c r="G4540" s="21"/>
      <c r="H4540" s="21"/>
      <c r="I4540" s="21"/>
      <c r="J4540" s="21"/>
      <c r="K4540" s="22"/>
      <c r="L4540" s="22"/>
      <c r="M4540" s="22"/>
      <c r="N4540" s="22"/>
      <c r="O4540" s="22"/>
      <c r="P4540" s="22"/>
      <c r="Q4540" s="22"/>
      <c r="R4540" s="22"/>
      <c r="S4540" s="22"/>
      <c r="T4540" s="22"/>
      <c r="U4540" s="22"/>
      <c r="V4540" s="22"/>
      <c r="W4540" s="22"/>
      <c r="X4540" s="22"/>
      <c r="Y4540" s="22"/>
      <c r="Z4540" s="22"/>
      <c r="AA4540" s="22"/>
      <c r="AB4540" s="23"/>
      <c r="AC4540" s="23"/>
      <c r="AD4540" s="22"/>
      <c r="AE4540" s="24"/>
      <c r="AF4540" s="24"/>
      <c r="AG4540" s="24"/>
      <c r="AH4540" s="24"/>
      <c r="AI4540" s="24"/>
      <c r="AJ4540" s="24"/>
      <c r="AK4540" s="24"/>
      <c r="AL4540" s="24"/>
      <c r="AM4540" s="24"/>
      <c r="AN4540" s="24"/>
      <c r="AO4540" s="24"/>
      <c r="AP4540" s="24"/>
      <c r="AQ4540" s="24"/>
      <c r="AR4540" s="24"/>
      <c r="AS4540" s="24"/>
      <c r="AT4540" s="25"/>
      <c r="AV4540" s="26"/>
      <c r="AW4540" s="26"/>
      <c r="AX4540" s="27"/>
      <c r="AY4540" s="27"/>
      <c r="AZ4540" s="27"/>
      <c r="BA4540" s="27"/>
      <c r="BB4540" s="27"/>
      <c r="BC4540" s="27"/>
      <c r="BD4540" s="27"/>
      <c r="BE4540" s="27"/>
      <c r="BF4540" s="27"/>
      <c r="BG4540" s="27"/>
      <c r="BH4540" s="27"/>
      <c r="BI4540" s="27"/>
      <c r="BT4540" s="31"/>
      <c r="BU4540" s="32"/>
      <c r="BV4540" s="33"/>
      <c r="BW4540" s="32"/>
      <c r="BX4540" s="32"/>
      <c r="BY4540" s="34"/>
      <c r="CA4540" s="32"/>
      <c r="CB4540" s="32"/>
    </row>
    <row r="4541" spans="1:80">
      <c r="A4541" s="20"/>
      <c r="B4541" s="21"/>
      <c r="C4541" s="21"/>
      <c r="D4541" s="21"/>
      <c r="E4541" s="21"/>
      <c r="F4541" s="21"/>
      <c r="G4541" s="21"/>
      <c r="H4541" s="21"/>
      <c r="I4541" s="21"/>
      <c r="J4541" s="21"/>
      <c r="K4541" s="22"/>
      <c r="L4541" s="22"/>
      <c r="M4541" s="22"/>
      <c r="N4541" s="22"/>
      <c r="O4541" s="22"/>
      <c r="P4541" s="22"/>
      <c r="Q4541" s="22"/>
      <c r="R4541" s="22"/>
      <c r="S4541" s="22"/>
      <c r="T4541" s="22"/>
      <c r="U4541" s="22"/>
      <c r="V4541" s="22"/>
      <c r="W4541" s="22"/>
      <c r="X4541" s="22"/>
      <c r="Y4541" s="22"/>
      <c r="Z4541" s="22"/>
      <c r="AA4541" s="22"/>
      <c r="AB4541" s="23"/>
      <c r="AC4541" s="23"/>
      <c r="AD4541" s="22"/>
      <c r="AE4541" s="24"/>
      <c r="AF4541" s="24"/>
      <c r="AG4541" s="24"/>
      <c r="AH4541" s="24"/>
      <c r="AI4541" s="24"/>
      <c r="AJ4541" s="24"/>
      <c r="AK4541" s="24"/>
      <c r="AL4541" s="24"/>
      <c r="AM4541" s="24"/>
      <c r="AN4541" s="24"/>
      <c r="AO4541" s="24"/>
      <c r="AP4541" s="24"/>
      <c r="AQ4541" s="24"/>
      <c r="AR4541" s="24"/>
      <c r="AS4541" s="24"/>
      <c r="AT4541" s="25"/>
      <c r="AV4541" s="26"/>
      <c r="AW4541" s="26"/>
      <c r="AX4541" s="27"/>
      <c r="AY4541" s="27"/>
      <c r="AZ4541" s="27"/>
      <c r="BA4541" s="27"/>
      <c r="BB4541" s="27"/>
      <c r="BC4541" s="27"/>
      <c r="BD4541" s="27"/>
      <c r="BE4541" s="27"/>
      <c r="BF4541" s="27"/>
      <c r="BG4541" s="27"/>
      <c r="BH4541" s="27"/>
      <c r="BI4541" s="27"/>
      <c r="BT4541" s="31"/>
      <c r="BU4541" s="32"/>
      <c r="BV4541" s="33"/>
      <c r="BW4541" s="32"/>
      <c r="BX4541" s="32"/>
      <c r="BY4541" s="34"/>
      <c r="CA4541" s="32"/>
      <c r="CB4541" s="32"/>
    </row>
    <row r="4542" spans="1:80">
      <c r="A4542" s="20"/>
      <c r="B4542" s="21"/>
      <c r="C4542" s="21"/>
      <c r="D4542" s="21"/>
      <c r="E4542" s="21"/>
      <c r="F4542" s="21"/>
      <c r="G4542" s="21"/>
      <c r="H4542" s="21"/>
      <c r="I4542" s="21"/>
      <c r="J4542" s="21"/>
      <c r="K4542" s="22"/>
      <c r="L4542" s="22"/>
      <c r="M4542" s="22"/>
      <c r="N4542" s="22"/>
      <c r="O4542" s="22"/>
      <c r="P4542" s="22"/>
      <c r="Q4542" s="22"/>
      <c r="R4542" s="22"/>
      <c r="S4542" s="22"/>
      <c r="T4542" s="22"/>
      <c r="U4542" s="22"/>
      <c r="V4542" s="22"/>
      <c r="W4542" s="22"/>
      <c r="X4542" s="22"/>
      <c r="Y4542" s="22"/>
      <c r="Z4542" s="22"/>
      <c r="AA4542" s="22"/>
      <c r="AB4542" s="23"/>
      <c r="AC4542" s="23"/>
      <c r="AD4542" s="22"/>
      <c r="AE4542" s="24"/>
      <c r="AF4542" s="24"/>
      <c r="AG4542" s="24"/>
      <c r="AH4542" s="24"/>
      <c r="AI4542" s="24"/>
      <c r="AJ4542" s="24"/>
      <c r="AK4542" s="24"/>
      <c r="AL4542" s="24"/>
      <c r="AM4542" s="24"/>
      <c r="AN4542" s="24"/>
      <c r="AO4542" s="24"/>
      <c r="AP4542" s="24"/>
      <c r="AQ4542" s="24"/>
      <c r="AR4542" s="24"/>
      <c r="AS4542" s="24"/>
      <c r="AT4542" s="25"/>
      <c r="AV4542" s="26"/>
      <c r="AW4542" s="26"/>
      <c r="AX4542" s="27"/>
      <c r="AY4542" s="27"/>
      <c r="AZ4542" s="27"/>
      <c r="BA4542" s="27"/>
      <c r="BB4542" s="27"/>
      <c r="BC4542" s="27"/>
      <c r="BD4542" s="27"/>
      <c r="BE4542" s="27"/>
      <c r="BF4542" s="27"/>
      <c r="BG4542" s="27"/>
      <c r="BH4542" s="27"/>
      <c r="BI4542" s="27"/>
      <c r="BT4542" s="31"/>
      <c r="BU4542" s="32"/>
      <c r="BV4542" s="33"/>
      <c r="BW4542" s="32"/>
      <c r="BX4542" s="32"/>
      <c r="BY4542" s="34"/>
      <c r="CA4542" s="32"/>
      <c r="CB4542" s="32"/>
    </row>
    <row r="4543" spans="1:80">
      <c r="A4543" s="20"/>
      <c r="B4543" s="21"/>
      <c r="C4543" s="21"/>
      <c r="D4543" s="21"/>
      <c r="E4543" s="21"/>
      <c r="F4543" s="21"/>
      <c r="G4543" s="21"/>
      <c r="H4543" s="21"/>
      <c r="I4543" s="21"/>
      <c r="J4543" s="21"/>
      <c r="K4543" s="22"/>
      <c r="L4543" s="22"/>
      <c r="M4543" s="22"/>
      <c r="N4543" s="22"/>
      <c r="O4543" s="22"/>
      <c r="P4543" s="22"/>
      <c r="Q4543" s="22"/>
      <c r="R4543" s="22"/>
      <c r="S4543" s="22"/>
      <c r="T4543" s="22"/>
      <c r="U4543" s="22"/>
      <c r="V4543" s="22"/>
      <c r="W4543" s="22"/>
      <c r="X4543" s="22"/>
      <c r="Y4543" s="22"/>
      <c r="Z4543" s="22"/>
      <c r="AA4543" s="22"/>
      <c r="AB4543" s="23"/>
      <c r="AC4543" s="23"/>
      <c r="AD4543" s="22"/>
      <c r="AE4543" s="24"/>
      <c r="AF4543" s="24"/>
      <c r="AG4543" s="24"/>
      <c r="AH4543" s="24"/>
      <c r="AI4543" s="24"/>
      <c r="AJ4543" s="24"/>
      <c r="AK4543" s="24"/>
      <c r="AL4543" s="24"/>
      <c r="AM4543" s="24"/>
      <c r="AN4543" s="24"/>
      <c r="AO4543" s="24"/>
      <c r="AP4543" s="24"/>
      <c r="AQ4543" s="24"/>
      <c r="AR4543" s="24"/>
      <c r="AS4543" s="24"/>
      <c r="AT4543" s="25"/>
      <c r="AV4543" s="26"/>
      <c r="AW4543" s="26"/>
      <c r="AX4543" s="27"/>
      <c r="AY4543" s="27"/>
      <c r="AZ4543" s="27"/>
      <c r="BA4543" s="27"/>
      <c r="BB4543" s="27"/>
      <c r="BC4543" s="27"/>
      <c r="BD4543" s="27"/>
      <c r="BE4543" s="27"/>
      <c r="BF4543" s="27"/>
      <c r="BG4543" s="27"/>
      <c r="BH4543" s="27"/>
      <c r="BI4543" s="27"/>
      <c r="BT4543" s="31"/>
      <c r="BU4543" s="32"/>
      <c r="BV4543" s="33"/>
      <c r="BW4543" s="32"/>
      <c r="BX4543" s="32"/>
      <c r="BY4543" s="34"/>
      <c r="CA4543" s="32"/>
      <c r="CB4543" s="32"/>
    </row>
    <row r="4544" spans="1:80">
      <c r="A4544" s="20"/>
      <c r="B4544" s="21"/>
      <c r="C4544" s="21"/>
      <c r="D4544" s="21"/>
      <c r="E4544" s="21"/>
      <c r="F4544" s="21"/>
      <c r="G4544" s="21"/>
      <c r="H4544" s="21"/>
      <c r="I4544" s="21"/>
      <c r="J4544" s="21"/>
      <c r="K4544" s="22"/>
      <c r="L4544" s="22"/>
      <c r="M4544" s="22"/>
      <c r="N4544" s="22"/>
      <c r="O4544" s="22"/>
      <c r="P4544" s="22"/>
      <c r="Q4544" s="22"/>
      <c r="R4544" s="22"/>
      <c r="S4544" s="22"/>
      <c r="T4544" s="22"/>
      <c r="U4544" s="22"/>
      <c r="V4544" s="22"/>
      <c r="W4544" s="22"/>
      <c r="X4544" s="22"/>
      <c r="Y4544" s="22"/>
      <c r="Z4544" s="22"/>
      <c r="AA4544" s="22"/>
      <c r="AB4544" s="23"/>
      <c r="AC4544" s="23"/>
      <c r="AD4544" s="22"/>
      <c r="AE4544" s="24"/>
      <c r="AF4544" s="24"/>
      <c r="AG4544" s="24"/>
      <c r="AH4544" s="24"/>
      <c r="AI4544" s="24"/>
      <c r="AJ4544" s="24"/>
      <c r="AK4544" s="24"/>
      <c r="AL4544" s="24"/>
      <c r="AM4544" s="24"/>
      <c r="AN4544" s="24"/>
      <c r="AO4544" s="24"/>
      <c r="AP4544" s="24"/>
      <c r="AQ4544" s="24"/>
      <c r="AR4544" s="24"/>
      <c r="AS4544" s="24"/>
      <c r="AT4544" s="25"/>
      <c r="AV4544" s="26"/>
      <c r="AW4544" s="26"/>
      <c r="AX4544" s="27"/>
      <c r="AY4544" s="27"/>
      <c r="AZ4544" s="27"/>
      <c r="BA4544" s="27"/>
      <c r="BB4544" s="27"/>
      <c r="BC4544" s="27"/>
      <c r="BD4544" s="27"/>
      <c r="BE4544" s="27"/>
      <c r="BF4544" s="27"/>
      <c r="BG4544" s="27"/>
      <c r="BH4544" s="27"/>
      <c r="BI4544" s="27"/>
      <c r="BT4544" s="31"/>
      <c r="BU4544" s="32"/>
      <c r="BV4544" s="33"/>
      <c r="BW4544" s="32"/>
      <c r="BX4544" s="32"/>
      <c r="BY4544" s="34"/>
      <c r="CA4544" s="32"/>
      <c r="CB4544" s="32"/>
    </row>
    <row r="4545" spans="1:80">
      <c r="A4545" s="20"/>
      <c r="B4545" s="21"/>
      <c r="C4545" s="21"/>
      <c r="D4545" s="21"/>
      <c r="E4545" s="21"/>
      <c r="F4545" s="21"/>
      <c r="G4545" s="21"/>
      <c r="H4545" s="21"/>
      <c r="I4545" s="21"/>
      <c r="J4545" s="21"/>
      <c r="K4545" s="22"/>
      <c r="L4545" s="22"/>
      <c r="M4545" s="22"/>
      <c r="N4545" s="22"/>
      <c r="O4545" s="22"/>
      <c r="P4545" s="22"/>
      <c r="Q4545" s="22"/>
      <c r="R4545" s="22"/>
      <c r="S4545" s="22"/>
      <c r="T4545" s="22"/>
      <c r="U4545" s="22"/>
      <c r="V4545" s="22"/>
      <c r="W4545" s="22"/>
      <c r="X4545" s="22"/>
      <c r="Y4545" s="22"/>
      <c r="Z4545" s="22"/>
      <c r="AA4545" s="22"/>
      <c r="AB4545" s="23"/>
      <c r="AC4545" s="23"/>
      <c r="AD4545" s="22"/>
      <c r="AE4545" s="24"/>
      <c r="AF4545" s="24"/>
      <c r="AG4545" s="24"/>
      <c r="AH4545" s="24"/>
      <c r="AI4545" s="24"/>
      <c r="AJ4545" s="24"/>
      <c r="AK4545" s="24"/>
      <c r="AL4545" s="24"/>
      <c r="AM4545" s="24"/>
      <c r="AN4545" s="24"/>
      <c r="AO4545" s="24"/>
      <c r="AP4545" s="24"/>
      <c r="AQ4545" s="24"/>
      <c r="AR4545" s="24"/>
      <c r="AS4545" s="24"/>
      <c r="AT4545" s="25"/>
      <c r="AV4545" s="26"/>
      <c r="AW4545" s="26"/>
      <c r="AX4545" s="27"/>
      <c r="AY4545" s="27"/>
      <c r="AZ4545" s="27"/>
      <c r="BA4545" s="27"/>
      <c r="BB4545" s="27"/>
      <c r="BC4545" s="27"/>
      <c r="BD4545" s="27"/>
      <c r="BE4545" s="27"/>
      <c r="BF4545" s="27"/>
      <c r="BG4545" s="27"/>
      <c r="BH4545" s="27"/>
      <c r="BI4545" s="27"/>
      <c r="BT4545" s="31"/>
      <c r="BU4545" s="32"/>
      <c r="BV4545" s="33"/>
      <c r="BW4545" s="32"/>
      <c r="BX4545" s="32"/>
      <c r="BY4545" s="34"/>
      <c r="CA4545" s="32"/>
      <c r="CB4545" s="32"/>
    </row>
    <row r="4546" spans="1:80">
      <c r="A4546" s="20"/>
      <c r="B4546" s="21"/>
      <c r="C4546" s="21"/>
      <c r="D4546" s="21"/>
      <c r="E4546" s="21"/>
      <c r="F4546" s="21"/>
      <c r="G4546" s="21"/>
      <c r="H4546" s="21"/>
      <c r="I4546" s="21"/>
      <c r="J4546" s="21"/>
      <c r="K4546" s="22"/>
      <c r="L4546" s="22"/>
      <c r="M4546" s="22"/>
      <c r="N4546" s="22"/>
      <c r="O4546" s="22"/>
      <c r="P4546" s="22"/>
      <c r="Q4546" s="22"/>
      <c r="R4546" s="22"/>
      <c r="S4546" s="22"/>
      <c r="T4546" s="22"/>
      <c r="U4546" s="22"/>
      <c r="V4546" s="22"/>
      <c r="W4546" s="22"/>
      <c r="X4546" s="22"/>
      <c r="Y4546" s="22"/>
      <c r="Z4546" s="22"/>
      <c r="AA4546" s="22"/>
      <c r="AB4546" s="23"/>
      <c r="AC4546" s="23"/>
      <c r="AD4546" s="22"/>
      <c r="AE4546" s="24"/>
      <c r="AF4546" s="24"/>
      <c r="AG4546" s="24"/>
      <c r="AH4546" s="24"/>
      <c r="AI4546" s="24"/>
      <c r="AJ4546" s="24"/>
      <c r="AK4546" s="24"/>
      <c r="AL4546" s="24"/>
      <c r="AM4546" s="24"/>
      <c r="AN4546" s="24"/>
      <c r="AO4546" s="24"/>
      <c r="AP4546" s="24"/>
      <c r="AQ4546" s="24"/>
      <c r="AR4546" s="24"/>
      <c r="AS4546" s="24"/>
      <c r="AT4546" s="25"/>
      <c r="AV4546" s="26"/>
      <c r="AW4546" s="26"/>
      <c r="AX4546" s="27"/>
      <c r="AY4546" s="27"/>
      <c r="AZ4546" s="27"/>
      <c r="BA4546" s="27"/>
      <c r="BB4546" s="27"/>
      <c r="BC4546" s="27"/>
      <c r="BD4546" s="27"/>
      <c r="BE4546" s="27"/>
      <c r="BF4546" s="27"/>
      <c r="BG4546" s="27"/>
      <c r="BH4546" s="27"/>
      <c r="BI4546" s="27"/>
      <c r="BT4546" s="31"/>
      <c r="BU4546" s="32"/>
      <c r="BV4546" s="33"/>
      <c r="BW4546" s="32"/>
      <c r="BX4546" s="32"/>
      <c r="BY4546" s="34"/>
      <c r="CA4546" s="32"/>
      <c r="CB4546" s="32"/>
    </row>
    <row r="4547" spans="1:80">
      <c r="A4547" s="20"/>
      <c r="B4547" s="21"/>
      <c r="C4547" s="21"/>
      <c r="D4547" s="21"/>
      <c r="E4547" s="21"/>
      <c r="F4547" s="21"/>
      <c r="G4547" s="21"/>
      <c r="H4547" s="21"/>
      <c r="I4547" s="21"/>
      <c r="J4547" s="21"/>
      <c r="K4547" s="22"/>
      <c r="L4547" s="22"/>
      <c r="M4547" s="22"/>
      <c r="N4547" s="22"/>
      <c r="O4547" s="22"/>
      <c r="P4547" s="22"/>
      <c r="Q4547" s="22"/>
      <c r="R4547" s="22"/>
      <c r="S4547" s="22"/>
      <c r="T4547" s="22"/>
      <c r="U4547" s="22"/>
      <c r="V4547" s="22"/>
      <c r="W4547" s="22"/>
      <c r="X4547" s="22"/>
      <c r="Y4547" s="22"/>
      <c r="Z4547" s="22"/>
      <c r="AA4547" s="22"/>
      <c r="AB4547" s="23"/>
      <c r="AC4547" s="23"/>
      <c r="AD4547" s="22"/>
      <c r="AE4547" s="24"/>
      <c r="AF4547" s="24"/>
      <c r="AG4547" s="24"/>
      <c r="AH4547" s="24"/>
      <c r="AI4547" s="24"/>
      <c r="AJ4547" s="24"/>
      <c r="AK4547" s="24"/>
      <c r="AL4547" s="24"/>
      <c r="AM4547" s="24"/>
      <c r="AN4547" s="24"/>
      <c r="AO4547" s="24"/>
      <c r="AP4547" s="24"/>
      <c r="AQ4547" s="24"/>
      <c r="AR4547" s="24"/>
      <c r="AS4547" s="24"/>
      <c r="AT4547" s="25"/>
      <c r="AV4547" s="26"/>
      <c r="AW4547" s="26"/>
      <c r="AX4547" s="27"/>
      <c r="AY4547" s="27"/>
      <c r="AZ4547" s="27"/>
      <c r="BA4547" s="27"/>
      <c r="BB4547" s="27"/>
      <c r="BC4547" s="27"/>
      <c r="BD4547" s="27"/>
      <c r="BE4547" s="27"/>
      <c r="BF4547" s="27"/>
      <c r="BG4547" s="27"/>
      <c r="BH4547" s="27"/>
      <c r="BI4547" s="27"/>
      <c r="BT4547" s="31"/>
      <c r="BU4547" s="32"/>
      <c r="BV4547" s="33"/>
      <c r="BW4547" s="32"/>
      <c r="BX4547" s="32"/>
      <c r="BY4547" s="34"/>
      <c r="CA4547" s="32"/>
      <c r="CB4547" s="32"/>
    </row>
    <row r="4548" spans="1:80">
      <c r="A4548" s="20"/>
      <c r="B4548" s="21"/>
      <c r="C4548" s="21"/>
      <c r="D4548" s="21"/>
      <c r="E4548" s="21"/>
      <c r="F4548" s="21"/>
      <c r="G4548" s="21"/>
      <c r="H4548" s="21"/>
      <c r="I4548" s="21"/>
      <c r="J4548" s="21"/>
      <c r="K4548" s="22"/>
      <c r="L4548" s="22"/>
      <c r="M4548" s="22"/>
      <c r="N4548" s="22"/>
      <c r="O4548" s="22"/>
      <c r="P4548" s="22"/>
      <c r="Q4548" s="22"/>
      <c r="R4548" s="22"/>
      <c r="S4548" s="22"/>
      <c r="T4548" s="22"/>
      <c r="U4548" s="22"/>
      <c r="V4548" s="22"/>
      <c r="W4548" s="22"/>
      <c r="X4548" s="22"/>
      <c r="Y4548" s="22"/>
      <c r="Z4548" s="22"/>
      <c r="AA4548" s="22"/>
      <c r="AB4548" s="23"/>
      <c r="AC4548" s="23"/>
      <c r="AD4548" s="22"/>
      <c r="AE4548" s="24"/>
      <c r="AF4548" s="24"/>
      <c r="AG4548" s="24"/>
      <c r="AH4548" s="24"/>
      <c r="AI4548" s="24"/>
      <c r="AJ4548" s="24"/>
      <c r="AK4548" s="24"/>
      <c r="AL4548" s="24"/>
      <c r="AM4548" s="24"/>
      <c r="AN4548" s="24"/>
      <c r="AO4548" s="24"/>
      <c r="AP4548" s="24"/>
      <c r="AQ4548" s="24"/>
      <c r="AR4548" s="24"/>
      <c r="AS4548" s="24"/>
      <c r="AT4548" s="25"/>
      <c r="AV4548" s="26"/>
      <c r="AW4548" s="26"/>
      <c r="AX4548" s="27"/>
      <c r="AY4548" s="27"/>
      <c r="AZ4548" s="27"/>
      <c r="BA4548" s="27"/>
      <c r="BB4548" s="27"/>
      <c r="BC4548" s="27"/>
      <c r="BD4548" s="27"/>
      <c r="BE4548" s="27"/>
      <c r="BF4548" s="27"/>
      <c r="BG4548" s="27"/>
      <c r="BH4548" s="27"/>
      <c r="BI4548" s="27"/>
      <c r="BT4548" s="31"/>
      <c r="BU4548" s="32"/>
      <c r="BV4548" s="33"/>
      <c r="BW4548" s="32"/>
      <c r="BX4548" s="32"/>
      <c r="BY4548" s="34"/>
      <c r="CA4548" s="32"/>
      <c r="CB4548" s="32"/>
    </row>
    <row r="4549" spans="1:80">
      <c r="A4549" s="20"/>
      <c r="B4549" s="21"/>
      <c r="C4549" s="21"/>
      <c r="D4549" s="21"/>
      <c r="E4549" s="21"/>
      <c r="F4549" s="21"/>
      <c r="G4549" s="21"/>
      <c r="H4549" s="21"/>
      <c r="I4549" s="21"/>
      <c r="J4549" s="21"/>
      <c r="K4549" s="22"/>
      <c r="L4549" s="22"/>
      <c r="M4549" s="22"/>
      <c r="N4549" s="22"/>
      <c r="O4549" s="22"/>
      <c r="P4549" s="22"/>
      <c r="Q4549" s="22"/>
      <c r="R4549" s="22"/>
      <c r="S4549" s="22"/>
      <c r="T4549" s="22"/>
      <c r="U4549" s="22"/>
      <c r="V4549" s="22"/>
      <c r="W4549" s="22"/>
      <c r="X4549" s="22"/>
      <c r="Y4549" s="22"/>
      <c r="Z4549" s="22"/>
      <c r="AA4549" s="22"/>
      <c r="AB4549" s="23"/>
      <c r="AC4549" s="23"/>
      <c r="AD4549" s="22"/>
      <c r="AE4549" s="24"/>
      <c r="AF4549" s="24"/>
      <c r="AG4549" s="24"/>
      <c r="AH4549" s="24"/>
      <c r="AI4549" s="24"/>
      <c r="AJ4549" s="24"/>
      <c r="AK4549" s="24"/>
      <c r="AL4549" s="24"/>
      <c r="AM4549" s="24"/>
      <c r="AN4549" s="24"/>
      <c r="AO4549" s="24"/>
      <c r="AP4549" s="24"/>
      <c r="AQ4549" s="24"/>
      <c r="AR4549" s="24"/>
      <c r="AS4549" s="24"/>
      <c r="AT4549" s="25"/>
      <c r="AV4549" s="26"/>
      <c r="AW4549" s="26"/>
      <c r="AX4549" s="27"/>
      <c r="AY4549" s="27"/>
      <c r="AZ4549" s="27"/>
      <c r="BA4549" s="27"/>
      <c r="BB4549" s="27"/>
      <c r="BC4549" s="27"/>
      <c r="BD4549" s="27"/>
      <c r="BE4549" s="27"/>
      <c r="BF4549" s="27"/>
      <c r="BG4549" s="27"/>
      <c r="BH4549" s="27"/>
      <c r="BI4549" s="27"/>
      <c r="BT4549" s="31"/>
      <c r="BU4549" s="32"/>
      <c r="BV4549" s="33"/>
      <c r="BW4549" s="32"/>
      <c r="BX4549" s="32"/>
      <c r="BY4549" s="34"/>
      <c r="CA4549" s="32"/>
      <c r="CB4549" s="32"/>
    </row>
    <row r="4550" spans="1:80">
      <c r="A4550" s="20"/>
      <c r="B4550" s="21"/>
      <c r="C4550" s="21"/>
      <c r="D4550" s="21"/>
      <c r="E4550" s="21"/>
      <c r="F4550" s="21"/>
      <c r="G4550" s="21"/>
      <c r="H4550" s="21"/>
      <c r="I4550" s="21"/>
      <c r="J4550" s="21"/>
      <c r="K4550" s="22"/>
      <c r="L4550" s="22"/>
      <c r="M4550" s="22"/>
      <c r="N4550" s="22"/>
      <c r="O4550" s="22"/>
      <c r="P4550" s="22"/>
      <c r="Q4550" s="22"/>
      <c r="R4550" s="22"/>
      <c r="S4550" s="22"/>
      <c r="T4550" s="22"/>
      <c r="U4550" s="22"/>
      <c r="V4550" s="22"/>
      <c r="W4550" s="22"/>
      <c r="X4550" s="22"/>
      <c r="Y4550" s="22"/>
      <c r="Z4550" s="22"/>
      <c r="AA4550" s="22"/>
      <c r="AB4550" s="23"/>
      <c r="AC4550" s="23"/>
      <c r="AD4550" s="22"/>
      <c r="AE4550" s="24"/>
      <c r="AF4550" s="24"/>
      <c r="AG4550" s="24"/>
      <c r="AH4550" s="24"/>
      <c r="AI4550" s="24"/>
      <c r="AJ4550" s="24"/>
      <c r="AK4550" s="24"/>
      <c r="AL4550" s="24"/>
      <c r="AM4550" s="24"/>
      <c r="AN4550" s="24"/>
      <c r="AO4550" s="24"/>
      <c r="AP4550" s="24"/>
      <c r="AQ4550" s="24"/>
      <c r="AR4550" s="24"/>
      <c r="AS4550" s="24"/>
      <c r="AT4550" s="25"/>
      <c r="AV4550" s="26"/>
      <c r="AW4550" s="26"/>
      <c r="AX4550" s="27"/>
      <c r="AY4550" s="27"/>
      <c r="AZ4550" s="27"/>
      <c r="BA4550" s="27"/>
      <c r="BB4550" s="27"/>
      <c r="BC4550" s="27"/>
      <c r="BD4550" s="27"/>
      <c r="BE4550" s="27"/>
      <c r="BF4550" s="27"/>
      <c r="BG4550" s="27"/>
      <c r="BH4550" s="27"/>
      <c r="BI4550" s="27"/>
      <c r="BT4550" s="31"/>
      <c r="BU4550" s="32"/>
      <c r="BV4550" s="33"/>
      <c r="BW4550" s="32"/>
      <c r="BX4550" s="32"/>
      <c r="BY4550" s="34"/>
      <c r="CA4550" s="32"/>
      <c r="CB4550" s="32"/>
    </row>
    <row r="4551" spans="1:80">
      <c r="A4551" s="20"/>
      <c r="B4551" s="21"/>
      <c r="C4551" s="21"/>
      <c r="D4551" s="21"/>
      <c r="E4551" s="21"/>
      <c r="F4551" s="21"/>
      <c r="G4551" s="21"/>
      <c r="H4551" s="21"/>
      <c r="I4551" s="21"/>
      <c r="J4551" s="21"/>
      <c r="K4551" s="22"/>
      <c r="L4551" s="22"/>
      <c r="M4551" s="22"/>
      <c r="N4551" s="22"/>
      <c r="O4551" s="22"/>
      <c r="P4551" s="22"/>
      <c r="Q4551" s="22"/>
      <c r="R4551" s="22"/>
      <c r="S4551" s="22"/>
      <c r="T4551" s="22"/>
      <c r="U4551" s="22"/>
      <c r="V4551" s="22"/>
      <c r="W4551" s="22"/>
      <c r="X4551" s="22"/>
      <c r="Y4551" s="22"/>
      <c r="Z4551" s="22"/>
      <c r="AA4551" s="22"/>
      <c r="AB4551" s="23"/>
      <c r="AC4551" s="23"/>
      <c r="AD4551" s="22"/>
      <c r="AE4551" s="24"/>
      <c r="AF4551" s="24"/>
      <c r="AG4551" s="24"/>
      <c r="AH4551" s="24"/>
      <c r="AI4551" s="24"/>
      <c r="AJ4551" s="24"/>
      <c r="AK4551" s="24"/>
      <c r="AL4551" s="24"/>
      <c r="AM4551" s="24"/>
      <c r="AN4551" s="24"/>
      <c r="AO4551" s="24"/>
      <c r="AP4551" s="24"/>
      <c r="AQ4551" s="24"/>
      <c r="AR4551" s="24"/>
      <c r="AS4551" s="24"/>
      <c r="AT4551" s="25"/>
      <c r="AV4551" s="26"/>
      <c r="AW4551" s="26"/>
      <c r="AX4551" s="27"/>
      <c r="AY4551" s="27"/>
      <c r="AZ4551" s="27"/>
      <c r="BA4551" s="27"/>
      <c r="BB4551" s="27"/>
      <c r="BC4551" s="27"/>
      <c r="BD4551" s="27"/>
      <c r="BE4551" s="27"/>
      <c r="BF4551" s="27"/>
      <c r="BG4551" s="27"/>
      <c r="BH4551" s="27"/>
      <c r="BI4551" s="27"/>
      <c r="BT4551" s="31"/>
      <c r="BU4551" s="32"/>
      <c r="BV4551" s="33"/>
      <c r="BW4551" s="32"/>
      <c r="BX4551" s="32"/>
      <c r="BY4551" s="34"/>
      <c r="CA4551" s="32"/>
      <c r="CB4551" s="32"/>
    </row>
    <row r="4552" spans="1:80">
      <c r="A4552" s="20"/>
      <c r="B4552" s="21"/>
      <c r="C4552" s="21"/>
      <c r="D4552" s="21"/>
      <c r="E4552" s="21"/>
      <c r="F4552" s="21"/>
      <c r="G4552" s="21"/>
      <c r="H4552" s="21"/>
      <c r="I4552" s="21"/>
      <c r="J4552" s="21"/>
      <c r="K4552" s="22"/>
      <c r="L4552" s="22"/>
      <c r="M4552" s="22"/>
      <c r="N4552" s="22"/>
      <c r="O4552" s="22"/>
      <c r="P4552" s="22"/>
      <c r="Q4552" s="22"/>
      <c r="R4552" s="22"/>
      <c r="S4552" s="22"/>
      <c r="T4552" s="22"/>
      <c r="U4552" s="22"/>
      <c r="V4552" s="22"/>
      <c r="W4552" s="22"/>
      <c r="X4552" s="22"/>
      <c r="Y4552" s="22"/>
      <c r="Z4552" s="22"/>
      <c r="AA4552" s="22"/>
      <c r="AB4552" s="23"/>
      <c r="AC4552" s="23"/>
      <c r="AD4552" s="22"/>
      <c r="AE4552" s="24"/>
      <c r="AF4552" s="24"/>
      <c r="AG4552" s="24"/>
      <c r="AH4552" s="24"/>
      <c r="AI4552" s="24"/>
      <c r="AJ4552" s="24"/>
      <c r="AK4552" s="24"/>
      <c r="AL4552" s="24"/>
      <c r="AM4552" s="24"/>
      <c r="AN4552" s="24"/>
      <c r="AO4552" s="24"/>
      <c r="AP4552" s="24"/>
      <c r="AQ4552" s="24"/>
      <c r="AR4552" s="24"/>
      <c r="AS4552" s="24"/>
      <c r="AT4552" s="25"/>
      <c r="AV4552" s="26"/>
      <c r="AW4552" s="26"/>
      <c r="AX4552" s="27"/>
      <c r="AY4552" s="27"/>
      <c r="AZ4552" s="27"/>
      <c r="BA4552" s="27"/>
      <c r="BB4552" s="27"/>
      <c r="BC4552" s="27"/>
      <c r="BD4552" s="27"/>
      <c r="BE4552" s="27"/>
      <c r="BF4552" s="27"/>
      <c r="BG4552" s="27"/>
      <c r="BH4552" s="27"/>
      <c r="BI4552" s="27"/>
      <c r="BT4552" s="31"/>
      <c r="BU4552" s="32"/>
      <c r="BV4552" s="33"/>
      <c r="BW4552" s="32"/>
      <c r="BX4552" s="32"/>
      <c r="BY4552" s="34"/>
      <c r="CA4552" s="32"/>
      <c r="CB4552" s="32"/>
    </row>
    <row r="4553" spans="1:80">
      <c r="A4553" s="20"/>
      <c r="B4553" s="21"/>
      <c r="C4553" s="21"/>
      <c r="D4553" s="21"/>
      <c r="E4553" s="21"/>
      <c r="F4553" s="21"/>
      <c r="G4553" s="21"/>
      <c r="H4553" s="21"/>
      <c r="I4553" s="21"/>
      <c r="J4553" s="21"/>
      <c r="K4553" s="22"/>
      <c r="L4553" s="22"/>
      <c r="M4553" s="22"/>
      <c r="N4553" s="22"/>
      <c r="O4553" s="22"/>
      <c r="P4553" s="22"/>
      <c r="Q4553" s="22"/>
      <c r="R4553" s="22"/>
      <c r="S4553" s="22"/>
      <c r="T4553" s="22"/>
      <c r="U4553" s="22"/>
      <c r="V4553" s="22"/>
      <c r="W4553" s="22"/>
      <c r="X4553" s="22"/>
      <c r="Y4553" s="22"/>
      <c r="Z4553" s="22"/>
      <c r="AA4553" s="22"/>
      <c r="AB4553" s="23"/>
      <c r="AC4553" s="23"/>
      <c r="AD4553" s="22"/>
      <c r="AE4553" s="24"/>
      <c r="AF4553" s="24"/>
      <c r="AG4553" s="24"/>
      <c r="AH4553" s="24"/>
      <c r="AI4553" s="24"/>
      <c r="AJ4553" s="24"/>
      <c r="AK4553" s="24"/>
      <c r="AL4553" s="24"/>
      <c r="AM4553" s="24"/>
      <c r="AN4553" s="24"/>
      <c r="AO4553" s="24"/>
      <c r="AP4553" s="24"/>
      <c r="AQ4553" s="24"/>
      <c r="AR4553" s="24"/>
      <c r="AS4553" s="24"/>
      <c r="AT4553" s="25"/>
      <c r="AV4553" s="26"/>
      <c r="AW4553" s="26"/>
      <c r="AX4553" s="27"/>
      <c r="AY4553" s="27"/>
      <c r="AZ4553" s="27"/>
      <c r="BA4553" s="27"/>
      <c r="BB4553" s="27"/>
      <c r="BC4553" s="27"/>
      <c r="BD4553" s="27"/>
      <c r="BE4553" s="27"/>
      <c r="BF4553" s="27"/>
      <c r="BG4553" s="27"/>
      <c r="BH4553" s="27"/>
      <c r="BI4553" s="27"/>
      <c r="BT4553" s="31"/>
      <c r="BU4553" s="32"/>
      <c r="BV4553" s="33"/>
      <c r="BW4553" s="32"/>
      <c r="BX4553" s="32"/>
      <c r="BY4553" s="34"/>
      <c r="CA4553" s="32"/>
      <c r="CB4553" s="32"/>
    </row>
    <row r="4554" spans="1:80">
      <c r="A4554" s="20"/>
      <c r="B4554" s="21"/>
      <c r="C4554" s="21"/>
      <c r="D4554" s="21"/>
      <c r="E4554" s="21"/>
      <c r="F4554" s="21"/>
      <c r="G4554" s="21"/>
      <c r="H4554" s="21"/>
      <c r="I4554" s="21"/>
      <c r="J4554" s="21"/>
      <c r="K4554" s="22"/>
      <c r="L4554" s="22"/>
      <c r="M4554" s="22"/>
      <c r="N4554" s="22"/>
      <c r="O4554" s="22"/>
      <c r="P4554" s="22"/>
      <c r="Q4554" s="22"/>
      <c r="R4554" s="22"/>
      <c r="S4554" s="22"/>
      <c r="T4554" s="22"/>
      <c r="U4554" s="22"/>
      <c r="V4554" s="22"/>
      <c r="W4554" s="22"/>
      <c r="X4554" s="22"/>
      <c r="Y4554" s="22"/>
      <c r="Z4554" s="22"/>
      <c r="AA4554" s="22"/>
      <c r="AB4554" s="23"/>
      <c r="AC4554" s="23"/>
      <c r="AD4554" s="22"/>
      <c r="AE4554" s="24"/>
      <c r="AF4554" s="24"/>
      <c r="AG4554" s="24"/>
      <c r="AH4554" s="24"/>
      <c r="AI4554" s="24"/>
      <c r="AJ4554" s="24"/>
      <c r="AK4554" s="24"/>
      <c r="AL4554" s="24"/>
      <c r="AM4554" s="24"/>
      <c r="AN4554" s="24"/>
      <c r="AO4554" s="24"/>
      <c r="AP4554" s="24"/>
      <c r="AQ4554" s="24"/>
      <c r="AR4554" s="24"/>
      <c r="AS4554" s="24"/>
      <c r="AT4554" s="25"/>
      <c r="AV4554" s="26"/>
      <c r="AW4554" s="26"/>
      <c r="AX4554" s="27"/>
      <c r="AY4554" s="27"/>
      <c r="AZ4554" s="27"/>
      <c r="BA4554" s="27"/>
      <c r="BB4554" s="27"/>
      <c r="BC4554" s="27"/>
      <c r="BD4554" s="27"/>
      <c r="BE4554" s="27"/>
      <c r="BF4554" s="27"/>
      <c r="BG4554" s="27"/>
      <c r="BH4554" s="27"/>
      <c r="BI4554" s="27"/>
      <c r="BT4554" s="31"/>
      <c r="BU4554" s="32"/>
      <c r="BV4554" s="33"/>
      <c r="BW4554" s="32"/>
      <c r="BX4554" s="32"/>
      <c r="BY4554" s="34"/>
      <c r="CA4554" s="32"/>
      <c r="CB4554" s="32"/>
    </row>
    <row r="4555" spans="1:80">
      <c r="A4555" s="20"/>
      <c r="B4555" s="21"/>
      <c r="C4555" s="21"/>
      <c r="D4555" s="21"/>
      <c r="E4555" s="21"/>
      <c r="F4555" s="21"/>
      <c r="G4555" s="21"/>
      <c r="H4555" s="21"/>
      <c r="I4555" s="21"/>
      <c r="J4555" s="21"/>
      <c r="K4555" s="22"/>
      <c r="L4555" s="22"/>
      <c r="M4555" s="22"/>
      <c r="N4555" s="22"/>
      <c r="O4555" s="22"/>
      <c r="P4555" s="22"/>
      <c r="Q4555" s="22"/>
      <c r="R4555" s="22"/>
      <c r="S4555" s="22"/>
      <c r="T4555" s="22"/>
      <c r="U4555" s="22"/>
      <c r="V4555" s="22"/>
      <c r="W4555" s="22"/>
      <c r="X4555" s="22"/>
      <c r="Y4555" s="22"/>
      <c r="Z4555" s="22"/>
      <c r="AA4555" s="22"/>
      <c r="AB4555" s="23"/>
      <c r="AC4555" s="23"/>
      <c r="AD4555" s="22"/>
      <c r="AE4555" s="24"/>
      <c r="AF4555" s="24"/>
      <c r="AG4555" s="24"/>
      <c r="AH4555" s="24"/>
      <c r="AI4555" s="24"/>
      <c r="AJ4555" s="24"/>
      <c r="AK4555" s="24"/>
      <c r="AL4555" s="24"/>
      <c r="AM4555" s="24"/>
      <c r="AN4555" s="24"/>
      <c r="AO4555" s="24"/>
      <c r="AP4555" s="24"/>
      <c r="AQ4555" s="24"/>
      <c r="AR4555" s="24"/>
      <c r="AS4555" s="24"/>
      <c r="AT4555" s="25"/>
      <c r="AV4555" s="26"/>
      <c r="AW4555" s="26"/>
      <c r="AX4555" s="27"/>
      <c r="AY4555" s="27"/>
      <c r="AZ4555" s="27"/>
      <c r="BA4555" s="27"/>
      <c r="BB4555" s="27"/>
      <c r="BC4555" s="27"/>
      <c r="BD4555" s="27"/>
      <c r="BE4555" s="27"/>
      <c r="BF4555" s="27"/>
      <c r="BG4555" s="27"/>
      <c r="BH4555" s="27"/>
      <c r="BI4555" s="27"/>
      <c r="BT4555" s="31"/>
      <c r="BU4555" s="32"/>
      <c r="BV4555" s="33"/>
      <c r="BW4555" s="32"/>
      <c r="BX4555" s="32"/>
      <c r="BY4555" s="34"/>
      <c r="CA4555" s="32"/>
      <c r="CB4555" s="32"/>
    </row>
    <row r="4556" spans="1:80">
      <c r="A4556" s="20"/>
      <c r="B4556" s="21"/>
      <c r="C4556" s="21"/>
      <c r="D4556" s="21"/>
      <c r="E4556" s="21"/>
      <c r="F4556" s="21"/>
      <c r="G4556" s="21"/>
      <c r="H4556" s="21"/>
      <c r="I4556" s="21"/>
      <c r="J4556" s="21"/>
      <c r="K4556" s="22"/>
      <c r="L4556" s="22"/>
      <c r="M4556" s="22"/>
      <c r="N4556" s="22"/>
      <c r="O4556" s="22"/>
      <c r="P4556" s="22"/>
      <c r="Q4556" s="22"/>
      <c r="R4556" s="22"/>
      <c r="S4556" s="22"/>
      <c r="T4556" s="22"/>
      <c r="U4556" s="22"/>
      <c r="V4556" s="22"/>
      <c r="W4556" s="22"/>
      <c r="X4556" s="22"/>
      <c r="Y4556" s="22"/>
      <c r="Z4556" s="22"/>
      <c r="AA4556" s="22"/>
      <c r="AB4556" s="23"/>
      <c r="AC4556" s="23"/>
      <c r="AD4556" s="22"/>
      <c r="AE4556" s="24"/>
      <c r="AF4556" s="24"/>
      <c r="AG4556" s="24"/>
      <c r="AH4556" s="24"/>
      <c r="AI4556" s="24"/>
      <c r="AJ4556" s="24"/>
      <c r="AK4556" s="24"/>
      <c r="AL4556" s="24"/>
      <c r="AM4556" s="24"/>
      <c r="AN4556" s="24"/>
      <c r="AO4556" s="24"/>
      <c r="AP4556" s="24"/>
      <c r="AQ4556" s="24"/>
      <c r="AR4556" s="24"/>
      <c r="AS4556" s="24"/>
      <c r="AT4556" s="25"/>
      <c r="AV4556" s="26"/>
      <c r="AW4556" s="26"/>
      <c r="AX4556" s="27"/>
      <c r="AY4556" s="27"/>
      <c r="AZ4556" s="27"/>
      <c r="BA4556" s="27"/>
      <c r="BB4556" s="27"/>
      <c r="BC4556" s="27"/>
      <c r="BD4556" s="27"/>
      <c r="BE4556" s="27"/>
      <c r="BF4556" s="27"/>
      <c r="BG4556" s="27"/>
      <c r="BH4556" s="27"/>
      <c r="BI4556" s="27"/>
      <c r="BT4556" s="31"/>
      <c r="BU4556" s="32"/>
      <c r="BV4556" s="33"/>
      <c r="BW4556" s="32"/>
      <c r="BX4556" s="32"/>
      <c r="BY4556" s="34"/>
      <c r="CA4556" s="32"/>
      <c r="CB4556" s="32"/>
    </row>
    <row r="4557" spans="1:80">
      <c r="A4557" s="20"/>
      <c r="B4557" s="21"/>
      <c r="C4557" s="21"/>
      <c r="D4557" s="21"/>
      <c r="E4557" s="21"/>
      <c r="F4557" s="21"/>
      <c r="G4557" s="21"/>
      <c r="H4557" s="21"/>
      <c r="I4557" s="21"/>
      <c r="J4557" s="21"/>
      <c r="K4557" s="22"/>
      <c r="L4557" s="22"/>
      <c r="M4557" s="22"/>
      <c r="N4557" s="22"/>
      <c r="O4557" s="22"/>
      <c r="P4557" s="22"/>
      <c r="Q4557" s="22"/>
      <c r="R4557" s="22"/>
      <c r="S4557" s="22"/>
      <c r="T4557" s="22"/>
      <c r="U4557" s="22"/>
      <c r="V4557" s="22"/>
      <c r="W4557" s="22"/>
      <c r="X4557" s="22"/>
      <c r="Y4557" s="22"/>
      <c r="Z4557" s="22"/>
      <c r="AA4557" s="22"/>
      <c r="AB4557" s="23"/>
      <c r="AC4557" s="23"/>
      <c r="AD4557" s="22"/>
      <c r="AE4557" s="24"/>
      <c r="AF4557" s="24"/>
      <c r="AG4557" s="24"/>
      <c r="AH4557" s="24"/>
      <c r="AI4557" s="24"/>
      <c r="AJ4557" s="24"/>
      <c r="AK4557" s="24"/>
      <c r="AL4557" s="24"/>
      <c r="AM4557" s="24"/>
      <c r="AN4557" s="24"/>
      <c r="AO4557" s="24"/>
      <c r="AP4557" s="24"/>
      <c r="AQ4557" s="24"/>
      <c r="AR4557" s="24"/>
      <c r="AS4557" s="24"/>
      <c r="AT4557" s="25"/>
      <c r="AV4557" s="26"/>
      <c r="AW4557" s="26"/>
      <c r="AX4557" s="27"/>
      <c r="AY4557" s="27"/>
      <c r="AZ4557" s="27"/>
      <c r="BA4557" s="27"/>
      <c r="BB4557" s="27"/>
      <c r="BC4557" s="27"/>
      <c r="BD4557" s="27"/>
      <c r="BE4557" s="27"/>
      <c r="BF4557" s="27"/>
      <c r="BG4557" s="27"/>
      <c r="BH4557" s="27"/>
      <c r="BI4557" s="27"/>
      <c r="BT4557" s="31"/>
      <c r="BU4557" s="32"/>
      <c r="BV4557" s="33"/>
      <c r="BW4557" s="32"/>
      <c r="BX4557" s="32"/>
      <c r="BY4557" s="34"/>
      <c r="CA4557" s="32"/>
      <c r="CB4557" s="32"/>
    </row>
    <row r="4558" spans="1:80">
      <c r="A4558" s="20"/>
      <c r="B4558" s="21"/>
      <c r="C4558" s="21"/>
      <c r="D4558" s="21"/>
      <c r="E4558" s="21"/>
      <c r="F4558" s="21"/>
      <c r="G4558" s="21"/>
      <c r="H4558" s="21"/>
      <c r="I4558" s="21"/>
      <c r="J4558" s="21"/>
      <c r="K4558" s="22"/>
      <c r="L4558" s="22"/>
      <c r="M4558" s="22"/>
      <c r="N4558" s="22"/>
      <c r="O4558" s="22"/>
      <c r="P4558" s="22"/>
      <c r="Q4558" s="22"/>
      <c r="R4558" s="22"/>
      <c r="S4558" s="22"/>
      <c r="T4558" s="22"/>
      <c r="U4558" s="22"/>
      <c r="V4558" s="22"/>
      <c r="W4558" s="22"/>
      <c r="X4558" s="22"/>
      <c r="Y4558" s="22"/>
      <c r="Z4558" s="22"/>
      <c r="AA4558" s="22"/>
      <c r="AB4558" s="23"/>
      <c r="AC4558" s="23"/>
      <c r="AD4558" s="22"/>
      <c r="AE4558" s="24"/>
      <c r="AF4558" s="24"/>
      <c r="AG4558" s="24"/>
      <c r="AH4558" s="24"/>
      <c r="AI4558" s="24"/>
      <c r="AJ4558" s="24"/>
      <c r="AK4558" s="24"/>
      <c r="AL4558" s="24"/>
      <c r="AM4558" s="24"/>
      <c r="AN4558" s="24"/>
      <c r="AO4558" s="24"/>
      <c r="AP4558" s="24"/>
      <c r="AQ4558" s="24"/>
      <c r="AR4558" s="24"/>
      <c r="AS4558" s="24"/>
      <c r="AT4558" s="25"/>
      <c r="AV4558" s="26"/>
      <c r="AW4558" s="26"/>
      <c r="AX4558" s="27"/>
      <c r="AY4558" s="27"/>
      <c r="AZ4558" s="27"/>
      <c r="BA4558" s="27"/>
      <c r="BB4558" s="27"/>
      <c r="BC4558" s="27"/>
      <c r="BD4558" s="27"/>
      <c r="BE4558" s="27"/>
      <c r="BF4558" s="27"/>
      <c r="BG4558" s="27"/>
      <c r="BH4558" s="27"/>
      <c r="BI4558" s="27"/>
      <c r="BT4558" s="31"/>
      <c r="BU4558" s="32"/>
      <c r="BV4558" s="33"/>
      <c r="BW4558" s="32"/>
      <c r="BX4558" s="32"/>
      <c r="BY4558" s="34"/>
      <c r="CA4558" s="32"/>
      <c r="CB4558" s="32"/>
    </row>
    <row r="4559" spans="1:80">
      <c r="A4559" s="20"/>
      <c r="B4559" s="21"/>
      <c r="C4559" s="21"/>
      <c r="D4559" s="21"/>
      <c r="E4559" s="21"/>
      <c r="F4559" s="21"/>
      <c r="G4559" s="21"/>
      <c r="H4559" s="21"/>
      <c r="I4559" s="21"/>
      <c r="J4559" s="21"/>
      <c r="K4559" s="22"/>
      <c r="L4559" s="22"/>
      <c r="M4559" s="22"/>
      <c r="N4559" s="22"/>
      <c r="O4559" s="22"/>
      <c r="P4559" s="22"/>
      <c r="Q4559" s="22"/>
      <c r="R4559" s="22"/>
      <c r="S4559" s="22"/>
      <c r="T4559" s="22"/>
      <c r="U4559" s="22"/>
      <c r="V4559" s="22"/>
      <c r="W4559" s="22"/>
      <c r="X4559" s="22"/>
      <c r="Y4559" s="22"/>
      <c r="Z4559" s="22"/>
      <c r="AA4559" s="22"/>
      <c r="AB4559" s="23"/>
      <c r="AC4559" s="23"/>
      <c r="AD4559" s="22"/>
      <c r="AE4559" s="24"/>
      <c r="AF4559" s="24"/>
      <c r="AG4559" s="24"/>
      <c r="AH4559" s="24"/>
      <c r="AI4559" s="24"/>
      <c r="AJ4559" s="24"/>
      <c r="AK4559" s="24"/>
      <c r="AL4559" s="24"/>
      <c r="AM4559" s="24"/>
      <c r="AN4559" s="24"/>
      <c r="AO4559" s="24"/>
      <c r="AP4559" s="24"/>
      <c r="AQ4559" s="24"/>
      <c r="AR4559" s="24"/>
      <c r="AS4559" s="24"/>
      <c r="AT4559" s="25"/>
      <c r="AV4559" s="26"/>
      <c r="AW4559" s="26"/>
      <c r="AX4559" s="27"/>
      <c r="AY4559" s="27"/>
      <c r="AZ4559" s="27"/>
      <c r="BA4559" s="27"/>
      <c r="BB4559" s="27"/>
      <c r="BC4559" s="27"/>
      <c r="BD4559" s="27"/>
      <c r="BE4559" s="27"/>
      <c r="BF4559" s="27"/>
      <c r="BG4559" s="27"/>
      <c r="BH4559" s="27"/>
      <c r="BI4559" s="27"/>
      <c r="BT4559" s="31"/>
      <c r="BU4559" s="32"/>
      <c r="BV4559" s="33"/>
      <c r="BW4559" s="32"/>
      <c r="BX4559" s="32"/>
      <c r="BY4559" s="34"/>
      <c r="CA4559" s="32"/>
      <c r="CB4559" s="32"/>
    </row>
    <row r="4560" spans="1:80">
      <c r="A4560" s="20"/>
      <c r="B4560" s="21"/>
      <c r="C4560" s="21"/>
      <c r="D4560" s="21"/>
      <c r="E4560" s="21"/>
      <c r="F4560" s="21"/>
      <c r="G4560" s="21"/>
      <c r="H4560" s="21"/>
      <c r="I4560" s="21"/>
      <c r="J4560" s="21"/>
      <c r="K4560" s="22"/>
      <c r="L4560" s="22"/>
      <c r="M4560" s="22"/>
      <c r="N4560" s="22"/>
      <c r="O4560" s="22"/>
      <c r="P4560" s="22"/>
      <c r="Q4560" s="22"/>
      <c r="R4560" s="22"/>
      <c r="S4560" s="22"/>
      <c r="T4560" s="22"/>
      <c r="U4560" s="22"/>
      <c r="V4560" s="22"/>
      <c r="W4560" s="22"/>
      <c r="X4560" s="22"/>
      <c r="Y4560" s="22"/>
      <c r="Z4560" s="22"/>
      <c r="AA4560" s="22"/>
      <c r="AB4560" s="23"/>
      <c r="AC4560" s="23"/>
      <c r="AD4560" s="22"/>
      <c r="AE4560" s="24"/>
      <c r="AF4560" s="24"/>
      <c r="AG4560" s="24"/>
      <c r="AH4560" s="24"/>
      <c r="AI4560" s="24"/>
      <c r="AJ4560" s="24"/>
      <c r="AK4560" s="24"/>
      <c r="AL4560" s="24"/>
      <c r="AM4560" s="24"/>
      <c r="AN4560" s="24"/>
      <c r="AO4560" s="24"/>
      <c r="AP4560" s="24"/>
      <c r="AQ4560" s="24"/>
      <c r="AR4560" s="24"/>
      <c r="AS4560" s="24"/>
      <c r="AT4560" s="25"/>
      <c r="AV4560" s="26"/>
      <c r="AW4560" s="26"/>
      <c r="AX4560" s="27"/>
      <c r="AY4560" s="27"/>
      <c r="AZ4560" s="27"/>
      <c r="BA4560" s="27"/>
      <c r="BB4560" s="27"/>
      <c r="BC4560" s="27"/>
      <c r="BD4560" s="27"/>
      <c r="BE4560" s="27"/>
      <c r="BF4560" s="27"/>
      <c r="BG4560" s="27"/>
      <c r="BH4560" s="27"/>
      <c r="BI4560" s="27"/>
      <c r="BT4560" s="31"/>
      <c r="BU4560" s="32"/>
      <c r="BV4560" s="33"/>
      <c r="BW4560" s="32"/>
      <c r="BX4560" s="32"/>
      <c r="BY4560" s="34"/>
      <c r="CA4560" s="32"/>
      <c r="CB4560" s="32"/>
    </row>
    <row r="4561" spans="1:80">
      <c r="A4561" s="20"/>
      <c r="B4561" s="21"/>
      <c r="C4561" s="21"/>
      <c r="D4561" s="21"/>
      <c r="E4561" s="21"/>
      <c r="F4561" s="21"/>
      <c r="G4561" s="21"/>
      <c r="H4561" s="21"/>
      <c r="I4561" s="21"/>
      <c r="J4561" s="21"/>
      <c r="K4561" s="22"/>
      <c r="L4561" s="22"/>
      <c r="M4561" s="22"/>
      <c r="N4561" s="22"/>
      <c r="O4561" s="22"/>
      <c r="P4561" s="22"/>
      <c r="Q4561" s="22"/>
      <c r="R4561" s="22"/>
      <c r="S4561" s="22"/>
      <c r="T4561" s="22"/>
      <c r="U4561" s="22"/>
      <c r="V4561" s="22"/>
      <c r="W4561" s="22"/>
      <c r="X4561" s="22"/>
      <c r="Y4561" s="22"/>
      <c r="Z4561" s="22"/>
      <c r="AA4561" s="22"/>
      <c r="AB4561" s="23"/>
      <c r="AC4561" s="23"/>
      <c r="AD4561" s="22"/>
      <c r="AE4561" s="24"/>
      <c r="AF4561" s="24"/>
      <c r="AG4561" s="24"/>
      <c r="AH4561" s="24"/>
      <c r="AI4561" s="24"/>
      <c r="AJ4561" s="24"/>
      <c r="AK4561" s="24"/>
      <c r="AL4561" s="24"/>
      <c r="AM4561" s="24"/>
      <c r="AN4561" s="24"/>
      <c r="AO4561" s="24"/>
      <c r="AP4561" s="24"/>
      <c r="AQ4561" s="24"/>
      <c r="AR4561" s="24"/>
      <c r="AS4561" s="24"/>
      <c r="AT4561" s="25"/>
      <c r="AV4561" s="26"/>
      <c r="AW4561" s="26"/>
      <c r="AX4561" s="27"/>
      <c r="AY4561" s="27"/>
      <c r="AZ4561" s="27"/>
      <c r="BA4561" s="27"/>
      <c r="BB4561" s="27"/>
      <c r="BC4561" s="27"/>
      <c r="BD4561" s="27"/>
      <c r="BE4561" s="27"/>
      <c r="BF4561" s="27"/>
      <c r="BG4561" s="27"/>
      <c r="BH4561" s="27"/>
      <c r="BI4561" s="27"/>
      <c r="BT4561" s="31"/>
      <c r="BU4561" s="32"/>
      <c r="BV4561" s="33"/>
      <c r="BW4561" s="32"/>
      <c r="BX4561" s="32"/>
      <c r="BY4561" s="34"/>
      <c r="CA4561" s="32"/>
      <c r="CB4561" s="32"/>
    </row>
    <row r="4562" spans="1:80">
      <c r="A4562" s="20"/>
      <c r="B4562" s="21"/>
      <c r="C4562" s="21"/>
      <c r="D4562" s="21"/>
      <c r="E4562" s="21"/>
      <c r="F4562" s="21"/>
      <c r="G4562" s="21"/>
      <c r="H4562" s="21"/>
      <c r="I4562" s="21"/>
      <c r="J4562" s="21"/>
      <c r="K4562" s="22"/>
      <c r="L4562" s="22"/>
      <c r="M4562" s="22"/>
      <c r="N4562" s="22"/>
      <c r="O4562" s="22"/>
      <c r="P4562" s="22"/>
      <c r="Q4562" s="22"/>
      <c r="R4562" s="22"/>
      <c r="S4562" s="22"/>
      <c r="T4562" s="22"/>
      <c r="U4562" s="22"/>
      <c r="V4562" s="22"/>
      <c r="W4562" s="22"/>
      <c r="X4562" s="22"/>
      <c r="Y4562" s="22"/>
      <c r="Z4562" s="22"/>
      <c r="AA4562" s="22"/>
      <c r="AB4562" s="23"/>
      <c r="AC4562" s="23"/>
      <c r="AD4562" s="22"/>
      <c r="AE4562" s="24"/>
      <c r="AF4562" s="24"/>
      <c r="AG4562" s="24"/>
      <c r="AH4562" s="24"/>
      <c r="AI4562" s="24"/>
      <c r="AJ4562" s="24"/>
      <c r="AK4562" s="24"/>
      <c r="AL4562" s="24"/>
      <c r="AM4562" s="24"/>
      <c r="AN4562" s="24"/>
      <c r="AO4562" s="24"/>
      <c r="AP4562" s="24"/>
      <c r="AQ4562" s="24"/>
      <c r="AR4562" s="24"/>
      <c r="AS4562" s="24"/>
      <c r="AT4562" s="25"/>
      <c r="AV4562" s="26"/>
      <c r="AW4562" s="26"/>
      <c r="AX4562" s="27"/>
      <c r="AY4562" s="27"/>
      <c r="AZ4562" s="27"/>
      <c r="BA4562" s="27"/>
      <c r="BB4562" s="27"/>
      <c r="BC4562" s="27"/>
      <c r="BD4562" s="27"/>
      <c r="BE4562" s="27"/>
      <c r="BF4562" s="27"/>
      <c r="BG4562" s="27"/>
      <c r="BH4562" s="27"/>
      <c r="BI4562" s="27"/>
      <c r="BT4562" s="31"/>
      <c r="BU4562" s="32"/>
      <c r="BV4562" s="33"/>
      <c r="BW4562" s="32"/>
      <c r="BX4562" s="32"/>
      <c r="BY4562" s="34"/>
      <c r="CA4562" s="32"/>
      <c r="CB4562" s="32"/>
    </row>
    <row r="4563" spans="1:80">
      <c r="A4563" s="20"/>
      <c r="B4563" s="21"/>
      <c r="C4563" s="21"/>
      <c r="D4563" s="21"/>
      <c r="E4563" s="21"/>
      <c r="F4563" s="21"/>
      <c r="G4563" s="21"/>
      <c r="H4563" s="21"/>
      <c r="I4563" s="21"/>
      <c r="J4563" s="21"/>
      <c r="K4563" s="22"/>
      <c r="L4563" s="22"/>
      <c r="M4563" s="22"/>
      <c r="N4563" s="22"/>
      <c r="O4563" s="22"/>
      <c r="P4563" s="22"/>
      <c r="Q4563" s="22"/>
      <c r="R4563" s="22"/>
      <c r="S4563" s="22"/>
      <c r="T4563" s="22"/>
      <c r="U4563" s="22"/>
      <c r="V4563" s="22"/>
      <c r="W4563" s="22"/>
      <c r="X4563" s="22"/>
      <c r="Y4563" s="22"/>
      <c r="Z4563" s="22"/>
      <c r="AA4563" s="22"/>
      <c r="AB4563" s="23"/>
      <c r="AC4563" s="23"/>
      <c r="AD4563" s="22"/>
      <c r="AE4563" s="24"/>
      <c r="AF4563" s="24"/>
      <c r="AG4563" s="24"/>
      <c r="AH4563" s="24"/>
      <c r="AI4563" s="24"/>
      <c r="AJ4563" s="24"/>
      <c r="AK4563" s="24"/>
      <c r="AL4563" s="24"/>
      <c r="AM4563" s="24"/>
      <c r="AN4563" s="24"/>
      <c r="AO4563" s="24"/>
      <c r="AP4563" s="24"/>
      <c r="AQ4563" s="24"/>
      <c r="AR4563" s="24"/>
      <c r="AS4563" s="24"/>
      <c r="AT4563" s="25"/>
      <c r="AV4563" s="26"/>
      <c r="AW4563" s="26"/>
      <c r="AX4563" s="27"/>
      <c r="AY4563" s="27"/>
      <c r="AZ4563" s="27"/>
      <c r="BA4563" s="27"/>
      <c r="BB4563" s="27"/>
      <c r="BC4563" s="27"/>
      <c r="BD4563" s="27"/>
      <c r="BE4563" s="27"/>
      <c r="BF4563" s="27"/>
      <c r="BG4563" s="27"/>
      <c r="BH4563" s="27"/>
      <c r="BI4563" s="27"/>
      <c r="BT4563" s="31"/>
      <c r="BU4563" s="32"/>
      <c r="BV4563" s="33"/>
      <c r="BW4563" s="32"/>
      <c r="BX4563" s="32"/>
      <c r="BY4563" s="34"/>
      <c r="CA4563" s="32"/>
      <c r="CB4563" s="32"/>
    </row>
    <row r="4564" spans="1:80">
      <c r="A4564" s="20"/>
      <c r="B4564" s="21"/>
      <c r="C4564" s="21"/>
      <c r="D4564" s="21"/>
      <c r="E4564" s="21"/>
      <c r="F4564" s="21"/>
      <c r="G4564" s="21"/>
      <c r="H4564" s="21"/>
      <c r="I4564" s="21"/>
      <c r="J4564" s="21"/>
      <c r="K4564" s="22"/>
      <c r="L4564" s="22"/>
      <c r="M4564" s="22"/>
      <c r="N4564" s="22"/>
      <c r="O4564" s="22"/>
      <c r="P4564" s="22"/>
      <c r="Q4564" s="22"/>
      <c r="R4564" s="22"/>
      <c r="S4564" s="22"/>
      <c r="T4564" s="22"/>
      <c r="U4564" s="22"/>
      <c r="V4564" s="22"/>
      <c r="W4564" s="22"/>
      <c r="X4564" s="22"/>
      <c r="Y4564" s="22"/>
      <c r="Z4564" s="22"/>
      <c r="AA4564" s="22"/>
      <c r="AB4564" s="23"/>
      <c r="AC4564" s="23"/>
      <c r="AD4564" s="22"/>
      <c r="AE4564" s="24"/>
      <c r="AF4564" s="24"/>
      <c r="AG4564" s="24"/>
      <c r="AH4564" s="24"/>
      <c r="AI4564" s="24"/>
      <c r="AJ4564" s="24"/>
      <c r="AK4564" s="24"/>
      <c r="AL4564" s="24"/>
      <c r="AM4564" s="24"/>
      <c r="AN4564" s="24"/>
      <c r="AO4564" s="24"/>
      <c r="AP4564" s="24"/>
      <c r="AQ4564" s="24"/>
      <c r="AR4564" s="24"/>
      <c r="AS4564" s="24"/>
      <c r="AT4564" s="25"/>
      <c r="AV4564" s="26"/>
      <c r="AW4564" s="26"/>
      <c r="AX4564" s="27"/>
      <c r="AY4564" s="27"/>
      <c r="AZ4564" s="27"/>
      <c r="BA4564" s="27"/>
      <c r="BB4564" s="27"/>
      <c r="BC4564" s="27"/>
      <c r="BD4564" s="27"/>
      <c r="BE4564" s="27"/>
      <c r="BF4564" s="27"/>
      <c r="BG4564" s="27"/>
      <c r="BH4564" s="27"/>
      <c r="BI4564" s="27"/>
      <c r="BT4564" s="31"/>
      <c r="BU4564" s="32"/>
      <c r="BV4564" s="33"/>
      <c r="BW4564" s="32"/>
      <c r="BX4564" s="32"/>
      <c r="BY4564" s="34"/>
      <c r="CA4564" s="32"/>
      <c r="CB4564" s="32"/>
    </row>
    <row r="4565" spans="1:80">
      <c r="A4565" s="20"/>
      <c r="B4565" s="21"/>
      <c r="C4565" s="21"/>
      <c r="D4565" s="21"/>
      <c r="E4565" s="21"/>
      <c r="F4565" s="21"/>
      <c r="G4565" s="21"/>
      <c r="H4565" s="21"/>
      <c r="I4565" s="21"/>
      <c r="J4565" s="21"/>
      <c r="K4565" s="22"/>
      <c r="L4565" s="22"/>
      <c r="M4565" s="22"/>
      <c r="N4565" s="22"/>
      <c r="O4565" s="22"/>
      <c r="P4565" s="22"/>
      <c r="Q4565" s="22"/>
      <c r="R4565" s="22"/>
      <c r="S4565" s="22"/>
      <c r="T4565" s="22"/>
      <c r="U4565" s="22"/>
      <c r="V4565" s="22"/>
      <c r="W4565" s="22"/>
      <c r="X4565" s="22"/>
      <c r="Y4565" s="22"/>
      <c r="Z4565" s="22"/>
      <c r="AA4565" s="22"/>
      <c r="AB4565" s="23"/>
      <c r="AC4565" s="23"/>
      <c r="AD4565" s="22"/>
      <c r="AE4565" s="24"/>
      <c r="AF4565" s="24"/>
      <c r="AG4565" s="24"/>
      <c r="AH4565" s="24"/>
      <c r="AI4565" s="24"/>
      <c r="AJ4565" s="24"/>
      <c r="AK4565" s="24"/>
      <c r="AL4565" s="24"/>
      <c r="AM4565" s="24"/>
      <c r="AN4565" s="24"/>
      <c r="AO4565" s="24"/>
      <c r="AP4565" s="24"/>
      <c r="AQ4565" s="24"/>
      <c r="AR4565" s="24"/>
      <c r="AS4565" s="24"/>
      <c r="AT4565" s="25"/>
      <c r="AV4565" s="26"/>
      <c r="AW4565" s="26"/>
      <c r="AX4565" s="27"/>
      <c r="AY4565" s="27"/>
      <c r="AZ4565" s="27"/>
      <c r="BA4565" s="27"/>
      <c r="BB4565" s="27"/>
      <c r="BC4565" s="27"/>
      <c r="BD4565" s="27"/>
      <c r="BE4565" s="27"/>
      <c r="BF4565" s="27"/>
      <c r="BG4565" s="27"/>
      <c r="BH4565" s="27"/>
      <c r="BI4565" s="27"/>
      <c r="BT4565" s="31"/>
      <c r="BU4565" s="32"/>
      <c r="BV4565" s="33"/>
      <c r="BW4565" s="32"/>
      <c r="BX4565" s="32"/>
      <c r="BY4565" s="34"/>
      <c r="CA4565" s="32"/>
      <c r="CB4565" s="32"/>
    </row>
    <row r="4566" spans="1:80">
      <c r="A4566" s="20"/>
      <c r="B4566" s="21"/>
      <c r="C4566" s="21"/>
      <c r="D4566" s="21"/>
      <c r="E4566" s="21"/>
      <c r="F4566" s="21"/>
      <c r="G4566" s="21"/>
      <c r="H4566" s="21"/>
      <c r="I4566" s="21"/>
      <c r="J4566" s="21"/>
      <c r="K4566" s="22"/>
      <c r="L4566" s="22"/>
      <c r="M4566" s="22"/>
      <c r="N4566" s="22"/>
      <c r="O4566" s="22"/>
      <c r="P4566" s="22"/>
      <c r="Q4566" s="22"/>
      <c r="R4566" s="22"/>
      <c r="S4566" s="22"/>
      <c r="T4566" s="22"/>
      <c r="U4566" s="22"/>
      <c r="V4566" s="22"/>
      <c r="W4566" s="22"/>
      <c r="X4566" s="22"/>
      <c r="Y4566" s="22"/>
      <c r="Z4566" s="22"/>
      <c r="AA4566" s="22"/>
      <c r="AB4566" s="23"/>
      <c r="AC4566" s="23"/>
      <c r="AD4566" s="22"/>
      <c r="AE4566" s="24"/>
      <c r="AF4566" s="24"/>
      <c r="AG4566" s="24"/>
      <c r="AH4566" s="24"/>
      <c r="AI4566" s="24"/>
      <c r="AJ4566" s="24"/>
      <c r="AK4566" s="24"/>
      <c r="AL4566" s="24"/>
      <c r="AM4566" s="24"/>
      <c r="AN4566" s="24"/>
      <c r="AO4566" s="24"/>
      <c r="AP4566" s="24"/>
      <c r="AQ4566" s="24"/>
      <c r="AR4566" s="24"/>
      <c r="AS4566" s="24"/>
      <c r="AT4566" s="25"/>
      <c r="AV4566" s="26"/>
      <c r="AW4566" s="26"/>
      <c r="AX4566" s="27"/>
      <c r="AY4566" s="27"/>
      <c r="AZ4566" s="27"/>
      <c r="BA4566" s="27"/>
      <c r="BB4566" s="27"/>
      <c r="BC4566" s="27"/>
      <c r="BD4566" s="27"/>
      <c r="BE4566" s="27"/>
      <c r="BF4566" s="27"/>
      <c r="BG4566" s="27"/>
      <c r="BH4566" s="27"/>
      <c r="BI4566" s="27"/>
      <c r="BT4566" s="31"/>
      <c r="BU4566" s="32"/>
      <c r="BV4566" s="33"/>
      <c r="BW4566" s="32"/>
      <c r="BX4566" s="32"/>
      <c r="BY4566" s="34"/>
      <c r="CA4566" s="32"/>
      <c r="CB4566" s="32"/>
    </row>
    <row r="4567" spans="1:80">
      <c r="A4567" s="20"/>
      <c r="B4567" s="21"/>
      <c r="C4567" s="21"/>
      <c r="D4567" s="21"/>
      <c r="E4567" s="21"/>
      <c r="F4567" s="21"/>
      <c r="G4567" s="21"/>
      <c r="H4567" s="21"/>
      <c r="I4567" s="21"/>
      <c r="J4567" s="21"/>
      <c r="K4567" s="22"/>
      <c r="L4567" s="22"/>
      <c r="M4567" s="22"/>
      <c r="N4567" s="22"/>
      <c r="O4567" s="22"/>
      <c r="P4567" s="22"/>
      <c r="Q4567" s="22"/>
      <c r="R4567" s="22"/>
      <c r="S4567" s="22"/>
      <c r="T4567" s="22"/>
      <c r="U4567" s="22"/>
      <c r="V4567" s="22"/>
      <c r="W4567" s="22"/>
      <c r="X4567" s="22"/>
      <c r="Y4567" s="22"/>
      <c r="Z4567" s="22"/>
      <c r="AA4567" s="22"/>
      <c r="AB4567" s="23"/>
      <c r="AC4567" s="23"/>
      <c r="AD4567" s="22"/>
      <c r="AE4567" s="24"/>
      <c r="AF4567" s="24"/>
      <c r="AG4567" s="24"/>
      <c r="AH4567" s="24"/>
      <c r="AI4567" s="24"/>
      <c r="AJ4567" s="24"/>
      <c r="AK4567" s="24"/>
      <c r="AL4567" s="24"/>
      <c r="AM4567" s="24"/>
      <c r="AN4567" s="24"/>
      <c r="AO4567" s="24"/>
      <c r="AP4567" s="24"/>
      <c r="AQ4567" s="24"/>
      <c r="AR4567" s="24"/>
      <c r="AS4567" s="24"/>
      <c r="AT4567" s="25"/>
      <c r="AV4567" s="26"/>
      <c r="AW4567" s="26"/>
      <c r="AX4567" s="27"/>
      <c r="AY4567" s="27"/>
      <c r="AZ4567" s="27"/>
      <c r="BA4567" s="27"/>
      <c r="BB4567" s="27"/>
      <c r="BC4567" s="27"/>
      <c r="BD4567" s="27"/>
      <c r="BE4567" s="27"/>
      <c r="BF4567" s="27"/>
      <c r="BG4567" s="27"/>
      <c r="BH4567" s="27"/>
      <c r="BI4567" s="27"/>
      <c r="BT4567" s="31"/>
      <c r="BU4567" s="32"/>
      <c r="BV4567" s="33"/>
      <c r="BW4567" s="32"/>
      <c r="BX4567" s="32"/>
      <c r="BY4567" s="34"/>
      <c r="CA4567" s="32"/>
      <c r="CB4567" s="32"/>
    </row>
    <row r="4568" spans="1:80">
      <c r="A4568" s="20"/>
      <c r="B4568" s="21"/>
      <c r="C4568" s="21"/>
      <c r="D4568" s="21"/>
      <c r="E4568" s="21"/>
      <c r="F4568" s="21"/>
      <c r="G4568" s="21"/>
      <c r="H4568" s="21"/>
      <c r="I4568" s="21"/>
      <c r="J4568" s="21"/>
      <c r="K4568" s="22"/>
      <c r="L4568" s="22"/>
      <c r="M4568" s="22"/>
      <c r="N4568" s="22"/>
      <c r="O4568" s="22"/>
      <c r="P4568" s="22"/>
      <c r="Q4568" s="22"/>
      <c r="R4568" s="22"/>
      <c r="S4568" s="22"/>
      <c r="T4568" s="22"/>
      <c r="U4568" s="22"/>
      <c r="V4568" s="22"/>
      <c r="W4568" s="22"/>
      <c r="X4568" s="22"/>
      <c r="Y4568" s="22"/>
      <c r="Z4568" s="22"/>
      <c r="AA4568" s="22"/>
      <c r="AB4568" s="23"/>
      <c r="AC4568" s="23"/>
      <c r="AD4568" s="22"/>
      <c r="AE4568" s="24"/>
      <c r="AF4568" s="24"/>
      <c r="AG4568" s="24"/>
      <c r="AH4568" s="24"/>
      <c r="AI4568" s="24"/>
      <c r="AJ4568" s="24"/>
      <c r="AK4568" s="24"/>
      <c r="AL4568" s="24"/>
      <c r="AM4568" s="24"/>
      <c r="AN4568" s="24"/>
      <c r="AO4568" s="24"/>
      <c r="AP4568" s="24"/>
      <c r="AQ4568" s="24"/>
      <c r="AR4568" s="24"/>
      <c r="AS4568" s="24"/>
      <c r="AT4568" s="25"/>
      <c r="AV4568" s="26"/>
      <c r="AW4568" s="26"/>
      <c r="AX4568" s="27"/>
      <c r="AY4568" s="27"/>
      <c r="AZ4568" s="27"/>
      <c r="BA4568" s="27"/>
      <c r="BB4568" s="27"/>
      <c r="BC4568" s="27"/>
      <c r="BD4568" s="27"/>
      <c r="BE4568" s="27"/>
      <c r="BF4568" s="27"/>
      <c r="BG4568" s="27"/>
      <c r="BH4568" s="27"/>
      <c r="BI4568" s="27"/>
      <c r="BT4568" s="31"/>
      <c r="BU4568" s="32"/>
      <c r="BV4568" s="33"/>
      <c r="BW4568" s="32"/>
      <c r="BX4568" s="32"/>
      <c r="BY4568" s="34"/>
      <c r="CA4568" s="32"/>
      <c r="CB4568" s="32"/>
    </row>
    <row r="4569" spans="1:80">
      <c r="A4569" s="20"/>
      <c r="B4569" s="21"/>
      <c r="C4569" s="21"/>
      <c r="D4569" s="21"/>
      <c r="E4569" s="21"/>
      <c r="F4569" s="21"/>
      <c r="G4569" s="21"/>
      <c r="H4569" s="21"/>
      <c r="I4569" s="21"/>
      <c r="J4569" s="21"/>
      <c r="K4569" s="22"/>
      <c r="L4569" s="22"/>
      <c r="M4569" s="22"/>
      <c r="N4569" s="22"/>
      <c r="O4569" s="22"/>
      <c r="P4569" s="22"/>
      <c r="Q4569" s="22"/>
      <c r="R4569" s="22"/>
      <c r="S4569" s="22"/>
      <c r="T4569" s="22"/>
      <c r="U4569" s="22"/>
      <c r="V4569" s="22"/>
      <c r="W4569" s="22"/>
      <c r="X4569" s="22"/>
      <c r="Y4569" s="22"/>
      <c r="Z4569" s="22"/>
      <c r="AA4569" s="22"/>
      <c r="AB4569" s="23"/>
      <c r="AC4569" s="23"/>
      <c r="AD4569" s="22"/>
      <c r="AE4569" s="24"/>
      <c r="AF4569" s="24"/>
      <c r="AG4569" s="24"/>
      <c r="AH4569" s="24"/>
      <c r="AI4569" s="24"/>
      <c r="AJ4569" s="24"/>
      <c r="AK4569" s="24"/>
      <c r="AL4569" s="24"/>
      <c r="AM4569" s="24"/>
      <c r="AN4569" s="24"/>
      <c r="AO4569" s="24"/>
      <c r="AP4569" s="24"/>
      <c r="AQ4569" s="24"/>
      <c r="AR4569" s="24"/>
      <c r="AS4569" s="24"/>
      <c r="AT4569" s="25"/>
      <c r="AV4569" s="26"/>
      <c r="AW4569" s="26"/>
      <c r="AX4569" s="27"/>
      <c r="AY4569" s="27"/>
      <c r="AZ4569" s="27"/>
      <c r="BA4569" s="27"/>
      <c r="BB4569" s="27"/>
      <c r="BC4569" s="27"/>
      <c r="BD4569" s="27"/>
      <c r="BE4569" s="27"/>
      <c r="BF4569" s="27"/>
      <c r="BG4569" s="27"/>
      <c r="BH4569" s="27"/>
      <c r="BI4569" s="27"/>
      <c r="BT4569" s="31"/>
      <c r="BU4569" s="32"/>
      <c r="BV4569" s="33"/>
      <c r="BW4569" s="32"/>
      <c r="BX4569" s="32"/>
      <c r="BY4569" s="34"/>
      <c r="CA4569" s="32"/>
      <c r="CB4569" s="32"/>
    </row>
    <row r="4570" spans="1:80">
      <c r="A4570" s="20"/>
      <c r="B4570" s="21"/>
      <c r="C4570" s="21"/>
      <c r="D4570" s="21"/>
      <c r="E4570" s="21"/>
      <c r="F4570" s="21"/>
      <c r="G4570" s="21"/>
      <c r="H4570" s="21"/>
      <c r="I4570" s="21"/>
      <c r="J4570" s="21"/>
      <c r="K4570" s="22"/>
      <c r="L4570" s="22"/>
      <c r="M4570" s="22"/>
      <c r="N4570" s="22"/>
      <c r="O4570" s="22"/>
      <c r="P4570" s="22"/>
      <c r="Q4570" s="22"/>
      <c r="R4570" s="22"/>
      <c r="S4570" s="22"/>
      <c r="T4570" s="22"/>
      <c r="U4570" s="22"/>
      <c r="V4570" s="22"/>
      <c r="W4570" s="22"/>
      <c r="X4570" s="22"/>
      <c r="Y4570" s="22"/>
      <c r="Z4570" s="22"/>
      <c r="AA4570" s="22"/>
      <c r="AB4570" s="23"/>
      <c r="AC4570" s="23"/>
      <c r="AD4570" s="22"/>
      <c r="AE4570" s="24"/>
      <c r="AF4570" s="24"/>
      <c r="AG4570" s="24"/>
      <c r="AH4570" s="24"/>
      <c r="AI4570" s="24"/>
      <c r="AJ4570" s="24"/>
      <c r="AK4570" s="24"/>
      <c r="AL4570" s="24"/>
      <c r="AM4570" s="24"/>
      <c r="AN4570" s="24"/>
      <c r="AO4570" s="24"/>
      <c r="AP4570" s="24"/>
      <c r="AQ4570" s="24"/>
      <c r="AR4570" s="24"/>
      <c r="AS4570" s="24"/>
      <c r="AT4570" s="25"/>
      <c r="AV4570" s="26"/>
      <c r="AW4570" s="26"/>
      <c r="AX4570" s="27"/>
      <c r="AY4570" s="27"/>
      <c r="AZ4570" s="27"/>
      <c r="BA4570" s="27"/>
      <c r="BB4570" s="27"/>
      <c r="BC4570" s="27"/>
      <c r="BD4570" s="27"/>
      <c r="BE4570" s="27"/>
      <c r="BF4570" s="27"/>
      <c r="BG4570" s="27"/>
      <c r="BH4570" s="27"/>
      <c r="BI4570" s="27"/>
      <c r="BT4570" s="31"/>
      <c r="BU4570" s="32"/>
      <c r="BV4570" s="33"/>
      <c r="BW4570" s="32"/>
      <c r="BX4570" s="32"/>
      <c r="BY4570" s="34"/>
      <c r="CA4570" s="32"/>
      <c r="CB4570" s="32"/>
    </row>
    <row r="4571" spans="1:80">
      <c r="A4571" s="20"/>
      <c r="B4571" s="21"/>
      <c r="C4571" s="21"/>
      <c r="D4571" s="21"/>
      <c r="E4571" s="21"/>
      <c r="F4571" s="21"/>
      <c r="G4571" s="21"/>
      <c r="H4571" s="21"/>
      <c r="I4571" s="21"/>
      <c r="J4571" s="21"/>
      <c r="K4571" s="22"/>
      <c r="L4571" s="22"/>
      <c r="M4571" s="22"/>
      <c r="N4571" s="22"/>
      <c r="O4571" s="22"/>
      <c r="P4571" s="22"/>
      <c r="Q4571" s="22"/>
      <c r="R4571" s="22"/>
      <c r="S4571" s="22"/>
      <c r="T4571" s="22"/>
      <c r="U4571" s="22"/>
      <c r="V4571" s="22"/>
      <c r="W4571" s="22"/>
      <c r="X4571" s="22"/>
      <c r="Y4571" s="22"/>
      <c r="Z4571" s="22"/>
      <c r="AA4571" s="22"/>
      <c r="AB4571" s="23"/>
      <c r="AC4571" s="23"/>
      <c r="AD4571" s="22"/>
      <c r="AE4571" s="24"/>
      <c r="AF4571" s="24"/>
      <c r="AG4571" s="24"/>
      <c r="AH4571" s="24"/>
      <c r="AI4571" s="24"/>
      <c r="AJ4571" s="24"/>
      <c r="AK4571" s="24"/>
      <c r="AL4571" s="24"/>
      <c r="AM4571" s="24"/>
      <c r="AN4571" s="24"/>
      <c r="AO4571" s="24"/>
      <c r="AP4571" s="24"/>
      <c r="AQ4571" s="24"/>
      <c r="AR4571" s="24"/>
      <c r="AS4571" s="24"/>
      <c r="AT4571" s="25"/>
      <c r="AV4571" s="26"/>
      <c r="AW4571" s="26"/>
      <c r="AX4571" s="27"/>
      <c r="AY4571" s="27"/>
      <c r="AZ4571" s="27"/>
      <c r="BA4571" s="27"/>
      <c r="BB4571" s="27"/>
      <c r="BC4571" s="27"/>
      <c r="BD4571" s="27"/>
      <c r="BE4571" s="27"/>
      <c r="BF4571" s="27"/>
      <c r="BG4571" s="27"/>
      <c r="BH4571" s="27"/>
      <c r="BI4571" s="27"/>
      <c r="BT4571" s="31"/>
      <c r="BU4571" s="32"/>
      <c r="BV4571" s="33"/>
      <c r="BW4571" s="32"/>
      <c r="BX4571" s="32"/>
      <c r="BY4571" s="34"/>
      <c r="CA4571" s="32"/>
      <c r="CB4571" s="32"/>
    </row>
    <row r="4572" spans="1:80">
      <c r="A4572" s="20"/>
      <c r="B4572" s="21"/>
      <c r="C4572" s="21"/>
      <c r="D4572" s="21"/>
      <c r="E4572" s="21"/>
      <c r="F4572" s="21"/>
      <c r="G4572" s="21"/>
      <c r="H4572" s="21"/>
      <c r="I4572" s="21"/>
      <c r="J4572" s="21"/>
      <c r="K4572" s="22"/>
      <c r="L4572" s="22"/>
      <c r="M4572" s="22"/>
      <c r="N4572" s="22"/>
      <c r="O4572" s="22"/>
      <c r="P4572" s="22"/>
      <c r="Q4572" s="22"/>
      <c r="R4572" s="22"/>
      <c r="S4572" s="22"/>
      <c r="T4572" s="22"/>
      <c r="U4572" s="22"/>
      <c r="V4572" s="22"/>
      <c r="W4572" s="22"/>
      <c r="X4572" s="22"/>
      <c r="Y4572" s="22"/>
      <c r="Z4572" s="22"/>
      <c r="AA4572" s="22"/>
      <c r="AB4572" s="23"/>
      <c r="AC4572" s="23"/>
      <c r="AD4572" s="22"/>
      <c r="AE4572" s="24"/>
      <c r="AF4572" s="24"/>
      <c r="AG4572" s="24"/>
      <c r="AH4572" s="24"/>
      <c r="AI4572" s="24"/>
      <c r="AJ4572" s="24"/>
      <c r="AK4572" s="24"/>
      <c r="AL4572" s="24"/>
      <c r="AM4572" s="24"/>
      <c r="AN4572" s="24"/>
      <c r="AO4572" s="24"/>
      <c r="AP4572" s="24"/>
      <c r="AQ4572" s="24"/>
      <c r="AR4572" s="24"/>
      <c r="AS4572" s="24"/>
      <c r="AT4572" s="25"/>
      <c r="AV4572" s="26"/>
      <c r="AW4572" s="26"/>
      <c r="AX4572" s="27"/>
      <c r="AY4572" s="27"/>
      <c r="AZ4572" s="27"/>
      <c r="BA4572" s="27"/>
      <c r="BB4572" s="27"/>
      <c r="BC4572" s="27"/>
      <c r="BD4572" s="27"/>
      <c r="BE4572" s="27"/>
      <c r="BF4572" s="27"/>
      <c r="BG4572" s="27"/>
      <c r="BH4572" s="27"/>
      <c r="BI4572" s="27"/>
      <c r="BT4572" s="31"/>
      <c r="BU4572" s="32"/>
      <c r="BV4572" s="33"/>
      <c r="BW4572" s="32"/>
      <c r="BX4572" s="32"/>
      <c r="BY4572" s="34"/>
      <c r="CA4572" s="32"/>
      <c r="CB4572" s="32"/>
    </row>
    <row r="4573" spans="1:80">
      <c r="A4573" s="20"/>
      <c r="B4573" s="21"/>
      <c r="C4573" s="21"/>
      <c r="D4573" s="21"/>
      <c r="E4573" s="21"/>
      <c r="F4573" s="21"/>
      <c r="G4573" s="21"/>
      <c r="H4573" s="21"/>
      <c r="I4573" s="21"/>
      <c r="J4573" s="21"/>
      <c r="K4573" s="22"/>
      <c r="L4573" s="22"/>
      <c r="M4573" s="22"/>
      <c r="N4573" s="22"/>
      <c r="O4573" s="22"/>
      <c r="P4573" s="22"/>
      <c r="Q4573" s="22"/>
      <c r="R4573" s="22"/>
      <c r="S4573" s="22"/>
      <c r="T4573" s="22"/>
      <c r="U4573" s="22"/>
      <c r="V4573" s="22"/>
      <c r="W4573" s="22"/>
      <c r="X4573" s="22"/>
      <c r="Y4573" s="22"/>
      <c r="Z4573" s="22"/>
      <c r="AA4573" s="22"/>
      <c r="AB4573" s="23"/>
      <c r="AC4573" s="23"/>
      <c r="AD4573" s="22"/>
      <c r="AE4573" s="24"/>
      <c r="AF4573" s="24"/>
      <c r="AG4573" s="24"/>
      <c r="AH4573" s="24"/>
      <c r="AI4573" s="24"/>
      <c r="AJ4573" s="24"/>
      <c r="AK4573" s="24"/>
      <c r="AL4573" s="24"/>
      <c r="AM4573" s="24"/>
      <c r="AN4573" s="24"/>
      <c r="AO4573" s="24"/>
      <c r="AP4573" s="24"/>
      <c r="AQ4573" s="24"/>
      <c r="AR4573" s="24"/>
      <c r="AS4573" s="24"/>
      <c r="AT4573" s="25"/>
      <c r="AV4573" s="26"/>
      <c r="AW4573" s="26"/>
      <c r="AX4573" s="27"/>
      <c r="AY4573" s="27"/>
      <c r="AZ4573" s="27"/>
      <c r="BA4573" s="27"/>
      <c r="BB4573" s="27"/>
      <c r="BC4573" s="27"/>
      <c r="BD4573" s="27"/>
      <c r="BE4573" s="27"/>
      <c r="BF4573" s="27"/>
      <c r="BG4573" s="27"/>
      <c r="BH4573" s="27"/>
      <c r="BI4573" s="27"/>
      <c r="BT4573" s="31"/>
      <c r="BU4573" s="32"/>
      <c r="BV4573" s="33"/>
      <c r="BW4573" s="32"/>
      <c r="BX4573" s="32"/>
      <c r="BY4573" s="34"/>
      <c r="CA4573" s="32"/>
      <c r="CB4573" s="32"/>
    </row>
    <row r="4574" spans="1:80">
      <c r="A4574" s="20"/>
      <c r="B4574" s="21"/>
      <c r="C4574" s="21"/>
      <c r="D4574" s="21"/>
      <c r="E4574" s="21"/>
      <c r="F4574" s="21"/>
      <c r="G4574" s="21"/>
      <c r="H4574" s="21"/>
      <c r="I4574" s="21"/>
      <c r="J4574" s="21"/>
      <c r="K4574" s="22"/>
      <c r="L4574" s="22"/>
      <c r="M4574" s="22"/>
      <c r="N4574" s="22"/>
      <c r="O4574" s="22"/>
      <c r="P4574" s="22"/>
      <c r="Q4574" s="22"/>
      <c r="R4574" s="22"/>
      <c r="S4574" s="22"/>
      <c r="T4574" s="22"/>
      <c r="U4574" s="22"/>
      <c r="V4574" s="22"/>
      <c r="W4574" s="22"/>
      <c r="X4574" s="22"/>
      <c r="Y4574" s="22"/>
      <c r="Z4574" s="22"/>
      <c r="AA4574" s="22"/>
      <c r="AB4574" s="23"/>
      <c r="AC4574" s="23"/>
      <c r="AD4574" s="22"/>
      <c r="AE4574" s="24"/>
      <c r="AF4574" s="24"/>
      <c r="AG4574" s="24"/>
      <c r="AH4574" s="24"/>
      <c r="AI4574" s="24"/>
      <c r="AJ4574" s="24"/>
      <c r="AK4574" s="24"/>
      <c r="AL4574" s="24"/>
      <c r="AM4574" s="24"/>
      <c r="AN4574" s="24"/>
      <c r="AO4574" s="24"/>
      <c r="AP4574" s="24"/>
      <c r="AQ4574" s="24"/>
      <c r="AR4574" s="24"/>
      <c r="AS4574" s="24"/>
      <c r="AT4574" s="25"/>
      <c r="AV4574" s="26"/>
      <c r="AW4574" s="26"/>
      <c r="AX4574" s="27"/>
      <c r="AY4574" s="27"/>
      <c r="AZ4574" s="27"/>
      <c r="BA4574" s="27"/>
      <c r="BB4574" s="27"/>
      <c r="BC4574" s="27"/>
      <c r="BD4574" s="27"/>
      <c r="BE4574" s="27"/>
      <c r="BF4574" s="27"/>
      <c r="BG4574" s="27"/>
      <c r="BH4574" s="27"/>
      <c r="BI4574" s="27"/>
      <c r="BT4574" s="31"/>
      <c r="BU4574" s="32"/>
      <c r="BV4574" s="33"/>
      <c r="BW4574" s="32"/>
      <c r="BX4574" s="32"/>
      <c r="BY4574" s="34"/>
      <c r="CA4574" s="32"/>
      <c r="CB4574" s="32"/>
    </row>
    <row r="4575" spans="1:80">
      <c r="A4575" s="20"/>
      <c r="B4575" s="21"/>
      <c r="C4575" s="21"/>
      <c r="D4575" s="21"/>
      <c r="E4575" s="21"/>
      <c r="F4575" s="21"/>
      <c r="G4575" s="21"/>
      <c r="H4575" s="21"/>
      <c r="I4575" s="21"/>
      <c r="J4575" s="21"/>
      <c r="K4575" s="22"/>
      <c r="L4575" s="22"/>
      <c r="M4575" s="22"/>
      <c r="N4575" s="22"/>
      <c r="O4575" s="22"/>
      <c r="P4575" s="22"/>
      <c r="Q4575" s="22"/>
      <c r="R4575" s="22"/>
      <c r="S4575" s="22"/>
      <c r="T4575" s="22"/>
      <c r="U4575" s="22"/>
      <c r="V4575" s="22"/>
      <c r="W4575" s="22"/>
      <c r="X4575" s="22"/>
      <c r="Y4575" s="22"/>
      <c r="Z4575" s="22"/>
      <c r="AA4575" s="22"/>
      <c r="AB4575" s="23"/>
      <c r="AC4575" s="23"/>
      <c r="AD4575" s="22"/>
      <c r="AE4575" s="24"/>
      <c r="AF4575" s="24"/>
      <c r="AG4575" s="24"/>
      <c r="AH4575" s="24"/>
      <c r="AI4575" s="24"/>
      <c r="AJ4575" s="24"/>
      <c r="AK4575" s="24"/>
      <c r="AL4575" s="24"/>
      <c r="AM4575" s="24"/>
      <c r="AN4575" s="24"/>
      <c r="AO4575" s="24"/>
      <c r="AP4575" s="24"/>
      <c r="AQ4575" s="24"/>
      <c r="AR4575" s="24"/>
      <c r="AS4575" s="24"/>
      <c r="AT4575" s="25"/>
      <c r="AV4575" s="26"/>
      <c r="AW4575" s="26"/>
      <c r="AX4575" s="27"/>
      <c r="AY4575" s="27"/>
      <c r="AZ4575" s="27"/>
      <c r="BA4575" s="27"/>
      <c r="BB4575" s="27"/>
      <c r="BC4575" s="27"/>
      <c r="BD4575" s="27"/>
      <c r="BE4575" s="27"/>
      <c r="BF4575" s="27"/>
      <c r="BG4575" s="27"/>
      <c r="BH4575" s="27"/>
      <c r="BI4575" s="27"/>
      <c r="BT4575" s="31"/>
      <c r="BU4575" s="32"/>
      <c r="BV4575" s="33"/>
      <c r="BW4575" s="32"/>
      <c r="BX4575" s="32"/>
      <c r="BY4575" s="34"/>
      <c r="CA4575" s="32"/>
      <c r="CB4575" s="32"/>
    </row>
    <row r="4576" spans="1:80">
      <c r="A4576" s="20"/>
      <c r="B4576" s="21"/>
      <c r="C4576" s="21"/>
      <c r="D4576" s="21"/>
      <c r="E4576" s="21"/>
      <c r="F4576" s="21"/>
      <c r="G4576" s="21"/>
      <c r="H4576" s="21"/>
      <c r="I4576" s="21"/>
      <c r="J4576" s="21"/>
      <c r="K4576" s="22"/>
      <c r="L4576" s="22"/>
      <c r="M4576" s="22"/>
      <c r="N4576" s="22"/>
      <c r="O4576" s="22"/>
      <c r="P4576" s="22"/>
      <c r="Q4576" s="22"/>
      <c r="R4576" s="22"/>
      <c r="S4576" s="22"/>
      <c r="T4576" s="22"/>
      <c r="U4576" s="22"/>
      <c r="V4576" s="22"/>
      <c r="W4576" s="22"/>
      <c r="X4576" s="22"/>
      <c r="Y4576" s="22"/>
      <c r="Z4576" s="22"/>
      <c r="AA4576" s="22"/>
      <c r="AB4576" s="23"/>
      <c r="AC4576" s="23"/>
      <c r="AD4576" s="22"/>
      <c r="AE4576" s="24"/>
      <c r="AF4576" s="24"/>
      <c r="AG4576" s="24"/>
      <c r="AH4576" s="24"/>
      <c r="AI4576" s="24"/>
      <c r="AJ4576" s="24"/>
      <c r="AK4576" s="24"/>
      <c r="AL4576" s="24"/>
      <c r="AM4576" s="24"/>
      <c r="AN4576" s="24"/>
      <c r="AO4576" s="24"/>
      <c r="AP4576" s="24"/>
      <c r="AQ4576" s="24"/>
      <c r="AR4576" s="24"/>
      <c r="AS4576" s="24"/>
      <c r="AT4576" s="25"/>
      <c r="AV4576" s="26"/>
      <c r="AW4576" s="26"/>
      <c r="AX4576" s="27"/>
      <c r="AY4576" s="27"/>
      <c r="AZ4576" s="27"/>
      <c r="BA4576" s="27"/>
      <c r="BB4576" s="27"/>
      <c r="BC4576" s="27"/>
      <c r="BD4576" s="27"/>
      <c r="BE4576" s="27"/>
      <c r="BF4576" s="27"/>
      <c r="BG4576" s="27"/>
      <c r="BH4576" s="27"/>
      <c r="BI4576" s="27"/>
      <c r="BT4576" s="31"/>
      <c r="BU4576" s="32"/>
      <c r="BV4576" s="33"/>
      <c r="BW4576" s="32"/>
      <c r="BX4576" s="32"/>
      <c r="BY4576" s="34"/>
      <c r="CA4576" s="32"/>
      <c r="CB4576" s="32"/>
    </row>
    <row r="4577" spans="1:80">
      <c r="A4577" s="20"/>
      <c r="B4577" s="21"/>
      <c r="C4577" s="21"/>
      <c r="D4577" s="21"/>
      <c r="E4577" s="21"/>
      <c r="F4577" s="21"/>
      <c r="G4577" s="21"/>
      <c r="H4577" s="21"/>
      <c r="I4577" s="21"/>
      <c r="J4577" s="21"/>
      <c r="K4577" s="22"/>
      <c r="L4577" s="22"/>
      <c r="M4577" s="22"/>
      <c r="N4577" s="22"/>
      <c r="O4577" s="22"/>
      <c r="P4577" s="22"/>
      <c r="Q4577" s="22"/>
      <c r="R4577" s="22"/>
      <c r="S4577" s="22"/>
      <c r="T4577" s="22"/>
      <c r="U4577" s="22"/>
      <c r="V4577" s="22"/>
      <c r="W4577" s="22"/>
      <c r="X4577" s="22"/>
      <c r="Y4577" s="22"/>
      <c r="Z4577" s="22"/>
      <c r="AA4577" s="22"/>
      <c r="AB4577" s="23"/>
      <c r="AC4577" s="23"/>
      <c r="AD4577" s="22"/>
      <c r="AE4577" s="24"/>
      <c r="AF4577" s="24"/>
      <c r="AG4577" s="24"/>
      <c r="AH4577" s="24"/>
      <c r="AI4577" s="24"/>
      <c r="AJ4577" s="24"/>
      <c r="AK4577" s="24"/>
      <c r="AL4577" s="24"/>
      <c r="AM4577" s="24"/>
      <c r="AN4577" s="24"/>
      <c r="AO4577" s="24"/>
      <c r="AP4577" s="24"/>
      <c r="AQ4577" s="24"/>
      <c r="AR4577" s="24"/>
      <c r="AS4577" s="24"/>
      <c r="AT4577" s="25"/>
      <c r="AV4577" s="26"/>
      <c r="AW4577" s="26"/>
      <c r="AX4577" s="27"/>
      <c r="AY4577" s="27"/>
      <c r="AZ4577" s="27"/>
      <c r="BA4577" s="27"/>
      <c r="BB4577" s="27"/>
      <c r="BC4577" s="27"/>
      <c r="BD4577" s="27"/>
      <c r="BE4577" s="27"/>
      <c r="BF4577" s="27"/>
      <c r="BG4577" s="27"/>
      <c r="BH4577" s="27"/>
      <c r="BI4577" s="27"/>
      <c r="BT4577" s="31"/>
      <c r="BU4577" s="32"/>
      <c r="BV4577" s="33"/>
      <c r="BW4577" s="32"/>
      <c r="BX4577" s="32"/>
      <c r="BY4577" s="34"/>
      <c r="CA4577" s="32"/>
      <c r="CB4577" s="32"/>
    </row>
    <row r="4578" spans="1:80">
      <c r="A4578" s="20"/>
      <c r="B4578" s="21"/>
      <c r="C4578" s="21"/>
      <c r="D4578" s="21"/>
      <c r="E4578" s="21"/>
      <c r="F4578" s="21"/>
      <c r="G4578" s="21"/>
      <c r="H4578" s="21"/>
      <c r="I4578" s="21"/>
      <c r="J4578" s="21"/>
      <c r="K4578" s="22"/>
      <c r="L4578" s="22"/>
      <c r="M4578" s="22"/>
      <c r="N4578" s="22"/>
      <c r="O4578" s="22"/>
      <c r="P4578" s="22"/>
      <c r="Q4578" s="22"/>
      <c r="R4578" s="22"/>
      <c r="S4578" s="22"/>
      <c r="T4578" s="22"/>
      <c r="U4578" s="22"/>
      <c r="V4578" s="22"/>
      <c r="W4578" s="22"/>
      <c r="X4578" s="22"/>
      <c r="Y4578" s="22"/>
      <c r="Z4578" s="22"/>
      <c r="AA4578" s="22"/>
      <c r="AB4578" s="23"/>
      <c r="AC4578" s="23"/>
      <c r="AD4578" s="22"/>
      <c r="AE4578" s="24"/>
      <c r="AF4578" s="24"/>
      <c r="AG4578" s="24"/>
      <c r="AH4578" s="24"/>
      <c r="AI4578" s="24"/>
      <c r="AJ4578" s="24"/>
      <c r="AK4578" s="24"/>
      <c r="AL4578" s="24"/>
      <c r="AM4578" s="24"/>
      <c r="AN4578" s="24"/>
      <c r="AO4578" s="24"/>
      <c r="AP4578" s="24"/>
      <c r="AQ4578" s="24"/>
      <c r="AR4578" s="24"/>
      <c r="AS4578" s="24"/>
      <c r="AT4578" s="25"/>
      <c r="AV4578" s="26"/>
      <c r="AW4578" s="26"/>
      <c r="AX4578" s="27"/>
      <c r="AY4578" s="27"/>
      <c r="AZ4578" s="27"/>
      <c r="BA4578" s="27"/>
      <c r="BB4578" s="27"/>
      <c r="BC4578" s="27"/>
      <c r="BD4578" s="27"/>
      <c r="BE4578" s="27"/>
      <c r="BF4578" s="27"/>
      <c r="BG4578" s="27"/>
      <c r="BH4578" s="27"/>
      <c r="BI4578" s="27"/>
      <c r="BT4578" s="31"/>
      <c r="BU4578" s="32"/>
      <c r="BV4578" s="33"/>
      <c r="BW4578" s="32"/>
      <c r="BX4578" s="32"/>
      <c r="BY4578" s="34"/>
      <c r="CA4578" s="32"/>
      <c r="CB4578" s="32"/>
    </row>
    <row r="4579" spans="1:80">
      <c r="A4579" s="20"/>
      <c r="B4579" s="21"/>
      <c r="C4579" s="21"/>
      <c r="D4579" s="21"/>
      <c r="E4579" s="21"/>
      <c r="F4579" s="21"/>
      <c r="G4579" s="21"/>
      <c r="H4579" s="21"/>
      <c r="I4579" s="21"/>
      <c r="J4579" s="21"/>
      <c r="K4579" s="22"/>
      <c r="L4579" s="22"/>
      <c r="M4579" s="22"/>
      <c r="N4579" s="22"/>
      <c r="O4579" s="22"/>
      <c r="P4579" s="22"/>
      <c r="Q4579" s="22"/>
      <c r="R4579" s="22"/>
      <c r="S4579" s="22"/>
      <c r="T4579" s="22"/>
      <c r="U4579" s="22"/>
      <c r="V4579" s="22"/>
      <c r="W4579" s="22"/>
      <c r="X4579" s="22"/>
      <c r="Y4579" s="22"/>
      <c r="Z4579" s="22"/>
      <c r="AA4579" s="22"/>
      <c r="AB4579" s="23"/>
      <c r="AC4579" s="23"/>
      <c r="AD4579" s="22"/>
      <c r="AE4579" s="24"/>
      <c r="AF4579" s="24"/>
      <c r="AG4579" s="24"/>
      <c r="AH4579" s="24"/>
      <c r="AI4579" s="24"/>
      <c r="AJ4579" s="24"/>
      <c r="AK4579" s="24"/>
      <c r="AL4579" s="24"/>
      <c r="AM4579" s="24"/>
      <c r="AN4579" s="24"/>
      <c r="AO4579" s="24"/>
      <c r="AP4579" s="24"/>
      <c r="AQ4579" s="24"/>
      <c r="AR4579" s="24"/>
      <c r="AS4579" s="24"/>
      <c r="AT4579" s="25"/>
      <c r="AV4579" s="26"/>
      <c r="AW4579" s="26"/>
      <c r="AX4579" s="27"/>
      <c r="AY4579" s="27"/>
      <c r="AZ4579" s="27"/>
      <c r="BA4579" s="27"/>
      <c r="BB4579" s="27"/>
      <c r="BC4579" s="27"/>
      <c r="BD4579" s="27"/>
      <c r="BE4579" s="27"/>
      <c r="BF4579" s="27"/>
      <c r="BG4579" s="27"/>
      <c r="BH4579" s="27"/>
      <c r="BI4579" s="27"/>
      <c r="BT4579" s="31"/>
      <c r="BU4579" s="32"/>
      <c r="BV4579" s="33"/>
      <c r="BW4579" s="32"/>
      <c r="BX4579" s="32"/>
      <c r="BY4579" s="34"/>
      <c r="CA4579" s="32"/>
      <c r="CB4579" s="32"/>
    </row>
    <row r="4580" spans="1:80">
      <c r="A4580" s="20"/>
      <c r="B4580" s="21"/>
      <c r="C4580" s="21"/>
      <c r="D4580" s="21"/>
      <c r="E4580" s="21"/>
      <c r="F4580" s="21"/>
      <c r="G4580" s="21"/>
      <c r="H4580" s="21"/>
      <c r="I4580" s="21"/>
      <c r="J4580" s="21"/>
      <c r="K4580" s="22"/>
      <c r="L4580" s="22"/>
      <c r="M4580" s="22"/>
      <c r="N4580" s="22"/>
      <c r="O4580" s="22"/>
      <c r="P4580" s="22"/>
      <c r="Q4580" s="22"/>
      <c r="R4580" s="22"/>
      <c r="S4580" s="22"/>
      <c r="T4580" s="22"/>
      <c r="U4580" s="22"/>
      <c r="V4580" s="22"/>
      <c r="W4580" s="22"/>
      <c r="X4580" s="22"/>
      <c r="Y4580" s="22"/>
      <c r="Z4580" s="22"/>
      <c r="AA4580" s="22"/>
      <c r="AB4580" s="23"/>
      <c r="AC4580" s="23"/>
      <c r="AD4580" s="22"/>
      <c r="AE4580" s="24"/>
      <c r="AF4580" s="24"/>
      <c r="AG4580" s="24"/>
      <c r="AH4580" s="24"/>
      <c r="AI4580" s="24"/>
      <c r="AJ4580" s="24"/>
      <c r="AK4580" s="24"/>
      <c r="AL4580" s="24"/>
      <c r="AM4580" s="24"/>
      <c r="AN4580" s="24"/>
      <c r="AO4580" s="24"/>
      <c r="AP4580" s="24"/>
      <c r="AQ4580" s="24"/>
      <c r="AR4580" s="24"/>
      <c r="AS4580" s="24"/>
      <c r="AT4580" s="25"/>
      <c r="AV4580" s="26"/>
      <c r="AW4580" s="26"/>
      <c r="AX4580" s="27"/>
      <c r="AY4580" s="27"/>
      <c r="AZ4580" s="27"/>
      <c r="BA4580" s="27"/>
      <c r="BB4580" s="27"/>
      <c r="BC4580" s="27"/>
      <c r="BD4580" s="27"/>
      <c r="BE4580" s="27"/>
      <c r="BF4580" s="27"/>
      <c r="BG4580" s="27"/>
      <c r="BH4580" s="27"/>
      <c r="BI4580" s="27"/>
      <c r="BT4580" s="31"/>
      <c r="BU4580" s="32"/>
      <c r="BV4580" s="33"/>
      <c r="BW4580" s="32"/>
      <c r="BX4580" s="32"/>
      <c r="BY4580" s="34"/>
      <c r="CA4580" s="32"/>
      <c r="CB4580" s="32"/>
    </row>
    <row r="4581" spans="1:80">
      <c r="A4581" s="20"/>
      <c r="B4581" s="21"/>
      <c r="C4581" s="21"/>
      <c r="D4581" s="21"/>
      <c r="E4581" s="21"/>
      <c r="F4581" s="21"/>
      <c r="G4581" s="21"/>
      <c r="H4581" s="21"/>
      <c r="I4581" s="21"/>
      <c r="J4581" s="21"/>
      <c r="K4581" s="22"/>
      <c r="L4581" s="22"/>
      <c r="M4581" s="22"/>
      <c r="N4581" s="22"/>
      <c r="O4581" s="22"/>
      <c r="P4581" s="22"/>
      <c r="Q4581" s="22"/>
      <c r="R4581" s="22"/>
      <c r="S4581" s="22"/>
      <c r="T4581" s="22"/>
      <c r="U4581" s="22"/>
      <c r="V4581" s="22"/>
      <c r="W4581" s="22"/>
      <c r="X4581" s="22"/>
      <c r="Y4581" s="22"/>
      <c r="Z4581" s="22"/>
      <c r="AA4581" s="22"/>
      <c r="AB4581" s="23"/>
      <c r="AC4581" s="23"/>
      <c r="AD4581" s="22"/>
      <c r="AE4581" s="24"/>
      <c r="AF4581" s="24"/>
      <c r="AG4581" s="24"/>
      <c r="AH4581" s="24"/>
      <c r="AI4581" s="24"/>
      <c r="AJ4581" s="24"/>
      <c r="AK4581" s="24"/>
      <c r="AL4581" s="24"/>
      <c r="AM4581" s="24"/>
      <c r="AN4581" s="24"/>
      <c r="AO4581" s="24"/>
      <c r="AP4581" s="24"/>
      <c r="AQ4581" s="24"/>
      <c r="AR4581" s="24"/>
      <c r="AS4581" s="24"/>
      <c r="AT4581" s="25"/>
      <c r="AV4581" s="26"/>
      <c r="AW4581" s="26"/>
      <c r="AX4581" s="27"/>
      <c r="AY4581" s="27"/>
      <c r="AZ4581" s="27"/>
      <c r="BA4581" s="27"/>
      <c r="BB4581" s="27"/>
      <c r="BC4581" s="27"/>
      <c r="BD4581" s="27"/>
      <c r="BE4581" s="27"/>
      <c r="BF4581" s="27"/>
      <c r="BG4581" s="27"/>
      <c r="BH4581" s="27"/>
      <c r="BI4581" s="27"/>
      <c r="BT4581" s="31"/>
      <c r="BU4581" s="32"/>
      <c r="BV4581" s="33"/>
      <c r="BW4581" s="32"/>
      <c r="BX4581" s="32"/>
      <c r="BY4581" s="34"/>
      <c r="CA4581" s="32"/>
      <c r="CB4581" s="32"/>
    </row>
    <row r="4582" spans="1:80">
      <c r="A4582" s="20"/>
      <c r="B4582" s="21"/>
      <c r="C4582" s="21"/>
      <c r="D4582" s="21"/>
      <c r="E4582" s="21"/>
      <c r="F4582" s="21"/>
      <c r="G4582" s="21"/>
      <c r="H4582" s="21"/>
      <c r="I4582" s="21"/>
      <c r="J4582" s="21"/>
      <c r="K4582" s="22"/>
      <c r="L4582" s="22"/>
      <c r="M4582" s="22"/>
      <c r="N4582" s="22"/>
      <c r="O4582" s="22"/>
      <c r="P4582" s="22"/>
      <c r="Q4582" s="22"/>
      <c r="R4582" s="22"/>
      <c r="S4582" s="22"/>
      <c r="T4582" s="22"/>
      <c r="U4582" s="22"/>
      <c r="V4582" s="22"/>
      <c r="W4582" s="22"/>
      <c r="X4582" s="22"/>
      <c r="Y4582" s="22"/>
      <c r="Z4582" s="22"/>
      <c r="AA4582" s="22"/>
      <c r="AB4582" s="23"/>
      <c r="AC4582" s="23"/>
      <c r="AD4582" s="22"/>
      <c r="AE4582" s="24"/>
      <c r="AF4582" s="24"/>
      <c r="AG4582" s="24"/>
      <c r="AH4582" s="24"/>
      <c r="AI4582" s="24"/>
      <c r="AJ4582" s="24"/>
      <c r="AK4582" s="24"/>
      <c r="AL4582" s="24"/>
      <c r="AM4582" s="24"/>
      <c r="AN4582" s="24"/>
      <c r="AO4582" s="24"/>
      <c r="AP4582" s="24"/>
      <c r="AQ4582" s="24"/>
      <c r="AR4582" s="24"/>
      <c r="AS4582" s="24"/>
      <c r="AT4582" s="25"/>
      <c r="AV4582" s="26"/>
      <c r="AW4582" s="26"/>
      <c r="AX4582" s="27"/>
      <c r="AY4582" s="27"/>
      <c r="AZ4582" s="27"/>
      <c r="BA4582" s="27"/>
      <c r="BB4582" s="27"/>
      <c r="BC4582" s="27"/>
      <c r="BD4582" s="27"/>
      <c r="BE4582" s="27"/>
      <c r="BF4582" s="27"/>
      <c r="BG4582" s="27"/>
      <c r="BH4582" s="27"/>
      <c r="BI4582" s="27"/>
      <c r="BT4582" s="31"/>
      <c r="BU4582" s="32"/>
      <c r="BV4582" s="33"/>
      <c r="BW4582" s="32"/>
      <c r="BX4582" s="32"/>
      <c r="BY4582" s="34"/>
      <c r="CA4582" s="32"/>
      <c r="CB4582" s="32"/>
    </row>
    <row r="4583" spans="1:80">
      <c r="A4583" s="20"/>
      <c r="B4583" s="21"/>
      <c r="C4583" s="21"/>
      <c r="D4583" s="21"/>
      <c r="E4583" s="21"/>
      <c r="F4583" s="21"/>
      <c r="G4583" s="21"/>
      <c r="H4583" s="21"/>
      <c r="I4583" s="21"/>
      <c r="J4583" s="21"/>
      <c r="K4583" s="22"/>
      <c r="L4583" s="22"/>
      <c r="M4583" s="22"/>
      <c r="N4583" s="22"/>
      <c r="O4583" s="22"/>
      <c r="P4583" s="22"/>
      <c r="Q4583" s="22"/>
      <c r="R4583" s="22"/>
      <c r="S4583" s="22"/>
      <c r="T4583" s="22"/>
      <c r="U4583" s="22"/>
      <c r="V4583" s="22"/>
      <c r="W4583" s="22"/>
      <c r="X4583" s="22"/>
      <c r="Y4583" s="22"/>
      <c r="Z4583" s="22"/>
      <c r="AA4583" s="22"/>
      <c r="AB4583" s="23"/>
      <c r="AC4583" s="23"/>
      <c r="AD4583" s="22"/>
      <c r="AE4583" s="24"/>
      <c r="AF4583" s="24"/>
      <c r="AG4583" s="24"/>
      <c r="AH4583" s="24"/>
      <c r="AI4583" s="24"/>
      <c r="AJ4583" s="24"/>
      <c r="AK4583" s="24"/>
      <c r="AL4583" s="24"/>
      <c r="AM4583" s="24"/>
      <c r="AN4583" s="24"/>
      <c r="AO4583" s="24"/>
      <c r="AP4583" s="24"/>
      <c r="AQ4583" s="24"/>
      <c r="AR4583" s="24"/>
      <c r="AS4583" s="24"/>
      <c r="AT4583" s="25"/>
      <c r="AV4583" s="26"/>
      <c r="AW4583" s="26"/>
      <c r="AX4583" s="27"/>
      <c r="AY4583" s="27"/>
      <c r="AZ4583" s="27"/>
      <c r="BA4583" s="27"/>
      <c r="BB4583" s="27"/>
      <c r="BC4583" s="27"/>
      <c r="BD4583" s="27"/>
      <c r="BE4583" s="27"/>
      <c r="BF4583" s="27"/>
      <c r="BG4583" s="27"/>
      <c r="BH4583" s="27"/>
      <c r="BI4583" s="27"/>
      <c r="BT4583" s="31"/>
      <c r="BU4583" s="32"/>
      <c r="BV4583" s="33"/>
      <c r="BW4583" s="32"/>
      <c r="BX4583" s="32"/>
      <c r="BY4583" s="34"/>
      <c r="CA4583" s="32"/>
      <c r="CB4583" s="32"/>
    </row>
    <row r="4584" spans="1:80">
      <c r="A4584" s="20"/>
      <c r="B4584" s="21"/>
      <c r="C4584" s="21"/>
      <c r="D4584" s="21"/>
      <c r="E4584" s="21"/>
      <c r="F4584" s="21"/>
      <c r="G4584" s="21"/>
      <c r="H4584" s="21"/>
      <c r="I4584" s="21"/>
      <c r="J4584" s="21"/>
      <c r="K4584" s="22"/>
      <c r="L4584" s="22"/>
      <c r="M4584" s="22"/>
      <c r="N4584" s="22"/>
      <c r="O4584" s="22"/>
      <c r="P4584" s="22"/>
      <c r="Q4584" s="22"/>
      <c r="R4584" s="22"/>
      <c r="S4584" s="22"/>
      <c r="T4584" s="22"/>
      <c r="U4584" s="22"/>
      <c r="V4584" s="22"/>
      <c r="W4584" s="22"/>
      <c r="X4584" s="22"/>
      <c r="Y4584" s="22"/>
      <c r="Z4584" s="22"/>
      <c r="AA4584" s="22"/>
      <c r="AB4584" s="23"/>
      <c r="AC4584" s="23"/>
      <c r="AD4584" s="22"/>
      <c r="AE4584" s="24"/>
      <c r="AF4584" s="24"/>
      <c r="AG4584" s="24"/>
      <c r="AH4584" s="24"/>
      <c r="AI4584" s="24"/>
      <c r="AJ4584" s="24"/>
      <c r="AK4584" s="24"/>
      <c r="AL4584" s="24"/>
      <c r="AM4584" s="24"/>
      <c r="AN4584" s="24"/>
      <c r="AO4584" s="24"/>
      <c r="AP4584" s="24"/>
      <c r="AQ4584" s="24"/>
      <c r="AR4584" s="24"/>
      <c r="AS4584" s="24"/>
      <c r="AT4584" s="25"/>
      <c r="AV4584" s="26"/>
      <c r="AW4584" s="26"/>
      <c r="AX4584" s="27"/>
      <c r="AY4584" s="27"/>
      <c r="AZ4584" s="27"/>
      <c r="BA4584" s="27"/>
      <c r="BB4584" s="27"/>
      <c r="BC4584" s="27"/>
      <c r="BD4584" s="27"/>
      <c r="BE4584" s="27"/>
      <c r="BF4584" s="27"/>
      <c r="BG4584" s="27"/>
      <c r="BH4584" s="27"/>
      <c r="BI4584" s="27"/>
      <c r="BT4584" s="31"/>
      <c r="BU4584" s="32"/>
      <c r="BV4584" s="33"/>
      <c r="BW4584" s="32"/>
      <c r="BX4584" s="32"/>
      <c r="BY4584" s="34"/>
      <c r="CA4584" s="32"/>
      <c r="CB4584" s="32"/>
    </row>
    <row r="4585" spans="1:80">
      <c r="A4585" s="20"/>
      <c r="B4585" s="21"/>
      <c r="C4585" s="21"/>
      <c r="D4585" s="21"/>
      <c r="E4585" s="21"/>
      <c r="F4585" s="21"/>
      <c r="G4585" s="21"/>
      <c r="H4585" s="21"/>
      <c r="I4585" s="21"/>
      <c r="J4585" s="21"/>
      <c r="K4585" s="22"/>
      <c r="L4585" s="22"/>
      <c r="M4585" s="22"/>
      <c r="N4585" s="22"/>
      <c r="O4585" s="22"/>
      <c r="P4585" s="22"/>
      <c r="Q4585" s="22"/>
      <c r="R4585" s="22"/>
      <c r="S4585" s="22"/>
      <c r="T4585" s="22"/>
      <c r="U4585" s="22"/>
      <c r="V4585" s="22"/>
      <c r="W4585" s="22"/>
      <c r="X4585" s="22"/>
      <c r="Y4585" s="22"/>
      <c r="Z4585" s="22"/>
      <c r="AA4585" s="22"/>
      <c r="AB4585" s="23"/>
      <c r="AC4585" s="23"/>
      <c r="AD4585" s="22"/>
      <c r="AE4585" s="24"/>
      <c r="AF4585" s="24"/>
      <c r="AG4585" s="24"/>
      <c r="AH4585" s="24"/>
      <c r="AI4585" s="24"/>
      <c r="AJ4585" s="24"/>
      <c r="AK4585" s="24"/>
      <c r="AL4585" s="24"/>
      <c r="AM4585" s="24"/>
      <c r="AN4585" s="24"/>
      <c r="AO4585" s="24"/>
      <c r="AP4585" s="24"/>
      <c r="AQ4585" s="24"/>
      <c r="AR4585" s="24"/>
      <c r="AS4585" s="24"/>
      <c r="AT4585" s="25"/>
      <c r="AV4585" s="26"/>
      <c r="AW4585" s="26"/>
      <c r="AX4585" s="27"/>
      <c r="AY4585" s="27"/>
      <c r="AZ4585" s="27"/>
      <c r="BA4585" s="27"/>
      <c r="BB4585" s="27"/>
      <c r="BC4585" s="27"/>
      <c r="BD4585" s="27"/>
      <c r="BE4585" s="27"/>
      <c r="BF4585" s="27"/>
      <c r="BG4585" s="27"/>
      <c r="BH4585" s="27"/>
      <c r="BI4585" s="27"/>
      <c r="BT4585" s="31"/>
      <c r="BU4585" s="32"/>
      <c r="BV4585" s="33"/>
      <c r="BW4585" s="32"/>
      <c r="BX4585" s="32"/>
      <c r="BY4585" s="34"/>
      <c r="CA4585" s="32"/>
      <c r="CB4585" s="32"/>
    </row>
    <row r="4586" spans="1:80">
      <c r="A4586" s="20"/>
      <c r="B4586" s="21"/>
      <c r="C4586" s="21"/>
      <c r="D4586" s="21"/>
      <c r="E4586" s="21"/>
      <c r="F4586" s="21"/>
      <c r="G4586" s="21"/>
      <c r="H4586" s="21"/>
      <c r="I4586" s="21"/>
      <c r="J4586" s="21"/>
      <c r="K4586" s="22"/>
      <c r="L4586" s="22"/>
      <c r="M4586" s="22"/>
      <c r="N4586" s="22"/>
      <c r="O4586" s="22"/>
      <c r="P4586" s="22"/>
      <c r="Q4586" s="22"/>
      <c r="R4586" s="22"/>
      <c r="S4586" s="22"/>
      <c r="T4586" s="22"/>
      <c r="U4586" s="22"/>
      <c r="V4586" s="22"/>
      <c r="W4586" s="22"/>
      <c r="X4586" s="22"/>
      <c r="Y4586" s="22"/>
      <c r="Z4586" s="22"/>
      <c r="AA4586" s="22"/>
      <c r="AB4586" s="23"/>
      <c r="AC4586" s="23"/>
      <c r="AD4586" s="22"/>
      <c r="AE4586" s="24"/>
      <c r="AF4586" s="24"/>
      <c r="AG4586" s="24"/>
      <c r="AH4586" s="24"/>
      <c r="AI4586" s="24"/>
      <c r="AJ4586" s="24"/>
      <c r="AK4586" s="24"/>
      <c r="AL4586" s="24"/>
      <c r="AM4586" s="24"/>
      <c r="AN4586" s="24"/>
      <c r="AO4586" s="24"/>
      <c r="AP4586" s="24"/>
      <c r="AQ4586" s="24"/>
      <c r="AR4586" s="24"/>
      <c r="AS4586" s="24"/>
      <c r="AT4586" s="25"/>
      <c r="AV4586" s="26"/>
      <c r="AW4586" s="26"/>
      <c r="AX4586" s="27"/>
      <c r="AY4586" s="27"/>
      <c r="AZ4586" s="27"/>
      <c r="BA4586" s="27"/>
      <c r="BB4586" s="27"/>
      <c r="BC4586" s="27"/>
      <c r="BD4586" s="27"/>
      <c r="BE4586" s="27"/>
      <c r="BF4586" s="27"/>
      <c r="BG4586" s="27"/>
      <c r="BH4586" s="27"/>
      <c r="BI4586" s="27"/>
      <c r="BT4586" s="31"/>
      <c r="BU4586" s="32"/>
      <c r="BV4586" s="33"/>
      <c r="BW4586" s="32"/>
      <c r="BX4586" s="32"/>
      <c r="BY4586" s="34"/>
      <c r="CA4586" s="32"/>
      <c r="CB4586" s="32"/>
    </row>
    <row r="4587" spans="1:80">
      <c r="A4587" s="20"/>
      <c r="B4587" s="21"/>
      <c r="C4587" s="21"/>
      <c r="D4587" s="21"/>
      <c r="E4587" s="21"/>
      <c r="F4587" s="21"/>
      <c r="G4587" s="21"/>
      <c r="H4587" s="21"/>
      <c r="I4587" s="21"/>
      <c r="J4587" s="21"/>
      <c r="K4587" s="22"/>
      <c r="L4587" s="22"/>
      <c r="M4587" s="22"/>
      <c r="N4587" s="22"/>
      <c r="O4587" s="22"/>
      <c r="P4587" s="22"/>
      <c r="Q4587" s="22"/>
      <c r="R4587" s="22"/>
      <c r="S4587" s="22"/>
      <c r="T4587" s="22"/>
      <c r="U4587" s="22"/>
      <c r="V4587" s="22"/>
      <c r="W4587" s="22"/>
      <c r="X4587" s="22"/>
      <c r="Y4587" s="22"/>
      <c r="Z4587" s="22"/>
      <c r="AA4587" s="22"/>
      <c r="AB4587" s="23"/>
      <c r="AC4587" s="23"/>
      <c r="AD4587" s="22"/>
      <c r="AE4587" s="24"/>
      <c r="AF4587" s="24"/>
      <c r="AG4587" s="24"/>
      <c r="AH4587" s="24"/>
      <c r="AI4587" s="24"/>
      <c r="AJ4587" s="24"/>
      <c r="AK4587" s="24"/>
      <c r="AL4587" s="24"/>
      <c r="AM4587" s="24"/>
      <c r="AN4587" s="24"/>
      <c r="AO4587" s="24"/>
      <c r="AP4587" s="24"/>
      <c r="AQ4587" s="24"/>
      <c r="AR4587" s="24"/>
      <c r="AS4587" s="24"/>
      <c r="AT4587" s="25"/>
      <c r="AV4587" s="26"/>
      <c r="AW4587" s="26"/>
      <c r="AX4587" s="27"/>
      <c r="AY4587" s="27"/>
      <c r="AZ4587" s="27"/>
      <c r="BA4587" s="27"/>
      <c r="BB4587" s="27"/>
      <c r="BC4587" s="27"/>
      <c r="BD4587" s="27"/>
      <c r="BE4587" s="27"/>
      <c r="BF4587" s="27"/>
      <c r="BG4587" s="27"/>
      <c r="BH4587" s="27"/>
      <c r="BI4587" s="27"/>
      <c r="BT4587" s="31"/>
      <c r="BU4587" s="32"/>
      <c r="BV4587" s="33"/>
      <c r="BW4587" s="32"/>
      <c r="BX4587" s="32"/>
      <c r="BY4587" s="34"/>
      <c r="CA4587" s="32"/>
      <c r="CB4587" s="32"/>
    </row>
    <row r="4588" spans="1:80">
      <c r="A4588" s="20"/>
      <c r="B4588" s="21"/>
      <c r="C4588" s="21"/>
      <c r="D4588" s="21"/>
      <c r="E4588" s="21"/>
      <c r="F4588" s="21"/>
      <c r="G4588" s="21"/>
      <c r="H4588" s="21"/>
      <c r="I4588" s="21"/>
      <c r="J4588" s="21"/>
      <c r="K4588" s="22"/>
      <c r="L4588" s="22"/>
      <c r="M4588" s="22"/>
      <c r="N4588" s="22"/>
      <c r="O4588" s="22"/>
      <c r="P4588" s="22"/>
      <c r="Q4588" s="22"/>
      <c r="R4588" s="22"/>
      <c r="S4588" s="22"/>
      <c r="T4588" s="22"/>
      <c r="U4588" s="22"/>
      <c r="V4588" s="22"/>
      <c r="W4588" s="22"/>
      <c r="X4588" s="22"/>
      <c r="Y4588" s="22"/>
      <c r="Z4588" s="22"/>
      <c r="AA4588" s="22"/>
      <c r="AB4588" s="23"/>
      <c r="AC4588" s="23"/>
      <c r="AD4588" s="22"/>
      <c r="AE4588" s="24"/>
      <c r="AF4588" s="24"/>
      <c r="AG4588" s="24"/>
      <c r="AH4588" s="24"/>
      <c r="AI4588" s="24"/>
      <c r="AJ4588" s="24"/>
      <c r="AK4588" s="24"/>
      <c r="AL4588" s="24"/>
      <c r="AM4588" s="24"/>
      <c r="AN4588" s="24"/>
      <c r="AO4588" s="24"/>
      <c r="AP4588" s="24"/>
      <c r="AQ4588" s="24"/>
      <c r="AR4588" s="24"/>
      <c r="AS4588" s="24"/>
      <c r="AT4588" s="25"/>
      <c r="AV4588" s="26"/>
      <c r="AW4588" s="26"/>
      <c r="AX4588" s="27"/>
      <c r="AY4588" s="27"/>
      <c r="AZ4588" s="27"/>
      <c r="BA4588" s="27"/>
      <c r="BB4588" s="27"/>
      <c r="BC4588" s="27"/>
      <c r="BD4588" s="27"/>
      <c r="BE4588" s="27"/>
      <c r="BF4588" s="27"/>
      <c r="BG4588" s="27"/>
      <c r="BH4588" s="27"/>
      <c r="BI4588" s="27"/>
      <c r="BT4588" s="31"/>
      <c r="BU4588" s="32"/>
      <c r="BV4588" s="33"/>
      <c r="BW4588" s="32"/>
      <c r="BX4588" s="32"/>
      <c r="BY4588" s="34"/>
      <c r="CA4588" s="32"/>
      <c r="CB4588" s="32"/>
    </row>
    <row r="4589" spans="1:80">
      <c r="A4589" s="20"/>
      <c r="B4589" s="21"/>
      <c r="C4589" s="21"/>
      <c r="D4589" s="21"/>
      <c r="E4589" s="21"/>
      <c r="F4589" s="21"/>
      <c r="G4589" s="21"/>
      <c r="H4589" s="21"/>
      <c r="I4589" s="21"/>
      <c r="J4589" s="21"/>
      <c r="K4589" s="22"/>
      <c r="L4589" s="22"/>
      <c r="M4589" s="22"/>
      <c r="N4589" s="22"/>
      <c r="O4589" s="22"/>
      <c r="P4589" s="22"/>
      <c r="Q4589" s="22"/>
      <c r="R4589" s="22"/>
      <c r="S4589" s="22"/>
      <c r="T4589" s="22"/>
      <c r="U4589" s="22"/>
      <c r="V4589" s="22"/>
      <c r="W4589" s="22"/>
      <c r="X4589" s="22"/>
      <c r="Y4589" s="22"/>
      <c r="Z4589" s="22"/>
      <c r="AA4589" s="22"/>
      <c r="AB4589" s="23"/>
      <c r="AC4589" s="23"/>
      <c r="AD4589" s="22"/>
      <c r="AE4589" s="24"/>
      <c r="AF4589" s="24"/>
      <c r="AG4589" s="24"/>
      <c r="AH4589" s="24"/>
      <c r="AI4589" s="24"/>
      <c r="AJ4589" s="24"/>
      <c r="AK4589" s="24"/>
      <c r="AL4589" s="24"/>
      <c r="AM4589" s="24"/>
      <c r="AN4589" s="24"/>
      <c r="AO4589" s="24"/>
      <c r="AP4589" s="24"/>
      <c r="AQ4589" s="24"/>
      <c r="AR4589" s="24"/>
      <c r="AS4589" s="24"/>
      <c r="AT4589" s="25"/>
      <c r="AV4589" s="26"/>
      <c r="AW4589" s="26"/>
      <c r="AX4589" s="27"/>
      <c r="AY4589" s="27"/>
      <c r="AZ4589" s="27"/>
      <c r="BA4589" s="27"/>
      <c r="BB4589" s="27"/>
      <c r="BC4589" s="27"/>
      <c r="BD4589" s="27"/>
      <c r="BE4589" s="27"/>
      <c r="BF4589" s="27"/>
      <c r="BG4589" s="27"/>
      <c r="BH4589" s="27"/>
      <c r="BI4589" s="27"/>
      <c r="BT4589" s="31"/>
      <c r="BU4589" s="32"/>
      <c r="BV4589" s="33"/>
      <c r="BW4589" s="32"/>
      <c r="BX4589" s="32"/>
      <c r="BY4589" s="34"/>
      <c r="CA4589" s="32"/>
      <c r="CB4589" s="32"/>
    </row>
    <row r="4590" spans="1:80">
      <c r="A4590" s="20"/>
      <c r="B4590" s="21"/>
      <c r="C4590" s="21"/>
      <c r="D4590" s="21"/>
      <c r="E4590" s="21"/>
      <c r="F4590" s="21"/>
      <c r="G4590" s="21"/>
      <c r="H4590" s="21"/>
      <c r="I4590" s="21"/>
      <c r="J4590" s="21"/>
      <c r="K4590" s="22"/>
      <c r="L4590" s="22"/>
      <c r="M4590" s="22"/>
      <c r="N4590" s="22"/>
      <c r="O4590" s="22"/>
      <c r="P4590" s="22"/>
      <c r="Q4590" s="22"/>
      <c r="R4590" s="22"/>
      <c r="S4590" s="22"/>
      <c r="T4590" s="22"/>
      <c r="U4590" s="22"/>
      <c r="V4590" s="22"/>
      <c r="W4590" s="22"/>
      <c r="X4590" s="22"/>
      <c r="Y4590" s="22"/>
      <c r="Z4590" s="22"/>
      <c r="AA4590" s="22"/>
      <c r="AB4590" s="23"/>
      <c r="AC4590" s="23"/>
      <c r="AD4590" s="22"/>
      <c r="AE4590" s="24"/>
      <c r="AF4590" s="24"/>
      <c r="AG4590" s="24"/>
      <c r="AH4590" s="24"/>
      <c r="AI4590" s="24"/>
      <c r="AJ4590" s="24"/>
      <c r="AK4590" s="24"/>
      <c r="AL4590" s="24"/>
      <c r="AM4590" s="24"/>
      <c r="AN4590" s="24"/>
      <c r="AO4590" s="24"/>
      <c r="AP4590" s="24"/>
      <c r="AQ4590" s="24"/>
      <c r="AR4590" s="24"/>
      <c r="AS4590" s="24"/>
      <c r="AT4590" s="25"/>
      <c r="AV4590" s="26"/>
      <c r="AW4590" s="26"/>
      <c r="AX4590" s="27"/>
      <c r="AY4590" s="27"/>
      <c r="AZ4590" s="27"/>
      <c r="BA4590" s="27"/>
      <c r="BB4590" s="27"/>
      <c r="BC4590" s="27"/>
      <c r="BD4590" s="27"/>
      <c r="BE4590" s="27"/>
      <c r="BF4590" s="27"/>
      <c r="BG4590" s="27"/>
      <c r="BH4590" s="27"/>
      <c r="BI4590" s="27"/>
      <c r="BT4590" s="31"/>
      <c r="BU4590" s="32"/>
      <c r="BV4590" s="33"/>
      <c r="BW4590" s="32"/>
      <c r="BX4590" s="32"/>
      <c r="BY4590" s="34"/>
      <c r="CA4590" s="32"/>
      <c r="CB4590" s="32"/>
    </row>
    <row r="4591" spans="1:80">
      <c r="A4591" s="20"/>
      <c r="B4591" s="21"/>
      <c r="C4591" s="21"/>
      <c r="D4591" s="21"/>
      <c r="E4591" s="21"/>
      <c r="F4591" s="21"/>
      <c r="G4591" s="21"/>
      <c r="H4591" s="21"/>
      <c r="I4591" s="21"/>
      <c r="J4591" s="21"/>
      <c r="K4591" s="22"/>
      <c r="L4591" s="22"/>
      <c r="M4591" s="22"/>
      <c r="N4591" s="22"/>
      <c r="O4591" s="22"/>
      <c r="P4591" s="22"/>
      <c r="Q4591" s="22"/>
      <c r="R4591" s="22"/>
      <c r="S4591" s="22"/>
      <c r="T4591" s="22"/>
      <c r="U4591" s="22"/>
      <c r="V4591" s="22"/>
      <c r="W4591" s="22"/>
      <c r="X4591" s="22"/>
      <c r="Y4591" s="22"/>
      <c r="Z4591" s="22"/>
      <c r="AA4591" s="22"/>
      <c r="AB4591" s="23"/>
      <c r="AC4591" s="23"/>
      <c r="AD4591" s="22"/>
      <c r="AE4591" s="24"/>
      <c r="AF4591" s="24"/>
      <c r="AG4591" s="24"/>
      <c r="AH4591" s="24"/>
      <c r="AI4591" s="24"/>
      <c r="AJ4591" s="24"/>
      <c r="AK4591" s="24"/>
      <c r="AL4591" s="24"/>
      <c r="AM4591" s="24"/>
      <c r="AN4591" s="24"/>
      <c r="AO4591" s="24"/>
      <c r="AP4591" s="24"/>
      <c r="AQ4591" s="24"/>
      <c r="AR4591" s="24"/>
      <c r="AS4591" s="24"/>
      <c r="AT4591" s="25"/>
      <c r="AV4591" s="26"/>
      <c r="AW4591" s="26"/>
      <c r="AX4591" s="27"/>
      <c r="AY4591" s="27"/>
      <c r="AZ4591" s="27"/>
      <c r="BA4591" s="27"/>
      <c r="BB4591" s="27"/>
      <c r="BC4591" s="27"/>
      <c r="BD4591" s="27"/>
      <c r="BE4591" s="27"/>
      <c r="BF4591" s="27"/>
      <c r="BG4591" s="27"/>
      <c r="BH4591" s="27"/>
      <c r="BI4591" s="27"/>
      <c r="BT4591" s="31"/>
      <c r="BU4591" s="32"/>
      <c r="BV4591" s="33"/>
      <c r="BW4591" s="32"/>
      <c r="BX4591" s="32"/>
      <c r="BY4591" s="34"/>
      <c r="CA4591" s="32"/>
      <c r="CB4591" s="32"/>
    </row>
    <row r="4592" spans="1:80">
      <c r="A4592" s="20"/>
      <c r="B4592" s="21"/>
      <c r="C4592" s="21"/>
      <c r="D4592" s="21"/>
      <c r="E4592" s="21"/>
      <c r="F4592" s="21"/>
      <c r="G4592" s="21"/>
      <c r="H4592" s="21"/>
      <c r="I4592" s="21"/>
      <c r="J4592" s="21"/>
      <c r="K4592" s="22"/>
      <c r="L4592" s="22"/>
      <c r="M4592" s="22"/>
      <c r="N4592" s="22"/>
      <c r="O4592" s="22"/>
      <c r="P4592" s="22"/>
      <c r="Q4592" s="22"/>
      <c r="R4592" s="22"/>
      <c r="S4592" s="22"/>
      <c r="T4592" s="22"/>
      <c r="U4592" s="22"/>
      <c r="V4592" s="22"/>
      <c r="W4592" s="22"/>
      <c r="X4592" s="22"/>
      <c r="Y4592" s="22"/>
      <c r="Z4592" s="22"/>
      <c r="AA4592" s="22"/>
      <c r="AB4592" s="23"/>
      <c r="AC4592" s="23"/>
      <c r="AD4592" s="22"/>
      <c r="AE4592" s="24"/>
      <c r="AF4592" s="24"/>
      <c r="AG4592" s="24"/>
      <c r="AH4592" s="24"/>
      <c r="AI4592" s="24"/>
      <c r="AJ4592" s="24"/>
      <c r="AK4592" s="24"/>
      <c r="AL4592" s="24"/>
      <c r="AM4592" s="24"/>
      <c r="AN4592" s="24"/>
      <c r="AO4592" s="24"/>
      <c r="AP4592" s="24"/>
      <c r="AQ4592" s="24"/>
      <c r="AR4592" s="24"/>
      <c r="AS4592" s="24"/>
      <c r="AT4592" s="25"/>
      <c r="AV4592" s="26"/>
      <c r="AW4592" s="26"/>
      <c r="AX4592" s="27"/>
      <c r="AY4592" s="27"/>
      <c r="AZ4592" s="27"/>
      <c r="BA4592" s="27"/>
      <c r="BB4592" s="27"/>
      <c r="BC4592" s="27"/>
      <c r="BD4592" s="27"/>
      <c r="BE4592" s="27"/>
      <c r="BF4592" s="27"/>
      <c r="BG4592" s="27"/>
      <c r="BH4592" s="27"/>
      <c r="BI4592" s="27"/>
      <c r="BT4592" s="31"/>
      <c r="BU4592" s="32"/>
      <c r="BV4592" s="33"/>
      <c r="BW4592" s="32"/>
      <c r="BX4592" s="32"/>
      <c r="BY4592" s="34"/>
      <c r="CA4592" s="32"/>
      <c r="CB4592" s="32"/>
    </row>
    <row r="4593" spans="1:80">
      <c r="A4593" s="20"/>
      <c r="B4593" s="21"/>
      <c r="C4593" s="21"/>
      <c r="D4593" s="21"/>
      <c r="E4593" s="21"/>
      <c r="F4593" s="21"/>
      <c r="G4593" s="21"/>
      <c r="H4593" s="21"/>
      <c r="I4593" s="21"/>
      <c r="J4593" s="21"/>
      <c r="K4593" s="22"/>
      <c r="L4593" s="22"/>
      <c r="M4593" s="22"/>
      <c r="N4593" s="22"/>
      <c r="O4593" s="22"/>
      <c r="P4593" s="22"/>
      <c r="Q4593" s="22"/>
      <c r="R4593" s="22"/>
      <c r="S4593" s="22"/>
      <c r="T4593" s="22"/>
      <c r="U4593" s="22"/>
      <c r="V4593" s="22"/>
      <c r="W4593" s="22"/>
      <c r="X4593" s="22"/>
      <c r="Y4593" s="22"/>
      <c r="Z4593" s="22"/>
      <c r="AA4593" s="22"/>
      <c r="AB4593" s="23"/>
      <c r="AC4593" s="23"/>
      <c r="AD4593" s="22"/>
      <c r="AE4593" s="24"/>
      <c r="AF4593" s="24"/>
      <c r="AG4593" s="24"/>
      <c r="AH4593" s="24"/>
      <c r="AI4593" s="24"/>
      <c r="AJ4593" s="24"/>
      <c r="AK4593" s="24"/>
      <c r="AL4593" s="24"/>
      <c r="AM4593" s="24"/>
      <c r="AN4593" s="24"/>
      <c r="AO4593" s="24"/>
      <c r="AP4593" s="24"/>
      <c r="AQ4593" s="24"/>
      <c r="AR4593" s="24"/>
      <c r="AS4593" s="24"/>
      <c r="AT4593" s="25"/>
      <c r="AV4593" s="26"/>
      <c r="AW4593" s="26"/>
      <c r="AX4593" s="27"/>
      <c r="AY4593" s="27"/>
      <c r="AZ4593" s="27"/>
      <c r="BA4593" s="27"/>
      <c r="BB4593" s="27"/>
      <c r="BC4593" s="27"/>
      <c r="BD4593" s="27"/>
      <c r="BE4593" s="27"/>
      <c r="BF4593" s="27"/>
      <c r="BG4593" s="27"/>
      <c r="BH4593" s="27"/>
      <c r="BI4593" s="27"/>
      <c r="BT4593" s="31"/>
      <c r="BU4593" s="32"/>
      <c r="BV4593" s="33"/>
      <c r="BW4593" s="32"/>
      <c r="BX4593" s="32"/>
      <c r="BY4593" s="34"/>
      <c r="CA4593" s="32"/>
      <c r="CB4593" s="32"/>
    </row>
    <row r="4594" spans="1:80">
      <c r="A4594" s="20"/>
      <c r="B4594" s="21"/>
      <c r="C4594" s="21"/>
      <c r="D4594" s="21"/>
      <c r="E4594" s="21"/>
      <c r="F4594" s="21"/>
      <c r="G4594" s="21"/>
      <c r="H4594" s="21"/>
      <c r="I4594" s="21"/>
      <c r="J4594" s="21"/>
      <c r="K4594" s="22"/>
      <c r="L4594" s="22"/>
      <c r="M4594" s="22"/>
      <c r="N4594" s="22"/>
      <c r="O4594" s="22"/>
      <c r="P4594" s="22"/>
      <c r="Q4594" s="22"/>
      <c r="R4594" s="22"/>
      <c r="S4594" s="22"/>
      <c r="T4594" s="22"/>
      <c r="U4594" s="22"/>
      <c r="V4594" s="22"/>
      <c r="W4594" s="22"/>
      <c r="X4594" s="22"/>
      <c r="Y4594" s="22"/>
      <c r="Z4594" s="22"/>
      <c r="AA4594" s="22"/>
      <c r="AB4594" s="23"/>
      <c r="AC4594" s="23"/>
      <c r="AD4594" s="22"/>
      <c r="AE4594" s="24"/>
      <c r="AF4594" s="24"/>
      <c r="AG4594" s="24"/>
      <c r="AH4594" s="24"/>
      <c r="AI4594" s="24"/>
      <c r="AJ4594" s="24"/>
      <c r="AK4594" s="24"/>
      <c r="AL4594" s="24"/>
      <c r="AM4594" s="24"/>
      <c r="AN4594" s="24"/>
      <c r="AO4594" s="24"/>
      <c r="AP4594" s="24"/>
      <c r="AQ4594" s="24"/>
      <c r="AR4594" s="24"/>
      <c r="AS4594" s="24"/>
      <c r="AT4594" s="25"/>
      <c r="AV4594" s="26"/>
      <c r="AW4594" s="26"/>
      <c r="AX4594" s="27"/>
      <c r="AY4594" s="27"/>
      <c r="AZ4594" s="27"/>
      <c r="BA4594" s="27"/>
      <c r="BB4594" s="27"/>
      <c r="BC4594" s="27"/>
      <c r="BD4594" s="27"/>
      <c r="BE4594" s="27"/>
      <c r="BF4594" s="27"/>
      <c r="BG4594" s="27"/>
      <c r="BH4594" s="27"/>
      <c r="BI4594" s="27"/>
      <c r="BT4594" s="31"/>
      <c r="BU4594" s="32"/>
      <c r="BV4594" s="33"/>
      <c r="BW4594" s="32"/>
      <c r="BX4594" s="32"/>
      <c r="BY4594" s="34"/>
      <c r="CA4594" s="32"/>
      <c r="CB4594" s="32"/>
    </row>
    <row r="4595" spans="1:80">
      <c r="A4595" s="20"/>
      <c r="B4595" s="21"/>
      <c r="C4595" s="21"/>
      <c r="D4595" s="21"/>
      <c r="E4595" s="21"/>
      <c r="F4595" s="21"/>
      <c r="G4595" s="21"/>
      <c r="H4595" s="21"/>
      <c r="I4595" s="21"/>
      <c r="J4595" s="21"/>
      <c r="K4595" s="22"/>
      <c r="L4595" s="22"/>
      <c r="M4595" s="22"/>
      <c r="N4595" s="22"/>
      <c r="O4595" s="22"/>
      <c r="P4595" s="22"/>
      <c r="Q4595" s="22"/>
      <c r="R4595" s="22"/>
      <c r="S4595" s="22"/>
      <c r="T4595" s="22"/>
      <c r="U4595" s="22"/>
      <c r="V4595" s="22"/>
      <c r="W4595" s="22"/>
      <c r="X4595" s="22"/>
      <c r="Y4595" s="22"/>
      <c r="Z4595" s="22"/>
      <c r="AA4595" s="22"/>
      <c r="AB4595" s="23"/>
      <c r="AC4595" s="23"/>
      <c r="AD4595" s="22"/>
      <c r="AE4595" s="24"/>
      <c r="AF4595" s="24"/>
      <c r="AG4595" s="24"/>
      <c r="AH4595" s="24"/>
      <c r="AI4595" s="24"/>
      <c r="AJ4595" s="24"/>
      <c r="AK4595" s="24"/>
      <c r="AL4595" s="24"/>
      <c r="AM4595" s="24"/>
      <c r="AN4595" s="24"/>
      <c r="AO4595" s="24"/>
      <c r="AP4595" s="24"/>
      <c r="AQ4595" s="24"/>
      <c r="AR4595" s="24"/>
      <c r="AS4595" s="24"/>
      <c r="AT4595" s="25"/>
      <c r="AV4595" s="26"/>
      <c r="AW4595" s="26"/>
      <c r="AX4595" s="27"/>
      <c r="AY4595" s="27"/>
      <c r="AZ4595" s="27"/>
      <c r="BA4595" s="27"/>
      <c r="BB4595" s="27"/>
      <c r="BC4595" s="27"/>
      <c r="BD4595" s="27"/>
      <c r="BE4595" s="27"/>
      <c r="BF4595" s="27"/>
      <c r="BG4595" s="27"/>
      <c r="BH4595" s="27"/>
      <c r="BI4595" s="27"/>
      <c r="BT4595" s="31"/>
      <c r="BU4595" s="32"/>
      <c r="BV4595" s="33"/>
      <c r="BW4595" s="32"/>
      <c r="BX4595" s="32"/>
      <c r="BY4595" s="34"/>
      <c r="CA4595" s="32"/>
      <c r="CB4595" s="32"/>
    </row>
    <row r="4596" spans="1:80">
      <c r="A4596" s="20"/>
      <c r="B4596" s="21"/>
      <c r="C4596" s="21"/>
      <c r="D4596" s="21"/>
      <c r="E4596" s="21"/>
      <c r="F4596" s="21"/>
      <c r="G4596" s="21"/>
      <c r="H4596" s="21"/>
      <c r="I4596" s="21"/>
      <c r="J4596" s="21"/>
      <c r="K4596" s="22"/>
      <c r="L4596" s="22"/>
      <c r="M4596" s="22"/>
      <c r="N4596" s="22"/>
      <c r="O4596" s="22"/>
      <c r="P4596" s="22"/>
      <c r="Q4596" s="22"/>
      <c r="R4596" s="22"/>
      <c r="S4596" s="22"/>
      <c r="T4596" s="22"/>
      <c r="U4596" s="22"/>
      <c r="V4596" s="22"/>
      <c r="W4596" s="22"/>
      <c r="X4596" s="22"/>
      <c r="Y4596" s="22"/>
      <c r="Z4596" s="22"/>
      <c r="AA4596" s="22"/>
      <c r="AB4596" s="23"/>
      <c r="AC4596" s="23"/>
      <c r="AD4596" s="22"/>
      <c r="AE4596" s="24"/>
      <c r="AF4596" s="24"/>
      <c r="AG4596" s="24"/>
      <c r="AH4596" s="24"/>
      <c r="AI4596" s="24"/>
      <c r="AJ4596" s="24"/>
      <c r="AK4596" s="24"/>
      <c r="AL4596" s="24"/>
      <c r="AM4596" s="24"/>
      <c r="AN4596" s="24"/>
      <c r="AO4596" s="24"/>
      <c r="AP4596" s="24"/>
      <c r="AQ4596" s="24"/>
      <c r="AR4596" s="24"/>
      <c r="AS4596" s="24"/>
      <c r="AT4596" s="25"/>
      <c r="AV4596" s="26"/>
      <c r="AW4596" s="26"/>
      <c r="AX4596" s="27"/>
      <c r="AY4596" s="27"/>
      <c r="AZ4596" s="27"/>
      <c r="BA4596" s="27"/>
      <c r="BB4596" s="27"/>
      <c r="BC4596" s="27"/>
      <c r="BD4596" s="27"/>
      <c r="BE4596" s="27"/>
      <c r="BF4596" s="27"/>
      <c r="BG4596" s="27"/>
      <c r="BH4596" s="27"/>
      <c r="BI4596" s="27"/>
      <c r="BT4596" s="31"/>
      <c r="BU4596" s="32"/>
      <c r="BV4596" s="33"/>
      <c r="BW4596" s="32"/>
      <c r="BX4596" s="32"/>
      <c r="BY4596" s="34"/>
      <c r="CA4596" s="32"/>
      <c r="CB4596" s="32"/>
    </row>
    <row r="4597" spans="1:80">
      <c r="A4597" s="20"/>
      <c r="B4597" s="21"/>
      <c r="C4597" s="21"/>
      <c r="D4597" s="21"/>
      <c r="E4597" s="21"/>
      <c r="F4597" s="21"/>
      <c r="G4597" s="21"/>
      <c r="H4597" s="21"/>
      <c r="I4597" s="21"/>
      <c r="J4597" s="21"/>
      <c r="K4597" s="22"/>
      <c r="L4597" s="22"/>
      <c r="M4597" s="22"/>
      <c r="N4597" s="22"/>
      <c r="O4597" s="22"/>
      <c r="P4597" s="22"/>
      <c r="Q4597" s="22"/>
      <c r="R4597" s="22"/>
      <c r="S4597" s="22"/>
      <c r="T4597" s="22"/>
      <c r="U4597" s="22"/>
      <c r="V4597" s="22"/>
      <c r="W4597" s="22"/>
      <c r="X4597" s="22"/>
      <c r="Y4597" s="22"/>
      <c r="Z4597" s="22"/>
      <c r="AA4597" s="22"/>
      <c r="AB4597" s="23"/>
      <c r="AC4597" s="23"/>
      <c r="AD4597" s="22"/>
      <c r="AE4597" s="24"/>
      <c r="AF4597" s="24"/>
      <c r="AG4597" s="24"/>
      <c r="AH4597" s="24"/>
      <c r="AI4597" s="24"/>
      <c r="AJ4597" s="24"/>
      <c r="AK4597" s="24"/>
      <c r="AL4597" s="24"/>
      <c r="AM4597" s="24"/>
      <c r="AN4597" s="24"/>
      <c r="AO4597" s="24"/>
      <c r="AP4597" s="24"/>
      <c r="AQ4597" s="24"/>
      <c r="AR4597" s="24"/>
      <c r="AS4597" s="24"/>
      <c r="AT4597" s="25"/>
      <c r="AV4597" s="26"/>
      <c r="AW4597" s="26"/>
      <c r="AX4597" s="27"/>
      <c r="AY4597" s="27"/>
      <c r="AZ4597" s="27"/>
      <c r="BA4597" s="27"/>
      <c r="BB4597" s="27"/>
      <c r="BC4597" s="27"/>
      <c r="BD4597" s="27"/>
      <c r="BE4597" s="27"/>
      <c r="BF4597" s="27"/>
      <c r="BG4597" s="27"/>
      <c r="BH4597" s="27"/>
      <c r="BI4597" s="27"/>
      <c r="BT4597" s="31"/>
      <c r="BU4597" s="32"/>
      <c r="BV4597" s="33"/>
      <c r="BW4597" s="32"/>
      <c r="BX4597" s="32"/>
      <c r="BY4597" s="34"/>
      <c r="CA4597" s="32"/>
      <c r="CB4597" s="32"/>
    </row>
    <row r="4598" spans="1:80">
      <c r="A4598" s="20"/>
      <c r="B4598" s="21"/>
      <c r="C4598" s="21"/>
      <c r="D4598" s="21"/>
      <c r="E4598" s="21"/>
      <c r="F4598" s="21"/>
      <c r="G4598" s="21"/>
      <c r="H4598" s="21"/>
      <c r="I4598" s="21"/>
      <c r="J4598" s="21"/>
      <c r="K4598" s="22"/>
      <c r="L4598" s="22"/>
      <c r="M4598" s="22"/>
      <c r="N4598" s="22"/>
      <c r="O4598" s="22"/>
      <c r="P4598" s="22"/>
      <c r="Q4598" s="22"/>
      <c r="R4598" s="22"/>
      <c r="S4598" s="22"/>
      <c r="T4598" s="22"/>
      <c r="U4598" s="22"/>
      <c r="V4598" s="22"/>
      <c r="W4598" s="22"/>
      <c r="X4598" s="22"/>
      <c r="Y4598" s="22"/>
      <c r="Z4598" s="22"/>
      <c r="AA4598" s="22"/>
      <c r="AB4598" s="23"/>
      <c r="AC4598" s="23"/>
      <c r="AD4598" s="22"/>
      <c r="AE4598" s="24"/>
      <c r="AF4598" s="24"/>
      <c r="AG4598" s="24"/>
      <c r="AH4598" s="24"/>
      <c r="AI4598" s="24"/>
      <c r="AJ4598" s="24"/>
      <c r="AK4598" s="24"/>
      <c r="AL4598" s="24"/>
      <c r="AM4598" s="24"/>
      <c r="AN4598" s="24"/>
      <c r="AO4598" s="24"/>
      <c r="AP4598" s="24"/>
      <c r="AQ4598" s="24"/>
      <c r="AR4598" s="24"/>
      <c r="AS4598" s="24"/>
      <c r="AT4598" s="25"/>
      <c r="AV4598" s="26"/>
      <c r="AW4598" s="26"/>
      <c r="AX4598" s="27"/>
      <c r="AY4598" s="27"/>
      <c r="AZ4598" s="27"/>
      <c r="BA4598" s="27"/>
      <c r="BB4598" s="27"/>
      <c r="BC4598" s="27"/>
      <c r="BD4598" s="27"/>
      <c r="BE4598" s="27"/>
      <c r="BF4598" s="27"/>
      <c r="BG4598" s="27"/>
      <c r="BH4598" s="27"/>
      <c r="BI4598" s="27"/>
      <c r="BT4598" s="31"/>
      <c r="BU4598" s="32"/>
      <c r="BV4598" s="33"/>
      <c r="BW4598" s="32"/>
      <c r="BX4598" s="32"/>
      <c r="BY4598" s="34"/>
      <c r="CA4598" s="32"/>
      <c r="CB4598" s="32"/>
    </row>
    <row r="4599" spans="1:80">
      <c r="A4599" s="20"/>
      <c r="B4599" s="21"/>
      <c r="C4599" s="21"/>
      <c r="D4599" s="21"/>
      <c r="E4599" s="21"/>
      <c r="F4599" s="21"/>
      <c r="G4599" s="21"/>
      <c r="H4599" s="21"/>
      <c r="I4599" s="21"/>
      <c r="J4599" s="21"/>
      <c r="K4599" s="22"/>
      <c r="L4599" s="22"/>
      <c r="M4599" s="22"/>
      <c r="N4599" s="22"/>
      <c r="O4599" s="22"/>
      <c r="P4599" s="22"/>
      <c r="Q4599" s="22"/>
      <c r="R4599" s="22"/>
      <c r="S4599" s="22"/>
      <c r="T4599" s="22"/>
      <c r="U4599" s="22"/>
      <c r="V4599" s="22"/>
      <c r="W4599" s="22"/>
      <c r="X4599" s="22"/>
      <c r="Y4599" s="22"/>
      <c r="Z4599" s="22"/>
      <c r="AA4599" s="22"/>
      <c r="AB4599" s="23"/>
      <c r="AC4599" s="23"/>
      <c r="AD4599" s="22"/>
      <c r="AE4599" s="24"/>
      <c r="AF4599" s="24"/>
      <c r="AG4599" s="24"/>
      <c r="AH4599" s="24"/>
      <c r="AI4599" s="24"/>
      <c r="AJ4599" s="24"/>
      <c r="AK4599" s="24"/>
      <c r="AL4599" s="24"/>
      <c r="AM4599" s="24"/>
      <c r="AN4599" s="24"/>
      <c r="AO4599" s="24"/>
      <c r="AP4599" s="24"/>
      <c r="AQ4599" s="24"/>
      <c r="AR4599" s="24"/>
      <c r="AS4599" s="24"/>
      <c r="AT4599" s="25"/>
      <c r="AV4599" s="26"/>
      <c r="AW4599" s="26"/>
      <c r="AX4599" s="27"/>
      <c r="AY4599" s="27"/>
      <c r="AZ4599" s="27"/>
      <c r="BA4599" s="27"/>
      <c r="BB4599" s="27"/>
      <c r="BC4599" s="27"/>
      <c r="BD4599" s="27"/>
      <c r="BE4599" s="27"/>
      <c r="BF4599" s="27"/>
      <c r="BG4599" s="27"/>
      <c r="BH4599" s="27"/>
      <c r="BI4599" s="27"/>
      <c r="BT4599" s="31"/>
      <c r="BU4599" s="32"/>
      <c r="BV4599" s="33"/>
      <c r="BW4599" s="32"/>
      <c r="BX4599" s="32"/>
      <c r="BY4599" s="34"/>
      <c r="CA4599" s="32"/>
      <c r="CB4599" s="32"/>
    </row>
    <row r="4600" spans="1:80">
      <c r="A4600" s="20"/>
      <c r="B4600" s="21"/>
      <c r="C4600" s="21"/>
      <c r="D4600" s="21"/>
      <c r="E4600" s="21"/>
      <c r="F4600" s="21"/>
      <c r="G4600" s="21"/>
      <c r="H4600" s="21"/>
      <c r="I4600" s="21"/>
      <c r="J4600" s="21"/>
      <c r="K4600" s="22"/>
      <c r="L4600" s="22"/>
      <c r="M4600" s="22"/>
      <c r="N4600" s="22"/>
      <c r="O4600" s="22"/>
      <c r="P4600" s="22"/>
      <c r="Q4600" s="22"/>
      <c r="R4600" s="22"/>
      <c r="S4600" s="22"/>
      <c r="T4600" s="22"/>
      <c r="U4600" s="22"/>
      <c r="V4600" s="22"/>
      <c r="W4600" s="22"/>
      <c r="X4600" s="22"/>
      <c r="Y4600" s="22"/>
      <c r="Z4600" s="22"/>
      <c r="AA4600" s="22"/>
      <c r="AB4600" s="23"/>
      <c r="AC4600" s="23"/>
      <c r="AD4600" s="22"/>
      <c r="AE4600" s="24"/>
      <c r="AF4600" s="24"/>
      <c r="AG4600" s="24"/>
      <c r="AH4600" s="24"/>
      <c r="AI4600" s="24"/>
      <c r="AJ4600" s="24"/>
      <c r="AK4600" s="24"/>
      <c r="AL4600" s="24"/>
      <c r="AM4600" s="24"/>
      <c r="AN4600" s="24"/>
      <c r="AO4600" s="24"/>
      <c r="AP4600" s="24"/>
      <c r="AQ4600" s="24"/>
      <c r="AR4600" s="24"/>
      <c r="AS4600" s="24"/>
      <c r="AT4600" s="25"/>
      <c r="AV4600" s="26"/>
      <c r="AW4600" s="26"/>
      <c r="AX4600" s="27"/>
      <c r="AY4600" s="27"/>
      <c r="AZ4600" s="27"/>
      <c r="BA4600" s="27"/>
      <c r="BB4600" s="27"/>
      <c r="BC4600" s="27"/>
      <c r="BD4600" s="27"/>
      <c r="BE4600" s="27"/>
      <c r="BF4600" s="27"/>
      <c r="BG4600" s="27"/>
      <c r="BH4600" s="27"/>
      <c r="BI4600" s="27"/>
      <c r="BT4600" s="31"/>
      <c r="BU4600" s="32"/>
      <c r="BV4600" s="33"/>
      <c r="BW4600" s="32"/>
      <c r="BX4600" s="32"/>
      <c r="BY4600" s="34"/>
      <c r="CA4600" s="32"/>
      <c r="CB4600" s="32"/>
    </row>
    <row r="4601" spans="1:80">
      <c r="A4601" s="20"/>
      <c r="B4601" s="21"/>
      <c r="C4601" s="21"/>
      <c r="D4601" s="21"/>
      <c r="E4601" s="21"/>
      <c r="F4601" s="21"/>
      <c r="G4601" s="21"/>
      <c r="H4601" s="21"/>
      <c r="I4601" s="21"/>
      <c r="J4601" s="21"/>
      <c r="K4601" s="22"/>
      <c r="L4601" s="22"/>
      <c r="M4601" s="22"/>
      <c r="N4601" s="22"/>
      <c r="O4601" s="22"/>
      <c r="P4601" s="22"/>
      <c r="Q4601" s="22"/>
      <c r="R4601" s="22"/>
      <c r="S4601" s="22"/>
      <c r="T4601" s="22"/>
      <c r="U4601" s="22"/>
      <c r="V4601" s="22"/>
      <c r="W4601" s="22"/>
      <c r="X4601" s="22"/>
      <c r="Y4601" s="22"/>
      <c r="Z4601" s="22"/>
      <c r="AA4601" s="22"/>
      <c r="AB4601" s="23"/>
      <c r="AC4601" s="23"/>
      <c r="AD4601" s="22"/>
      <c r="AE4601" s="24"/>
      <c r="AF4601" s="24"/>
      <c r="AG4601" s="24"/>
      <c r="AH4601" s="24"/>
      <c r="AI4601" s="24"/>
      <c r="AJ4601" s="24"/>
      <c r="AK4601" s="24"/>
      <c r="AL4601" s="24"/>
      <c r="AM4601" s="24"/>
      <c r="AN4601" s="24"/>
      <c r="AO4601" s="24"/>
      <c r="AP4601" s="24"/>
      <c r="AQ4601" s="24"/>
      <c r="AR4601" s="24"/>
      <c r="AS4601" s="24"/>
      <c r="AT4601" s="25"/>
      <c r="AV4601" s="26"/>
      <c r="AW4601" s="26"/>
      <c r="AX4601" s="27"/>
      <c r="AY4601" s="27"/>
      <c r="AZ4601" s="27"/>
      <c r="BA4601" s="27"/>
      <c r="BB4601" s="27"/>
      <c r="BC4601" s="27"/>
      <c r="BD4601" s="27"/>
      <c r="BE4601" s="27"/>
      <c r="BF4601" s="27"/>
      <c r="BG4601" s="27"/>
      <c r="BH4601" s="27"/>
      <c r="BI4601" s="27"/>
      <c r="BT4601" s="31"/>
      <c r="BU4601" s="32"/>
      <c r="BV4601" s="33"/>
      <c r="BW4601" s="32"/>
      <c r="BX4601" s="32"/>
      <c r="BY4601" s="34"/>
      <c r="CA4601" s="32"/>
      <c r="CB4601" s="32"/>
    </row>
    <row r="4602" spans="1:80">
      <c r="A4602" s="20"/>
      <c r="B4602" s="21"/>
      <c r="C4602" s="21"/>
      <c r="D4602" s="21"/>
      <c r="E4602" s="21"/>
      <c r="F4602" s="21"/>
      <c r="G4602" s="21"/>
      <c r="H4602" s="21"/>
      <c r="I4602" s="21"/>
      <c r="J4602" s="21"/>
      <c r="K4602" s="22"/>
      <c r="L4602" s="22"/>
      <c r="M4602" s="22"/>
      <c r="N4602" s="22"/>
      <c r="O4602" s="22"/>
      <c r="P4602" s="22"/>
      <c r="Q4602" s="22"/>
      <c r="R4602" s="22"/>
      <c r="S4602" s="22"/>
      <c r="T4602" s="22"/>
      <c r="U4602" s="22"/>
      <c r="V4602" s="22"/>
      <c r="W4602" s="22"/>
      <c r="X4602" s="22"/>
      <c r="Y4602" s="22"/>
      <c r="Z4602" s="22"/>
      <c r="AA4602" s="22"/>
      <c r="AB4602" s="23"/>
      <c r="AC4602" s="23"/>
      <c r="AD4602" s="22"/>
      <c r="AE4602" s="24"/>
      <c r="AF4602" s="24"/>
      <c r="AG4602" s="24"/>
      <c r="AH4602" s="24"/>
      <c r="AI4602" s="24"/>
      <c r="AJ4602" s="24"/>
      <c r="AK4602" s="24"/>
      <c r="AL4602" s="24"/>
      <c r="AM4602" s="24"/>
      <c r="AN4602" s="24"/>
      <c r="AO4602" s="24"/>
      <c r="AP4602" s="24"/>
      <c r="AQ4602" s="24"/>
      <c r="AR4602" s="24"/>
      <c r="AS4602" s="24"/>
      <c r="AT4602" s="25"/>
      <c r="AV4602" s="26"/>
      <c r="AW4602" s="26"/>
      <c r="AX4602" s="27"/>
      <c r="AY4602" s="27"/>
      <c r="AZ4602" s="27"/>
      <c r="BA4602" s="27"/>
      <c r="BB4602" s="27"/>
      <c r="BC4602" s="27"/>
      <c r="BD4602" s="27"/>
      <c r="BE4602" s="27"/>
      <c r="BF4602" s="27"/>
      <c r="BG4602" s="27"/>
      <c r="BH4602" s="27"/>
      <c r="BI4602" s="27"/>
      <c r="BT4602" s="31"/>
      <c r="BU4602" s="32"/>
      <c r="BV4602" s="33"/>
      <c r="BW4602" s="32"/>
      <c r="BX4602" s="32"/>
      <c r="BY4602" s="34"/>
      <c r="CA4602" s="32"/>
      <c r="CB4602" s="32"/>
    </row>
    <row r="4603" spans="1:80">
      <c r="A4603" s="20"/>
      <c r="B4603" s="21"/>
      <c r="C4603" s="21"/>
      <c r="D4603" s="21"/>
      <c r="E4603" s="21"/>
      <c r="F4603" s="21"/>
      <c r="G4603" s="21"/>
      <c r="H4603" s="21"/>
      <c r="I4603" s="21"/>
      <c r="J4603" s="21"/>
      <c r="K4603" s="22"/>
      <c r="L4603" s="22"/>
      <c r="M4603" s="22"/>
      <c r="N4603" s="22"/>
      <c r="O4603" s="22"/>
      <c r="P4603" s="22"/>
      <c r="Q4603" s="22"/>
      <c r="R4603" s="22"/>
      <c r="S4603" s="22"/>
      <c r="T4603" s="22"/>
      <c r="U4603" s="22"/>
      <c r="V4603" s="22"/>
      <c r="W4603" s="22"/>
      <c r="X4603" s="22"/>
      <c r="Y4603" s="22"/>
      <c r="Z4603" s="22"/>
      <c r="AA4603" s="22"/>
      <c r="AB4603" s="23"/>
      <c r="AC4603" s="23"/>
      <c r="AD4603" s="22"/>
      <c r="AE4603" s="24"/>
      <c r="AF4603" s="24"/>
      <c r="AG4603" s="24"/>
      <c r="AH4603" s="24"/>
      <c r="AI4603" s="24"/>
      <c r="AJ4603" s="24"/>
      <c r="AK4603" s="24"/>
      <c r="AL4603" s="24"/>
      <c r="AM4603" s="24"/>
      <c r="AN4603" s="24"/>
      <c r="AO4603" s="24"/>
      <c r="AP4603" s="24"/>
      <c r="AQ4603" s="24"/>
      <c r="AR4603" s="24"/>
      <c r="AS4603" s="24"/>
      <c r="AT4603" s="25"/>
      <c r="AV4603" s="26"/>
      <c r="AW4603" s="26"/>
      <c r="AX4603" s="27"/>
      <c r="AY4603" s="27"/>
      <c r="AZ4603" s="27"/>
      <c r="BA4603" s="27"/>
      <c r="BB4603" s="27"/>
      <c r="BC4603" s="27"/>
      <c r="BD4603" s="27"/>
      <c r="BE4603" s="27"/>
      <c r="BF4603" s="27"/>
      <c r="BG4603" s="27"/>
      <c r="BH4603" s="27"/>
      <c r="BI4603" s="27"/>
      <c r="BT4603" s="31"/>
      <c r="BU4603" s="32"/>
      <c r="BV4603" s="33"/>
      <c r="BW4603" s="32"/>
      <c r="BX4603" s="32"/>
      <c r="BY4603" s="34"/>
      <c r="CA4603" s="32"/>
      <c r="CB4603" s="32"/>
    </row>
    <row r="4604" spans="1:80">
      <c r="A4604" s="20"/>
      <c r="B4604" s="21"/>
      <c r="C4604" s="21"/>
      <c r="D4604" s="21"/>
      <c r="E4604" s="21"/>
      <c r="F4604" s="21"/>
      <c r="G4604" s="21"/>
      <c r="H4604" s="21"/>
      <c r="I4604" s="21"/>
      <c r="J4604" s="21"/>
      <c r="K4604" s="22"/>
      <c r="L4604" s="22"/>
      <c r="M4604" s="22"/>
      <c r="N4604" s="22"/>
      <c r="O4604" s="22"/>
      <c r="P4604" s="22"/>
      <c r="Q4604" s="22"/>
      <c r="R4604" s="22"/>
      <c r="S4604" s="22"/>
      <c r="T4604" s="22"/>
      <c r="U4604" s="22"/>
      <c r="V4604" s="22"/>
      <c r="W4604" s="22"/>
      <c r="X4604" s="22"/>
      <c r="Y4604" s="22"/>
      <c r="Z4604" s="22"/>
      <c r="AA4604" s="22"/>
      <c r="AB4604" s="23"/>
      <c r="AC4604" s="23"/>
      <c r="AD4604" s="22"/>
      <c r="AE4604" s="24"/>
      <c r="AF4604" s="24"/>
      <c r="AG4604" s="24"/>
      <c r="AH4604" s="24"/>
      <c r="AI4604" s="24"/>
      <c r="AJ4604" s="24"/>
      <c r="AK4604" s="24"/>
      <c r="AL4604" s="24"/>
      <c r="AM4604" s="24"/>
      <c r="AN4604" s="24"/>
      <c r="AO4604" s="24"/>
      <c r="AP4604" s="24"/>
      <c r="AQ4604" s="24"/>
      <c r="AR4604" s="24"/>
      <c r="AS4604" s="24"/>
      <c r="AT4604" s="25"/>
      <c r="AV4604" s="26"/>
      <c r="AW4604" s="26"/>
      <c r="AX4604" s="27"/>
      <c r="AY4604" s="27"/>
      <c r="AZ4604" s="27"/>
      <c r="BA4604" s="27"/>
      <c r="BB4604" s="27"/>
      <c r="BC4604" s="27"/>
      <c r="BD4604" s="27"/>
      <c r="BE4604" s="27"/>
      <c r="BF4604" s="27"/>
      <c r="BG4604" s="27"/>
      <c r="BH4604" s="27"/>
      <c r="BI4604" s="27"/>
      <c r="BT4604" s="31"/>
      <c r="BU4604" s="32"/>
      <c r="BV4604" s="33"/>
      <c r="BW4604" s="32"/>
      <c r="BX4604" s="32"/>
      <c r="BY4604" s="34"/>
      <c r="CA4604" s="32"/>
      <c r="CB4604" s="32"/>
    </row>
    <row r="4605" spans="1:80">
      <c r="A4605" s="20"/>
      <c r="B4605" s="21"/>
      <c r="C4605" s="21"/>
      <c r="D4605" s="21"/>
      <c r="E4605" s="21"/>
      <c r="F4605" s="21"/>
      <c r="G4605" s="21"/>
      <c r="H4605" s="21"/>
      <c r="I4605" s="21"/>
      <c r="J4605" s="21"/>
      <c r="K4605" s="22"/>
      <c r="L4605" s="22"/>
      <c r="M4605" s="22"/>
      <c r="N4605" s="22"/>
      <c r="O4605" s="22"/>
      <c r="P4605" s="22"/>
      <c r="Q4605" s="22"/>
      <c r="R4605" s="22"/>
      <c r="S4605" s="22"/>
      <c r="T4605" s="22"/>
      <c r="U4605" s="22"/>
      <c r="V4605" s="22"/>
      <c r="W4605" s="22"/>
      <c r="X4605" s="22"/>
      <c r="Y4605" s="22"/>
      <c r="Z4605" s="22"/>
      <c r="AA4605" s="22"/>
      <c r="AB4605" s="23"/>
      <c r="AC4605" s="23"/>
      <c r="AD4605" s="22"/>
      <c r="AE4605" s="24"/>
      <c r="AF4605" s="24"/>
      <c r="AG4605" s="24"/>
      <c r="AH4605" s="24"/>
      <c r="AI4605" s="24"/>
      <c r="AJ4605" s="24"/>
      <c r="AK4605" s="24"/>
      <c r="AL4605" s="24"/>
      <c r="AM4605" s="24"/>
      <c r="AN4605" s="24"/>
      <c r="AO4605" s="24"/>
      <c r="AP4605" s="24"/>
      <c r="AQ4605" s="24"/>
      <c r="AR4605" s="24"/>
      <c r="AS4605" s="24"/>
      <c r="AT4605" s="25"/>
      <c r="AV4605" s="26"/>
      <c r="AW4605" s="26"/>
      <c r="AX4605" s="27"/>
      <c r="AY4605" s="27"/>
      <c r="AZ4605" s="27"/>
      <c r="BA4605" s="27"/>
      <c r="BB4605" s="27"/>
      <c r="BC4605" s="27"/>
      <c r="BD4605" s="27"/>
      <c r="BE4605" s="27"/>
      <c r="BF4605" s="27"/>
      <c r="BG4605" s="27"/>
      <c r="BH4605" s="27"/>
      <c r="BI4605" s="27"/>
      <c r="BT4605" s="31"/>
      <c r="BU4605" s="32"/>
      <c r="BV4605" s="33"/>
      <c r="BW4605" s="32"/>
      <c r="BX4605" s="32"/>
      <c r="BY4605" s="34"/>
      <c r="CA4605" s="32"/>
      <c r="CB4605" s="32"/>
    </row>
    <row r="4606" spans="1:80">
      <c r="A4606" s="20"/>
      <c r="B4606" s="21"/>
      <c r="C4606" s="21"/>
      <c r="D4606" s="21"/>
      <c r="E4606" s="21"/>
      <c r="F4606" s="21"/>
      <c r="G4606" s="21"/>
      <c r="H4606" s="21"/>
      <c r="I4606" s="21"/>
      <c r="J4606" s="21"/>
      <c r="K4606" s="22"/>
      <c r="L4606" s="22"/>
      <c r="M4606" s="22"/>
      <c r="N4606" s="22"/>
      <c r="O4606" s="22"/>
      <c r="P4606" s="22"/>
      <c r="Q4606" s="22"/>
      <c r="R4606" s="22"/>
      <c r="S4606" s="22"/>
      <c r="T4606" s="22"/>
      <c r="U4606" s="22"/>
      <c r="V4606" s="22"/>
      <c r="W4606" s="22"/>
      <c r="X4606" s="22"/>
      <c r="Y4606" s="22"/>
      <c r="Z4606" s="22"/>
      <c r="AA4606" s="22"/>
      <c r="AB4606" s="23"/>
      <c r="AC4606" s="23"/>
      <c r="AD4606" s="22"/>
      <c r="AE4606" s="24"/>
      <c r="AF4606" s="24"/>
      <c r="AG4606" s="24"/>
      <c r="AH4606" s="24"/>
      <c r="AI4606" s="24"/>
      <c r="AJ4606" s="24"/>
      <c r="AK4606" s="24"/>
      <c r="AL4606" s="24"/>
      <c r="AM4606" s="24"/>
      <c r="AN4606" s="24"/>
      <c r="AO4606" s="24"/>
      <c r="AP4606" s="24"/>
      <c r="AQ4606" s="24"/>
      <c r="AR4606" s="24"/>
      <c r="AS4606" s="24"/>
      <c r="AT4606" s="25"/>
      <c r="AV4606" s="26"/>
      <c r="AW4606" s="26"/>
      <c r="AX4606" s="27"/>
      <c r="AY4606" s="27"/>
      <c r="AZ4606" s="27"/>
      <c r="BA4606" s="27"/>
      <c r="BB4606" s="27"/>
      <c r="BC4606" s="27"/>
      <c r="BD4606" s="27"/>
      <c r="BE4606" s="27"/>
      <c r="BF4606" s="27"/>
      <c r="BG4606" s="27"/>
      <c r="BH4606" s="27"/>
      <c r="BI4606" s="27"/>
      <c r="BT4606" s="31"/>
      <c r="BU4606" s="32"/>
      <c r="BV4606" s="33"/>
      <c r="BW4606" s="32"/>
      <c r="BX4606" s="32"/>
      <c r="BY4606" s="34"/>
      <c r="CA4606" s="32"/>
      <c r="CB4606" s="32"/>
    </row>
    <row r="4607" spans="1:80">
      <c r="A4607" s="20"/>
      <c r="B4607" s="21"/>
      <c r="C4607" s="21"/>
      <c r="D4607" s="21"/>
      <c r="E4607" s="21"/>
      <c r="F4607" s="21"/>
      <c r="G4607" s="21"/>
      <c r="H4607" s="21"/>
      <c r="I4607" s="21"/>
      <c r="J4607" s="21"/>
      <c r="K4607" s="22"/>
      <c r="L4607" s="22"/>
      <c r="M4607" s="22"/>
      <c r="N4607" s="22"/>
      <c r="O4607" s="22"/>
      <c r="P4607" s="22"/>
      <c r="Q4607" s="22"/>
      <c r="R4607" s="22"/>
      <c r="S4607" s="22"/>
      <c r="T4607" s="22"/>
      <c r="U4607" s="22"/>
      <c r="V4607" s="22"/>
      <c r="W4607" s="22"/>
      <c r="X4607" s="22"/>
      <c r="Y4607" s="22"/>
      <c r="Z4607" s="22"/>
      <c r="AA4607" s="22"/>
      <c r="AB4607" s="23"/>
      <c r="AC4607" s="23"/>
      <c r="AD4607" s="22"/>
      <c r="AE4607" s="24"/>
      <c r="AF4607" s="24"/>
      <c r="AG4607" s="24"/>
      <c r="AH4607" s="24"/>
      <c r="AI4607" s="24"/>
      <c r="AJ4607" s="24"/>
      <c r="AK4607" s="24"/>
      <c r="AL4607" s="24"/>
      <c r="AM4607" s="24"/>
      <c r="AN4607" s="24"/>
      <c r="AO4607" s="24"/>
      <c r="AP4607" s="24"/>
      <c r="AQ4607" s="24"/>
      <c r="AR4607" s="24"/>
      <c r="AS4607" s="24"/>
      <c r="AT4607" s="25"/>
      <c r="AV4607" s="26"/>
      <c r="AW4607" s="26"/>
      <c r="AX4607" s="27"/>
      <c r="AY4607" s="27"/>
      <c r="AZ4607" s="27"/>
      <c r="BA4607" s="27"/>
      <c r="BB4607" s="27"/>
      <c r="BC4607" s="27"/>
      <c r="BD4607" s="27"/>
      <c r="BE4607" s="27"/>
      <c r="BF4607" s="27"/>
      <c r="BG4607" s="27"/>
      <c r="BH4607" s="27"/>
      <c r="BI4607" s="27"/>
      <c r="BT4607" s="31"/>
      <c r="BU4607" s="32"/>
      <c r="BV4607" s="33"/>
      <c r="BW4607" s="32"/>
      <c r="BX4607" s="32"/>
      <c r="BY4607" s="34"/>
      <c r="CA4607" s="32"/>
      <c r="CB4607" s="32"/>
    </row>
    <row r="4608" spans="1:80">
      <c r="A4608" s="20"/>
      <c r="B4608" s="21"/>
      <c r="C4608" s="21"/>
      <c r="D4608" s="21"/>
      <c r="E4608" s="21"/>
      <c r="F4608" s="21"/>
      <c r="G4608" s="21"/>
      <c r="H4608" s="21"/>
      <c r="I4608" s="21"/>
      <c r="J4608" s="21"/>
      <c r="K4608" s="22"/>
      <c r="L4608" s="22"/>
      <c r="M4608" s="22"/>
      <c r="N4608" s="22"/>
      <c r="O4608" s="22"/>
      <c r="P4608" s="22"/>
      <c r="Q4608" s="22"/>
      <c r="R4608" s="22"/>
      <c r="S4608" s="22"/>
      <c r="T4608" s="22"/>
      <c r="U4608" s="22"/>
      <c r="V4608" s="22"/>
      <c r="W4608" s="22"/>
      <c r="X4608" s="22"/>
      <c r="Y4608" s="22"/>
      <c r="Z4608" s="22"/>
      <c r="AA4608" s="22"/>
      <c r="AB4608" s="23"/>
      <c r="AC4608" s="23"/>
      <c r="AD4608" s="22"/>
      <c r="AE4608" s="24"/>
      <c r="AF4608" s="24"/>
      <c r="AG4608" s="24"/>
      <c r="AH4608" s="24"/>
      <c r="AI4608" s="24"/>
      <c r="AJ4608" s="24"/>
      <c r="AK4608" s="24"/>
      <c r="AL4608" s="24"/>
      <c r="AM4608" s="24"/>
      <c r="AN4608" s="24"/>
      <c r="AO4608" s="24"/>
      <c r="AP4608" s="24"/>
      <c r="AQ4608" s="24"/>
      <c r="AR4608" s="24"/>
      <c r="AS4608" s="24"/>
      <c r="AT4608" s="25"/>
      <c r="AV4608" s="26"/>
      <c r="AW4608" s="26"/>
      <c r="AX4608" s="27"/>
      <c r="AY4608" s="27"/>
      <c r="AZ4608" s="27"/>
      <c r="BA4608" s="27"/>
      <c r="BB4608" s="27"/>
      <c r="BC4608" s="27"/>
      <c r="BD4608" s="27"/>
      <c r="BE4608" s="27"/>
      <c r="BF4608" s="27"/>
      <c r="BG4608" s="27"/>
      <c r="BH4608" s="27"/>
      <c r="BI4608" s="27"/>
      <c r="BT4608" s="31"/>
      <c r="BU4608" s="32"/>
      <c r="BV4608" s="33"/>
      <c r="BW4608" s="32"/>
      <c r="BX4608" s="32"/>
      <c r="BY4608" s="34"/>
      <c r="CA4608" s="32"/>
      <c r="CB4608" s="32"/>
    </row>
    <row r="4609" spans="1:80">
      <c r="A4609" s="20"/>
      <c r="B4609" s="21"/>
      <c r="C4609" s="21"/>
      <c r="D4609" s="21"/>
      <c r="E4609" s="21"/>
      <c r="F4609" s="21"/>
      <c r="G4609" s="21"/>
      <c r="H4609" s="21"/>
      <c r="I4609" s="21"/>
      <c r="J4609" s="21"/>
      <c r="K4609" s="22"/>
      <c r="L4609" s="22"/>
      <c r="M4609" s="22"/>
      <c r="N4609" s="22"/>
      <c r="O4609" s="22"/>
      <c r="P4609" s="22"/>
      <c r="Q4609" s="22"/>
      <c r="R4609" s="22"/>
      <c r="S4609" s="22"/>
      <c r="T4609" s="22"/>
      <c r="U4609" s="22"/>
      <c r="V4609" s="22"/>
      <c r="W4609" s="22"/>
      <c r="X4609" s="22"/>
      <c r="Y4609" s="22"/>
      <c r="Z4609" s="22"/>
      <c r="AA4609" s="22"/>
      <c r="AB4609" s="23"/>
      <c r="AC4609" s="23"/>
      <c r="AD4609" s="22"/>
      <c r="AE4609" s="24"/>
      <c r="AF4609" s="24"/>
      <c r="AG4609" s="24"/>
      <c r="AH4609" s="24"/>
      <c r="AI4609" s="24"/>
      <c r="AJ4609" s="24"/>
      <c r="AK4609" s="24"/>
      <c r="AL4609" s="24"/>
      <c r="AM4609" s="24"/>
      <c r="AN4609" s="24"/>
      <c r="AO4609" s="24"/>
      <c r="AP4609" s="24"/>
      <c r="AQ4609" s="24"/>
      <c r="AR4609" s="24"/>
      <c r="AS4609" s="24"/>
      <c r="AT4609" s="25"/>
      <c r="AV4609" s="26"/>
      <c r="AW4609" s="26"/>
      <c r="AX4609" s="27"/>
      <c r="AY4609" s="27"/>
      <c r="AZ4609" s="27"/>
      <c r="BA4609" s="27"/>
      <c r="BB4609" s="27"/>
      <c r="BC4609" s="27"/>
      <c r="BD4609" s="27"/>
      <c r="BE4609" s="27"/>
      <c r="BF4609" s="27"/>
      <c r="BG4609" s="27"/>
      <c r="BH4609" s="27"/>
      <c r="BI4609" s="27"/>
      <c r="BT4609" s="31"/>
      <c r="BU4609" s="32"/>
      <c r="BV4609" s="33"/>
      <c r="BW4609" s="32"/>
      <c r="BX4609" s="32"/>
      <c r="BY4609" s="34"/>
      <c r="CA4609" s="32"/>
      <c r="CB4609" s="32"/>
    </row>
    <row r="4610" spans="1:80">
      <c r="A4610" s="20"/>
      <c r="B4610" s="21"/>
      <c r="C4610" s="21"/>
      <c r="D4610" s="21"/>
      <c r="E4610" s="21"/>
      <c r="F4610" s="21"/>
      <c r="G4610" s="21"/>
      <c r="H4610" s="21"/>
      <c r="I4610" s="21"/>
      <c r="J4610" s="21"/>
      <c r="K4610" s="22"/>
      <c r="L4610" s="22"/>
      <c r="M4610" s="22"/>
      <c r="N4610" s="22"/>
      <c r="O4610" s="22"/>
      <c r="P4610" s="22"/>
      <c r="Q4610" s="22"/>
      <c r="R4610" s="22"/>
      <c r="S4610" s="22"/>
      <c r="T4610" s="22"/>
      <c r="U4610" s="22"/>
      <c r="V4610" s="22"/>
      <c r="W4610" s="22"/>
      <c r="X4610" s="22"/>
      <c r="Y4610" s="22"/>
      <c r="Z4610" s="22"/>
      <c r="AA4610" s="22"/>
      <c r="AB4610" s="23"/>
      <c r="AC4610" s="23"/>
      <c r="AD4610" s="22"/>
      <c r="AE4610" s="24"/>
      <c r="AF4610" s="24"/>
      <c r="AG4610" s="24"/>
      <c r="AH4610" s="24"/>
      <c r="AI4610" s="24"/>
      <c r="AJ4610" s="24"/>
      <c r="AK4610" s="24"/>
      <c r="AL4610" s="24"/>
      <c r="AM4610" s="24"/>
      <c r="AN4610" s="24"/>
      <c r="AO4610" s="24"/>
      <c r="AP4610" s="24"/>
      <c r="AQ4610" s="24"/>
      <c r="AR4610" s="24"/>
      <c r="AS4610" s="24"/>
      <c r="AT4610" s="25"/>
      <c r="AV4610" s="26"/>
      <c r="AW4610" s="26"/>
      <c r="AX4610" s="27"/>
      <c r="AY4610" s="27"/>
      <c r="AZ4610" s="27"/>
      <c r="BA4610" s="27"/>
      <c r="BB4610" s="27"/>
      <c r="BC4610" s="27"/>
      <c r="BD4610" s="27"/>
      <c r="BE4610" s="27"/>
      <c r="BF4610" s="27"/>
      <c r="BG4610" s="27"/>
      <c r="BH4610" s="27"/>
      <c r="BI4610" s="27"/>
      <c r="BT4610" s="31"/>
      <c r="BU4610" s="32"/>
      <c r="BV4610" s="33"/>
      <c r="BW4610" s="32"/>
      <c r="BX4610" s="32"/>
      <c r="BY4610" s="34"/>
      <c r="CA4610" s="32"/>
      <c r="CB4610" s="32"/>
    </row>
    <row r="4611" spans="1:80">
      <c r="A4611" s="20"/>
      <c r="B4611" s="21"/>
      <c r="C4611" s="21"/>
      <c r="D4611" s="21"/>
      <c r="E4611" s="21"/>
      <c r="F4611" s="21"/>
      <c r="G4611" s="21"/>
      <c r="H4611" s="21"/>
      <c r="I4611" s="21"/>
      <c r="J4611" s="21"/>
      <c r="K4611" s="22"/>
      <c r="L4611" s="22"/>
      <c r="M4611" s="22"/>
      <c r="N4611" s="22"/>
      <c r="O4611" s="22"/>
      <c r="P4611" s="22"/>
      <c r="Q4611" s="22"/>
      <c r="R4611" s="22"/>
      <c r="S4611" s="22"/>
      <c r="T4611" s="22"/>
      <c r="U4611" s="22"/>
      <c r="V4611" s="22"/>
      <c r="W4611" s="22"/>
      <c r="X4611" s="22"/>
      <c r="Y4611" s="22"/>
      <c r="Z4611" s="22"/>
      <c r="AA4611" s="22"/>
      <c r="AB4611" s="23"/>
      <c r="AC4611" s="23"/>
      <c r="AD4611" s="22"/>
      <c r="AE4611" s="24"/>
      <c r="AF4611" s="24"/>
      <c r="AG4611" s="24"/>
      <c r="AH4611" s="24"/>
      <c r="AI4611" s="24"/>
      <c r="AJ4611" s="24"/>
      <c r="AK4611" s="24"/>
      <c r="AL4611" s="24"/>
      <c r="AM4611" s="24"/>
      <c r="AN4611" s="24"/>
      <c r="AO4611" s="24"/>
      <c r="AP4611" s="24"/>
      <c r="AQ4611" s="24"/>
      <c r="AR4611" s="24"/>
      <c r="AS4611" s="24"/>
      <c r="AT4611" s="25"/>
      <c r="AV4611" s="26"/>
      <c r="AW4611" s="26"/>
      <c r="AX4611" s="27"/>
      <c r="AY4611" s="27"/>
      <c r="AZ4611" s="27"/>
      <c r="BA4611" s="27"/>
      <c r="BB4611" s="27"/>
      <c r="BC4611" s="27"/>
      <c r="BD4611" s="27"/>
      <c r="BE4611" s="27"/>
      <c r="BF4611" s="27"/>
      <c r="BG4611" s="27"/>
      <c r="BH4611" s="27"/>
      <c r="BI4611" s="27"/>
      <c r="BT4611" s="31"/>
      <c r="BU4611" s="32"/>
      <c r="BV4611" s="33"/>
      <c r="BW4611" s="32"/>
      <c r="BX4611" s="32"/>
      <c r="BY4611" s="34"/>
      <c r="CA4611" s="32"/>
      <c r="CB4611" s="32"/>
    </row>
    <row r="4612" spans="1:80">
      <c r="A4612" s="20"/>
      <c r="B4612" s="21"/>
      <c r="C4612" s="21"/>
      <c r="D4612" s="21"/>
      <c r="E4612" s="21"/>
      <c r="F4612" s="21"/>
      <c r="G4612" s="21"/>
      <c r="H4612" s="21"/>
      <c r="I4612" s="21"/>
      <c r="J4612" s="21"/>
      <c r="K4612" s="22"/>
      <c r="L4612" s="22"/>
      <c r="M4612" s="22"/>
      <c r="N4612" s="22"/>
      <c r="O4612" s="22"/>
      <c r="P4612" s="22"/>
      <c r="Q4612" s="22"/>
      <c r="R4612" s="22"/>
      <c r="S4612" s="22"/>
      <c r="T4612" s="22"/>
      <c r="U4612" s="22"/>
      <c r="V4612" s="22"/>
      <c r="W4612" s="22"/>
      <c r="X4612" s="22"/>
      <c r="Y4612" s="22"/>
      <c r="Z4612" s="22"/>
      <c r="AA4612" s="22"/>
      <c r="AB4612" s="23"/>
      <c r="AC4612" s="23"/>
      <c r="AD4612" s="22"/>
      <c r="AE4612" s="24"/>
      <c r="AF4612" s="24"/>
      <c r="AG4612" s="24"/>
      <c r="AH4612" s="24"/>
      <c r="AI4612" s="24"/>
      <c r="AJ4612" s="24"/>
      <c r="AK4612" s="24"/>
      <c r="AL4612" s="24"/>
      <c r="AM4612" s="24"/>
      <c r="AN4612" s="24"/>
      <c r="AO4612" s="24"/>
      <c r="AP4612" s="24"/>
      <c r="AQ4612" s="24"/>
      <c r="AR4612" s="24"/>
      <c r="AS4612" s="24"/>
      <c r="AT4612" s="25"/>
      <c r="AV4612" s="26"/>
      <c r="AW4612" s="26"/>
      <c r="AX4612" s="27"/>
      <c r="AY4612" s="27"/>
      <c r="AZ4612" s="27"/>
      <c r="BA4612" s="27"/>
      <c r="BB4612" s="27"/>
      <c r="BC4612" s="27"/>
      <c r="BD4612" s="27"/>
      <c r="BE4612" s="27"/>
      <c r="BF4612" s="27"/>
      <c r="BG4612" s="27"/>
      <c r="BH4612" s="27"/>
      <c r="BI4612" s="27"/>
      <c r="BT4612" s="31"/>
      <c r="BU4612" s="32"/>
      <c r="BV4612" s="33"/>
      <c r="BW4612" s="32"/>
      <c r="BX4612" s="32"/>
      <c r="BY4612" s="34"/>
      <c r="CA4612" s="32"/>
      <c r="CB4612" s="32"/>
    </row>
    <row r="4613" spans="1:80">
      <c r="A4613" s="20"/>
      <c r="B4613" s="21"/>
      <c r="C4613" s="21"/>
      <c r="D4613" s="21"/>
      <c r="E4613" s="21"/>
      <c r="F4613" s="21"/>
      <c r="G4613" s="21"/>
      <c r="H4613" s="21"/>
      <c r="I4613" s="21"/>
      <c r="J4613" s="21"/>
      <c r="K4613" s="22"/>
      <c r="L4613" s="22"/>
      <c r="M4613" s="22"/>
      <c r="N4613" s="22"/>
      <c r="O4613" s="22"/>
      <c r="P4613" s="22"/>
      <c r="Q4613" s="22"/>
      <c r="R4613" s="22"/>
      <c r="S4613" s="22"/>
      <c r="T4613" s="22"/>
      <c r="U4613" s="22"/>
      <c r="V4613" s="22"/>
      <c r="W4613" s="22"/>
      <c r="X4613" s="22"/>
      <c r="Y4613" s="22"/>
      <c r="Z4613" s="22"/>
      <c r="AA4613" s="22"/>
      <c r="AB4613" s="23"/>
      <c r="AC4613" s="23"/>
      <c r="AD4613" s="22"/>
      <c r="AE4613" s="24"/>
      <c r="AF4613" s="24"/>
      <c r="AG4613" s="24"/>
      <c r="AH4613" s="24"/>
      <c r="AI4613" s="24"/>
      <c r="AJ4613" s="24"/>
      <c r="AK4613" s="24"/>
      <c r="AL4613" s="24"/>
      <c r="AM4613" s="24"/>
      <c r="AN4613" s="24"/>
      <c r="AO4613" s="24"/>
      <c r="AP4613" s="24"/>
      <c r="AQ4613" s="24"/>
      <c r="AR4613" s="24"/>
      <c r="AS4613" s="24"/>
      <c r="AT4613" s="25"/>
      <c r="AV4613" s="26"/>
      <c r="AW4613" s="26"/>
      <c r="AX4613" s="27"/>
      <c r="AY4613" s="27"/>
      <c r="AZ4613" s="27"/>
      <c r="BA4613" s="27"/>
      <c r="BB4613" s="27"/>
      <c r="BC4613" s="27"/>
      <c r="BD4613" s="27"/>
      <c r="BE4613" s="27"/>
      <c r="BF4613" s="27"/>
      <c r="BG4613" s="27"/>
      <c r="BH4613" s="27"/>
      <c r="BI4613" s="27"/>
      <c r="BT4613" s="31"/>
      <c r="BU4613" s="32"/>
      <c r="BV4613" s="33"/>
      <c r="BW4613" s="32"/>
      <c r="BX4613" s="32"/>
      <c r="BY4613" s="34"/>
      <c r="CA4613" s="32"/>
      <c r="CB4613" s="32"/>
    </row>
    <row r="4614" spans="1:80">
      <c r="A4614" s="20"/>
      <c r="B4614" s="21"/>
      <c r="C4614" s="21"/>
      <c r="D4614" s="21"/>
      <c r="E4614" s="21"/>
      <c r="F4614" s="21"/>
      <c r="G4614" s="21"/>
      <c r="H4614" s="21"/>
      <c r="I4614" s="21"/>
      <c r="J4614" s="21"/>
      <c r="K4614" s="22"/>
      <c r="L4614" s="22"/>
      <c r="M4614" s="22"/>
      <c r="N4614" s="22"/>
      <c r="O4614" s="22"/>
      <c r="P4614" s="22"/>
      <c r="Q4614" s="22"/>
      <c r="R4614" s="22"/>
      <c r="S4614" s="22"/>
      <c r="T4614" s="22"/>
      <c r="U4614" s="22"/>
      <c r="V4614" s="22"/>
      <c r="W4614" s="22"/>
      <c r="X4614" s="22"/>
      <c r="Y4614" s="22"/>
      <c r="Z4614" s="22"/>
      <c r="AA4614" s="22"/>
      <c r="AB4614" s="23"/>
      <c r="AC4614" s="23"/>
      <c r="AD4614" s="22"/>
      <c r="AE4614" s="24"/>
      <c r="AF4614" s="24"/>
      <c r="AG4614" s="24"/>
      <c r="AH4614" s="24"/>
      <c r="AI4614" s="24"/>
      <c r="AJ4614" s="24"/>
      <c r="AK4614" s="24"/>
      <c r="AL4614" s="24"/>
      <c r="AM4614" s="24"/>
      <c r="AN4614" s="24"/>
      <c r="AO4614" s="24"/>
      <c r="AP4614" s="24"/>
      <c r="AQ4614" s="24"/>
      <c r="AR4614" s="24"/>
      <c r="AS4614" s="24"/>
      <c r="AT4614" s="25"/>
      <c r="AV4614" s="26"/>
      <c r="AW4614" s="26"/>
      <c r="AX4614" s="27"/>
      <c r="AY4614" s="27"/>
      <c r="AZ4614" s="27"/>
      <c r="BA4614" s="27"/>
      <c r="BB4614" s="27"/>
      <c r="BC4614" s="27"/>
      <c r="BD4614" s="27"/>
      <c r="BE4614" s="27"/>
      <c r="BF4614" s="27"/>
      <c r="BG4614" s="27"/>
      <c r="BH4614" s="27"/>
      <c r="BI4614" s="27"/>
      <c r="BT4614" s="31"/>
      <c r="BU4614" s="32"/>
      <c r="BV4614" s="33"/>
      <c r="BW4614" s="32"/>
      <c r="BX4614" s="32"/>
      <c r="BY4614" s="34"/>
      <c r="CA4614" s="32"/>
      <c r="CB4614" s="32"/>
    </row>
    <row r="4615" spans="1:80">
      <c r="A4615" s="20"/>
      <c r="B4615" s="21"/>
      <c r="C4615" s="21"/>
      <c r="D4615" s="21"/>
      <c r="E4615" s="21"/>
      <c r="F4615" s="21"/>
      <c r="G4615" s="21"/>
      <c r="H4615" s="21"/>
      <c r="I4615" s="21"/>
      <c r="J4615" s="21"/>
      <c r="K4615" s="22"/>
      <c r="L4615" s="22"/>
      <c r="M4615" s="22"/>
      <c r="N4615" s="22"/>
      <c r="O4615" s="22"/>
      <c r="P4615" s="22"/>
      <c r="Q4615" s="22"/>
      <c r="R4615" s="22"/>
      <c r="S4615" s="22"/>
      <c r="T4615" s="22"/>
      <c r="U4615" s="22"/>
      <c r="V4615" s="22"/>
      <c r="W4615" s="22"/>
      <c r="X4615" s="22"/>
      <c r="Y4615" s="22"/>
      <c r="Z4615" s="22"/>
      <c r="AA4615" s="22"/>
      <c r="AB4615" s="23"/>
      <c r="AC4615" s="23"/>
      <c r="AD4615" s="22"/>
      <c r="AE4615" s="24"/>
      <c r="AF4615" s="24"/>
      <c r="AG4615" s="24"/>
      <c r="AH4615" s="24"/>
      <c r="AI4615" s="24"/>
      <c r="AJ4615" s="24"/>
      <c r="AK4615" s="24"/>
      <c r="AL4615" s="24"/>
      <c r="AM4615" s="24"/>
      <c r="AN4615" s="24"/>
      <c r="AO4615" s="24"/>
      <c r="AP4615" s="24"/>
      <c r="AQ4615" s="24"/>
      <c r="AR4615" s="24"/>
      <c r="AS4615" s="24"/>
      <c r="AT4615" s="25"/>
      <c r="AV4615" s="26"/>
      <c r="AW4615" s="26"/>
      <c r="AX4615" s="27"/>
      <c r="AY4615" s="27"/>
      <c r="AZ4615" s="27"/>
      <c r="BA4615" s="27"/>
      <c r="BB4615" s="27"/>
      <c r="BC4615" s="27"/>
      <c r="BD4615" s="27"/>
      <c r="BE4615" s="27"/>
      <c r="BF4615" s="27"/>
      <c r="BG4615" s="27"/>
      <c r="BH4615" s="27"/>
      <c r="BI4615" s="27"/>
      <c r="BT4615" s="31"/>
      <c r="BU4615" s="32"/>
      <c r="BV4615" s="33"/>
      <c r="BW4615" s="32"/>
      <c r="BX4615" s="32"/>
      <c r="BY4615" s="34"/>
      <c r="CA4615" s="32"/>
      <c r="CB4615" s="32"/>
    </row>
    <row r="4616" spans="1:80">
      <c r="A4616" s="20"/>
      <c r="B4616" s="21"/>
      <c r="C4616" s="21"/>
      <c r="D4616" s="21"/>
      <c r="E4616" s="21"/>
      <c r="F4616" s="21"/>
      <c r="G4616" s="21"/>
      <c r="H4616" s="21"/>
      <c r="I4616" s="21"/>
      <c r="J4616" s="21"/>
      <c r="K4616" s="22"/>
      <c r="L4616" s="22"/>
      <c r="M4616" s="22"/>
      <c r="N4616" s="22"/>
      <c r="O4616" s="22"/>
      <c r="P4616" s="22"/>
      <c r="Q4616" s="22"/>
      <c r="R4616" s="22"/>
      <c r="S4616" s="22"/>
      <c r="T4616" s="22"/>
      <c r="U4616" s="22"/>
      <c r="V4616" s="22"/>
      <c r="W4616" s="22"/>
      <c r="X4616" s="22"/>
      <c r="Y4616" s="22"/>
      <c r="Z4616" s="22"/>
      <c r="AA4616" s="22"/>
      <c r="AB4616" s="23"/>
      <c r="AC4616" s="23"/>
      <c r="AD4616" s="22"/>
      <c r="AE4616" s="24"/>
      <c r="AF4616" s="24"/>
      <c r="AG4616" s="24"/>
      <c r="AH4616" s="24"/>
      <c r="AI4616" s="24"/>
      <c r="AJ4616" s="24"/>
      <c r="AK4616" s="24"/>
      <c r="AL4616" s="24"/>
      <c r="AM4616" s="24"/>
      <c r="AN4616" s="24"/>
      <c r="AO4616" s="24"/>
      <c r="AP4616" s="24"/>
      <c r="AQ4616" s="24"/>
      <c r="AR4616" s="24"/>
      <c r="AS4616" s="24"/>
      <c r="AT4616" s="25"/>
      <c r="AV4616" s="26"/>
      <c r="AW4616" s="26"/>
      <c r="AX4616" s="27"/>
      <c r="AY4616" s="27"/>
      <c r="AZ4616" s="27"/>
      <c r="BA4616" s="27"/>
      <c r="BB4616" s="27"/>
      <c r="BC4616" s="27"/>
      <c r="BD4616" s="27"/>
      <c r="BE4616" s="27"/>
      <c r="BF4616" s="27"/>
      <c r="BG4616" s="27"/>
      <c r="BH4616" s="27"/>
      <c r="BI4616" s="27"/>
      <c r="BT4616" s="31"/>
      <c r="BU4616" s="32"/>
      <c r="BV4616" s="33"/>
      <c r="BW4616" s="32"/>
      <c r="BX4616" s="32"/>
      <c r="BY4616" s="34"/>
      <c r="CA4616" s="32"/>
      <c r="CB4616" s="32"/>
    </row>
    <row r="4617" spans="1:80">
      <c r="A4617" s="20"/>
      <c r="B4617" s="21"/>
      <c r="C4617" s="21"/>
      <c r="D4617" s="21"/>
      <c r="E4617" s="21"/>
      <c r="F4617" s="21"/>
      <c r="G4617" s="21"/>
      <c r="H4617" s="21"/>
      <c r="I4617" s="21"/>
      <c r="J4617" s="21"/>
      <c r="K4617" s="22"/>
      <c r="L4617" s="22"/>
      <c r="M4617" s="22"/>
      <c r="N4617" s="22"/>
      <c r="O4617" s="22"/>
      <c r="P4617" s="22"/>
      <c r="Q4617" s="22"/>
      <c r="R4617" s="22"/>
      <c r="S4617" s="22"/>
      <c r="T4617" s="22"/>
      <c r="U4617" s="22"/>
      <c r="V4617" s="22"/>
      <c r="W4617" s="22"/>
      <c r="X4617" s="22"/>
      <c r="Y4617" s="22"/>
      <c r="Z4617" s="22"/>
      <c r="AA4617" s="22"/>
      <c r="AB4617" s="23"/>
      <c r="AC4617" s="23"/>
      <c r="AD4617" s="22"/>
      <c r="AE4617" s="24"/>
      <c r="AF4617" s="24"/>
      <c r="AG4617" s="24"/>
      <c r="AH4617" s="24"/>
      <c r="AI4617" s="24"/>
      <c r="AJ4617" s="24"/>
      <c r="AK4617" s="24"/>
      <c r="AL4617" s="24"/>
      <c r="AM4617" s="24"/>
      <c r="AN4617" s="24"/>
      <c r="AO4617" s="24"/>
      <c r="AP4617" s="24"/>
      <c r="AQ4617" s="24"/>
      <c r="AR4617" s="24"/>
      <c r="AS4617" s="24"/>
      <c r="AT4617" s="25"/>
      <c r="AV4617" s="26"/>
      <c r="AW4617" s="26"/>
      <c r="AX4617" s="27"/>
      <c r="AY4617" s="27"/>
      <c r="AZ4617" s="27"/>
      <c r="BA4617" s="27"/>
      <c r="BB4617" s="27"/>
      <c r="BC4617" s="27"/>
      <c r="BD4617" s="27"/>
      <c r="BE4617" s="27"/>
      <c r="BF4617" s="27"/>
      <c r="BG4617" s="27"/>
      <c r="BH4617" s="27"/>
      <c r="BI4617" s="27"/>
      <c r="BT4617" s="31"/>
      <c r="BU4617" s="32"/>
      <c r="BV4617" s="33"/>
      <c r="BW4617" s="32"/>
      <c r="BX4617" s="32"/>
      <c r="BY4617" s="34"/>
      <c r="CA4617" s="32"/>
      <c r="CB4617" s="32"/>
    </row>
    <row r="4618" spans="1:80">
      <c r="A4618" s="20"/>
      <c r="B4618" s="21"/>
      <c r="C4618" s="21"/>
      <c r="D4618" s="21"/>
      <c r="E4618" s="21"/>
      <c r="F4618" s="21"/>
      <c r="G4618" s="21"/>
      <c r="H4618" s="21"/>
      <c r="I4618" s="21"/>
      <c r="J4618" s="21"/>
      <c r="K4618" s="22"/>
      <c r="L4618" s="22"/>
      <c r="M4618" s="22"/>
      <c r="N4618" s="22"/>
      <c r="O4618" s="22"/>
      <c r="P4618" s="22"/>
      <c r="Q4618" s="22"/>
      <c r="R4618" s="22"/>
      <c r="S4618" s="22"/>
      <c r="T4618" s="22"/>
      <c r="U4618" s="22"/>
      <c r="V4618" s="22"/>
      <c r="W4618" s="22"/>
      <c r="X4618" s="22"/>
      <c r="Y4618" s="22"/>
      <c r="Z4618" s="22"/>
      <c r="AA4618" s="22"/>
      <c r="AB4618" s="23"/>
      <c r="AC4618" s="23"/>
      <c r="AD4618" s="22"/>
      <c r="AE4618" s="24"/>
      <c r="AF4618" s="24"/>
      <c r="AG4618" s="24"/>
      <c r="AH4618" s="24"/>
      <c r="AI4618" s="24"/>
      <c r="AJ4618" s="24"/>
      <c r="AK4618" s="24"/>
      <c r="AL4618" s="24"/>
      <c r="AM4618" s="24"/>
      <c r="AN4618" s="24"/>
      <c r="AO4618" s="24"/>
      <c r="AP4618" s="24"/>
      <c r="AQ4618" s="24"/>
      <c r="AR4618" s="24"/>
      <c r="AS4618" s="24"/>
      <c r="AT4618" s="25"/>
      <c r="AV4618" s="26"/>
      <c r="AW4618" s="26"/>
      <c r="AX4618" s="27"/>
      <c r="AY4618" s="27"/>
      <c r="AZ4618" s="27"/>
      <c r="BA4618" s="27"/>
      <c r="BB4618" s="27"/>
      <c r="BC4618" s="27"/>
      <c r="BD4618" s="27"/>
      <c r="BE4618" s="27"/>
      <c r="BF4618" s="27"/>
      <c r="BG4618" s="27"/>
      <c r="BH4618" s="27"/>
      <c r="BI4618" s="27"/>
      <c r="BT4618" s="31"/>
      <c r="BU4618" s="32"/>
      <c r="BV4618" s="33"/>
      <c r="BW4618" s="32"/>
      <c r="BX4618" s="32"/>
      <c r="BY4618" s="34"/>
      <c r="CA4618" s="32"/>
      <c r="CB4618" s="32"/>
    </row>
    <row r="4619" spans="1:80">
      <c r="A4619" s="20"/>
      <c r="B4619" s="21"/>
      <c r="C4619" s="21"/>
      <c r="D4619" s="21"/>
      <c r="E4619" s="21"/>
      <c r="F4619" s="21"/>
      <c r="G4619" s="21"/>
      <c r="H4619" s="21"/>
      <c r="I4619" s="21"/>
      <c r="J4619" s="21"/>
      <c r="K4619" s="22"/>
      <c r="L4619" s="22"/>
      <c r="M4619" s="22"/>
      <c r="N4619" s="22"/>
      <c r="O4619" s="22"/>
      <c r="P4619" s="22"/>
      <c r="Q4619" s="22"/>
      <c r="R4619" s="22"/>
      <c r="S4619" s="22"/>
      <c r="T4619" s="22"/>
      <c r="U4619" s="22"/>
      <c r="V4619" s="22"/>
      <c r="W4619" s="22"/>
      <c r="X4619" s="22"/>
      <c r="Y4619" s="22"/>
      <c r="Z4619" s="22"/>
      <c r="AA4619" s="22"/>
      <c r="AB4619" s="23"/>
      <c r="AC4619" s="23"/>
      <c r="AD4619" s="22"/>
      <c r="AE4619" s="24"/>
      <c r="AF4619" s="24"/>
      <c r="AG4619" s="24"/>
      <c r="AH4619" s="24"/>
      <c r="AI4619" s="24"/>
      <c r="AJ4619" s="24"/>
      <c r="AK4619" s="24"/>
      <c r="AL4619" s="24"/>
      <c r="AM4619" s="24"/>
      <c r="AN4619" s="24"/>
      <c r="AO4619" s="24"/>
      <c r="AP4619" s="24"/>
      <c r="AQ4619" s="24"/>
      <c r="AR4619" s="24"/>
      <c r="AS4619" s="24"/>
      <c r="AT4619" s="25"/>
      <c r="AV4619" s="26"/>
      <c r="AW4619" s="26"/>
      <c r="AX4619" s="27"/>
      <c r="AY4619" s="27"/>
      <c r="AZ4619" s="27"/>
      <c r="BA4619" s="27"/>
      <c r="BB4619" s="27"/>
      <c r="BC4619" s="27"/>
      <c r="BD4619" s="27"/>
      <c r="BE4619" s="27"/>
      <c r="BF4619" s="27"/>
      <c r="BG4619" s="27"/>
      <c r="BH4619" s="27"/>
      <c r="BI4619" s="27"/>
      <c r="BT4619" s="31"/>
      <c r="BU4619" s="32"/>
      <c r="BV4619" s="33"/>
      <c r="BW4619" s="32"/>
      <c r="BX4619" s="32"/>
      <c r="BY4619" s="34"/>
      <c r="CA4619" s="32"/>
      <c r="CB4619" s="32"/>
    </row>
    <row r="4620" spans="1:80">
      <c r="A4620" s="20"/>
      <c r="B4620" s="21"/>
      <c r="C4620" s="21"/>
      <c r="D4620" s="21"/>
      <c r="E4620" s="21"/>
      <c r="F4620" s="21"/>
      <c r="G4620" s="21"/>
      <c r="H4620" s="21"/>
      <c r="I4620" s="21"/>
      <c r="J4620" s="21"/>
      <c r="K4620" s="22"/>
      <c r="L4620" s="22"/>
      <c r="M4620" s="22"/>
      <c r="N4620" s="22"/>
      <c r="O4620" s="22"/>
      <c r="P4620" s="22"/>
      <c r="Q4620" s="22"/>
      <c r="R4620" s="22"/>
      <c r="S4620" s="22"/>
      <c r="T4620" s="22"/>
      <c r="U4620" s="22"/>
      <c r="V4620" s="22"/>
      <c r="W4620" s="22"/>
      <c r="X4620" s="22"/>
      <c r="Y4620" s="22"/>
      <c r="Z4620" s="22"/>
      <c r="AA4620" s="22"/>
      <c r="AB4620" s="23"/>
      <c r="AC4620" s="23"/>
      <c r="AD4620" s="22"/>
      <c r="AE4620" s="24"/>
      <c r="AF4620" s="24"/>
      <c r="AG4620" s="24"/>
      <c r="AH4620" s="24"/>
      <c r="AI4620" s="24"/>
      <c r="AJ4620" s="24"/>
      <c r="AK4620" s="24"/>
      <c r="AL4620" s="24"/>
      <c r="AM4620" s="24"/>
      <c r="AN4620" s="24"/>
      <c r="AO4620" s="24"/>
      <c r="AP4620" s="24"/>
      <c r="AQ4620" s="24"/>
      <c r="AR4620" s="24"/>
      <c r="AS4620" s="24"/>
      <c r="AT4620" s="25"/>
      <c r="AV4620" s="26"/>
      <c r="AW4620" s="26"/>
      <c r="AX4620" s="27"/>
      <c r="AY4620" s="27"/>
      <c r="AZ4620" s="27"/>
      <c r="BA4620" s="27"/>
      <c r="BB4620" s="27"/>
      <c r="BC4620" s="27"/>
      <c r="BD4620" s="27"/>
      <c r="BE4620" s="27"/>
      <c r="BF4620" s="27"/>
      <c r="BG4620" s="27"/>
      <c r="BH4620" s="27"/>
      <c r="BI4620" s="27"/>
      <c r="BT4620" s="31"/>
      <c r="BU4620" s="32"/>
      <c r="BV4620" s="33"/>
      <c r="BW4620" s="32"/>
      <c r="BX4620" s="32"/>
      <c r="BY4620" s="34"/>
      <c r="CA4620" s="32"/>
      <c r="CB4620" s="32"/>
    </row>
    <row r="4621" spans="1:80">
      <c r="A4621" s="20"/>
      <c r="B4621" s="21"/>
      <c r="C4621" s="21"/>
      <c r="D4621" s="21"/>
      <c r="E4621" s="21"/>
      <c r="F4621" s="21"/>
      <c r="G4621" s="21"/>
      <c r="H4621" s="21"/>
      <c r="I4621" s="21"/>
      <c r="J4621" s="21"/>
      <c r="K4621" s="22"/>
      <c r="L4621" s="22"/>
      <c r="M4621" s="22"/>
      <c r="N4621" s="22"/>
      <c r="O4621" s="22"/>
      <c r="P4621" s="22"/>
      <c r="Q4621" s="22"/>
      <c r="R4621" s="22"/>
      <c r="S4621" s="22"/>
      <c r="T4621" s="22"/>
      <c r="U4621" s="22"/>
      <c r="V4621" s="22"/>
      <c r="W4621" s="22"/>
      <c r="X4621" s="22"/>
      <c r="Y4621" s="22"/>
      <c r="Z4621" s="22"/>
      <c r="AA4621" s="22"/>
      <c r="AB4621" s="23"/>
      <c r="AC4621" s="23"/>
      <c r="AD4621" s="22"/>
      <c r="AE4621" s="24"/>
      <c r="AF4621" s="24"/>
      <c r="AG4621" s="24"/>
      <c r="AH4621" s="24"/>
      <c r="AI4621" s="24"/>
      <c r="AJ4621" s="24"/>
      <c r="AK4621" s="24"/>
      <c r="AL4621" s="24"/>
      <c r="AM4621" s="24"/>
      <c r="AN4621" s="24"/>
      <c r="AO4621" s="24"/>
      <c r="AP4621" s="24"/>
      <c r="AQ4621" s="24"/>
      <c r="AR4621" s="24"/>
      <c r="AS4621" s="24"/>
      <c r="AT4621" s="25"/>
      <c r="AV4621" s="26"/>
      <c r="AW4621" s="26"/>
      <c r="AX4621" s="27"/>
      <c r="AY4621" s="27"/>
      <c r="AZ4621" s="27"/>
      <c r="BA4621" s="27"/>
      <c r="BB4621" s="27"/>
      <c r="BC4621" s="27"/>
      <c r="BD4621" s="27"/>
      <c r="BE4621" s="27"/>
      <c r="BF4621" s="27"/>
      <c r="BG4621" s="27"/>
      <c r="BH4621" s="27"/>
      <c r="BI4621" s="27"/>
      <c r="BT4621" s="31"/>
      <c r="BU4621" s="32"/>
      <c r="BV4621" s="33"/>
      <c r="BW4621" s="32"/>
      <c r="BX4621" s="32"/>
      <c r="BY4621" s="34"/>
      <c r="CA4621" s="32"/>
      <c r="CB4621" s="32"/>
    </row>
    <row r="4622" spans="1:80">
      <c r="A4622" s="20"/>
      <c r="B4622" s="21"/>
      <c r="C4622" s="21"/>
      <c r="D4622" s="21"/>
      <c r="E4622" s="21"/>
      <c r="F4622" s="21"/>
      <c r="G4622" s="21"/>
      <c r="H4622" s="21"/>
      <c r="I4622" s="21"/>
      <c r="J4622" s="21"/>
      <c r="K4622" s="22"/>
      <c r="L4622" s="22"/>
      <c r="M4622" s="22"/>
      <c r="N4622" s="22"/>
      <c r="O4622" s="22"/>
      <c r="P4622" s="22"/>
      <c r="Q4622" s="22"/>
      <c r="R4622" s="22"/>
      <c r="S4622" s="22"/>
      <c r="T4622" s="22"/>
      <c r="U4622" s="22"/>
      <c r="V4622" s="22"/>
      <c r="W4622" s="22"/>
      <c r="X4622" s="22"/>
      <c r="Y4622" s="22"/>
      <c r="Z4622" s="22"/>
      <c r="AA4622" s="22"/>
      <c r="AB4622" s="23"/>
      <c r="AC4622" s="23"/>
      <c r="AD4622" s="22"/>
      <c r="AE4622" s="24"/>
      <c r="AF4622" s="24"/>
      <c r="AG4622" s="24"/>
      <c r="AH4622" s="24"/>
      <c r="AI4622" s="24"/>
      <c r="AJ4622" s="24"/>
      <c r="AK4622" s="24"/>
      <c r="AL4622" s="24"/>
      <c r="AM4622" s="24"/>
      <c r="AN4622" s="24"/>
      <c r="AO4622" s="24"/>
      <c r="AP4622" s="24"/>
      <c r="AQ4622" s="24"/>
      <c r="AR4622" s="24"/>
      <c r="AS4622" s="24"/>
      <c r="AT4622" s="25"/>
      <c r="AV4622" s="26"/>
      <c r="AW4622" s="26"/>
      <c r="AX4622" s="27"/>
      <c r="AY4622" s="27"/>
      <c r="AZ4622" s="27"/>
      <c r="BA4622" s="27"/>
      <c r="BB4622" s="27"/>
      <c r="BC4622" s="27"/>
      <c r="BD4622" s="27"/>
      <c r="BE4622" s="27"/>
      <c r="BF4622" s="27"/>
      <c r="BG4622" s="27"/>
      <c r="BH4622" s="27"/>
      <c r="BI4622" s="27"/>
      <c r="BT4622" s="31"/>
      <c r="BU4622" s="32"/>
      <c r="BV4622" s="33"/>
      <c r="BW4622" s="32"/>
      <c r="BX4622" s="32"/>
      <c r="BY4622" s="34"/>
      <c r="CA4622" s="32"/>
      <c r="CB4622" s="32"/>
    </row>
    <row r="4623" spans="1:80">
      <c r="A4623" s="20"/>
      <c r="B4623" s="21"/>
      <c r="C4623" s="21"/>
      <c r="D4623" s="21"/>
      <c r="E4623" s="21"/>
      <c r="F4623" s="21"/>
      <c r="G4623" s="21"/>
      <c r="H4623" s="21"/>
      <c r="I4623" s="21"/>
      <c r="J4623" s="21"/>
      <c r="K4623" s="22"/>
      <c r="L4623" s="22"/>
      <c r="M4623" s="22"/>
      <c r="N4623" s="22"/>
      <c r="O4623" s="22"/>
      <c r="P4623" s="22"/>
      <c r="Q4623" s="22"/>
      <c r="R4623" s="22"/>
      <c r="S4623" s="22"/>
      <c r="T4623" s="22"/>
      <c r="U4623" s="22"/>
      <c r="V4623" s="22"/>
      <c r="W4623" s="22"/>
      <c r="X4623" s="22"/>
      <c r="Y4623" s="22"/>
      <c r="Z4623" s="22"/>
      <c r="AA4623" s="22"/>
      <c r="AB4623" s="23"/>
      <c r="AC4623" s="23"/>
      <c r="AD4623" s="22"/>
      <c r="AE4623" s="24"/>
      <c r="AF4623" s="24"/>
      <c r="AG4623" s="24"/>
      <c r="AH4623" s="24"/>
      <c r="AI4623" s="24"/>
      <c r="AJ4623" s="24"/>
      <c r="AK4623" s="24"/>
      <c r="AL4623" s="24"/>
      <c r="AM4623" s="24"/>
      <c r="AN4623" s="24"/>
      <c r="AO4623" s="24"/>
      <c r="AP4623" s="24"/>
      <c r="AQ4623" s="24"/>
      <c r="AR4623" s="24"/>
      <c r="AS4623" s="24"/>
      <c r="AT4623" s="25"/>
      <c r="AV4623" s="26"/>
      <c r="AW4623" s="26"/>
      <c r="AX4623" s="27"/>
      <c r="AY4623" s="27"/>
      <c r="AZ4623" s="27"/>
      <c r="BA4623" s="27"/>
      <c r="BB4623" s="27"/>
      <c r="BC4623" s="27"/>
      <c r="BD4623" s="27"/>
      <c r="BE4623" s="27"/>
      <c r="BF4623" s="27"/>
      <c r="BG4623" s="27"/>
      <c r="BH4623" s="27"/>
      <c r="BI4623" s="27"/>
      <c r="BT4623" s="31"/>
      <c r="BU4623" s="32"/>
      <c r="BV4623" s="33"/>
      <c r="BW4623" s="32"/>
      <c r="BX4623" s="32"/>
      <c r="BY4623" s="34"/>
      <c r="CA4623" s="32"/>
      <c r="CB4623" s="32"/>
    </row>
    <row r="4624" spans="1:80">
      <c r="A4624" s="20"/>
      <c r="B4624" s="21"/>
      <c r="C4624" s="21"/>
      <c r="D4624" s="21"/>
      <c r="E4624" s="21"/>
      <c r="F4624" s="21"/>
      <c r="G4624" s="21"/>
      <c r="H4624" s="21"/>
      <c r="I4624" s="21"/>
      <c r="J4624" s="21"/>
      <c r="K4624" s="22"/>
      <c r="L4624" s="22"/>
      <c r="M4624" s="22"/>
      <c r="N4624" s="22"/>
      <c r="O4624" s="22"/>
      <c r="P4624" s="22"/>
      <c r="Q4624" s="22"/>
      <c r="R4624" s="22"/>
      <c r="S4624" s="22"/>
      <c r="T4624" s="22"/>
      <c r="U4624" s="22"/>
      <c r="V4624" s="22"/>
      <c r="W4624" s="22"/>
      <c r="X4624" s="22"/>
      <c r="Y4624" s="22"/>
      <c r="Z4624" s="22"/>
      <c r="AA4624" s="22"/>
      <c r="AB4624" s="23"/>
      <c r="AC4624" s="23"/>
      <c r="AD4624" s="22"/>
      <c r="AE4624" s="24"/>
      <c r="AF4624" s="24"/>
      <c r="AG4624" s="24"/>
      <c r="AH4624" s="24"/>
      <c r="AI4624" s="24"/>
      <c r="AJ4624" s="24"/>
      <c r="AK4624" s="24"/>
      <c r="AL4624" s="24"/>
      <c r="AM4624" s="24"/>
      <c r="AN4624" s="24"/>
      <c r="AO4624" s="24"/>
      <c r="AP4624" s="24"/>
      <c r="AQ4624" s="24"/>
      <c r="AR4624" s="24"/>
      <c r="AS4624" s="24"/>
      <c r="AT4624" s="25"/>
      <c r="AV4624" s="26"/>
      <c r="AW4624" s="26"/>
      <c r="AX4624" s="27"/>
      <c r="AY4624" s="27"/>
      <c r="AZ4624" s="27"/>
      <c r="BA4624" s="27"/>
      <c r="BB4624" s="27"/>
      <c r="BC4624" s="27"/>
      <c r="BD4624" s="27"/>
      <c r="BE4624" s="27"/>
      <c r="BF4624" s="27"/>
      <c r="BG4624" s="27"/>
      <c r="BH4624" s="27"/>
      <c r="BI4624" s="27"/>
      <c r="BT4624" s="31"/>
      <c r="BU4624" s="32"/>
      <c r="BV4624" s="33"/>
      <c r="BW4624" s="32"/>
      <c r="BX4624" s="32"/>
      <c r="BY4624" s="34"/>
      <c r="CA4624" s="32"/>
      <c r="CB4624" s="32"/>
    </row>
    <row r="4625" spans="1:80">
      <c r="A4625" s="20"/>
      <c r="B4625" s="21"/>
      <c r="C4625" s="21"/>
      <c r="D4625" s="21"/>
      <c r="E4625" s="21"/>
      <c r="F4625" s="21"/>
      <c r="G4625" s="21"/>
      <c r="H4625" s="21"/>
      <c r="I4625" s="21"/>
      <c r="J4625" s="21"/>
      <c r="K4625" s="22"/>
      <c r="L4625" s="22"/>
      <c r="M4625" s="22"/>
      <c r="N4625" s="22"/>
      <c r="O4625" s="22"/>
      <c r="P4625" s="22"/>
      <c r="Q4625" s="22"/>
      <c r="R4625" s="22"/>
      <c r="S4625" s="22"/>
      <c r="T4625" s="22"/>
      <c r="U4625" s="22"/>
      <c r="V4625" s="22"/>
      <c r="W4625" s="22"/>
      <c r="X4625" s="22"/>
      <c r="Y4625" s="22"/>
      <c r="Z4625" s="22"/>
      <c r="AA4625" s="22"/>
      <c r="AB4625" s="23"/>
      <c r="AC4625" s="23"/>
      <c r="AD4625" s="22"/>
      <c r="AE4625" s="24"/>
      <c r="AF4625" s="24"/>
      <c r="AG4625" s="24"/>
      <c r="AH4625" s="24"/>
      <c r="AI4625" s="24"/>
      <c r="AJ4625" s="24"/>
      <c r="AK4625" s="24"/>
      <c r="AL4625" s="24"/>
      <c r="AM4625" s="24"/>
      <c r="AN4625" s="24"/>
      <c r="AO4625" s="24"/>
      <c r="AP4625" s="24"/>
      <c r="AQ4625" s="24"/>
      <c r="AR4625" s="24"/>
      <c r="AS4625" s="24"/>
      <c r="AT4625" s="25"/>
      <c r="AV4625" s="26"/>
      <c r="AW4625" s="26"/>
      <c r="AX4625" s="27"/>
      <c r="AY4625" s="27"/>
      <c r="AZ4625" s="27"/>
      <c r="BA4625" s="27"/>
      <c r="BB4625" s="27"/>
      <c r="BC4625" s="27"/>
      <c r="BD4625" s="27"/>
      <c r="BE4625" s="27"/>
      <c r="BF4625" s="27"/>
      <c r="BG4625" s="27"/>
      <c r="BH4625" s="27"/>
      <c r="BI4625" s="27"/>
      <c r="BT4625" s="31"/>
      <c r="BU4625" s="32"/>
      <c r="BV4625" s="33"/>
      <c r="BW4625" s="32"/>
      <c r="BX4625" s="32"/>
      <c r="BY4625" s="34"/>
      <c r="CA4625" s="32"/>
      <c r="CB4625" s="32"/>
    </row>
    <row r="4626" spans="1:80">
      <c r="A4626" s="20"/>
      <c r="B4626" s="21"/>
      <c r="C4626" s="21"/>
      <c r="D4626" s="21"/>
      <c r="E4626" s="21"/>
      <c r="F4626" s="21"/>
      <c r="G4626" s="21"/>
      <c r="H4626" s="21"/>
      <c r="I4626" s="21"/>
      <c r="J4626" s="21"/>
      <c r="K4626" s="22"/>
      <c r="L4626" s="22"/>
      <c r="M4626" s="22"/>
      <c r="N4626" s="22"/>
      <c r="O4626" s="22"/>
      <c r="P4626" s="22"/>
      <c r="Q4626" s="22"/>
      <c r="R4626" s="22"/>
      <c r="S4626" s="22"/>
      <c r="T4626" s="22"/>
      <c r="U4626" s="22"/>
      <c r="V4626" s="22"/>
      <c r="W4626" s="22"/>
      <c r="X4626" s="22"/>
      <c r="Y4626" s="22"/>
      <c r="Z4626" s="22"/>
      <c r="AA4626" s="22"/>
      <c r="AB4626" s="23"/>
      <c r="AC4626" s="23"/>
      <c r="AD4626" s="22"/>
      <c r="AE4626" s="24"/>
      <c r="AF4626" s="24"/>
      <c r="AG4626" s="24"/>
      <c r="AH4626" s="24"/>
      <c r="AI4626" s="24"/>
      <c r="AJ4626" s="24"/>
      <c r="AK4626" s="24"/>
      <c r="AL4626" s="24"/>
      <c r="AM4626" s="24"/>
      <c r="AN4626" s="24"/>
      <c r="AO4626" s="24"/>
      <c r="AP4626" s="24"/>
      <c r="AQ4626" s="24"/>
      <c r="AR4626" s="24"/>
      <c r="AS4626" s="24"/>
      <c r="AT4626" s="25"/>
      <c r="AV4626" s="26"/>
      <c r="AW4626" s="26"/>
      <c r="AX4626" s="27"/>
      <c r="AY4626" s="27"/>
      <c r="AZ4626" s="27"/>
      <c r="BA4626" s="27"/>
      <c r="BB4626" s="27"/>
      <c r="BC4626" s="27"/>
      <c r="BD4626" s="27"/>
      <c r="BE4626" s="27"/>
      <c r="BF4626" s="27"/>
      <c r="BG4626" s="27"/>
      <c r="BH4626" s="27"/>
      <c r="BI4626" s="27"/>
      <c r="BT4626" s="31"/>
      <c r="BU4626" s="32"/>
      <c r="BV4626" s="33"/>
      <c r="BW4626" s="32"/>
      <c r="BX4626" s="32"/>
      <c r="BY4626" s="34"/>
      <c r="CA4626" s="32"/>
      <c r="CB4626" s="32"/>
    </row>
    <row r="4627" spans="1:80">
      <c r="A4627" s="20"/>
      <c r="B4627" s="21"/>
      <c r="C4627" s="21"/>
      <c r="D4627" s="21"/>
      <c r="E4627" s="21"/>
      <c r="F4627" s="21"/>
      <c r="G4627" s="21"/>
      <c r="H4627" s="21"/>
      <c r="I4627" s="21"/>
      <c r="J4627" s="21"/>
      <c r="K4627" s="22"/>
      <c r="L4627" s="22"/>
      <c r="M4627" s="22"/>
      <c r="N4627" s="22"/>
      <c r="O4627" s="22"/>
      <c r="P4627" s="22"/>
      <c r="Q4627" s="22"/>
      <c r="R4627" s="22"/>
      <c r="S4627" s="22"/>
      <c r="T4627" s="22"/>
      <c r="U4627" s="22"/>
      <c r="V4627" s="22"/>
      <c r="W4627" s="22"/>
      <c r="X4627" s="22"/>
      <c r="Y4627" s="22"/>
      <c r="Z4627" s="22"/>
      <c r="AA4627" s="22"/>
      <c r="AB4627" s="23"/>
      <c r="AC4627" s="23"/>
      <c r="AD4627" s="22"/>
      <c r="AE4627" s="24"/>
      <c r="AF4627" s="24"/>
      <c r="AG4627" s="24"/>
      <c r="AH4627" s="24"/>
      <c r="AI4627" s="24"/>
      <c r="AJ4627" s="24"/>
      <c r="AK4627" s="24"/>
      <c r="AL4627" s="24"/>
      <c r="AM4627" s="24"/>
      <c r="AN4627" s="24"/>
      <c r="AO4627" s="24"/>
      <c r="AP4627" s="24"/>
      <c r="AQ4627" s="24"/>
      <c r="AR4627" s="24"/>
      <c r="AS4627" s="24"/>
      <c r="AT4627" s="25"/>
      <c r="AV4627" s="26"/>
      <c r="AW4627" s="26"/>
      <c r="AX4627" s="27"/>
      <c r="AY4627" s="27"/>
      <c r="AZ4627" s="27"/>
      <c r="BA4627" s="27"/>
      <c r="BB4627" s="27"/>
      <c r="BC4627" s="27"/>
      <c r="BD4627" s="27"/>
      <c r="BE4627" s="27"/>
      <c r="BF4627" s="27"/>
      <c r="BG4627" s="27"/>
      <c r="BH4627" s="27"/>
      <c r="BI4627" s="27"/>
      <c r="BT4627" s="31"/>
      <c r="BU4627" s="32"/>
      <c r="BV4627" s="33"/>
      <c r="BW4627" s="32"/>
      <c r="BX4627" s="32"/>
      <c r="BY4627" s="34"/>
      <c r="CA4627" s="32"/>
      <c r="CB4627" s="32"/>
    </row>
    <row r="4628" spans="1:80">
      <c r="A4628" s="20"/>
      <c r="B4628" s="21"/>
      <c r="C4628" s="21"/>
      <c r="D4628" s="21"/>
      <c r="E4628" s="21"/>
      <c r="F4628" s="21"/>
      <c r="G4628" s="21"/>
      <c r="H4628" s="21"/>
      <c r="I4628" s="21"/>
      <c r="J4628" s="21"/>
      <c r="K4628" s="22"/>
      <c r="L4628" s="22"/>
      <c r="M4628" s="22"/>
      <c r="N4628" s="22"/>
      <c r="O4628" s="22"/>
      <c r="P4628" s="22"/>
      <c r="Q4628" s="22"/>
      <c r="R4628" s="22"/>
      <c r="S4628" s="22"/>
      <c r="T4628" s="22"/>
      <c r="U4628" s="22"/>
      <c r="V4628" s="22"/>
      <c r="W4628" s="22"/>
      <c r="X4628" s="22"/>
      <c r="Y4628" s="22"/>
      <c r="Z4628" s="22"/>
      <c r="AA4628" s="22"/>
      <c r="AB4628" s="23"/>
      <c r="AC4628" s="23"/>
      <c r="AD4628" s="22"/>
      <c r="AE4628" s="24"/>
      <c r="AF4628" s="24"/>
      <c r="AG4628" s="24"/>
      <c r="AH4628" s="24"/>
      <c r="AI4628" s="24"/>
      <c r="AJ4628" s="24"/>
      <c r="AK4628" s="24"/>
      <c r="AL4628" s="24"/>
      <c r="AM4628" s="24"/>
      <c r="AN4628" s="24"/>
      <c r="AO4628" s="24"/>
      <c r="AP4628" s="24"/>
      <c r="AQ4628" s="24"/>
      <c r="AR4628" s="24"/>
      <c r="AS4628" s="24"/>
      <c r="AT4628" s="25"/>
      <c r="AV4628" s="26"/>
      <c r="AW4628" s="26"/>
      <c r="AX4628" s="27"/>
      <c r="AY4628" s="27"/>
      <c r="AZ4628" s="27"/>
      <c r="BA4628" s="27"/>
      <c r="BB4628" s="27"/>
      <c r="BC4628" s="27"/>
      <c r="BD4628" s="27"/>
      <c r="BE4628" s="27"/>
      <c r="BF4628" s="27"/>
      <c r="BG4628" s="27"/>
      <c r="BH4628" s="27"/>
      <c r="BI4628" s="27"/>
      <c r="BT4628" s="31"/>
      <c r="BU4628" s="32"/>
      <c r="BV4628" s="33"/>
      <c r="BW4628" s="32"/>
      <c r="BX4628" s="32"/>
      <c r="BY4628" s="34"/>
      <c r="CA4628" s="32"/>
      <c r="CB4628" s="32"/>
    </row>
    <row r="4629" spans="1:80">
      <c r="A4629" s="20"/>
      <c r="B4629" s="21"/>
      <c r="C4629" s="21"/>
      <c r="D4629" s="21"/>
      <c r="E4629" s="21"/>
      <c r="F4629" s="21"/>
      <c r="G4629" s="21"/>
      <c r="H4629" s="21"/>
      <c r="I4629" s="21"/>
      <c r="J4629" s="21"/>
      <c r="K4629" s="22"/>
      <c r="L4629" s="22"/>
      <c r="M4629" s="22"/>
      <c r="N4629" s="22"/>
      <c r="O4629" s="22"/>
      <c r="P4629" s="22"/>
      <c r="Q4629" s="22"/>
      <c r="R4629" s="22"/>
      <c r="S4629" s="22"/>
      <c r="T4629" s="22"/>
      <c r="U4629" s="22"/>
      <c r="V4629" s="22"/>
      <c r="W4629" s="22"/>
      <c r="X4629" s="22"/>
      <c r="Y4629" s="22"/>
      <c r="Z4629" s="22"/>
      <c r="AA4629" s="22"/>
      <c r="AB4629" s="23"/>
      <c r="AC4629" s="23"/>
      <c r="AD4629" s="22"/>
      <c r="AE4629" s="24"/>
      <c r="AF4629" s="24"/>
      <c r="AG4629" s="24"/>
      <c r="AH4629" s="24"/>
      <c r="AI4629" s="24"/>
      <c r="AJ4629" s="24"/>
      <c r="AK4629" s="24"/>
      <c r="AL4629" s="24"/>
      <c r="AM4629" s="24"/>
      <c r="AN4629" s="24"/>
      <c r="AO4629" s="24"/>
      <c r="AP4629" s="24"/>
      <c r="AQ4629" s="24"/>
      <c r="AR4629" s="24"/>
      <c r="AS4629" s="24"/>
      <c r="AT4629" s="25"/>
      <c r="AV4629" s="26"/>
      <c r="AW4629" s="26"/>
      <c r="AX4629" s="27"/>
      <c r="AY4629" s="27"/>
      <c r="AZ4629" s="27"/>
      <c r="BA4629" s="27"/>
      <c r="BB4629" s="27"/>
      <c r="BC4629" s="27"/>
      <c r="BD4629" s="27"/>
      <c r="BE4629" s="27"/>
      <c r="BF4629" s="27"/>
      <c r="BG4629" s="27"/>
      <c r="BH4629" s="27"/>
      <c r="BI4629" s="27"/>
      <c r="BT4629" s="31"/>
      <c r="BU4629" s="32"/>
      <c r="BV4629" s="33"/>
      <c r="BW4629" s="32"/>
      <c r="BX4629" s="32"/>
      <c r="BY4629" s="34"/>
      <c r="CA4629" s="32"/>
      <c r="CB4629" s="32"/>
    </row>
    <row r="4630" spans="1:80">
      <c r="A4630" s="20"/>
      <c r="B4630" s="21"/>
      <c r="C4630" s="21"/>
      <c r="D4630" s="21"/>
      <c r="E4630" s="21"/>
      <c r="F4630" s="21"/>
      <c r="G4630" s="21"/>
      <c r="H4630" s="21"/>
      <c r="I4630" s="21"/>
      <c r="J4630" s="21"/>
      <c r="K4630" s="22"/>
      <c r="L4630" s="22"/>
      <c r="M4630" s="22"/>
      <c r="N4630" s="22"/>
      <c r="O4630" s="22"/>
      <c r="P4630" s="22"/>
      <c r="Q4630" s="22"/>
      <c r="R4630" s="22"/>
      <c r="S4630" s="22"/>
      <c r="T4630" s="22"/>
      <c r="U4630" s="22"/>
      <c r="V4630" s="22"/>
      <c r="W4630" s="22"/>
      <c r="X4630" s="22"/>
      <c r="Y4630" s="22"/>
      <c r="Z4630" s="22"/>
      <c r="AA4630" s="22"/>
      <c r="AB4630" s="23"/>
      <c r="AC4630" s="23"/>
      <c r="AD4630" s="22"/>
      <c r="AE4630" s="24"/>
      <c r="AF4630" s="24"/>
      <c r="AG4630" s="24"/>
      <c r="AH4630" s="24"/>
      <c r="AI4630" s="24"/>
      <c r="AJ4630" s="24"/>
      <c r="AK4630" s="24"/>
      <c r="AL4630" s="24"/>
      <c r="AM4630" s="24"/>
      <c r="AN4630" s="24"/>
      <c r="AO4630" s="24"/>
      <c r="AP4630" s="24"/>
      <c r="AQ4630" s="24"/>
      <c r="AR4630" s="24"/>
      <c r="AS4630" s="24"/>
      <c r="AT4630" s="25"/>
      <c r="AV4630" s="26"/>
      <c r="AW4630" s="26"/>
      <c r="AX4630" s="27"/>
      <c r="AY4630" s="27"/>
      <c r="AZ4630" s="27"/>
      <c r="BA4630" s="27"/>
      <c r="BB4630" s="27"/>
      <c r="BC4630" s="27"/>
      <c r="BD4630" s="27"/>
      <c r="BE4630" s="27"/>
      <c r="BF4630" s="27"/>
      <c r="BG4630" s="27"/>
      <c r="BH4630" s="27"/>
      <c r="BI4630" s="27"/>
      <c r="BT4630" s="31"/>
      <c r="BU4630" s="32"/>
      <c r="BV4630" s="33"/>
      <c r="BW4630" s="32"/>
      <c r="BX4630" s="32"/>
      <c r="BY4630" s="34"/>
      <c r="CA4630" s="32"/>
      <c r="CB4630" s="32"/>
    </row>
    <row r="4631" spans="1:80">
      <c r="A4631" s="20"/>
      <c r="B4631" s="21"/>
      <c r="C4631" s="21"/>
      <c r="D4631" s="21"/>
      <c r="E4631" s="21"/>
      <c r="F4631" s="21"/>
      <c r="G4631" s="21"/>
      <c r="H4631" s="21"/>
      <c r="I4631" s="21"/>
      <c r="J4631" s="21"/>
      <c r="K4631" s="22"/>
      <c r="L4631" s="22"/>
      <c r="M4631" s="22"/>
      <c r="N4631" s="22"/>
      <c r="O4631" s="22"/>
      <c r="P4631" s="22"/>
      <c r="Q4631" s="22"/>
      <c r="R4631" s="22"/>
      <c r="S4631" s="22"/>
      <c r="T4631" s="22"/>
      <c r="U4631" s="22"/>
      <c r="V4631" s="22"/>
      <c r="W4631" s="22"/>
      <c r="X4631" s="22"/>
      <c r="Y4631" s="22"/>
      <c r="Z4631" s="22"/>
      <c r="AA4631" s="22"/>
      <c r="AB4631" s="23"/>
      <c r="AC4631" s="23"/>
      <c r="AD4631" s="22"/>
      <c r="AE4631" s="24"/>
      <c r="AF4631" s="24"/>
      <c r="AG4631" s="24"/>
      <c r="AH4631" s="24"/>
      <c r="AI4631" s="24"/>
      <c r="AJ4631" s="24"/>
      <c r="AK4631" s="24"/>
      <c r="AL4631" s="24"/>
      <c r="AM4631" s="24"/>
      <c r="AN4631" s="24"/>
      <c r="AO4631" s="24"/>
      <c r="AP4631" s="24"/>
      <c r="AQ4631" s="24"/>
      <c r="AR4631" s="24"/>
      <c r="AS4631" s="24"/>
      <c r="AT4631" s="25"/>
      <c r="AV4631" s="26"/>
      <c r="AW4631" s="26"/>
      <c r="AX4631" s="27"/>
      <c r="AY4631" s="27"/>
      <c r="AZ4631" s="27"/>
      <c r="BA4631" s="27"/>
      <c r="BB4631" s="27"/>
      <c r="BC4631" s="27"/>
      <c r="BD4631" s="27"/>
      <c r="BE4631" s="27"/>
      <c r="BF4631" s="27"/>
      <c r="BG4631" s="27"/>
      <c r="BH4631" s="27"/>
      <c r="BI4631" s="27"/>
      <c r="BT4631" s="31"/>
      <c r="BU4631" s="32"/>
      <c r="BV4631" s="33"/>
      <c r="BW4631" s="32"/>
      <c r="BX4631" s="32"/>
      <c r="BY4631" s="34"/>
      <c r="CA4631" s="32"/>
      <c r="CB4631" s="32"/>
    </row>
    <row r="4632" spans="1:80">
      <c r="A4632" s="20"/>
      <c r="B4632" s="21"/>
      <c r="C4632" s="21"/>
      <c r="D4632" s="21"/>
      <c r="E4632" s="21"/>
      <c r="F4632" s="21"/>
      <c r="G4632" s="21"/>
      <c r="H4632" s="21"/>
      <c r="I4632" s="21"/>
      <c r="J4632" s="21"/>
      <c r="K4632" s="22"/>
      <c r="L4632" s="22"/>
      <c r="M4632" s="22"/>
      <c r="N4632" s="22"/>
      <c r="O4632" s="22"/>
      <c r="P4632" s="22"/>
      <c r="Q4632" s="22"/>
      <c r="R4632" s="22"/>
      <c r="S4632" s="22"/>
      <c r="T4632" s="22"/>
      <c r="U4632" s="22"/>
      <c r="V4632" s="22"/>
      <c r="W4632" s="22"/>
      <c r="X4632" s="22"/>
      <c r="Y4632" s="22"/>
      <c r="Z4632" s="22"/>
      <c r="AA4632" s="22"/>
      <c r="AB4632" s="23"/>
      <c r="AC4632" s="23"/>
      <c r="AD4632" s="22"/>
      <c r="AE4632" s="24"/>
      <c r="AF4632" s="24"/>
      <c r="AG4632" s="24"/>
      <c r="AH4632" s="24"/>
      <c r="AI4632" s="24"/>
      <c r="AJ4632" s="24"/>
      <c r="AK4632" s="24"/>
      <c r="AL4632" s="24"/>
      <c r="AM4632" s="24"/>
      <c r="AN4632" s="24"/>
      <c r="AO4632" s="24"/>
      <c r="AP4632" s="24"/>
      <c r="AQ4632" s="24"/>
      <c r="AR4632" s="24"/>
      <c r="AS4632" s="24"/>
      <c r="AT4632" s="25"/>
      <c r="AV4632" s="26"/>
      <c r="AW4632" s="26"/>
      <c r="AX4632" s="27"/>
      <c r="AY4632" s="27"/>
      <c r="AZ4632" s="27"/>
      <c r="BA4632" s="27"/>
      <c r="BB4632" s="27"/>
      <c r="BC4632" s="27"/>
      <c r="BD4632" s="27"/>
      <c r="BE4632" s="27"/>
      <c r="BF4632" s="27"/>
      <c r="BG4632" s="27"/>
      <c r="BH4632" s="27"/>
      <c r="BI4632" s="27"/>
      <c r="BT4632" s="31"/>
      <c r="BU4632" s="32"/>
      <c r="BV4632" s="33"/>
      <c r="BW4632" s="32"/>
      <c r="BX4632" s="32"/>
      <c r="BY4632" s="34"/>
      <c r="CA4632" s="32"/>
      <c r="CB4632" s="32"/>
    </row>
    <row r="4633" spans="1:80">
      <c r="A4633" s="20"/>
      <c r="B4633" s="21"/>
      <c r="C4633" s="21"/>
      <c r="D4633" s="21"/>
      <c r="E4633" s="21"/>
      <c r="F4633" s="21"/>
      <c r="G4633" s="21"/>
      <c r="H4633" s="21"/>
      <c r="I4633" s="21"/>
      <c r="J4633" s="21"/>
      <c r="K4633" s="22"/>
      <c r="L4633" s="22"/>
      <c r="M4633" s="22"/>
      <c r="N4633" s="22"/>
      <c r="O4633" s="22"/>
      <c r="P4633" s="22"/>
      <c r="Q4633" s="22"/>
      <c r="R4633" s="22"/>
      <c r="S4633" s="22"/>
      <c r="T4633" s="22"/>
      <c r="U4633" s="22"/>
      <c r="V4633" s="22"/>
      <c r="W4633" s="22"/>
      <c r="X4633" s="22"/>
      <c r="Y4633" s="22"/>
      <c r="Z4633" s="22"/>
      <c r="AA4633" s="22"/>
      <c r="AB4633" s="23"/>
      <c r="AC4633" s="23"/>
      <c r="AD4633" s="22"/>
      <c r="AE4633" s="24"/>
      <c r="AF4633" s="24"/>
      <c r="AG4633" s="24"/>
      <c r="AH4633" s="24"/>
      <c r="AI4633" s="24"/>
      <c r="AJ4633" s="24"/>
      <c r="AK4633" s="24"/>
      <c r="AL4633" s="24"/>
      <c r="AM4633" s="24"/>
      <c r="AN4633" s="24"/>
      <c r="AO4633" s="24"/>
      <c r="AP4633" s="24"/>
      <c r="AQ4633" s="24"/>
      <c r="AR4633" s="24"/>
      <c r="AS4633" s="24"/>
      <c r="AT4633" s="25"/>
      <c r="AV4633" s="26"/>
      <c r="AW4633" s="26"/>
      <c r="AX4633" s="27"/>
      <c r="AY4633" s="27"/>
      <c r="AZ4633" s="27"/>
      <c r="BA4633" s="27"/>
      <c r="BB4633" s="27"/>
      <c r="BC4633" s="27"/>
      <c r="BD4633" s="27"/>
      <c r="BE4633" s="27"/>
      <c r="BF4633" s="27"/>
      <c r="BG4633" s="27"/>
      <c r="BH4633" s="27"/>
      <c r="BI4633" s="27"/>
      <c r="BT4633" s="31"/>
      <c r="BU4633" s="32"/>
      <c r="BV4633" s="33"/>
      <c r="BW4633" s="32"/>
      <c r="BX4633" s="32"/>
      <c r="BY4633" s="34"/>
      <c r="CA4633" s="32"/>
      <c r="CB4633" s="32"/>
    </row>
    <row r="4634" spans="1:80">
      <c r="A4634" s="20"/>
      <c r="B4634" s="21"/>
      <c r="C4634" s="21"/>
      <c r="D4634" s="21"/>
      <c r="E4634" s="21"/>
      <c r="F4634" s="21"/>
      <c r="G4634" s="21"/>
      <c r="H4634" s="21"/>
      <c r="I4634" s="21"/>
      <c r="J4634" s="21"/>
      <c r="K4634" s="22"/>
      <c r="L4634" s="22"/>
      <c r="M4634" s="22"/>
      <c r="N4634" s="22"/>
      <c r="O4634" s="22"/>
      <c r="P4634" s="22"/>
      <c r="Q4634" s="22"/>
      <c r="R4634" s="22"/>
      <c r="S4634" s="22"/>
      <c r="T4634" s="22"/>
      <c r="U4634" s="22"/>
      <c r="V4634" s="22"/>
      <c r="W4634" s="22"/>
      <c r="X4634" s="22"/>
      <c r="Y4634" s="22"/>
      <c r="Z4634" s="22"/>
      <c r="AA4634" s="22"/>
      <c r="AB4634" s="23"/>
      <c r="AC4634" s="23"/>
      <c r="AD4634" s="22"/>
      <c r="AE4634" s="24"/>
      <c r="AF4634" s="24"/>
      <c r="AG4634" s="24"/>
      <c r="AH4634" s="24"/>
      <c r="AI4634" s="24"/>
      <c r="AJ4634" s="24"/>
      <c r="AK4634" s="24"/>
      <c r="AL4634" s="24"/>
      <c r="AM4634" s="24"/>
      <c r="AN4634" s="24"/>
      <c r="AO4634" s="24"/>
      <c r="AP4634" s="24"/>
      <c r="AQ4634" s="24"/>
      <c r="AR4634" s="24"/>
      <c r="AS4634" s="24"/>
      <c r="AT4634" s="25"/>
      <c r="AV4634" s="26"/>
      <c r="AW4634" s="26"/>
      <c r="AX4634" s="27"/>
      <c r="AY4634" s="27"/>
      <c r="AZ4634" s="27"/>
      <c r="BA4634" s="27"/>
      <c r="BB4634" s="27"/>
      <c r="BC4634" s="27"/>
      <c r="BD4634" s="27"/>
      <c r="BE4634" s="27"/>
      <c r="BF4634" s="27"/>
      <c r="BG4634" s="27"/>
      <c r="BH4634" s="27"/>
      <c r="BI4634" s="27"/>
      <c r="BT4634" s="31"/>
      <c r="BU4634" s="32"/>
      <c r="BV4634" s="33"/>
      <c r="BW4634" s="32"/>
      <c r="BX4634" s="32"/>
      <c r="BY4634" s="34"/>
      <c r="CA4634" s="32"/>
      <c r="CB4634" s="32"/>
    </row>
    <row r="4635" spans="1:80">
      <c r="A4635" s="20"/>
      <c r="B4635" s="21"/>
      <c r="C4635" s="21"/>
      <c r="D4635" s="21"/>
      <c r="E4635" s="21"/>
      <c r="F4635" s="21"/>
      <c r="G4635" s="21"/>
      <c r="H4635" s="21"/>
      <c r="I4635" s="21"/>
      <c r="J4635" s="21"/>
      <c r="K4635" s="22"/>
      <c r="L4635" s="22"/>
      <c r="M4635" s="22"/>
      <c r="N4635" s="22"/>
      <c r="O4635" s="22"/>
      <c r="P4635" s="22"/>
      <c r="Q4635" s="22"/>
      <c r="R4635" s="22"/>
      <c r="S4635" s="22"/>
      <c r="T4635" s="22"/>
      <c r="U4635" s="22"/>
      <c r="V4635" s="22"/>
      <c r="W4635" s="22"/>
      <c r="X4635" s="22"/>
      <c r="Y4635" s="22"/>
      <c r="Z4635" s="22"/>
      <c r="AA4635" s="22"/>
      <c r="AB4635" s="23"/>
      <c r="AC4635" s="23"/>
      <c r="AD4635" s="22"/>
      <c r="AE4635" s="24"/>
      <c r="AF4635" s="24"/>
      <c r="AG4635" s="24"/>
      <c r="AH4635" s="24"/>
      <c r="AI4635" s="24"/>
      <c r="AJ4635" s="24"/>
      <c r="AK4635" s="24"/>
      <c r="AL4635" s="24"/>
      <c r="AM4635" s="24"/>
      <c r="AN4635" s="24"/>
      <c r="AO4635" s="24"/>
      <c r="AP4635" s="24"/>
      <c r="AQ4635" s="24"/>
      <c r="AR4635" s="24"/>
      <c r="AS4635" s="24"/>
      <c r="AT4635" s="25"/>
      <c r="AV4635" s="26"/>
      <c r="AW4635" s="26"/>
      <c r="AX4635" s="27"/>
      <c r="AY4635" s="27"/>
      <c r="AZ4635" s="27"/>
      <c r="BA4635" s="27"/>
      <c r="BB4635" s="27"/>
      <c r="BC4635" s="27"/>
      <c r="BD4635" s="27"/>
      <c r="BE4635" s="27"/>
      <c r="BF4635" s="27"/>
      <c r="BG4635" s="27"/>
      <c r="BH4635" s="27"/>
      <c r="BI4635" s="27"/>
      <c r="BT4635" s="31"/>
      <c r="BU4635" s="32"/>
      <c r="BV4635" s="33"/>
      <c r="BW4635" s="32"/>
      <c r="BX4635" s="32"/>
      <c r="BY4635" s="34"/>
      <c r="CA4635" s="32"/>
      <c r="CB4635" s="32"/>
    </row>
    <row r="4636" spans="1:80">
      <c r="A4636" s="20"/>
      <c r="B4636" s="21"/>
      <c r="C4636" s="21"/>
      <c r="D4636" s="21"/>
      <c r="E4636" s="21"/>
      <c r="F4636" s="21"/>
      <c r="G4636" s="21"/>
      <c r="H4636" s="21"/>
      <c r="I4636" s="21"/>
      <c r="J4636" s="21"/>
      <c r="K4636" s="22"/>
      <c r="L4636" s="22"/>
      <c r="M4636" s="22"/>
      <c r="N4636" s="22"/>
      <c r="O4636" s="22"/>
      <c r="P4636" s="22"/>
      <c r="Q4636" s="22"/>
      <c r="R4636" s="22"/>
      <c r="S4636" s="22"/>
      <c r="T4636" s="22"/>
      <c r="U4636" s="22"/>
      <c r="V4636" s="22"/>
      <c r="W4636" s="22"/>
      <c r="X4636" s="22"/>
      <c r="Y4636" s="22"/>
      <c r="Z4636" s="22"/>
      <c r="AA4636" s="22"/>
      <c r="AB4636" s="23"/>
      <c r="AC4636" s="23"/>
      <c r="AD4636" s="22"/>
      <c r="AE4636" s="24"/>
      <c r="AF4636" s="24"/>
      <c r="AG4636" s="24"/>
      <c r="AH4636" s="24"/>
      <c r="AI4636" s="24"/>
      <c r="AJ4636" s="24"/>
      <c r="AK4636" s="24"/>
      <c r="AL4636" s="24"/>
      <c r="AM4636" s="24"/>
      <c r="AN4636" s="24"/>
      <c r="AO4636" s="24"/>
      <c r="AP4636" s="24"/>
      <c r="AQ4636" s="24"/>
      <c r="AR4636" s="24"/>
      <c r="AS4636" s="24"/>
      <c r="AT4636" s="25"/>
      <c r="AV4636" s="26"/>
      <c r="AW4636" s="26"/>
      <c r="AX4636" s="27"/>
      <c r="AY4636" s="27"/>
      <c r="AZ4636" s="27"/>
      <c r="BA4636" s="27"/>
      <c r="BB4636" s="27"/>
      <c r="BC4636" s="27"/>
      <c r="BD4636" s="27"/>
      <c r="BE4636" s="27"/>
      <c r="BF4636" s="27"/>
      <c r="BG4636" s="27"/>
      <c r="BH4636" s="27"/>
      <c r="BI4636" s="27"/>
      <c r="BT4636" s="31"/>
      <c r="BU4636" s="32"/>
      <c r="BV4636" s="33"/>
      <c r="BW4636" s="32"/>
      <c r="BX4636" s="32"/>
      <c r="BY4636" s="34"/>
      <c r="CA4636" s="32"/>
      <c r="CB4636" s="32"/>
    </row>
    <row r="4637" spans="1:80">
      <c r="A4637" s="20"/>
      <c r="B4637" s="21"/>
      <c r="C4637" s="21"/>
      <c r="D4637" s="21"/>
      <c r="E4637" s="21"/>
      <c r="F4637" s="21"/>
      <c r="G4637" s="21"/>
      <c r="H4637" s="21"/>
      <c r="I4637" s="21"/>
      <c r="J4637" s="21"/>
      <c r="K4637" s="22"/>
      <c r="L4637" s="22"/>
      <c r="M4637" s="22"/>
      <c r="N4637" s="22"/>
      <c r="O4637" s="22"/>
      <c r="P4637" s="22"/>
      <c r="Q4637" s="22"/>
      <c r="R4637" s="22"/>
      <c r="S4637" s="22"/>
      <c r="T4637" s="22"/>
      <c r="U4637" s="22"/>
      <c r="V4637" s="22"/>
      <c r="W4637" s="22"/>
      <c r="X4637" s="22"/>
      <c r="Y4637" s="22"/>
      <c r="Z4637" s="22"/>
      <c r="AA4637" s="22"/>
      <c r="AB4637" s="23"/>
      <c r="AC4637" s="23"/>
      <c r="AD4637" s="22"/>
      <c r="AE4637" s="24"/>
      <c r="AF4637" s="24"/>
      <c r="AG4637" s="24"/>
      <c r="AH4637" s="24"/>
      <c r="AI4637" s="24"/>
      <c r="AJ4637" s="24"/>
      <c r="AK4637" s="24"/>
      <c r="AL4637" s="24"/>
      <c r="AM4637" s="24"/>
      <c r="AN4637" s="24"/>
      <c r="AO4637" s="24"/>
      <c r="AP4637" s="24"/>
      <c r="AQ4637" s="24"/>
      <c r="AR4637" s="24"/>
      <c r="AS4637" s="24"/>
      <c r="AT4637" s="25"/>
      <c r="AV4637" s="26"/>
      <c r="AW4637" s="26"/>
      <c r="AX4637" s="27"/>
      <c r="AY4637" s="27"/>
      <c r="AZ4637" s="27"/>
      <c r="BA4637" s="27"/>
      <c r="BB4637" s="27"/>
      <c r="BC4637" s="27"/>
      <c r="BD4637" s="27"/>
      <c r="BE4637" s="27"/>
      <c r="BF4637" s="27"/>
      <c r="BG4637" s="27"/>
      <c r="BH4637" s="27"/>
      <c r="BI4637" s="27"/>
      <c r="BT4637" s="31"/>
      <c r="BU4637" s="32"/>
      <c r="BV4637" s="33"/>
      <c r="BW4637" s="32"/>
      <c r="BX4637" s="32"/>
      <c r="BY4637" s="34"/>
      <c r="CA4637" s="32"/>
      <c r="CB4637" s="32"/>
    </row>
    <row r="4638" spans="1:80">
      <c r="A4638" s="20"/>
      <c r="B4638" s="21"/>
      <c r="C4638" s="21"/>
      <c r="D4638" s="21"/>
      <c r="E4638" s="21"/>
      <c r="F4638" s="21"/>
      <c r="G4638" s="21"/>
      <c r="H4638" s="21"/>
      <c r="I4638" s="21"/>
      <c r="J4638" s="21"/>
      <c r="K4638" s="22"/>
      <c r="L4638" s="22"/>
      <c r="M4638" s="22"/>
      <c r="N4638" s="22"/>
      <c r="O4638" s="22"/>
      <c r="P4638" s="22"/>
      <c r="Q4638" s="22"/>
      <c r="R4638" s="22"/>
      <c r="S4638" s="22"/>
      <c r="T4638" s="22"/>
      <c r="U4638" s="22"/>
      <c r="V4638" s="22"/>
      <c r="W4638" s="22"/>
      <c r="X4638" s="22"/>
      <c r="Y4638" s="22"/>
      <c r="Z4638" s="22"/>
      <c r="AA4638" s="22"/>
      <c r="AB4638" s="23"/>
      <c r="AC4638" s="23"/>
      <c r="AD4638" s="22"/>
      <c r="AE4638" s="24"/>
      <c r="AF4638" s="24"/>
      <c r="AG4638" s="24"/>
      <c r="AH4638" s="24"/>
      <c r="AI4638" s="24"/>
      <c r="AJ4638" s="24"/>
      <c r="AK4638" s="24"/>
      <c r="AL4638" s="24"/>
      <c r="AM4638" s="24"/>
      <c r="AN4638" s="24"/>
      <c r="AO4638" s="24"/>
      <c r="AP4638" s="24"/>
      <c r="AQ4638" s="24"/>
      <c r="AR4638" s="24"/>
      <c r="AS4638" s="24"/>
      <c r="AT4638" s="25"/>
      <c r="AV4638" s="26"/>
      <c r="AW4638" s="26"/>
      <c r="AX4638" s="27"/>
      <c r="AY4638" s="27"/>
      <c r="AZ4638" s="27"/>
      <c r="BA4638" s="27"/>
      <c r="BB4638" s="27"/>
      <c r="BC4638" s="27"/>
      <c r="BD4638" s="27"/>
      <c r="BE4638" s="27"/>
      <c r="BF4638" s="27"/>
      <c r="BG4638" s="27"/>
      <c r="BH4638" s="27"/>
      <c r="BI4638" s="27"/>
      <c r="BT4638" s="31"/>
      <c r="BU4638" s="32"/>
      <c r="BV4638" s="33"/>
      <c r="BW4638" s="32"/>
      <c r="BX4638" s="32"/>
      <c r="BY4638" s="34"/>
      <c r="CA4638" s="32"/>
      <c r="CB4638" s="32"/>
    </row>
    <row r="4639" spans="1:80">
      <c r="A4639" s="20"/>
      <c r="B4639" s="21"/>
      <c r="C4639" s="21"/>
      <c r="D4639" s="21"/>
      <c r="E4639" s="21"/>
      <c r="F4639" s="21"/>
      <c r="G4639" s="21"/>
      <c r="H4639" s="21"/>
      <c r="I4639" s="21"/>
      <c r="J4639" s="21"/>
      <c r="K4639" s="22"/>
      <c r="L4639" s="22"/>
      <c r="M4639" s="22"/>
      <c r="N4639" s="22"/>
      <c r="O4639" s="22"/>
      <c r="P4639" s="22"/>
      <c r="Q4639" s="22"/>
      <c r="R4639" s="22"/>
      <c r="S4639" s="22"/>
      <c r="T4639" s="22"/>
      <c r="U4639" s="22"/>
      <c r="V4639" s="22"/>
      <c r="W4639" s="22"/>
      <c r="X4639" s="22"/>
      <c r="Y4639" s="22"/>
      <c r="Z4639" s="22"/>
      <c r="AA4639" s="22"/>
      <c r="AB4639" s="23"/>
      <c r="AC4639" s="23"/>
      <c r="AD4639" s="22"/>
      <c r="AE4639" s="24"/>
      <c r="AF4639" s="24"/>
      <c r="AG4639" s="24"/>
      <c r="AH4639" s="24"/>
      <c r="AI4639" s="24"/>
      <c r="AJ4639" s="24"/>
      <c r="AK4639" s="24"/>
      <c r="AL4639" s="24"/>
      <c r="AM4639" s="24"/>
      <c r="AN4639" s="24"/>
      <c r="AO4639" s="24"/>
      <c r="AP4639" s="24"/>
      <c r="AQ4639" s="24"/>
      <c r="AR4639" s="24"/>
      <c r="AS4639" s="24"/>
      <c r="AT4639" s="25"/>
      <c r="AV4639" s="26"/>
      <c r="AW4639" s="26"/>
      <c r="AX4639" s="27"/>
      <c r="AY4639" s="27"/>
      <c r="AZ4639" s="27"/>
      <c r="BA4639" s="27"/>
      <c r="BB4639" s="27"/>
      <c r="BC4639" s="27"/>
      <c r="BD4639" s="27"/>
      <c r="BE4639" s="27"/>
      <c r="BF4639" s="27"/>
      <c r="BG4639" s="27"/>
      <c r="BH4639" s="27"/>
      <c r="BI4639" s="27"/>
      <c r="BT4639" s="31"/>
      <c r="BU4639" s="32"/>
      <c r="BV4639" s="33"/>
      <c r="BW4639" s="32"/>
      <c r="BX4639" s="32"/>
      <c r="BY4639" s="34"/>
      <c r="CA4639" s="32"/>
      <c r="CB4639" s="32"/>
    </row>
    <row r="4640" spans="1:80">
      <c r="A4640" s="20"/>
      <c r="B4640" s="21"/>
      <c r="C4640" s="21"/>
      <c r="D4640" s="21"/>
      <c r="E4640" s="21"/>
      <c r="F4640" s="21"/>
      <c r="G4640" s="21"/>
      <c r="H4640" s="21"/>
      <c r="I4640" s="21"/>
      <c r="J4640" s="21"/>
      <c r="K4640" s="22"/>
      <c r="L4640" s="22"/>
      <c r="M4640" s="22"/>
      <c r="N4640" s="22"/>
      <c r="O4640" s="22"/>
      <c r="P4640" s="22"/>
      <c r="Q4640" s="22"/>
      <c r="R4640" s="22"/>
      <c r="S4640" s="22"/>
      <c r="T4640" s="22"/>
      <c r="U4640" s="22"/>
      <c r="V4640" s="22"/>
      <c r="W4640" s="22"/>
      <c r="X4640" s="22"/>
      <c r="Y4640" s="22"/>
      <c r="Z4640" s="22"/>
      <c r="AA4640" s="22"/>
      <c r="AB4640" s="23"/>
      <c r="AC4640" s="23"/>
      <c r="AD4640" s="22"/>
      <c r="AE4640" s="24"/>
      <c r="AF4640" s="24"/>
      <c r="AG4640" s="24"/>
      <c r="AH4640" s="24"/>
      <c r="AI4640" s="24"/>
      <c r="AJ4640" s="24"/>
      <c r="AK4640" s="24"/>
      <c r="AL4640" s="24"/>
      <c r="AM4640" s="24"/>
      <c r="AN4640" s="24"/>
      <c r="AO4640" s="24"/>
      <c r="AP4640" s="24"/>
      <c r="AQ4640" s="24"/>
      <c r="AR4640" s="24"/>
      <c r="AS4640" s="24"/>
      <c r="AT4640" s="25"/>
      <c r="AV4640" s="26"/>
      <c r="AW4640" s="26"/>
      <c r="AX4640" s="27"/>
      <c r="AY4640" s="27"/>
      <c r="AZ4640" s="27"/>
      <c r="BA4640" s="27"/>
      <c r="BB4640" s="27"/>
      <c r="BC4640" s="27"/>
      <c r="BD4640" s="27"/>
      <c r="BE4640" s="27"/>
      <c r="BF4640" s="27"/>
      <c r="BG4640" s="27"/>
      <c r="BH4640" s="27"/>
      <c r="BI4640" s="27"/>
      <c r="BT4640" s="31"/>
      <c r="BU4640" s="32"/>
      <c r="BV4640" s="33"/>
      <c r="BW4640" s="32"/>
      <c r="BX4640" s="32"/>
      <c r="BY4640" s="34"/>
      <c r="CA4640" s="32"/>
      <c r="CB4640" s="32"/>
    </row>
    <row r="4641" spans="1:80">
      <c r="A4641" s="20"/>
      <c r="B4641" s="21"/>
      <c r="C4641" s="21"/>
      <c r="D4641" s="21"/>
      <c r="E4641" s="21"/>
      <c r="F4641" s="21"/>
      <c r="G4641" s="21"/>
      <c r="H4641" s="21"/>
      <c r="I4641" s="21"/>
      <c r="J4641" s="21"/>
      <c r="K4641" s="22"/>
      <c r="L4641" s="22"/>
      <c r="M4641" s="22"/>
      <c r="N4641" s="22"/>
      <c r="O4641" s="22"/>
      <c r="P4641" s="22"/>
      <c r="Q4641" s="22"/>
      <c r="R4641" s="22"/>
      <c r="S4641" s="22"/>
      <c r="T4641" s="22"/>
      <c r="U4641" s="22"/>
      <c r="V4641" s="22"/>
      <c r="W4641" s="22"/>
      <c r="X4641" s="22"/>
      <c r="Y4641" s="22"/>
      <c r="Z4641" s="22"/>
      <c r="AA4641" s="22"/>
      <c r="AB4641" s="23"/>
      <c r="AC4641" s="23"/>
      <c r="AD4641" s="22"/>
      <c r="AE4641" s="24"/>
      <c r="AF4641" s="24"/>
      <c r="AG4641" s="24"/>
      <c r="AH4641" s="24"/>
      <c r="AI4641" s="24"/>
      <c r="AJ4641" s="24"/>
      <c r="AK4641" s="24"/>
      <c r="AL4641" s="24"/>
      <c r="AM4641" s="24"/>
      <c r="AN4641" s="24"/>
      <c r="AO4641" s="24"/>
      <c r="AP4641" s="24"/>
      <c r="AQ4641" s="24"/>
      <c r="AR4641" s="24"/>
      <c r="AS4641" s="24"/>
      <c r="AT4641" s="25"/>
      <c r="AV4641" s="26"/>
      <c r="AW4641" s="26"/>
      <c r="AX4641" s="27"/>
      <c r="AY4641" s="27"/>
      <c r="AZ4641" s="27"/>
      <c r="BA4641" s="27"/>
      <c r="BB4641" s="27"/>
      <c r="BC4641" s="27"/>
      <c r="BD4641" s="27"/>
      <c r="BE4641" s="27"/>
      <c r="BF4641" s="27"/>
      <c r="BG4641" s="27"/>
      <c r="BH4641" s="27"/>
      <c r="BI4641" s="27"/>
      <c r="BT4641" s="31"/>
      <c r="BU4641" s="32"/>
      <c r="BV4641" s="33"/>
      <c r="BW4641" s="32"/>
      <c r="BX4641" s="32"/>
      <c r="BY4641" s="34"/>
      <c r="CA4641" s="32"/>
      <c r="CB4641" s="32"/>
    </row>
    <row r="4642" spans="1:80">
      <c r="A4642" s="20"/>
      <c r="B4642" s="21"/>
      <c r="C4642" s="21"/>
      <c r="D4642" s="21"/>
      <c r="E4642" s="21"/>
      <c r="F4642" s="21"/>
      <c r="G4642" s="21"/>
      <c r="H4642" s="21"/>
      <c r="I4642" s="21"/>
      <c r="J4642" s="21"/>
      <c r="K4642" s="22"/>
      <c r="L4642" s="22"/>
      <c r="M4642" s="22"/>
      <c r="N4642" s="22"/>
      <c r="O4642" s="22"/>
      <c r="P4642" s="22"/>
      <c r="Q4642" s="22"/>
      <c r="R4642" s="22"/>
      <c r="S4642" s="22"/>
      <c r="T4642" s="22"/>
      <c r="U4642" s="22"/>
      <c r="V4642" s="22"/>
      <c r="W4642" s="22"/>
      <c r="X4642" s="22"/>
      <c r="Y4642" s="22"/>
      <c r="Z4642" s="22"/>
      <c r="AA4642" s="22"/>
      <c r="AB4642" s="23"/>
      <c r="AC4642" s="23"/>
      <c r="AD4642" s="22"/>
      <c r="AE4642" s="24"/>
      <c r="AF4642" s="24"/>
      <c r="AG4642" s="24"/>
      <c r="AH4642" s="24"/>
      <c r="AI4642" s="24"/>
      <c r="AJ4642" s="24"/>
      <c r="AK4642" s="24"/>
      <c r="AL4642" s="24"/>
      <c r="AM4642" s="24"/>
      <c r="AN4642" s="24"/>
      <c r="AO4642" s="24"/>
      <c r="AP4642" s="24"/>
      <c r="AQ4642" s="24"/>
      <c r="AR4642" s="24"/>
      <c r="AS4642" s="24"/>
      <c r="AT4642" s="25"/>
      <c r="AV4642" s="26"/>
      <c r="AW4642" s="26"/>
      <c r="AX4642" s="27"/>
      <c r="AY4642" s="27"/>
      <c r="AZ4642" s="27"/>
      <c r="BA4642" s="27"/>
      <c r="BB4642" s="27"/>
      <c r="BC4642" s="27"/>
      <c r="BD4642" s="27"/>
      <c r="BE4642" s="27"/>
      <c r="BF4642" s="27"/>
      <c r="BG4642" s="27"/>
      <c r="BH4642" s="27"/>
      <c r="BI4642" s="27"/>
      <c r="BT4642" s="31"/>
      <c r="BU4642" s="32"/>
      <c r="BV4642" s="33"/>
      <c r="BW4642" s="32"/>
      <c r="BX4642" s="32"/>
      <c r="BY4642" s="34"/>
      <c r="CA4642" s="32"/>
      <c r="CB4642" s="32"/>
    </row>
    <row r="4643" spans="1:80">
      <c r="A4643" s="20"/>
      <c r="B4643" s="21"/>
      <c r="C4643" s="21"/>
      <c r="D4643" s="21"/>
      <c r="E4643" s="21"/>
      <c r="F4643" s="21"/>
      <c r="G4643" s="21"/>
      <c r="H4643" s="21"/>
      <c r="I4643" s="21"/>
      <c r="J4643" s="21"/>
      <c r="K4643" s="22"/>
      <c r="L4643" s="22"/>
      <c r="M4643" s="22"/>
      <c r="N4643" s="22"/>
      <c r="O4643" s="22"/>
      <c r="P4643" s="22"/>
      <c r="Q4643" s="22"/>
      <c r="R4643" s="22"/>
      <c r="S4643" s="22"/>
      <c r="T4643" s="22"/>
      <c r="U4643" s="22"/>
      <c r="V4643" s="22"/>
      <c r="W4643" s="22"/>
      <c r="X4643" s="22"/>
      <c r="Y4643" s="22"/>
      <c r="Z4643" s="22"/>
      <c r="AA4643" s="22"/>
      <c r="AB4643" s="23"/>
      <c r="AC4643" s="23"/>
      <c r="AD4643" s="22"/>
      <c r="AE4643" s="24"/>
      <c r="AF4643" s="24"/>
      <c r="AG4643" s="24"/>
      <c r="AH4643" s="24"/>
      <c r="AI4643" s="24"/>
      <c r="AJ4643" s="24"/>
      <c r="AK4643" s="24"/>
      <c r="AL4643" s="24"/>
      <c r="AM4643" s="24"/>
      <c r="AN4643" s="24"/>
      <c r="AO4643" s="24"/>
      <c r="AP4643" s="24"/>
      <c r="AQ4643" s="24"/>
      <c r="AR4643" s="24"/>
      <c r="AS4643" s="24"/>
      <c r="AT4643" s="25"/>
      <c r="AV4643" s="26"/>
      <c r="AW4643" s="26"/>
      <c r="AX4643" s="27"/>
      <c r="AY4643" s="27"/>
      <c r="AZ4643" s="27"/>
      <c r="BA4643" s="27"/>
      <c r="BB4643" s="27"/>
      <c r="BC4643" s="27"/>
      <c r="BD4643" s="27"/>
      <c r="BE4643" s="27"/>
      <c r="BF4643" s="27"/>
      <c r="BG4643" s="27"/>
      <c r="BH4643" s="27"/>
      <c r="BI4643" s="27"/>
      <c r="BT4643" s="31"/>
      <c r="BU4643" s="32"/>
      <c r="BV4643" s="33"/>
      <c r="BW4643" s="32"/>
      <c r="BX4643" s="32"/>
      <c r="BY4643" s="34"/>
      <c r="CA4643" s="32"/>
      <c r="CB4643" s="32"/>
    </row>
    <row r="4644" spans="1:80">
      <c r="A4644" s="20"/>
      <c r="B4644" s="21"/>
      <c r="C4644" s="21"/>
      <c r="D4644" s="21"/>
      <c r="E4644" s="21"/>
      <c r="F4644" s="21"/>
      <c r="G4644" s="21"/>
      <c r="H4644" s="21"/>
      <c r="I4644" s="21"/>
      <c r="J4644" s="21"/>
      <c r="K4644" s="22"/>
      <c r="L4644" s="22"/>
      <c r="M4644" s="22"/>
      <c r="N4644" s="22"/>
      <c r="O4644" s="22"/>
      <c r="P4644" s="22"/>
      <c r="Q4644" s="22"/>
      <c r="R4644" s="22"/>
      <c r="S4644" s="22"/>
      <c r="T4644" s="22"/>
      <c r="U4644" s="22"/>
      <c r="V4644" s="22"/>
      <c r="W4644" s="22"/>
      <c r="X4644" s="22"/>
      <c r="Y4644" s="22"/>
      <c r="Z4644" s="22"/>
      <c r="AA4644" s="22"/>
      <c r="AB4644" s="23"/>
      <c r="AC4644" s="23"/>
      <c r="AD4644" s="22"/>
      <c r="AE4644" s="24"/>
      <c r="AF4644" s="24"/>
      <c r="AG4644" s="24"/>
      <c r="AH4644" s="24"/>
      <c r="AI4644" s="24"/>
      <c r="AJ4644" s="24"/>
      <c r="AK4644" s="24"/>
      <c r="AL4644" s="24"/>
      <c r="AM4644" s="24"/>
      <c r="AN4644" s="24"/>
      <c r="AO4644" s="24"/>
      <c r="AP4644" s="24"/>
      <c r="AQ4644" s="24"/>
      <c r="AR4644" s="24"/>
      <c r="AS4644" s="24"/>
      <c r="AT4644" s="25"/>
      <c r="AV4644" s="26"/>
      <c r="AW4644" s="26"/>
      <c r="AX4644" s="27"/>
      <c r="AY4644" s="27"/>
      <c r="AZ4644" s="27"/>
      <c r="BA4644" s="27"/>
      <c r="BB4644" s="27"/>
      <c r="BC4644" s="27"/>
      <c r="BD4644" s="27"/>
      <c r="BE4644" s="27"/>
      <c r="BF4644" s="27"/>
      <c r="BG4644" s="27"/>
      <c r="BH4644" s="27"/>
      <c r="BI4644" s="27"/>
      <c r="BT4644" s="31"/>
      <c r="BU4644" s="32"/>
      <c r="BV4644" s="33"/>
      <c r="BW4644" s="32"/>
      <c r="BX4644" s="32"/>
      <c r="BY4644" s="34"/>
      <c r="CA4644" s="32"/>
      <c r="CB4644" s="32"/>
    </row>
    <row r="4645" spans="1:80">
      <c r="A4645" s="20"/>
      <c r="B4645" s="21"/>
      <c r="C4645" s="21"/>
      <c r="D4645" s="21"/>
      <c r="E4645" s="21"/>
      <c r="F4645" s="21"/>
      <c r="G4645" s="21"/>
      <c r="H4645" s="21"/>
      <c r="I4645" s="21"/>
      <c r="J4645" s="21"/>
      <c r="K4645" s="22"/>
      <c r="L4645" s="22"/>
      <c r="M4645" s="22"/>
      <c r="N4645" s="22"/>
      <c r="O4645" s="22"/>
      <c r="P4645" s="22"/>
      <c r="Q4645" s="22"/>
      <c r="R4645" s="22"/>
      <c r="S4645" s="22"/>
      <c r="T4645" s="22"/>
      <c r="U4645" s="22"/>
      <c r="V4645" s="22"/>
      <c r="W4645" s="22"/>
      <c r="X4645" s="22"/>
      <c r="Y4645" s="22"/>
      <c r="Z4645" s="22"/>
      <c r="AA4645" s="22"/>
      <c r="AB4645" s="23"/>
      <c r="AC4645" s="23"/>
      <c r="AD4645" s="22"/>
      <c r="AE4645" s="24"/>
      <c r="AF4645" s="24"/>
      <c r="AG4645" s="24"/>
      <c r="AH4645" s="24"/>
      <c r="AI4645" s="24"/>
      <c r="AJ4645" s="24"/>
      <c r="AK4645" s="24"/>
      <c r="AL4645" s="24"/>
      <c r="AM4645" s="24"/>
      <c r="AN4645" s="24"/>
      <c r="AO4645" s="24"/>
      <c r="AP4645" s="24"/>
      <c r="AQ4645" s="24"/>
      <c r="AR4645" s="24"/>
      <c r="AS4645" s="24"/>
      <c r="AT4645" s="25"/>
      <c r="AV4645" s="26"/>
      <c r="AW4645" s="26"/>
      <c r="AX4645" s="27"/>
      <c r="AY4645" s="27"/>
      <c r="AZ4645" s="27"/>
      <c r="BA4645" s="27"/>
      <c r="BB4645" s="27"/>
      <c r="BC4645" s="27"/>
      <c r="BD4645" s="27"/>
      <c r="BE4645" s="27"/>
      <c r="BF4645" s="27"/>
      <c r="BG4645" s="27"/>
      <c r="BH4645" s="27"/>
      <c r="BI4645" s="27"/>
      <c r="BT4645" s="31"/>
      <c r="BU4645" s="32"/>
      <c r="BV4645" s="33"/>
      <c r="BW4645" s="32"/>
      <c r="BX4645" s="32"/>
      <c r="BY4645" s="34"/>
      <c r="CA4645" s="32"/>
      <c r="CB4645" s="32"/>
    </row>
    <row r="4646" spans="1:80">
      <c r="A4646" s="20"/>
      <c r="B4646" s="21"/>
      <c r="C4646" s="21"/>
      <c r="D4646" s="21"/>
      <c r="E4646" s="21"/>
      <c r="F4646" s="21"/>
      <c r="G4646" s="21"/>
      <c r="H4646" s="21"/>
      <c r="I4646" s="21"/>
      <c r="J4646" s="21"/>
      <c r="K4646" s="22"/>
      <c r="L4646" s="22"/>
      <c r="M4646" s="22"/>
      <c r="N4646" s="22"/>
      <c r="O4646" s="22"/>
      <c r="P4646" s="22"/>
      <c r="Q4646" s="22"/>
      <c r="R4646" s="22"/>
      <c r="S4646" s="22"/>
      <c r="T4646" s="22"/>
      <c r="U4646" s="22"/>
      <c r="V4646" s="22"/>
      <c r="W4646" s="22"/>
      <c r="X4646" s="22"/>
      <c r="Y4646" s="22"/>
      <c r="Z4646" s="22"/>
      <c r="AA4646" s="22"/>
      <c r="AB4646" s="23"/>
      <c r="AC4646" s="23"/>
      <c r="AD4646" s="22"/>
      <c r="AE4646" s="24"/>
      <c r="AF4646" s="24"/>
      <c r="AG4646" s="24"/>
      <c r="AH4646" s="24"/>
      <c r="AI4646" s="24"/>
      <c r="AJ4646" s="24"/>
      <c r="AK4646" s="24"/>
      <c r="AL4646" s="24"/>
      <c r="AM4646" s="24"/>
      <c r="AN4646" s="24"/>
      <c r="AO4646" s="24"/>
      <c r="AP4646" s="24"/>
      <c r="AQ4646" s="24"/>
      <c r="AR4646" s="24"/>
      <c r="AS4646" s="24"/>
      <c r="AT4646" s="25"/>
      <c r="AV4646" s="26"/>
      <c r="AW4646" s="26"/>
      <c r="AX4646" s="27"/>
      <c r="AY4646" s="27"/>
      <c r="AZ4646" s="27"/>
      <c r="BA4646" s="27"/>
      <c r="BB4646" s="27"/>
      <c r="BC4646" s="27"/>
      <c r="BD4646" s="27"/>
      <c r="BE4646" s="27"/>
      <c r="BF4646" s="27"/>
      <c r="BG4646" s="27"/>
      <c r="BH4646" s="27"/>
      <c r="BI4646" s="27"/>
      <c r="BT4646" s="31"/>
      <c r="BU4646" s="32"/>
      <c r="BV4646" s="33"/>
      <c r="BW4646" s="32"/>
      <c r="BX4646" s="32"/>
      <c r="BY4646" s="34"/>
      <c r="CA4646" s="32"/>
      <c r="CB4646" s="32"/>
    </row>
    <row r="4647" spans="1:80">
      <c r="A4647" s="20"/>
      <c r="B4647" s="21"/>
      <c r="C4647" s="21"/>
      <c r="D4647" s="21"/>
      <c r="E4647" s="21"/>
      <c r="F4647" s="21"/>
      <c r="G4647" s="21"/>
      <c r="H4647" s="21"/>
      <c r="I4647" s="21"/>
      <c r="J4647" s="21"/>
      <c r="K4647" s="22"/>
      <c r="L4647" s="22"/>
      <c r="M4647" s="22"/>
      <c r="N4647" s="22"/>
      <c r="O4647" s="22"/>
      <c r="P4647" s="22"/>
      <c r="Q4647" s="22"/>
      <c r="R4647" s="22"/>
      <c r="S4647" s="22"/>
      <c r="T4647" s="22"/>
      <c r="U4647" s="22"/>
      <c r="V4647" s="22"/>
      <c r="W4647" s="22"/>
      <c r="X4647" s="22"/>
      <c r="Y4647" s="22"/>
      <c r="Z4647" s="22"/>
      <c r="AA4647" s="22"/>
      <c r="AB4647" s="23"/>
      <c r="AC4647" s="23"/>
      <c r="AD4647" s="22"/>
      <c r="AE4647" s="24"/>
      <c r="AF4647" s="24"/>
      <c r="AG4647" s="24"/>
      <c r="AH4647" s="24"/>
      <c r="AI4647" s="24"/>
      <c r="AJ4647" s="24"/>
      <c r="AK4647" s="24"/>
      <c r="AL4647" s="24"/>
      <c r="AM4647" s="24"/>
      <c r="AN4647" s="24"/>
      <c r="AO4647" s="24"/>
      <c r="AP4647" s="24"/>
      <c r="AQ4647" s="24"/>
      <c r="AR4647" s="24"/>
      <c r="AS4647" s="24"/>
      <c r="AT4647" s="25"/>
      <c r="AV4647" s="26"/>
      <c r="AW4647" s="26"/>
      <c r="AX4647" s="27"/>
      <c r="AY4647" s="27"/>
      <c r="AZ4647" s="27"/>
      <c r="BA4647" s="27"/>
      <c r="BB4647" s="27"/>
      <c r="BC4647" s="27"/>
      <c r="BD4647" s="27"/>
      <c r="BE4647" s="27"/>
      <c r="BF4647" s="27"/>
      <c r="BG4647" s="27"/>
      <c r="BH4647" s="27"/>
      <c r="BI4647" s="27"/>
      <c r="BT4647" s="31"/>
      <c r="BU4647" s="32"/>
      <c r="BV4647" s="33"/>
      <c r="BW4647" s="32"/>
      <c r="BX4647" s="32"/>
      <c r="BY4647" s="34"/>
      <c r="CA4647" s="32"/>
      <c r="CB4647" s="32"/>
    </row>
    <row r="4648" spans="1:80">
      <c r="A4648" s="20"/>
      <c r="B4648" s="21"/>
      <c r="C4648" s="21"/>
      <c r="D4648" s="21"/>
      <c r="E4648" s="21"/>
      <c r="F4648" s="21"/>
      <c r="G4648" s="21"/>
      <c r="H4648" s="21"/>
      <c r="I4648" s="21"/>
      <c r="J4648" s="21"/>
      <c r="K4648" s="22"/>
      <c r="L4648" s="22"/>
      <c r="M4648" s="22"/>
      <c r="N4648" s="22"/>
      <c r="O4648" s="22"/>
      <c r="P4648" s="22"/>
      <c r="Q4648" s="22"/>
      <c r="R4648" s="22"/>
      <c r="S4648" s="22"/>
      <c r="T4648" s="22"/>
      <c r="U4648" s="22"/>
      <c r="V4648" s="22"/>
      <c r="W4648" s="22"/>
      <c r="X4648" s="22"/>
      <c r="Y4648" s="22"/>
      <c r="Z4648" s="22"/>
      <c r="AA4648" s="22"/>
      <c r="AB4648" s="23"/>
      <c r="AC4648" s="23"/>
      <c r="AD4648" s="22"/>
      <c r="AE4648" s="24"/>
      <c r="AF4648" s="24"/>
      <c r="AG4648" s="24"/>
      <c r="AH4648" s="24"/>
      <c r="AI4648" s="24"/>
      <c r="AJ4648" s="24"/>
      <c r="AK4648" s="24"/>
      <c r="AL4648" s="24"/>
      <c r="AM4648" s="24"/>
      <c r="AN4648" s="24"/>
      <c r="AO4648" s="24"/>
      <c r="AP4648" s="24"/>
      <c r="AQ4648" s="24"/>
      <c r="AR4648" s="24"/>
      <c r="AS4648" s="24"/>
      <c r="AT4648" s="25"/>
      <c r="AV4648" s="26"/>
      <c r="AW4648" s="26"/>
      <c r="AX4648" s="27"/>
      <c r="AY4648" s="27"/>
      <c r="AZ4648" s="27"/>
      <c r="BA4648" s="27"/>
      <c r="BB4648" s="27"/>
      <c r="BC4648" s="27"/>
      <c r="BD4648" s="27"/>
      <c r="BE4648" s="27"/>
      <c r="BF4648" s="27"/>
      <c r="BG4648" s="27"/>
      <c r="BH4648" s="27"/>
      <c r="BI4648" s="27"/>
      <c r="BT4648" s="31"/>
      <c r="BU4648" s="32"/>
      <c r="BV4648" s="33"/>
      <c r="BW4648" s="32"/>
      <c r="BX4648" s="32"/>
      <c r="BY4648" s="34"/>
      <c r="CA4648" s="32"/>
      <c r="CB4648" s="32"/>
    </row>
    <row r="4649" spans="1:80">
      <c r="A4649" s="20"/>
      <c r="B4649" s="21"/>
      <c r="C4649" s="21"/>
      <c r="D4649" s="21"/>
      <c r="E4649" s="21"/>
      <c r="F4649" s="21"/>
      <c r="G4649" s="21"/>
      <c r="H4649" s="21"/>
      <c r="I4649" s="21"/>
      <c r="J4649" s="21"/>
      <c r="K4649" s="22"/>
      <c r="L4649" s="22"/>
      <c r="M4649" s="22"/>
      <c r="N4649" s="22"/>
      <c r="O4649" s="22"/>
      <c r="P4649" s="22"/>
      <c r="Q4649" s="22"/>
      <c r="R4649" s="22"/>
      <c r="S4649" s="22"/>
      <c r="T4649" s="22"/>
      <c r="U4649" s="22"/>
      <c r="V4649" s="22"/>
      <c r="W4649" s="22"/>
      <c r="X4649" s="22"/>
      <c r="Y4649" s="22"/>
      <c r="Z4649" s="22"/>
      <c r="AA4649" s="22"/>
      <c r="AB4649" s="23"/>
      <c r="AC4649" s="23"/>
      <c r="AD4649" s="22"/>
      <c r="AE4649" s="24"/>
      <c r="AF4649" s="24"/>
      <c r="AG4649" s="24"/>
      <c r="AH4649" s="24"/>
      <c r="AI4649" s="24"/>
      <c r="AJ4649" s="24"/>
      <c r="AK4649" s="24"/>
      <c r="AL4649" s="24"/>
      <c r="AM4649" s="24"/>
      <c r="AN4649" s="24"/>
      <c r="AO4649" s="24"/>
      <c r="AP4649" s="24"/>
      <c r="AQ4649" s="24"/>
      <c r="AR4649" s="24"/>
      <c r="AS4649" s="24"/>
      <c r="AT4649" s="25"/>
      <c r="AV4649" s="26"/>
      <c r="AW4649" s="26"/>
      <c r="AX4649" s="27"/>
      <c r="AY4649" s="27"/>
      <c r="AZ4649" s="27"/>
      <c r="BA4649" s="27"/>
      <c r="BB4649" s="27"/>
      <c r="BC4649" s="27"/>
      <c r="BD4649" s="27"/>
      <c r="BE4649" s="27"/>
      <c r="BF4649" s="27"/>
      <c r="BG4649" s="27"/>
      <c r="BH4649" s="27"/>
      <c r="BI4649" s="27"/>
      <c r="BT4649" s="31"/>
      <c r="BU4649" s="32"/>
      <c r="BV4649" s="33"/>
      <c r="BW4649" s="32"/>
      <c r="BX4649" s="32"/>
      <c r="BY4649" s="34"/>
      <c r="CA4649" s="32"/>
      <c r="CB4649" s="32"/>
    </row>
    <row r="4650" spans="1:80">
      <c r="A4650" s="20"/>
      <c r="B4650" s="21"/>
      <c r="C4650" s="21"/>
      <c r="D4650" s="21"/>
      <c r="E4650" s="21"/>
      <c r="F4650" s="21"/>
      <c r="G4650" s="21"/>
      <c r="H4650" s="21"/>
      <c r="I4650" s="21"/>
      <c r="J4650" s="21"/>
      <c r="K4650" s="22"/>
      <c r="L4650" s="22"/>
      <c r="M4650" s="22"/>
      <c r="N4650" s="22"/>
      <c r="O4650" s="22"/>
      <c r="P4650" s="22"/>
      <c r="Q4650" s="22"/>
      <c r="R4650" s="22"/>
      <c r="S4650" s="22"/>
      <c r="T4650" s="22"/>
      <c r="U4650" s="22"/>
      <c r="V4650" s="22"/>
      <c r="W4650" s="22"/>
      <c r="X4650" s="22"/>
      <c r="Y4650" s="22"/>
      <c r="Z4650" s="22"/>
      <c r="AA4650" s="22"/>
      <c r="AB4650" s="23"/>
      <c r="AC4650" s="23"/>
      <c r="AD4650" s="22"/>
      <c r="AE4650" s="24"/>
      <c r="AF4650" s="24"/>
      <c r="AG4650" s="24"/>
      <c r="AH4650" s="24"/>
      <c r="AI4650" s="24"/>
      <c r="AJ4650" s="24"/>
      <c r="AK4650" s="24"/>
      <c r="AL4650" s="24"/>
      <c r="AM4650" s="24"/>
      <c r="AN4650" s="24"/>
      <c r="AO4650" s="24"/>
      <c r="AP4650" s="24"/>
      <c r="AQ4650" s="24"/>
      <c r="AR4650" s="24"/>
      <c r="AS4650" s="24"/>
      <c r="AT4650" s="25"/>
      <c r="AV4650" s="26"/>
      <c r="AW4650" s="26"/>
      <c r="AX4650" s="27"/>
      <c r="AY4650" s="27"/>
      <c r="AZ4650" s="27"/>
      <c r="BA4650" s="27"/>
      <c r="BB4650" s="27"/>
      <c r="BC4650" s="27"/>
      <c r="BD4650" s="27"/>
      <c r="BE4650" s="27"/>
      <c r="BF4650" s="27"/>
      <c r="BG4650" s="27"/>
      <c r="BH4650" s="27"/>
      <c r="BI4650" s="27"/>
      <c r="BT4650" s="31"/>
      <c r="BU4650" s="32"/>
      <c r="BV4650" s="33"/>
      <c r="BW4650" s="32"/>
      <c r="BX4650" s="32"/>
      <c r="BY4650" s="34"/>
      <c r="CA4650" s="32"/>
      <c r="CB4650" s="32"/>
    </row>
    <row r="4651" spans="1:80">
      <c r="A4651" s="20"/>
      <c r="B4651" s="21"/>
      <c r="C4651" s="21"/>
      <c r="D4651" s="21"/>
      <c r="E4651" s="21"/>
      <c r="F4651" s="21"/>
      <c r="G4651" s="21"/>
      <c r="H4651" s="21"/>
      <c r="I4651" s="21"/>
      <c r="J4651" s="21"/>
      <c r="K4651" s="22"/>
      <c r="L4651" s="22"/>
      <c r="M4651" s="22"/>
      <c r="N4651" s="22"/>
      <c r="O4651" s="22"/>
      <c r="P4651" s="22"/>
      <c r="Q4651" s="22"/>
      <c r="R4651" s="22"/>
      <c r="S4651" s="22"/>
      <c r="T4651" s="22"/>
      <c r="U4651" s="22"/>
      <c r="V4651" s="22"/>
      <c r="W4651" s="22"/>
      <c r="X4651" s="22"/>
      <c r="Y4651" s="22"/>
      <c r="Z4651" s="22"/>
      <c r="AA4651" s="22"/>
      <c r="AB4651" s="23"/>
      <c r="AC4651" s="23"/>
      <c r="AD4651" s="22"/>
      <c r="AE4651" s="24"/>
      <c r="AF4651" s="24"/>
      <c r="AG4651" s="24"/>
      <c r="AH4651" s="24"/>
      <c r="AI4651" s="24"/>
      <c r="AJ4651" s="24"/>
      <c r="AK4651" s="24"/>
      <c r="AL4651" s="24"/>
      <c r="AM4651" s="24"/>
      <c r="AN4651" s="24"/>
      <c r="AO4651" s="24"/>
      <c r="AP4651" s="24"/>
      <c r="AQ4651" s="24"/>
      <c r="AR4651" s="24"/>
      <c r="AS4651" s="24"/>
      <c r="AT4651" s="25"/>
      <c r="AV4651" s="26"/>
      <c r="AW4651" s="26"/>
      <c r="AX4651" s="27"/>
      <c r="AY4651" s="27"/>
      <c r="AZ4651" s="27"/>
      <c r="BA4651" s="27"/>
      <c r="BB4651" s="27"/>
      <c r="BC4651" s="27"/>
      <c r="BD4651" s="27"/>
      <c r="BE4651" s="27"/>
      <c r="BF4651" s="27"/>
      <c r="BG4651" s="27"/>
      <c r="BH4651" s="27"/>
      <c r="BI4651" s="27"/>
      <c r="BT4651" s="31"/>
      <c r="BU4651" s="32"/>
      <c r="BV4651" s="33"/>
      <c r="BW4651" s="32"/>
      <c r="BX4651" s="32"/>
      <c r="BY4651" s="34"/>
      <c r="CA4651" s="32"/>
      <c r="CB4651" s="32"/>
    </row>
    <row r="4652" spans="1:80">
      <c r="A4652" s="20"/>
      <c r="B4652" s="21"/>
      <c r="C4652" s="21"/>
      <c r="D4652" s="21"/>
      <c r="E4652" s="21"/>
      <c r="F4652" s="21"/>
      <c r="G4652" s="21"/>
      <c r="H4652" s="21"/>
      <c r="I4652" s="21"/>
      <c r="J4652" s="21"/>
      <c r="K4652" s="22"/>
      <c r="L4652" s="22"/>
      <c r="M4652" s="22"/>
      <c r="N4652" s="22"/>
      <c r="O4652" s="22"/>
      <c r="P4652" s="22"/>
      <c r="Q4652" s="22"/>
      <c r="R4652" s="22"/>
      <c r="S4652" s="22"/>
      <c r="T4652" s="22"/>
      <c r="U4652" s="22"/>
      <c r="V4652" s="22"/>
      <c r="W4652" s="22"/>
      <c r="X4652" s="22"/>
      <c r="Y4652" s="22"/>
      <c r="Z4652" s="22"/>
      <c r="AA4652" s="22"/>
      <c r="AB4652" s="23"/>
      <c r="AC4652" s="23"/>
      <c r="AD4652" s="22"/>
      <c r="AE4652" s="24"/>
      <c r="AF4652" s="24"/>
      <c r="AG4652" s="24"/>
      <c r="AH4652" s="24"/>
      <c r="AI4652" s="24"/>
      <c r="AJ4652" s="24"/>
      <c r="AK4652" s="24"/>
      <c r="AL4652" s="24"/>
      <c r="AM4652" s="24"/>
      <c r="AN4652" s="24"/>
      <c r="AO4652" s="24"/>
      <c r="AP4652" s="24"/>
      <c r="AQ4652" s="24"/>
      <c r="AR4652" s="24"/>
      <c r="AS4652" s="24"/>
      <c r="AT4652" s="25"/>
      <c r="AV4652" s="26"/>
      <c r="AW4652" s="26"/>
      <c r="AX4652" s="27"/>
      <c r="AY4652" s="27"/>
      <c r="AZ4652" s="27"/>
      <c r="BA4652" s="27"/>
      <c r="BB4652" s="27"/>
      <c r="BC4652" s="27"/>
      <c r="BD4652" s="27"/>
      <c r="BE4652" s="27"/>
      <c r="BF4652" s="27"/>
      <c r="BG4652" s="27"/>
      <c r="BH4652" s="27"/>
      <c r="BI4652" s="27"/>
      <c r="BT4652" s="31"/>
      <c r="BU4652" s="32"/>
      <c r="BV4652" s="33"/>
      <c r="BW4652" s="32"/>
      <c r="BX4652" s="32"/>
      <c r="BY4652" s="34"/>
      <c r="CA4652" s="32"/>
      <c r="CB4652" s="32"/>
    </row>
    <row r="4653" spans="1:80">
      <c r="A4653" s="20"/>
      <c r="B4653" s="21"/>
      <c r="C4653" s="21"/>
      <c r="D4653" s="21"/>
      <c r="E4653" s="21"/>
      <c r="F4653" s="21"/>
      <c r="G4653" s="21"/>
      <c r="H4653" s="21"/>
      <c r="I4653" s="21"/>
      <c r="J4653" s="21"/>
      <c r="K4653" s="22"/>
      <c r="L4653" s="22"/>
      <c r="M4653" s="22"/>
      <c r="N4653" s="22"/>
      <c r="O4653" s="22"/>
      <c r="P4653" s="22"/>
      <c r="Q4653" s="22"/>
      <c r="R4653" s="22"/>
      <c r="S4653" s="22"/>
      <c r="T4653" s="22"/>
      <c r="U4653" s="22"/>
      <c r="V4653" s="22"/>
      <c r="W4653" s="22"/>
      <c r="X4653" s="22"/>
      <c r="Y4653" s="22"/>
      <c r="Z4653" s="22"/>
      <c r="AA4653" s="22"/>
      <c r="AB4653" s="23"/>
      <c r="AC4653" s="23"/>
      <c r="AD4653" s="22"/>
      <c r="AE4653" s="24"/>
      <c r="AF4653" s="24"/>
      <c r="AG4653" s="24"/>
      <c r="AH4653" s="24"/>
      <c r="AI4653" s="24"/>
      <c r="AJ4653" s="24"/>
      <c r="AK4653" s="24"/>
      <c r="AL4653" s="24"/>
      <c r="AM4653" s="24"/>
      <c r="AN4653" s="24"/>
      <c r="AO4653" s="24"/>
      <c r="AP4653" s="24"/>
      <c r="AQ4653" s="24"/>
      <c r="AR4653" s="24"/>
      <c r="AS4653" s="24"/>
      <c r="AT4653" s="25"/>
      <c r="AV4653" s="26"/>
      <c r="AW4653" s="26"/>
      <c r="AX4653" s="27"/>
      <c r="AY4653" s="27"/>
      <c r="AZ4653" s="27"/>
      <c r="BA4653" s="27"/>
      <c r="BB4653" s="27"/>
      <c r="BC4653" s="27"/>
      <c r="BD4653" s="27"/>
      <c r="BE4653" s="27"/>
      <c r="BF4653" s="27"/>
      <c r="BG4653" s="27"/>
      <c r="BH4653" s="27"/>
      <c r="BI4653" s="27"/>
      <c r="BT4653" s="31"/>
      <c r="BU4653" s="32"/>
      <c r="BV4653" s="33"/>
      <c r="BW4653" s="32"/>
      <c r="BX4653" s="32"/>
      <c r="BY4653" s="34"/>
      <c r="CA4653" s="32"/>
      <c r="CB4653" s="32"/>
    </row>
    <row r="4654" spans="1:80">
      <c r="A4654" s="20"/>
      <c r="B4654" s="21"/>
      <c r="C4654" s="21"/>
      <c r="D4654" s="21"/>
      <c r="E4654" s="21"/>
      <c r="F4654" s="21"/>
      <c r="G4654" s="21"/>
      <c r="H4654" s="21"/>
      <c r="I4654" s="21"/>
      <c r="J4654" s="21"/>
      <c r="K4654" s="22"/>
      <c r="L4654" s="22"/>
      <c r="M4654" s="22"/>
      <c r="N4654" s="22"/>
      <c r="O4654" s="22"/>
      <c r="P4654" s="22"/>
      <c r="Q4654" s="22"/>
      <c r="R4654" s="22"/>
      <c r="S4654" s="22"/>
      <c r="T4654" s="22"/>
      <c r="U4654" s="22"/>
      <c r="V4654" s="22"/>
      <c r="W4654" s="22"/>
      <c r="X4654" s="22"/>
      <c r="Y4654" s="22"/>
      <c r="Z4654" s="22"/>
      <c r="AA4654" s="22"/>
      <c r="AB4654" s="23"/>
      <c r="AC4654" s="23"/>
      <c r="AD4654" s="22"/>
      <c r="AE4654" s="24"/>
      <c r="AF4654" s="24"/>
      <c r="AG4654" s="24"/>
      <c r="AH4654" s="24"/>
      <c r="AI4654" s="24"/>
      <c r="AJ4654" s="24"/>
      <c r="AK4654" s="24"/>
      <c r="AL4654" s="24"/>
      <c r="AM4654" s="24"/>
      <c r="AN4654" s="24"/>
      <c r="AO4654" s="24"/>
      <c r="AP4654" s="24"/>
      <c r="AQ4654" s="24"/>
      <c r="AR4654" s="24"/>
      <c r="AS4654" s="24"/>
      <c r="AT4654" s="25"/>
      <c r="AV4654" s="26"/>
      <c r="AW4654" s="26"/>
      <c r="AX4654" s="27"/>
      <c r="AY4654" s="27"/>
      <c r="AZ4654" s="27"/>
      <c r="BA4654" s="27"/>
      <c r="BB4654" s="27"/>
      <c r="BC4654" s="27"/>
      <c r="BD4654" s="27"/>
      <c r="BE4654" s="27"/>
      <c r="BF4654" s="27"/>
      <c r="BG4654" s="27"/>
      <c r="BH4654" s="27"/>
      <c r="BI4654" s="27"/>
      <c r="BT4654" s="31"/>
      <c r="BU4654" s="32"/>
      <c r="BV4654" s="33"/>
      <c r="BW4654" s="32"/>
      <c r="BX4654" s="32"/>
      <c r="BY4654" s="34"/>
      <c r="CA4654" s="32"/>
      <c r="CB4654" s="32"/>
    </row>
    <row r="4655" spans="1:80">
      <c r="A4655" s="20"/>
      <c r="B4655" s="21"/>
      <c r="C4655" s="21"/>
      <c r="D4655" s="21"/>
      <c r="E4655" s="21"/>
      <c r="F4655" s="21"/>
      <c r="G4655" s="21"/>
      <c r="H4655" s="21"/>
      <c r="I4655" s="21"/>
      <c r="J4655" s="21"/>
      <c r="K4655" s="22"/>
      <c r="L4655" s="22"/>
      <c r="M4655" s="22"/>
      <c r="N4655" s="22"/>
      <c r="O4655" s="22"/>
      <c r="P4655" s="22"/>
      <c r="Q4655" s="22"/>
      <c r="R4655" s="22"/>
      <c r="S4655" s="22"/>
      <c r="T4655" s="22"/>
      <c r="U4655" s="22"/>
      <c r="V4655" s="22"/>
      <c r="W4655" s="22"/>
      <c r="X4655" s="22"/>
      <c r="Y4655" s="22"/>
      <c r="Z4655" s="22"/>
      <c r="AA4655" s="22"/>
      <c r="AB4655" s="23"/>
      <c r="AC4655" s="23"/>
      <c r="AD4655" s="22"/>
      <c r="AE4655" s="24"/>
      <c r="AF4655" s="24"/>
      <c r="AG4655" s="24"/>
      <c r="AH4655" s="24"/>
      <c r="AI4655" s="24"/>
      <c r="AJ4655" s="24"/>
      <c r="AK4655" s="24"/>
      <c r="AL4655" s="24"/>
      <c r="AM4655" s="24"/>
      <c r="AN4655" s="24"/>
      <c r="AO4655" s="24"/>
      <c r="AP4655" s="24"/>
      <c r="AQ4655" s="24"/>
      <c r="AR4655" s="24"/>
      <c r="AS4655" s="24"/>
      <c r="AT4655" s="25"/>
      <c r="AV4655" s="26"/>
      <c r="AW4655" s="26"/>
      <c r="AX4655" s="27"/>
      <c r="AY4655" s="27"/>
      <c r="AZ4655" s="27"/>
      <c r="BA4655" s="27"/>
      <c r="BB4655" s="27"/>
      <c r="BC4655" s="27"/>
      <c r="BD4655" s="27"/>
      <c r="BE4655" s="27"/>
      <c r="BF4655" s="27"/>
      <c r="BG4655" s="27"/>
      <c r="BH4655" s="27"/>
      <c r="BI4655" s="27"/>
      <c r="BT4655" s="31"/>
      <c r="BU4655" s="32"/>
      <c r="BV4655" s="33"/>
      <c r="BW4655" s="32"/>
      <c r="BX4655" s="32"/>
      <c r="BY4655" s="34"/>
      <c r="CA4655" s="32"/>
      <c r="CB4655" s="32"/>
    </row>
    <row r="4656" spans="1:80">
      <c r="A4656" s="20"/>
      <c r="B4656" s="21"/>
      <c r="C4656" s="21"/>
      <c r="D4656" s="21"/>
      <c r="E4656" s="21"/>
      <c r="F4656" s="21"/>
      <c r="G4656" s="21"/>
      <c r="H4656" s="21"/>
      <c r="I4656" s="21"/>
      <c r="J4656" s="21"/>
      <c r="K4656" s="22"/>
      <c r="L4656" s="22"/>
      <c r="M4656" s="22"/>
      <c r="N4656" s="22"/>
      <c r="O4656" s="22"/>
      <c r="P4656" s="22"/>
      <c r="Q4656" s="22"/>
      <c r="R4656" s="22"/>
      <c r="S4656" s="22"/>
      <c r="T4656" s="22"/>
      <c r="U4656" s="22"/>
      <c r="V4656" s="22"/>
      <c r="W4656" s="22"/>
      <c r="X4656" s="22"/>
      <c r="Y4656" s="22"/>
      <c r="Z4656" s="22"/>
      <c r="AA4656" s="22"/>
      <c r="AB4656" s="23"/>
      <c r="AC4656" s="23"/>
      <c r="AD4656" s="22"/>
      <c r="AE4656" s="24"/>
      <c r="AF4656" s="24"/>
      <c r="AG4656" s="24"/>
      <c r="AH4656" s="24"/>
      <c r="AI4656" s="24"/>
      <c r="AJ4656" s="24"/>
      <c r="AK4656" s="24"/>
      <c r="AL4656" s="24"/>
      <c r="AM4656" s="24"/>
      <c r="AN4656" s="24"/>
      <c r="AO4656" s="24"/>
      <c r="AP4656" s="24"/>
      <c r="AQ4656" s="24"/>
      <c r="AR4656" s="24"/>
      <c r="AS4656" s="24"/>
      <c r="AT4656" s="25"/>
      <c r="AV4656" s="26"/>
      <c r="AW4656" s="26"/>
      <c r="AX4656" s="27"/>
      <c r="AY4656" s="27"/>
      <c r="AZ4656" s="27"/>
      <c r="BA4656" s="27"/>
      <c r="BB4656" s="27"/>
      <c r="BC4656" s="27"/>
      <c r="BD4656" s="27"/>
      <c r="BE4656" s="27"/>
      <c r="BF4656" s="27"/>
      <c r="BG4656" s="27"/>
      <c r="BH4656" s="27"/>
      <c r="BI4656" s="27"/>
      <c r="BT4656" s="31"/>
      <c r="BU4656" s="32"/>
      <c r="BV4656" s="33"/>
      <c r="BW4656" s="32"/>
      <c r="BX4656" s="32"/>
      <c r="BY4656" s="34"/>
      <c r="CA4656" s="32"/>
      <c r="CB4656" s="32"/>
    </row>
    <row r="4657" spans="1:80">
      <c r="A4657" s="20"/>
      <c r="B4657" s="21"/>
      <c r="C4657" s="21"/>
      <c r="D4657" s="21"/>
      <c r="E4657" s="21"/>
      <c r="F4657" s="21"/>
      <c r="G4657" s="21"/>
      <c r="H4657" s="21"/>
      <c r="I4657" s="21"/>
      <c r="J4657" s="21"/>
      <c r="K4657" s="22"/>
      <c r="L4657" s="22"/>
      <c r="M4657" s="22"/>
      <c r="N4657" s="22"/>
      <c r="O4657" s="22"/>
      <c r="P4657" s="22"/>
      <c r="Q4657" s="22"/>
      <c r="R4657" s="22"/>
      <c r="S4657" s="22"/>
      <c r="T4657" s="22"/>
      <c r="U4657" s="22"/>
      <c r="V4657" s="22"/>
      <c r="W4657" s="22"/>
      <c r="X4657" s="22"/>
      <c r="Y4657" s="22"/>
      <c r="Z4657" s="22"/>
      <c r="AA4657" s="22"/>
      <c r="AB4657" s="23"/>
      <c r="AC4657" s="23"/>
      <c r="AD4657" s="22"/>
      <c r="AE4657" s="24"/>
      <c r="AF4657" s="24"/>
      <c r="AG4657" s="24"/>
      <c r="AH4657" s="24"/>
      <c r="AI4657" s="24"/>
      <c r="AJ4657" s="24"/>
      <c r="AK4657" s="24"/>
      <c r="AL4657" s="24"/>
      <c r="AM4657" s="24"/>
      <c r="AN4657" s="24"/>
      <c r="AO4657" s="24"/>
      <c r="AP4657" s="24"/>
      <c r="AQ4657" s="24"/>
      <c r="AR4657" s="24"/>
      <c r="AS4657" s="24"/>
      <c r="AT4657" s="25"/>
      <c r="AV4657" s="26"/>
      <c r="AW4657" s="26"/>
      <c r="AX4657" s="27"/>
      <c r="AY4657" s="27"/>
      <c r="AZ4657" s="27"/>
      <c r="BA4657" s="27"/>
      <c r="BB4657" s="27"/>
      <c r="BC4657" s="27"/>
      <c r="BD4657" s="27"/>
      <c r="BE4657" s="27"/>
      <c r="BF4657" s="27"/>
      <c r="BG4657" s="27"/>
      <c r="BH4657" s="27"/>
      <c r="BI4657" s="27"/>
      <c r="BT4657" s="31"/>
      <c r="BU4657" s="32"/>
      <c r="BV4657" s="33"/>
      <c r="BW4657" s="32"/>
      <c r="BX4657" s="32"/>
      <c r="BY4657" s="34"/>
      <c r="CA4657" s="32"/>
      <c r="CB4657" s="32"/>
    </row>
    <row r="4658" spans="1:80">
      <c r="A4658" s="20"/>
      <c r="B4658" s="21"/>
      <c r="C4658" s="21"/>
      <c r="D4658" s="21"/>
      <c r="E4658" s="21"/>
      <c r="F4658" s="21"/>
      <c r="G4658" s="21"/>
      <c r="H4658" s="21"/>
      <c r="I4658" s="21"/>
      <c r="J4658" s="21"/>
      <c r="K4658" s="22"/>
      <c r="L4658" s="22"/>
      <c r="M4658" s="22"/>
      <c r="N4658" s="22"/>
      <c r="O4658" s="22"/>
      <c r="P4658" s="22"/>
      <c r="Q4658" s="22"/>
      <c r="R4658" s="22"/>
      <c r="S4658" s="22"/>
      <c r="T4658" s="22"/>
      <c r="U4658" s="22"/>
      <c r="V4658" s="22"/>
      <c r="W4658" s="22"/>
      <c r="X4658" s="22"/>
      <c r="Y4658" s="22"/>
      <c r="Z4658" s="22"/>
      <c r="AA4658" s="22"/>
      <c r="AB4658" s="23"/>
      <c r="AC4658" s="23"/>
      <c r="AD4658" s="22"/>
      <c r="AE4658" s="24"/>
      <c r="AF4658" s="24"/>
      <c r="AG4658" s="24"/>
      <c r="AH4658" s="24"/>
      <c r="AI4658" s="24"/>
      <c r="AJ4658" s="24"/>
      <c r="AK4658" s="24"/>
      <c r="AL4658" s="24"/>
      <c r="AM4658" s="24"/>
      <c r="AN4658" s="24"/>
      <c r="AO4658" s="24"/>
      <c r="AP4658" s="24"/>
      <c r="AQ4658" s="24"/>
      <c r="AR4658" s="24"/>
      <c r="AS4658" s="24"/>
      <c r="AT4658" s="25"/>
      <c r="AV4658" s="26"/>
      <c r="AW4658" s="26"/>
      <c r="AX4658" s="27"/>
      <c r="AY4658" s="27"/>
      <c r="AZ4658" s="27"/>
      <c r="BA4658" s="27"/>
      <c r="BB4658" s="27"/>
      <c r="BC4658" s="27"/>
      <c r="BD4658" s="27"/>
      <c r="BE4658" s="27"/>
      <c r="BF4658" s="27"/>
      <c r="BG4658" s="27"/>
      <c r="BH4658" s="27"/>
      <c r="BI4658" s="27"/>
      <c r="BT4658" s="31"/>
      <c r="BU4658" s="32"/>
      <c r="BV4658" s="33"/>
      <c r="BW4658" s="32"/>
      <c r="BX4658" s="32"/>
      <c r="BY4658" s="34"/>
      <c r="CA4658" s="32"/>
      <c r="CB4658" s="32"/>
    </row>
    <row r="4659" spans="1:80">
      <c r="A4659" s="20"/>
      <c r="B4659" s="21"/>
      <c r="C4659" s="21"/>
      <c r="D4659" s="21"/>
      <c r="E4659" s="21"/>
      <c r="F4659" s="21"/>
      <c r="G4659" s="21"/>
      <c r="H4659" s="21"/>
      <c r="I4659" s="21"/>
      <c r="J4659" s="21"/>
      <c r="K4659" s="22"/>
      <c r="L4659" s="22"/>
      <c r="M4659" s="22"/>
      <c r="N4659" s="22"/>
      <c r="O4659" s="22"/>
      <c r="P4659" s="22"/>
      <c r="Q4659" s="22"/>
      <c r="R4659" s="22"/>
      <c r="S4659" s="22"/>
      <c r="T4659" s="22"/>
      <c r="U4659" s="22"/>
      <c r="V4659" s="22"/>
      <c r="W4659" s="22"/>
      <c r="X4659" s="22"/>
      <c r="Y4659" s="22"/>
      <c r="Z4659" s="22"/>
      <c r="AA4659" s="22"/>
      <c r="AB4659" s="23"/>
      <c r="AC4659" s="23"/>
      <c r="AD4659" s="22"/>
      <c r="AE4659" s="24"/>
      <c r="AF4659" s="24"/>
      <c r="AG4659" s="24"/>
      <c r="AH4659" s="24"/>
      <c r="AI4659" s="24"/>
      <c r="AJ4659" s="24"/>
      <c r="AK4659" s="24"/>
      <c r="AL4659" s="24"/>
      <c r="AM4659" s="24"/>
      <c r="AN4659" s="24"/>
      <c r="AO4659" s="24"/>
      <c r="AP4659" s="24"/>
      <c r="AQ4659" s="24"/>
      <c r="AR4659" s="24"/>
      <c r="AS4659" s="24"/>
      <c r="AT4659" s="25"/>
      <c r="AV4659" s="26"/>
      <c r="AW4659" s="26"/>
      <c r="AX4659" s="27"/>
      <c r="AY4659" s="27"/>
      <c r="AZ4659" s="27"/>
      <c r="BA4659" s="27"/>
      <c r="BB4659" s="27"/>
      <c r="BC4659" s="27"/>
      <c r="BD4659" s="27"/>
      <c r="BE4659" s="27"/>
      <c r="BF4659" s="27"/>
      <c r="BG4659" s="27"/>
      <c r="BH4659" s="27"/>
      <c r="BI4659" s="27"/>
      <c r="BT4659" s="31"/>
      <c r="BU4659" s="32"/>
      <c r="BV4659" s="33"/>
      <c r="BW4659" s="32"/>
      <c r="BX4659" s="32"/>
      <c r="BY4659" s="34"/>
      <c r="CA4659" s="32"/>
      <c r="CB4659" s="32"/>
    </row>
    <row r="4660" spans="1:80">
      <c r="A4660" s="20"/>
      <c r="B4660" s="21"/>
      <c r="C4660" s="21"/>
      <c r="D4660" s="21"/>
      <c r="E4660" s="21"/>
      <c r="F4660" s="21"/>
      <c r="G4660" s="21"/>
      <c r="H4660" s="21"/>
      <c r="I4660" s="21"/>
      <c r="J4660" s="21"/>
      <c r="K4660" s="22"/>
      <c r="L4660" s="22"/>
      <c r="M4660" s="22"/>
      <c r="N4660" s="22"/>
      <c r="O4660" s="22"/>
      <c r="P4660" s="22"/>
      <c r="Q4660" s="22"/>
      <c r="R4660" s="22"/>
      <c r="S4660" s="22"/>
      <c r="T4660" s="22"/>
      <c r="U4660" s="22"/>
      <c r="V4660" s="22"/>
      <c r="W4660" s="22"/>
      <c r="X4660" s="22"/>
      <c r="Y4660" s="22"/>
      <c r="Z4660" s="22"/>
      <c r="AA4660" s="22"/>
      <c r="AB4660" s="23"/>
      <c r="AC4660" s="23"/>
      <c r="AD4660" s="22"/>
      <c r="AE4660" s="24"/>
      <c r="AF4660" s="24"/>
      <c r="AG4660" s="24"/>
      <c r="AH4660" s="24"/>
      <c r="AI4660" s="24"/>
      <c r="AJ4660" s="24"/>
      <c r="AK4660" s="24"/>
      <c r="AL4660" s="24"/>
      <c r="AM4660" s="24"/>
      <c r="AN4660" s="24"/>
      <c r="AO4660" s="24"/>
      <c r="AP4660" s="24"/>
      <c r="AQ4660" s="24"/>
      <c r="AR4660" s="24"/>
      <c r="AS4660" s="24"/>
      <c r="AT4660" s="25"/>
      <c r="AV4660" s="26"/>
      <c r="AW4660" s="26"/>
      <c r="AX4660" s="27"/>
      <c r="AY4660" s="27"/>
      <c r="AZ4660" s="27"/>
      <c r="BA4660" s="27"/>
      <c r="BB4660" s="27"/>
      <c r="BC4660" s="27"/>
      <c r="BD4660" s="27"/>
      <c r="BE4660" s="27"/>
      <c r="BF4660" s="27"/>
      <c r="BG4660" s="27"/>
      <c r="BH4660" s="27"/>
      <c r="BI4660" s="27"/>
      <c r="BT4660" s="31"/>
      <c r="BU4660" s="32"/>
      <c r="BV4660" s="33"/>
      <c r="BW4660" s="32"/>
      <c r="BX4660" s="32"/>
      <c r="BY4660" s="34"/>
      <c r="CA4660" s="32"/>
      <c r="CB4660" s="32"/>
    </row>
    <row r="4661" spans="1:80">
      <c r="A4661" s="20"/>
      <c r="B4661" s="21"/>
      <c r="C4661" s="21"/>
      <c r="D4661" s="21"/>
      <c r="E4661" s="21"/>
      <c r="F4661" s="21"/>
      <c r="G4661" s="21"/>
      <c r="H4661" s="21"/>
      <c r="I4661" s="21"/>
      <c r="J4661" s="21"/>
      <c r="K4661" s="22"/>
      <c r="L4661" s="22"/>
      <c r="M4661" s="22"/>
      <c r="N4661" s="22"/>
      <c r="O4661" s="22"/>
      <c r="P4661" s="22"/>
      <c r="Q4661" s="22"/>
      <c r="R4661" s="22"/>
      <c r="S4661" s="22"/>
      <c r="T4661" s="22"/>
      <c r="U4661" s="22"/>
      <c r="V4661" s="22"/>
      <c r="W4661" s="22"/>
      <c r="X4661" s="22"/>
      <c r="Y4661" s="22"/>
      <c r="Z4661" s="22"/>
      <c r="AA4661" s="22"/>
      <c r="AB4661" s="23"/>
      <c r="AC4661" s="23"/>
      <c r="AD4661" s="22"/>
      <c r="AE4661" s="24"/>
      <c r="AF4661" s="24"/>
      <c r="AG4661" s="24"/>
      <c r="AH4661" s="24"/>
      <c r="AI4661" s="24"/>
      <c r="AJ4661" s="24"/>
      <c r="AK4661" s="24"/>
      <c r="AL4661" s="24"/>
      <c r="AM4661" s="24"/>
      <c r="AN4661" s="24"/>
      <c r="AO4661" s="24"/>
      <c r="AP4661" s="24"/>
      <c r="AQ4661" s="24"/>
      <c r="AR4661" s="24"/>
      <c r="AS4661" s="24"/>
      <c r="AT4661" s="25"/>
      <c r="AV4661" s="26"/>
      <c r="AW4661" s="26"/>
      <c r="AX4661" s="27"/>
      <c r="AY4661" s="27"/>
      <c r="AZ4661" s="27"/>
      <c r="BA4661" s="27"/>
      <c r="BB4661" s="27"/>
      <c r="BC4661" s="27"/>
      <c r="BD4661" s="27"/>
      <c r="BE4661" s="27"/>
      <c r="BF4661" s="27"/>
      <c r="BG4661" s="27"/>
      <c r="BH4661" s="27"/>
      <c r="BI4661" s="27"/>
      <c r="BT4661" s="31"/>
      <c r="BU4661" s="32"/>
      <c r="BV4661" s="33"/>
      <c r="BW4661" s="32"/>
      <c r="BX4661" s="32"/>
      <c r="BY4661" s="34"/>
      <c r="CA4661" s="32"/>
      <c r="CB4661" s="32"/>
    </row>
    <row r="4662" spans="1:80">
      <c r="A4662" s="20"/>
      <c r="B4662" s="21"/>
      <c r="C4662" s="21"/>
      <c r="D4662" s="21"/>
      <c r="E4662" s="21"/>
      <c r="F4662" s="21"/>
      <c r="G4662" s="21"/>
      <c r="H4662" s="21"/>
      <c r="I4662" s="21"/>
      <c r="J4662" s="21"/>
      <c r="K4662" s="22"/>
      <c r="L4662" s="22"/>
      <c r="M4662" s="22"/>
      <c r="N4662" s="22"/>
      <c r="O4662" s="22"/>
      <c r="P4662" s="22"/>
      <c r="Q4662" s="22"/>
      <c r="R4662" s="22"/>
      <c r="S4662" s="22"/>
      <c r="T4662" s="22"/>
      <c r="U4662" s="22"/>
      <c r="V4662" s="22"/>
      <c r="W4662" s="22"/>
      <c r="X4662" s="22"/>
      <c r="Y4662" s="22"/>
      <c r="Z4662" s="22"/>
      <c r="AA4662" s="22"/>
      <c r="AB4662" s="23"/>
      <c r="AC4662" s="23"/>
      <c r="AD4662" s="22"/>
      <c r="AE4662" s="24"/>
      <c r="AF4662" s="24"/>
      <c r="AG4662" s="24"/>
      <c r="AH4662" s="24"/>
      <c r="AI4662" s="24"/>
      <c r="AJ4662" s="24"/>
      <c r="AK4662" s="24"/>
      <c r="AL4662" s="24"/>
      <c r="AM4662" s="24"/>
      <c r="AN4662" s="24"/>
      <c r="AO4662" s="24"/>
      <c r="AP4662" s="24"/>
      <c r="AQ4662" s="24"/>
      <c r="AR4662" s="24"/>
      <c r="AS4662" s="24"/>
      <c r="AT4662" s="25"/>
      <c r="AV4662" s="26"/>
      <c r="AW4662" s="26"/>
      <c r="AX4662" s="27"/>
      <c r="AY4662" s="27"/>
      <c r="AZ4662" s="27"/>
      <c r="BA4662" s="27"/>
      <c r="BB4662" s="27"/>
      <c r="BC4662" s="27"/>
      <c r="BD4662" s="27"/>
      <c r="BE4662" s="27"/>
      <c r="BF4662" s="27"/>
      <c r="BG4662" s="27"/>
      <c r="BH4662" s="27"/>
      <c r="BI4662" s="27"/>
      <c r="BT4662" s="31"/>
      <c r="BU4662" s="32"/>
      <c r="BV4662" s="33"/>
      <c r="BW4662" s="32"/>
      <c r="BX4662" s="32"/>
      <c r="BY4662" s="34"/>
      <c r="CA4662" s="32"/>
      <c r="CB4662" s="32"/>
    </row>
    <row r="4663" spans="1:80">
      <c r="A4663" s="20"/>
      <c r="B4663" s="21"/>
      <c r="C4663" s="21"/>
      <c r="D4663" s="21"/>
      <c r="E4663" s="21"/>
      <c r="F4663" s="21"/>
      <c r="G4663" s="21"/>
      <c r="H4663" s="21"/>
      <c r="I4663" s="21"/>
      <c r="J4663" s="21"/>
      <c r="K4663" s="22"/>
      <c r="L4663" s="22"/>
      <c r="M4663" s="22"/>
      <c r="N4663" s="22"/>
      <c r="O4663" s="22"/>
      <c r="P4663" s="22"/>
      <c r="Q4663" s="22"/>
      <c r="R4663" s="22"/>
      <c r="S4663" s="22"/>
      <c r="T4663" s="22"/>
      <c r="U4663" s="22"/>
      <c r="V4663" s="22"/>
      <c r="W4663" s="22"/>
      <c r="X4663" s="22"/>
      <c r="Y4663" s="22"/>
      <c r="Z4663" s="22"/>
      <c r="AA4663" s="22"/>
      <c r="AB4663" s="23"/>
      <c r="AC4663" s="23"/>
      <c r="AD4663" s="22"/>
      <c r="AE4663" s="24"/>
      <c r="AF4663" s="24"/>
      <c r="AG4663" s="24"/>
      <c r="AH4663" s="24"/>
      <c r="AI4663" s="24"/>
      <c r="AJ4663" s="24"/>
      <c r="AK4663" s="24"/>
      <c r="AL4663" s="24"/>
      <c r="AM4663" s="24"/>
      <c r="AN4663" s="24"/>
      <c r="AO4663" s="24"/>
      <c r="AP4663" s="24"/>
      <c r="AQ4663" s="24"/>
      <c r="AR4663" s="24"/>
      <c r="AS4663" s="24"/>
      <c r="AT4663" s="25"/>
      <c r="AV4663" s="26"/>
      <c r="AW4663" s="26"/>
      <c r="AX4663" s="27"/>
      <c r="AY4663" s="27"/>
      <c r="AZ4663" s="27"/>
      <c r="BA4663" s="27"/>
      <c r="BB4663" s="27"/>
      <c r="BC4663" s="27"/>
      <c r="BD4663" s="27"/>
      <c r="BE4663" s="27"/>
      <c r="BF4663" s="27"/>
      <c r="BG4663" s="27"/>
      <c r="BH4663" s="27"/>
      <c r="BI4663" s="27"/>
      <c r="BT4663" s="31"/>
      <c r="BU4663" s="32"/>
      <c r="BV4663" s="33"/>
      <c r="BW4663" s="32"/>
      <c r="BX4663" s="32"/>
      <c r="BY4663" s="34"/>
      <c r="CA4663" s="32"/>
      <c r="CB4663" s="32"/>
    </row>
    <row r="4664" spans="1:80">
      <c r="A4664" s="20"/>
      <c r="B4664" s="21"/>
      <c r="C4664" s="21"/>
      <c r="D4664" s="21"/>
      <c r="E4664" s="21"/>
      <c r="F4664" s="21"/>
      <c r="G4664" s="21"/>
      <c r="H4664" s="21"/>
      <c r="I4664" s="21"/>
      <c r="J4664" s="21"/>
      <c r="K4664" s="22"/>
      <c r="L4664" s="22"/>
      <c r="M4664" s="22"/>
      <c r="N4664" s="22"/>
      <c r="O4664" s="22"/>
      <c r="P4664" s="22"/>
      <c r="Q4664" s="22"/>
      <c r="R4664" s="22"/>
      <c r="S4664" s="22"/>
      <c r="T4664" s="22"/>
      <c r="U4664" s="22"/>
      <c r="V4664" s="22"/>
      <c r="W4664" s="22"/>
      <c r="X4664" s="22"/>
      <c r="Y4664" s="22"/>
      <c r="Z4664" s="22"/>
      <c r="AA4664" s="22"/>
      <c r="AB4664" s="23"/>
      <c r="AC4664" s="23"/>
      <c r="AD4664" s="22"/>
      <c r="AE4664" s="24"/>
      <c r="AF4664" s="24"/>
      <c r="AG4664" s="24"/>
      <c r="AH4664" s="24"/>
      <c r="AI4664" s="24"/>
      <c r="AJ4664" s="24"/>
      <c r="AK4664" s="24"/>
      <c r="AL4664" s="24"/>
      <c r="AM4664" s="24"/>
      <c r="AN4664" s="24"/>
      <c r="AO4664" s="24"/>
      <c r="AP4664" s="24"/>
      <c r="AQ4664" s="24"/>
      <c r="AR4664" s="24"/>
      <c r="AS4664" s="24"/>
      <c r="AT4664" s="25"/>
      <c r="AV4664" s="26"/>
      <c r="AW4664" s="26"/>
      <c r="AX4664" s="27"/>
      <c r="AY4664" s="27"/>
      <c r="AZ4664" s="27"/>
      <c r="BA4664" s="27"/>
      <c r="BB4664" s="27"/>
      <c r="BC4664" s="27"/>
      <c r="BD4664" s="27"/>
      <c r="BE4664" s="27"/>
      <c r="BF4664" s="27"/>
      <c r="BG4664" s="27"/>
      <c r="BH4664" s="27"/>
      <c r="BI4664" s="27"/>
      <c r="BT4664" s="31"/>
      <c r="BU4664" s="32"/>
      <c r="BV4664" s="33"/>
      <c r="BW4664" s="32"/>
      <c r="BX4664" s="32"/>
      <c r="BY4664" s="34"/>
      <c r="CA4664" s="32"/>
      <c r="CB4664" s="32"/>
    </row>
    <row r="4665" spans="1:80">
      <c r="A4665" s="20"/>
      <c r="B4665" s="21"/>
      <c r="C4665" s="21"/>
      <c r="D4665" s="21"/>
      <c r="E4665" s="21"/>
      <c r="F4665" s="21"/>
      <c r="G4665" s="21"/>
      <c r="H4665" s="21"/>
      <c r="I4665" s="21"/>
      <c r="J4665" s="21"/>
      <c r="K4665" s="22"/>
      <c r="L4665" s="22"/>
      <c r="M4665" s="22"/>
      <c r="N4665" s="22"/>
      <c r="O4665" s="22"/>
      <c r="P4665" s="22"/>
      <c r="Q4665" s="22"/>
      <c r="R4665" s="22"/>
      <c r="S4665" s="22"/>
      <c r="T4665" s="22"/>
      <c r="U4665" s="22"/>
      <c r="V4665" s="22"/>
      <c r="W4665" s="22"/>
      <c r="X4665" s="22"/>
      <c r="Y4665" s="22"/>
      <c r="Z4665" s="22"/>
      <c r="AA4665" s="22"/>
      <c r="AB4665" s="23"/>
      <c r="AC4665" s="23"/>
      <c r="AD4665" s="22"/>
      <c r="AE4665" s="24"/>
      <c r="AF4665" s="24"/>
      <c r="AG4665" s="24"/>
      <c r="AH4665" s="24"/>
      <c r="AI4665" s="24"/>
      <c r="AJ4665" s="24"/>
      <c r="AK4665" s="24"/>
      <c r="AL4665" s="24"/>
      <c r="AM4665" s="24"/>
      <c r="AN4665" s="24"/>
      <c r="AO4665" s="24"/>
      <c r="AP4665" s="24"/>
      <c r="AQ4665" s="24"/>
      <c r="AR4665" s="24"/>
      <c r="AS4665" s="24"/>
      <c r="AT4665" s="25"/>
      <c r="AV4665" s="26"/>
      <c r="AW4665" s="26"/>
      <c r="AX4665" s="27"/>
      <c r="AY4665" s="27"/>
      <c r="AZ4665" s="27"/>
      <c r="BA4665" s="27"/>
      <c r="BB4665" s="27"/>
      <c r="BC4665" s="27"/>
      <c r="BD4665" s="27"/>
      <c r="BE4665" s="27"/>
      <c r="BF4665" s="27"/>
      <c r="BG4665" s="27"/>
      <c r="BH4665" s="27"/>
      <c r="BI4665" s="27"/>
      <c r="BT4665" s="31"/>
      <c r="BU4665" s="32"/>
      <c r="BV4665" s="33"/>
      <c r="BW4665" s="32"/>
      <c r="BX4665" s="32"/>
      <c r="BY4665" s="34"/>
      <c r="CA4665" s="32"/>
      <c r="CB4665" s="32"/>
    </row>
    <row r="4666" spans="1:80">
      <c r="A4666" s="20"/>
      <c r="B4666" s="21"/>
      <c r="C4666" s="21"/>
      <c r="D4666" s="21"/>
      <c r="E4666" s="21"/>
      <c r="F4666" s="21"/>
      <c r="G4666" s="21"/>
      <c r="H4666" s="21"/>
      <c r="I4666" s="21"/>
      <c r="J4666" s="21"/>
      <c r="K4666" s="22"/>
      <c r="L4666" s="22"/>
      <c r="M4666" s="22"/>
      <c r="N4666" s="22"/>
      <c r="O4666" s="22"/>
      <c r="P4666" s="22"/>
      <c r="Q4666" s="22"/>
      <c r="R4666" s="22"/>
      <c r="S4666" s="22"/>
      <c r="T4666" s="22"/>
      <c r="U4666" s="22"/>
      <c r="V4666" s="22"/>
      <c r="W4666" s="22"/>
      <c r="X4666" s="22"/>
      <c r="Y4666" s="22"/>
      <c r="Z4666" s="22"/>
      <c r="AA4666" s="22"/>
      <c r="AB4666" s="23"/>
      <c r="AC4666" s="23"/>
      <c r="AD4666" s="22"/>
      <c r="AE4666" s="24"/>
      <c r="AF4666" s="24"/>
      <c r="AG4666" s="24"/>
      <c r="AH4666" s="24"/>
      <c r="AI4666" s="24"/>
      <c r="AJ4666" s="24"/>
      <c r="AK4666" s="24"/>
      <c r="AL4666" s="24"/>
      <c r="AM4666" s="24"/>
      <c r="AN4666" s="24"/>
      <c r="AO4666" s="24"/>
      <c r="AP4666" s="24"/>
      <c r="AQ4666" s="24"/>
      <c r="AR4666" s="24"/>
      <c r="AS4666" s="24"/>
      <c r="AT4666" s="25"/>
      <c r="AV4666" s="26"/>
      <c r="AW4666" s="26"/>
      <c r="AX4666" s="27"/>
      <c r="AY4666" s="27"/>
      <c r="AZ4666" s="27"/>
      <c r="BA4666" s="27"/>
      <c r="BB4666" s="27"/>
      <c r="BC4666" s="27"/>
      <c r="BD4666" s="27"/>
      <c r="BE4666" s="27"/>
      <c r="BF4666" s="27"/>
      <c r="BG4666" s="27"/>
      <c r="BH4666" s="27"/>
      <c r="BI4666" s="27"/>
      <c r="BT4666" s="31"/>
      <c r="BU4666" s="32"/>
      <c r="BV4666" s="33"/>
      <c r="BW4666" s="32"/>
      <c r="BX4666" s="32"/>
      <c r="BY4666" s="34"/>
      <c r="CA4666" s="32"/>
      <c r="CB4666" s="32"/>
    </row>
    <row r="4667" spans="1:80">
      <c r="A4667" s="20"/>
      <c r="B4667" s="21"/>
      <c r="C4667" s="21"/>
      <c r="D4667" s="21"/>
      <c r="E4667" s="21"/>
      <c r="F4667" s="21"/>
      <c r="G4667" s="21"/>
      <c r="H4667" s="21"/>
      <c r="I4667" s="21"/>
      <c r="J4667" s="21"/>
      <c r="K4667" s="22"/>
      <c r="L4667" s="22"/>
      <c r="M4667" s="22"/>
      <c r="N4667" s="22"/>
      <c r="O4667" s="22"/>
      <c r="P4667" s="22"/>
      <c r="Q4667" s="22"/>
      <c r="R4667" s="22"/>
      <c r="S4667" s="22"/>
      <c r="T4667" s="22"/>
      <c r="U4667" s="22"/>
      <c r="V4667" s="22"/>
      <c r="W4667" s="22"/>
      <c r="X4667" s="22"/>
      <c r="Y4667" s="22"/>
      <c r="Z4667" s="22"/>
      <c r="AA4667" s="22"/>
      <c r="AB4667" s="23"/>
      <c r="AC4667" s="23"/>
      <c r="AD4667" s="22"/>
      <c r="AE4667" s="24"/>
      <c r="AF4667" s="24"/>
      <c r="AG4667" s="24"/>
      <c r="AH4667" s="24"/>
      <c r="AI4667" s="24"/>
      <c r="AJ4667" s="24"/>
      <c r="AK4667" s="24"/>
      <c r="AL4667" s="24"/>
      <c r="AM4667" s="24"/>
      <c r="AN4667" s="24"/>
      <c r="AO4667" s="24"/>
      <c r="AP4667" s="24"/>
      <c r="AQ4667" s="24"/>
      <c r="AR4667" s="24"/>
      <c r="AS4667" s="24"/>
      <c r="AT4667" s="25"/>
      <c r="AV4667" s="26"/>
      <c r="AW4667" s="26"/>
      <c r="AX4667" s="27"/>
      <c r="AY4667" s="27"/>
      <c r="AZ4667" s="27"/>
      <c r="BA4667" s="27"/>
      <c r="BB4667" s="27"/>
      <c r="BC4667" s="27"/>
      <c r="BD4667" s="27"/>
      <c r="BE4667" s="27"/>
      <c r="BF4667" s="27"/>
      <c r="BG4667" s="27"/>
      <c r="BH4667" s="27"/>
      <c r="BI4667" s="27"/>
      <c r="BT4667" s="31"/>
      <c r="BU4667" s="32"/>
      <c r="BV4667" s="33"/>
      <c r="BW4667" s="32"/>
      <c r="BX4667" s="32"/>
      <c r="BY4667" s="34"/>
      <c r="CA4667" s="32"/>
      <c r="CB4667" s="32"/>
    </row>
    <row r="4668" spans="1:80">
      <c r="A4668" s="20"/>
      <c r="B4668" s="21"/>
      <c r="C4668" s="21"/>
      <c r="D4668" s="21"/>
      <c r="E4668" s="21"/>
      <c r="F4668" s="21"/>
      <c r="G4668" s="21"/>
      <c r="H4668" s="21"/>
      <c r="I4668" s="21"/>
      <c r="J4668" s="21"/>
      <c r="K4668" s="22"/>
      <c r="L4668" s="22"/>
      <c r="M4668" s="22"/>
      <c r="N4668" s="22"/>
      <c r="O4668" s="22"/>
      <c r="P4668" s="22"/>
      <c r="Q4668" s="22"/>
      <c r="R4668" s="22"/>
      <c r="S4668" s="22"/>
      <c r="T4668" s="22"/>
      <c r="U4668" s="22"/>
      <c r="V4668" s="22"/>
      <c r="W4668" s="22"/>
      <c r="X4668" s="22"/>
      <c r="Y4668" s="22"/>
      <c r="Z4668" s="22"/>
      <c r="AA4668" s="22"/>
      <c r="AB4668" s="23"/>
      <c r="AC4668" s="23"/>
      <c r="AD4668" s="22"/>
      <c r="AE4668" s="24"/>
      <c r="AF4668" s="24"/>
      <c r="AG4668" s="24"/>
      <c r="AH4668" s="24"/>
      <c r="AI4668" s="24"/>
      <c r="AJ4668" s="24"/>
      <c r="AK4668" s="24"/>
      <c r="AL4668" s="24"/>
      <c r="AM4668" s="24"/>
      <c r="AN4668" s="24"/>
      <c r="AO4668" s="24"/>
      <c r="AP4668" s="24"/>
      <c r="AQ4668" s="24"/>
      <c r="AR4668" s="24"/>
      <c r="AS4668" s="24"/>
      <c r="AT4668" s="25"/>
      <c r="AV4668" s="26"/>
      <c r="AW4668" s="26"/>
      <c r="AX4668" s="27"/>
      <c r="AY4668" s="27"/>
      <c r="AZ4668" s="27"/>
      <c r="BA4668" s="27"/>
      <c r="BB4668" s="27"/>
      <c r="BC4668" s="27"/>
      <c r="BD4668" s="27"/>
      <c r="BE4668" s="27"/>
      <c r="BF4668" s="27"/>
      <c r="BG4668" s="27"/>
      <c r="BH4668" s="27"/>
      <c r="BI4668" s="27"/>
      <c r="BT4668" s="31"/>
      <c r="BU4668" s="32"/>
      <c r="BV4668" s="33"/>
      <c r="BW4668" s="32"/>
      <c r="BX4668" s="32"/>
      <c r="BY4668" s="34"/>
      <c r="CA4668" s="32"/>
      <c r="CB4668" s="32"/>
    </row>
    <row r="4669" spans="1:80">
      <c r="A4669" s="20"/>
      <c r="B4669" s="21"/>
      <c r="C4669" s="21"/>
      <c r="D4669" s="21"/>
      <c r="E4669" s="21"/>
      <c r="F4669" s="21"/>
      <c r="G4669" s="21"/>
      <c r="H4669" s="21"/>
      <c r="I4669" s="21"/>
      <c r="J4669" s="21"/>
      <c r="K4669" s="22"/>
      <c r="L4669" s="22"/>
      <c r="M4669" s="22"/>
      <c r="N4669" s="22"/>
      <c r="O4669" s="22"/>
      <c r="P4669" s="22"/>
      <c r="Q4669" s="22"/>
      <c r="R4669" s="22"/>
      <c r="S4669" s="22"/>
      <c r="T4669" s="22"/>
      <c r="U4669" s="22"/>
      <c r="V4669" s="22"/>
      <c r="W4669" s="22"/>
      <c r="X4669" s="22"/>
      <c r="Y4669" s="22"/>
      <c r="Z4669" s="22"/>
      <c r="AA4669" s="22"/>
      <c r="AB4669" s="23"/>
      <c r="AC4669" s="23"/>
      <c r="AD4669" s="22"/>
      <c r="AE4669" s="24"/>
      <c r="AF4669" s="24"/>
      <c r="AG4669" s="24"/>
      <c r="AH4669" s="24"/>
      <c r="AI4669" s="24"/>
      <c r="AJ4669" s="24"/>
      <c r="AK4669" s="24"/>
      <c r="AL4669" s="24"/>
      <c r="AM4669" s="24"/>
      <c r="AN4669" s="24"/>
      <c r="AO4669" s="24"/>
      <c r="AP4669" s="24"/>
      <c r="AQ4669" s="24"/>
      <c r="AR4669" s="24"/>
      <c r="AS4669" s="24"/>
      <c r="AT4669" s="25"/>
      <c r="AV4669" s="26"/>
      <c r="AW4669" s="26"/>
      <c r="AX4669" s="27"/>
      <c r="AY4669" s="27"/>
      <c r="AZ4669" s="27"/>
      <c r="BA4669" s="27"/>
      <c r="BB4669" s="27"/>
      <c r="BC4669" s="27"/>
      <c r="BD4669" s="27"/>
      <c r="BE4669" s="27"/>
      <c r="BF4669" s="27"/>
      <c r="BG4669" s="27"/>
      <c r="BH4669" s="27"/>
      <c r="BI4669" s="27"/>
      <c r="BT4669" s="31"/>
      <c r="BU4669" s="32"/>
      <c r="BV4669" s="33"/>
      <c r="BW4669" s="32"/>
      <c r="BX4669" s="32"/>
      <c r="BY4669" s="34"/>
      <c r="CA4669" s="32"/>
      <c r="CB4669" s="32"/>
    </row>
    <row r="4670" spans="1:80">
      <c r="A4670" s="20"/>
      <c r="B4670" s="21"/>
      <c r="C4670" s="21"/>
      <c r="D4670" s="21"/>
      <c r="E4670" s="21"/>
      <c r="F4670" s="21"/>
      <c r="G4670" s="21"/>
      <c r="H4670" s="21"/>
      <c r="I4670" s="21"/>
      <c r="J4670" s="21"/>
      <c r="K4670" s="22"/>
      <c r="L4670" s="22"/>
      <c r="M4670" s="22"/>
      <c r="N4670" s="22"/>
      <c r="O4670" s="22"/>
      <c r="P4670" s="22"/>
      <c r="Q4670" s="22"/>
      <c r="R4670" s="22"/>
      <c r="S4670" s="22"/>
      <c r="T4670" s="22"/>
      <c r="U4670" s="22"/>
      <c r="V4670" s="22"/>
      <c r="W4670" s="22"/>
      <c r="X4670" s="22"/>
      <c r="Y4670" s="22"/>
      <c r="Z4670" s="22"/>
      <c r="AA4670" s="22"/>
      <c r="AB4670" s="23"/>
      <c r="AC4670" s="23"/>
      <c r="AD4670" s="22"/>
      <c r="AE4670" s="24"/>
      <c r="AF4670" s="24"/>
      <c r="AG4670" s="24"/>
      <c r="AH4670" s="24"/>
      <c r="AI4670" s="24"/>
      <c r="AJ4670" s="24"/>
      <c r="AK4670" s="24"/>
      <c r="AL4670" s="24"/>
      <c r="AM4670" s="24"/>
      <c r="AN4670" s="24"/>
      <c r="AO4670" s="24"/>
      <c r="AP4670" s="24"/>
      <c r="AQ4670" s="24"/>
      <c r="AR4670" s="24"/>
      <c r="AS4670" s="24"/>
      <c r="AT4670" s="25"/>
      <c r="AV4670" s="26"/>
      <c r="AW4670" s="26"/>
      <c r="AX4670" s="27"/>
      <c r="AY4670" s="27"/>
      <c r="AZ4670" s="27"/>
      <c r="BA4670" s="27"/>
      <c r="BB4670" s="27"/>
      <c r="BC4670" s="27"/>
      <c r="BD4670" s="27"/>
      <c r="BE4670" s="27"/>
      <c r="BF4670" s="27"/>
      <c r="BG4670" s="27"/>
      <c r="BH4670" s="27"/>
      <c r="BI4670" s="27"/>
      <c r="BT4670" s="31"/>
      <c r="BU4670" s="32"/>
      <c r="BV4670" s="33"/>
      <c r="BW4670" s="32"/>
      <c r="BX4670" s="32"/>
      <c r="BY4670" s="34"/>
      <c r="CA4670" s="32"/>
      <c r="CB4670" s="32"/>
    </row>
    <row r="4671" spans="1:80">
      <c r="A4671" s="20"/>
      <c r="B4671" s="21"/>
      <c r="C4671" s="21"/>
      <c r="D4671" s="21"/>
      <c r="E4671" s="21"/>
      <c r="F4671" s="21"/>
      <c r="G4671" s="21"/>
      <c r="H4671" s="21"/>
      <c r="I4671" s="21"/>
      <c r="J4671" s="21"/>
      <c r="K4671" s="22"/>
      <c r="L4671" s="22"/>
      <c r="M4671" s="22"/>
      <c r="N4671" s="22"/>
      <c r="O4671" s="22"/>
      <c r="P4671" s="22"/>
      <c r="Q4671" s="22"/>
      <c r="R4671" s="22"/>
      <c r="S4671" s="22"/>
      <c r="T4671" s="22"/>
      <c r="U4671" s="22"/>
      <c r="V4671" s="22"/>
      <c r="W4671" s="22"/>
      <c r="X4671" s="22"/>
      <c r="Y4671" s="22"/>
      <c r="Z4671" s="22"/>
      <c r="AA4671" s="22"/>
      <c r="AB4671" s="23"/>
      <c r="AC4671" s="23"/>
      <c r="AD4671" s="22"/>
      <c r="AE4671" s="24"/>
      <c r="AF4671" s="24"/>
      <c r="AG4671" s="24"/>
      <c r="AH4671" s="24"/>
      <c r="AI4671" s="24"/>
      <c r="AJ4671" s="24"/>
      <c r="AK4671" s="24"/>
      <c r="AL4671" s="24"/>
      <c r="AM4671" s="24"/>
      <c r="AN4671" s="24"/>
      <c r="AO4671" s="24"/>
      <c r="AP4671" s="24"/>
      <c r="AQ4671" s="24"/>
      <c r="AR4671" s="24"/>
      <c r="AS4671" s="24"/>
      <c r="AT4671" s="25"/>
      <c r="AV4671" s="26"/>
      <c r="AW4671" s="26"/>
      <c r="AX4671" s="27"/>
      <c r="AY4671" s="27"/>
      <c r="AZ4671" s="27"/>
      <c r="BA4671" s="27"/>
      <c r="BB4671" s="27"/>
      <c r="BC4671" s="27"/>
      <c r="BD4671" s="27"/>
      <c r="BE4671" s="27"/>
      <c r="BF4671" s="27"/>
      <c r="BG4671" s="27"/>
      <c r="BH4671" s="27"/>
      <c r="BI4671" s="27"/>
      <c r="BT4671" s="31"/>
      <c r="BU4671" s="32"/>
      <c r="BV4671" s="33"/>
      <c r="BW4671" s="32"/>
      <c r="BX4671" s="32"/>
      <c r="BY4671" s="34"/>
      <c r="CA4671" s="32"/>
      <c r="CB4671" s="32"/>
    </row>
    <row r="4672" spans="1:80">
      <c r="A4672" s="20"/>
      <c r="B4672" s="21"/>
      <c r="C4672" s="21"/>
      <c r="D4672" s="21"/>
      <c r="E4672" s="21"/>
      <c r="F4672" s="21"/>
      <c r="G4672" s="21"/>
      <c r="H4672" s="21"/>
      <c r="I4672" s="21"/>
      <c r="J4672" s="21"/>
      <c r="K4672" s="22"/>
      <c r="L4672" s="22"/>
      <c r="M4672" s="22"/>
      <c r="N4672" s="22"/>
      <c r="O4672" s="22"/>
      <c r="P4672" s="22"/>
      <c r="Q4672" s="22"/>
      <c r="R4672" s="22"/>
      <c r="S4672" s="22"/>
      <c r="T4672" s="22"/>
      <c r="U4672" s="22"/>
      <c r="V4672" s="22"/>
      <c r="W4672" s="22"/>
      <c r="X4672" s="22"/>
      <c r="Y4672" s="22"/>
      <c r="Z4672" s="22"/>
      <c r="AA4672" s="22"/>
      <c r="AB4672" s="23"/>
      <c r="AC4672" s="23"/>
      <c r="AD4672" s="22"/>
      <c r="AE4672" s="24"/>
      <c r="AF4672" s="24"/>
      <c r="AG4672" s="24"/>
      <c r="AH4672" s="24"/>
      <c r="AI4672" s="24"/>
      <c r="AJ4672" s="24"/>
      <c r="AK4672" s="24"/>
      <c r="AL4672" s="24"/>
      <c r="AM4672" s="24"/>
      <c r="AN4672" s="24"/>
      <c r="AO4672" s="24"/>
      <c r="AP4672" s="24"/>
      <c r="AQ4672" s="24"/>
      <c r="AR4672" s="24"/>
      <c r="AS4672" s="24"/>
      <c r="AT4672" s="25"/>
      <c r="AV4672" s="26"/>
      <c r="AW4672" s="26"/>
      <c r="AX4672" s="27"/>
      <c r="AY4672" s="27"/>
      <c r="AZ4672" s="27"/>
      <c r="BA4672" s="27"/>
      <c r="BB4672" s="27"/>
      <c r="BC4672" s="27"/>
      <c r="BD4672" s="27"/>
      <c r="BE4672" s="27"/>
      <c r="BF4672" s="27"/>
      <c r="BG4672" s="27"/>
      <c r="BH4672" s="27"/>
      <c r="BI4672" s="27"/>
      <c r="BT4672" s="31"/>
      <c r="BU4672" s="32"/>
      <c r="BV4672" s="33"/>
      <c r="BW4672" s="32"/>
      <c r="BX4672" s="32"/>
      <c r="BY4672" s="34"/>
      <c r="CA4672" s="32"/>
      <c r="CB4672" s="32"/>
    </row>
    <row r="4673" spans="1:80">
      <c r="A4673" s="20"/>
      <c r="B4673" s="21"/>
      <c r="C4673" s="21"/>
      <c r="D4673" s="21"/>
      <c r="E4673" s="21"/>
      <c r="F4673" s="21"/>
      <c r="G4673" s="21"/>
      <c r="H4673" s="21"/>
      <c r="I4673" s="21"/>
      <c r="J4673" s="21"/>
      <c r="K4673" s="22"/>
      <c r="L4673" s="22"/>
      <c r="M4673" s="22"/>
      <c r="N4673" s="22"/>
      <c r="O4673" s="22"/>
      <c r="P4673" s="22"/>
      <c r="Q4673" s="22"/>
      <c r="R4673" s="22"/>
      <c r="S4673" s="22"/>
      <c r="T4673" s="22"/>
      <c r="U4673" s="22"/>
      <c r="V4673" s="22"/>
      <c r="W4673" s="22"/>
      <c r="X4673" s="22"/>
      <c r="Y4673" s="22"/>
      <c r="Z4673" s="22"/>
      <c r="AA4673" s="22"/>
      <c r="AB4673" s="23"/>
      <c r="AC4673" s="23"/>
      <c r="AD4673" s="22"/>
      <c r="AE4673" s="24"/>
      <c r="AF4673" s="24"/>
      <c r="AG4673" s="24"/>
      <c r="AH4673" s="24"/>
      <c r="AI4673" s="24"/>
      <c r="AJ4673" s="24"/>
      <c r="AK4673" s="24"/>
      <c r="AL4673" s="24"/>
      <c r="AM4673" s="24"/>
      <c r="AN4673" s="24"/>
      <c r="AO4673" s="24"/>
      <c r="AP4673" s="24"/>
      <c r="AQ4673" s="24"/>
      <c r="AR4673" s="24"/>
      <c r="AS4673" s="24"/>
      <c r="AT4673" s="25"/>
      <c r="AV4673" s="26"/>
      <c r="AW4673" s="26"/>
      <c r="AX4673" s="27"/>
      <c r="AY4673" s="27"/>
      <c r="AZ4673" s="27"/>
      <c r="BA4673" s="27"/>
      <c r="BB4673" s="27"/>
      <c r="BC4673" s="27"/>
      <c r="BD4673" s="27"/>
      <c r="BE4673" s="27"/>
      <c r="BF4673" s="27"/>
      <c r="BG4673" s="27"/>
      <c r="BH4673" s="27"/>
      <c r="BI4673" s="27"/>
      <c r="BT4673" s="31"/>
      <c r="BU4673" s="32"/>
      <c r="BV4673" s="33"/>
      <c r="BW4673" s="32"/>
      <c r="BX4673" s="32"/>
      <c r="BY4673" s="34"/>
      <c r="CA4673" s="32"/>
      <c r="CB4673" s="32"/>
    </row>
    <row r="4674" spans="1:80">
      <c r="A4674" s="20"/>
      <c r="B4674" s="21"/>
      <c r="C4674" s="21"/>
      <c r="D4674" s="21"/>
      <c r="E4674" s="21"/>
      <c r="F4674" s="21"/>
      <c r="G4674" s="21"/>
      <c r="H4674" s="21"/>
      <c r="I4674" s="21"/>
      <c r="J4674" s="21"/>
      <c r="K4674" s="22"/>
      <c r="L4674" s="22"/>
      <c r="M4674" s="22"/>
      <c r="N4674" s="22"/>
      <c r="O4674" s="22"/>
      <c r="P4674" s="22"/>
      <c r="Q4674" s="22"/>
      <c r="R4674" s="22"/>
      <c r="S4674" s="22"/>
      <c r="T4674" s="22"/>
      <c r="U4674" s="22"/>
      <c r="V4674" s="22"/>
      <c r="W4674" s="22"/>
      <c r="X4674" s="22"/>
      <c r="Y4674" s="22"/>
      <c r="Z4674" s="22"/>
      <c r="AA4674" s="22"/>
      <c r="AB4674" s="23"/>
      <c r="AC4674" s="23"/>
      <c r="AD4674" s="22"/>
      <c r="AE4674" s="24"/>
      <c r="AF4674" s="24"/>
      <c r="AG4674" s="24"/>
      <c r="AH4674" s="24"/>
      <c r="AI4674" s="24"/>
      <c r="AJ4674" s="24"/>
      <c r="AK4674" s="24"/>
      <c r="AL4674" s="24"/>
      <c r="AM4674" s="24"/>
      <c r="AN4674" s="24"/>
      <c r="AO4674" s="24"/>
      <c r="AP4674" s="24"/>
      <c r="AQ4674" s="24"/>
      <c r="AR4674" s="24"/>
      <c r="AS4674" s="24"/>
      <c r="AT4674" s="25"/>
      <c r="AV4674" s="26"/>
      <c r="AW4674" s="26"/>
      <c r="AX4674" s="27"/>
      <c r="AY4674" s="27"/>
      <c r="AZ4674" s="27"/>
      <c r="BA4674" s="27"/>
      <c r="BB4674" s="27"/>
      <c r="BC4674" s="27"/>
      <c r="BD4674" s="27"/>
      <c r="BE4674" s="27"/>
      <c r="BF4674" s="27"/>
      <c r="BG4674" s="27"/>
      <c r="BH4674" s="27"/>
      <c r="BI4674" s="27"/>
      <c r="BT4674" s="31"/>
      <c r="BU4674" s="32"/>
      <c r="BV4674" s="33"/>
      <c r="BW4674" s="32"/>
      <c r="BX4674" s="32"/>
      <c r="BY4674" s="34"/>
      <c r="CA4674" s="32"/>
      <c r="CB4674" s="32"/>
    </row>
    <row r="4675" spans="1:80">
      <c r="A4675" s="20"/>
      <c r="B4675" s="21"/>
      <c r="C4675" s="21"/>
      <c r="D4675" s="21"/>
      <c r="E4675" s="21"/>
      <c r="F4675" s="21"/>
      <c r="G4675" s="21"/>
      <c r="H4675" s="21"/>
      <c r="I4675" s="21"/>
      <c r="J4675" s="21"/>
      <c r="K4675" s="22"/>
      <c r="L4675" s="22"/>
      <c r="M4675" s="22"/>
      <c r="N4675" s="22"/>
      <c r="O4675" s="22"/>
      <c r="P4675" s="22"/>
      <c r="Q4675" s="22"/>
      <c r="R4675" s="22"/>
      <c r="S4675" s="22"/>
      <c r="T4675" s="22"/>
      <c r="U4675" s="22"/>
      <c r="V4675" s="22"/>
      <c r="W4675" s="22"/>
      <c r="X4675" s="22"/>
      <c r="Y4675" s="22"/>
      <c r="Z4675" s="22"/>
      <c r="AA4675" s="22"/>
      <c r="AB4675" s="23"/>
      <c r="AC4675" s="23"/>
      <c r="AD4675" s="22"/>
      <c r="AE4675" s="24"/>
      <c r="AF4675" s="24"/>
      <c r="AG4675" s="24"/>
      <c r="AH4675" s="24"/>
      <c r="AI4675" s="24"/>
      <c r="AJ4675" s="24"/>
      <c r="AK4675" s="24"/>
      <c r="AL4675" s="24"/>
      <c r="AM4675" s="24"/>
      <c r="AN4675" s="24"/>
      <c r="AO4675" s="24"/>
      <c r="AP4675" s="24"/>
      <c r="AQ4675" s="24"/>
      <c r="AR4675" s="24"/>
      <c r="AS4675" s="24"/>
      <c r="AT4675" s="25"/>
      <c r="AV4675" s="26"/>
      <c r="AW4675" s="26"/>
      <c r="AX4675" s="27"/>
      <c r="AY4675" s="27"/>
      <c r="AZ4675" s="27"/>
      <c r="BA4675" s="27"/>
      <c r="BB4675" s="27"/>
      <c r="BC4675" s="27"/>
      <c r="BD4675" s="27"/>
      <c r="BE4675" s="27"/>
      <c r="BF4675" s="27"/>
      <c r="BG4675" s="27"/>
      <c r="BH4675" s="27"/>
      <c r="BI4675" s="27"/>
      <c r="BT4675" s="31"/>
      <c r="BU4675" s="32"/>
      <c r="BV4675" s="33"/>
      <c r="BW4675" s="32"/>
      <c r="BX4675" s="32"/>
      <c r="BY4675" s="34"/>
      <c r="CA4675" s="32"/>
      <c r="CB4675" s="32"/>
    </row>
    <row r="4676" spans="1:80">
      <c r="A4676" s="20"/>
      <c r="B4676" s="21"/>
      <c r="C4676" s="21"/>
      <c r="D4676" s="21"/>
      <c r="E4676" s="21"/>
      <c r="F4676" s="21"/>
      <c r="G4676" s="21"/>
      <c r="H4676" s="21"/>
      <c r="I4676" s="21"/>
      <c r="J4676" s="21"/>
      <c r="K4676" s="22"/>
      <c r="L4676" s="22"/>
      <c r="M4676" s="22"/>
      <c r="N4676" s="22"/>
      <c r="O4676" s="22"/>
      <c r="P4676" s="22"/>
      <c r="Q4676" s="22"/>
      <c r="R4676" s="22"/>
      <c r="S4676" s="22"/>
      <c r="T4676" s="22"/>
      <c r="U4676" s="22"/>
      <c r="V4676" s="22"/>
      <c r="W4676" s="22"/>
      <c r="X4676" s="22"/>
      <c r="Y4676" s="22"/>
      <c r="Z4676" s="22"/>
      <c r="AA4676" s="22"/>
      <c r="AB4676" s="23"/>
      <c r="AC4676" s="23"/>
      <c r="AD4676" s="22"/>
      <c r="AE4676" s="24"/>
      <c r="AF4676" s="24"/>
      <c r="AG4676" s="24"/>
      <c r="AH4676" s="24"/>
      <c r="AI4676" s="24"/>
      <c r="AJ4676" s="24"/>
      <c r="AK4676" s="24"/>
      <c r="AL4676" s="24"/>
      <c r="AM4676" s="24"/>
      <c r="AN4676" s="24"/>
      <c r="AO4676" s="24"/>
      <c r="AP4676" s="24"/>
      <c r="AQ4676" s="24"/>
      <c r="AR4676" s="24"/>
      <c r="AS4676" s="24"/>
      <c r="AT4676" s="25"/>
      <c r="AV4676" s="26"/>
      <c r="AW4676" s="26"/>
      <c r="AX4676" s="27"/>
      <c r="AY4676" s="27"/>
      <c r="AZ4676" s="27"/>
      <c r="BA4676" s="27"/>
      <c r="BB4676" s="27"/>
      <c r="BC4676" s="27"/>
      <c r="BD4676" s="27"/>
      <c r="BE4676" s="27"/>
      <c r="BF4676" s="27"/>
      <c r="BG4676" s="27"/>
      <c r="BH4676" s="27"/>
      <c r="BI4676" s="27"/>
      <c r="BT4676" s="31"/>
      <c r="BU4676" s="32"/>
      <c r="BV4676" s="33"/>
      <c r="BW4676" s="32"/>
      <c r="BX4676" s="32"/>
      <c r="BY4676" s="34"/>
      <c r="CA4676" s="32"/>
      <c r="CB4676" s="32"/>
    </row>
    <row r="4677" spans="1:80">
      <c r="A4677" s="20"/>
      <c r="B4677" s="21"/>
      <c r="C4677" s="21"/>
      <c r="D4677" s="21"/>
      <c r="E4677" s="21"/>
      <c r="F4677" s="21"/>
      <c r="G4677" s="21"/>
      <c r="H4677" s="21"/>
      <c r="I4677" s="21"/>
      <c r="J4677" s="21"/>
      <c r="K4677" s="22"/>
      <c r="L4677" s="22"/>
      <c r="M4677" s="22"/>
      <c r="N4677" s="22"/>
      <c r="O4677" s="22"/>
      <c r="P4677" s="22"/>
      <c r="Q4677" s="22"/>
      <c r="R4677" s="22"/>
      <c r="S4677" s="22"/>
      <c r="T4677" s="22"/>
      <c r="U4677" s="22"/>
      <c r="V4677" s="22"/>
      <c r="W4677" s="22"/>
      <c r="X4677" s="22"/>
      <c r="Y4677" s="22"/>
      <c r="Z4677" s="22"/>
      <c r="AA4677" s="22"/>
      <c r="AB4677" s="23"/>
      <c r="AC4677" s="23"/>
      <c r="AD4677" s="22"/>
      <c r="AE4677" s="24"/>
      <c r="AF4677" s="24"/>
      <c r="AG4677" s="24"/>
      <c r="AH4677" s="24"/>
      <c r="AI4677" s="24"/>
      <c r="AJ4677" s="24"/>
      <c r="AK4677" s="24"/>
      <c r="AL4677" s="24"/>
      <c r="AM4677" s="24"/>
      <c r="AN4677" s="24"/>
      <c r="AO4677" s="24"/>
      <c r="AP4677" s="24"/>
      <c r="AQ4677" s="24"/>
      <c r="AR4677" s="24"/>
      <c r="AS4677" s="24"/>
      <c r="AT4677" s="25"/>
      <c r="AV4677" s="26"/>
      <c r="AW4677" s="26"/>
      <c r="AX4677" s="27"/>
      <c r="AY4677" s="27"/>
      <c r="AZ4677" s="27"/>
      <c r="BA4677" s="27"/>
      <c r="BB4677" s="27"/>
      <c r="BC4677" s="27"/>
      <c r="BD4677" s="27"/>
      <c r="BE4677" s="27"/>
      <c r="BF4677" s="27"/>
      <c r="BG4677" s="27"/>
      <c r="BH4677" s="27"/>
      <c r="BI4677" s="27"/>
      <c r="BT4677" s="31"/>
      <c r="BU4677" s="32"/>
      <c r="BV4677" s="33"/>
      <c r="BW4677" s="32"/>
      <c r="BX4677" s="32"/>
      <c r="BY4677" s="34"/>
      <c r="CA4677" s="32"/>
      <c r="CB4677" s="32"/>
    </row>
    <row r="4678" spans="1:80">
      <c r="A4678" s="20"/>
      <c r="B4678" s="21"/>
      <c r="C4678" s="21"/>
      <c r="D4678" s="21"/>
      <c r="E4678" s="21"/>
      <c r="F4678" s="21"/>
      <c r="G4678" s="21"/>
      <c r="H4678" s="21"/>
      <c r="I4678" s="21"/>
      <c r="J4678" s="21"/>
      <c r="K4678" s="22"/>
      <c r="L4678" s="22"/>
      <c r="M4678" s="22"/>
      <c r="N4678" s="22"/>
      <c r="O4678" s="22"/>
      <c r="P4678" s="22"/>
      <c r="Q4678" s="22"/>
      <c r="R4678" s="22"/>
      <c r="S4678" s="22"/>
      <c r="T4678" s="22"/>
      <c r="U4678" s="22"/>
      <c r="V4678" s="22"/>
      <c r="W4678" s="22"/>
      <c r="X4678" s="22"/>
      <c r="Y4678" s="22"/>
      <c r="Z4678" s="22"/>
      <c r="AA4678" s="22"/>
      <c r="AB4678" s="23"/>
      <c r="AC4678" s="23"/>
      <c r="AD4678" s="22"/>
      <c r="AE4678" s="24"/>
      <c r="AF4678" s="24"/>
      <c r="AG4678" s="24"/>
      <c r="AH4678" s="24"/>
      <c r="AI4678" s="24"/>
      <c r="AJ4678" s="24"/>
      <c r="AK4678" s="24"/>
      <c r="AL4678" s="24"/>
      <c r="AM4678" s="24"/>
      <c r="AN4678" s="24"/>
      <c r="AO4678" s="24"/>
      <c r="AP4678" s="24"/>
      <c r="AQ4678" s="24"/>
      <c r="AR4678" s="24"/>
      <c r="AS4678" s="24"/>
      <c r="AT4678" s="25"/>
      <c r="AV4678" s="26"/>
      <c r="AW4678" s="26"/>
      <c r="AX4678" s="27"/>
      <c r="AY4678" s="27"/>
      <c r="AZ4678" s="27"/>
      <c r="BA4678" s="27"/>
      <c r="BB4678" s="27"/>
      <c r="BC4678" s="27"/>
      <c r="BD4678" s="27"/>
      <c r="BE4678" s="27"/>
      <c r="BF4678" s="27"/>
      <c r="BG4678" s="27"/>
      <c r="BH4678" s="27"/>
      <c r="BI4678" s="27"/>
      <c r="BT4678" s="31"/>
      <c r="BU4678" s="32"/>
      <c r="BV4678" s="33"/>
      <c r="BW4678" s="32"/>
      <c r="BX4678" s="32"/>
      <c r="BY4678" s="34"/>
      <c r="CA4678" s="32"/>
      <c r="CB4678" s="32"/>
    </row>
    <row r="4679" spans="1:80">
      <c r="A4679" s="20"/>
      <c r="B4679" s="21"/>
      <c r="C4679" s="21"/>
      <c r="D4679" s="21"/>
      <c r="E4679" s="21"/>
      <c r="F4679" s="21"/>
      <c r="G4679" s="21"/>
      <c r="H4679" s="21"/>
      <c r="I4679" s="21"/>
      <c r="J4679" s="21"/>
      <c r="K4679" s="22"/>
      <c r="L4679" s="22"/>
      <c r="M4679" s="22"/>
      <c r="N4679" s="22"/>
      <c r="O4679" s="22"/>
      <c r="P4679" s="22"/>
      <c r="Q4679" s="22"/>
      <c r="R4679" s="22"/>
      <c r="S4679" s="22"/>
      <c r="T4679" s="22"/>
      <c r="U4679" s="22"/>
      <c r="V4679" s="22"/>
      <c r="W4679" s="22"/>
      <c r="X4679" s="22"/>
      <c r="Y4679" s="22"/>
      <c r="Z4679" s="22"/>
      <c r="AA4679" s="22"/>
      <c r="AB4679" s="23"/>
      <c r="AC4679" s="23"/>
      <c r="AD4679" s="22"/>
      <c r="AE4679" s="24"/>
      <c r="AF4679" s="24"/>
      <c r="AG4679" s="24"/>
      <c r="AH4679" s="24"/>
      <c r="AI4679" s="24"/>
      <c r="AJ4679" s="24"/>
      <c r="AK4679" s="24"/>
      <c r="AL4679" s="24"/>
      <c r="AM4679" s="24"/>
      <c r="AN4679" s="24"/>
      <c r="AO4679" s="24"/>
      <c r="AP4679" s="24"/>
      <c r="AQ4679" s="24"/>
      <c r="AR4679" s="24"/>
      <c r="AS4679" s="24"/>
      <c r="AT4679" s="25"/>
      <c r="AV4679" s="26"/>
      <c r="AW4679" s="26"/>
      <c r="AX4679" s="27"/>
      <c r="AY4679" s="27"/>
      <c r="AZ4679" s="27"/>
      <c r="BA4679" s="27"/>
      <c r="BB4679" s="27"/>
      <c r="BC4679" s="27"/>
      <c r="BD4679" s="27"/>
      <c r="BE4679" s="27"/>
      <c r="BF4679" s="27"/>
      <c r="BG4679" s="27"/>
      <c r="BH4679" s="27"/>
      <c r="BI4679" s="27"/>
      <c r="BT4679" s="31"/>
      <c r="BU4679" s="32"/>
      <c r="BV4679" s="33"/>
      <c r="BW4679" s="32"/>
      <c r="BX4679" s="32"/>
      <c r="BY4679" s="34"/>
      <c r="CA4679" s="32"/>
      <c r="CB4679" s="32"/>
    </row>
    <row r="4680" spans="1:80">
      <c r="A4680" s="20"/>
      <c r="B4680" s="21"/>
      <c r="C4680" s="21"/>
      <c r="D4680" s="21"/>
      <c r="E4680" s="21"/>
      <c r="F4680" s="21"/>
      <c r="G4680" s="21"/>
      <c r="H4680" s="21"/>
      <c r="I4680" s="21"/>
      <c r="J4680" s="21"/>
      <c r="K4680" s="22"/>
      <c r="L4680" s="22"/>
      <c r="M4680" s="22"/>
      <c r="N4680" s="22"/>
      <c r="O4680" s="22"/>
      <c r="P4680" s="22"/>
      <c r="Q4680" s="22"/>
      <c r="R4680" s="22"/>
      <c r="S4680" s="22"/>
      <c r="T4680" s="22"/>
      <c r="U4680" s="22"/>
      <c r="V4680" s="22"/>
      <c r="W4680" s="22"/>
      <c r="X4680" s="22"/>
      <c r="Y4680" s="22"/>
      <c r="Z4680" s="22"/>
      <c r="AA4680" s="22"/>
      <c r="AB4680" s="23"/>
      <c r="AC4680" s="23"/>
      <c r="AD4680" s="22"/>
      <c r="AE4680" s="24"/>
      <c r="AF4680" s="24"/>
      <c r="AG4680" s="24"/>
      <c r="AH4680" s="24"/>
      <c r="AI4680" s="24"/>
      <c r="AJ4680" s="24"/>
      <c r="AK4680" s="24"/>
      <c r="AL4680" s="24"/>
      <c r="AM4680" s="24"/>
      <c r="AN4680" s="24"/>
      <c r="AO4680" s="24"/>
      <c r="AP4680" s="24"/>
      <c r="AQ4680" s="24"/>
      <c r="AR4680" s="24"/>
      <c r="AS4680" s="24"/>
      <c r="AT4680" s="25"/>
      <c r="AV4680" s="26"/>
      <c r="AW4680" s="26"/>
      <c r="AX4680" s="27"/>
      <c r="AY4680" s="27"/>
      <c r="AZ4680" s="27"/>
      <c r="BA4680" s="27"/>
      <c r="BB4680" s="27"/>
      <c r="BC4680" s="27"/>
      <c r="BD4680" s="27"/>
      <c r="BE4680" s="27"/>
      <c r="BF4680" s="27"/>
      <c r="BG4680" s="27"/>
      <c r="BH4680" s="27"/>
      <c r="BI4680" s="27"/>
      <c r="BT4680" s="31"/>
      <c r="BU4680" s="32"/>
      <c r="BV4680" s="33"/>
      <c r="BW4680" s="32"/>
      <c r="BX4680" s="32"/>
      <c r="BY4680" s="34"/>
      <c r="CA4680" s="32"/>
      <c r="CB4680" s="32"/>
    </row>
    <row r="4681" spans="1:80">
      <c r="A4681" s="20"/>
      <c r="B4681" s="21"/>
      <c r="C4681" s="21"/>
      <c r="D4681" s="21"/>
      <c r="E4681" s="21"/>
      <c r="F4681" s="21"/>
      <c r="G4681" s="21"/>
      <c r="H4681" s="21"/>
      <c r="I4681" s="21"/>
      <c r="J4681" s="21"/>
      <c r="K4681" s="22"/>
      <c r="L4681" s="22"/>
      <c r="M4681" s="22"/>
      <c r="N4681" s="22"/>
      <c r="O4681" s="22"/>
      <c r="P4681" s="22"/>
      <c r="Q4681" s="22"/>
      <c r="R4681" s="22"/>
      <c r="S4681" s="22"/>
      <c r="T4681" s="22"/>
      <c r="U4681" s="22"/>
      <c r="V4681" s="22"/>
      <c r="W4681" s="22"/>
      <c r="X4681" s="22"/>
      <c r="Y4681" s="22"/>
      <c r="Z4681" s="22"/>
      <c r="AA4681" s="22"/>
      <c r="AB4681" s="23"/>
      <c r="AC4681" s="23"/>
      <c r="AD4681" s="22"/>
      <c r="AE4681" s="24"/>
      <c r="AF4681" s="24"/>
      <c r="AG4681" s="24"/>
      <c r="AH4681" s="24"/>
      <c r="AI4681" s="24"/>
      <c r="AJ4681" s="24"/>
      <c r="AK4681" s="24"/>
      <c r="AL4681" s="24"/>
      <c r="AM4681" s="24"/>
      <c r="AN4681" s="24"/>
      <c r="AO4681" s="24"/>
      <c r="AP4681" s="24"/>
      <c r="AQ4681" s="24"/>
      <c r="AR4681" s="24"/>
      <c r="AS4681" s="24"/>
      <c r="AT4681" s="25"/>
      <c r="AV4681" s="26"/>
      <c r="AW4681" s="26"/>
      <c r="AX4681" s="27"/>
      <c r="AY4681" s="27"/>
      <c r="AZ4681" s="27"/>
      <c r="BA4681" s="27"/>
      <c r="BB4681" s="27"/>
      <c r="BC4681" s="27"/>
      <c r="BD4681" s="27"/>
      <c r="BE4681" s="27"/>
      <c r="BF4681" s="27"/>
      <c r="BG4681" s="27"/>
      <c r="BH4681" s="27"/>
      <c r="BI4681" s="27"/>
      <c r="BT4681" s="31"/>
      <c r="BU4681" s="32"/>
      <c r="BV4681" s="33"/>
      <c r="BW4681" s="32"/>
      <c r="BX4681" s="32"/>
      <c r="BY4681" s="34"/>
      <c r="CA4681" s="32"/>
      <c r="CB4681" s="32"/>
    </row>
    <row r="4682" spans="1:80">
      <c r="A4682" s="20"/>
      <c r="B4682" s="21"/>
      <c r="C4682" s="21"/>
      <c r="D4682" s="21"/>
      <c r="E4682" s="21"/>
      <c r="F4682" s="21"/>
      <c r="G4682" s="21"/>
      <c r="H4682" s="21"/>
      <c r="I4682" s="21"/>
      <c r="J4682" s="21"/>
      <c r="K4682" s="22"/>
      <c r="L4682" s="22"/>
      <c r="M4682" s="22"/>
      <c r="N4682" s="22"/>
      <c r="O4682" s="22"/>
      <c r="P4682" s="22"/>
      <c r="Q4682" s="22"/>
      <c r="R4682" s="22"/>
      <c r="S4682" s="22"/>
      <c r="T4682" s="22"/>
      <c r="U4682" s="22"/>
      <c r="V4682" s="22"/>
      <c r="W4682" s="22"/>
      <c r="X4682" s="22"/>
      <c r="Y4682" s="22"/>
      <c r="Z4682" s="22"/>
      <c r="AA4682" s="22"/>
      <c r="AB4682" s="23"/>
      <c r="AC4682" s="23"/>
      <c r="AD4682" s="22"/>
      <c r="AE4682" s="24"/>
      <c r="AF4682" s="24"/>
      <c r="AG4682" s="24"/>
      <c r="AH4682" s="24"/>
      <c r="AI4682" s="24"/>
      <c r="AJ4682" s="24"/>
      <c r="AK4682" s="24"/>
      <c r="AL4682" s="24"/>
      <c r="AM4682" s="24"/>
      <c r="AN4682" s="24"/>
      <c r="AO4682" s="24"/>
      <c r="AP4682" s="24"/>
      <c r="AQ4682" s="24"/>
      <c r="AR4682" s="24"/>
      <c r="AS4682" s="24"/>
      <c r="AT4682" s="25"/>
      <c r="AV4682" s="26"/>
      <c r="AW4682" s="26"/>
      <c r="AX4682" s="27"/>
      <c r="AY4682" s="27"/>
      <c r="AZ4682" s="27"/>
      <c r="BA4682" s="27"/>
      <c r="BB4682" s="27"/>
      <c r="BC4682" s="27"/>
      <c r="BD4682" s="27"/>
      <c r="BE4682" s="27"/>
      <c r="BF4682" s="27"/>
      <c r="BG4682" s="27"/>
      <c r="BH4682" s="27"/>
      <c r="BI4682" s="27"/>
      <c r="BT4682" s="31"/>
      <c r="BU4682" s="32"/>
      <c r="BV4682" s="33"/>
      <c r="BW4682" s="32"/>
      <c r="BX4682" s="32"/>
      <c r="BY4682" s="34"/>
      <c r="CA4682" s="32"/>
      <c r="CB4682" s="32"/>
    </row>
    <row r="4683" spans="1:80">
      <c r="A4683" s="20"/>
      <c r="B4683" s="21"/>
      <c r="C4683" s="21"/>
      <c r="D4683" s="21"/>
      <c r="E4683" s="21"/>
      <c r="F4683" s="21"/>
      <c r="G4683" s="21"/>
      <c r="H4683" s="21"/>
      <c r="I4683" s="21"/>
      <c r="J4683" s="21"/>
      <c r="K4683" s="22"/>
      <c r="L4683" s="22"/>
      <c r="M4683" s="22"/>
      <c r="N4683" s="22"/>
      <c r="O4683" s="22"/>
      <c r="P4683" s="22"/>
      <c r="Q4683" s="22"/>
      <c r="R4683" s="22"/>
      <c r="S4683" s="22"/>
      <c r="T4683" s="22"/>
      <c r="U4683" s="22"/>
      <c r="V4683" s="22"/>
      <c r="W4683" s="22"/>
      <c r="X4683" s="22"/>
      <c r="Y4683" s="22"/>
      <c r="Z4683" s="22"/>
      <c r="AA4683" s="22"/>
      <c r="AB4683" s="23"/>
      <c r="AC4683" s="23"/>
      <c r="AD4683" s="22"/>
      <c r="AE4683" s="24"/>
      <c r="AF4683" s="24"/>
      <c r="AG4683" s="24"/>
      <c r="AH4683" s="24"/>
      <c r="AI4683" s="24"/>
      <c r="AJ4683" s="24"/>
      <c r="AK4683" s="24"/>
      <c r="AL4683" s="24"/>
      <c r="AM4683" s="24"/>
      <c r="AN4683" s="24"/>
      <c r="AO4683" s="24"/>
      <c r="AP4683" s="24"/>
      <c r="AQ4683" s="24"/>
      <c r="AR4683" s="24"/>
      <c r="AS4683" s="24"/>
      <c r="AT4683" s="25"/>
      <c r="AV4683" s="26"/>
      <c r="AW4683" s="26"/>
      <c r="AX4683" s="27"/>
      <c r="AY4683" s="27"/>
      <c r="AZ4683" s="27"/>
      <c r="BA4683" s="27"/>
      <c r="BB4683" s="27"/>
      <c r="BC4683" s="27"/>
      <c r="BD4683" s="27"/>
      <c r="BE4683" s="27"/>
      <c r="BF4683" s="27"/>
      <c r="BG4683" s="27"/>
      <c r="BH4683" s="27"/>
      <c r="BI4683" s="27"/>
      <c r="BT4683" s="31"/>
      <c r="BU4683" s="32"/>
      <c r="BV4683" s="33"/>
      <c r="BW4683" s="32"/>
      <c r="BX4683" s="32"/>
      <c r="BY4683" s="34"/>
      <c r="CA4683" s="32"/>
      <c r="CB4683" s="32"/>
    </row>
    <row r="4684" spans="1:80">
      <c r="A4684" s="20"/>
      <c r="B4684" s="21"/>
      <c r="C4684" s="21"/>
      <c r="D4684" s="21"/>
      <c r="E4684" s="21"/>
      <c r="F4684" s="21"/>
      <c r="G4684" s="21"/>
      <c r="H4684" s="21"/>
      <c r="I4684" s="21"/>
      <c r="J4684" s="21"/>
      <c r="K4684" s="22"/>
      <c r="L4684" s="22"/>
      <c r="M4684" s="22"/>
      <c r="N4684" s="22"/>
      <c r="O4684" s="22"/>
      <c r="P4684" s="22"/>
      <c r="Q4684" s="22"/>
      <c r="R4684" s="22"/>
      <c r="S4684" s="22"/>
      <c r="T4684" s="22"/>
      <c r="U4684" s="22"/>
      <c r="V4684" s="22"/>
      <c r="W4684" s="22"/>
      <c r="X4684" s="22"/>
      <c r="Y4684" s="22"/>
      <c r="Z4684" s="22"/>
      <c r="AA4684" s="22"/>
      <c r="AB4684" s="23"/>
      <c r="AC4684" s="23"/>
      <c r="AD4684" s="22"/>
      <c r="AE4684" s="24"/>
      <c r="AF4684" s="24"/>
      <c r="AG4684" s="24"/>
      <c r="AH4684" s="24"/>
      <c r="AI4684" s="24"/>
      <c r="AJ4684" s="24"/>
      <c r="AK4684" s="24"/>
      <c r="AL4684" s="24"/>
      <c r="AM4684" s="24"/>
      <c r="AN4684" s="24"/>
      <c r="AO4684" s="24"/>
      <c r="AP4684" s="24"/>
      <c r="AQ4684" s="24"/>
      <c r="AR4684" s="24"/>
      <c r="AS4684" s="24"/>
      <c r="AT4684" s="25"/>
      <c r="AV4684" s="26"/>
      <c r="AW4684" s="26"/>
      <c r="AX4684" s="27"/>
      <c r="AY4684" s="27"/>
      <c r="AZ4684" s="27"/>
      <c r="BA4684" s="27"/>
      <c r="BB4684" s="27"/>
      <c r="BC4684" s="27"/>
      <c r="BD4684" s="27"/>
      <c r="BE4684" s="27"/>
      <c r="BF4684" s="27"/>
      <c r="BG4684" s="27"/>
      <c r="BH4684" s="27"/>
      <c r="BI4684" s="27"/>
      <c r="BT4684" s="31"/>
      <c r="BU4684" s="32"/>
      <c r="BV4684" s="33"/>
      <c r="BW4684" s="32"/>
      <c r="BX4684" s="32"/>
      <c r="BY4684" s="34"/>
      <c r="CA4684" s="32"/>
      <c r="CB4684" s="32"/>
    </row>
    <row r="4685" spans="1:80">
      <c r="A4685" s="20"/>
      <c r="B4685" s="21"/>
      <c r="C4685" s="21"/>
      <c r="D4685" s="21"/>
      <c r="E4685" s="21"/>
      <c r="F4685" s="21"/>
      <c r="G4685" s="21"/>
      <c r="H4685" s="21"/>
      <c r="I4685" s="21"/>
      <c r="J4685" s="21"/>
      <c r="K4685" s="22"/>
      <c r="L4685" s="22"/>
      <c r="M4685" s="22"/>
      <c r="N4685" s="22"/>
      <c r="O4685" s="22"/>
      <c r="P4685" s="22"/>
      <c r="Q4685" s="22"/>
      <c r="R4685" s="22"/>
      <c r="S4685" s="22"/>
      <c r="T4685" s="22"/>
      <c r="U4685" s="22"/>
      <c r="V4685" s="22"/>
      <c r="W4685" s="22"/>
      <c r="X4685" s="22"/>
      <c r="Y4685" s="22"/>
      <c r="Z4685" s="22"/>
      <c r="AA4685" s="22"/>
      <c r="AB4685" s="23"/>
      <c r="AC4685" s="23"/>
      <c r="AD4685" s="22"/>
      <c r="AE4685" s="24"/>
      <c r="AF4685" s="24"/>
      <c r="AG4685" s="24"/>
      <c r="AH4685" s="24"/>
      <c r="AI4685" s="24"/>
      <c r="AJ4685" s="24"/>
      <c r="AK4685" s="24"/>
      <c r="AL4685" s="24"/>
      <c r="AM4685" s="24"/>
      <c r="AN4685" s="24"/>
      <c r="AO4685" s="24"/>
      <c r="AP4685" s="24"/>
      <c r="AQ4685" s="24"/>
      <c r="AR4685" s="24"/>
      <c r="AS4685" s="24"/>
      <c r="AT4685" s="25"/>
      <c r="AV4685" s="26"/>
      <c r="AW4685" s="26"/>
      <c r="AX4685" s="27"/>
      <c r="AY4685" s="27"/>
      <c r="AZ4685" s="27"/>
      <c r="BA4685" s="27"/>
      <c r="BB4685" s="27"/>
      <c r="BC4685" s="27"/>
      <c r="BD4685" s="27"/>
      <c r="BE4685" s="27"/>
      <c r="BF4685" s="27"/>
      <c r="BG4685" s="27"/>
      <c r="BH4685" s="27"/>
      <c r="BI4685" s="27"/>
      <c r="BT4685" s="31"/>
      <c r="BU4685" s="32"/>
      <c r="BV4685" s="33"/>
      <c r="BW4685" s="32"/>
      <c r="BX4685" s="32"/>
      <c r="BY4685" s="34"/>
      <c r="CA4685" s="32"/>
      <c r="CB4685" s="32"/>
    </row>
    <row r="4686" spans="1:80">
      <c r="A4686" s="20"/>
      <c r="B4686" s="21"/>
      <c r="C4686" s="21"/>
      <c r="D4686" s="21"/>
      <c r="E4686" s="21"/>
      <c r="F4686" s="21"/>
      <c r="G4686" s="21"/>
      <c r="H4686" s="21"/>
      <c r="I4686" s="21"/>
      <c r="J4686" s="21"/>
      <c r="K4686" s="22"/>
      <c r="L4686" s="22"/>
      <c r="M4686" s="22"/>
      <c r="N4686" s="22"/>
      <c r="O4686" s="22"/>
      <c r="P4686" s="22"/>
      <c r="Q4686" s="22"/>
      <c r="R4686" s="22"/>
      <c r="S4686" s="22"/>
      <c r="T4686" s="22"/>
      <c r="U4686" s="22"/>
      <c r="V4686" s="22"/>
      <c r="W4686" s="22"/>
      <c r="X4686" s="22"/>
      <c r="Y4686" s="22"/>
      <c r="Z4686" s="22"/>
      <c r="AA4686" s="22"/>
      <c r="AB4686" s="23"/>
      <c r="AC4686" s="23"/>
      <c r="AD4686" s="22"/>
      <c r="AE4686" s="24"/>
      <c r="AF4686" s="24"/>
      <c r="AG4686" s="24"/>
      <c r="AH4686" s="24"/>
      <c r="AI4686" s="24"/>
      <c r="AJ4686" s="24"/>
      <c r="AK4686" s="24"/>
      <c r="AL4686" s="24"/>
      <c r="AM4686" s="24"/>
      <c r="AN4686" s="24"/>
      <c r="AO4686" s="24"/>
      <c r="AP4686" s="24"/>
      <c r="AQ4686" s="24"/>
      <c r="AR4686" s="24"/>
      <c r="AS4686" s="24"/>
      <c r="AT4686" s="25"/>
      <c r="AV4686" s="26"/>
      <c r="AW4686" s="26"/>
      <c r="AX4686" s="27"/>
      <c r="AY4686" s="27"/>
      <c r="AZ4686" s="27"/>
      <c r="BA4686" s="27"/>
      <c r="BB4686" s="27"/>
      <c r="BC4686" s="27"/>
      <c r="BD4686" s="27"/>
      <c r="BE4686" s="27"/>
      <c r="BF4686" s="27"/>
      <c r="BG4686" s="27"/>
      <c r="BH4686" s="27"/>
      <c r="BI4686" s="27"/>
      <c r="BT4686" s="31"/>
      <c r="BU4686" s="32"/>
      <c r="BV4686" s="33"/>
      <c r="BW4686" s="32"/>
      <c r="BX4686" s="32"/>
      <c r="BY4686" s="34"/>
      <c r="CA4686" s="32"/>
      <c r="CB4686" s="32"/>
    </row>
    <row r="4687" spans="1:80">
      <c r="A4687" s="20"/>
      <c r="B4687" s="21"/>
      <c r="C4687" s="21"/>
      <c r="D4687" s="21"/>
      <c r="E4687" s="21"/>
      <c r="F4687" s="21"/>
      <c r="G4687" s="21"/>
      <c r="H4687" s="21"/>
      <c r="I4687" s="21"/>
      <c r="J4687" s="21"/>
      <c r="K4687" s="22"/>
      <c r="L4687" s="22"/>
      <c r="M4687" s="22"/>
      <c r="N4687" s="22"/>
      <c r="O4687" s="22"/>
      <c r="P4687" s="22"/>
      <c r="Q4687" s="22"/>
      <c r="R4687" s="22"/>
      <c r="S4687" s="22"/>
      <c r="T4687" s="22"/>
      <c r="U4687" s="22"/>
      <c r="V4687" s="22"/>
      <c r="W4687" s="22"/>
      <c r="X4687" s="22"/>
      <c r="Y4687" s="22"/>
      <c r="Z4687" s="22"/>
      <c r="AA4687" s="22"/>
      <c r="AB4687" s="23"/>
      <c r="AC4687" s="23"/>
      <c r="AD4687" s="22"/>
      <c r="AE4687" s="24"/>
      <c r="AF4687" s="24"/>
      <c r="AG4687" s="24"/>
      <c r="AH4687" s="24"/>
      <c r="AI4687" s="24"/>
      <c r="AJ4687" s="24"/>
      <c r="AK4687" s="24"/>
      <c r="AL4687" s="24"/>
      <c r="AM4687" s="24"/>
      <c r="AN4687" s="24"/>
      <c r="AO4687" s="24"/>
      <c r="AP4687" s="24"/>
      <c r="AQ4687" s="24"/>
      <c r="AR4687" s="24"/>
      <c r="AS4687" s="24"/>
      <c r="AT4687" s="25"/>
      <c r="AV4687" s="26"/>
      <c r="AW4687" s="26"/>
      <c r="AX4687" s="27"/>
      <c r="AY4687" s="27"/>
      <c r="AZ4687" s="27"/>
      <c r="BA4687" s="27"/>
      <c r="BB4687" s="27"/>
      <c r="BC4687" s="27"/>
      <c r="BD4687" s="27"/>
      <c r="BE4687" s="27"/>
      <c r="BF4687" s="27"/>
      <c r="BG4687" s="27"/>
      <c r="BH4687" s="27"/>
      <c r="BI4687" s="27"/>
      <c r="BT4687" s="31"/>
      <c r="BU4687" s="32"/>
      <c r="BV4687" s="33"/>
      <c r="BW4687" s="32"/>
      <c r="BX4687" s="32"/>
      <c r="BY4687" s="34"/>
      <c r="CA4687" s="32"/>
      <c r="CB4687" s="32"/>
    </row>
    <row r="4688" spans="1:80">
      <c r="A4688" s="20"/>
      <c r="B4688" s="21"/>
      <c r="C4688" s="21"/>
      <c r="D4688" s="21"/>
      <c r="E4688" s="21"/>
      <c r="F4688" s="21"/>
      <c r="G4688" s="21"/>
      <c r="H4688" s="21"/>
      <c r="I4688" s="21"/>
      <c r="J4688" s="21"/>
      <c r="K4688" s="22"/>
      <c r="L4688" s="22"/>
      <c r="M4688" s="22"/>
      <c r="N4688" s="22"/>
      <c r="O4688" s="22"/>
      <c r="P4688" s="22"/>
      <c r="Q4688" s="22"/>
      <c r="R4688" s="22"/>
      <c r="S4688" s="22"/>
      <c r="T4688" s="22"/>
      <c r="U4688" s="22"/>
      <c r="V4688" s="22"/>
      <c r="W4688" s="22"/>
      <c r="X4688" s="22"/>
      <c r="Y4688" s="22"/>
      <c r="Z4688" s="22"/>
      <c r="AA4688" s="22"/>
      <c r="AB4688" s="23"/>
      <c r="AC4688" s="23"/>
      <c r="AD4688" s="22"/>
      <c r="AE4688" s="24"/>
      <c r="AF4688" s="24"/>
      <c r="AG4688" s="24"/>
      <c r="AH4688" s="24"/>
      <c r="AI4688" s="24"/>
      <c r="AJ4688" s="24"/>
      <c r="AK4688" s="24"/>
      <c r="AL4688" s="24"/>
      <c r="AM4688" s="24"/>
      <c r="AN4688" s="24"/>
      <c r="AO4688" s="24"/>
      <c r="AP4688" s="24"/>
      <c r="AQ4688" s="24"/>
      <c r="AR4688" s="24"/>
      <c r="AS4688" s="24"/>
      <c r="AT4688" s="25"/>
      <c r="AV4688" s="26"/>
      <c r="AW4688" s="26"/>
      <c r="AX4688" s="27"/>
      <c r="AY4688" s="27"/>
      <c r="AZ4688" s="27"/>
      <c r="BA4688" s="27"/>
      <c r="BB4688" s="27"/>
      <c r="BC4688" s="27"/>
      <c r="BD4688" s="27"/>
      <c r="BE4688" s="27"/>
      <c r="BF4688" s="27"/>
      <c r="BG4688" s="27"/>
      <c r="BH4688" s="27"/>
      <c r="BI4688" s="27"/>
      <c r="BT4688" s="31"/>
      <c r="BU4688" s="32"/>
      <c r="BV4688" s="33"/>
      <c r="BW4688" s="32"/>
      <c r="BX4688" s="32"/>
      <c r="BY4688" s="34"/>
      <c r="CA4688" s="32"/>
      <c r="CB4688" s="32"/>
    </row>
    <row r="4689" spans="1:80">
      <c r="A4689" s="20"/>
      <c r="B4689" s="21"/>
      <c r="C4689" s="21"/>
      <c r="D4689" s="21"/>
      <c r="E4689" s="21"/>
      <c r="F4689" s="21"/>
      <c r="G4689" s="21"/>
      <c r="H4689" s="21"/>
      <c r="I4689" s="21"/>
      <c r="J4689" s="21"/>
      <c r="K4689" s="22"/>
      <c r="L4689" s="22"/>
      <c r="M4689" s="22"/>
      <c r="N4689" s="22"/>
      <c r="O4689" s="22"/>
      <c r="P4689" s="22"/>
      <c r="Q4689" s="22"/>
      <c r="R4689" s="22"/>
      <c r="S4689" s="22"/>
      <c r="T4689" s="22"/>
      <c r="U4689" s="22"/>
      <c r="V4689" s="22"/>
      <c r="W4689" s="22"/>
      <c r="X4689" s="22"/>
      <c r="Y4689" s="22"/>
      <c r="Z4689" s="22"/>
      <c r="AA4689" s="22"/>
      <c r="AB4689" s="23"/>
      <c r="AC4689" s="23"/>
      <c r="AD4689" s="22"/>
      <c r="AE4689" s="24"/>
      <c r="AF4689" s="24"/>
      <c r="AG4689" s="24"/>
      <c r="AH4689" s="24"/>
      <c r="AI4689" s="24"/>
      <c r="AJ4689" s="24"/>
      <c r="AK4689" s="24"/>
      <c r="AL4689" s="24"/>
      <c r="AM4689" s="24"/>
      <c r="AN4689" s="24"/>
      <c r="AO4689" s="24"/>
      <c r="AP4689" s="24"/>
      <c r="AQ4689" s="24"/>
      <c r="AR4689" s="24"/>
      <c r="AS4689" s="24"/>
      <c r="AT4689" s="25"/>
      <c r="AV4689" s="26"/>
      <c r="AW4689" s="26"/>
      <c r="AX4689" s="27"/>
      <c r="AY4689" s="27"/>
      <c r="AZ4689" s="27"/>
      <c r="BA4689" s="27"/>
      <c r="BB4689" s="27"/>
      <c r="BC4689" s="27"/>
      <c r="BD4689" s="27"/>
      <c r="BE4689" s="27"/>
      <c r="BF4689" s="27"/>
      <c r="BG4689" s="27"/>
      <c r="BH4689" s="27"/>
      <c r="BI4689" s="27"/>
      <c r="BT4689" s="31"/>
      <c r="BU4689" s="32"/>
      <c r="BV4689" s="33"/>
      <c r="BW4689" s="32"/>
      <c r="BX4689" s="32"/>
      <c r="BY4689" s="34"/>
      <c r="CA4689" s="32"/>
      <c r="CB4689" s="32"/>
    </row>
    <row r="4690" spans="1:80">
      <c r="A4690" s="20"/>
      <c r="B4690" s="21"/>
      <c r="C4690" s="21"/>
      <c r="D4690" s="21"/>
      <c r="E4690" s="21"/>
      <c r="F4690" s="21"/>
      <c r="G4690" s="21"/>
      <c r="H4690" s="21"/>
      <c r="I4690" s="21"/>
      <c r="J4690" s="21"/>
      <c r="K4690" s="22"/>
      <c r="L4690" s="22"/>
      <c r="M4690" s="22"/>
      <c r="N4690" s="22"/>
      <c r="O4690" s="22"/>
      <c r="P4690" s="22"/>
      <c r="Q4690" s="22"/>
      <c r="R4690" s="22"/>
      <c r="S4690" s="22"/>
      <c r="T4690" s="22"/>
      <c r="U4690" s="22"/>
      <c r="V4690" s="22"/>
      <c r="W4690" s="22"/>
      <c r="X4690" s="22"/>
      <c r="Y4690" s="22"/>
      <c r="Z4690" s="22"/>
      <c r="AA4690" s="22"/>
      <c r="AB4690" s="23"/>
      <c r="AC4690" s="23"/>
      <c r="AD4690" s="22"/>
      <c r="AE4690" s="24"/>
      <c r="AF4690" s="24"/>
      <c r="AG4690" s="24"/>
      <c r="AH4690" s="24"/>
      <c r="AI4690" s="24"/>
      <c r="AJ4690" s="24"/>
      <c r="AK4690" s="24"/>
      <c r="AL4690" s="24"/>
      <c r="AM4690" s="24"/>
      <c r="AN4690" s="24"/>
      <c r="AO4690" s="24"/>
      <c r="AP4690" s="24"/>
      <c r="AQ4690" s="24"/>
      <c r="AR4690" s="24"/>
      <c r="AS4690" s="24"/>
      <c r="AT4690" s="25"/>
      <c r="AV4690" s="26"/>
      <c r="AW4690" s="26"/>
      <c r="AX4690" s="27"/>
      <c r="AY4690" s="27"/>
      <c r="AZ4690" s="27"/>
      <c r="BA4690" s="27"/>
      <c r="BB4690" s="27"/>
      <c r="BC4690" s="27"/>
      <c r="BD4690" s="27"/>
      <c r="BE4690" s="27"/>
      <c r="BF4690" s="27"/>
      <c r="BG4690" s="27"/>
      <c r="BH4690" s="27"/>
      <c r="BI4690" s="27"/>
      <c r="BT4690" s="31"/>
      <c r="BU4690" s="32"/>
      <c r="BV4690" s="33"/>
      <c r="BW4690" s="32"/>
      <c r="BX4690" s="32"/>
      <c r="BY4690" s="34"/>
      <c r="CA4690" s="32"/>
      <c r="CB4690" s="32"/>
    </row>
    <row r="4691" spans="1:80">
      <c r="A4691" s="20"/>
      <c r="B4691" s="21"/>
      <c r="C4691" s="21"/>
      <c r="D4691" s="21"/>
      <c r="E4691" s="21"/>
      <c r="F4691" s="21"/>
      <c r="G4691" s="21"/>
      <c r="H4691" s="21"/>
      <c r="I4691" s="21"/>
      <c r="J4691" s="21"/>
      <c r="K4691" s="22"/>
      <c r="L4691" s="22"/>
      <c r="M4691" s="22"/>
      <c r="N4691" s="22"/>
      <c r="O4691" s="22"/>
      <c r="P4691" s="22"/>
      <c r="Q4691" s="22"/>
      <c r="R4691" s="22"/>
      <c r="S4691" s="22"/>
      <c r="T4691" s="22"/>
      <c r="U4691" s="22"/>
      <c r="V4691" s="22"/>
      <c r="W4691" s="22"/>
      <c r="X4691" s="22"/>
      <c r="Y4691" s="22"/>
      <c r="Z4691" s="22"/>
      <c r="AA4691" s="22"/>
      <c r="AB4691" s="23"/>
      <c r="AC4691" s="23"/>
      <c r="AD4691" s="22"/>
      <c r="AE4691" s="24"/>
      <c r="AF4691" s="24"/>
      <c r="AG4691" s="24"/>
      <c r="AH4691" s="24"/>
      <c r="AI4691" s="24"/>
      <c r="AJ4691" s="24"/>
      <c r="AK4691" s="24"/>
      <c r="AL4691" s="24"/>
      <c r="AM4691" s="24"/>
      <c r="AN4691" s="24"/>
      <c r="AO4691" s="24"/>
      <c r="AP4691" s="24"/>
      <c r="AQ4691" s="24"/>
      <c r="AR4691" s="24"/>
      <c r="AS4691" s="24"/>
      <c r="AT4691" s="25"/>
      <c r="AV4691" s="26"/>
      <c r="AW4691" s="26"/>
      <c r="AX4691" s="27"/>
      <c r="AY4691" s="27"/>
      <c r="AZ4691" s="27"/>
      <c r="BA4691" s="27"/>
      <c r="BB4691" s="27"/>
      <c r="BC4691" s="27"/>
      <c r="BD4691" s="27"/>
      <c r="BE4691" s="27"/>
      <c r="BF4691" s="27"/>
      <c r="BG4691" s="27"/>
      <c r="BH4691" s="27"/>
      <c r="BI4691" s="27"/>
      <c r="BT4691" s="31"/>
      <c r="BU4691" s="32"/>
      <c r="BV4691" s="33"/>
      <c r="BW4691" s="32"/>
      <c r="BX4691" s="32"/>
      <c r="BY4691" s="34"/>
      <c r="CA4691" s="32"/>
      <c r="CB4691" s="32"/>
    </row>
    <row r="4692" spans="1:80">
      <c r="A4692" s="20"/>
      <c r="B4692" s="21"/>
      <c r="C4692" s="21"/>
      <c r="D4692" s="21"/>
      <c r="E4692" s="21"/>
      <c r="F4692" s="21"/>
      <c r="G4692" s="21"/>
      <c r="H4692" s="21"/>
      <c r="I4692" s="21"/>
      <c r="J4692" s="21"/>
      <c r="K4692" s="22"/>
      <c r="L4692" s="22"/>
      <c r="M4692" s="22"/>
      <c r="N4692" s="22"/>
      <c r="O4692" s="22"/>
      <c r="P4692" s="22"/>
      <c r="Q4692" s="22"/>
      <c r="R4692" s="22"/>
      <c r="S4692" s="22"/>
      <c r="T4692" s="22"/>
      <c r="U4692" s="22"/>
      <c r="V4692" s="22"/>
      <c r="W4692" s="22"/>
      <c r="X4692" s="22"/>
      <c r="Y4692" s="22"/>
      <c r="Z4692" s="22"/>
      <c r="AA4692" s="22"/>
      <c r="AB4692" s="23"/>
      <c r="AC4692" s="23"/>
      <c r="AD4692" s="22"/>
      <c r="AE4692" s="24"/>
      <c r="AF4692" s="24"/>
      <c r="AG4692" s="24"/>
      <c r="AH4692" s="24"/>
      <c r="AI4692" s="24"/>
      <c r="AJ4692" s="24"/>
      <c r="AK4692" s="24"/>
      <c r="AL4692" s="24"/>
      <c r="AM4692" s="24"/>
      <c r="AN4692" s="24"/>
      <c r="AO4692" s="24"/>
      <c r="AP4692" s="24"/>
      <c r="AQ4692" s="24"/>
      <c r="AR4692" s="24"/>
      <c r="AS4692" s="24"/>
      <c r="AT4692" s="25"/>
      <c r="AV4692" s="26"/>
      <c r="AW4692" s="26"/>
      <c r="AX4692" s="27"/>
      <c r="AY4692" s="27"/>
      <c r="AZ4692" s="27"/>
      <c r="BA4692" s="27"/>
      <c r="BB4692" s="27"/>
      <c r="BC4692" s="27"/>
      <c r="BD4692" s="27"/>
      <c r="BE4692" s="27"/>
      <c r="BF4692" s="27"/>
      <c r="BG4692" s="27"/>
      <c r="BH4692" s="27"/>
      <c r="BI4692" s="27"/>
      <c r="BT4692" s="31"/>
      <c r="BU4692" s="32"/>
      <c r="BV4692" s="33"/>
      <c r="BW4692" s="32"/>
      <c r="BX4692" s="32"/>
      <c r="BY4692" s="34"/>
      <c r="CA4692" s="32"/>
      <c r="CB4692" s="32"/>
    </row>
    <row r="4693" spans="1:80">
      <c r="A4693" s="20"/>
      <c r="B4693" s="21"/>
      <c r="C4693" s="21"/>
      <c r="D4693" s="21"/>
      <c r="E4693" s="21"/>
      <c r="F4693" s="21"/>
      <c r="G4693" s="21"/>
      <c r="H4693" s="21"/>
      <c r="I4693" s="21"/>
      <c r="J4693" s="21"/>
      <c r="K4693" s="22"/>
      <c r="L4693" s="22"/>
      <c r="M4693" s="22"/>
      <c r="N4693" s="22"/>
      <c r="O4693" s="22"/>
      <c r="P4693" s="22"/>
      <c r="Q4693" s="22"/>
      <c r="R4693" s="22"/>
      <c r="S4693" s="22"/>
      <c r="T4693" s="22"/>
      <c r="U4693" s="22"/>
      <c r="V4693" s="22"/>
      <c r="W4693" s="22"/>
      <c r="X4693" s="22"/>
      <c r="Y4693" s="22"/>
      <c r="Z4693" s="22"/>
      <c r="AA4693" s="22"/>
      <c r="AB4693" s="23"/>
      <c r="AC4693" s="23"/>
      <c r="AD4693" s="22"/>
      <c r="AE4693" s="24"/>
      <c r="AF4693" s="24"/>
      <c r="AG4693" s="24"/>
      <c r="AH4693" s="24"/>
      <c r="AI4693" s="24"/>
      <c r="AJ4693" s="24"/>
      <c r="AK4693" s="24"/>
      <c r="AL4693" s="24"/>
      <c r="AM4693" s="24"/>
      <c r="AN4693" s="24"/>
      <c r="AO4693" s="24"/>
      <c r="AP4693" s="24"/>
      <c r="AQ4693" s="24"/>
      <c r="AR4693" s="24"/>
      <c r="AS4693" s="24"/>
      <c r="AT4693" s="25"/>
      <c r="AV4693" s="26"/>
      <c r="AW4693" s="26"/>
      <c r="AX4693" s="27"/>
      <c r="AY4693" s="27"/>
      <c r="AZ4693" s="27"/>
      <c r="BA4693" s="27"/>
      <c r="BB4693" s="27"/>
      <c r="BC4693" s="27"/>
      <c r="BD4693" s="27"/>
      <c r="BE4693" s="27"/>
      <c r="BF4693" s="27"/>
      <c r="BG4693" s="27"/>
      <c r="BH4693" s="27"/>
      <c r="BI4693" s="27"/>
      <c r="BT4693" s="31"/>
      <c r="BU4693" s="32"/>
      <c r="BV4693" s="33"/>
      <c r="BW4693" s="32"/>
      <c r="BX4693" s="32"/>
      <c r="BY4693" s="34"/>
      <c r="CA4693" s="32"/>
      <c r="CB4693" s="32"/>
    </row>
    <row r="4694" spans="1:80">
      <c r="A4694" s="20"/>
      <c r="B4694" s="21"/>
      <c r="C4694" s="21"/>
      <c r="D4694" s="21"/>
      <c r="E4694" s="21"/>
      <c r="F4694" s="21"/>
      <c r="G4694" s="21"/>
      <c r="H4694" s="21"/>
      <c r="I4694" s="21"/>
      <c r="J4694" s="21"/>
      <c r="K4694" s="22"/>
      <c r="L4694" s="22"/>
      <c r="M4694" s="22"/>
      <c r="N4694" s="22"/>
      <c r="O4694" s="22"/>
      <c r="P4694" s="22"/>
      <c r="Q4694" s="22"/>
      <c r="R4694" s="22"/>
      <c r="S4694" s="22"/>
      <c r="T4694" s="22"/>
      <c r="U4694" s="22"/>
      <c r="V4694" s="22"/>
      <c r="W4694" s="22"/>
      <c r="X4694" s="22"/>
      <c r="Y4694" s="22"/>
      <c r="Z4694" s="22"/>
      <c r="AA4694" s="22"/>
      <c r="AB4694" s="23"/>
      <c r="AC4694" s="23"/>
      <c r="AD4694" s="22"/>
      <c r="AE4694" s="24"/>
      <c r="AF4694" s="24"/>
      <c r="AG4694" s="24"/>
      <c r="AH4694" s="24"/>
      <c r="AI4694" s="24"/>
      <c r="AJ4694" s="24"/>
      <c r="AK4694" s="24"/>
      <c r="AL4694" s="24"/>
      <c r="AM4694" s="24"/>
      <c r="AN4694" s="24"/>
      <c r="AO4694" s="24"/>
      <c r="AP4694" s="24"/>
      <c r="AQ4694" s="24"/>
      <c r="AR4694" s="24"/>
      <c r="AS4694" s="24"/>
      <c r="AT4694" s="25"/>
      <c r="AV4694" s="26"/>
      <c r="AW4694" s="26"/>
      <c r="AX4694" s="27"/>
      <c r="AY4694" s="27"/>
      <c r="AZ4694" s="27"/>
      <c r="BA4694" s="27"/>
      <c r="BB4694" s="27"/>
      <c r="BC4694" s="27"/>
      <c r="BD4694" s="27"/>
      <c r="BE4694" s="27"/>
      <c r="BF4694" s="27"/>
      <c r="BG4694" s="27"/>
      <c r="BH4694" s="27"/>
      <c r="BI4694" s="27"/>
      <c r="BT4694" s="31"/>
      <c r="BU4694" s="32"/>
      <c r="BV4694" s="33"/>
      <c r="BW4694" s="32"/>
      <c r="BX4694" s="32"/>
      <c r="BY4694" s="34"/>
      <c r="CA4694" s="32"/>
      <c r="CB4694" s="32"/>
    </row>
    <row r="4695" spans="1:80">
      <c r="A4695" s="20"/>
      <c r="B4695" s="21"/>
      <c r="C4695" s="21"/>
      <c r="D4695" s="21"/>
      <c r="E4695" s="21"/>
      <c r="F4695" s="21"/>
      <c r="G4695" s="21"/>
      <c r="H4695" s="21"/>
      <c r="I4695" s="21"/>
      <c r="J4695" s="21"/>
      <c r="K4695" s="22"/>
      <c r="L4695" s="22"/>
      <c r="M4695" s="22"/>
      <c r="N4695" s="22"/>
      <c r="O4695" s="22"/>
      <c r="P4695" s="22"/>
      <c r="Q4695" s="22"/>
      <c r="R4695" s="22"/>
      <c r="S4695" s="22"/>
      <c r="T4695" s="22"/>
      <c r="U4695" s="22"/>
      <c r="V4695" s="22"/>
      <c r="W4695" s="22"/>
      <c r="X4695" s="22"/>
      <c r="Y4695" s="22"/>
      <c r="Z4695" s="22"/>
      <c r="AA4695" s="22"/>
      <c r="AB4695" s="23"/>
      <c r="AC4695" s="23"/>
      <c r="AD4695" s="22"/>
      <c r="AE4695" s="24"/>
      <c r="AF4695" s="24"/>
      <c r="AG4695" s="24"/>
      <c r="AH4695" s="24"/>
      <c r="AI4695" s="24"/>
      <c r="AJ4695" s="24"/>
      <c r="AK4695" s="24"/>
      <c r="AL4695" s="24"/>
      <c r="AM4695" s="24"/>
      <c r="AN4695" s="24"/>
      <c r="AO4695" s="24"/>
      <c r="AP4695" s="24"/>
      <c r="AQ4695" s="24"/>
      <c r="AR4695" s="24"/>
      <c r="AS4695" s="24"/>
      <c r="AT4695" s="25"/>
      <c r="AV4695" s="26"/>
      <c r="AW4695" s="26"/>
      <c r="AX4695" s="27"/>
      <c r="AY4695" s="27"/>
      <c r="AZ4695" s="27"/>
      <c r="BA4695" s="27"/>
      <c r="BB4695" s="27"/>
      <c r="BC4695" s="27"/>
      <c r="BD4695" s="27"/>
      <c r="BE4695" s="27"/>
      <c r="BF4695" s="27"/>
      <c r="BG4695" s="27"/>
      <c r="BH4695" s="27"/>
      <c r="BI4695" s="27"/>
      <c r="BT4695" s="31"/>
      <c r="BU4695" s="32"/>
      <c r="BV4695" s="33"/>
      <c r="BW4695" s="32"/>
      <c r="BX4695" s="32"/>
      <c r="BY4695" s="34"/>
      <c r="CA4695" s="32"/>
      <c r="CB4695" s="32"/>
    </row>
    <row r="4696" spans="1:80">
      <c r="A4696" s="20"/>
      <c r="B4696" s="21"/>
      <c r="C4696" s="21"/>
      <c r="D4696" s="21"/>
      <c r="E4696" s="21"/>
      <c r="F4696" s="21"/>
      <c r="G4696" s="21"/>
      <c r="H4696" s="21"/>
      <c r="I4696" s="21"/>
      <c r="J4696" s="21"/>
      <c r="K4696" s="22"/>
      <c r="L4696" s="22"/>
      <c r="M4696" s="22"/>
      <c r="N4696" s="22"/>
      <c r="O4696" s="22"/>
      <c r="P4696" s="22"/>
      <c r="Q4696" s="22"/>
      <c r="R4696" s="22"/>
      <c r="S4696" s="22"/>
      <c r="T4696" s="22"/>
      <c r="U4696" s="22"/>
      <c r="V4696" s="22"/>
      <c r="W4696" s="22"/>
      <c r="X4696" s="22"/>
      <c r="Y4696" s="22"/>
      <c r="Z4696" s="22"/>
      <c r="AA4696" s="22"/>
      <c r="AB4696" s="23"/>
      <c r="AC4696" s="23"/>
      <c r="AD4696" s="22"/>
      <c r="AE4696" s="24"/>
      <c r="AF4696" s="24"/>
      <c r="AG4696" s="24"/>
      <c r="AH4696" s="24"/>
      <c r="AI4696" s="24"/>
      <c r="AJ4696" s="24"/>
      <c r="AK4696" s="24"/>
      <c r="AL4696" s="24"/>
      <c r="AM4696" s="24"/>
      <c r="AN4696" s="24"/>
      <c r="AO4696" s="24"/>
      <c r="AP4696" s="24"/>
      <c r="AQ4696" s="24"/>
      <c r="AR4696" s="24"/>
      <c r="AS4696" s="24"/>
      <c r="AT4696" s="25"/>
      <c r="AV4696" s="26"/>
      <c r="AW4696" s="26"/>
      <c r="AX4696" s="27"/>
      <c r="AY4696" s="27"/>
      <c r="AZ4696" s="27"/>
      <c r="BA4696" s="27"/>
      <c r="BB4696" s="27"/>
      <c r="BC4696" s="27"/>
      <c r="BD4696" s="27"/>
      <c r="BE4696" s="27"/>
      <c r="BF4696" s="27"/>
      <c r="BG4696" s="27"/>
      <c r="BH4696" s="27"/>
      <c r="BI4696" s="27"/>
      <c r="BT4696" s="31"/>
      <c r="BU4696" s="32"/>
      <c r="BV4696" s="33"/>
      <c r="BW4696" s="32"/>
      <c r="BX4696" s="32"/>
      <c r="BY4696" s="34"/>
      <c r="CA4696" s="32"/>
      <c r="CB4696" s="32"/>
    </row>
    <row r="4697" spans="1:80">
      <c r="A4697" s="20"/>
      <c r="B4697" s="21"/>
      <c r="C4697" s="21"/>
      <c r="D4697" s="21"/>
      <c r="E4697" s="21"/>
      <c r="F4697" s="21"/>
      <c r="G4697" s="21"/>
      <c r="H4697" s="21"/>
      <c r="I4697" s="21"/>
      <c r="J4697" s="21"/>
      <c r="K4697" s="22"/>
      <c r="L4697" s="22"/>
      <c r="M4697" s="22"/>
      <c r="N4697" s="22"/>
      <c r="O4697" s="22"/>
      <c r="P4697" s="22"/>
      <c r="Q4697" s="22"/>
      <c r="R4697" s="22"/>
      <c r="S4697" s="22"/>
      <c r="T4697" s="22"/>
      <c r="U4697" s="22"/>
      <c r="V4697" s="22"/>
      <c r="W4697" s="22"/>
      <c r="X4697" s="22"/>
      <c r="Y4697" s="22"/>
      <c r="Z4697" s="22"/>
      <c r="AA4697" s="22"/>
      <c r="AB4697" s="23"/>
      <c r="AC4697" s="23"/>
      <c r="AD4697" s="22"/>
      <c r="AE4697" s="24"/>
      <c r="AF4697" s="24"/>
      <c r="AG4697" s="24"/>
      <c r="AH4697" s="24"/>
      <c r="AI4697" s="24"/>
      <c r="AJ4697" s="24"/>
      <c r="AK4697" s="24"/>
      <c r="AL4697" s="24"/>
      <c r="AM4697" s="24"/>
      <c r="AN4697" s="24"/>
      <c r="AO4697" s="24"/>
      <c r="AP4697" s="24"/>
      <c r="AQ4697" s="24"/>
      <c r="AR4697" s="24"/>
      <c r="AS4697" s="24"/>
      <c r="AT4697" s="25"/>
      <c r="AV4697" s="26"/>
      <c r="AW4697" s="26"/>
      <c r="AX4697" s="27"/>
      <c r="AY4697" s="27"/>
      <c r="AZ4697" s="27"/>
      <c r="BA4697" s="27"/>
      <c r="BB4697" s="27"/>
      <c r="BC4697" s="27"/>
      <c r="BD4697" s="27"/>
      <c r="BE4697" s="27"/>
      <c r="BF4697" s="27"/>
      <c r="BG4697" s="27"/>
      <c r="BH4697" s="27"/>
      <c r="BI4697" s="27"/>
      <c r="BT4697" s="31"/>
      <c r="BU4697" s="32"/>
      <c r="BV4697" s="33"/>
      <c r="BW4697" s="32"/>
      <c r="BX4697" s="32"/>
      <c r="BY4697" s="34"/>
      <c r="CA4697" s="32"/>
      <c r="CB4697" s="32"/>
    </row>
    <row r="4698" spans="1:80">
      <c r="A4698" s="20"/>
      <c r="B4698" s="21"/>
      <c r="C4698" s="21"/>
      <c r="D4698" s="21"/>
      <c r="E4698" s="21"/>
      <c r="F4698" s="21"/>
      <c r="G4698" s="21"/>
      <c r="H4698" s="21"/>
      <c r="I4698" s="21"/>
      <c r="J4698" s="21"/>
      <c r="K4698" s="22"/>
      <c r="L4698" s="22"/>
      <c r="M4698" s="22"/>
      <c r="N4698" s="22"/>
      <c r="O4698" s="22"/>
      <c r="P4698" s="22"/>
      <c r="Q4698" s="22"/>
      <c r="R4698" s="22"/>
      <c r="S4698" s="22"/>
      <c r="T4698" s="22"/>
      <c r="U4698" s="22"/>
      <c r="V4698" s="22"/>
      <c r="W4698" s="22"/>
      <c r="X4698" s="22"/>
      <c r="Y4698" s="22"/>
      <c r="Z4698" s="22"/>
      <c r="AA4698" s="22"/>
      <c r="AB4698" s="23"/>
      <c r="AC4698" s="23"/>
      <c r="AD4698" s="22"/>
      <c r="AE4698" s="24"/>
      <c r="AF4698" s="24"/>
      <c r="AG4698" s="24"/>
      <c r="AH4698" s="24"/>
      <c r="AI4698" s="24"/>
      <c r="AJ4698" s="24"/>
      <c r="AK4698" s="24"/>
      <c r="AL4698" s="24"/>
      <c r="AM4698" s="24"/>
      <c r="AN4698" s="24"/>
      <c r="AO4698" s="24"/>
      <c r="AP4698" s="24"/>
      <c r="AQ4698" s="24"/>
      <c r="AR4698" s="24"/>
      <c r="AS4698" s="24"/>
      <c r="AT4698" s="25"/>
      <c r="AV4698" s="26"/>
      <c r="AW4698" s="26"/>
      <c r="AX4698" s="27"/>
      <c r="AY4698" s="27"/>
      <c r="AZ4698" s="27"/>
      <c r="BA4698" s="27"/>
      <c r="BB4698" s="27"/>
      <c r="BC4698" s="27"/>
      <c r="BD4698" s="27"/>
      <c r="BE4698" s="27"/>
      <c r="BF4698" s="27"/>
      <c r="BG4698" s="27"/>
      <c r="BH4698" s="27"/>
      <c r="BI4698" s="27"/>
      <c r="BT4698" s="31"/>
      <c r="BU4698" s="32"/>
      <c r="BV4698" s="33"/>
      <c r="BW4698" s="32"/>
      <c r="BX4698" s="32"/>
      <c r="BY4698" s="34"/>
      <c r="CA4698" s="32"/>
      <c r="CB4698" s="32"/>
    </row>
    <row r="4699" spans="1:80">
      <c r="A4699" s="20"/>
      <c r="B4699" s="21"/>
      <c r="C4699" s="21"/>
      <c r="D4699" s="21"/>
      <c r="E4699" s="21"/>
      <c r="F4699" s="21"/>
      <c r="G4699" s="21"/>
      <c r="H4699" s="21"/>
      <c r="I4699" s="21"/>
      <c r="J4699" s="21"/>
      <c r="K4699" s="22"/>
      <c r="L4699" s="22"/>
      <c r="M4699" s="22"/>
      <c r="N4699" s="22"/>
      <c r="O4699" s="22"/>
      <c r="P4699" s="22"/>
      <c r="Q4699" s="22"/>
      <c r="R4699" s="22"/>
      <c r="S4699" s="22"/>
      <c r="T4699" s="22"/>
      <c r="U4699" s="22"/>
      <c r="V4699" s="22"/>
      <c r="W4699" s="22"/>
      <c r="X4699" s="22"/>
      <c r="Y4699" s="22"/>
      <c r="Z4699" s="22"/>
      <c r="AA4699" s="22"/>
      <c r="AB4699" s="23"/>
      <c r="AC4699" s="23"/>
      <c r="AD4699" s="22"/>
      <c r="AE4699" s="24"/>
      <c r="AF4699" s="24"/>
      <c r="AG4699" s="24"/>
      <c r="AH4699" s="24"/>
      <c r="AI4699" s="24"/>
      <c r="AJ4699" s="24"/>
      <c r="AK4699" s="24"/>
      <c r="AL4699" s="24"/>
      <c r="AM4699" s="24"/>
      <c r="AN4699" s="24"/>
      <c r="AO4699" s="24"/>
      <c r="AP4699" s="24"/>
      <c r="AQ4699" s="24"/>
      <c r="AR4699" s="24"/>
      <c r="AS4699" s="24"/>
      <c r="AT4699" s="25"/>
      <c r="AV4699" s="26"/>
      <c r="AW4699" s="26"/>
      <c r="AX4699" s="27"/>
      <c r="AY4699" s="27"/>
      <c r="AZ4699" s="27"/>
      <c r="BA4699" s="27"/>
      <c r="BB4699" s="27"/>
      <c r="BC4699" s="27"/>
      <c r="BD4699" s="27"/>
      <c r="BE4699" s="27"/>
      <c r="BF4699" s="27"/>
      <c r="BG4699" s="27"/>
      <c r="BH4699" s="27"/>
      <c r="BI4699" s="27"/>
      <c r="BT4699" s="31"/>
      <c r="BU4699" s="32"/>
      <c r="BV4699" s="33"/>
      <c r="BW4699" s="32"/>
      <c r="BX4699" s="32"/>
      <c r="BY4699" s="34"/>
      <c r="CA4699" s="32"/>
      <c r="CB4699" s="32"/>
    </row>
    <row r="4700" spans="1:80">
      <c r="A4700" s="20"/>
      <c r="B4700" s="21"/>
      <c r="C4700" s="21"/>
      <c r="D4700" s="21"/>
      <c r="E4700" s="21"/>
      <c r="F4700" s="21"/>
      <c r="G4700" s="21"/>
      <c r="H4700" s="21"/>
      <c r="I4700" s="21"/>
      <c r="J4700" s="21"/>
      <c r="K4700" s="22"/>
      <c r="L4700" s="22"/>
      <c r="M4700" s="22"/>
      <c r="N4700" s="22"/>
      <c r="O4700" s="22"/>
      <c r="P4700" s="22"/>
      <c r="Q4700" s="22"/>
      <c r="R4700" s="22"/>
      <c r="S4700" s="22"/>
      <c r="T4700" s="22"/>
      <c r="U4700" s="22"/>
      <c r="V4700" s="22"/>
      <c r="W4700" s="22"/>
      <c r="X4700" s="22"/>
      <c r="Y4700" s="22"/>
      <c r="Z4700" s="22"/>
      <c r="AA4700" s="22"/>
      <c r="AB4700" s="23"/>
      <c r="AC4700" s="23"/>
      <c r="AD4700" s="22"/>
      <c r="AE4700" s="24"/>
      <c r="AF4700" s="24"/>
      <c r="AG4700" s="24"/>
      <c r="AH4700" s="24"/>
      <c r="AI4700" s="24"/>
      <c r="AJ4700" s="24"/>
      <c r="AK4700" s="24"/>
      <c r="AL4700" s="24"/>
      <c r="AM4700" s="24"/>
      <c r="AN4700" s="24"/>
      <c r="AO4700" s="24"/>
      <c r="AP4700" s="24"/>
      <c r="AQ4700" s="24"/>
      <c r="AR4700" s="24"/>
      <c r="AS4700" s="24"/>
      <c r="AT4700" s="25"/>
      <c r="AV4700" s="26"/>
      <c r="AW4700" s="26"/>
      <c r="AX4700" s="27"/>
      <c r="AY4700" s="27"/>
      <c r="AZ4700" s="27"/>
      <c r="BA4700" s="27"/>
      <c r="BB4700" s="27"/>
      <c r="BC4700" s="27"/>
      <c r="BD4700" s="27"/>
      <c r="BE4700" s="27"/>
      <c r="BF4700" s="27"/>
      <c r="BG4700" s="27"/>
      <c r="BH4700" s="27"/>
      <c r="BI4700" s="27"/>
      <c r="BT4700" s="31"/>
      <c r="BU4700" s="32"/>
      <c r="BV4700" s="33"/>
      <c r="BW4700" s="32"/>
      <c r="BX4700" s="32"/>
      <c r="BY4700" s="34"/>
      <c r="CA4700" s="32"/>
      <c r="CB4700" s="32"/>
    </row>
    <row r="4701" spans="1:80">
      <c r="A4701" s="20"/>
      <c r="B4701" s="21"/>
      <c r="C4701" s="21"/>
      <c r="D4701" s="21"/>
      <c r="E4701" s="21"/>
      <c r="F4701" s="21"/>
      <c r="G4701" s="21"/>
      <c r="H4701" s="21"/>
      <c r="I4701" s="21"/>
      <c r="J4701" s="21"/>
      <c r="K4701" s="22"/>
      <c r="L4701" s="22"/>
      <c r="M4701" s="22"/>
      <c r="N4701" s="22"/>
      <c r="O4701" s="22"/>
      <c r="P4701" s="22"/>
      <c r="Q4701" s="22"/>
      <c r="R4701" s="22"/>
      <c r="S4701" s="22"/>
      <c r="T4701" s="22"/>
      <c r="U4701" s="22"/>
      <c r="V4701" s="22"/>
      <c r="W4701" s="22"/>
      <c r="X4701" s="22"/>
      <c r="Y4701" s="22"/>
      <c r="Z4701" s="22"/>
      <c r="AA4701" s="22"/>
      <c r="AB4701" s="23"/>
      <c r="AC4701" s="23"/>
      <c r="AD4701" s="22"/>
      <c r="AE4701" s="24"/>
      <c r="AF4701" s="24"/>
      <c r="AG4701" s="24"/>
      <c r="AH4701" s="24"/>
      <c r="AI4701" s="24"/>
      <c r="AJ4701" s="24"/>
      <c r="AK4701" s="24"/>
      <c r="AL4701" s="24"/>
      <c r="AM4701" s="24"/>
      <c r="AN4701" s="24"/>
      <c r="AO4701" s="24"/>
      <c r="AP4701" s="24"/>
      <c r="AQ4701" s="24"/>
      <c r="AR4701" s="24"/>
      <c r="AS4701" s="24"/>
      <c r="AT4701" s="25"/>
      <c r="AV4701" s="26"/>
      <c r="AW4701" s="26"/>
      <c r="AX4701" s="27"/>
      <c r="AY4701" s="27"/>
      <c r="AZ4701" s="27"/>
      <c r="BA4701" s="27"/>
      <c r="BB4701" s="27"/>
      <c r="BC4701" s="27"/>
      <c r="BD4701" s="27"/>
      <c r="BE4701" s="27"/>
      <c r="BF4701" s="27"/>
      <c r="BG4701" s="27"/>
      <c r="BH4701" s="27"/>
      <c r="BI4701" s="27"/>
      <c r="BT4701" s="31"/>
      <c r="BU4701" s="32"/>
      <c r="BV4701" s="33"/>
      <c r="BW4701" s="32"/>
      <c r="BX4701" s="32"/>
      <c r="BY4701" s="34"/>
      <c r="CA4701" s="32"/>
      <c r="CB4701" s="32"/>
    </row>
    <row r="4702" spans="1:80">
      <c r="A4702" s="20"/>
      <c r="B4702" s="21"/>
      <c r="C4702" s="21"/>
      <c r="D4702" s="21"/>
      <c r="E4702" s="21"/>
      <c r="F4702" s="21"/>
      <c r="G4702" s="21"/>
      <c r="H4702" s="21"/>
      <c r="I4702" s="21"/>
      <c r="J4702" s="21"/>
      <c r="K4702" s="22"/>
      <c r="L4702" s="22"/>
      <c r="M4702" s="22"/>
      <c r="N4702" s="22"/>
      <c r="O4702" s="22"/>
      <c r="P4702" s="22"/>
      <c r="Q4702" s="22"/>
      <c r="R4702" s="22"/>
      <c r="S4702" s="22"/>
      <c r="T4702" s="22"/>
      <c r="U4702" s="22"/>
      <c r="V4702" s="22"/>
      <c r="W4702" s="22"/>
      <c r="X4702" s="22"/>
      <c r="Y4702" s="22"/>
      <c r="Z4702" s="22"/>
      <c r="AA4702" s="22"/>
      <c r="AB4702" s="23"/>
      <c r="AC4702" s="23"/>
      <c r="AD4702" s="22"/>
      <c r="AE4702" s="24"/>
      <c r="AF4702" s="24"/>
      <c r="AG4702" s="24"/>
      <c r="AH4702" s="24"/>
      <c r="AI4702" s="24"/>
      <c r="AJ4702" s="24"/>
      <c r="AK4702" s="24"/>
      <c r="AL4702" s="24"/>
      <c r="AM4702" s="24"/>
      <c r="AN4702" s="24"/>
      <c r="AO4702" s="24"/>
      <c r="AP4702" s="24"/>
      <c r="AQ4702" s="24"/>
      <c r="AR4702" s="24"/>
      <c r="AS4702" s="24"/>
      <c r="AT4702" s="25"/>
      <c r="AV4702" s="26"/>
      <c r="AW4702" s="26"/>
      <c r="AX4702" s="27"/>
      <c r="AY4702" s="27"/>
      <c r="AZ4702" s="27"/>
      <c r="BA4702" s="27"/>
      <c r="BB4702" s="27"/>
      <c r="BC4702" s="27"/>
      <c r="BD4702" s="27"/>
      <c r="BE4702" s="27"/>
      <c r="BF4702" s="27"/>
      <c r="BG4702" s="27"/>
      <c r="BH4702" s="27"/>
      <c r="BI4702" s="27"/>
      <c r="BT4702" s="31"/>
      <c r="BU4702" s="32"/>
      <c r="BV4702" s="33"/>
      <c r="BW4702" s="32"/>
      <c r="BX4702" s="32"/>
      <c r="BY4702" s="34"/>
      <c r="CA4702" s="32"/>
      <c r="CB4702" s="32"/>
    </row>
    <row r="4703" spans="1:80">
      <c r="A4703" s="20"/>
      <c r="B4703" s="21"/>
      <c r="C4703" s="21"/>
      <c r="D4703" s="21"/>
      <c r="E4703" s="21"/>
      <c r="F4703" s="21"/>
      <c r="G4703" s="21"/>
      <c r="H4703" s="21"/>
      <c r="I4703" s="21"/>
      <c r="J4703" s="21"/>
      <c r="K4703" s="22"/>
      <c r="L4703" s="22"/>
      <c r="M4703" s="22"/>
      <c r="N4703" s="22"/>
      <c r="O4703" s="22"/>
      <c r="P4703" s="22"/>
      <c r="Q4703" s="22"/>
      <c r="R4703" s="22"/>
      <c r="S4703" s="22"/>
      <c r="T4703" s="22"/>
      <c r="U4703" s="22"/>
      <c r="V4703" s="22"/>
      <c r="W4703" s="22"/>
      <c r="X4703" s="22"/>
      <c r="Y4703" s="22"/>
      <c r="Z4703" s="22"/>
      <c r="AA4703" s="22"/>
      <c r="AB4703" s="23"/>
      <c r="AC4703" s="23"/>
      <c r="AD4703" s="22"/>
      <c r="AE4703" s="24"/>
      <c r="AF4703" s="24"/>
      <c r="AG4703" s="24"/>
      <c r="AH4703" s="24"/>
      <c r="AI4703" s="24"/>
      <c r="AJ4703" s="24"/>
      <c r="AK4703" s="24"/>
      <c r="AL4703" s="24"/>
      <c r="AM4703" s="24"/>
      <c r="AN4703" s="24"/>
      <c r="AO4703" s="24"/>
      <c r="AP4703" s="24"/>
      <c r="AQ4703" s="24"/>
      <c r="AR4703" s="24"/>
      <c r="AS4703" s="24"/>
      <c r="AT4703" s="25"/>
      <c r="AV4703" s="26"/>
      <c r="AW4703" s="26"/>
      <c r="AX4703" s="27"/>
      <c r="AY4703" s="27"/>
      <c r="AZ4703" s="27"/>
      <c r="BA4703" s="27"/>
      <c r="BB4703" s="27"/>
      <c r="BC4703" s="27"/>
      <c r="BD4703" s="27"/>
      <c r="BE4703" s="27"/>
      <c r="BF4703" s="27"/>
      <c r="BG4703" s="27"/>
      <c r="BH4703" s="27"/>
      <c r="BI4703" s="27"/>
      <c r="BT4703" s="31"/>
      <c r="BU4703" s="32"/>
      <c r="BV4703" s="33"/>
      <c r="BW4703" s="32"/>
      <c r="BX4703" s="32"/>
      <c r="BY4703" s="34"/>
      <c r="CA4703" s="32"/>
      <c r="CB4703" s="32"/>
    </row>
    <row r="4704" spans="1:80">
      <c r="A4704" s="20"/>
      <c r="B4704" s="21"/>
      <c r="C4704" s="21"/>
      <c r="D4704" s="21"/>
      <c r="E4704" s="21"/>
      <c r="F4704" s="21"/>
      <c r="G4704" s="21"/>
      <c r="H4704" s="21"/>
      <c r="I4704" s="21"/>
      <c r="J4704" s="21"/>
      <c r="K4704" s="22"/>
      <c r="L4704" s="22"/>
      <c r="M4704" s="22"/>
      <c r="N4704" s="22"/>
      <c r="O4704" s="22"/>
      <c r="P4704" s="22"/>
      <c r="Q4704" s="22"/>
      <c r="R4704" s="22"/>
      <c r="S4704" s="22"/>
      <c r="T4704" s="22"/>
      <c r="U4704" s="22"/>
      <c r="V4704" s="22"/>
      <c r="W4704" s="22"/>
      <c r="X4704" s="22"/>
      <c r="Y4704" s="22"/>
      <c r="Z4704" s="22"/>
      <c r="AA4704" s="22"/>
      <c r="AB4704" s="23"/>
      <c r="AC4704" s="23"/>
      <c r="AD4704" s="22"/>
      <c r="AE4704" s="24"/>
      <c r="AF4704" s="24"/>
      <c r="AG4704" s="24"/>
      <c r="AH4704" s="24"/>
      <c r="AI4704" s="24"/>
      <c r="AJ4704" s="24"/>
      <c r="AK4704" s="24"/>
      <c r="AL4704" s="24"/>
      <c r="AM4704" s="24"/>
      <c r="AN4704" s="24"/>
      <c r="AO4704" s="24"/>
      <c r="AP4704" s="24"/>
      <c r="AQ4704" s="24"/>
      <c r="AR4704" s="24"/>
      <c r="AS4704" s="24"/>
      <c r="AT4704" s="25"/>
      <c r="AV4704" s="26"/>
      <c r="AW4704" s="26"/>
      <c r="AX4704" s="27"/>
      <c r="AY4704" s="27"/>
      <c r="AZ4704" s="27"/>
      <c r="BA4704" s="27"/>
      <c r="BB4704" s="27"/>
      <c r="BC4704" s="27"/>
      <c r="BD4704" s="27"/>
      <c r="BE4704" s="27"/>
      <c r="BF4704" s="27"/>
      <c r="BG4704" s="27"/>
      <c r="BH4704" s="27"/>
      <c r="BI4704" s="27"/>
      <c r="BT4704" s="31"/>
      <c r="BU4704" s="32"/>
      <c r="BV4704" s="33"/>
      <c r="BW4704" s="32"/>
      <c r="BX4704" s="32"/>
      <c r="BY4704" s="34"/>
      <c r="CA4704" s="32"/>
      <c r="CB4704" s="32"/>
    </row>
    <row r="4705" spans="1:80">
      <c r="A4705" s="20"/>
      <c r="B4705" s="21"/>
      <c r="C4705" s="21"/>
      <c r="D4705" s="21"/>
      <c r="E4705" s="21"/>
      <c r="F4705" s="21"/>
      <c r="G4705" s="21"/>
      <c r="H4705" s="21"/>
      <c r="I4705" s="21"/>
      <c r="J4705" s="21"/>
      <c r="K4705" s="22"/>
      <c r="L4705" s="22"/>
      <c r="M4705" s="22"/>
      <c r="N4705" s="22"/>
      <c r="O4705" s="22"/>
      <c r="P4705" s="22"/>
      <c r="Q4705" s="22"/>
      <c r="R4705" s="22"/>
      <c r="S4705" s="22"/>
      <c r="T4705" s="22"/>
      <c r="U4705" s="22"/>
      <c r="V4705" s="22"/>
      <c r="W4705" s="22"/>
      <c r="X4705" s="22"/>
      <c r="Y4705" s="22"/>
      <c r="Z4705" s="22"/>
      <c r="AA4705" s="22"/>
      <c r="AB4705" s="23"/>
      <c r="AC4705" s="23"/>
      <c r="AD4705" s="22"/>
      <c r="AE4705" s="24"/>
      <c r="AF4705" s="24"/>
      <c r="AG4705" s="24"/>
      <c r="AH4705" s="24"/>
      <c r="AI4705" s="24"/>
      <c r="AJ4705" s="24"/>
      <c r="AK4705" s="24"/>
      <c r="AL4705" s="24"/>
      <c r="AM4705" s="24"/>
      <c r="AN4705" s="24"/>
      <c r="AO4705" s="24"/>
      <c r="AP4705" s="24"/>
      <c r="AQ4705" s="24"/>
      <c r="AR4705" s="24"/>
      <c r="AS4705" s="24"/>
      <c r="AT4705" s="25"/>
      <c r="AV4705" s="26"/>
      <c r="AW4705" s="26"/>
      <c r="AX4705" s="27"/>
      <c r="AY4705" s="27"/>
      <c r="AZ4705" s="27"/>
      <c r="BA4705" s="27"/>
      <c r="BB4705" s="27"/>
      <c r="BC4705" s="27"/>
      <c r="BD4705" s="27"/>
      <c r="BE4705" s="27"/>
      <c r="BF4705" s="27"/>
      <c r="BG4705" s="27"/>
      <c r="BH4705" s="27"/>
      <c r="BI4705" s="27"/>
      <c r="BT4705" s="31"/>
      <c r="BU4705" s="32"/>
      <c r="BV4705" s="33"/>
      <c r="BW4705" s="32"/>
      <c r="BX4705" s="32"/>
      <c r="BY4705" s="34"/>
      <c r="CA4705" s="32"/>
      <c r="CB4705" s="32"/>
    </row>
    <row r="4706" spans="1:80">
      <c r="A4706" s="20"/>
      <c r="B4706" s="21"/>
      <c r="C4706" s="21"/>
      <c r="D4706" s="21"/>
      <c r="E4706" s="21"/>
      <c r="F4706" s="21"/>
      <c r="G4706" s="21"/>
      <c r="H4706" s="21"/>
      <c r="I4706" s="21"/>
      <c r="J4706" s="21"/>
      <c r="K4706" s="22"/>
      <c r="L4706" s="22"/>
      <c r="M4706" s="22"/>
      <c r="N4706" s="22"/>
      <c r="O4706" s="22"/>
      <c r="P4706" s="22"/>
      <c r="Q4706" s="22"/>
      <c r="R4706" s="22"/>
      <c r="S4706" s="22"/>
      <c r="T4706" s="22"/>
      <c r="U4706" s="22"/>
      <c r="V4706" s="22"/>
      <c r="W4706" s="22"/>
      <c r="X4706" s="22"/>
      <c r="Y4706" s="22"/>
      <c r="Z4706" s="22"/>
      <c r="AA4706" s="22"/>
      <c r="AB4706" s="23"/>
      <c r="AC4706" s="23"/>
      <c r="AD4706" s="22"/>
      <c r="AE4706" s="24"/>
      <c r="AF4706" s="24"/>
      <c r="AG4706" s="24"/>
      <c r="AH4706" s="24"/>
      <c r="AI4706" s="24"/>
      <c r="AJ4706" s="24"/>
      <c r="AK4706" s="24"/>
      <c r="AL4706" s="24"/>
      <c r="AM4706" s="24"/>
      <c r="AN4706" s="24"/>
      <c r="AO4706" s="24"/>
      <c r="AP4706" s="24"/>
      <c r="AQ4706" s="24"/>
      <c r="AR4706" s="24"/>
      <c r="AS4706" s="24"/>
      <c r="AT4706" s="25"/>
      <c r="AV4706" s="26"/>
      <c r="AW4706" s="26"/>
      <c r="AX4706" s="27"/>
      <c r="AY4706" s="27"/>
      <c r="AZ4706" s="27"/>
      <c r="BA4706" s="27"/>
      <c r="BB4706" s="27"/>
      <c r="BC4706" s="27"/>
      <c r="BD4706" s="27"/>
      <c r="BE4706" s="27"/>
      <c r="BF4706" s="27"/>
      <c r="BG4706" s="27"/>
      <c r="BH4706" s="27"/>
      <c r="BI4706" s="27"/>
      <c r="BT4706" s="31"/>
      <c r="BU4706" s="32"/>
      <c r="BV4706" s="33"/>
      <c r="BW4706" s="32"/>
      <c r="BX4706" s="32"/>
      <c r="BY4706" s="34"/>
      <c r="CA4706" s="32"/>
      <c r="CB4706" s="32"/>
    </row>
    <row r="4707" spans="1:80">
      <c r="A4707" s="20"/>
      <c r="B4707" s="21"/>
      <c r="C4707" s="21"/>
      <c r="D4707" s="21"/>
      <c r="E4707" s="21"/>
      <c r="F4707" s="21"/>
      <c r="G4707" s="21"/>
      <c r="H4707" s="21"/>
      <c r="I4707" s="21"/>
      <c r="J4707" s="21"/>
      <c r="K4707" s="22"/>
      <c r="L4707" s="22"/>
      <c r="M4707" s="22"/>
      <c r="N4707" s="22"/>
      <c r="O4707" s="22"/>
      <c r="P4707" s="22"/>
      <c r="Q4707" s="22"/>
      <c r="R4707" s="22"/>
      <c r="S4707" s="22"/>
      <c r="T4707" s="22"/>
      <c r="U4707" s="22"/>
      <c r="V4707" s="22"/>
      <c r="W4707" s="22"/>
      <c r="X4707" s="22"/>
      <c r="Y4707" s="22"/>
      <c r="Z4707" s="22"/>
      <c r="AA4707" s="22"/>
      <c r="AB4707" s="23"/>
      <c r="AC4707" s="23"/>
      <c r="AD4707" s="22"/>
      <c r="AE4707" s="24"/>
      <c r="AF4707" s="24"/>
      <c r="AG4707" s="24"/>
      <c r="AH4707" s="24"/>
      <c r="AI4707" s="24"/>
      <c r="AJ4707" s="24"/>
      <c r="AK4707" s="24"/>
      <c r="AL4707" s="24"/>
      <c r="AM4707" s="24"/>
      <c r="AN4707" s="24"/>
      <c r="AO4707" s="24"/>
      <c r="AP4707" s="24"/>
      <c r="AQ4707" s="24"/>
      <c r="AR4707" s="24"/>
      <c r="AS4707" s="24"/>
      <c r="AT4707" s="25"/>
      <c r="AV4707" s="26"/>
      <c r="AW4707" s="26"/>
      <c r="AX4707" s="27"/>
      <c r="AY4707" s="27"/>
      <c r="AZ4707" s="27"/>
      <c r="BA4707" s="27"/>
      <c r="BB4707" s="27"/>
      <c r="BC4707" s="27"/>
      <c r="BD4707" s="27"/>
      <c r="BE4707" s="27"/>
      <c r="BF4707" s="27"/>
      <c r="BG4707" s="27"/>
      <c r="BH4707" s="27"/>
      <c r="BI4707" s="27"/>
      <c r="BT4707" s="31"/>
      <c r="BU4707" s="32"/>
      <c r="BV4707" s="33"/>
      <c r="BW4707" s="32"/>
      <c r="BX4707" s="32"/>
      <c r="BY4707" s="34"/>
      <c r="CA4707" s="32"/>
      <c r="CB4707" s="32"/>
    </row>
    <row r="4708" spans="1:80">
      <c r="A4708" s="20"/>
      <c r="B4708" s="21"/>
      <c r="C4708" s="21"/>
      <c r="D4708" s="21"/>
      <c r="E4708" s="21"/>
      <c r="F4708" s="21"/>
      <c r="G4708" s="21"/>
      <c r="H4708" s="21"/>
      <c r="I4708" s="21"/>
      <c r="J4708" s="21"/>
      <c r="K4708" s="22"/>
      <c r="L4708" s="22"/>
      <c r="M4708" s="22"/>
      <c r="N4708" s="22"/>
      <c r="O4708" s="22"/>
      <c r="P4708" s="22"/>
      <c r="Q4708" s="22"/>
      <c r="R4708" s="22"/>
      <c r="S4708" s="22"/>
      <c r="T4708" s="22"/>
      <c r="U4708" s="22"/>
      <c r="V4708" s="22"/>
      <c r="W4708" s="22"/>
      <c r="X4708" s="22"/>
      <c r="Y4708" s="22"/>
      <c r="Z4708" s="22"/>
      <c r="AA4708" s="22"/>
      <c r="AB4708" s="23"/>
      <c r="AC4708" s="23"/>
      <c r="AD4708" s="22"/>
      <c r="AE4708" s="24"/>
      <c r="AF4708" s="24"/>
      <c r="AG4708" s="24"/>
      <c r="AH4708" s="24"/>
      <c r="AI4708" s="24"/>
      <c r="AJ4708" s="24"/>
      <c r="AK4708" s="24"/>
      <c r="AL4708" s="24"/>
      <c r="AM4708" s="24"/>
      <c r="AN4708" s="24"/>
      <c r="AO4708" s="24"/>
      <c r="AP4708" s="24"/>
      <c r="AQ4708" s="24"/>
      <c r="AR4708" s="24"/>
      <c r="AS4708" s="24"/>
      <c r="AT4708" s="25"/>
      <c r="AV4708" s="26"/>
      <c r="AW4708" s="26"/>
      <c r="AX4708" s="27"/>
      <c r="AY4708" s="27"/>
      <c r="AZ4708" s="27"/>
      <c r="BA4708" s="27"/>
      <c r="BB4708" s="27"/>
      <c r="BC4708" s="27"/>
      <c r="BD4708" s="27"/>
      <c r="BE4708" s="27"/>
      <c r="BF4708" s="27"/>
      <c r="BG4708" s="27"/>
      <c r="BH4708" s="27"/>
      <c r="BI4708" s="27"/>
      <c r="BT4708" s="31"/>
      <c r="BU4708" s="32"/>
      <c r="BV4708" s="33"/>
      <c r="BW4708" s="32"/>
      <c r="BX4708" s="32"/>
      <c r="BY4708" s="34"/>
      <c r="CA4708" s="32"/>
      <c r="CB4708" s="32"/>
    </row>
    <row r="4709" spans="1:80">
      <c r="A4709" s="20"/>
      <c r="B4709" s="21"/>
      <c r="C4709" s="21"/>
      <c r="D4709" s="21"/>
      <c r="E4709" s="21"/>
      <c r="F4709" s="21"/>
      <c r="G4709" s="21"/>
      <c r="H4709" s="21"/>
      <c r="I4709" s="21"/>
      <c r="J4709" s="21"/>
      <c r="K4709" s="22"/>
      <c r="L4709" s="22"/>
      <c r="M4709" s="22"/>
      <c r="N4709" s="22"/>
      <c r="O4709" s="22"/>
      <c r="P4709" s="22"/>
      <c r="Q4709" s="22"/>
      <c r="R4709" s="22"/>
      <c r="S4709" s="22"/>
      <c r="T4709" s="22"/>
      <c r="U4709" s="22"/>
      <c r="V4709" s="22"/>
      <c r="W4709" s="22"/>
      <c r="X4709" s="22"/>
      <c r="Y4709" s="22"/>
      <c r="Z4709" s="22"/>
      <c r="AA4709" s="22"/>
      <c r="AB4709" s="23"/>
      <c r="AC4709" s="23"/>
      <c r="AD4709" s="22"/>
      <c r="AE4709" s="24"/>
      <c r="AF4709" s="24"/>
      <c r="AG4709" s="24"/>
      <c r="AH4709" s="24"/>
      <c r="AI4709" s="24"/>
      <c r="AJ4709" s="24"/>
      <c r="AK4709" s="24"/>
      <c r="AL4709" s="24"/>
      <c r="AM4709" s="24"/>
      <c r="AN4709" s="24"/>
      <c r="AO4709" s="24"/>
      <c r="AP4709" s="24"/>
      <c r="AQ4709" s="24"/>
      <c r="AR4709" s="24"/>
      <c r="AS4709" s="24"/>
      <c r="AT4709" s="25"/>
      <c r="AV4709" s="26"/>
      <c r="AW4709" s="26"/>
      <c r="AX4709" s="27"/>
      <c r="AY4709" s="27"/>
      <c r="AZ4709" s="27"/>
      <c r="BA4709" s="27"/>
      <c r="BB4709" s="27"/>
      <c r="BC4709" s="27"/>
      <c r="BD4709" s="27"/>
      <c r="BE4709" s="27"/>
      <c r="BF4709" s="27"/>
      <c r="BG4709" s="27"/>
      <c r="BH4709" s="27"/>
      <c r="BI4709" s="27"/>
      <c r="BT4709" s="31"/>
      <c r="BU4709" s="32"/>
      <c r="BV4709" s="33"/>
      <c r="BW4709" s="32"/>
      <c r="BX4709" s="32"/>
      <c r="BY4709" s="34"/>
      <c r="CA4709" s="32"/>
      <c r="CB4709" s="32"/>
    </row>
    <row r="4710" spans="1:80">
      <c r="A4710" s="20"/>
      <c r="B4710" s="21"/>
      <c r="C4710" s="21"/>
      <c r="D4710" s="21"/>
      <c r="E4710" s="21"/>
      <c r="F4710" s="21"/>
      <c r="G4710" s="21"/>
      <c r="H4710" s="21"/>
      <c r="I4710" s="21"/>
      <c r="J4710" s="21"/>
      <c r="K4710" s="22"/>
      <c r="L4710" s="22"/>
      <c r="M4710" s="22"/>
      <c r="N4710" s="22"/>
      <c r="O4710" s="22"/>
      <c r="P4710" s="22"/>
      <c r="Q4710" s="22"/>
      <c r="R4710" s="22"/>
      <c r="S4710" s="22"/>
      <c r="T4710" s="22"/>
      <c r="U4710" s="22"/>
      <c r="V4710" s="22"/>
      <c r="W4710" s="22"/>
      <c r="X4710" s="22"/>
      <c r="Y4710" s="22"/>
      <c r="Z4710" s="22"/>
      <c r="AA4710" s="22"/>
      <c r="AB4710" s="23"/>
      <c r="AC4710" s="23"/>
      <c r="AD4710" s="22"/>
      <c r="AE4710" s="24"/>
      <c r="AF4710" s="24"/>
      <c r="AG4710" s="24"/>
      <c r="AH4710" s="24"/>
      <c r="AI4710" s="24"/>
      <c r="AJ4710" s="24"/>
      <c r="AK4710" s="24"/>
      <c r="AL4710" s="24"/>
      <c r="AM4710" s="24"/>
      <c r="AN4710" s="24"/>
      <c r="AO4710" s="24"/>
      <c r="AP4710" s="24"/>
      <c r="AQ4710" s="24"/>
      <c r="AR4710" s="24"/>
      <c r="AS4710" s="24"/>
      <c r="AT4710" s="25"/>
      <c r="AV4710" s="26"/>
      <c r="AW4710" s="26"/>
      <c r="AX4710" s="27"/>
      <c r="AY4710" s="27"/>
      <c r="AZ4710" s="27"/>
      <c r="BA4710" s="27"/>
      <c r="BB4710" s="27"/>
      <c r="BC4710" s="27"/>
      <c r="BD4710" s="27"/>
      <c r="BE4710" s="27"/>
      <c r="BF4710" s="27"/>
      <c r="BG4710" s="27"/>
      <c r="BH4710" s="27"/>
      <c r="BI4710" s="27"/>
      <c r="BT4710" s="31"/>
      <c r="BU4710" s="32"/>
      <c r="BV4710" s="33"/>
      <c r="BW4710" s="32"/>
      <c r="BX4710" s="32"/>
      <c r="BY4710" s="34"/>
      <c r="CA4710" s="32"/>
      <c r="CB4710" s="32"/>
    </row>
    <row r="4711" spans="1:80">
      <c r="A4711" s="20"/>
      <c r="B4711" s="21"/>
      <c r="C4711" s="21"/>
      <c r="D4711" s="21"/>
      <c r="E4711" s="21"/>
      <c r="F4711" s="21"/>
      <c r="G4711" s="21"/>
      <c r="H4711" s="21"/>
      <c r="I4711" s="21"/>
      <c r="J4711" s="21"/>
      <c r="K4711" s="22"/>
      <c r="L4711" s="22"/>
      <c r="M4711" s="22"/>
      <c r="N4711" s="22"/>
      <c r="O4711" s="22"/>
      <c r="P4711" s="22"/>
      <c r="Q4711" s="22"/>
      <c r="R4711" s="22"/>
      <c r="S4711" s="22"/>
      <c r="T4711" s="22"/>
      <c r="U4711" s="22"/>
      <c r="V4711" s="22"/>
      <c r="W4711" s="22"/>
      <c r="X4711" s="22"/>
      <c r="Y4711" s="22"/>
      <c r="Z4711" s="22"/>
      <c r="AA4711" s="22"/>
      <c r="AB4711" s="23"/>
      <c r="AC4711" s="23"/>
      <c r="AD4711" s="22"/>
      <c r="AE4711" s="24"/>
      <c r="AF4711" s="24"/>
      <c r="AG4711" s="24"/>
      <c r="AH4711" s="24"/>
      <c r="AI4711" s="24"/>
      <c r="AJ4711" s="24"/>
      <c r="AK4711" s="24"/>
      <c r="AL4711" s="24"/>
      <c r="AM4711" s="24"/>
      <c r="AN4711" s="24"/>
      <c r="AO4711" s="24"/>
      <c r="AP4711" s="24"/>
      <c r="AQ4711" s="24"/>
      <c r="AR4711" s="24"/>
      <c r="AS4711" s="24"/>
      <c r="AT4711" s="25"/>
      <c r="AV4711" s="26"/>
      <c r="AW4711" s="26"/>
      <c r="AX4711" s="27"/>
      <c r="AY4711" s="27"/>
      <c r="AZ4711" s="27"/>
      <c r="BA4711" s="27"/>
      <c r="BB4711" s="27"/>
      <c r="BC4711" s="27"/>
      <c r="BD4711" s="27"/>
      <c r="BE4711" s="27"/>
      <c r="BF4711" s="27"/>
      <c r="BG4711" s="27"/>
      <c r="BH4711" s="27"/>
      <c r="BI4711" s="27"/>
      <c r="BT4711" s="31"/>
      <c r="BU4711" s="32"/>
      <c r="BV4711" s="33"/>
      <c r="BW4711" s="32"/>
      <c r="BX4711" s="32"/>
      <c r="BY4711" s="34"/>
      <c r="CA4711" s="32"/>
      <c r="CB4711" s="32"/>
    </row>
    <row r="4712" spans="1:80">
      <c r="A4712" s="20"/>
      <c r="B4712" s="21"/>
      <c r="C4712" s="21"/>
      <c r="D4712" s="21"/>
      <c r="E4712" s="21"/>
      <c r="F4712" s="21"/>
      <c r="G4712" s="21"/>
      <c r="H4712" s="21"/>
      <c r="I4712" s="21"/>
      <c r="J4712" s="21"/>
      <c r="K4712" s="22"/>
      <c r="L4712" s="22"/>
      <c r="M4712" s="22"/>
      <c r="N4712" s="22"/>
      <c r="O4712" s="22"/>
      <c r="P4712" s="22"/>
      <c r="Q4712" s="22"/>
      <c r="R4712" s="22"/>
      <c r="S4712" s="22"/>
      <c r="T4712" s="22"/>
      <c r="U4712" s="22"/>
      <c r="V4712" s="22"/>
      <c r="W4712" s="22"/>
      <c r="X4712" s="22"/>
      <c r="Y4712" s="22"/>
      <c r="Z4712" s="22"/>
      <c r="AA4712" s="22"/>
      <c r="AB4712" s="23"/>
      <c r="AC4712" s="23"/>
      <c r="AD4712" s="22"/>
      <c r="AE4712" s="24"/>
      <c r="AF4712" s="24"/>
      <c r="AG4712" s="24"/>
      <c r="AH4712" s="24"/>
      <c r="AI4712" s="24"/>
      <c r="AJ4712" s="24"/>
      <c r="AK4712" s="24"/>
      <c r="AL4712" s="24"/>
      <c r="AM4712" s="24"/>
      <c r="AN4712" s="24"/>
      <c r="AO4712" s="24"/>
      <c r="AP4712" s="24"/>
      <c r="AQ4712" s="24"/>
      <c r="AR4712" s="24"/>
      <c r="AS4712" s="24"/>
      <c r="AT4712" s="25"/>
      <c r="AV4712" s="26"/>
      <c r="AW4712" s="26"/>
      <c r="AX4712" s="27"/>
      <c r="AY4712" s="27"/>
      <c r="AZ4712" s="27"/>
      <c r="BA4712" s="27"/>
      <c r="BB4712" s="27"/>
      <c r="BC4712" s="27"/>
      <c r="BD4712" s="27"/>
      <c r="BE4712" s="27"/>
      <c r="BF4712" s="27"/>
      <c r="BG4712" s="27"/>
      <c r="BH4712" s="27"/>
      <c r="BI4712" s="27"/>
      <c r="BT4712" s="31"/>
      <c r="BU4712" s="32"/>
      <c r="BV4712" s="33"/>
      <c r="BW4712" s="32"/>
      <c r="BX4712" s="32"/>
      <c r="BY4712" s="34"/>
      <c r="CA4712" s="32"/>
      <c r="CB4712" s="32"/>
    </row>
    <row r="4713" spans="1:80">
      <c r="A4713" s="20"/>
      <c r="B4713" s="21"/>
      <c r="C4713" s="21"/>
      <c r="D4713" s="21"/>
      <c r="E4713" s="21"/>
      <c r="F4713" s="21"/>
      <c r="G4713" s="21"/>
      <c r="H4713" s="21"/>
      <c r="I4713" s="21"/>
      <c r="J4713" s="21"/>
      <c r="K4713" s="22"/>
      <c r="L4713" s="22"/>
      <c r="M4713" s="22"/>
      <c r="N4713" s="22"/>
      <c r="O4713" s="22"/>
      <c r="P4713" s="22"/>
      <c r="Q4713" s="22"/>
      <c r="R4713" s="22"/>
      <c r="S4713" s="22"/>
      <c r="T4713" s="22"/>
      <c r="U4713" s="22"/>
      <c r="V4713" s="22"/>
      <c r="W4713" s="22"/>
      <c r="X4713" s="22"/>
      <c r="Y4713" s="22"/>
      <c r="Z4713" s="22"/>
      <c r="AA4713" s="22"/>
      <c r="AB4713" s="23"/>
      <c r="AC4713" s="23"/>
      <c r="AD4713" s="22"/>
      <c r="AE4713" s="24"/>
      <c r="AF4713" s="24"/>
      <c r="AG4713" s="24"/>
      <c r="AH4713" s="24"/>
      <c r="AI4713" s="24"/>
      <c r="AJ4713" s="24"/>
      <c r="AK4713" s="24"/>
      <c r="AL4713" s="24"/>
      <c r="AM4713" s="24"/>
      <c r="AN4713" s="24"/>
      <c r="AO4713" s="24"/>
      <c r="AP4713" s="24"/>
      <c r="AQ4713" s="24"/>
      <c r="AR4713" s="24"/>
      <c r="AS4713" s="24"/>
      <c r="AT4713" s="25"/>
      <c r="AV4713" s="26"/>
      <c r="AW4713" s="26"/>
      <c r="AX4713" s="27"/>
      <c r="AY4713" s="27"/>
      <c r="AZ4713" s="27"/>
      <c r="BA4713" s="27"/>
      <c r="BB4713" s="27"/>
      <c r="BC4713" s="27"/>
      <c r="BD4713" s="27"/>
      <c r="BE4713" s="27"/>
      <c r="BF4713" s="27"/>
      <c r="BG4713" s="27"/>
      <c r="BH4713" s="27"/>
      <c r="BI4713" s="27"/>
      <c r="BT4713" s="31"/>
      <c r="BU4713" s="32"/>
      <c r="BV4713" s="33"/>
      <c r="BW4713" s="32"/>
      <c r="BX4713" s="32"/>
      <c r="BY4713" s="34"/>
      <c r="CA4713" s="32"/>
      <c r="CB4713" s="32"/>
    </row>
    <row r="4714" spans="1:80">
      <c r="A4714" s="20"/>
      <c r="B4714" s="21"/>
      <c r="C4714" s="21"/>
      <c r="D4714" s="21"/>
      <c r="E4714" s="21"/>
      <c r="F4714" s="21"/>
      <c r="G4714" s="21"/>
      <c r="H4714" s="21"/>
      <c r="I4714" s="21"/>
      <c r="J4714" s="21"/>
      <c r="K4714" s="22"/>
      <c r="L4714" s="22"/>
      <c r="M4714" s="22"/>
      <c r="N4714" s="22"/>
      <c r="O4714" s="22"/>
      <c r="P4714" s="22"/>
      <c r="Q4714" s="22"/>
      <c r="R4714" s="22"/>
      <c r="S4714" s="22"/>
      <c r="T4714" s="22"/>
      <c r="U4714" s="22"/>
      <c r="V4714" s="22"/>
      <c r="W4714" s="22"/>
      <c r="X4714" s="22"/>
      <c r="Y4714" s="22"/>
      <c r="Z4714" s="22"/>
      <c r="AA4714" s="22"/>
      <c r="AB4714" s="23"/>
      <c r="AC4714" s="23"/>
      <c r="AD4714" s="22"/>
      <c r="AE4714" s="24"/>
      <c r="AF4714" s="24"/>
      <c r="AG4714" s="24"/>
      <c r="AH4714" s="24"/>
      <c r="AI4714" s="24"/>
      <c r="AJ4714" s="24"/>
      <c r="AK4714" s="24"/>
      <c r="AL4714" s="24"/>
      <c r="AM4714" s="24"/>
      <c r="AN4714" s="24"/>
      <c r="AO4714" s="24"/>
      <c r="AP4714" s="24"/>
      <c r="AQ4714" s="24"/>
      <c r="AR4714" s="24"/>
      <c r="AS4714" s="24"/>
      <c r="AT4714" s="25"/>
      <c r="AV4714" s="26"/>
      <c r="AW4714" s="26"/>
      <c r="AX4714" s="27"/>
      <c r="AY4714" s="27"/>
      <c r="AZ4714" s="27"/>
      <c r="BA4714" s="27"/>
      <c r="BB4714" s="27"/>
      <c r="BC4714" s="27"/>
      <c r="BD4714" s="27"/>
      <c r="BE4714" s="27"/>
      <c r="BF4714" s="27"/>
      <c r="BG4714" s="27"/>
      <c r="BH4714" s="27"/>
      <c r="BI4714" s="27"/>
      <c r="BT4714" s="31"/>
      <c r="BU4714" s="32"/>
      <c r="BV4714" s="33"/>
      <c r="BW4714" s="32"/>
      <c r="BX4714" s="32"/>
      <c r="BY4714" s="34"/>
      <c r="CA4714" s="32"/>
      <c r="CB4714" s="32"/>
    </row>
    <row r="4715" spans="1:80">
      <c r="A4715" s="20"/>
      <c r="B4715" s="21"/>
      <c r="C4715" s="21"/>
      <c r="D4715" s="21"/>
      <c r="E4715" s="21"/>
      <c r="F4715" s="21"/>
      <c r="G4715" s="21"/>
      <c r="H4715" s="21"/>
      <c r="I4715" s="21"/>
      <c r="J4715" s="21"/>
      <c r="K4715" s="22"/>
      <c r="L4715" s="22"/>
      <c r="M4715" s="22"/>
      <c r="N4715" s="22"/>
      <c r="O4715" s="22"/>
      <c r="P4715" s="22"/>
      <c r="Q4715" s="22"/>
      <c r="R4715" s="22"/>
      <c r="S4715" s="22"/>
      <c r="T4715" s="22"/>
      <c r="U4715" s="22"/>
      <c r="V4715" s="22"/>
      <c r="W4715" s="22"/>
      <c r="X4715" s="22"/>
      <c r="Y4715" s="22"/>
      <c r="Z4715" s="22"/>
      <c r="AA4715" s="22"/>
      <c r="AB4715" s="23"/>
      <c r="AC4715" s="23"/>
      <c r="AD4715" s="22"/>
      <c r="AE4715" s="24"/>
      <c r="AF4715" s="24"/>
      <c r="AG4715" s="24"/>
      <c r="AH4715" s="24"/>
      <c r="AI4715" s="24"/>
      <c r="AJ4715" s="24"/>
      <c r="AK4715" s="24"/>
      <c r="AL4715" s="24"/>
      <c r="AM4715" s="24"/>
      <c r="AN4715" s="24"/>
      <c r="AO4715" s="24"/>
      <c r="AP4715" s="24"/>
      <c r="AQ4715" s="24"/>
      <c r="AR4715" s="24"/>
      <c r="AS4715" s="24"/>
      <c r="AT4715" s="25"/>
      <c r="AV4715" s="26"/>
      <c r="AW4715" s="26"/>
      <c r="AX4715" s="27"/>
      <c r="AY4715" s="27"/>
      <c r="AZ4715" s="27"/>
      <c r="BA4715" s="27"/>
      <c r="BB4715" s="27"/>
      <c r="BC4715" s="27"/>
      <c r="BD4715" s="27"/>
      <c r="BE4715" s="27"/>
      <c r="BF4715" s="27"/>
      <c r="BG4715" s="27"/>
      <c r="BH4715" s="27"/>
      <c r="BI4715" s="27"/>
      <c r="BT4715" s="31"/>
      <c r="BU4715" s="32"/>
      <c r="BV4715" s="33"/>
      <c r="BW4715" s="32"/>
      <c r="BX4715" s="32"/>
      <c r="BY4715" s="34"/>
      <c r="CA4715" s="32"/>
      <c r="CB4715" s="32"/>
    </row>
    <row r="4716" spans="1:80">
      <c r="A4716" s="20"/>
      <c r="B4716" s="21"/>
      <c r="C4716" s="21"/>
      <c r="D4716" s="21"/>
      <c r="E4716" s="21"/>
      <c r="F4716" s="21"/>
      <c r="G4716" s="21"/>
      <c r="H4716" s="21"/>
      <c r="I4716" s="21"/>
      <c r="J4716" s="21"/>
      <c r="K4716" s="22"/>
      <c r="L4716" s="22"/>
      <c r="M4716" s="22"/>
      <c r="N4716" s="22"/>
      <c r="O4716" s="22"/>
      <c r="P4716" s="22"/>
      <c r="Q4716" s="22"/>
      <c r="R4716" s="22"/>
      <c r="S4716" s="22"/>
      <c r="T4716" s="22"/>
      <c r="U4716" s="22"/>
      <c r="V4716" s="22"/>
      <c r="W4716" s="22"/>
      <c r="X4716" s="22"/>
      <c r="Y4716" s="22"/>
      <c r="Z4716" s="22"/>
      <c r="AA4716" s="22"/>
      <c r="AB4716" s="23"/>
      <c r="AC4716" s="23"/>
      <c r="AD4716" s="22"/>
      <c r="AE4716" s="24"/>
      <c r="AF4716" s="24"/>
      <c r="AG4716" s="24"/>
      <c r="AH4716" s="24"/>
      <c r="AI4716" s="24"/>
      <c r="AJ4716" s="24"/>
      <c r="AK4716" s="24"/>
      <c r="AL4716" s="24"/>
      <c r="AM4716" s="24"/>
      <c r="AN4716" s="24"/>
      <c r="AO4716" s="24"/>
      <c r="AP4716" s="24"/>
      <c r="AQ4716" s="24"/>
      <c r="AR4716" s="24"/>
      <c r="AS4716" s="24"/>
      <c r="AT4716" s="25"/>
      <c r="AV4716" s="26"/>
      <c r="AW4716" s="26"/>
      <c r="AX4716" s="27"/>
      <c r="AY4716" s="27"/>
      <c r="AZ4716" s="27"/>
      <c r="BA4716" s="27"/>
      <c r="BB4716" s="27"/>
      <c r="BC4716" s="27"/>
      <c r="BD4716" s="27"/>
      <c r="BE4716" s="27"/>
      <c r="BF4716" s="27"/>
      <c r="BG4716" s="27"/>
      <c r="BH4716" s="27"/>
      <c r="BI4716" s="27"/>
      <c r="BT4716" s="31"/>
      <c r="BU4716" s="32"/>
      <c r="BV4716" s="33"/>
      <c r="BW4716" s="32"/>
      <c r="BX4716" s="32"/>
      <c r="BY4716" s="34"/>
      <c r="CA4716" s="32"/>
      <c r="CB4716" s="32"/>
    </row>
    <row r="4717" spans="1:80">
      <c r="A4717" s="20"/>
      <c r="B4717" s="21"/>
      <c r="C4717" s="21"/>
      <c r="D4717" s="21"/>
      <c r="E4717" s="21"/>
      <c r="F4717" s="21"/>
      <c r="G4717" s="21"/>
      <c r="H4717" s="21"/>
      <c r="I4717" s="21"/>
      <c r="J4717" s="21"/>
      <c r="K4717" s="22"/>
      <c r="L4717" s="22"/>
      <c r="M4717" s="22"/>
      <c r="N4717" s="22"/>
      <c r="O4717" s="22"/>
      <c r="P4717" s="22"/>
      <c r="Q4717" s="22"/>
      <c r="R4717" s="22"/>
      <c r="S4717" s="22"/>
      <c r="T4717" s="22"/>
      <c r="U4717" s="22"/>
      <c r="V4717" s="22"/>
      <c r="W4717" s="22"/>
      <c r="X4717" s="22"/>
      <c r="Y4717" s="22"/>
      <c r="Z4717" s="22"/>
      <c r="AA4717" s="22"/>
      <c r="AB4717" s="23"/>
      <c r="AC4717" s="23"/>
      <c r="AD4717" s="22"/>
      <c r="AE4717" s="24"/>
      <c r="AF4717" s="24"/>
      <c r="AG4717" s="24"/>
      <c r="AH4717" s="24"/>
      <c r="AI4717" s="24"/>
      <c r="AJ4717" s="24"/>
      <c r="AK4717" s="24"/>
      <c r="AL4717" s="24"/>
      <c r="AM4717" s="24"/>
      <c r="AN4717" s="24"/>
      <c r="AO4717" s="24"/>
      <c r="AP4717" s="24"/>
      <c r="AQ4717" s="24"/>
      <c r="AR4717" s="24"/>
      <c r="AS4717" s="24"/>
      <c r="AT4717" s="25"/>
      <c r="AV4717" s="26"/>
      <c r="AW4717" s="26"/>
      <c r="AX4717" s="27"/>
      <c r="AY4717" s="27"/>
      <c r="AZ4717" s="27"/>
      <c r="BA4717" s="27"/>
      <c r="BB4717" s="27"/>
      <c r="BC4717" s="27"/>
      <c r="BD4717" s="27"/>
      <c r="BE4717" s="27"/>
      <c r="BF4717" s="27"/>
      <c r="BG4717" s="27"/>
      <c r="BH4717" s="27"/>
      <c r="BI4717" s="27"/>
      <c r="BT4717" s="31"/>
      <c r="BU4717" s="32"/>
      <c r="BV4717" s="33"/>
      <c r="BW4717" s="32"/>
      <c r="BX4717" s="32"/>
      <c r="BY4717" s="34"/>
      <c r="CA4717" s="32"/>
      <c r="CB4717" s="32"/>
    </row>
    <row r="4718" spans="1:80">
      <c r="A4718" s="20"/>
      <c r="B4718" s="21"/>
      <c r="C4718" s="21"/>
      <c r="D4718" s="21"/>
      <c r="E4718" s="21"/>
      <c r="F4718" s="21"/>
      <c r="G4718" s="21"/>
      <c r="H4718" s="21"/>
      <c r="I4718" s="21"/>
      <c r="J4718" s="21"/>
      <c r="K4718" s="22"/>
      <c r="L4718" s="22"/>
      <c r="M4718" s="22"/>
      <c r="N4718" s="22"/>
      <c r="O4718" s="22"/>
      <c r="P4718" s="22"/>
      <c r="Q4718" s="22"/>
      <c r="R4718" s="22"/>
      <c r="S4718" s="22"/>
      <c r="T4718" s="22"/>
      <c r="U4718" s="22"/>
      <c r="V4718" s="22"/>
      <c r="W4718" s="22"/>
      <c r="X4718" s="22"/>
      <c r="Y4718" s="22"/>
      <c r="Z4718" s="22"/>
      <c r="AA4718" s="22"/>
      <c r="AB4718" s="23"/>
      <c r="AC4718" s="23"/>
      <c r="AD4718" s="22"/>
      <c r="AE4718" s="24"/>
      <c r="AF4718" s="24"/>
      <c r="AG4718" s="24"/>
      <c r="AH4718" s="24"/>
      <c r="AI4718" s="24"/>
      <c r="AJ4718" s="24"/>
      <c r="AK4718" s="24"/>
      <c r="AL4718" s="24"/>
      <c r="AM4718" s="24"/>
      <c r="AN4718" s="24"/>
      <c r="AO4718" s="24"/>
      <c r="AP4718" s="24"/>
      <c r="AQ4718" s="24"/>
      <c r="AR4718" s="24"/>
      <c r="AS4718" s="24"/>
      <c r="AT4718" s="25"/>
      <c r="AV4718" s="26"/>
      <c r="AW4718" s="26"/>
      <c r="AX4718" s="27"/>
      <c r="AY4718" s="27"/>
      <c r="AZ4718" s="27"/>
      <c r="BA4718" s="27"/>
      <c r="BB4718" s="27"/>
      <c r="BC4718" s="27"/>
      <c r="BD4718" s="27"/>
      <c r="BE4718" s="27"/>
      <c r="BF4718" s="27"/>
      <c r="BG4718" s="27"/>
      <c r="BH4718" s="27"/>
      <c r="BI4718" s="27"/>
      <c r="BT4718" s="31"/>
      <c r="BU4718" s="32"/>
      <c r="BV4718" s="33"/>
      <c r="BW4718" s="32"/>
      <c r="BX4718" s="32"/>
      <c r="BY4718" s="34"/>
      <c r="CA4718" s="32"/>
      <c r="CB4718" s="32"/>
    </row>
    <row r="4719" spans="1:80">
      <c r="A4719" s="20"/>
      <c r="B4719" s="21"/>
      <c r="C4719" s="21"/>
      <c r="D4719" s="21"/>
      <c r="E4719" s="21"/>
      <c r="F4719" s="21"/>
      <c r="G4719" s="21"/>
      <c r="H4719" s="21"/>
      <c r="I4719" s="21"/>
      <c r="J4719" s="21"/>
      <c r="K4719" s="22"/>
      <c r="L4719" s="22"/>
      <c r="M4719" s="22"/>
      <c r="N4719" s="22"/>
      <c r="O4719" s="22"/>
      <c r="P4719" s="22"/>
      <c r="Q4719" s="22"/>
      <c r="R4719" s="22"/>
      <c r="S4719" s="22"/>
      <c r="T4719" s="22"/>
      <c r="U4719" s="22"/>
      <c r="V4719" s="22"/>
      <c r="W4719" s="22"/>
      <c r="X4719" s="22"/>
      <c r="Y4719" s="22"/>
      <c r="Z4719" s="22"/>
      <c r="AA4719" s="22"/>
      <c r="AB4719" s="23"/>
      <c r="AC4719" s="23"/>
      <c r="AD4719" s="22"/>
      <c r="AE4719" s="24"/>
      <c r="AF4719" s="24"/>
      <c r="AG4719" s="24"/>
      <c r="AH4719" s="24"/>
      <c r="AI4719" s="24"/>
      <c r="AJ4719" s="24"/>
      <c r="AK4719" s="24"/>
      <c r="AL4719" s="24"/>
      <c r="AM4719" s="24"/>
      <c r="AN4719" s="24"/>
      <c r="AO4719" s="24"/>
      <c r="AP4719" s="24"/>
      <c r="AQ4719" s="24"/>
      <c r="AR4719" s="24"/>
      <c r="AS4719" s="24"/>
      <c r="AT4719" s="25"/>
      <c r="AV4719" s="26"/>
      <c r="AW4719" s="26"/>
      <c r="AX4719" s="27"/>
      <c r="AY4719" s="27"/>
      <c r="AZ4719" s="27"/>
      <c r="BA4719" s="27"/>
      <c r="BB4719" s="27"/>
      <c r="BC4719" s="27"/>
      <c r="BD4719" s="27"/>
      <c r="BE4719" s="27"/>
      <c r="BF4719" s="27"/>
      <c r="BG4719" s="27"/>
      <c r="BH4719" s="27"/>
      <c r="BI4719" s="27"/>
      <c r="BT4719" s="31"/>
      <c r="BU4719" s="32"/>
      <c r="BV4719" s="33"/>
      <c r="BW4719" s="32"/>
      <c r="BX4719" s="32"/>
      <c r="BY4719" s="34"/>
      <c r="CA4719" s="32"/>
      <c r="CB4719" s="32"/>
    </row>
    <row r="4720" spans="1:80">
      <c r="A4720" s="20"/>
      <c r="B4720" s="21"/>
      <c r="C4720" s="21"/>
      <c r="D4720" s="21"/>
      <c r="E4720" s="21"/>
      <c r="F4720" s="21"/>
      <c r="G4720" s="21"/>
      <c r="H4720" s="21"/>
      <c r="I4720" s="21"/>
      <c r="J4720" s="21"/>
      <c r="K4720" s="22"/>
      <c r="L4720" s="22"/>
      <c r="M4720" s="22"/>
      <c r="N4720" s="22"/>
      <c r="O4720" s="22"/>
      <c r="P4720" s="22"/>
      <c r="Q4720" s="22"/>
      <c r="R4720" s="22"/>
      <c r="S4720" s="22"/>
      <c r="T4720" s="22"/>
      <c r="U4720" s="22"/>
      <c r="V4720" s="22"/>
      <c r="W4720" s="22"/>
      <c r="X4720" s="22"/>
      <c r="Y4720" s="22"/>
      <c r="Z4720" s="22"/>
      <c r="AA4720" s="22"/>
      <c r="AB4720" s="23"/>
      <c r="AC4720" s="23"/>
      <c r="AD4720" s="22"/>
      <c r="AE4720" s="24"/>
      <c r="AF4720" s="24"/>
      <c r="AG4720" s="24"/>
      <c r="AH4720" s="24"/>
      <c r="AI4720" s="24"/>
      <c r="AJ4720" s="24"/>
      <c r="AK4720" s="24"/>
      <c r="AL4720" s="24"/>
      <c r="AM4720" s="24"/>
      <c r="AN4720" s="24"/>
      <c r="AO4720" s="24"/>
      <c r="AP4720" s="24"/>
      <c r="AQ4720" s="24"/>
      <c r="AR4720" s="24"/>
      <c r="AS4720" s="24"/>
      <c r="AT4720" s="25"/>
      <c r="AV4720" s="26"/>
      <c r="AW4720" s="26"/>
      <c r="AX4720" s="27"/>
      <c r="AY4720" s="27"/>
      <c r="AZ4720" s="27"/>
      <c r="BA4720" s="27"/>
      <c r="BB4720" s="27"/>
      <c r="BC4720" s="27"/>
      <c r="BD4720" s="27"/>
      <c r="BE4720" s="27"/>
      <c r="BF4720" s="27"/>
      <c r="BG4720" s="27"/>
      <c r="BH4720" s="27"/>
      <c r="BI4720" s="27"/>
      <c r="BT4720" s="31"/>
      <c r="BU4720" s="32"/>
      <c r="BV4720" s="33"/>
      <c r="BW4720" s="32"/>
      <c r="BX4720" s="32"/>
      <c r="BY4720" s="34"/>
      <c r="CA4720" s="32"/>
      <c r="CB4720" s="32"/>
    </row>
    <row r="4721" spans="1:80">
      <c r="A4721" s="20"/>
      <c r="B4721" s="21"/>
      <c r="C4721" s="21"/>
      <c r="D4721" s="21"/>
      <c r="E4721" s="21"/>
      <c r="F4721" s="21"/>
      <c r="G4721" s="21"/>
      <c r="H4721" s="21"/>
      <c r="I4721" s="21"/>
      <c r="J4721" s="21"/>
      <c r="K4721" s="22"/>
      <c r="L4721" s="22"/>
      <c r="M4721" s="22"/>
      <c r="N4721" s="22"/>
      <c r="O4721" s="22"/>
      <c r="P4721" s="22"/>
      <c r="Q4721" s="22"/>
      <c r="R4721" s="22"/>
      <c r="S4721" s="22"/>
      <c r="T4721" s="22"/>
      <c r="U4721" s="22"/>
      <c r="V4721" s="22"/>
      <c r="W4721" s="22"/>
      <c r="X4721" s="22"/>
      <c r="Y4721" s="22"/>
      <c r="Z4721" s="22"/>
      <c r="AA4721" s="22"/>
      <c r="AB4721" s="23"/>
      <c r="AC4721" s="23"/>
      <c r="AD4721" s="22"/>
      <c r="AE4721" s="24"/>
      <c r="AF4721" s="24"/>
      <c r="AG4721" s="24"/>
      <c r="AH4721" s="24"/>
      <c r="AI4721" s="24"/>
      <c r="AJ4721" s="24"/>
      <c r="AK4721" s="24"/>
      <c r="AL4721" s="24"/>
      <c r="AM4721" s="24"/>
      <c r="AN4721" s="24"/>
      <c r="AO4721" s="24"/>
      <c r="AP4721" s="24"/>
      <c r="AQ4721" s="24"/>
      <c r="AR4721" s="24"/>
      <c r="AS4721" s="24"/>
      <c r="AT4721" s="25"/>
      <c r="AV4721" s="26"/>
      <c r="AW4721" s="26"/>
      <c r="AX4721" s="27"/>
      <c r="AY4721" s="27"/>
      <c r="AZ4721" s="27"/>
      <c r="BA4721" s="27"/>
      <c r="BB4721" s="27"/>
      <c r="BC4721" s="27"/>
      <c r="BD4721" s="27"/>
      <c r="BE4721" s="27"/>
      <c r="BF4721" s="27"/>
      <c r="BG4721" s="27"/>
      <c r="BH4721" s="27"/>
      <c r="BI4721" s="27"/>
      <c r="BT4721" s="31"/>
      <c r="BU4721" s="32"/>
      <c r="BV4721" s="33"/>
      <c r="BW4721" s="32"/>
      <c r="BX4721" s="32"/>
      <c r="BY4721" s="34"/>
      <c r="CA4721" s="32"/>
      <c r="CB4721" s="32"/>
    </row>
    <row r="4722" spans="1:80">
      <c r="A4722" s="20"/>
      <c r="B4722" s="21"/>
      <c r="C4722" s="21"/>
      <c r="D4722" s="21"/>
      <c r="E4722" s="21"/>
      <c r="F4722" s="21"/>
      <c r="G4722" s="21"/>
      <c r="H4722" s="21"/>
      <c r="I4722" s="21"/>
      <c r="J4722" s="21"/>
      <c r="K4722" s="22"/>
      <c r="L4722" s="22"/>
      <c r="M4722" s="22"/>
      <c r="N4722" s="22"/>
      <c r="O4722" s="22"/>
      <c r="P4722" s="22"/>
      <c r="Q4722" s="22"/>
      <c r="R4722" s="22"/>
      <c r="S4722" s="22"/>
      <c r="T4722" s="22"/>
      <c r="U4722" s="22"/>
      <c r="V4722" s="22"/>
      <c r="W4722" s="22"/>
      <c r="X4722" s="22"/>
      <c r="Y4722" s="22"/>
      <c r="Z4722" s="22"/>
      <c r="AA4722" s="22"/>
      <c r="AB4722" s="23"/>
      <c r="AC4722" s="23"/>
      <c r="AD4722" s="22"/>
      <c r="AE4722" s="24"/>
      <c r="AF4722" s="24"/>
      <c r="AG4722" s="24"/>
      <c r="AH4722" s="24"/>
      <c r="AI4722" s="24"/>
      <c r="AJ4722" s="24"/>
      <c r="AK4722" s="24"/>
      <c r="AL4722" s="24"/>
      <c r="AM4722" s="24"/>
      <c r="AN4722" s="24"/>
      <c r="AO4722" s="24"/>
      <c r="AP4722" s="24"/>
      <c r="AQ4722" s="24"/>
      <c r="AR4722" s="24"/>
      <c r="AS4722" s="24"/>
      <c r="AT4722" s="25"/>
      <c r="AV4722" s="26"/>
      <c r="AW4722" s="26"/>
      <c r="AX4722" s="27"/>
      <c r="AY4722" s="27"/>
      <c r="AZ4722" s="27"/>
      <c r="BA4722" s="27"/>
      <c r="BB4722" s="27"/>
      <c r="BC4722" s="27"/>
      <c r="BD4722" s="27"/>
      <c r="BE4722" s="27"/>
      <c r="BF4722" s="27"/>
      <c r="BG4722" s="27"/>
      <c r="BH4722" s="27"/>
      <c r="BI4722" s="27"/>
      <c r="BT4722" s="31"/>
      <c r="BU4722" s="32"/>
      <c r="BV4722" s="33"/>
      <c r="BW4722" s="32"/>
      <c r="BX4722" s="32"/>
      <c r="BY4722" s="34"/>
      <c r="CA4722" s="32"/>
      <c r="CB4722" s="32"/>
    </row>
    <row r="4723" spans="1:80">
      <c r="A4723" s="20"/>
      <c r="B4723" s="21"/>
      <c r="C4723" s="21"/>
      <c r="D4723" s="21"/>
      <c r="E4723" s="21"/>
      <c r="F4723" s="21"/>
      <c r="G4723" s="21"/>
      <c r="H4723" s="21"/>
      <c r="I4723" s="21"/>
      <c r="J4723" s="21"/>
      <c r="K4723" s="22"/>
      <c r="L4723" s="22"/>
      <c r="M4723" s="22"/>
      <c r="N4723" s="22"/>
      <c r="O4723" s="22"/>
      <c r="P4723" s="22"/>
      <c r="Q4723" s="22"/>
      <c r="R4723" s="22"/>
      <c r="S4723" s="22"/>
      <c r="T4723" s="22"/>
      <c r="U4723" s="22"/>
      <c r="V4723" s="22"/>
      <c r="W4723" s="22"/>
      <c r="X4723" s="22"/>
      <c r="Y4723" s="22"/>
      <c r="Z4723" s="22"/>
      <c r="AA4723" s="22"/>
      <c r="AB4723" s="23"/>
      <c r="AC4723" s="23"/>
      <c r="AD4723" s="22"/>
      <c r="AE4723" s="24"/>
      <c r="AF4723" s="24"/>
      <c r="AG4723" s="24"/>
      <c r="AH4723" s="24"/>
      <c r="AI4723" s="24"/>
      <c r="AJ4723" s="24"/>
      <c r="AK4723" s="24"/>
      <c r="AL4723" s="24"/>
      <c r="AM4723" s="24"/>
      <c r="AN4723" s="24"/>
      <c r="AO4723" s="24"/>
      <c r="AP4723" s="24"/>
      <c r="AQ4723" s="24"/>
      <c r="AR4723" s="24"/>
      <c r="AS4723" s="24"/>
      <c r="AT4723" s="25"/>
      <c r="AV4723" s="26"/>
      <c r="AW4723" s="26"/>
      <c r="AX4723" s="27"/>
      <c r="AY4723" s="27"/>
      <c r="AZ4723" s="27"/>
      <c r="BA4723" s="27"/>
      <c r="BB4723" s="27"/>
      <c r="BC4723" s="27"/>
      <c r="BD4723" s="27"/>
      <c r="BE4723" s="27"/>
      <c r="BF4723" s="27"/>
      <c r="BG4723" s="27"/>
      <c r="BH4723" s="27"/>
      <c r="BI4723" s="27"/>
      <c r="BT4723" s="31"/>
      <c r="BU4723" s="32"/>
      <c r="BV4723" s="33"/>
      <c r="BW4723" s="32"/>
      <c r="BX4723" s="32"/>
      <c r="BY4723" s="34"/>
      <c r="CA4723" s="32"/>
      <c r="CB4723" s="32"/>
    </row>
    <row r="4724" spans="1:80">
      <c r="A4724" s="20"/>
      <c r="B4724" s="21"/>
      <c r="C4724" s="21"/>
      <c r="D4724" s="21"/>
      <c r="E4724" s="21"/>
      <c r="F4724" s="21"/>
      <c r="G4724" s="21"/>
      <c r="H4724" s="21"/>
      <c r="I4724" s="21"/>
      <c r="J4724" s="21"/>
      <c r="K4724" s="22"/>
      <c r="L4724" s="22"/>
      <c r="M4724" s="22"/>
      <c r="N4724" s="22"/>
      <c r="O4724" s="22"/>
      <c r="P4724" s="22"/>
      <c r="Q4724" s="22"/>
      <c r="R4724" s="22"/>
      <c r="S4724" s="22"/>
      <c r="T4724" s="22"/>
      <c r="U4724" s="22"/>
      <c r="V4724" s="22"/>
      <c r="W4724" s="22"/>
      <c r="X4724" s="22"/>
      <c r="Y4724" s="22"/>
      <c r="Z4724" s="22"/>
      <c r="AA4724" s="22"/>
      <c r="AB4724" s="23"/>
      <c r="AC4724" s="23"/>
      <c r="AD4724" s="22"/>
      <c r="AE4724" s="24"/>
      <c r="AF4724" s="24"/>
      <c r="AG4724" s="24"/>
      <c r="AH4724" s="24"/>
      <c r="AI4724" s="24"/>
      <c r="AJ4724" s="24"/>
      <c r="AK4724" s="24"/>
      <c r="AL4724" s="24"/>
      <c r="AM4724" s="24"/>
      <c r="AN4724" s="24"/>
      <c r="AO4724" s="24"/>
      <c r="AP4724" s="24"/>
      <c r="AQ4724" s="24"/>
      <c r="AR4724" s="24"/>
      <c r="AS4724" s="24"/>
      <c r="AT4724" s="25"/>
      <c r="AV4724" s="26"/>
      <c r="AW4724" s="26"/>
      <c r="AX4724" s="27"/>
      <c r="AY4724" s="27"/>
      <c r="AZ4724" s="27"/>
      <c r="BA4724" s="27"/>
      <c r="BB4724" s="27"/>
      <c r="BC4724" s="27"/>
      <c r="BD4724" s="27"/>
      <c r="BE4724" s="27"/>
      <c r="BF4724" s="27"/>
      <c r="BG4724" s="27"/>
      <c r="BH4724" s="27"/>
      <c r="BI4724" s="27"/>
      <c r="BT4724" s="31"/>
      <c r="BU4724" s="32"/>
      <c r="BV4724" s="33"/>
      <c r="BW4724" s="32"/>
      <c r="BX4724" s="32"/>
      <c r="BY4724" s="34"/>
      <c r="CA4724" s="32"/>
      <c r="CB4724" s="32"/>
    </row>
    <row r="4725" spans="1:80">
      <c r="A4725" s="20"/>
      <c r="B4725" s="21"/>
      <c r="C4725" s="21"/>
      <c r="D4725" s="21"/>
      <c r="E4725" s="21"/>
      <c r="F4725" s="21"/>
      <c r="G4725" s="21"/>
      <c r="H4725" s="21"/>
      <c r="I4725" s="21"/>
      <c r="J4725" s="21"/>
      <c r="K4725" s="22"/>
      <c r="L4725" s="22"/>
      <c r="M4725" s="22"/>
      <c r="N4725" s="22"/>
      <c r="O4725" s="22"/>
      <c r="P4725" s="22"/>
      <c r="Q4725" s="22"/>
      <c r="R4725" s="22"/>
      <c r="S4725" s="22"/>
      <c r="T4725" s="22"/>
      <c r="U4725" s="22"/>
      <c r="V4725" s="22"/>
      <c r="W4725" s="22"/>
      <c r="X4725" s="22"/>
      <c r="Y4725" s="22"/>
      <c r="Z4725" s="22"/>
      <c r="AA4725" s="22"/>
      <c r="AB4725" s="23"/>
      <c r="AC4725" s="23"/>
      <c r="AD4725" s="22"/>
      <c r="AE4725" s="24"/>
      <c r="AF4725" s="24"/>
      <c r="AG4725" s="24"/>
      <c r="AH4725" s="24"/>
      <c r="AI4725" s="24"/>
      <c r="AJ4725" s="24"/>
      <c r="AK4725" s="24"/>
      <c r="AL4725" s="24"/>
      <c r="AM4725" s="24"/>
      <c r="AN4725" s="24"/>
      <c r="AO4725" s="24"/>
      <c r="AP4725" s="24"/>
      <c r="AQ4725" s="24"/>
      <c r="AR4725" s="24"/>
      <c r="AS4725" s="24"/>
      <c r="AT4725" s="25"/>
      <c r="AV4725" s="26"/>
      <c r="AW4725" s="26"/>
      <c r="AX4725" s="27"/>
      <c r="AY4725" s="27"/>
      <c r="AZ4725" s="27"/>
      <c r="BA4725" s="27"/>
      <c r="BB4725" s="27"/>
      <c r="BC4725" s="27"/>
      <c r="BD4725" s="27"/>
      <c r="BE4725" s="27"/>
      <c r="BF4725" s="27"/>
      <c r="BG4725" s="27"/>
      <c r="BH4725" s="27"/>
      <c r="BI4725" s="27"/>
      <c r="BT4725" s="31"/>
      <c r="BU4725" s="32"/>
      <c r="BV4725" s="33"/>
      <c r="BW4725" s="32"/>
      <c r="BX4725" s="32"/>
      <c r="BY4725" s="34"/>
      <c r="CA4725" s="32"/>
      <c r="CB4725" s="32"/>
    </row>
    <row r="4726" spans="1:80">
      <c r="A4726" s="20"/>
      <c r="B4726" s="21"/>
      <c r="C4726" s="21"/>
      <c r="D4726" s="21"/>
      <c r="E4726" s="21"/>
      <c r="F4726" s="21"/>
      <c r="G4726" s="21"/>
      <c r="H4726" s="21"/>
      <c r="I4726" s="21"/>
      <c r="J4726" s="21"/>
      <c r="K4726" s="22"/>
      <c r="L4726" s="22"/>
      <c r="M4726" s="22"/>
      <c r="N4726" s="22"/>
      <c r="O4726" s="22"/>
      <c r="P4726" s="22"/>
      <c r="Q4726" s="22"/>
      <c r="R4726" s="22"/>
      <c r="S4726" s="22"/>
      <c r="T4726" s="22"/>
      <c r="U4726" s="22"/>
      <c r="V4726" s="22"/>
      <c r="W4726" s="22"/>
      <c r="X4726" s="22"/>
      <c r="Y4726" s="22"/>
      <c r="Z4726" s="22"/>
      <c r="AA4726" s="22"/>
      <c r="AB4726" s="23"/>
      <c r="AC4726" s="23"/>
      <c r="AD4726" s="22"/>
      <c r="AE4726" s="24"/>
      <c r="AF4726" s="24"/>
      <c r="AG4726" s="24"/>
      <c r="AH4726" s="24"/>
      <c r="AI4726" s="24"/>
      <c r="AJ4726" s="24"/>
      <c r="AK4726" s="24"/>
      <c r="AL4726" s="24"/>
      <c r="AM4726" s="24"/>
      <c r="AN4726" s="24"/>
      <c r="AO4726" s="24"/>
      <c r="AP4726" s="24"/>
      <c r="AQ4726" s="24"/>
      <c r="AR4726" s="24"/>
      <c r="AS4726" s="24"/>
      <c r="AT4726" s="25"/>
      <c r="AV4726" s="26"/>
      <c r="AW4726" s="26"/>
      <c r="AX4726" s="27"/>
      <c r="AY4726" s="27"/>
      <c r="AZ4726" s="27"/>
      <c r="BA4726" s="27"/>
      <c r="BB4726" s="27"/>
      <c r="BC4726" s="27"/>
      <c r="BD4726" s="27"/>
      <c r="BE4726" s="27"/>
      <c r="BF4726" s="27"/>
      <c r="BG4726" s="27"/>
      <c r="BH4726" s="27"/>
      <c r="BI4726" s="27"/>
      <c r="BT4726" s="31"/>
      <c r="BU4726" s="32"/>
      <c r="BV4726" s="33"/>
      <c r="BW4726" s="32"/>
      <c r="BX4726" s="32"/>
      <c r="BY4726" s="34"/>
      <c r="CA4726" s="32"/>
      <c r="CB4726" s="32"/>
    </row>
    <row r="4727" spans="1:80">
      <c r="A4727" s="20"/>
      <c r="B4727" s="21"/>
      <c r="C4727" s="21"/>
      <c r="D4727" s="21"/>
      <c r="E4727" s="21"/>
      <c r="F4727" s="21"/>
      <c r="G4727" s="21"/>
      <c r="H4727" s="21"/>
      <c r="I4727" s="21"/>
      <c r="J4727" s="21"/>
      <c r="K4727" s="22"/>
      <c r="L4727" s="22"/>
      <c r="M4727" s="22"/>
      <c r="N4727" s="22"/>
      <c r="O4727" s="22"/>
      <c r="P4727" s="22"/>
      <c r="Q4727" s="22"/>
      <c r="R4727" s="22"/>
      <c r="S4727" s="22"/>
      <c r="T4727" s="22"/>
      <c r="U4727" s="22"/>
      <c r="V4727" s="22"/>
      <c r="W4727" s="22"/>
      <c r="X4727" s="22"/>
      <c r="Y4727" s="22"/>
      <c r="Z4727" s="22"/>
      <c r="AA4727" s="22"/>
      <c r="AB4727" s="23"/>
      <c r="AC4727" s="23"/>
      <c r="AD4727" s="22"/>
      <c r="AE4727" s="24"/>
      <c r="AF4727" s="24"/>
      <c r="AG4727" s="24"/>
      <c r="AH4727" s="24"/>
      <c r="AI4727" s="24"/>
      <c r="AJ4727" s="24"/>
      <c r="AK4727" s="24"/>
      <c r="AL4727" s="24"/>
      <c r="AM4727" s="24"/>
      <c r="AN4727" s="24"/>
      <c r="AO4727" s="24"/>
      <c r="AP4727" s="24"/>
      <c r="AQ4727" s="24"/>
      <c r="AR4727" s="24"/>
      <c r="AS4727" s="24"/>
      <c r="AT4727" s="25"/>
      <c r="AV4727" s="26"/>
      <c r="AW4727" s="26"/>
      <c r="AX4727" s="27"/>
      <c r="AY4727" s="27"/>
      <c r="AZ4727" s="27"/>
      <c r="BA4727" s="27"/>
      <c r="BB4727" s="27"/>
      <c r="BC4727" s="27"/>
      <c r="BD4727" s="27"/>
      <c r="BE4727" s="27"/>
      <c r="BF4727" s="27"/>
      <c r="BG4727" s="27"/>
      <c r="BH4727" s="27"/>
      <c r="BI4727" s="27"/>
      <c r="BT4727" s="31"/>
      <c r="BU4727" s="32"/>
      <c r="BV4727" s="33"/>
      <c r="BW4727" s="32"/>
      <c r="BX4727" s="32"/>
      <c r="BY4727" s="34"/>
      <c r="CA4727" s="32"/>
      <c r="CB4727" s="32"/>
    </row>
    <row r="4728" spans="1:80">
      <c r="A4728" s="20"/>
      <c r="B4728" s="21"/>
      <c r="C4728" s="21"/>
      <c r="D4728" s="21"/>
      <c r="E4728" s="21"/>
      <c r="F4728" s="21"/>
      <c r="G4728" s="21"/>
      <c r="H4728" s="21"/>
      <c r="I4728" s="21"/>
      <c r="J4728" s="21"/>
      <c r="K4728" s="22"/>
      <c r="L4728" s="22"/>
      <c r="M4728" s="22"/>
      <c r="N4728" s="22"/>
      <c r="O4728" s="22"/>
      <c r="P4728" s="22"/>
      <c r="Q4728" s="22"/>
      <c r="R4728" s="22"/>
      <c r="S4728" s="22"/>
      <c r="T4728" s="22"/>
      <c r="U4728" s="22"/>
      <c r="V4728" s="22"/>
      <c r="W4728" s="22"/>
      <c r="X4728" s="22"/>
      <c r="Y4728" s="22"/>
      <c r="Z4728" s="22"/>
      <c r="AA4728" s="22"/>
      <c r="AB4728" s="23"/>
      <c r="AC4728" s="23"/>
      <c r="AD4728" s="22"/>
      <c r="AE4728" s="24"/>
      <c r="AF4728" s="24"/>
      <c r="AG4728" s="24"/>
      <c r="AH4728" s="24"/>
      <c r="AI4728" s="24"/>
      <c r="AJ4728" s="24"/>
      <c r="AK4728" s="24"/>
      <c r="AL4728" s="24"/>
      <c r="AM4728" s="24"/>
      <c r="AN4728" s="24"/>
      <c r="AO4728" s="24"/>
      <c r="AP4728" s="24"/>
      <c r="AQ4728" s="24"/>
      <c r="AR4728" s="24"/>
      <c r="AS4728" s="24"/>
      <c r="AT4728" s="25"/>
      <c r="AV4728" s="26"/>
      <c r="AW4728" s="26"/>
      <c r="AX4728" s="27"/>
      <c r="AY4728" s="27"/>
      <c r="AZ4728" s="27"/>
      <c r="BA4728" s="27"/>
      <c r="BB4728" s="27"/>
      <c r="BC4728" s="27"/>
      <c r="BD4728" s="27"/>
      <c r="BE4728" s="27"/>
      <c r="BF4728" s="27"/>
      <c r="BG4728" s="27"/>
      <c r="BH4728" s="27"/>
      <c r="BI4728" s="27"/>
      <c r="BT4728" s="31"/>
      <c r="BU4728" s="32"/>
      <c r="BV4728" s="33"/>
      <c r="BW4728" s="32"/>
      <c r="BX4728" s="32"/>
      <c r="BY4728" s="34"/>
      <c r="CA4728" s="32"/>
      <c r="CB4728" s="32"/>
    </row>
    <row r="4729" spans="1:80">
      <c r="A4729" s="20"/>
      <c r="B4729" s="21"/>
      <c r="C4729" s="21"/>
      <c r="D4729" s="21"/>
      <c r="E4729" s="21"/>
      <c r="F4729" s="21"/>
      <c r="G4729" s="21"/>
      <c r="H4729" s="21"/>
      <c r="I4729" s="21"/>
      <c r="J4729" s="21"/>
      <c r="K4729" s="22"/>
      <c r="L4729" s="22"/>
      <c r="M4729" s="22"/>
      <c r="N4729" s="22"/>
      <c r="O4729" s="22"/>
      <c r="P4729" s="22"/>
      <c r="Q4729" s="22"/>
      <c r="R4729" s="22"/>
      <c r="S4729" s="22"/>
      <c r="T4729" s="22"/>
      <c r="U4729" s="22"/>
      <c r="V4729" s="22"/>
      <c r="W4729" s="22"/>
      <c r="X4729" s="22"/>
      <c r="Y4729" s="22"/>
      <c r="Z4729" s="22"/>
      <c r="AA4729" s="22"/>
      <c r="AB4729" s="23"/>
      <c r="AC4729" s="23"/>
      <c r="AD4729" s="22"/>
      <c r="AE4729" s="24"/>
      <c r="AF4729" s="24"/>
      <c r="AG4729" s="24"/>
      <c r="AH4729" s="24"/>
      <c r="AI4729" s="24"/>
      <c r="AJ4729" s="24"/>
      <c r="AK4729" s="24"/>
      <c r="AL4729" s="24"/>
      <c r="AM4729" s="24"/>
      <c r="AN4729" s="24"/>
      <c r="AO4729" s="24"/>
      <c r="AP4729" s="24"/>
      <c r="AQ4729" s="24"/>
      <c r="AR4729" s="24"/>
      <c r="AS4729" s="24"/>
      <c r="AT4729" s="25"/>
      <c r="AV4729" s="26"/>
      <c r="AW4729" s="26"/>
      <c r="AX4729" s="27"/>
      <c r="AY4729" s="27"/>
      <c r="AZ4729" s="27"/>
      <c r="BA4729" s="27"/>
      <c r="BB4729" s="27"/>
      <c r="BC4729" s="27"/>
      <c r="BD4729" s="27"/>
      <c r="BE4729" s="27"/>
      <c r="BF4729" s="27"/>
      <c r="BG4729" s="27"/>
      <c r="BH4729" s="27"/>
      <c r="BI4729" s="27"/>
      <c r="BT4729" s="31"/>
      <c r="BU4729" s="32"/>
      <c r="BV4729" s="33"/>
      <c r="BW4729" s="32"/>
      <c r="BX4729" s="32"/>
      <c r="BY4729" s="34"/>
      <c r="CA4729" s="32"/>
      <c r="CB4729" s="32"/>
    </row>
    <row r="4730" spans="1:80">
      <c r="A4730" s="20"/>
      <c r="B4730" s="21"/>
      <c r="C4730" s="21"/>
      <c r="D4730" s="21"/>
      <c r="E4730" s="21"/>
      <c r="F4730" s="21"/>
      <c r="G4730" s="21"/>
      <c r="H4730" s="21"/>
      <c r="I4730" s="21"/>
      <c r="J4730" s="21"/>
      <c r="K4730" s="22"/>
      <c r="L4730" s="22"/>
      <c r="M4730" s="22"/>
      <c r="N4730" s="22"/>
      <c r="O4730" s="22"/>
      <c r="P4730" s="22"/>
      <c r="Q4730" s="22"/>
      <c r="R4730" s="22"/>
      <c r="S4730" s="22"/>
      <c r="T4730" s="22"/>
      <c r="U4730" s="22"/>
      <c r="V4730" s="22"/>
      <c r="W4730" s="22"/>
      <c r="X4730" s="22"/>
      <c r="Y4730" s="22"/>
      <c r="Z4730" s="22"/>
      <c r="AA4730" s="22"/>
      <c r="AB4730" s="23"/>
      <c r="AC4730" s="23"/>
      <c r="AD4730" s="22"/>
      <c r="AE4730" s="24"/>
      <c r="AF4730" s="24"/>
      <c r="AG4730" s="24"/>
      <c r="AH4730" s="24"/>
      <c r="AI4730" s="24"/>
      <c r="AJ4730" s="24"/>
      <c r="AK4730" s="24"/>
      <c r="AL4730" s="24"/>
      <c r="AM4730" s="24"/>
      <c r="AN4730" s="24"/>
      <c r="AO4730" s="24"/>
      <c r="AP4730" s="24"/>
      <c r="AQ4730" s="24"/>
      <c r="AR4730" s="24"/>
      <c r="AS4730" s="24"/>
      <c r="AT4730" s="25"/>
      <c r="AV4730" s="26"/>
      <c r="AW4730" s="26"/>
      <c r="AX4730" s="27"/>
      <c r="AY4730" s="27"/>
      <c r="AZ4730" s="27"/>
      <c r="BA4730" s="27"/>
      <c r="BB4730" s="27"/>
      <c r="BC4730" s="27"/>
      <c r="BD4730" s="27"/>
      <c r="BE4730" s="27"/>
      <c r="BF4730" s="27"/>
      <c r="BG4730" s="27"/>
      <c r="BH4730" s="27"/>
      <c r="BI4730" s="27"/>
      <c r="BT4730" s="31"/>
      <c r="BU4730" s="32"/>
      <c r="BV4730" s="33"/>
      <c r="BW4730" s="32"/>
      <c r="BX4730" s="32"/>
      <c r="BY4730" s="34"/>
      <c r="CA4730" s="32"/>
      <c r="CB4730" s="32"/>
    </row>
    <row r="4731" spans="1:80">
      <c r="A4731" s="20"/>
      <c r="B4731" s="21"/>
      <c r="C4731" s="21"/>
      <c r="D4731" s="21"/>
      <c r="E4731" s="21"/>
      <c r="F4731" s="21"/>
      <c r="G4731" s="21"/>
      <c r="H4731" s="21"/>
      <c r="I4731" s="21"/>
      <c r="J4731" s="21"/>
      <c r="K4731" s="22"/>
      <c r="L4731" s="22"/>
      <c r="M4731" s="22"/>
      <c r="N4731" s="22"/>
      <c r="O4731" s="22"/>
      <c r="P4731" s="22"/>
      <c r="Q4731" s="22"/>
      <c r="R4731" s="22"/>
      <c r="S4731" s="22"/>
      <c r="T4731" s="22"/>
      <c r="U4731" s="22"/>
      <c r="V4731" s="22"/>
      <c r="W4731" s="22"/>
      <c r="X4731" s="22"/>
      <c r="Y4731" s="22"/>
      <c r="Z4731" s="22"/>
      <c r="AA4731" s="22"/>
      <c r="AB4731" s="23"/>
      <c r="AC4731" s="23"/>
      <c r="AD4731" s="22"/>
      <c r="AE4731" s="24"/>
      <c r="AF4731" s="24"/>
      <c r="AG4731" s="24"/>
      <c r="AH4731" s="24"/>
      <c r="AI4731" s="24"/>
      <c r="AJ4731" s="24"/>
      <c r="AK4731" s="24"/>
      <c r="AL4731" s="24"/>
      <c r="AM4731" s="24"/>
      <c r="AN4731" s="24"/>
      <c r="AO4731" s="24"/>
      <c r="AP4731" s="24"/>
      <c r="AQ4731" s="24"/>
      <c r="AR4731" s="24"/>
      <c r="AS4731" s="24"/>
      <c r="AT4731" s="25"/>
      <c r="AV4731" s="26"/>
      <c r="AW4731" s="26"/>
      <c r="AX4731" s="27"/>
      <c r="AY4731" s="27"/>
      <c r="AZ4731" s="27"/>
      <c r="BA4731" s="27"/>
      <c r="BB4731" s="27"/>
      <c r="BC4731" s="27"/>
      <c r="BD4731" s="27"/>
      <c r="BE4731" s="27"/>
      <c r="BF4731" s="27"/>
      <c r="BG4731" s="27"/>
      <c r="BH4731" s="27"/>
      <c r="BI4731" s="27"/>
      <c r="BT4731" s="31"/>
      <c r="BU4731" s="32"/>
      <c r="BV4731" s="33"/>
      <c r="BW4731" s="32"/>
      <c r="BX4731" s="32"/>
      <c r="BY4731" s="34"/>
      <c r="CA4731" s="32"/>
      <c r="CB4731" s="32"/>
    </row>
    <row r="4732" spans="1:80">
      <c r="A4732" s="20"/>
      <c r="B4732" s="21"/>
      <c r="C4732" s="21"/>
      <c r="D4732" s="21"/>
      <c r="E4732" s="21"/>
      <c r="F4732" s="21"/>
      <c r="G4732" s="21"/>
      <c r="H4732" s="21"/>
      <c r="I4732" s="21"/>
      <c r="J4732" s="21"/>
      <c r="K4732" s="22"/>
      <c r="L4732" s="22"/>
      <c r="M4732" s="22"/>
      <c r="N4732" s="22"/>
      <c r="O4732" s="22"/>
      <c r="P4732" s="22"/>
      <c r="Q4732" s="22"/>
      <c r="R4732" s="22"/>
      <c r="S4732" s="22"/>
      <c r="T4732" s="22"/>
      <c r="U4732" s="22"/>
      <c r="V4732" s="22"/>
      <c r="W4732" s="22"/>
      <c r="X4732" s="22"/>
      <c r="Y4732" s="22"/>
      <c r="Z4732" s="22"/>
      <c r="AA4732" s="22"/>
      <c r="AB4732" s="23"/>
      <c r="AC4732" s="23"/>
      <c r="AD4732" s="22"/>
      <c r="AE4732" s="24"/>
      <c r="AF4732" s="24"/>
      <c r="AG4732" s="24"/>
      <c r="AH4732" s="24"/>
      <c r="AI4732" s="24"/>
      <c r="AJ4732" s="24"/>
      <c r="AK4732" s="24"/>
      <c r="AL4732" s="24"/>
      <c r="AM4732" s="24"/>
      <c r="AN4732" s="24"/>
      <c r="AO4732" s="24"/>
      <c r="AP4732" s="24"/>
      <c r="AQ4732" s="24"/>
      <c r="AR4732" s="24"/>
      <c r="AS4732" s="24"/>
      <c r="AT4732" s="25"/>
      <c r="AV4732" s="26"/>
      <c r="AW4732" s="26"/>
      <c r="AX4732" s="27"/>
      <c r="AY4732" s="27"/>
      <c r="AZ4732" s="27"/>
      <c r="BA4732" s="27"/>
      <c r="BB4732" s="27"/>
      <c r="BC4732" s="27"/>
      <c r="BD4732" s="27"/>
      <c r="BE4732" s="27"/>
      <c r="BF4732" s="27"/>
      <c r="BG4732" s="27"/>
      <c r="BH4732" s="27"/>
      <c r="BI4732" s="27"/>
      <c r="BT4732" s="31"/>
      <c r="BU4732" s="32"/>
      <c r="BV4732" s="33"/>
      <c r="BW4732" s="32"/>
      <c r="BX4732" s="32"/>
      <c r="BY4732" s="34"/>
      <c r="CA4732" s="32"/>
      <c r="CB4732" s="32"/>
    </row>
    <row r="4733" spans="1:80">
      <c r="A4733" s="20"/>
      <c r="B4733" s="21"/>
      <c r="C4733" s="21"/>
      <c r="D4733" s="21"/>
      <c r="E4733" s="21"/>
      <c r="F4733" s="21"/>
      <c r="G4733" s="21"/>
      <c r="H4733" s="21"/>
      <c r="I4733" s="21"/>
      <c r="J4733" s="21"/>
      <c r="K4733" s="22"/>
      <c r="L4733" s="22"/>
      <c r="M4733" s="22"/>
      <c r="N4733" s="22"/>
      <c r="O4733" s="22"/>
      <c r="P4733" s="22"/>
      <c r="Q4733" s="22"/>
      <c r="R4733" s="22"/>
      <c r="S4733" s="22"/>
      <c r="T4733" s="22"/>
      <c r="U4733" s="22"/>
      <c r="V4733" s="22"/>
      <c r="W4733" s="22"/>
      <c r="X4733" s="22"/>
      <c r="Y4733" s="22"/>
      <c r="Z4733" s="22"/>
      <c r="AA4733" s="22"/>
      <c r="AB4733" s="23"/>
      <c r="AC4733" s="23"/>
      <c r="AD4733" s="22"/>
      <c r="AE4733" s="24"/>
      <c r="AF4733" s="24"/>
      <c r="AG4733" s="24"/>
      <c r="AH4733" s="24"/>
      <c r="AI4733" s="24"/>
      <c r="AJ4733" s="24"/>
      <c r="AK4733" s="24"/>
      <c r="AL4733" s="24"/>
      <c r="AM4733" s="24"/>
      <c r="AN4733" s="24"/>
      <c r="AO4733" s="24"/>
      <c r="AP4733" s="24"/>
      <c r="AQ4733" s="24"/>
      <c r="AR4733" s="24"/>
      <c r="AS4733" s="24"/>
      <c r="AT4733" s="25"/>
      <c r="AV4733" s="26"/>
      <c r="AW4733" s="26"/>
      <c r="AX4733" s="27"/>
      <c r="AY4733" s="27"/>
      <c r="AZ4733" s="27"/>
      <c r="BA4733" s="27"/>
      <c r="BB4733" s="27"/>
      <c r="BC4733" s="27"/>
      <c r="BD4733" s="27"/>
      <c r="BE4733" s="27"/>
      <c r="BF4733" s="27"/>
      <c r="BG4733" s="27"/>
      <c r="BH4733" s="27"/>
      <c r="BI4733" s="27"/>
      <c r="BT4733" s="31"/>
      <c r="BU4733" s="32"/>
      <c r="BV4733" s="33"/>
      <c r="BW4733" s="32"/>
      <c r="BX4733" s="32"/>
      <c r="BY4733" s="34"/>
      <c r="CA4733" s="32"/>
      <c r="CB4733" s="32"/>
    </row>
    <row r="4734" spans="1:80">
      <c r="A4734" s="20"/>
      <c r="B4734" s="21"/>
      <c r="C4734" s="21"/>
      <c r="D4734" s="21"/>
      <c r="E4734" s="21"/>
      <c r="F4734" s="21"/>
      <c r="G4734" s="21"/>
      <c r="H4734" s="21"/>
      <c r="I4734" s="21"/>
      <c r="J4734" s="21"/>
      <c r="K4734" s="22"/>
      <c r="L4734" s="22"/>
      <c r="M4734" s="22"/>
      <c r="N4734" s="22"/>
      <c r="O4734" s="22"/>
      <c r="P4734" s="22"/>
      <c r="Q4734" s="22"/>
      <c r="R4734" s="22"/>
      <c r="S4734" s="22"/>
      <c r="T4734" s="22"/>
      <c r="U4734" s="22"/>
      <c r="V4734" s="22"/>
      <c r="W4734" s="22"/>
      <c r="X4734" s="22"/>
      <c r="Y4734" s="22"/>
      <c r="Z4734" s="22"/>
      <c r="AA4734" s="22"/>
      <c r="AB4734" s="23"/>
      <c r="AC4734" s="23"/>
      <c r="AD4734" s="22"/>
      <c r="AE4734" s="24"/>
      <c r="AF4734" s="24"/>
      <c r="AG4734" s="24"/>
      <c r="AH4734" s="24"/>
      <c r="AI4734" s="24"/>
      <c r="AJ4734" s="24"/>
      <c r="AK4734" s="24"/>
      <c r="AL4734" s="24"/>
      <c r="AM4734" s="24"/>
      <c r="AN4734" s="24"/>
      <c r="AO4734" s="24"/>
      <c r="AP4734" s="24"/>
      <c r="AQ4734" s="24"/>
      <c r="AR4734" s="24"/>
      <c r="AS4734" s="24"/>
      <c r="AT4734" s="25"/>
      <c r="AV4734" s="26"/>
      <c r="AW4734" s="26"/>
      <c r="AX4734" s="27"/>
      <c r="AY4734" s="27"/>
      <c r="AZ4734" s="27"/>
      <c r="BA4734" s="27"/>
      <c r="BB4734" s="27"/>
      <c r="BC4734" s="27"/>
      <c r="BD4734" s="27"/>
      <c r="BE4734" s="27"/>
      <c r="BF4734" s="27"/>
      <c r="BG4734" s="27"/>
      <c r="BH4734" s="27"/>
      <c r="BI4734" s="27"/>
      <c r="BT4734" s="31"/>
      <c r="BU4734" s="32"/>
      <c r="BV4734" s="33"/>
      <c r="BW4734" s="32"/>
      <c r="BX4734" s="32"/>
      <c r="BY4734" s="34"/>
      <c r="CA4734" s="32"/>
      <c r="CB4734" s="32"/>
    </row>
    <row r="4735" spans="1:80">
      <c r="A4735" s="20"/>
      <c r="B4735" s="21"/>
      <c r="C4735" s="21"/>
      <c r="D4735" s="21"/>
      <c r="E4735" s="21"/>
      <c r="F4735" s="21"/>
      <c r="G4735" s="21"/>
      <c r="H4735" s="21"/>
      <c r="I4735" s="21"/>
      <c r="J4735" s="21"/>
      <c r="K4735" s="22"/>
      <c r="L4735" s="22"/>
      <c r="M4735" s="22"/>
      <c r="N4735" s="22"/>
      <c r="O4735" s="22"/>
      <c r="P4735" s="22"/>
      <c r="Q4735" s="22"/>
      <c r="R4735" s="22"/>
      <c r="S4735" s="22"/>
      <c r="T4735" s="22"/>
      <c r="U4735" s="22"/>
      <c r="V4735" s="22"/>
      <c r="W4735" s="22"/>
      <c r="X4735" s="22"/>
      <c r="Y4735" s="22"/>
      <c r="Z4735" s="22"/>
      <c r="AA4735" s="22"/>
      <c r="AB4735" s="23"/>
      <c r="AC4735" s="23"/>
      <c r="AD4735" s="22"/>
      <c r="AE4735" s="24"/>
      <c r="AF4735" s="24"/>
      <c r="AG4735" s="24"/>
      <c r="AH4735" s="24"/>
      <c r="AI4735" s="24"/>
      <c r="AJ4735" s="24"/>
      <c r="AK4735" s="24"/>
      <c r="AL4735" s="24"/>
      <c r="AM4735" s="24"/>
      <c r="AN4735" s="24"/>
      <c r="AO4735" s="24"/>
      <c r="AP4735" s="24"/>
      <c r="AQ4735" s="24"/>
      <c r="AR4735" s="24"/>
      <c r="AS4735" s="24"/>
      <c r="AT4735" s="25"/>
      <c r="AV4735" s="26"/>
      <c r="AW4735" s="26"/>
      <c r="AX4735" s="27"/>
      <c r="AY4735" s="27"/>
      <c r="AZ4735" s="27"/>
      <c r="BA4735" s="27"/>
      <c r="BB4735" s="27"/>
      <c r="BC4735" s="27"/>
      <c r="BD4735" s="27"/>
      <c r="BE4735" s="27"/>
      <c r="BF4735" s="27"/>
      <c r="BG4735" s="27"/>
      <c r="BH4735" s="27"/>
      <c r="BI4735" s="27"/>
      <c r="BT4735" s="31"/>
      <c r="BU4735" s="32"/>
      <c r="BV4735" s="33"/>
      <c r="BW4735" s="32"/>
      <c r="BX4735" s="32"/>
      <c r="BY4735" s="34"/>
      <c r="CA4735" s="32"/>
      <c r="CB4735" s="32"/>
    </row>
    <row r="4736" spans="1:80">
      <c r="A4736" s="20"/>
      <c r="B4736" s="21"/>
      <c r="C4736" s="21"/>
      <c r="D4736" s="21"/>
      <c r="E4736" s="21"/>
      <c r="F4736" s="21"/>
      <c r="G4736" s="21"/>
      <c r="H4736" s="21"/>
      <c r="I4736" s="21"/>
      <c r="J4736" s="21"/>
      <c r="K4736" s="22"/>
      <c r="L4736" s="22"/>
      <c r="M4736" s="22"/>
      <c r="N4736" s="22"/>
      <c r="O4736" s="22"/>
      <c r="P4736" s="22"/>
      <c r="Q4736" s="22"/>
      <c r="R4736" s="22"/>
      <c r="S4736" s="22"/>
      <c r="T4736" s="22"/>
      <c r="U4736" s="22"/>
      <c r="V4736" s="22"/>
      <c r="W4736" s="22"/>
      <c r="X4736" s="22"/>
      <c r="Y4736" s="22"/>
      <c r="Z4736" s="22"/>
      <c r="AA4736" s="22"/>
      <c r="AB4736" s="23"/>
      <c r="AC4736" s="23"/>
      <c r="AD4736" s="22"/>
      <c r="AE4736" s="24"/>
      <c r="AF4736" s="24"/>
      <c r="AG4736" s="24"/>
      <c r="AH4736" s="24"/>
      <c r="AI4736" s="24"/>
      <c r="AJ4736" s="24"/>
      <c r="AK4736" s="24"/>
      <c r="AL4736" s="24"/>
      <c r="AM4736" s="24"/>
      <c r="AN4736" s="24"/>
      <c r="AO4736" s="24"/>
      <c r="AP4736" s="24"/>
      <c r="AQ4736" s="24"/>
      <c r="AR4736" s="24"/>
      <c r="AS4736" s="24"/>
      <c r="AT4736" s="25"/>
      <c r="AV4736" s="26"/>
      <c r="AW4736" s="26"/>
      <c r="AX4736" s="27"/>
      <c r="AY4736" s="27"/>
      <c r="AZ4736" s="27"/>
      <c r="BA4736" s="27"/>
      <c r="BB4736" s="27"/>
      <c r="BC4736" s="27"/>
      <c r="BD4736" s="27"/>
      <c r="BE4736" s="27"/>
      <c r="BF4736" s="27"/>
      <c r="BG4736" s="27"/>
      <c r="BH4736" s="27"/>
      <c r="BI4736" s="27"/>
      <c r="BT4736" s="31"/>
      <c r="BU4736" s="32"/>
      <c r="BV4736" s="33"/>
      <c r="BW4736" s="32"/>
      <c r="BX4736" s="32"/>
      <c r="BY4736" s="34"/>
      <c r="CA4736" s="32"/>
      <c r="CB4736" s="32"/>
    </row>
    <row r="4737" spans="1:80">
      <c r="A4737" s="20"/>
      <c r="B4737" s="21"/>
      <c r="C4737" s="21"/>
      <c r="D4737" s="21"/>
      <c r="E4737" s="21"/>
      <c r="F4737" s="21"/>
      <c r="G4737" s="21"/>
      <c r="H4737" s="21"/>
      <c r="I4737" s="21"/>
      <c r="J4737" s="21"/>
      <c r="K4737" s="22"/>
      <c r="L4737" s="22"/>
      <c r="M4737" s="22"/>
      <c r="N4737" s="22"/>
      <c r="O4737" s="22"/>
      <c r="P4737" s="22"/>
      <c r="Q4737" s="22"/>
      <c r="R4737" s="22"/>
      <c r="S4737" s="22"/>
      <c r="T4737" s="22"/>
      <c r="U4737" s="22"/>
      <c r="V4737" s="22"/>
      <c r="W4737" s="22"/>
      <c r="X4737" s="22"/>
      <c r="Y4737" s="22"/>
      <c r="Z4737" s="22"/>
      <c r="AA4737" s="22"/>
      <c r="AB4737" s="23"/>
      <c r="AC4737" s="23"/>
      <c r="AD4737" s="22"/>
      <c r="AE4737" s="24"/>
      <c r="AF4737" s="24"/>
      <c r="AG4737" s="24"/>
      <c r="AH4737" s="24"/>
      <c r="AI4737" s="24"/>
      <c r="AJ4737" s="24"/>
      <c r="AK4737" s="24"/>
      <c r="AL4737" s="24"/>
      <c r="AM4737" s="24"/>
      <c r="AN4737" s="24"/>
      <c r="AO4737" s="24"/>
      <c r="AP4737" s="24"/>
      <c r="AQ4737" s="24"/>
      <c r="AR4737" s="24"/>
      <c r="AS4737" s="24"/>
      <c r="AT4737" s="25"/>
      <c r="AV4737" s="26"/>
      <c r="AW4737" s="26"/>
      <c r="AX4737" s="27"/>
      <c r="AY4737" s="27"/>
      <c r="AZ4737" s="27"/>
      <c r="BA4737" s="27"/>
      <c r="BB4737" s="27"/>
      <c r="BC4737" s="27"/>
      <c r="BD4737" s="27"/>
      <c r="BE4737" s="27"/>
      <c r="BF4737" s="27"/>
      <c r="BG4737" s="27"/>
      <c r="BH4737" s="27"/>
      <c r="BI4737" s="27"/>
      <c r="BT4737" s="31"/>
      <c r="BU4737" s="32"/>
      <c r="BV4737" s="33"/>
      <c r="BW4737" s="32"/>
      <c r="BX4737" s="32"/>
      <c r="BY4737" s="34"/>
      <c r="CA4737" s="32"/>
      <c r="CB4737" s="32"/>
    </row>
    <row r="4738" spans="1:80">
      <c r="A4738" s="20"/>
      <c r="B4738" s="21"/>
      <c r="C4738" s="21"/>
      <c r="D4738" s="21"/>
      <c r="E4738" s="21"/>
      <c r="F4738" s="21"/>
      <c r="G4738" s="21"/>
      <c r="H4738" s="21"/>
      <c r="I4738" s="21"/>
      <c r="J4738" s="21"/>
      <c r="K4738" s="22"/>
      <c r="L4738" s="22"/>
      <c r="M4738" s="22"/>
      <c r="N4738" s="22"/>
      <c r="O4738" s="22"/>
      <c r="P4738" s="22"/>
      <c r="Q4738" s="22"/>
      <c r="R4738" s="22"/>
      <c r="S4738" s="22"/>
      <c r="T4738" s="22"/>
      <c r="U4738" s="22"/>
      <c r="V4738" s="22"/>
      <c r="W4738" s="22"/>
      <c r="X4738" s="22"/>
      <c r="Y4738" s="22"/>
      <c r="Z4738" s="22"/>
      <c r="AA4738" s="22"/>
      <c r="AB4738" s="23"/>
      <c r="AC4738" s="23"/>
      <c r="AD4738" s="22"/>
      <c r="AE4738" s="24"/>
      <c r="AF4738" s="24"/>
      <c r="AG4738" s="24"/>
      <c r="AH4738" s="24"/>
      <c r="AI4738" s="24"/>
      <c r="AJ4738" s="24"/>
      <c r="AK4738" s="24"/>
      <c r="AL4738" s="24"/>
      <c r="AM4738" s="24"/>
      <c r="AN4738" s="24"/>
      <c r="AO4738" s="24"/>
      <c r="AP4738" s="24"/>
      <c r="AQ4738" s="24"/>
      <c r="AR4738" s="24"/>
      <c r="AS4738" s="24"/>
      <c r="AT4738" s="25"/>
      <c r="AV4738" s="26"/>
      <c r="AW4738" s="26"/>
      <c r="AX4738" s="27"/>
      <c r="AY4738" s="27"/>
      <c r="AZ4738" s="27"/>
      <c r="BA4738" s="27"/>
      <c r="BB4738" s="27"/>
      <c r="BC4738" s="27"/>
      <c r="BD4738" s="27"/>
      <c r="BE4738" s="27"/>
      <c r="BF4738" s="27"/>
      <c r="BG4738" s="27"/>
      <c r="BH4738" s="27"/>
      <c r="BI4738" s="27"/>
      <c r="BT4738" s="31"/>
      <c r="BU4738" s="32"/>
      <c r="BV4738" s="33"/>
      <c r="BW4738" s="32"/>
      <c r="BX4738" s="32"/>
      <c r="BY4738" s="34"/>
      <c r="CA4738" s="32"/>
      <c r="CB4738" s="32"/>
    </row>
    <row r="4739" spans="1:80">
      <c r="A4739" s="20"/>
      <c r="B4739" s="21"/>
      <c r="C4739" s="21"/>
      <c r="D4739" s="21"/>
      <c r="E4739" s="21"/>
      <c r="F4739" s="21"/>
      <c r="G4739" s="21"/>
      <c r="H4739" s="21"/>
      <c r="I4739" s="21"/>
      <c r="J4739" s="21"/>
      <c r="K4739" s="22"/>
      <c r="L4739" s="22"/>
      <c r="M4739" s="22"/>
      <c r="N4739" s="22"/>
      <c r="O4739" s="22"/>
      <c r="P4739" s="22"/>
      <c r="Q4739" s="22"/>
      <c r="R4739" s="22"/>
      <c r="S4739" s="22"/>
      <c r="T4739" s="22"/>
      <c r="U4739" s="22"/>
      <c r="V4739" s="22"/>
      <c r="W4739" s="22"/>
      <c r="X4739" s="22"/>
      <c r="Y4739" s="22"/>
      <c r="Z4739" s="22"/>
      <c r="AA4739" s="22"/>
      <c r="AB4739" s="23"/>
      <c r="AC4739" s="23"/>
      <c r="AD4739" s="22"/>
      <c r="AE4739" s="24"/>
      <c r="AF4739" s="24"/>
      <c r="AG4739" s="24"/>
      <c r="AH4739" s="24"/>
      <c r="AI4739" s="24"/>
      <c r="AJ4739" s="24"/>
      <c r="AK4739" s="24"/>
      <c r="AL4739" s="24"/>
      <c r="AM4739" s="24"/>
      <c r="AN4739" s="24"/>
      <c r="AO4739" s="24"/>
      <c r="AP4739" s="24"/>
      <c r="AQ4739" s="24"/>
      <c r="AR4739" s="24"/>
      <c r="AS4739" s="24"/>
      <c r="AT4739" s="25"/>
      <c r="AV4739" s="26"/>
      <c r="AW4739" s="26"/>
      <c r="AX4739" s="27"/>
      <c r="AY4739" s="27"/>
      <c r="AZ4739" s="27"/>
      <c r="BA4739" s="27"/>
      <c r="BB4739" s="27"/>
      <c r="BC4739" s="27"/>
      <c r="BD4739" s="27"/>
      <c r="BE4739" s="27"/>
      <c r="BF4739" s="27"/>
      <c r="BG4739" s="27"/>
      <c r="BH4739" s="27"/>
      <c r="BI4739" s="27"/>
      <c r="BT4739" s="31"/>
      <c r="BU4739" s="32"/>
      <c r="BV4739" s="33"/>
      <c r="BW4739" s="32"/>
      <c r="BX4739" s="32"/>
      <c r="BY4739" s="34"/>
      <c r="CA4739" s="32"/>
      <c r="CB4739" s="32"/>
    </row>
    <row r="4740" spans="1:80">
      <c r="A4740" s="20"/>
      <c r="B4740" s="21"/>
      <c r="C4740" s="21"/>
      <c r="D4740" s="21"/>
      <c r="E4740" s="21"/>
      <c r="F4740" s="21"/>
      <c r="G4740" s="21"/>
      <c r="H4740" s="21"/>
      <c r="I4740" s="21"/>
      <c r="J4740" s="21"/>
      <c r="K4740" s="22"/>
      <c r="L4740" s="22"/>
      <c r="M4740" s="22"/>
      <c r="N4740" s="22"/>
      <c r="O4740" s="22"/>
      <c r="P4740" s="22"/>
      <c r="Q4740" s="22"/>
      <c r="R4740" s="22"/>
      <c r="S4740" s="22"/>
      <c r="T4740" s="22"/>
      <c r="U4740" s="22"/>
      <c r="V4740" s="22"/>
      <c r="W4740" s="22"/>
      <c r="X4740" s="22"/>
      <c r="Y4740" s="22"/>
      <c r="Z4740" s="22"/>
      <c r="AA4740" s="22"/>
      <c r="AB4740" s="23"/>
      <c r="AC4740" s="23"/>
      <c r="AD4740" s="22"/>
      <c r="AE4740" s="24"/>
      <c r="AF4740" s="24"/>
      <c r="AG4740" s="24"/>
      <c r="AH4740" s="24"/>
      <c r="AI4740" s="24"/>
      <c r="AJ4740" s="24"/>
      <c r="AK4740" s="24"/>
      <c r="AL4740" s="24"/>
      <c r="AM4740" s="24"/>
      <c r="AN4740" s="24"/>
      <c r="AO4740" s="24"/>
      <c r="AP4740" s="24"/>
      <c r="AQ4740" s="24"/>
      <c r="AR4740" s="24"/>
      <c r="AS4740" s="24"/>
      <c r="AT4740" s="25"/>
      <c r="AV4740" s="26"/>
      <c r="AW4740" s="26"/>
      <c r="AX4740" s="27"/>
      <c r="AY4740" s="27"/>
      <c r="AZ4740" s="27"/>
      <c r="BA4740" s="27"/>
      <c r="BB4740" s="27"/>
      <c r="BC4740" s="27"/>
      <c r="BD4740" s="27"/>
      <c r="BE4740" s="27"/>
      <c r="BF4740" s="27"/>
      <c r="BG4740" s="27"/>
      <c r="BH4740" s="27"/>
      <c r="BI4740" s="27"/>
      <c r="BT4740" s="31"/>
      <c r="BU4740" s="32"/>
      <c r="BV4740" s="33"/>
      <c r="BW4740" s="32"/>
      <c r="BX4740" s="32"/>
      <c r="BY4740" s="34"/>
      <c r="CA4740" s="32"/>
      <c r="CB4740" s="32"/>
    </row>
    <row r="4741" spans="1:80">
      <c r="A4741" s="20"/>
      <c r="B4741" s="21"/>
      <c r="C4741" s="21"/>
      <c r="D4741" s="21"/>
      <c r="E4741" s="21"/>
      <c r="F4741" s="21"/>
      <c r="G4741" s="21"/>
      <c r="H4741" s="21"/>
      <c r="I4741" s="21"/>
      <c r="J4741" s="21"/>
      <c r="K4741" s="22"/>
      <c r="L4741" s="22"/>
      <c r="M4741" s="22"/>
      <c r="N4741" s="22"/>
      <c r="O4741" s="22"/>
      <c r="P4741" s="22"/>
      <c r="Q4741" s="22"/>
      <c r="R4741" s="22"/>
      <c r="S4741" s="22"/>
      <c r="T4741" s="22"/>
      <c r="U4741" s="22"/>
      <c r="V4741" s="22"/>
      <c r="W4741" s="22"/>
      <c r="X4741" s="22"/>
      <c r="Y4741" s="22"/>
      <c r="Z4741" s="22"/>
      <c r="AA4741" s="22"/>
      <c r="AB4741" s="23"/>
      <c r="AC4741" s="23"/>
      <c r="AD4741" s="22"/>
      <c r="AE4741" s="24"/>
      <c r="AF4741" s="24"/>
      <c r="AG4741" s="24"/>
      <c r="AH4741" s="24"/>
      <c r="AI4741" s="24"/>
      <c r="AJ4741" s="24"/>
      <c r="AK4741" s="24"/>
      <c r="AL4741" s="24"/>
      <c r="AM4741" s="24"/>
      <c r="AN4741" s="24"/>
      <c r="AO4741" s="24"/>
      <c r="AP4741" s="24"/>
      <c r="AQ4741" s="24"/>
      <c r="AR4741" s="24"/>
      <c r="AS4741" s="24"/>
      <c r="AT4741" s="25"/>
      <c r="AV4741" s="26"/>
      <c r="AW4741" s="26"/>
      <c r="AX4741" s="27"/>
      <c r="AY4741" s="27"/>
      <c r="AZ4741" s="27"/>
      <c r="BA4741" s="27"/>
      <c r="BB4741" s="27"/>
      <c r="BC4741" s="27"/>
      <c r="BD4741" s="27"/>
      <c r="BE4741" s="27"/>
      <c r="BF4741" s="27"/>
      <c r="BG4741" s="27"/>
      <c r="BH4741" s="27"/>
      <c r="BI4741" s="27"/>
      <c r="BT4741" s="31"/>
      <c r="BU4741" s="32"/>
      <c r="BV4741" s="33"/>
      <c r="BW4741" s="32"/>
      <c r="BX4741" s="32"/>
      <c r="BY4741" s="34"/>
      <c r="CA4741" s="32"/>
      <c r="CB4741" s="32"/>
    </row>
    <row r="4742" spans="1:80">
      <c r="A4742" s="20"/>
      <c r="B4742" s="21"/>
      <c r="C4742" s="21"/>
      <c r="D4742" s="21"/>
      <c r="E4742" s="21"/>
      <c r="F4742" s="21"/>
      <c r="G4742" s="21"/>
      <c r="H4742" s="21"/>
      <c r="I4742" s="21"/>
      <c r="J4742" s="21"/>
      <c r="K4742" s="22"/>
      <c r="L4742" s="22"/>
      <c r="M4742" s="22"/>
      <c r="N4742" s="22"/>
      <c r="O4742" s="22"/>
      <c r="P4742" s="22"/>
      <c r="Q4742" s="22"/>
      <c r="R4742" s="22"/>
      <c r="S4742" s="22"/>
      <c r="T4742" s="22"/>
      <c r="U4742" s="22"/>
      <c r="V4742" s="22"/>
      <c r="W4742" s="22"/>
      <c r="X4742" s="22"/>
      <c r="Y4742" s="22"/>
      <c r="Z4742" s="22"/>
      <c r="AA4742" s="22"/>
      <c r="AB4742" s="23"/>
      <c r="AC4742" s="23"/>
      <c r="AD4742" s="22"/>
      <c r="AE4742" s="24"/>
      <c r="AF4742" s="24"/>
      <c r="AG4742" s="24"/>
      <c r="AH4742" s="24"/>
      <c r="AI4742" s="24"/>
      <c r="AJ4742" s="24"/>
      <c r="AK4742" s="24"/>
      <c r="AL4742" s="24"/>
      <c r="AM4742" s="24"/>
      <c r="AN4742" s="24"/>
      <c r="AO4742" s="24"/>
      <c r="AP4742" s="24"/>
      <c r="AQ4742" s="24"/>
      <c r="AR4742" s="24"/>
      <c r="AS4742" s="24"/>
      <c r="AT4742" s="25"/>
      <c r="AV4742" s="26"/>
      <c r="AW4742" s="26"/>
      <c r="AX4742" s="27"/>
      <c r="AY4742" s="27"/>
      <c r="AZ4742" s="27"/>
      <c r="BA4742" s="27"/>
      <c r="BB4742" s="27"/>
      <c r="BC4742" s="27"/>
      <c r="BD4742" s="27"/>
      <c r="BE4742" s="27"/>
      <c r="BF4742" s="27"/>
      <c r="BG4742" s="27"/>
      <c r="BH4742" s="27"/>
      <c r="BI4742" s="27"/>
      <c r="BT4742" s="31"/>
      <c r="BU4742" s="32"/>
      <c r="BV4742" s="33"/>
      <c r="BW4742" s="32"/>
      <c r="BX4742" s="32"/>
      <c r="BY4742" s="34"/>
      <c r="CA4742" s="32"/>
      <c r="CB4742" s="32"/>
    </row>
    <row r="4743" spans="1:80">
      <c r="A4743" s="20"/>
      <c r="B4743" s="21"/>
      <c r="C4743" s="21"/>
      <c r="D4743" s="21"/>
      <c r="E4743" s="21"/>
      <c r="F4743" s="21"/>
      <c r="G4743" s="21"/>
      <c r="H4743" s="21"/>
      <c r="I4743" s="21"/>
      <c r="J4743" s="21"/>
      <c r="K4743" s="22"/>
      <c r="L4743" s="22"/>
      <c r="M4743" s="22"/>
      <c r="N4743" s="22"/>
      <c r="O4743" s="22"/>
      <c r="P4743" s="22"/>
      <c r="Q4743" s="22"/>
      <c r="R4743" s="22"/>
      <c r="S4743" s="22"/>
      <c r="T4743" s="22"/>
      <c r="U4743" s="22"/>
      <c r="V4743" s="22"/>
      <c r="W4743" s="22"/>
      <c r="X4743" s="22"/>
      <c r="Y4743" s="22"/>
      <c r="Z4743" s="22"/>
      <c r="AA4743" s="22"/>
      <c r="AB4743" s="23"/>
      <c r="AC4743" s="23"/>
      <c r="AD4743" s="22"/>
      <c r="AE4743" s="24"/>
      <c r="AF4743" s="24"/>
      <c r="AG4743" s="24"/>
      <c r="AH4743" s="24"/>
      <c r="AI4743" s="24"/>
      <c r="AJ4743" s="24"/>
      <c r="AK4743" s="24"/>
      <c r="AL4743" s="24"/>
      <c r="AM4743" s="24"/>
      <c r="AN4743" s="24"/>
      <c r="AO4743" s="24"/>
      <c r="AP4743" s="24"/>
      <c r="AQ4743" s="24"/>
      <c r="AR4743" s="24"/>
      <c r="AS4743" s="24"/>
      <c r="AT4743" s="25"/>
      <c r="AV4743" s="26"/>
      <c r="AW4743" s="26"/>
      <c r="AX4743" s="27"/>
      <c r="AY4743" s="27"/>
      <c r="AZ4743" s="27"/>
      <c r="BA4743" s="27"/>
      <c r="BB4743" s="27"/>
      <c r="BC4743" s="27"/>
      <c r="BD4743" s="27"/>
      <c r="BE4743" s="27"/>
      <c r="BF4743" s="27"/>
      <c r="BG4743" s="27"/>
      <c r="BH4743" s="27"/>
      <c r="BI4743" s="27"/>
      <c r="BT4743" s="31"/>
      <c r="BU4743" s="32"/>
      <c r="BV4743" s="33"/>
      <c r="BW4743" s="32"/>
      <c r="BX4743" s="32"/>
      <c r="BY4743" s="34"/>
      <c r="CA4743" s="32"/>
      <c r="CB4743" s="32"/>
    </row>
    <row r="4744" spans="1:80">
      <c r="A4744" s="20"/>
      <c r="B4744" s="21"/>
      <c r="C4744" s="21"/>
      <c r="D4744" s="21"/>
      <c r="E4744" s="21"/>
      <c r="F4744" s="21"/>
      <c r="G4744" s="21"/>
      <c r="H4744" s="21"/>
      <c r="I4744" s="21"/>
      <c r="J4744" s="21"/>
      <c r="K4744" s="22"/>
      <c r="L4744" s="22"/>
      <c r="M4744" s="22"/>
      <c r="N4744" s="22"/>
      <c r="O4744" s="22"/>
      <c r="P4744" s="22"/>
      <c r="Q4744" s="22"/>
      <c r="R4744" s="22"/>
      <c r="S4744" s="22"/>
      <c r="T4744" s="22"/>
      <c r="U4744" s="22"/>
      <c r="V4744" s="22"/>
      <c r="W4744" s="22"/>
      <c r="X4744" s="22"/>
      <c r="Y4744" s="22"/>
      <c r="Z4744" s="22"/>
      <c r="AA4744" s="22"/>
      <c r="AB4744" s="23"/>
      <c r="AC4744" s="23"/>
      <c r="AD4744" s="22"/>
      <c r="AE4744" s="24"/>
      <c r="AF4744" s="24"/>
      <c r="AG4744" s="24"/>
      <c r="AH4744" s="24"/>
      <c r="AI4744" s="24"/>
      <c r="AJ4744" s="24"/>
      <c r="AK4744" s="24"/>
      <c r="AL4744" s="24"/>
      <c r="AM4744" s="24"/>
      <c r="AN4744" s="24"/>
      <c r="AO4744" s="24"/>
      <c r="AP4744" s="24"/>
      <c r="AQ4744" s="24"/>
      <c r="AR4744" s="24"/>
      <c r="AS4744" s="24"/>
      <c r="AT4744" s="25"/>
      <c r="AV4744" s="26"/>
      <c r="AW4744" s="26"/>
      <c r="AX4744" s="27"/>
      <c r="AY4744" s="27"/>
      <c r="AZ4744" s="27"/>
      <c r="BA4744" s="27"/>
      <c r="BB4744" s="27"/>
      <c r="BC4744" s="27"/>
      <c r="BD4744" s="27"/>
      <c r="BE4744" s="27"/>
      <c r="BF4744" s="27"/>
      <c r="BG4744" s="27"/>
      <c r="BH4744" s="27"/>
      <c r="BI4744" s="27"/>
      <c r="BT4744" s="31"/>
      <c r="BU4744" s="32"/>
      <c r="BV4744" s="33"/>
      <c r="BW4744" s="32"/>
      <c r="BX4744" s="32"/>
      <c r="BY4744" s="34"/>
      <c r="CA4744" s="32"/>
      <c r="CB4744" s="32"/>
    </row>
    <row r="4745" spans="1:80">
      <c r="A4745" s="20"/>
      <c r="B4745" s="21"/>
      <c r="C4745" s="21"/>
      <c r="D4745" s="21"/>
      <c r="E4745" s="21"/>
      <c r="F4745" s="21"/>
      <c r="G4745" s="21"/>
      <c r="H4745" s="21"/>
      <c r="I4745" s="21"/>
      <c r="J4745" s="21"/>
      <c r="K4745" s="22"/>
      <c r="L4745" s="22"/>
      <c r="M4745" s="22"/>
      <c r="N4745" s="22"/>
      <c r="O4745" s="22"/>
      <c r="P4745" s="22"/>
      <c r="Q4745" s="22"/>
      <c r="R4745" s="22"/>
      <c r="S4745" s="22"/>
      <c r="T4745" s="22"/>
      <c r="U4745" s="22"/>
      <c r="V4745" s="22"/>
      <c r="W4745" s="22"/>
      <c r="X4745" s="22"/>
      <c r="Y4745" s="22"/>
      <c r="Z4745" s="22"/>
      <c r="AA4745" s="22"/>
      <c r="AB4745" s="23"/>
      <c r="AC4745" s="23"/>
      <c r="AD4745" s="22"/>
      <c r="AE4745" s="24"/>
      <c r="AF4745" s="24"/>
      <c r="AG4745" s="24"/>
      <c r="AH4745" s="24"/>
      <c r="AI4745" s="24"/>
      <c r="AJ4745" s="24"/>
      <c r="AK4745" s="24"/>
      <c r="AL4745" s="24"/>
      <c r="AM4745" s="24"/>
      <c r="AN4745" s="24"/>
      <c r="AO4745" s="24"/>
      <c r="AP4745" s="24"/>
      <c r="AQ4745" s="24"/>
      <c r="AR4745" s="24"/>
      <c r="AS4745" s="24"/>
      <c r="AT4745" s="25"/>
      <c r="AV4745" s="26"/>
      <c r="AW4745" s="26"/>
      <c r="AX4745" s="27"/>
      <c r="AY4745" s="27"/>
      <c r="AZ4745" s="27"/>
      <c r="BA4745" s="27"/>
      <c r="BB4745" s="27"/>
      <c r="BC4745" s="27"/>
      <c r="BD4745" s="27"/>
      <c r="BE4745" s="27"/>
      <c r="BF4745" s="27"/>
      <c r="BG4745" s="27"/>
      <c r="BH4745" s="27"/>
      <c r="BI4745" s="27"/>
      <c r="BT4745" s="31"/>
      <c r="BU4745" s="32"/>
      <c r="BV4745" s="33"/>
      <c r="BW4745" s="32"/>
      <c r="BX4745" s="32"/>
      <c r="BY4745" s="34"/>
      <c r="CA4745" s="32"/>
      <c r="CB4745" s="32"/>
    </row>
    <row r="4746" spans="1:80">
      <c r="A4746" s="20"/>
      <c r="B4746" s="21"/>
      <c r="C4746" s="21"/>
      <c r="D4746" s="21"/>
      <c r="E4746" s="21"/>
      <c r="F4746" s="21"/>
      <c r="G4746" s="21"/>
      <c r="H4746" s="21"/>
      <c r="I4746" s="21"/>
      <c r="J4746" s="21"/>
      <c r="K4746" s="22"/>
      <c r="L4746" s="22"/>
      <c r="M4746" s="22"/>
      <c r="N4746" s="22"/>
      <c r="O4746" s="22"/>
      <c r="P4746" s="22"/>
      <c r="Q4746" s="22"/>
      <c r="R4746" s="22"/>
      <c r="S4746" s="22"/>
      <c r="T4746" s="22"/>
      <c r="U4746" s="22"/>
      <c r="V4746" s="22"/>
      <c r="W4746" s="22"/>
      <c r="X4746" s="22"/>
      <c r="Y4746" s="22"/>
      <c r="Z4746" s="22"/>
      <c r="AA4746" s="22"/>
      <c r="AB4746" s="23"/>
      <c r="AC4746" s="23"/>
      <c r="AD4746" s="22"/>
      <c r="AE4746" s="24"/>
      <c r="AF4746" s="24"/>
      <c r="AG4746" s="24"/>
      <c r="AH4746" s="24"/>
      <c r="AI4746" s="24"/>
      <c r="AJ4746" s="24"/>
      <c r="AK4746" s="24"/>
      <c r="AL4746" s="24"/>
      <c r="AM4746" s="24"/>
      <c r="AN4746" s="24"/>
      <c r="AO4746" s="24"/>
      <c r="AP4746" s="24"/>
      <c r="AQ4746" s="24"/>
      <c r="AR4746" s="24"/>
      <c r="AS4746" s="24"/>
      <c r="AT4746" s="25"/>
      <c r="AV4746" s="26"/>
      <c r="AW4746" s="26"/>
      <c r="AX4746" s="27"/>
      <c r="AY4746" s="27"/>
      <c r="AZ4746" s="27"/>
      <c r="BA4746" s="27"/>
      <c r="BB4746" s="27"/>
      <c r="BC4746" s="27"/>
      <c r="BD4746" s="27"/>
      <c r="BE4746" s="27"/>
      <c r="BF4746" s="27"/>
      <c r="BG4746" s="27"/>
      <c r="BH4746" s="27"/>
      <c r="BI4746" s="27"/>
      <c r="BT4746" s="31"/>
      <c r="BU4746" s="32"/>
      <c r="BV4746" s="33"/>
      <c r="BW4746" s="32"/>
      <c r="BX4746" s="32"/>
      <c r="BY4746" s="34"/>
      <c r="CA4746" s="32"/>
      <c r="CB4746" s="32"/>
    </row>
    <row r="4747" spans="1:80">
      <c r="A4747" s="20"/>
      <c r="B4747" s="21"/>
      <c r="C4747" s="21"/>
      <c r="D4747" s="21"/>
      <c r="E4747" s="21"/>
      <c r="F4747" s="21"/>
      <c r="G4747" s="21"/>
      <c r="H4747" s="21"/>
      <c r="I4747" s="21"/>
      <c r="J4747" s="21"/>
      <c r="K4747" s="22"/>
      <c r="L4747" s="22"/>
      <c r="M4747" s="22"/>
      <c r="N4747" s="22"/>
      <c r="O4747" s="22"/>
      <c r="P4747" s="22"/>
      <c r="Q4747" s="22"/>
      <c r="R4747" s="22"/>
      <c r="S4747" s="22"/>
      <c r="T4747" s="22"/>
      <c r="U4747" s="22"/>
      <c r="V4747" s="22"/>
      <c r="W4747" s="22"/>
      <c r="X4747" s="22"/>
      <c r="Y4747" s="22"/>
      <c r="Z4747" s="22"/>
      <c r="AA4747" s="22"/>
      <c r="AB4747" s="23"/>
      <c r="AC4747" s="23"/>
      <c r="AD4747" s="22"/>
      <c r="AE4747" s="24"/>
      <c r="AF4747" s="24"/>
      <c r="AG4747" s="24"/>
      <c r="AH4747" s="24"/>
      <c r="AI4747" s="24"/>
      <c r="AJ4747" s="24"/>
      <c r="AK4747" s="24"/>
      <c r="AL4747" s="24"/>
      <c r="AM4747" s="24"/>
      <c r="AN4747" s="24"/>
      <c r="AO4747" s="24"/>
      <c r="AP4747" s="24"/>
      <c r="AQ4747" s="24"/>
      <c r="AR4747" s="24"/>
      <c r="AS4747" s="24"/>
      <c r="AT4747" s="25"/>
      <c r="AV4747" s="26"/>
      <c r="AW4747" s="26"/>
      <c r="AX4747" s="27"/>
      <c r="AY4747" s="27"/>
      <c r="AZ4747" s="27"/>
      <c r="BA4747" s="27"/>
      <c r="BB4747" s="27"/>
      <c r="BC4747" s="27"/>
      <c r="BD4747" s="27"/>
      <c r="BE4747" s="27"/>
      <c r="BF4747" s="27"/>
      <c r="BG4747" s="27"/>
      <c r="BH4747" s="27"/>
      <c r="BI4747" s="27"/>
      <c r="BT4747" s="31"/>
      <c r="BU4747" s="32"/>
      <c r="BV4747" s="33"/>
      <c r="BW4747" s="32"/>
      <c r="BX4747" s="32"/>
      <c r="BY4747" s="34"/>
      <c r="CA4747" s="32"/>
      <c r="CB4747" s="32"/>
    </row>
    <row r="4748" spans="1:80">
      <c r="A4748" s="20"/>
      <c r="B4748" s="21"/>
      <c r="C4748" s="21"/>
      <c r="D4748" s="21"/>
      <c r="E4748" s="21"/>
      <c r="F4748" s="21"/>
      <c r="G4748" s="21"/>
      <c r="H4748" s="21"/>
      <c r="I4748" s="21"/>
      <c r="J4748" s="21"/>
      <c r="K4748" s="22"/>
      <c r="L4748" s="22"/>
      <c r="M4748" s="22"/>
      <c r="N4748" s="22"/>
      <c r="O4748" s="22"/>
      <c r="P4748" s="22"/>
      <c r="Q4748" s="22"/>
      <c r="R4748" s="22"/>
      <c r="S4748" s="22"/>
      <c r="T4748" s="22"/>
      <c r="U4748" s="22"/>
      <c r="V4748" s="22"/>
      <c r="W4748" s="22"/>
      <c r="X4748" s="22"/>
      <c r="Y4748" s="22"/>
      <c r="Z4748" s="22"/>
      <c r="AA4748" s="22"/>
      <c r="AB4748" s="23"/>
      <c r="AC4748" s="23"/>
      <c r="AD4748" s="22"/>
      <c r="AE4748" s="24"/>
      <c r="AF4748" s="24"/>
      <c r="AG4748" s="24"/>
      <c r="AH4748" s="24"/>
      <c r="AI4748" s="24"/>
      <c r="AJ4748" s="24"/>
      <c r="AK4748" s="24"/>
      <c r="AL4748" s="24"/>
      <c r="AM4748" s="24"/>
      <c r="AN4748" s="24"/>
      <c r="AO4748" s="24"/>
      <c r="AP4748" s="24"/>
      <c r="AQ4748" s="24"/>
      <c r="AR4748" s="24"/>
      <c r="AS4748" s="24"/>
      <c r="AT4748" s="25"/>
      <c r="AV4748" s="26"/>
      <c r="AW4748" s="26"/>
      <c r="AX4748" s="27"/>
      <c r="AY4748" s="27"/>
      <c r="AZ4748" s="27"/>
      <c r="BA4748" s="27"/>
      <c r="BB4748" s="27"/>
      <c r="BC4748" s="27"/>
      <c r="BD4748" s="27"/>
      <c r="BE4748" s="27"/>
      <c r="BF4748" s="27"/>
      <c r="BG4748" s="27"/>
      <c r="BH4748" s="27"/>
      <c r="BI4748" s="27"/>
      <c r="BT4748" s="31"/>
      <c r="BU4748" s="32"/>
      <c r="BV4748" s="33"/>
      <c r="BW4748" s="32"/>
      <c r="BX4748" s="32"/>
      <c r="BY4748" s="34"/>
      <c r="CA4748" s="32"/>
      <c r="CB4748" s="32"/>
    </row>
    <row r="4749" spans="1:80">
      <c r="A4749" s="20"/>
      <c r="B4749" s="21"/>
      <c r="C4749" s="21"/>
      <c r="D4749" s="21"/>
      <c r="E4749" s="21"/>
      <c r="F4749" s="21"/>
      <c r="G4749" s="21"/>
      <c r="H4749" s="21"/>
      <c r="I4749" s="21"/>
      <c r="J4749" s="21"/>
      <c r="K4749" s="22"/>
      <c r="L4749" s="22"/>
      <c r="M4749" s="22"/>
      <c r="N4749" s="22"/>
      <c r="O4749" s="22"/>
      <c r="P4749" s="22"/>
      <c r="Q4749" s="22"/>
      <c r="R4749" s="22"/>
      <c r="S4749" s="22"/>
      <c r="T4749" s="22"/>
      <c r="U4749" s="22"/>
      <c r="V4749" s="22"/>
      <c r="W4749" s="22"/>
      <c r="X4749" s="22"/>
      <c r="Y4749" s="22"/>
      <c r="Z4749" s="22"/>
      <c r="AA4749" s="22"/>
      <c r="AB4749" s="23"/>
      <c r="AC4749" s="23"/>
      <c r="AD4749" s="22"/>
      <c r="AE4749" s="24"/>
      <c r="AF4749" s="24"/>
      <c r="AG4749" s="24"/>
      <c r="AH4749" s="24"/>
      <c r="AI4749" s="24"/>
      <c r="AJ4749" s="24"/>
      <c r="AK4749" s="24"/>
      <c r="AL4749" s="24"/>
      <c r="AM4749" s="24"/>
      <c r="AN4749" s="24"/>
      <c r="AO4749" s="24"/>
      <c r="AP4749" s="24"/>
      <c r="AQ4749" s="24"/>
      <c r="AR4749" s="24"/>
      <c r="AS4749" s="24"/>
      <c r="AT4749" s="25"/>
      <c r="AV4749" s="26"/>
      <c r="AW4749" s="26"/>
      <c r="AX4749" s="27"/>
      <c r="AY4749" s="27"/>
      <c r="AZ4749" s="27"/>
      <c r="BA4749" s="27"/>
      <c r="BB4749" s="27"/>
      <c r="BC4749" s="27"/>
      <c r="BD4749" s="27"/>
      <c r="BE4749" s="27"/>
      <c r="BF4749" s="27"/>
      <c r="BG4749" s="27"/>
      <c r="BH4749" s="27"/>
      <c r="BI4749" s="27"/>
      <c r="BT4749" s="31"/>
      <c r="BU4749" s="32"/>
      <c r="BV4749" s="33"/>
      <c r="BW4749" s="32"/>
      <c r="BX4749" s="32"/>
      <c r="BY4749" s="34"/>
      <c r="CA4749" s="32"/>
      <c r="CB4749" s="32"/>
    </row>
    <row r="4750" spans="1:80">
      <c r="A4750" s="20"/>
      <c r="B4750" s="21"/>
      <c r="C4750" s="21"/>
      <c r="D4750" s="21"/>
      <c r="E4750" s="21"/>
      <c r="F4750" s="21"/>
      <c r="G4750" s="21"/>
      <c r="H4750" s="21"/>
      <c r="I4750" s="21"/>
      <c r="J4750" s="21"/>
      <c r="K4750" s="22"/>
      <c r="L4750" s="22"/>
      <c r="M4750" s="22"/>
      <c r="N4750" s="22"/>
      <c r="O4750" s="22"/>
      <c r="P4750" s="22"/>
      <c r="Q4750" s="22"/>
      <c r="R4750" s="22"/>
      <c r="S4750" s="22"/>
      <c r="T4750" s="22"/>
      <c r="U4750" s="22"/>
      <c r="V4750" s="22"/>
      <c r="W4750" s="22"/>
      <c r="X4750" s="22"/>
      <c r="Y4750" s="22"/>
      <c r="Z4750" s="22"/>
      <c r="AA4750" s="22"/>
      <c r="AB4750" s="23"/>
      <c r="AC4750" s="23"/>
      <c r="AD4750" s="22"/>
      <c r="AE4750" s="24"/>
      <c r="AF4750" s="24"/>
      <c r="AG4750" s="24"/>
      <c r="AH4750" s="24"/>
      <c r="AI4750" s="24"/>
      <c r="AJ4750" s="24"/>
      <c r="AK4750" s="24"/>
      <c r="AL4750" s="24"/>
      <c r="AM4750" s="24"/>
      <c r="AN4750" s="24"/>
      <c r="AO4750" s="24"/>
      <c r="AP4750" s="24"/>
      <c r="AQ4750" s="24"/>
      <c r="AR4750" s="24"/>
      <c r="AS4750" s="24"/>
      <c r="AT4750" s="25"/>
      <c r="AV4750" s="26"/>
      <c r="AW4750" s="26"/>
      <c r="AX4750" s="27"/>
      <c r="AY4750" s="27"/>
      <c r="AZ4750" s="27"/>
      <c r="BA4750" s="27"/>
      <c r="BB4750" s="27"/>
      <c r="BC4750" s="27"/>
      <c r="BD4750" s="27"/>
      <c r="BE4750" s="27"/>
      <c r="BF4750" s="27"/>
      <c r="BG4750" s="27"/>
      <c r="BH4750" s="27"/>
      <c r="BI4750" s="27"/>
      <c r="BT4750" s="31"/>
      <c r="BU4750" s="32"/>
      <c r="BV4750" s="33"/>
      <c r="BW4750" s="32"/>
      <c r="BX4750" s="32"/>
      <c r="BY4750" s="34"/>
      <c r="CA4750" s="32"/>
      <c r="CB4750" s="32"/>
    </row>
    <row r="4751" spans="1:80">
      <c r="A4751" s="20"/>
      <c r="B4751" s="21"/>
      <c r="C4751" s="21"/>
      <c r="D4751" s="21"/>
      <c r="E4751" s="21"/>
      <c r="F4751" s="21"/>
      <c r="G4751" s="21"/>
      <c r="H4751" s="21"/>
      <c r="I4751" s="21"/>
      <c r="J4751" s="21"/>
      <c r="K4751" s="22"/>
      <c r="L4751" s="22"/>
      <c r="M4751" s="22"/>
      <c r="N4751" s="22"/>
      <c r="O4751" s="22"/>
      <c r="P4751" s="22"/>
      <c r="Q4751" s="22"/>
      <c r="R4751" s="22"/>
      <c r="S4751" s="22"/>
      <c r="T4751" s="22"/>
      <c r="U4751" s="22"/>
      <c r="V4751" s="22"/>
      <c r="W4751" s="22"/>
      <c r="X4751" s="22"/>
      <c r="Y4751" s="22"/>
      <c r="Z4751" s="22"/>
      <c r="AA4751" s="22"/>
      <c r="AB4751" s="23"/>
      <c r="AC4751" s="23"/>
      <c r="AD4751" s="22"/>
      <c r="AE4751" s="24"/>
      <c r="AF4751" s="24"/>
      <c r="AG4751" s="24"/>
      <c r="AH4751" s="24"/>
      <c r="AI4751" s="24"/>
      <c r="AJ4751" s="24"/>
      <c r="AK4751" s="24"/>
      <c r="AL4751" s="24"/>
      <c r="AM4751" s="24"/>
      <c r="AN4751" s="24"/>
      <c r="AO4751" s="24"/>
      <c r="AP4751" s="24"/>
      <c r="AQ4751" s="24"/>
      <c r="AR4751" s="24"/>
      <c r="AS4751" s="24"/>
      <c r="AT4751" s="25"/>
      <c r="AV4751" s="26"/>
      <c r="AW4751" s="26"/>
      <c r="AX4751" s="27"/>
      <c r="AY4751" s="27"/>
      <c r="AZ4751" s="27"/>
      <c r="BA4751" s="27"/>
      <c r="BB4751" s="27"/>
      <c r="BC4751" s="27"/>
      <c r="BD4751" s="27"/>
      <c r="BE4751" s="27"/>
      <c r="BF4751" s="27"/>
      <c r="BG4751" s="27"/>
      <c r="BH4751" s="27"/>
      <c r="BI4751" s="27"/>
      <c r="BT4751" s="31"/>
      <c r="BU4751" s="32"/>
      <c r="BV4751" s="33"/>
      <c r="BW4751" s="32"/>
      <c r="BX4751" s="32"/>
      <c r="BY4751" s="34"/>
      <c r="CA4751" s="32"/>
      <c r="CB4751" s="32"/>
    </row>
    <row r="4752" spans="1:80">
      <c r="A4752" s="20"/>
      <c r="B4752" s="21"/>
      <c r="C4752" s="21"/>
      <c r="D4752" s="21"/>
      <c r="E4752" s="21"/>
      <c r="F4752" s="21"/>
      <c r="G4752" s="21"/>
      <c r="H4752" s="21"/>
      <c r="I4752" s="21"/>
      <c r="J4752" s="21"/>
      <c r="K4752" s="22"/>
      <c r="L4752" s="22"/>
      <c r="M4752" s="22"/>
      <c r="N4752" s="22"/>
      <c r="O4752" s="22"/>
      <c r="P4752" s="22"/>
      <c r="Q4752" s="22"/>
      <c r="R4752" s="22"/>
      <c r="S4752" s="22"/>
      <c r="T4752" s="22"/>
      <c r="U4752" s="22"/>
      <c r="V4752" s="22"/>
      <c r="W4752" s="22"/>
      <c r="X4752" s="22"/>
      <c r="Y4752" s="22"/>
      <c r="Z4752" s="22"/>
      <c r="AA4752" s="22"/>
      <c r="AB4752" s="23"/>
      <c r="AC4752" s="23"/>
      <c r="AD4752" s="22"/>
      <c r="AE4752" s="24"/>
      <c r="AF4752" s="24"/>
      <c r="AG4752" s="24"/>
      <c r="AH4752" s="24"/>
      <c r="AI4752" s="24"/>
      <c r="AJ4752" s="24"/>
      <c r="AK4752" s="24"/>
      <c r="AL4752" s="24"/>
      <c r="AM4752" s="24"/>
      <c r="AN4752" s="24"/>
      <c r="AO4752" s="24"/>
      <c r="AP4752" s="24"/>
      <c r="AQ4752" s="24"/>
      <c r="AR4752" s="24"/>
      <c r="AS4752" s="24"/>
      <c r="AT4752" s="25"/>
      <c r="AV4752" s="26"/>
      <c r="AW4752" s="26"/>
      <c r="AX4752" s="27"/>
      <c r="AY4752" s="27"/>
      <c r="AZ4752" s="27"/>
      <c r="BA4752" s="27"/>
      <c r="BB4752" s="27"/>
      <c r="BC4752" s="27"/>
      <c r="BD4752" s="27"/>
      <c r="BE4752" s="27"/>
      <c r="BF4752" s="27"/>
      <c r="BG4752" s="27"/>
      <c r="BH4752" s="27"/>
      <c r="BI4752" s="27"/>
      <c r="BT4752" s="31"/>
      <c r="BU4752" s="32"/>
      <c r="BV4752" s="33"/>
      <c r="BW4752" s="32"/>
      <c r="BX4752" s="32"/>
      <c r="BY4752" s="34"/>
      <c r="CA4752" s="32"/>
      <c r="CB4752" s="32"/>
    </row>
    <row r="4753" spans="1:80">
      <c r="A4753" s="20"/>
      <c r="B4753" s="21"/>
      <c r="C4753" s="21"/>
      <c r="D4753" s="21"/>
      <c r="E4753" s="21"/>
      <c r="F4753" s="21"/>
      <c r="G4753" s="21"/>
      <c r="H4753" s="21"/>
      <c r="I4753" s="21"/>
      <c r="J4753" s="21"/>
      <c r="K4753" s="22"/>
      <c r="L4753" s="22"/>
      <c r="M4753" s="22"/>
      <c r="N4753" s="22"/>
      <c r="O4753" s="22"/>
      <c r="P4753" s="22"/>
      <c r="Q4753" s="22"/>
      <c r="R4753" s="22"/>
      <c r="S4753" s="22"/>
      <c r="T4753" s="22"/>
      <c r="U4753" s="22"/>
      <c r="V4753" s="22"/>
      <c r="W4753" s="22"/>
      <c r="X4753" s="22"/>
      <c r="Y4753" s="22"/>
      <c r="Z4753" s="22"/>
      <c r="AA4753" s="22"/>
      <c r="AB4753" s="23"/>
      <c r="AC4753" s="23"/>
      <c r="AD4753" s="22"/>
      <c r="AE4753" s="24"/>
      <c r="AF4753" s="24"/>
      <c r="AG4753" s="24"/>
      <c r="AH4753" s="24"/>
      <c r="AI4753" s="24"/>
      <c r="AJ4753" s="24"/>
      <c r="AK4753" s="24"/>
      <c r="AL4753" s="24"/>
      <c r="AM4753" s="24"/>
      <c r="AN4753" s="24"/>
      <c r="AO4753" s="24"/>
      <c r="AP4753" s="24"/>
      <c r="AQ4753" s="24"/>
      <c r="AR4753" s="24"/>
      <c r="AS4753" s="24"/>
      <c r="AT4753" s="25"/>
      <c r="AV4753" s="26"/>
      <c r="AW4753" s="26"/>
      <c r="AX4753" s="27"/>
      <c r="AY4753" s="27"/>
      <c r="AZ4753" s="27"/>
      <c r="BA4753" s="27"/>
      <c r="BB4753" s="27"/>
      <c r="BC4753" s="27"/>
      <c r="BD4753" s="27"/>
      <c r="BE4753" s="27"/>
      <c r="BF4753" s="27"/>
      <c r="BG4753" s="27"/>
      <c r="BH4753" s="27"/>
      <c r="BI4753" s="27"/>
      <c r="BT4753" s="31"/>
      <c r="BU4753" s="32"/>
      <c r="BV4753" s="33"/>
      <c r="BW4753" s="32"/>
      <c r="BX4753" s="32"/>
      <c r="BY4753" s="34"/>
      <c r="CA4753" s="32"/>
      <c r="CB4753" s="32"/>
    </row>
    <row r="4754" spans="1:80">
      <c r="A4754" s="20"/>
      <c r="B4754" s="21"/>
      <c r="C4754" s="21"/>
      <c r="D4754" s="21"/>
      <c r="E4754" s="21"/>
      <c r="F4754" s="21"/>
      <c r="G4754" s="21"/>
      <c r="H4754" s="21"/>
      <c r="I4754" s="21"/>
      <c r="J4754" s="21"/>
      <c r="K4754" s="22"/>
      <c r="L4754" s="22"/>
      <c r="M4754" s="22"/>
      <c r="N4754" s="22"/>
      <c r="O4754" s="22"/>
      <c r="P4754" s="22"/>
      <c r="Q4754" s="22"/>
      <c r="R4754" s="22"/>
      <c r="S4754" s="22"/>
      <c r="T4754" s="22"/>
      <c r="U4754" s="22"/>
      <c r="V4754" s="22"/>
      <c r="W4754" s="22"/>
      <c r="X4754" s="22"/>
      <c r="Y4754" s="22"/>
      <c r="Z4754" s="22"/>
      <c r="AA4754" s="22"/>
      <c r="AB4754" s="23"/>
      <c r="AC4754" s="23"/>
      <c r="AD4754" s="22"/>
      <c r="AE4754" s="24"/>
      <c r="AF4754" s="24"/>
      <c r="AG4754" s="24"/>
      <c r="AH4754" s="24"/>
      <c r="AI4754" s="24"/>
      <c r="AJ4754" s="24"/>
      <c r="AK4754" s="24"/>
      <c r="AL4754" s="24"/>
      <c r="AM4754" s="24"/>
      <c r="AN4754" s="24"/>
      <c r="AO4754" s="24"/>
      <c r="AP4754" s="24"/>
      <c r="AQ4754" s="24"/>
      <c r="AR4754" s="24"/>
      <c r="AS4754" s="24"/>
      <c r="AT4754" s="25"/>
      <c r="AV4754" s="26"/>
      <c r="AW4754" s="26"/>
      <c r="AX4754" s="27"/>
      <c r="AY4754" s="27"/>
      <c r="AZ4754" s="27"/>
      <c r="BA4754" s="27"/>
      <c r="BB4754" s="27"/>
      <c r="BC4754" s="27"/>
      <c r="BD4754" s="27"/>
      <c r="BE4754" s="27"/>
      <c r="BF4754" s="27"/>
      <c r="BG4754" s="27"/>
      <c r="BH4754" s="27"/>
      <c r="BI4754" s="27"/>
      <c r="BT4754" s="31"/>
      <c r="BU4754" s="32"/>
      <c r="BV4754" s="33"/>
      <c r="BW4754" s="32"/>
      <c r="BX4754" s="32"/>
      <c r="BY4754" s="34"/>
      <c r="CA4754" s="32"/>
      <c r="CB4754" s="32"/>
    </row>
    <row r="4755" spans="1:80">
      <c r="A4755" s="20"/>
      <c r="B4755" s="21"/>
      <c r="C4755" s="21"/>
      <c r="D4755" s="21"/>
      <c r="E4755" s="21"/>
      <c r="F4755" s="21"/>
      <c r="G4755" s="21"/>
      <c r="H4755" s="21"/>
      <c r="I4755" s="21"/>
      <c r="J4755" s="21"/>
      <c r="K4755" s="22"/>
      <c r="L4755" s="22"/>
      <c r="M4755" s="22"/>
      <c r="N4755" s="22"/>
      <c r="O4755" s="22"/>
      <c r="P4755" s="22"/>
      <c r="Q4755" s="22"/>
      <c r="R4755" s="22"/>
      <c r="S4755" s="22"/>
      <c r="T4755" s="22"/>
      <c r="U4755" s="22"/>
      <c r="V4755" s="22"/>
      <c r="W4755" s="22"/>
      <c r="X4755" s="22"/>
      <c r="Y4755" s="22"/>
      <c r="Z4755" s="22"/>
      <c r="AA4755" s="22"/>
      <c r="AB4755" s="23"/>
      <c r="AC4755" s="23"/>
      <c r="AD4755" s="22"/>
      <c r="AE4755" s="24"/>
      <c r="AF4755" s="24"/>
      <c r="AG4755" s="24"/>
      <c r="AH4755" s="24"/>
      <c r="AI4755" s="24"/>
      <c r="AJ4755" s="24"/>
      <c r="AK4755" s="24"/>
      <c r="AL4755" s="24"/>
      <c r="AM4755" s="24"/>
      <c r="AN4755" s="24"/>
      <c r="AO4755" s="24"/>
      <c r="AP4755" s="24"/>
      <c r="AQ4755" s="24"/>
      <c r="AR4755" s="24"/>
      <c r="AS4755" s="24"/>
      <c r="AT4755" s="25"/>
      <c r="AV4755" s="26"/>
      <c r="AW4755" s="26"/>
      <c r="AX4755" s="27"/>
      <c r="AY4755" s="27"/>
      <c r="AZ4755" s="27"/>
      <c r="BA4755" s="27"/>
      <c r="BB4755" s="27"/>
      <c r="BC4755" s="27"/>
      <c r="BD4755" s="27"/>
      <c r="BE4755" s="27"/>
      <c r="BF4755" s="27"/>
      <c r="BG4755" s="27"/>
      <c r="BH4755" s="27"/>
      <c r="BI4755" s="27"/>
      <c r="BT4755" s="31"/>
      <c r="BU4755" s="32"/>
      <c r="BV4755" s="33"/>
      <c r="BW4755" s="32"/>
      <c r="BX4755" s="32"/>
      <c r="BY4755" s="34"/>
      <c r="CA4755" s="32"/>
      <c r="CB4755" s="32"/>
    </row>
    <row r="4756" spans="1:80">
      <c r="A4756" s="20"/>
      <c r="B4756" s="21"/>
      <c r="C4756" s="21"/>
      <c r="D4756" s="21"/>
      <c r="E4756" s="21"/>
      <c r="F4756" s="21"/>
      <c r="G4756" s="21"/>
      <c r="H4756" s="21"/>
      <c r="I4756" s="21"/>
      <c r="J4756" s="21"/>
      <c r="K4756" s="22"/>
      <c r="L4756" s="22"/>
      <c r="M4756" s="22"/>
      <c r="N4756" s="22"/>
      <c r="O4756" s="22"/>
      <c r="P4756" s="22"/>
      <c r="Q4756" s="22"/>
      <c r="R4756" s="22"/>
      <c r="S4756" s="22"/>
      <c r="T4756" s="22"/>
      <c r="U4756" s="22"/>
      <c r="V4756" s="22"/>
      <c r="W4756" s="22"/>
      <c r="X4756" s="22"/>
      <c r="Y4756" s="22"/>
      <c r="Z4756" s="22"/>
      <c r="AA4756" s="22"/>
      <c r="AB4756" s="23"/>
      <c r="AC4756" s="23"/>
      <c r="AD4756" s="22"/>
      <c r="AE4756" s="24"/>
      <c r="AF4756" s="24"/>
      <c r="AG4756" s="24"/>
      <c r="AH4756" s="24"/>
      <c r="AI4756" s="24"/>
      <c r="AJ4756" s="24"/>
      <c r="AK4756" s="24"/>
      <c r="AL4756" s="24"/>
      <c r="AM4756" s="24"/>
      <c r="AN4756" s="24"/>
      <c r="AO4756" s="24"/>
      <c r="AP4756" s="24"/>
      <c r="AQ4756" s="24"/>
      <c r="AR4756" s="24"/>
      <c r="AS4756" s="24"/>
      <c r="AT4756" s="25"/>
      <c r="AV4756" s="26"/>
      <c r="AW4756" s="26"/>
      <c r="AX4756" s="27"/>
      <c r="AY4756" s="27"/>
      <c r="AZ4756" s="27"/>
      <c r="BA4756" s="27"/>
      <c r="BB4756" s="27"/>
      <c r="BC4756" s="27"/>
      <c r="BD4756" s="27"/>
      <c r="BE4756" s="27"/>
      <c r="BF4756" s="27"/>
      <c r="BG4756" s="27"/>
      <c r="BH4756" s="27"/>
      <c r="BI4756" s="27"/>
      <c r="BT4756" s="31"/>
      <c r="BU4756" s="32"/>
      <c r="BV4756" s="33"/>
      <c r="BW4756" s="32"/>
      <c r="BX4756" s="32"/>
      <c r="BY4756" s="34"/>
      <c r="CA4756" s="32"/>
      <c r="CB4756" s="32"/>
    </row>
    <row r="4757" spans="1:80">
      <c r="A4757" s="20"/>
      <c r="B4757" s="21"/>
      <c r="C4757" s="21"/>
      <c r="D4757" s="21"/>
      <c r="E4757" s="21"/>
      <c r="F4757" s="21"/>
      <c r="G4757" s="21"/>
      <c r="H4757" s="21"/>
      <c r="I4757" s="21"/>
      <c r="J4757" s="21"/>
      <c r="K4757" s="22"/>
      <c r="L4757" s="22"/>
      <c r="M4757" s="22"/>
      <c r="N4757" s="22"/>
      <c r="O4757" s="22"/>
      <c r="P4757" s="22"/>
      <c r="Q4757" s="22"/>
      <c r="R4757" s="22"/>
      <c r="S4757" s="22"/>
      <c r="T4757" s="22"/>
      <c r="U4757" s="22"/>
      <c r="V4757" s="22"/>
      <c r="W4757" s="22"/>
      <c r="X4757" s="22"/>
      <c r="Y4757" s="22"/>
      <c r="Z4757" s="22"/>
      <c r="AA4757" s="22"/>
      <c r="AB4757" s="23"/>
      <c r="AC4757" s="23"/>
      <c r="AD4757" s="22"/>
      <c r="AE4757" s="24"/>
      <c r="AF4757" s="24"/>
      <c r="AG4757" s="24"/>
      <c r="AH4757" s="24"/>
      <c r="AI4757" s="24"/>
      <c r="AJ4757" s="24"/>
      <c r="AK4757" s="24"/>
      <c r="AL4757" s="24"/>
      <c r="AM4757" s="24"/>
      <c r="AN4757" s="24"/>
      <c r="AO4757" s="24"/>
      <c r="AP4757" s="24"/>
      <c r="AQ4757" s="24"/>
      <c r="AR4757" s="24"/>
      <c r="AS4757" s="24"/>
      <c r="AT4757" s="25"/>
      <c r="AV4757" s="26"/>
      <c r="AW4757" s="26"/>
      <c r="AX4757" s="27"/>
      <c r="AY4757" s="27"/>
      <c r="AZ4757" s="27"/>
      <c r="BA4757" s="27"/>
      <c r="BB4757" s="27"/>
      <c r="BC4757" s="27"/>
      <c r="BD4757" s="27"/>
      <c r="BE4757" s="27"/>
      <c r="BF4757" s="27"/>
      <c r="BG4757" s="27"/>
      <c r="BH4757" s="27"/>
      <c r="BI4757" s="27"/>
      <c r="BT4757" s="31"/>
      <c r="BU4757" s="32"/>
      <c r="BV4757" s="33"/>
      <c r="BW4757" s="32"/>
      <c r="BX4757" s="32"/>
      <c r="BY4757" s="34"/>
      <c r="CA4757" s="32"/>
      <c r="CB4757" s="32"/>
    </row>
    <row r="4758" spans="1:80">
      <c r="A4758" s="20"/>
      <c r="B4758" s="21"/>
      <c r="C4758" s="21"/>
      <c r="D4758" s="21"/>
      <c r="E4758" s="21"/>
      <c r="F4758" s="21"/>
      <c r="G4758" s="21"/>
      <c r="H4758" s="21"/>
      <c r="I4758" s="21"/>
      <c r="J4758" s="21"/>
      <c r="K4758" s="22"/>
      <c r="L4758" s="22"/>
      <c r="M4758" s="22"/>
      <c r="N4758" s="22"/>
      <c r="O4758" s="22"/>
      <c r="P4758" s="22"/>
      <c r="Q4758" s="22"/>
      <c r="R4758" s="22"/>
      <c r="S4758" s="22"/>
      <c r="T4758" s="22"/>
      <c r="U4758" s="22"/>
      <c r="V4758" s="22"/>
      <c r="W4758" s="22"/>
      <c r="X4758" s="22"/>
      <c r="Y4758" s="22"/>
      <c r="Z4758" s="22"/>
      <c r="AA4758" s="22"/>
      <c r="AB4758" s="23"/>
      <c r="AC4758" s="23"/>
      <c r="AD4758" s="22"/>
      <c r="AE4758" s="24"/>
      <c r="AF4758" s="24"/>
      <c r="AG4758" s="24"/>
      <c r="AH4758" s="24"/>
      <c r="AI4758" s="24"/>
      <c r="AJ4758" s="24"/>
      <c r="AK4758" s="24"/>
      <c r="AL4758" s="24"/>
      <c r="AM4758" s="24"/>
      <c r="AN4758" s="24"/>
      <c r="AO4758" s="24"/>
      <c r="AP4758" s="24"/>
      <c r="AQ4758" s="24"/>
      <c r="AR4758" s="24"/>
      <c r="AS4758" s="24"/>
      <c r="AT4758" s="25"/>
      <c r="AV4758" s="26"/>
      <c r="AW4758" s="26"/>
      <c r="AX4758" s="27"/>
      <c r="AY4758" s="27"/>
      <c r="AZ4758" s="27"/>
      <c r="BA4758" s="27"/>
      <c r="BB4758" s="27"/>
      <c r="BC4758" s="27"/>
      <c r="BD4758" s="27"/>
      <c r="BE4758" s="27"/>
      <c r="BF4758" s="27"/>
      <c r="BG4758" s="27"/>
      <c r="BH4758" s="27"/>
      <c r="BI4758" s="27"/>
      <c r="BT4758" s="31"/>
      <c r="BU4758" s="32"/>
      <c r="BV4758" s="33"/>
      <c r="BW4758" s="32"/>
      <c r="BX4758" s="32"/>
      <c r="BY4758" s="34"/>
      <c r="CA4758" s="32"/>
      <c r="CB4758" s="32"/>
    </row>
    <row r="4759" spans="1:80">
      <c r="A4759" s="20"/>
      <c r="B4759" s="21"/>
      <c r="C4759" s="21"/>
      <c r="D4759" s="21"/>
      <c r="E4759" s="21"/>
      <c r="F4759" s="21"/>
      <c r="G4759" s="21"/>
      <c r="H4759" s="21"/>
      <c r="I4759" s="21"/>
      <c r="J4759" s="21"/>
      <c r="K4759" s="22"/>
      <c r="L4759" s="22"/>
      <c r="M4759" s="22"/>
      <c r="N4759" s="22"/>
      <c r="O4759" s="22"/>
      <c r="P4759" s="22"/>
      <c r="Q4759" s="22"/>
      <c r="R4759" s="22"/>
      <c r="S4759" s="22"/>
      <c r="T4759" s="22"/>
      <c r="U4759" s="22"/>
      <c r="V4759" s="22"/>
      <c r="W4759" s="22"/>
      <c r="X4759" s="22"/>
      <c r="Y4759" s="22"/>
      <c r="Z4759" s="22"/>
      <c r="AA4759" s="22"/>
      <c r="AB4759" s="23"/>
      <c r="AC4759" s="23"/>
      <c r="AD4759" s="22"/>
      <c r="AE4759" s="24"/>
      <c r="AF4759" s="24"/>
      <c r="AG4759" s="24"/>
      <c r="AH4759" s="24"/>
      <c r="AI4759" s="24"/>
      <c r="AJ4759" s="24"/>
      <c r="AK4759" s="24"/>
      <c r="AL4759" s="24"/>
      <c r="AM4759" s="24"/>
      <c r="AN4759" s="24"/>
      <c r="AO4759" s="24"/>
      <c r="AP4759" s="24"/>
      <c r="AQ4759" s="24"/>
      <c r="AR4759" s="24"/>
      <c r="AS4759" s="24"/>
      <c r="AT4759" s="25"/>
      <c r="AV4759" s="26"/>
      <c r="AW4759" s="26"/>
      <c r="AX4759" s="27"/>
      <c r="AY4759" s="27"/>
      <c r="AZ4759" s="27"/>
      <c r="BA4759" s="27"/>
      <c r="BB4759" s="27"/>
      <c r="BC4759" s="27"/>
      <c r="BD4759" s="27"/>
      <c r="BE4759" s="27"/>
      <c r="BF4759" s="27"/>
      <c r="BG4759" s="27"/>
      <c r="BH4759" s="27"/>
      <c r="BI4759" s="27"/>
      <c r="BT4759" s="31"/>
      <c r="BU4759" s="32"/>
      <c r="BV4759" s="33"/>
      <c r="BW4759" s="32"/>
      <c r="BX4759" s="32"/>
      <c r="BY4759" s="34"/>
      <c r="CA4759" s="32"/>
      <c r="CB4759" s="32"/>
    </row>
    <row r="4760" spans="1:80">
      <c r="A4760" s="20"/>
      <c r="B4760" s="21"/>
      <c r="C4760" s="21"/>
      <c r="D4760" s="21"/>
      <c r="E4760" s="21"/>
      <c r="F4760" s="21"/>
      <c r="G4760" s="21"/>
      <c r="H4760" s="21"/>
      <c r="I4760" s="21"/>
      <c r="J4760" s="21"/>
      <c r="K4760" s="22"/>
      <c r="L4760" s="22"/>
      <c r="M4760" s="22"/>
      <c r="N4760" s="22"/>
      <c r="O4760" s="22"/>
      <c r="P4760" s="22"/>
      <c r="Q4760" s="22"/>
      <c r="R4760" s="22"/>
      <c r="S4760" s="22"/>
      <c r="T4760" s="22"/>
      <c r="U4760" s="22"/>
      <c r="V4760" s="22"/>
      <c r="W4760" s="22"/>
      <c r="X4760" s="22"/>
      <c r="Y4760" s="22"/>
      <c r="Z4760" s="22"/>
      <c r="AA4760" s="22"/>
      <c r="AB4760" s="23"/>
      <c r="AC4760" s="23"/>
      <c r="AD4760" s="22"/>
      <c r="AE4760" s="24"/>
      <c r="AF4760" s="24"/>
      <c r="AG4760" s="24"/>
      <c r="AH4760" s="24"/>
      <c r="AI4760" s="24"/>
      <c r="AJ4760" s="24"/>
      <c r="AK4760" s="24"/>
      <c r="AL4760" s="24"/>
      <c r="AM4760" s="24"/>
      <c r="AN4760" s="24"/>
      <c r="AO4760" s="24"/>
      <c r="AP4760" s="24"/>
      <c r="AQ4760" s="24"/>
      <c r="AR4760" s="24"/>
      <c r="AS4760" s="24"/>
      <c r="AT4760" s="25"/>
      <c r="AV4760" s="26"/>
      <c r="AW4760" s="26"/>
      <c r="AX4760" s="27"/>
      <c r="AY4760" s="27"/>
      <c r="AZ4760" s="27"/>
      <c r="BA4760" s="27"/>
      <c r="BB4760" s="27"/>
      <c r="BC4760" s="27"/>
      <c r="BD4760" s="27"/>
      <c r="BE4760" s="27"/>
      <c r="BF4760" s="27"/>
      <c r="BG4760" s="27"/>
      <c r="BH4760" s="27"/>
      <c r="BI4760" s="27"/>
      <c r="BT4760" s="31"/>
      <c r="BU4760" s="32"/>
      <c r="BV4760" s="33"/>
      <c r="BW4760" s="32"/>
      <c r="BX4760" s="32"/>
      <c r="BY4760" s="34"/>
      <c r="CA4760" s="32"/>
      <c r="CB4760" s="32"/>
    </row>
    <row r="4761" spans="1:80">
      <c r="A4761" s="20"/>
      <c r="B4761" s="21"/>
      <c r="C4761" s="21"/>
      <c r="D4761" s="21"/>
      <c r="E4761" s="21"/>
      <c r="F4761" s="21"/>
      <c r="G4761" s="21"/>
      <c r="H4761" s="21"/>
      <c r="I4761" s="21"/>
      <c r="J4761" s="21"/>
      <c r="K4761" s="22"/>
      <c r="L4761" s="22"/>
      <c r="M4761" s="22"/>
      <c r="N4761" s="22"/>
      <c r="O4761" s="22"/>
      <c r="P4761" s="22"/>
      <c r="Q4761" s="22"/>
      <c r="R4761" s="22"/>
      <c r="S4761" s="22"/>
      <c r="T4761" s="22"/>
      <c r="U4761" s="22"/>
      <c r="V4761" s="22"/>
      <c r="W4761" s="22"/>
      <c r="X4761" s="22"/>
      <c r="Y4761" s="22"/>
      <c r="Z4761" s="22"/>
      <c r="AA4761" s="22"/>
      <c r="AB4761" s="23"/>
      <c r="AC4761" s="23"/>
      <c r="AD4761" s="22"/>
      <c r="AE4761" s="24"/>
      <c r="AF4761" s="24"/>
      <c r="AG4761" s="24"/>
      <c r="AH4761" s="24"/>
      <c r="AI4761" s="24"/>
      <c r="AJ4761" s="24"/>
      <c r="AK4761" s="24"/>
      <c r="AL4761" s="24"/>
      <c r="AM4761" s="24"/>
      <c r="AN4761" s="24"/>
      <c r="AO4761" s="24"/>
      <c r="AP4761" s="24"/>
      <c r="AQ4761" s="24"/>
      <c r="AR4761" s="24"/>
      <c r="AS4761" s="24"/>
      <c r="AT4761" s="25"/>
      <c r="AV4761" s="26"/>
      <c r="AW4761" s="26"/>
      <c r="AX4761" s="27"/>
      <c r="AY4761" s="27"/>
      <c r="AZ4761" s="27"/>
      <c r="BA4761" s="27"/>
      <c r="BB4761" s="27"/>
      <c r="BC4761" s="27"/>
      <c r="BD4761" s="27"/>
      <c r="BE4761" s="27"/>
      <c r="BF4761" s="27"/>
      <c r="BG4761" s="27"/>
      <c r="BH4761" s="27"/>
      <c r="BI4761" s="27"/>
      <c r="BT4761" s="31"/>
      <c r="BU4761" s="32"/>
      <c r="BV4761" s="33"/>
      <c r="BW4761" s="32"/>
      <c r="BX4761" s="32"/>
      <c r="BY4761" s="34"/>
      <c r="CA4761" s="32"/>
      <c r="CB4761" s="32"/>
    </row>
    <row r="4762" spans="1:80">
      <c r="A4762" s="20"/>
      <c r="B4762" s="21"/>
      <c r="C4762" s="21"/>
      <c r="D4762" s="21"/>
      <c r="E4762" s="21"/>
      <c r="F4762" s="21"/>
      <c r="G4762" s="21"/>
      <c r="H4762" s="21"/>
      <c r="I4762" s="21"/>
      <c r="J4762" s="21"/>
      <c r="K4762" s="22"/>
      <c r="L4762" s="22"/>
      <c r="M4762" s="22"/>
      <c r="N4762" s="22"/>
      <c r="O4762" s="22"/>
      <c r="P4762" s="22"/>
      <c r="Q4762" s="22"/>
      <c r="R4762" s="22"/>
      <c r="S4762" s="22"/>
      <c r="T4762" s="22"/>
      <c r="U4762" s="22"/>
      <c r="V4762" s="22"/>
      <c r="W4762" s="22"/>
      <c r="X4762" s="22"/>
      <c r="Y4762" s="22"/>
      <c r="Z4762" s="22"/>
      <c r="AA4762" s="22"/>
      <c r="AB4762" s="23"/>
      <c r="AC4762" s="23"/>
      <c r="AD4762" s="22"/>
      <c r="AE4762" s="24"/>
      <c r="AF4762" s="24"/>
      <c r="AG4762" s="24"/>
      <c r="AH4762" s="24"/>
      <c r="AI4762" s="24"/>
      <c r="AJ4762" s="24"/>
      <c r="AK4762" s="24"/>
      <c r="AL4762" s="24"/>
      <c r="AM4762" s="24"/>
      <c r="AN4762" s="24"/>
      <c r="AO4762" s="24"/>
      <c r="AP4762" s="24"/>
      <c r="AQ4762" s="24"/>
      <c r="AR4762" s="24"/>
      <c r="AS4762" s="24"/>
      <c r="AT4762" s="25"/>
      <c r="AV4762" s="26"/>
      <c r="AW4762" s="26"/>
      <c r="AX4762" s="27"/>
      <c r="AY4762" s="27"/>
      <c r="AZ4762" s="27"/>
      <c r="BA4762" s="27"/>
      <c r="BB4762" s="27"/>
      <c r="BC4762" s="27"/>
      <c r="BD4762" s="27"/>
      <c r="BE4762" s="27"/>
      <c r="BF4762" s="27"/>
      <c r="BG4762" s="27"/>
      <c r="BH4762" s="27"/>
      <c r="BI4762" s="27"/>
      <c r="BT4762" s="31"/>
      <c r="BU4762" s="32"/>
      <c r="BV4762" s="33"/>
      <c r="BW4762" s="32"/>
      <c r="BX4762" s="32"/>
      <c r="BY4762" s="34"/>
      <c r="CA4762" s="32"/>
      <c r="CB4762" s="32"/>
    </row>
    <row r="4763" spans="1:80">
      <c r="A4763" s="20"/>
      <c r="B4763" s="21"/>
      <c r="C4763" s="21"/>
      <c r="D4763" s="21"/>
      <c r="E4763" s="21"/>
      <c r="F4763" s="21"/>
      <c r="G4763" s="21"/>
      <c r="H4763" s="21"/>
      <c r="I4763" s="21"/>
      <c r="J4763" s="21"/>
      <c r="K4763" s="22"/>
      <c r="L4763" s="22"/>
      <c r="M4763" s="22"/>
      <c r="N4763" s="22"/>
      <c r="O4763" s="22"/>
      <c r="P4763" s="22"/>
      <c r="Q4763" s="22"/>
      <c r="R4763" s="22"/>
      <c r="S4763" s="22"/>
      <c r="T4763" s="22"/>
      <c r="U4763" s="22"/>
      <c r="V4763" s="22"/>
      <c r="W4763" s="22"/>
      <c r="X4763" s="22"/>
      <c r="Y4763" s="22"/>
      <c r="Z4763" s="22"/>
      <c r="AA4763" s="22"/>
      <c r="AB4763" s="23"/>
      <c r="AC4763" s="23"/>
      <c r="AD4763" s="22"/>
      <c r="AE4763" s="24"/>
      <c r="AF4763" s="24"/>
      <c r="AG4763" s="24"/>
      <c r="AH4763" s="24"/>
      <c r="AI4763" s="24"/>
      <c r="AJ4763" s="24"/>
      <c r="AK4763" s="24"/>
      <c r="AL4763" s="24"/>
      <c r="AM4763" s="24"/>
      <c r="AN4763" s="24"/>
      <c r="AO4763" s="24"/>
      <c r="AP4763" s="24"/>
      <c r="AQ4763" s="24"/>
      <c r="AR4763" s="24"/>
      <c r="AS4763" s="24"/>
      <c r="AT4763" s="25"/>
      <c r="AV4763" s="26"/>
      <c r="AW4763" s="26"/>
      <c r="AX4763" s="27"/>
      <c r="AY4763" s="27"/>
      <c r="AZ4763" s="27"/>
      <c r="BA4763" s="27"/>
      <c r="BB4763" s="27"/>
      <c r="BC4763" s="27"/>
      <c r="BD4763" s="27"/>
      <c r="BE4763" s="27"/>
      <c r="BF4763" s="27"/>
      <c r="BG4763" s="27"/>
      <c r="BH4763" s="27"/>
      <c r="BI4763" s="27"/>
      <c r="BT4763" s="31"/>
      <c r="BU4763" s="32"/>
      <c r="BV4763" s="33"/>
      <c r="BW4763" s="32"/>
      <c r="BX4763" s="32"/>
      <c r="BY4763" s="34"/>
      <c r="CA4763" s="32"/>
      <c r="CB4763" s="32"/>
    </row>
    <row r="4764" spans="1:80">
      <c r="A4764" s="20"/>
      <c r="B4764" s="21"/>
      <c r="C4764" s="21"/>
      <c r="D4764" s="21"/>
      <c r="E4764" s="21"/>
      <c r="F4764" s="21"/>
      <c r="G4764" s="21"/>
      <c r="H4764" s="21"/>
      <c r="I4764" s="21"/>
      <c r="J4764" s="21"/>
      <c r="K4764" s="22"/>
      <c r="L4764" s="22"/>
      <c r="M4764" s="22"/>
      <c r="N4764" s="22"/>
      <c r="O4764" s="22"/>
      <c r="P4764" s="22"/>
      <c r="Q4764" s="22"/>
      <c r="R4764" s="22"/>
      <c r="S4764" s="22"/>
      <c r="T4764" s="22"/>
      <c r="U4764" s="22"/>
      <c r="V4764" s="22"/>
      <c r="W4764" s="22"/>
      <c r="X4764" s="22"/>
      <c r="Y4764" s="22"/>
      <c r="Z4764" s="22"/>
      <c r="AA4764" s="22"/>
      <c r="AB4764" s="23"/>
      <c r="AC4764" s="23"/>
      <c r="AD4764" s="22"/>
      <c r="AE4764" s="24"/>
      <c r="AF4764" s="24"/>
      <c r="AG4764" s="24"/>
      <c r="AH4764" s="24"/>
      <c r="AI4764" s="24"/>
      <c r="AJ4764" s="24"/>
      <c r="AK4764" s="24"/>
      <c r="AL4764" s="24"/>
      <c r="AM4764" s="24"/>
      <c r="AN4764" s="24"/>
      <c r="AO4764" s="24"/>
      <c r="AP4764" s="24"/>
      <c r="AQ4764" s="24"/>
      <c r="AR4764" s="24"/>
      <c r="AS4764" s="24"/>
      <c r="AT4764" s="25"/>
      <c r="AV4764" s="26"/>
      <c r="AW4764" s="26"/>
      <c r="AX4764" s="27"/>
      <c r="AY4764" s="27"/>
      <c r="AZ4764" s="27"/>
      <c r="BA4764" s="27"/>
      <c r="BB4764" s="27"/>
      <c r="BC4764" s="27"/>
      <c r="BD4764" s="27"/>
      <c r="BE4764" s="27"/>
      <c r="BF4764" s="27"/>
      <c r="BG4764" s="27"/>
      <c r="BH4764" s="27"/>
      <c r="BI4764" s="27"/>
      <c r="BT4764" s="31"/>
      <c r="BU4764" s="32"/>
      <c r="BV4764" s="33"/>
      <c r="BW4764" s="32"/>
      <c r="BX4764" s="32"/>
      <c r="BY4764" s="34"/>
      <c r="CA4764" s="32"/>
      <c r="CB4764" s="32"/>
    </row>
    <row r="4765" spans="1:80">
      <c r="A4765" s="20"/>
      <c r="B4765" s="21"/>
      <c r="C4765" s="21"/>
      <c r="D4765" s="21"/>
      <c r="E4765" s="21"/>
      <c r="F4765" s="21"/>
      <c r="G4765" s="21"/>
      <c r="H4765" s="21"/>
      <c r="I4765" s="21"/>
      <c r="J4765" s="21"/>
      <c r="K4765" s="22"/>
      <c r="L4765" s="22"/>
      <c r="M4765" s="22"/>
      <c r="N4765" s="22"/>
      <c r="O4765" s="22"/>
      <c r="P4765" s="22"/>
      <c r="Q4765" s="22"/>
      <c r="R4765" s="22"/>
      <c r="S4765" s="22"/>
      <c r="T4765" s="22"/>
      <c r="U4765" s="22"/>
      <c r="V4765" s="22"/>
      <c r="W4765" s="22"/>
      <c r="X4765" s="22"/>
      <c r="Y4765" s="22"/>
      <c r="Z4765" s="22"/>
      <c r="AA4765" s="22"/>
      <c r="AB4765" s="23"/>
      <c r="AC4765" s="23"/>
      <c r="AD4765" s="22"/>
      <c r="AE4765" s="24"/>
      <c r="AF4765" s="24"/>
      <c r="AG4765" s="24"/>
      <c r="AH4765" s="24"/>
      <c r="AI4765" s="24"/>
      <c r="AJ4765" s="24"/>
      <c r="AK4765" s="24"/>
      <c r="AL4765" s="24"/>
      <c r="AM4765" s="24"/>
      <c r="AN4765" s="24"/>
      <c r="AO4765" s="24"/>
      <c r="AP4765" s="24"/>
      <c r="AQ4765" s="24"/>
      <c r="AR4765" s="24"/>
      <c r="AS4765" s="24"/>
      <c r="AT4765" s="25"/>
      <c r="AV4765" s="26"/>
      <c r="AW4765" s="26"/>
      <c r="AX4765" s="27"/>
      <c r="AY4765" s="27"/>
      <c r="AZ4765" s="27"/>
      <c r="BA4765" s="27"/>
      <c r="BB4765" s="27"/>
      <c r="BC4765" s="27"/>
      <c r="BD4765" s="27"/>
      <c r="BE4765" s="27"/>
      <c r="BF4765" s="27"/>
      <c r="BG4765" s="27"/>
      <c r="BH4765" s="27"/>
      <c r="BI4765" s="27"/>
      <c r="BT4765" s="31"/>
      <c r="BU4765" s="32"/>
      <c r="BV4765" s="33"/>
      <c r="BW4765" s="32"/>
      <c r="BX4765" s="32"/>
      <c r="BY4765" s="34"/>
      <c r="CA4765" s="32"/>
      <c r="CB4765" s="32"/>
    </row>
    <row r="4766" spans="1:80">
      <c r="A4766" s="20"/>
      <c r="B4766" s="21"/>
      <c r="C4766" s="21"/>
      <c r="D4766" s="21"/>
      <c r="E4766" s="21"/>
      <c r="F4766" s="21"/>
      <c r="G4766" s="21"/>
      <c r="H4766" s="21"/>
      <c r="I4766" s="21"/>
      <c r="J4766" s="21"/>
      <c r="K4766" s="22"/>
      <c r="L4766" s="22"/>
      <c r="M4766" s="22"/>
      <c r="N4766" s="22"/>
      <c r="O4766" s="22"/>
      <c r="P4766" s="22"/>
      <c r="Q4766" s="22"/>
      <c r="R4766" s="22"/>
      <c r="S4766" s="22"/>
      <c r="T4766" s="22"/>
      <c r="U4766" s="22"/>
      <c r="V4766" s="22"/>
      <c r="W4766" s="22"/>
      <c r="X4766" s="22"/>
      <c r="Y4766" s="22"/>
      <c r="Z4766" s="22"/>
      <c r="AA4766" s="22"/>
      <c r="AB4766" s="23"/>
      <c r="AC4766" s="23"/>
      <c r="AD4766" s="22"/>
      <c r="AE4766" s="24"/>
      <c r="AF4766" s="24"/>
      <c r="AG4766" s="24"/>
      <c r="AH4766" s="24"/>
      <c r="AI4766" s="24"/>
      <c r="AJ4766" s="24"/>
      <c r="AK4766" s="24"/>
      <c r="AL4766" s="24"/>
      <c r="AM4766" s="24"/>
      <c r="AN4766" s="24"/>
      <c r="AO4766" s="24"/>
      <c r="AP4766" s="24"/>
      <c r="AQ4766" s="24"/>
      <c r="AR4766" s="24"/>
      <c r="AS4766" s="24"/>
      <c r="AT4766" s="25"/>
      <c r="AV4766" s="26"/>
      <c r="AW4766" s="26"/>
      <c r="AX4766" s="27"/>
      <c r="AY4766" s="27"/>
      <c r="AZ4766" s="27"/>
      <c r="BA4766" s="27"/>
      <c r="BB4766" s="27"/>
      <c r="BC4766" s="27"/>
      <c r="BD4766" s="27"/>
      <c r="BE4766" s="27"/>
      <c r="BF4766" s="27"/>
      <c r="BG4766" s="27"/>
      <c r="BH4766" s="27"/>
      <c r="BI4766" s="27"/>
      <c r="BT4766" s="31"/>
      <c r="BU4766" s="32"/>
      <c r="BV4766" s="33"/>
      <c r="BW4766" s="32"/>
      <c r="BX4766" s="32"/>
      <c r="BY4766" s="34"/>
      <c r="CA4766" s="32"/>
      <c r="CB4766" s="32"/>
    </row>
    <row r="4767" spans="1:80">
      <c r="A4767" s="20"/>
      <c r="B4767" s="21"/>
      <c r="C4767" s="21"/>
      <c r="D4767" s="21"/>
      <c r="E4767" s="21"/>
      <c r="F4767" s="21"/>
      <c r="G4767" s="21"/>
      <c r="H4767" s="21"/>
      <c r="I4767" s="21"/>
      <c r="J4767" s="21"/>
      <c r="K4767" s="22"/>
      <c r="L4767" s="22"/>
      <c r="M4767" s="22"/>
      <c r="N4767" s="22"/>
      <c r="O4767" s="22"/>
      <c r="P4767" s="22"/>
      <c r="Q4767" s="22"/>
      <c r="R4767" s="22"/>
      <c r="S4767" s="22"/>
      <c r="T4767" s="22"/>
      <c r="U4767" s="22"/>
      <c r="V4767" s="22"/>
      <c r="W4767" s="22"/>
      <c r="X4767" s="22"/>
      <c r="Y4767" s="22"/>
      <c r="Z4767" s="22"/>
      <c r="AA4767" s="22"/>
      <c r="AB4767" s="23"/>
      <c r="AC4767" s="23"/>
      <c r="AD4767" s="22"/>
      <c r="AE4767" s="24"/>
      <c r="AF4767" s="24"/>
      <c r="AG4767" s="24"/>
      <c r="AH4767" s="24"/>
      <c r="AI4767" s="24"/>
      <c r="AJ4767" s="24"/>
      <c r="AK4767" s="24"/>
      <c r="AL4767" s="24"/>
      <c r="AM4767" s="24"/>
      <c r="AN4767" s="24"/>
      <c r="AO4767" s="24"/>
      <c r="AP4767" s="24"/>
      <c r="AQ4767" s="24"/>
      <c r="AR4767" s="24"/>
      <c r="AS4767" s="24"/>
      <c r="AT4767" s="25"/>
      <c r="AV4767" s="26"/>
      <c r="AW4767" s="26"/>
      <c r="AX4767" s="27"/>
      <c r="AY4767" s="27"/>
      <c r="AZ4767" s="27"/>
      <c r="BA4767" s="27"/>
      <c r="BB4767" s="27"/>
      <c r="BC4767" s="27"/>
      <c r="BD4767" s="27"/>
      <c r="BE4767" s="27"/>
      <c r="BF4767" s="27"/>
      <c r="BG4767" s="27"/>
      <c r="BH4767" s="27"/>
      <c r="BI4767" s="27"/>
      <c r="BT4767" s="31"/>
      <c r="BU4767" s="32"/>
      <c r="BV4767" s="33"/>
      <c r="BW4767" s="32"/>
      <c r="BX4767" s="32"/>
      <c r="BY4767" s="34"/>
      <c r="CA4767" s="32"/>
      <c r="CB4767" s="32"/>
    </row>
    <row r="4768" spans="1:80">
      <c r="A4768" s="20"/>
      <c r="B4768" s="21"/>
      <c r="C4768" s="21"/>
      <c r="D4768" s="21"/>
      <c r="E4768" s="21"/>
      <c r="F4768" s="21"/>
      <c r="G4768" s="21"/>
      <c r="H4768" s="21"/>
      <c r="I4768" s="21"/>
      <c r="J4768" s="21"/>
      <c r="K4768" s="22"/>
      <c r="L4768" s="22"/>
      <c r="M4768" s="22"/>
      <c r="N4768" s="22"/>
      <c r="O4768" s="22"/>
      <c r="P4768" s="22"/>
      <c r="Q4768" s="22"/>
      <c r="R4768" s="22"/>
      <c r="S4768" s="22"/>
      <c r="T4768" s="22"/>
      <c r="U4768" s="22"/>
      <c r="V4768" s="22"/>
      <c r="W4768" s="22"/>
      <c r="X4768" s="22"/>
      <c r="Y4768" s="22"/>
      <c r="Z4768" s="22"/>
      <c r="AA4768" s="22"/>
      <c r="AB4768" s="23"/>
      <c r="AC4768" s="23"/>
      <c r="AD4768" s="22"/>
      <c r="AE4768" s="24"/>
      <c r="AF4768" s="24"/>
      <c r="AG4768" s="24"/>
      <c r="AH4768" s="24"/>
      <c r="AI4768" s="24"/>
      <c r="AJ4768" s="24"/>
      <c r="AK4768" s="24"/>
      <c r="AL4768" s="24"/>
      <c r="AM4768" s="24"/>
      <c r="AN4768" s="24"/>
      <c r="AO4768" s="24"/>
      <c r="AP4768" s="24"/>
      <c r="AQ4768" s="24"/>
      <c r="AR4768" s="24"/>
      <c r="AS4768" s="24"/>
      <c r="AT4768" s="25"/>
      <c r="AV4768" s="26"/>
      <c r="AW4768" s="26"/>
      <c r="AX4768" s="27"/>
      <c r="AY4768" s="27"/>
      <c r="AZ4768" s="27"/>
      <c r="BA4768" s="27"/>
      <c r="BB4768" s="27"/>
      <c r="BC4768" s="27"/>
      <c r="BD4768" s="27"/>
      <c r="BE4768" s="27"/>
      <c r="BF4768" s="27"/>
      <c r="BG4768" s="27"/>
      <c r="BH4768" s="27"/>
      <c r="BI4768" s="27"/>
      <c r="BT4768" s="31"/>
      <c r="BU4768" s="32"/>
      <c r="BV4768" s="33"/>
      <c r="BW4768" s="32"/>
      <c r="BX4768" s="32"/>
      <c r="BY4768" s="34"/>
      <c r="CA4768" s="32"/>
      <c r="CB4768" s="32"/>
    </row>
    <row r="4769" spans="1:80">
      <c r="A4769" s="20"/>
      <c r="B4769" s="21"/>
      <c r="C4769" s="21"/>
      <c r="D4769" s="21"/>
      <c r="E4769" s="21"/>
      <c r="F4769" s="21"/>
      <c r="G4769" s="21"/>
      <c r="H4769" s="21"/>
      <c r="I4769" s="21"/>
      <c r="J4769" s="21"/>
      <c r="K4769" s="22"/>
      <c r="L4769" s="22"/>
      <c r="M4769" s="22"/>
      <c r="N4769" s="22"/>
      <c r="O4769" s="22"/>
      <c r="P4769" s="22"/>
      <c r="Q4769" s="22"/>
      <c r="R4769" s="22"/>
      <c r="S4769" s="22"/>
      <c r="T4769" s="22"/>
      <c r="U4769" s="22"/>
      <c r="V4769" s="22"/>
      <c r="W4769" s="22"/>
      <c r="X4769" s="22"/>
      <c r="Y4769" s="22"/>
      <c r="Z4769" s="22"/>
      <c r="AA4769" s="22"/>
      <c r="AB4769" s="23"/>
      <c r="AC4769" s="23"/>
      <c r="AD4769" s="22"/>
      <c r="AE4769" s="24"/>
      <c r="AF4769" s="24"/>
      <c r="AG4769" s="24"/>
      <c r="AH4769" s="24"/>
      <c r="AI4769" s="24"/>
      <c r="AJ4769" s="24"/>
      <c r="AK4769" s="24"/>
      <c r="AL4769" s="24"/>
      <c r="AM4769" s="24"/>
      <c r="AN4769" s="24"/>
      <c r="AO4769" s="24"/>
      <c r="AP4769" s="24"/>
      <c r="AQ4769" s="24"/>
      <c r="AR4769" s="24"/>
      <c r="AS4769" s="24"/>
      <c r="AT4769" s="25"/>
      <c r="AV4769" s="26"/>
      <c r="AW4769" s="26"/>
      <c r="AX4769" s="27"/>
      <c r="AY4769" s="27"/>
      <c r="AZ4769" s="27"/>
      <c r="BA4769" s="27"/>
      <c r="BB4769" s="27"/>
      <c r="BC4769" s="27"/>
      <c r="BD4769" s="27"/>
      <c r="BE4769" s="27"/>
      <c r="BF4769" s="27"/>
      <c r="BG4769" s="27"/>
      <c r="BH4769" s="27"/>
      <c r="BI4769" s="27"/>
      <c r="BT4769" s="31"/>
      <c r="BU4769" s="32"/>
      <c r="BV4769" s="33"/>
      <c r="BW4769" s="32"/>
      <c r="BX4769" s="32"/>
      <c r="BY4769" s="34"/>
      <c r="CA4769" s="32"/>
      <c r="CB4769" s="32"/>
    </row>
    <row r="4770" spans="1:80">
      <c r="A4770" s="20"/>
      <c r="B4770" s="21"/>
      <c r="C4770" s="21"/>
      <c r="D4770" s="21"/>
      <c r="E4770" s="21"/>
      <c r="F4770" s="21"/>
      <c r="G4770" s="21"/>
      <c r="H4770" s="21"/>
      <c r="I4770" s="21"/>
      <c r="J4770" s="21"/>
      <c r="K4770" s="22"/>
      <c r="L4770" s="22"/>
      <c r="M4770" s="22"/>
      <c r="N4770" s="22"/>
      <c r="O4770" s="22"/>
      <c r="P4770" s="22"/>
      <c r="Q4770" s="22"/>
      <c r="R4770" s="22"/>
      <c r="S4770" s="22"/>
      <c r="T4770" s="22"/>
      <c r="U4770" s="22"/>
      <c r="V4770" s="22"/>
      <c r="W4770" s="22"/>
      <c r="X4770" s="22"/>
      <c r="Y4770" s="22"/>
      <c r="Z4770" s="22"/>
      <c r="AA4770" s="22"/>
      <c r="AB4770" s="23"/>
      <c r="AC4770" s="23"/>
      <c r="AD4770" s="22"/>
      <c r="AE4770" s="24"/>
      <c r="AF4770" s="24"/>
      <c r="AG4770" s="24"/>
      <c r="AH4770" s="24"/>
      <c r="AI4770" s="24"/>
      <c r="AJ4770" s="24"/>
      <c r="AK4770" s="24"/>
      <c r="AL4770" s="24"/>
      <c r="AM4770" s="24"/>
      <c r="AN4770" s="24"/>
      <c r="AO4770" s="24"/>
      <c r="AP4770" s="24"/>
      <c r="AQ4770" s="24"/>
      <c r="AR4770" s="24"/>
      <c r="AS4770" s="24"/>
      <c r="AT4770" s="25"/>
      <c r="AV4770" s="26"/>
      <c r="AW4770" s="26"/>
      <c r="AX4770" s="27"/>
      <c r="AY4770" s="27"/>
      <c r="AZ4770" s="27"/>
      <c r="BA4770" s="27"/>
      <c r="BB4770" s="27"/>
      <c r="BC4770" s="27"/>
      <c r="BD4770" s="27"/>
      <c r="BE4770" s="27"/>
      <c r="BF4770" s="27"/>
      <c r="BG4770" s="27"/>
      <c r="BH4770" s="27"/>
      <c r="BI4770" s="27"/>
      <c r="BT4770" s="31"/>
      <c r="BU4770" s="32"/>
      <c r="BV4770" s="33"/>
      <c r="BW4770" s="32"/>
      <c r="BX4770" s="32"/>
      <c r="BY4770" s="34"/>
      <c r="CA4770" s="32"/>
      <c r="CB4770" s="32"/>
    </row>
    <row r="4771" spans="1:80">
      <c r="A4771" s="20"/>
      <c r="B4771" s="21"/>
      <c r="C4771" s="21"/>
      <c r="D4771" s="21"/>
      <c r="E4771" s="21"/>
      <c r="F4771" s="21"/>
      <c r="G4771" s="21"/>
      <c r="H4771" s="21"/>
      <c r="I4771" s="21"/>
      <c r="J4771" s="21"/>
      <c r="K4771" s="22"/>
      <c r="L4771" s="22"/>
      <c r="M4771" s="22"/>
      <c r="N4771" s="22"/>
      <c r="O4771" s="22"/>
      <c r="P4771" s="22"/>
      <c r="Q4771" s="22"/>
      <c r="R4771" s="22"/>
      <c r="S4771" s="22"/>
      <c r="T4771" s="22"/>
      <c r="U4771" s="22"/>
      <c r="V4771" s="22"/>
      <c r="W4771" s="22"/>
      <c r="X4771" s="22"/>
      <c r="Y4771" s="22"/>
      <c r="Z4771" s="22"/>
      <c r="AA4771" s="22"/>
      <c r="AB4771" s="23"/>
      <c r="AC4771" s="23"/>
      <c r="AD4771" s="22"/>
      <c r="AE4771" s="24"/>
      <c r="AF4771" s="24"/>
      <c r="AG4771" s="24"/>
      <c r="AH4771" s="24"/>
      <c r="AI4771" s="24"/>
      <c r="AJ4771" s="24"/>
      <c r="AK4771" s="24"/>
      <c r="AL4771" s="24"/>
      <c r="AM4771" s="24"/>
      <c r="AN4771" s="24"/>
      <c r="AO4771" s="24"/>
      <c r="AP4771" s="24"/>
      <c r="AQ4771" s="24"/>
      <c r="AR4771" s="24"/>
      <c r="AS4771" s="24"/>
      <c r="AT4771" s="25"/>
      <c r="AV4771" s="26"/>
      <c r="AW4771" s="26"/>
      <c r="AX4771" s="27"/>
      <c r="AY4771" s="27"/>
      <c r="AZ4771" s="27"/>
      <c r="BA4771" s="27"/>
      <c r="BB4771" s="27"/>
      <c r="BC4771" s="27"/>
      <c r="BD4771" s="27"/>
      <c r="BE4771" s="27"/>
      <c r="BF4771" s="27"/>
      <c r="BG4771" s="27"/>
      <c r="BH4771" s="27"/>
      <c r="BI4771" s="27"/>
      <c r="BT4771" s="31"/>
      <c r="BU4771" s="32"/>
      <c r="BV4771" s="33"/>
      <c r="BW4771" s="32"/>
      <c r="BX4771" s="32"/>
      <c r="BY4771" s="34"/>
      <c r="CA4771" s="32"/>
      <c r="CB4771" s="32"/>
    </row>
    <row r="4772" spans="1:80">
      <c r="A4772" s="20"/>
      <c r="B4772" s="21"/>
      <c r="C4772" s="21"/>
      <c r="D4772" s="21"/>
      <c r="E4772" s="21"/>
      <c r="F4772" s="21"/>
      <c r="G4772" s="21"/>
      <c r="H4772" s="21"/>
      <c r="I4772" s="21"/>
      <c r="J4772" s="21"/>
      <c r="K4772" s="22"/>
      <c r="L4772" s="22"/>
      <c r="M4772" s="22"/>
      <c r="N4772" s="22"/>
      <c r="O4772" s="22"/>
      <c r="P4772" s="22"/>
      <c r="Q4772" s="22"/>
      <c r="R4772" s="22"/>
      <c r="S4772" s="22"/>
      <c r="T4772" s="22"/>
      <c r="U4772" s="22"/>
      <c r="V4772" s="22"/>
      <c r="W4772" s="22"/>
      <c r="X4772" s="22"/>
      <c r="Y4772" s="22"/>
      <c r="Z4772" s="22"/>
      <c r="AA4772" s="22"/>
      <c r="AB4772" s="23"/>
      <c r="AC4772" s="23"/>
      <c r="AD4772" s="22"/>
      <c r="AE4772" s="24"/>
      <c r="AF4772" s="24"/>
      <c r="AG4772" s="24"/>
      <c r="AH4772" s="24"/>
      <c r="AI4772" s="24"/>
      <c r="AJ4772" s="24"/>
      <c r="AK4772" s="24"/>
      <c r="AL4772" s="24"/>
      <c r="AM4772" s="24"/>
      <c r="AN4772" s="24"/>
      <c r="AO4772" s="24"/>
      <c r="AP4772" s="24"/>
      <c r="AQ4772" s="24"/>
      <c r="AR4772" s="24"/>
      <c r="AS4772" s="24"/>
      <c r="AT4772" s="25"/>
      <c r="AV4772" s="26"/>
      <c r="AW4772" s="26"/>
      <c r="AX4772" s="27"/>
      <c r="AY4772" s="27"/>
      <c r="AZ4772" s="27"/>
      <c r="BA4772" s="27"/>
      <c r="BB4772" s="27"/>
      <c r="BC4772" s="27"/>
      <c r="BD4772" s="27"/>
      <c r="BE4772" s="27"/>
      <c r="BF4772" s="27"/>
      <c r="BG4772" s="27"/>
      <c r="BH4772" s="27"/>
      <c r="BI4772" s="27"/>
      <c r="BT4772" s="31"/>
      <c r="BU4772" s="32"/>
      <c r="BV4772" s="33"/>
      <c r="BW4772" s="32"/>
      <c r="BX4772" s="32"/>
      <c r="BY4772" s="34"/>
      <c r="CA4772" s="32"/>
      <c r="CB4772" s="32"/>
    </row>
    <row r="4773" spans="1:80">
      <c r="A4773" s="20"/>
      <c r="B4773" s="21"/>
      <c r="C4773" s="21"/>
      <c r="D4773" s="21"/>
      <c r="E4773" s="21"/>
      <c r="F4773" s="21"/>
      <c r="G4773" s="21"/>
      <c r="H4773" s="21"/>
      <c r="I4773" s="21"/>
      <c r="J4773" s="21"/>
      <c r="K4773" s="22"/>
      <c r="L4773" s="22"/>
      <c r="M4773" s="22"/>
      <c r="N4773" s="22"/>
      <c r="O4773" s="22"/>
      <c r="P4773" s="22"/>
      <c r="Q4773" s="22"/>
      <c r="R4773" s="22"/>
      <c r="S4773" s="22"/>
      <c r="T4773" s="22"/>
      <c r="U4773" s="22"/>
      <c r="V4773" s="22"/>
      <c r="W4773" s="22"/>
      <c r="X4773" s="22"/>
      <c r="Y4773" s="22"/>
      <c r="Z4773" s="22"/>
      <c r="AA4773" s="22"/>
      <c r="AB4773" s="23"/>
      <c r="AC4773" s="23"/>
      <c r="AD4773" s="22"/>
      <c r="AE4773" s="24"/>
      <c r="AF4773" s="24"/>
      <c r="AG4773" s="24"/>
      <c r="AH4773" s="24"/>
      <c r="AI4773" s="24"/>
      <c r="AJ4773" s="24"/>
      <c r="AK4773" s="24"/>
      <c r="AL4773" s="24"/>
      <c r="AM4773" s="24"/>
      <c r="AN4773" s="24"/>
      <c r="AO4773" s="24"/>
      <c r="AP4773" s="24"/>
      <c r="AQ4773" s="24"/>
      <c r="AR4773" s="24"/>
      <c r="AS4773" s="24"/>
      <c r="AT4773" s="25"/>
      <c r="AV4773" s="26"/>
      <c r="AW4773" s="26"/>
      <c r="AX4773" s="27"/>
      <c r="AY4773" s="27"/>
      <c r="AZ4773" s="27"/>
      <c r="BA4773" s="27"/>
      <c r="BB4773" s="27"/>
      <c r="BC4773" s="27"/>
      <c r="BD4773" s="27"/>
      <c r="BE4773" s="27"/>
      <c r="BF4773" s="27"/>
      <c r="BG4773" s="27"/>
      <c r="BH4773" s="27"/>
      <c r="BI4773" s="27"/>
      <c r="BT4773" s="31"/>
      <c r="BU4773" s="32"/>
      <c r="BV4773" s="33"/>
      <c r="BW4773" s="32"/>
      <c r="BX4773" s="32"/>
      <c r="BY4773" s="34"/>
      <c r="CA4773" s="32"/>
      <c r="CB4773" s="32"/>
    </row>
    <row r="4774" spans="1:80">
      <c r="A4774" s="20"/>
      <c r="B4774" s="21"/>
      <c r="C4774" s="21"/>
      <c r="D4774" s="21"/>
      <c r="E4774" s="21"/>
      <c r="F4774" s="21"/>
      <c r="G4774" s="21"/>
      <c r="H4774" s="21"/>
      <c r="I4774" s="21"/>
      <c r="J4774" s="21"/>
      <c r="K4774" s="22"/>
      <c r="L4774" s="22"/>
      <c r="M4774" s="22"/>
      <c r="N4774" s="22"/>
      <c r="O4774" s="22"/>
      <c r="P4774" s="22"/>
      <c r="Q4774" s="22"/>
      <c r="R4774" s="22"/>
      <c r="S4774" s="22"/>
      <c r="T4774" s="22"/>
      <c r="U4774" s="22"/>
      <c r="V4774" s="22"/>
      <c r="W4774" s="22"/>
      <c r="X4774" s="22"/>
      <c r="Y4774" s="22"/>
      <c r="Z4774" s="22"/>
      <c r="AA4774" s="22"/>
      <c r="AB4774" s="23"/>
      <c r="AC4774" s="23"/>
      <c r="AD4774" s="22"/>
      <c r="AE4774" s="24"/>
      <c r="AF4774" s="24"/>
      <c r="AG4774" s="24"/>
      <c r="AH4774" s="24"/>
      <c r="AI4774" s="24"/>
      <c r="AJ4774" s="24"/>
      <c r="AK4774" s="24"/>
      <c r="AL4774" s="24"/>
      <c r="AM4774" s="24"/>
      <c r="AN4774" s="24"/>
      <c r="AO4774" s="24"/>
      <c r="AP4774" s="24"/>
      <c r="AQ4774" s="24"/>
      <c r="AR4774" s="24"/>
      <c r="AS4774" s="24"/>
      <c r="AT4774" s="25"/>
      <c r="AV4774" s="26"/>
      <c r="AW4774" s="26"/>
      <c r="AX4774" s="27"/>
      <c r="AY4774" s="27"/>
      <c r="AZ4774" s="27"/>
      <c r="BA4774" s="27"/>
      <c r="BB4774" s="27"/>
      <c r="BC4774" s="27"/>
      <c r="BD4774" s="27"/>
      <c r="BE4774" s="27"/>
      <c r="BF4774" s="27"/>
      <c r="BG4774" s="27"/>
      <c r="BH4774" s="27"/>
      <c r="BI4774" s="27"/>
      <c r="BT4774" s="31"/>
      <c r="BU4774" s="32"/>
      <c r="BV4774" s="33"/>
      <c r="BW4774" s="32"/>
      <c r="BX4774" s="32"/>
      <c r="BY4774" s="34"/>
      <c r="CA4774" s="32"/>
      <c r="CB4774" s="32"/>
    </row>
    <row r="4775" spans="1:80">
      <c r="A4775" s="20"/>
      <c r="B4775" s="21"/>
      <c r="C4775" s="21"/>
      <c r="D4775" s="21"/>
      <c r="E4775" s="21"/>
      <c r="F4775" s="21"/>
      <c r="G4775" s="21"/>
      <c r="H4775" s="21"/>
      <c r="I4775" s="21"/>
      <c r="J4775" s="21"/>
      <c r="K4775" s="22"/>
      <c r="L4775" s="22"/>
      <c r="M4775" s="22"/>
      <c r="N4775" s="22"/>
      <c r="O4775" s="22"/>
      <c r="P4775" s="22"/>
      <c r="Q4775" s="22"/>
      <c r="R4775" s="22"/>
      <c r="S4775" s="22"/>
      <c r="T4775" s="22"/>
      <c r="U4775" s="22"/>
      <c r="V4775" s="22"/>
      <c r="W4775" s="22"/>
      <c r="X4775" s="22"/>
      <c r="Y4775" s="22"/>
      <c r="Z4775" s="22"/>
      <c r="AA4775" s="22"/>
      <c r="AB4775" s="23"/>
      <c r="AC4775" s="23"/>
      <c r="AD4775" s="22"/>
      <c r="AE4775" s="24"/>
      <c r="AF4775" s="24"/>
      <c r="AG4775" s="24"/>
      <c r="AH4775" s="24"/>
      <c r="AI4775" s="24"/>
      <c r="AJ4775" s="24"/>
      <c r="AK4775" s="24"/>
      <c r="AL4775" s="24"/>
      <c r="AM4775" s="24"/>
      <c r="AN4775" s="24"/>
      <c r="AO4775" s="24"/>
      <c r="AP4775" s="24"/>
      <c r="AQ4775" s="24"/>
      <c r="AR4775" s="24"/>
      <c r="AS4775" s="24"/>
      <c r="AT4775" s="25"/>
      <c r="AV4775" s="26"/>
      <c r="AW4775" s="26"/>
      <c r="AX4775" s="27"/>
      <c r="AY4775" s="27"/>
      <c r="AZ4775" s="27"/>
      <c r="BA4775" s="27"/>
      <c r="BB4775" s="27"/>
      <c r="BC4775" s="27"/>
      <c r="BD4775" s="27"/>
      <c r="BE4775" s="27"/>
      <c r="BF4775" s="27"/>
      <c r="BG4775" s="27"/>
      <c r="BH4775" s="27"/>
      <c r="BI4775" s="27"/>
      <c r="BT4775" s="31"/>
      <c r="BU4775" s="32"/>
      <c r="BV4775" s="33"/>
      <c r="BW4775" s="32"/>
      <c r="BX4775" s="32"/>
      <c r="BY4775" s="34"/>
      <c r="CA4775" s="32"/>
      <c r="CB4775" s="32"/>
    </row>
    <row r="4776" spans="1:80">
      <c r="A4776" s="20"/>
      <c r="B4776" s="21"/>
      <c r="C4776" s="21"/>
      <c r="D4776" s="21"/>
      <c r="E4776" s="21"/>
      <c r="F4776" s="21"/>
      <c r="G4776" s="21"/>
      <c r="H4776" s="21"/>
      <c r="I4776" s="21"/>
      <c r="J4776" s="21"/>
      <c r="K4776" s="22"/>
      <c r="L4776" s="22"/>
      <c r="M4776" s="22"/>
      <c r="N4776" s="22"/>
      <c r="O4776" s="22"/>
      <c r="P4776" s="22"/>
      <c r="Q4776" s="22"/>
      <c r="R4776" s="22"/>
      <c r="S4776" s="22"/>
      <c r="T4776" s="22"/>
      <c r="U4776" s="22"/>
      <c r="V4776" s="22"/>
      <c r="W4776" s="22"/>
      <c r="X4776" s="22"/>
      <c r="Y4776" s="22"/>
      <c r="Z4776" s="22"/>
      <c r="AA4776" s="22"/>
      <c r="AB4776" s="23"/>
      <c r="AC4776" s="23"/>
      <c r="AD4776" s="22"/>
      <c r="AE4776" s="24"/>
      <c r="AF4776" s="24"/>
      <c r="AG4776" s="24"/>
      <c r="AH4776" s="24"/>
      <c r="AI4776" s="24"/>
      <c r="AJ4776" s="24"/>
      <c r="AK4776" s="24"/>
      <c r="AL4776" s="24"/>
      <c r="AM4776" s="24"/>
      <c r="AN4776" s="24"/>
      <c r="AO4776" s="24"/>
      <c r="AP4776" s="24"/>
      <c r="AQ4776" s="24"/>
      <c r="AR4776" s="24"/>
      <c r="AS4776" s="24"/>
      <c r="AT4776" s="25"/>
      <c r="AV4776" s="26"/>
      <c r="AW4776" s="26"/>
      <c r="AX4776" s="27"/>
      <c r="AY4776" s="27"/>
      <c r="AZ4776" s="27"/>
      <c r="BA4776" s="27"/>
      <c r="BB4776" s="27"/>
      <c r="BC4776" s="27"/>
      <c r="BD4776" s="27"/>
      <c r="BE4776" s="27"/>
      <c r="BF4776" s="27"/>
      <c r="BG4776" s="27"/>
      <c r="BH4776" s="27"/>
      <c r="BI4776" s="27"/>
      <c r="BT4776" s="31"/>
      <c r="BU4776" s="32"/>
      <c r="BV4776" s="33"/>
      <c r="BW4776" s="32"/>
      <c r="BX4776" s="32"/>
      <c r="BY4776" s="34"/>
      <c r="CA4776" s="32"/>
      <c r="CB4776" s="32"/>
    </row>
    <row r="4777" spans="1:80">
      <c r="A4777" s="20"/>
      <c r="B4777" s="21"/>
      <c r="C4777" s="21"/>
      <c r="D4777" s="21"/>
      <c r="E4777" s="21"/>
      <c r="F4777" s="21"/>
      <c r="G4777" s="21"/>
      <c r="H4777" s="21"/>
      <c r="I4777" s="21"/>
      <c r="J4777" s="21"/>
      <c r="K4777" s="22"/>
      <c r="L4777" s="22"/>
      <c r="M4777" s="22"/>
      <c r="N4777" s="22"/>
      <c r="O4777" s="22"/>
      <c r="P4777" s="22"/>
      <c r="Q4777" s="22"/>
      <c r="R4777" s="22"/>
      <c r="S4777" s="22"/>
      <c r="T4777" s="22"/>
      <c r="U4777" s="22"/>
      <c r="V4777" s="22"/>
      <c r="W4777" s="22"/>
      <c r="X4777" s="22"/>
      <c r="Y4777" s="22"/>
      <c r="Z4777" s="22"/>
      <c r="AA4777" s="22"/>
      <c r="AB4777" s="23"/>
      <c r="AC4777" s="23"/>
      <c r="AD4777" s="22"/>
      <c r="AE4777" s="24"/>
      <c r="AF4777" s="24"/>
      <c r="AG4777" s="24"/>
      <c r="AH4777" s="24"/>
      <c r="AI4777" s="24"/>
      <c r="AJ4777" s="24"/>
      <c r="AK4777" s="24"/>
      <c r="AL4777" s="24"/>
      <c r="AM4777" s="24"/>
      <c r="AN4777" s="24"/>
      <c r="AO4777" s="24"/>
      <c r="AP4777" s="24"/>
      <c r="AQ4777" s="24"/>
      <c r="AR4777" s="24"/>
      <c r="AS4777" s="24"/>
      <c r="AT4777" s="25"/>
      <c r="AV4777" s="26"/>
      <c r="AW4777" s="26"/>
      <c r="AX4777" s="27"/>
      <c r="AY4777" s="27"/>
      <c r="AZ4777" s="27"/>
      <c r="BA4777" s="27"/>
      <c r="BB4777" s="27"/>
      <c r="BC4777" s="27"/>
      <c r="BD4777" s="27"/>
      <c r="BE4777" s="27"/>
      <c r="BF4777" s="27"/>
      <c r="BG4777" s="27"/>
      <c r="BH4777" s="27"/>
      <c r="BI4777" s="27"/>
      <c r="BT4777" s="31"/>
      <c r="BU4777" s="32"/>
      <c r="BV4777" s="33"/>
      <c r="BW4777" s="32"/>
      <c r="BX4777" s="32"/>
      <c r="BY4777" s="34"/>
      <c r="CA4777" s="32"/>
      <c r="CB4777" s="32"/>
    </row>
    <row r="4778" spans="1:80">
      <c r="A4778" s="20"/>
      <c r="B4778" s="21"/>
      <c r="C4778" s="21"/>
      <c r="D4778" s="21"/>
      <c r="E4778" s="21"/>
      <c r="F4778" s="21"/>
      <c r="G4778" s="21"/>
      <c r="H4778" s="21"/>
      <c r="I4778" s="21"/>
      <c r="J4778" s="21"/>
      <c r="K4778" s="22"/>
      <c r="L4778" s="22"/>
      <c r="M4778" s="22"/>
      <c r="N4778" s="22"/>
      <c r="O4778" s="22"/>
      <c r="P4778" s="22"/>
      <c r="Q4778" s="22"/>
      <c r="R4778" s="22"/>
      <c r="S4778" s="22"/>
      <c r="T4778" s="22"/>
      <c r="U4778" s="22"/>
      <c r="V4778" s="22"/>
      <c r="W4778" s="22"/>
      <c r="X4778" s="22"/>
      <c r="Y4778" s="22"/>
      <c r="Z4778" s="22"/>
      <c r="AA4778" s="22"/>
      <c r="AB4778" s="23"/>
      <c r="AC4778" s="23"/>
      <c r="AD4778" s="22"/>
      <c r="AE4778" s="24"/>
      <c r="AF4778" s="24"/>
      <c r="AG4778" s="24"/>
      <c r="AH4778" s="24"/>
      <c r="AI4778" s="24"/>
      <c r="AJ4778" s="24"/>
      <c r="AK4778" s="24"/>
      <c r="AL4778" s="24"/>
      <c r="AM4778" s="24"/>
      <c r="AN4778" s="24"/>
      <c r="AO4778" s="24"/>
      <c r="AP4778" s="24"/>
      <c r="AQ4778" s="24"/>
      <c r="AR4778" s="24"/>
      <c r="AS4778" s="24"/>
      <c r="AT4778" s="25"/>
      <c r="AV4778" s="26"/>
      <c r="AW4778" s="26"/>
      <c r="AX4778" s="27"/>
      <c r="AY4778" s="27"/>
      <c r="AZ4778" s="27"/>
      <c r="BA4778" s="27"/>
      <c r="BB4778" s="27"/>
      <c r="BC4778" s="27"/>
      <c r="BD4778" s="27"/>
      <c r="BE4778" s="27"/>
      <c r="BF4778" s="27"/>
      <c r="BG4778" s="27"/>
      <c r="BH4778" s="27"/>
      <c r="BI4778" s="27"/>
      <c r="BT4778" s="31"/>
      <c r="BU4778" s="32"/>
      <c r="BV4778" s="33"/>
      <c r="BW4778" s="32"/>
      <c r="BX4778" s="32"/>
      <c r="BY4778" s="34"/>
      <c r="CA4778" s="32"/>
      <c r="CB4778" s="32"/>
    </row>
    <row r="4779" spans="1:80">
      <c r="A4779" s="20"/>
      <c r="B4779" s="21"/>
      <c r="C4779" s="21"/>
      <c r="D4779" s="21"/>
      <c r="E4779" s="21"/>
      <c r="F4779" s="21"/>
      <c r="G4779" s="21"/>
      <c r="H4779" s="21"/>
      <c r="I4779" s="21"/>
      <c r="J4779" s="21"/>
      <c r="K4779" s="22"/>
      <c r="L4779" s="22"/>
      <c r="M4779" s="22"/>
      <c r="N4779" s="22"/>
      <c r="O4779" s="22"/>
      <c r="P4779" s="22"/>
      <c r="Q4779" s="22"/>
      <c r="R4779" s="22"/>
      <c r="S4779" s="22"/>
      <c r="T4779" s="22"/>
      <c r="U4779" s="22"/>
      <c r="V4779" s="22"/>
      <c r="W4779" s="22"/>
      <c r="X4779" s="22"/>
      <c r="Y4779" s="22"/>
      <c r="Z4779" s="22"/>
      <c r="AA4779" s="22"/>
      <c r="AB4779" s="23"/>
      <c r="AC4779" s="23"/>
      <c r="AD4779" s="22"/>
      <c r="AE4779" s="24"/>
      <c r="AF4779" s="24"/>
      <c r="AG4779" s="24"/>
      <c r="AH4779" s="24"/>
      <c r="AI4779" s="24"/>
      <c r="AJ4779" s="24"/>
      <c r="AK4779" s="24"/>
      <c r="AL4779" s="24"/>
      <c r="AM4779" s="24"/>
      <c r="AN4779" s="24"/>
      <c r="AO4779" s="24"/>
      <c r="AP4779" s="24"/>
      <c r="AQ4779" s="24"/>
      <c r="AR4779" s="24"/>
      <c r="AS4779" s="24"/>
      <c r="AT4779" s="25"/>
      <c r="AV4779" s="26"/>
      <c r="AW4779" s="26"/>
      <c r="AX4779" s="27"/>
      <c r="AY4779" s="27"/>
      <c r="AZ4779" s="27"/>
      <c r="BA4779" s="27"/>
      <c r="BB4779" s="27"/>
      <c r="BC4779" s="27"/>
      <c r="BD4779" s="27"/>
      <c r="BE4779" s="27"/>
      <c r="BF4779" s="27"/>
      <c r="BG4779" s="27"/>
      <c r="BH4779" s="27"/>
      <c r="BI4779" s="27"/>
      <c r="BT4779" s="31"/>
      <c r="BU4779" s="32"/>
      <c r="BV4779" s="33"/>
      <c r="BW4779" s="32"/>
      <c r="BX4779" s="32"/>
      <c r="BY4779" s="34"/>
      <c r="CA4779" s="32"/>
      <c r="CB4779" s="32"/>
    </row>
    <row r="4780" spans="1:80">
      <c r="A4780" s="20"/>
      <c r="B4780" s="21"/>
      <c r="C4780" s="21"/>
      <c r="D4780" s="21"/>
      <c r="E4780" s="21"/>
      <c r="F4780" s="21"/>
      <c r="G4780" s="21"/>
      <c r="H4780" s="21"/>
      <c r="I4780" s="21"/>
      <c r="J4780" s="21"/>
      <c r="K4780" s="22"/>
      <c r="L4780" s="22"/>
      <c r="M4780" s="22"/>
      <c r="N4780" s="22"/>
      <c r="O4780" s="22"/>
      <c r="P4780" s="22"/>
      <c r="Q4780" s="22"/>
      <c r="R4780" s="22"/>
      <c r="S4780" s="22"/>
      <c r="T4780" s="22"/>
      <c r="U4780" s="22"/>
      <c r="V4780" s="22"/>
      <c r="W4780" s="22"/>
      <c r="X4780" s="22"/>
      <c r="Y4780" s="22"/>
      <c r="Z4780" s="22"/>
      <c r="AA4780" s="22"/>
      <c r="AB4780" s="23"/>
      <c r="AC4780" s="23"/>
      <c r="AD4780" s="22"/>
      <c r="AE4780" s="24"/>
      <c r="AF4780" s="24"/>
      <c r="AG4780" s="24"/>
      <c r="AH4780" s="24"/>
      <c r="AI4780" s="24"/>
      <c r="AJ4780" s="24"/>
      <c r="AK4780" s="24"/>
      <c r="AL4780" s="24"/>
      <c r="AM4780" s="24"/>
      <c r="AN4780" s="24"/>
      <c r="AO4780" s="24"/>
      <c r="AP4780" s="24"/>
      <c r="AQ4780" s="24"/>
      <c r="AR4780" s="24"/>
      <c r="AS4780" s="24"/>
      <c r="AT4780" s="25"/>
      <c r="AV4780" s="26"/>
      <c r="AW4780" s="26"/>
      <c r="AX4780" s="27"/>
      <c r="AY4780" s="27"/>
      <c r="AZ4780" s="27"/>
      <c r="BA4780" s="27"/>
      <c r="BB4780" s="27"/>
      <c r="BC4780" s="27"/>
      <c r="BD4780" s="27"/>
      <c r="BE4780" s="27"/>
      <c r="BF4780" s="27"/>
      <c r="BG4780" s="27"/>
      <c r="BH4780" s="27"/>
      <c r="BI4780" s="27"/>
      <c r="BT4780" s="31"/>
      <c r="BU4780" s="32"/>
      <c r="BV4780" s="33"/>
      <c r="BW4780" s="32"/>
      <c r="BX4780" s="32"/>
      <c r="BY4780" s="34"/>
      <c r="CA4780" s="32"/>
      <c r="CB4780" s="32"/>
    </row>
    <row r="4781" spans="1:80">
      <c r="A4781" s="20"/>
      <c r="B4781" s="21"/>
      <c r="C4781" s="21"/>
      <c r="D4781" s="21"/>
      <c r="E4781" s="21"/>
      <c r="F4781" s="21"/>
      <c r="G4781" s="21"/>
      <c r="H4781" s="21"/>
      <c r="I4781" s="21"/>
      <c r="J4781" s="21"/>
      <c r="K4781" s="22"/>
      <c r="L4781" s="22"/>
      <c r="M4781" s="22"/>
      <c r="N4781" s="22"/>
      <c r="O4781" s="22"/>
      <c r="P4781" s="22"/>
      <c r="Q4781" s="22"/>
      <c r="R4781" s="22"/>
      <c r="S4781" s="22"/>
      <c r="T4781" s="22"/>
      <c r="U4781" s="22"/>
      <c r="V4781" s="22"/>
      <c r="W4781" s="22"/>
      <c r="X4781" s="22"/>
      <c r="Y4781" s="22"/>
      <c r="Z4781" s="22"/>
      <c r="AA4781" s="22"/>
      <c r="AB4781" s="23"/>
      <c r="AC4781" s="23"/>
      <c r="AD4781" s="22"/>
      <c r="AE4781" s="24"/>
      <c r="AF4781" s="24"/>
      <c r="AG4781" s="24"/>
      <c r="AH4781" s="24"/>
      <c r="AI4781" s="24"/>
      <c r="AJ4781" s="24"/>
      <c r="AK4781" s="24"/>
      <c r="AL4781" s="24"/>
      <c r="AM4781" s="24"/>
      <c r="AN4781" s="24"/>
      <c r="AO4781" s="24"/>
      <c r="AP4781" s="24"/>
      <c r="AQ4781" s="24"/>
      <c r="AR4781" s="24"/>
      <c r="AS4781" s="24"/>
      <c r="AT4781" s="25"/>
      <c r="AV4781" s="26"/>
      <c r="AW4781" s="26"/>
      <c r="AX4781" s="27"/>
      <c r="AY4781" s="27"/>
      <c r="AZ4781" s="27"/>
      <c r="BA4781" s="27"/>
      <c r="BB4781" s="27"/>
      <c r="BC4781" s="27"/>
      <c r="BD4781" s="27"/>
      <c r="BE4781" s="27"/>
      <c r="BF4781" s="27"/>
      <c r="BG4781" s="27"/>
      <c r="BH4781" s="27"/>
      <c r="BI4781" s="27"/>
      <c r="BT4781" s="31"/>
      <c r="BU4781" s="32"/>
      <c r="BV4781" s="33"/>
      <c r="BW4781" s="32"/>
      <c r="BX4781" s="32"/>
      <c r="BY4781" s="34"/>
      <c r="CA4781" s="32"/>
      <c r="CB4781" s="32"/>
    </row>
    <row r="4782" spans="1:80">
      <c r="A4782" s="20"/>
      <c r="B4782" s="21"/>
      <c r="C4782" s="21"/>
      <c r="D4782" s="21"/>
      <c r="E4782" s="21"/>
      <c r="F4782" s="21"/>
      <c r="G4782" s="21"/>
      <c r="H4782" s="21"/>
      <c r="I4782" s="21"/>
      <c r="J4782" s="21"/>
      <c r="K4782" s="22"/>
      <c r="L4782" s="22"/>
      <c r="M4782" s="22"/>
      <c r="N4782" s="22"/>
      <c r="O4782" s="22"/>
      <c r="P4782" s="22"/>
      <c r="Q4782" s="22"/>
      <c r="R4782" s="22"/>
      <c r="S4782" s="22"/>
      <c r="T4782" s="22"/>
      <c r="U4782" s="22"/>
      <c r="V4782" s="22"/>
      <c r="W4782" s="22"/>
      <c r="X4782" s="22"/>
      <c r="Y4782" s="22"/>
      <c r="Z4782" s="22"/>
      <c r="AA4782" s="22"/>
      <c r="AB4782" s="23"/>
      <c r="AC4782" s="23"/>
      <c r="AD4782" s="22"/>
      <c r="AE4782" s="24"/>
      <c r="AF4782" s="24"/>
      <c r="AG4782" s="24"/>
      <c r="AH4782" s="24"/>
      <c r="AI4782" s="24"/>
      <c r="AJ4782" s="24"/>
      <c r="AK4782" s="24"/>
      <c r="AL4782" s="24"/>
      <c r="AM4782" s="24"/>
      <c r="AN4782" s="24"/>
      <c r="AO4782" s="24"/>
      <c r="AP4782" s="24"/>
      <c r="AQ4782" s="24"/>
      <c r="AR4782" s="24"/>
      <c r="AS4782" s="24"/>
      <c r="AT4782" s="25"/>
      <c r="AV4782" s="26"/>
      <c r="AW4782" s="26"/>
      <c r="AX4782" s="27"/>
      <c r="AY4782" s="27"/>
      <c r="AZ4782" s="27"/>
      <c r="BA4782" s="27"/>
      <c r="BB4782" s="27"/>
      <c r="BC4782" s="27"/>
      <c r="BD4782" s="27"/>
      <c r="BE4782" s="27"/>
      <c r="BF4782" s="27"/>
      <c r="BG4782" s="27"/>
      <c r="BH4782" s="27"/>
      <c r="BI4782" s="27"/>
      <c r="BT4782" s="31"/>
      <c r="BU4782" s="32"/>
      <c r="BV4782" s="33"/>
      <c r="BW4782" s="32"/>
      <c r="BX4782" s="32"/>
      <c r="BY4782" s="34"/>
      <c r="CA4782" s="32"/>
      <c r="CB4782" s="32"/>
    </row>
    <row r="4783" spans="1:80">
      <c r="A4783" s="20"/>
      <c r="B4783" s="21"/>
      <c r="C4783" s="21"/>
      <c r="D4783" s="21"/>
      <c r="E4783" s="21"/>
      <c r="F4783" s="21"/>
      <c r="G4783" s="21"/>
      <c r="H4783" s="21"/>
      <c r="I4783" s="21"/>
      <c r="J4783" s="21"/>
      <c r="K4783" s="22"/>
      <c r="L4783" s="22"/>
      <c r="M4783" s="22"/>
      <c r="N4783" s="22"/>
      <c r="O4783" s="22"/>
      <c r="P4783" s="22"/>
      <c r="Q4783" s="22"/>
      <c r="R4783" s="22"/>
      <c r="S4783" s="22"/>
      <c r="T4783" s="22"/>
      <c r="U4783" s="22"/>
      <c r="V4783" s="22"/>
      <c r="W4783" s="22"/>
      <c r="X4783" s="22"/>
      <c r="Y4783" s="22"/>
      <c r="Z4783" s="22"/>
      <c r="AA4783" s="22"/>
      <c r="AB4783" s="23"/>
      <c r="AC4783" s="23"/>
      <c r="AD4783" s="22"/>
      <c r="AE4783" s="24"/>
      <c r="AF4783" s="24"/>
      <c r="AG4783" s="24"/>
      <c r="AH4783" s="24"/>
      <c r="AI4783" s="24"/>
      <c r="AJ4783" s="24"/>
      <c r="AK4783" s="24"/>
      <c r="AL4783" s="24"/>
      <c r="AM4783" s="24"/>
      <c r="AN4783" s="24"/>
      <c r="AO4783" s="24"/>
      <c r="AP4783" s="24"/>
      <c r="AQ4783" s="24"/>
      <c r="AR4783" s="24"/>
      <c r="AS4783" s="24"/>
      <c r="AT4783" s="25"/>
      <c r="AV4783" s="26"/>
      <c r="AW4783" s="26"/>
      <c r="AX4783" s="27"/>
      <c r="AY4783" s="27"/>
      <c r="AZ4783" s="27"/>
      <c r="BA4783" s="27"/>
      <c r="BB4783" s="27"/>
      <c r="BC4783" s="27"/>
      <c r="BD4783" s="27"/>
      <c r="BE4783" s="27"/>
      <c r="BF4783" s="27"/>
      <c r="BG4783" s="27"/>
      <c r="BH4783" s="27"/>
      <c r="BI4783" s="27"/>
      <c r="BT4783" s="31"/>
      <c r="BU4783" s="32"/>
      <c r="BV4783" s="33"/>
      <c r="BW4783" s="32"/>
      <c r="BX4783" s="32"/>
      <c r="BY4783" s="34"/>
      <c r="CA4783" s="32"/>
      <c r="CB4783" s="32"/>
    </row>
    <row r="4784" spans="1:80">
      <c r="A4784" s="20"/>
      <c r="B4784" s="21"/>
      <c r="C4784" s="21"/>
      <c r="D4784" s="21"/>
      <c r="E4784" s="21"/>
      <c r="F4784" s="21"/>
      <c r="G4784" s="21"/>
      <c r="H4784" s="21"/>
      <c r="I4784" s="21"/>
      <c r="J4784" s="21"/>
      <c r="K4784" s="22"/>
      <c r="L4784" s="22"/>
      <c r="M4784" s="22"/>
      <c r="N4784" s="22"/>
      <c r="O4784" s="22"/>
      <c r="P4784" s="22"/>
      <c r="Q4784" s="22"/>
      <c r="R4784" s="22"/>
      <c r="S4784" s="22"/>
      <c r="T4784" s="22"/>
      <c r="U4784" s="22"/>
      <c r="V4784" s="22"/>
      <c r="W4784" s="22"/>
      <c r="X4784" s="22"/>
      <c r="Y4784" s="22"/>
      <c r="Z4784" s="22"/>
      <c r="AA4784" s="22"/>
      <c r="AB4784" s="23"/>
      <c r="AC4784" s="23"/>
      <c r="AD4784" s="22"/>
      <c r="AE4784" s="24"/>
      <c r="AF4784" s="24"/>
      <c r="AG4784" s="24"/>
      <c r="AH4784" s="24"/>
      <c r="AI4784" s="24"/>
      <c r="AJ4784" s="24"/>
      <c r="AK4784" s="24"/>
      <c r="AL4784" s="24"/>
      <c r="AM4784" s="24"/>
      <c r="AN4784" s="24"/>
      <c r="AO4784" s="24"/>
      <c r="AP4784" s="24"/>
      <c r="AQ4784" s="24"/>
      <c r="AR4784" s="24"/>
      <c r="AS4784" s="24"/>
      <c r="AT4784" s="25"/>
      <c r="AV4784" s="26"/>
      <c r="AW4784" s="26"/>
      <c r="AX4784" s="27"/>
      <c r="AY4784" s="27"/>
      <c r="AZ4784" s="27"/>
      <c r="BA4784" s="27"/>
      <c r="BB4784" s="27"/>
      <c r="BC4784" s="27"/>
      <c r="BD4784" s="27"/>
      <c r="BE4784" s="27"/>
      <c r="BF4784" s="27"/>
      <c r="BG4784" s="27"/>
      <c r="BH4784" s="27"/>
      <c r="BI4784" s="27"/>
      <c r="BT4784" s="31"/>
      <c r="BU4784" s="32"/>
      <c r="BV4784" s="33"/>
      <c r="BW4784" s="32"/>
      <c r="BX4784" s="32"/>
      <c r="BY4784" s="34"/>
      <c r="CA4784" s="32"/>
      <c r="CB4784" s="32"/>
    </row>
    <row r="4785" spans="1:80">
      <c r="A4785" s="20"/>
      <c r="B4785" s="21"/>
      <c r="C4785" s="21"/>
      <c r="D4785" s="21"/>
      <c r="E4785" s="21"/>
      <c r="F4785" s="21"/>
      <c r="G4785" s="21"/>
      <c r="H4785" s="21"/>
      <c r="I4785" s="21"/>
      <c r="J4785" s="21"/>
      <c r="K4785" s="22"/>
      <c r="L4785" s="22"/>
      <c r="M4785" s="22"/>
      <c r="N4785" s="22"/>
      <c r="O4785" s="22"/>
      <c r="P4785" s="22"/>
      <c r="Q4785" s="22"/>
      <c r="R4785" s="22"/>
      <c r="S4785" s="22"/>
      <c r="T4785" s="22"/>
      <c r="U4785" s="22"/>
      <c r="V4785" s="22"/>
      <c r="W4785" s="22"/>
      <c r="X4785" s="22"/>
      <c r="Y4785" s="22"/>
      <c r="Z4785" s="22"/>
      <c r="AA4785" s="22"/>
      <c r="AB4785" s="23"/>
      <c r="AC4785" s="23"/>
      <c r="AD4785" s="22"/>
      <c r="AE4785" s="24"/>
      <c r="AF4785" s="24"/>
      <c r="AG4785" s="24"/>
      <c r="AH4785" s="24"/>
      <c r="AI4785" s="24"/>
      <c r="AJ4785" s="24"/>
      <c r="AK4785" s="24"/>
      <c r="AL4785" s="24"/>
      <c r="AM4785" s="24"/>
      <c r="AN4785" s="24"/>
      <c r="AO4785" s="24"/>
      <c r="AP4785" s="24"/>
      <c r="AQ4785" s="24"/>
      <c r="AR4785" s="24"/>
      <c r="AS4785" s="24"/>
      <c r="AT4785" s="25"/>
      <c r="AV4785" s="26"/>
      <c r="AW4785" s="26"/>
      <c r="AX4785" s="27"/>
      <c r="AY4785" s="27"/>
      <c r="AZ4785" s="27"/>
      <c r="BA4785" s="27"/>
      <c r="BB4785" s="27"/>
      <c r="BC4785" s="27"/>
      <c r="BD4785" s="27"/>
      <c r="BE4785" s="27"/>
      <c r="BF4785" s="27"/>
      <c r="BG4785" s="27"/>
      <c r="BH4785" s="27"/>
      <c r="BI4785" s="27"/>
      <c r="BT4785" s="31"/>
      <c r="BU4785" s="32"/>
      <c r="BV4785" s="33"/>
      <c r="BW4785" s="32"/>
      <c r="BX4785" s="32"/>
      <c r="BY4785" s="34"/>
      <c r="CA4785" s="32"/>
      <c r="CB4785" s="32"/>
    </row>
    <row r="4786" spans="1:80">
      <c r="A4786" s="20"/>
      <c r="B4786" s="21"/>
      <c r="C4786" s="21"/>
      <c r="D4786" s="21"/>
      <c r="E4786" s="21"/>
      <c r="F4786" s="21"/>
      <c r="G4786" s="21"/>
      <c r="H4786" s="21"/>
      <c r="I4786" s="21"/>
      <c r="J4786" s="21"/>
      <c r="K4786" s="22"/>
      <c r="L4786" s="22"/>
      <c r="M4786" s="22"/>
      <c r="N4786" s="22"/>
      <c r="O4786" s="22"/>
      <c r="P4786" s="22"/>
      <c r="Q4786" s="22"/>
      <c r="R4786" s="22"/>
      <c r="S4786" s="22"/>
      <c r="T4786" s="22"/>
      <c r="U4786" s="22"/>
      <c r="V4786" s="22"/>
      <c r="W4786" s="22"/>
      <c r="X4786" s="22"/>
      <c r="Y4786" s="22"/>
      <c r="Z4786" s="22"/>
      <c r="AA4786" s="22"/>
      <c r="AB4786" s="23"/>
      <c r="AC4786" s="23"/>
      <c r="AD4786" s="22"/>
      <c r="AE4786" s="24"/>
      <c r="AF4786" s="24"/>
      <c r="AG4786" s="24"/>
      <c r="AH4786" s="24"/>
      <c r="AI4786" s="24"/>
      <c r="AJ4786" s="24"/>
      <c r="AK4786" s="24"/>
      <c r="AL4786" s="24"/>
      <c r="AM4786" s="24"/>
      <c r="AN4786" s="24"/>
      <c r="AO4786" s="24"/>
      <c r="AP4786" s="24"/>
      <c r="AQ4786" s="24"/>
      <c r="AR4786" s="24"/>
      <c r="AS4786" s="24"/>
      <c r="AT4786" s="25"/>
      <c r="AV4786" s="26"/>
      <c r="AW4786" s="26"/>
      <c r="AX4786" s="27"/>
      <c r="AY4786" s="27"/>
      <c r="AZ4786" s="27"/>
      <c r="BA4786" s="27"/>
      <c r="BB4786" s="27"/>
      <c r="BC4786" s="27"/>
      <c r="BD4786" s="27"/>
      <c r="BE4786" s="27"/>
      <c r="BF4786" s="27"/>
      <c r="BG4786" s="27"/>
      <c r="BH4786" s="27"/>
      <c r="BI4786" s="27"/>
      <c r="BT4786" s="31"/>
      <c r="BU4786" s="32"/>
      <c r="BV4786" s="33"/>
      <c r="BW4786" s="32"/>
      <c r="BX4786" s="32"/>
      <c r="BY4786" s="34"/>
      <c r="CA4786" s="32"/>
      <c r="CB4786" s="32"/>
    </row>
    <row r="4787" spans="1:80">
      <c r="A4787" s="20"/>
      <c r="B4787" s="21"/>
      <c r="C4787" s="21"/>
      <c r="D4787" s="21"/>
      <c r="E4787" s="21"/>
      <c r="F4787" s="21"/>
      <c r="G4787" s="21"/>
      <c r="H4787" s="21"/>
      <c r="I4787" s="21"/>
      <c r="J4787" s="21"/>
      <c r="K4787" s="22"/>
      <c r="L4787" s="22"/>
      <c r="M4787" s="22"/>
      <c r="N4787" s="22"/>
      <c r="O4787" s="22"/>
      <c r="P4787" s="22"/>
      <c r="Q4787" s="22"/>
      <c r="R4787" s="22"/>
      <c r="S4787" s="22"/>
      <c r="T4787" s="22"/>
      <c r="U4787" s="22"/>
      <c r="V4787" s="22"/>
      <c r="W4787" s="22"/>
      <c r="X4787" s="22"/>
      <c r="Y4787" s="22"/>
      <c r="Z4787" s="22"/>
      <c r="AA4787" s="22"/>
      <c r="AB4787" s="23"/>
      <c r="AC4787" s="23"/>
      <c r="AD4787" s="22"/>
      <c r="AE4787" s="24"/>
      <c r="AF4787" s="24"/>
      <c r="AG4787" s="24"/>
      <c r="AH4787" s="24"/>
      <c r="AI4787" s="24"/>
      <c r="AJ4787" s="24"/>
      <c r="AK4787" s="24"/>
      <c r="AL4787" s="24"/>
      <c r="AM4787" s="24"/>
      <c r="AN4787" s="24"/>
      <c r="AO4787" s="24"/>
      <c r="AP4787" s="24"/>
      <c r="AQ4787" s="24"/>
      <c r="AR4787" s="24"/>
      <c r="AS4787" s="24"/>
      <c r="AT4787" s="25"/>
      <c r="AV4787" s="26"/>
      <c r="AW4787" s="26"/>
      <c r="AX4787" s="27"/>
      <c r="AY4787" s="27"/>
      <c r="AZ4787" s="27"/>
      <c r="BA4787" s="27"/>
      <c r="BB4787" s="27"/>
      <c r="BC4787" s="27"/>
      <c r="BD4787" s="27"/>
      <c r="BE4787" s="27"/>
      <c r="BF4787" s="27"/>
      <c r="BG4787" s="27"/>
      <c r="BH4787" s="27"/>
      <c r="BI4787" s="27"/>
      <c r="BT4787" s="31"/>
      <c r="BU4787" s="32"/>
      <c r="BV4787" s="33"/>
      <c r="BW4787" s="32"/>
      <c r="BX4787" s="32"/>
      <c r="BY4787" s="34"/>
      <c r="CA4787" s="32"/>
      <c r="CB4787" s="32"/>
    </row>
    <row r="4788" spans="1:80">
      <c r="A4788" s="20"/>
      <c r="B4788" s="21"/>
      <c r="C4788" s="21"/>
      <c r="D4788" s="21"/>
      <c r="E4788" s="21"/>
      <c r="F4788" s="21"/>
      <c r="G4788" s="21"/>
      <c r="H4788" s="21"/>
      <c r="I4788" s="21"/>
      <c r="J4788" s="21"/>
      <c r="K4788" s="22"/>
      <c r="L4788" s="22"/>
      <c r="M4788" s="22"/>
      <c r="N4788" s="22"/>
      <c r="O4788" s="22"/>
      <c r="P4788" s="22"/>
      <c r="Q4788" s="22"/>
      <c r="R4788" s="22"/>
      <c r="S4788" s="22"/>
      <c r="T4788" s="22"/>
      <c r="U4788" s="22"/>
      <c r="V4788" s="22"/>
      <c r="W4788" s="22"/>
      <c r="X4788" s="22"/>
      <c r="Y4788" s="22"/>
      <c r="Z4788" s="22"/>
      <c r="AA4788" s="22"/>
      <c r="AB4788" s="23"/>
      <c r="AC4788" s="23"/>
      <c r="AD4788" s="22"/>
      <c r="AE4788" s="24"/>
      <c r="AF4788" s="24"/>
      <c r="AG4788" s="24"/>
      <c r="AH4788" s="24"/>
      <c r="AI4788" s="24"/>
      <c r="AJ4788" s="24"/>
      <c r="AK4788" s="24"/>
      <c r="AL4788" s="24"/>
      <c r="AM4788" s="24"/>
      <c r="AN4788" s="24"/>
      <c r="AO4788" s="24"/>
      <c r="AP4788" s="24"/>
      <c r="AQ4788" s="24"/>
      <c r="AR4788" s="24"/>
      <c r="AS4788" s="24"/>
      <c r="AT4788" s="25"/>
      <c r="AV4788" s="26"/>
      <c r="AW4788" s="26"/>
      <c r="AX4788" s="27"/>
      <c r="AY4788" s="27"/>
      <c r="AZ4788" s="27"/>
      <c r="BA4788" s="27"/>
      <c r="BB4788" s="27"/>
      <c r="BC4788" s="27"/>
      <c r="BD4788" s="27"/>
      <c r="BE4788" s="27"/>
      <c r="BF4788" s="27"/>
      <c r="BG4788" s="27"/>
      <c r="BH4788" s="27"/>
      <c r="BI4788" s="27"/>
      <c r="BT4788" s="31"/>
      <c r="BU4788" s="32"/>
      <c r="BV4788" s="33"/>
      <c r="BW4788" s="32"/>
      <c r="BX4788" s="32"/>
      <c r="BY4788" s="34"/>
      <c r="CA4788" s="32"/>
      <c r="CB4788" s="32"/>
    </row>
    <row r="4789" spans="1:80">
      <c r="A4789" s="20"/>
      <c r="B4789" s="21"/>
      <c r="C4789" s="21"/>
      <c r="D4789" s="21"/>
      <c r="E4789" s="21"/>
      <c r="F4789" s="21"/>
      <c r="G4789" s="21"/>
      <c r="H4789" s="21"/>
      <c r="I4789" s="21"/>
      <c r="J4789" s="21"/>
      <c r="K4789" s="22"/>
      <c r="L4789" s="22"/>
      <c r="M4789" s="22"/>
      <c r="N4789" s="22"/>
      <c r="O4789" s="22"/>
      <c r="P4789" s="22"/>
      <c r="Q4789" s="22"/>
      <c r="R4789" s="22"/>
      <c r="S4789" s="22"/>
      <c r="T4789" s="22"/>
      <c r="U4789" s="22"/>
      <c r="V4789" s="22"/>
      <c r="W4789" s="22"/>
      <c r="X4789" s="22"/>
      <c r="Y4789" s="22"/>
      <c r="Z4789" s="22"/>
      <c r="AA4789" s="22"/>
      <c r="AB4789" s="23"/>
      <c r="AC4789" s="23"/>
      <c r="AD4789" s="22"/>
      <c r="AE4789" s="24"/>
      <c r="AF4789" s="24"/>
      <c r="AG4789" s="24"/>
      <c r="AH4789" s="24"/>
      <c r="AI4789" s="24"/>
      <c r="AJ4789" s="24"/>
      <c r="AK4789" s="24"/>
      <c r="AL4789" s="24"/>
      <c r="AM4789" s="24"/>
      <c r="AN4789" s="24"/>
      <c r="AO4789" s="24"/>
      <c r="AP4789" s="24"/>
      <c r="AQ4789" s="24"/>
      <c r="AR4789" s="24"/>
      <c r="AS4789" s="24"/>
      <c r="AT4789" s="25"/>
      <c r="AV4789" s="26"/>
      <c r="AW4789" s="26"/>
      <c r="AX4789" s="27"/>
      <c r="AY4789" s="27"/>
      <c r="AZ4789" s="27"/>
      <c r="BA4789" s="27"/>
      <c r="BB4789" s="27"/>
      <c r="BC4789" s="27"/>
      <c r="BD4789" s="27"/>
      <c r="BE4789" s="27"/>
      <c r="BF4789" s="27"/>
      <c r="BG4789" s="27"/>
      <c r="BH4789" s="27"/>
      <c r="BI4789" s="27"/>
      <c r="BT4789" s="31"/>
      <c r="BU4789" s="32"/>
      <c r="BV4789" s="33"/>
      <c r="BW4789" s="32"/>
      <c r="BX4789" s="32"/>
      <c r="BY4789" s="34"/>
      <c r="CA4789" s="32"/>
      <c r="CB4789" s="32"/>
    </row>
    <row r="4790" spans="1:80">
      <c r="A4790" s="20"/>
      <c r="B4790" s="21"/>
      <c r="C4790" s="21"/>
      <c r="D4790" s="21"/>
      <c r="E4790" s="21"/>
      <c r="F4790" s="21"/>
      <c r="G4790" s="21"/>
      <c r="H4790" s="21"/>
      <c r="I4790" s="21"/>
      <c r="J4790" s="21"/>
      <c r="K4790" s="22"/>
      <c r="L4790" s="22"/>
      <c r="M4790" s="22"/>
      <c r="N4790" s="22"/>
      <c r="O4790" s="22"/>
      <c r="P4790" s="22"/>
      <c r="Q4790" s="22"/>
      <c r="R4790" s="22"/>
      <c r="S4790" s="22"/>
      <c r="T4790" s="22"/>
      <c r="U4790" s="22"/>
      <c r="V4790" s="22"/>
      <c r="W4790" s="22"/>
      <c r="X4790" s="22"/>
      <c r="Y4790" s="22"/>
      <c r="Z4790" s="22"/>
      <c r="AA4790" s="22"/>
      <c r="AB4790" s="23"/>
      <c r="AC4790" s="23"/>
      <c r="AD4790" s="22"/>
      <c r="AE4790" s="24"/>
      <c r="AF4790" s="24"/>
      <c r="AG4790" s="24"/>
      <c r="AH4790" s="24"/>
      <c r="AI4790" s="24"/>
      <c r="AJ4790" s="24"/>
      <c r="AK4790" s="24"/>
      <c r="AL4790" s="24"/>
      <c r="AM4790" s="24"/>
      <c r="AN4790" s="24"/>
      <c r="AO4790" s="24"/>
      <c r="AP4790" s="24"/>
      <c r="AQ4790" s="24"/>
      <c r="AR4790" s="24"/>
      <c r="AS4790" s="24"/>
      <c r="AT4790" s="25"/>
      <c r="AV4790" s="26"/>
      <c r="AW4790" s="26"/>
      <c r="AX4790" s="27"/>
      <c r="AY4790" s="27"/>
      <c r="AZ4790" s="27"/>
      <c r="BA4790" s="27"/>
      <c r="BB4790" s="27"/>
      <c r="BC4790" s="27"/>
      <c r="BD4790" s="27"/>
      <c r="BE4790" s="27"/>
      <c r="BF4790" s="27"/>
      <c r="BG4790" s="27"/>
      <c r="BH4790" s="27"/>
      <c r="BI4790" s="27"/>
      <c r="BT4790" s="31"/>
      <c r="BU4790" s="32"/>
      <c r="BV4790" s="33"/>
      <c r="BW4790" s="32"/>
      <c r="BX4790" s="32"/>
      <c r="BY4790" s="34"/>
      <c r="CA4790" s="32"/>
      <c r="CB4790" s="32"/>
    </row>
    <row r="4791" spans="1:80">
      <c r="A4791" s="20"/>
      <c r="B4791" s="21"/>
      <c r="C4791" s="21"/>
      <c r="D4791" s="21"/>
      <c r="E4791" s="21"/>
      <c r="F4791" s="21"/>
      <c r="G4791" s="21"/>
      <c r="H4791" s="21"/>
      <c r="I4791" s="21"/>
      <c r="J4791" s="21"/>
      <c r="K4791" s="22"/>
      <c r="L4791" s="22"/>
      <c r="M4791" s="22"/>
      <c r="N4791" s="22"/>
      <c r="O4791" s="22"/>
      <c r="P4791" s="22"/>
      <c r="Q4791" s="22"/>
      <c r="R4791" s="22"/>
      <c r="S4791" s="22"/>
      <c r="T4791" s="22"/>
      <c r="U4791" s="22"/>
      <c r="V4791" s="22"/>
      <c r="W4791" s="22"/>
      <c r="X4791" s="22"/>
      <c r="Y4791" s="22"/>
      <c r="Z4791" s="22"/>
      <c r="AA4791" s="22"/>
      <c r="AB4791" s="23"/>
      <c r="AC4791" s="23"/>
      <c r="AD4791" s="22"/>
      <c r="AE4791" s="24"/>
      <c r="AF4791" s="24"/>
      <c r="AG4791" s="24"/>
      <c r="AH4791" s="24"/>
      <c r="AI4791" s="24"/>
      <c r="AJ4791" s="24"/>
      <c r="AK4791" s="24"/>
      <c r="AL4791" s="24"/>
      <c r="AM4791" s="24"/>
      <c r="AN4791" s="24"/>
      <c r="AO4791" s="24"/>
      <c r="AP4791" s="24"/>
      <c r="AQ4791" s="24"/>
      <c r="AR4791" s="24"/>
      <c r="AS4791" s="24"/>
      <c r="AT4791" s="25"/>
      <c r="AV4791" s="26"/>
      <c r="AW4791" s="26"/>
      <c r="AX4791" s="27"/>
      <c r="AY4791" s="27"/>
      <c r="AZ4791" s="27"/>
      <c r="BA4791" s="27"/>
      <c r="BB4791" s="27"/>
      <c r="BC4791" s="27"/>
      <c r="BD4791" s="27"/>
      <c r="BE4791" s="27"/>
      <c r="BF4791" s="27"/>
      <c r="BG4791" s="27"/>
      <c r="BH4791" s="27"/>
      <c r="BI4791" s="27"/>
      <c r="BT4791" s="31"/>
      <c r="BU4791" s="32"/>
      <c r="BV4791" s="33"/>
      <c r="BW4791" s="32"/>
      <c r="BX4791" s="32"/>
      <c r="BY4791" s="34"/>
      <c r="CA4791" s="32"/>
      <c r="CB4791" s="32"/>
    </row>
    <row r="4792" spans="1:80">
      <c r="A4792" s="20"/>
      <c r="B4792" s="21"/>
      <c r="C4792" s="21"/>
      <c r="D4792" s="21"/>
      <c r="E4792" s="21"/>
      <c r="F4792" s="21"/>
      <c r="G4792" s="21"/>
      <c r="H4792" s="21"/>
      <c r="I4792" s="21"/>
      <c r="J4792" s="21"/>
      <c r="K4792" s="22"/>
      <c r="L4792" s="22"/>
      <c r="M4792" s="22"/>
      <c r="N4792" s="22"/>
      <c r="O4792" s="22"/>
      <c r="P4792" s="22"/>
      <c r="Q4792" s="22"/>
      <c r="R4792" s="22"/>
      <c r="S4792" s="22"/>
      <c r="T4792" s="22"/>
      <c r="U4792" s="22"/>
      <c r="V4792" s="22"/>
      <c r="W4792" s="22"/>
      <c r="X4792" s="22"/>
      <c r="Y4792" s="22"/>
      <c r="Z4792" s="22"/>
      <c r="AA4792" s="22"/>
      <c r="AB4792" s="23"/>
      <c r="AC4792" s="23"/>
      <c r="AD4792" s="22"/>
      <c r="AE4792" s="24"/>
      <c r="AF4792" s="24"/>
      <c r="AG4792" s="24"/>
      <c r="AH4792" s="24"/>
      <c r="AI4792" s="24"/>
      <c r="AJ4792" s="24"/>
      <c r="AK4792" s="24"/>
      <c r="AL4792" s="24"/>
      <c r="AM4792" s="24"/>
      <c r="AN4792" s="24"/>
      <c r="AO4792" s="24"/>
      <c r="AP4792" s="24"/>
      <c r="AQ4792" s="24"/>
      <c r="AR4792" s="24"/>
      <c r="AS4792" s="24"/>
      <c r="AT4792" s="25"/>
      <c r="AV4792" s="26"/>
      <c r="AW4792" s="26"/>
      <c r="AX4792" s="27"/>
      <c r="AY4792" s="27"/>
      <c r="AZ4792" s="27"/>
      <c r="BA4792" s="27"/>
      <c r="BB4792" s="27"/>
      <c r="BC4792" s="27"/>
      <c r="BD4792" s="27"/>
      <c r="BE4792" s="27"/>
      <c r="BF4792" s="27"/>
      <c r="BG4792" s="27"/>
      <c r="BH4792" s="27"/>
      <c r="BI4792" s="27"/>
      <c r="BT4792" s="31"/>
      <c r="BU4792" s="32"/>
      <c r="BV4792" s="33"/>
      <c r="BW4792" s="32"/>
      <c r="BX4792" s="32"/>
      <c r="BY4792" s="34"/>
      <c r="CA4792" s="32"/>
      <c r="CB4792" s="32"/>
    </row>
    <row r="4793" spans="1:80">
      <c r="A4793" s="20"/>
      <c r="B4793" s="21"/>
      <c r="C4793" s="21"/>
      <c r="D4793" s="21"/>
      <c r="E4793" s="21"/>
      <c r="F4793" s="21"/>
      <c r="G4793" s="21"/>
      <c r="H4793" s="21"/>
      <c r="I4793" s="21"/>
      <c r="J4793" s="21"/>
      <c r="K4793" s="22"/>
      <c r="L4793" s="22"/>
      <c r="M4793" s="22"/>
      <c r="N4793" s="22"/>
      <c r="O4793" s="22"/>
      <c r="P4793" s="22"/>
      <c r="Q4793" s="22"/>
      <c r="R4793" s="22"/>
      <c r="S4793" s="22"/>
      <c r="T4793" s="22"/>
      <c r="U4793" s="22"/>
      <c r="V4793" s="22"/>
      <c r="W4793" s="22"/>
      <c r="X4793" s="22"/>
      <c r="Y4793" s="22"/>
      <c r="Z4793" s="22"/>
      <c r="AA4793" s="22"/>
      <c r="AB4793" s="23"/>
      <c r="AC4793" s="23"/>
      <c r="AD4793" s="22"/>
      <c r="AE4793" s="24"/>
      <c r="AF4793" s="24"/>
      <c r="AG4793" s="24"/>
      <c r="AH4793" s="24"/>
      <c r="AI4793" s="24"/>
      <c r="AJ4793" s="24"/>
      <c r="AK4793" s="24"/>
      <c r="AL4793" s="24"/>
      <c r="AM4793" s="24"/>
      <c r="AN4793" s="24"/>
      <c r="AO4793" s="24"/>
      <c r="AP4793" s="24"/>
      <c r="AQ4793" s="24"/>
      <c r="AR4793" s="24"/>
      <c r="AS4793" s="24"/>
      <c r="AT4793" s="25"/>
      <c r="AV4793" s="26"/>
      <c r="AW4793" s="26"/>
      <c r="AX4793" s="27"/>
      <c r="AY4793" s="27"/>
      <c r="AZ4793" s="27"/>
      <c r="BA4793" s="27"/>
      <c r="BB4793" s="27"/>
      <c r="BC4793" s="27"/>
      <c r="BD4793" s="27"/>
      <c r="BE4793" s="27"/>
      <c r="BF4793" s="27"/>
      <c r="BG4793" s="27"/>
      <c r="BH4793" s="27"/>
      <c r="BI4793" s="27"/>
      <c r="BT4793" s="31"/>
      <c r="BU4793" s="32"/>
      <c r="BV4793" s="33"/>
      <c r="BW4793" s="32"/>
      <c r="BX4793" s="32"/>
      <c r="BY4793" s="34"/>
      <c r="CA4793" s="32"/>
      <c r="CB4793" s="32"/>
    </row>
    <row r="4794" spans="1:80">
      <c r="A4794" s="20"/>
      <c r="B4794" s="21"/>
      <c r="C4794" s="21"/>
      <c r="D4794" s="21"/>
      <c r="E4794" s="21"/>
      <c r="F4794" s="21"/>
      <c r="G4794" s="21"/>
      <c r="H4794" s="21"/>
      <c r="I4794" s="21"/>
      <c r="J4794" s="21"/>
      <c r="K4794" s="22"/>
      <c r="L4794" s="22"/>
      <c r="M4794" s="22"/>
      <c r="N4794" s="22"/>
      <c r="O4794" s="22"/>
      <c r="P4794" s="22"/>
      <c r="Q4794" s="22"/>
      <c r="R4794" s="22"/>
      <c r="S4794" s="22"/>
      <c r="T4794" s="22"/>
      <c r="U4794" s="22"/>
      <c r="V4794" s="22"/>
      <c r="W4794" s="22"/>
      <c r="X4794" s="22"/>
      <c r="Y4794" s="22"/>
      <c r="Z4794" s="22"/>
      <c r="AA4794" s="22"/>
      <c r="AB4794" s="23"/>
      <c r="AC4794" s="23"/>
      <c r="AD4794" s="22"/>
      <c r="AE4794" s="24"/>
      <c r="AF4794" s="24"/>
      <c r="AG4794" s="24"/>
      <c r="AH4794" s="24"/>
      <c r="AI4794" s="24"/>
      <c r="AJ4794" s="24"/>
      <c r="AK4794" s="24"/>
      <c r="AL4794" s="24"/>
      <c r="AM4794" s="24"/>
      <c r="AN4794" s="24"/>
      <c r="AO4794" s="24"/>
      <c r="AP4794" s="24"/>
      <c r="AQ4794" s="24"/>
      <c r="AR4794" s="24"/>
      <c r="AS4794" s="24"/>
      <c r="AT4794" s="25"/>
      <c r="AV4794" s="26"/>
      <c r="AW4794" s="26"/>
      <c r="AX4794" s="27"/>
      <c r="AY4794" s="27"/>
      <c r="AZ4794" s="27"/>
      <c r="BA4794" s="27"/>
      <c r="BB4794" s="27"/>
      <c r="BC4794" s="27"/>
      <c r="BD4794" s="27"/>
      <c r="BE4794" s="27"/>
      <c r="BF4794" s="27"/>
      <c r="BG4794" s="27"/>
      <c r="BH4794" s="27"/>
      <c r="BI4794" s="27"/>
      <c r="BT4794" s="31"/>
      <c r="BU4794" s="32"/>
      <c r="BV4794" s="33"/>
      <c r="BW4794" s="32"/>
      <c r="BX4794" s="32"/>
      <c r="BY4794" s="34"/>
      <c r="CA4794" s="32"/>
      <c r="CB4794" s="32"/>
    </row>
    <row r="4795" spans="1:80">
      <c r="A4795" s="20"/>
      <c r="B4795" s="21"/>
      <c r="C4795" s="21"/>
      <c r="D4795" s="21"/>
      <c r="E4795" s="21"/>
      <c r="F4795" s="21"/>
      <c r="G4795" s="21"/>
      <c r="H4795" s="21"/>
      <c r="I4795" s="21"/>
      <c r="J4795" s="21"/>
      <c r="K4795" s="22"/>
      <c r="L4795" s="22"/>
      <c r="M4795" s="22"/>
      <c r="N4795" s="22"/>
      <c r="O4795" s="22"/>
      <c r="P4795" s="22"/>
      <c r="Q4795" s="22"/>
      <c r="R4795" s="22"/>
      <c r="S4795" s="22"/>
      <c r="T4795" s="22"/>
      <c r="U4795" s="22"/>
      <c r="V4795" s="22"/>
      <c r="W4795" s="22"/>
      <c r="X4795" s="22"/>
      <c r="Y4795" s="22"/>
      <c r="Z4795" s="22"/>
      <c r="AA4795" s="22"/>
      <c r="AB4795" s="23"/>
      <c r="AC4795" s="23"/>
      <c r="AD4795" s="22"/>
      <c r="AE4795" s="24"/>
      <c r="AF4795" s="24"/>
      <c r="AG4795" s="24"/>
      <c r="AH4795" s="24"/>
      <c r="AI4795" s="24"/>
      <c r="AJ4795" s="24"/>
      <c r="AK4795" s="24"/>
      <c r="AL4795" s="24"/>
      <c r="AM4795" s="24"/>
      <c r="AN4795" s="24"/>
      <c r="AO4795" s="24"/>
      <c r="AP4795" s="24"/>
      <c r="AQ4795" s="24"/>
      <c r="AR4795" s="24"/>
      <c r="AS4795" s="24"/>
      <c r="AT4795" s="25"/>
      <c r="AV4795" s="26"/>
      <c r="AW4795" s="26"/>
      <c r="AX4795" s="27"/>
      <c r="AY4795" s="27"/>
      <c r="AZ4795" s="27"/>
      <c r="BA4795" s="27"/>
      <c r="BB4795" s="27"/>
      <c r="BC4795" s="27"/>
      <c r="BD4795" s="27"/>
      <c r="BE4795" s="27"/>
      <c r="BF4795" s="27"/>
      <c r="BG4795" s="27"/>
      <c r="BH4795" s="27"/>
      <c r="BI4795" s="27"/>
      <c r="BT4795" s="31"/>
      <c r="BU4795" s="32"/>
      <c r="BV4795" s="33"/>
      <c r="BW4795" s="32"/>
      <c r="BX4795" s="32"/>
      <c r="BY4795" s="34"/>
      <c r="CA4795" s="32"/>
      <c r="CB4795" s="32"/>
    </row>
    <row r="4796" spans="1:80">
      <c r="A4796" s="20"/>
      <c r="B4796" s="21"/>
      <c r="C4796" s="21"/>
      <c r="D4796" s="21"/>
      <c r="E4796" s="21"/>
      <c r="F4796" s="21"/>
      <c r="G4796" s="21"/>
      <c r="H4796" s="21"/>
      <c r="I4796" s="21"/>
      <c r="J4796" s="21"/>
      <c r="K4796" s="22"/>
      <c r="L4796" s="22"/>
      <c r="M4796" s="22"/>
      <c r="N4796" s="22"/>
      <c r="O4796" s="22"/>
      <c r="P4796" s="22"/>
      <c r="Q4796" s="22"/>
      <c r="R4796" s="22"/>
      <c r="S4796" s="22"/>
      <c r="T4796" s="22"/>
      <c r="U4796" s="22"/>
      <c r="V4796" s="22"/>
      <c r="W4796" s="22"/>
      <c r="X4796" s="22"/>
      <c r="Y4796" s="22"/>
      <c r="Z4796" s="22"/>
      <c r="AA4796" s="22"/>
      <c r="AB4796" s="23"/>
      <c r="AC4796" s="23"/>
      <c r="AD4796" s="22"/>
      <c r="AE4796" s="24"/>
      <c r="AF4796" s="24"/>
      <c r="AG4796" s="24"/>
      <c r="AH4796" s="24"/>
      <c r="AI4796" s="24"/>
      <c r="AJ4796" s="24"/>
      <c r="AK4796" s="24"/>
      <c r="AL4796" s="24"/>
      <c r="AM4796" s="24"/>
      <c r="AN4796" s="24"/>
      <c r="AO4796" s="24"/>
      <c r="AP4796" s="24"/>
      <c r="AQ4796" s="24"/>
      <c r="AR4796" s="24"/>
      <c r="AS4796" s="24"/>
      <c r="AT4796" s="25"/>
      <c r="AV4796" s="26"/>
      <c r="AW4796" s="26"/>
      <c r="AX4796" s="27"/>
      <c r="AY4796" s="27"/>
      <c r="AZ4796" s="27"/>
      <c r="BA4796" s="27"/>
      <c r="BB4796" s="27"/>
      <c r="BC4796" s="27"/>
      <c r="BD4796" s="27"/>
      <c r="BE4796" s="27"/>
      <c r="BF4796" s="27"/>
      <c r="BG4796" s="27"/>
      <c r="BH4796" s="27"/>
      <c r="BI4796" s="27"/>
      <c r="BT4796" s="31"/>
      <c r="BU4796" s="32"/>
      <c r="BV4796" s="33"/>
      <c r="BW4796" s="32"/>
      <c r="BX4796" s="32"/>
      <c r="BY4796" s="34"/>
      <c r="CA4796" s="32"/>
      <c r="CB4796" s="32"/>
    </row>
    <row r="4797" spans="1:80">
      <c r="A4797" s="20"/>
      <c r="B4797" s="21"/>
      <c r="C4797" s="21"/>
      <c r="D4797" s="21"/>
      <c r="E4797" s="21"/>
      <c r="F4797" s="21"/>
      <c r="G4797" s="21"/>
      <c r="H4797" s="21"/>
      <c r="I4797" s="21"/>
      <c r="J4797" s="21"/>
      <c r="K4797" s="22"/>
      <c r="L4797" s="22"/>
      <c r="M4797" s="22"/>
      <c r="N4797" s="22"/>
      <c r="O4797" s="22"/>
      <c r="P4797" s="22"/>
      <c r="Q4797" s="22"/>
      <c r="R4797" s="22"/>
      <c r="S4797" s="22"/>
      <c r="T4797" s="22"/>
      <c r="U4797" s="22"/>
      <c r="V4797" s="22"/>
      <c r="W4797" s="22"/>
      <c r="X4797" s="22"/>
      <c r="Y4797" s="22"/>
      <c r="Z4797" s="22"/>
      <c r="AA4797" s="22"/>
      <c r="AB4797" s="23"/>
      <c r="AC4797" s="23"/>
      <c r="AD4797" s="22"/>
      <c r="AE4797" s="24"/>
      <c r="AF4797" s="24"/>
      <c r="AG4797" s="24"/>
      <c r="AH4797" s="24"/>
      <c r="AI4797" s="24"/>
      <c r="AJ4797" s="24"/>
      <c r="AK4797" s="24"/>
      <c r="AL4797" s="24"/>
      <c r="AM4797" s="24"/>
      <c r="AN4797" s="24"/>
      <c r="AO4797" s="24"/>
      <c r="AP4797" s="24"/>
      <c r="AQ4797" s="24"/>
      <c r="AR4797" s="24"/>
      <c r="AS4797" s="24"/>
      <c r="AT4797" s="25"/>
      <c r="AV4797" s="26"/>
      <c r="AW4797" s="26"/>
      <c r="AX4797" s="27"/>
      <c r="AY4797" s="27"/>
      <c r="AZ4797" s="27"/>
      <c r="BA4797" s="27"/>
      <c r="BB4797" s="27"/>
      <c r="BC4797" s="27"/>
      <c r="BD4797" s="27"/>
      <c r="BE4797" s="27"/>
      <c r="BF4797" s="27"/>
      <c r="BG4797" s="27"/>
      <c r="BH4797" s="27"/>
      <c r="BI4797" s="27"/>
      <c r="BT4797" s="31"/>
      <c r="BU4797" s="32"/>
      <c r="BV4797" s="33"/>
      <c r="BW4797" s="32"/>
      <c r="BX4797" s="32"/>
      <c r="BY4797" s="34"/>
      <c r="CA4797" s="32"/>
      <c r="CB4797" s="32"/>
    </row>
    <row r="4798" spans="1:80">
      <c r="A4798" s="20"/>
      <c r="B4798" s="21"/>
      <c r="C4798" s="21"/>
      <c r="D4798" s="21"/>
      <c r="E4798" s="21"/>
      <c r="F4798" s="21"/>
      <c r="G4798" s="21"/>
      <c r="H4798" s="21"/>
      <c r="I4798" s="21"/>
      <c r="J4798" s="21"/>
      <c r="K4798" s="22"/>
      <c r="L4798" s="22"/>
      <c r="M4798" s="22"/>
      <c r="N4798" s="22"/>
      <c r="O4798" s="22"/>
      <c r="P4798" s="22"/>
      <c r="Q4798" s="22"/>
      <c r="R4798" s="22"/>
      <c r="S4798" s="22"/>
      <c r="T4798" s="22"/>
      <c r="U4798" s="22"/>
      <c r="V4798" s="22"/>
      <c r="W4798" s="22"/>
      <c r="X4798" s="22"/>
      <c r="Y4798" s="22"/>
      <c r="Z4798" s="22"/>
      <c r="AA4798" s="22"/>
      <c r="AB4798" s="23"/>
      <c r="AC4798" s="23"/>
      <c r="AD4798" s="22"/>
      <c r="AE4798" s="24"/>
      <c r="AF4798" s="24"/>
      <c r="AG4798" s="24"/>
      <c r="AH4798" s="24"/>
      <c r="AI4798" s="24"/>
      <c r="AJ4798" s="24"/>
      <c r="AK4798" s="24"/>
      <c r="AL4798" s="24"/>
      <c r="AM4798" s="24"/>
      <c r="AN4798" s="24"/>
      <c r="AO4798" s="24"/>
      <c r="AP4798" s="24"/>
      <c r="AQ4798" s="24"/>
      <c r="AR4798" s="24"/>
      <c r="AS4798" s="24"/>
      <c r="AT4798" s="25"/>
      <c r="AV4798" s="26"/>
      <c r="AW4798" s="26"/>
      <c r="AX4798" s="27"/>
      <c r="AY4798" s="27"/>
      <c r="AZ4798" s="27"/>
      <c r="BA4798" s="27"/>
      <c r="BB4798" s="27"/>
      <c r="BC4798" s="27"/>
      <c r="BD4798" s="27"/>
      <c r="BE4798" s="27"/>
      <c r="BF4798" s="27"/>
      <c r="BG4798" s="27"/>
      <c r="BH4798" s="27"/>
      <c r="BI4798" s="27"/>
      <c r="BT4798" s="31"/>
      <c r="BU4798" s="32"/>
      <c r="BV4798" s="33"/>
      <c r="BW4798" s="32"/>
      <c r="BX4798" s="32"/>
      <c r="BY4798" s="34"/>
      <c r="CA4798" s="32"/>
      <c r="CB4798" s="32"/>
    </row>
    <row r="4799" spans="1:80">
      <c r="A4799" s="20"/>
      <c r="B4799" s="21"/>
      <c r="C4799" s="21"/>
      <c r="D4799" s="21"/>
      <c r="E4799" s="21"/>
      <c r="F4799" s="21"/>
      <c r="G4799" s="21"/>
      <c r="H4799" s="21"/>
      <c r="I4799" s="21"/>
      <c r="J4799" s="21"/>
      <c r="K4799" s="22"/>
      <c r="L4799" s="22"/>
      <c r="M4799" s="22"/>
      <c r="N4799" s="22"/>
      <c r="O4799" s="22"/>
      <c r="P4799" s="22"/>
      <c r="Q4799" s="22"/>
      <c r="R4799" s="22"/>
      <c r="S4799" s="22"/>
      <c r="T4799" s="22"/>
      <c r="U4799" s="22"/>
      <c r="V4799" s="22"/>
      <c r="W4799" s="22"/>
      <c r="X4799" s="22"/>
      <c r="Y4799" s="22"/>
      <c r="Z4799" s="22"/>
      <c r="AA4799" s="22"/>
      <c r="AB4799" s="23"/>
      <c r="AC4799" s="23"/>
      <c r="AD4799" s="22"/>
      <c r="AE4799" s="24"/>
      <c r="AF4799" s="24"/>
      <c r="AG4799" s="24"/>
      <c r="AH4799" s="24"/>
      <c r="AI4799" s="24"/>
      <c r="AJ4799" s="24"/>
      <c r="AK4799" s="24"/>
      <c r="AL4799" s="24"/>
      <c r="AM4799" s="24"/>
      <c r="AN4799" s="24"/>
      <c r="AO4799" s="24"/>
      <c r="AP4799" s="24"/>
      <c r="AQ4799" s="24"/>
      <c r="AR4799" s="24"/>
      <c r="AS4799" s="24"/>
      <c r="AT4799" s="25"/>
      <c r="AV4799" s="26"/>
      <c r="AW4799" s="26"/>
      <c r="AX4799" s="27"/>
      <c r="AY4799" s="27"/>
      <c r="AZ4799" s="27"/>
      <c r="BA4799" s="27"/>
      <c r="BB4799" s="27"/>
      <c r="BC4799" s="27"/>
      <c r="BD4799" s="27"/>
      <c r="BE4799" s="27"/>
      <c r="BF4799" s="27"/>
      <c r="BG4799" s="27"/>
      <c r="BH4799" s="27"/>
      <c r="BI4799" s="27"/>
      <c r="BT4799" s="31"/>
      <c r="BU4799" s="32"/>
      <c r="BV4799" s="33"/>
      <c r="BW4799" s="32"/>
      <c r="BX4799" s="32"/>
      <c r="BY4799" s="34"/>
      <c r="CA4799" s="32"/>
      <c r="CB4799" s="32"/>
    </row>
    <row r="4800" spans="1:80">
      <c r="A4800" s="20"/>
      <c r="B4800" s="21"/>
      <c r="C4800" s="21"/>
      <c r="D4800" s="21"/>
      <c r="E4800" s="21"/>
      <c r="F4800" s="21"/>
      <c r="G4800" s="21"/>
      <c r="H4800" s="21"/>
      <c r="I4800" s="21"/>
      <c r="J4800" s="21"/>
      <c r="K4800" s="22"/>
      <c r="L4800" s="22"/>
      <c r="M4800" s="22"/>
      <c r="N4800" s="22"/>
      <c r="O4800" s="22"/>
      <c r="P4800" s="22"/>
      <c r="Q4800" s="22"/>
      <c r="R4800" s="22"/>
      <c r="S4800" s="22"/>
      <c r="T4800" s="22"/>
      <c r="U4800" s="22"/>
      <c r="V4800" s="22"/>
      <c r="W4800" s="22"/>
      <c r="X4800" s="22"/>
      <c r="Y4800" s="22"/>
      <c r="Z4800" s="22"/>
      <c r="AA4800" s="22"/>
      <c r="AB4800" s="23"/>
      <c r="AC4800" s="23"/>
      <c r="AD4800" s="22"/>
      <c r="AE4800" s="24"/>
      <c r="AF4800" s="24"/>
      <c r="AG4800" s="24"/>
      <c r="AH4800" s="24"/>
      <c r="AI4800" s="24"/>
      <c r="AJ4800" s="24"/>
      <c r="AK4800" s="24"/>
      <c r="AL4800" s="24"/>
      <c r="AM4800" s="24"/>
      <c r="AN4800" s="24"/>
      <c r="AO4800" s="24"/>
      <c r="AP4800" s="24"/>
      <c r="AQ4800" s="24"/>
      <c r="AR4800" s="24"/>
      <c r="AS4800" s="24"/>
      <c r="AT4800" s="25"/>
      <c r="AV4800" s="26"/>
      <c r="AW4800" s="26"/>
      <c r="AX4800" s="27"/>
      <c r="AY4800" s="27"/>
      <c r="AZ4800" s="27"/>
      <c r="BA4800" s="27"/>
      <c r="BB4800" s="27"/>
      <c r="BC4800" s="27"/>
      <c r="BD4800" s="27"/>
      <c r="BE4800" s="27"/>
      <c r="BF4800" s="27"/>
      <c r="BG4800" s="27"/>
      <c r="BH4800" s="27"/>
      <c r="BI4800" s="27"/>
      <c r="BT4800" s="31"/>
      <c r="BU4800" s="32"/>
      <c r="BV4800" s="33"/>
      <c r="BW4800" s="32"/>
      <c r="BX4800" s="32"/>
      <c r="BY4800" s="34"/>
      <c r="CA4800" s="32"/>
      <c r="CB4800" s="32"/>
    </row>
    <row r="4801" spans="1:80">
      <c r="A4801" s="20"/>
      <c r="B4801" s="21"/>
      <c r="C4801" s="21"/>
      <c r="D4801" s="21"/>
      <c r="E4801" s="21"/>
      <c r="F4801" s="21"/>
      <c r="G4801" s="21"/>
      <c r="H4801" s="21"/>
      <c r="I4801" s="21"/>
      <c r="J4801" s="21"/>
      <c r="K4801" s="22"/>
      <c r="L4801" s="22"/>
      <c r="M4801" s="22"/>
      <c r="N4801" s="22"/>
      <c r="O4801" s="22"/>
      <c r="P4801" s="22"/>
      <c r="Q4801" s="22"/>
      <c r="R4801" s="22"/>
      <c r="S4801" s="22"/>
      <c r="T4801" s="22"/>
      <c r="U4801" s="22"/>
      <c r="V4801" s="22"/>
      <c r="W4801" s="22"/>
      <c r="X4801" s="22"/>
      <c r="Y4801" s="22"/>
      <c r="Z4801" s="22"/>
      <c r="AA4801" s="22"/>
      <c r="AB4801" s="23"/>
      <c r="AC4801" s="23"/>
      <c r="AD4801" s="22"/>
      <c r="AE4801" s="24"/>
      <c r="AF4801" s="24"/>
      <c r="AG4801" s="24"/>
      <c r="AH4801" s="24"/>
      <c r="AI4801" s="24"/>
      <c r="AJ4801" s="24"/>
      <c r="AK4801" s="24"/>
      <c r="AL4801" s="24"/>
      <c r="AM4801" s="24"/>
      <c r="AN4801" s="24"/>
      <c r="AO4801" s="24"/>
      <c r="AP4801" s="24"/>
      <c r="AQ4801" s="24"/>
      <c r="AR4801" s="24"/>
      <c r="AS4801" s="24"/>
      <c r="AT4801" s="25"/>
      <c r="AV4801" s="26"/>
      <c r="AW4801" s="26"/>
      <c r="AX4801" s="27"/>
      <c r="AY4801" s="27"/>
      <c r="AZ4801" s="27"/>
      <c r="BA4801" s="27"/>
      <c r="BB4801" s="27"/>
      <c r="BC4801" s="27"/>
      <c r="BD4801" s="27"/>
      <c r="BE4801" s="27"/>
      <c r="BF4801" s="27"/>
      <c r="BG4801" s="27"/>
      <c r="BH4801" s="27"/>
      <c r="BI4801" s="27"/>
      <c r="BT4801" s="31"/>
      <c r="BU4801" s="32"/>
      <c r="BV4801" s="33"/>
      <c r="BW4801" s="32"/>
      <c r="BX4801" s="32"/>
      <c r="BY4801" s="34"/>
      <c r="CA4801" s="32"/>
      <c r="CB4801" s="32"/>
    </row>
    <row r="4802" spans="1:80">
      <c r="A4802" s="20"/>
      <c r="B4802" s="21"/>
      <c r="C4802" s="21"/>
      <c r="D4802" s="21"/>
      <c r="E4802" s="21"/>
      <c r="F4802" s="21"/>
      <c r="G4802" s="21"/>
      <c r="H4802" s="21"/>
      <c r="I4802" s="21"/>
      <c r="J4802" s="21"/>
      <c r="K4802" s="22"/>
      <c r="L4802" s="22"/>
      <c r="M4802" s="22"/>
      <c r="N4802" s="22"/>
      <c r="O4802" s="22"/>
      <c r="P4802" s="22"/>
      <c r="Q4802" s="22"/>
      <c r="R4802" s="22"/>
      <c r="S4802" s="22"/>
      <c r="T4802" s="22"/>
      <c r="U4802" s="22"/>
      <c r="V4802" s="22"/>
      <c r="W4802" s="22"/>
      <c r="X4802" s="22"/>
      <c r="Y4802" s="22"/>
      <c r="Z4802" s="22"/>
      <c r="AA4802" s="22"/>
      <c r="AB4802" s="23"/>
      <c r="AC4802" s="23"/>
      <c r="AD4802" s="22"/>
      <c r="AE4802" s="24"/>
      <c r="AF4802" s="24"/>
      <c r="AG4802" s="24"/>
      <c r="AH4802" s="24"/>
      <c r="AI4802" s="24"/>
      <c r="AJ4802" s="24"/>
      <c r="AK4802" s="24"/>
      <c r="AL4802" s="24"/>
      <c r="AM4802" s="24"/>
      <c r="AN4802" s="24"/>
      <c r="AO4802" s="24"/>
      <c r="AP4802" s="24"/>
      <c r="AQ4802" s="24"/>
      <c r="AR4802" s="24"/>
      <c r="AS4802" s="24"/>
      <c r="AT4802" s="25"/>
      <c r="AV4802" s="26"/>
      <c r="AW4802" s="26"/>
      <c r="AX4802" s="27"/>
      <c r="AY4802" s="27"/>
      <c r="AZ4802" s="27"/>
      <c r="BA4802" s="27"/>
      <c r="BB4802" s="27"/>
      <c r="BC4802" s="27"/>
      <c r="BD4802" s="27"/>
      <c r="BE4802" s="27"/>
      <c r="BF4802" s="27"/>
      <c r="BG4802" s="27"/>
      <c r="BH4802" s="27"/>
      <c r="BI4802" s="27"/>
      <c r="BT4802" s="31"/>
      <c r="BU4802" s="32"/>
      <c r="BV4802" s="33"/>
      <c r="BW4802" s="32"/>
      <c r="BX4802" s="32"/>
      <c r="BY4802" s="34"/>
      <c r="CA4802" s="32"/>
      <c r="CB4802" s="32"/>
    </row>
    <row r="4803" spans="1:80">
      <c r="A4803" s="20"/>
      <c r="B4803" s="21"/>
      <c r="C4803" s="21"/>
      <c r="D4803" s="21"/>
      <c r="E4803" s="21"/>
      <c r="F4803" s="21"/>
      <c r="G4803" s="21"/>
      <c r="H4803" s="21"/>
      <c r="I4803" s="21"/>
      <c r="J4803" s="21"/>
      <c r="K4803" s="22"/>
      <c r="L4803" s="22"/>
      <c r="M4803" s="22"/>
      <c r="N4803" s="22"/>
      <c r="O4803" s="22"/>
      <c r="P4803" s="22"/>
      <c r="Q4803" s="22"/>
      <c r="R4803" s="22"/>
      <c r="S4803" s="22"/>
      <c r="T4803" s="22"/>
      <c r="U4803" s="22"/>
      <c r="V4803" s="22"/>
      <c r="W4803" s="22"/>
      <c r="X4803" s="22"/>
      <c r="Y4803" s="22"/>
      <c r="Z4803" s="22"/>
      <c r="AA4803" s="22"/>
      <c r="AB4803" s="23"/>
      <c r="AC4803" s="23"/>
      <c r="AD4803" s="22"/>
      <c r="AE4803" s="24"/>
      <c r="AF4803" s="24"/>
      <c r="AG4803" s="24"/>
      <c r="AH4803" s="24"/>
      <c r="AI4803" s="24"/>
      <c r="AJ4803" s="24"/>
      <c r="AK4803" s="24"/>
      <c r="AL4803" s="24"/>
      <c r="AM4803" s="24"/>
      <c r="AN4803" s="24"/>
      <c r="AO4803" s="24"/>
      <c r="AP4803" s="24"/>
      <c r="AQ4803" s="24"/>
      <c r="AR4803" s="24"/>
      <c r="AS4803" s="24"/>
      <c r="AT4803" s="25"/>
      <c r="AV4803" s="26"/>
      <c r="AW4803" s="26"/>
      <c r="AX4803" s="27"/>
      <c r="AY4803" s="27"/>
      <c r="AZ4803" s="27"/>
      <c r="BA4803" s="27"/>
      <c r="BB4803" s="27"/>
      <c r="BC4803" s="27"/>
      <c r="BD4803" s="27"/>
      <c r="BE4803" s="27"/>
      <c r="BF4803" s="27"/>
      <c r="BG4803" s="27"/>
      <c r="BH4803" s="27"/>
      <c r="BI4803" s="27"/>
      <c r="BT4803" s="31"/>
      <c r="BU4803" s="32"/>
      <c r="BV4803" s="33"/>
      <c r="BW4803" s="32"/>
      <c r="BX4803" s="32"/>
      <c r="BY4803" s="34"/>
      <c r="CA4803" s="32"/>
      <c r="CB4803" s="32"/>
    </row>
    <row r="4804" spans="1:80">
      <c r="A4804" s="20"/>
      <c r="B4804" s="21"/>
      <c r="C4804" s="21"/>
      <c r="D4804" s="21"/>
      <c r="E4804" s="21"/>
      <c r="F4804" s="21"/>
      <c r="G4804" s="21"/>
      <c r="H4804" s="21"/>
      <c r="I4804" s="21"/>
      <c r="J4804" s="21"/>
      <c r="K4804" s="22"/>
      <c r="L4804" s="22"/>
      <c r="M4804" s="22"/>
      <c r="N4804" s="22"/>
      <c r="O4804" s="22"/>
      <c r="P4804" s="22"/>
      <c r="Q4804" s="22"/>
      <c r="R4804" s="22"/>
      <c r="S4804" s="22"/>
      <c r="T4804" s="22"/>
      <c r="U4804" s="22"/>
      <c r="V4804" s="22"/>
      <c r="W4804" s="22"/>
      <c r="X4804" s="22"/>
      <c r="Y4804" s="22"/>
      <c r="Z4804" s="22"/>
      <c r="AA4804" s="22"/>
      <c r="AB4804" s="23"/>
      <c r="AC4804" s="23"/>
      <c r="AD4804" s="22"/>
      <c r="AE4804" s="24"/>
      <c r="AF4804" s="24"/>
      <c r="AG4804" s="24"/>
      <c r="AH4804" s="24"/>
      <c r="AI4804" s="24"/>
      <c r="AJ4804" s="24"/>
      <c r="AK4804" s="24"/>
      <c r="AL4804" s="24"/>
      <c r="AM4804" s="24"/>
      <c r="AN4804" s="24"/>
      <c r="AO4804" s="24"/>
      <c r="AP4804" s="24"/>
      <c r="AQ4804" s="24"/>
      <c r="AR4804" s="24"/>
      <c r="AS4804" s="24"/>
      <c r="AT4804" s="25"/>
      <c r="AV4804" s="26"/>
      <c r="AW4804" s="26"/>
      <c r="AX4804" s="27"/>
      <c r="AY4804" s="27"/>
      <c r="AZ4804" s="27"/>
      <c r="BA4804" s="27"/>
      <c r="BB4804" s="27"/>
      <c r="BC4804" s="27"/>
      <c r="BD4804" s="27"/>
      <c r="BE4804" s="27"/>
      <c r="BF4804" s="27"/>
      <c r="BG4804" s="27"/>
      <c r="BH4804" s="27"/>
      <c r="BI4804" s="27"/>
      <c r="BT4804" s="31"/>
      <c r="BU4804" s="32"/>
      <c r="BV4804" s="33"/>
      <c r="BW4804" s="32"/>
      <c r="BX4804" s="32"/>
      <c r="BY4804" s="34"/>
      <c r="CA4804" s="32"/>
      <c r="CB4804" s="32"/>
    </row>
    <row r="4805" spans="1:80">
      <c r="A4805" s="20"/>
      <c r="B4805" s="21"/>
      <c r="C4805" s="21"/>
      <c r="D4805" s="21"/>
      <c r="E4805" s="21"/>
      <c r="F4805" s="21"/>
      <c r="G4805" s="21"/>
      <c r="H4805" s="21"/>
      <c r="I4805" s="21"/>
      <c r="J4805" s="21"/>
      <c r="K4805" s="22"/>
      <c r="L4805" s="22"/>
      <c r="M4805" s="22"/>
      <c r="N4805" s="22"/>
      <c r="O4805" s="22"/>
      <c r="P4805" s="22"/>
      <c r="Q4805" s="22"/>
      <c r="R4805" s="22"/>
      <c r="S4805" s="22"/>
      <c r="T4805" s="22"/>
      <c r="U4805" s="22"/>
      <c r="V4805" s="22"/>
      <c r="W4805" s="22"/>
      <c r="X4805" s="22"/>
      <c r="Y4805" s="22"/>
      <c r="Z4805" s="22"/>
      <c r="AA4805" s="22"/>
      <c r="AB4805" s="23"/>
      <c r="AC4805" s="23"/>
      <c r="AD4805" s="22"/>
      <c r="AE4805" s="24"/>
      <c r="AF4805" s="24"/>
      <c r="AG4805" s="24"/>
      <c r="AH4805" s="24"/>
      <c r="AI4805" s="24"/>
      <c r="AJ4805" s="24"/>
      <c r="AK4805" s="24"/>
      <c r="AL4805" s="24"/>
      <c r="AM4805" s="24"/>
      <c r="AN4805" s="24"/>
      <c r="AO4805" s="24"/>
      <c r="AP4805" s="24"/>
      <c r="AQ4805" s="24"/>
      <c r="AR4805" s="24"/>
      <c r="AS4805" s="24"/>
      <c r="AT4805" s="25"/>
      <c r="AV4805" s="26"/>
      <c r="AW4805" s="26"/>
      <c r="AX4805" s="27"/>
      <c r="AY4805" s="27"/>
      <c r="AZ4805" s="27"/>
      <c r="BA4805" s="27"/>
      <c r="BB4805" s="27"/>
      <c r="BC4805" s="27"/>
      <c r="BD4805" s="27"/>
      <c r="BE4805" s="27"/>
      <c r="BF4805" s="27"/>
      <c r="BG4805" s="27"/>
      <c r="BH4805" s="27"/>
      <c r="BI4805" s="27"/>
      <c r="BT4805" s="31"/>
      <c r="BU4805" s="32"/>
      <c r="BV4805" s="33"/>
      <c r="BW4805" s="32"/>
      <c r="BX4805" s="32"/>
      <c r="BY4805" s="34"/>
      <c r="CA4805" s="32"/>
      <c r="CB4805" s="32"/>
    </row>
    <row r="4806" spans="1:80">
      <c r="A4806" s="20"/>
      <c r="B4806" s="21"/>
      <c r="C4806" s="21"/>
      <c r="D4806" s="21"/>
      <c r="E4806" s="21"/>
      <c r="F4806" s="21"/>
      <c r="G4806" s="21"/>
      <c r="H4806" s="21"/>
      <c r="I4806" s="21"/>
      <c r="J4806" s="21"/>
      <c r="K4806" s="22"/>
      <c r="L4806" s="22"/>
      <c r="M4806" s="22"/>
      <c r="N4806" s="22"/>
      <c r="O4806" s="22"/>
      <c r="P4806" s="22"/>
      <c r="Q4806" s="22"/>
      <c r="R4806" s="22"/>
      <c r="S4806" s="22"/>
      <c r="T4806" s="22"/>
      <c r="U4806" s="22"/>
      <c r="V4806" s="22"/>
      <c r="W4806" s="22"/>
      <c r="X4806" s="22"/>
      <c r="Y4806" s="22"/>
      <c r="Z4806" s="22"/>
      <c r="AA4806" s="22"/>
      <c r="AB4806" s="23"/>
      <c r="AC4806" s="23"/>
      <c r="AD4806" s="22"/>
      <c r="AE4806" s="24"/>
      <c r="AF4806" s="24"/>
      <c r="AG4806" s="24"/>
      <c r="AH4806" s="24"/>
      <c r="AI4806" s="24"/>
      <c r="AJ4806" s="24"/>
      <c r="AK4806" s="24"/>
      <c r="AL4806" s="24"/>
      <c r="AM4806" s="24"/>
      <c r="AN4806" s="24"/>
      <c r="AO4806" s="24"/>
      <c r="AP4806" s="24"/>
      <c r="AQ4806" s="24"/>
      <c r="AR4806" s="24"/>
      <c r="AS4806" s="24"/>
      <c r="AT4806" s="25"/>
      <c r="AV4806" s="26"/>
      <c r="AW4806" s="26"/>
      <c r="AX4806" s="27"/>
      <c r="AY4806" s="27"/>
      <c r="AZ4806" s="27"/>
      <c r="BA4806" s="27"/>
      <c r="BB4806" s="27"/>
      <c r="BC4806" s="27"/>
      <c r="BD4806" s="27"/>
      <c r="BE4806" s="27"/>
      <c r="BF4806" s="27"/>
      <c r="BG4806" s="27"/>
      <c r="BH4806" s="27"/>
      <c r="BI4806" s="27"/>
      <c r="BT4806" s="31"/>
      <c r="BU4806" s="32"/>
      <c r="BV4806" s="33"/>
      <c r="BW4806" s="32"/>
      <c r="BX4806" s="32"/>
      <c r="BY4806" s="34"/>
      <c r="CA4806" s="32"/>
      <c r="CB4806" s="32"/>
    </row>
    <row r="4807" spans="1:80">
      <c r="A4807" s="20"/>
      <c r="B4807" s="21"/>
      <c r="C4807" s="21"/>
      <c r="D4807" s="21"/>
      <c r="E4807" s="21"/>
      <c r="F4807" s="21"/>
      <c r="G4807" s="21"/>
      <c r="H4807" s="21"/>
      <c r="I4807" s="21"/>
      <c r="J4807" s="21"/>
      <c r="K4807" s="22"/>
      <c r="L4807" s="22"/>
      <c r="M4807" s="22"/>
      <c r="N4807" s="22"/>
      <c r="O4807" s="22"/>
      <c r="P4807" s="22"/>
      <c r="Q4807" s="22"/>
      <c r="R4807" s="22"/>
      <c r="S4807" s="22"/>
      <c r="T4807" s="22"/>
      <c r="U4807" s="22"/>
      <c r="V4807" s="22"/>
      <c r="W4807" s="22"/>
      <c r="X4807" s="22"/>
      <c r="Y4807" s="22"/>
      <c r="Z4807" s="22"/>
      <c r="AA4807" s="22"/>
      <c r="AB4807" s="23"/>
      <c r="AC4807" s="23"/>
      <c r="AD4807" s="22"/>
      <c r="AE4807" s="24"/>
      <c r="AF4807" s="24"/>
      <c r="AG4807" s="24"/>
      <c r="AH4807" s="24"/>
      <c r="AI4807" s="24"/>
      <c r="AJ4807" s="24"/>
      <c r="AK4807" s="24"/>
      <c r="AL4807" s="24"/>
      <c r="AM4807" s="24"/>
      <c r="AN4807" s="24"/>
      <c r="AO4807" s="24"/>
      <c r="AP4807" s="24"/>
      <c r="AQ4807" s="24"/>
      <c r="AR4807" s="24"/>
      <c r="AS4807" s="24"/>
      <c r="AT4807" s="25"/>
      <c r="AV4807" s="26"/>
      <c r="AW4807" s="26"/>
      <c r="AX4807" s="27"/>
      <c r="AY4807" s="27"/>
      <c r="AZ4807" s="27"/>
      <c r="BA4807" s="27"/>
      <c r="BB4807" s="27"/>
      <c r="BC4807" s="27"/>
      <c r="BD4807" s="27"/>
      <c r="BE4807" s="27"/>
      <c r="BF4807" s="27"/>
      <c r="BG4807" s="27"/>
      <c r="BH4807" s="27"/>
      <c r="BI4807" s="27"/>
      <c r="BT4807" s="31"/>
      <c r="BU4807" s="32"/>
      <c r="BV4807" s="33"/>
      <c r="BW4807" s="32"/>
      <c r="BX4807" s="32"/>
      <c r="BY4807" s="34"/>
      <c r="CA4807" s="32"/>
      <c r="CB4807" s="32"/>
    </row>
    <row r="4808" spans="1:80">
      <c r="A4808" s="20"/>
      <c r="B4808" s="21"/>
      <c r="C4808" s="21"/>
      <c r="D4808" s="21"/>
      <c r="E4808" s="21"/>
      <c r="F4808" s="21"/>
      <c r="G4808" s="21"/>
      <c r="H4808" s="21"/>
      <c r="I4808" s="21"/>
      <c r="J4808" s="21"/>
      <c r="K4808" s="22"/>
      <c r="L4808" s="22"/>
      <c r="M4808" s="22"/>
      <c r="N4808" s="22"/>
      <c r="O4808" s="22"/>
      <c r="P4808" s="22"/>
      <c r="Q4808" s="22"/>
      <c r="R4808" s="22"/>
      <c r="S4808" s="22"/>
      <c r="T4808" s="22"/>
      <c r="U4808" s="22"/>
      <c r="V4808" s="22"/>
      <c r="W4808" s="22"/>
      <c r="X4808" s="22"/>
      <c r="Y4808" s="22"/>
      <c r="Z4808" s="22"/>
      <c r="AA4808" s="22"/>
      <c r="AB4808" s="23"/>
      <c r="AC4808" s="23"/>
      <c r="AD4808" s="22"/>
      <c r="AE4808" s="24"/>
      <c r="AF4808" s="24"/>
      <c r="AG4808" s="24"/>
      <c r="AH4808" s="24"/>
      <c r="AI4808" s="24"/>
      <c r="AJ4808" s="24"/>
      <c r="AK4808" s="24"/>
      <c r="AL4808" s="24"/>
      <c r="AM4808" s="24"/>
      <c r="AN4808" s="24"/>
      <c r="AO4808" s="24"/>
      <c r="AP4808" s="24"/>
      <c r="AQ4808" s="24"/>
      <c r="AR4808" s="24"/>
      <c r="AS4808" s="24"/>
      <c r="AT4808" s="25"/>
      <c r="AV4808" s="26"/>
      <c r="AW4808" s="26"/>
      <c r="AX4808" s="27"/>
      <c r="AY4808" s="27"/>
      <c r="AZ4808" s="27"/>
      <c r="BA4808" s="27"/>
      <c r="BB4808" s="27"/>
      <c r="BC4808" s="27"/>
      <c r="BD4808" s="27"/>
      <c r="BE4808" s="27"/>
      <c r="BF4808" s="27"/>
      <c r="BG4808" s="27"/>
      <c r="BH4808" s="27"/>
      <c r="BI4808" s="27"/>
      <c r="BT4808" s="31"/>
      <c r="BU4808" s="32"/>
      <c r="BV4808" s="33"/>
      <c r="BW4808" s="32"/>
      <c r="BX4808" s="32"/>
      <c r="BY4808" s="34"/>
      <c r="CA4808" s="32"/>
      <c r="CB4808" s="32"/>
    </row>
    <row r="4809" spans="1:80">
      <c r="A4809" s="20"/>
      <c r="B4809" s="21"/>
      <c r="C4809" s="21"/>
      <c r="D4809" s="21"/>
      <c r="E4809" s="21"/>
      <c r="F4809" s="21"/>
      <c r="G4809" s="21"/>
      <c r="H4809" s="21"/>
      <c r="I4809" s="21"/>
      <c r="J4809" s="21"/>
      <c r="K4809" s="22"/>
      <c r="L4809" s="22"/>
      <c r="M4809" s="22"/>
      <c r="N4809" s="22"/>
      <c r="O4809" s="22"/>
      <c r="P4809" s="22"/>
      <c r="Q4809" s="22"/>
      <c r="R4809" s="22"/>
      <c r="S4809" s="22"/>
      <c r="T4809" s="22"/>
      <c r="U4809" s="22"/>
      <c r="V4809" s="22"/>
      <c r="W4809" s="22"/>
      <c r="X4809" s="22"/>
      <c r="Y4809" s="22"/>
      <c r="Z4809" s="22"/>
      <c r="AA4809" s="22"/>
      <c r="AB4809" s="23"/>
      <c r="AC4809" s="23"/>
      <c r="AD4809" s="22"/>
      <c r="AE4809" s="24"/>
      <c r="AF4809" s="24"/>
      <c r="AG4809" s="24"/>
      <c r="AH4809" s="24"/>
      <c r="AI4809" s="24"/>
      <c r="AJ4809" s="24"/>
      <c r="AK4809" s="24"/>
      <c r="AL4809" s="24"/>
      <c r="AM4809" s="24"/>
      <c r="AN4809" s="24"/>
      <c r="AO4809" s="24"/>
      <c r="AP4809" s="24"/>
      <c r="AQ4809" s="24"/>
      <c r="AR4809" s="24"/>
      <c r="AS4809" s="24"/>
      <c r="AT4809" s="25"/>
      <c r="AV4809" s="26"/>
      <c r="AW4809" s="26"/>
      <c r="AX4809" s="27"/>
      <c r="AY4809" s="27"/>
      <c r="AZ4809" s="27"/>
      <c r="BA4809" s="27"/>
      <c r="BB4809" s="27"/>
      <c r="BC4809" s="27"/>
      <c r="BD4809" s="27"/>
      <c r="BE4809" s="27"/>
      <c r="BF4809" s="27"/>
      <c r="BG4809" s="27"/>
      <c r="BH4809" s="27"/>
      <c r="BI4809" s="27"/>
      <c r="BT4809" s="31"/>
      <c r="BU4809" s="32"/>
      <c r="BV4809" s="33"/>
      <c r="BW4809" s="32"/>
      <c r="BX4809" s="32"/>
      <c r="BY4809" s="34"/>
      <c r="CA4809" s="32"/>
      <c r="CB4809" s="32"/>
    </row>
    <row r="4810" spans="1:80">
      <c r="A4810" s="20"/>
      <c r="B4810" s="21"/>
      <c r="C4810" s="21"/>
      <c r="D4810" s="21"/>
      <c r="E4810" s="21"/>
      <c r="F4810" s="21"/>
      <c r="G4810" s="21"/>
      <c r="H4810" s="21"/>
      <c r="I4810" s="21"/>
      <c r="J4810" s="21"/>
      <c r="K4810" s="22"/>
      <c r="L4810" s="22"/>
      <c r="M4810" s="22"/>
      <c r="N4810" s="22"/>
      <c r="O4810" s="22"/>
      <c r="P4810" s="22"/>
      <c r="Q4810" s="22"/>
      <c r="R4810" s="22"/>
      <c r="S4810" s="22"/>
      <c r="T4810" s="22"/>
      <c r="U4810" s="22"/>
      <c r="V4810" s="22"/>
      <c r="W4810" s="22"/>
      <c r="X4810" s="22"/>
      <c r="Y4810" s="22"/>
      <c r="Z4810" s="22"/>
      <c r="AA4810" s="22"/>
      <c r="AB4810" s="23"/>
      <c r="AC4810" s="23"/>
      <c r="AD4810" s="22"/>
      <c r="AE4810" s="24"/>
      <c r="AF4810" s="24"/>
      <c r="AG4810" s="24"/>
      <c r="AH4810" s="24"/>
      <c r="AI4810" s="24"/>
      <c r="AJ4810" s="24"/>
      <c r="AK4810" s="24"/>
      <c r="AL4810" s="24"/>
      <c r="AM4810" s="24"/>
      <c r="AN4810" s="24"/>
      <c r="AO4810" s="24"/>
      <c r="AP4810" s="24"/>
      <c r="AQ4810" s="24"/>
      <c r="AR4810" s="24"/>
      <c r="AS4810" s="24"/>
      <c r="AT4810" s="25"/>
      <c r="AV4810" s="26"/>
      <c r="AW4810" s="26"/>
      <c r="AX4810" s="27"/>
      <c r="AY4810" s="27"/>
      <c r="AZ4810" s="27"/>
      <c r="BA4810" s="27"/>
      <c r="BB4810" s="27"/>
      <c r="BC4810" s="27"/>
      <c r="BD4810" s="27"/>
      <c r="BE4810" s="27"/>
      <c r="BF4810" s="27"/>
      <c r="BG4810" s="27"/>
      <c r="BH4810" s="27"/>
      <c r="BI4810" s="27"/>
      <c r="BT4810" s="31"/>
      <c r="BU4810" s="32"/>
      <c r="BV4810" s="33"/>
      <c r="BW4810" s="32"/>
      <c r="BX4810" s="32"/>
      <c r="BY4810" s="34"/>
      <c r="CA4810" s="32"/>
      <c r="CB4810" s="32"/>
    </row>
    <row r="4811" spans="1:80">
      <c r="A4811" s="20"/>
      <c r="B4811" s="21"/>
      <c r="C4811" s="21"/>
      <c r="D4811" s="21"/>
      <c r="E4811" s="21"/>
      <c r="F4811" s="21"/>
      <c r="G4811" s="21"/>
      <c r="H4811" s="21"/>
      <c r="I4811" s="21"/>
      <c r="J4811" s="21"/>
      <c r="K4811" s="22"/>
      <c r="L4811" s="22"/>
      <c r="M4811" s="22"/>
      <c r="N4811" s="22"/>
      <c r="O4811" s="22"/>
      <c r="P4811" s="22"/>
      <c r="Q4811" s="22"/>
      <c r="R4811" s="22"/>
      <c r="S4811" s="22"/>
      <c r="T4811" s="22"/>
      <c r="U4811" s="22"/>
      <c r="V4811" s="22"/>
      <c r="W4811" s="22"/>
      <c r="X4811" s="22"/>
      <c r="Y4811" s="22"/>
      <c r="Z4811" s="22"/>
      <c r="AA4811" s="22"/>
      <c r="AB4811" s="23"/>
      <c r="AC4811" s="23"/>
      <c r="AD4811" s="22"/>
      <c r="AE4811" s="24"/>
      <c r="AF4811" s="24"/>
      <c r="AG4811" s="24"/>
      <c r="AH4811" s="24"/>
      <c r="AI4811" s="24"/>
      <c r="AJ4811" s="24"/>
      <c r="AK4811" s="24"/>
      <c r="AL4811" s="24"/>
      <c r="AM4811" s="24"/>
      <c r="AN4811" s="24"/>
      <c r="AO4811" s="24"/>
      <c r="AP4811" s="24"/>
      <c r="AQ4811" s="24"/>
      <c r="AR4811" s="24"/>
      <c r="AS4811" s="24"/>
      <c r="AT4811" s="25"/>
      <c r="AV4811" s="26"/>
      <c r="AW4811" s="26"/>
      <c r="AX4811" s="27"/>
      <c r="AY4811" s="27"/>
      <c r="AZ4811" s="27"/>
      <c r="BA4811" s="27"/>
      <c r="BB4811" s="27"/>
      <c r="BC4811" s="27"/>
      <c r="BD4811" s="27"/>
      <c r="BE4811" s="27"/>
      <c r="BF4811" s="27"/>
      <c r="BG4811" s="27"/>
      <c r="BH4811" s="27"/>
      <c r="BI4811" s="27"/>
      <c r="BT4811" s="31"/>
      <c r="BU4811" s="32"/>
      <c r="BV4811" s="33"/>
      <c r="BW4811" s="32"/>
      <c r="BX4811" s="32"/>
      <c r="BY4811" s="34"/>
      <c r="CA4811" s="32"/>
      <c r="CB4811" s="32"/>
    </row>
    <row r="4812" spans="1:80">
      <c r="A4812" s="20"/>
      <c r="B4812" s="21"/>
      <c r="C4812" s="21"/>
      <c r="D4812" s="21"/>
      <c r="E4812" s="21"/>
      <c r="F4812" s="21"/>
      <c r="G4812" s="21"/>
      <c r="H4812" s="21"/>
      <c r="I4812" s="21"/>
      <c r="J4812" s="21"/>
      <c r="K4812" s="22"/>
      <c r="L4812" s="22"/>
      <c r="M4812" s="22"/>
      <c r="N4812" s="22"/>
      <c r="O4812" s="22"/>
      <c r="P4812" s="22"/>
      <c r="Q4812" s="22"/>
      <c r="R4812" s="22"/>
      <c r="S4812" s="22"/>
      <c r="T4812" s="22"/>
      <c r="U4812" s="22"/>
      <c r="V4812" s="22"/>
      <c r="W4812" s="22"/>
      <c r="X4812" s="22"/>
      <c r="Y4812" s="22"/>
      <c r="Z4812" s="22"/>
      <c r="AA4812" s="22"/>
      <c r="AB4812" s="23"/>
      <c r="AC4812" s="23"/>
      <c r="AD4812" s="22"/>
      <c r="AE4812" s="24"/>
      <c r="AF4812" s="24"/>
      <c r="AG4812" s="24"/>
      <c r="AH4812" s="24"/>
      <c r="AI4812" s="24"/>
      <c r="AJ4812" s="24"/>
      <c r="AK4812" s="24"/>
      <c r="AL4812" s="24"/>
      <c r="AM4812" s="24"/>
      <c r="AN4812" s="24"/>
      <c r="AO4812" s="24"/>
      <c r="AP4812" s="24"/>
      <c r="AQ4812" s="24"/>
      <c r="AR4812" s="24"/>
      <c r="AS4812" s="24"/>
      <c r="AT4812" s="25"/>
      <c r="AV4812" s="26"/>
      <c r="AW4812" s="26"/>
      <c r="AX4812" s="27"/>
      <c r="AY4812" s="27"/>
      <c r="AZ4812" s="27"/>
      <c r="BA4812" s="27"/>
      <c r="BB4812" s="27"/>
      <c r="BC4812" s="27"/>
      <c r="BD4812" s="27"/>
      <c r="BE4812" s="27"/>
      <c r="BF4812" s="27"/>
      <c r="BG4812" s="27"/>
      <c r="BH4812" s="27"/>
      <c r="BI4812" s="27"/>
      <c r="BT4812" s="31"/>
      <c r="BU4812" s="32"/>
      <c r="BV4812" s="33"/>
      <c r="BW4812" s="32"/>
      <c r="BX4812" s="32"/>
      <c r="BY4812" s="34"/>
      <c r="CA4812" s="32"/>
      <c r="CB4812" s="32"/>
    </row>
    <row r="4813" spans="1:80">
      <c r="A4813" s="20"/>
      <c r="B4813" s="21"/>
      <c r="C4813" s="21"/>
      <c r="D4813" s="21"/>
      <c r="E4813" s="21"/>
      <c r="F4813" s="21"/>
      <c r="G4813" s="21"/>
      <c r="H4813" s="21"/>
      <c r="I4813" s="21"/>
      <c r="J4813" s="21"/>
      <c r="K4813" s="22"/>
      <c r="L4813" s="22"/>
      <c r="M4813" s="22"/>
      <c r="N4813" s="22"/>
      <c r="O4813" s="22"/>
      <c r="P4813" s="22"/>
      <c r="Q4813" s="22"/>
      <c r="R4813" s="22"/>
      <c r="S4813" s="22"/>
      <c r="T4813" s="22"/>
      <c r="U4813" s="22"/>
      <c r="V4813" s="22"/>
      <c r="W4813" s="22"/>
      <c r="X4813" s="22"/>
      <c r="Y4813" s="22"/>
      <c r="Z4813" s="22"/>
      <c r="AA4813" s="22"/>
      <c r="AB4813" s="23"/>
      <c r="AC4813" s="23"/>
      <c r="AD4813" s="22"/>
      <c r="AE4813" s="24"/>
      <c r="AF4813" s="24"/>
      <c r="AG4813" s="24"/>
      <c r="AH4813" s="24"/>
      <c r="AI4813" s="24"/>
      <c r="AJ4813" s="24"/>
      <c r="AK4813" s="24"/>
      <c r="AL4813" s="24"/>
      <c r="AM4813" s="24"/>
      <c r="AN4813" s="24"/>
      <c r="AO4813" s="24"/>
      <c r="AP4813" s="24"/>
      <c r="AQ4813" s="24"/>
      <c r="AR4813" s="24"/>
      <c r="AS4813" s="24"/>
      <c r="AT4813" s="25"/>
      <c r="AV4813" s="26"/>
      <c r="AW4813" s="26"/>
      <c r="AX4813" s="27"/>
      <c r="AY4813" s="27"/>
      <c r="AZ4813" s="27"/>
      <c r="BA4813" s="27"/>
      <c r="BB4813" s="27"/>
      <c r="BC4813" s="27"/>
      <c r="BD4813" s="27"/>
      <c r="BE4813" s="27"/>
      <c r="BF4813" s="27"/>
      <c r="BG4813" s="27"/>
      <c r="BH4813" s="27"/>
      <c r="BI4813" s="27"/>
      <c r="BT4813" s="31"/>
      <c r="BU4813" s="32"/>
      <c r="BV4813" s="33"/>
      <c r="BW4813" s="32"/>
      <c r="BX4813" s="32"/>
      <c r="BY4813" s="34"/>
      <c r="CA4813" s="32"/>
      <c r="CB4813" s="32"/>
    </row>
    <row r="4814" spans="1:80">
      <c r="A4814" s="20"/>
      <c r="B4814" s="21"/>
      <c r="C4814" s="21"/>
      <c r="D4814" s="21"/>
      <c r="E4814" s="21"/>
      <c r="F4814" s="21"/>
      <c r="G4814" s="21"/>
      <c r="H4814" s="21"/>
      <c r="I4814" s="21"/>
      <c r="J4814" s="21"/>
      <c r="K4814" s="22"/>
      <c r="L4814" s="22"/>
      <c r="M4814" s="22"/>
      <c r="N4814" s="22"/>
      <c r="O4814" s="22"/>
      <c r="P4814" s="22"/>
      <c r="Q4814" s="22"/>
      <c r="R4814" s="22"/>
      <c r="S4814" s="22"/>
      <c r="T4814" s="22"/>
      <c r="U4814" s="22"/>
      <c r="V4814" s="22"/>
      <c r="W4814" s="22"/>
      <c r="X4814" s="22"/>
      <c r="Y4814" s="22"/>
      <c r="Z4814" s="22"/>
      <c r="AA4814" s="22"/>
      <c r="AB4814" s="23"/>
      <c r="AC4814" s="23"/>
      <c r="AD4814" s="22"/>
      <c r="AE4814" s="24"/>
      <c r="AF4814" s="24"/>
      <c r="AG4814" s="24"/>
      <c r="AH4814" s="24"/>
      <c r="AI4814" s="24"/>
      <c r="AJ4814" s="24"/>
      <c r="AK4814" s="24"/>
      <c r="AL4814" s="24"/>
      <c r="AM4814" s="24"/>
      <c r="AN4814" s="24"/>
      <c r="AO4814" s="24"/>
      <c r="AP4814" s="24"/>
      <c r="AQ4814" s="24"/>
      <c r="AR4814" s="24"/>
      <c r="AS4814" s="24"/>
      <c r="AT4814" s="25"/>
      <c r="AV4814" s="26"/>
      <c r="AW4814" s="26"/>
      <c r="AX4814" s="27"/>
      <c r="AY4814" s="27"/>
      <c r="AZ4814" s="27"/>
      <c r="BA4814" s="27"/>
      <c r="BB4814" s="27"/>
      <c r="BC4814" s="27"/>
      <c r="BD4814" s="27"/>
      <c r="BE4814" s="27"/>
      <c r="BF4814" s="27"/>
      <c r="BG4814" s="27"/>
      <c r="BH4814" s="27"/>
      <c r="BI4814" s="27"/>
      <c r="BT4814" s="31"/>
      <c r="BU4814" s="32"/>
      <c r="BV4814" s="33"/>
      <c r="BW4814" s="32"/>
      <c r="BX4814" s="32"/>
      <c r="BY4814" s="34"/>
      <c r="CA4814" s="32"/>
      <c r="CB4814" s="32"/>
    </row>
    <row r="4815" spans="1:80">
      <c r="A4815" s="20"/>
      <c r="B4815" s="21"/>
      <c r="C4815" s="21"/>
      <c r="D4815" s="21"/>
      <c r="E4815" s="21"/>
      <c r="F4815" s="21"/>
      <c r="G4815" s="21"/>
      <c r="H4815" s="21"/>
      <c r="I4815" s="21"/>
      <c r="J4815" s="21"/>
      <c r="K4815" s="22"/>
      <c r="L4815" s="22"/>
      <c r="M4815" s="22"/>
      <c r="N4815" s="22"/>
      <c r="O4815" s="22"/>
      <c r="P4815" s="22"/>
      <c r="Q4815" s="22"/>
      <c r="R4815" s="22"/>
      <c r="S4815" s="22"/>
      <c r="T4815" s="22"/>
      <c r="U4815" s="22"/>
      <c r="V4815" s="22"/>
      <c r="W4815" s="22"/>
      <c r="X4815" s="22"/>
      <c r="Y4815" s="22"/>
      <c r="Z4815" s="22"/>
      <c r="AA4815" s="22"/>
      <c r="AB4815" s="23"/>
      <c r="AC4815" s="23"/>
      <c r="AD4815" s="22"/>
      <c r="AE4815" s="24"/>
      <c r="AF4815" s="24"/>
      <c r="AG4815" s="24"/>
      <c r="AH4815" s="24"/>
      <c r="AI4815" s="24"/>
      <c r="AJ4815" s="24"/>
      <c r="AK4815" s="24"/>
      <c r="AL4815" s="24"/>
      <c r="AM4815" s="24"/>
      <c r="AN4815" s="24"/>
      <c r="AO4815" s="24"/>
      <c r="AP4815" s="24"/>
      <c r="AQ4815" s="24"/>
      <c r="AR4815" s="24"/>
      <c r="AS4815" s="24"/>
      <c r="AT4815" s="25"/>
      <c r="AV4815" s="26"/>
      <c r="AW4815" s="26"/>
      <c r="AX4815" s="27"/>
      <c r="AY4815" s="27"/>
      <c r="AZ4815" s="27"/>
      <c r="BA4815" s="27"/>
      <c r="BB4815" s="27"/>
      <c r="BC4815" s="27"/>
      <c r="BD4815" s="27"/>
      <c r="BE4815" s="27"/>
      <c r="BF4815" s="27"/>
      <c r="BG4815" s="27"/>
      <c r="BH4815" s="27"/>
      <c r="BI4815" s="27"/>
      <c r="BT4815" s="31"/>
      <c r="BU4815" s="32"/>
      <c r="BV4815" s="33"/>
      <c r="BW4815" s="32"/>
      <c r="BX4815" s="32"/>
      <c r="BY4815" s="34"/>
      <c r="CA4815" s="32"/>
      <c r="CB4815" s="32"/>
    </row>
    <row r="4816" spans="1:80">
      <c r="A4816" s="20"/>
      <c r="B4816" s="21"/>
      <c r="C4816" s="21"/>
      <c r="D4816" s="21"/>
      <c r="E4816" s="21"/>
      <c r="F4816" s="21"/>
      <c r="G4816" s="21"/>
      <c r="H4816" s="21"/>
      <c r="I4816" s="21"/>
      <c r="J4816" s="21"/>
      <c r="K4816" s="22"/>
      <c r="L4816" s="22"/>
      <c r="M4816" s="22"/>
      <c r="N4816" s="22"/>
      <c r="O4816" s="22"/>
      <c r="P4816" s="22"/>
      <c r="Q4816" s="22"/>
      <c r="R4816" s="22"/>
      <c r="S4816" s="22"/>
      <c r="T4816" s="22"/>
      <c r="U4816" s="22"/>
      <c r="V4816" s="22"/>
      <c r="W4816" s="22"/>
      <c r="X4816" s="22"/>
      <c r="Y4816" s="22"/>
      <c r="Z4816" s="22"/>
      <c r="AA4816" s="22"/>
      <c r="AB4816" s="23"/>
      <c r="AC4816" s="23"/>
      <c r="AD4816" s="22"/>
      <c r="AE4816" s="24"/>
      <c r="AF4816" s="24"/>
      <c r="AG4816" s="24"/>
      <c r="AH4816" s="24"/>
      <c r="AI4816" s="24"/>
      <c r="AJ4816" s="24"/>
      <c r="AK4816" s="24"/>
      <c r="AL4816" s="24"/>
      <c r="AM4816" s="24"/>
      <c r="AN4816" s="24"/>
      <c r="AO4816" s="24"/>
      <c r="AP4816" s="24"/>
      <c r="AQ4816" s="24"/>
      <c r="AR4816" s="24"/>
      <c r="AS4816" s="24"/>
      <c r="AT4816" s="25"/>
      <c r="AV4816" s="26"/>
      <c r="AW4816" s="26"/>
      <c r="AX4816" s="27"/>
      <c r="AY4816" s="27"/>
      <c r="AZ4816" s="27"/>
      <c r="BA4816" s="27"/>
      <c r="BB4816" s="27"/>
      <c r="BC4816" s="27"/>
      <c r="BD4816" s="27"/>
      <c r="BE4816" s="27"/>
      <c r="BF4816" s="27"/>
      <c r="BG4816" s="27"/>
      <c r="BH4816" s="27"/>
      <c r="BI4816" s="27"/>
      <c r="BT4816" s="31"/>
      <c r="BU4816" s="32"/>
      <c r="BV4816" s="33"/>
      <c r="BW4816" s="32"/>
      <c r="BX4816" s="32"/>
      <c r="BY4816" s="34"/>
      <c r="CA4816" s="32"/>
      <c r="CB4816" s="32"/>
    </row>
    <row r="4817" spans="1:80">
      <c r="A4817" s="20"/>
      <c r="B4817" s="21"/>
      <c r="C4817" s="21"/>
      <c r="D4817" s="21"/>
      <c r="E4817" s="21"/>
      <c r="F4817" s="21"/>
      <c r="G4817" s="21"/>
      <c r="H4817" s="21"/>
      <c r="I4817" s="21"/>
      <c r="J4817" s="21"/>
      <c r="K4817" s="22"/>
      <c r="L4817" s="22"/>
      <c r="M4817" s="22"/>
      <c r="N4817" s="22"/>
      <c r="O4817" s="22"/>
      <c r="P4817" s="22"/>
      <c r="Q4817" s="22"/>
      <c r="R4817" s="22"/>
      <c r="S4817" s="22"/>
      <c r="T4817" s="22"/>
      <c r="U4817" s="22"/>
      <c r="V4817" s="22"/>
      <c r="W4817" s="22"/>
      <c r="X4817" s="22"/>
      <c r="Y4817" s="22"/>
      <c r="Z4817" s="22"/>
      <c r="AA4817" s="22"/>
      <c r="AB4817" s="23"/>
      <c r="AC4817" s="23"/>
      <c r="AD4817" s="22"/>
      <c r="AE4817" s="24"/>
      <c r="AF4817" s="24"/>
      <c r="AG4817" s="24"/>
      <c r="AH4817" s="24"/>
      <c r="AI4817" s="24"/>
      <c r="AJ4817" s="24"/>
      <c r="AK4817" s="24"/>
      <c r="AL4817" s="24"/>
      <c r="AM4817" s="24"/>
      <c r="AN4817" s="24"/>
      <c r="AO4817" s="24"/>
      <c r="AP4817" s="24"/>
      <c r="AQ4817" s="24"/>
      <c r="AR4817" s="24"/>
      <c r="AS4817" s="24"/>
      <c r="AT4817" s="25"/>
      <c r="AV4817" s="26"/>
      <c r="AW4817" s="26"/>
      <c r="AX4817" s="27"/>
      <c r="AY4817" s="27"/>
      <c r="AZ4817" s="27"/>
      <c r="BA4817" s="27"/>
      <c r="BB4817" s="27"/>
      <c r="BC4817" s="27"/>
      <c r="BD4817" s="27"/>
      <c r="BE4817" s="27"/>
      <c r="BF4817" s="27"/>
      <c r="BG4817" s="27"/>
      <c r="BH4817" s="27"/>
      <c r="BI4817" s="27"/>
      <c r="BT4817" s="31"/>
      <c r="BU4817" s="32"/>
      <c r="BV4817" s="33"/>
      <c r="BW4817" s="32"/>
      <c r="BX4817" s="32"/>
      <c r="BY4817" s="34"/>
      <c r="CA4817" s="32"/>
      <c r="CB4817" s="32"/>
    </row>
    <row r="4818" spans="1:80">
      <c r="A4818" s="20"/>
      <c r="B4818" s="21"/>
      <c r="C4818" s="21"/>
      <c r="D4818" s="21"/>
      <c r="E4818" s="21"/>
      <c r="F4818" s="21"/>
      <c r="G4818" s="21"/>
      <c r="H4818" s="21"/>
      <c r="I4818" s="21"/>
      <c r="J4818" s="21"/>
      <c r="K4818" s="22"/>
      <c r="L4818" s="22"/>
      <c r="M4818" s="22"/>
      <c r="N4818" s="22"/>
      <c r="O4818" s="22"/>
      <c r="P4818" s="22"/>
      <c r="Q4818" s="22"/>
      <c r="R4818" s="22"/>
      <c r="S4818" s="22"/>
      <c r="T4818" s="22"/>
      <c r="U4818" s="22"/>
      <c r="V4818" s="22"/>
      <c r="W4818" s="22"/>
      <c r="X4818" s="22"/>
      <c r="Y4818" s="22"/>
      <c r="Z4818" s="22"/>
      <c r="AA4818" s="22"/>
      <c r="AB4818" s="23"/>
      <c r="AC4818" s="23"/>
      <c r="AD4818" s="22"/>
      <c r="AE4818" s="24"/>
      <c r="AF4818" s="24"/>
      <c r="AG4818" s="24"/>
      <c r="AH4818" s="24"/>
      <c r="AI4818" s="24"/>
      <c r="AJ4818" s="24"/>
      <c r="AK4818" s="24"/>
      <c r="AL4818" s="24"/>
      <c r="AM4818" s="24"/>
      <c r="AN4818" s="24"/>
      <c r="AO4818" s="24"/>
      <c r="AP4818" s="24"/>
      <c r="AQ4818" s="24"/>
      <c r="AR4818" s="24"/>
      <c r="AS4818" s="24"/>
      <c r="AT4818" s="25"/>
      <c r="AV4818" s="26"/>
      <c r="AW4818" s="26"/>
      <c r="AX4818" s="27"/>
      <c r="AY4818" s="27"/>
      <c r="AZ4818" s="27"/>
      <c r="BA4818" s="27"/>
      <c r="BB4818" s="27"/>
      <c r="BC4818" s="27"/>
      <c r="BD4818" s="27"/>
      <c r="BE4818" s="27"/>
      <c r="BF4818" s="27"/>
      <c r="BG4818" s="27"/>
      <c r="BH4818" s="27"/>
      <c r="BI4818" s="27"/>
      <c r="BT4818" s="31"/>
      <c r="BU4818" s="32"/>
      <c r="BV4818" s="33"/>
      <c r="BW4818" s="32"/>
      <c r="BX4818" s="32"/>
      <c r="BY4818" s="34"/>
      <c r="CA4818" s="32"/>
      <c r="CB4818" s="32"/>
    </row>
    <row r="4819" spans="1:80">
      <c r="A4819" s="20"/>
      <c r="B4819" s="21"/>
      <c r="C4819" s="21"/>
      <c r="D4819" s="21"/>
      <c r="E4819" s="21"/>
      <c r="F4819" s="21"/>
      <c r="G4819" s="21"/>
      <c r="H4819" s="21"/>
      <c r="I4819" s="21"/>
      <c r="J4819" s="21"/>
      <c r="K4819" s="22"/>
      <c r="L4819" s="22"/>
      <c r="M4819" s="22"/>
      <c r="N4819" s="22"/>
      <c r="O4819" s="22"/>
      <c r="P4819" s="22"/>
      <c r="Q4819" s="22"/>
      <c r="R4819" s="22"/>
      <c r="S4819" s="22"/>
      <c r="T4819" s="22"/>
      <c r="U4819" s="22"/>
      <c r="V4819" s="22"/>
      <c r="W4819" s="22"/>
      <c r="X4819" s="22"/>
      <c r="Y4819" s="22"/>
      <c r="Z4819" s="22"/>
      <c r="AA4819" s="22"/>
      <c r="AB4819" s="23"/>
      <c r="AC4819" s="23"/>
      <c r="AD4819" s="22"/>
      <c r="AE4819" s="24"/>
      <c r="AF4819" s="24"/>
      <c r="AG4819" s="24"/>
      <c r="AH4819" s="24"/>
      <c r="AI4819" s="24"/>
      <c r="AJ4819" s="24"/>
      <c r="AK4819" s="24"/>
      <c r="AL4819" s="24"/>
      <c r="AM4819" s="24"/>
      <c r="AN4819" s="24"/>
      <c r="AO4819" s="24"/>
      <c r="AP4819" s="24"/>
      <c r="AQ4819" s="24"/>
      <c r="AR4819" s="24"/>
      <c r="AS4819" s="24"/>
      <c r="AT4819" s="25"/>
      <c r="AV4819" s="26"/>
      <c r="AW4819" s="26"/>
      <c r="AX4819" s="27"/>
      <c r="AY4819" s="27"/>
      <c r="AZ4819" s="27"/>
      <c r="BA4819" s="27"/>
      <c r="BB4819" s="27"/>
      <c r="BC4819" s="27"/>
      <c r="BD4819" s="27"/>
      <c r="BE4819" s="27"/>
      <c r="BF4819" s="27"/>
      <c r="BG4819" s="27"/>
      <c r="BH4819" s="27"/>
      <c r="BI4819" s="27"/>
      <c r="BT4819" s="31"/>
      <c r="BU4819" s="32"/>
      <c r="BV4819" s="33"/>
      <c r="BW4819" s="32"/>
      <c r="BX4819" s="32"/>
      <c r="BY4819" s="34"/>
      <c r="CA4819" s="32"/>
      <c r="CB4819" s="32"/>
    </row>
    <row r="4820" spans="1:80">
      <c r="A4820" s="20"/>
      <c r="B4820" s="21"/>
      <c r="C4820" s="21"/>
      <c r="D4820" s="21"/>
      <c r="E4820" s="21"/>
      <c r="F4820" s="21"/>
      <c r="G4820" s="21"/>
      <c r="H4820" s="21"/>
      <c r="I4820" s="21"/>
      <c r="J4820" s="21"/>
      <c r="K4820" s="22"/>
      <c r="L4820" s="22"/>
      <c r="M4820" s="22"/>
      <c r="N4820" s="22"/>
      <c r="O4820" s="22"/>
      <c r="P4820" s="22"/>
      <c r="Q4820" s="22"/>
      <c r="R4820" s="22"/>
      <c r="S4820" s="22"/>
      <c r="T4820" s="22"/>
      <c r="U4820" s="22"/>
      <c r="V4820" s="22"/>
      <c r="W4820" s="22"/>
      <c r="X4820" s="22"/>
      <c r="Y4820" s="22"/>
      <c r="Z4820" s="22"/>
      <c r="AA4820" s="22"/>
      <c r="AB4820" s="23"/>
      <c r="AC4820" s="23"/>
      <c r="AD4820" s="22"/>
      <c r="AE4820" s="24"/>
      <c r="AF4820" s="24"/>
      <c r="AG4820" s="24"/>
      <c r="AH4820" s="24"/>
      <c r="AI4820" s="24"/>
      <c r="AJ4820" s="24"/>
      <c r="AK4820" s="24"/>
      <c r="AL4820" s="24"/>
      <c r="AM4820" s="24"/>
      <c r="AN4820" s="24"/>
      <c r="AO4820" s="24"/>
      <c r="AP4820" s="24"/>
      <c r="AQ4820" s="24"/>
      <c r="AR4820" s="24"/>
      <c r="AS4820" s="24"/>
      <c r="AT4820" s="25"/>
      <c r="AV4820" s="26"/>
      <c r="AW4820" s="26"/>
      <c r="AX4820" s="27"/>
      <c r="AY4820" s="27"/>
      <c r="AZ4820" s="27"/>
      <c r="BA4820" s="27"/>
      <c r="BB4820" s="27"/>
      <c r="BC4820" s="27"/>
      <c r="BD4820" s="27"/>
      <c r="BE4820" s="27"/>
      <c r="BF4820" s="27"/>
      <c r="BG4820" s="27"/>
      <c r="BH4820" s="27"/>
      <c r="BI4820" s="27"/>
      <c r="BT4820" s="31"/>
      <c r="BU4820" s="32"/>
      <c r="BV4820" s="33"/>
      <c r="BW4820" s="32"/>
      <c r="BX4820" s="32"/>
      <c r="BY4820" s="34"/>
      <c r="CA4820" s="32"/>
      <c r="CB4820" s="32"/>
    </row>
    <row r="4821" spans="1:80">
      <c r="A4821" s="20"/>
      <c r="B4821" s="21"/>
      <c r="C4821" s="21"/>
      <c r="D4821" s="21"/>
      <c r="E4821" s="21"/>
      <c r="F4821" s="21"/>
      <c r="G4821" s="21"/>
      <c r="H4821" s="21"/>
      <c r="I4821" s="21"/>
      <c r="J4821" s="21"/>
      <c r="K4821" s="22"/>
      <c r="L4821" s="22"/>
      <c r="M4821" s="22"/>
      <c r="N4821" s="22"/>
      <c r="O4821" s="22"/>
      <c r="P4821" s="22"/>
      <c r="Q4821" s="22"/>
      <c r="R4821" s="22"/>
      <c r="S4821" s="22"/>
      <c r="T4821" s="22"/>
      <c r="U4821" s="22"/>
      <c r="V4821" s="22"/>
      <c r="W4821" s="22"/>
      <c r="X4821" s="22"/>
      <c r="Y4821" s="22"/>
      <c r="Z4821" s="22"/>
      <c r="AA4821" s="22"/>
      <c r="AB4821" s="23"/>
      <c r="AC4821" s="23"/>
      <c r="AD4821" s="22"/>
      <c r="AE4821" s="24"/>
      <c r="AF4821" s="24"/>
      <c r="AG4821" s="24"/>
      <c r="AH4821" s="24"/>
      <c r="AI4821" s="24"/>
      <c r="AJ4821" s="24"/>
      <c r="AK4821" s="24"/>
      <c r="AL4821" s="24"/>
      <c r="AM4821" s="24"/>
      <c r="AN4821" s="24"/>
      <c r="AO4821" s="24"/>
      <c r="AP4821" s="24"/>
      <c r="AQ4821" s="24"/>
      <c r="AR4821" s="24"/>
      <c r="AS4821" s="24"/>
      <c r="AT4821" s="25"/>
      <c r="AV4821" s="26"/>
      <c r="AW4821" s="26"/>
      <c r="AX4821" s="27"/>
      <c r="AY4821" s="27"/>
      <c r="AZ4821" s="27"/>
      <c r="BA4821" s="27"/>
      <c r="BB4821" s="27"/>
      <c r="BC4821" s="27"/>
      <c r="BD4821" s="27"/>
      <c r="BE4821" s="27"/>
      <c r="BF4821" s="27"/>
      <c r="BG4821" s="27"/>
      <c r="BH4821" s="27"/>
      <c r="BI4821" s="27"/>
      <c r="BT4821" s="31"/>
      <c r="BU4821" s="32"/>
      <c r="BV4821" s="33"/>
      <c r="BW4821" s="32"/>
      <c r="BX4821" s="32"/>
      <c r="BY4821" s="34"/>
      <c r="CA4821" s="32"/>
      <c r="CB4821" s="32"/>
    </row>
    <row r="4822" spans="1:80">
      <c r="A4822" s="20"/>
      <c r="B4822" s="21"/>
      <c r="C4822" s="21"/>
      <c r="D4822" s="21"/>
      <c r="E4822" s="21"/>
      <c r="F4822" s="21"/>
      <c r="G4822" s="21"/>
      <c r="H4822" s="21"/>
      <c r="I4822" s="21"/>
      <c r="J4822" s="21"/>
      <c r="K4822" s="22"/>
      <c r="L4822" s="22"/>
      <c r="M4822" s="22"/>
      <c r="N4822" s="22"/>
      <c r="O4822" s="22"/>
      <c r="P4822" s="22"/>
      <c r="Q4822" s="22"/>
      <c r="R4822" s="22"/>
      <c r="S4822" s="22"/>
      <c r="T4822" s="22"/>
      <c r="U4822" s="22"/>
      <c r="V4822" s="22"/>
      <c r="W4822" s="22"/>
      <c r="X4822" s="22"/>
      <c r="Y4822" s="22"/>
      <c r="Z4822" s="22"/>
      <c r="AA4822" s="22"/>
      <c r="AB4822" s="23"/>
      <c r="AC4822" s="23"/>
      <c r="AD4822" s="22"/>
      <c r="AE4822" s="24"/>
      <c r="AF4822" s="24"/>
      <c r="AG4822" s="24"/>
      <c r="AH4822" s="24"/>
      <c r="AI4822" s="24"/>
      <c r="AJ4822" s="24"/>
      <c r="AK4822" s="24"/>
      <c r="AL4822" s="24"/>
      <c r="AM4822" s="24"/>
      <c r="AN4822" s="24"/>
      <c r="AO4822" s="24"/>
      <c r="AP4822" s="24"/>
      <c r="AQ4822" s="24"/>
      <c r="AR4822" s="24"/>
      <c r="AS4822" s="24"/>
      <c r="AT4822" s="25"/>
      <c r="AV4822" s="26"/>
      <c r="AW4822" s="26"/>
      <c r="AX4822" s="27"/>
      <c r="AY4822" s="27"/>
      <c r="AZ4822" s="27"/>
      <c r="BA4822" s="27"/>
      <c r="BB4822" s="27"/>
      <c r="BC4822" s="27"/>
      <c r="BD4822" s="27"/>
      <c r="BE4822" s="27"/>
      <c r="BF4822" s="27"/>
      <c r="BG4822" s="27"/>
      <c r="BH4822" s="27"/>
      <c r="BI4822" s="27"/>
      <c r="BT4822" s="31"/>
      <c r="BU4822" s="32"/>
      <c r="BV4822" s="33"/>
      <c r="BW4822" s="32"/>
      <c r="BX4822" s="32"/>
      <c r="BY4822" s="34"/>
      <c r="CA4822" s="32"/>
      <c r="CB4822" s="32"/>
    </row>
    <row r="4823" spans="1:80">
      <c r="A4823" s="20"/>
      <c r="B4823" s="21"/>
      <c r="C4823" s="21"/>
      <c r="D4823" s="21"/>
      <c r="E4823" s="21"/>
      <c r="F4823" s="21"/>
      <c r="G4823" s="21"/>
      <c r="H4823" s="21"/>
      <c r="I4823" s="21"/>
      <c r="J4823" s="21"/>
      <c r="K4823" s="22"/>
      <c r="L4823" s="22"/>
      <c r="M4823" s="22"/>
      <c r="N4823" s="22"/>
      <c r="O4823" s="22"/>
      <c r="P4823" s="22"/>
      <c r="Q4823" s="22"/>
      <c r="R4823" s="22"/>
      <c r="S4823" s="22"/>
      <c r="T4823" s="22"/>
      <c r="U4823" s="22"/>
      <c r="V4823" s="22"/>
      <c r="W4823" s="22"/>
      <c r="X4823" s="22"/>
      <c r="Y4823" s="22"/>
      <c r="Z4823" s="22"/>
      <c r="AA4823" s="22"/>
      <c r="AB4823" s="23"/>
      <c r="AC4823" s="23"/>
      <c r="AD4823" s="22"/>
      <c r="AE4823" s="24"/>
      <c r="AF4823" s="24"/>
      <c r="AG4823" s="24"/>
      <c r="AH4823" s="24"/>
      <c r="AI4823" s="24"/>
      <c r="AJ4823" s="24"/>
      <c r="AK4823" s="24"/>
      <c r="AL4823" s="24"/>
      <c r="AM4823" s="24"/>
      <c r="AN4823" s="24"/>
      <c r="AO4823" s="24"/>
      <c r="AP4823" s="24"/>
      <c r="AQ4823" s="24"/>
      <c r="AR4823" s="24"/>
      <c r="AS4823" s="24"/>
      <c r="AT4823" s="25"/>
      <c r="AV4823" s="26"/>
      <c r="AW4823" s="26"/>
      <c r="AX4823" s="27"/>
      <c r="AY4823" s="27"/>
      <c r="AZ4823" s="27"/>
      <c r="BA4823" s="27"/>
      <c r="BB4823" s="27"/>
      <c r="BC4823" s="27"/>
      <c r="BD4823" s="27"/>
      <c r="BE4823" s="27"/>
      <c r="BF4823" s="27"/>
      <c r="BG4823" s="27"/>
      <c r="BH4823" s="27"/>
      <c r="BI4823" s="27"/>
      <c r="BT4823" s="31"/>
      <c r="BU4823" s="32"/>
      <c r="BV4823" s="33"/>
      <c r="BW4823" s="32"/>
      <c r="BX4823" s="32"/>
      <c r="BY4823" s="34"/>
      <c r="CA4823" s="32"/>
      <c r="CB4823" s="32"/>
    </row>
    <row r="4824" spans="1:80">
      <c r="A4824" s="20"/>
      <c r="B4824" s="21"/>
      <c r="C4824" s="21"/>
      <c r="D4824" s="21"/>
      <c r="E4824" s="21"/>
      <c r="F4824" s="21"/>
      <c r="G4824" s="21"/>
      <c r="H4824" s="21"/>
      <c r="I4824" s="21"/>
      <c r="J4824" s="21"/>
      <c r="K4824" s="22"/>
      <c r="L4824" s="22"/>
      <c r="M4824" s="22"/>
      <c r="N4824" s="22"/>
      <c r="O4824" s="22"/>
      <c r="P4824" s="22"/>
      <c r="Q4824" s="22"/>
      <c r="R4824" s="22"/>
      <c r="S4824" s="22"/>
      <c r="T4824" s="22"/>
      <c r="U4824" s="22"/>
      <c r="V4824" s="22"/>
      <c r="W4824" s="22"/>
      <c r="X4824" s="22"/>
      <c r="Y4824" s="22"/>
      <c r="Z4824" s="22"/>
      <c r="AA4824" s="22"/>
      <c r="AB4824" s="23"/>
      <c r="AC4824" s="23"/>
      <c r="AD4824" s="22"/>
      <c r="AE4824" s="24"/>
      <c r="AF4824" s="24"/>
      <c r="AG4824" s="24"/>
      <c r="AH4824" s="24"/>
      <c r="AI4824" s="24"/>
      <c r="AJ4824" s="24"/>
      <c r="AK4824" s="24"/>
      <c r="AL4824" s="24"/>
      <c r="AM4824" s="24"/>
      <c r="AN4824" s="24"/>
      <c r="AO4824" s="24"/>
      <c r="AP4824" s="24"/>
      <c r="AQ4824" s="24"/>
      <c r="AR4824" s="24"/>
      <c r="AS4824" s="24"/>
      <c r="AT4824" s="25"/>
      <c r="AV4824" s="26"/>
      <c r="AW4824" s="26"/>
      <c r="AX4824" s="27"/>
      <c r="AY4824" s="27"/>
      <c r="AZ4824" s="27"/>
      <c r="BA4824" s="27"/>
      <c r="BB4824" s="27"/>
      <c r="BC4824" s="27"/>
      <c r="BD4824" s="27"/>
      <c r="BE4824" s="27"/>
      <c r="BF4824" s="27"/>
      <c r="BG4824" s="27"/>
      <c r="BH4824" s="27"/>
      <c r="BI4824" s="27"/>
      <c r="BT4824" s="31"/>
      <c r="BU4824" s="32"/>
      <c r="BV4824" s="33"/>
      <c r="BW4824" s="32"/>
      <c r="BX4824" s="32"/>
      <c r="BY4824" s="34"/>
      <c r="CA4824" s="32"/>
      <c r="CB4824" s="32"/>
    </row>
    <row r="4825" spans="1:80">
      <c r="A4825" s="20"/>
      <c r="B4825" s="21"/>
      <c r="C4825" s="21"/>
      <c r="D4825" s="21"/>
      <c r="E4825" s="21"/>
      <c r="F4825" s="21"/>
      <c r="G4825" s="21"/>
      <c r="H4825" s="21"/>
      <c r="I4825" s="21"/>
      <c r="J4825" s="21"/>
      <c r="K4825" s="22"/>
      <c r="L4825" s="22"/>
      <c r="M4825" s="22"/>
      <c r="N4825" s="22"/>
      <c r="O4825" s="22"/>
      <c r="P4825" s="22"/>
      <c r="Q4825" s="22"/>
      <c r="R4825" s="22"/>
      <c r="S4825" s="22"/>
      <c r="T4825" s="22"/>
      <c r="U4825" s="22"/>
      <c r="V4825" s="22"/>
      <c r="W4825" s="22"/>
      <c r="X4825" s="22"/>
      <c r="Y4825" s="22"/>
      <c r="Z4825" s="22"/>
      <c r="AA4825" s="22"/>
      <c r="AB4825" s="23"/>
      <c r="AC4825" s="23"/>
      <c r="AD4825" s="22"/>
      <c r="AE4825" s="24"/>
      <c r="AF4825" s="24"/>
      <c r="AG4825" s="24"/>
      <c r="AH4825" s="24"/>
      <c r="AI4825" s="24"/>
      <c r="AJ4825" s="24"/>
      <c r="AK4825" s="24"/>
      <c r="AL4825" s="24"/>
      <c r="AM4825" s="24"/>
      <c r="AN4825" s="24"/>
      <c r="AO4825" s="24"/>
      <c r="AP4825" s="24"/>
      <c r="AQ4825" s="24"/>
      <c r="AR4825" s="24"/>
      <c r="AS4825" s="24"/>
      <c r="AT4825" s="25"/>
      <c r="AV4825" s="26"/>
      <c r="AW4825" s="26"/>
      <c r="AX4825" s="27"/>
      <c r="AY4825" s="27"/>
      <c r="AZ4825" s="27"/>
      <c r="BA4825" s="27"/>
      <c r="BB4825" s="27"/>
      <c r="BC4825" s="27"/>
      <c r="BD4825" s="27"/>
      <c r="BE4825" s="27"/>
      <c r="BF4825" s="27"/>
      <c r="BG4825" s="27"/>
      <c r="BH4825" s="27"/>
      <c r="BI4825" s="27"/>
      <c r="BT4825" s="31"/>
      <c r="BU4825" s="32"/>
      <c r="BV4825" s="33"/>
      <c r="BW4825" s="32"/>
      <c r="BX4825" s="32"/>
      <c r="BY4825" s="34"/>
      <c r="CA4825" s="32"/>
      <c r="CB4825" s="32"/>
    </row>
    <row r="4826" spans="1:80">
      <c r="A4826" s="20"/>
      <c r="B4826" s="21"/>
      <c r="C4826" s="21"/>
      <c r="D4826" s="21"/>
      <c r="E4826" s="21"/>
      <c r="F4826" s="21"/>
      <c r="G4826" s="21"/>
      <c r="H4826" s="21"/>
      <c r="I4826" s="21"/>
      <c r="J4826" s="21"/>
      <c r="K4826" s="22"/>
      <c r="L4826" s="22"/>
      <c r="M4826" s="22"/>
      <c r="N4826" s="22"/>
      <c r="O4826" s="22"/>
      <c r="P4826" s="22"/>
      <c r="Q4826" s="22"/>
      <c r="R4826" s="22"/>
      <c r="S4826" s="22"/>
      <c r="T4826" s="22"/>
      <c r="U4826" s="22"/>
      <c r="V4826" s="22"/>
      <c r="W4826" s="22"/>
      <c r="X4826" s="22"/>
      <c r="Y4826" s="22"/>
      <c r="Z4826" s="22"/>
      <c r="AA4826" s="22"/>
      <c r="AB4826" s="23"/>
      <c r="AC4826" s="23"/>
      <c r="AD4826" s="22"/>
      <c r="AE4826" s="24"/>
      <c r="AF4826" s="24"/>
      <c r="AG4826" s="24"/>
      <c r="AH4826" s="24"/>
      <c r="AI4826" s="24"/>
      <c r="AJ4826" s="24"/>
      <c r="AK4826" s="24"/>
      <c r="AL4826" s="24"/>
      <c r="AM4826" s="24"/>
      <c r="AN4826" s="24"/>
      <c r="AO4826" s="24"/>
      <c r="AP4826" s="24"/>
      <c r="AQ4826" s="24"/>
      <c r="AR4826" s="24"/>
      <c r="AS4826" s="24"/>
      <c r="AT4826" s="25"/>
      <c r="AV4826" s="26"/>
      <c r="AW4826" s="26"/>
      <c r="AX4826" s="27"/>
      <c r="AY4826" s="27"/>
      <c r="AZ4826" s="27"/>
      <c r="BA4826" s="27"/>
      <c r="BB4826" s="27"/>
      <c r="BC4826" s="27"/>
      <c r="BD4826" s="27"/>
      <c r="BE4826" s="27"/>
      <c r="BF4826" s="27"/>
      <c r="BG4826" s="27"/>
      <c r="BH4826" s="27"/>
      <c r="BI4826" s="27"/>
      <c r="BT4826" s="31"/>
      <c r="BU4826" s="32"/>
      <c r="BV4826" s="33"/>
      <c r="BW4826" s="32"/>
      <c r="BX4826" s="32"/>
      <c r="BY4826" s="34"/>
      <c r="CA4826" s="32"/>
      <c r="CB4826" s="32"/>
    </row>
    <row r="4827" spans="1:80">
      <c r="A4827" s="20"/>
      <c r="B4827" s="21"/>
      <c r="C4827" s="21"/>
      <c r="D4827" s="21"/>
      <c r="E4827" s="21"/>
      <c r="F4827" s="21"/>
      <c r="G4827" s="21"/>
      <c r="H4827" s="21"/>
      <c r="I4827" s="21"/>
      <c r="J4827" s="21"/>
      <c r="K4827" s="22"/>
      <c r="L4827" s="22"/>
      <c r="M4827" s="22"/>
      <c r="N4827" s="22"/>
      <c r="O4827" s="22"/>
      <c r="P4827" s="22"/>
      <c r="Q4827" s="22"/>
      <c r="R4827" s="22"/>
      <c r="S4827" s="22"/>
      <c r="T4827" s="22"/>
      <c r="U4827" s="22"/>
      <c r="V4827" s="22"/>
      <c r="W4827" s="22"/>
      <c r="X4827" s="22"/>
      <c r="Y4827" s="22"/>
      <c r="Z4827" s="22"/>
      <c r="AA4827" s="22"/>
      <c r="AB4827" s="23"/>
      <c r="AC4827" s="23"/>
      <c r="AD4827" s="22"/>
      <c r="AE4827" s="24"/>
      <c r="AF4827" s="24"/>
      <c r="AG4827" s="24"/>
      <c r="AH4827" s="24"/>
      <c r="AI4827" s="24"/>
      <c r="AJ4827" s="24"/>
      <c r="AK4827" s="24"/>
      <c r="AL4827" s="24"/>
      <c r="AM4827" s="24"/>
      <c r="AN4827" s="24"/>
      <c r="AO4827" s="24"/>
      <c r="AP4827" s="24"/>
      <c r="AQ4827" s="24"/>
      <c r="AR4827" s="24"/>
      <c r="AS4827" s="24"/>
      <c r="AT4827" s="25"/>
      <c r="AV4827" s="26"/>
      <c r="AW4827" s="26"/>
      <c r="AX4827" s="27"/>
      <c r="AY4827" s="27"/>
      <c r="AZ4827" s="27"/>
      <c r="BA4827" s="27"/>
      <c r="BB4827" s="27"/>
      <c r="BC4827" s="27"/>
      <c r="BD4827" s="27"/>
      <c r="BE4827" s="27"/>
      <c r="BF4827" s="27"/>
      <c r="BG4827" s="27"/>
      <c r="BH4827" s="27"/>
      <c r="BI4827" s="27"/>
      <c r="BT4827" s="31"/>
      <c r="BU4827" s="32"/>
      <c r="BV4827" s="33"/>
      <c r="BW4827" s="32"/>
      <c r="BX4827" s="32"/>
      <c r="BY4827" s="34"/>
      <c r="CA4827" s="32"/>
      <c r="CB4827" s="32"/>
    </row>
    <row r="4828" spans="1:80">
      <c r="A4828" s="20"/>
      <c r="B4828" s="21"/>
      <c r="C4828" s="21"/>
      <c r="D4828" s="21"/>
      <c r="E4828" s="21"/>
      <c r="F4828" s="21"/>
      <c r="G4828" s="21"/>
      <c r="H4828" s="21"/>
      <c r="I4828" s="21"/>
      <c r="J4828" s="21"/>
      <c r="K4828" s="22"/>
      <c r="L4828" s="22"/>
      <c r="M4828" s="22"/>
      <c r="N4828" s="22"/>
      <c r="O4828" s="22"/>
      <c r="P4828" s="22"/>
      <c r="Q4828" s="22"/>
      <c r="R4828" s="22"/>
      <c r="S4828" s="22"/>
      <c r="T4828" s="22"/>
      <c r="U4828" s="22"/>
      <c r="V4828" s="22"/>
      <c r="W4828" s="22"/>
      <c r="X4828" s="22"/>
      <c r="Y4828" s="22"/>
      <c r="Z4828" s="22"/>
      <c r="AA4828" s="22"/>
      <c r="AB4828" s="23"/>
      <c r="AC4828" s="23"/>
      <c r="AD4828" s="22"/>
      <c r="AE4828" s="24"/>
      <c r="AF4828" s="24"/>
      <c r="AG4828" s="24"/>
      <c r="AH4828" s="24"/>
      <c r="AI4828" s="24"/>
      <c r="AJ4828" s="24"/>
      <c r="AK4828" s="24"/>
      <c r="AL4828" s="24"/>
      <c r="AM4828" s="24"/>
      <c r="AN4828" s="24"/>
      <c r="AO4828" s="24"/>
      <c r="AP4828" s="24"/>
      <c r="AQ4828" s="24"/>
      <c r="AR4828" s="24"/>
      <c r="AS4828" s="24"/>
      <c r="AT4828" s="25"/>
      <c r="AV4828" s="26"/>
      <c r="AW4828" s="26"/>
      <c r="AX4828" s="27"/>
      <c r="AY4828" s="27"/>
      <c r="AZ4828" s="27"/>
      <c r="BA4828" s="27"/>
      <c r="BB4828" s="27"/>
      <c r="BC4828" s="27"/>
      <c r="BD4828" s="27"/>
      <c r="BE4828" s="27"/>
      <c r="BF4828" s="27"/>
      <c r="BG4828" s="27"/>
      <c r="BH4828" s="27"/>
      <c r="BI4828" s="27"/>
      <c r="BT4828" s="31"/>
      <c r="BU4828" s="32"/>
      <c r="BV4828" s="33"/>
      <c r="BW4828" s="32"/>
      <c r="BX4828" s="32"/>
      <c r="BY4828" s="34"/>
      <c r="CA4828" s="32"/>
      <c r="CB4828" s="32"/>
    </row>
    <row r="4829" spans="1:80">
      <c r="A4829" s="20"/>
      <c r="B4829" s="21"/>
      <c r="C4829" s="21"/>
      <c r="D4829" s="21"/>
      <c r="E4829" s="21"/>
      <c r="F4829" s="21"/>
      <c r="G4829" s="21"/>
      <c r="H4829" s="21"/>
      <c r="I4829" s="21"/>
      <c r="J4829" s="21"/>
      <c r="K4829" s="22"/>
      <c r="L4829" s="22"/>
      <c r="M4829" s="22"/>
      <c r="N4829" s="22"/>
      <c r="O4829" s="22"/>
      <c r="P4829" s="22"/>
      <c r="Q4829" s="22"/>
      <c r="R4829" s="22"/>
      <c r="S4829" s="22"/>
      <c r="T4829" s="22"/>
      <c r="U4829" s="22"/>
      <c r="V4829" s="22"/>
      <c r="W4829" s="22"/>
      <c r="X4829" s="22"/>
      <c r="Y4829" s="22"/>
      <c r="Z4829" s="22"/>
      <c r="AA4829" s="22"/>
      <c r="AB4829" s="23"/>
      <c r="AC4829" s="23"/>
      <c r="AD4829" s="22"/>
      <c r="AE4829" s="24"/>
      <c r="AF4829" s="24"/>
      <c r="AG4829" s="24"/>
      <c r="AH4829" s="24"/>
      <c r="AI4829" s="24"/>
      <c r="AJ4829" s="24"/>
      <c r="AK4829" s="24"/>
      <c r="AL4829" s="24"/>
      <c r="AM4829" s="24"/>
      <c r="AN4829" s="24"/>
      <c r="AO4829" s="24"/>
      <c r="AP4829" s="24"/>
      <c r="AQ4829" s="24"/>
      <c r="AR4829" s="24"/>
      <c r="AS4829" s="24"/>
      <c r="AT4829" s="25"/>
      <c r="AV4829" s="26"/>
      <c r="AW4829" s="26"/>
      <c r="AX4829" s="27"/>
      <c r="AY4829" s="27"/>
      <c r="AZ4829" s="27"/>
      <c r="BA4829" s="27"/>
      <c r="BB4829" s="27"/>
      <c r="BC4829" s="27"/>
      <c r="BD4829" s="27"/>
      <c r="BE4829" s="27"/>
      <c r="BF4829" s="27"/>
      <c r="BG4829" s="27"/>
      <c r="BH4829" s="27"/>
      <c r="BI4829" s="27"/>
      <c r="BT4829" s="31"/>
      <c r="BU4829" s="32"/>
      <c r="BV4829" s="33"/>
      <c r="BW4829" s="32"/>
      <c r="BX4829" s="32"/>
      <c r="BY4829" s="34"/>
      <c r="CA4829" s="32"/>
      <c r="CB4829" s="32"/>
    </row>
    <row r="4830" spans="1:80">
      <c r="A4830" s="20"/>
      <c r="B4830" s="21"/>
      <c r="C4830" s="21"/>
      <c r="D4830" s="21"/>
      <c r="E4830" s="21"/>
      <c r="F4830" s="21"/>
      <c r="G4830" s="21"/>
      <c r="H4830" s="21"/>
      <c r="I4830" s="21"/>
      <c r="J4830" s="21"/>
      <c r="K4830" s="22"/>
      <c r="L4830" s="22"/>
      <c r="M4830" s="22"/>
      <c r="N4830" s="22"/>
      <c r="O4830" s="22"/>
      <c r="P4830" s="22"/>
      <c r="Q4830" s="22"/>
      <c r="R4830" s="22"/>
      <c r="S4830" s="22"/>
      <c r="T4830" s="22"/>
      <c r="U4830" s="22"/>
      <c r="V4830" s="22"/>
      <c r="W4830" s="22"/>
      <c r="X4830" s="22"/>
      <c r="Y4830" s="22"/>
      <c r="Z4830" s="22"/>
      <c r="AA4830" s="22"/>
      <c r="AB4830" s="23"/>
      <c r="AC4830" s="23"/>
      <c r="AD4830" s="22"/>
      <c r="AE4830" s="24"/>
      <c r="AF4830" s="24"/>
      <c r="AG4830" s="24"/>
      <c r="AH4830" s="24"/>
      <c r="AI4830" s="24"/>
      <c r="AJ4830" s="24"/>
      <c r="AK4830" s="24"/>
      <c r="AL4830" s="24"/>
      <c r="AM4830" s="24"/>
      <c r="AN4830" s="24"/>
      <c r="AO4830" s="24"/>
      <c r="AP4830" s="24"/>
      <c r="AQ4830" s="24"/>
      <c r="AR4830" s="24"/>
      <c r="AS4830" s="24"/>
      <c r="AT4830" s="25"/>
      <c r="AV4830" s="26"/>
      <c r="AW4830" s="26"/>
      <c r="AX4830" s="27"/>
      <c r="AY4830" s="27"/>
      <c r="AZ4830" s="27"/>
      <c r="BA4830" s="27"/>
      <c r="BB4830" s="27"/>
      <c r="BC4830" s="27"/>
      <c r="BD4830" s="27"/>
      <c r="BE4830" s="27"/>
      <c r="BF4830" s="27"/>
      <c r="BG4830" s="27"/>
      <c r="BH4830" s="27"/>
      <c r="BI4830" s="27"/>
      <c r="BT4830" s="31"/>
      <c r="BU4830" s="32"/>
      <c r="BV4830" s="33"/>
      <c r="BW4830" s="32"/>
      <c r="BX4830" s="32"/>
      <c r="BY4830" s="34"/>
      <c r="CA4830" s="32"/>
      <c r="CB4830" s="32"/>
    </row>
    <row r="4831" spans="1:80">
      <c r="A4831" s="20"/>
      <c r="B4831" s="21"/>
      <c r="C4831" s="21"/>
      <c r="D4831" s="21"/>
      <c r="E4831" s="21"/>
      <c r="F4831" s="21"/>
      <c r="G4831" s="21"/>
      <c r="H4831" s="21"/>
      <c r="I4831" s="21"/>
      <c r="J4831" s="21"/>
      <c r="K4831" s="22"/>
      <c r="L4831" s="22"/>
      <c r="M4831" s="22"/>
      <c r="N4831" s="22"/>
      <c r="O4831" s="22"/>
      <c r="P4831" s="22"/>
      <c r="Q4831" s="22"/>
      <c r="R4831" s="22"/>
      <c r="S4831" s="22"/>
      <c r="T4831" s="22"/>
      <c r="U4831" s="22"/>
      <c r="V4831" s="22"/>
      <c r="W4831" s="22"/>
      <c r="X4831" s="22"/>
      <c r="Y4831" s="22"/>
      <c r="Z4831" s="22"/>
      <c r="AA4831" s="22"/>
      <c r="AB4831" s="23"/>
      <c r="AC4831" s="23"/>
      <c r="AD4831" s="22"/>
      <c r="AE4831" s="24"/>
      <c r="AF4831" s="24"/>
      <c r="AG4831" s="24"/>
      <c r="AH4831" s="24"/>
      <c r="AI4831" s="24"/>
      <c r="AJ4831" s="24"/>
      <c r="AK4831" s="24"/>
      <c r="AL4831" s="24"/>
      <c r="AM4831" s="24"/>
      <c r="AN4831" s="24"/>
      <c r="AO4831" s="24"/>
      <c r="AP4831" s="24"/>
      <c r="AQ4831" s="24"/>
      <c r="AR4831" s="24"/>
      <c r="AS4831" s="24"/>
      <c r="AT4831" s="25"/>
      <c r="AV4831" s="26"/>
      <c r="AW4831" s="26"/>
      <c r="AX4831" s="27"/>
      <c r="AY4831" s="27"/>
      <c r="AZ4831" s="27"/>
      <c r="BA4831" s="27"/>
      <c r="BB4831" s="27"/>
      <c r="BC4831" s="27"/>
      <c r="BD4831" s="27"/>
      <c r="BE4831" s="27"/>
      <c r="BF4831" s="27"/>
      <c r="BG4831" s="27"/>
      <c r="BH4831" s="27"/>
      <c r="BI4831" s="27"/>
      <c r="BT4831" s="31"/>
      <c r="BU4831" s="32"/>
      <c r="BV4831" s="33"/>
      <c r="BW4831" s="32"/>
      <c r="BX4831" s="32"/>
      <c r="BY4831" s="34"/>
      <c r="CA4831" s="32"/>
      <c r="CB4831" s="32"/>
    </row>
    <row r="4832" spans="1:80">
      <c r="A4832" s="20"/>
      <c r="B4832" s="21"/>
      <c r="C4832" s="21"/>
      <c r="D4832" s="21"/>
      <c r="E4832" s="21"/>
      <c r="F4832" s="21"/>
      <c r="G4832" s="21"/>
      <c r="H4832" s="21"/>
      <c r="I4832" s="21"/>
      <c r="J4832" s="21"/>
      <c r="K4832" s="22"/>
      <c r="L4832" s="22"/>
      <c r="M4832" s="22"/>
      <c r="N4832" s="22"/>
      <c r="O4832" s="22"/>
      <c r="P4832" s="22"/>
      <c r="Q4832" s="22"/>
      <c r="R4832" s="22"/>
      <c r="S4832" s="22"/>
      <c r="T4832" s="22"/>
      <c r="U4832" s="22"/>
      <c r="V4832" s="22"/>
      <c r="W4832" s="22"/>
      <c r="X4832" s="22"/>
      <c r="Y4832" s="22"/>
      <c r="Z4832" s="22"/>
      <c r="AA4832" s="22"/>
      <c r="AB4832" s="23"/>
      <c r="AC4832" s="23"/>
      <c r="AD4832" s="22"/>
      <c r="AE4832" s="24"/>
      <c r="AF4832" s="24"/>
      <c r="AG4832" s="24"/>
      <c r="AH4832" s="24"/>
      <c r="AI4832" s="24"/>
      <c r="AJ4832" s="24"/>
      <c r="AK4832" s="24"/>
      <c r="AL4832" s="24"/>
      <c r="AM4832" s="24"/>
      <c r="AN4832" s="24"/>
      <c r="AO4832" s="24"/>
      <c r="AP4832" s="24"/>
      <c r="AQ4832" s="24"/>
      <c r="AR4832" s="24"/>
      <c r="AS4832" s="24"/>
      <c r="AT4832" s="25"/>
      <c r="AV4832" s="26"/>
      <c r="AW4832" s="26"/>
      <c r="AX4832" s="27"/>
      <c r="AY4832" s="27"/>
      <c r="AZ4832" s="27"/>
      <c r="BA4832" s="27"/>
      <c r="BB4832" s="27"/>
      <c r="BC4832" s="27"/>
      <c r="BD4832" s="27"/>
      <c r="BE4832" s="27"/>
      <c r="BF4832" s="27"/>
      <c r="BG4832" s="27"/>
      <c r="BH4832" s="27"/>
      <c r="BI4832" s="27"/>
      <c r="BT4832" s="31"/>
      <c r="BU4832" s="32"/>
      <c r="BV4832" s="33"/>
      <c r="BW4832" s="32"/>
      <c r="BX4832" s="32"/>
      <c r="BY4832" s="34"/>
      <c r="CA4832" s="32"/>
      <c r="CB4832" s="32"/>
    </row>
    <row r="4833" spans="1:80">
      <c r="A4833" s="20"/>
      <c r="B4833" s="21"/>
      <c r="C4833" s="21"/>
      <c r="D4833" s="21"/>
      <c r="E4833" s="21"/>
      <c r="F4833" s="21"/>
      <c r="G4833" s="21"/>
      <c r="H4833" s="21"/>
      <c r="I4833" s="21"/>
      <c r="J4833" s="21"/>
      <c r="K4833" s="22"/>
      <c r="L4833" s="22"/>
      <c r="M4833" s="22"/>
      <c r="N4833" s="22"/>
      <c r="O4833" s="22"/>
      <c r="P4833" s="22"/>
      <c r="Q4833" s="22"/>
      <c r="R4833" s="22"/>
      <c r="S4833" s="22"/>
      <c r="T4833" s="22"/>
      <c r="U4833" s="22"/>
      <c r="V4833" s="22"/>
      <c r="W4833" s="22"/>
      <c r="X4833" s="22"/>
      <c r="Y4833" s="22"/>
      <c r="Z4833" s="22"/>
      <c r="AA4833" s="22"/>
      <c r="AB4833" s="23"/>
      <c r="AC4833" s="23"/>
      <c r="AD4833" s="22"/>
      <c r="AE4833" s="24"/>
      <c r="AF4833" s="24"/>
      <c r="AG4833" s="24"/>
      <c r="AH4833" s="24"/>
      <c r="AI4833" s="24"/>
      <c r="AJ4833" s="24"/>
      <c r="AK4833" s="24"/>
      <c r="AL4833" s="24"/>
      <c r="AM4833" s="24"/>
      <c r="AN4833" s="24"/>
      <c r="AO4833" s="24"/>
      <c r="AP4833" s="24"/>
      <c r="AQ4833" s="24"/>
      <c r="AR4833" s="24"/>
      <c r="AS4833" s="24"/>
      <c r="AT4833" s="25"/>
      <c r="AV4833" s="26"/>
      <c r="AW4833" s="26"/>
      <c r="AX4833" s="27"/>
      <c r="AY4833" s="27"/>
      <c r="AZ4833" s="27"/>
      <c r="BA4833" s="27"/>
      <c r="BB4833" s="27"/>
      <c r="BC4833" s="27"/>
      <c r="BD4833" s="27"/>
      <c r="BE4833" s="27"/>
      <c r="BF4833" s="27"/>
      <c r="BG4833" s="27"/>
      <c r="BH4833" s="27"/>
      <c r="BI4833" s="27"/>
      <c r="BT4833" s="31"/>
      <c r="BU4833" s="32"/>
      <c r="BV4833" s="33"/>
      <c r="BW4833" s="32"/>
      <c r="BX4833" s="32"/>
      <c r="BY4833" s="34"/>
      <c r="CA4833" s="32"/>
      <c r="CB4833" s="32"/>
    </row>
    <row r="4834" spans="1:80">
      <c r="A4834" s="20"/>
      <c r="B4834" s="21"/>
      <c r="C4834" s="21"/>
      <c r="D4834" s="21"/>
      <c r="E4834" s="21"/>
      <c r="F4834" s="21"/>
      <c r="G4834" s="21"/>
      <c r="H4834" s="21"/>
      <c r="I4834" s="21"/>
      <c r="J4834" s="21"/>
      <c r="K4834" s="22"/>
      <c r="L4834" s="22"/>
      <c r="M4834" s="22"/>
      <c r="N4834" s="22"/>
      <c r="O4834" s="22"/>
      <c r="P4834" s="22"/>
      <c r="Q4834" s="22"/>
      <c r="R4834" s="22"/>
      <c r="S4834" s="22"/>
      <c r="T4834" s="22"/>
      <c r="U4834" s="22"/>
      <c r="V4834" s="22"/>
      <c r="W4834" s="22"/>
      <c r="X4834" s="22"/>
      <c r="Y4834" s="22"/>
      <c r="Z4834" s="22"/>
      <c r="AA4834" s="22"/>
      <c r="AB4834" s="23"/>
      <c r="AC4834" s="23"/>
      <c r="AD4834" s="22"/>
      <c r="AE4834" s="24"/>
      <c r="AF4834" s="24"/>
      <c r="AG4834" s="24"/>
      <c r="AH4834" s="24"/>
      <c r="AI4834" s="24"/>
      <c r="AJ4834" s="24"/>
      <c r="AK4834" s="24"/>
      <c r="AL4834" s="24"/>
      <c r="AM4834" s="24"/>
      <c r="AN4834" s="24"/>
      <c r="AO4834" s="24"/>
      <c r="AP4834" s="24"/>
      <c r="AQ4834" s="24"/>
      <c r="AR4834" s="24"/>
      <c r="AS4834" s="24"/>
      <c r="AT4834" s="25"/>
      <c r="AV4834" s="26"/>
      <c r="AW4834" s="26"/>
      <c r="AX4834" s="27"/>
      <c r="AY4834" s="27"/>
      <c r="AZ4834" s="27"/>
      <c r="BA4834" s="27"/>
      <c r="BB4834" s="27"/>
      <c r="BC4834" s="27"/>
      <c r="BD4834" s="27"/>
      <c r="BE4834" s="27"/>
      <c r="BF4834" s="27"/>
      <c r="BG4834" s="27"/>
      <c r="BH4834" s="27"/>
      <c r="BI4834" s="27"/>
      <c r="BT4834" s="31"/>
      <c r="BU4834" s="32"/>
      <c r="BV4834" s="33"/>
      <c r="BW4834" s="32"/>
      <c r="BX4834" s="32"/>
      <c r="BY4834" s="34"/>
      <c r="CA4834" s="32"/>
      <c r="CB4834" s="32"/>
    </row>
    <row r="4835" spans="1:80">
      <c r="A4835" s="20"/>
      <c r="B4835" s="21"/>
      <c r="C4835" s="21"/>
      <c r="D4835" s="21"/>
      <c r="E4835" s="21"/>
      <c r="F4835" s="21"/>
      <c r="G4835" s="21"/>
      <c r="H4835" s="21"/>
      <c r="I4835" s="21"/>
      <c r="J4835" s="21"/>
      <c r="K4835" s="22"/>
      <c r="L4835" s="22"/>
      <c r="M4835" s="22"/>
      <c r="N4835" s="22"/>
      <c r="O4835" s="22"/>
      <c r="P4835" s="22"/>
      <c r="Q4835" s="22"/>
      <c r="R4835" s="22"/>
      <c r="S4835" s="22"/>
      <c r="T4835" s="22"/>
      <c r="U4835" s="22"/>
      <c r="V4835" s="22"/>
      <c r="W4835" s="22"/>
      <c r="X4835" s="22"/>
      <c r="Y4835" s="22"/>
      <c r="Z4835" s="22"/>
      <c r="AA4835" s="22"/>
      <c r="AB4835" s="23"/>
      <c r="AC4835" s="23"/>
      <c r="AD4835" s="22"/>
      <c r="AE4835" s="24"/>
      <c r="AF4835" s="24"/>
      <c r="AG4835" s="24"/>
      <c r="AH4835" s="24"/>
      <c r="AI4835" s="24"/>
      <c r="AJ4835" s="24"/>
      <c r="AK4835" s="24"/>
      <c r="AL4835" s="24"/>
      <c r="AM4835" s="24"/>
      <c r="AN4835" s="24"/>
      <c r="AO4835" s="24"/>
      <c r="AP4835" s="24"/>
      <c r="AQ4835" s="24"/>
      <c r="AR4835" s="24"/>
      <c r="AS4835" s="24"/>
      <c r="AT4835" s="25"/>
      <c r="AV4835" s="26"/>
      <c r="AW4835" s="26"/>
      <c r="AX4835" s="27"/>
      <c r="AY4835" s="27"/>
      <c r="AZ4835" s="27"/>
      <c r="BA4835" s="27"/>
      <c r="BB4835" s="27"/>
      <c r="BC4835" s="27"/>
      <c r="BD4835" s="27"/>
      <c r="BE4835" s="27"/>
      <c r="BF4835" s="27"/>
      <c r="BG4835" s="27"/>
      <c r="BH4835" s="27"/>
      <c r="BI4835" s="27"/>
      <c r="BT4835" s="31"/>
      <c r="BU4835" s="32"/>
      <c r="BV4835" s="33"/>
      <c r="BW4835" s="32"/>
      <c r="BX4835" s="32"/>
      <c r="BY4835" s="34"/>
      <c r="CA4835" s="32"/>
      <c r="CB4835" s="32"/>
    </row>
    <row r="4836" spans="1:80">
      <c r="A4836" s="20"/>
      <c r="B4836" s="21"/>
      <c r="C4836" s="21"/>
      <c r="D4836" s="21"/>
      <c r="E4836" s="21"/>
      <c r="F4836" s="21"/>
      <c r="G4836" s="21"/>
      <c r="H4836" s="21"/>
      <c r="I4836" s="21"/>
      <c r="J4836" s="21"/>
      <c r="K4836" s="22"/>
      <c r="L4836" s="22"/>
      <c r="M4836" s="22"/>
      <c r="N4836" s="22"/>
      <c r="O4836" s="22"/>
      <c r="P4836" s="22"/>
      <c r="Q4836" s="22"/>
      <c r="R4836" s="22"/>
      <c r="S4836" s="22"/>
      <c r="T4836" s="22"/>
      <c r="U4836" s="22"/>
      <c r="V4836" s="22"/>
      <c r="W4836" s="22"/>
      <c r="X4836" s="22"/>
      <c r="Y4836" s="22"/>
      <c r="Z4836" s="22"/>
      <c r="AA4836" s="22"/>
      <c r="AB4836" s="23"/>
      <c r="AC4836" s="23"/>
      <c r="AD4836" s="22"/>
      <c r="AE4836" s="24"/>
      <c r="AF4836" s="24"/>
      <c r="AG4836" s="24"/>
      <c r="AH4836" s="24"/>
      <c r="AI4836" s="24"/>
      <c r="AJ4836" s="24"/>
      <c r="AK4836" s="24"/>
      <c r="AL4836" s="24"/>
      <c r="AM4836" s="24"/>
      <c r="AN4836" s="24"/>
      <c r="AO4836" s="24"/>
      <c r="AP4836" s="24"/>
      <c r="AQ4836" s="24"/>
      <c r="AR4836" s="24"/>
      <c r="AS4836" s="24"/>
      <c r="AT4836" s="25"/>
      <c r="AV4836" s="26"/>
      <c r="AW4836" s="26"/>
      <c r="AX4836" s="27"/>
      <c r="AY4836" s="27"/>
      <c r="AZ4836" s="27"/>
      <c r="BA4836" s="27"/>
      <c r="BB4836" s="27"/>
      <c r="BC4836" s="27"/>
      <c r="BD4836" s="27"/>
      <c r="BE4836" s="27"/>
      <c r="BF4836" s="27"/>
      <c r="BG4836" s="27"/>
      <c r="BH4836" s="27"/>
      <c r="BI4836" s="27"/>
      <c r="BT4836" s="31"/>
      <c r="BU4836" s="32"/>
      <c r="BV4836" s="33"/>
      <c r="BW4836" s="32"/>
      <c r="BX4836" s="32"/>
      <c r="BY4836" s="34"/>
      <c r="CA4836" s="32"/>
      <c r="CB4836" s="32"/>
    </row>
    <row r="4837" spans="1:80">
      <c r="A4837" s="20"/>
      <c r="B4837" s="21"/>
      <c r="C4837" s="21"/>
      <c r="D4837" s="21"/>
      <c r="E4837" s="21"/>
      <c r="F4837" s="21"/>
      <c r="G4837" s="21"/>
      <c r="H4837" s="21"/>
      <c r="I4837" s="21"/>
      <c r="J4837" s="21"/>
      <c r="K4837" s="22"/>
      <c r="L4837" s="22"/>
      <c r="M4837" s="22"/>
      <c r="N4837" s="22"/>
      <c r="O4837" s="22"/>
      <c r="P4837" s="22"/>
      <c r="Q4837" s="22"/>
      <c r="R4837" s="22"/>
      <c r="S4837" s="22"/>
      <c r="T4837" s="22"/>
      <c r="U4837" s="22"/>
      <c r="V4837" s="22"/>
      <c r="W4837" s="22"/>
      <c r="X4837" s="22"/>
      <c r="Y4837" s="22"/>
      <c r="Z4837" s="22"/>
      <c r="AA4837" s="22"/>
      <c r="AB4837" s="23"/>
      <c r="AC4837" s="23"/>
      <c r="AD4837" s="22"/>
      <c r="AE4837" s="24"/>
      <c r="AF4837" s="24"/>
      <c r="AG4837" s="24"/>
      <c r="AH4837" s="24"/>
      <c r="AI4837" s="24"/>
      <c r="AJ4837" s="24"/>
      <c r="AK4837" s="24"/>
      <c r="AL4837" s="24"/>
      <c r="AM4837" s="24"/>
      <c r="AN4837" s="24"/>
      <c r="AO4837" s="24"/>
      <c r="AP4837" s="24"/>
      <c r="AQ4837" s="24"/>
      <c r="AR4837" s="24"/>
      <c r="AS4837" s="24"/>
      <c r="AT4837" s="25"/>
      <c r="AV4837" s="26"/>
      <c r="AW4837" s="26"/>
      <c r="AX4837" s="27"/>
      <c r="AY4837" s="27"/>
      <c r="AZ4837" s="27"/>
      <c r="BA4837" s="27"/>
      <c r="BB4837" s="27"/>
      <c r="BC4837" s="27"/>
      <c r="BD4837" s="27"/>
      <c r="BE4837" s="27"/>
      <c r="BF4837" s="27"/>
      <c r="BG4837" s="27"/>
      <c r="BH4837" s="27"/>
      <c r="BI4837" s="27"/>
      <c r="BT4837" s="31"/>
      <c r="BU4837" s="32"/>
      <c r="BV4837" s="33"/>
      <c r="BW4837" s="32"/>
      <c r="BX4837" s="32"/>
      <c r="BY4837" s="34"/>
      <c r="CA4837" s="32"/>
      <c r="CB4837" s="32"/>
    </row>
    <row r="4838" spans="1:80">
      <c r="A4838" s="20"/>
      <c r="B4838" s="21"/>
      <c r="C4838" s="21"/>
      <c r="D4838" s="21"/>
      <c r="E4838" s="21"/>
      <c r="F4838" s="21"/>
      <c r="G4838" s="21"/>
      <c r="H4838" s="21"/>
      <c r="I4838" s="21"/>
      <c r="J4838" s="21"/>
      <c r="K4838" s="22"/>
      <c r="L4838" s="22"/>
      <c r="M4838" s="22"/>
      <c r="N4838" s="22"/>
      <c r="O4838" s="22"/>
      <c r="P4838" s="22"/>
      <c r="Q4838" s="22"/>
      <c r="R4838" s="22"/>
      <c r="S4838" s="22"/>
      <c r="T4838" s="22"/>
      <c r="U4838" s="22"/>
      <c r="V4838" s="22"/>
      <c r="W4838" s="22"/>
      <c r="X4838" s="22"/>
      <c r="Y4838" s="22"/>
      <c r="Z4838" s="22"/>
      <c r="AA4838" s="22"/>
      <c r="AB4838" s="23"/>
      <c r="AC4838" s="23"/>
      <c r="AD4838" s="22"/>
      <c r="AE4838" s="24"/>
      <c r="AF4838" s="24"/>
      <c r="AG4838" s="24"/>
      <c r="AH4838" s="24"/>
      <c r="AI4838" s="24"/>
      <c r="AJ4838" s="24"/>
      <c r="AK4838" s="24"/>
      <c r="AL4838" s="24"/>
      <c r="AM4838" s="24"/>
      <c r="AN4838" s="24"/>
      <c r="AO4838" s="24"/>
      <c r="AP4838" s="24"/>
      <c r="AQ4838" s="24"/>
      <c r="AR4838" s="24"/>
      <c r="AS4838" s="24"/>
      <c r="AT4838" s="25"/>
      <c r="AV4838" s="26"/>
      <c r="AW4838" s="26"/>
      <c r="AX4838" s="27"/>
      <c r="AY4838" s="27"/>
      <c r="AZ4838" s="27"/>
      <c r="BA4838" s="27"/>
      <c r="BB4838" s="27"/>
      <c r="BC4838" s="27"/>
      <c r="BD4838" s="27"/>
      <c r="BE4838" s="27"/>
      <c r="BF4838" s="27"/>
      <c r="BG4838" s="27"/>
      <c r="BH4838" s="27"/>
      <c r="BI4838" s="27"/>
      <c r="BT4838" s="31"/>
      <c r="BU4838" s="32"/>
      <c r="BV4838" s="33"/>
      <c r="BW4838" s="32"/>
      <c r="BX4838" s="32"/>
      <c r="BY4838" s="34"/>
      <c r="CA4838" s="32"/>
      <c r="CB4838" s="32"/>
    </row>
    <row r="4839" spans="1:80">
      <c r="A4839" s="20"/>
      <c r="B4839" s="21"/>
      <c r="C4839" s="21"/>
      <c r="D4839" s="21"/>
      <c r="E4839" s="21"/>
      <c r="F4839" s="21"/>
      <c r="G4839" s="21"/>
      <c r="H4839" s="21"/>
      <c r="I4839" s="21"/>
      <c r="J4839" s="21"/>
      <c r="K4839" s="22"/>
      <c r="L4839" s="22"/>
      <c r="M4839" s="22"/>
      <c r="N4839" s="22"/>
      <c r="O4839" s="22"/>
      <c r="P4839" s="22"/>
      <c r="Q4839" s="22"/>
      <c r="R4839" s="22"/>
      <c r="S4839" s="22"/>
      <c r="T4839" s="22"/>
      <c r="U4839" s="22"/>
      <c r="V4839" s="22"/>
      <c r="W4839" s="22"/>
      <c r="X4839" s="22"/>
      <c r="Y4839" s="22"/>
      <c r="Z4839" s="22"/>
      <c r="AA4839" s="22"/>
      <c r="AB4839" s="23"/>
      <c r="AC4839" s="23"/>
      <c r="AD4839" s="22"/>
      <c r="AE4839" s="24"/>
      <c r="AF4839" s="24"/>
      <c r="AG4839" s="24"/>
      <c r="AH4839" s="24"/>
      <c r="AI4839" s="24"/>
      <c r="AJ4839" s="24"/>
      <c r="AK4839" s="24"/>
      <c r="AL4839" s="24"/>
      <c r="AM4839" s="24"/>
      <c r="AN4839" s="24"/>
      <c r="AO4839" s="24"/>
      <c r="AP4839" s="24"/>
      <c r="AQ4839" s="24"/>
      <c r="AR4839" s="24"/>
      <c r="AS4839" s="24"/>
      <c r="AT4839" s="25"/>
      <c r="AV4839" s="26"/>
      <c r="AW4839" s="26"/>
      <c r="AX4839" s="27"/>
      <c r="AY4839" s="27"/>
      <c r="AZ4839" s="27"/>
      <c r="BA4839" s="27"/>
      <c r="BB4839" s="27"/>
      <c r="BC4839" s="27"/>
      <c r="BD4839" s="27"/>
      <c r="BE4839" s="27"/>
      <c r="BF4839" s="27"/>
      <c r="BG4839" s="27"/>
      <c r="BH4839" s="27"/>
      <c r="BI4839" s="27"/>
      <c r="BT4839" s="31"/>
      <c r="BU4839" s="32"/>
      <c r="BV4839" s="33"/>
      <c r="BW4839" s="32"/>
      <c r="BX4839" s="32"/>
      <c r="BY4839" s="34"/>
      <c r="CA4839" s="32"/>
      <c r="CB4839" s="32"/>
    </row>
    <row r="4840" spans="1:80">
      <c r="A4840" s="20"/>
      <c r="B4840" s="21"/>
      <c r="C4840" s="21"/>
      <c r="D4840" s="21"/>
      <c r="E4840" s="21"/>
      <c r="F4840" s="21"/>
      <c r="G4840" s="21"/>
      <c r="H4840" s="21"/>
      <c r="I4840" s="21"/>
      <c r="J4840" s="21"/>
      <c r="K4840" s="22"/>
      <c r="L4840" s="22"/>
      <c r="M4840" s="22"/>
      <c r="N4840" s="22"/>
      <c r="O4840" s="22"/>
      <c r="P4840" s="22"/>
      <c r="Q4840" s="22"/>
      <c r="R4840" s="22"/>
      <c r="S4840" s="22"/>
      <c r="T4840" s="22"/>
      <c r="U4840" s="22"/>
      <c r="V4840" s="22"/>
      <c r="W4840" s="22"/>
      <c r="X4840" s="22"/>
      <c r="Y4840" s="22"/>
      <c r="Z4840" s="22"/>
      <c r="AA4840" s="22"/>
      <c r="AB4840" s="23"/>
      <c r="AC4840" s="23"/>
      <c r="AD4840" s="22"/>
      <c r="AE4840" s="24"/>
      <c r="AF4840" s="24"/>
      <c r="AG4840" s="24"/>
      <c r="AH4840" s="24"/>
      <c r="AI4840" s="24"/>
      <c r="AJ4840" s="24"/>
      <c r="AK4840" s="24"/>
      <c r="AL4840" s="24"/>
      <c r="AM4840" s="24"/>
      <c r="AN4840" s="24"/>
      <c r="AO4840" s="24"/>
      <c r="AP4840" s="24"/>
      <c r="AQ4840" s="24"/>
      <c r="AR4840" s="24"/>
      <c r="AS4840" s="24"/>
      <c r="AT4840" s="25"/>
      <c r="AV4840" s="26"/>
      <c r="AW4840" s="26"/>
      <c r="AX4840" s="27"/>
      <c r="AY4840" s="27"/>
      <c r="AZ4840" s="27"/>
      <c r="BA4840" s="27"/>
      <c r="BB4840" s="27"/>
      <c r="BC4840" s="27"/>
      <c r="BD4840" s="27"/>
      <c r="BE4840" s="27"/>
      <c r="BF4840" s="27"/>
      <c r="BG4840" s="27"/>
      <c r="BH4840" s="27"/>
      <c r="BI4840" s="27"/>
      <c r="BT4840" s="31"/>
      <c r="BU4840" s="32"/>
      <c r="BV4840" s="33"/>
      <c r="BW4840" s="32"/>
      <c r="BX4840" s="32"/>
      <c r="BY4840" s="34"/>
      <c r="CA4840" s="32"/>
      <c r="CB4840" s="32"/>
    </row>
    <row r="4841" spans="1:80">
      <c r="A4841" s="20"/>
      <c r="B4841" s="21"/>
      <c r="C4841" s="21"/>
      <c r="D4841" s="21"/>
      <c r="E4841" s="21"/>
      <c r="F4841" s="21"/>
      <c r="G4841" s="21"/>
      <c r="H4841" s="21"/>
      <c r="I4841" s="21"/>
      <c r="J4841" s="21"/>
      <c r="K4841" s="22"/>
      <c r="L4841" s="22"/>
      <c r="M4841" s="22"/>
      <c r="N4841" s="22"/>
      <c r="O4841" s="22"/>
      <c r="P4841" s="22"/>
      <c r="Q4841" s="22"/>
      <c r="R4841" s="22"/>
      <c r="S4841" s="22"/>
      <c r="T4841" s="22"/>
      <c r="U4841" s="22"/>
      <c r="V4841" s="22"/>
      <c r="W4841" s="22"/>
      <c r="X4841" s="22"/>
      <c r="Y4841" s="22"/>
      <c r="Z4841" s="22"/>
      <c r="AA4841" s="22"/>
      <c r="AB4841" s="23"/>
      <c r="AC4841" s="23"/>
      <c r="AD4841" s="22"/>
      <c r="AE4841" s="24"/>
      <c r="AF4841" s="24"/>
      <c r="AG4841" s="24"/>
      <c r="AH4841" s="24"/>
      <c r="AI4841" s="24"/>
      <c r="AJ4841" s="24"/>
      <c r="AK4841" s="24"/>
      <c r="AL4841" s="24"/>
      <c r="AM4841" s="24"/>
      <c r="AN4841" s="24"/>
      <c r="AO4841" s="24"/>
      <c r="AP4841" s="24"/>
      <c r="AQ4841" s="24"/>
      <c r="AR4841" s="24"/>
      <c r="AS4841" s="24"/>
      <c r="AT4841" s="25"/>
      <c r="AV4841" s="26"/>
      <c r="AW4841" s="26"/>
      <c r="AX4841" s="27"/>
      <c r="AY4841" s="27"/>
      <c r="AZ4841" s="27"/>
      <c r="BA4841" s="27"/>
      <c r="BB4841" s="27"/>
      <c r="BC4841" s="27"/>
      <c r="BD4841" s="27"/>
      <c r="BE4841" s="27"/>
      <c r="BF4841" s="27"/>
      <c r="BG4841" s="27"/>
      <c r="BH4841" s="27"/>
      <c r="BI4841" s="27"/>
      <c r="BT4841" s="31"/>
      <c r="BU4841" s="32"/>
      <c r="BV4841" s="33"/>
      <c r="BW4841" s="32"/>
      <c r="BX4841" s="32"/>
      <c r="BY4841" s="34"/>
      <c r="CA4841" s="32"/>
      <c r="CB4841" s="32"/>
    </row>
    <row r="4842" spans="1:80">
      <c r="A4842" s="20"/>
      <c r="B4842" s="21"/>
      <c r="C4842" s="21"/>
      <c r="D4842" s="21"/>
      <c r="E4842" s="21"/>
      <c r="F4842" s="21"/>
      <c r="G4842" s="21"/>
      <c r="H4842" s="21"/>
      <c r="I4842" s="21"/>
      <c r="J4842" s="21"/>
      <c r="K4842" s="22"/>
      <c r="L4842" s="22"/>
      <c r="M4842" s="22"/>
      <c r="N4842" s="22"/>
      <c r="O4842" s="22"/>
      <c r="P4842" s="22"/>
      <c r="Q4842" s="22"/>
      <c r="R4842" s="22"/>
      <c r="S4842" s="22"/>
      <c r="T4842" s="22"/>
      <c r="U4842" s="22"/>
      <c r="V4842" s="22"/>
      <c r="W4842" s="22"/>
      <c r="X4842" s="22"/>
      <c r="Y4842" s="22"/>
      <c r="Z4842" s="22"/>
      <c r="AA4842" s="22"/>
      <c r="AB4842" s="23"/>
      <c r="AC4842" s="23"/>
      <c r="AD4842" s="22"/>
      <c r="AE4842" s="24"/>
      <c r="AF4842" s="24"/>
      <c r="AG4842" s="24"/>
      <c r="AH4842" s="24"/>
      <c r="AI4842" s="24"/>
      <c r="AJ4842" s="24"/>
      <c r="AK4842" s="24"/>
      <c r="AL4842" s="24"/>
      <c r="AM4842" s="24"/>
      <c r="AN4842" s="24"/>
      <c r="AO4842" s="24"/>
      <c r="AP4842" s="24"/>
      <c r="AQ4842" s="24"/>
      <c r="AR4842" s="24"/>
      <c r="AS4842" s="24"/>
      <c r="AT4842" s="25"/>
      <c r="AV4842" s="26"/>
      <c r="AW4842" s="26"/>
      <c r="AX4842" s="27"/>
      <c r="AY4842" s="27"/>
      <c r="AZ4842" s="27"/>
      <c r="BA4842" s="27"/>
      <c r="BB4842" s="27"/>
      <c r="BC4842" s="27"/>
      <c r="BD4842" s="27"/>
      <c r="BE4842" s="27"/>
      <c r="BF4842" s="27"/>
      <c r="BG4842" s="27"/>
      <c r="BH4842" s="27"/>
      <c r="BI4842" s="27"/>
      <c r="BT4842" s="31"/>
      <c r="BU4842" s="32"/>
      <c r="BV4842" s="33"/>
      <c r="BW4842" s="32"/>
      <c r="BX4842" s="32"/>
      <c r="BY4842" s="34"/>
      <c r="CA4842" s="32"/>
      <c r="CB4842" s="32"/>
    </row>
    <row r="4843" spans="1:80">
      <c r="A4843" s="20"/>
      <c r="B4843" s="21"/>
      <c r="C4843" s="21"/>
      <c r="D4843" s="21"/>
      <c r="E4843" s="21"/>
      <c r="F4843" s="21"/>
      <c r="G4843" s="21"/>
      <c r="H4843" s="21"/>
      <c r="I4843" s="21"/>
      <c r="J4843" s="21"/>
      <c r="K4843" s="22"/>
      <c r="L4843" s="22"/>
      <c r="M4843" s="22"/>
      <c r="N4843" s="22"/>
      <c r="O4843" s="22"/>
      <c r="P4843" s="22"/>
      <c r="Q4843" s="22"/>
      <c r="R4843" s="22"/>
      <c r="S4843" s="22"/>
      <c r="T4843" s="22"/>
      <c r="U4843" s="22"/>
      <c r="V4843" s="22"/>
      <c r="W4843" s="22"/>
      <c r="X4843" s="22"/>
      <c r="Y4843" s="22"/>
      <c r="Z4843" s="22"/>
      <c r="AA4843" s="22"/>
      <c r="AB4843" s="23"/>
      <c r="AC4843" s="23"/>
      <c r="AD4843" s="22"/>
      <c r="AE4843" s="24"/>
      <c r="AF4843" s="24"/>
      <c r="AG4843" s="24"/>
      <c r="AH4843" s="24"/>
      <c r="AI4843" s="24"/>
      <c r="AJ4843" s="24"/>
      <c r="AK4843" s="24"/>
      <c r="AL4843" s="24"/>
      <c r="AM4843" s="24"/>
      <c r="AN4843" s="24"/>
      <c r="AO4843" s="24"/>
      <c r="AP4843" s="24"/>
      <c r="AQ4843" s="24"/>
      <c r="AR4843" s="24"/>
      <c r="AS4843" s="24"/>
      <c r="AT4843" s="25"/>
      <c r="AV4843" s="26"/>
      <c r="AW4843" s="26"/>
      <c r="AX4843" s="27"/>
      <c r="AY4843" s="27"/>
      <c r="AZ4843" s="27"/>
      <c r="BA4843" s="27"/>
      <c r="BB4843" s="27"/>
      <c r="BC4843" s="27"/>
      <c r="BD4843" s="27"/>
      <c r="BE4843" s="27"/>
      <c r="BF4843" s="27"/>
      <c r="BG4843" s="27"/>
      <c r="BH4843" s="27"/>
      <c r="BI4843" s="27"/>
      <c r="BT4843" s="31"/>
      <c r="BU4843" s="32"/>
      <c r="BV4843" s="33"/>
      <c r="BW4843" s="32"/>
      <c r="BX4843" s="32"/>
      <c r="BY4843" s="34"/>
      <c r="CA4843" s="32"/>
      <c r="CB4843" s="32"/>
    </row>
    <row r="4844" spans="1:80">
      <c r="A4844" s="20"/>
      <c r="B4844" s="21"/>
      <c r="C4844" s="21"/>
      <c r="D4844" s="21"/>
      <c r="E4844" s="21"/>
      <c r="F4844" s="21"/>
      <c r="G4844" s="21"/>
      <c r="H4844" s="21"/>
      <c r="I4844" s="21"/>
      <c r="J4844" s="21"/>
      <c r="K4844" s="22"/>
      <c r="L4844" s="22"/>
      <c r="M4844" s="22"/>
      <c r="N4844" s="22"/>
      <c r="O4844" s="22"/>
      <c r="P4844" s="22"/>
      <c r="Q4844" s="22"/>
      <c r="R4844" s="22"/>
      <c r="S4844" s="22"/>
      <c r="T4844" s="22"/>
      <c r="U4844" s="22"/>
      <c r="V4844" s="22"/>
      <c r="W4844" s="22"/>
      <c r="X4844" s="22"/>
      <c r="Y4844" s="22"/>
      <c r="Z4844" s="22"/>
      <c r="AA4844" s="22"/>
      <c r="AB4844" s="23"/>
      <c r="AC4844" s="23"/>
      <c r="AD4844" s="22"/>
      <c r="AE4844" s="24"/>
      <c r="AF4844" s="24"/>
      <c r="AG4844" s="24"/>
      <c r="AH4844" s="24"/>
      <c r="AI4844" s="24"/>
      <c r="AJ4844" s="24"/>
      <c r="AK4844" s="24"/>
      <c r="AL4844" s="24"/>
      <c r="AM4844" s="24"/>
      <c r="AN4844" s="24"/>
      <c r="AO4844" s="24"/>
      <c r="AP4844" s="24"/>
      <c r="AQ4844" s="24"/>
      <c r="AR4844" s="24"/>
      <c r="AS4844" s="24"/>
      <c r="AT4844" s="25"/>
      <c r="AV4844" s="26"/>
      <c r="AW4844" s="26"/>
      <c r="AX4844" s="27"/>
      <c r="AY4844" s="27"/>
      <c r="AZ4844" s="27"/>
      <c r="BA4844" s="27"/>
      <c r="BB4844" s="27"/>
      <c r="BC4844" s="27"/>
      <c r="BD4844" s="27"/>
      <c r="BE4844" s="27"/>
      <c r="BF4844" s="27"/>
      <c r="BG4844" s="27"/>
      <c r="BH4844" s="27"/>
      <c r="BI4844" s="27"/>
      <c r="BT4844" s="31"/>
      <c r="BU4844" s="32"/>
      <c r="BV4844" s="33"/>
      <c r="BW4844" s="32"/>
      <c r="BX4844" s="32"/>
      <c r="BY4844" s="34"/>
      <c r="CA4844" s="32"/>
      <c r="CB4844" s="32"/>
    </row>
    <row r="4845" spans="1:80">
      <c r="A4845" s="20"/>
      <c r="B4845" s="21"/>
      <c r="C4845" s="21"/>
      <c r="D4845" s="21"/>
      <c r="E4845" s="21"/>
      <c r="F4845" s="21"/>
      <c r="G4845" s="21"/>
      <c r="H4845" s="21"/>
      <c r="I4845" s="21"/>
      <c r="J4845" s="21"/>
      <c r="K4845" s="22"/>
      <c r="L4845" s="22"/>
      <c r="M4845" s="22"/>
      <c r="N4845" s="22"/>
      <c r="O4845" s="22"/>
      <c r="P4845" s="22"/>
      <c r="Q4845" s="22"/>
      <c r="R4845" s="22"/>
      <c r="S4845" s="22"/>
      <c r="T4845" s="22"/>
      <c r="U4845" s="22"/>
      <c r="V4845" s="22"/>
      <c r="W4845" s="22"/>
      <c r="X4845" s="22"/>
      <c r="Y4845" s="22"/>
      <c r="Z4845" s="22"/>
      <c r="AA4845" s="22"/>
      <c r="AB4845" s="23"/>
      <c r="AC4845" s="23"/>
      <c r="AD4845" s="22"/>
      <c r="AE4845" s="24"/>
      <c r="AF4845" s="24"/>
      <c r="AG4845" s="24"/>
      <c r="AH4845" s="24"/>
      <c r="AI4845" s="24"/>
      <c r="AJ4845" s="24"/>
      <c r="AK4845" s="24"/>
      <c r="AL4845" s="24"/>
      <c r="AM4845" s="24"/>
      <c r="AN4845" s="24"/>
      <c r="AO4845" s="24"/>
      <c r="AP4845" s="24"/>
      <c r="AQ4845" s="24"/>
      <c r="AR4845" s="24"/>
      <c r="AS4845" s="24"/>
      <c r="AT4845" s="25"/>
      <c r="AV4845" s="26"/>
      <c r="AW4845" s="26"/>
      <c r="AX4845" s="27"/>
      <c r="AY4845" s="27"/>
      <c r="AZ4845" s="27"/>
      <c r="BA4845" s="27"/>
      <c r="BB4845" s="27"/>
      <c r="BC4845" s="27"/>
      <c r="BD4845" s="27"/>
      <c r="BE4845" s="27"/>
      <c r="BF4845" s="27"/>
      <c r="BG4845" s="27"/>
      <c r="BH4845" s="27"/>
      <c r="BI4845" s="27"/>
      <c r="BT4845" s="31"/>
      <c r="BU4845" s="32"/>
      <c r="BV4845" s="33"/>
      <c r="BW4845" s="32"/>
      <c r="BX4845" s="32"/>
      <c r="BY4845" s="34"/>
      <c r="CA4845" s="32"/>
      <c r="CB4845" s="32"/>
    </row>
    <row r="4846" spans="1:80">
      <c r="A4846" s="20"/>
      <c r="B4846" s="21"/>
      <c r="C4846" s="21"/>
      <c r="D4846" s="21"/>
      <c r="E4846" s="21"/>
      <c r="F4846" s="21"/>
      <c r="G4846" s="21"/>
      <c r="H4846" s="21"/>
      <c r="I4846" s="21"/>
      <c r="J4846" s="21"/>
      <c r="K4846" s="22"/>
      <c r="L4846" s="22"/>
      <c r="M4846" s="22"/>
      <c r="N4846" s="22"/>
      <c r="O4846" s="22"/>
      <c r="P4846" s="22"/>
      <c r="Q4846" s="22"/>
      <c r="R4846" s="22"/>
      <c r="S4846" s="22"/>
      <c r="T4846" s="22"/>
      <c r="U4846" s="22"/>
      <c r="V4846" s="22"/>
      <c r="W4846" s="22"/>
      <c r="X4846" s="22"/>
      <c r="Y4846" s="22"/>
      <c r="Z4846" s="22"/>
      <c r="AA4846" s="22"/>
      <c r="AB4846" s="23"/>
      <c r="AC4846" s="23"/>
      <c r="AD4846" s="22"/>
      <c r="AE4846" s="24"/>
      <c r="AF4846" s="24"/>
      <c r="AG4846" s="24"/>
      <c r="AH4846" s="24"/>
      <c r="AI4846" s="24"/>
      <c r="AJ4846" s="24"/>
      <c r="AK4846" s="24"/>
      <c r="AL4846" s="24"/>
      <c r="AM4846" s="24"/>
      <c r="AN4846" s="24"/>
      <c r="AO4846" s="24"/>
      <c r="AP4846" s="24"/>
      <c r="AQ4846" s="24"/>
      <c r="AR4846" s="24"/>
      <c r="AS4846" s="24"/>
      <c r="AT4846" s="25"/>
      <c r="AV4846" s="26"/>
      <c r="AW4846" s="26"/>
      <c r="AX4846" s="27"/>
      <c r="AY4846" s="27"/>
      <c r="AZ4846" s="27"/>
      <c r="BA4846" s="27"/>
      <c r="BB4846" s="27"/>
      <c r="BC4846" s="27"/>
      <c r="BD4846" s="27"/>
      <c r="BE4846" s="27"/>
      <c r="BF4846" s="27"/>
      <c r="BG4846" s="27"/>
      <c r="BH4846" s="27"/>
      <c r="BI4846" s="27"/>
      <c r="BT4846" s="31"/>
      <c r="BU4846" s="32"/>
      <c r="BV4846" s="33"/>
      <c r="BW4846" s="32"/>
      <c r="BX4846" s="32"/>
      <c r="BY4846" s="34"/>
      <c r="CA4846" s="32"/>
      <c r="CB4846" s="32"/>
    </row>
    <row r="4847" spans="1:80">
      <c r="A4847" s="20"/>
      <c r="B4847" s="21"/>
      <c r="C4847" s="21"/>
      <c r="D4847" s="21"/>
      <c r="E4847" s="21"/>
      <c r="F4847" s="21"/>
      <c r="G4847" s="21"/>
      <c r="H4847" s="21"/>
      <c r="I4847" s="21"/>
      <c r="J4847" s="21"/>
      <c r="K4847" s="22"/>
      <c r="L4847" s="22"/>
      <c r="M4847" s="22"/>
      <c r="N4847" s="22"/>
      <c r="O4847" s="22"/>
      <c r="P4847" s="22"/>
      <c r="Q4847" s="22"/>
      <c r="R4847" s="22"/>
      <c r="S4847" s="22"/>
      <c r="T4847" s="22"/>
      <c r="U4847" s="22"/>
      <c r="V4847" s="22"/>
      <c r="W4847" s="22"/>
      <c r="X4847" s="22"/>
      <c r="Y4847" s="22"/>
      <c r="Z4847" s="22"/>
      <c r="AA4847" s="22"/>
      <c r="AB4847" s="23"/>
      <c r="AC4847" s="23"/>
      <c r="AD4847" s="22"/>
      <c r="AE4847" s="24"/>
      <c r="AF4847" s="24"/>
      <c r="AG4847" s="24"/>
      <c r="AH4847" s="24"/>
      <c r="AI4847" s="24"/>
      <c r="AJ4847" s="24"/>
      <c r="AK4847" s="24"/>
      <c r="AL4847" s="24"/>
      <c r="AM4847" s="24"/>
      <c r="AN4847" s="24"/>
      <c r="AO4847" s="24"/>
      <c r="AP4847" s="24"/>
      <c r="AQ4847" s="24"/>
      <c r="AR4847" s="24"/>
      <c r="AS4847" s="24"/>
      <c r="AT4847" s="25"/>
      <c r="AV4847" s="26"/>
      <c r="AW4847" s="26"/>
      <c r="AX4847" s="27"/>
      <c r="AY4847" s="27"/>
      <c r="AZ4847" s="27"/>
      <c r="BA4847" s="27"/>
      <c r="BB4847" s="27"/>
      <c r="BC4847" s="27"/>
      <c r="BD4847" s="27"/>
      <c r="BE4847" s="27"/>
      <c r="BF4847" s="27"/>
      <c r="BG4847" s="27"/>
      <c r="BH4847" s="27"/>
      <c r="BI4847" s="27"/>
      <c r="BT4847" s="31"/>
      <c r="BU4847" s="32"/>
      <c r="BV4847" s="33"/>
      <c r="BW4847" s="32"/>
      <c r="BX4847" s="32"/>
      <c r="BY4847" s="34"/>
      <c r="CA4847" s="32"/>
      <c r="CB4847" s="32"/>
    </row>
    <row r="4848" spans="1:80">
      <c r="A4848" s="20"/>
      <c r="B4848" s="21"/>
      <c r="C4848" s="21"/>
      <c r="D4848" s="21"/>
      <c r="E4848" s="21"/>
      <c r="F4848" s="21"/>
      <c r="G4848" s="21"/>
      <c r="H4848" s="21"/>
      <c r="I4848" s="21"/>
      <c r="J4848" s="21"/>
      <c r="K4848" s="22"/>
      <c r="L4848" s="22"/>
      <c r="M4848" s="22"/>
      <c r="N4848" s="22"/>
      <c r="O4848" s="22"/>
      <c r="P4848" s="22"/>
      <c r="Q4848" s="22"/>
      <c r="R4848" s="22"/>
      <c r="S4848" s="22"/>
      <c r="T4848" s="22"/>
      <c r="U4848" s="22"/>
      <c r="V4848" s="22"/>
      <c r="W4848" s="22"/>
      <c r="X4848" s="22"/>
      <c r="Y4848" s="22"/>
      <c r="Z4848" s="22"/>
      <c r="AA4848" s="22"/>
      <c r="AB4848" s="23"/>
      <c r="AC4848" s="23"/>
      <c r="AD4848" s="22"/>
      <c r="AE4848" s="24"/>
      <c r="AF4848" s="24"/>
      <c r="AG4848" s="24"/>
      <c r="AH4848" s="24"/>
      <c r="AI4848" s="24"/>
      <c r="AJ4848" s="24"/>
      <c r="AK4848" s="24"/>
      <c r="AL4848" s="24"/>
      <c r="AM4848" s="24"/>
      <c r="AN4848" s="24"/>
      <c r="AO4848" s="24"/>
      <c r="AP4848" s="24"/>
      <c r="AQ4848" s="24"/>
      <c r="AR4848" s="24"/>
      <c r="AS4848" s="24"/>
      <c r="AT4848" s="25"/>
      <c r="AV4848" s="26"/>
      <c r="AW4848" s="26"/>
      <c r="AX4848" s="27"/>
      <c r="AY4848" s="27"/>
      <c r="AZ4848" s="27"/>
      <c r="BA4848" s="27"/>
      <c r="BB4848" s="27"/>
      <c r="BC4848" s="27"/>
      <c r="BD4848" s="27"/>
      <c r="BE4848" s="27"/>
      <c r="BF4848" s="27"/>
      <c r="BG4848" s="27"/>
      <c r="BH4848" s="27"/>
      <c r="BI4848" s="27"/>
      <c r="BT4848" s="31"/>
      <c r="BU4848" s="32"/>
      <c r="BV4848" s="33"/>
      <c r="BW4848" s="32"/>
      <c r="BX4848" s="32"/>
      <c r="BY4848" s="34"/>
      <c r="CA4848" s="32"/>
      <c r="CB4848" s="32"/>
    </row>
    <row r="4849" spans="1:80">
      <c r="A4849" s="20"/>
      <c r="B4849" s="21"/>
      <c r="C4849" s="21"/>
      <c r="D4849" s="21"/>
      <c r="E4849" s="21"/>
      <c r="F4849" s="21"/>
      <c r="G4849" s="21"/>
      <c r="H4849" s="21"/>
      <c r="I4849" s="21"/>
      <c r="J4849" s="21"/>
      <c r="K4849" s="22"/>
      <c r="L4849" s="22"/>
      <c r="M4849" s="22"/>
      <c r="N4849" s="22"/>
      <c r="O4849" s="22"/>
      <c r="P4849" s="22"/>
      <c r="Q4849" s="22"/>
      <c r="R4849" s="22"/>
      <c r="S4849" s="22"/>
      <c r="T4849" s="22"/>
      <c r="U4849" s="22"/>
      <c r="V4849" s="22"/>
      <c r="W4849" s="22"/>
      <c r="X4849" s="22"/>
      <c r="Y4849" s="22"/>
      <c r="Z4849" s="22"/>
      <c r="AA4849" s="22"/>
      <c r="AB4849" s="23"/>
      <c r="AC4849" s="23"/>
      <c r="AD4849" s="22"/>
      <c r="AE4849" s="24"/>
      <c r="AF4849" s="24"/>
      <c r="AG4849" s="24"/>
      <c r="AH4849" s="24"/>
      <c r="AI4849" s="24"/>
      <c r="AJ4849" s="24"/>
      <c r="AK4849" s="24"/>
      <c r="AL4849" s="24"/>
      <c r="AM4849" s="24"/>
      <c r="AN4849" s="24"/>
      <c r="AO4849" s="24"/>
      <c r="AP4849" s="24"/>
      <c r="AQ4849" s="24"/>
      <c r="AR4849" s="24"/>
      <c r="AS4849" s="24"/>
      <c r="AT4849" s="25"/>
      <c r="AV4849" s="26"/>
      <c r="AW4849" s="26"/>
      <c r="AX4849" s="27"/>
      <c r="AY4849" s="27"/>
      <c r="AZ4849" s="27"/>
      <c r="BA4849" s="27"/>
      <c r="BB4849" s="27"/>
      <c r="BC4849" s="27"/>
      <c r="BD4849" s="27"/>
      <c r="BE4849" s="27"/>
      <c r="BF4849" s="27"/>
      <c r="BG4849" s="27"/>
      <c r="BH4849" s="27"/>
      <c r="BI4849" s="27"/>
      <c r="BT4849" s="31"/>
      <c r="BU4849" s="32"/>
      <c r="BV4849" s="33"/>
      <c r="BW4849" s="32"/>
      <c r="BX4849" s="32"/>
      <c r="BY4849" s="34"/>
      <c r="CA4849" s="32"/>
      <c r="CB4849" s="32"/>
    </row>
    <row r="4850" spans="1:80">
      <c r="A4850" s="20"/>
      <c r="B4850" s="21"/>
      <c r="C4850" s="21"/>
      <c r="D4850" s="21"/>
      <c r="E4850" s="21"/>
      <c r="F4850" s="21"/>
      <c r="G4850" s="21"/>
      <c r="H4850" s="21"/>
      <c r="I4850" s="21"/>
      <c r="J4850" s="21"/>
      <c r="K4850" s="22"/>
      <c r="L4850" s="22"/>
      <c r="M4850" s="22"/>
      <c r="N4850" s="22"/>
      <c r="O4850" s="22"/>
      <c r="P4850" s="22"/>
      <c r="Q4850" s="22"/>
      <c r="R4850" s="22"/>
      <c r="S4850" s="22"/>
      <c r="T4850" s="22"/>
      <c r="U4850" s="22"/>
      <c r="V4850" s="22"/>
      <c r="W4850" s="22"/>
      <c r="X4850" s="22"/>
      <c r="Y4850" s="22"/>
      <c r="Z4850" s="22"/>
      <c r="AA4850" s="22"/>
      <c r="AB4850" s="23"/>
      <c r="AC4850" s="23"/>
      <c r="AD4850" s="22"/>
      <c r="AE4850" s="24"/>
      <c r="AF4850" s="24"/>
      <c r="AG4850" s="24"/>
      <c r="AH4850" s="24"/>
      <c r="AI4850" s="24"/>
      <c r="AJ4850" s="24"/>
      <c r="AK4850" s="24"/>
      <c r="AL4850" s="24"/>
      <c r="AM4850" s="24"/>
      <c r="AN4850" s="24"/>
      <c r="AO4850" s="24"/>
      <c r="AP4850" s="24"/>
      <c r="AQ4850" s="24"/>
      <c r="AR4850" s="24"/>
      <c r="AS4850" s="24"/>
      <c r="AT4850" s="25"/>
      <c r="AV4850" s="26"/>
      <c r="AW4850" s="26"/>
      <c r="AX4850" s="27"/>
      <c r="AY4850" s="27"/>
      <c r="AZ4850" s="27"/>
      <c r="BA4850" s="27"/>
      <c r="BB4850" s="27"/>
      <c r="BC4850" s="27"/>
      <c r="BD4850" s="27"/>
      <c r="BE4850" s="27"/>
      <c r="BF4850" s="27"/>
      <c r="BG4850" s="27"/>
      <c r="BH4850" s="27"/>
      <c r="BI4850" s="27"/>
      <c r="BT4850" s="31"/>
      <c r="BU4850" s="32"/>
      <c r="BV4850" s="33"/>
      <c r="BW4850" s="32"/>
      <c r="BX4850" s="32"/>
      <c r="BY4850" s="34"/>
      <c r="CA4850" s="32"/>
      <c r="CB4850" s="32"/>
    </row>
    <row r="4851" spans="1:80">
      <c r="A4851" s="20"/>
      <c r="B4851" s="21"/>
      <c r="C4851" s="21"/>
      <c r="D4851" s="21"/>
      <c r="E4851" s="21"/>
      <c r="F4851" s="21"/>
      <c r="G4851" s="21"/>
      <c r="H4851" s="21"/>
      <c r="I4851" s="21"/>
      <c r="J4851" s="21"/>
      <c r="K4851" s="22"/>
      <c r="L4851" s="22"/>
      <c r="M4851" s="22"/>
      <c r="N4851" s="22"/>
      <c r="O4851" s="22"/>
      <c r="P4851" s="22"/>
      <c r="Q4851" s="22"/>
      <c r="R4851" s="22"/>
      <c r="S4851" s="22"/>
      <c r="T4851" s="22"/>
      <c r="U4851" s="22"/>
      <c r="V4851" s="22"/>
      <c r="W4851" s="22"/>
      <c r="X4851" s="22"/>
      <c r="Y4851" s="22"/>
      <c r="Z4851" s="22"/>
      <c r="AA4851" s="22"/>
      <c r="AB4851" s="23"/>
      <c r="AC4851" s="23"/>
      <c r="AD4851" s="22"/>
      <c r="AE4851" s="24"/>
      <c r="AF4851" s="24"/>
      <c r="AG4851" s="24"/>
      <c r="AH4851" s="24"/>
      <c r="AI4851" s="24"/>
      <c r="AJ4851" s="24"/>
      <c r="AK4851" s="24"/>
      <c r="AL4851" s="24"/>
      <c r="AM4851" s="24"/>
      <c r="AN4851" s="24"/>
      <c r="AO4851" s="24"/>
      <c r="AP4851" s="24"/>
      <c r="AQ4851" s="24"/>
      <c r="AR4851" s="24"/>
      <c r="AS4851" s="24"/>
      <c r="AT4851" s="25"/>
      <c r="AV4851" s="26"/>
      <c r="AW4851" s="26"/>
      <c r="AX4851" s="27"/>
      <c r="AY4851" s="27"/>
      <c r="AZ4851" s="27"/>
      <c r="BA4851" s="27"/>
      <c r="BB4851" s="27"/>
      <c r="BC4851" s="27"/>
      <c r="BD4851" s="27"/>
      <c r="BE4851" s="27"/>
      <c r="BF4851" s="27"/>
      <c r="BG4851" s="27"/>
      <c r="BH4851" s="27"/>
      <c r="BI4851" s="27"/>
      <c r="BT4851" s="31"/>
      <c r="BU4851" s="32"/>
      <c r="BV4851" s="33"/>
      <c r="BW4851" s="32"/>
      <c r="BX4851" s="32"/>
      <c r="BY4851" s="34"/>
      <c r="CA4851" s="32"/>
      <c r="CB4851" s="32"/>
    </row>
    <row r="4852" spans="1:80">
      <c r="A4852" s="20"/>
      <c r="B4852" s="21"/>
      <c r="C4852" s="21"/>
      <c r="D4852" s="21"/>
      <c r="E4852" s="21"/>
      <c r="F4852" s="21"/>
      <c r="G4852" s="21"/>
      <c r="H4852" s="21"/>
      <c r="I4852" s="21"/>
      <c r="J4852" s="21"/>
      <c r="K4852" s="22"/>
      <c r="L4852" s="22"/>
      <c r="M4852" s="22"/>
      <c r="N4852" s="22"/>
      <c r="O4852" s="22"/>
      <c r="P4852" s="22"/>
      <c r="Q4852" s="22"/>
      <c r="R4852" s="22"/>
      <c r="S4852" s="22"/>
      <c r="T4852" s="22"/>
      <c r="U4852" s="22"/>
      <c r="V4852" s="22"/>
      <c r="W4852" s="22"/>
      <c r="X4852" s="22"/>
      <c r="Y4852" s="22"/>
      <c r="Z4852" s="22"/>
      <c r="AA4852" s="22"/>
      <c r="AB4852" s="23"/>
      <c r="AC4852" s="23"/>
      <c r="AD4852" s="22"/>
      <c r="AE4852" s="24"/>
      <c r="AF4852" s="24"/>
      <c r="AG4852" s="24"/>
      <c r="AH4852" s="24"/>
      <c r="AI4852" s="24"/>
      <c r="AJ4852" s="24"/>
      <c r="AK4852" s="24"/>
      <c r="AL4852" s="24"/>
      <c r="AM4852" s="24"/>
      <c r="AN4852" s="24"/>
      <c r="AO4852" s="24"/>
      <c r="AP4852" s="24"/>
      <c r="AQ4852" s="24"/>
      <c r="AR4852" s="24"/>
      <c r="AS4852" s="24"/>
      <c r="AT4852" s="25"/>
      <c r="AV4852" s="26"/>
      <c r="AW4852" s="26"/>
      <c r="AX4852" s="27"/>
      <c r="AY4852" s="27"/>
      <c r="AZ4852" s="27"/>
      <c r="BA4852" s="27"/>
      <c r="BB4852" s="27"/>
      <c r="BC4852" s="27"/>
      <c r="BD4852" s="27"/>
      <c r="BE4852" s="27"/>
      <c r="BF4852" s="27"/>
      <c r="BG4852" s="27"/>
      <c r="BH4852" s="27"/>
      <c r="BI4852" s="27"/>
      <c r="BT4852" s="31"/>
      <c r="BU4852" s="32"/>
      <c r="BV4852" s="33"/>
      <c r="BW4852" s="32"/>
      <c r="BX4852" s="32"/>
      <c r="BY4852" s="34"/>
      <c r="CA4852" s="32"/>
      <c r="CB4852" s="32"/>
    </row>
    <row r="4853" spans="1:80">
      <c r="A4853" s="20"/>
      <c r="B4853" s="21"/>
      <c r="C4853" s="21"/>
      <c r="D4853" s="21"/>
      <c r="E4853" s="21"/>
      <c r="F4853" s="21"/>
      <c r="G4853" s="21"/>
      <c r="H4853" s="21"/>
      <c r="I4853" s="21"/>
      <c r="J4853" s="21"/>
      <c r="K4853" s="22"/>
      <c r="L4853" s="22"/>
      <c r="M4853" s="22"/>
      <c r="N4853" s="22"/>
      <c r="O4853" s="22"/>
      <c r="P4853" s="22"/>
      <c r="Q4853" s="22"/>
      <c r="R4853" s="22"/>
      <c r="S4853" s="22"/>
      <c r="T4853" s="22"/>
      <c r="U4853" s="22"/>
      <c r="V4853" s="22"/>
      <c r="W4853" s="22"/>
      <c r="X4853" s="22"/>
      <c r="Y4853" s="22"/>
      <c r="Z4853" s="22"/>
      <c r="AA4853" s="22"/>
      <c r="AB4853" s="23"/>
      <c r="AC4853" s="23"/>
      <c r="AD4853" s="22"/>
      <c r="AE4853" s="24"/>
      <c r="AF4853" s="24"/>
      <c r="AG4853" s="24"/>
      <c r="AH4853" s="24"/>
      <c r="AI4853" s="24"/>
      <c r="AJ4853" s="24"/>
      <c r="AK4853" s="24"/>
      <c r="AL4853" s="24"/>
      <c r="AM4853" s="24"/>
      <c r="AN4853" s="24"/>
      <c r="AO4853" s="24"/>
      <c r="AP4853" s="24"/>
      <c r="AQ4853" s="24"/>
      <c r="AR4853" s="24"/>
      <c r="AS4853" s="24"/>
      <c r="AT4853" s="25"/>
      <c r="AV4853" s="26"/>
      <c r="AW4853" s="26"/>
      <c r="AX4853" s="27"/>
      <c r="AY4853" s="27"/>
      <c r="AZ4853" s="27"/>
      <c r="BA4853" s="27"/>
      <c r="BB4853" s="27"/>
      <c r="BC4853" s="27"/>
      <c r="BD4853" s="27"/>
      <c r="BE4853" s="27"/>
      <c r="BF4853" s="27"/>
      <c r="BG4853" s="27"/>
      <c r="BH4853" s="27"/>
      <c r="BI4853" s="27"/>
      <c r="BT4853" s="31"/>
      <c r="BU4853" s="32"/>
      <c r="BV4853" s="33"/>
      <c r="BW4853" s="32"/>
      <c r="BX4853" s="32"/>
      <c r="BY4853" s="34"/>
      <c r="CA4853" s="32"/>
      <c r="CB4853" s="32"/>
    </row>
    <row r="4854" spans="1:80">
      <c r="A4854" s="20"/>
      <c r="B4854" s="21"/>
      <c r="C4854" s="21"/>
      <c r="D4854" s="21"/>
      <c r="E4854" s="21"/>
      <c r="F4854" s="21"/>
      <c r="G4854" s="21"/>
      <c r="H4854" s="21"/>
      <c r="I4854" s="21"/>
      <c r="J4854" s="21"/>
      <c r="K4854" s="22"/>
      <c r="L4854" s="22"/>
      <c r="M4854" s="22"/>
      <c r="N4854" s="22"/>
      <c r="O4854" s="22"/>
      <c r="P4854" s="22"/>
      <c r="Q4854" s="22"/>
      <c r="R4854" s="22"/>
      <c r="S4854" s="22"/>
      <c r="T4854" s="22"/>
      <c r="U4854" s="22"/>
      <c r="V4854" s="22"/>
      <c r="W4854" s="22"/>
      <c r="X4854" s="22"/>
      <c r="Y4854" s="22"/>
      <c r="Z4854" s="22"/>
      <c r="AA4854" s="22"/>
      <c r="AB4854" s="23"/>
      <c r="AC4854" s="23"/>
      <c r="AD4854" s="22"/>
      <c r="AE4854" s="24"/>
      <c r="AF4854" s="24"/>
      <c r="AG4854" s="24"/>
      <c r="AH4854" s="24"/>
      <c r="AI4854" s="24"/>
      <c r="AJ4854" s="24"/>
      <c r="AK4854" s="24"/>
      <c r="AL4854" s="24"/>
      <c r="AM4854" s="24"/>
      <c r="AN4854" s="24"/>
      <c r="AO4854" s="24"/>
      <c r="AP4854" s="24"/>
      <c r="AQ4854" s="24"/>
      <c r="AR4854" s="24"/>
      <c r="AS4854" s="24"/>
      <c r="AT4854" s="25"/>
      <c r="AV4854" s="26"/>
      <c r="AW4854" s="26"/>
      <c r="AX4854" s="27"/>
      <c r="AY4854" s="27"/>
      <c r="AZ4854" s="27"/>
      <c r="BA4854" s="27"/>
      <c r="BB4854" s="27"/>
      <c r="BC4854" s="27"/>
      <c r="BD4854" s="27"/>
      <c r="BE4854" s="27"/>
      <c r="BF4854" s="27"/>
      <c r="BG4854" s="27"/>
      <c r="BH4854" s="27"/>
      <c r="BI4854" s="27"/>
      <c r="BT4854" s="31"/>
      <c r="BU4854" s="32"/>
      <c r="BV4854" s="33"/>
      <c r="BW4854" s="32"/>
      <c r="BX4854" s="32"/>
      <c r="BY4854" s="34"/>
      <c r="CA4854" s="32"/>
      <c r="CB4854" s="32"/>
    </row>
    <row r="4855" spans="1:80">
      <c r="A4855" s="20"/>
      <c r="B4855" s="21"/>
      <c r="C4855" s="21"/>
      <c r="D4855" s="21"/>
      <c r="E4855" s="21"/>
      <c r="F4855" s="21"/>
      <c r="G4855" s="21"/>
      <c r="H4855" s="21"/>
      <c r="I4855" s="21"/>
      <c r="J4855" s="21"/>
      <c r="K4855" s="22"/>
      <c r="L4855" s="22"/>
      <c r="M4855" s="22"/>
      <c r="N4855" s="22"/>
      <c r="O4855" s="22"/>
      <c r="P4855" s="22"/>
      <c r="Q4855" s="22"/>
      <c r="R4855" s="22"/>
      <c r="S4855" s="22"/>
      <c r="T4855" s="22"/>
      <c r="U4855" s="22"/>
      <c r="V4855" s="22"/>
      <c r="W4855" s="22"/>
      <c r="X4855" s="22"/>
      <c r="Y4855" s="22"/>
      <c r="Z4855" s="22"/>
      <c r="AA4855" s="22"/>
      <c r="AB4855" s="23"/>
      <c r="AC4855" s="23"/>
      <c r="AD4855" s="22"/>
      <c r="AE4855" s="24"/>
      <c r="AF4855" s="24"/>
      <c r="AG4855" s="24"/>
      <c r="AH4855" s="24"/>
      <c r="AI4855" s="24"/>
      <c r="AJ4855" s="24"/>
      <c r="AK4855" s="24"/>
      <c r="AL4855" s="24"/>
      <c r="AM4855" s="24"/>
      <c r="AN4855" s="24"/>
      <c r="AO4855" s="24"/>
      <c r="AP4855" s="24"/>
      <c r="AQ4855" s="24"/>
      <c r="AR4855" s="24"/>
      <c r="AS4855" s="24"/>
      <c r="AT4855" s="25"/>
      <c r="AV4855" s="26"/>
      <c r="AW4855" s="26"/>
      <c r="AX4855" s="27"/>
      <c r="AY4855" s="27"/>
      <c r="AZ4855" s="27"/>
      <c r="BA4855" s="27"/>
      <c r="BB4855" s="27"/>
      <c r="BC4855" s="27"/>
      <c r="BD4855" s="27"/>
      <c r="BE4855" s="27"/>
      <c r="BF4855" s="27"/>
      <c r="BG4855" s="27"/>
      <c r="BH4855" s="27"/>
      <c r="BI4855" s="27"/>
      <c r="BT4855" s="31"/>
      <c r="BU4855" s="32"/>
      <c r="BV4855" s="33"/>
      <c r="BW4855" s="32"/>
      <c r="BX4855" s="32"/>
      <c r="BY4855" s="34"/>
      <c r="CA4855" s="32"/>
      <c r="CB4855" s="32"/>
    </row>
    <row r="4856" spans="1:80">
      <c r="A4856" s="20"/>
      <c r="B4856" s="21"/>
      <c r="C4856" s="21"/>
      <c r="D4856" s="21"/>
      <c r="E4856" s="21"/>
      <c r="F4856" s="21"/>
      <c r="G4856" s="21"/>
      <c r="H4856" s="21"/>
      <c r="I4856" s="21"/>
      <c r="J4856" s="21"/>
      <c r="K4856" s="22"/>
      <c r="L4856" s="22"/>
      <c r="M4856" s="22"/>
      <c r="N4856" s="22"/>
      <c r="O4856" s="22"/>
      <c r="P4856" s="22"/>
      <c r="Q4856" s="22"/>
      <c r="R4856" s="22"/>
      <c r="S4856" s="22"/>
      <c r="T4856" s="22"/>
      <c r="U4856" s="22"/>
      <c r="V4856" s="22"/>
      <c r="W4856" s="22"/>
      <c r="X4856" s="22"/>
      <c r="Y4856" s="22"/>
      <c r="Z4856" s="22"/>
      <c r="AA4856" s="22"/>
      <c r="AB4856" s="23"/>
      <c r="AC4856" s="23"/>
      <c r="AD4856" s="22"/>
      <c r="AE4856" s="24"/>
      <c r="AF4856" s="24"/>
      <c r="AG4856" s="24"/>
      <c r="AH4856" s="24"/>
      <c r="AI4856" s="24"/>
      <c r="AJ4856" s="24"/>
      <c r="AK4856" s="24"/>
      <c r="AL4856" s="24"/>
      <c r="AM4856" s="24"/>
      <c r="AN4856" s="24"/>
      <c r="AO4856" s="24"/>
      <c r="AP4856" s="24"/>
      <c r="AQ4856" s="24"/>
      <c r="AR4856" s="24"/>
      <c r="AS4856" s="24"/>
      <c r="AT4856" s="25"/>
      <c r="AV4856" s="26"/>
      <c r="AW4856" s="26"/>
      <c r="AX4856" s="27"/>
      <c r="AY4856" s="27"/>
      <c r="AZ4856" s="27"/>
      <c r="BA4856" s="27"/>
      <c r="BB4856" s="27"/>
      <c r="BC4856" s="27"/>
      <c r="BD4856" s="27"/>
      <c r="BE4856" s="27"/>
      <c r="BF4856" s="27"/>
      <c r="BG4856" s="27"/>
      <c r="BH4856" s="27"/>
      <c r="BI4856" s="27"/>
      <c r="BT4856" s="31"/>
      <c r="BU4856" s="32"/>
      <c r="BV4856" s="33"/>
      <c r="BW4856" s="32"/>
      <c r="BX4856" s="32"/>
      <c r="BY4856" s="34"/>
      <c r="CA4856" s="32"/>
      <c r="CB4856" s="32"/>
    </row>
    <row r="4857" spans="1:80">
      <c r="A4857" s="20"/>
      <c r="B4857" s="21"/>
      <c r="C4857" s="21"/>
      <c r="D4857" s="21"/>
      <c r="E4857" s="21"/>
      <c r="F4857" s="21"/>
      <c r="G4857" s="21"/>
      <c r="H4857" s="21"/>
      <c r="I4857" s="21"/>
      <c r="J4857" s="21"/>
      <c r="K4857" s="22"/>
      <c r="L4857" s="22"/>
      <c r="M4857" s="22"/>
      <c r="N4857" s="22"/>
      <c r="O4857" s="22"/>
      <c r="P4857" s="22"/>
      <c r="Q4857" s="22"/>
      <c r="R4857" s="22"/>
      <c r="S4857" s="22"/>
      <c r="T4857" s="22"/>
      <c r="U4857" s="22"/>
      <c r="V4857" s="22"/>
      <c r="W4857" s="22"/>
      <c r="X4857" s="22"/>
      <c r="Y4857" s="22"/>
      <c r="Z4857" s="22"/>
      <c r="AA4857" s="22"/>
      <c r="AB4857" s="23"/>
      <c r="AC4857" s="23"/>
      <c r="AD4857" s="22"/>
      <c r="AE4857" s="24"/>
      <c r="AF4857" s="24"/>
      <c r="AG4857" s="24"/>
      <c r="AH4857" s="24"/>
      <c r="AI4857" s="24"/>
      <c r="AJ4857" s="24"/>
      <c r="AK4857" s="24"/>
      <c r="AL4857" s="24"/>
      <c r="AM4857" s="24"/>
      <c r="AN4857" s="24"/>
      <c r="AO4857" s="24"/>
      <c r="AP4857" s="24"/>
      <c r="AQ4857" s="24"/>
      <c r="AR4857" s="24"/>
      <c r="AS4857" s="24"/>
      <c r="AT4857" s="25"/>
      <c r="AV4857" s="26"/>
      <c r="AW4857" s="26"/>
      <c r="AX4857" s="27"/>
      <c r="AY4857" s="27"/>
      <c r="AZ4857" s="27"/>
      <c r="BA4857" s="27"/>
      <c r="BB4857" s="27"/>
      <c r="BC4857" s="27"/>
      <c r="BD4857" s="27"/>
      <c r="BE4857" s="27"/>
      <c r="BF4857" s="27"/>
      <c r="BG4857" s="27"/>
      <c r="BH4857" s="27"/>
      <c r="BI4857" s="27"/>
      <c r="BT4857" s="31"/>
      <c r="BU4857" s="32"/>
      <c r="BV4857" s="33"/>
      <c r="BW4857" s="32"/>
      <c r="BX4857" s="32"/>
      <c r="BY4857" s="34"/>
      <c r="CA4857" s="32"/>
      <c r="CB4857" s="32"/>
    </row>
    <row r="4858" spans="1:80">
      <c r="A4858" s="20"/>
      <c r="B4858" s="21"/>
      <c r="C4858" s="21"/>
      <c r="D4858" s="21"/>
      <c r="E4858" s="21"/>
      <c r="F4858" s="21"/>
      <c r="G4858" s="21"/>
      <c r="H4858" s="21"/>
      <c r="I4858" s="21"/>
      <c r="J4858" s="21"/>
      <c r="K4858" s="22"/>
      <c r="L4858" s="22"/>
      <c r="M4858" s="22"/>
      <c r="N4858" s="22"/>
      <c r="O4858" s="22"/>
      <c r="P4858" s="22"/>
      <c r="Q4858" s="22"/>
      <c r="R4858" s="22"/>
      <c r="S4858" s="22"/>
      <c r="T4858" s="22"/>
      <c r="U4858" s="22"/>
      <c r="V4858" s="22"/>
      <c r="W4858" s="22"/>
      <c r="X4858" s="22"/>
      <c r="Y4858" s="22"/>
      <c r="Z4858" s="22"/>
      <c r="AA4858" s="22"/>
      <c r="AB4858" s="23"/>
      <c r="AC4858" s="23"/>
      <c r="AD4858" s="22"/>
      <c r="AE4858" s="24"/>
      <c r="AF4858" s="24"/>
      <c r="AG4858" s="24"/>
      <c r="AH4858" s="24"/>
      <c r="AI4858" s="24"/>
      <c r="AJ4858" s="24"/>
      <c r="AK4858" s="24"/>
      <c r="AL4858" s="24"/>
      <c r="AM4858" s="24"/>
      <c r="AN4858" s="24"/>
      <c r="AO4858" s="24"/>
      <c r="AP4858" s="24"/>
      <c r="AQ4858" s="24"/>
      <c r="AR4858" s="24"/>
      <c r="AS4858" s="24"/>
      <c r="AT4858" s="25"/>
      <c r="AV4858" s="26"/>
      <c r="AW4858" s="26"/>
      <c r="AX4858" s="27"/>
      <c r="AY4858" s="27"/>
      <c r="AZ4858" s="27"/>
      <c r="BA4858" s="27"/>
      <c r="BB4858" s="27"/>
      <c r="BC4858" s="27"/>
      <c r="BD4858" s="27"/>
      <c r="BE4858" s="27"/>
      <c r="BF4858" s="27"/>
      <c r="BG4858" s="27"/>
      <c r="BH4858" s="27"/>
      <c r="BI4858" s="27"/>
      <c r="BT4858" s="31"/>
      <c r="BU4858" s="32"/>
      <c r="BV4858" s="33"/>
      <c r="BW4858" s="32"/>
      <c r="BX4858" s="32"/>
      <c r="BY4858" s="34"/>
      <c r="CA4858" s="32"/>
      <c r="CB4858" s="32"/>
    </row>
    <row r="4859" spans="1:80">
      <c r="A4859" s="20"/>
      <c r="B4859" s="21"/>
      <c r="C4859" s="21"/>
      <c r="D4859" s="21"/>
      <c r="E4859" s="21"/>
      <c r="F4859" s="21"/>
      <c r="G4859" s="21"/>
      <c r="H4859" s="21"/>
      <c r="I4859" s="21"/>
      <c r="J4859" s="21"/>
      <c r="K4859" s="22"/>
      <c r="L4859" s="22"/>
      <c r="M4859" s="22"/>
      <c r="N4859" s="22"/>
      <c r="O4859" s="22"/>
      <c r="P4859" s="22"/>
      <c r="Q4859" s="22"/>
      <c r="R4859" s="22"/>
      <c r="S4859" s="22"/>
      <c r="T4859" s="22"/>
      <c r="U4859" s="22"/>
      <c r="V4859" s="22"/>
      <c r="W4859" s="22"/>
      <c r="X4859" s="22"/>
      <c r="Y4859" s="22"/>
      <c r="Z4859" s="22"/>
      <c r="AA4859" s="22"/>
      <c r="AB4859" s="23"/>
      <c r="AC4859" s="23"/>
      <c r="AD4859" s="22"/>
      <c r="AE4859" s="24"/>
      <c r="AF4859" s="24"/>
      <c r="AG4859" s="24"/>
      <c r="AH4859" s="24"/>
      <c r="AI4859" s="24"/>
      <c r="AJ4859" s="24"/>
      <c r="AK4859" s="24"/>
      <c r="AL4859" s="24"/>
      <c r="AM4859" s="24"/>
      <c r="AN4859" s="24"/>
      <c r="AO4859" s="24"/>
      <c r="AP4859" s="24"/>
      <c r="AQ4859" s="24"/>
      <c r="AR4859" s="24"/>
      <c r="AS4859" s="24"/>
      <c r="AT4859" s="25"/>
      <c r="AV4859" s="26"/>
      <c r="AW4859" s="26"/>
      <c r="AX4859" s="27"/>
      <c r="AY4859" s="27"/>
      <c r="AZ4859" s="27"/>
      <c r="BA4859" s="27"/>
      <c r="BB4859" s="27"/>
      <c r="BC4859" s="27"/>
      <c r="BD4859" s="27"/>
      <c r="BE4859" s="27"/>
      <c r="BF4859" s="27"/>
      <c r="BG4859" s="27"/>
      <c r="BH4859" s="27"/>
      <c r="BI4859" s="27"/>
      <c r="BT4859" s="31"/>
      <c r="BU4859" s="32"/>
      <c r="BV4859" s="33"/>
      <c r="BW4859" s="32"/>
      <c r="BX4859" s="32"/>
      <c r="BY4859" s="34"/>
      <c r="CA4859" s="32"/>
      <c r="CB4859" s="32"/>
    </row>
    <row r="4860" spans="1:80">
      <c r="A4860" s="20"/>
      <c r="B4860" s="21"/>
      <c r="C4860" s="21"/>
      <c r="D4860" s="21"/>
      <c r="E4860" s="21"/>
      <c r="F4860" s="21"/>
      <c r="G4860" s="21"/>
      <c r="H4860" s="21"/>
      <c r="I4860" s="21"/>
      <c r="J4860" s="21"/>
      <c r="K4860" s="22"/>
      <c r="L4860" s="22"/>
      <c r="M4860" s="22"/>
      <c r="N4860" s="22"/>
      <c r="O4860" s="22"/>
      <c r="P4860" s="22"/>
      <c r="Q4860" s="22"/>
      <c r="R4860" s="22"/>
      <c r="S4860" s="22"/>
      <c r="T4860" s="22"/>
      <c r="U4860" s="22"/>
      <c r="V4860" s="22"/>
      <c r="W4860" s="22"/>
      <c r="X4860" s="22"/>
      <c r="Y4860" s="22"/>
      <c r="Z4860" s="22"/>
      <c r="AA4860" s="22"/>
      <c r="AB4860" s="23"/>
      <c r="AC4860" s="23"/>
      <c r="AD4860" s="22"/>
      <c r="AE4860" s="24"/>
      <c r="AF4860" s="24"/>
      <c r="AG4860" s="24"/>
      <c r="AH4860" s="24"/>
      <c r="AI4860" s="24"/>
      <c r="AJ4860" s="24"/>
      <c r="AK4860" s="24"/>
      <c r="AL4860" s="24"/>
      <c r="AM4860" s="24"/>
      <c r="AN4860" s="24"/>
      <c r="AO4860" s="24"/>
      <c r="AP4860" s="24"/>
      <c r="AQ4860" s="24"/>
      <c r="AR4860" s="24"/>
      <c r="AS4860" s="24"/>
      <c r="AT4860" s="25"/>
      <c r="AV4860" s="26"/>
      <c r="AW4860" s="26"/>
      <c r="AX4860" s="27"/>
      <c r="AY4860" s="27"/>
      <c r="AZ4860" s="27"/>
      <c r="BA4860" s="27"/>
      <c r="BB4860" s="27"/>
      <c r="BC4860" s="27"/>
      <c r="BD4860" s="27"/>
      <c r="BE4860" s="27"/>
      <c r="BF4860" s="27"/>
      <c r="BG4860" s="27"/>
      <c r="BH4860" s="27"/>
      <c r="BI4860" s="27"/>
      <c r="BT4860" s="31"/>
      <c r="BU4860" s="32"/>
      <c r="BV4860" s="33"/>
      <c r="BW4860" s="32"/>
      <c r="BX4860" s="32"/>
      <c r="BY4860" s="34"/>
      <c r="CA4860" s="32"/>
      <c r="CB4860" s="32"/>
    </row>
    <row r="4861" spans="1:80">
      <c r="A4861" s="20"/>
      <c r="B4861" s="21"/>
      <c r="C4861" s="21"/>
      <c r="D4861" s="21"/>
      <c r="E4861" s="21"/>
      <c r="F4861" s="21"/>
      <c r="G4861" s="21"/>
      <c r="H4861" s="21"/>
      <c r="I4861" s="21"/>
      <c r="J4861" s="21"/>
      <c r="K4861" s="22"/>
      <c r="L4861" s="22"/>
      <c r="M4861" s="22"/>
      <c r="N4861" s="22"/>
      <c r="O4861" s="22"/>
      <c r="P4861" s="22"/>
      <c r="Q4861" s="22"/>
      <c r="R4861" s="22"/>
      <c r="S4861" s="22"/>
      <c r="T4861" s="22"/>
      <c r="U4861" s="22"/>
      <c r="V4861" s="22"/>
      <c r="W4861" s="22"/>
      <c r="X4861" s="22"/>
      <c r="Y4861" s="22"/>
      <c r="Z4861" s="22"/>
      <c r="AA4861" s="22"/>
      <c r="AB4861" s="23"/>
      <c r="AC4861" s="23"/>
      <c r="AD4861" s="22"/>
      <c r="AE4861" s="24"/>
      <c r="AF4861" s="24"/>
      <c r="AG4861" s="24"/>
      <c r="AH4861" s="24"/>
      <c r="AI4861" s="24"/>
      <c r="AJ4861" s="24"/>
      <c r="AK4861" s="24"/>
      <c r="AL4861" s="24"/>
      <c r="AM4861" s="24"/>
      <c r="AN4861" s="24"/>
      <c r="AO4861" s="24"/>
      <c r="AP4861" s="24"/>
      <c r="AQ4861" s="24"/>
      <c r="AR4861" s="24"/>
      <c r="AS4861" s="24"/>
      <c r="AT4861" s="25"/>
      <c r="AV4861" s="26"/>
      <c r="AW4861" s="26"/>
      <c r="AX4861" s="27"/>
      <c r="AY4861" s="27"/>
      <c r="AZ4861" s="27"/>
      <c r="BA4861" s="27"/>
      <c r="BB4861" s="27"/>
      <c r="BC4861" s="27"/>
      <c r="BD4861" s="27"/>
      <c r="BE4861" s="27"/>
      <c r="BF4861" s="27"/>
      <c r="BG4861" s="27"/>
      <c r="BH4861" s="27"/>
      <c r="BI4861" s="27"/>
      <c r="BT4861" s="31"/>
      <c r="BU4861" s="32"/>
      <c r="BV4861" s="33"/>
      <c r="BW4861" s="32"/>
      <c r="BX4861" s="32"/>
      <c r="BY4861" s="34"/>
      <c r="CA4861" s="32"/>
      <c r="CB4861" s="32"/>
    </row>
    <row r="4862" spans="1:80">
      <c r="A4862" s="20"/>
      <c r="B4862" s="21"/>
      <c r="C4862" s="21"/>
      <c r="D4862" s="21"/>
      <c r="E4862" s="21"/>
      <c r="F4862" s="21"/>
      <c r="G4862" s="21"/>
      <c r="H4862" s="21"/>
      <c r="I4862" s="21"/>
      <c r="J4862" s="21"/>
      <c r="K4862" s="22"/>
      <c r="L4862" s="22"/>
      <c r="M4862" s="22"/>
      <c r="N4862" s="22"/>
      <c r="O4862" s="22"/>
      <c r="P4862" s="22"/>
      <c r="Q4862" s="22"/>
      <c r="R4862" s="22"/>
      <c r="S4862" s="22"/>
      <c r="T4862" s="22"/>
      <c r="U4862" s="22"/>
      <c r="V4862" s="22"/>
      <c r="W4862" s="22"/>
      <c r="X4862" s="22"/>
      <c r="Y4862" s="22"/>
      <c r="Z4862" s="22"/>
      <c r="AA4862" s="22"/>
      <c r="AB4862" s="23"/>
      <c r="AC4862" s="23"/>
      <c r="AD4862" s="22"/>
      <c r="AE4862" s="24"/>
      <c r="AF4862" s="24"/>
      <c r="AG4862" s="24"/>
      <c r="AH4862" s="24"/>
      <c r="AI4862" s="24"/>
      <c r="AJ4862" s="24"/>
      <c r="AK4862" s="24"/>
      <c r="AL4862" s="24"/>
      <c r="AM4862" s="24"/>
      <c r="AN4862" s="24"/>
      <c r="AO4862" s="24"/>
      <c r="AP4862" s="24"/>
      <c r="AQ4862" s="24"/>
      <c r="AR4862" s="24"/>
      <c r="AS4862" s="24"/>
      <c r="AT4862" s="25"/>
      <c r="AV4862" s="26"/>
      <c r="AW4862" s="26"/>
      <c r="AX4862" s="27"/>
      <c r="AY4862" s="27"/>
      <c r="AZ4862" s="27"/>
      <c r="BA4862" s="27"/>
      <c r="BB4862" s="27"/>
      <c r="BC4862" s="27"/>
      <c r="BD4862" s="27"/>
      <c r="BE4862" s="27"/>
      <c r="BF4862" s="27"/>
      <c r="BG4862" s="27"/>
      <c r="BH4862" s="27"/>
      <c r="BI4862" s="27"/>
      <c r="BT4862" s="31"/>
      <c r="BU4862" s="32"/>
      <c r="BV4862" s="33"/>
      <c r="BW4862" s="32"/>
      <c r="BX4862" s="32"/>
      <c r="BY4862" s="34"/>
      <c r="CA4862" s="32"/>
      <c r="CB4862" s="32"/>
    </row>
    <row r="4863" spans="1:80">
      <c r="A4863" s="20"/>
      <c r="B4863" s="21"/>
      <c r="C4863" s="21"/>
      <c r="D4863" s="21"/>
      <c r="E4863" s="21"/>
      <c r="F4863" s="21"/>
      <c r="G4863" s="21"/>
      <c r="H4863" s="21"/>
      <c r="I4863" s="21"/>
      <c r="J4863" s="21"/>
      <c r="K4863" s="22"/>
      <c r="L4863" s="22"/>
      <c r="M4863" s="22"/>
      <c r="N4863" s="22"/>
      <c r="O4863" s="22"/>
      <c r="P4863" s="22"/>
      <c r="Q4863" s="22"/>
      <c r="R4863" s="22"/>
      <c r="S4863" s="22"/>
      <c r="T4863" s="22"/>
      <c r="U4863" s="22"/>
      <c r="V4863" s="22"/>
      <c r="W4863" s="22"/>
      <c r="X4863" s="22"/>
      <c r="Y4863" s="22"/>
      <c r="Z4863" s="22"/>
      <c r="AA4863" s="22"/>
      <c r="AB4863" s="23"/>
      <c r="AC4863" s="23"/>
      <c r="AD4863" s="22"/>
      <c r="AE4863" s="24"/>
      <c r="AF4863" s="24"/>
      <c r="AG4863" s="24"/>
      <c r="AH4863" s="24"/>
      <c r="AI4863" s="24"/>
      <c r="AJ4863" s="24"/>
      <c r="AK4863" s="24"/>
      <c r="AL4863" s="24"/>
      <c r="AM4863" s="24"/>
      <c r="AN4863" s="24"/>
      <c r="AO4863" s="24"/>
      <c r="AP4863" s="24"/>
      <c r="AQ4863" s="24"/>
      <c r="AR4863" s="24"/>
      <c r="AS4863" s="24"/>
      <c r="AT4863" s="25"/>
      <c r="AV4863" s="26"/>
      <c r="AW4863" s="26"/>
      <c r="AX4863" s="27"/>
      <c r="AY4863" s="27"/>
      <c r="AZ4863" s="27"/>
      <c r="BA4863" s="27"/>
      <c r="BB4863" s="27"/>
      <c r="BC4863" s="27"/>
      <c r="BD4863" s="27"/>
      <c r="BE4863" s="27"/>
      <c r="BF4863" s="27"/>
      <c r="BG4863" s="27"/>
      <c r="BH4863" s="27"/>
      <c r="BI4863" s="27"/>
      <c r="BT4863" s="31"/>
      <c r="BU4863" s="32"/>
      <c r="BV4863" s="33"/>
      <c r="BW4863" s="32"/>
      <c r="BX4863" s="32"/>
      <c r="BY4863" s="34"/>
      <c r="CA4863" s="32"/>
      <c r="CB4863" s="32"/>
    </row>
    <row r="4864" spans="1:80">
      <c r="A4864" s="20"/>
      <c r="B4864" s="21"/>
      <c r="C4864" s="21"/>
      <c r="D4864" s="21"/>
      <c r="E4864" s="21"/>
      <c r="F4864" s="21"/>
      <c r="G4864" s="21"/>
      <c r="H4864" s="21"/>
      <c r="I4864" s="21"/>
      <c r="J4864" s="21"/>
      <c r="K4864" s="22"/>
      <c r="L4864" s="22"/>
      <c r="M4864" s="22"/>
      <c r="N4864" s="22"/>
      <c r="O4864" s="22"/>
      <c r="P4864" s="22"/>
      <c r="Q4864" s="22"/>
      <c r="R4864" s="22"/>
      <c r="S4864" s="22"/>
      <c r="T4864" s="22"/>
      <c r="U4864" s="22"/>
      <c r="V4864" s="22"/>
      <c r="W4864" s="22"/>
      <c r="X4864" s="22"/>
      <c r="Y4864" s="22"/>
      <c r="Z4864" s="22"/>
      <c r="AA4864" s="22"/>
      <c r="AB4864" s="23"/>
      <c r="AC4864" s="23"/>
      <c r="AD4864" s="22"/>
      <c r="AE4864" s="24"/>
      <c r="AF4864" s="24"/>
      <c r="AG4864" s="24"/>
      <c r="AH4864" s="24"/>
      <c r="AI4864" s="24"/>
      <c r="AJ4864" s="24"/>
      <c r="AK4864" s="24"/>
      <c r="AL4864" s="24"/>
      <c r="AM4864" s="24"/>
      <c r="AN4864" s="24"/>
      <c r="AO4864" s="24"/>
      <c r="AP4864" s="24"/>
      <c r="AQ4864" s="24"/>
      <c r="AR4864" s="24"/>
      <c r="AS4864" s="24"/>
      <c r="AT4864" s="25"/>
      <c r="AV4864" s="26"/>
      <c r="AW4864" s="26"/>
      <c r="AX4864" s="27"/>
      <c r="AY4864" s="27"/>
      <c r="AZ4864" s="27"/>
      <c r="BA4864" s="27"/>
      <c r="BB4864" s="27"/>
      <c r="BC4864" s="27"/>
      <c r="BD4864" s="27"/>
      <c r="BE4864" s="27"/>
      <c r="BF4864" s="27"/>
      <c r="BG4864" s="27"/>
      <c r="BH4864" s="27"/>
      <c r="BI4864" s="27"/>
      <c r="BT4864" s="31"/>
      <c r="BU4864" s="32"/>
      <c r="BV4864" s="33"/>
      <c r="BW4864" s="32"/>
      <c r="BX4864" s="32"/>
      <c r="BY4864" s="34"/>
      <c r="CA4864" s="32"/>
      <c r="CB4864" s="32"/>
    </row>
    <row r="4865" spans="1:80">
      <c r="A4865" s="20"/>
      <c r="B4865" s="21"/>
      <c r="C4865" s="21"/>
      <c r="D4865" s="21"/>
      <c r="E4865" s="21"/>
      <c r="F4865" s="21"/>
      <c r="G4865" s="21"/>
      <c r="H4865" s="21"/>
      <c r="I4865" s="21"/>
      <c r="J4865" s="21"/>
      <c r="K4865" s="22"/>
      <c r="L4865" s="22"/>
      <c r="M4865" s="22"/>
      <c r="N4865" s="22"/>
      <c r="O4865" s="22"/>
      <c r="P4865" s="22"/>
      <c r="Q4865" s="22"/>
      <c r="R4865" s="22"/>
      <c r="S4865" s="22"/>
      <c r="T4865" s="22"/>
      <c r="U4865" s="22"/>
      <c r="V4865" s="22"/>
      <c r="W4865" s="22"/>
      <c r="X4865" s="22"/>
      <c r="Y4865" s="22"/>
      <c r="Z4865" s="22"/>
      <c r="AA4865" s="22"/>
      <c r="AB4865" s="23"/>
      <c r="AC4865" s="23"/>
      <c r="AD4865" s="22"/>
      <c r="AE4865" s="24"/>
      <c r="AF4865" s="24"/>
      <c r="AG4865" s="24"/>
      <c r="AH4865" s="24"/>
      <c r="AI4865" s="24"/>
      <c r="AJ4865" s="24"/>
      <c r="AK4865" s="24"/>
      <c r="AL4865" s="24"/>
      <c r="AM4865" s="24"/>
      <c r="AN4865" s="24"/>
      <c r="AO4865" s="24"/>
      <c r="AP4865" s="24"/>
      <c r="AQ4865" s="24"/>
      <c r="AR4865" s="24"/>
      <c r="AS4865" s="24"/>
      <c r="AT4865" s="25"/>
      <c r="AV4865" s="26"/>
      <c r="AW4865" s="26"/>
      <c r="AX4865" s="27"/>
      <c r="AY4865" s="27"/>
      <c r="AZ4865" s="27"/>
      <c r="BA4865" s="27"/>
      <c r="BB4865" s="27"/>
      <c r="BC4865" s="27"/>
      <c r="BD4865" s="27"/>
      <c r="BE4865" s="27"/>
      <c r="BF4865" s="27"/>
      <c r="BG4865" s="27"/>
      <c r="BH4865" s="27"/>
      <c r="BI4865" s="27"/>
      <c r="BT4865" s="31"/>
      <c r="BU4865" s="32"/>
      <c r="BV4865" s="33"/>
      <c r="BW4865" s="32"/>
      <c r="BX4865" s="32"/>
      <c r="BY4865" s="34"/>
      <c r="CA4865" s="32"/>
      <c r="CB4865" s="32"/>
    </row>
    <row r="4866" spans="1:80">
      <c r="A4866" s="20"/>
      <c r="B4866" s="21"/>
      <c r="C4866" s="21"/>
      <c r="D4866" s="21"/>
      <c r="E4866" s="21"/>
      <c r="F4866" s="21"/>
      <c r="G4866" s="21"/>
      <c r="H4866" s="21"/>
      <c r="I4866" s="21"/>
      <c r="J4866" s="21"/>
      <c r="K4866" s="22"/>
      <c r="L4866" s="22"/>
      <c r="M4866" s="22"/>
      <c r="N4866" s="22"/>
      <c r="O4866" s="22"/>
      <c r="P4866" s="22"/>
      <c r="Q4866" s="22"/>
      <c r="R4866" s="22"/>
      <c r="S4866" s="22"/>
      <c r="T4866" s="22"/>
      <c r="U4866" s="22"/>
      <c r="V4866" s="22"/>
      <c r="W4866" s="22"/>
      <c r="X4866" s="22"/>
      <c r="Y4866" s="22"/>
      <c r="Z4866" s="22"/>
      <c r="AA4866" s="22"/>
      <c r="AB4866" s="23"/>
      <c r="AC4866" s="23"/>
      <c r="AD4866" s="22"/>
      <c r="AE4866" s="24"/>
      <c r="AF4866" s="24"/>
      <c r="AG4866" s="24"/>
      <c r="AH4866" s="24"/>
      <c r="AI4866" s="24"/>
      <c r="AJ4866" s="24"/>
      <c r="AK4866" s="24"/>
      <c r="AL4866" s="24"/>
      <c r="AM4866" s="24"/>
      <c r="AN4866" s="24"/>
      <c r="AO4866" s="24"/>
      <c r="AP4866" s="24"/>
      <c r="AQ4866" s="24"/>
      <c r="AR4866" s="24"/>
      <c r="AS4866" s="24"/>
      <c r="AT4866" s="25"/>
      <c r="AV4866" s="26"/>
      <c r="AW4866" s="26"/>
      <c r="AX4866" s="27"/>
      <c r="AY4866" s="27"/>
      <c r="AZ4866" s="27"/>
      <c r="BA4866" s="27"/>
      <c r="BB4866" s="27"/>
      <c r="BC4866" s="27"/>
      <c r="BD4866" s="27"/>
      <c r="BE4866" s="27"/>
      <c r="BF4866" s="27"/>
      <c r="BG4866" s="27"/>
      <c r="BH4866" s="27"/>
      <c r="BI4866" s="27"/>
      <c r="BT4866" s="31"/>
      <c r="BU4866" s="32"/>
      <c r="BV4866" s="33"/>
      <c r="BW4866" s="32"/>
      <c r="BX4866" s="32"/>
      <c r="BY4866" s="34"/>
      <c r="CA4866" s="32"/>
      <c r="CB4866" s="32"/>
    </row>
    <row r="4867" spans="1:80">
      <c r="A4867" s="20"/>
      <c r="B4867" s="21"/>
      <c r="C4867" s="21"/>
      <c r="D4867" s="21"/>
      <c r="E4867" s="21"/>
      <c r="F4867" s="21"/>
      <c r="G4867" s="21"/>
      <c r="H4867" s="21"/>
      <c r="I4867" s="21"/>
      <c r="J4867" s="21"/>
      <c r="K4867" s="22"/>
      <c r="L4867" s="22"/>
      <c r="M4867" s="22"/>
      <c r="N4867" s="22"/>
      <c r="O4867" s="22"/>
      <c r="P4867" s="22"/>
      <c r="Q4867" s="22"/>
      <c r="R4867" s="22"/>
      <c r="S4867" s="22"/>
      <c r="T4867" s="22"/>
      <c r="U4867" s="22"/>
      <c r="V4867" s="22"/>
      <c r="W4867" s="22"/>
      <c r="X4867" s="22"/>
      <c r="Y4867" s="22"/>
      <c r="Z4867" s="22"/>
      <c r="AA4867" s="22"/>
      <c r="AB4867" s="23"/>
      <c r="AC4867" s="23"/>
      <c r="AD4867" s="22"/>
      <c r="AE4867" s="24"/>
      <c r="AF4867" s="24"/>
      <c r="AG4867" s="24"/>
      <c r="AH4867" s="24"/>
      <c r="AI4867" s="24"/>
      <c r="AJ4867" s="24"/>
      <c r="AK4867" s="24"/>
      <c r="AL4867" s="24"/>
      <c r="AM4867" s="24"/>
      <c r="AN4867" s="24"/>
      <c r="AO4867" s="24"/>
      <c r="AP4867" s="24"/>
      <c r="AQ4867" s="24"/>
      <c r="AR4867" s="24"/>
      <c r="AS4867" s="24"/>
      <c r="AT4867" s="25"/>
      <c r="AV4867" s="26"/>
      <c r="AW4867" s="26"/>
      <c r="AX4867" s="27"/>
      <c r="AY4867" s="27"/>
      <c r="AZ4867" s="27"/>
      <c r="BA4867" s="27"/>
      <c r="BB4867" s="27"/>
      <c r="BC4867" s="27"/>
      <c r="BD4867" s="27"/>
      <c r="BE4867" s="27"/>
      <c r="BF4867" s="27"/>
      <c r="BG4867" s="27"/>
      <c r="BH4867" s="27"/>
      <c r="BI4867" s="27"/>
      <c r="BT4867" s="31"/>
      <c r="BU4867" s="32"/>
      <c r="BV4867" s="33"/>
      <c r="BW4867" s="32"/>
      <c r="BX4867" s="32"/>
      <c r="BY4867" s="34"/>
      <c r="CA4867" s="32"/>
      <c r="CB4867" s="32"/>
    </row>
    <row r="4868" spans="1:80">
      <c r="A4868" s="20"/>
      <c r="B4868" s="21"/>
      <c r="C4868" s="21"/>
      <c r="D4868" s="21"/>
      <c r="E4868" s="21"/>
      <c r="F4868" s="21"/>
      <c r="G4868" s="21"/>
      <c r="H4868" s="21"/>
      <c r="I4868" s="21"/>
      <c r="J4868" s="21"/>
      <c r="K4868" s="22"/>
      <c r="L4868" s="22"/>
      <c r="M4868" s="22"/>
      <c r="N4868" s="22"/>
      <c r="O4868" s="22"/>
      <c r="P4868" s="22"/>
      <c r="Q4868" s="22"/>
      <c r="R4868" s="22"/>
      <c r="S4868" s="22"/>
      <c r="T4868" s="22"/>
      <c r="U4868" s="22"/>
      <c r="V4868" s="22"/>
      <c r="W4868" s="22"/>
      <c r="X4868" s="22"/>
      <c r="Y4868" s="22"/>
      <c r="Z4868" s="22"/>
      <c r="AA4868" s="22"/>
      <c r="AB4868" s="23"/>
      <c r="AC4868" s="23"/>
      <c r="AD4868" s="22"/>
      <c r="AE4868" s="24"/>
      <c r="AF4868" s="24"/>
      <c r="AG4868" s="24"/>
      <c r="AH4868" s="24"/>
      <c r="AI4868" s="24"/>
      <c r="AJ4868" s="24"/>
      <c r="AK4868" s="24"/>
      <c r="AL4868" s="24"/>
      <c r="AM4868" s="24"/>
      <c r="AN4868" s="24"/>
      <c r="AO4868" s="24"/>
      <c r="AP4868" s="24"/>
      <c r="AQ4868" s="24"/>
      <c r="AR4868" s="24"/>
      <c r="AS4868" s="24"/>
      <c r="AT4868" s="25"/>
      <c r="AV4868" s="26"/>
      <c r="AW4868" s="26"/>
      <c r="AX4868" s="27"/>
      <c r="AY4868" s="27"/>
      <c r="AZ4868" s="27"/>
      <c r="BA4868" s="27"/>
      <c r="BB4868" s="27"/>
      <c r="BC4868" s="27"/>
      <c r="BD4868" s="27"/>
      <c r="BE4868" s="27"/>
      <c r="BF4868" s="27"/>
      <c r="BG4868" s="27"/>
      <c r="BH4868" s="27"/>
      <c r="BI4868" s="27"/>
      <c r="BT4868" s="31"/>
      <c r="BU4868" s="32"/>
      <c r="BV4868" s="33"/>
      <c r="BW4868" s="32"/>
      <c r="BX4868" s="32"/>
      <c r="BY4868" s="34"/>
      <c r="CA4868" s="32"/>
      <c r="CB4868" s="32"/>
    </row>
    <row r="4869" spans="1:80">
      <c r="A4869" s="20"/>
      <c r="B4869" s="21"/>
      <c r="C4869" s="21"/>
      <c r="D4869" s="21"/>
      <c r="E4869" s="21"/>
      <c r="F4869" s="21"/>
      <c r="G4869" s="21"/>
      <c r="H4869" s="21"/>
      <c r="I4869" s="21"/>
      <c r="J4869" s="21"/>
      <c r="K4869" s="22"/>
      <c r="L4869" s="22"/>
      <c r="M4869" s="22"/>
      <c r="N4869" s="22"/>
      <c r="O4869" s="22"/>
      <c r="P4869" s="22"/>
      <c r="Q4869" s="22"/>
      <c r="R4869" s="22"/>
      <c r="S4869" s="22"/>
      <c r="T4869" s="22"/>
      <c r="U4869" s="22"/>
      <c r="V4869" s="22"/>
      <c r="W4869" s="22"/>
      <c r="X4869" s="22"/>
      <c r="Y4869" s="22"/>
      <c r="Z4869" s="22"/>
      <c r="AA4869" s="22"/>
      <c r="AB4869" s="23"/>
      <c r="AC4869" s="23"/>
      <c r="AD4869" s="22"/>
      <c r="AE4869" s="24"/>
      <c r="AF4869" s="24"/>
      <c r="AG4869" s="24"/>
      <c r="AH4869" s="24"/>
      <c r="AI4869" s="24"/>
      <c r="AJ4869" s="24"/>
      <c r="AK4869" s="24"/>
      <c r="AL4869" s="24"/>
      <c r="AM4869" s="24"/>
      <c r="AN4869" s="24"/>
      <c r="AO4869" s="24"/>
      <c r="AP4869" s="24"/>
      <c r="AQ4869" s="24"/>
      <c r="AR4869" s="24"/>
      <c r="AS4869" s="24"/>
      <c r="AT4869" s="25"/>
      <c r="AV4869" s="26"/>
      <c r="AW4869" s="26"/>
      <c r="AX4869" s="27"/>
      <c r="AY4869" s="27"/>
      <c r="AZ4869" s="27"/>
      <c r="BA4869" s="27"/>
      <c r="BB4869" s="27"/>
      <c r="BC4869" s="27"/>
      <c r="BD4869" s="27"/>
      <c r="BE4869" s="27"/>
      <c r="BF4869" s="27"/>
      <c r="BG4869" s="27"/>
      <c r="BH4869" s="27"/>
      <c r="BI4869" s="27"/>
      <c r="BT4869" s="31"/>
      <c r="BU4869" s="32"/>
      <c r="BV4869" s="33"/>
      <c r="BW4869" s="32"/>
      <c r="BX4869" s="32"/>
      <c r="BY4869" s="34"/>
      <c r="CA4869" s="32"/>
      <c r="CB4869" s="32"/>
    </row>
    <row r="4870" spans="1:80">
      <c r="A4870" s="20"/>
      <c r="B4870" s="21"/>
      <c r="C4870" s="21"/>
      <c r="D4870" s="21"/>
      <c r="E4870" s="21"/>
      <c r="F4870" s="21"/>
      <c r="G4870" s="21"/>
      <c r="H4870" s="21"/>
      <c r="I4870" s="21"/>
      <c r="J4870" s="21"/>
      <c r="K4870" s="22"/>
      <c r="L4870" s="22"/>
      <c r="M4870" s="22"/>
      <c r="N4870" s="22"/>
      <c r="O4870" s="22"/>
      <c r="P4870" s="22"/>
      <c r="Q4870" s="22"/>
      <c r="R4870" s="22"/>
      <c r="S4870" s="22"/>
      <c r="T4870" s="22"/>
      <c r="U4870" s="22"/>
      <c r="V4870" s="22"/>
      <c r="W4870" s="22"/>
      <c r="X4870" s="22"/>
      <c r="Y4870" s="22"/>
      <c r="Z4870" s="22"/>
      <c r="AA4870" s="22"/>
      <c r="AB4870" s="23"/>
      <c r="AC4870" s="23"/>
      <c r="AD4870" s="22"/>
      <c r="AE4870" s="24"/>
      <c r="AF4870" s="24"/>
      <c r="AG4870" s="24"/>
      <c r="AH4870" s="24"/>
      <c r="AI4870" s="24"/>
      <c r="AJ4870" s="24"/>
      <c r="AK4870" s="24"/>
      <c r="AL4870" s="24"/>
      <c r="AM4870" s="24"/>
      <c r="AN4870" s="24"/>
      <c r="AO4870" s="24"/>
      <c r="AP4870" s="24"/>
      <c r="AQ4870" s="24"/>
      <c r="AR4870" s="24"/>
      <c r="AS4870" s="24"/>
      <c r="AT4870" s="25"/>
      <c r="AV4870" s="26"/>
      <c r="AW4870" s="26"/>
      <c r="AX4870" s="27"/>
      <c r="AY4870" s="27"/>
      <c r="AZ4870" s="27"/>
      <c r="BA4870" s="27"/>
      <c r="BB4870" s="27"/>
      <c r="BC4870" s="27"/>
      <c r="BD4870" s="27"/>
      <c r="BE4870" s="27"/>
      <c r="BF4870" s="27"/>
      <c r="BG4870" s="27"/>
      <c r="BH4870" s="27"/>
      <c r="BI4870" s="27"/>
      <c r="BT4870" s="31"/>
      <c r="BU4870" s="32"/>
      <c r="BV4870" s="33"/>
      <c r="BW4870" s="32"/>
      <c r="BX4870" s="32"/>
      <c r="BY4870" s="34"/>
      <c r="CA4870" s="32"/>
      <c r="CB4870" s="32"/>
    </row>
    <row r="4871" spans="1:80">
      <c r="A4871" s="20"/>
      <c r="B4871" s="21"/>
      <c r="C4871" s="21"/>
      <c r="D4871" s="21"/>
      <c r="E4871" s="21"/>
      <c r="F4871" s="21"/>
      <c r="G4871" s="21"/>
      <c r="H4871" s="21"/>
      <c r="I4871" s="21"/>
      <c r="J4871" s="21"/>
      <c r="K4871" s="22"/>
      <c r="L4871" s="22"/>
      <c r="M4871" s="22"/>
      <c r="N4871" s="22"/>
      <c r="O4871" s="22"/>
      <c r="P4871" s="22"/>
      <c r="Q4871" s="22"/>
      <c r="R4871" s="22"/>
      <c r="S4871" s="22"/>
      <c r="T4871" s="22"/>
      <c r="U4871" s="22"/>
      <c r="V4871" s="22"/>
      <c r="W4871" s="22"/>
      <c r="X4871" s="22"/>
      <c r="Y4871" s="22"/>
      <c r="Z4871" s="22"/>
      <c r="AA4871" s="22"/>
      <c r="AB4871" s="23"/>
      <c r="AC4871" s="23"/>
      <c r="AD4871" s="22"/>
      <c r="AE4871" s="24"/>
      <c r="AF4871" s="24"/>
      <c r="AG4871" s="24"/>
      <c r="AH4871" s="24"/>
      <c r="AI4871" s="24"/>
      <c r="AJ4871" s="24"/>
      <c r="AK4871" s="24"/>
      <c r="AL4871" s="24"/>
      <c r="AM4871" s="24"/>
      <c r="AN4871" s="24"/>
      <c r="AO4871" s="24"/>
      <c r="AP4871" s="24"/>
      <c r="AQ4871" s="24"/>
      <c r="AR4871" s="24"/>
      <c r="AS4871" s="24"/>
      <c r="AT4871" s="25"/>
      <c r="AV4871" s="26"/>
      <c r="AW4871" s="26"/>
      <c r="AX4871" s="27"/>
      <c r="AY4871" s="27"/>
      <c r="AZ4871" s="27"/>
      <c r="BA4871" s="27"/>
      <c r="BB4871" s="27"/>
      <c r="BC4871" s="27"/>
      <c r="BD4871" s="27"/>
      <c r="BE4871" s="27"/>
      <c r="BF4871" s="27"/>
      <c r="BG4871" s="27"/>
      <c r="BH4871" s="27"/>
      <c r="BI4871" s="27"/>
      <c r="BT4871" s="31"/>
      <c r="BU4871" s="32"/>
      <c r="BV4871" s="33"/>
      <c r="BW4871" s="32"/>
      <c r="BX4871" s="32"/>
      <c r="BY4871" s="34"/>
      <c r="CA4871" s="32"/>
      <c r="CB4871" s="32"/>
    </row>
    <row r="4872" spans="1:80">
      <c r="A4872" s="20"/>
      <c r="B4872" s="21"/>
      <c r="C4872" s="21"/>
      <c r="D4872" s="21"/>
      <c r="E4872" s="21"/>
      <c r="F4872" s="21"/>
      <c r="G4872" s="21"/>
      <c r="H4872" s="21"/>
      <c r="I4872" s="21"/>
      <c r="J4872" s="21"/>
      <c r="K4872" s="22"/>
      <c r="L4872" s="22"/>
      <c r="M4872" s="22"/>
      <c r="N4872" s="22"/>
      <c r="O4872" s="22"/>
      <c r="P4872" s="22"/>
      <c r="Q4872" s="22"/>
      <c r="R4872" s="22"/>
      <c r="S4872" s="22"/>
      <c r="T4872" s="22"/>
      <c r="U4872" s="22"/>
      <c r="V4872" s="22"/>
      <c r="W4872" s="22"/>
      <c r="X4872" s="22"/>
      <c r="Y4872" s="22"/>
      <c r="Z4872" s="22"/>
      <c r="AA4872" s="22"/>
      <c r="AB4872" s="23"/>
      <c r="AC4872" s="23"/>
      <c r="AD4872" s="22"/>
      <c r="AE4872" s="24"/>
      <c r="AF4872" s="24"/>
      <c r="AG4872" s="24"/>
      <c r="AH4872" s="24"/>
      <c r="AI4872" s="24"/>
      <c r="AJ4872" s="24"/>
      <c r="AK4872" s="24"/>
      <c r="AL4872" s="24"/>
      <c r="AM4872" s="24"/>
      <c r="AN4872" s="24"/>
      <c r="AO4872" s="24"/>
      <c r="AP4872" s="24"/>
      <c r="AQ4872" s="24"/>
      <c r="AR4872" s="24"/>
      <c r="AS4872" s="24"/>
      <c r="AT4872" s="25"/>
      <c r="AV4872" s="26"/>
      <c r="AW4872" s="26"/>
      <c r="AX4872" s="27"/>
      <c r="AY4872" s="27"/>
      <c r="AZ4872" s="27"/>
      <c r="BA4872" s="27"/>
      <c r="BB4872" s="27"/>
      <c r="BC4872" s="27"/>
      <c r="BD4872" s="27"/>
      <c r="BE4872" s="27"/>
      <c r="BF4872" s="27"/>
      <c r="BG4872" s="27"/>
      <c r="BH4872" s="27"/>
      <c r="BI4872" s="27"/>
      <c r="BT4872" s="31"/>
      <c r="BU4872" s="32"/>
      <c r="BV4872" s="33"/>
      <c r="BW4872" s="32"/>
      <c r="BX4872" s="32"/>
      <c r="BY4872" s="34"/>
      <c r="CA4872" s="32"/>
      <c r="CB4872" s="32"/>
    </row>
    <row r="4873" spans="1:80">
      <c r="A4873" s="20"/>
      <c r="B4873" s="21"/>
      <c r="C4873" s="21"/>
      <c r="D4873" s="21"/>
      <c r="E4873" s="21"/>
      <c r="F4873" s="21"/>
      <c r="G4873" s="21"/>
      <c r="H4873" s="21"/>
      <c r="I4873" s="21"/>
      <c r="J4873" s="21"/>
      <c r="K4873" s="22"/>
      <c r="L4873" s="22"/>
      <c r="M4873" s="22"/>
      <c r="N4873" s="22"/>
      <c r="O4873" s="22"/>
      <c r="P4873" s="22"/>
      <c r="Q4873" s="22"/>
      <c r="R4873" s="22"/>
      <c r="S4873" s="22"/>
      <c r="T4873" s="22"/>
      <c r="U4873" s="22"/>
      <c r="V4873" s="22"/>
      <c r="W4873" s="22"/>
      <c r="X4873" s="22"/>
      <c r="Y4873" s="22"/>
      <c r="Z4873" s="22"/>
      <c r="AA4873" s="22"/>
      <c r="AB4873" s="23"/>
      <c r="AC4873" s="23"/>
      <c r="AD4873" s="22"/>
      <c r="AE4873" s="24"/>
      <c r="AF4873" s="24"/>
      <c r="AG4873" s="24"/>
      <c r="AH4873" s="24"/>
      <c r="AI4873" s="24"/>
      <c r="AJ4873" s="24"/>
      <c r="AK4873" s="24"/>
      <c r="AL4873" s="24"/>
      <c r="AM4873" s="24"/>
      <c r="AN4873" s="24"/>
      <c r="AO4873" s="24"/>
      <c r="AP4873" s="24"/>
      <c r="AQ4873" s="24"/>
      <c r="AR4873" s="24"/>
      <c r="AS4873" s="24"/>
      <c r="AT4873" s="25"/>
      <c r="AV4873" s="26"/>
      <c r="AW4873" s="26"/>
      <c r="AX4873" s="27"/>
      <c r="AY4873" s="27"/>
      <c r="AZ4873" s="27"/>
      <c r="BA4873" s="27"/>
      <c r="BB4873" s="27"/>
      <c r="BC4873" s="27"/>
      <c r="BD4873" s="27"/>
      <c r="BE4873" s="27"/>
      <c r="BF4873" s="27"/>
      <c r="BG4873" s="27"/>
      <c r="BH4873" s="27"/>
      <c r="BI4873" s="27"/>
      <c r="BT4873" s="31"/>
      <c r="BU4873" s="32"/>
      <c r="BV4873" s="33"/>
      <c r="BW4873" s="32"/>
      <c r="BX4873" s="32"/>
      <c r="BY4873" s="34"/>
      <c r="CA4873" s="32"/>
      <c r="CB4873" s="32"/>
    </row>
    <row r="4874" spans="1:80">
      <c r="A4874" s="20"/>
      <c r="B4874" s="21"/>
      <c r="C4874" s="21"/>
      <c r="D4874" s="21"/>
      <c r="E4874" s="21"/>
      <c r="F4874" s="21"/>
      <c r="G4874" s="21"/>
      <c r="H4874" s="21"/>
      <c r="I4874" s="21"/>
      <c r="J4874" s="21"/>
      <c r="K4874" s="22"/>
      <c r="L4874" s="22"/>
      <c r="M4874" s="22"/>
      <c r="N4874" s="22"/>
      <c r="O4874" s="22"/>
      <c r="P4874" s="22"/>
      <c r="Q4874" s="22"/>
      <c r="R4874" s="22"/>
      <c r="S4874" s="22"/>
      <c r="T4874" s="22"/>
      <c r="U4874" s="22"/>
      <c r="V4874" s="22"/>
      <c r="W4874" s="22"/>
      <c r="X4874" s="22"/>
      <c r="Y4874" s="22"/>
      <c r="Z4874" s="22"/>
      <c r="AA4874" s="22"/>
      <c r="AB4874" s="23"/>
      <c r="AC4874" s="23"/>
      <c r="AD4874" s="22"/>
      <c r="AE4874" s="24"/>
      <c r="AF4874" s="24"/>
      <c r="AG4874" s="24"/>
      <c r="AH4874" s="24"/>
      <c r="AI4874" s="24"/>
      <c r="AJ4874" s="24"/>
      <c r="AK4874" s="24"/>
      <c r="AL4874" s="24"/>
      <c r="AM4874" s="24"/>
      <c r="AN4874" s="24"/>
      <c r="AO4874" s="24"/>
      <c r="AP4874" s="24"/>
      <c r="AQ4874" s="24"/>
      <c r="AR4874" s="24"/>
      <c r="AS4874" s="24"/>
      <c r="AT4874" s="25"/>
      <c r="AV4874" s="26"/>
      <c r="AW4874" s="26"/>
      <c r="AX4874" s="27"/>
      <c r="AY4874" s="27"/>
      <c r="AZ4874" s="27"/>
      <c r="BA4874" s="27"/>
      <c r="BB4874" s="27"/>
      <c r="BC4874" s="27"/>
      <c r="BD4874" s="27"/>
      <c r="BE4874" s="27"/>
      <c r="BF4874" s="27"/>
      <c r="BG4874" s="27"/>
      <c r="BH4874" s="27"/>
      <c r="BI4874" s="27"/>
      <c r="BT4874" s="31"/>
      <c r="BU4874" s="32"/>
      <c r="BV4874" s="33"/>
      <c r="BW4874" s="32"/>
      <c r="BX4874" s="32"/>
      <c r="BY4874" s="34"/>
      <c r="CA4874" s="32"/>
      <c r="CB4874" s="32"/>
    </row>
    <row r="4875" spans="1:80">
      <c r="A4875" s="20"/>
      <c r="B4875" s="21"/>
      <c r="C4875" s="21"/>
      <c r="D4875" s="21"/>
      <c r="E4875" s="21"/>
      <c r="F4875" s="21"/>
      <c r="G4875" s="21"/>
      <c r="H4875" s="21"/>
      <c r="I4875" s="21"/>
      <c r="J4875" s="21"/>
      <c r="K4875" s="22"/>
      <c r="L4875" s="22"/>
      <c r="M4875" s="22"/>
      <c r="N4875" s="22"/>
      <c r="O4875" s="22"/>
      <c r="P4875" s="22"/>
      <c r="Q4875" s="22"/>
      <c r="R4875" s="22"/>
      <c r="S4875" s="22"/>
      <c r="T4875" s="22"/>
      <c r="U4875" s="22"/>
      <c r="V4875" s="22"/>
      <c r="W4875" s="22"/>
      <c r="X4875" s="22"/>
      <c r="Y4875" s="22"/>
      <c r="Z4875" s="22"/>
      <c r="AA4875" s="22"/>
      <c r="AB4875" s="23"/>
      <c r="AC4875" s="23"/>
      <c r="AD4875" s="22"/>
      <c r="AE4875" s="24"/>
      <c r="AF4875" s="24"/>
      <c r="AG4875" s="24"/>
      <c r="AH4875" s="24"/>
      <c r="AI4875" s="24"/>
      <c r="AJ4875" s="24"/>
      <c r="AK4875" s="24"/>
      <c r="AL4875" s="24"/>
      <c r="AM4875" s="24"/>
      <c r="AN4875" s="24"/>
      <c r="AO4875" s="24"/>
      <c r="AP4875" s="24"/>
      <c r="AQ4875" s="24"/>
      <c r="AR4875" s="24"/>
      <c r="AS4875" s="24"/>
      <c r="AT4875" s="25"/>
      <c r="AV4875" s="26"/>
      <c r="AW4875" s="26"/>
      <c r="AX4875" s="27"/>
      <c r="AY4875" s="27"/>
      <c r="AZ4875" s="27"/>
      <c r="BA4875" s="27"/>
      <c r="BB4875" s="27"/>
      <c r="BC4875" s="27"/>
      <c r="BD4875" s="27"/>
      <c r="BE4875" s="27"/>
      <c r="BF4875" s="27"/>
      <c r="BG4875" s="27"/>
      <c r="BH4875" s="27"/>
      <c r="BI4875" s="27"/>
      <c r="BT4875" s="31"/>
      <c r="BU4875" s="32"/>
      <c r="BV4875" s="33"/>
      <c r="BW4875" s="32"/>
      <c r="BX4875" s="32"/>
      <c r="BY4875" s="34"/>
      <c r="CA4875" s="32"/>
      <c r="CB4875" s="32"/>
    </row>
    <row r="4876" spans="1:80">
      <c r="A4876" s="20"/>
      <c r="B4876" s="21"/>
      <c r="C4876" s="21"/>
      <c r="D4876" s="21"/>
      <c r="E4876" s="21"/>
      <c r="F4876" s="21"/>
      <c r="G4876" s="21"/>
      <c r="H4876" s="21"/>
      <c r="I4876" s="21"/>
      <c r="J4876" s="21"/>
      <c r="K4876" s="22"/>
      <c r="L4876" s="22"/>
      <c r="M4876" s="22"/>
      <c r="N4876" s="22"/>
      <c r="O4876" s="22"/>
      <c r="P4876" s="22"/>
      <c r="Q4876" s="22"/>
      <c r="R4876" s="22"/>
      <c r="S4876" s="22"/>
      <c r="T4876" s="22"/>
      <c r="U4876" s="22"/>
      <c r="V4876" s="22"/>
      <c r="W4876" s="22"/>
      <c r="X4876" s="22"/>
      <c r="Y4876" s="22"/>
      <c r="Z4876" s="22"/>
      <c r="AA4876" s="22"/>
      <c r="AB4876" s="23"/>
      <c r="AC4876" s="23"/>
      <c r="AD4876" s="22"/>
      <c r="AE4876" s="24"/>
      <c r="AF4876" s="24"/>
      <c r="AG4876" s="24"/>
      <c r="AH4876" s="24"/>
      <c r="AI4876" s="24"/>
      <c r="AJ4876" s="24"/>
      <c r="AK4876" s="24"/>
      <c r="AL4876" s="24"/>
      <c r="AM4876" s="24"/>
      <c r="AN4876" s="24"/>
      <c r="AO4876" s="24"/>
      <c r="AP4876" s="24"/>
      <c r="AQ4876" s="24"/>
      <c r="AR4876" s="24"/>
      <c r="AS4876" s="24"/>
      <c r="AT4876" s="25"/>
      <c r="AV4876" s="26"/>
      <c r="AW4876" s="26"/>
      <c r="AX4876" s="27"/>
      <c r="AY4876" s="27"/>
      <c r="AZ4876" s="27"/>
      <c r="BA4876" s="27"/>
      <c r="BB4876" s="27"/>
      <c r="BC4876" s="27"/>
      <c r="BD4876" s="27"/>
      <c r="BE4876" s="27"/>
      <c r="BF4876" s="27"/>
      <c r="BG4876" s="27"/>
      <c r="BH4876" s="27"/>
      <c r="BI4876" s="27"/>
      <c r="BT4876" s="31"/>
      <c r="BU4876" s="32"/>
      <c r="BV4876" s="33"/>
      <c r="BW4876" s="32"/>
      <c r="BX4876" s="32"/>
      <c r="BY4876" s="34"/>
      <c r="CA4876" s="32"/>
      <c r="CB4876" s="32"/>
    </row>
    <row r="4877" spans="1:80">
      <c r="A4877" s="20"/>
      <c r="B4877" s="21"/>
      <c r="C4877" s="21"/>
      <c r="D4877" s="21"/>
      <c r="E4877" s="21"/>
      <c r="F4877" s="21"/>
      <c r="G4877" s="21"/>
      <c r="H4877" s="21"/>
      <c r="I4877" s="21"/>
      <c r="J4877" s="21"/>
      <c r="K4877" s="22"/>
      <c r="L4877" s="22"/>
      <c r="M4877" s="22"/>
      <c r="N4877" s="22"/>
      <c r="O4877" s="22"/>
      <c r="P4877" s="22"/>
      <c r="Q4877" s="22"/>
      <c r="R4877" s="22"/>
      <c r="S4877" s="22"/>
      <c r="T4877" s="22"/>
      <c r="U4877" s="22"/>
      <c r="V4877" s="22"/>
      <c r="W4877" s="22"/>
      <c r="X4877" s="22"/>
      <c r="Y4877" s="22"/>
      <c r="Z4877" s="22"/>
      <c r="AA4877" s="22"/>
      <c r="AB4877" s="23"/>
      <c r="AC4877" s="23"/>
      <c r="AD4877" s="22"/>
      <c r="AE4877" s="24"/>
      <c r="AF4877" s="24"/>
      <c r="AG4877" s="24"/>
      <c r="AH4877" s="24"/>
      <c r="AI4877" s="24"/>
      <c r="AJ4877" s="24"/>
      <c r="AK4877" s="24"/>
      <c r="AL4877" s="24"/>
      <c r="AM4877" s="24"/>
      <c r="AN4877" s="24"/>
      <c r="AO4877" s="24"/>
      <c r="AP4877" s="24"/>
      <c r="AQ4877" s="24"/>
      <c r="AR4877" s="24"/>
      <c r="AS4877" s="24"/>
      <c r="AT4877" s="25"/>
      <c r="AV4877" s="26"/>
      <c r="AW4877" s="26"/>
      <c r="AX4877" s="27"/>
      <c r="AY4877" s="27"/>
      <c r="AZ4877" s="27"/>
      <c r="BA4877" s="27"/>
      <c r="BB4877" s="27"/>
      <c r="BC4877" s="27"/>
      <c r="BD4877" s="27"/>
      <c r="BE4877" s="27"/>
      <c r="BF4877" s="27"/>
      <c r="BG4877" s="27"/>
      <c r="BH4877" s="27"/>
      <c r="BI4877" s="27"/>
      <c r="BT4877" s="31"/>
      <c r="BU4877" s="32"/>
      <c r="BV4877" s="33"/>
      <c r="BW4877" s="32"/>
      <c r="BX4877" s="32"/>
      <c r="BY4877" s="34"/>
      <c r="CA4877" s="32"/>
      <c r="CB4877" s="32"/>
    </row>
    <row r="4878" spans="1:80">
      <c r="A4878" s="20"/>
      <c r="B4878" s="21"/>
      <c r="C4878" s="21"/>
      <c r="D4878" s="21"/>
      <c r="E4878" s="21"/>
      <c r="F4878" s="21"/>
      <c r="G4878" s="21"/>
      <c r="H4878" s="21"/>
      <c r="I4878" s="21"/>
      <c r="J4878" s="21"/>
      <c r="K4878" s="22"/>
      <c r="L4878" s="22"/>
      <c r="M4878" s="22"/>
      <c r="N4878" s="22"/>
      <c r="O4878" s="22"/>
      <c r="P4878" s="22"/>
      <c r="Q4878" s="22"/>
      <c r="R4878" s="22"/>
      <c r="S4878" s="22"/>
      <c r="T4878" s="22"/>
      <c r="U4878" s="22"/>
      <c r="V4878" s="22"/>
      <c r="W4878" s="22"/>
      <c r="X4878" s="22"/>
      <c r="Y4878" s="22"/>
      <c r="Z4878" s="22"/>
      <c r="AA4878" s="22"/>
      <c r="AB4878" s="23"/>
      <c r="AC4878" s="23"/>
      <c r="AD4878" s="22"/>
      <c r="AE4878" s="24"/>
      <c r="AF4878" s="24"/>
      <c r="AG4878" s="24"/>
      <c r="AH4878" s="24"/>
      <c r="AI4878" s="24"/>
      <c r="AJ4878" s="24"/>
      <c r="AK4878" s="24"/>
      <c r="AL4878" s="24"/>
      <c r="AM4878" s="24"/>
      <c r="AN4878" s="24"/>
      <c r="AO4878" s="24"/>
      <c r="AP4878" s="24"/>
      <c r="AQ4878" s="24"/>
      <c r="AR4878" s="24"/>
      <c r="AS4878" s="24"/>
      <c r="AT4878" s="25"/>
      <c r="AV4878" s="26"/>
      <c r="AW4878" s="26"/>
      <c r="AX4878" s="27"/>
      <c r="AY4878" s="27"/>
      <c r="AZ4878" s="27"/>
      <c r="BA4878" s="27"/>
      <c r="BB4878" s="27"/>
      <c r="BC4878" s="27"/>
      <c r="BD4878" s="27"/>
      <c r="BE4878" s="27"/>
      <c r="BF4878" s="27"/>
      <c r="BG4878" s="27"/>
      <c r="BH4878" s="27"/>
      <c r="BI4878" s="27"/>
      <c r="BT4878" s="31"/>
      <c r="BU4878" s="32"/>
      <c r="BV4878" s="33"/>
      <c r="BW4878" s="32"/>
      <c r="BX4878" s="32"/>
      <c r="BY4878" s="34"/>
      <c r="CA4878" s="32"/>
      <c r="CB4878" s="32"/>
    </row>
    <row r="4879" spans="1:80">
      <c r="A4879" s="20"/>
      <c r="B4879" s="21"/>
      <c r="C4879" s="21"/>
      <c r="D4879" s="21"/>
      <c r="E4879" s="21"/>
      <c r="F4879" s="21"/>
      <c r="G4879" s="21"/>
      <c r="H4879" s="21"/>
      <c r="I4879" s="21"/>
      <c r="J4879" s="21"/>
      <c r="K4879" s="22"/>
      <c r="L4879" s="22"/>
      <c r="M4879" s="22"/>
      <c r="N4879" s="22"/>
      <c r="O4879" s="22"/>
      <c r="P4879" s="22"/>
      <c r="Q4879" s="22"/>
      <c r="R4879" s="22"/>
      <c r="S4879" s="22"/>
      <c r="T4879" s="22"/>
      <c r="U4879" s="22"/>
      <c r="V4879" s="22"/>
      <c r="W4879" s="22"/>
      <c r="X4879" s="22"/>
      <c r="Y4879" s="22"/>
      <c r="Z4879" s="22"/>
      <c r="AA4879" s="22"/>
      <c r="AB4879" s="23"/>
      <c r="AC4879" s="23"/>
      <c r="AD4879" s="22"/>
      <c r="AE4879" s="24"/>
      <c r="AF4879" s="24"/>
      <c r="AG4879" s="24"/>
      <c r="AH4879" s="24"/>
      <c r="AI4879" s="24"/>
      <c r="AJ4879" s="24"/>
      <c r="AK4879" s="24"/>
      <c r="AL4879" s="24"/>
      <c r="AM4879" s="24"/>
      <c r="AN4879" s="24"/>
      <c r="AO4879" s="24"/>
      <c r="AP4879" s="24"/>
      <c r="AQ4879" s="24"/>
      <c r="AR4879" s="24"/>
      <c r="AS4879" s="24"/>
      <c r="AT4879" s="25"/>
      <c r="AV4879" s="26"/>
      <c r="AW4879" s="26"/>
      <c r="AX4879" s="27"/>
      <c r="AY4879" s="27"/>
      <c r="AZ4879" s="27"/>
      <c r="BA4879" s="27"/>
      <c r="BB4879" s="27"/>
      <c r="BC4879" s="27"/>
      <c r="BD4879" s="27"/>
      <c r="BE4879" s="27"/>
      <c r="BF4879" s="27"/>
      <c r="BG4879" s="27"/>
      <c r="BH4879" s="27"/>
      <c r="BI4879" s="27"/>
      <c r="BT4879" s="31"/>
      <c r="BU4879" s="32"/>
      <c r="BV4879" s="33"/>
      <c r="BW4879" s="32"/>
      <c r="BX4879" s="32"/>
      <c r="BY4879" s="34"/>
      <c r="CA4879" s="32"/>
      <c r="CB4879" s="32"/>
    </row>
    <row r="4880" spans="1:80">
      <c r="A4880" s="20"/>
      <c r="B4880" s="21"/>
      <c r="C4880" s="21"/>
      <c r="D4880" s="21"/>
      <c r="E4880" s="21"/>
      <c r="F4880" s="21"/>
      <c r="G4880" s="21"/>
      <c r="H4880" s="21"/>
      <c r="I4880" s="21"/>
      <c r="J4880" s="21"/>
      <c r="K4880" s="22"/>
      <c r="L4880" s="22"/>
      <c r="M4880" s="22"/>
      <c r="N4880" s="22"/>
      <c r="O4880" s="22"/>
      <c r="P4880" s="22"/>
      <c r="Q4880" s="22"/>
      <c r="R4880" s="22"/>
      <c r="S4880" s="22"/>
      <c r="T4880" s="22"/>
      <c r="U4880" s="22"/>
      <c r="V4880" s="22"/>
      <c r="W4880" s="22"/>
      <c r="X4880" s="22"/>
      <c r="Y4880" s="22"/>
      <c r="Z4880" s="22"/>
      <c r="AA4880" s="22"/>
      <c r="AB4880" s="23"/>
      <c r="AC4880" s="23"/>
      <c r="AD4880" s="22"/>
      <c r="AE4880" s="24"/>
      <c r="AF4880" s="24"/>
      <c r="AG4880" s="24"/>
      <c r="AH4880" s="24"/>
      <c r="AI4880" s="24"/>
      <c r="AJ4880" s="24"/>
      <c r="AK4880" s="24"/>
      <c r="AL4880" s="24"/>
      <c r="AM4880" s="24"/>
      <c r="AN4880" s="24"/>
      <c r="AO4880" s="24"/>
      <c r="AP4880" s="24"/>
      <c r="AQ4880" s="24"/>
      <c r="AR4880" s="24"/>
      <c r="AS4880" s="24"/>
      <c r="AT4880" s="25"/>
      <c r="AV4880" s="26"/>
      <c r="AW4880" s="26"/>
      <c r="AX4880" s="27"/>
      <c r="AY4880" s="27"/>
      <c r="AZ4880" s="27"/>
      <c r="BA4880" s="27"/>
      <c r="BB4880" s="27"/>
      <c r="BC4880" s="27"/>
      <c r="BD4880" s="27"/>
      <c r="BE4880" s="27"/>
      <c r="BF4880" s="27"/>
      <c r="BG4880" s="27"/>
      <c r="BH4880" s="27"/>
      <c r="BI4880" s="27"/>
      <c r="BT4880" s="31"/>
      <c r="BU4880" s="32"/>
      <c r="BV4880" s="33"/>
      <c r="BW4880" s="32"/>
      <c r="BX4880" s="32"/>
      <c r="BY4880" s="34"/>
      <c r="CA4880" s="32"/>
      <c r="CB4880" s="32"/>
    </row>
    <row r="4881" spans="1:80">
      <c r="A4881" s="20"/>
      <c r="B4881" s="21"/>
      <c r="C4881" s="21"/>
      <c r="D4881" s="21"/>
      <c r="E4881" s="21"/>
      <c r="F4881" s="21"/>
      <c r="G4881" s="21"/>
      <c r="H4881" s="21"/>
      <c r="I4881" s="21"/>
      <c r="J4881" s="21"/>
      <c r="K4881" s="22"/>
      <c r="L4881" s="22"/>
      <c r="M4881" s="22"/>
      <c r="N4881" s="22"/>
      <c r="O4881" s="22"/>
      <c r="P4881" s="22"/>
      <c r="Q4881" s="22"/>
      <c r="R4881" s="22"/>
      <c r="S4881" s="22"/>
      <c r="T4881" s="22"/>
      <c r="U4881" s="22"/>
      <c r="V4881" s="22"/>
      <c r="W4881" s="22"/>
      <c r="X4881" s="22"/>
      <c r="Y4881" s="22"/>
      <c r="Z4881" s="22"/>
      <c r="AA4881" s="22"/>
      <c r="AB4881" s="23"/>
      <c r="AC4881" s="23"/>
      <c r="AD4881" s="22"/>
      <c r="AE4881" s="24"/>
      <c r="AF4881" s="24"/>
      <c r="AG4881" s="24"/>
      <c r="AH4881" s="24"/>
      <c r="AI4881" s="24"/>
      <c r="AJ4881" s="24"/>
      <c r="AK4881" s="24"/>
      <c r="AL4881" s="24"/>
      <c r="AM4881" s="24"/>
      <c r="AN4881" s="24"/>
      <c r="AO4881" s="24"/>
      <c r="AP4881" s="24"/>
      <c r="AQ4881" s="24"/>
      <c r="AR4881" s="24"/>
      <c r="AS4881" s="24"/>
      <c r="AT4881" s="25"/>
      <c r="AV4881" s="26"/>
      <c r="AW4881" s="26"/>
      <c r="AX4881" s="27"/>
      <c r="AY4881" s="27"/>
      <c r="AZ4881" s="27"/>
      <c r="BA4881" s="27"/>
      <c r="BB4881" s="27"/>
      <c r="BC4881" s="27"/>
      <c r="BD4881" s="27"/>
      <c r="BE4881" s="27"/>
      <c r="BF4881" s="27"/>
      <c r="BG4881" s="27"/>
      <c r="BH4881" s="27"/>
      <c r="BI4881" s="27"/>
      <c r="BT4881" s="31"/>
      <c r="BU4881" s="32"/>
      <c r="BV4881" s="33"/>
      <c r="BW4881" s="32"/>
      <c r="BX4881" s="32"/>
      <c r="BY4881" s="34"/>
      <c r="CA4881" s="32"/>
      <c r="CB4881" s="32"/>
    </row>
    <row r="4882" spans="1:80">
      <c r="A4882" s="20"/>
      <c r="B4882" s="21"/>
      <c r="C4882" s="21"/>
      <c r="D4882" s="21"/>
      <c r="E4882" s="21"/>
      <c r="F4882" s="21"/>
      <c r="G4882" s="21"/>
      <c r="H4882" s="21"/>
      <c r="I4882" s="21"/>
      <c r="J4882" s="21"/>
      <c r="K4882" s="22"/>
      <c r="L4882" s="22"/>
      <c r="M4882" s="22"/>
      <c r="N4882" s="22"/>
      <c r="O4882" s="22"/>
      <c r="P4882" s="22"/>
      <c r="Q4882" s="22"/>
      <c r="R4882" s="22"/>
      <c r="S4882" s="22"/>
      <c r="T4882" s="22"/>
      <c r="U4882" s="22"/>
      <c r="V4882" s="22"/>
      <c r="W4882" s="22"/>
      <c r="X4882" s="22"/>
      <c r="Y4882" s="22"/>
      <c r="Z4882" s="22"/>
      <c r="AA4882" s="22"/>
      <c r="AB4882" s="23"/>
      <c r="AC4882" s="23"/>
      <c r="AD4882" s="22"/>
      <c r="AE4882" s="24"/>
      <c r="AF4882" s="24"/>
      <c r="AG4882" s="24"/>
      <c r="AH4882" s="24"/>
      <c r="AI4882" s="24"/>
      <c r="AJ4882" s="24"/>
      <c r="AK4882" s="24"/>
      <c r="AL4882" s="24"/>
      <c r="AM4882" s="24"/>
      <c r="AN4882" s="24"/>
      <c r="AO4882" s="24"/>
      <c r="AP4882" s="24"/>
      <c r="AQ4882" s="24"/>
      <c r="AR4882" s="24"/>
      <c r="AS4882" s="24"/>
      <c r="AT4882" s="25"/>
      <c r="AV4882" s="26"/>
      <c r="AW4882" s="26"/>
      <c r="AX4882" s="27"/>
      <c r="AY4882" s="27"/>
      <c r="AZ4882" s="27"/>
      <c r="BA4882" s="27"/>
      <c r="BB4882" s="27"/>
      <c r="BC4882" s="27"/>
      <c r="BD4882" s="27"/>
      <c r="BE4882" s="27"/>
      <c r="BF4882" s="27"/>
      <c r="BG4882" s="27"/>
      <c r="BH4882" s="27"/>
      <c r="BI4882" s="27"/>
      <c r="BT4882" s="31"/>
      <c r="BU4882" s="32"/>
      <c r="BV4882" s="33"/>
      <c r="BW4882" s="32"/>
      <c r="BX4882" s="32"/>
      <c r="BY4882" s="34"/>
      <c r="CA4882" s="32"/>
      <c r="CB4882" s="32"/>
    </row>
    <row r="4883" spans="1:80">
      <c r="A4883" s="20"/>
      <c r="B4883" s="21"/>
      <c r="C4883" s="21"/>
      <c r="D4883" s="21"/>
      <c r="E4883" s="21"/>
      <c r="F4883" s="21"/>
      <c r="G4883" s="21"/>
      <c r="H4883" s="21"/>
      <c r="I4883" s="21"/>
      <c r="J4883" s="21"/>
      <c r="K4883" s="22"/>
      <c r="L4883" s="22"/>
      <c r="M4883" s="22"/>
      <c r="N4883" s="22"/>
      <c r="O4883" s="22"/>
      <c r="P4883" s="22"/>
      <c r="Q4883" s="22"/>
      <c r="R4883" s="22"/>
      <c r="S4883" s="22"/>
      <c r="T4883" s="22"/>
      <c r="U4883" s="22"/>
      <c r="V4883" s="22"/>
      <c r="W4883" s="22"/>
      <c r="X4883" s="22"/>
      <c r="Y4883" s="22"/>
      <c r="Z4883" s="22"/>
      <c r="AA4883" s="22"/>
      <c r="AB4883" s="23"/>
      <c r="AC4883" s="23"/>
      <c r="AD4883" s="22"/>
      <c r="AE4883" s="24"/>
      <c r="AF4883" s="24"/>
      <c r="AG4883" s="24"/>
      <c r="AH4883" s="24"/>
      <c r="AI4883" s="24"/>
      <c r="AJ4883" s="24"/>
      <c r="AK4883" s="24"/>
      <c r="AL4883" s="24"/>
      <c r="AM4883" s="24"/>
      <c r="AN4883" s="24"/>
      <c r="AO4883" s="24"/>
      <c r="AP4883" s="24"/>
      <c r="AQ4883" s="24"/>
      <c r="AR4883" s="24"/>
      <c r="AS4883" s="24"/>
      <c r="AT4883" s="25"/>
      <c r="AV4883" s="26"/>
      <c r="AW4883" s="26"/>
      <c r="AX4883" s="27"/>
      <c r="AY4883" s="27"/>
      <c r="AZ4883" s="27"/>
      <c r="BA4883" s="27"/>
      <c r="BB4883" s="27"/>
      <c r="BC4883" s="27"/>
      <c r="BD4883" s="27"/>
      <c r="BE4883" s="27"/>
      <c r="BF4883" s="27"/>
      <c r="BG4883" s="27"/>
      <c r="BH4883" s="27"/>
      <c r="BI4883" s="27"/>
      <c r="BT4883" s="31"/>
      <c r="BU4883" s="32"/>
      <c r="BV4883" s="33"/>
      <c r="BW4883" s="32"/>
      <c r="BX4883" s="32"/>
      <c r="BY4883" s="34"/>
      <c r="CA4883" s="32"/>
      <c r="CB4883" s="32"/>
    </row>
    <row r="4884" spans="1:80">
      <c r="A4884" s="20"/>
      <c r="B4884" s="21"/>
      <c r="C4884" s="21"/>
      <c r="D4884" s="21"/>
      <c r="E4884" s="21"/>
      <c r="F4884" s="21"/>
      <c r="G4884" s="21"/>
      <c r="H4884" s="21"/>
      <c r="I4884" s="21"/>
      <c r="J4884" s="21"/>
      <c r="K4884" s="22"/>
      <c r="L4884" s="22"/>
      <c r="M4884" s="22"/>
      <c r="N4884" s="22"/>
      <c r="O4884" s="22"/>
      <c r="P4884" s="22"/>
      <c r="Q4884" s="22"/>
      <c r="R4884" s="22"/>
      <c r="S4884" s="22"/>
      <c r="T4884" s="22"/>
      <c r="U4884" s="22"/>
      <c r="V4884" s="22"/>
      <c r="W4884" s="22"/>
      <c r="X4884" s="22"/>
      <c r="Y4884" s="22"/>
      <c r="Z4884" s="22"/>
      <c r="AA4884" s="22"/>
      <c r="AB4884" s="23"/>
      <c r="AC4884" s="23"/>
      <c r="AD4884" s="22"/>
      <c r="AE4884" s="24"/>
      <c r="AF4884" s="24"/>
      <c r="AG4884" s="24"/>
      <c r="AH4884" s="24"/>
      <c r="AI4884" s="24"/>
      <c r="AJ4884" s="24"/>
      <c r="AK4884" s="24"/>
      <c r="AL4884" s="24"/>
      <c r="AM4884" s="24"/>
      <c r="AN4884" s="24"/>
      <c r="AO4884" s="24"/>
      <c r="AP4884" s="24"/>
      <c r="AQ4884" s="24"/>
      <c r="AR4884" s="24"/>
      <c r="AS4884" s="24"/>
      <c r="AT4884" s="25"/>
      <c r="AV4884" s="26"/>
      <c r="AW4884" s="26"/>
      <c r="AX4884" s="27"/>
      <c r="AY4884" s="27"/>
      <c r="AZ4884" s="27"/>
      <c r="BA4884" s="27"/>
      <c r="BB4884" s="27"/>
      <c r="BC4884" s="27"/>
      <c r="BD4884" s="27"/>
      <c r="BE4884" s="27"/>
      <c r="BF4884" s="27"/>
      <c r="BG4884" s="27"/>
      <c r="BH4884" s="27"/>
      <c r="BI4884" s="27"/>
      <c r="BT4884" s="31"/>
      <c r="BU4884" s="32"/>
      <c r="BV4884" s="33"/>
      <c r="BW4884" s="32"/>
      <c r="BX4884" s="32"/>
      <c r="BY4884" s="34"/>
      <c r="CA4884" s="32"/>
      <c r="CB4884" s="32"/>
    </row>
    <row r="4885" spans="1:80">
      <c r="A4885" s="20"/>
      <c r="B4885" s="21"/>
      <c r="C4885" s="21"/>
      <c r="D4885" s="21"/>
      <c r="E4885" s="21"/>
      <c r="F4885" s="21"/>
      <c r="G4885" s="21"/>
      <c r="H4885" s="21"/>
      <c r="I4885" s="21"/>
      <c r="J4885" s="21"/>
      <c r="K4885" s="22"/>
      <c r="L4885" s="22"/>
      <c r="M4885" s="22"/>
      <c r="N4885" s="22"/>
      <c r="O4885" s="22"/>
      <c r="P4885" s="22"/>
      <c r="Q4885" s="22"/>
      <c r="R4885" s="22"/>
      <c r="S4885" s="22"/>
      <c r="T4885" s="22"/>
      <c r="U4885" s="22"/>
      <c r="V4885" s="22"/>
      <c r="W4885" s="22"/>
      <c r="X4885" s="22"/>
      <c r="Y4885" s="22"/>
      <c r="Z4885" s="22"/>
      <c r="AA4885" s="22"/>
      <c r="AB4885" s="23"/>
      <c r="AC4885" s="23"/>
      <c r="AD4885" s="22"/>
      <c r="AE4885" s="24"/>
      <c r="AF4885" s="24"/>
      <c r="AG4885" s="24"/>
      <c r="AH4885" s="24"/>
      <c r="AI4885" s="24"/>
      <c r="AJ4885" s="24"/>
      <c r="AK4885" s="24"/>
      <c r="AL4885" s="24"/>
      <c r="AM4885" s="24"/>
      <c r="AN4885" s="24"/>
      <c r="AO4885" s="24"/>
      <c r="AP4885" s="24"/>
      <c r="AQ4885" s="24"/>
      <c r="AR4885" s="24"/>
      <c r="AS4885" s="24"/>
      <c r="AT4885" s="25"/>
      <c r="AV4885" s="26"/>
      <c r="AW4885" s="26"/>
      <c r="AX4885" s="27"/>
      <c r="AY4885" s="27"/>
      <c r="AZ4885" s="27"/>
      <c r="BA4885" s="27"/>
      <c r="BB4885" s="27"/>
      <c r="BC4885" s="27"/>
      <c r="BD4885" s="27"/>
      <c r="BE4885" s="27"/>
      <c r="BF4885" s="27"/>
      <c r="BG4885" s="27"/>
      <c r="BH4885" s="27"/>
      <c r="BI4885" s="27"/>
      <c r="BT4885" s="31"/>
      <c r="BU4885" s="32"/>
      <c r="BV4885" s="33"/>
      <c r="BW4885" s="32"/>
      <c r="BX4885" s="32"/>
      <c r="BY4885" s="34"/>
      <c r="CA4885" s="32"/>
      <c r="CB4885" s="32"/>
    </row>
    <row r="4886" spans="1:80">
      <c r="A4886" s="20"/>
      <c r="B4886" s="21"/>
      <c r="C4886" s="21"/>
      <c r="D4886" s="21"/>
      <c r="E4886" s="21"/>
      <c r="F4886" s="21"/>
      <c r="G4886" s="21"/>
      <c r="H4886" s="21"/>
      <c r="I4886" s="21"/>
      <c r="J4886" s="21"/>
      <c r="K4886" s="22"/>
      <c r="L4886" s="22"/>
      <c r="M4886" s="22"/>
      <c r="N4886" s="22"/>
      <c r="O4886" s="22"/>
      <c r="P4886" s="22"/>
      <c r="Q4886" s="22"/>
      <c r="R4886" s="22"/>
      <c r="S4886" s="22"/>
      <c r="T4886" s="22"/>
      <c r="U4886" s="22"/>
      <c r="V4886" s="22"/>
      <c r="W4886" s="22"/>
      <c r="X4886" s="22"/>
      <c r="Y4886" s="22"/>
      <c r="Z4886" s="22"/>
      <c r="AA4886" s="22"/>
      <c r="AB4886" s="23"/>
      <c r="AC4886" s="23"/>
      <c r="AD4886" s="22"/>
      <c r="AE4886" s="24"/>
      <c r="AF4886" s="24"/>
      <c r="AG4886" s="24"/>
      <c r="AH4886" s="24"/>
      <c r="AI4886" s="24"/>
      <c r="AJ4886" s="24"/>
      <c r="AK4886" s="24"/>
      <c r="AL4886" s="24"/>
      <c r="AM4886" s="24"/>
      <c r="AN4886" s="24"/>
      <c r="AO4886" s="24"/>
      <c r="AP4886" s="24"/>
      <c r="AQ4886" s="24"/>
      <c r="AR4886" s="24"/>
      <c r="AS4886" s="24"/>
      <c r="AT4886" s="25"/>
      <c r="AV4886" s="26"/>
      <c r="AW4886" s="26"/>
      <c r="AX4886" s="27"/>
      <c r="AY4886" s="27"/>
      <c r="AZ4886" s="27"/>
      <c r="BA4886" s="27"/>
      <c r="BB4886" s="27"/>
      <c r="BC4886" s="27"/>
      <c r="BD4886" s="27"/>
      <c r="BE4886" s="27"/>
      <c r="BF4886" s="27"/>
      <c r="BG4886" s="27"/>
      <c r="BH4886" s="27"/>
      <c r="BI4886" s="27"/>
      <c r="BT4886" s="31"/>
      <c r="BU4886" s="32"/>
      <c r="BV4886" s="33"/>
      <c r="BW4886" s="32"/>
      <c r="BX4886" s="32"/>
      <c r="BY4886" s="34"/>
      <c r="CA4886" s="32"/>
      <c r="CB4886" s="32"/>
    </row>
    <row r="4887" spans="1:80">
      <c r="A4887" s="20"/>
      <c r="B4887" s="21"/>
      <c r="C4887" s="21"/>
      <c r="D4887" s="21"/>
      <c r="E4887" s="21"/>
      <c r="F4887" s="21"/>
      <c r="G4887" s="21"/>
      <c r="H4887" s="21"/>
      <c r="I4887" s="21"/>
      <c r="J4887" s="21"/>
      <c r="K4887" s="22"/>
      <c r="L4887" s="22"/>
      <c r="M4887" s="22"/>
      <c r="N4887" s="22"/>
      <c r="O4887" s="22"/>
      <c r="P4887" s="22"/>
      <c r="Q4887" s="22"/>
      <c r="R4887" s="22"/>
      <c r="S4887" s="22"/>
      <c r="T4887" s="22"/>
      <c r="U4887" s="22"/>
      <c r="V4887" s="22"/>
      <c r="W4887" s="22"/>
      <c r="X4887" s="22"/>
      <c r="Y4887" s="22"/>
      <c r="Z4887" s="22"/>
      <c r="AA4887" s="22"/>
      <c r="AB4887" s="23"/>
      <c r="AC4887" s="23"/>
      <c r="AD4887" s="22"/>
      <c r="AE4887" s="24"/>
      <c r="AF4887" s="24"/>
      <c r="AG4887" s="24"/>
      <c r="AH4887" s="24"/>
      <c r="AI4887" s="24"/>
      <c r="AJ4887" s="24"/>
      <c r="AK4887" s="24"/>
      <c r="AL4887" s="24"/>
      <c r="AM4887" s="24"/>
      <c r="AN4887" s="24"/>
      <c r="AO4887" s="24"/>
      <c r="AP4887" s="24"/>
      <c r="AQ4887" s="24"/>
      <c r="AR4887" s="24"/>
      <c r="AS4887" s="24"/>
      <c r="AT4887" s="25"/>
      <c r="AV4887" s="26"/>
      <c r="AW4887" s="26"/>
      <c r="AX4887" s="27"/>
      <c r="AY4887" s="27"/>
      <c r="AZ4887" s="27"/>
      <c r="BA4887" s="27"/>
      <c r="BB4887" s="27"/>
      <c r="BC4887" s="27"/>
      <c r="BD4887" s="27"/>
      <c r="BE4887" s="27"/>
      <c r="BF4887" s="27"/>
      <c r="BG4887" s="27"/>
      <c r="BH4887" s="27"/>
      <c r="BI4887" s="27"/>
      <c r="BT4887" s="31"/>
      <c r="BU4887" s="32"/>
      <c r="BV4887" s="33"/>
      <c r="BW4887" s="32"/>
      <c r="BX4887" s="32"/>
      <c r="BY4887" s="34"/>
      <c r="CA4887" s="32"/>
      <c r="CB4887" s="32"/>
    </row>
    <row r="4888" spans="1:80">
      <c r="A4888" s="20"/>
      <c r="B4888" s="21"/>
      <c r="C4888" s="21"/>
      <c r="D4888" s="21"/>
      <c r="E4888" s="21"/>
      <c r="F4888" s="21"/>
      <c r="G4888" s="21"/>
      <c r="H4888" s="21"/>
      <c r="I4888" s="21"/>
      <c r="J4888" s="21"/>
      <c r="K4888" s="22"/>
      <c r="L4888" s="22"/>
      <c r="M4888" s="22"/>
      <c r="N4888" s="22"/>
      <c r="O4888" s="22"/>
      <c r="P4888" s="22"/>
      <c r="Q4888" s="22"/>
      <c r="R4888" s="22"/>
      <c r="S4888" s="22"/>
      <c r="T4888" s="22"/>
      <c r="U4888" s="22"/>
      <c r="V4888" s="22"/>
      <c r="W4888" s="22"/>
      <c r="X4888" s="22"/>
      <c r="Y4888" s="22"/>
      <c r="Z4888" s="22"/>
      <c r="AA4888" s="22"/>
      <c r="AB4888" s="23"/>
      <c r="AC4888" s="23"/>
      <c r="AD4888" s="22"/>
      <c r="AE4888" s="24"/>
      <c r="AF4888" s="24"/>
      <c r="AG4888" s="24"/>
      <c r="AH4888" s="24"/>
      <c r="AI4888" s="24"/>
      <c r="AJ4888" s="24"/>
      <c r="AK4888" s="24"/>
      <c r="AL4888" s="24"/>
      <c r="AM4888" s="24"/>
      <c r="AN4888" s="24"/>
      <c r="AO4888" s="24"/>
      <c r="AP4888" s="24"/>
      <c r="AQ4888" s="24"/>
      <c r="AR4888" s="24"/>
      <c r="AS4888" s="24"/>
      <c r="AT4888" s="25"/>
      <c r="AV4888" s="26"/>
      <c r="AW4888" s="26"/>
      <c r="AX4888" s="27"/>
      <c r="AY4888" s="27"/>
      <c r="AZ4888" s="27"/>
      <c r="BA4888" s="27"/>
      <c r="BB4888" s="27"/>
      <c r="BC4888" s="27"/>
      <c r="BD4888" s="27"/>
      <c r="BE4888" s="27"/>
      <c r="BF4888" s="27"/>
      <c r="BG4888" s="27"/>
      <c r="BH4888" s="27"/>
      <c r="BI4888" s="27"/>
      <c r="BT4888" s="31"/>
      <c r="BU4888" s="32"/>
      <c r="BV4888" s="33"/>
      <c r="BW4888" s="32"/>
      <c r="BX4888" s="32"/>
      <c r="BY4888" s="34"/>
      <c r="CA4888" s="32"/>
      <c r="CB4888" s="32"/>
    </row>
    <row r="4889" spans="1:80">
      <c r="A4889" s="20"/>
      <c r="B4889" s="21"/>
      <c r="C4889" s="21"/>
      <c r="D4889" s="21"/>
      <c r="E4889" s="21"/>
      <c r="F4889" s="21"/>
      <c r="G4889" s="21"/>
      <c r="H4889" s="21"/>
      <c r="I4889" s="21"/>
      <c r="J4889" s="21"/>
      <c r="K4889" s="22"/>
      <c r="L4889" s="22"/>
      <c r="M4889" s="22"/>
      <c r="N4889" s="22"/>
      <c r="O4889" s="22"/>
      <c r="P4889" s="22"/>
      <c r="Q4889" s="22"/>
      <c r="R4889" s="22"/>
      <c r="S4889" s="22"/>
      <c r="T4889" s="22"/>
      <c r="U4889" s="22"/>
      <c r="V4889" s="22"/>
      <c r="W4889" s="22"/>
      <c r="X4889" s="22"/>
      <c r="Y4889" s="22"/>
      <c r="Z4889" s="22"/>
      <c r="AA4889" s="22"/>
      <c r="AB4889" s="23"/>
      <c r="AC4889" s="23"/>
      <c r="AD4889" s="22"/>
      <c r="AE4889" s="24"/>
      <c r="AF4889" s="24"/>
      <c r="AG4889" s="24"/>
      <c r="AH4889" s="24"/>
      <c r="AI4889" s="24"/>
      <c r="AJ4889" s="24"/>
      <c r="AK4889" s="24"/>
      <c r="AL4889" s="24"/>
      <c r="AM4889" s="24"/>
      <c r="AN4889" s="24"/>
      <c r="AO4889" s="24"/>
      <c r="AP4889" s="24"/>
      <c r="AQ4889" s="24"/>
      <c r="AR4889" s="24"/>
      <c r="AS4889" s="24"/>
      <c r="AT4889" s="25"/>
      <c r="AV4889" s="26"/>
      <c r="AW4889" s="26"/>
      <c r="AX4889" s="27"/>
      <c r="AY4889" s="27"/>
      <c r="AZ4889" s="27"/>
      <c r="BA4889" s="27"/>
      <c r="BB4889" s="27"/>
      <c r="BC4889" s="27"/>
      <c r="BD4889" s="27"/>
      <c r="BE4889" s="27"/>
      <c r="BF4889" s="27"/>
      <c r="BG4889" s="27"/>
      <c r="BH4889" s="27"/>
      <c r="BI4889" s="27"/>
      <c r="BT4889" s="31"/>
      <c r="BU4889" s="32"/>
      <c r="BV4889" s="33"/>
      <c r="BW4889" s="32"/>
      <c r="BX4889" s="32"/>
      <c r="BY4889" s="34"/>
      <c r="CA4889" s="32"/>
      <c r="CB4889" s="32"/>
    </row>
    <row r="4890" spans="1:80">
      <c r="A4890" s="20"/>
      <c r="B4890" s="21"/>
      <c r="C4890" s="21"/>
      <c r="D4890" s="21"/>
      <c r="E4890" s="21"/>
      <c r="F4890" s="21"/>
      <c r="G4890" s="21"/>
      <c r="H4890" s="21"/>
      <c r="I4890" s="21"/>
      <c r="J4890" s="21"/>
      <c r="K4890" s="22"/>
      <c r="L4890" s="22"/>
      <c r="M4890" s="22"/>
      <c r="N4890" s="22"/>
      <c r="O4890" s="22"/>
      <c r="P4890" s="22"/>
      <c r="Q4890" s="22"/>
      <c r="R4890" s="22"/>
      <c r="S4890" s="22"/>
      <c r="T4890" s="22"/>
      <c r="U4890" s="22"/>
      <c r="V4890" s="22"/>
      <c r="W4890" s="22"/>
      <c r="X4890" s="22"/>
      <c r="Y4890" s="22"/>
      <c r="Z4890" s="22"/>
      <c r="AA4890" s="22"/>
      <c r="AB4890" s="23"/>
      <c r="AC4890" s="23"/>
      <c r="AD4890" s="22"/>
      <c r="AE4890" s="24"/>
      <c r="AF4890" s="24"/>
      <c r="AG4890" s="24"/>
      <c r="AH4890" s="24"/>
      <c r="AI4890" s="24"/>
      <c r="AJ4890" s="24"/>
      <c r="AK4890" s="24"/>
      <c r="AL4890" s="24"/>
      <c r="AM4890" s="24"/>
      <c r="AN4890" s="24"/>
      <c r="AO4890" s="24"/>
      <c r="AP4890" s="24"/>
      <c r="AQ4890" s="24"/>
      <c r="AR4890" s="24"/>
      <c r="AS4890" s="24"/>
      <c r="AT4890" s="25"/>
      <c r="AV4890" s="26"/>
      <c r="AW4890" s="26"/>
      <c r="AX4890" s="27"/>
      <c r="AY4890" s="27"/>
      <c r="AZ4890" s="27"/>
      <c r="BA4890" s="27"/>
      <c r="BB4890" s="27"/>
      <c r="BC4890" s="27"/>
      <c r="BD4890" s="27"/>
      <c r="BE4890" s="27"/>
      <c r="BF4890" s="27"/>
      <c r="BG4890" s="27"/>
      <c r="BH4890" s="27"/>
      <c r="BI4890" s="27"/>
      <c r="BT4890" s="31"/>
      <c r="BU4890" s="32"/>
      <c r="BV4890" s="33"/>
      <c r="BW4890" s="32"/>
      <c r="BX4890" s="32"/>
      <c r="BY4890" s="34"/>
      <c r="CA4890" s="32"/>
      <c r="CB4890" s="32"/>
    </row>
    <row r="4891" spans="1:80">
      <c r="A4891" s="20"/>
      <c r="B4891" s="21"/>
      <c r="C4891" s="21"/>
      <c r="D4891" s="21"/>
      <c r="E4891" s="21"/>
      <c r="F4891" s="21"/>
      <c r="G4891" s="21"/>
      <c r="H4891" s="21"/>
      <c r="I4891" s="21"/>
      <c r="J4891" s="21"/>
      <c r="K4891" s="22"/>
      <c r="L4891" s="22"/>
      <c r="M4891" s="22"/>
      <c r="N4891" s="22"/>
      <c r="O4891" s="22"/>
      <c r="P4891" s="22"/>
      <c r="Q4891" s="22"/>
      <c r="R4891" s="22"/>
      <c r="S4891" s="22"/>
      <c r="T4891" s="22"/>
      <c r="U4891" s="22"/>
      <c r="V4891" s="22"/>
      <c r="W4891" s="22"/>
      <c r="X4891" s="22"/>
      <c r="Y4891" s="22"/>
      <c r="Z4891" s="22"/>
      <c r="AA4891" s="22"/>
      <c r="AB4891" s="23"/>
      <c r="AC4891" s="23"/>
      <c r="AD4891" s="22"/>
      <c r="AE4891" s="24"/>
      <c r="AF4891" s="24"/>
      <c r="AG4891" s="24"/>
      <c r="AH4891" s="24"/>
      <c r="AI4891" s="24"/>
      <c r="AJ4891" s="24"/>
      <c r="AK4891" s="24"/>
      <c r="AL4891" s="24"/>
      <c r="AM4891" s="24"/>
      <c r="AN4891" s="24"/>
      <c r="AO4891" s="24"/>
      <c r="AP4891" s="24"/>
      <c r="AQ4891" s="24"/>
      <c r="AR4891" s="24"/>
      <c r="AS4891" s="24"/>
      <c r="AT4891" s="25"/>
      <c r="AV4891" s="26"/>
      <c r="AW4891" s="26"/>
      <c r="AX4891" s="27"/>
      <c r="AY4891" s="27"/>
      <c r="AZ4891" s="27"/>
      <c r="BA4891" s="27"/>
      <c r="BB4891" s="27"/>
      <c r="BC4891" s="27"/>
      <c r="BD4891" s="27"/>
      <c r="BE4891" s="27"/>
      <c r="BF4891" s="27"/>
      <c r="BG4891" s="27"/>
      <c r="BH4891" s="27"/>
      <c r="BI4891" s="27"/>
      <c r="BT4891" s="31"/>
      <c r="BU4891" s="32"/>
      <c r="BV4891" s="33"/>
      <c r="BW4891" s="32"/>
      <c r="BX4891" s="32"/>
      <c r="BY4891" s="34"/>
      <c r="CA4891" s="32"/>
      <c r="CB4891" s="32"/>
    </row>
    <row r="4892" spans="1:80">
      <c r="A4892" s="20"/>
      <c r="B4892" s="21"/>
      <c r="C4892" s="21"/>
      <c r="D4892" s="21"/>
      <c r="E4892" s="21"/>
      <c r="F4892" s="21"/>
      <c r="G4892" s="21"/>
      <c r="H4892" s="21"/>
      <c r="I4892" s="21"/>
      <c r="J4892" s="21"/>
      <c r="K4892" s="22"/>
      <c r="L4892" s="22"/>
      <c r="M4892" s="22"/>
      <c r="N4892" s="22"/>
      <c r="O4892" s="22"/>
      <c r="P4892" s="22"/>
      <c r="Q4892" s="22"/>
      <c r="R4892" s="22"/>
      <c r="S4892" s="22"/>
      <c r="T4892" s="22"/>
      <c r="U4892" s="22"/>
      <c r="V4892" s="22"/>
      <c r="W4892" s="22"/>
      <c r="X4892" s="22"/>
      <c r="Y4892" s="22"/>
      <c r="Z4892" s="22"/>
      <c r="AA4892" s="22"/>
      <c r="AB4892" s="23"/>
      <c r="AC4892" s="23"/>
      <c r="AD4892" s="22"/>
      <c r="AE4892" s="24"/>
      <c r="AF4892" s="24"/>
      <c r="AG4892" s="24"/>
      <c r="AH4892" s="24"/>
      <c r="AI4892" s="24"/>
      <c r="AJ4892" s="24"/>
      <c r="AK4892" s="24"/>
      <c r="AL4892" s="24"/>
      <c r="AM4892" s="24"/>
      <c r="AN4892" s="24"/>
      <c r="AO4892" s="24"/>
      <c r="AP4892" s="24"/>
      <c r="AQ4892" s="24"/>
      <c r="AR4892" s="24"/>
      <c r="AS4892" s="24"/>
      <c r="AT4892" s="25"/>
      <c r="AV4892" s="26"/>
      <c r="AW4892" s="26"/>
      <c r="AX4892" s="27"/>
      <c r="AY4892" s="27"/>
      <c r="AZ4892" s="27"/>
      <c r="BA4892" s="27"/>
      <c r="BB4892" s="27"/>
      <c r="BC4892" s="27"/>
      <c r="BD4892" s="27"/>
      <c r="BE4892" s="27"/>
      <c r="BF4892" s="27"/>
      <c r="BG4892" s="27"/>
      <c r="BH4892" s="27"/>
      <c r="BI4892" s="27"/>
      <c r="BT4892" s="31"/>
      <c r="BU4892" s="32"/>
      <c r="BV4892" s="33"/>
      <c r="BW4892" s="32"/>
      <c r="BX4892" s="32"/>
      <c r="BY4892" s="34"/>
      <c r="CA4892" s="32"/>
      <c r="CB4892" s="32"/>
    </row>
    <row r="4893" spans="1:80">
      <c r="A4893" s="20"/>
      <c r="B4893" s="21"/>
      <c r="C4893" s="21"/>
      <c r="D4893" s="21"/>
      <c r="E4893" s="21"/>
      <c r="F4893" s="21"/>
      <c r="G4893" s="21"/>
      <c r="H4893" s="21"/>
      <c r="I4893" s="21"/>
      <c r="J4893" s="21"/>
      <c r="K4893" s="22"/>
      <c r="L4893" s="22"/>
      <c r="M4893" s="22"/>
      <c r="N4893" s="22"/>
      <c r="O4893" s="22"/>
      <c r="P4893" s="22"/>
      <c r="Q4893" s="22"/>
      <c r="R4893" s="22"/>
      <c r="S4893" s="22"/>
      <c r="T4893" s="22"/>
      <c r="U4893" s="22"/>
      <c r="V4893" s="22"/>
      <c r="W4893" s="22"/>
      <c r="X4893" s="22"/>
      <c r="Y4893" s="22"/>
      <c r="Z4893" s="22"/>
      <c r="AA4893" s="22"/>
      <c r="AB4893" s="23"/>
      <c r="AC4893" s="23"/>
      <c r="AD4893" s="22"/>
      <c r="AE4893" s="24"/>
      <c r="AF4893" s="24"/>
      <c r="AG4893" s="24"/>
      <c r="AH4893" s="24"/>
      <c r="AI4893" s="24"/>
      <c r="AJ4893" s="24"/>
      <c r="AK4893" s="24"/>
      <c r="AL4893" s="24"/>
      <c r="AM4893" s="24"/>
      <c r="AN4893" s="24"/>
      <c r="AO4893" s="24"/>
      <c r="AP4893" s="24"/>
      <c r="AQ4893" s="24"/>
      <c r="AR4893" s="24"/>
      <c r="AS4893" s="24"/>
      <c r="AT4893" s="25"/>
      <c r="AV4893" s="26"/>
      <c r="AW4893" s="26"/>
      <c r="AX4893" s="27"/>
      <c r="AY4893" s="27"/>
      <c r="AZ4893" s="27"/>
      <c r="BA4893" s="27"/>
      <c r="BB4893" s="27"/>
      <c r="BC4893" s="27"/>
      <c r="BD4893" s="27"/>
      <c r="BE4893" s="27"/>
      <c r="BF4893" s="27"/>
      <c r="BG4893" s="27"/>
      <c r="BH4893" s="27"/>
      <c r="BI4893" s="27"/>
      <c r="BT4893" s="31"/>
      <c r="BU4893" s="32"/>
      <c r="BV4893" s="33"/>
      <c r="BW4893" s="32"/>
      <c r="BX4893" s="32"/>
      <c r="BY4893" s="34"/>
      <c r="CA4893" s="32"/>
      <c r="CB4893" s="32"/>
    </row>
    <row r="4894" spans="1:80">
      <c r="A4894" s="20"/>
      <c r="B4894" s="21"/>
      <c r="C4894" s="21"/>
      <c r="D4894" s="21"/>
      <c r="E4894" s="21"/>
      <c r="F4894" s="21"/>
      <c r="G4894" s="21"/>
      <c r="H4894" s="21"/>
      <c r="I4894" s="21"/>
      <c r="J4894" s="21"/>
      <c r="K4894" s="22"/>
      <c r="L4894" s="22"/>
      <c r="M4894" s="22"/>
      <c r="N4894" s="22"/>
      <c r="O4894" s="22"/>
      <c r="P4894" s="22"/>
      <c r="Q4894" s="22"/>
      <c r="R4894" s="22"/>
      <c r="S4894" s="22"/>
      <c r="T4894" s="22"/>
      <c r="U4894" s="22"/>
      <c r="V4894" s="22"/>
      <c r="W4894" s="22"/>
      <c r="X4894" s="22"/>
      <c r="Y4894" s="22"/>
      <c r="Z4894" s="22"/>
      <c r="AA4894" s="22"/>
      <c r="AB4894" s="23"/>
      <c r="AC4894" s="23"/>
      <c r="AD4894" s="22"/>
      <c r="AE4894" s="24"/>
      <c r="AF4894" s="24"/>
      <c r="AG4894" s="24"/>
      <c r="AH4894" s="24"/>
      <c r="AI4894" s="24"/>
      <c r="AJ4894" s="24"/>
      <c r="AK4894" s="24"/>
      <c r="AL4894" s="24"/>
      <c r="AM4894" s="24"/>
      <c r="AN4894" s="24"/>
      <c r="AO4894" s="24"/>
      <c r="AP4894" s="24"/>
      <c r="AQ4894" s="24"/>
      <c r="AR4894" s="24"/>
      <c r="AS4894" s="24"/>
      <c r="AT4894" s="25"/>
      <c r="AV4894" s="26"/>
      <c r="AW4894" s="26"/>
      <c r="AX4894" s="27"/>
      <c r="AY4894" s="27"/>
      <c r="AZ4894" s="27"/>
      <c r="BA4894" s="27"/>
      <c r="BB4894" s="27"/>
      <c r="BC4894" s="27"/>
      <c r="BD4894" s="27"/>
      <c r="BE4894" s="27"/>
      <c r="BF4894" s="27"/>
      <c r="BG4894" s="27"/>
      <c r="BH4894" s="27"/>
      <c r="BI4894" s="27"/>
      <c r="BT4894" s="31"/>
      <c r="BU4894" s="32"/>
      <c r="BV4894" s="33"/>
      <c r="BW4894" s="32"/>
      <c r="BX4894" s="32"/>
      <c r="BY4894" s="34"/>
      <c r="CA4894" s="32"/>
      <c r="CB4894" s="32"/>
    </row>
    <row r="4895" spans="1:80">
      <c r="A4895" s="20"/>
      <c r="B4895" s="21"/>
      <c r="C4895" s="21"/>
      <c r="D4895" s="21"/>
      <c r="E4895" s="21"/>
      <c r="F4895" s="21"/>
      <c r="G4895" s="21"/>
      <c r="H4895" s="21"/>
      <c r="I4895" s="21"/>
      <c r="J4895" s="21"/>
      <c r="K4895" s="22"/>
      <c r="L4895" s="22"/>
      <c r="M4895" s="22"/>
      <c r="N4895" s="22"/>
      <c r="O4895" s="22"/>
      <c r="P4895" s="22"/>
      <c r="Q4895" s="22"/>
      <c r="R4895" s="22"/>
      <c r="S4895" s="22"/>
      <c r="T4895" s="22"/>
      <c r="U4895" s="22"/>
      <c r="V4895" s="22"/>
      <c r="W4895" s="22"/>
      <c r="X4895" s="22"/>
      <c r="Y4895" s="22"/>
      <c r="Z4895" s="22"/>
      <c r="AA4895" s="22"/>
      <c r="AB4895" s="23"/>
      <c r="AC4895" s="23"/>
      <c r="AD4895" s="22"/>
      <c r="AE4895" s="24"/>
      <c r="AF4895" s="24"/>
      <c r="AG4895" s="24"/>
      <c r="AH4895" s="24"/>
      <c r="AI4895" s="24"/>
      <c r="AJ4895" s="24"/>
      <c r="AK4895" s="24"/>
      <c r="AL4895" s="24"/>
      <c r="AM4895" s="24"/>
      <c r="AN4895" s="24"/>
      <c r="AO4895" s="24"/>
      <c r="AP4895" s="24"/>
      <c r="AQ4895" s="24"/>
      <c r="AR4895" s="24"/>
      <c r="AS4895" s="24"/>
      <c r="AT4895" s="25"/>
      <c r="AV4895" s="26"/>
      <c r="AW4895" s="26"/>
      <c r="AX4895" s="27"/>
      <c r="AY4895" s="27"/>
      <c r="AZ4895" s="27"/>
      <c r="BA4895" s="27"/>
      <c r="BB4895" s="27"/>
      <c r="BC4895" s="27"/>
      <c r="BD4895" s="27"/>
      <c r="BE4895" s="27"/>
      <c r="BF4895" s="27"/>
      <c r="BG4895" s="27"/>
      <c r="BH4895" s="27"/>
      <c r="BI4895" s="27"/>
      <c r="BT4895" s="31"/>
      <c r="BU4895" s="32"/>
      <c r="BV4895" s="33"/>
      <c r="BW4895" s="32"/>
      <c r="BX4895" s="32"/>
      <c r="BY4895" s="34"/>
      <c r="CA4895" s="32"/>
      <c r="CB4895" s="32"/>
    </row>
    <row r="4896" spans="1:80">
      <c r="A4896" s="20"/>
      <c r="B4896" s="21"/>
      <c r="C4896" s="21"/>
      <c r="D4896" s="21"/>
      <c r="E4896" s="21"/>
      <c r="F4896" s="21"/>
      <c r="G4896" s="21"/>
      <c r="H4896" s="21"/>
      <c r="I4896" s="21"/>
      <c r="J4896" s="21"/>
      <c r="K4896" s="22"/>
      <c r="L4896" s="22"/>
      <c r="M4896" s="22"/>
      <c r="N4896" s="22"/>
      <c r="O4896" s="22"/>
      <c r="P4896" s="22"/>
      <c r="Q4896" s="22"/>
      <c r="R4896" s="22"/>
      <c r="S4896" s="22"/>
      <c r="T4896" s="22"/>
      <c r="U4896" s="22"/>
      <c r="V4896" s="22"/>
      <c r="W4896" s="22"/>
      <c r="X4896" s="22"/>
      <c r="Y4896" s="22"/>
      <c r="Z4896" s="22"/>
      <c r="AA4896" s="22"/>
      <c r="AB4896" s="23"/>
      <c r="AC4896" s="23"/>
      <c r="AD4896" s="22"/>
      <c r="AE4896" s="24"/>
      <c r="AF4896" s="24"/>
      <c r="AG4896" s="24"/>
      <c r="AH4896" s="24"/>
      <c r="AI4896" s="24"/>
      <c r="AJ4896" s="24"/>
      <c r="AK4896" s="24"/>
      <c r="AL4896" s="24"/>
      <c r="AM4896" s="24"/>
      <c r="AN4896" s="24"/>
      <c r="AO4896" s="24"/>
      <c r="AP4896" s="24"/>
      <c r="AQ4896" s="24"/>
      <c r="AR4896" s="24"/>
      <c r="AS4896" s="24"/>
      <c r="AT4896" s="25"/>
      <c r="AV4896" s="26"/>
      <c r="AW4896" s="26"/>
      <c r="AX4896" s="27"/>
      <c r="AY4896" s="27"/>
      <c r="AZ4896" s="27"/>
      <c r="BA4896" s="27"/>
      <c r="BB4896" s="27"/>
      <c r="BC4896" s="27"/>
      <c r="BD4896" s="27"/>
      <c r="BE4896" s="27"/>
      <c r="BF4896" s="27"/>
      <c r="BG4896" s="27"/>
      <c r="BH4896" s="27"/>
      <c r="BI4896" s="27"/>
      <c r="BT4896" s="31"/>
      <c r="BU4896" s="32"/>
      <c r="BV4896" s="33"/>
      <c r="BW4896" s="32"/>
      <c r="BX4896" s="32"/>
      <c r="BY4896" s="34"/>
      <c r="CA4896" s="32"/>
      <c r="CB4896" s="32"/>
    </row>
    <row r="4897" spans="1:80">
      <c r="A4897" s="20"/>
      <c r="B4897" s="21"/>
      <c r="C4897" s="21"/>
      <c r="D4897" s="21"/>
      <c r="E4897" s="21"/>
      <c r="F4897" s="21"/>
      <c r="G4897" s="21"/>
      <c r="H4897" s="21"/>
      <c r="I4897" s="21"/>
      <c r="J4897" s="21"/>
      <c r="K4897" s="22"/>
      <c r="L4897" s="22"/>
      <c r="M4897" s="22"/>
      <c r="N4897" s="22"/>
      <c r="O4897" s="22"/>
      <c r="P4897" s="22"/>
      <c r="Q4897" s="22"/>
      <c r="R4897" s="22"/>
      <c r="S4897" s="22"/>
      <c r="T4897" s="22"/>
      <c r="U4897" s="22"/>
      <c r="V4897" s="22"/>
      <c r="W4897" s="22"/>
      <c r="X4897" s="22"/>
      <c r="Y4897" s="22"/>
      <c r="Z4897" s="22"/>
      <c r="AA4897" s="22"/>
      <c r="AB4897" s="23"/>
      <c r="AC4897" s="23"/>
      <c r="AD4897" s="22"/>
      <c r="AE4897" s="24"/>
      <c r="AF4897" s="24"/>
      <c r="AG4897" s="24"/>
      <c r="AH4897" s="24"/>
      <c r="AI4897" s="24"/>
      <c r="AJ4897" s="24"/>
      <c r="AK4897" s="24"/>
      <c r="AL4897" s="24"/>
      <c r="AM4897" s="24"/>
      <c r="AN4897" s="24"/>
      <c r="AO4897" s="24"/>
      <c r="AP4897" s="24"/>
      <c r="AQ4897" s="24"/>
      <c r="AR4897" s="24"/>
      <c r="AS4897" s="24"/>
      <c r="AT4897" s="25"/>
      <c r="AV4897" s="26"/>
      <c r="AW4897" s="26"/>
      <c r="AX4897" s="27"/>
      <c r="AY4897" s="27"/>
      <c r="AZ4897" s="27"/>
      <c r="BA4897" s="27"/>
      <c r="BB4897" s="27"/>
      <c r="BC4897" s="27"/>
      <c r="BD4897" s="27"/>
      <c r="BE4897" s="27"/>
      <c r="BF4897" s="27"/>
      <c r="BG4897" s="27"/>
      <c r="BH4897" s="27"/>
      <c r="BI4897" s="27"/>
      <c r="BT4897" s="31"/>
      <c r="BU4897" s="32"/>
      <c r="BV4897" s="33"/>
      <c r="BW4897" s="32"/>
      <c r="BX4897" s="32"/>
      <c r="BY4897" s="34"/>
      <c r="CA4897" s="32"/>
      <c r="CB4897" s="32"/>
    </row>
    <row r="4898" spans="1:80">
      <c r="A4898" s="20"/>
      <c r="B4898" s="21"/>
      <c r="C4898" s="21"/>
      <c r="D4898" s="21"/>
      <c r="E4898" s="21"/>
      <c r="F4898" s="21"/>
      <c r="G4898" s="21"/>
      <c r="H4898" s="21"/>
      <c r="I4898" s="21"/>
      <c r="J4898" s="21"/>
      <c r="K4898" s="22"/>
      <c r="L4898" s="22"/>
      <c r="M4898" s="22"/>
      <c r="N4898" s="22"/>
      <c r="O4898" s="22"/>
      <c r="P4898" s="22"/>
      <c r="Q4898" s="22"/>
      <c r="R4898" s="22"/>
      <c r="S4898" s="22"/>
      <c r="T4898" s="22"/>
      <c r="U4898" s="22"/>
      <c r="V4898" s="22"/>
      <c r="W4898" s="22"/>
      <c r="X4898" s="22"/>
      <c r="Y4898" s="22"/>
      <c r="Z4898" s="22"/>
      <c r="AA4898" s="22"/>
      <c r="AB4898" s="23"/>
      <c r="AC4898" s="23"/>
      <c r="AD4898" s="22"/>
      <c r="AE4898" s="24"/>
      <c r="AF4898" s="24"/>
      <c r="AG4898" s="24"/>
      <c r="AH4898" s="24"/>
      <c r="AI4898" s="24"/>
      <c r="AJ4898" s="24"/>
      <c r="AK4898" s="24"/>
      <c r="AL4898" s="24"/>
      <c r="AM4898" s="24"/>
      <c r="AN4898" s="24"/>
      <c r="AO4898" s="24"/>
      <c r="AP4898" s="24"/>
      <c r="AQ4898" s="24"/>
      <c r="AR4898" s="24"/>
      <c r="AS4898" s="24"/>
      <c r="AT4898" s="25"/>
      <c r="AV4898" s="26"/>
      <c r="AW4898" s="26"/>
      <c r="AX4898" s="27"/>
      <c r="AY4898" s="27"/>
      <c r="AZ4898" s="27"/>
      <c r="BA4898" s="27"/>
      <c r="BB4898" s="27"/>
      <c r="BC4898" s="27"/>
      <c r="BD4898" s="27"/>
      <c r="BE4898" s="27"/>
      <c r="BF4898" s="27"/>
      <c r="BG4898" s="27"/>
      <c r="BH4898" s="27"/>
      <c r="BI4898" s="27"/>
      <c r="BT4898" s="31"/>
      <c r="BU4898" s="32"/>
      <c r="BV4898" s="33"/>
      <c r="BW4898" s="32"/>
      <c r="BX4898" s="32"/>
      <c r="BY4898" s="34"/>
      <c r="CA4898" s="32"/>
      <c r="CB4898" s="32"/>
    </row>
    <row r="4899" spans="1:80">
      <c r="A4899" s="20"/>
      <c r="B4899" s="21"/>
      <c r="C4899" s="21"/>
      <c r="D4899" s="21"/>
      <c r="E4899" s="21"/>
      <c r="F4899" s="21"/>
      <c r="G4899" s="21"/>
      <c r="H4899" s="21"/>
      <c r="I4899" s="21"/>
      <c r="J4899" s="21"/>
      <c r="K4899" s="22"/>
      <c r="L4899" s="22"/>
      <c r="M4899" s="22"/>
      <c r="N4899" s="22"/>
      <c r="O4899" s="22"/>
      <c r="P4899" s="22"/>
      <c r="Q4899" s="22"/>
      <c r="R4899" s="22"/>
      <c r="S4899" s="22"/>
      <c r="T4899" s="22"/>
      <c r="U4899" s="22"/>
      <c r="V4899" s="22"/>
      <c r="W4899" s="22"/>
      <c r="X4899" s="22"/>
      <c r="Y4899" s="22"/>
      <c r="Z4899" s="22"/>
      <c r="AA4899" s="22"/>
      <c r="AB4899" s="23"/>
      <c r="AC4899" s="23"/>
      <c r="AD4899" s="22"/>
      <c r="AE4899" s="24"/>
      <c r="AF4899" s="24"/>
      <c r="AG4899" s="24"/>
      <c r="AH4899" s="24"/>
      <c r="AI4899" s="24"/>
      <c r="AJ4899" s="24"/>
      <c r="AK4899" s="24"/>
      <c r="AL4899" s="24"/>
      <c r="AM4899" s="24"/>
      <c r="AN4899" s="24"/>
      <c r="AO4899" s="24"/>
      <c r="AP4899" s="24"/>
      <c r="AQ4899" s="24"/>
      <c r="AR4899" s="24"/>
      <c r="AS4899" s="24"/>
      <c r="AT4899" s="25"/>
      <c r="AV4899" s="26"/>
      <c r="AW4899" s="26"/>
      <c r="AX4899" s="27"/>
      <c r="AY4899" s="27"/>
      <c r="AZ4899" s="27"/>
      <c r="BA4899" s="27"/>
      <c r="BB4899" s="27"/>
      <c r="BC4899" s="27"/>
      <c r="BD4899" s="27"/>
      <c r="BE4899" s="27"/>
      <c r="BF4899" s="27"/>
      <c r="BG4899" s="27"/>
      <c r="BH4899" s="27"/>
      <c r="BI4899" s="27"/>
      <c r="BT4899" s="31"/>
      <c r="BU4899" s="32"/>
      <c r="BV4899" s="33"/>
      <c r="BW4899" s="32"/>
      <c r="BX4899" s="32"/>
      <c r="BY4899" s="34"/>
      <c r="CA4899" s="32"/>
      <c r="CB4899" s="32"/>
    </row>
    <row r="4900" spans="1:80">
      <c r="A4900" s="20"/>
      <c r="B4900" s="21"/>
      <c r="C4900" s="21"/>
      <c r="D4900" s="21"/>
      <c r="E4900" s="21"/>
      <c r="F4900" s="21"/>
      <c r="G4900" s="21"/>
      <c r="H4900" s="21"/>
      <c r="I4900" s="21"/>
      <c r="J4900" s="21"/>
      <c r="K4900" s="22"/>
      <c r="L4900" s="22"/>
      <c r="M4900" s="22"/>
      <c r="N4900" s="22"/>
      <c r="O4900" s="22"/>
      <c r="P4900" s="22"/>
      <c r="Q4900" s="22"/>
      <c r="R4900" s="22"/>
      <c r="S4900" s="22"/>
      <c r="T4900" s="22"/>
      <c r="U4900" s="22"/>
      <c r="V4900" s="22"/>
      <c r="W4900" s="22"/>
      <c r="X4900" s="22"/>
      <c r="Y4900" s="22"/>
      <c r="Z4900" s="22"/>
      <c r="AA4900" s="22"/>
      <c r="AB4900" s="23"/>
      <c r="AC4900" s="23"/>
      <c r="AD4900" s="22"/>
      <c r="AE4900" s="24"/>
      <c r="AF4900" s="24"/>
      <c r="AG4900" s="24"/>
      <c r="AH4900" s="24"/>
      <c r="AI4900" s="24"/>
      <c r="AJ4900" s="24"/>
      <c r="AK4900" s="24"/>
      <c r="AL4900" s="24"/>
      <c r="AM4900" s="24"/>
      <c r="AN4900" s="24"/>
      <c r="AO4900" s="24"/>
      <c r="AP4900" s="24"/>
      <c r="AQ4900" s="24"/>
      <c r="AR4900" s="24"/>
      <c r="AS4900" s="24"/>
      <c r="AT4900" s="25"/>
      <c r="AV4900" s="26"/>
      <c r="AW4900" s="26"/>
      <c r="AX4900" s="27"/>
      <c r="AY4900" s="27"/>
      <c r="AZ4900" s="27"/>
      <c r="BA4900" s="27"/>
      <c r="BB4900" s="27"/>
      <c r="BC4900" s="27"/>
      <c r="BD4900" s="27"/>
      <c r="BE4900" s="27"/>
      <c r="BF4900" s="27"/>
      <c r="BG4900" s="27"/>
      <c r="BH4900" s="27"/>
      <c r="BI4900" s="27"/>
      <c r="BT4900" s="31"/>
      <c r="BU4900" s="32"/>
      <c r="BV4900" s="33"/>
      <c r="BW4900" s="32"/>
      <c r="BX4900" s="32"/>
      <c r="BY4900" s="34"/>
      <c r="CA4900" s="32"/>
      <c r="CB4900" s="32"/>
    </row>
    <row r="4901" spans="1:80">
      <c r="A4901" s="20"/>
      <c r="B4901" s="21"/>
      <c r="C4901" s="21"/>
      <c r="D4901" s="21"/>
      <c r="E4901" s="21"/>
      <c r="F4901" s="21"/>
      <c r="G4901" s="21"/>
      <c r="H4901" s="21"/>
      <c r="I4901" s="21"/>
      <c r="J4901" s="21"/>
      <c r="K4901" s="22"/>
      <c r="L4901" s="22"/>
      <c r="M4901" s="22"/>
      <c r="N4901" s="22"/>
      <c r="O4901" s="22"/>
      <c r="P4901" s="22"/>
      <c r="Q4901" s="22"/>
      <c r="R4901" s="22"/>
      <c r="S4901" s="22"/>
      <c r="T4901" s="22"/>
      <c r="U4901" s="22"/>
      <c r="V4901" s="22"/>
      <c r="W4901" s="22"/>
      <c r="X4901" s="22"/>
      <c r="Y4901" s="22"/>
      <c r="Z4901" s="22"/>
      <c r="AA4901" s="22"/>
      <c r="AB4901" s="23"/>
      <c r="AC4901" s="23"/>
      <c r="AD4901" s="22"/>
      <c r="AE4901" s="24"/>
      <c r="AF4901" s="24"/>
      <c r="AG4901" s="24"/>
      <c r="AH4901" s="24"/>
      <c r="AI4901" s="24"/>
      <c r="AJ4901" s="24"/>
      <c r="AK4901" s="24"/>
      <c r="AL4901" s="24"/>
      <c r="AM4901" s="24"/>
      <c r="AN4901" s="24"/>
      <c r="AO4901" s="24"/>
      <c r="AP4901" s="24"/>
      <c r="AQ4901" s="24"/>
      <c r="AR4901" s="24"/>
      <c r="AS4901" s="24"/>
      <c r="AT4901" s="25"/>
      <c r="AV4901" s="26"/>
      <c r="AW4901" s="26"/>
      <c r="AX4901" s="27"/>
      <c r="AY4901" s="27"/>
      <c r="AZ4901" s="27"/>
      <c r="BA4901" s="27"/>
      <c r="BB4901" s="27"/>
      <c r="BC4901" s="27"/>
      <c r="BD4901" s="27"/>
      <c r="BE4901" s="27"/>
      <c r="BF4901" s="27"/>
      <c r="BG4901" s="27"/>
      <c r="BH4901" s="27"/>
      <c r="BI4901" s="27"/>
      <c r="BT4901" s="31"/>
      <c r="BU4901" s="32"/>
      <c r="BV4901" s="33"/>
      <c r="BW4901" s="32"/>
      <c r="BX4901" s="32"/>
      <c r="BY4901" s="34"/>
      <c r="CA4901" s="32"/>
      <c r="CB4901" s="32"/>
    </row>
    <row r="4902" spans="1:80">
      <c r="A4902" s="20"/>
      <c r="B4902" s="21"/>
      <c r="C4902" s="21"/>
      <c r="D4902" s="21"/>
      <c r="E4902" s="21"/>
      <c r="F4902" s="21"/>
      <c r="G4902" s="21"/>
      <c r="H4902" s="21"/>
      <c r="I4902" s="21"/>
      <c r="J4902" s="21"/>
      <c r="K4902" s="22"/>
      <c r="L4902" s="22"/>
      <c r="M4902" s="22"/>
      <c r="N4902" s="22"/>
      <c r="O4902" s="22"/>
      <c r="P4902" s="22"/>
      <c r="Q4902" s="22"/>
      <c r="R4902" s="22"/>
      <c r="S4902" s="22"/>
      <c r="T4902" s="22"/>
      <c r="U4902" s="22"/>
      <c r="V4902" s="22"/>
      <c r="W4902" s="22"/>
      <c r="X4902" s="22"/>
      <c r="Y4902" s="22"/>
      <c r="Z4902" s="22"/>
      <c r="AA4902" s="22"/>
      <c r="AB4902" s="23"/>
      <c r="AC4902" s="23"/>
      <c r="AD4902" s="22"/>
      <c r="AE4902" s="24"/>
      <c r="AF4902" s="24"/>
      <c r="AG4902" s="24"/>
      <c r="AH4902" s="24"/>
      <c r="AI4902" s="24"/>
      <c r="AJ4902" s="24"/>
      <c r="AK4902" s="24"/>
      <c r="AL4902" s="24"/>
      <c r="AM4902" s="24"/>
      <c r="AN4902" s="24"/>
      <c r="AO4902" s="24"/>
      <c r="AP4902" s="24"/>
      <c r="AQ4902" s="24"/>
      <c r="AR4902" s="24"/>
      <c r="AS4902" s="24"/>
      <c r="AT4902" s="25"/>
      <c r="AV4902" s="26"/>
      <c r="AW4902" s="26"/>
      <c r="AX4902" s="27"/>
      <c r="AY4902" s="27"/>
      <c r="AZ4902" s="27"/>
      <c r="BA4902" s="27"/>
      <c r="BB4902" s="27"/>
      <c r="BC4902" s="27"/>
      <c r="BD4902" s="27"/>
      <c r="BE4902" s="27"/>
      <c r="BF4902" s="27"/>
      <c r="BG4902" s="27"/>
      <c r="BH4902" s="27"/>
      <c r="BI4902" s="27"/>
      <c r="BT4902" s="31"/>
      <c r="BU4902" s="32"/>
      <c r="BV4902" s="33"/>
      <c r="BW4902" s="32"/>
      <c r="BX4902" s="32"/>
      <c r="BY4902" s="34"/>
      <c r="CA4902" s="32"/>
      <c r="CB4902" s="32"/>
    </row>
    <row r="4903" spans="1:80">
      <c r="A4903" s="20"/>
      <c r="B4903" s="21"/>
      <c r="C4903" s="21"/>
      <c r="D4903" s="21"/>
      <c r="E4903" s="21"/>
      <c r="F4903" s="21"/>
      <c r="G4903" s="21"/>
      <c r="H4903" s="21"/>
      <c r="I4903" s="21"/>
      <c r="J4903" s="21"/>
      <c r="K4903" s="22"/>
      <c r="L4903" s="22"/>
      <c r="M4903" s="22"/>
      <c r="N4903" s="22"/>
      <c r="O4903" s="22"/>
      <c r="P4903" s="22"/>
      <c r="Q4903" s="22"/>
      <c r="R4903" s="22"/>
      <c r="S4903" s="22"/>
      <c r="T4903" s="22"/>
      <c r="U4903" s="22"/>
      <c r="V4903" s="22"/>
      <c r="W4903" s="22"/>
      <c r="X4903" s="22"/>
      <c r="Y4903" s="22"/>
      <c r="Z4903" s="22"/>
      <c r="AA4903" s="22"/>
      <c r="AB4903" s="23"/>
      <c r="AC4903" s="23"/>
      <c r="AD4903" s="22"/>
      <c r="AE4903" s="24"/>
      <c r="AF4903" s="24"/>
      <c r="AG4903" s="24"/>
      <c r="AH4903" s="24"/>
      <c r="AI4903" s="24"/>
      <c r="AJ4903" s="24"/>
      <c r="AK4903" s="24"/>
      <c r="AL4903" s="24"/>
      <c r="AM4903" s="24"/>
      <c r="AN4903" s="24"/>
      <c r="AO4903" s="24"/>
      <c r="AP4903" s="24"/>
      <c r="AQ4903" s="24"/>
      <c r="AR4903" s="24"/>
      <c r="AS4903" s="24"/>
      <c r="AT4903" s="25"/>
      <c r="AV4903" s="26"/>
      <c r="AW4903" s="26"/>
      <c r="AX4903" s="27"/>
      <c r="AY4903" s="27"/>
      <c r="AZ4903" s="27"/>
      <c r="BA4903" s="27"/>
      <c r="BB4903" s="27"/>
      <c r="BC4903" s="27"/>
      <c r="BD4903" s="27"/>
      <c r="BE4903" s="27"/>
      <c r="BF4903" s="27"/>
      <c r="BG4903" s="27"/>
      <c r="BH4903" s="27"/>
      <c r="BI4903" s="27"/>
      <c r="BT4903" s="31"/>
      <c r="BU4903" s="32"/>
      <c r="BV4903" s="33"/>
      <c r="BW4903" s="32"/>
      <c r="BX4903" s="32"/>
      <c r="BY4903" s="34"/>
      <c r="CA4903" s="32"/>
      <c r="CB4903" s="32"/>
    </row>
    <row r="4904" spans="1:80">
      <c r="A4904" s="20"/>
      <c r="B4904" s="21"/>
      <c r="C4904" s="21"/>
      <c r="D4904" s="21"/>
      <c r="E4904" s="21"/>
      <c r="F4904" s="21"/>
      <c r="G4904" s="21"/>
      <c r="H4904" s="21"/>
      <c r="I4904" s="21"/>
      <c r="J4904" s="21"/>
      <c r="K4904" s="22"/>
      <c r="L4904" s="22"/>
      <c r="M4904" s="22"/>
      <c r="N4904" s="22"/>
      <c r="O4904" s="22"/>
      <c r="P4904" s="22"/>
      <c r="Q4904" s="22"/>
      <c r="R4904" s="22"/>
      <c r="S4904" s="22"/>
      <c r="T4904" s="22"/>
      <c r="U4904" s="22"/>
      <c r="V4904" s="22"/>
      <c r="W4904" s="22"/>
      <c r="X4904" s="22"/>
      <c r="Y4904" s="22"/>
      <c r="Z4904" s="22"/>
      <c r="AA4904" s="22"/>
      <c r="AB4904" s="23"/>
      <c r="AC4904" s="23"/>
      <c r="AD4904" s="22"/>
      <c r="AE4904" s="24"/>
      <c r="AF4904" s="24"/>
      <c r="AG4904" s="24"/>
      <c r="AH4904" s="24"/>
      <c r="AI4904" s="24"/>
      <c r="AJ4904" s="24"/>
      <c r="AK4904" s="24"/>
      <c r="AL4904" s="24"/>
      <c r="AM4904" s="24"/>
      <c r="AN4904" s="24"/>
      <c r="AO4904" s="24"/>
      <c r="AP4904" s="24"/>
      <c r="AQ4904" s="24"/>
      <c r="AR4904" s="24"/>
      <c r="AS4904" s="24"/>
      <c r="AT4904" s="25"/>
      <c r="AV4904" s="26"/>
      <c r="AW4904" s="26"/>
      <c r="AX4904" s="27"/>
      <c r="AY4904" s="27"/>
      <c r="AZ4904" s="27"/>
      <c r="BA4904" s="27"/>
      <c r="BB4904" s="27"/>
      <c r="BC4904" s="27"/>
      <c r="BD4904" s="27"/>
      <c r="BE4904" s="27"/>
      <c r="BF4904" s="27"/>
      <c r="BG4904" s="27"/>
      <c r="BH4904" s="27"/>
      <c r="BI4904" s="27"/>
      <c r="BT4904" s="31"/>
      <c r="BU4904" s="32"/>
      <c r="BV4904" s="33"/>
      <c r="BW4904" s="32"/>
      <c r="BX4904" s="32"/>
      <c r="BY4904" s="34"/>
      <c r="CA4904" s="32"/>
      <c r="CB4904" s="32"/>
    </row>
    <row r="4905" spans="1:80">
      <c r="A4905" s="20"/>
      <c r="B4905" s="21"/>
      <c r="C4905" s="21"/>
      <c r="D4905" s="21"/>
      <c r="E4905" s="21"/>
      <c r="F4905" s="21"/>
      <c r="G4905" s="21"/>
      <c r="H4905" s="21"/>
      <c r="I4905" s="21"/>
      <c r="J4905" s="21"/>
      <c r="K4905" s="22"/>
      <c r="L4905" s="22"/>
      <c r="M4905" s="22"/>
      <c r="N4905" s="22"/>
      <c r="O4905" s="22"/>
      <c r="P4905" s="22"/>
      <c r="Q4905" s="22"/>
      <c r="R4905" s="22"/>
      <c r="S4905" s="22"/>
      <c r="T4905" s="22"/>
      <c r="U4905" s="22"/>
      <c r="V4905" s="22"/>
      <c r="W4905" s="22"/>
      <c r="X4905" s="22"/>
      <c r="Y4905" s="22"/>
      <c r="Z4905" s="22"/>
      <c r="AA4905" s="22"/>
      <c r="AB4905" s="23"/>
      <c r="AC4905" s="23"/>
      <c r="AD4905" s="22"/>
      <c r="AE4905" s="24"/>
      <c r="AF4905" s="24"/>
      <c r="AG4905" s="24"/>
      <c r="AH4905" s="24"/>
      <c r="AI4905" s="24"/>
      <c r="AJ4905" s="24"/>
      <c r="AK4905" s="24"/>
      <c r="AL4905" s="24"/>
      <c r="AM4905" s="24"/>
      <c r="AN4905" s="24"/>
      <c r="AO4905" s="24"/>
      <c r="AP4905" s="24"/>
      <c r="AQ4905" s="24"/>
      <c r="AR4905" s="24"/>
      <c r="AS4905" s="24"/>
      <c r="AT4905" s="25"/>
      <c r="AV4905" s="26"/>
      <c r="AW4905" s="26"/>
      <c r="AX4905" s="27"/>
      <c r="AY4905" s="27"/>
      <c r="AZ4905" s="27"/>
      <c r="BA4905" s="27"/>
      <c r="BB4905" s="27"/>
      <c r="BC4905" s="27"/>
      <c r="BD4905" s="27"/>
      <c r="BE4905" s="27"/>
      <c r="BF4905" s="27"/>
      <c r="BG4905" s="27"/>
      <c r="BH4905" s="27"/>
      <c r="BI4905" s="27"/>
      <c r="BT4905" s="31"/>
      <c r="BU4905" s="32"/>
      <c r="BV4905" s="33"/>
      <c r="BW4905" s="32"/>
      <c r="BX4905" s="32"/>
      <c r="BY4905" s="34"/>
      <c r="CA4905" s="32"/>
      <c r="CB4905" s="32"/>
    </row>
    <row r="4906" spans="1:80">
      <c r="A4906" s="20"/>
      <c r="B4906" s="21"/>
      <c r="C4906" s="21"/>
      <c r="D4906" s="21"/>
      <c r="E4906" s="21"/>
      <c r="F4906" s="21"/>
      <c r="G4906" s="21"/>
      <c r="H4906" s="21"/>
      <c r="I4906" s="21"/>
      <c r="J4906" s="21"/>
      <c r="K4906" s="22"/>
      <c r="L4906" s="22"/>
      <c r="M4906" s="22"/>
      <c r="N4906" s="22"/>
      <c r="O4906" s="22"/>
      <c r="P4906" s="22"/>
      <c r="Q4906" s="22"/>
      <c r="R4906" s="22"/>
      <c r="S4906" s="22"/>
      <c r="T4906" s="22"/>
      <c r="U4906" s="22"/>
      <c r="V4906" s="22"/>
      <c r="W4906" s="22"/>
      <c r="X4906" s="22"/>
      <c r="Y4906" s="22"/>
      <c r="Z4906" s="22"/>
      <c r="AA4906" s="22"/>
      <c r="AB4906" s="23"/>
      <c r="AC4906" s="23"/>
      <c r="AD4906" s="22"/>
      <c r="AE4906" s="24"/>
      <c r="AF4906" s="24"/>
      <c r="AG4906" s="24"/>
      <c r="AH4906" s="24"/>
      <c r="AI4906" s="24"/>
      <c r="AJ4906" s="24"/>
      <c r="AK4906" s="24"/>
      <c r="AL4906" s="24"/>
      <c r="AM4906" s="24"/>
      <c r="AN4906" s="24"/>
      <c r="AO4906" s="24"/>
      <c r="AP4906" s="24"/>
      <c r="AQ4906" s="24"/>
      <c r="AR4906" s="24"/>
      <c r="AS4906" s="24"/>
      <c r="AT4906" s="25"/>
      <c r="AV4906" s="26"/>
      <c r="AW4906" s="26"/>
      <c r="AX4906" s="27"/>
      <c r="AY4906" s="27"/>
      <c r="AZ4906" s="27"/>
      <c r="BA4906" s="27"/>
      <c r="BB4906" s="27"/>
      <c r="BC4906" s="27"/>
      <c r="BD4906" s="27"/>
      <c r="BE4906" s="27"/>
      <c r="BF4906" s="27"/>
      <c r="BG4906" s="27"/>
      <c r="BH4906" s="27"/>
      <c r="BI4906" s="27"/>
      <c r="BT4906" s="31"/>
      <c r="BU4906" s="32"/>
      <c r="BV4906" s="33"/>
      <c r="BW4906" s="32"/>
      <c r="BX4906" s="32"/>
      <c r="BY4906" s="34"/>
      <c r="CA4906" s="32"/>
      <c r="CB4906" s="32"/>
    </row>
    <row r="4907" spans="1:80">
      <c r="A4907" s="20"/>
      <c r="B4907" s="21"/>
      <c r="C4907" s="21"/>
      <c r="D4907" s="21"/>
      <c r="E4907" s="21"/>
      <c r="F4907" s="21"/>
      <c r="G4907" s="21"/>
      <c r="H4907" s="21"/>
      <c r="I4907" s="21"/>
      <c r="J4907" s="21"/>
      <c r="K4907" s="22"/>
      <c r="L4907" s="22"/>
      <c r="M4907" s="22"/>
      <c r="N4907" s="22"/>
      <c r="O4907" s="22"/>
      <c r="P4907" s="22"/>
      <c r="Q4907" s="22"/>
      <c r="R4907" s="22"/>
      <c r="S4907" s="22"/>
      <c r="T4907" s="22"/>
      <c r="U4907" s="22"/>
      <c r="V4907" s="22"/>
      <c r="W4907" s="22"/>
      <c r="X4907" s="22"/>
      <c r="Y4907" s="22"/>
      <c r="Z4907" s="22"/>
      <c r="AA4907" s="22"/>
      <c r="AB4907" s="23"/>
      <c r="AC4907" s="23"/>
      <c r="AD4907" s="22"/>
      <c r="AE4907" s="24"/>
      <c r="AF4907" s="24"/>
      <c r="AG4907" s="24"/>
      <c r="AH4907" s="24"/>
      <c r="AI4907" s="24"/>
      <c r="AJ4907" s="24"/>
      <c r="AK4907" s="24"/>
      <c r="AL4907" s="24"/>
      <c r="AM4907" s="24"/>
      <c r="AN4907" s="24"/>
      <c r="AO4907" s="24"/>
      <c r="AP4907" s="24"/>
      <c r="AQ4907" s="24"/>
      <c r="AR4907" s="24"/>
      <c r="AS4907" s="24"/>
      <c r="AT4907" s="25"/>
      <c r="AV4907" s="26"/>
      <c r="AW4907" s="26"/>
      <c r="AX4907" s="27"/>
      <c r="AY4907" s="27"/>
      <c r="AZ4907" s="27"/>
      <c r="BA4907" s="27"/>
      <c r="BB4907" s="27"/>
      <c r="BC4907" s="27"/>
      <c r="BD4907" s="27"/>
      <c r="BE4907" s="27"/>
      <c r="BF4907" s="27"/>
      <c r="BG4907" s="27"/>
      <c r="BH4907" s="27"/>
      <c r="BI4907" s="27"/>
      <c r="BT4907" s="31"/>
      <c r="BU4907" s="32"/>
      <c r="BV4907" s="33"/>
      <c r="BW4907" s="32"/>
      <c r="BX4907" s="32"/>
      <c r="BY4907" s="34"/>
      <c r="CA4907" s="32"/>
      <c r="CB4907" s="32"/>
    </row>
    <row r="4908" spans="1:80">
      <c r="A4908" s="20"/>
      <c r="B4908" s="21"/>
      <c r="C4908" s="21"/>
      <c r="D4908" s="21"/>
      <c r="E4908" s="21"/>
      <c r="F4908" s="21"/>
      <c r="G4908" s="21"/>
      <c r="H4908" s="21"/>
      <c r="I4908" s="21"/>
      <c r="J4908" s="21"/>
      <c r="K4908" s="22"/>
      <c r="L4908" s="22"/>
      <c r="M4908" s="22"/>
      <c r="N4908" s="22"/>
      <c r="O4908" s="22"/>
      <c r="P4908" s="22"/>
      <c r="Q4908" s="22"/>
      <c r="R4908" s="22"/>
      <c r="S4908" s="22"/>
      <c r="T4908" s="22"/>
      <c r="U4908" s="22"/>
      <c r="V4908" s="22"/>
      <c r="W4908" s="22"/>
      <c r="X4908" s="22"/>
      <c r="Y4908" s="22"/>
      <c r="Z4908" s="22"/>
      <c r="AA4908" s="22"/>
      <c r="AB4908" s="23"/>
      <c r="AC4908" s="23"/>
      <c r="AD4908" s="22"/>
      <c r="AE4908" s="24"/>
      <c r="AF4908" s="24"/>
      <c r="AG4908" s="24"/>
      <c r="AH4908" s="24"/>
      <c r="AI4908" s="24"/>
      <c r="AJ4908" s="24"/>
      <c r="AK4908" s="24"/>
      <c r="AL4908" s="24"/>
      <c r="AM4908" s="24"/>
      <c r="AN4908" s="24"/>
      <c r="AO4908" s="24"/>
      <c r="AP4908" s="24"/>
      <c r="AQ4908" s="24"/>
      <c r="AR4908" s="24"/>
      <c r="AS4908" s="24"/>
      <c r="AT4908" s="25"/>
      <c r="AV4908" s="26"/>
      <c r="AW4908" s="26"/>
      <c r="AX4908" s="27"/>
      <c r="AY4908" s="27"/>
      <c r="AZ4908" s="27"/>
      <c r="BA4908" s="27"/>
      <c r="BB4908" s="27"/>
      <c r="BC4908" s="27"/>
      <c r="BD4908" s="27"/>
      <c r="BE4908" s="27"/>
      <c r="BF4908" s="27"/>
      <c r="BG4908" s="27"/>
      <c r="BH4908" s="27"/>
      <c r="BI4908" s="27"/>
      <c r="BT4908" s="31"/>
      <c r="BU4908" s="32"/>
      <c r="BV4908" s="33"/>
      <c r="BW4908" s="32"/>
      <c r="BX4908" s="32"/>
      <c r="BY4908" s="34"/>
      <c r="CA4908" s="32"/>
      <c r="CB4908" s="32"/>
    </row>
    <row r="4909" spans="1:80">
      <c r="A4909" s="20"/>
      <c r="B4909" s="21"/>
      <c r="C4909" s="21"/>
      <c r="D4909" s="21"/>
      <c r="E4909" s="21"/>
      <c r="F4909" s="21"/>
      <c r="G4909" s="21"/>
      <c r="H4909" s="21"/>
      <c r="I4909" s="21"/>
      <c r="J4909" s="21"/>
      <c r="K4909" s="22"/>
      <c r="L4909" s="22"/>
      <c r="M4909" s="22"/>
      <c r="N4909" s="22"/>
      <c r="O4909" s="22"/>
      <c r="P4909" s="22"/>
      <c r="Q4909" s="22"/>
      <c r="R4909" s="22"/>
      <c r="S4909" s="22"/>
      <c r="T4909" s="22"/>
      <c r="U4909" s="22"/>
      <c r="V4909" s="22"/>
      <c r="W4909" s="22"/>
      <c r="X4909" s="22"/>
      <c r="Y4909" s="22"/>
      <c r="Z4909" s="22"/>
      <c r="AA4909" s="22"/>
      <c r="AB4909" s="23"/>
      <c r="AC4909" s="23"/>
      <c r="AD4909" s="22"/>
      <c r="AE4909" s="24"/>
      <c r="AF4909" s="24"/>
      <c r="AG4909" s="24"/>
      <c r="AH4909" s="24"/>
      <c r="AI4909" s="24"/>
      <c r="AJ4909" s="24"/>
      <c r="AK4909" s="24"/>
      <c r="AL4909" s="24"/>
      <c r="AM4909" s="24"/>
      <c r="AN4909" s="24"/>
      <c r="AO4909" s="24"/>
      <c r="AP4909" s="24"/>
      <c r="AQ4909" s="24"/>
      <c r="AR4909" s="24"/>
      <c r="AS4909" s="24"/>
      <c r="AT4909" s="25"/>
      <c r="AV4909" s="26"/>
      <c r="AW4909" s="26"/>
      <c r="AX4909" s="27"/>
      <c r="AY4909" s="27"/>
      <c r="AZ4909" s="27"/>
      <c r="BA4909" s="27"/>
      <c r="BB4909" s="27"/>
      <c r="BC4909" s="27"/>
      <c r="BD4909" s="27"/>
      <c r="BE4909" s="27"/>
      <c r="BF4909" s="27"/>
      <c r="BG4909" s="27"/>
      <c r="BH4909" s="27"/>
      <c r="BI4909" s="27"/>
      <c r="BT4909" s="31"/>
      <c r="BU4909" s="32"/>
      <c r="BV4909" s="33"/>
      <c r="BW4909" s="32"/>
      <c r="BX4909" s="32"/>
      <c r="BY4909" s="34"/>
      <c r="CA4909" s="32"/>
      <c r="CB4909" s="32"/>
    </row>
    <row r="4910" spans="1:80">
      <c r="A4910" s="20"/>
      <c r="B4910" s="21"/>
      <c r="C4910" s="21"/>
      <c r="D4910" s="21"/>
      <c r="E4910" s="21"/>
      <c r="F4910" s="21"/>
      <c r="G4910" s="21"/>
      <c r="H4910" s="21"/>
      <c r="I4910" s="21"/>
      <c r="J4910" s="21"/>
      <c r="K4910" s="22"/>
      <c r="L4910" s="22"/>
      <c r="M4910" s="22"/>
      <c r="N4910" s="22"/>
      <c r="O4910" s="22"/>
      <c r="P4910" s="22"/>
      <c r="Q4910" s="22"/>
      <c r="R4910" s="22"/>
      <c r="S4910" s="22"/>
      <c r="T4910" s="22"/>
      <c r="U4910" s="22"/>
      <c r="V4910" s="22"/>
      <c r="W4910" s="22"/>
      <c r="X4910" s="22"/>
      <c r="Y4910" s="22"/>
      <c r="Z4910" s="22"/>
      <c r="AA4910" s="22"/>
      <c r="AB4910" s="23"/>
      <c r="AC4910" s="23"/>
      <c r="AD4910" s="22"/>
      <c r="AE4910" s="24"/>
      <c r="AF4910" s="24"/>
      <c r="AG4910" s="24"/>
      <c r="AH4910" s="24"/>
      <c r="AI4910" s="24"/>
      <c r="AJ4910" s="24"/>
      <c r="AK4910" s="24"/>
      <c r="AL4910" s="24"/>
      <c r="AM4910" s="24"/>
      <c r="AN4910" s="24"/>
      <c r="AO4910" s="24"/>
      <c r="AP4910" s="24"/>
      <c r="AQ4910" s="24"/>
      <c r="AR4910" s="24"/>
      <c r="AS4910" s="24"/>
      <c r="AT4910" s="25"/>
      <c r="AV4910" s="26"/>
      <c r="AW4910" s="26"/>
      <c r="AX4910" s="27"/>
      <c r="AY4910" s="27"/>
      <c r="AZ4910" s="27"/>
      <c r="BA4910" s="27"/>
      <c r="BB4910" s="27"/>
      <c r="BC4910" s="27"/>
      <c r="BD4910" s="27"/>
      <c r="BE4910" s="27"/>
      <c r="BF4910" s="27"/>
      <c r="BG4910" s="27"/>
      <c r="BH4910" s="27"/>
      <c r="BI4910" s="27"/>
      <c r="BT4910" s="31"/>
      <c r="BU4910" s="32"/>
      <c r="BV4910" s="33"/>
      <c r="BW4910" s="32"/>
      <c r="BX4910" s="32"/>
      <c r="BY4910" s="34"/>
      <c r="CA4910" s="32"/>
      <c r="CB4910" s="32"/>
    </row>
    <row r="4911" spans="1:80">
      <c r="A4911" s="20"/>
      <c r="B4911" s="21"/>
      <c r="C4911" s="21"/>
      <c r="D4911" s="21"/>
      <c r="E4911" s="21"/>
      <c r="F4911" s="21"/>
      <c r="G4911" s="21"/>
      <c r="H4911" s="21"/>
      <c r="I4911" s="21"/>
      <c r="J4911" s="21"/>
      <c r="K4911" s="22"/>
      <c r="L4911" s="22"/>
      <c r="M4911" s="22"/>
      <c r="N4911" s="22"/>
      <c r="O4911" s="22"/>
      <c r="P4911" s="22"/>
      <c r="Q4911" s="22"/>
      <c r="R4911" s="22"/>
      <c r="S4911" s="22"/>
      <c r="T4911" s="22"/>
      <c r="U4911" s="22"/>
      <c r="V4911" s="22"/>
      <c r="W4911" s="22"/>
      <c r="X4911" s="22"/>
      <c r="Y4911" s="22"/>
      <c r="Z4911" s="22"/>
      <c r="AA4911" s="22"/>
      <c r="AB4911" s="23"/>
      <c r="AC4911" s="23"/>
      <c r="AD4911" s="22"/>
      <c r="AE4911" s="24"/>
      <c r="AF4911" s="24"/>
      <c r="AG4911" s="24"/>
      <c r="AH4911" s="24"/>
      <c r="AI4911" s="24"/>
      <c r="AJ4911" s="24"/>
      <c r="AK4911" s="24"/>
      <c r="AL4911" s="24"/>
      <c r="AM4911" s="24"/>
      <c r="AN4911" s="24"/>
      <c r="AO4911" s="24"/>
      <c r="AP4911" s="24"/>
      <c r="AQ4911" s="24"/>
      <c r="AR4911" s="24"/>
      <c r="AS4911" s="24"/>
      <c r="AT4911" s="25"/>
      <c r="AV4911" s="26"/>
      <c r="AW4911" s="26"/>
      <c r="AX4911" s="27"/>
      <c r="AY4911" s="27"/>
      <c r="AZ4911" s="27"/>
      <c r="BA4911" s="27"/>
      <c r="BB4911" s="27"/>
      <c r="BC4911" s="27"/>
      <c r="BD4911" s="27"/>
      <c r="BE4911" s="27"/>
      <c r="BF4911" s="27"/>
      <c r="BG4911" s="27"/>
      <c r="BH4911" s="27"/>
      <c r="BI4911" s="27"/>
      <c r="BT4911" s="31"/>
      <c r="BU4911" s="32"/>
      <c r="BV4911" s="33"/>
      <c r="BW4911" s="32"/>
      <c r="BX4911" s="32"/>
      <c r="BY4911" s="34"/>
      <c r="CA4911" s="32"/>
      <c r="CB4911" s="32"/>
    </row>
    <row r="4912" spans="1:80">
      <c r="A4912" s="20"/>
      <c r="B4912" s="21"/>
      <c r="C4912" s="21"/>
      <c r="D4912" s="21"/>
      <c r="E4912" s="21"/>
      <c r="F4912" s="21"/>
      <c r="G4912" s="21"/>
      <c r="H4912" s="21"/>
      <c r="I4912" s="21"/>
      <c r="J4912" s="21"/>
      <c r="K4912" s="22"/>
      <c r="L4912" s="22"/>
      <c r="M4912" s="22"/>
      <c r="N4912" s="22"/>
      <c r="O4912" s="22"/>
      <c r="P4912" s="22"/>
      <c r="Q4912" s="22"/>
      <c r="R4912" s="22"/>
      <c r="S4912" s="22"/>
      <c r="T4912" s="22"/>
      <c r="U4912" s="22"/>
      <c r="V4912" s="22"/>
      <c r="W4912" s="22"/>
      <c r="X4912" s="22"/>
      <c r="Y4912" s="22"/>
      <c r="Z4912" s="22"/>
      <c r="AA4912" s="22"/>
      <c r="AB4912" s="23"/>
      <c r="AC4912" s="23"/>
      <c r="AD4912" s="22"/>
      <c r="AE4912" s="24"/>
      <c r="AF4912" s="24"/>
      <c r="AG4912" s="24"/>
      <c r="AH4912" s="24"/>
      <c r="AI4912" s="24"/>
      <c r="AJ4912" s="24"/>
      <c r="AK4912" s="24"/>
      <c r="AL4912" s="24"/>
      <c r="AM4912" s="24"/>
      <c r="AN4912" s="24"/>
      <c r="AO4912" s="24"/>
      <c r="AP4912" s="24"/>
      <c r="AQ4912" s="24"/>
      <c r="AR4912" s="24"/>
      <c r="AS4912" s="24"/>
      <c r="AT4912" s="25"/>
      <c r="AV4912" s="26"/>
      <c r="AW4912" s="26"/>
      <c r="AX4912" s="27"/>
      <c r="AY4912" s="27"/>
      <c r="AZ4912" s="27"/>
      <c r="BA4912" s="27"/>
      <c r="BB4912" s="27"/>
      <c r="BC4912" s="27"/>
      <c r="BD4912" s="27"/>
      <c r="BE4912" s="27"/>
      <c r="BF4912" s="27"/>
      <c r="BG4912" s="27"/>
      <c r="BH4912" s="27"/>
      <c r="BI4912" s="27"/>
      <c r="BT4912" s="31"/>
      <c r="BU4912" s="32"/>
      <c r="BV4912" s="33"/>
      <c r="BW4912" s="32"/>
      <c r="BX4912" s="32"/>
      <c r="BY4912" s="34"/>
      <c r="CA4912" s="32"/>
      <c r="CB4912" s="32"/>
    </row>
    <row r="4913" spans="1:80">
      <c r="A4913" s="20"/>
      <c r="B4913" s="21"/>
      <c r="C4913" s="21"/>
      <c r="D4913" s="21"/>
      <c r="E4913" s="21"/>
      <c r="F4913" s="21"/>
      <c r="G4913" s="21"/>
      <c r="H4913" s="21"/>
      <c r="I4913" s="21"/>
      <c r="J4913" s="21"/>
      <c r="K4913" s="22"/>
      <c r="L4913" s="22"/>
      <c r="M4913" s="22"/>
      <c r="N4913" s="22"/>
      <c r="O4913" s="22"/>
      <c r="P4913" s="22"/>
      <c r="Q4913" s="22"/>
      <c r="R4913" s="22"/>
      <c r="S4913" s="22"/>
      <c r="T4913" s="22"/>
      <c r="U4913" s="22"/>
      <c r="V4913" s="22"/>
      <c r="W4913" s="22"/>
      <c r="X4913" s="22"/>
      <c r="Y4913" s="22"/>
      <c r="Z4913" s="22"/>
      <c r="AA4913" s="22"/>
      <c r="AB4913" s="23"/>
      <c r="AC4913" s="23"/>
      <c r="AD4913" s="22"/>
      <c r="AE4913" s="24"/>
      <c r="AF4913" s="24"/>
      <c r="AG4913" s="24"/>
      <c r="AH4913" s="24"/>
      <c r="AI4913" s="24"/>
      <c r="AJ4913" s="24"/>
      <c r="AK4913" s="24"/>
      <c r="AL4913" s="24"/>
      <c r="AM4913" s="24"/>
      <c r="AN4913" s="24"/>
      <c r="AO4913" s="24"/>
      <c r="AP4913" s="24"/>
      <c r="AQ4913" s="24"/>
      <c r="AR4913" s="24"/>
      <c r="AS4913" s="24"/>
      <c r="AT4913" s="25"/>
      <c r="AV4913" s="26"/>
      <c r="AW4913" s="26"/>
      <c r="AX4913" s="27"/>
      <c r="AY4913" s="27"/>
      <c r="AZ4913" s="27"/>
      <c r="BA4913" s="27"/>
      <c r="BB4913" s="27"/>
      <c r="BC4913" s="27"/>
      <c r="BD4913" s="27"/>
      <c r="BE4913" s="27"/>
      <c r="BF4913" s="27"/>
      <c r="BG4913" s="27"/>
      <c r="BH4913" s="27"/>
      <c r="BI4913" s="27"/>
      <c r="BT4913" s="31"/>
      <c r="BU4913" s="32"/>
      <c r="BV4913" s="33"/>
      <c r="BW4913" s="32"/>
      <c r="BX4913" s="32"/>
      <c r="BY4913" s="34"/>
      <c r="CA4913" s="32"/>
      <c r="CB4913" s="32"/>
    </row>
    <row r="4914" spans="1:80">
      <c r="A4914" s="20"/>
      <c r="B4914" s="21"/>
      <c r="C4914" s="21"/>
      <c r="D4914" s="21"/>
      <c r="E4914" s="21"/>
      <c r="F4914" s="21"/>
      <c r="G4914" s="21"/>
      <c r="H4914" s="21"/>
      <c r="I4914" s="21"/>
      <c r="J4914" s="21"/>
      <c r="K4914" s="22"/>
      <c r="L4914" s="22"/>
      <c r="M4914" s="22"/>
      <c r="N4914" s="22"/>
      <c r="O4914" s="22"/>
      <c r="P4914" s="22"/>
      <c r="Q4914" s="22"/>
      <c r="R4914" s="22"/>
      <c r="S4914" s="22"/>
      <c r="T4914" s="22"/>
      <c r="U4914" s="22"/>
      <c r="V4914" s="22"/>
      <c r="W4914" s="22"/>
      <c r="X4914" s="22"/>
      <c r="Y4914" s="22"/>
      <c r="Z4914" s="22"/>
      <c r="AA4914" s="22"/>
      <c r="AB4914" s="23"/>
      <c r="AC4914" s="23"/>
      <c r="AD4914" s="22"/>
      <c r="AE4914" s="24"/>
      <c r="AF4914" s="24"/>
      <c r="AG4914" s="24"/>
      <c r="AH4914" s="24"/>
      <c r="AI4914" s="24"/>
      <c r="AJ4914" s="24"/>
      <c r="AK4914" s="24"/>
      <c r="AL4914" s="24"/>
      <c r="AM4914" s="24"/>
      <c r="AN4914" s="24"/>
      <c r="AO4914" s="24"/>
      <c r="AP4914" s="24"/>
      <c r="AQ4914" s="24"/>
      <c r="AR4914" s="24"/>
      <c r="AS4914" s="24"/>
      <c r="AT4914" s="25"/>
      <c r="AV4914" s="26"/>
      <c r="AW4914" s="26"/>
      <c r="AX4914" s="27"/>
      <c r="AY4914" s="27"/>
      <c r="AZ4914" s="27"/>
      <c r="BA4914" s="27"/>
      <c r="BB4914" s="27"/>
      <c r="BC4914" s="27"/>
      <c r="BD4914" s="27"/>
      <c r="BE4914" s="27"/>
      <c r="BF4914" s="27"/>
      <c r="BG4914" s="27"/>
      <c r="BH4914" s="27"/>
      <c r="BI4914" s="27"/>
      <c r="BT4914" s="31"/>
      <c r="BU4914" s="32"/>
      <c r="BV4914" s="33"/>
      <c r="BW4914" s="32"/>
      <c r="BX4914" s="32"/>
      <c r="BY4914" s="34"/>
      <c r="CA4914" s="32"/>
      <c r="CB4914" s="32"/>
    </row>
    <row r="4915" spans="1:80">
      <c r="A4915" s="20"/>
      <c r="B4915" s="21"/>
      <c r="C4915" s="21"/>
      <c r="D4915" s="21"/>
      <c r="E4915" s="21"/>
      <c r="F4915" s="21"/>
      <c r="G4915" s="21"/>
      <c r="H4915" s="21"/>
      <c r="I4915" s="21"/>
      <c r="J4915" s="21"/>
      <c r="K4915" s="22"/>
      <c r="L4915" s="22"/>
      <c r="M4915" s="22"/>
      <c r="N4915" s="22"/>
      <c r="O4915" s="22"/>
      <c r="P4915" s="22"/>
      <c r="Q4915" s="22"/>
      <c r="R4915" s="22"/>
      <c r="S4915" s="22"/>
      <c r="T4915" s="22"/>
      <c r="U4915" s="22"/>
      <c r="V4915" s="22"/>
      <c r="W4915" s="22"/>
      <c r="X4915" s="22"/>
      <c r="Y4915" s="22"/>
      <c r="Z4915" s="22"/>
      <c r="AA4915" s="22"/>
      <c r="AB4915" s="23"/>
      <c r="AC4915" s="23"/>
      <c r="AD4915" s="22"/>
      <c r="AE4915" s="24"/>
      <c r="AF4915" s="24"/>
      <c r="AG4915" s="24"/>
      <c r="AH4915" s="24"/>
      <c r="AI4915" s="24"/>
      <c r="AJ4915" s="24"/>
      <c r="AK4915" s="24"/>
      <c r="AL4915" s="24"/>
      <c r="AM4915" s="24"/>
      <c r="AN4915" s="24"/>
      <c r="AO4915" s="24"/>
      <c r="AP4915" s="24"/>
      <c r="AQ4915" s="24"/>
      <c r="AR4915" s="24"/>
      <c r="AS4915" s="24"/>
      <c r="AT4915" s="25"/>
      <c r="AV4915" s="26"/>
      <c r="AW4915" s="26"/>
      <c r="AX4915" s="27"/>
      <c r="AY4915" s="27"/>
      <c r="AZ4915" s="27"/>
      <c r="BA4915" s="27"/>
      <c r="BB4915" s="27"/>
      <c r="BC4915" s="27"/>
      <c r="BD4915" s="27"/>
      <c r="BE4915" s="27"/>
      <c r="BF4915" s="27"/>
      <c r="BG4915" s="27"/>
      <c r="BH4915" s="27"/>
      <c r="BI4915" s="27"/>
      <c r="BT4915" s="31"/>
      <c r="BU4915" s="32"/>
      <c r="BV4915" s="33"/>
      <c r="BW4915" s="32"/>
      <c r="BX4915" s="32"/>
      <c r="BY4915" s="34"/>
      <c r="CA4915" s="32"/>
      <c r="CB4915" s="32"/>
    </row>
    <row r="4916" spans="1:80">
      <c r="A4916" s="20"/>
      <c r="B4916" s="21"/>
      <c r="C4916" s="21"/>
      <c r="D4916" s="21"/>
      <c r="E4916" s="21"/>
      <c r="F4916" s="21"/>
      <c r="G4916" s="21"/>
      <c r="H4916" s="21"/>
      <c r="I4916" s="21"/>
      <c r="J4916" s="21"/>
      <c r="K4916" s="22"/>
      <c r="L4916" s="22"/>
      <c r="M4916" s="22"/>
      <c r="N4916" s="22"/>
      <c r="O4916" s="22"/>
      <c r="P4916" s="22"/>
      <c r="Q4916" s="22"/>
      <c r="R4916" s="22"/>
      <c r="S4916" s="22"/>
      <c r="T4916" s="22"/>
      <c r="U4916" s="22"/>
      <c r="V4916" s="22"/>
      <c r="W4916" s="22"/>
      <c r="X4916" s="22"/>
      <c r="Y4916" s="22"/>
      <c r="Z4916" s="22"/>
      <c r="AA4916" s="22"/>
      <c r="AB4916" s="23"/>
      <c r="AC4916" s="23"/>
      <c r="AD4916" s="22"/>
      <c r="AE4916" s="24"/>
      <c r="AF4916" s="24"/>
      <c r="AG4916" s="24"/>
      <c r="AH4916" s="24"/>
      <c r="AI4916" s="24"/>
      <c r="AJ4916" s="24"/>
      <c r="AK4916" s="24"/>
      <c r="AL4916" s="24"/>
      <c r="AM4916" s="24"/>
      <c r="AN4916" s="24"/>
      <c r="AO4916" s="24"/>
      <c r="AP4916" s="24"/>
      <c r="AQ4916" s="24"/>
      <c r="AR4916" s="24"/>
      <c r="AS4916" s="24"/>
      <c r="AT4916" s="25"/>
      <c r="AV4916" s="26"/>
      <c r="AW4916" s="26"/>
      <c r="AX4916" s="27"/>
      <c r="AY4916" s="27"/>
      <c r="AZ4916" s="27"/>
      <c r="BA4916" s="27"/>
      <c r="BB4916" s="27"/>
      <c r="BC4916" s="27"/>
      <c r="BD4916" s="27"/>
      <c r="BE4916" s="27"/>
      <c r="BF4916" s="27"/>
      <c r="BG4916" s="27"/>
      <c r="BH4916" s="27"/>
      <c r="BI4916" s="27"/>
      <c r="BT4916" s="31"/>
      <c r="BU4916" s="32"/>
      <c r="BV4916" s="33"/>
      <c r="BW4916" s="32"/>
      <c r="BX4916" s="32"/>
      <c r="BY4916" s="34"/>
      <c r="CA4916" s="32"/>
      <c r="CB4916" s="32"/>
    </row>
    <row r="4917" spans="1:80">
      <c r="A4917" s="20"/>
      <c r="B4917" s="21"/>
      <c r="C4917" s="21"/>
      <c r="D4917" s="21"/>
      <c r="E4917" s="21"/>
      <c r="F4917" s="21"/>
      <c r="G4917" s="21"/>
      <c r="H4917" s="21"/>
      <c r="I4917" s="21"/>
      <c r="J4917" s="21"/>
      <c r="K4917" s="22"/>
      <c r="L4917" s="22"/>
      <c r="M4917" s="22"/>
      <c r="N4917" s="22"/>
      <c r="O4917" s="22"/>
      <c r="P4917" s="22"/>
      <c r="Q4917" s="22"/>
      <c r="R4917" s="22"/>
      <c r="S4917" s="22"/>
      <c r="T4917" s="22"/>
      <c r="U4917" s="22"/>
      <c r="V4917" s="22"/>
      <c r="W4917" s="22"/>
      <c r="X4917" s="22"/>
      <c r="Y4917" s="22"/>
      <c r="Z4917" s="22"/>
      <c r="AA4917" s="22"/>
      <c r="AB4917" s="23"/>
      <c r="AC4917" s="23"/>
      <c r="AD4917" s="22"/>
      <c r="AE4917" s="24"/>
      <c r="AF4917" s="24"/>
      <c r="AG4917" s="24"/>
      <c r="AH4917" s="24"/>
      <c r="AI4917" s="24"/>
      <c r="AJ4917" s="24"/>
      <c r="AK4917" s="24"/>
      <c r="AL4917" s="24"/>
      <c r="AM4917" s="24"/>
      <c r="AN4917" s="24"/>
      <c r="AO4917" s="24"/>
      <c r="AP4917" s="24"/>
      <c r="AQ4917" s="24"/>
      <c r="AR4917" s="24"/>
      <c r="AS4917" s="24"/>
      <c r="AT4917" s="25"/>
      <c r="AV4917" s="26"/>
      <c r="AW4917" s="26"/>
      <c r="AX4917" s="27"/>
      <c r="AY4917" s="27"/>
      <c r="AZ4917" s="27"/>
      <c r="BA4917" s="27"/>
      <c r="BB4917" s="27"/>
      <c r="BC4917" s="27"/>
      <c r="BD4917" s="27"/>
      <c r="BE4917" s="27"/>
      <c r="BF4917" s="27"/>
      <c r="BG4917" s="27"/>
      <c r="BH4917" s="27"/>
      <c r="BI4917" s="27"/>
      <c r="BT4917" s="31"/>
      <c r="BU4917" s="32"/>
      <c r="BV4917" s="33"/>
      <c r="BW4917" s="32"/>
      <c r="BX4917" s="32"/>
      <c r="BY4917" s="34"/>
      <c r="CA4917" s="32"/>
      <c r="CB4917" s="32"/>
    </row>
    <row r="4918" spans="1:80">
      <c r="A4918" s="20"/>
      <c r="B4918" s="21"/>
      <c r="C4918" s="21"/>
      <c r="D4918" s="21"/>
      <c r="E4918" s="21"/>
      <c r="F4918" s="21"/>
      <c r="G4918" s="21"/>
      <c r="H4918" s="21"/>
      <c r="I4918" s="21"/>
      <c r="J4918" s="21"/>
      <c r="K4918" s="22"/>
      <c r="L4918" s="22"/>
      <c r="M4918" s="22"/>
      <c r="N4918" s="22"/>
      <c r="O4918" s="22"/>
      <c r="P4918" s="22"/>
      <c r="Q4918" s="22"/>
      <c r="R4918" s="22"/>
      <c r="S4918" s="22"/>
      <c r="T4918" s="22"/>
      <c r="U4918" s="22"/>
      <c r="V4918" s="22"/>
      <c r="W4918" s="22"/>
      <c r="X4918" s="22"/>
      <c r="Y4918" s="22"/>
      <c r="Z4918" s="22"/>
      <c r="AA4918" s="22"/>
      <c r="AB4918" s="23"/>
      <c r="AC4918" s="23"/>
      <c r="AD4918" s="22"/>
      <c r="AE4918" s="24"/>
      <c r="AF4918" s="24"/>
      <c r="AG4918" s="24"/>
      <c r="AH4918" s="24"/>
      <c r="AI4918" s="24"/>
      <c r="AJ4918" s="24"/>
      <c r="AK4918" s="24"/>
      <c r="AL4918" s="24"/>
      <c r="AM4918" s="24"/>
      <c r="AN4918" s="24"/>
      <c r="AO4918" s="24"/>
      <c r="AP4918" s="24"/>
      <c r="AQ4918" s="24"/>
      <c r="AR4918" s="24"/>
      <c r="AS4918" s="24"/>
      <c r="AT4918" s="25"/>
      <c r="AV4918" s="26"/>
      <c r="AW4918" s="26"/>
      <c r="AX4918" s="27"/>
      <c r="AY4918" s="27"/>
      <c r="AZ4918" s="27"/>
      <c r="BA4918" s="27"/>
      <c r="BB4918" s="27"/>
      <c r="BC4918" s="27"/>
      <c r="BD4918" s="27"/>
      <c r="BE4918" s="27"/>
      <c r="BF4918" s="27"/>
      <c r="BG4918" s="27"/>
      <c r="BH4918" s="27"/>
      <c r="BI4918" s="27"/>
      <c r="BT4918" s="31"/>
      <c r="BU4918" s="32"/>
      <c r="BV4918" s="33"/>
      <c r="BW4918" s="32"/>
      <c r="BX4918" s="32"/>
      <c r="BY4918" s="34"/>
      <c r="CA4918" s="32"/>
      <c r="CB4918" s="32"/>
    </row>
    <row r="4919" spans="1:80">
      <c r="A4919" s="20"/>
      <c r="B4919" s="21"/>
      <c r="C4919" s="21"/>
      <c r="D4919" s="21"/>
      <c r="E4919" s="21"/>
      <c r="F4919" s="21"/>
      <c r="G4919" s="21"/>
      <c r="H4919" s="21"/>
      <c r="I4919" s="21"/>
      <c r="J4919" s="21"/>
      <c r="K4919" s="22"/>
      <c r="L4919" s="22"/>
      <c r="M4919" s="22"/>
      <c r="N4919" s="22"/>
      <c r="O4919" s="22"/>
      <c r="P4919" s="22"/>
      <c r="Q4919" s="22"/>
      <c r="R4919" s="22"/>
      <c r="S4919" s="22"/>
      <c r="T4919" s="22"/>
      <c r="U4919" s="22"/>
      <c r="V4919" s="22"/>
      <c r="W4919" s="22"/>
      <c r="X4919" s="22"/>
      <c r="Y4919" s="22"/>
      <c r="Z4919" s="22"/>
      <c r="AA4919" s="22"/>
      <c r="AB4919" s="23"/>
      <c r="AC4919" s="23"/>
      <c r="AD4919" s="22"/>
      <c r="AE4919" s="24"/>
      <c r="AF4919" s="24"/>
      <c r="AG4919" s="24"/>
      <c r="AH4919" s="24"/>
      <c r="AI4919" s="24"/>
      <c r="AJ4919" s="24"/>
      <c r="AK4919" s="24"/>
      <c r="AL4919" s="24"/>
      <c r="AM4919" s="24"/>
      <c r="AN4919" s="24"/>
      <c r="AO4919" s="24"/>
      <c r="AP4919" s="24"/>
      <c r="AQ4919" s="24"/>
      <c r="AR4919" s="24"/>
      <c r="AS4919" s="24"/>
      <c r="AT4919" s="25"/>
      <c r="AV4919" s="26"/>
      <c r="AW4919" s="26"/>
      <c r="AX4919" s="27"/>
      <c r="AY4919" s="27"/>
      <c r="AZ4919" s="27"/>
      <c r="BA4919" s="27"/>
      <c r="BB4919" s="27"/>
      <c r="BC4919" s="27"/>
      <c r="BD4919" s="27"/>
      <c r="BE4919" s="27"/>
      <c r="BF4919" s="27"/>
      <c r="BG4919" s="27"/>
      <c r="BH4919" s="27"/>
      <c r="BI4919" s="27"/>
      <c r="BT4919" s="31"/>
      <c r="BU4919" s="32"/>
      <c r="BV4919" s="33"/>
      <c r="BW4919" s="32"/>
      <c r="BX4919" s="32"/>
      <c r="BY4919" s="34"/>
      <c r="CA4919" s="32"/>
      <c r="CB4919" s="32"/>
    </row>
    <row r="4920" spans="1:80">
      <c r="A4920" s="20"/>
      <c r="B4920" s="21"/>
      <c r="C4920" s="21"/>
      <c r="D4920" s="21"/>
      <c r="E4920" s="21"/>
      <c r="F4920" s="21"/>
      <c r="G4920" s="21"/>
      <c r="H4920" s="21"/>
      <c r="I4920" s="21"/>
      <c r="J4920" s="21"/>
      <c r="K4920" s="22"/>
      <c r="L4920" s="22"/>
      <c r="M4920" s="22"/>
      <c r="N4920" s="22"/>
      <c r="O4920" s="22"/>
      <c r="P4920" s="22"/>
      <c r="Q4920" s="22"/>
      <c r="R4920" s="22"/>
      <c r="S4920" s="22"/>
      <c r="T4920" s="22"/>
      <c r="U4920" s="22"/>
      <c r="V4920" s="22"/>
      <c r="W4920" s="22"/>
      <c r="X4920" s="22"/>
      <c r="Y4920" s="22"/>
      <c r="Z4920" s="22"/>
      <c r="AA4920" s="22"/>
      <c r="AB4920" s="23"/>
      <c r="AC4920" s="23"/>
      <c r="AD4920" s="22"/>
      <c r="AE4920" s="24"/>
      <c r="AF4920" s="24"/>
      <c r="AG4920" s="24"/>
      <c r="AH4920" s="24"/>
      <c r="AI4920" s="24"/>
      <c r="AJ4920" s="24"/>
      <c r="AK4920" s="24"/>
      <c r="AL4920" s="24"/>
      <c r="AM4920" s="24"/>
      <c r="AN4920" s="24"/>
      <c r="AO4920" s="24"/>
      <c r="AP4920" s="24"/>
      <c r="AQ4920" s="24"/>
      <c r="AR4920" s="24"/>
      <c r="AS4920" s="24"/>
      <c r="AT4920" s="25"/>
      <c r="AV4920" s="26"/>
      <c r="AW4920" s="26"/>
      <c r="AX4920" s="27"/>
      <c r="AY4920" s="27"/>
      <c r="AZ4920" s="27"/>
      <c r="BA4920" s="27"/>
      <c r="BB4920" s="27"/>
      <c r="BC4920" s="27"/>
      <c r="BD4920" s="27"/>
      <c r="BE4920" s="27"/>
      <c r="BF4920" s="27"/>
      <c r="BG4920" s="27"/>
      <c r="BH4920" s="27"/>
      <c r="BI4920" s="27"/>
      <c r="BT4920" s="31"/>
      <c r="BU4920" s="32"/>
      <c r="BV4920" s="33"/>
      <c r="BW4920" s="32"/>
      <c r="BX4920" s="32"/>
      <c r="BY4920" s="34"/>
      <c r="CA4920" s="32"/>
      <c r="CB4920" s="32"/>
    </row>
    <row r="4921" spans="1:80">
      <c r="A4921" s="20"/>
      <c r="B4921" s="21"/>
      <c r="C4921" s="21"/>
      <c r="D4921" s="21"/>
      <c r="E4921" s="21"/>
      <c r="F4921" s="21"/>
      <c r="G4921" s="21"/>
      <c r="H4921" s="21"/>
      <c r="I4921" s="21"/>
      <c r="J4921" s="21"/>
      <c r="K4921" s="22"/>
      <c r="L4921" s="22"/>
      <c r="M4921" s="22"/>
      <c r="N4921" s="22"/>
      <c r="O4921" s="22"/>
      <c r="P4921" s="22"/>
      <c r="Q4921" s="22"/>
      <c r="R4921" s="22"/>
      <c r="S4921" s="22"/>
      <c r="T4921" s="22"/>
      <c r="U4921" s="22"/>
      <c r="V4921" s="22"/>
      <c r="W4921" s="22"/>
      <c r="X4921" s="22"/>
      <c r="Y4921" s="22"/>
      <c r="Z4921" s="22"/>
      <c r="AA4921" s="22"/>
      <c r="AB4921" s="23"/>
      <c r="AC4921" s="23"/>
      <c r="AD4921" s="22"/>
      <c r="AE4921" s="24"/>
      <c r="AF4921" s="24"/>
      <c r="AG4921" s="24"/>
      <c r="AH4921" s="24"/>
      <c r="AI4921" s="24"/>
      <c r="AJ4921" s="24"/>
      <c r="AK4921" s="24"/>
      <c r="AL4921" s="24"/>
      <c r="AM4921" s="24"/>
      <c r="AN4921" s="24"/>
      <c r="AO4921" s="24"/>
      <c r="AP4921" s="24"/>
      <c r="AQ4921" s="24"/>
      <c r="AR4921" s="24"/>
      <c r="AS4921" s="24"/>
      <c r="AT4921" s="25"/>
      <c r="AV4921" s="26"/>
      <c r="AW4921" s="26"/>
      <c r="AX4921" s="27"/>
      <c r="AY4921" s="27"/>
      <c r="AZ4921" s="27"/>
      <c r="BA4921" s="27"/>
      <c r="BB4921" s="27"/>
      <c r="BC4921" s="27"/>
      <c r="BD4921" s="27"/>
      <c r="BE4921" s="27"/>
      <c r="BF4921" s="27"/>
      <c r="BG4921" s="27"/>
      <c r="BH4921" s="27"/>
      <c r="BI4921" s="27"/>
      <c r="BT4921" s="31"/>
      <c r="BU4921" s="32"/>
      <c r="BV4921" s="33"/>
      <c r="BW4921" s="32"/>
      <c r="BX4921" s="32"/>
      <c r="BY4921" s="34"/>
      <c r="CA4921" s="32"/>
      <c r="CB4921" s="32"/>
    </row>
    <row r="4922" spans="1:80">
      <c r="A4922" s="20"/>
      <c r="B4922" s="21"/>
      <c r="C4922" s="21"/>
      <c r="D4922" s="21"/>
      <c r="E4922" s="21"/>
      <c r="F4922" s="21"/>
      <c r="G4922" s="21"/>
      <c r="H4922" s="21"/>
      <c r="I4922" s="21"/>
      <c r="J4922" s="21"/>
      <c r="K4922" s="22"/>
      <c r="L4922" s="22"/>
      <c r="M4922" s="22"/>
      <c r="N4922" s="22"/>
      <c r="O4922" s="22"/>
      <c r="P4922" s="22"/>
      <c r="Q4922" s="22"/>
      <c r="R4922" s="22"/>
      <c r="S4922" s="22"/>
      <c r="T4922" s="22"/>
      <c r="U4922" s="22"/>
      <c r="V4922" s="22"/>
      <c r="W4922" s="22"/>
      <c r="X4922" s="22"/>
      <c r="Y4922" s="22"/>
      <c r="Z4922" s="22"/>
      <c r="AA4922" s="22"/>
      <c r="AB4922" s="23"/>
      <c r="AC4922" s="23"/>
      <c r="AD4922" s="22"/>
      <c r="AE4922" s="24"/>
      <c r="AF4922" s="24"/>
      <c r="AG4922" s="24"/>
      <c r="AH4922" s="24"/>
      <c r="AI4922" s="24"/>
      <c r="AJ4922" s="24"/>
      <c r="AK4922" s="24"/>
      <c r="AL4922" s="24"/>
      <c r="AM4922" s="24"/>
      <c r="AN4922" s="24"/>
      <c r="AO4922" s="24"/>
      <c r="AP4922" s="24"/>
      <c r="AQ4922" s="24"/>
      <c r="AR4922" s="24"/>
      <c r="AS4922" s="24"/>
      <c r="AT4922" s="25"/>
      <c r="AV4922" s="26"/>
      <c r="AW4922" s="26"/>
      <c r="AX4922" s="27"/>
      <c r="AY4922" s="27"/>
      <c r="AZ4922" s="27"/>
      <c r="BA4922" s="27"/>
      <c r="BB4922" s="27"/>
      <c r="BC4922" s="27"/>
      <c r="BD4922" s="27"/>
      <c r="BE4922" s="27"/>
      <c r="BF4922" s="27"/>
      <c r="BG4922" s="27"/>
      <c r="BH4922" s="27"/>
      <c r="BI4922" s="27"/>
      <c r="BT4922" s="31"/>
      <c r="BU4922" s="32"/>
      <c r="BV4922" s="33"/>
      <c r="BW4922" s="32"/>
      <c r="BX4922" s="32"/>
      <c r="BY4922" s="34"/>
      <c r="CA4922" s="32"/>
      <c r="CB4922" s="32"/>
    </row>
    <row r="4923" spans="1:80">
      <c r="A4923" s="20"/>
      <c r="B4923" s="21"/>
      <c r="C4923" s="21"/>
      <c r="D4923" s="21"/>
      <c r="E4923" s="21"/>
      <c r="F4923" s="21"/>
      <c r="G4923" s="21"/>
      <c r="H4923" s="21"/>
      <c r="I4923" s="21"/>
      <c r="J4923" s="21"/>
      <c r="K4923" s="22"/>
      <c r="L4923" s="22"/>
      <c r="M4923" s="22"/>
      <c r="N4923" s="22"/>
      <c r="O4923" s="22"/>
      <c r="P4923" s="22"/>
      <c r="Q4923" s="22"/>
      <c r="R4923" s="22"/>
      <c r="S4923" s="22"/>
      <c r="T4923" s="22"/>
      <c r="U4923" s="22"/>
      <c r="V4923" s="22"/>
      <c r="W4923" s="22"/>
      <c r="X4923" s="22"/>
      <c r="Y4923" s="22"/>
      <c r="Z4923" s="22"/>
      <c r="AA4923" s="22"/>
      <c r="AB4923" s="23"/>
      <c r="AC4923" s="23"/>
      <c r="AD4923" s="22"/>
      <c r="AE4923" s="24"/>
      <c r="AF4923" s="24"/>
      <c r="AG4923" s="24"/>
      <c r="AH4923" s="24"/>
      <c r="AI4923" s="24"/>
      <c r="AJ4923" s="24"/>
      <c r="AK4923" s="24"/>
      <c r="AL4923" s="24"/>
      <c r="AM4923" s="24"/>
      <c r="AN4923" s="24"/>
      <c r="AO4923" s="24"/>
      <c r="AP4923" s="24"/>
      <c r="AQ4923" s="24"/>
      <c r="AR4923" s="24"/>
      <c r="AS4923" s="24"/>
      <c r="AT4923" s="25"/>
      <c r="AV4923" s="26"/>
      <c r="AW4923" s="26"/>
      <c r="AX4923" s="27"/>
      <c r="AY4923" s="27"/>
      <c r="AZ4923" s="27"/>
      <c r="BA4923" s="27"/>
      <c r="BB4923" s="27"/>
      <c r="BC4923" s="27"/>
      <c r="BD4923" s="27"/>
      <c r="BE4923" s="27"/>
      <c r="BF4923" s="27"/>
      <c r="BG4923" s="27"/>
      <c r="BH4923" s="27"/>
      <c r="BI4923" s="27"/>
      <c r="BT4923" s="31"/>
      <c r="BU4923" s="32"/>
      <c r="BV4923" s="33"/>
      <c r="BW4923" s="32"/>
      <c r="BX4923" s="32"/>
      <c r="BY4923" s="34"/>
      <c r="CA4923" s="32"/>
      <c r="CB4923" s="32"/>
    </row>
    <row r="4924" spans="1:80">
      <c r="A4924" s="20"/>
      <c r="B4924" s="21"/>
      <c r="C4924" s="21"/>
      <c r="D4924" s="21"/>
      <c r="E4924" s="21"/>
      <c r="F4924" s="21"/>
      <c r="G4924" s="21"/>
      <c r="H4924" s="21"/>
      <c r="I4924" s="21"/>
      <c r="J4924" s="21"/>
      <c r="K4924" s="22"/>
      <c r="L4924" s="22"/>
      <c r="M4924" s="22"/>
      <c r="N4924" s="22"/>
      <c r="O4924" s="22"/>
      <c r="P4924" s="22"/>
      <c r="Q4924" s="22"/>
      <c r="R4924" s="22"/>
      <c r="S4924" s="22"/>
      <c r="T4924" s="22"/>
      <c r="U4924" s="22"/>
      <c r="V4924" s="22"/>
      <c r="W4924" s="22"/>
      <c r="X4924" s="22"/>
      <c r="Y4924" s="22"/>
      <c r="Z4924" s="22"/>
      <c r="AA4924" s="22"/>
      <c r="AB4924" s="23"/>
      <c r="AC4924" s="23"/>
      <c r="AD4924" s="22"/>
      <c r="AE4924" s="24"/>
      <c r="AF4924" s="24"/>
      <c r="AG4924" s="24"/>
      <c r="AH4924" s="24"/>
      <c r="AI4924" s="24"/>
      <c r="AJ4924" s="24"/>
      <c r="AK4924" s="24"/>
      <c r="AL4924" s="24"/>
      <c r="AM4924" s="24"/>
      <c r="AN4924" s="24"/>
      <c r="AO4924" s="24"/>
      <c r="AP4924" s="24"/>
      <c r="AQ4924" s="24"/>
      <c r="AR4924" s="24"/>
      <c r="AS4924" s="24"/>
      <c r="AT4924" s="25"/>
      <c r="AV4924" s="26"/>
      <c r="AW4924" s="26"/>
      <c r="AX4924" s="27"/>
      <c r="AY4924" s="27"/>
      <c r="AZ4924" s="27"/>
      <c r="BA4924" s="27"/>
      <c r="BB4924" s="27"/>
      <c r="BC4924" s="27"/>
      <c r="BD4924" s="27"/>
      <c r="BE4924" s="27"/>
      <c r="BF4924" s="27"/>
      <c r="BG4924" s="27"/>
      <c r="BH4924" s="27"/>
      <c r="BI4924" s="27"/>
      <c r="BT4924" s="31"/>
      <c r="BU4924" s="32"/>
      <c r="BV4924" s="33"/>
      <c r="BW4924" s="32"/>
      <c r="BX4924" s="32"/>
      <c r="BY4924" s="34"/>
      <c r="CA4924" s="32"/>
      <c r="CB4924" s="32"/>
    </row>
    <row r="4925" spans="1:80">
      <c r="A4925" s="20"/>
      <c r="B4925" s="21"/>
      <c r="C4925" s="21"/>
      <c r="D4925" s="21"/>
      <c r="E4925" s="21"/>
      <c r="F4925" s="21"/>
      <c r="G4925" s="21"/>
      <c r="H4925" s="21"/>
      <c r="I4925" s="21"/>
      <c r="J4925" s="21"/>
      <c r="K4925" s="22"/>
      <c r="L4925" s="22"/>
      <c r="M4925" s="22"/>
      <c r="N4925" s="22"/>
      <c r="O4925" s="22"/>
      <c r="P4925" s="22"/>
      <c r="Q4925" s="22"/>
      <c r="R4925" s="22"/>
      <c r="S4925" s="22"/>
      <c r="T4925" s="22"/>
      <c r="U4925" s="22"/>
      <c r="V4925" s="22"/>
      <c r="W4925" s="22"/>
      <c r="X4925" s="22"/>
      <c r="Y4925" s="22"/>
      <c r="Z4925" s="22"/>
      <c r="AA4925" s="22"/>
      <c r="AB4925" s="23"/>
      <c r="AC4925" s="23"/>
      <c r="AD4925" s="22"/>
      <c r="AE4925" s="24"/>
      <c r="AF4925" s="24"/>
      <c r="AG4925" s="24"/>
      <c r="AH4925" s="24"/>
      <c r="AI4925" s="24"/>
      <c r="AJ4925" s="24"/>
      <c r="AK4925" s="24"/>
      <c r="AL4925" s="24"/>
      <c r="AM4925" s="24"/>
      <c r="AN4925" s="24"/>
      <c r="AO4925" s="24"/>
      <c r="AP4925" s="24"/>
      <c r="AQ4925" s="24"/>
      <c r="AR4925" s="24"/>
      <c r="AS4925" s="24"/>
      <c r="AT4925" s="25"/>
      <c r="AV4925" s="26"/>
      <c r="AW4925" s="26"/>
      <c r="AX4925" s="27"/>
      <c r="AY4925" s="27"/>
      <c r="AZ4925" s="27"/>
      <c r="BA4925" s="27"/>
      <c r="BB4925" s="27"/>
      <c r="BC4925" s="27"/>
      <c r="BD4925" s="27"/>
      <c r="BE4925" s="27"/>
      <c r="BF4925" s="27"/>
      <c r="BG4925" s="27"/>
      <c r="BH4925" s="27"/>
      <c r="BI4925" s="27"/>
      <c r="BT4925" s="31"/>
      <c r="BU4925" s="32"/>
      <c r="BV4925" s="33"/>
      <c r="BW4925" s="32"/>
      <c r="BX4925" s="32"/>
      <c r="BY4925" s="34"/>
      <c r="CA4925" s="32"/>
      <c r="CB4925" s="32"/>
    </row>
    <row r="4926" spans="1:80">
      <c r="A4926" s="20"/>
      <c r="B4926" s="21"/>
      <c r="C4926" s="21"/>
      <c r="D4926" s="21"/>
      <c r="E4926" s="21"/>
      <c r="F4926" s="21"/>
      <c r="G4926" s="21"/>
      <c r="H4926" s="21"/>
      <c r="I4926" s="21"/>
      <c r="J4926" s="21"/>
      <c r="K4926" s="22"/>
      <c r="L4926" s="22"/>
      <c r="M4926" s="22"/>
      <c r="N4926" s="22"/>
      <c r="O4926" s="22"/>
      <c r="P4926" s="22"/>
      <c r="Q4926" s="22"/>
      <c r="R4926" s="22"/>
      <c r="S4926" s="22"/>
      <c r="T4926" s="22"/>
      <c r="U4926" s="22"/>
      <c r="V4926" s="22"/>
      <c r="W4926" s="22"/>
      <c r="X4926" s="22"/>
      <c r="Y4926" s="22"/>
      <c r="Z4926" s="22"/>
      <c r="AA4926" s="22"/>
      <c r="AB4926" s="23"/>
      <c r="AC4926" s="23"/>
      <c r="AD4926" s="22"/>
      <c r="AE4926" s="24"/>
      <c r="AF4926" s="24"/>
      <c r="AG4926" s="24"/>
      <c r="AH4926" s="24"/>
      <c r="AI4926" s="24"/>
      <c r="AJ4926" s="24"/>
      <c r="AK4926" s="24"/>
      <c r="AL4926" s="24"/>
      <c r="AM4926" s="24"/>
      <c r="AN4926" s="24"/>
      <c r="AO4926" s="24"/>
      <c r="AP4926" s="24"/>
      <c r="AQ4926" s="24"/>
      <c r="AR4926" s="24"/>
      <c r="AS4926" s="24"/>
      <c r="AT4926" s="25"/>
      <c r="AV4926" s="26"/>
      <c r="AW4926" s="26"/>
      <c r="AX4926" s="27"/>
      <c r="AY4926" s="27"/>
      <c r="AZ4926" s="27"/>
      <c r="BA4926" s="27"/>
      <c r="BB4926" s="27"/>
      <c r="BC4926" s="27"/>
      <c r="BD4926" s="27"/>
      <c r="BE4926" s="27"/>
      <c r="BF4926" s="27"/>
      <c r="BG4926" s="27"/>
      <c r="BH4926" s="27"/>
      <c r="BI4926" s="27"/>
      <c r="BT4926" s="31"/>
      <c r="BU4926" s="32"/>
      <c r="BV4926" s="33"/>
      <c r="BW4926" s="32"/>
      <c r="BX4926" s="32"/>
      <c r="BY4926" s="34"/>
      <c r="CA4926" s="32"/>
      <c r="CB4926" s="32"/>
    </row>
    <row r="4927" spans="1:80">
      <c r="A4927" s="20"/>
      <c r="B4927" s="21"/>
      <c r="C4927" s="21"/>
      <c r="D4927" s="21"/>
      <c r="E4927" s="21"/>
      <c r="F4927" s="21"/>
      <c r="G4927" s="21"/>
      <c r="H4927" s="21"/>
      <c r="I4927" s="21"/>
      <c r="J4927" s="21"/>
      <c r="K4927" s="22"/>
      <c r="L4927" s="22"/>
      <c r="M4927" s="22"/>
      <c r="N4927" s="22"/>
      <c r="O4927" s="22"/>
      <c r="P4927" s="22"/>
      <c r="Q4927" s="22"/>
      <c r="R4927" s="22"/>
      <c r="S4927" s="22"/>
      <c r="T4927" s="22"/>
      <c r="U4927" s="22"/>
      <c r="V4927" s="22"/>
      <c r="W4927" s="22"/>
      <c r="X4927" s="22"/>
      <c r="Y4927" s="22"/>
      <c r="Z4927" s="22"/>
      <c r="AA4927" s="22"/>
      <c r="AB4927" s="23"/>
      <c r="AC4927" s="23"/>
      <c r="AD4927" s="22"/>
      <c r="AE4927" s="24"/>
      <c r="AF4927" s="24"/>
      <c r="AG4927" s="24"/>
      <c r="AH4927" s="24"/>
      <c r="AI4927" s="24"/>
      <c r="AJ4927" s="24"/>
      <c r="AK4927" s="24"/>
      <c r="AL4927" s="24"/>
      <c r="AM4927" s="24"/>
      <c r="AN4927" s="24"/>
      <c r="AO4927" s="24"/>
      <c r="AP4927" s="24"/>
      <c r="AQ4927" s="24"/>
      <c r="AR4927" s="24"/>
      <c r="AS4927" s="24"/>
      <c r="AT4927" s="25"/>
      <c r="AV4927" s="26"/>
      <c r="AW4927" s="26"/>
      <c r="AX4927" s="27"/>
      <c r="AY4927" s="27"/>
      <c r="AZ4927" s="27"/>
      <c r="BA4927" s="27"/>
      <c r="BB4927" s="27"/>
      <c r="BC4927" s="27"/>
      <c r="BD4927" s="27"/>
      <c r="BE4927" s="27"/>
      <c r="BF4927" s="27"/>
      <c r="BG4927" s="27"/>
      <c r="BH4927" s="27"/>
      <c r="BI4927" s="27"/>
      <c r="BT4927" s="31"/>
      <c r="BU4927" s="32"/>
      <c r="BV4927" s="33"/>
      <c r="BW4927" s="32"/>
      <c r="BX4927" s="32"/>
      <c r="BY4927" s="34"/>
      <c r="CA4927" s="32"/>
      <c r="CB4927" s="32"/>
    </row>
    <row r="4928" spans="1:80">
      <c r="A4928" s="20"/>
      <c r="B4928" s="21"/>
      <c r="C4928" s="21"/>
      <c r="D4928" s="21"/>
      <c r="E4928" s="21"/>
      <c r="F4928" s="21"/>
      <c r="G4928" s="21"/>
      <c r="H4928" s="21"/>
      <c r="I4928" s="21"/>
      <c r="J4928" s="21"/>
      <c r="K4928" s="22"/>
      <c r="L4928" s="22"/>
      <c r="M4928" s="22"/>
      <c r="N4928" s="22"/>
      <c r="O4928" s="22"/>
      <c r="P4928" s="22"/>
      <c r="Q4928" s="22"/>
      <c r="R4928" s="22"/>
      <c r="S4928" s="22"/>
      <c r="T4928" s="22"/>
      <c r="U4928" s="22"/>
      <c r="V4928" s="22"/>
      <c r="W4928" s="22"/>
      <c r="X4928" s="22"/>
      <c r="Y4928" s="22"/>
      <c r="Z4928" s="22"/>
      <c r="AA4928" s="22"/>
      <c r="AB4928" s="23"/>
      <c r="AC4928" s="23"/>
      <c r="AD4928" s="22"/>
      <c r="AE4928" s="24"/>
      <c r="AF4928" s="24"/>
      <c r="AG4928" s="24"/>
      <c r="AH4928" s="24"/>
      <c r="AI4928" s="24"/>
      <c r="AJ4928" s="24"/>
      <c r="AK4928" s="24"/>
      <c r="AL4928" s="24"/>
      <c r="AM4928" s="24"/>
      <c r="AN4928" s="24"/>
      <c r="AO4928" s="24"/>
      <c r="AP4928" s="24"/>
      <c r="AQ4928" s="24"/>
      <c r="AR4928" s="24"/>
      <c r="AS4928" s="24"/>
      <c r="AT4928" s="25"/>
      <c r="AV4928" s="26"/>
      <c r="AW4928" s="26"/>
      <c r="AX4928" s="27"/>
      <c r="AY4928" s="27"/>
      <c r="AZ4928" s="27"/>
      <c r="BA4928" s="27"/>
      <c r="BB4928" s="27"/>
      <c r="BC4928" s="27"/>
      <c r="BD4928" s="27"/>
      <c r="BE4928" s="27"/>
      <c r="BF4928" s="27"/>
      <c r="BG4928" s="27"/>
      <c r="BH4928" s="27"/>
      <c r="BI4928" s="27"/>
      <c r="BT4928" s="31"/>
      <c r="BU4928" s="32"/>
      <c r="BV4928" s="33"/>
      <c r="BW4928" s="32"/>
      <c r="BX4928" s="32"/>
      <c r="BY4928" s="34"/>
      <c r="CA4928" s="32"/>
      <c r="CB4928" s="32"/>
    </row>
    <row r="4929" spans="1:80">
      <c r="A4929" s="20"/>
      <c r="B4929" s="21"/>
      <c r="C4929" s="21"/>
      <c r="D4929" s="21"/>
      <c r="E4929" s="21"/>
      <c r="F4929" s="21"/>
      <c r="G4929" s="21"/>
      <c r="H4929" s="21"/>
      <c r="I4929" s="21"/>
      <c r="J4929" s="21"/>
      <c r="K4929" s="22"/>
      <c r="L4929" s="22"/>
      <c r="M4929" s="22"/>
      <c r="N4929" s="22"/>
      <c r="O4929" s="22"/>
      <c r="P4929" s="22"/>
      <c r="Q4929" s="22"/>
      <c r="R4929" s="22"/>
      <c r="S4929" s="22"/>
      <c r="T4929" s="22"/>
      <c r="U4929" s="22"/>
      <c r="V4929" s="22"/>
      <c r="W4929" s="22"/>
      <c r="X4929" s="22"/>
      <c r="Y4929" s="22"/>
      <c r="Z4929" s="22"/>
      <c r="AA4929" s="22"/>
      <c r="AB4929" s="23"/>
      <c r="AC4929" s="23"/>
      <c r="AD4929" s="22"/>
      <c r="AE4929" s="24"/>
      <c r="AF4929" s="24"/>
      <c r="AG4929" s="24"/>
      <c r="AH4929" s="24"/>
      <c r="AI4929" s="24"/>
      <c r="AJ4929" s="24"/>
      <c r="AK4929" s="24"/>
      <c r="AL4929" s="24"/>
      <c r="AM4929" s="24"/>
      <c r="AN4929" s="24"/>
      <c r="AO4929" s="24"/>
      <c r="AP4929" s="24"/>
      <c r="AQ4929" s="24"/>
      <c r="AR4929" s="24"/>
      <c r="AS4929" s="24"/>
      <c r="AT4929" s="25"/>
      <c r="AV4929" s="26"/>
      <c r="AW4929" s="26"/>
      <c r="AX4929" s="27"/>
      <c r="AY4929" s="27"/>
      <c r="AZ4929" s="27"/>
      <c r="BA4929" s="27"/>
      <c r="BB4929" s="27"/>
      <c r="BC4929" s="27"/>
      <c r="BD4929" s="27"/>
      <c r="BE4929" s="27"/>
      <c r="BF4929" s="27"/>
      <c r="BG4929" s="27"/>
      <c r="BH4929" s="27"/>
      <c r="BI4929" s="27"/>
      <c r="BT4929" s="31"/>
      <c r="BU4929" s="32"/>
      <c r="BV4929" s="33"/>
      <c r="BW4929" s="32"/>
      <c r="BX4929" s="32"/>
      <c r="BY4929" s="34"/>
      <c r="CA4929" s="32"/>
      <c r="CB4929" s="32"/>
    </row>
    <row r="4930" spans="1:80">
      <c r="A4930" s="20"/>
      <c r="B4930" s="21"/>
      <c r="C4930" s="21"/>
      <c r="D4930" s="21"/>
      <c r="E4930" s="21"/>
      <c r="F4930" s="21"/>
      <c r="G4930" s="21"/>
      <c r="H4930" s="21"/>
      <c r="I4930" s="21"/>
      <c r="J4930" s="21"/>
      <c r="K4930" s="22"/>
      <c r="L4930" s="22"/>
      <c r="M4930" s="22"/>
      <c r="N4930" s="22"/>
      <c r="O4930" s="22"/>
      <c r="P4930" s="22"/>
      <c r="Q4930" s="22"/>
      <c r="R4930" s="22"/>
      <c r="S4930" s="22"/>
      <c r="T4930" s="22"/>
      <c r="U4930" s="22"/>
      <c r="V4930" s="22"/>
      <c r="W4930" s="22"/>
      <c r="X4930" s="22"/>
      <c r="Y4930" s="22"/>
      <c r="Z4930" s="22"/>
      <c r="AA4930" s="22"/>
      <c r="AB4930" s="23"/>
      <c r="AC4930" s="23"/>
      <c r="AD4930" s="22"/>
      <c r="AE4930" s="24"/>
      <c r="AF4930" s="24"/>
      <c r="AG4930" s="24"/>
      <c r="AH4930" s="24"/>
      <c r="AI4930" s="24"/>
      <c r="AJ4930" s="24"/>
      <c r="AK4930" s="24"/>
      <c r="AL4930" s="24"/>
      <c r="AM4930" s="24"/>
      <c r="AN4930" s="24"/>
      <c r="AO4930" s="24"/>
      <c r="AP4930" s="24"/>
      <c r="AQ4930" s="24"/>
      <c r="AR4930" s="24"/>
      <c r="AS4930" s="24"/>
      <c r="AT4930" s="25"/>
      <c r="AV4930" s="26"/>
      <c r="AW4930" s="26"/>
      <c r="AX4930" s="27"/>
      <c r="AY4930" s="27"/>
      <c r="AZ4930" s="27"/>
      <c r="BA4930" s="27"/>
      <c r="BB4930" s="27"/>
      <c r="BC4930" s="27"/>
      <c r="BD4930" s="27"/>
      <c r="BE4930" s="27"/>
      <c r="BF4930" s="27"/>
      <c r="BG4930" s="27"/>
      <c r="BH4930" s="27"/>
      <c r="BI4930" s="27"/>
      <c r="BT4930" s="31"/>
      <c r="BU4930" s="32"/>
      <c r="BV4930" s="33"/>
      <c r="BW4930" s="32"/>
      <c r="BX4930" s="32"/>
      <c r="BY4930" s="34"/>
      <c r="CA4930" s="32"/>
      <c r="CB4930" s="32"/>
    </row>
    <row r="4931" spans="1:80">
      <c r="A4931" s="20"/>
      <c r="B4931" s="21"/>
      <c r="C4931" s="21"/>
      <c r="D4931" s="21"/>
      <c r="E4931" s="21"/>
      <c r="F4931" s="21"/>
      <c r="G4931" s="21"/>
      <c r="H4931" s="21"/>
      <c r="I4931" s="21"/>
      <c r="J4931" s="21"/>
      <c r="K4931" s="22"/>
      <c r="L4931" s="22"/>
      <c r="M4931" s="22"/>
      <c r="N4931" s="22"/>
      <c r="O4931" s="22"/>
      <c r="P4931" s="22"/>
      <c r="Q4931" s="22"/>
      <c r="R4931" s="22"/>
      <c r="S4931" s="22"/>
      <c r="T4931" s="22"/>
      <c r="U4931" s="22"/>
      <c r="V4931" s="22"/>
      <c r="W4931" s="22"/>
      <c r="X4931" s="22"/>
      <c r="Y4931" s="22"/>
      <c r="Z4931" s="22"/>
      <c r="AA4931" s="22"/>
      <c r="AB4931" s="23"/>
      <c r="AC4931" s="23"/>
      <c r="AD4931" s="22"/>
      <c r="AE4931" s="24"/>
      <c r="AF4931" s="24"/>
      <c r="AG4931" s="24"/>
      <c r="AH4931" s="24"/>
      <c r="AI4931" s="24"/>
      <c r="AJ4931" s="24"/>
      <c r="AK4931" s="24"/>
      <c r="AL4931" s="24"/>
      <c r="AM4931" s="24"/>
      <c r="AN4931" s="24"/>
      <c r="AO4931" s="24"/>
      <c r="AP4931" s="24"/>
      <c r="AQ4931" s="24"/>
      <c r="AR4931" s="24"/>
      <c r="AS4931" s="24"/>
      <c r="AT4931" s="25"/>
      <c r="AV4931" s="26"/>
      <c r="AW4931" s="26"/>
      <c r="AX4931" s="27"/>
      <c r="AY4931" s="27"/>
      <c r="AZ4931" s="27"/>
      <c r="BA4931" s="27"/>
      <c r="BB4931" s="27"/>
      <c r="BC4931" s="27"/>
      <c r="BD4931" s="27"/>
      <c r="BE4931" s="27"/>
      <c r="BF4931" s="27"/>
      <c r="BG4931" s="27"/>
      <c r="BH4931" s="27"/>
      <c r="BI4931" s="27"/>
      <c r="BT4931" s="31"/>
      <c r="BU4931" s="32"/>
      <c r="BV4931" s="33"/>
      <c r="BW4931" s="32"/>
      <c r="BX4931" s="32"/>
      <c r="BY4931" s="34"/>
      <c r="CA4931" s="32"/>
      <c r="CB4931" s="32"/>
    </row>
    <row r="4932" spans="1:80">
      <c r="A4932" s="20"/>
      <c r="B4932" s="21"/>
      <c r="C4932" s="21"/>
      <c r="D4932" s="21"/>
      <c r="E4932" s="21"/>
      <c r="F4932" s="21"/>
      <c r="G4932" s="21"/>
      <c r="H4932" s="21"/>
      <c r="I4932" s="21"/>
      <c r="J4932" s="21"/>
      <c r="K4932" s="22"/>
      <c r="L4932" s="22"/>
      <c r="M4932" s="22"/>
      <c r="N4932" s="22"/>
      <c r="O4932" s="22"/>
      <c r="P4932" s="22"/>
      <c r="Q4932" s="22"/>
      <c r="R4932" s="22"/>
      <c r="S4932" s="22"/>
      <c r="T4932" s="22"/>
      <c r="U4932" s="22"/>
      <c r="V4932" s="22"/>
      <c r="W4932" s="22"/>
      <c r="X4932" s="22"/>
      <c r="Y4932" s="22"/>
      <c r="Z4932" s="22"/>
      <c r="AA4932" s="22"/>
      <c r="AB4932" s="23"/>
      <c r="AC4932" s="23"/>
      <c r="AD4932" s="22"/>
      <c r="AE4932" s="24"/>
      <c r="AF4932" s="24"/>
      <c r="AG4932" s="24"/>
      <c r="AH4932" s="24"/>
      <c r="AI4932" s="24"/>
      <c r="AJ4932" s="24"/>
      <c r="AK4932" s="24"/>
      <c r="AL4932" s="24"/>
      <c r="AM4932" s="24"/>
      <c r="AN4932" s="24"/>
      <c r="AO4932" s="24"/>
      <c r="AP4932" s="24"/>
      <c r="AQ4932" s="24"/>
      <c r="AR4932" s="24"/>
      <c r="AS4932" s="24"/>
      <c r="AT4932" s="25"/>
      <c r="AV4932" s="26"/>
      <c r="AW4932" s="26"/>
      <c r="AX4932" s="27"/>
      <c r="AY4932" s="27"/>
      <c r="AZ4932" s="27"/>
      <c r="BA4932" s="27"/>
      <c r="BB4932" s="27"/>
      <c r="BC4932" s="27"/>
      <c r="BD4932" s="27"/>
      <c r="BE4932" s="27"/>
      <c r="BF4932" s="27"/>
      <c r="BG4932" s="27"/>
      <c r="BH4932" s="27"/>
      <c r="BI4932" s="27"/>
      <c r="BT4932" s="31"/>
      <c r="BU4932" s="32"/>
      <c r="BV4932" s="33"/>
      <c r="BW4932" s="32"/>
      <c r="BX4932" s="32"/>
      <c r="BY4932" s="34"/>
      <c r="CA4932" s="32"/>
      <c r="CB4932" s="32"/>
    </row>
    <row r="4933" spans="1:80">
      <c r="A4933" s="20"/>
      <c r="B4933" s="21"/>
      <c r="C4933" s="21"/>
      <c r="D4933" s="21"/>
      <c r="E4933" s="21"/>
      <c r="F4933" s="21"/>
      <c r="G4933" s="21"/>
      <c r="H4933" s="21"/>
      <c r="I4933" s="21"/>
      <c r="J4933" s="21"/>
      <c r="K4933" s="22"/>
      <c r="L4933" s="22"/>
      <c r="M4933" s="22"/>
      <c r="N4933" s="22"/>
      <c r="O4933" s="22"/>
      <c r="P4933" s="22"/>
      <c r="Q4933" s="22"/>
      <c r="R4933" s="22"/>
      <c r="S4933" s="22"/>
      <c r="T4933" s="22"/>
      <c r="U4933" s="22"/>
      <c r="V4933" s="22"/>
      <c r="W4933" s="22"/>
      <c r="X4933" s="22"/>
      <c r="Y4933" s="22"/>
      <c r="Z4933" s="22"/>
      <c r="AA4933" s="22"/>
      <c r="AB4933" s="23"/>
      <c r="AC4933" s="23"/>
      <c r="AD4933" s="22"/>
      <c r="AE4933" s="24"/>
      <c r="AF4933" s="24"/>
      <c r="AG4933" s="24"/>
      <c r="AH4933" s="24"/>
      <c r="AI4933" s="24"/>
      <c r="AJ4933" s="24"/>
      <c r="AK4933" s="24"/>
      <c r="AL4933" s="24"/>
      <c r="AM4933" s="24"/>
      <c r="AN4933" s="24"/>
      <c r="AO4933" s="24"/>
      <c r="AP4933" s="24"/>
      <c r="AQ4933" s="24"/>
      <c r="AR4933" s="24"/>
      <c r="AS4933" s="24"/>
      <c r="AT4933" s="25"/>
      <c r="AV4933" s="26"/>
      <c r="AW4933" s="26"/>
      <c r="AX4933" s="27"/>
      <c r="AY4933" s="27"/>
      <c r="AZ4933" s="27"/>
      <c r="BA4933" s="27"/>
      <c r="BB4933" s="27"/>
      <c r="BC4933" s="27"/>
      <c r="BD4933" s="27"/>
      <c r="BE4933" s="27"/>
      <c r="BF4933" s="27"/>
      <c r="BG4933" s="27"/>
      <c r="BH4933" s="27"/>
      <c r="BI4933" s="27"/>
      <c r="BT4933" s="31"/>
      <c r="BU4933" s="32"/>
      <c r="BV4933" s="33"/>
      <c r="BW4933" s="32"/>
      <c r="BX4933" s="32"/>
      <c r="BY4933" s="34"/>
      <c r="CA4933" s="32"/>
      <c r="CB4933" s="32"/>
    </row>
    <row r="4934" spans="1:80">
      <c r="A4934" s="20"/>
      <c r="B4934" s="21"/>
      <c r="C4934" s="21"/>
      <c r="D4934" s="21"/>
      <c r="E4934" s="21"/>
      <c r="F4934" s="21"/>
      <c r="G4934" s="21"/>
      <c r="H4934" s="21"/>
      <c r="I4934" s="21"/>
      <c r="J4934" s="21"/>
      <c r="K4934" s="22"/>
      <c r="L4934" s="22"/>
      <c r="M4934" s="22"/>
      <c r="N4934" s="22"/>
      <c r="O4934" s="22"/>
      <c r="P4934" s="22"/>
      <c r="Q4934" s="22"/>
      <c r="R4934" s="22"/>
      <c r="S4934" s="22"/>
      <c r="T4934" s="22"/>
      <c r="U4934" s="22"/>
      <c r="V4934" s="22"/>
      <c r="W4934" s="22"/>
      <c r="X4934" s="22"/>
      <c r="Y4934" s="22"/>
      <c r="Z4934" s="22"/>
      <c r="AA4934" s="22"/>
      <c r="AB4934" s="23"/>
      <c r="AC4934" s="23"/>
      <c r="AD4934" s="22"/>
      <c r="AE4934" s="24"/>
      <c r="AF4934" s="24"/>
      <c r="AG4934" s="24"/>
      <c r="AH4934" s="24"/>
      <c r="AI4934" s="24"/>
      <c r="AJ4934" s="24"/>
      <c r="AK4934" s="24"/>
      <c r="AL4934" s="24"/>
      <c r="AM4934" s="24"/>
      <c r="AN4934" s="24"/>
      <c r="AO4934" s="24"/>
      <c r="AP4934" s="24"/>
      <c r="AQ4934" s="24"/>
      <c r="AR4934" s="24"/>
      <c r="AS4934" s="24"/>
      <c r="AT4934" s="25"/>
      <c r="AV4934" s="26"/>
      <c r="AW4934" s="26"/>
      <c r="AX4934" s="27"/>
      <c r="AY4934" s="27"/>
      <c r="AZ4934" s="27"/>
      <c r="BA4934" s="27"/>
      <c r="BB4934" s="27"/>
      <c r="BC4934" s="27"/>
      <c r="BD4934" s="27"/>
      <c r="BE4934" s="27"/>
      <c r="BF4934" s="27"/>
      <c r="BG4934" s="27"/>
      <c r="BH4934" s="27"/>
      <c r="BI4934" s="27"/>
      <c r="BT4934" s="31"/>
      <c r="BU4934" s="32"/>
      <c r="BV4934" s="33"/>
      <c r="BW4934" s="32"/>
      <c r="BX4934" s="32"/>
      <c r="BY4934" s="34"/>
      <c r="CA4934" s="32"/>
      <c r="CB4934" s="32"/>
    </row>
    <row r="4935" spans="1:80">
      <c r="A4935" s="20"/>
      <c r="B4935" s="21"/>
      <c r="C4935" s="21"/>
      <c r="D4935" s="21"/>
      <c r="E4935" s="21"/>
      <c r="F4935" s="21"/>
      <c r="G4935" s="21"/>
      <c r="H4935" s="21"/>
      <c r="I4935" s="21"/>
      <c r="J4935" s="21"/>
      <c r="K4935" s="22"/>
      <c r="L4935" s="22"/>
      <c r="M4935" s="22"/>
      <c r="N4935" s="22"/>
      <c r="O4935" s="22"/>
      <c r="P4935" s="22"/>
      <c r="Q4935" s="22"/>
      <c r="R4935" s="22"/>
      <c r="S4935" s="22"/>
      <c r="T4935" s="22"/>
      <c r="U4935" s="22"/>
      <c r="V4935" s="22"/>
      <c r="W4935" s="22"/>
      <c r="X4935" s="22"/>
      <c r="Y4935" s="22"/>
      <c r="Z4935" s="22"/>
      <c r="AA4935" s="22"/>
      <c r="AB4935" s="23"/>
      <c r="AC4935" s="23"/>
      <c r="AD4935" s="22"/>
      <c r="AE4935" s="24"/>
      <c r="AF4935" s="24"/>
      <c r="AG4935" s="24"/>
      <c r="AH4935" s="24"/>
      <c r="AI4935" s="24"/>
      <c r="AJ4935" s="24"/>
      <c r="AK4935" s="24"/>
      <c r="AL4935" s="24"/>
      <c r="AM4935" s="24"/>
      <c r="AN4935" s="24"/>
      <c r="AO4935" s="24"/>
      <c r="AP4935" s="24"/>
      <c r="AQ4935" s="24"/>
      <c r="AR4935" s="24"/>
      <c r="AS4935" s="24"/>
      <c r="AT4935" s="25"/>
      <c r="AV4935" s="26"/>
      <c r="AW4935" s="26"/>
      <c r="AX4935" s="27"/>
      <c r="AY4935" s="27"/>
      <c r="AZ4935" s="27"/>
      <c r="BA4935" s="27"/>
      <c r="BB4935" s="27"/>
      <c r="BC4935" s="27"/>
      <c r="BD4935" s="27"/>
      <c r="BE4935" s="27"/>
      <c r="BF4935" s="27"/>
      <c r="BG4935" s="27"/>
      <c r="BH4935" s="27"/>
      <c r="BI4935" s="27"/>
      <c r="BT4935" s="31"/>
      <c r="BU4935" s="32"/>
      <c r="BV4935" s="33"/>
      <c r="BW4935" s="32"/>
      <c r="BX4935" s="32"/>
      <c r="BY4935" s="34"/>
      <c r="CA4935" s="32"/>
      <c r="CB4935" s="32"/>
    </row>
    <row r="4936" spans="1:80">
      <c r="A4936" s="20"/>
      <c r="B4936" s="21"/>
      <c r="C4936" s="21"/>
      <c r="D4936" s="21"/>
      <c r="E4936" s="21"/>
      <c r="F4936" s="21"/>
      <c r="G4936" s="21"/>
      <c r="H4936" s="21"/>
      <c r="I4936" s="21"/>
      <c r="J4936" s="21"/>
      <c r="K4936" s="22"/>
      <c r="L4936" s="22"/>
      <c r="M4936" s="22"/>
      <c r="N4936" s="22"/>
      <c r="O4936" s="22"/>
      <c r="P4936" s="22"/>
      <c r="Q4936" s="22"/>
      <c r="R4936" s="22"/>
      <c r="S4936" s="22"/>
      <c r="T4936" s="22"/>
      <c r="U4936" s="22"/>
      <c r="V4936" s="22"/>
      <c r="W4936" s="22"/>
      <c r="X4936" s="22"/>
      <c r="Y4936" s="22"/>
      <c r="Z4936" s="22"/>
      <c r="AA4936" s="22"/>
      <c r="AB4936" s="23"/>
      <c r="AC4936" s="23"/>
      <c r="AD4936" s="22"/>
      <c r="AE4936" s="24"/>
      <c r="AF4936" s="24"/>
      <c r="AG4936" s="24"/>
      <c r="AH4936" s="24"/>
      <c r="AI4936" s="24"/>
      <c r="AJ4936" s="24"/>
      <c r="AK4936" s="24"/>
      <c r="AL4936" s="24"/>
      <c r="AM4936" s="24"/>
      <c r="AN4936" s="24"/>
      <c r="AO4936" s="24"/>
      <c r="AP4936" s="24"/>
      <c r="AQ4936" s="24"/>
      <c r="AR4936" s="24"/>
      <c r="AS4936" s="24"/>
      <c r="AT4936" s="25"/>
      <c r="AV4936" s="26"/>
      <c r="AW4936" s="26"/>
      <c r="AX4936" s="27"/>
      <c r="AY4936" s="27"/>
      <c r="AZ4936" s="27"/>
      <c r="BA4936" s="27"/>
      <c r="BB4936" s="27"/>
      <c r="BC4936" s="27"/>
      <c r="BD4936" s="27"/>
      <c r="BE4936" s="27"/>
      <c r="BF4936" s="27"/>
      <c r="BG4936" s="27"/>
      <c r="BH4936" s="27"/>
      <c r="BI4936" s="27"/>
      <c r="BT4936" s="31"/>
      <c r="BU4936" s="32"/>
      <c r="BV4936" s="33"/>
      <c r="BW4936" s="32"/>
      <c r="BX4936" s="32"/>
      <c r="BY4936" s="34"/>
      <c r="CA4936" s="32"/>
      <c r="CB4936" s="32"/>
    </row>
    <row r="4937" spans="1:80">
      <c r="A4937" s="20"/>
      <c r="B4937" s="21"/>
      <c r="C4937" s="21"/>
      <c r="D4937" s="21"/>
      <c r="E4937" s="21"/>
      <c r="F4937" s="21"/>
      <c r="G4937" s="21"/>
      <c r="H4937" s="21"/>
      <c r="I4937" s="21"/>
      <c r="J4937" s="21"/>
      <c r="K4937" s="22"/>
      <c r="L4937" s="22"/>
      <c r="M4937" s="22"/>
      <c r="N4937" s="22"/>
      <c r="O4937" s="22"/>
      <c r="P4937" s="22"/>
      <c r="Q4937" s="22"/>
      <c r="R4937" s="22"/>
      <c r="S4937" s="22"/>
      <c r="T4937" s="22"/>
      <c r="U4937" s="22"/>
      <c r="V4937" s="22"/>
      <c r="W4937" s="22"/>
      <c r="X4937" s="22"/>
      <c r="Y4937" s="22"/>
      <c r="Z4937" s="22"/>
      <c r="AA4937" s="22"/>
      <c r="AB4937" s="23"/>
      <c r="AC4937" s="23"/>
      <c r="AD4937" s="22"/>
      <c r="AE4937" s="24"/>
      <c r="AF4937" s="24"/>
      <c r="AG4937" s="24"/>
      <c r="AH4937" s="24"/>
      <c r="AI4937" s="24"/>
      <c r="AJ4937" s="24"/>
      <c r="AK4937" s="24"/>
      <c r="AL4937" s="24"/>
      <c r="AM4937" s="24"/>
      <c r="AN4937" s="24"/>
      <c r="AO4937" s="24"/>
      <c r="AP4937" s="24"/>
      <c r="AQ4937" s="24"/>
      <c r="AR4937" s="24"/>
      <c r="AS4937" s="24"/>
      <c r="AT4937" s="25"/>
      <c r="AV4937" s="26"/>
      <c r="AW4937" s="26"/>
      <c r="AX4937" s="27"/>
      <c r="AY4937" s="27"/>
      <c r="AZ4937" s="27"/>
      <c r="BA4937" s="27"/>
      <c r="BB4937" s="27"/>
      <c r="BC4937" s="27"/>
      <c r="BD4937" s="27"/>
      <c r="BE4937" s="27"/>
      <c r="BF4937" s="27"/>
      <c r="BG4937" s="27"/>
      <c r="BH4937" s="27"/>
      <c r="BI4937" s="27"/>
      <c r="BT4937" s="31"/>
      <c r="BU4937" s="32"/>
      <c r="BV4937" s="33"/>
      <c r="BW4937" s="32"/>
      <c r="BX4937" s="32"/>
      <c r="BY4937" s="34"/>
      <c r="CA4937" s="32"/>
      <c r="CB4937" s="32"/>
    </row>
    <row r="4938" spans="1:80">
      <c r="A4938" s="20"/>
      <c r="B4938" s="21"/>
      <c r="C4938" s="21"/>
      <c r="D4938" s="21"/>
      <c r="E4938" s="21"/>
      <c r="F4938" s="21"/>
      <c r="G4938" s="21"/>
      <c r="H4938" s="21"/>
      <c r="I4938" s="21"/>
      <c r="J4938" s="21"/>
      <c r="K4938" s="22"/>
      <c r="L4938" s="22"/>
      <c r="M4938" s="22"/>
      <c r="N4938" s="22"/>
      <c r="O4938" s="22"/>
      <c r="P4938" s="22"/>
      <c r="Q4938" s="22"/>
      <c r="R4938" s="22"/>
      <c r="S4938" s="22"/>
      <c r="T4938" s="22"/>
      <c r="U4938" s="22"/>
      <c r="V4938" s="22"/>
      <c r="W4938" s="22"/>
      <c r="X4938" s="22"/>
      <c r="Y4938" s="22"/>
      <c r="Z4938" s="22"/>
      <c r="AA4938" s="22"/>
      <c r="AB4938" s="23"/>
      <c r="AC4938" s="23"/>
      <c r="AD4938" s="22"/>
      <c r="AE4938" s="24"/>
      <c r="AF4938" s="24"/>
      <c r="AG4938" s="24"/>
      <c r="AH4938" s="24"/>
      <c r="AI4938" s="24"/>
      <c r="AJ4938" s="24"/>
      <c r="AK4938" s="24"/>
      <c r="AL4938" s="24"/>
      <c r="AM4938" s="24"/>
      <c r="AN4938" s="24"/>
      <c r="AO4938" s="24"/>
      <c r="AP4938" s="24"/>
      <c r="AQ4938" s="24"/>
      <c r="AR4938" s="24"/>
      <c r="AS4938" s="24"/>
      <c r="AT4938" s="25"/>
      <c r="AV4938" s="26"/>
      <c r="AW4938" s="26"/>
      <c r="AX4938" s="27"/>
      <c r="AY4938" s="27"/>
      <c r="AZ4938" s="27"/>
      <c r="BA4938" s="27"/>
      <c r="BB4938" s="27"/>
      <c r="BC4938" s="27"/>
      <c r="BD4938" s="27"/>
      <c r="BE4938" s="27"/>
      <c r="BF4938" s="27"/>
      <c r="BG4938" s="27"/>
      <c r="BH4938" s="27"/>
      <c r="BI4938" s="27"/>
      <c r="BT4938" s="31"/>
      <c r="BU4938" s="32"/>
      <c r="BV4938" s="33"/>
      <c r="BW4938" s="32"/>
      <c r="BX4938" s="32"/>
      <c r="BY4938" s="34"/>
      <c r="CA4938" s="32"/>
      <c r="CB4938" s="32"/>
    </row>
    <row r="4939" spans="1:80">
      <c r="A4939" s="20"/>
      <c r="B4939" s="21"/>
      <c r="C4939" s="21"/>
      <c r="D4939" s="21"/>
      <c r="E4939" s="21"/>
      <c r="F4939" s="21"/>
      <c r="G4939" s="21"/>
      <c r="H4939" s="21"/>
      <c r="I4939" s="21"/>
      <c r="J4939" s="21"/>
      <c r="K4939" s="22"/>
      <c r="L4939" s="22"/>
      <c r="M4939" s="22"/>
      <c r="N4939" s="22"/>
      <c r="O4939" s="22"/>
      <c r="P4939" s="22"/>
      <c r="Q4939" s="22"/>
      <c r="R4939" s="22"/>
      <c r="S4939" s="22"/>
      <c r="T4939" s="22"/>
      <c r="U4939" s="22"/>
      <c r="V4939" s="22"/>
      <c r="W4939" s="22"/>
      <c r="X4939" s="22"/>
      <c r="Y4939" s="22"/>
      <c r="Z4939" s="22"/>
      <c r="AA4939" s="22"/>
      <c r="AB4939" s="23"/>
      <c r="AC4939" s="23"/>
      <c r="AD4939" s="22"/>
      <c r="AE4939" s="24"/>
      <c r="AF4939" s="24"/>
      <c r="AG4939" s="24"/>
      <c r="AH4939" s="24"/>
      <c r="AI4939" s="24"/>
      <c r="AJ4939" s="24"/>
      <c r="AK4939" s="24"/>
      <c r="AL4939" s="24"/>
      <c r="AM4939" s="24"/>
      <c r="AN4939" s="24"/>
      <c r="AO4939" s="24"/>
      <c r="AP4939" s="24"/>
      <c r="AQ4939" s="24"/>
      <c r="AR4939" s="24"/>
      <c r="AS4939" s="24"/>
      <c r="AT4939" s="25"/>
      <c r="AV4939" s="26"/>
      <c r="AW4939" s="26"/>
      <c r="AX4939" s="27"/>
      <c r="AY4939" s="27"/>
      <c r="AZ4939" s="27"/>
      <c r="BA4939" s="27"/>
      <c r="BB4939" s="27"/>
      <c r="BC4939" s="27"/>
      <c r="BD4939" s="27"/>
      <c r="BE4939" s="27"/>
      <c r="BF4939" s="27"/>
      <c r="BG4939" s="27"/>
      <c r="BH4939" s="27"/>
      <c r="BI4939" s="27"/>
      <c r="BT4939" s="31"/>
      <c r="BU4939" s="32"/>
      <c r="BV4939" s="33"/>
      <c r="BW4939" s="32"/>
      <c r="BX4939" s="32"/>
      <c r="BY4939" s="34"/>
      <c r="CA4939" s="32"/>
      <c r="CB4939" s="32"/>
    </row>
    <row r="4940" spans="1:80">
      <c r="A4940" s="20"/>
      <c r="B4940" s="21"/>
      <c r="C4940" s="21"/>
      <c r="D4940" s="21"/>
      <c r="E4940" s="21"/>
      <c r="F4940" s="21"/>
      <c r="G4940" s="21"/>
      <c r="H4940" s="21"/>
      <c r="I4940" s="21"/>
      <c r="J4940" s="21"/>
      <c r="K4940" s="22"/>
      <c r="L4940" s="22"/>
      <c r="M4940" s="22"/>
      <c r="N4940" s="22"/>
      <c r="O4940" s="22"/>
      <c r="P4940" s="22"/>
      <c r="Q4940" s="22"/>
      <c r="R4940" s="22"/>
      <c r="S4940" s="22"/>
      <c r="T4940" s="22"/>
      <c r="U4940" s="22"/>
      <c r="V4940" s="22"/>
      <c r="W4940" s="22"/>
      <c r="X4940" s="22"/>
      <c r="Y4940" s="22"/>
      <c r="Z4940" s="22"/>
      <c r="AA4940" s="22"/>
      <c r="AB4940" s="23"/>
      <c r="AC4940" s="23"/>
      <c r="AD4940" s="22"/>
      <c r="AE4940" s="24"/>
      <c r="AF4940" s="24"/>
      <c r="AG4940" s="24"/>
      <c r="AH4940" s="24"/>
      <c r="AI4940" s="24"/>
      <c r="AJ4940" s="24"/>
      <c r="AK4940" s="24"/>
      <c r="AL4940" s="24"/>
      <c r="AM4940" s="24"/>
      <c r="AN4940" s="24"/>
      <c r="AO4940" s="24"/>
      <c r="AP4940" s="24"/>
      <c r="AQ4940" s="24"/>
      <c r="AR4940" s="24"/>
      <c r="AS4940" s="24"/>
      <c r="AT4940" s="25"/>
      <c r="AV4940" s="26"/>
      <c r="AW4940" s="26"/>
      <c r="AX4940" s="27"/>
      <c r="AY4940" s="27"/>
      <c r="AZ4940" s="27"/>
      <c r="BA4940" s="27"/>
      <c r="BB4940" s="27"/>
      <c r="BC4940" s="27"/>
      <c r="BD4940" s="27"/>
      <c r="BE4940" s="27"/>
      <c r="BF4940" s="27"/>
      <c r="BG4940" s="27"/>
      <c r="BH4940" s="27"/>
      <c r="BI4940" s="27"/>
      <c r="BT4940" s="31"/>
      <c r="BU4940" s="32"/>
      <c r="BV4940" s="33"/>
      <c r="BW4940" s="32"/>
      <c r="BX4940" s="32"/>
      <c r="BY4940" s="34"/>
      <c r="CA4940" s="32"/>
      <c r="CB4940" s="32"/>
    </row>
    <row r="4941" spans="1:80">
      <c r="A4941" s="20"/>
      <c r="B4941" s="21"/>
      <c r="C4941" s="21"/>
      <c r="D4941" s="21"/>
      <c r="E4941" s="21"/>
      <c r="F4941" s="21"/>
      <c r="G4941" s="21"/>
      <c r="H4941" s="21"/>
      <c r="I4941" s="21"/>
      <c r="J4941" s="21"/>
      <c r="K4941" s="22"/>
      <c r="L4941" s="22"/>
      <c r="M4941" s="22"/>
      <c r="N4941" s="22"/>
      <c r="O4941" s="22"/>
      <c r="P4941" s="22"/>
      <c r="Q4941" s="22"/>
      <c r="R4941" s="22"/>
      <c r="S4941" s="22"/>
      <c r="T4941" s="22"/>
      <c r="U4941" s="22"/>
      <c r="V4941" s="22"/>
      <c r="W4941" s="22"/>
      <c r="X4941" s="22"/>
      <c r="Y4941" s="22"/>
      <c r="Z4941" s="22"/>
      <c r="AA4941" s="22"/>
      <c r="AB4941" s="23"/>
      <c r="AC4941" s="23"/>
      <c r="AD4941" s="22"/>
      <c r="AE4941" s="24"/>
      <c r="AF4941" s="24"/>
      <c r="AG4941" s="24"/>
      <c r="AH4941" s="24"/>
      <c r="AI4941" s="24"/>
      <c r="AJ4941" s="24"/>
      <c r="AK4941" s="24"/>
      <c r="AL4941" s="24"/>
      <c r="AM4941" s="24"/>
      <c r="AN4941" s="24"/>
      <c r="AO4941" s="24"/>
      <c r="AP4941" s="24"/>
      <c r="AQ4941" s="24"/>
      <c r="AR4941" s="24"/>
      <c r="AS4941" s="24"/>
      <c r="AT4941" s="25"/>
      <c r="AV4941" s="26"/>
      <c r="AW4941" s="26"/>
      <c r="AX4941" s="27"/>
      <c r="AY4941" s="27"/>
      <c r="AZ4941" s="27"/>
      <c r="BA4941" s="27"/>
      <c r="BB4941" s="27"/>
      <c r="BC4941" s="27"/>
      <c r="BD4941" s="27"/>
      <c r="BE4941" s="27"/>
      <c r="BF4941" s="27"/>
      <c r="BG4941" s="27"/>
      <c r="BH4941" s="27"/>
      <c r="BI4941" s="27"/>
      <c r="BT4941" s="31"/>
      <c r="BU4941" s="32"/>
      <c r="BV4941" s="33"/>
      <c r="BW4941" s="32"/>
      <c r="BX4941" s="32"/>
      <c r="BY4941" s="34"/>
      <c r="CA4941" s="32"/>
      <c r="CB4941" s="32"/>
    </row>
    <row r="4942" spans="1:80">
      <c r="A4942" s="20"/>
      <c r="B4942" s="21"/>
      <c r="C4942" s="21"/>
      <c r="D4942" s="21"/>
      <c r="E4942" s="21"/>
      <c r="F4942" s="21"/>
      <c r="G4942" s="21"/>
      <c r="H4942" s="21"/>
      <c r="I4942" s="21"/>
      <c r="J4942" s="21"/>
      <c r="K4942" s="22"/>
      <c r="L4942" s="22"/>
      <c r="M4942" s="22"/>
      <c r="N4942" s="22"/>
      <c r="O4942" s="22"/>
      <c r="P4942" s="22"/>
      <c r="Q4942" s="22"/>
      <c r="R4942" s="22"/>
      <c r="S4942" s="22"/>
      <c r="T4942" s="22"/>
      <c r="U4942" s="22"/>
      <c r="V4942" s="22"/>
      <c r="W4942" s="22"/>
      <c r="X4942" s="22"/>
      <c r="Y4942" s="22"/>
      <c r="Z4942" s="22"/>
      <c r="AA4942" s="22"/>
      <c r="AB4942" s="23"/>
      <c r="AC4942" s="23"/>
      <c r="AD4942" s="22"/>
      <c r="AE4942" s="24"/>
      <c r="AF4942" s="24"/>
      <c r="AG4942" s="24"/>
      <c r="AH4942" s="24"/>
      <c r="AI4942" s="24"/>
      <c r="AJ4942" s="24"/>
      <c r="AK4942" s="24"/>
      <c r="AL4942" s="24"/>
      <c r="AM4942" s="24"/>
      <c r="AN4942" s="24"/>
      <c r="AO4942" s="24"/>
      <c r="AP4942" s="24"/>
      <c r="AQ4942" s="24"/>
      <c r="AR4942" s="24"/>
      <c r="AS4942" s="24"/>
      <c r="AT4942" s="25"/>
      <c r="AV4942" s="26"/>
      <c r="AW4942" s="26"/>
      <c r="AX4942" s="27"/>
      <c r="AY4942" s="27"/>
      <c r="AZ4942" s="27"/>
      <c r="BA4942" s="27"/>
      <c r="BB4942" s="27"/>
      <c r="BC4942" s="27"/>
      <c r="BD4942" s="27"/>
      <c r="BE4942" s="27"/>
      <c r="BF4942" s="27"/>
      <c r="BG4942" s="27"/>
      <c r="BH4942" s="27"/>
      <c r="BI4942" s="27"/>
      <c r="BT4942" s="31"/>
      <c r="BU4942" s="32"/>
      <c r="BV4942" s="33"/>
      <c r="BW4942" s="32"/>
      <c r="BX4942" s="32"/>
      <c r="BY4942" s="34"/>
      <c r="CA4942" s="32"/>
      <c r="CB4942" s="32"/>
    </row>
    <row r="4943" spans="1:80">
      <c r="A4943" s="20"/>
      <c r="B4943" s="21"/>
      <c r="C4943" s="21"/>
      <c r="D4943" s="21"/>
      <c r="E4943" s="21"/>
      <c r="F4943" s="21"/>
      <c r="G4943" s="21"/>
      <c r="H4943" s="21"/>
      <c r="I4943" s="21"/>
      <c r="J4943" s="21"/>
      <c r="K4943" s="22"/>
      <c r="L4943" s="22"/>
      <c r="M4943" s="22"/>
      <c r="N4943" s="22"/>
      <c r="O4943" s="22"/>
      <c r="P4943" s="22"/>
      <c r="Q4943" s="22"/>
      <c r="R4943" s="22"/>
      <c r="S4943" s="22"/>
      <c r="T4943" s="22"/>
      <c r="U4943" s="22"/>
      <c r="V4943" s="22"/>
      <c r="W4943" s="22"/>
      <c r="X4943" s="22"/>
      <c r="Y4943" s="22"/>
      <c r="Z4943" s="22"/>
      <c r="AA4943" s="22"/>
      <c r="AB4943" s="23"/>
      <c r="AC4943" s="23"/>
      <c r="AD4943" s="22"/>
      <c r="AE4943" s="24"/>
      <c r="AF4943" s="24"/>
      <c r="AG4943" s="24"/>
      <c r="AH4943" s="24"/>
      <c r="AI4943" s="24"/>
      <c r="AJ4943" s="24"/>
      <c r="AK4943" s="24"/>
      <c r="AL4943" s="24"/>
      <c r="AM4943" s="24"/>
      <c r="AN4943" s="24"/>
      <c r="AO4943" s="24"/>
      <c r="AP4943" s="24"/>
      <c r="AQ4943" s="24"/>
      <c r="AR4943" s="24"/>
      <c r="AS4943" s="24"/>
      <c r="AT4943" s="25"/>
      <c r="AV4943" s="26"/>
      <c r="AW4943" s="26"/>
      <c r="AX4943" s="27"/>
      <c r="AY4943" s="27"/>
      <c r="AZ4943" s="27"/>
      <c r="BA4943" s="27"/>
      <c r="BB4943" s="27"/>
      <c r="BC4943" s="27"/>
      <c r="BD4943" s="27"/>
      <c r="BE4943" s="27"/>
      <c r="BF4943" s="27"/>
      <c r="BG4943" s="27"/>
      <c r="BH4943" s="27"/>
      <c r="BI4943" s="27"/>
      <c r="BT4943" s="31"/>
      <c r="BU4943" s="32"/>
      <c r="BV4943" s="33"/>
      <c r="BW4943" s="32"/>
      <c r="BX4943" s="32"/>
      <c r="BY4943" s="34"/>
      <c r="CA4943" s="32"/>
      <c r="CB4943" s="32"/>
    </row>
    <row r="4944" spans="1:80">
      <c r="A4944" s="20"/>
      <c r="B4944" s="21"/>
      <c r="C4944" s="21"/>
      <c r="D4944" s="21"/>
      <c r="E4944" s="21"/>
      <c r="F4944" s="21"/>
      <c r="G4944" s="21"/>
      <c r="H4944" s="21"/>
      <c r="I4944" s="21"/>
      <c r="J4944" s="21"/>
      <c r="K4944" s="22"/>
      <c r="L4944" s="22"/>
      <c r="M4944" s="22"/>
      <c r="N4944" s="22"/>
      <c r="O4944" s="22"/>
      <c r="P4944" s="22"/>
      <c r="Q4944" s="22"/>
      <c r="R4944" s="22"/>
      <c r="S4944" s="22"/>
      <c r="T4944" s="22"/>
      <c r="U4944" s="22"/>
      <c r="V4944" s="22"/>
      <c r="W4944" s="22"/>
      <c r="X4944" s="22"/>
      <c r="Y4944" s="22"/>
      <c r="Z4944" s="22"/>
      <c r="AA4944" s="22"/>
      <c r="AB4944" s="23"/>
      <c r="AC4944" s="23"/>
      <c r="AD4944" s="22"/>
      <c r="AE4944" s="24"/>
      <c r="AF4944" s="24"/>
      <c r="AG4944" s="24"/>
      <c r="AH4944" s="24"/>
      <c r="AI4944" s="24"/>
      <c r="AJ4944" s="24"/>
      <c r="AK4944" s="24"/>
      <c r="AL4944" s="24"/>
      <c r="AM4944" s="24"/>
      <c r="AN4944" s="24"/>
      <c r="AO4944" s="24"/>
      <c r="AP4944" s="24"/>
      <c r="AQ4944" s="24"/>
      <c r="AR4944" s="24"/>
      <c r="AS4944" s="24"/>
      <c r="AT4944" s="25"/>
      <c r="AV4944" s="26"/>
      <c r="AW4944" s="26"/>
      <c r="AX4944" s="27"/>
      <c r="AY4944" s="27"/>
      <c r="AZ4944" s="27"/>
      <c r="BA4944" s="27"/>
      <c r="BB4944" s="27"/>
      <c r="BC4944" s="27"/>
      <c r="BD4944" s="27"/>
      <c r="BE4944" s="27"/>
      <c r="BF4944" s="27"/>
      <c r="BG4944" s="27"/>
      <c r="BH4944" s="27"/>
      <c r="BI4944" s="27"/>
      <c r="BT4944" s="31"/>
      <c r="BU4944" s="32"/>
      <c r="BV4944" s="33"/>
      <c r="BW4944" s="32"/>
      <c r="BX4944" s="32"/>
      <c r="BY4944" s="34"/>
      <c r="CA4944" s="32"/>
      <c r="CB4944" s="32"/>
    </row>
    <row r="4945" spans="1:80">
      <c r="A4945" s="20"/>
      <c r="B4945" s="21"/>
      <c r="C4945" s="21"/>
      <c r="D4945" s="21"/>
      <c r="E4945" s="21"/>
      <c r="F4945" s="21"/>
      <c r="G4945" s="21"/>
      <c r="H4945" s="21"/>
      <c r="I4945" s="21"/>
      <c r="J4945" s="21"/>
      <c r="K4945" s="22"/>
      <c r="L4945" s="22"/>
      <c r="M4945" s="22"/>
      <c r="N4945" s="22"/>
      <c r="O4945" s="22"/>
      <c r="P4945" s="22"/>
      <c r="Q4945" s="22"/>
      <c r="R4945" s="22"/>
      <c r="S4945" s="22"/>
      <c r="T4945" s="22"/>
      <c r="U4945" s="22"/>
      <c r="V4945" s="22"/>
      <c r="W4945" s="22"/>
      <c r="X4945" s="22"/>
      <c r="Y4945" s="22"/>
      <c r="Z4945" s="22"/>
      <c r="AA4945" s="22"/>
      <c r="AB4945" s="23"/>
      <c r="AC4945" s="23"/>
      <c r="AD4945" s="22"/>
      <c r="AE4945" s="24"/>
      <c r="AF4945" s="24"/>
      <c r="AG4945" s="24"/>
      <c r="AH4945" s="24"/>
      <c r="AI4945" s="24"/>
      <c r="AJ4945" s="24"/>
      <c r="AK4945" s="24"/>
      <c r="AL4945" s="24"/>
      <c r="AM4945" s="24"/>
      <c r="AN4945" s="24"/>
      <c r="AO4945" s="24"/>
      <c r="AP4945" s="24"/>
      <c r="AQ4945" s="24"/>
      <c r="AR4945" s="24"/>
      <c r="AS4945" s="24"/>
      <c r="AT4945" s="25"/>
      <c r="AV4945" s="26"/>
      <c r="AW4945" s="26"/>
      <c r="AX4945" s="27"/>
      <c r="AY4945" s="27"/>
      <c r="AZ4945" s="27"/>
      <c r="BA4945" s="27"/>
      <c r="BB4945" s="27"/>
      <c r="BC4945" s="27"/>
      <c r="BD4945" s="27"/>
      <c r="BE4945" s="27"/>
      <c r="BF4945" s="27"/>
      <c r="BG4945" s="27"/>
      <c r="BH4945" s="27"/>
      <c r="BI4945" s="27"/>
      <c r="BT4945" s="31"/>
      <c r="BU4945" s="32"/>
      <c r="BV4945" s="33"/>
      <c r="BW4945" s="32"/>
      <c r="BX4945" s="32"/>
      <c r="BY4945" s="34"/>
      <c r="CA4945" s="32"/>
      <c r="CB4945" s="32"/>
    </row>
    <row r="4946" spans="1:80">
      <c r="A4946" s="20"/>
      <c r="B4946" s="21"/>
      <c r="C4946" s="21"/>
      <c r="D4946" s="21"/>
      <c r="E4946" s="21"/>
      <c r="F4946" s="21"/>
      <c r="G4946" s="21"/>
      <c r="H4946" s="21"/>
      <c r="I4946" s="21"/>
      <c r="J4946" s="21"/>
      <c r="K4946" s="22"/>
      <c r="L4946" s="22"/>
      <c r="M4946" s="22"/>
      <c r="N4946" s="22"/>
      <c r="O4946" s="22"/>
      <c r="P4946" s="22"/>
      <c r="Q4946" s="22"/>
      <c r="R4946" s="22"/>
      <c r="S4946" s="22"/>
      <c r="T4946" s="22"/>
      <c r="U4946" s="22"/>
      <c r="V4946" s="22"/>
      <c r="W4946" s="22"/>
      <c r="X4946" s="22"/>
      <c r="Y4946" s="22"/>
      <c r="Z4946" s="22"/>
      <c r="AA4946" s="22"/>
      <c r="AB4946" s="23"/>
      <c r="AC4946" s="23"/>
      <c r="AD4946" s="22"/>
      <c r="AE4946" s="24"/>
      <c r="AF4946" s="24"/>
      <c r="AG4946" s="24"/>
      <c r="AH4946" s="24"/>
      <c r="AI4946" s="24"/>
      <c r="AJ4946" s="24"/>
      <c r="AK4946" s="24"/>
      <c r="AL4946" s="24"/>
      <c r="AM4946" s="24"/>
      <c r="AN4946" s="24"/>
      <c r="AO4946" s="24"/>
      <c r="AP4946" s="24"/>
      <c r="AQ4946" s="24"/>
      <c r="AR4946" s="24"/>
      <c r="AS4946" s="24"/>
      <c r="AT4946" s="25"/>
      <c r="AV4946" s="26"/>
      <c r="AW4946" s="26"/>
      <c r="AX4946" s="27"/>
      <c r="AY4946" s="27"/>
      <c r="AZ4946" s="27"/>
      <c r="BA4946" s="27"/>
      <c r="BB4946" s="27"/>
      <c r="BC4946" s="27"/>
      <c r="BD4946" s="27"/>
      <c r="BE4946" s="27"/>
      <c r="BF4946" s="27"/>
      <c r="BG4946" s="27"/>
      <c r="BH4946" s="27"/>
      <c r="BI4946" s="27"/>
      <c r="BT4946" s="31"/>
      <c r="BU4946" s="32"/>
      <c r="BV4946" s="33"/>
      <c r="BW4946" s="32"/>
      <c r="BX4946" s="32"/>
      <c r="BY4946" s="34"/>
      <c r="CA4946" s="32"/>
      <c r="CB4946" s="32"/>
    </row>
    <row r="4947" spans="1:80">
      <c r="A4947" s="20"/>
      <c r="B4947" s="21"/>
      <c r="C4947" s="21"/>
      <c r="D4947" s="21"/>
      <c r="E4947" s="21"/>
      <c r="F4947" s="21"/>
      <c r="G4947" s="21"/>
      <c r="H4947" s="21"/>
      <c r="I4947" s="21"/>
      <c r="J4947" s="21"/>
      <c r="K4947" s="22"/>
      <c r="L4947" s="22"/>
      <c r="M4947" s="22"/>
      <c r="N4947" s="22"/>
      <c r="O4947" s="22"/>
      <c r="P4947" s="22"/>
      <c r="Q4947" s="22"/>
      <c r="R4947" s="22"/>
      <c r="S4947" s="22"/>
      <c r="T4947" s="22"/>
      <c r="U4947" s="22"/>
      <c r="V4947" s="22"/>
      <c r="W4947" s="22"/>
      <c r="X4947" s="22"/>
      <c r="Y4947" s="22"/>
      <c r="Z4947" s="22"/>
      <c r="AA4947" s="22"/>
      <c r="AB4947" s="23"/>
      <c r="AC4947" s="23"/>
      <c r="AD4947" s="22"/>
      <c r="AE4947" s="24"/>
      <c r="AF4947" s="24"/>
      <c r="AG4947" s="24"/>
      <c r="AH4947" s="24"/>
      <c r="AI4947" s="24"/>
      <c r="AJ4947" s="24"/>
      <c r="AK4947" s="24"/>
      <c r="AL4947" s="24"/>
      <c r="AM4947" s="24"/>
      <c r="AN4947" s="24"/>
      <c r="AO4947" s="24"/>
      <c r="AP4947" s="24"/>
      <c r="AQ4947" s="24"/>
      <c r="AR4947" s="24"/>
      <c r="AS4947" s="24"/>
      <c r="AT4947" s="25"/>
      <c r="AV4947" s="26"/>
      <c r="AW4947" s="26"/>
      <c r="AX4947" s="27"/>
      <c r="AY4947" s="27"/>
      <c r="AZ4947" s="27"/>
      <c r="BA4947" s="27"/>
      <c r="BB4947" s="27"/>
      <c r="BC4947" s="27"/>
      <c r="BD4947" s="27"/>
      <c r="BE4947" s="27"/>
      <c r="BF4947" s="27"/>
      <c r="BG4947" s="27"/>
      <c r="BH4947" s="27"/>
      <c r="BI4947" s="27"/>
      <c r="BT4947" s="31"/>
      <c r="BU4947" s="32"/>
      <c r="BV4947" s="33"/>
      <c r="BW4947" s="32"/>
      <c r="BX4947" s="32"/>
      <c r="BY4947" s="34"/>
      <c r="CA4947" s="32"/>
      <c r="CB4947" s="32"/>
    </row>
    <row r="4948" spans="1:80">
      <c r="A4948" s="20"/>
      <c r="B4948" s="21"/>
      <c r="C4948" s="21"/>
      <c r="D4948" s="21"/>
      <c r="E4948" s="21"/>
      <c r="F4948" s="21"/>
      <c r="G4948" s="21"/>
      <c r="H4948" s="21"/>
      <c r="I4948" s="21"/>
      <c r="J4948" s="21"/>
      <c r="K4948" s="22"/>
      <c r="L4948" s="22"/>
      <c r="M4948" s="22"/>
      <c r="N4948" s="22"/>
      <c r="O4948" s="22"/>
      <c r="P4948" s="22"/>
      <c r="Q4948" s="22"/>
      <c r="R4948" s="22"/>
      <c r="S4948" s="22"/>
      <c r="T4948" s="22"/>
      <c r="U4948" s="22"/>
      <c r="V4948" s="22"/>
      <c r="W4948" s="22"/>
      <c r="X4948" s="22"/>
      <c r="Y4948" s="22"/>
      <c r="Z4948" s="22"/>
      <c r="AA4948" s="22"/>
      <c r="AB4948" s="23"/>
      <c r="AC4948" s="23"/>
      <c r="AD4948" s="22"/>
      <c r="AE4948" s="24"/>
      <c r="AF4948" s="24"/>
      <c r="AG4948" s="24"/>
      <c r="AH4948" s="24"/>
      <c r="AI4948" s="24"/>
      <c r="AJ4948" s="24"/>
      <c r="AK4948" s="24"/>
      <c r="AL4948" s="24"/>
      <c r="AM4948" s="24"/>
      <c r="AN4948" s="24"/>
      <c r="AO4948" s="24"/>
      <c r="AP4948" s="24"/>
      <c r="AQ4948" s="24"/>
      <c r="AR4948" s="24"/>
      <c r="AS4948" s="24"/>
      <c r="AT4948" s="25"/>
      <c r="AV4948" s="26"/>
      <c r="AW4948" s="26"/>
      <c r="AX4948" s="27"/>
      <c r="AY4948" s="27"/>
      <c r="AZ4948" s="27"/>
      <c r="BA4948" s="27"/>
      <c r="BB4948" s="27"/>
      <c r="BC4948" s="27"/>
      <c r="BD4948" s="27"/>
      <c r="BE4948" s="27"/>
      <c r="BF4948" s="27"/>
      <c r="BG4948" s="27"/>
      <c r="BH4948" s="27"/>
      <c r="BI4948" s="27"/>
      <c r="BT4948" s="31"/>
      <c r="BU4948" s="32"/>
      <c r="BV4948" s="33"/>
      <c r="BW4948" s="32"/>
      <c r="BX4948" s="32"/>
      <c r="BY4948" s="34"/>
      <c r="CA4948" s="32"/>
      <c r="CB4948" s="32"/>
    </row>
    <row r="4949" spans="1:80">
      <c r="A4949" s="20"/>
      <c r="B4949" s="21"/>
      <c r="C4949" s="21"/>
      <c r="D4949" s="21"/>
      <c r="E4949" s="21"/>
      <c r="F4949" s="21"/>
      <c r="G4949" s="21"/>
      <c r="H4949" s="21"/>
      <c r="I4949" s="21"/>
      <c r="J4949" s="21"/>
      <c r="K4949" s="22"/>
      <c r="L4949" s="22"/>
      <c r="M4949" s="22"/>
      <c r="N4949" s="22"/>
      <c r="O4949" s="22"/>
      <c r="P4949" s="22"/>
      <c r="Q4949" s="22"/>
      <c r="R4949" s="22"/>
      <c r="S4949" s="22"/>
      <c r="T4949" s="22"/>
      <c r="U4949" s="22"/>
      <c r="V4949" s="22"/>
      <c r="W4949" s="22"/>
      <c r="X4949" s="22"/>
      <c r="Y4949" s="22"/>
      <c r="Z4949" s="22"/>
      <c r="AA4949" s="22"/>
      <c r="AB4949" s="23"/>
      <c r="AC4949" s="23"/>
      <c r="AD4949" s="22"/>
      <c r="AE4949" s="24"/>
      <c r="AF4949" s="24"/>
      <c r="AG4949" s="24"/>
      <c r="AH4949" s="24"/>
      <c r="AI4949" s="24"/>
      <c r="AJ4949" s="24"/>
      <c r="AK4949" s="24"/>
      <c r="AL4949" s="24"/>
      <c r="AM4949" s="24"/>
      <c r="AN4949" s="24"/>
      <c r="AO4949" s="24"/>
      <c r="AP4949" s="24"/>
      <c r="AQ4949" s="24"/>
      <c r="AR4949" s="24"/>
      <c r="AS4949" s="24"/>
      <c r="AT4949" s="25"/>
      <c r="AV4949" s="26"/>
      <c r="AW4949" s="26"/>
      <c r="AX4949" s="27"/>
      <c r="AY4949" s="27"/>
      <c r="AZ4949" s="27"/>
      <c r="BA4949" s="27"/>
      <c r="BB4949" s="27"/>
      <c r="BC4949" s="27"/>
      <c r="BD4949" s="27"/>
      <c r="BE4949" s="27"/>
      <c r="BF4949" s="27"/>
      <c r="BG4949" s="27"/>
      <c r="BH4949" s="27"/>
      <c r="BI4949" s="27"/>
      <c r="BT4949" s="31"/>
      <c r="BU4949" s="32"/>
      <c r="BV4949" s="33"/>
      <c r="BW4949" s="32"/>
      <c r="BX4949" s="32"/>
      <c r="BY4949" s="34"/>
      <c r="CA4949" s="32"/>
      <c r="CB4949" s="32"/>
    </row>
    <row r="4950" spans="1:80">
      <c r="A4950" s="20"/>
      <c r="B4950" s="21"/>
      <c r="C4950" s="21"/>
      <c r="D4950" s="21"/>
      <c r="E4950" s="21"/>
      <c r="F4950" s="21"/>
      <c r="G4950" s="21"/>
      <c r="H4950" s="21"/>
      <c r="I4950" s="21"/>
      <c r="J4950" s="21"/>
      <c r="K4950" s="22"/>
      <c r="L4950" s="22"/>
      <c r="M4950" s="22"/>
      <c r="N4950" s="22"/>
      <c r="O4950" s="22"/>
      <c r="P4950" s="22"/>
      <c r="Q4950" s="22"/>
      <c r="R4950" s="22"/>
      <c r="S4950" s="22"/>
      <c r="T4950" s="22"/>
      <c r="U4950" s="22"/>
      <c r="V4950" s="22"/>
      <c r="W4950" s="22"/>
      <c r="X4950" s="22"/>
      <c r="Y4950" s="22"/>
      <c r="Z4950" s="22"/>
      <c r="AA4950" s="22"/>
      <c r="AB4950" s="23"/>
      <c r="AC4950" s="23"/>
      <c r="AD4950" s="22"/>
      <c r="AE4950" s="24"/>
      <c r="AF4950" s="24"/>
      <c r="AG4950" s="24"/>
      <c r="AH4950" s="24"/>
      <c r="AI4950" s="24"/>
      <c r="AJ4950" s="24"/>
      <c r="AK4950" s="24"/>
      <c r="AL4950" s="24"/>
      <c r="AM4950" s="24"/>
      <c r="AN4950" s="24"/>
      <c r="AO4950" s="24"/>
      <c r="AP4950" s="24"/>
      <c r="AQ4950" s="24"/>
      <c r="AR4950" s="24"/>
      <c r="AS4950" s="24"/>
      <c r="AT4950" s="25"/>
      <c r="AV4950" s="26"/>
      <c r="AW4950" s="26"/>
      <c r="AX4950" s="27"/>
      <c r="AY4950" s="27"/>
      <c r="AZ4950" s="27"/>
      <c r="BA4950" s="27"/>
      <c r="BB4950" s="27"/>
      <c r="BC4950" s="27"/>
      <c r="BD4950" s="27"/>
      <c r="BE4950" s="27"/>
      <c r="BF4950" s="27"/>
      <c r="BG4950" s="27"/>
      <c r="BH4950" s="27"/>
      <c r="BI4950" s="27"/>
      <c r="BT4950" s="31"/>
      <c r="BU4950" s="32"/>
      <c r="BV4950" s="33"/>
      <c r="BW4950" s="32"/>
      <c r="BX4950" s="32"/>
      <c r="BY4950" s="34"/>
      <c r="CA4950" s="32"/>
      <c r="CB4950" s="32"/>
    </row>
    <row r="4951" spans="1:80">
      <c r="A4951" s="20"/>
      <c r="B4951" s="21"/>
      <c r="C4951" s="21"/>
      <c r="D4951" s="21"/>
      <c r="E4951" s="21"/>
      <c r="F4951" s="21"/>
      <c r="G4951" s="21"/>
      <c r="H4951" s="21"/>
      <c r="I4951" s="21"/>
      <c r="J4951" s="21"/>
      <c r="K4951" s="22"/>
      <c r="L4951" s="22"/>
      <c r="M4951" s="22"/>
      <c r="N4951" s="22"/>
      <c r="O4951" s="22"/>
      <c r="P4951" s="22"/>
      <c r="Q4951" s="22"/>
      <c r="R4951" s="22"/>
      <c r="S4951" s="22"/>
      <c r="T4951" s="22"/>
      <c r="U4951" s="22"/>
      <c r="V4951" s="22"/>
      <c r="W4951" s="22"/>
      <c r="X4951" s="22"/>
      <c r="Y4951" s="22"/>
      <c r="Z4951" s="22"/>
      <c r="AA4951" s="22"/>
      <c r="AB4951" s="23"/>
      <c r="AC4951" s="23"/>
      <c r="AD4951" s="22"/>
      <c r="AE4951" s="24"/>
      <c r="AF4951" s="24"/>
      <c r="AG4951" s="24"/>
      <c r="AH4951" s="24"/>
      <c r="AI4951" s="24"/>
      <c r="AJ4951" s="24"/>
      <c r="AK4951" s="24"/>
      <c r="AL4951" s="24"/>
      <c r="AM4951" s="24"/>
      <c r="AN4951" s="24"/>
      <c r="AO4951" s="24"/>
      <c r="AP4951" s="24"/>
      <c r="AQ4951" s="24"/>
      <c r="AR4951" s="24"/>
      <c r="AS4951" s="24"/>
      <c r="AT4951" s="25"/>
      <c r="AV4951" s="26"/>
      <c r="AW4951" s="26"/>
      <c r="AX4951" s="27"/>
      <c r="AY4951" s="27"/>
      <c r="AZ4951" s="27"/>
      <c r="BA4951" s="27"/>
      <c r="BB4951" s="27"/>
      <c r="BC4951" s="27"/>
      <c r="BD4951" s="27"/>
      <c r="BE4951" s="27"/>
      <c r="BF4951" s="27"/>
      <c r="BG4951" s="27"/>
      <c r="BH4951" s="27"/>
      <c r="BI4951" s="27"/>
      <c r="BT4951" s="31"/>
      <c r="BU4951" s="32"/>
      <c r="BV4951" s="33"/>
      <c r="BW4951" s="32"/>
      <c r="BX4951" s="32"/>
      <c r="BY4951" s="34"/>
      <c r="CA4951" s="32"/>
      <c r="CB4951" s="32"/>
    </row>
    <row r="4952" spans="1:80">
      <c r="A4952" s="20"/>
      <c r="B4952" s="21"/>
      <c r="C4952" s="21"/>
      <c r="D4952" s="21"/>
      <c r="E4952" s="21"/>
      <c r="F4952" s="21"/>
      <c r="G4952" s="21"/>
      <c r="H4952" s="21"/>
      <c r="I4952" s="21"/>
      <c r="J4952" s="21"/>
      <c r="K4952" s="22"/>
      <c r="L4952" s="22"/>
      <c r="M4952" s="22"/>
      <c r="N4952" s="22"/>
      <c r="O4952" s="22"/>
      <c r="P4952" s="22"/>
      <c r="Q4952" s="22"/>
      <c r="R4952" s="22"/>
      <c r="S4952" s="22"/>
      <c r="T4952" s="22"/>
      <c r="U4952" s="22"/>
      <c r="V4952" s="22"/>
      <c r="W4952" s="22"/>
      <c r="X4952" s="22"/>
      <c r="Y4952" s="22"/>
      <c r="Z4952" s="22"/>
      <c r="AA4952" s="22"/>
      <c r="AB4952" s="23"/>
      <c r="AC4952" s="23"/>
      <c r="AD4952" s="22"/>
      <c r="AE4952" s="24"/>
      <c r="AF4952" s="24"/>
      <c r="AG4952" s="24"/>
      <c r="AH4952" s="24"/>
      <c r="AI4952" s="24"/>
      <c r="AJ4952" s="24"/>
      <c r="AK4952" s="24"/>
      <c r="AL4952" s="24"/>
      <c r="AM4952" s="24"/>
      <c r="AN4952" s="24"/>
      <c r="AO4952" s="24"/>
      <c r="AP4952" s="24"/>
      <c r="AQ4952" s="24"/>
      <c r="AR4952" s="24"/>
      <c r="AS4952" s="24"/>
      <c r="AT4952" s="25"/>
      <c r="AV4952" s="26"/>
      <c r="AW4952" s="26"/>
      <c r="AX4952" s="27"/>
      <c r="AY4952" s="27"/>
      <c r="AZ4952" s="27"/>
      <c r="BA4952" s="27"/>
      <c r="BB4952" s="27"/>
      <c r="BC4952" s="27"/>
      <c r="BD4952" s="27"/>
      <c r="BE4952" s="27"/>
      <c r="BF4952" s="27"/>
      <c r="BG4952" s="27"/>
      <c r="BH4952" s="27"/>
      <c r="BI4952" s="27"/>
      <c r="BT4952" s="31"/>
      <c r="BU4952" s="32"/>
      <c r="BV4952" s="33"/>
      <c r="BW4952" s="32"/>
      <c r="BX4952" s="32"/>
      <c r="BY4952" s="34"/>
      <c r="CA4952" s="32"/>
      <c r="CB4952" s="32"/>
    </row>
    <row r="4953" spans="1:80">
      <c r="A4953" s="20"/>
      <c r="B4953" s="21"/>
      <c r="C4953" s="21"/>
      <c r="D4953" s="21"/>
      <c r="E4953" s="21"/>
      <c r="F4953" s="21"/>
      <c r="G4953" s="21"/>
      <c r="H4953" s="21"/>
      <c r="I4953" s="21"/>
      <c r="J4953" s="21"/>
      <c r="K4953" s="22"/>
      <c r="L4953" s="22"/>
      <c r="M4953" s="22"/>
      <c r="N4953" s="22"/>
      <c r="O4953" s="22"/>
      <c r="P4953" s="22"/>
      <c r="Q4953" s="22"/>
      <c r="R4953" s="22"/>
      <c r="S4953" s="22"/>
      <c r="T4953" s="22"/>
      <c r="U4953" s="22"/>
      <c r="V4953" s="22"/>
      <c r="W4953" s="22"/>
      <c r="X4953" s="22"/>
      <c r="Y4953" s="22"/>
      <c r="Z4953" s="22"/>
      <c r="AA4953" s="22"/>
      <c r="AB4953" s="23"/>
      <c r="AC4953" s="23"/>
      <c r="AD4953" s="22"/>
      <c r="AE4953" s="24"/>
      <c r="AF4953" s="24"/>
      <c r="AG4953" s="24"/>
      <c r="AH4953" s="24"/>
      <c r="AI4953" s="24"/>
      <c r="AJ4953" s="24"/>
      <c r="AK4953" s="24"/>
      <c r="AL4953" s="24"/>
      <c r="AM4953" s="24"/>
      <c r="AN4953" s="24"/>
      <c r="AO4953" s="24"/>
      <c r="AP4953" s="24"/>
      <c r="AQ4953" s="24"/>
      <c r="AR4953" s="24"/>
      <c r="AS4953" s="24"/>
      <c r="AT4953" s="25"/>
      <c r="AV4953" s="26"/>
      <c r="AW4953" s="26"/>
      <c r="AX4953" s="27"/>
      <c r="AY4953" s="27"/>
      <c r="AZ4953" s="27"/>
      <c r="BA4953" s="27"/>
      <c r="BB4953" s="27"/>
      <c r="BC4953" s="27"/>
      <c r="BD4953" s="27"/>
      <c r="BE4953" s="27"/>
      <c r="BF4953" s="27"/>
      <c r="BG4953" s="27"/>
      <c r="BH4953" s="27"/>
      <c r="BI4953" s="27"/>
      <c r="BT4953" s="31"/>
      <c r="BU4953" s="32"/>
      <c r="BV4953" s="33"/>
      <c r="BW4953" s="32"/>
      <c r="BX4953" s="32"/>
      <c r="BY4953" s="34"/>
      <c r="CA4953" s="32"/>
      <c r="CB4953" s="32"/>
    </row>
    <row r="4954" spans="1:80">
      <c r="A4954" s="20"/>
      <c r="B4954" s="21"/>
      <c r="C4954" s="21"/>
      <c r="D4954" s="21"/>
      <c r="E4954" s="21"/>
      <c r="F4954" s="21"/>
      <c r="G4954" s="21"/>
      <c r="H4954" s="21"/>
      <c r="I4954" s="21"/>
      <c r="J4954" s="21"/>
      <c r="K4954" s="22"/>
      <c r="L4954" s="22"/>
      <c r="M4954" s="22"/>
      <c r="N4954" s="22"/>
      <c r="O4954" s="22"/>
      <c r="P4954" s="22"/>
      <c r="Q4954" s="22"/>
      <c r="R4954" s="22"/>
      <c r="S4954" s="22"/>
      <c r="T4954" s="22"/>
      <c r="U4954" s="22"/>
      <c r="V4954" s="22"/>
      <c r="W4954" s="22"/>
      <c r="X4954" s="22"/>
      <c r="Y4954" s="22"/>
      <c r="Z4954" s="22"/>
      <c r="AA4954" s="22"/>
      <c r="AB4954" s="23"/>
      <c r="AC4954" s="23"/>
      <c r="AD4954" s="22"/>
      <c r="AE4954" s="24"/>
      <c r="AF4954" s="24"/>
      <c r="AG4954" s="24"/>
      <c r="AH4954" s="24"/>
      <c r="AI4954" s="24"/>
      <c r="AJ4954" s="24"/>
      <c r="AK4954" s="24"/>
      <c r="AL4954" s="24"/>
      <c r="AM4954" s="24"/>
      <c r="AN4954" s="24"/>
      <c r="AO4954" s="24"/>
      <c r="AP4954" s="24"/>
      <c r="AQ4954" s="24"/>
      <c r="AR4954" s="24"/>
      <c r="AS4954" s="24"/>
      <c r="AT4954" s="25"/>
      <c r="AV4954" s="26"/>
      <c r="AW4954" s="26"/>
      <c r="AX4954" s="27"/>
      <c r="AY4954" s="27"/>
      <c r="AZ4954" s="27"/>
      <c r="BA4954" s="27"/>
      <c r="BB4954" s="27"/>
      <c r="BC4954" s="27"/>
      <c r="BD4954" s="27"/>
      <c r="BE4954" s="27"/>
      <c r="BF4954" s="27"/>
      <c r="BG4954" s="27"/>
      <c r="BH4954" s="27"/>
      <c r="BI4954" s="27"/>
      <c r="BT4954" s="31"/>
      <c r="BU4954" s="32"/>
      <c r="BV4954" s="33"/>
      <c r="BW4954" s="32"/>
      <c r="BX4954" s="32"/>
      <c r="BY4954" s="34"/>
      <c r="CA4954" s="32"/>
      <c r="CB4954" s="32"/>
    </row>
    <row r="4955" spans="1:80">
      <c r="A4955" s="20"/>
      <c r="B4955" s="21"/>
      <c r="C4955" s="21"/>
      <c r="D4955" s="21"/>
      <c r="E4955" s="21"/>
      <c r="F4955" s="21"/>
      <c r="G4955" s="21"/>
      <c r="H4955" s="21"/>
      <c r="I4955" s="21"/>
      <c r="J4955" s="21"/>
      <c r="K4955" s="22"/>
      <c r="L4955" s="22"/>
      <c r="M4955" s="22"/>
      <c r="N4955" s="22"/>
      <c r="O4955" s="22"/>
      <c r="P4955" s="22"/>
      <c r="Q4955" s="22"/>
      <c r="R4955" s="22"/>
      <c r="S4955" s="22"/>
      <c r="T4955" s="22"/>
      <c r="U4955" s="22"/>
      <c r="V4955" s="22"/>
      <c r="W4955" s="22"/>
      <c r="X4955" s="22"/>
      <c r="Y4955" s="22"/>
      <c r="Z4955" s="22"/>
      <c r="AA4955" s="22"/>
      <c r="AB4955" s="23"/>
      <c r="AC4955" s="23"/>
      <c r="AD4955" s="22"/>
      <c r="AE4955" s="24"/>
      <c r="AF4955" s="24"/>
      <c r="AG4955" s="24"/>
      <c r="AH4955" s="24"/>
      <c r="AI4955" s="24"/>
      <c r="AJ4955" s="24"/>
      <c r="AK4955" s="24"/>
      <c r="AL4955" s="24"/>
      <c r="AM4955" s="24"/>
      <c r="AN4955" s="24"/>
      <c r="AO4955" s="24"/>
      <c r="AP4955" s="24"/>
      <c r="AQ4955" s="24"/>
      <c r="AR4955" s="24"/>
      <c r="AS4955" s="24"/>
      <c r="AT4955" s="25"/>
      <c r="AV4955" s="26"/>
      <c r="AW4955" s="26"/>
      <c r="AX4955" s="27"/>
      <c r="AY4955" s="27"/>
      <c r="AZ4955" s="27"/>
      <c r="BA4955" s="27"/>
      <c r="BB4955" s="27"/>
      <c r="BC4955" s="27"/>
      <c r="BD4955" s="27"/>
      <c r="BE4955" s="27"/>
      <c r="BF4955" s="27"/>
      <c r="BG4955" s="27"/>
      <c r="BH4955" s="27"/>
      <c r="BI4955" s="27"/>
      <c r="BT4955" s="31"/>
      <c r="BU4955" s="32"/>
      <c r="BV4955" s="33"/>
      <c r="BW4955" s="32"/>
      <c r="BX4955" s="32"/>
      <c r="BY4955" s="34"/>
      <c r="CA4955" s="32"/>
      <c r="CB4955" s="32"/>
    </row>
    <row r="4956" spans="1:80">
      <c r="A4956" s="20"/>
      <c r="B4956" s="21"/>
      <c r="C4956" s="21"/>
      <c r="D4956" s="21"/>
      <c r="E4956" s="21"/>
      <c r="F4956" s="21"/>
      <c r="G4956" s="21"/>
      <c r="H4956" s="21"/>
      <c r="I4956" s="21"/>
      <c r="J4956" s="21"/>
      <c r="K4956" s="22"/>
      <c r="L4956" s="22"/>
      <c r="M4956" s="22"/>
      <c r="N4956" s="22"/>
      <c r="O4956" s="22"/>
      <c r="P4956" s="22"/>
      <c r="Q4956" s="22"/>
      <c r="R4956" s="22"/>
      <c r="S4956" s="22"/>
      <c r="T4956" s="22"/>
      <c r="U4956" s="22"/>
      <c r="V4956" s="22"/>
      <c r="W4956" s="22"/>
      <c r="X4956" s="22"/>
      <c r="Y4956" s="22"/>
      <c r="Z4956" s="22"/>
      <c r="AA4956" s="22"/>
      <c r="AB4956" s="23"/>
      <c r="AC4956" s="23"/>
      <c r="AD4956" s="22"/>
      <c r="AE4956" s="24"/>
      <c r="AF4956" s="24"/>
      <c r="AG4956" s="24"/>
      <c r="AH4956" s="24"/>
      <c r="AI4956" s="24"/>
      <c r="AJ4956" s="24"/>
      <c r="AK4956" s="24"/>
      <c r="AL4956" s="24"/>
      <c r="AM4956" s="24"/>
      <c r="AN4956" s="24"/>
      <c r="AO4956" s="24"/>
      <c r="AP4956" s="24"/>
      <c r="AQ4956" s="24"/>
      <c r="AR4956" s="24"/>
      <c r="AS4956" s="24"/>
      <c r="AT4956" s="25"/>
      <c r="AV4956" s="26"/>
      <c r="AW4956" s="26"/>
      <c r="AX4956" s="27"/>
      <c r="AY4956" s="27"/>
      <c r="AZ4956" s="27"/>
      <c r="BA4956" s="27"/>
      <c r="BB4956" s="27"/>
      <c r="BC4956" s="27"/>
      <c r="BD4956" s="27"/>
      <c r="BE4956" s="27"/>
      <c r="BF4956" s="27"/>
      <c r="BG4956" s="27"/>
      <c r="BH4956" s="27"/>
      <c r="BI4956" s="27"/>
      <c r="BT4956" s="31"/>
      <c r="BU4956" s="32"/>
      <c r="BV4956" s="33"/>
      <c r="BW4956" s="32"/>
      <c r="BX4956" s="32"/>
      <c r="BY4956" s="34"/>
      <c r="CA4956" s="32"/>
      <c r="CB4956" s="32"/>
    </row>
    <row r="4957" spans="1:80">
      <c r="A4957" s="20"/>
      <c r="B4957" s="21"/>
      <c r="C4957" s="21"/>
      <c r="D4957" s="21"/>
      <c r="E4957" s="21"/>
      <c r="F4957" s="21"/>
      <c r="G4957" s="21"/>
      <c r="H4957" s="21"/>
      <c r="I4957" s="21"/>
      <c r="J4957" s="21"/>
      <c r="K4957" s="22"/>
      <c r="L4957" s="22"/>
      <c r="M4957" s="22"/>
      <c r="N4957" s="22"/>
      <c r="O4957" s="22"/>
      <c r="P4957" s="22"/>
      <c r="Q4957" s="22"/>
      <c r="R4957" s="22"/>
      <c r="S4957" s="22"/>
      <c r="T4957" s="22"/>
      <c r="U4957" s="22"/>
      <c r="V4957" s="22"/>
      <c r="W4957" s="22"/>
      <c r="X4957" s="22"/>
      <c r="Y4957" s="22"/>
      <c r="Z4957" s="22"/>
      <c r="AA4957" s="22"/>
      <c r="AB4957" s="23"/>
      <c r="AC4957" s="23"/>
      <c r="AD4957" s="22"/>
      <c r="AE4957" s="24"/>
      <c r="AF4957" s="24"/>
      <c r="AG4957" s="24"/>
      <c r="AH4957" s="24"/>
      <c r="AI4957" s="24"/>
      <c r="AJ4957" s="24"/>
      <c r="AK4957" s="24"/>
      <c r="AL4957" s="24"/>
      <c r="AM4957" s="24"/>
      <c r="AN4957" s="24"/>
      <c r="AO4957" s="24"/>
      <c r="AP4957" s="24"/>
      <c r="AQ4957" s="24"/>
      <c r="AR4957" s="24"/>
      <c r="AS4957" s="24"/>
      <c r="AT4957" s="25"/>
      <c r="AV4957" s="26"/>
      <c r="AW4957" s="26"/>
      <c r="AX4957" s="27"/>
      <c r="AY4957" s="27"/>
      <c r="AZ4957" s="27"/>
      <c r="BA4957" s="27"/>
      <c r="BB4957" s="27"/>
      <c r="BC4957" s="27"/>
      <c r="BD4957" s="27"/>
      <c r="BE4957" s="27"/>
      <c r="BF4957" s="27"/>
      <c r="BG4957" s="27"/>
      <c r="BH4957" s="27"/>
      <c r="BI4957" s="27"/>
      <c r="BT4957" s="31"/>
      <c r="BU4957" s="32"/>
      <c r="BV4957" s="33"/>
      <c r="BW4957" s="32"/>
      <c r="BX4957" s="32"/>
      <c r="BY4957" s="34"/>
      <c r="CA4957" s="32"/>
      <c r="CB4957" s="32"/>
    </row>
    <row r="4958" spans="1:80">
      <c r="A4958" s="20"/>
      <c r="B4958" s="21"/>
      <c r="C4958" s="21"/>
      <c r="D4958" s="21"/>
      <c r="E4958" s="21"/>
      <c r="F4958" s="21"/>
      <c r="G4958" s="21"/>
      <c r="H4958" s="21"/>
      <c r="I4958" s="21"/>
      <c r="J4958" s="21"/>
      <c r="K4958" s="22"/>
      <c r="L4958" s="22"/>
      <c r="M4958" s="22"/>
      <c r="N4958" s="22"/>
      <c r="O4958" s="22"/>
      <c r="P4958" s="22"/>
      <c r="Q4958" s="22"/>
      <c r="R4958" s="22"/>
      <c r="S4958" s="22"/>
      <c r="T4958" s="22"/>
      <c r="U4958" s="22"/>
      <c r="V4958" s="22"/>
      <c r="W4958" s="22"/>
      <c r="X4958" s="22"/>
      <c r="Y4958" s="22"/>
      <c r="Z4958" s="22"/>
      <c r="AA4958" s="22"/>
      <c r="AB4958" s="23"/>
      <c r="AC4958" s="23"/>
      <c r="AD4958" s="22"/>
      <c r="AE4958" s="24"/>
      <c r="AF4958" s="24"/>
      <c r="AG4958" s="24"/>
      <c r="AH4958" s="24"/>
      <c r="AI4958" s="24"/>
      <c r="AJ4958" s="24"/>
      <c r="AK4958" s="24"/>
      <c r="AL4958" s="24"/>
      <c r="AM4958" s="24"/>
      <c r="AN4958" s="24"/>
      <c r="AO4958" s="24"/>
      <c r="AP4958" s="24"/>
      <c r="AQ4958" s="24"/>
      <c r="AR4958" s="24"/>
      <c r="AS4958" s="24"/>
      <c r="AT4958" s="25"/>
      <c r="AV4958" s="26"/>
      <c r="AW4958" s="26"/>
      <c r="AX4958" s="27"/>
      <c r="AY4958" s="27"/>
      <c r="AZ4958" s="27"/>
      <c r="BA4958" s="27"/>
      <c r="BB4958" s="27"/>
      <c r="BC4958" s="27"/>
      <c r="BD4958" s="27"/>
      <c r="BE4958" s="27"/>
      <c r="BF4958" s="27"/>
      <c r="BG4958" s="27"/>
      <c r="BH4958" s="27"/>
      <c r="BI4958" s="27"/>
      <c r="BT4958" s="31"/>
      <c r="BU4958" s="32"/>
      <c r="BV4958" s="33"/>
      <c r="BW4958" s="32"/>
      <c r="BX4958" s="32"/>
      <c r="BY4958" s="34"/>
      <c r="CA4958" s="32"/>
      <c r="CB4958" s="32"/>
    </row>
    <row r="4959" spans="1:80">
      <c r="A4959" s="20"/>
      <c r="B4959" s="21"/>
      <c r="C4959" s="21"/>
      <c r="D4959" s="21"/>
      <c r="E4959" s="21"/>
      <c r="F4959" s="21"/>
      <c r="G4959" s="21"/>
      <c r="H4959" s="21"/>
      <c r="I4959" s="21"/>
      <c r="J4959" s="21"/>
      <c r="K4959" s="22"/>
      <c r="L4959" s="22"/>
      <c r="M4959" s="22"/>
      <c r="N4959" s="22"/>
      <c r="O4959" s="22"/>
      <c r="P4959" s="22"/>
      <c r="Q4959" s="22"/>
      <c r="R4959" s="22"/>
      <c r="S4959" s="22"/>
      <c r="T4959" s="22"/>
      <c r="U4959" s="22"/>
      <c r="V4959" s="22"/>
      <c r="W4959" s="22"/>
      <c r="X4959" s="22"/>
      <c r="Y4959" s="22"/>
      <c r="Z4959" s="22"/>
      <c r="AA4959" s="22"/>
      <c r="AB4959" s="23"/>
      <c r="AC4959" s="23"/>
      <c r="AD4959" s="22"/>
      <c r="AE4959" s="24"/>
      <c r="AF4959" s="24"/>
      <c r="AG4959" s="24"/>
      <c r="AH4959" s="24"/>
      <c r="AI4959" s="24"/>
      <c r="AJ4959" s="24"/>
      <c r="AK4959" s="24"/>
      <c r="AL4959" s="24"/>
      <c r="AM4959" s="24"/>
      <c r="AN4959" s="24"/>
      <c r="AO4959" s="24"/>
      <c r="AP4959" s="24"/>
      <c r="AQ4959" s="24"/>
      <c r="AR4959" s="24"/>
      <c r="AS4959" s="24"/>
      <c r="AT4959" s="25"/>
      <c r="AV4959" s="26"/>
      <c r="AW4959" s="26"/>
      <c r="AX4959" s="27"/>
      <c r="AY4959" s="27"/>
      <c r="AZ4959" s="27"/>
      <c r="BA4959" s="27"/>
      <c r="BB4959" s="27"/>
      <c r="BC4959" s="27"/>
      <c r="BD4959" s="27"/>
      <c r="BE4959" s="27"/>
      <c r="BF4959" s="27"/>
      <c r="BG4959" s="27"/>
      <c r="BH4959" s="27"/>
      <c r="BI4959" s="27"/>
      <c r="BT4959" s="31"/>
      <c r="BU4959" s="32"/>
      <c r="BV4959" s="33"/>
      <c r="BW4959" s="32"/>
      <c r="BX4959" s="32"/>
      <c r="BY4959" s="34"/>
      <c r="CA4959" s="32"/>
      <c r="CB4959" s="32"/>
    </row>
    <row r="4960" spans="1:80">
      <c r="A4960" s="20"/>
      <c r="B4960" s="21"/>
      <c r="C4960" s="21"/>
      <c r="D4960" s="21"/>
      <c r="E4960" s="21"/>
      <c r="F4960" s="21"/>
      <c r="G4960" s="21"/>
      <c r="H4960" s="21"/>
      <c r="I4960" s="21"/>
      <c r="J4960" s="21"/>
      <c r="K4960" s="22"/>
      <c r="L4960" s="22"/>
      <c r="M4960" s="22"/>
      <c r="N4960" s="22"/>
      <c r="O4960" s="22"/>
      <c r="P4960" s="22"/>
      <c r="Q4960" s="22"/>
      <c r="R4960" s="22"/>
      <c r="S4960" s="22"/>
      <c r="T4960" s="22"/>
      <c r="U4960" s="22"/>
      <c r="V4960" s="22"/>
      <c r="W4960" s="22"/>
      <c r="X4960" s="22"/>
      <c r="Y4960" s="22"/>
      <c r="Z4960" s="22"/>
      <c r="AA4960" s="22"/>
      <c r="AB4960" s="23"/>
      <c r="AC4960" s="23"/>
      <c r="AD4960" s="22"/>
      <c r="AE4960" s="24"/>
      <c r="AF4960" s="24"/>
      <c r="AG4960" s="24"/>
      <c r="AH4960" s="24"/>
      <c r="AI4960" s="24"/>
      <c r="AJ4960" s="24"/>
      <c r="AK4960" s="24"/>
      <c r="AL4960" s="24"/>
      <c r="AM4960" s="24"/>
      <c r="AN4960" s="24"/>
      <c r="AO4960" s="24"/>
      <c r="AP4960" s="24"/>
      <c r="AQ4960" s="24"/>
      <c r="AR4960" s="24"/>
      <c r="AS4960" s="24"/>
      <c r="AT4960" s="25"/>
      <c r="AV4960" s="26"/>
      <c r="AW4960" s="26"/>
      <c r="AX4960" s="27"/>
      <c r="AY4960" s="27"/>
      <c r="AZ4960" s="27"/>
      <c r="BA4960" s="27"/>
      <c r="BB4960" s="27"/>
      <c r="BC4960" s="27"/>
      <c r="BD4960" s="27"/>
      <c r="BE4960" s="27"/>
      <c r="BF4960" s="27"/>
      <c r="BG4960" s="27"/>
      <c r="BH4960" s="27"/>
      <c r="BI4960" s="27"/>
      <c r="BT4960" s="31"/>
      <c r="BU4960" s="32"/>
      <c r="BV4960" s="33"/>
      <c r="BW4960" s="32"/>
      <c r="BX4960" s="32"/>
      <c r="BY4960" s="34"/>
      <c r="CA4960" s="32"/>
      <c r="CB4960" s="32"/>
    </row>
    <row r="4961" spans="1:80">
      <c r="A4961" s="20"/>
      <c r="B4961" s="21"/>
      <c r="C4961" s="21"/>
      <c r="D4961" s="21"/>
      <c r="E4961" s="21"/>
      <c r="F4961" s="21"/>
      <c r="G4961" s="21"/>
      <c r="H4961" s="21"/>
      <c r="I4961" s="21"/>
      <c r="J4961" s="21"/>
      <c r="K4961" s="22"/>
      <c r="L4961" s="22"/>
      <c r="M4961" s="22"/>
      <c r="N4961" s="22"/>
      <c r="O4961" s="22"/>
      <c r="P4961" s="22"/>
      <c r="Q4961" s="22"/>
      <c r="R4961" s="22"/>
      <c r="S4961" s="22"/>
      <c r="T4961" s="22"/>
      <c r="U4961" s="22"/>
      <c r="V4961" s="22"/>
      <c r="W4961" s="22"/>
      <c r="X4961" s="22"/>
      <c r="Y4961" s="22"/>
      <c r="Z4961" s="22"/>
      <c r="AA4961" s="22"/>
      <c r="AB4961" s="23"/>
      <c r="AC4961" s="23"/>
      <c r="AD4961" s="22"/>
      <c r="AE4961" s="24"/>
      <c r="AF4961" s="24"/>
      <c r="AG4961" s="24"/>
      <c r="AH4961" s="24"/>
      <c r="AI4961" s="24"/>
      <c r="AJ4961" s="24"/>
      <c r="AK4961" s="24"/>
      <c r="AL4961" s="24"/>
      <c r="AM4961" s="24"/>
      <c r="AN4961" s="24"/>
      <c r="AO4961" s="24"/>
      <c r="AP4961" s="24"/>
      <c r="AQ4961" s="24"/>
      <c r="AR4961" s="24"/>
      <c r="AS4961" s="24"/>
      <c r="AT4961" s="25"/>
      <c r="AV4961" s="26"/>
      <c r="AW4961" s="26"/>
      <c r="AX4961" s="27"/>
      <c r="AY4961" s="27"/>
      <c r="AZ4961" s="27"/>
      <c r="BA4961" s="27"/>
      <c r="BB4961" s="27"/>
      <c r="BC4961" s="27"/>
      <c r="BD4961" s="27"/>
      <c r="BE4961" s="27"/>
      <c r="BF4961" s="27"/>
      <c r="BG4961" s="27"/>
      <c r="BH4961" s="27"/>
      <c r="BI4961" s="27"/>
      <c r="BT4961" s="31"/>
      <c r="BU4961" s="32"/>
      <c r="BV4961" s="33"/>
      <c r="BW4961" s="32"/>
      <c r="BX4961" s="32"/>
      <c r="BY4961" s="34"/>
      <c r="CA4961" s="32"/>
      <c r="CB4961" s="32"/>
    </row>
    <row r="4962" spans="1:80">
      <c r="A4962" s="20"/>
      <c r="B4962" s="21"/>
      <c r="C4962" s="21"/>
      <c r="D4962" s="21"/>
      <c r="E4962" s="21"/>
      <c r="F4962" s="21"/>
      <c r="G4962" s="21"/>
      <c r="H4962" s="21"/>
      <c r="I4962" s="21"/>
      <c r="J4962" s="21"/>
      <c r="K4962" s="22"/>
      <c r="L4962" s="22"/>
      <c r="M4962" s="22"/>
      <c r="N4962" s="22"/>
      <c r="O4962" s="22"/>
      <c r="P4962" s="22"/>
      <c r="Q4962" s="22"/>
      <c r="R4962" s="22"/>
      <c r="S4962" s="22"/>
      <c r="T4962" s="22"/>
      <c r="U4962" s="22"/>
      <c r="V4962" s="22"/>
      <c r="W4962" s="22"/>
      <c r="X4962" s="22"/>
      <c r="Y4962" s="22"/>
      <c r="Z4962" s="22"/>
      <c r="AA4962" s="22"/>
      <c r="AB4962" s="23"/>
      <c r="AC4962" s="23"/>
      <c r="AD4962" s="22"/>
      <c r="AE4962" s="24"/>
      <c r="AF4962" s="24"/>
      <c r="AG4962" s="24"/>
      <c r="AH4962" s="24"/>
      <c r="AI4962" s="24"/>
      <c r="AJ4962" s="24"/>
      <c r="AK4962" s="24"/>
      <c r="AL4962" s="24"/>
      <c r="AM4962" s="24"/>
      <c r="AN4962" s="24"/>
      <c r="AO4962" s="24"/>
      <c r="AP4962" s="24"/>
      <c r="AQ4962" s="24"/>
      <c r="AR4962" s="24"/>
      <c r="AS4962" s="24"/>
      <c r="AT4962" s="25"/>
      <c r="AV4962" s="26"/>
      <c r="AW4962" s="26"/>
      <c r="AX4962" s="27"/>
      <c r="AY4962" s="27"/>
      <c r="AZ4962" s="27"/>
      <c r="BA4962" s="27"/>
      <c r="BB4962" s="27"/>
      <c r="BC4962" s="27"/>
      <c r="BD4962" s="27"/>
      <c r="BE4962" s="27"/>
      <c r="BF4962" s="27"/>
      <c r="BG4962" s="27"/>
      <c r="BH4962" s="27"/>
      <c r="BI4962" s="27"/>
      <c r="BT4962" s="31"/>
      <c r="BU4962" s="32"/>
      <c r="BV4962" s="33"/>
      <c r="BW4962" s="32"/>
      <c r="BX4962" s="32"/>
      <c r="BY4962" s="34"/>
      <c r="CA4962" s="32"/>
      <c r="CB4962" s="32"/>
    </row>
    <row r="4963" spans="1:80">
      <c r="A4963" s="20"/>
      <c r="B4963" s="21"/>
      <c r="C4963" s="21"/>
      <c r="D4963" s="21"/>
      <c r="E4963" s="21"/>
      <c r="F4963" s="21"/>
      <c r="G4963" s="21"/>
      <c r="H4963" s="21"/>
      <c r="I4963" s="21"/>
      <c r="J4963" s="21"/>
      <c r="K4963" s="22"/>
      <c r="L4963" s="22"/>
      <c r="M4963" s="22"/>
      <c r="N4963" s="22"/>
      <c r="O4963" s="22"/>
      <c r="P4963" s="22"/>
      <c r="Q4963" s="22"/>
      <c r="R4963" s="22"/>
      <c r="S4963" s="22"/>
      <c r="T4963" s="22"/>
      <c r="U4963" s="22"/>
      <c r="V4963" s="22"/>
      <c r="W4963" s="22"/>
      <c r="X4963" s="22"/>
      <c r="Y4963" s="22"/>
      <c r="Z4963" s="22"/>
      <c r="AA4963" s="22"/>
      <c r="AB4963" s="23"/>
      <c r="AC4963" s="23"/>
      <c r="AD4963" s="22"/>
      <c r="AE4963" s="24"/>
      <c r="AF4963" s="24"/>
      <c r="AG4963" s="24"/>
      <c r="AH4963" s="24"/>
      <c r="AI4963" s="24"/>
      <c r="AJ4963" s="24"/>
      <c r="AK4963" s="24"/>
      <c r="AL4963" s="24"/>
      <c r="AM4963" s="24"/>
      <c r="AN4963" s="24"/>
      <c r="AO4963" s="24"/>
      <c r="AP4963" s="24"/>
      <c r="AQ4963" s="24"/>
      <c r="AR4963" s="24"/>
      <c r="AS4963" s="24"/>
      <c r="AT4963" s="25"/>
      <c r="AV4963" s="26"/>
      <c r="AW4963" s="26"/>
      <c r="AX4963" s="27"/>
      <c r="AY4963" s="27"/>
      <c r="AZ4963" s="27"/>
      <c r="BA4963" s="27"/>
      <c r="BB4963" s="27"/>
      <c r="BC4963" s="27"/>
      <c r="BD4963" s="27"/>
      <c r="BE4963" s="27"/>
      <c r="BF4963" s="27"/>
      <c r="BG4963" s="27"/>
      <c r="BH4963" s="27"/>
      <c r="BI4963" s="27"/>
      <c r="BT4963" s="31"/>
      <c r="BU4963" s="32"/>
      <c r="BV4963" s="33"/>
      <c r="BW4963" s="32"/>
      <c r="BX4963" s="32"/>
      <c r="BY4963" s="34"/>
      <c r="CA4963" s="32"/>
      <c r="CB4963" s="32"/>
    </row>
    <row r="4964" spans="1:80">
      <c r="A4964" s="20"/>
      <c r="B4964" s="21"/>
      <c r="C4964" s="21"/>
      <c r="D4964" s="21"/>
      <c r="E4964" s="21"/>
      <c r="F4964" s="21"/>
      <c r="G4964" s="21"/>
      <c r="H4964" s="21"/>
      <c r="I4964" s="21"/>
      <c r="J4964" s="21"/>
      <c r="K4964" s="22"/>
      <c r="L4964" s="22"/>
      <c r="M4964" s="22"/>
      <c r="N4964" s="22"/>
      <c r="O4964" s="22"/>
      <c r="P4964" s="22"/>
      <c r="Q4964" s="22"/>
      <c r="R4964" s="22"/>
      <c r="S4964" s="22"/>
      <c r="T4964" s="22"/>
      <c r="U4964" s="22"/>
      <c r="V4964" s="22"/>
      <c r="W4964" s="22"/>
      <c r="X4964" s="22"/>
      <c r="Y4964" s="22"/>
      <c r="Z4964" s="22"/>
      <c r="AA4964" s="22"/>
      <c r="AB4964" s="23"/>
      <c r="AC4964" s="23"/>
      <c r="AD4964" s="22"/>
      <c r="AE4964" s="24"/>
      <c r="AF4964" s="24"/>
      <c r="AG4964" s="24"/>
      <c r="AH4964" s="24"/>
      <c r="AI4964" s="24"/>
      <c r="AJ4964" s="24"/>
      <c r="AK4964" s="24"/>
      <c r="AL4964" s="24"/>
      <c r="AM4964" s="24"/>
      <c r="AN4964" s="24"/>
      <c r="AO4964" s="24"/>
      <c r="AP4964" s="24"/>
      <c r="AQ4964" s="24"/>
      <c r="AR4964" s="24"/>
      <c r="AS4964" s="24"/>
      <c r="AT4964" s="25"/>
      <c r="AV4964" s="26"/>
      <c r="AW4964" s="26"/>
      <c r="AX4964" s="27"/>
      <c r="AY4964" s="27"/>
      <c r="AZ4964" s="27"/>
      <c r="BA4964" s="27"/>
      <c r="BB4964" s="27"/>
      <c r="BC4964" s="27"/>
      <c r="BD4964" s="27"/>
      <c r="BE4964" s="27"/>
      <c r="BF4964" s="27"/>
      <c r="BG4964" s="27"/>
      <c r="BH4964" s="27"/>
      <c r="BI4964" s="27"/>
      <c r="BT4964" s="31"/>
      <c r="BU4964" s="32"/>
      <c r="BV4964" s="33"/>
      <c r="BW4964" s="32"/>
      <c r="BX4964" s="32"/>
      <c r="BY4964" s="34"/>
      <c r="CA4964" s="32"/>
      <c r="CB4964" s="32"/>
    </row>
    <row r="4965" spans="1:80">
      <c r="A4965" s="20"/>
      <c r="B4965" s="21"/>
      <c r="C4965" s="21"/>
      <c r="D4965" s="21"/>
      <c r="E4965" s="21"/>
      <c r="F4965" s="21"/>
      <c r="G4965" s="21"/>
      <c r="H4965" s="21"/>
      <c r="I4965" s="21"/>
      <c r="J4965" s="21"/>
      <c r="K4965" s="22"/>
      <c r="L4965" s="22"/>
      <c r="M4965" s="22"/>
      <c r="N4965" s="22"/>
      <c r="O4965" s="22"/>
      <c r="P4965" s="22"/>
      <c r="Q4965" s="22"/>
      <c r="R4965" s="22"/>
      <c r="S4965" s="22"/>
      <c r="T4965" s="22"/>
      <c r="U4965" s="22"/>
      <c r="V4965" s="22"/>
      <c r="W4965" s="22"/>
      <c r="X4965" s="22"/>
      <c r="Y4965" s="22"/>
      <c r="Z4965" s="22"/>
      <c r="AA4965" s="22"/>
      <c r="AB4965" s="23"/>
      <c r="AC4965" s="23"/>
      <c r="AD4965" s="22"/>
      <c r="AE4965" s="24"/>
      <c r="AF4965" s="24"/>
      <c r="AG4965" s="24"/>
      <c r="AH4965" s="24"/>
      <c r="AI4965" s="24"/>
      <c r="AJ4965" s="24"/>
      <c r="AK4965" s="24"/>
      <c r="AL4965" s="24"/>
      <c r="AM4965" s="24"/>
      <c r="AN4965" s="24"/>
      <c r="AO4965" s="24"/>
      <c r="AP4965" s="24"/>
      <c r="AQ4965" s="24"/>
      <c r="AR4965" s="24"/>
      <c r="AS4965" s="24"/>
      <c r="AT4965" s="25"/>
      <c r="AV4965" s="26"/>
      <c r="AW4965" s="26"/>
      <c r="AX4965" s="27"/>
      <c r="AY4965" s="27"/>
      <c r="AZ4965" s="27"/>
      <c r="BA4965" s="27"/>
      <c r="BB4965" s="27"/>
      <c r="BC4965" s="27"/>
      <c r="BD4965" s="27"/>
      <c r="BE4965" s="27"/>
      <c r="BF4965" s="27"/>
      <c r="BG4965" s="27"/>
      <c r="BH4965" s="27"/>
      <c r="BI4965" s="27"/>
      <c r="BT4965" s="31"/>
      <c r="BU4965" s="32"/>
      <c r="BV4965" s="33"/>
      <c r="BW4965" s="32"/>
      <c r="BX4965" s="32"/>
      <c r="BY4965" s="34"/>
      <c r="CA4965" s="32"/>
      <c r="CB4965" s="32"/>
    </row>
    <row r="4966" spans="1:80">
      <c r="A4966" s="20"/>
      <c r="B4966" s="21"/>
      <c r="C4966" s="21"/>
      <c r="D4966" s="21"/>
      <c r="E4966" s="21"/>
      <c r="F4966" s="21"/>
      <c r="G4966" s="21"/>
      <c r="H4966" s="21"/>
      <c r="I4966" s="21"/>
      <c r="J4966" s="21"/>
      <c r="K4966" s="22"/>
      <c r="L4966" s="22"/>
      <c r="M4966" s="22"/>
      <c r="N4966" s="22"/>
      <c r="O4966" s="22"/>
      <c r="P4966" s="22"/>
      <c r="Q4966" s="22"/>
      <c r="R4966" s="22"/>
      <c r="S4966" s="22"/>
      <c r="T4966" s="22"/>
      <c r="U4966" s="22"/>
      <c r="V4966" s="22"/>
      <c r="W4966" s="22"/>
      <c r="X4966" s="22"/>
      <c r="Y4966" s="22"/>
      <c r="Z4966" s="22"/>
      <c r="AA4966" s="22"/>
      <c r="AB4966" s="23"/>
      <c r="AC4966" s="23"/>
      <c r="AD4966" s="22"/>
      <c r="AE4966" s="24"/>
      <c r="AF4966" s="24"/>
      <c r="AG4966" s="24"/>
      <c r="AH4966" s="24"/>
      <c r="AI4966" s="24"/>
      <c r="AJ4966" s="24"/>
      <c r="AK4966" s="24"/>
      <c r="AL4966" s="24"/>
      <c r="AM4966" s="24"/>
      <c r="AN4966" s="24"/>
      <c r="AO4966" s="24"/>
      <c r="AP4966" s="24"/>
      <c r="AQ4966" s="24"/>
      <c r="AR4966" s="24"/>
      <c r="AS4966" s="24"/>
      <c r="AT4966" s="25"/>
      <c r="AV4966" s="26"/>
      <c r="AW4966" s="26"/>
      <c r="AX4966" s="27"/>
      <c r="AY4966" s="27"/>
      <c r="AZ4966" s="27"/>
      <c r="BA4966" s="27"/>
      <c r="BB4966" s="27"/>
      <c r="BC4966" s="27"/>
      <c r="BD4966" s="27"/>
      <c r="BE4966" s="27"/>
      <c r="BF4966" s="27"/>
      <c r="BG4966" s="27"/>
      <c r="BH4966" s="27"/>
      <c r="BI4966" s="27"/>
      <c r="BT4966" s="31"/>
      <c r="BU4966" s="32"/>
      <c r="BV4966" s="33"/>
      <c r="BW4966" s="32"/>
      <c r="BX4966" s="32"/>
      <c r="BY4966" s="34"/>
      <c r="CA4966" s="32"/>
      <c r="CB4966" s="32"/>
    </row>
    <row r="4967" spans="1:80">
      <c r="A4967" s="20"/>
      <c r="B4967" s="21"/>
      <c r="C4967" s="21"/>
      <c r="D4967" s="21"/>
      <c r="E4967" s="21"/>
      <c r="F4967" s="21"/>
      <c r="G4967" s="21"/>
      <c r="H4967" s="21"/>
      <c r="I4967" s="21"/>
      <c r="J4967" s="21"/>
      <c r="K4967" s="22"/>
      <c r="L4967" s="22"/>
      <c r="M4967" s="22"/>
      <c r="N4967" s="22"/>
      <c r="O4967" s="22"/>
      <c r="P4967" s="22"/>
      <c r="Q4967" s="22"/>
      <c r="R4967" s="22"/>
      <c r="S4967" s="22"/>
      <c r="T4967" s="22"/>
      <c r="U4967" s="22"/>
      <c r="V4967" s="22"/>
      <c r="W4967" s="22"/>
      <c r="X4967" s="22"/>
      <c r="Y4967" s="22"/>
      <c r="Z4967" s="22"/>
      <c r="AA4967" s="22"/>
      <c r="AB4967" s="23"/>
      <c r="AC4967" s="23"/>
      <c r="AD4967" s="22"/>
      <c r="AE4967" s="24"/>
      <c r="AF4967" s="24"/>
      <c r="AG4967" s="24"/>
      <c r="AH4967" s="24"/>
      <c r="AI4967" s="24"/>
      <c r="AJ4967" s="24"/>
      <c r="AK4967" s="24"/>
      <c r="AL4967" s="24"/>
      <c r="AM4967" s="24"/>
      <c r="AN4967" s="24"/>
      <c r="AO4967" s="24"/>
      <c r="AP4967" s="24"/>
      <c r="AQ4967" s="24"/>
      <c r="AR4967" s="24"/>
      <c r="AS4967" s="24"/>
      <c r="AT4967" s="25"/>
      <c r="AV4967" s="26"/>
      <c r="AW4967" s="26"/>
      <c r="AX4967" s="27"/>
      <c r="AY4967" s="27"/>
      <c r="AZ4967" s="27"/>
      <c r="BA4967" s="27"/>
      <c r="BB4967" s="27"/>
      <c r="BC4967" s="27"/>
      <c r="BD4967" s="27"/>
      <c r="BE4967" s="27"/>
      <c r="BF4967" s="27"/>
      <c r="BG4967" s="27"/>
      <c r="BH4967" s="27"/>
      <c r="BI4967" s="27"/>
      <c r="BT4967" s="31"/>
      <c r="BU4967" s="32"/>
      <c r="BV4967" s="33"/>
      <c r="BW4967" s="32"/>
      <c r="BX4967" s="32"/>
      <c r="BY4967" s="34"/>
      <c r="CA4967" s="32"/>
      <c r="CB4967" s="32"/>
    </row>
    <row r="4968" spans="1:80">
      <c r="A4968" s="20"/>
      <c r="B4968" s="21"/>
      <c r="C4968" s="21"/>
      <c r="D4968" s="21"/>
      <c r="E4968" s="21"/>
      <c r="F4968" s="21"/>
      <c r="G4968" s="21"/>
      <c r="H4968" s="21"/>
      <c r="I4968" s="21"/>
      <c r="J4968" s="21"/>
      <c r="K4968" s="22"/>
      <c r="L4968" s="22"/>
      <c r="M4968" s="22"/>
      <c r="N4968" s="22"/>
      <c r="O4968" s="22"/>
      <c r="P4968" s="22"/>
      <c r="Q4968" s="22"/>
      <c r="R4968" s="22"/>
      <c r="S4968" s="22"/>
      <c r="T4968" s="22"/>
      <c r="U4968" s="22"/>
      <c r="V4968" s="22"/>
      <c r="W4968" s="22"/>
      <c r="X4968" s="22"/>
      <c r="Y4968" s="22"/>
      <c r="Z4968" s="22"/>
      <c r="AA4968" s="22"/>
      <c r="AB4968" s="23"/>
      <c r="AC4968" s="23"/>
      <c r="AD4968" s="22"/>
      <c r="AE4968" s="24"/>
      <c r="AF4968" s="24"/>
      <c r="AG4968" s="24"/>
      <c r="AH4968" s="24"/>
      <c r="AI4968" s="24"/>
      <c r="AJ4968" s="24"/>
      <c r="AK4968" s="24"/>
      <c r="AL4968" s="24"/>
      <c r="AM4968" s="24"/>
      <c r="AN4968" s="24"/>
      <c r="AO4968" s="24"/>
      <c r="AP4968" s="24"/>
      <c r="AQ4968" s="24"/>
      <c r="AR4968" s="24"/>
      <c r="AS4968" s="24"/>
      <c r="AT4968" s="25"/>
      <c r="AV4968" s="26"/>
      <c r="AW4968" s="26"/>
      <c r="AX4968" s="27"/>
      <c r="AY4968" s="27"/>
      <c r="AZ4968" s="27"/>
      <c r="BA4968" s="27"/>
      <c r="BB4968" s="27"/>
      <c r="BC4968" s="27"/>
      <c r="BD4968" s="27"/>
      <c r="BE4968" s="27"/>
      <c r="BF4968" s="27"/>
      <c r="BG4968" s="27"/>
      <c r="BH4968" s="27"/>
      <c r="BI4968" s="27"/>
      <c r="BT4968" s="31"/>
      <c r="BU4968" s="32"/>
      <c r="BV4968" s="33"/>
      <c r="BW4968" s="32"/>
      <c r="BX4968" s="32"/>
      <c r="BY4968" s="34"/>
      <c r="CA4968" s="32"/>
      <c r="CB4968" s="32"/>
    </row>
    <row r="4969" spans="1:80">
      <c r="A4969" s="20"/>
      <c r="B4969" s="21"/>
      <c r="C4969" s="21"/>
      <c r="D4969" s="21"/>
      <c r="E4969" s="21"/>
      <c r="F4969" s="21"/>
      <c r="G4969" s="21"/>
      <c r="H4969" s="21"/>
      <c r="I4969" s="21"/>
      <c r="J4969" s="21"/>
      <c r="K4969" s="22"/>
      <c r="L4969" s="22"/>
      <c r="M4969" s="22"/>
      <c r="N4969" s="22"/>
      <c r="O4969" s="22"/>
      <c r="P4969" s="22"/>
      <c r="Q4969" s="22"/>
      <c r="R4969" s="22"/>
      <c r="S4969" s="22"/>
      <c r="T4969" s="22"/>
      <c r="U4969" s="22"/>
      <c r="V4969" s="22"/>
      <c r="W4969" s="22"/>
      <c r="X4969" s="22"/>
      <c r="Y4969" s="22"/>
      <c r="Z4969" s="22"/>
      <c r="AA4969" s="22"/>
      <c r="AB4969" s="23"/>
      <c r="AC4969" s="23"/>
      <c r="AD4969" s="22"/>
      <c r="AE4969" s="24"/>
      <c r="AF4969" s="24"/>
      <c r="AG4969" s="24"/>
      <c r="AH4969" s="24"/>
      <c r="AI4969" s="24"/>
      <c r="AJ4969" s="24"/>
      <c r="AK4969" s="24"/>
      <c r="AL4969" s="24"/>
      <c r="AM4969" s="24"/>
      <c r="AN4969" s="24"/>
      <c r="AO4969" s="24"/>
      <c r="AP4969" s="24"/>
      <c r="AQ4969" s="24"/>
      <c r="AR4969" s="24"/>
      <c r="AS4969" s="24"/>
      <c r="AT4969" s="25"/>
      <c r="AV4969" s="26"/>
      <c r="AW4969" s="26"/>
      <c r="AX4969" s="27"/>
      <c r="AY4969" s="27"/>
      <c r="AZ4969" s="27"/>
      <c r="BA4969" s="27"/>
      <c r="BB4969" s="27"/>
      <c r="BC4969" s="27"/>
      <c r="BD4969" s="27"/>
      <c r="BE4969" s="27"/>
      <c r="BF4969" s="27"/>
      <c r="BG4969" s="27"/>
      <c r="BH4969" s="27"/>
      <c r="BI4969" s="27"/>
      <c r="BT4969" s="31"/>
      <c r="BU4969" s="32"/>
      <c r="BV4969" s="33"/>
      <c r="BW4969" s="32"/>
      <c r="BX4969" s="32"/>
      <c r="BY4969" s="34"/>
      <c r="CA4969" s="32"/>
      <c r="CB4969" s="32"/>
    </row>
    <row r="4970" spans="1:80">
      <c r="A4970" s="20"/>
      <c r="B4970" s="21"/>
      <c r="C4970" s="21"/>
      <c r="D4970" s="21"/>
      <c r="E4970" s="21"/>
      <c r="F4970" s="21"/>
      <c r="G4970" s="21"/>
      <c r="H4970" s="21"/>
      <c r="I4970" s="21"/>
      <c r="J4970" s="21"/>
      <c r="K4970" s="22"/>
      <c r="L4970" s="22"/>
      <c r="M4970" s="22"/>
      <c r="N4970" s="22"/>
      <c r="O4970" s="22"/>
      <c r="P4970" s="22"/>
      <c r="Q4970" s="22"/>
      <c r="R4970" s="22"/>
      <c r="S4970" s="22"/>
      <c r="T4970" s="22"/>
      <c r="U4970" s="22"/>
      <c r="V4970" s="22"/>
      <c r="W4970" s="22"/>
      <c r="X4970" s="22"/>
      <c r="Y4970" s="22"/>
      <c r="Z4970" s="22"/>
      <c r="AA4970" s="22"/>
      <c r="AB4970" s="23"/>
      <c r="AC4970" s="23"/>
      <c r="AD4970" s="22"/>
      <c r="AE4970" s="24"/>
      <c r="AF4970" s="24"/>
      <c r="AG4970" s="24"/>
      <c r="AH4970" s="24"/>
      <c r="AI4970" s="24"/>
      <c r="AJ4970" s="24"/>
      <c r="AK4970" s="24"/>
      <c r="AL4970" s="24"/>
      <c r="AM4970" s="24"/>
      <c r="AN4970" s="24"/>
      <c r="AO4970" s="24"/>
      <c r="AP4970" s="24"/>
      <c r="AQ4970" s="24"/>
      <c r="AR4970" s="24"/>
      <c r="AS4970" s="24"/>
      <c r="AT4970" s="25"/>
      <c r="AV4970" s="26"/>
      <c r="AW4970" s="26"/>
      <c r="AX4970" s="27"/>
      <c r="AY4970" s="27"/>
      <c r="AZ4970" s="27"/>
      <c r="BA4970" s="27"/>
      <c r="BB4970" s="27"/>
      <c r="BC4970" s="27"/>
      <c r="BD4970" s="27"/>
      <c r="BE4970" s="27"/>
      <c r="BF4970" s="27"/>
      <c r="BG4970" s="27"/>
      <c r="BH4970" s="27"/>
      <c r="BI4970" s="27"/>
      <c r="BT4970" s="31"/>
      <c r="BU4970" s="32"/>
      <c r="BV4970" s="33"/>
      <c r="BW4970" s="32"/>
      <c r="BX4970" s="32"/>
      <c r="BY4970" s="34"/>
      <c r="CA4970" s="32"/>
      <c r="CB4970" s="32"/>
    </row>
    <row r="4971" spans="1:80">
      <c r="A4971" s="20"/>
      <c r="B4971" s="21"/>
      <c r="C4971" s="21"/>
      <c r="D4971" s="21"/>
      <c r="E4971" s="21"/>
      <c r="F4971" s="21"/>
      <c r="G4971" s="21"/>
      <c r="H4971" s="21"/>
      <c r="I4971" s="21"/>
      <c r="J4971" s="21"/>
      <c r="K4971" s="22"/>
      <c r="L4971" s="22"/>
      <c r="M4971" s="22"/>
      <c r="N4971" s="22"/>
      <c r="O4971" s="22"/>
      <c r="P4971" s="22"/>
      <c r="Q4971" s="22"/>
      <c r="R4971" s="22"/>
      <c r="S4971" s="22"/>
      <c r="T4971" s="22"/>
      <c r="U4971" s="22"/>
      <c r="V4971" s="22"/>
      <c r="W4971" s="22"/>
      <c r="X4971" s="22"/>
      <c r="Y4971" s="22"/>
      <c r="Z4971" s="22"/>
      <c r="AA4971" s="22"/>
      <c r="AB4971" s="23"/>
      <c r="AC4971" s="23"/>
      <c r="AD4971" s="22"/>
      <c r="AE4971" s="24"/>
      <c r="AF4971" s="24"/>
      <c r="AG4971" s="24"/>
      <c r="AH4971" s="24"/>
      <c r="AI4971" s="24"/>
      <c r="AJ4971" s="24"/>
      <c r="AK4971" s="24"/>
      <c r="AL4971" s="24"/>
      <c r="AM4971" s="24"/>
      <c r="AN4971" s="24"/>
      <c r="AO4971" s="24"/>
      <c r="AP4971" s="24"/>
      <c r="AQ4971" s="24"/>
      <c r="AR4971" s="24"/>
      <c r="AS4971" s="24"/>
      <c r="AT4971" s="25"/>
      <c r="AV4971" s="26"/>
      <c r="AW4971" s="26"/>
      <c r="AX4971" s="27"/>
      <c r="AY4971" s="27"/>
      <c r="AZ4971" s="27"/>
      <c r="BA4971" s="27"/>
      <c r="BB4971" s="27"/>
      <c r="BC4971" s="27"/>
      <c r="BD4971" s="27"/>
      <c r="BE4971" s="27"/>
      <c r="BF4971" s="27"/>
      <c r="BG4971" s="27"/>
      <c r="BH4971" s="27"/>
      <c r="BI4971" s="27"/>
      <c r="BT4971" s="31"/>
      <c r="BU4971" s="32"/>
      <c r="BV4971" s="33"/>
      <c r="BW4971" s="32"/>
      <c r="BX4971" s="32"/>
      <c r="BY4971" s="34"/>
      <c r="CA4971" s="32"/>
      <c r="CB4971" s="32"/>
    </row>
    <row r="4972" spans="1:80">
      <c r="A4972" s="20"/>
      <c r="B4972" s="21"/>
      <c r="C4972" s="21"/>
      <c r="D4972" s="21"/>
      <c r="E4972" s="21"/>
      <c r="F4972" s="21"/>
      <c r="G4972" s="21"/>
      <c r="H4972" s="21"/>
      <c r="I4972" s="21"/>
      <c r="J4972" s="21"/>
      <c r="K4972" s="22"/>
      <c r="L4972" s="22"/>
      <c r="M4972" s="22"/>
      <c r="N4972" s="22"/>
      <c r="O4972" s="22"/>
      <c r="P4972" s="22"/>
      <c r="Q4972" s="22"/>
      <c r="R4972" s="22"/>
      <c r="S4972" s="22"/>
      <c r="T4972" s="22"/>
      <c r="U4972" s="22"/>
      <c r="V4972" s="22"/>
      <c r="W4972" s="22"/>
      <c r="X4972" s="22"/>
      <c r="Y4972" s="22"/>
      <c r="Z4972" s="22"/>
      <c r="AA4972" s="22"/>
      <c r="AB4972" s="23"/>
      <c r="AC4972" s="23"/>
      <c r="AD4972" s="22"/>
      <c r="AE4972" s="24"/>
      <c r="AF4972" s="24"/>
      <c r="AG4972" s="24"/>
      <c r="AH4972" s="24"/>
      <c r="AI4972" s="24"/>
      <c r="AJ4972" s="24"/>
      <c r="AK4972" s="24"/>
      <c r="AL4972" s="24"/>
      <c r="AM4972" s="24"/>
      <c r="AN4972" s="24"/>
      <c r="AO4972" s="24"/>
      <c r="AP4972" s="24"/>
      <c r="AQ4972" s="24"/>
      <c r="AR4972" s="24"/>
      <c r="AS4972" s="24"/>
      <c r="AT4972" s="25"/>
      <c r="AV4972" s="26"/>
      <c r="AW4972" s="26"/>
      <c r="AX4972" s="27"/>
      <c r="AY4972" s="27"/>
      <c r="AZ4972" s="27"/>
      <c r="BA4972" s="27"/>
      <c r="BB4972" s="27"/>
      <c r="BC4972" s="27"/>
      <c r="BD4972" s="27"/>
      <c r="BE4972" s="27"/>
      <c r="BF4972" s="27"/>
      <c r="BG4972" s="27"/>
      <c r="BH4972" s="27"/>
      <c r="BI4972" s="27"/>
      <c r="BT4972" s="31"/>
      <c r="BU4972" s="32"/>
      <c r="BV4972" s="33"/>
      <c r="BW4972" s="32"/>
      <c r="BX4972" s="32"/>
      <c r="BY4972" s="34"/>
      <c r="CA4972" s="32"/>
      <c r="CB4972" s="32"/>
    </row>
    <row r="4973" spans="1:80">
      <c r="A4973" s="20"/>
      <c r="B4973" s="21"/>
      <c r="C4973" s="21"/>
      <c r="D4973" s="21"/>
      <c r="E4973" s="21"/>
      <c r="F4973" s="21"/>
      <c r="G4973" s="21"/>
      <c r="H4973" s="21"/>
      <c r="I4973" s="21"/>
      <c r="J4973" s="21"/>
      <c r="K4973" s="22"/>
      <c r="L4973" s="22"/>
      <c r="M4973" s="22"/>
      <c r="N4973" s="22"/>
      <c r="O4973" s="22"/>
      <c r="P4973" s="22"/>
      <c r="Q4973" s="22"/>
      <c r="R4973" s="22"/>
      <c r="S4973" s="22"/>
      <c r="T4973" s="22"/>
      <c r="U4973" s="22"/>
      <c r="V4973" s="22"/>
      <c r="W4973" s="22"/>
      <c r="X4973" s="22"/>
      <c r="Y4973" s="22"/>
      <c r="Z4973" s="22"/>
      <c r="AA4973" s="22"/>
      <c r="AB4973" s="23"/>
      <c r="AC4973" s="23"/>
      <c r="AD4973" s="22"/>
      <c r="AE4973" s="24"/>
      <c r="AF4973" s="24"/>
      <c r="AG4973" s="24"/>
      <c r="AH4973" s="24"/>
      <c r="AI4973" s="24"/>
      <c r="AJ4973" s="24"/>
      <c r="AK4973" s="24"/>
      <c r="AL4973" s="24"/>
      <c r="AM4973" s="24"/>
      <c r="AN4973" s="24"/>
      <c r="AO4973" s="24"/>
      <c r="AP4973" s="24"/>
      <c r="AQ4973" s="24"/>
      <c r="AR4973" s="24"/>
      <c r="AS4973" s="24"/>
      <c r="AT4973" s="25"/>
      <c r="AV4973" s="26"/>
      <c r="AW4973" s="26"/>
      <c r="AX4973" s="27"/>
      <c r="AY4973" s="27"/>
      <c r="AZ4973" s="27"/>
      <c r="BA4973" s="27"/>
      <c r="BB4973" s="27"/>
      <c r="BC4973" s="27"/>
      <c r="BD4973" s="27"/>
      <c r="BE4973" s="27"/>
      <c r="BF4973" s="27"/>
      <c r="BG4973" s="27"/>
      <c r="BH4973" s="27"/>
      <c r="BI4973" s="27"/>
      <c r="BT4973" s="31"/>
      <c r="BU4973" s="32"/>
      <c r="BV4973" s="33"/>
      <c r="BW4973" s="32"/>
      <c r="BX4973" s="32"/>
      <c r="BY4973" s="34"/>
      <c r="CA4973" s="32"/>
      <c r="CB4973" s="32"/>
    </row>
    <row r="4974" spans="1:80">
      <c r="A4974" s="20"/>
      <c r="B4974" s="21"/>
      <c r="C4974" s="21"/>
      <c r="D4974" s="21"/>
      <c r="E4974" s="21"/>
      <c r="F4974" s="21"/>
      <c r="G4974" s="21"/>
      <c r="H4974" s="21"/>
      <c r="I4974" s="21"/>
      <c r="J4974" s="21"/>
      <c r="K4974" s="22"/>
      <c r="L4974" s="22"/>
      <c r="M4974" s="22"/>
      <c r="N4974" s="22"/>
      <c r="O4974" s="22"/>
      <c r="P4974" s="22"/>
      <c r="Q4974" s="22"/>
      <c r="R4974" s="22"/>
      <c r="S4974" s="22"/>
      <c r="T4974" s="22"/>
      <c r="U4974" s="22"/>
      <c r="V4974" s="22"/>
      <c r="W4974" s="22"/>
      <c r="X4974" s="22"/>
      <c r="Y4974" s="22"/>
      <c r="Z4974" s="22"/>
      <c r="AA4974" s="22"/>
      <c r="AB4974" s="23"/>
      <c r="AC4974" s="23"/>
      <c r="AD4974" s="22"/>
      <c r="AE4974" s="24"/>
      <c r="AF4974" s="24"/>
      <c r="AG4974" s="24"/>
      <c r="AH4974" s="24"/>
      <c r="AI4974" s="24"/>
      <c r="AJ4974" s="24"/>
      <c r="AK4974" s="24"/>
      <c r="AL4974" s="24"/>
      <c r="AM4974" s="24"/>
      <c r="AN4974" s="24"/>
      <c r="AO4974" s="24"/>
      <c r="AP4974" s="24"/>
      <c r="AQ4974" s="24"/>
      <c r="AR4974" s="24"/>
      <c r="AS4974" s="24"/>
      <c r="AT4974" s="25"/>
      <c r="AV4974" s="26"/>
      <c r="AW4974" s="26"/>
      <c r="AX4974" s="27"/>
      <c r="AY4974" s="27"/>
      <c r="AZ4974" s="27"/>
      <c r="BA4974" s="27"/>
      <c r="BB4974" s="27"/>
      <c r="BC4974" s="27"/>
      <c r="BD4974" s="27"/>
      <c r="BE4974" s="27"/>
      <c r="BF4974" s="27"/>
      <c r="BG4974" s="27"/>
      <c r="BH4974" s="27"/>
      <c r="BI4974" s="27"/>
      <c r="BT4974" s="31"/>
      <c r="BU4974" s="32"/>
      <c r="BV4974" s="33"/>
      <c r="BW4974" s="32"/>
      <c r="BX4974" s="32"/>
      <c r="BY4974" s="34"/>
      <c r="CA4974" s="32"/>
      <c r="CB4974" s="32"/>
    </row>
    <row r="4975" spans="1:80">
      <c r="A4975" s="20"/>
      <c r="B4975" s="21"/>
      <c r="C4975" s="21"/>
      <c r="D4975" s="21"/>
      <c r="E4975" s="21"/>
      <c r="F4975" s="21"/>
      <c r="G4975" s="21"/>
      <c r="H4975" s="21"/>
      <c r="I4975" s="21"/>
      <c r="J4975" s="21"/>
      <c r="K4975" s="22"/>
      <c r="L4975" s="22"/>
      <c r="M4975" s="22"/>
      <c r="N4975" s="22"/>
      <c r="O4975" s="22"/>
      <c r="P4975" s="22"/>
      <c r="Q4975" s="22"/>
      <c r="R4975" s="22"/>
      <c r="S4975" s="22"/>
      <c r="T4975" s="22"/>
      <c r="U4975" s="22"/>
      <c r="V4975" s="22"/>
      <c r="W4975" s="22"/>
      <c r="X4975" s="22"/>
      <c r="Y4975" s="22"/>
      <c r="Z4975" s="22"/>
      <c r="AA4975" s="22"/>
      <c r="AB4975" s="23"/>
      <c r="AC4975" s="23"/>
      <c r="AD4975" s="22"/>
      <c r="AE4975" s="24"/>
      <c r="AF4975" s="24"/>
      <c r="AG4975" s="24"/>
      <c r="AH4975" s="24"/>
      <c r="AI4975" s="24"/>
      <c r="AJ4975" s="24"/>
      <c r="AK4975" s="24"/>
      <c r="AL4975" s="24"/>
      <c r="AM4975" s="24"/>
      <c r="AN4975" s="24"/>
      <c r="AO4975" s="24"/>
      <c r="AP4975" s="24"/>
      <c r="AQ4975" s="24"/>
      <c r="AR4975" s="24"/>
      <c r="AS4975" s="24"/>
      <c r="AT4975" s="25"/>
      <c r="AV4975" s="26"/>
      <c r="AW4975" s="26"/>
      <c r="AX4975" s="27"/>
      <c r="AY4975" s="27"/>
      <c r="AZ4975" s="27"/>
      <c r="BA4975" s="27"/>
      <c r="BB4975" s="27"/>
      <c r="BC4975" s="27"/>
      <c r="BD4975" s="27"/>
      <c r="BE4975" s="27"/>
      <c r="BF4975" s="27"/>
      <c r="BG4975" s="27"/>
      <c r="BH4975" s="27"/>
      <c r="BI4975" s="27"/>
      <c r="BT4975" s="31"/>
      <c r="BU4975" s="32"/>
      <c r="BV4975" s="33"/>
      <c r="BW4975" s="32"/>
      <c r="BX4975" s="32"/>
      <c r="BY4975" s="34"/>
      <c r="CA4975" s="32"/>
      <c r="CB4975" s="32"/>
    </row>
    <row r="4976" spans="1:80">
      <c r="A4976" s="20"/>
      <c r="B4976" s="21"/>
      <c r="C4976" s="21"/>
      <c r="D4976" s="21"/>
      <c r="E4976" s="21"/>
      <c r="F4976" s="21"/>
      <c r="G4976" s="21"/>
      <c r="H4976" s="21"/>
      <c r="I4976" s="21"/>
      <c r="J4976" s="21"/>
      <c r="K4976" s="22"/>
      <c r="L4976" s="22"/>
      <c r="M4976" s="22"/>
      <c r="N4976" s="22"/>
      <c r="O4976" s="22"/>
      <c r="P4976" s="22"/>
      <c r="Q4976" s="22"/>
      <c r="R4976" s="22"/>
      <c r="S4976" s="22"/>
      <c r="T4976" s="22"/>
      <c r="U4976" s="22"/>
      <c r="V4976" s="22"/>
      <c r="W4976" s="22"/>
      <c r="X4976" s="22"/>
      <c r="Y4976" s="22"/>
      <c r="Z4976" s="22"/>
      <c r="AA4976" s="22"/>
      <c r="AB4976" s="23"/>
      <c r="AC4976" s="23"/>
      <c r="AD4976" s="22"/>
      <c r="AE4976" s="24"/>
      <c r="AF4976" s="24"/>
      <c r="AG4976" s="24"/>
      <c r="AH4976" s="24"/>
      <c r="AI4976" s="24"/>
      <c r="AJ4976" s="24"/>
      <c r="AK4976" s="24"/>
      <c r="AL4976" s="24"/>
      <c r="AM4976" s="24"/>
      <c r="AN4976" s="24"/>
      <c r="AO4976" s="24"/>
      <c r="AP4976" s="24"/>
      <c r="AQ4976" s="24"/>
      <c r="AR4976" s="24"/>
      <c r="AS4976" s="24"/>
      <c r="AT4976" s="25"/>
      <c r="AV4976" s="26"/>
      <c r="AW4976" s="26"/>
      <c r="AX4976" s="27"/>
      <c r="AY4976" s="27"/>
      <c r="AZ4976" s="27"/>
      <c r="BA4976" s="27"/>
      <c r="BB4976" s="27"/>
      <c r="BC4976" s="27"/>
      <c r="BD4976" s="27"/>
      <c r="BE4976" s="27"/>
      <c r="BF4976" s="27"/>
      <c r="BG4976" s="27"/>
      <c r="BH4976" s="27"/>
      <c r="BI4976" s="27"/>
      <c r="BT4976" s="31"/>
      <c r="BU4976" s="32"/>
      <c r="BV4976" s="33"/>
      <c r="BW4976" s="32"/>
      <c r="BX4976" s="32"/>
      <c r="BY4976" s="34"/>
      <c r="CA4976" s="32"/>
      <c r="CB4976" s="32"/>
    </row>
    <row r="4977" spans="1:80">
      <c r="A4977" s="20"/>
      <c r="B4977" s="21"/>
      <c r="C4977" s="21"/>
      <c r="D4977" s="21"/>
      <c r="E4977" s="21"/>
      <c r="F4977" s="21"/>
      <c r="G4977" s="21"/>
      <c r="H4977" s="21"/>
      <c r="I4977" s="21"/>
      <c r="J4977" s="21"/>
      <c r="K4977" s="22"/>
      <c r="L4977" s="22"/>
      <c r="M4977" s="22"/>
      <c r="N4977" s="22"/>
      <c r="O4977" s="22"/>
      <c r="P4977" s="22"/>
      <c r="Q4977" s="22"/>
      <c r="R4977" s="22"/>
      <c r="S4977" s="22"/>
      <c r="T4977" s="22"/>
      <c r="U4977" s="22"/>
      <c r="V4977" s="22"/>
      <c r="W4977" s="22"/>
      <c r="X4977" s="22"/>
      <c r="Y4977" s="22"/>
      <c r="Z4977" s="22"/>
      <c r="AA4977" s="22"/>
      <c r="AB4977" s="23"/>
      <c r="AC4977" s="23"/>
      <c r="AD4977" s="22"/>
      <c r="AE4977" s="24"/>
      <c r="AF4977" s="24"/>
      <c r="AG4977" s="24"/>
      <c r="AH4977" s="24"/>
      <c r="AI4977" s="24"/>
      <c r="AJ4977" s="24"/>
      <c r="AK4977" s="24"/>
      <c r="AL4977" s="24"/>
      <c r="AM4977" s="24"/>
      <c r="AN4977" s="24"/>
      <c r="AO4977" s="24"/>
      <c r="AP4977" s="24"/>
      <c r="AQ4977" s="24"/>
      <c r="AR4977" s="24"/>
      <c r="AS4977" s="24"/>
      <c r="AT4977" s="25"/>
      <c r="AV4977" s="26"/>
      <c r="AW4977" s="26"/>
      <c r="AX4977" s="27"/>
      <c r="AY4977" s="27"/>
      <c r="AZ4977" s="27"/>
      <c r="BA4977" s="27"/>
      <c r="BB4977" s="27"/>
      <c r="BC4977" s="27"/>
      <c r="BD4977" s="27"/>
      <c r="BE4977" s="27"/>
      <c r="BF4977" s="27"/>
      <c r="BG4977" s="27"/>
      <c r="BH4977" s="27"/>
      <c r="BI4977" s="27"/>
      <c r="BT4977" s="31"/>
      <c r="BU4977" s="32"/>
      <c r="BV4977" s="33"/>
      <c r="BW4977" s="32"/>
      <c r="BX4977" s="32"/>
      <c r="BY4977" s="34"/>
      <c r="CA4977" s="32"/>
      <c r="CB4977" s="32"/>
    </row>
    <row r="4978" spans="1:80">
      <c r="A4978" s="20"/>
      <c r="B4978" s="21"/>
      <c r="C4978" s="21"/>
      <c r="D4978" s="21"/>
      <c r="E4978" s="21"/>
      <c r="F4978" s="21"/>
      <c r="G4978" s="21"/>
      <c r="H4978" s="21"/>
      <c r="I4978" s="21"/>
      <c r="J4978" s="21"/>
      <c r="K4978" s="22"/>
      <c r="L4978" s="22"/>
      <c r="M4978" s="22"/>
      <c r="N4978" s="22"/>
      <c r="O4978" s="22"/>
      <c r="P4978" s="22"/>
      <c r="Q4978" s="22"/>
      <c r="R4978" s="22"/>
      <c r="S4978" s="22"/>
      <c r="T4978" s="22"/>
      <c r="U4978" s="22"/>
      <c r="V4978" s="22"/>
      <c r="W4978" s="22"/>
      <c r="X4978" s="22"/>
      <c r="Y4978" s="22"/>
      <c r="Z4978" s="22"/>
      <c r="AA4978" s="22"/>
      <c r="AB4978" s="23"/>
      <c r="AC4978" s="23"/>
      <c r="AD4978" s="22"/>
      <c r="AE4978" s="24"/>
      <c r="AF4978" s="24"/>
      <c r="AG4978" s="24"/>
      <c r="AH4978" s="24"/>
      <c r="AI4978" s="24"/>
      <c r="AJ4978" s="24"/>
      <c r="AK4978" s="24"/>
      <c r="AL4978" s="24"/>
      <c r="AM4978" s="24"/>
      <c r="AN4978" s="24"/>
      <c r="AO4978" s="24"/>
      <c r="AP4978" s="24"/>
      <c r="AQ4978" s="24"/>
      <c r="AR4978" s="24"/>
      <c r="AS4978" s="24"/>
      <c r="AT4978" s="25"/>
      <c r="AV4978" s="26"/>
      <c r="AW4978" s="26"/>
      <c r="AX4978" s="27"/>
      <c r="AY4978" s="27"/>
      <c r="AZ4978" s="27"/>
      <c r="BA4978" s="27"/>
      <c r="BB4978" s="27"/>
      <c r="BC4978" s="27"/>
      <c r="BD4978" s="27"/>
      <c r="BE4978" s="27"/>
      <c r="BF4978" s="27"/>
      <c r="BG4978" s="27"/>
      <c r="BH4978" s="27"/>
      <c r="BI4978" s="27"/>
      <c r="BT4978" s="31"/>
      <c r="BU4978" s="32"/>
      <c r="BV4978" s="33"/>
      <c r="BW4978" s="32"/>
      <c r="BX4978" s="32"/>
      <c r="BY4978" s="34"/>
      <c r="CA4978" s="32"/>
      <c r="CB4978" s="32"/>
    </row>
    <row r="4979" spans="1:80">
      <c r="A4979" s="20"/>
      <c r="B4979" s="21"/>
      <c r="C4979" s="21"/>
      <c r="D4979" s="21"/>
      <c r="E4979" s="21"/>
      <c r="F4979" s="21"/>
      <c r="G4979" s="21"/>
      <c r="H4979" s="21"/>
      <c r="I4979" s="21"/>
      <c r="J4979" s="21"/>
      <c r="K4979" s="22"/>
      <c r="L4979" s="22"/>
      <c r="M4979" s="22"/>
      <c r="N4979" s="22"/>
      <c r="O4979" s="22"/>
      <c r="P4979" s="22"/>
      <c r="Q4979" s="22"/>
      <c r="R4979" s="22"/>
      <c r="S4979" s="22"/>
      <c r="T4979" s="22"/>
      <c r="U4979" s="22"/>
      <c r="V4979" s="22"/>
      <c r="W4979" s="22"/>
      <c r="X4979" s="22"/>
      <c r="Y4979" s="22"/>
      <c r="Z4979" s="22"/>
      <c r="AA4979" s="22"/>
      <c r="AB4979" s="23"/>
      <c r="AC4979" s="23"/>
      <c r="AD4979" s="22"/>
      <c r="AE4979" s="24"/>
      <c r="AF4979" s="24"/>
      <c r="AG4979" s="24"/>
      <c r="AH4979" s="24"/>
      <c r="AI4979" s="24"/>
      <c r="AJ4979" s="24"/>
      <c r="AK4979" s="24"/>
      <c r="AL4979" s="24"/>
      <c r="AM4979" s="24"/>
      <c r="AN4979" s="24"/>
      <c r="AO4979" s="24"/>
      <c r="AP4979" s="24"/>
      <c r="AQ4979" s="24"/>
      <c r="AR4979" s="24"/>
      <c r="AS4979" s="24"/>
      <c r="AT4979" s="25"/>
      <c r="AV4979" s="26"/>
      <c r="AW4979" s="26"/>
      <c r="AX4979" s="27"/>
      <c r="AY4979" s="27"/>
      <c r="AZ4979" s="27"/>
      <c r="BA4979" s="27"/>
      <c r="BB4979" s="27"/>
      <c r="BC4979" s="27"/>
      <c r="BD4979" s="27"/>
      <c r="BE4979" s="27"/>
      <c r="BF4979" s="27"/>
      <c r="BG4979" s="27"/>
      <c r="BH4979" s="27"/>
      <c r="BI4979" s="27"/>
      <c r="BT4979" s="31"/>
      <c r="BU4979" s="32"/>
      <c r="BV4979" s="33"/>
      <c r="BW4979" s="32"/>
      <c r="BX4979" s="32"/>
      <c r="BY4979" s="34"/>
      <c r="CA4979" s="32"/>
      <c r="CB4979" s="32"/>
    </row>
    <row r="4980" spans="1:80">
      <c r="A4980" s="20"/>
      <c r="B4980" s="21"/>
      <c r="C4980" s="21"/>
      <c r="D4980" s="21"/>
      <c r="E4980" s="21"/>
      <c r="F4980" s="21"/>
      <c r="G4980" s="21"/>
      <c r="H4980" s="21"/>
      <c r="I4980" s="21"/>
      <c r="J4980" s="21"/>
      <c r="K4980" s="22"/>
      <c r="L4980" s="22"/>
      <c r="M4980" s="22"/>
      <c r="N4980" s="22"/>
      <c r="O4980" s="22"/>
      <c r="P4980" s="22"/>
      <c r="Q4980" s="22"/>
      <c r="R4980" s="22"/>
      <c r="S4980" s="22"/>
      <c r="T4980" s="22"/>
      <c r="U4980" s="22"/>
      <c r="V4980" s="22"/>
      <c r="W4980" s="22"/>
      <c r="X4980" s="22"/>
      <c r="Y4980" s="22"/>
      <c r="Z4980" s="22"/>
      <c r="AA4980" s="22"/>
      <c r="AB4980" s="23"/>
      <c r="AC4980" s="23"/>
      <c r="AD4980" s="22"/>
      <c r="AE4980" s="24"/>
      <c r="AF4980" s="24"/>
      <c r="AG4980" s="24"/>
      <c r="AH4980" s="24"/>
      <c r="AI4980" s="24"/>
      <c r="AJ4980" s="24"/>
      <c r="AK4980" s="24"/>
      <c r="AL4980" s="24"/>
      <c r="AM4980" s="24"/>
      <c r="AN4980" s="24"/>
      <c r="AO4980" s="24"/>
      <c r="AP4980" s="24"/>
      <c r="AQ4980" s="24"/>
      <c r="AR4980" s="24"/>
      <c r="AS4980" s="24"/>
      <c r="AT4980" s="25"/>
      <c r="AV4980" s="26"/>
      <c r="AW4980" s="26"/>
      <c r="AX4980" s="27"/>
      <c r="AY4980" s="27"/>
      <c r="AZ4980" s="27"/>
      <c r="BA4980" s="27"/>
      <c r="BB4980" s="27"/>
      <c r="BC4980" s="27"/>
      <c r="BD4980" s="27"/>
      <c r="BE4980" s="27"/>
      <c r="BF4980" s="27"/>
      <c r="BG4980" s="27"/>
      <c r="BH4980" s="27"/>
      <c r="BI4980" s="27"/>
      <c r="BT4980" s="31"/>
      <c r="BU4980" s="32"/>
      <c r="BV4980" s="33"/>
      <c r="BW4980" s="32"/>
      <c r="BX4980" s="32"/>
      <c r="BY4980" s="34"/>
      <c r="CA4980" s="32"/>
      <c r="CB4980" s="32"/>
    </row>
    <row r="4981" spans="1:80">
      <c r="A4981" s="20"/>
      <c r="B4981" s="21"/>
      <c r="C4981" s="21"/>
      <c r="D4981" s="21"/>
      <c r="E4981" s="21"/>
      <c r="F4981" s="21"/>
      <c r="G4981" s="21"/>
      <c r="H4981" s="21"/>
      <c r="I4981" s="21"/>
      <c r="J4981" s="21"/>
      <c r="K4981" s="22"/>
      <c r="L4981" s="22"/>
      <c r="M4981" s="22"/>
      <c r="N4981" s="22"/>
      <c r="O4981" s="22"/>
      <c r="P4981" s="22"/>
      <c r="Q4981" s="22"/>
      <c r="R4981" s="22"/>
      <c r="S4981" s="22"/>
      <c r="T4981" s="22"/>
      <c r="U4981" s="22"/>
      <c r="V4981" s="22"/>
      <c r="W4981" s="22"/>
      <c r="X4981" s="22"/>
      <c r="Y4981" s="22"/>
      <c r="Z4981" s="22"/>
      <c r="AA4981" s="22"/>
      <c r="AB4981" s="23"/>
      <c r="AC4981" s="23"/>
      <c r="AD4981" s="22"/>
      <c r="AE4981" s="24"/>
      <c r="AF4981" s="24"/>
      <c r="AG4981" s="24"/>
      <c r="AH4981" s="24"/>
      <c r="AI4981" s="24"/>
      <c r="AJ4981" s="24"/>
      <c r="AK4981" s="24"/>
      <c r="AL4981" s="24"/>
      <c r="AM4981" s="24"/>
      <c r="AN4981" s="24"/>
      <c r="AO4981" s="24"/>
      <c r="AP4981" s="24"/>
      <c r="AQ4981" s="24"/>
      <c r="AR4981" s="24"/>
      <c r="AS4981" s="24"/>
      <c r="AT4981" s="25"/>
      <c r="AV4981" s="26"/>
      <c r="AW4981" s="26"/>
      <c r="AX4981" s="27"/>
      <c r="AY4981" s="27"/>
      <c r="AZ4981" s="27"/>
      <c r="BA4981" s="27"/>
      <c r="BB4981" s="27"/>
      <c r="BC4981" s="27"/>
      <c r="BD4981" s="27"/>
      <c r="BE4981" s="27"/>
      <c r="BF4981" s="27"/>
      <c r="BG4981" s="27"/>
      <c r="BH4981" s="27"/>
      <c r="BI4981" s="27"/>
      <c r="BT4981" s="31"/>
      <c r="BU4981" s="32"/>
      <c r="BV4981" s="33"/>
      <c r="BW4981" s="32"/>
      <c r="BX4981" s="32"/>
      <c r="BY4981" s="34"/>
      <c r="CA4981" s="32"/>
      <c r="CB4981" s="32"/>
    </row>
    <row r="4982" spans="1:80">
      <c r="A4982" s="20"/>
      <c r="B4982" s="21"/>
      <c r="C4982" s="21"/>
      <c r="D4982" s="21"/>
      <c r="E4982" s="21"/>
      <c r="F4982" s="21"/>
      <c r="G4982" s="21"/>
      <c r="H4982" s="21"/>
      <c r="I4982" s="21"/>
      <c r="J4982" s="21"/>
      <c r="K4982" s="22"/>
      <c r="L4982" s="22"/>
      <c r="M4982" s="22"/>
      <c r="N4982" s="22"/>
      <c r="O4982" s="22"/>
      <c r="P4982" s="22"/>
      <c r="Q4982" s="22"/>
      <c r="R4982" s="22"/>
      <c r="S4982" s="22"/>
      <c r="T4982" s="22"/>
      <c r="U4982" s="22"/>
      <c r="V4982" s="22"/>
      <c r="W4982" s="22"/>
      <c r="X4982" s="22"/>
      <c r="Y4982" s="22"/>
      <c r="Z4982" s="22"/>
      <c r="AA4982" s="22"/>
      <c r="AB4982" s="23"/>
      <c r="AC4982" s="23"/>
      <c r="AD4982" s="22"/>
      <c r="AE4982" s="24"/>
      <c r="AF4982" s="24"/>
      <c r="AG4982" s="24"/>
      <c r="AH4982" s="24"/>
      <c r="AI4982" s="24"/>
      <c r="AJ4982" s="24"/>
      <c r="AK4982" s="24"/>
      <c r="AL4982" s="24"/>
      <c r="AM4982" s="24"/>
      <c r="AN4982" s="24"/>
      <c r="AO4982" s="24"/>
      <c r="AP4982" s="24"/>
      <c r="AQ4982" s="24"/>
      <c r="AR4982" s="24"/>
      <c r="AS4982" s="24"/>
      <c r="AT4982" s="25"/>
      <c r="AV4982" s="26"/>
      <c r="AW4982" s="26"/>
      <c r="AX4982" s="27"/>
      <c r="AY4982" s="27"/>
      <c r="AZ4982" s="27"/>
      <c r="BA4982" s="27"/>
      <c r="BB4982" s="27"/>
      <c r="BC4982" s="27"/>
      <c r="BD4982" s="27"/>
      <c r="BE4982" s="27"/>
      <c r="BF4982" s="27"/>
      <c r="BG4982" s="27"/>
      <c r="BH4982" s="27"/>
      <c r="BI4982" s="27"/>
      <c r="BT4982" s="31"/>
      <c r="BU4982" s="32"/>
      <c r="BV4982" s="33"/>
      <c r="BW4982" s="32"/>
      <c r="BX4982" s="32"/>
      <c r="BY4982" s="34"/>
      <c r="CA4982" s="32"/>
      <c r="CB4982" s="32"/>
    </row>
    <row r="4983" spans="1:80">
      <c r="A4983" s="20"/>
      <c r="B4983" s="21"/>
      <c r="C4983" s="21"/>
      <c r="D4983" s="21"/>
      <c r="E4983" s="21"/>
      <c r="F4983" s="21"/>
      <c r="G4983" s="21"/>
      <c r="H4983" s="21"/>
      <c r="I4983" s="21"/>
      <c r="J4983" s="21"/>
      <c r="K4983" s="22"/>
      <c r="L4983" s="22"/>
      <c r="M4983" s="22"/>
      <c r="N4983" s="22"/>
      <c r="O4983" s="22"/>
      <c r="P4983" s="22"/>
      <c r="Q4983" s="22"/>
      <c r="R4983" s="22"/>
      <c r="S4983" s="22"/>
      <c r="T4983" s="22"/>
      <c r="U4983" s="22"/>
      <c r="V4983" s="22"/>
      <c r="W4983" s="22"/>
      <c r="X4983" s="22"/>
      <c r="Y4983" s="22"/>
      <c r="Z4983" s="22"/>
      <c r="AA4983" s="22"/>
      <c r="AB4983" s="23"/>
      <c r="AC4983" s="23"/>
      <c r="AD4983" s="22"/>
      <c r="AE4983" s="24"/>
      <c r="AF4983" s="24"/>
      <c r="AG4983" s="24"/>
      <c r="AH4983" s="24"/>
      <c r="AI4983" s="24"/>
      <c r="AJ4983" s="24"/>
      <c r="AK4983" s="24"/>
      <c r="AL4983" s="24"/>
      <c r="AM4983" s="24"/>
      <c r="AN4983" s="24"/>
      <c r="AO4983" s="24"/>
      <c r="AP4983" s="24"/>
      <c r="AQ4983" s="24"/>
      <c r="AR4983" s="24"/>
      <c r="AS4983" s="24"/>
      <c r="AT4983" s="25"/>
      <c r="AV4983" s="26"/>
      <c r="AW4983" s="26"/>
      <c r="AX4983" s="27"/>
      <c r="AY4983" s="27"/>
      <c r="AZ4983" s="27"/>
      <c r="BA4983" s="27"/>
      <c r="BB4983" s="27"/>
      <c r="BC4983" s="27"/>
      <c r="BD4983" s="27"/>
      <c r="BE4983" s="27"/>
      <c r="BF4983" s="27"/>
      <c r="BG4983" s="27"/>
      <c r="BH4983" s="27"/>
      <c r="BI4983" s="27"/>
      <c r="BT4983" s="31"/>
      <c r="BU4983" s="32"/>
      <c r="BV4983" s="33"/>
      <c r="BW4983" s="32"/>
      <c r="BX4983" s="32"/>
      <c r="BY4983" s="34"/>
      <c r="CA4983" s="32"/>
      <c r="CB4983" s="32"/>
    </row>
    <row r="4984" spans="1:80">
      <c r="A4984" s="20"/>
      <c r="B4984" s="21"/>
      <c r="C4984" s="21"/>
      <c r="D4984" s="21"/>
      <c r="E4984" s="21"/>
      <c r="F4984" s="21"/>
      <c r="G4984" s="21"/>
      <c r="H4984" s="21"/>
      <c r="I4984" s="21"/>
      <c r="J4984" s="21"/>
      <c r="K4984" s="22"/>
      <c r="L4984" s="22"/>
      <c r="M4984" s="22"/>
      <c r="N4984" s="22"/>
      <c r="O4984" s="22"/>
      <c r="P4984" s="22"/>
      <c r="Q4984" s="22"/>
      <c r="R4984" s="22"/>
      <c r="S4984" s="22"/>
      <c r="T4984" s="22"/>
      <c r="U4984" s="22"/>
      <c r="V4984" s="22"/>
      <c r="W4984" s="22"/>
      <c r="X4984" s="22"/>
      <c r="Y4984" s="22"/>
      <c r="Z4984" s="22"/>
      <c r="AA4984" s="22"/>
      <c r="AB4984" s="23"/>
      <c r="AC4984" s="23"/>
      <c r="AD4984" s="22"/>
      <c r="AE4984" s="24"/>
      <c r="AF4984" s="24"/>
      <c r="AG4984" s="24"/>
      <c r="AH4984" s="24"/>
      <c r="AI4984" s="24"/>
      <c r="AJ4984" s="24"/>
      <c r="AK4984" s="24"/>
      <c r="AL4984" s="24"/>
      <c r="AM4984" s="24"/>
      <c r="AN4984" s="24"/>
      <c r="AO4984" s="24"/>
      <c r="AP4984" s="24"/>
      <c r="AQ4984" s="24"/>
      <c r="AR4984" s="24"/>
      <c r="AS4984" s="24"/>
      <c r="AT4984" s="25"/>
      <c r="AV4984" s="26"/>
      <c r="AW4984" s="26"/>
      <c r="AX4984" s="27"/>
      <c r="AY4984" s="27"/>
      <c r="AZ4984" s="27"/>
      <c r="BA4984" s="27"/>
      <c r="BB4984" s="27"/>
      <c r="BC4984" s="27"/>
      <c r="BD4984" s="27"/>
      <c r="BE4984" s="27"/>
      <c r="BF4984" s="27"/>
      <c r="BG4984" s="27"/>
      <c r="BH4984" s="27"/>
      <c r="BI4984" s="27"/>
      <c r="BT4984" s="31"/>
      <c r="BU4984" s="32"/>
      <c r="BV4984" s="33"/>
      <c r="BW4984" s="32"/>
      <c r="BX4984" s="32"/>
      <c r="BY4984" s="34"/>
      <c r="CA4984" s="32"/>
      <c r="CB4984" s="32"/>
    </row>
    <row r="4985" spans="1:80">
      <c r="A4985" s="20"/>
      <c r="B4985" s="21"/>
      <c r="C4985" s="21"/>
      <c r="D4985" s="21"/>
      <c r="E4985" s="21"/>
      <c r="F4985" s="21"/>
      <c r="G4985" s="21"/>
      <c r="H4985" s="21"/>
      <c r="I4985" s="21"/>
      <c r="J4985" s="21"/>
      <c r="K4985" s="22"/>
      <c r="L4985" s="22"/>
      <c r="M4985" s="22"/>
      <c r="N4985" s="22"/>
      <c r="O4985" s="22"/>
      <c r="P4985" s="22"/>
      <c r="Q4985" s="22"/>
      <c r="R4985" s="22"/>
      <c r="S4985" s="22"/>
      <c r="T4985" s="22"/>
      <c r="U4985" s="22"/>
      <c r="V4985" s="22"/>
      <c r="W4985" s="22"/>
      <c r="X4985" s="22"/>
      <c r="Y4985" s="22"/>
      <c r="Z4985" s="22"/>
      <c r="AA4985" s="22"/>
      <c r="AB4985" s="23"/>
      <c r="AC4985" s="23"/>
      <c r="AD4985" s="22"/>
      <c r="AE4985" s="24"/>
      <c r="AF4985" s="24"/>
      <c r="AG4985" s="24"/>
      <c r="AH4985" s="24"/>
      <c r="AI4985" s="24"/>
      <c r="AJ4985" s="24"/>
      <c r="AK4985" s="24"/>
      <c r="AL4985" s="24"/>
      <c r="AM4985" s="24"/>
      <c r="AN4985" s="24"/>
      <c r="AO4985" s="24"/>
      <c r="AP4985" s="24"/>
      <c r="AQ4985" s="24"/>
      <c r="AR4985" s="24"/>
      <c r="AS4985" s="24"/>
      <c r="AT4985" s="25"/>
      <c r="AV4985" s="26"/>
      <c r="AW4985" s="26"/>
      <c r="AX4985" s="27"/>
      <c r="AY4985" s="27"/>
      <c r="AZ4985" s="27"/>
      <c r="BA4985" s="27"/>
      <c r="BB4985" s="27"/>
      <c r="BC4985" s="27"/>
      <c r="BD4985" s="27"/>
      <c r="BE4985" s="27"/>
      <c r="BF4985" s="27"/>
      <c r="BG4985" s="27"/>
      <c r="BH4985" s="27"/>
      <c r="BI4985" s="27"/>
      <c r="BT4985" s="31"/>
      <c r="BU4985" s="32"/>
      <c r="BV4985" s="33"/>
      <c r="BW4985" s="32"/>
      <c r="BX4985" s="32"/>
      <c r="BY4985" s="34"/>
      <c r="CA4985" s="32"/>
      <c r="CB4985" s="32"/>
    </row>
    <row r="4986" spans="1:80">
      <c r="A4986" s="20"/>
      <c r="B4986" s="21"/>
      <c r="C4986" s="21"/>
      <c r="D4986" s="21"/>
      <c r="E4986" s="21"/>
      <c r="F4986" s="21"/>
      <c r="G4986" s="21"/>
      <c r="H4986" s="21"/>
      <c r="I4986" s="21"/>
      <c r="J4986" s="21"/>
      <c r="K4986" s="22"/>
      <c r="L4986" s="22"/>
      <c r="M4986" s="22"/>
      <c r="N4986" s="22"/>
      <c r="O4986" s="22"/>
      <c r="P4986" s="22"/>
      <c r="Q4986" s="22"/>
      <c r="R4986" s="22"/>
      <c r="S4986" s="22"/>
      <c r="T4986" s="22"/>
      <c r="U4986" s="22"/>
      <c r="V4986" s="22"/>
      <c r="W4986" s="22"/>
      <c r="X4986" s="22"/>
      <c r="Y4986" s="22"/>
      <c r="Z4986" s="22"/>
      <c r="AA4986" s="22"/>
      <c r="AB4986" s="23"/>
      <c r="AC4986" s="23"/>
      <c r="AD4986" s="22"/>
      <c r="AE4986" s="24"/>
      <c r="AF4986" s="24"/>
      <c r="AG4986" s="24"/>
      <c r="AH4986" s="24"/>
      <c r="AI4986" s="24"/>
      <c r="AJ4986" s="24"/>
      <c r="AK4986" s="24"/>
      <c r="AL4986" s="24"/>
      <c r="AM4986" s="24"/>
      <c r="AN4986" s="24"/>
      <c r="AO4986" s="24"/>
      <c r="AP4986" s="24"/>
      <c r="AQ4986" s="24"/>
      <c r="AR4986" s="24"/>
      <c r="AS4986" s="24"/>
      <c r="AT4986" s="25"/>
      <c r="AV4986" s="26"/>
      <c r="AW4986" s="26"/>
      <c r="AX4986" s="27"/>
      <c r="AY4986" s="27"/>
      <c r="AZ4986" s="27"/>
      <c r="BA4986" s="27"/>
      <c r="BB4986" s="27"/>
      <c r="BC4986" s="27"/>
      <c r="BD4986" s="27"/>
      <c r="BE4986" s="27"/>
      <c r="BF4986" s="27"/>
      <c r="BG4986" s="27"/>
      <c r="BH4986" s="27"/>
      <c r="BI4986" s="27"/>
      <c r="BT4986" s="31"/>
      <c r="BU4986" s="32"/>
      <c r="BV4986" s="33"/>
      <c r="BW4986" s="32"/>
      <c r="BX4986" s="32"/>
      <c r="BY4986" s="34"/>
      <c r="CA4986" s="32"/>
      <c r="CB4986" s="32"/>
    </row>
    <row r="4987" spans="1:80">
      <c r="A4987" s="20"/>
      <c r="B4987" s="21"/>
      <c r="C4987" s="21"/>
      <c r="D4987" s="21"/>
      <c r="E4987" s="21"/>
      <c r="F4987" s="21"/>
      <c r="G4987" s="21"/>
      <c r="H4987" s="21"/>
      <c r="I4987" s="21"/>
      <c r="J4987" s="21"/>
      <c r="K4987" s="22"/>
      <c r="L4987" s="22"/>
      <c r="M4987" s="22"/>
      <c r="N4987" s="22"/>
      <c r="O4987" s="22"/>
      <c r="P4987" s="22"/>
      <c r="Q4987" s="22"/>
      <c r="R4987" s="22"/>
      <c r="S4987" s="22"/>
      <c r="T4987" s="22"/>
      <c r="U4987" s="22"/>
      <c r="V4987" s="22"/>
      <c r="W4987" s="22"/>
      <c r="X4987" s="22"/>
      <c r="Y4987" s="22"/>
      <c r="Z4987" s="22"/>
      <c r="AA4987" s="22"/>
      <c r="AB4987" s="23"/>
      <c r="AC4987" s="23"/>
      <c r="AD4987" s="22"/>
      <c r="AE4987" s="24"/>
      <c r="AF4987" s="24"/>
      <c r="AG4987" s="24"/>
      <c r="AH4987" s="24"/>
      <c r="AI4987" s="24"/>
      <c r="AJ4987" s="24"/>
      <c r="AK4987" s="24"/>
      <c r="AL4987" s="24"/>
      <c r="AM4987" s="24"/>
      <c r="AN4987" s="24"/>
      <c r="AO4987" s="24"/>
      <c r="AP4987" s="24"/>
      <c r="AQ4987" s="24"/>
      <c r="AR4987" s="24"/>
      <c r="AS4987" s="24"/>
      <c r="AT4987" s="25"/>
      <c r="AV4987" s="26"/>
      <c r="AW4987" s="26"/>
      <c r="AX4987" s="27"/>
      <c r="AY4987" s="27"/>
      <c r="AZ4987" s="27"/>
      <c r="BA4987" s="27"/>
      <c r="BB4987" s="27"/>
      <c r="BC4987" s="27"/>
      <c r="BD4987" s="27"/>
      <c r="BE4987" s="27"/>
      <c r="BF4987" s="27"/>
      <c r="BG4987" s="27"/>
      <c r="BH4987" s="27"/>
      <c r="BI4987" s="27"/>
      <c r="BT4987" s="31"/>
      <c r="BU4987" s="32"/>
      <c r="BV4987" s="33"/>
      <c r="BW4987" s="32"/>
      <c r="BX4987" s="32"/>
      <c r="BY4987" s="34"/>
      <c r="CA4987" s="32"/>
      <c r="CB4987" s="32"/>
    </row>
    <row r="4988" spans="1:80">
      <c r="A4988" s="20"/>
      <c r="B4988" s="21"/>
      <c r="C4988" s="21"/>
      <c r="D4988" s="21"/>
      <c r="E4988" s="21"/>
      <c r="F4988" s="21"/>
      <c r="G4988" s="21"/>
      <c r="H4988" s="21"/>
      <c r="I4988" s="21"/>
      <c r="J4988" s="21"/>
      <c r="K4988" s="22"/>
      <c r="L4988" s="22"/>
      <c r="M4988" s="22"/>
      <c r="N4988" s="22"/>
      <c r="O4988" s="22"/>
      <c r="P4988" s="22"/>
      <c r="Q4988" s="22"/>
      <c r="R4988" s="22"/>
      <c r="S4988" s="22"/>
      <c r="T4988" s="22"/>
      <c r="U4988" s="22"/>
      <c r="V4988" s="22"/>
      <c r="W4988" s="22"/>
      <c r="X4988" s="22"/>
      <c r="Y4988" s="22"/>
      <c r="Z4988" s="22"/>
      <c r="AA4988" s="22"/>
      <c r="AB4988" s="23"/>
      <c r="AC4988" s="23"/>
      <c r="AD4988" s="22"/>
      <c r="AE4988" s="24"/>
      <c r="AF4988" s="24"/>
      <c r="AG4988" s="24"/>
      <c r="AH4988" s="24"/>
      <c r="AI4988" s="24"/>
      <c r="AJ4988" s="24"/>
      <c r="AK4988" s="24"/>
      <c r="AL4988" s="24"/>
      <c r="AM4988" s="24"/>
      <c r="AN4988" s="24"/>
      <c r="AO4988" s="24"/>
      <c r="AP4988" s="24"/>
      <c r="AQ4988" s="24"/>
      <c r="AR4988" s="24"/>
      <c r="AS4988" s="24"/>
      <c r="AT4988" s="25"/>
      <c r="AV4988" s="26"/>
      <c r="AW4988" s="26"/>
      <c r="AX4988" s="27"/>
      <c r="AY4988" s="27"/>
      <c r="AZ4988" s="27"/>
      <c r="BA4988" s="27"/>
      <c r="BB4988" s="27"/>
      <c r="BC4988" s="27"/>
      <c r="BD4988" s="27"/>
      <c r="BE4988" s="27"/>
      <c r="BF4988" s="27"/>
      <c r="BG4988" s="27"/>
      <c r="BH4988" s="27"/>
      <c r="BI4988" s="27"/>
      <c r="BT4988" s="31"/>
      <c r="BU4988" s="32"/>
      <c r="BV4988" s="33"/>
      <c r="BW4988" s="32"/>
      <c r="BX4988" s="32"/>
      <c r="BY4988" s="34"/>
      <c r="CA4988" s="32"/>
      <c r="CB4988" s="32"/>
    </row>
    <row r="4989" spans="1:80">
      <c r="A4989" s="20"/>
      <c r="B4989" s="21"/>
      <c r="C4989" s="21"/>
      <c r="D4989" s="21"/>
      <c r="E4989" s="21"/>
      <c r="F4989" s="21"/>
      <c r="G4989" s="21"/>
      <c r="H4989" s="21"/>
      <c r="I4989" s="21"/>
      <c r="J4989" s="21"/>
      <c r="K4989" s="22"/>
      <c r="L4989" s="22"/>
      <c r="M4989" s="22"/>
      <c r="N4989" s="22"/>
      <c r="O4989" s="22"/>
      <c r="P4989" s="22"/>
      <c r="Q4989" s="22"/>
      <c r="R4989" s="22"/>
      <c r="S4989" s="22"/>
      <c r="T4989" s="22"/>
      <c r="U4989" s="22"/>
      <c r="V4989" s="22"/>
      <c r="W4989" s="22"/>
      <c r="X4989" s="22"/>
      <c r="Y4989" s="22"/>
      <c r="Z4989" s="22"/>
      <c r="AA4989" s="22"/>
      <c r="AB4989" s="23"/>
      <c r="AC4989" s="23"/>
      <c r="AD4989" s="22"/>
      <c r="AE4989" s="24"/>
      <c r="AF4989" s="24"/>
      <c r="AG4989" s="24"/>
      <c r="AH4989" s="24"/>
      <c r="AI4989" s="24"/>
      <c r="AJ4989" s="24"/>
      <c r="AK4989" s="24"/>
      <c r="AL4989" s="24"/>
      <c r="AM4989" s="24"/>
      <c r="AN4989" s="24"/>
      <c r="AO4989" s="24"/>
      <c r="AP4989" s="24"/>
      <c r="AQ4989" s="24"/>
      <c r="AR4989" s="24"/>
      <c r="AS4989" s="24"/>
      <c r="AT4989" s="25"/>
      <c r="AV4989" s="26"/>
      <c r="AW4989" s="26"/>
      <c r="AX4989" s="27"/>
      <c r="AY4989" s="27"/>
      <c r="AZ4989" s="27"/>
      <c r="BA4989" s="27"/>
      <c r="BB4989" s="27"/>
      <c r="BC4989" s="27"/>
      <c r="BD4989" s="27"/>
      <c r="BE4989" s="27"/>
      <c r="BF4989" s="27"/>
      <c r="BG4989" s="27"/>
      <c r="BH4989" s="27"/>
      <c r="BI4989" s="27"/>
      <c r="BT4989" s="31"/>
      <c r="BU4989" s="32"/>
      <c r="BV4989" s="33"/>
      <c r="BW4989" s="32"/>
      <c r="BX4989" s="32"/>
      <c r="BY4989" s="34"/>
      <c r="CA4989" s="32"/>
      <c r="CB4989" s="32"/>
    </row>
    <row r="4990" spans="1:80">
      <c r="A4990" s="20"/>
      <c r="B4990" s="21"/>
      <c r="C4990" s="21"/>
      <c r="D4990" s="21"/>
      <c r="E4990" s="21"/>
      <c r="F4990" s="21"/>
      <c r="G4990" s="21"/>
      <c r="H4990" s="21"/>
      <c r="I4990" s="21"/>
      <c r="J4990" s="21"/>
      <c r="K4990" s="22"/>
      <c r="L4990" s="22"/>
      <c r="M4990" s="22"/>
      <c r="N4990" s="22"/>
      <c r="O4990" s="22"/>
      <c r="P4990" s="22"/>
      <c r="Q4990" s="22"/>
      <c r="R4990" s="22"/>
      <c r="S4990" s="22"/>
      <c r="T4990" s="22"/>
      <c r="U4990" s="22"/>
      <c r="V4990" s="22"/>
      <c r="W4990" s="22"/>
      <c r="X4990" s="22"/>
      <c r="Y4990" s="22"/>
      <c r="Z4990" s="22"/>
      <c r="AA4990" s="22"/>
      <c r="AB4990" s="23"/>
      <c r="AC4990" s="23"/>
      <c r="AD4990" s="22"/>
      <c r="AE4990" s="24"/>
      <c r="AF4990" s="24"/>
      <c r="AG4990" s="24"/>
      <c r="AH4990" s="24"/>
      <c r="AI4990" s="24"/>
      <c r="AJ4990" s="24"/>
      <c r="AK4990" s="24"/>
      <c r="AL4990" s="24"/>
      <c r="AM4990" s="24"/>
      <c r="AN4990" s="24"/>
      <c r="AO4990" s="24"/>
      <c r="AP4990" s="24"/>
      <c r="AQ4990" s="24"/>
      <c r="AR4990" s="24"/>
      <c r="AS4990" s="24"/>
      <c r="AT4990" s="25"/>
      <c r="AV4990" s="26"/>
      <c r="AW4990" s="26"/>
      <c r="AX4990" s="27"/>
      <c r="AY4990" s="27"/>
      <c r="AZ4990" s="27"/>
      <c r="BA4990" s="27"/>
      <c r="BB4990" s="27"/>
      <c r="BC4990" s="27"/>
      <c r="BD4990" s="27"/>
      <c r="BE4990" s="27"/>
      <c r="BF4990" s="27"/>
      <c r="BG4990" s="27"/>
      <c r="BH4990" s="27"/>
      <c r="BI4990" s="27"/>
      <c r="BT4990" s="31"/>
      <c r="BU4990" s="32"/>
      <c r="BV4990" s="33"/>
      <c r="BW4990" s="32"/>
      <c r="BX4990" s="32"/>
      <c r="BY4990" s="34"/>
      <c r="CA4990" s="32"/>
      <c r="CB4990" s="32"/>
    </row>
    <row r="4991" spans="1:80">
      <c r="A4991" s="20"/>
      <c r="B4991" s="21"/>
      <c r="C4991" s="21"/>
      <c r="D4991" s="21"/>
      <c r="E4991" s="21"/>
      <c r="F4991" s="21"/>
      <c r="G4991" s="21"/>
      <c r="H4991" s="21"/>
      <c r="I4991" s="21"/>
      <c r="J4991" s="21"/>
      <c r="K4991" s="22"/>
      <c r="L4991" s="22"/>
      <c r="M4991" s="22"/>
      <c r="N4991" s="22"/>
      <c r="O4991" s="22"/>
      <c r="P4991" s="22"/>
      <c r="Q4991" s="22"/>
      <c r="R4991" s="22"/>
      <c r="S4991" s="22"/>
      <c r="T4991" s="22"/>
      <c r="U4991" s="22"/>
      <c r="V4991" s="22"/>
      <c r="W4991" s="22"/>
      <c r="X4991" s="22"/>
      <c r="Y4991" s="22"/>
      <c r="Z4991" s="22"/>
      <c r="AA4991" s="22"/>
      <c r="AB4991" s="23"/>
      <c r="AC4991" s="23"/>
      <c r="AD4991" s="22"/>
      <c r="AE4991" s="24"/>
      <c r="AF4991" s="24"/>
      <c r="AG4991" s="24"/>
      <c r="AH4991" s="24"/>
      <c r="AI4991" s="24"/>
      <c r="AJ4991" s="24"/>
      <c r="AK4991" s="24"/>
      <c r="AL4991" s="24"/>
      <c r="AM4991" s="24"/>
      <c r="AN4991" s="24"/>
      <c r="AO4991" s="24"/>
      <c r="AP4991" s="24"/>
      <c r="AQ4991" s="24"/>
      <c r="AR4991" s="24"/>
      <c r="AS4991" s="24"/>
      <c r="AT4991" s="25"/>
      <c r="AV4991" s="26"/>
      <c r="AW4991" s="26"/>
      <c r="AX4991" s="27"/>
      <c r="AY4991" s="27"/>
      <c r="AZ4991" s="27"/>
      <c r="BA4991" s="27"/>
      <c r="BB4991" s="27"/>
      <c r="BC4991" s="27"/>
      <c r="BD4991" s="27"/>
      <c r="BE4991" s="27"/>
      <c r="BF4991" s="27"/>
      <c r="BG4991" s="27"/>
      <c r="BH4991" s="27"/>
      <c r="BI4991" s="27"/>
      <c r="BT4991" s="31"/>
      <c r="BU4991" s="32"/>
      <c r="BV4991" s="33"/>
      <c r="BW4991" s="32"/>
      <c r="BX4991" s="32"/>
      <c r="BY4991" s="34"/>
      <c r="CA4991" s="32"/>
      <c r="CB4991" s="32"/>
    </row>
    <row r="4992" spans="1:80">
      <c r="A4992" s="20"/>
      <c r="B4992" s="21"/>
      <c r="C4992" s="21"/>
      <c r="D4992" s="21"/>
      <c r="E4992" s="21"/>
      <c r="F4992" s="21"/>
      <c r="G4992" s="21"/>
      <c r="H4992" s="21"/>
      <c r="I4992" s="21"/>
      <c r="J4992" s="21"/>
      <c r="K4992" s="22"/>
      <c r="L4992" s="22"/>
      <c r="M4992" s="22"/>
      <c r="N4992" s="22"/>
      <c r="O4992" s="22"/>
      <c r="P4992" s="22"/>
      <c r="Q4992" s="22"/>
      <c r="R4992" s="22"/>
      <c r="S4992" s="22"/>
      <c r="T4992" s="22"/>
      <c r="U4992" s="22"/>
      <c r="V4992" s="22"/>
      <c r="W4992" s="22"/>
      <c r="X4992" s="22"/>
      <c r="Y4992" s="22"/>
      <c r="Z4992" s="22"/>
      <c r="AA4992" s="22"/>
      <c r="AB4992" s="23"/>
      <c r="AC4992" s="23"/>
      <c r="AD4992" s="22"/>
      <c r="AE4992" s="24"/>
      <c r="AF4992" s="24"/>
      <c r="AG4992" s="24"/>
      <c r="AH4992" s="24"/>
      <c r="AI4992" s="24"/>
      <c r="AJ4992" s="24"/>
      <c r="AK4992" s="24"/>
      <c r="AL4992" s="24"/>
      <c r="AM4992" s="24"/>
      <c r="AN4992" s="24"/>
      <c r="AO4992" s="24"/>
      <c r="AP4992" s="24"/>
      <c r="AQ4992" s="24"/>
      <c r="AR4992" s="24"/>
      <c r="AS4992" s="24"/>
      <c r="AT4992" s="25"/>
      <c r="AV4992" s="26"/>
      <c r="AW4992" s="26"/>
      <c r="AX4992" s="27"/>
      <c r="AY4992" s="27"/>
      <c r="AZ4992" s="27"/>
      <c r="BA4992" s="27"/>
      <c r="BB4992" s="27"/>
      <c r="BC4992" s="27"/>
      <c r="BD4992" s="27"/>
      <c r="BE4992" s="27"/>
      <c r="BF4992" s="27"/>
      <c r="BG4992" s="27"/>
      <c r="BH4992" s="27"/>
      <c r="BI4992" s="27"/>
      <c r="BT4992" s="31"/>
      <c r="BU4992" s="32"/>
      <c r="BV4992" s="33"/>
      <c r="BW4992" s="32"/>
      <c r="BX4992" s="32"/>
      <c r="BY4992" s="34"/>
      <c r="CA4992" s="32"/>
      <c r="CB4992" s="32"/>
    </row>
    <row r="4993" spans="1:80">
      <c r="A4993" s="20"/>
      <c r="B4993" s="21"/>
      <c r="C4993" s="21"/>
      <c r="D4993" s="21"/>
      <c r="E4993" s="21"/>
      <c r="F4993" s="21"/>
      <c r="G4993" s="21"/>
      <c r="H4993" s="21"/>
      <c r="I4993" s="21"/>
      <c r="J4993" s="21"/>
      <c r="K4993" s="22"/>
      <c r="L4993" s="22"/>
      <c r="M4993" s="22"/>
      <c r="N4993" s="22"/>
      <c r="O4993" s="22"/>
      <c r="P4993" s="22"/>
      <c r="Q4993" s="22"/>
      <c r="R4993" s="22"/>
      <c r="S4993" s="22"/>
      <c r="T4993" s="22"/>
      <c r="U4993" s="22"/>
      <c r="V4993" s="22"/>
      <c r="W4993" s="22"/>
      <c r="X4993" s="22"/>
      <c r="Y4993" s="22"/>
      <c r="Z4993" s="22"/>
      <c r="AA4993" s="22"/>
      <c r="AB4993" s="23"/>
      <c r="AC4993" s="23"/>
      <c r="AD4993" s="22"/>
      <c r="AE4993" s="24"/>
      <c r="AF4993" s="24"/>
      <c r="AG4993" s="24"/>
      <c r="AH4993" s="24"/>
      <c r="AI4993" s="24"/>
      <c r="AJ4993" s="24"/>
      <c r="AK4993" s="24"/>
      <c r="AL4993" s="24"/>
      <c r="AM4993" s="24"/>
      <c r="AN4993" s="24"/>
      <c r="AO4993" s="24"/>
      <c r="AP4993" s="24"/>
      <c r="AQ4993" s="24"/>
      <c r="AR4993" s="24"/>
      <c r="AS4993" s="24"/>
      <c r="AT4993" s="25"/>
      <c r="AV4993" s="26"/>
      <c r="AW4993" s="26"/>
      <c r="AX4993" s="27"/>
      <c r="AY4993" s="27"/>
      <c r="AZ4993" s="27"/>
      <c r="BA4993" s="27"/>
      <c r="BB4993" s="27"/>
      <c r="BC4993" s="27"/>
      <c r="BD4993" s="27"/>
      <c r="BE4993" s="27"/>
      <c r="BF4993" s="27"/>
      <c r="BG4993" s="27"/>
      <c r="BH4993" s="27"/>
      <c r="BI4993" s="27"/>
      <c r="BT4993" s="31"/>
      <c r="BU4993" s="32"/>
      <c r="BV4993" s="33"/>
      <c r="BW4993" s="32"/>
      <c r="BX4993" s="32"/>
      <c r="BY4993" s="34"/>
      <c r="CA4993" s="32"/>
      <c r="CB4993" s="32"/>
    </row>
    <row r="4994" spans="1:80">
      <c r="A4994" s="20"/>
      <c r="B4994" s="21"/>
      <c r="C4994" s="21"/>
      <c r="D4994" s="21"/>
      <c r="E4994" s="21"/>
      <c r="F4994" s="21"/>
      <c r="G4994" s="21"/>
      <c r="H4994" s="21"/>
      <c r="I4994" s="21"/>
      <c r="J4994" s="21"/>
      <c r="K4994" s="22"/>
      <c r="L4994" s="22"/>
      <c r="M4994" s="22"/>
      <c r="N4994" s="22"/>
      <c r="O4994" s="22"/>
      <c r="P4994" s="22"/>
      <c r="Q4994" s="22"/>
      <c r="R4994" s="22"/>
      <c r="S4994" s="22"/>
      <c r="T4994" s="22"/>
      <c r="U4994" s="22"/>
      <c r="V4994" s="22"/>
      <c r="W4994" s="22"/>
      <c r="X4994" s="22"/>
      <c r="Y4994" s="22"/>
      <c r="Z4994" s="22"/>
      <c r="AA4994" s="22"/>
      <c r="AB4994" s="23"/>
      <c r="AC4994" s="23"/>
      <c r="AD4994" s="22"/>
      <c r="AE4994" s="24"/>
      <c r="AF4994" s="24"/>
      <c r="AG4994" s="24"/>
      <c r="AH4994" s="24"/>
      <c r="AI4994" s="24"/>
      <c r="AJ4994" s="24"/>
      <c r="AK4994" s="24"/>
      <c r="AL4994" s="24"/>
      <c r="AM4994" s="24"/>
      <c r="AN4994" s="24"/>
      <c r="AO4994" s="24"/>
      <c r="AP4994" s="24"/>
      <c r="AQ4994" s="24"/>
      <c r="AR4994" s="24"/>
      <c r="AS4994" s="24"/>
      <c r="AT4994" s="25"/>
      <c r="AV4994" s="26"/>
      <c r="AW4994" s="26"/>
      <c r="AX4994" s="27"/>
      <c r="AY4994" s="27"/>
      <c r="AZ4994" s="27"/>
      <c r="BA4994" s="27"/>
      <c r="BB4994" s="27"/>
      <c r="BC4994" s="27"/>
      <c r="BD4994" s="27"/>
      <c r="BE4994" s="27"/>
      <c r="BF4994" s="27"/>
      <c r="BG4994" s="27"/>
      <c r="BH4994" s="27"/>
      <c r="BI4994" s="27"/>
      <c r="BT4994" s="31"/>
      <c r="BU4994" s="32"/>
      <c r="BV4994" s="33"/>
      <c r="BW4994" s="32"/>
      <c r="BX4994" s="32"/>
      <c r="BY4994" s="34"/>
      <c r="CA4994" s="32"/>
      <c r="CB4994" s="32"/>
    </row>
    <row r="4995" spans="1:80">
      <c r="A4995" s="20"/>
      <c r="B4995" s="21"/>
      <c r="C4995" s="21"/>
      <c r="D4995" s="21"/>
      <c r="E4995" s="21"/>
      <c r="F4995" s="21"/>
      <c r="G4995" s="21"/>
      <c r="H4995" s="21"/>
      <c r="I4995" s="21"/>
      <c r="J4995" s="21"/>
      <c r="K4995" s="22"/>
      <c r="L4995" s="22"/>
      <c r="M4995" s="22"/>
      <c r="N4995" s="22"/>
      <c r="O4995" s="22"/>
      <c r="P4995" s="22"/>
      <c r="Q4995" s="22"/>
      <c r="R4995" s="22"/>
      <c r="S4995" s="22"/>
      <c r="T4995" s="22"/>
      <c r="U4995" s="22"/>
      <c r="V4995" s="22"/>
      <c r="W4995" s="22"/>
      <c r="X4995" s="22"/>
      <c r="Y4995" s="22"/>
      <c r="Z4995" s="22"/>
      <c r="AA4995" s="22"/>
      <c r="AB4995" s="23"/>
      <c r="AC4995" s="23"/>
      <c r="AD4995" s="22"/>
      <c r="AE4995" s="24"/>
      <c r="AF4995" s="24"/>
      <c r="AG4995" s="24"/>
      <c r="AH4995" s="24"/>
      <c r="AI4995" s="24"/>
      <c r="AJ4995" s="24"/>
      <c r="AK4995" s="24"/>
      <c r="AL4995" s="24"/>
      <c r="AM4995" s="24"/>
      <c r="AN4995" s="24"/>
      <c r="AO4995" s="24"/>
      <c r="AP4995" s="24"/>
      <c r="AQ4995" s="24"/>
      <c r="AR4995" s="24"/>
      <c r="AS4995" s="24"/>
      <c r="AT4995" s="25"/>
      <c r="AV4995" s="26"/>
      <c r="AW4995" s="26"/>
      <c r="AX4995" s="27"/>
      <c r="AY4995" s="27"/>
      <c r="AZ4995" s="27"/>
      <c r="BA4995" s="27"/>
      <c r="BB4995" s="27"/>
      <c r="BC4995" s="27"/>
      <c r="BD4995" s="27"/>
      <c r="BE4995" s="27"/>
      <c r="BF4995" s="27"/>
      <c r="BG4995" s="27"/>
      <c r="BH4995" s="27"/>
      <c r="BI4995" s="27"/>
      <c r="BT4995" s="31"/>
      <c r="BU4995" s="32"/>
      <c r="BV4995" s="33"/>
      <c r="BW4995" s="32"/>
      <c r="BX4995" s="32"/>
      <c r="BY4995" s="34"/>
      <c r="CA4995" s="32"/>
      <c r="CB4995" s="32"/>
    </row>
    <row r="4996" spans="1:80">
      <c r="A4996" s="20"/>
      <c r="B4996" s="21"/>
      <c r="C4996" s="21"/>
      <c r="D4996" s="21"/>
      <c r="E4996" s="21"/>
      <c r="F4996" s="21"/>
      <c r="G4996" s="21"/>
      <c r="H4996" s="21"/>
      <c r="I4996" s="21"/>
      <c r="J4996" s="21"/>
      <c r="K4996" s="22"/>
      <c r="L4996" s="22"/>
      <c r="M4996" s="22"/>
      <c r="N4996" s="22"/>
      <c r="O4996" s="22"/>
      <c r="P4996" s="22"/>
      <c r="Q4996" s="22"/>
      <c r="R4996" s="22"/>
      <c r="S4996" s="22"/>
      <c r="T4996" s="22"/>
      <c r="U4996" s="22"/>
      <c r="V4996" s="22"/>
      <c r="W4996" s="22"/>
      <c r="X4996" s="22"/>
      <c r="Y4996" s="22"/>
      <c r="Z4996" s="22"/>
      <c r="AA4996" s="22"/>
      <c r="AB4996" s="23"/>
      <c r="AC4996" s="23"/>
      <c r="AD4996" s="22"/>
      <c r="AE4996" s="24"/>
      <c r="AF4996" s="24"/>
      <c r="AG4996" s="24"/>
      <c r="AH4996" s="24"/>
      <c r="AI4996" s="24"/>
      <c r="AJ4996" s="24"/>
      <c r="AK4996" s="24"/>
      <c r="AL4996" s="24"/>
      <c r="AM4996" s="24"/>
      <c r="AN4996" s="24"/>
      <c r="AO4996" s="24"/>
      <c r="AP4996" s="24"/>
      <c r="AQ4996" s="24"/>
      <c r="AR4996" s="24"/>
      <c r="AS4996" s="24"/>
      <c r="AT4996" s="25"/>
      <c r="AV4996" s="26"/>
      <c r="AW4996" s="26"/>
      <c r="AX4996" s="27"/>
      <c r="AY4996" s="27"/>
      <c r="AZ4996" s="27"/>
      <c r="BA4996" s="27"/>
      <c r="BB4996" s="27"/>
      <c r="BC4996" s="27"/>
      <c r="BD4996" s="27"/>
      <c r="BE4996" s="27"/>
      <c r="BF4996" s="27"/>
      <c r="BG4996" s="27"/>
      <c r="BH4996" s="27"/>
      <c r="BI4996" s="27"/>
      <c r="BT4996" s="31"/>
      <c r="BU4996" s="32"/>
      <c r="BV4996" s="33"/>
      <c r="BW4996" s="32"/>
      <c r="BX4996" s="32"/>
      <c r="BY4996" s="34"/>
      <c r="CA4996" s="32"/>
      <c r="CB4996" s="32"/>
    </row>
    <row r="4997" spans="1:80">
      <c r="A4997" s="20"/>
      <c r="B4997" s="21"/>
      <c r="C4997" s="21"/>
      <c r="D4997" s="21"/>
      <c r="E4997" s="21"/>
      <c r="F4997" s="21"/>
      <c r="G4997" s="21"/>
      <c r="H4997" s="21"/>
      <c r="I4997" s="21"/>
      <c r="J4997" s="21"/>
      <c r="K4997" s="22"/>
      <c r="L4997" s="22"/>
      <c r="M4997" s="22"/>
      <c r="N4997" s="22"/>
      <c r="O4997" s="22"/>
      <c r="P4997" s="22"/>
      <c r="Q4997" s="22"/>
      <c r="R4997" s="22"/>
      <c r="S4997" s="22"/>
      <c r="T4997" s="22"/>
      <c r="U4997" s="22"/>
      <c r="V4997" s="22"/>
      <c r="W4997" s="22"/>
      <c r="X4997" s="22"/>
      <c r="Y4997" s="22"/>
      <c r="Z4997" s="22"/>
      <c r="AA4997" s="22"/>
      <c r="AB4997" s="23"/>
      <c r="AC4997" s="23"/>
      <c r="AD4997" s="22"/>
      <c r="AE4997" s="24"/>
      <c r="AF4997" s="24"/>
      <c r="AG4997" s="24"/>
      <c r="AH4997" s="24"/>
      <c r="AI4997" s="24"/>
      <c r="AJ4997" s="24"/>
      <c r="AK4997" s="24"/>
      <c r="AL4997" s="24"/>
      <c r="AM4997" s="24"/>
      <c r="AN4997" s="24"/>
      <c r="AO4997" s="24"/>
      <c r="AP4997" s="24"/>
      <c r="AQ4997" s="24"/>
      <c r="AR4997" s="24"/>
      <c r="AS4997" s="24"/>
      <c r="AT4997" s="25"/>
      <c r="AV4997" s="26"/>
      <c r="AW4997" s="26"/>
      <c r="AX4997" s="27"/>
      <c r="AY4997" s="27"/>
      <c r="AZ4997" s="27"/>
      <c r="BA4997" s="27"/>
      <c r="BB4997" s="27"/>
      <c r="BC4997" s="27"/>
      <c r="BD4997" s="27"/>
      <c r="BE4997" s="27"/>
      <c r="BF4997" s="27"/>
      <c r="BG4997" s="27"/>
      <c r="BH4997" s="27"/>
      <c r="BI4997" s="27"/>
      <c r="BT4997" s="31"/>
      <c r="BU4997" s="32"/>
      <c r="BV4997" s="33"/>
      <c r="BW4997" s="32"/>
      <c r="BX4997" s="32"/>
      <c r="BY4997" s="34"/>
      <c r="CA4997" s="32"/>
      <c r="CB4997" s="32"/>
    </row>
    <row r="4998" spans="1:80">
      <c r="A4998" s="20"/>
      <c r="B4998" s="21"/>
      <c r="C4998" s="21"/>
      <c r="D4998" s="21"/>
      <c r="E4998" s="21"/>
      <c r="F4998" s="21"/>
      <c r="G4998" s="21"/>
      <c r="H4998" s="21"/>
      <c r="I4998" s="21"/>
      <c r="J4998" s="21"/>
      <c r="K4998" s="22"/>
      <c r="L4998" s="22"/>
      <c r="M4998" s="22"/>
      <c r="N4998" s="22"/>
      <c r="O4998" s="22"/>
      <c r="P4998" s="22"/>
      <c r="Q4998" s="22"/>
      <c r="R4998" s="22"/>
      <c r="S4998" s="22"/>
      <c r="T4998" s="22"/>
      <c r="U4998" s="22"/>
      <c r="V4998" s="22"/>
      <c r="W4998" s="22"/>
      <c r="X4998" s="22"/>
      <c r="Y4998" s="22"/>
      <c r="Z4998" s="22"/>
      <c r="AA4998" s="22"/>
      <c r="AB4998" s="23"/>
      <c r="AC4998" s="23"/>
      <c r="AD4998" s="22"/>
      <c r="AE4998" s="24"/>
      <c r="AF4998" s="24"/>
      <c r="AG4998" s="24"/>
      <c r="AH4998" s="24"/>
      <c r="AI4998" s="24"/>
      <c r="AJ4998" s="24"/>
      <c r="AK4998" s="24"/>
      <c r="AL4998" s="24"/>
      <c r="AM4998" s="24"/>
      <c r="AN4998" s="24"/>
      <c r="AO4998" s="24"/>
      <c r="AP4998" s="24"/>
      <c r="AQ4998" s="24"/>
      <c r="AR4998" s="24"/>
      <c r="AS4998" s="24"/>
      <c r="AT4998" s="25"/>
      <c r="AV4998" s="26"/>
      <c r="AW4998" s="26"/>
      <c r="AX4998" s="27"/>
      <c r="AY4998" s="27"/>
      <c r="AZ4998" s="27"/>
      <c r="BA4998" s="27"/>
      <c r="BB4998" s="27"/>
      <c r="BC4998" s="27"/>
      <c r="BD4998" s="27"/>
      <c r="BE4998" s="27"/>
      <c r="BF4998" s="27"/>
      <c r="BG4998" s="27"/>
      <c r="BH4998" s="27"/>
      <c r="BI4998" s="27"/>
      <c r="BT4998" s="31"/>
      <c r="BU4998" s="32"/>
      <c r="BV4998" s="33"/>
      <c r="BW4998" s="32"/>
      <c r="BX4998" s="32"/>
      <c r="BY4998" s="34"/>
      <c r="CA4998" s="32"/>
      <c r="CB4998" s="32"/>
    </row>
    <row r="4999" spans="1:80">
      <c r="A4999" s="20"/>
      <c r="B4999" s="21"/>
      <c r="C4999" s="21"/>
      <c r="D4999" s="21"/>
      <c r="E4999" s="21"/>
      <c r="F4999" s="21"/>
      <c r="G4999" s="21"/>
      <c r="H4999" s="21"/>
      <c r="I4999" s="21"/>
      <c r="J4999" s="21"/>
      <c r="K4999" s="22"/>
      <c r="L4999" s="22"/>
      <c r="M4999" s="22"/>
      <c r="N4999" s="22"/>
      <c r="O4999" s="22"/>
      <c r="P4999" s="22"/>
      <c r="Q4999" s="22"/>
      <c r="R4999" s="22"/>
      <c r="S4999" s="22"/>
      <c r="T4999" s="22"/>
      <c r="U4999" s="22"/>
      <c r="V4999" s="22"/>
      <c r="W4999" s="22"/>
      <c r="X4999" s="22"/>
      <c r="Y4999" s="22"/>
      <c r="Z4999" s="22"/>
      <c r="AA4999" s="22"/>
      <c r="AB4999" s="23"/>
      <c r="AC4999" s="23"/>
      <c r="AD4999" s="22"/>
      <c r="AE4999" s="24"/>
      <c r="AF4999" s="24"/>
      <c r="AG4999" s="24"/>
      <c r="AH4999" s="24"/>
      <c r="AI4999" s="24"/>
      <c r="AJ4999" s="24"/>
      <c r="AK4999" s="24"/>
      <c r="AL4999" s="24"/>
      <c r="AM4999" s="24"/>
      <c r="AN4999" s="24"/>
      <c r="AO4999" s="24"/>
      <c r="AP4999" s="24"/>
      <c r="AQ4999" s="24"/>
      <c r="AR4999" s="24"/>
      <c r="AS4999" s="24"/>
      <c r="AT4999" s="25"/>
      <c r="AV4999" s="26"/>
      <c r="AW4999" s="26"/>
      <c r="AX4999" s="27"/>
      <c r="AY4999" s="27"/>
      <c r="AZ4999" s="27"/>
      <c r="BA4999" s="27"/>
      <c r="BB4999" s="27"/>
      <c r="BC4999" s="27"/>
      <c r="BD4999" s="27"/>
      <c r="BE4999" s="27"/>
      <c r="BF4999" s="27"/>
      <c r="BG4999" s="27"/>
      <c r="BH4999" s="27"/>
      <c r="BI4999" s="27"/>
      <c r="BT4999" s="31"/>
      <c r="BU4999" s="32"/>
      <c r="BV4999" s="33"/>
      <c r="BW4999" s="32"/>
      <c r="BX4999" s="32"/>
      <c r="BY4999" s="34"/>
      <c r="CA4999" s="32"/>
      <c r="CB4999" s="32"/>
    </row>
    <row r="5000" spans="1:80">
      <c r="A5000" s="20"/>
      <c r="B5000" s="21"/>
      <c r="C5000" s="21"/>
      <c r="D5000" s="21"/>
      <c r="E5000" s="21"/>
      <c r="F5000" s="21"/>
      <c r="G5000" s="21"/>
      <c r="H5000" s="21"/>
      <c r="I5000" s="21"/>
      <c r="J5000" s="21"/>
      <c r="K5000" s="22"/>
      <c r="L5000" s="22"/>
      <c r="M5000" s="22"/>
      <c r="N5000" s="22"/>
      <c r="O5000" s="22"/>
      <c r="P5000" s="22"/>
      <c r="Q5000" s="22"/>
      <c r="R5000" s="22"/>
      <c r="S5000" s="22"/>
      <c r="T5000" s="22"/>
      <c r="U5000" s="22"/>
      <c r="V5000" s="22"/>
      <c r="W5000" s="22"/>
      <c r="X5000" s="22"/>
      <c r="Y5000" s="22"/>
      <c r="Z5000" s="22"/>
      <c r="AA5000" s="22"/>
      <c r="AB5000" s="23"/>
      <c r="AC5000" s="23"/>
      <c r="AD5000" s="22"/>
      <c r="AE5000" s="24"/>
      <c r="AF5000" s="24"/>
      <c r="AG5000" s="24"/>
      <c r="AH5000" s="24"/>
      <c r="AI5000" s="24"/>
      <c r="AJ5000" s="24"/>
      <c r="AK5000" s="24"/>
      <c r="AL5000" s="24"/>
      <c r="AM5000" s="24"/>
      <c r="AN5000" s="24"/>
      <c r="AO5000" s="24"/>
      <c r="AP5000" s="24"/>
      <c r="AQ5000" s="24"/>
      <c r="AR5000" s="24"/>
      <c r="AS5000" s="24"/>
      <c r="AT5000" s="25"/>
      <c r="AV5000" s="26"/>
      <c r="AW5000" s="26"/>
      <c r="AX5000" s="27"/>
      <c r="AY5000" s="27"/>
      <c r="AZ5000" s="27"/>
      <c r="BA5000" s="27"/>
      <c r="BB5000" s="27"/>
      <c r="BC5000" s="27"/>
      <c r="BD5000" s="27"/>
      <c r="BE5000" s="27"/>
      <c r="BF5000" s="27"/>
      <c r="BG5000" s="27"/>
      <c r="BH5000" s="27"/>
      <c r="BI5000" s="27"/>
      <c r="BT5000" s="31"/>
      <c r="BU5000" s="32"/>
      <c r="BV5000" s="33"/>
      <c r="BW5000" s="32"/>
      <c r="BX5000" s="32"/>
      <c r="BY5000" s="34"/>
      <c r="CA5000" s="32"/>
      <c r="CB5000" s="32"/>
    </row>
    <row r="5001" spans="1:80">
      <c r="A5001" s="20"/>
      <c r="B5001" s="21"/>
      <c r="C5001" s="21"/>
      <c r="D5001" s="21"/>
      <c r="E5001" s="21"/>
      <c r="F5001" s="21"/>
      <c r="G5001" s="21"/>
      <c r="H5001" s="21"/>
      <c r="I5001" s="21"/>
      <c r="J5001" s="21"/>
      <c r="K5001" s="22"/>
      <c r="L5001" s="22"/>
      <c r="M5001" s="22"/>
      <c r="N5001" s="22"/>
      <c r="O5001" s="22"/>
      <c r="P5001" s="22"/>
      <c r="Q5001" s="22"/>
      <c r="R5001" s="22"/>
      <c r="S5001" s="22"/>
      <c r="T5001" s="22"/>
      <c r="U5001" s="22"/>
      <c r="V5001" s="22"/>
      <c r="W5001" s="22"/>
      <c r="X5001" s="22"/>
      <c r="Y5001" s="22"/>
      <c r="Z5001" s="22"/>
      <c r="AA5001" s="22"/>
      <c r="AB5001" s="23"/>
      <c r="AC5001" s="23"/>
      <c r="AD5001" s="22"/>
      <c r="AE5001" s="24"/>
      <c r="AF5001" s="24"/>
      <c r="AG5001" s="24"/>
      <c r="AH5001" s="24"/>
      <c r="AI5001" s="24"/>
      <c r="AJ5001" s="24"/>
      <c r="AK5001" s="24"/>
      <c r="AL5001" s="24"/>
      <c r="AM5001" s="24"/>
      <c r="AN5001" s="24"/>
      <c r="AO5001" s="24"/>
      <c r="AP5001" s="24"/>
      <c r="AQ5001" s="24"/>
      <c r="AR5001" s="24"/>
      <c r="AS5001" s="24"/>
      <c r="AT5001" s="25"/>
      <c r="AV5001" s="26"/>
      <c r="AW5001" s="26"/>
      <c r="AX5001" s="27"/>
      <c r="AY5001" s="27"/>
      <c r="AZ5001" s="27"/>
      <c r="BA5001" s="27"/>
      <c r="BB5001" s="27"/>
      <c r="BC5001" s="27"/>
      <c r="BD5001" s="27"/>
      <c r="BE5001" s="27"/>
      <c r="BF5001" s="27"/>
      <c r="BG5001" s="27"/>
      <c r="BH5001" s="27"/>
      <c r="BI5001" s="27"/>
      <c r="BT5001" s="31"/>
      <c r="BU5001" s="32"/>
      <c r="BV5001" s="33"/>
      <c r="BW5001" s="32"/>
      <c r="BX5001" s="32"/>
      <c r="BY5001" s="34"/>
      <c r="CA5001" s="32"/>
      <c r="CB5001" s="32"/>
    </row>
    <row r="5002" spans="1:80">
      <c r="A5002" s="20"/>
      <c r="B5002" s="21"/>
      <c r="C5002" s="21"/>
      <c r="D5002" s="21"/>
      <c r="E5002" s="21"/>
      <c r="F5002" s="21"/>
      <c r="G5002" s="21"/>
      <c r="H5002" s="21"/>
      <c r="I5002" s="21"/>
      <c r="J5002" s="21"/>
      <c r="K5002" s="22"/>
      <c r="L5002" s="22"/>
      <c r="M5002" s="22"/>
      <c r="N5002" s="22"/>
      <c r="O5002" s="22"/>
      <c r="P5002" s="22"/>
      <c r="Q5002" s="22"/>
      <c r="R5002" s="22"/>
      <c r="S5002" s="22"/>
      <c r="T5002" s="22"/>
      <c r="U5002" s="22"/>
      <c r="V5002" s="22"/>
      <c r="W5002" s="22"/>
      <c r="X5002" s="22"/>
      <c r="Y5002" s="22"/>
      <c r="Z5002" s="22"/>
      <c r="AA5002" s="22"/>
      <c r="AB5002" s="23"/>
      <c r="AC5002" s="23"/>
      <c r="AD5002" s="22"/>
      <c r="AE5002" s="24"/>
      <c r="AF5002" s="24"/>
      <c r="AG5002" s="24"/>
      <c r="AH5002" s="24"/>
      <c r="AI5002" s="24"/>
      <c r="AJ5002" s="24"/>
      <c r="AK5002" s="24"/>
      <c r="AL5002" s="24"/>
      <c r="AM5002" s="24"/>
      <c r="AN5002" s="24"/>
      <c r="AO5002" s="24"/>
      <c r="AP5002" s="24"/>
      <c r="AQ5002" s="24"/>
      <c r="AR5002" s="24"/>
      <c r="AS5002" s="24"/>
      <c r="AT5002" s="25"/>
      <c r="AV5002" s="26"/>
      <c r="AW5002" s="26"/>
      <c r="AX5002" s="27"/>
      <c r="AY5002" s="27"/>
      <c r="AZ5002" s="27"/>
      <c r="BA5002" s="27"/>
      <c r="BB5002" s="27"/>
      <c r="BC5002" s="27"/>
      <c r="BD5002" s="27"/>
      <c r="BE5002" s="27"/>
      <c r="BF5002" s="27"/>
      <c r="BG5002" s="27"/>
      <c r="BH5002" s="27"/>
      <c r="BI5002" s="27"/>
      <c r="BT5002" s="31"/>
      <c r="BU5002" s="32"/>
      <c r="BV5002" s="33"/>
      <c r="BW5002" s="32"/>
      <c r="BX5002" s="32"/>
      <c r="BY5002" s="34"/>
      <c r="CA5002" s="32"/>
      <c r="CB5002" s="32"/>
    </row>
    <row r="5003" spans="1:80">
      <c r="A5003" s="20"/>
      <c r="B5003" s="21"/>
      <c r="C5003" s="21"/>
      <c r="D5003" s="21"/>
      <c r="E5003" s="21"/>
      <c r="F5003" s="21"/>
      <c r="G5003" s="21"/>
      <c r="H5003" s="21"/>
      <c r="I5003" s="21"/>
      <c r="J5003" s="21"/>
      <c r="K5003" s="22"/>
      <c r="L5003" s="22"/>
      <c r="M5003" s="22"/>
      <c r="N5003" s="22"/>
      <c r="O5003" s="22"/>
      <c r="P5003" s="22"/>
      <c r="Q5003" s="22"/>
      <c r="R5003" s="22"/>
      <c r="S5003" s="22"/>
      <c r="T5003" s="22"/>
      <c r="U5003" s="22"/>
      <c r="V5003" s="22"/>
      <c r="W5003" s="22"/>
      <c r="X5003" s="22"/>
      <c r="Y5003" s="22"/>
      <c r="Z5003" s="22"/>
      <c r="AA5003" s="22"/>
      <c r="AB5003" s="23"/>
      <c r="AC5003" s="23"/>
      <c r="AD5003" s="22"/>
      <c r="AE5003" s="24"/>
      <c r="AF5003" s="24"/>
      <c r="AG5003" s="24"/>
      <c r="AH5003" s="24"/>
      <c r="AI5003" s="24"/>
      <c r="AJ5003" s="24"/>
      <c r="AK5003" s="24"/>
      <c r="AL5003" s="24"/>
      <c r="AM5003" s="24"/>
      <c r="AN5003" s="24"/>
      <c r="AO5003" s="24"/>
      <c r="AP5003" s="24"/>
      <c r="AQ5003" s="24"/>
      <c r="AR5003" s="24"/>
      <c r="AS5003" s="24"/>
      <c r="AT5003" s="25"/>
      <c r="AV5003" s="26"/>
      <c r="AW5003" s="26"/>
      <c r="AX5003" s="27"/>
      <c r="AY5003" s="27"/>
      <c r="AZ5003" s="27"/>
      <c r="BA5003" s="27"/>
      <c r="BB5003" s="27"/>
      <c r="BC5003" s="27"/>
      <c r="BD5003" s="27"/>
      <c r="BE5003" s="27"/>
      <c r="BF5003" s="27"/>
      <c r="BG5003" s="27"/>
      <c r="BH5003" s="27"/>
      <c r="BI5003" s="27"/>
      <c r="BT5003" s="31"/>
      <c r="BU5003" s="32"/>
      <c r="BV5003" s="33"/>
      <c r="BW5003" s="32"/>
      <c r="BX5003" s="32"/>
      <c r="BY5003" s="34"/>
      <c r="CA5003" s="32"/>
      <c r="CB5003" s="32"/>
    </row>
    <row r="5004" spans="1:80">
      <c r="A5004" s="20"/>
      <c r="B5004" s="21"/>
      <c r="C5004" s="21"/>
      <c r="D5004" s="21"/>
      <c r="E5004" s="21"/>
      <c r="F5004" s="21"/>
      <c r="G5004" s="21"/>
      <c r="H5004" s="21"/>
      <c r="I5004" s="21"/>
      <c r="J5004" s="21"/>
      <c r="K5004" s="22"/>
      <c r="L5004" s="22"/>
      <c r="M5004" s="22"/>
      <c r="N5004" s="22"/>
      <c r="O5004" s="22"/>
      <c r="P5004" s="22"/>
      <c r="Q5004" s="22"/>
      <c r="R5004" s="22"/>
      <c r="S5004" s="22"/>
      <c r="T5004" s="22"/>
      <c r="U5004" s="22"/>
      <c r="V5004" s="22"/>
      <c r="W5004" s="22"/>
      <c r="X5004" s="22"/>
      <c r="Y5004" s="22"/>
      <c r="Z5004" s="22"/>
      <c r="AA5004" s="22"/>
      <c r="AB5004" s="23"/>
      <c r="AC5004" s="23"/>
      <c r="AD5004" s="22"/>
      <c r="AE5004" s="24"/>
      <c r="AF5004" s="24"/>
      <c r="AG5004" s="24"/>
      <c r="AH5004" s="24"/>
      <c r="AI5004" s="24"/>
      <c r="AJ5004" s="24"/>
      <c r="AK5004" s="24"/>
      <c r="AL5004" s="24"/>
      <c r="AM5004" s="24"/>
      <c r="AN5004" s="24"/>
      <c r="AO5004" s="24"/>
      <c r="AP5004" s="24"/>
      <c r="AQ5004" s="24"/>
      <c r="AR5004" s="24"/>
      <c r="AS5004" s="24"/>
      <c r="AT5004" s="25"/>
      <c r="AV5004" s="26"/>
      <c r="AW5004" s="26"/>
      <c r="AX5004" s="27"/>
      <c r="AY5004" s="27"/>
      <c r="AZ5004" s="27"/>
      <c r="BA5004" s="27"/>
      <c r="BB5004" s="27"/>
      <c r="BC5004" s="27"/>
      <c r="BD5004" s="27"/>
      <c r="BE5004" s="27"/>
      <c r="BF5004" s="27"/>
      <c r="BG5004" s="27"/>
      <c r="BH5004" s="27"/>
      <c r="BI5004" s="27"/>
      <c r="BT5004" s="31"/>
      <c r="BU5004" s="32"/>
      <c r="BV5004" s="33"/>
      <c r="BW5004" s="32"/>
      <c r="BX5004" s="32"/>
      <c r="BY5004" s="34"/>
      <c r="CA5004" s="32"/>
      <c r="CB5004" s="32"/>
    </row>
    <row r="5005" spans="1:80">
      <c r="A5005" s="20"/>
      <c r="B5005" s="21"/>
      <c r="C5005" s="21"/>
      <c r="D5005" s="21"/>
      <c r="E5005" s="21"/>
      <c r="F5005" s="21"/>
      <c r="G5005" s="21"/>
      <c r="H5005" s="21"/>
      <c r="I5005" s="21"/>
      <c r="J5005" s="21"/>
      <c r="K5005" s="22"/>
      <c r="L5005" s="22"/>
      <c r="M5005" s="22"/>
      <c r="N5005" s="22"/>
      <c r="O5005" s="22"/>
      <c r="P5005" s="22"/>
      <c r="Q5005" s="22"/>
      <c r="R5005" s="22"/>
      <c r="S5005" s="22"/>
      <c r="T5005" s="22"/>
      <c r="U5005" s="22"/>
      <c r="V5005" s="22"/>
      <c r="W5005" s="22"/>
      <c r="X5005" s="22"/>
      <c r="Y5005" s="22"/>
      <c r="Z5005" s="22"/>
      <c r="AA5005" s="22"/>
      <c r="AB5005" s="23"/>
      <c r="AC5005" s="23"/>
      <c r="AD5005" s="22"/>
      <c r="AE5005" s="24"/>
      <c r="AF5005" s="24"/>
      <c r="AG5005" s="24"/>
      <c r="AH5005" s="24"/>
      <c r="AI5005" s="24"/>
      <c r="AJ5005" s="24"/>
      <c r="AK5005" s="24"/>
      <c r="AL5005" s="24"/>
      <c r="AM5005" s="24"/>
      <c r="AN5005" s="24"/>
      <c r="AO5005" s="24"/>
      <c r="AP5005" s="24"/>
      <c r="AQ5005" s="24"/>
      <c r="AR5005" s="24"/>
      <c r="AS5005" s="24"/>
      <c r="AT5005" s="25"/>
      <c r="AV5005" s="26"/>
      <c r="AW5005" s="26"/>
      <c r="AX5005" s="27"/>
      <c r="AY5005" s="27"/>
      <c r="AZ5005" s="27"/>
      <c r="BA5005" s="27"/>
      <c r="BB5005" s="27"/>
      <c r="BC5005" s="27"/>
      <c r="BD5005" s="27"/>
      <c r="BE5005" s="27"/>
      <c r="BF5005" s="27"/>
      <c r="BG5005" s="27"/>
      <c r="BH5005" s="27"/>
      <c r="BI5005" s="27"/>
      <c r="BT5005" s="31"/>
      <c r="BU5005" s="32"/>
      <c r="BV5005" s="33"/>
      <c r="BW5005" s="32"/>
      <c r="BX5005" s="32"/>
      <c r="BY5005" s="34"/>
      <c r="CA5005" s="32"/>
      <c r="CB5005" s="32"/>
    </row>
    <row r="5006" spans="1:80">
      <c r="A5006" s="20"/>
      <c r="B5006" s="21"/>
      <c r="C5006" s="21"/>
      <c r="D5006" s="21"/>
      <c r="E5006" s="21"/>
      <c r="F5006" s="21"/>
      <c r="G5006" s="21"/>
      <c r="H5006" s="21"/>
      <c r="I5006" s="21"/>
      <c r="J5006" s="21"/>
      <c r="K5006" s="22"/>
      <c r="L5006" s="22"/>
      <c r="M5006" s="22"/>
      <c r="N5006" s="22"/>
      <c r="O5006" s="22"/>
      <c r="P5006" s="22"/>
      <c r="Q5006" s="22"/>
      <c r="R5006" s="22"/>
      <c r="S5006" s="22"/>
      <c r="T5006" s="22"/>
      <c r="U5006" s="22"/>
      <c r="V5006" s="22"/>
      <c r="W5006" s="22"/>
      <c r="X5006" s="22"/>
      <c r="Y5006" s="22"/>
      <c r="Z5006" s="22"/>
      <c r="AA5006" s="22"/>
      <c r="AB5006" s="23"/>
      <c r="AC5006" s="23"/>
      <c r="AD5006" s="22"/>
      <c r="AE5006" s="24"/>
      <c r="AF5006" s="24"/>
      <c r="AG5006" s="24"/>
      <c r="AH5006" s="24"/>
      <c r="AI5006" s="24"/>
      <c r="AJ5006" s="24"/>
      <c r="AK5006" s="24"/>
      <c r="AL5006" s="24"/>
      <c r="AM5006" s="24"/>
      <c r="AN5006" s="24"/>
      <c r="AO5006" s="24"/>
      <c r="AP5006" s="24"/>
      <c r="AQ5006" s="24"/>
      <c r="AR5006" s="24"/>
      <c r="AS5006" s="24"/>
      <c r="AT5006" s="25"/>
      <c r="AV5006" s="26"/>
      <c r="AW5006" s="26"/>
      <c r="AX5006" s="27"/>
      <c r="AY5006" s="27"/>
      <c r="AZ5006" s="27"/>
      <c r="BA5006" s="27"/>
      <c r="BB5006" s="27"/>
      <c r="BC5006" s="27"/>
      <c r="BD5006" s="27"/>
      <c r="BE5006" s="27"/>
      <c r="BF5006" s="27"/>
      <c r="BG5006" s="27"/>
      <c r="BH5006" s="27"/>
      <c r="BI5006" s="27"/>
      <c r="BT5006" s="31"/>
      <c r="BU5006" s="32"/>
      <c r="BV5006" s="33"/>
      <c r="BW5006" s="32"/>
      <c r="BX5006" s="32"/>
      <c r="BY5006" s="34"/>
      <c r="CA5006" s="32"/>
      <c r="CB5006" s="32"/>
    </row>
    <row r="5007" spans="1:80">
      <c r="A5007" s="20"/>
      <c r="B5007" s="21"/>
      <c r="C5007" s="21"/>
      <c r="D5007" s="21"/>
      <c r="E5007" s="21"/>
      <c r="F5007" s="21"/>
      <c r="G5007" s="21"/>
      <c r="H5007" s="21"/>
      <c r="I5007" s="21"/>
      <c r="J5007" s="21"/>
      <c r="K5007" s="22"/>
      <c r="L5007" s="22"/>
      <c r="M5007" s="22"/>
      <c r="N5007" s="22"/>
      <c r="O5007" s="22"/>
      <c r="P5007" s="22"/>
      <c r="Q5007" s="22"/>
      <c r="R5007" s="22"/>
      <c r="S5007" s="22"/>
      <c r="T5007" s="22"/>
      <c r="U5007" s="22"/>
      <c r="V5007" s="22"/>
      <c r="W5007" s="22"/>
      <c r="X5007" s="22"/>
      <c r="Y5007" s="22"/>
      <c r="Z5007" s="22"/>
      <c r="AA5007" s="22"/>
      <c r="AB5007" s="23"/>
      <c r="AC5007" s="23"/>
      <c r="AD5007" s="22"/>
      <c r="AE5007" s="24"/>
      <c r="AF5007" s="24"/>
      <c r="AG5007" s="24"/>
      <c r="AH5007" s="24"/>
      <c r="AI5007" s="24"/>
      <c r="AJ5007" s="24"/>
      <c r="AK5007" s="24"/>
      <c r="AL5007" s="24"/>
      <c r="AM5007" s="24"/>
      <c r="AN5007" s="24"/>
      <c r="AO5007" s="24"/>
      <c r="AP5007" s="24"/>
      <c r="AQ5007" s="24"/>
      <c r="AR5007" s="24"/>
      <c r="AS5007" s="24"/>
      <c r="AT5007" s="25"/>
      <c r="AV5007" s="26"/>
      <c r="AW5007" s="26"/>
      <c r="AX5007" s="27"/>
      <c r="AY5007" s="27"/>
      <c r="AZ5007" s="27"/>
      <c r="BA5007" s="27"/>
      <c r="BB5007" s="27"/>
      <c r="BC5007" s="27"/>
      <c r="BD5007" s="27"/>
      <c r="BE5007" s="27"/>
      <c r="BF5007" s="27"/>
      <c r="BG5007" s="27"/>
      <c r="BH5007" s="27"/>
      <c r="BI5007" s="27"/>
      <c r="BT5007" s="31"/>
      <c r="BU5007" s="32"/>
      <c r="BV5007" s="33"/>
      <c r="BW5007" s="32"/>
      <c r="BX5007" s="32"/>
      <c r="BY5007" s="34"/>
      <c r="CA5007" s="32"/>
      <c r="CB5007" s="32"/>
    </row>
    <row r="5008" spans="1:80">
      <c r="A5008" s="20"/>
      <c r="B5008" s="21"/>
      <c r="C5008" s="21"/>
      <c r="D5008" s="21"/>
      <c r="E5008" s="21"/>
      <c r="F5008" s="21"/>
      <c r="G5008" s="21"/>
      <c r="H5008" s="21"/>
      <c r="I5008" s="21"/>
      <c r="J5008" s="21"/>
      <c r="K5008" s="22"/>
      <c r="L5008" s="22"/>
      <c r="M5008" s="22"/>
      <c r="N5008" s="22"/>
      <c r="O5008" s="22"/>
      <c r="P5008" s="22"/>
      <c r="Q5008" s="22"/>
      <c r="R5008" s="22"/>
      <c r="S5008" s="22"/>
      <c r="T5008" s="22"/>
      <c r="U5008" s="22"/>
      <c r="V5008" s="22"/>
      <c r="W5008" s="22"/>
      <c r="X5008" s="22"/>
      <c r="Y5008" s="22"/>
      <c r="Z5008" s="22"/>
      <c r="AA5008" s="22"/>
      <c r="AB5008" s="23"/>
      <c r="AC5008" s="23"/>
      <c r="AD5008" s="22"/>
      <c r="AE5008" s="24"/>
      <c r="AF5008" s="24"/>
      <c r="AG5008" s="24"/>
      <c r="AH5008" s="24"/>
      <c r="AI5008" s="24"/>
      <c r="AJ5008" s="24"/>
      <c r="AK5008" s="24"/>
      <c r="AL5008" s="24"/>
      <c r="AM5008" s="24"/>
      <c r="AN5008" s="24"/>
      <c r="AO5008" s="24"/>
      <c r="AP5008" s="24"/>
      <c r="AQ5008" s="24"/>
      <c r="AR5008" s="24"/>
      <c r="AS5008" s="24"/>
      <c r="AT5008" s="25"/>
      <c r="AV5008" s="26"/>
      <c r="AW5008" s="26"/>
      <c r="AX5008" s="27"/>
      <c r="AY5008" s="27"/>
      <c r="AZ5008" s="27"/>
      <c r="BA5008" s="27"/>
      <c r="BB5008" s="27"/>
      <c r="BC5008" s="27"/>
      <c r="BD5008" s="27"/>
      <c r="BE5008" s="27"/>
      <c r="BF5008" s="27"/>
      <c r="BG5008" s="27"/>
      <c r="BH5008" s="27"/>
      <c r="BI5008" s="27"/>
      <c r="BT5008" s="31"/>
      <c r="BU5008" s="32"/>
      <c r="BV5008" s="33"/>
      <c r="BW5008" s="32"/>
      <c r="BX5008" s="32"/>
      <c r="BY5008" s="34"/>
      <c r="CA5008" s="32"/>
      <c r="CB5008" s="32"/>
    </row>
    <row r="5009" spans="1:80">
      <c r="A5009" s="20"/>
      <c r="B5009" s="21"/>
      <c r="C5009" s="21"/>
      <c r="D5009" s="21"/>
      <c r="E5009" s="21"/>
      <c r="F5009" s="21"/>
      <c r="G5009" s="21"/>
      <c r="H5009" s="21"/>
      <c r="I5009" s="21"/>
      <c r="J5009" s="21"/>
      <c r="K5009" s="22"/>
      <c r="L5009" s="22"/>
      <c r="M5009" s="22"/>
      <c r="N5009" s="22"/>
      <c r="O5009" s="22"/>
      <c r="P5009" s="22"/>
      <c r="Q5009" s="22"/>
      <c r="R5009" s="22"/>
      <c r="S5009" s="22"/>
      <c r="T5009" s="22"/>
      <c r="U5009" s="22"/>
      <c r="V5009" s="22"/>
      <c r="W5009" s="22"/>
      <c r="X5009" s="22"/>
      <c r="Y5009" s="22"/>
      <c r="Z5009" s="22"/>
      <c r="AA5009" s="22"/>
      <c r="AB5009" s="23"/>
      <c r="AC5009" s="23"/>
      <c r="AD5009" s="22"/>
      <c r="AE5009" s="24"/>
      <c r="AF5009" s="24"/>
      <c r="AG5009" s="24"/>
      <c r="AH5009" s="24"/>
      <c r="AI5009" s="24"/>
      <c r="AJ5009" s="24"/>
      <c r="AK5009" s="24"/>
      <c r="AL5009" s="24"/>
      <c r="AM5009" s="24"/>
      <c r="AN5009" s="24"/>
      <c r="AO5009" s="24"/>
      <c r="AP5009" s="24"/>
      <c r="AQ5009" s="24"/>
      <c r="AR5009" s="24"/>
      <c r="AS5009" s="24"/>
      <c r="AT5009" s="25"/>
      <c r="AV5009" s="26"/>
      <c r="AW5009" s="26"/>
      <c r="AX5009" s="27"/>
      <c r="AY5009" s="27"/>
      <c r="AZ5009" s="27"/>
      <c r="BA5009" s="27"/>
      <c r="BB5009" s="27"/>
      <c r="BC5009" s="27"/>
      <c r="BD5009" s="27"/>
      <c r="BE5009" s="27"/>
      <c r="BF5009" s="27"/>
      <c r="BG5009" s="27"/>
      <c r="BH5009" s="27"/>
      <c r="BI5009" s="27"/>
      <c r="BT5009" s="31"/>
      <c r="BU5009" s="32"/>
      <c r="BV5009" s="33"/>
      <c r="BW5009" s="32"/>
      <c r="BX5009" s="32"/>
      <c r="BY5009" s="34"/>
      <c r="CA5009" s="32"/>
      <c r="CB5009" s="32"/>
    </row>
    <row r="5010" spans="1:80">
      <c r="A5010" s="20"/>
      <c r="B5010" s="21"/>
      <c r="C5010" s="21"/>
      <c r="D5010" s="21"/>
      <c r="E5010" s="21"/>
      <c r="F5010" s="21"/>
      <c r="G5010" s="21"/>
      <c r="H5010" s="21"/>
      <c r="I5010" s="21"/>
      <c r="J5010" s="21"/>
      <c r="K5010" s="22"/>
      <c r="L5010" s="22"/>
      <c r="M5010" s="22"/>
      <c r="N5010" s="22"/>
      <c r="O5010" s="22"/>
      <c r="P5010" s="22"/>
      <c r="Q5010" s="22"/>
      <c r="R5010" s="22"/>
      <c r="S5010" s="22"/>
      <c r="T5010" s="22"/>
      <c r="U5010" s="22"/>
      <c r="V5010" s="22"/>
      <c r="W5010" s="22"/>
      <c r="X5010" s="22"/>
      <c r="Y5010" s="22"/>
      <c r="Z5010" s="22"/>
      <c r="AA5010" s="22"/>
      <c r="AB5010" s="23"/>
      <c r="AC5010" s="23"/>
      <c r="AD5010" s="22"/>
      <c r="AE5010" s="24"/>
      <c r="AF5010" s="24"/>
      <c r="AG5010" s="24"/>
      <c r="AH5010" s="24"/>
      <c r="AI5010" s="24"/>
      <c r="AJ5010" s="24"/>
      <c r="AK5010" s="24"/>
      <c r="AL5010" s="24"/>
      <c r="AM5010" s="24"/>
      <c r="AN5010" s="24"/>
      <c r="AO5010" s="24"/>
      <c r="AP5010" s="24"/>
      <c r="AQ5010" s="24"/>
      <c r="AR5010" s="24"/>
      <c r="AS5010" s="24"/>
      <c r="AT5010" s="25"/>
      <c r="AV5010" s="26"/>
      <c r="AW5010" s="26"/>
      <c r="AX5010" s="27"/>
      <c r="AY5010" s="27"/>
      <c r="AZ5010" s="27"/>
      <c r="BA5010" s="27"/>
      <c r="BB5010" s="27"/>
      <c r="BC5010" s="27"/>
      <c r="BD5010" s="27"/>
      <c r="BE5010" s="27"/>
      <c r="BF5010" s="27"/>
      <c r="BG5010" s="27"/>
      <c r="BH5010" s="27"/>
      <c r="BI5010" s="27"/>
      <c r="BT5010" s="31"/>
      <c r="BU5010" s="32"/>
      <c r="BV5010" s="33"/>
      <c r="BW5010" s="32"/>
      <c r="BX5010" s="32"/>
      <c r="BY5010" s="34"/>
      <c r="CA5010" s="32"/>
      <c r="CB5010" s="32"/>
    </row>
    <row r="5011" spans="1:80">
      <c r="A5011" s="20"/>
      <c r="B5011" s="21"/>
      <c r="C5011" s="21"/>
      <c r="D5011" s="21"/>
      <c r="E5011" s="21"/>
      <c r="F5011" s="21"/>
      <c r="G5011" s="21"/>
      <c r="H5011" s="21"/>
      <c r="I5011" s="21"/>
      <c r="J5011" s="21"/>
      <c r="K5011" s="22"/>
      <c r="L5011" s="22"/>
      <c r="M5011" s="22"/>
      <c r="N5011" s="22"/>
      <c r="O5011" s="22"/>
      <c r="P5011" s="22"/>
      <c r="Q5011" s="22"/>
      <c r="R5011" s="22"/>
      <c r="S5011" s="22"/>
      <c r="T5011" s="22"/>
      <c r="U5011" s="22"/>
      <c r="V5011" s="22"/>
      <c r="W5011" s="22"/>
      <c r="X5011" s="22"/>
      <c r="Y5011" s="22"/>
      <c r="Z5011" s="22"/>
      <c r="AA5011" s="22"/>
      <c r="AB5011" s="23"/>
      <c r="AC5011" s="23"/>
      <c r="AD5011" s="22"/>
      <c r="AE5011" s="24"/>
      <c r="AF5011" s="24"/>
      <c r="AG5011" s="24"/>
      <c r="AH5011" s="24"/>
      <c r="AI5011" s="24"/>
      <c r="AJ5011" s="24"/>
      <c r="AK5011" s="24"/>
      <c r="AL5011" s="24"/>
      <c r="AM5011" s="24"/>
      <c r="AN5011" s="24"/>
      <c r="AO5011" s="24"/>
      <c r="AP5011" s="24"/>
      <c r="AQ5011" s="24"/>
      <c r="AR5011" s="24"/>
      <c r="AS5011" s="24"/>
      <c r="AT5011" s="25"/>
      <c r="AV5011" s="26"/>
      <c r="AW5011" s="26"/>
      <c r="AX5011" s="27"/>
      <c r="AY5011" s="27"/>
      <c r="AZ5011" s="27"/>
      <c r="BA5011" s="27"/>
      <c r="BB5011" s="27"/>
      <c r="BC5011" s="27"/>
      <c r="BD5011" s="27"/>
      <c r="BE5011" s="27"/>
      <c r="BF5011" s="27"/>
      <c r="BG5011" s="27"/>
      <c r="BH5011" s="27"/>
      <c r="BI5011" s="27"/>
      <c r="BT5011" s="31"/>
      <c r="BU5011" s="32"/>
      <c r="BV5011" s="33"/>
      <c r="BW5011" s="32"/>
      <c r="BX5011" s="32"/>
      <c r="BY5011" s="34"/>
      <c r="CA5011" s="32"/>
      <c r="CB5011" s="32"/>
    </row>
    <row r="5012" spans="1:80">
      <c r="A5012" s="20"/>
      <c r="B5012" s="21"/>
      <c r="C5012" s="21"/>
      <c r="D5012" s="21"/>
      <c r="E5012" s="21"/>
      <c r="F5012" s="21"/>
      <c r="G5012" s="21"/>
      <c r="H5012" s="21"/>
      <c r="I5012" s="21"/>
      <c r="J5012" s="21"/>
      <c r="K5012" s="22"/>
      <c r="L5012" s="22"/>
      <c r="M5012" s="22"/>
      <c r="N5012" s="22"/>
      <c r="O5012" s="22"/>
      <c r="P5012" s="22"/>
      <c r="Q5012" s="22"/>
      <c r="R5012" s="22"/>
      <c r="S5012" s="22"/>
      <c r="T5012" s="22"/>
      <c r="U5012" s="22"/>
      <c r="V5012" s="22"/>
      <c r="W5012" s="22"/>
      <c r="X5012" s="22"/>
      <c r="Y5012" s="22"/>
      <c r="Z5012" s="22"/>
      <c r="AA5012" s="22"/>
      <c r="AB5012" s="23"/>
      <c r="AC5012" s="23"/>
      <c r="AD5012" s="22"/>
      <c r="AE5012" s="24"/>
      <c r="AF5012" s="24"/>
      <c r="AG5012" s="24"/>
      <c r="AH5012" s="24"/>
      <c r="AI5012" s="24"/>
      <c r="AJ5012" s="24"/>
      <c r="AK5012" s="24"/>
      <c r="AL5012" s="24"/>
      <c r="AM5012" s="24"/>
      <c r="AN5012" s="24"/>
      <c r="AO5012" s="24"/>
      <c r="AP5012" s="24"/>
      <c r="AQ5012" s="24"/>
      <c r="AR5012" s="24"/>
      <c r="AS5012" s="24"/>
      <c r="AT5012" s="25"/>
      <c r="AV5012" s="26"/>
      <c r="AW5012" s="26"/>
      <c r="AX5012" s="27"/>
      <c r="AY5012" s="27"/>
      <c r="AZ5012" s="27"/>
      <c r="BA5012" s="27"/>
      <c r="BB5012" s="27"/>
      <c r="BC5012" s="27"/>
      <c r="BD5012" s="27"/>
      <c r="BE5012" s="27"/>
      <c r="BF5012" s="27"/>
      <c r="BG5012" s="27"/>
      <c r="BH5012" s="27"/>
      <c r="BI5012" s="27"/>
      <c r="BT5012" s="31"/>
      <c r="BU5012" s="32"/>
      <c r="BV5012" s="33"/>
      <c r="BW5012" s="32"/>
      <c r="BX5012" s="32"/>
      <c r="BY5012" s="34"/>
      <c r="CA5012" s="32"/>
      <c r="CB5012" s="32"/>
    </row>
    <row r="5013" spans="1:80">
      <c r="A5013" s="20"/>
      <c r="B5013" s="21"/>
      <c r="C5013" s="21"/>
      <c r="D5013" s="21"/>
      <c r="E5013" s="21"/>
      <c r="F5013" s="21"/>
      <c r="G5013" s="21"/>
      <c r="H5013" s="21"/>
      <c r="I5013" s="21"/>
      <c r="J5013" s="21"/>
      <c r="K5013" s="22"/>
      <c r="L5013" s="22"/>
      <c r="M5013" s="22"/>
      <c r="N5013" s="22"/>
      <c r="O5013" s="22"/>
      <c r="P5013" s="22"/>
      <c r="Q5013" s="22"/>
      <c r="R5013" s="22"/>
      <c r="S5013" s="22"/>
      <c r="T5013" s="22"/>
      <c r="U5013" s="22"/>
      <c r="V5013" s="22"/>
      <c r="W5013" s="22"/>
      <c r="X5013" s="22"/>
      <c r="Y5013" s="22"/>
      <c r="Z5013" s="22"/>
      <c r="AA5013" s="22"/>
      <c r="AB5013" s="23"/>
      <c r="AC5013" s="23"/>
      <c r="AD5013" s="22"/>
      <c r="AE5013" s="24"/>
      <c r="AF5013" s="24"/>
      <c r="AG5013" s="24"/>
      <c r="AH5013" s="24"/>
      <c r="AI5013" s="24"/>
      <c r="AJ5013" s="24"/>
      <c r="AK5013" s="24"/>
      <c r="AL5013" s="24"/>
      <c r="AM5013" s="24"/>
      <c r="AN5013" s="24"/>
      <c r="AO5013" s="24"/>
      <c r="AP5013" s="24"/>
      <c r="AQ5013" s="24"/>
      <c r="AR5013" s="24"/>
      <c r="AS5013" s="24"/>
      <c r="AT5013" s="25"/>
      <c r="AV5013" s="26"/>
      <c r="AW5013" s="26"/>
      <c r="AX5013" s="27"/>
      <c r="AY5013" s="27"/>
      <c r="AZ5013" s="27"/>
      <c r="BA5013" s="27"/>
      <c r="BB5013" s="27"/>
      <c r="BC5013" s="27"/>
      <c r="BD5013" s="27"/>
      <c r="BE5013" s="27"/>
      <c r="BF5013" s="27"/>
      <c r="BG5013" s="27"/>
      <c r="BH5013" s="27"/>
      <c r="BI5013" s="27"/>
      <c r="BT5013" s="31"/>
      <c r="BU5013" s="32"/>
      <c r="BV5013" s="33"/>
      <c r="BW5013" s="32"/>
      <c r="BX5013" s="32"/>
      <c r="BY5013" s="34"/>
      <c r="CA5013" s="32"/>
      <c r="CB5013" s="32"/>
    </row>
    <row r="5014" spans="1:80">
      <c r="A5014" s="20"/>
      <c r="B5014" s="21"/>
      <c r="C5014" s="21"/>
      <c r="D5014" s="21"/>
      <c r="E5014" s="21"/>
      <c r="F5014" s="21"/>
      <c r="G5014" s="21"/>
      <c r="H5014" s="21"/>
      <c r="I5014" s="21"/>
      <c r="J5014" s="21"/>
      <c r="K5014" s="22"/>
      <c r="L5014" s="22"/>
      <c r="M5014" s="22"/>
      <c r="N5014" s="22"/>
      <c r="O5014" s="22"/>
      <c r="P5014" s="22"/>
      <c r="Q5014" s="22"/>
      <c r="R5014" s="22"/>
      <c r="S5014" s="22"/>
      <c r="T5014" s="22"/>
      <c r="U5014" s="22"/>
      <c r="V5014" s="22"/>
      <c r="W5014" s="22"/>
      <c r="X5014" s="22"/>
      <c r="Y5014" s="22"/>
      <c r="Z5014" s="22"/>
      <c r="AA5014" s="22"/>
      <c r="AB5014" s="23"/>
      <c r="AC5014" s="23"/>
      <c r="AD5014" s="22"/>
      <c r="AE5014" s="24"/>
      <c r="AF5014" s="24"/>
      <c r="AG5014" s="24"/>
      <c r="AH5014" s="24"/>
      <c r="AI5014" s="24"/>
      <c r="AJ5014" s="24"/>
      <c r="AK5014" s="24"/>
      <c r="AL5014" s="24"/>
      <c r="AM5014" s="24"/>
      <c r="AN5014" s="24"/>
      <c r="AO5014" s="24"/>
      <c r="AP5014" s="24"/>
      <c r="AQ5014" s="24"/>
      <c r="AR5014" s="24"/>
      <c r="AS5014" s="24"/>
      <c r="AT5014" s="25"/>
      <c r="AV5014" s="26"/>
      <c r="AW5014" s="26"/>
      <c r="AX5014" s="27"/>
      <c r="AY5014" s="27"/>
      <c r="AZ5014" s="27"/>
      <c r="BA5014" s="27"/>
      <c r="BB5014" s="27"/>
      <c r="BC5014" s="27"/>
      <c r="BD5014" s="27"/>
      <c r="BE5014" s="27"/>
      <c r="BF5014" s="27"/>
      <c r="BG5014" s="27"/>
      <c r="BH5014" s="27"/>
      <c r="BI5014" s="27"/>
      <c r="BT5014" s="31"/>
      <c r="BU5014" s="32"/>
      <c r="BV5014" s="33"/>
      <c r="BW5014" s="32"/>
      <c r="BX5014" s="32"/>
      <c r="BY5014" s="34"/>
      <c r="CA5014" s="32"/>
      <c r="CB5014" s="32"/>
    </row>
    <row r="5015" spans="1:80">
      <c r="A5015" s="20"/>
      <c r="B5015" s="21"/>
      <c r="C5015" s="21"/>
      <c r="D5015" s="21"/>
      <c r="E5015" s="21"/>
      <c r="F5015" s="21"/>
      <c r="G5015" s="21"/>
      <c r="H5015" s="21"/>
      <c r="I5015" s="21"/>
      <c r="J5015" s="21"/>
      <c r="K5015" s="22"/>
      <c r="L5015" s="22"/>
      <c r="M5015" s="22"/>
      <c r="N5015" s="22"/>
      <c r="O5015" s="22"/>
      <c r="P5015" s="22"/>
      <c r="Q5015" s="22"/>
      <c r="R5015" s="22"/>
      <c r="S5015" s="22"/>
      <c r="T5015" s="22"/>
      <c r="U5015" s="22"/>
      <c r="V5015" s="22"/>
      <c r="W5015" s="22"/>
      <c r="X5015" s="22"/>
      <c r="Y5015" s="22"/>
      <c r="Z5015" s="22"/>
      <c r="AA5015" s="22"/>
      <c r="AB5015" s="23"/>
      <c r="AC5015" s="23"/>
      <c r="AD5015" s="22"/>
      <c r="AE5015" s="24"/>
      <c r="AF5015" s="24"/>
      <c r="AG5015" s="24"/>
      <c r="AH5015" s="24"/>
      <c r="AI5015" s="24"/>
      <c r="AJ5015" s="24"/>
      <c r="AK5015" s="24"/>
      <c r="AL5015" s="24"/>
      <c r="AM5015" s="24"/>
      <c r="AN5015" s="24"/>
      <c r="AO5015" s="24"/>
      <c r="AP5015" s="24"/>
      <c r="AQ5015" s="24"/>
      <c r="AR5015" s="24"/>
      <c r="AS5015" s="24"/>
      <c r="AT5015" s="25"/>
      <c r="AV5015" s="26"/>
      <c r="AW5015" s="26"/>
      <c r="AX5015" s="27"/>
      <c r="AY5015" s="27"/>
      <c r="AZ5015" s="27"/>
      <c r="BA5015" s="27"/>
      <c r="BB5015" s="27"/>
      <c r="BC5015" s="27"/>
      <c r="BD5015" s="27"/>
      <c r="BE5015" s="27"/>
      <c r="BF5015" s="27"/>
      <c r="BG5015" s="27"/>
      <c r="BH5015" s="27"/>
      <c r="BI5015" s="27"/>
      <c r="BT5015" s="31"/>
      <c r="BU5015" s="32"/>
      <c r="BV5015" s="33"/>
      <c r="BW5015" s="32"/>
      <c r="BX5015" s="32"/>
      <c r="BY5015" s="34"/>
      <c r="CA5015" s="32"/>
      <c r="CB5015" s="32"/>
    </row>
    <row r="5016" spans="1:80">
      <c r="A5016" s="20"/>
      <c r="B5016" s="21"/>
      <c r="C5016" s="21"/>
      <c r="D5016" s="21"/>
      <c r="E5016" s="21"/>
      <c r="F5016" s="21"/>
      <c r="G5016" s="21"/>
      <c r="H5016" s="21"/>
      <c r="I5016" s="21"/>
      <c r="J5016" s="21"/>
      <c r="K5016" s="22"/>
      <c r="L5016" s="22"/>
      <c r="M5016" s="22"/>
      <c r="N5016" s="22"/>
      <c r="O5016" s="22"/>
      <c r="P5016" s="22"/>
      <c r="Q5016" s="22"/>
      <c r="R5016" s="22"/>
      <c r="S5016" s="22"/>
      <c r="T5016" s="22"/>
      <c r="U5016" s="22"/>
      <c r="V5016" s="22"/>
      <c r="W5016" s="22"/>
      <c r="X5016" s="22"/>
      <c r="Y5016" s="22"/>
      <c r="Z5016" s="22"/>
      <c r="AA5016" s="22"/>
      <c r="AB5016" s="23"/>
      <c r="AC5016" s="23"/>
      <c r="AD5016" s="22"/>
      <c r="AE5016" s="24"/>
      <c r="AF5016" s="24"/>
      <c r="AG5016" s="24"/>
      <c r="AH5016" s="24"/>
      <c r="AI5016" s="24"/>
      <c r="AJ5016" s="24"/>
      <c r="AK5016" s="24"/>
      <c r="AL5016" s="24"/>
      <c r="AM5016" s="24"/>
      <c r="AN5016" s="24"/>
      <c r="AO5016" s="24"/>
      <c r="AP5016" s="24"/>
      <c r="AQ5016" s="24"/>
      <c r="AR5016" s="24"/>
      <c r="AS5016" s="24"/>
      <c r="AT5016" s="25"/>
      <c r="AV5016" s="26"/>
      <c r="AW5016" s="26"/>
      <c r="AX5016" s="27"/>
      <c r="AY5016" s="27"/>
      <c r="AZ5016" s="27"/>
      <c r="BA5016" s="27"/>
      <c r="BB5016" s="27"/>
      <c r="BC5016" s="27"/>
      <c r="BD5016" s="27"/>
      <c r="BE5016" s="27"/>
      <c r="BF5016" s="27"/>
      <c r="BG5016" s="27"/>
      <c r="BH5016" s="27"/>
      <c r="BI5016" s="27"/>
      <c r="BT5016" s="31"/>
      <c r="BU5016" s="32"/>
      <c r="BV5016" s="33"/>
      <c r="BW5016" s="32"/>
      <c r="BX5016" s="32"/>
      <c r="BY5016" s="34"/>
      <c r="CA5016" s="32"/>
      <c r="CB5016" s="32"/>
    </row>
    <row r="5017" spans="1:80">
      <c r="A5017" s="20"/>
      <c r="B5017" s="21"/>
      <c r="C5017" s="21"/>
      <c r="D5017" s="21"/>
      <c r="E5017" s="21"/>
      <c r="F5017" s="21"/>
      <c r="G5017" s="21"/>
      <c r="H5017" s="21"/>
      <c r="I5017" s="21"/>
      <c r="J5017" s="21"/>
      <c r="K5017" s="22"/>
      <c r="L5017" s="22"/>
      <c r="M5017" s="22"/>
      <c r="N5017" s="22"/>
      <c r="O5017" s="22"/>
      <c r="P5017" s="22"/>
      <c r="Q5017" s="22"/>
      <c r="R5017" s="22"/>
      <c r="S5017" s="22"/>
      <c r="T5017" s="22"/>
      <c r="U5017" s="22"/>
      <c r="V5017" s="22"/>
      <c r="W5017" s="22"/>
      <c r="X5017" s="22"/>
      <c r="Y5017" s="22"/>
      <c r="Z5017" s="22"/>
      <c r="AA5017" s="22"/>
      <c r="AB5017" s="23"/>
      <c r="AC5017" s="23"/>
      <c r="AD5017" s="22"/>
      <c r="AE5017" s="24"/>
      <c r="AF5017" s="24"/>
      <c r="AG5017" s="24"/>
      <c r="AH5017" s="24"/>
      <c r="AI5017" s="24"/>
      <c r="AJ5017" s="24"/>
      <c r="AK5017" s="24"/>
      <c r="AL5017" s="24"/>
      <c r="AM5017" s="24"/>
      <c r="AN5017" s="24"/>
      <c r="AO5017" s="24"/>
      <c r="AP5017" s="24"/>
      <c r="AQ5017" s="24"/>
      <c r="AR5017" s="24"/>
      <c r="AS5017" s="24"/>
      <c r="AT5017" s="25"/>
      <c r="AV5017" s="26"/>
      <c r="AW5017" s="26"/>
      <c r="AX5017" s="27"/>
      <c r="AY5017" s="27"/>
      <c r="AZ5017" s="27"/>
      <c r="BA5017" s="27"/>
      <c r="BB5017" s="27"/>
      <c r="BC5017" s="27"/>
      <c r="BD5017" s="27"/>
      <c r="BE5017" s="27"/>
      <c r="BF5017" s="27"/>
      <c r="BG5017" s="27"/>
      <c r="BH5017" s="27"/>
      <c r="BI5017" s="27"/>
      <c r="BT5017" s="31"/>
      <c r="BU5017" s="32"/>
      <c r="BV5017" s="33"/>
      <c r="BW5017" s="32"/>
      <c r="BX5017" s="32"/>
      <c r="BY5017" s="34"/>
      <c r="CA5017" s="32"/>
      <c r="CB5017" s="32"/>
    </row>
    <row r="5018" spans="1:80">
      <c r="A5018" s="20"/>
      <c r="B5018" s="21"/>
      <c r="C5018" s="21"/>
      <c r="D5018" s="21"/>
      <c r="E5018" s="21"/>
      <c r="F5018" s="21"/>
      <c r="G5018" s="21"/>
      <c r="H5018" s="21"/>
      <c r="I5018" s="21"/>
      <c r="J5018" s="21"/>
      <c r="K5018" s="22"/>
      <c r="L5018" s="22"/>
      <c r="M5018" s="22"/>
      <c r="N5018" s="22"/>
      <c r="O5018" s="22"/>
      <c r="P5018" s="22"/>
      <c r="Q5018" s="22"/>
      <c r="R5018" s="22"/>
      <c r="S5018" s="22"/>
      <c r="T5018" s="22"/>
      <c r="U5018" s="22"/>
      <c r="V5018" s="22"/>
      <c r="W5018" s="22"/>
      <c r="X5018" s="22"/>
      <c r="Y5018" s="22"/>
      <c r="Z5018" s="22"/>
      <c r="AA5018" s="22"/>
      <c r="AB5018" s="23"/>
      <c r="AC5018" s="23"/>
      <c r="AD5018" s="22"/>
      <c r="AE5018" s="24"/>
      <c r="AF5018" s="24"/>
      <c r="AG5018" s="24"/>
      <c r="AH5018" s="24"/>
      <c r="AI5018" s="24"/>
      <c r="AJ5018" s="24"/>
      <c r="AK5018" s="24"/>
      <c r="AL5018" s="24"/>
      <c r="AM5018" s="24"/>
      <c r="AN5018" s="24"/>
      <c r="AO5018" s="24"/>
      <c r="AP5018" s="24"/>
      <c r="AQ5018" s="24"/>
      <c r="AR5018" s="24"/>
      <c r="AS5018" s="24"/>
      <c r="AT5018" s="25"/>
      <c r="AV5018" s="26"/>
      <c r="AW5018" s="26"/>
      <c r="AX5018" s="27"/>
      <c r="AY5018" s="27"/>
      <c r="AZ5018" s="27"/>
      <c r="BA5018" s="27"/>
      <c r="BB5018" s="27"/>
      <c r="BC5018" s="27"/>
      <c r="BD5018" s="27"/>
      <c r="BE5018" s="27"/>
      <c r="BF5018" s="27"/>
      <c r="BG5018" s="27"/>
      <c r="BH5018" s="27"/>
      <c r="BI5018" s="27"/>
      <c r="BT5018" s="31"/>
      <c r="BU5018" s="32"/>
      <c r="BV5018" s="33"/>
      <c r="BW5018" s="32"/>
      <c r="BX5018" s="32"/>
      <c r="BY5018" s="34"/>
      <c r="CA5018" s="32"/>
      <c r="CB5018" s="32"/>
    </row>
    <row r="5019" spans="1:80">
      <c r="A5019" s="20"/>
      <c r="B5019" s="21"/>
      <c r="C5019" s="21"/>
      <c r="D5019" s="21"/>
      <c r="E5019" s="21"/>
      <c r="F5019" s="21"/>
      <c r="G5019" s="21"/>
      <c r="H5019" s="21"/>
      <c r="I5019" s="21"/>
      <c r="J5019" s="21"/>
      <c r="K5019" s="22"/>
      <c r="L5019" s="22"/>
      <c r="M5019" s="22"/>
      <c r="N5019" s="22"/>
      <c r="O5019" s="22"/>
      <c r="P5019" s="22"/>
      <c r="Q5019" s="22"/>
      <c r="R5019" s="22"/>
      <c r="S5019" s="22"/>
      <c r="T5019" s="22"/>
      <c r="U5019" s="22"/>
      <c r="V5019" s="22"/>
      <c r="W5019" s="22"/>
      <c r="X5019" s="22"/>
      <c r="Y5019" s="22"/>
      <c r="Z5019" s="22"/>
      <c r="AA5019" s="22"/>
      <c r="AB5019" s="23"/>
      <c r="AC5019" s="23"/>
      <c r="AD5019" s="22"/>
      <c r="AE5019" s="24"/>
      <c r="AF5019" s="24"/>
      <c r="AG5019" s="24"/>
      <c r="AH5019" s="24"/>
      <c r="AI5019" s="24"/>
      <c r="AJ5019" s="24"/>
      <c r="AK5019" s="24"/>
      <c r="AL5019" s="24"/>
      <c r="AM5019" s="24"/>
      <c r="AN5019" s="24"/>
      <c r="AO5019" s="24"/>
      <c r="AP5019" s="24"/>
      <c r="AQ5019" s="24"/>
      <c r="AR5019" s="24"/>
      <c r="AS5019" s="24"/>
      <c r="AT5019" s="25"/>
      <c r="AV5019" s="26"/>
      <c r="AW5019" s="26"/>
      <c r="AX5019" s="27"/>
      <c r="AY5019" s="27"/>
      <c r="AZ5019" s="27"/>
      <c r="BA5019" s="27"/>
      <c r="BB5019" s="27"/>
      <c r="BC5019" s="27"/>
      <c r="BD5019" s="27"/>
      <c r="BE5019" s="27"/>
      <c r="BF5019" s="27"/>
      <c r="BG5019" s="27"/>
      <c r="BH5019" s="27"/>
      <c r="BI5019" s="27"/>
      <c r="BT5019" s="31"/>
      <c r="BU5019" s="32"/>
      <c r="BV5019" s="33"/>
      <c r="BW5019" s="32"/>
      <c r="BX5019" s="32"/>
      <c r="BY5019" s="34"/>
      <c r="CA5019" s="32"/>
      <c r="CB5019" s="32"/>
    </row>
    <row r="5020" spans="1:80">
      <c r="A5020" s="20"/>
      <c r="B5020" s="21"/>
      <c r="C5020" s="21"/>
      <c r="D5020" s="21"/>
      <c r="E5020" s="21"/>
      <c r="F5020" s="21"/>
      <c r="G5020" s="21"/>
      <c r="H5020" s="21"/>
      <c r="I5020" s="21"/>
      <c r="J5020" s="21"/>
      <c r="K5020" s="22"/>
      <c r="L5020" s="22"/>
      <c r="M5020" s="22"/>
      <c r="N5020" s="22"/>
      <c r="O5020" s="22"/>
      <c r="P5020" s="22"/>
      <c r="Q5020" s="22"/>
      <c r="R5020" s="22"/>
      <c r="S5020" s="22"/>
      <c r="T5020" s="22"/>
      <c r="U5020" s="22"/>
      <c r="V5020" s="22"/>
      <c r="W5020" s="22"/>
      <c r="X5020" s="22"/>
      <c r="Y5020" s="22"/>
      <c r="Z5020" s="22"/>
      <c r="AA5020" s="22"/>
      <c r="AB5020" s="23"/>
      <c r="AC5020" s="23"/>
      <c r="AD5020" s="22"/>
      <c r="AE5020" s="24"/>
      <c r="AF5020" s="24"/>
      <c r="AG5020" s="24"/>
      <c r="AH5020" s="24"/>
      <c r="AI5020" s="24"/>
      <c r="AJ5020" s="24"/>
      <c r="AK5020" s="24"/>
      <c r="AL5020" s="24"/>
      <c r="AM5020" s="24"/>
      <c r="AN5020" s="24"/>
      <c r="AO5020" s="24"/>
      <c r="AP5020" s="24"/>
      <c r="AQ5020" s="24"/>
      <c r="AR5020" s="24"/>
      <c r="AS5020" s="24"/>
      <c r="AT5020" s="25"/>
      <c r="AV5020" s="26"/>
      <c r="AW5020" s="26"/>
      <c r="AX5020" s="27"/>
      <c r="AY5020" s="27"/>
      <c r="AZ5020" s="27"/>
      <c r="BA5020" s="27"/>
      <c r="BB5020" s="27"/>
      <c r="BC5020" s="27"/>
      <c r="BD5020" s="27"/>
      <c r="BE5020" s="27"/>
      <c r="BF5020" s="27"/>
      <c r="BG5020" s="27"/>
      <c r="BH5020" s="27"/>
      <c r="BI5020" s="27"/>
      <c r="BT5020" s="31"/>
      <c r="BU5020" s="32"/>
      <c r="BV5020" s="33"/>
      <c r="BW5020" s="32"/>
      <c r="BX5020" s="32"/>
      <c r="BY5020" s="34"/>
      <c r="CA5020" s="32"/>
      <c r="CB5020" s="32"/>
    </row>
    <row r="5021" spans="1:80">
      <c r="A5021" s="20"/>
      <c r="B5021" s="21"/>
      <c r="C5021" s="21"/>
      <c r="D5021" s="21"/>
      <c r="E5021" s="21"/>
      <c r="F5021" s="21"/>
      <c r="G5021" s="21"/>
      <c r="H5021" s="21"/>
      <c r="I5021" s="21"/>
      <c r="J5021" s="21"/>
      <c r="K5021" s="22"/>
      <c r="L5021" s="22"/>
      <c r="M5021" s="22"/>
      <c r="N5021" s="22"/>
      <c r="O5021" s="22"/>
      <c r="P5021" s="22"/>
      <c r="Q5021" s="22"/>
      <c r="R5021" s="22"/>
      <c r="S5021" s="22"/>
      <c r="T5021" s="22"/>
      <c r="U5021" s="22"/>
      <c r="V5021" s="22"/>
      <c r="W5021" s="22"/>
      <c r="X5021" s="22"/>
      <c r="Y5021" s="22"/>
      <c r="Z5021" s="22"/>
      <c r="AA5021" s="22"/>
      <c r="AB5021" s="23"/>
      <c r="AC5021" s="23"/>
      <c r="AD5021" s="22"/>
      <c r="AE5021" s="24"/>
      <c r="AF5021" s="24"/>
      <c r="AG5021" s="24"/>
      <c r="AH5021" s="24"/>
      <c r="AI5021" s="24"/>
      <c r="AJ5021" s="24"/>
      <c r="AK5021" s="24"/>
      <c r="AL5021" s="24"/>
      <c r="AM5021" s="24"/>
      <c r="AN5021" s="24"/>
      <c r="AO5021" s="24"/>
      <c r="AP5021" s="24"/>
      <c r="AQ5021" s="24"/>
      <c r="AR5021" s="24"/>
      <c r="AS5021" s="24"/>
      <c r="AT5021" s="25"/>
      <c r="AV5021" s="26"/>
      <c r="AW5021" s="26"/>
      <c r="AX5021" s="27"/>
      <c r="AY5021" s="27"/>
      <c r="AZ5021" s="27"/>
      <c r="BA5021" s="27"/>
      <c r="BB5021" s="27"/>
      <c r="BC5021" s="27"/>
      <c r="BD5021" s="27"/>
      <c r="BE5021" s="27"/>
      <c r="BF5021" s="27"/>
      <c r="BG5021" s="27"/>
      <c r="BH5021" s="27"/>
      <c r="BI5021" s="27"/>
      <c r="BT5021" s="31"/>
      <c r="BU5021" s="32"/>
      <c r="BV5021" s="33"/>
      <c r="BW5021" s="32"/>
      <c r="BX5021" s="32"/>
      <c r="BY5021" s="34"/>
      <c r="CA5021" s="32"/>
      <c r="CB5021" s="32"/>
    </row>
    <row r="5022" spans="1:80">
      <c r="A5022" s="20"/>
      <c r="B5022" s="21"/>
      <c r="C5022" s="21"/>
      <c r="D5022" s="21"/>
      <c r="E5022" s="21"/>
      <c r="F5022" s="21"/>
      <c r="G5022" s="21"/>
      <c r="H5022" s="21"/>
      <c r="I5022" s="21"/>
      <c r="J5022" s="21"/>
      <c r="K5022" s="22"/>
      <c r="L5022" s="22"/>
      <c r="M5022" s="22"/>
      <c r="N5022" s="22"/>
      <c r="O5022" s="22"/>
      <c r="P5022" s="22"/>
      <c r="Q5022" s="22"/>
      <c r="R5022" s="22"/>
      <c r="S5022" s="22"/>
      <c r="T5022" s="22"/>
      <c r="U5022" s="22"/>
      <c r="V5022" s="22"/>
      <c r="W5022" s="22"/>
      <c r="X5022" s="22"/>
      <c r="Y5022" s="22"/>
      <c r="Z5022" s="22"/>
      <c r="AA5022" s="22"/>
      <c r="AB5022" s="23"/>
      <c r="AC5022" s="23"/>
      <c r="AD5022" s="22"/>
      <c r="AE5022" s="24"/>
      <c r="AF5022" s="24"/>
      <c r="AG5022" s="24"/>
      <c r="AH5022" s="24"/>
      <c r="AI5022" s="24"/>
      <c r="AJ5022" s="24"/>
      <c r="AK5022" s="24"/>
      <c r="AL5022" s="24"/>
      <c r="AM5022" s="24"/>
      <c r="AN5022" s="24"/>
      <c r="AO5022" s="24"/>
      <c r="AP5022" s="24"/>
      <c r="AQ5022" s="24"/>
      <c r="AR5022" s="24"/>
      <c r="AS5022" s="24"/>
      <c r="AT5022" s="25"/>
      <c r="AV5022" s="26"/>
      <c r="AW5022" s="26"/>
      <c r="AX5022" s="27"/>
      <c r="AY5022" s="27"/>
      <c r="AZ5022" s="27"/>
      <c r="BA5022" s="27"/>
      <c r="BB5022" s="27"/>
      <c r="BC5022" s="27"/>
      <c r="BD5022" s="27"/>
      <c r="BE5022" s="27"/>
      <c r="BF5022" s="27"/>
      <c r="BG5022" s="27"/>
      <c r="BH5022" s="27"/>
      <c r="BI5022" s="27"/>
      <c r="BT5022" s="31"/>
      <c r="BU5022" s="32"/>
      <c r="BV5022" s="33"/>
      <c r="BW5022" s="32"/>
      <c r="BX5022" s="32"/>
      <c r="BY5022" s="34"/>
      <c r="CA5022" s="32"/>
      <c r="CB5022" s="32"/>
    </row>
    <row r="5023" spans="1:80">
      <c r="A5023" s="20"/>
      <c r="B5023" s="21"/>
      <c r="C5023" s="21"/>
      <c r="D5023" s="21"/>
      <c r="E5023" s="21"/>
      <c r="F5023" s="21"/>
      <c r="G5023" s="21"/>
      <c r="H5023" s="21"/>
      <c r="I5023" s="21"/>
      <c r="J5023" s="21"/>
      <c r="K5023" s="22"/>
      <c r="L5023" s="22"/>
      <c r="M5023" s="22"/>
      <c r="N5023" s="22"/>
      <c r="O5023" s="22"/>
      <c r="P5023" s="22"/>
      <c r="Q5023" s="22"/>
      <c r="R5023" s="22"/>
      <c r="S5023" s="22"/>
      <c r="T5023" s="22"/>
      <c r="U5023" s="22"/>
      <c r="V5023" s="22"/>
      <c r="W5023" s="22"/>
      <c r="X5023" s="22"/>
      <c r="Y5023" s="22"/>
      <c r="Z5023" s="22"/>
      <c r="AA5023" s="22"/>
      <c r="AB5023" s="23"/>
      <c r="AC5023" s="23"/>
      <c r="AD5023" s="22"/>
      <c r="AE5023" s="24"/>
      <c r="AF5023" s="24"/>
      <c r="AG5023" s="24"/>
      <c r="AH5023" s="24"/>
      <c r="AI5023" s="24"/>
      <c r="AJ5023" s="24"/>
      <c r="AK5023" s="24"/>
      <c r="AL5023" s="24"/>
      <c r="AM5023" s="24"/>
      <c r="AN5023" s="24"/>
      <c r="AO5023" s="24"/>
      <c r="AP5023" s="24"/>
      <c r="AQ5023" s="24"/>
      <c r="AR5023" s="24"/>
      <c r="AS5023" s="24"/>
      <c r="AT5023" s="25"/>
      <c r="AV5023" s="26"/>
      <c r="AW5023" s="26"/>
      <c r="AX5023" s="27"/>
      <c r="AY5023" s="27"/>
      <c r="AZ5023" s="27"/>
      <c r="BA5023" s="27"/>
      <c r="BB5023" s="27"/>
      <c r="BC5023" s="27"/>
      <c r="BD5023" s="27"/>
      <c r="BE5023" s="27"/>
      <c r="BF5023" s="27"/>
      <c r="BG5023" s="27"/>
      <c r="BH5023" s="27"/>
      <c r="BI5023" s="27"/>
      <c r="BT5023" s="31"/>
      <c r="BU5023" s="32"/>
      <c r="BV5023" s="33"/>
      <c r="BW5023" s="32"/>
      <c r="BX5023" s="32"/>
      <c r="BY5023" s="34"/>
      <c r="CA5023" s="32"/>
      <c r="CB5023" s="32"/>
    </row>
    <row r="5024" spans="1:80">
      <c r="A5024" s="20"/>
      <c r="B5024" s="21"/>
      <c r="C5024" s="21"/>
      <c r="D5024" s="21"/>
      <c r="E5024" s="21"/>
      <c r="F5024" s="21"/>
      <c r="G5024" s="21"/>
      <c r="H5024" s="21"/>
      <c r="I5024" s="21"/>
      <c r="J5024" s="21"/>
      <c r="K5024" s="22"/>
      <c r="L5024" s="22"/>
      <c r="M5024" s="22"/>
      <c r="N5024" s="22"/>
      <c r="O5024" s="22"/>
      <c r="P5024" s="22"/>
      <c r="Q5024" s="22"/>
      <c r="R5024" s="22"/>
      <c r="S5024" s="22"/>
      <c r="T5024" s="22"/>
      <c r="U5024" s="22"/>
      <c r="V5024" s="22"/>
      <c r="W5024" s="22"/>
      <c r="X5024" s="22"/>
      <c r="Y5024" s="22"/>
      <c r="Z5024" s="22"/>
      <c r="AA5024" s="22"/>
      <c r="AB5024" s="23"/>
      <c r="AC5024" s="23"/>
      <c r="AD5024" s="22"/>
      <c r="AE5024" s="24"/>
      <c r="AF5024" s="24"/>
      <c r="AG5024" s="24"/>
      <c r="AH5024" s="24"/>
      <c r="AI5024" s="24"/>
      <c r="AJ5024" s="24"/>
      <c r="AK5024" s="24"/>
      <c r="AL5024" s="24"/>
      <c r="AM5024" s="24"/>
      <c r="AN5024" s="24"/>
      <c r="AO5024" s="24"/>
      <c r="AP5024" s="24"/>
      <c r="AQ5024" s="24"/>
      <c r="AR5024" s="24"/>
      <c r="AS5024" s="24"/>
      <c r="AT5024" s="25"/>
      <c r="AV5024" s="26"/>
      <c r="AW5024" s="26"/>
      <c r="AX5024" s="27"/>
      <c r="AY5024" s="27"/>
      <c r="AZ5024" s="27"/>
      <c r="BA5024" s="27"/>
      <c r="BB5024" s="27"/>
      <c r="BC5024" s="27"/>
      <c r="BD5024" s="27"/>
      <c r="BE5024" s="27"/>
      <c r="BF5024" s="27"/>
      <c r="BG5024" s="27"/>
      <c r="BH5024" s="27"/>
      <c r="BI5024" s="27"/>
      <c r="BT5024" s="31"/>
      <c r="BU5024" s="32"/>
      <c r="BV5024" s="33"/>
      <c r="BW5024" s="32"/>
      <c r="BX5024" s="32"/>
      <c r="BY5024" s="34"/>
      <c r="CA5024" s="32"/>
      <c r="CB5024" s="32"/>
    </row>
    <row r="5025" spans="1:80">
      <c r="A5025" s="20"/>
      <c r="B5025" s="21"/>
      <c r="C5025" s="21"/>
      <c r="D5025" s="21"/>
      <c r="E5025" s="21"/>
      <c r="F5025" s="21"/>
      <c r="G5025" s="21"/>
      <c r="H5025" s="21"/>
      <c r="I5025" s="21"/>
      <c r="J5025" s="21"/>
      <c r="K5025" s="22"/>
      <c r="L5025" s="22"/>
      <c r="M5025" s="22"/>
      <c r="N5025" s="22"/>
      <c r="O5025" s="22"/>
      <c r="P5025" s="22"/>
      <c r="Q5025" s="22"/>
      <c r="R5025" s="22"/>
      <c r="S5025" s="22"/>
      <c r="T5025" s="22"/>
      <c r="U5025" s="22"/>
      <c r="V5025" s="22"/>
      <c r="W5025" s="22"/>
      <c r="X5025" s="22"/>
      <c r="Y5025" s="22"/>
      <c r="Z5025" s="22"/>
      <c r="AA5025" s="22"/>
      <c r="AB5025" s="23"/>
      <c r="AC5025" s="23"/>
      <c r="AD5025" s="22"/>
      <c r="AE5025" s="24"/>
      <c r="AF5025" s="24"/>
      <c r="AG5025" s="24"/>
      <c r="AH5025" s="24"/>
      <c r="AI5025" s="24"/>
      <c r="AJ5025" s="24"/>
      <c r="AK5025" s="24"/>
      <c r="AL5025" s="24"/>
      <c r="AM5025" s="24"/>
      <c r="AN5025" s="24"/>
      <c r="AO5025" s="24"/>
      <c r="AP5025" s="24"/>
      <c r="AQ5025" s="24"/>
      <c r="AR5025" s="24"/>
      <c r="AS5025" s="24"/>
      <c r="AT5025" s="25"/>
      <c r="AV5025" s="26"/>
      <c r="AW5025" s="26"/>
      <c r="AX5025" s="27"/>
      <c r="AY5025" s="27"/>
      <c r="AZ5025" s="27"/>
      <c r="BA5025" s="27"/>
      <c r="BB5025" s="27"/>
      <c r="BC5025" s="27"/>
      <c r="BD5025" s="27"/>
      <c r="BE5025" s="27"/>
      <c r="BF5025" s="27"/>
      <c r="BG5025" s="27"/>
      <c r="BH5025" s="27"/>
      <c r="BI5025" s="27"/>
      <c r="BT5025" s="31"/>
      <c r="BU5025" s="32"/>
      <c r="BV5025" s="33"/>
      <c r="BW5025" s="32"/>
      <c r="BX5025" s="32"/>
      <c r="BY5025" s="34"/>
      <c r="CA5025" s="32"/>
      <c r="CB5025" s="32"/>
    </row>
    <row r="5026" spans="1:80">
      <c r="A5026" s="20"/>
      <c r="B5026" s="21"/>
      <c r="C5026" s="21"/>
      <c r="D5026" s="21"/>
      <c r="E5026" s="21"/>
      <c r="F5026" s="21"/>
      <c r="G5026" s="21"/>
      <c r="H5026" s="21"/>
      <c r="I5026" s="21"/>
      <c r="J5026" s="21"/>
      <c r="K5026" s="22"/>
      <c r="L5026" s="22"/>
      <c r="M5026" s="22"/>
      <c r="N5026" s="22"/>
      <c r="O5026" s="22"/>
      <c r="P5026" s="22"/>
      <c r="Q5026" s="22"/>
      <c r="R5026" s="22"/>
      <c r="S5026" s="22"/>
      <c r="T5026" s="22"/>
      <c r="U5026" s="22"/>
      <c r="V5026" s="22"/>
      <c r="W5026" s="22"/>
      <c r="X5026" s="22"/>
      <c r="Y5026" s="22"/>
      <c r="Z5026" s="22"/>
      <c r="AA5026" s="22"/>
      <c r="AB5026" s="23"/>
      <c r="AC5026" s="23"/>
      <c r="AD5026" s="22"/>
      <c r="AE5026" s="24"/>
      <c r="AF5026" s="24"/>
      <c r="AG5026" s="24"/>
      <c r="AH5026" s="24"/>
      <c r="AI5026" s="24"/>
      <c r="AJ5026" s="24"/>
      <c r="AK5026" s="24"/>
      <c r="AL5026" s="24"/>
      <c r="AM5026" s="24"/>
      <c r="AN5026" s="24"/>
      <c r="AO5026" s="24"/>
      <c r="AP5026" s="24"/>
      <c r="AQ5026" s="24"/>
      <c r="AR5026" s="24"/>
      <c r="AS5026" s="24"/>
      <c r="AT5026" s="25"/>
      <c r="AV5026" s="26"/>
      <c r="AW5026" s="26"/>
      <c r="AX5026" s="27"/>
      <c r="AY5026" s="27"/>
      <c r="AZ5026" s="27"/>
      <c r="BA5026" s="27"/>
      <c r="BB5026" s="27"/>
      <c r="BC5026" s="27"/>
      <c r="BD5026" s="27"/>
      <c r="BE5026" s="27"/>
      <c r="BF5026" s="27"/>
      <c r="BG5026" s="27"/>
      <c r="BH5026" s="27"/>
      <c r="BI5026" s="27"/>
      <c r="BT5026" s="31"/>
      <c r="BU5026" s="32"/>
      <c r="BV5026" s="33"/>
      <c r="BW5026" s="32"/>
      <c r="BX5026" s="32"/>
      <c r="BY5026" s="34"/>
      <c r="CA5026" s="32"/>
      <c r="CB5026" s="32"/>
    </row>
    <row r="5027" spans="1:80">
      <c r="A5027" s="20"/>
      <c r="B5027" s="21"/>
      <c r="C5027" s="21"/>
      <c r="D5027" s="21"/>
      <c r="E5027" s="21"/>
      <c r="F5027" s="21"/>
      <c r="G5027" s="21"/>
      <c r="H5027" s="21"/>
      <c r="I5027" s="21"/>
      <c r="J5027" s="21"/>
      <c r="K5027" s="22"/>
      <c r="L5027" s="22"/>
      <c r="M5027" s="22"/>
      <c r="N5027" s="22"/>
      <c r="O5027" s="22"/>
      <c r="P5027" s="22"/>
      <c r="Q5027" s="22"/>
      <c r="R5027" s="22"/>
      <c r="S5027" s="22"/>
      <c r="T5027" s="22"/>
      <c r="U5027" s="22"/>
      <c r="V5027" s="22"/>
      <c r="W5027" s="22"/>
      <c r="X5027" s="22"/>
      <c r="Y5027" s="22"/>
      <c r="Z5027" s="22"/>
      <c r="AA5027" s="22"/>
      <c r="AB5027" s="23"/>
      <c r="AC5027" s="23"/>
      <c r="AD5027" s="22"/>
      <c r="AE5027" s="24"/>
      <c r="AF5027" s="24"/>
      <c r="AG5027" s="24"/>
      <c r="AH5027" s="24"/>
      <c r="AI5027" s="24"/>
      <c r="AJ5027" s="24"/>
      <c r="AK5027" s="24"/>
      <c r="AL5027" s="24"/>
      <c r="AM5027" s="24"/>
      <c r="AN5027" s="24"/>
      <c r="AO5027" s="24"/>
      <c r="AP5027" s="24"/>
      <c r="AQ5027" s="24"/>
      <c r="AR5027" s="24"/>
      <c r="AS5027" s="24"/>
      <c r="AT5027" s="25"/>
      <c r="AV5027" s="26"/>
      <c r="AW5027" s="26"/>
      <c r="AX5027" s="27"/>
      <c r="AY5027" s="27"/>
      <c r="AZ5027" s="27"/>
      <c r="BA5027" s="27"/>
      <c r="BB5027" s="27"/>
      <c r="BC5027" s="27"/>
      <c r="BD5027" s="27"/>
      <c r="BE5027" s="27"/>
      <c r="BF5027" s="27"/>
      <c r="BG5027" s="27"/>
      <c r="BH5027" s="27"/>
      <c r="BI5027" s="27"/>
      <c r="BT5027" s="31"/>
      <c r="BU5027" s="32"/>
      <c r="BV5027" s="33"/>
      <c r="BW5027" s="32"/>
      <c r="BX5027" s="32"/>
      <c r="BY5027" s="34"/>
      <c r="CA5027" s="32"/>
      <c r="CB5027" s="32"/>
    </row>
    <row r="5028" spans="1:80">
      <c r="A5028" s="20"/>
      <c r="B5028" s="21"/>
      <c r="C5028" s="21"/>
      <c r="D5028" s="21"/>
      <c r="E5028" s="21"/>
      <c r="F5028" s="21"/>
      <c r="G5028" s="21"/>
      <c r="H5028" s="21"/>
      <c r="I5028" s="21"/>
      <c r="J5028" s="21"/>
      <c r="K5028" s="22"/>
      <c r="L5028" s="22"/>
      <c r="M5028" s="22"/>
      <c r="N5028" s="22"/>
      <c r="O5028" s="22"/>
      <c r="P5028" s="22"/>
      <c r="Q5028" s="22"/>
      <c r="R5028" s="22"/>
      <c r="S5028" s="22"/>
      <c r="T5028" s="22"/>
      <c r="U5028" s="22"/>
      <c r="V5028" s="22"/>
      <c r="W5028" s="22"/>
      <c r="X5028" s="22"/>
      <c r="Y5028" s="22"/>
      <c r="Z5028" s="22"/>
      <c r="AA5028" s="22"/>
      <c r="AB5028" s="23"/>
      <c r="AC5028" s="23"/>
      <c r="AD5028" s="22"/>
      <c r="AE5028" s="24"/>
      <c r="AF5028" s="24"/>
      <c r="AG5028" s="24"/>
      <c r="AH5028" s="24"/>
      <c r="AI5028" s="24"/>
      <c r="AJ5028" s="24"/>
      <c r="AK5028" s="24"/>
      <c r="AL5028" s="24"/>
      <c r="AM5028" s="24"/>
      <c r="AN5028" s="24"/>
      <c r="AO5028" s="24"/>
      <c r="AP5028" s="24"/>
      <c r="AQ5028" s="24"/>
      <c r="AR5028" s="24"/>
      <c r="AS5028" s="24"/>
      <c r="AT5028" s="25"/>
      <c r="AV5028" s="26"/>
      <c r="AW5028" s="26"/>
      <c r="AX5028" s="27"/>
      <c r="AY5028" s="27"/>
      <c r="AZ5028" s="27"/>
      <c r="BA5028" s="27"/>
      <c r="BB5028" s="27"/>
      <c r="BC5028" s="27"/>
      <c r="BD5028" s="27"/>
      <c r="BE5028" s="27"/>
      <c r="BF5028" s="27"/>
      <c r="BG5028" s="27"/>
      <c r="BH5028" s="27"/>
      <c r="BI5028" s="27"/>
      <c r="BT5028" s="31"/>
      <c r="BU5028" s="32"/>
      <c r="BV5028" s="33"/>
      <c r="BW5028" s="32"/>
      <c r="BX5028" s="32"/>
      <c r="BY5028" s="34"/>
      <c r="CA5028" s="32"/>
      <c r="CB5028" s="32"/>
    </row>
    <row r="5029" spans="1:80">
      <c r="A5029" s="20"/>
      <c r="B5029" s="21"/>
      <c r="C5029" s="21"/>
      <c r="D5029" s="21"/>
      <c r="E5029" s="21"/>
      <c r="F5029" s="21"/>
      <c r="G5029" s="21"/>
      <c r="H5029" s="21"/>
      <c r="I5029" s="21"/>
      <c r="J5029" s="21"/>
      <c r="K5029" s="22"/>
      <c r="L5029" s="22"/>
      <c r="M5029" s="22"/>
      <c r="N5029" s="22"/>
      <c r="O5029" s="22"/>
      <c r="P5029" s="22"/>
      <c r="Q5029" s="22"/>
      <c r="R5029" s="22"/>
      <c r="S5029" s="22"/>
      <c r="T5029" s="22"/>
      <c r="U5029" s="22"/>
      <c r="V5029" s="22"/>
      <c r="W5029" s="22"/>
      <c r="X5029" s="22"/>
      <c r="Y5029" s="22"/>
      <c r="Z5029" s="22"/>
      <c r="AA5029" s="22"/>
      <c r="AB5029" s="23"/>
      <c r="AC5029" s="23"/>
      <c r="AD5029" s="22"/>
      <c r="AE5029" s="24"/>
      <c r="AF5029" s="24"/>
      <c r="AG5029" s="24"/>
      <c r="AH5029" s="24"/>
      <c r="AI5029" s="24"/>
      <c r="AJ5029" s="24"/>
      <c r="AK5029" s="24"/>
      <c r="AL5029" s="24"/>
      <c r="AM5029" s="24"/>
      <c r="AN5029" s="24"/>
      <c r="AO5029" s="24"/>
      <c r="AP5029" s="24"/>
      <c r="AQ5029" s="24"/>
      <c r="AR5029" s="24"/>
      <c r="AS5029" s="24"/>
      <c r="AT5029" s="25"/>
      <c r="AV5029" s="26"/>
      <c r="AW5029" s="26"/>
      <c r="AX5029" s="27"/>
      <c r="AY5029" s="27"/>
      <c r="AZ5029" s="27"/>
      <c r="BA5029" s="27"/>
      <c r="BB5029" s="27"/>
      <c r="BC5029" s="27"/>
      <c r="BD5029" s="27"/>
      <c r="BE5029" s="27"/>
      <c r="BF5029" s="27"/>
      <c r="BG5029" s="27"/>
      <c r="BH5029" s="27"/>
      <c r="BI5029" s="27"/>
      <c r="BT5029" s="31"/>
      <c r="BU5029" s="32"/>
      <c r="BV5029" s="33"/>
      <c r="BW5029" s="32"/>
      <c r="BX5029" s="32"/>
      <c r="BY5029" s="34"/>
      <c r="CA5029" s="32"/>
      <c r="CB5029" s="32"/>
    </row>
    <row r="5030" spans="1:80">
      <c r="A5030" s="20"/>
      <c r="B5030" s="21"/>
      <c r="C5030" s="21"/>
      <c r="D5030" s="21"/>
      <c r="E5030" s="21"/>
      <c r="F5030" s="21"/>
      <c r="G5030" s="21"/>
      <c r="H5030" s="21"/>
      <c r="I5030" s="21"/>
      <c r="J5030" s="21"/>
      <c r="K5030" s="22"/>
      <c r="L5030" s="22"/>
      <c r="M5030" s="22"/>
      <c r="N5030" s="22"/>
      <c r="O5030" s="22"/>
      <c r="P5030" s="22"/>
      <c r="Q5030" s="22"/>
      <c r="R5030" s="22"/>
      <c r="S5030" s="22"/>
      <c r="T5030" s="22"/>
      <c r="U5030" s="22"/>
      <c r="V5030" s="22"/>
      <c r="W5030" s="22"/>
      <c r="X5030" s="22"/>
      <c r="Y5030" s="22"/>
      <c r="Z5030" s="22"/>
      <c r="AA5030" s="22"/>
      <c r="AB5030" s="23"/>
      <c r="AC5030" s="23"/>
      <c r="AD5030" s="22"/>
      <c r="AE5030" s="24"/>
      <c r="AF5030" s="24"/>
      <c r="AG5030" s="24"/>
      <c r="AH5030" s="24"/>
      <c r="AI5030" s="24"/>
      <c r="AJ5030" s="24"/>
      <c r="AK5030" s="24"/>
      <c r="AL5030" s="24"/>
      <c r="AM5030" s="24"/>
      <c r="AN5030" s="24"/>
      <c r="AO5030" s="24"/>
      <c r="AP5030" s="24"/>
      <c r="AQ5030" s="24"/>
      <c r="AR5030" s="24"/>
      <c r="AS5030" s="24"/>
      <c r="AT5030" s="25"/>
      <c r="AV5030" s="26"/>
      <c r="AW5030" s="26"/>
      <c r="AX5030" s="27"/>
      <c r="AY5030" s="27"/>
      <c r="AZ5030" s="27"/>
      <c r="BA5030" s="27"/>
      <c r="BB5030" s="27"/>
      <c r="BC5030" s="27"/>
      <c r="BD5030" s="27"/>
      <c r="BE5030" s="27"/>
      <c r="BF5030" s="27"/>
      <c r="BG5030" s="27"/>
      <c r="BH5030" s="27"/>
      <c r="BI5030" s="27"/>
      <c r="BT5030" s="31"/>
      <c r="BU5030" s="32"/>
      <c r="BV5030" s="33"/>
      <c r="BW5030" s="32"/>
      <c r="BX5030" s="32"/>
      <c r="BY5030" s="34"/>
      <c r="CA5030" s="32"/>
      <c r="CB5030" s="32"/>
    </row>
    <row r="5031" spans="1:80">
      <c r="A5031" s="20"/>
      <c r="B5031" s="21"/>
      <c r="C5031" s="21"/>
      <c r="D5031" s="21"/>
      <c r="E5031" s="21"/>
      <c r="F5031" s="21"/>
      <c r="G5031" s="21"/>
      <c r="H5031" s="21"/>
      <c r="I5031" s="21"/>
      <c r="J5031" s="21"/>
      <c r="K5031" s="22"/>
      <c r="L5031" s="22"/>
      <c r="M5031" s="22"/>
      <c r="N5031" s="22"/>
      <c r="O5031" s="22"/>
      <c r="P5031" s="22"/>
      <c r="Q5031" s="22"/>
      <c r="R5031" s="22"/>
      <c r="S5031" s="22"/>
      <c r="T5031" s="22"/>
      <c r="U5031" s="22"/>
      <c r="V5031" s="22"/>
      <c r="W5031" s="22"/>
      <c r="X5031" s="22"/>
      <c r="Y5031" s="22"/>
      <c r="Z5031" s="22"/>
      <c r="AA5031" s="22"/>
      <c r="AB5031" s="23"/>
      <c r="AC5031" s="23"/>
      <c r="AD5031" s="22"/>
      <c r="AE5031" s="24"/>
      <c r="AF5031" s="24"/>
      <c r="AG5031" s="24"/>
      <c r="AH5031" s="24"/>
      <c r="AI5031" s="24"/>
      <c r="AJ5031" s="24"/>
      <c r="AK5031" s="24"/>
      <c r="AL5031" s="24"/>
      <c r="AM5031" s="24"/>
      <c r="AN5031" s="24"/>
      <c r="AO5031" s="24"/>
      <c r="AP5031" s="24"/>
      <c r="AQ5031" s="24"/>
      <c r="AR5031" s="24"/>
      <c r="AS5031" s="24"/>
      <c r="AT5031" s="25"/>
      <c r="AV5031" s="26"/>
      <c r="AW5031" s="26"/>
      <c r="AX5031" s="27"/>
      <c r="AY5031" s="27"/>
      <c r="AZ5031" s="27"/>
      <c r="BA5031" s="27"/>
      <c r="BB5031" s="27"/>
      <c r="BC5031" s="27"/>
      <c r="BD5031" s="27"/>
      <c r="BE5031" s="27"/>
      <c r="BF5031" s="27"/>
      <c r="BG5031" s="27"/>
      <c r="BH5031" s="27"/>
      <c r="BI5031" s="27"/>
      <c r="BT5031" s="31"/>
      <c r="BU5031" s="32"/>
      <c r="BV5031" s="33"/>
      <c r="BW5031" s="32"/>
      <c r="BX5031" s="32"/>
      <c r="BY5031" s="34"/>
      <c r="CA5031" s="32"/>
      <c r="CB5031" s="32"/>
    </row>
    <row r="5032" spans="1:80">
      <c r="A5032" s="20"/>
      <c r="B5032" s="21"/>
      <c r="C5032" s="21"/>
      <c r="D5032" s="21"/>
      <c r="E5032" s="21"/>
      <c r="F5032" s="21"/>
      <c r="G5032" s="21"/>
      <c r="H5032" s="21"/>
      <c r="I5032" s="21"/>
      <c r="J5032" s="21"/>
      <c r="K5032" s="22"/>
      <c r="L5032" s="22"/>
      <c r="M5032" s="22"/>
      <c r="N5032" s="22"/>
      <c r="O5032" s="22"/>
      <c r="P5032" s="22"/>
      <c r="Q5032" s="22"/>
      <c r="R5032" s="22"/>
      <c r="S5032" s="22"/>
      <c r="T5032" s="22"/>
      <c r="U5032" s="22"/>
      <c r="V5032" s="22"/>
      <c r="W5032" s="22"/>
      <c r="X5032" s="22"/>
      <c r="Y5032" s="22"/>
      <c r="Z5032" s="22"/>
      <c r="AA5032" s="22"/>
      <c r="AB5032" s="23"/>
      <c r="AC5032" s="23"/>
      <c r="AD5032" s="22"/>
      <c r="AE5032" s="24"/>
      <c r="AF5032" s="24"/>
      <c r="AG5032" s="24"/>
      <c r="AH5032" s="24"/>
      <c r="AI5032" s="24"/>
      <c r="AJ5032" s="24"/>
      <c r="AK5032" s="24"/>
      <c r="AL5032" s="24"/>
      <c r="AM5032" s="24"/>
      <c r="AN5032" s="24"/>
      <c r="AO5032" s="24"/>
      <c r="AP5032" s="24"/>
      <c r="AQ5032" s="24"/>
      <c r="AR5032" s="24"/>
      <c r="AS5032" s="24"/>
      <c r="AT5032" s="25"/>
      <c r="AV5032" s="26"/>
      <c r="AW5032" s="26"/>
      <c r="AX5032" s="27"/>
      <c r="AY5032" s="27"/>
      <c r="AZ5032" s="27"/>
      <c r="BA5032" s="27"/>
      <c r="BB5032" s="27"/>
      <c r="BC5032" s="27"/>
      <c r="BD5032" s="27"/>
      <c r="BE5032" s="27"/>
      <c r="BF5032" s="27"/>
      <c r="BG5032" s="27"/>
      <c r="BH5032" s="27"/>
      <c r="BI5032" s="27"/>
      <c r="BT5032" s="31"/>
      <c r="BU5032" s="32"/>
      <c r="BV5032" s="33"/>
      <c r="BW5032" s="32"/>
      <c r="BX5032" s="32"/>
      <c r="BY5032" s="34"/>
      <c r="CA5032" s="32"/>
      <c r="CB5032" s="32"/>
    </row>
    <row r="5033" spans="1:80">
      <c r="A5033" s="20"/>
      <c r="B5033" s="21"/>
      <c r="C5033" s="21"/>
      <c r="D5033" s="21"/>
      <c r="E5033" s="21"/>
      <c r="F5033" s="21"/>
      <c r="G5033" s="21"/>
      <c r="H5033" s="21"/>
      <c r="I5033" s="21"/>
      <c r="J5033" s="21"/>
      <c r="K5033" s="22"/>
      <c r="L5033" s="22"/>
      <c r="M5033" s="22"/>
      <c r="N5033" s="22"/>
      <c r="O5033" s="22"/>
      <c r="P5033" s="22"/>
      <c r="Q5033" s="22"/>
      <c r="R5033" s="22"/>
      <c r="S5033" s="22"/>
      <c r="T5033" s="22"/>
      <c r="U5033" s="22"/>
      <c r="V5033" s="22"/>
      <c r="W5033" s="22"/>
      <c r="X5033" s="22"/>
      <c r="Y5033" s="22"/>
      <c r="Z5033" s="22"/>
      <c r="AA5033" s="22"/>
      <c r="AB5033" s="23"/>
      <c r="AC5033" s="23"/>
      <c r="AD5033" s="22"/>
      <c r="AE5033" s="24"/>
      <c r="AF5033" s="24"/>
      <c r="AG5033" s="24"/>
      <c r="AH5033" s="24"/>
      <c r="AI5033" s="24"/>
      <c r="AJ5033" s="24"/>
      <c r="AK5033" s="24"/>
      <c r="AL5033" s="24"/>
      <c r="AM5033" s="24"/>
      <c r="AN5033" s="24"/>
      <c r="AO5033" s="24"/>
      <c r="AP5033" s="24"/>
      <c r="AQ5033" s="24"/>
      <c r="AR5033" s="24"/>
      <c r="AS5033" s="24"/>
      <c r="AT5033" s="25"/>
      <c r="AV5033" s="26"/>
      <c r="AW5033" s="26"/>
      <c r="AX5033" s="27"/>
      <c r="AY5033" s="27"/>
      <c r="AZ5033" s="27"/>
      <c r="BA5033" s="27"/>
      <c r="BB5033" s="27"/>
      <c r="BC5033" s="27"/>
      <c r="BD5033" s="27"/>
      <c r="BE5033" s="27"/>
      <c r="BF5033" s="27"/>
      <c r="BG5033" s="27"/>
      <c r="BH5033" s="27"/>
      <c r="BI5033" s="27"/>
      <c r="BT5033" s="31"/>
      <c r="BU5033" s="32"/>
      <c r="BV5033" s="33"/>
      <c r="BW5033" s="32"/>
      <c r="BX5033" s="32"/>
      <c r="BY5033" s="34"/>
      <c r="CA5033" s="32"/>
      <c r="CB5033" s="32"/>
    </row>
    <row r="5034" spans="1:80">
      <c r="A5034" s="20"/>
      <c r="B5034" s="21"/>
      <c r="C5034" s="21"/>
      <c r="D5034" s="21"/>
      <c r="E5034" s="21"/>
      <c r="F5034" s="21"/>
      <c r="G5034" s="21"/>
      <c r="H5034" s="21"/>
      <c r="I5034" s="21"/>
      <c r="J5034" s="21"/>
      <c r="K5034" s="22"/>
      <c r="L5034" s="22"/>
      <c r="M5034" s="22"/>
      <c r="N5034" s="22"/>
      <c r="O5034" s="22"/>
      <c r="P5034" s="22"/>
      <c r="Q5034" s="22"/>
      <c r="R5034" s="22"/>
      <c r="S5034" s="22"/>
      <c r="T5034" s="22"/>
      <c r="U5034" s="22"/>
      <c r="V5034" s="22"/>
      <c r="W5034" s="22"/>
      <c r="X5034" s="22"/>
      <c r="Y5034" s="22"/>
      <c r="Z5034" s="22"/>
      <c r="AA5034" s="22"/>
      <c r="AB5034" s="23"/>
      <c r="AC5034" s="23"/>
      <c r="AD5034" s="22"/>
      <c r="AE5034" s="24"/>
      <c r="AF5034" s="24"/>
      <c r="AG5034" s="24"/>
      <c r="AH5034" s="24"/>
      <c r="AI5034" s="24"/>
      <c r="AJ5034" s="24"/>
      <c r="AK5034" s="24"/>
      <c r="AL5034" s="24"/>
      <c r="AM5034" s="24"/>
      <c r="AN5034" s="24"/>
      <c r="AO5034" s="24"/>
      <c r="AP5034" s="24"/>
      <c r="AQ5034" s="24"/>
      <c r="AR5034" s="24"/>
      <c r="AS5034" s="24"/>
      <c r="AT5034" s="25"/>
      <c r="AV5034" s="26"/>
      <c r="AW5034" s="26"/>
      <c r="AX5034" s="27"/>
      <c r="AY5034" s="27"/>
      <c r="AZ5034" s="27"/>
      <c r="BA5034" s="27"/>
      <c r="BB5034" s="27"/>
      <c r="BC5034" s="27"/>
      <c r="BD5034" s="27"/>
      <c r="BE5034" s="27"/>
      <c r="BF5034" s="27"/>
      <c r="BG5034" s="27"/>
      <c r="BH5034" s="27"/>
      <c r="BI5034" s="27"/>
      <c r="BT5034" s="31"/>
      <c r="BU5034" s="32"/>
      <c r="BV5034" s="33"/>
      <c r="BW5034" s="32"/>
      <c r="BX5034" s="32"/>
      <c r="BY5034" s="34"/>
      <c r="CA5034" s="32"/>
      <c r="CB5034" s="32"/>
    </row>
    <row r="5035" spans="1:80">
      <c r="A5035" s="20"/>
      <c r="B5035" s="21"/>
      <c r="C5035" s="21"/>
      <c r="D5035" s="21"/>
      <c r="E5035" s="21"/>
      <c r="F5035" s="21"/>
      <c r="G5035" s="21"/>
      <c r="H5035" s="21"/>
      <c r="I5035" s="21"/>
      <c r="J5035" s="21"/>
      <c r="K5035" s="22"/>
      <c r="L5035" s="22"/>
      <c r="M5035" s="22"/>
      <c r="N5035" s="22"/>
      <c r="O5035" s="22"/>
      <c r="P5035" s="22"/>
      <c r="Q5035" s="22"/>
      <c r="R5035" s="22"/>
      <c r="S5035" s="22"/>
      <c r="T5035" s="22"/>
      <c r="U5035" s="22"/>
      <c r="V5035" s="22"/>
      <c r="W5035" s="22"/>
      <c r="X5035" s="22"/>
      <c r="Y5035" s="22"/>
      <c r="Z5035" s="22"/>
      <c r="AA5035" s="22"/>
      <c r="AB5035" s="23"/>
      <c r="AC5035" s="23"/>
      <c r="AD5035" s="22"/>
      <c r="AE5035" s="24"/>
      <c r="AF5035" s="24"/>
      <c r="AG5035" s="24"/>
      <c r="AH5035" s="24"/>
      <c r="AI5035" s="24"/>
      <c r="AJ5035" s="24"/>
      <c r="AK5035" s="24"/>
      <c r="AL5035" s="24"/>
      <c r="AM5035" s="24"/>
      <c r="AN5035" s="24"/>
      <c r="AO5035" s="24"/>
      <c r="AP5035" s="24"/>
      <c r="AQ5035" s="24"/>
      <c r="AR5035" s="24"/>
      <c r="AS5035" s="24"/>
      <c r="AT5035" s="25"/>
      <c r="AV5035" s="26"/>
      <c r="AW5035" s="26"/>
      <c r="AX5035" s="27"/>
      <c r="AY5035" s="27"/>
      <c r="AZ5035" s="27"/>
      <c r="BA5035" s="27"/>
      <c r="BB5035" s="27"/>
      <c r="BC5035" s="27"/>
      <c r="BD5035" s="27"/>
      <c r="BE5035" s="27"/>
      <c r="BF5035" s="27"/>
      <c r="BG5035" s="27"/>
      <c r="BH5035" s="27"/>
      <c r="BI5035" s="27"/>
      <c r="BT5035" s="31"/>
      <c r="BU5035" s="32"/>
      <c r="BV5035" s="33"/>
      <c r="BW5035" s="32"/>
      <c r="BX5035" s="32"/>
      <c r="BY5035" s="34"/>
      <c r="CA5035" s="32"/>
      <c r="CB5035" s="32"/>
    </row>
    <row r="5036" spans="1:80">
      <c r="A5036" s="20"/>
      <c r="B5036" s="21"/>
      <c r="C5036" s="21"/>
      <c r="D5036" s="21"/>
      <c r="E5036" s="21"/>
      <c r="F5036" s="21"/>
      <c r="G5036" s="21"/>
      <c r="H5036" s="21"/>
      <c r="I5036" s="21"/>
      <c r="J5036" s="21"/>
      <c r="K5036" s="22"/>
      <c r="L5036" s="22"/>
      <c r="M5036" s="22"/>
      <c r="N5036" s="22"/>
      <c r="O5036" s="22"/>
      <c r="P5036" s="22"/>
      <c r="Q5036" s="22"/>
      <c r="R5036" s="22"/>
      <c r="S5036" s="22"/>
      <c r="T5036" s="22"/>
      <c r="U5036" s="22"/>
      <c r="V5036" s="22"/>
      <c r="W5036" s="22"/>
      <c r="X5036" s="22"/>
      <c r="Y5036" s="22"/>
      <c r="Z5036" s="22"/>
      <c r="AA5036" s="22"/>
      <c r="AB5036" s="23"/>
      <c r="AC5036" s="23"/>
      <c r="AD5036" s="22"/>
      <c r="AE5036" s="24"/>
      <c r="AF5036" s="24"/>
      <c r="AG5036" s="24"/>
      <c r="AH5036" s="24"/>
      <c r="AI5036" s="24"/>
      <c r="AJ5036" s="24"/>
      <c r="AK5036" s="24"/>
      <c r="AL5036" s="24"/>
      <c r="AM5036" s="24"/>
      <c r="AN5036" s="24"/>
      <c r="AO5036" s="24"/>
      <c r="AP5036" s="24"/>
      <c r="AQ5036" s="24"/>
      <c r="AR5036" s="24"/>
      <c r="AS5036" s="24"/>
      <c r="AT5036" s="25"/>
      <c r="AV5036" s="26"/>
      <c r="AW5036" s="26"/>
      <c r="AX5036" s="27"/>
      <c r="AY5036" s="27"/>
      <c r="AZ5036" s="27"/>
      <c r="BA5036" s="27"/>
      <c r="BB5036" s="27"/>
      <c r="BC5036" s="27"/>
      <c r="BD5036" s="27"/>
      <c r="BE5036" s="27"/>
      <c r="BF5036" s="27"/>
      <c r="BG5036" s="27"/>
      <c r="BH5036" s="27"/>
      <c r="BI5036" s="27"/>
      <c r="BT5036" s="31"/>
      <c r="BU5036" s="32"/>
      <c r="BV5036" s="33"/>
      <c r="BW5036" s="32"/>
      <c r="BX5036" s="32"/>
      <c r="BY5036" s="34"/>
      <c r="CA5036" s="32"/>
      <c r="CB5036" s="32"/>
    </row>
    <row r="5037" spans="1:80">
      <c r="A5037" s="20"/>
      <c r="B5037" s="21"/>
      <c r="C5037" s="21"/>
      <c r="D5037" s="21"/>
      <c r="E5037" s="21"/>
      <c r="F5037" s="21"/>
      <c r="G5037" s="21"/>
      <c r="H5037" s="21"/>
      <c r="I5037" s="21"/>
      <c r="J5037" s="21"/>
      <c r="K5037" s="22"/>
      <c r="L5037" s="22"/>
      <c r="M5037" s="22"/>
      <c r="N5037" s="22"/>
      <c r="O5037" s="22"/>
      <c r="P5037" s="22"/>
      <c r="Q5037" s="22"/>
      <c r="R5037" s="22"/>
      <c r="S5037" s="22"/>
      <c r="T5037" s="22"/>
      <c r="U5037" s="22"/>
      <c r="V5037" s="22"/>
      <c r="W5037" s="22"/>
      <c r="X5037" s="22"/>
      <c r="Y5037" s="22"/>
      <c r="Z5037" s="22"/>
      <c r="AA5037" s="22"/>
      <c r="AB5037" s="23"/>
      <c r="AC5037" s="23"/>
      <c r="AD5037" s="22"/>
      <c r="AE5037" s="24"/>
      <c r="AF5037" s="24"/>
      <c r="AG5037" s="24"/>
      <c r="AH5037" s="24"/>
      <c r="AI5037" s="24"/>
      <c r="AJ5037" s="24"/>
      <c r="AK5037" s="24"/>
      <c r="AL5037" s="24"/>
      <c r="AM5037" s="24"/>
      <c r="AN5037" s="24"/>
      <c r="AO5037" s="24"/>
      <c r="AP5037" s="24"/>
      <c r="AQ5037" s="24"/>
      <c r="AR5037" s="24"/>
      <c r="AS5037" s="24"/>
      <c r="AT5037" s="25"/>
      <c r="AV5037" s="26"/>
      <c r="AW5037" s="26"/>
      <c r="AX5037" s="27"/>
      <c r="AY5037" s="27"/>
      <c r="AZ5037" s="27"/>
      <c r="BA5037" s="27"/>
      <c r="BB5037" s="27"/>
      <c r="BC5037" s="27"/>
      <c r="BD5037" s="27"/>
      <c r="BE5037" s="27"/>
      <c r="BF5037" s="27"/>
      <c r="BG5037" s="27"/>
      <c r="BH5037" s="27"/>
      <c r="BI5037" s="27"/>
      <c r="BT5037" s="31"/>
      <c r="BU5037" s="32"/>
      <c r="BV5037" s="33"/>
      <c r="BW5037" s="32"/>
      <c r="BX5037" s="32"/>
      <c r="BY5037" s="34"/>
      <c r="CA5037" s="32"/>
      <c r="CB5037" s="32"/>
    </row>
    <row r="5038" spans="1:80">
      <c r="A5038" s="20"/>
      <c r="B5038" s="21"/>
      <c r="C5038" s="21"/>
      <c r="D5038" s="21"/>
      <c r="E5038" s="21"/>
      <c r="F5038" s="21"/>
      <c r="G5038" s="21"/>
      <c r="H5038" s="21"/>
      <c r="I5038" s="21"/>
      <c r="J5038" s="21"/>
      <c r="K5038" s="22"/>
      <c r="L5038" s="22"/>
      <c r="M5038" s="22"/>
      <c r="N5038" s="22"/>
      <c r="O5038" s="22"/>
      <c r="P5038" s="22"/>
      <c r="Q5038" s="22"/>
      <c r="R5038" s="22"/>
      <c r="S5038" s="22"/>
      <c r="T5038" s="22"/>
      <c r="U5038" s="22"/>
      <c r="V5038" s="22"/>
      <c r="W5038" s="22"/>
      <c r="X5038" s="22"/>
      <c r="Y5038" s="22"/>
      <c r="Z5038" s="22"/>
      <c r="AA5038" s="22"/>
      <c r="AB5038" s="23"/>
      <c r="AC5038" s="23"/>
      <c r="AD5038" s="22"/>
      <c r="AE5038" s="24"/>
      <c r="AF5038" s="24"/>
      <c r="AG5038" s="24"/>
      <c r="AH5038" s="24"/>
      <c r="AI5038" s="24"/>
      <c r="AJ5038" s="24"/>
      <c r="AK5038" s="24"/>
      <c r="AL5038" s="24"/>
      <c r="AM5038" s="24"/>
      <c r="AN5038" s="24"/>
      <c r="AO5038" s="24"/>
      <c r="AP5038" s="24"/>
      <c r="AQ5038" s="24"/>
      <c r="AR5038" s="24"/>
      <c r="AS5038" s="24"/>
      <c r="AT5038" s="25"/>
      <c r="AV5038" s="26"/>
      <c r="AW5038" s="26"/>
      <c r="AX5038" s="27"/>
      <c r="AY5038" s="27"/>
      <c r="AZ5038" s="27"/>
      <c r="BA5038" s="27"/>
      <c r="BB5038" s="27"/>
      <c r="BC5038" s="27"/>
      <c r="BD5038" s="27"/>
      <c r="BE5038" s="27"/>
      <c r="BF5038" s="27"/>
      <c r="BG5038" s="27"/>
      <c r="BH5038" s="27"/>
      <c r="BI5038" s="27"/>
      <c r="BT5038" s="31"/>
      <c r="BU5038" s="32"/>
      <c r="BV5038" s="33"/>
      <c r="BW5038" s="32"/>
      <c r="BX5038" s="32"/>
      <c r="BY5038" s="34"/>
      <c r="CA5038" s="32"/>
      <c r="CB5038" s="32"/>
    </row>
    <row r="5039" spans="1:80">
      <c r="A5039" s="20"/>
      <c r="B5039" s="21"/>
      <c r="C5039" s="21"/>
      <c r="D5039" s="21"/>
      <c r="E5039" s="21"/>
      <c r="F5039" s="21"/>
      <c r="G5039" s="21"/>
      <c r="H5039" s="21"/>
      <c r="I5039" s="21"/>
      <c r="J5039" s="21"/>
      <c r="K5039" s="22"/>
      <c r="L5039" s="22"/>
      <c r="M5039" s="22"/>
      <c r="N5039" s="22"/>
      <c r="O5039" s="22"/>
      <c r="P5039" s="22"/>
      <c r="Q5039" s="22"/>
      <c r="R5039" s="22"/>
      <c r="S5039" s="22"/>
      <c r="T5039" s="22"/>
      <c r="U5039" s="22"/>
      <c r="V5039" s="22"/>
      <c r="W5039" s="22"/>
      <c r="X5039" s="22"/>
      <c r="Y5039" s="22"/>
      <c r="Z5039" s="22"/>
      <c r="AA5039" s="22"/>
      <c r="AB5039" s="23"/>
      <c r="AC5039" s="23"/>
      <c r="AD5039" s="22"/>
      <c r="AE5039" s="24"/>
      <c r="AF5039" s="24"/>
      <c r="AG5039" s="24"/>
      <c r="AH5039" s="24"/>
      <c r="AI5039" s="24"/>
      <c r="AJ5039" s="24"/>
      <c r="AK5039" s="24"/>
      <c r="AL5039" s="24"/>
      <c r="AM5039" s="24"/>
      <c r="AN5039" s="24"/>
      <c r="AO5039" s="24"/>
      <c r="AP5039" s="24"/>
      <c r="AQ5039" s="24"/>
      <c r="AR5039" s="24"/>
      <c r="AS5039" s="24"/>
      <c r="AT5039" s="25"/>
      <c r="AV5039" s="26"/>
      <c r="AW5039" s="26"/>
      <c r="AX5039" s="27"/>
      <c r="AY5039" s="27"/>
      <c r="AZ5039" s="27"/>
      <c r="BA5039" s="27"/>
      <c r="BB5039" s="27"/>
      <c r="BC5039" s="27"/>
      <c r="BD5039" s="27"/>
      <c r="BE5039" s="27"/>
      <c r="BF5039" s="27"/>
      <c r="BG5039" s="27"/>
      <c r="BH5039" s="27"/>
      <c r="BI5039" s="27"/>
      <c r="BT5039" s="31"/>
      <c r="BU5039" s="32"/>
      <c r="BV5039" s="33"/>
      <c r="BW5039" s="32"/>
      <c r="BX5039" s="32"/>
      <c r="BY5039" s="34"/>
      <c r="CA5039" s="32"/>
      <c r="CB5039" s="32"/>
    </row>
    <row r="5040" spans="1:80">
      <c r="A5040" s="20"/>
      <c r="B5040" s="21"/>
      <c r="C5040" s="21"/>
      <c r="D5040" s="21"/>
      <c r="E5040" s="21"/>
      <c r="F5040" s="21"/>
      <c r="G5040" s="21"/>
      <c r="H5040" s="21"/>
      <c r="I5040" s="21"/>
      <c r="J5040" s="21"/>
      <c r="K5040" s="22"/>
      <c r="L5040" s="22"/>
      <c r="M5040" s="22"/>
      <c r="N5040" s="22"/>
      <c r="O5040" s="22"/>
      <c r="P5040" s="22"/>
      <c r="Q5040" s="22"/>
      <c r="R5040" s="22"/>
      <c r="S5040" s="22"/>
      <c r="T5040" s="22"/>
      <c r="U5040" s="22"/>
      <c r="V5040" s="22"/>
      <c r="W5040" s="22"/>
      <c r="X5040" s="22"/>
      <c r="Y5040" s="22"/>
      <c r="Z5040" s="22"/>
      <c r="AA5040" s="22"/>
      <c r="AB5040" s="23"/>
      <c r="AC5040" s="23"/>
      <c r="AD5040" s="22"/>
      <c r="AE5040" s="24"/>
      <c r="AF5040" s="24"/>
      <c r="AG5040" s="24"/>
      <c r="AH5040" s="24"/>
      <c r="AI5040" s="24"/>
      <c r="AJ5040" s="24"/>
      <c r="AK5040" s="24"/>
      <c r="AL5040" s="24"/>
      <c r="AM5040" s="24"/>
      <c r="AN5040" s="24"/>
      <c r="AO5040" s="24"/>
      <c r="AP5040" s="24"/>
      <c r="AQ5040" s="24"/>
      <c r="AR5040" s="24"/>
      <c r="AS5040" s="24"/>
      <c r="AT5040" s="25"/>
      <c r="AV5040" s="26"/>
      <c r="AW5040" s="26"/>
      <c r="AX5040" s="27"/>
      <c r="AY5040" s="27"/>
      <c r="AZ5040" s="27"/>
      <c r="BA5040" s="27"/>
      <c r="BB5040" s="27"/>
      <c r="BC5040" s="27"/>
      <c r="BD5040" s="27"/>
      <c r="BE5040" s="27"/>
      <c r="BF5040" s="27"/>
      <c r="BG5040" s="27"/>
      <c r="BH5040" s="27"/>
      <c r="BI5040" s="27"/>
      <c r="BT5040" s="31"/>
      <c r="BU5040" s="32"/>
      <c r="BV5040" s="33"/>
      <c r="BW5040" s="32"/>
      <c r="BX5040" s="32"/>
      <c r="BY5040" s="34"/>
      <c r="CA5040" s="32"/>
      <c r="CB5040" s="32"/>
    </row>
    <row r="5041" spans="1:80">
      <c r="A5041" s="20"/>
      <c r="B5041" s="21"/>
      <c r="C5041" s="21"/>
      <c r="D5041" s="21"/>
      <c r="E5041" s="21"/>
      <c r="F5041" s="21"/>
      <c r="G5041" s="21"/>
      <c r="H5041" s="21"/>
      <c r="I5041" s="21"/>
      <c r="J5041" s="21"/>
      <c r="K5041" s="22"/>
      <c r="L5041" s="22"/>
      <c r="M5041" s="22"/>
      <c r="N5041" s="22"/>
      <c r="O5041" s="22"/>
      <c r="P5041" s="22"/>
      <c r="Q5041" s="22"/>
      <c r="R5041" s="22"/>
      <c r="S5041" s="22"/>
      <c r="T5041" s="22"/>
      <c r="U5041" s="22"/>
      <c r="V5041" s="22"/>
      <c r="W5041" s="22"/>
      <c r="X5041" s="22"/>
      <c r="Y5041" s="22"/>
      <c r="Z5041" s="22"/>
      <c r="AA5041" s="22"/>
      <c r="AB5041" s="23"/>
      <c r="AC5041" s="23"/>
      <c r="AD5041" s="22"/>
      <c r="AE5041" s="24"/>
      <c r="AF5041" s="24"/>
      <c r="AG5041" s="24"/>
      <c r="AH5041" s="24"/>
      <c r="AI5041" s="24"/>
      <c r="AJ5041" s="24"/>
      <c r="AK5041" s="24"/>
      <c r="AL5041" s="24"/>
      <c r="AM5041" s="24"/>
      <c r="AN5041" s="24"/>
      <c r="AO5041" s="24"/>
      <c r="AP5041" s="24"/>
      <c r="AQ5041" s="24"/>
      <c r="AR5041" s="24"/>
      <c r="AS5041" s="24"/>
      <c r="AT5041" s="25"/>
      <c r="AV5041" s="26"/>
      <c r="AW5041" s="26"/>
      <c r="AX5041" s="27"/>
      <c r="AY5041" s="27"/>
      <c r="AZ5041" s="27"/>
      <c r="BA5041" s="27"/>
      <c r="BB5041" s="27"/>
      <c r="BC5041" s="27"/>
      <c r="BD5041" s="27"/>
      <c r="BE5041" s="27"/>
      <c r="BF5041" s="27"/>
      <c r="BG5041" s="27"/>
      <c r="BH5041" s="27"/>
      <c r="BI5041" s="27"/>
      <c r="BT5041" s="31"/>
      <c r="BU5041" s="32"/>
      <c r="BV5041" s="33"/>
      <c r="BW5041" s="32"/>
      <c r="BX5041" s="32"/>
      <c r="BY5041" s="34"/>
      <c r="CA5041" s="32"/>
      <c r="CB5041" s="32"/>
    </row>
    <row r="5042" spans="1:80">
      <c r="A5042" s="20"/>
      <c r="B5042" s="21"/>
      <c r="C5042" s="21"/>
      <c r="D5042" s="21"/>
      <c r="E5042" s="21"/>
      <c r="F5042" s="21"/>
      <c r="G5042" s="21"/>
      <c r="H5042" s="21"/>
      <c r="I5042" s="21"/>
      <c r="J5042" s="21"/>
      <c r="K5042" s="22"/>
      <c r="L5042" s="22"/>
      <c r="M5042" s="22"/>
      <c r="N5042" s="22"/>
      <c r="O5042" s="22"/>
      <c r="P5042" s="22"/>
      <c r="Q5042" s="22"/>
      <c r="R5042" s="22"/>
      <c r="S5042" s="22"/>
      <c r="T5042" s="22"/>
      <c r="U5042" s="22"/>
      <c r="V5042" s="22"/>
      <c r="W5042" s="22"/>
      <c r="X5042" s="22"/>
      <c r="Y5042" s="22"/>
      <c r="Z5042" s="22"/>
      <c r="AA5042" s="22"/>
      <c r="AB5042" s="23"/>
      <c r="AC5042" s="23"/>
      <c r="AD5042" s="22"/>
      <c r="AE5042" s="24"/>
      <c r="AF5042" s="24"/>
      <c r="AG5042" s="24"/>
      <c r="AH5042" s="24"/>
      <c r="AI5042" s="24"/>
      <c r="AJ5042" s="24"/>
      <c r="AK5042" s="24"/>
      <c r="AL5042" s="24"/>
      <c r="AM5042" s="24"/>
      <c r="AN5042" s="24"/>
      <c r="AO5042" s="24"/>
      <c r="AP5042" s="24"/>
      <c r="AQ5042" s="24"/>
      <c r="AR5042" s="24"/>
      <c r="AS5042" s="24"/>
      <c r="AT5042" s="25"/>
      <c r="AV5042" s="26"/>
      <c r="AW5042" s="26"/>
      <c r="AX5042" s="27"/>
      <c r="AY5042" s="27"/>
      <c r="AZ5042" s="27"/>
      <c r="BA5042" s="27"/>
      <c r="BB5042" s="27"/>
      <c r="BC5042" s="27"/>
      <c r="BD5042" s="27"/>
      <c r="BE5042" s="27"/>
      <c r="BF5042" s="27"/>
      <c r="BG5042" s="27"/>
      <c r="BH5042" s="27"/>
      <c r="BI5042" s="27"/>
      <c r="BT5042" s="31"/>
      <c r="BU5042" s="32"/>
      <c r="BV5042" s="33"/>
      <c r="BW5042" s="32"/>
      <c r="BX5042" s="32"/>
      <c r="BY5042" s="34"/>
      <c r="CA5042" s="32"/>
      <c r="CB5042" s="32"/>
    </row>
    <row r="5043" spans="1:80">
      <c r="A5043" s="20"/>
      <c r="B5043" s="21"/>
      <c r="C5043" s="21"/>
      <c r="D5043" s="21"/>
      <c r="E5043" s="21"/>
      <c r="F5043" s="21"/>
      <c r="G5043" s="21"/>
      <c r="H5043" s="21"/>
      <c r="I5043" s="21"/>
      <c r="J5043" s="21"/>
      <c r="K5043" s="22"/>
      <c r="L5043" s="22"/>
      <c r="M5043" s="22"/>
      <c r="N5043" s="22"/>
      <c r="O5043" s="22"/>
      <c r="P5043" s="22"/>
      <c r="Q5043" s="22"/>
      <c r="R5043" s="22"/>
      <c r="S5043" s="22"/>
      <c r="T5043" s="22"/>
      <c r="U5043" s="22"/>
      <c r="V5043" s="22"/>
      <c r="W5043" s="22"/>
      <c r="X5043" s="22"/>
      <c r="Y5043" s="22"/>
      <c r="Z5043" s="22"/>
      <c r="AA5043" s="22"/>
      <c r="AB5043" s="23"/>
      <c r="AC5043" s="23"/>
      <c r="AD5043" s="22"/>
      <c r="AE5043" s="24"/>
      <c r="AF5043" s="24"/>
      <c r="AG5043" s="24"/>
      <c r="AH5043" s="24"/>
      <c r="AI5043" s="24"/>
      <c r="AJ5043" s="24"/>
      <c r="AK5043" s="24"/>
      <c r="AL5043" s="24"/>
      <c r="AM5043" s="24"/>
      <c r="AN5043" s="24"/>
      <c r="AO5043" s="24"/>
      <c r="AP5043" s="24"/>
      <c r="AQ5043" s="24"/>
      <c r="AR5043" s="24"/>
      <c r="AS5043" s="24"/>
      <c r="AT5043" s="25"/>
      <c r="AV5043" s="26"/>
      <c r="AW5043" s="26"/>
      <c r="AX5043" s="27"/>
      <c r="AY5043" s="27"/>
      <c r="AZ5043" s="27"/>
      <c r="BA5043" s="27"/>
      <c r="BB5043" s="27"/>
      <c r="BC5043" s="27"/>
      <c r="BD5043" s="27"/>
      <c r="BE5043" s="27"/>
      <c r="BF5043" s="27"/>
      <c r="BG5043" s="27"/>
      <c r="BH5043" s="27"/>
      <c r="BI5043" s="27"/>
      <c r="BT5043" s="31"/>
      <c r="BU5043" s="32"/>
      <c r="BV5043" s="33"/>
      <c r="BW5043" s="32"/>
      <c r="BX5043" s="32"/>
      <c r="BY5043" s="34"/>
      <c r="CA5043" s="32"/>
      <c r="CB5043" s="32"/>
    </row>
    <row r="5044" spans="1:80">
      <c r="A5044" s="20"/>
      <c r="B5044" s="21"/>
      <c r="C5044" s="21"/>
      <c r="D5044" s="21"/>
      <c r="E5044" s="21"/>
      <c r="F5044" s="21"/>
      <c r="G5044" s="21"/>
      <c r="H5044" s="21"/>
      <c r="I5044" s="21"/>
      <c r="J5044" s="21"/>
      <c r="K5044" s="22"/>
      <c r="L5044" s="22"/>
      <c r="M5044" s="22"/>
      <c r="N5044" s="22"/>
      <c r="O5044" s="22"/>
      <c r="P5044" s="22"/>
      <c r="Q5044" s="22"/>
      <c r="R5044" s="22"/>
      <c r="S5044" s="22"/>
      <c r="T5044" s="22"/>
      <c r="U5044" s="22"/>
      <c r="V5044" s="22"/>
      <c r="W5044" s="22"/>
      <c r="X5044" s="22"/>
      <c r="Y5044" s="22"/>
      <c r="Z5044" s="22"/>
      <c r="AA5044" s="22"/>
      <c r="AB5044" s="23"/>
      <c r="AC5044" s="23"/>
      <c r="AD5044" s="22"/>
      <c r="AE5044" s="24"/>
      <c r="AF5044" s="24"/>
      <c r="AG5044" s="24"/>
      <c r="AH5044" s="24"/>
      <c r="AI5044" s="24"/>
      <c r="AJ5044" s="24"/>
      <c r="AK5044" s="24"/>
      <c r="AL5044" s="24"/>
      <c r="AM5044" s="24"/>
      <c r="AN5044" s="24"/>
      <c r="AO5044" s="24"/>
      <c r="AP5044" s="24"/>
      <c r="AQ5044" s="24"/>
      <c r="AR5044" s="24"/>
      <c r="AS5044" s="24"/>
      <c r="AT5044" s="25"/>
      <c r="AV5044" s="26"/>
      <c r="AW5044" s="26"/>
      <c r="AX5044" s="27"/>
      <c r="AY5044" s="27"/>
      <c r="AZ5044" s="27"/>
      <c r="BA5044" s="27"/>
      <c r="BB5044" s="27"/>
      <c r="BC5044" s="27"/>
      <c r="BD5044" s="27"/>
      <c r="BE5044" s="27"/>
      <c r="BF5044" s="27"/>
      <c r="BG5044" s="27"/>
      <c r="BH5044" s="27"/>
      <c r="BI5044" s="27"/>
      <c r="BT5044" s="31"/>
      <c r="BU5044" s="32"/>
      <c r="BV5044" s="33"/>
      <c r="BW5044" s="32"/>
      <c r="BX5044" s="32"/>
      <c r="BY5044" s="34"/>
      <c r="CA5044" s="32"/>
      <c r="CB5044" s="32"/>
    </row>
    <row r="5045" spans="1:80">
      <c r="A5045" s="20"/>
      <c r="B5045" s="21"/>
      <c r="C5045" s="21"/>
      <c r="D5045" s="21"/>
      <c r="E5045" s="21"/>
      <c r="F5045" s="21"/>
      <c r="G5045" s="21"/>
      <c r="H5045" s="21"/>
      <c r="I5045" s="21"/>
      <c r="J5045" s="21"/>
      <c r="K5045" s="22"/>
      <c r="L5045" s="22"/>
      <c r="M5045" s="22"/>
      <c r="N5045" s="22"/>
      <c r="O5045" s="22"/>
      <c r="P5045" s="22"/>
      <c r="Q5045" s="22"/>
      <c r="R5045" s="22"/>
      <c r="S5045" s="22"/>
      <c r="T5045" s="22"/>
      <c r="U5045" s="22"/>
      <c r="V5045" s="22"/>
      <c r="W5045" s="22"/>
      <c r="X5045" s="22"/>
      <c r="Y5045" s="22"/>
      <c r="Z5045" s="22"/>
      <c r="AA5045" s="22"/>
      <c r="AB5045" s="23"/>
      <c r="AC5045" s="23"/>
      <c r="AD5045" s="22"/>
      <c r="AE5045" s="24"/>
      <c r="AF5045" s="24"/>
      <c r="AG5045" s="24"/>
      <c r="AH5045" s="24"/>
      <c r="AI5045" s="24"/>
      <c r="AJ5045" s="24"/>
      <c r="AK5045" s="24"/>
      <c r="AL5045" s="24"/>
      <c r="AM5045" s="24"/>
      <c r="AN5045" s="24"/>
      <c r="AO5045" s="24"/>
      <c r="AP5045" s="24"/>
      <c r="AQ5045" s="24"/>
      <c r="AR5045" s="24"/>
      <c r="AS5045" s="24"/>
      <c r="AT5045" s="25"/>
      <c r="AV5045" s="26"/>
      <c r="AW5045" s="26"/>
      <c r="AX5045" s="27"/>
      <c r="AY5045" s="27"/>
      <c r="AZ5045" s="27"/>
      <c r="BA5045" s="27"/>
      <c r="BB5045" s="27"/>
      <c r="BC5045" s="27"/>
      <c r="BD5045" s="27"/>
      <c r="BE5045" s="27"/>
      <c r="BF5045" s="27"/>
      <c r="BG5045" s="27"/>
      <c r="BH5045" s="27"/>
      <c r="BI5045" s="27"/>
      <c r="BT5045" s="31"/>
      <c r="BU5045" s="32"/>
      <c r="BV5045" s="33"/>
      <c r="BW5045" s="32"/>
      <c r="BX5045" s="32"/>
      <c r="BY5045" s="34"/>
      <c r="CA5045" s="32"/>
      <c r="CB5045" s="32"/>
    </row>
    <row r="5046" spans="1:80">
      <c r="A5046" s="20"/>
      <c r="B5046" s="21"/>
      <c r="C5046" s="21"/>
      <c r="D5046" s="21"/>
      <c r="E5046" s="21"/>
      <c r="F5046" s="21"/>
      <c r="G5046" s="21"/>
      <c r="H5046" s="21"/>
      <c r="I5046" s="21"/>
      <c r="J5046" s="21"/>
      <c r="K5046" s="22"/>
      <c r="L5046" s="22"/>
      <c r="M5046" s="22"/>
      <c r="N5046" s="22"/>
      <c r="O5046" s="22"/>
      <c r="P5046" s="22"/>
      <c r="Q5046" s="22"/>
      <c r="R5046" s="22"/>
      <c r="S5046" s="22"/>
      <c r="T5046" s="22"/>
      <c r="U5046" s="22"/>
      <c r="V5046" s="22"/>
      <c r="W5046" s="22"/>
      <c r="X5046" s="22"/>
      <c r="Y5046" s="22"/>
      <c r="Z5046" s="22"/>
      <c r="AA5046" s="22"/>
      <c r="AB5046" s="23"/>
      <c r="AC5046" s="23"/>
      <c r="AD5046" s="22"/>
      <c r="AE5046" s="24"/>
      <c r="AF5046" s="24"/>
      <c r="AG5046" s="24"/>
      <c r="AH5046" s="24"/>
      <c r="AI5046" s="24"/>
      <c r="AJ5046" s="24"/>
      <c r="AK5046" s="24"/>
      <c r="AL5046" s="24"/>
      <c r="AM5046" s="24"/>
      <c r="AN5046" s="24"/>
      <c r="AO5046" s="24"/>
      <c r="AP5046" s="24"/>
      <c r="AQ5046" s="24"/>
      <c r="AR5046" s="24"/>
      <c r="AS5046" s="24"/>
      <c r="AT5046" s="25"/>
      <c r="AV5046" s="26"/>
      <c r="AW5046" s="26"/>
      <c r="AX5046" s="27"/>
      <c r="AY5046" s="27"/>
      <c r="AZ5046" s="27"/>
      <c r="BA5046" s="27"/>
      <c r="BB5046" s="27"/>
      <c r="BC5046" s="27"/>
      <c r="BD5046" s="27"/>
      <c r="BE5046" s="27"/>
      <c r="BF5046" s="27"/>
      <c r="BG5046" s="27"/>
      <c r="BH5046" s="27"/>
      <c r="BI5046" s="27"/>
      <c r="BT5046" s="31"/>
      <c r="BU5046" s="32"/>
      <c r="BV5046" s="33"/>
      <c r="BW5046" s="32"/>
      <c r="BX5046" s="32"/>
      <c r="BY5046" s="34"/>
      <c r="CA5046" s="32"/>
      <c r="CB5046" s="32"/>
    </row>
    <row r="5047" spans="1:80">
      <c r="A5047" s="20"/>
      <c r="B5047" s="21"/>
      <c r="C5047" s="21"/>
      <c r="D5047" s="21"/>
      <c r="E5047" s="21"/>
      <c r="F5047" s="21"/>
      <c r="G5047" s="21"/>
      <c r="H5047" s="21"/>
      <c r="I5047" s="21"/>
      <c r="J5047" s="21"/>
      <c r="K5047" s="22"/>
      <c r="L5047" s="22"/>
      <c r="M5047" s="22"/>
      <c r="N5047" s="22"/>
      <c r="O5047" s="22"/>
      <c r="P5047" s="22"/>
      <c r="Q5047" s="22"/>
      <c r="R5047" s="22"/>
      <c r="S5047" s="22"/>
      <c r="T5047" s="22"/>
      <c r="U5047" s="22"/>
      <c r="V5047" s="22"/>
      <c r="W5047" s="22"/>
      <c r="X5047" s="22"/>
      <c r="Y5047" s="22"/>
      <c r="Z5047" s="22"/>
      <c r="AA5047" s="22"/>
      <c r="AB5047" s="23"/>
      <c r="AC5047" s="23"/>
      <c r="AD5047" s="22"/>
      <c r="AE5047" s="24"/>
      <c r="AF5047" s="24"/>
      <c r="AG5047" s="24"/>
      <c r="AH5047" s="24"/>
      <c r="AI5047" s="24"/>
      <c r="AJ5047" s="24"/>
      <c r="AK5047" s="24"/>
      <c r="AL5047" s="24"/>
      <c r="AM5047" s="24"/>
      <c r="AN5047" s="24"/>
      <c r="AO5047" s="24"/>
      <c r="AP5047" s="24"/>
      <c r="AQ5047" s="24"/>
      <c r="AR5047" s="24"/>
      <c r="AS5047" s="24"/>
      <c r="AT5047" s="25"/>
      <c r="AV5047" s="26"/>
      <c r="AW5047" s="26"/>
      <c r="AX5047" s="27"/>
      <c r="AY5047" s="27"/>
      <c r="AZ5047" s="27"/>
      <c r="BA5047" s="27"/>
      <c r="BB5047" s="27"/>
      <c r="BC5047" s="27"/>
      <c r="BD5047" s="27"/>
      <c r="BE5047" s="27"/>
      <c r="BF5047" s="27"/>
      <c r="BG5047" s="27"/>
      <c r="BH5047" s="27"/>
      <c r="BI5047" s="27"/>
      <c r="BT5047" s="31"/>
      <c r="BU5047" s="32"/>
      <c r="BV5047" s="33"/>
      <c r="BW5047" s="32"/>
      <c r="BX5047" s="32"/>
      <c r="BY5047" s="34"/>
      <c r="CA5047" s="32"/>
      <c r="CB5047" s="32"/>
    </row>
    <row r="5048" spans="1:80">
      <c r="A5048" s="20"/>
      <c r="B5048" s="21"/>
      <c r="C5048" s="21"/>
      <c r="D5048" s="21"/>
      <c r="E5048" s="21"/>
      <c r="F5048" s="21"/>
      <c r="G5048" s="21"/>
      <c r="H5048" s="21"/>
      <c r="I5048" s="21"/>
      <c r="J5048" s="21"/>
      <c r="K5048" s="22"/>
      <c r="L5048" s="22"/>
      <c r="M5048" s="22"/>
      <c r="N5048" s="22"/>
      <c r="O5048" s="22"/>
      <c r="P5048" s="22"/>
      <c r="Q5048" s="22"/>
      <c r="R5048" s="22"/>
      <c r="S5048" s="22"/>
      <c r="T5048" s="22"/>
      <c r="U5048" s="22"/>
      <c r="V5048" s="22"/>
      <c r="W5048" s="22"/>
      <c r="X5048" s="22"/>
      <c r="Y5048" s="22"/>
      <c r="Z5048" s="22"/>
      <c r="AA5048" s="22"/>
      <c r="AB5048" s="23"/>
      <c r="AC5048" s="23"/>
      <c r="AD5048" s="22"/>
      <c r="AE5048" s="24"/>
      <c r="AF5048" s="24"/>
      <c r="AG5048" s="24"/>
      <c r="AH5048" s="24"/>
      <c r="AI5048" s="24"/>
      <c r="AJ5048" s="24"/>
      <c r="AK5048" s="24"/>
      <c r="AL5048" s="24"/>
      <c r="AM5048" s="24"/>
      <c r="AN5048" s="24"/>
      <c r="AO5048" s="24"/>
      <c r="AP5048" s="24"/>
      <c r="AQ5048" s="24"/>
      <c r="AR5048" s="24"/>
      <c r="AS5048" s="24"/>
      <c r="AT5048" s="25"/>
      <c r="AV5048" s="26"/>
      <c r="AW5048" s="26"/>
      <c r="AX5048" s="27"/>
      <c r="AY5048" s="27"/>
      <c r="AZ5048" s="27"/>
      <c r="BA5048" s="27"/>
      <c r="BB5048" s="27"/>
      <c r="BC5048" s="27"/>
      <c r="BD5048" s="27"/>
      <c r="BE5048" s="27"/>
      <c r="BF5048" s="27"/>
      <c r="BG5048" s="27"/>
      <c r="BH5048" s="27"/>
      <c r="BI5048" s="27"/>
      <c r="BT5048" s="31"/>
      <c r="BU5048" s="32"/>
      <c r="BV5048" s="33"/>
      <c r="BW5048" s="32"/>
      <c r="BX5048" s="32"/>
      <c r="BY5048" s="34"/>
      <c r="CA5048" s="32"/>
      <c r="CB5048" s="32"/>
    </row>
    <row r="5049" spans="1:80">
      <c r="A5049" s="20"/>
      <c r="B5049" s="21"/>
      <c r="C5049" s="21"/>
      <c r="D5049" s="21"/>
      <c r="E5049" s="21"/>
      <c r="F5049" s="21"/>
      <c r="G5049" s="21"/>
      <c r="H5049" s="21"/>
      <c r="I5049" s="21"/>
      <c r="J5049" s="21"/>
      <c r="K5049" s="22"/>
      <c r="L5049" s="22"/>
      <c r="M5049" s="22"/>
      <c r="N5049" s="22"/>
      <c r="O5049" s="22"/>
      <c r="P5049" s="22"/>
      <c r="Q5049" s="22"/>
      <c r="R5049" s="22"/>
      <c r="S5049" s="22"/>
      <c r="T5049" s="22"/>
      <c r="U5049" s="22"/>
      <c r="V5049" s="22"/>
      <c r="W5049" s="22"/>
      <c r="X5049" s="22"/>
      <c r="Y5049" s="22"/>
      <c r="Z5049" s="22"/>
      <c r="AA5049" s="22"/>
      <c r="AB5049" s="23"/>
      <c r="AC5049" s="23"/>
      <c r="AD5049" s="22"/>
      <c r="AE5049" s="24"/>
      <c r="AF5049" s="24"/>
      <c r="AG5049" s="24"/>
      <c r="AH5049" s="24"/>
      <c r="AI5049" s="24"/>
      <c r="AJ5049" s="24"/>
      <c r="AK5049" s="24"/>
      <c r="AL5049" s="24"/>
      <c r="AM5049" s="24"/>
      <c r="AN5049" s="24"/>
      <c r="AO5049" s="24"/>
      <c r="AP5049" s="24"/>
      <c r="AQ5049" s="24"/>
      <c r="AR5049" s="24"/>
      <c r="AS5049" s="24"/>
      <c r="AT5049" s="25"/>
      <c r="AV5049" s="26"/>
      <c r="AW5049" s="26"/>
      <c r="AX5049" s="27"/>
      <c r="AY5049" s="27"/>
      <c r="AZ5049" s="27"/>
      <c r="BA5049" s="27"/>
      <c r="BB5049" s="27"/>
      <c r="BC5049" s="27"/>
      <c r="BD5049" s="27"/>
      <c r="BE5049" s="27"/>
      <c r="BF5049" s="27"/>
      <c r="BG5049" s="27"/>
      <c r="BH5049" s="27"/>
      <c r="BI5049" s="27"/>
      <c r="BT5049" s="31"/>
      <c r="BU5049" s="32"/>
      <c r="BV5049" s="33"/>
      <c r="BW5049" s="32"/>
      <c r="BX5049" s="32"/>
      <c r="BY5049" s="34"/>
      <c r="CA5049" s="32"/>
      <c r="CB5049" s="32"/>
    </row>
    <row r="5050" spans="1:80">
      <c r="A5050" s="20"/>
      <c r="B5050" s="21"/>
      <c r="C5050" s="21"/>
      <c r="D5050" s="21"/>
      <c r="E5050" s="21"/>
      <c r="F5050" s="21"/>
      <c r="G5050" s="21"/>
      <c r="H5050" s="21"/>
      <c r="I5050" s="21"/>
      <c r="J5050" s="21"/>
      <c r="K5050" s="22"/>
      <c r="L5050" s="22"/>
      <c r="M5050" s="22"/>
      <c r="N5050" s="22"/>
      <c r="O5050" s="22"/>
      <c r="P5050" s="22"/>
      <c r="Q5050" s="22"/>
      <c r="R5050" s="22"/>
      <c r="S5050" s="22"/>
      <c r="T5050" s="22"/>
      <c r="U5050" s="22"/>
      <c r="V5050" s="22"/>
      <c r="W5050" s="22"/>
      <c r="X5050" s="22"/>
      <c r="Y5050" s="22"/>
      <c r="Z5050" s="22"/>
      <c r="AA5050" s="22"/>
      <c r="AB5050" s="23"/>
      <c r="AC5050" s="23"/>
      <c r="AD5050" s="22"/>
      <c r="AE5050" s="24"/>
      <c r="AF5050" s="24"/>
      <c r="AG5050" s="24"/>
      <c r="AH5050" s="24"/>
      <c r="AI5050" s="24"/>
      <c r="AJ5050" s="24"/>
      <c r="AK5050" s="24"/>
      <c r="AL5050" s="24"/>
      <c r="AM5050" s="24"/>
      <c r="AN5050" s="24"/>
      <c r="AO5050" s="24"/>
      <c r="AP5050" s="24"/>
      <c r="AQ5050" s="24"/>
      <c r="AR5050" s="24"/>
      <c r="AS5050" s="24"/>
      <c r="AT5050" s="25"/>
      <c r="AV5050" s="26"/>
      <c r="AW5050" s="26"/>
      <c r="AX5050" s="27"/>
      <c r="AY5050" s="27"/>
      <c r="AZ5050" s="27"/>
      <c r="BA5050" s="27"/>
      <c r="BB5050" s="27"/>
      <c r="BC5050" s="27"/>
      <c r="BD5050" s="27"/>
      <c r="BE5050" s="27"/>
      <c r="BF5050" s="27"/>
      <c r="BG5050" s="27"/>
      <c r="BH5050" s="27"/>
      <c r="BI5050" s="27"/>
      <c r="BT5050" s="31"/>
      <c r="BU5050" s="32"/>
      <c r="BV5050" s="33"/>
      <c r="BW5050" s="32"/>
      <c r="BX5050" s="32"/>
      <c r="BY5050" s="34"/>
      <c r="CA5050" s="32"/>
      <c r="CB5050" s="32"/>
    </row>
    <row r="5051" spans="1:80">
      <c r="A5051" s="20"/>
      <c r="B5051" s="21"/>
      <c r="C5051" s="21"/>
      <c r="D5051" s="21"/>
      <c r="E5051" s="21"/>
      <c r="F5051" s="21"/>
      <c r="G5051" s="21"/>
      <c r="H5051" s="21"/>
      <c r="I5051" s="21"/>
      <c r="J5051" s="21"/>
      <c r="K5051" s="22"/>
      <c r="L5051" s="22"/>
      <c r="M5051" s="22"/>
      <c r="N5051" s="22"/>
      <c r="O5051" s="22"/>
      <c r="P5051" s="22"/>
      <c r="Q5051" s="22"/>
      <c r="R5051" s="22"/>
      <c r="S5051" s="22"/>
      <c r="T5051" s="22"/>
      <c r="U5051" s="22"/>
      <c r="V5051" s="22"/>
      <c r="W5051" s="22"/>
      <c r="X5051" s="22"/>
      <c r="Y5051" s="22"/>
      <c r="Z5051" s="22"/>
      <c r="AA5051" s="22"/>
      <c r="AB5051" s="23"/>
      <c r="AC5051" s="23"/>
      <c r="AD5051" s="22"/>
      <c r="AE5051" s="24"/>
      <c r="AF5051" s="24"/>
      <c r="AG5051" s="24"/>
      <c r="AH5051" s="24"/>
      <c r="AI5051" s="24"/>
      <c r="AJ5051" s="24"/>
      <c r="AK5051" s="24"/>
      <c r="AL5051" s="24"/>
      <c r="AM5051" s="24"/>
      <c r="AN5051" s="24"/>
      <c r="AO5051" s="24"/>
      <c r="AP5051" s="24"/>
      <c r="AQ5051" s="24"/>
      <c r="AR5051" s="24"/>
      <c r="AS5051" s="24"/>
      <c r="AT5051" s="25"/>
      <c r="AV5051" s="26"/>
      <c r="AW5051" s="26"/>
      <c r="AX5051" s="27"/>
      <c r="AY5051" s="27"/>
      <c r="AZ5051" s="27"/>
      <c r="BA5051" s="27"/>
      <c r="BB5051" s="27"/>
      <c r="BC5051" s="27"/>
      <c r="BD5051" s="27"/>
      <c r="BE5051" s="27"/>
      <c r="BF5051" s="27"/>
      <c r="BG5051" s="27"/>
      <c r="BH5051" s="27"/>
      <c r="BI5051" s="27"/>
      <c r="BT5051" s="31"/>
      <c r="BU5051" s="32"/>
      <c r="BV5051" s="33"/>
      <c r="BW5051" s="32"/>
      <c r="BX5051" s="32"/>
      <c r="BY5051" s="34"/>
      <c r="CA5051" s="32"/>
      <c r="CB5051" s="32"/>
    </row>
    <row r="5052" spans="1:80">
      <c r="A5052" s="20"/>
      <c r="B5052" s="21"/>
      <c r="C5052" s="21"/>
      <c r="D5052" s="21"/>
      <c r="E5052" s="21"/>
      <c r="F5052" s="21"/>
      <c r="G5052" s="21"/>
      <c r="H5052" s="21"/>
      <c r="I5052" s="21"/>
      <c r="J5052" s="21"/>
      <c r="K5052" s="22"/>
      <c r="L5052" s="22"/>
      <c r="M5052" s="22"/>
      <c r="N5052" s="22"/>
      <c r="O5052" s="22"/>
      <c r="P5052" s="22"/>
      <c r="Q5052" s="22"/>
      <c r="R5052" s="22"/>
      <c r="S5052" s="22"/>
      <c r="T5052" s="22"/>
      <c r="U5052" s="22"/>
      <c r="V5052" s="22"/>
      <c r="W5052" s="22"/>
      <c r="X5052" s="22"/>
      <c r="Y5052" s="22"/>
      <c r="Z5052" s="22"/>
      <c r="AA5052" s="22"/>
      <c r="AB5052" s="23"/>
      <c r="AC5052" s="23"/>
      <c r="AD5052" s="22"/>
      <c r="AE5052" s="24"/>
      <c r="AF5052" s="24"/>
      <c r="AG5052" s="24"/>
      <c r="AH5052" s="24"/>
      <c r="AI5052" s="24"/>
      <c r="AJ5052" s="24"/>
      <c r="AK5052" s="24"/>
      <c r="AL5052" s="24"/>
      <c r="AM5052" s="24"/>
      <c r="AN5052" s="24"/>
      <c r="AO5052" s="24"/>
      <c r="AP5052" s="24"/>
      <c r="AQ5052" s="24"/>
      <c r="AR5052" s="24"/>
      <c r="AS5052" s="24"/>
      <c r="AT5052" s="25"/>
      <c r="AV5052" s="26"/>
      <c r="AW5052" s="26"/>
      <c r="AX5052" s="27"/>
      <c r="AY5052" s="27"/>
      <c r="AZ5052" s="27"/>
      <c r="BA5052" s="27"/>
      <c r="BB5052" s="27"/>
      <c r="BC5052" s="27"/>
      <c r="BD5052" s="27"/>
      <c r="BE5052" s="27"/>
      <c r="BF5052" s="27"/>
      <c r="BG5052" s="27"/>
      <c r="BH5052" s="27"/>
      <c r="BI5052" s="27"/>
      <c r="BT5052" s="31"/>
      <c r="BU5052" s="32"/>
      <c r="BV5052" s="33"/>
      <c r="BW5052" s="32"/>
      <c r="BX5052" s="32"/>
      <c r="BY5052" s="34"/>
      <c r="CA5052" s="32"/>
      <c r="CB5052" s="32"/>
    </row>
    <row r="5053" spans="1:80">
      <c r="A5053" s="20"/>
      <c r="B5053" s="21"/>
      <c r="C5053" s="21"/>
      <c r="D5053" s="21"/>
      <c r="E5053" s="21"/>
      <c r="F5053" s="21"/>
      <c r="G5053" s="21"/>
      <c r="H5053" s="21"/>
      <c r="I5053" s="21"/>
      <c r="J5053" s="21"/>
      <c r="K5053" s="22"/>
      <c r="L5053" s="22"/>
      <c r="M5053" s="22"/>
      <c r="N5053" s="22"/>
      <c r="O5053" s="22"/>
      <c r="P5053" s="22"/>
      <c r="Q5053" s="22"/>
      <c r="R5053" s="22"/>
      <c r="S5053" s="22"/>
      <c r="T5053" s="22"/>
      <c r="U5053" s="22"/>
      <c r="V5053" s="22"/>
      <c r="W5053" s="22"/>
      <c r="X5053" s="22"/>
      <c r="Y5053" s="22"/>
      <c r="Z5053" s="22"/>
      <c r="AA5053" s="22"/>
      <c r="AB5053" s="23"/>
      <c r="AC5053" s="23"/>
      <c r="AD5053" s="22"/>
      <c r="AE5053" s="24"/>
      <c r="AF5053" s="24"/>
      <c r="AG5053" s="24"/>
      <c r="AH5053" s="24"/>
      <c r="AI5053" s="24"/>
      <c r="AJ5053" s="24"/>
      <c r="AK5053" s="24"/>
      <c r="AL5053" s="24"/>
      <c r="AM5053" s="24"/>
      <c r="AN5053" s="24"/>
      <c r="AO5053" s="24"/>
      <c r="AP5053" s="24"/>
      <c r="AQ5053" s="24"/>
      <c r="AR5053" s="24"/>
      <c r="AS5053" s="24"/>
      <c r="AT5053" s="25"/>
      <c r="AV5053" s="26"/>
      <c r="AW5053" s="26"/>
      <c r="AX5053" s="27"/>
      <c r="AY5053" s="27"/>
      <c r="AZ5053" s="27"/>
      <c r="BA5053" s="27"/>
      <c r="BB5053" s="27"/>
      <c r="BC5053" s="27"/>
      <c r="BD5053" s="27"/>
      <c r="BE5053" s="27"/>
      <c r="BF5053" s="27"/>
      <c r="BG5053" s="27"/>
      <c r="BH5053" s="27"/>
      <c r="BI5053" s="27"/>
      <c r="BT5053" s="31"/>
      <c r="BU5053" s="32"/>
      <c r="BV5053" s="33"/>
      <c r="BW5053" s="32"/>
      <c r="BX5053" s="32"/>
      <c r="BY5053" s="34"/>
      <c r="CA5053" s="32"/>
      <c r="CB5053" s="32"/>
    </row>
    <row r="5054" spans="1:80">
      <c r="A5054" s="20"/>
      <c r="B5054" s="21"/>
      <c r="C5054" s="21"/>
      <c r="D5054" s="21"/>
      <c r="E5054" s="21"/>
      <c r="F5054" s="21"/>
      <c r="G5054" s="21"/>
      <c r="H5054" s="21"/>
      <c r="I5054" s="21"/>
      <c r="J5054" s="21"/>
      <c r="K5054" s="22"/>
      <c r="L5054" s="22"/>
      <c r="M5054" s="22"/>
      <c r="N5054" s="22"/>
      <c r="O5054" s="22"/>
      <c r="P5054" s="22"/>
      <c r="Q5054" s="22"/>
      <c r="R5054" s="22"/>
      <c r="S5054" s="22"/>
      <c r="T5054" s="22"/>
      <c r="U5054" s="22"/>
      <c r="V5054" s="22"/>
      <c r="W5054" s="22"/>
      <c r="X5054" s="22"/>
      <c r="Y5054" s="22"/>
      <c r="Z5054" s="22"/>
      <c r="AA5054" s="22"/>
      <c r="AB5054" s="23"/>
      <c r="AC5054" s="23"/>
      <c r="AD5054" s="22"/>
      <c r="AE5054" s="24"/>
      <c r="AF5054" s="24"/>
      <c r="AG5054" s="24"/>
      <c r="AH5054" s="24"/>
      <c r="AI5054" s="24"/>
      <c r="AJ5054" s="24"/>
      <c r="AK5054" s="24"/>
      <c r="AL5054" s="24"/>
      <c r="AM5054" s="24"/>
      <c r="AN5054" s="24"/>
      <c r="AO5054" s="24"/>
      <c r="AP5054" s="24"/>
      <c r="AQ5054" s="24"/>
      <c r="AR5054" s="24"/>
      <c r="AS5054" s="24"/>
      <c r="AT5054" s="25"/>
      <c r="AV5054" s="26"/>
      <c r="AW5054" s="26"/>
      <c r="AX5054" s="27"/>
      <c r="AY5054" s="27"/>
      <c r="AZ5054" s="27"/>
      <c r="BA5054" s="27"/>
      <c r="BB5054" s="27"/>
      <c r="BC5054" s="27"/>
      <c r="BD5054" s="27"/>
      <c r="BE5054" s="27"/>
      <c r="BF5054" s="27"/>
      <c r="BG5054" s="27"/>
      <c r="BH5054" s="27"/>
      <c r="BI5054" s="27"/>
      <c r="BT5054" s="31"/>
      <c r="BU5054" s="32"/>
      <c r="BV5054" s="33"/>
      <c r="BW5054" s="32"/>
      <c r="BX5054" s="32"/>
      <c r="BY5054" s="34"/>
      <c r="CA5054" s="32"/>
      <c r="CB5054" s="32"/>
    </row>
    <row r="5055" spans="1:80">
      <c r="A5055" s="20"/>
      <c r="B5055" s="21"/>
      <c r="C5055" s="21"/>
      <c r="D5055" s="21"/>
      <c r="E5055" s="21"/>
      <c r="F5055" s="21"/>
      <c r="G5055" s="21"/>
      <c r="H5055" s="21"/>
      <c r="I5055" s="21"/>
      <c r="J5055" s="21"/>
      <c r="K5055" s="22"/>
      <c r="L5055" s="22"/>
      <c r="M5055" s="22"/>
      <c r="N5055" s="22"/>
      <c r="O5055" s="22"/>
      <c r="P5055" s="22"/>
      <c r="Q5055" s="22"/>
      <c r="R5055" s="22"/>
      <c r="S5055" s="22"/>
      <c r="T5055" s="22"/>
      <c r="U5055" s="22"/>
      <c r="V5055" s="22"/>
      <c r="W5055" s="22"/>
      <c r="X5055" s="22"/>
      <c r="Y5055" s="22"/>
      <c r="Z5055" s="22"/>
      <c r="AA5055" s="22"/>
      <c r="AB5055" s="23"/>
      <c r="AC5055" s="23"/>
      <c r="AD5055" s="22"/>
      <c r="AE5055" s="24"/>
      <c r="AF5055" s="24"/>
      <c r="AG5055" s="24"/>
      <c r="AH5055" s="24"/>
      <c r="AI5055" s="24"/>
      <c r="AJ5055" s="24"/>
      <c r="AK5055" s="24"/>
      <c r="AL5055" s="24"/>
      <c r="AM5055" s="24"/>
      <c r="AN5055" s="24"/>
      <c r="AO5055" s="24"/>
      <c r="AP5055" s="24"/>
      <c r="AQ5055" s="24"/>
      <c r="AR5055" s="24"/>
      <c r="AS5055" s="24"/>
      <c r="AT5055" s="25"/>
      <c r="AV5055" s="26"/>
      <c r="AW5055" s="26"/>
      <c r="AX5055" s="27"/>
      <c r="AY5055" s="27"/>
      <c r="AZ5055" s="27"/>
      <c r="BA5055" s="27"/>
      <c r="BB5055" s="27"/>
      <c r="BC5055" s="27"/>
      <c r="BD5055" s="27"/>
      <c r="BE5055" s="27"/>
      <c r="BF5055" s="27"/>
      <c r="BG5055" s="27"/>
      <c r="BH5055" s="27"/>
      <c r="BI5055" s="27"/>
      <c r="BT5055" s="31"/>
      <c r="BU5055" s="32"/>
      <c r="BV5055" s="33"/>
      <c r="BW5055" s="32"/>
      <c r="BX5055" s="32"/>
      <c r="BY5055" s="34"/>
      <c r="CA5055" s="32"/>
      <c r="CB5055" s="32"/>
    </row>
    <row r="5056" spans="1:80">
      <c r="A5056" s="20"/>
      <c r="B5056" s="21"/>
      <c r="C5056" s="21"/>
      <c r="D5056" s="21"/>
      <c r="E5056" s="21"/>
      <c r="F5056" s="21"/>
      <c r="G5056" s="21"/>
      <c r="H5056" s="21"/>
      <c r="I5056" s="21"/>
      <c r="J5056" s="21"/>
      <c r="K5056" s="22"/>
      <c r="L5056" s="22"/>
      <c r="M5056" s="22"/>
      <c r="N5056" s="22"/>
      <c r="O5056" s="22"/>
      <c r="P5056" s="22"/>
      <c r="Q5056" s="22"/>
      <c r="R5056" s="22"/>
      <c r="S5056" s="22"/>
      <c r="T5056" s="22"/>
      <c r="U5056" s="22"/>
      <c r="V5056" s="22"/>
      <c r="W5056" s="22"/>
      <c r="X5056" s="22"/>
      <c r="Y5056" s="22"/>
      <c r="Z5056" s="22"/>
      <c r="AA5056" s="22"/>
      <c r="AB5056" s="23"/>
      <c r="AC5056" s="23"/>
      <c r="AD5056" s="22"/>
      <c r="AE5056" s="24"/>
      <c r="AF5056" s="24"/>
      <c r="AG5056" s="24"/>
      <c r="AH5056" s="24"/>
      <c r="AI5056" s="24"/>
      <c r="AJ5056" s="24"/>
      <c r="AK5056" s="24"/>
      <c r="AL5056" s="24"/>
      <c r="AM5056" s="24"/>
      <c r="AN5056" s="24"/>
      <c r="AO5056" s="24"/>
      <c r="AP5056" s="24"/>
      <c r="AQ5056" s="24"/>
      <c r="AR5056" s="24"/>
      <c r="AS5056" s="24"/>
      <c r="AT5056" s="25"/>
      <c r="AV5056" s="26"/>
      <c r="AW5056" s="26"/>
      <c r="AX5056" s="27"/>
      <c r="AY5056" s="27"/>
      <c r="AZ5056" s="27"/>
      <c r="BA5056" s="27"/>
      <c r="BB5056" s="27"/>
      <c r="BC5056" s="27"/>
      <c r="BD5056" s="27"/>
      <c r="BE5056" s="27"/>
      <c r="BF5056" s="27"/>
      <c r="BG5056" s="27"/>
      <c r="BH5056" s="27"/>
      <c r="BI5056" s="27"/>
      <c r="BT5056" s="31"/>
      <c r="BU5056" s="32"/>
      <c r="BV5056" s="33"/>
      <c r="BW5056" s="32"/>
      <c r="BX5056" s="32"/>
      <c r="BY5056" s="34"/>
      <c r="CA5056" s="32"/>
      <c r="CB5056" s="32"/>
    </row>
    <row r="5057" spans="1:80">
      <c r="A5057" s="20"/>
      <c r="B5057" s="21"/>
      <c r="C5057" s="21"/>
      <c r="D5057" s="21"/>
      <c r="E5057" s="21"/>
      <c r="F5057" s="21"/>
      <c r="G5057" s="21"/>
      <c r="H5057" s="21"/>
      <c r="I5057" s="21"/>
      <c r="J5057" s="21"/>
      <c r="K5057" s="22"/>
      <c r="L5057" s="22"/>
      <c r="M5057" s="22"/>
      <c r="N5057" s="22"/>
      <c r="O5057" s="22"/>
      <c r="P5057" s="22"/>
      <c r="Q5057" s="22"/>
      <c r="R5057" s="22"/>
      <c r="S5057" s="22"/>
      <c r="T5057" s="22"/>
      <c r="U5057" s="22"/>
      <c r="V5057" s="22"/>
      <c r="W5057" s="22"/>
      <c r="X5057" s="22"/>
      <c r="Y5057" s="22"/>
      <c r="Z5057" s="22"/>
      <c r="AA5057" s="22"/>
      <c r="AB5057" s="23"/>
      <c r="AC5057" s="23"/>
      <c r="AD5057" s="22"/>
      <c r="AE5057" s="24"/>
      <c r="AF5057" s="24"/>
      <c r="AG5057" s="24"/>
      <c r="AH5057" s="24"/>
      <c r="AI5057" s="24"/>
      <c r="AJ5057" s="24"/>
      <c r="AK5057" s="24"/>
      <c r="AL5057" s="24"/>
      <c r="AM5057" s="24"/>
      <c r="AN5057" s="24"/>
      <c r="AO5057" s="24"/>
      <c r="AP5057" s="24"/>
      <c r="AQ5057" s="24"/>
      <c r="AR5057" s="24"/>
      <c r="AS5057" s="24"/>
      <c r="AT5057" s="25"/>
      <c r="AV5057" s="26"/>
      <c r="AW5057" s="26"/>
      <c r="AX5057" s="27"/>
      <c r="AY5057" s="27"/>
      <c r="AZ5057" s="27"/>
      <c r="BA5057" s="27"/>
      <c r="BB5057" s="27"/>
      <c r="BC5057" s="27"/>
      <c r="BD5057" s="27"/>
      <c r="BE5057" s="27"/>
      <c r="BF5057" s="27"/>
      <c r="BG5057" s="27"/>
      <c r="BH5057" s="27"/>
      <c r="BI5057" s="27"/>
      <c r="BT5057" s="31"/>
      <c r="BU5057" s="32"/>
      <c r="BV5057" s="33"/>
      <c r="BW5057" s="32"/>
      <c r="BX5057" s="32"/>
      <c r="BY5057" s="34"/>
      <c r="CA5057" s="32"/>
      <c r="CB5057" s="32"/>
    </row>
    <row r="5058" spans="1:80">
      <c r="A5058" s="20"/>
      <c r="B5058" s="21"/>
      <c r="C5058" s="21"/>
      <c r="D5058" s="21"/>
      <c r="E5058" s="21"/>
      <c r="F5058" s="21"/>
      <c r="G5058" s="21"/>
      <c r="H5058" s="21"/>
      <c r="I5058" s="21"/>
      <c r="J5058" s="21"/>
      <c r="K5058" s="22"/>
      <c r="L5058" s="22"/>
      <c r="M5058" s="22"/>
      <c r="N5058" s="22"/>
      <c r="O5058" s="22"/>
      <c r="P5058" s="22"/>
      <c r="Q5058" s="22"/>
      <c r="R5058" s="22"/>
      <c r="S5058" s="22"/>
      <c r="T5058" s="22"/>
      <c r="U5058" s="22"/>
      <c r="V5058" s="22"/>
      <c r="W5058" s="22"/>
      <c r="X5058" s="22"/>
      <c r="Y5058" s="22"/>
      <c r="Z5058" s="22"/>
      <c r="AA5058" s="22"/>
      <c r="AB5058" s="23"/>
      <c r="AC5058" s="23"/>
      <c r="AD5058" s="22"/>
      <c r="AE5058" s="24"/>
      <c r="AF5058" s="24"/>
      <c r="AG5058" s="24"/>
      <c r="AH5058" s="24"/>
      <c r="AI5058" s="24"/>
      <c r="AJ5058" s="24"/>
      <c r="AK5058" s="24"/>
      <c r="AL5058" s="24"/>
      <c r="AM5058" s="24"/>
      <c r="AN5058" s="24"/>
      <c r="AO5058" s="24"/>
      <c r="AP5058" s="24"/>
      <c r="AQ5058" s="24"/>
      <c r="AR5058" s="24"/>
      <c r="AS5058" s="24"/>
      <c r="AT5058" s="25"/>
      <c r="AV5058" s="26"/>
      <c r="AW5058" s="26"/>
      <c r="AX5058" s="27"/>
      <c r="AY5058" s="27"/>
      <c r="AZ5058" s="27"/>
      <c r="BA5058" s="27"/>
      <c r="BB5058" s="27"/>
      <c r="BC5058" s="27"/>
      <c r="BD5058" s="27"/>
      <c r="BE5058" s="27"/>
      <c r="BF5058" s="27"/>
      <c r="BG5058" s="27"/>
      <c r="BH5058" s="27"/>
      <c r="BI5058" s="27"/>
      <c r="BT5058" s="31"/>
      <c r="BU5058" s="32"/>
      <c r="BV5058" s="33"/>
      <c r="BW5058" s="32"/>
      <c r="BX5058" s="32"/>
      <c r="BY5058" s="34"/>
      <c r="CA5058" s="32"/>
      <c r="CB5058" s="32"/>
    </row>
    <row r="5059" spans="1:80">
      <c r="A5059" s="20"/>
      <c r="B5059" s="21"/>
      <c r="C5059" s="21"/>
      <c r="D5059" s="21"/>
      <c r="E5059" s="21"/>
      <c r="F5059" s="21"/>
      <c r="G5059" s="21"/>
      <c r="H5059" s="21"/>
      <c r="I5059" s="21"/>
      <c r="J5059" s="21"/>
      <c r="K5059" s="22"/>
      <c r="L5059" s="22"/>
      <c r="M5059" s="22"/>
      <c r="N5059" s="22"/>
      <c r="O5059" s="22"/>
      <c r="P5059" s="22"/>
      <c r="Q5059" s="22"/>
      <c r="R5059" s="22"/>
      <c r="S5059" s="22"/>
      <c r="T5059" s="22"/>
      <c r="U5059" s="22"/>
      <c r="V5059" s="22"/>
      <c r="W5059" s="22"/>
      <c r="X5059" s="22"/>
      <c r="Y5059" s="22"/>
      <c r="Z5059" s="22"/>
      <c r="AA5059" s="22"/>
      <c r="AB5059" s="23"/>
      <c r="AC5059" s="23"/>
      <c r="AD5059" s="22"/>
      <c r="AE5059" s="24"/>
      <c r="AF5059" s="24"/>
      <c r="AG5059" s="24"/>
      <c r="AH5059" s="24"/>
      <c r="AI5059" s="24"/>
      <c r="AJ5059" s="24"/>
      <c r="AK5059" s="24"/>
      <c r="AL5059" s="24"/>
      <c r="AM5059" s="24"/>
      <c r="AN5059" s="24"/>
      <c r="AO5059" s="24"/>
      <c r="AP5059" s="24"/>
      <c r="AQ5059" s="24"/>
      <c r="AR5059" s="24"/>
      <c r="AS5059" s="24"/>
      <c r="AT5059" s="25"/>
      <c r="AV5059" s="26"/>
      <c r="AW5059" s="26"/>
      <c r="AX5059" s="27"/>
      <c r="AY5059" s="27"/>
      <c r="AZ5059" s="27"/>
      <c r="BA5059" s="27"/>
      <c r="BB5059" s="27"/>
      <c r="BC5059" s="27"/>
      <c r="BD5059" s="27"/>
      <c r="BE5059" s="27"/>
      <c r="BF5059" s="27"/>
      <c r="BG5059" s="27"/>
      <c r="BH5059" s="27"/>
      <c r="BI5059" s="27"/>
      <c r="BT5059" s="31"/>
      <c r="BU5059" s="32"/>
      <c r="BV5059" s="33"/>
      <c r="BW5059" s="32"/>
      <c r="BX5059" s="32"/>
      <c r="BY5059" s="34"/>
      <c r="CA5059" s="32"/>
      <c r="CB5059" s="32"/>
    </row>
    <row r="5060" spans="1:80">
      <c r="A5060" s="20"/>
      <c r="B5060" s="21"/>
      <c r="C5060" s="21"/>
      <c r="D5060" s="21"/>
      <c r="E5060" s="21"/>
      <c r="F5060" s="21"/>
      <c r="G5060" s="21"/>
      <c r="H5060" s="21"/>
      <c r="I5060" s="21"/>
      <c r="J5060" s="21"/>
      <c r="K5060" s="22"/>
      <c r="L5060" s="22"/>
      <c r="M5060" s="22"/>
      <c r="N5060" s="22"/>
      <c r="O5060" s="22"/>
      <c r="P5060" s="22"/>
      <c r="Q5060" s="22"/>
      <c r="R5060" s="22"/>
      <c r="S5060" s="22"/>
      <c r="T5060" s="22"/>
      <c r="U5060" s="22"/>
      <c r="V5060" s="22"/>
      <c r="W5060" s="22"/>
      <c r="X5060" s="22"/>
      <c r="Y5060" s="22"/>
      <c r="Z5060" s="22"/>
      <c r="AA5060" s="22"/>
      <c r="AB5060" s="23"/>
      <c r="AC5060" s="23"/>
      <c r="AD5060" s="22"/>
      <c r="AE5060" s="24"/>
      <c r="AF5060" s="24"/>
      <c r="AG5060" s="24"/>
      <c r="AH5060" s="24"/>
      <c r="AI5060" s="24"/>
      <c r="AJ5060" s="24"/>
      <c r="AK5060" s="24"/>
      <c r="AL5060" s="24"/>
      <c r="AM5060" s="24"/>
      <c r="AN5060" s="24"/>
      <c r="AO5060" s="24"/>
      <c r="AP5060" s="24"/>
      <c r="AQ5060" s="24"/>
      <c r="AR5060" s="24"/>
      <c r="AS5060" s="24"/>
      <c r="AT5060" s="25"/>
      <c r="AV5060" s="26"/>
      <c r="AW5060" s="26"/>
      <c r="AX5060" s="27"/>
      <c r="AY5060" s="27"/>
      <c r="AZ5060" s="27"/>
      <c r="BA5060" s="27"/>
      <c r="BB5060" s="27"/>
      <c r="BC5060" s="27"/>
      <c r="BD5060" s="27"/>
      <c r="BE5060" s="27"/>
      <c r="BF5060" s="27"/>
      <c r="BG5060" s="27"/>
      <c r="BH5060" s="27"/>
      <c r="BI5060" s="27"/>
      <c r="BT5060" s="31"/>
      <c r="BU5060" s="32"/>
      <c r="BV5060" s="33"/>
      <c r="BW5060" s="32"/>
      <c r="BX5060" s="32"/>
      <c r="BY5060" s="34"/>
      <c r="CA5060" s="32"/>
      <c r="CB5060" s="32"/>
    </row>
    <row r="5061" spans="1:80">
      <c r="A5061" s="20"/>
      <c r="B5061" s="21"/>
      <c r="C5061" s="21"/>
      <c r="D5061" s="21"/>
      <c r="E5061" s="21"/>
      <c r="F5061" s="21"/>
      <c r="G5061" s="21"/>
      <c r="H5061" s="21"/>
      <c r="I5061" s="21"/>
      <c r="J5061" s="21"/>
      <c r="K5061" s="22"/>
      <c r="L5061" s="22"/>
      <c r="M5061" s="22"/>
      <c r="N5061" s="22"/>
      <c r="O5061" s="22"/>
      <c r="P5061" s="22"/>
      <c r="Q5061" s="22"/>
      <c r="R5061" s="22"/>
      <c r="S5061" s="22"/>
      <c r="T5061" s="22"/>
      <c r="U5061" s="22"/>
      <c r="V5061" s="22"/>
      <c r="W5061" s="22"/>
      <c r="X5061" s="22"/>
      <c r="Y5061" s="22"/>
      <c r="Z5061" s="22"/>
      <c r="AA5061" s="22"/>
      <c r="AB5061" s="23"/>
      <c r="AC5061" s="23"/>
      <c r="AD5061" s="22"/>
      <c r="AE5061" s="24"/>
      <c r="AF5061" s="24"/>
      <c r="AG5061" s="24"/>
      <c r="AH5061" s="24"/>
      <c r="AI5061" s="24"/>
      <c r="AJ5061" s="24"/>
      <c r="AK5061" s="24"/>
      <c r="AL5061" s="24"/>
      <c r="AM5061" s="24"/>
      <c r="AN5061" s="24"/>
      <c r="AO5061" s="24"/>
      <c r="AP5061" s="24"/>
      <c r="AQ5061" s="24"/>
      <c r="AR5061" s="24"/>
      <c r="AS5061" s="24"/>
      <c r="AT5061" s="25"/>
      <c r="AV5061" s="26"/>
      <c r="AW5061" s="26"/>
      <c r="AX5061" s="27"/>
      <c r="AY5061" s="27"/>
      <c r="AZ5061" s="27"/>
      <c r="BA5061" s="27"/>
      <c r="BB5061" s="27"/>
      <c r="BC5061" s="27"/>
      <c r="BD5061" s="27"/>
      <c r="BE5061" s="27"/>
      <c r="BF5061" s="27"/>
      <c r="BG5061" s="27"/>
      <c r="BH5061" s="27"/>
      <c r="BI5061" s="27"/>
      <c r="BT5061" s="31"/>
      <c r="BU5061" s="32"/>
      <c r="BV5061" s="33"/>
      <c r="BW5061" s="32"/>
      <c r="BX5061" s="32"/>
      <c r="BY5061" s="34"/>
      <c r="CA5061" s="32"/>
      <c r="CB5061" s="32"/>
    </row>
    <row r="5062" spans="1:80">
      <c r="A5062" s="20"/>
      <c r="B5062" s="21"/>
      <c r="C5062" s="21"/>
      <c r="D5062" s="21"/>
      <c r="E5062" s="21"/>
      <c r="F5062" s="21"/>
      <c r="G5062" s="21"/>
      <c r="H5062" s="21"/>
      <c r="I5062" s="21"/>
      <c r="J5062" s="21"/>
      <c r="K5062" s="22"/>
      <c r="L5062" s="22"/>
      <c r="M5062" s="22"/>
      <c r="N5062" s="22"/>
      <c r="O5062" s="22"/>
      <c r="P5062" s="22"/>
      <c r="Q5062" s="22"/>
      <c r="R5062" s="22"/>
      <c r="S5062" s="22"/>
      <c r="T5062" s="22"/>
      <c r="U5062" s="22"/>
      <c r="V5062" s="22"/>
      <c r="W5062" s="22"/>
      <c r="X5062" s="22"/>
      <c r="Y5062" s="22"/>
      <c r="Z5062" s="22"/>
      <c r="AA5062" s="22"/>
      <c r="AB5062" s="23"/>
      <c r="AC5062" s="23"/>
      <c r="AD5062" s="22"/>
      <c r="AE5062" s="24"/>
      <c r="AF5062" s="24"/>
      <c r="AG5062" s="24"/>
      <c r="AH5062" s="24"/>
      <c r="AI5062" s="24"/>
      <c r="AJ5062" s="24"/>
      <c r="AK5062" s="24"/>
      <c r="AL5062" s="24"/>
      <c r="AM5062" s="24"/>
      <c r="AN5062" s="24"/>
      <c r="AO5062" s="24"/>
      <c r="AP5062" s="24"/>
      <c r="AQ5062" s="24"/>
      <c r="AR5062" s="24"/>
      <c r="AS5062" s="24"/>
      <c r="AT5062" s="25"/>
      <c r="AV5062" s="26"/>
      <c r="AW5062" s="26"/>
      <c r="AX5062" s="27"/>
      <c r="AY5062" s="27"/>
      <c r="AZ5062" s="27"/>
      <c r="BA5062" s="27"/>
      <c r="BB5062" s="27"/>
      <c r="BC5062" s="27"/>
      <c r="BD5062" s="27"/>
      <c r="BE5062" s="27"/>
      <c r="BF5062" s="27"/>
      <c r="BG5062" s="27"/>
      <c r="BH5062" s="27"/>
      <c r="BI5062" s="27"/>
      <c r="BT5062" s="31"/>
      <c r="BU5062" s="32"/>
      <c r="BV5062" s="33"/>
      <c r="BW5062" s="32"/>
      <c r="BX5062" s="32"/>
      <c r="BY5062" s="34"/>
      <c r="CA5062" s="32"/>
      <c r="CB5062" s="32"/>
    </row>
    <row r="5063" spans="1:80">
      <c r="A5063" s="20"/>
      <c r="B5063" s="21"/>
      <c r="C5063" s="21"/>
      <c r="D5063" s="21"/>
      <c r="E5063" s="21"/>
      <c r="F5063" s="21"/>
      <c r="G5063" s="21"/>
      <c r="H5063" s="21"/>
      <c r="I5063" s="21"/>
      <c r="J5063" s="21"/>
      <c r="K5063" s="22"/>
      <c r="L5063" s="22"/>
      <c r="M5063" s="22"/>
      <c r="N5063" s="22"/>
      <c r="O5063" s="22"/>
      <c r="P5063" s="22"/>
      <c r="Q5063" s="22"/>
      <c r="R5063" s="22"/>
      <c r="S5063" s="22"/>
      <c r="T5063" s="22"/>
      <c r="U5063" s="22"/>
      <c r="V5063" s="22"/>
      <c r="W5063" s="22"/>
      <c r="X5063" s="22"/>
      <c r="Y5063" s="22"/>
      <c r="Z5063" s="22"/>
      <c r="AA5063" s="22"/>
      <c r="AB5063" s="23"/>
      <c r="AC5063" s="23"/>
      <c r="AD5063" s="22"/>
      <c r="AE5063" s="24"/>
      <c r="AF5063" s="24"/>
      <c r="AG5063" s="24"/>
      <c r="AH5063" s="24"/>
      <c r="AI5063" s="24"/>
      <c r="AJ5063" s="24"/>
      <c r="AK5063" s="24"/>
      <c r="AL5063" s="24"/>
      <c r="AM5063" s="24"/>
      <c r="AN5063" s="24"/>
      <c r="AO5063" s="24"/>
      <c r="AP5063" s="24"/>
      <c r="AQ5063" s="24"/>
      <c r="AR5063" s="24"/>
      <c r="AS5063" s="24"/>
      <c r="AT5063" s="25"/>
      <c r="AV5063" s="26"/>
      <c r="AW5063" s="26"/>
      <c r="AX5063" s="27"/>
      <c r="AY5063" s="27"/>
      <c r="AZ5063" s="27"/>
      <c r="BA5063" s="27"/>
      <c r="BB5063" s="27"/>
      <c r="BC5063" s="27"/>
      <c r="BD5063" s="27"/>
      <c r="BE5063" s="27"/>
      <c r="BF5063" s="27"/>
      <c r="BG5063" s="27"/>
      <c r="BH5063" s="27"/>
      <c r="BI5063" s="27"/>
      <c r="BT5063" s="31"/>
      <c r="BU5063" s="32"/>
      <c r="BV5063" s="33"/>
      <c r="BW5063" s="32"/>
      <c r="BX5063" s="32"/>
      <c r="BY5063" s="34"/>
      <c r="CA5063" s="32"/>
      <c r="CB5063" s="32"/>
    </row>
    <row r="5064" spans="1:80">
      <c r="A5064" s="20"/>
      <c r="B5064" s="21"/>
      <c r="C5064" s="21"/>
      <c r="D5064" s="21"/>
      <c r="E5064" s="21"/>
      <c r="F5064" s="21"/>
      <c r="G5064" s="21"/>
      <c r="H5064" s="21"/>
      <c r="I5064" s="21"/>
      <c r="J5064" s="21"/>
      <c r="K5064" s="22"/>
      <c r="L5064" s="22"/>
      <c r="M5064" s="22"/>
      <c r="N5064" s="22"/>
      <c r="O5064" s="22"/>
      <c r="P5064" s="22"/>
      <c r="Q5064" s="22"/>
      <c r="R5064" s="22"/>
      <c r="S5064" s="22"/>
      <c r="T5064" s="22"/>
      <c r="U5064" s="22"/>
      <c r="V5064" s="22"/>
      <c r="W5064" s="22"/>
      <c r="X5064" s="22"/>
      <c r="Y5064" s="22"/>
      <c r="Z5064" s="22"/>
      <c r="AA5064" s="22"/>
      <c r="AB5064" s="23"/>
      <c r="AC5064" s="23"/>
      <c r="AD5064" s="22"/>
      <c r="AE5064" s="24"/>
      <c r="AF5064" s="24"/>
      <c r="AG5064" s="24"/>
      <c r="AH5064" s="24"/>
      <c r="AI5064" s="24"/>
      <c r="AJ5064" s="24"/>
      <c r="AK5064" s="24"/>
      <c r="AL5064" s="24"/>
      <c r="AM5064" s="24"/>
      <c r="AN5064" s="24"/>
      <c r="AO5064" s="24"/>
      <c r="AP5064" s="24"/>
      <c r="AQ5064" s="24"/>
      <c r="AR5064" s="24"/>
      <c r="AS5064" s="24"/>
      <c r="AT5064" s="25"/>
      <c r="AV5064" s="26"/>
      <c r="AW5064" s="26"/>
      <c r="AX5064" s="27"/>
      <c r="AY5064" s="27"/>
      <c r="AZ5064" s="27"/>
      <c r="BA5064" s="27"/>
      <c r="BB5064" s="27"/>
      <c r="BC5064" s="27"/>
      <c r="BD5064" s="27"/>
      <c r="BE5064" s="27"/>
      <c r="BF5064" s="27"/>
      <c r="BG5064" s="27"/>
      <c r="BH5064" s="27"/>
      <c r="BI5064" s="27"/>
      <c r="BT5064" s="31"/>
      <c r="BU5064" s="32"/>
      <c r="BV5064" s="33"/>
      <c r="BW5064" s="32"/>
      <c r="BX5064" s="32"/>
      <c r="BY5064" s="34"/>
      <c r="CA5064" s="32"/>
      <c r="CB5064" s="32"/>
    </row>
    <row r="5065" spans="1:80">
      <c r="A5065" s="20"/>
      <c r="B5065" s="21"/>
      <c r="C5065" s="21"/>
      <c r="D5065" s="21"/>
      <c r="E5065" s="21"/>
      <c r="F5065" s="21"/>
      <c r="G5065" s="21"/>
      <c r="H5065" s="21"/>
      <c r="I5065" s="21"/>
      <c r="J5065" s="21"/>
      <c r="K5065" s="22"/>
      <c r="L5065" s="22"/>
      <c r="M5065" s="22"/>
      <c r="N5065" s="22"/>
      <c r="O5065" s="22"/>
      <c r="P5065" s="22"/>
      <c r="Q5065" s="22"/>
      <c r="R5065" s="22"/>
      <c r="S5065" s="22"/>
      <c r="T5065" s="22"/>
      <c r="U5065" s="22"/>
      <c r="V5065" s="22"/>
      <c r="W5065" s="22"/>
      <c r="X5065" s="22"/>
      <c r="Y5065" s="22"/>
      <c r="Z5065" s="22"/>
      <c r="AA5065" s="22"/>
      <c r="AB5065" s="23"/>
      <c r="AC5065" s="23"/>
      <c r="AD5065" s="22"/>
      <c r="AE5065" s="24"/>
      <c r="AF5065" s="24"/>
      <c r="AG5065" s="24"/>
      <c r="AH5065" s="24"/>
      <c r="AI5065" s="24"/>
      <c r="AJ5065" s="24"/>
      <c r="AK5065" s="24"/>
      <c r="AL5065" s="24"/>
      <c r="AM5065" s="24"/>
      <c r="AN5065" s="24"/>
      <c r="AO5065" s="24"/>
      <c r="AP5065" s="24"/>
      <c r="AQ5065" s="24"/>
      <c r="AR5065" s="24"/>
      <c r="AS5065" s="24"/>
      <c r="AT5065" s="25"/>
      <c r="AV5065" s="26"/>
      <c r="AW5065" s="26"/>
      <c r="AX5065" s="27"/>
      <c r="AY5065" s="27"/>
      <c r="AZ5065" s="27"/>
      <c r="BA5065" s="27"/>
      <c r="BB5065" s="27"/>
      <c r="BC5065" s="27"/>
      <c r="BD5065" s="27"/>
      <c r="BE5065" s="27"/>
      <c r="BF5065" s="27"/>
      <c r="BG5065" s="27"/>
      <c r="BH5065" s="27"/>
      <c r="BI5065" s="27"/>
      <c r="BT5065" s="31"/>
      <c r="BU5065" s="32"/>
      <c r="BV5065" s="33"/>
      <c r="BW5065" s="32"/>
      <c r="BX5065" s="32"/>
      <c r="BY5065" s="34"/>
      <c r="CA5065" s="32"/>
      <c r="CB5065" s="32"/>
    </row>
    <row r="5066" spans="1:80">
      <c r="A5066" s="20"/>
      <c r="B5066" s="21"/>
      <c r="C5066" s="21"/>
      <c r="D5066" s="21"/>
      <c r="E5066" s="21"/>
      <c r="F5066" s="21"/>
      <c r="G5066" s="21"/>
      <c r="H5066" s="21"/>
      <c r="I5066" s="21"/>
      <c r="J5066" s="21"/>
      <c r="K5066" s="22"/>
      <c r="L5066" s="22"/>
      <c r="M5066" s="22"/>
      <c r="N5066" s="22"/>
      <c r="O5066" s="22"/>
      <c r="P5066" s="22"/>
      <c r="Q5066" s="22"/>
      <c r="R5066" s="22"/>
      <c r="S5066" s="22"/>
      <c r="T5066" s="22"/>
      <c r="U5066" s="22"/>
      <c r="V5066" s="22"/>
      <c r="W5066" s="22"/>
      <c r="X5066" s="22"/>
      <c r="Y5066" s="22"/>
      <c r="Z5066" s="22"/>
      <c r="AA5066" s="22"/>
      <c r="AB5066" s="23"/>
      <c r="AC5066" s="23"/>
      <c r="AD5066" s="22"/>
      <c r="AE5066" s="24"/>
      <c r="AF5066" s="24"/>
      <c r="AG5066" s="24"/>
      <c r="AH5066" s="24"/>
      <c r="AI5066" s="24"/>
      <c r="AJ5066" s="24"/>
      <c r="AK5066" s="24"/>
      <c r="AL5066" s="24"/>
      <c r="AM5066" s="24"/>
      <c r="AN5066" s="24"/>
      <c r="AO5066" s="24"/>
      <c r="AP5066" s="24"/>
      <c r="AQ5066" s="24"/>
      <c r="AR5066" s="24"/>
      <c r="AS5066" s="24"/>
      <c r="AT5066" s="25"/>
      <c r="AV5066" s="26"/>
      <c r="AW5066" s="26"/>
      <c r="AX5066" s="27"/>
      <c r="AY5066" s="27"/>
      <c r="AZ5066" s="27"/>
      <c r="BA5066" s="27"/>
      <c r="BB5066" s="27"/>
      <c r="BC5066" s="27"/>
      <c r="BD5066" s="27"/>
      <c r="BE5066" s="27"/>
      <c r="BF5066" s="27"/>
      <c r="BG5066" s="27"/>
      <c r="BH5066" s="27"/>
      <c r="BI5066" s="27"/>
      <c r="BT5066" s="31"/>
      <c r="BU5066" s="32"/>
      <c r="BV5066" s="33"/>
      <c r="BW5066" s="32"/>
      <c r="BX5066" s="32"/>
      <c r="BY5066" s="34"/>
      <c r="CA5066" s="32"/>
      <c r="CB5066" s="32"/>
    </row>
    <row r="5067" spans="1:80">
      <c r="A5067" s="20"/>
      <c r="B5067" s="21"/>
      <c r="C5067" s="21"/>
      <c r="D5067" s="21"/>
      <c r="E5067" s="21"/>
      <c r="F5067" s="21"/>
      <c r="G5067" s="21"/>
      <c r="H5067" s="21"/>
      <c r="I5067" s="21"/>
      <c r="J5067" s="21"/>
      <c r="K5067" s="22"/>
      <c r="L5067" s="22"/>
      <c r="M5067" s="22"/>
      <c r="N5067" s="22"/>
      <c r="O5067" s="22"/>
      <c r="P5067" s="22"/>
      <c r="Q5067" s="22"/>
      <c r="R5067" s="22"/>
      <c r="S5067" s="22"/>
      <c r="T5067" s="22"/>
      <c r="U5067" s="22"/>
      <c r="V5067" s="22"/>
      <c r="W5067" s="22"/>
      <c r="X5067" s="22"/>
      <c r="Y5067" s="22"/>
      <c r="Z5067" s="22"/>
      <c r="AA5067" s="22"/>
      <c r="AB5067" s="23"/>
      <c r="AC5067" s="23"/>
      <c r="AD5067" s="22"/>
      <c r="AE5067" s="24"/>
      <c r="AF5067" s="24"/>
      <c r="AG5067" s="24"/>
      <c r="AH5067" s="24"/>
      <c r="AI5067" s="24"/>
      <c r="AJ5067" s="24"/>
      <c r="AK5067" s="24"/>
      <c r="AL5067" s="24"/>
      <c r="AM5067" s="24"/>
      <c r="AN5067" s="24"/>
      <c r="AO5067" s="24"/>
      <c r="AP5067" s="24"/>
      <c r="AQ5067" s="24"/>
      <c r="AR5067" s="24"/>
      <c r="AS5067" s="24"/>
      <c r="AT5067" s="25"/>
      <c r="AV5067" s="26"/>
      <c r="AW5067" s="26"/>
      <c r="AX5067" s="27"/>
      <c r="AY5067" s="27"/>
      <c r="AZ5067" s="27"/>
      <c r="BA5067" s="27"/>
      <c r="BB5067" s="27"/>
      <c r="BC5067" s="27"/>
      <c r="BD5067" s="27"/>
      <c r="BE5067" s="27"/>
      <c r="BF5067" s="27"/>
      <c r="BG5067" s="27"/>
      <c r="BH5067" s="27"/>
      <c r="BI5067" s="27"/>
      <c r="BT5067" s="31"/>
      <c r="BU5067" s="32"/>
      <c r="BV5067" s="33"/>
      <c r="BW5067" s="32"/>
      <c r="BX5067" s="32"/>
      <c r="BY5067" s="34"/>
      <c r="CA5067" s="32"/>
      <c r="CB5067" s="32"/>
    </row>
    <row r="5068" spans="1:80">
      <c r="A5068" s="20"/>
      <c r="B5068" s="21"/>
      <c r="C5068" s="21"/>
      <c r="D5068" s="21"/>
      <c r="E5068" s="21"/>
      <c r="F5068" s="21"/>
      <c r="G5068" s="21"/>
      <c r="H5068" s="21"/>
      <c r="I5068" s="21"/>
      <c r="J5068" s="21"/>
      <c r="K5068" s="22"/>
      <c r="L5068" s="22"/>
      <c r="M5068" s="22"/>
      <c r="N5068" s="22"/>
      <c r="O5068" s="22"/>
      <c r="P5068" s="22"/>
      <c r="Q5068" s="22"/>
      <c r="R5068" s="22"/>
      <c r="S5068" s="22"/>
      <c r="T5068" s="22"/>
      <c r="U5068" s="22"/>
      <c r="V5068" s="22"/>
      <c r="W5068" s="22"/>
      <c r="X5068" s="22"/>
      <c r="Y5068" s="22"/>
      <c r="Z5068" s="22"/>
      <c r="AA5068" s="22"/>
      <c r="AB5068" s="23"/>
      <c r="AC5068" s="23"/>
      <c r="AD5068" s="22"/>
      <c r="AE5068" s="24"/>
      <c r="AF5068" s="24"/>
      <c r="AG5068" s="24"/>
      <c r="AH5068" s="24"/>
      <c r="AI5068" s="24"/>
      <c r="AJ5068" s="24"/>
      <c r="AK5068" s="24"/>
      <c r="AL5068" s="24"/>
      <c r="AM5068" s="24"/>
      <c r="AN5068" s="24"/>
      <c r="AO5068" s="24"/>
      <c r="AP5068" s="24"/>
      <c r="AQ5068" s="24"/>
      <c r="AR5068" s="24"/>
      <c r="AS5068" s="24"/>
      <c r="AT5068" s="25"/>
      <c r="AV5068" s="26"/>
      <c r="AW5068" s="26"/>
      <c r="AX5068" s="27"/>
      <c r="AY5068" s="27"/>
      <c r="AZ5068" s="27"/>
      <c r="BA5068" s="27"/>
      <c r="BB5068" s="27"/>
      <c r="BC5068" s="27"/>
      <c r="BD5068" s="27"/>
      <c r="BE5068" s="27"/>
      <c r="BF5068" s="27"/>
      <c r="BG5068" s="27"/>
      <c r="BH5068" s="27"/>
      <c r="BI5068" s="27"/>
      <c r="BT5068" s="31"/>
      <c r="BU5068" s="32"/>
      <c r="BV5068" s="33"/>
      <c r="BW5068" s="32"/>
      <c r="BX5068" s="32"/>
      <c r="BY5068" s="34"/>
      <c r="CA5068" s="32"/>
      <c r="CB5068" s="32"/>
    </row>
    <row r="5069" spans="1:80">
      <c r="A5069" s="20"/>
      <c r="B5069" s="21"/>
      <c r="C5069" s="21"/>
      <c r="D5069" s="21"/>
      <c r="E5069" s="21"/>
      <c r="F5069" s="21"/>
      <c r="G5069" s="21"/>
      <c r="H5069" s="21"/>
      <c r="I5069" s="21"/>
      <c r="J5069" s="21"/>
      <c r="K5069" s="22"/>
      <c r="L5069" s="22"/>
      <c r="M5069" s="22"/>
      <c r="N5069" s="22"/>
      <c r="O5069" s="22"/>
      <c r="P5069" s="22"/>
      <c r="Q5069" s="22"/>
      <c r="R5069" s="22"/>
      <c r="S5069" s="22"/>
      <c r="T5069" s="22"/>
      <c r="U5069" s="22"/>
      <c r="V5069" s="22"/>
      <c r="W5069" s="22"/>
      <c r="X5069" s="22"/>
      <c r="Y5069" s="22"/>
      <c r="Z5069" s="22"/>
      <c r="AA5069" s="22"/>
      <c r="AB5069" s="23"/>
      <c r="AC5069" s="23"/>
      <c r="AD5069" s="22"/>
      <c r="AE5069" s="24"/>
      <c r="AF5069" s="24"/>
      <c r="AG5069" s="24"/>
      <c r="AH5069" s="24"/>
      <c r="AI5069" s="24"/>
      <c r="AJ5069" s="24"/>
      <c r="AK5069" s="24"/>
      <c r="AL5069" s="24"/>
      <c r="AM5069" s="24"/>
      <c r="AN5069" s="24"/>
      <c r="AO5069" s="24"/>
      <c r="AP5069" s="24"/>
      <c r="AQ5069" s="24"/>
      <c r="AR5069" s="24"/>
      <c r="AS5069" s="24"/>
      <c r="AT5069" s="25"/>
      <c r="AV5069" s="26"/>
      <c r="AW5069" s="26"/>
      <c r="AX5069" s="27"/>
      <c r="AY5069" s="27"/>
      <c r="AZ5069" s="27"/>
      <c r="BA5069" s="27"/>
      <c r="BB5069" s="27"/>
      <c r="BC5069" s="27"/>
      <c r="BD5069" s="27"/>
      <c r="BE5069" s="27"/>
      <c r="BF5069" s="27"/>
      <c r="BG5069" s="27"/>
      <c r="BH5069" s="27"/>
      <c r="BI5069" s="27"/>
      <c r="BT5069" s="31"/>
      <c r="BU5069" s="32"/>
      <c r="BV5069" s="33"/>
      <c r="BW5069" s="32"/>
      <c r="BX5069" s="32"/>
      <c r="BY5069" s="34"/>
      <c r="CA5069" s="32"/>
      <c r="CB5069" s="32"/>
    </row>
    <row r="5070" spans="1:80">
      <c r="A5070" s="20"/>
      <c r="B5070" s="21"/>
      <c r="C5070" s="21"/>
      <c r="D5070" s="21"/>
      <c r="E5070" s="21"/>
      <c r="F5070" s="21"/>
      <c r="G5070" s="21"/>
      <c r="H5070" s="21"/>
      <c r="I5070" s="21"/>
      <c r="J5070" s="21"/>
      <c r="K5070" s="22"/>
      <c r="L5070" s="22"/>
      <c r="M5070" s="22"/>
      <c r="N5070" s="22"/>
      <c r="O5070" s="22"/>
      <c r="P5070" s="22"/>
      <c r="Q5070" s="22"/>
      <c r="R5070" s="22"/>
      <c r="S5070" s="22"/>
      <c r="T5070" s="22"/>
      <c r="U5070" s="22"/>
      <c r="V5070" s="22"/>
      <c r="W5070" s="22"/>
      <c r="X5070" s="22"/>
      <c r="Y5070" s="22"/>
      <c r="Z5070" s="22"/>
      <c r="AA5070" s="22"/>
      <c r="AB5070" s="23"/>
      <c r="AC5070" s="23"/>
      <c r="AD5070" s="22"/>
      <c r="AE5070" s="24"/>
      <c r="AF5070" s="24"/>
      <c r="AG5070" s="24"/>
      <c r="AH5070" s="24"/>
      <c r="AI5070" s="24"/>
      <c r="AJ5070" s="24"/>
      <c r="AK5070" s="24"/>
      <c r="AL5070" s="24"/>
      <c r="AM5070" s="24"/>
      <c r="AN5070" s="24"/>
      <c r="AO5070" s="24"/>
      <c r="AP5070" s="24"/>
      <c r="AQ5070" s="24"/>
      <c r="AR5070" s="24"/>
      <c r="AS5070" s="24"/>
      <c r="AT5070" s="25"/>
      <c r="AV5070" s="26"/>
      <c r="AW5070" s="26"/>
      <c r="AX5070" s="27"/>
      <c r="AY5070" s="27"/>
      <c r="AZ5070" s="27"/>
      <c r="BA5070" s="27"/>
      <c r="BB5070" s="27"/>
      <c r="BC5070" s="27"/>
      <c r="BD5070" s="27"/>
      <c r="BE5070" s="27"/>
      <c r="BF5070" s="27"/>
      <c r="BG5070" s="27"/>
      <c r="BH5070" s="27"/>
      <c r="BI5070" s="27"/>
      <c r="BT5070" s="31"/>
      <c r="BU5070" s="32"/>
      <c r="BV5070" s="33"/>
      <c r="BW5070" s="32"/>
      <c r="BX5070" s="32"/>
      <c r="BY5070" s="34"/>
      <c r="CA5070" s="32"/>
      <c r="CB5070" s="32"/>
    </row>
    <row r="5071" spans="1:80">
      <c r="A5071" s="20"/>
      <c r="B5071" s="21"/>
      <c r="C5071" s="21"/>
      <c r="D5071" s="21"/>
      <c r="E5071" s="21"/>
      <c r="F5071" s="21"/>
      <c r="G5071" s="21"/>
      <c r="H5071" s="21"/>
      <c r="I5071" s="21"/>
      <c r="J5071" s="21"/>
      <c r="K5071" s="22"/>
      <c r="L5071" s="22"/>
      <c r="M5071" s="22"/>
      <c r="N5071" s="22"/>
      <c r="O5071" s="22"/>
      <c r="P5071" s="22"/>
      <c r="Q5071" s="22"/>
      <c r="R5071" s="22"/>
      <c r="S5071" s="22"/>
      <c r="T5071" s="22"/>
      <c r="U5071" s="22"/>
      <c r="V5071" s="22"/>
      <c r="W5071" s="22"/>
      <c r="X5071" s="22"/>
      <c r="Y5071" s="22"/>
      <c r="Z5071" s="22"/>
      <c r="AA5071" s="22"/>
      <c r="AB5071" s="23"/>
      <c r="AC5071" s="23"/>
      <c r="AD5071" s="22"/>
      <c r="AE5071" s="24"/>
      <c r="AF5071" s="24"/>
      <c r="AG5071" s="24"/>
      <c r="AH5071" s="24"/>
      <c r="AI5071" s="24"/>
      <c r="AJ5071" s="24"/>
      <c r="AK5071" s="24"/>
      <c r="AL5071" s="24"/>
      <c r="AM5071" s="24"/>
      <c r="AN5071" s="24"/>
      <c r="AO5071" s="24"/>
      <c r="AP5071" s="24"/>
      <c r="AQ5071" s="24"/>
      <c r="AR5071" s="24"/>
      <c r="AS5071" s="24"/>
      <c r="AT5071" s="25"/>
      <c r="AV5071" s="26"/>
      <c r="AW5071" s="26"/>
      <c r="AX5071" s="27"/>
      <c r="AY5071" s="27"/>
      <c r="AZ5071" s="27"/>
      <c r="BA5071" s="27"/>
      <c r="BB5071" s="27"/>
      <c r="BC5071" s="27"/>
      <c r="BD5071" s="27"/>
      <c r="BE5071" s="27"/>
      <c r="BF5071" s="27"/>
      <c r="BG5071" s="27"/>
      <c r="BH5071" s="27"/>
      <c r="BI5071" s="27"/>
      <c r="BT5071" s="31"/>
      <c r="BU5071" s="32"/>
      <c r="BV5071" s="33"/>
      <c r="BW5071" s="32"/>
      <c r="BX5071" s="32"/>
      <c r="BY5071" s="34"/>
      <c r="CA5071" s="32"/>
      <c r="CB5071" s="32"/>
    </row>
    <row r="5072" spans="1:80">
      <c r="A5072" s="20"/>
      <c r="B5072" s="21"/>
      <c r="C5072" s="21"/>
      <c r="D5072" s="21"/>
      <c r="E5072" s="21"/>
      <c r="F5072" s="21"/>
      <c r="G5072" s="21"/>
      <c r="H5072" s="21"/>
      <c r="I5072" s="21"/>
      <c r="J5072" s="21"/>
      <c r="K5072" s="22"/>
      <c r="L5072" s="22"/>
      <c r="M5072" s="22"/>
      <c r="N5072" s="22"/>
      <c r="O5072" s="22"/>
      <c r="P5072" s="22"/>
      <c r="Q5072" s="22"/>
      <c r="R5072" s="22"/>
      <c r="S5072" s="22"/>
      <c r="T5072" s="22"/>
      <c r="U5072" s="22"/>
      <c r="V5072" s="22"/>
      <c r="W5072" s="22"/>
      <c r="X5072" s="22"/>
      <c r="Y5072" s="22"/>
      <c r="Z5072" s="22"/>
      <c r="AA5072" s="22"/>
      <c r="AB5072" s="23"/>
      <c r="AC5072" s="23"/>
      <c r="AD5072" s="22"/>
      <c r="AE5072" s="24"/>
      <c r="AF5072" s="24"/>
      <c r="AG5072" s="24"/>
      <c r="AH5072" s="24"/>
      <c r="AI5072" s="24"/>
      <c r="AJ5072" s="24"/>
      <c r="AK5072" s="24"/>
      <c r="AL5072" s="24"/>
      <c r="AM5072" s="24"/>
      <c r="AN5072" s="24"/>
      <c r="AO5072" s="24"/>
      <c r="AP5072" s="24"/>
      <c r="AQ5072" s="24"/>
      <c r="AR5072" s="24"/>
      <c r="AS5072" s="24"/>
      <c r="AT5072" s="25"/>
      <c r="AV5072" s="26"/>
      <c r="AW5072" s="26"/>
      <c r="AX5072" s="27"/>
      <c r="AY5072" s="27"/>
      <c r="AZ5072" s="27"/>
      <c r="BA5072" s="27"/>
      <c r="BB5072" s="27"/>
      <c r="BC5072" s="27"/>
      <c r="BD5072" s="27"/>
      <c r="BE5072" s="27"/>
      <c r="BF5072" s="27"/>
      <c r="BG5072" s="27"/>
      <c r="BH5072" s="27"/>
      <c r="BI5072" s="27"/>
      <c r="BT5072" s="31"/>
      <c r="BU5072" s="32"/>
      <c r="BV5072" s="33"/>
      <c r="BW5072" s="32"/>
      <c r="BX5072" s="32"/>
      <c r="BY5072" s="34"/>
      <c r="CA5072" s="32"/>
      <c r="CB5072" s="32"/>
    </row>
    <row r="5073" spans="1:80">
      <c r="A5073" s="20"/>
      <c r="B5073" s="21"/>
      <c r="C5073" s="21"/>
      <c r="D5073" s="21"/>
      <c r="E5073" s="21"/>
      <c r="F5073" s="21"/>
      <c r="G5073" s="21"/>
      <c r="H5073" s="21"/>
      <c r="I5073" s="21"/>
      <c r="J5073" s="21"/>
      <c r="K5073" s="22"/>
      <c r="L5073" s="22"/>
      <c r="M5073" s="22"/>
      <c r="N5073" s="22"/>
      <c r="O5073" s="22"/>
      <c r="P5073" s="22"/>
      <c r="Q5073" s="22"/>
      <c r="R5073" s="22"/>
      <c r="S5073" s="22"/>
      <c r="T5073" s="22"/>
      <c r="U5073" s="22"/>
      <c r="V5073" s="22"/>
      <c r="W5073" s="22"/>
      <c r="X5073" s="22"/>
      <c r="Y5073" s="22"/>
      <c r="Z5073" s="22"/>
      <c r="AA5073" s="22"/>
      <c r="AB5073" s="23"/>
      <c r="AC5073" s="23"/>
      <c r="AD5073" s="22"/>
      <c r="AE5073" s="24"/>
      <c r="AF5073" s="24"/>
      <c r="AG5073" s="24"/>
      <c r="AH5073" s="24"/>
      <c r="AI5073" s="24"/>
      <c r="AJ5073" s="24"/>
      <c r="AK5073" s="24"/>
      <c r="AL5073" s="24"/>
      <c r="AM5073" s="24"/>
      <c r="AN5073" s="24"/>
      <c r="AO5073" s="24"/>
      <c r="AP5073" s="24"/>
      <c r="AQ5073" s="24"/>
      <c r="AR5073" s="24"/>
      <c r="AS5073" s="24"/>
      <c r="AT5073" s="25"/>
      <c r="AV5073" s="26"/>
      <c r="AW5073" s="26"/>
      <c r="AX5073" s="27"/>
      <c r="AY5073" s="27"/>
      <c r="AZ5073" s="27"/>
      <c r="BA5073" s="27"/>
      <c r="BB5073" s="27"/>
      <c r="BC5073" s="27"/>
      <c r="BD5073" s="27"/>
      <c r="BE5073" s="27"/>
      <c r="BF5073" s="27"/>
      <c r="BG5073" s="27"/>
      <c r="BH5073" s="27"/>
      <c r="BI5073" s="27"/>
      <c r="BT5073" s="31"/>
      <c r="BU5073" s="32"/>
      <c r="BV5073" s="33"/>
      <c r="BW5073" s="32"/>
      <c r="BX5073" s="32"/>
      <c r="BY5073" s="34"/>
      <c r="CA5073" s="32"/>
      <c r="CB5073" s="32"/>
    </row>
    <row r="5074" spans="1:80">
      <c r="A5074" s="20"/>
      <c r="B5074" s="21"/>
      <c r="C5074" s="21"/>
      <c r="D5074" s="21"/>
      <c r="E5074" s="21"/>
      <c r="F5074" s="21"/>
      <c r="G5074" s="21"/>
      <c r="H5074" s="21"/>
      <c r="I5074" s="21"/>
      <c r="J5074" s="21"/>
      <c r="K5074" s="22"/>
      <c r="L5074" s="22"/>
      <c r="M5074" s="22"/>
      <c r="N5074" s="22"/>
      <c r="O5074" s="22"/>
      <c r="P5074" s="22"/>
      <c r="Q5074" s="22"/>
      <c r="R5074" s="22"/>
      <c r="S5074" s="22"/>
      <c r="T5074" s="22"/>
      <c r="U5074" s="22"/>
      <c r="V5074" s="22"/>
      <c r="W5074" s="22"/>
      <c r="X5074" s="22"/>
      <c r="Y5074" s="22"/>
      <c r="Z5074" s="22"/>
      <c r="AA5074" s="22"/>
      <c r="AB5074" s="23"/>
      <c r="AC5074" s="23"/>
      <c r="AD5074" s="22"/>
      <c r="AE5074" s="24"/>
      <c r="AF5074" s="24"/>
      <c r="AG5074" s="24"/>
      <c r="AH5074" s="24"/>
      <c r="AI5074" s="24"/>
      <c r="AJ5074" s="24"/>
      <c r="AK5074" s="24"/>
      <c r="AL5074" s="24"/>
      <c r="AM5074" s="24"/>
      <c r="AN5074" s="24"/>
      <c r="AO5074" s="24"/>
      <c r="AP5074" s="24"/>
      <c r="AQ5074" s="24"/>
      <c r="AR5074" s="24"/>
      <c r="AS5074" s="24"/>
      <c r="AT5074" s="25"/>
      <c r="AV5074" s="26"/>
      <c r="AW5074" s="26"/>
      <c r="AX5074" s="27"/>
      <c r="AY5074" s="27"/>
      <c r="AZ5074" s="27"/>
      <c r="BA5074" s="27"/>
      <c r="BB5074" s="27"/>
      <c r="BC5074" s="27"/>
      <c r="BD5074" s="27"/>
      <c r="BE5074" s="27"/>
      <c r="BF5074" s="27"/>
      <c r="BG5074" s="27"/>
      <c r="BH5074" s="27"/>
      <c r="BI5074" s="27"/>
      <c r="BT5074" s="31"/>
      <c r="BU5074" s="32"/>
      <c r="BV5074" s="33"/>
      <c r="BW5074" s="32"/>
      <c r="BX5074" s="32"/>
      <c r="BY5074" s="34"/>
      <c r="CA5074" s="32"/>
      <c r="CB5074" s="32"/>
    </row>
    <row r="5075" spans="1:80">
      <c r="A5075" s="20"/>
      <c r="B5075" s="21"/>
      <c r="C5075" s="21"/>
      <c r="D5075" s="21"/>
      <c r="E5075" s="21"/>
      <c r="F5075" s="21"/>
      <c r="G5075" s="21"/>
      <c r="H5075" s="21"/>
      <c r="I5075" s="21"/>
      <c r="J5075" s="21"/>
      <c r="K5075" s="22"/>
      <c r="L5075" s="22"/>
      <c r="M5075" s="22"/>
      <c r="N5075" s="22"/>
      <c r="O5075" s="22"/>
      <c r="P5075" s="22"/>
      <c r="Q5075" s="22"/>
      <c r="R5075" s="22"/>
      <c r="S5075" s="22"/>
      <c r="T5075" s="22"/>
      <c r="U5075" s="22"/>
      <c r="V5075" s="22"/>
      <c r="W5075" s="22"/>
      <c r="X5075" s="22"/>
      <c r="Y5075" s="22"/>
      <c r="Z5075" s="22"/>
      <c r="AA5075" s="22"/>
      <c r="AB5075" s="23"/>
      <c r="AC5075" s="23"/>
      <c r="AD5075" s="22"/>
      <c r="AE5075" s="24"/>
      <c r="AF5075" s="24"/>
      <c r="AG5075" s="24"/>
      <c r="AH5075" s="24"/>
      <c r="AI5075" s="24"/>
      <c r="AJ5075" s="24"/>
      <c r="AK5075" s="24"/>
      <c r="AL5075" s="24"/>
      <c r="AM5075" s="24"/>
      <c r="AN5075" s="24"/>
      <c r="AO5075" s="24"/>
      <c r="AP5075" s="24"/>
      <c r="AQ5075" s="24"/>
      <c r="AR5075" s="24"/>
      <c r="AS5075" s="24"/>
      <c r="AT5075" s="25"/>
      <c r="AV5075" s="26"/>
      <c r="AW5075" s="26"/>
      <c r="AX5075" s="27"/>
      <c r="AY5075" s="27"/>
      <c r="AZ5075" s="27"/>
      <c r="BA5075" s="27"/>
      <c r="BB5075" s="27"/>
      <c r="BC5075" s="27"/>
      <c r="BD5075" s="27"/>
      <c r="BE5075" s="27"/>
      <c r="BF5075" s="27"/>
      <c r="BG5075" s="27"/>
      <c r="BH5075" s="27"/>
      <c r="BI5075" s="27"/>
      <c r="BT5075" s="31"/>
      <c r="BU5075" s="32"/>
      <c r="BV5075" s="33"/>
      <c r="BW5075" s="32"/>
      <c r="BX5075" s="32"/>
      <c r="BY5075" s="34"/>
      <c r="CA5075" s="32"/>
      <c r="CB5075" s="32"/>
    </row>
    <row r="5076" spans="1:80">
      <c r="A5076" s="20"/>
      <c r="B5076" s="21"/>
      <c r="C5076" s="21"/>
      <c r="D5076" s="21"/>
      <c r="E5076" s="21"/>
      <c r="F5076" s="21"/>
      <c r="G5076" s="21"/>
      <c r="H5076" s="21"/>
      <c r="I5076" s="21"/>
      <c r="J5076" s="21"/>
      <c r="K5076" s="22"/>
      <c r="L5076" s="22"/>
      <c r="M5076" s="22"/>
      <c r="N5076" s="22"/>
      <c r="O5076" s="22"/>
      <c r="P5076" s="22"/>
      <c r="Q5076" s="22"/>
      <c r="R5076" s="22"/>
      <c r="S5076" s="22"/>
      <c r="T5076" s="22"/>
      <c r="U5076" s="22"/>
      <c r="V5076" s="22"/>
      <c r="W5076" s="22"/>
      <c r="X5076" s="22"/>
      <c r="Y5076" s="22"/>
      <c r="Z5076" s="22"/>
      <c r="AA5076" s="22"/>
      <c r="AB5076" s="23"/>
      <c r="AC5076" s="23"/>
      <c r="AD5076" s="22"/>
      <c r="AE5076" s="24"/>
      <c r="AF5076" s="24"/>
      <c r="AG5076" s="24"/>
      <c r="AH5076" s="24"/>
      <c r="AI5076" s="24"/>
      <c r="AJ5076" s="24"/>
      <c r="AK5076" s="24"/>
      <c r="AL5076" s="24"/>
      <c r="AM5076" s="24"/>
      <c r="AN5076" s="24"/>
      <c r="AO5076" s="24"/>
      <c r="AP5076" s="24"/>
      <c r="AQ5076" s="24"/>
      <c r="AR5076" s="24"/>
      <c r="AS5076" s="24"/>
      <c r="AT5076" s="25"/>
      <c r="AV5076" s="26"/>
      <c r="AW5076" s="26"/>
      <c r="AX5076" s="27"/>
      <c r="AY5076" s="27"/>
      <c r="AZ5076" s="27"/>
      <c r="BA5076" s="27"/>
      <c r="BB5076" s="27"/>
      <c r="BC5076" s="27"/>
      <c r="BD5076" s="27"/>
      <c r="BE5076" s="27"/>
      <c r="BF5076" s="27"/>
      <c r="BG5076" s="27"/>
      <c r="BH5076" s="27"/>
      <c r="BI5076" s="27"/>
      <c r="BT5076" s="31"/>
      <c r="BU5076" s="32"/>
      <c r="BV5076" s="33"/>
      <c r="BW5076" s="32"/>
      <c r="BX5076" s="32"/>
      <c r="BY5076" s="34"/>
      <c r="CA5076" s="32"/>
      <c r="CB5076" s="32"/>
    </row>
    <row r="5077" spans="1:80">
      <c r="A5077" s="20"/>
      <c r="B5077" s="21"/>
      <c r="C5077" s="21"/>
      <c r="D5077" s="21"/>
      <c r="E5077" s="21"/>
      <c r="F5077" s="21"/>
      <c r="G5077" s="21"/>
      <c r="H5077" s="21"/>
      <c r="I5077" s="21"/>
      <c r="J5077" s="21"/>
      <c r="K5077" s="22"/>
      <c r="L5077" s="22"/>
      <c r="M5077" s="22"/>
      <c r="N5077" s="22"/>
      <c r="O5077" s="22"/>
      <c r="P5077" s="22"/>
      <c r="Q5077" s="22"/>
      <c r="R5077" s="22"/>
      <c r="S5077" s="22"/>
      <c r="T5077" s="22"/>
      <c r="U5077" s="22"/>
      <c r="V5077" s="22"/>
      <c r="W5077" s="22"/>
      <c r="X5077" s="22"/>
      <c r="Y5077" s="22"/>
      <c r="Z5077" s="22"/>
      <c r="AA5077" s="22"/>
      <c r="AB5077" s="23"/>
      <c r="AC5077" s="23"/>
      <c r="AD5077" s="22"/>
      <c r="AE5077" s="24"/>
      <c r="AF5077" s="24"/>
      <c r="AG5077" s="24"/>
      <c r="AH5077" s="24"/>
      <c r="AI5077" s="24"/>
      <c r="AJ5077" s="24"/>
      <c r="AK5077" s="24"/>
      <c r="AL5077" s="24"/>
      <c r="AM5077" s="24"/>
      <c r="AN5077" s="24"/>
      <c r="AO5077" s="24"/>
      <c r="AP5077" s="24"/>
      <c r="AQ5077" s="24"/>
      <c r="AR5077" s="24"/>
      <c r="AS5077" s="24"/>
      <c r="AT5077" s="25"/>
      <c r="AV5077" s="26"/>
      <c r="AW5077" s="26"/>
      <c r="AX5077" s="27"/>
      <c r="AY5077" s="27"/>
      <c r="AZ5077" s="27"/>
      <c r="BA5077" s="27"/>
      <c r="BB5077" s="27"/>
      <c r="BC5077" s="27"/>
      <c r="BD5077" s="27"/>
      <c r="BE5077" s="27"/>
      <c r="BF5077" s="27"/>
      <c r="BG5077" s="27"/>
      <c r="BH5077" s="27"/>
      <c r="BI5077" s="27"/>
      <c r="BT5077" s="31"/>
      <c r="BU5077" s="32"/>
      <c r="BV5077" s="33"/>
      <c r="BW5077" s="32"/>
      <c r="BX5077" s="32"/>
      <c r="BY5077" s="34"/>
      <c r="CA5077" s="32"/>
      <c r="CB5077" s="32"/>
    </row>
    <row r="5078" spans="1:80">
      <c r="A5078" s="20"/>
      <c r="B5078" s="21"/>
      <c r="C5078" s="21"/>
      <c r="D5078" s="21"/>
      <c r="E5078" s="21"/>
      <c r="F5078" s="21"/>
      <c r="G5078" s="21"/>
      <c r="H5078" s="21"/>
      <c r="I5078" s="21"/>
      <c r="J5078" s="21"/>
      <c r="K5078" s="22"/>
      <c r="L5078" s="22"/>
      <c r="M5078" s="22"/>
      <c r="N5078" s="22"/>
      <c r="O5078" s="22"/>
      <c r="P5078" s="22"/>
      <c r="Q5078" s="22"/>
      <c r="R5078" s="22"/>
      <c r="S5078" s="22"/>
      <c r="T5078" s="22"/>
      <c r="U5078" s="22"/>
      <c r="V5078" s="22"/>
      <c r="W5078" s="22"/>
      <c r="X5078" s="22"/>
      <c r="Y5078" s="22"/>
      <c r="Z5078" s="22"/>
      <c r="AA5078" s="22"/>
      <c r="AB5078" s="23"/>
      <c r="AC5078" s="23"/>
      <c r="AD5078" s="22"/>
      <c r="AE5078" s="24"/>
      <c r="AF5078" s="24"/>
      <c r="AG5078" s="24"/>
      <c r="AH5078" s="24"/>
      <c r="AI5078" s="24"/>
      <c r="AJ5078" s="24"/>
      <c r="AK5078" s="24"/>
      <c r="AL5078" s="24"/>
      <c r="AM5078" s="24"/>
      <c r="AN5078" s="24"/>
      <c r="AO5078" s="24"/>
      <c r="AP5078" s="24"/>
      <c r="AQ5078" s="24"/>
      <c r="AR5078" s="24"/>
      <c r="AS5078" s="24"/>
      <c r="AT5078" s="25"/>
      <c r="AV5078" s="26"/>
      <c r="AW5078" s="26"/>
      <c r="AX5078" s="27"/>
      <c r="AY5078" s="27"/>
      <c r="AZ5078" s="27"/>
      <c r="BA5078" s="27"/>
      <c r="BB5078" s="27"/>
      <c r="BC5078" s="27"/>
      <c r="BD5078" s="27"/>
      <c r="BE5078" s="27"/>
      <c r="BF5078" s="27"/>
      <c r="BG5078" s="27"/>
      <c r="BH5078" s="27"/>
      <c r="BI5078" s="27"/>
      <c r="BT5078" s="31"/>
      <c r="BU5078" s="32"/>
      <c r="BV5078" s="33"/>
      <c r="BW5078" s="32"/>
      <c r="BX5078" s="32"/>
      <c r="BY5078" s="34"/>
      <c r="CA5078" s="32"/>
      <c r="CB5078" s="32"/>
    </row>
    <row r="5079" spans="1:80">
      <c r="A5079" s="20"/>
      <c r="B5079" s="21"/>
      <c r="C5079" s="21"/>
      <c r="D5079" s="21"/>
      <c r="E5079" s="21"/>
      <c r="F5079" s="21"/>
      <c r="G5079" s="21"/>
      <c r="H5079" s="21"/>
      <c r="I5079" s="21"/>
      <c r="J5079" s="21"/>
      <c r="K5079" s="22"/>
      <c r="L5079" s="22"/>
      <c r="M5079" s="22"/>
      <c r="N5079" s="22"/>
      <c r="O5079" s="22"/>
      <c r="P5079" s="22"/>
      <c r="Q5079" s="22"/>
      <c r="R5079" s="22"/>
      <c r="S5079" s="22"/>
      <c r="T5079" s="22"/>
      <c r="U5079" s="22"/>
      <c r="V5079" s="22"/>
      <c r="W5079" s="22"/>
      <c r="X5079" s="22"/>
      <c r="Y5079" s="22"/>
      <c r="Z5079" s="22"/>
      <c r="AA5079" s="22"/>
      <c r="AB5079" s="23"/>
      <c r="AC5079" s="23"/>
      <c r="AD5079" s="22"/>
      <c r="AE5079" s="24"/>
      <c r="AF5079" s="24"/>
      <c r="AG5079" s="24"/>
      <c r="AH5079" s="24"/>
      <c r="AI5079" s="24"/>
      <c r="AJ5079" s="24"/>
      <c r="AK5079" s="24"/>
      <c r="AL5079" s="24"/>
      <c r="AM5079" s="24"/>
      <c r="AN5079" s="24"/>
      <c r="AO5079" s="24"/>
      <c r="AP5079" s="24"/>
      <c r="AQ5079" s="24"/>
      <c r="AR5079" s="24"/>
      <c r="AS5079" s="24"/>
      <c r="AT5079" s="25"/>
      <c r="AV5079" s="26"/>
      <c r="AW5079" s="26"/>
      <c r="AX5079" s="27"/>
      <c r="AY5079" s="27"/>
      <c r="AZ5079" s="27"/>
      <c r="BA5079" s="27"/>
      <c r="BB5079" s="27"/>
      <c r="BC5079" s="27"/>
      <c r="BD5079" s="27"/>
      <c r="BE5079" s="27"/>
      <c r="BF5079" s="27"/>
      <c r="BG5079" s="27"/>
      <c r="BH5079" s="27"/>
      <c r="BI5079" s="27"/>
      <c r="BT5079" s="31"/>
      <c r="BU5079" s="32"/>
      <c r="BV5079" s="33"/>
      <c r="BW5079" s="32"/>
      <c r="BX5079" s="32"/>
      <c r="BY5079" s="34"/>
      <c r="CA5079" s="32"/>
      <c r="CB5079" s="32"/>
    </row>
    <row r="5080" spans="1:80">
      <c r="A5080" s="20"/>
      <c r="B5080" s="21"/>
      <c r="C5080" s="21"/>
      <c r="D5080" s="21"/>
      <c r="E5080" s="21"/>
      <c r="F5080" s="21"/>
      <c r="G5080" s="21"/>
      <c r="H5080" s="21"/>
      <c r="I5080" s="21"/>
      <c r="J5080" s="21"/>
      <c r="K5080" s="22"/>
      <c r="L5080" s="22"/>
      <c r="M5080" s="22"/>
      <c r="N5080" s="22"/>
      <c r="O5080" s="22"/>
      <c r="P5080" s="22"/>
      <c r="Q5080" s="22"/>
      <c r="R5080" s="22"/>
      <c r="S5080" s="22"/>
      <c r="T5080" s="22"/>
      <c r="U5080" s="22"/>
      <c r="V5080" s="22"/>
      <c r="W5080" s="22"/>
      <c r="X5080" s="22"/>
      <c r="Y5080" s="22"/>
      <c r="Z5080" s="22"/>
      <c r="AA5080" s="22"/>
      <c r="AB5080" s="23"/>
      <c r="AC5080" s="23"/>
      <c r="AD5080" s="22"/>
      <c r="AE5080" s="24"/>
      <c r="AF5080" s="24"/>
      <c r="AG5080" s="24"/>
      <c r="AH5080" s="24"/>
      <c r="AI5080" s="24"/>
      <c r="AJ5080" s="24"/>
      <c r="AK5080" s="24"/>
      <c r="AL5080" s="24"/>
      <c r="AM5080" s="24"/>
      <c r="AN5080" s="24"/>
      <c r="AO5080" s="24"/>
      <c r="AP5080" s="24"/>
      <c r="AQ5080" s="24"/>
      <c r="AR5080" s="24"/>
      <c r="AS5080" s="24"/>
      <c r="AT5080" s="25"/>
      <c r="AV5080" s="26"/>
      <c r="AW5080" s="26"/>
      <c r="AX5080" s="27"/>
      <c r="AY5080" s="27"/>
      <c r="AZ5080" s="27"/>
      <c r="BA5080" s="27"/>
      <c r="BB5080" s="27"/>
      <c r="BC5080" s="27"/>
      <c r="BD5080" s="27"/>
      <c r="BE5080" s="27"/>
      <c r="BF5080" s="27"/>
      <c r="BG5080" s="27"/>
      <c r="BH5080" s="27"/>
      <c r="BI5080" s="27"/>
      <c r="BT5080" s="31"/>
      <c r="BU5080" s="32"/>
      <c r="BV5080" s="33"/>
      <c r="BW5080" s="32"/>
      <c r="BX5080" s="32"/>
      <c r="BY5080" s="34"/>
      <c r="CA5080" s="32"/>
      <c r="CB5080" s="32"/>
    </row>
    <row r="5081" spans="1:80">
      <c r="A5081" s="20"/>
      <c r="B5081" s="21"/>
      <c r="C5081" s="21"/>
      <c r="D5081" s="21"/>
      <c r="E5081" s="21"/>
      <c r="F5081" s="21"/>
      <c r="G5081" s="21"/>
      <c r="H5081" s="21"/>
      <c r="I5081" s="21"/>
      <c r="J5081" s="21"/>
      <c r="K5081" s="22"/>
      <c r="L5081" s="22"/>
      <c r="M5081" s="22"/>
      <c r="N5081" s="22"/>
      <c r="O5081" s="22"/>
      <c r="P5081" s="22"/>
      <c r="Q5081" s="22"/>
      <c r="R5081" s="22"/>
      <c r="S5081" s="22"/>
      <c r="T5081" s="22"/>
      <c r="U5081" s="22"/>
      <c r="V5081" s="22"/>
      <c r="W5081" s="22"/>
      <c r="X5081" s="22"/>
      <c r="Y5081" s="22"/>
      <c r="Z5081" s="22"/>
      <c r="AA5081" s="22"/>
      <c r="AB5081" s="23"/>
      <c r="AC5081" s="23"/>
      <c r="AD5081" s="22"/>
      <c r="AE5081" s="24"/>
      <c r="AF5081" s="24"/>
      <c r="AG5081" s="24"/>
      <c r="AH5081" s="24"/>
      <c r="AI5081" s="24"/>
      <c r="AJ5081" s="24"/>
      <c r="AK5081" s="24"/>
      <c r="AL5081" s="24"/>
      <c r="AM5081" s="24"/>
      <c r="AN5081" s="24"/>
      <c r="AO5081" s="24"/>
      <c r="AP5081" s="24"/>
      <c r="AQ5081" s="24"/>
      <c r="AR5081" s="24"/>
      <c r="AS5081" s="24"/>
      <c r="AT5081" s="25"/>
      <c r="AV5081" s="26"/>
      <c r="AW5081" s="26"/>
      <c r="AX5081" s="27"/>
      <c r="AY5081" s="27"/>
      <c r="AZ5081" s="27"/>
      <c r="BA5081" s="27"/>
      <c r="BB5081" s="27"/>
      <c r="BC5081" s="27"/>
      <c r="BD5081" s="27"/>
      <c r="BE5081" s="27"/>
      <c r="BF5081" s="27"/>
      <c r="BG5081" s="27"/>
      <c r="BH5081" s="27"/>
      <c r="BI5081" s="27"/>
      <c r="BT5081" s="31"/>
      <c r="BU5081" s="32"/>
      <c r="BV5081" s="33"/>
      <c r="BW5081" s="32"/>
      <c r="BX5081" s="32"/>
      <c r="BY5081" s="34"/>
      <c r="CA5081" s="32"/>
      <c r="CB5081" s="32"/>
    </row>
    <row r="5082" spans="1:80">
      <c r="A5082" s="20"/>
      <c r="B5082" s="21"/>
      <c r="C5082" s="21"/>
      <c r="D5082" s="21"/>
      <c r="E5082" s="21"/>
      <c r="F5082" s="21"/>
      <c r="G5082" s="21"/>
      <c r="H5082" s="21"/>
      <c r="I5082" s="21"/>
      <c r="J5082" s="21"/>
      <c r="K5082" s="22"/>
      <c r="L5082" s="22"/>
      <c r="M5082" s="22"/>
      <c r="N5082" s="22"/>
      <c r="O5082" s="22"/>
      <c r="P5082" s="22"/>
      <c r="Q5082" s="22"/>
      <c r="R5082" s="22"/>
      <c r="S5082" s="22"/>
      <c r="T5082" s="22"/>
      <c r="U5082" s="22"/>
      <c r="V5082" s="22"/>
      <c r="W5082" s="22"/>
      <c r="X5082" s="22"/>
      <c r="Y5082" s="22"/>
      <c r="Z5082" s="22"/>
      <c r="AA5082" s="22"/>
      <c r="AB5082" s="23"/>
      <c r="AC5082" s="23"/>
      <c r="AD5082" s="22"/>
      <c r="AE5082" s="24"/>
      <c r="AF5082" s="24"/>
      <c r="AG5082" s="24"/>
      <c r="AH5082" s="24"/>
      <c r="AI5082" s="24"/>
      <c r="AJ5082" s="24"/>
      <c r="AK5082" s="24"/>
      <c r="AL5082" s="24"/>
      <c r="AM5082" s="24"/>
      <c r="AN5082" s="24"/>
      <c r="AO5082" s="24"/>
      <c r="AP5082" s="24"/>
      <c r="AQ5082" s="24"/>
      <c r="AR5082" s="24"/>
      <c r="AS5082" s="24"/>
      <c r="AT5082" s="25"/>
      <c r="AV5082" s="26"/>
      <c r="AW5082" s="26"/>
      <c r="AX5082" s="27"/>
      <c r="AY5082" s="27"/>
      <c r="AZ5082" s="27"/>
      <c r="BA5082" s="27"/>
      <c r="BB5082" s="27"/>
      <c r="BC5082" s="27"/>
      <c r="BD5082" s="27"/>
      <c r="BE5082" s="27"/>
      <c r="BF5082" s="27"/>
      <c r="BG5082" s="27"/>
      <c r="BH5082" s="27"/>
      <c r="BI5082" s="27"/>
      <c r="BT5082" s="31"/>
      <c r="BU5082" s="32"/>
      <c r="BV5082" s="33"/>
      <c r="BW5082" s="32"/>
      <c r="BX5082" s="32"/>
      <c r="BY5082" s="34"/>
      <c r="CA5082" s="32"/>
      <c r="CB5082" s="32"/>
    </row>
    <row r="5083" spans="1:80">
      <c r="A5083" s="20"/>
      <c r="B5083" s="21"/>
      <c r="C5083" s="21"/>
      <c r="D5083" s="21"/>
      <c r="E5083" s="21"/>
      <c r="F5083" s="21"/>
      <c r="G5083" s="21"/>
      <c r="H5083" s="21"/>
      <c r="I5083" s="21"/>
      <c r="J5083" s="21"/>
      <c r="K5083" s="22"/>
      <c r="L5083" s="22"/>
      <c r="M5083" s="22"/>
      <c r="N5083" s="22"/>
      <c r="O5083" s="22"/>
      <c r="P5083" s="22"/>
      <c r="Q5083" s="22"/>
      <c r="R5083" s="22"/>
      <c r="S5083" s="22"/>
      <c r="T5083" s="22"/>
      <c r="U5083" s="22"/>
      <c r="V5083" s="22"/>
      <c r="W5083" s="22"/>
      <c r="X5083" s="22"/>
      <c r="Y5083" s="22"/>
      <c r="Z5083" s="22"/>
      <c r="AA5083" s="22"/>
      <c r="AB5083" s="23"/>
      <c r="AC5083" s="23"/>
      <c r="AD5083" s="22"/>
      <c r="AE5083" s="24"/>
      <c r="AF5083" s="24"/>
      <c r="AG5083" s="24"/>
      <c r="AH5083" s="24"/>
      <c r="AI5083" s="24"/>
      <c r="AJ5083" s="24"/>
      <c r="AK5083" s="24"/>
      <c r="AL5083" s="24"/>
      <c r="AM5083" s="24"/>
      <c r="AN5083" s="24"/>
      <c r="AO5083" s="24"/>
      <c r="AP5083" s="24"/>
      <c r="AQ5083" s="24"/>
      <c r="AR5083" s="24"/>
      <c r="AS5083" s="24"/>
      <c r="AT5083" s="25"/>
      <c r="AV5083" s="26"/>
      <c r="AW5083" s="26"/>
      <c r="AX5083" s="27"/>
      <c r="AY5083" s="27"/>
      <c r="AZ5083" s="27"/>
      <c r="BA5083" s="27"/>
      <c r="BB5083" s="27"/>
      <c r="BC5083" s="27"/>
      <c r="BD5083" s="27"/>
      <c r="BE5083" s="27"/>
      <c r="BF5083" s="27"/>
      <c r="BG5083" s="27"/>
      <c r="BH5083" s="27"/>
      <c r="BI5083" s="27"/>
      <c r="BT5083" s="31"/>
      <c r="BU5083" s="32"/>
      <c r="BV5083" s="33"/>
      <c r="BW5083" s="32"/>
      <c r="BX5083" s="32"/>
      <c r="BY5083" s="34"/>
      <c r="CA5083" s="32"/>
      <c r="CB5083" s="32"/>
    </row>
    <row r="5084" spans="1:80">
      <c r="A5084" s="20"/>
      <c r="B5084" s="21"/>
      <c r="C5084" s="21"/>
      <c r="D5084" s="21"/>
      <c r="E5084" s="21"/>
      <c r="F5084" s="21"/>
      <c r="G5084" s="21"/>
      <c r="H5084" s="21"/>
      <c r="I5084" s="21"/>
      <c r="J5084" s="21"/>
      <c r="K5084" s="22"/>
      <c r="L5084" s="22"/>
      <c r="M5084" s="22"/>
      <c r="N5084" s="22"/>
      <c r="O5084" s="22"/>
      <c r="P5084" s="22"/>
      <c r="Q5084" s="22"/>
      <c r="R5084" s="22"/>
      <c r="S5084" s="22"/>
      <c r="T5084" s="22"/>
      <c r="U5084" s="22"/>
      <c r="V5084" s="22"/>
      <c r="W5084" s="22"/>
      <c r="X5084" s="22"/>
      <c r="Y5084" s="22"/>
      <c r="Z5084" s="22"/>
      <c r="AA5084" s="22"/>
      <c r="AB5084" s="23"/>
      <c r="AC5084" s="23"/>
      <c r="AD5084" s="22"/>
      <c r="AE5084" s="24"/>
      <c r="AF5084" s="24"/>
      <c r="AG5084" s="24"/>
      <c r="AH5084" s="24"/>
      <c r="AI5084" s="24"/>
      <c r="AJ5084" s="24"/>
      <c r="AK5084" s="24"/>
      <c r="AL5084" s="24"/>
      <c r="AM5084" s="24"/>
      <c r="AN5084" s="24"/>
      <c r="AO5084" s="24"/>
      <c r="AP5084" s="24"/>
      <c r="AQ5084" s="24"/>
      <c r="AR5084" s="24"/>
      <c r="AS5084" s="24"/>
      <c r="AT5084" s="25"/>
      <c r="AV5084" s="26"/>
      <c r="AW5084" s="26"/>
      <c r="AX5084" s="27"/>
      <c r="AY5084" s="27"/>
      <c r="AZ5084" s="27"/>
      <c r="BA5084" s="27"/>
      <c r="BB5084" s="27"/>
      <c r="BC5084" s="27"/>
      <c r="BD5084" s="27"/>
      <c r="BE5084" s="27"/>
      <c r="BF5084" s="27"/>
      <c r="BG5084" s="27"/>
      <c r="BH5084" s="27"/>
      <c r="BI5084" s="27"/>
      <c r="BT5084" s="31"/>
      <c r="BU5084" s="32"/>
      <c r="BV5084" s="33"/>
      <c r="BW5084" s="32"/>
      <c r="BX5084" s="32"/>
      <c r="BY5084" s="34"/>
      <c r="CA5084" s="32"/>
      <c r="CB5084" s="32"/>
    </row>
    <row r="5085" spans="1:80">
      <c r="A5085" s="20"/>
      <c r="B5085" s="21"/>
      <c r="C5085" s="21"/>
      <c r="D5085" s="21"/>
      <c r="E5085" s="21"/>
      <c r="F5085" s="21"/>
      <c r="G5085" s="21"/>
      <c r="H5085" s="21"/>
      <c r="I5085" s="21"/>
      <c r="J5085" s="21"/>
      <c r="K5085" s="22"/>
      <c r="L5085" s="22"/>
      <c r="M5085" s="22"/>
      <c r="N5085" s="22"/>
      <c r="O5085" s="22"/>
      <c r="P5085" s="22"/>
      <c r="Q5085" s="22"/>
      <c r="R5085" s="22"/>
      <c r="S5085" s="22"/>
      <c r="T5085" s="22"/>
      <c r="U5085" s="22"/>
      <c r="V5085" s="22"/>
      <c r="W5085" s="22"/>
      <c r="X5085" s="22"/>
      <c r="Y5085" s="22"/>
      <c r="Z5085" s="22"/>
      <c r="AA5085" s="22"/>
      <c r="AB5085" s="23"/>
      <c r="AC5085" s="23"/>
      <c r="AD5085" s="22"/>
      <c r="AE5085" s="24"/>
      <c r="AF5085" s="24"/>
      <c r="AG5085" s="24"/>
      <c r="AH5085" s="24"/>
      <c r="AI5085" s="24"/>
      <c r="AJ5085" s="24"/>
      <c r="AK5085" s="24"/>
      <c r="AL5085" s="24"/>
      <c r="AM5085" s="24"/>
      <c r="AN5085" s="24"/>
      <c r="AO5085" s="24"/>
      <c r="AP5085" s="24"/>
      <c r="AQ5085" s="24"/>
      <c r="AR5085" s="24"/>
      <c r="AS5085" s="24"/>
      <c r="AT5085" s="25"/>
      <c r="AV5085" s="26"/>
      <c r="AW5085" s="26"/>
      <c r="AX5085" s="27"/>
      <c r="AY5085" s="27"/>
      <c r="AZ5085" s="27"/>
      <c r="BA5085" s="27"/>
      <c r="BB5085" s="27"/>
      <c r="BC5085" s="27"/>
      <c r="BD5085" s="27"/>
      <c r="BE5085" s="27"/>
      <c r="BF5085" s="27"/>
      <c r="BG5085" s="27"/>
      <c r="BH5085" s="27"/>
      <c r="BI5085" s="27"/>
      <c r="BT5085" s="31"/>
      <c r="BU5085" s="32"/>
      <c r="BV5085" s="33"/>
      <c r="BW5085" s="32"/>
      <c r="BX5085" s="32"/>
      <c r="BY5085" s="34"/>
      <c r="CA5085" s="32"/>
      <c r="CB5085" s="32"/>
    </row>
    <row r="5086" spans="1:80">
      <c r="A5086" s="20"/>
      <c r="B5086" s="21"/>
      <c r="C5086" s="21"/>
      <c r="D5086" s="21"/>
      <c r="E5086" s="21"/>
      <c r="F5086" s="21"/>
      <c r="G5086" s="21"/>
      <c r="H5086" s="21"/>
      <c r="I5086" s="21"/>
      <c r="J5086" s="21"/>
      <c r="K5086" s="22"/>
      <c r="L5086" s="22"/>
      <c r="M5086" s="22"/>
      <c r="N5086" s="22"/>
      <c r="O5086" s="22"/>
      <c r="P5086" s="22"/>
      <c r="Q5086" s="22"/>
      <c r="R5086" s="22"/>
      <c r="S5086" s="22"/>
      <c r="T5086" s="22"/>
      <c r="U5086" s="22"/>
      <c r="V5086" s="22"/>
      <c r="W5086" s="22"/>
      <c r="X5086" s="22"/>
      <c r="Y5086" s="22"/>
      <c r="Z5086" s="22"/>
      <c r="AA5086" s="22"/>
      <c r="AB5086" s="23"/>
      <c r="AC5086" s="23"/>
      <c r="AD5086" s="22"/>
      <c r="AE5086" s="24"/>
      <c r="AF5086" s="24"/>
      <c r="AG5086" s="24"/>
      <c r="AH5086" s="24"/>
      <c r="AI5086" s="24"/>
      <c r="AJ5086" s="24"/>
      <c r="AK5086" s="24"/>
      <c r="AL5086" s="24"/>
      <c r="AM5086" s="24"/>
      <c r="AN5086" s="24"/>
      <c r="AO5086" s="24"/>
      <c r="AP5086" s="24"/>
      <c r="AQ5086" s="24"/>
      <c r="AR5086" s="24"/>
      <c r="AS5086" s="24"/>
      <c r="AT5086" s="25"/>
      <c r="AV5086" s="26"/>
      <c r="AW5086" s="26"/>
      <c r="AX5086" s="27"/>
      <c r="AY5086" s="27"/>
      <c r="AZ5086" s="27"/>
      <c r="BA5086" s="27"/>
      <c r="BB5086" s="27"/>
      <c r="BC5086" s="27"/>
      <c r="BD5086" s="27"/>
      <c r="BE5086" s="27"/>
      <c r="BF5086" s="27"/>
      <c r="BG5086" s="27"/>
      <c r="BH5086" s="27"/>
      <c r="BI5086" s="27"/>
      <c r="BT5086" s="31"/>
      <c r="BU5086" s="32"/>
      <c r="BV5086" s="33"/>
      <c r="BW5086" s="32"/>
      <c r="BX5086" s="32"/>
      <c r="BY5086" s="34"/>
      <c r="CA5086" s="32"/>
      <c r="CB5086" s="32"/>
    </row>
    <row r="5087" spans="1:80">
      <c r="A5087" s="20"/>
      <c r="B5087" s="21"/>
      <c r="C5087" s="21"/>
      <c r="D5087" s="21"/>
      <c r="E5087" s="21"/>
      <c r="F5087" s="21"/>
      <c r="G5087" s="21"/>
      <c r="H5087" s="21"/>
      <c r="I5087" s="21"/>
      <c r="J5087" s="21"/>
      <c r="K5087" s="22"/>
      <c r="L5087" s="22"/>
      <c r="M5087" s="22"/>
      <c r="N5087" s="22"/>
      <c r="O5087" s="22"/>
      <c r="P5087" s="22"/>
      <c r="Q5087" s="22"/>
      <c r="R5087" s="22"/>
      <c r="S5087" s="22"/>
      <c r="T5087" s="22"/>
      <c r="U5087" s="22"/>
      <c r="V5087" s="22"/>
      <c r="W5087" s="22"/>
      <c r="X5087" s="22"/>
      <c r="Y5087" s="22"/>
      <c r="Z5087" s="22"/>
      <c r="AA5087" s="22"/>
      <c r="AB5087" s="23"/>
      <c r="AC5087" s="23"/>
      <c r="AD5087" s="22"/>
      <c r="AE5087" s="24"/>
      <c r="AF5087" s="24"/>
      <c r="AG5087" s="24"/>
      <c r="AH5087" s="24"/>
      <c r="AI5087" s="24"/>
      <c r="AJ5087" s="24"/>
      <c r="AK5087" s="24"/>
      <c r="AL5087" s="24"/>
      <c r="AM5087" s="24"/>
      <c r="AN5087" s="24"/>
      <c r="AO5087" s="24"/>
      <c r="AP5087" s="24"/>
      <c r="AQ5087" s="24"/>
      <c r="AR5087" s="24"/>
      <c r="AS5087" s="24"/>
      <c r="AT5087" s="25"/>
      <c r="AV5087" s="26"/>
      <c r="AW5087" s="26"/>
      <c r="AX5087" s="27"/>
      <c r="AY5087" s="27"/>
      <c r="AZ5087" s="27"/>
      <c r="BA5087" s="27"/>
      <c r="BB5087" s="27"/>
      <c r="BC5087" s="27"/>
      <c r="BD5087" s="27"/>
      <c r="BE5087" s="27"/>
      <c r="BF5087" s="27"/>
      <c r="BG5087" s="27"/>
      <c r="BH5087" s="27"/>
      <c r="BI5087" s="27"/>
      <c r="BT5087" s="31"/>
      <c r="BU5087" s="32"/>
      <c r="BV5087" s="33"/>
      <c r="BW5087" s="32"/>
      <c r="BX5087" s="32"/>
      <c r="BY5087" s="34"/>
      <c r="CA5087" s="32"/>
      <c r="CB5087" s="32"/>
    </row>
    <row r="5088" spans="1:80">
      <c r="A5088" s="20"/>
      <c r="B5088" s="21"/>
      <c r="C5088" s="21"/>
      <c r="D5088" s="21"/>
      <c r="E5088" s="21"/>
      <c r="F5088" s="21"/>
      <c r="G5088" s="21"/>
      <c r="H5088" s="21"/>
      <c r="I5088" s="21"/>
      <c r="J5088" s="21"/>
      <c r="K5088" s="22"/>
      <c r="L5088" s="22"/>
      <c r="M5088" s="22"/>
      <c r="N5088" s="22"/>
      <c r="O5088" s="22"/>
      <c r="P5088" s="22"/>
      <c r="Q5088" s="22"/>
      <c r="R5088" s="22"/>
      <c r="S5088" s="22"/>
      <c r="T5088" s="22"/>
      <c r="U5088" s="22"/>
      <c r="V5088" s="22"/>
      <c r="W5088" s="22"/>
      <c r="X5088" s="22"/>
      <c r="Y5088" s="22"/>
      <c r="Z5088" s="22"/>
      <c r="AA5088" s="22"/>
      <c r="AB5088" s="23"/>
      <c r="AC5088" s="23"/>
      <c r="AD5088" s="22"/>
      <c r="AE5088" s="24"/>
      <c r="AF5088" s="24"/>
      <c r="AG5088" s="24"/>
      <c r="AH5088" s="24"/>
      <c r="AI5088" s="24"/>
      <c r="AJ5088" s="24"/>
      <c r="AK5088" s="24"/>
      <c r="AL5088" s="24"/>
      <c r="AM5088" s="24"/>
      <c r="AN5088" s="24"/>
      <c r="AO5088" s="24"/>
      <c r="AP5088" s="24"/>
      <c r="AQ5088" s="24"/>
      <c r="AR5088" s="24"/>
      <c r="AS5088" s="24"/>
      <c r="AT5088" s="25"/>
      <c r="AV5088" s="26"/>
      <c r="AW5088" s="26"/>
      <c r="AX5088" s="27"/>
      <c r="AY5088" s="27"/>
      <c r="AZ5088" s="27"/>
      <c r="BA5088" s="27"/>
      <c r="BB5088" s="27"/>
      <c r="BC5088" s="27"/>
      <c r="BD5088" s="27"/>
      <c r="BE5088" s="27"/>
      <c r="BF5088" s="27"/>
      <c r="BG5088" s="27"/>
      <c r="BH5088" s="27"/>
      <c r="BI5088" s="27"/>
      <c r="BT5088" s="31"/>
      <c r="BU5088" s="32"/>
      <c r="BV5088" s="33"/>
      <c r="BW5088" s="32"/>
      <c r="BX5088" s="32"/>
      <c r="BY5088" s="34"/>
      <c r="CA5088" s="32"/>
      <c r="CB5088" s="32"/>
    </row>
    <row r="5089" spans="1:80">
      <c r="A5089" s="20"/>
      <c r="B5089" s="21"/>
      <c r="C5089" s="21"/>
      <c r="D5089" s="21"/>
      <c r="E5089" s="21"/>
      <c r="F5089" s="21"/>
      <c r="G5089" s="21"/>
      <c r="H5089" s="21"/>
      <c r="I5089" s="21"/>
      <c r="J5089" s="21"/>
      <c r="K5089" s="22"/>
      <c r="L5089" s="22"/>
      <c r="M5089" s="22"/>
      <c r="N5089" s="22"/>
      <c r="O5089" s="22"/>
      <c r="P5089" s="22"/>
      <c r="Q5089" s="22"/>
      <c r="R5089" s="22"/>
      <c r="S5089" s="22"/>
      <c r="T5089" s="22"/>
      <c r="U5089" s="22"/>
      <c r="V5089" s="22"/>
      <c r="W5089" s="22"/>
      <c r="X5089" s="22"/>
      <c r="Y5089" s="22"/>
      <c r="Z5089" s="22"/>
      <c r="AA5089" s="22"/>
      <c r="AB5089" s="23"/>
      <c r="AC5089" s="23"/>
      <c r="AD5089" s="22"/>
      <c r="AE5089" s="24"/>
      <c r="AF5089" s="24"/>
      <c r="AG5089" s="24"/>
      <c r="AH5089" s="24"/>
      <c r="AI5089" s="24"/>
      <c r="AJ5089" s="24"/>
      <c r="AK5089" s="24"/>
      <c r="AL5089" s="24"/>
      <c r="AM5089" s="24"/>
      <c r="AN5089" s="24"/>
      <c r="AO5089" s="24"/>
      <c r="AP5089" s="24"/>
      <c r="AQ5089" s="24"/>
      <c r="AR5089" s="24"/>
      <c r="AS5089" s="24"/>
      <c r="AT5089" s="25"/>
      <c r="AV5089" s="26"/>
      <c r="AW5089" s="26"/>
      <c r="AX5089" s="27"/>
      <c r="AY5089" s="27"/>
      <c r="AZ5089" s="27"/>
      <c r="BA5089" s="27"/>
      <c r="BB5089" s="27"/>
      <c r="BC5089" s="27"/>
      <c r="BD5089" s="27"/>
      <c r="BE5089" s="27"/>
      <c r="BF5089" s="27"/>
      <c r="BG5089" s="27"/>
      <c r="BH5089" s="27"/>
      <c r="BI5089" s="27"/>
      <c r="BT5089" s="31"/>
      <c r="BU5089" s="32"/>
      <c r="BV5089" s="33"/>
      <c r="BW5089" s="32"/>
      <c r="BX5089" s="32"/>
      <c r="BY5089" s="34"/>
      <c r="CA5089" s="32"/>
      <c r="CB5089" s="32"/>
    </row>
    <row r="5090" spans="1:80">
      <c r="A5090" s="20"/>
      <c r="B5090" s="21"/>
      <c r="C5090" s="21"/>
      <c r="D5090" s="21"/>
      <c r="E5090" s="21"/>
      <c r="F5090" s="21"/>
      <c r="G5090" s="21"/>
      <c r="H5090" s="21"/>
      <c r="I5090" s="21"/>
      <c r="J5090" s="21"/>
      <c r="K5090" s="22"/>
      <c r="L5090" s="22"/>
      <c r="M5090" s="22"/>
      <c r="N5090" s="22"/>
      <c r="O5090" s="22"/>
      <c r="P5090" s="22"/>
      <c r="Q5090" s="22"/>
      <c r="R5090" s="22"/>
      <c r="S5090" s="22"/>
      <c r="T5090" s="22"/>
      <c r="U5090" s="22"/>
      <c r="V5090" s="22"/>
      <c r="W5090" s="22"/>
      <c r="X5090" s="22"/>
      <c r="Y5090" s="22"/>
      <c r="Z5090" s="22"/>
      <c r="AA5090" s="22"/>
      <c r="AB5090" s="23"/>
      <c r="AC5090" s="23"/>
      <c r="AD5090" s="22"/>
      <c r="AE5090" s="24"/>
      <c r="AF5090" s="24"/>
      <c r="AG5090" s="24"/>
      <c r="AH5090" s="24"/>
      <c r="AI5090" s="24"/>
      <c r="AJ5090" s="24"/>
      <c r="AK5090" s="24"/>
      <c r="AL5090" s="24"/>
      <c r="AM5090" s="24"/>
      <c r="AN5090" s="24"/>
      <c r="AO5090" s="24"/>
      <c r="AP5090" s="24"/>
      <c r="AQ5090" s="24"/>
      <c r="AR5090" s="24"/>
      <c r="AS5090" s="24"/>
      <c r="AT5090" s="25"/>
      <c r="AV5090" s="26"/>
      <c r="AW5090" s="26"/>
      <c r="AX5090" s="27"/>
      <c r="AY5090" s="27"/>
      <c r="AZ5090" s="27"/>
      <c r="BA5090" s="27"/>
      <c r="BB5090" s="27"/>
      <c r="BC5090" s="27"/>
      <c r="BD5090" s="27"/>
      <c r="BE5090" s="27"/>
      <c r="BF5090" s="27"/>
      <c r="BG5090" s="27"/>
      <c r="BH5090" s="27"/>
      <c r="BI5090" s="27"/>
      <c r="BT5090" s="31"/>
      <c r="BU5090" s="32"/>
      <c r="BV5090" s="33"/>
      <c r="BW5090" s="32"/>
      <c r="BX5090" s="32"/>
      <c r="BY5090" s="34"/>
      <c r="CA5090" s="32"/>
      <c r="CB5090" s="32"/>
    </row>
    <row r="5091" spans="1:80">
      <c r="A5091" s="20"/>
      <c r="B5091" s="21"/>
      <c r="C5091" s="21"/>
      <c r="D5091" s="21"/>
      <c r="E5091" s="21"/>
      <c r="F5091" s="21"/>
      <c r="G5091" s="21"/>
      <c r="H5091" s="21"/>
      <c r="I5091" s="21"/>
      <c r="J5091" s="21"/>
      <c r="K5091" s="22"/>
      <c r="L5091" s="22"/>
      <c r="M5091" s="22"/>
      <c r="N5091" s="22"/>
      <c r="O5091" s="22"/>
      <c r="P5091" s="22"/>
      <c r="Q5091" s="22"/>
      <c r="R5091" s="22"/>
      <c r="S5091" s="22"/>
      <c r="T5091" s="22"/>
      <c r="U5091" s="22"/>
      <c r="V5091" s="22"/>
      <c r="W5091" s="22"/>
      <c r="X5091" s="22"/>
      <c r="Y5091" s="22"/>
      <c r="Z5091" s="22"/>
      <c r="AA5091" s="22"/>
      <c r="AB5091" s="23"/>
      <c r="AC5091" s="23"/>
      <c r="AD5091" s="22"/>
      <c r="AE5091" s="24"/>
      <c r="AF5091" s="24"/>
      <c r="AG5091" s="24"/>
      <c r="AH5091" s="24"/>
      <c r="AI5091" s="24"/>
      <c r="AJ5091" s="24"/>
      <c r="AK5091" s="24"/>
      <c r="AL5091" s="24"/>
      <c r="AM5091" s="24"/>
      <c r="AN5091" s="24"/>
      <c r="AO5091" s="24"/>
      <c r="AP5091" s="24"/>
      <c r="AQ5091" s="24"/>
      <c r="AR5091" s="24"/>
      <c r="AS5091" s="24"/>
      <c r="AT5091" s="25"/>
      <c r="AV5091" s="26"/>
      <c r="AW5091" s="26"/>
      <c r="AX5091" s="27"/>
      <c r="AY5091" s="27"/>
      <c r="AZ5091" s="27"/>
      <c r="BA5091" s="27"/>
      <c r="BB5091" s="27"/>
      <c r="BC5091" s="27"/>
      <c r="BD5091" s="27"/>
      <c r="BE5091" s="27"/>
      <c r="BF5091" s="27"/>
      <c r="BG5091" s="27"/>
      <c r="BH5091" s="27"/>
      <c r="BI5091" s="27"/>
      <c r="BT5091" s="31"/>
      <c r="BU5091" s="32"/>
      <c r="BV5091" s="33"/>
      <c r="BW5091" s="32"/>
      <c r="BX5091" s="32"/>
      <c r="BY5091" s="34"/>
      <c r="CA5091" s="32"/>
      <c r="CB5091" s="32"/>
    </row>
    <row r="5092" spans="1:80">
      <c r="A5092" s="20"/>
      <c r="B5092" s="21"/>
      <c r="C5092" s="21"/>
      <c r="D5092" s="21"/>
      <c r="E5092" s="21"/>
      <c r="F5092" s="21"/>
      <c r="G5092" s="21"/>
      <c r="H5092" s="21"/>
      <c r="I5092" s="21"/>
      <c r="J5092" s="21"/>
      <c r="K5092" s="22"/>
      <c r="L5092" s="22"/>
      <c r="M5092" s="22"/>
      <c r="N5092" s="22"/>
      <c r="O5092" s="22"/>
      <c r="P5092" s="22"/>
      <c r="Q5092" s="22"/>
      <c r="R5092" s="22"/>
      <c r="S5092" s="22"/>
      <c r="T5092" s="22"/>
      <c r="U5092" s="22"/>
      <c r="V5092" s="22"/>
      <c r="W5092" s="22"/>
      <c r="X5092" s="22"/>
      <c r="Y5092" s="22"/>
      <c r="Z5092" s="22"/>
      <c r="AA5092" s="22"/>
      <c r="AB5092" s="23"/>
      <c r="AC5092" s="23"/>
      <c r="AD5092" s="22"/>
      <c r="AE5092" s="24"/>
      <c r="AF5092" s="24"/>
      <c r="AG5092" s="24"/>
      <c r="AH5092" s="24"/>
      <c r="AI5092" s="24"/>
      <c r="AJ5092" s="24"/>
      <c r="AK5092" s="24"/>
      <c r="AL5092" s="24"/>
      <c r="AM5092" s="24"/>
      <c r="AN5092" s="24"/>
      <c r="AO5092" s="24"/>
      <c r="AP5092" s="24"/>
      <c r="AQ5092" s="24"/>
      <c r="AR5092" s="24"/>
      <c r="AS5092" s="24"/>
      <c r="AT5092" s="25"/>
      <c r="AV5092" s="26"/>
      <c r="AW5092" s="26"/>
      <c r="AX5092" s="27"/>
      <c r="AY5092" s="27"/>
      <c r="AZ5092" s="27"/>
      <c r="BA5092" s="27"/>
      <c r="BB5092" s="27"/>
      <c r="BC5092" s="27"/>
      <c r="BD5092" s="27"/>
      <c r="BE5092" s="27"/>
      <c r="BF5092" s="27"/>
      <c r="BG5092" s="27"/>
      <c r="BH5092" s="27"/>
      <c r="BI5092" s="27"/>
      <c r="BT5092" s="31"/>
      <c r="BU5092" s="32"/>
      <c r="BV5092" s="33"/>
      <c r="BW5092" s="32"/>
      <c r="BX5092" s="32"/>
      <c r="BY5092" s="34"/>
      <c r="CA5092" s="32"/>
      <c r="CB5092" s="32"/>
    </row>
    <row r="5093" spans="1:80">
      <c r="A5093" s="20"/>
      <c r="B5093" s="21"/>
      <c r="C5093" s="21"/>
      <c r="D5093" s="21"/>
      <c r="E5093" s="21"/>
      <c r="F5093" s="21"/>
      <c r="G5093" s="21"/>
      <c r="H5093" s="21"/>
      <c r="I5093" s="21"/>
      <c r="J5093" s="21"/>
      <c r="K5093" s="22"/>
      <c r="L5093" s="22"/>
      <c r="M5093" s="22"/>
      <c r="N5093" s="22"/>
      <c r="O5093" s="22"/>
      <c r="P5093" s="22"/>
      <c r="Q5093" s="22"/>
      <c r="R5093" s="22"/>
      <c r="S5093" s="22"/>
      <c r="T5093" s="22"/>
      <c r="U5093" s="22"/>
      <c r="V5093" s="22"/>
      <c r="W5093" s="22"/>
      <c r="X5093" s="22"/>
      <c r="Y5093" s="22"/>
      <c r="Z5093" s="22"/>
      <c r="AA5093" s="22"/>
      <c r="AB5093" s="23"/>
      <c r="AC5093" s="23"/>
      <c r="AD5093" s="22"/>
      <c r="AE5093" s="24"/>
      <c r="AF5093" s="24"/>
      <c r="AG5093" s="24"/>
      <c r="AH5093" s="24"/>
      <c r="AI5093" s="24"/>
      <c r="AJ5093" s="24"/>
      <c r="AK5093" s="24"/>
      <c r="AL5093" s="24"/>
      <c r="AM5093" s="24"/>
      <c r="AN5093" s="24"/>
      <c r="AO5093" s="24"/>
      <c r="AP5093" s="24"/>
      <c r="AQ5093" s="24"/>
      <c r="AR5093" s="24"/>
      <c r="AS5093" s="24"/>
      <c r="AT5093" s="25"/>
      <c r="AV5093" s="26"/>
      <c r="AW5093" s="26"/>
      <c r="AX5093" s="27"/>
      <c r="AY5093" s="27"/>
      <c r="AZ5093" s="27"/>
      <c r="BA5093" s="27"/>
      <c r="BB5093" s="27"/>
      <c r="BC5093" s="27"/>
      <c r="BD5093" s="27"/>
      <c r="BE5093" s="27"/>
      <c r="BF5093" s="27"/>
      <c r="BG5093" s="27"/>
      <c r="BH5093" s="27"/>
      <c r="BI5093" s="27"/>
      <c r="BT5093" s="31"/>
      <c r="BU5093" s="32"/>
      <c r="BV5093" s="33"/>
      <c r="BW5093" s="32"/>
      <c r="BX5093" s="32"/>
      <c r="BY5093" s="34"/>
      <c r="CA5093" s="32"/>
      <c r="CB5093" s="32"/>
    </row>
    <row r="5094" spans="1:80">
      <c r="A5094" s="20"/>
      <c r="B5094" s="21"/>
      <c r="C5094" s="21"/>
      <c r="D5094" s="21"/>
      <c r="E5094" s="21"/>
      <c r="F5094" s="21"/>
      <c r="G5094" s="21"/>
      <c r="H5094" s="21"/>
      <c r="I5094" s="21"/>
      <c r="J5094" s="21"/>
      <c r="K5094" s="22"/>
      <c r="L5094" s="22"/>
      <c r="M5094" s="22"/>
      <c r="N5094" s="22"/>
      <c r="O5094" s="22"/>
      <c r="P5094" s="22"/>
      <c r="Q5094" s="22"/>
      <c r="R5094" s="22"/>
      <c r="S5094" s="22"/>
      <c r="T5094" s="22"/>
      <c r="U5094" s="22"/>
      <c r="V5094" s="22"/>
      <c r="W5094" s="22"/>
      <c r="X5094" s="22"/>
      <c r="Y5094" s="22"/>
      <c r="Z5094" s="22"/>
      <c r="AA5094" s="22"/>
      <c r="AB5094" s="23"/>
      <c r="AC5094" s="23"/>
      <c r="AD5094" s="22"/>
      <c r="AE5094" s="24"/>
      <c r="AF5094" s="24"/>
      <c r="AG5094" s="24"/>
      <c r="AH5094" s="24"/>
      <c r="AI5094" s="24"/>
      <c r="AJ5094" s="24"/>
      <c r="AK5094" s="24"/>
      <c r="AL5094" s="24"/>
      <c r="AM5094" s="24"/>
      <c r="AN5094" s="24"/>
      <c r="AO5094" s="24"/>
      <c r="AP5094" s="24"/>
      <c r="AQ5094" s="24"/>
      <c r="AR5094" s="24"/>
      <c r="AS5094" s="24"/>
      <c r="AT5094" s="25"/>
      <c r="AV5094" s="26"/>
      <c r="AW5094" s="26"/>
      <c r="AX5094" s="27"/>
      <c r="AY5094" s="27"/>
      <c r="AZ5094" s="27"/>
      <c r="BA5094" s="27"/>
      <c r="BB5094" s="27"/>
      <c r="BC5094" s="27"/>
      <c r="BD5094" s="27"/>
      <c r="BE5094" s="27"/>
      <c r="BF5094" s="27"/>
      <c r="BG5094" s="27"/>
      <c r="BH5094" s="27"/>
      <c r="BI5094" s="27"/>
      <c r="BT5094" s="31"/>
      <c r="BU5094" s="32"/>
      <c r="BV5094" s="33"/>
      <c r="BW5094" s="32"/>
      <c r="BX5094" s="32"/>
      <c r="BY5094" s="34"/>
      <c r="CA5094" s="32"/>
      <c r="CB5094" s="32"/>
    </row>
    <row r="5095" spans="1:80">
      <c r="A5095" s="20"/>
      <c r="B5095" s="21"/>
      <c r="C5095" s="21"/>
      <c r="D5095" s="21"/>
      <c r="E5095" s="21"/>
      <c r="F5095" s="21"/>
      <c r="G5095" s="21"/>
      <c r="H5095" s="21"/>
      <c r="I5095" s="21"/>
      <c r="J5095" s="21"/>
      <c r="K5095" s="22"/>
      <c r="L5095" s="22"/>
      <c r="M5095" s="22"/>
      <c r="N5095" s="22"/>
      <c r="O5095" s="22"/>
      <c r="P5095" s="22"/>
      <c r="Q5095" s="22"/>
      <c r="R5095" s="22"/>
      <c r="S5095" s="22"/>
      <c r="T5095" s="22"/>
      <c r="U5095" s="22"/>
      <c r="V5095" s="22"/>
      <c r="W5095" s="22"/>
      <c r="X5095" s="22"/>
      <c r="Y5095" s="22"/>
      <c r="Z5095" s="22"/>
      <c r="AA5095" s="22"/>
      <c r="AB5095" s="23"/>
      <c r="AC5095" s="23"/>
      <c r="AD5095" s="22"/>
      <c r="AE5095" s="24"/>
      <c r="AF5095" s="24"/>
      <c r="AG5095" s="24"/>
      <c r="AH5095" s="24"/>
      <c r="AI5095" s="24"/>
      <c r="AJ5095" s="24"/>
      <c r="AK5095" s="24"/>
      <c r="AL5095" s="24"/>
      <c r="AM5095" s="24"/>
      <c r="AN5095" s="24"/>
      <c r="AO5095" s="24"/>
      <c r="AP5095" s="24"/>
      <c r="AQ5095" s="24"/>
      <c r="AR5095" s="24"/>
      <c r="AS5095" s="24"/>
      <c r="AT5095" s="25"/>
      <c r="AV5095" s="26"/>
      <c r="AW5095" s="26"/>
      <c r="AX5095" s="27"/>
      <c r="AY5095" s="27"/>
      <c r="AZ5095" s="27"/>
      <c r="BA5095" s="27"/>
      <c r="BB5095" s="27"/>
      <c r="BC5095" s="27"/>
      <c r="BD5095" s="27"/>
      <c r="BE5095" s="27"/>
      <c r="BF5095" s="27"/>
      <c r="BG5095" s="27"/>
      <c r="BH5095" s="27"/>
      <c r="BI5095" s="27"/>
      <c r="BT5095" s="31"/>
      <c r="BU5095" s="32"/>
      <c r="BV5095" s="33"/>
      <c r="BW5095" s="32"/>
      <c r="BX5095" s="32"/>
      <c r="BY5095" s="34"/>
      <c r="CA5095" s="32"/>
      <c r="CB5095" s="32"/>
    </row>
    <row r="5096" spans="1:80">
      <c r="A5096" s="20"/>
      <c r="B5096" s="21"/>
      <c r="C5096" s="21"/>
      <c r="D5096" s="21"/>
      <c r="E5096" s="21"/>
      <c r="F5096" s="21"/>
      <c r="G5096" s="21"/>
      <c r="H5096" s="21"/>
      <c r="I5096" s="21"/>
      <c r="J5096" s="21"/>
      <c r="K5096" s="22"/>
      <c r="L5096" s="22"/>
      <c r="M5096" s="22"/>
      <c r="N5096" s="22"/>
      <c r="O5096" s="22"/>
      <c r="P5096" s="22"/>
      <c r="Q5096" s="22"/>
      <c r="R5096" s="22"/>
      <c r="S5096" s="22"/>
      <c r="T5096" s="22"/>
      <c r="U5096" s="22"/>
      <c r="V5096" s="22"/>
      <c r="W5096" s="22"/>
      <c r="X5096" s="22"/>
      <c r="Y5096" s="22"/>
      <c r="Z5096" s="22"/>
      <c r="AA5096" s="22"/>
      <c r="AB5096" s="23"/>
      <c r="AC5096" s="23"/>
      <c r="AD5096" s="22"/>
      <c r="AE5096" s="24"/>
      <c r="AF5096" s="24"/>
      <c r="AG5096" s="24"/>
      <c r="AH5096" s="24"/>
      <c r="AI5096" s="24"/>
      <c r="AJ5096" s="24"/>
      <c r="AK5096" s="24"/>
      <c r="AL5096" s="24"/>
      <c r="AM5096" s="24"/>
      <c r="AN5096" s="24"/>
      <c r="AO5096" s="24"/>
      <c r="AP5096" s="24"/>
      <c r="AQ5096" s="24"/>
      <c r="AR5096" s="24"/>
      <c r="AS5096" s="24"/>
      <c r="AT5096" s="25"/>
      <c r="AV5096" s="26"/>
      <c r="AW5096" s="26"/>
      <c r="AX5096" s="27"/>
      <c r="AY5096" s="27"/>
      <c r="AZ5096" s="27"/>
      <c r="BA5096" s="27"/>
      <c r="BB5096" s="27"/>
      <c r="BC5096" s="27"/>
      <c r="BD5096" s="27"/>
      <c r="BE5096" s="27"/>
      <c r="BF5096" s="27"/>
      <c r="BG5096" s="27"/>
      <c r="BH5096" s="27"/>
      <c r="BI5096" s="27"/>
      <c r="BT5096" s="31"/>
      <c r="BU5096" s="32"/>
      <c r="BV5096" s="33"/>
      <c r="BW5096" s="32"/>
      <c r="BX5096" s="32"/>
      <c r="BY5096" s="34"/>
      <c r="CA5096" s="32"/>
      <c r="CB5096" s="32"/>
    </row>
    <row r="5097" spans="1:80">
      <c r="A5097" s="20"/>
      <c r="B5097" s="21"/>
      <c r="C5097" s="21"/>
      <c r="D5097" s="21"/>
      <c r="E5097" s="21"/>
      <c r="F5097" s="21"/>
      <c r="G5097" s="21"/>
      <c r="H5097" s="21"/>
      <c r="I5097" s="21"/>
      <c r="J5097" s="21"/>
      <c r="K5097" s="22"/>
      <c r="L5097" s="22"/>
      <c r="M5097" s="22"/>
      <c r="N5097" s="22"/>
      <c r="O5097" s="22"/>
      <c r="P5097" s="22"/>
      <c r="Q5097" s="22"/>
      <c r="R5097" s="22"/>
      <c r="S5097" s="22"/>
      <c r="T5097" s="22"/>
      <c r="U5097" s="22"/>
      <c r="V5097" s="22"/>
      <c r="W5097" s="22"/>
      <c r="X5097" s="22"/>
      <c r="Y5097" s="22"/>
      <c r="Z5097" s="22"/>
      <c r="AA5097" s="22"/>
      <c r="AB5097" s="23"/>
      <c r="AC5097" s="23"/>
      <c r="AD5097" s="22"/>
      <c r="AE5097" s="24"/>
      <c r="AF5097" s="24"/>
      <c r="AG5097" s="24"/>
      <c r="AH5097" s="24"/>
      <c r="AI5097" s="24"/>
      <c r="AJ5097" s="24"/>
      <c r="AK5097" s="24"/>
      <c r="AL5097" s="24"/>
      <c r="AM5097" s="24"/>
      <c r="AN5097" s="24"/>
      <c r="AO5097" s="24"/>
      <c r="AP5097" s="24"/>
      <c r="AQ5097" s="24"/>
      <c r="AR5097" s="24"/>
      <c r="AS5097" s="24"/>
      <c r="AT5097" s="25"/>
      <c r="AV5097" s="26"/>
      <c r="AW5097" s="26"/>
      <c r="AX5097" s="27"/>
      <c r="AY5097" s="27"/>
      <c r="AZ5097" s="27"/>
      <c r="BA5097" s="27"/>
      <c r="BB5097" s="27"/>
      <c r="BC5097" s="27"/>
      <c r="BD5097" s="27"/>
      <c r="BE5097" s="27"/>
      <c r="BF5097" s="27"/>
      <c r="BG5097" s="27"/>
      <c r="BH5097" s="27"/>
      <c r="BI5097" s="27"/>
      <c r="BT5097" s="31"/>
      <c r="BU5097" s="32"/>
      <c r="BV5097" s="33"/>
      <c r="BW5097" s="32"/>
      <c r="BX5097" s="32"/>
      <c r="BY5097" s="34"/>
      <c r="CA5097" s="32"/>
      <c r="CB5097" s="32"/>
    </row>
    <row r="5098" spans="1:80">
      <c r="A5098" s="20"/>
      <c r="B5098" s="21"/>
      <c r="C5098" s="21"/>
      <c r="D5098" s="21"/>
      <c r="E5098" s="21"/>
      <c r="F5098" s="21"/>
      <c r="G5098" s="21"/>
      <c r="H5098" s="21"/>
      <c r="I5098" s="21"/>
      <c r="J5098" s="21"/>
      <c r="K5098" s="22"/>
      <c r="L5098" s="22"/>
      <c r="M5098" s="22"/>
      <c r="N5098" s="22"/>
      <c r="O5098" s="22"/>
      <c r="P5098" s="22"/>
      <c r="Q5098" s="22"/>
      <c r="R5098" s="22"/>
      <c r="S5098" s="22"/>
      <c r="T5098" s="22"/>
      <c r="U5098" s="22"/>
      <c r="V5098" s="22"/>
      <c r="W5098" s="22"/>
      <c r="X5098" s="22"/>
      <c r="Y5098" s="22"/>
      <c r="Z5098" s="22"/>
      <c r="AA5098" s="22"/>
      <c r="AB5098" s="23"/>
      <c r="AC5098" s="23"/>
      <c r="AD5098" s="22"/>
      <c r="AE5098" s="24"/>
      <c r="AF5098" s="24"/>
      <c r="AG5098" s="24"/>
      <c r="AH5098" s="24"/>
      <c r="AI5098" s="24"/>
      <c r="AJ5098" s="24"/>
      <c r="AK5098" s="24"/>
      <c r="AL5098" s="24"/>
      <c r="AM5098" s="24"/>
      <c r="AN5098" s="24"/>
      <c r="AO5098" s="24"/>
      <c r="AP5098" s="24"/>
      <c r="AQ5098" s="24"/>
      <c r="AR5098" s="24"/>
      <c r="AS5098" s="24"/>
      <c r="AT5098" s="25"/>
      <c r="AV5098" s="26"/>
      <c r="AW5098" s="26"/>
      <c r="AX5098" s="27"/>
      <c r="AY5098" s="27"/>
      <c r="AZ5098" s="27"/>
      <c r="BA5098" s="27"/>
      <c r="BB5098" s="27"/>
      <c r="BC5098" s="27"/>
      <c r="BD5098" s="27"/>
      <c r="BE5098" s="27"/>
      <c r="BF5098" s="27"/>
      <c r="BG5098" s="27"/>
      <c r="BH5098" s="27"/>
      <c r="BI5098" s="27"/>
      <c r="BT5098" s="31"/>
      <c r="BU5098" s="32"/>
      <c r="BV5098" s="33"/>
      <c r="BW5098" s="32"/>
      <c r="BX5098" s="32"/>
      <c r="BY5098" s="34"/>
      <c r="CA5098" s="32"/>
      <c r="CB5098" s="32"/>
    </row>
    <row r="5099" spans="1:80">
      <c r="A5099" s="20"/>
      <c r="B5099" s="21"/>
      <c r="C5099" s="21"/>
      <c r="D5099" s="21"/>
      <c r="E5099" s="21"/>
      <c r="F5099" s="21"/>
      <c r="G5099" s="21"/>
      <c r="H5099" s="21"/>
      <c r="I5099" s="21"/>
      <c r="J5099" s="21"/>
      <c r="K5099" s="22"/>
      <c r="L5099" s="22"/>
      <c r="M5099" s="22"/>
      <c r="N5099" s="22"/>
      <c r="O5099" s="22"/>
      <c r="P5099" s="22"/>
      <c r="Q5099" s="22"/>
      <c r="R5099" s="22"/>
      <c r="S5099" s="22"/>
      <c r="T5099" s="22"/>
      <c r="U5099" s="22"/>
      <c r="V5099" s="22"/>
      <c r="W5099" s="22"/>
      <c r="X5099" s="22"/>
      <c r="Y5099" s="22"/>
      <c r="Z5099" s="22"/>
      <c r="AA5099" s="22"/>
      <c r="AB5099" s="23"/>
      <c r="AC5099" s="23"/>
      <c r="AD5099" s="22"/>
      <c r="AE5099" s="24"/>
      <c r="AF5099" s="24"/>
      <c r="AG5099" s="24"/>
      <c r="AH5099" s="24"/>
      <c r="AI5099" s="24"/>
      <c r="AJ5099" s="24"/>
      <c r="AK5099" s="24"/>
      <c r="AL5099" s="24"/>
      <c r="AM5099" s="24"/>
      <c r="AN5099" s="24"/>
      <c r="AO5099" s="24"/>
      <c r="AP5099" s="24"/>
      <c r="AQ5099" s="24"/>
      <c r="AR5099" s="24"/>
      <c r="AS5099" s="24"/>
      <c r="AT5099" s="25"/>
      <c r="AV5099" s="26"/>
      <c r="AW5099" s="26"/>
      <c r="AX5099" s="27"/>
      <c r="AY5099" s="27"/>
      <c r="AZ5099" s="27"/>
      <c r="BA5099" s="27"/>
      <c r="BB5099" s="27"/>
      <c r="BC5099" s="27"/>
      <c r="BD5099" s="27"/>
      <c r="BE5099" s="27"/>
      <c r="BF5099" s="27"/>
      <c r="BG5099" s="27"/>
      <c r="BH5099" s="27"/>
      <c r="BI5099" s="27"/>
      <c r="BT5099" s="31"/>
      <c r="BU5099" s="32"/>
      <c r="BV5099" s="33"/>
      <c r="BW5099" s="32"/>
      <c r="BX5099" s="32"/>
      <c r="BY5099" s="34"/>
      <c r="CA5099" s="32"/>
      <c r="CB5099" s="32"/>
    </row>
    <row r="5100" spans="1:80">
      <c r="A5100" s="20"/>
      <c r="B5100" s="21"/>
      <c r="C5100" s="21"/>
      <c r="D5100" s="21"/>
      <c r="E5100" s="21"/>
      <c r="F5100" s="21"/>
      <c r="G5100" s="21"/>
      <c r="H5100" s="21"/>
      <c r="I5100" s="21"/>
      <c r="J5100" s="21"/>
      <c r="K5100" s="22"/>
      <c r="L5100" s="22"/>
      <c r="M5100" s="22"/>
      <c r="N5100" s="22"/>
      <c r="O5100" s="22"/>
      <c r="P5100" s="22"/>
      <c r="Q5100" s="22"/>
      <c r="R5100" s="22"/>
      <c r="S5100" s="22"/>
      <c r="T5100" s="22"/>
      <c r="U5100" s="22"/>
      <c r="V5100" s="22"/>
      <c r="W5100" s="22"/>
      <c r="X5100" s="22"/>
      <c r="Y5100" s="22"/>
      <c r="Z5100" s="22"/>
      <c r="AA5100" s="22"/>
      <c r="AB5100" s="23"/>
      <c r="AC5100" s="23"/>
      <c r="AD5100" s="22"/>
      <c r="AE5100" s="24"/>
      <c r="AF5100" s="24"/>
      <c r="AG5100" s="24"/>
      <c r="AH5100" s="24"/>
      <c r="AI5100" s="24"/>
      <c r="AJ5100" s="24"/>
      <c r="AK5100" s="24"/>
      <c r="AL5100" s="24"/>
      <c r="AM5100" s="24"/>
      <c r="AN5100" s="24"/>
      <c r="AO5100" s="24"/>
      <c r="AP5100" s="24"/>
      <c r="AQ5100" s="24"/>
      <c r="AR5100" s="24"/>
      <c r="AS5100" s="24"/>
      <c r="AT5100" s="25"/>
      <c r="AV5100" s="26"/>
      <c r="AW5100" s="26"/>
      <c r="AX5100" s="27"/>
      <c r="AY5100" s="27"/>
      <c r="AZ5100" s="27"/>
      <c r="BA5100" s="27"/>
      <c r="BB5100" s="27"/>
      <c r="BC5100" s="27"/>
      <c r="BD5100" s="27"/>
      <c r="BE5100" s="27"/>
      <c r="BF5100" s="27"/>
      <c r="BG5100" s="27"/>
      <c r="BH5100" s="27"/>
      <c r="BI5100" s="27"/>
      <c r="BT5100" s="31"/>
      <c r="BU5100" s="32"/>
      <c r="BV5100" s="33"/>
      <c r="BW5100" s="32"/>
      <c r="BX5100" s="32"/>
      <c r="BY5100" s="34"/>
      <c r="CA5100" s="32"/>
      <c r="CB5100" s="32"/>
    </row>
    <row r="5101" spans="1:80">
      <c r="A5101" s="20"/>
      <c r="B5101" s="21"/>
      <c r="C5101" s="21"/>
      <c r="D5101" s="21"/>
      <c r="E5101" s="21"/>
      <c r="F5101" s="21"/>
      <c r="G5101" s="21"/>
      <c r="H5101" s="21"/>
      <c r="I5101" s="21"/>
      <c r="J5101" s="21"/>
      <c r="K5101" s="22"/>
      <c r="L5101" s="22"/>
      <c r="M5101" s="22"/>
      <c r="N5101" s="22"/>
      <c r="O5101" s="22"/>
      <c r="P5101" s="22"/>
      <c r="Q5101" s="22"/>
      <c r="R5101" s="22"/>
      <c r="S5101" s="22"/>
      <c r="T5101" s="22"/>
      <c r="U5101" s="22"/>
      <c r="V5101" s="22"/>
      <c r="W5101" s="22"/>
      <c r="X5101" s="22"/>
      <c r="Y5101" s="22"/>
      <c r="Z5101" s="22"/>
      <c r="AA5101" s="22"/>
      <c r="AB5101" s="23"/>
      <c r="AC5101" s="23"/>
      <c r="AD5101" s="22"/>
      <c r="AE5101" s="24"/>
      <c r="AF5101" s="24"/>
      <c r="AG5101" s="24"/>
      <c r="AH5101" s="24"/>
      <c r="AI5101" s="24"/>
      <c r="AJ5101" s="24"/>
      <c r="AK5101" s="24"/>
      <c r="AL5101" s="24"/>
      <c r="AM5101" s="24"/>
      <c r="AN5101" s="24"/>
      <c r="AO5101" s="24"/>
      <c r="AP5101" s="24"/>
      <c r="AQ5101" s="24"/>
      <c r="AR5101" s="24"/>
      <c r="AS5101" s="24"/>
      <c r="AT5101" s="25"/>
      <c r="AV5101" s="26"/>
      <c r="AW5101" s="26"/>
      <c r="AX5101" s="27"/>
      <c r="AY5101" s="27"/>
      <c r="AZ5101" s="27"/>
      <c r="BA5101" s="27"/>
      <c r="BB5101" s="27"/>
      <c r="BC5101" s="27"/>
      <c r="BD5101" s="27"/>
      <c r="BE5101" s="27"/>
      <c r="BF5101" s="27"/>
      <c r="BG5101" s="27"/>
      <c r="BH5101" s="27"/>
      <c r="BI5101" s="27"/>
      <c r="BT5101" s="31"/>
      <c r="BU5101" s="32"/>
      <c r="BV5101" s="33"/>
      <c r="BW5101" s="32"/>
      <c r="BX5101" s="32"/>
      <c r="BY5101" s="34"/>
      <c r="CA5101" s="32"/>
      <c r="CB5101" s="32"/>
    </row>
    <row r="5102" spans="1:80">
      <c r="A5102" s="20"/>
      <c r="B5102" s="21"/>
      <c r="C5102" s="21"/>
      <c r="D5102" s="21"/>
      <c r="E5102" s="21"/>
      <c r="F5102" s="21"/>
      <c r="G5102" s="21"/>
      <c r="H5102" s="21"/>
      <c r="I5102" s="21"/>
      <c r="J5102" s="21"/>
      <c r="K5102" s="22"/>
      <c r="L5102" s="22"/>
      <c r="M5102" s="22"/>
      <c r="N5102" s="22"/>
      <c r="O5102" s="22"/>
      <c r="P5102" s="22"/>
      <c r="Q5102" s="22"/>
      <c r="R5102" s="22"/>
      <c r="S5102" s="22"/>
      <c r="T5102" s="22"/>
      <c r="U5102" s="22"/>
      <c r="V5102" s="22"/>
      <c r="W5102" s="22"/>
      <c r="X5102" s="22"/>
      <c r="Y5102" s="22"/>
      <c r="Z5102" s="22"/>
      <c r="AA5102" s="22"/>
      <c r="AB5102" s="23"/>
      <c r="AC5102" s="23"/>
      <c r="AD5102" s="22"/>
      <c r="AE5102" s="24"/>
      <c r="AF5102" s="24"/>
      <c r="AG5102" s="24"/>
      <c r="AH5102" s="24"/>
      <c r="AI5102" s="24"/>
      <c r="AJ5102" s="24"/>
      <c r="AK5102" s="24"/>
      <c r="AL5102" s="24"/>
      <c r="AM5102" s="24"/>
      <c r="AN5102" s="24"/>
      <c r="AO5102" s="24"/>
      <c r="AP5102" s="24"/>
      <c r="AQ5102" s="24"/>
      <c r="AR5102" s="24"/>
      <c r="AS5102" s="24"/>
      <c r="AT5102" s="25"/>
      <c r="AV5102" s="26"/>
      <c r="AW5102" s="26"/>
      <c r="AX5102" s="27"/>
      <c r="AY5102" s="27"/>
      <c r="AZ5102" s="27"/>
      <c r="BA5102" s="27"/>
      <c r="BB5102" s="27"/>
      <c r="BC5102" s="27"/>
      <c r="BD5102" s="27"/>
      <c r="BE5102" s="27"/>
      <c r="BF5102" s="27"/>
      <c r="BG5102" s="27"/>
      <c r="BH5102" s="27"/>
      <c r="BI5102" s="27"/>
      <c r="BT5102" s="31"/>
      <c r="BU5102" s="32"/>
      <c r="BV5102" s="33"/>
      <c r="BW5102" s="32"/>
      <c r="BX5102" s="32"/>
      <c r="BY5102" s="34"/>
      <c r="CA5102" s="32"/>
      <c r="CB5102" s="32"/>
    </row>
    <row r="5103" spans="1:80">
      <c r="A5103" s="20"/>
      <c r="B5103" s="21"/>
      <c r="C5103" s="21"/>
      <c r="D5103" s="21"/>
      <c r="E5103" s="21"/>
      <c r="F5103" s="21"/>
      <c r="G5103" s="21"/>
      <c r="H5103" s="21"/>
      <c r="I5103" s="21"/>
      <c r="J5103" s="21"/>
      <c r="K5103" s="22"/>
      <c r="L5103" s="22"/>
      <c r="M5103" s="22"/>
      <c r="N5103" s="22"/>
      <c r="O5103" s="22"/>
      <c r="P5103" s="22"/>
      <c r="Q5103" s="22"/>
      <c r="R5103" s="22"/>
      <c r="S5103" s="22"/>
      <c r="T5103" s="22"/>
      <c r="U5103" s="22"/>
      <c r="V5103" s="22"/>
      <c r="W5103" s="22"/>
      <c r="X5103" s="22"/>
      <c r="Y5103" s="22"/>
      <c r="Z5103" s="22"/>
      <c r="AA5103" s="22"/>
      <c r="AB5103" s="23"/>
      <c r="AC5103" s="23"/>
      <c r="AD5103" s="22"/>
      <c r="AE5103" s="24"/>
      <c r="AF5103" s="24"/>
      <c r="AG5103" s="24"/>
      <c r="AH5103" s="24"/>
      <c r="AI5103" s="24"/>
      <c r="AJ5103" s="24"/>
      <c r="AK5103" s="24"/>
      <c r="AL5103" s="24"/>
      <c r="AM5103" s="24"/>
      <c r="AN5103" s="24"/>
      <c r="AO5103" s="24"/>
      <c r="AP5103" s="24"/>
      <c r="AQ5103" s="24"/>
      <c r="AR5103" s="24"/>
      <c r="AS5103" s="24"/>
      <c r="AT5103" s="25"/>
      <c r="AV5103" s="26"/>
      <c r="AW5103" s="26"/>
      <c r="AX5103" s="27"/>
      <c r="AY5103" s="27"/>
      <c r="AZ5103" s="27"/>
      <c r="BA5103" s="27"/>
      <c r="BB5103" s="27"/>
      <c r="BC5103" s="27"/>
      <c r="BD5103" s="27"/>
      <c r="BE5103" s="27"/>
      <c r="BF5103" s="27"/>
      <c r="BG5103" s="27"/>
      <c r="BH5103" s="27"/>
      <c r="BI5103" s="27"/>
      <c r="BT5103" s="31"/>
      <c r="BU5103" s="32"/>
      <c r="BV5103" s="33"/>
      <c r="BW5103" s="32"/>
      <c r="BX5103" s="32"/>
      <c r="BY5103" s="34"/>
      <c r="CA5103" s="32"/>
      <c r="CB5103" s="32"/>
    </row>
    <row r="5104" spans="1:80">
      <c r="A5104" s="20"/>
      <c r="B5104" s="21"/>
      <c r="C5104" s="21"/>
      <c r="D5104" s="21"/>
      <c r="E5104" s="21"/>
      <c r="F5104" s="21"/>
      <c r="G5104" s="21"/>
      <c r="H5104" s="21"/>
      <c r="I5104" s="21"/>
      <c r="J5104" s="21"/>
      <c r="K5104" s="22"/>
      <c r="L5104" s="22"/>
      <c r="M5104" s="22"/>
      <c r="N5104" s="22"/>
      <c r="O5104" s="22"/>
      <c r="P5104" s="22"/>
      <c r="Q5104" s="22"/>
      <c r="R5104" s="22"/>
      <c r="S5104" s="22"/>
      <c r="T5104" s="22"/>
      <c r="U5104" s="22"/>
      <c r="V5104" s="22"/>
      <c r="W5104" s="22"/>
      <c r="X5104" s="22"/>
      <c r="Y5104" s="22"/>
      <c r="Z5104" s="22"/>
      <c r="AA5104" s="22"/>
      <c r="AB5104" s="23"/>
      <c r="AC5104" s="23"/>
      <c r="AD5104" s="22"/>
      <c r="AE5104" s="24"/>
      <c r="AF5104" s="24"/>
      <c r="AG5104" s="24"/>
      <c r="AH5104" s="24"/>
      <c r="AI5104" s="24"/>
      <c r="AJ5104" s="24"/>
      <c r="AK5104" s="24"/>
      <c r="AL5104" s="24"/>
      <c r="AM5104" s="24"/>
      <c r="AN5104" s="24"/>
      <c r="AO5104" s="24"/>
      <c r="AP5104" s="24"/>
      <c r="AQ5104" s="24"/>
      <c r="AR5104" s="24"/>
      <c r="AS5104" s="24"/>
      <c r="AT5104" s="25"/>
      <c r="AV5104" s="26"/>
      <c r="AW5104" s="26"/>
      <c r="AX5104" s="27"/>
      <c r="AY5104" s="27"/>
      <c r="AZ5104" s="27"/>
      <c r="BA5104" s="27"/>
      <c r="BB5104" s="27"/>
      <c r="BC5104" s="27"/>
      <c r="BD5104" s="27"/>
      <c r="BE5104" s="27"/>
      <c r="BF5104" s="27"/>
      <c r="BG5104" s="27"/>
      <c r="BH5104" s="27"/>
      <c r="BI5104" s="27"/>
      <c r="BT5104" s="31"/>
      <c r="BU5104" s="32"/>
      <c r="BV5104" s="33"/>
      <c r="BW5104" s="32"/>
      <c r="BX5104" s="32"/>
      <c r="BY5104" s="34"/>
      <c r="CA5104" s="32"/>
      <c r="CB5104" s="32"/>
    </row>
    <row r="5105" spans="1:80">
      <c r="A5105" s="20"/>
      <c r="B5105" s="21"/>
      <c r="C5105" s="21"/>
      <c r="D5105" s="21"/>
      <c r="E5105" s="21"/>
      <c r="F5105" s="21"/>
      <c r="G5105" s="21"/>
      <c r="H5105" s="21"/>
      <c r="I5105" s="21"/>
      <c r="J5105" s="21"/>
      <c r="K5105" s="22"/>
      <c r="L5105" s="22"/>
      <c r="M5105" s="22"/>
      <c r="N5105" s="22"/>
      <c r="O5105" s="22"/>
      <c r="P5105" s="22"/>
      <c r="Q5105" s="22"/>
      <c r="R5105" s="22"/>
      <c r="S5105" s="22"/>
      <c r="T5105" s="22"/>
      <c r="U5105" s="22"/>
      <c r="V5105" s="22"/>
      <c r="W5105" s="22"/>
      <c r="X5105" s="22"/>
      <c r="Y5105" s="22"/>
      <c r="Z5105" s="22"/>
      <c r="AA5105" s="22"/>
      <c r="AB5105" s="23"/>
      <c r="AC5105" s="23"/>
      <c r="AD5105" s="22"/>
      <c r="AE5105" s="24"/>
      <c r="AF5105" s="24"/>
      <c r="AG5105" s="24"/>
      <c r="AH5105" s="24"/>
      <c r="AI5105" s="24"/>
      <c r="AJ5105" s="24"/>
      <c r="AK5105" s="24"/>
      <c r="AL5105" s="24"/>
      <c r="AM5105" s="24"/>
      <c r="AN5105" s="24"/>
      <c r="AO5105" s="24"/>
      <c r="AP5105" s="24"/>
      <c r="AQ5105" s="24"/>
      <c r="AR5105" s="24"/>
      <c r="AS5105" s="24"/>
      <c r="AT5105" s="25"/>
      <c r="AV5105" s="26"/>
      <c r="AW5105" s="26"/>
      <c r="AX5105" s="27"/>
      <c r="AY5105" s="27"/>
      <c r="AZ5105" s="27"/>
      <c r="BA5105" s="27"/>
      <c r="BB5105" s="27"/>
      <c r="BC5105" s="27"/>
      <c r="BD5105" s="27"/>
      <c r="BE5105" s="27"/>
      <c r="BF5105" s="27"/>
      <c r="BG5105" s="27"/>
      <c r="BH5105" s="27"/>
      <c r="BI5105" s="27"/>
      <c r="BT5105" s="31"/>
      <c r="BU5105" s="32"/>
      <c r="BV5105" s="33"/>
      <c r="BW5105" s="32"/>
      <c r="BX5105" s="32"/>
      <c r="BY5105" s="34"/>
      <c r="CA5105" s="32"/>
      <c r="CB5105" s="32"/>
    </row>
    <row r="5106" spans="1:80">
      <c r="A5106" s="20"/>
      <c r="B5106" s="21"/>
      <c r="C5106" s="21"/>
      <c r="D5106" s="21"/>
      <c r="E5106" s="21"/>
      <c r="F5106" s="21"/>
      <c r="G5106" s="21"/>
      <c r="H5106" s="21"/>
      <c r="I5106" s="21"/>
      <c r="J5106" s="21"/>
      <c r="K5106" s="22"/>
      <c r="L5106" s="22"/>
      <c r="M5106" s="22"/>
      <c r="N5106" s="22"/>
      <c r="O5106" s="22"/>
      <c r="P5106" s="22"/>
      <c r="Q5106" s="22"/>
      <c r="R5106" s="22"/>
      <c r="S5106" s="22"/>
      <c r="T5106" s="22"/>
      <c r="U5106" s="22"/>
      <c r="V5106" s="22"/>
      <c r="W5106" s="22"/>
      <c r="X5106" s="22"/>
      <c r="Y5106" s="22"/>
      <c r="Z5106" s="22"/>
      <c r="AA5106" s="22"/>
      <c r="AB5106" s="23"/>
      <c r="AC5106" s="23"/>
      <c r="AD5106" s="22"/>
      <c r="AE5106" s="24"/>
      <c r="AF5106" s="24"/>
      <c r="AG5106" s="24"/>
      <c r="AH5106" s="24"/>
      <c r="AI5106" s="24"/>
      <c r="AJ5106" s="24"/>
      <c r="AK5106" s="24"/>
      <c r="AL5106" s="24"/>
      <c r="AM5106" s="24"/>
      <c r="AN5106" s="24"/>
      <c r="AO5106" s="24"/>
      <c r="AP5106" s="24"/>
      <c r="AQ5106" s="24"/>
      <c r="AR5106" s="24"/>
      <c r="AS5106" s="24"/>
      <c r="AT5106" s="25"/>
      <c r="AV5106" s="26"/>
      <c r="AW5106" s="26"/>
      <c r="AX5106" s="27"/>
      <c r="AY5106" s="27"/>
      <c r="AZ5106" s="27"/>
      <c r="BA5106" s="27"/>
      <c r="BB5106" s="27"/>
      <c r="BC5106" s="27"/>
      <c r="BD5106" s="27"/>
      <c r="BE5106" s="27"/>
      <c r="BF5106" s="27"/>
      <c r="BG5106" s="27"/>
      <c r="BH5106" s="27"/>
      <c r="BI5106" s="27"/>
      <c r="BT5106" s="31"/>
      <c r="BU5106" s="32"/>
      <c r="BV5106" s="33"/>
      <c r="BW5106" s="32"/>
      <c r="BX5106" s="32"/>
      <c r="BY5106" s="34"/>
      <c r="CA5106" s="32"/>
      <c r="CB5106" s="32"/>
    </row>
    <row r="5107" spans="1:80">
      <c r="A5107" s="20"/>
      <c r="B5107" s="21"/>
      <c r="C5107" s="21"/>
      <c r="D5107" s="21"/>
      <c r="E5107" s="21"/>
      <c r="F5107" s="21"/>
      <c r="G5107" s="21"/>
      <c r="H5107" s="21"/>
      <c r="I5107" s="21"/>
      <c r="J5107" s="21"/>
      <c r="K5107" s="22"/>
      <c r="L5107" s="22"/>
      <c r="M5107" s="22"/>
      <c r="N5107" s="22"/>
      <c r="O5107" s="22"/>
      <c r="P5107" s="22"/>
      <c r="Q5107" s="22"/>
      <c r="R5107" s="22"/>
      <c r="S5107" s="22"/>
      <c r="T5107" s="22"/>
      <c r="U5107" s="22"/>
      <c r="V5107" s="22"/>
      <c r="W5107" s="22"/>
      <c r="X5107" s="22"/>
      <c r="Y5107" s="22"/>
      <c r="Z5107" s="22"/>
      <c r="AA5107" s="22"/>
      <c r="AB5107" s="23"/>
      <c r="AC5107" s="23"/>
      <c r="AD5107" s="22"/>
      <c r="AE5107" s="24"/>
      <c r="AF5107" s="24"/>
      <c r="AG5107" s="24"/>
      <c r="AH5107" s="24"/>
      <c r="AI5107" s="24"/>
      <c r="AJ5107" s="24"/>
      <c r="AK5107" s="24"/>
      <c r="AL5107" s="24"/>
      <c r="AM5107" s="24"/>
      <c r="AN5107" s="24"/>
      <c r="AO5107" s="24"/>
      <c r="AP5107" s="24"/>
      <c r="AQ5107" s="24"/>
      <c r="AR5107" s="24"/>
      <c r="AS5107" s="24"/>
      <c r="AT5107" s="25"/>
      <c r="AV5107" s="26"/>
      <c r="AW5107" s="26"/>
      <c r="AX5107" s="27"/>
      <c r="AY5107" s="27"/>
      <c r="AZ5107" s="27"/>
      <c r="BA5107" s="27"/>
      <c r="BB5107" s="27"/>
      <c r="BC5107" s="27"/>
      <c r="BD5107" s="27"/>
      <c r="BE5107" s="27"/>
      <c r="BF5107" s="27"/>
      <c r="BG5107" s="27"/>
      <c r="BH5107" s="27"/>
      <c r="BI5107" s="27"/>
      <c r="BT5107" s="31"/>
      <c r="BU5107" s="32"/>
      <c r="BV5107" s="33"/>
      <c r="BW5107" s="32"/>
      <c r="BX5107" s="32"/>
      <c r="BY5107" s="34"/>
      <c r="CA5107" s="32"/>
      <c r="CB5107" s="32"/>
    </row>
    <row r="5108" spans="1:80">
      <c r="A5108" s="20"/>
      <c r="B5108" s="21"/>
      <c r="C5108" s="21"/>
      <c r="D5108" s="21"/>
      <c r="E5108" s="21"/>
      <c r="F5108" s="21"/>
      <c r="G5108" s="21"/>
      <c r="H5108" s="21"/>
      <c r="I5108" s="21"/>
      <c r="J5108" s="21"/>
      <c r="K5108" s="22"/>
      <c r="L5108" s="22"/>
      <c r="M5108" s="22"/>
      <c r="N5108" s="22"/>
      <c r="O5108" s="22"/>
      <c r="P5108" s="22"/>
      <c r="Q5108" s="22"/>
      <c r="R5108" s="22"/>
      <c r="S5108" s="22"/>
      <c r="T5108" s="22"/>
      <c r="U5108" s="22"/>
      <c r="V5108" s="22"/>
      <c r="W5108" s="22"/>
      <c r="X5108" s="22"/>
      <c r="Y5108" s="22"/>
      <c r="Z5108" s="22"/>
      <c r="AA5108" s="22"/>
      <c r="AB5108" s="23"/>
      <c r="AC5108" s="23"/>
      <c r="AD5108" s="22"/>
      <c r="AE5108" s="24"/>
      <c r="AF5108" s="24"/>
      <c r="AG5108" s="24"/>
      <c r="AH5108" s="24"/>
      <c r="AI5108" s="24"/>
      <c r="AJ5108" s="24"/>
      <c r="AK5108" s="24"/>
      <c r="AL5108" s="24"/>
      <c r="AM5108" s="24"/>
      <c r="AN5108" s="24"/>
      <c r="AO5108" s="24"/>
      <c r="AP5108" s="24"/>
      <c r="AQ5108" s="24"/>
      <c r="AR5108" s="24"/>
      <c r="AS5108" s="24"/>
      <c r="AT5108" s="25"/>
      <c r="AV5108" s="26"/>
      <c r="AW5108" s="26"/>
      <c r="AX5108" s="27"/>
      <c r="AY5108" s="27"/>
      <c r="AZ5108" s="27"/>
      <c r="BA5108" s="27"/>
      <c r="BB5108" s="27"/>
      <c r="BC5108" s="27"/>
      <c r="BD5108" s="27"/>
      <c r="BE5108" s="27"/>
      <c r="BF5108" s="27"/>
      <c r="BG5108" s="27"/>
      <c r="BH5108" s="27"/>
      <c r="BI5108" s="27"/>
      <c r="BT5108" s="31"/>
      <c r="BU5108" s="32"/>
      <c r="BV5108" s="33"/>
      <c r="BW5108" s="32"/>
      <c r="BX5108" s="32"/>
      <c r="BY5108" s="34"/>
      <c r="CA5108" s="32"/>
      <c r="CB5108" s="32"/>
    </row>
    <row r="5109" spans="1:80">
      <c r="A5109" s="20"/>
      <c r="B5109" s="21"/>
      <c r="C5109" s="21"/>
      <c r="D5109" s="21"/>
      <c r="E5109" s="21"/>
      <c r="F5109" s="21"/>
      <c r="G5109" s="21"/>
      <c r="H5109" s="21"/>
      <c r="I5109" s="21"/>
      <c r="J5109" s="21"/>
      <c r="K5109" s="22"/>
      <c r="L5109" s="22"/>
      <c r="M5109" s="22"/>
      <c r="N5109" s="22"/>
      <c r="O5109" s="22"/>
      <c r="P5109" s="22"/>
      <c r="Q5109" s="22"/>
      <c r="R5109" s="22"/>
      <c r="S5109" s="22"/>
      <c r="T5109" s="22"/>
      <c r="U5109" s="22"/>
      <c r="V5109" s="22"/>
      <c r="W5109" s="22"/>
      <c r="X5109" s="22"/>
      <c r="Y5109" s="22"/>
      <c r="Z5109" s="22"/>
      <c r="AA5109" s="22"/>
      <c r="AB5109" s="23"/>
      <c r="AC5109" s="23"/>
      <c r="AD5109" s="22"/>
      <c r="AE5109" s="24"/>
      <c r="AF5109" s="24"/>
      <c r="AG5109" s="24"/>
      <c r="AH5109" s="24"/>
      <c r="AI5109" s="24"/>
      <c r="AJ5109" s="24"/>
      <c r="AK5109" s="24"/>
      <c r="AL5109" s="24"/>
      <c r="AM5109" s="24"/>
      <c r="AN5109" s="24"/>
      <c r="AO5109" s="24"/>
      <c r="AP5109" s="24"/>
      <c r="AQ5109" s="24"/>
      <c r="AR5109" s="24"/>
      <c r="AS5109" s="24"/>
      <c r="AT5109" s="25"/>
      <c r="AV5109" s="26"/>
      <c r="AW5109" s="26"/>
      <c r="AX5109" s="27"/>
      <c r="AY5109" s="27"/>
      <c r="AZ5109" s="27"/>
      <c r="BA5109" s="27"/>
      <c r="BB5109" s="27"/>
      <c r="BC5109" s="27"/>
      <c r="BD5109" s="27"/>
      <c r="BE5109" s="27"/>
      <c r="BF5109" s="27"/>
      <c r="BG5109" s="27"/>
      <c r="BH5109" s="27"/>
      <c r="BI5109" s="27"/>
      <c r="BT5109" s="31"/>
      <c r="BU5109" s="32"/>
      <c r="BV5109" s="33"/>
      <c r="BW5109" s="32"/>
      <c r="BX5109" s="32"/>
      <c r="BY5109" s="34"/>
      <c r="CA5109" s="32"/>
      <c r="CB5109" s="32"/>
    </row>
    <row r="5110" spans="1:80">
      <c r="A5110" s="20"/>
      <c r="B5110" s="21"/>
      <c r="C5110" s="21"/>
      <c r="D5110" s="21"/>
      <c r="E5110" s="21"/>
      <c r="F5110" s="21"/>
      <c r="G5110" s="21"/>
      <c r="H5110" s="21"/>
      <c r="I5110" s="21"/>
      <c r="J5110" s="21"/>
      <c r="K5110" s="22"/>
      <c r="L5110" s="22"/>
      <c r="M5110" s="22"/>
      <c r="N5110" s="22"/>
      <c r="O5110" s="22"/>
      <c r="P5110" s="22"/>
      <c r="Q5110" s="22"/>
      <c r="R5110" s="22"/>
      <c r="S5110" s="22"/>
      <c r="T5110" s="22"/>
      <c r="U5110" s="22"/>
      <c r="V5110" s="22"/>
      <c r="W5110" s="22"/>
      <c r="X5110" s="22"/>
      <c r="Y5110" s="22"/>
      <c r="Z5110" s="22"/>
      <c r="AA5110" s="22"/>
      <c r="AB5110" s="23"/>
      <c r="AC5110" s="23"/>
      <c r="AD5110" s="22"/>
      <c r="AE5110" s="24"/>
      <c r="AF5110" s="24"/>
      <c r="AG5110" s="24"/>
      <c r="AH5110" s="24"/>
      <c r="AI5110" s="24"/>
      <c r="AJ5110" s="24"/>
      <c r="AK5110" s="24"/>
      <c r="AL5110" s="24"/>
      <c r="AM5110" s="24"/>
      <c r="AN5110" s="24"/>
      <c r="AO5110" s="24"/>
      <c r="AP5110" s="24"/>
      <c r="AQ5110" s="24"/>
      <c r="AR5110" s="24"/>
      <c r="AS5110" s="24"/>
      <c r="AT5110" s="25"/>
      <c r="AV5110" s="26"/>
      <c r="AW5110" s="26"/>
      <c r="AX5110" s="27"/>
      <c r="AY5110" s="27"/>
      <c r="AZ5110" s="27"/>
      <c r="BA5110" s="27"/>
      <c r="BB5110" s="27"/>
      <c r="BC5110" s="27"/>
      <c r="BD5110" s="27"/>
      <c r="BE5110" s="27"/>
      <c r="BF5110" s="27"/>
      <c r="BG5110" s="27"/>
      <c r="BH5110" s="27"/>
      <c r="BI5110" s="27"/>
      <c r="BT5110" s="31"/>
      <c r="BU5110" s="32"/>
      <c r="BV5110" s="33"/>
      <c r="BW5110" s="32"/>
      <c r="BX5110" s="32"/>
      <c r="BY5110" s="34"/>
      <c r="CA5110" s="32"/>
      <c r="CB5110" s="32"/>
    </row>
    <row r="5111" spans="1:80">
      <c r="A5111" s="20"/>
      <c r="B5111" s="21"/>
      <c r="C5111" s="21"/>
      <c r="D5111" s="21"/>
      <c r="E5111" s="21"/>
      <c r="F5111" s="21"/>
      <c r="G5111" s="21"/>
      <c r="H5111" s="21"/>
      <c r="I5111" s="21"/>
      <c r="J5111" s="21"/>
      <c r="K5111" s="22"/>
      <c r="L5111" s="22"/>
      <c r="M5111" s="22"/>
      <c r="N5111" s="22"/>
      <c r="O5111" s="22"/>
      <c r="P5111" s="22"/>
      <c r="Q5111" s="22"/>
      <c r="R5111" s="22"/>
      <c r="S5111" s="22"/>
      <c r="T5111" s="22"/>
      <c r="U5111" s="22"/>
      <c r="V5111" s="22"/>
      <c r="W5111" s="22"/>
      <c r="X5111" s="22"/>
      <c r="Y5111" s="22"/>
      <c r="Z5111" s="22"/>
      <c r="AA5111" s="22"/>
      <c r="AB5111" s="23"/>
      <c r="AC5111" s="23"/>
      <c r="AD5111" s="22"/>
      <c r="AE5111" s="24"/>
      <c r="AF5111" s="24"/>
      <c r="AG5111" s="24"/>
      <c r="AH5111" s="24"/>
      <c r="AI5111" s="24"/>
      <c r="AJ5111" s="24"/>
      <c r="AK5111" s="24"/>
      <c r="AL5111" s="24"/>
      <c r="AM5111" s="24"/>
      <c r="AN5111" s="24"/>
      <c r="AO5111" s="24"/>
      <c r="AP5111" s="24"/>
      <c r="AQ5111" s="24"/>
      <c r="AR5111" s="24"/>
      <c r="AS5111" s="24"/>
      <c r="AT5111" s="25"/>
      <c r="AV5111" s="26"/>
      <c r="AW5111" s="26"/>
      <c r="AX5111" s="27"/>
      <c r="AY5111" s="27"/>
      <c r="AZ5111" s="27"/>
      <c r="BA5111" s="27"/>
      <c r="BB5111" s="27"/>
      <c r="BC5111" s="27"/>
      <c r="BD5111" s="27"/>
      <c r="BE5111" s="27"/>
      <c r="BF5111" s="27"/>
      <c r="BG5111" s="27"/>
      <c r="BH5111" s="27"/>
      <c r="BI5111" s="27"/>
      <c r="BT5111" s="31"/>
      <c r="BU5111" s="32"/>
      <c r="BV5111" s="33"/>
      <c r="BW5111" s="32"/>
      <c r="BX5111" s="32"/>
      <c r="BY5111" s="34"/>
      <c r="CA5111" s="32"/>
      <c r="CB5111" s="32"/>
    </row>
    <row r="5112" spans="1:80">
      <c r="A5112" s="20"/>
      <c r="B5112" s="21"/>
      <c r="C5112" s="21"/>
      <c r="D5112" s="21"/>
      <c r="E5112" s="21"/>
      <c r="F5112" s="21"/>
      <c r="G5112" s="21"/>
      <c r="H5112" s="21"/>
      <c r="I5112" s="21"/>
      <c r="J5112" s="21"/>
      <c r="K5112" s="22"/>
      <c r="L5112" s="22"/>
      <c r="M5112" s="22"/>
      <c r="N5112" s="22"/>
      <c r="O5112" s="22"/>
      <c r="P5112" s="22"/>
      <c r="Q5112" s="22"/>
      <c r="R5112" s="22"/>
      <c r="S5112" s="22"/>
      <c r="T5112" s="22"/>
      <c r="U5112" s="22"/>
      <c r="V5112" s="22"/>
      <c r="W5112" s="22"/>
      <c r="X5112" s="22"/>
      <c r="Y5112" s="22"/>
      <c r="Z5112" s="22"/>
      <c r="AA5112" s="22"/>
      <c r="AB5112" s="23"/>
      <c r="AC5112" s="23"/>
      <c r="AD5112" s="22"/>
      <c r="AE5112" s="24"/>
      <c r="AF5112" s="24"/>
      <c r="AG5112" s="24"/>
      <c r="AH5112" s="24"/>
      <c r="AI5112" s="24"/>
      <c r="AJ5112" s="24"/>
      <c r="AK5112" s="24"/>
      <c r="AL5112" s="24"/>
      <c r="AM5112" s="24"/>
      <c r="AN5112" s="24"/>
      <c r="AO5112" s="24"/>
      <c r="AP5112" s="24"/>
      <c r="AQ5112" s="24"/>
      <c r="AR5112" s="24"/>
      <c r="AS5112" s="24"/>
      <c r="AT5112" s="25"/>
      <c r="AV5112" s="26"/>
      <c r="AW5112" s="26"/>
      <c r="AX5112" s="27"/>
      <c r="AY5112" s="27"/>
      <c r="AZ5112" s="27"/>
      <c r="BA5112" s="27"/>
      <c r="BB5112" s="27"/>
      <c r="BC5112" s="27"/>
      <c r="BD5112" s="27"/>
      <c r="BE5112" s="27"/>
      <c r="BF5112" s="27"/>
      <c r="BG5112" s="27"/>
      <c r="BH5112" s="27"/>
      <c r="BI5112" s="27"/>
      <c r="BT5112" s="31"/>
      <c r="BU5112" s="32"/>
      <c r="BV5112" s="33"/>
      <c r="BW5112" s="32"/>
      <c r="BX5112" s="32"/>
      <c r="BY5112" s="34"/>
      <c r="CA5112" s="32"/>
      <c r="CB5112" s="32"/>
    </row>
    <row r="5113" spans="1:80">
      <c r="A5113" s="20"/>
      <c r="B5113" s="21"/>
      <c r="C5113" s="21"/>
      <c r="D5113" s="21"/>
      <c r="E5113" s="21"/>
      <c r="F5113" s="21"/>
      <c r="G5113" s="21"/>
      <c r="H5113" s="21"/>
      <c r="I5113" s="21"/>
      <c r="J5113" s="21"/>
      <c r="K5113" s="22"/>
      <c r="L5113" s="22"/>
      <c r="M5113" s="22"/>
      <c r="N5113" s="22"/>
      <c r="O5113" s="22"/>
      <c r="P5113" s="22"/>
      <c r="Q5113" s="22"/>
      <c r="R5113" s="22"/>
      <c r="S5113" s="22"/>
      <c r="T5113" s="22"/>
      <c r="U5113" s="22"/>
      <c r="V5113" s="22"/>
      <c r="W5113" s="22"/>
      <c r="X5113" s="22"/>
      <c r="Y5113" s="22"/>
      <c r="Z5113" s="22"/>
      <c r="AA5113" s="22"/>
      <c r="AB5113" s="23"/>
      <c r="AC5113" s="23"/>
      <c r="AD5113" s="22"/>
      <c r="AE5113" s="24"/>
      <c r="AF5113" s="24"/>
      <c r="AG5113" s="24"/>
      <c r="AH5113" s="24"/>
      <c r="AI5113" s="24"/>
      <c r="AJ5113" s="24"/>
      <c r="AK5113" s="24"/>
      <c r="AL5113" s="24"/>
      <c r="AM5113" s="24"/>
      <c r="AN5113" s="24"/>
      <c r="AO5113" s="24"/>
      <c r="AP5113" s="24"/>
      <c r="AQ5113" s="24"/>
      <c r="AR5113" s="24"/>
      <c r="AS5113" s="24"/>
      <c r="AT5113" s="25"/>
      <c r="AV5113" s="26"/>
      <c r="AW5113" s="26"/>
      <c r="AX5113" s="27"/>
      <c r="AY5113" s="27"/>
      <c r="AZ5113" s="27"/>
      <c r="BA5113" s="27"/>
      <c r="BB5113" s="27"/>
      <c r="BC5113" s="27"/>
      <c r="BD5113" s="27"/>
      <c r="BE5113" s="27"/>
      <c r="BF5113" s="27"/>
      <c r="BG5113" s="27"/>
      <c r="BH5113" s="27"/>
      <c r="BI5113" s="27"/>
      <c r="BT5113" s="31"/>
      <c r="BU5113" s="32"/>
      <c r="BV5113" s="33"/>
      <c r="BW5113" s="32"/>
      <c r="BX5113" s="32"/>
      <c r="BY5113" s="34"/>
      <c r="CA5113" s="32"/>
      <c r="CB5113" s="32"/>
    </row>
    <row r="5114" spans="1:80">
      <c r="A5114" s="20"/>
      <c r="B5114" s="21"/>
      <c r="C5114" s="21"/>
      <c r="D5114" s="21"/>
      <c r="E5114" s="21"/>
      <c r="F5114" s="21"/>
      <c r="G5114" s="21"/>
      <c r="H5114" s="21"/>
      <c r="I5114" s="21"/>
      <c r="J5114" s="21"/>
      <c r="K5114" s="22"/>
      <c r="L5114" s="22"/>
      <c r="M5114" s="22"/>
      <c r="N5114" s="22"/>
      <c r="O5114" s="22"/>
      <c r="P5114" s="22"/>
      <c r="Q5114" s="22"/>
      <c r="R5114" s="22"/>
      <c r="S5114" s="22"/>
      <c r="T5114" s="22"/>
      <c r="U5114" s="22"/>
      <c r="V5114" s="22"/>
      <c r="W5114" s="22"/>
      <c r="X5114" s="22"/>
      <c r="Y5114" s="22"/>
      <c r="Z5114" s="22"/>
      <c r="AA5114" s="22"/>
      <c r="AB5114" s="23"/>
      <c r="AC5114" s="23"/>
      <c r="AD5114" s="22"/>
      <c r="AE5114" s="24"/>
      <c r="AF5114" s="24"/>
      <c r="AG5114" s="24"/>
      <c r="AH5114" s="24"/>
      <c r="AI5114" s="24"/>
      <c r="AJ5114" s="24"/>
      <c r="AK5114" s="24"/>
      <c r="AL5114" s="24"/>
      <c r="AM5114" s="24"/>
      <c r="AN5114" s="24"/>
      <c r="AO5114" s="24"/>
      <c r="AP5114" s="24"/>
      <c r="AQ5114" s="24"/>
      <c r="AR5114" s="24"/>
      <c r="AS5114" s="24"/>
      <c r="AT5114" s="25"/>
      <c r="AV5114" s="26"/>
      <c r="AW5114" s="26"/>
      <c r="AX5114" s="27"/>
      <c r="AY5114" s="27"/>
      <c r="AZ5114" s="27"/>
      <c r="BA5114" s="27"/>
      <c r="BB5114" s="27"/>
      <c r="BC5114" s="27"/>
      <c r="BD5114" s="27"/>
      <c r="BE5114" s="27"/>
      <c r="BF5114" s="27"/>
      <c r="BG5114" s="27"/>
      <c r="BH5114" s="27"/>
      <c r="BI5114" s="27"/>
      <c r="BT5114" s="31"/>
      <c r="BU5114" s="32"/>
      <c r="BV5114" s="33"/>
      <c r="BW5114" s="32"/>
      <c r="BX5114" s="32"/>
      <c r="BY5114" s="34"/>
      <c r="CA5114" s="32"/>
      <c r="CB5114" s="32"/>
    </row>
    <row r="5115" spans="1:80">
      <c r="A5115" s="20"/>
      <c r="B5115" s="21"/>
      <c r="C5115" s="21"/>
      <c r="D5115" s="21"/>
      <c r="E5115" s="21"/>
      <c r="F5115" s="21"/>
      <c r="G5115" s="21"/>
      <c r="H5115" s="21"/>
      <c r="I5115" s="21"/>
      <c r="J5115" s="21"/>
      <c r="K5115" s="22"/>
      <c r="L5115" s="22"/>
      <c r="M5115" s="22"/>
      <c r="N5115" s="22"/>
      <c r="O5115" s="22"/>
      <c r="P5115" s="22"/>
      <c r="Q5115" s="22"/>
      <c r="R5115" s="22"/>
      <c r="S5115" s="22"/>
      <c r="T5115" s="22"/>
      <c r="U5115" s="22"/>
      <c r="V5115" s="22"/>
      <c r="W5115" s="22"/>
      <c r="X5115" s="22"/>
      <c r="Y5115" s="22"/>
      <c r="Z5115" s="22"/>
      <c r="AA5115" s="22"/>
      <c r="AB5115" s="23"/>
      <c r="AC5115" s="23"/>
      <c r="AD5115" s="22"/>
      <c r="AE5115" s="24"/>
      <c r="AF5115" s="24"/>
      <c r="AG5115" s="24"/>
      <c r="AH5115" s="24"/>
      <c r="AI5115" s="24"/>
      <c r="AJ5115" s="24"/>
      <c r="AK5115" s="24"/>
      <c r="AL5115" s="24"/>
      <c r="AM5115" s="24"/>
      <c r="AN5115" s="24"/>
      <c r="AO5115" s="24"/>
      <c r="AP5115" s="24"/>
      <c r="AQ5115" s="24"/>
      <c r="AR5115" s="24"/>
      <c r="AS5115" s="24"/>
      <c r="AT5115" s="25"/>
      <c r="AV5115" s="26"/>
      <c r="AW5115" s="26"/>
      <c r="AX5115" s="27"/>
      <c r="AY5115" s="27"/>
      <c r="AZ5115" s="27"/>
      <c r="BA5115" s="27"/>
      <c r="BB5115" s="27"/>
      <c r="BC5115" s="27"/>
      <c r="BD5115" s="27"/>
      <c r="BE5115" s="27"/>
      <c r="BF5115" s="27"/>
      <c r="BG5115" s="27"/>
      <c r="BH5115" s="27"/>
      <c r="BI5115" s="27"/>
      <c r="BT5115" s="31"/>
      <c r="BU5115" s="32"/>
      <c r="BV5115" s="33"/>
      <c r="BW5115" s="32"/>
      <c r="BX5115" s="32"/>
      <c r="BY5115" s="34"/>
      <c r="CA5115" s="32"/>
      <c r="CB5115" s="32"/>
    </row>
    <row r="5116" spans="1:80">
      <c r="A5116" s="20"/>
      <c r="B5116" s="21"/>
      <c r="C5116" s="21"/>
      <c r="D5116" s="21"/>
      <c r="E5116" s="21"/>
      <c r="F5116" s="21"/>
      <c r="G5116" s="21"/>
      <c r="H5116" s="21"/>
      <c r="I5116" s="21"/>
      <c r="J5116" s="21"/>
      <c r="K5116" s="22"/>
      <c r="L5116" s="22"/>
      <c r="M5116" s="22"/>
      <c r="N5116" s="22"/>
      <c r="O5116" s="22"/>
      <c r="P5116" s="22"/>
      <c r="Q5116" s="22"/>
      <c r="R5116" s="22"/>
      <c r="S5116" s="22"/>
      <c r="T5116" s="22"/>
      <c r="U5116" s="22"/>
      <c r="V5116" s="22"/>
      <c r="W5116" s="22"/>
      <c r="X5116" s="22"/>
      <c r="Y5116" s="22"/>
      <c r="Z5116" s="22"/>
      <c r="AA5116" s="22"/>
      <c r="AB5116" s="23"/>
      <c r="AC5116" s="23"/>
      <c r="AD5116" s="22"/>
      <c r="AE5116" s="24"/>
      <c r="AF5116" s="24"/>
      <c r="AG5116" s="24"/>
      <c r="AH5116" s="24"/>
      <c r="AI5116" s="24"/>
      <c r="AJ5116" s="24"/>
      <c r="AK5116" s="24"/>
      <c r="AL5116" s="24"/>
      <c r="AM5116" s="24"/>
      <c r="AN5116" s="24"/>
      <c r="AO5116" s="24"/>
      <c r="AP5116" s="24"/>
      <c r="AQ5116" s="24"/>
      <c r="AR5116" s="24"/>
      <c r="AS5116" s="24"/>
      <c r="AT5116" s="25"/>
      <c r="AV5116" s="26"/>
      <c r="AW5116" s="26"/>
      <c r="AX5116" s="27"/>
      <c r="AY5116" s="27"/>
      <c r="AZ5116" s="27"/>
      <c r="BA5116" s="27"/>
      <c r="BB5116" s="27"/>
      <c r="BC5116" s="27"/>
      <c r="BD5116" s="27"/>
      <c r="BE5116" s="27"/>
      <c r="BF5116" s="27"/>
      <c r="BG5116" s="27"/>
      <c r="BH5116" s="27"/>
      <c r="BI5116" s="27"/>
      <c r="BT5116" s="31"/>
      <c r="BU5116" s="32"/>
      <c r="BV5116" s="33"/>
      <c r="BW5116" s="32"/>
      <c r="BX5116" s="32"/>
      <c r="BY5116" s="34"/>
      <c r="CA5116" s="32"/>
      <c r="CB5116" s="32"/>
    </row>
    <row r="5117" spans="1:80">
      <c r="A5117" s="20"/>
      <c r="B5117" s="21"/>
      <c r="C5117" s="21"/>
      <c r="D5117" s="21"/>
      <c r="E5117" s="21"/>
      <c r="F5117" s="21"/>
      <c r="G5117" s="21"/>
      <c r="H5117" s="21"/>
      <c r="I5117" s="21"/>
      <c r="J5117" s="21"/>
      <c r="K5117" s="22"/>
      <c r="L5117" s="22"/>
      <c r="M5117" s="22"/>
      <c r="N5117" s="22"/>
      <c r="O5117" s="22"/>
      <c r="P5117" s="22"/>
      <c r="Q5117" s="22"/>
      <c r="R5117" s="22"/>
      <c r="S5117" s="22"/>
      <c r="T5117" s="22"/>
      <c r="U5117" s="22"/>
      <c r="V5117" s="22"/>
      <c r="W5117" s="22"/>
      <c r="X5117" s="22"/>
      <c r="Y5117" s="22"/>
      <c r="Z5117" s="22"/>
      <c r="AA5117" s="22"/>
      <c r="AB5117" s="23"/>
      <c r="AC5117" s="23"/>
      <c r="AD5117" s="22"/>
      <c r="AE5117" s="24"/>
      <c r="AF5117" s="24"/>
      <c r="AG5117" s="24"/>
      <c r="AH5117" s="24"/>
      <c r="AI5117" s="24"/>
      <c r="AJ5117" s="24"/>
      <c r="AK5117" s="24"/>
      <c r="AL5117" s="24"/>
      <c r="AM5117" s="24"/>
      <c r="AN5117" s="24"/>
      <c r="AO5117" s="24"/>
      <c r="AP5117" s="24"/>
      <c r="AQ5117" s="24"/>
      <c r="AR5117" s="24"/>
      <c r="AS5117" s="24"/>
      <c r="AT5117" s="25"/>
      <c r="AV5117" s="26"/>
      <c r="AW5117" s="26"/>
      <c r="AX5117" s="27"/>
      <c r="AY5117" s="27"/>
      <c r="AZ5117" s="27"/>
      <c r="BA5117" s="27"/>
      <c r="BB5117" s="27"/>
      <c r="BC5117" s="27"/>
      <c r="BD5117" s="27"/>
      <c r="BE5117" s="27"/>
      <c r="BF5117" s="27"/>
      <c r="BG5117" s="27"/>
      <c r="BH5117" s="27"/>
      <c r="BI5117" s="27"/>
      <c r="BT5117" s="31"/>
      <c r="BU5117" s="32"/>
      <c r="BV5117" s="33"/>
      <c r="BW5117" s="32"/>
      <c r="BX5117" s="32"/>
      <c r="BY5117" s="34"/>
      <c r="CA5117" s="32"/>
      <c r="CB5117" s="32"/>
    </row>
    <row r="5118" spans="1:80">
      <c r="A5118" s="20"/>
      <c r="B5118" s="21"/>
      <c r="C5118" s="21"/>
      <c r="D5118" s="21"/>
      <c r="E5118" s="21"/>
      <c r="F5118" s="21"/>
      <c r="G5118" s="21"/>
      <c r="H5118" s="21"/>
      <c r="I5118" s="21"/>
      <c r="J5118" s="21"/>
      <c r="K5118" s="22"/>
      <c r="L5118" s="22"/>
      <c r="M5118" s="22"/>
      <c r="N5118" s="22"/>
      <c r="O5118" s="22"/>
      <c r="P5118" s="22"/>
      <c r="Q5118" s="22"/>
      <c r="R5118" s="22"/>
      <c r="S5118" s="22"/>
      <c r="T5118" s="22"/>
      <c r="U5118" s="22"/>
      <c r="V5118" s="22"/>
      <c r="W5118" s="22"/>
      <c r="X5118" s="22"/>
      <c r="Y5118" s="22"/>
      <c r="Z5118" s="22"/>
      <c r="AA5118" s="22"/>
      <c r="AB5118" s="23"/>
      <c r="AC5118" s="23"/>
      <c r="AD5118" s="22"/>
      <c r="AE5118" s="24"/>
      <c r="AF5118" s="24"/>
      <c r="AG5118" s="24"/>
      <c r="AH5118" s="24"/>
      <c r="AI5118" s="24"/>
      <c r="AJ5118" s="24"/>
      <c r="AK5118" s="24"/>
      <c r="AL5118" s="24"/>
      <c r="AM5118" s="24"/>
      <c r="AN5118" s="24"/>
      <c r="AO5118" s="24"/>
      <c r="AP5118" s="24"/>
      <c r="AQ5118" s="24"/>
      <c r="AR5118" s="24"/>
      <c r="AS5118" s="24"/>
      <c r="AT5118" s="25"/>
      <c r="AV5118" s="26"/>
      <c r="AW5118" s="26"/>
      <c r="AX5118" s="27"/>
      <c r="AY5118" s="27"/>
      <c r="AZ5118" s="27"/>
      <c r="BA5118" s="27"/>
      <c r="BB5118" s="27"/>
      <c r="BC5118" s="27"/>
      <c r="BD5118" s="27"/>
      <c r="BE5118" s="27"/>
      <c r="BF5118" s="27"/>
      <c r="BG5118" s="27"/>
      <c r="BH5118" s="27"/>
      <c r="BI5118" s="27"/>
      <c r="BT5118" s="31"/>
      <c r="BU5118" s="32"/>
      <c r="BV5118" s="33"/>
      <c r="BW5118" s="32"/>
      <c r="BX5118" s="32"/>
      <c r="BY5118" s="34"/>
      <c r="CA5118" s="32"/>
      <c r="CB5118" s="32"/>
    </row>
    <row r="5119" spans="1:80">
      <c r="A5119" s="20"/>
      <c r="B5119" s="21"/>
      <c r="C5119" s="21"/>
      <c r="D5119" s="21"/>
      <c r="E5119" s="21"/>
      <c r="F5119" s="21"/>
      <c r="G5119" s="21"/>
      <c r="H5119" s="21"/>
      <c r="I5119" s="21"/>
      <c r="J5119" s="21"/>
      <c r="K5119" s="22"/>
      <c r="L5119" s="22"/>
      <c r="M5119" s="22"/>
      <c r="N5119" s="22"/>
      <c r="O5119" s="22"/>
      <c r="P5119" s="22"/>
      <c r="Q5119" s="22"/>
      <c r="R5119" s="22"/>
      <c r="S5119" s="22"/>
      <c r="T5119" s="22"/>
      <c r="U5119" s="22"/>
      <c r="V5119" s="22"/>
      <c r="W5119" s="22"/>
      <c r="X5119" s="22"/>
      <c r="Y5119" s="22"/>
      <c r="Z5119" s="22"/>
      <c r="AA5119" s="22"/>
      <c r="AB5119" s="23"/>
      <c r="AC5119" s="23"/>
      <c r="AD5119" s="22"/>
      <c r="AE5119" s="24"/>
      <c r="AF5119" s="24"/>
      <c r="AG5119" s="24"/>
      <c r="AH5119" s="24"/>
      <c r="AI5119" s="24"/>
      <c r="AJ5119" s="24"/>
      <c r="AK5119" s="24"/>
      <c r="AL5119" s="24"/>
      <c r="AM5119" s="24"/>
      <c r="AN5119" s="24"/>
      <c r="AO5119" s="24"/>
      <c r="AP5119" s="24"/>
      <c r="AQ5119" s="24"/>
      <c r="AR5119" s="24"/>
      <c r="AS5119" s="24"/>
      <c r="AT5119" s="25"/>
      <c r="AV5119" s="26"/>
      <c r="AW5119" s="26"/>
      <c r="AX5119" s="27"/>
      <c r="AY5119" s="27"/>
      <c r="AZ5119" s="27"/>
      <c r="BA5119" s="27"/>
      <c r="BB5119" s="27"/>
      <c r="BC5119" s="27"/>
      <c r="BD5119" s="27"/>
      <c r="BE5119" s="27"/>
      <c r="BF5119" s="27"/>
      <c r="BG5119" s="27"/>
      <c r="BH5119" s="27"/>
      <c r="BI5119" s="27"/>
      <c r="BT5119" s="31"/>
      <c r="BU5119" s="32"/>
      <c r="BV5119" s="33"/>
      <c r="BW5119" s="32"/>
      <c r="BX5119" s="32"/>
      <c r="BY5119" s="34"/>
      <c r="CA5119" s="32"/>
      <c r="CB5119" s="32"/>
    </row>
    <row r="5120" spans="1:80">
      <c r="A5120" s="20"/>
      <c r="B5120" s="21"/>
      <c r="C5120" s="21"/>
      <c r="D5120" s="21"/>
      <c r="E5120" s="21"/>
      <c r="F5120" s="21"/>
      <c r="G5120" s="21"/>
      <c r="H5120" s="21"/>
      <c r="I5120" s="21"/>
      <c r="J5120" s="21"/>
      <c r="K5120" s="22"/>
      <c r="L5120" s="22"/>
      <c r="M5120" s="22"/>
      <c r="N5120" s="22"/>
      <c r="O5120" s="22"/>
      <c r="P5120" s="22"/>
      <c r="Q5120" s="22"/>
      <c r="R5120" s="22"/>
      <c r="S5120" s="22"/>
      <c r="T5120" s="22"/>
      <c r="U5120" s="22"/>
      <c r="V5120" s="22"/>
      <c r="W5120" s="22"/>
      <c r="X5120" s="22"/>
      <c r="Y5120" s="22"/>
      <c r="Z5120" s="22"/>
      <c r="AA5120" s="22"/>
      <c r="AB5120" s="23"/>
      <c r="AC5120" s="23"/>
      <c r="AD5120" s="22"/>
      <c r="AE5120" s="24"/>
      <c r="AF5120" s="24"/>
      <c r="AG5120" s="24"/>
      <c r="AH5120" s="24"/>
      <c r="AI5120" s="24"/>
      <c r="AJ5120" s="24"/>
      <c r="AK5120" s="24"/>
      <c r="AL5120" s="24"/>
      <c r="AM5120" s="24"/>
      <c r="AN5120" s="24"/>
      <c r="AO5120" s="24"/>
      <c r="AP5120" s="24"/>
      <c r="AQ5120" s="24"/>
      <c r="AR5120" s="24"/>
      <c r="AS5120" s="24"/>
      <c r="AT5120" s="25"/>
      <c r="AV5120" s="26"/>
      <c r="AW5120" s="26"/>
      <c r="AX5120" s="27"/>
      <c r="AY5120" s="27"/>
      <c r="AZ5120" s="27"/>
      <c r="BA5120" s="27"/>
      <c r="BB5120" s="27"/>
      <c r="BC5120" s="27"/>
      <c r="BD5120" s="27"/>
      <c r="BE5120" s="27"/>
      <c r="BF5120" s="27"/>
      <c r="BG5120" s="27"/>
      <c r="BH5120" s="27"/>
      <c r="BI5120" s="27"/>
      <c r="BT5120" s="31"/>
      <c r="BU5120" s="32"/>
      <c r="BV5120" s="33"/>
      <c r="BW5120" s="32"/>
      <c r="BX5120" s="32"/>
      <c r="BY5120" s="34"/>
      <c r="CA5120" s="32"/>
      <c r="CB5120" s="32"/>
    </row>
    <row r="5121" spans="1:80">
      <c r="A5121" s="20"/>
      <c r="B5121" s="21"/>
      <c r="C5121" s="21"/>
      <c r="D5121" s="21"/>
      <c r="E5121" s="21"/>
      <c r="F5121" s="21"/>
      <c r="G5121" s="21"/>
      <c r="H5121" s="21"/>
      <c r="I5121" s="21"/>
      <c r="J5121" s="21"/>
      <c r="K5121" s="22"/>
      <c r="L5121" s="22"/>
      <c r="M5121" s="22"/>
      <c r="N5121" s="22"/>
      <c r="O5121" s="22"/>
      <c r="P5121" s="22"/>
      <c r="Q5121" s="22"/>
      <c r="R5121" s="22"/>
      <c r="S5121" s="22"/>
      <c r="T5121" s="22"/>
      <c r="U5121" s="22"/>
      <c r="V5121" s="22"/>
      <c r="W5121" s="22"/>
      <c r="X5121" s="22"/>
      <c r="Y5121" s="22"/>
      <c r="Z5121" s="22"/>
      <c r="AA5121" s="22"/>
      <c r="AB5121" s="23"/>
      <c r="AC5121" s="23"/>
      <c r="AD5121" s="22"/>
      <c r="AE5121" s="24"/>
      <c r="AF5121" s="24"/>
      <c r="AG5121" s="24"/>
      <c r="AH5121" s="24"/>
      <c r="AI5121" s="24"/>
      <c r="AJ5121" s="24"/>
      <c r="AK5121" s="24"/>
      <c r="AL5121" s="24"/>
      <c r="AM5121" s="24"/>
      <c r="AN5121" s="24"/>
      <c r="AO5121" s="24"/>
      <c r="AP5121" s="24"/>
      <c r="AQ5121" s="24"/>
      <c r="AR5121" s="24"/>
      <c r="AS5121" s="24"/>
      <c r="AT5121" s="25"/>
      <c r="AV5121" s="26"/>
      <c r="AW5121" s="26"/>
      <c r="AX5121" s="27"/>
      <c r="AY5121" s="27"/>
      <c r="AZ5121" s="27"/>
      <c r="BA5121" s="27"/>
      <c r="BB5121" s="27"/>
      <c r="BC5121" s="27"/>
      <c r="BD5121" s="27"/>
      <c r="BE5121" s="27"/>
      <c r="BF5121" s="27"/>
      <c r="BG5121" s="27"/>
      <c r="BH5121" s="27"/>
      <c r="BI5121" s="27"/>
      <c r="BT5121" s="31"/>
      <c r="BU5121" s="32"/>
      <c r="BV5121" s="33"/>
      <c r="BW5121" s="32"/>
      <c r="BX5121" s="32"/>
      <c r="BY5121" s="34"/>
      <c r="CA5121" s="32"/>
      <c r="CB5121" s="32"/>
    </row>
    <row r="5122" spans="1:80">
      <c r="A5122" s="20"/>
      <c r="B5122" s="21"/>
      <c r="C5122" s="21"/>
      <c r="D5122" s="21"/>
      <c r="E5122" s="21"/>
      <c r="F5122" s="21"/>
      <c r="G5122" s="21"/>
      <c r="H5122" s="21"/>
      <c r="I5122" s="21"/>
      <c r="J5122" s="21"/>
      <c r="K5122" s="22"/>
      <c r="L5122" s="22"/>
      <c r="M5122" s="22"/>
      <c r="N5122" s="22"/>
      <c r="O5122" s="22"/>
      <c r="P5122" s="22"/>
      <c r="Q5122" s="22"/>
      <c r="R5122" s="22"/>
      <c r="S5122" s="22"/>
      <c r="T5122" s="22"/>
      <c r="U5122" s="22"/>
      <c r="V5122" s="22"/>
      <c r="W5122" s="22"/>
      <c r="X5122" s="22"/>
      <c r="Y5122" s="22"/>
      <c r="Z5122" s="22"/>
      <c r="AA5122" s="22"/>
      <c r="AB5122" s="23"/>
      <c r="AC5122" s="23"/>
      <c r="AD5122" s="22"/>
      <c r="AE5122" s="24"/>
      <c r="AF5122" s="24"/>
      <c r="AG5122" s="24"/>
      <c r="AH5122" s="24"/>
      <c r="AI5122" s="24"/>
      <c r="AJ5122" s="24"/>
      <c r="AK5122" s="24"/>
      <c r="AL5122" s="24"/>
      <c r="AM5122" s="24"/>
      <c r="AN5122" s="24"/>
      <c r="AO5122" s="24"/>
      <c r="AP5122" s="24"/>
      <c r="AQ5122" s="24"/>
      <c r="AR5122" s="24"/>
      <c r="AS5122" s="24"/>
      <c r="AT5122" s="25"/>
      <c r="AV5122" s="26"/>
      <c r="AW5122" s="26"/>
      <c r="AX5122" s="27"/>
      <c r="AY5122" s="27"/>
      <c r="AZ5122" s="27"/>
      <c r="BA5122" s="27"/>
      <c r="BB5122" s="27"/>
      <c r="BC5122" s="27"/>
      <c r="BD5122" s="27"/>
      <c r="BE5122" s="27"/>
      <c r="BF5122" s="27"/>
      <c r="BG5122" s="27"/>
      <c r="BH5122" s="27"/>
      <c r="BI5122" s="27"/>
      <c r="BT5122" s="31"/>
      <c r="BU5122" s="32"/>
      <c r="BV5122" s="33"/>
      <c r="BW5122" s="32"/>
      <c r="BX5122" s="32"/>
      <c r="BY5122" s="34"/>
      <c r="CA5122" s="32"/>
      <c r="CB5122" s="32"/>
    </row>
    <row r="5123" spans="1:80">
      <c r="A5123" s="20"/>
      <c r="B5123" s="21"/>
      <c r="C5123" s="21"/>
      <c r="D5123" s="21"/>
      <c r="E5123" s="21"/>
      <c r="F5123" s="21"/>
      <c r="G5123" s="21"/>
      <c r="H5123" s="21"/>
      <c r="I5123" s="21"/>
      <c r="J5123" s="21"/>
      <c r="K5123" s="22"/>
      <c r="L5123" s="22"/>
      <c r="M5123" s="22"/>
      <c r="N5123" s="22"/>
      <c r="O5123" s="22"/>
      <c r="P5123" s="22"/>
      <c r="Q5123" s="22"/>
      <c r="R5123" s="22"/>
      <c r="S5123" s="22"/>
      <c r="T5123" s="22"/>
      <c r="U5123" s="22"/>
      <c r="V5123" s="22"/>
      <c r="W5123" s="22"/>
      <c r="X5123" s="22"/>
      <c r="Y5123" s="22"/>
      <c r="Z5123" s="22"/>
      <c r="AA5123" s="22"/>
      <c r="AB5123" s="23"/>
      <c r="AC5123" s="23"/>
      <c r="AD5123" s="22"/>
      <c r="AE5123" s="24"/>
      <c r="AF5123" s="24"/>
      <c r="AG5123" s="24"/>
      <c r="AH5123" s="24"/>
      <c r="AI5123" s="24"/>
      <c r="AJ5123" s="24"/>
      <c r="AK5123" s="24"/>
      <c r="AL5123" s="24"/>
      <c r="AM5123" s="24"/>
      <c r="AN5123" s="24"/>
      <c r="AO5123" s="24"/>
      <c r="AP5123" s="24"/>
      <c r="AQ5123" s="24"/>
      <c r="AR5123" s="24"/>
      <c r="AS5123" s="24"/>
      <c r="AT5123" s="25"/>
      <c r="AV5123" s="26"/>
      <c r="AW5123" s="26"/>
      <c r="AX5123" s="27"/>
      <c r="AY5123" s="27"/>
      <c r="AZ5123" s="27"/>
      <c r="BA5123" s="27"/>
      <c r="BB5123" s="27"/>
      <c r="BC5123" s="27"/>
      <c r="BD5123" s="27"/>
      <c r="BE5123" s="27"/>
      <c r="BF5123" s="27"/>
      <c r="BG5123" s="27"/>
      <c r="BH5123" s="27"/>
      <c r="BI5123" s="27"/>
      <c r="BT5123" s="31"/>
      <c r="BU5123" s="32"/>
      <c r="BV5123" s="33"/>
      <c r="BW5123" s="32"/>
      <c r="BX5123" s="32"/>
      <c r="BY5123" s="34"/>
      <c r="CA5123" s="32"/>
      <c r="CB5123" s="32"/>
    </row>
    <row r="5124" spans="1:80">
      <c r="A5124" s="20"/>
      <c r="B5124" s="21"/>
      <c r="C5124" s="21"/>
      <c r="D5124" s="21"/>
      <c r="E5124" s="21"/>
      <c r="F5124" s="21"/>
      <c r="G5124" s="21"/>
      <c r="H5124" s="21"/>
      <c r="I5124" s="21"/>
      <c r="J5124" s="21"/>
      <c r="K5124" s="22"/>
      <c r="L5124" s="22"/>
      <c r="M5124" s="22"/>
      <c r="N5124" s="22"/>
      <c r="O5124" s="22"/>
      <c r="P5124" s="22"/>
      <c r="Q5124" s="22"/>
      <c r="R5124" s="22"/>
      <c r="S5124" s="22"/>
      <c r="T5124" s="22"/>
      <c r="U5124" s="22"/>
      <c r="V5124" s="22"/>
      <c r="W5124" s="22"/>
      <c r="X5124" s="22"/>
      <c r="Y5124" s="22"/>
      <c r="Z5124" s="22"/>
      <c r="AA5124" s="22"/>
      <c r="AB5124" s="23"/>
      <c r="AC5124" s="23"/>
      <c r="AD5124" s="22"/>
      <c r="AE5124" s="24"/>
      <c r="AF5124" s="24"/>
      <c r="AG5124" s="24"/>
      <c r="AH5124" s="24"/>
      <c r="AI5124" s="24"/>
      <c r="AJ5124" s="24"/>
      <c r="AK5124" s="24"/>
      <c r="AL5124" s="24"/>
      <c r="AM5124" s="24"/>
      <c r="AN5124" s="24"/>
      <c r="AO5124" s="24"/>
      <c r="AP5124" s="24"/>
      <c r="AQ5124" s="24"/>
      <c r="AR5124" s="24"/>
      <c r="AS5124" s="24"/>
      <c r="AT5124" s="25"/>
      <c r="AV5124" s="26"/>
      <c r="AW5124" s="26"/>
      <c r="AX5124" s="27"/>
      <c r="AY5124" s="27"/>
      <c r="AZ5124" s="27"/>
      <c r="BA5124" s="27"/>
      <c r="BB5124" s="27"/>
      <c r="BC5124" s="27"/>
      <c r="BD5124" s="27"/>
      <c r="BE5124" s="27"/>
      <c r="BF5124" s="27"/>
      <c r="BG5124" s="27"/>
      <c r="BH5124" s="27"/>
      <c r="BI5124" s="27"/>
      <c r="BT5124" s="31"/>
      <c r="BU5124" s="32"/>
      <c r="BV5124" s="33"/>
      <c r="BW5124" s="32"/>
      <c r="BX5124" s="32"/>
      <c r="BY5124" s="34"/>
      <c r="CA5124" s="32"/>
      <c r="CB5124" s="32"/>
    </row>
    <row r="5125" spans="1:80">
      <c r="A5125" s="20"/>
      <c r="B5125" s="21"/>
      <c r="C5125" s="21"/>
      <c r="D5125" s="21"/>
      <c r="E5125" s="21"/>
      <c r="F5125" s="21"/>
      <c r="G5125" s="21"/>
      <c r="H5125" s="21"/>
      <c r="I5125" s="21"/>
      <c r="J5125" s="21"/>
      <c r="K5125" s="22"/>
      <c r="L5125" s="22"/>
      <c r="M5125" s="22"/>
      <c r="N5125" s="22"/>
      <c r="O5125" s="22"/>
      <c r="P5125" s="22"/>
      <c r="Q5125" s="22"/>
      <c r="R5125" s="22"/>
      <c r="S5125" s="22"/>
      <c r="T5125" s="22"/>
      <c r="U5125" s="22"/>
      <c r="V5125" s="22"/>
      <c r="W5125" s="22"/>
      <c r="X5125" s="22"/>
      <c r="Y5125" s="22"/>
      <c r="Z5125" s="22"/>
      <c r="AA5125" s="22"/>
      <c r="AB5125" s="23"/>
      <c r="AC5125" s="23"/>
      <c r="AD5125" s="22"/>
      <c r="AE5125" s="24"/>
      <c r="AF5125" s="24"/>
      <c r="AG5125" s="24"/>
      <c r="AH5125" s="24"/>
      <c r="AI5125" s="24"/>
      <c r="AJ5125" s="24"/>
      <c r="AK5125" s="24"/>
      <c r="AL5125" s="24"/>
      <c r="AM5125" s="24"/>
      <c r="AN5125" s="24"/>
      <c r="AO5125" s="24"/>
      <c r="AP5125" s="24"/>
      <c r="AQ5125" s="24"/>
      <c r="AR5125" s="24"/>
      <c r="AS5125" s="24"/>
      <c r="AT5125" s="25"/>
      <c r="AV5125" s="26"/>
      <c r="AW5125" s="26"/>
      <c r="AX5125" s="27"/>
      <c r="AY5125" s="27"/>
      <c r="AZ5125" s="27"/>
      <c r="BA5125" s="27"/>
      <c r="BB5125" s="27"/>
      <c r="BC5125" s="27"/>
      <c r="BD5125" s="27"/>
      <c r="BE5125" s="27"/>
      <c r="BF5125" s="27"/>
      <c r="BG5125" s="27"/>
      <c r="BH5125" s="27"/>
      <c r="BI5125" s="27"/>
      <c r="BT5125" s="31"/>
      <c r="BU5125" s="32"/>
      <c r="BV5125" s="33"/>
      <c r="BW5125" s="32"/>
      <c r="BX5125" s="32"/>
      <c r="BY5125" s="34"/>
      <c r="CA5125" s="32"/>
      <c r="CB5125" s="32"/>
    </row>
    <row r="5126" spans="1:80">
      <c r="A5126" s="20"/>
      <c r="B5126" s="21"/>
      <c r="C5126" s="21"/>
      <c r="D5126" s="21"/>
      <c r="E5126" s="21"/>
      <c r="F5126" s="21"/>
      <c r="G5126" s="21"/>
      <c r="H5126" s="21"/>
      <c r="I5126" s="21"/>
      <c r="J5126" s="21"/>
      <c r="K5126" s="22"/>
      <c r="L5126" s="22"/>
      <c r="M5126" s="22"/>
      <c r="N5126" s="22"/>
      <c r="O5126" s="22"/>
      <c r="P5126" s="22"/>
      <c r="Q5126" s="22"/>
      <c r="R5126" s="22"/>
      <c r="S5126" s="22"/>
      <c r="T5126" s="22"/>
      <c r="U5126" s="22"/>
      <c r="V5126" s="22"/>
      <c r="W5126" s="22"/>
      <c r="X5126" s="22"/>
      <c r="Y5126" s="22"/>
      <c r="Z5126" s="22"/>
      <c r="AA5126" s="22"/>
      <c r="AB5126" s="23"/>
      <c r="AC5126" s="23"/>
      <c r="AD5126" s="22"/>
      <c r="AE5126" s="24"/>
      <c r="AF5126" s="24"/>
      <c r="AG5126" s="24"/>
      <c r="AH5126" s="24"/>
      <c r="AI5126" s="24"/>
      <c r="AJ5126" s="24"/>
      <c r="AK5126" s="24"/>
      <c r="AL5126" s="24"/>
      <c r="AM5126" s="24"/>
      <c r="AN5126" s="24"/>
      <c r="AO5126" s="24"/>
      <c r="AP5126" s="24"/>
      <c r="AQ5126" s="24"/>
      <c r="AR5126" s="24"/>
      <c r="AS5126" s="24"/>
      <c r="AT5126" s="25"/>
      <c r="AV5126" s="26"/>
      <c r="AW5126" s="26"/>
      <c r="AX5126" s="27"/>
      <c r="AY5126" s="27"/>
      <c r="AZ5126" s="27"/>
      <c r="BA5126" s="27"/>
      <c r="BB5126" s="27"/>
      <c r="BC5126" s="27"/>
      <c r="BD5126" s="27"/>
      <c r="BE5126" s="27"/>
      <c r="BF5126" s="27"/>
      <c r="BG5126" s="27"/>
      <c r="BH5126" s="27"/>
      <c r="BI5126" s="27"/>
      <c r="BT5126" s="31"/>
      <c r="BU5126" s="32"/>
      <c r="BV5126" s="33"/>
      <c r="BW5126" s="32"/>
      <c r="BX5126" s="32"/>
      <c r="BY5126" s="34"/>
      <c r="CA5126" s="32"/>
      <c r="CB5126" s="32"/>
    </row>
    <row r="5127" spans="1:80">
      <c r="A5127" s="20"/>
      <c r="B5127" s="21"/>
      <c r="C5127" s="21"/>
      <c r="D5127" s="21"/>
      <c r="E5127" s="21"/>
      <c r="F5127" s="21"/>
      <c r="G5127" s="21"/>
      <c r="H5127" s="21"/>
      <c r="I5127" s="21"/>
      <c r="J5127" s="21"/>
      <c r="K5127" s="22"/>
      <c r="L5127" s="22"/>
      <c r="M5127" s="22"/>
      <c r="N5127" s="22"/>
      <c r="O5127" s="22"/>
      <c r="P5127" s="22"/>
      <c r="Q5127" s="22"/>
      <c r="R5127" s="22"/>
      <c r="S5127" s="22"/>
      <c r="T5127" s="22"/>
      <c r="U5127" s="22"/>
      <c r="V5127" s="22"/>
      <c r="W5127" s="22"/>
      <c r="X5127" s="22"/>
      <c r="Y5127" s="22"/>
      <c r="Z5127" s="22"/>
      <c r="AA5127" s="22"/>
      <c r="AB5127" s="23"/>
      <c r="AC5127" s="23"/>
      <c r="AD5127" s="22"/>
      <c r="AE5127" s="24"/>
      <c r="AF5127" s="24"/>
      <c r="AG5127" s="24"/>
      <c r="AH5127" s="24"/>
      <c r="AI5127" s="24"/>
      <c r="AJ5127" s="24"/>
      <c r="AK5127" s="24"/>
      <c r="AL5127" s="24"/>
      <c r="AM5127" s="24"/>
      <c r="AN5127" s="24"/>
      <c r="AO5127" s="24"/>
      <c r="AP5127" s="24"/>
      <c r="AQ5127" s="24"/>
      <c r="AR5127" s="24"/>
      <c r="AS5127" s="24"/>
      <c r="AT5127" s="25"/>
      <c r="AV5127" s="26"/>
      <c r="AW5127" s="26"/>
      <c r="AX5127" s="27"/>
      <c r="AY5127" s="27"/>
      <c r="AZ5127" s="27"/>
      <c r="BA5127" s="27"/>
      <c r="BB5127" s="27"/>
      <c r="BC5127" s="27"/>
      <c r="BD5127" s="27"/>
      <c r="BE5127" s="27"/>
      <c r="BF5127" s="27"/>
      <c r="BG5127" s="27"/>
      <c r="BH5127" s="27"/>
      <c r="BI5127" s="27"/>
      <c r="BT5127" s="31"/>
      <c r="BU5127" s="32"/>
      <c r="BV5127" s="33"/>
      <c r="BW5127" s="32"/>
      <c r="BX5127" s="32"/>
      <c r="BY5127" s="34"/>
      <c r="CA5127" s="32"/>
      <c r="CB5127" s="32"/>
    </row>
    <row r="5128" spans="1:80">
      <c r="A5128" s="20"/>
      <c r="B5128" s="21"/>
      <c r="C5128" s="21"/>
      <c r="D5128" s="21"/>
      <c r="E5128" s="21"/>
      <c r="F5128" s="21"/>
      <c r="G5128" s="21"/>
      <c r="H5128" s="21"/>
      <c r="I5128" s="21"/>
      <c r="J5128" s="21"/>
      <c r="K5128" s="22"/>
      <c r="L5128" s="22"/>
      <c r="M5128" s="22"/>
      <c r="N5128" s="22"/>
      <c r="O5128" s="22"/>
      <c r="P5128" s="22"/>
      <c r="Q5128" s="22"/>
      <c r="R5128" s="22"/>
      <c r="S5128" s="22"/>
      <c r="T5128" s="22"/>
      <c r="U5128" s="22"/>
      <c r="V5128" s="22"/>
      <c r="W5128" s="22"/>
      <c r="X5128" s="22"/>
      <c r="Y5128" s="22"/>
      <c r="Z5128" s="22"/>
      <c r="AA5128" s="22"/>
      <c r="AB5128" s="23"/>
      <c r="AC5128" s="23"/>
      <c r="AD5128" s="22"/>
      <c r="AE5128" s="24"/>
      <c r="AF5128" s="24"/>
      <c r="AG5128" s="24"/>
      <c r="AH5128" s="24"/>
      <c r="AI5128" s="24"/>
      <c r="AJ5128" s="24"/>
      <c r="AK5128" s="24"/>
      <c r="AL5128" s="24"/>
      <c r="AM5128" s="24"/>
      <c r="AN5128" s="24"/>
      <c r="AO5128" s="24"/>
      <c r="AP5128" s="24"/>
      <c r="AQ5128" s="24"/>
      <c r="AR5128" s="24"/>
      <c r="AS5128" s="24"/>
      <c r="AT5128" s="25"/>
      <c r="AV5128" s="26"/>
      <c r="AW5128" s="26"/>
      <c r="AX5128" s="27"/>
      <c r="AY5128" s="27"/>
      <c r="AZ5128" s="27"/>
      <c r="BA5128" s="27"/>
      <c r="BB5128" s="27"/>
      <c r="BC5128" s="27"/>
      <c r="BD5128" s="27"/>
      <c r="BE5128" s="27"/>
      <c r="BF5128" s="27"/>
      <c r="BG5128" s="27"/>
      <c r="BH5128" s="27"/>
      <c r="BI5128" s="27"/>
      <c r="BT5128" s="31"/>
      <c r="BU5128" s="32"/>
      <c r="BV5128" s="33"/>
      <c r="BW5128" s="32"/>
      <c r="BX5128" s="32"/>
      <c r="BY5128" s="34"/>
      <c r="CA5128" s="32"/>
      <c r="CB5128" s="32"/>
    </row>
    <row r="5129" spans="1:80">
      <c r="A5129" s="20"/>
      <c r="B5129" s="21"/>
      <c r="C5129" s="21"/>
      <c r="D5129" s="21"/>
      <c r="E5129" s="21"/>
      <c r="F5129" s="21"/>
      <c r="G5129" s="21"/>
      <c r="H5129" s="21"/>
      <c r="I5129" s="21"/>
      <c r="J5129" s="21"/>
      <c r="K5129" s="22"/>
      <c r="L5129" s="22"/>
      <c r="M5129" s="22"/>
      <c r="N5129" s="22"/>
      <c r="O5129" s="22"/>
      <c r="P5129" s="22"/>
      <c r="Q5129" s="22"/>
      <c r="R5129" s="22"/>
      <c r="S5129" s="22"/>
      <c r="T5129" s="22"/>
      <c r="U5129" s="22"/>
      <c r="V5129" s="22"/>
      <c r="W5129" s="22"/>
      <c r="X5129" s="22"/>
      <c r="Y5129" s="22"/>
      <c r="Z5129" s="22"/>
      <c r="AA5129" s="22"/>
      <c r="AB5129" s="23"/>
      <c r="AC5129" s="23"/>
      <c r="AD5129" s="22"/>
      <c r="AE5129" s="24"/>
      <c r="AF5129" s="24"/>
      <c r="AG5129" s="24"/>
      <c r="AH5129" s="24"/>
      <c r="AI5129" s="24"/>
      <c r="AJ5129" s="24"/>
      <c r="AK5129" s="24"/>
      <c r="AL5129" s="24"/>
      <c r="AM5129" s="24"/>
      <c r="AN5129" s="24"/>
      <c r="AO5129" s="24"/>
      <c r="AP5129" s="24"/>
      <c r="AQ5129" s="24"/>
      <c r="AR5129" s="24"/>
      <c r="AS5129" s="24"/>
      <c r="AT5129" s="25"/>
      <c r="AV5129" s="26"/>
      <c r="AW5129" s="26"/>
      <c r="AX5129" s="27"/>
      <c r="AY5129" s="27"/>
      <c r="AZ5129" s="27"/>
      <c r="BA5129" s="27"/>
      <c r="BB5129" s="27"/>
      <c r="BC5129" s="27"/>
      <c r="BD5129" s="27"/>
      <c r="BE5129" s="27"/>
      <c r="BF5129" s="27"/>
      <c r="BG5129" s="27"/>
      <c r="BH5129" s="27"/>
      <c r="BI5129" s="27"/>
      <c r="BT5129" s="31"/>
      <c r="BU5129" s="32"/>
      <c r="BV5129" s="33"/>
      <c r="BW5129" s="32"/>
      <c r="BX5129" s="32"/>
      <c r="BY5129" s="34"/>
      <c r="CA5129" s="32"/>
      <c r="CB5129" s="32"/>
    </row>
    <row r="5130" spans="1:80">
      <c r="A5130" s="20"/>
      <c r="B5130" s="21"/>
      <c r="C5130" s="21"/>
      <c r="D5130" s="21"/>
      <c r="E5130" s="21"/>
      <c r="F5130" s="21"/>
      <c r="G5130" s="21"/>
      <c r="H5130" s="21"/>
      <c r="I5130" s="21"/>
      <c r="J5130" s="21"/>
      <c r="K5130" s="22"/>
      <c r="L5130" s="22"/>
      <c r="M5130" s="22"/>
      <c r="N5130" s="22"/>
      <c r="O5130" s="22"/>
      <c r="P5130" s="22"/>
      <c r="Q5130" s="22"/>
      <c r="R5130" s="22"/>
      <c r="S5130" s="22"/>
      <c r="T5130" s="22"/>
      <c r="U5130" s="22"/>
      <c r="V5130" s="22"/>
      <c r="W5130" s="22"/>
      <c r="X5130" s="22"/>
      <c r="Y5130" s="22"/>
      <c r="Z5130" s="22"/>
      <c r="AA5130" s="22"/>
      <c r="AB5130" s="23"/>
      <c r="AC5130" s="23"/>
      <c r="AD5130" s="22"/>
      <c r="AE5130" s="24"/>
      <c r="AF5130" s="24"/>
      <c r="AG5130" s="24"/>
      <c r="AH5130" s="24"/>
      <c r="AI5130" s="24"/>
      <c r="AJ5130" s="24"/>
      <c r="AK5130" s="24"/>
      <c r="AL5130" s="24"/>
      <c r="AM5130" s="24"/>
      <c r="AN5130" s="24"/>
      <c r="AO5130" s="24"/>
      <c r="AP5130" s="24"/>
      <c r="AQ5130" s="24"/>
      <c r="AR5130" s="24"/>
      <c r="AS5130" s="24"/>
      <c r="AT5130" s="25"/>
      <c r="AV5130" s="26"/>
      <c r="AW5130" s="26"/>
      <c r="AX5130" s="27"/>
      <c r="AY5130" s="27"/>
      <c r="AZ5130" s="27"/>
      <c r="BA5130" s="27"/>
      <c r="BB5130" s="27"/>
      <c r="BC5130" s="27"/>
      <c r="BD5130" s="27"/>
      <c r="BE5130" s="27"/>
      <c r="BF5130" s="27"/>
      <c r="BG5130" s="27"/>
      <c r="BH5130" s="27"/>
      <c r="BI5130" s="27"/>
      <c r="BT5130" s="31"/>
      <c r="BU5130" s="32"/>
      <c r="BV5130" s="33"/>
      <c r="BW5130" s="32"/>
      <c r="BX5130" s="32"/>
      <c r="BY5130" s="34"/>
      <c r="CA5130" s="32"/>
      <c r="CB5130" s="32"/>
    </row>
    <row r="5131" spans="1:80">
      <c r="A5131" s="20"/>
      <c r="B5131" s="21"/>
      <c r="C5131" s="21"/>
      <c r="D5131" s="21"/>
      <c r="E5131" s="21"/>
      <c r="F5131" s="21"/>
      <c r="G5131" s="21"/>
      <c r="H5131" s="21"/>
      <c r="I5131" s="21"/>
      <c r="J5131" s="21"/>
      <c r="K5131" s="22"/>
      <c r="L5131" s="22"/>
      <c r="M5131" s="22"/>
      <c r="N5131" s="22"/>
      <c r="O5131" s="22"/>
      <c r="P5131" s="22"/>
      <c r="Q5131" s="22"/>
      <c r="R5131" s="22"/>
      <c r="S5131" s="22"/>
      <c r="T5131" s="22"/>
      <c r="U5131" s="22"/>
      <c r="V5131" s="22"/>
      <c r="W5131" s="22"/>
      <c r="X5131" s="22"/>
      <c r="Y5131" s="22"/>
      <c r="Z5131" s="22"/>
      <c r="AA5131" s="22"/>
      <c r="AB5131" s="23"/>
      <c r="AC5131" s="23"/>
      <c r="AD5131" s="22"/>
      <c r="AE5131" s="24"/>
      <c r="AF5131" s="24"/>
      <c r="AG5131" s="24"/>
      <c r="AH5131" s="24"/>
      <c r="AI5131" s="24"/>
      <c r="AJ5131" s="24"/>
      <c r="AK5131" s="24"/>
      <c r="AL5131" s="24"/>
      <c r="AM5131" s="24"/>
      <c r="AN5131" s="24"/>
      <c r="AO5131" s="24"/>
      <c r="AP5131" s="24"/>
      <c r="AQ5131" s="24"/>
      <c r="AR5131" s="24"/>
      <c r="AS5131" s="24"/>
      <c r="AT5131" s="25"/>
      <c r="AV5131" s="26"/>
      <c r="AW5131" s="26"/>
      <c r="AX5131" s="27"/>
      <c r="AY5131" s="27"/>
      <c r="AZ5131" s="27"/>
      <c r="BA5131" s="27"/>
      <c r="BB5131" s="27"/>
      <c r="BC5131" s="27"/>
      <c r="BD5131" s="27"/>
      <c r="BE5131" s="27"/>
      <c r="BF5131" s="27"/>
      <c r="BG5131" s="27"/>
      <c r="BH5131" s="27"/>
      <c r="BI5131" s="27"/>
      <c r="BT5131" s="31"/>
      <c r="BU5131" s="32"/>
      <c r="BV5131" s="33"/>
      <c r="BW5131" s="32"/>
      <c r="BX5131" s="32"/>
      <c r="BY5131" s="34"/>
      <c r="CA5131" s="32"/>
      <c r="CB5131" s="32"/>
    </row>
    <row r="5132" spans="1:80">
      <c r="A5132" s="20"/>
      <c r="B5132" s="21"/>
      <c r="C5132" s="21"/>
      <c r="D5132" s="21"/>
      <c r="E5132" s="21"/>
      <c r="F5132" s="21"/>
      <c r="G5132" s="21"/>
      <c r="H5132" s="21"/>
      <c r="I5132" s="21"/>
      <c r="J5132" s="21"/>
      <c r="K5132" s="22"/>
      <c r="L5132" s="22"/>
      <c r="M5132" s="22"/>
      <c r="N5132" s="22"/>
      <c r="O5132" s="22"/>
      <c r="P5132" s="22"/>
      <c r="Q5132" s="22"/>
      <c r="R5132" s="22"/>
      <c r="S5132" s="22"/>
      <c r="T5132" s="22"/>
      <c r="U5132" s="22"/>
      <c r="V5132" s="22"/>
      <c r="W5132" s="22"/>
      <c r="X5132" s="22"/>
      <c r="Y5132" s="22"/>
      <c r="Z5132" s="22"/>
      <c r="AA5132" s="22"/>
      <c r="AB5132" s="23"/>
      <c r="AC5132" s="23"/>
      <c r="AD5132" s="22"/>
      <c r="AE5132" s="24"/>
      <c r="AF5132" s="24"/>
      <c r="AG5132" s="24"/>
      <c r="AH5132" s="24"/>
      <c r="AI5132" s="24"/>
      <c r="AJ5132" s="24"/>
      <c r="AK5132" s="24"/>
      <c r="AL5132" s="24"/>
      <c r="AM5132" s="24"/>
      <c r="AN5132" s="24"/>
      <c r="AO5132" s="24"/>
      <c r="AP5132" s="24"/>
      <c r="AQ5132" s="24"/>
      <c r="AR5132" s="24"/>
      <c r="AS5132" s="24"/>
      <c r="AT5132" s="25"/>
      <c r="AV5132" s="26"/>
      <c r="AW5132" s="26"/>
      <c r="AX5132" s="27"/>
      <c r="AY5132" s="27"/>
      <c r="AZ5132" s="27"/>
      <c r="BA5132" s="27"/>
      <c r="BB5132" s="27"/>
      <c r="BC5132" s="27"/>
      <c r="BD5132" s="27"/>
      <c r="BE5132" s="27"/>
      <c r="BF5132" s="27"/>
      <c r="BG5132" s="27"/>
      <c r="BH5132" s="27"/>
      <c r="BI5132" s="27"/>
      <c r="BT5132" s="31"/>
      <c r="BU5132" s="32"/>
      <c r="BV5132" s="33"/>
      <c r="BW5132" s="32"/>
      <c r="BX5132" s="32"/>
      <c r="BY5132" s="34"/>
      <c r="CA5132" s="32"/>
      <c r="CB5132" s="32"/>
    </row>
    <row r="5133" spans="1:80">
      <c r="A5133" s="20"/>
      <c r="B5133" s="21"/>
      <c r="C5133" s="21"/>
      <c r="D5133" s="21"/>
      <c r="E5133" s="21"/>
      <c r="F5133" s="21"/>
      <c r="G5133" s="21"/>
      <c r="H5133" s="21"/>
      <c r="I5133" s="21"/>
      <c r="J5133" s="21"/>
      <c r="K5133" s="22"/>
      <c r="L5133" s="22"/>
      <c r="M5133" s="22"/>
      <c r="N5133" s="22"/>
      <c r="O5133" s="22"/>
      <c r="P5133" s="22"/>
      <c r="Q5133" s="22"/>
      <c r="R5133" s="22"/>
      <c r="S5133" s="22"/>
      <c r="T5133" s="22"/>
      <c r="U5133" s="22"/>
      <c r="V5133" s="22"/>
      <c r="W5133" s="22"/>
      <c r="X5133" s="22"/>
      <c r="Y5133" s="22"/>
      <c r="Z5133" s="22"/>
      <c r="AA5133" s="22"/>
      <c r="AB5133" s="23"/>
      <c r="AC5133" s="23"/>
      <c r="AD5133" s="22"/>
      <c r="AE5133" s="24"/>
      <c r="AF5133" s="24"/>
      <c r="AG5133" s="24"/>
      <c r="AH5133" s="24"/>
      <c r="AI5133" s="24"/>
      <c r="AJ5133" s="24"/>
      <c r="AK5133" s="24"/>
      <c r="AL5133" s="24"/>
      <c r="AM5133" s="24"/>
      <c r="AN5133" s="24"/>
      <c r="AO5133" s="24"/>
      <c r="AP5133" s="24"/>
      <c r="AQ5133" s="24"/>
      <c r="AR5133" s="24"/>
      <c r="AS5133" s="24"/>
      <c r="AT5133" s="25"/>
      <c r="AV5133" s="26"/>
      <c r="AW5133" s="26"/>
      <c r="AX5133" s="27"/>
      <c r="AY5133" s="27"/>
      <c r="AZ5133" s="27"/>
      <c r="BA5133" s="27"/>
      <c r="BB5133" s="27"/>
      <c r="BC5133" s="27"/>
      <c r="BD5133" s="27"/>
      <c r="BE5133" s="27"/>
      <c r="BF5133" s="27"/>
      <c r="BG5133" s="27"/>
      <c r="BH5133" s="27"/>
      <c r="BI5133" s="27"/>
      <c r="BT5133" s="31"/>
      <c r="BU5133" s="32"/>
      <c r="BV5133" s="33"/>
      <c r="BW5133" s="32"/>
      <c r="BX5133" s="32"/>
      <c r="BY5133" s="34"/>
      <c r="CA5133" s="32"/>
      <c r="CB5133" s="32"/>
    </row>
    <row r="5134" spans="1:80">
      <c r="A5134" s="20"/>
      <c r="B5134" s="21"/>
      <c r="C5134" s="21"/>
      <c r="D5134" s="21"/>
      <c r="E5134" s="21"/>
      <c r="F5134" s="21"/>
      <c r="G5134" s="21"/>
      <c r="H5134" s="21"/>
      <c r="I5134" s="21"/>
      <c r="J5134" s="21"/>
      <c r="K5134" s="22"/>
      <c r="L5134" s="22"/>
      <c r="M5134" s="22"/>
      <c r="N5134" s="22"/>
      <c r="O5134" s="22"/>
      <c r="P5134" s="22"/>
      <c r="Q5134" s="22"/>
      <c r="R5134" s="22"/>
      <c r="S5134" s="22"/>
      <c r="T5134" s="22"/>
      <c r="U5134" s="22"/>
      <c r="V5134" s="22"/>
      <c r="W5134" s="22"/>
      <c r="X5134" s="22"/>
      <c r="Y5134" s="22"/>
      <c r="Z5134" s="22"/>
      <c r="AA5134" s="22"/>
      <c r="AB5134" s="23"/>
      <c r="AC5134" s="23"/>
      <c r="AD5134" s="22"/>
      <c r="AE5134" s="24"/>
      <c r="AF5134" s="24"/>
      <c r="AG5134" s="24"/>
      <c r="AH5134" s="24"/>
      <c r="AI5134" s="24"/>
      <c r="AJ5134" s="24"/>
      <c r="AK5134" s="24"/>
      <c r="AL5134" s="24"/>
      <c r="AM5134" s="24"/>
      <c r="AN5134" s="24"/>
      <c r="AO5134" s="24"/>
      <c r="AP5134" s="24"/>
      <c r="AQ5134" s="24"/>
      <c r="AR5134" s="24"/>
      <c r="AS5134" s="24"/>
      <c r="AT5134" s="25"/>
      <c r="AV5134" s="26"/>
      <c r="AW5134" s="26"/>
      <c r="AX5134" s="27"/>
      <c r="AY5134" s="27"/>
      <c r="AZ5134" s="27"/>
      <c r="BA5134" s="27"/>
      <c r="BB5134" s="27"/>
      <c r="BC5134" s="27"/>
      <c r="BD5134" s="27"/>
      <c r="BE5134" s="27"/>
      <c r="BF5134" s="27"/>
      <c r="BG5134" s="27"/>
      <c r="BH5134" s="27"/>
      <c r="BI5134" s="27"/>
      <c r="BT5134" s="31"/>
      <c r="BU5134" s="32"/>
      <c r="BV5134" s="33"/>
      <c r="BW5134" s="32"/>
      <c r="BX5134" s="32"/>
      <c r="BY5134" s="34"/>
      <c r="CA5134" s="32"/>
      <c r="CB5134" s="32"/>
    </row>
    <row r="5135" spans="1:80">
      <c r="A5135" s="20"/>
      <c r="B5135" s="21"/>
      <c r="C5135" s="21"/>
      <c r="D5135" s="21"/>
      <c r="E5135" s="21"/>
      <c r="F5135" s="21"/>
      <c r="G5135" s="21"/>
      <c r="H5135" s="21"/>
      <c r="I5135" s="21"/>
      <c r="J5135" s="21"/>
      <c r="K5135" s="22"/>
      <c r="L5135" s="22"/>
      <c r="M5135" s="22"/>
      <c r="N5135" s="22"/>
      <c r="O5135" s="22"/>
      <c r="P5135" s="22"/>
      <c r="Q5135" s="22"/>
      <c r="R5135" s="22"/>
      <c r="S5135" s="22"/>
      <c r="T5135" s="22"/>
      <c r="U5135" s="22"/>
      <c r="V5135" s="22"/>
      <c r="W5135" s="22"/>
      <c r="X5135" s="22"/>
      <c r="Y5135" s="22"/>
      <c r="Z5135" s="22"/>
      <c r="AA5135" s="22"/>
      <c r="AB5135" s="23"/>
      <c r="AC5135" s="23"/>
      <c r="AD5135" s="22"/>
      <c r="AE5135" s="24"/>
      <c r="AF5135" s="24"/>
      <c r="AG5135" s="24"/>
      <c r="AH5135" s="24"/>
      <c r="AI5135" s="24"/>
      <c r="AJ5135" s="24"/>
      <c r="AK5135" s="24"/>
      <c r="AL5135" s="24"/>
      <c r="AM5135" s="24"/>
      <c r="AN5135" s="24"/>
      <c r="AO5135" s="24"/>
      <c r="AP5135" s="24"/>
      <c r="AQ5135" s="24"/>
      <c r="AR5135" s="24"/>
      <c r="AS5135" s="24"/>
      <c r="AT5135" s="25"/>
      <c r="AV5135" s="26"/>
      <c r="AW5135" s="26"/>
      <c r="AX5135" s="27"/>
      <c r="AY5135" s="27"/>
      <c r="AZ5135" s="27"/>
      <c r="BA5135" s="27"/>
      <c r="BB5135" s="27"/>
      <c r="BC5135" s="27"/>
      <c r="BD5135" s="27"/>
      <c r="BE5135" s="27"/>
      <c r="BF5135" s="27"/>
      <c r="BG5135" s="27"/>
      <c r="BH5135" s="27"/>
      <c r="BI5135" s="27"/>
      <c r="BT5135" s="31"/>
      <c r="BU5135" s="32"/>
      <c r="BV5135" s="33"/>
      <c r="BW5135" s="32"/>
      <c r="BX5135" s="32"/>
      <c r="BY5135" s="34"/>
      <c r="CA5135" s="32"/>
      <c r="CB5135" s="32"/>
    </row>
    <row r="5136" spans="1:80">
      <c r="A5136" s="20"/>
      <c r="B5136" s="21"/>
      <c r="C5136" s="21"/>
      <c r="D5136" s="21"/>
      <c r="E5136" s="21"/>
      <c r="F5136" s="21"/>
      <c r="G5136" s="21"/>
      <c r="H5136" s="21"/>
      <c r="I5136" s="21"/>
      <c r="J5136" s="21"/>
      <c r="K5136" s="22"/>
      <c r="L5136" s="22"/>
      <c r="M5136" s="22"/>
      <c r="N5136" s="22"/>
      <c r="O5136" s="22"/>
      <c r="P5136" s="22"/>
      <c r="Q5136" s="22"/>
      <c r="R5136" s="22"/>
      <c r="S5136" s="22"/>
      <c r="T5136" s="22"/>
      <c r="U5136" s="22"/>
      <c r="V5136" s="22"/>
      <c r="W5136" s="22"/>
      <c r="X5136" s="22"/>
      <c r="Y5136" s="22"/>
      <c r="Z5136" s="22"/>
      <c r="AA5136" s="22"/>
      <c r="AB5136" s="23"/>
      <c r="AC5136" s="23"/>
      <c r="AD5136" s="22"/>
      <c r="AE5136" s="24"/>
      <c r="AF5136" s="24"/>
      <c r="AG5136" s="24"/>
      <c r="AH5136" s="24"/>
      <c r="AI5136" s="24"/>
      <c r="AJ5136" s="24"/>
      <c r="AK5136" s="24"/>
      <c r="AL5136" s="24"/>
      <c r="AM5136" s="24"/>
      <c r="AN5136" s="24"/>
      <c r="AO5136" s="24"/>
      <c r="AP5136" s="24"/>
      <c r="AQ5136" s="24"/>
      <c r="AR5136" s="24"/>
      <c r="AS5136" s="24"/>
      <c r="AT5136" s="25"/>
      <c r="AV5136" s="26"/>
      <c r="AW5136" s="26"/>
      <c r="AX5136" s="27"/>
      <c r="AY5136" s="27"/>
      <c r="AZ5136" s="27"/>
      <c r="BA5136" s="27"/>
      <c r="BB5136" s="27"/>
      <c r="BC5136" s="27"/>
      <c r="BD5136" s="27"/>
      <c r="BE5136" s="27"/>
      <c r="BF5136" s="27"/>
      <c r="BG5136" s="27"/>
      <c r="BH5136" s="27"/>
      <c r="BI5136" s="27"/>
      <c r="BT5136" s="31"/>
      <c r="BU5136" s="32"/>
      <c r="BV5136" s="33"/>
      <c r="BW5136" s="32"/>
      <c r="BX5136" s="32"/>
      <c r="BY5136" s="34"/>
      <c r="CA5136" s="32"/>
      <c r="CB5136" s="32"/>
    </row>
    <row r="5137" spans="1:80">
      <c r="A5137" s="20"/>
      <c r="B5137" s="21"/>
      <c r="C5137" s="21"/>
      <c r="D5137" s="21"/>
      <c r="E5137" s="21"/>
      <c r="F5137" s="21"/>
      <c r="G5137" s="21"/>
      <c r="H5137" s="21"/>
      <c r="I5137" s="21"/>
      <c r="J5137" s="21"/>
      <c r="K5137" s="22"/>
      <c r="L5137" s="22"/>
      <c r="M5137" s="22"/>
      <c r="N5137" s="22"/>
      <c r="O5137" s="22"/>
      <c r="P5137" s="22"/>
      <c r="Q5137" s="22"/>
      <c r="R5137" s="22"/>
      <c r="S5137" s="22"/>
      <c r="T5137" s="22"/>
      <c r="U5137" s="22"/>
      <c r="V5137" s="22"/>
      <c r="W5137" s="22"/>
      <c r="X5137" s="22"/>
      <c r="Y5137" s="22"/>
      <c r="Z5137" s="22"/>
      <c r="AA5137" s="22"/>
      <c r="AB5137" s="23"/>
      <c r="AC5137" s="23"/>
      <c r="AD5137" s="22"/>
      <c r="AE5137" s="24"/>
      <c r="AF5137" s="24"/>
      <c r="AG5137" s="24"/>
      <c r="AH5137" s="24"/>
      <c r="AI5137" s="24"/>
      <c r="AJ5137" s="24"/>
      <c r="AK5137" s="24"/>
      <c r="AL5137" s="24"/>
      <c r="AM5137" s="24"/>
      <c r="AN5137" s="24"/>
      <c r="AO5137" s="24"/>
      <c r="AP5137" s="24"/>
      <c r="AQ5137" s="24"/>
      <c r="AR5137" s="24"/>
      <c r="AS5137" s="24"/>
      <c r="AT5137" s="25"/>
      <c r="AV5137" s="26"/>
      <c r="AW5137" s="26"/>
      <c r="AX5137" s="27"/>
      <c r="AY5137" s="27"/>
      <c r="AZ5137" s="27"/>
      <c r="BA5137" s="27"/>
      <c r="BB5137" s="27"/>
      <c r="BC5137" s="27"/>
      <c r="BD5137" s="27"/>
      <c r="BE5137" s="27"/>
      <c r="BF5137" s="27"/>
      <c r="BG5137" s="27"/>
      <c r="BH5137" s="27"/>
      <c r="BI5137" s="27"/>
      <c r="BT5137" s="31"/>
      <c r="BU5137" s="32"/>
      <c r="BV5137" s="33"/>
      <c r="BW5137" s="32"/>
      <c r="BX5137" s="32"/>
      <c r="BY5137" s="34"/>
      <c r="CA5137" s="32"/>
      <c r="CB5137" s="32"/>
    </row>
    <row r="5138" spans="1:80">
      <c r="A5138" s="20"/>
      <c r="B5138" s="21"/>
      <c r="C5138" s="21"/>
      <c r="D5138" s="21"/>
      <c r="E5138" s="21"/>
      <c r="F5138" s="21"/>
      <c r="G5138" s="21"/>
      <c r="H5138" s="21"/>
      <c r="I5138" s="21"/>
      <c r="J5138" s="21"/>
      <c r="K5138" s="22"/>
      <c r="L5138" s="22"/>
      <c r="M5138" s="22"/>
      <c r="N5138" s="22"/>
      <c r="O5138" s="22"/>
      <c r="P5138" s="22"/>
      <c r="Q5138" s="22"/>
      <c r="R5138" s="22"/>
      <c r="S5138" s="22"/>
      <c r="T5138" s="22"/>
      <c r="U5138" s="22"/>
      <c r="V5138" s="22"/>
      <c r="W5138" s="22"/>
      <c r="X5138" s="22"/>
      <c r="Y5138" s="22"/>
      <c r="Z5138" s="22"/>
      <c r="AA5138" s="22"/>
      <c r="AB5138" s="23"/>
      <c r="AC5138" s="23"/>
      <c r="AD5138" s="22"/>
      <c r="AE5138" s="24"/>
      <c r="AF5138" s="24"/>
      <c r="AG5138" s="24"/>
      <c r="AH5138" s="24"/>
      <c r="AI5138" s="24"/>
      <c r="AJ5138" s="24"/>
      <c r="AK5138" s="24"/>
      <c r="AL5138" s="24"/>
      <c r="AM5138" s="24"/>
      <c r="AN5138" s="24"/>
      <c r="AO5138" s="24"/>
      <c r="AP5138" s="24"/>
      <c r="AQ5138" s="24"/>
      <c r="AR5138" s="24"/>
      <c r="AS5138" s="24"/>
      <c r="AT5138" s="25"/>
      <c r="AV5138" s="26"/>
      <c r="AW5138" s="26"/>
      <c r="AX5138" s="27"/>
      <c r="AY5138" s="27"/>
      <c r="AZ5138" s="27"/>
      <c r="BA5138" s="27"/>
      <c r="BB5138" s="27"/>
      <c r="BC5138" s="27"/>
      <c r="BD5138" s="27"/>
      <c r="BE5138" s="27"/>
      <c r="BF5138" s="27"/>
      <c r="BG5138" s="27"/>
      <c r="BH5138" s="27"/>
      <c r="BI5138" s="27"/>
      <c r="BT5138" s="31"/>
      <c r="BU5138" s="32"/>
      <c r="BV5138" s="33"/>
      <c r="BW5138" s="32"/>
      <c r="BX5138" s="32"/>
      <c r="BY5138" s="34"/>
      <c r="CA5138" s="32"/>
      <c r="CB5138" s="32"/>
    </row>
    <row r="5139" spans="1:80">
      <c r="A5139" s="20"/>
      <c r="B5139" s="21"/>
      <c r="C5139" s="21"/>
      <c r="D5139" s="21"/>
      <c r="E5139" s="21"/>
      <c r="F5139" s="21"/>
      <c r="G5139" s="21"/>
      <c r="H5139" s="21"/>
      <c r="I5139" s="21"/>
      <c r="J5139" s="21"/>
      <c r="K5139" s="22"/>
      <c r="L5139" s="22"/>
      <c r="M5139" s="22"/>
      <c r="N5139" s="22"/>
      <c r="O5139" s="22"/>
      <c r="P5139" s="22"/>
      <c r="Q5139" s="22"/>
      <c r="R5139" s="22"/>
      <c r="S5139" s="22"/>
      <c r="T5139" s="22"/>
      <c r="U5139" s="22"/>
      <c r="V5139" s="22"/>
      <c r="W5139" s="22"/>
      <c r="X5139" s="22"/>
      <c r="Y5139" s="22"/>
      <c r="Z5139" s="22"/>
      <c r="AA5139" s="22"/>
      <c r="AB5139" s="23"/>
      <c r="AC5139" s="23"/>
      <c r="AD5139" s="22"/>
      <c r="AE5139" s="24"/>
      <c r="AF5139" s="24"/>
      <c r="AG5139" s="24"/>
      <c r="AH5139" s="24"/>
      <c r="AI5139" s="24"/>
      <c r="AJ5139" s="24"/>
      <c r="AK5139" s="24"/>
      <c r="AL5139" s="24"/>
      <c r="AM5139" s="24"/>
      <c r="AN5139" s="24"/>
      <c r="AO5139" s="24"/>
      <c r="AP5139" s="24"/>
      <c r="AQ5139" s="24"/>
      <c r="AR5139" s="24"/>
      <c r="AS5139" s="24"/>
      <c r="AT5139" s="25"/>
      <c r="AV5139" s="26"/>
      <c r="AW5139" s="26"/>
      <c r="AX5139" s="27"/>
      <c r="AY5139" s="27"/>
      <c r="AZ5139" s="27"/>
      <c r="BA5139" s="27"/>
      <c r="BB5139" s="27"/>
      <c r="BC5139" s="27"/>
      <c r="BD5139" s="27"/>
      <c r="BE5139" s="27"/>
      <c r="BF5139" s="27"/>
      <c r="BG5139" s="27"/>
      <c r="BH5139" s="27"/>
      <c r="BI5139" s="27"/>
      <c r="BT5139" s="31"/>
      <c r="BU5139" s="32"/>
      <c r="BV5139" s="33"/>
      <c r="BW5139" s="32"/>
      <c r="BX5139" s="32"/>
      <c r="BY5139" s="34"/>
      <c r="CA5139" s="32"/>
      <c r="CB5139" s="32"/>
    </row>
    <row r="5140" spans="1:80">
      <c r="A5140" s="20"/>
      <c r="B5140" s="21"/>
      <c r="C5140" s="21"/>
      <c r="D5140" s="21"/>
      <c r="E5140" s="21"/>
      <c r="F5140" s="21"/>
      <c r="G5140" s="21"/>
      <c r="H5140" s="21"/>
      <c r="I5140" s="21"/>
      <c r="J5140" s="21"/>
      <c r="K5140" s="22"/>
      <c r="L5140" s="22"/>
      <c r="M5140" s="22"/>
      <c r="N5140" s="22"/>
      <c r="O5140" s="22"/>
      <c r="P5140" s="22"/>
      <c r="Q5140" s="22"/>
      <c r="R5140" s="22"/>
      <c r="S5140" s="22"/>
      <c r="T5140" s="22"/>
      <c r="U5140" s="22"/>
      <c r="V5140" s="22"/>
      <c r="W5140" s="22"/>
      <c r="X5140" s="22"/>
      <c r="Y5140" s="22"/>
      <c r="Z5140" s="22"/>
      <c r="AA5140" s="22"/>
      <c r="AB5140" s="23"/>
      <c r="AC5140" s="23"/>
      <c r="AD5140" s="22"/>
      <c r="AE5140" s="24"/>
      <c r="AF5140" s="24"/>
      <c r="AG5140" s="24"/>
      <c r="AH5140" s="24"/>
      <c r="AI5140" s="24"/>
      <c r="AJ5140" s="24"/>
      <c r="AK5140" s="24"/>
      <c r="AL5140" s="24"/>
      <c r="AM5140" s="24"/>
      <c r="AN5140" s="24"/>
      <c r="AO5140" s="24"/>
      <c r="AP5140" s="24"/>
      <c r="AQ5140" s="24"/>
      <c r="AR5140" s="24"/>
      <c r="AS5140" s="24"/>
      <c r="AT5140" s="25"/>
      <c r="AV5140" s="26"/>
      <c r="AW5140" s="26"/>
      <c r="AX5140" s="27"/>
      <c r="AY5140" s="27"/>
      <c r="AZ5140" s="27"/>
      <c r="BA5140" s="27"/>
      <c r="BB5140" s="27"/>
      <c r="BC5140" s="27"/>
      <c r="BD5140" s="27"/>
      <c r="BE5140" s="27"/>
      <c r="BF5140" s="27"/>
      <c r="BG5140" s="27"/>
      <c r="BH5140" s="27"/>
      <c r="BI5140" s="27"/>
      <c r="BT5140" s="31"/>
      <c r="BU5140" s="32"/>
      <c r="BV5140" s="33"/>
      <c r="BW5140" s="32"/>
      <c r="BX5140" s="32"/>
      <c r="BY5140" s="34"/>
      <c r="CA5140" s="32"/>
      <c r="CB5140" s="32"/>
    </row>
    <row r="5141" spans="1:80">
      <c r="A5141" s="20"/>
      <c r="B5141" s="21"/>
      <c r="C5141" s="21"/>
      <c r="D5141" s="21"/>
      <c r="E5141" s="21"/>
      <c r="F5141" s="21"/>
      <c r="G5141" s="21"/>
      <c r="H5141" s="21"/>
      <c r="I5141" s="21"/>
      <c r="J5141" s="21"/>
      <c r="K5141" s="22"/>
      <c r="L5141" s="22"/>
      <c r="M5141" s="22"/>
      <c r="N5141" s="22"/>
      <c r="O5141" s="22"/>
      <c r="P5141" s="22"/>
      <c r="Q5141" s="22"/>
      <c r="R5141" s="22"/>
      <c r="S5141" s="22"/>
      <c r="T5141" s="22"/>
      <c r="U5141" s="22"/>
      <c r="V5141" s="22"/>
      <c r="W5141" s="22"/>
      <c r="X5141" s="22"/>
      <c r="Y5141" s="22"/>
      <c r="Z5141" s="22"/>
      <c r="AA5141" s="22"/>
      <c r="AB5141" s="23"/>
      <c r="AC5141" s="23"/>
      <c r="AD5141" s="22"/>
      <c r="AE5141" s="24"/>
      <c r="AF5141" s="24"/>
      <c r="AG5141" s="24"/>
      <c r="AH5141" s="24"/>
      <c r="AI5141" s="24"/>
      <c r="AJ5141" s="24"/>
      <c r="AK5141" s="24"/>
      <c r="AL5141" s="24"/>
      <c r="AM5141" s="24"/>
      <c r="AN5141" s="24"/>
      <c r="AO5141" s="24"/>
      <c r="AP5141" s="24"/>
      <c r="AQ5141" s="24"/>
      <c r="AR5141" s="24"/>
      <c r="AS5141" s="24"/>
      <c r="AT5141" s="25"/>
      <c r="AV5141" s="26"/>
      <c r="AW5141" s="26"/>
      <c r="AX5141" s="27"/>
      <c r="AY5141" s="27"/>
      <c r="AZ5141" s="27"/>
      <c r="BA5141" s="27"/>
      <c r="BB5141" s="27"/>
      <c r="BC5141" s="27"/>
      <c r="BD5141" s="27"/>
      <c r="BE5141" s="27"/>
      <c r="BF5141" s="27"/>
      <c r="BG5141" s="27"/>
      <c r="BH5141" s="27"/>
      <c r="BI5141" s="27"/>
      <c r="BT5141" s="31"/>
      <c r="BU5141" s="32"/>
      <c r="BV5141" s="33"/>
      <c r="BW5141" s="32"/>
      <c r="BX5141" s="32"/>
      <c r="BY5141" s="34"/>
      <c r="CA5141" s="32"/>
      <c r="CB5141" s="32"/>
    </row>
    <row r="5142" spans="1:80">
      <c r="A5142" s="20"/>
      <c r="B5142" s="21"/>
      <c r="C5142" s="21"/>
      <c r="D5142" s="21"/>
      <c r="E5142" s="21"/>
      <c r="F5142" s="21"/>
      <c r="G5142" s="21"/>
      <c r="H5142" s="21"/>
      <c r="I5142" s="21"/>
      <c r="J5142" s="21"/>
      <c r="K5142" s="22"/>
      <c r="L5142" s="22"/>
      <c r="M5142" s="22"/>
      <c r="N5142" s="22"/>
      <c r="O5142" s="22"/>
      <c r="P5142" s="22"/>
      <c r="Q5142" s="22"/>
      <c r="R5142" s="22"/>
      <c r="S5142" s="22"/>
      <c r="T5142" s="22"/>
      <c r="U5142" s="22"/>
      <c r="V5142" s="22"/>
      <c r="W5142" s="22"/>
      <c r="X5142" s="22"/>
      <c r="Y5142" s="22"/>
      <c r="Z5142" s="22"/>
      <c r="AA5142" s="22"/>
      <c r="AB5142" s="23"/>
      <c r="AC5142" s="23"/>
      <c r="AD5142" s="22"/>
      <c r="AE5142" s="24"/>
      <c r="AF5142" s="24"/>
      <c r="AG5142" s="24"/>
      <c r="AH5142" s="24"/>
      <c r="AI5142" s="24"/>
      <c r="AJ5142" s="24"/>
      <c r="AK5142" s="24"/>
      <c r="AL5142" s="24"/>
      <c r="AM5142" s="24"/>
      <c r="AN5142" s="24"/>
      <c r="AO5142" s="24"/>
      <c r="AP5142" s="24"/>
      <c r="AQ5142" s="24"/>
      <c r="AR5142" s="24"/>
      <c r="AS5142" s="24"/>
      <c r="AT5142" s="25"/>
      <c r="AV5142" s="26"/>
      <c r="AW5142" s="26"/>
      <c r="AX5142" s="27"/>
      <c r="AY5142" s="27"/>
      <c r="AZ5142" s="27"/>
      <c r="BA5142" s="27"/>
      <c r="BB5142" s="27"/>
      <c r="BC5142" s="27"/>
      <c r="BD5142" s="27"/>
      <c r="BE5142" s="27"/>
      <c r="BF5142" s="27"/>
      <c r="BG5142" s="27"/>
      <c r="BH5142" s="27"/>
      <c r="BI5142" s="27"/>
      <c r="BT5142" s="31"/>
      <c r="BU5142" s="32"/>
      <c r="BV5142" s="33"/>
      <c r="BW5142" s="32"/>
      <c r="BX5142" s="32"/>
      <c r="BY5142" s="34"/>
      <c r="CA5142" s="32"/>
      <c r="CB5142" s="32"/>
    </row>
    <row r="5143" spans="1:80">
      <c r="A5143" s="20"/>
      <c r="B5143" s="21"/>
      <c r="C5143" s="21"/>
      <c r="D5143" s="21"/>
      <c r="E5143" s="21"/>
      <c r="F5143" s="21"/>
      <c r="G5143" s="21"/>
      <c r="H5143" s="21"/>
      <c r="I5143" s="21"/>
      <c r="J5143" s="21"/>
      <c r="K5143" s="22"/>
      <c r="L5143" s="22"/>
      <c r="M5143" s="22"/>
      <c r="N5143" s="22"/>
      <c r="O5143" s="22"/>
      <c r="P5143" s="22"/>
      <c r="Q5143" s="22"/>
      <c r="R5143" s="22"/>
      <c r="S5143" s="22"/>
      <c r="T5143" s="22"/>
      <c r="U5143" s="22"/>
      <c r="V5143" s="22"/>
      <c r="W5143" s="22"/>
      <c r="X5143" s="22"/>
      <c r="Y5143" s="22"/>
      <c r="Z5143" s="22"/>
      <c r="AA5143" s="22"/>
      <c r="AB5143" s="23"/>
      <c r="AC5143" s="23"/>
      <c r="AD5143" s="22"/>
      <c r="AE5143" s="24"/>
      <c r="AF5143" s="24"/>
      <c r="AG5143" s="24"/>
      <c r="AH5143" s="24"/>
      <c r="AI5143" s="24"/>
      <c r="AJ5143" s="24"/>
      <c r="AK5143" s="24"/>
      <c r="AL5143" s="24"/>
      <c r="AM5143" s="24"/>
      <c r="AN5143" s="24"/>
      <c r="AO5143" s="24"/>
      <c r="AP5143" s="24"/>
      <c r="AQ5143" s="24"/>
      <c r="AR5143" s="24"/>
      <c r="AS5143" s="24"/>
      <c r="AT5143" s="25"/>
      <c r="AV5143" s="26"/>
      <c r="AW5143" s="26"/>
      <c r="AX5143" s="27"/>
      <c r="AY5143" s="27"/>
      <c r="AZ5143" s="27"/>
      <c r="BA5143" s="27"/>
      <c r="BB5143" s="27"/>
      <c r="BC5143" s="27"/>
      <c r="BD5143" s="27"/>
      <c r="BE5143" s="27"/>
      <c r="BF5143" s="27"/>
      <c r="BG5143" s="27"/>
      <c r="BH5143" s="27"/>
      <c r="BI5143" s="27"/>
      <c r="BT5143" s="31"/>
      <c r="BU5143" s="32"/>
      <c r="BV5143" s="33"/>
      <c r="BW5143" s="32"/>
      <c r="BX5143" s="32"/>
      <c r="BY5143" s="34"/>
      <c r="CA5143" s="32"/>
      <c r="CB5143" s="32"/>
    </row>
    <row r="5144" spans="1:80">
      <c r="A5144" s="20"/>
      <c r="B5144" s="21"/>
      <c r="C5144" s="21"/>
      <c r="D5144" s="21"/>
      <c r="E5144" s="21"/>
      <c r="F5144" s="21"/>
      <c r="G5144" s="21"/>
      <c r="H5144" s="21"/>
      <c r="I5144" s="21"/>
      <c r="J5144" s="21"/>
      <c r="K5144" s="22"/>
      <c r="L5144" s="22"/>
      <c r="M5144" s="22"/>
      <c r="N5144" s="22"/>
      <c r="O5144" s="22"/>
      <c r="P5144" s="22"/>
      <c r="Q5144" s="22"/>
      <c r="R5144" s="22"/>
      <c r="S5144" s="22"/>
      <c r="T5144" s="22"/>
      <c r="U5144" s="22"/>
      <c r="V5144" s="22"/>
      <c r="W5144" s="22"/>
      <c r="X5144" s="22"/>
      <c r="Y5144" s="22"/>
      <c r="Z5144" s="22"/>
      <c r="AA5144" s="22"/>
      <c r="AB5144" s="23"/>
      <c r="AC5144" s="23"/>
      <c r="AD5144" s="22"/>
      <c r="AE5144" s="24"/>
      <c r="AF5144" s="24"/>
      <c r="AG5144" s="24"/>
      <c r="AH5144" s="24"/>
      <c r="AI5144" s="24"/>
      <c r="AJ5144" s="24"/>
      <c r="AK5144" s="24"/>
      <c r="AL5144" s="24"/>
      <c r="AM5144" s="24"/>
      <c r="AN5144" s="24"/>
      <c r="AO5144" s="24"/>
      <c r="AP5144" s="24"/>
      <c r="AQ5144" s="24"/>
      <c r="AR5144" s="24"/>
      <c r="AS5144" s="24"/>
      <c r="AT5144" s="25"/>
      <c r="AV5144" s="26"/>
      <c r="AW5144" s="26"/>
      <c r="AX5144" s="27"/>
      <c r="AY5144" s="27"/>
      <c r="AZ5144" s="27"/>
      <c r="BA5144" s="27"/>
      <c r="BB5144" s="27"/>
      <c r="BC5144" s="27"/>
      <c r="BD5144" s="27"/>
      <c r="BE5144" s="27"/>
      <c r="BF5144" s="27"/>
      <c r="BG5144" s="27"/>
      <c r="BH5144" s="27"/>
      <c r="BI5144" s="27"/>
      <c r="BT5144" s="31"/>
      <c r="BU5144" s="32"/>
      <c r="BV5144" s="33"/>
      <c r="BW5144" s="32"/>
      <c r="BX5144" s="32"/>
      <c r="BY5144" s="34"/>
      <c r="CA5144" s="32"/>
      <c r="CB5144" s="32"/>
    </row>
    <row r="5145" spans="1:80">
      <c r="A5145" s="20"/>
      <c r="B5145" s="21"/>
      <c r="C5145" s="21"/>
      <c r="D5145" s="21"/>
      <c r="E5145" s="21"/>
      <c r="F5145" s="21"/>
      <c r="G5145" s="21"/>
      <c r="H5145" s="21"/>
      <c r="I5145" s="21"/>
      <c r="J5145" s="21"/>
      <c r="K5145" s="22"/>
      <c r="L5145" s="22"/>
      <c r="M5145" s="22"/>
      <c r="N5145" s="22"/>
      <c r="O5145" s="22"/>
      <c r="P5145" s="22"/>
      <c r="Q5145" s="22"/>
      <c r="R5145" s="22"/>
      <c r="S5145" s="22"/>
      <c r="T5145" s="22"/>
      <c r="U5145" s="22"/>
      <c r="V5145" s="22"/>
      <c r="W5145" s="22"/>
      <c r="X5145" s="22"/>
      <c r="Y5145" s="22"/>
      <c r="Z5145" s="22"/>
      <c r="AA5145" s="22"/>
      <c r="AB5145" s="23"/>
      <c r="AC5145" s="23"/>
      <c r="AD5145" s="22"/>
      <c r="AE5145" s="24"/>
      <c r="AF5145" s="24"/>
      <c r="AG5145" s="24"/>
      <c r="AH5145" s="24"/>
      <c r="AI5145" s="24"/>
      <c r="AJ5145" s="24"/>
      <c r="AK5145" s="24"/>
      <c r="AL5145" s="24"/>
      <c r="AM5145" s="24"/>
      <c r="AN5145" s="24"/>
      <c r="AO5145" s="24"/>
      <c r="AP5145" s="24"/>
      <c r="AQ5145" s="24"/>
      <c r="AR5145" s="24"/>
      <c r="AS5145" s="24"/>
      <c r="AT5145" s="25"/>
      <c r="AV5145" s="26"/>
      <c r="AW5145" s="26"/>
      <c r="AX5145" s="27"/>
      <c r="AY5145" s="27"/>
      <c r="AZ5145" s="27"/>
      <c r="BA5145" s="27"/>
      <c r="BB5145" s="27"/>
      <c r="BC5145" s="27"/>
      <c r="BD5145" s="27"/>
      <c r="BE5145" s="27"/>
      <c r="BF5145" s="27"/>
      <c r="BG5145" s="27"/>
      <c r="BH5145" s="27"/>
      <c r="BI5145" s="27"/>
      <c r="BT5145" s="31"/>
      <c r="BU5145" s="32"/>
      <c r="BV5145" s="33"/>
      <c r="BW5145" s="32"/>
      <c r="BX5145" s="32"/>
      <c r="BY5145" s="34"/>
      <c r="CA5145" s="32"/>
      <c r="CB5145" s="32"/>
    </row>
    <row r="5146" spans="1:80">
      <c r="A5146" s="20"/>
      <c r="B5146" s="21"/>
      <c r="C5146" s="21"/>
      <c r="D5146" s="21"/>
      <c r="E5146" s="21"/>
      <c r="F5146" s="21"/>
      <c r="G5146" s="21"/>
      <c r="H5146" s="21"/>
      <c r="I5146" s="21"/>
      <c r="J5146" s="21"/>
      <c r="K5146" s="22"/>
      <c r="L5146" s="22"/>
      <c r="M5146" s="22"/>
      <c r="N5146" s="22"/>
      <c r="O5146" s="22"/>
      <c r="P5146" s="22"/>
      <c r="Q5146" s="22"/>
      <c r="R5146" s="22"/>
      <c r="S5146" s="22"/>
      <c r="T5146" s="22"/>
      <c r="U5146" s="22"/>
      <c r="V5146" s="22"/>
      <c r="W5146" s="22"/>
      <c r="X5146" s="22"/>
      <c r="Y5146" s="22"/>
      <c r="Z5146" s="22"/>
      <c r="AA5146" s="22"/>
      <c r="AB5146" s="23"/>
      <c r="AC5146" s="23"/>
      <c r="AD5146" s="22"/>
      <c r="AE5146" s="24"/>
      <c r="AF5146" s="24"/>
      <c r="AG5146" s="24"/>
      <c r="AH5146" s="24"/>
      <c r="AI5146" s="24"/>
      <c r="AJ5146" s="24"/>
      <c r="AK5146" s="24"/>
      <c r="AL5146" s="24"/>
      <c r="AM5146" s="24"/>
      <c r="AN5146" s="24"/>
      <c r="AO5146" s="24"/>
      <c r="AP5146" s="24"/>
      <c r="AQ5146" s="24"/>
      <c r="AR5146" s="24"/>
      <c r="AS5146" s="24"/>
      <c r="AT5146" s="25"/>
      <c r="AV5146" s="26"/>
      <c r="AW5146" s="26"/>
      <c r="AX5146" s="27"/>
      <c r="AY5146" s="27"/>
      <c r="AZ5146" s="27"/>
      <c r="BA5146" s="27"/>
      <c r="BB5146" s="27"/>
      <c r="BC5146" s="27"/>
      <c r="BD5146" s="27"/>
      <c r="BE5146" s="27"/>
      <c r="BF5146" s="27"/>
      <c r="BG5146" s="27"/>
      <c r="BH5146" s="27"/>
      <c r="BI5146" s="27"/>
      <c r="BT5146" s="31"/>
      <c r="BU5146" s="32"/>
      <c r="BV5146" s="33"/>
      <c r="BW5146" s="32"/>
      <c r="BX5146" s="32"/>
      <c r="BY5146" s="34"/>
      <c r="CA5146" s="32"/>
      <c r="CB5146" s="32"/>
    </row>
    <row r="5147" spans="1:80">
      <c r="A5147" s="20"/>
      <c r="B5147" s="21"/>
      <c r="C5147" s="21"/>
      <c r="D5147" s="21"/>
      <c r="E5147" s="21"/>
      <c r="F5147" s="21"/>
      <c r="G5147" s="21"/>
      <c r="H5147" s="21"/>
      <c r="I5147" s="21"/>
      <c r="J5147" s="21"/>
      <c r="K5147" s="22"/>
      <c r="L5147" s="22"/>
      <c r="M5147" s="22"/>
      <c r="N5147" s="22"/>
      <c r="O5147" s="22"/>
      <c r="P5147" s="22"/>
      <c r="Q5147" s="22"/>
      <c r="R5147" s="22"/>
      <c r="S5147" s="22"/>
      <c r="T5147" s="22"/>
      <c r="U5147" s="22"/>
      <c r="V5147" s="22"/>
      <c r="W5147" s="22"/>
      <c r="X5147" s="22"/>
      <c r="Y5147" s="22"/>
      <c r="Z5147" s="22"/>
      <c r="AA5147" s="22"/>
      <c r="AB5147" s="23"/>
      <c r="AC5147" s="23"/>
      <c r="AD5147" s="22"/>
      <c r="AE5147" s="24"/>
      <c r="AF5147" s="24"/>
      <c r="AG5147" s="24"/>
      <c r="AH5147" s="24"/>
      <c r="AI5147" s="24"/>
      <c r="AJ5147" s="24"/>
      <c r="AK5147" s="24"/>
      <c r="AL5147" s="24"/>
      <c r="AM5147" s="24"/>
      <c r="AN5147" s="24"/>
      <c r="AO5147" s="24"/>
      <c r="AP5147" s="24"/>
      <c r="AQ5147" s="24"/>
      <c r="AR5147" s="24"/>
      <c r="AS5147" s="24"/>
      <c r="AT5147" s="25"/>
      <c r="AV5147" s="26"/>
      <c r="AW5147" s="26"/>
      <c r="AX5147" s="27"/>
      <c r="AY5147" s="27"/>
      <c r="AZ5147" s="27"/>
      <c r="BA5147" s="27"/>
      <c r="BB5147" s="27"/>
      <c r="BC5147" s="27"/>
      <c r="BD5147" s="27"/>
      <c r="BE5147" s="27"/>
      <c r="BF5147" s="27"/>
      <c r="BG5147" s="27"/>
      <c r="BH5147" s="27"/>
      <c r="BI5147" s="27"/>
      <c r="BT5147" s="31"/>
      <c r="BU5147" s="32"/>
      <c r="BV5147" s="33"/>
      <c r="BW5147" s="32"/>
      <c r="BX5147" s="32"/>
      <c r="BY5147" s="34"/>
      <c r="CA5147" s="32"/>
      <c r="CB5147" s="32"/>
    </row>
    <row r="5148" spans="1:80">
      <c r="A5148" s="20"/>
      <c r="B5148" s="21"/>
      <c r="C5148" s="21"/>
      <c r="D5148" s="21"/>
      <c r="E5148" s="21"/>
      <c r="F5148" s="21"/>
      <c r="G5148" s="21"/>
      <c r="H5148" s="21"/>
      <c r="I5148" s="21"/>
      <c r="J5148" s="21"/>
      <c r="K5148" s="22"/>
      <c r="L5148" s="22"/>
      <c r="M5148" s="22"/>
      <c r="N5148" s="22"/>
      <c r="O5148" s="22"/>
      <c r="P5148" s="22"/>
      <c r="Q5148" s="22"/>
      <c r="R5148" s="22"/>
      <c r="S5148" s="22"/>
      <c r="T5148" s="22"/>
      <c r="U5148" s="22"/>
      <c r="V5148" s="22"/>
      <c r="W5148" s="22"/>
      <c r="X5148" s="22"/>
      <c r="Y5148" s="22"/>
      <c r="Z5148" s="22"/>
      <c r="AA5148" s="22"/>
      <c r="AB5148" s="23"/>
      <c r="AC5148" s="23"/>
      <c r="AD5148" s="22"/>
      <c r="AE5148" s="24"/>
      <c r="AF5148" s="24"/>
      <c r="AG5148" s="24"/>
      <c r="AH5148" s="24"/>
      <c r="AI5148" s="24"/>
      <c r="AJ5148" s="24"/>
      <c r="AK5148" s="24"/>
      <c r="AL5148" s="24"/>
      <c r="AM5148" s="24"/>
      <c r="AN5148" s="24"/>
      <c r="AO5148" s="24"/>
      <c r="AP5148" s="24"/>
      <c r="AQ5148" s="24"/>
      <c r="AR5148" s="24"/>
      <c r="AS5148" s="24"/>
      <c r="AT5148" s="25"/>
      <c r="AV5148" s="26"/>
      <c r="AW5148" s="26"/>
      <c r="AX5148" s="27"/>
      <c r="AY5148" s="27"/>
      <c r="AZ5148" s="27"/>
      <c r="BA5148" s="27"/>
      <c r="BB5148" s="27"/>
      <c r="BC5148" s="27"/>
      <c r="BD5148" s="27"/>
      <c r="BE5148" s="27"/>
      <c r="BF5148" s="27"/>
      <c r="BG5148" s="27"/>
      <c r="BH5148" s="27"/>
      <c r="BI5148" s="27"/>
      <c r="BT5148" s="31"/>
      <c r="BU5148" s="32"/>
      <c r="BV5148" s="33"/>
      <c r="BW5148" s="32"/>
      <c r="BX5148" s="32"/>
      <c r="BY5148" s="34"/>
      <c r="CA5148" s="32"/>
      <c r="CB5148" s="32"/>
    </row>
    <row r="5149" spans="1:80">
      <c r="A5149" s="20"/>
      <c r="B5149" s="21"/>
      <c r="C5149" s="21"/>
      <c r="D5149" s="21"/>
      <c r="E5149" s="21"/>
      <c r="F5149" s="21"/>
      <c r="G5149" s="21"/>
      <c r="H5149" s="21"/>
      <c r="I5149" s="21"/>
      <c r="J5149" s="21"/>
      <c r="K5149" s="22"/>
      <c r="L5149" s="22"/>
      <c r="M5149" s="22"/>
      <c r="N5149" s="22"/>
      <c r="O5149" s="22"/>
      <c r="P5149" s="22"/>
      <c r="Q5149" s="22"/>
      <c r="R5149" s="22"/>
      <c r="S5149" s="22"/>
      <c r="T5149" s="22"/>
      <c r="U5149" s="22"/>
      <c r="V5149" s="22"/>
      <c r="W5149" s="22"/>
      <c r="X5149" s="22"/>
      <c r="Y5149" s="22"/>
      <c r="Z5149" s="22"/>
      <c r="AA5149" s="22"/>
      <c r="AB5149" s="23"/>
      <c r="AC5149" s="23"/>
      <c r="AD5149" s="22"/>
      <c r="AE5149" s="24"/>
      <c r="AF5149" s="24"/>
      <c r="AG5149" s="24"/>
      <c r="AH5149" s="24"/>
      <c r="AI5149" s="24"/>
      <c r="AJ5149" s="24"/>
      <c r="AK5149" s="24"/>
      <c r="AL5149" s="24"/>
      <c r="AM5149" s="24"/>
      <c r="AN5149" s="24"/>
      <c r="AO5149" s="24"/>
      <c r="AP5149" s="24"/>
      <c r="AQ5149" s="24"/>
      <c r="AR5149" s="24"/>
      <c r="AS5149" s="24"/>
      <c r="AT5149" s="25"/>
      <c r="AV5149" s="26"/>
      <c r="AW5149" s="26"/>
      <c r="AX5149" s="27"/>
      <c r="AY5149" s="27"/>
      <c r="AZ5149" s="27"/>
      <c r="BA5149" s="27"/>
      <c r="BB5149" s="27"/>
      <c r="BC5149" s="27"/>
      <c r="BD5149" s="27"/>
      <c r="BE5149" s="27"/>
      <c r="BF5149" s="27"/>
      <c r="BG5149" s="27"/>
      <c r="BH5149" s="27"/>
      <c r="BI5149" s="27"/>
      <c r="BT5149" s="31"/>
      <c r="BU5149" s="32"/>
      <c r="BV5149" s="33"/>
      <c r="BW5149" s="32"/>
      <c r="BX5149" s="32"/>
      <c r="BY5149" s="34"/>
      <c r="CA5149" s="32"/>
      <c r="CB5149" s="32"/>
    </row>
    <row r="5150" spans="1:80">
      <c r="A5150" s="20"/>
      <c r="B5150" s="21"/>
      <c r="C5150" s="21"/>
      <c r="D5150" s="21"/>
      <c r="E5150" s="21"/>
      <c r="F5150" s="21"/>
      <c r="G5150" s="21"/>
      <c r="H5150" s="21"/>
      <c r="I5150" s="21"/>
      <c r="J5150" s="21"/>
      <c r="K5150" s="22"/>
      <c r="L5150" s="22"/>
      <c r="M5150" s="22"/>
      <c r="N5150" s="22"/>
      <c r="O5150" s="22"/>
      <c r="P5150" s="22"/>
      <c r="Q5150" s="22"/>
      <c r="R5150" s="22"/>
      <c r="S5150" s="22"/>
      <c r="T5150" s="22"/>
      <c r="U5150" s="22"/>
      <c r="V5150" s="22"/>
      <c r="W5150" s="22"/>
      <c r="X5150" s="22"/>
      <c r="Y5150" s="22"/>
      <c r="Z5150" s="22"/>
      <c r="AA5150" s="22"/>
      <c r="AB5150" s="23"/>
      <c r="AC5150" s="23"/>
      <c r="AD5150" s="22"/>
      <c r="AE5150" s="24"/>
      <c r="AF5150" s="24"/>
      <c r="AG5150" s="24"/>
      <c r="AH5150" s="24"/>
      <c r="AI5150" s="24"/>
      <c r="AJ5150" s="24"/>
      <c r="AK5150" s="24"/>
      <c r="AL5150" s="24"/>
      <c r="AM5150" s="24"/>
      <c r="AN5150" s="24"/>
      <c r="AO5150" s="24"/>
      <c r="AP5150" s="24"/>
      <c r="AQ5150" s="24"/>
      <c r="AR5150" s="24"/>
      <c r="AS5150" s="24"/>
      <c r="AT5150" s="25"/>
      <c r="AV5150" s="26"/>
      <c r="AW5150" s="26"/>
      <c r="AX5150" s="27"/>
      <c r="AY5150" s="27"/>
      <c r="AZ5150" s="27"/>
      <c r="BA5150" s="27"/>
      <c r="BB5150" s="27"/>
      <c r="BC5150" s="27"/>
      <c r="BD5150" s="27"/>
      <c r="BE5150" s="27"/>
      <c r="BF5150" s="27"/>
      <c r="BG5150" s="27"/>
      <c r="BH5150" s="27"/>
      <c r="BI5150" s="27"/>
      <c r="BT5150" s="31"/>
      <c r="BU5150" s="32"/>
      <c r="BV5150" s="33"/>
      <c r="BW5150" s="32"/>
      <c r="BX5150" s="32"/>
      <c r="BY5150" s="34"/>
      <c r="CA5150" s="32"/>
      <c r="CB5150" s="32"/>
    </row>
    <row r="5151" spans="1:80">
      <c r="A5151" s="20"/>
      <c r="B5151" s="21"/>
      <c r="C5151" s="21"/>
      <c r="D5151" s="21"/>
      <c r="E5151" s="21"/>
      <c r="F5151" s="21"/>
      <c r="G5151" s="21"/>
      <c r="H5151" s="21"/>
      <c r="I5151" s="21"/>
      <c r="J5151" s="21"/>
      <c r="K5151" s="22"/>
      <c r="L5151" s="22"/>
      <c r="M5151" s="22"/>
      <c r="N5151" s="22"/>
      <c r="O5151" s="22"/>
      <c r="P5151" s="22"/>
      <c r="Q5151" s="22"/>
      <c r="R5151" s="22"/>
      <c r="S5151" s="22"/>
      <c r="T5151" s="22"/>
      <c r="U5151" s="22"/>
      <c r="V5151" s="22"/>
      <c r="W5151" s="22"/>
      <c r="X5151" s="22"/>
      <c r="Y5151" s="22"/>
      <c r="Z5151" s="22"/>
      <c r="AA5151" s="22"/>
      <c r="AB5151" s="23"/>
      <c r="AC5151" s="23"/>
      <c r="AD5151" s="22"/>
      <c r="AE5151" s="24"/>
      <c r="AF5151" s="24"/>
      <c r="AG5151" s="24"/>
      <c r="AH5151" s="24"/>
      <c r="AI5151" s="24"/>
      <c r="AJ5151" s="24"/>
      <c r="AK5151" s="24"/>
      <c r="AL5151" s="24"/>
      <c r="AM5151" s="24"/>
      <c r="AN5151" s="24"/>
      <c r="AO5151" s="24"/>
      <c r="AP5151" s="24"/>
      <c r="AQ5151" s="24"/>
      <c r="AR5151" s="24"/>
      <c r="AS5151" s="24"/>
      <c r="AT5151" s="25"/>
      <c r="AV5151" s="26"/>
      <c r="AW5151" s="26"/>
      <c r="AX5151" s="27"/>
      <c r="AY5151" s="27"/>
      <c r="AZ5151" s="27"/>
      <c r="BA5151" s="27"/>
      <c r="BB5151" s="27"/>
      <c r="BC5151" s="27"/>
      <c r="BD5151" s="27"/>
      <c r="BE5151" s="27"/>
      <c r="BF5151" s="27"/>
      <c r="BG5151" s="27"/>
      <c r="BH5151" s="27"/>
      <c r="BI5151" s="27"/>
      <c r="BT5151" s="31"/>
      <c r="BU5151" s="32"/>
      <c r="BV5151" s="33"/>
      <c r="BW5151" s="32"/>
      <c r="BX5151" s="32"/>
      <c r="BY5151" s="34"/>
      <c r="CA5151" s="32"/>
      <c r="CB5151" s="32"/>
    </row>
    <row r="5152" spans="1:80">
      <c r="A5152" s="20"/>
      <c r="B5152" s="21"/>
      <c r="C5152" s="21"/>
      <c r="D5152" s="21"/>
      <c r="E5152" s="21"/>
      <c r="F5152" s="21"/>
      <c r="G5152" s="21"/>
      <c r="H5152" s="21"/>
      <c r="I5152" s="21"/>
      <c r="J5152" s="21"/>
      <c r="K5152" s="22"/>
      <c r="L5152" s="22"/>
      <c r="M5152" s="22"/>
      <c r="N5152" s="22"/>
      <c r="O5152" s="22"/>
      <c r="P5152" s="22"/>
      <c r="Q5152" s="22"/>
      <c r="R5152" s="22"/>
      <c r="S5152" s="22"/>
      <c r="T5152" s="22"/>
      <c r="U5152" s="22"/>
      <c r="V5152" s="22"/>
      <c r="W5152" s="22"/>
      <c r="X5152" s="22"/>
      <c r="Y5152" s="22"/>
      <c r="Z5152" s="22"/>
      <c r="AA5152" s="22"/>
      <c r="AB5152" s="23"/>
      <c r="AC5152" s="23"/>
      <c r="AD5152" s="22"/>
      <c r="AE5152" s="24"/>
      <c r="AF5152" s="24"/>
      <c r="AG5152" s="24"/>
      <c r="AH5152" s="24"/>
      <c r="AI5152" s="24"/>
      <c r="AJ5152" s="24"/>
      <c r="AK5152" s="24"/>
      <c r="AL5152" s="24"/>
      <c r="AM5152" s="24"/>
      <c r="AN5152" s="24"/>
      <c r="AO5152" s="24"/>
      <c r="AP5152" s="24"/>
      <c r="AQ5152" s="24"/>
      <c r="AR5152" s="24"/>
      <c r="AS5152" s="24"/>
      <c r="AT5152" s="25"/>
      <c r="AV5152" s="26"/>
      <c r="AW5152" s="26"/>
      <c r="AX5152" s="27"/>
      <c r="AY5152" s="27"/>
      <c r="AZ5152" s="27"/>
      <c r="BA5152" s="27"/>
      <c r="BB5152" s="27"/>
      <c r="BC5152" s="27"/>
      <c r="BD5152" s="27"/>
      <c r="BE5152" s="27"/>
      <c r="BF5152" s="27"/>
      <c r="BG5152" s="27"/>
      <c r="BH5152" s="27"/>
      <c r="BI5152" s="27"/>
      <c r="BT5152" s="31"/>
      <c r="BU5152" s="32"/>
      <c r="BV5152" s="33"/>
      <c r="BW5152" s="32"/>
      <c r="BX5152" s="32"/>
      <c r="BY5152" s="34"/>
      <c r="CA5152" s="32"/>
      <c r="CB5152" s="32"/>
    </row>
    <row r="5153" spans="1:80">
      <c r="A5153" s="20"/>
      <c r="B5153" s="21"/>
      <c r="C5153" s="21"/>
      <c r="D5153" s="21"/>
      <c r="E5153" s="21"/>
      <c r="F5153" s="21"/>
      <c r="G5153" s="21"/>
      <c r="H5153" s="21"/>
      <c r="I5153" s="21"/>
      <c r="J5153" s="21"/>
      <c r="K5153" s="22"/>
      <c r="L5153" s="22"/>
      <c r="M5153" s="22"/>
      <c r="N5153" s="22"/>
      <c r="O5153" s="22"/>
      <c r="P5153" s="22"/>
      <c r="Q5153" s="22"/>
      <c r="R5153" s="22"/>
      <c r="S5153" s="22"/>
      <c r="T5153" s="22"/>
      <c r="U5153" s="22"/>
      <c r="V5153" s="22"/>
      <c r="W5153" s="22"/>
      <c r="X5153" s="22"/>
      <c r="Y5153" s="22"/>
      <c r="Z5153" s="22"/>
      <c r="AA5153" s="22"/>
      <c r="AB5153" s="23"/>
      <c r="AC5153" s="23"/>
      <c r="AD5153" s="22"/>
      <c r="AE5153" s="24"/>
      <c r="AF5153" s="24"/>
      <c r="AG5153" s="24"/>
      <c r="AH5153" s="24"/>
      <c r="AI5153" s="24"/>
      <c r="AJ5153" s="24"/>
      <c r="AK5153" s="24"/>
      <c r="AL5153" s="24"/>
      <c r="AM5153" s="24"/>
      <c r="AN5153" s="24"/>
      <c r="AO5153" s="24"/>
      <c r="AP5153" s="24"/>
      <c r="AQ5153" s="24"/>
      <c r="AR5153" s="24"/>
      <c r="AS5153" s="24"/>
      <c r="AT5153" s="25"/>
      <c r="AV5153" s="26"/>
      <c r="AW5153" s="26"/>
      <c r="AX5153" s="27"/>
      <c r="AY5153" s="27"/>
      <c r="AZ5153" s="27"/>
      <c r="BA5153" s="27"/>
      <c r="BB5153" s="27"/>
      <c r="BC5153" s="27"/>
      <c r="BD5153" s="27"/>
      <c r="BE5153" s="27"/>
      <c r="BF5153" s="27"/>
      <c r="BG5153" s="27"/>
      <c r="BH5153" s="27"/>
      <c r="BI5153" s="27"/>
      <c r="BT5153" s="31"/>
      <c r="BU5153" s="32"/>
      <c r="BV5153" s="33"/>
      <c r="BW5153" s="32"/>
      <c r="BX5153" s="32"/>
      <c r="BY5153" s="34"/>
      <c r="CA5153" s="32"/>
      <c r="CB5153" s="32"/>
    </row>
    <row r="5154" spans="1:80">
      <c r="A5154" s="20"/>
      <c r="B5154" s="21"/>
      <c r="C5154" s="21"/>
      <c r="D5154" s="21"/>
      <c r="E5154" s="21"/>
      <c r="F5154" s="21"/>
      <c r="G5154" s="21"/>
      <c r="H5154" s="21"/>
      <c r="I5154" s="21"/>
      <c r="J5154" s="21"/>
      <c r="K5154" s="22"/>
      <c r="L5154" s="22"/>
      <c r="M5154" s="22"/>
      <c r="N5154" s="22"/>
      <c r="O5154" s="22"/>
      <c r="P5154" s="22"/>
      <c r="Q5154" s="22"/>
      <c r="R5154" s="22"/>
      <c r="S5154" s="22"/>
      <c r="T5154" s="22"/>
      <c r="U5154" s="22"/>
      <c r="V5154" s="22"/>
      <c r="W5154" s="22"/>
      <c r="X5154" s="22"/>
      <c r="Y5154" s="22"/>
      <c r="Z5154" s="22"/>
      <c r="AA5154" s="22"/>
      <c r="AB5154" s="23"/>
      <c r="AC5154" s="23"/>
      <c r="AD5154" s="22"/>
      <c r="AE5154" s="24"/>
      <c r="AF5154" s="24"/>
      <c r="AG5154" s="24"/>
      <c r="AH5154" s="24"/>
      <c r="AI5154" s="24"/>
      <c r="AJ5154" s="24"/>
      <c r="AK5154" s="24"/>
      <c r="AL5154" s="24"/>
      <c r="AM5154" s="24"/>
      <c r="AN5154" s="24"/>
      <c r="AO5154" s="24"/>
      <c r="AP5154" s="24"/>
      <c r="AQ5154" s="24"/>
      <c r="AR5154" s="24"/>
      <c r="AS5154" s="24"/>
      <c r="AT5154" s="25"/>
      <c r="AV5154" s="26"/>
      <c r="AW5154" s="26"/>
      <c r="AX5154" s="27"/>
      <c r="AY5154" s="27"/>
      <c r="AZ5154" s="27"/>
      <c r="BA5154" s="27"/>
      <c r="BB5154" s="27"/>
      <c r="BC5154" s="27"/>
      <c r="BD5154" s="27"/>
      <c r="BE5154" s="27"/>
      <c r="BF5154" s="27"/>
      <c r="BG5154" s="27"/>
      <c r="BH5154" s="27"/>
      <c r="BI5154" s="27"/>
      <c r="BT5154" s="31"/>
      <c r="BU5154" s="32"/>
      <c r="BV5154" s="33"/>
      <c r="BW5154" s="32"/>
      <c r="BX5154" s="32"/>
      <c r="BY5154" s="34"/>
      <c r="CA5154" s="32"/>
      <c r="CB5154" s="32"/>
    </row>
    <row r="5155" spans="1:80">
      <c r="A5155" s="20"/>
      <c r="B5155" s="21"/>
      <c r="C5155" s="21"/>
      <c r="D5155" s="21"/>
      <c r="E5155" s="21"/>
      <c r="F5155" s="21"/>
      <c r="G5155" s="21"/>
      <c r="H5155" s="21"/>
      <c r="I5155" s="21"/>
      <c r="J5155" s="21"/>
      <c r="K5155" s="22"/>
      <c r="L5155" s="22"/>
      <c r="M5155" s="22"/>
      <c r="N5155" s="22"/>
      <c r="O5155" s="22"/>
      <c r="P5155" s="22"/>
      <c r="Q5155" s="22"/>
      <c r="R5155" s="22"/>
      <c r="S5155" s="22"/>
      <c r="T5155" s="22"/>
      <c r="U5155" s="22"/>
      <c r="V5155" s="22"/>
      <c r="W5155" s="22"/>
      <c r="X5155" s="22"/>
      <c r="Y5155" s="22"/>
      <c r="Z5155" s="22"/>
      <c r="AA5155" s="22"/>
      <c r="AB5155" s="23"/>
      <c r="AC5155" s="23"/>
      <c r="AD5155" s="22"/>
      <c r="AE5155" s="24"/>
      <c r="AF5155" s="24"/>
      <c r="AG5155" s="24"/>
      <c r="AH5155" s="24"/>
      <c r="AI5155" s="24"/>
      <c r="AJ5155" s="24"/>
      <c r="AK5155" s="24"/>
      <c r="AL5155" s="24"/>
      <c r="AM5155" s="24"/>
      <c r="AN5155" s="24"/>
      <c r="AO5155" s="24"/>
      <c r="AP5155" s="24"/>
      <c r="AQ5155" s="24"/>
      <c r="AR5155" s="24"/>
      <c r="AS5155" s="24"/>
      <c r="AT5155" s="25"/>
      <c r="AV5155" s="26"/>
      <c r="AW5155" s="26"/>
      <c r="AX5155" s="27"/>
      <c r="AY5155" s="27"/>
      <c r="AZ5155" s="27"/>
      <c r="BA5155" s="27"/>
      <c r="BB5155" s="27"/>
      <c r="BC5155" s="27"/>
      <c r="BD5155" s="27"/>
      <c r="BE5155" s="27"/>
      <c r="BF5155" s="27"/>
      <c r="BG5155" s="27"/>
      <c r="BH5155" s="27"/>
      <c r="BI5155" s="27"/>
      <c r="BT5155" s="31"/>
      <c r="BU5155" s="32"/>
      <c r="BV5155" s="33"/>
      <c r="BW5155" s="32"/>
      <c r="BX5155" s="32"/>
      <c r="BY5155" s="34"/>
      <c r="CA5155" s="32"/>
      <c r="CB5155" s="32"/>
    </row>
    <row r="5156" spans="1:80">
      <c r="A5156" s="20"/>
      <c r="B5156" s="21"/>
      <c r="C5156" s="21"/>
      <c r="D5156" s="21"/>
      <c r="E5156" s="21"/>
      <c r="F5156" s="21"/>
      <c r="G5156" s="21"/>
      <c r="H5156" s="21"/>
      <c r="I5156" s="21"/>
      <c r="J5156" s="21"/>
      <c r="K5156" s="22"/>
      <c r="L5156" s="22"/>
      <c r="M5156" s="22"/>
      <c r="N5156" s="22"/>
      <c r="O5156" s="22"/>
      <c r="P5156" s="22"/>
      <c r="Q5156" s="22"/>
      <c r="R5156" s="22"/>
      <c r="S5156" s="22"/>
      <c r="T5156" s="22"/>
      <c r="U5156" s="22"/>
      <c r="V5156" s="22"/>
      <c r="W5156" s="22"/>
      <c r="X5156" s="22"/>
      <c r="Y5156" s="22"/>
      <c r="Z5156" s="22"/>
      <c r="AA5156" s="22"/>
      <c r="AB5156" s="23"/>
      <c r="AC5156" s="23"/>
      <c r="AD5156" s="22"/>
      <c r="AE5156" s="24"/>
      <c r="AF5156" s="24"/>
      <c r="AG5156" s="24"/>
      <c r="AH5156" s="24"/>
      <c r="AI5156" s="24"/>
      <c r="AJ5156" s="24"/>
      <c r="AK5156" s="24"/>
      <c r="AL5156" s="24"/>
      <c r="AM5156" s="24"/>
      <c r="AN5156" s="24"/>
      <c r="AO5156" s="24"/>
      <c r="AP5156" s="24"/>
      <c r="AQ5156" s="24"/>
      <c r="AR5156" s="24"/>
      <c r="AS5156" s="24"/>
      <c r="AT5156" s="25"/>
      <c r="AV5156" s="26"/>
      <c r="AW5156" s="26"/>
      <c r="AX5156" s="27"/>
      <c r="AY5156" s="27"/>
      <c r="AZ5156" s="27"/>
      <c r="BA5156" s="27"/>
      <c r="BB5156" s="27"/>
      <c r="BC5156" s="27"/>
      <c r="BD5156" s="27"/>
      <c r="BE5156" s="27"/>
      <c r="BF5156" s="27"/>
      <c r="BG5156" s="27"/>
      <c r="BH5156" s="27"/>
      <c r="BI5156" s="27"/>
      <c r="BT5156" s="31"/>
      <c r="BU5156" s="32"/>
      <c r="BV5156" s="33"/>
      <c r="BW5156" s="32"/>
      <c r="BX5156" s="32"/>
      <c r="BY5156" s="34"/>
      <c r="CA5156" s="32"/>
      <c r="CB5156" s="32"/>
    </row>
    <row r="5157" spans="1:80">
      <c r="A5157" s="20"/>
      <c r="B5157" s="21"/>
      <c r="C5157" s="21"/>
      <c r="D5157" s="21"/>
      <c r="E5157" s="21"/>
      <c r="F5157" s="21"/>
      <c r="G5157" s="21"/>
      <c r="H5157" s="21"/>
      <c r="I5157" s="21"/>
      <c r="J5157" s="21"/>
      <c r="K5157" s="22"/>
      <c r="L5157" s="22"/>
      <c r="M5157" s="22"/>
      <c r="N5157" s="22"/>
      <c r="O5157" s="22"/>
      <c r="P5157" s="22"/>
      <c r="Q5157" s="22"/>
      <c r="R5157" s="22"/>
      <c r="S5157" s="22"/>
      <c r="T5157" s="22"/>
      <c r="U5157" s="22"/>
      <c r="V5157" s="22"/>
      <c r="W5157" s="22"/>
      <c r="X5157" s="22"/>
      <c r="Y5157" s="22"/>
      <c r="Z5157" s="22"/>
      <c r="AA5157" s="22"/>
      <c r="AB5157" s="23"/>
      <c r="AC5157" s="23"/>
      <c r="AD5157" s="22"/>
      <c r="AE5157" s="24"/>
      <c r="AF5157" s="24"/>
      <c r="AG5157" s="24"/>
      <c r="AH5157" s="24"/>
      <c r="AI5157" s="24"/>
      <c r="AJ5157" s="24"/>
      <c r="AK5157" s="24"/>
      <c r="AL5157" s="24"/>
      <c r="AM5157" s="24"/>
      <c r="AN5157" s="24"/>
      <c r="AO5157" s="24"/>
      <c r="AP5157" s="24"/>
      <c r="AQ5157" s="24"/>
      <c r="AR5157" s="24"/>
      <c r="AS5157" s="24"/>
      <c r="AT5157" s="25"/>
      <c r="AV5157" s="26"/>
      <c r="AW5157" s="26"/>
      <c r="AX5157" s="27"/>
      <c r="AY5157" s="27"/>
      <c r="AZ5157" s="27"/>
      <c r="BA5157" s="27"/>
      <c r="BB5157" s="27"/>
      <c r="BC5157" s="27"/>
      <c r="BD5157" s="27"/>
      <c r="BE5157" s="27"/>
      <c r="BF5157" s="27"/>
      <c r="BG5157" s="27"/>
      <c r="BH5157" s="27"/>
      <c r="BI5157" s="27"/>
      <c r="BT5157" s="31"/>
      <c r="BU5157" s="32"/>
      <c r="BV5157" s="33"/>
      <c r="BW5157" s="32"/>
      <c r="BX5157" s="32"/>
      <c r="BY5157" s="34"/>
      <c r="CA5157" s="32"/>
      <c r="CB5157" s="32"/>
    </row>
    <row r="5158" spans="1:80">
      <c r="A5158" s="20"/>
      <c r="B5158" s="21"/>
      <c r="C5158" s="21"/>
      <c r="D5158" s="21"/>
      <c r="E5158" s="21"/>
      <c r="F5158" s="21"/>
      <c r="G5158" s="21"/>
      <c r="H5158" s="21"/>
      <c r="I5158" s="21"/>
      <c r="J5158" s="21"/>
      <c r="K5158" s="22"/>
      <c r="L5158" s="22"/>
      <c r="M5158" s="22"/>
      <c r="N5158" s="22"/>
      <c r="O5158" s="22"/>
      <c r="P5158" s="22"/>
      <c r="Q5158" s="22"/>
      <c r="R5158" s="22"/>
      <c r="S5158" s="22"/>
      <c r="T5158" s="22"/>
      <c r="U5158" s="22"/>
      <c r="V5158" s="22"/>
      <c r="W5158" s="22"/>
      <c r="X5158" s="22"/>
      <c r="Y5158" s="22"/>
      <c r="Z5158" s="22"/>
      <c r="AA5158" s="22"/>
      <c r="AB5158" s="23"/>
      <c r="AC5158" s="23"/>
      <c r="AD5158" s="22"/>
      <c r="AE5158" s="24"/>
      <c r="AF5158" s="24"/>
      <c r="AG5158" s="24"/>
      <c r="AH5158" s="24"/>
      <c r="AI5158" s="24"/>
      <c r="AJ5158" s="24"/>
      <c r="AK5158" s="24"/>
      <c r="AL5158" s="24"/>
      <c r="AM5158" s="24"/>
      <c r="AN5158" s="24"/>
      <c r="AO5158" s="24"/>
      <c r="AP5158" s="24"/>
      <c r="AQ5158" s="24"/>
      <c r="AR5158" s="24"/>
      <c r="AS5158" s="24"/>
      <c r="AT5158" s="25"/>
      <c r="AV5158" s="26"/>
      <c r="AW5158" s="26"/>
      <c r="AX5158" s="27"/>
      <c r="AY5158" s="27"/>
      <c r="AZ5158" s="27"/>
      <c r="BA5158" s="27"/>
      <c r="BB5158" s="27"/>
      <c r="BC5158" s="27"/>
      <c r="BD5158" s="27"/>
      <c r="BE5158" s="27"/>
      <c r="BF5158" s="27"/>
      <c r="BG5158" s="27"/>
      <c r="BH5158" s="27"/>
      <c r="BI5158" s="27"/>
      <c r="BT5158" s="31"/>
      <c r="BU5158" s="32"/>
      <c r="BV5158" s="33"/>
      <c r="BW5158" s="32"/>
      <c r="BX5158" s="32"/>
      <c r="BY5158" s="34"/>
      <c r="CA5158" s="32"/>
      <c r="CB5158" s="32"/>
    </row>
    <row r="5159" spans="1:80">
      <c r="A5159" s="20"/>
      <c r="B5159" s="21"/>
      <c r="C5159" s="21"/>
      <c r="D5159" s="21"/>
      <c r="E5159" s="21"/>
      <c r="F5159" s="21"/>
      <c r="G5159" s="21"/>
      <c r="H5159" s="21"/>
      <c r="I5159" s="21"/>
      <c r="J5159" s="21"/>
      <c r="K5159" s="22"/>
      <c r="L5159" s="22"/>
      <c r="M5159" s="22"/>
      <c r="N5159" s="22"/>
      <c r="O5159" s="22"/>
      <c r="P5159" s="22"/>
      <c r="Q5159" s="22"/>
      <c r="R5159" s="22"/>
      <c r="S5159" s="22"/>
      <c r="T5159" s="22"/>
      <c r="U5159" s="22"/>
      <c r="V5159" s="22"/>
      <c r="W5159" s="22"/>
      <c r="X5159" s="22"/>
      <c r="Y5159" s="22"/>
      <c r="Z5159" s="22"/>
      <c r="AA5159" s="22"/>
      <c r="AB5159" s="23"/>
      <c r="AC5159" s="23"/>
      <c r="AD5159" s="22"/>
      <c r="AE5159" s="24"/>
      <c r="AF5159" s="24"/>
      <c r="AG5159" s="24"/>
      <c r="AH5159" s="24"/>
      <c r="AI5159" s="24"/>
      <c r="AJ5159" s="24"/>
      <c r="AK5159" s="24"/>
      <c r="AL5159" s="24"/>
      <c r="AM5159" s="24"/>
      <c r="AN5159" s="24"/>
      <c r="AO5159" s="24"/>
      <c r="AP5159" s="24"/>
      <c r="AQ5159" s="24"/>
      <c r="AR5159" s="24"/>
      <c r="AS5159" s="24"/>
      <c r="AT5159" s="25"/>
      <c r="AV5159" s="26"/>
      <c r="AW5159" s="26"/>
      <c r="AX5159" s="27"/>
      <c r="AY5159" s="27"/>
      <c r="AZ5159" s="27"/>
      <c r="BA5159" s="27"/>
      <c r="BB5159" s="27"/>
      <c r="BC5159" s="27"/>
      <c r="BD5159" s="27"/>
      <c r="BE5159" s="27"/>
      <c r="BF5159" s="27"/>
      <c r="BG5159" s="27"/>
      <c r="BH5159" s="27"/>
      <c r="BI5159" s="27"/>
      <c r="BT5159" s="31"/>
      <c r="BU5159" s="32"/>
      <c r="BV5159" s="33"/>
      <c r="BW5159" s="32"/>
      <c r="BX5159" s="32"/>
      <c r="BY5159" s="34"/>
      <c r="CA5159" s="32"/>
      <c r="CB5159" s="32"/>
    </row>
    <row r="5160" spans="1:80">
      <c r="A5160" s="20"/>
      <c r="B5160" s="21"/>
      <c r="C5160" s="21"/>
      <c r="D5160" s="21"/>
      <c r="E5160" s="21"/>
      <c r="F5160" s="21"/>
      <c r="G5160" s="21"/>
      <c r="H5160" s="21"/>
      <c r="I5160" s="21"/>
      <c r="J5160" s="21"/>
      <c r="K5160" s="22"/>
      <c r="L5160" s="22"/>
      <c r="M5160" s="22"/>
      <c r="N5160" s="22"/>
      <c r="O5160" s="22"/>
      <c r="P5160" s="22"/>
      <c r="Q5160" s="22"/>
      <c r="R5160" s="22"/>
      <c r="S5160" s="22"/>
      <c r="T5160" s="22"/>
      <c r="U5160" s="22"/>
      <c r="V5160" s="22"/>
      <c r="W5160" s="22"/>
      <c r="X5160" s="22"/>
      <c r="Y5160" s="22"/>
      <c r="Z5160" s="22"/>
      <c r="AA5160" s="22"/>
      <c r="AB5160" s="23"/>
      <c r="AC5160" s="23"/>
      <c r="AD5160" s="22"/>
      <c r="AE5160" s="24"/>
      <c r="AF5160" s="24"/>
      <c r="AG5160" s="24"/>
      <c r="AH5160" s="24"/>
      <c r="AI5160" s="24"/>
      <c r="AJ5160" s="24"/>
      <c r="AK5160" s="24"/>
      <c r="AL5160" s="24"/>
      <c r="AM5160" s="24"/>
      <c r="AN5160" s="24"/>
      <c r="AO5160" s="24"/>
      <c r="AP5160" s="24"/>
      <c r="AQ5160" s="24"/>
      <c r="AR5160" s="24"/>
      <c r="AS5160" s="24"/>
      <c r="AT5160" s="25"/>
      <c r="AV5160" s="26"/>
      <c r="AW5160" s="26"/>
      <c r="AX5160" s="27"/>
      <c r="AY5160" s="27"/>
      <c r="AZ5160" s="27"/>
      <c r="BA5160" s="27"/>
      <c r="BB5160" s="27"/>
      <c r="BC5160" s="27"/>
      <c r="BD5160" s="27"/>
      <c r="BE5160" s="27"/>
      <c r="BF5160" s="27"/>
      <c r="BG5160" s="27"/>
      <c r="BH5160" s="27"/>
      <c r="BI5160" s="27"/>
      <c r="BT5160" s="31"/>
      <c r="BU5160" s="32"/>
      <c r="BV5160" s="33"/>
      <c r="BW5160" s="32"/>
      <c r="BX5160" s="32"/>
      <c r="BY5160" s="34"/>
      <c r="CA5160" s="32"/>
      <c r="CB5160" s="32"/>
    </row>
    <row r="5161" spans="1:80">
      <c r="A5161" s="20"/>
      <c r="B5161" s="21"/>
      <c r="C5161" s="21"/>
      <c r="D5161" s="21"/>
      <c r="E5161" s="21"/>
      <c r="F5161" s="21"/>
      <c r="G5161" s="21"/>
      <c r="H5161" s="21"/>
      <c r="I5161" s="21"/>
      <c r="J5161" s="21"/>
      <c r="K5161" s="22"/>
      <c r="L5161" s="22"/>
      <c r="M5161" s="22"/>
      <c r="N5161" s="22"/>
      <c r="O5161" s="22"/>
      <c r="P5161" s="22"/>
      <c r="Q5161" s="22"/>
      <c r="R5161" s="22"/>
      <c r="S5161" s="22"/>
      <c r="T5161" s="22"/>
      <c r="U5161" s="22"/>
      <c r="V5161" s="22"/>
      <c r="W5161" s="22"/>
      <c r="X5161" s="22"/>
      <c r="Y5161" s="22"/>
      <c r="Z5161" s="22"/>
      <c r="AA5161" s="22"/>
      <c r="AB5161" s="23"/>
      <c r="AC5161" s="23"/>
      <c r="AD5161" s="22"/>
      <c r="AE5161" s="24"/>
      <c r="AF5161" s="24"/>
      <c r="AG5161" s="24"/>
      <c r="AH5161" s="24"/>
      <c r="AI5161" s="24"/>
      <c r="AJ5161" s="24"/>
      <c r="AK5161" s="24"/>
      <c r="AL5161" s="24"/>
      <c r="AM5161" s="24"/>
      <c r="AN5161" s="24"/>
      <c r="AO5161" s="24"/>
      <c r="AP5161" s="24"/>
      <c r="AQ5161" s="24"/>
      <c r="AR5161" s="24"/>
      <c r="AS5161" s="24"/>
      <c r="AT5161" s="25"/>
      <c r="AV5161" s="26"/>
      <c r="AW5161" s="26"/>
      <c r="AX5161" s="27"/>
      <c r="AY5161" s="27"/>
      <c r="AZ5161" s="27"/>
      <c r="BA5161" s="27"/>
      <c r="BB5161" s="27"/>
      <c r="BC5161" s="27"/>
      <c r="BD5161" s="27"/>
      <c r="BE5161" s="27"/>
      <c r="BF5161" s="27"/>
      <c r="BG5161" s="27"/>
      <c r="BH5161" s="27"/>
      <c r="BI5161" s="27"/>
      <c r="BT5161" s="31"/>
      <c r="BU5161" s="32"/>
      <c r="BV5161" s="33"/>
      <c r="BW5161" s="32"/>
      <c r="BX5161" s="32"/>
      <c r="BY5161" s="34"/>
      <c r="CA5161" s="32"/>
      <c r="CB5161" s="32"/>
    </row>
    <row r="5162" spans="1:80">
      <c r="A5162" s="20"/>
      <c r="B5162" s="21"/>
      <c r="C5162" s="21"/>
      <c r="D5162" s="21"/>
      <c r="E5162" s="21"/>
      <c r="F5162" s="21"/>
      <c r="G5162" s="21"/>
      <c r="H5162" s="21"/>
      <c r="I5162" s="21"/>
      <c r="J5162" s="21"/>
      <c r="K5162" s="22"/>
      <c r="L5162" s="22"/>
      <c r="M5162" s="22"/>
      <c r="N5162" s="22"/>
      <c r="O5162" s="22"/>
      <c r="P5162" s="22"/>
      <c r="Q5162" s="22"/>
      <c r="R5162" s="22"/>
      <c r="S5162" s="22"/>
      <c r="T5162" s="22"/>
      <c r="U5162" s="22"/>
      <c r="V5162" s="22"/>
      <c r="W5162" s="22"/>
      <c r="X5162" s="22"/>
      <c r="Y5162" s="22"/>
      <c r="Z5162" s="22"/>
      <c r="AA5162" s="22"/>
      <c r="AB5162" s="23"/>
      <c r="AC5162" s="23"/>
      <c r="AD5162" s="22"/>
      <c r="AE5162" s="24"/>
      <c r="AF5162" s="24"/>
      <c r="AG5162" s="24"/>
      <c r="AH5162" s="24"/>
      <c r="AI5162" s="24"/>
      <c r="AJ5162" s="24"/>
      <c r="AK5162" s="24"/>
      <c r="AL5162" s="24"/>
      <c r="AM5162" s="24"/>
      <c r="AN5162" s="24"/>
      <c r="AO5162" s="24"/>
      <c r="AP5162" s="24"/>
      <c r="AQ5162" s="24"/>
      <c r="AR5162" s="24"/>
      <c r="AS5162" s="24"/>
      <c r="AT5162" s="25"/>
      <c r="AV5162" s="26"/>
      <c r="AW5162" s="26"/>
      <c r="AX5162" s="27"/>
      <c r="AY5162" s="27"/>
      <c r="AZ5162" s="27"/>
      <c r="BA5162" s="27"/>
      <c r="BB5162" s="27"/>
      <c r="BC5162" s="27"/>
      <c r="BD5162" s="27"/>
      <c r="BE5162" s="27"/>
      <c r="BF5162" s="27"/>
      <c r="BG5162" s="27"/>
      <c r="BH5162" s="27"/>
      <c r="BI5162" s="27"/>
      <c r="BT5162" s="31"/>
      <c r="BU5162" s="32"/>
      <c r="BV5162" s="33"/>
      <c r="BW5162" s="32"/>
      <c r="BX5162" s="32"/>
      <c r="BY5162" s="34"/>
      <c r="CA5162" s="32"/>
      <c r="CB5162" s="32"/>
    </row>
    <row r="5163" spans="1:80">
      <c r="A5163" s="20"/>
      <c r="B5163" s="21"/>
      <c r="C5163" s="21"/>
      <c r="D5163" s="21"/>
      <c r="E5163" s="21"/>
      <c r="F5163" s="21"/>
      <c r="G5163" s="21"/>
      <c r="H5163" s="21"/>
      <c r="I5163" s="21"/>
      <c r="J5163" s="21"/>
      <c r="K5163" s="22"/>
      <c r="L5163" s="22"/>
      <c r="M5163" s="22"/>
      <c r="N5163" s="22"/>
      <c r="O5163" s="22"/>
      <c r="P5163" s="22"/>
      <c r="Q5163" s="22"/>
      <c r="R5163" s="22"/>
      <c r="S5163" s="22"/>
      <c r="T5163" s="22"/>
      <c r="U5163" s="22"/>
      <c r="V5163" s="22"/>
      <c r="W5163" s="22"/>
      <c r="X5163" s="22"/>
      <c r="Y5163" s="22"/>
      <c r="Z5163" s="22"/>
      <c r="AA5163" s="22"/>
      <c r="AB5163" s="23"/>
      <c r="AC5163" s="23"/>
      <c r="AD5163" s="22"/>
      <c r="AE5163" s="24"/>
      <c r="AF5163" s="24"/>
      <c r="AG5163" s="24"/>
      <c r="AH5163" s="24"/>
      <c r="AI5163" s="24"/>
      <c r="AJ5163" s="24"/>
      <c r="AK5163" s="24"/>
      <c r="AL5163" s="24"/>
      <c r="AM5163" s="24"/>
      <c r="AN5163" s="24"/>
      <c r="AO5163" s="24"/>
      <c r="AP5163" s="24"/>
      <c r="AQ5163" s="24"/>
      <c r="AR5163" s="24"/>
      <c r="AS5163" s="24"/>
      <c r="AT5163" s="25"/>
      <c r="AV5163" s="26"/>
      <c r="AW5163" s="26"/>
      <c r="AX5163" s="27"/>
      <c r="AY5163" s="27"/>
      <c r="AZ5163" s="27"/>
      <c r="BA5163" s="27"/>
      <c r="BB5163" s="27"/>
      <c r="BC5163" s="27"/>
      <c r="BD5163" s="27"/>
      <c r="BE5163" s="27"/>
      <c r="BF5163" s="27"/>
      <c r="BG5163" s="27"/>
      <c r="BH5163" s="27"/>
      <c r="BI5163" s="27"/>
      <c r="BT5163" s="31"/>
      <c r="BU5163" s="32"/>
      <c r="BV5163" s="33"/>
      <c r="BW5163" s="32"/>
      <c r="BX5163" s="32"/>
      <c r="BY5163" s="34"/>
      <c r="CA5163" s="32"/>
      <c r="CB5163" s="32"/>
    </row>
    <row r="5164" spans="1:80">
      <c r="A5164" s="20"/>
      <c r="B5164" s="21"/>
      <c r="C5164" s="21"/>
      <c r="D5164" s="21"/>
      <c r="E5164" s="21"/>
      <c r="F5164" s="21"/>
      <c r="G5164" s="21"/>
      <c r="H5164" s="21"/>
      <c r="I5164" s="21"/>
      <c r="J5164" s="21"/>
      <c r="K5164" s="22"/>
      <c r="L5164" s="22"/>
      <c r="M5164" s="22"/>
      <c r="N5164" s="22"/>
      <c r="O5164" s="22"/>
      <c r="P5164" s="22"/>
      <c r="Q5164" s="22"/>
      <c r="R5164" s="22"/>
      <c r="S5164" s="22"/>
      <c r="T5164" s="22"/>
      <c r="U5164" s="22"/>
      <c r="V5164" s="22"/>
      <c r="W5164" s="22"/>
      <c r="X5164" s="22"/>
      <c r="Y5164" s="22"/>
      <c r="Z5164" s="22"/>
      <c r="AA5164" s="22"/>
      <c r="AB5164" s="23"/>
      <c r="AC5164" s="23"/>
      <c r="AD5164" s="22"/>
      <c r="AE5164" s="24"/>
      <c r="AF5164" s="24"/>
      <c r="AG5164" s="24"/>
      <c r="AH5164" s="24"/>
      <c r="AI5164" s="24"/>
      <c r="AJ5164" s="24"/>
      <c r="AK5164" s="24"/>
      <c r="AL5164" s="24"/>
      <c r="AM5164" s="24"/>
      <c r="AN5164" s="24"/>
      <c r="AO5164" s="24"/>
      <c r="AP5164" s="24"/>
      <c r="AQ5164" s="24"/>
      <c r="AR5164" s="24"/>
      <c r="AS5164" s="24"/>
      <c r="AT5164" s="25"/>
      <c r="AV5164" s="26"/>
      <c r="AW5164" s="26"/>
      <c r="AX5164" s="27"/>
      <c r="AY5164" s="27"/>
      <c r="AZ5164" s="27"/>
      <c r="BA5164" s="27"/>
      <c r="BB5164" s="27"/>
      <c r="BC5164" s="27"/>
      <c r="BD5164" s="27"/>
      <c r="BE5164" s="27"/>
      <c r="BF5164" s="27"/>
      <c r="BG5164" s="27"/>
      <c r="BH5164" s="27"/>
      <c r="BI5164" s="27"/>
      <c r="BT5164" s="31"/>
      <c r="BU5164" s="32"/>
      <c r="BV5164" s="33"/>
      <c r="BW5164" s="32"/>
      <c r="BX5164" s="32"/>
      <c r="BY5164" s="34"/>
      <c r="CA5164" s="32"/>
      <c r="CB5164" s="32"/>
    </row>
    <row r="5165" spans="1:80">
      <c r="A5165" s="20"/>
      <c r="B5165" s="21"/>
      <c r="C5165" s="21"/>
      <c r="D5165" s="21"/>
      <c r="E5165" s="21"/>
      <c r="F5165" s="21"/>
      <c r="G5165" s="21"/>
      <c r="H5165" s="21"/>
      <c r="I5165" s="21"/>
      <c r="J5165" s="21"/>
      <c r="K5165" s="22"/>
      <c r="L5165" s="22"/>
      <c r="M5165" s="22"/>
      <c r="N5165" s="22"/>
      <c r="O5165" s="22"/>
      <c r="P5165" s="22"/>
      <c r="Q5165" s="22"/>
      <c r="R5165" s="22"/>
      <c r="S5165" s="22"/>
      <c r="T5165" s="22"/>
      <c r="U5165" s="22"/>
      <c r="V5165" s="22"/>
      <c r="W5165" s="22"/>
      <c r="X5165" s="22"/>
      <c r="Y5165" s="22"/>
      <c r="Z5165" s="22"/>
      <c r="AA5165" s="22"/>
      <c r="AB5165" s="23"/>
      <c r="AC5165" s="23"/>
      <c r="AD5165" s="22"/>
      <c r="AE5165" s="24"/>
      <c r="AF5165" s="24"/>
      <c r="AG5165" s="24"/>
      <c r="AH5165" s="24"/>
      <c r="AI5165" s="24"/>
      <c r="AJ5165" s="24"/>
      <c r="AK5165" s="24"/>
      <c r="AL5165" s="24"/>
      <c r="AM5165" s="24"/>
      <c r="AN5165" s="24"/>
      <c r="AO5165" s="24"/>
      <c r="AP5165" s="24"/>
      <c r="AQ5165" s="24"/>
      <c r="AR5165" s="24"/>
      <c r="AS5165" s="24"/>
      <c r="AT5165" s="25"/>
      <c r="AV5165" s="26"/>
      <c r="AW5165" s="26"/>
      <c r="AX5165" s="27"/>
      <c r="AY5165" s="27"/>
      <c r="AZ5165" s="27"/>
      <c r="BA5165" s="27"/>
      <c r="BB5165" s="27"/>
      <c r="BC5165" s="27"/>
      <c r="BD5165" s="27"/>
      <c r="BE5165" s="27"/>
      <c r="BF5165" s="27"/>
      <c r="BG5165" s="27"/>
      <c r="BH5165" s="27"/>
      <c r="BI5165" s="27"/>
      <c r="BT5165" s="31"/>
      <c r="BU5165" s="32"/>
      <c r="BV5165" s="33"/>
      <c r="BW5165" s="32"/>
      <c r="BX5165" s="32"/>
      <c r="BY5165" s="34"/>
      <c r="CA5165" s="32"/>
      <c r="CB5165" s="32"/>
    </row>
    <row r="5166" spans="1:80">
      <c r="A5166" s="20"/>
      <c r="B5166" s="21"/>
      <c r="C5166" s="21"/>
      <c r="D5166" s="21"/>
      <c r="E5166" s="21"/>
      <c r="F5166" s="21"/>
      <c r="G5166" s="21"/>
      <c r="H5166" s="21"/>
      <c r="I5166" s="21"/>
      <c r="J5166" s="21"/>
      <c r="K5166" s="22"/>
      <c r="L5166" s="22"/>
      <c r="M5166" s="22"/>
      <c r="N5166" s="22"/>
      <c r="O5166" s="22"/>
      <c r="P5166" s="22"/>
      <c r="Q5166" s="22"/>
      <c r="R5166" s="22"/>
      <c r="S5166" s="22"/>
      <c r="T5166" s="22"/>
      <c r="U5166" s="22"/>
      <c r="V5166" s="22"/>
      <c r="W5166" s="22"/>
      <c r="X5166" s="22"/>
      <c r="Y5166" s="22"/>
      <c r="Z5166" s="22"/>
      <c r="AA5166" s="22"/>
      <c r="AB5166" s="23"/>
      <c r="AC5166" s="23"/>
      <c r="AD5166" s="22"/>
      <c r="AE5166" s="24"/>
      <c r="AF5166" s="24"/>
      <c r="AG5166" s="24"/>
      <c r="AH5166" s="24"/>
      <c r="AI5166" s="24"/>
      <c r="AJ5166" s="24"/>
      <c r="AK5166" s="24"/>
      <c r="AL5166" s="24"/>
      <c r="AM5166" s="24"/>
      <c r="AN5166" s="24"/>
      <c r="AO5166" s="24"/>
      <c r="AP5166" s="24"/>
      <c r="AQ5166" s="24"/>
      <c r="AR5166" s="24"/>
      <c r="AS5166" s="24"/>
      <c r="AT5166" s="25"/>
      <c r="AV5166" s="26"/>
      <c r="AW5166" s="26"/>
      <c r="AX5166" s="27"/>
      <c r="AY5166" s="27"/>
      <c r="AZ5166" s="27"/>
      <c r="BA5166" s="27"/>
      <c r="BB5166" s="27"/>
      <c r="BC5166" s="27"/>
      <c r="BD5166" s="27"/>
      <c r="BE5166" s="27"/>
      <c r="BF5166" s="27"/>
      <c r="BG5166" s="27"/>
      <c r="BH5166" s="27"/>
      <c r="BI5166" s="27"/>
      <c r="BT5166" s="31"/>
      <c r="BU5166" s="32"/>
      <c r="BV5166" s="33"/>
      <c r="BW5166" s="32"/>
      <c r="BX5166" s="32"/>
      <c r="BY5166" s="34"/>
      <c r="CA5166" s="32"/>
      <c r="CB5166" s="32"/>
    </row>
    <row r="5167" spans="1:80">
      <c r="A5167" s="20"/>
      <c r="B5167" s="21"/>
      <c r="C5167" s="21"/>
      <c r="D5167" s="21"/>
      <c r="E5167" s="21"/>
      <c r="F5167" s="21"/>
      <c r="G5167" s="21"/>
      <c r="H5167" s="21"/>
      <c r="I5167" s="21"/>
      <c r="J5167" s="21"/>
      <c r="K5167" s="22"/>
      <c r="L5167" s="22"/>
      <c r="M5167" s="22"/>
      <c r="N5167" s="22"/>
      <c r="O5167" s="22"/>
      <c r="P5167" s="22"/>
      <c r="Q5167" s="22"/>
      <c r="R5167" s="22"/>
      <c r="S5167" s="22"/>
      <c r="T5167" s="22"/>
      <c r="U5167" s="22"/>
      <c r="V5167" s="22"/>
      <c r="W5167" s="22"/>
      <c r="X5167" s="22"/>
      <c r="Y5167" s="22"/>
      <c r="Z5167" s="22"/>
      <c r="AA5167" s="22"/>
      <c r="AB5167" s="23"/>
      <c r="AC5167" s="23"/>
      <c r="AD5167" s="22"/>
      <c r="AE5167" s="24"/>
      <c r="AF5167" s="24"/>
      <c r="AG5167" s="24"/>
      <c r="AH5167" s="24"/>
      <c r="AI5167" s="24"/>
      <c r="AJ5167" s="24"/>
      <c r="AK5167" s="24"/>
      <c r="AL5167" s="24"/>
      <c r="AM5167" s="24"/>
      <c r="AN5167" s="24"/>
      <c r="AO5167" s="24"/>
      <c r="AP5167" s="24"/>
      <c r="AQ5167" s="24"/>
      <c r="AR5167" s="24"/>
      <c r="AS5167" s="24"/>
      <c r="AT5167" s="25"/>
      <c r="AV5167" s="26"/>
      <c r="AW5167" s="26"/>
      <c r="AX5167" s="27"/>
      <c r="AY5167" s="27"/>
      <c r="AZ5167" s="27"/>
      <c r="BA5167" s="27"/>
      <c r="BB5167" s="27"/>
      <c r="BC5167" s="27"/>
      <c r="BD5167" s="27"/>
      <c r="BE5167" s="27"/>
      <c r="BF5167" s="27"/>
      <c r="BG5167" s="27"/>
      <c r="BH5167" s="27"/>
      <c r="BI5167" s="27"/>
      <c r="BT5167" s="31"/>
      <c r="BU5167" s="32"/>
      <c r="BV5167" s="33"/>
      <c r="BW5167" s="32"/>
      <c r="BX5167" s="32"/>
      <c r="BY5167" s="34"/>
      <c r="CA5167" s="32"/>
      <c r="CB5167" s="32"/>
    </row>
    <row r="5168" spans="1:80">
      <c r="A5168" s="20"/>
      <c r="B5168" s="21"/>
      <c r="C5168" s="21"/>
      <c r="D5168" s="21"/>
      <c r="E5168" s="21"/>
      <c r="F5168" s="21"/>
      <c r="G5168" s="21"/>
      <c r="H5168" s="21"/>
      <c r="I5168" s="21"/>
      <c r="J5168" s="21"/>
      <c r="K5168" s="22"/>
      <c r="L5168" s="22"/>
      <c r="M5168" s="22"/>
      <c r="N5168" s="22"/>
      <c r="O5168" s="22"/>
      <c r="P5168" s="22"/>
      <c r="Q5168" s="22"/>
      <c r="R5168" s="22"/>
      <c r="S5168" s="22"/>
      <c r="T5168" s="22"/>
      <c r="U5168" s="22"/>
      <c r="V5168" s="22"/>
      <c r="W5168" s="22"/>
      <c r="X5168" s="22"/>
      <c r="Y5168" s="22"/>
      <c r="Z5168" s="22"/>
      <c r="AA5168" s="22"/>
      <c r="AB5168" s="23"/>
      <c r="AC5168" s="23"/>
      <c r="AD5168" s="22"/>
      <c r="AE5168" s="24"/>
      <c r="AF5168" s="24"/>
      <c r="AG5168" s="24"/>
      <c r="AH5168" s="24"/>
      <c r="AI5168" s="24"/>
      <c r="AJ5168" s="24"/>
      <c r="AK5168" s="24"/>
      <c r="AL5168" s="24"/>
      <c r="AM5168" s="24"/>
      <c r="AN5168" s="24"/>
      <c r="AO5168" s="24"/>
      <c r="AP5168" s="24"/>
      <c r="AQ5168" s="24"/>
      <c r="AR5168" s="24"/>
      <c r="AS5168" s="24"/>
      <c r="AT5168" s="25"/>
      <c r="AV5168" s="26"/>
      <c r="AW5168" s="26"/>
      <c r="AX5168" s="27"/>
      <c r="AY5168" s="27"/>
      <c r="AZ5168" s="27"/>
      <c r="BA5168" s="27"/>
      <c r="BB5168" s="27"/>
      <c r="BC5168" s="27"/>
      <c r="BD5168" s="27"/>
      <c r="BE5168" s="27"/>
      <c r="BF5168" s="27"/>
      <c r="BG5168" s="27"/>
      <c r="BH5168" s="27"/>
      <c r="BI5168" s="27"/>
      <c r="BT5168" s="31"/>
      <c r="BU5168" s="32"/>
      <c r="BV5168" s="33"/>
      <c r="BW5168" s="32"/>
      <c r="BX5168" s="32"/>
      <c r="BY5168" s="34"/>
      <c r="CA5168" s="32"/>
      <c r="CB5168" s="32"/>
    </row>
    <row r="5169" spans="1:80">
      <c r="A5169" s="20"/>
      <c r="B5169" s="21"/>
      <c r="C5169" s="21"/>
      <c r="D5169" s="21"/>
      <c r="E5169" s="21"/>
      <c r="F5169" s="21"/>
      <c r="G5169" s="21"/>
      <c r="H5169" s="21"/>
      <c r="I5169" s="21"/>
      <c r="J5169" s="21"/>
      <c r="K5169" s="22"/>
      <c r="L5169" s="22"/>
      <c r="M5169" s="22"/>
      <c r="N5169" s="22"/>
      <c r="O5169" s="22"/>
      <c r="P5169" s="22"/>
      <c r="Q5169" s="22"/>
      <c r="R5169" s="22"/>
      <c r="S5169" s="22"/>
      <c r="T5169" s="22"/>
      <c r="U5169" s="22"/>
      <c r="V5169" s="22"/>
      <c r="W5169" s="22"/>
      <c r="X5169" s="22"/>
      <c r="Y5169" s="22"/>
      <c r="Z5169" s="22"/>
      <c r="AA5169" s="22"/>
      <c r="AB5169" s="23"/>
      <c r="AC5169" s="23"/>
      <c r="AD5169" s="22"/>
      <c r="AE5169" s="24"/>
      <c r="AF5169" s="24"/>
      <c r="AG5169" s="24"/>
      <c r="AH5169" s="24"/>
      <c r="AI5169" s="24"/>
      <c r="AJ5169" s="24"/>
      <c r="AK5169" s="24"/>
      <c r="AL5169" s="24"/>
      <c r="AM5169" s="24"/>
      <c r="AN5169" s="24"/>
      <c r="AO5169" s="24"/>
      <c r="AP5169" s="24"/>
      <c r="AQ5169" s="24"/>
      <c r="AR5169" s="24"/>
      <c r="AS5169" s="24"/>
      <c r="AT5169" s="25"/>
      <c r="AV5169" s="26"/>
      <c r="AW5169" s="26"/>
      <c r="AX5169" s="27"/>
      <c r="AY5169" s="27"/>
      <c r="AZ5169" s="27"/>
      <c r="BA5169" s="27"/>
      <c r="BB5169" s="27"/>
      <c r="BC5169" s="27"/>
      <c r="BD5169" s="27"/>
      <c r="BE5169" s="27"/>
      <c r="BF5169" s="27"/>
      <c r="BG5169" s="27"/>
      <c r="BH5169" s="27"/>
      <c r="BI5169" s="27"/>
      <c r="BT5169" s="31"/>
      <c r="BU5169" s="32"/>
      <c r="BV5169" s="33"/>
      <c r="BW5169" s="32"/>
      <c r="BX5169" s="32"/>
      <c r="BY5169" s="34"/>
      <c r="CA5169" s="32"/>
      <c r="CB5169" s="32"/>
    </row>
    <row r="5170" spans="1:80">
      <c r="A5170" s="20"/>
      <c r="B5170" s="21"/>
      <c r="C5170" s="21"/>
      <c r="D5170" s="21"/>
      <c r="E5170" s="21"/>
      <c r="F5170" s="21"/>
      <c r="G5170" s="21"/>
      <c r="H5170" s="21"/>
      <c r="I5170" s="21"/>
      <c r="J5170" s="21"/>
      <c r="K5170" s="22"/>
      <c r="L5170" s="22"/>
      <c r="M5170" s="22"/>
      <c r="N5170" s="22"/>
      <c r="O5170" s="22"/>
      <c r="P5170" s="22"/>
      <c r="Q5170" s="22"/>
      <c r="R5170" s="22"/>
      <c r="S5170" s="22"/>
      <c r="T5170" s="22"/>
      <c r="U5170" s="22"/>
      <c r="V5170" s="22"/>
      <c r="W5170" s="22"/>
      <c r="X5170" s="22"/>
      <c r="Y5170" s="22"/>
      <c r="Z5170" s="22"/>
      <c r="AA5170" s="22"/>
      <c r="AB5170" s="23"/>
      <c r="AC5170" s="23"/>
      <c r="AD5170" s="22"/>
      <c r="AE5170" s="24"/>
      <c r="AF5170" s="24"/>
      <c r="AG5170" s="24"/>
      <c r="AH5170" s="24"/>
      <c r="AI5170" s="24"/>
      <c r="AJ5170" s="24"/>
      <c r="AK5170" s="24"/>
      <c r="AL5170" s="24"/>
      <c r="AM5170" s="24"/>
      <c r="AN5170" s="24"/>
      <c r="AO5170" s="24"/>
      <c r="AP5170" s="24"/>
      <c r="AQ5170" s="24"/>
      <c r="AR5170" s="24"/>
      <c r="AS5170" s="24"/>
      <c r="AT5170" s="25"/>
      <c r="AV5170" s="26"/>
      <c r="AW5170" s="26"/>
      <c r="AX5170" s="27"/>
      <c r="AY5170" s="27"/>
      <c r="AZ5170" s="27"/>
      <c r="BA5170" s="27"/>
      <c r="BB5170" s="27"/>
      <c r="BC5170" s="27"/>
      <c r="BD5170" s="27"/>
      <c r="BE5170" s="27"/>
      <c r="BF5170" s="27"/>
      <c r="BG5170" s="27"/>
      <c r="BH5170" s="27"/>
      <c r="BI5170" s="27"/>
      <c r="BT5170" s="31"/>
      <c r="BU5170" s="32"/>
      <c r="BV5170" s="33"/>
      <c r="BW5170" s="32"/>
      <c r="BX5170" s="32"/>
      <c r="BY5170" s="34"/>
      <c r="CA5170" s="32"/>
      <c r="CB5170" s="32"/>
    </row>
    <row r="5171" spans="1:80">
      <c r="A5171" s="20"/>
      <c r="B5171" s="21"/>
      <c r="C5171" s="21"/>
      <c r="D5171" s="21"/>
      <c r="E5171" s="21"/>
      <c r="F5171" s="21"/>
      <c r="G5171" s="21"/>
      <c r="H5171" s="21"/>
      <c r="I5171" s="21"/>
      <c r="J5171" s="21"/>
      <c r="K5171" s="22"/>
      <c r="L5171" s="22"/>
      <c r="M5171" s="22"/>
      <c r="N5171" s="22"/>
      <c r="O5171" s="22"/>
      <c r="P5171" s="22"/>
      <c r="Q5171" s="22"/>
      <c r="R5171" s="22"/>
      <c r="S5171" s="22"/>
      <c r="T5171" s="22"/>
      <c r="U5171" s="22"/>
      <c r="V5171" s="22"/>
      <c r="W5171" s="22"/>
      <c r="X5171" s="22"/>
      <c r="Y5171" s="22"/>
      <c r="Z5171" s="22"/>
      <c r="AA5171" s="22"/>
      <c r="AB5171" s="23"/>
      <c r="AC5171" s="23"/>
      <c r="AD5171" s="22"/>
      <c r="AE5171" s="24"/>
      <c r="AF5171" s="24"/>
      <c r="AG5171" s="24"/>
      <c r="AH5171" s="24"/>
      <c r="AI5171" s="24"/>
      <c r="AJ5171" s="24"/>
      <c r="AK5171" s="24"/>
      <c r="AL5171" s="24"/>
      <c r="AM5171" s="24"/>
      <c r="AN5171" s="24"/>
      <c r="AO5171" s="24"/>
      <c r="AP5171" s="24"/>
      <c r="AQ5171" s="24"/>
      <c r="AR5171" s="24"/>
      <c r="AS5171" s="24"/>
      <c r="AT5171" s="25"/>
      <c r="AV5171" s="26"/>
      <c r="AW5171" s="26"/>
      <c r="AX5171" s="27"/>
      <c r="AY5171" s="27"/>
      <c r="AZ5171" s="27"/>
      <c r="BA5171" s="27"/>
      <c r="BB5171" s="27"/>
      <c r="BC5171" s="27"/>
      <c r="BD5171" s="27"/>
      <c r="BE5171" s="27"/>
      <c r="BF5171" s="27"/>
      <c r="BG5171" s="27"/>
      <c r="BH5171" s="27"/>
      <c r="BI5171" s="27"/>
      <c r="BT5171" s="31"/>
      <c r="BU5171" s="32"/>
      <c r="BV5171" s="33"/>
      <c r="BW5171" s="32"/>
      <c r="BX5171" s="32"/>
      <c r="BY5171" s="34"/>
      <c r="CA5171" s="32"/>
      <c r="CB5171" s="32"/>
    </row>
    <row r="5172" spans="1:80">
      <c r="A5172" s="20"/>
      <c r="B5172" s="21"/>
      <c r="C5172" s="21"/>
      <c r="D5172" s="21"/>
      <c r="E5172" s="21"/>
      <c r="F5172" s="21"/>
      <c r="G5172" s="21"/>
      <c r="H5172" s="21"/>
      <c r="I5172" s="21"/>
      <c r="J5172" s="21"/>
      <c r="K5172" s="22"/>
      <c r="L5172" s="22"/>
      <c r="M5172" s="22"/>
      <c r="N5172" s="22"/>
      <c r="O5172" s="22"/>
      <c r="P5172" s="22"/>
      <c r="Q5172" s="22"/>
      <c r="R5172" s="22"/>
      <c r="S5172" s="22"/>
      <c r="T5172" s="22"/>
      <c r="U5172" s="22"/>
      <c r="V5172" s="22"/>
      <c r="W5172" s="22"/>
      <c r="X5172" s="22"/>
      <c r="Y5172" s="22"/>
      <c r="Z5172" s="22"/>
      <c r="AA5172" s="22"/>
      <c r="AB5172" s="23"/>
      <c r="AC5172" s="23"/>
      <c r="AD5172" s="22"/>
      <c r="AE5172" s="24"/>
      <c r="AF5172" s="24"/>
      <c r="AG5172" s="24"/>
      <c r="AH5172" s="24"/>
      <c r="AI5172" s="24"/>
      <c r="AJ5172" s="24"/>
      <c r="AK5172" s="24"/>
      <c r="AL5172" s="24"/>
      <c r="AM5172" s="24"/>
      <c r="AN5172" s="24"/>
      <c r="AO5172" s="24"/>
      <c r="AP5172" s="24"/>
      <c r="AQ5172" s="24"/>
      <c r="AR5172" s="24"/>
      <c r="AS5172" s="24"/>
      <c r="AT5172" s="25"/>
      <c r="AV5172" s="26"/>
      <c r="AW5172" s="26"/>
      <c r="AX5172" s="27"/>
      <c r="AY5172" s="27"/>
      <c r="AZ5172" s="27"/>
      <c r="BA5172" s="27"/>
      <c r="BB5172" s="27"/>
      <c r="BC5172" s="27"/>
      <c r="BD5172" s="27"/>
      <c r="BE5172" s="27"/>
      <c r="BF5172" s="27"/>
      <c r="BG5172" s="27"/>
      <c r="BH5172" s="27"/>
      <c r="BI5172" s="27"/>
      <c r="BT5172" s="31"/>
      <c r="BU5172" s="32"/>
      <c r="BV5172" s="33"/>
      <c r="BW5172" s="32"/>
      <c r="BX5172" s="32"/>
      <c r="BY5172" s="34"/>
      <c r="CA5172" s="32"/>
      <c r="CB5172" s="32"/>
    </row>
    <row r="5173" spans="1:80">
      <c r="A5173" s="20"/>
      <c r="B5173" s="21"/>
      <c r="C5173" s="21"/>
      <c r="D5173" s="21"/>
      <c r="E5173" s="21"/>
      <c r="F5173" s="21"/>
      <c r="G5173" s="21"/>
      <c r="H5173" s="21"/>
      <c r="I5173" s="21"/>
      <c r="J5173" s="21"/>
      <c r="K5173" s="22"/>
      <c r="L5173" s="22"/>
      <c r="M5173" s="22"/>
      <c r="N5173" s="22"/>
      <c r="O5173" s="22"/>
      <c r="P5173" s="22"/>
      <c r="Q5173" s="22"/>
      <c r="R5173" s="22"/>
      <c r="S5173" s="22"/>
      <c r="T5173" s="22"/>
      <c r="U5173" s="22"/>
      <c r="V5173" s="22"/>
      <c r="W5173" s="22"/>
      <c r="X5173" s="22"/>
      <c r="Y5173" s="22"/>
      <c r="Z5173" s="22"/>
      <c r="AA5173" s="22"/>
      <c r="AB5173" s="23"/>
      <c r="AC5173" s="23"/>
      <c r="AD5173" s="22"/>
      <c r="AE5173" s="24"/>
      <c r="AF5173" s="24"/>
      <c r="AG5173" s="24"/>
      <c r="AH5173" s="24"/>
      <c r="AI5173" s="24"/>
      <c r="AJ5173" s="24"/>
      <c r="AK5173" s="24"/>
      <c r="AL5173" s="24"/>
      <c r="AM5173" s="24"/>
      <c r="AN5173" s="24"/>
      <c r="AO5173" s="24"/>
      <c r="AP5173" s="24"/>
      <c r="AQ5173" s="24"/>
      <c r="AR5173" s="24"/>
      <c r="AS5173" s="24"/>
      <c r="AT5173" s="25"/>
      <c r="AV5173" s="26"/>
      <c r="AW5173" s="26"/>
      <c r="AX5173" s="27"/>
      <c r="AY5173" s="27"/>
      <c r="AZ5173" s="27"/>
      <c r="BA5173" s="27"/>
      <c r="BB5173" s="27"/>
      <c r="BC5173" s="27"/>
      <c r="BD5173" s="27"/>
      <c r="BE5173" s="27"/>
      <c r="BF5173" s="27"/>
      <c r="BG5173" s="27"/>
      <c r="BH5173" s="27"/>
      <c r="BI5173" s="27"/>
      <c r="BT5173" s="31"/>
      <c r="BU5173" s="32"/>
      <c r="BV5173" s="33"/>
      <c r="BW5173" s="32"/>
      <c r="BX5173" s="32"/>
      <c r="BY5173" s="34"/>
      <c r="CA5173" s="32"/>
      <c r="CB5173" s="32"/>
    </row>
    <row r="5174" spans="1:80">
      <c r="A5174" s="20"/>
      <c r="B5174" s="21"/>
      <c r="C5174" s="21"/>
      <c r="D5174" s="21"/>
      <c r="E5174" s="21"/>
      <c r="F5174" s="21"/>
      <c r="G5174" s="21"/>
      <c r="H5174" s="21"/>
      <c r="I5174" s="21"/>
      <c r="J5174" s="21"/>
      <c r="K5174" s="22"/>
      <c r="L5174" s="22"/>
      <c r="M5174" s="22"/>
      <c r="N5174" s="22"/>
      <c r="O5174" s="22"/>
      <c r="P5174" s="22"/>
      <c r="Q5174" s="22"/>
      <c r="R5174" s="22"/>
      <c r="S5174" s="22"/>
      <c r="T5174" s="22"/>
      <c r="U5174" s="22"/>
      <c r="V5174" s="22"/>
      <c r="W5174" s="22"/>
      <c r="X5174" s="22"/>
      <c r="Y5174" s="22"/>
      <c r="Z5174" s="22"/>
      <c r="AA5174" s="22"/>
      <c r="AB5174" s="23"/>
      <c r="AC5174" s="23"/>
      <c r="AD5174" s="22"/>
      <c r="AE5174" s="24"/>
      <c r="AF5174" s="24"/>
      <c r="AG5174" s="24"/>
      <c r="AH5174" s="24"/>
      <c r="AI5174" s="24"/>
      <c r="AJ5174" s="24"/>
      <c r="AK5174" s="24"/>
      <c r="AL5174" s="24"/>
      <c r="AM5174" s="24"/>
      <c r="AN5174" s="24"/>
      <c r="AO5174" s="24"/>
      <c r="AP5174" s="24"/>
      <c r="AQ5174" s="24"/>
      <c r="AR5174" s="24"/>
      <c r="AS5174" s="24"/>
      <c r="AT5174" s="25"/>
      <c r="AV5174" s="26"/>
      <c r="AW5174" s="26"/>
      <c r="AX5174" s="27"/>
      <c r="AY5174" s="27"/>
      <c r="AZ5174" s="27"/>
      <c r="BA5174" s="27"/>
      <c r="BB5174" s="27"/>
      <c r="BC5174" s="27"/>
      <c r="BD5174" s="27"/>
      <c r="BE5174" s="27"/>
      <c r="BF5174" s="27"/>
      <c r="BG5174" s="27"/>
      <c r="BH5174" s="27"/>
      <c r="BI5174" s="27"/>
      <c r="BT5174" s="31"/>
      <c r="BU5174" s="32"/>
      <c r="BV5174" s="33"/>
      <c r="BW5174" s="32"/>
      <c r="BX5174" s="32"/>
      <c r="BY5174" s="34"/>
      <c r="CA5174" s="32"/>
      <c r="CB5174" s="32"/>
    </row>
    <row r="5175" spans="1:80">
      <c r="A5175" s="20"/>
      <c r="B5175" s="21"/>
      <c r="C5175" s="21"/>
      <c r="D5175" s="21"/>
      <c r="E5175" s="21"/>
      <c r="F5175" s="21"/>
      <c r="G5175" s="21"/>
      <c r="H5175" s="21"/>
      <c r="I5175" s="21"/>
      <c r="J5175" s="21"/>
      <c r="K5175" s="22"/>
      <c r="L5175" s="22"/>
      <c r="M5175" s="22"/>
      <c r="N5175" s="22"/>
      <c r="O5175" s="22"/>
      <c r="P5175" s="22"/>
      <c r="Q5175" s="22"/>
      <c r="R5175" s="22"/>
      <c r="S5175" s="22"/>
      <c r="T5175" s="22"/>
      <c r="U5175" s="22"/>
      <c r="V5175" s="22"/>
      <c r="W5175" s="22"/>
      <c r="X5175" s="22"/>
      <c r="Y5175" s="22"/>
      <c r="Z5175" s="22"/>
      <c r="AA5175" s="22"/>
      <c r="AB5175" s="23"/>
      <c r="AC5175" s="23"/>
      <c r="AD5175" s="22"/>
      <c r="AE5175" s="24"/>
      <c r="AF5175" s="24"/>
      <c r="AG5175" s="24"/>
      <c r="AH5175" s="24"/>
      <c r="AI5175" s="24"/>
      <c r="AJ5175" s="24"/>
      <c r="AK5175" s="24"/>
      <c r="AL5175" s="24"/>
      <c r="AM5175" s="24"/>
      <c r="AN5175" s="24"/>
      <c r="AO5175" s="24"/>
      <c r="AP5175" s="24"/>
      <c r="AQ5175" s="24"/>
      <c r="AR5175" s="24"/>
      <c r="AS5175" s="24"/>
      <c r="AT5175" s="25"/>
      <c r="AV5175" s="26"/>
      <c r="AW5175" s="26"/>
      <c r="AX5175" s="27"/>
      <c r="AY5175" s="27"/>
      <c r="AZ5175" s="27"/>
      <c r="BA5175" s="27"/>
      <c r="BB5175" s="27"/>
      <c r="BC5175" s="27"/>
      <c r="BD5175" s="27"/>
      <c r="BE5175" s="27"/>
      <c r="BF5175" s="27"/>
      <c r="BG5175" s="27"/>
      <c r="BH5175" s="27"/>
      <c r="BI5175" s="27"/>
      <c r="BT5175" s="31"/>
      <c r="BU5175" s="32"/>
      <c r="BV5175" s="33"/>
      <c r="BW5175" s="32"/>
      <c r="BX5175" s="32"/>
      <c r="BY5175" s="34"/>
      <c r="CA5175" s="32"/>
      <c r="CB5175" s="32"/>
    </row>
    <row r="5176" spans="1:80">
      <c r="A5176" s="20"/>
      <c r="B5176" s="21"/>
      <c r="C5176" s="21"/>
      <c r="D5176" s="21"/>
      <c r="E5176" s="21"/>
      <c r="F5176" s="21"/>
      <c r="G5176" s="21"/>
      <c r="H5176" s="21"/>
      <c r="I5176" s="21"/>
      <c r="J5176" s="21"/>
      <c r="K5176" s="22"/>
      <c r="L5176" s="22"/>
      <c r="M5176" s="22"/>
      <c r="N5176" s="22"/>
      <c r="O5176" s="22"/>
      <c r="P5176" s="22"/>
      <c r="Q5176" s="22"/>
      <c r="R5176" s="22"/>
      <c r="S5176" s="22"/>
      <c r="T5176" s="22"/>
      <c r="U5176" s="22"/>
      <c r="V5176" s="22"/>
      <c r="W5176" s="22"/>
      <c r="X5176" s="22"/>
      <c r="Y5176" s="22"/>
      <c r="Z5176" s="22"/>
      <c r="AA5176" s="22"/>
      <c r="AB5176" s="23"/>
      <c r="AC5176" s="23"/>
      <c r="AD5176" s="22"/>
      <c r="AE5176" s="24"/>
      <c r="AF5176" s="24"/>
      <c r="AG5176" s="24"/>
      <c r="AH5176" s="24"/>
      <c r="AI5176" s="24"/>
      <c r="AJ5176" s="24"/>
      <c r="AK5176" s="24"/>
      <c r="AL5176" s="24"/>
      <c r="AM5176" s="24"/>
      <c r="AN5176" s="24"/>
      <c r="AO5176" s="24"/>
      <c r="AP5176" s="24"/>
      <c r="AQ5176" s="24"/>
      <c r="AR5176" s="24"/>
      <c r="AS5176" s="24"/>
      <c r="AT5176" s="25"/>
      <c r="AV5176" s="26"/>
      <c r="AW5176" s="26"/>
      <c r="AX5176" s="27"/>
      <c r="AY5176" s="27"/>
      <c r="AZ5176" s="27"/>
      <c r="BA5176" s="27"/>
      <c r="BB5176" s="27"/>
      <c r="BC5176" s="27"/>
      <c r="BD5176" s="27"/>
      <c r="BE5176" s="27"/>
      <c r="BF5176" s="27"/>
      <c r="BG5176" s="27"/>
      <c r="BH5176" s="27"/>
      <c r="BI5176" s="27"/>
      <c r="BT5176" s="31"/>
      <c r="BU5176" s="32"/>
      <c r="BV5176" s="33"/>
      <c r="BW5176" s="32"/>
      <c r="BX5176" s="32"/>
      <c r="BY5176" s="34"/>
      <c r="CA5176" s="32"/>
      <c r="CB5176" s="32"/>
    </row>
    <row r="5177" spans="1:80">
      <c r="A5177" s="20"/>
      <c r="B5177" s="21"/>
      <c r="C5177" s="21"/>
      <c r="D5177" s="21"/>
      <c r="E5177" s="21"/>
      <c r="F5177" s="21"/>
      <c r="G5177" s="21"/>
      <c r="H5177" s="21"/>
      <c r="I5177" s="21"/>
      <c r="J5177" s="21"/>
      <c r="K5177" s="22"/>
      <c r="L5177" s="22"/>
      <c r="M5177" s="22"/>
      <c r="N5177" s="22"/>
      <c r="O5177" s="22"/>
      <c r="P5177" s="22"/>
      <c r="Q5177" s="22"/>
      <c r="R5177" s="22"/>
      <c r="S5177" s="22"/>
      <c r="T5177" s="22"/>
      <c r="U5177" s="22"/>
      <c r="V5177" s="22"/>
      <c r="W5177" s="22"/>
      <c r="X5177" s="22"/>
      <c r="Y5177" s="22"/>
      <c r="Z5177" s="22"/>
      <c r="AA5177" s="22"/>
      <c r="AB5177" s="23"/>
      <c r="AC5177" s="23"/>
      <c r="AD5177" s="22"/>
      <c r="AE5177" s="24"/>
      <c r="AF5177" s="24"/>
      <c r="AG5177" s="24"/>
      <c r="AH5177" s="24"/>
      <c r="AI5177" s="24"/>
      <c r="AJ5177" s="24"/>
      <c r="AK5177" s="24"/>
      <c r="AL5177" s="24"/>
      <c r="AM5177" s="24"/>
      <c r="AN5177" s="24"/>
      <c r="AO5177" s="24"/>
      <c r="AP5177" s="24"/>
      <c r="AQ5177" s="24"/>
      <c r="AR5177" s="24"/>
      <c r="AS5177" s="24"/>
      <c r="AT5177" s="25"/>
      <c r="AV5177" s="26"/>
      <c r="AW5177" s="26"/>
      <c r="AX5177" s="27"/>
      <c r="AY5177" s="27"/>
      <c r="AZ5177" s="27"/>
      <c r="BA5177" s="27"/>
      <c r="BB5177" s="27"/>
      <c r="BC5177" s="27"/>
      <c r="BD5177" s="27"/>
      <c r="BE5177" s="27"/>
      <c r="BF5177" s="27"/>
      <c r="BG5177" s="27"/>
      <c r="BH5177" s="27"/>
      <c r="BI5177" s="27"/>
      <c r="BT5177" s="31"/>
      <c r="BU5177" s="32"/>
      <c r="BV5177" s="33"/>
      <c r="BW5177" s="32"/>
      <c r="BX5177" s="32"/>
      <c r="BY5177" s="34"/>
      <c r="CA5177" s="32"/>
      <c r="CB5177" s="32"/>
    </row>
    <row r="5178" spans="1:80">
      <c r="A5178" s="20"/>
      <c r="B5178" s="21"/>
      <c r="C5178" s="21"/>
      <c r="D5178" s="21"/>
      <c r="E5178" s="21"/>
      <c r="F5178" s="21"/>
      <c r="G5178" s="21"/>
      <c r="H5178" s="21"/>
      <c r="I5178" s="21"/>
      <c r="J5178" s="21"/>
      <c r="K5178" s="22"/>
      <c r="L5178" s="22"/>
      <c r="M5178" s="22"/>
      <c r="N5178" s="22"/>
      <c r="O5178" s="22"/>
      <c r="P5178" s="22"/>
      <c r="Q5178" s="22"/>
      <c r="R5178" s="22"/>
      <c r="S5178" s="22"/>
      <c r="T5178" s="22"/>
      <c r="U5178" s="22"/>
      <c r="V5178" s="22"/>
      <c r="W5178" s="22"/>
      <c r="X5178" s="22"/>
      <c r="Y5178" s="22"/>
      <c r="Z5178" s="22"/>
      <c r="AA5178" s="22"/>
      <c r="AB5178" s="23"/>
      <c r="AC5178" s="23"/>
      <c r="AD5178" s="22"/>
      <c r="AE5178" s="24"/>
      <c r="AF5178" s="24"/>
      <c r="AG5178" s="24"/>
      <c r="AH5178" s="24"/>
      <c r="AI5178" s="24"/>
      <c r="AJ5178" s="24"/>
      <c r="AK5178" s="24"/>
      <c r="AL5178" s="24"/>
      <c r="AM5178" s="24"/>
      <c r="AN5178" s="24"/>
      <c r="AO5178" s="24"/>
      <c r="AP5178" s="24"/>
      <c r="AQ5178" s="24"/>
      <c r="AR5178" s="24"/>
      <c r="AS5178" s="24"/>
      <c r="AT5178" s="25"/>
      <c r="AV5178" s="26"/>
      <c r="AW5178" s="26"/>
      <c r="AX5178" s="27"/>
      <c r="AY5178" s="27"/>
      <c r="AZ5178" s="27"/>
      <c r="BA5178" s="27"/>
      <c r="BB5178" s="27"/>
      <c r="BC5178" s="27"/>
      <c r="BD5178" s="27"/>
      <c r="BE5178" s="27"/>
      <c r="BF5178" s="27"/>
      <c r="BG5178" s="27"/>
      <c r="BH5178" s="27"/>
      <c r="BI5178" s="27"/>
      <c r="BT5178" s="31"/>
      <c r="BU5178" s="32"/>
      <c r="BV5178" s="33"/>
      <c r="BW5178" s="32"/>
      <c r="BX5178" s="32"/>
      <c r="BY5178" s="34"/>
      <c r="CA5178" s="32"/>
      <c r="CB5178" s="32"/>
    </row>
    <row r="5179" spans="1:80">
      <c r="A5179" s="20"/>
      <c r="B5179" s="21"/>
      <c r="C5179" s="21"/>
      <c r="D5179" s="21"/>
      <c r="E5179" s="21"/>
      <c r="F5179" s="21"/>
      <c r="G5179" s="21"/>
      <c r="H5179" s="21"/>
      <c r="I5179" s="21"/>
      <c r="J5179" s="21"/>
      <c r="K5179" s="22"/>
      <c r="L5179" s="22"/>
      <c r="M5179" s="22"/>
      <c r="N5179" s="22"/>
      <c r="O5179" s="22"/>
      <c r="P5179" s="22"/>
      <c r="Q5179" s="22"/>
      <c r="R5179" s="22"/>
      <c r="S5179" s="22"/>
      <c r="T5179" s="22"/>
      <c r="U5179" s="22"/>
      <c r="V5179" s="22"/>
      <c r="W5179" s="22"/>
      <c r="X5179" s="22"/>
      <c r="Y5179" s="22"/>
      <c r="Z5179" s="22"/>
      <c r="AA5179" s="22"/>
      <c r="AB5179" s="23"/>
      <c r="AC5179" s="23"/>
      <c r="AD5179" s="22"/>
      <c r="AE5179" s="24"/>
      <c r="AF5179" s="24"/>
      <c r="AG5179" s="24"/>
      <c r="AH5179" s="24"/>
      <c r="AI5179" s="24"/>
      <c r="AJ5179" s="24"/>
      <c r="AK5179" s="24"/>
      <c r="AL5179" s="24"/>
      <c r="AM5179" s="24"/>
      <c r="AN5179" s="24"/>
      <c r="AO5179" s="24"/>
      <c r="AP5179" s="24"/>
      <c r="AQ5179" s="24"/>
      <c r="AR5179" s="24"/>
      <c r="AS5179" s="24"/>
      <c r="AT5179" s="25"/>
      <c r="AV5179" s="26"/>
      <c r="AW5179" s="26"/>
      <c r="AX5179" s="27"/>
      <c r="AY5179" s="27"/>
      <c r="AZ5179" s="27"/>
      <c r="BA5179" s="27"/>
      <c r="BB5179" s="27"/>
      <c r="BC5179" s="27"/>
      <c r="BD5179" s="27"/>
      <c r="BE5179" s="27"/>
      <c r="BF5179" s="27"/>
      <c r="BG5179" s="27"/>
      <c r="BH5179" s="27"/>
      <c r="BI5179" s="27"/>
      <c r="BT5179" s="31"/>
      <c r="BU5179" s="32"/>
      <c r="BV5179" s="33"/>
      <c r="BW5179" s="32"/>
      <c r="BX5179" s="32"/>
      <c r="BY5179" s="34"/>
      <c r="CA5179" s="32"/>
      <c r="CB5179" s="32"/>
    </row>
    <row r="5180" spans="1:80">
      <c r="A5180" s="20"/>
      <c r="B5180" s="21"/>
      <c r="C5180" s="21"/>
      <c r="D5180" s="21"/>
      <c r="E5180" s="21"/>
      <c r="F5180" s="21"/>
      <c r="G5180" s="21"/>
      <c r="H5180" s="21"/>
      <c r="I5180" s="21"/>
      <c r="J5180" s="21"/>
      <c r="K5180" s="22"/>
      <c r="L5180" s="22"/>
      <c r="M5180" s="22"/>
      <c r="N5180" s="22"/>
      <c r="O5180" s="22"/>
      <c r="P5180" s="22"/>
      <c r="Q5180" s="22"/>
      <c r="R5180" s="22"/>
      <c r="S5180" s="22"/>
      <c r="T5180" s="22"/>
      <c r="U5180" s="22"/>
      <c r="V5180" s="22"/>
      <c r="W5180" s="22"/>
      <c r="X5180" s="22"/>
      <c r="Y5180" s="22"/>
      <c r="Z5180" s="22"/>
      <c r="AA5180" s="22"/>
      <c r="AB5180" s="23"/>
      <c r="AC5180" s="23"/>
      <c r="AD5180" s="22"/>
      <c r="AE5180" s="24"/>
      <c r="AF5180" s="24"/>
      <c r="AG5180" s="24"/>
      <c r="AH5180" s="24"/>
      <c r="AI5180" s="24"/>
      <c r="AJ5180" s="24"/>
      <c r="AK5180" s="24"/>
      <c r="AL5180" s="24"/>
      <c r="AM5180" s="24"/>
      <c r="AN5180" s="24"/>
      <c r="AO5180" s="24"/>
      <c r="AP5180" s="24"/>
      <c r="AQ5180" s="24"/>
      <c r="AR5180" s="24"/>
      <c r="AS5180" s="24"/>
      <c r="AT5180" s="25"/>
      <c r="AV5180" s="26"/>
      <c r="AW5180" s="26"/>
      <c r="AX5180" s="27"/>
      <c r="AY5180" s="27"/>
      <c r="AZ5180" s="27"/>
      <c r="BA5180" s="27"/>
      <c r="BB5180" s="27"/>
      <c r="BC5180" s="27"/>
      <c r="BD5180" s="27"/>
      <c r="BE5180" s="27"/>
      <c r="BF5180" s="27"/>
      <c r="BG5180" s="27"/>
      <c r="BH5180" s="27"/>
      <c r="BI5180" s="27"/>
      <c r="BT5180" s="31"/>
      <c r="BU5180" s="32"/>
      <c r="BV5180" s="33"/>
      <c r="BW5180" s="32"/>
      <c r="BX5180" s="32"/>
      <c r="BY5180" s="34"/>
      <c r="CA5180" s="32"/>
      <c r="CB5180" s="32"/>
    </row>
    <row r="5181" spans="1:80">
      <c r="A5181" s="20"/>
      <c r="B5181" s="21"/>
      <c r="C5181" s="21"/>
      <c r="D5181" s="21"/>
      <c r="E5181" s="21"/>
      <c r="F5181" s="21"/>
      <c r="G5181" s="21"/>
      <c r="H5181" s="21"/>
      <c r="I5181" s="21"/>
      <c r="J5181" s="21"/>
      <c r="K5181" s="22"/>
      <c r="L5181" s="22"/>
      <c r="M5181" s="22"/>
      <c r="N5181" s="22"/>
      <c r="O5181" s="22"/>
      <c r="P5181" s="22"/>
      <c r="Q5181" s="22"/>
      <c r="R5181" s="22"/>
      <c r="S5181" s="22"/>
      <c r="T5181" s="22"/>
      <c r="U5181" s="22"/>
      <c r="V5181" s="22"/>
      <c r="W5181" s="22"/>
      <c r="X5181" s="22"/>
      <c r="Y5181" s="22"/>
      <c r="Z5181" s="22"/>
      <c r="AA5181" s="22"/>
      <c r="AB5181" s="23"/>
      <c r="AC5181" s="23"/>
      <c r="AD5181" s="22"/>
      <c r="AE5181" s="24"/>
      <c r="AF5181" s="24"/>
      <c r="AG5181" s="24"/>
      <c r="AH5181" s="24"/>
      <c r="AI5181" s="24"/>
      <c r="AJ5181" s="24"/>
      <c r="AK5181" s="24"/>
      <c r="AL5181" s="24"/>
      <c r="AM5181" s="24"/>
      <c r="AN5181" s="24"/>
      <c r="AO5181" s="24"/>
      <c r="AP5181" s="24"/>
      <c r="AQ5181" s="24"/>
      <c r="AR5181" s="24"/>
      <c r="AS5181" s="24"/>
      <c r="AT5181" s="25"/>
      <c r="AV5181" s="26"/>
      <c r="AW5181" s="26"/>
      <c r="AX5181" s="27"/>
      <c r="AY5181" s="27"/>
      <c r="AZ5181" s="27"/>
      <c r="BA5181" s="27"/>
      <c r="BB5181" s="27"/>
      <c r="BC5181" s="27"/>
      <c r="BD5181" s="27"/>
      <c r="BE5181" s="27"/>
      <c r="BF5181" s="27"/>
      <c r="BG5181" s="27"/>
      <c r="BH5181" s="27"/>
      <c r="BI5181" s="27"/>
      <c r="BT5181" s="31"/>
      <c r="BU5181" s="32"/>
      <c r="BV5181" s="33"/>
      <c r="BW5181" s="32"/>
      <c r="BX5181" s="32"/>
      <c r="BY5181" s="34"/>
      <c r="CA5181" s="32"/>
      <c r="CB5181" s="32"/>
    </row>
    <row r="5182" spans="1:80">
      <c r="A5182" s="20"/>
      <c r="B5182" s="21"/>
      <c r="C5182" s="21"/>
      <c r="D5182" s="21"/>
      <c r="E5182" s="21"/>
      <c r="F5182" s="21"/>
      <c r="G5182" s="21"/>
      <c r="H5182" s="21"/>
      <c r="I5182" s="21"/>
      <c r="J5182" s="21"/>
      <c r="K5182" s="22"/>
      <c r="L5182" s="22"/>
      <c r="M5182" s="22"/>
      <c r="N5182" s="22"/>
      <c r="O5182" s="22"/>
      <c r="P5182" s="22"/>
      <c r="Q5182" s="22"/>
      <c r="R5182" s="22"/>
      <c r="S5182" s="22"/>
      <c r="T5182" s="22"/>
      <c r="U5182" s="22"/>
      <c r="V5182" s="22"/>
      <c r="W5182" s="22"/>
      <c r="X5182" s="22"/>
      <c r="Y5182" s="22"/>
      <c r="Z5182" s="22"/>
      <c r="AA5182" s="22"/>
      <c r="AB5182" s="23"/>
      <c r="AC5182" s="23"/>
      <c r="AD5182" s="22"/>
      <c r="AE5182" s="24"/>
      <c r="AF5182" s="24"/>
      <c r="AG5182" s="24"/>
      <c r="AH5182" s="24"/>
      <c r="AI5182" s="24"/>
      <c r="AJ5182" s="24"/>
      <c r="AK5182" s="24"/>
      <c r="AL5182" s="24"/>
      <c r="AM5182" s="24"/>
      <c r="AN5182" s="24"/>
      <c r="AO5182" s="24"/>
      <c r="AP5182" s="24"/>
      <c r="AQ5182" s="24"/>
      <c r="AR5182" s="24"/>
      <c r="AS5182" s="24"/>
      <c r="AT5182" s="25"/>
      <c r="AV5182" s="26"/>
      <c r="AW5182" s="26"/>
      <c r="AX5182" s="27"/>
      <c r="AY5182" s="27"/>
      <c r="AZ5182" s="27"/>
      <c r="BA5182" s="27"/>
      <c r="BB5182" s="27"/>
      <c r="BC5182" s="27"/>
      <c r="BD5182" s="27"/>
      <c r="BE5182" s="27"/>
      <c r="BF5182" s="27"/>
      <c r="BG5182" s="27"/>
      <c r="BH5182" s="27"/>
      <c r="BI5182" s="27"/>
      <c r="BT5182" s="31"/>
      <c r="BU5182" s="32"/>
      <c r="BV5182" s="33"/>
      <c r="BW5182" s="32"/>
      <c r="BX5182" s="32"/>
      <c r="BY5182" s="34"/>
      <c r="CA5182" s="32"/>
      <c r="CB5182" s="32"/>
    </row>
    <row r="5183" spans="1:80">
      <c r="A5183" s="20"/>
      <c r="B5183" s="21"/>
      <c r="C5183" s="21"/>
      <c r="D5183" s="21"/>
      <c r="E5183" s="21"/>
      <c r="F5183" s="21"/>
      <c r="G5183" s="21"/>
      <c r="H5183" s="21"/>
      <c r="I5183" s="21"/>
      <c r="J5183" s="21"/>
      <c r="K5183" s="22"/>
      <c r="L5183" s="22"/>
      <c r="M5183" s="22"/>
      <c r="N5183" s="22"/>
      <c r="O5183" s="22"/>
      <c r="P5183" s="22"/>
      <c r="Q5183" s="22"/>
      <c r="R5183" s="22"/>
      <c r="S5183" s="22"/>
      <c r="T5183" s="22"/>
      <c r="U5183" s="22"/>
      <c r="V5183" s="22"/>
      <c r="W5183" s="22"/>
      <c r="X5183" s="22"/>
      <c r="Y5183" s="22"/>
      <c r="Z5183" s="22"/>
      <c r="AA5183" s="22"/>
      <c r="AB5183" s="23"/>
      <c r="AC5183" s="23"/>
      <c r="AD5183" s="22"/>
      <c r="AE5183" s="24"/>
      <c r="AF5183" s="24"/>
      <c r="AG5183" s="24"/>
      <c r="AH5183" s="24"/>
      <c r="AI5183" s="24"/>
      <c r="AJ5183" s="24"/>
      <c r="AK5183" s="24"/>
      <c r="AL5183" s="24"/>
      <c r="AM5183" s="24"/>
      <c r="AN5183" s="24"/>
      <c r="AO5183" s="24"/>
      <c r="AP5183" s="24"/>
      <c r="AQ5183" s="24"/>
      <c r="AR5183" s="24"/>
      <c r="AS5183" s="24"/>
      <c r="AT5183" s="25"/>
      <c r="AV5183" s="26"/>
      <c r="AW5183" s="26"/>
      <c r="AX5183" s="27"/>
      <c r="AY5183" s="27"/>
      <c r="AZ5183" s="27"/>
      <c r="BA5183" s="27"/>
      <c r="BB5183" s="27"/>
      <c r="BC5183" s="27"/>
      <c r="BD5183" s="27"/>
      <c r="BE5183" s="27"/>
      <c r="BF5183" s="27"/>
      <c r="BG5183" s="27"/>
      <c r="BH5183" s="27"/>
      <c r="BI5183" s="27"/>
      <c r="BT5183" s="31"/>
      <c r="BU5183" s="32"/>
      <c r="BV5183" s="33"/>
      <c r="BW5183" s="32"/>
      <c r="BX5183" s="32"/>
      <c r="BY5183" s="34"/>
      <c r="CA5183" s="32"/>
      <c r="CB5183" s="32"/>
    </row>
    <row r="5184" spans="1:80">
      <c r="A5184" s="20"/>
      <c r="B5184" s="21"/>
      <c r="C5184" s="21"/>
      <c r="D5184" s="21"/>
      <c r="E5184" s="21"/>
      <c r="F5184" s="21"/>
      <c r="G5184" s="21"/>
      <c r="H5184" s="21"/>
      <c r="I5184" s="21"/>
      <c r="J5184" s="21"/>
      <c r="K5184" s="22"/>
      <c r="L5184" s="22"/>
      <c r="M5184" s="22"/>
      <c r="N5184" s="22"/>
      <c r="O5184" s="22"/>
      <c r="P5184" s="22"/>
      <c r="Q5184" s="22"/>
      <c r="R5184" s="22"/>
      <c r="S5184" s="22"/>
      <c r="T5184" s="22"/>
      <c r="U5184" s="22"/>
      <c r="V5184" s="22"/>
      <c r="W5184" s="22"/>
      <c r="X5184" s="22"/>
      <c r="Y5184" s="22"/>
      <c r="Z5184" s="22"/>
      <c r="AA5184" s="22"/>
      <c r="AB5184" s="23"/>
      <c r="AC5184" s="23"/>
      <c r="AD5184" s="22"/>
      <c r="AE5184" s="24"/>
      <c r="AF5184" s="24"/>
      <c r="AG5184" s="24"/>
      <c r="AH5184" s="24"/>
      <c r="AI5184" s="24"/>
      <c r="AJ5184" s="24"/>
      <c r="AK5184" s="24"/>
      <c r="AL5184" s="24"/>
      <c r="AM5184" s="24"/>
      <c r="AN5184" s="24"/>
      <c r="AO5184" s="24"/>
      <c r="AP5184" s="24"/>
      <c r="AQ5184" s="24"/>
      <c r="AR5184" s="24"/>
      <c r="AS5184" s="24"/>
      <c r="AT5184" s="25"/>
      <c r="AV5184" s="26"/>
      <c r="AW5184" s="26"/>
      <c r="AX5184" s="27"/>
      <c r="AY5184" s="27"/>
      <c r="AZ5184" s="27"/>
      <c r="BA5184" s="27"/>
      <c r="BB5184" s="27"/>
      <c r="BC5184" s="27"/>
      <c r="BD5184" s="27"/>
      <c r="BE5184" s="27"/>
      <c r="BF5184" s="27"/>
      <c r="BG5184" s="27"/>
      <c r="BH5184" s="27"/>
      <c r="BI5184" s="27"/>
      <c r="BT5184" s="31"/>
      <c r="BU5184" s="32"/>
      <c r="BV5184" s="33"/>
      <c r="BW5184" s="32"/>
      <c r="BX5184" s="32"/>
      <c r="BY5184" s="34"/>
      <c r="CA5184" s="32"/>
      <c r="CB5184" s="32"/>
    </row>
    <row r="5185" spans="1:80">
      <c r="A5185" s="20"/>
      <c r="B5185" s="21"/>
      <c r="C5185" s="21"/>
      <c r="D5185" s="21"/>
      <c r="E5185" s="21"/>
      <c r="F5185" s="21"/>
      <c r="G5185" s="21"/>
      <c r="H5185" s="21"/>
      <c r="I5185" s="21"/>
      <c r="J5185" s="21"/>
      <c r="K5185" s="22"/>
      <c r="L5185" s="22"/>
      <c r="M5185" s="22"/>
      <c r="N5185" s="22"/>
      <c r="O5185" s="22"/>
      <c r="P5185" s="22"/>
      <c r="Q5185" s="22"/>
      <c r="R5185" s="22"/>
      <c r="S5185" s="22"/>
      <c r="T5185" s="22"/>
      <c r="U5185" s="22"/>
      <c r="V5185" s="22"/>
      <c r="W5185" s="22"/>
      <c r="X5185" s="22"/>
      <c r="Y5185" s="22"/>
      <c r="Z5185" s="22"/>
      <c r="AA5185" s="22"/>
      <c r="AB5185" s="23"/>
      <c r="AC5185" s="23"/>
      <c r="AD5185" s="22"/>
      <c r="AE5185" s="24"/>
      <c r="AF5185" s="24"/>
      <c r="AG5185" s="24"/>
      <c r="AH5185" s="24"/>
      <c r="AI5185" s="24"/>
      <c r="AJ5185" s="24"/>
      <c r="AK5185" s="24"/>
      <c r="AL5185" s="24"/>
      <c r="AM5185" s="24"/>
      <c r="AN5185" s="24"/>
      <c r="AO5185" s="24"/>
      <c r="AP5185" s="24"/>
      <c r="AQ5185" s="24"/>
      <c r="AR5185" s="24"/>
      <c r="AS5185" s="24"/>
      <c r="AT5185" s="25"/>
      <c r="AV5185" s="26"/>
      <c r="AW5185" s="26"/>
      <c r="AX5185" s="27"/>
      <c r="AY5185" s="27"/>
      <c r="AZ5185" s="27"/>
      <c r="BA5185" s="27"/>
      <c r="BB5185" s="27"/>
      <c r="BC5185" s="27"/>
      <c r="BD5185" s="27"/>
      <c r="BE5185" s="27"/>
      <c r="BF5185" s="27"/>
      <c r="BG5185" s="27"/>
      <c r="BH5185" s="27"/>
      <c r="BI5185" s="27"/>
      <c r="BT5185" s="31"/>
      <c r="BU5185" s="32"/>
      <c r="BV5185" s="33"/>
      <c r="BW5185" s="32"/>
      <c r="BX5185" s="32"/>
      <c r="BY5185" s="34"/>
      <c r="CA5185" s="32"/>
      <c r="CB5185" s="32"/>
    </row>
    <row r="5186" spans="1:80">
      <c r="A5186" s="20"/>
      <c r="B5186" s="21"/>
      <c r="C5186" s="21"/>
      <c r="D5186" s="21"/>
      <c r="E5186" s="21"/>
      <c r="F5186" s="21"/>
      <c r="G5186" s="21"/>
      <c r="H5186" s="21"/>
      <c r="I5186" s="21"/>
      <c r="J5186" s="21"/>
      <c r="K5186" s="22"/>
      <c r="L5186" s="22"/>
      <c r="M5186" s="22"/>
      <c r="N5186" s="22"/>
      <c r="O5186" s="22"/>
      <c r="P5186" s="22"/>
      <c r="Q5186" s="22"/>
      <c r="R5186" s="22"/>
      <c r="S5186" s="22"/>
      <c r="T5186" s="22"/>
      <c r="U5186" s="22"/>
      <c r="V5186" s="22"/>
      <c r="W5186" s="22"/>
      <c r="X5186" s="22"/>
      <c r="Y5186" s="22"/>
      <c r="Z5186" s="22"/>
      <c r="AA5186" s="22"/>
      <c r="AB5186" s="23"/>
      <c r="AC5186" s="23"/>
      <c r="AD5186" s="22"/>
      <c r="AE5186" s="24"/>
      <c r="AF5186" s="24"/>
      <c r="AG5186" s="24"/>
      <c r="AH5186" s="24"/>
      <c r="AI5186" s="24"/>
      <c r="AJ5186" s="24"/>
      <c r="AK5186" s="24"/>
      <c r="AL5186" s="24"/>
      <c r="AM5186" s="24"/>
      <c r="AN5186" s="24"/>
      <c r="AO5186" s="24"/>
      <c r="AP5186" s="24"/>
      <c r="AQ5186" s="24"/>
      <c r="AR5186" s="24"/>
      <c r="AS5186" s="24"/>
      <c r="AT5186" s="25"/>
      <c r="AV5186" s="26"/>
      <c r="AW5186" s="26"/>
      <c r="AX5186" s="27"/>
      <c r="AY5186" s="27"/>
      <c r="AZ5186" s="27"/>
      <c r="BA5186" s="27"/>
      <c r="BB5186" s="27"/>
      <c r="BC5186" s="27"/>
      <c r="BD5186" s="27"/>
      <c r="BE5186" s="27"/>
      <c r="BF5186" s="27"/>
      <c r="BG5186" s="27"/>
      <c r="BH5186" s="27"/>
      <c r="BI5186" s="27"/>
      <c r="BT5186" s="31"/>
      <c r="BU5186" s="32"/>
      <c r="BV5186" s="33"/>
      <c r="BW5186" s="32"/>
      <c r="BX5186" s="32"/>
      <c r="BY5186" s="34"/>
      <c r="CA5186" s="32"/>
      <c r="CB5186" s="32"/>
    </row>
    <row r="5187" spans="1:80">
      <c r="A5187" s="20"/>
      <c r="B5187" s="21"/>
      <c r="C5187" s="21"/>
      <c r="D5187" s="21"/>
      <c r="E5187" s="21"/>
      <c r="F5187" s="21"/>
      <c r="G5187" s="21"/>
      <c r="H5187" s="21"/>
      <c r="I5187" s="21"/>
      <c r="J5187" s="21"/>
      <c r="K5187" s="22"/>
      <c r="L5187" s="22"/>
      <c r="M5187" s="22"/>
      <c r="N5187" s="22"/>
      <c r="O5187" s="22"/>
      <c r="P5187" s="22"/>
      <c r="Q5187" s="22"/>
      <c r="R5187" s="22"/>
      <c r="S5187" s="22"/>
      <c r="T5187" s="22"/>
      <c r="U5187" s="22"/>
      <c r="V5187" s="22"/>
      <c r="W5187" s="22"/>
      <c r="X5187" s="22"/>
      <c r="Y5187" s="22"/>
      <c r="Z5187" s="22"/>
      <c r="AA5187" s="22"/>
      <c r="AB5187" s="23"/>
      <c r="AC5187" s="23"/>
      <c r="AD5187" s="22"/>
      <c r="AE5187" s="24"/>
      <c r="AF5187" s="24"/>
      <c r="AG5187" s="24"/>
      <c r="AH5187" s="24"/>
      <c r="AI5187" s="24"/>
      <c r="AJ5187" s="24"/>
      <c r="AK5187" s="24"/>
      <c r="AL5187" s="24"/>
      <c r="AM5187" s="24"/>
      <c r="AN5187" s="24"/>
      <c r="AO5187" s="24"/>
      <c r="AP5187" s="24"/>
      <c r="AQ5187" s="24"/>
      <c r="AR5187" s="24"/>
      <c r="AS5187" s="24"/>
      <c r="AT5187" s="25"/>
      <c r="AV5187" s="26"/>
      <c r="AW5187" s="26"/>
      <c r="AX5187" s="27"/>
      <c r="AY5187" s="27"/>
      <c r="AZ5187" s="27"/>
      <c r="BA5187" s="27"/>
      <c r="BB5187" s="27"/>
      <c r="BC5187" s="27"/>
      <c r="BD5187" s="27"/>
      <c r="BE5187" s="27"/>
      <c r="BF5187" s="27"/>
      <c r="BG5187" s="27"/>
      <c r="BH5187" s="27"/>
      <c r="BI5187" s="27"/>
      <c r="BT5187" s="31"/>
      <c r="BU5187" s="32"/>
      <c r="BV5187" s="33"/>
      <c r="BW5187" s="32"/>
      <c r="BX5187" s="32"/>
      <c r="BY5187" s="34"/>
      <c r="CA5187" s="32"/>
      <c r="CB5187" s="32"/>
    </row>
    <row r="5188" spans="1:80">
      <c r="A5188" s="20"/>
      <c r="B5188" s="21"/>
      <c r="C5188" s="21"/>
      <c r="D5188" s="21"/>
      <c r="E5188" s="21"/>
      <c r="F5188" s="21"/>
      <c r="G5188" s="21"/>
      <c r="H5188" s="21"/>
      <c r="I5188" s="21"/>
      <c r="J5188" s="21"/>
      <c r="K5188" s="22"/>
      <c r="L5188" s="22"/>
      <c r="M5188" s="22"/>
      <c r="N5188" s="22"/>
      <c r="O5188" s="22"/>
      <c r="P5188" s="22"/>
      <c r="Q5188" s="22"/>
      <c r="R5188" s="22"/>
      <c r="S5188" s="22"/>
      <c r="T5188" s="22"/>
      <c r="U5188" s="22"/>
      <c r="V5188" s="22"/>
      <c r="W5188" s="22"/>
      <c r="X5188" s="22"/>
      <c r="Y5188" s="22"/>
      <c r="Z5188" s="22"/>
      <c r="AA5188" s="22"/>
      <c r="AB5188" s="23"/>
      <c r="AC5188" s="23"/>
      <c r="AD5188" s="22"/>
      <c r="AE5188" s="24"/>
      <c r="AF5188" s="24"/>
      <c r="AG5188" s="24"/>
      <c r="AH5188" s="24"/>
      <c r="AI5188" s="24"/>
      <c r="AJ5188" s="24"/>
      <c r="AK5188" s="24"/>
      <c r="AL5188" s="24"/>
      <c r="AM5188" s="24"/>
      <c r="AN5188" s="24"/>
      <c r="AO5188" s="24"/>
      <c r="AP5188" s="24"/>
      <c r="AQ5188" s="24"/>
      <c r="AR5188" s="24"/>
      <c r="AS5188" s="24"/>
      <c r="AT5188" s="25"/>
      <c r="AV5188" s="26"/>
      <c r="AW5188" s="26"/>
      <c r="AX5188" s="27"/>
      <c r="AY5188" s="27"/>
      <c r="AZ5188" s="27"/>
      <c r="BA5188" s="27"/>
      <c r="BB5188" s="27"/>
      <c r="BC5188" s="27"/>
      <c r="BD5188" s="27"/>
      <c r="BE5188" s="27"/>
      <c r="BF5188" s="27"/>
      <c r="BG5188" s="27"/>
      <c r="BH5188" s="27"/>
      <c r="BI5188" s="27"/>
      <c r="BT5188" s="31"/>
      <c r="BU5188" s="32"/>
      <c r="BV5188" s="33"/>
      <c r="BW5188" s="32"/>
      <c r="BX5188" s="32"/>
      <c r="BY5188" s="34"/>
      <c r="CA5188" s="32"/>
      <c r="CB5188" s="32"/>
    </row>
    <row r="5189" spans="1:80">
      <c r="A5189" s="20"/>
      <c r="B5189" s="21"/>
      <c r="C5189" s="21"/>
      <c r="D5189" s="21"/>
      <c r="E5189" s="21"/>
      <c r="F5189" s="21"/>
      <c r="G5189" s="21"/>
      <c r="H5189" s="21"/>
      <c r="I5189" s="21"/>
      <c r="J5189" s="21"/>
      <c r="K5189" s="22"/>
      <c r="L5189" s="22"/>
      <c r="M5189" s="22"/>
      <c r="N5189" s="22"/>
      <c r="O5189" s="22"/>
      <c r="P5189" s="22"/>
      <c r="Q5189" s="22"/>
      <c r="R5189" s="22"/>
      <c r="S5189" s="22"/>
      <c r="T5189" s="22"/>
      <c r="U5189" s="22"/>
      <c r="V5189" s="22"/>
      <c r="W5189" s="22"/>
      <c r="X5189" s="22"/>
      <c r="Y5189" s="22"/>
      <c r="Z5189" s="22"/>
      <c r="AA5189" s="22"/>
      <c r="AB5189" s="23"/>
      <c r="AC5189" s="23"/>
      <c r="AD5189" s="22"/>
      <c r="AE5189" s="24"/>
      <c r="AF5189" s="24"/>
      <c r="AG5189" s="24"/>
      <c r="AH5189" s="24"/>
      <c r="AI5189" s="24"/>
      <c r="AJ5189" s="24"/>
      <c r="AK5189" s="24"/>
      <c r="AL5189" s="24"/>
      <c r="AM5189" s="24"/>
      <c r="AN5189" s="24"/>
      <c r="AO5189" s="24"/>
      <c r="AP5189" s="24"/>
      <c r="AQ5189" s="24"/>
      <c r="AR5189" s="24"/>
      <c r="AS5189" s="24"/>
      <c r="AT5189" s="25"/>
      <c r="AV5189" s="26"/>
      <c r="AW5189" s="26"/>
      <c r="AX5189" s="27"/>
      <c r="AY5189" s="27"/>
      <c r="AZ5189" s="27"/>
      <c r="BA5189" s="27"/>
      <c r="BB5189" s="27"/>
      <c r="BC5189" s="27"/>
      <c r="BD5189" s="27"/>
      <c r="BE5189" s="27"/>
      <c r="BF5189" s="27"/>
      <c r="BG5189" s="27"/>
      <c r="BH5189" s="27"/>
      <c r="BI5189" s="27"/>
      <c r="BT5189" s="31"/>
      <c r="BU5189" s="32"/>
      <c r="BV5189" s="33"/>
      <c r="BW5189" s="32"/>
      <c r="BX5189" s="32"/>
      <c r="BY5189" s="34"/>
      <c r="CA5189" s="32"/>
      <c r="CB5189" s="32"/>
    </row>
    <row r="5190" spans="1:80">
      <c r="A5190" s="20"/>
      <c r="B5190" s="21"/>
      <c r="C5190" s="21"/>
      <c r="D5190" s="21"/>
      <c r="E5190" s="21"/>
      <c r="F5190" s="21"/>
      <c r="G5190" s="21"/>
      <c r="H5190" s="21"/>
      <c r="I5190" s="21"/>
      <c r="J5190" s="21"/>
      <c r="K5190" s="22"/>
      <c r="L5190" s="22"/>
      <c r="M5190" s="22"/>
      <c r="N5190" s="22"/>
      <c r="O5190" s="22"/>
      <c r="P5190" s="22"/>
      <c r="Q5190" s="22"/>
      <c r="R5190" s="22"/>
      <c r="S5190" s="22"/>
      <c r="T5190" s="22"/>
      <c r="U5190" s="22"/>
      <c r="V5190" s="22"/>
      <c r="W5190" s="22"/>
      <c r="X5190" s="22"/>
      <c r="Y5190" s="22"/>
      <c r="Z5190" s="22"/>
      <c r="AA5190" s="22"/>
      <c r="AB5190" s="23"/>
      <c r="AC5190" s="23"/>
      <c r="AD5190" s="22"/>
      <c r="AE5190" s="24"/>
      <c r="AF5190" s="24"/>
      <c r="AG5190" s="24"/>
      <c r="AH5190" s="24"/>
      <c r="AI5190" s="24"/>
      <c r="AJ5190" s="24"/>
      <c r="AK5190" s="24"/>
      <c r="AL5190" s="24"/>
      <c r="AM5190" s="24"/>
      <c r="AN5190" s="24"/>
      <c r="AO5190" s="24"/>
      <c r="AP5190" s="24"/>
      <c r="AQ5190" s="24"/>
      <c r="AR5190" s="24"/>
      <c r="AS5190" s="24"/>
      <c r="AT5190" s="25"/>
      <c r="AV5190" s="26"/>
      <c r="AW5190" s="26"/>
      <c r="AX5190" s="27"/>
      <c r="AY5190" s="27"/>
      <c r="AZ5190" s="27"/>
      <c r="BA5190" s="27"/>
      <c r="BB5190" s="27"/>
      <c r="BC5190" s="27"/>
      <c r="BD5190" s="27"/>
      <c r="BE5190" s="27"/>
      <c r="BF5190" s="27"/>
      <c r="BG5190" s="27"/>
      <c r="BH5190" s="27"/>
      <c r="BI5190" s="27"/>
      <c r="BT5190" s="31"/>
      <c r="BU5190" s="32"/>
      <c r="BV5190" s="33"/>
      <c r="BW5190" s="32"/>
      <c r="BX5190" s="32"/>
      <c r="BY5190" s="34"/>
      <c r="CA5190" s="32"/>
      <c r="CB5190" s="32"/>
    </row>
    <row r="5191" spans="1:80">
      <c r="A5191" s="20"/>
      <c r="B5191" s="21"/>
      <c r="C5191" s="21"/>
      <c r="D5191" s="21"/>
      <c r="E5191" s="21"/>
      <c r="F5191" s="21"/>
      <c r="G5191" s="21"/>
      <c r="H5191" s="21"/>
      <c r="I5191" s="21"/>
      <c r="J5191" s="21"/>
      <c r="K5191" s="22"/>
      <c r="L5191" s="22"/>
      <c r="M5191" s="22"/>
      <c r="N5191" s="22"/>
      <c r="O5191" s="22"/>
      <c r="P5191" s="22"/>
      <c r="Q5191" s="22"/>
      <c r="R5191" s="22"/>
      <c r="S5191" s="22"/>
      <c r="T5191" s="22"/>
      <c r="U5191" s="22"/>
      <c r="V5191" s="22"/>
      <c r="W5191" s="22"/>
      <c r="X5191" s="22"/>
      <c r="Y5191" s="22"/>
      <c r="Z5191" s="22"/>
      <c r="AA5191" s="22"/>
      <c r="AB5191" s="23"/>
      <c r="AC5191" s="23"/>
      <c r="AD5191" s="22"/>
      <c r="AE5191" s="24"/>
      <c r="AF5191" s="24"/>
      <c r="AG5191" s="24"/>
      <c r="AH5191" s="24"/>
      <c r="AI5191" s="24"/>
      <c r="AJ5191" s="24"/>
      <c r="AK5191" s="24"/>
      <c r="AL5191" s="24"/>
      <c r="AM5191" s="24"/>
      <c r="AN5191" s="24"/>
      <c r="AO5191" s="24"/>
      <c r="AP5191" s="24"/>
      <c r="AQ5191" s="24"/>
      <c r="AR5191" s="24"/>
      <c r="AS5191" s="24"/>
      <c r="AT5191" s="25"/>
      <c r="AV5191" s="26"/>
      <c r="AW5191" s="26"/>
      <c r="AX5191" s="27"/>
      <c r="AY5191" s="27"/>
      <c r="AZ5191" s="27"/>
      <c r="BA5191" s="27"/>
      <c r="BB5191" s="27"/>
      <c r="BC5191" s="27"/>
      <c r="BD5191" s="27"/>
      <c r="BE5191" s="27"/>
      <c r="BF5191" s="27"/>
      <c r="BG5191" s="27"/>
      <c r="BH5191" s="27"/>
      <c r="BI5191" s="27"/>
      <c r="BT5191" s="31"/>
      <c r="BU5191" s="32"/>
      <c r="BV5191" s="33"/>
      <c r="BW5191" s="32"/>
      <c r="BX5191" s="32"/>
      <c r="BY5191" s="34"/>
      <c r="CA5191" s="32"/>
      <c r="CB5191" s="32"/>
    </row>
    <row r="5192" spans="1:80">
      <c r="A5192" s="20"/>
      <c r="B5192" s="21"/>
      <c r="C5192" s="21"/>
      <c r="D5192" s="21"/>
      <c r="E5192" s="21"/>
      <c r="F5192" s="21"/>
      <c r="G5192" s="21"/>
      <c r="H5192" s="21"/>
      <c r="I5192" s="21"/>
      <c r="J5192" s="21"/>
      <c r="K5192" s="22"/>
      <c r="L5192" s="22"/>
      <c r="M5192" s="22"/>
      <c r="N5192" s="22"/>
      <c r="O5192" s="22"/>
      <c r="P5192" s="22"/>
      <c r="Q5192" s="22"/>
      <c r="R5192" s="22"/>
      <c r="S5192" s="22"/>
      <c r="T5192" s="22"/>
      <c r="U5192" s="22"/>
      <c r="V5192" s="22"/>
      <c r="W5192" s="22"/>
      <c r="X5192" s="22"/>
      <c r="Y5192" s="22"/>
      <c r="Z5192" s="22"/>
      <c r="AA5192" s="22"/>
      <c r="AB5192" s="23"/>
      <c r="AC5192" s="23"/>
      <c r="AD5192" s="22"/>
      <c r="AE5192" s="24"/>
      <c r="AF5192" s="24"/>
      <c r="AG5192" s="24"/>
      <c r="AH5192" s="24"/>
      <c r="AI5192" s="24"/>
      <c r="AJ5192" s="24"/>
      <c r="AK5192" s="24"/>
      <c r="AL5192" s="24"/>
      <c r="AM5192" s="24"/>
      <c r="AN5192" s="24"/>
      <c r="AO5192" s="24"/>
      <c r="AP5192" s="24"/>
      <c r="AQ5192" s="24"/>
      <c r="AR5192" s="24"/>
      <c r="AS5192" s="24"/>
      <c r="AT5192" s="25"/>
      <c r="AV5192" s="26"/>
      <c r="AW5192" s="26"/>
      <c r="AX5192" s="27"/>
      <c r="AY5192" s="27"/>
      <c r="AZ5192" s="27"/>
      <c r="BA5192" s="27"/>
      <c r="BB5192" s="27"/>
      <c r="BC5192" s="27"/>
      <c r="BD5192" s="27"/>
      <c r="BE5192" s="27"/>
      <c r="BF5192" s="27"/>
      <c r="BG5192" s="27"/>
      <c r="BH5192" s="27"/>
      <c r="BI5192" s="27"/>
      <c r="BT5192" s="31"/>
      <c r="BU5192" s="32"/>
      <c r="BV5192" s="33"/>
      <c r="BW5192" s="32"/>
      <c r="BX5192" s="32"/>
      <c r="BY5192" s="34"/>
      <c r="CA5192" s="32"/>
      <c r="CB5192" s="32"/>
    </row>
    <row r="5193" spans="1:80">
      <c r="A5193" s="20"/>
      <c r="B5193" s="21"/>
      <c r="C5193" s="21"/>
      <c r="D5193" s="21"/>
      <c r="E5193" s="21"/>
      <c r="F5193" s="21"/>
      <c r="G5193" s="21"/>
      <c r="H5193" s="21"/>
      <c r="I5193" s="21"/>
      <c r="J5193" s="21"/>
      <c r="K5193" s="22"/>
      <c r="L5193" s="22"/>
      <c r="M5193" s="22"/>
      <c r="N5193" s="22"/>
      <c r="O5193" s="22"/>
      <c r="P5193" s="22"/>
      <c r="Q5193" s="22"/>
      <c r="R5193" s="22"/>
      <c r="S5193" s="22"/>
      <c r="T5193" s="22"/>
      <c r="U5193" s="22"/>
      <c r="V5193" s="22"/>
      <c r="W5193" s="22"/>
      <c r="X5193" s="22"/>
      <c r="Y5193" s="22"/>
      <c r="Z5193" s="22"/>
      <c r="AA5193" s="22"/>
      <c r="AB5193" s="23"/>
      <c r="AC5193" s="23"/>
      <c r="AD5193" s="22"/>
      <c r="AE5193" s="24"/>
      <c r="AF5193" s="24"/>
      <c r="AG5193" s="24"/>
      <c r="AH5193" s="24"/>
      <c r="AI5193" s="24"/>
      <c r="AJ5193" s="24"/>
      <c r="AK5193" s="24"/>
      <c r="AL5193" s="24"/>
      <c r="AM5193" s="24"/>
      <c r="AN5193" s="24"/>
      <c r="AO5193" s="24"/>
      <c r="AP5193" s="24"/>
      <c r="AQ5193" s="24"/>
      <c r="AR5193" s="24"/>
      <c r="AS5193" s="24"/>
      <c r="AT5193" s="25"/>
      <c r="AV5193" s="26"/>
      <c r="AW5193" s="26"/>
      <c r="AX5193" s="27"/>
      <c r="AY5193" s="27"/>
      <c r="AZ5193" s="27"/>
      <c r="BA5193" s="27"/>
      <c r="BB5193" s="27"/>
      <c r="BC5193" s="27"/>
      <c r="BD5193" s="27"/>
      <c r="BE5193" s="27"/>
      <c r="BF5193" s="27"/>
      <c r="BG5193" s="27"/>
      <c r="BH5193" s="27"/>
      <c r="BI5193" s="27"/>
      <c r="BT5193" s="31"/>
      <c r="BU5193" s="32"/>
      <c r="BV5193" s="33"/>
      <c r="BW5193" s="32"/>
      <c r="BX5193" s="32"/>
      <c r="BY5193" s="34"/>
      <c r="CA5193" s="32"/>
      <c r="CB5193" s="32"/>
    </row>
    <row r="5194" spans="1:80">
      <c r="A5194" s="20"/>
      <c r="B5194" s="21"/>
      <c r="C5194" s="21"/>
      <c r="D5194" s="21"/>
      <c r="E5194" s="21"/>
      <c r="F5194" s="21"/>
      <c r="G5194" s="21"/>
      <c r="H5194" s="21"/>
      <c r="I5194" s="21"/>
      <c r="J5194" s="21"/>
      <c r="K5194" s="22"/>
      <c r="L5194" s="22"/>
      <c r="M5194" s="22"/>
      <c r="N5194" s="22"/>
      <c r="O5194" s="22"/>
      <c r="P5194" s="22"/>
      <c r="Q5194" s="22"/>
      <c r="R5194" s="22"/>
      <c r="S5194" s="22"/>
      <c r="T5194" s="22"/>
      <c r="U5194" s="22"/>
      <c r="V5194" s="22"/>
      <c r="W5194" s="22"/>
      <c r="X5194" s="22"/>
      <c r="Y5194" s="22"/>
      <c r="Z5194" s="22"/>
      <c r="AA5194" s="22"/>
      <c r="AB5194" s="23"/>
      <c r="AC5194" s="23"/>
      <c r="AD5194" s="22"/>
      <c r="AE5194" s="24"/>
      <c r="AF5194" s="24"/>
      <c r="AG5194" s="24"/>
      <c r="AH5194" s="24"/>
      <c r="AI5194" s="24"/>
      <c r="AJ5194" s="24"/>
      <c r="AK5194" s="24"/>
      <c r="AL5194" s="24"/>
      <c r="AM5194" s="24"/>
      <c r="AN5194" s="24"/>
      <c r="AO5194" s="24"/>
      <c r="AP5194" s="24"/>
      <c r="AQ5194" s="24"/>
      <c r="AR5194" s="24"/>
      <c r="AS5194" s="24"/>
      <c r="AT5194" s="25"/>
      <c r="AV5194" s="26"/>
      <c r="AW5194" s="26"/>
      <c r="AX5194" s="27"/>
      <c r="AY5194" s="27"/>
      <c r="AZ5194" s="27"/>
      <c r="BA5194" s="27"/>
      <c r="BB5194" s="27"/>
      <c r="BC5194" s="27"/>
      <c r="BD5194" s="27"/>
      <c r="BE5194" s="27"/>
      <c r="BF5194" s="27"/>
      <c r="BG5194" s="27"/>
      <c r="BH5194" s="27"/>
      <c r="BI5194" s="27"/>
      <c r="BT5194" s="31"/>
      <c r="BU5194" s="32"/>
      <c r="BV5194" s="33"/>
      <c r="BW5194" s="32"/>
      <c r="BX5194" s="32"/>
      <c r="BY5194" s="34"/>
      <c r="CA5194" s="32"/>
      <c r="CB5194" s="32"/>
    </row>
    <row r="5195" spans="1:80">
      <c r="A5195" s="20"/>
      <c r="B5195" s="21"/>
      <c r="C5195" s="21"/>
      <c r="D5195" s="21"/>
      <c r="E5195" s="21"/>
      <c r="F5195" s="21"/>
      <c r="G5195" s="21"/>
      <c r="H5195" s="21"/>
      <c r="I5195" s="21"/>
      <c r="J5195" s="21"/>
      <c r="K5195" s="22"/>
      <c r="L5195" s="22"/>
      <c r="M5195" s="22"/>
      <c r="N5195" s="22"/>
      <c r="O5195" s="22"/>
      <c r="P5195" s="22"/>
      <c r="Q5195" s="22"/>
      <c r="R5195" s="22"/>
      <c r="S5195" s="22"/>
      <c r="T5195" s="22"/>
      <c r="U5195" s="22"/>
      <c r="V5195" s="22"/>
      <c r="W5195" s="22"/>
      <c r="X5195" s="22"/>
      <c r="Y5195" s="22"/>
      <c r="Z5195" s="22"/>
      <c r="AA5195" s="22"/>
      <c r="AB5195" s="23"/>
      <c r="AC5195" s="23"/>
      <c r="AD5195" s="22"/>
      <c r="AE5195" s="24"/>
      <c r="AF5195" s="24"/>
      <c r="AG5195" s="24"/>
      <c r="AH5195" s="24"/>
      <c r="AI5195" s="24"/>
      <c r="AJ5195" s="24"/>
      <c r="AK5195" s="24"/>
      <c r="AL5195" s="24"/>
      <c r="AM5195" s="24"/>
      <c r="AN5195" s="24"/>
      <c r="AO5195" s="24"/>
      <c r="AP5195" s="24"/>
      <c r="AQ5195" s="24"/>
      <c r="AR5195" s="24"/>
      <c r="AS5195" s="24"/>
      <c r="AT5195" s="25"/>
      <c r="AV5195" s="26"/>
      <c r="AW5195" s="26"/>
      <c r="AX5195" s="27"/>
      <c r="AY5195" s="27"/>
      <c r="AZ5195" s="27"/>
      <c r="BA5195" s="27"/>
      <c r="BB5195" s="27"/>
      <c r="BC5195" s="27"/>
      <c r="BD5195" s="27"/>
      <c r="BE5195" s="27"/>
      <c r="BF5195" s="27"/>
      <c r="BG5195" s="27"/>
      <c r="BH5195" s="27"/>
      <c r="BI5195" s="27"/>
      <c r="BT5195" s="31"/>
      <c r="BU5195" s="32"/>
      <c r="BV5195" s="33"/>
      <c r="BW5195" s="32"/>
      <c r="BX5195" s="32"/>
      <c r="BY5195" s="34"/>
      <c r="CA5195" s="32"/>
      <c r="CB5195" s="32"/>
    </row>
    <row r="5196" spans="1:80">
      <c r="A5196" s="20"/>
      <c r="B5196" s="21"/>
      <c r="C5196" s="21"/>
      <c r="D5196" s="21"/>
      <c r="E5196" s="21"/>
      <c r="F5196" s="21"/>
      <c r="G5196" s="21"/>
      <c r="H5196" s="21"/>
      <c r="I5196" s="21"/>
      <c r="J5196" s="21"/>
      <c r="K5196" s="22"/>
      <c r="L5196" s="22"/>
      <c r="M5196" s="22"/>
      <c r="N5196" s="22"/>
      <c r="O5196" s="22"/>
      <c r="P5196" s="22"/>
      <c r="Q5196" s="22"/>
      <c r="R5196" s="22"/>
      <c r="S5196" s="22"/>
      <c r="T5196" s="22"/>
      <c r="U5196" s="22"/>
      <c r="V5196" s="22"/>
      <c r="W5196" s="22"/>
      <c r="X5196" s="22"/>
      <c r="Y5196" s="22"/>
      <c r="Z5196" s="22"/>
      <c r="AA5196" s="22"/>
      <c r="AB5196" s="23"/>
      <c r="AC5196" s="23"/>
      <c r="AD5196" s="22"/>
      <c r="AE5196" s="24"/>
      <c r="AF5196" s="24"/>
      <c r="AG5196" s="24"/>
      <c r="AH5196" s="24"/>
      <c r="AI5196" s="24"/>
      <c r="AJ5196" s="24"/>
      <c r="AK5196" s="24"/>
      <c r="AL5196" s="24"/>
      <c r="AM5196" s="24"/>
      <c r="AN5196" s="24"/>
      <c r="AO5196" s="24"/>
      <c r="AP5196" s="24"/>
      <c r="AQ5196" s="24"/>
      <c r="AR5196" s="24"/>
      <c r="AS5196" s="24"/>
      <c r="AT5196" s="25"/>
      <c r="AV5196" s="26"/>
      <c r="AW5196" s="26"/>
      <c r="AX5196" s="27"/>
      <c r="AY5196" s="27"/>
      <c r="AZ5196" s="27"/>
      <c r="BA5196" s="27"/>
      <c r="BB5196" s="27"/>
      <c r="BC5196" s="27"/>
      <c r="BD5196" s="27"/>
      <c r="BE5196" s="27"/>
      <c r="BF5196" s="27"/>
      <c r="BG5196" s="27"/>
      <c r="BH5196" s="27"/>
      <c r="BI5196" s="27"/>
      <c r="BT5196" s="31"/>
      <c r="BU5196" s="32"/>
      <c r="BV5196" s="33"/>
      <c r="BW5196" s="32"/>
      <c r="BX5196" s="32"/>
      <c r="BY5196" s="34"/>
      <c r="CA5196" s="32"/>
      <c r="CB5196" s="32"/>
    </row>
    <row r="5197" spans="1:80">
      <c r="A5197" s="20"/>
      <c r="B5197" s="21"/>
      <c r="C5197" s="21"/>
      <c r="D5197" s="21"/>
      <c r="E5197" s="21"/>
      <c r="F5197" s="21"/>
      <c r="G5197" s="21"/>
      <c r="H5197" s="21"/>
      <c r="I5197" s="21"/>
      <c r="J5197" s="21"/>
      <c r="K5197" s="22"/>
      <c r="L5197" s="22"/>
      <c r="M5197" s="22"/>
      <c r="N5197" s="22"/>
      <c r="O5197" s="22"/>
      <c r="P5197" s="22"/>
      <c r="Q5197" s="22"/>
      <c r="R5197" s="22"/>
      <c r="S5197" s="22"/>
      <c r="T5197" s="22"/>
      <c r="U5197" s="22"/>
      <c r="V5197" s="22"/>
      <c r="W5197" s="22"/>
      <c r="X5197" s="22"/>
      <c r="Y5197" s="22"/>
      <c r="Z5197" s="22"/>
      <c r="AA5197" s="22"/>
      <c r="AB5197" s="23"/>
      <c r="AC5197" s="23"/>
      <c r="AD5197" s="22"/>
      <c r="AE5197" s="24"/>
      <c r="AF5197" s="24"/>
      <c r="AG5197" s="24"/>
      <c r="AH5197" s="24"/>
      <c r="AI5197" s="24"/>
      <c r="AJ5197" s="24"/>
      <c r="AK5197" s="24"/>
      <c r="AL5197" s="24"/>
      <c r="AM5197" s="24"/>
      <c r="AN5197" s="24"/>
      <c r="AO5197" s="24"/>
      <c r="AP5197" s="24"/>
      <c r="AQ5197" s="24"/>
      <c r="AR5197" s="24"/>
      <c r="AS5197" s="24"/>
      <c r="AT5197" s="25"/>
      <c r="AV5197" s="26"/>
      <c r="AW5197" s="26"/>
      <c r="AX5197" s="27"/>
      <c r="AY5197" s="27"/>
      <c r="AZ5197" s="27"/>
      <c r="BA5197" s="27"/>
      <c r="BB5197" s="27"/>
      <c r="BC5197" s="27"/>
      <c r="BD5197" s="27"/>
      <c r="BE5197" s="27"/>
      <c r="BF5197" s="27"/>
      <c r="BG5197" s="27"/>
      <c r="BH5197" s="27"/>
      <c r="BI5197" s="27"/>
      <c r="BT5197" s="31"/>
      <c r="BU5197" s="32"/>
      <c r="BV5197" s="33"/>
      <c r="BW5197" s="32"/>
      <c r="BX5197" s="32"/>
      <c r="BY5197" s="34"/>
      <c r="CA5197" s="32"/>
      <c r="CB5197" s="32"/>
    </row>
    <row r="5198" spans="1:80">
      <c r="A5198" s="20"/>
      <c r="B5198" s="21"/>
      <c r="C5198" s="21"/>
      <c r="D5198" s="21"/>
      <c r="E5198" s="21"/>
      <c r="F5198" s="21"/>
      <c r="G5198" s="21"/>
      <c r="H5198" s="21"/>
      <c r="I5198" s="21"/>
      <c r="J5198" s="21"/>
      <c r="K5198" s="22"/>
      <c r="L5198" s="22"/>
      <c r="M5198" s="22"/>
      <c r="N5198" s="22"/>
      <c r="O5198" s="22"/>
      <c r="P5198" s="22"/>
      <c r="Q5198" s="22"/>
      <c r="R5198" s="22"/>
      <c r="S5198" s="22"/>
      <c r="T5198" s="22"/>
      <c r="U5198" s="22"/>
      <c r="V5198" s="22"/>
      <c r="W5198" s="22"/>
      <c r="X5198" s="22"/>
      <c r="Y5198" s="22"/>
      <c r="Z5198" s="22"/>
      <c r="AA5198" s="22"/>
      <c r="AB5198" s="23"/>
      <c r="AC5198" s="23"/>
      <c r="AD5198" s="22"/>
      <c r="AE5198" s="24"/>
      <c r="AF5198" s="24"/>
      <c r="AG5198" s="24"/>
      <c r="AH5198" s="24"/>
      <c r="AI5198" s="24"/>
      <c r="AJ5198" s="24"/>
      <c r="AK5198" s="24"/>
      <c r="AL5198" s="24"/>
      <c r="AM5198" s="24"/>
      <c r="AN5198" s="24"/>
      <c r="AO5198" s="24"/>
      <c r="AP5198" s="24"/>
      <c r="AQ5198" s="24"/>
      <c r="AR5198" s="24"/>
      <c r="AS5198" s="24"/>
      <c r="AT5198" s="25"/>
      <c r="AV5198" s="26"/>
      <c r="AW5198" s="26"/>
      <c r="AX5198" s="27"/>
      <c r="AY5198" s="27"/>
      <c r="AZ5198" s="27"/>
      <c r="BA5198" s="27"/>
      <c r="BB5198" s="27"/>
      <c r="BC5198" s="27"/>
      <c r="BD5198" s="27"/>
      <c r="BE5198" s="27"/>
      <c r="BF5198" s="27"/>
      <c r="BG5198" s="27"/>
      <c r="BH5198" s="27"/>
      <c r="BI5198" s="27"/>
      <c r="BT5198" s="31"/>
      <c r="BU5198" s="32"/>
      <c r="BV5198" s="33"/>
      <c r="BW5198" s="32"/>
      <c r="BX5198" s="32"/>
      <c r="BY5198" s="34"/>
      <c r="CA5198" s="32"/>
      <c r="CB5198" s="32"/>
    </row>
    <row r="5199" spans="1:80">
      <c r="A5199" s="20"/>
      <c r="B5199" s="21"/>
      <c r="C5199" s="21"/>
      <c r="D5199" s="21"/>
      <c r="E5199" s="21"/>
      <c r="F5199" s="21"/>
      <c r="G5199" s="21"/>
      <c r="H5199" s="21"/>
      <c r="I5199" s="21"/>
      <c r="J5199" s="21"/>
      <c r="K5199" s="22"/>
      <c r="L5199" s="22"/>
      <c r="M5199" s="22"/>
      <c r="N5199" s="22"/>
      <c r="O5199" s="22"/>
      <c r="P5199" s="22"/>
      <c r="Q5199" s="22"/>
      <c r="R5199" s="22"/>
      <c r="S5199" s="22"/>
      <c r="T5199" s="22"/>
      <c r="U5199" s="22"/>
      <c r="V5199" s="22"/>
      <c r="W5199" s="22"/>
      <c r="X5199" s="22"/>
      <c r="Y5199" s="22"/>
      <c r="Z5199" s="22"/>
      <c r="AA5199" s="22"/>
      <c r="AB5199" s="23"/>
      <c r="AC5199" s="23"/>
      <c r="AD5199" s="22"/>
      <c r="AE5199" s="24"/>
      <c r="AF5199" s="24"/>
      <c r="AG5199" s="24"/>
      <c r="AH5199" s="24"/>
      <c r="AI5199" s="24"/>
      <c r="AJ5199" s="24"/>
      <c r="AK5199" s="24"/>
      <c r="AL5199" s="24"/>
      <c r="AM5199" s="24"/>
      <c r="AN5199" s="24"/>
      <c r="AO5199" s="24"/>
      <c r="AP5199" s="24"/>
      <c r="AQ5199" s="24"/>
      <c r="AR5199" s="24"/>
      <c r="AS5199" s="24"/>
      <c r="AT5199" s="25"/>
      <c r="AV5199" s="26"/>
      <c r="AW5199" s="26"/>
      <c r="AX5199" s="27"/>
      <c r="AY5199" s="27"/>
      <c r="AZ5199" s="27"/>
      <c r="BA5199" s="27"/>
      <c r="BB5199" s="27"/>
      <c r="BC5199" s="27"/>
      <c r="BD5199" s="27"/>
      <c r="BE5199" s="27"/>
      <c r="BF5199" s="27"/>
      <c r="BG5199" s="27"/>
      <c r="BH5199" s="27"/>
      <c r="BI5199" s="27"/>
      <c r="BT5199" s="31"/>
      <c r="BU5199" s="32"/>
      <c r="BV5199" s="33"/>
      <c r="BW5199" s="32"/>
      <c r="BX5199" s="32"/>
      <c r="BY5199" s="34"/>
      <c r="CA5199" s="32"/>
      <c r="CB5199" s="32"/>
    </row>
    <row r="5200" spans="1:80">
      <c r="A5200" s="20"/>
      <c r="B5200" s="21"/>
      <c r="C5200" s="21"/>
      <c r="D5200" s="21"/>
      <c r="E5200" s="21"/>
      <c r="F5200" s="21"/>
      <c r="G5200" s="21"/>
      <c r="H5200" s="21"/>
      <c r="I5200" s="21"/>
      <c r="J5200" s="21"/>
      <c r="K5200" s="22"/>
      <c r="L5200" s="22"/>
      <c r="M5200" s="22"/>
      <c r="N5200" s="22"/>
      <c r="O5200" s="22"/>
      <c r="P5200" s="22"/>
      <c r="Q5200" s="22"/>
      <c r="R5200" s="22"/>
      <c r="S5200" s="22"/>
      <c r="T5200" s="22"/>
      <c r="U5200" s="22"/>
      <c r="V5200" s="22"/>
      <c r="W5200" s="22"/>
      <c r="X5200" s="22"/>
      <c r="Y5200" s="22"/>
      <c r="Z5200" s="22"/>
      <c r="AA5200" s="22"/>
      <c r="AB5200" s="23"/>
      <c r="AC5200" s="23"/>
      <c r="AD5200" s="22"/>
      <c r="AE5200" s="24"/>
      <c r="AF5200" s="24"/>
      <c r="AG5200" s="24"/>
      <c r="AH5200" s="24"/>
      <c r="AI5200" s="24"/>
      <c r="AJ5200" s="24"/>
      <c r="AK5200" s="24"/>
      <c r="AL5200" s="24"/>
      <c r="AM5200" s="24"/>
      <c r="AN5200" s="24"/>
      <c r="AO5200" s="24"/>
      <c r="AP5200" s="24"/>
      <c r="AQ5200" s="24"/>
      <c r="AR5200" s="24"/>
      <c r="AS5200" s="24"/>
      <c r="AT5200" s="25"/>
      <c r="AV5200" s="26"/>
      <c r="AW5200" s="26"/>
      <c r="AX5200" s="27"/>
      <c r="AY5200" s="27"/>
      <c r="AZ5200" s="27"/>
      <c r="BA5200" s="27"/>
      <c r="BB5200" s="27"/>
      <c r="BC5200" s="27"/>
      <c r="BD5200" s="27"/>
      <c r="BE5200" s="27"/>
      <c r="BF5200" s="27"/>
      <c r="BG5200" s="27"/>
      <c r="BH5200" s="27"/>
      <c r="BI5200" s="27"/>
      <c r="BT5200" s="31"/>
      <c r="BU5200" s="32"/>
      <c r="BV5200" s="33"/>
      <c r="BW5200" s="32"/>
      <c r="BX5200" s="32"/>
      <c r="BY5200" s="34"/>
      <c r="CA5200" s="32"/>
      <c r="CB5200" s="32"/>
    </row>
    <row r="5201" spans="1:80">
      <c r="A5201" s="20"/>
      <c r="B5201" s="21"/>
      <c r="C5201" s="21"/>
      <c r="D5201" s="21"/>
      <c r="E5201" s="21"/>
      <c r="F5201" s="21"/>
      <c r="G5201" s="21"/>
      <c r="H5201" s="21"/>
      <c r="I5201" s="21"/>
      <c r="J5201" s="21"/>
      <c r="K5201" s="22"/>
      <c r="L5201" s="22"/>
      <c r="M5201" s="22"/>
      <c r="N5201" s="22"/>
      <c r="O5201" s="22"/>
      <c r="P5201" s="22"/>
      <c r="Q5201" s="22"/>
      <c r="R5201" s="22"/>
      <c r="S5201" s="22"/>
      <c r="T5201" s="22"/>
      <c r="U5201" s="22"/>
      <c r="V5201" s="22"/>
      <c r="W5201" s="22"/>
      <c r="X5201" s="22"/>
      <c r="Y5201" s="22"/>
      <c r="Z5201" s="22"/>
      <c r="AA5201" s="22"/>
      <c r="AB5201" s="23"/>
      <c r="AC5201" s="23"/>
      <c r="AD5201" s="22"/>
      <c r="AE5201" s="24"/>
      <c r="AF5201" s="24"/>
      <c r="AG5201" s="24"/>
      <c r="AH5201" s="24"/>
      <c r="AI5201" s="24"/>
      <c r="AJ5201" s="24"/>
      <c r="AK5201" s="24"/>
      <c r="AL5201" s="24"/>
      <c r="AM5201" s="24"/>
      <c r="AN5201" s="24"/>
      <c r="AO5201" s="24"/>
      <c r="AP5201" s="24"/>
      <c r="AQ5201" s="24"/>
      <c r="AR5201" s="24"/>
      <c r="AS5201" s="24"/>
      <c r="AT5201" s="25"/>
      <c r="AV5201" s="26"/>
      <c r="AW5201" s="26"/>
      <c r="AX5201" s="27"/>
      <c r="AY5201" s="27"/>
      <c r="AZ5201" s="27"/>
      <c r="BA5201" s="27"/>
      <c r="BB5201" s="27"/>
      <c r="BC5201" s="27"/>
      <c r="BD5201" s="27"/>
      <c r="BE5201" s="27"/>
      <c r="BF5201" s="27"/>
      <c r="BG5201" s="27"/>
      <c r="BH5201" s="27"/>
      <c r="BI5201" s="27"/>
      <c r="BT5201" s="31"/>
      <c r="BU5201" s="32"/>
      <c r="BV5201" s="33"/>
      <c r="BW5201" s="32"/>
      <c r="BX5201" s="32"/>
      <c r="BY5201" s="34"/>
      <c r="CA5201" s="32"/>
      <c r="CB5201" s="32"/>
    </row>
    <row r="5202" spans="1:80">
      <c r="A5202" s="20"/>
      <c r="B5202" s="21"/>
      <c r="C5202" s="21"/>
      <c r="D5202" s="21"/>
      <c r="E5202" s="21"/>
      <c r="F5202" s="21"/>
      <c r="G5202" s="21"/>
      <c r="H5202" s="21"/>
      <c r="I5202" s="21"/>
      <c r="J5202" s="21"/>
      <c r="K5202" s="22"/>
      <c r="L5202" s="22"/>
      <c r="M5202" s="22"/>
      <c r="N5202" s="22"/>
      <c r="O5202" s="22"/>
      <c r="P5202" s="22"/>
      <c r="Q5202" s="22"/>
      <c r="R5202" s="22"/>
      <c r="S5202" s="22"/>
      <c r="T5202" s="22"/>
      <c r="U5202" s="22"/>
      <c r="V5202" s="22"/>
      <c r="W5202" s="22"/>
      <c r="X5202" s="22"/>
      <c r="Y5202" s="22"/>
      <c r="Z5202" s="22"/>
      <c r="AA5202" s="22"/>
      <c r="AB5202" s="23"/>
      <c r="AC5202" s="23"/>
      <c r="AD5202" s="22"/>
      <c r="AE5202" s="24"/>
      <c r="AF5202" s="24"/>
      <c r="AG5202" s="24"/>
      <c r="AH5202" s="24"/>
      <c r="AI5202" s="24"/>
      <c r="AJ5202" s="24"/>
      <c r="AK5202" s="24"/>
      <c r="AL5202" s="24"/>
      <c r="AM5202" s="24"/>
      <c r="AN5202" s="24"/>
      <c r="AO5202" s="24"/>
      <c r="AP5202" s="24"/>
      <c r="AQ5202" s="24"/>
      <c r="AR5202" s="24"/>
      <c r="AS5202" s="24"/>
      <c r="AT5202" s="25"/>
      <c r="AV5202" s="26"/>
      <c r="AW5202" s="26"/>
      <c r="AX5202" s="27"/>
      <c r="AY5202" s="27"/>
      <c r="AZ5202" s="27"/>
      <c r="BA5202" s="27"/>
      <c r="BB5202" s="27"/>
      <c r="BC5202" s="27"/>
      <c r="BD5202" s="27"/>
      <c r="BE5202" s="27"/>
      <c r="BF5202" s="27"/>
      <c r="BG5202" s="27"/>
      <c r="BH5202" s="27"/>
      <c r="BI5202" s="27"/>
      <c r="BT5202" s="31"/>
      <c r="BU5202" s="32"/>
      <c r="BV5202" s="33"/>
      <c r="BW5202" s="32"/>
      <c r="BX5202" s="32"/>
      <c r="BY5202" s="34"/>
      <c r="CA5202" s="32"/>
      <c r="CB5202" s="32"/>
    </row>
    <row r="5203" spans="1:80">
      <c r="A5203" s="20"/>
      <c r="B5203" s="21"/>
      <c r="C5203" s="21"/>
      <c r="D5203" s="21"/>
      <c r="E5203" s="21"/>
      <c r="F5203" s="21"/>
      <c r="G5203" s="21"/>
      <c r="H5203" s="21"/>
      <c r="I5203" s="21"/>
      <c r="J5203" s="21"/>
      <c r="K5203" s="22"/>
      <c r="L5203" s="22"/>
      <c r="M5203" s="22"/>
      <c r="N5203" s="22"/>
      <c r="O5203" s="22"/>
      <c r="P5203" s="22"/>
      <c r="Q5203" s="22"/>
      <c r="R5203" s="22"/>
      <c r="S5203" s="22"/>
      <c r="T5203" s="22"/>
      <c r="U5203" s="22"/>
      <c r="V5203" s="22"/>
      <c r="W5203" s="22"/>
      <c r="X5203" s="22"/>
      <c r="Y5203" s="22"/>
      <c r="Z5203" s="22"/>
      <c r="AA5203" s="22"/>
      <c r="AB5203" s="23"/>
      <c r="AC5203" s="23"/>
      <c r="AD5203" s="22"/>
      <c r="AE5203" s="24"/>
      <c r="AF5203" s="24"/>
      <c r="AG5203" s="24"/>
      <c r="AH5203" s="24"/>
      <c r="AI5203" s="24"/>
      <c r="AJ5203" s="24"/>
      <c r="AK5203" s="24"/>
      <c r="AL5203" s="24"/>
      <c r="AM5203" s="24"/>
      <c r="AN5203" s="24"/>
      <c r="AO5203" s="24"/>
      <c r="AP5203" s="24"/>
      <c r="AQ5203" s="24"/>
      <c r="AR5203" s="24"/>
      <c r="AS5203" s="24"/>
      <c r="AT5203" s="25"/>
      <c r="AV5203" s="26"/>
      <c r="AW5203" s="26"/>
      <c r="AX5203" s="27"/>
      <c r="AY5203" s="27"/>
      <c r="AZ5203" s="27"/>
      <c r="BA5203" s="27"/>
      <c r="BB5203" s="27"/>
      <c r="BC5203" s="27"/>
      <c r="BD5203" s="27"/>
      <c r="BE5203" s="27"/>
      <c r="BF5203" s="27"/>
      <c r="BG5203" s="27"/>
      <c r="BH5203" s="27"/>
      <c r="BI5203" s="27"/>
      <c r="BT5203" s="31"/>
      <c r="BU5203" s="32"/>
      <c r="BV5203" s="33"/>
      <c r="BW5203" s="32"/>
      <c r="BX5203" s="32"/>
      <c r="BY5203" s="34"/>
      <c r="CA5203" s="32"/>
      <c r="CB5203" s="32"/>
    </row>
    <row r="5204" spans="1:80">
      <c r="A5204" s="20"/>
      <c r="B5204" s="21"/>
      <c r="C5204" s="21"/>
      <c r="D5204" s="21"/>
      <c r="E5204" s="21"/>
      <c r="F5204" s="21"/>
      <c r="G5204" s="21"/>
      <c r="H5204" s="21"/>
      <c r="I5204" s="21"/>
      <c r="J5204" s="21"/>
      <c r="K5204" s="22"/>
      <c r="L5204" s="22"/>
      <c r="M5204" s="22"/>
      <c r="N5204" s="22"/>
      <c r="O5204" s="22"/>
      <c r="P5204" s="22"/>
      <c r="Q5204" s="22"/>
      <c r="R5204" s="22"/>
      <c r="S5204" s="22"/>
      <c r="T5204" s="22"/>
      <c r="U5204" s="22"/>
      <c r="V5204" s="22"/>
      <c r="W5204" s="22"/>
      <c r="X5204" s="22"/>
      <c r="Y5204" s="22"/>
      <c r="Z5204" s="22"/>
      <c r="AA5204" s="22"/>
      <c r="AB5204" s="23"/>
      <c r="AC5204" s="23"/>
      <c r="AD5204" s="22"/>
      <c r="AE5204" s="24"/>
      <c r="AF5204" s="24"/>
      <c r="AG5204" s="24"/>
      <c r="AH5204" s="24"/>
      <c r="AI5204" s="24"/>
      <c r="AJ5204" s="24"/>
      <c r="AK5204" s="24"/>
      <c r="AL5204" s="24"/>
      <c r="AM5204" s="24"/>
      <c r="AN5204" s="24"/>
      <c r="AO5204" s="24"/>
      <c r="AP5204" s="24"/>
      <c r="AQ5204" s="24"/>
      <c r="AR5204" s="24"/>
      <c r="AS5204" s="24"/>
      <c r="AT5204" s="25"/>
      <c r="AV5204" s="26"/>
      <c r="AW5204" s="26"/>
      <c r="AX5204" s="27"/>
      <c r="AY5204" s="27"/>
      <c r="AZ5204" s="27"/>
      <c r="BA5204" s="27"/>
      <c r="BB5204" s="27"/>
      <c r="BC5204" s="27"/>
      <c r="BD5204" s="27"/>
      <c r="BE5204" s="27"/>
      <c r="BF5204" s="27"/>
      <c r="BG5204" s="27"/>
      <c r="BH5204" s="27"/>
      <c r="BI5204" s="27"/>
      <c r="BT5204" s="31"/>
      <c r="BU5204" s="32"/>
      <c r="BV5204" s="33"/>
      <c r="BW5204" s="32"/>
      <c r="BX5204" s="32"/>
      <c r="BY5204" s="34"/>
      <c r="CA5204" s="32"/>
      <c r="CB5204" s="32"/>
    </row>
    <row r="5205" spans="1:80">
      <c r="A5205" s="20"/>
      <c r="B5205" s="21"/>
      <c r="C5205" s="21"/>
      <c r="D5205" s="21"/>
      <c r="E5205" s="21"/>
      <c r="F5205" s="21"/>
      <c r="G5205" s="21"/>
      <c r="H5205" s="21"/>
      <c r="I5205" s="21"/>
      <c r="J5205" s="21"/>
      <c r="K5205" s="22"/>
      <c r="L5205" s="22"/>
      <c r="M5205" s="22"/>
      <c r="N5205" s="22"/>
      <c r="O5205" s="22"/>
      <c r="P5205" s="22"/>
      <c r="Q5205" s="22"/>
      <c r="R5205" s="22"/>
      <c r="S5205" s="22"/>
      <c r="T5205" s="22"/>
      <c r="U5205" s="22"/>
      <c r="V5205" s="22"/>
      <c r="W5205" s="22"/>
      <c r="X5205" s="22"/>
      <c r="Y5205" s="22"/>
      <c r="Z5205" s="22"/>
      <c r="AA5205" s="22"/>
      <c r="AB5205" s="23"/>
      <c r="AC5205" s="23"/>
      <c r="AD5205" s="22"/>
      <c r="AE5205" s="24"/>
      <c r="AF5205" s="24"/>
      <c r="AG5205" s="24"/>
      <c r="AH5205" s="24"/>
      <c r="AI5205" s="24"/>
      <c r="AJ5205" s="24"/>
      <c r="AK5205" s="24"/>
      <c r="AL5205" s="24"/>
      <c r="AM5205" s="24"/>
      <c r="AN5205" s="24"/>
      <c r="AO5205" s="24"/>
      <c r="AP5205" s="24"/>
      <c r="AQ5205" s="24"/>
      <c r="AR5205" s="24"/>
      <c r="AS5205" s="24"/>
      <c r="AT5205" s="25"/>
      <c r="AV5205" s="26"/>
      <c r="AW5205" s="26"/>
      <c r="AX5205" s="27"/>
      <c r="AY5205" s="27"/>
      <c r="AZ5205" s="27"/>
      <c r="BA5205" s="27"/>
      <c r="BB5205" s="27"/>
      <c r="BC5205" s="27"/>
      <c r="BD5205" s="27"/>
      <c r="BE5205" s="27"/>
      <c r="BF5205" s="27"/>
      <c r="BG5205" s="27"/>
      <c r="BH5205" s="27"/>
      <c r="BI5205" s="27"/>
      <c r="BT5205" s="31"/>
      <c r="BU5205" s="32"/>
      <c r="BV5205" s="33"/>
      <c r="BW5205" s="32"/>
      <c r="BX5205" s="32"/>
      <c r="BY5205" s="34"/>
      <c r="CA5205" s="32"/>
      <c r="CB5205" s="32"/>
    </row>
    <row r="5206" spans="1:80">
      <c r="A5206" s="20"/>
      <c r="B5206" s="21"/>
      <c r="C5206" s="21"/>
      <c r="D5206" s="21"/>
      <c r="E5206" s="21"/>
      <c r="F5206" s="21"/>
      <c r="G5206" s="21"/>
      <c r="H5206" s="21"/>
      <c r="I5206" s="21"/>
      <c r="J5206" s="21"/>
      <c r="K5206" s="22"/>
      <c r="L5206" s="22"/>
      <c r="M5206" s="22"/>
      <c r="N5206" s="22"/>
      <c r="O5206" s="22"/>
      <c r="P5206" s="22"/>
      <c r="Q5206" s="22"/>
      <c r="R5206" s="22"/>
      <c r="S5206" s="22"/>
      <c r="T5206" s="22"/>
      <c r="U5206" s="22"/>
      <c r="V5206" s="22"/>
      <c r="W5206" s="22"/>
      <c r="X5206" s="22"/>
      <c r="Y5206" s="22"/>
      <c r="Z5206" s="22"/>
      <c r="AA5206" s="22"/>
      <c r="AB5206" s="23"/>
      <c r="AC5206" s="23"/>
      <c r="AD5206" s="22"/>
      <c r="AE5206" s="24"/>
      <c r="AF5206" s="24"/>
      <c r="AG5206" s="24"/>
      <c r="AH5206" s="24"/>
      <c r="AI5206" s="24"/>
      <c r="AJ5206" s="24"/>
      <c r="AK5206" s="24"/>
      <c r="AL5206" s="24"/>
      <c r="AM5206" s="24"/>
      <c r="AN5206" s="24"/>
      <c r="AO5206" s="24"/>
      <c r="AP5206" s="24"/>
      <c r="AQ5206" s="24"/>
      <c r="AR5206" s="24"/>
      <c r="AS5206" s="24"/>
      <c r="AT5206" s="25"/>
      <c r="AV5206" s="26"/>
      <c r="AW5206" s="26"/>
      <c r="AX5206" s="27"/>
      <c r="AY5206" s="27"/>
      <c r="AZ5206" s="27"/>
      <c r="BA5206" s="27"/>
      <c r="BB5206" s="27"/>
      <c r="BC5206" s="27"/>
      <c r="BD5206" s="27"/>
      <c r="BE5206" s="27"/>
      <c r="BF5206" s="27"/>
      <c r="BG5206" s="27"/>
      <c r="BH5206" s="27"/>
      <c r="BI5206" s="27"/>
      <c r="BT5206" s="31"/>
      <c r="BU5206" s="32"/>
      <c r="BV5206" s="33"/>
      <c r="BW5206" s="32"/>
      <c r="BX5206" s="32"/>
      <c r="BY5206" s="34"/>
      <c r="CA5206" s="32"/>
      <c r="CB5206" s="32"/>
    </row>
    <row r="5207" spans="1:80">
      <c r="A5207" s="20"/>
      <c r="B5207" s="21"/>
      <c r="C5207" s="21"/>
      <c r="D5207" s="21"/>
      <c r="E5207" s="21"/>
      <c r="F5207" s="21"/>
      <c r="G5207" s="21"/>
      <c r="H5207" s="21"/>
      <c r="I5207" s="21"/>
      <c r="J5207" s="21"/>
      <c r="K5207" s="22"/>
      <c r="L5207" s="22"/>
      <c r="M5207" s="22"/>
      <c r="N5207" s="22"/>
      <c r="O5207" s="22"/>
      <c r="P5207" s="22"/>
      <c r="Q5207" s="22"/>
      <c r="R5207" s="22"/>
      <c r="S5207" s="22"/>
      <c r="T5207" s="22"/>
      <c r="U5207" s="22"/>
      <c r="V5207" s="22"/>
      <c r="W5207" s="22"/>
      <c r="X5207" s="22"/>
      <c r="Y5207" s="22"/>
      <c r="Z5207" s="22"/>
      <c r="AA5207" s="22"/>
      <c r="AB5207" s="23"/>
      <c r="AC5207" s="23"/>
      <c r="AD5207" s="22"/>
      <c r="AE5207" s="24"/>
      <c r="AF5207" s="24"/>
      <c r="AG5207" s="24"/>
      <c r="AH5207" s="24"/>
      <c r="AI5207" s="24"/>
      <c r="AJ5207" s="24"/>
      <c r="AK5207" s="24"/>
      <c r="AL5207" s="24"/>
      <c r="AM5207" s="24"/>
      <c r="AN5207" s="24"/>
      <c r="AO5207" s="24"/>
      <c r="AP5207" s="24"/>
      <c r="AQ5207" s="24"/>
      <c r="AR5207" s="24"/>
      <c r="AS5207" s="24"/>
      <c r="AT5207" s="25"/>
      <c r="AV5207" s="26"/>
      <c r="AW5207" s="26"/>
      <c r="AX5207" s="27"/>
      <c r="AY5207" s="27"/>
      <c r="AZ5207" s="27"/>
      <c r="BA5207" s="27"/>
      <c r="BB5207" s="27"/>
      <c r="BC5207" s="27"/>
      <c r="BD5207" s="27"/>
      <c r="BE5207" s="27"/>
      <c r="BF5207" s="27"/>
      <c r="BG5207" s="27"/>
      <c r="BH5207" s="27"/>
      <c r="BI5207" s="27"/>
      <c r="BT5207" s="31"/>
      <c r="BU5207" s="32"/>
      <c r="BV5207" s="33"/>
      <c r="BW5207" s="32"/>
      <c r="BX5207" s="32"/>
      <c r="BY5207" s="34"/>
      <c r="CA5207" s="32"/>
      <c r="CB5207" s="32"/>
    </row>
    <row r="5208" spans="1:80">
      <c r="A5208" s="20"/>
      <c r="B5208" s="21"/>
      <c r="C5208" s="21"/>
      <c r="D5208" s="21"/>
      <c r="E5208" s="21"/>
      <c r="F5208" s="21"/>
      <c r="G5208" s="21"/>
      <c r="H5208" s="21"/>
      <c r="I5208" s="21"/>
      <c r="J5208" s="21"/>
      <c r="K5208" s="22"/>
      <c r="L5208" s="22"/>
      <c r="M5208" s="22"/>
      <c r="N5208" s="22"/>
      <c r="O5208" s="22"/>
      <c r="P5208" s="22"/>
      <c r="Q5208" s="22"/>
      <c r="R5208" s="22"/>
      <c r="S5208" s="22"/>
      <c r="T5208" s="22"/>
      <c r="U5208" s="22"/>
      <c r="V5208" s="22"/>
      <c r="W5208" s="22"/>
      <c r="X5208" s="22"/>
      <c r="Y5208" s="22"/>
      <c r="Z5208" s="22"/>
      <c r="AA5208" s="22"/>
      <c r="AB5208" s="23"/>
      <c r="AC5208" s="23"/>
      <c r="AD5208" s="22"/>
      <c r="AE5208" s="24"/>
      <c r="AF5208" s="24"/>
      <c r="AG5208" s="24"/>
      <c r="AH5208" s="24"/>
      <c r="AI5208" s="24"/>
      <c r="AJ5208" s="24"/>
      <c r="AK5208" s="24"/>
      <c r="AL5208" s="24"/>
      <c r="AM5208" s="24"/>
      <c r="AN5208" s="24"/>
      <c r="AO5208" s="24"/>
      <c r="AP5208" s="24"/>
      <c r="AQ5208" s="24"/>
      <c r="AR5208" s="24"/>
      <c r="AS5208" s="24"/>
      <c r="AT5208" s="25"/>
      <c r="AV5208" s="26"/>
      <c r="AW5208" s="26"/>
      <c r="AX5208" s="27"/>
      <c r="AY5208" s="27"/>
      <c r="AZ5208" s="27"/>
      <c r="BA5208" s="27"/>
      <c r="BB5208" s="27"/>
      <c r="BC5208" s="27"/>
      <c r="BD5208" s="27"/>
      <c r="BE5208" s="27"/>
      <c r="BF5208" s="27"/>
      <c r="BG5208" s="27"/>
      <c r="BH5208" s="27"/>
      <c r="BI5208" s="27"/>
      <c r="BT5208" s="31"/>
      <c r="BU5208" s="32"/>
      <c r="BV5208" s="33"/>
      <c r="BW5208" s="32"/>
      <c r="BX5208" s="32"/>
      <c r="BY5208" s="34"/>
      <c r="CA5208" s="32"/>
      <c r="CB5208" s="32"/>
    </row>
    <row r="5209" spans="1:80">
      <c r="A5209" s="20"/>
      <c r="B5209" s="21"/>
      <c r="C5209" s="21"/>
      <c r="D5209" s="21"/>
      <c r="E5209" s="21"/>
      <c r="F5209" s="21"/>
      <c r="G5209" s="21"/>
      <c r="H5209" s="21"/>
      <c r="I5209" s="21"/>
      <c r="J5209" s="21"/>
      <c r="K5209" s="22"/>
      <c r="L5209" s="22"/>
      <c r="M5209" s="22"/>
      <c r="N5209" s="22"/>
      <c r="O5209" s="22"/>
      <c r="P5209" s="22"/>
      <c r="Q5209" s="22"/>
      <c r="R5209" s="22"/>
      <c r="S5209" s="22"/>
      <c r="T5209" s="22"/>
      <c r="U5209" s="22"/>
      <c r="V5209" s="22"/>
      <c r="W5209" s="22"/>
      <c r="X5209" s="22"/>
      <c r="Y5209" s="22"/>
      <c r="Z5209" s="22"/>
      <c r="AA5209" s="22"/>
      <c r="AB5209" s="23"/>
      <c r="AC5209" s="23"/>
      <c r="AD5209" s="22"/>
      <c r="AE5209" s="24"/>
      <c r="AF5209" s="24"/>
      <c r="AG5209" s="24"/>
      <c r="AH5209" s="24"/>
      <c r="AI5209" s="24"/>
      <c r="AJ5209" s="24"/>
      <c r="AK5209" s="24"/>
      <c r="AL5209" s="24"/>
      <c r="AM5209" s="24"/>
      <c r="AN5209" s="24"/>
      <c r="AO5209" s="24"/>
      <c r="AP5209" s="24"/>
      <c r="AQ5209" s="24"/>
      <c r="AR5209" s="24"/>
      <c r="AS5209" s="24"/>
      <c r="AT5209" s="25"/>
      <c r="AV5209" s="26"/>
      <c r="AW5209" s="26"/>
      <c r="AX5209" s="27"/>
      <c r="AY5209" s="27"/>
      <c r="AZ5209" s="27"/>
      <c r="BA5209" s="27"/>
      <c r="BB5209" s="27"/>
      <c r="BC5209" s="27"/>
      <c r="BD5209" s="27"/>
      <c r="BE5209" s="27"/>
      <c r="BF5209" s="27"/>
      <c r="BG5209" s="27"/>
      <c r="BH5209" s="27"/>
      <c r="BI5209" s="27"/>
      <c r="BT5209" s="31"/>
      <c r="BU5209" s="32"/>
      <c r="BV5209" s="33"/>
      <c r="BW5209" s="32"/>
      <c r="BX5209" s="32"/>
      <c r="BY5209" s="34"/>
      <c r="CA5209" s="32"/>
      <c r="CB5209" s="32"/>
    </row>
    <row r="5210" spans="1:80">
      <c r="A5210" s="20"/>
      <c r="B5210" s="21"/>
      <c r="C5210" s="21"/>
      <c r="D5210" s="21"/>
      <c r="E5210" s="21"/>
      <c r="F5210" s="21"/>
      <c r="G5210" s="21"/>
      <c r="H5210" s="21"/>
      <c r="I5210" s="21"/>
      <c r="J5210" s="21"/>
      <c r="K5210" s="22"/>
      <c r="L5210" s="22"/>
      <c r="M5210" s="22"/>
      <c r="N5210" s="22"/>
      <c r="O5210" s="22"/>
      <c r="P5210" s="22"/>
      <c r="Q5210" s="22"/>
      <c r="R5210" s="22"/>
      <c r="S5210" s="22"/>
      <c r="T5210" s="22"/>
      <c r="U5210" s="22"/>
      <c r="V5210" s="22"/>
      <c r="W5210" s="22"/>
      <c r="X5210" s="22"/>
      <c r="Y5210" s="22"/>
      <c r="Z5210" s="22"/>
      <c r="AA5210" s="22"/>
      <c r="AB5210" s="23"/>
      <c r="AC5210" s="23"/>
      <c r="AD5210" s="22"/>
      <c r="AE5210" s="24"/>
      <c r="AF5210" s="24"/>
      <c r="AG5210" s="24"/>
      <c r="AH5210" s="24"/>
      <c r="AI5210" s="24"/>
      <c r="AJ5210" s="24"/>
      <c r="AK5210" s="24"/>
      <c r="AL5210" s="24"/>
      <c r="AM5210" s="24"/>
      <c r="AN5210" s="24"/>
      <c r="AO5210" s="24"/>
      <c r="AP5210" s="24"/>
      <c r="AQ5210" s="24"/>
      <c r="AR5210" s="24"/>
      <c r="AS5210" s="24"/>
      <c r="AT5210" s="25"/>
      <c r="AV5210" s="26"/>
      <c r="AW5210" s="26"/>
      <c r="AX5210" s="27"/>
      <c r="AY5210" s="27"/>
      <c r="AZ5210" s="27"/>
      <c r="BA5210" s="27"/>
      <c r="BB5210" s="27"/>
      <c r="BC5210" s="27"/>
      <c r="BD5210" s="27"/>
      <c r="BE5210" s="27"/>
      <c r="BF5210" s="27"/>
      <c r="BG5210" s="27"/>
      <c r="BH5210" s="27"/>
      <c r="BI5210" s="27"/>
      <c r="BT5210" s="31"/>
      <c r="BU5210" s="32"/>
      <c r="BV5210" s="33"/>
      <c r="BW5210" s="32"/>
      <c r="BX5210" s="32"/>
      <c r="BY5210" s="34"/>
      <c r="CA5210" s="32"/>
      <c r="CB5210" s="32"/>
    </row>
    <row r="5211" spans="1:80">
      <c r="A5211" s="20"/>
      <c r="B5211" s="21"/>
      <c r="C5211" s="21"/>
      <c r="D5211" s="21"/>
      <c r="E5211" s="21"/>
      <c r="F5211" s="21"/>
      <c r="G5211" s="21"/>
      <c r="H5211" s="21"/>
      <c r="I5211" s="21"/>
      <c r="J5211" s="21"/>
      <c r="K5211" s="22"/>
      <c r="L5211" s="22"/>
      <c r="M5211" s="22"/>
      <c r="N5211" s="22"/>
      <c r="O5211" s="22"/>
      <c r="P5211" s="22"/>
      <c r="Q5211" s="22"/>
      <c r="R5211" s="22"/>
      <c r="S5211" s="22"/>
      <c r="T5211" s="22"/>
      <c r="U5211" s="22"/>
      <c r="V5211" s="22"/>
      <c r="W5211" s="22"/>
      <c r="X5211" s="22"/>
      <c r="Y5211" s="22"/>
      <c r="Z5211" s="22"/>
      <c r="AA5211" s="22"/>
      <c r="AB5211" s="23"/>
      <c r="AC5211" s="23"/>
      <c r="AD5211" s="22"/>
      <c r="AE5211" s="24"/>
      <c r="AF5211" s="24"/>
      <c r="AG5211" s="24"/>
      <c r="AH5211" s="24"/>
      <c r="AI5211" s="24"/>
      <c r="AJ5211" s="24"/>
      <c r="AK5211" s="24"/>
      <c r="AL5211" s="24"/>
      <c r="AM5211" s="24"/>
      <c r="AN5211" s="24"/>
      <c r="AO5211" s="24"/>
      <c r="AP5211" s="24"/>
      <c r="AQ5211" s="24"/>
      <c r="AR5211" s="24"/>
      <c r="AS5211" s="24"/>
      <c r="AT5211" s="25"/>
      <c r="AV5211" s="26"/>
      <c r="AW5211" s="26"/>
      <c r="AX5211" s="27"/>
      <c r="AY5211" s="27"/>
      <c r="AZ5211" s="27"/>
      <c r="BA5211" s="27"/>
      <c r="BB5211" s="27"/>
      <c r="BC5211" s="27"/>
      <c r="BD5211" s="27"/>
      <c r="BE5211" s="27"/>
      <c r="BF5211" s="27"/>
      <c r="BG5211" s="27"/>
      <c r="BH5211" s="27"/>
      <c r="BI5211" s="27"/>
      <c r="BT5211" s="31"/>
      <c r="BU5211" s="32"/>
      <c r="BV5211" s="33"/>
      <c r="BW5211" s="32"/>
      <c r="BX5211" s="32"/>
      <c r="BY5211" s="34"/>
      <c r="CA5211" s="32"/>
      <c r="CB5211" s="32"/>
    </row>
    <row r="5212" spans="1:80">
      <c r="A5212" s="20"/>
      <c r="B5212" s="21"/>
      <c r="C5212" s="21"/>
      <c r="D5212" s="21"/>
      <c r="E5212" s="21"/>
      <c r="F5212" s="21"/>
      <c r="G5212" s="21"/>
      <c r="H5212" s="21"/>
      <c r="I5212" s="21"/>
      <c r="J5212" s="21"/>
      <c r="K5212" s="22"/>
      <c r="L5212" s="22"/>
      <c r="M5212" s="22"/>
      <c r="N5212" s="22"/>
      <c r="O5212" s="22"/>
      <c r="P5212" s="22"/>
      <c r="Q5212" s="22"/>
      <c r="R5212" s="22"/>
      <c r="S5212" s="22"/>
      <c r="T5212" s="22"/>
      <c r="U5212" s="22"/>
      <c r="V5212" s="22"/>
      <c r="W5212" s="22"/>
      <c r="X5212" s="22"/>
      <c r="Y5212" s="22"/>
      <c r="Z5212" s="22"/>
      <c r="AA5212" s="22"/>
      <c r="AB5212" s="23"/>
      <c r="AC5212" s="23"/>
      <c r="AD5212" s="22"/>
      <c r="AE5212" s="24"/>
      <c r="AF5212" s="24"/>
      <c r="AG5212" s="24"/>
      <c r="AH5212" s="24"/>
      <c r="AI5212" s="24"/>
      <c r="AJ5212" s="24"/>
      <c r="AK5212" s="24"/>
      <c r="AL5212" s="24"/>
      <c r="AM5212" s="24"/>
      <c r="AN5212" s="24"/>
      <c r="AO5212" s="24"/>
      <c r="AP5212" s="24"/>
      <c r="AQ5212" s="24"/>
      <c r="AR5212" s="24"/>
      <c r="AS5212" s="24"/>
      <c r="AT5212" s="25"/>
      <c r="AV5212" s="26"/>
      <c r="AW5212" s="26"/>
      <c r="AX5212" s="27"/>
      <c r="AY5212" s="27"/>
      <c r="AZ5212" s="27"/>
      <c r="BA5212" s="27"/>
      <c r="BB5212" s="27"/>
      <c r="BC5212" s="27"/>
      <c r="BD5212" s="27"/>
      <c r="BE5212" s="27"/>
      <c r="BF5212" s="27"/>
      <c r="BG5212" s="27"/>
      <c r="BH5212" s="27"/>
      <c r="BI5212" s="27"/>
      <c r="BT5212" s="31"/>
      <c r="BU5212" s="32"/>
      <c r="BV5212" s="33"/>
      <c r="BW5212" s="32"/>
      <c r="BX5212" s="32"/>
      <c r="BY5212" s="34"/>
      <c r="CA5212" s="32"/>
      <c r="CB5212" s="32"/>
    </row>
    <row r="5213" spans="1:80">
      <c r="A5213" s="20"/>
      <c r="B5213" s="21"/>
      <c r="C5213" s="21"/>
      <c r="D5213" s="21"/>
      <c r="E5213" s="21"/>
      <c r="F5213" s="21"/>
      <c r="G5213" s="21"/>
      <c r="H5213" s="21"/>
      <c r="I5213" s="21"/>
      <c r="J5213" s="21"/>
      <c r="K5213" s="22"/>
      <c r="L5213" s="22"/>
      <c r="M5213" s="22"/>
      <c r="N5213" s="22"/>
      <c r="O5213" s="22"/>
      <c r="P5213" s="22"/>
      <c r="Q5213" s="22"/>
      <c r="R5213" s="22"/>
      <c r="S5213" s="22"/>
      <c r="T5213" s="22"/>
      <c r="U5213" s="22"/>
      <c r="V5213" s="22"/>
      <c r="W5213" s="22"/>
      <c r="X5213" s="22"/>
      <c r="Y5213" s="22"/>
      <c r="Z5213" s="22"/>
      <c r="AA5213" s="22"/>
      <c r="AB5213" s="23"/>
      <c r="AC5213" s="23"/>
      <c r="AD5213" s="22"/>
      <c r="AE5213" s="24"/>
      <c r="AF5213" s="24"/>
      <c r="AG5213" s="24"/>
      <c r="AH5213" s="24"/>
      <c r="AI5213" s="24"/>
      <c r="AJ5213" s="24"/>
      <c r="AK5213" s="24"/>
      <c r="AL5213" s="24"/>
      <c r="AM5213" s="24"/>
      <c r="AN5213" s="24"/>
      <c r="AO5213" s="24"/>
      <c r="AP5213" s="24"/>
      <c r="AQ5213" s="24"/>
      <c r="AR5213" s="24"/>
      <c r="AS5213" s="24"/>
      <c r="AT5213" s="25"/>
      <c r="AV5213" s="26"/>
      <c r="AW5213" s="26"/>
      <c r="AX5213" s="27"/>
      <c r="AY5213" s="27"/>
      <c r="AZ5213" s="27"/>
      <c r="BA5213" s="27"/>
      <c r="BB5213" s="27"/>
      <c r="BC5213" s="27"/>
      <c r="BD5213" s="27"/>
      <c r="BE5213" s="27"/>
      <c r="BF5213" s="27"/>
      <c r="BG5213" s="27"/>
      <c r="BH5213" s="27"/>
      <c r="BI5213" s="27"/>
      <c r="BT5213" s="31"/>
      <c r="BU5213" s="32"/>
      <c r="BV5213" s="33"/>
      <c r="BW5213" s="32"/>
      <c r="BX5213" s="32"/>
      <c r="BY5213" s="34"/>
      <c r="CA5213" s="32"/>
      <c r="CB5213" s="32"/>
    </row>
    <row r="5214" spans="1:80">
      <c r="A5214" s="20"/>
      <c r="B5214" s="21"/>
      <c r="C5214" s="21"/>
      <c r="D5214" s="21"/>
      <c r="E5214" s="21"/>
      <c r="F5214" s="21"/>
      <c r="G5214" s="21"/>
      <c r="H5214" s="21"/>
      <c r="I5214" s="21"/>
      <c r="J5214" s="21"/>
      <c r="K5214" s="22"/>
      <c r="L5214" s="22"/>
      <c r="M5214" s="22"/>
      <c r="N5214" s="22"/>
      <c r="O5214" s="22"/>
      <c r="P5214" s="22"/>
      <c r="Q5214" s="22"/>
      <c r="R5214" s="22"/>
      <c r="S5214" s="22"/>
      <c r="T5214" s="22"/>
      <c r="U5214" s="22"/>
      <c r="V5214" s="22"/>
      <c r="W5214" s="22"/>
      <c r="X5214" s="22"/>
      <c r="Y5214" s="22"/>
      <c r="Z5214" s="22"/>
      <c r="AA5214" s="22"/>
      <c r="AB5214" s="23"/>
      <c r="AC5214" s="23"/>
      <c r="AD5214" s="22"/>
      <c r="AE5214" s="24"/>
      <c r="AF5214" s="24"/>
      <c r="AG5214" s="24"/>
      <c r="AH5214" s="24"/>
      <c r="AI5214" s="24"/>
      <c r="AJ5214" s="24"/>
      <c r="AK5214" s="24"/>
      <c r="AL5214" s="24"/>
      <c r="AM5214" s="24"/>
      <c r="AN5214" s="24"/>
      <c r="AO5214" s="24"/>
      <c r="AP5214" s="24"/>
      <c r="AQ5214" s="24"/>
      <c r="AR5214" s="24"/>
      <c r="AS5214" s="24"/>
      <c r="AT5214" s="25"/>
      <c r="AV5214" s="26"/>
      <c r="AW5214" s="26"/>
      <c r="AX5214" s="27"/>
      <c r="AY5214" s="27"/>
      <c r="AZ5214" s="27"/>
      <c r="BA5214" s="27"/>
      <c r="BB5214" s="27"/>
      <c r="BC5214" s="27"/>
      <c r="BD5214" s="27"/>
      <c r="BE5214" s="27"/>
      <c r="BF5214" s="27"/>
      <c r="BG5214" s="27"/>
      <c r="BH5214" s="27"/>
      <c r="BI5214" s="27"/>
      <c r="BT5214" s="31"/>
      <c r="BU5214" s="32"/>
      <c r="BV5214" s="33"/>
      <c r="BW5214" s="32"/>
      <c r="BX5214" s="32"/>
      <c r="BY5214" s="34"/>
      <c r="CA5214" s="32"/>
      <c r="CB5214" s="32"/>
    </row>
    <row r="5215" spans="1:80">
      <c r="A5215" s="20"/>
      <c r="B5215" s="21"/>
      <c r="C5215" s="21"/>
      <c r="D5215" s="21"/>
      <c r="E5215" s="21"/>
      <c r="F5215" s="21"/>
      <c r="G5215" s="21"/>
      <c r="H5215" s="21"/>
      <c r="I5215" s="21"/>
      <c r="J5215" s="21"/>
      <c r="K5215" s="22"/>
      <c r="L5215" s="22"/>
      <c r="M5215" s="22"/>
      <c r="N5215" s="22"/>
      <c r="O5215" s="22"/>
      <c r="P5215" s="22"/>
      <c r="Q5215" s="22"/>
      <c r="R5215" s="22"/>
      <c r="S5215" s="22"/>
      <c r="T5215" s="22"/>
      <c r="U5215" s="22"/>
      <c r="V5215" s="22"/>
      <c r="W5215" s="22"/>
      <c r="X5215" s="22"/>
      <c r="Y5215" s="22"/>
      <c r="Z5215" s="22"/>
      <c r="AA5215" s="22"/>
      <c r="AB5215" s="23"/>
      <c r="AC5215" s="23"/>
      <c r="AD5215" s="22"/>
      <c r="AE5215" s="24"/>
      <c r="AF5215" s="24"/>
      <c r="AG5215" s="24"/>
      <c r="AH5215" s="24"/>
      <c r="AI5215" s="24"/>
      <c r="AJ5215" s="24"/>
      <c r="AK5215" s="24"/>
      <c r="AL5215" s="24"/>
      <c r="AM5215" s="24"/>
      <c r="AN5215" s="24"/>
      <c r="AO5215" s="24"/>
      <c r="AP5215" s="24"/>
      <c r="AQ5215" s="24"/>
      <c r="AR5215" s="24"/>
      <c r="AS5215" s="24"/>
      <c r="AT5215" s="25"/>
      <c r="AV5215" s="26"/>
      <c r="AW5215" s="26"/>
      <c r="AX5215" s="27"/>
      <c r="AY5215" s="27"/>
      <c r="AZ5215" s="27"/>
      <c r="BA5215" s="27"/>
      <c r="BB5215" s="27"/>
      <c r="BC5215" s="27"/>
      <c r="BD5215" s="27"/>
      <c r="BE5215" s="27"/>
      <c r="BF5215" s="27"/>
      <c r="BG5215" s="27"/>
      <c r="BH5215" s="27"/>
      <c r="BI5215" s="27"/>
      <c r="BT5215" s="31"/>
      <c r="BU5215" s="32"/>
      <c r="BV5215" s="33"/>
      <c r="BW5215" s="32"/>
      <c r="BX5215" s="32"/>
      <c r="BY5215" s="34"/>
      <c r="CA5215" s="32"/>
      <c r="CB5215" s="32"/>
    </row>
    <row r="5216" spans="1:80">
      <c r="A5216" s="20"/>
      <c r="B5216" s="21"/>
      <c r="C5216" s="21"/>
      <c r="D5216" s="21"/>
      <c r="E5216" s="21"/>
      <c r="F5216" s="21"/>
      <c r="G5216" s="21"/>
      <c r="H5216" s="21"/>
      <c r="I5216" s="21"/>
      <c r="J5216" s="21"/>
      <c r="K5216" s="22"/>
      <c r="L5216" s="22"/>
      <c r="M5216" s="22"/>
      <c r="N5216" s="22"/>
      <c r="O5216" s="22"/>
      <c r="P5216" s="22"/>
      <c r="Q5216" s="22"/>
      <c r="R5216" s="22"/>
      <c r="S5216" s="22"/>
      <c r="T5216" s="22"/>
      <c r="U5216" s="22"/>
      <c r="V5216" s="22"/>
      <c r="W5216" s="22"/>
      <c r="X5216" s="22"/>
      <c r="Y5216" s="22"/>
      <c r="Z5216" s="22"/>
      <c r="AA5216" s="22"/>
      <c r="AB5216" s="23"/>
      <c r="AC5216" s="23"/>
      <c r="AD5216" s="22"/>
      <c r="AE5216" s="24"/>
      <c r="AF5216" s="24"/>
      <c r="AG5216" s="24"/>
      <c r="AH5216" s="24"/>
      <c r="AI5216" s="24"/>
      <c r="AJ5216" s="24"/>
      <c r="AK5216" s="24"/>
      <c r="AL5216" s="24"/>
      <c r="AM5216" s="24"/>
      <c r="AN5216" s="24"/>
      <c r="AO5216" s="24"/>
      <c r="AP5216" s="24"/>
      <c r="AQ5216" s="24"/>
      <c r="AR5216" s="24"/>
      <c r="AS5216" s="24"/>
      <c r="AT5216" s="25"/>
      <c r="AV5216" s="26"/>
      <c r="AW5216" s="26"/>
      <c r="AX5216" s="27"/>
      <c r="AY5216" s="27"/>
      <c r="AZ5216" s="27"/>
      <c r="BA5216" s="27"/>
      <c r="BB5216" s="27"/>
      <c r="BC5216" s="27"/>
      <c r="BD5216" s="27"/>
      <c r="BE5216" s="27"/>
      <c r="BF5216" s="27"/>
      <c r="BG5216" s="27"/>
      <c r="BH5216" s="27"/>
      <c r="BI5216" s="27"/>
      <c r="BT5216" s="31"/>
      <c r="BU5216" s="32"/>
      <c r="BV5216" s="33"/>
      <c r="BW5216" s="32"/>
      <c r="BX5216" s="32"/>
      <c r="BY5216" s="34"/>
      <c r="CA5216" s="32"/>
      <c r="CB5216" s="32"/>
    </row>
    <row r="5217" spans="1:80">
      <c r="A5217" s="20"/>
      <c r="B5217" s="21"/>
      <c r="C5217" s="21"/>
      <c r="D5217" s="21"/>
      <c r="E5217" s="21"/>
      <c r="F5217" s="21"/>
      <c r="G5217" s="21"/>
      <c r="H5217" s="21"/>
      <c r="I5217" s="21"/>
      <c r="J5217" s="21"/>
      <c r="K5217" s="22"/>
      <c r="L5217" s="22"/>
      <c r="M5217" s="22"/>
      <c r="N5217" s="22"/>
      <c r="O5217" s="22"/>
      <c r="P5217" s="22"/>
      <c r="Q5217" s="22"/>
      <c r="R5217" s="22"/>
      <c r="S5217" s="22"/>
      <c r="T5217" s="22"/>
      <c r="U5217" s="22"/>
      <c r="V5217" s="22"/>
      <c r="W5217" s="22"/>
      <c r="X5217" s="22"/>
      <c r="Y5217" s="22"/>
      <c r="Z5217" s="22"/>
      <c r="AA5217" s="22"/>
      <c r="AB5217" s="23"/>
      <c r="AC5217" s="23"/>
      <c r="AD5217" s="22"/>
      <c r="AE5217" s="24"/>
      <c r="AF5217" s="24"/>
      <c r="AG5217" s="24"/>
      <c r="AH5217" s="24"/>
      <c r="AI5217" s="24"/>
      <c r="AJ5217" s="24"/>
      <c r="AK5217" s="24"/>
      <c r="AL5217" s="24"/>
      <c r="AM5217" s="24"/>
      <c r="AN5217" s="24"/>
      <c r="AO5217" s="24"/>
      <c r="AP5217" s="24"/>
      <c r="AQ5217" s="24"/>
      <c r="AR5217" s="24"/>
      <c r="AS5217" s="24"/>
      <c r="AT5217" s="25"/>
      <c r="AV5217" s="26"/>
      <c r="AW5217" s="26"/>
      <c r="AX5217" s="27"/>
      <c r="AY5217" s="27"/>
      <c r="AZ5217" s="27"/>
      <c r="BA5217" s="27"/>
      <c r="BB5217" s="27"/>
      <c r="BC5217" s="27"/>
      <c r="BD5217" s="27"/>
      <c r="BE5217" s="27"/>
      <c r="BF5217" s="27"/>
      <c r="BG5217" s="27"/>
      <c r="BH5217" s="27"/>
      <c r="BI5217" s="27"/>
      <c r="BT5217" s="31"/>
      <c r="BU5217" s="32"/>
      <c r="BV5217" s="33"/>
      <c r="BW5217" s="32"/>
      <c r="BX5217" s="32"/>
      <c r="BY5217" s="34"/>
      <c r="CA5217" s="32"/>
      <c r="CB5217" s="32"/>
    </row>
    <row r="5218" spans="1:80">
      <c r="A5218" s="20"/>
      <c r="B5218" s="21"/>
      <c r="C5218" s="21"/>
      <c r="D5218" s="21"/>
      <c r="E5218" s="21"/>
      <c r="F5218" s="21"/>
      <c r="G5218" s="21"/>
      <c r="H5218" s="21"/>
      <c r="I5218" s="21"/>
      <c r="J5218" s="21"/>
      <c r="K5218" s="22"/>
      <c r="L5218" s="22"/>
      <c r="M5218" s="22"/>
      <c r="N5218" s="22"/>
      <c r="O5218" s="22"/>
      <c r="P5218" s="22"/>
      <c r="Q5218" s="22"/>
      <c r="R5218" s="22"/>
      <c r="S5218" s="22"/>
      <c r="T5218" s="22"/>
      <c r="U5218" s="22"/>
      <c r="V5218" s="22"/>
      <c r="W5218" s="22"/>
      <c r="X5218" s="22"/>
      <c r="Y5218" s="22"/>
      <c r="Z5218" s="22"/>
      <c r="AA5218" s="22"/>
      <c r="AB5218" s="23"/>
      <c r="AC5218" s="23"/>
      <c r="AD5218" s="22"/>
      <c r="AE5218" s="24"/>
      <c r="AF5218" s="24"/>
      <c r="AG5218" s="24"/>
      <c r="AH5218" s="24"/>
      <c r="AI5218" s="24"/>
      <c r="AJ5218" s="24"/>
      <c r="AK5218" s="24"/>
      <c r="AL5218" s="24"/>
      <c r="AM5218" s="24"/>
      <c r="AN5218" s="24"/>
      <c r="AO5218" s="24"/>
      <c r="AP5218" s="24"/>
      <c r="AQ5218" s="24"/>
      <c r="AR5218" s="24"/>
      <c r="AS5218" s="24"/>
      <c r="AT5218" s="25"/>
      <c r="AV5218" s="26"/>
      <c r="AW5218" s="26"/>
      <c r="AX5218" s="27"/>
      <c r="AY5218" s="27"/>
      <c r="AZ5218" s="27"/>
      <c r="BA5218" s="27"/>
      <c r="BB5218" s="27"/>
      <c r="BC5218" s="27"/>
      <c r="BD5218" s="27"/>
      <c r="BE5218" s="27"/>
      <c r="BF5218" s="27"/>
      <c r="BG5218" s="27"/>
      <c r="BH5218" s="27"/>
      <c r="BI5218" s="27"/>
      <c r="BT5218" s="31"/>
      <c r="BU5218" s="32"/>
      <c r="BV5218" s="33"/>
      <c r="BW5218" s="32"/>
      <c r="BX5218" s="32"/>
      <c r="BY5218" s="34"/>
      <c r="CA5218" s="32"/>
      <c r="CB5218" s="32"/>
    </row>
    <row r="5219" spans="1:80">
      <c r="A5219" s="20"/>
      <c r="B5219" s="21"/>
      <c r="C5219" s="21"/>
      <c r="D5219" s="21"/>
      <c r="E5219" s="21"/>
      <c r="F5219" s="21"/>
      <c r="G5219" s="21"/>
      <c r="H5219" s="21"/>
      <c r="I5219" s="21"/>
      <c r="J5219" s="21"/>
      <c r="K5219" s="22"/>
      <c r="L5219" s="22"/>
      <c r="M5219" s="22"/>
      <c r="N5219" s="22"/>
      <c r="O5219" s="22"/>
      <c r="P5219" s="22"/>
      <c r="Q5219" s="22"/>
      <c r="R5219" s="22"/>
      <c r="S5219" s="22"/>
      <c r="T5219" s="22"/>
      <c r="U5219" s="22"/>
      <c r="V5219" s="22"/>
      <c r="W5219" s="22"/>
      <c r="X5219" s="22"/>
      <c r="Y5219" s="22"/>
      <c r="Z5219" s="22"/>
      <c r="AA5219" s="22"/>
      <c r="AB5219" s="23"/>
      <c r="AC5219" s="23"/>
      <c r="AD5219" s="22"/>
      <c r="AE5219" s="24"/>
      <c r="AF5219" s="24"/>
      <c r="AG5219" s="24"/>
      <c r="AH5219" s="24"/>
      <c r="AI5219" s="24"/>
      <c r="AJ5219" s="24"/>
      <c r="AK5219" s="24"/>
      <c r="AL5219" s="24"/>
      <c r="AM5219" s="24"/>
      <c r="AN5219" s="24"/>
      <c r="AO5219" s="24"/>
      <c r="AP5219" s="24"/>
      <c r="AQ5219" s="24"/>
      <c r="AR5219" s="24"/>
      <c r="AS5219" s="24"/>
      <c r="AT5219" s="25"/>
      <c r="AV5219" s="26"/>
      <c r="AW5219" s="26"/>
      <c r="AX5219" s="27"/>
      <c r="AY5219" s="27"/>
      <c r="AZ5219" s="27"/>
      <c r="BA5219" s="27"/>
      <c r="BB5219" s="27"/>
      <c r="BC5219" s="27"/>
      <c r="BD5219" s="27"/>
      <c r="BE5219" s="27"/>
      <c r="BF5219" s="27"/>
      <c r="BG5219" s="27"/>
      <c r="BH5219" s="27"/>
      <c r="BI5219" s="27"/>
      <c r="BT5219" s="31"/>
      <c r="BU5219" s="32"/>
      <c r="BV5219" s="33"/>
      <c r="BW5219" s="32"/>
      <c r="BX5219" s="32"/>
      <c r="BY5219" s="34"/>
      <c r="CA5219" s="32"/>
      <c r="CB5219" s="32"/>
    </row>
    <row r="5220" spans="1:80">
      <c r="A5220" s="20"/>
      <c r="B5220" s="21"/>
      <c r="C5220" s="21"/>
      <c r="D5220" s="21"/>
      <c r="E5220" s="21"/>
      <c r="F5220" s="21"/>
      <c r="G5220" s="21"/>
      <c r="H5220" s="21"/>
      <c r="I5220" s="21"/>
      <c r="J5220" s="21"/>
      <c r="K5220" s="22"/>
      <c r="L5220" s="22"/>
      <c r="M5220" s="22"/>
      <c r="N5220" s="22"/>
      <c r="O5220" s="22"/>
      <c r="P5220" s="22"/>
      <c r="Q5220" s="22"/>
      <c r="R5220" s="22"/>
      <c r="S5220" s="22"/>
      <c r="T5220" s="22"/>
      <c r="U5220" s="22"/>
      <c r="V5220" s="22"/>
      <c r="W5220" s="22"/>
      <c r="X5220" s="22"/>
      <c r="Y5220" s="22"/>
      <c r="Z5220" s="22"/>
      <c r="AA5220" s="22"/>
      <c r="AB5220" s="23"/>
      <c r="AC5220" s="23"/>
      <c r="AD5220" s="22"/>
      <c r="AE5220" s="24"/>
      <c r="AF5220" s="24"/>
      <c r="AG5220" s="24"/>
      <c r="AH5220" s="24"/>
      <c r="AI5220" s="24"/>
      <c r="AJ5220" s="24"/>
      <c r="AK5220" s="24"/>
      <c r="AL5220" s="24"/>
      <c r="AM5220" s="24"/>
      <c r="AN5220" s="24"/>
      <c r="AO5220" s="24"/>
      <c r="AP5220" s="24"/>
      <c r="AQ5220" s="24"/>
      <c r="AR5220" s="24"/>
      <c r="AS5220" s="24"/>
      <c r="AT5220" s="25"/>
      <c r="AV5220" s="26"/>
      <c r="AW5220" s="26"/>
      <c r="AX5220" s="27"/>
      <c r="AY5220" s="27"/>
      <c r="AZ5220" s="27"/>
      <c r="BA5220" s="27"/>
      <c r="BB5220" s="27"/>
      <c r="BC5220" s="27"/>
      <c r="BD5220" s="27"/>
      <c r="BE5220" s="27"/>
      <c r="BF5220" s="27"/>
      <c r="BG5220" s="27"/>
      <c r="BH5220" s="27"/>
      <c r="BI5220" s="27"/>
      <c r="BT5220" s="31"/>
      <c r="BU5220" s="32"/>
      <c r="BV5220" s="33"/>
      <c r="BW5220" s="32"/>
      <c r="BX5220" s="32"/>
      <c r="BY5220" s="34"/>
      <c r="CA5220" s="32"/>
      <c r="CB5220" s="32"/>
    </row>
    <row r="5221" spans="1:80">
      <c r="A5221" s="20"/>
      <c r="B5221" s="21"/>
      <c r="C5221" s="21"/>
      <c r="D5221" s="21"/>
      <c r="E5221" s="21"/>
      <c r="F5221" s="21"/>
      <c r="G5221" s="21"/>
      <c r="H5221" s="21"/>
      <c r="I5221" s="21"/>
      <c r="J5221" s="21"/>
      <c r="K5221" s="22"/>
      <c r="L5221" s="22"/>
      <c r="M5221" s="22"/>
      <c r="N5221" s="22"/>
      <c r="O5221" s="22"/>
      <c r="P5221" s="22"/>
      <c r="Q5221" s="22"/>
      <c r="R5221" s="22"/>
      <c r="S5221" s="22"/>
      <c r="T5221" s="22"/>
      <c r="U5221" s="22"/>
      <c r="V5221" s="22"/>
      <c r="W5221" s="22"/>
      <c r="X5221" s="22"/>
      <c r="Y5221" s="22"/>
      <c r="Z5221" s="22"/>
      <c r="AA5221" s="22"/>
      <c r="AB5221" s="23"/>
      <c r="AC5221" s="23"/>
      <c r="AD5221" s="22"/>
      <c r="AE5221" s="24"/>
      <c r="AF5221" s="24"/>
      <c r="AG5221" s="24"/>
      <c r="AH5221" s="24"/>
      <c r="AI5221" s="24"/>
      <c r="AJ5221" s="24"/>
      <c r="AK5221" s="24"/>
      <c r="AL5221" s="24"/>
      <c r="AM5221" s="24"/>
      <c r="AN5221" s="24"/>
      <c r="AO5221" s="24"/>
      <c r="AP5221" s="24"/>
      <c r="AQ5221" s="24"/>
      <c r="AR5221" s="24"/>
      <c r="AS5221" s="24"/>
      <c r="AT5221" s="25"/>
      <c r="AV5221" s="26"/>
      <c r="AW5221" s="26"/>
      <c r="AX5221" s="27"/>
      <c r="AY5221" s="27"/>
      <c r="AZ5221" s="27"/>
      <c r="BA5221" s="27"/>
      <c r="BB5221" s="27"/>
      <c r="BC5221" s="27"/>
      <c r="BD5221" s="27"/>
      <c r="BE5221" s="27"/>
      <c r="BF5221" s="27"/>
      <c r="BG5221" s="27"/>
      <c r="BH5221" s="27"/>
      <c r="BI5221" s="27"/>
      <c r="BT5221" s="31"/>
      <c r="BU5221" s="32"/>
      <c r="BV5221" s="33"/>
      <c r="BW5221" s="32"/>
      <c r="BX5221" s="32"/>
      <c r="BY5221" s="34"/>
      <c r="CA5221" s="32"/>
      <c r="CB5221" s="32"/>
    </row>
    <row r="5222" spans="1:80">
      <c r="A5222" s="20"/>
      <c r="B5222" s="21"/>
      <c r="C5222" s="21"/>
      <c r="D5222" s="21"/>
      <c r="E5222" s="21"/>
      <c r="F5222" s="21"/>
      <c r="G5222" s="21"/>
      <c r="H5222" s="21"/>
      <c r="I5222" s="21"/>
      <c r="J5222" s="21"/>
      <c r="K5222" s="22"/>
      <c r="L5222" s="22"/>
      <c r="M5222" s="22"/>
      <c r="N5222" s="22"/>
      <c r="O5222" s="22"/>
      <c r="P5222" s="22"/>
      <c r="Q5222" s="22"/>
      <c r="R5222" s="22"/>
      <c r="S5222" s="22"/>
      <c r="T5222" s="22"/>
      <c r="U5222" s="22"/>
      <c r="V5222" s="22"/>
      <c r="W5222" s="22"/>
      <c r="X5222" s="22"/>
      <c r="Y5222" s="22"/>
      <c r="Z5222" s="22"/>
      <c r="AA5222" s="22"/>
      <c r="AB5222" s="23"/>
      <c r="AC5222" s="23"/>
      <c r="AD5222" s="22"/>
      <c r="AE5222" s="24"/>
      <c r="AF5222" s="24"/>
      <c r="AG5222" s="24"/>
      <c r="AH5222" s="24"/>
      <c r="AI5222" s="24"/>
      <c r="AJ5222" s="24"/>
      <c r="AK5222" s="24"/>
      <c r="AL5222" s="24"/>
      <c r="AM5222" s="24"/>
      <c r="AN5222" s="24"/>
      <c r="AO5222" s="24"/>
      <c r="AP5222" s="24"/>
      <c r="AQ5222" s="24"/>
      <c r="AR5222" s="24"/>
      <c r="AS5222" s="24"/>
      <c r="AT5222" s="25"/>
      <c r="AV5222" s="26"/>
      <c r="AW5222" s="26"/>
      <c r="AX5222" s="27"/>
      <c r="AY5222" s="27"/>
      <c r="AZ5222" s="27"/>
      <c r="BA5222" s="27"/>
      <c r="BB5222" s="27"/>
      <c r="BC5222" s="27"/>
      <c r="BD5222" s="27"/>
      <c r="BE5222" s="27"/>
      <c r="BF5222" s="27"/>
      <c r="BG5222" s="27"/>
      <c r="BH5222" s="27"/>
      <c r="BI5222" s="27"/>
      <c r="BT5222" s="31"/>
      <c r="BU5222" s="32"/>
      <c r="BV5222" s="33"/>
      <c r="BW5222" s="32"/>
      <c r="BX5222" s="32"/>
      <c r="BY5222" s="34"/>
      <c r="CA5222" s="32"/>
      <c r="CB5222" s="32"/>
    </row>
    <row r="5223" spans="1:80">
      <c r="A5223" s="20"/>
      <c r="B5223" s="21"/>
      <c r="C5223" s="21"/>
      <c r="D5223" s="21"/>
      <c r="E5223" s="21"/>
      <c r="F5223" s="21"/>
      <c r="G5223" s="21"/>
      <c r="H5223" s="21"/>
      <c r="I5223" s="21"/>
      <c r="J5223" s="21"/>
      <c r="K5223" s="22"/>
      <c r="L5223" s="22"/>
      <c r="M5223" s="22"/>
      <c r="N5223" s="22"/>
      <c r="O5223" s="22"/>
      <c r="P5223" s="22"/>
      <c r="Q5223" s="22"/>
      <c r="R5223" s="22"/>
      <c r="S5223" s="22"/>
      <c r="T5223" s="22"/>
      <c r="U5223" s="22"/>
      <c r="V5223" s="22"/>
      <c r="W5223" s="22"/>
      <c r="X5223" s="22"/>
      <c r="Y5223" s="22"/>
      <c r="Z5223" s="22"/>
      <c r="AA5223" s="22"/>
      <c r="AB5223" s="23"/>
      <c r="AC5223" s="23"/>
      <c r="AD5223" s="22"/>
      <c r="AE5223" s="24"/>
      <c r="AF5223" s="24"/>
      <c r="AG5223" s="24"/>
      <c r="AH5223" s="24"/>
      <c r="AI5223" s="24"/>
      <c r="AJ5223" s="24"/>
      <c r="AK5223" s="24"/>
      <c r="AL5223" s="24"/>
      <c r="AM5223" s="24"/>
      <c r="AN5223" s="24"/>
      <c r="AO5223" s="24"/>
      <c r="AP5223" s="24"/>
      <c r="AQ5223" s="24"/>
      <c r="AR5223" s="24"/>
      <c r="AS5223" s="24"/>
      <c r="AT5223" s="25"/>
      <c r="AV5223" s="26"/>
      <c r="AW5223" s="26"/>
      <c r="AX5223" s="27"/>
      <c r="AY5223" s="27"/>
      <c r="AZ5223" s="27"/>
      <c r="BA5223" s="27"/>
      <c r="BB5223" s="27"/>
      <c r="BC5223" s="27"/>
      <c r="BD5223" s="27"/>
      <c r="BE5223" s="27"/>
      <c r="BF5223" s="27"/>
      <c r="BG5223" s="27"/>
      <c r="BH5223" s="27"/>
      <c r="BI5223" s="27"/>
      <c r="BT5223" s="31"/>
      <c r="BU5223" s="32"/>
      <c r="BV5223" s="33"/>
      <c r="BW5223" s="32"/>
      <c r="BX5223" s="32"/>
      <c r="BY5223" s="34"/>
      <c r="CA5223" s="32"/>
      <c r="CB5223" s="32"/>
    </row>
    <row r="5224" spans="1:80">
      <c r="A5224" s="20"/>
      <c r="B5224" s="21"/>
      <c r="C5224" s="21"/>
      <c r="D5224" s="21"/>
      <c r="E5224" s="21"/>
      <c r="F5224" s="21"/>
      <c r="G5224" s="21"/>
      <c r="H5224" s="21"/>
      <c r="I5224" s="21"/>
      <c r="J5224" s="21"/>
      <c r="K5224" s="22"/>
      <c r="L5224" s="22"/>
      <c r="M5224" s="22"/>
      <c r="N5224" s="22"/>
      <c r="O5224" s="22"/>
      <c r="P5224" s="22"/>
      <c r="Q5224" s="22"/>
      <c r="R5224" s="22"/>
      <c r="S5224" s="22"/>
      <c r="T5224" s="22"/>
      <c r="U5224" s="22"/>
      <c r="V5224" s="22"/>
      <c r="W5224" s="22"/>
      <c r="X5224" s="22"/>
      <c r="Y5224" s="22"/>
      <c r="Z5224" s="22"/>
      <c r="AA5224" s="22"/>
      <c r="AB5224" s="23"/>
      <c r="AC5224" s="23"/>
      <c r="AD5224" s="22"/>
      <c r="AE5224" s="24"/>
      <c r="AF5224" s="24"/>
      <c r="AG5224" s="24"/>
      <c r="AH5224" s="24"/>
      <c r="AI5224" s="24"/>
      <c r="AJ5224" s="24"/>
      <c r="AK5224" s="24"/>
      <c r="AL5224" s="24"/>
      <c r="AM5224" s="24"/>
      <c r="AN5224" s="24"/>
      <c r="AO5224" s="24"/>
      <c r="AP5224" s="24"/>
      <c r="AQ5224" s="24"/>
      <c r="AR5224" s="24"/>
      <c r="AS5224" s="24"/>
      <c r="AT5224" s="25"/>
      <c r="AV5224" s="26"/>
      <c r="AW5224" s="26"/>
      <c r="AX5224" s="27"/>
      <c r="AY5224" s="27"/>
      <c r="AZ5224" s="27"/>
      <c r="BA5224" s="27"/>
      <c r="BB5224" s="27"/>
      <c r="BC5224" s="27"/>
      <c r="BD5224" s="27"/>
      <c r="BE5224" s="27"/>
      <c r="BF5224" s="27"/>
      <c r="BG5224" s="27"/>
      <c r="BH5224" s="27"/>
      <c r="BI5224" s="27"/>
      <c r="BT5224" s="31"/>
      <c r="BU5224" s="32"/>
      <c r="BV5224" s="33"/>
      <c r="BW5224" s="32"/>
      <c r="BX5224" s="32"/>
      <c r="BY5224" s="34"/>
      <c r="CA5224" s="32"/>
      <c r="CB5224" s="32"/>
    </row>
    <row r="5225" spans="1:80">
      <c r="A5225" s="20"/>
      <c r="B5225" s="21"/>
      <c r="C5225" s="21"/>
      <c r="D5225" s="21"/>
      <c r="E5225" s="21"/>
      <c r="F5225" s="21"/>
      <c r="G5225" s="21"/>
      <c r="H5225" s="21"/>
      <c r="I5225" s="21"/>
      <c r="J5225" s="21"/>
      <c r="K5225" s="22"/>
      <c r="L5225" s="22"/>
      <c r="M5225" s="22"/>
      <c r="N5225" s="22"/>
      <c r="O5225" s="22"/>
      <c r="P5225" s="22"/>
      <c r="Q5225" s="22"/>
      <c r="R5225" s="22"/>
      <c r="S5225" s="22"/>
      <c r="T5225" s="22"/>
      <c r="U5225" s="22"/>
      <c r="V5225" s="22"/>
      <c r="W5225" s="22"/>
      <c r="X5225" s="22"/>
      <c r="Y5225" s="22"/>
      <c r="Z5225" s="22"/>
      <c r="AA5225" s="22"/>
      <c r="AB5225" s="23"/>
      <c r="AC5225" s="23"/>
      <c r="AD5225" s="22"/>
      <c r="AE5225" s="24"/>
      <c r="AF5225" s="24"/>
      <c r="AG5225" s="24"/>
      <c r="AH5225" s="24"/>
      <c r="AI5225" s="24"/>
      <c r="AJ5225" s="24"/>
      <c r="AK5225" s="24"/>
      <c r="AL5225" s="24"/>
      <c r="AM5225" s="24"/>
      <c r="AN5225" s="24"/>
      <c r="AO5225" s="24"/>
      <c r="AP5225" s="24"/>
      <c r="AQ5225" s="24"/>
      <c r="AR5225" s="24"/>
      <c r="AS5225" s="24"/>
      <c r="AT5225" s="25"/>
      <c r="AV5225" s="26"/>
      <c r="AW5225" s="26"/>
      <c r="AX5225" s="27"/>
      <c r="AY5225" s="27"/>
      <c r="AZ5225" s="27"/>
      <c r="BA5225" s="27"/>
      <c r="BB5225" s="27"/>
      <c r="BC5225" s="27"/>
      <c r="BD5225" s="27"/>
      <c r="BE5225" s="27"/>
      <c r="BF5225" s="27"/>
      <c r="BG5225" s="27"/>
      <c r="BH5225" s="27"/>
      <c r="BI5225" s="27"/>
      <c r="BT5225" s="31"/>
      <c r="BU5225" s="32"/>
      <c r="BV5225" s="33"/>
      <c r="BW5225" s="32"/>
      <c r="BX5225" s="32"/>
      <c r="BY5225" s="34"/>
      <c r="CA5225" s="32"/>
      <c r="CB5225" s="32"/>
    </row>
    <row r="5226" spans="1:80">
      <c r="A5226" s="20"/>
      <c r="B5226" s="21"/>
      <c r="C5226" s="21"/>
      <c r="D5226" s="21"/>
      <c r="E5226" s="21"/>
      <c r="F5226" s="21"/>
      <c r="G5226" s="21"/>
      <c r="H5226" s="21"/>
      <c r="I5226" s="21"/>
      <c r="J5226" s="21"/>
      <c r="K5226" s="22"/>
      <c r="L5226" s="22"/>
      <c r="M5226" s="22"/>
      <c r="N5226" s="22"/>
      <c r="O5226" s="22"/>
      <c r="P5226" s="22"/>
      <c r="Q5226" s="22"/>
      <c r="R5226" s="22"/>
      <c r="S5226" s="22"/>
      <c r="T5226" s="22"/>
      <c r="U5226" s="22"/>
      <c r="V5226" s="22"/>
      <c r="W5226" s="22"/>
      <c r="X5226" s="22"/>
      <c r="Y5226" s="22"/>
      <c r="Z5226" s="22"/>
      <c r="AA5226" s="22"/>
      <c r="AB5226" s="23"/>
      <c r="AC5226" s="23"/>
      <c r="AD5226" s="22"/>
      <c r="AE5226" s="24"/>
      <c r="AF5226" s="24"/>
      <c r="AG5226" s="24"/>
      <c r="AH5226" s="24"/>
      <c r="AI5226" s="24"/>
      <c r="AJ5226" s="24"/>
      <c r="AK5226" s="24"/>
      <c r="AL5226" s="24"/>
      <c r="AM5226" s="24"/>
      <c r="AN5226" s="24"/>
      <c r="AO5226" s="24"/>
      <c r="AP5226" s="24"/>
      <c r="AQ5226" s="24"/>
      <c r="AR5226" s="24"/>
      <c r="AS5226" s="24"/>
      <c r="AT5226" s="25"/>
      <c r="AV5226" s="26"/>
      <c r="AW5226" s="26"/>
      <c r="AX5226" s="27"/>
      <c r="AY5226" s="27"/>
      <c r="AZ5226" s="27"/>
      <c r="BA5226" s="27"/>
      <c r="BB5226" s="27"/>
      <c r="BC5226" s="27"/>
      <c r="BD5226" s="27"/>
      <c r="BE5226" s="27"/>
      <c r="BF5226" s="27"/>
      <c r="BG5226" s="27"/>
      <c r="BH5226" s="27"/>
      <c r="BI5226" s="27"/>
      <c r="BT5226" s="31"/>
      <c r="BU5226" s="32"/>
      <c r="BV5226" s="33"/>
      <c r="BW5226" s="32"/>
      <c r="BX5226" s="32"/>
      <c r="BY5226" s="34"/>
      <c r="CA5226" s="32"/>
      <c r="CB5226" s="32"/>
    </row>
    <row r="5227" spans="1:80">
      <c r="A5227" s="20"/>
      <c r="B5227" s="21"/>
      <c r="C5227" s="21"/>
      <c r="D5227" s="21"/>
      <c r="E5227" s="21"/>
      <c r="F5227" s="21"/>
      <c r="G5227" s="21"/>
      <c r="H5227" s="21"/>
      <c r="I5227" s="21"/>
      <c r="J5227" s="21"/>
      <c r="K5227" s="22"/>
      <c r="L5227" s="22"/>
      <c r="M5227" s="22"/>
      <c r="N5227" s="22"/>
      <c r="O5227" s="22"/>
      <c r="P5227" s="22"/>
      <c r="Q5227" s="22"/>
      <c r="R5227" s="22"/>
      <c r="S5227" s="22"/>
      <c r="T5227" s="22"/>
      <c r="U5227" s="22"/>
      <c r="V5227" s="22"/>
      <c r="W5227" s="22"/>
      <c r="X5227" s="22"/>
      <c r="Y5227" s="22"/>
      <c r="Z5227" s="22"/>
      <c r="AA5227" s="22"/>
      <c r="AB5227" s="23"/>
      <c r="AC5227" s="23"/>
      <c r="AD5227" s="22"/>
      <c r="AE5227" s="24"/>
      <c r="AF5227" s="24"/>
      <c r="AG5227" s="24"/>
      <c r="AH5227" s="24"/>
      <c r="AI5227" s="24"/>
      <c r="AJ5227" s="24"/>
      <c r="AK5227" s="24"/>
      <c r="AL5227" s="24"/>
      <c r="AM5227" s="24"/>
      <c r="AN5227" s="24"/>
      <c r="AO5227" s="24"/>
      <c r="AP5227" s="24"/>
      <c r="AQ5227" s="24"/>
      <c r="AR5227" s="24"/>
      <c r="AS5227" s="24"/>
      <c r="AT5227" s="25"/>
      <c r="AV5227" s="26"/>
      <c r="AW5227" s="26"/>
      <c r="AX5227" s="27"/>
      <c r="AY5227" s="27"/>
      <c r="AZ5227" s="27"/>
      <c r="BA5227" s="27"/>
      <c r="BB5227" s="27"/>
      <c r="BC5227" s="27"/>
      <c r="BD5227" s="27"/>
      <c r="BE5227" s="27"/>
      <c r="BF5227" s="27"/>
      <c r="BG5227" s="27"/>
      <c r="BH5227" s="27"/>
      <c r="BI5227" s="27"/>
      <c r="BT5227" s="31"/>
      <c r="BU5227" s="32"/>
      <c r="BV5227" s="33"/>
      <c r="BW5227" s="32"/>
      <c r="BX5227" s="32"/>
      <c r="BY5227" s="34"/>
      <c r="CA5227" s="32"/>
      <c r="CB5227" s="32"/>
    </row>
    <row r="5228" spans="1:80">
      <c r="A5228" s="20"/>
      <c r="B5228" s="21"/>
      <c r="C5228" s="21"/>
      <c r="D5228" s="21"/>
      <c r="E5228" s="21"/>
      <c r="F5228" s="21"/>
      <c r="G5228" s="21"/>
      <c r="H5228" s="21"/>
      <c r="I5228" s="21"/>
      <c r="J5228" s="21"/>
      <c r="K5228" s="22"/>
      <c r="L5228" s="22"/>
      <c r="M5228" s="22"/>
      <c r="N5228" s="22"/>
      <c r="O5228" s="22"/>
      <c r="P5228" s="22"/>
      <c r="Q5228" s="22"/>
      <c r="R5228" s="22"/>
      <c r="S5228" s="22"/>
      <c r="T5228" s="22"/>
      <c r="U5228" s="22"/>
      <c r="V5228" s="22"/>
      <c r="W5228" s="22"/>
      <c r="X5228" s="22"/>
      <c r="Y5228" s="22"/>
      <c r="Z5228" s="22"/>
      <c r="AA5228" s="22"/>
      <c r="AB5228" s="23"/>
      <c r="AC5228" s="23"/>
      <c r="AD5228" s="22"/>
      <c r="AE5228" s="24"/>
      <c r="AF5228" s="24"/>
      <c r="AG5228" s="24"/>
      <c r="AH5228" s="24"/>
      <c r="AI5228" s="24"/>
      <c r="AJ5228" s="24"/>
      <c r="AK5228" s="24"/>
      <c r="AL5228" s="24"/>
      <c r="AM5228" s="24"/>
      <c r="AN5228" s="24"/>
      <c r="AO5228" s="24"/>
      <c r="AP5228" s="24"/>
      <c r="AQ5228" s="24"/>
      <c r="AR5228" s="24"/>
      <c r="AS5228" s="24"/>
      <c r="AT5228" s="25"/>
      <c r="AV5228" s="26"/>
      <c r="AW5228" s="26"/>
      <c r="AX5228" s="27"/>
      <c r="AY5228" s="27"/>
      <c r="AZ5228" s="27"/>
      <c r="BA5228" s="27"/>
      <c r="BB5228" s="27"/>
      <c r="BC5228" s="27"/>
      <c r="BD5228" s="27"/>
      <c r="BE5228" s="27"/>
      <c r="BF5228" s="27"/>
      <c r="BG5228" s="27"/>
      <c r="BH5228" s="27"/>
      <c r="BI5228" s="27"/>
      <c r="BT5228" s="31"/>
      <c r="BU5228" s="32"/>
      <c r="BV5228" s="33"/>
      <c r="BW5228" s="32"/>
      <c r="BX5228" s="32"/>
      <c r="BY5228" s="34"/>
      <c r="CA5228" s="32"/>
      <c r="CB5228" s="32"/>
    </row>
    <row r="5229" spans="1:80">
      <c r="A5229" s="20"/>
      <c r="B5229" s="21"/>
      <c r="C5229" s="21"/>
      <c r="D5229" s="21"/>
      <c r="E5229" s="21"/>
      <c r="F5229" s="21"/>
      <c r="G5229" s="21"/>
      <c r="H5229" s="21"/>
      <c r="I5229" s="21"/>
      <c r="J5229" s="21"/>
      <c r="K5229" s="22"/>
      <c r="L5229" s="22"/>
      <c r="M5229" s="22"/>
      <c r="N5229" s="22"/>
      <c r="O5229" s="22"/>
      <c r="P5229" s="22"/>
      <c r="Q5229" s="22"/>
      <c r="R5229" s="22"/>
      <c r="S5229" s="22"/>
      <c r="T5229" s="22"/>
      <c r="U5229" s="22"/>
      <c r="V5229" s="22"/>
      <c r="W5229" s="22"/>
      <c r="X5229" s="22"/>
      <c r="Y5229" s="22"/>
      <c r="Z5229" s="22"/>
      <c r="AA5229" s="22"/>
      <c r="AB5229" s="23"/>
      <c r="AC5229" s="23"/>
      <c r="AD5229" s="22"/>
      <c r="AE5229" s="24"/>
      <c r="AF5229" s="24"/>
      <c r="AG5229" s="24"/>
      <c r="AH5229" s="24"/>
      <c r="AI5229" s="24"/>
      <c r="AJ5229" s="24"/>
      <c r="AK5229" s="24"/>
      <c r="AL5229" s="24"/>
      <c r="AM5229" s="24"/>
      <c r="AN5229" s="24"/>
      <c r="AO5229" s="24"/>
      <c r="AP5229" s="24"/>
      <c r="AQ5229" s="24"/>
      <c r="AR5229" s="24"/>
      <c r="AS5229" s="24"/>
      <c r="AT5229" s="25"/>
      <c r="AV5229" s="26"/>
      <c r="AW5229" s="26"/>
      <c r="AX5229" s="27"/>
      <c r="AY5229" s="27"/>
      <c r="AZ5229" s="27"/>
      <c r="BA5229" s="27"/>
      <c r="BB5229" s="27"/>
      <c r="BC5229" s="27"/>
      <c r="BD5229" s="27"/>
      <c r="BE5229" s="27"/>
      <c r="BF5229" s="27"/>
      <c r="BG5229" s="27"/>
      <c r="BH5229" s="27"/>
      <c r="BI5229" s="27"/>
      <c r="BT5229" s="31"/>
      <c r="BU5229" s="32"/>
      <c r="BV5229" s="33"/>
      <c r="BW5229" s="32"/>
      <c r="BX5229" s="32"/>
      <c r="BY5229" s="34"/>
      <c r="CA5229" s="32"/>
      <c r="CB5229" s="32"/>
    </row>
    <row r="5230" spans="1:80">
      <c r="A5230" s="20"/>
      <c r="B5230" s="21"/>
      <c r="C5230" s="21"/>
      <c r="D5230" s="21"/>
      <c r="E5230" s="21"/>
      <c r="F5230" s="21"/>
      <c r="G5230" s="21"/>
      <c r="H5230" s="21"/>
      <c r="I5230" s="21"/>
      <c r="J5230" s="21"/>
      <c r="K5230" s="22"/>
      <c r="L5230" s="22"/>
      <c r="M5230" s="22"/>
      <c r="N5230" s="22"/>
      <c r="O5230" s="22"/>
      <c r="P5230" s="22"/>
      <c r="Q5230" s="22"/>
      <c r="R5230" s="22"/>
      <c r="S5230" s="22"/>
      <c r="T5230" s="22"/>
      <c r="U5230" s="22"/>
      <c r="V5230" s="22"/>
      <c r="W5230" s="22"/>
      <c r="X5230" s="22"/>
      <c r="Y5230" s="22"/>
      <c r="Z5230" s="22"/>
      <c r="AA5230" s="22"/>
      <c r="AB5230" s="23"/>
      <c r="AC5230" s="23"/>
      <c r="AD5230" s="22"/>
      <c r="AE5230" s="24"/>
      <c r="AF5230" s="24"/>
      <c r="AG5230" s="24"/>
      <c r="AH5230" s="24"/>
      <c r="AI5230" s="24"/>
      <c r="AJ5230" s="24"/>
      <c r="AK5230" s="24"/>
      <c r="AL5230" s="24"/>
      <c r="AM5230" s="24"/>
      <c r="AN5230" s="24"/>
      <c r="AO5230" s="24"/>
      <c r="AP5230" s="24"/>
      <c r="AQ5230" s="24"/>
      <c r="AR5230" s="24"/>
      <c r="AS5230" s="24"/>
      <c r="AT5230" s="25"/>
      <c r="AV5230" s="26"/>
      <c r="AW5230" s="26"/>
      <c r="AX5230" s="27"/>
      <c r="AY5230" s="27"/>
      <c r="AZ5230" s="27"/>
      <c r="BA5230" s="27"/>
      <c r="BB5230" s="27"/>
      <c r="BC5230" s="27"/>
      <c r="BD5230" s="27"/>
      <c r="BE5230" s="27"/>
      <c r="BF5230" s="27"/>
      <c r="BG5230" s="27"/>
      <c r="BH5230" s="27"/>
      <c r="BI5230" s="27"/>
      <c r="BT5230" s="31"/>
      <c r="BU5230" s="32"/>
      <c r="BV5230" s="33"/>
      <c r="BW5230" s="32"/>
      <c r="BX5230" s="32"/>
      <c r="BY5230" s="34"/>
      <c r="CA5230" s="32"/>
      <c r="CB5230" s="32"/>
    </row>
    <row r="5231" spans="1:80">
      <c r="A5231" s="20"/>
      <c r="B5231" s="21"/>
      <c r="C5231" s="21"/>
      <c r="D5231" s="21"/>
      <c r="E5231" s="21"/>
      <c r="F5231" s="21"/>
      <c r="G5231" s="21"/>
      <c r="H5231" s="21"/>
      <c r="I5231" s="21"/>
      <c r="J5231" s="21"/>
      <c r="K5231" s="22"/>
      <c r="L5231" s="22"/>
      <c r="M5231" s="22"/>
      <c r="N5231" s="22"/>
      <c r="O5231" s="22"/>
      <c r="P5231" s="22"/>
      <c r="Q5231" s="22"/>
      <c r="R5231" s="22"/>
      <c r="S5231" s="22"/>
      <c r="T5231" s="22"/>
      <c r="U5231" s="22"/>
      <c r="V5231" s="22"/>
      <c r="W5231" s="22"/>
      <c r="X5231" s="22"/>
      <c r="Y5231" s="22"/>
      <c r="Z5231" s="22"/>
      <c r="AA5231" s="22"/>
      <c r="AB5231" s="23"/>
      <c r="AC5231" s="23"/>
      <c r="AD5231" s="22"/>
      <c r="AE5231" s="24"/>
      <c r="AF5231" s="24"/>
      <c r="AG5231" s="24"/>
      <c r="AH5231" s="24"/>
      <c r="AI5231" s="24"/>
      <c r="AJ5231" s="24"/>
      <c r="AK5231" s="24"/>
      <c r="AL5231" s="24"/>
      <c r="AM5231" s="24"/>
      <c r="AN5231" s="24"/>
      <c r="AO5231" s="24"/>
      <c r="AP5231" s="24"/>
      <c r="AQ5231" s="24"/>
      <c r="AR5231" s="24"/>
      <c r="AS5231" s="24"/>
      <c r="AT5231" s="25"/>
      <c r="AV5231" s="26"/>
      <c r="AW5231" s="26"/>
      <c r="AX5231" s="27"/>
      <c r="AY5231" s="27"/>
      <c r="AZ5231" s="27"/>
      <c r="BA5231" s="27"/>
      <c r="BB5231" s="27"/>
      <c r="BC5231" s="27"/>
      <c r="BD5231" s="27"/>
      <c r="BE5231" s="27"/>
      <c r="BF5231" s="27"/>
      <c r="BG5231" s="27"/>
      <c r="BH5231" s="27"/>
      <c r="BI5231" s="27"/>
      <c r="BT5231" s="31"/>
      <c r="BU5231" s="32"/>
      <c r="BV5231" s="33"/>
      <c r="BW5231" s="32"/>
      <c r="BX5231" s="32"/>
      <c r="BY5231" s="34"/>
      <c r="CA5231" s="32"/>
      <c r="CB5231" s="32"/>
    </row>
    <row r="5232" spans="1:80">
      <c r="A5232" s="20"/>
      <c r="B5232" s="21"/>
      <c r="C5232" s="21"/>
      <c r="D5232" s="21"/>
      <c r="E5232" s="21"/>
      <c r="F5232" s="21"/>
      <c r="G5232" s="21"/>
      <c r="H5232" s="21"/>
      <c r="I5232" s="21"/>
      <c r="J5232" s="21"/>
      <c r="K5232" s="22"/>
      <c r="L5232" s="22"/>
      <c r="M5232" s="22"/>
      <c r="N5232" s="22"/>
      <c r="O5232" s="22"/>
      <c r="P5232" s="22"/>
      <c r="Q5232" s="22"/>
      <c r="R5232" s="22"/>
      <c r="S5232" s="22"/>
      <c r="T5232" s="22"/>
      <c r="U5232" s="22"/>
      <c r="V5232" s="22"/>
      <c r="W5232" s="22"/>
      <c r="X5232" s="22"/>
      <c r="Y5232" s="22"/>
      <c r="Z5232" s="22"/>
      <c r="AA5232" s="22"/>
      <c r="AB5232" s="23"/>
      <c r="AC5232" s="23"/>
      <c r="AD5232" s="22"/>
      <c r="AE5232" s="24"/>
      <c r="AF5232" s="24"/>
      <c r="AG5232" s="24"/>
      <c r="AH5232" s="24"/>
      <c r="AI5232" s="24"/>
      <c r="AJ5232" s="24"/>
      <c r="AK5232" s="24"/>
      <c r="AL5232" s="24"/>
      <c r="AM5232" s="24"/>
      <c r="AN5232" s="24"/>
      <c r="AO5232" s="24"/>
      <c r="AP5232" s="24"/>
      <c r="AQ5232" s="24"/>
      <c r="AR5232" s="24"/>
      <c r="AS5232" s="24"/>
      <c r="AT5232" s="25"/>
      <c r="AV5232" s="26"/>
      <c r="AW5232" s="26"/>
      <c r="AX5232" s="27"/>
      <c r="AY5232" s="27"/>
      <c r="AZ5232" s="27"/>
      <c r="BA5232" s="27"/>
      <c r="BB5232" s="27"/>
      <c r="BC5232" s="27"/>
      <c r="BD5232" s="27"/>
      <c r="BE5232" s="27"/>
      <c r="BF5232" s="27"/>
      <c r="BG5232" s="27"/>
      <c r="BH5232" s="27"/>
      <c r="BI5232" s="27"/>
      <c r="BT5232" s="31"/>
      <c r="BU5232" s="32"/>
      <c r="BV5232" s="33"/>
      <c r="BW5232" s="32"/>
      <c r="BX5232" s="32"/>
      <c r="BY5232" s="34"/>
      <c r="CA5232" s="32"/>
      <c r="CB5232" s="32"/>
    </row>
    <row r="5233" spans="1:80">
      <c r="A5233" s="20"/>
      <c r="B5233" s="21"/>
      <c r="C5233" s="21"/>
      <c r="D5233" s="21"/>
      <c r="E5233" s="21"/>
      <c r="F5233" s="21"/>
      <c r="G5233" s="21"/>
      <c r="H5233" s="21"/>
      <c r="I5233" s="21"/>
      <c r="J5233" s="21"/>
      <c r="K5233" s="22"/>
      <c r="L5233" s="22"/>
      <c r="M5233" s="22"/>
      <c r="N5233" s="22"/>
      <c r="O5233" s="22"/>
      <c r="P5233" s="22"/>
      <c r="Q5233" s="22"/>
      <c r="R5233" s="22"/>
      <c r="S5233" s="22"/>
      <c r="T5233" s="22"/>
      <c r="U5233" s="22"/>
      <c r="V5233" s="22"/>
      <c r="W5233" s="22"/>
      <c r="X5233" s="22"/>
      <c r="Y5233" s="22"/>
      <c r="Z5233" s="22"/>
      <c r="AA5233" s="22"/>
      <c r="AB5233" s="23"/>
      <c r="AC5233" s="23"/>
      <c r="AD5233" s="22"/>
      <c r="AE5233" s="24"/>
      <c r="AF5233" s="24"/>
      <c r="AG5233" s="24"/>
      <c r="AH5233" s="24"/>
      <c r="AI5233" s="24"/>
      <c r="AJ5233" s="24"/>
      <c r="AK5233" s="24"/>
      <c r="AL5233" s="24"/>
      <c r="AM5233" s="24"/>
      <c r="AN5233" s="24"/>
      <c r="AO5233" s="24"/>
      <c r="AP5233" s="24"/>
      <c r="AQ5233" s="24"/>
      <c r="AR5233" s="24"/>
      <c r="AS5233" s="24"/>
      <c r="AT5233" s="25"/>
      <c r="AV5233" s="26"/>
      <c r="AW5233" s="26"/>
      <c r="AX5233" s="27"/>
      <c r="AY5233" s="27"/>
      <c r="AZ5233" s="27"/>
      <c r="BA5233" s="27"/>
      <c r="BB5233" s="27"/>
      <c r="BC5233" s="27"/>
      <c r="BD5233" s="27"/>
      <c r="BE5233" s="27"/>
      <c r="BF5233" s="27"/>
      <c r="BG5233" s="27"/>
      <c r="BH5233" s="27"/>
      <c r="BI5233" s="27"/>
      <c r="BT5233" s="31"/>
      <c r="BU5233" s="32"/>
      <c r="BV5233" s="33"/>
      <c r="BW5233" s="32"/>
      <c r="BX5233" s="32"/>
      <c r="BY5233" s="34"/>
      <c r="CA5233" s="32"/>
      <c r="CB5233" s="32"/>
    </row>
    <row r="5234" spans="1:80">
      <c r="A5234" s="20"/>
      <c r="B5234" s="21"/>
      <c r="C5234" s="21"/>
      <c r="D5234" s="21"/>
      <c r="E5234" s="21"/>
      <c r="F5234" s="21"/>
      <c r="G5234" s="21"/>
      <c r="H5234" s="21"/>
      <c r="I5234" s="21"/>
      <c r="J5234" s="21"/>
      <c r="K5234" s="22"/>
      <c r="L5234" s="22"/>
      <c r="M5234" s="22"/>
      <c r="N5234" s="22"/>
      <c r="O5234" s="22"/>
      <c r="P5234" s="22"/>
      <c r="Q5234" s="22"/>
      <c r="R5234" s="22"/>
      <c r="S5234" s="22"/>
      <c r="T5234" s="22"/>
      <c r="U5234" s="22"/>
      <c r="V5234" s="22"/>
      <c r="W5234" s="22"/>
      <c r="X5234" s="22"/>
      <c r="Y5234" s="22"/>
      <c r="Z5234" s="22"/>
      <c r="AA5234" s="22"/>
      <c r="AB5234" s="23"/>
      <c r="AC5234" s="23"/>
      <c r="AD5234" s="22"/>
      <c r="AE5234" s="24"/>
      <c r="AF5234" s="24"/>
      <c r="AG5234" s="24"/>
      <c r="AH5234" s="24"/>
      <c r="AI5234" s="24"/>
      <c r="AJ5234" s="24"/>
      <c r="AK5234" s="24"/>
      <c r="AL5234" s="24"/>
      <c r="AM5234" s="24"/>
      <c r="AN5234" s="24"/>
      <c r="AO5234" s="24"/>
      <c r="AP5234" s="24"/>
      <c r="AQ5234" s="24"/>
      <c r="AR5234" s="24"/>
      <c r="AS5234" s="24"/>
      <c r="AT5234" s="25"/>
      <c r="AV5234" s="26"/>
      <c r="AW5234" s="26"/>
      <c r="AX5234" s="27"/>
      <c r="AY5234" s="27"/>
      <c r="AZ5234" s="27"/>
      <c r="BA5234" s="27"/>
      <c r="BB5234" s="27"/>
      <c r="BC5234" s="27"/>
      <c r="BD5234" s="27"/>
      <c r="BE5234" s="27"/>
      <c r="BF5234" s="27"/>
      <c r="BG5234" s="27"/>
      <c r="BH5234" s="27"/>
      <c r="BI5234" s="27"/>
      <c r="BT5234" s="31"/>
      <c r="BU5234" s="32"/>
      <c r="BV5234" s="33"/>
      <c r="BW5234" s="32"/>
      <c r="BX5234" s="32"/>
      <c r="BY5234" s="34"/>
      <c r="CA5234" s="32"/>
      <c r="CB5234" s="32"/>
    </row>
    <row r="5235" spans="1:80">
      <c r="A5235" s="20"/>
      <c r="B5235" s="21"/>
      <c r="C5235" s="21"/>
      <c r="D5235" s="21"/>
      <c r="E5235" s="21"/>
      <c r="F5235" s="21"/>
      <c r="G5235" s="21"/>
      <c r="H5235" s="21"/>
      <c r="I5235" s="21"/>
      <c r="J5235" s="21"/>
      <c r="K5235" s="22"/>
      <c r="L5235" s="22"/>
      <c r="M5235" s="22"/>
      <c r="N5235" s="22"/>
      <c r="O5235" s="22"/>
      <c r="P5235" s="22"/>
      <c r="Q5235" s="22"/>
      <c r="R5235" s="22"/>
      <c r="S5235" s="22"/>
      <c r="T5235" s="22"/>
      <c r="U5235" s="22"/>
      <c r="V5235" s="22"/>
      <c r="W5235" s="22"/>
      <c r="X5235" s="22"/>
      <c r="Y5235" s="22"/>
      <c r="Z5235" s="22"/>
      <c r="AA5235" s="22"/>
      <c r="AB5235" s="23"/>
      <c r="AC5235" s="23"/>
      <c r="AD5235" s="22"/>
      <c r="AE5235" s="24"/>
      <c r="AF5235" s="24"/>
      <c r="AG5235" s="24"/>
      <c r="AH5235" s="24"/>
      <c r="AI5235" s="24"/>
      <c r="AJ5235" s="24"/>
      <c r="AK5235" s="24"/>
      <c r="AL5235" s="24"/>
      <c r="AM5235" s="24"/>
      <c r="AN5235" s="24"/>
      <c r="AO5235" s="24"/>
      <c r="AP5235" s="24"/>
      <c r="AQ5235" s="24"/>
      <c r="AR5235" s="24"/>
      <c r="AS5235" s="24"/>
      <c r="AT5235" s="25"/>
      <c r="AV5235" s="26"/>
      <c r="AW5235" s="26"/>
      <c r="AX5235" s="27"/>
      <c r="AY5235" s="27"/>
      <c r="AZ5235" s="27"/>
      <c r="BA5235" s="27"/>
      <c r="BB5235" s="27"/>
      <c r="BC5235" s="27"/>
      <c r="BD5235" s="27"/>
      <c r="BE5235" s="27"/>
      <c r="BF5235" s="27"/>
      <c r="BG5235" s="27"/>
      <c r="BH5235" s="27"/>
      <c r="BI5235" s="27"/>
      <c r="BT5235" s="31"/>
      <c r="BU5235" s="32"/>
      <c r="BV5235" s="33"/>
      <c r="BW5235" s="32"/>
      <c r="BX5235" s="32"/>
      <c r="BY5235" s="34"/>
      <c r="CA5235" s="32"/>
      <c r="CB5235" s="32"/>
    </row>
    <row r="5236" spans="1:80">
      <c r="A5236" s="20"/>
      <c r="B5236" s="21"/>
      <c r="C5236" s="21"/>
      <c r="D5236" s="21"/>
      <c r="E5236" s="21"/>
      <c r="F5236" s="21"/>
      <c r="G5236" s="21"/>
      <c r="H5236" s="21"/>
      <c r="I5236" s="21"/>
      <c r="J5236" s="21"/>
      <c r="K5236" s="22"/>
      <c r="L5236" s="22"/>
      <c r="M5236" s="22"/>
      <c r="N5236" s="22"/>
      <c r="O5236" s="22"/>
      <c r="P5236" s="22"/>
      <c r="Q5236" s="22"/>
      <c r="R5236" s="22"/>
      <c r="S5236" s="22"/>
      <c r="T5236" s="22"/>
      <c r="U5236" s="22"/>
      <c r="V5236" s="22"/>
      <c r="W5236" s="22"/>
      <c r="X5236" s="22"/>
      <c r="Y5236" s="22"/>
      <c r="Z5236" s="22"/>
      <c r="AA5236" s="22"/>
      <c r="AB5236" s="23"/>
      <c r="AC5236" s="23"/>
      <c r="AD5236" s="22"/>
      <c r="AE5236" s="24"/>
      <c r="AF5236" s="24"/>
      <c r="AG5236" s="24"/>
      <c r="AH5236" s="24"/>
      <c r="AI5236" s="24"/>
      <c r="AJ5236" s="24"/>
      <c r="AK5236" s="24"/>
      <c r="AL5236" s="24"/>
      <c r="AM5236" s="24"/>
      <c r="AN5236" s="24"/>
      <c r="AO5236" s="24"/>
      <c r="AP5236" s="24"/>
      <c r="AQ5236" s="24"/>
      <c r="AR5236" s="24"/>
      <c r="AS5236" s="24"/>
      <c r="AT5236" s="25"/>
      <c r="AV5236" s="26"/>
      <c r="AW5236" s="26"/>
      <c r="AX5236" s="27"/>
      <c r="AY5236" s="27"/>
      <c r="AZ5236" s="27"/>
      <c r="BA5236" s="27"/>
      <c r="BB5236" s="27"/>
      <c r="BC5236" s="27"/>
      <c r="BD5236" s="27"/>
      <c r="BE5236" s="27"/>
      <c r="BF5236" s="27"/>
      <c r="BG5236" s="27"/>
      <c r="BH5236" s="27"/>
      <c r="BI5236" s="27"/>
      <c r="BT5236" s="31"/>
      <c r="BU5236" s="32"/>
      <c r="BV5236" s="33"/>
      <c r="BW5236" s="32"/>
      <c r="BX5236" s="32"/>
      <c r="BY5236" s="34"/>
      <c r="CA5236" s="32"/>
      <c r="CB5236" s="32"/>
    </row>
    <row r="5237" spans="1:80">
      <c r="A5237" s="20"/>
      <c r="B5237" s="21"/>
      <c r="C5237" s="21"/>
      <c r="D5237" s="21"/>
      <c r="E5237" s="21"/>
      <c r="F5237" s="21"/>
      <c r="G5237" s="21"/>
      <c r="H5237" s="21"/>
      <c r="I5237" s="21"/>
      <c r="J5237" s="21"/>
      <c r="K5237" s="22"/>
      <c r="L5237" s="22"/>
      <c r="M5237" s="22"/>
      <c r="N5237" s="22"/>
      <c r="O5237" s="22"/>
      <c r="P5237" s="22"/>
      <c r="Q5237" s="22"/>
      <c r="R5237" s="22"/>
      <c r="S5237" s="22"/>
      <c r="T5237" s="22"/>
      <c r="U5237" s="22"/>
      <c r="V5237" s="22"/>
      <c r="W5237" s="22"/>
      <c r="X5237" s="22"/>
      <c r="Y5237" s="22"/>
      <c r="Z5237" s="22"/>
      <c r="AA5237" s="22"/>
      <c r="AB5237" s="23"/>
      <c r="AC5237" s="23"/>
      <c r="AD5237" s="22"/>
      <c r="AE5237" s="24"/>
      <c r="AF5237" s="24"/>
      <c r="AG5237" s="24"/>
      <c r="AH5237" s="24"/>
      <c r="AI5237" s="24"/>
      <c r="AJ5237" s="24"/>
      <c r="AK5237" s="24"/>
      <c r="AL5237" s="24"/>
      <c r="AM5237" s="24"/>
      <c r="AN5237" s="24"/>
      <c r="AO5237" s="24"/>
      <c r="AP5237" s="24"/>
      <c r="AQ5237" s="24"/>
      <c r="AR5237" s="24"/>
      <c r="AS5237" s="24"/>
      <c r="AT5237" s="25"/>
      <c r="AV5237" s="26"/>
      <c r="AW5237" s="26"/>
      <c r="AX5237" s="27"/>
      <c r="AY5237" s="27"/>
      <c r="AZ5237" s="27"/>
      <c r="BA5237" s="27"/>
      <c r="BB5237" s="27"/>
      <c r="BC5237" s="27"/>
      <c r="BD5237" s="27"/>
      <c r="BE5237" s="27"/>
      <c r="BF5237" s="27"/>
      <c r="BG5237" s="27"/>
      <c r="BH5237" s="27"/>
      <c r="BI5237" s="27"/>
      <c r="BT5237" s="31"/>
      <c r="BU5237" s="32"/>
      <c r="BV5237" s="33"/>
      <c r="BW5237" s="32"/>
      <c r="BX5237" s="32"/>
      <c r="BY5237" s="34"/>
      <c r="CA5237" s="32"/>
      <c r="CB5237" s="32"/>
    </row>
    <row r="5238" spans="1:80">
      <c r="A5238" s="20"/>
      <c r="B5238" s="21"/>
      <c r="C5238" s="21"/>
      <c r="D5238" s="21"/>
      <c r="E5238" s="21"/>
      <c r="F5238" s="21"/>
      <c r="G5238" s="21"/>
      <c r="H5238" s="21"/>
      <c r="I5238" s="21"/>
      <c r="J5238" s="21"/>
      <c r="K5238" s="22"/>
      <c r="L5238" s="22"/>
      <c r="M5238" s="22"/>
      <c r="N5238" s="22"/>
      <c r="O5238" s="22"/>
      <c r="P5238" s="22"/>
      <c r="Q5238" s="22"/>
      <c r="R5238" s="22"/>
      <c r="S5238" s="22"/>
      <c r="T5238" s="22"/>
      <c r="U5238" s="22"/>
      <c r="V5238" s="22"/>
      <c r="W5238" s="22"/>
      <c r="X5238" s="22"/>
      <c r="Y5238" s="22"/>
      <c r="Z5238" s="22"/>
      <c r="AA5238" s="22"/>
      <c r="AB5238" s="23"/>
      <c r="AC5238" s="23"/>
      <c r="AD5238" s="22"/>
      <c r="AE5238" s="24"/>
      <c r="AF5238" s="24"/>
      <c r="AG5238" s="24"/>
      <c r="AH5238" s="24"/>
      <c r="AI5238" s="24"/>
      <c r="AJ5238" s="24"/>
      <c r="AK5238" s="24"/>
      <c r="AL5238" s="24"/>
      <c r="AM5238" s="24"/>
      <c r="AN5238" s="24"/>
      <c r="AO5238" s="24"/>
      <c r="AP5238" s="24"/>
      <c r="AQ5238" s="24"/>
      <c r="AR5238" s="24"/>
      <c r="AS5238" s="24"/>
      <c r="AT5238" s="25"/>
      <c r="AV5238" s="26"/>
      <c r="AW5238" s="26"/>
      <c r="AX5238" s="27"/>
      <c r="AY5238" s="27"/>
      <c r="AZ5238" s="27"/>
      <c r="BA5238" s="27"/>
      <c r="BB5238" s="27"/>
      <c r="BC5238" s="27"/>
      <c r="BD5238" s="27"/>
      <c r="BE5238" s="27"/>
      <c r="BF5238" s="27"/>
      <c r="BG5238" s="27"/>
      <c r="BH5238" s="27"/>
      <c r="BI5238" s="27"/>
      <c r="BT5238" s="31"/>
      <c r="BU5238" s="32"/>
      <c r="BV5238" s="33"/>
      <c r="BW5238" s="32"/>
      <c r="BX5238" s="32"/>
      <c r="BY5238" s="34"/>
      <c r="CA5238" s="32"/>
      <c r="CB5238" s="32"/>
    </row>
    <row r="5239" spans="1:80">
      <c r="A5239" s="20"/>
      <c r="B5239" s="21"/>
      <c r="C5239" s="21"/>
      <c r="D5239" s="21"/>
      <c r="E5239" s="21"/>
      <c r="F5239" s="21"/>
      <c r="G5239" s="21"/>
      <c r="H5239" s="21"/>
      <c r="I5239" s="21"/>
      <c r="J5239" s="21"/>
      <c r="K5239" s="22"/>
      <c r="L5239" s="22"/>
      <c r="M5239" s="22"/>
      <c r="N5239" s="22"/>
      <c r="O5239" s="22"/>
      <c r="P5239" s="22"/>
      <c r="Q5239" s="22"/>
      <c r="R5239" s="22"/>
      <c r="S5239" s="22"/>
      <c r="T5239" s="22"/>
      <c r="U5239" s="22"/>
      <c r="V5239" s="22"/>
      <c r="W5239" s="22"/>
      <c r="X5239" s="22"/>
      <c r="Y5239" s="22"/>
      <c r="Z5239" s="22"/>
      <c r="AA5239" s="22"/>
      <c r="AB5239" s="23"/>
      <c r="AC5239" s="23"/>
      <c r="AD5239" s="22"/>
      <c r="AE5239" s="24"/>
      <c r="AF5239" s="24"/>
      <c r="AG5239" s="24"/>
      <c r="AH5239" s="24"/>
      <c r="AI5239" s="24"/>
      <c r="AJ5239" s="24"/>
      <c r="AK5239" s="24"/>
      <c r="AL5239" s="24"/>
      <c r="AM5239" s="24"/>
      <c r="AN5239" s="24"/>
      <c r="AO5239" s="24"/>
      <c r="AP5239" s="24"/>
      <c r="AQ5239" s="24"/>
      <c r="AR5239" s="24"/>
      <c r="AS5239" s="24"/>
      <c r="AT5239" s="25"/>
      <c r="AV5239" s="26"/>
      <c r="AW5239" s="26"/>
      <c r="AX5239" s="27"/>
      <c r="AY5239" s="27"/>
      <c r="AZ5239" s="27"/>
      <c r="BA5239" s="27"/>
      <c r="BB5239" s="27"/>
      <c r="BC5239" s="27"/>
      <c r="BD5239" s="27"/>
      <c r="BE5239" s="27"/>
      <c r="BF5239" s="27"/>
      <c r="BG5239" s="27"/>
      <c r="BH5239" s="27"/>
      <c r="BI5239" s="27"/>
      <c r="BT5239" s="31"/>
      <c r="BU5239" s="32"/>
      <c r="BV5239" s="33"/>
      <c r="BW5239" s="32"/>
      <c r="BX5239" s="32"/>
      <c r="BY5239" s="34"/>
      <c r="CA5239" s="32"/>
      <c r="CB5239" s="32"/>
    </row>
    <row r="5240" spans="1:80">
      <c r="A5240" s="20"/>
      <c r="B5240" s="21"/>
      <c r="C5240" s="21"/>
      <c r="D5240" s="21"/>
      <c r="E5240" s="21"/>
      <c r="F5240" s="21"/>
      <c r="G5240" s="21"/>
      <c r="H5240" s="21"/>
      <c r="I5240" s="21"/>
      <c r="J5240" s="21"/>
      <c r="K5240" s="22"/>
      <c r="L5240" s="22"/>
      <c r="M5240" s="22"/>
      <c r="N5240" s="22"/>
      <c r="O5240" s="22"/>
      <c r="P5240" s="22"/>
      <c r="Q5240" s="22"/>
      <c r="R5240" s="22"/>
      <c r="S5240" s="22"/>
      <c r="T5240" s="22"/>
      <c r="U5240" s="22"/>
      <c r="V5240" s="22"/>
      <c r="W5240" s="22"/>
      <c r="X5240" s="22"/>
      <c r="Y5240" s="22"/>
      <c r="Z5240" s="22"/>
      <c r="AA5240" s="22"/>
      <c r="AB5240" s="23"/>
      <c r="AC5240" s="23"/>
      <c r="AD5240" s="22"/>
      <c r="AE5240" s="24"/>
      <c r="AF5240" s="24"/>
      <c r="AG5240" s="24"/>
      <c r="AH5240" s="24"/>
      <c r="AI5240" s="24"/>
      <c r="AJ5240" s="24"/>
      <c r="AK5240" s="24"/>
      <c r="AL5240" s="24"/>
      <c r="AM5240" s="24"/>
      <c r="AN5240" s="24"/>
      <c r="AO5240" s="24"/>
      <c r="AP5240" s="24"/>
      <c r="AQ5240" s="24"/>
      <c r="AR5240" s="24"/>
      <c r="AS5240" s="24"/>
      <c r="AT5240" s="25"/>
      <c r="AV5240" s="26"/>
      <c r="AW5240" s="26"/>
      <c r="AX5240" s="27"/>
      <c r="AY5240" s="27"/>
      <c r="AZ5240" s="27"/>
      <c r="BA5240" s="27"/>
      <c r="BB5240" s="27"/>
      <c r="BC5240" s="27"/>
      <c r="BD5240" s="27"/>
      <c r="BE5240" s="27"/>
      <c r="BF5240" s="27"/>
      <c r="BG5240" s="27"/>
      <c r="BH5240" s="27"/>
      <c r="BI5240" s="27"/>
      <c r="BT5240" s="31"/>
      <c r="BU5240" s="32"/>
      <c r="BV5240" s="33"/>
      <c r="BW5240" s="32"/>
      <c r="BX5240" s="32"/>
      <c r="BY5240" s="34"/>
      <c r="CA5240" s="32"/>
      <c r="CB5240" s="32"/>
    </row>
    <row r="5241" spans="1:80">
      <c r="A5241" s="20"/>
      <c r="B5241" s="21"/>
      <c r="C5241" s="21"/>
      <c r="D5241" s="21"/>
      <c r="E5241" s="21"/>
      <c r="F5241" s="21"/>
      <c r="G5241" s="21"/>
      <c r="H5241" s="21"/>
      <c r="I5241" s="21"/>
      <c r="J5241" s="21"/>
      <c r="K5241" s="22"/>
      <c r="L5241" s="22"/>
      <c r="M5241" s="22"/>
      <c r="N5241" s="22"/>
      <c r="O5241" s="22"/>
      <c r="P5241" s="22"/>
      <c r="Q5241" s="22"/>
      <c r="R5241" s="22"/>
      <c r="S5241" s="22"/>
      <c r="T5241" s="22"/>
      <c r="U5241" s="22"/>
      <c r="V5241" s="22"/>
      <c r="W5241" s="22"/>
      <c r="X5241" s="22"/>
      <c r="Y5241" s="22"/>
      <c r="Z5241" s="22"/>
      <c r="AA5241" s="22"/>
      <c r="AB5241" s="23"/>
      <c r="AC5241" s="23"/>
      <c r="AD5241" s="22"/>
      <c r="AE5241" s="24"/>
      <c r="AF5241" s="24"/>
      <c r="AG5241" s="24"/>
      <c r="AH5241" s="24"/>
      <c r="AI5241" s="24"/>
      <c r="AJ5241" s="24"/>
      <c r="AK5241" s="24"/>
      <c r="AL5241" s="24"/>
      <c r="AM5241" s="24"/>
      <c r="AN5241" s="24"/>
      <c r="AO5241" s="24"/>
      <c r="AP5241" s="24"/>
      <c r="AQ5241" s="24"/>
      <c r="AR5241" s="24"/>
      <c r="AS5241" s="24"/>
      <c r="AT5241" s="25"/>
      <c r="AV5241" s="26"/>
      <c r="AW5241" s="26"/>
      <c r="AX5241" s="27"/>
      <c r="AY5241" s="27"/>
      <c r="AZ5241" s="27"/>
      <c r="BA5241" s="27"/>
      <c r="BB5241" s="27"/>
      <c r="BC5241" s="27"/>
      <c r="BD5241" s="27"/>
      <c r="BE5241" s="27"/>
      <c r="BF5241" s="27"/>
      <c r="BG5241" s="27"/>
      <c r="BH5241" s="27"/>
      <c r="BI5241" s="27"/>
      <c r="BT5241" s="31"/>
      <c r="BU5241" s="32"/>
      <c r="BV5241" s="33"/>
      <c r="BW5241" s="32"/>
      <c r="BX5241" s="32"/>
      <c r="BY5241" s="34"/>
      <c r="CA5241" s="32"/>
      <c r="CB5241" s="32"/>
    </row>
    <row r="5242" spans="1:80">
      <c r="A5242" s="20"/>
      <c r="B5242" s="21"/>
      <c r="C5242" s="21"/>
      <c r="D5242" s="21"/>
      <c r="E5242" s="21"/>
      <c r="F5242" s="21"/>
      <c r="G5242" s="21"/>
      <c r="H5242" s="21"/>
      <c r="I5242" s="21"/>
      <c r="J5242" s="21"/>
      <c r="K5242" s="22"/>
      <c r="L5242" s="22"/>
      <c r="M5242" s="22"/>
      <c r="N5242" s="22"/>
      <c r="O5242" s="22"/>
      <c r="P5242" s="22"/>
      <c r="Q5242" s="22"/>
      <c r="R5242" s="22"/>
      <c r="S5242" s="22"/>
      <c r="T5242" s="22"/>
      <c r="U5242" s="22"/>
      <c r="V5242" s="22"/>
      <c r="W5242" s="22"/>
      <c r="X5242" s="22"/>
      <c r="Y5242" s="22"/>
      <c r="Z5242" s="22"/>
      <c r="AA5242" s="22"/>
      <c r="AB5242" s="23"/>
      <c r="AC5242" s="23"/>
      <c r="AD5242" s="22"/>
      <c r="AE5242" s="24"/>
      <c r="AF5242" s="24"/>
      <c r="AG5242" s="24"/>
      <c r="AH5242" s="24"/>
      <c r="AI5242" s="24"/>
      <c r="AJ5242" s="24"/>
      <c r="AK5242" s="24"/>
      <c r="AL5242" s="24"/>
      <c r="AM5242" s="24"/>
      <c r="AN5242" s="24"/>
      <c r="AO5242" s="24"/>
      <c r="AP5242" s="24"/>
      <c r="AQ5242" s="24"/>
      <c r="AR5242" s="24"/>
      <c r="AS5242" s="24"/>
      <c r="AT5242" s="25"/>
      <c r="AV5242" s="26"/>
      <c r="AW5242" s="26"/>
      <c r="AX5242" s="27"/>
      <c r="AY5242" s="27"/>
      <c r="AZ5242" s="27"/>
      <c r="BA5242" s="27"/>
      <c r="BB5242" s="27"/>
      <c r="BC5242" s="27"/>
      <c r="BD5242" s="27"/>
      <c r="BE5242" s="27"/>
      <c r="BF5242" s="27"/>
      <c r="BG5242" s="27"/>
      <c r="BH5242" s="27"/>
      <c r="BI5242" s="27"/>
      <c r="BT5242" s="31"/>
      <c r="BU5242" s="32"/>
      <c r="BV5242" s="33"/>
      <c r="BW5242" s="32"/>
      <c r="BX5242" s="32"/>
      <c r="BY5242" s="34"/>
      <c r="CA5242" s="32"/>
      <c r="CB5242" s="32"/>
    </row>
    <row r="5243" spans="1:80">
      <c r="A5243" s="20"/>
      <c r="B5243" s="21"/>
      <c r="C5243" s="21"/>
      <c r="D5243" s="21"/>
      <c r="E5243" s="21"/>
      <c r="F5243" s="21"/>
      <c r="G5243" s="21"/>
      <c r="H5243" s="21"/>
      <c r="I5243" s="21"/>
      <c r="J5243" s="21"/>
      <c r="K5243" s="22"/>
      <c r="L5243" s="22"/>
      <c r="M5243" s="22"/>
      <c r="N5243" s="22"/>
      <c r="O5243" s="22"/>
      <c r="P5243" s="22"/>
      <c r="Q5243" s="22"/>
      <c r="R5243" s="22"/>
      <c r="S5243" s="22"/>
      <c r="T5243" s="22"/>
      <c r="U5243" s="22"/>
      <c r="V5243" s="22"/>
      <c r="W5243" s="22"/>
      <c r="X5243" s="22"/>
      <c r="Y5243" s="22"/>
      <c r="Z5243" s="22"/>
      <c r="AA5243" s="22"/>
      <c r="AB5243" s="23"/>
      <c r="AC5243" s="23"/>
      <c r="AD5243" s="22"/>
      <c r="AE5243" s="24"/>
      <c r="AF5243" s="24"/>
      <c r="AG5243" s="24"/>
      <c r="AH5243" s="24"/>
      <c r="AI5243" s="24"/>
      <c r="AJ5243" s="24"/>
      <c r="AK5243" s="24"/>
      <c r="AL5243" s="24"/>
      <c r="AM5243" s="24"/>
      <c r="AN5243" s="24"/>
      <c r="AO5243" s="24"/>
      <c r="AP5243" s="24"/>
      <c r="AQ5243" s="24"/>
      <c r="AR5243" s="24"/>
      <c r="AS5243" s="24"/>
      <c r="AT5243" s="25"/>
      <c r="AV5243" s="26"/>
      <c r="AW5243" s="26"/>
      <c r="AX5243" s="27"/>
      <c r="AY5243" s="27"/>
      <c r="AZ5243" s="27"/>
      <c r="BA5243" s="27"/>
      <c r="BB5243" s="27"/>
      <c r="BC5243" s="27"/>
      <c r="BD5243" s="27"/>
      <c r="BE5243" s="27"/>
      <c r="BF5243" s="27"/>
      <c r="BG5243" s="27"/>
      <c r="BH5243" s="27"/>
      <c r="BI5243" s="27"/>
      <c r="BT5243" s="31"/>
      <c r="BU5243" s="32"/>
      <c r="BV5243" s="33"/>
      <c r="BW5243" s="32"/>
      <c r="BX5243" s="32"/>
      <c r="BY5243" s="34"/>
      <c r="CA5243" s="32"/>
      <c r="CB5243" s="32"/>
    </row>
    <row r="5244" spans="1:80">
      <c r="A5244" s="20"/>
      <c r="B5244" s="21"/>
      <c r="C5244" s="21"/>
      <c r="D5244" s="21"/>
      <c r="E5244" s="21"/>
      <c r="F5244" s="21"/>
      <c r="G5244" s="21"/>
      <c r="H5244" s="21"/>
      <c r="I5244" s="21"/>
      <c r="J5244" s="21"/>
      <c r="K5244" s="22"/>
      <c r="L5244" s="22"/>
      <c r="M5244" s="22"/>
      <c r="N5244" s="22"/>
      <c r="O5244" s="22"/>
      <c r="P5244" s="22"/>
      <c r="Q5244" s="22"/>
      <c r="R5244" s="22"/>
      <c r="S5244" s="22"/>
      <c r="T5244" s="22"/>
      <c r="U5244" s="22"/>
      <c r="V5244" s="22"/>
      <c r="W5244" s="22"/>
      <c r="X5244" s="22"/>
      <c r="Y5244" s="22"/>
      <c r="Z5244" s="22"/>
      <c r="AA5244" s="22"/>
      <c r="AB5244" s="23"/>
      <c r="AC5244" s="23"/>
      <c r="AD5244" s="22"/>
      <c r="AE5244" s="24"/>
      <c r="AF5244" s="24"/>
      <c r="AG5244" s="24"/>
      <c r="AH5244" s="24"/>
      <c r="AI5244" s="24"/>
      <c r="AJ5244" s="24"/>
      <c r="AK5244" s="24"/>
      <c r="AL5244" s="24"/>
      <c r="AM5244" s="24"/>
      <c r="AN5244" s="24"/>
      <c r="AO5244" s="24"/>
      <c r="AP5244" s="24"/>
      <c r="AQ5244" s="24"/>
      <c r="AR5244" s="24"/>
      <c r="AS5244" s="24"/>
      <c r="AT5244" s="25"/>
      <c r="AV5244" s="26"/>
      <c r="AW5244" s="26"/>
      <c r="AX5244" s="27"/>
      <c r="AY5244" s="27"/>
      <c r="AZ5244" s="27"/>
      <c r="BA5244" s="27"/>
      <c r="BB5244" s="27"/>
      <c r="BC5244" s="27"/>
      <c r="BD5244" s="27"/>
      <c r="BE5244" s="27"/>
      <c r="BF5244" s="27"/>
      <c r="BG5244" s="27"/>
      <c r="BH5244" s="27"/>
      <c r="BI5244" s="27"/>
      <c r="BT5244" s="31"/>
      <c r="BU5244" s="32"/>
      <c r="BV5244" s="33"/>
      <c r="BW5244" s="32"/>
      <c r="BX5244" s="32"/>
      <c r="BY5244" s="34"/>
      <c r="CA5244" s="32"/>
      <c r="CB5244" s="32"/>
    </row>
    <row r="5245" spans="1:80">
      <c r="A5245" s="20"/>
      <c r="B5245" s="21"/>
      <c r="C5245" s="21"/>
      <c r="D5245" s="21"/>
      <c r="E5245" s="21"/>
      <c r="F5245" s="21"/>
      <c r="G5245" s="21"/>
      <c r="H5245" s="21"/>
      <c r="I5245" s="21"/>
      <c r="J5245" s="21"/>
      <c r="K5245" s="22"/>
      <c r="L5245" s="22"/>
      <c r="M5245" s="22"/>
      <c r="N5245" s="22"/>
      <c r="O5245" s="22"/>
      <c r="P5245" s="22"/>
      <c r="Q5245" s="22"/>
      <c r="R5245" s="22"/>
      <c r="S5245" s="22"/>
      <c r="T5245" s="22"/>
      <c r="U5245" s="22"/>
      <c r="V5245" s="22"/>
      <c r="W5245" s="22"/>
      <c r="X5245" s="22"/>
      <c r="Y5245" s="22"/>
      <c r="Z5245" s="22"/>
      <c r="AA5245" s="22"/>
      <c r="AB5245" s="23"/>
      <c r="AC5245" s="23"/>
      <c r="AD5245" s="22"/>
      <c r="AE5245" s="24"/>
      <c r="AF5245" s="24"/>
      <c r="AG5245" s="24"/>
      <c r="AH5245" s="24"/>
      <c r="AI5245" s="24"/>
      <c r="AJ5245" s="24"/>
      <c r="AK5245" s="24"/>
      <c r="AL5245" s="24"/>
      <c r="AM5245" s="24"/>
      <c r="AN5245" s="24"/>
      <c r="AO5245" s="24"/>
      <c r="AP5245" s="24"/>
      <c r="AQ5245" s="24"/>
      <c r="AR5245" s="24"/>
      <c r="AS5245" s="24"/>
      <c r="AT5245" s="25"/>
      <c r="AV5245" s="26"/>
      <c r="AW5245" s="26"/>
      <c r="AX5245" s="27"/>
      <c r="AY5245" s="27"/>
      <c r="AZ5245" s="27"/>
      <c r="BA5245" s="27"/>
      <c r="BB5245" s="27"/>
      <c r="BC5245" s="27"/>
      <c r="BD5245" s="27"/>
      <c r="BE5245" s="27"/>
      <c r="BF5245" s="27"/>
      <c r="BG5245" s="27"/>
      <c r="BH5245" s="27"/>
      <c r="BI5245" s="27"/>
      <c r="BT5245" s="31"/>
      <c r="BU5245" s="32"/>
      <c r="BV5245" s="33"/>
      <c r="BW5245" s="32"/>
      <c r="BX5245" s="32"/>
      <c r="BY5245" s="34"/>
      <c r="CA5245" s="32"/>
      <c r="CB5245" s="32"/>
    </row>
    <row r="5246" spans="1:80">
      <c r="A5246" s="20"/>
      <c r="B5246" s="21"/>
      <c r="C5246" s="21"/>
      <c r="D5246" s="21"/>
      <c r="E5246" s="21"/>
      <c r="F5246" s="21"/>
      <c r="G5246" s="21"/>
      <c r="H5246" s="21"/>
      <c r="I5246" s="21"/>
      <c r="J5246" s="21"/>
      <c r="K5246" s="22"/>
      <c r="L5246" s="22"/>
      <c r="M5246" s="22"/>
      <c r="N5246" s="22"/>
      <c r="O5246" s="22"/>
      <c r="P5246" s="22"/>
      <c r="Q5246" s="22"/>
      <c r="R5246" s="22"/>
      <c r="S5246" s="22"/>
      <c r="T5246" s="22"/>
      <c r="U5246" s="22"/>
      <c r="V5246" s="22"/>
      <c r="W5246" s="22"/>
      <c r="X5246" s="22"/>
      <c r="Y5246" s="22"/>
      <c r="Z5246" s="22"/>
      <c r="AA5246" s="22"/>
      <c r="AB5246" s="23"/>
      <c r="AC5246" s="23"/>
      <c r="AD5246" s="22"/>
      <c r="AE5246" s="24"/>
      <c r="AF5246" s="24"/>
      <c r="AG5246" s="24"/>
      <c r="AH5246" s="24"/>
      <c r="AI5246" s="24"/>
      <c r="AJ5246" s="24"/>
      <c r="AK5246" s="24"/>
      <c r="AL5246" s="24"/>
      <c r="AM5246" s="24"/>
      <c r="AN5246" s="24"/>
      <c r="AO5246" s="24"/>
      <c r="AP5246" s="24"/>
      <c r="AQ5246" s="24"/>
      <c r="AR5246" s="24"/>
      <c r="AS5246" s="24"/>
      <c r="AT5246" s="25"/>
      <c r="AV5246" s="26"/>
      <c r="AW5246" s="26"/>
      <c r="AX5246" s="27"/>
      <c r="AY5246" s="27"/>
      <c r="AZ5246" s="27"/>
      <c r="BA5246" s="27"/>
      <c r="BB5246" s="27"/>
      <c r="BC5246" s="27"/>
      <c r="BD5246" s="27"/>
      <c r="BE5246" s="27"/>
      <c r="BF5246" s="27"/>
      <c r="BG5246" s="27"/>
      <c r="BH5246" s="27"/>
      <c r="BI5246" s="27"/>
      <c r="BT5246" s="31"/>
      <c r="BU5246" s="32"/>
      <c r="BV5246" s="33"/>
      <c r="BW5246" s="32"/>
      <c r="BX5246" s="32"/>
      <c r="BY5246" s="34"/>
      <c r="CA5246" s="32"/>
      <c r="CB5246" s="32"/>
    </row>
    <row r="5247" spans="1:80">
      <c r="A5247" s="20"/>
      <c r="B5247" s="21"/>
      <c r="C5247" s="21"/>
      <c r="D5247" s="21"/>
      <c r="E5247" s="21"/>
      <c r="F5247" s="21"/>
      <c r="G5247" s="21"/>
      <c r="H5247" s="21"/>
      <c r="I5247" s="21"/>
      <c r="J5247" s="21"/>
      <c r="K5247" s="22"/>
      <c r="L5247" s="22"/>
      <c r="M5247" s="22"/>
      <c r="N5247" s="22"/>
      <c r="O5247" s="22"/>
      <c r="P5247" s="22"/>
      <c r="Q5247" s="22"/>
      <c r="R5247" s="22"/>
      <c r="S5247" s="22"/>
      <c r="T5247" s="22"/>
      <c r="U5247" s="22"/>
      <c r="V5247" s="22"/>
      <c r="W5247" s="22"/>
      <c r="X5247" s="22"/>
      <c r="Y5247" s="22"/>
      <c r="Z5247" s="22"/>
      <c r="AA5247" s="22"/>
      <c r="AB5247" s="23"/>
      <c r="AC5247" s="23"/>
      <c r="AD5247" s="22"/>
      <c r="AE5247" s="24"/>
      <c r="AF5247" s="24"/>
      <c r="AG5247" s="24"/>
      <c r="AH5247" s="24"/>
      <c r="AI5247" s="24"/>
      <c r="AJ5247" s="24"/>
      <c r="AK5247" s="24"/>
      <c r="AL5247" s="24"/>
      <c r="AM5247" s="24"/>
      <c r="AN5247" s="24"/>
      <c r="AO5247" s="24"/>
      <c r="AP5247" s="24"/>
      <c r="AQ5247" s="24"/>
      <c r="AR5247" s="24"/>
      <c r="AS5247" s="24"/>
      <c r="AT5247" s="25"/>
      <c r="AV5247" s="26"/>
      <c r="AW5247" s="26"/>
      <c r="AX5247" s="27"/>
      <c r="AY5247" s="27"/>
      <c r="AZ5247" s="27"/>
      <c r="BA5247" s="27"/>
      <c r="BB5247" s="27"/>
      <c r="BC5247" s="27"/>
      <c r="BD5247" s="27"/>
      <c r="BE5247" s="27"/>
      <c r="BF5247" s="27"/>
      <c r="BG5247" s="27"/>
      <c r="BH5247" s="27"/>
      <c r="BI5247" s="27"/>
      <c r="BT5247" s="31"/>
      <c r="BU5247" s="32"/>
      <c r="BV5247" s="33"/>
      <c r="BW5247" s="32"/>
      <c r="BX5247" s="32"/>
      <c r="BY5247" s="34"/>
      <c r="CA5247" s="32"/>
      <c r="CB5247" s="32"/>
    </row>
    <row r="5248" spans="1:80">
      <c r="A5248" s="20"/>
      <c r="B5248" s="21"/>
      <c r="C5248" s="21"/>
      <c r="D5248" s="21"/>
      <c r="E5248" s="21"/>
      <c r="F5248" s="21"/>
      <c r="G5248" s="21"/>
      <c r="H5248" s="21"/>
      <c r="I5248" s="21"/>
      <c r="J5248" s="21"/>
      <c r="K5248" s="22"/>
      <c r="L5248" s="22"/>
      <c r="M5248" s="22"/>
      <c r="N5248" s="22"/>
      <c r="O5248" s="22"/>
      <c r="P5248" s="22"/>
      <c r="Q5248" s="22"/>
      <c r="R5248" s="22"/>
      <c r="S5248" s="22"/>
      <c r="T5248" s="22"/>
      <c r="U5248" s="22"/>
      <c r="V5248" s="22"/>
      <c r="W5248" s="22"/>
      <c r="X5248" s="22"/>
      <c r="Y5248" s="22"/>
      <c r="Z5248" s="22"/>
      <c r="AA5248" s="22"/>
      <c r="AB5248" s="23"/>
      <c r="AC5248" s="23"/>
      <c r="AD5248" s="22"/>
      <c r="AE5248" s="24"/>
      <c r="AF5248" s="24"/>
      <c r="AG5248" s="24"/>
      <c r="AH5248" s="24"/>
      <c r="AI5248" s="24"/>
      <c r="AJ5248" s="24"/>
      <c r="AK5248" s="24"/>
      <c r="AL5248" s="24"/>
      <c r="AM5248" s="24"/>
      <c r="AN5248" s="24"/>
      <c r="AO5248" s="24"/>
      <c r="AP5248" s="24"/>
      <c r="AQ5248" s="24"/>
      <c r="AR5248" s="24"/>
      <c r="AS5248" s="24"/>
      <c r="AT5248" s="25"/>
      <c r="AV5248" s="26"/>
      <c r="AW5248" s="26"/>
      <c r="AX5248" s="27"/>
      <c r="AY5248" s="27"/>
      <c r="AZ5248" s="27"/>
      <c r="BA5248" s="27"/>
      <c r="BB5248" s="27"/>
      <c r="BC5248" s="27"/>
      <c r="BD5248" s="27"/>
      <c r="BE5248" s="27"/>
      <c r="BF5248" s="27"/>
      <c r="BG5248" s="27"/>
      <c r="BH5248" s="27"/>
      <c r="BI5248" s="27"/>
      <c r="BT5248" s="31"/>
      <c r="BU5248" s="32"/>
      <c r="BV5248" s="33"/>
      <c r="BW5248" s="32"/>
      <c r="BX5248" s="32"/>
      <c r="BY5248" s="34"/>
      <c r="CA5248" s="32"/>
      <c r="CB5248" s="32"/>
    </row>
    <row r="5249" spans="1:80">
      <c r="A5249" s="20"/>
      <c r="B5249" s="21"/>
      <c r="C5249" s="21"/>
      <c r="D5249" s="21"/>
      <c r="E5249" s="21"/>
      <c r="F5249" s="21"/>
      <c r="G5249" s="21"/>
      <c r="H5249" s="21"/>
      <c r="I5249" s="21"/>
      <c r="J5249" s="21"/>
      <c r="K5249" s="22"/>
      <c r="L5249" s="22"/>
      <c r="M5249" s="22"/>
      <c r="N5249" s="22"/>
      <c r="O5249" s="22"/>
      <c r="P5249" s="22"/>
      <c r="Q5249" s="22"/>
      <c r="R5249" s="22"/>
      <c r="S5249" s="22"/>
      <c r="T5249" s="22"/>
      <c r="U5249" s="22"/>
      <c r="V5249" s="22"/>
      <c r="W5249" s="22"/>
      <c r="X5249" s="22"/>
      <c r="Y5249" s="22"/>
      <c r="Z5249" s="22"/>
      <c r="AA5249" s="22"/>
      <c r="AB5249" s="23"/>
      <c r="AC5249" s="23"/>
      <c r="AD5249" s="22"/>
      <c r="AE5249" s="24"/>
      <c r="AF5249" s="24"/>
      <c r="AG5249" s="24"/>
      <c r="AH5249" s="24"/>
      <c r="AI5249" s="24"/>
      <c r="AJ5249" s="24"/>
      <c r="AK5249" s="24"/>
      <c r="AL5249" s="24"/>
      <c r="AM5249" s="24"/>
      <c r="AN5249" s="24"/>
      <c r="AO5249" s="24"/>
      <c r="AP5249" s="24"/>
      <c r="AQ5249" s="24"/>
      <c r="AR5249" s="24"/>
      <c r="AS5249" s="24"/>
      <c r="AT5249" s="25"/>
      <c r="AV5249" s="26"/>
      <c r="AW5249" s="26"/>
      <c r="AX5249" s="27"/>
      <c r="AY5249" s="27"/>
      <c r="AZ5249" s="27"/>
      <c r="BA5249" s="27"/>
      <c r="BB5249" s="27"/>
      <c r="BC5249" s="27"/>
      <c r="BD5249" s="27"/>
      <c r="BE5249" s="27"/>
      <c r="BF5249" s="27"/>
      <c r="BG5249" s="27"/>
      <c r="BH5249" s="27"/>
      <c r="BI5249" s="27"/>
      <c r="BT5249" s="31"/>
      <c r="BU5249" s="32"/>
      <c r="BV5249" s="33"/>
      <c r="BW5249" s="32"/>
      <c r="BX5249" s="32"/>
      <c r="BY5249" s="34"/>
      <c r="CA5249" s="32"/>
      <c r="CB5249" s="32"/>
    </row>
    <row r="5250" spans="1:80">
      <c r="A5250" s="20"/>
      <c r="B5250" s="21"/>
      <c r="C5250" s="21"/>
      <c r="D5250" s="21"/>
      <c r="E5250" s="21"/>
      <c r="F5250" s="21"/>
      <c r="G5250" s="21"/>
      <c r="H5250" s="21"/>
      <c r="I5250" s="21"/>
      <c r="J5250" s="21"/>
      <c r="K5250" s="22"/>
      <c r="L5250" s="22"/>
      <c r="M5250" s="22"/>
      <c r="N5250" s="22"/>
      <c r="O5250" s="22"/>
      <c r="P5250" s="22"/>
      <c r="Q5250" s="22"/>
      <c r="R5250" s="22"/>
      <c r="S5250" s="22"/>
      <c r="T5250" s="22"/>
      <c r="U5250" s="22"/>
      <c r="V5250" s="22"/>
      <c r="W5250" s="22"/>
      <c r="X5250" s="22"/>
      <c r="Y5250" s="22"/>
      <c r="Z5250" s="22"/>
      <c r="AA5250" s="22"/>
      <c r="AB5250" s="23"/>
      <c r="AC5250" s="23"/>
      <c r="AD5250" s="22"/>
      <c r="AE5250" s="24"/>
      <c r="AF5250" s="24"/>
      <c r="AG5250" s="24"/>
      <c r="AH5250" s="24"/>
      <c r="AI5250" s="24"/>
      <c r="AJ5250" s="24"/>
      <c r="AK5250" s="24"/>
      <c r="AL5250" s="24"/>
      <c r="AM5250" s="24"/>
      <c r="AN5250" s="24"/>
      <c r="AO5250" s="24"/>
      <c r="AP5250" s="24"/>
      <c r="AQ5250" s="24"/>
      <c r="AR5250" s="24"/>
      <c r="AS5250" s="24"/>
      <c r="AT5250" s="25"/>
      <c r="AV5250" s="26"/>
      <c r="AW5250" s="26"/>
      <c r="AX5250" s="27"/>
      <c r="AY5250" s="27"/>
      <c r="AZ5250" s="27"/>
      <c r="BA5250" s="27"/>
      <c r="BB5250" s="27"/>
      <c r="BC5250" s="27"/>
      <c r="BD5250" s="27"/>
      <c r="BE5250" s="27"/>
      <c r="BF5250" s="27"/>
      <c r="BG5250" s="27"/>
      <c r="BH5250" s="27"/>
      <c r="BI5250" s="27"/>
      <c r="BT5250" s="31"/>
      <c r="BU5250" s="32"/>
      <c r="BV5250" s="33"/>
      <c r="BW5250" s="32"/>
      <c r="BX5250" s="32"/>
      <c r="BY5250" s="34"/>
      <c r="CA5250" s="32"/>
      <c r="CB5250" s="32"/>
    </row>
    <row r="5251" spans="1:80">
      <c r="A5251" s="20"/>
      <c r="B5251" s="21"/>
      <c r="C5251" s="21"/>
      <c r="D5251" s="21"/>
      <c r="E5251" s="21"/>
      <c r="F5251" s="21"/>
      <c r="G5251" s="21"/>
      <c r="H5251" s="21"/>
      <c r="I5251" s="21"/>
      <c r="J5251" s="21"/>
      <c r="K5251" s="22"/>
      <c r="L5251" s="22"/>
      <c r="M5251" s="22"/>
      <c r="N5251" s="22"/>
      <c r="O5251" s="22"/>
      <c r="P5251" s="22"/>
      <c r="Q5251" s="22"/>
      <c r="R5251" s="22"/>
      <c r="S5251" s="22"/>
      <c r="T5251" s="22"/>
      <c r="U5251" s="22"/>
      <c r="V5251" s="22"/>
      <c r="W5251" s="22"/>
      <c r="X5251" s="22"/>
      <c r="Y5251" s="22"/>
      <c r="Z5251" s="22"/>
      <c r="AA5251" s="22"/>
      <c r="AB5251" s="23"/>
      <c r="AC5251" s="23"/>
      <c r="AD5251" s="22"/>
      <c r="AE5251" s="24"/>
      <c r="AF5251" s="24"/>
      <c r="AG5251" s="24"/>
      <c r="AH5251" s="24"/>
      <c r="AI5251" s="24"/>
      <c r="AJ5251" s="24"/>
      <c r="AK5251" s="24"/>
      <c r="AL5251" s="24"/>
      <c r="AM5251" s="24"/>
      <c r="AN5251" s="24"/>
      <c r="AO5251" s="24"/>
      <c r="AP5251" s="24"/>
      <c r="AQ5251" s="24"/>
      <c r="AR5251" s="24"/>
      <c r="AS5251" s="24"/>
      <c r="AT5251" s="25"/>
      <c r="AV5251" s="26"/>
      <c r="AW5251" s="26"/>
      <c r="AX5251" s="27"/>
      <c r="AY5251" s="27"/>
      <c r="AZ5251" s="27"/>
      <c r="BA5251" s="27"/>
      <c r="BB5251" s="27"/>
      <c r="BC5251" s="27"/>
      <c r="BD5251" s="27"/>
      <c r="BE5251" s="27"/>
      <c r="BF5251" s="27"/>
      <c r="BG5251" s="27"/>
      <c r="BH5251" s="27"/>
      <c r="BI5251" s="27"/>
      <c r="BT5251" s="31"/>
      <c r="BU5251" s="32"/>
      <c r="BV5251" s="33"/>
      <c r="BW5251" s="32"/>
      <c r="BX5251" s="32"/>
      <c r="BY5251" s="34"/>
      <c r="CA5251" s="32"/>
      <c r="CB5251" s="32"/>
    </row>
    <row r="5252" spans="1:80">
      <c r="A5252" s="20"/>
      <c r="B5252" s="21"/>
      <c r="C5252" s="21"/>
      <c r="D5252" s="21"/>
      <c r="E5252" s="21"/>
      <c r="F5252" s="21"/>
      <c r="G5252" s="21"/>
      <c r="H5252" s="21"/>
      <c r="I5252" s="21"/>
      <c r="J5252" s="21"/>
      <c r="K5252" s="22"/>
      <c r="L5252" s="22"/>
      <c r="M5252" s="22"/>
      <c r="N5252" s="22"/>
      <c r="O5252" s="22"/>
      <c r="P5252" s="22"/>
      <c r="Q5252" s="22"/>
      <c r="R5252" s="22"/>
      <c r="S5252" s="22"/>
      <c r="T5252" s="22"/>
      <c r="U5252" s="22"/>
      <c r="V5252" s="22"/>
      <c r="W5252" s="22"/>
      <c r="X5252" s="22"/>
      <c r="Y5252" s="22"/>
      <c r="Z5252" s="22"/>
      <c r="AA5252" s="22"/>
      <c r="AB5252" s="23"/>
      <c r="AC5252" s="23"/>
      <c r="AD5252" s="22"/>
      <c r="AE5252" s="24"/>
      <c r="AF5252" s="24"/>
      <c r="AG5252" s="24"/>
      <c r="AH5252" s="24"/>
      <c r="AI5252" s="24"/>
      <c r="AJ5252" s="24"/>
      <c r="AK5252" s="24"/>
      <c r="AL5252" s="24"/>
      <c r="AM5252" s="24"/>
      <c r="AN5252" s="24"/>
      <c r="AO5252" s="24"/>
      <c r="AP5252" s="24"/>
      <c r="AQ5252" s="24"/>
      <c r="AR5252" s="24"/>
      <c r="AS5252" s="24"/>
      <c r="AT5252" s="25"/>
      <c r="AV5252" s="26"/>
      <c r="AW5252" s="26"/>
      <c r="AX5252" s="27"/>
      <c r="AY5252" s="27"/>
      <c r="AZ5252" s="27"/>
      <c r="BA5252" s="27"/>
      <c r="BB5252" s="27"/>
      <c r="BC5252" s="27"/>
      <c r="BD5252" s="27"/>
      <c r="BE5252" s="27"/>
      <c r="BF5252" s="27"/>
      <c r="BG5252" s="27"/>
      <c r="BH5252" s="27"/>
      <c r="BI5252" s="27"/>
      <c r="BT5252" s="31"/>
      <c r="BU5252" s="32"/>
      <c r="BV5252" s="33"/>
      <c r="BW5252" s="32"/>
      <c r="BX5252" s="32"/>
      <c r="BY5252" s="34"/>
      <c r="CA5252" s="32"/>
      <c r="CB5252" s="32"/>
    </row>
    <row r="5253" spans="1:80">
      <c r="A5253" s="20"/>
      <c r="B5253" s="21"/>
      <c r="C5253" s="21"/>
      <c r="D5253" s="21"/>
      <c r="E5253" s="21"/>
      <c r="F5253" s="21"/>
      <c r="G5253" s="21"/>
      <c r="H5253" s="21"/>
      <c r="I5253" s="21"/>
      <c r="J5253" s="21"/>
      <c r="K5253" s="22"/>
      <c r="L5253" s="22"/>
      <c r="M5253" s="22"/>
      <c r="N5253" s="22"/>
      <c r="O5253" s="22"/>
      <c r="P5253" s="22"/>
      <c r="Q5253" s="22"/>
      <c r="R5253" s="22"/>
      <c r="S5253" s="22"/>
      <c r="T5253" s="22"/>
      <c r="U5253" s="22"/>
      <c r="V5253" s="22"/>
      <c r="W5253" s="22"/>
      <c r="X5253" s="22"/>
      <c r="Y5253" s="22"/>
      <c r="Z5253" s="22"/>
      <c r="AA5253" s="22"/>
      <c r="AB5253" s="23"/>
      <c r="AC5253" s="23"/>
      <c r="AD5253" s="22"/>
      <c r="AE5253" s="24"/>
      <c r="AF5253" s="24"/>
      <c r="AG5253" s="24"/>
      <c r="AH5253" s="24"/>
      <c r="AI5253" s="24"/>
      <c r="AJ5253" s="24"/>
      <c r="AK5253" s="24"/>
      <c r="AL5253" s="24"/>
      <c r="AM5253" s="24"/>
      <c r="AN5253" s="24"/>
      <c r="AO5253" s="24"/>
      <c r="AP5253" s="24"/>
      <c r="AQ5253" s="24"/>
      <c r="AR5253" s="24"/>
      <c r="AS5253" s="24"/>
      <c r="AT5253" s="25"/>
      <c r="AV5253" s="26"/>
      <c r="AW5253" s="26"/>
      <c r="AX5253" s="27"/>
      <c r="AY5253" s="27"/>
      <c r="AZ5253" s="27"/>
      <c r="BA5253" s="27"/>
      <c r="BB5253" s="27"/>
      <c r="BC5253" s="27"/>
      <c r="BD5253" s="27"/>
      <c r="BE5253" s="27"/>
      <c r="BF5253" s="27"/>
      <c r="BG5253" s="27"/>
      <c r="BH5253" s="27"/>
      <c r="BI5253" s="27"/>
      <c r="BT5253" s="31"/>
      <c r="BU5253" s="32"/>
      <c r="BV5253" s="33"/>
      <c r="BW5253" s="32"/>
      <c r="BX5253" s="32"/>
      <c r="BY5253" s="34"/>
      <c r="CA5253" s="32"/>
      <c r="CB5253" s="32"/>
    </row>
    <row r="5254" spans="1:80">
      <c r="A5254" s="20"/>
      <c r="B5254" s="21"/>
      <c r="C5254" s="21"/>
      <c r="D5254" s="21"/>
      <c r="E5254" s="21"/>
      <c r="F5254" s="21"/>
      <c r="G5254" s="21"/>
      <c r="H5254" s="21"/>
      <c r="I5254" s="21"/>
      <c r="J5254" s="21"/>
      <c r="K5254" s="22"/>
      <c r="L5254" s="22"/>
      <c r="M5254" s="22"/>
      <c r="N5254" s="22"/>
      <c r="O5254" s="22"/>
      <c r="P5254" s="22"/>
      <c r="Q5254" s="22"/>
      <c r="R5254" s="22"/>
      <c r="S5254" s="22"/>
      <c r="T5254" s="22"/>
      <c r="U5254" s="22"/>
      <c r="V5254" s="22"/>
      <c r="W5254" s="22"/>
      <c r="X5254" s="22"/>
      <c r="Y5254" s="22"/>
      <c r="Z5254" s="22"/>
      <c r="AA5254" s="22"/>
      <c r="AB5254" s="23"/>
      <c r="AC5254" s="23"/>
      <c r="AD5254" s="22"/>
      <c r="AE5254" s="24"/>
      <c r="AF5254" s="24"/>
      <c r="AG5254" s="24"/>
      <c r="AH5254" s="24"/>
      <c r="AI5254" s="24"/>
      <c r="AJ5254" s="24"/>
      <c r="AK5254" s="24"/>
      <c r="AL5254" s="24"/>
      <c r="AM5254" s="24"/>
      <c r="AN5254" s="24"/>
      <c r="AO5254" s="24"/>
      <c r="AP5254" s="24"/>
      <c r="AQ5254" s="24"/>
      <c r="AR5254" s="24"/>
      <c r="AS5254" s="24"/>
      <c r="AT5254" s="25"/>
      <c r="AV5254" s="26"/>
      <c r="AW5254" s="26"/>
      <c r="AX5254" s="27"/>
      <c r="AY5254" s="27"/>
      <c r="AZ5254" s="27"/>
      <c r="BA5254" s="27"/>
      <c r="BB5254" s="27"/>
      <c r="BC5254" s="27"/>
      <c r="BD5254" s="27"/>
      <c r="BE5254" s="27"/>
      <c r="BF5254" s="27"/>
      <c r="BG5254" s="27"/>
      <c r="BH5254" s="27"/>
      <c r="BI5254" s="27"/>
      <c r="BT5254" s="31"/>
      <c r="BU5254" s="32"/>
      <c r="BV5254" s="33"/>
      <c r="BW5254" s="32"/>
      <c r="BX5254" s="32"/>
      <c r="BY5254" s="34"/>
      <c r="CA5254" s="32"/>
      <c r="CB5254" s="32"/>
    </row>
    <row r="5255" spans="1:80">
      <c r="A5255" s="20"/>
      <c r="B5255" s="21"/>
      <c r="C5255" s="21"/>
      <c r="D5255" s="21"/>
      <c r="E5255" s="21"/>
      <c r="F5255" s="21"/>
      <c r="G5255" s="21"/>
      <c r="H5255" s="21"/>
      <c r="I5255" s="21"/>
      <c r="J5255" s="21"/>
      <c r="K5255" s="22"/>
      <c r="L5255" s="22"/>
      <c r="M5255" s="22"/>
      <c r="N5255" s="22"/>
      <c r="O5255" s="22"/>
      <c r="P5255" s="22"/>
      <c r="Q5255" s="22"/>
      <c r="R5255" s="22"/>
      <c r="S5255" s="22"/>
      <c r="T5255" s="22"/>
      <c r="U5255" s="22"/>
      <c r="V5255" s="22"/>
      <c r="W5255" s="22"/>
      <c r="X5255" s="22"/>
      <c r="Y5255" s="22"/>
      <c r="Z5255" s="22"/>
      <c r="AA5255" s="22"/>
      <c r="AB5255" s="23"/>
      <c r="AC5255" s="23"/>
      <c r="AD5255" s="22"/>
      <c r="AE5255" s="24"/>
      <c r="AF5255" s="24"/>
      <c r="AG5255" s="24"/>
      <c r="AH5255" s="24"/>
      <c r="AI5255" s="24"/>
      <c r="AJ5255" s="24"/>
      <c r="AK5255" s="24"/>
      <c r="AL5255" s="24"/>
      <c r="AM5255" s="24"/>
      <c r="AN5255" s="24"/>
      <c r="AO5255" s="24"/>
      <c r="AP5255" s="24"/>
      <c r="AQ5255" s="24"/>
      <c r="AR5255" s="24"/>
      <c r="AS5255" s="24"/>
      <c r="AT5255" s="25"/>
      <c r="AV5255" s="26"/>
      <c r="AW5255" s="26"/>
      <c r="AX5255" s="27"/>
      <c r="AY5255" s="27"/>
      <c r="AZ5255" s="27"/>
      <c r="BA5255" s="27"/>
      <c r="BB5255" s="27"/>
      <c r="BC5255" s="27"/>
      <c r="BD5255" s="27"/>
      <c r="BE5255" s="27"/>
      <c r="BF5255" s="27"/>
      <c r="BG5255" s="27"/>
      <c r="BH5255" s="27"/>
      <c r="BI5255" s="27"/>
      <c r="BT5255" s="31"/>
      <c r="BU5255" s="32"/>
      <c r="BV5255" s="33"/>
      <c r="BW5255" s="32"/>
      <c r="BX5255" s="32"/>
      <c r="BY5255" s="34"/>
      <c r="CA5255" s="32"/>
      <c r="CB5255" s="32"/>
    </row>
    <row r="5256" spans="1:80">
      <c r="A5256" s="20"/>
      <c r="B5256" s="21"/>
      <c r="C5256" s="21"/>
      <c r="D5256" s="21"/>
      <c r="E5256" s="21"/>
      <c r="F5256" s="21"/>
      <c r="G5256" s="21"/>
      <c r="H5256" s="21"/>
      <c r="I5256" s="21"/>
      <c r="J5256" s="21"/>
      <c r="K5256" s="22"/>
      <c r="L5256" s="22"/>
      <c r="M5256" s="22"/>
      <c r="N5256" s="22"/>
      <c r="O5256" s="22"/>
      <c r="P5256" s="22"/>
      <c r="Q5256" s="22"/>
      <c r="R5256" s="22"/>
      <c r="S5256" s="22"/>
      <c r="T5256" s="22"/>
      <c r="U5256" s="22"/>
      <c r="V5256" s="22"/>
      <c r="W5256" s="22"/>
      <c r="X5256" s="22"/>
      <c r="Y5256" s="22"/>
      <c r="Z5256" s="22"/>
      <c r="AA5256" s="22"/>
      <c r="AB5256" s="23"/>
      <c r="AC5256" s="23"/>
      <c r="AD5256" s="22"/>
      <c r="AE5256" s="24"/>
      <c r="AF5256" s="24"/>
      <c r="AG5256" s="24"/>
      <c r="AH5256" s="24"/>
      <c r="AI5256" s="24"/>
      <c r="AJ5256" s="24"/>
      <c r="AK5256" s="24"/>
      <c r="AL5256" s="24"/>
      <c r="AM5256" s="24"/>
      <c r="AN5256" s="24"/>
      <c r="AO5256" s="24"/>
      <c r="AP5256" s="24"/>
      <c r="AQ5256" s="24"/>
      <c r="AR5256" s="24"/>
      <c r="AS5256" s="24"/>
      <c r="AT5256" s="25"/>
      <c r="AV5256" s="26"/>
      <c r="AW5256" s="26"/>
      <c r="AX5256" s="27"/>
      <c r="AY5256" s="27"/>
      <c r="AZ5256" s="27"/>
      <c r="BA5256" s="27"/>
      <c r="BB5256" s="27"/>
      <c r="BC5256" s="27"/>
      <c r="BD5256" s="27"/>
      <c r="BE5256" s="27"/>
      <c r="BF5256" s="27"/>
      <c r="BG5256" s="27"/>
      <c r="BH5256" s="27"/>
      <c r="BI5256" s="27"/>
      <c r="BT5256" s="31"/>
      <c r="BU5256" s="32"/>
      <c r="BV5256" s="33"/>
      <c r="BW5256" s="32"/>
      <c r="BX5256" s="32"/>
      <c r="BY5256" s="34"/>
      <c r="CA5256" s="32"/>
      <c r="CB5256" s="32"/>
    </row>
    <row r="5257" spans="1:80">
      <c r="A5257" s="20"/>
      <c r="B5257" s="21"/>
      <c r="C5257" s="21"/>
      <c r="D5257" s="21"/>
      <c r="E5257" s="21"/>
      <c r="F5257" s="21"/>
      <c r="G5257" s="21"/>
      <c r="H5257" s="21"/>
      <c r="I5257" s="21"/>
      <c r="J5257" s="21"/>
      <c r="K5257" s="22"/>
      <c r="L5257" s="22"/>
      <c r="M5257" s="22"/>
      <c r="N5257" s="22"/>
      <c r="O5257" s="22"/>
      <c r="P5257" s="22"/>
      <c r="Q5257" s="22"/>
      <c r="R5257" s="22"/>
      <c r="S5257" s="22"/>
      <c r="T5257" s="22"/>
      <c r="U5257" s="22"/>
      <c r="V5257" s="22"/>
      <c r="W5257" s="22"/>
      <c r="X5257" s="22"/>
      <c r="Y5257" s="22"/>
      <c r="Z5257" s="22"/>
      <c r="AA5257" s="22"/>
      <c r="AB5257" s="23"/>
      <c r="AC5257" s="23"/>
      <c r="AD5257" s="22"/>
      <c r="AE5257" s="24"/>
      <c r="AF5257" s="24"/>
      <c r="AG5257" s="24"/>
      <c r="AH5257" s="24"/>
      <c r="AI5257" s="24"/>
      <c r="AJ5257" s="24"/>
      <c r="AK5257" s="24"/>
      <c r="AL5257" s="24"/>
      <c r="AM5257" s="24"/>
      <c r="AN5257" s="24"/>
      <c r="AO5257" s="24"/>
      <c r="AP5257" s="24"/>
      <c r="AQ5257" s="24"/>
      <c r="AR5257" s="24"/>
      <c r="AS5257" s="24"/>
      <c r="AT5257" s="25"/>
      <c r="AV5257" s="26"/>
      <c r="AW5257" s="26"/>
      <c r="AX5257" s="27"/>
      <c r="AY5257" s="27"/>
      <c r="AZ5257" s="27"/>
      <c r="BA5257" s="27"/>
      <c r="BB5257" s="27"/>
      <c r="BC5257" s="27"/>
      <c r="BD5257" s="27"/>
      <c r="BE5257" s="27"/>
      <c r="BF5257" s="27"/>
      <c r="BG5257" s="27"/>
      <c r="BH5257" s="27"/>
      <c r="BI5257" s="27"/>
      <c r="BT5257" s="31"/>
      <c r="BU5257" s="32"/>
      <c r="BV5257" s="33"/>
      <c r="BW5257" s="32"/>
      <c r="BX5257" s="32"/>
      <c r="BY5257" s="34"/>
      <c r="CA5257" s="32"/>
      <c r="CB5257" s="32"/>
    </row>
    <row r="5258" spans="1:80">
      <c r="A5258" s="20"/>
      <c r="B5258" s="21"/>
      <c r="C5258" s="21"/>
      <c r="D5258" s="21"/>
      <c r="E5258" s="21"/>
      <c r="F5258" s="21"/>
      <c r="G5258" s="21"/>
      <c r="H5258" s="21"/>
      <c r="I5258" s="21"/>
      <c r="J5258" s="21"/>
      <c r="K5258" s="22"/>
      <c r="L5258" s="22"/>
      <c r="M5258" s="22"/>
      <c r="N5258" s="22"/>
      <c r="O5258" s="22"/>
      <c r="P5258" s="22"/>
      <c r="Q5258" s="22"/>
      <c r="R5258" s="22"/>
      <c r="S5258" s="22"/>
      <c r="T5258" s="22"/>
      <c r="U5258" s="22"/>
      <c r="V5258" s="22"/>
      <c r="W5258" s="22"/>
      <c r="X5258" s="22"/>
      <c r="Y5258" s="22"/>
      <c r="Z5258" s="22"/>
      <c r="AA5258" s="22"/>
      <c r="AB5258" s="23"/>
      <c r="AC5258" s="23"/>
      <c r="AD5258" s="22"/>
      <c r="AE5258" s="24"/>
      <c r="AF5258" s="24"/>
      <c r="AG5258" s="24"/>
      <c r="AH5258" s="24"/>
      <c r="AI5258" s="24"/>
      <c r="AJ5258" s="24"/>
      <c r="AK5258" s="24"/>
      <c r="AL5258" s="24"/>
      <c r="AM5258" s="24"/>
      <c r="AN5258" s="24"/>
      <c r="AO5258" s="24"/>
      <c r="AP5258" s="24"/>
      <c r="AQ5258" s="24"/>
      <c r="AR5258" s="24"/>
      <c r="AS5258" s="24"/>
      <c r="AT5258" s="25"/>
      <c r="AV5258" s="26"/>
      <c r="AW5258" s="26"/>
      <c r="AX5258" s="27"/>
      <c r="AY5258" s="27"/>
      <c r="AZ5258" s="27"/>
      <c r="BA5258" s="27"/>
      <c r="BB5258" s="27"/>
      <c r="BC5258" s="27"/>
      <c r="BD5258" s="27"/>
      <c r="BE5258" s="27"/>
      <c r="BF5258" s="27"/>
      <c r="BG5258" s="27"/>
      <c r="BH5258" s="27"/>
      <c r="BI5258" s="27"/>
      <c r="BT5258" s="31"/>
      <c r="BU5258" s="32"/>
      <c r="BV5258" s="33"/>
      <c r="BW5258" s="32"/>
      <c r="BX5258" s="32"/>
      <c r="BY5258" s="34"/>
      <c r="CA5258" s="32"/>
      <c r="CB5258" s="32"/>
    </row>
    <row r="5259" spans="1:80">
      <c r="A5259" s="20"/>
      <c r="B5259" s="21"/>
      <c r="C5259" s="21"/>
      <c r="D5259" s="21"/>
      <c r="E5259" s="21"/>
      <c r="F5259" s="21"/>
      <c r="G5259" s="21"/>
      <c r="H5259" s="21"/>
      <c r="I5259" s="21"/>
      <c r="J5259" s="21"/>
      <c r="K5259" s="22"/>
      <c r="L5259" s="22"/>
      <c r="M5259" s="22"/>
      <c r="N5259" s="22"/>
      <c r="O5259" s="22"/>
      <c r="P5259" s="22"/>
      <c r="Q5259" s="22"/>
      <c r="R5259" s="22"/>
      <c r="S5259" s="22"/>
      <c r="T5259" s="22"/>
      <c r="U5259" s="22"/>
      <c r="V5259" s="22"/>
      <c r="W5259" s="22"/>
      <c r="X5259" s="22"/>
      <c r="Y5259" s="22"/>
      <c r="Z5259" s="22"/>
      <c r="AA5259" s="22"/>
      <c r="AB5259" s="23"/>
      <c r="AC5259" s="23"/>
      <c r="AD5259" s="22"/>
      <c r="AE5259" s="24"/>
      <c r="AF5259" s="24"/>
      <c r="AG5259" s="24"/>
      <c r="AH5259" s="24"/>
      <c r="AI5259" s="24"/>
      <c r="AJ5259" s="24"/>
      <c r="AK5259" s="24"/>
      <c r="AL5259" s="24"/>
      <c r="AM5259" s="24"/>
      <c r="AN5259" s="24"/>
      <c r="AO5259" s="24"/>
      <c r="AP5259" s="24"/>
      <c r="AQ5259" s="24"/>
      <c r="AR5259" s="24"/>
      <c r="AS5259" s="24"/>
      <c r="AT5259" s="25"/>
      <c r="AV5259" s="26"/>
      <c r="AW5259" s="26"/>
      <c r="AX5259" s="27"/>
      <c r="AY5259" s="27"/>
      <c r="AZ5259" s="27"/>
      <c r="BA5259" s="27"/>
      <c r="BB5259" s="27"/>
      <c r="BC5259" s="27"/>
      <c r="BD5259" s="27"/>
      <c r="BE5259" s="27"/>
      <c r="BF5259" s="27"/>
      <c r="BG5259" s="27"/>
      <c r="BH5259" s="27"/>
      <c r="BI5259" s="27"/>
      <c r="BT5259" s="31"/>
      <c r="BU5259" s="32"/>
      <c r="BV5259" s="33"/>
      <c r="BW5259" s="32"/>
      <c r="BX5259" s="32"/>
      <c r="BY5259" s="34"/>
      <c r="CA5259" s="32"/>
      <c r="CB5259" s="32"/>
    </row>
    <row r="5260" spans="1:80">
      <c r="A5260" s="20"/>
      <c r="B5260" s="21"/>
      <c r="C5260" s="21"/>
      <c r="D5260" s="21"/>
      <c r="E5260" s="21"/>
      <c r="F5260" s="21"/>
      <c r="G5260" s="21"/>
      <c r="H5260" s="21"/>
      <c r="I5260" s="21"/>
      <c r="J5260" s="21"/>
      <c r="K5260" s="22"/>
      <c r="L5260" s="22"/>
      <c r="M5260" s="22"/>
      <c r="N5260" s="22"/>
      <c r="O5260" s="22"/>
      <c r="P5260" s="22"/>
      <c r="Q5260" s="22"/>
      <c r="R5260" s="22"/>
      <c r="S5260" s="22"/>
      <c r="T5260" s="22"/>
      <c r="U5260" s="22"/>
      <c r="V5260" s="22"/>
      <c r="W5260" s="22"/>
      <c r="X5260" s="22"/>
      <c r="Y5260" s="22"/>
      <c r="Z5260" s="22"/>
      <c r="AA5260" s="22"/>
      <c r="AB5260" s="23"/>
      <c r="AC5260" s="23"/>
      <c r="AD5260" s="22"/>
      <c r="AE5260" s="24"/>
      <c r="AF5260" s="24"/>
      <c r="AG5260" s="24"/>
      <c r="AH5260" s="24"/>
      <c r="AI5260" s="24"/>
      <c r="AJ5260" s="24"/>
      <c r="AK5260" s="24"/>
      <c r="AL5260" s="24"/>
      <c r="AM5260" s="24"/>
      <c r="AN5260" s="24"/>
      <c r="AO5260" s="24"/>
      <c r="AP5260" s="24"/>
      <c r="AQ5260" s="24"/>
      <c r="AR5260" s="24"/>
      <c r="AS5260" s="24"/>
      <c r="AT5260" s="25"/>
      <c r="AV5260" s="26"/>
      <c r="AW5260" s="26"/>
      <c r="AX5260" s="27"/>
      <c r="AY5260" s="27"/>
      <c r="AZ5260" s="27"/>
      <c r="BA5260" s="27"/>
      <c r="BB5260" s="27"/>
      <c r="BC5260" s="27"/>
      <c r="BD5260" s="27"/>
      <c r="BE5260" s="27"/>
      <c r="BF5260" s="27"/>
      <c r="BG5260" s="27"/>
      <c r="BH5260" s="27"/>
      <c r="BI5260" s="27"/>
      <c r="BT5260" s="31"/>
      <c r="BU5260" s="32"/>
      <c r="BV5260" s="33"/>
      <c r="BW5260" s="32"/>
      <c r="BX5260" s="32"/>
      <c r="BY5260" s="34"/>
      <c r="CA5260" s="32"/>
      <c r="CB5260" s="32"/>
    </row>
    <row r="5261" spans="1:80">
      <c r="A5261" s="20"/>
      <c r="B5261" s="21"/>
      <c r="C5261" s="21"/>
      <c r="D5261" s="21"/>
      <c r="E5261" s="21"/>
      <c r="F5261" s="21"/>
      <c r="G5261" s="21"/>
      <c r="H5261" s="21"/>
      <c r="I5261" s="21"/>
      <c r="J5261" s="21"/>
      <c r="K5261" s="22"/>
      <c r="L5261" s="22"/>
      <c r="M5261" s="22"/>
      <c r="N5261" s="22"/>
      <c r="O5261" s="22"/>
      <c r="P5261" s="22"/>
      <c r="Q5261" s="22"/>
      <c r="R5261" s="22"/>
      <c r="S5261" s="22"/>
      <c r="T5261" s="22"/>
      <c r="U5261" s="22"/>
      <c r="V5261" s="22"/>
      <c r="W5261" s="22"/>
      <c r="X5261" s="22"/>
      <c r="Y5261" s="22"/>
      <c r="Z5261" s="22"/>
      <c r="AA5261" s="22"/>
      <c r="AB5261" s="23"/>
      <c r="AC5261" s="23"/>
      <c r="AD5261" s="22"/>
      <c r="AE5261" s="24"/>
      <c r="AF5261" s="24"/>
      <c r="AG5261" s="24"/>
      <c r="AH5261" s="24"/>
      <c r="AI5261" s="24"/>
      <c r="AJ5261" s="24"/>
      <c r="AK5261" s="24"/>
      <c r="AL5261" s="24"/>
      <c r="AM5261" s="24"/>
      <c r="AN5261" s="24"/>
      <c r="AO5261" s="24"/>
      <c r="AP5261" s="24"/>
      <c r="AQ5261" s="24"/>
      <c r="AR5261" s="24"/>
      <c r="AS5261" s="24"/>
      <c r="AT5261" s="25"/>
      <c r="AV5261" s="26"/>
      <c r="AW5261" s="26"/>
      <c r="AX5261" s="27"/>
      <c r="AY5261" s="27"/>
      <c r="AZ5261" s="27"/>
      <c r="BA5261" s="27"/>
      <c r="BB5261" s="27"/>
      <c r="BC5261" s="27"/>
      <c r="BD5261" s="27"/>
      <c r="BE5261" s="27"/>
      <c r="BF5261" s="27"/>
      <c r="BG5261" s="27"/>
      <c r="BH5261" s="27"/>
      <c r="BI5261" s="27"/>
      <c r="BT5261" s="31"/>
      <c r="BU5261" s="32"/>
      <c r="BV5261" s="33"/>
      <c r="BW5261" s="32"/>
      <c r="BX5261" s="32"/>
      <c r="BY5261" s="34"/>
      <c r="CA5261" s="32"/>
      <c r="CB5261" s="32"/>
    </row>
    <row r="5262" spans="1:80">
      <c r="A5262" s="20"/>
      <c r="B5262" s="21"/>
      <c r="C5262" s="21"/>
      <c r="D5262" s="21"/>
      <c r="E5262" s="21"/>
      <c r="F5262" s="21"/>
      <c r="G5262" s="21"/>
      <c r="H5262" s="21"/>
      <c r="I5262" s="21"/>
      <c r="J5262" s="21"/>
      <c r="K5262" s="22"/>
      <c r="L5262" s="22"/>
      <c r="M5262" s="22"/>
      <c r="N5262" s="22"/>
      <c r="O5262" s="22"/>
      <c r="P5262" s="22"/>
      <c r="Q5262" s="22"/>
      <c r="R5262" s="22"/>
      <c r="S5262" s="22"/>
      <c r="T5262" s="22"/>
      <c r="U5262" s="22"/>
      <c r="V5262" s="22"/>
      <c r="W5262" s="22"/>
      <c r="X5262" s="22"/>
      <c r="Y5262" s="22"/>
      <c r="Z5262" s="22"/>
      <c r="AA5262" s="22"/>
      <c r="AB5262" s="23"/>
      <c r="AC5262" s="23"/>
      <c r="AD5262" s="22"/>
      <c r="AE5262" s="24"/>
      <c r="AF5262" s="24"/>
      <c r="AG5262" s="24"/>
      <c r="AH5262" s="24"/>
      <c r="AI5262" s="24"/>
      <c r="AJ5262" s="24"/>
      <c r="AK5262" s="24"/>
      <c r="AL5262" s="24"/>
      <c r="AM5262" s="24"/>
      <c r="AN5262" s="24"/>
      <c r="AO5262" s="24"/>
      <c r="AP5262" s="24"/>
      <c r="AQ5262" s="24"/>
      <c r="AR5262" s="24"/>
      <c r="AS5262" s="24"/>
      <c r="AT5262" s="25"/>
      <c r="AV5262" s="26"/>
      <c r="AW5262" s="26"/>
      <c r="AX5262" s="27"/>
      <c r="AY5262" s="27"/>
      <c r="AZ5262" s="27"/>
      <c r="BA5262" s="27"/>
      <c r="BB5262" s="27"/>
      <c r="BC5262" s="27"/>
      <c r="BD5262" s="27"/>
      <c r="BE5262" s="27"/>
      <c r="BF5262" s="27"/>
      <c r="BG5262" s="27"/>
      <c r="BH5262" s="27"/>
      <c r="BI5262" s="27"/>
      <c r="BT5262" s="31"/>
      <c r="BU5262" s="32"/>
      <c r="BV5262" s="33"/>
      <c r="BW5262" s="32"/>
      <c r="BX5262" s="32"/>
      <c r="BY5262" s="34"/>
      <c r="CA5262" s="32"/>
      <c r="CB5262" s="32"/>
    </row>
    <row r="5263" spans="1:80">
      <c r="A5263" s="20"/>
      <c r="B5263" s="21"/>
      <c r="C5263" s="21"/>
      <c r="D5263" s="21"/>
      <c r="E5263" s="21"/>
      <c r="F5263" s="21"/>
      <c r="G5263" s="21"/>
      <c r="H5263" s="21"/>
      <c r="I5263" s="21"/>
      <c r="J5263" s="21"/>
      <c r="K5263" s="22"/>
      <c r="L5263" s="22"/>
      <c r="M5263" s="22"/>
      <c r="N5263" s="22"/>
      <c r="O5263" s="22"/>
      <c r="P5263" s="22"/>
      <c r="Q5263" s="22"/>
      <c r="R5263" s="22"/>
      <c r="S5263" s="22"/>
      <c r="T5263" s="22"/>
      <c r="U5263" s="22"/>
      <c r="V5263" s="22"/>
      <c r="W5263" s="22"/>
      <c r="X5263" s="22"/>
      <c r="Y5263" s="22"/>
      <c r="Z5263" s="22"/>
      <c r="AA5263" s="22"/>
      <c r="AB5263" s="23"/>
      <c r="AC5263" s="23"/>
      <c r="AD5263" s="22"/>
      <c r="AE5263" s="24"/>
      <c r="AF5263" s="24"/>
      <c r="AG5263" s="24"/>
      <c r="AH5263" s="24"/>
      <c r="AI5263" s="24"/>
      <c r="AJ5263" s="24"/>
      <c r="AK5263" s="24"/>
      <c r="AL5263" s="24"/>
      <c r="AM5263" s="24"/>
      <c r="AN5263" s="24"/>
      <c r="AO5263" s="24"/>
      <c r="AP5263" s="24"/>
      <c r="AQ5263" s="24"/>
      <c r="AR5263" s="24"/>
      <c r="AS5263" s="24"/>
      <c r="AT5263" s="25"/>
      <c r="AV5263" s="26"/>
      <c r="AW5263" s="26"/>
      <c r="AX5263" s="27"/>
      <c r="AY5263" s="27"/>
      <c r="AZ5263" s="27"/>
      <c r="BA5263" s="27"/>
      <c r="BB5263" s="27"/>
      <c r="BC5263" s="27"/>
      <c r="BD5263" s="27"/>
      <c r="BE5263" s="27"/>
      <c r="BF5263" s="27"/>
      <c r="BG5263" s="27"/>
      <c r="BH5263" s="27"/>
      <c r="BI5263" s="27"/>
      <c r="BT5263" s="31"/>
      <c r="BU5263" s="32"/>
      <c r="BV5263" s="33"/>
      <c r="BW5263" s="32"/>
      <c r="BX5263" s="32"/>
      <c r="BY5263" s="34"/>
      <c r="CA5263" s="32"/>
      <c r="CB5263" s="32"/>
    </row>
    <row r="5264" spans="1:80">
      <c r="A5264" s="20"/>
      <c r="B5264" s="21"/>
      <c r="C5264" s="21"/>
      <c r="D5264" s="21"/>
      <c r="E5264" s="21"/>
      <c r="F5264" s="21"/>
      <c r="G5264" s="21"/>
      <c r="H5264" s="21"/>
      <c r="I5264" s="21"/>
      <c r="J5264" s="21"/>
      <c r="K5264" s="22"/>
      <c r="L5264" s="22"/>
      <c r="M5264" s="22"/>
      <c r="N5264" s="22"/>
      <c r="O5264" s="22"/>
      <c r="P5264" s="22"/>
      <c r="Q5264" s="22"/>
      <c r="R5264" s="22"/>
      <c r="S5264" s="22"/>
      <c r="T5264" s="22"/>
      <c r="U5264" s="22"/>
      <c r="V5264" s="22"/>
      <c r="W5264" s="22"/>
      <c r="X5264" s="22"/>
      <c r="Y5264" s="22"/>
      <c r="Z5264" s="22"/>
      <c r="AA5264" s="22"/>
      <c r="AB5264" s="23"/>
      <c r="AC5264" s="23"/>
      <c r="AD5264" s="22"/>
      <c r="AE5264" s="24"/>
      <c r="AF5264" s="24"/>
      <c r="AG5264" s="24"/>
      <c r="AH5264" s="24"/>
      <c r="AI5264" s="24"/>
      <c r="AJ5264" s="24"/>
      <c r="AK5264" s="24"/>
      <c r="AL5264" s="24"/>
      <c r="AM5264" s="24"/>
      <c r="AN5264" s="24"/>
      <c r="AO5264" s="24"/>
      <c r="AP5264" s="24"/>
      <c r="AQ5264" s="24"/>
      <c r="AR5264" s="24"/>
      <c r="AS5264" s="24"/>
      <c r="AT5264" s="25"/>
      <c r="AV5264" s="26"/>
      <c r="AW5264" s="26"/>
      <c r="AX5264" s="27"/>
      <c r="AY5264" s="27"/>
      <c r="AZ5264" s="27"/>
      <c r="BA5264" s="27"/>
      <c r="BB5264" s="27"/>
      <c r="BC5264" s="27"/>
      <c r="BD5264" s="27"/>
      <c r="BE5264" s="27"/>
      <c r="BF5264" s="27"/>
      <c r="BG5264" s="27"/>
      <c r="BH5264" s="27"/>
      <c r="BI5264" s="27"/>
      <c r="BT5264" s="31"/>
      <c r="BU5264" s="32"/>
      <c r="BV5264" s="33"/>
      <c r="BW5264" s="32"/>
      <c r="BX5264" s="32"/>
      <c r="BY5264" s="34"/>
      <c r="CA5264" s="32"/>
      <c r="CB5264" s="32"/>
    </row>
    <row r="5265" spans="1:80">
      <c r="A5265" s="20"/>
      <c r="B5265" s="21"/>
      <c r="C5265" s="21"/>
      <c r="D5265" s="21"/>
      <c r="E5265" s="21"/>
      <c r="F5265" s="21"/>
      <c r="G5265" s="21"/>
      <c r="H5265" s="21"/>
      <c r="I5265" s="21"/>
      <c r="J5265" s="21"/>
      <c r="K5265" s="22"/>
      <c r="L5265" s="22"/>
      <c r="M5265" s="22"/>
      <c r="N5265" s="22"/>
      <c r="O5265" s="22"/>
      <c r="P5265" s="22"/>
      <c r="Q5265" s="22"/>
      <c r="R5265" s="22"/>
      <c r="S5265" s="22"/>
      <c r="T5265" s="22"/>
      <c r="U5265" s="22"/>
      <c r="V5265" s="22"/>
      <c r="W5265" s="22"/>
      <c r="X5265" s="22"/>
      <c r="Y5265" s="22"/>
      <c r="Z5265" s="22"/>
      <c r="AA5265" s="22"/>
      <c r="AB5265" s="23"/>
      <c r="AC5265" s="23"/>
      <c r="AD5265" s="22"/>
      <c r="AE5265" s="24"/>
      <c r="AF5265" s="24"/>
      <c r="AG5265" s="24"/>
      <c r="AH5265" s="24"/>
      <c r="AI5265" s="24"/>
      <c r="AJ5265" s="24"/>
      <c r="AK5265" s="24"/>
      <c r="AL5265" s="24"/>
      <c r="AM5265" s="24"/>
      <c r="AN5265" s="24"/>
      <c r="AO5265" s="24"/>
      <c r="AP5265" s="24"/>
      <c r="AQ5265" s="24"/>
      <c r="AR5265" s="24"/>
      <c r="AS5265" s="24"/>
      <c r="AT5265" s="25"/>
      <c r="AV5265" s="26"/>
      <c r="AW5265" s="26"/>
      <c r="AX5265" s="27"/>
      <c r="AY5265" s="27"/>
      <c r="AZ5265" s="27"/>
      <c r="BA5265" s="27"/>
      <c r="BB5265" s="27"/>
      <c r="BC5265" s="27"/>
      <c r="BD5265" s="27"/>
      <c r="BE5265" s="27"/>
      <c r="BF5265" s="27"/>
      <c r="BG5265" s="27"/>
      <c r="BH5265" s="27"/>
      <c r="BI5265" s="27"/>
      <c r="BT5265" s="31"/>
      <c r="BU5265" s="32"/>
      <c r="BV5265" s="33"/>
      <c r="BW5265" s="32"/>
      <c r="BX5265" s="32"/>
      <c r="BY5265" s="34"/>
      <c r="CA5265" s="32"/>
      <c r="CB5265" s="32"/>
    </row>
    <row r="5266" spans="1:80">
      <c r="A5266" s="20"/>
      <c r="B5266" s="21"/>
      <c r="C5266" s="21"/>
      <c r="D5266" s="21"/>
      <c r="E5266" s="21"/>
      <c r="F5266" s="21"/>
      <c r="G5266" s="21"/>
      <c r="H5266" s="21"/>
      <c r="I5266" s="21"/>
      <c r="J5266" s="21"/>
      <c r="K5266" s="22"/>
      <c r="L5266" s="22"/>
      <c r="M5266" s="22"/>
      <c r="N5266" s="22"/>
      <c r="O5266" s="22"/>
      <c r="P5266" s="22"/>
      <c r="Q5266" s="22"/>
      <c r="R5266" s="22"/>
      <c r="S5266" s="22"/>
      <c r="T5266" s="22"/>
      <c r="U5266" s="22"/>
      <c r="V5266" s="22"/>
      <c r="W5266" s="22"/>
      <c r="X5266" s="22"/>
      <c r="Y5266" s="22"/>
      <c r="Z5266" s="22"/>
      <c r="AA5266" s="22"/>
      <c r="AB5266" s="23"/>
      <c r="AC5266" s="23"/>
      <c r="AD5266" s="22"/>
      <c r="AE5266" s="24"/>
      <c r="AF5266" s="24"/>
      <c r="AG5266" s="24"/>
      <c r="AH5266" s="24"/>
      <c r="AI5266" s="24"/>
      <c r="AJ5266" s="24"/>
      <c r="AK5266" s="24"/>
      <c r="AL5266" s="24"/>
      <c r="AM5266" s="24"/>
      <c r="AN5266" s="24"/>
      <c r="AO5266" s="24"/>
      <c r="AP5266" s="24"/>
      <c r="AQ5266" s="24"/>
      <c r="AR5266" s="24"/>
      <c r="AS5266" s="24"/>
      <c r="AT5266" s="25"/>
      <c r="AV5266" s="26"/>
      <c r="AW5266" s="26"/>
      <c r="AX5266" s="27"/>
      <c r="AY5266" s="27"/>
      <c r="AZ5266" s="27"/>
      <c r="BA5266" s="27"/>
      <c r="BB5266" s="27"/>
      <c r="BC5266" s="27"/>
      <c r="BD5266" s="27"/>
      <c r="BE5266" s="27"/>
      <c r="BF5266" s="27"/>
      <c r="BG5266" s="27"/>
      <c r="BH5266" s="27"/>
      <c r="BI5266" s="27"/>
      <c r="BT5266" s="31"/>
      <c r="BU5266" s="32"/>
      <c r="BV5266" s="33"/>
      <c r="BW5266" s="32"/>
      <c r="BX5266" s="32"/>
      <c r="BY5266" s="34"/>
      <c r="CA5266" s="32"/>
      <c r="CB5266" s="32"/>
    </row>
    <row r="5267" spans="1:80">
      <c r="A5267" s="20"/>
      <c r="B5267" s="21"/>
      <c r="C5267" s="21"/>
      <c r="D5267" s="21"/>
      <c r="E5267" s="21"/>
      <c r="F5267" s="21"/>
      <c r="G5267" s="21"/>
      <c r="H5267" s="21"/>
      <c r="I5267" s="21"/>
      <c r="J5267" s="21"/>
      <c r="K5267" s="22"/>
      <c r="L5267" s="22"/>
      <c r="M5267" s="22"/>
      <c r="N5267" s="22"/>
      <c r="O5267" s="22"/>
      <c r="P5267" s="22"/>
      <c r="Q5267" s="22"/>
      <c r="R5267" s="22"/>
      <c r="S5267" s="22"/>
      <c r="T5267" s="22"/>
      <c r="U5267" s="22"/>
      <c r="V5267" s="22"/>
      <c r="W5267" s="22"/>
      <c r="X5267" s="22"/>
      <c r="Y5267" s="22"/>
      <c r="Z5267" s="22"/>
      <c r="AA5267" s="22"/>
      <c r="AB5267" s="23"/>
      <c r="AC5267" s="23"/>
      <c r="AD5267" s="22"/>
      <c r="AE5267" s="24"/>
      <c r="AF5267" s="24"/>
      <c r="AG5267" s="24"/>
      <c r="AH5267" s="24"/>
      <c r="AI5267" s="24"/>
      <c r="AJ5267" s="24"/>
      <c r="AK5267" s="24"/>
      <c r="AL5267" s="24"/>
      <c r="AM5267" s="24"/>
      <c r="AN5267" s="24"/>
      <c r="AO5267" s="24"/>
      <c r="AP5267" s="24"/>
      <c r="AQ5267" s="24"/>
      <c r="AR5267" s="24"/>
      <c r="AS5267" s="24"/>
      <c r="AT5267" s="25"/>
      <c r="AV5267" s="26"/>
      <c r="AW5267" s="26"/>
      <c r="AX5267" s="27"/>
      <c r="AY5267" s="27"/>
      <c r="AZ5267" s="27"/>
      <c r="BA5267" s="27"/>
      <c r="BB5267" s="27"/>
      <c r="BC5267" s="27"/>
      <c r="BD5267" s="27"/>
      <c r="BE5267" s="27"/>
      <c r="BF5267" s="27"/>
      <c r="BG5267" s="27"/>
      <c r="BH5267" s="27"/>
      <c r="BI5267" s="27"/>
      <c r="BT5267" s="31"/>
      <c r="BU5267" s="32"/>
      <c r="BV5267" s="33"/>
      <c r="BW5267" s="32"/>
      <c r="BX5267" s="32"/>
      <c r="BY5267" s="34"/>
      <c r="CA5267" s="32"/>
      <c r="CB5267" s="32"/>
    </row>
    <row r="5268" spans="1:80">
      <c r="A5268" s="20"/>
      <c r="B5268" s="21"/>
      <c r="C5268" s="21"/>
      <c r="D5268" s="21"/>
      <c r="E5268" s="21"/>
      <c r="F5268" s="21"/>
      <c r="G5268" s="21"/>
      <c r="H5268" s="21"/>
      <c r="I5268" s="21"/>
      <c r="J5268" s="21"/>
      <c r="K5268" s="22"/>
      <c r="L5268" s="22"/>
      <c r="M5268" s="22"/>
      <c r="N5268" s="22"/>
      <c r="O5268" s="22"/>
      <c r="P5268" s="22"/>
      <c r="Q5268" s="22"/>
      <c r="R5268" s="22"/>
      <c r="S5268" s="22"/>
      <c r="T5268" s="22"/>
      <c r="U5268" s="22"/>
      <c r="V5268" s="22"/>
      <c r="W5268" s="22"/>
      <c r="X5268" s="22"/>
      <c r="Y5268" s="22"/>
      <c r="Z5268" s="22"/>
      <c r="AA5268" s="22"/>
      <c r="AB5268" s="23"/>
      <c r="AC5268" s="23"/>
      <c r="AD5268" s="22"/>
      <c r="AE5268" s="24"/>
      <c r="AF5268" s="24"/>
      <c r="AG5268" s="24"/>
      <c r="AH5268" s="24"/>
      <c r="AI5268" s="24"/>
      <c r="AJ5268" s="24"/>
      <c r="AK5268" s="24"/>
      <c r="AL5268" s="24"/>
      <c r="AM5268" s="24"/>
      <c r="AN5268" s="24"/>
      <c r="AO5268" s="24"/>
      <c r="AP5268" s="24"/>
      <c r="AQ5268" s="24"/>
      <c r="AR5268" s="24"/>
      <c r="AS5268" s="24"/>
      <c r="AT5268" s="25"/>
      <c r="AV5268" s="26"/>
      <c r="AW5268" s="26"/>
      <c r="AX5268" s="27"/>
      <c r="AY5268" s="27"/>
      <c r="AZ5268" s="27"/>
      <c r="BA5268" s="27"/>
      <c r="BB5268" s="27"/>
      <c r="BC5268" s="27"/>
      <c r="BD5268" s="27"/>
      <c r="BE5268" s="27"/>
      <c r="BF5268" s="27"/>
      <c r="BG5268" s="27"/>
      <c r="BH5268" s="27"/>
      <c r="BI5268" s="27"/>
      <c r="BT5268" s="31"/>
      <c r="BU5268" s="32"/>
      <c r="BV5268" s="33"/>
      <c r="BW5268" s="32"/>
      <c r="BX5268" s="32"/>
      <c r="BY5268" s="34"/>
      <c r="CA5268" s="32"/>
      <c r="CB5268" s="32"/>
    </row>
    <row r="5269" spans="1:80">
      <c r="A5269" s="20"/>
      <c r="B5269" s="21"/>
      <c r="C5269" s="21"/>
      <c r="D5269" s="21"/>
      <c r="E5269" s="21"/>
      <c r="F5269" s="21"/>
      <c r="G5269" s="21"/>
      <c r="H5269" s="21"/>
      <c r="I5269" s="21"/>
      <c r="J5269" s="21"/>
      <c r="K5269" s="22"/>
      <c r="L5269" s="22"/>
      <c r="M5269" s="22"/>
      <c r="N5269" s="22"/>
      <c r="O5269" s="22"/>
      <c r="P5269" s="22"/>
      <c r="Q5269" s="22"/>
      <c r="R5269" s="22"/>
      <c r="S5269" s="22"/>
      <c r="T5269" s="22"/>
      <c r="U5269" s="22"/>
      <c r="V5269" s="22"/>
      <c r="W5269" s="22"/>
      <c r="X5269" s="22"/>
      <c r="Y5269" s="22"/>
      <c r="Z5269" s="22"/>
      <c r="AA5269" s="22"/>
      <c r="AB5269" s="23"/>
      <c r="AC5269" s="23"/>
      <c r="AD5269" s="22"/>
      <c r="AE5269" s="24"/>
      <c r="AF5269" s="24"/>
      <c r="AG5269" s="24"/>
      <c r="AH5269" s="24"/>
      <c r="AI5269" s="24"/>
      <c r="AJ5269" s="24"/>
      <c r="AK5269" s="24"/>
      <c r="AL5269" s="24"/>
      <c r="AM5269" s="24"/>
      <c r="AN5269" s="24"/>
      <c r="AO5269" s="24"/>
      <c r="AP5269" s="24"/>
      <c r="AQ5269" s="24"/>
      <c r="AR5269" s="24"/>
      <c r="AS5269" s="24"/>
      <c r="AT5269" s="25"/>
      <c r="AV5269" s="26"/>
      <c r="AW5269" s="26"/>
      <c r="AX5269" s="27"/>
      <c r="AY5269" s="27"/>
      <c r="AZ5269" s="27"/>
      <c r="BA5269" s="27"/>
      <c r="BB5269" s="27"/>
      <c r="BC5269" s="27"/>
      <c r="BD5269" s="27"/>
      <c r="BE5269" s="27"/>
      <c r="BF5269" s="27"/>
      <c r="BG5269" s="27"/>
      <c r="BH5269" s="27"/>
      <c r="BI5269" s="27"/>
      <c r="BT5269" s="31"/>
      <c r="BU5269" s="32"/>
      <c r="BV5269" s="33"/>
      <c r="BW5269" s="32"/>
      <c r="BX5269" s="32"/>
      <c r="BY5269" s="34"/>
      <c r="CA5269" s="32"/>
      <c r="CB5269" s="32"/>
    </row>
    <row r="5270" spans="1:80">
      <c r="A5270" s="20"/>
      <c r="B5270" s="21"/>
      <c r="C5270" s="21"/>
      <c r="D5270" s="21"/>
      <c r="E5270" s="21"/>
      <c r="F5270" s="21"/>
      <c r="G5270" s="21"/>
      <c r="H5270" s="21"/>
      <c r="I5270" s="21"/>
      <c r="J5270" s="21"/>
      <c r="K5270" s="22"/>
      <c r="L5270" s="22"/>
      <c r="M5270" s="22"/>
      <c r="N5270" s="22"/>
      <c r="O5270" s="22"/>
      <c r="P5270" s="22"/>
      <c r="Q5270" s="22"/>
      <c r="R5270" s="22"/>
      <c r="S5270" s="22"/>
      <c r="T5270" s="22"/>
      <c r="U5270" s="22"/>
      <c r="V5270" s="22"/>
      <c r="W5270" s="22"/>
      <c r="X5270" s="22"/>
      <c r="Y5270" s="22"/>
      <c r="Z5270" s="22"/>
      <c r="AA5270" s="22"/>
      <c r="AB5270" s="23"/>
      <c r="AC5270" s="23"/>
      <c r="AD5270" s="22"/>
      <c r="AE5270" s="24"/>
      <c r="AF5270" s="24"/>
      <c r="AG5270" s="24"/>
      <c r="AH5270" s="24"/>
      <c r="AI5270" s="24"/>
      <c r="AJ5270" s="24"/>
      <c r="AK5270" s="24"/>
      <c r="AL5270" s="24"/>
      <c r="AM5270" s="24"/>
      <c r="AN5270" s="24"/>
      <c r="AO5270" s="24"/>
      <c r="AP5270" s="24"/>
      <c r="AQ5270" s="24"/>
      <c r="AR5270" s="24"/>
      <c r="AS5270" s="24"/>
      <c r="AT5270" s="25"/>
      <c r="AV5270" s="26"/>
      <c r="AW5270" s="26"/>
      <c r="AX5270" s="27"/>
      <c r="AY5270" s="27"/>
      <c r="AZ5270" s="27"/>
      <c r="BA5270" s="27"/>
      <c r="BB5270" s="27"/>
      <c r="BC5270" s="27"/>
      <c r="BD5270" s="27"/>
      <c r="BE5270" s="27"/>
      <c r="BF5270" s="27"/>
      <c r="BG5270" s="27"/>
      <c r="BH5270" s="27"/>
      <c r="BI5270" s="27"/>
      <c r="BT5270" s="31"/>
      <c r="BU5270" s="32"/>
      <c r="BV5270" s="33"/>
      <c r="BW5270" s="32"/>
      <c r="BX5270" s="32"/>
      <c r="BY5270" s="34"/>
      <c r="CA5270" s="32"/>
      <c r="CB5270" s="32"/>
    </row>
    <row r="5271" spans="1:80">
      <c r="A5271" s="20"/>
      <c r="B5271" s="21"/>
      <c r="C5271" s="21"/>
      <c r="D5271" s="21"/>
      <c r="E5271" s="21"/>
      <c r="F5271" s="21"/>
      <c r="G5271" s="21"/>
      <c r="H5271" s="21"/>
      <c r="I5271" s="21"/>
      <c r="J5271" s="21"/>
      <c r="K5271" s="22"/>
      <c r="L5271" s="22"/>
      <c r="M5271" s="22"/>
      <c r="N5271" s="22"/>
      <c r="O5271" s="22"/>
      <c r="P5271" s="22"/>
      <c r="Q5271" s="22"/>
      <c r="R5271" s="22"/>
      <c r="S5271" s="22"/>
      <c r="T5271" s="22"/>
      <c r="U5271" s="22"/>
      <c r="V5271" s="22"/>
      <c r="W5271" s="22"/>
      <c r="X5271" s="22"/>
      <c r="Y5271" s="22"/>
      <c r="Z5271" s="22"/>
      <c r="AA5271" s="22"/>
      <c r="AB5271" s="23"/>
      <c r="AC5271" s="23"/>
      <c r="AD5271" s="22"/>
      <c r="AE5271" s="24"/>
      <c r="AF5271" s="24"/>
      <c r="AG5271" s="24"/>
      <c r="AH5271" s="24"/>
      <c r="AI5271" s="24"/>
      <c r="AJ5271" s="24"/>
      <c r="AK5271" s="24"/>
      <c r="AL5271" s="24"/>
      <c r="AM5271" s="24"/>
      <c r="AN5271" s="24"/>
      <c r="AO5271" s="24"/>
      <c r="AP5271" s="24"/>
      <c r="AQ5271" s="24"/>
      <c r="AR5271" s="24"/>
      <c r="AS5271" s="24"/>
      <c r="AT5271" s="25"/>
      <c r="AV5271" s="26"/>
      <c r="AW5271" s="26"/>
      <c r="AX5271" s="27"/>
      <c r="AY5271" s="27"/>
      <c r="AZ5271" s="27"/>
      <c r="BA5271" s="27"/>
      <c r="BB5271" s="27"/>
      <c r="BC5271" s="27"/>
      <c r="BD5271" s="27"/>
      <c r="BE5271" s="27"/>
      <c r="BF5271" s="27"/>
      <c r="BG5271" s="27"/>
      <c r="BH5271" s="27"/>
      <c r="BI5271" s="27"/>
      <c r="BT5271" s="31"/>
      <c r="BU5271" s="32"/>
      <c r="BV5271" s="33"/>
      <c r="BW5271" s="32"/>
      <c r="BX5271" s="32"/>
      <c r="BY5271" s="34"/>
      <c r="CA5271" s="32"/>
      <c r="CB5271" s="32"/>
    </row>
    <row r="5272" spans="1:80">
      <c r="A5272" s="20"/>
      <c r="B5272" s="21"/>
      <c r="C5272" s="21"/>
      <c r="D5272" s="21"/>
      <c r="E5272" s="21"/>
      <c r="F5272" s="21"/>
      <c r="G5272" s="21"/>
      <c r="H5272" s="21"/>
      <c r="I5272" s="21"/>
      <c r="J5272" s="21"/>
      <c r="K5272" s="22"/>
      <c r="L5272" s="22"/>
      <c r="M5272" s="22"/>
      <c r="N5272" s="22"/>
      <c r="O5272" s="22"/>
      <c r="P5272" s="22"/>
      <c r="Q5272" s="22"/>
      <c r="R5272" s="22"/>
      <c r="S5272" s="22"/>
      <c r="T5272" s="22"/>
      <c r="U5272" s="22"/>
      <c r="V5272" s="22"/>
      <c r="W5272" s="22"/>
      <c r="X5272" s="22"/>
      <c r="Y5272" s="22"/>
      <c r="Z5272" s="22"/>
      <c r="AA5272" s="22"/>
      <c r="AB5272" s="23"/>
      <c r="AC5272" s="23"/>
      <c r="AD5272" s="22"/>
      <c r="AE5272" s="24"/>
      <c r="AF5272" s="24"/>
      <c r="AG5272" s="24"/>
      <c r="AH5272" s="24"/>
      <c r="AI5272" s="24"/>
      <c r="AJ5272" s="24"/>
      <c r="AK5272" s="24"/>
      <c r="AL5272" s="24"/>
      <c r="AM5272" s="24"/>
      <c r="AN5272" s="24"/>
      <c r="AO5272" s="24"/>
      <c r="AP5272" s="24"/>
      <c r="AQ5272" s="24"/>
      <c r="AR5272" s="24"/>
      <c r="AS5272" s="24"/>
      <c r="AT5272" s="25"/>
      <c r="AV5272" s="26"/>
      <c r="AW5272" s="26"/>
      <c r="AX5272" s="27"/>
      <c r="AY5272" s="27"/>
      <c r="AZ5272" s="27"/>
      <c r="BA5272" s="27"/>
      <c r="BB5272" s="27"/>
      <c r="BC5272" s="27"/>
      <c r="BD5272" s="27"/>
      <c r="BE5272" s="27"/>
      <c r="BF5272" s="27"/>
      <c r="BG5272" s="27"/>
      <c r="BH5272" s="27"/>
      <c r="BI5272" s="27"/>
      <c r="BT5272" s="31"/>
      <c r="BU5272" s="32"/>
      <c r="BV5272" s="33"/>
      <c r="BW5272" s="32"/>
      <c r="BX5272" s="32"/>
      <c r="BY5272" s="34"/>
      <c r="CA5272" s="32"/>
      <c r="CB5272" s="32"/>
    </row>
    <row r="5273" spans="1:80">
      <c r="A5273" s="20"/>
      <c r="B5273" s="21"/>
      <c r="C5273" s="21"/>
      <c r="D5273" s="21"/>
      <c r="E5273" s="21"/>
      <c r="F5273" s="21"/>
      <c r="G5273" s="21"/>
      <c r="H5273" s="21"/>
      <c r="I5273" s="21"/>
      <c r="J5273" s="21"/>
      <c r="K5273" s="22"/>
      <c r="L5273" s="22"/>
      <c r="M5273" s="22"/>
      <c r="N5273" s="22"/>
      <c r="O5273" s="22"/>
      <c r="P5273" s="22"/>
      <c r="Q5273" s="22"/>
      <c r="R5273" s="22"/>
      <c r="S5273" s="22"/>
      <c r="T5273" s="22"/>
      <c r="U5273" s="22"/>
      <c r="V5273" s="22"/>
      <c r="W5273" s="22"/>
      <c r="X5273" s="22"/>
      <c r="Y5273" s="22"/>
      <c r="Z5273" s="22"/>
      <c r="AA5273" s="22"/>
      <c r="AB5273" s="23"/>
      <c r="AC5273" s="23"/>
      <c r="AD5273" s="22"/>
      <c r="AE5273" s="24"/>
      <c r="AF5273" s="24"/>
      <c r="AG5273" s="24"/>
      <c r="AH5273" s="24"/>
      <c r="AI5273" s="24"/>
      <c r="AJ5273" s="24"/>
      <c r="AK5273" s="24"/>
      <c r="AL5273" s="24"/>
      <c r="AM5273" s="24"/>
      <c r="AN5273" s="24"/>
      <c r="AO5273" s="24"/>
      <c r="AP5273" s="24"/>
      <c r="AQ5273" s="24"/>
      <c r="AR5273" s="24"/>
      <c r="AS5273" s="24"/>
      <c r="AT5273" s="25"/>
      <c r="AV5273" s="26"/>
      <c r="AW5273" s="26"/>
      <c r="AX5273" s="27"/>
      <c r="AY5273" s="27"/>
      <c r="AZ5273" s="27"/>
      <c r="BA5273" s="27"/>
      <c r="BB5273" s="27"/>
      <c r="BC5273" s="27"/>
      <c r="BD5273" s="27"/>
      <c r="BE5273" s="27"/>
      <c r="BF5273" s="27"/>
      <c r="BG5273" s="27"/>
      <c r="BH5273" s="27"/>
      <c r="BI5273" s="27"/>
      <c r="BT5273" s="31"/>
      <c r="BU5273" s="32"/>
      <c r="BV5273" s="33"/>
      <c r="BW5273" s="32"/>
      <c r="BX5273" s="32"/>
      <c r="BY5273" s="34"/>
      <c r="CA5273" s="32"/>
      <c r="CB5273" s="32"/>
    </row>
    <row r="5274" spans="1:80">
      <c r="A5274" s="20"/>
      <c r="B5274" s="21"/>
      <c r="C5274" s="21"/>
      <c r="D5274" s="21"/>
      <c r="E5274" s="21"/>
      <c r="F5274" s="21"/>
      <c r="G5274" s="21"/>
      <c r="H5274" s="21"/>
      <c r="I5274" s="21"/>
      <c r="J5274" s="21"/>
      <c r="K5274" s="22"/>
      <c r="L5274" s="22"/>
      <c r="M5274" s="22"/>
      <c r="N5274" s="22"/>
      <c r="O5274" s="22"/>
      <c r="P5274" s="22"/>
      <c r="Q5274" s="22"/>
      <c r="R5274" s="22"/>
      <c r="S5274" s="22"/>
      <c r="T5274" s="22"/>
      <c r="U5274" s="22"/>
      <c r="V5274" s="22"/>
      <c r="W5274" s="22"/>
      <c r="X5274" s="22"/>
      <c r="Y5274" s="22"/>
      <c r="Z5274" s="22"/>
      <c r="AA5274" s="22"/>
      <c r="AB5274" s="23"/>
      <c r="AC5274" s="23"/>
      <c r="AD5274" s="22"/>
      <c r="AE5274" s="24"/>
      <c r="AF5274" s="24"/>
      <c r="AG5274" s="24"/>
      <c r="AH5274" s="24"/>
      <c r="AI5274" s="24"/>
      <c r="AJ5274" s="24"/>
      <c r="AK5274" s="24"/>
      <c r="AL5274" s="24"/>
      <c r="AM5274" s="24"/>
      <c r="AN5274" s="24"/>
      <c r="AO5274" s="24"/>
      <c r="AP5274" s="24"/>
      <c r="AQ5274" s="24"/>
      <c r="AR5274" s="24"/>
      <c r="AS5274" s="24"/>
      <c r="AT5274" s="25"/>
      <c r="AV5274" s="26"/>
      <c r="AW5274" s="26"/>
      <c r="AX5274" s="27"/>
      <c r="AY5274" s="27"/>
      <c r="AZ5274" s="27"/>
      <c r="BA5274" s="27"/>
      <c r="BB5274" s="27"/>
      <c r="BC5274" s="27"/>
      <c r="BD5274" s="27"/>
      <c r="BE5274" s="27"/>
      <c r="BF5274" s="27"/>
      <c r="BG5274" s="27"/>
      <c r="BH5274" s="27"/>
      <c r="BI5274" s="27"/>
      <c r="BT5274" s="31"/>
      <c r="BU5274" s="32"/>
      <c r="BV5274" s="33"/>
      <c r="BW5274" s="32"/>
      <c r="BX5274" s="32"/>
      <c r="BY5274" s="34"/>
      <c r="CA5274" s="32"/>
      <c r="CB5274" s="32"/>
    </row>
    <row r="5275" spans="1:80">
      <c r="A5275" s="20"/>
      <c r="B5275" s="21"/>
      <c r="C5275" s="21"/>
      <c r="D5275" s="21"/>
      <c r="E5275" s="21"/>
      <c r="F5275" s="21"/>
      <c r="G5275" s="21"/>
      <c r="H5275" s="21"/>
      <c r="I5275" s="21"/>
      <c r="J5275" s="21"/>
      <c r="K5275" s="22"/>
      <c r="L5275" s="22"/>
      <c r="M5275" s="22"/>
      <c r="N5275" s="22"/>
      <c r="O5275" s="22"/>
      <c r="P5275" s="22"/>
      <c r="Q5275" s="22"/>
      <c r="R5275" s="22"/>
      <c r="S5275" s="22"/>
      <c r="T5275" s="22"/>
      <c r="U5275" s="22"/>
      <c r="V5275" s="22"/>
      <c r="W5275" s="22"/>
      <c r="X5275" s="22"/>
      <c r="Y5275" s="22"/>
      <c r="Z5275" s="22"/>
      <c r="AA5275" s="22"/>
      <c r="AB5275" s="23"/>
      <c r="AC5275" s="23"/>
      <c r="AD5275" s="22"/>
      <c r="AE5275" s="24"/>
      <c r="AF5275" s="24"/>
      <c r="AG5275" s="24"/>
      <c r="AH5275" s="24"/>
      <c r="AI5275" s="24"/>
      <c r="AJ5275" s="24"/>
      <c r="AK5275" s="24"/>
      <c r="AL5275" s="24"/>
      <c r="AM5275" s="24"/>
      <c r="AN5275" s="24"/>
      <c r="AO5275" s="24"/>
      <c r="AP5275" s="24"/>
      <c r="AQ5275" s="24"/>
      <c r="AR5275" s="24"/>
      <c r="AS5275" s="24"/>
      <c r="AT5275" s="25"/>
      <c r="AV5275" s="26"/>
      <c r="AW5275" s="26"/>
      <c r="AX5275" s="27"/>
      <c r="AY5275" s="27"/>
      <c r="AZ5275" s="27"/>
      <c r="BA5275" s="27"/>
      <c r="BB5275" s="27"/>
      <c r="BC5275" s="27"/>
      <c r="BD5275" s="27"/>
      <c r="BE5275" s="27"/>
      <c r="BF5275" s="27"/>
      <c r="BG5275" s="27"/>
      <c r="BH5275" s="27"/>
      <c r="BI5275" s="27"/>
      <c r="BT5275" s="31"/>
      <c r="BU5275" s="32"/>
      <c r="BV5275" s="33"/>
      <c r="BW5275" s="32"/>
      <c r="BX5275" s="32"/>
      <c r="BY5275" s="34"/>
      <c r="CA5275" s="32"/>
      <c r="CB5275" s="32"/>
    </row>
    <row r="5276" spans="1:80">
      <c r="A5276" s="20"/>
      <c r="B5276" s="21"/>
      <c r="C5276" s="21"/>
      <c r="D5276" s="21"/>
      <c r="E5276" s="21"/>
      <c r="F5276" s="21"/>
      <c r="G5276" s="21"/>
      <c r="H5276" s="21"/>
      <c r="I5276" s="21"/>
      <c r="J5276" s="21"/>
      <c r="K5276" s="22"/>
      <c r="L5276" s="22"/>
      <c r="M5276" s="22"/>
      <c r="N5276" s="22"/>
      <c r="O5276" s="22"/>
      <c r="P5276" s="22"/>
      <c r="Q5276" s="22"/>
      <c r="R5276" s="22"/>
      <c r="S5276" s="22"/>
      <c r="T5276" s="22"/>
      <c r="U5276" s="22"/>
      <c r="V5276" s="22"/>
      <c r="W5276" s="22"/>
      <c r="X5276" s="22"/>
      <c r="Y5276" s="22"/>
      <c r="Z5276" s="22"/>
      <c r="AA5276" s="22"/>
      <c r="AB5276" s="23"/>
      <c r="AC5276" s="23"/>
      <c r="AD5276" s="22"/>
      <c r="AE5276" s="24"/>
      <c r="AF5276" s="24"/>
      <c r="AG5276" s="24"/>
      <c r="AH5276" s="24"/>
      <c r="AI5276" s="24"/>
      <c r="AJ5276" s="24"/>
      <c r="AK5276" s="24"/>
      <c r="AL5276" s="24"/>
      <c r="AM5276" s="24"/>
      <c r="AN5276" s="24"/>
      <c r="AO5276" s="24"/>
      <c r="AP5276" s="24"/>
      <c r="AQ5276" s="24"/>
      <c r="AR5276" s="24"/>
      <c r="AS5276" s="24"/>
      <c r="AT5276" s="25"/>
      <c r="AV5276" s="26"/>
      <c r="AW5276" s="26"/>
      <c r="AX5276" s="27"/>
      <c r="AY5276" s="27"/>
      <c r="AZ5276" s="27"/>
      <c r="BA5276" s="27"/>
      <c r="BB5276" s="27"/>
      <c r="BC5276" s="27"/>
      <c r="BD5276" s="27"/>
      <c r="BE5276" s="27"/>
      <c r="BF5276" s="27"/>
      <c r="BG5276" s="27"/>
      <c r="BH5276" s="27"/>
      <c r="BI5276" s="27"/>
      <c r="BT5276" s="31"/>
      <c r="BU5276" s="32"/>
      <c r="BV5276" s="33"/>
      <c r="BW5276" s="32"/>
      <c r="BX5276" s="32"/>
      <c r="BY5276" s="34"/>
      <c r="CA5276" s="32"/>
      <c r="CB5276" s="32"/>
    </row>
    <row r="5277" spans="1:80">
      <c r="A5277" s="20"/>
      <c r="B5277" s="21"/>
      <c r="C5277" s="21"/>
      <c r="D5277" s="21"/>
      <c r="E5277" s="21"/>
      <c r="F5277" s="21"/>
      <c r="G5277" s="21"/>
      <c r="H5277" s="21"/>
      <c r="I5277" s="21"/>
      <c r="J5277" s="21"/>
      <c r="K5277" s="22"/>
      <c r="L5277" s="22"/>
      <c r="M5277" s="22"/>
      <c r="N5277" s="22"/>
      <c r="O5277" s="22"/>
      <c r="P5277" s="22"/>
      <c r="Q5277" s="22"/>
      <c r="R5277" s="22"/>
      <c r="S5277" s="22"/>
      <c r="T5277" s="22"/>
      <c r="U5277" s="22"/>
      <c r="V5277" s="22"/>
      <c r="W5277" s="22"/>
      <c r="X5277" s="22"/>
      <c r="Y5277" s="22"/>
      <c r="Z5277" s="22"/>
      <c r="AA5277" s="22"/>
      <c r="AB5277" s="23"/>
      <c r="AC5277" s="23"/>
      <c r="AD5277" s="22"/>
      <c r="AE5277" s="24"/>
      <c r="AF5277" s="24"/>
      <c r="AG5277" s="24"/>
      <c r="AH5277" s="24"/>
      <c r="AI5277" s="24"/>
      <c r="AJ5277" s="24"/>
      <c r="AK5277" s="24"/>
      <c r="AL5277" s="24"/>
      <c r="AM5277" s="24"/>
      <c r="AN5277" s="24"/>
      <c r="AO5277" s="24"/>
      <c r="AP5277" s="24"/>
      <c r="AQ5277" s="24"/>
      <c r="AR5277" s="24"/>
      <c r="AS5277" s="24"/>
      <c r="AT5277" s="25"/>
      <c r="AV5277" s="26"/>
      <c r="AW5277" s="26"/>
      <c r="AX5277" s="27"/>
      <c r="AY5277" s="27"/>
      <c r="AZ5277" s="27"/>
      <c r="BA5277" s="27"/>
      <c r="BB5277" s="27"/>
      <c r="BC5277" s="27"/>
      <c r="BD5277" s="27"/>
      <c r="BE5277" s="27"/>
      <c r="BF5277" s="27"/>
      <c r="BG5277" s="27"/>
      <c r="BH5277" s="27"/>
      <c r="BI5277" s="27"/>
      <c r="BT5277" s="31"/>
      <c r="BU5277" s="32"/>
      <c r="BV5277" s="33"/>
      <c r="BW5277" s="32"/>
      <c r="BX5277" s="32"/>
      <c r="BY5277" s="34"/>
      <c r="CA5277" s="32"/>
      <c r="CB5277" s="32"/>
    </row>
    <row r="5278" spans="1:80">
      <c r="A5278" s="20"/>
      <c r="B5278" s="21"/>
      <c r="C5278" s="21"/>
      <c r="D5278" s="21"/>
      <c r="E5278" s="21"/>
      <c r="F5278" s="21"/>
      <c r="G5278" s="21"/>
      <c r="H5278" s="21"/>
      <c r="I5278" s="21"/>
      <c r="J5278" s="21"/>
      <c r="K5278" s="22"/>
      <c r="L5278" s="22"/>
      <c r="M5278" s="22"/>
      <c r="N5278" s="22"/>
      <c r="O5278" s="22"/>
      <c r="P5278" s="22"/>
      <c r="Q5278" s="22"/>
      <c r="R5278" s="22"/>
      <c r="S5278" s="22"/>
      <c r="T5278" s="22"/>
      <c r="U5278" s="22"/>
      <c r="V5278" s="22"/>
      <c r="W5278" s="22"/>
      <c r="X5278" s="22"/>
      <c r="Y5278" s="22"/>
      <c r="Z5278" s="22"/>
      <c r="AA5278" s="22"/>
      <c r="AB5278" s="23"/>
      <c r="AC5278" s="23"/>
      <c r="AD5278" s="22"/>
      <c r="AE5278" s="24"/>
      <c r="AF5278" s="24"/>
      <c r="AG5278" s="24"/>
      <c r="AH5278" s="24"/>
      <c r="AI5278" s="24"/>
      <c r="AJ5278" s="24"/>
      <c r="AK5278" s="24"/>
      <c r="AL5278" s="24"/>
      <c r="AM5278" s="24"/>
      <c r="AN5278" s="24"/>
      <c r="AO5278" s="24"/>
      <c r="AP5278" s="24"/>
      <c r="AQ5278" s="24"/>
      <c r="AR5278" s="24"/>
      <c r="AS5278" s="24"/>
      <c r="AT5278" s="25"/>
      <c r="AV5278" s="26"/>
      <c r="AW5278" s="26"/>
      <c r="AX5278" s="27"/>
      <c r="AY5278" s="27"/>
      <c r="AZ5278" s="27"/>
      <c r="BA5278" s="27"/>
      <c r="BB5278" s="27"/>
      <c r="BC5278" s="27"/>
      <c r="BD5278" s="27"/>
      <c r="BE5278" s="27"/>
      <c r="BF5278" s="27"/>
      <c r="BG5278" s="27"/>
      <c r="BH5278" s="27"/>
      <c r="BI5278" s="27"/>
      <c r="BT5278" s="31"/>
      <c r="BU5278" s="32"/>
      <c r="BV5278" s="33"/>
      <c r="BW5278" s="32"/>
      <c r="BX5278" s="32"/>
      <c r="BY5278" s="34"/>
      <c r="CA5278" s="32"/>
      <c r="CB5278" s="32"/>
    </row>
    <row r="5279" spans="1:80">
      <c r="A5279" s="20"/>
      <c r="B5279" s="21"/>
      <c r="C5279" s="21"/>
      <c r="D5279" s="21"/>
      <c r="E5279" s="21"/>
      <c r="F5279" s="21"/>
      <c r="G5279" s="21"/>
      <c r="H5279" s="21"/>
      <c r="I5279" s="21"/>
      <c r="J5279" s="21"/>
      <c r="K5279" s="22"/>
      <c r="L5279" s="22"/>
      <c r="M5279" s="22"/>
      <c r="N5279" s="22"/>
      <c r="O5279" s="22"/>
      <c r="P5279" s="22"/>
      <c r="Q5279" s="22"/>
      <c r="R5279" s="22"/>
      <c r="S5279" s="22"/>
      <c r="T5279" s="22"/>
      <c r="U5279" s="22"/>
      <c r="V5279" s="22"/>
      <c r="W5279" s="22"/>
      <c r="X5279" s="22"/>
      <c r="Y5279" s="22"/>
      <c r="Z5279" s="22"/>
      <c r="AA5279" s="22"/>
      <c r="AB5279" s="23"/>
      <c r="AC5279" s="23"/>
      <c r="AD5279" s="22"/>
      <c r="AE5279" s="24"/>
      <c r="AF5279" s="24"/>
      <c r="AG5279" s="24"/>
      <c r="AH5279" s="24"/>
      <c r="AI5279" s="24"/>
      <c r="AJ5279" s="24"/>
      <c r="AK5279" s="24"/>
      <c r="AL5279" s="24"/>
      <c r="AM5279" s="24"/>
      <c r="AN5279" s="24"/>
      <c r="AO5279" s="24"/>
      <c r="AP5279" s="24"/>
      <c r="AQ5279" s="24"/>
      <c r="AR5279" s="24"/>
      <c r="AS5279" s="24"/>
      <c r="AT5279" s="25"/>
      <c r="AV5279" s="26"/>
      <c r="AW5279" s="26"/>
      <c r="AX5279" s="27"/>
      <c r="AY5279" s="27"/>
      <c r="AZ5279" s="27"/>
      <c r="BA5279" s="27"/>
      <c r="BB5279" s="27"/>
      <c r="BC5279" s="27"/>
      <c r="BD5279" s="27"/>
      <c r="BE5279" s="27"/>
      <c r="BF5279" s="27"/>
      <c r="BG5279" s="27"/>
      <c r="BH5279" s="27"/>
      <c r="BI5279" s="27"/>
      <c r="BT5279" s="31"/>
      <c r="BU5279" s="32"/>
      <c r="BV5279" s="33"/>
      <c r="BW5279" s="32"/>
      <c r="BX5279" s="32"/>
      <c r="BY5279" s="34"/>
      <c r="CA5279" s="32"/>
      <c r="CB5279" s="32"/>
    </row>
    <row r="5280" spans="1:80">
      <c r="A5280" s="20"/>
      <c r="B5280" s="21"/>
      <c r="C5280" s="21"/>
      <c r="D5280" s="21"/>
      <c r="E5280" s="21"/>
      <c r="F5280" s="21"/>
      <c r="G5280" s="21"/>
      <c r="H5280" s="21"/>
      <c r="I5280" s="21"/>
      <c r="J5280" s="21"/>
      <c r="K5280" s="22"/>
      <c r="L5280" s="22"/>
      <c r="M5280" s="22"/>
      <c r="N5280" s="22"/>
      <c r="O5280" s="22"/>
      <c r="P5280" s="22"/>
      <c r="Q5280" s="22"/>
      <c r="R5280" s="22"/>
      <c r="S5280" s="22"/>
      <c r="T5280" s="22"/>
      <c r="U5280" s="22"/>
      <c r="V5280" s="22"/>
      <c r="W5280" s="22"/>
      <c r="X5280" s="22"/>
      <c r="Y5280" s="22"/>
      <c r="Z5280" s="22"/>
      <c r="AA5280" s="22"/>
      <c r="AB5280" s="23"/>
      <c r="AC5280" s="23"/>
      <c r="AD5280" s="22"/>
      <c r="AE5280" s="24"/>
      <c r="AF5280" s="24"/>
      <c r="AG5280" s="24"/>
      <c r="AH5280" s="24"/>
      <c r="AI5280" s="24"/>
      <c r="AJ5280" s="24"/>
      <c r="AK5280" s="24"/>
      <c r="AL5280" s="24"/>
      <c r="AM5280" s="24"/>
      <c r="AN5280" s="24"/>
      <c r="AO5280" s="24"/>
      <c r="AP5280" s="24"/>
      <c r="AQ5280" s="24"/>
      <c r="AR5280" s="24"/>
      <c r="AS5280" s="24"/>
      <c r="AT5280" s="25"/>
      <c r="AV5280" s="26"/>
      <c r="AW5280" s="26"/>
      <c r="AX5280" s="27"/>
      <c r="AY5280" s="27"/>
      <c r="AZ5280" s="27"/>
      <c r="BA5280" s="27"/>
      <c r="BB5280" s="27"/>
      <c r="BC5280" s="27"/>
      <c r="BD5280" s="27"/>
      <c r="BE5280" s="27"/>
      <c r="BF5280" s="27"/>
      <c r="BG5280" s="27"/>
      <c r="BH5280" s="27"/>
      <c r="BI5280" s="27"/>
      <c r="BT5280" s="31"/>
      <c r="BU5280" s="32"/>
      <c r="BV5280" s="33"/>
      <c r="BW5280" s="32"/>
      <c r="BX5280" s="32"/>
      <c r="BY5280" s="34"/>
      <c r="CA5280" s="32"/>
      <c r="CB5280" s="32"/>
    </row>
    <row r="5281" spans="1:80">
      <c r="A5281" s="20"/>
      <c r="B5281" s="21"/>
      <c r="C5281" s="21"/>
      <c r="D5281" s="21"/>
      <c r="E5281" s="21"/>
      <c r="F5281" s="21"/>
      <c r="G5281" s="21"/>
      <c r="H5281" s="21"/>
      <c r="I5281" s="21"/>
      <c r="J5281" s="21"/>
      <c r="K5281" s="22"/>
      <c r="L5281" s="22"/>
      <c r="M5281" s="22"/>
      <c r="N5281" s="22"/>
      <c r="O5281" s="22"/>
      <c r="P5281" s="22"/>
      <c r="Q5281" s="22"/>
      <c r="R5281" s="22"/>
      <c r="S5281" s="22"/>
      <c r="T5281" s="22"/>
      <c r="U5281" s="22"/>
      <c r="V5281" s="22"/>
      <c r="W5281" s="22"/>
      <c r="X5281" s="22"/>
      <c r="Y5281" s="22"/>
      <c r="Z5281" s="22"/>
      <c r="AA5281" s="22"/>
      <c r="AB5281" s="23"/>
      <c r="AC5281" s="23"/>
      <c r="AD5281" s="22"/>
      <c r="AE5281" s="24"/>
      <c r="AF5281" s="24"/>
      <c r="AG5281" s="24"/>
      <c r="AH5281" s="24"/>
      <c r="AI5281" s="24"/>
      <c r="AJ5281" s="24"/>
      <c r="AK5281" s="24"/>
      <c r="AL5281" s="24"/>
      <c r="AM5281" s="24"/>
      <c r="AN5281" s="24"/>
      <c r="AO5281" s="24"/>
      <c r="AP5281" s="24"/>
      <c r="AQ5281" s="24"/>
      <c r="AR5281" s="24"/>
      <c r="AS5281" s="24"/>
      <c r="AT5281" s="25"/>
      <c r="AV5281" s="26"/>
      <c r="AW5281" s="26"/>
      <c r="AX5281" s="27"/>
      <c r="AY5281" s="27"/>
      <c r="AZ5281" s="27"/>
      <c r="BA5281" s="27"/>
      <c r="BB5281" s="27"/>
      <c r="BC5281" s="27"/>
      <c r="BD5281" s="27"/>
      <c r="BE5281" s="27"/>
      <c r="BF5281" s="27"/>
      <c r="BG5281" s="27"/>
      <c r="BH5281" s="27"/>
      <c r="BI5281" s="27"/>
      <c r="BT5281" s="31"/>
      <c r="BU5281" s="32"/>
      <c r="BV5281" s="33"/>
      <c r="BW5281" s="32"/>
      <c r="BX5281" s="32"/>
      <c r="BY5281" s="34"/>
      <c r="CA5281" s="32"/>
      <c r="CB5281" s="32"/>
    </row>
    <row r="5282" spans="1:80">
      <c r="A5282" s="20"/>
      <c r="B5282" s="21"/>
      <c r="C5282" s="21"/>
      <c r="D5282" s="21"/>
      <c r="E5282" s="21"/>
      <c r="F5282" s="21"/>
      <c r="G5282" s="21"/>
      <c r="H5282" s="21"/>
      <c r="I5282" s="21"/>
      <c r="J5282" s="21"/>
      <c r="K5282" s="22"/>
      <c r="L5282" s="22"/>
      <c r="M5282" s="22"/>
      <c r="N5282" s="22"/>
      <c r="O5282" s="22"/>
      <c r="P5282" s="22"/>
      <c r="Q5282" s="22"/>
      <c r="R5282" s="22"/>
      <c r="S5282" s="22"/>
      <c r="T5282" s="22"/>
      <c r="U5282" s="22"/>
      <c r="V5282" s="22"/>
      <c r="W5282" s="22"/>
      <c r="X5282" s="22"/>
      <c r="Y5282" s="22"/>
      <c r="Z5282" s="22"/>
      <c r="AA5282" s="22"/>
      <c r="AB5282" s="23"/>
      <c r="AC5282" s="23"/>
      <c r="AD5282" s="22"/>
      <c r="AE5282" s="24"/>
      <c r="AF5282" s="24"/>
      <c r="AG5282" s="24"/>
      <c r="AH5282" s="24"/>
      <c r="AI5282" s="24"/>
      <c r="AJ5282" s="24"/>
      <c r="AK5282" s="24"/>
      <c r="AL5282" s="24"/>
      <c r="AM5282" s="24"/>
      <c r="AN5282" s="24"/>
      <c r="AO5282" s="24"/>
      <c r="AP5282" s="24"/>
      <c r="AQ5282" s="24"/>
      <c r="AR5282" s="24"/>
      <c r="AS5282" s="24"/>
      <c r="AT5282" s="25"/>
      <c r="AV5282" s="26"/>
      <c r="AW5282" s="26"/>
      <c r="AX5282" s="27"/>
      <c r="AY5282" s="27"/>
      <c r="AZ5282" s="27"/>
      <c r="BA5282" s="27"/>
      <c r="BB5282" s="27"/>
      <c r="BC5282" s="27"/>
      <c r="BD5282" s="27"/>
      <c r="BE5282" s="27"/>
      <c r="BF5282" s="27"/>
      <c r="BG5282" s="27"/>
      <c r="BH5282" s="27"/>
      <c r="BI5282" s="27"/>
      <c r="BT5282" s="31"/>
      <c r="BU5282" s="32"/>
      <c r="BV5282" s="33"/>
      <c r="BW5282" s="32"/>
      <c r="BX5282" s="32"/>
      <c r="BY5282" s="34"/>
      <c r="CA5282" s="32"/>
      <c r="CB5282" s="32"/>
    </row>
    <row r="5283" spans="1:80">
      <c r="A5283" s="20"/>
      <c r="B5283" s="21"/>
      <c r="C5283" s="21"/>
      <c r="D5283" s="21"/>
      <c r="E5283" s="21"/>
      <c r="F5283" s="21"/>
      <c r="G5283" s="21"/>
      <c r="H5283" s="21"/>
      <c r="I5283" s="21"/>
      <c r="J5283" s="21"/>
      <c r="K5283" s="22"/>
      <c r="L5283" s="22"/>
      <c r="M5283" s="22"/>
      <c r="N5283" s="22"/>
      <c r="O5283" s="22"/>
      <c r="P5283" s="22"/>
      <c r="Q5283" s="22"/>
      <c r="R5283" s="22"/>
      <c r="S5283" s="22"/>
      <c r="T5283" s="22"/>
      <c r="U5283" s="22"/>
      <c r="V5283" s="22"/>
      <c r="W5283" s="22"/>
      <c r="X5283" s="22"/>
      <c r="Y5283" s="22"/>
      <c r="Z5283" s="22"/>
      <c r="AA5283" s="22"/>
      <c r="AB5283" s="23"/>
      <c r="AC5283" s="23"/>
      <c r="AD5283" s="22"/>
      <c r="AE5283" s="24"/>
      <c r="AF5283" s="24"/>
      <c r="AG5283" s="24"/>
      <c r="AH5283" s="24"/>
      <c r="AI5283" s="24"/>
      <c r="AJ5283" s="24"/>
      <c r="AK5283" s="24"/>
      <c r="AL5283" s="24"/>
      <c r="AM5283" s="24"/>
      <c r="AN5283" s="24"/>
      <c r="AO5283" s="24"/>
      <c r="AP5283" s="24"/>
      <c r="AQ5283" s="24"/>
      <c r="AR5283" s="24"/>
      <c r="AS5283" s="24"/>
      <c r="AT5283" s="25"/>
      <c r="AV5283" s="26"/>
      <c r="AW5283" s="26"/>
      <c r="AX5283" s="27"/>
      <c r="AY5283" s="27"/>
      <c r="AZ5283" s="27"/>
      <c r="BA5283" s="27"/>
      <c r="BB5283" s="27"/>
      <c r="BC5283" s="27"/>
      <c r="BD5283" s="27"/>
      <c r="BE5283" s="27"/>
      <c r="BF5283" s="27"/>
      <c r="BG5283" s="27"/>
      <c r="BH5283" s="27"/>
      <c r="BI5283" s="27"/>
      <c r="BT5283" s="31"/>
      <c r="BU5283" s="32"/>
      <c r="BV5283" s="33"/>
      <c r="BW5283" s="32"/>
      <c r="BX5283" s="32"/>
      <c r="BY5283" s="34"/>
      <c r="CA5283" s="32"/>
      <c r="CB5283" s="32"/>
    </row>
    <row r="5284" spans="1:80">
      <c r="A5284" s="20"/>
      <c r="B5284" s="21"/>
      <c r="C5284" s="21"/>
      <c r="D5284" s="21"/>
      <c r="E5284" s="21"/>
      <c r="F5284" s="21"/>
      <c r="G5284" s="21"/>
      <c r="H5284" s="21"/>
      <c r="I5284" s="21"/>
      <c r="J5284" s="21"/>
      <c r="K5284" s="22"/>
      <c r="L5284" s="22"/>
      <c r="M5284" s="22"/>
      <c r="N5284" s="22"/>
      <c r="O5284" s="22"/>
      <c r="P5284" s="22"/>
      <c r="Q5284" s="22"/>
      <c r="R5284" s="22"/>
      <c r="S5284" s="22"/>
      <c r="T5284" s="22"/>
      <c r="U5284" s="22"/>
      <c r="V5284" s="22"/>
      <c r="W5284" s="22"/>
      <c r="X5284" s="22"/>
      <c r="Y5284" s="22"/>
      <c r="Z5284" s="22"/>
      <c r="AA5284" s="22"/>
      <c r="AB5284" s="23"/>
      <c r="AC5284" s="23"/>
      <c r="AD5284" s="22"/>
      <c r="AE5284" s="24"/>
      <c r="AF5284" s="24"/>
      <c r="AG5284" s="24"/>
      <c r="AH5284" s="24"/>
      <c r="AI5284" s="24"/>
      <c r="AJ5284" s="24"/>
      <c r="AK5284" s="24"/>
      <c r="AL5284" s="24"/>
      <c r="AM5284" s="24"/>
      <c r="AN5284" s="24"/>
      <c r="AO5284" s="24"/>
      <c r="AP5284" s="24"/>
      <c r="AQ5284" s="24"/>
      <c r="AR5284" s="24"/>
      <c r="AS5284" s="24"/>
      <c r="AT5284" s="25"/>
      <c r="AV5284" s="26"/>
      <c r="AW5284" s="26"/>
      <c r="AX5284" s="27"/>
      <c r="AY5284" s="27"/>
      <c r="AZ5284" s="27"/>
      <c r="BA5284" s="27"/>
      <c r="BB5284" s="27"/>
      <c r="BC5284" s="27"/>
      <c r="BD5284" s="27"/>
      <c r="BE5284" s="27"/>
      <c r="BF5284" s="27"/>
      <c r="BG5284" s="27"/>
      <c r="BH5284" s="27"/>
      <c r="BI5284" s="27"/>
      <c r="BT5284" s="31"/>
      <c r="BU5284" s="32"/>
      <c r="BV5284" s="33"/>
      <c r="BW5284" s="32"/>
      <c r="BX5284" s="32"/>
      <c r="BY5284" s="34"/>
      <c r="CA5284" s="32"/>
      <c r="CB5284" s="32"/>
    </row>
    <row r="5285" spans="1:80">
      <c r="A5285" s="20"/>
      <c r="B5285" s="21"/>
      <c r="C5285" s="21"/>
      <c r="D5285" s="21"/>
      <c r="E5285" s="21"/>
      <c r="F5285" s="21"/>
      <c r="G5285" s="21"/>
      <c r="H5285" s="21"/>
      <c r="I5285" s="21"/>
      <c r="J5285" s="21"/>
      <c r="K5285" s="22"/>
      <c r="L5285" s="22"/>
      <c r="M5285" s="22"/>
      <c r="N5285" s="22"/>
      <c r="O5285" s="22"/>
      <c r="P5285" s="22"/>
      <c r="Q5285" s="22"/>
      <c r="R5285" s="22"/>
      <c r="S5285" s="22"/>
      <c r="T5285" s="22"/>
      <c r="U5285" s="22"/>
      <c r="V5285" s="22"/>
      <c r="W5285" s="22"/>
      <c r="X5285" s="22"/>
      <c r="Y5285" s="22"/>
      <c r="Z5285" s="22"/>
      <c r="AA5285" s="22"/>
      <c r="AB5285" s="23"/>
      <c r="AC5285" s="23"/>
      <c r="AD5285" s="22"/>
      <c r="AE5285" s="24"/>
      <c r="AF5285" s="24"/>
      <c r="AG5285" s="24"/>
      <c r="AH5285" s="24"/>
      <c r="AI5285" s="24"/>
      <c r="AJ5285" s="24"/>
      <c r="AK5285" s="24"/>
      <c r="AL5285" s="24"/>
      <c r="AM5285" s="24"/>
      <c r="AN5285" s="24"/>
      <c r="AO5285" s="24"/>
      <c r="AP5285" s="24"/>
      <c r="AQ5285" s="24"/>
      <c r="AR5285" s="24"/>
      <c r="AS5285" s="24"/>
      <c r="AT5285" s="25"/>
      <c r="AV5285" s="26"/>
      <c r="AW5285" s="26"/>
      <c r="AX5285" s="27"/>
      <c r="AY5285" s="27"/>
      <c r="AZ5285" s="27"/>
      <c r="BA5285" s="27"/>
      <c r="BB5285" s="27"/>
      <c r="BC5285" s="27"/>
      <c r="BD5285" s="27"/>
      <c r="BE5285" s="27"/>
      <c r="BF5285" s="27"/>
      <c r="BG5285" s="27"/>
      <c r="BH5285" s="27"/>
      <c r="BI5285" s="27"/>
      <c r="BT5285" s="31"/>
      <c r="BU5285" s="32"/>
      <c r="BV5285" s="33"/>
      <c r="BW5285" s="32"/>
      <c r="BX5285" s="32"/>
      <c r="BY5285" s="34"/>
      <c r="CA5285" s="32"/>
      <c r="CB5285" s="32"/>
    </row>
    <row r="5286" spans="1:80">
      <c r="A5286" s="20"/>
      <c r="B5286" s="21"/>
      <c r="C5286" s="21"/>
      <c r="D5286" s="21"/>
      <c r="E5286" s="21"/>
      <c r="F5286" s="21"/>
      <c r="G5286" s="21"/>
      <c r="H5286" s="21"/>
      <c r="I5286" s="21"/>
      <c r="J5286" s="21"/>
      <c r="K5286" s="22"/>
      <c r="L5286" s="22"/>
      <c r="M5286" s="22"/>
      <c r="N5286" s="22"/>
      <c r="O5286" s="22"/>
      <c r="P5286" s="22"/>
      <c r="Q5286" s="22"/>
      <c r="R5286" s="22"/>
      <c r="S5286" s="22"/>
      <c r="T5286" s="22"/>
      <c r="U5286" s="22"/>
      <c r="V5286" s="22"/>
      <c r="W5286" s="22"/>
      <c r="X5286" s="22"/>
      <c r="Y5286" s="22"/>
      <c r="Z5286" s="22"/>
      <c r="AA5286" s="22"/>
      <c r="AB5286" s="23"/>
      <c r="AC5286" s="23"/>
      <c r="AD5286" s="22"/>
      <c r="AE5286" s="24"/>
      <c r="AF5286" s="24"/>
      <c r="AG5286" s="24"/>
      <c r="AH5286" s="24"/>
      <c r="AI5286" s="24"/>
      <c r="AJ5286" s="24"/>
      <c r="AK5286" s="24"/>
      <c r="AL5286" s="24"/>
      <c r="AM5286" s="24"/>
      <c r="AN5286" s="24"/>
      <c r="AO5286" s="24"/>
      <c r="AP5286" s="24"/>
      <c r="AQ5286" s="24"/>
      <c r="AR5286" s="24"/>
      <c r="AS5286" s="24"/>
      <c r="AT5286" s="25"/>
      <c r="AV5286" s="26"/>
      <c r="AW5286" s="26"/>
      <c r="AX5286" s="27"/>
      <c r="AY5286" s="27"/>
      <c r="AZ5286" s="27"/>
      <c r="BA5286" s="27"/>
      <c r="BB5286" s="27"/>
      <c r="BC5286" s="27"/>
      <c r="BD5286" s="27"/>
      <c r="BE5286" s="27"/>
      <c r="BF5286" s="27"/>
      <c r="BG5286" s="27"/>
      <c r="BH5286" s="27"/>
      <c r="BI5286" s="27"/>
      <c r="BT5286" s="31"/>
      <c r="BU5286" s="32"/>
      <c r="BV5286" s="33"/>
      <c r="BW5286" s="32"/>
      <c r="BX5286" s="32"/>
      <c r="BY5286" s="34"/>
      <c r="CA5286" s="32"/>
      <c r="CB5286" s="32"/>
    </row>
    <row r="5287" spans="1:80">
      <c r="A5287" s="20"/>
      <c r="B5287" s="21"/>
      <c r="C5287" s="21"/>
      <c r="D5287" s="21"/>
      <c r="E5287" s="21"/>
      <c r="F5287" s="21"/>
      <c r="G5287" s="21"/>
      <c r="H5287" s="21"/>
      <c r="I5287" s="21"/>
      <c r="J5287" s="21"/>
      <c r="K5287" s="22"/>
      <c r="L5287" s="22"/>
      <c r="M5287" s="22"/>
      <c r="N5287" s="22"/>
      <c r="O5287" s="22"/>
      <c r="P5287" s="22"/>
      <c r="Q5287" s="22"/>
      <c r="R5287" s="22"/>
      <c r="S5287" s="22"/>
      <c r="T5287" s="22"/>
      <c r="U5287" s="22"/>
      <c r="V5287" s="22"/>
      <c r="W5287" s="22"/>
      <c r="X5287" s="22"/>
      <c r="Y5287" s="22"/>
      <c r="Z5287" s="22"/>
      <c r="AA5287" s="22"/>
      <c r="AB5287" s="23"/>
      <c r="AC5287" s="23"/>
      <c r="AD5287" s="22"/>
      <c r="AE5287" s="24"/>
      <c r="AF5287" s="24"/>
      <c r="AG5287" s="24"/>
      <c r="AH5287" s="24"/>
      <c r="AI5287" s="24"/>
      <c r="AJ5287" s="24"/>
      <c r="AK5287" s="24"/>
      <c r="AL5287" s="24"/>
      <c r="AM5287" s="24"/>
      <c r="AN5287" s="24"/>
      <c r="AO5287" s="24"/>
      <c r="AP5287" s="24"/>
      <c r="AQ5287" s="24"/>
      <c r="AR5287" s="24"/>
      <c r="AS5287" s="24"/>
      <c r="AT5287" s="25"/>
      <c r="AV5287" s="26"/>
      <c r="AW5287" s="26"/>
      <c r="AX5287" s="27"/>
      <c r="AY5287" s="27"/>
      <c r="AZ5287" s="27"/>
      <c r="BA5287" s="27"/>
      <c r="BB5287" s="27"/>
      <c r="BC5287" s="27"/>
      <c r="BD5287" s="27"/>
      <c r="BE5287" s="27"/>
      <c r="BF5287" s="27"/>
      <c r="BG5287" s="27"/>
      <c r="BH5287" s="27"/>
      <c r="BI5287" s="27"/>
      <c r="BT5287" s="31"/>
      <c r="BU5287" s="32"/>
      <c r="BV5287" s="33"/>
      <c r="BW5287" s="32"/>
      <c r="BX5287" s="32"/>
      <c r="BY5287" s="34"/>
      <c r="CA5287" s="32"/>
      <c r="CB5287" s="32"/>
    </row>
    <row r="5288" spans="1:80">
      <c r="A5288" s="20"/>
      <c r="B5288" s="21"/>
      <c r="C5288" s="21"/>
      <c r="D5288" s="21"/>
      <c r="E5288" s="21"/>
      <c r="F5288" s="21"/>
      <c r="G5288" s="21"/>
      <c r="H5288" s="21"/>
      <c r="I5288" s="21"/>
      <c r="J5288" s="21"/>
      <c r="K5288" s="22"/>
      <c r="L5288" s="22"/>
      <c r="M5288" s="22"/>
      <c r="N5288" s="22"/>
      <c r="O5288" s="22"/>
      <c r="P5288" s="22"/>
      <c r="Q5288" s="22"/>
      <c r="R5288" s="22"/>
      <c r="S5288" s="22"/>
      <c r="T5288" s="22"/>
      <c r="U5288" s="22"/>
      <c r="V5288" s="22"/>
      <c r="W5288" s="22"/>
      <c r="X5288" s="22"/>
      <c r="Y5288" s="22"/>
      <c r="Z5288" s="22"/>
      <c r="AA5288" s="22"/>
      <c r="AB5288" s="23"/>
      <c r="AC5288" s="23"/>
      <c r="AD5288" s="22"/>
      <c r="AE5288" s="24"/>
      <c r="AF5288" s="24"/>
      <c r="AG5288" s="24"/>
      <c r="AH5288" s="24"/>
      <c r="AI5288" s="24"/>
      <c r="AJ5288" s="24"/>
      <c r="AK5288" s="24"/>
      <c r="AL5288" s="24"/>
      <c r="AM5288" s="24"/>
      <c r="AN5288" s="24"/>
      <c r="AO5288" s="24"/>
      <c r="AP5288" s="24"/>
      <c r="AQ5288" s="24"/>
      <c r="AR5288" s="24"/>
      <c r="AS5288" s="24"/>
      <c r="AT5288" s="25"/>
      <c r="AV5288" s="26"/>
      <c r="AW5288" s="26"/>
      <c r="AX5288" s="27"/>
      <c r="AY5288" s="27"/>
      <c r="AZ5288" s="27"/>
      <c r="BA5288" s="27"/>
      <c r="BB5288" s="27"/>
      <c r="BC5288" s="27"/>
      <c r="BD5288" s="27"/>
      <c r="BE5288" s="27"/>
      <c r="BF5288" s="27"/>
      <c r="BG5288" s="27"/>
      <c r="BH5288" s="27"/>
      <c r="BI5288" s="27"/>
      <c r="BT5288" s="31"/>
      <c r="BU5288" s="32"/>
      <c r="BV5288" s="33"/>
      <c r="BW5288" s="32"/>
      <c r="BX5288" s="32"/>
      <c r="BY5288" s="34"/>
      <c r="CA5288" s="32"/>
      <c r="CB5288" s="32"/>
    </row>
    <row r="5289" spans="1:80">
      <c r="A5289" s="20"/>
      <c r="B5289" s="21"/>
      <c r="C5289" s="21"/>
      <c r="D5289" s="21"/>
      <c r="E5289" s="21"/>
      <c r="F5289" s="21"/>
      <c r="G5289" s="21"/>
      <c r="H5289" s="21"/>
      <c r="I5289" s="21"/>
      <c r="J5289" s="21"/>
      <c r="K5289" s="22"/>
      <c r="L5289" s="22"/>
      <c r="M5289" s="22"/>
      <c r="N5289" s="22"/>
      <c r="O5289" s="22"/>
      <c r="P5289" s="22"/>
      <c r="Q5289" s="22"/>
      <c r="R5289" s="22"/>
      <c r="S5289" s="22"/>
      <c r="T5289" s="22"/>
      <c r="U5289" s="22"/>
      <c r="V5289" s="22"/>
      <c r="W5289" s="22"/>
      <c r="X5289" s="22"/>
      <c r="Y5289" s="22"/>
      <c r="Z5289" s="22"/>
      <c r="AA5289" s="22"/>
      <c r="AB5289" s="23"/>
      <c r="AC5289" s="23"/>
      <c r="AD5289" s="22"/>
      <c r="AE5289" s="24"/>
      <c r="AF5289" s="24"/>
      <c r="AG5289" s="24"/>
      <c r="AH5289" s="24"/>
      <c r="AI5289" s="24"/>
      <c r="AJ5289" s="24"/>
      <c r="AK5289" s="24"/>
      <c r="AL5289" s="24"/>
      <c r="AM5289" s="24"/>
      <c r="AN5289" s="24"/>
      <c r="AO5289" s="24"/>
      <c r="AP5289" s="24"/>
      <c r="AQ5289" s="24"/>
      <c r="AR5289" s="24"/>
      <c r="AS5289" s="24"/>
      <c r="AT5289" s="25"/>
      <c r="AV5289" s="26"/>
      <c r="AW5289" s="26"/>
      <c r="AX5289" s="27"/>
      <c r="AY5289" s="27"/>
      <c r="AZ5289" s="27"/>
      <c r="BA5289" s="27"/>
      <c r="BB5289" s="27"/>
      <c r="BC5289" s="27"/>
      <c r="BD5289" s="27"/>
      <c r="BE5289" s="27"/>
      <c r="BF5289" s="27"/>
      <c r="BG5289" s="27"/>
      <c r="BH5289" s="27"/>
      <c r="BI5289" s="27"/>
      <c r="BT5289" s="31"/>
      <c r="BU5289" s="32"/>
      <c r="BV5289" s="33"/>
      <c r="BW5289" s="32"/>
      <c r="BX5289" s="32"/>
      <c r="BY5289" s="34"/>
      <c r="CA5289" s="32"/>
      <c r="CB5289" s="32"/>
    </row>
    <row r="5290" spans="1:80">
      <c r="A5290" s="20"/>
      <c r="B5290" s="21"/>
      <c r="C5290" s="21"/>
      <c r="D5290" s="21"/>
      <c r="E5290" s="21"/>
      <c r="F5290" s="21"/>
      <c r="G5290" s="21"/>
      <c r="H5290" s="21"/>
      <c r="I5290" s="21"/>
      <c r="J5290" s="21"/>
      <c r="K5290" s="22"/>
      <c r="L5290" s="22"/>
      <c r="M5290" s="22"/>
      <c r="N5290" s="22"/>
      <c r="O5290" s="22"/>
      <c r="P5290" s="22"/>
      <c r="Q5290" s="22"/>
      <c r="R5290" s="22"/>
      <c r="S5290" s="22"/>
      <c r="T5290" s="22"/>
      <c r="U5290" s="22"/>
      <c r="V5290" s="22"/>
      <c r="W5290" s="22"/>
      <c r="X5290" s="22"/>
      <c r="Y5290" s="22"/>
      <c r="Z5290" s="22"/>
      <c r="AA5290" s="22"/>
      <c r="AB5290" s="23"/>
      <c r="AC5290" s="23"/>
      <c r="AD5290" s="22"/>
      <c r="AE5290" s="24"/>
      <c r="AF5290" s="24"/>
      <c r="AG5290" s="24"/>
      <c r="AH5290" s="24"/>
      <c r="AI5290" s="24"/>
      <c r="AJ5290" s="24"/>
      <c r="AK5290" s="24"/>
      <c r="AL5290" s="24"/>
      <c r="AM5290" s="24"/>
      <c r="AN5290" s="24"/>
      <c r="AO5290" s="24"/>
      <c r="AP5290" s="24"/>
      <c r="AQ5290" s="24"/>
      <c r="AR5290" s="24"/>
      <c r="AS5290" s="24"/>
      <c r="AT5290" s="25"/>
      <c r="AV5290" s="26"/>
      <c r="AW5290" s="26"/>
      <c r="AX5290" s="27"/>
      <c r="AY5290" s="27"/>
      <c r="AZ5290" s="27"/>
      <c r="BA5290" s="27"/>
      <c r="BB5290" s="27"/>
      <c r="BC5290" s="27"/>
      <c r="BD5290" s="27"/>
      <c r="BE5290" s="27"/>
      <c r="BF5290" s="27"/>
      <c r="BG5290" s="27"/>
      <c r="BH5290" s="27"/>
      <c r="BI5290" s="27"/>
      <c r="BT5290" s="31"/>
      <c r="BU5290" s="32"/>
      <c r="BV5290" s="33"/>
      <c r="BW5290" s="32"/>
      <c r="BX5290" s="32"/>
      <c r="BY5290" s="34"/>
      <c r="CA5290" s="32"/>
      <c r="CB5290" s="32"/>
    </row>
    <row r="5291" spans="1:80">
      <c r="A5291" s="20"/>
      <c r="B5291" s="21"/>
      <c r="C5291" s="21"/>
      <c r="D5291" s="21"/>
      <c r="E5291" s="21"/>
      <c r="F5291" s="21"/>
      <c r="G5291" s="21"/>
      <c r="H5291" s="21"/>
      <c r="I5291" s="21"/>
      <c r="J5291" s="21"/>
      <c r="K5291" s="22"/>
      <c r="L5291" s="22"/>
      <c r="M5291" s="22"/>
      <c r="N5291" s="22"/>
      <c r="O5291" s="22"/>
      <c r="P5291" s="22"/>
      <c r="Q5291" s="22"/>
      <c r="R5291" s="22"/>
      <c r="S5291" s="22"/>
      <c r="T5291" s="22"/>
      <c r="U5291" s="22"/>
      <c r="V5291" s="22"/>
      <c r="W5291" s="22"/>
      <c r="X5291" s="22"/>
      <c r="Y5291" s="22"/>
      <c r="Z5291" s="22"/>
      <c r="AA5291" s="22"/>
      <c r="AB5291" s="23"/>
      <c r="AC5291" s="23"/>
      <c r="AD5291" s="22"/>
      <c r="AE5291" s="24"/>
      <c r="AF5291" s="24"/>
      <c r="AG5291" s="24"/>
      <c r="AH5291" s="24"/>
      <c r="AI5291" s="24"/>
      <c r="AJ5291" s="24"/>
      <c r="AK5291" s="24"/>
      <c r="AL5291" s="24"/>
      <c r="AM5291" s="24"/>
      <c r="AN5291" s="24"/>
      <c r="AO5291" s="24"/>
      <c r="AP5291" s="24"/>
      <c r="AQ5291" s="24"/>
      <c r="AR5291" s="24"/>
      <c r="AS5291" s="24"/>
      <c r="AT5291" s="25"/>
      <c r="AV5291" s="26"/>
      <c r="AW5291" s="26"/>
      <c r="AX5291" s="27"/>
      <c r="AY5291" s="27"/>
      <c r="AZ5291" s="27"/>
      <c r="BA5291" s="27"/>
      <c r="BB5291" s="27"/>
      <c r="BC5291" s="27"/>
      <c r="BD5291" s="27"/>
      <c r="BE5291" s="27"/>
      <c r="BF5291" s="27"/>
      <c r="BG5291" s="27"/>
      <c r="BH5291" s="27"/>
      <c r="BI5291" s="27"/>
      <c r="BT5291" s="31"/>
      <c r="BU5291" s="32"/>
      <c r="BV5291" s="33"/>
      <c r="BW5291" s="32"/>
      <c r="BX5291" s="32"/>
      <c r="BY5291" s="34"/>
      <c r="CA5291" s="32"/>
      <c r="CB5291" s="32"/>
    </row>
    <row r="5292" spans="1:80">
      <c r="A5292" s="20"/>
      <c r="B5292" s="21"/>
      <c r="C5292" s="21"/>
      <c r="D5292" s="21"/>
      <c r="E5292" s="21"/>
      <c r="F5292" s="21"/>
      <c r="G5292" s="21"/>
      <c r="H5292" s="21"/>
      <c r="I5292" s="21"/>
      <c r="J5292" s="21"/>
      <c r="K5292" s="22"/>
      <c r="L5292" s="22"/>
      <c r="M5292" s="22"/>
      <c r="N5292" s="22"/>
      <c r="O5292" s="22"/>
      <c r="P5292" s="22"/>
      <c r="Q5292" s="22"/>
      <c r="R5292" s="22"/>
      <c r="S5292" s="22"/>
      <c r="T5292" s="22"/>
      <c r="U5292" s="22"/>
      <c r="V5292" s="22"/>
      <c r="W5292" s="22"/>
      <c r="X5292" s="22"/>
      <c r="Y5292" s="22"/>
      <c r="Z5292" s="22"/>
      <c r="AA5292" s="22"/>
      <c r="AB5292" s="23"/>
      <c r="AC5292" s="23"/>
      <c r="AD5292" s="22"/>
      <c r="AE5292" s="24"/>
      <c r="AF5292" s="24"/>
      <c r="AG5292" s="24"/>
      <c r="AH5292" s="24"/>
      <c r="AI5292" s="24"/>
      <c r="AJ5292" s="24"/>
      <c r="AK5292" s="24"/>
      <c r="AL5292" s="24"/>
      <c r="AM5292" s="24"/>
      <c r="AN5292" s="24"/>
      <c r="AO5292" s="24"/>
      <c r="AP5292" s="24"/>
      <c r="AQ5292" s="24"/>
      <c r="AR5292" s="24"/>
      <c r="AS5292" s="24"/>
      <c r="AT5292" s="25"/>
      <c r="AV5292" s="26"/>
      <c r="AW5292" s="26"/>
      <c r="AX5292" s="27"/>
      <c r="AY5292" s="27"/>
      <c r="AZ5292" s="27"/>
      <c r="BA5292" s="27"/>
      <c r="BB5292" s="27"/>
      <c r="BC5292" s="27"/>
      <c r="BD5292" s="27"/>
      <c r="BE5292" s="27"/>
      <c r="BF5292" s="27"/>
      <c r="BG5292" s="27"/>
      <c r="BH5292" s="27"/>
      <c r="BI5292" s="27"/>
      <c r="BT5292" s="31"/>
      <c r="BU5292" s="32"/>
      <c r="BV5292" s="33"/>
      <c r="BW5292" s="32"/>
      <c r="BX5292" s="32"/>
      <c r="BY5292" s="34"/>
      <c r="CA5292" s="32"/>
      <c r="CB5292" s="32"/>
    </row>
    <row r="5293" spans="1:80">
      <c r="A5293" s="20"/>
      <c r="B5293" s="21"/>
      <c r="C5293" s="21"/>
      <c r="D5293" s="21"/>
      <c r="E5293" s="21"/>
      <c r="F5293" s="21"/>
      <c r="G5293" s="21"/>
      <c r="H5293" s="21"/>
      <c r="I5293" s="21"/>
      <c r="J5293" s="21"/>
      <c r="K5293" s="22"/>
      <c r="L5293" s="22"/>
      <c r="M5293" s="22"/>
      <c r="N5293" s="22"/>
      <c r="O5293" s="22"/>
      <c r="P5293" s="22"/>
      <c r="Q5293" s="22"/>
      <c r="R5293" s="22"/>
      <c r="S5293" s="22"/>
      <c r="T5293" s="22"/>
      <c r="U5293" s="22"/>
      <c r="V5293" s="22"/>
      <c r="W5293" s="22"/>
      <c r="X5293" s="22"/>
      <c r="Y5293" s="22"/>
      <c r="Z5293" s="22"/>
      <c r="AA5293" s="22"/>
      <c r="AB5293" s="23"/>
      <c r="AC5293" s="23"/>
      <c r="AD5293" s="22"/>
      <c r="AE5293" s="24"/>
      <c r="AF5293" s="24"/>
      <c r="AG5293" s="24"/>
      <c r="AH5293" s="24"/>
      <c r="AI5293" s="24"/>
      <c r="AJ5293" s="24"/>
      <c r="AK5293" s="24"/>
      <c r="AL5293" s="24"/>
      <c r="AM5293" s="24"/>
      <c r="AN5293" s="24"/>
      <c r="AO5293" s="24"/>
      <c r="AP5293" s="24"/>
      <c r="AQ5293" s="24"/>
      <c r="AR5293" s="24"/>
      <c r="AS5293" s="24"/>
      <c r="AT5293" s="25"/>
      <c r="AV5293" s="26"/>
      <c r="AW5293" s="26"/>
      <c r="AX5293" s="27"/>
      <c r="AY5293" s="27"/>
      <c r="AZ5293" s="27"/>
      <c r="BA5293" s="27"/>
      <c r="BB5293" s="27"/>
      <c r="BC5293" s="27"/>
      <c r="BD5293" s="27"/>
      <c r="BE5293" s="27"/>
      <c r="BF5293" s="27"/>
      <c r="BG5293" s="27"/>
      <c r="BH5293" s="27"/>
      <c r="BI5293" s="27"/>
      <c r="BT5293" s="31"/>
      <c r="BU5293" s="32"/>
      <c r="BV5293" s="33"/>
      <c r="BW5293" s="32"/>
      <c r="BX5293" s="32"/>
      <c r="BY5293" s="34"/>
      <c r="CA5293" s="32"/>
      <c r="CB5293" s="32"/>
    </row>
    <row r="5294" spans="1:80">
      <c r="A5294" s="20"/>
      <c r="B5294" s="21"/>
      <c r="C5294" s="21"/>
      <c r="D5294" s="21"/>
      <c r="E5294" s="21"/>
      <c r="F5294" s="21"/>
      <c r="G5294" s="21"/>
      <c r="H5294" s="21"/>
      <c r="I5294" s="21"/>
      <c r="J5294" s="21"/>
      <c r="K5294" s="22"/>
      <c r="L5294" s="22"/>
      <c r="M5294" s="22"/>
      <c r="N5294" s="22"/>
      <c r="O5294" s="22"/>
      <c r="P5294" s="22"/>
      <c r="Q5294" s="22"/>
      <c r="R5294" s="22"/>
      <c r="S5294" s="22"/>
      <c r="T5294" s="22"/>
      <c r="U5294" s="22"/>
      <c r="V5294" s="22"/>
      <c r="W5294" s="22"/>
      <c r="X5294" s="22"/>
      <c r="Y5294" s="22"/>
      <c r="Z5294" s="22"/>
      <c r="AA5294" s="22"/>
      <c r="AB5294" s="23"/>
      <c r="AC5294" s="23"/>
      <c r="AD5294" s="22"/>
      <c r="AE5294" s="24"/>
      <c r="AF5294" s="24"/>
      <c r="AG5294" s="24"/>
      <c r="AH5294" s="24"/>
      <c r="AI5294" s="24"/>
      <c r="AJ5294" s="24"/>
      <c r="AK5294" s="24"/>
      <c r="AL5294" s="24"/>
      <c r="AM5294" s="24"/>
      <c r="AN5294" s="24"/>
      <c r="AO5294" s="24"/>
      <c r="AP5294" s="24"/>
      <c r="AQ5294" s="24"/>
      <c r="AR5294" s="24"/>
      <c r="AS5294" s="24"/>
      <c r="AT5294" s="25"/>
      <c r="AV5294" s="26"/>
      <c r="AW5294" s="26"/>
      <c r="AX5294" s="27"/>
      <c r="AY5294" s="27"/>
      <c r="AZ5294" s="27"/>
      <c r="BA5294" s="27"/>
      <c r="BB5294" s="27"/>
      <c r="BC5294" s="27"/>
      <c r="BD5294" s="27"/>
      <c r="BE5294" s="27"/>
      <c r="BF5294" s="27"/>
      <c r="BG5294" s="27"/>
      <c r="BH5294" s="27"/>
      <c r="BI5294" s="27"/>
      <c r="BT5294" s="31"/>
      <c r="BU5294" s="32"/>
      <c r="BV5294" s="33"/>
      <c r="BW5294" s="32"/>
      <c r="BX5294" s="32"/>
      <c r="BY5294" s="34"/>
      <c r="CA5294" s="32"/>
      <c r="CB5294" s="32"/>
    </row>
    <row r="5295" spans="1:80">
      <c r="A5295" s="20"/>
      <c r="B5295" s="21"/>
      <c r="C5295" s="21"/>
      <c r="D5295" s="21"/>
      <c r="E5295" s="21"/>
      <c r="F5295" s="21"/>
      <c r="G5295" s="21"/>
      <c r="H5295" s="21"/>
      <c r="I5295" s="21"/>
      <c r="J5295" s="21"/>
      <c r="K5295" s="22"/>
      <c r="L5295" s="22"/>
      <c r="M5295" s="22"/>
      <c r="N5295" s="22"/>
      <c r="O5295" s="22"/>
      <c r="P5295" s="22"/>
      <c r="Q5295" s="22"/>
      <c r="R5295" s="22"/>
      <c r="S5295" s="22"/>
      <c r="T5295" s="22"/>
      <c r="U5295" s="22"/>
      <c r="V5295" s="22"/>
      <c r="W5295" s="22"/>
      <c r="X5295" s="22"/>
      <c r="Y5295" s="22"/>
      <c r="Z5295" s="22"/>
      <c r="AA5295" s="22"/>
      <c r="AB5295" s="23"/>
      <c r="AC5295" s="23"/>
      <c r="AD5295" s="22"/>
      <c r="AE5295" s="24"/>
      <c r="AF5295" s="24"/>
      <c r="AG5295" s="24"/>
      <c r="AH5295" s="24"/>
      <c r="AI5295" s="24"/>
      <c r="AJ5295" s="24"/>
      <c r="AK5295" s="24"/>
      <c r="AL5295" s="24"/>
      <c r="AM5295" s="24"/>
      <c r="AN5295" s="24"/>
      <c r="AO5295" s="24"/>
      <c r="AP5295" s="24"/>
      <c r="AQ5295" s="24"/>
      <c r="AR5295" s="24"/>
      <c r="AS5295" s="24"/>
      <c r="AT5295" s="25"/>
      <c r="AV5295" s="26"/>
      <c r="AW5295" s="26"/>
      <c r="AX5295" s="27"/>
      <c r="AY5295" s="27"/>
      <c r="AZ5295" s="27"/>
      <c r="BA5295" s="27"/>
      <c r="BB5295" s="27"/>
      <c r="BC5295" s="27"/>
      <c r="BD5295" s="27"/>
      <c r="BE5295" s="27"/>
      <c r="BF5295" s="27"/>
      <c r="BG5295" s="27"/>
      <c r="BH5295" s="27"/>
      <c r="BI5295" s="27"/>
      <c r="BT5295" s="31"/>
      <c r="BU5295" s="32"/>
      <c r="BV5295" s="33"/>
      <c r="BW5295" s="32"/>
      <c r="BX5295" s="32"/>
      <c r="BY5295" s="34"/>
      <c r="CA5295" s="32"/>
      <c r="CB5295" s="32"/>
    </row>
    <row r="5296" spans="1:80">
      <c r="A5296" s="20"/>
      <c r="B5296" s="21"/>
      <c r="C5296" s="21"/>
      <c r="D5296" s="21"/>
      <c r="E5296" s="21"/>
      <c r="F5296" s="21"/>
      <c r="G5296" s="21"/>
      <c r="H5296" s="21"/>
      <c r="I5296" s="21"/>
      <c r="J5296" s="21"/>
      <c r="K5296" s="22"/>
      <c r="L5296" s="22"/>
      <c r="M5296" s="22"/>
      <c r="N5296" s="22"/>
      <c r="O5296" s="22"/>
      <c r="P5296" s="22"/>
      <c r="Q5296" s="22"/>
      <c r="R5296" s="22"/>
      <c r="S5296" s="22"/>
      <c r="T5296" s="22"/>
      <c r="U5296" s="22"/>
      <c r="V5296" s="22"/>
      <c r="W5296" s="22"/>
      <c r="X5296" s="22"/>
      <c r="Y5296" s="22"/>
      <c r="Z5296" s="22"/>
      <c r="AA5296" s="22"/>
      <c r="AB5296" s="23"/>
      <c r="AC5296" s="23"/>
      <c r="AD5296" s="22"/>
      <c r="AE5296" s="24"/>
      <c r="AF5296" s="24"/>
      <c r="AG5296" s="24"/>
      <c r="AH5296" s="24"/>
      <c r="AI5296" s="24"/>
      <c r="AJ5296" s="24"/>
      <c r="AK5296" s="24"/>
      <c r="AL5296" s="24"/>
      <c r="AM5296" s="24"/>
      <c r="AN5296" s="24"/>
      <c r="AO5296" s="24"/>
      <c r="AP5296" s="24"/>
      <c r="AQ5296" s="24"/>
      <c r="AR5296" s="24"/>
      <c r="AS5296" s="24"/>
      <c r="AT5296" s="25"/>
      <c r="AV5296" s="26"/>
      <c r="AW5296" s="26"/>
      <c r="AX5296" s="27"/>
      <c r="AY5296" s="27"/>
      <c r="AZ5296" s="27"/>
      <c r="BA5296" s="27"/>
      <c r="BB5296" s="27"/>
      <c r="BC5296" s="27"/>
      <c r="BD5296" s="27"/>
      <c r="BE5296" s="27"/>
      <c r="BF5296" s="27"/>
      <c r="BG5296" s="27"/>
      <c r="BH5296" s="27"/>
      <c r="BI5296" s="27"/>
      <c r="BT5296" s="31"/>
      <c r="BU5296" s="32"/>
      <c r="BV5296" s="33"/>
      <c r="BW5296" s="32"/>
      <c r="BX5296" s="32"/>
      <c r="BY5296" s="34"/>
      <c r="CA5296" s="32"/>
      <c r="CB5296" s="32"/>
    </row>
    <row r="5297" spans="1:80">
      <c r="A5297" s="20"/>
      <c r="B5297" s="21"/>
      <c r="C5297" s="21"/>
      <c r="D5297" s="21"/>
      <c r="E5297" s="21"/>
      <c r="F5297" s="21"/>
      <c r="G5297" s="21"/>
      <c r="H5297" s="21"/>
      <c r="I5297" s="21"/>
      <c r="J5297" s="21"/>
      <c r="K5297" s="22"/>
      <c r="L5297" s="22"/>
      <c r="M5297" s="22"/>
      <c r="N5297" s="22"/>
      <c r="O5297" s="22"/>
      <c r="P5297" s="22"/>
      <c r="Q5297" s="22"/>
      <c r="R5297" s="22"/>
      <c r="S5297" s="22"/>
      <c r="T5297" s="22"/>
      <c r="U5297" s="22"/>
      <c r="V5297" s="22"/>
      <c r="W5297" s="22"/>
      <c r="X5297" s="22"/>
      <c r="Y5297" s="22"/>
      <c r="Z5297" s="22"/>
      <c r="AA5297" s="22"/>
      <c r="AB5297" s="23"/>
      <c r="AC5297" s="23"/>
      <c r="AD5297" s="22"/>
      <c r="AE5297" s="24"/>
      <c r="AF5297" s="24"/>
      <c r="AG5297" s="24"/>
      <c r="AH5297" s="24"/>
      <c r="AI5297" s="24"/>
      <c r="AJ5297" s="24"/>
      <c r="AK5297" s="24"/>
      <c r="AL5297" s="24"/>
      <c r="AM5297" s="24"/>
      <c r="AN5297" s="24"/>
      <c r="AO5297" s="24"/>
      <c r="AP5297" s="24"/>
      <c r="AQ5297" s="24"/>
      <c r="AR5297" s="24"/>
      <c r="AS5297" s="24"/>
      <c r="AT5297" s="25"/>
      <c r="AV5297" s="26"/>
      <c r="AW5297" s="26"/>
      <c r="AX5297" s="27"/>
      <c r="AY5297" s="27"/>
      <c r="AZ5297" s="27"/>
      <c r="BA5297" s="27"/>
      <c r="BB5297" s="27"/>
      <c r="BC5297" s="27"/>
      <c r="BD5297" s="27"/>
      <c r="BE5297" s="27"/>
      <c r="BF5297" s="27"/>
      <c r="BG5297" s="27"/>
      <c r="BH5297" s="27"/>
      <c r="BI5297" s="27"/>
      <c r="BT5297" s="31"/>
      <c r="BU5297" s="32"/>
      <c r="BV5297" s="33"/>
      <c r="BW5297" s="32"/>
      <c r="BX5297" s="32"/>
      <c r="BY5297" s="34"/>
      <c r="CA5297" s="32"/>
      <c r="CB5297" s="32"/>
    </row>
    <row r="5298" spans="1:80">
      <c r="A5298" s="20"/>
      <c r="B5298" s="21"/>
      <c r="C5298" s="21"/>
      <c r="D5298" s="21"/>
      <c r="E5298" s="21"/>
      <c r="F5298" s="21"/>
      <c r="G5298" s="21"/>
      <c r="H5298" s="21"/>
      <c r="I5298" s="21"/>
      <c r="J5298" s="21"/>
      <c r="K5298" s="22"/>
      <c r="L5298" s="22"/>
      <c r="M5298" s="22"/>
      <c r="N5298" s="22"/>
      <c r="O5298" s="22"/>
      <c r="P5298" s="22"/>
      <c r="Q5298" s="22"/>
      <c r="R5298" s="22"/>
      <c r="S5298" s="22"/>
      <c r="T5298" s="22"/>
      <c r="U5298" s="22"/>
      <c r="V5298" s="22"/>
      <c r="W5298" s="22"/>
      <c r="X5298" s="22"/>
      <c r="Y5298" s="22"/>
      <c r="Z5298" s="22"/>
      <c r="AA5298" s="22"/>
      <c r="AB5298" s="23"/>
      <c r="AC5298" s="23"/>
      <c r="AD5298" s="22"/>
      <c r="AE5298" s="24"/>
      <c r="AF5298" s="24"/>
      <c r="AG5298" s="24"/>
      <c r="AH5298" s="24"/>
      <c r="AI5298" s="24"/>
      <c r="AJ5298" s="24"/>
      <c r="AK5298" s="24"/>
      <c r="AL5298" s="24"/>
      <c r="AM5298" s="24"/>
      <c r="AN5298" s="24"/>
      <c r="AO5298" s="24"/>
      <c r="AP5298" s="24"/>
      <c r="AQ5298" s="24"/>
      <c r="AR5298" s="24"/>
      <c r="AS5298" s="24"/>
      <c r="AT5298" s="25"/>
      <c r="AV5298" s="26"/>
      <c r="AW5298" s="26"/>
      <c r="AX5298" s="27"/>
      <c r="AY5298" s="27"/>
      <c r="AZ5298" s="27"/>
      <c r="BA5298" s="27"/>
      <c r="BB5298" s="27"/>
      <c r="BC5298" s="27"/>
      <c r="BD5298" s="27"/>
      <c r="BE5298" s="27"/>
      <c r="BF5298" s="27"/>
      <c r="BG5298" s="27"/>
      <c r="BH5298" s="27"/>
      <c r="BI5298" s="27"/>
      <c r="BT5298" s="31"/>
      <c r="BU5298" s="32"/>
      <c r="BV5298" s="33"/>
      <c r="BW5298" s="32"/>
      <c r="BX5298" s="32"/>
      <c r="BY5298" s="34"/>
      <c r="CA5298" s="32"/>
      <c r="CB5298" s="32"/>
    </row>
    <row r="5299" spans="1:80">
      <c r="A5299" s="20"/>
      <c r="B5299" s="21"/>
      <c r="C5299" s="21"/>
      <c r="D5299" s="21"/>
      <c r="E5299" s="21"/>
      <c r="F5299" s="21"/>
      <c r="G5299" s="21"/>
      <c r="H5299" s="21"/>
      <c r="I5299" s="21"/>
      <c r="J5299" s="21"/>
      <c r="K5299" s="22"/>
      <c r="L5299" s="22"/>
      <c r="M5299" s="22"/>
      <c r="N5299" s="22"/>
      <c r="O5299" s="22"/>
      <c r="P5299" s="22"/>
      <c r="Q5299" s="22"/>
      <c r="R5299" s="22"/>
      <c r="S5299" s="22"/>
      <c r="T5299" s="22"/>
      <c r="U5299" s="22"/>
      <c r="V5299" s="22"/>
      <c r="W5299" s="22"/>
      <c r="X5299" s="22"/>
      <c r="Y5299" s="22"/>
      <c r="Z5299" s="22"/>
      <c r="AA5299" s="22"/>
      <c r="AB5299" s="23"/>
      <c r="AC5299" s="23"/>
      <c r="AD5299" s="22"/>
      <c r="AE5299" s="24"/>
      <c r="AF5299" s="24"/>
      <c r="AG5299" s="24"/>
      <c r="AH5299" s="24"/>
      <c r="AI5299" s="24"/>
      <c r="AJ5299" s="24"/>
      <c r="AK5299" s="24"/>
      <c r="AL5299" s="24"/>
      <c r="AM5299" s="24"/>
      <c r="AN5299" s="24"/>
      <c r="AO5299" s="24"/>
      <c r="AP5299" s="24"/>
      <c r="AQ5299" s="24"/>
      <c r="AR5299" s="24"/>
      <c r="AS5299" s="24"/>
      <c r="AT5299" s="25"/>
      <c r="AV5299" s="26"/>
      <c r="AW5299" s="26"/>
      <c r="AX5299" s="27"/>
      <c r="AY5299" s="27"/>
      <c r="AZ5299" s="27"/>
      <c r="BA5299" s="27"/>
      <c r="BB5299" s="27"/>
      <c r="BC5299" s="27"/>
      <c r="BD5299" s="27"/>
      <c r="BE5299" s="27"/>
      <c r="BF5299" s="27"/>
      <c r="BG5299" s="27"/>
      <c r="BH5299" s="27"/>
      <c r="BI5299" s="27"/>
      <c r="BT5299" s="31"/>
      <c r="BU5299" s="32"/>
      <c r="BV5299" s="33"/>
      <c r="BW5299" s="32"/>
      <c r="BX5299" s="32"/>
      <c r="BY5299" s="34"/>
      <c r="CA5299" s="32"/>
      <c r="CB5299" s="32"/>
    </row>
    <row r="5300" spans="1:80">
      <c r="A5300" s="20"/>
      <c r="B5300" s="21"/>
      <c r="C5300" s="21"/>
      <c r="D5300" s="21"/>
      <c r="E5300" s="21"/>
      <c r="F5300" s="21"/>
      <c r="G5300" s="21"/>
      <c r="H5300" s="21"/>
      <c r="I5300" s="21"/>
      <c r="J5300" s="21"/>
      <c r="K5300" s="22"/>
      <c r="L5300" s="22"/>
      <c r="M5300" s="22"/>
      <c r="N5300" s="22"/>
      <c r="O5300" s="22"/>
      <c r="P5300" s="22"/>
      <c r="Q5300" s="22"/>
      <c r="R5300" s="22"/>
      <c r="S5300" s="22"/>
      <c r="T5300" s="22"/>
      <c r="U5300" s="22"/>
      <c r="V5300" s="22"/>
      <c r="W5300" s="22"/>
      <c r="X5300" s="22"/>
      <c r="Y5300" s="22"/>
      <c r="Z5300" s="22"/>
      <c r="AA5300" s="22"/>
      <c r="AB5300" s="23"/>
      <c r="AC5300" s="23"/>
      <c r="AD5300" s="22"/>
      <c r="AE5300" s="24"/>
      <c r="AF5300" s="24"/>
      <c r="AG5300" s="24"/>
      <c r="AH5300" s="24"/>
      <c r="AI5300" s="24"/>
      <c r="AJ5300" s="24"/>
      <c r="AK5300" s="24"/>
      <c r="AL5300" s="24"/>
      <c r="AM5300" s="24"/>
      <c r="AN5300" s="24"/>
      <c r="AO5300" s="24"/>
      <c r="AP5300" s="24"/>
      <c r="AQ5300" s="24"/>
      <c r="AR5300" s="24"/>
      <c r="AS5300" s="24"/>
      <c r="AT5300" s="25"/>
      <c r="AV5300" s="26"/>
      <c r="AW5300" s="26"/>
      <c r="AX5300" s="27"/>
      <c r="AY5300" s="27"/>
      <c r="AZ5300" s="27"/>
      <c r="BA5300" s="27"/>
      <c r="BB5300" s="27"/>
      <c r="BC5300" s="27"/>
      <c r="BD5300" s="27"/>
      <c r="BE5300" s="27"/>
      <c r="BF5300" s="27"/>
      <c r="BG5300" s="27"/>
      <c r="BH5300" s="27"/>
      <c r="BI5300" s="27"/>
      <c r="BT5300" s="31"/>
      <c r="BU5300" s="32"/>
      <c r="BV5300" s="33"/>
      <c r="BW5300" s="32"/>
      <c r="BX5300" s="32"/>
      <c r="BY5300" s="34"/>
      <c r="CA5300" s="32"/>
      <c r="CB5300" s="32"/>
    </row>
    <row r="5301" spans="1:80">
      <c r="A5301" s="20"/>
      <c r="B5301" s="21"/>
      <c r="C5301" s="21"/>
      <c r="D5301" s="21"/>
      <c r="E5301" s="21"/>
      <c r="F5301" s="21"/>
      <c r="G5301" s="21"/>
      <c r="H5301" s="21"/>
      <c r="I5301" s="21"/>
      <c r="J5301" s="21"/>
      <c r="K5301" s="22"/>
      <c r="L5301" s="22"/>
      <c r="M5301" s="22"/>
      <c r="N5301" s="22"/>
      <c r="O5301" s="22"/>
      <c r="P5301" s="22"/>
      <c r="Q5301" s="22"/>
      <c r="R5301" s="22"/>
      <c r="S5301" s="22"/>
      <c r="T5301" s="22"/>
      <c r="U5301" s="22"/>
      <c r="V5301" s="22"/>
      <c r="W5301" s="22"/>
      <c r="X5301" s="22"/>
      <c r="Y5301" s="22"/>
      <c r="Z5301" s="22"/>
      <c r="AA5301" s="22"/>
      <c r="AB5301" s="23"/>
      <c r="AC5301" s="23"/>
      <c r="AD5301" s="22"/>
      <c r="AE5301" s="24"/>
      <c r="AF5301" s="24"/>
      <c r="AG5301" s="24"/>
      <c r="AH5301" s="24"/>
      <c r="AI5301" s="24"/>
      <c r="AJ5301" s="24"/>
      <c r="AK5301" s="24"/>
      <c r="AL5301" s="24"/>
      <c r="AM5301" s="24"/>
      <c r="AN5301" s="24"/>
      <c r="AO5301" s="24"/>
      <c r="AP5301" s="24"/>
      <c r="AQ5301" s="24"/>
      <c r="AR5301" s="24"/>
      <c r="AS5301" s="24"/>
      <c r="AT5301" s="25"/>
      <c r="AV5301" s="26"/>
      <c r="AW5301" s="26"/>
      <c r="AX5301" s="27"/>
      <c r="AY5301" s="27"/>
      <c r="AZ5301" s="27"/>
      <c r="BA5301" s="27"/>
      <c r="BB5301" s="27"/>
      <c r="BC5301" s="27"/>
      <c r="BD5301" s="27"/>
      <c r="BE5301" s="27"/>
      <c r="BF5301" s="27"/>
      <c r="BG5301" s="27"/>
      <c r="BH5301" s="27"/>
      <c r="BI5301" s="27"/>
      <c r="BT5301" s="31"/>
      <c r="BU5301" s="32"/>
      <c r="BV5301" s="33"/>
      <c r="BW5301" s="32"/>
      <c r="BX5301" s="32"/>
      <c r="BY5301" s="34"/>
      <c r="CA5301" s="32"/>
      <c r="CB5301" s="32"/>
    </row>
    <row r="5302" spans="1:80">
      <c r="A5302" s="20"/>
      <c r="B5302" s="21"/>
      <c r="C5302" s="21"/>
      <c r="D5302" s="21"/>
      <c r="E5302" s="21"/>
      <c r="F5302" s="21"/>
      <c r="G5302" s="21"/>
      <c r="H5302" s="21"/>
      <c r="I5302" s="21"/>
      <c r="J5302" s="21"/>
      <c r="K5302" s="22"/>
      <c r="L5302" s="22"/>
      <c r="M5302" s="22"/>
      <c r="N5302" s="22"/>
      <c r="O5302" s="22"/>
      <c r="P5302" s="22"/>
      <c r="Q5302" s="22"/>
      <c r="R5302" s="22"/>
      <c r="S5302" s="22"/>
      <c r="T5302" s="22"/>
      <c r="U5302" s="22"/>
      <c r="V5302" s="22"/>
      <c r="W5302" s="22"/>
      <c r="X5302" s="22"/>
      <c r="Y5302" s="22"/>
      <c r="Z5302" s="22"/>
      <c r="AA5302" s="22"/>
      <c r="AB5302" s="23"/>
      <c r="AC5302" s="23"/>
      <c r="AD5302" s="22"/>
      <c r="AE5302" s="24"/>
      <c r="AF5302" s="24"/>
      <c r="AG5302" s="24"/>
      <c r="AH5302" s="24"/>
      <c r="AI5302" s="24"/>
      <c r="AJ5302" s="24"/>
      <c r="AK5302" s="24"/>
      <c r="AL5302" s="24"/>
      <c r="AM5302" s="24"/>
      <c r="AN5302" s="24"/>
      <c r="AO5302" s="24"/>
      <c r="AP5302" s="24"/>
      <c r="AQ5302" s="24"/>
      <c r="AR5302" s="24"/>
      <c r="AS5302" s="24"/>
      <c r="AT5302" s="25"/>
      <c r="AV5302" s="26"/>
      <c r="AW5302" s="26"/>
      <c r="AX5302" s="27"/>
      <c r="AY5302" s="27"/>
      <c r="AZ5302" s="27"/>
      <c r="BA5302" s="27"/>
      <c r="BB5302" s="27"/>
      <c r="BC5302" s="27"/>
      <c r="BD5302" s="27"/>
      <c r="BE5302" s="27"/>
      <c r="BF5302" s="27"/>
      <c r="BG5302" s="27"/>
      <c r="BH5302" s="27"/>
      <c r="BI5302" s="27"/>
      <c r="BT5302" s="31"/>
      <c r="BU5302" s="32"/>
      <c r="BV5302" s="33"/>
      <c r="BW5302" s="32"/>
      <c r="BX5302" s="32"/>
      <c r="BY5302" s="34"/>
      <c r="CA5302" s="32"/>
      <c r="CB5302" s="32"/>
    </row>
    <row r="5303" spans="1:80">
      <c r="A5303" s="20"/>
      <c r="B5303" s="21"/>
      <c r="C5303" s="21"/>
      <c r="D5303" s="21"/>
      <c r="E5303" s="21"/>
      <c r="F5303" s="21"/>
      <c r="G5303" s="21"/>
      <c r="H5303" s="21"/>
      <c r="I5303" s="21"/>
      <c r="J5303" s="21"/>
      <c r="K5303" s="22"/>
      <c r="L5303" s="22"/>
      <c r="M5303" s="22"/>
      <c r="N5303" s="22"/>
      <c r="O5303" s="22"/>
      <c r="P5303" s="22"/>
      <c r="Q5303" s="22"/>
      <c r="R5303" s="22"/>
      <c r="S5303" s="22"/>
      <c r="T5303" s="22"/>
      <c r="U5303" s="22"/>
      <c r="V5303" s="22"/>
      <c r="W5303" s="22"/>
      <c r="X5303" s="22"/>
      <c r="Y5303" s="22"/>
      <c r="Z5303" s="22"/>
      <c r="AA5303" s="22"/>
      <c r="AB5303" s="23"/>
      <c r="AC5303" s="23"/>
      <c r="AD5303" s="22"/>
      <c r="AE5303" s="24"/>
      <c r="AF5303" s="24"/>
      <c r="AG5303" s="24"/>
      <c r="AH5303" s="24"/>
      <c r="AI5303" s="24"/>
      <c r="AJ5303" s="24"/>
      <c r="AK5303" s="24"/>
      <c r="AL5303" s="24"/>
      <c r="AM5303" s="24"/>
      <c r="AN5303" s="24"/>
      <c r="AO5303" s="24"/>
      <c r="AP5303" s="24"/>
      <c r="AQ5303" s="24"/>
      <c r="AR5303" s="24"/>
      <c r="AS5303" s="24"/>
      <c r="AT5303" s="25"/>
      <c r="AV5303" s="26"/>
      <c r="AW5303" s="26"/>
      <c r="AX5303" s="27"/>
      <c r="AY5303" s="27"/>
      <c r="AZ5303" s="27"/>
      <c r="BA5303" s="27"/>
      <c r="BB5303" s="27"/>
      <c r="BC5303" s="27"/>
      <c r="BD5303" s="27"/>
      <c r="BE5303" s="27"/>
      <c r="BF5303" s="27"/>
      <c r="BG5303" s="27"/>
      <c r="BH5303" s="27"/>
      <c r="BI5303" s="27"/>
      <c r="BT5303" s="31"/>
      <c r="BU5303" s="32"/>
      <c r="BV5303" s="33"/>
      <c r="BW5303" s="32"/>
      <c r="BX5303" s="32"/>
      <c r="BY5303" s="34"/>
      <c r="CA5303" s="32"/>
      <c r="CB5303" s="32"/>
    </row>
    <row r="5304" spans="1:80">
      <c r="A5304" s="20"/>
      <c r="B5304" s="21"/>
      <c r="C5304" s="21"/>
      <c r="D5304" s="21"/>
      <c r="E5304" s="21"/>
      <c r="F5304" s="21"/>
      <c r="G5304" s="21"/>
      <c r="H5304" s="21"/>
      <c r="I5304" s="21"/>
      <c r="J5304" s="21"/>
      <c r="K5304" s="22"/>
      <c r="L5304" s="22"/>
      <c r="M5304" s="22"/>
      <c r="N5304" s="22"/>
      <c r="O5304" s="22"/>
      <c r="P5304" s="22"/>
      <c r="Q5304" s="22"/>
      <c r="R5304" s="22"/>
      <c r="S5304" s="22"/>
      <c r="T5304" s="22"/>
      <c r="U5304" s="22"/>
      <c r="V5304" s="22"/>
      <c r="W5304" s="22"/>
      <c r="X5304" s="22"/>
      <c r="Y5304" s="22"/>
      <c r="Z5304" s="22"/>
      <c r="AA5304" s="22"/>
      <c r="AB5304" s="23"/>
      <c r="AC5304" s="23"/>
      <c r="AD5304" s="22"/>
      <c r="AE5304" s="24"/>
      <c r="AF5304" s="24"/>
      <c r="AG5304" s="24"/>
      <c r="AH5304" s="24"/>
      <c r="AI5304" s="24"/>
      <c r="AJ5304" s="24"/>
      <c r="AK5304" s="24"/>
      <c r="AL5304" s="24"/>
      <c r="AM5304" s="24"/>
      <c r="AN5304" s="24"/>
      <c r="AO5304" s="24"/>
      <c r="AP5304" s="24"/>
      <c r="AQ5304" s="24"/>
      <c r="AR5304" s="24"/>
      <c r="AS5304" s="24"/>
      <c r="AT5304" s="25"/>
      <c r="AV5304" s="26"/>
      <c r="AW5304" s="26"/>
      <c r="AX5304" s="27"/>
      <c r="AY5304" s="27"/>
      <c r="AZ5304" s="27"/>
      <c r="BA5304" s="27"/>
      <c r="BB5304" s="27"/>
      <c r="BC5304" s="27"/>
      <c r="BD5304" s="27"/>
      <c r="BE5304" s="27"/>
      <c r="BF5304" s="27"/>
      <c r="BG5304" s="27"/>
      <c r="BH5304" s="27"/>
      <c r="BI5304" s="27"/>
      <c r="BT5304" s="31"/>
      <c r="BU5304" s="32"/>
      <c r="BV5304" s="33"/>
      <c r="BW5304" s="32"/>
      <c r="BX5304" s="32"/>
      <c r="BY5304" s="34"/>
      <c r="CA5304" s="32"/>
      <c r="CB5304" s="32"/>
    </row>
    <row r="5305" spans="1:80">
      <c r="A5305" s="20"/>
      <c r="B5305" s="21"/>
      <c r="C5305" s="21"/>
      <c r="D5305" s="21"/>
      <c r="E5305" s="21"/>
      <c r="F5305" s="21"/>
      <c r="G5305" s="21"/>
      <c r="H5305" s="21"/>
      <c r="I5305" s="21"/>
      <c r="J5305" s="21"/>
      <c r="K5305" s="22"/>
      <c r="L5305" s="22"/>
      <c r="M5305" s="22"/>
      <c r="N5305" s="22"/>
      <c r="O5305" s="22"/>
      <c r="P5305" s="22"/>
      <c r="Q5305" s="22"/>
      <c r="R5305" s="22"/>
      <c r="S5305" s="22"/>
      <c r="T5305" s="22"/>
      <c r="U5305" s="22"/>
      <c r="V5305" s="22"/>
      <c r="W5305" s="22"/>
      <c r="X5305" s="22"/>
      <c r="Y5305" s="22"/>
      <c r="Z5305" s="22"/>
      <c r="AA5305" s="22"/>
      <c r="AB5305" s="23"/>
      <c r="AC5305" s="23"/>
      <c r="AD5305" s="22"/>
      <c r="AE5305" s="24"/>
      <c r="AF5305" s="24"/>
      <c r="AG5305" s="24"/>
      <c r="AH5305" s="24"/>
      <c r="AI5305" s="24"/>
      <c r="AJ5305" s="24"/>
      <c r="AK5305" s="24"/>
      <c r="AL5305" s="24"/>
      <c r="AM5305" s="24"/>
      <c r="AN5305" s="24"/>
      <c r="AO5305" s="24"/>
      <c r="AP5305" s="24"/>
      <c r="AQ5305" s="24"/>
      <c r="AR5305" s="24"/>
      <c r="AS5305" s="24"/>
      <c r="AT5305" s="25"/>
      <c r="AV5305" s="26"/>
      <c r="AW5305" s="26"/>
      <c r="AX5305" s="27"/>
      <c r="AY5305" s="27"/>
      <c r="AZ5305" s="27"/>
      <c r="BA5305" s="27"/>
      <c r="BB5305" s="27"/>
      <c r="BC5305" s="27"/>
      <c r="BD5305" s="27"/>
      <c r="BE5305" s="27"/>
      <c r="BF5305" s="27"/>
      <c r="BG5305" s="27"/>
      <c r="BH5305" s="27"/>
      <c r="BI5305" s="27"/>
      <c r="BT5305" s="31"/>
      <c r="BU5305" s="32"/>
      <c r="BV5305" s="33"/>
      <c r="BW5305" s="32"/>
      <c r="BX5305" s="32"/>
      <c r="BY5305" s="34"/>
      <c r="CA5305" s="32"/>
      <c r="CB5305" s="32"/>
    </row>
    <row r="5306" spans="1:80">
      <c r="A5306" s="20"/>
      <c r="B5306" s="21"/>
      <c r="C5306" s="21"/>
      <c r="D5306" s="21"/>
      <c r="E5306" s="21"/>
      <c r="F5306" s="21"/>
      <c r="G5306" s="21"/>
      <c r="H5306" s="21"/>
      <c r="I5306" s="21"/>
      <c r="J5306" s="21"/>
      <c r="K5306" s="22"/>
      <c r="L5306" s="22"/>
      <c r="M5306" s="22"/>
      <c r="N5306" s="22"/>
      <c r="O5306" s="22"/>
      <c r="P5306" s="22"/>
      <c r="Q5306" s="22"/>
      <c r="R5306" s="22"/>
      <c r="S5306" s="22"/>
      <c r="T5306" s="22"/>
      <c r="U5306" s="22"/>
      <c r="V5306" s="22"/>
      <c r="W5306" s="22"/>
      <c r="X5306" s="22"/>
      <c r="Y5306" s="22"/>
      <c r="Z5306" s="22"/>
      <c r="AA5306" s="22"/>
      <c r="AB5306" s="23"/>
      <c r="AC5306" s="23"/>
      <c r="AD5306" s="22"/>
      <c r="AE5306" s="24"/>
      <c r="AF5306" s="24"/>
      <c r="AG5306" s="24"/>
      <c r="AH5306" s="24"/>
      <c r="AI5306" s="24"/>
      <c r="AJ5306" s="24"/>
      <c r="AK5306" s="24"/>
      <c r="AL5306" s="24"/>
      <c r="AM5306" s="24"/>
      <c r="AN5306" s="24"/>
      <c r="AO5306" s="24"/>
      <c r="AP5306" s="24"/>
      <c r="AQ5306" s="24"/>
      <c r="AR5306" s="24"/>
      <c r="AS5306" s="24"/>
      <c r="AT5306" s="25"/>
      <c r="AV5306" s="26"/>
      <c r="AW5306" s="26"/>
      <c r="AX5306" s="27"/>
      <c r="AY5306" s="27"/>
      <c r="AZ5306" s="27"/>
      <c r="BA5306" s="27"/>
      <c r="BB5306" s="27"/>
      <c r="BC5306" s="27"/>
      <c r="BD5306" s="27"/>
      <c r="BE5306" s="27"/>
      <c r="BF5306" s="27"/>
      <c r="BG5306" s="27"/>
      <c r="BH5306" s="27"/>
      <c r="BI5306" s="27"/>
      <c r="BT5306" s="31"/>
      <c r="BU5306" s="32"/>
      <c r="BV5306" s="33"/>
      <c r="BW5306" s="32"/>
      <c r="BX5306" s="32"/>
      <c r="BY5306" s="34"/>
      <c r="CA5306" s="32"/>
      <c r="CB5306" s="32"/>
    </row>
    <row r="5307" spans="1:80">
      <c r="A5307" s="20"/>
      <c r="B5307" s="21"/>
      <c r="C5307" s="21"/>
      <c r="D5307" s="21"/>
      <c r="E5307" s="21"/>
      <c r="F5307" s="21"/>
      <c r="G5307" s="21"/>
      <c r="H5307" s="21"/>
      <c r="I5307" s="21"/>
      <c r="J5307" s="21"/>
      <c r="K5307" s="22"/>
      <c r="L5307" s="22"/>
      <c r="M5307" s="22"/>
      <c r="N5307" s="22"/>
      <c r="O5307" s="22"/>
      <c r="P5307" s="22"/>
      <c r="Q5307" s="22"/>
      <c r="R5307" s="22"/>
      <c r="S5307" s="22"/>
      <c r="T5307" s="22"/>
      <c r="U5307" s="22"/>
      <c r="V5307" s="22"/>
      <c r="W5307" s="22"/>
      <c r="X5307" s="22"/>
      <c r="Y5307" s="22"/>
      <c r="Z5307" s="22"/>
      <c r="AA5307" s="22"/>
      <c r="AB5307" s="23"/>
      <c r="AC5307" s="23"/>
      <c r="AD5307" s="22"/>
      <c r="AE5307" s="24"/>
      <c r="AF5307" s="24"/>
      <c r="AG5307" s="24"/>
      <c r="AH5307" s="24"/>
      <c r="AI5307" s="24"/>
      <c r="AJ5307" s="24"/>
      <c r="AK5307" s="24"/>
      <c r="AL5307" s="24"/>
      <c r="AM5307" s="24"/>
      <c r="AN5307" s="24"/>
      <c r="AO5307" s="24"/>
      <c r="AP5307" s="24"/>
      <c r="AQ5307" s="24"/>
      <c r="AR5307" s="24"/>
      <c r="AS5307" s="24"/>
      <c r="AT5307" s="25"/>
      <c r="AV5307" s="26"/>
      <c r="AW5307" s="26"/>
      <c r="AX5307" s="27"/>
      <c r="AY5307" s="27"/>
      <c r="AZ5307" s="27"/>
      <c r="BA5307" s="27"/>
      <c r="BB5307" s="27"/>
      <c r="BC5307" s="27"/>
      <c r="BD5307" s="27"/>
      <c r="BE5307" s="27"/>
      <c r="BF5307" s="27"/>
      <c r="BG5307" s="27"/>
      <c r="BH5307" s="27"/>
      <c r="BI5307" s="27"/>
      <c r="BT5307" s="31"/>
      <c r="BU5307" s="32"/>
      <c r="BV5307" s="33"/>
      <c r="BW5307" s="32"/>
      <c r="BX5307" s="32"/>
      <c r="BY5307" s="34"/>
      <c r="CA5307" s="32"/>
      <c r="CB5307" s="32"/>
    </row>
    <row r="5308" spans="1:80">
      <c r="A5308" s="20"/>
      <c r="B5308" s="21"/>
      <c r="C5308" s="21"/>
      <c r="D5308" s="21"/>
      <c r="E5308" s="21"/>
      <c r="F5308" s="21"/>
      <c r="G5308" s="21"/>
      <c r="H5308" s="21"/>
      <c r="I5308" s="21"/>
      <c r="J5308" s="21"/>
      <c r="K5308" s="22"/>
      <c r="L5308" s="22"/>
      <c r="M5308" s="22"/>
      <c r="N5308" s="22"/>
      <c r="O5308" s="22"/>
      <c r="P5308" s="22"/>
      <c r="Q5308" s="22"/>
      <c r="R5308" s="22"/>
      <c r="S5308" s="22"/>
      <c r="T5308" s="22"/>
      <c r="U5308" s="22"/>
      <c r="V5308" s="22"/>
      <c r="W5308" s="22"/>
      <c r="X5308" s="22"/>
      <c r="Y5308" s="22"/>
      <c r="Z5308" s="22"/>
      <c r="AA5308" s="22"/>
      <c r="AB5308" s="23"/>
      <c r="AC5308" s="23"/>
      <c r="AD5308" s="22"/>
      <c r="AE5308" s="24"/>
      <c r="AF5308" s="24"/>
      <c r="AG5308" s="24"/>
      <c r="AH5308" s="24"/>
      <c r="AI5308" s="24"/>
      <c r="AJ5308" s="24"/>
      <c r="AK5308" s="24"/>
      <c r="AL5308" s="24"/>
      <c r="AM5308" s="24"/>
      <c r="AN5308" s="24"/>
      <c r="AO5308" s="24"/>
      <c r="AP5308" s="24"/>
      <c r="AQ5308" s="24"/>
      <c r="AR5308" s="24"/>
      <c r="AS5308" s="24"/>
      <c r="AT5308" s="25"/>
      <c r="AV5308" s="26"/>
      <c r="AW5308" s="26"/>
      <c r="AX5308" s="27"/>
      <c r="AY5308" s="27"/>
      <c r="AZ5308" s="27"/>
      <c r="BA5308" s="27"/>
      <c r="BB5308" s="27"/>
      <c r="BC5308" s="27"/>
      <c r="BD5308" s="27"/>
      <c r="BE5308" s="27"/>
      <c r="BF5308" s="27"/>
      <c r="BG5308" s="27"/>
      <c r="BH5308" s="27"/>
      <c r="BI5308" s="27"/>
      <c r="BT5308" s="31"/>
      <c r="BU5308" s="32"/>
      <c r="BV5308" s="33"/>
      <c r="BW5308" s="32"/>
      <c r="BX5308" s="32"/>
      <c r="BY5308" s="34"/>
      <c r="CA5308" s="32"/>
      <c r="CB5308" s="32"/>
    </row>
    <row r="5309" spans="1:80">
      <c r="A5309" s="20"/>
      <c r="B5309" s="21"/>
      <c r="C5309" s="21"/>
      <c r="D5309" s="21"/>
      <c r="E5309" s="21"/>
      <c r="F5309" s="21"/>
      <c r="G5309" s="21"/>
      <c r="H5309" s="21"/>
      <c r="I5309" s="21"/>
      <c r="J5309" s="21"/>
      <c r="K5309" s="22"/>
      <c r="L5309" s="22"/>
      <c r="M5309" s="22"/>
      <c r="N5309" s="22"/>
      <c r="O5309" s="22"/>
      <c r="P5309" s="22"/>
      <c r="Q5309" s="22"/>
      <c r="R5309" s="22"/>
      <c r="S5309" s="22"/>
      <c r="T5309" s="22"/>
      <c r="U5309" s="22"/>
      <c r="V5309" s="22"/>
      <c r="W5309" s="22"/>
      <c r="X5309" s="22"/>
      <c r="Y5309" s="22"/>
      <c r="Z5309" s="22"/>
      <c r="AA5309" s="22"/>
      <c r="AB5309" s="23"/>
      <c r="AC5309" s="23"/>
      <c r="AD5309" s="22"/>
      <c r="AE5309" s="24"/>
      <c r="AF5309" s="24"/>
      <c r="AG5309" s="24"/>
      <c r="AH5309" s="24"/>
      <c r="AI5309" s="24"/>
      <c r="AJ5309" s="24"/>
      <c r="AK5309" s="24"/>
      <c r="AL5309" s="24"/>
      <c r="AM5309" s="24"/>
      <c r="AN5309" s="24"/>
      <c r="AO5309" s="24"/>
      <c r="AP5309" s="24"/>
      <c r="AQ5309" s="24"/>
      <c r="AR5309" s="24"/>
      <c r="AS5309" s="24"/>
      <c r="AT5309" s="25"/>
      <c r="AV5309" s="26"/>
      <c r="AW5309" s="26"/>
      <c r="AX5309" s="27"/>
      <c r="AY5309" s="27"/>
      <c r="AZ5309" s="27"/>
      <c r="BA5309" s="27"/>
      <c r="BB5309" s="27"/>
      <c r="BC5309" s="27"/>
      <c r="BD5309" s="27"/>
      <c r="BE5309" s="27"/>
      <c r="BF5309" s="27"/>
      <c r="BG5309" s="27"/>
      <c r="BH5309" s="27"/>
      <c r="BI5309" s="27"/>
      <c r="BT5309" s="31"/>
      <c r="BU5309" s="32"/>
      <c r="BV5309" s="33"/>
      <c r="BW5309" s="32"/>
      <c r="BX5309" s="32"/>
      <c r="BY5309" s="34"/>
      <c r="CA5309" s="32"/>
      <c r="CB5309" s="32"/>
    </row>
    <row r="5310" spans="1:80">
      <c r="A5310" s="20"/>
      <c r="B5310" s="21"/>
      <c r="C5310" s="21"/>
      <c r="D5310" s="21"/>
      <c r="E5310" s="21"/>
      <c r="F5310" s="21"/>
      <c r="G5310" s="21"/>
      <c r="H5310" s="21"/>
      <c r="I5310" s="21"/>
      <c r="J5310" s="21"/>
      <c r="K5310" s="22"/>
      <c r="L5310" s="22"/>
      <c r="M5310" s="22"/>
      <c r="N5310" s="22"/>
      <c r="O5310" s="22"/>
      <c r="P5310" s="22"/>
      <c r="Q5310" s="22"/>
      <c r="R5310" s="22"/>
      <c r="S5310" s="22"/>
      <c r="T5310" s="22"/>
      <c r="U5310" s="22"/>
      <c r="V5310" s="22"/>
      <c r="W5310" s="22"/>
      <c r="X5310" s="22"/>
      <c r="Y5310" s="22"/>
      <c r="Z5310" s="22"/>
      <c r="AA5310" s="22"/>
      <c r="AB5310" s="23"/>
      <c r="AC5310" s="23"/>
      <c r="AD5310" s="22"/>
      <c r="AE5310" s="24"/>
      <c r="AF5310" s="24"/>
      <c r="AG5310" s="24"/>
      <c r="AH5310" s="24"/>
      <c r="AI5310" s="24"/>
      <c r="AJ5310" s="24"/>
      <c r="AK5310" s="24"/>
      <c r="AL5310" s="24"/>
      <c r="AM5310" s="24"/>
      <c r="AN5310" s="24"/>
      <c r="AO5310" s="24"/>
      <c r="AP5310" s="24"/>
      <c r="AQ5310" s="24"/>
      <c r="AR5310" s="24"/>
      <c r="AS5310" s="24"/>
      <c r="AT5310" s="25"/>
      <c r="AV5310" s="26"/>
      <c r="AW5310" s="26"/>
      <c r="AX5310" s="27"/>
      <c r="AY5310" s="27"/>
      <c r="AZ5310" s="27"/>
      <c r="BA5310" s="27"/>
      <c r="BB5310" s="27"/>
      <c r="BC5310" s="27"/>
      <c r="BD5310" s="27"/>
      <c r="BE5310" s="27"/>
      <c r="BF5310" s="27"/>
      <c r="BG5310" s="27"/>
      <c r="BH5310" s="27"/>
      <c r="BI5310" s="27"/>
      <c r="BT5310" s="31"/>
      <c r="BU5310" s="32"/>
      <c r="BV5310" s="33"/>
      <c r="BW5310" s="32"/>
      <c r="BX5310" s="32"/>
      <c r="BY5310" s="34"/>
      <c r="CA5310" s="32"/>
      <c r="CB5310" s="32"/>
    </row>
    <row r="5311" spans="1:80">
      <c r="A5311" s="20"/>
      <c r="B5311" s="21"/>
      <c r="C5311" s="21"/>
      <c r="D5311" s="21"/>
      <c r="E5311" s="21"/>
      <c r="F5311" s="21"/>
      <c r="G5311" s="21"/>
      <c r="H5311" s="21"/>
      <c r="I5311" s="21"/>
      <c r="J5311" s="21"/>
      <c r="K5311" s="22"/>
      <c r="L5311" s="22"/>
      <c r="M5311" s="22"/>
      <c r="N5311" s="22"/>
      <c r="O5311" s="22"/>
      <c r="P5311" s="22"/>
      <c r="Q5311" s="22"/>
      <c r="R5311" s="22"/>
      <c r="S5311" s="22"/>
      <c r="T5311" s="22"/>
      <c r="U5311" s="22"/>
      <c r="V5311" s="22"/>
      <c r="W5311" s="22"/>
      <c r="X5311" s="22"/>
      <c r="Y5311" s="22"/>
      <c r="Z5311" s="22"/>
      <c r="AA5311" s="22"/>
      <c r="AB5311" s="23"/>
      <c r="AC5311" s="23"/>
      <c r="AD5311" s="22"/>
      <c r="AE5311" s="24"/>
      <c r="AF5311" s="24"/>
      <c r="AG5311" s="24"/>
      <c r="AH5311" s="24"/>
      <c r="AI5311" s="24"/>
      <c r="AJ5311" s="24"/>
      <c r="AK5311" s="24"/>
      <c r="AL5311" s="24"/>
      <c r="AM5311" s="24"/>
      <c r="AN5311" s="24"/>
      <c r="AO5311" s="24"/>
      <c r="AP5311" s="24"/>
      <c r="AQ5311" s="24"/>
      <c r="AR5311" s="24"/>
      <c r="AS5311" s="24"/>
      <c r="AT5311" s="25"/>
      <c r="AV5311" s="26"/>
      <c r="AW5311" s="26"/>
      <c r="AX5311" s="27"/>
      <c r="AY5311" s="27"/>
      <c r="AZ5311" s="27"/>
      <c r="BA5311" s="27"/>
      <c r="BB5311" s="27"/>
      <c r="BC5311" s="27"/>
      <c r="BD5311" s="27"/>
      <c r="BE5311" s="27"/>
      <c r="BF5311" s="27"/>
      <c r="BG5311" s="27"/>
      <c r="BH5311" s="27"/>
      <c r="BI5311" s="27"/>
      <c r="BT5311" s="31"/>
      <c r="BU5311" s="32"/>
      <c r="BV5311" s="33"/>
      <c r="BW5311" s="32"/>
      <c r="BX5311" s="32"/>
      <c r="BY5311" s="34"/>
      <c r="CA5311" s="32"/>
      <c r="CB5311" s="32"/>
    </row>
    <row r="5312" spans="1:80">
      <c r="A5312" s="20"/>
      <c r="B5312" s="21"/>
      <c r="C5312" s="21"/>
      <c r="D5312" s="21"/>
      <c r="E5312" s="21"/>
      <c r="F5312" s="21"/>
      <c r="G5312" s="21"/>
      <c r="H5312" s="21"/>
      <c r="I5312" s="21"/>
      <c r="J5312" s="21"/>
      <c r="K5312" s="22"/>
      <c r="L5312" s="22"/>
      <c r="M5312" s="22"/>
      <c r="N5312" s="22"/>
      <c r="O5312" s="22"/>
      <c r="P5312" s="22"/>
      <c r="Q5312" s="22"/>
      <c r="R5312" s="22"/>
      <c r="S5312" s="22"/>
      <c r="T5312" s="22"/>
      <c r="U5312" s="22"/>
      <c r="V5312" s="22"/>
      <c r="W5312" s="22"/>
      <c r="X5312" s="22"/>
      <c r="Y5312" s="22"/>
      <c r="Z5312" s="22"/>
      <c r="AA5312" s="22"/>
      <c r="AB5312" s="23"/>
      <c r="AC5312" s="23"/>
      <c r="AD5312" s="22"/>
      <c r="AE5312" s="24"/>
      <c r="AF5312" s="24"/>
      <c r="AG5312" s="24"/>
      <c r="AH5312" s="24"/>
      <c r="AI5312" s="24"/>
      <c r="AJ5312" s="24"/>
      <c r="AK5312" s="24"/>
      <c r="AL5312" s="24"/>
      <c r="AM5312" s="24"/>
      <c r="AN5312" s="24"/>
      <c r="AO5312" s="24"/>
      <c r="AP5312" s="24"/>
      <c r="AQ5312" s="24"/>
      <c r="AR5312" s="24"/>
      <c r="AS5312" s="24"/>
      <c r="AT5312" s="25"/>
      <c r="AV5312" s="26"/>
      <c r="AW5312" s="26"/>
      <c r="AX5312" s="27"/>
      <c r="AY5312" s="27"/>
      <c r="AZ5312" s="27"/>
      <c r="BA5312" s="27"/>
      <c r="BB5312" s="27"/>
      <c r="BC5312" s="27"/>
      <c r="BD5312" s="27"/>
      <c r="BE5312" s="27"/>
      <c r="BF5312" s="27"/>
      <c r="BG5312" s="27"/>
      <c r="BH5312" s="27"/>
      <c r="BI5312" s="27"/>
      <c r="BT5312" s="31"/>
      <c r="BU5312" s="32"/>
      <c r="BV5312" s="33"/>
      <c r="BW5312" s="32"/>
      <c r="BX5312" s="32"/>
      <c r="BY5312" s="34"/>
      <c r="CA5312" s="32"/>
      <c r="CB5312" s="32"/>
    </row>
    <row r="5313" spans="1:80">
      <c r="A5313" s="20"/>
      <c r="B5313" s="21"/>
      <c r="C5313" s="21"/>
      <c r="D5313" s="21"/>
      <c r="E5313" s="21"/>
      <c r="F5313" s="21"/>
      <c r="G5313" s="21"/>
      <c r="H5313" s="21"/>
      <c r="I5313" s="21"/>
      <c r="J5313" s="21"/>
      <c r="K5313" s="22"/>
      <c r="L5313" s="22"/>
      <c r="M5313" s="22"/>
      <c r="N5313" s="22"/>
      <c r="O5313" s="22"/>
      <c r="P5313" s="22"/>
      <c r="Q5313" s="22"/>
      <c r="R5313" s="22"/>
      <c r="S5313" s="22"/>
      <c r="T5313" s="22"/>
      <c r="U5313" s="22"/>
      <c r="V5313" s="22"/>
      <c r="W5313" s="22"/>
      <c r="X5313" s="22"/>
      <c r="Y5313" s="22"/>
      <c r="Z5313" s="22"/>
      <c r="AA5313" s="22"/>
      <c r="AB5313" s="23"/>
      <c r="AC5313" s="23"/>
      <c r="AD5313" s="22"/>
      <c r="AE5313" s="24"/>
      <c r="AF5313" s="24"/>
      <c r="AG5313" s="24"/>
      <c r="AH5313" s="24"/>
      <c r="AI5313" s="24"/>
      <c r="AJ5313" s="24"/>
      <c r="AK5313" s="24"/>
      <c r="AL5313" s="24"/>
      <c r="AM5313" s="24"/>
      <c r="AN5313" s="24"/>
      <c r="AO5313" s="24"/>
      <c r="AP5313" s="24"/>
      <c r="AQ5313" s="24"/>
      <c r="AR5313" s="24"/>
      <c r="AS5313" s="24"/>
      <c r="AT5313" s="25"/>
      <c r="AV5313" s="26"/>
      <c r="AW5313" s="26"/>
      <c r="AX5313" s="27"/>
      <c r="AY5313" s="27"/>
      <c r="AZ5313" s="27"/>
      <c r="BA5313" s="27"/>
      <c r="BB5313" s="27"/>
      <c r="BC5313" s="27"/>
      <c r="BD5313" s="27"/>
      <c r="BE5313" s="27"/>
      <c r="BF5313" s="27"/>
      <c r="BG5313" s="27"/>
      <c r="BH5313" s="27"/>
      <c r="BI5313" s="27"/>
      <c r="BT5313" s="31"/>
      <c r="BU5313" s="32"/>
      <c r="BV5313" s="33"/>
      <c r="BW5313" s="32"/>
      <c r="BX5313" s="32"/>
      <c r="BY5313" s="34"/>
      <c r="CA5313" s="32"/>
      <c r="CB5313" s="32"/>
    </row>
    <row r="5314" spans="1:80">
      <c r="A5314" s="20"/>
      <c r="B5314" s="21"/>
      <c r="C5314" s="21"/>
      <c r="D5314" s="21"/>
      <c r="E5314" s="21"/>
      <c r="F5314" s="21"/>
      <c r="G5314" s="21"/>
      <c r="H5314" s="21"/>
      <c r="I5314" s="21"/>
      <c r="J5314" s="21"/>
      <c r="K5314" s="22"/>
      <c r="L5314" s="22"/>
      <c r="M5314" s="22"/>
      <c r="N5314" s="22"/>
      <c r="O5314" s="22"/>
      <c r="P5314" s="22"/>
      <c r="Q5314" s="22"/>
      <c r="R5314" s="22"/>
      <c r="S5314" s="22"/>
      <c r="T5314" s="22"/>
      <c r="U5314" s="22"/>
      <c r="V5314" s="22"/>
      <c r="W5314" s="22"/>
      <c r="X5314" s="22"/>
      <c r="Y5314" s="22"/>
      <c r="Z5314" s="22"/>
      <c r="AA5314" s="22"/>
      <c r="AB5314" s="23"/>
      <c r="AC5314" s="23"/>
      <c r="AD5314" s="22"/>
      <c r="AE5314" s="24"/>
      <c r="AF5314" s="24"/>
      <c r="AG5314" s="24"/>
      <c r="AH5314" s="24"/>
      <c r="AI5314" s="24"/>
      <c r="AJ5314" s="24"/>
      <c r="AK5314" s="24"/>
      <c r="AL5314" s="24"/>
      <c r="AM5314" s="24"/>
      <c r="AN5314" s="24"/>
      <c r="AO5314" s="24"/>
      <c r="AP5314" s="24"/>
      <c r="AQ5314" s="24"/>
      <c r="AR5314" s="24"/>
      <c r="AS5314" s="24"/>
      <c r="AT5314" s="25"/>
      <c r="AV5314" s="26"/>
      <c r="AW5314" s="26"/>
      <c r="AX5314" s="27"/>
      <c r="AY5314" s="27"/>
      <c r="AZ5314" s="27"/>
      <c r="BA5314" s="27"/>
      <c r="BB5314" s="27"/>
      <c r="BC5314" s="27"/>
      <c r="BD5314" s="27"/>
      <c r="BE5314" s="27"/>
      <c r="BF5314" s="27"/>
      <c r="BG5314" s="27"/>
      <c r="BH5314" s="27"/>
      <c r="BI5314" s="27"/>
      <c r="BT5314" s="31"/>
      <c r="BU5314" s="32"/>
      <c r="BV5314" s="33"/>
      <c r="BW5314" s="32"/>
      <c r="BX5314" s="32"/>
      <c r="BY5314" s="34"/>
      <c r="CA5314" s="32"/>
      <c r="CB5314" s="32"/>
    </row>
    <row r="5315" spans="1:80">
      <c r="A5315" s="20"/>
      <c r="B5315" s="21"/>
      <c r="C5315" s="21"/>
      <c r="D5315" s="21"/>
      <c r="E5315" s="21"/>
      <c r="F5315" s="21"/>
      <c r="G5315" s="21"/>
      <c r="H5315" s="21"/>
      <c r="I5315" s="21"/>
      <c r="J5315" s="21"/>
      <c r="K5315" s="22"/>
      <c r="L5315" s="22"/>
      <c r="M5315" s="22"/>
      <c r="N5315" s="22"/>
      <c r="O5315" s="22"/>
      <c r="P5315" s="22"/>
      <c r="Q5315" s="22"/>
      <c r="R5315" s="22"/>
      <c r="S5315" s="22"/>
      <c r="T5315" s="22"/>
      <c r="U5315" s="22"/>
      <c r="V5315" s="22"/>
      <c r="W5315" s="22"/>
      <c r="X5315" s="22"/>
      <c r="Y5315" s="22"/>
      <c r="Z5315" s="22"/>
      <c r="AA5315" s="22"/>
      <c r="AB5315" s="23"/>
      <c r="AC5315" s="23"/>
      <c r="AD5315" s="22"/>
      <c r="AE5315" s="24"/>
      <c r="AF5315" s="24"/>
      <c r="AG5315" s="24"/>
      <c r="AH5315" s="24"/>
      <c r="AI5315" s="24"/>
      <c r="AJ5315" s="24"/>
      <c r="AK5315" s="24"/>
      <c r="AL5315" s="24"/>
      <c r="AM5315" s="24"/>
      <c r="AN5315" s="24"/>
      <c r="AO5315" s="24"/>
      <c r="AP5315" s="24"/>
      <c r="AQ5315" s="24"/>
      <c r="AR5315" s="24"/>
      <c r="AS5315" s="24"/>
      <c r="AT5315" s="25"/>
      <c r="AV5315" s="26"/>
      <c r="AW5315" s="26"/>
      <c r="AX5315" s="27"/>
      <c r="AY5315" s="27"/>
      <c r="AZ5315" s="27"/>
      <c r="BA5315" s="27"/>
      <c r="BB5315" s="27"/>
      <c r="BC5315" s="27"/>
      <c r="BD5315" s="27"/>
      <c r="BE5315" s="27"/>
      <c r="BF5315" s="27"/>
      <c r="BG5315" s="27"/>
      <c r="BH5315" s="27"/>
      <c r="BI5315" s="27"/>
      <c r="BT5315" s="31"/>
      <c r="BU5315" s="32"/>
      <c r="BV5315" s="33"/>
      <c r="BW5315" s="32"/>
      <c r="BX5315" s="32"/>
      <c r="BY5315" s="34"/>
      <c r="CA5315" s="32"/>
      <c r="CB5315" s="32"/>
    </row>
    <row r="5316" spans="1:80">
      <c r="A5316" s="20"/>
      <c r="B5316" s="21"/>
      <c r="C5316" s="21"/>
      <c r="D5316" s="21"/>
      <c r="E5316" s="21"/>
      <c r="F5316" s="21"/>
      <c r="G5316" s="21"/>
      <c r="H5316" s="21"/>
      <c r="I5316" s="21"/>
      <c r="J5316" s="21"/>
      <c r="K5316" s="22"/>
      <c r="L5316" s="22"/>
      <c r="M5316" s="22"/>
      <c r="N5316" s="22"/>
      <c r="O5316" s="22"/>
      <c r="P5316" s="22"/>
      <c r="Q5316" s="22"/>
      <c r="R5316" s="22"/>
      <c r="S5316" s="22"/>
      <c r="T5316" s="22"/>
      <c r="U5316" s="22"/>
      <c r="V5316" s="22"/>
      <c r="W5316" s="22"/>
      <c r="X5316" s="22"/>
      <c r="Y5316" s="22"/>
      <c r="Z5316" s="22"/>
      <c r="AA5316" s="22"/>
      <c r="AB5316" s="23"/>
      <c r="AC5316" s="23"/>
      <c r="AD5316" s="22"/>
      <c r="AE5316" s="24"/>
      <c r="AF5316" s="24"/>
      <c r="AG5316" s="24"/>
      <c r="AH5316" s="24"/>
      <c r="AI5316" s="24"/>
      <c r="AJ5316" s="24"/>
      <c r="AK5316" s="24"/>
      <c r="AL5316" s="24"/>
      <c r="AM5316" s="24"/>
      <c r="AN5316" s="24"/>
      <c r="AO5316" s="24"/>
      <c r="AP5316" s="24"/>
      <c r="AQ5316" s="24"/>
      <c r="AR5316" s="24"/>
      <c r="AS5316" s="24"/>
      <c r="AT5316" s="25"/>
      <c r="AV5316" s="26"/>
      <c r="AW5316" s="26"/>
      <c r="AX5316" s="27"/>
      <c r="AY5316" s="27"/>
      <c r="AZ5316" s="27"/>
      <c r="BA5316" s="27"/>
      <c r="BB5316" s="27"/>
      <c r="BC5316" s="27"/>
      <c r="BD5316" s="27"/>
      <c r="BE5316" s="27"/>
      <c r="BF5316" s="27"/>
      <c r="BG5316" s="27"/>
      <c r="BH5316" s="27"/>
      <c r="BI5316" s="27"/>
      <c r="BT5316" s="31"/>
      <c r="BU5316" s="32"/>
      <c r="BV5316" s="33"/>
      <c r="BW5316" s="32"/>
      <c r="BX5316" s="32"/>
      <c r="BY5316" s="34"/>
      <c r="CA5316" s="32"/>
      <c r="CB5316" s="32"/>
    </row>
    <row r="5317" spans="1:80">
      <c r="A5317" s="20"/>
      <c r="B5317" s="21"/>
      <c r="C5317" s="21"/>
      <c r="D5317" s="21"/>
      <c r="E5317" s="21"/>
      <c r="F5317" s="21"/>
      <c r="G5317" s="21"/>
      <c r="H5317" s="21"/>
      <c r="I5317" s="21"/>
      <c r="J5317" s="21"/>
      <c r="K5317" s="22"/>
      <c r="L5317" s="22"/>
      <c r="M5317" s="22"/>
      <c r="N5317" s="22"/>
      <c r="O5317" s="22"/>
      <c r="P5317" s="22"/>
      <c r="Q5317" s="22"/>
      <c r="R5317" s="22"/>
      <c r="S5317" s="22"/>
      <c r="T5317" s="22"/>
      <c r="U5317" s="22"/>
      <c r="V5317" s="22"/>
      <c r="W5317" s="22"/>
      <c r="X5317" s="22"/>
      <c r="Y5317" s="22"/>
      <c r="Z5317" s="22"/>
      <c r="AA5317" s="22"/>
      <c r="AB5317" s="23"/>
      <c r="AC5317" s="23"/>
      <c r="AD5317" s="22"/>
      <c r="AE5317" s="24"/>
      <c r="AF5317" s="24"/>
      <c r="AG5317" s="24"/>
      <c r="AH5317" s="24"/>
      <c r="AI5317" s="24"/>
      <c r="AJ5317" s="24"/>
      <c r="AK5317" s="24"/>
      <c r="AL5317" s="24"/>
      <c r="AM5317" s="24"/>
      <c r="AN5317" s="24"/>
      <c r="AO5317" s="24"/>
      <c r="AP5317" s="24"/>
      <c r="AQ5317" s="24"/>
      <c r="AR5317" s="24"/>
      <c r="AS5317" s="24"/>
      <c r="AT5317" s="25"/>
      <c r="AV5317" s="26"/>
      <c r="AW5317" s="26"/>
      <c r="AX5317" s="27"/>
      <c r="AY5317" s="27"/>
      <c r="AZ5317" s="27"/>
      <c r="BA5317" s="27"/>
      <c r="BB5317" s="27"/>
      <c r="BC5317" s="27"/>
      <c r="BD5317" s="27"/>
      <c r="BE5317" s="27"/>
      <c r="BF5317" s="27"/>
      <c r="BG5317" s="27"/>
      <c r="BH5317" s="27"/>
      <c r="BI5317" s="27"/>
      <c r="BT5317" s="31"/>
      <c r="BU5317" s="32"/>
      <c r="BV5317" s="33"/>
      <c r="BW5317" s="32"/>
      <c r="BX5317" s="32"/>
      <c r="BY5317" s="34"/>
      <c r="CA5317" s="32"/>
      <c r="CB5317" s="32"/>
    </row>
    <row r="5318" spans="1:80">
      <c r="A5318" s="20"/>
      <c r="B5318" s="21"/>
      <c r="C5318" s="21"/>
      <c r="D5318" s="21"/>
      <c r="E5318" s="21"/>
      <c r="F5318" s="21"/>
      <c r="G5318" s="21"/>
      <c r="H5318" s="21"/>
      <c r="I5318" s="21"/>
      <c r="J5318" s="21"/>
      <c r="K5318" s="22"/>
      <c r="L5318" s="22"/>
      <c r="M5318" s="22"/>
      <c r="N5318" s="22"/>
      <c r="O5318" s="22"/>
      <c r="P5318" s="22"/>
      <c r="Q5318" s="22"/>
      <c r="R5318" s="22"/>
      <c r="S5318" s="22"/>
      <c r="T5318" s="22"/>
      <c r="U5318" s="22"/>
      <c r="V5318" s="22"/>
      <c r="W5318" s="22"/>
      <c r="X5318" s="22"/>
      <c r="Y5318" s="22"/>
      <c r="Z5318" s="22"/>
      <c r="AA5318" s="22"/>
      <c r="AB5318" s="23"/>
      <c r="AC5318" s="23"/>
      <c r="AD5318" s="22"/>
      <c r="AE5318" s="24"/>
      <c r="AF5318" s="24"/>
      <c r="AG5318" s="24"/>
      <c r="AH5318" s="24"/>
      <c r="AI5318" s="24"/>
      <c r="AJ5318" s="24"/>
      <c r="AK5318" s="24"/>
      <c r="AL5318" s="24"/>
      <c r="AM5318" s="24"/>
      <c r="AN5318" s="24"/>
      <c r="AO5318" s="24"/>
      <c r="AP5318" s="24"/>
      <c r="AQ5318" s="24"/>
      <c r="AR5318" s="24"/>
      <c r="AS5318" s="24"/>
      <c r="AT5318" s="25"/>
      <c r="AV5318" s="26"/>
      <c r="AW5318" s="26"/>
      <c r="AX5318" s="27"/>
      <c r="AY5318" s="27"/>
      <c r="AZ5318" s="27"/>
      <c r="BA5318" s="27"/>
      <c r="BB5318" s="27"/>
      <c r="BC5318" s="27"/>
      <c r="BD5318" s="27"/>
      <c r="BE5318" s="27"/>
      <c r="BF5318" s="27"/>
      <c r="BG5318" s="27"/>
      <c r="BH5318" s="27"/>
      <c r="BI5318" s="27"/>
      <c r="BT5318" s="31"/>
      <c r="BU5318" s="32"/>
      <c r="BV5318" s="33"/>
      <c r="BW5318" s="32"/>
      <c r="BX5318" s="32"/>
      <c r="BY5318" s="34"/>
      <c r="CA5318" s="32"/>
      <c r="CB5318" s="32"/>
    </row>
    <row r="5319" spans="1:80">
      <c r="A5319" s="20"/>
      <c r="B5319" s="21"/>
      <c r="C5319" s="21"/>
      <c r="D5319" s="21"/>
      <c r="E5319" s="21"/>
      <c r="F5319" s="21"/>
      <c r="G5319" s="21"/>
      <c r="H5319" s="21"/>
      <c r="I5319" s="21"/>
      <c r="J5319" s="21"/>
      <c r="K5319" s="22"/>
      <c r="L5319" s="22"/>
      <c r="M5319" s="22"/>
      <c r="N5319" s="22"/>
      <c r="O5319" s="22"/>
      <c r="P5319" s="22"/>
      <c r="Q5319" s="22"/>
      <c r="R5319" s="22"/>
      <c r="S5319" s="22"/>
      <c r="T5319" s="22"/>
      <c r="U5319" s="22"/>
      <c r="V5319" s="22"/>
      <c r="W5319" s="22"/>
      <c r="X5319" s="22"/>
      <c r="Y5319" s="22"/>
      <c r="Z5319" s="22"/>
      <c r="AA5319" s="22"/>
      <c r="AB5319" s="23"/>
      <c r="AC5319" s="23"/>
      <c r="AD5319" s="22"/>
      <c r="AE5319" s="24"/>
      <c r="AF5319" s="24"/>
      <c r="AG5319" s="24"/>
      <c r="AH5319" s="24"/>
      <c r="AI5319" s="24"/>
      <c r="AJ5319" s="24"/>
      <c r="AK5319" s="24"/>
      <c r="AL5319" s="24"/>
      <c r="AM5319" s="24"/>
      <c r="AN5319" s="24"/>
      <c r="AO5319" s="24"/>
      <c r="AP5319" s="24"/>
      <c r="AQ5319" s="24"/>
      <c r="AR5319" s="24"/>
      <c r="AS5319" s="24"/>
      <c r="AT5319" s="25"/>
      <c r="AV5319" s="26"/>
      <c r="AW5319" s="26"/>
      <c r="AX5319" s="27"/>
      <c r="AY5319" s="27"/>
      <c r="AZ5319" s="27"/>
      <c r="BA5319" s="27"/>
      <c r="BB5319" s="27"/>
      <c r="BC5319" s="27"/>
      <c r="BD5319" s="27"/>
      <c r="BE5319" s="27"/>
      <c r="BF5319" s="27"/>
      <c r="BG5319" s="27"/>
      <c r="BH5319" s="27"/>
      <c r="BI5319" s="27"/>
      <c r="BT5319" s="31"/>
      <c r="BU5319" s="32"/>
      <c r="BV5319" s="33"/>
      <c r="BW5319" s="32"/>
      <c r="BX5319" s="32"/>
      <c r="BY5319" s="34"/>
      <c r="CA5319" s="32"/>
      <c r="CB5319" s="32"/>
    </row>
    <row r="5320" spans="1:80">
      <c r="A5320" s="20"/>
      <c r="B5320" s="21"/>
      <c r="C5320" s="21"/>
      <c r="D5320" s="21"/>
      <c r="E5320" s="21"/>
      <c r="F5320" s="21"/>
      <c r="G5320" s="21"/>
      <c r="H5320" s="21"/>
      <c r="I5320" s="21"/>
      <c r="J5320" s="21"/>
      <c r="K5320" s="22"/>
      <c r="L5320" s="22"/>
      <c r="M5320" s="22"/>
      <c r="N5320" s="22"/>
      <c r="O5320" s="22"/>
      <c r="P5320" s="22"/>
      <c r="Q5320" s="22"/>
      <c r="R5320" s="22"/>
      <c r="S5320" s="22"/>
      <c r="T5320" s="22"/>
      <c r="U5320" s="22"/>
      <c r="V5320" s="22"/>
      <c r="W5320" s="22"/>
      <c r="X5320" s="22"/>
      <c r="Y5320" s="22"/>
      <c r="Z5320" s="22"/>
      <c r="AA5320" s="22"/>
      <c r="AB5320" s="23"/>
      <c r="AC5320" s="23"/>
      <c r="AD5320" s="22"/>
      <c r="AE5320" s="24"/>
      <c r="AF5320" s="24"/>
      <c r="AG5320" s="24"/>
      <c r="AH5320" s="24"/>
      <c r="AI5320" s="24"/>
      <c r="AJ5320" s="24"/>
      <c r="AK5320" s="24"/>
      <c r="AL5320" s="24"/>
      <c r="AM5320" s="24"/>
      <c r="AN5320" s="24"/>
      <c r="AO5320" s="24"/>
      <c r="AP5320" s="24"/>
      <c r="AQ5320" s="24"/>
      <c r="AR5320" s="24"/>
      <c r="AS5320" s="24"/>
      <c r="AT5320" s="25"/>
      <c r="AV5320" s="26"/>
      <c r="AW5320" s="26"/>
      <c r="AX5320" s="27"/>
      <c r="AY5320" s="27"/>
      <c r="AZ5320" s="27"/>
      <c r="BA5320" s="27"/>
      <c r="BB5320" s="27"/>
      <c r="BC5320" s="27"/>
      <c r="BD5320" s="27"/>
      <c r="BE5320" s="27"/>
      <c r="BF5320" s="27"/>
      <c r="BG5320" s="27"/>
      <c r="BH5320" s="27"/>
      <c r="BI5320" s="27"/>
      <c r="BT5320" s="31"/>
      <c r="BU5320" s="32"/>
      <c r="BV5320" s="33"/>
      <c r="BW5320" s="32"/>
      <c r="BX5320" s="32"/>
      <c r="BY5320" s="34"/>
      <c r="CA5320" s="32"/>
      <c r="CB5320" s="32"/>
    </row>
    <row r="5321" spans="1:80">
      <c r="A5321" s="20"/>
      <c r="B5321" s="21"/>
      <c r="C5321" s="21"/>
      <c r="D5321" s="21"/>
      <c r="E5321" s="21"/>
      <c r="F5321" s="21"/>
      <c r="G5321" s="21"/>
      <c r="H5321" s="21"/>
      <c r="I5321" s="21"/>
      <c r="J5321" s="21"/>
      <c r="K5321" s="22"/>
      <c r="L5321" s="22"/>
      <c r="M5321" s="22"/>
      <c r="N5321" s="22"/>
      <c r="O5321" s="22"/>
      <c r="P5321" s="22"/>
      <c r="Q5321" s="22"/>
      <c r="R5321" s="22"/>
      <c r="S5321" s="22"/>
      <c r="T5321" s="22"/>
      <c r="U5321" s="22"/>
      <c r="V5321" s="22"/>
      <c r="W5321" s="22"/>
      <c r="X5321" s="22"/>
      <c r="Y5321" s="22"/>
      <c r="Z5321" s="22"/>
      <c r="AA5321" s="22"/>
      <c r="AB5321" s="23"/>
      <c r="AC5321" s="23"/>
      <c r="AD5321" s="22"/>
      <c r="AE5321" s="24"/>
      <c r="AF5321" s="24"/>
      <c r="AG5321" s="24"/>
      <c r="AH5321" s="24"/>
      <c r="AI5321" s="24"/>
      <c r="AJ5321" s="24"/>
      <c r="AK5321" s="24"/>
      <c r="AL5321" s="24"/>
      <c r="AM5321" s="24"/>
      <c r="AN5321" s="24"/>
      <c r="AO5321" s="24"/>
      <c r="AP5321" s="24"/>
      <c r="AQ5321" s="24"/>
      <c r="AR5321" s="24"/>
      <c r="AS5321" s="24"/>
      <c r="AT5321" s="25"/>
      <c r="AV5321" s="26"/>
      <c r="AW5321" s="26"/>
      <c r="AX5321" s="27"/>
      <c r="AY5321" s="27"/>
      <c r="AZ5321" s="27"/>
      <c r="BA5321" s="27"/>
      <c r="BB5321" s="27"/>
      <c r="BC5321" s="27"/>
      <c r="BD5321" s="27"/>
      <c r="BE5321" s="27"/>
      <c r="BF5321" s="27"/>
      <c r="BG5321" s="27"/>
      <c r="BH5321" s="27"/>
      <c r="BI5321" s="27"/>
      <c r="BT5321" s="31"/>
      <c r="BU5321" s="32"/>
      <c r="BV5321" s="33"/>
      <c r="BW5321" s="32"/>
      <c r="BX5321" s="32"/>
      <c r="BY5321" s="34"/>
      <c r="CA5321" s="32"/>
      <c r="CB5321" s="32"/>
    </row>
    <row r="5322" spans="1:80">
      <c r="A5322" s="20"/>
      <c r="B5322" s="21"/>
      <c r="C5322" s="21"/>
      <c r="D5322" s="21"/>
      <c r="E5322" s="21"/>
      <c r="F5322" s="21"/>
      <c r="G5322" s="21"/>
      <c r="H5322" s="21"/>
      <c r="I5322" s="21"/>
      <c r="J5322" s="21"/>
      <c r="K5322" s="22"/>
      <c r="L5322" s="22"/>
      <c r="M5322" s="22"/>
      <c r="N5322" s="22"/>
      <c r="O5322" s="22"/>
      <c r="P5322" s="22"/>
      <c r="Q5322" s="22"/>
      <c r="R5322" s="22"/>
      <c r="S5322" s="22"/>
      <c r="T5322" s="22"/>
      <c r="U5322" s="22"/>
      <c r="V5322" s="22"/>
      <c r="W5322" s="22"/>
      <c r="X5322" s="22"/>
      <c r="Y5322" s="22"/>
      <c r="Z5322" s="22"/>
      <c r="AA5322" s="22"/>
      <c r="AB5322" s="23"/>
      <c r="AC5322" s="23"/>
      <c r="AD5322" s="22"/>
      <c r="AE5322" s="24"/>
      <c r="AF5322" s="24"/>
      <c r="AG5322" s="24"/>
      <c r="AH5322" s="24"/>
      <c r="AI5322" s="24"/>
      <c r="AJ5322" s="24"/>
      <c r="AK5322" s="24"/>
      <c r="AL5322" s="24"/>
      <c r="AM5322" s="24"/>
      <c r="AN5322" s="24"/>
      <c r="AO5322" s="24"/>
      <c r="AP5322" s="24"/>
      <c r="AQ5322" s="24"/>
      <c r="AR5322" s="24"/>
      <c r="AS5322" s="24"/>
      <c r="AT5322" s="25"/>
      <c r="AV5322" s="26"/>
      <c r="AW5322" s="26"/>
      <c r="AX5322" s="27"/>
      <c r="AY5322" s="27"/>
      <c r="AZ5322" s="27"/>
      <c r="BA5322" s="27"/>
      <c r="BB5322" s="27"/>
      <c r="BC5322" s="27"/>
      <c r="BD5322" s="27"/>
      <c r="BE5322" s="27"/>
      <c r="BF5322" s="27"/>
      <c r="BG5322" s="27"/>
      <c r="BH5322" s="27"/>
      <c r="BI5322" s="27"/>
      <c r="BT5322" s="31"/>
      <c r="BU5322" s="32"/>
      <c r="BV5322" s="33"/>
      <c r="BW5322" s="32"/>
      <c r="BX5322" s="32"/>
      <c r="BY5322" s="34"/>
      <c r="CA5322" s="32"/>
      <c r="CB5322" s="32"/>
    </row>
    <row r="5323" spans="1:80">
      <c r="A5323" s="20"/>
      <c r="B5323" s="21"/>
      <c r="C5323" s="21"/>
      <c r="D5323" s="21"/>
      <c r="E5323" s="21"/>
      <c r="F5323" s="21"/>
      <c r="G5323" s="21"/>
      <c r="H5323" s="21"/>
      <c r="I5323" s="21"/>
      <c r="J5323" s="21"/>
      <c r="K5323" s="22"/>
      <c r="L5323" s="22"/>
      <c r="M5323" s="22"/>
      <c r="N5323" s="22"/>
      <c r="O5323" s="22"/>
      <c r="P5323" s="22"/>
      <c r="Q5323" s="22"/>
      <c r="R5323" s="22"/>
      <c r="S5323" s="22"/>
      <c r="T5323" s="22"/>
      <c r="U5323" s="22"/>
      <c r="V5323" s="22"/>
      <c r="W5323" s="22"/>
      <c r="X5323" s="22"/>
      <c r="Y5323" s="22"/>
      <c r="Z5323" s="22"/>
      <c r="AA5323" s="22"/>
      <c r="AB5323" s="23"/>
      <c r="AC5323" s="23"/>
      <c r="AD5323" s="22"/>
      <c r="AE5323" s="24"/>
      <c r="AF5323" s="24"/>
      <c r="AG5323" s="24"/>
      <c r="AH5323" s="24"/>
      <c r="AI5323" s="24"/>
      <c r="AJ5323" s="24"/>
      <c r="AK5323" s="24"/>
      <c r="AL5323" s="24"/>
      <c r="AM5323" s="24"/>
      <c r="AN5323" s="24"/>
      <c r="AO5323" s="24"/>
      <c r="AP5323" s="24"/>
      <c r="AQ5323" s="24"/>
      <c r="AR5323" s="24"/>
      <c r="AS5323" s="24"/>
      <c r="AT5323" s="25"/>
      <c r="AV5323" s="26"/>
      <c r="AW5323" s="26"/>
      <c r="AX5323" s="27"/>
      <c r="AY5323" s="27"/>
      <c r="AZ5323" s="27"/>
      <c r="BA5323" s="27"/>
      <c r="BB5323" s="27"/>
      <c r="BC5323" s="27"/>
      <c r="BD5323" s="27"/>
      <c r="BE5323" s="27"/>
      <c r="BF5323" s="27"/>
      <c r="BG5323" s="27"/>
      <c r="BH5323" s="27"/>
      <c r="BI5323" s="27"/>
      <c r="BT5323" s="31"/>
      <c r="BU5323" s="32"/>
      <c r="BV5323" s="33"/>
      <c r="BW5323" s="32"/>
      <c r="BX5323" s="32"/>
      <c r="BY5323" s="34"/>
      <c r="CA5323" s="32"/>
      <c r="CB5323" s="32"/>
    </row>
    <row r="5324" spans="1:80">
      <c r="A5324" s="20"/>
      <c r="B5324" s="21"/>
      <c r="C5324" s="21"/>
      <c r="D5324" s="21"/>
      <c r="E5324" s="21"/>
      <c r="F5324" s="21"/>
      <c r="G5324" s="21"/>
      <c r="H5324" s="21"/>
      <c r="I5324" s="21"/>
      <c r="J5324" s="21"/>
      <c r="K5324" s="22"/>
      <c r="L5324" s="22"/>
      <c r="M5324" s="22"/>
      <c r="N5324" s="22"/>
      <c r="O5324" s="22"/>
      <c r="P5324" s="22"/>
      <c r="Q5324" s="22"/>
      <c r="R5324" s="22"/>
      <c r="S5324" s="22"/>
      <c r="T5324" s="22"/>
      <c r="U5324" s="22"/>
      <c r="V5324" s="22"/>
      <c r="W5324" s="22"/>
      <c r="X5324" s="22"/>
      <c r="Y5324" s="22"/>
      <c r="Z5324" s="22"/>
      <c r="AA5324" s="22"/>
      <c r="AB5324" s="23"/>
      <c r="AC5324" s="23"/>
      <c r="AD5324" s="22"/>
      <c r="AE5324" s="24"/>
      <c r="AF5324" s="24"/>
      <c r="AG5324" s="24"/>
      <c r="AH5324" s="24"/>
      <c r="AI5324" s="24"/>
      <c r="AJ5324" s="24"/>
      <c r="AK5324" s="24"/>
      <c r="AL5324" s="24"/>
      <c r="AM5324" s="24"/>
      <c r="AN5324" s="24"/>
      <c r="AO5324" s="24"/>
      <c r="AP5324" s="24"/>
      <c r="AQ5324" s="24"/>
      <c r="AR5324" s="24"/>
      <c r="AS5324" s="24"/>
      <c r="AT5324" s="25"/>
      <c r="AV5324" s="26"/>
      <c r="AW5324" s="26"/>
      <c r="AX5324" s="27"/>
      <c r="AY5324" s="27"/>
      <c r="AZ5324" s="27"/>
      <c r="BA5324" s="27"/>
      <c r="BB5324" s="27"/>
      <c r="BC5324" s="27"/>
      <c r="BD5324" s="27"/>
      <c r="BE5324" s="27"/>
      <c r="BF5324" s="27"/>
      <c r="BG5324" s="27"/>
      <c r="BH5324" s="27"/>
      <c r="BI5324" s="27"/>
      <c r="BT5324" s="31"/>
      <c r="BU5324" s="32"/>
      <c r="BV5324" s="33"/>
      <c r="BW5324" s="32"/>
      <c r="BX5324" s="32"/>
      <c r="BY5324" s="34"/>
      <c r="CA5324" s="32"/>
      <c r="CB5324" s="32"/>
    </row>
    <row r="5325" spans="1:80">
      <c r="A5325" s="20"/>
      <c r="B5325" s="21"/>
      <c r="C5325" s="21"/>
      <c r="D5325" s="21"/>
      <c r="E5325" s="21"/>
      <c r="F5325" s="21"/>
      <c r="G5325" s="21"/>
      <c r="H5325" s="21"/>
      <c r="I5325" s="21"/>
      <c r="J5325" s="21"/>
      <c r="K5325" s="22"/>
      <c r="L5325" s="22"/>
      <c r="M5325" s="22"/>
      <c r="N5325" s="22"/>
      <c r="O5325" s="22"/>
      <c r="P5325" s="22"/>
      <c r="Q5325" s="22"/>
      <c r="R5325" s="22"/>
      <c r="S5325" s="22"/>
      <c r="T5325" s="22"/>
      <c r="U5325" s="22"/>
      <c r="V5325" s="22"/>
      <c r="W5325" s="22"/>
      <c r="X5325" s="22"/>
      <c r="Y5325" s="22"/>
      <c r="Z5325" s="22"/>
      <c r="AA5325" s="22"/>
      <c r="AB5325" s="23"/>
      <c r="AC5325" s="23"/>
      <c r="AD5325" s="22"/>
      <c r="AE5325" s="24"/>
      <c r="AF5325" s="24"/>
      <c r="AG5325" s="24"/>
      <c r="AH5325" s="24"/>
      <c r="AI5325" s="24"/>
      <c r="AJ5325" s="24"/>
      <c r="AK5325" s="24"/>
      <c r="AL5325" s="24"/>
      <c r="AM5325" s="24"/>
      <c r="AN5325" s="24"/>
      <c r="AO5325" s="24"/>
      <c r="AP5325" s="24"/>
      <c r="AQ5325" s="24"/>
      <c r="AR5325" s="24"/>
      <c r="AS5325" s="24"/>
      <c r="AT5325" s="25"/>
      <c r="AV5325" s="26"/>
      <c r="AW5325" s="26"/>
      <c r="AX5325" s="27"/>
      <c r="AY5325" s="27"/>
      <c r="AZ5325" s="27"/>
      <c r="BA5325" s="27"/>
      <c r="BB5325" s="27"/>
      <c r="BC5325" s="27"/>
      <c r="BD5325" s="27"/>
      <c r="BE5325" s="27"/>
      <c r="BF5325" s="27"/>
      <c r="BG5325" s="27"/>
      <c r="BH5325" s="27"/>
      <c r="BI5325" s="27"/>
      <c r="BT5325" s="31"/>
      <c r="BU5325" s="32"/>
      <c r="BV5325" s="33"/>
      <c r="BW5325" s="32"/>
      <c r="BX5325" s="32"/>
      <c r="BY5325" s="34"/>
      <c r="CA5325" s="32"/>
      <c r="CB5325" s="32"/>
    </row>
    <row r="5326" spans="1:80">
      <c r="A5326" s="20"/>
      <c r="B5326" s="21"/>
      <c r="C5326" s="21"/>
      <c r="D5326" s="21"/>
      <c r="E5326" s="21"/>
      <c r="F5326" s="21"/>
      <c r="G5326" s="21"/>
      <c r="H5326" s="21"/>
      <c r="I5326" s="21"/>
      <c r="J5326" s="21"/>
      <c r="K5326" s="22"/>
      <c r="L5326" s="22"/>
      <c r="M5326" s="22"/>
      <c r="N5326" s="22"/>
      <c r="O5326" s="22"/>
      <c r="P5326" s="22"/>
      <c r="Q5326" s="22"/>
      <c r="R5326" s="22"/>
      <c r="S5326" s="22"/>
      <c r="T5326" s="22"/>
      <c r="U5326" s="22"/>
      <c r="V5326" s="22"/>
      <c r="W5326" s="22"/>
      <c r="X5326" s="22"/>
      <c r="Y5326" s="22"/>
      <c r="Z5326" s="22"/>
      <c r="AA5326" s="22"/>
      <c r="AB5326" s="23"/>
      <c r="AC5326" s="23"/>
      <c r="AD5326" s="22"/>
      <c r="AE5326" s="24"/>
      <c r="AF5326" s="24"/>
      <c r="AG5326" s="24"/>
      <c r="AH5326" s="24"/>
      <c r="AI5326" s="24"/>
      <c r="AJ5326" s="24"/>
      <c r="AK5326" s="24"/>
      <c r="AL5326" s="24"/>
      <c r="AM5326" s="24"/>
      <c r="AN5326" s="24"/>
      <c r="AO5326" s="24"/>
      <c r="AP5326" s="24"/>
      <c r="AQ5326" s="24"/>
      <c r="AR5326" s="24"/>
      <c r="AS5326" s="24"/>
      <c r="AT5326" s="25"/>
      <c r="AV5326" s="26"/>
      <c r="AW5326" s="26"/>
      <c r="AX5326" s="27"/>
      <c r="AY5326" s="27"/>
      <c r="AZ5326" s="27"/>
      <c r="BA5326" s="27"/>
      <c r="BB5326" s="27"/>
      <c r="BC5326" s="27"/>
      <c r="BD5326" s="27"/>
      <c r="BE5326" s="27"/>
      <c r="BF5326" s="27"/>
      <c r="BG5326" s="27"/>
      <c r="BH5326" s="27"/>
      <c r="BI5326" s="27"/>
      <c r="BT5326" s="31"/>
      <c r="BU5326" s="32"/>
      <c r="BV5326" s="33"/>
      <c r="BW5326" s="32"/>
      <c r="BX5326" s="32"/>
      <c r="BY5326" s="34"/>
      <c r="CA5326" s="32"/>
      <c r="CB5326" s="32"/>
    </row>
    <row r="5327" spans="1:80">
      <c r="A5327" s="20"/>
      <c r="B5327" s="21"/>
      <c r="C5327" s="21"/>
      <c r="D5327" s="21"/>
      <c r="E5327" s="21"/>
      <c r="F5327" s="21"/>
      <c r="G5327" s="21"/>
      <c r="H5327" s="21"/>
      <c r="I5327" s="21"/>
      <c r="J5327" s="21"/>
      <c r="K5327" s="22"/>
      <c r="L5327" s="22"/>
      <c r="M5327" s="22"/>
      <c r="N5327" s="22"/>
      <c r="O5327" s="22"/>
      <c r="P5327" s="22"/>
      <c r="Q5327" s="22"/>
      <c r="R5327" s="22"/>
      <c r="S5327" s="22"/>
      <c r="T5327" s="22"/>
      <c r="U5327" s="22"/>
      <c r="V5327" s="22"/>
      <c r="W5327" s="22"/>
      <c r="X5327" s="22"/>
      <c r="Y5327" s="22"/>
      <c r="Z5327" s="22"/>
      <c r="AA5327" s="22"/>
      <c r="AB5327" s="23"/>
      <c r="AC5327" s="23"/>
      <c r="AD5327" s="22"/>
      <c r="AE5327" s="24"/>
      <c r="AF5327" s="24"/>
      <c r="AG5327" s="24"/>
      <c r="AH5327" s="24"/>
      <c r="AI5327" s="24"/>
      <c r="AJ5327" s="24"/>
      <c r="AK5327" s="24"/>
      <c r="AL5327" s="24"/>
      <c r="AM5327" s="24"/>
      <c r="AN5327" s="24"/>
      <c r="AO5327" s="24"/>
      <c r="AP5327" s="24"/>
      <c r="AQ5327" s="24"/>
      <c r="AR5327" s="24"/>
      <c r="AS5327" s="24"/>
      <c r="AT5327" s="25"/>
      <c r="AV5327" s="26"/>
      <c r="AW5327" s="26"/>
      <c r="AX5327" s="27"/>
      <c r="AY5327" s="27"/>
      <c r="AZ5327" s="27"/>
      <c r="BA5327" s="27"/>
      <c r="BB5327" s="27"/>
      <c r="BC5327" s="27"/>
      <c r="BD5327" s="27"/>
      <c r="BE5327" s="27"/>
      <c r="BF5327" s="27"/>
      <c r="BG5327" s="27"/>
      <c r="BH5327" s="27"/>
      <c r="BI5327" s="27"/>
      <c r="BT5327" s="31"/>
      <c r="BU5327" s="32"/>
      <c r="BV5327" s="33"/>
      <c r="BW5327" s="32"/>
      <c r="BX5327" s="32"/>
      <c r="BY5327" s="34"/>
      <c r="CA5327" s="32"/>
      <c r="CB5327" s="32"/>
    </row>
    <row r="5328" spans="1:80">
      <c r="A5328" s="20"/>
      <c r="B5328" s="21"/>
      <c r="C5328" s="21"/>
      <c r="D5328" s="21"/>
      <c r="E5328" s="21"/>
      <c r="F5328" s="21"/>
      <c r="G5328" s="21"/>
      <c r="H5328" s="21"/>
      <c r="I5328" s="21"/>
      <c r="J5328" s="21"/>
      <c r="K5328" s="22"/>
      <c r="L5328" s="22"/>
      <c r="M5328" s="22"/>
      <c r="N5328" s="22"/>
      <c r="O5328" s="22"/>
      <c r="P5328" s="22"/>
      <c r="Q5328" s="22"/>
      <c r="R5328" s="22"/>
      <c r="S5328" s="22"/>
      <c r="T5328" s="22"/>
      <c r="U5328" s="22"/>
      <c r="V5328" s="22"/>
      <c r="W5328" s="22"/>
      <c r="X5328" s="22"/>
      <c r="Y5328" s="22"/>
      <c r="Z5328" s="22"/>
      <c r="AA5328" s="22"/>
      <c r="AB5328" s="23"/>
      <c r="AC5328" s="23"/>
      <c r="AD5328" s="22"/>
      <c r="AE5328" s="24"/>
      <c r="AF5328" s="24"/>
      <c r="AG5328" s="24"/>
      <c r="AH5328" s="24"/>
      <c r="AI5328" s="24"/>
      <c r="AJ5328" s="24"/>
      <c r="AK5328" s="24"/>
      <c r="AL5328" s="24"/>
      <c r="AM5328" s="24"/>
      <c r="AN5328" s="24"/>
      <c r="AO5328" s="24"/>
      <c r="AP5328" s="24"/>
      <c r="AQ5328" s="24"/>
      <c r="AR5328" s="24"/>
      <c r="AS5328" s="24"/>
      <c r="AT5328" s="25"/>
      <c r="AV5328" s="26"/>
      <c r="AW5328" s="26"/>
      <c r="AX5328" s="27"/>
      <c r="AY5328" s="27"/>
      <c r="AZ5328" s="27"/>
      <c r="BA5328" s="27"/>
      <c r="BB5328" s="27"/>
      <c r="BC5328" s="27"/>
      <c r="BD5328" s="27"/>
      <c r="BE5328" s="27"/>
      <c r="BF5328" s="27"/>
      <c r="BG5328" s="27"/>
      <c r="BH5328" s="27"/>
      <c r="BI5328" s="27"/>
      <c r="BT5328" s="31"/>
      <c r="BU5328" s="32"/>
      <c r="BV5328" s="33"/>
      <c r="BW5328" s="32"/>
      <c r="BX5328" s="32"/>
      <c r="BY5328" s="34"/>
      <c r="CA5328" s="32"/>
      <c r="CB5328" s="32"/>
    </row>
    <row r="5329" spans="1:80">
      <c r="A5329" s="20"/>
      <c r="B5329" s="21"/>
      <c r="C5329" s="21"/>
      <c r="D5329" s="21"/>
      <c r="E5329" s="21"/>
      <c r="F5329" s="21"/>
      <c r="G5329" s="21"/>
      <c r="H5329" s="21"/>
      <c r="I5329" s="21"/>
      <c r="J5329" s="21"/>
      <c r="K5329" s="22"/>
      <c r="L5329" s="22"/>
      <c r="M5329" s="22"/>
      <c r="N5329" s="22"/>
      <c r="O5329" s="22"/>
      <c r="P5329" s="22"/>
      <c r="Q5329" s="22"/>
      <c r="R5329" s="22"/>
      <c r="S5329" s="22"/>
      <c r="T5329" s="22"/>
      <c r="U5329" s="22"/>
      <c r="V5329" s="22"/>
      <c r="W5329" s="22"/>
      <c r="X5329" s="22"/>
      <c r="Y5329" s="22"/>
      <c r="Z5329" s="22"/>
      <c r="AA5329" s="22"/>
      <c r="AB5329" s="23"/>
      <c r="AC5329" s="23"/>
      <c r="AD5329" s="22"/>
      <c r="AE5329" s="24"/>
      <c r="AF5329" s="24"/>
      <c r="AG5329" s="24"/>
      <c r="AH5329" s="24"/>
      <c r="AI5329" s="24"/>
      <c r="AJ5329" s="24"/>
      <c r="AK5329" s="24"/>
      <c r="AL5329" s="24"/>
      <c r="AM5329" s="24"/>
      <c r="AN5329" s="24"/>
      <c r="AO5329" s="24"/>
      <c r="AP5329" s="24"/>
      <c r="AQ5329" s="24"/>
      <c r="AR5329" s="24"/>
      <c r="AS5329" s="24"/>
      <c r="AT5329" s="25"/>
      <c r="AV5329" s="26"/>
      <c r="AW5329" s="26"/>
      <c r="AX5329" s="27"/>
      <c r="AY5329" s="27"/>
      <c r="AZ5329" s="27"/>
      <c r="BA5329" s="27"/>
      <c r="BB5329" s="27"/>
      <c r="BC5329" s="27"/>
      <c r="BD5329" s="27"/>
      <c r="BE5329" s="27"/>
      <c r="BF5329" s="27"/>
      <c r="BG5329" s="27"/>
      <c r="BH5329" s="27"/>
      <c r="BI5329" s="27"/>
      <c r="BT5329" s="31"/>
      <c r="BU5329" s="32"/>
      <c r="BV5329" s="33"/>
      <c r="BW5329" s="32"/>
      <c r="BX5329" s="32"/>
      <c r="BY5329" s="34"/>
      <c r="CA5329" s="32"/>
      <c r="CB5329" s="32"/>
    </row>
    <row r="5330" spans="1:80">
      <c r="A5330" s="20"/>
      <c r="B5330" s="21"/>
      <c r="C5330" s="21"/>
      <c r="D5330" s="21"/>
      <c r="E5330" s="21"/>
      <c r="F5330" s="21"/>
      <c r="G5330" s="21"/>
      <c r="H5330" s="21"/>
      <c r="I5330" s="21"/>
      <c r="J5330" s="21"/>
      <c r="K5330" s="22"/>
      <c r="L5330" s="22"/>
      <c r="M5330" s="22"/>
      <c r="N5330" s="22"/>
      <c r="O5330" s="22"/>
      <c r="P5330" s="22"/>
      <c r="Q5330" s="22"/>
      <c r="R5330" s="22"/>
      <c r="S5330" s="22"/>
      <c r="T5330" s="22"/>
      <c r="U5330" s="22"/>
      <c r="V5330" s="22"/>
      <c r="W5330" s="22"/>
      <c r="X5330" s="22"/>
      <c r="Y5330" s="22"/>
      <c r="Z5330" s="22"/>
      <c r="AA5330" s="22"/>
      <c r="AB5330" s="23"/>
      <c r="AC5330" s="23"/>
      <c r="AD5330" s="22"/>
      <c r="AE5330" s="24"/>
      <c r="AF5330" s="24"/>
      <c r="AG5330" s="24"/>
      <c r="AH5330" s="24"/>
      <c r="AI5330" s="24"/>
      <c r="AJ5330" s="24"/>
      <c r="AK5330" s="24"/>
      <c r="AL5330" s="24"/>
      <c r="AM5330" s="24"/>
      <c r="AN5330" s="24"/>
      <c r="AO5330" s="24"/>
      <c r="AP5330" s="24"/>
      <c r="AQ5330" s="24"/>
      <c r="AR5330" s="24"/>
      <c r="AS5330" s="24"/>
      <c r="AT5330" s="25"/>
      <c r="AV5330" s="26"/>
      <c r="AW5330" s="26"/>
      <c r="AX5330" s="27"/>
      <c r="AY5330" s="27"/>
      <c r="AZ5330" s="27"/>
      <c r="BA5330" s="27"/>
      <c r="BB5330" s="27"/>
      <c r="BC5330" s="27"/>
      <c r="BD5330" s="27"/>
      <c r="BE5330" s="27"/>
      <c r="BF5330" s="27"/>
      <c r="BG5330" s="27"/>
      <c r="BH5330" s="27"/>
      <c r="BI5330" s="27"/>
      <c r="BT5330" s="31"/>
      <c r="BU5330" s="32"/>
      <c r="BV5330" s="33"/>
      <c r="BW5330" s="32"/>
      <c r="BX5330" s="32"/>
      <c r="BY5330" s="34"/>
      <c r="CA5330" s="32"/>
      <c r="CB5330" s="32"/>
    </row>
    <row r="5331" spans="1:80">
      <c r="A5331" s="20"/>
      <c r="B5331" s="21"/>
      <c r="C5331" s="21"/>
      <c r="D5331" s="21"/>
      <c r="E5331" s="21"/>
      <c r="F5331" s="21"/>
      <c r="G5331" s="21"/>
      <c r="H5331" s="21"/>
      <c r="I5331" s="21"/>
      <c r="J5331" s="21"/>
      <c r="K5331" s="22"/>
      <c r="L5331" s="22"/>
      <c r="M5331" s="22"/>
      <c r="N5331" s="22"/>
      <c r="O5331" s="22"/>
      <c r="P5331" s="22"/>
      <c r="Q5331" s="22"/>
      <c r="R5331" s="22"/>
      <c r="S5331" s="22"/>
      <c r="T5331" s="22"/>
      <c r="U5331" s="22"/>
      <c r="V5331" s="22"/>
      <c r="W5331" s="22"/>
      <c r="X5331" s="22"/>
      <c r="Y5331" s="22"/>
      <c r="Z5331" s="22"/>
      <c r="AA5331" s="22"/>
      <c r="AB5331" s="23"/>
      <c r="AC5331" s="23"/>
      <c r="AD5331" s="22"/>
      <c r="AE5331" s="24"/>
      <c r="AF5331" s="24"/>
      <c r="AG5331" s="24"/>
      <c r="AH5331" s="24"/>
      <c r="AI5331" s="24"/>
      <c r="AJ5331" s="24"/>
      <c r="AK5331" s="24"/>
      <c r="AL5331" s="24"/>
      <c r="AM5331" s="24"/>
      <c r="AN5331" s="24"/>
      <c r="AO5331" s="24"/>
      <c r="AP5331" s="24"/>
      <c r="AQ5331" s="24"/>
      <c r="AR5331" s="24"/>
      <c r="AS5331" s="24"/>
      <c r="AT5331" s="25"/>
      <c r="AV5331" s="26"/>
      <c r="AW5331" s="26"/>
      <c r="AX5331" s="27"/>
      <c r="AY5331" s="27"/>
      <c r="AZ5331" s="27"/>
      <c r="BA5331" s="27"/>
      <c r="BB5331" s="27"/>
      <c r="BC5331" s="27"/>
      <c r="BD5331" s="27"/>
      <c r="BE5331" s="27"/>
      <c r="BF5331" s="27"/>
      <c r="BG5331" s="27"/>
      <c r="BH5331" s="27"/>
      <c r="BI5331" s="27"/>
      <c r="BT5331" s="31"/>
      <c r="BU5331" s="32"/>
      <c r="BV5331" s="33"/>
      <c r="BW5331" s="32"/>
      <c r="BX5331" s="32"/>
      <c r="BY5331" s="34"/>
      <c r="CA5331" s="32"/>
      <c r="CB5331" s="32"/>
    </row>
    <row r="5332" spans="1:80">
      <c r="A5332" s="20"/>
      <c r="B5332" s="21"/>
      <c r="C5332" s="21"/>
      <c r="D5332" s="21"/>
      <c r="E5332" s="21"/>
      <c r="F5332" s="21"/>
      <c r="G5332" s="21"/>
      <c r="H5332" s="21"/>
      <c r="I5332" s="21"/>
      <c r="J5332" s="21"/>
      <c r="K5332" s="22"/>
      <c r="L5332" s="22"/>
      <c r="M5332" s="22"/>
      <c r="N5332" s="22"/>
      <c r="O5332" s="22"/>
      <c r="P5332" s="22"/>
      <c r="Q5332" s="22"/>
      <c r="R5332" s="22"/>
      <c r="S5332" s="22"/>
      <c r="T5332" s="22"/>
      <c r="U5332" s="22"/>
      <c r="V5332" s="22"/>
      <c r="W5332" s="22"/>
      <c r="X5332" s="22"/>
      <c r="Y5332" s="22"/>
      <c r="Z5332" s="22"/>
      <c r="AA5332" s="22"/>
      <c r="AB5332" s="23"/>
      <c r="AC5332" s="23"/>
      <c r="AD5332" s="22"/>
      <c r="AE5332" s="24"/>
      <c r="AF5332" s="24"/>
      <c r="AG5332" s="24"/>
      <c r="AH5332" s="24"/>
      <c r="AI5332" s="24"/>
      <c r="AJ5332" s="24"/>
      <c r="AK5332" s="24"/>
      <c r="AL5332" s="24"/>
      <c r="AM5332" s="24"/>
      <c r="AN5332" s="24"/>
      <c r="AO5332" s="24"/>
      <c r="AP5332" s="24"/>
      <c r="AQ5332" s="24"/>
      <c r="AR5332" s="24"/>
      <c r="AS5332" s="24"/>
      <c r="AT5332" s="25"/>
      <c r="AV5332" s="26"/>
      <c r="AW5332" s="26"/>
      <c r="AX5332" s="27"/>
      <c r="AY5332" s="27"/>
      <c r="AZ5332" s="27"/>
      <c r="BA5332" s="27"/>
      <c r="BB5332" s="27"/>
      <c r="BC5332" s="27"/>
      <c r="BD5332" s="27"/>
      <c r="BE5332" s="27"/>
      <c r="BF5332" s="27"/>
      <c r="BG5332" s="27"/>
      <c r="BH5332" s="27"/>
      <c r="BI5332" s="27"/>
      <c r="BT5332" s="31"/>
      <c r="BU5332" s="32"/>
      <c r="BV5332" s="33"/>
      <c r="BW5332" s="32"/>
      <c r="BX5332" s="32"/>
      <c r="BY5332" s="34"/>
      <c r="CA5332" s="32"/>
      <c r="CB5332" s="32"/>
    </row>
    <row r="5333" spans="1:80">
      <c r="A5333" s="20"/>
      <c r="B5333" s="21"/>
      <c r="C5333" s="21"/>
      <c r="D5333" s="21"/>
      <c r="E5333" s="21"/>
      <c r="F5333" s="21"/>
      <c r="G5333" s="21"/>
      <c r="H5333" s="21"/>
      <c r="I5333" s="21"/>
      <c r="J5333" s="21"/>
      <c r="K5333" s="22"/>
      <c r="L5333" s="22"/>
      <c r="M5333" s="22"/>
      <c r="N5333" s="22"/>
      <c r="O5333" s="22"/>
      <c r="P5333" s="22"/>
      <c r="Q5333" s="22"/>
      <c r="R5333" s="22"/>
      <c r="S5333" s="22"/>
      <c r="T5333" s="22"/>
      <c r="U5333" s="22"/>
      <c r="V5333" s="22"/>
      <c r="W5333" s="22"/>
      <c r="X5333" s="22"/>
      <c r="Y5333" s="22"/>
      <c r="Z5333" s="22"/>
      <c r="AA5333" s="22"/>
      <c r="AB5333" s="23"/>
      <c r="AC5333" s="23"/>
      <c r="AD5333" s="22"/>
      <c r="AE5333" s="24"/>
      <c r="AF5333" s="24"/>
      <c r="AG5333" s="24"/>
      <c r="AH5333" s="24"/>
      <c r="AI5333" s="24"/>
      <c r="AJ5333" s="24"/>
      <c r="AK5333" s="24"/>
      <c r="AL5333" s="24"/>
      <c r="AM5333" s="24"/>
      <c r="AN5333" s="24"/>
      <c r="AO5333" s="24"/>
      <c r="AP5333" s="24"/>
      <c r="AQ5333" s="24"/>
      <c r="AR5333" s="24"/>
      <c r="AS5333" s="24"/>
      <c r="AT5333" s="25"/>
      <c r="AV5333" s="26"/>
      <c r="AW5333" s="26"/>
      <c r="AX5333" s="27"/>
      <c r="AY5333" s="27"/>
      <c r="AZ5333" s="27"/>
      <c r="BA5333" s="27"/>
      <c r="BB5333" s="27"/>
      <c r="BC5333" s="27"/>
      <c r="BD5333" s="27"/>
      <c r="BE5333" s="27"/>
      <c r="BF5333" s="27"/>
      <c r="BG5333" s="27"/>
      <c r="BH5333" s="27"/>
      <c r="BI5333" s="27"/>
      <c r="BT5333" s="31"/>
      <c r="BU5333" s="32"/>
      <c r="BV5333" s="33"/>
      <c r="BW5333" s="32"/>
      <c r="BX5333" s="32"/>
      <c r="BY5333" s="34"/>
      <c r="CA5333" s="32"/>
      <c r="CB5333" s="32"/>
    </row>
    <row r="5334" spans="1:80">
      <c r="A5334" s="20"/>
      <c r="B5334" s="21"/>
      <c r="C5334" s="21"/>
      <c r="D5334" s="21"/>
      <c r="E5334" s="21"/>
      <c r="F5334" s="21"/>
      <c r="G5334" s="21"/>
      <c r="H5334" s="21"/>
      <c r="I5334" s="21"/>
      <c r="J5334" s="21"/>
      <c r="K5334" s="22"/>
      <c r="L5334" s="22"/>
      <c r="M5334" s="22"/>
      <c r="N5334" s="22"/>
      <c r="O5334" s="22"/>
      <c r="P5334" s="22"/>
      <c r="Q5334" s="22"/>
      <c r="R5334" s="22"/>
      <c r="S5334" s="22"/>
      <c r="T5334" s="22"/>
      <c r="U5334" s="22"/>
      <c r="V5334" s="22"/>
      <c r="W5334" s="22"/>
      <c r="X5334" s="22"/>
      <c r="Y5334" s="22"/>
      <c r="Z5334" s="22"/>
      <c r="AA5334" s="22"/>
      <c r="AB5334" s="23"/>
      <c r="AC5334" s="23"/>
      <c r="AD5334" s="22"/>
      <c r="AE5334" s="24"/>
      <c r="AF5334" s="24"/>
      <c r="AG5334" s="24"/>
      <c r="AH5334" s="24"/>
      <c r="AI5334" s="24"/>
      <c r="AJ5334" s="24"/>
      <c r="AK5334" s="24"/>
      <c r="AL5334" s="24"/>
      <c r="AM5334" s="24"/>
      <c r="AN5334" s="24"/>
      <c r="AO5334" s="24"/>
      <c r="AP5334" s="24"/>
      <c r="AQ5334" s="24"/>
      <c r="AR5334" s="24"/>
      <c r="AS5334" s="24"/>
      <c r="AT5334" s="25"/>
      <c r="AV5334" s="26"/>
      <c r="AW5334" s="26"/>
      <c r="AX5334" s="27"/>
      <c r="AY5334" s="27"/>
      <c r="AZ5334" s="27"/>
      <c r="BA5334" s="27"/>
      <c r="BB5334" s="27"/>
      <c r="BC5334" s="27"/>
      <c r="BD5334" s="27"/>
      <c r="BE5334" s="27"/>
      <c r="BF5334" s="27"/>
      <c r="BG5334" s="27"/>
      <c r="BH5334" s="27"/>
      <c r="BI5334" s="27"/>
      <c r="BT5334" s="31"/>
      <c r="BU5334" s="32"/>
      <c r="BV5334" s="33"/>
      <c r="BW5334" s="32"/>
      <c r="BX5334" s="32"/>
      <c r="BY5334" s="34"/>
      <c r="CA5334" s="32"/>
      <c r="CB5334" s="32"/>
    </row>
    <row r="5335" spans="1:80">
      <c r="A5335" s="20"/>
      <c r="B5335" s="21"/>
      <c r="C5335" s="21"/>
      <c r="D5335" s="21"/>
      <c r="E5335" s="21"/>
      <c r="F5335" s="21"/>
      <c r="G5335" s="21"/>
      <c r="H5335" s="21"/>
      <c r="I5335" s="21"/>
      <c r="J5335" s="21"/>
      <c r="K5335" s="22"/>
      <c r="L5335" s="22"/>
      <c r="M5335" s="22"/>
      <c r="N5335" s="22"/>
      <c r="O5335" s="22"/>
      <c r="P5335" s="22"/>
      <c r="Q5335" s="22"/>
      <c r="R5335" s="22"/>
      <c r="S5335" s="22"/>
      <c r="T5335" s="22"/>
      <c r="U5335" s="22"/>
      <c r="V5335" s="22"/>
      <c r="W5335" s="22"/>
      <c r="X5335" s="22"/>
      <c r="Y5335" s="22"/>
      <c r="Z5335" s="22"/>
      <c r="AA5335" s="22"/>
      <c r="AB5335" s="23"/>
      <c r="AC5335" s="23"/>
      <c r="AD5335" s="22"/>
      <c r="AE5335" s="24"/>
      <c r="AF5335" s="24"/>
      <c r="AG5335" s="24"/>
      <c r="AH5335" s="24"/>
      <c r="AI5335" s="24"/>
      <c r="AJ5335" s="24"/>
      <c r="AK5335" s="24"/>
      <c r="AL5335" s="24"/>
      <c r="AM5335" s="24"/>
      <c r="AN5335" s="24"/>
      <c r="AO5335" s="24"/>
      <c r="AP5335" s="24"/>
      <c r="AQ5335" s="24"/>
      <c r="AR5335" s="24"/>
      <c r="AS5335" s="24"/>
      <c r="AT5335" s="25"/>
      <c r="AV5335" s="26"/>
      <c r="AW5335" s="26"/>
      <c r="AX5335" s="27"/>
      <c r="AY5335" s="27"/>
      <c r="AZ5335" s="27"/>
      <c r="BA5335" s="27"/>
      <c r="BB5335" s="27"/>
      <c r="BC5335" s="27"/>
      <c r="BD5335" s="27"/>
      <c r="BE5335" s="27"/>
      <c r="BF5335" s="27"/>
      <c r="BG5335" s="27"/>
      <c r="BH5335" s="27"/>
      <c r="BI5335" s="27"/>
      <c r="BT5335" s="31"/>
      <c r="BU5335" s="32"/>
      <c r="BV5335" s="33"/>
      <c r="BW5335" s="32"/>
      <c r="BX5335" s="32"/>
      <c r="BY5335" s="34"/>
      <c r="CA5335" s="32"/>
      <c r="CB5335" s="32"/>
    </row>
    <row r="5336" spans="1:80">
      <c r="A5336" s="20"/>
      <c r="B5336" s="21"/>
      <c r="C5336" s="21"/>
      <c r="D5336" s="21"/>
      <c r="E5336" s="21"/>
      <c r="F5336" s="21"/>
      <c r="G5336" s="21"/>
      <c r="H5336" s="21"/>
      <c r="I5336" s="21"/>
      <c r="J5336" s="21"/>
      <c r="K5336" s="22"/>
      <c r="L5336" s="22"/>
      <c r="M5336" s="22"/>
      <c r="N5336" s="22"/>
      <c r="O5336" s="22"/>
      <c r="P5336" s="22"/>
      <c r="Q5336" s="22"/>
      <c r="R5336" s="22"/>
      <c r="S5336" s="22"/>
      <c r="T5336" s="22"/>
      <c r="U5336" s="22"/>
      <c r="V5336" s="22"/>
      <c r="W5336" s="22"/>
      <c r="X5336" s="22"/>
      <c r="Y5336" s="22"/>
      <c r="Z5336" s="22"/>
      <c r="AA5336" s="22"/>
      <c r="AB5336" s="23"/>
      <c r="AC5336" s="23"/>
      <c r="AD5336" s="22"/>
      <c r="AE5336" s="24"/>
      <c r="AF5336" s="24"/>
      <c r="AG5336" s="24"/>
      <c r="AH5336" s="24"/>
      <c r="AI5336" s="24"/>
      <c r="AJ5336" s="24"/>
      <c r="AK5336" s="24"/>
      <c r="AL5336" s="24"/>
      <c r="AM5336" s="24"/>
      <c r="AN5336" s="24"/>
      <c r="AO5336" s="24"/>
      <c r="AP5336" s="24"/>
      <c r="AQ5336" s="24"/>
      <c r="AR5336" s="24"/>
      <c r="AS5336" s="24"/>
      <c r="AT5336" s="25"/>
      <c r="AV5336" s="26"/>
      <c r="AW5336" s="26"/>
      <c r="AX5336" s="27"/>
      <c r="AY5336" s="27"/>
      <c r="AZ5336" s="27"/>
      <c r="BA5336" s="27"/>
      <c r="BB5336" s="27"/>
      <c r="BC5336" s="27"/>
      <c r="BD5336" s="27"/>
      <c r="BE5336" s="27"/>
      <c r="BF5336" s="27"/>
      <c r="BG5336" s="27"/>
      <c r="BH5336" s="27"/>
      <c r="BI5336" s="27"/>
      <c r="BT5336" s="31"/>
      <c r="BU5336" s="32"/>
      <c r="BV5336" s="33"/>
      <c r="BW5336" s="32"/>
      <c r="BX5336" s="32"/>
      <c r="BY5336" s="34"/>
      <c r="CA5336" s="32"/>
      <c r="CB5336" s="32"/>
    </row>
    <row r="5337" spans="1:80">
      <c r="A5337" s="20"/>
      <c r="B5337" s="21"/>
      <c r="C5337" s="21"/>
      <c r="D5337" s="21"/>
      <c r="E5337" s="21"/>
      <c r="F5337" s="21"/>
      <c r="G5337" s="21"/>
      <c r="H5337" s="21"/>
      <c r="I5337" s="21"/>
      <c r="J5337" s="21"/>
      <c r="K5337" s="22"/>
      <c r="L5337" s="22"/>
      <c r="M5337" s="22"/>
      <c r="N5337" s="22"/>
      <c r="O5337" s="22"/>
      <c r="P5337" s="22"/>
      <c r="Q5337" s="22"/>
      <c r="R5337" s="22"/>
      <c r="S5337" s="22"/>
      <c r="T5337" s="22"/>
      <c r="U5337" s="22"/>
      <c r="V5337" s="22"/>
      <c r="W5337" s="22"/>
      <c r="X5337" s="22"/>
      <c r="Y5337" s="22"/>
      <c r="Z5337" s="22"/>
      <c r="AA5337" s="22"/>
      <c r="AB5337" s="23"/>
      <c r="AC5337" s="23"/>
      <c r="AD5337" s="22"/>
      <c r="AE5337" s="24"/>
      <c r="AF5337" s="24"/>
      <c r="AG5337" s="24"/>
      <c r="AH5337" s="24"/>
      <c r="AI5337" s="24"/>
      <c r="AJ5337" s="24"/>
      <c r="AK5337" s="24"/>
      <c r="AL5337" s="24"/>
      <c r="AM5337" s="24"/>
      <c r="AN5337" s="24"/>
      <c r="AO5337" s="24"/>
      <c r="AP5337" s="24"/>
      <c r="AQ5337" s="24"/>
      <c r="AR5337" s="24"/>
      <c r="AS5337" s="24"/>
      <c r="AT5337" s="25"/>
      <c r="AV5337" s="26"/>
      <c r="AW5337" s="26"/>
      <c r="AX5337" s="27"/>
      <c r="AY5337" s="27"/>
      <c r="AZ5337" s="27"/>
      <c r="BA5337" s="27"/>
      <c r="BB5337" s="27"/>
      <c r="BC5337" s="27"/>
      <c r="BD5337" s="27"/>
      <c r="BE5337" s="27"/>
      <c r="BF5337" s="27"/>
      <c r="BG5337" s="27"/>
      <c r="BH5337" s="27"/>
      <c r="BI5337" s="27"/>
      <c r="BT5337" s="31"/>
      <c r="BU5337" s="32"/>
      <c r="BV5337" s="33"/>
      <c r="BW5337" s="32"/>
      <c r="BX5337" s="32"/>
      <c r="BY5337" s="34"/>
      <c r="CA5337" s="32"/>
      <c r="CB5337" s="32"/>
    </row>
    <row r="5338" spans="1:80">
      <c r="A5338" s="20"/>
      <c r="B5338" s="21"/>
      <c r="C5338" s="21"/>
      <c r="D5338" s="21"/>
      <c r="E5338" s="21"/>
      <c r="F5338" s="21"/>
      <c r="G5338" s="21"/>
      <c r="H5338" s="21"/>
      <c r="I5338" s="21"/>
      <c r="J5338" s="21"/>
      <c r="K5338" s="22"/>
      <c r="L5338" s="22"/>
      <c r="M5338" s="22"/>
      <c r="N5338" s="22"/>
      <c r="O5338" s="22"/>
      <c r="P5338" s="22"/>
      <c r="Q5338" s="22"/>
      <c r="R5338" s="22"/>
      <c r="S5338" s="22"/>
      <c r="T5338" s="22"/>
      <c r="U5338" s="22"/>
      <c r="V5338" s="22"/>
      <c r="W5338" s="22"/>
      <c r="X5338" s="22"/>
      <c r="Y5338" s="22"/>
      <c r="Z5338" s="22"/>
      <c r="AA5338" s="22"/>
      <c r="AB5338" s="23"/>
      <c r="AC5338" s="23"/>
      <c r="AD5338" s="22"/>
      <c r="AE5338" s="24"/>
      <c r="AF5338" s="24"/>
      <c r="AG5338" s="24"/>
      <c r="AH5338" s="24"/>
      <c r="AI5338" s="24"/>
      <c r="AJ5338" s="24"/>
      <c r="AK5338" s="24"/>
      <c r="AL5338" s="24"/>
      <c r="AM5338" s="24"/>
      <c r="AN5338" s="24"/>
      <c r="AO5338" s="24"/>
      <c r="AP5338" s="24"/>
      <c r="AQ5338" s="24"/>
      <c r="AR5338" s="24"/>
      <c r="AS5338" s="24"/>
      <c r="AT5338" s="25"/>
      <c r="AV5338" s="26"/>
      <c r="AW5338" s="26"/>
      <c r="AX5338" s="27"/>
      <c r="AY5338" s="27"/>
      <c r="AZ5338" s="27"/>
      <c r="BA5338" s="27"/>
      <c r="BB5338" s="27"/>
      <c r="BC5338" s="27"/>
      <c r="BD5338" s="27"/>
      <c r="BE5338" s="27"/>
      <c r="BF5338" s="27"/>
      <c r="BG5338" s="27"/>
      <c r="BH5338" s="27"/>
      <c r="BI5338" s="27"/>
      <c r="BT5338" s="31"/>
      <c r="BU5338" s="32"/>
      <c r="BV5338" s="33"/>
      <c r="BW5338" s="32"/>
      <c r="BX5338" s="32"/>
      <c r="BY5338" s="34"/>
      <c r="CA5338" s="32"/>
      <c r="CB5338" s="32"/>
    </row>
    <row r="5339" spans="1:80">
      <c r="A5339" s="20"/>
      <c r="B5339" s="21"/>
      <c r="C5339" s="21"/>
      <c r="D5339" s="21"/>
      <c r="E5339" s="21"/>
      <c r="F5339" s="21"/>
      <c r="G5339" s="21"/>
      <c r="H5339" s="21"/>
      <c r="I5339" s="21"/>
      <c r="J5339" s="21"/>
      <c r="K5339" s="22"/>
      <c r="L5339" s="22"/>
      <c r="M5339" s="22"/>
      <c r="N5339" s="22"/>
      <c r="O5339" s="22"/>
      <c r="P5339" s="22"/>
      <c r="Q5339" s="22"/>
      <c r="R5339" s="22"/>
      <c r="S5339" s="22"/>
      <c r="T5339" s="22"/>
      <c r="U5339" s="22"/>
      <c r="V5339" s="22"/>
      <c r="W5339" s="22"/>
      <c r="X5339" s="22"/>
      <c r="Y5339" s="22"/>
      <c r="Z5339" s="22"/>
      <c r="AA5339" s="22"/>
      <c r="AB5339" s="23"/>
      <c r="AC5339" s="23"/>
      <c r="AD5339" s="22"/>
      <c r="AE5339" s="24"/>
      <c r="AF5339" s="24"/>
      <c r="AG5339" s="24"/>
      <c r="AH5339" s="24"/>
      <c r="AI5339" s="24"/>
      <c r="AJ5339" s="24"/>
      <c r="AK5339" s="24"/>
      <c r="AL5339" s="24"/>
      <c r="AM5339" s="24"/>
      <c r="AN5339" s="24"/>
      <c r="AO5339" s="24"/>
      <c r="AP5339" s="24"/>
      <c r="AQ5339" s="24"/>
      <c r="AR5339" s="24"/>
      <c r="AS5339" s="24"/>
      <c r="AT5339" s="25"/>
      <c r="AV5339" s="26"/>
      <c r="AW5339" s="26"/>
      <c r="AX5339" s="27"/>
      <c r="AY5339" s="27"/>
      <c r="AZ5339" s="27"/>
      <c r="BA5339" s="27"/>
      <c r="BB5339" s="27"/>
      <c r="BC5339" s="27"/>
      <c r="BD5339" s="27"/>
      <c r="BE5339" s="27"/>
      <c r="BF5339" s="27"/>
      <c r="BG5339" s="27"/>
      <c r="BH5339" s="27"/>
      <c r="BI5339" s="27"/>
      <c r="BT5339" s="31"/>
      <c r="BU5339" s="32"/>
      <c r="BV5339" s="33"/>
      <c r="BW5339" s="32"/>
      <c r="BX5339" s="32"/>
      <c r="BY5339" s="34"/>
      <c r="CA5339" s="32"/>
      <c r="CB5339" s="32"/>
    </row>
    <row r="5340" spans="1:80">
      <c r="A5340" s="20"/>
      <c r="B5340" s="21"/>
      <c r="C5340" s="21"/>
      <c r="D5340" s="21"/>
      <c r="E5340" s="21"/>
      <c r="F5340" s="21"/>
      <c r="G5340" s="21"/>
      <c r="H5340" s="21"/>
      <c r="I5340" s="21"/>
      <c r="J5340" s="21"/>
      <c r="K5340" s="22"/>
      <c r="L5340" s="22"/>
      <c r="M5340" s="22"/>
      <c r="N5340" s="22"/>
      <c r="O5340" s="22"/>
      <c r="P5340" s="22"/>
      <c r="Q5340" s="22"/>
      <c r="R5340" s="22"/>
      <c r="S5340" s="22"/>
      <c r="T5340" s="22"/>
      <c r="U5340" s="22"/>
      <c r="V5340" s="22"/>
      <c r="W5340" s="22"/>
      <c r="X5340" s="22"/>
      <c r="Y5340" s="22"/>
      <c r="Z5340" s="22"/>
      <c r="AA5340" s="22"/>
      <c r="AB5340" s="23"/>
      <c r="AC5340" s="23"/>
      <c r="AD5340" s="22"/>
      <c r="AE5340" s="24"/>
      <c r="AF5340" s="24"/>
      <c r="AG5340" s="24"/>
      <c r="AH5340" s="24"/>
      <c r="AI5340" s="24"/>
      <c r="AJ5340" s="24"/>
      <c r="AK5340" s="24"/>
      <c r="AL5340" s="24"/>
      <c r="AM5340" s="24"/>
      <c r="AN5340" s="24"/>
      <c r="AO5340" s="24"/>
      <c r="AP5340" s="24"/>
      <c r="AQ5340" s="24"/>
      <c r="AR5340" s="24"/>
      <c r="AS5340" s="24"/>
      <c r="AT5340" s="25"/>
      <c r="AV5340" s="26"/>
      <c r="AW5340" s="26"/>
      <c r="AX5340" s="27"/>
      <c r="AY5340" s="27"/>
      <c r="AZ5340" s="27"/>
      <c r="BA5340" s="27"/>
      <c r="BB5340" s="27"/>
      <c r="BC5340" s="27"/>
      <c r="BD5340" s="27"/>
      <c r="BE5340" s="27"/>
      <c r="BF5340" s="27"/>
      <c r="BG5340" s="27"/>
      <c r="BH5340" s="27"/>
      <c r="BI5340" s="27"/>
      <c r="BT5340" s="31"/>
      <c r="BU5340" s="32"/>
      <c r="BV5340" s="33"/>
      <c r="BW5340" s="32"/>
      <c r="BX5340" s="32"/>
      <c r="BY5340" s="34"/>
      <c r="CA5340" s="32"/>
      <c r="CB5340" s="32"/>
    </row>
    <row r="5341" spans="1:80">
      <c r="A5341" s="20"/>
      <c r="B5341" s="21"/>
      <c r="C5341" s="21"/>
      <c r="D5341" s="21"/>
      <c r="E5341" s="21"/>
      <c r="F5341" s="21"/>
      <c r="G5341" s="21"/>
      <c r="H5341" s="21"/>
      <c r="I5341" s="21"/>
      <c r="J5341" s="21"/>
      <c r="K5341" s="22"/>
      <c r="L5341" s="22"/>
      <c r="M5341" s="22"/>
      <c r="N5341" s="22"/>
      <c r="O5341" s="22"/>
      <c r="P5341" s="22"/>
      <c r="Q5341" s="22"/>
      <c r="R5341" s="22"/>
      <c r="S5341" s="22"/>
      <c r="T5341" s="22"/>
      <c r="U5341" s="22"/>
      <c r="V5341" s="22"/>
      <c r="W5341" s="22"/>
      <c r="X5341" s="22"/>
      <c r="Y5341" s="22"/>
      <c r="Z5341" s="22"/>
      <c r="AA5341" s="22"/>
      <c r="AB5341" s="23"/>
      <c r="AC5341" s="23"/>
      <c r="AD5341" s="22"/>
      <c r="AE5341" s="24"/>
      <c r="AF5341" s="24"/>
      <c r="AG5341" s="24"/>
      <c r="AH5341" s="24"/>
      <c r="AI5341" s="24"/>
      <c r="AJ5341" s="24"/>
      <c r="AK5341" s="24"/>
      <c r="AL5341" s="24"/>
      <c r="AM5341" s="24"/>
      <c r="AN5341" s="24"/>
      <c r="AO5341" s="24"/>
      <c r="AP5341" s="24"/>
      <c r="AQ5341" s="24"/>
      <c r="AR5341" s="24"/>
      <c r="AS5341" s="24"/>
      <c r="AT5341" s="25"/>
      <c r="AV5341" s="26"/>
      <c r="AW5341" s="26"/>
      <c r="AX5341" s="27"/>
      <c r="AY5341" s="27"/>
      <c r="AZ5341" s="27"/>
      <c r="BA5341" s="27"/>
      <c r="BB5341" s="27"/>
      <c r="BC5341" s="27"/>
      <c r="BD5341" s="27"/>
      <c r="BE5341" s="27"/>
      <c r="BF5341" s="27"/>
      <c r="BG5341" s="27"/>
      <c r="BH5341" s="27"/>
      <c r="BI5341" s="27"/>
      <c r="BT5341" s="31"/>
      <c r="BU5341" s="32"/>
      <c r="BV5341" s="33"/>
      <c r="BW5341" s="32"/>
      <c r="BX5341" s="32"/>
      <c r="BY5341" s="34"/>
      <c r="CA5341" s="32"/>
      <c r="CB5341" s="32"/>
    </row>
    <row r="5342" spans="1:80">
      <c r="A5342" s="20"/>
      <c r="B5342" s="21"/>
      <c r="C5342" s="21"/>
      <c r="D5342" s="21"/>
      <c r="E5342" s="21"/>
      <c r="F5342" s="21"/>
      <c r="G5342" s="21"/>
      <c r="H5342" s="21"/>
      <c r="I5342" s="21"/>
      <c r="J5342" s="21"/>
      <c r="K5342" s="22"/>
      <c r="L5342" s="22"/>
      <c r="M5342" s="22"/>
      <c r="N5342" s="22"/>
      <c r="O5342" s="22"/>
      <c r="P5342" s="22"/>
      <c r="Q5342" s="22"/>
      <c r="R5342" s="22"/>
      <c r="S5342" s="22"/>
      <c r="T5342" s="22"/>
      <c r="U5342" s="22"/>
      <c r="V5342" s="22"/>
      <c r="W5342" s="22"/>
      <c r="X5342" s="22"/>
      <c r="Y5342" s="22"/>
      <c r="Z5342" s="22"/>
      <c r="AA5342" s="22"/>
      <c r="AB5342" s="23"/>
      <c r="AC5342" s="23"/>
      <c r="AD5342" s="22"/>
      <c r="AE5342" s="24"/>
      <c r="AF5342" s="24"/>
      <c r="AG5342" s="24"/>
      <c r="AH5342" s="24"/>
      <c r="AI5342" s="24"/>
      <c r="AJ5342" s="24"/>
      <c r="AK5342" s="24"/>
      <c r="AL5342" s="24"/>
      <c r="AM5342" s="24"/>
      <c r="AN5342" s="24"/>
      <c r="AO5342" s="24"/>
      <c r="AP5342" s="24"/>
      <c r="AQ5342" s="24"/>
      <c r="AR5342" s="24"/>
      <c r="AS5342" s="24"/>
      <c r="AT5342" s="25"/>
      <c r="AV5342" s="26"/>
      <c r="AW5342" s="26"/>
      <c r="AX5342" s="27"/>
      <c r="AY5342" s="27"/>
      <c r="AZ5342" s="27"/>
      <c r="BA5342" s="27"/>
      <c r="BB5342" s="27"/>
      <c r="BC5342" s="27"/>
      <c r="BD5342" s="27"/>
      <c r="BE5342" s="27"/>
      <c r="BF5342" s="27"/>
      <c r="BG5342" s="27"/>
      <c r="BH5342" s="27"/>
      <c r="BI5342" s="27"/>
      <c r="BT5342" s="31"/>
      <c r="BU5342" s="32"/>
      <c r="BV5342" s="33"/>
      <c r="BW5342" s="32"/>
      <c r="BX5342" s="32"/>
      <c r="BY5342" s="34"/>
      <c r="CA5342" s="32"/>
      <c r="CB5342" s="32"/>
    </row>
    <row r="5343" spans="1:80">
      <c r="A5343" s="20"/>
      <c r="B5343" s="21"/>
      <c r="C5343" s="21"/>
      <c r="D5343" s="21"/>
      <c r="E5343" s="21"/>
      <c r="F5343" s="21"/>
      <c r="G5343" s="21"/>
      <c r="H5343" s="21"/>
      <c r="I5343" s="21"/>
      <c r="J5343" s="21"/>
      <c r="K5343" s="22"/>
      <c r="L5343" s="22"/>
      <c r="M5343" s="22"/>
      <c r="N5343" s="22"/>
      <c r="O5343" s="22"/>
      <c r="P5343" s="22"/>
      <c r="Q5343" s="22"/>
      <c r="R5343" s="22"/>
      <c r="S5343" s="22"/>
      <c r="T5343" s="22"/>
      <c r="U5343" s="22"/>
      <c r="V5343" s="22"/>
      <c r="W5343" s="22"/>
      <c r="X5343" s="22"/>
      <c r="Y5343" s="22"/>
      <c r="Z5343" s="22"/>
      <c r="AA5343" s="22"/>
      <c r="AB5343" s="23"/>
      <c r="AC5343" s="23"/>
      <c r="AD5343" s="22"/>
      <c r="AE5343" s="24"/>
      <c r="AF5343" s="24"/>
      <c r="AG5343" s="24"/>
      <c r="AH5343" s="24"/>
      <c r="AI5343" s="24"/>
      <c r="AJ5343" s="24"/>
      <c r="AK5343" s="24"/>
      <c r="AL5343" s="24"/>
      <c r="AM5343" s="24"/>
      <c r="AN5343" s="24"/>
      <c r="AO5343" s="24"/>
      <c r="AP5343" s="24"/>
      <c r="AQ5343" s="24"/>
      <c r="AR5343" s="24"/>
      <c r="AS5343" s="24"/>
      <c r="AT5343" s="25"/>
      <c r="AV5343" s="26"/>
      <c r="AW5343" s="26"/>
      <c r="AX5343" s="27"/>
      <c r="AY5343" s="27"/>
      <c r="AZ5343" s="27"/>
      <c r="BA5343" s="27"/>
      <c r="BB5343" s="27"/>
      <c r="BC5343" s="27"/>
      <c r="BD5343" s="27"/>
      <c r="BE5343" s="27"/>
      <c r="BF5343" s="27"/>
      <c r="BG5343" s="27"/>
      <c r="BH5343" s="27"/>
      <c r="BI5343" s="27"/>
      <c r="BT5343" s="31"/>
      <c r="BU5343" s="32"/>
      <c r="BV5343" s="33"/>
      <c r="BW5343" s="32"/>
      <c r="BX5343" s="32"/>
      <c r="BY5343" s="34"/>
      <c r="CA5343" s="32"/>
      <c r="CB5343" s="32"/>
    </row>
    <row r="5344" spans="1:80">
      <c r="A5344" s="20"/>
      <c r="B5344" s="21"/>
      <c r="C5344" s="21"/>
      <c r="D5344" s="21"/>
      <c r="E5344" s="21"/>
      <c r="F5344" s="21"/>
      <c r="G5344" s="21"/>
      <c r="H5344" s="21"/>
      <c r="I5344" s="21"/>
      <c r="J5344" s="21"/>
      <c r="K5344" s="22"/>
      <c r="L5344" s="22"/>
      <c r="M5344" s="22"/>
      <c r="N5344" s="22"/>
      <c r="O5344" s="22"/>
      <c r="P5344" s="22"/>
      <c r="Q5344" s="22"/>
      <c r="R5344" s="22"/>
      <c r="S5344" s="22"/>
      <c r="T5344" s="22"/>
      <c r="U5344" s="22"/>
      <c r="V5344" s="22"/>
      <c r="W5344" s="22"/>
      <c r="X5344" s="22"/>
      <c r="Y5344" s="22"/>
      <c r="Z5344" s="22"/>
      <c r="AA5344" s="22"/>
      <c r="AB5344" s="23"/>
      <c r="AC5344" s="23"/>
      <c r="AD5344" s="22"/>
      <c r="AE5344" s="24"/>
      <c r="AF5344" s="24"/>
      <c r="AG5344" s="24"/>
      <c r="AH5344" s="24"/>
      <c r="AI5344" s="24"/>
      <c r="AJ5344" s="24"/>
      <c r="AK5344" s="24"/>
      <c r="AL5344" s="24"/>
      <c r="AM5344" s="24"/>
      <c r="AN5344" s="24"/>
      <c r="AO5344" s="24"/>
      <c r="AP5344" s="24"/>
      <c r="AQ5344" s="24"/>
      <c r="AR5344" s="24"/>
      <c r="AS5344" s="24"/>
      <c r="AT5344" s="25"/>
      <c r="AV5344" s="26"/>
      <c r="AW5344" s="26"/>
      <c r="AX5344" s="27"/>
      <c r="AY5344" s="27"/>
      <c r="AZ5344" s="27"/>
      <c r="BA5344" s="27"/>
      <c r="BB5344" s="27"/>
      <c r="BC5344" s="27"/>
      <c r="BD5344" s="27"/>
      <c r="BE5344" s="27"/>
      <c r="BF5344" s="27"/>
      <c r="BG5344" s="27"/>
      <c r="BH5344" s="27"/>
      <c r="BI5344" s="27"/>
      <c r="BT5344" s="31"/>
      <c r="BU5344" s="32"/>
      <c r="BV5344" s="33"/>
      <c r="BW5344" s="32"/>
      <c r="BX5344" s="32"/>
      <c r="BY5344" s="34"/>
      <c r="CA5344" s="32"/>
      <c r="CB5344" s="32"/>
    </row>
    <row r="5345" spans="1:80">
      <c r="A5345" s="20"/>
      <c r="B5345" s="21"/>
      <c r="C5345" s="21"/>
      <c r="D5345" s="21"/>
      <c r="E5345" s="21"/>
      <c r="F5345" s="21"/>
      <c r="G5345" s="21"/>
      <c r="H5345" s="21"/>
      <c r="I5345" s="21"/>
      <c r="J5345" s="21"/>
      <c r="K5345" s="22"/>
      <c r="L5345" s="22"/>
      <c r="M5345" s="22"/>
      <c r="N5345" s="22"/>
      <c r="O5345" s="22"/>
      <c r="P5345" s="22"/>
      <c r="Q5345" s="22"/>
      <c r="R5345" s="22"/>
      <c r="S5345" s="22"/>
      <c r="T5345" s="22"/>
      <c r="U5345" s="22"/>
      <c r="V5345" s="22"/>
      <c r="W5345" s="22"/>
      <c r="X5345" s="22"/>
      <c r="Y5345" s="22"/>
      <c r="Z5345" s="22"/>
      <c r="AA5345" s="22"/>
      <c r="AB5345" s="23"/>
      <c r="AC5345" s="23"/>
      <c r="AD5345" s="22"/>
      <c r="AE5345" s="24"/>
      <c r="AF5345" s="24"/>
      <c r="AG5345" s="24"/>
      <c r="AH5345" s="24"/>
      <c r="AI5345" s="24"/>
      <c r="AJ5345" s="24"/>
      <c r="AK5345" s="24"/>
      <c r="AL5345" s="24"/>
      <c r="AM5345" s="24"/>
      <c r="AN5345" s="24"/>
      <c r="AO5345" s="24"/>
      <c r="AP5345" s="24"/>
      <c r="AQ5345" s="24"/>
      <c r="AR5345" s="24"/>
      <c r="AS5345" s="24"/>
      <c r="AT5345" s="25"/>
      <c r="AV5345" s="26"/>
      <c r="AW5345" s="26"/>
      <c r="AX5345" s="27"/>
      <c r="AY5345" s="27"/>
      <c r="AZ5345" s="27"/>
      <c r="BA5345" s="27"/>
      <c r="BB5345" s="27"/>
      <c r="BC5345" s="27"/>
      <c r="BD5345" s="27"/>
      <c r="BE5345" s="27"/>
      <c r="BF5345" s="27"/>
      <c r="BG5345" s="27"/>
      <c r="BH5345" s="27"/>
      <c r="BI5345" s="27"/>
      <c r="BT5345" s="31"/>
      <c r="BU5345" s="32"/>
      <c r="BV5345" s="33"/>
      <c r="BW5345" s="32"/>
      <c r="BX5345" s="32"/>
      <c r="BY5345" s="34"/>
      <c r="CA5345" s="32"/>
      <c r="CB5345" s="32"/>
    </row>
    <row r="5346" spans="1:80">
      <c r="A5346" s="20"/>
      <c r="B5346" s="21"/>
      <c r="C5346" s="21"/>
      <c r="D5346" s="21"/>
      <c r="E5346" s="21"/>
      <c r="F5346" s="21"/>
      <c r="G5346" s="21"/>
      <c r="H5346" s="21"/>
      <c r="I5346" s="21"/>
      <c r="J5346" s="21"/>
      <c r="K5346" s="22"/>
      <c r="L5346" s="22"/>
      <c r="M5346" s="22"/>
      <c r="N5346" s="22"/>
      <c r="O5346" s="22"/>
      <c r="P5346" s="22"/>
      <c r="Q5346" s="22"/>
      <c r="R5346" s="22"/>
      <c r="S5346" s="22"/>
      <c r="T5346" s="22"/>
      <c r="U5346" s="22"/>
      <c r="V5346" s="22"/>
      <c r="W5346" s="22"/>
      <c r="X5346" s="22"/>
      <c r="Y5346" s="22"/>
      <c r="Z5346" s="22"/>
      <c r="AA5346" s="22"/>
      <c r="AB5346" s="23"/>
      <c r="AC5346" s="23"/>
      <c r="AD5346" s="22"/>
      <c r="AE5346" s="24"/>
      <c r="AF5346" s="24"/>
      <c r="AG5346" s="24"/>
      <c r="AH5346" s="24"/>
      <c r="AI5346" s="24"/>
      <c r="AJ5346" s="24"/>
      <c r="AK5346" s="24"/>
      <c r="AL5346" s="24"/>
      <c r="AM5346" s="24"/>
      <c r="AN5346" s="24"/>
      <c r="AO5346" s="24"/>
      <c r="AP5346" s="24"/>
      <c r="AQ5346" s="24"/>
      <c r="AR5346" s="24"/>
      <c r="AS5346" s="24"/>
      <c r="AT5346" s="25"/>
      <c r="AV5346" s="26"/>
      <c r="AW5346" s="26"/>
      <c r="AX5346" s="27"/>
      <c r="AY5346" s="27"/>
      <c r="AZ5346" s="27"/>
      <c r="BA5346" s="27"/>
      <c r="BB5346" s="27"/>
      <c r="BC5346" s="27"/>
      <c r="BD5346" s="27"/>
      <c r="BE5346" s="27"/>
      <c r="BF5346" s="27"/>
      <c r="BG5346" s="27"/>
      <c r="BH5346" s="27"/>
      <c r="BI5346" s="27"/>
      <c r="BT5346" s="31"/>
      <c r="BU5346" s="32"/>
      <c r="BV5346" s="33"/>
      <c r="BW5346" s="32"/>
      <c r="BX5346" s="32"/>
      <c r="BY5346" s="34"/>
      <c r="CA5346" s="32"/>
      <c r="CB5346" s="32"/>
    </row>
    <row r="5347" spans="1:80">
      <c r="A5347" s="20"/>
      <c r="B5347" s="21"/>
      <c r="C5347" s="21"/>
      <c r="D5347" s="21"/>
      <c r="E5347" s="21"/>
      <c r="F5347" s="21"/>
      <c r="G5347" s="21"/>
      <c r="H5347" s="21"/>
      <c r="I5347" s="21"/>
      <c r="J5347" s="21"/>
      <c r="K5347" s="22"/>
      <c r="L5347" s="22"/>
      <c r="M5347" s="22"/>
      <c r="N5347" s="22"/>
      <c r="O5347" s="22"/>
      <c r="P5347" s="22"/>
      <c r="Q5347" s="22"/>
      <c r="R5347" s="22"/>
      <c r="S5347" s="22"/>
      <c r="T5347" s="22"/>
      <c r="U5347" s="22"/>
      <c r="V5347" s="22"/>
      <c r="W5347" s="22"/>
      <c r="X5347" s="22"/>
      <c r="Y5347" s="22"/>
      <c r="Z5347" s="22"/>
      <c r="AA5347" s="22"/>
      <c r="AB5347" s="23"/>
      <c r="AC5347" s="23"/>
      <c r="AD5347" s="22"/>
      <c r="AE5347" s="24"/>
      <c r="AF5347" s="24"/>
      <c r="AG5347" s="24"/>
      <c r="AH5347" s="24"/>
      <c r="AI5347" s="24"/>
      <c r="AJ5347" s="24"/>
      <c r="AK5347" s="24"/>
      <c r="AL5347" s="24"/>
      <c r="AM5347" s="24"/>
      <c r="AN5347" s="24"/>
      <c r="AO5347" s="24"/>
      <c r="AP5347" s="24"/>
      <c r="AQ5347" s="24"/>
      <c r="AR5347" s="24"/>
      <c r="AS5347" s="24"/>
      <c r="AT5347" s="25"/>
      <c r="AV5347" s="26"/>
      <c r="AW5347" s="26"/>
      <c r="AX5347" s="27"/>
      <c r="AY5347" s="27"/>
      <c r="AZ5347" s="27"/>
      <c r="BA5347" s="27"/>
      <c r="BB5347" s="27"/>
      <c r="BC5347" s="27"/>
      <c r="BD5347" s="27"/>
      <c r="BE5347" s="27"/>
      <c r="BF5347" s="27"/>
      <c r="BG5347" s="27"/>
      <c r="BH5347" s="27"/>
      <c r="BI5347" s="27"/>
      <c r="BT5347" s="31"/>
      <c r="BU5347" s="32"/>
      <c r="BV5347" s="33"/>
      <c r="BW5347" s="32"/>
      <c r="BX5347" s="32"/>
      <c r="BY5347" s="34"/>
      <c r="CA5347" s="32"/>
      <c r="CB5347" s="32"/>
    </row>
    <row r="5348" spans="1:80">
      <c r="A5348" s="20"/>
      <c r="B5348" s="21"/>
      <c r="C5348" s="21"/>
      <c r="D5348" s="21"/>
      <c r="E5348" s="21"/>
      <c r="F5348" s="21"/>
      <c r="G5348" s="21"/>
      <c r="H5348" s="21"/>
      <c r="I5348" s="21"/>
      <c r="J5348" s="21"/>
      <c r="K5348" s="22"/>
      <c r="L5348" s="22"/>
      <c r="M5348" s="22"/>
      <c r="N5348" s="22"/>
      <c r="O5348" s="22"/>
      <c r="P5348" s="22"/>
      <c r="Q5348" s="22"/>
      <c r="R5348" s="22"/>
      <c r="S5348" s="22"/>
      <c r="T5348" s="22"/>
      <c r="U5348" s="22"/>
      <c r="V5348" s="22"/>
      <c r="W5348" s="22"/>
      <c r="X5348" s="22"/>
      <c r="Y5348" s="22"/>
      <c r="Z5348" s="22"/>
      <c r="AA5348" s="22"/>
      <c r="AB5348" s="23"/>
      <c r="AC5348" s="23"/>
      <c r="AD5348" s="22"/>
      <c r="AE5348" s="24"/>
      <c r="AF5348" s="24"/>
      <c r="AG5348" s="24"/>
      <c r="AH5348" s="24"/>
      <c r="AI5348" s="24"/>
      <c r="AJ5348" s="24"/>
      <c r="AK5348" s="24"/>
      <c r="AL5348" s="24"/>
      <c r="AM5348" s="24"/>
      <c r="AN5348" s="24"/>
      <c r="AO5348" s="24"/>
      <c r="AP5348" s="24"/>
      <c r="AQ5348" s="24"/>
      <c r="AR5348" s="24"/>
      <c r="AS5348" s="24"/>
      <c r="AT5348" s="25"/>
      <c r="AV5348" s="26"/>
      <c r="AW5348" s="26"/>
      <c r="AX5348" s="27"/>
      <c r="AY5348" s="27"/>
      <c r="AZ5348" s="27"/>
      <c r="BA5348" s="27"/>
      <c r="BB5348" s="27"/>
      <c r="BC5348" s="27"/>
      <c r="BD5348" s="27"/>
      <c r="BE5348" s="27"/>
      <c r="BF5348" s="27"/>
      <c r="BG5348" s="27"/>
      <c r="BH5348" s="27"/>
      <c r="BI5348" s="27"/>
      <c r="BT5348" s="31"/>
      <c r="BU5348" s="32"/>
      <c r="BV5348" s="33"/>
      <c r="BW5348" s="32"/>
      <c r="BX5348" s="32"/>
      <c r="BY5348" s="34"/>
      <c r="CA5348" s="32"/>
      <c r="CB5348" s="32"/>
    </row>
    <row r="5349" spans="1:80">
      <c r="A5349" s="20"/>
      <c r="B5349" s="21"/>
      <c r="C5349" s="21"/>
      <c r="D5349" s="21"/>
      <c r="E5349" s="21"/>
      <c r="F5349" s="21"/>
      <c r="G5349" s="21"/>
      <c r="H5349" s="21"/>
      <c r="I5349" s="21"/>
      <c r="J5349" s="21"/>
      <c r="K5349" s="22"/>
      <c r="L5349" s="22"/>
      <c r="M5349" s="22"/>
      <c r="N5349" s="22"/>
      <c r="O5349" s="22"/>
      <c r="P5349" s="22"/>
      <c r="Q5349" s="22"/>
      <c r="R5349" s="22"/>
      <c r="S5349" s="22"/>
      <c r="T5349" s="22"/>
      <c r="U5349" s="22"/>
      <c r="V5349" s="22"/>
      <c r="W5349" s="22"/>
      <c r="X5349" s="22"/>
      <c r="Y5349" s="22"/>
      <c r="Z5349" s="22"/>
      <c r="AA5349" s="22"/>
      <c r="AB5349" s="23"/>
      <c r="AC5349" s="23"/>
      <c r="AD5349" s="22"/>
      <c r="AE5349" s="24"/>
      <c r="AF5349" s="24"/>
      <c r="AG5349" s="24"/>
      <c r="AH5349" s="24"/>
      <c r="AI5349" s="24"/>
      <c r="AJ5349" s="24"/>
      <c r="AK5349" s="24"/>
      <c r="AL5349" s="24"/>
      <c r="AM5349" s="24"/>
      <c r="AN5349" s="24"/>
      <c r="AO5349" s="24"/>
      <c r="AP5349" s="24"/>
      <c r="AQ5349" s="24"/>
      <c r="AR5349" s="24"/>
      <c r="AS5349" s="24"/>
      <c r="AT5349" s="25"/>
      <c r="AV5349" s="26"/>
      <c r="AW5349" s="26"/>
      <c r="AX5349" s="27"/>
      <c r="AY5349" s="27"/>
      <c r="AZ5349" s="27"/>
      <c r="BA5349" s="27"/>
      <c r="BB5349" s="27"/>
      <c r="BC5349" s="27"/>
      <c r="BD5349" s="27"/>
      <c r="BE5349" s="27"/>
      <c r="BF5349" s="27"/>
      <c r="BG5349" s="27"/>
      <c r="BH5349" s="27"/>
      <c r="BI5349" s="27"/>
      <c r="BT5349" s="31"/>
      <c r="BU5349" s="32"/>
      <c r="BV5349" s="33"/>
      <c r="BW5349" s="32"/>
      <c r="BX5349" s="32"/>
      <c r="BY5349" s="34"/>
      <c r="CA5349" s="32"/>
      <c r="CB5349" s="32"/>
    </row>
    <row r="5350" spans="1:80">
      <c r="A5350" s="20"/>
      <c r="B5350" s="21"/>
      <c r="C5350" s="21"/>
      <c r="D5350" s="21"/>
      <c r="E5350" s="21"/>
      <c r="F5350" s="21"/>
      <c r="G5350" s="21"/>
      <c r="H5350" s="21"/>
      <c r="I5350" s="21"/>
      <c r="J5350" s="21"/>
      <c r="K5350" s="22"/>
      <c r="L5350" s="22"/>
      <c r="M5350" s="22"/>
      <c r="N5350" s="22"/>
      <c r="O5350" s="22"/>
      <c r="P5350" s="22"/>
      <c r="Q5350" s="22"/>
      <c r="R5350" s="22"/>
      <c r="S5350" s="22"/>
      <c r="T5350" s="22"/>
      <c r="U5350" s="22"/>
      <c r="V5350" s="22"/>
      <c r="W5350" s="22"/>
      <c r="X5350" s="22"/>
      <c r="Y5350" s="22"/>
      <c r="Z5350" s="22"/>
      <c r="AA5350" s="22"/>
      <c r="AB5350" s="23"/>
      <c r="AC5350" s="23"/>
      <c r="AD5350" s="22"/>
      <c r="AE5350" s="24"/>
      <c r="AF5350" s="24"/>
      <c r="AG5350" s="24"/>
      <c r="AH5350" s="24"/>
      <c r="AI5350" s="24"/>
      <c r="AJ5350" s="24"/>
      <c r="AK5350" s="24"/>
      <c r="AL5350" s="24"/>
      <c r="AM5350" s="24"/>
      <c r="AN5350" s="24"/>
      <c r="AO5350" s="24"/>
      <c r="AP5350" s="24"/>
      <c r="AQ5350" s="24"/>
      <c r="AR5350" s="24"/>
      <c r="AS5350" s="24"/>
      <c r="AT5350" s="25"/>
      <c r="AV5350" s="26"/>
      <c r="AW5350" s="26"/>
      <c r="AX5350" s="27"/>
      <c r="AY5350" s="27"/>
      <c r="AZ5350" s="27"/>
      <c r="BA5350" s="27"/>
      <c r="BB5350" s="27"/>
      <c r="BC5350" s="27"/>
      <c r="BD5350" s="27"/>
      <c r="BE5350" s="27"/>
      <c r="BF5350" s="27"/>
      <c r="BG5350" s="27"/>
      <c r="BH5350" s="27"/>
      <c r="BI5350" s="27"/>
      <c r="BT5350" s="31"/>
      <c r="BU5350" s="32"/>
      <c r="BV5350" s="33"/>
      <c r="BW5350" s="32"/>
      <c r="BX5350" s="32"/>
      <c r="BY5350" s="34"/>
      <c r="CA5350" s="32"/>
      <c r="CB5350" s="32"/>
    </row>
    <row r="5351" spans="1:80">
      <c r="A5351" s="20"/>
      <c r="B5351" s="21"/>
      <c r="C5351" s="21"/>
      <c r="D5351" s="21"/>
      <c r="E5351" s="21"/>
      <c r="F5351" s="21"/>
      <c r="G5351" s="21"/>
      <c r="H5351" s="21"/>
      <c r="I5351" s="21"/>
      <c r="J5351" s="21"/>
      <c r="K5351" s="22"/>
      <c r="L5351" s="22"/>
      <c r="M5351" s="22"/>
      <c r="N5351" s="22"/>
      <c r="O5351" s="22"/>
      <c r="P5351" s="22"/>
      <c r="Q5351" s="22"/>
      <c r="R5351" s="22"/>
      <c r="S5351" s="22"/>
      <c r="T5351" s="22"/>
      <c r="U5351" s="22"/>
      <c r="V5351" s="22"/>
      <c r="W5351" s="22"/>
      <c r="X5351" s="22"/>
      <c r="Y5351" s="22"/>
      <c r="Z5351" s="22"/>
      <c r="AA5351" s="22"/>
      <c r="AB5351" s="23"/>
      <c r="AC5351" s="23"/>
      <c r="AD5351" s="22"/>
      <c r="AE5351" s="24"/>
      <c r="AF5351" s="24"/>
      <c r="AG5351" s="24"/>
      <c r="AH5351" s="24"/>
      <c r="AI5351" s="24"/>
      <c r="AJ5351" s="24"/>
      <c r="AK5351" s="24"/>
      <c r="AL5351" s="24"/>
      <c r="AM5351" s="24"/>
      <c r="AN5351" s="24"/>
      <c r="AO5351" s="24"/>
      <c r="AP5351" s="24"/>
      <c r="AQ5351" s="24"/>
      <c r="AR5351" s="24"/>
      <c r="AS5351" s="24"/>
      <c r="AT5351" s="25"/>
      <c r="AV5351" s="26"/>
      <c r="AW5351" s="26"/>
      <c r="AX5351" s="27"/>
      <c r="AY5351" s="27"/>
      <c r="AZ5351" s="27"/>
      <c r="BA5351" s="27"/>
      <c r="BB5351" s="27"/>
      <c r="BC5351" s="27"/>
      <c r="BD5351" s="27"/>
      <c r="BE5351" s="27"/>
      <c r="BF5351" s="27"/>
      <c r="BG5351" s="27"/>
      <c r="BH5351" s="27"/>
      <c r="BI5351" s="27"/>
      <c r="BT5351" s="31"/>
      <c r="BU5351" s="32"/>
      <c r="BV5351" s="33"/>
      <c r="BW5351" s="32"/>
      <c r="BX5351" s="32"/>
      <c r="BY5351" s="34"/>
      <c r="CA5351" s="32"/>
      <c r="CB5351" s="32"/>
    </row>
    <row r="5352" spans="1:80">
      <c r="A5352" s="20"/>
      <c r="B5352" s="21"/>
      <c r="C5352" s="21"/>
      <c r="D5352" s="21"/>
      <c r="E5352" s="21"/>
      <c r="F5352" s="21"/>
      <c r="G5352" s="21"/>
      <c r="H5352" s="21"/>
      <c r="I5352" s="21"/>
      <c r="J5352" s="21"/>
      <c r="K5352" s="22"/>
      <c r="L5352" s="22"/>
      <c r="M5352" s="22"/>
      <c r="N5352" s="22"/>
      <c r="O5352" s="22"/>
      <c r="P5352" s="22"/>
      <c r="Q5352" s="22"/>
      <c r="R5352" s="22"/>
      <c r="S5352" s="22"/>
      <c r="T5352" s="22"/>
      <c r="U5352" s="22"/>
      <c r="V5352" s="22"/>
      <c r="W5352" s="22"/>
      <c r="X5352" s="22"/>
      <c r="Y5352" s="22"/>
      <c r="Z5352" s="22"/>
      <c r="AA5352" s="22"/>
      <c r="AB5352" s="23"/>
      <c r="AC5352" s="23"/>
      <c r="AD5352" s="22"/>
      <c r="AE5352" s="24"/>
      <c r="AF5352" s="24"/>
      <c r="AG5352" s="24"/>
      <c r="AH5352" s="24"/>
      <c r="AI5352" s="24"/>
      <c r="AJ5352" s="24"/>
      <c r="AK5352" s="24"/>
      <c r="AL5352" s="24"/>
      <c r="AM5352" s="24"/>
      <c r="AN5352" s="24"/>
      <c r="AO5352" s="24"/>
      <c r="AP5352" s="24"/>
      <c r="AQ5352" s="24"/>
      <c r="AR5352" s="24"/>
      <c r="AS5352" s="24"/>
      <c r="AT5352" s="25"/>
      <c r="AV5352" s="26"/>
      <c r="AW5352" s="26"/>
      <c r="AX5352" s="27"/>
      <c r="AY5352" s="27"/>
      <c r="AZ5352" s="27"/>
      <c r="BA5352" s="27"/>
      <c r="BB5352" s="27"/>
      <c r="BC5352" s="27"/>
      <c r="BD5352" s="27"/>
      <c r="BE5352" s="27"/>
      <c r="BF5352" s="27"/>
      <c r="BG5352" s="27"/>
      <c r="BH5352" s="27"/>
      <c r="BI5352" s="27"/>
      <c r="BT5352" s="31"/>
      <c r="BU5352" s="32"/>
      <c r="BV5352" s="33"/>
      <c r="BW5352" s="32"/>
      <c r="BX5352" s="32"/>
      <c r="BY5352" s="34"/>
      <c r="CA5352" s="32"/>
      <c r="CB5352" s="32"/>
    </row>
    <row r="5353" spans="1:80">
      <c r="A5353" s="20"/>
      <c r="B5353" s="21"/>
      <c r="C5353" s="21"/>
      <c r="D5353" s="21"/>
      <c r="E5353" s="21"/>
      <c r="F5353" s="21"/>
      <c r="G5353" s="21"/>
      <c r="H5353" s="21"/>
      <c r="I5353" s="21"/>
      <c r="J5353" s="21"/>
      <c r="K5353" s="22"/>
      <c r="L5353" s="22"/>
      <c r="M5353" s="22"/>
      <c r="N5353" s="22"/>
      <c r="O5353" s="22"/>
      <c r="P5353" s="22"/>
      <c r="Q5353" s="22"/>
      <c r="R5353" s="22"/>
      <c r="S5353" s="22"/>
      <c r="T5353" s="22"/>
      <c r="U5353" s="22"/>
      <c r="V5353" s="22"/>
      <c r="W5353" s="22"/>
      <c r="X5353" s="22"/>
      <c r="Y5353" s="22"/>
      <c r="Z5353" s="22"/>
      <c r="AA5353" s="22"/>
      <c r="AB5353" s="23"/>
      <c r="AC5353" s="23"/>
      <c r="AD5353" s="22"/>
      <c r="AE5353" s="24"/>
      <c r="AF5353" s="24"/>
      <c r="AG5353" s="24"/>
      <c r="AH5353" s="24"/>
      <c r="AI5353" s="24"/>
      <c r="AJ5353" s="24"/>
      <c r="AK5353" s="24"/>
      <c r="AL5353" s="24"/>
      <c r="AM5353" s="24"/>
      <c r="AN5353" s="24"/>
      <c r="AO5353" s="24"/>
      <c r="AP5353" s="24"/>
      <c r="AQ5353" s="24"/>
      <c r="AR5353" s="24"/>
      <c r="AS5353" s="24"/>
      <c r="AT5353" s="25"/>
      <c r="AV5353" s="26"/>
      <c r="AW5353" s="26"/>
      <c r="AX5353" s="27"/>
      <c r="AY5353" s="27"/>
      <c r="AZ5353" s="27"/>
      <c r="BA5353" s="27"/>
      <c r="BB5353" s="27"/>
      <c r="BC5353" s="27"/>
      <c r="BD5353" s="27"/>
      <c r="BE5353" s="27"/>
      <c r="BF5353" s="27"/>
      <c r="BG5353" s="27"/>
      <c r="BH5353" s="27"/>
      <c r="BI5353" s="27"/>
      <c r="BT5353" s="31"/>
      <c r="BU5353" s="32"/>
      <c r="BV5353" s="33"/>
      <c r="BW5353" s="32"/>
      <c r="BX5353" s="32"/>
      <c r="BY5353" s="34"/>
      <c r="CA5353" s="32"/>
      <c r="CB5353" s="32"/>
    </row>
    <row r="5354" spans="1:80">
      <c r="A5354" s="20"/>
      <c r="B5354" s="21"/>
      <c r="C5354" s="21"/>
      <c r="D5354" s="21"/>
      <c r="E5354" s="21"/>
      <c r="F5354" s="21"/>
      <c r="G5354" s="21"/>
      <c r="H5354" s="21"/>
      <c r="I5354" s="21"/>
      <c r="J5354" s="21"/>
      <c r="K5354" s="22"/>
      <c r="L5354" s="22"/>
      <c r="M5354" s="22"/>
      <c r="N5354" s="22"/>
      <c r="O5354" s="22"/>
      <c r="P5354" s="22"/>
      <c r="Q5354" s="22"/>
      <c r="R5354" s="22"/>
      <c r="S5354" s="22"/>
      <c r="T5354" s="22"/>
      <c r="U5354" s="22"/>
      <c r="V5354" s="22"/>
      <c r="W5354" s="22"/>
      <c r="X5354" s="22"/>
      <c r="Y5354" s="22"/>
      <c r="Z5354" s="22"/>
      <c r="AA5354" s="22"/>
      <c r="AB5354" s="23"/>
      <c r="AC5354" s="23"/>
      <c r="AD5354" s="22"/>
      <c r="AE5354" s="24"/>
      <c r="AF5354" s="24"/>
      <c r="AG5354" s="24"/>
      <c r="AH5354" s="24"/>
      <c r="AI5354" s="24"/>
      <c r="AJ5354" s="24"/>
      <c r="AK5354" s="24"/>
      <c r="AL5354" s="24"/>
      <c r="AM5354" s="24"/>
      <c r="AN5354" s="24"/>
      <c r="AO5354" s="24"/>
      <c r="AP5354" s="24"/>
      <c r="AQ5354" s="24"/>
      <c r="AR5354" s="24"/>
      <c r="AS5354" s="24"/>
      <c r="AT5354" s="25"/>
      <c r="AV5354" s="26"/>
      <c r="AW5354" s="26"/>
      <c r="AX5354" s="27"/>
      <c r="AY5354" s="27"/>
      <c r="AZ5354" s="27"/>
      <c r="BA5354" s="27"/>
      <c r="BB5354" s="27"/>
      <c r="BC5354" s="27"/>
      <c r="BD5354" s="27"/>
      <c r="BE5354" s="27"/>
      <c r="BF5354" s="27"/>
      <c r="BG5354" s="27"/>
      <c r="BH5354" s="27"/>
      <c r="BI5354" s="27"/>
      <c r="BT5354" s="31"/>
      <c r="BU5354" s="32"/>
      <c r="BV5354" s="33"/>
      <c r="BW5354" s="32"/>
      <c r="BX5354" s="32"/>
      <c r="BY5354" s="34"/>
      <c r="CA5354" s="32"/>
      <c r="CB5354" s="32"/>
    </row>
    <row r="5355" spans="1:80">
      <c r="A5355" s="20"/>
      <c r="B5355" s="21"/>
      <c r="C5355" s="21"/>
      <c r="D5355" s="21"/>
      <c r="E5355" s="21"/>
      <c r="F5355" s="21"/>
      <c r="G5355" s="21"/>
      <c r="H5355" s="21"/>
      <c r="I5355" s="21"/>
      <c r="J5355" s="21"/>
      <c r="K5355" s="22"/>
      <c r="L5355" s="22"/>
      <c r="M5355" s="22"/>
      <c r="N5355" s="22"/>
      <c r="O5355" s="22"/>
      <c r="P5355" s="22"/>
      <c r="Q5355" s="22"/>
      <c r="R5355" s="22"/>
      <c r="S5355" s="22"/>
      <c r="T5355" s="22"/>
      <c r="U5355" s="22"/>
      <c r="V5355" s="22"/>
      <c r="W5355" s="22"/>
      <c r="X5355" s="22"/>
      <c r="Y5355" s="22"/>
      <c r="Z5355" s="22"/>
      <c r="AA5355" s="22"/>
      <c r="AB5355" s="23"/>
      <c r="AC5355" s="23"/>
      <c r="AD5355" s="22"/>
      <c r="AE5355" s="24"/>
      <c r="AF5355" s="24"/>
      <c r="AG5355" s="24"/>
      <c r="AH5355" s="24"/>
      <c r="AI5355" s="24"/>
      <c r="AJ5355" s="24"/>
      <c r="AK5355" s="24"/>
      <c r="AL5355" s="24"/>
      <c r="AM5355" s="24"/>
      <c r="AN5355" s="24"/>
      <c r="AO5355" s="24"/>
      <c r="AP5355" s="24"/>
      <c r="AQ5355" s="24"/>
      <c r="AR5355" s="24"/>
      <c r="AS5355" s="24"/>
      <c r="AT5355" s="25"/>
      <c r="AV5355" s="26"/>
      <c r="AW5355" s="26"/>
      <c r="AX5355" s="27"/>
      <c r="AY5355" s="27"/>
      <c r="AZ5355" s="27"/>
      <c r="BA5355" s="27"/>
      <c r="BB5355" s="27"/>
      <c r="BC5355" s="27"/>
      <c r="BD5355" s="27"/>
      <c r="BE5355" s="27"/>
      <c r="BF5355" s="27"/>
      <c r="BG5355" s="27"/>
      <c r="BH5355" s="27"/>
      <c r="BI5355" s="27"/>
      <c r="BT5355" s="31"/>
      <c r="BU5355" s="32"/>
      <c r="BV5355" s="33"/>
      <c r="BW5355" s="32"/>
      <c r="BX5355" s="32"/>
      <c r="BY5355" s="34"/>
      <c r="CA5355" s="32"/>
      <c r="CB5355" s="32"/>
    </row>
    <row r="5356" spans="1:80">
      <c r="A5356" s="20"/>
      <c r="B5356" s="21"/>
      <c r="C5356" s="21"/>
      <c r="D5356" s="21"/>
      <c r="E5356" s="21"/>
      <c r="F5356" s="21"/>
      <c r="G5356" s="21"/>
      <c r="H5356" s="21"/>
      <c r="I5356" s="21"/>
      <c r="J5356" s="21"/>
      <c r="K5356" s="22"/>
      <c r="L5356" s="22"/>
      <c r="M5356" s="22"/>
      <c r="N5356" s="22"/>
      <c r="O5356" s="22"/>
      <c r="P5356" s="22"/>
      <c r="Q5356" s="22"/>
      <c r="R5356" s="22"/>
      <c r="S5356" s="22"/>
      <c r="T5356" s="22"/>
      <c r="U5356" s="22"/>
      <c r="V5356" s="22"/>
      <c r="W5356" s="22"/>
      <c r="X5356" s="22"/>
      <c r="Y5356" s="22"/>
      <c r="Z5356" s="22"/>
      <c r="AA5356" s="22"/>
      <c r="AB5356" s="23"/>
      <c r="AC5356" s="23"/>
      <c r="AD5356" s="22"/>
      <c r="AE5356" s="24"/>
      <c r="AF5356" s="24"/>
      <c r="AG5356" s="24"/>
      <c r="AH5356" s="24"/>
      <c r="AI5356" s="24"/>
      <c r="AJ5356" s="24"/>
      <c r="AK5356" s="24"/>
      <c r="AL5356" s="24"/>
      <c r="AM5356" s="24"/>
      <c r="AN5356" s="24"/>
      <c r="AO5356" s="24"/>
      <c r="AP5356" s="24"/>
      <c r="AQ5356" s="24"/>
      <c r="AR5356" s="24"/>
      <c r="AS5356" s="24"/>
      <c r="AT5356" s="25"/>
      <c r="AV5356" s="26"/>
      <c r="AW5356" s="26"/>
      <c r="AX5356" s="27"/>
      <c r="AY5356" s="27"/>
      <c r="AZ5356" s="27"/>
      <c r="BA5356" s="27"/>
      <c r="BB5356" s="27"/>
      <c r="BC5356" s="27"/>
      <c r="BD5356" s="27"/>
      <c r="BE5356" s="27"/>
      <c r="BF5356" s="27"/>
      <c r="BG5356" s="27"/>
      <c r="BH5356" s="27"/>
      <c r="BI5356" s="27"/>
      <c r="BT5356" s="31"/>
      <c r="BU5356" s="32"/>
      <c r="BV5356" s="33"/>
      <c r="BW5356" s="32"/>
      <c r="BX5356" s="32"/>
      <c r="BY5356" s="34"/>
      <c r="CA5356" s="32"/>
      <c r="CB5356" s="32"/>
    </row>
    <row r="5357" spans="1:80">
      <c r="A5357" s="20"/>
      <c r="B5357" s="21"/>
      <c r="C5357" s="21"/>
      <c r="D5357" s="21"/>
      <c r="E5357" s="21"/>
      <c r="F5357" s="21"/>
      <c r="G5357" s="21"/>
      <c r="H5357" s="21"/>
      <c r="I5357" s="21"/>
      <c r="J5357" s="21"/>
      <c r="K5357" s="22"/>
      <c r="L5357" s="22"/>
      <c r="M5357" s="22"/>
      <c r="N5357" s="22"/>
      <c r="O5357" s="22"/>
      <c r="P5357" s="22"/>
      <c r="Q5357" s="22"/>
      <c r="R5357" s="22"/>
      <c r="S5357" s="22"/>
      <c r="T5357" s="22"/>
      <c r="U5357" s="22"/>
      <c r="V5357" s="22"/>
      <c r="W5357" s="22"/>
      <c r="X5357" s="22"/>
      <c r="Y5357" s="22"/>
      <c r="Z5357" s="22"/>
      <c r="AA5357" s="22"/>
      <c r="AB5357" s="23"/>
      <c r="AC5357" s="23"/>
      <c r="AD5357" s="22"/>
      <c r="AE5357" s="24"/>
      <c r="AF5357" s="24"/>
      <c r="AG5357" s="24"/>
      <c r="AH5357" s="24"/>
      <c r="AI5357" s="24"/>
      <c r="AJ5357" s="24"/>
      <c r="AK5357" s="24"/>
      <c r="AL5357" s="24"/>
      <c r="AM5357" s="24"/>
      <c r="AN5357" s="24"/>
      <c r="AO5357" s="24"/>
      <c r="AP5357" s="24"/>
      <c r="AQ5357" s="24"/>
      <c r="AR5357" s="24"/>
      <c r="AS5357" s="24"/>
      <c r="AT5357" s="25"/>
      <c r="AV5357" s="26"/>
      <c r="AW5357" s="26"/>
      <c r="AX5357" s="27"/>
      <c r="AY5357" s="27"/>
      <c r="AZ5357" s="27"/>
      <c r="BA5357" s="27"/>
      <c r="BB5357" s="27"/>
      <c r="BC5357" s="27"/>
      <c r="BD5357" s="27"/>
      <c r="BE5357" s="27"/>
      <c r="BF5357" s="27"/>
      <c r="BG5357" s="27"/>
      <c r="BH5357" s="27"/>
      <c r="BI5357" s="27"/>
      <c r="BT5357" s="31"/>
      <c r="BU5357" s="32"/>
      <c r="BV5357" s="33"/>
      <c r="BW5357" s="32"/>
      <c r="BX5357" s="32"/>
      <c r="BY5357" s="34"/>
      <c r="CA5357" s="32"/>
      <c r="CB5357" s="32"/>
    </row>
    <row r="5358" spans="1:80">
      <c r="A5358" s="20"/>
      <c r="B5358" s="21"/>
      <c r="C5358" s="21"/>
      <c r="D5358" s="21"/>
      <c r="E5358" s="21"/>
      <c r="F5358" s="21"/>
      <c r="G5358" s="21"/>
      <c r="H5358" s="21"/>
      <c r="I5358" s="21"/>
      <c r="J5358" s="21"/>
      <c r="K5358" s="22"/>
      <c r="L5358" s="22"/>
      <c r="M5358" s="22"/>
      <c r="N5358" s="22"/>
      <c r="O5358" s="22"/>
      <c r="P5358" s="22"/>
      <c r="Q5358" s="22"/>
      <c r="R5358" s="22"/>
      <c r="S5358" s="22"/>
      <c r="T5358" s="22"/>
      <c r="U5358" s="22"/>
      <c r="V5358" s="22"/>
      <c r="W5358" s="22"/>
      <c r="X5358" s="22"/>
      <c r="Y5358" s="22"/>
      <c r="Z5358" s="22"/>
      <c r="AA5358" s="22"/>
      <c r="AB5358" s="23"/>
      <c r="AC5358" s="23"/>
      <c r="AD5358" s="22"/>
      <c r="AE5358" s="24"/>
      <c r="AF5358" s="24"/>
      <c r="AG5358" s="24"/>
      <c r="AH5358" s="24"/>
      <c r="AI5358" s="24"/>
      <c r="AJ5358" s="24"/>
      <c r="AK5358" s="24"/>
      <c r="AL5358" s="24"/>
      <c r="AM5358" s="24"/>
      <c r="AN5358" s="24"/>
      <c r="AO5358" s="24"/>
      <c r="AP5358" s="24"/>
      <c r="AQ5358" s="24"/>
      <c r="AR5358" s="24"/>
      <c r="AS5358" s="24"/>
      <c r="AT5358" s="25"/>
      <c r="AV5358" s="26"/>
      <c r="AW5358" s="26"/>
      <c r="AX5358" s="27"/>
      <c r="AY5358" s="27"/>
      <c r="AZ5358" s="27"/>
      <c r="BA5358" s="27"/>
      <c r="BB5358" s="27"/>
      <c r="BC5358" s="27"/>
      <c r="BD5358" s="27"/>
      <c r="BE5358" s="27"/>
      <c r="BF5358" s="27"/>
      <c r="BG5358" s="27"/>
      <c r="BH5358" s="27"/>
      <c r="BI5358" s="27"/>
      <c r="BT5358" s="31"/>
      <c r="BU5358" s="32"/>
      <c r="BV5358" s="33"/>
      <c r="BW5358" s="32"/>
      <c r="BX5358" s="32"/>
      <c r="BY5358" s="34"/>
      <c r="CA5358" s="32"/>
      <c r="CB5358" s="32"/>
    </row>
    <row r="5359" spans="1:80">
      <c r="A5359" s="20"/>
      <c r="B5359" s="21"/>
      <c r="C5359" s="21"/>
      <c r="D5359" s="21"/>
      <c r="E5359" s="21"/>
      <c r="F5359" s="21"/>
      <c r="G5359" s="21"/>
      <c r="H5359" s="21"/>
      <c r="I5359" s="21"/>
      <c r="J5359" s="21"/>
      <c r="K5359" s="22"/>
      <c r="L5359" s="22"/>
      <c r="M5359" s="22"/>
      <c r="N5359" s="22"/>
      <c r="O5359" s="22"/>
      <c r="P5359" s="22"/>
      <c r="Q5359" s="22"/>
      <c r="R5359" s="22"/>
      <c r="S5359" s="22"/>
      <c r="T5359" s="22"/>
      <c r="U5359" s="22"/>
      <c r="V5359" s="22"/>
      <c r="W5359" s="22"/>
      <c r="X5359" s="22"/>
      <c r="Y5359" s="22"/>
      <c r="Z5359" s="22"/>
      <c r="AA5359" s="22"/>
      <c r="AB5359" s="23"/>
      <c r="AC5359" s="23"/>
      <c r="AD5359" s="22"/>
      <c r="AE5359" s="24"/>
      <c r="AF5359" s="24"/>
      <c r="AG5359" s="24"/>
      <c r="AH5359" s="24"/>
      <c r="AI5359" s="24"/>
      <c r="AJ5359" s="24"/>
      <c r="AK5359" s="24"/>
      <c r="AL5359" s="24"/>
      <c r="AM5359" s="24"/>
      <c r="AN5359" s="24"/>
      <c r="AO5359" s="24"/>
      <c r="AP5359" s="24"/>
      <c r="AQ5359" s="24"/>
      <c r="AR5359" s="24"/>
      <c r="AS5359" s="24"/>
      <c r="AT5359" s="25"/>
      <c r="AV5359" s="26"/>
      <c r="AW5359" s="26"/>
      <c r="AX5359" s="27"/>
      <c r="AY5359" s="27"/>
      <c r="AZ5359" s="27"/>
      <c r="BA5359" s="27"/>
      <c r="BB5359" s="27"/>
      <c r="BC5359" s="27"/>
      <c r="BD5359" s="27"/>
      <c r="BE5359" s="27"/>
      <c r="BF5359" s="27"/>
      <c r="BG5359" s="27"/>
      <c r="BH5359" s="27"/>
      <c r="BI5359" s="27"/>
      <c r="BT5359" s="31"/>
      <c r="BU5359" s="32"/>
      <c r="BV5359" s="33"/>
      <c r="BW5359" s="32"/>
      <c r="BX5359" s="32"/>
      <c r="BY5359" s="34"/>
      <c r="CA5359" s="32"/>
      <c r="CB5359" s="32"/>
    </row>
    <row r="5360" spans="1:80">
      <c r="A5360" s="20"/>
      <c r="B5360" s="21"/>
      <c r="C5360" s="21"/>
      <c r="D5360" s="21"/>
      <c r="E5360" s="21"/>
      <c r="F5360" s="21"/>
      <c r="G5360" s="21"/>
      <c r="H5360" s="21"/>
      <c r="I5360" s="21"/>
      <c r="J5360" s="21"/>
      <c r="K5360" s="22"/>
      <c r="L5360" s="22"/>
      <c r="M5360" s="22"/>
      <c r="N5360" s="22"/>
      <c r="O5360" s="22"/>
      <c r="P5360" s="22"/>
      <c r="Q5360" s="22"/>
      <c r="R5360" s="22"/>
      <c r="S5360" s="22"/>
      <c r="T5360" s="22"/>
      <c r="U5360" s="22"/>
      <c r="V5360" s="22"/>
      <c r="W5360" s="22"/>
      <c r="X5360" s="22"/>
      <c r="Y5360" s="22"/>
      <c r="Z5360" s="22"/>
      <c r="AA5360" s="22"/>
      <c r="AB5360" s="23"/>
      <c r="AC5360" s="23"/>
      <c r="AD5360" s="22"/>
      <c r="AE5360" s="24"/>
      <c r="AF5360" s="24"/>
      <c r="AG5360" s="24"/>
      <c r="AH5360" s="24"/>
      <c r="AI5360" s="24"/>
      <c r="AJ5360" s="24"/>
      <c r="AK5360" s="24"/>
      <c r="AL5360" s="24"/>
      <c r="AM5360" s="24"/>
      <c r="AN5360" s="24"/>
      <c r="AO5360" s="24"/>
      <c r="AP5360" s="24"/>
      <c r="AQ5360" s="24"/>
      <c r="AR5360" s="24"/>
      <c r="AS5360" s="24"/>
      <c r="AT5360" s="25"/>
      <c r="AV5360" s="26"/>
      <c r="AW5360" s="26"/>
      <c r="AX5360" s="27"/>
      <c r="AY5360" s="27"/>
      <c r="AZ5360" s="27"/>
      <c r="BA5360" s="27"/>
      <c r="BB5360" s="27"/>
      <c r="BC5360" s="27"/>
      <c r="BD5360" s="27"/>
      <c r="BE5360" s="27"/>
      <c r="BF5360" s="27"/>
      <c r="BG5360" s="27"/>
      <c r="BH5360" s="27"/>
      <c r="BI5360" s="27"/>
      <c r="BT5360" s="31"/>
      <c r="BU5360" s="32"/>
      <c r="BV5360" s="33"/>
      <c r="BW5360" s="32"/>
      <c r="BX5360" s="32"/>
      <c r="BY5360" s="34"/>
      <c r="CA5360" s="32"/>
      <c r="CB5360" s="32"/>
    </row>
    <row r="5361" spans="1:80">
      <c r="A5361" s="20"/>
      <c r="B5361" s="21"/>
      <c r="C5361" s="21"/>
      <c r="D5361" s="21"/>
      <c r="E5361" s="21"/>
      <c r="F5361" s="21"/>
      <c r="G5361" s="21"/>
      <c r="H5361" s="21"/>
      <c r="I5361" s="21"/>
      <c r="J5361" s="21"/>
      <c r="K5361" s="22"/>
      <c r="L5361" s="22"/>
      <c r="M5361" s="22"/>
      <c r="N5361" s="22"/>
      <c r="O5361" s="22"/>
      <c r="P5361" s="22"/>
      <c r="Q5361" s="22"/>
      <c r="R5361" s="22"/>
      <c r="S5361" s="22"/>
      <c r="T5361" s="22"/>
      <c r="U5361" s="22"/>
      <c r="V5361" s="22"/>
      <c r="W5361" s="22"/>
      <c r="X5361" s="22"/>
      <c r="Y5361" s="22"/>
      <c r="Z5361" s="22"/>
      <c r="AA5361" s="22"/>
      <c r="AB5361" s="23"/>
      <c r="AC5361" s="23"/>
      <c r="AD5361" s="22"/>
      <c r="AE5361" s="24"/>
      <c r="AF5361" s="24"/>
      <c r="AG5361" s="24"/>
      <c r="AH5361" s="24"/>
      <c r="AI5361" s="24"/>
      <c r="AJ5361" s="24"/>
      <c r="AK5361" s="24"/>
      <c r="AL5361" s="24"/>
      <c r="AM5361" s="24"/>
      <c r="AN5361" s="24"/>
      <c r="AO5361" s="24"/>
      <c r="AP5361" s="24"/>
      <c r="AQ5361" s="24"/>
      <c r="AR5361" s="24"/>
      <c r="AS5361" s="24"/>
      <c r="AT5361" s="25"/>
      <c r="AV5361" s="26"/>
      <c r="AW5361" s="26"/>
      <c r="AX5361" s="27"/>
      <c r="AY5361" s="27"/>
      <c r="AZ5361" s="27"/>
      <c r="BA5361" s="27"/>
      <c r="BB5361" s="27"/>
      <c r="BC5361" s="27"/>
      <c r="BD5361" s="27"/>
      <c r="BE5361" s="27"/>
      <c r="BF5361" s="27"/>
      <c r="BG5361" s="27"/>
      <c r="BH5361" s="27"/>
      <c r="BI5361" s="27"/>
      <c r="BT5361" s="31"/>
      <c r="BU5361" s="32"/>
      <c r="BV5361" s="33"/>
      <c r="BW5361" s="32"/>
      <c r="BX5361" s="32"/>
      <c r="BY5361" s="34"/>
      <c r="CA5361" s="32"/>
      <c r="CB5361" s="32"/>
    </row>
    <row r="5362" spans="1:80">
      <c r="A5362" s="20"/>
      <c r="B5362" s="21"/>
      <c r="C5362" s="21"/>
      <c r="D5362" s="21"/>
      <c r="E5362" s="21"/>
      <c r="F5362" s="21"/>
      <c r="G5362" s="21"/>
      <c r="H5362" s="21"/>
      <c r="I5362" s="21"/>
      <c r="J5362" s="21"/>
      <c r="K5362" s="22"/>
      <c r="L5362" s="22"/>
      <c r="M5362" s="22"/>
      <c r="N5362" s="22"/>
      <c r="O5362" s="22"/>
      <c r="P5362" s="22"/>
      <c r="Q5362" s="22"/>
      <c r="R5362" s="22"/>
      <c r="S5362" s="22"/>
      <c r="T5362" s="22"/>
      <c r="U5362" s="22"/>
      <c r="V5362" s="22"/>
      <c r="W5362" s="22"/>
      <c r="X5362" s="22"/>
      <c r="Y5362" s="22"/>
      <c r="Z5362" s="22"/>
      <c r="AA5362" s="22"/>
      <c r="AB5362" s="23"/>
      <c r="AC5362" s="23"/>
      <c r="AD5362" s="22"/>
      <c r="AE5362" s="24"/>
      <c r="AF5362" s="24"/>
      <c r="AG5362" s="24"/>
      <c r="AH5362" s="24"/>
      <c r="AI5362" s="24"/>
      <c r="AJ5362" s="24"/>
      <c r="AK5362" s="24"/>
      <c r="AL5362" s="24"/>
      <c r="AM5362" s="24"/>
      <c r="AN5362" s="24"/>
      <c r="AO5362" s="24"/>
      <c r="AP5362" s="24"/>
      <c r="AQ5362" s="24"/>
      <c r="AR5362" s="24"/>
      <c r="AS5362" s="24"/>
      <c r="AT5362" s="25"/>
      <c r="AV5362" s="26"/>
      <c r="AW5362" s="26"/>
      <c r="AX5362" s="27"/>
      <c r="AY5362" s="27"/>
      <c r="AZ5362" s="27"/>
      <c r="BA5362" s="27"/>
      <c r="BB5362" s="27"/>
      <c r="BC5362" s="27"/>
      <c r="BD5362" s="27"/>
      <c r="BE5362" s="27"/>
      <c r="BF5362" s="27"/>
      <c r="BG5362" s="27"/>
      <c r="BH5362" s="27"/>
      <c r="BI5362" s="27"/>
      <c r="BT5362" s="31"/>
      <c r="BU5362" s="32"/>
      <c r="BV5362" s="33"/>
      <c r="BW5362" s="32"/>
      <c r="BX5362" s="32"/>
      <c r="BY5362" s="34"/>
      <c r="CA5362" s="32"/>
      <c r="CB5362" s="32"/>
    </row>
    <row r="5363" spans="1:80">
      <c r="A5363" s="20"/>
      <c r="B5363" s="21"/>
      <c r="C5363" s="21"/>
      <c r="D5363" s="21"/>
      <c r="E5363" s="21"/>
      <c r="F5363" s="21"/>
      <c r="G5363" s="21"/>
      <c r="H5363" s="21"/>
      <c r="I5363" s="21"/>
      <c r="J5363" s="21"/>
      <c r="K5363" s="22"/>
      <c r="L5363" s="22"/>
      <c r="M5363" s="22"/>
      <c r="N5363" s="22"/>
      <c r="O5363" s="22"/>
      <c r="P5363" s="22"/>
      <c r="Q5363" s="22"/>
      <c r="R5363" s="22"/>
      <c r="S5363" s="22"/>
      <c r="T5363" s="22"/>
      <c r="U5363" s="22"/>
      <c r="V5363" s="22"/>
      <c r="W5363" s="22"/>
      <c r="X5363" s="22"/>
      <c r="Y5363" s="22"/>
      <c r="Z5363" s="22"/>
      <c r="AA5363" s="22"/>
      <c r="AB5363" s="23"/>
      <c r="AC5363" s="23"/>
      <c r="AD5363" s="22"/>
      <c r="AE5363" s="24"/>
      <c r="AF5363" s="24"/>
      <c r="AG5363" s="24"/>
      <c r="AH5363" s="24"/>
      <c r="AI5363" s="24"/>
      <c r="AJ5363" s="24"/>
      <c r="AK5363" s="24"/>
      <c r="AL5363" s="24"/>
      <c r="AM5363" s="24"/>
      <c r="AN5363" s="24"/>
      <c r="AO5363" s="24"/>
      <c r="AP5363" s="24"/>
      <c r="AQ5363" s="24"/>
      <c r="AR5363" s="24"/>
      <c r="AS5363" s="24"/>
      <c r="AT5363" s="25"/>
      <c r="AV5363" s="26"/>
      <c r="AW5363" s="26"/>
      <c r="AX5363" s="27"/>
      <c r="AY5363" s="27"/>
      <c r="AZ5363" s="27"/>
      <c r="BA5363" s="27"/>
      <c r="BB5363" s="27"/>
      <c r="BC5363" s="27"/>
      <c r="BD5363" s="27"/>
      <c r="BE5363" s="27"/>
      <c r="BF5363" s="27"/>
      <c r="BG5363" s="27"/>
      <c r="BH5363" s="27"/>
      <c r="BI5363" s="27"/>
      <c r="BT5363" s="31"/>
      <c r="BU5363" s="32"/>
      <c r="BV5363" s="33"/>
      <c r="BW5363" s="32"/>
      <c r="BX5363" s="32"/>
      <c r="BY5363" s="34"/>
      <c r="CA5363" s="32"/>
      <c r="CB5363" s="32"/>
    </row>
    <row r="5364" spans="1:80">
      <c r="A5364" s="20"/>
      <c r="B5364" s="21"/>
      <c r="C5364" s="21"/>
      <c r="D5364" s="21"/>
      <c r="E5364" s="21"/>
      <c r="F5364" s="21"/>
      <c r="G5364" s="21"/>
      <c r="H5364" s="21"/>
      <c r="I5364" s="21"/>
      <c r="J5364" s="21"/>
      <c r="K5364" s="22"/>
      <c r="L5364" s="22"/>
      <c r="M5364" s="22"/>
      <c r="N5364" s="22"/>
      <c r="O5364" s="22"/>
      <c r="P5364" s="22"/>
      <c r="Q5364" s="22"/>
      <c r="R5364" s="22"/>
      <c r="S5364" s="22"/>
      <c r="T5364" s="22"/>
      <c r="U5364" s="22"/>
      <c r="V5364" s="22"/>
      <c r="W5364" s="22"/>
      <c r="X5364" s="22"/>
      <c r="Y5364" s="22"/>
      <c r="Z5364" s="22"/>
      <c r="AA5364" s="22"/>
      <c r="AB5364" s="23"/>
      <c r="AC5364" s="23"/>
      <c r="AD5364" s="22"/>
      <c r="AE5364" s="24"/>
      <c r="AF5364" s="24"/>
      <c r="AG5364" s="24"/>
      <c r="AH5364" s="24"/>
      <c r="AI5364" s="24"/>
      <c r="AJ5364" s="24"/>
      <c r="AK5364" s="24"/>
      <c r="AL5364" s="24"/>
      <c r="AM5364" s="24"/>
      <c r="AN5364" s="24"/>
      <c r="AO5364" s="24"/>
      <c r="AP5364" s="24"/>
      <c r="AQ5364" s="24"/>
      <c r="AR5364" s="24"/>
      <c r="AS5364" s="24"/>
      <c r="AT5364" s="25"/>
      <c r="AV5364" s="26"/>
      <c r="AW5364" s="26"/>
      <c r="AX5364" s="27"/>
      <c r="AY5364" s="27"/>
      <c r="AZ5364" s="27"/>
      <c r="BA5364" s="27"/>
      <c r="BB5364" s="27"/>
      <c r="BC5364" s="27"/>
      <c r="BD5364" s="27"/>
      <c r="BE5364" s="27"/>
      <c r="BF5364" s="27"/>
      <c r="BG5364" s="27"/>
      <c r="BH5364" s="27"/>
      <c r="BI5364" s="27"/>
      <c r="BT5364" s="31"/>
      <c r="BU5364" s="32"/>
      <c r="BV5364" s="33"/>
      <c r="BW5364" s="32"/>
      <c r="BX5364" s="32"/>
      <c r="BY5364" s="34"/>
      <c r="CA5364" s="32"/>
      <c r="CB5364" s="32"/>
    </row>
    <row r="5365" spans="1:80">
      <c r="A5365" s="20"/>
      <c r="B5365" s="21"/>
      <c r="C5365" s="21"/>
      <c r="D5365" s="21"/>
      <c r="E5365" s="21"/>
      <c r="F5365" s="21"/>
      <c r="G5365" s="21"/>
      <c r="H5365" s="21"/>
      <c r="I5365" s="21"/>
      <c r="J5365" s="21"/>
      <c r="K5365" s="22"/>
      <c r="L5365" s="22"/>
      <c r="M5365" s="22"/>
      <c r="N5365" s="22"/>
      <c r="O5365" s="22"/>
      <c r="P5365" s="22"/>
      <c r="Q5365" s="22"/>
      <c r="R5365" s="22"/>
      <c r="S5365" s="22"/>
      <c r="T5365" s="22"/>
      <c r="U5365" s="22"/>
      <c r="V5365" s="22"/>
      <c r="W5365" s="22"/>
      <c r="X5365" s="22"/>
      <c r="Y5365" s="22"/>
      <c r="Z5365" s="22"/>
      <c r="AA5365" s="22"/>
      <c r="AB5365" s="23"/>
      <c r="AC5365" s="23"/>
      <c r="AD5365" s="22"/>
      <c r="AE5365" s="24"/>
      <c r="AF5365" s="24"/>
      <c r="AG5365" s="24"/>
      <c r="AH5365" s="24"/>
      <c r="AI5365" s="24"/>
      <c r="AJ5365" s="24"/>
      <c r="AK5365" s="24"/>
      <c r="AL5365" s="24"/>
      <c r="AM5365" s="24"/>
      <c r="AN5365" s="24"/>
      <c r="AO5365" s="24"/>
      <c r="AP5365" s="24"/>
      <c r="AQ5365" s="24"/>
      <c r="AR5365" s="24"/>
      <c r="AS5365" s="24"/>
      <c r="AT5365" s="25"/>
      <c r="AV5365" s="26"/>
      <c r="AW5365" s="26"/>
      <c r="AX5365" s="27"/>
      <c r="AY5365" s="27"/>
      <c r="AZ5365" s="27"/>
      <c r="BA5365" s="27"/>
      <c r="BB5365" s="27"/>
      <c r="BC5365" s="27"/>
      <c r="BD5365" s="27"/>
      <c r="BE5365" s="27"/>
      <c r="BF5365" s="27"/>
      <c r="BG5365" s="27"/>
      <c r="BH5365" s="27"/>
      <c r="BI5365" s="27"/>
      <c r="BT5365" s="31"/>
      <c r="BU5365" s="32"/>
      <c r="BV5365" s="33"/>
      <c r="BW5365" s="32"/>
      <c r="BX5365" s="32"/>
      <c r="BY5365" s="34"/>
      <c r="CA5365" s="32"/>
      <c r="CB5365" s="32"/>
    </row>
    <row r="5366" spans="1:80">
      <c r="A5366" s="20"/>
      <c r="B5366" s="21"/>
      <c r="C5366" s="21"/>
      <c r="D5366" s="21"/>
      <c r="E5366" s="21"/>
      <c r="F5366" s="21"/>
      <c r="G5366" s="21"/>
      <c r="H5366" s="21"/>
      <c r="I5366" s="21"/>
      <c r="J5366" s="21"/>
      <c r="K5366" s="22"/>
      <c r="L5366" s="22"/>
      <c r="M5366" s="22"/>
      <c r="N5366" s="22"/>
      <c r="O5366" s="22"/>
      <c r="P5366" s="22"/>
      <c r="Q5366" s="22"/>
      <c r="R5366" s="22"/>
      <c r="S5366" s="22"/>
      <c r="T5366" s="22"/>
      <c r="U5366" s="22"/>
      <c r="V5366" s="22"/>
      <c r="W5366" s="22"/>
      <c r="X5366" s="22"/>
      <c r="Y5366" s="22"/>
      <c r="Z5366" s="22"/>
      <c r="AA5366" s="22"/>
      <c r="AB5366" s="23"/>
      <c r="AC5366" s="23"/>
      <c r="AD5366" s="22"/>
      <c r="AE5366" s="24"/>
      <c r="AF5366" s="24"/>
      <c r="AG5366" s="24"/>
      <c r="AH5366" s="24"/>
      <c r="AI5366" s="24"/>
      <c r="AJ5366" s="24"/>
      <c r="AK5366" s="24"/>
      <c r="AL5366" s="24"/>
      <c r="AM5366" s="24"/>
      <c r="AN5366" s="24"/>
      <c r="AO5366" s="24"/>
      <c r="AP5366" s="24"/>
      <c r="AQ5366" s="24"/>
      <c r="AR5366" s="24"/>
      <c r="AS5366" s="24"/>
      <c r="AT5366" s="25"/>
      <c r="AV5366" s="26"/>
      <c r="AW5366" s="26"/>
      <c r="AX5366" s="27"/>
      <c r="AY5366" s="27"/>
      <c r="AZ5366" s="27"/>
      <c r="BA5366" s="27"/>
      <c r="BB5366" s="27"/>
      <c r="BC5366" s="27"/>
      <c r="BD5366" s="27"/>
      <c r="BE5366" s="27"/>
      <c r="BF5366" s="27"/>
      <c r="BG5366" s="27"/>
      <c r="BH5366" s="27"/>
      <c r="BI5366" s="27"/>
      <c r="BT5366" s="31"/>
      <c r="BU5366" s="32"/>
      <c r="BV5366" s="33"/>
      <c r="BW5366" s="32"/>
      <c r="BX5366" s="32"/>
      <c r="BY5366" s="34"/>
      <c r="CA5366" s="32"/>
      <c r="CB5366" s="32"/>
    </row>
    <row r="5367" spans="1:80">
      <c r="A5367" s="20"/>
      <c r="B5367" s="21"/>
      <c r="C5367" s="21"/>
      <c r="D5367" s="21"/>
      <c r="E5367" s="21"/>
      <c r="F5367" s="21"/>
      <c r="G5367" s="21"/>
      <c r="H5367" s="21"/>
      <c r="I5367" s="21"/>
      <c r="J5367" s="21"/>
      <c r="K5367" s="22"/>
      <c r="L5367" s="22"/>
      <c r="M5367" s="22"/>
      <c r="N5367" s="22"/>
      <c r="O5367" s="22"/>
      <c r="P5367" s="22"/>
      <c r="Q5367" s="22"/>
      <c r="R5367" s="22"/>
      <c r="S5367" s="22"/>
      <c r="T5367" s="22"/>
      <c r="U5367" s="22"/>
      <c r="V5367" s="22"/>
      <c r="W5367" s="22"/>
      <c r="X5367" s="22"/>
      <c r="Y5367" s="22"/>
      <c r="Z5367" s="22"/>
      <c r="AA5367" s="22"/>
      <c r="AB5367" s="23"/>
      <c r="AC5367" s="23"/>
      <c r="AD5367" s="22"/>
      <c r="AE5367" s="24"/>
      <c r="AF5367" s="24"/>
      <c r="AG5367" s="24"/>
      <c r="AH5367" s="24"/>
      <c r="AI5367" s="24"/>
      <c r="AJ5367" s="24"/>
      <c r="AK5367" s="24"/>
      <c r="AL5367" s="24"/>
      <c r="AM5367" s="24"/>
      <c r="AN5367" s="24"/>
      <c r="AO5367" s="24"/>
      <c r="AP5367" s="24"/>
      <c r="AQ5367" s="24"/>
      <c r="AR5367" s="24"/>
      <c r="AS5367" s="24"/>
      <c r="AT5367" s="25"/>
      <c r="AV5367" s="26"/>
      <c r="AW5367" s="26"/>
      <c r="AX5367" s="27"/>
      <c r="AY5367" s="27"/>
      <c r="AZ5367" s="27"/>
      <c r="BA5367" s="27"/>
      <c r="BB5367" s="27"/>
      <c r="BC5367" s="27"/>
      <c r="BD5367" s="27"/>
      <c r="BE5367" s="27"/>
      <c r="BF5367" s="27"/>
      <c r="BG5367" s="27"/>
      <c r="BH5367" s="27"/>
      <c r="BI5367" s="27"/>
      <c r="BT5367" s="31"/>
      <c r="BU5367" s="32"/>
      <c r="BV5367" s="33"/>
      <c r="BW5367" s="32"/>
      <c r="BX5367" s="32"/>
      <c r="BY5367" s="34"/>
      <c r="CA5367" s="32"/>
      <c r="CB5367" s="32"/>
    </row>
    <row r="5368" spans="1:80">
      <c r="A5368" s="20"/>
      <c r="B5368" s="21"/>
      <c r="C5368" s="21"/>
      <c r="D5368" s="21"/>
      <c r="E5368" s="21"/>
      <c r="F5368" s="21"/>
      <c r="G5368" s="21"/>
      <c r="H5368" s="21"/>
      <c r="I5368" s="21"/>
      <c r="J5368" s="21"/>
      <c r="K5368" s="22"/>
      <c r="L5368" s="22"/>
      <c r="M5368" s="22"/>
      <c r="N5368" s="22"/>
      <c r="O5368" s="22"/>
      <c r="P5368" s="22"/>
      <c r="Q5368" s="22"/>
      <c r="R5368" s="22"/>
      <c r="S5368" s="22"/>
      <c r="T5368" s="22"/>
      <c r="U5368" s="22"/>
      <c r="V5368" s="22"/>
      <c r="W5368" s="22"/>
      <c r="X5368" s="22"/>
      <c r="Y5368" s="22"/>
      <c r="Z5368" s="22"/>
      <c r="AA5368" s="22"/>
      <c r="AB5368" s="23"/>
      <c r="AC5368" s="23"/>
      <c r="AD5368" s="22"/>
      <c r="AE5368" s="24"/>
      <c r="AF5368" s="24"/>
      <c r="AG5368" s="24"/>
      <c r="AH5368" s="24"/>
      <c r="AI5368" s="24"/>
      <c r="AJ5368" s="24"/>
      <c r="AK5368" s="24"/>
      <c r="AL5368" s="24"/>
      <c r="AM5368" s="24"/>
      <c r="AN5368" s="24"/>
      <c r="AO5368" s="24"/>
      <c r="AP5368" s="24"/>
      <c r="AQ5368" s="24"/>
      <c r="AR5368" s="24"/>
      <c r="AS5368" s="24"/>
      <c r="AT5368" s="25"/>
      <c r="AV5368" s="26"/>
      <c r="AW5368" s="26"/>
      <c r="AX5368" s="27"/>
      <c r="AY5368" s="27"/>
      <c r="AZ5368" s="27"/>
      <c r="BA5368" s="27"/>
      <c r="BB5368" s="27"/>
      <c r="BC5368" s="27"/>
      <c r="BD5368" s="27"/>
      <c r="BE5368" s="27"/>
      <c r="BF5368" s="27"/>
      <c r="BG5368" s="27"/>
      <c r="BH5368" s="27"/>
      <c r="BI5368" s="27"/>
      <c r="BT5368" s="31"/>
      <c r="BU5368" s="32"/>
      <c r="BV5368" s="33"/>
      <c r="BW5368" s="32"/>
      <c r="BX5368" s="32"/>
      <c r="BY5368" s="34"/>
      <c r="CA5368" s="32"/>
      <c r="CB5368" s="32"/>
    </row>
    <row r="5369" spans="1:80">
      <c r="A5369" s="20"/>
      <c r="B5369" s="21"/>
      <c r="C5369" s="21"/>
      <c r="D5369" s="21"/>
      <c r="E5369" s="21"/>
      <c r="F5369" s="21"/>
      <c r="G5369" s="21"/>
      <c r="H5369" s="21"/>
      <c r="I5369" s="21"/>
      <c r="J5369" s="21"/>
      <c r="K5369" s="22"/>
      <c r="L5369" s="22"/>
      <c r="M5369" s="22"/>
      <c r="N5369" s="22"/>
      <c r="O5369" s="22"/>
      <c r="P5369" s="22"/>
      <c r="Q5369" s="22"/>
      <c r="R5369" s="22"/>
      <c r="S5369" s="22"/>
      <c r="T5369" s="22"/>
      <c r="U5369" s="22"/>
      <c r="V5369" s="22"/>
      <c r="W5369" s="22"/>
      <c r="X5369" s="22"/>
      <c r="Y5369" s="22"/>
      <c r="Z5369" s="22"/>
      <c r="AA5369" s="22"/>
      <c r="AB5369" s="23"/>
      <c r="AC5369" s="23"/>
      <c r="AD5369" s="22"/>
      <c r="AE5369" s="24"/>
      <c r="AF5369" s="24"/>
      <c r="AG5369" s="24"/>
      <c r="AH5369" s="24"/>
      <c r="AI5369" s="24"/>
      <c r="AJ5369" s="24"/>
      <c r="AK5369" s="24"/>
      <c r="AL5369" s="24"/>
      <c r="AM5369" s="24"/>
      <c r="AN5369" s="24"/>
      <c r="AO5369" s="24"/>
      <c r="AP5369" s="24"/>
      <c r="AQ5369" s="24"/>
      <c r="AR5369" s="24"/>
      <c r="AS5369" s="24"/>
      <c r="AT5369" s="25"/>
      <c r="AV5369" s="26"/>
      <c r="AW5369" s="26"/>
      <c r="AX5369" s="27"/>
      <c r="AY5369" s="27"/>
      <c r="AZ5369" s="27"/>
      <c r="BA5369" s="27"/>
      <c r="BB5369" s="27"/>
      <c r="BC5369" s="27"/>
      <c r="BD5369" s="27"/>
      <c r="BE5369" s="27"/>
      <c r="BF5369" s="27"/>
      <c r="BG5369" s="27"/>
      <c r="BH5369" s="27"/>
      <c r="BI5369" s="27"/>
      <c r="BT5369" s="31"/>
      <c r="BU5369" s="32"/>
      <c r="BV5369" s="33"/>
      <c r="BW5369" s="32"/>
      <c r="BX5369" s="32"/>
      <c r="BY5369" s="34"/>
      <c r="CA5369" s="32"/>
      <c r="CB5369" s="32"/>
    </row>
    <row r="5370" spans="1:80">
      <c r="A5370" s="20"/>
      <c r="B5370" s="21"/>
      <c r="C5370" s="21"/>
      <c r="D5370" s="21"/>
      <c r="E5370" s="21"/>
      <c r="F5370" s="21"/>
      <c r="G5370" s="21"/>
      <c r="H5370" s="21"/>
      <c r="I5370" s="21"/>
      <c r="J5370" s="21"/>
      <c r="K5370" s="22"/>
      <c r="L5370" s="22"/>
      <c r="M5370" s="22"/>
      <c r="N5370" s="22"/>
      <c r="O5370" s="22"/>
      <c r="P5370" s="22"/>
      <c r="Q5370" s="22"/>
      <c r="R5370" s="22"/>
      <c r="S5370" s="22"/>
      <c r="T5370" s="22"/>
      <c r="U5370" s="22"/>
      <c r="V5370" s="22"/>
      <c r="W5370" s="22"/>
      <c r="X5370" s="22"/>
      <c r="Y5370" s="22"/>
      <c r="Z5370" s="22"/>
      <c r="AA5370" s="22"/>
      <c r="AB5370" s="23"/>
      <c r="AC5370" s="23"/>
      <c r="AD5370" s="22"/>
      <c r="AE5370" s="24"/>
      <c r="AF5370" s="24"/>
      <c r="AG5370" s="24"/>
      <c r="AH5370" s="24"/>
      <c r="AI5370" s="24"/>
      <c r="AJ5370" s="24"/>
      <c r="AK5370" s="24"/>
      <c r="AL5370" s="24"/>
      <c r="AM5370" s="24"/>
      <c r="AN5370" s="24"/>
      <c r="AO5370" s="24"/>
      <c r="AP5370" s="24"/>
      <c r="AQ5370" s="24"/>
      <c r="AR5370" s="24"/>
      <c r="AS5370" s="24"/>
      <c r="AT5370" s="25"/>
      <c r="AV5370" s="26"/>
      <c r="AW5370" s="26"/>
      <c r="AX5370" s="27"/>
      <c r="AY5370" s="27"/>
      <c r="AZ5370" s="27"/>
      <c r="BA5370" s="27"/>
      <c r="BB5370" s="27"/>
      <c r="BC5370" s="27"/>
      <c r="BD5370" s="27"/>
      <c r="BE5370" s="27"/>
      <c r="BF5370" s="27"/>
      <c r="BG5370" s="27"/>
      <c r="BH5370" s="27"/>
      <c r="BI5370" s="27"/>
      <c r="BT5370" s="31"/>
      <c r="BU5370" s="32"/>
      <c r="BV5370" s="33"/>
      <c r="BW5370" s="32"/>
      <c r="BX5370" s="32"/>
      <c r="BY5370" s="34"/>
      <c r="CA5370" s="32"/>
      <c r="CB5370" s="32"/>
    </row>
    <row r="5371" spans="1:80">
      <c r="A5371" s="20"/>
      <c r="B5371" s="21"/>
      <c r="C5371" s="21"/>
      <c r="D5371" s="21"/>
      <c r="E5371" s="21"/>
      <c r="F5371" s="21"/>
      <c r="G5371" s="21"/>
      <c r="H5371" s="21"/>
      <c r="I5371" s="21"/>
      <c r="J5371" s="21"/>
      <c r="K5371" s="22"/>
      <c r="L5371" s="22"/>
      <c r="M5371" s="22"/>
      <c r="N5371" s="22"/>
      <c r="O5371" s="22"/>
      <c r="P5371" s="22"/>
      <c r="Q5371" s="22"/>
      <c r="R5371" s="22"/>
      <c r="S5371" s="22"/>
      <c r="T5371" s="22"/>
      <c r="U5371" s="22"/>
      <c r="V5371" s="22"/>
      <c r="W5371" s="22"/>
      <c r="X5371" s="22"/>
      <c r="Y5371" s="22"/>
      <c r="Z5371" s="22"/>
      <c r="AA5371" s="22"/>
      <c r="AB5371" s="23"/>
      <c r="AC5371" s="23"/>
      <c r="AD5371" s="22"/>
      <c r="AE5371" s="24"/>
      <c r="AF5371" s="24"/>
      <c r="AG5371" s="24"/>
      <c r="AH5371" s="24"/>
      <c r="AI5371" s="24"/>
      <c r="AJ5371" s="24"/>
      <c r="AK5371" s="24"/>
      <c r="AL5371" s="24"/>
      <c r="AM5371" s="24"/>
      <c r="AN5371" s="24"/>
      <c r="AO5371" s="24"/>
      <c r="AP5371" s="24"/>
      <c r="AQ5371" s="24"/>
      <c r="AR5371" s="24"/>
      <c r="AS5371" s="24"/>
      <c r="AT5371" s="25"/>
      <c r="AV5371" s="26"/>
      <c r="AW5371" s="26"/>
      <c r="AX5371" s="27"/>
      <c r="AY5371" s="27"/>
      <c r="AZ5371" s="27"/>
      <c r="BA5371" s="27"/>
      <c r="BB5371" s="27"/>
      <c r="BC5371" s="27"/>
      <c r="BD5371" s="27"/>
      <c r="BE5371" s="27"/>
      <c r="BF5371" s="27"/>
      <c r="BG5371" s="27"/>
      <c r="BH5371" s="27"/>
      <c r="BI5371" s="27"/>
      <c r="BT5371" s="31"/>
      <c r="BU5371" s="32"/>
      <c r="BV5371" s="33"/>
      <c r="BW5371" s="32"/>
      <c r="BX5371" s="32"/>
      <c r="BY5371" s="34"/>
      <c r="CA5371" s="32"/>
      <c r="CB5371" s="32"/>
    </row>
    <row r="5372" spans="1:80">
      <c r="A5372" s="20"/>
      <c r="B5372" s="21"/>
      <c r="C5372" s="21"/>
      <c r="D5372" s="21"/>
      <c r="E5372" s="21"/>
      <c r="F5372" s="21"/>
      <c r="G5372" s="21"/>
      <c r="H5372" s="21"/>
      <c r="I5372" s="21"/>
      <c r="J5372" s="21"/>
      <c r="K5372" s="22"/>
      <c r="L5372" s="22"/>
      <c r="M5372" s="22"/>
      <c r="N5372" s="22"/>
      <c r="O5372" s="22"/>
      <c r="P5372" s="22"/>
      <c r="Q5372" s="22"/>
      <c r="R5372" s="22"/>
      <c r="S5372" s="22"/>
      <c r="T5372" s="22"/>
      <c r="U5372" s="22"/>
      <c r="V5372" s="22"/>
      <c r="W5372" s="22"/>
      <c r="X5372" s="22"/>
      <c r="Y5372" s="22"/>
      <c r="Z5372" s="22"/>
      <c r="AA5372" s="22"/>
      <c r="AB5372" s="23"/>
      <c r="AC5372" s="23"/>
      <c r="AD5372" s="22"/>
      <c r="AE5372" s="24"/>
      <c r="AF5372" s="24"/>
      <c r="AG5372" s="24"/>
      <c r="AH5372" s="24"/>
      <c r="AI5372" s="24"/>
      <c r="AJ5372" s="24"/>
      <c r="AK5372" s="24"/>
      <c r="AL5372" s="24"/>
      <c r="AM5372" s="24"/>
      <c r="AN5372" s="24"/>
      <c r="AO5372" s="24"/>
      <c r="AP5372" s="24"/>
      <c r="AQ5372" s="24"/>
      <c r="AR5372" s="24"/>
      <c r="AS5372" s="24"/>
      <c r="AT5372" s="25"/>
      <c r="AV5372" s="26"/>
      <c r="AW5372" s="26"/>
      <c r="AX5372" s="27"/>
      <c r="AY5372" s="27"/>
      <c r="AZ5372" s="27"/>
      <c r="BA5372" s="27"/>
      <c r="BB5372" s="27"/>
      <c r="BC5372" s="27"/>
      <c r="BD5372" s="27"/>
      <c r="BE5372" s="27"/>
      <c r="BF5372" s="27"/>
      <c r="BG5372" s="27"/>
      <c r="BH5372" s="27"/>
      <c r="BI5372" s="27"/>
      <c r="BT5372" s="31"/>
      <c r="BU5372" s="32"/>
      <c r="BV5372" s="33"/>
      <c r="BW5372" s="32"/>
      <c r="BX5372" s="32"/>
      <c r="BY5372" s="34"/>
      <c r="CA5372" s="32"/>
      <c r="CB5372" s="32"/>
    </row>
    <row r="5373" spans="1:80">
      <c r="A5373" s="20"/>
      <c r="B5373" s="21"/>
      <c r="C5373" s="21"/>
      <c r="D5373" s="21"/>
      <c r="E5373" s="21"/>
      <c r="F5373" s="21"/>
      <c r="G5373" s="21"/>
      <c r="H5373" s="21"/>
      <c r="I5373" s="21"/>
      <c r="J5373" s="21"/>
      <c r="K5373" s="22"/>
      <c r="L5373" s="22"/>
      <c r="M5373" s="22"/>
      <c r="N5373" s="22"/>
      <c r="O5373" s="22"/>
      <c r="P5373" s="22"/>
      <c r="Q5373" s="22"/>
      <c r="R5373" s="22"/>
      <c r="S5373" s="22"/>
      <c r="T5373" s="22"/>
      <c r="U5373" s="22"/>
      <c r="V5373" s="22"/>
      <c r="W5373" s="22"/>
      <c r="X5373" s="22"/>
      <c r="Y5373" s="22"/>
      <c r="Z5373" s="22"/>
      <c r="AA5373" s="22"/>
      <c r="AB5373" s="23"/>
      <c r="AC5373" s="23"/>
      <c r="AD5373" s="22"/>
      <c r="AE5373" s="24"/>
      <c r="AF5373" s="24"/>
      <c r="AG5373" s="24"/>
      <c r="AH5373" s="24"/>
      <c r="AI5373" s="24"/>
      <c r="AJ5373" s="24"/>
      <c r="AK5373" s="24"/>
      <c r="AL5373" s="24"/>
      <c r="AM5373" s="24"/>
      <c r="AN5373" s="24"/>
      <c r="AO5373" s="24"/>
      <c r="AP5373" s="24"/>
      <c r="AQ5373" s="24"/>
      <c r="AR5373" s="24"/>
      <c r="AS5373" s="24"/>
      <c r="AT5373" s="25"/>
      <c r="AV5373" s="26"/>
      <c r="AW5373" s="26"/>
      <c r="AX5373" s="27"/>
      <c r="AY5373" s="27"/>
      <c r="AZ5373" s="27"/>
      <c r="BA5373" s="27"/>
      <c r="BB5373" s="27"/>
      <c r="BC5373" s="27"/>
      <c r="BD5373" s="27"/>
      <c r="BE5373" s="27"/>
      <c r="BF5373" s="27"/>
      <c r="BG5373" s="27"/>
      <c r="BH5373" s="27"/>
      <c r="BI5373" s="27"/>
      <c r="BT5373" s="31"/>
      <c r="BU5373" s="32"/>
      <c r="BV5373" s="33"/>
      <c r="BW5373" s="32"/>
      <c r="BX5373" s="32"/>
      <c r="BY5373" s="34"/>
      <c r="CA5373" s="32"/>
      <c r="CB5373" s="32"/>
    </row>
    <row r="5374" spans="1:80">
      <c r="A5374" s="20"/>
      <c r="B5374" s="21"/>
      <c r="C5374" s="21"/>
      <c r="D5374" s="21"/>
      <c r="E5374" s="21"/>
      <c r="F5374" s="21"/>
      <c r="G5374" s="21"/>
      <c r="H5374" s="21"/>
      <c r="I5374" s="21"/>
      <c r="J5374" s="21"/>
      <c r="K5374" s="22"/>
      <c r="L5374" s="22"/>
      <c r="M5374" s="22"/>
      <c r="N5374" s="22"/>
      <c r="O5374" s="22"/>
      <c r="P5374" s="22"/>
      <c r="Q5374" s="22"/>
      <c r="R5374" s="22"/>
      <c r="S5374" s="22"/>
      <c r="T5374" s="22"/>
      <c r="U5374" s="22"/>
      <c r="V5374" s="22"/>
      <c r="W5374" s="22"/>
      <c r="X5374" s="22"/>
      <c r="Y5374" s="22"/>
      <c r="Z5374" s="22"/>
      <c r="AA5374" s="22"/>
      <c r="AB5374" s="23"/>
      <c r="AC5374" s="23"/>
      <c r="AD5374" s="22"/>
      <c r="AE5374" s="24"/>
      <c r="AF5374" s="24"/>
      <c r="AG5374" s="24"/>
      <c r="AH5374" s="24"/>
      <c r="AI5374" s="24"/>
      <c r="AJ5374" s="24"/>
      <c r="AK5374" s="24"/>
      <c r="AL5374" s="24"/>
      <c r="AM5374" s="24"/>
      <c r="AN5374" s="24"/>
      <c r="AO5374" s="24"/>
      <c r="AP5374" s="24"/>
      <c r="AQ5374" s="24"/>
      <c r="AR5374" s="24"/>
      <c r="AS5374" s="24"/>
      <c r="AT5374" s="25"/>
      <c r="AV5374" s="26"/>
      <c r="AW5374" s="26"/>
      <c r="AX5374" s="27"/>
      <c r="AY5374" s="27"/>
      <c r="AZ5374" s="27"/>
      <c r="BA5374" s="27"/>
      <c r="BB5374" s="27"/>
      <c r="BC5374" s="27"/>
      <c r="BD5374" s="27"/>
      <c r="BE5374" s="27"/>
      <c r="BF5374" s="27"/>
      <c r="BG5374" s="27"/>
      <c r="BH5374" s="27"/>
      <c r="BI5374" s="27"/>
      <c r="BT5374" s="31"/>
      <c r="BU5374" s="32"/>
      <c r="BV5374" s="33"/>
      <c r="BW5374" s="32"/>
      <c r="BX5374" s="32"/>
      <c r="BY5374" s="34"/>
      <c r="CA5374" s="32"/>
      <c r="CB5374" s="32"/>
    </row>
    <row r="5375" spans="1:80">
      <c r="A5375" s="20"/>
      <c r="B5375" s="21"/>
      <c r="C5375" s="21"/>
      <c r="D5375" s="21"/>
      <c r="E5375" s="21"/>
      <c r="F5375" s="21"/>
      <c r="G5375" s="21"/>
      <c r="H5375" s="21"/>
      <c r="I5375" s="21"/>
      <c r="J5375" s="21"/>
      <c r="K5375" s="22"/>
      <c r="L5375" s="22"/>
      <c r="M5375" s="22"/>
      <c r="N5375" s="22"/>
      <c r="O5375" s="22"/>
      <c r="P5375" s="22"/>
      <c r="Q5375" s="22"/>
      <c r="R5375" s="22"/>
      <c r="S5375" s="22"/>
      <c r="T5375" s="22"/>
      <c r="U5375" s="22"/>
      <c r="V5375" s="22"/>
      <c r="W5375" s="22"/>
      <c r="X5375" s="22"/>
      <c r="Y5375" s="22"/>
      <c r="Z5375" s="22"/>
      <c r="AA5375" s="22"/>
      <c r="AB5375" s="23"/>
      <c r="AC5375" s="23"/>
      <c r="AD5375" s="22"/>
      <c r="AE5375" s="24"/>
      <c r="AF5375" s="24"/>
      <c r="AG5375" s="24"/>
      <c r="AH5375" s="24"/>
      <c r="AI5375" s="24"/>
      <c r="AJ5375" s="24"/>
      <c r="AK5375" s="24"/>
      <c r="AL5375" s="24"/>
      <c r="AM5375" s="24"/>
      <c r="AN5375" s="24"/>
      <c r="AO5375" s="24"/>
      <c r="AP5375" s="24"/>
      <c r="AQ5375" s="24"/>
      <c r="AR5375" s="24"/>
      <c r="AS5375" s="24"/>
      <c r="AT5375" s="25"/>
      <c r="AV5375" s="26"/>
      <c r="AW5375" s="26"/>
      <c r="AX5375" s="27"/>
      <c r="AY5375" s="27"/>
      <c r="AZ5375" s="27"/>
      <c r="BA5375" s="27"/>
      <c r="BB5375" s="27"/>
      <c r="BC5375" s="27"/>
      <c r="BD5375" s="27"/>
      <c r="BE5375" s="27"/>
      <c r="BF5375" s="27"/>
      <c r="BG5375" s="27"/>
      <c r="BH5375" s="27"/>
      <c r="BI5375" s="27"/>
      <c r="BT5375" s="31"/>
      <c r="BU5375" s="32"/>
      <c r="BV5375" s="33"/>
      <c r="BW5375" s="32"/>
      <c r="BX5375" s="32"/>
      <c r="BY5375" s="34"/>
      <c r="CA5375" s="32"/>
      <c r="CB5375" s="32"/>
    </row>
    <row r="5376" spans="1:80">
      <c r="A5376" s="20"/>
      <c r="B5376" s="21"/>
      <c r="C5376" s="21"/>
      <c r="D5376" s="21"/>
      <c r="E5376" s="21"/>
      <c r="F5376" s="21"/>
      <c r="G5376" s="21"/>
      <c r="H5376" s="21"/>
      <c r="I5376" s="21"/>
      <c r="J5376" s="21"/>
      <c r="K5376" s="22"/>
      <c r="L5376" s="22"/>
      <c r="M5376" s="22"/>
      <c r="N5376" s="22"/>
      <c r="O5376" s="22"/>
      <c r="P5376" s="22"/>
      <c r="Q5376" s="22"/>
      <c r="R5376" s="22"/>
      <c r="S5376" s="22"/>
      <c r="T5376" s="22"/>
      <c r="U5376" s="22"/>
      <c r="V5376" s="22"/>
      <c r="W5376" s="22"/>
      <c r="X5376" s="22"/>
      <c r="Y5376" s="22"/>
      <c r="Z5376" s="22"/>
      <c r="AA5376" s="22"/>
      <c r="AB5376" s="23"/>
      <c r="AC5376" s="23"/>
      <c r="AD5376" s="22"/>
      <c r="AE5376" s="24"/>
      <c r="AF5376" s="24"/>
      <c r="AG5376" s="24"/>
      <c r="AH5376" s="24"/>
      <c r="AI5376" s="24"/>
      <c r="AJ5376" s="24"/>
      <c r="AK5376" s="24"/>
      <c r="AL5376" s="24"/>
      <c r="AM5376" s="24"/>
      <c r="AN5376" s="24"/>
      <c r="AO5376" s="24"/>
      <c r="AP5376" s="24"/>
      <c r="AQ5376" s="24"/>
      <c r="AR5376" s="24"/>
      <c r="AS5376" s="24"/>
      <c r="AT5376" s="25"/>
      <c r="AV5376" s="26"/>
      <c r="AW5376" s="26"/>
      <c r="AX5376" s="27"/>
      <c r="AY5376" s="27"/>
      <c r="AZ5376" s="27"/>
      <c r="BA5376" s="27"/>
      <c r="BB5376" s="27"/>
      <c r="BC5376" s="27"/>
      <c r="BD5376" s="27"/>
      <c r="BE5376" s="27"/>
      <c r="BF5376" s="27"/>
      <c r="BG5376" s="27"/>
      <c r="BH5376" s="27"/>
      <c r="BI5376" s="27"/>
      <c r="BT5376" s="31"/>
      <c r="BU5376" s="32"/>
      <c r="BV5376" s="33"/>
      <c r="BW5376" s="32"/>
      <c r="BX5376" s="32"/>
      <c r="BY5376" s="34"/>
      <c r="CA5376" s="32"/>
      <c r="CB5376" s="32"/>
    </row>
    <row r="5377" spans="1:80">
      <c r="A5377" s="20"/>
      <c r="B5377" s="21"/>
      <c r="C5377" s="21"/>
      <c r="D5377" s="21"/>
      <c r="E5377" s="21"/>
      <c r="F5377" s="21"/>
      <c r="G5377" s="21"/>
      <c r="H5377" s="21"/>
      <c r="I5377" s="21"/>
      <c r="J5377" s="21"/>
      <c r="K5377" s="22"/>
      <c r="L5377" s="22"/>
      <c r="M5377" s="22"/>
      <c r="N5377" s="22"/>
      <c r="O5377" s="22"/>
      <c r="P5377" s="22"/>
      <c r="Q5377" s="22"/>
      <c r="R5377" s="22"/>
      <c r="S5377" s="22"/>
      <c r="T5377" s="22"/>
      <c r="U5377" s="22"/>
      <c r="V5377" s="22"/>
      <c r="W5377" s="22"/>
      <c r="X5377" s="22"/>
      <c r="Y5377" s="22"/>
      <c r="Z5377" s="22"/>
      <c r="AA5377" s="22"/>
      <c r="AB5377" s="23"/>
      <c r="AC5377" s="23"/>
      <c r="AD5377" s="22"/>
      <c r="AE5377" s="24"/>
      <c r="AF5377" s="24"/>
      <c r="AG5377" s="24"/>
      <c r="AH5377" s="24"/>
      <c r="AI5377" s="24"/>
      <c r="AJ5377" s="24"/>
      <c r="AK5377" s="24"/>
      <c r="AL5377" s="24"/>
      <c r="AM5377" s="24"/>
      <c r="AN5377" s="24"/>
      <c r="AO5377" s="24"/>
      <c r="AP5377" s="24"/>
      <c r="AQ5377" s="24"/>
      <c r="AR5377" s="24"/>
      <c r="AS5377" s="24"/>
      <c r="AT5377" s="25"/>
      <c r="AV5377" s="26"/>
      <c r="AW5377" s="26"/>
      <c r="AX5377" s="27"/>
      <c r="AY5377" s="27"/>
      <c r="AZ5377" s="27"/>
      <c r="BA5377" s="27"/>
      <c r="BB5377" s="27"/>
      <c r="BC5377" s="27"/>
      <c r="BD5377" s="27"/>
      <c r="BE5377" s="27"/>
      <c r="BF5377" s="27"/>
      <c r="BG5377" s="27"/>
      <c r="BH5377" s="27"/>
      <c r="BI5377" s="27"/>
      <c r="BT5377" s="31"/>
      <c r="BU5377" s="32"/>
      <c r="BV5377" s="33"/>
      <c r="BW5377" s="32"/>
      <c r="BX5377" s="32"/>
      <c r="BY5377" s="34"/>
      <c r="CA5377" s="32"/>
      <c r="CB5377" s="32"/>
    </row>
    <row r="5378" spans="1:80">
      <c r="A5378" s="20"/>
      <c r="B5378" s="21"/>
      <c r="C5378" s="21"/>
      <c r="D5378" s="21"/>
      <c r="E5378" s="21"/>
      <c r="F5378" s="21"/>
      <c r="G5378" s="21"/>
      <c r="H5378" s="21"/>
      <c r="I5378" s="21"/>
      <c r="J5378" s="21"/>
      <c r="K5378" s="22"/>
      <c r="L5378" s="22"/>
      <c r="M5378" s="22"/>
      <c r="N5378" s="22"/>
      <c r="O5378" s="22"/>
      <c r="P5378" s="22"/>
      <c r="Q5378" s="22"/>
      <c r="R5378" s="22"/>
      <c r="S5378" s="22"/>
      <c r="T5378" s="22"/>
      <c r="U5378" s="22"/>
      <c r="V5378" s="22"/>
      <c r="W5378" s="22"/>
      <c r="X5378" s="22"/>
      <c r="Y5378" s="22"/>
      <c r="Z5378" s="22"/>
      <c r="AA5378" s="22"/>
      <c r="AB5378" s="23"/>
      <c r="AC5378" s="23"/>
      <c r="AD5378" s="22"/>
      <c r="AE5378" s="24"/>
      <c r="AF5378" s="24"/>
      <c r="AG5378" s="24"/>
      <c r="AH5378" s="24"/>
      <c r="AI5378" s="24"/>
      <c r="AJ5378" s="24"/>
      <c r="AK5378" s="24"/>
      <c r="AL5378" s="24"/>
      <c r="AM5378" s="24"/>
      <c r="AN5378" s="24"/>
      <c r="AO5378" s="24"/>
      <c r="AP5378" s="24"/>
      <c r="AQ5378" s="24"/>
      <c r="AR5378" s="24"/>
      <c r="AS5378" s="24"/>
      <c r="AT5378" s="25"/>
      <c r="AV5378" s="26"/>
      <c r="AW5378" s="26"/>
      <c r="AX5378" s="27"/>
      <c r="AY5378" s="27"/>
      <c r="AZ5378" s="27"/>
      <c r="BA5378" s="27"/>
      <c r="BB5378" s="27"/>
      <c r="BC5378" s="27"/>
      <c r="BD5378" s="27"/>
      <c r="BE5378" s="27"/>
      <c r="BF5378" s="27"/>
      <c r="BG5378" s="27"/>
      <c r="BH5378" s="27"/>
      <c r="BI5378" s="27"/>
      <c r="BT5378" s="31"/>
      <c r="BU5378" s="32"/>
      <c r="BV5378" s="33"/>
      <c r="BW5378" s="32"/>
      <c r="BX5378" s="32"/>
      <c r="BY5378" s="34"/>
      <c r="CA5378" s="32"/>
      <c r="CB5378" s="32"/>
    </row>
    <row r="5379" spans="1:80">
      <c r="A5379" s="20"/>
      <c r="B5379" s="21"/>
      <c r="C5379" s="21"/>
      <c r="D5379" s="21"/>
      <c r="E5379" s="21"/>
      <c r="F5379" s="21"/>
      <c r="G5379" s="21"/>
      <c r="H5379" s="21"/>
      <c r="I5379" s="21"/>
      <c r="J5379" s="21"/>
      <c r="K5379" s="22"/>
      <c r="L5379" s="22"/>
      <c r="M5379" s="22"/>
      <c r="N5379" s="22"/>
      <c r="O5379" s="22"/>
      <c r="P5379" s="22"/>
      <c r="Q5379" s="22"/>
      <c r="R5379" s="22"/>
      <c r="S5379" s="22"/>
      <c r="T5379" s="22"/>
      <c r="U5379" s="22"/>
      <c r="V5379" s="22"/>
      <c r="W5379" s="22"/>
      <c r="X5379" s="22"/>
      <c r="Y5379" s="22"/>
      <c r="Z5379" s="22"/>
      <c r="AA5379" s="22"/>
      <c r="AB5379" s="23"/>
      <c r="AC5379" s="23"/>
      <c r="AD5379" s="22"/>
      <c r="AE5379" s="24"/>
      <c r="AF5379" s="24"/>
      <c r="AG5379" s="24"/>
      <c r="AH5379" s="24"/>
      <c r="AI5379" s="24"/>
      <c r="AJ5379" s="24"/>
      <c r="AK5379" s="24"/>
      <c r="AL5379" s="24"/>
      <c r="AM5379" s="24"/>
      <c r="AN5379" s="24"/>
      <c r="AO5379" s="24"/>
      <c r="AP5379" s="24"/>
      <c r="AQ5379" s="24"/>
      <c r="AR5379" s="24"/>
      <c r="AS5379" s="24"/>
      <c r="AT5379" s="25"/>
      <c r="AV5379" s="26"/>
      <c r="AW5379" s="26"/>
      <c r="AX5379" s="27"/>
      <c r="AY5379" s="27"/>
      <c r="AZ5379" s="27"/>
      <c r="BA5379" s="27"/>
      <c r="BB5379" s="27"/>
      <c r="BC5379" s="27"/>
      <c r="BD5379" s="27"/>
      <c r="BE5379" s="27"/>
      <c r="BF5379" s="27"/>
      <c r="BG5379" s="27"/>
      <c r="BH5379" s="27"/>
      <c r="BI5379" s="27"/>
      <c r="BT5379" s="31"/>
      <c r="BU5379" s="32"/>
      <c r="BV5379" s="33"/>
      <c r="BW5379" s="32"/>
      <c r="BX5379" s="32"/>
      <c r="BY5379" s="34"/>
      <c r="CA5379" s="32"/>
      <c r="CB5379" s="32"/>
    </row>
    <row r="5380" spans="1:80">
      <c r="A5380" s="20"/>
      <c r="B5380" s="21"/>
      <c r="C5380" s="21"/>
      <c r="D5380" s="21"/>
      <c r="E5380" s="21"/>
      <c r="F5380" s="21"/>
      <c r="G5380" s="21"/>
      <c r="H5380" s="21"/>
      <c r="I5380" s="21"/>
      <c r="J5380" s="21"/>
      <c r="K5380" s="22"/>
      <c r="L5380" s="22"/>
      <c r="M5380" s="22"/>
      <c r="N5380" s="22"/>
      <c r="O5380" s="22"/>
      <c r="P5380" s="22"/>
      <c r="Q5380" s="22"/>
      <c r="R5380" s="22"/>
      <c r="S5380" s="22"/>
      <c r="T5380" s="22"/>
      <c r="U5380" s="22"/>
      <c r="V5380" s="22"/>
      <c r="W5380" s="22"/>
      <c r="X5380" s="22"/>
      <c r="Y5380" s="22"/>
      <c r="Z5380" s="22"/>
      <c r="AA5380" s="22"/>
      <c r="AB5380" s="23"/>
      <c r="AC5380" s="23"/>
      <c r="AD5380" s="22"/>
      <c r="AE5380" s="24"/>
      <c r="AF5380" s="24"/>
      <c r="AG5380" s="24"/>
      <c r="AH5380" s="24"/>
      <c r="AI5380" s="24"/>
      <c r="AJ5380" s="24"/>
      <c r="AK5380" s="24"/>
      <c r="AL5380" s="24"/>
      <c r="AM5380" s="24"/>
      <c r="AN5380" s="24"/>
      <c r="AO5380" s="24"/>
      <c r="AP5380" s="24"/>
      <c r="AQ5380" s="24"/>
      <c r="AR5380" s="24"/>
      <c r="AS5380" s="24"/>
      <c r="AT5380" s="25"/>
      <c r="AV5380" s="26"/>
      <c r="AW5380" s="26"/>
      <c r="AX5380" s="27"/>
      <c r="AY5380" s="27"/>
      <c r="AZ5380" s="27"/>
      <c r="BA5380" s="27"/>
      <c r="BB5380" s="27"/>
      <c r="BC5380" s="27"/>
      <c r="BD5380" s="27"/>
      <c r="BE5380" s="27"/>
      <c r="BF5380" s="27"/>
      <c r="BG5380" s="27"/>
      <c r="BH5380" s="27"/>
      <c r="BI5380" s="27"/>
      <c r="BT5380" s="31"/>
      <c r="BU5380" s="32"/>
      <c r="BV5380" s="33"/>
      <c r="BW5380" s="32"/>
      <c r="BX5380" s="32"/>
      <c r="BY5380" s="34"/>
      <c r="CA5380" s="32"/>
      <c r="CB5380" s="32"/>
    </row>
    <row r="5381" spans="1:80">
      <c r="A5381" s="20"/>
      <c r="B5381" s="21"/>
      <c r="C5381" s="21"/>
      <c r="D5381" s="21"/>
      <c r="E5381" s="21"/>
      <c r="F5381" s="21"/>
      <c r="G5381" s="21"/>
      <c r="H5381" s="21"/>
      <c r="I5381" s="21"/>
      <c r="J5381" s="21"/>
      <c r="K5381" s="22"/>
      <c r="L5381" s="22"/>
      <c r="M5381" s="22"/>
      <c r="N5381" s="22"/>
      <c r="O5381" s="22"/>
      <c r="P5381" s="22"/>
      <c r="Q5381" s="22"/>
      <c r="R5381" s="22"/>
      <c r="S5381" s="22"/>
      <c r="T5381" s="22"/>
      <c r="U5381" s="22"/>
      <c r="V5381" s="22"/>
      <c r="W5381" s="22"/>
      <c r="X5381" s="22"/>
      <c r="Y5381" s="22"/>
      <c r="Z5381" s="22"/>
      <c r="AA5381" s="22"/>
      <c r="AB5381" s="23"/>
      <c r="AC5381" s="23"/>
      <c r="AD5381" s="22"/>
      <c r="AE5381" s="24"/>
      <c r="AF5381" s="24"/>
      <c r="AG5381" s="24"/>
      <c r="AH5381" s="24"/>
      <c r="AI5381" s="24"/>
      <c r="AJ5381" s="24"/>
      <c r="AK5381" s="24"/>
      <c r="AL5381" s="24"/>
      <c r="AM5381" s="24"/>
      <c r="AN5381" s="24"/>
      <c r="AO5381" s="24"/>
      <c r="AP5381" s="24"/>
      <c r="AQ5381" s="24"/>
      <c r="AR5381" s="24"/>
      <c r="AS5381" s="24"/>
      <c r="AT5381" s="25"/>
      <c r="AV5381" s="26"/>
      <c r="AW5381" s="26"/>
      <c r="AX5381" s="27"/>
      <c r="AY5381" s="27"/>
      <c r="AZ5381" s="27"/>
      <c r="BA5381" s="27"/>
      <c r="BB5381" s="27"/>
      <c r="BC5381" s="27"/>
      <c r="BD5381" s="27"/>
      <c r="BE5381" s="27"/>
      <c r="BF5381" s="27"/>
      <c r="BG5381" s="27"/>
      <c r="BH5381" s="27"/>
      <c r="BI5381" s="27"/>
      <c r="BT5381" s="31"/>
      <c r="BU5381" s="32"/>
      <c r="BV5381" s="33"/>
      <c r="BW5381" s="32"/>
      <c r="BX5381" s="32"/>
      <c r="BY5381" s="34"/>
      <c r="CA5381" s="32"/>
      <c r="CB5381" s="32"/>
    </row>
    <row r="5382" spans="1:80">
      <c r="A5382" s="20"/>
      <c r="B5382" s="21"/>
      <c r="C5382" s="21"/>
      <c r="D5382" s="21"/>
      <c r="E5382" s="21"/>
      <c r="F5382" s="21"/>
      <c r="G5382" s="21"/>
      <c r="H5382" s="21"/>
      <c r="I5382" s="21"/>
      <c r="J5382" s="21"/>
      <c r="K5382" s="22"/>
      <c r="L5382" s="22"/>
      <c r="M5382" s="22"/>
      <c r="N5382" s="22"/>
      <c r="O5382" s="22"/>
      <c r="P5382" s="22"/>
      <c r="Q5382" s="22"/>
      <c r="R5382" s="22"/>
      <c r="S5382" s="22"/>
      <c r="T5382" s="22"/>
      <c r="U5382" s="22"/>
      <c r="V5382" s="22"/>
      <c r="W5382" s="22"/>
      <c r="X5382" s="22"/>
      <c r="Y5382" s="22"/>
      <c r="Z5382" s="22"/>
      <c r="AA5382" s="22"/>
      <c r="AB5382" s="23"/>
      <c r="AC5382" s="23"/>
      <c r="AD5382" s="22"/>
      <c r="AE5382" s="24"/>
      <c r="AF5382" s="24"/>
      <c r="AG5382" s="24"/>
      <c r="AH5382" s="24"/>
      <c r="AI5382" s="24"/>
      <c r="AJ5382" s="24"/>
      <c r="AK5382" s="24"/>
      <c r="AL5382" s="24"/>
      <c r="AM5382" s="24"/>
      <c r="AN5382" s="24"/>
      <c r="AO5382" s="24"/>
      <c r="AP5382" s="24"/>
      <c r="AQ5382" s="24"/>
      <c r="AR5382" s="24"/>
      <c r="AS5382" s="24"/>
      <c r="AT5382" s="25"/>
      <c r="AV5382" s="26"/>
      <c r="AW5382" s="26"/>
      <c r="AX5382" s="27"/>
      <c r="AY5382" s="27"/>
      <c r="AZ5382" s="27"/>
      <c r="BA5382" s="27"/>
      <c r="BB5382" s="27"/>
      <c r="BC5382" s="27"/>
      <c r="BD5382" s="27"/>
      <c r="BE5382" s="27"/>
      <c r="BF5382" s="27"/>
      <c r="BG5382" s="27"/>
      <c r="BH5382" s="27"/>
      <c r="BI5382" s="27"/>
      <c r="BT5382" s="31"/>
      <c r="BU5382" s="32"/>
      <c r="BV5382" s="33"/>
      <c r="BW5382" s="32"/>
      <c r="BX5382" s="32"/>
      <c r="BY5382" s="34"/>
      <c r="CA5382" s="32"/>
      <c r="CB5382" s="32"/>
    </row>
    <row r="5383" spans="1:80">
      <c r="A5383" s="20"/>
      <c r="B5383" s="21"/>
      <c r="C5383" s="21"/>
      <c r="D5383" s="21"/>
      <c r="E5383" s="21"/>
      <c r="F5383" s="21"/>
      <c r="G5383" s="21"/>
      <c r="H5383" s="21"/>
      <c r="I5383" s="21"/>
      <c r="J5383" s="21"/>
      <c r="K5383" s="22"/>
      <c r="L5383" s="22"/>
      <c r="M5383" s="22"/>
      <c r="N5383" s="22"/>
      <c r="O5383" s="22"/>
      <c r="P5383" s="22"/>
      <c r="Q5383" s="22"/>
      <c r="R5383" s="22"/>
      <c r="S5383" s="22"/>
      <c r="T5383" s="22"/>
      <c r="U5383" s="22"/>
      <c r="V5383" s="22"/>
      <c r="W5383" s="22"/>
      <c r="X5383" s="22"/>
      <c r="Y5383" s="22"/>
      <c r="Z5383" s="22"/>
      <c r="AA5383" s="22"/>
      <c r="AB5383" s="23"/>
      <c r="AC5383" s="23"/>
      <c r="AD5383" s="22"/>
      <c r="AE5383" s="24"/>
      <c r="AF5383" s="24"/>
      <c r="AG5383" s="24"/>
      <c r="AH5383" s="24"/>
      <c r="AI5383" s="24"/>
      <c r="AJ5383" s="24"/>
      <c r="AK5383" s="24"/>
      <c r="AL5383" s="24"/>
      <c r="AM5383" s="24"/>
      <c r="AN5383" s="24"/>
      <c r="AO5383" s="24"/>
      <c r="AP5383" s="24"/>
      <c r="AQ5383" s="24"/>
      <c r="AR5383" s="24"/>
      <c r="AS5383" s="24"/>
      <c r="AT5383" s="25"/>
      <c r="AV5383" s="26"/>
      <c r="AW5383" s="26"/>
      <c r="AX5383" s="27"/>
      <c r="AY5383" s="27"/>
      <c r="AZ5383" s="27"/>
      <c r="BA5383" s="27"/>
      <c r="BB5383" s="27"/>
      <c r="BC5383" s="27"/>
      <c r="BD5383" s="27"/>
      <c r="BE5383" s="27"/>
      <c r="BF5383" s="27"/>
      <c r="BG5383" s="27"/>
      <c r="BH5383" s="27"/>
      <c r="BI5383" s="27"/>
      <c r="BT5383" s="31"/>
      <c r="BU5383" s="32"/>
      <c r="BV5383" s="33"/>
      <c r="BW5383" s="32"/>
      <c r="BX5383" s="32"/>
      <c r="BY5383" s="34"/>
      <c r="CA5383" s="32"/>
      <c r="CB5383" s="32"/>
    </row>
    <row r="5384" spans="1:80">
      <c r="A5384" s="20"/>
      <c r="B5384" s="21"/>
      <c r="C5384" s="21"/>
      <c r="D5384" s="21"/>
      <c r="E5384" s="21"/>
      <c r="F5384" s="21"/>
      <c r="G5384" s="21"/>
      <c r="H5384" s="21"/>
      <c r="I5384" s="21"/>
      <c r="J5384" s="21"/>
      <c r="K5384" s="22"/>
      <c r="L5384" s="22"/>
      <c r="M5384" s="22"/>
      <c r="N5384" s="22"/>
      <c r="O5384" s="22"/>
      <c r="P5384" s="22"/>
      <c r="Q5384" s="22"/>
      <c r="R5384" s="22"/>
      <c r="S5384" s="22"/>
      <c r="T5384" s="22"/>
      <c r="U5384" s="22"/>
      <c r="V5384" s="22"/>
      <c r="W5384" s="22"/>
      <c r="X5384" s="22"/>
      <c r="Y5384" s="22"/>
      <c r="Z5384" s="22"/>
      <c r="AA5384" s="22"/>
      <c r="AB5384" s="23"/>
      <c r="AC5384" s="23"/>
      <c r="AD5384" s="22"/>
      <c r="AE5384" s="24"/>
      <c r="AF5384" s="24"/>
      <c r="AG5384" s="24"/>
      <c r="AH5384" s="24"/>
      <c r="AI5384" s="24"/>
      <c r="AJ5384" s="24"/>
      <c r="AK5384" s="24"/>
      <c r="AL5384" s="24"/>
      <c r="AM5384" s="24"/>
      <c r="AN5384" s="24"/>
      <c r="AO5384" s="24"/>
      <c r="AP5384" s="24"/>
      <c r="AQ5384" s="24"/>
      <c r="AR5384" s="24"/>
      <c r="AS5384" s="24"/>
      <c r="AT5384" s="25"/>
      <c r="AV5384" s="26"/>
      <c r="AW5384" s="26"/>
      <c r="AX5384" s="27"/>
      <c r="AY5384" s="27"/>
      <c r="AZ5384" s="27"/>
      <c r="BA5384" s="27"/>
      <c r="BB5384" s="27"/>
      <c r="BC5384" s="27"/>
      <c r="BD5384" s="27"/>
      <c r="BE5384" s="27"/>
      <c r="BF5384" s="27"/>
      <c r="BG5384" s="27"/>
      <c r="BH5384" s="27"/>
      <c r="BI5384" s="27"/>
      <c r="BT5384" s="31"/>
      <c r="BU5384" s="32"/>
      <c r="BV5384" s="33"/>
      <c r="BW5384" s="32"/>
      <c r="BX5384" s="32"/>
      <c r="BY5384" s="34"/>
      <c r="CA5384" s="32"/>
      <c r="CB5384" s="32"/>
    </row>
    <row r="5385" spans="1:80">
      <c r="A5385" s="20"/>
      <c r="B5385" s="21"/>
      <c r="C5385" s="21"/>
      <c r="D5385" s="21"/>
      <c r="E5385" s="21"/>
      <c r="F5385" s="21"/>
      <c r="G5385" s="21"/>
      <c r="H5385" s="21"/>
      <c r="I5385" s="21"/>
      <c r="J5385" s="21"/>
      <c r="K5385" s="22"/>
      <c r="L5385" s="22"/>
      <c r="M5385" s="22"/>
      <c r="N5385" s="22"/>
      <c r="O5385" s="22"/>
      <c r="P5385" s="22"/>
      <c r="Q5385" s="22"/>
      <c r="R5385" s="22"/>
      <c r="S5385" s="22"/>
      <c r="T5385" s="22"/>
      <c r="U5385" s="22"/>
      <c r="V5385" s="22"/>
      <c r="W5385" s="22"/>
      <c r="X5385" s="22"/>
      <c r="Y5385" s="22"/>
      <c r="Z5385" s="22"/>
      <c r="AA5385" s="22"/>
      <c r="AB5385" s="23"/>
      <c r="AC5385" s="23"/>
      <c r="AD5385" s="22"/>
      <c r="AE5385" s="24"/>
      <c r="AF5385" s="24"/>
      <c r="AG5385" s="24"/>
      <c r="AH5385" s="24"/>
      <c r="AI5385" s="24"/>
      <c r="AJ5385" s="24"/>
      <c r="AK5385" s="24"/>
      <c r="AL5385" s="24"/>
      <c r="AM5385" s="24"/>
      <c r="AN5385" s="24"/>
      <c r="AO5385" s="24"/>
      <c r="AP5385" s="24"/>
      <c r="AQ5385" s="24"/>
      <c r="AR5385" s="24"/>
      <c r="AS5385" s="24"/>
      <c r="AT5385" s="25"/>
      <c r="AV5385" s="26"/>
      <c r="AW5385" s="26"/>
      <c r="AX5385" s="27"/>
      <c r="AY5385" s="27"/>
      <c r="AZ5385" s="27"/>
      <c r="BA5385" s="27"/>
      <c r="BB5385" s="27"/>
      <c r="BC5385" s="27"/>
      <c r="BD5385" s="27"/>
      <c r="BE5385" s="27"/>
      <c r="BF5385" s="27"/>
      <c r="BG5385" s="27"/>
      <c r="BH5385" s="27"/>
      <c r="BI5385" s="27"/>
      <c r="BT5385" s="31"/>
      <c r="BU5385" s="32"/>
      <c r="BV5385" s="33"/>
      <c r="BW5385" s="32"/>
      <c r="BX5385" s="32"/>
      <c r="BY5385" s="34"/>
      <c r="CA5385" s="32"/>
      <c r="CB5385" s="32"/>
    </row>
    <row r="5386" spans="1:80">
      <c r="A5386" s="20"/>
      <c r="B5386" s="21"/>
      <c r="C5386" s="21"/>
      <c r="D5386" s="21"/>
      <c r="E5386" s="21"/>
      <c r="F5386" s="21"/>
      <c r="G5386" s="21"/>
      <c r="H5386" s="21"/>
      <c r="I5386" s="21"/>
      <c r="J5386" s="21"/>
      <c r="K5386" s="22"/>
      <c r="L5386" s="22"/>
      <c r="M5386" s="22"/>
      <c r="N5386" s="22"/>
      <c r="O5386" s="22"/>
      <c r="P5386" s="22"/>
      <c r="Q5386" s="22"/>
      <c r="R5386" s="22"/>
      <c r="S5386" s="22"/>
      <c r="T5386" s="22"/>
      <c r="U5386" s="22"/>
      <c r="V5386" s="22"/>
      <c r="W5386" s="22"/>
      <c r="X5386" s="22"/>
      <c r="Y5386" s="22"/>
      <c r="Z5386" s="22"/>
      <c r="AA5386" s="22"/>
      <c r="AB5386" s="23"/>
      <c r="AC5386" s="23"/>
      <c r="AD5386" s="22"/>
      <c r="AE5386" s="24"/>
      <c r="AF5386" s="24"/>
      <c r="AG5386" s="24"/>
      <c r="AH5386" s="24"/>
      <c r="AI5386" s="24"/>
      <c r="AJ5386" s="24"/>
      <c r="AK5386" s="24"/>
      <c r="AL5386" s="24"/>
      <c r="AM5386" s="24"/>
      <c r="AN5386" s="24"/>
      <c r="AO5386" s="24"/>
      <c r="AP5386" s="24"/>
      <c r="AQ5386" s="24"/>
      <c r="AR5386" s="24"/>
      <c r="AS5386" s="24"/>
      <c r="AT5386" s="25"/>
      <c r="AV5386" s="26"/>
      <c r="AW5386" s="26"/>
      <c r="AX5386" s="27"/>
      <c r="AY5386" s="27"/>
      <c r="AZ5386" s="27"/>
      <c r="BA5386" s="27"/>
      <c r="BB5386" s="27"/>
      <c r="BC5386" s="27"/>
      <c r="BD5386" s="27"/>
      <c r="BE5386" s="27"/>
      <c r="BF5386" s="27"/>
      <c r="BG5386" s="27"/>
      <c r="BH5386" s="27"/>
      <c r="BI5386" s="27"/>
      <c r="BT5386" s="31"/>
      <c r="BU5386" s="32"/>
      <c r="BV5386" s="33"/>
      <c r="BW5386" s="32"/>
      <c r="BX5386" s="32"/>
      <c r="BY5386" s="34"/>
      <c r="CA5386" s="32"/>
      <c r="CB5386" s="32"/>
    </row>
    <row r="5387" spans="1:80">
      <c r="A5387" s="20"/>
      <c r="B5387" s="21"/>
      <c r="C5387" s="21"/>
      <c r="D5387" s="21"/>
      <c r="E5387" s="21"/>
      <c r="F5387" s="21"/>
      <c r="G5387" s="21"/>
      <c r="H5387" s="21"/>
      <c r="I5387" s="21"/>
      <c r="J5387" s="21"/>
      <c r="K5387" s="22"/>
      <c r="L5387" s="22"/>
      <c r="M5387" s="22"/>
      <c r="N5387" s="22"/>
      <c r="O5387" s="22"/>
      <c r="P5387" s="22"/>
      <c r="Q5387" s="22"/>
      <c r="R5387" s="22"/>
      <c r="S5387" s="22"/>
      <c r="T5387" s="22"/>
      <c r="U5387" s="22"/>
      <c r="V5387" s="22"/>
      <c r="W5387" s="22"/>
      <c r="X5387" s="22"/>
      <c r="Y5387" s="22"/>
      <c r="Z5387" s="22"/>
      <c r="AA5387" s="22"/>
      <c r="AB5387" s="23"/>
      <c r="AC5387" s="23"/>
      <c r="AD5387" s="22"/>
      <c r="AE5387" s="24"/>
      <c r="AF5387" s="24"/>
      <c r="AG5387" s="24"/>
      <c r="AH5387" s="24"/>
      <c r="AI5387" s="24"/>
      <c r="AJ5387" s="24"/>
      <c r="AK5387" s="24"/>
      <c r="AL5387" s="24"/>
      <c r="AM5387" s="24"/>
      <c r="AN5387" s="24"/>
      <c r="AO5387" s="24"/>
      <c r="AP5387" s="24"/>
      <c r="AQ5387" s="24"/>
      <c r="AR5387" s="24"/>
      <c r="AS5387" s="24"/>
      <c r="AT5387" s="25"/>
      <c r="AV5387" s="26"/>
      <c r="AW5387" s="26"/>
      <c r="AX5387" s="27"/>
      <c r="AY5387" s="27"/>
      <c r="AZ5387" s="27"/>
      <c r="BA5387" s="27"/>
      <c r="BB5387" s="27"/>
      <c r="BC5387" s="27"/>
      <c r="BD5387" s="27"/>
      <c r="BE5387" s="27"/>
      <c r="BF5387" s="27"/>
      <c r="BG5387" s="27"/>
      <c r="BH5387" s="27"/>
      <c r="BI5387" s="27"/>
      <c r="BT5387" s="31"/>
      <c r="BU5387" s="32"/>
      <c r="BV5387" s="33"/>
      <c r="BW5387" s="32"/>
      <c r="BX5387" s="32"/>
      <c r="BY5387" s="34"/>
      <c r="CA5387" s="32"/>
      <c r="CB5387" s="32"/>
    </row>
    <row r="5388" spans="1:80">
      <c r="A5388" s="20"/>
      <c r="B5388" s="21"/>
      <c r="C5388" s="21"/>
      <c r="D5388" s="21"/>
      <c r="E5388" s="21"/>
      <c r="F5388" s="21"/>
      <c r="G5388" s="21"/>
      <c r="H5388" s="21"/>
      <c r="I5388" s="21"/>
      <c r="J5388" s="21"/>
      <c r="K5388" s="22"/>
      <c r="L5388" s="22"/>
      <c r="M5388" s="22"/>
      <c r="N5388" s="22"/>
      <c r="O5388" s="22"/>
      <c r="P5388" s="22"/>
      <c r="Q5388" s="22"/>
      <c r="R5388" s="22"/>
      <c r="S5388" s="22"/>
      <c r="T5388" s="22"/>
      <c r="U5388" s="22"/>
      <c r="V5388" s="22"/>
      <c r="W5388" s="22"/>
      <c r="X5388" s="22"/>
      <c r="Y5388" s="22"/>
      <c r="Z5388" s="22"/>
      <c r="AA5388" s="22"/>
      <c r="AB5388" s="23"/>
      <c r="AC5388" s="23"/>
      <c r="AD5388" s="22"/>
      <c r="AE5388" s="24"/>
      <c r="AF5388" s="24"/>
      <c r="AG5388" s="24"/>
      <c r="AH5388" s="24"/>
      <c r="AI5388" s="24"/>
      <c r="AJ5388" s="24"/>
      <c r="AK5388" s="24"/>
      <c r="AL5388" s="24"/>
      <c r="AM5388" s="24"/>
      <c r="AN5388" s="24"/>
      <c r="AO5388" s="24"/>
      <c r="AP5388" s="24"/>
      <c r="AQ5388" s="24"/>
      <c r="AR5388" s="24"/>
      <c r="AS5388" s="24"/>
      <c r="AT5388" s="25"/>
      <c r="AV5388" s="26"/>
      <c r="AW5388" s="26"/>
      <c r="AX5388" s="27"/>
      <c r="AY5388" s="27"/>
      <c r="AZ5388" s="27"/>
      <c r="BA5388" s="27"/>
      <c r="BB5388" s="27"/>
      <c r="BC5388" s="27"/>
      <c r="BD5388" s="27"/>
      <c r="BE5388" s="27"/>
      <c r="BF5388" s="27"/>
      <c r="BG5388" s="27"/>
      <c r="BH5388" s="27"/>
      <c r="BI5388" s="27"/>
      <c r="BT5388" s="31"/>
      <c r="BU5388" s="32"/>
      <c r="BV5388" s="33"/>
      <c r="BW5388" s="32"/>
      <c r="BX5388" s="32"/>
      <c r="BY5388" s="34"/>
      <c r="CA5388" s="32"/>
      <c r="CB5388" s="32"/>
    </row>
    <row r="5389" spans="1:80">
      <c r="A5389" s="20"/>
      <c r="B5389" s="21"/>
      <c r="C5389" s="21"/>
      <c r="D5389" s="21"/>
      <c r="E5389" s="21"/>
      <c r="F5389" s="21"/>
      <c r="G5389" s="21"/>
      <c r="H5389" s="21"/>
      <c r="I5389" s="21"/>
      <c r="J5389" s="21"/>
      <c r="K5389" s="22"/>
      <c r="L5389" s="22"/>
      <c r="M5389" s="22"/>
      <c r="N5389" s="22"/>
      <c r="O5389" s="22"/>
      <c r="P5389" s="22"/>
      <c r="Q5389" s="22"/>
      <c r="R5389" s="22"/>
      <c r="S5389" s="22"/>
      <c r="T5389" s="22"/>
      <c r="U5389" s="22"/>
      <c r="V5389" s="22"/>
      <c r="W5389" s="22"/>
      <c r="X5389" s="22"/>
      <c r="Y5389" s="22"/>
      <c r="Z5389" s="22"/>
      <c r="AA5389" s="22"/>
      <c r="AB5389" s="23"/>
      <c r="AC5389" s="23"/>
      <c r="AD5389" s="22"/>
      <c r="AE5389" s="24"/>
      <c r="AF5389" s="24"/>
      <c r="AG5389" s="24"/>
      <c r="AH5389" s="24"/>
      <c r="AI5389" s="24"/>
      <c r="AJ5389" s="24"/>
      <c r="AK5389" s="24"/>
      <c r="AL5389" s="24"/>
      <c r="AM5389" s="24"/>
      <c r="AN5389" s="24"/>
      <c r="AO5389" s="24"/>
      <c r="AP5389" s="24"/>
      <c r="AQ5389" s="24"/>
      <c r="AR5389" s="24"/>
      <c r="AS5389" s="24"/>
      <c r="AT5389" s="25"/>
      <c r="AV5389" s="26"/>
      <c r="AW5389" s="26"/>
      <c r="AX5389" s="27"/>
      <c r="AY5389" s="27"/>
      <c r="AZ5389" s="27"/>
      <c r="BA5389" s="27"/>
      <c r="BB5389" s="27"/>
      <c r="BC5389" s="27"/>
      <c r="BD5389" s="27"/>
      <c r="BE5389" s="27"/>
      <c r="BF5389" s="27"/>
      <c r="BG5389" s="27"/>
      <c r="BH5389" s="27"/>
      <c r="BI5389" s="27"/>
      <c r="BT5389" s="31"/>
      <c r="BU5389" s="32"/>
      <c r="BV5389" s="33"/>
      <c r="BW5389" s="32"/>
      <c r="BX5389" s="32"/>
      <c r="BY5389" s="34"/>
      <c r="CA5389" s="32"/>
      <c r="CB5389" s="32"/>
    </row>
    <row r="5390" spans="1:80">
      <c r="A5390" s="20"/>
      <c r="B5390" s="21"/>
      <c r="C5390" s="21"/>
      <c r="D5390" s="21"/>
      <c r="E5390" s="21"/>
      <c r="F5390" s="21"/>
      <c r="G5390" s="21"/>
      <c r="H5390" s="21"/>
      <c r="I5390" s="21"/>
      <c r="J5390" s="21"/>
      <c r="K5390" s="22"/>
      <c r="L5390" s="22"/>
      <c r="M5390" s="22"/>
      <c r="N5390" s="22"/>
      <c r="O5390" s="22"/>
      <c r="P5390" s="22"/>
      <c r="Q5390" s="22"/>
      <c r="R5390" s="22"/>
      <c r="S5390" s="22"/>
      <c r="T5390" s="22"/>
      <c r="U5390" s="22"/>
      <c r="V5390" s="22"/>
      <c r="W5390" s="22"/>
      <c r="X5390" s="22"/>
      <c r="Y5390" s="22"/>
      <c r="Z5390" s="22"/>
      <c r="AA5390" s="22"/>
      <c r="AB5390" s="23"/>
      <c r="AC5390" s="23"/>
      <c r="AD5390" s="22"/>
      <c r="AE5390" s="24"/>
      <c r="AF5390" s="24"/>
      <c r="AG5390" s="24"/>
      <c r="AH5390" s="24"/>
      <c r="AI5390" s="24"/>
      <c r="AJ5390" s="24"/>
      <c r="AK5390" s="24"/>
      <c r="AL5390" s="24"/>
      <c r="AM5390" s="24"/>
      <c r="AN5390" s="24"/>
      <c r="AO5390" s="24"/>
      <c r="AP5390" s="24"/>
      <c r="AQ5390" s="24"/>
      <c r="AR5390" s="24"/>
      <c r="AS5390" s="24"/>
      <c r="AT5390" s="25"/>
      <c r="AV5390" s="26"/>
      <c r="AW5390" s="26"/>
      <c r="AX5390" s="27"/>
      <c r="AY5390" s="27"/>
      <c r="AZ5390" s="27"/>
      <c r="BA5390" s="27"/>
      <c r="BB5390" s="27"/>
      <c r="BC5390" s="27"/>
      <c r="BD5390" s="27"/>
      <c r="BE5390" s="27"/>
      <c r="BF5390" s="27"/>
      <c r="BG5390" s="27"/>
      <c r="BH5390" s="27"/>
      <c r="BI5390" s="27"/>
      <c r="BT5390" s="31"/>
      <c r="BU5390" s="32"/>
      <c r="BV5390" s="33"/>
      <c r="BW5390" s="32"/>
      <c r="BX5390" s="32"/>
      <c r="BY5390" s="34"/>
      <c r="CA5390" s="32"/>
      <c r="CB5390" s="32"/>
    </row>
    <row r="5391" spans="1:80">
      <c r="A5391" s="20"/>
      <c r="B5391" s="21"/>
      <c r="C5391" s="21"/>
      <c r="D5391" s="21"/>
      <c r="E5391" s="21"/>
      <c r="F5391" s="21"/>
      <c r="G5391" s="21"/>
      <c r="H5391" s="21"/>
      <c r="I5391" s="21"/>
      <c r="J5391" s="21"/>
      <c r="K5391" s="22"/>
      <c r="L5391" s="22"/>
      <c r="M5391" s="22"/>
      <c r="N5391" s="22"/>
      <c r="O5391" s="22"/>
      <c r="P5391" s="22"/>
      <c r="Q5391" s="22"/>
      <c r="R5391" s="22"/>
      <c r="S5391" s="22"/>
      <c r="T5391" s="22"/>
      <c r="U5391" s="22"/>
      <c r="V5391" s="22"/>
      <c r="W5391" s="22"/>
      <c r="X5391" s="22"/>
      <c r="Y5391" s="22"/>
      <c r="Z5391" s="22"/>
      <c r="AA5391" s="22"/>
      <c r="AB5391" s="23"/>
      <c r="AC5391" s="23"/>
      <c r="AD5391" s="22"/>
      <c r="AE5391" s="24"/>
      <c r="AF5391" s="24"/>
      <c r="AG5391" s="24"/>
      <c r="AH5391" s="24"/>
      <c r="AI5391" s="24"/>
      <c r="AJ5391" s="24"/>
      <c r="AK5391" s="24"/>
      <c r="AL5391" s="24"/>
      <c r="AM5391" s="24"/>
      <c r="AN5391" s="24"/>
      <c r="AO5391" s="24"/>
      <c r="AP5391" s="24"/>
      <c r="AQ5391" s="24"/>
      <c r="AR5391" s="24"/>
      <c r="AS5391" s="24"/>
      <c r="AT5391" s="25"/>
      <c r="AV5391" s="26"/>
      <c r="AW5391" s="26"/>
      <c r="AX5391" s="27"/>
      <c r="AY5391" s="27"/>
      <c r="AZ5391" s="27"/>
      <c r="BA5391" s="27"/>
      <c r="BB5391" s="27"/>
      <c r="BC5391" s="27"/>
      <c r="BD5391" s="27"/>
      <c r="BE5391" s="27"/>
      <c r="BF5391" s="27"/>
      <c r="BG5391" s="27"/>
      <c r="BH5391" s="27"/>
      <c r="BI5391" s="27"/>
      <c r="BT5391" s="31"/>
      <c r="BU5391" s="32"/>
      <c r="BV5391" s="33"/>
      <c r="BW5391" s="32"/>
      <c r="BX5391" s="32"/>
      <c r="BY5391" s="34"/>
      <c r="CA5391" s="32"/>
      <c r="CB5391" s="32"/>
    </row>
    <row r="5392" spans="1:80">
      <c r="A5392" s="20"/>
      <c r="B5392" s="21"/>
      <c r="C5392" s="21"/>
      <c r="D5392" s="21"/>
      <c r="E5392" s="21"/>
      <c r="F5392" s="21"/>
      <c r="G5392" s="21"/>
      <c r="H5392" s="21"/>
      <c r="I5392" s="21"/>
      <c r="J5392" s="21"/>
      <c r="K5392" s="22"/>
      <c r="L5392" s="22"/>
      <c r="M5392" s="22"/>
      <c r="N5392" s="22"/>
      <c r="O5392" s="22"/>
      <c r="P5392" s="22"/>
      <c r="Q5392" s="22"/>
      <c r="R5392" s="22"/>
      <c r="S5392" s="22"/>
      <c r="T5392" s="22"/>
      <c r="U5392" s="22"/>
      <c r="V5392" s="22"/>
      <c r="W5392" s="22"/>
      <c r="X5392" s="22"/>
      <c r="Y5392" s="22"/>
      <c r="Z5392" s="22"/>
      <c r="AA5392" s="22"/>
      <c r="AB5392" s="23"/>
      <c r="AC5392" s="23"/>
      <c r="AD5392" s="22"/>
      <c r="AE5392" s="24"/>
      <c r="AF5392" s="24"/>
      <c r="AG5392" s="24"/>
      <c r="AH5392" s="24"/>
      <c r="AI5392" s="24"/>
      <c r="AJ5392" s="24"/>
      <c r="AK5392" s="24"/>
      <c r="AL5392" s="24"/>
      <c r="AM5392" s="24"/>
      <c r="AN5392" s="24"/>
      <c r="AO5392" s="24"/>
      <c r="AP5392" s="24"/>
      <c r="AQ5392" s="24"/>
      <c r="AR5392" s="24"/>
      <c r="AS5392" s="24"/>
      <c r="AT5392" s="25"/>
      <c r="AV5392" s="26"/>
      <c r="AW5392" s="26"/>
      <c r="AX5392" s="27"/>
      <c r="AY5392" s="27"/>
      <c r="AZ5392" s="27"/>
      <c r="BA5392" s="27"/>
      <c r="BB5392" s="27"/>
      <c r="BC5392" s="27"/>
      <c r="BD5392" s="27"/>
      <c r="BE5392" s="27"/>
      <c r="BF5392" s="27"/>
      <c r="BG5392" s="27"/>
      <c r="BH5392" s="27"/>
      <c r="BI5392" s="27"/>
      <c r="BT5392" s="31"/>
      <c r="BU5392" s="32"/>
      <c r="BV5392" s="33"/>
      <c r="BW5392" s="32"/>
      <c r="BX5392" s="32"/>
      <c r="BY5392" s="34"/>
      <c r="CA5392" s="32"/>
      <c r="CB5392" s="32"/>
    </row>
    <row r="5393" spans="1:80">
      <c r="A5393" s="20"/>
      <c r="B5393" s="21"/>
      <c r="C5393" s="21"/>
      <c r="D5393" s="21"/>
      <c r="E5393" s="21"/>
      <c r="F5393" s="21"/>
      <c r="G5393" s="21"/>
      <c r="H5393" s="21"/>
      <c r="I5393" s="21"/>
      <c r="J5393" s="21"/>
      <c r="K5393" s="22"/>
      <c r="L5393" s="22"/>
      <c r="M5393" s="22"/>
      <c r="N5393" s="22"/>
      <c r="O5393" s="22"/>
      <c r="P5393" s="22"/>
      <c r="Q5393" s="22"/>
      <c r="R5393" s="22"/>
      <c r="S5393" s="22"/>
      <c r="T5393" s="22"/>
      <c r="U5393" s="22"/>
      <c r="V5393" s="22"/>
      <c r="W5393" s="22"/>
      <c r="X5393" s="22"/>
      <c r="Y5393" s="22"/>
      <c r="Z5393" s="22"/>
      <c r="AA5393" s="22"/>
      <c r="AB5393" s="23"/>
      <c r="AC5393" s="23"/>
      <c r="AD5393" s="22"/>
      <c r="AE5393" s="24"/>
      <c r="AF5393" s="24"/>
      <c r="AG5393" s="24"/>
      <c r="AH5393" s="24"/>
      <c r="AI5393" s="24"/>
      <c r="AJ5393" s="24"/>
      <c r="AK5393" s="24"/>
      <c r="AL5393" s="24"/>
      <c r="AM5393" s="24"/>
      <c r="AN5393" s="24"/>
      <c r="AO5393" s="24"/>
      <c r="AP5393" s="24"/>
      <c r="AQ5393" s="24"/>
      <c r="AR5393" s="24"/>
      <c r="AS5393" s="24"/>
      <c r="AT5393" s="25"/>
      <c r="AV5393" s="26"/>
      <c r="AW5393" s="26"/>
      <c r="AX5393" s="27"/>
      <c r="AY5393" s="27"/>
      <c r="AZ5393" s="27"/>
      <c r="BA5393" s="27"/>
      <c r="BB5393" s="27"/>
      <c r="BC5393" s="27"/>
      <c r="BD5393" s="27"/>
      <c r="BE5393" s="27"/>
      <c r="BF5393" s="27"/>
      <c r="BG5393" s="27"/>
      <c r="BH5393" s="27"/>
      <c r="BI5393" s="27"/>
      <c r="BT5393" s="31"/>
      <c r="BU5393" s="32"/>
      <c r="BV5393" s="33"/>
      <c r="BW5393" s="32"/>
      <c r="BX5393" s="32"/>
      <c r="BY5393" s="34"/>
      <c r="CA5393" s="32"/>
      <c r="CB5393" s="32"/>
    </row>
    <row r="5394" spans="1:80">
      <c r="A5394" s="20"/>
      <c r="B5394" s="21"/>
      <c r="C5394" s="21"/>
      <c r="D5394" s="21"/>
      <c r="E5394" s="21"/>
      <c r="F5394" s="21"/>
      <c r="G5394" s="21"/>
      <c r="H5394" s="21"/>
      <c r="I5394" s="21"/>
      <c r="J5394" s="21"/>
      <c r="K5394" s="22"/>
      <c r="L5394" s="22"/>
      <c r="M5394" s="22"/>
      <c r="N5394" s="22"/>
      <c r="O5394" s="22"/>
      <c r="P5394" s="22"/>
      <c r="Q5394" s="22"/>
      <c r="R5394" s="22"/>
      <c r="S5394" s="22"/>
      <c r="T5394" s="22"/>
      <c r="U5394" s="22"/>
      <c r="V5394" s="22"/>
      <c r="W5394" s="22"/>
      <c r="X5394" s="22"/>
      <c r="Y5394" s="22"/>
      <c r="Z5394" s="22"/>
      <c r="AA5394" s="22"/>
      <c r="AB5394" s="23"/>
      <c r="AC5394" s="23"/>
      <c r="AD5394" s="22"/>
      <c r="AE5394" s="24"/>
      <c r="AF5394" s="24"/>
      <c r="AG5394" s="24"/>
      <c r="AH5394" s="24"/>
      <c r="AI5394" s="24"/>
      <c r="AJ5394" s="24"/>
      <c r="AK5394" s="24"/>
      <c r="AL5394" s="24"/>
      <c r="AM5394" s="24"/>
      <c r="AN5394" s="24"/>
      <c r="AO5394" s="24"/>
      <c r="AP5394" s="24"/>
      <c r="AQ5394" s="24"/>
      <c r="AR5394" s="24"/>
      <c r="AS5394" s="24"/>
      <c r="AT5394" s="25"/>
      <c r="AV5394" s="26"/>
      <c r="AW5394" s="26"/>
      <c r="AX5394" s="27"/>
      <c r="AY5394" s="27"/>
      <c r="AZ5394" s="27"/>
      <c r="BA5394" s="27"/>
      <c r="BB5394" s="27"/>
      <c r="BC5394" s="27"/>
      <c r="BD5394" s="27"/>
      <c r="BE5394" s="27"/>
      <c r="BF5394" s="27"/>
      <c r="BG5394" s="27"/>
      <c r="BH5394" s="27"/>
      <c r="BI5394" s="27"/>
      <c r="BT5394" s="31"/>
      <c r="BU5394" s="32"/>
      <c r="BV5394" s="33"/>
      <c r="BW5394" s="32"/>
      <c r="BX5394" s="32"/>
      <c r="BY5394" s="34"/>
      <c r="CA5394" s="32"/>
      <c r="CB5394" s="32"/>
    </row>
    <row r="5395" spans="1:80">
      <c r="A5395" s="20"/>
      <c r="B5395" s="21"/>
      <c r="C5395" s="21"/>
      <c r="D5395" s="21"/>
      <c r="E5395" s="21"/>
      <c r="F5395" s="21"/>
      <c r="G5395" s="21"/>
      <c r="H5395" s="21"/>
      <c r="I5395" s="21"/>
      <c r="J5395" s="21"/>
      <c r="K5395" s="22"/>
      <c r="L5395" s="22"/>
      <c r="M5395" s="22"/>
      <c r="N5395" s="22"/>
      <c r="O5395" s="22"/>
      <c r="P5395" s="22"/>
      <c r="Q5395" s="22"/>
      <c r="R5395" s="22"/>
      <c r="S5395" s="22"/>
      <c r="T5395" s="22"/>
      <c r="U5395" s="22"/>
      <c r="V5395" s="22"/>
      <c r="W5395" s="22"/>
      <c r="X5395" s="22"/>
      <c r="Y5395" s="22"/>
      <c r="Z5395" s="22"/>
      <c r="AA5395" s="22"/>
      <c r="AB5395" s="23"/>
      <c r="AC5395" s="23"/>
      <c r="AD5395" s="22"/>
      <c r="AE5395" s="24"/>
      <c r="AF5395" s="24"/>
      <c r="AG5395" s="24"/>
      <c r="AH5395" s="24"/>
      <c r="AI5395" s="24"/>
      <c r="AJ5395" s="24"/>
      <c r="AK5395" s="24"/>
      <c r="AL5395" s="24"/>
      <c r="AM5395" s="24"/>
      <c r="AN5395" s="24"/>
      <c r="AO5395" s="24"/>
      <c r="AP5395" s="24"/>
      <c r="AQ5395" s="24"/>
      <c r="AR5395" s="24"/>
      <c r="AS5395" s="24"/>
      <c r="AT5395" s="25"/>
      <c r="AV5395" s="26"/>
      <c r="AW5395" s="26"/>
      <c r="AX5395" s="27"/>
      <c r="AY5395" s="27"/>
      <c r="AZ5395" s="27"/>
      <c r="BA5395" s="27"/>
      <c r="BB5395" s="27"/>
      <c r="BC5395" s="27"/>
      <c r="BD5395" s="27"/>
      <c r="BE5395" s="27"/>
      <c r="BF5395" s="27"/>
      <c r="BG5395" s="27"/>
      <c r="BH5395" s="27"/>
      <c r="BI5395" s="27"/>
      <c r="BT5395" s="31"/>
      <c r="BU5395" s="32"/>
      <c r="BV5395" s="33"/>
      <c r="BW5395" s="32"/>
      <c r="BX5395" s="32"/>
      <c r="BY5395" s="34"/>
      <c r="CA5395" s="32"/>
      <c r="CB5395" s="32"/>
    </row>
    <row r="5396" spans="1:80">
      <c r="A5396" s="20"/>
      <c r="B5396" s="21"/>
      <c r="C5396" s="21"/>
      <c r="D5396" s="21"/>
      <c r="E5396" s="21"/>
      <c r="F5396" s="21"/>
      <c r="G5396" s="21"/>
      <c r="H5396" s="21"/>
      <c r="I5396" s="21"/>
      <c r="J5396" s="21"/>
      <c r="K5396" s="22"/>
      <c r="L5396" s="22"/>
      <c r="M5396" s="22"/>
      <c r="N5396" s="22"/>
      <c r="O5396" s="22"/>
      <c r="P5396" s="22"/>
      <c r="Q5396" s="22"/>
      <c r="R5396" s="22"/>
      <c r="S5396" s="22"/>
      <c r="T5396" s="22"/>
      <c r="U5396" s="22"/>
      <c r="V5396" s="22"/>
      <c r="W5396" s="22"/>
      <c r="X5396" s="22"/>
      <c r="Y5396" s="22"/>
      <c r="Z5396" s="22"/>
      <c r="AA5396" s="22"/>
      <c r="AB5396" s="23"/>
      <c r="AC5396" s="23"/>
      <c r="AD5396" s="22"/>
      <c r="AE5396" s="24"/>
      <c r="AF5396" s="24"/>
      <c r="AG5396" s="24"/>
      <c r="AH5396" s="24"/>
      <c r="AI5396" s="24"/>
      <c r="AJ5396" s="24"/>
      <c r="AK5396" s="24"/>
      <c r="AL5396" s="24"/>
      <c r="AM5396" s="24"/>
      <c r="AN5396" s="24"/>
      <c r="AO5396" s="24"/>
      <c r="AP5396" s="24"/>
      <c r="AQ5396" s="24"/>
      <c r="AR5396" s="24"/>
      <c r="AS5396" s="24"/>
      <c r="AT5396" s="25"/>
      <c r="AV5396" s="26"/>
      <c r="AW5396" s="26"/>
      <c r="AX5396" s="27"/>
      <c r="AY5396" s="27"/>
      <c r="AZ5396" s="27"/>
      <c r="BA5396" s="27"/>
      <c r="BB5396" s="27"/>
      <c r="BC5396" s="27"/>
      <c r="BD5396" s="27"/>
      <c r="BE5396" s="27"/>
      <c r="BF5396" s="27"/>
      <c r="BG5396" s="27"/>
      <c r="BH5396" s="27"/>
      <c r="BI5396" s="27"/>
      <c r="BT5396" s="31"/>
      <c r="BU5396" s="32"/>
      <c r="BV5396" s="33"/>
      <c r="BW5396" s="32"/>
      <c r="BX5396" s="32"/>
      <c r="BY5396" s="34"/>
      <c r="CA5396" s="32"/>
      <c r="CB5396" s="32"/>
    </row>
    <row r="5397" spans="1:80">
      <c r="A5397" s="20"/>
      <c r="B5397" s="21"/>
      <c r="C5397" s="21"/>
      <c r="D5397" s="21"/>
      <c r="E5397" s="21"/>
      <c r="F5397" s="21"/>
      <c r="G5397" s="21"/>
      <c r="H5397" s="21"/>
      <c r="I5397" s="21"/>
      <c r="J5397" s="21"/>
      <c r="K5397" s="22"/>
      <c r="L5397" s="22"/>
      <c r="M5397" s="22"/>
      <c r="N5397" s="22"/>
      <c r="O5397" s="22"/>
      <c r="P5397" s="22"/>
      <c r="Q5397" s="22"/>
      <c r="R5397" s="22"/>
      <c r="S5397" s="22"/>
      <c r="T5397" s="22"/>
      <c r="U5397" s="22"/>
      <c r="V5397" s="22"/>
      <c r="W5397" s="22"/>
      <c r="X5397" s="22"/>
      <c r="Y5397" s="22"/>
      <c r="Z5397" s="22"/>
      <c r="AA5397" s="22"/>
      <c r="AB5397" s="23"/>
      <c r="AC5397" s="23"/>
      <c r="AD5397" s="22"/>
      <c r="AE5397" s="24"/>
      <c r="AF5397" s="24"/>
      <c r="AG5397" s="24"/>
      <c r="AH5397" s="24"/>
      <c r="AI5397" s="24"/>
      <c r="AJ5397" s="24"/>
      <c r="AK5397" s="24"/>
      <c r="AL5397" s="24"/>
      <c r="AM5397" s="24"/>
      <c r="AN5397" s="24"/>
      <c r="AO5397" s="24"/>
      <c r="AP5397" s="24"/>
      <c r="AQ5397" s="24"/>
      <c r="AR5397" s="24"/>
      <c r="AS5397" s="24"/>
      <c r="AT5397" s="25"/>
      <c r="AV5397" s="26"/>
      <c r="AW5397" s="26"/>
      <c r="AX5397" s="27"/>
      <c r="AY5397" s="27"/>
      <c r="AZ5397" s="27"/>
      <c r="BA5397" s="27"/>
      <c r="BB5397" s="27"/>
      <c r="BC5397" s="27"/>
      <c r="BD5397" s="27"/>
      <c r="BE5397" s="27"/>
      <c r="BF5397" s="27"/>
      <c r="BG5397" s="27"/>
      <c r="BH5397" s="27"/>
      <c r="BI5397" s="27"/>
      <c r="BT5397" s="31"/>
      <c r="BU5397" s="32"/>
      <c r="BV5397" s="33"/>
      <c r="BW5397" s="32"/>
      <c r="BX5397" s="32"/>
      <c r="BY5397" s="34"/>
      <c r="CA5397" s="32"/>
      <c r="CB5397" s="32"/>
    </row>
    <row r="5398" spans="1:80">
      <c r="A5398" s="20"/>
      <c r="B5398" s="21"/>
      <c r="C5398" s="21"/>
      <c r="D5398" s="21"/>
      <c r="E5398" s="21"/>
      <c r="F5398" s="21"/>
      <c r="G5398" s="21"/>
      <c r="H5398" s="21"/>
      <c r="I5398" s="21"/>
      <c r="J5398" s="21"/>
      <c r="K5398" s="22"/>
      <c r="L5398" s="22"/>
      <c r="M5398" s="22"/>
      <c r="N5398" s="22"/>
      <c r="O5398" s="22"/>
      <c r="P5398" s="22"/>
      <c r="Q5398" s="22"/>
      <c r="R5398" s="22"/>
      <c r="S5398" s="22"/>
      <c r="T5398" s="22"/>
      <c r="U5398" s="22"/>
      <c r="V5398" s="22"/>
      <c r="W5398" s="22"/>
      <c r="X5398" s="22"/>
      <c r="Y5398" s="22"/>
      <c r="Z5398" s="22"/>
      <c r="AA5398" s="22"/>
      <c r="AB5398" s="23"/>
      <c r="AC5398" s="23"/>
      <c r="AD5398" s="22"/>
      <c r="AE5398" s="24"/>
      <c r="AF5398" s="24"/>
      <c r="AG5398" s="24"/>
      <c r="AH5398" s="24"/>
      <c r="AI5398" s="24"/>
      <c r="AJ5398" s="24"/>
      <c r="AK5398" s="24"/>
      <c r="AL5398" s="24"/>
      <c r="AM5398" s="24"/>
      <c r="AN5398" s="24"/>
      <c r="AO5398" s="24"/>
      <c r="AP5398" s="24"/>
      <c r="AQ5398" s="24"/>
      <c r="AR5398" s="24"/>
      <c r="AS5398" s="24"/>
      <c r="AT5398" s="25"/>
      <c r="AV5398" s="26"/>
      <c r="AW5398" s="26"/>
      <c r="AX5398" s="27"/>
      <c r="AY5398" s="27"/>
      <c r="AZ5398" s="27"/>
      <c r="BA5398" s="27"/>
      <c r="BB5398" s="27"/>
      <c r="BC5398" s="27"/>
      <c r="BD5398" s="27"/>
      <c r="BE5398" s="27"/>
      <c r="BF5398" s="27"/>
      <c r="BG5398" s="27"/>
      <c r="BH5398" s="27"/>
      <c r="BI5398" s="27"/>
      <c r="BT5398" s="31"/>
      <c r="BU5398" s="32"/>
      <c r="BV5398" s="33"/>
      <c r="BW5398" s="32"/>
      <c r="BX5398" s="32"/>
      <c r="BY5398" s="34"/>
      <c r="CA5398" s="32"/>
      <c r="CB5398" s="32"/>
    </row>
    <row r="5399" spans="1:80">
      <c r="A5399" s="20"/>
      <c r="B5399" s="21"/>
      <c r="C5399" s="21"/>
      <c r="D5399" s="21"/>
      <c r="E5399" s="21"/>
      <c r="F5399" s="21"/>
      <c r="G5399" s="21"/>
      <c r="H5399" s="21"/>
      <c r="I5399" s="21"/>
      <c r="J5399" s="21"/>
      <c r="K5399" s="22"/>
      <c r="L5399" s="22"/>
      <c r="M5399" s="22"/>
      <c r="N5399" s="22"/>
      <c r="O5399" s="22"/>
      <c r="P5399" s="22"/>
      <c r="Q5399" s="22"/>
      <c r="R5399" s="22"/>
      <c r="S5399" s="22"/>
      <c r="T5399" s="22"/>
      <c r="U5399" s="22"/>
      <c r="V5399" s="22"/>
      <c r="W5399" s="22"/>
      <c r="X5399" s="22"/>
      <c r="Y5399" s="22"/>
      <c r="Z5399" s="22"/>
      <c r="AA5399" s="22"/>
      <c r="AB5399" s="23"/>
      <c r="AC5399" s="23"/>
      <c r="AD5399" s="22"/>
      <c r="AE5399" s="24"/>
      <c r="AF5399" s="24"/>
      <c r="AG5399" s="24"/>
      <c r="AH5399" s="24"/>
      <c r="AI5399" s="24"/>
      <c r="AJ5399" s="24"/>
      <c r="AK5399" s="24"/>
      <c r="AL5399" s="24"/>
      <c r="AM5399" s="24"/>
      <c r="AN5399" s="24"/>
      <c r="AO5399" s="24"/>
      <c r="AP5399" s="24"/>
      <c r="AQ5399" s="24"/>
      <c r="AR5399" s="24"/>
      <c r="AS5399" s="24"/>
      <c r="AT5399" s="25"/>
      <c r="AV5399" s="26"/>
      <c r="AW5399" s="26"/>
      <c r="AX5399" s="27"/>
      <c r="AY5399" s="27"/>
      <c r="AZ5399" s="27"/>
      <c r="BA5399" s="27"/>
      <c r="BB5399" s="27"/>
      <c r="BC5399" s="27"/>
      <c r="BD5399" s="27"/>
      <c r="BE5399" s="27"/>
      <c r="BF5399" s="27"/>
      <c r="BG5399" s="27"/>
      <c r="BH5399" s="27"/>
      <c r="BI5399" s="27"/>
      <c r="BT5399" s="31"/>
      <c r="BU5399" s="32"/>
      <c r="BV5399" s="33"/>
      <c r="BW5399" s="32"/>
      <c r="BX5399" s="32"/>
      <c r="BY5399" s="34"/>
      <c r="CA5399" s="32"/>
      <c r="CB5399" s="32"/>
    </row>
    <row r="5400" spans="1:80">
      <c r="A5400" s="20"/>
      <c r="B5400" s="21"/>
      <c r="C5400" s="21"/>
      <c r="D5400" s="21"/>
      <c r="E5400" s="21"/>
      <c r="F5400" s="21"/>
      <c r="G5400" s="21"/>
      <c r="H5400" s="21"/>
      <c r="I5400" s="21"/>
      <c r="J5400" s="21"/>
      <c r="K5400" s="22"/>
      <c r="L5400" s="22"/>
      <c r="M5400" s="22"/>
      <c r="N5400" s="22"/>
      <c r="O5400" s="22"/>
      <c r="P5400" s="22"/>
      <c r="Q5400" s="22"/>
      <c r="R5400" s="22"/>
      <c r="S5400" s="22"/>
      <c r="T5400" s="22"/>
      <c r="U5400" s="22"/>
      <c r="V5400" s="22"/>
      <c r="W5400" s="22"/>
      <c r="X5400" s="22"/>
      <c r="Y5400" s="22"/>
      <c r="Z5400" s="22"/>
      <c r="AA5400" s="22"/>
      <c r="AB5400" s="23"/>
      <c r="AC5400" s="23"/>
      <c r="AD5400" s="22"/>
      <c r="AE5400" s="24"/>
      <c r="AF5400" s="24"/>
      <c r="AG5400" s="24"/>
      <c r="AH5400" s="24"/>
      <c r="AI5400" s="24"/>
      <c r="AJ5400" s="24"/>
      <c r="AK5400" s="24"/>
      <c r="AL5400" s="24"/>
      <c r="AM5400" s="24"/>
      <c r="AN5400" s="24"/>
      <c r="AO5400" s="24"/>
      <c r="AP5400" s="24"/>
      <c r="AQ5400" s="24"/>
      <c r="AR5400" s="24"/>
      <c r="AS5400" s="24"/>
      <c r="AT5400" s="25"/>
      <c r="AV5400" s="26"/>
      <c r="AW5400" s="26"/>
      <c r="AX5400" s="27"/>
      <c r="AY5400" s="27"/>
      <c r="AZ5400" s="27"/>
      <c r="BA5400" s="27"/>
      <c r="BB5400" s="27"/>
      <c r="BC5400" s="27"/>
      <c r="BD5400" s="27"/>
      <c r="BE5400" s="27"/>
      <c r="BF5400" s="27"/>
      <c r="BG5400" s="27"/>
      <c r="BH5400" s="27"/>
      <c r="BI5400" s="27"/>
      <c r="BT5400" s="31"/>
      <c r="BU5400" s="32"/>
      <c r="BV5400" s="33"/>
      <c r="BW5400" s="32"/>
      <c r="BX5400" s="32"/>
      <c r="BY5400" s="34"/>
      <c r="CA5400" s="32"/>
      <c r="CB5400" s="32"/>
    </row>
    <row r="5401" spans="1:80">
      <c r="A5401" s="20"/>
      <c r="B5401" s="21"/>
      <c r="C5401" s="21"/>
      <c r="D5401" s="21"/>
      <c r="E5401" s="21"/>
      <c r="F5401" s="21"/>
      <c r="G5401" s="21"/>
      <c r="H5401" s="21"/>
      <c r="I5401" s="21"/>
      <c r="J5401" s="21"/>
      <c r="K5401" s="22"/>
      <c r="L5401" s="22"/>
      <c r="M5401" s="22"/>
      <c r="N5401" s="22"/>
      <c r="O5401" s="22"/>
      <c r="P5401" s="22"/>
      <c r="Q5401" s="22"/>
      <c r="R5401" s="22"/>
      <c r="S5401" s="22"/>
      <c r="T5401" s="22"/>
      <c r="U5401" s="22"/>
      <c r="V5401" s="22"/>
      <c r="W5401" s="22"/>
      <c r="X5401" s="22"/>
      <c r="Y5401" s="22"/>
      <c r="Z5401" s="22"/>
      <c r="AA5401" s="22"/>
      <c r="AB5401" s="23"/>
      <c r="AC5401" s="23"/>
      <c r="AD5401" s="22"/>
      <c r="AE5401" s="24"/>
      <c r="AF5401" s="24"/>
      <c r="AG5401" s="24"/>
      <c r="AH5401" s="24"/>
      <c r="AI5401" s="24"/>
      <c r="AJ5401" s="24"/>
      <c r="AK5401" s="24"/>
      <c r="AL5401" s="24"/>
      <c r="AM5401" s="24"/>
      <c r="AN5401" s="24"/>
      <c r="AO5401" s="24"/>
      <c r="AP5401" s="24"/>
      <c r="AQ5401" s="24"/>
      <c r="AR5401" s="24"/>
      <c r="AS5401" s="24"/>
      <c r="AT5401" s="25"/>
      <c r="AV5401" s="26"/>
      <c r="AW5401" s="26"/>
      <c r="AX5401" s="27"/>
      <c r="AY5401" s="27"/>
      <c r="AZ5401" s="27"/>
      <c r="BA5401" s="27"/>
      <c r="BB5401" s="27"/>
      <c r="BC5401" s="27"/>
      <c r="BD5401" s="27"/>
      <c r="BE5401" s="27"/>
      <c r="BF5401" s="27"/>
      <c r="BG5401" s="27"/>
      <c r="BH5401" s="27"/>
      <c r="BI5401" s="27"/>
      <c r="BT5401" s="31"/>
      <c r="BU5401" s="32"/>
      <c r="BV5401" s="33"/>
      <c r="BW5401" s="32"/>
      <c r="BX5401" s="32"/>
      <c r="BY5401" s="34"/>
      <c r="CA5401" s="32"/>
      <c r="CB5401" s="32"/>
    </row>
    <row r="5402" spans="1:80">
      <c r="A5402" s="20"/>
      <c r="B5402" s="21"/>
      <c r="C5402" s="21"/>
      <c r="D5402" s="21"/>
      <c r="E5402" s="21"/>
      <c r="F5402" s="21"/>
      <c r="G5402" s="21"/>
      <c r="H5402" s="21"/>
      <c r="I5402" s="21"/>
      <c r="J5402" s="21"/>
      <c r="K5402" s="22"/>
      <c r="L5402" s="22"/>
      <c r="M5402" s="22"/>
      <c r="N5402" s="22"/>
      <c r="O5402" s="22"/>
      <c r="P5402" s="22"/>
      <c r="Q5402" s="22"/>
      <c r="R5402" s="22"/>
      <c r="S5402" s="22"/>
      <c r="T5402" s="22"/>
      <c r="U5402" s="22"/>
      <c r="V5402" s="22"/>
      <c r="W5402" s="22"/>
      <c r="X5402" s="22"/>
      <c r="Y5402" s="22"/>
      <c r="Z5402" s="22"/>
      <c r="AA5402" s="22"/>
      <c r="AB5402" s="23"/>
      <c r="AC5402" s="23"/>
      <c r="AD5402" s="22"/>
      <c r="AE5402" s="24"/>
      <c r="AF5402" s="24"/>
      <c r="AG5402" s="24"/>
      <c r="AH5402" s="24"/>
      <c r="AI5402" s="24"/>
      <c r="AJ5402" s="24"/>
      <c r="AK5402" s="24"/>
      <c r="AL5402" s="24"/>
      <c r="AM5402" s="24"/>
      <c r="AN5402" s="24"/>
      <c r="AO5402" s="24"/>
      <c r="AP5402" s="24"/>
      <c r="AQ5402" s="24"/>
      <c r="AR5402" s="24"/>
      <c r="AS5402" s="24"/>
      <c r="AT5402" s="25"/>
      <c r="AV5402" s="26"/>
      <c r="AW5402" s="26"/>
      <c r="AX5402" s="27"/>
      <c r="AY5402" s="27"/>
      <c r="AZ5402" s="27"/>
      <c r="BA5402" s="27"/>
      <c r="BB5402" s="27"/>
      <c r="BC5402" s="27"/>
      <c r="BD5402" s="27"/>
      <c r="BE5402" s="27"/>
      <c r="BF5402" s="27"/>
      <c r="BG5402" s="27"/>
      <c r="BH5402" s="27"/>
      <c r="BI5402" s="27"/>
      <c r="BT5402" s="31"/>
      <c r="BU5402" s="32"/>
      <c r="BV5402" s="33"/>
      <c r="BW5402" s="32"/>
      <c r="BX5402" s="32"/>
      <c r="BY5402" s="34"/>
      <c r="CA5402" s="32"/>
      <c r="CB5402" s="32"/>
    </row>
    <row r="5403" spans="1:80">
      <c r="A5403" s="20"/>
      <c r="B5403" s="21"/>
      <c r="C5403" s="21"/>
      <c r="D5403" s="21"/>
      <c r="E5403" s="21"/>
      <c r="F5403" s="21"/>
      <c r="G5403" s="21"/>
      <c r="H5403" s="21"/>
      <c r="I5403" s="21"/>
      <c r="J5403" s="21"/>
      <c r="K5403" s="22"/>
      <c r="L5403" s="22"/>
      <c r="M5403" s="22"/>
      <c r="N5403" s="22"/>
      <c r="O5403" s="22"/>
      <c r="P5403" s="22"/>
      <c r="Q5403" s="22"/>
      <c r="R5403" s="22"/>
      <c r="S5403" s="22"/>
      <c r="T5403" s="22"/>
      <c r="U5403" s="22"/>
      <c r="V5403" s="22"/>
      <c r="W5403" s="22"/>
      <c r="X5403" s="22"/>
      <c r="Y5403" s="22"/>
      <c r="Z5403" s="22"/>
      <c r="AA5403" s="22"/>
      <c r="AB5403" s="23"/>
      <c r="AC5403" s="23"/>
      <c r="AD5403" s="22"/>
      <c r="AE5403" s="24"/>
      <c r="AF5403" s="24"/>
      <c r="AG5403" s="24"/>
      <c r="AH5403" s="24"/>
      <c r="AI5403" s="24"/>
      <c r="AJ5403" s="24"/>
      <c r="AK5403" s="24"/>
      <c r="AL5403" s="24"/>
      <c r="AM5403" s="24"/>
      <c r="AN5403" s="24"/>
      <c r="AO5403" s="24"/>
      <c r="AP5403" s="24"/>
      <c r="AQ5403" s="24"/>
      <c r="AR5403" s="24"/>
      <c r="AS5403" s="24"/>
      <c r="AT5403" s="25"/>
      <c r="AV5403" s="26"/>
      <c r="AW5403" s="26"/>
      <c r="AX5403" s="27"/>
      <c r="AY5403" s="27"/>
      <c r="AZ5403" s="27"/>
      <c r="BA5403" s="27"/>
      <c r="BB5403" s="27"/>
      <c r="BC5403" s="27"/>
      <c r="BD5403" s="27"/>
      <c r="BE5403" s="27"/>
      <c r="BF5403" s="27"/>
      <c r="BG5403" s="27"/>
      <c r="BH5403" s="27"/>
      <c r="BI5403" s="27"/>
      <c r="BT5403" s="31"/>
      <c r="BU5403" s="32"/>
      <c r="BV5403" s="33"/>
      <c r="BW5403" s="32"/>
      <c r="BX5403" s="32"/>
      <c r="BY5403" s="34"/>
      <c r="CA5403" s="32"/>
      <c r="CB5403" s="32"/>
    </row>
    <row r="5404" spans="1:80">
      <c r="A5404" s="20"/>
      <c r="B5404" s="21"/>
      <c r="C5404" s="21"/>
      <c r="D5404" s="21"/>
      <c r="E5404" s="21"/>
      <c r="F5404" s="21"/>
      <c r="G5404" s="21"/>
      <c r="H5404" s="21"/>
      <c r="I5404" s="21"/>
      <c r="J5404" s="21"/>
      <c r="K5404" s="22"/>
      <c r="L5404" s="22"/>
      <c r="M5404" s="22"/>
      <c r="N5404" s="22"/>
      <c r="O5404" s="22"/>
      <c r="P5404" s="22"/>
      <c r="Q5404" s="22"/>
      <c r="R5404" s="22"/>
      <c r="S5404" s="22"/>
      <c r="T5404" s="22"/>
      <c r="U5404" s="22"/>
      <c r="V5404" s="22"/>
      <c r="W5404" s="22"/>
      <c r="X5404" s="22"/>
      <c r="Y5404" s="22"/>
      <c r="Z5404" s="22"/>
      <c r="AA5404" s="22"/>
      <c r="AB5404" s="23"/>
      <c r="AC5404" s="23"/>
      <c r="AD5404" s="22"/>
      <c r="AE5404" s="24"/>
      <c r="AF5404" s="24"/>
      <c r="AG5404" s="24"/>
      <c r="AH5404" s="24"/>
      <c r="AI5404" s="24"/>
      <c r="AJ5404" s="24"/>
      <c r="AK5404" s="24"/>
      <c r="AL5404" s="24"/>
      <c r="AM5404" s="24"/>
      <c r="AN5404" s="24"/>
      <c r="AO5404" s="24"/>
      <c r="AP5404" s="24"/>
      <c r="AQ5404" s="24"/>
      <c r="AR5404" s="24"/>
      <c r="AS5404" s="24"/>
      <c r="AT5404" s="25"/>
      <c r="AV5404" s="26"/>
      <c r="AW5404" s="26"/>
      <c r="AX5404" s="27"/>
      <c r="AY5404" s="27"/>
      <c r="AZ5404" s="27"/>
      <c r="BA5404" s="27"/>
      <c r="BB5404" s="27"/>
      <c r="BC5404" s="27"/>
      <c r="BD5404" s="27"/>
      <c r="BE5404" s="27"/>
      <c r="BF5404" s="27"/>
      <c r="BG5404" s="27"/>
      <c r="BH5404" s="27"/>
      <c r="BI5404" s="27"/>
      <c r="BT5404" s="31"/>
      <c r="BU5404" s="32"/>
      <c r="BV5404" s="33"/>
      <c r="BW5404" s="32"/>
      <c r="BX5404" s="32"/>
      <c r="BY5404" s="34"/>
      <c r="CA5404" s="32"/>
      <c r="CB5404" s="32"/>
    </row>
    <row r="5405" spans="1:80">
      <c r="A5405" s="20"/>
      <c r="B5405" s="21"/>
      <c r="C5405" s="21"/>
      <c r="D5405" s="21"/>
      <c r="E5405" s="21"/>
      <c r="F5405" s="21"/>
      <c r="G5405" s="21"/>
      <c r="H5405" s="21"/>
      <c r="I5405" s="21"/>
      <c r="J5405" s="21"/>
      <c r="K5405" s="22"/>
      <c r="L5405" s="22"/>
      <c r="M5405" s="22"/>
      <c r="N5405" s="22"/>
      <c r="O5405" s="22"/>
      <c r="P5405" s="22"/>
      <c r="Q5405" s="22"/>
      <c r="R5405" s="22"/>
      <c r="S5405" s="22"/>
      <c r="T5405" s="22"/>
      <c r="U5405" s="22"/>
      <c r="V5405" s="22"/>
      <c r="W5405" s="22"/>
      <c r="X5405" s="22"/>
      <c r="Y5405" s="22"/>
      <c r="Z5405" s="22"/>
      <c r="AA5405" s="22"/>
      <c r="AB5405" s="23"/>
      <c r="AC5405" s="23"/>
      <c r="AD5405" s="22"/>
      <c r="AE5405" s="24"/>
      <c r="AF5405" s="24"/>
      <c r="AG5405" s="24"/>
      <c r="AH5405" s="24"/>
      <c r="AI5405" s="24"/>
      <c r="AJ5405" s="24"/>
      <c r="AK5405" s="24"/>
      <c r="AL5405" s="24"/>
      <c r="AM5405" s="24"/>
      <c r="AN5405" s="24"/>
      <c r="AO5405" s="24"/>
      <c r="AP5405" s="24"/>
      <c r="AQ5405" s="24"/>
      <c r="AR5405" s="24"/>
      <c r="AS5405" s="24"/>
      <c r="AT5405" s="25"/>
      <c r="AV5405" s="26"/>
      <c r="AW5405" s="26"/>
      <c r="AX5405" s="27"/>
      <c r="AY5405" s="27"/>
      <c r="AZ5405" s="27"/>
      <c r="BA5405" s="27"/>
      <c r="BB5405" s="27"/>
      <c r="BC5405" s="27"/>
      <c r="BD5405" s="27"/>
      <c r="BE5405" s="27"/>
      <c r="BF5405" s="27"/>
      <c r="BG5405" s="27"/>
      <c r="BH5405" s="27"/>
      <c r="BI5405" s="27"/>
      <c r="BT5405" s="31"/>
      <c r="BU5405" s="32"/>
      <c r="BV5405" s="33"/>
      <c r="BW5405" s="32"/>
      <c r="BX5405" s="32"/>
      <c r="BY5405" s="34"/>
      <c r="CA5405" s="32"/>
      <c r="CB5405" s="32"/>
    </row>
    <row r="5406" spans="1:80">
      <c r="A5406" s="20"/>
      <c r="B5406" s="21"/>
      <c r="C5406" s="21"/>
      <c r="D5406" s="21"/>
      <c r="E5406" s="21"/>
      <c r="F5406" s="21"/>
      <c r="G5406" s="21"/>
      <c r="H5406" s="21"/>
      <c r="I5406" s="21"/>
      <c r="J5406" s="21"/>
      <c r="K5406" s="22"/>
      <c r="L5406" s="22"/>
      <c r="M5406" s="22"/>
      <c r="N5406" s="22"/>
      <c r="O5406" s="22"/>
      <c r="P5406" s="22"/>
      <c r="Q5406" s="22"/>
      <c r="R5406" s="22"/>
      <c r="S5406" s="22"/>
      <c r="T5406" s="22"/>
      <c r="U5406" s="22"/>
      <c r="V5406" s="22"/>
      <c r="W5406" s="22"/>
      <c r="X5406" s="22"/>
      <c r="Y5406" s="22"/>
      <c r="Z5406" s="22"/>
      <c r="AA5406" s="22"/>
      <c r="AB5406" s="23"/>
      <c r="AC5406" s="23"/>
      <c r="AD5406" s="22"/>
      <c r="AE5406" s="24"/>
      <c r="AF5406" s="24"/>
      <c r="AG5406" s="24"/>
      <c r="AH5406" s="24"/>
      <c r="AI5406" s="24"/>
      <c r="AJ5406" s="24"/>
      <c r="AK5406" s="24"/>
      <c r="AL5406" s="24"/>
      <c r="AM5406" s="24"/>
      <c r="AN5406" s="24"/>
      <c r="AO5406" s="24"/>
      <c r="AP5406" s="24"/>
      <c r="AQ5406" s="24"/>
      <c r="AR5406" s="24"/>
      <c r="AS5406" s="24"/>
      <c r="AT5406" s="25"/>
      <c r="AV5406" s="26"/>
      <c r="AW5406" s="26"/>
      <c r="AX5406" s="27"/>
      <c r="AY5406" s="27"/>
      <c r="AZ5406" s="27"/>
      <c r="BA5406" s="27"/>
      <c r="BB5406" s="27"/>
      <c r="BC5406" s="27"/>
      <c r="BD5406" s="27"/>
      <c r="BE5406" s="27"/>
      <c r="BF5406" s="27"/>
      <c r="BG5406" s="27"/>
      <c r="BH5406" s="27"/>
      <c r="BI5406" s="27"/>
      <c r="BT5406" s="31"/>
      <c r="BU5406" s="32"/>
      <c r="BV5406" s="33"/>
      <c r="BW5406" s="32"/>
      <c r="BX5406" s="32"/>
      <c r="BY5406" s="34"/>
      <c r="CA5406" s="32"/>
      <c r="CB5406" s="32"/>
    </row>
    <row r="5407" spans="1:80">
      <c r="A5407" s="20"/>
      <c r="B5407" s="21"/>
      <c r="C5407" s="21"/>
      <c r="D5407" s="21"/>
      <c r="E5407" s="21"/>
      <c r="F5407" s="21"/>
      <c r="G5407" s="21"/>
      <c r="H5407" s="21"/>
      <c r="I5407" s="21"/>
      <c r="J5407" s="21"/>
      <c r="K5407" s="22"/>
      <c r="L5407" s="22"/>
      <c r="M5407" s="22"/>
      <c r="N5407" s="22"/>
      <c r="O5407" s="22"/>
      <c r="P5407" s="22"/>
      <c r="Q5407" s="22"/>
      <c r="R5407" s="22"/>
      <c r="S5407" s="22"/>
      <c r="T5407" s="22"/>
      <c r="U5407" s="22"/>
      <c r="V5407" s="22"/>
      <c r="W5407" s="22"/>
      <c r="X5407" s="22"/>
      <c r="Y5407" s="22"/>
      <c r="Z5407" s="22"/>
      <c r="AA5407" s="22"/>
      <c r="AB5407" s="23"/>
      <c r="AC5407" s="23"/>
      <c r="AD5407" s="22"/>
      <c r="AE5407" s="24"/>
      <c r="AF5407" s="24"/>
      <c r="AG5407" s="24"/>
      <c r="AH5407" s="24"/>
      <c r="AI5407" s="24"/>
      <c r="AJ5407" s="24"/>
      <c r="AK5407" s="24"/>
      <c r="AL5407" s="24"/>
      <c r="AM5407" s="24"/>
      <c r="AN5407" s="24"/>
      <c r="AO5407" s="24"/>
      <c r="AP5407" s="24"/>
      <c r="AQ5407" s="24"/>
      <c r="AR5407" s="24"/>
      <c r="AS5407" s="24"/>
      <c r="AT5407" s="25"/>
      <c r="AV5407" s="26"/>
      <c r="AW5407" s="26"/>
      <c r="AX5407" s="27"/>
      <c r="AY5407" s="27"/>
      <c r="AZ5407" s="27"/>
      <c r="BA5407" s="27"/>
      <c r="BB5407" s="27"/>
      <c r="BC5407" s="27"/>
      <c r="BD5407" s="27"/>
      <c r="BE5407" s="27"/>
      <c r="BF5407" s="27"/>
      <c r="BG5407" s="27"/>
      <c r="BH5407" s="27"/>
      <c r="BI5407" s="27"/>
      <c r="BT5407" s="31"/>
      <c r="BU5407" s="32"/>
      <c r="BV5407" s="33"/>
      <c r="BW5407" s="32"/>
      <c r="BX5407" s="32"/>
      <c r="BY5407" s="34"/>
      <c r="CA5407" s="32"/>
      <c r="CB5407" s="32"/>
    </row>
    <row r="5408" spans="1:80">
      <c r="A5408" s="20"/>
      <c r="B5408" s="21"/>
      <c r="C5408" s="21"/>
      <c r="D5408" s="21"/>
      <c r="E5408" s="21"/>
      <c r="F5408" s="21"/>
      <c r="G5408" s="21"/>
      <c r="H5408" s="21"/>
      <c r="I5408" s="21"/>
      <c r="J5408" s="21"/>
      <c r="K5408" s="22"/>
      <c r="L5408" s="22"/>
      <c r="M5408" s="22"/>
      <c r="N5408" s="22"/>
      <c r="O5408" s="22"/>
      <c r="P5408" s="22"/>
      <c r="Q5408" s="22"/>
      <c r="R5408" s="22"/>
      <c r="S5408" s="22"/>
      <c r="T5408" s="22"/>
      <c r="U5408" s="22"/>
      <c r="V5408" s="22"/>
      <c r="W5408" s="22"/>
      <c r="X5408" s="22"/>
      <c r="Y5408" s="22"/>
      <c r="Z5408" s="22"/>
      <c r="AA5408" s="22"/>
      <c r="AB5408" s="23"/>
      <c r="AC5408" s="23"/>
      <c r="AD5408" s="22"/>
      <c r="AE5408" s="24"/>
      <c r="AF5408" s="24"/>
      <c r="AG5408" s="24"/>
      <c r="AH5408" s="24"/>
      <c r="AI5408" s="24"/>
      <c r="AJ5408" s="24"/>
      <c r="AK5408" s="24"/>
      <c r="AL5408" s="24"/>
      <c r="AM5408" s="24"/>
      <c r="AN5408" s="24"/>
      <c r="AO5408" s="24"/>
      <c r="AP5408" s="24"/>
      <c r="AQ5408" s="24"/>
      <c r="AR5408" s="24"/>
      <c r="AS5408" s="24"/>
      <c r="AT5408" s="25"/>
      <c r="AV5408" s="26"/>
      <c r="AW5408" s="26"/>
      <c r="AX5408" s="27"/>
      <c r="AY5408" s="27"/>
      <c r="AZ5408" s="27"/>
      <c r="BA5408" s="27"/>
      <c r="BB5408" s="27"/>
      <c r="BC5408" s="27"/>
      <c r="BD5408" s="27"/>
      <c r="BE5408" s="27"/>
      <c r="BF5408" s="27"/>
      <c r="BG5408" s="27"/>
      <c r="BH5408" s="27"/>
      <c r="BI5408" s="27"/>
      <c r="BT5408" s="31"/>
      <c r="BU5408" s="32"/>
      <c r="BV5408" s="33"/>
      <c r="BW5408" s="32"/>
      <c r="BX5408" s="32"/>
      <c r="BY5408" s="34"/>
      <c r="CA5408" s="32"/>
      <c r="CB5408" s="32"/>
    </row>
    <row r="5409" spans="1:80">
      <c r="A5409" s="20"/>
      <c r="B5409" s="21"/>
      <c r="C5409" s="21"/>
      <c r="D5409" s="21"/>
      <c r="E5409" s="21"/>
      <c r="F5409" s="21"/>
      <c r="G5409" s="21"/>
      <c r="H5409" s="21"/>
      <c r="I5409" s="21"/>
      <c r="J5409" s="21"/>
      <c r="K5409" s="22"/>
      <c r="L5409" s="22"/>
      <c r="M5409" s="22"/>
      <c r="N5409" s="22"/>
      <c r="O5409" s="22"/>
      <c r="P5409" s="22"/>
      <c r="Q5409" s="22"/>
      <c r="R5409" s="22"/>
      <c r="S5409" s="22"/>
      <c r="T5409" s="22"/>
      <c r="U5409" s="22"/>
      <c r="V5409" s="22"/>
      <c r="W5409" s="22"/>
      <c r="X5409" s="22"/>
      <c r="Y5409" s="22"/>
      <c r="Z5409" s="22"/>
      <c r="AA5409" s="22"/>
      <c r="AB5409" s="23"/>
      <c r="AC5409" s="23"/>
      <c r="AD5409" s="22"/>
      <c r="AE5409" s="24"/>
      <c r="AF5409" s="24"/>
      <c r="AG5409" s="24"/>
      <c r="AH5409" s="24"/>
      <c r="AI5409" s="24"/>
      <c r="AJ5409" s="24"/>
      <c r="AK5409" s="24"/>
      <c r="AL5409" s="24"/>
      <c r="AM5409" s="24"/>
      <c r="AN5409" s="24"/>
      <c r="AO5409" s="24"/>
      <c r="AP5409" s="24"/>
      <c r="AQ5409" s="24"/>
      <c r="AR5409" s="24"/>
      <c r="AS5409" s="24"/>
      <c r="AT5409" s="25"/>
      <c r="AV5409" s="26"/>
      <c r="AW5409" s="26"/>
      <c r="AX5409" s="27"/>
      <c r="AY5409" s="27"/>
      <c r="AZ5409" s="27"/>
      <c r="BA5409" s="27"/>
      <c r="BB5409" s="27"/>
      <c r="BC5409" s="27"/>
      <c r="BD5409" s="27"/>
      <c r="BE5409" s="27"/>
      <c r="BF5409" s="27"/>
      <c r="BG5409" s="27"/>
      <c r="BH5409" s="27"/>
      <c r="BI5409" s="27"/>
      <c r="BT5409" s="31"/>
      <c r="BU5409" s="32"/>
      <c r="BV5409" s="33"/>
      <c r="BW5409" s="32"/>
      <c r="BX5409" s="32"/>
      <c r="BY5409" s="34"/>
      <c r="CA5409" s="32"/>
      <c r="CB5409" s="32"/>
    </row>
    <row r="5410" spans="1:80">
      <c r="A5410" s="20"/>
      <c r="B5410" s="21"/>
      <c r="C5410" s="21"/>
      <c r="D5410" s="21"/>
      <c r="E5410" s="21"/>
      <c r="F5410" s="21"/>
      <c r="G5410" s="21"/>
      <c r="H5410" s="21"/>
      <c r="I5410" s="21"/>
      <c r="J5410" s="21"/>
      <c r="K5410" s="22"/>
      <c r="L5410" s="22"/>
      <c r="M5410" s="22"/>
      <c r="N5410" s="22"/>
      <c r="O5410" s="22"/>
      <c r="P5410" s="22"/>
      <c r="Q5410" s="22"/>
      <c r="R5410" s="22"/>
      <c r="S5410" s="22"/>
      <c r="T5410" s="22"/>
      <c r="U5410" s="22"/>
      <c r="V5410" s="22"/>
      <c r="W5410" s="22"/>
      <c r="X5410" s="22"/>
      <c r="Y5410" s="22"/>
      <c r="Z5410" s="22"/>
      <c r="AA5410" s="22"/>
      <c r="AB5410" s="23"/>
      <c r="AC5410" s="23"/>
      <c r="AD5410" s="22"/>
      <c r="AE5410" s="24"/>
      <c r="AF5410" s="24"/>
      <c r="AG5410" s="24"/>
      <c r="AH5410" s="24"/>
      <c r="AI5410" s="24"/>
      <c r="AJ5410" s="24"/>
      <c r="AK5410" s="24"/>
      <c r="AL5410" s="24"/>
      <c r="AM5410" s="24"/>
      <c r="AN5410" s="24"/>
      <c r="AO5410" s="24"/>
      <c r="AP5410" s="24"/>
      <c r="AQ5410" s="24"/>
      <c r="AR5410" s="24"/>
      <c r="AS5410" s="24"/>
      <c r="AT5410" s="25"/>
      <c r="AV5410" s="26"/>
      <c r="AW5410" s="26"/>
      <c r="AX5410" s="27"/>
      <c r="AY5410" s="27"/>
      <c r="AZ5410" s="27"/>
      <c r="BA5410" s="27"/>
      <c r="BB5410" s="27"/>
      <c r="BC5410" s="27"/>
      <c r="BD5410" s="27"/>
      <c r="BE5410" s="27"/>
      <c r="BF5410" s="27"/>
      <c r="BG5410" s="27"/>
      <c r="BH5410" s="27"/>
      <c r="BI5410" s="27"/>
      <c r="BT5410" s="31"/>
      <c r="BU5410" s="32"/>
      <c r="BV5410" s="33"/>
      <c r="BW5410" s="32"/>
      <c r="BX5410" s="32"/>
      <c r="BY5410" s="34"/>
      <c r="CA5410" s="32"/>
      <c r="CB5410" s="32"/>
    </row>
    <row r="5411" spans="1:80">
      <c r="A5411" s="20"/>
      <c r="B5411" s="21"/>
      <c r="C5411" s="21"/>
      <c r="D5411" s="21"/>
      <c r="E5411" s="21"/>
      <c r="F5411" s="21"/>
      <c r="G5411" s="21"/>
      <c r="H5411" s="21"/>
      <c r="I5411" s="21"/>
      <c r="J5411" s="21"/>
      <c r="K5411" s="22"/>
      <c r="L5411" s="22"/>
      <c r="M5411" s="22"/>
      <c r="N5411" s="22"/>
      <c r="O5411" s="22"/>
      <c r="P5411" s="22"/>
      <c r="Q5411" s="22"/>
      <c r="R5411" s="22"/>
      <c r="S5411" s="22"/>
      <c r="T5411" s="22"/>
      <c r="U5411" s="22"/>
      <c r="V5411" s="22"/>
      <c r="W5411" s="22"/>
      <c r="X5411" s="22"/>
      <c r="Y5411" s="22"/>
      <c r="Z5411" s="22"/>
      <c r="AA5411" s="22"/>
      <c r="AB5411" s="23"/>
      <c r="AC5411" s="23"/>
      <c r="AD5411" s="22"/>
      <c r="AE5411" s="24"/>
      <c r="AF5411" s="24"/>
      <c r="AG5411" s="24"/>
      <c r="AH5411" s="24"/>
      <c r="AI5411" s="24"/>
      <c r="AJ5411" s="24"/>
      <c r="AK5411" s="24"/>
      <c r="AL5411" s="24"/>
      <c r="AM5411" s="24"/>
      <c r="AN5411" s="24"/>
      <c r="AO5411" s="24"/>
      <c r="AP5411" s="24"/>
      <c r="AQ5411" s="24"/>
      <c r="AR5411" s="24"/>
      <c r="AS5411" s="24"/>
      <c r="AT5411" s="25"/>
      <c r="AV5411" s="26"/>
      <c r="AW5411" s="26"/>
      <c r="AX5411" s="27"/>
      <c r="AY5411" s="27"/>
      <c r="AZ5411" s="27"/>
      <c r="BA5411" s="27"/>
      <c r="BB5411" s="27"/>
      <c r="BC5411" s="27"/>
      <c r="BD5411" s="27"/>
      <c r="BE5411" s="27"/>
      <c r="BF5411" s="27"/>
      <c r="BG5411" s="27"/>
      <c r="BH5411" s="27"/>
      <c r="BI5411" s="27"/>
      <c r="BT5411" s="31"/>
      <c r="BU5411" s="32"/>
      <c r="BV5411" s="33"/>
      <c r="BW5411" s="32"/>
      <c r="BX5411" s="32"/>
      <c r="BY5411" s="34"/>
      <c r="CA5411" s="32"/>
      <c r="CB5411" s="32"/>
    </row>
    <row r="5412" spans="1:80">
      <c r="A5412" s="20"/>
      <c r="B5412" s="21"/>
      <c r="C5412" s="21"/>
      <c r="D5412" s="21"/>
      <c r="E5412" s="21"/>
      <c r="F5412" s="21"/>
      <c r="G5412" s="21"/>
      <c r="H5412" s="21"/>
      <c r="I5412" s="21"/>
      <c r="J5412" s="21"/>
      <c r="K5412" s="22"/>
      <c r="L5412" s="22"/>
      <c r="M5412" s="22"/>
      <c r="N5412" s="22"/>
      <c r="O5412" s="22"/>
      <c r="P5412" s="22"/>
      <c r="Q5412" s="22"/>
      <c r="R5412" s="22"/>
      <c r="S5412" s="22"/>
      <c r="T5412" s="22"/>
      <c r="U5412" s="22"/>
      <c r="V5412" s="22"/>
      <c r="W5412" s="22"/>
      <c r="X5412" s="22"/>
      <c r="Y5412" s="22"/>
      <c r="Z5412" s="22"/>
      <c r="AA5412" s="22"/>
      <c r="AB5412" s="23"/>
      <c r="AC5412" s="23"/>
      <c r="AD5412" s="22"/>
      <c r="AE5412" s="24"/>
      <c r="AF5412" s="24"/>
      <c r="AG5412" s="24"/>
      <c r="AH5412" s="24"/>
      <c r="AI5412" s="24"/>
      <c r="AJ5412" s="24"/>
      <c r="AK5412" s="24"/>
      <c r="AL5412" s="24"/>
      <c r="AM5412" s="24"/>
      <c r="AN5412" s="24"/>
      <c r="AO5412" s="24"/>
      <c r="AP5412" s="24"/>
      <c r="AQ5412" s="24"/>
      <c r="AR5412" s="24"/>
      <c r="AS5412" s="24"/>
      <c r="AT5412" s="25"/>
      <c r="AV5412" s="26"/>
      <c r="AW5412" s="26"/>
      <c r="AX5412" s="27"/>
      <c r="AY5412" s="27"/>
      <c r="AZ5412" s="27"/>
      <c r="BA5412" s="27"/>
      <c r="BB5412" s="27"/>
      <c r="BC5412" s="27"/>
      <c r="BD5412" s="27"/>
      <c r="BE5412" s="27"/>
      <c r="BF5412" s="27"/>
      <c r="BG5412" s="27"/>
      <c r="BH5412" s="27"/>
      <c r="BI5412" s="27"/>
      <c r="BT5412" s="31"/>
      <c r="BU5412" s="32"/>
      <c r="BV5412" s="33"/>
      <c r="BW5412" s="32"/>
      <c r="BX5412" s="32"/>
      <c r="BY5412" s="34"/>
      <c r="CA5412" s="32"/>
      <c r="CB5412" s="32"/>
    </row>
    <row r="5413" spans="1:80">
      <c r="A5413" s="20"/>
      <c r="B5413" s="21"/>
      <c r="C5413" s="21"/>
      <c r="D5413" s="21"/>
      <c r="E5413" s="21"/>
      <c r="F5413" s="21"/>
      <c r="G5413" s="21"/>
      <c r="H5413" s="21"/>
      <c r="I5413" s="21"/>
      <c r="J5413" s="21"/>
      <c r="K5413" s="22"/>
      <c r="L5413" s="22"/>
      <c r="M5413" s="22"/>
      <c r="N5413" s="22"/>
      <c r="O5413" s="22"/>
      <c r="P5413" s="22"/>
      <c r="Q5413" s="22"/>
      <c r="R5413" s="22"/>
      <c r="S5413" s="22"/>
      <c r="T5413" s="22"/>
      <c r="U5413" s="22"/>
      <c r="V5413" s="22"/>
      <c r="W5413" s="22"/>
      <c r="X5413" s="22"/>
      <c r="Y5413" s="22"/>
      <c r="Z5413" s="22"/>
      <c r="AA5413" s="22"/>
      <c r="AB5413" s="23"/>
      <c r="AC5413" s="23"/>
      <c r="AD5413" s="22"/>
      <c r="AE5413" s="24"/>
      <c r="AF5413" s="24"/>
      <c r="AG5413" s="24"/>
      <c r="AH5413" s="24"/>
      <c r="AI5413" s="24"/>
      <c r="AJ5413" s="24"/>
      <c r="AK5413" s="24"/>
      <c r="AL5413" s="24"/>
      <c r="AM5413" s="24"/>
      <c r="AN5413" s="24"/>
      <c r="AO5413" s="24"/>
      <c r="AP5413" s="24"/>
      <c r="AQ5413" s="24"/>
      <c r="AR5413" s="24"/>
      <c r="AS5413" s="24"/>
      <c r="AT5413" s="25"/>
      <c r="AV5413" s="26"/>
      <c r="AW5413" s="26"/>
      <c r="AX5413" s="27"/>
      <c r="AY5413" s="27"/>
      <c r="AZ5413" s="27"/>
      <c r="BA5413" s="27"/>
      <c r="BB5413" s="27"/>
      <c r="BC5413" s="27"/>
      <c r="BD5413" s="27"/>
      <c r="BE5413" s="27"/>
      <c r="BF5413" s="27"/>
      <c r="BG5413" s="27"/>
      <c r="BH5413" s="27"/>
      <c r="BI5413" s="27"/>
      <c r="BT5413" s="31"/>
      <c r="BU5413" s="32"/>
      <c r="BV5413" s="33"/>
      <c r="BW5413" s="32"/>
      <c r="BX5413" s="32"/>
      <c r="BY5413" s="34"/>
      <c r="CA5413" s="32"/>
      <c r="CB5413" s="32"/>
    </row>
    <row r="5414" spans="1:80">
      <c r="A5414" s="20"/>
      <c r="B5414" s="21"/>
      <c r="C5414" s="21"/>
      <c r="D5414" s="21"/>
      <c r="E5414" s="21"/>
      <c r="F5414" s="21"/>
      <c r="G5414" s="21"/>
      <c r="H5414" s="21"/>
      <c r="I5414" s="21"/>
      <c r="J5414" s="21"/>
      <c r="K5414" s="22"/>
      <c r="L5414" s="22"/>
      <c r="M5414" s="22"/>
      <c r="N5414" s="22"/>
      <c r="O5414" s="22"/>
      <c r="P5414" s="22"/>
      <c r="Q5414" s="22"/>
      <c r="R5414" s="22"/>
      <c r="S5414" s="22"/>
      <c r="T5414" s="22"/>
      <c r="U5414" s="22"/>
      <c r="V5414" s="22"/>
      <c r="W5414" s="22"/>
      <c r="X5414" s="22"/>
      <c r="Y5414" s="22"/>
      <c r="Z5414" s="22"/>
      <c r="AA5414" s="22"/>
      <c r="AB5414" s="23"/>
      <c r="AC5414" s="23"/>
      <c r="AD5414" s="22"/>
      <c r="AE5414" s="24"/>
      <c r="AF5414" s="24"/>
      <c r="AG5414" s="24"/>
      <c r="AH5414" s="24"/>
      <c r="AI5414" s="24"/>
      <c r="AJ5414" s="24"/>
      <c r="AK5414" s="24"/>
      <c r="AL5414" s="24"/>
      <c r="AM5414" s="24"/>
      <c r="AN5414" s="24"/>
      <c r="AO5414" s="24"/>
      <c r="AP5414" s="24"/>
      <c r="AQ5414" s="24"/>
      <c r="AR5414" s="24"/>
      <c r="AS5414" s="24"/>
      <c r="AT5414" s="25"/>
      <c r="AV5414" s="26"/>
      <c r="AW5414" s="26"/>
      <c r="AX5414" s="27"/>
      <c r="AY5414" s="27"/>
      <c r="AZ5414" s="27"/>
      <c r="BA5414" s="27"/>
      <c r="BB5414" s="27"/>
      <c r="BC5414" s="27"/>
      <c r="BD5414" s="27"/>
      <c r="BE5414" s="27"/>
      <c r="BF5414" s="27"/>
      <c r="BG5414" s="27"/>
      <c r="BH5414" s="27"/>
      <c r="BI5414" s="27"/>
      <c r="BT5414" s="31"/>
      <c r="BU5414" s="32"/>
      <c r="BV5414" s="33"/>
      <c r="BW5414" s="32"/>
      <c r="BX5414" s="32"/>
      <c r="BY5414" s="34"/>
      <c r="CA5414" s="32"/>
      <c r="CB5414" s="32"/>
    </row>
    <row r="5415" spans="1:80">
      <c r="A5415" s="20"/>
      <c r="B5415" s="21"/>
      <c r="C5415" s="21"/>
      <c r="D5415" s="21"/>
      <c r="E5415" s="21"/>
      <c r="F5415" s="21"/>
      <c r="G5415" s="21"/>
      <c r="H5415" s="21"/>
      <c r="I5415" s="21"/>
      <c r="J5415" s="21"/>
      <c r="K5415" s="22"/>
      <c r="L5415" s="22"/>
      <c r="M5415" s="22"/>
      <c r="N5415" s="22"/>
      <c r="O5415" s="22"/>
      <c r="P5415" s="22"/>
      <c r="Q5415" s="22"/>
      <c r="R5415" s="22"/>
      <c r="S5415" s="22"/>
      <c r="T5415" s="22"/>
      <c r="U5415" s="22"/>
      <c r="V5415" s="22"/>
      <c r="W5415" s="22"/>
      <c r="X5415" s="22"/>
      <c r="Y5415" s="22"/>
      <c r="Z5415" s="22"/>
      <c r="AA5415" s="22"/>
      <c r="AB5415" s="23"/>
      <c r="AC5415" s="23"/>
      <c r="AD5415" s="22"/>
      <c r="AE5415" s="24"/>
      <c r="AF5415" s="24"/>
      <c r="AG5415" s="24"/>
      <c r="AH5415" s="24"/>
      <c r="AI5415" s="24"/>
      <c r="AJ5415" s="24"/>
      <c r="AK5415" s="24"/>
      <c r="AL5415" s="24"/>
      <c r="AM5415" s="24"/>
      <c r="AN5415" s="24"/>
      <c r="AO5415" s="24"/>
      <c r="AP5415" s="24"/>
      <c r="AQ5415" s="24"/>
      <c r="AR5415" s="24"/>
      <c r="AS5415" s="24"/>
      <c r="AT5415" s="25"/>
      <c r="AV5415" s="26"/>
      <c r="AW5415" s="26"/>
      <c r="AX5415" s="27"/>
      <c r="AY5415" s="27"/>
      <c r="AZ5415" s="27"/>
      <c r="BA5415" s="27"/>
      <c r="BB5415" s="27"/>
      <c r="BC5415" s="27"/>
      <c r="BD5415" s="27"/>
      <c r="BE5415" s="27"/>
      <c r="BF5415" s="27"/>
      <c r="BG5415" s="27"/>
      <c r="BH5415" s="27"/>
      <c r="BI5415" s="27"/>
      <c r="BT5415" s="31"/>
      <c r="BU5415" s="32"/>
      <c r="BV5415" s="33"/>
      <c r="BW5415" s="32"/>
      <c r="BX5415" s="32"/>
      <c r="BY5415" s="34"/>
      <c r="CA5415" s="32"/>
      <c r="CB5415" s="32"/>
    </row>
    <row r="5416" spans="1:80">
      <c r="A5416" s="20"/>
      <c r="B5416" s="21"/>
      <c r="C5416" s="21"/>
      <c r="D5416" s="21"/>
      <c r="E5416" s="21"/>
      <c r="F5416" s="21"/>
      <c r="G5416" s="21"/>
      <c r="H5416" s="21"/>
      <c r="I5416" s="21"/>
      <c r="J5416" s="21"/>
      <c r="K5416" s="22"/>
      <c r="L5416" s="22"/>
      <c r="M5416" s="22"/>
      <c r="N5416" s="22"/>
      <c r="O5416" s="22"/>
      <c r="P5416" s="22"/>
      <c r="Q5416" s="22"/>
      <c r="R5416" s="22"/>
      <c r="S5416" s="22"/>
      <c r="T5416" s="22"/>
      <c r="U5416" s="22"/>
      <c r="V5416" s="22"/>
      <c r="W5416" s="22"/>
      <c r="X5416" s="22"/>
      <c r="Y5416" s="22"/>
      <c r="Z5416" s="22"/>
      <c r="AA5416" s="22"/>
      <c r="AB5416" s="23"/>
      <c r="AC5416" s="23"/>
      <c r="AD5416" s="22"/>
      <c r="AE5416" s="24"/>
      <c r="AF5416" s="24"/>
      <c r="AG5416" s="24"/>
      <c r="AH5416" s="24"/>
      <c r="AI5416" s="24"/>
      <c r="AJ5416" s="24"/>
      <c r="AK5416" s="24"/>
      <c r="AL5416" s="24"/>
      <c r="AM5416" s="24"/>
      <c r="AN5416" s="24"/>
      <c r="AO5416" s="24"/>
      <c r="AP5416" s="24"/>
      <c r="AQ5416" s="24"/>
      <c r="AR5416" s="24"/>
      <c r="AS5416" s="24"/>
      <c r="AT5416" s="25"/>
      <c r="AV5416" s="26"/>
      <c r="AW5416" s="26"/>
      <c r="AX5416" s="27"/>
      <c r="AY5416" s="27"/>
      <c r="AZ5416" s="27"/>
      <c r="BA5416" s="27"/>
      <c r="BB5416" s="27"/>
      <c r="BC5416" s="27"/>
      <c r="BD5416" s="27"/>
      <c r="BE5416" s="27"/>
      <c r="BF5416" s="27"/>
      <c r="BG5416" s="27"/>
      <c r="BH5416" s="27"/>
      <c r="BI5416" s="27"/>
      <c r="BT5416" s="31"/>
      <c r="BU5416" s="32"/>
      <c r="BV5416" s="33"/>
      <c r="BW5416" s="32"/>
      <c r="BX5416" s="32"/>
      <c r="BY5416" s="34"/>
      <c r="CA5416" s="32"/>
      <c r="CB5416" s="32"/>
    </row>
    <row r="5417" spans="1:80">
      <c r="A5417" s="20"/>
      <c r="B5417" s="21"/>
      <c r="C5417" s="21"/>
      <c r="D5417" s="21"/>
      <c r="E5417" s="21"/>
      <c r="F5417" s="21"/>
      <c r="G5417" s="21"/>
      <c r="H5417" s="21"/>
      <c r="I5417" s="21"/>
      <c r="J5417" s="21"/>
      <c r="K5417" s="22"/>
      <c r="L5417" s="22"/>
      <c r="M5417" s="22"/>
      <c r="N5417" s="22"/>
      <c r="O5417" s="22"/>
      <c r="P5417" s="22"/>
      <c r="Q5417" s="22"/>
      <c r="R5417" s="22"/>
      <c r="S5417" s="22"/>
      <c r="T5417" s="22"/>
      <c r="U5417" s="22"/>
      <c r="V5417" s="22"/>
      <c r="W5417" s="22"/>
      <c r="X5417" s="22"/>
      <c r="Y5417" s="22"/>
      <c r="Z5417" s="22"/>
      <c r="AA5417" s="22"/>
      <c r="AB5417" s="23"/>
      <c r="AC5417" s="23"/>
      <c r="AD5417" s="22"/>
      <c r="AE5417" s="24"/>
      <c r="AF5417" s="24"/>
      <c r="AG5417" s="24"/>
      <c r="AH5417" s="24"/>
      <c r="AI5417" s="24"/>
      <c r="AJ5417" s="24"/>
      <c r="AK5417" s="24"/>
      <c r="AL5417" s="24"/>
      <c r="AM5417" s="24"/>
      <c r="AN5417" s="24"/>
      <c r="AO5417" s="24"/>
      <c r="AP5417" s="24"/>
      <c r="AQ5417" s="24"/>
      <c r="AR5417" s="24"/>
      <c r="AS5417" s="24"/>
      <c r="AT5417" s="25"/>
      <c r="AV5417" s="26"/>
      <c r="AW5417" s="26"/>
      <c r="AX5417" s="27"/>
      <c r="AY5417" s="27"/>
      <c r="AZ5417" s="27"/>
      <c r="BA5417" s="27"/>
      <c r="BB5417" s="27"/>
      <c r="BC5417" s="27"/>
      <c r="BD5417" s="27"/>
      <c r="BE5417" s="27"/>
      <c r="BF5417" s="27"/>
      <c r="BG5417" s="27"/>
      <c r="BH5417" s="27"/>
      <c r="BI5417" s="27"/>
      <c r="BT5417" s="31"/>
      <c r="BU5417" s="32"/>
      <c r="BV5417" s="33"/>
      <c r="BW5417" s="32"/>
      <c r="BX5417" s="32"/>
      <c r="BY5417" s="34"/>
      <c r="CA5417" s="32"/>
      <c r="CB5417" s="32"/>
    </row>
    <row r="5418" spans="1:80">
      <c r="A5418" s="20"/>
      <c r="B5418" s="21"/>
      <c r="C5418" s="21"/>
      <c r="D5418" s="21"/>
      <c r="E5418" s="21"/>
      <c r="F5418" s="21"/>
      <c r="G5418" s="21"/>
      <c r="H5418" s="21"/>
      <c r="I5418" s="21"/>
      <c r="J5418" s="21"/>
      <c r="K5418" s="22"/>
      <c r="L5418" s="22"/>
      <c r="M5418" s="22"/>
      <c r="N5418" s="22"/>
      <c r="O5418" s="22"/>
      <c r="P5418" s="22"/>
      <c r="Q5418" s="22"/>
      <c r="R5418" s="22"/>
      <c r="S5418" s="22"/>
      <c r="T5418" s="22"/>
      <c r="U5418" s="22"/>
      <c r="V5418" s="22"/>
      <c r="W5418" s="22"/>
      <c r="X5418" s="22"/>
      <c r="Y5418" s="22"/>
      <c r="Z5418" s="22"/>
      <c r="AA5418" s="22"/>
      <c r="AB5418" s="23"/>
      <c r="AC5418" s="23"/>
      <c r="AD5418" s="22"/>
      <c r="AE5418" s="24"/>
      <c r="AF5418" s="24"/>
      <c r="AG5418" s="24"/>
      <c r="AH5418" s="24"/>
      <c r="AI5418" s="24"/>
      <c r="AJ5418" s="24"/>
      <c r="AK5418" s="24"/>
      <c r="AL5418" s="24"/>
      <c r="AM5418" s="24"/>
      <c r="AN5418" s="24"/>
      <c r="AO5418" s="24"/>
      <c r="AP5418" s="24"/>
      <c r="AQ5418" s="24"/>
      <c r="AR5418" s="24"/>
      <c r="AS5418" s="24"/>
      <c r="AT5418" s="25"/>
      <c r="AV5418" s="26"/>
      <c r="AW5418" s="26"/>
      <c r="AX5418" s="27"/>
      <c r="AY5418" s="27"/>
      <c r="AZ5418" s="27"/>
      <c r="BA5418" s="27"/>
      <c r="BB5418" s="27"/>
      <c r="BC5418" s="27"/>
      <c r="BD5418" s="27"/>
      <c r="BE5418" s="27"/>
      <c r="BF5418" s="27"/>
      <c r="BG5418" s="27"/>
      <c r="BH5418" s="27"/>
      <c r="BI5418" s="27"/>
      <c r="BT5418" s="31"/>
      <c r="BU5418" s="32"/>
      <c r="BV5418" s="33"/>
      <c r="BW5418" s="32"/>
      <c r="BX5418" s="32"/>
      <c r="BY5418" s="34"/>
      <c r="CA5418" s="32"/>
      <c r="CB5418" s="32"/>
    </row>
    <row r="5419" spans="1:80">
      <c r="A5419" s="20"/>
      <c r="B5419" s="21"/>
      <c r="C5419" s="21"/>
      <c r="D5419" s="21"/>
      <c r="E5419" s="21"/>
      <c r="F5419" s="21"/>
      <c r="G5419" s="21"/>
      <c r="H5419" s="21"/>
      <c r="I5419" s="21"/>
      <c r="J5419" s="21"/>
      <c r="K5419" s="22"/>
      <c r="L5419" s="22"/>
      <c r="M5419" s="22"/>
      <c r="N5419" s="22"/>
      <c r="O5419" s="22"/>
      <c r="P5419" s="22"/>
      <c r="Q5419" s="22"/>
      <c r="R5419" s="22"/>
      <c r="S5419" s="22"/>
      <c r="T5419" s="22"/>
      <c r="U5419" s="22"/>
      <c r="V5419" s="22"/>
      <c r="W5419" s="22"/>
      <c r="X5419" s="22"/>
      <c r="Y5419" s="22"/>
      <c r="Z5419" s="22"/>
      <c r="AA5419" s="22"/>
      <c r="AB5419" s="23"/>
      <c r="AC5419" s="23"/>
      <c r="AD5419" s="22"/>
      <c r="AE5419" s="24"/>
      <c r="AF5419" s="24"/>
      <c r="AG5419" s="24"/>
      <c r="AH5419" s="24"/>
      <c r="AI5419" s="24"/>
      <c r="AJ5419" s="24"/>
      <c r="AK5419" s="24"/>
      <c r="AL5419" s="24"/>
      <c r="AM5419" s="24"/>
      <c r="AN5419" s="24"/>
      <c r="AO5419" s="24"/>
      <c r="AP5419" s="24"/>
      <c r="AQ5419" s="24"/>
      <c r="AR5419" s="24"/>
      <c r="AS5419" s="24"/>
      <c r="AT5419" s="25"/>
      <c r="AV5419" s="26"/>
      <c r="AW5419" s="26"/>
      <c r="AX5419" s="27"/>
      <c r="AY5419" s="27"/>
      <c r="AZ5419" s="27"/>
      <c r="BA5419" s="27"/>
      <c r="BB5419" s="27"/>
      <c r="BC5419" s="27"/>
      <c r="BD5419" s="27"/>
      <c r="BE5419" s="27"/>
      <c r="BF5419" s="27"/>
      <c r="BG5419" s="27"/>
      <c r="BH5419" s="27"/>
      <c r="BI5419" s="27"/>
      <c r="BT5419" s="31"/>
      <c r="BU5419" s="32"/>
      <c r="BV5419" s="33"/>
      <c r="BW5419" s="32"/>
      <c r="BX5419" s="32"/>
      <c r="BY5419" s="34"/>
      <c r="CA5419" s="32"/>
      <c r="CB5419" s="32"/>
    </row>
    <row r="5420" spans="1:80">
      <c r="A5420" s="20"/>
      <c r="B5420" s="21"/>
      <c r="C5420" s="21"/>
      <c r="D5420" s="21"/>
      <c r="E5420" s="21"/>
      <c r="F5420" s="21"/>
      <c r="G5420" s="21"/>
      <c r="H5420" s="21"/>
      <c r="I5420" s="21"/>
      <c r="J5420" s="21"/>
      <c r="K5420" s="22"/>
      <c r="L5420" s="22"/>
      <c r="M5420" s="22"/>
      <c r="N5420" s="22"/>
      <c r="O5420" s="22"/>
      <c r="P5420" s="22"/>
      <c r="Q5420" s="22"/>
      <c r="R5420" s="22"/>
      <c r="S5420" s="22"/>
      <c r="T5420" s="22"/>
      <c r="U5420" s="22"/>
      <c r="V5420" s="22"/>
      <c r="W5420" s="22"/>
      <c r="X5420" s="22"/>
      <c r="Y5420" s="22"/>
      <c r="Z5420" s="22"/>
      <c r="AA5420" s="22"/>
      <c r="AB5420" s="23"/>
      <c r="AC5420" s="23"/>
      <c r="AD5420" s="22"/>
      <c r="AE5420" s="24"/>
      <c r="AF5420" s="24"/>
      <c r="AG5420" s="24"/>
      <c r="AH5420" s="24"/>
      <c r="AI5420" s="24"/>
      <c r="AJ5420" s="24"/>
      <c r="AK5420" s="24"/>
      <c r="AL5420" s="24"/>
      <c r="AM5420" s="24"/>
      <c r="AN5420" s="24"/>
      <c r="AO5420" s="24"/>
      <c r="AP5420" s="24"/>
      <c r="AQ5420" s="24"/>
      <c r="AR5420" s="24"/>
      <c r="AS5420" s="24"/>
      <c r="AT5420" s="25"/>
      <c r="AV5420" s="26"/>
      <c r="AW5420" s="26"/>
      <c r="AX5420" s="27"/>
      <c r="AY5420" s="27"/>
      <c r="AZ5420" s="27"/>
      <c r="BA5420" s="27"/>
      <c r="BB5420" s="27"/>
      <c r="BC5420" s="27"/>
      <c r="BD5420" s="27"/>
      <c r="BE5420" s="27"/>
      <c r="BF5420" s="27"/>
      <c r="BG5420" s="27"/>
      <c r="BH5420" s="27"/>
      <c r="BI5420" s="27"/>
      <c r="BT5420" s="31"/>
      <c r="BU5420" s="32"/>
      <c r="BV5420" s="33"/>
      <c r="BW5420" s="32"/>
      <c r="BX5420" s="32"/>
      <c r="BY5420" s="34"/>
      <c r="CA5420" s="32"/>
      <c r="CB5420" s="32"/>
    </row>
    <row r="5421" spans="1:80">
      <c r="A5421" s="20"/>
      <c r="B5421" s="21"/>
      <c r="C5421" s="21"/>
      <c r="D5421" s="21"/>
      <c r="E5421" s="21"/>
      <c r="F5421" s="21"/>
      <c r="G5421" s="21"/>
      <c r="H5421" s="21"/>
      <c r="I5421" s="21"/>
      <c r="J5421" s="21"/>
      <c r="K5421" s="22"/>
      <c r="L5421" s="22"/>
      <c r="M5421" s="22"/>
      <c r="N5421" s="22"/>
      <c r="O5421" s="22"/>
      <c r="P5421" s="22"/>
      <c r="Q5421" s="22"/>
      <c r="R5421" s="22"/>
      <c r="S5421" s="22"/>
      <c r="T5421" s="22"/>
      <c r="U5421" s="22"/>
      <c r="V5421" s="22"/>
      <c r="W5421" s="22"/>
      <c r="X5421" s="22"/>
      <c r="Y5421" s="22"/>
      <c r="Z5421" s="22"/>
      <c r="AA5421" s="22"/>
      <c r="AB5421" s="23"/>
      <c r="AC5421" s="23"/>
      <c r="AD5421" s="22"/>
      <c r="AE5421" s="24"/>
      <c r="AF5421" s="24"/>
      <c r="AG5421" s="24"/>
      <c r="AH5421" s="24"/>
      <c r="AI5421" s="24"/>
      <c r="AJ5421" s="24"/>
      <c r="AK5421" s="24"/>
      <c r="AL5421" s="24"/>
      <c r="AM5421" s="24"/>
      <c r="AN5421" s="24"/>
      <c r="AO5421" s="24"/>
      <c r="AP5421" s="24"/>
      <c r="AQ5421" s="24"/>
      <c r="AR5421" s="24"/>
      <c r="AS5421" s="24"/>
      <c r="AT5421" s="25"/>
      <c r="AV5421" s="26"/>
      <c r="AW5421" s="26"/>
      <c r="AX5421" s="27"/>
      <c r="AY5421" s="27"/>
      <c r="AZ5421" s="27"/>
      <c r="BA5421" s="27"/>
      <c r="BB5421" s="27"/>
      <c r="BC5421" s="27"/>
      <c r="BD5421" s="27"/>
      <c r="BE5421" s="27"/>
      <c r="BF5421" s="27"/>
      <c r="BG5421" s="27"/>
      <c r="BH5421" s="27"/>
      <c r="BI5421" s="27"/>
      <c r="BT5421" s="31"/>
      <c r="BU5421" s="32"/>
      <c r="BV5421" s="33"/>
      <c r="BW5421" s="32"/>
      <c r="BX5421" s="32"/>
      <c r="BY5421" s="34"/>
      <c r="CA5421" s="32"/>
      <c r="CB5421" s="32"/>
    </row>
    <row r="5422" spans="1:80">
      <c r="A5422" s="20"/>
      <c r="B5422" s="21"/>
      <c r="C5422" s="21"/>
      <c r="D5422" s="21"/>
      <c r="E5422" s="21"/>
      <c r="F5422" s="21"/>
      <c r="G5422" s="21"/>
      <c r="H5422" s="21"/>
      <c r="I5422" s="21"/>
      <c r="J5422" s="21"/>
      <c r="K5422" s="22"/>
      <c r="L5422" s="22"/>
      <c r="M5422" s="22"/>
      <c r="N5422" s="22"/>
      <c r="O5422" s="22"/>
      <c r="P5422" s="22"/>
      <c r="Q5422" s="22"/>
      <c r="R5422" s="22"/>
      <c r="S5422" s="22"/>
      <c r="T5422" s="22"/>
      <c r="U5422" s="22"/>
      <c r="V5422" s="22"/>
      <c r="W5422" s="22"/>
      <c r="X5422" s="22"/>
      <c r="Y5422" s="22"/>
      <c r="Z5422" s="22"/>
      <c r="AA5422" s="22"/>
      <c r="AB5422" s="23"/>
      <c r="AC5422" s="23"/>
      <c r="AD5422" s="22"/>
      <c r="AE5422" s="24"/>
      <c r="AF5422" s="24"/>
      <c r="AG5422" s="24"/>
      <c r="AH5422" s="24"/>
      <c r="AI5422" s="24"/>
      <c r="AJ5422" s="24"/>
      <c r="AK5422" s="24"/>
      <c r="AL5422" s="24"/>
      <c r="AM5422" s="24"/>
      <c r="AN5422" s="24"/>
      <c r="AO5422" s="24"/>
      <c r="AP5422" s="24"/>
      <c r="AQ5422" s="24"/>
      <c r="AR5422" s="24"/>
      <c r="AS5422" s="24"/>
      <c r="AT5422" s="25"/>
      <c r="AV5422" s="26"/>
      <c r="AW5422" s="26"/>
      <c r="AX5422" s="27"/>
      <c r="AY5422" s="27"/>
      <c r="AZ5422" s="27"/>
      <c r="BA5422" s="27"/>
      <c r="BB5422" s="27"/>
      <c r="BC5422" s="27"/>
      <c r="BD5422" s="27"/>
      <c r="BE5422" s="27"/>
      <c r="BF5422" s="27"/>
      <c r="BG5422" s="27"/>
      <c r="BH5422" s="27"/>
      <c r="BI5422" s="27"/>
      <c r="BT5422" s="31"/>
      <c r="BU5422" s="32"/>
      <c r="BV5422" s="33"/>
      <c r="BW5422" s="32"/>
      <c r="BX5422" s="32"/>
      <c r="BY5422" s="34"/>
      <c r="CA5422" s="32"/>
      <c r="CB5422" s="32"/>
    </row>
    <row r="5423" spans="1:80">
      <c r="A5423" s="20"/>
      <c r="B5423" s="21"/>
      <c r="C5423" s="21"/>
      <c r="D5423" s="21"/>
      <c r="E5423" s="21"/>
      <c r="F5423" s="21"/>
      <c r="G5423" s="21"/>
      <c r="H5423" s="21"/>
      <c r="I5423" s="21"/>
      <c r="J5423" s="21"/>
      <c r="K5423" s="22"/>
      <c r="L5423" s="22"/>
      <c r="M5423" s="22"/>
      <c r="N5423" s="22"/>
      <c r="O5423" s="22"/>
      <c r="P5423" s="22"/>
      <c r="Q5423" s="22"/>
      <c r="R5423" s="22"/>
      <c r="S5423" s="22"/>
      <c r="T5423" s="22"/>
      <c r="U5423" s="22"/>
      <c r="V5423" s="22"/>
      <c r="W5423" s="22"/>
      <c r="X5423" s="22"/>
      <c r="Y5423" s="22"/>
      <c r="Z5423" s="22"/>
      <c r="AA5423" s="22"/>
      <c r="AB5423" s="23"/>
      <c r="AC5423" s="23"/>
      <c r="AD5423" s="22"/>
      <c r="AE5423" s="24"/>
      <c r="AF5423" s="24"/>
      <c r="AG5423" s="24"/>
      <c r="AH5423" s="24"/>
      <c r="AI5423" s="24"/>
      <c r="AJ5423" s="24"/>
      <c r="AK5423" s="24"/>
      <c r="AL5423" s="24"/>
      <c r="AM5423" s="24"/>
      <c r="AN5423" s="24"/>
      <c r="AO5423" s="24"/>
      <c r="AP5423" s="24"/>
      <c r="AQ5423" s="24"/>
      <c r="AR5423" s="24"/>
      <c r="AS5423" s="24"/>
      <c r="AT5423" s="25"/>
      <c r="AV5423" s="26"/>
      <c r="AW5423" s="26"/>
      <c r="AX5423" s="27"/>
      <c r="AY5423" s="27"/>
      <c r="AZ5423" s="27"/>
      <c r="BA5423" s="27"/>
      <c r="BB5423" s="27"/>
      <c r="BC5423" s="27"/>
      <c r="BD5423" s="27"/>
      <c r="BE5423" s="27"/>
      <c r="BF5423" s="27"/>
      <c r="BG5423" s="27"/>
      <c r="BH5423" s="27"/>
      <c r="BI5423" s="27"/>
      <c r="BT5423" s="31"/>
      <c r="BU5423" s="32"/>
      <c r="BV5423" s="33"/>
      <c r="BW5423" s="32"/>
      <c r="BX5423" s="32"/>
      <c r="BY5423" s="34"/>
      <c r="CA5423" s="32"/>
      <c r="CB5423" s="32"/>
    </row>
    <row r="5424" spans="1:80">
      <c r="A5424" s="20"/>
      <c r="B5424" s="21"/>
      <c r="C5424" s="21"/>
      <c r="D5424" s="21"/>
      <c r="E5424" s="21"/>
      <c r="F5424" s="21"/>
      <c r="G5424" s="21"/>
      <c r="H5424" s="21"/>
      <c r="I5424" s="21"/>
      <c r="J5424" s="21"/>
      <c r="K5424" s="22"/>
      <c r="L5424" s="22"/>
      <c r="M5424" s="22"/>
      <c r="N5424" s="22"/>
      <c r="O5424" s="22"/>
      <c r="P5424" s="22"/>
      <c r="Q5424" s="22"/>
      <c r="R5424" s="22"/>
      <c r="S5424" s="22"/>
      <c r="T5424" s="22"/>
      <c r="U5424" s="22"/>
      <c r="V5424" s="22"/>
      <c r="W5424" s="22"/>
      <c r="X5424" s="22"/>
      <c r="Y5424" s="22"/>
      <c r="Z5424" s="22"/>
      <c r="AA5424" s="22"/>
      <c r="AB5424" s="23"/>
      <c r="AC5424" s="23"/>
      <c r="AD5424" s="22"/>
      <c r="AE5424" s="24"/>
      <c r="AF5424" s="24"/>
      <c r="AG5424" s="24"/>
      <c r="AH5424" s="24"/>
      <c r="AI5424" s="24"/>
      <c r="AJ5424" s="24"/>
      <c r="AK5424" s="24"/>
      <c r="AL5424" s="24"/>
      <c r="AM5424" s="24"/>
      <c r="AN5424" s="24"/>
      <c r="AO5424" s="24"/>
      <c r="AP5424" s="24"/>
      <c r="AQ5424" s="24"/>
      <c r="AR5424" s="24"/>
      <c r="AS5424" s="24"/>
      <c r="AT5424" s="25"/>
      <c r="AV5424" s="26"/>
      <c r="AW5424" s="26"/>
      <c r="AX5424" s="27"/>
      <c r="AY5424" s="27"/>
      <c r="AZ5424" s="27"/>
      <c r="BA5424" s="27"/>
      <c r="BB5424" s="27"/>
      <c r="BC5424" s="27"/>
      <c r="BD5424" s="27"/>
      <c r="BE5424" s="27"/>
      <c r="BF5424" s="27"/>
      <c r="BG5424" s="27"/>
      <c r="BH5424" s="27"/>
      <c r="BI5424" s="27"/>
      <c r="BT5424" s="31"/>
      <c r="BU5424" s="32"/>
      <c r="BV5424" s="33"/>
      <c r="BW5424" s="32"/>
      <c r="BX5424" s="32"/>
      <c r="BY5424" s="34"/>
      <c r="CA5424" s="32"/>
      <c r="CB5424" s="32"/>
    </row>
    <row r="5425" spans="1:80">
      <c r="A5425" s="20"/>
      <c r="B5425" s="21"/>
      <c r="C5425" s="21"/>
      <c r="D5425" s="21"/>
      <c r="E5425" s="21"/>
      <c r="F5425" s="21"/>
      <c r="G5425" s="21"/>
      <c r="H5425" s="21"/>
      <c r="I5425" s="21"/>
      <c r="J5425" s="21"/>
      <c r="K5425" s="22"/>
      <c r="L5425" s="22"/>
      <c r="M5425" s="22"/>
      <c r="N5425" s="22"/>
      <c r="O5425" s="22"/>
      <c r="P5425" s="22"/>
      <c r="Q5425" s="22"/>
      <c r="R5425" s="22"/>
      <c r="S5425" s="22"/>
      <c r="T5425" s="22"/>
      <c r="U5425" s="22"/>
      <c r="V5425" s="22"/>
      <c r="W5425" s="22"/>
      <c r="X5425" s="22"/>
      <c r="Y5425" s="22"/>
      <c r="Z5425" s="22"/>
      <c r="AA5425" s="22"/>
      <c r="AB5425" s="23"/>
      <c r="AC5425" s="23"/>
      <c r="AD5425" s="22"/>
      <c r="AE5425" s="24"/>
      <c r="AF5425" s="24"/>
      <c r="AG5425" s="24"/>
      <c r="AH5425" s="24"/>
      <c r="AI5425" s="24"/>
      <c r="AJ5425" s="24"/>
      <c r="AK5425" s="24"/>
      <c r="AL5425" s="24"/>
      <c r="AM5425" s="24"/>
      <c r="AN5425" s="24"/>
      <c r="AO5425" s="24"/>
      <c r="AP5425" s="24"/>
      <c r="AQ5425" s="24"/>
      <c r="AR5425" s="24"/>
      <c r="AS5425" s="24"/>
      <c r="AT5425" s="25"/>
      <c r="AV5425" s="26"/>
      <c r="AW5425" s="26"/>
      <c r="AX5425" s="27"/>
      <c r="AY5425" s="27"/>
      <c r="AZ5425" s="27"/>
      <c r="BA5425" s="27"/>
      <c r="BB5425" s="27"/>
      <c r="BC5425" s="27"/>
      <c r="BD5425" s="27"/>
      <c r="BE5425" s="27"/>
      <c r="BF5425" s="27"/>
      <c r="BG5425" s="27"/>
      <c r="BH5425" s="27"/>
      <c r="BI5425" s="27"/>
      <c r="BT5425" s="31"/>
      <c r="BU5425" s="32"/>
      <c r="BV5425" s="33"/>
      <c r="BW5425" s="32"/>
      <c r="BX5425" s="32"/>
      <c r="BY5425" s="34"/>
      <c r="CA5425" s="32"/>
      <c r="CB5425" s="32"/>
    </row>
    <row r="5426" spans="1:80">
      <c r="A5426" s="20"/>
      <c r="B5426" s="21"/>
      <c r="C5426" s="21"/>
      <c r="D5426" s="21"/>
      <c r="E5426" s="21"/>
      <c r="F5426" s="21"/>
      <c r="G5426" s="21"/>
      <c r="H5426" s="21"/>
      <c r="I5426" s="21"/>
      <c r="J5426" s="21"/>
      <c r="K5426" s="22"/>
      <c r="L5426" s="22"/>
      <c r="M5426" s="22"/>
      <c r="N5426" s="22"/>
      <c r="O5426" s="22"/>
      <c r="P5426" s="22"/>
      <c r="Q5426" s="22"/>
      <c r="R5426" s="22"/>
      <c r="S5426" s="22"/>
      <c r="T5426" s="22"/>
      <c r="U5426" s="22"/>
      <c r="V5426" s="22"/>
      <c r="W5426" s="22"/>
      <c r="X5426" s="22"/>
      <c r="Y5426" s="22"/>
      <c r="Z5426" s="22"/>
      <c r="AA5426" s="22"/>
      <c r="AB5426" s="23"/>
      <c r="AC5426" s="23"/>
      <c r="AD5426" s="22"/>
      <c r="AE5426" s="24"/>
      <c r="AF5426" s="24"/>
      <c r="AG5426" s="24"/>
      <c r="AH5426" s="24"/>
      <c r="AI5426" s="24"/>
      <c r="AJ5426" s="24"/>
      <c r="AK5426" s="24"/>
      <c r="AL5426" s="24"/>
      <c r="AM5426" s="24"/>
      <c r="AN5426" s="24"/>
      <c r="AO5426" s="24"/>
      <c r="AP5426" s="24"/>
      <c r="AQ5426" s="24"/>
      <c r="AR5426" s="24"/>
      <c r="AS5426" s="24"/>
      <c r="AT5426" s="25"/>
      <c r="AV5426" s="26"/>
      <c r="AW5426" s="26"/>
      <c r="AX5426" s="27"/>
      <c r="AY5426" s="27"/>
      <c r="AZ5426" s="27"/>
      <c r="BA5426" s="27"/>
      <c r="BB5426" s="27"/>
      <c r="BC5426" s="27"/>
      <c r="BD5426" s="27"/>
      <c r="BE5426" s="27"/>
      <c r="BF5426" s="27"/>
      <c r="BG5426" s="27"/>
      <c r="BH5426" s="27"/>
      <c r="BI5426" s="27"/>
      <c r="BT5426" s="31"/>
      <c r="BU5426" s="32"/>
      <c r="BV5426" s="33"/>
      <c r="BW5426" s="32"/>
      <c r="BX5426" s="32"/>
      <c r="BY5426" s="34"/>
      <c r="CA5426" s="32"/>
      <c r="CB5426" s="32"/>
    </row>
    <row r="5427" spans="1:80">
      <c r="A5427" s="20"/>
      <c r="B5427" s="21"/>
      <c r="C5427" s="21"/>
      <c r="D5427" s="21"/>
      <c r="E5427" s="21"/>
      <c r="F5427" s="21"/>
      <c r="G5427" s="21"/>
      <c r="H5427" s="21"/>
      <c r="I5427" s="21"/>
      <c r="J5427" s="21"/>
      <c r="K5427" s="22"/>
      <c r="L5427" s="22"/>
      <c r="M5427" s="22"/>
      <c r="N5427" s="22"/>
      <c r="O5427" s="22"/>
      <c r="P5427" s="22"/>
      <c r="Q5427" s="22"/>
      <c r="R5427" s="22"/>
      <c r="S5427" s="22"/>
      <c r="T5427" s="22"/>
      <c r="U5427" s="22"/>
      <c r="V5427" s="22"/>
      <c r="W5427" s="22"/>
      <c r="X5427" s="22"/>
      <c r="Y5427" s="22"/>
      <c r="Z5427" s="22"/>
      <c r="AA5427" s="22"/>
      <c r="AB5427" s="23"/>
      <c r="AC5427" s="23"/>
      <c r="AD5427" s="22"/>
      <c r="AE5427" s="24"/>
      <c r="AF5427" s="24"/>
      <c r="AG5427" s="24"/>
      <c r="AH5427" s="24"/>
      <c r="AI5427" s="24"/>
      <c r="AJ5427" s="24"/>
      <c r="AK5427" s="24"/>
      <c r="AL5427" s="24"/>
      <c r="AM5427" s="24"/>
      <c r="AN5427" s="24"/>
      <c r="AO5427" s="24"/>
      <c r="AP5427" s="24"/>
      <c r="AQ5427" s="24"/>
      <c r="AR5427" s="24"/>
      <c r="AS5427" s="24"/>
      <c r="AT5427" s="25"/>
      <c r="AV5427" s="26"/>
      <c r="AW5427" s="26"/>
      <c r="AX5427" s="27"/>
      <c r="AY5427" s="27"/>
      <c r="AZ5427" s="27"/>
      <c r="BA5427" s="27"/>
      <c r="BB5427" s="27"/>
      <c r="BC5427" s="27"/>
      <c r="BD5427" s="27"/>
      <c r="BE5427" s="27"/>
      <c r="BF5427" s="27"/>
      <c r="BG5427" s="27"/>
      <c r="BH5427" s="27"/>
      <c r="BI5427" s="27"/>
      <c r="BT5427" s="31"/>
      <c r="BU5427" s="32"/>
      <c r="BV5427" s="33"/>
      <c r="BW5427" s="32"/>
      <c r="BX5427" s="32"/>
      <c r="BY5427" s="34"/>
      <c r="CA5427" s="32"/>
      <c r="CB5427" s="32"/>
    </row>
    <row r="5428" spans="1:80">
      <c r="A5428" s="20"/>
      <c r="B5428" s="21"/>
      <c r="C5428" s="21"/>
      <c r="D5428" s="21"/>
      <c r="E5428" s="21"/>
      <c r="F5428" s="21"/>
      <c r="G5428" s="21"/>
      <c r="H5428" s="21"/>
      <c r="I5428" s="21"/>
      <c r="J5428" s="21"/>
      <c r="K5428" s="22"/>
      <c r="L5428" s="22"/>
      <c r="M5428" s="22"/>
      <c r="N5428" s="22"/>
      <c r="O5428" s="22"/>
      <c r="P5428" s="22"/>
      <c r="Q5428" s="22"/>
      <c r="R5428" s="22"/>
      <c r="S5428" s="22"/>
      <c r="T5428" s="22"/>
      <c r="U5428" s="22"/>
      <c r="V5428" s="22"/>
      <c r="W5428" s="22"/>
      <c r="X5428" s="22"/>
      <c r="Y5428" s="22"/>
      <c r="Z5428" s="22"/>
      <c r="AA5428" s="22"/>
      <c r="AB5428" s="23"/>
      <c r="AC5428" s="23"/>
      <c r="AD5428" s="22"/>
      <c r="AE5428" s="24"/>
      <c r="AF5428" s="24"/>
      <c r="AG5428" s="24"/>
      <c r="AH5428" s="24"/>
      <c r="AI5428" s="24"/>
      <c r="AJ5428" s="24"/>
      <c r="AK5428" s="24"/>
      <c r="AL5428" s="24"/>
      <c r="AM5428" s="24"/>
      <c r="AN5428" s="24"/>
      <c r="AO5428" s="24"/>
      <c r="AP5428" s="24"/>
      <c r="AQ5428" s="24"/>
      <c r="AR5428" s="24"/>
      <c r="AS5428" s="24"/>
      <c r="AT5428" s="25"/>
      <c r="AV5428" s="26"/>
      <c r="AW5428" s="26"/>
      <c r="AX5428" s="27"/>
      <c r="AY5428" s="27"/>
      <c r="AZ5428" s="27"/>
      <c r="BA5428" s="27"/>
      <c r="BB5428" s="27"/>
      <c r="BC5428" s="27"/>
      <c r="BD5428" s="27"/>
      <c r="BE5428" s="27"/>
      <c r="BF5428" s="27"/>
      <c r="BG5428" s="27"/>
      <c r="BH5428" s="27"/>
      <c r="BI5428" s="27"/>
      <c r="BT5428" s="31"/>
      <c r="BU5428" s="32"/>
      <c r="BV5428" s="33"/>
      <c r="BW5428" s="32"/>
      <c r="BX5428" s="32"/>
      <c r="BY5428" s="34"/>
      <c r="CA5428" s="32"/>
      <c r="CB5428" s="32"/>
    </row>
    <row r="5429" spans="1:80">
      <c r="A5429" s="20"/>
      <c r="B5429" s="21"/>
      <c r="C5429" s="21"/>
      <c r="D5429" s="21"/>
      <c r="E5429" s="21"/>
      <c r="F5429" s="21"/>
      <c r="G5429" s="21"/>
      <c r="H5429" s="21"/>
      <c r="I5429" s="21"/>
      <c r="J5429" s="21"/>
      <c r="K5429" s="22"/>
      <c r="L5429" s="22"/>
      <c r="M5429" s="22"/>
      <c r="N5429" s="22"/>
      <c r="O5429" s="22"/>
      <c r="P5429" s="22"/>
      <c r="Q5429" s="22"/>
      <c r="R5429" s="22"/>
      <c r="S5429" s="22"/>
      <c r="T5429" s="22"/>
      <c r="U5429" s="22"/>
      <c r="V5429" s="22"/>
      <c r="W5429" s="22"/>
      <c r="X5429" s="22"/>
      <c r="Y5429" s="22"/>
      <c r="Z5429" s="22"/>
      <c r="AA5429" s="22"/>
      <c r="AB5429" s="23"/>
      <c r="AC5429" s="23"/>
      <c r="AD5429" s="22"/>
      <c r="AE5429" s="24"/>
      <c r="AF5429" s="24"/>
      <c r="AG5429" s="24"/>
      <c r="AH5429" s="24"/>
      <c r="AI5429" s="24"/>
      <c r="AJ5429" s="24"/>
      <c r="AK5429" s="24"/>
      <c r="AL5429" s="24"/>
      <c r="AM5429" s="24"/>
      <c r="AN5429" s="24"/>
      <c r="AO5429" s="24"/>
      <c r="AP5429" s="24"/>
      <c r="AQ5429" s="24"/>
      <c r="AR5429" s="24"/>
      <c r="AS5429" s="24"/>
      <c r="AT5429" s="25"/>
      <c r="AV5429" s="26"/>
      <c r="AW5429" s="26"/>
      <c r="AX5429" s="27"/>
      <c r="AY5429" s="27"/>
      <c r="AZ5429" s="27"/>
      <c r="BA5429" s="27"/>
      <c r="BB5429" s="27"/>
      <c r="BC5429" s="27"/>
      <c r="BD5429" s="27"/>
      <c r="BE5429" s="27"/>
      <c r="BF5429" s="27"/>
      <c r="BG5429" s="27"/>
      <c r="BH5429" s="27"/>
      <c r="BI5429" s="27"/>
      <c r="BT5429" s="31"/>
      <c r="BU5429" s="32"/>
      <c r="BV5429" s="33"/>
      <c r="BW5429" s="32"/>
      <c r="BX5429" s="32"/>
      <c r="BY5429" s="34"/>
      <c r="CA5429" s="32"/>
      <c r="CB5429" s="32"/>
    </row>
    <row r="5430" spans="1:80">
      <c r="A5430" s="20"/>
      <c r="B5430" s="21"/>
      <c r="C5430" s="21"/>
      <c r="D5430" s="21"/>
      <c r="E5430" s="21"/>
      <c r="F5430" s="21"/>
      <c r="G5430" s="21"/>
      <c r="H5430" s="21"/>
      <c r="I5430" s="21"/>
      <c r="J5430" s="21"/>
      <c r="K5430" s="22"/>
      <c r="L5430" s="22"/>
      <c r="M5430" s="22"/>
      <c r="N5430" s="22"/>
      <c r="O5430" s="22"/>
      <c r="P5430" s="22"/>
      <c r="Q5430" s="22"/>
      <c r="R5430" s="22"/>
      <c r="S5430" s="22"/>
      <c r="T5430" s="22"/>
      <c r="U5430" s="22"/>
      <c r="V5430" s="22"/>
      <c r="W5430" s="22"/>
      <c r="X5430" s="22"/>
      <c r="Y5430" s="22"/>
      <c r="Z5430" s="22"/>
      <c r="AA5430" s="22"/>
      <c r="AB5430" s="23"/>
      <c r="AC5430" s="23"/>
      <c r="AD5430" s="22"/>
      <c r="AE5430" s="24"/>
      <c r="AF5430" s="24"/>
      <c r="AG5430" s="24"/>
      <c r="AH5430" s="24"/>
      <c r="AI5430" s="24"/>
      <c r="AJ5430" s="24"/>
      <c r="AK5430" s="24"/>
      <c r="AL5430" s="24"/>
      <c r="AM5430" s="24"/>
      <c r="AN5430" s="24"/>
      <c r="AO5430" s="24"/>
      <c r="AP5430" s="24"/>
      <c r="AQ5430" s="24"/>
      <c r="AR5430" s="24"/>
      <c r="AS5430" s="24"/>
      <c r="AT5430" s="25"/>
      <c r="AV5430" s="26"/>
      <c r="AW5430" s="26"/>
      <c r="AX5430" s="27"/>
      <c r="AY5430" s="27"/>
      <c r="AZ5430" s="27"/>
      <c r="BA5430" s="27"/>
      <c r="BB5430" s="27"/>
      <c r="BC5430" s="27"/>
      <c r="BD5430" s="27"/>
      <c r="BE5430" s="27"/>
      <c r="BF5430" s="27"/>
      <c r="BG5430" s="27"/>
      <c r="BH5430" s="27"/>
      <c r="BI5430" s="27"/>
      <c r="BT5430" s="31"/>
      <c r="BU5430" s="32"/>
      <c r="BV5430" s="33"/>
      <c r="BW5430" s="32"/>
      <c r="BX5430" s="32"/>
      <c r="BY5430" s="34"/>
      <c r="CA5430" s="32"/>
      <c r="CB5430" s="32"/>
    </row>
    <row r="5431" spans="1:80">
      <c r="A5431" s="20"/>
      <c r="B5431" s="21"/>
      <c r="C5431" s="21"/>
      <c r="D5431" s="21"/>
      <c r="E5431" s="21"/>
      <c r="F5431" s="21"/>
      <c r="G5431" s="21"/>
      <c r="H5431" s="21"/>
      <c r="I5431" s="21"/>
      <c r="J5431" s="21"/>
      <c r="K5431" s="22"/>
      <c r="L5431" s="22"/>
      <c r="M5431" s="22"/>
      <c r="N5431" s="22"/>
      <c r="O5431" s="22"/>
      <c r="P5431" s="22"/>
      <c r="Q5431" s="22"/>
      <c r="R5431" s="22"/>
      <c r="S5431" s="22"/>
      <c r="T5431" s="22"/>
      <c r="U5431" s="22"/>
      <c r="V5431" s="22"/>
      <c r="W5431" s="22"/>
      <c r="X5431" s="22"/>
      <c r="Y5431" s="22"/>
      <c r="Z5431" s="22"/>
      <c r="AA5431" s="22"/>
      <c r="AB5431" s="23"/>
      <c r="AC5431" s="23"/>
      <c r="AD5431" s="22"/>
      <c r="AE5431" s="24"/>
      <c r="AF5431" s="24"/>
      <c r="AG5431" s="24"/>
      <c r="AH5431" s="24"/>
      <c r="AI5431" s="24"/>
      <c r="AJ5431" s="24"/>
      <c r="AK5431" s="24"/>
      <c r="AL5431" s="24"/>
      <c r="AM5431" s="24"/>
      <c r="AN5431" s="24"/>
      <c r="AO5431" s="24"/>
      <c r="AP5431" s="24"/>
      <c r="AQ5431" s="24"/>
      <c r="AR5431" s="24"/>
      <c r="AS5431" s="24"/>
      <c r="AT5431" s="25"/>
      <c r="AV5431" s="26"/>
      <c r="AW5431" s="26"/>
      <c r="AX5431" s="27"/>
      <c r="AY5431" s="27"/>
      <c r="AZ5431" s="27"/>
      <c r="BA5431" s="27"/>
      <c r="BB5431" s="27"/>
      <c r="BC5431" s="27"/>
      <c r="BD5431" s="27"/>
      <c r="BE5431" s="27"/>
      <c r="BF5431" s="27"/>
      <c r="BG5431" s="27"/>
      <c r="BH5431" s="27"/>
      <c r="BI5431" s="27"/>
      <c r="BT5431" s="31"/>
      <c r="BU5431" s="32"/>
      <c r="BV5431" s="33"/>
      <c r="BW5431" s="32"/>
      <c r="BX5431" s="32"/>
      <c r="BY5431" s="34"/>
      <c r="CA5431" s="32"/>
      <c r="CB5431" s="32"/>
    </row>
    <row r="5432" spans="1:80">
      <c r="A5432" s="20"/>
      <c r="B5432" s="21"/>
      <c r="C5432" s="21"/>
      <c r="D5432" s="21"/>
      <c r="E5432" s="21"/>
      <c r="F5432" s="21"/>
      <c r="G5432" s="21"/>
      <c r="H5432" s="21"/>
      <c r="I5432" s="21"/>
      <c r="J5432" s="21"/>
      <c r="K5432" s="22"/>
      <c r="L5432" s="22"/>
      <c r="M5432" s="22"/>
      <c r="N5432" s="22"/>
      <c r="O5432" s="22"/>
      <c r="P5432" s="22"/>
      <c r="Q5432" s="22"/>
      <c r="R5432" s="22"/>
      <c r="S5432" s="22"/>
      <c r="T5432" s="22"/>
      <c r="U5432" s="22"/>
      <c r="V5432" s="22"/>
      <c r="W5432" s="22"/>
      <c r="X5432" s="22"/>
      <c r="Y5432" s="22"/>
      <c r="Z5432" s="22"/>
      <c r="AA5432" s="22"/>
      <c r="AB5432" s="23"/>
      <c r="AC5432" s="23"/>
      <c r="AD5432" s="22"/>
      <c r="AE5432" s="24"/>
      <c r="AF5432" s="24"/>
      <c r="AG5432" s="24"/>
      <c r="AH5432" s="24"/>
      <c r="AI5432" s="24"/>
      <c r="AJ5432" s="24"/>
      <c r="AK5432" s="24"/>
      <c r="AL5432" s="24"/>
      <c r="AM5432" s="24"/>
      <c r="AN5432" s="24"/>
      <c r="AO5432" s="24"/>
      <c r="AP5432" s="24"/>
      <c r="AQ5432" s="24"/>
      <c r="AR5432" s="24"/>
      <c r="AS5432" s="24"/>
      <c r="AT5432" s="25"/>
      <c r="AV5432" s="26"/>
      <c r="AW5432" s="26"/>
      <c r="AX5432" s="27"/>
      <c r="AY5432" s="27"/>
      <c r="AZ5432" s="27"/>
      <c r="BA5432" s="27"/>
      <c r="BB5432" s="27"/>
      <c r="BC5432" s="27"/>
      <c r="BD5432" s="27"/>
      <c r="BE5432" s="27"/>
      <c r="BF5432" s="27"/>
      <c r="BG5432" s="27"/>
      <c r="BH5432" s="27"/>
      <c r="BI5432" s="27"/>
      <c r="BT5432" s="31"/>
      <c r="BU5432" s="32"/>
      <c r="BV5432" s="33"/>
      <c r="BW5432" s="32"/>
      <c r="BX5432" s="32"/>
      <c r="BY5432" s="34"/>
      <c r="CA5432" s="32"/>
      <c r="CB5432" s="32"/>
    </row>
    <row r="5433" spans="1:80">
      <c r="A5433" s="20"/>
      <c r="B5433" s="21"/>
      <c r="C5433" s="21"/>
      <c r="D5433" s="21"/>
      <c r="E5433" s="21"/>
      <c r="F5433" s="21"/>
      <c r="G5433" s="21"/>
      <c r="H5433" s="21"/>
      <c r="I5433" s="21"/>
      <c r="J5433" s="21"/>
      <c r="K5433" s="22"/>
      <c r="L5433" s="22"/>
      <c r="M5433" s="22"/>
      <c r="N5433" s="22"/>
      <c r="O5433" s="22"/>
      <c r="P5433" s="22"/>
      <c r="Q5433" s="22"/>
      <c r="R5433" s="22"/>
      <c r="S5433" s="22"/>
      <c r="T5433" s="22"/>
      <c r="U5433" s="22"/>
      <c r="V5433" s="22"/>
      <c r="W5433" s="22"/>
      <c r="X5433" s="22"/>
      <c r="Y5433" s="22"/>
      <c r="Z5433" s="22"/>
      <c r="AA5433" s="22"/>
      <c r="AB5433" s="23"/>
      <c r="AC5433" s="23"/>
      <c r="AD5433" s="22"/>
      <c r="AE5433" s="24"/>
      <c r="AF5433" s="24"/>
      <c r="AG5433" s="24"/>
      <c r="AH5433" s="24"/>
      <c r="AI5433" s="24"/>
      <c r="AJ5433" s="24"/>
      <c r="AK5433" s="24"/>
      <c r="AL5433" s="24"/>
      <c r="AM5433" s="24"/>
      <c r="AN5433" s="24"/>
      <c r="AO5433" s="24"/>
      <c r="AP5433" s="24"/>
      <c r="AQ5433" s="24"/>
      <c r="AR5433" s="24"/>
      <c r="AS5433" s="24"/>
      <c r="AT5433" s="25"/>
      <c r="AV5433" s="26"/>
      <c r="AW5433" s="26"/>
      <c r="AX5433" s="27"/>
      <c r="AY5433" s="27"/>
      <c r="AZ5433" s="27"/>
      <c r="BA5433" s="27"/>
      <c r="BB5433" s="27"/>
      <c r="BC5433" s="27"/>
      <c r="BD5433" s="27"/>
      <c r="BE5433" s="27"/>
      <c r="BF5433" s="27"/>
      <c r="BG5433" s="27"/>
      <c r="BH5433" s="27"/>
      <c r="BI5433" s="27"/>
      <c r="BT5433" s="31"/>
      <c r="BU5433" s="32"/>
      <c r="BV5433" s="33"/>
      <c r="BW5433" s="32"/>
      <c r="BX5433" s="32"/>
      <c r="BY5433" s="34"/>
      <c r="CA5433" s="32"/>
      <c r="CB5433" s="32"/>
    </row>
    <row r="5434" spans="1:80">
      <c r="A5434" s="20"/>
      <c r="B5434" s="21"/>
      <c r="C5434" s="21"/>
      <c r="D5434" s="21"/>
      <c r="E5434" s="21"/>
      <c r="F5434" s="21"/>
      <c r="G5434" s="21"/>
      <c r="H5434" s="21"/>
      <c r="I5434" s="21"/>
      <c r="J5434" s="21"/>
      <c r="K5434" s="22"/>
      <c r="L5434" s="22"/>
      <c r="M5434" s="22"/>
      <c r="N5434" s="22"/>
      <c r="O5434" s="22"/>
      <c r="P5434" s="22"/>
      <c r="Q5434" s="22"/>
      <c r="R5434" s="22"/>
      <c r="S5434" s="22"/>
      <c r="T5434" s="22"/>
      <c r="U5434" s="22"/>
      <c r="V5434" s="22"/>
      <c r="W5434" s="22"/>
      <c r="X5434" s="22"/>
      <c r="Y5434" s="22"/>
      <c r="Z5434" s="22"/>
      <c r="AA5434" s="22"/>
      <c r="AB5434" s="23"/>
      <c r="AC5434" s="23"/>
      <c r="AD5434" s="22"/>
      <c r="AE5434" s="24"/>
      <c r="AF5434" s="24"/>
      <c r="AG5434" s="24"/>
      <c r="AH5434" s="24"/>
      <c r="AI5434" s="24"/>
      <c r="AJ5434" s="24"/>
      <c r="AK5434" s="24"/>
      <c r="AL5434" s="24"/>
      <c r="AM5434" s="24"/>
      <c r="AN5434" s="24"/>
      <c r="AO5434" s="24"/>
      <c r="AP5434" s="24"/>
      <c r="AQ5434" s="24"/>
      <c r="AR5434" s="24"/>
      <c r="AS5434" s="24"/>
      <c r="AT5434" s="25"/>
      <c r="AV5434" s="26"/>
      <c r="AW5434" s="26"/>
      <c r="AX5434" s="27"/>
      <c r="AY5434" s="27"/>
      <c r="AZ5434" s="27"/>
      <c r="BA5434" s="27"/>
      <c r="BB5434" s="27"/>
      <c r="BC5434" s="27"/>
      <c r="BD5434" s="27"/>
      <c r="BE5434" s="27"/>
      <c r="BF5434" s="27"/>
      <c r="BG5434" s="27"/>
      <c r="BH5434" s="27"/>
      <c r="BI5434" s="27"/>
      <c r="BT5434" s="31"/>
      <c r="BU5434" s="32"/>
      <c r="BV5434" s="33"/>
      <c r="BW5434" s="32"/>
      <c r="BX5434" s="32"/>
      <c r="BY5434" s="34"/>
      <c r="CA5434" s="32"/>
      <c r="CB5434" s="32"/>
    </row>
    <row r="5435" spans="1:80">
      <c r="A5435" s="20"/>
      <c r="B5435" s="21"/>
      <c r="C5435" s="21"/>
      <c r="D5435" s="21"/>
      <c r="E5435" s="21"/>
      <c r="F5435" s="21"/>
      <c r="G5435" s="21"/>
      <c r="H5435" s="21"/>
      <c r="I5435" s="21"/>
      <c r="J5435" s="21"/>
      <c r="K5435" s="22"/>
      <c r="L5435" s="22"/>
      <c r="M5435" s="22"/>
      <c r="N5435" s="22"/>
      <c r="O5435" s="22"/>
      <c r="P5435" s="22"/>
      <c r="Q5435" s="22"/>
      <c r="R5435" s="22"/>
      <c r="S5435" s="22"/>
      <c r="T5435" s="22"/>
      <c r="U5435" s="22"/>
      <c r="V5435" s="22"/>
      <c r="W5435" s="22"/>
      <c r="X5435" s="22"/>
      <c r="Y5435" s="22"/>
      <c r="Z5435" s="22"/>
      <c r="AA5435" s="22"/>
      <c r="AB5435" s="23"/>
      <c r="AC5435" s="23"/>
      <c r="AD5435" s="22"/>
      <c r="AE5435" s="24"/>
      <c r="AF5435" s="24"/>
      <c r="AG5435" s="24"/>
      <c r="AH5435" s="24"/>
      <c r="AI5435" s="24"/>
      <c r="AJ5435" s="24"/>
      <c r="AK5435" s="24"/>
      <c r="AL5435" s="24"/>
      <c r="AM5435" s="24"/>
      <c r="AN5435" s="24"/>
      <c r="AO5435" s="24"/>
      <c r="AP5435" s="24"/>
      <c r="AQ5435" s="24"/>
      <c r="AR5435" s="24"/>
      <c r="AS5435" s="24"/>
      <c r="AT5435" s="25"/>
      <c r="AV5435" s="26"/>
      <c r="AW5435" s="26"/>
      <c r="AX5435" s="27"/>
      <c r="AY5435" s="27"/>
      <c r="AZ5435" s="27"/>
      <c r="BA5435" s="27"/>
      <c r="BB5435" s="27"/>
      <c r="BC5435" s="27"/>
      <c r="BD5435" s="27"/>
      <c r="BE5435" s="27"/>
      <c r="BF5435" s="27"/>
      <c r="BG5435" s="27"/>
      <c r="BH5435" s="27"/>
      <c r="BI5435" s="27"/>
      <c r="BT5435" s="31"/>
      <c r="BU5435" s="32"/>
      <c r="BV5435" s="33"/>
      <c r="BW5435" s="32"/>
      <c r="BX5435" s="32"/>
      <c r="BY5435" s="34"/>
      <c r="CA5435" s="32"/>
      <c r="CB5435" s="32"/>
    </row>
    <row r="5436" spans="1:80">
      <c r="A5436" s="20"/>
      <c r="B5436" s="21"/>
      <c r="C5436" s="21"/>
      <c r="D5436" s="21"/>
      <c r="E5436" s="21"/>
      <c r="F5436" s="21"/>
      <c r="G5436" s="21"/>
      <c r="H5436" s="21"/>
      <c r="I5436" s="21"/>
      <c r="J5436" s="21"/>
      <c r="K5436" s="22"/>
      <c r="L5436" s="22"/>
      <c r="M5436" s="22"/>
      <c r="N5436" s="22"/>
      <c r="O5436" s="22"/>
      <c r="P5436" s="22"/>
      <c r="Q5436" s="22"/>
      <c r="R5436" s="22"/>
      <c r="S5436" s="22"/>
      <c r="T5436" s="22"/>
      <c r="U5436" s="22"/>
      <c r="V5436" s="22"/>
      <c r="W5436" s="22"/>
      <c r="X5436" s="22"/>
      <c r="Y5436" s="22"/>
      <c r="Z5436" s="22"/>
      <c r="AA5436" s="22"/>
      <c r="AB5436" s="23"/>
      <c r="AC5436" s="23"/>
      <c r="AD5436" s="22"/>
      <c r="AE5436" s="24"/>
      <c r="AF5436" s="24"/>
      <c r="AG5436" s="24"/>
      <c r="AH5436" s="24"/>
      <c r="AI5436" s="24"/>
      <c r="AJ5436" s="24"/>
      <c r="AK5436" s="24"/>
      <c r="AL5436" s="24"/>
      <c r="AM5436" s="24"/>
      <c r="AN5436" s="24"/>
      <c r="AO5436" s="24"/>
      <c r="AP5436" s="24"/>
      <c r="AQ5436" s="24"/>
      <c r="AR5436" s="24"/>
      <c r="AS5436" s="24"/>
      <c r="AT5436" s="25"/>
      <c r="AV5436" s="26"/>
      <c r="AW5436" s="26"/>
      <c r="AX5436" s="27"/>
      <c r="AY5436" s="27"/>
      <c r="AZ5436" s="27"/>
      <c r="BA5436" s="27"/>
      <c r="BB5436" s="27"/>
      <c r="BC5436" s="27"/>
      <c r="BD5436" s="27"/>
      <c r="BE5436" s="27"/>
      <c r="BF5436" s="27"/>
      <c r="BG5436" s="27"/>
      <c r="BH5436" s="27"/>
      <c r="BI5436" s="27"/>
      <c r="BT5436" s="31"/>
      <c r="BU5436" s="32"/>
      <c r="BV5436" s="33"/>
      <c r="BW5436" s="32"/>
      <c r="BX5436" s="32"/>
      <c r="BY5436" s="34"/>
      <c r="CA5436" s="32"/>
      <c r="CB5436" s="32"/>
    </row>
    <row r="5437" spans="1:80">
      <c r="A5437" s="20"/>
      <c r="B5437" s="21"/>
      <c r="C5437" s="21"/>
      <c r="D5437" s="21"/>
      <c r="E5437" s="21"/>
      <c r="F5437" s="21"/>
      <c r="G5437" s="21"/>
      <c r="H5437" s="21"/>
      <c r="I5437" s="21"/>
      <c r="J5437" s="21"/>
      <c r="K5437" s="22"/>
      <c r="L5437" s="22"/>
      <c r="M5437" s="22"/>
      <c r="N5437" s="22"/>
      <c r="O5437" s="22"/>
      <c r="P5437" s="22"/>
      <c r="Q5437" s="22"/>
      <c r="R5437" s="22"/>
      <c r="S5437" s="22"/>
      <c r="T5437" s="22"/>
      <c r="U5437" s="22"/>
      <c r="V5437" s="22"/>
      <c r="W5437" s="22"/>
      <c r="X5437" s="22"/>
      <c r="Y5437" s="22"/>
      <c r="Z5437" s="22"/>
      <c r="AA5437" s="22"/>
      <c r="AB5437" s="23"/>
      <c r="AC5437" s="23"/>
      <c r="AD5437" s="22"/>
      <c r="AE5437" s="24"/>
      <c r="AF5437" s="24"/>
      <c r="AG5437" s="24"/>
      <c r="AH5437" s="24"/>
      <c r="AI5437" s="24"/>
      <c r="AJ5437" s="24"/>
      <c r="AK5437" s="24"/>
      <c r="AL5437" s="24"/>
      <c r="AM5437" s="24"/>
      <c r="AN5437" s="24"/>
      <c r="AO5437" s="24"/>
      <c r="AP5437" s="24"/>
      <c r="AQ5437" s="24"/>
      <c r="AR5437" s="24"/>
      <c r="AS5437" s="24"/>
      <c r="AT5437" s="25"/>
      <c r="AV5437" s="26"/>
      <c r="AW5437" s="26"/>
      <c r="AX5437" s="27"/>
      <c r="AY5437" s="27"/>
      <c r="AZ5437" s="27"/>
      <c r="BA5437" s="27"/>
      <c r="BB5437" s="27"/>
      <c r="BC5437" s="27"/>
      <c r="BD5437" s="27"/>
      <c r="BE5437" s="27"/>
      <c r="BF5437" s="27"/>
      <c r="BG5437" s="27"/>
      <c r="BH5437" s="27"/>
      <c r="BI5437" s="27"/>
      <c r="BT5437" s="31"/>
      <c r="BU5437" s="32"/>
      <c r="BV5437" s="33"/>
      <c r="BW5437" s="32"/>
      <c r="BX5437" s="32"/>
      <c r="BY5437" s="34"/>
      <c r="CA5437" s="32"/>
      <c r="CB5437" s="32"/>
    </row>
    <row r="5438" spans="1:80">
      <c r="A5438" s="20"/>
      <c r="B5438" s="21"/>
      <c r="C5438" s="21"/>
      <c r="D5438" s="21"/>
      <c r="E5438" s="21"/>
      <c r="F5438" s="21"/>
      <c r="G5438" s="21"/>
      <c r="H5438" s="21"/>
      <c r="I5438" s="21"/>
      <c r="J5438" s="21"/>
      <c r="K5438" s="22"/>
      <c r="L5438" s="22"/>
      <c r="M5438" s="22"/>
      <c r="N5438" s="22"/>
      <c r="O5438" s="22"/>
      <c r="P5438" s="22"/>
      <c r="Q5438" s="22"/>
      <c r="R5438" s="22"/>
      <c r="S5438" s="22"/>
      <c r="T5438" s="22"/>
      <c r="U5438" s="22"/>
      <c r="V5438" s="22"/>
      <c r="W5438" s="22"/>
      <c r="X5438" s="22"/>
      <c r="Y5438" s="22"/>
      <c r="Z5438" s="22"/>
      <c r="AA5438" s="22"/>
      <c r="AB5438" s="23"/>
      <c r="AC5438" s="23"/>
      <c r="AD5438" s="22"/>
      <c r="AE5438" s="24"/>
      <c r="AF5438" s="24"/>
      <c r="AG5438" s="24"/>
      <c r="AH5438" s="24"/>
      <c r="AI5438" s="24"/>
      <c r="AJ5438" s="24"/>
      <c r="AK5438" s="24"/>
      <c r="AL5438" s="24"/>
      <c r="AM5438" s="24"/>
      <c r="AN5438" s="24"/>
      <c r="AO5438" s="24"/>
      <c r="AP5438" s="24"/>
      <c r="AQ5438" s="24"/>
      <c r="AR5438" s="24"/>
      <c r="AS5438" s="24"/>
      <c r="AT5438" s="25"/>
      <c r="AV5438" s="26"/>
      <c r="AW5438" s="26"/>
      <c r="AX5438" s="27"/>
      <c r="AY5438" s="27"/>
      <c r="AZ5438" s="27"/>
      <c r="BA5438" s="27"/>
      <c r="BB5438" s="27"/>
      <c r="BC5438" s="27"/>
      <c r="BD5438" s="27"/>
      <c r="BE5438" s="27"/>
      <c r="BF5438" s="27"/>
      <c r="BG5438" s="27"/>
      <c r="BH5438" s="27"/>
      <c r="BI5438" s="27"/>
      <c r="BT5438" s="31"/>
      <c r="BU5438" s="32"/>
      <c r="BV5438" s="33"/>
      <c r="BW5438" s="32"/>
      <c r="BX5438" s="32"/>
      <c r="BY5438" s="34"/>
      <c r="CA5438" s="32"/>
      <c r="CB5438" s="32"/>
    </row>
    <row r="5439" spans="1:80">
      <c r="A5439" s="20"/>
      <c r="B5439" s="21"/>
      <c r="C5439" s="21"/>
      <c r="D5439" s="21"/>
      <c r="E5439" s="21"/>
      <c r="F5439" s="21"/>
      <c r="G5439" s="21"/>
      <c r="H5439" s="21"/>
      <c r="I5439" s="21"/>
      <c r="J5439" s="21"/>
      <c r="K5439" s="22"/>
      <c r="L5439" s="22"/>
      <c r="M5439" s="22"/>
      <c r="N5439" s="22"/>
      <c r="O5439" s="22"/>
      <c r="P5439" s="22"/>
      <c r="Q5439" s="22"/>
      <c r="R5439" s="22"/>
      <c r="S5439" s="22"/>
      <c r="T5439" s="22"/>
      <c r="U5439" s="22"/>
      <c r="V5439" s="22"/>
      <c r="W5439" s="22"/>
      <c r="X5439" s="22"/>
      <c r="Y5439" s="22"/>
      <c r="Z5439" s="22"/>
      <c r="AA5439" s="22"/>
      <c r="AB5439" s="23"/>
      <c r="AC5439" s="23"/>
      <c r="AD5439" s="22"/>
      <c r="AE5439" s="24"/>
      <c r="AF5439" s="24"/>
      <c r="AG5439" s="24"/>
      <c r="AH5439" s="24"/>
      <c r="AI5439" s="24"/>
      <c r="AJ5439" s="24"/>
      <c r="AK5439" s="24"/>
      <c r="AL5439" s="24"/>
      <c r="AM5439" s="24"/>
      <c r="AN5439" s="24"/>
      <c r="AO5439" s="24"/>
      <c r="AP5439" s="24"/>
      <c r="AQ5439" s="24"/>
      <c r="AR5439" s="24"/>
      <c r="AS5439" s="24"/>
      <c r="AT5439" s="25"/>
      <c r="AV5439" s="26"/>
      <c r="AW5439" s="26"/>
      <c r="AX5439" s="27"/>
      <c r="AY5439" s="27"/>
      <c r="AZ5439" s="27"/>
      <c r="BA5439" s="27"/>
      <c r="BB5439" s="27"/>
      <c r="BC5439" s="27"/>
      <c r="BD5439" s="27"/>
      <c r="BE5439" s="27"/>
      <c r="BF5439" s="27"/>
      <c r="BG5439" s="27"/>
      <c r="BH5439" s="27"/>
      <c r="BI5439" s="27"/>
      <c r="BT5439" s="31"/>
      <c r="BU5439" s="32"/>
      <c r="BV5439" s="33"/>
      <c r="BW5439" s="32"/>
      <c r="BX5439" s="32"/>
      <c r="BY5439" s="34"/>
      <c r="CA5439" s="32"/>
      <c r="CB5439" s="32"/>
    </row>
    <row r="5440" spans="1:80">
      <c r="A5440" s="20"/>
      <c r="B5440" s="21"/>
      <c r="C5440" s="21"/>
      <c r="D5440" s="21"/>
      <c r="E5440" s="21"/>
      <c r="F5440" s="21"/>
      <c r="G5440" s="21"/>
      <c r="H5440" s="21"/>
      <c r="I5440" s="21"/>
      <c r="J5440" s="21"/>
      <c r="K5440" s="22"/>
      <c r="L5440" s="22"/>
      <c r="M5440" s="22"/>
      <c r="N5440" s="22"/>
      <c r="O5440" s="22"/>
      <c r="P5440" s="22"/>
      <c r="Q5440" s="22"/>
      <c r="R5440" s="22"/>
      <c r="S5440" s="22"/>
      <c r="T5440" s="22"/>
      <c r="U5440" s="22"/>
      <c r="V5440" s="22"/>
      <c r="W5440" s="22"/>
      <c r="X5440" s="22"/>
      <c r="Y5440" s="22"/>
      <c r="Z5440" s="22"/>
      <c r="AA5440" s="22"/>
      <c r="AB5440" s="23"/>
      <c r="AC5440" s="23"/>
      <c r="AD5440" s="22"/>
      <c r="AE5440" s="24"/>
      <c r="AF5440" s="24"/>
      <c r="AG5440" s="24"/>
      <c r="AH5440" s="24"/>
      <c r="AI5440" s="24"/>
      <c r="AJ5440" s="24"/>
      <c r="AK5440" s="24"/>
      <c r="AL5440" s="24"/>
      <c r="AM5440" s="24"/>
      <c r="AN5440" s="24"/>
      <c r="AO5440" s="24"/>
      <c r="AP5440" s="24"/>
      <c r="AQ5440" s="24"/>
      <c r="AR5440" s="24"/>
      <c r="AS5440" s="24"/>
      <c r="AT5440" s="25"/>
      <c r="AV5440" s="26"/>
      <c r="AW5440" s="26"/>
      <c r="AX5440" s="27"/>
      <c r="AY5440" s="27"/>
      <c r="AZ5440" s="27"/>
      <c r="BA5440" s="27"/>
      <c r="BB5440" s="27"/>
      <c r="BC5440" s="27"/>
      <c r="BD5440" s="27"/>
      <c r="BE5440" s="27"/>
      <c r="BF5440" s="27"/>
      <c r="BG5440" s="27"/>
      <c r="BH5440" s="27"/>
      <c r="BI5440" s="27"/>
      <c r="BT5440" s="31"/>
      <c r="BU5440" s="32"/>
      <c r="BV5440" s="33"/>
      <c r="BW5440" s="32"/>
      <c r="BX5440" s="32"/>
      <c r="BY5440" s="34"/>
      <c r="CA5440" s="32"/>
      <c r="CB5440" s="32"/>
    </row>
    <row r="5441" spans="1:80">
      <c r="A5441" s="20"/>
      <c r="B5441" s="21"/>
      <c r="C5441" s="21"/>
      <c r="D5441" s="21"/>
      <c r="E5441" s="21"/>
      <c r="F5441" s="21"/>
      <c r="G5441" s="21"/>
      <c r="H5441" s="21"/>
      <c r="I5441" s="21"/>
      <c r="J5441" s="21"/>
      <c r="K5441" s="22"/>
      <c r="L5441" s="22"/>
      <c r="M5441" s="22"/>
      <c r="N5441" s="22"/>
      <c r="O5441" s="22"/>
      <c r="P5441" s="22"/>
      <c r="Q5441" s="22"/>
      <c r="R5441" s="22"/>
      <c r="S5441" s="22"/>
      <c r="T5441" s="22"/>
      <c r="U5441" s="22"/>
      <c r="V5441" s="22"/>
      <c r="W5441" s="22"/>
      <c r="X5441" s="22"/>
      <c r="Y5441" s="22"/>
      <c r="Z5441" s="22"/>
      <c r="AA5441" s="22"/>
      <c r="AB5441" s="23"/>
      <c r="AC5441" s="23"/>
      <c r="AD5441" s="22"/>
      <c r="AE5441" s="24"/>
      <c r="AF5441" s="24"/>
      <c r="AG5441" s="24"/>
      <c r="AH5441" s="24"/>
      <c r="AI5441" s="24"/>
      <c r="AJ5441" s="24"/>
      <c r="AK5441" s="24"/>
      <c r="AL5441" s="24"/>
      <c r="AM5441" s="24"/>
      <c r="AN5441" s="24"/>
      <c r="AO5441" s="24"/>
      <c r="AP5441" s="24"/>
      <c r="AQ5441" s="24"/>
      <c r="AR5441" s="24"/>
      <c r="AS5441" s="24"/>
      <c r="AT5441" s="25"/>
      <c r="AV5441" s="26"/>
      <c r="AW5441" s="26"/>
      <c r="AX5441" s="27"/>
      <c r="AY5441" s="27"/>
      <c r="AZ5441" s="27"/>
      <c r="BA5441" s="27"/>
      <c r="BB5441" s="27"/>
      <c r="BC5441" s="27"/>
      <c r="BD5441" s="27"/>
      <c r="BE5441" s="27"/>
      <c r="BF5441" s="27"/>
      <c r="BG5441" s="27"/>
      <c r="BH5441" s="27"/>
      <c r="BI5441" s="27"/>
      <c r="BT5441" s="31"/>
      <c r="BU5441" s="32"/>
      <c r="BV5441" s="33"/>
      <c r="BW5441" s="32"/>
      <c r="BX5441" s="32"/>
      <c r="BY5441" s="34"/>
      <c r="CA5441" s="32"/>
      <c r="CB5441" s="32"/>
    </row>
    <row r="5442" spans="1:80">
      <c r="A5442" s="20"/>
      <c r="B5442" s="21"/>
      <c r="C5442" s="21"/>
      <c r="D5442" s="21"/>
      <c r="E5442" s="21"/>
      <c r="F5442" s="21"/>
      <c r="G5442" s="21"/>
      <c r="H5442" s="21"/>
      <c r="I5442" s="21"/>
      <c r="J5442" s="21"/>
      <c r="K5442" s="22"/>
      <c r="L5442" s="22"/>
      <c r="M5442" s="22"/>
      <c r="N5442" s="22"/>
      <c r="O5442" s="22"/>
      <c r="P5442" s="22"/>
      <c r="Q5442" s="22"/>
      <c r="R5442" s="22"/>
      <c r="S5442" s="22"/>
      <c r="T5442" s="22"/>
      <c r="U5442" s="22"/>
      <c r="V5442" s="22"/>
      <c r="W5442" s="22"/>
      <c r="X5442" s="22"/>
      <c r="Y5442" s="22"/>
      <c r="Z5442" s="22"/>
      <c r="AA5442" s="22"/>
      <c r="AB5442" s="23"/>
      <c r="AC5442" s="23"/>
      <c r="AD5442" s="22"/>
      <c r="AE5442" s="24"/>
      <c r="AF5442" s="24"/>
      <c r="AG5442" s="24"/>
      <c r="AH5442" s="24"/>
      <c r="AI5442" s="24"/>
      <c r="AJ5442" s="24"/>
      <c r="AK5442" s="24"/>
      <c r="AL5442" s="24"/>
      <c r="AM5442" s="24"/>
      <c r="AN5442" s="24"/>
      <c r="AO5442" s="24"/>
      <c r="AP5442" s="24"/>
      <c r="AQ5442" s="24"/>
      <c r="AR5442" s="24"/>
      <c r="AS5442" s="24"/>
      <c r="AT5442" s="25"/>
      <c r="AV5442" s="26"/>
      <c r="AW5442" s="26"/>
      <c r="AX5442" s="27"/>
      <c r="AY5442" s="27"/>
      <c r="AZ5442" s="27"/>
      <c r="BA5442" s="27"/>
      <c r="BB5442" s="27"/>
      <c r="BC5442" s="27"/>
      <c r="BD5442" s="27"/>
      <c r="BE5442" s="27"/>
      <c r="BF5442" s="27"/>
      <c r="BG5442" s="27"/>
      <c r="BH5442" s="27"/>
      <c r="BI5442" s="27"/>
      <c r="BT5442" s="31"/>
      <c r="BU5442" s="32"/>
      <c r="BV5442" s="33"/>
      <c r="BW5442" s="32"/>
      <c r="BX5442" s="32"/>
      <c r="BY5442" s="34"/>
      <c r="CA5442" s="32"/>
      <c r="CB5442" s="32"/>
    </row>
    <row r="5443" spans="1:80">
      <c r="A5443" s="20"/>
      <c r="B5443" s="21"/>
      <c r="C5443" s="21"/>
      <c r="D5443" s="21"/>
      <c r="E5443" s="21"/>
      <c r="F5443" s="21"/>
      <c r="G5443" s="21"/>
      <c r="H5443" s="21"/>
      <c r="I5443" s="21"/>
      <c r="J5443" s="21"/>
      <c r="K5443" s="22"/>
      <c r="L5443" s="22"/>
      <c r="M5443" s="22"/>
      <c r="N5443" s="22"/>
      <c r="O5443" s="22"/>
      <c r="P5443" s="22"/>
      <c r="Q5443" s="22"/>
      <c r="R5443" s="22"/>
      <c r="S5443" s="22"/>
      <c r="T5443" s="22"/>
      <c r="U5443" s="22"/>
      <c r="V5443" s="22"/>
      <c r="W5443" s="22"/>
      <c r="X5443" s="22"/>
      <c r="Y5443" s="22"/>
      <c r="Z5443" s="22"/>
      <c r="AA5443" s="22"/>
      <c r="AB5443" s="23"/>
      <c r="AC5443" s="23"/>
      <c r="AD5443" s="22"/>
      <c r="AE5443" s="24"/>
      <c r="AF5443" s="24"/>
      <c r="AG5443" s="24"/>
      <c r="AH5443" s="24"/>
      <c r="AI5443" s="24"/>
      <c r="AJ5443" s="24"/>
      <c r="AK5443" s="24"/>
      <c r="AL5443" s="24"/>
      <c r="AM5443" s="24"/>
      <c r="AN5443" s="24"/>
      <c r="AO5443" s="24"/>
      <c r="AP5443" s="24"/>
      <c r="AQ5443" s="24"/>
      <c r="AR5443" s="24"/>
      <c r="AS5443" s="24"/>
      <c r="AT5443" s="25"/>
      <c r="AV5443" s="26"/>
      <c r="AW5443" s="26"/>
      <c r="AX5443" s="27"/>
      <c r="AY5443" s="27"/>
      <c r="AZ5443" s="27"/>
      <c r="BA5443" s="27"/>
      <c r="BB5443" s="27"/>
      <c r="BC5443" s="27"/>
      <c r="BD5443" s="27"/>
      <c r="BE5443" s="27"/>
      <c r="BF5443" s="27"/>
      <c r="BG5443" s="27"/>
      <c r="BH5443" s="27"/>
      <c r="BI5443" s="27"/>
      <c r="BT5443" s="31"/>
      <c r="BU5443" s="32"/>
      <c r="BV5443" s="33"/>
      <c r="BW5443" s="32"/>
      <c r="BX5443" s="32"/>
      <c r="BY5443" s="34"/>
      <c r="CA5443" s="32"/>
      <c r="CB5443" s="32"/>
    </row>
    <row r="5444" spans="1:80">
      <c r="A5444" s="20"/>
      <c r="B5444" s="21"/>
      <c r="C5444" s="21"/>
      <c r="D5444" s="21"/>
      <c r="E5444" s="21"/>
      <c r="F5444" s="21"/>
      <c r="G5444" s="21"/>
      <c r="H5444" s="21"/>
      <c r="I5444" s="21"/>
      <c r="J5444" s="21"/>
      <c r="K5444" s="22"/>
      <c r="L5444" s="22"/>
      <c r="M5444" s="22"/>
      <c r="N5444" s="22"/>
      <c r="O5444" s="22"/>
      <c r="P5444" s="22"/>
      <c r="Q5444" s="22"/>
      <c r="R5444" s="22"/>
      <c r="S5444" s="22"/>
      <c r="T5444" s="22"/>
      <c r="U5444" s="22"/>
      <c r="V5444" s="22"/>
      <c r="W5444" s="22"/>
      <c r="X5444" s="22"/>
      <c r="Y5444" s="22"/>
      <c r="Z5444" s="22"/>
      <c r="AA5444" s="22"/>
      <c r="AB5444" s="23"/>
      <c r="AC5444" s="23"/>
      <c r="AD5444" s="22"/>
      <c r="AE5444" s="24"/>
      <c r="AF5444" s="24"/>
      <c r="AG5444" s="24"/>
      <c r="AH5444" s="24"/>
      <c r="AI5444" s="24"/>
      <c r="AJ5444" s="24"/>
      <c r="AK5444" s="24"/>
      <c r="AL5444" s="24"/>
      <c r="AM5444" s="24"/>
      <c r="AN5444" s="24"/>
      <c r="AO5444" s="24"/>
      <c r="AP5444" s="24"/>
      <c r="AQ5444" s="24"/>
      <c r="AR5444" s="24"/>
      <c r="AS5444" s="24"/>
      <c r="AT5444" s="25"/>
      <c r="AV5444" s="26"/>
      <c r="AW5444" s="26"/>
      <c r="AX5444" s="27"/>
      <c r="AY5444" s="27"/>
      <c r="AZ5444" s="27"/>
      <c r="BA5444" s="27"/>
      <c r="BB5444" s="27"/>
      <c r="BC5444" s="27"/>
      <c r="BD5444" s="27"/>
      <c r="BE5444" s="27"/>
      <c r="BF5444" s="27"/>
      <c r="BG5444" s="27"/>
      <c r="BH5444" s="27"/>
      <c r="BI5444" s="27"/>
      <c r="BT5444" s="31"/>
      <c r="BU5444" s="32"/>
      <c r="BV5444" s="33"/>
      <c r="BW5444" s="32"/>
      <c r="BX5444" s="32"/>
      <c r="BY5444" s="34"/>
      <c r="CA5444" s="32"/>
      <c r="CB5444" s="32"/>
    </row>
    <row r="5445" spans="1:80">
      <c r="A5445" s="20"/>
      <c r="B5445" s="21"/>
      <c r="C5445" s="21"/>
      <c r="D5445" s="21"/>
      <c r="E5445" s="21"/>
      <c r="F5445" s="21"/>
      <c r="G5445" s="21"/>
      <c r="H5445" s="21"/>
      <c r="I5445" s="21"/>
      <c r="J5445" s="21"/>
      <c r="K5445" s="22"/>
      <c r="L5445" s="22"/>
      <c r="M5445" s="22"/>
      <c r="N5445" s="22"/>
      <c r="O5445" s="22"/>
      <c r="P5445" s="22"/>
      <c r="Q5445" s="22"/>
      <c r="R5445" s="22"/>
      <c r="S5445" s="22"/>
      <c r="T5445" s="22"/>
      <c r="U5445" s="22"/>
      <c r="V5445" s="22"/>
      <c r="W5445" s="22"/>
      <c r="X5445" s="22"/>
      <c r="Y5445" s="22"/>
      <c r="Z5445" s="22"/>
      <c r="AA5445" s="22"/>
      <c r="AB5445" s="23"/>
      <c r="AC5445" s="23"/>
      <c r="AD5445" s="22"/>
      <c r="AE5445" s="24"/>
      <c r="AF5445" s="24"/>
      <c r="AG5445" s="24"/>
      <c r="AH5445" s="24"/>
      <c r="AI5445" s="24"/>
      <c r="AJ5445" s="24"/>
      <c r="AK5445" s="24"/>
      <c r="AL5445" s="24"/>
      <c r="AM5445" s="24"/>
      <c r="AN5445" s="24"/>
      <c r="AO5445" s="24"/>
      <c r="AP5445" s="24"/>
      <c r="AQ5445" s="24"/>
      <c r="AR5445" s="24"/>
      <c r="AS5445" s="24"/>
      <c r="AT5445" s="25"/>
      <c r="AV5445" s="26"/>
      <c r="AW5445" s="26"/>
      <c r="AX5445" s="27"/>
      <c r="AY5445" s="27"/>
      <c r="AZ5445" s="27"/>
      <c r="BA5445" s="27"/>
      <c r="BB5445" s="27"/>
      <c r="BC5445" s="27"/>
      <c r="BD5445" s="27"/>
      <c r="BE5445" s="27"/>
      <c r="BF5445" s="27"/>
      <c r="BG5445" s="27"/>
      <c r="BH5445" s="27"/>
      <c r="BI5445" s="27"/>
      <c r="BT5445" s="31"/>
      <c r="BU5445" s="32"/>
      <c r="BV5445" s="33"/>
      <c r="BW5445" s="32"/>
      <c r="BX5445" s="32"/>
      <c r="BY5445" s="34"/>
      <c r="CA5445" s="32"/>
      <c r="CB5445" s="32"/>
    </row>
    <row r="5446" spans="1:80">
      <c r="A5446" s="20"/>
      <c r="B5446" s="21"/>
      <c r="C5446" s="21"/>
      <c r="D5446" s="21"/>
      <c r="E5446" s="21"/>
      <c r="F5446" s="21"/>
      <c r="G5446" s="21"/>
      <c r="H5446" s="21"/>
      <c r="I5446" s="21"/>
      <c r="J5446" s="21"/>
      <c r="K5446" s="22"/>
      <c r="L5446" s="22"/>
      <c r="M5446" s="22"/>
      <c r="N5446" s="22"/>
      <c r="O5446" s="22"/>
      <c r="P5446" s="22"/>
      <c r="Q5446" s="22"/>
      <c r="R5446" s="22"/>
      <c r="S5446" s="22"/>
      <c r="T5446" s="22"/>
      <c r="U5446" s="22"/>
      <c r="V5446" s="22"/>
      <c r="W5446" s="22"/>
      <c r="X5446" s="22"/>
      <c r="Y5446" s="22"/>
      <c r="Z5446" s="22"/>
      <c r="AA5446" s="22"/>
      <c r="AB5446" s="23"/>
      <c r="AC5446" s="23"/>
      <c r="AD5446" s="22"/>
      <c r="AE5446" s="24"/>
      <c r="AF5446" s="24"/>
      <c r="AG5446" s="24"/>
      <c r="AH5446" s="24"/>
      <c r="AI5446" s="24"/>
      <c r="AJ5446" s="24"/>
      <c r="AK5446" s="24"/>
      <c r="AL5446" s="24"/>
      <c r="AM5446" s="24"/>
      <c r="AN5446" s="24"/>
      <c r="AO5446" s="24"/>
      <c r="AP5446" s="24"/>
      <c r="AQ5446" s="24"/>
      <c r="AR5446" s="24"/>
      <c r="AS5446" s="24"/>
      <c r="AT5446" s="25"/>
      <c r="AV5446" s="26"/>
      <c r="AW5446" s="26"/>
      <c r="AX5446" s="27"/>
      <c r="AY5446" s="27"/>
      <c r="AZ5446" s="27"/>
      <c r="BA5446" s="27"/>
      <c r="BB5446" s="27"/>
      <c r="BC5446" s="27"/>
      <c r="BD5446" s="27"/>
      <c r="BE5446" s="27"/>
      <c r="BF5446" s="27"/>
      <c r="BG5446" s="27"/>
      <c r="BH5446" s="27"/>
      <c r="BI5446" s="27"/>
      <c r="BT5446" s="31"/>
      <c r="BU5446" s="32"/>
      <c r="BV5446" s="33"/>
      <c r="BW5446" s="32"/>
      <c r="BX5446" s="32"/>
      <c r="BY5446" s="34"/>
      <c r="CA5446" s="32"/>
      <c r="CB5446" s="32"/>
    </row>
    <row r="5447" spans="1:80">
      <c r="A5447" s="20"/>
      <c r="B5447" s="21"/>
      <c r="C5447" s="21"/>
      <c r="D5447" s="21"/>
      <c r="E5447" s="21"/>
      <c r="F5447" s="21"/>
      <c r="G5447" s="21"/>
      <c r="H5447" s="21"/>
      <c r="I5447" s="21"/>
      <c r="J5447" s="21"/>
      <c r="K5447" s="22"/>
      <c r="L5447" s="22"/>
      <c r="M5447" s="22"/>
      <c r="N5447" s="22"/>
      <c r="O5447" s="22"/>
      <c r="P5447" s="22"/>
      <c r="Q5447" s="22"/>
      <c r="R5447" s="22"/>
      <c r="S5447" s="22"/>
      <c r="T5447" s="22"/>
      <c r="U5447" s="22"/>
      <c r="V5447" s="22"/>
      <c r="W5447" s="22"/>
      <c r="X5447" s="22"/>
      <c r="Y5447" s="22"/>
      <c r="Z5447" s="22"/>
      <c r="AA5447" s="22"/>
      <c r="AB5447" s="23"/>
      <c r="AC5447" s="23"/>
      <c r="AD5447" s="22"/>
      <c r="AE5447" s="24"/>
      <c r="AF5447" s="24"/>
      <c r="AG5447" s="24"/>
      <c r="AH5447" s="24"/>
      <c r="AI5447" s="24"/>
      <c r="AJ5447" s="24"/>
      <c r="AK5447" s="24"/>
      <c r="AL5447" s="24"/>
      <c r="AM5447" s="24"/>
      <c r="AN5447" s="24"/>
      <c r="AO5447" s="24"/>
      <c r="AP5447" s="24"/>
      <c r="AQ5447" s="24"/>
      <c r="AR5447" s="24"/>
      <c r="AS5447" s="24"/>
      <c r="AT5447" s="25"/>
      <c r="AV5447" s="26"/>
      <c r="AW5447" s="26"/>
      <c r="AX5447" s="27"/>
      <c r="AY5447" s="27"/>
      <c r="AZ5447" s="27"/>
      <c r="BA5447" s="27"/>
      <c r="BB5447" s="27"/>
      <c r="BC5447" s="27"/>
      <c r="BD5447" s="27"/>
      <c r="BE5447" s="27"/>
      <c r="BF5447" s="27"/>
      <c r="BG5447" s="27"/>
      <c r="BH5447" s="27"/>
      <c r="BI5447" s="27"/>
      <c r="BT5447" s="31"/>
      <c r="BU5447" s="32"/>
      <c r="BV5447" s="33"/>
      <c r="BW5447" s="32"/>
      <c r="BX5447" s="32"/>
      <c r="BY5447" s="34"/>
      <c r="CA5447" s="32"/>
      <c r="CB5447" s="32"/>
    </row>
    <row r="5448" spans="1:80">
      <c r="A5448" s="20"/>
      <c r="B5448" s="21"/>
      <c r="C5448" s="21"/>
      <c r="D5448" s="21"/>
      <c r="E5448" s="21"/>
      <c r="F5448" s="21"/>
      <c r="G5448" s="21"/>
      <c r="H5448" s="21"/>
      <c r="I5448" s="21"/>
      <c r="J5448" s="21"/>
      <c r="K5448" s="22"/>
      <c r="L5448" s="22"/>
      <c r="M5448" s="22"/>
      <c r="N5448" s="22"/>
      <c r="O5448" s="22"/>
      <c r="P5448" s="22"/>
      <c r="Q5448" s="22"/>
      <c r="R5448" s="22"/>
      <c r="S5448" s="22"/>
      <c r="T5448" s="22"/>
      <c r="U5448" s="22"/>
      <c r="V5448" s="22"/>
      <c r="W5448" s="22"/>
      <c r="X5448" s="22"/>
      <c r="Y5448" s="22"/>
      <c r="Z5448" s="22"/>
      <c r="AA5448" s="22"/>
      <c r="AB5448" s="23"/>
      <c r="AC5448" s="23"/>
      <c r="AD5448" s="22"/>
      <c r="AE5448" s="24"/>
      <c r="AF5448" s="24"/>
      <c r="AG5448" s="24"/>
      <c r="AH5448" s="24"/>
      <c r="AI5448" s="24"/>
      <c r="AJ5448" s="24"/>
      <c r="AK5448" s="24"/>
      <c r="AL5448" s="24"/>
      <c r="AM5448" s="24"/>
      <c r="AN5448" s="24"/>
      <c r="AO5448" s="24"/>
      <c r="AP5448" s="24"/>
      <c r="AQ5448" s="24"/>
      <c r="AR5448" s="24"/>
      <c r="AS5448" s="24"/>
      <c r="AT5448" s="25"/>
      <c r="AV5448" s="26"/>
      <c r="AW5448" s="26"/>
      <c r="AX5448" s="27"/>
      <c r="AY5448" s="27"/>
      <c r="AZ5448" s="27"/>
      <c r="BA5448" s="27"/>
      <c r="BB5448" s="27"/>
      <c r="BC5448" s="27"/>
      <c r="BD5448" s="27"/>
      <c r="BE5448" s="27"/>
      <c r="BF5448" s="27"/>
      <c r="BG5448" s="27"/>
      <c r="BH5448" s="27"/>
      <c r="BI5448" s="27"/>
      <c r="BT5448" s="31"/>
      <c r="BU5448" s="32"/>
      <c r="BV5448" s="33"/>
      <c r="BW5448" s="32"/>
      <c r="BX5448" s="32"/>
      <c r="BY5448" s="34"/>
      <c r="CA5448" s="32"/>
      <c r="CB5448" s="32"/>
    </row>
    <row r="5449" spans="1:80">
      <c r="A5449" s="20"/>
      <c r="B5449" s="21"/>
      <c r="C5449" s="21"/>
      <c r="D5449" s="21"/>
      <c r="E5449" s="21"/>
      <c r="F5449" s="21"/>
      <c r="G5449" s="21"/>
      <c r="H5449" s="21"/>
      <c r="I5449" s="21"/>
      <c r="J5449" s="21"/>
      <c r="K5449" s="22"/>
      <c r="L5449" s="22"/>
      <c r="M5449" s="22"/>
      <c r="N5449" s="22"/>
      <c r="O5449" s="22"/>
      <c r="P5449" s="22"/>
      <c r="Q5449" s="22"/>
      <c r="R5449" s="22"/>
      <c r="S5449" s="22"/>
      <c r="T5449" s="22"/>
      <c r="U5449" s="22"/>
      <c r="V5449" s="22"/>
      <c r="W5449" s="22"/>
      <c r="X5449" s="22"/>
      <c r="Y5449" s="22"/>
      <c r="Z5449" s="22"/>
      <c r="AA5449" s="22"/>
      <c r="AB5449" s="23"/>
      <c r="AC5449" s="23"/>
      <c r="AD5449" s="22"/>
      <c r="AE5449" s="24"/>
      <c r="AF5449" s="24"/>
      <c r="AG5449" s="24"/>
      <c r="AH5449" s="24"/>
      <c r="AI5449" s="24"/>
      <c r="AJ5449" s="24"/>
      <c r="AK5449" s="24"/>
      <c r="AL5449" s="24"/>
      <c r="AM5449" s="24"/>
      <c r="AN5449" s="24"/>
      <c r="AO5449" s="24"/>
      <c r="AP5449" s="24"/>
      <c r="AQ5449" s="24"/>
      <c r="AR5449" s="24"/>
      <c r="AS5449" s="24"/>
      <c r="AT5449" s="25"/>
      <c r="AV5449" s="26"/>
      <c r="AW5449" s="26"/>
      <c r="AX5449" s="27"/>
      <c r="AY5449" s="27"/>
      <c r="AZ5449" s="27"/>
      <c r="BA5449" s="27"/>
      <c r="BB5449" s="27"/>
      <c r="BC5449" s="27"/>
      <c r="BD5449" s="27"/>
      <c r="BE5449" s="27"/>
      <c r="BF5449" s="27"/>
      <c r="BG5449" s="27"/>
      <c r="BH5449" s="27"/>
      <c r="BI5449" s="27"/>
      <c r="BT5449" s="31"/>
      <c r="BU5449" s="32"/>
      <c r="BV5449" s="33"/>
      <c r="BW5449" s="32"/>
      <c r="BX5449" s="32"/>
      <c r="BY5449" s="34"/>
      <c r="CA5449" s="32"/>
      <c r="CB5449" s="32"/>
    </row>
    <row r="5450" spans="1:80">
      <c r="A5450" s="20"/>
      <c r="B5450" s="21"/>
      <c r="C5450" s="21"/>
      <c r="D5450" s="21"/>
      <c r="E5450" s="21"/>
      <c r="F5450" s="21"/>
      <c r="G5450" s="21"/>
      <c r="H5450" s="21"/>
      <c r="I5450" s="21"/>
      <c r="J5450" s="21"/>
      <c r="K5450" s="22"/>
      <c r="L5450" s="22"/>
      <c r="M5450" s="22"/>
      <c r="N5450" s="22"/>
      <c r="O5450" s="22"/>
      <c r="P5450" s="22"/>
      <c r="Q5450" s="22"/>
      <c r="R5450" s="22"/>
      <c r="S5450" s="22"/>
      <c r="T5450" s="22"/>
      <c r="U5450" s="22"/>
      <c r="V5450" s="22"/>
      <c r="W5450" s="22"/>
      <c r="X5450" s="22"/>
      <c r="Y5450" s="22"/>
      <c r="Z5450" s="22"/>
      <c r="AA5450" s="22"/>
      <c r="AB5450" s="23"/>
      <c r="AC5450" s="23"/>
      <c r="AD5450" s="22"/>
      <c r="AE5450" s="24"/>
      <c r="AF5450" s="24"/>
      <c r="AG5450" s="24"/>
      <c r="AH5450" s="24"/>
      <c r="AI5450" s="24"/>
      <c r="AJ5450" s="24"/>
      <c r="AK5450" s="24"/>
      <c r="AL5450" s="24"/>
      <c r="AM5450" s="24"/>
      <c r="AN5450" s="24"/>
      <c r="AO5450" s="24"/>
      <c r="AP5450" s="24"/>
      <c r="AQ5450" s="24"/>
      <c r="AR5450" s="24"/>
      <c r="AS5450" s="24"/>
      <c r="AT5450" s="25"/>
      <c r="AV5450" s="26"/>
      <c r="AW5450" s="26"/>
      <c r="AX5450" s="27"/>
      <c r="AY5450" s="27"/>
      <c r="AZ5450" s="27"/>
      <c r="BA5450" s="27"/>
      <c r="BB5450" s="27"/>
      <c r="BC5450" s="27"/>
      <c r="BD5450" s="27"/>
      <c r="BE5450" s="27"/>
      <c r="BF5450" s="27"/>
      <c r="BG5450" s="27"/>
      <c r="BH5450" s="27"/>
      <c r="BI5450" s="27"/>
      <c r="BT5450" s="31"/>
      <c r="BU5450" s="32"/>
      <c r="BV5450" s="33"/>
      <c r="BW5450" s="32"/>
      <c r="BX5450" s="32"/>
      <c r="BY5450" s="34"/>
      <c r="CA5450" s="32"/>
      <c r="CB5450" s="32"/>
    </row>
    <row r="5451" spans="1:80">
      <c r="A5451" s="20"/>
      <c r="B5451" s="21"/>
      <c r="C5451" s="21"/>
      <c r="D5451" s="21"/>
      <c r="E5451" s="21"/>
      <c r="F5451" s="21"/>
      <c r="G5451" s="21"/>
      <c r="H5451" s="21"/>
      <c r="I5451" s="21"/>
      <c r="J5451" s="21"/>
      <c r="K5451" s="22"/>
      <c r="L5451" s="22"/>
      <c r="M5451" s="22"/>
      <c r="N5451" s="22"/>
      <c r="O5451" s="22"/>
      <c r="P5451" s="22"/>
      <c r="Q5451" s="22"/>
      <c r="R5451" s="22"/>
      <c r="S5451" s="22"/>
      <c r="T5451" s="22"/>
      <c r="U5451" s="22"/>
      <c r="V5451" s="22"/>
      <c r="W5451" s="22"/>
      <c r="X5451" s="22"/>
      <c r="Y5451" s="22"/>
      <c r="Z5451" s="22"/>
      <c r="AA5451" s="22"/>
      <c r="AB5451" s="23"/>
      <c r="AC5451" s="23"/>
      <c r="AD5451" s="22"/>
      <c r="AE5451" s="24"/>
      <c r="AF5451" s="24"/>
      <c r="AG5451" s="24"/>
      <c r="AH5451" s="24"/>
      <c r="AI5451" s="24"/>
      <c r="AJ5451" s="24"/>
      <c r="AK5451" s="24"/>
      <c r="AL5451" s="24"/>
      <c r="AM5451" s="24"/>
      <c r="AN5451" s="24"/>
      <c r="AO5451" s="24"/>
      <c r="AP5451" s="24"/>
      <c r="AQ5451" s="24"/>
      <c r="AR5451" s="24"/>
      <c r="AS5451" s="24"/>
      <c r="AT5451" s="25"/>
      <c r="AV5451" s="26"/>
      <c r="AW5451" s="26"/>
      <c r="AX5451" s="27"/>
      <c r="AY5451" s="27"/>
      <c r="AZ5451" s="27"/>
      <c r="BA5451" s="27"/>
      <c r="BB5451" s="27"/>
      <c r="BC5451" s="27"/>
      <c r="BD5451" s="27"/>
      <c r="BE5451" s="27"/>
      <c r="BF5451" s="27"/>
      <c r="BG5451" s="27"/>
      <c r="BH5451" s="27"/>
      <c r="BI5451" s="27"/>
      <c r="BT5451" s="31"/>
      <c r="BU5451" s="32"/>
      <c r="BV5451" s="33"/>
      <c r="BW5451" s="32"/>
      <c r="BX5451" s="32"/>
      <c r="BY5451" s="34"/>
      <c r="CA5451" s="32"/>
      <c r="CB5451" s="32"/>
    </row>
    <row r="5452" spans="1:80">
      <c r="A5452" s="20"/>
      <c r="B5452" s="21"/>
      <c r="C5452" s="21"/>
      <c r="D5452" s="21"/>
      <c r="E5452" s="21"/>
      <c r="F5452" s="21"/>
      <c r="G5452" s="21"/>
      <c r="H5452" s="21"/>
      <c r="I5452" s="21"/>
      <c r="J5452" s="21"/>
      <c r="K5452" s="22"/>
      <c r="L5452" s="22"/>
      <c r="M5452" s="22"/>
      <c r="N5452" s="22"/>
      <c r="O5452" s="22"/>
      <c r="P5452" s="22"/>
      <c r="Q5452" s="22"/>
      <c r="R5452" s="22"/>
      <c r="S5452" s="22"/>
      <c r="T5452" s="22"/>
      <c r="U5452" s="22"/>
      <c r="V5452" s="22"/>
      <c r="W5452" s="22"/>
      <c r="X5452" s="22"/>
      <c r="Y5452" s="22"/>
      <c r="Z5452" s="22"/>
      <c r="AA5452" s="22"/>
      <c r="AB5452" s="23"/>
      <c r="AC5452" s="23"/>
      <c r="AD5452" s="22"/>
      <c r="AE5452" s="24"/>
      <c r="AF5452" s="24"/>
      <c r="AG5452" s="24"/>
      <c r="AH5452" s="24"/>
      <c r="AI5452" s="24"/>
      <c r="AJ5452" s="24"/>
      <c r="AK5452" s="24"/>
      <c r="AL5452" s="24"/>
      <c r="AM5452" s="24"/>
      <c r="AN5452" s="24"/>
      <c r="AO5452" s="24"/>
      <c r="AP5452" s="24"/>
      <c r="AQ5452" s="24"/>
      <c r="AR5452" s="24"/>
      <c r="AS5452" s="24"/>
      <c r="AT5452" s="25"/>
      <c r="AV5452" s="26"/>
      <c r="AW5452" s="26"/>
      <c r="AX5452" s="27"/>
      <c r="AY5452" s="27"/>
      <c r="AZ5452" s="27"/>
      <c r="BA5452" s="27"/>
      <c r="BB5452" s="27"/>
      <c r="BC5452" s="27"/>
      <c r="BD5452" s="27"/>
      <c r="BE5452" s="27"/>
      <c r="BF5452" s="27"/>
      <c r="BG5452" s="27"/>
      <c r="BH5452" s="27"/>
      <c r="BI5452" s="27"/>
      <c r="BT5452" s="31"/>
      <c r="BU5452" s="32"/>
      <c r="BV5452" s="33"/>
      <c r="BW5452" s="32"/>
      <c r="BX5452" s="32"/>
      <c r="BY5452" s="34"/>
      <c r="CA5452" s="32"/>
      <c r="CB5452" s="32"/>
    </row>
    <row r="5453" spans="1:80">
      <c r="A5453" s="20"/>
      <c r="B5453" s="21"/>
      <c r="C5453" s="21"/>
      <c r="D5453" s="21"/>
      <c r="E5453" s="21"/>
      <c r="F5453" s="21"/>
      <c r="G5453" s="21"/>
      <c r="H5453" s="21"/>
      <c r="I5453" s="21"/>
      <c r="J5453" s="21"/>
      <c r="K5453" s="22"/>
      <c r="L5453" s="22"/>
      <c r="M5453" s="22"/>
      <c r="N5453" s="22"/>
      <c r="O5453" s="22"/>
      <c r="P5453" s="22"/>
      <c r="Q5453" s="22"/>
      <c r="R5453" s="22"/>
      <c r="S5453" s="22"/>
      <c r="T5453" s="22"/>
      <c r="U5453" s="22"/>
      <c r="V5453" s="22"/>
      <c r="W5453" s="22"/>
      <c r="X5453" s="22"/>
      <c r="Y5453" s="22"/>
      <c r="Z5453" s="22"/>
      <c r="AA5453" s="22"/>
      <c r="AB5453" s="23"/>
      <c r="AC5453" s="23"/>
      <c r="AD5453" s="22"/>
      <c r="AE5453" s="24"/>
      <c r="AF5453" s="24"/>
      <c r="AG5453" s="24"/>
      <c r="AH5453" s="24"/>
      <c r="AI5453" s="24"/>
      <c r="AJ5453" s="24"/>
      <c r="AK5453" s="24"/>
      <c r="AL5453" s="24"/>
      <c r="AM5453" s="24"/>
      <c r="AN5453" s="24"/>
      <c r="AO5453" s="24"/>
      <c r="AP5453" s="24"/>
      <c r="AQ5453" s="24"/>
      <c r="AR5453" s="24"/>
      <c r="AS5453" s="24"/>
      <c r="AT5453" s="25"/>
      <c r="AV5453" s="26"/>
      <c r="AW5453" s="26"/>
      <c r="AX5453" s="27"/>
      <c r="AY5453" s="27"/>
      <c r="AZ5453" s="27"/>
      <c r="BA5453" s="27"/>
      <c r="BB5453" s="27"/>
      <c r="BC5453" s="27"/>
      <c r="BD5453" s="27"/>
      <c r="BE5453" s="27"/>
      <c r="BF5453" s="27"/>
      <c r="BG5453" s="27"/>
      <c r="BH5453" s="27"/>
      <c r="BI5453" s="27"/>
      <c r="BT5453" s="31"/>
      <c r="BU5453" s="32"/>
      <c r="BV5453" s="33"/>
      <c r="BW5453" s="32"/>
      <c r="BX5453" s="32"/>
      <c r="BY5453" s="34"/>
      <c r="CA5453" s="32"/>
      <c r="CB5453" s="32"/>
    </row>
    <row r="5454" spans="1:80">
      <c r="A5454" s="20"/>
      <c r="B5454" s="21"/>
      <c r="C5454" s="21"/>
      <c r="D5454" s="21"/>
      <c r="E5454" s="21"/>
      <c r="F5454" s="21"/>
      <c r="G5454" s="21"/>
      <c r="H5454" s="21"/>
      <c r="I5454" s="21"/>
      <c r="J5454" s="21"/>
      <c r="K5454" s="22"/>
      <c r="L5454" s="22"/>
      <c r="M5454" s="22"/>
      <c r="N5454" s="22"/>
      <c r="O5454" s="22"/>
      <c r="P5454" s="22"/>
      <c r="Q5454" s="22"/>
      <c r="R5454" s="22"/>
      <c r="S5454" s="22"/>
      <c r="T5454" s="22"/>
      <c r="U5454" s="22"/>
      <c r="V5454" s="22"/>
      <c r="W5454" s="22"/>
      <c r="X5454" s="22"/>
      <c r="Y5454" s="22"/>
      <c r="Z5454" s="22"/>
      <c r="AA5454" s="22"/>
      <c r="AB5454" s="23"/>
      <c r="AC5454" s="23"/>
      <c r="AD5454" s="22"/>
      <c r="AE5454" s="24"/>
      <c r="AF5454" s="24"/>
      <c r="AG5454" s="24"/>
      <c r="AH5454" s="24"/>
      <c r="AI5454" s="24"/>
      <c r="AJ5454" s="24"/>
      <c r="AK5454" s="24"/>
      <c r="AL5454" s="24"/>
      <c r="AM5454" s="24"/>
      <c r="AN5454" s="24"/>
      <c r="AO5454" s="24"/>
      <c r="AP5454" s="24"/>
      <c r="AQ5454" s="24"/>
      <c r="AR5454" s="24"/>
      <c r="AS5454" s="24"/>
      <c r="AT5454" s="25"/>
      <c r="AV5454" s="26"/>
      <c r="AW5454" s="26"/>
      <c r="AX5454" s="27"/>
      <c r="AY5454" s="27"/>
      <c r="AZ5454" s="27"/>
      <c r="BA5454" s="27"/>
      <c r="BB5454" s="27"/>
      <c r="BC5454" s="27"/>
      <c r="BD5454" s="27"/>
      <c r="BE5454" s="27"/>
      <c r="BF5454" s="27"/>
      <c r="BG5454" s="27"/>
      <c r="BH5454" s="27"/>
      <c r="BI5454" s="27"/>
      <c r="BT5454" s="31"/>
      <c r="BU5454" s="32"/>
      <c r="BV5454" s="33"/>
      <c r="BW5454" s="32"/>
      <c r="BX5454" s="32"/>
      <c r="BY5454" s="34"/>
      <c r="CA5454" s="32"/>
      <c r="CB5454" s="32"/>
    </row>
    <row r="5455" spans="1:80">
      <c r="A5455" s="20"/>
      <c r="B5455" s="21"/>
      <c r="C5455" s="21"/>
      <c r="D5455" s="21"/>
      <c r="E5455" s="21"/>
      <c r="F5455" s="21"/>
      <c r="G5455" s="21"/>
      <c r="H5455" s="21"/>
      <c r="I5455" s="21"/>
      <c r="J5455" s="21"/>
      <c r="K5455" s="22"/>
      <c r="L5455" s="22"/>
      <c r="M5455" s="22"/>
      <c r="N5455" s="22"/>
      <c r="O5455" s="22"/>
      <c r="P5455" s="22"/>
      <c r="Q5455" s="22"/>
      <c r="R5455" s="22"/>
      <c r="S5455" s="22"/>
      <c r="T5455" s="22"/>
      <c r="U5455" s="22"/>
      <c r="V5455" s="22"/>
      <c r="W5455" s="22"/>
      <c r="X5455" s="22"/>
      <c r="Y5455" s="22"/>
      <c r="Z5455" s="22"/>
      <c r="AA5455" s="22"/>
      <c r="AB5455" s="23"/>
      <c r="AC5455" s="23"/>
      <c r="AD5455" s="22"/>
      <c r="AE5455" s="24"/>
      <c r="AF5455" s="24"/>
      <c r="AG5455" s="24"/>
      <c r="AH5455" s="24"/>
      <c r="AI5455" s="24"/>
      <c r="AJ5455" s="24"/>
      <c r="AK5455" s="24"/>
      <c r="AL5455" s="24"/>
      <c r="AM5455" s="24"/>
      <c r="AN5455" s="24"/>
      <c r="AO5455" s="24"/>
      <c r="AP5455" s="24"/>
      <c r="AQ5455" s="24"/>
      <c r="AR5455" s="24"/>
      <c r="AS5455" s="24"/>
      <c r="AT5455" s="25"/>
      <c r="AV5455" s="26"/>
      <c r="AW5455" s="26"/>
      <c r="AX5455" s="27"/>
      <c r="AY5455" s="27"/>
      <c r="AZ5455" s="27"/>
      <c r="BA5455" s="27"/>
      <c r="BB5455" s="27"/>
      <c r="BC5455" s="27"/>
      <c r="BD5455" s="27"/>
      <c r="BE5455" s="27"/>
      <c r="BF5455" s="27"/>
      <c r="BG5455" s="27"/>
      <c r="BH5455" s="27"/>
      <c r="BI5455" s="27"/>
      <c r="BT5455" s="31"/>
      <c r="BU5455" s="32"/>
      <c r="BV5455" s="33"/>
      <c r="BW5455" s="32"/>
      <c r="BX5455" s="32"/>
      <c r="BY5455" s="34"/>
      <c r="CA5455" s="32"/>
      <c r="CB5455" s="32"/>
    </row>
    <row r="5456" spans="1:80">
      <c r="A5456" s="20"/>
      <c r="B5456" s="21"/>
      <c r="C5456" s="21"/>
      <c r="D5456" s="21"/>
      <c r="E5456" s="21"/>
      <c r="F5456" s="21"/>
      <c r="G5456" s="21"/>
      <c r="H5456" s="21"/>
      <c r="I5456" s="21"/>
      <c r="J5456" s="21"/>
      <c r="K5456" s="22"/>
      <c r="L5456" s="22"/>
      <c r="M5456" s="22"/>
      <c r="N5456" s="22"/>
      <c r="O5456" s="22"/>
      <c r="P5456" s="22"/>
      <c r="Q5456" s="22"/>
      <c r="R5456" s="22"/>
      <c r="S5456" s="22"/>
      <c r="T5456" s="22"/>
      <c r="U5456" s="22"/>
      <c r="V5456" s="22"/>
      <c r="W5456" s="22"/>
      <c r="X5456" s="22"/>
      <c r="Y5456" s="22"/>
      <c r="Z5456" s="22"/>
      <c r="AA5456" s="22"/>
      <c r="AB5456" s="23"/>
      <c r="AC5456" s="23"/>
      <c r="AD5456" s="22"/>
      <c r="AE5456" s="24"/>
      <c r="AF5456" s="24"/>
      <c r="AG5456" s="24"/>
      <c r="AH5456" s="24"/>
      <c r="AI5456" s="24"/>
      <c r="AJ5456" s="24"/>
      <c r="AK5456" s="24"/>
      <c r="AL5456" s="24"/>
      <c r="AM5456" s="24"/>
      <c r="AN5456" s="24"/>
      <c r="AO5456" s="24"/>
      <c r="AP5456" s="24"/>
      <c r="AQ5456" s="24"/>
      <c r="AR5456" s="24"/>
      <c r="AS5456" s="24"/>
      <c r="AT5456" s="25"/>
      <c r="AV5456" s="26"/>
      <c r="AW5456" s="26"/>
      <c r="AX5456" s="27"/>
      <c r="AY5456" s="27"/>
      <c r="AZ5456" s="27"/>
      <c r="BA5456" s="27"/>
      <c r="BB5456" s="27"/>
      <c r="BC5456" s="27"/>
      <c r="BD5456" s="27"/>
      <c r="BE5456" s="27"/>
      <c r="BF5456" s="27"/>
      <c r="BG5456" s="27"/>
      <c r="BH5456" s="27"/>
      <c r="BI5456" s="27"/>
      <c r="BT5456" s="31"/>
      <c r="BU5456" s="32"/>
      <c r="BV5456" s="33"/>
      <c r="BW5456" s="32"/>
      <c r="BX5456" s="32"/>
      <c r="BY5456" s="34"/>
      <c r="CA5456" s="32"/>
      <c r="CB5456" s="32"/>
    </row>
    <row r="5457" spans="1:80">
      <c r="A5457" s="20"/>
      <c r="B5457" s="21"/>
      <c r="C5457" s="21"/>
      <c r="D5457" s="21"/>
      <c r="E5457" s="21"/>
      <c r="F5457" s="21"/>
      <c r="G5457" s="21"/>
      <c r="H5457" s="21"/>
      <c r="I5457" s="21"/>
      <c r="J5457" s="21"/>
      <c r="K5457" s="22"/>
      <c r="L5457" s="22"/>
      <c r="M5457" s="22"/>
      <c r="N5457" s="22"/>
      <c r="O5457" s="22"/>
      <c r="P5457" s="22"/>
      <c r="Q5457" s="22"/>
      <c r="R5457" s="22"/>
      <c r="S5457" s="22"/>
      <c r="T5457" s="22"/>
      <c r="U5457" s="22"/>
      <c r="V5457" s="22"/>
      <c r="W5457" s="22"/>
      <c r="X5457" s="22"/>
      <c r="Y5457" s="22"/>
      <c r="Z5457" s="22"/>
      <c r="AA5457" s="22"/>
      <c r="AB5457" s="23"/>
      <c r="AC5457" s="23"/>
      <c r="AD5457" s="22"/>
      <c r="AE5457" s="24"/>
      <c r="AF5457" s="24"/>
      <c r="AG5457" s="24"/>
      <c r="AH5457" s="24"/>
      <c r="AI5457" s="24"/>
      <c r="AJ5457" s="24"/>
      <c r="AK5457" s="24"/>
      <c r="AL5457" s="24"/>
      <c r="AM5457" s="24"/>
      <c r="AN5457" s="24"/>
      <c r="AO5457" s="24"/>
      <c r="AP5457" s="24"/>
      <c r="AQ5457" s="24"/>
      <c r="AR5457" s="24"/>
      <c r="AS5457" s="24"/>
      <c r="AT5457" s="25"/>
      <c r="AV5457" s="26"/>
      <c r="AW5457" s="26"/>
      <c r="AX5457" s="27"/>
      <c r="AY5457" s="27"/>
      <c r="AZ5457" s="27"/>
      <c r="BA5457" s="27"/>
      <c r="BB5457" s="27"/>
      <c r="BC5457" s="27"/>
      <c r="BD5457" s="27"/>
      <c r="BE5457" s="27"/>
      <c r="BF5457" s="27"/>
      <c r="BG5457" s="27"/>
      <c r="BH5457" s="27"/>
      <c r="BI5457" s="27"/>
      <c r="BT5457" s="31"/>
      <c r="BU5457" s="32"/>
      <c r="BV5457" s="33"/>
      <c r="BW5457" s="32"/>
      <c r="BX5457" s="32"/>
      <c r="BY5457" s="34"/>
      <c r="CA5457" s="32"/>
      <c r="CB5457" s="32"/>
    </row>
    <row r="5458" spans="1:80">
      <c r="A5458" s="20"/>
      <c r="B5458" s="21"/>
      <c r="C5458" s="21"/>
      <c r="D5458" s="21"/>
      <c r="E5458" s="21"/>
      <c r="F5458" s="21"/>
      <c r="G5458" s="21"/>
      <c r="H5458" s="21"/>
      <c r="I5458" s="21"/>
      <c r="J5458" s="21"/>
      <c r="K5458" s="22"/>
      <c r="L5458" s="22"/>
      <c r="M5458" s="22"/>
      <c r="N5458" s="22"/>
      <c r="O5458" s="22"/>
      <c r="P5458" s="22"/>
      <c r="Q5458" s="22"/>
      <c r="R5458" s="22"/>
      <c r="S5458" s="22"/>
      <c r="T5458" s="22"/>
      <c r="U5458" s="22"/>
      <c r="V5458" s="22"/>
      <c r="W5458" s="22"/>
      <c r="X5458" s="22"/>
      <c r="Y5458" s="22"/>
      <c r="Z5458" s="22"/>
      <c r="AA5458" s="22"/>
      <c r="AB5458" s="23"/>
      <c r="AC5458" s="23"/>
      <c r="AD5458" s="22"/>
      <c r="AE5458" s="24"/>
      <c r="AF5458" s="24"/>
      <c r="AG5458" s="24"/>
      <c r="AH5458" s="24"/>
      <c r="AI5458" s="24"/>
      <c r="AJ5458" s="24"/>
      <c r="AK5458" s="24"/>
      <c r="AL5458" s="24"/>
      <c r="AM5458" s="24"/>
      <c r="AN5458" s="24"/>
      <c r="AO5458" s="24"/>
      <c r="AP5458" s="24"/>
      <c r="AQ5458" s="24"/>
      <c r="AR5458" s="24"/>
      <c r="AS5458" s="24"/>
      <c r="AT5458" s="25"/>
      <c r="AV5458" s="26"/>
      <c r="AW5458" s="26"/>
      <c r="AX5458" s="27"/>
      <c r="AY5458" s="27"/>
      <c r="AZ5458" s="27"/>
      <c r="BA5458" s="27"/>
      <c r="BB5458" s="27"/>
      <c r="BC5458" s="27"/>
      <c r="BD5458" s="27"/>
      <c r="BE5458" s="27"/>
      <c r="BF5458" s="27"/>
      <c r="BG5458" s="27"/>
      <c r="BH5458" s="27"/>
      <c r="BI5458" s="27"/>
      <c r="BT5458" s="31"/>
      <c r="BU5458" s="32"/>
      <c r="BV5458" s="33"/>
      <c r="BW5458" s="32"/>
      <c r="BX5458" s="32"/>
      <c r="BY5458" s="34"/>
      <c r="CA5458" s="32"/>
      <c r="CB5458" s="32"/>
    </row>
    <row r="5459" spans="1:80">
      <c r="A5459" s="20"/>
      <c r="B5459" s="21"/>
      <c r="C5459" s="21"/>
      <c r="D5459" s="21"/>
      <c r="E5459" s="21"/>
      <c r="F5459" s="21"/>
      <c r="G5459" s="21"/>
      <c r="H5459" s="21"/>
      <c r="I5459" s="21"/>
      <c r="J5459" s="21"/>
      <c r="K5459" s="22"/>
      <c r="L5459" s="22"/>
      <c r="M5459" s="22"/>
      <c r="N5459" s="22"/>
      <c r="O5459" s="22"/>
      <c r="P5459" s="22"/>
      <c r="Q5459" s="22"/>
      <c r="R5459" s="22"/>
      <c r="S5459" s="22"/>
      <c r="T5459" s="22"/>
      <c r="U5459" s="22"/>
      <c r="V5459" s="22"/>
      <c r="W5459" s="22"/>
      <c r="X5459" s="22"/>
      <c r="Y5459" s="22"/>
      <c r="Z5459" s="22"/>
      <c r="AA5459" s="22"/>
      <c r="AB5459" s="23"/>
      <c r="AC5459" s="23"/>
      <c r="AD5459" s="22"/>
      <c r="AE5459" s="24"/>
      <c r="AF5459" s="24"/>
      <c r="AG5459" s="24"/>
      <c r="AH5459" s="24"/>
      <c r="AI5459" s="24"/>
      <c r="AJ5459" s="24"/>
      <c r="AK5459" s="24"/>
      <c r="AL5459" s="24"/>
      <c r="AM5459" s="24"/>
      <c r="AN5459" s="24"/>
      <c r="AO5459" s="24"/>
      <c r="AP5459" s="24"/>
      <c r="AQ5459" s="24"/>
      <c r="AR5459" s="24"/>
      <c r="AS5459" s="24"/>
      <c r="AT5459" s="25"/>
      <c r="AV5459" s="26"/>
      <c r="AW5459" s="26"/>
      <c r="AX5459" s="27"/>
      <c r="AY5459" s="27"/>
      <c r="AZ5459" s="27"/>
      <c r="BA5459" s="27"/>
      <c r="BB5459" s="27"/>
      <c r="BC5459" s="27"/>
      <c r="BD5459" s="27"/>
      <c r="BE5459" s="27"/>
      <c r="BF5459" s="27"/>
      <c r="BG5459" s="27"/>
      <c r="BH5459" s="27"/>
      <c r="BI5459" s="27"/>
      <c r="BT5459" s="31"/>
      <c r="BU5459" s="32"/>
      <c r="BV5459" s="33"/>
      <c r="BW5459" s="32"/>
      <c r="BX5459" s="32"/>
      <c r="BY5459" s="34"/>
      <c r="CA5459" s="32"/>
      <c r="CB5459" s="32"/>
    </row>
    <row r="5460" spans="1:80">
      <c r="A5460" s="20"/>
      <c r="B5460" s="21"/>
      <c r="C5460" s="21"/>
      <c r="D5460" s="21"/>
      <c r="E5460" s="21"/>
      <c r="F5460" s="21"/>
      <c r="G5460" s="21"/>
      <c r="H5460" s="21"/>
      <c r="I5460" s="21"/>
      <c r="J5460" s="21"/>
      <c r="K5460" s="22"/>
      <c r="L5460" s="22"/>
      <c r="M5460" s="22"/>
      <c r="N5460" s="22"/>
      <c r="O5460" s="22"/>
      <c r="P5460" s="22"/>
      <c r="Q5460" s="22"/>
      <c r="R5460" s="22"/>
      <c r="S5460" s="22"/>
      <c r="T5460" s="22"/>
      <c r="U5460" s="22"/>
      <c r="V5460" s="22"/>
      <c r="W5460" s="22"/>
      <c r="X5460" s="22"/>
      <c r="Y5460" s="22"/>
      <c r="Z5460" s="22"/>
      <c r="AA5460" s="22"/>
      <c r="AB5460" s="23"/>
      <c r="AC5460" s="23"/>
      <c r="AD5460" s="22"/>
      <c r="AE5460" s="24"/>
      <c r="AF5460" s="24"/>
      <c r="AG5460" s="24"/>
      <c r="AH5460" s="24"/>
      <c r="AI5460" s="24"/>
      <c r="AJ5460" s="24"/>
      <c r="AK5460" s="24"/>
      <c r="AL5460" s="24"/>
      <c r="AM5460" s="24"/>
      <c r="AN5460" s="24"/>
      <c r="AO5460" s="24"/>
      <c r="AP5460" s="24"/>
      <c r="AQ5460" s="24"/>
      <c r="AR5460" s="24"/>
      <c r="AS5460" s="24"/>
      <c r="AT5460" s="25"/>
      <c r="AV5460" s="26"/>
      <c r="AW5460" s="26"/>
      <c r="AX5460" s="27"/>
      <c r="AY5460" s="27"/>
      <c r="AZ5460" s="27"/>
      <c r="BA5460" s="27"/>
      <c r="BB5460" s="27"/>
      <c r="BC5460" s="27"/>
      <c r="BD5460" s="27"/>
      <c r="BE5460" s="27"/>
      <c r="BF5460" s="27"/>
      <c r="BG5460" s="27"/>
      <c r="BH5460" s="27"/>
      <c r="BI5460" s="27"/>
      <c r="BT5460" s="31"/>
      <c r="BU5460" s="32"/>
      <c r="BV5460" s="33"/>
      <c r="BW5460" s="32"/>
      <c r="BX5460" s="32"/>
      <c r="BY5460" s="34"/>
      <c r="CA5460" s="32"/>
      <c r="CB5460" s="32"/>
    </row>
    <row r="5461" spans="1:80">
      <c r="A5461" s="20"/>
      <c r="B5461" s="21"/>
      <c r="C5461" s="21"/>
      <c r="D5461" s="21"/>
      <c r="E5461" s="21"/>
      <c r="F5461" s="21"/>
      <c r="G5461" s="21"/>
      <c r="H5461" s="21"/>
      <c r="I5461" s="21"/>
      <c r="J5461" s="21"/>
      <c r="K5461" s="22"/>
      <c r="L5461" s="22"/>
      <c r="M5461" s="22"/>
      <c r="N5461" s="22"/>
      <c r="O5461" s="22"/>
      <c r="P5461" s="22"/>
      <c r="Q5461" s="22"/>
      <c r="R5461" s="22"/>
      <c r="S5461" s="22"/>
      <c r="T5461" s="22"/>
      <c r="U5461" s="22"/>
      <c r="V5461" s="22"/>
      <c r="W5461" s="22"/>
      <c r="X5461" s="22"/>
      <c r="Y5461" s="22"/>
      <c r="Z5461" s="22"/>
      <c r="AA5461" s="22"/>
      <c r="AB5461" s="23"/>
      <c r="AC5461" s="23"/>
      <c r="AD5461" s="22"/>
      <c r="AE5461" s="24"/>
      <c r="AF5461" s="24"/>
      <c r="AG5461" s="24"/>
      <c r="AH5461" s="24"/>
      <c r="AI5461" s="24"/>
      <c r="AJ5461" s="24"/>
      <c r="AK5461" s="24"/>
      <c r="AL5461" s="24"/>
      <c r="AM5461" s="24"/>
      <c r="AN5461" s="24"/>
      <c r="AO5461" s="24"/>
      <c r="AP5461" s="24"/>
      <c r="AQ5461" s="24"/>
      <c r="AR5461" s="24"/>
      <c r="AS5461" s="24"/>
      <c r="AT5461" s="25"/>
      <c r="AV5461" s="26"/>
      <c r="AW5461" s="26"/>
      <c r="AX5461" s="27"/>
      <c r="AY5461" s="27"/>
      <c r="AZ5461" s="27"/>
      <c r="BA5461" s="27"/>
      <c r="BB5461" s="27"/>
      <c r="BC5461" s="27"/>
      <c r="BD5461" s="27"/>
      <c r="BE5461" s="27"/>
      <c r="BF5461" s="27"/>
      <c r="BG5461" s="27"/>
      <c r="BH5461" s="27"/>
      <c r="BI5461" s="27"/>
      <c r="BT5461" s="31"/>
      <c r="BU5461" s="32"/>
      <c r="BV5461" s="33"/>
      <c r="BW5461" s="32"/>
      <c r="BX5461" s="32"/>
      <c r="BY5461" s="34"/>
      <c r="CA5461" s="32"/>
      <c r="CB5461" s="32"/>
    </row>
    <row r="5462" spans="1:80">
      <c r="A5462" s="20"/>
      <c r="B5462" s="21"/>
      <c r="C5462" s="21"/>
      <c r="D5462" s="21"/>
      <c r="E5462" s="21"/>
      <c r="F5462" s="21"/>
      <c r="G5462" s="21"/>
      <c r="H5462" s="21"/>
      <c r="I5462" s="21"/>
      <c r="J5462" s="21"/>
      <c r="K5462" s="22"/>
      <c r="L5462" s="22"/>
      <c r="M5462" s="22"/>
      <c r="N5462" s="22"/>
      <c r="O5462" s="22"/>
      <c r="P5462" s="22"/>
      <c r="Q5462" s="22"/>
      <c r="R5462" s="22"/>
      <c r="S5462" s="22"/>
      <c r="T5462" s="22"/>
      <c r="U5462" s="22"/>
      <c r="V5462" s="22"/>
      <c r="W5462" s="22"/>
      <c r="X5462" s="22"/>
      <c r="Y5462" s="22"/>
      <c r="Z5462" s="22"/>
      <c r="AA5462" s="22"/>
      <c r="AB5462" s="23"/>
      <c r="AC5462" s="23"/>
      <c r="AD5462" s="22"/>
      <c r="AE5462" s="24"/>
      <c r="AF5462" s="24"/>
      <c r="AG5462" s="24"/>
      <c r="AH5462" s="24"/>
      <c r="AI5462" s="24"/>
      <c r="AJ5462" s="24"/>
      <c r="AK5462" s="24"/>
      <c r="AL5462" s="24"/>
      <c r="AM5462" s="24"/>
      <c r="AN5462" s="24"/>
      <c r="AO5462" s="24"/>
      <c r="AP5462" s="24"/>
      <c r="AQ5462" s="24"/>
      <c r="AR5462" s="24"/>
      <c r="AS5462" s="24"/>
      <c r="AT5462" s="25"/>
      <c r="AV5462" s="26"/>
      <c r="AW5462" s="26"/>
      <c r="AX5462" s="27"/>
      <c r="AY5462" s="27"/>
      <c r="AZ5462" s="27"/>
      <c r="BA5462" s="27"/>
      <c r="BB5462" s="27"/>
      <c r="BC5462" s="27"/>
      <c r="BD5462" s="27"/>
      <c r="BE5462" s="27"/>
      <c r="BF5462" s="27"/>
      <c r="BG5462" s="27"/>
      <c r="BH5462" s="27"/>
      <c r="BI5462" s="27"/>
      <c r="BT5462" s="31"/>
      <c r="BU5462" s="32"/>
      <c r="BV5462" s="33"/>
      <c r="BW5462" s="32"/>
      <c r="BX5462" s="32"/>
      <c r="BY5462" s="34"/>
      <c r="CA5462" s="32"/>
      <c r="CB5462" s="32"/>
    </row>
    <row r="5463" spans="1:80">
      <c r="A5463" s="20"/>
      <c r="B5463" s="21"/>
      <c r="C5463" s="21"/>
      <c r="D5463" s="21"/>
      <c r="E5463" s="21"/>
      <c r="F5463" s="21"/>
      <c r="G5463" s="21"/>
      <c r="H5463" s="21"/>
      <c r="I5463" s="21"/>
      <c r="J5463" s="21"/>
      <c r="K5463" s="22"/>
      <c r="L5463" s="22"/>
      <c r="M5463" s="22"/>
      <c r="N5463" s="22"/>
      <c r="O5463" s="22"/>
      <c r="P5463" s="22"/>
      <c r="Q5463" s="22"/>
      <c r="R5463" s="22"/>
      <c r="S5463" s="22"/>
      <c r="T5463" s="22"/>
      <c r="U5463" s="22"/>
      <c r="V5463" s="22"/>
      <c r="W5463" s="22"/>
      <c r="X5463" s="22"/>
      <c r="Y5463" s="22"/>
      <c r="Z5463" s="22"/>
      <c r="AA5463" s="22"/>
      <c r="AB5463" s="23"/>
      <c r="AC5463" s="23"/>
      <c r="AD5463" s="22"/>
      <c r="AE5463" s="24"/>
      <c r="AF5463" s="24"/>
      <c r="AG5463" s="24"/>
      <c r="AH5463" s="24"/>
      <c r="AI5463" s="24"/>
      <c r="AJ5463" s="24"/>
      <c r="AK5463" s="24"/>
      <c r="AL5463" s="24"/>
      <c r="AM5463" s="24"/>
      <c r="AN5463" s="24"/>
      <c r="AO5463" s="24"/>
      <c r="AP5463" s="24"/>
      <c r="AQ5463" s="24"/>
      <c r="AR5463" s="24"/>
      <c r="AS5463" s="24"/>
      <c r="AT5463" s="25"/>
      <c r="AV5463" s="26"/>
      <c r="AW5463" s="26"/>
      <c r="AX5463" s="27"/>
      <c r="AY5463" s="27"/>
      <c r="AZ5463" s="27"/>
      <c r="BA5463" s="27"/>
      <c r="BB5463" s="27"/>
      <c r="BC5463" s="27"/>
      <c r="BD5463" s="27"/>
      <c r="BE5463" s="27"/>
      <c r="BF5463" s="27"/>
      <c r="BG5463" s="27"/>
      <c r="BH5463" s="27"/>
      <c r="BI5463" s="27"/>
      <c r="BT5463" s="31"/>
      <c r="BU5463" s="32"/>
      <c r="BV5463" s="33"/>
      <c r="BW5463" s="32"/>
      <c r="BX5463" s="32"/>
      <c r="BY5463" s="34"/>
      <c r="CA5463" s="32"/>
      <c r="CB5463" s="32"/>
    </row>
    <row r="5464" spans="1:80">
      <c r="A5464" s="20"/>
      <c r="B5464" s="21"/>
      <c r="C5464" s="21"/>
      <c r="D5464" s="21"/>
      <c r="E5464" s="21"/>
      <c r="F5464" s="21"/>
      <c r="G5464" s="21"/>
      <c r="H5464" s="21"/>
      <c r="I5464" s="21"/>
      <c r="J5464" s="21"/>
      <c r="K5464" s="22"/>
      <c r="L5464" s="22"/>
      <c r="M5464" s="22"/>
      <c r="N5464" s="22"/>
      <c r="O5464" s="22"/>
      <c r="P5464" s="22"/>
      <c r="Q5464" s="22"/>
      <c r="R5464" s="22"/>
      <c r="S5464" s="22"/>
      <c r="T5464" s="22"/>
      <c r="U5464" s="22"/>
      <c r="V5464" s="22"/>
      <c r="W5464" s="22"/>
      <c r="X5464" s="22"/>
      <c r="Y5464" s="22"/>
      <c r="Z5464" s="22"/>
      <c r="AA5464" s="22"/>
      <c r="AB5464" s="23"/>
      <c r="AC5464" s="23"/>
      <c r="AD5464" s="22"/>
      <c r="AE5464" s="24"/>
      <c r="AF5464" s="24"/>
      <c r="AG5464" s="24"/>
      <c r="AH5464" s="24"/>
      <c r="AI5464" s="24"/>
      <c r="AJ5464" s="24"/>
      <c r="AK5464" s="24"/>
      <c r="AL5464" s="24"/>
      <c r="AM5464" s="24"/>
      <c r="AN5464" s="24"/>
      <c r="AO5464" s="24"/>
      <c r="AP5464" s="24"/>
      <c r="AQ5464" s="24"/>
      <c r="AR5464" s="24"/>
      <c r="AS5464" s="24"/>
      <c r="AT5464" s="25"/>
      <c r="AV5464" s="26"/>
      <c r="AW5464" s="26"/>
      <c r="AX5464" s="27"/>
      <c r="AY5464" s="27"/>
      <c r="AZ5464" s="27"/>
      <c r="BA5464" s="27"/>
      <c r="BB5464" s="27"/>
      <c r="BC5464" s="27"/>
      <c r="BD5464" s="27"/>
      <c r="BE5464" s="27"/>
      <c r="BF5464" s="27"/>
      <c r="BG5464" s="27"/>
      <c r="BH5464" s="27"/>
      <c r="BI5464" s="27"/>
      <c r="BT5464" s="31"/>
      <c r="BU5464" s="32"/>
      <c r="BV5464" s="33"/>
      <c r="BW5464" s="32"/>
      <c r="BX5464" s="32"/>
      <c r="BY5464" s="34"/>
      <c r="CA5464" s="32"/>
      <c r="CB5464" s="32"/>
    </row>
    <row r="5465" spans="1:80">
      <c r="A5465" s="20"/>
      <c r="B5465" s="21"/>
      <c r="C5465" s="21"/>
      <c r="D5465" s="21"/>
      <c r="E5465" s="21"/>
      <c r="F5465" s="21"/>
      <c r="G5465" s="21"/>
      <c r="H5465" s="21"/>
      <c r="I5465" s="21"/>
      <c r="J5465" s="21"/>
      <c r="K5465" s="22"/>
      <c r="L5465" s="22"/>
      <c r="M5465" s="22"/>
      <c r="N5465" s="22"/>
      <c r="O5465" s="22"/>
      <c r="P5465" s="22"/>
      <c r="Q5465" s="22"/>
      <c r="R5465" s="22"/>
      <c r="S5465" s="22"/>
      <c r="T5465" s="22"/>
      <c r="U5465" s="22"/>
      <c r="V5465" s="22"/>
      <c r="W5465" s="22"/>
      <c r="X5465" s="22"/>
      <c r="Y5465" s="22"/>
      <c r="Z5465" s="22"/>
      <c r="AA5465" s="22"/>
      <c r="AB5465" s="23"/>
      <c r="AC5465" s="23"/>
      <c r="AD5465" s="22"/>
      <c r="AE5465" s="24"/>
      <c r="AF5465" s="24"/>
      <c r="AG5465" s="24"/>
      <c r="AH5465" s="24"/>
      <c r="AI5465" s="24"/>
      <c r="AJ5465" s="24"/>
      <c r="AK5465" s="24"/>
      <c r="AL5465" s="24"/>
      <c r="AM5465" s="24"/>
      <c r="AN5465" s="24"/>
      <c r="AO5465" s="24"/>
      <c r="AP5465" s="24"/>
      <c r="AQ5465" s="24"/>
      <c r="AR5465" s="24"/>
      <c r="AS5465" s="24"/>
      <c r="AT5465" s="25"/>
      <c r="AV5465" s="26"/>
      <c r="AW5465" s="26"/>
      <c r="AX5465" s="27"/>
      <c r="AY5465" s="27"/>
      <c r="AZ5465" s="27"/>
      <c r="BA5465" s="27"/>
      <c r="BB5465" s="27"/>
      <c r="BC5465" s="27"/>
      <c r="BD5465" s="27"/>
      <c r="BE5465" s="27"/>
      <c r="BF5465" s="27"/>
      <c r="BG5465" s="27"/>
      <c r="BH5465" s="27"/>
      <c r="BI5465" s="27"/>
      <c r="BT5465" s="31"/>
      <c r="BU5465" s="32"/>
      <c r="BV5465" s="33"/>
      <c r="BW5465" s="32"/>
      <c r="BX5465" s="32"/>
      <c r="BY5465" s="34"/>
      <c r="CA5465" s="32"/>
      <c r="CB5465" s="32"/>
    </row>
    <row r="5466" spans="1:80">
      <c r="A5466" s="20"/>
      <c r="B5466" s="21"/>
      <c r="C5466" s="21"/>
      <c r="D5466" s="21"/>
      <c r="E5466" s="21"/>
      <c r="F5466" s="21"/>
      <c r="G5466" s="21"/>
      <c r="H5466" s="21"/>
      <c r="I5466" s="21"/>
      <c r="J5466" s="21"/>
      <c r="K5466" s="22"/>
      <c r="L5466" s="22"/>
      <c r="M5466" s="22"/>
      <c r="N5466" s="22"/>
      <c r="O5466" s="22"/>
      <c r="P5466" s="22"/>
      <c r="Q5466" s="22"/>
      <c r="R5466" s="22"/>
      <c r="S5466" s="22"/>
      <c r="T5466" s="22"/>
      <c r="U5466" s="22"/>
      <c r="V5466" s="22"/>
      <c r="W5466" s="22"/>
      <c r="X5466" s="22"/>
      <c r="Y5466" s="22"/>
      <c r="Z5466" s="22"/>
      <c r="AA5466" s="22"/>
      <c r="AB5466" s="23"/>
      <c r="AC5466" s="23"/>
      <c r="AD5466" s="22"/>
      <c r="AE5466" s="24"/>
      <c r="AF5466" s="24"/>
      <c r="AG5466" s="24"/>
      <c r="AH5466" s="24"/>
      <c r="AI5466" s="24"/>
      <c r="AJ5466" s="24"/>
      <c r="AK5466" s="24"/>
      <c r="AL5466" s="24"/>
      <c r="AM5466" s="24"/>
      <c r="AN5466" s="24"/>
      <c r="AO5466" s="24"/>
      <c r="AP5466" s="24"/>
      <c r="AQ5466" s="24"/>
      <c r="AR5466" s="24"/>
      <c r="AS5466" s="24"/>
      <c r="AT5466" s="25"/>
      <c r="AV5466" s="26"/>
      <c r="AW5466" s="26"/>
      <c r="AX5466" s="27"/>
      <c r="AY5466" s="27"/>
      <c r="AZ5466" s="27"/>
      <c r="BA5466" s="27"/>
      <c r="BB5466" s="27"/>
      <c r="BC5466" s="27"/>
      <c r="BD5466" s="27"/>
      <c r="BE5466" s="27"/>
      <c r="BF5466" s="27"/>
      <c r="BG5466" s="27"/>
      <c r="BH5466" s="27"/>
      <c r="BI5466" s="27"/>
      <c r="BT5466" s="31"/>
      <c r="BU5466" s="32"/>
      <c r="BV5466" s="33"/>
      <c r="BW5466" s="32"/>
      <c r="BX5466" s="32"/>
      <c r="BY5466" s="34"/>
      <c r="CA5466" s="32"/>
      <c r="CB5466" s="32"/>
    </row>
    <row r="5467" spans="1:80">
      <c r="A5467" s="20"/>
      <c r="B5467" s="21"/>
      <c r="C5467" s="21"/>
      <c r="D5467" s="21"/>
      <c r="E5467" s="21"/>
      <c r="F5467" s="21"/>
      <c r="G5467" s="21"/>
      <c r="H5467" s="21"/>
      <c r="I5467" s="21"/>
      <c r="J5467" s="21"/>
      <c r="K5467" s="22"/>
      <c r="L5467" s="22"/>
      <c r="M5467" s="22"/>
      <c r="N5467" s="22"/>
      <c r="O5467" s="22"/>
      <c r="P5467" s="22"/>
      <c r="Q5467" s="22"/>
      <c r="R5467" s="22"/>
      <c r="S5467" s="22"/>
      <c r="T5467" s="22"/>
      <c r="U5467" s="22"/>
      <c r="V5467" s="22"/>
      <c r="W5467" s="22"/>
      <c r="X5467" s="22"/>
      <c r="Y5467" s="22"/>
      <c r="Z5467" s="22"/>
      <c r="AA5467" s="22"/>
      <c r="AB5467" s="23"/>
      <c r="AC5467" s="23"/>
      <c r="AD5467" s="22"/>
      <c r="AE5467" s="24"/>
      <c r="AF5467" s="24"/>
      <c r="AG5467" s="24"/>
      <c r="AH5467" s="24"/>
      <c r="AI5467" s="24"/>
      <c r="AJ5467" s="24"/>
      <c r="AK5467" s="24"/>
      <c r="AL5467" s="24"/>
      <c r="AM5467" s="24"/>
      <c r="AN5467" s="24"/>
      <c r="AO5467" s="24"/>
      <c r="AP5467" s="24"/>
      <c r="AQ5467" s="24"/>
      <c r="AR5467" s="24"/>
      <c r="AS5467" s="24"/>
      <c r="AT5467" s="25"/>
      <c r="AV5467" s="26"/>
      <c r="AW5467" s="26"/>
      <c r="AX5467" s="27"/>
      <c r="AY5467" s="27"/>
      <c r="AZ5467" s="27"/>
      <c r="BA5467" s="27"/>
      <c r="BB5467" s="27"/>
      <c r="BC5467" s="27"/>
      <c r="BD5467" s="27"/>
      <c r="BE5467" s="27"/>
      <c r="BF5467" s="27"/>
      <c r="BG5467" s="27"/>
      <c r="BH5467" s="27"/>
      <c r="BI5467" s="27"/>
      <c r="BT5467" s="31"/>
      <c r="BU5467" s="32"/>
      <c r="BV5467" s="33"/>
      <c r="BW5467" s="32"/>
      <c r="BX5467" s="32"/>
      <c r="BY5467" s="34"/>
      <c r="CA5467" s="32"/>
      <c r="CB5467" s="32"/>
    </row>
    <row r="5468" spans="1:80">
      <c r="A5468" s="20"/>
      <c r="B5468" s="21"/>
      <c r="C5468" s="21"/>
      <c r="D5468" s="21"/>
      <c r="E5468" s="21"/>
      <c r="F5468" s="21"/>
      <c r="G5468" s="21"/>
      <c r="H5468" s="21"/>
      <c r="I5468" s="21"/>
      <c r="J5468" s="21"/>
      <c r="K5468" s="22"/>
      <c r="L5468" s="22"/>
      <c r="M5468" s="22"/>
      <c r="N5468" s="22"/>
      <c r="O5468" s="22"/>
      <c r="P5468" s="22"/>
      <c r="Q5468" s="22"/>
      <c r="R5468" s="22"/>
      <c r="S5468" s="22"/>
      <c r="T5468" s="22"/>
      <c r="U5468" s="22"/>
      <c r="V5468" s="22"/>
      <c r="W5468" s="22"/>
      <c r="X5468" s="22"/>
      <c r="Y5468" s="22"/>
      <c r="Z5468" s="22"/>
      <c r="AA5468" s="22"/>
      <c r="AB5468" s="23"/>
      <c r="AC5468" s="23"/>
      <c r="AD5468" s="22"/>
      <c r="AE5468" s="24"/>
      <c r="AF5468" s="24"/>
      <c r="AG5468" s="24"/>
      <c r="AH5468" s="24"/>
      <c r="AI5468" s="24"/>
      <c r="AJ5468" s="24"/>
      <c r="AK5468" s="24"/>
      <c r="AL5468" s="24"/>
      <c r="AM5468" s="24"/>
      <c r="AN5468" s="24"/>
      <c r="AO5468" s="24"/>
      <c r="AP5468" s="24"/>
      <c r="AQ5468" s="24"/>
      <c r="AR5468" s="24"/>
      <c r="AS5468" s="24"/>
      <c r="AT5468" s="25"/>
      <c r="AV5468" s="26"/>
      <c r="AW5468" s="26"/>
      <c r="AX5468" s="27"/>
      <c r="AY5468" s="27"/>
      <c r="AZ5468" s="27"/>
      <c r="BA5468" s="27"/>
      <c r="BB5468" s="27"/>
      <c r="BC5468" s="27"/>
      <c r="BD5468" s="27"/>
      <c r="BE5468" s="27"/>
      <c r="BF5468" s="27"/>
      <c r="BG5468" s="27"/>
      <c r="BH5468" s="27"/>
      <c r="BI5468" s="27"/>
      <c r="BT5468" s="31"/>
      <c r="BU5468" s="32"/>
      <c r="BV5468" s="33"/>
      <c r="BW5468" s="32"/>
      <c r="BX5468" s="32"/>
      <c r="BY5468" s="34"/>
      <c r="CA5468" s="32"/>
      <c r="CB5468" s="32"/>
    </row>
    <row r="5469" spans="1:80">
      <c r="A5469" s="20"/>
      <c r="B5469" s="21"/>
      <c r="C5469" s="21"/>
      <c r="D5469" s="21"/>
      <c r="E5469" s="21"/>
      <c r="F5469" s="21"/>
      <c r="G5469" s="21"/>
      <c r="H5469" s="21"/>
      <c r="I5469" s="21"/>
      <c r="J5469" s="21"/>
      <c r="K5469" s="22"/>
      <c r="L5469" s="22"/>
      <c r="M5469" s="22"/>
      <c r="N5469" s="22"/>
      <c r="O5469" s="22"/>
      <c r="P5469" s="22"/>
      <c r="Q5469" s="22"/>
      <c r="R5469" s="22"/>
      <c r="S5469" s="22"/>
      <c r="T5469" s="22"/>
      <c r="U5469" s="22"/>
      <c r="V5469" s="22"/>
      <c r="W5469" s="22"/>
      <c r="X5469" s="22"/>
      <c r="Y5469" s="22"/>
      <c r="Z5469" s="22"/>
      <c r="AA5469" s="22"/>
      <c r="AB5469" s="23"/>
      <c r="AC5469" s="23"/>
      <c r="AD5469" s="22"/>
      <c r="AE5469" s="24"/>
      <c r="AF5469" s="24"/>
      <c r="AG5469" s="24"/>
      <c r="AH5469" s="24"/>
      <c r="AI5469" s="24"/>
      <c r="AJ5469" s="24"/>
      <c r="AK5469" s="24"/>
      <c r="AL5469" s="24"/>
      <c r="AM5469" s="24"/>
      <c r="AN5469" s="24"/>
      <c r="AO5469" s="24"/>
      <c r="AP5469" s="24"/>
      <c r="AQ5469" s="24"/>
      <c r="AR5469" s="24"/>
      <c r="AS5469" s="24"/>
      <c r="AT5469" s="25"/>
      <c r="AV5469" s="26"/>
      <c r="AW5469" s="26"/>
      <c r="AX5469" s="27"/>
      <c r="AY5469" s="27"/>
      <c r="AZ5469" s="27"/>
      <c r="BA5469" s="27"/>
      <c r="BB5469" s="27"/>
      <c r="BC5469" s="27"/>
      <c r="BD5469" s="27"/>
      <c r="BE5469" s="27"/>
      <c r="BF5469" s="27"/>
      <c r="BG5469" s="27"/>
      <c r="BH5469" s="27"/>
      <c r="BI5469" s="27"/>
      <c r="BT5469" s="31"/>
      <c r="BU5469" s="32"/>
      <c r="BV5469" s="33"/>
      <c r="BW5469" s="32"/>
      <c r="BX5469" s="32"/>
      <c r="BY5469" s="34"/>
      <c r="CA5469" s="32"/>
      <c r="CB5469" s="32"/>
    </row>
    <row r="5470" spans="1:80">
      <c r="A5470" s="20"/>
      <c r="B5470" s="21"/>
      <c r="C5470" s="21"/>
      <c r="D5470" s="21"/>
      <c r="E5470" s="21"/>
      <c r="F5470" s="21"/>
      <c r="G5470" s="21"/>
      <c r="H5470" s="21"/>
      <c r="I5470" s="21"/>
      <c r="J5470" s="21"/>
      <c r="K5470" s="22"/>
      <c r="L5470" s="22"/>
      <c r="M5470" s="22"/>
      <c r="N5470" s="22"/>
      <c r="O5470" s="22"/>
      <c r="P5470" s="22"/>
      <c r="Q5470" s="22"/>
      <c r="R5470" s="22"/>
      <c r="S5470" s="22"/>
      <c r="T5470" s="22"/>
      <c r="U5470" s="22"/>
      <c r="V5470" s="22"/>
      <c r="W5470" s="22"/>
      <c r="X5470" s="22"/>
      <c r="Y5470" s="22"/>
      <c r="Z5470" s="22"/>
      <c r="AA5470" s="22"/>
      <c r="AB5470" s="23"/>
      <c r="AC5470" s="23"/>
      <c r="AD5470" s="22"/>
      <c r="AE5470" s="24"/>
      <c r="AF5470" s="24"/>
      <c r="AG5470" s="24"/>
      <c r="AH5470" s="24"/>
      <c r="AI5470" s="24"/>
      <c r="AJ5470" s="24"/>
      <c r="AK5470" s="24"/>
      <c r="AL5470" s="24"/>
      <c r="AM5470" s="24"/>
      <c r="AN5470" s="24"/>
      <c r="AO5470" s="24"/>
      <c r="AP5470" s="24"/>
      <c r="AQ5470" s="24"/>
      <c r="AR5470" s="24"/>
      <c r="AS5470" s="24"/>
      <c r="AT5470" s="25"/>
      <c r="AV5470" s="26"/>
      <c r="AW5470" s="26"/>
      <c r="AX5470" s="27"/>
      <c r="AY5470" s="27"/>
      <c r="AZ5470" s="27"/>
      <c r="BA5470" s="27"/>
      <c r="BB5470" s="27"/>
      <c r="BC5470" s="27"/>
      <c r="BD5470" s="27"/>
      <c r="BE5470" s="27"/>
      <c r="BF5470" s="27"/>
      <c r="BG5470" s="27"/>
      <c r="BH5470" s="27"/>
      <c r="BI5470" s="27"/>
      <c r="BT5470" s="31"/>
      <c r="BU5470" s="32"/>
      <c r="BV5470" s="33"/>
      <c r="BW5470" s="32"/>
      <c r="BX5470" s="32"/>
      <c r="BY5470" s="34"/>
      <c r="CA5470" s="32"/>
      <c r="CB5470" s="32"/>
    </row>
    <row r="5471" spans="1:80">
      <c r="A5471" s="20"/>
      <c r="B5471" s="21"/>
      <c r="C5471" s="21"/>
      <c r="D5471" s="21"/>
      <c r="E5471" s="21"/>
      <c r="F5471" s="21"/>
      <c r="G5471" s="21"/>
      <c r="H5471" s="21"/>
      <c r="I5471" s="21"/>
      <c r="J5471" s="21"/>
      <c r="K5471" s="22"/>
      <c r="L5471" s="22"/>
      <c r="M5471" s="22"/>
      <c r="N5471" s="22"/>
      <c r="O5471" s="22"/>
      <c r="P5471" s="22"/>
      <c r="Q5471" s="22"/>
      <c r="R5471" s="22"/>
      <c r="S5471" s="22"/>
      <c r="T5471" s="22"/>
      <c r="U5471" s="22"/>
      <c r="V5471" s="22"/>
      <c r="W5471" s="22"/>
      <c r="X5471" s="22"/>
      <c r="Y5471" s="22"/>
      <c r="Z5471" s="22"/>
      <c r="AA5471" s="22"/>
      <c r="AB5471" s="23"/>
      <c r="AC5471" s="23"/>
      <c r="AD5471" s="22"/>
      <c r="AE5471" s="24"/>
      <c r="AF5471" s="24"/>
      <c r="AG5471" s="24"/>
      <c r="AH5471" s="24"/>
      <c r="AI5471" s="24"/>
      <c r="AJ5471" s="24"/>
      <c r="AK5471" s="24"/>
      <c r="AL5471" s="24"/>
      <c r="AM5471" s="24"/>
      <c r="AN5471" s="24"/>
      <c r="AO5471" s="24"/>
      <c r="AP5471" s="24"/>
      <c r="AQ5471" s="24"/>
      <c r="AR5471" s="24"/>
      <c r="AS5471" s="24"/>
      <c r="AT5471" s="25"/>
      <c r="AV5471" s="26"/>
      <c r="AW5471" s="26"/>
      <c r="AX5471" s="27"/>
      <c r="AY5471" s="27"/>
      <c r="AZ5471" s="27"/>
      <c r="BA5471" s="27"/>
      <c r="BB5471" s="27"/>
      <c r="BC5471" s="27"/>
      <c r="BD5471" s="27"/>
      <c r="BE5471" s="27"/>
      <c r="BF5471" s="27"/>
      <c r="BG5471" s="27"/>
      <c r="BH5471" s="27"/>
      <c r="BI5471" s="27"/>
      <c r="BT5471" s="31"/>
      <c r="BU5471" s="32"/>
      <c r="BV5471" s="33"/>
      <c r="BW5471" s="32"/>
      <c r="BX5471" s="32"/>
      <c r="BY5471" s="34"/>
      <c r="CA5471" s="32"/>
      <c r="CB5471" s="32"/>
    </row>
    <row r="5472" spans="1:80">
      <c r="A5472" s="20"/>
      <c r="B5472" s="21"/>
      <c r="C5472" s="21"/>
      <c r="D5472" s="21"/>
      <c r="E5472" s="21"/>
      <c r="F5472" s="21"/>
      <c r="G5472" s="21"/>
      <c r="H5472" s="21"/>
      <c r="I5472" s="21"/>
      <c r="J5472" s="21"/>
      <c r="K5472" s="22"/>
      <c r="L5472" s="22"/>
      <c r="M5472" s="22"/>
      <c r="N5472" s="22"/>
      <c r="O5472" s="22"/>
      <c r="P5472" s="22"/>
      <c r="Q5472" s="22"/>
      <c r="R5472" s="22"/>
      <c r="S5472" s="22"/>
      <c r="T5472" s="22"/>
      <c r="U5472" s="22"/>
      <c r="V5472" s="22"/>
      <c r="W5472" s="22"/>
      <c r="X5472" s="22"/>
      <c r="Y5472" s="22"/>
      <c r="Z5472" s="22"/>
      <c r="AA5472" s="22"/>
      <c r="AB5472" s="23"/>
      <c r="AC5472" s="23"/>
      <c r="AD5472" s="22"/>
      <c r="AE5472" s="24"/>
      <c r="AF5472" s="24"/>
      <c r="AG5472" s="24"/>
      <c r="AH5472" s="24"/>
      <c r="AI5472" s="24"/>
      <c r="AJ5472" s="24"/>
      <c r="AK5472" s="24"/>
      <c r="AL5472" s="24"/>
      <c r="AM5472" s="24"/>
      <c r="AN5472" s="24"/>
      <c r="AO5472" s="24"/>
      <c r="AP5472" s="24"/>
      <c r="AQ5472" s="24"/>
      <c r="AR5472" s="24"/>
      <c r="AS5472" s="24"/>
      <c r="AT5472" s="25"/>
      <c r="AV5472" s="26"/>
      <c r="AW5472" s="26"/>
      <c r="AX5472" s="27"/>
      <c r="AY5472" s="27"/>
      <c r="AZ5472" s="27"/>
      <c r="BA5472" s="27"/>
      <c r="BB5472" s="27"/>
      <c r="BC5472" s="27"/>
      <c r="BD5472" s="27"/>
      <c r="BE5472" s="27"/>
      <c r="BF5472" s="27"/>
      <c r="BG5472" s="27"/>
      <c r="BH5472" s="27"/>
      <c r="BI5472" s="27"/>
      <c r="BT5472" s="31"/>
      <c r="BU5472" s="32"/>
      <c r="BV5472" s="33"/>
      <c r="BW5472" s="32"/>
      <c r="BX5472" s="32"/>
      <c r="BY5472" s="34"/>
      <c r="CA5472" s="32"/>
      <c r="CB5472" s="32"/>
    </row>
    <row r="5473" spans="1:80">
      <c r="A5473" s="20"/>
      <c r="B5473" s="21"/>
      <c r="C5473" s="21"/>
      <c r="D5473" s="21"/>
      <c r="E5473" s="21"/>
      <c r="F5473" s="21"/>
      <c r="G5473" s="21"/>
      <c r="H5473" s="21"/>
      <c r="I5473" s="21"/>
      <c r="J5473" s="21"/>
      <c r="K5473" s="22"/>
      <c r="L5473" s="22"/>
      <c r="M5473" s="22"/>
      <c r="N5473" s="22"/>
      <c r="O5473" s="22"/>
      <c r="P5473" s="22"/>
      <c r="Q5473" s="22"/>
      <c r="R5473" s="22"/>
      <c r="S5473" s="22"/>
      <c r="T5473" s="22"/>
      <c r="U5473" s="22"/>
      <c r="V5473" s="22"/>
      <c r="W5473" s="22"/>
      <c r="X5473" s="22"/>
      <c r="Y5473" s="22"/>
      <c r="Z5473" s="22"/>
      <c r="AA5473" s="22"/>
      <c r="AB5473" s="23"/>
      <c r="AC5473" s="23"/>
      <c r="AD5473" s="22"/>
      <c r="AE5473" s="24"/>
      <c r="AF5473" s="24"/>
      <c r="AG5473" s="24"/>
      <c r="AH5473" s="24"/>
      <c r="AI5473" s="24"/>
      <c r="AJ5473" s="24"/>
      <c r="AK5473" s="24"/>
      <c r="AL5473" s="24"/>
      <c r="AM5473" s="24"/>
      <c r="AN5473" s="24"/>
      <c r="AO5473" s="24"/>
      <c r="AP5473" s="24"/>
      <c r="AQ5473" s="24"/>
      <c r="AR5473" s="24"/>
      <c r="AS5473" s="24"/>
      <c r="AT5473" s="25"/>
      <c r="AV5473" s="26"/>
      <c r="AW5473" s="26"/>
      <c r="AX5473" s="27"/>
      <c r="AY5473" s="27"/>
      <c r="AZ5473" s="27"/>
      <c r="BA5473" s="27"/>
      <c r="BB5473" s="27"/>
      <c r="BC5473" s="27"/>
      <c r="BD5473" s="27"/>
      <c r="BE5473" s="27"/>
      <c r="BF5473" s="27"/>
      <c r="BG5473" s="27"/>
      <c r="BH5473" s="27"/>
      <c r="BI5473" s="27"/>
      <c r="BT5473" s="31"/>
      <c r="BU5473" s="32"/>
      <c r="BV5473" s="33"/>
      <c r="BW5473" s="32"/>
      <c r="BX5473" s="32"/>
      <c r="BY5473" s="34"/>
      <c r="CA5473" s="32"/>
      <c r="CB5473" s="32"/>
    </row>
    <row r="5474" spans="1:80">
      <c r="A5474" s="20"/>
      <c r="B5474" s="21"/>
      <c r="C5474" s="21"/>
      <c r="D5474" s="21"/>
      <c r="E5474" s="21"/>
      <c r="F5474" s="21"/>
      <c r="G5474" s="21"/>
      <c r="H5474" s="21"/>
      <c r="I5474" s="21"/>
      <c r="J5474" s="21"/>
      <c r="K5474" s="22"/>
      <c r="L5474" s="22"/>
      <c r="M5474" s="22"/>
      <c r="N5474" s="22"/>
      <c r="O5474" s="22"/>
      <c r="P5474" s="22"/>
      <c r="Q5474" s="22"/>
      <c r="R5474" s="22"/>
      <c r="S5474" s="22"/>
      <c r="T5474" s="22"/>
      <c r="U5474" s="22"/>
      <c r="V5474" s="22"/>
      <c r="W5474" s="22"/>
      <c r="X5474" s="22"/>
      <c r="Y5474" s="22"/>
      <c r="Z5474" s="22"/>
      <c r="AA5474" s="22"/>
      <c r="AB5474" s="23"/>
      <c r="AC5474" s="23"/>
      <c r="AD5474" s="22"/>
      <c r="AE5474" s="24"/>
      <c r="AF5474" s="24"/>
      <c r="AG5474" s="24"/>
      <c r="AH5474" s="24"/>
      <c r="AI5474" s="24"/>
      <c r="AJ5474" s="24"/>
      <c r="AK5474" s="24"/>
      <c r="AL5474" s="24"/>
      <c r="AM5474" s="24"/>
      <c r="AN5474" s="24"/>
      <c r="AO5474" s="24"/>
      <c r="AP5474" s="24"/>
      <c r="AQ5474" s="24"/>
      <c r="AR5474" s="24"/>
      <c r="AS5474" s="24"/>
      <c r="AT5474" s="25"/>
      <c r="AV5474" s="26"/>
      <c r="AW5474" s="26"/>
      <c r="AX5474" s="27"/>
      <c r="AY5474" s="27"/>
      <c r="AZ5474" s="27"/>
      <c r="BA5474" s="27"/>
      <c r="BB5474" s="27"/>
      <c r="BC5474" s="27"/>
      <c r="BD5474" s="27"/>
      <c r="BE5474" s="27"/>
      <c r="BF5474" s="27"/>
      <c r="BG5474" s="27"/>
      <c r="BH5474" s="27"/>
      <c r="BI5474" s="27"/>
      <c r="BT5474" s="31"/>
      <c r="BU5474" s="32"/>
      <c r="BV5474" s="33"/>
      <c r="BW5474" s="32"/>
      <c r="BX5474" s="32"/>
      <c r="BY5474" s="34"/>
      <c r="CA5474" s="32"/>
      <c r="CB5474" s="32"/>
    </row>
    <row r="5475" spans="1:80">
      <c r="A5475" s="20"/>
      <c r="B5475" s="21"/>
      <c r="C5475" s="21"/>
      <c r="D5475" s="21"/>
      <c r="E5475" s="21"/>
      <c r="F5475" s="21"/>
      <c r="G5475" s="21"/>
      <c r="H5475" s="21"/>
      <c r="I5475" s="21"/>
      <c r="J5475" s="21"/>
      <c r="K5475" s="22"/>
      <c r="L5475" s="22"/>
      <c r="M5475" s="22"/>
      <c r="N5475" s="22"/>
      <c r="O5475" s="22"/>
      <c r="P5475" s="22"/>
      <c r="Q5475" s="22"/>
      <c r="R5475" s="22"/>
      <c r="S5475" s="22"/>
      <c r="T5475" s="22"/>
      <c r="U5475" s="22"/>
      <c r="V5475" s="22"/>
      <c r="W5475" s="22"/>
      <c r="X5475" s="22"/>
      <c r="Y5475" s="22"/>
      <c r="Z5475" s="22"/>
      <c r="AA5475" s="22"/>
      <c r="AB5475" s="23"/>
      <c r="AC5475" s="23"/>
      <c r="AD5475" s="22"/>
      <c r="AE5475" s="24"/>
      <c r="AF5475" s="24"/>
      <c r="AG5475" s="24"/>
      <c r="AH5475" s="24"/>
      <c r="AI5475" s="24"/>
      <c r="AJ5475" s="24"/>
      <c r="AK5475" s="24"/>
      <c r="AL5475" s="24"/>
      <c r="AM5475" s="24"/>
      <c r="AN5475" s="24"/>
      <c r="AO5475" s="24"/>
      <c r="AP5475" s="24"/>
      <c r="AQ5475" s="24"/>
      <c r="AR5475" s="24"/>
      <c r="AS5475" s="24"/>
      <c r="AT5475" s="25"/>
      <c r="AV5475" s="26"/>
      <c r="AW5475" s="26"/>
      <c r="AX5475" s="27"/>
      <c r="AY5475" s="27"/>
      <c r="AZ5475" s="27"/>
      <c r="BA5475" s="27"/>
      <c r="BB5475" s="27"/>
      <c r="BC5475" s="27"/>
      <c r="BD5475" s="27"/>
      <c r="BE5475" s="27"/>
      <c r="BF5475" s="27"/>
      <c r="BG5475" s="27"/>
      <c r="BH5475" s="27"/>
      <c r="BI5475" s="27"/>
      <c r="BT5475" s="31"/>
      <c r="BU5475" s="32"/>
      <c r="BV5475" s="33"/>
      <c r="BW5475" s="32"/>
      <c r="BX5475" s="32"/>
      <c r="BY5475" s="34"/>
      <c r="CA5475" s="32"/>
      <c r="CB5475" s="32"/>
    </row>
    <row r="5476" spans="1:80">
      <c r="A5476" s="20"/>
      <c r="B5476" s="21"/>
      <c r="C5476" s="21"/>
      <c r="D5476" s="21"/>
      <c r="E5476" s="21"/>
      <c r="F5476" s="21"/>
      <c r="G5476" s="21"/>
      <c r="H5476" s="21"/>
      <c r="I5476" s="21"/>
      <c r="J5476" s="21"/>
      <c r="K5476" s="22"/>
      <c r="L5476" s="22"/>
      <c r="M5476" s="22"/>
      <c r="N5476" s="22"/>
      <c r="O5476" s="22"/>
      <c r="P5476" s="22"/>
      <c r="Q5476" s="22"/>
      <c r="R5476" s="22"/>
      <c r="S5476" s="22"/>
      <c r="T5476" s="22"/>
      <c r="U5476" s="22"/>
      <c r="V5476" s="22"/>
      <c r="W5476" s="22"/>
      <c r="X5476" s="22"/>
      <c r="Y5476" s="22"/>
      <c r="Z5476" s="22"/>
      <c r="AA5476" s="22"/>
      <c r="AB5476" s="23"/>
      <c r="AC5476" s="23"/>
      <c r="AD5476" s="22"/>
      <c r="AE5476" s="24"/>
      <c r="AF5476" s="24"/>
      <c r="AG5476" s="24"/>
      <c r="AH5476" s="24"/>
      <c r="AI5476" s="24"/>
      <c r="AJ5476" s="24"/>
      <c r="AK5476" s="24"/>
      <c r="AL5476" s="24"/>
      <c r="AM5476" s="24"/>
      <c r="AN5476" s="24"/>
      <c r="AO5476" s="24"/>
      <c r="AP5476" s="24"/>
      <c r="AQ5476" s="24"/>
      <c r="AR5476" s="24"/>
      <c r="AS5476" s="24"/>
      <c r="AT5476" s="25"/>
      <c r="AV5476" s="26"/>
      <c r="AW5476" s="26"/>
      <c r="AX5476" s="27"/>
      <c r="AY5476" s="27"/>
      <c r="AZ5476" s="27"/>
      <c r="BA5476" s="27"/>
      <c r="BB5476" s="27"/>
      <c r="BC5476" s="27"/>
      <c r="BD5476" s="27"/>
      <c r="BE5476" s="27"/>
      <c r="BF5476" s="27"/>
      <c r="BG5476" s="27"/>
      <c r="BH5476" s="27"/>
      <c r="BI5476" s="27"/>
      <c r="BT5476" s="31"/>
      <c r="BU5476" s="32"/>
      <c r="BV5476" s="33"/>
      <c r="BW5476" s="32"/>
      <c r="BX5476" s="32"/>
      <c r="BY5476" s="34"/>
      <c r="CA5476" s="32"/>
      <c r="CB5476" s="32"/>
    </row>
    <row r="5477" spans="1:80">
      <c r="A5477" s="20"/>
      <c r="B5477" s="21"/>
      <c r="C5477" s="21"/>
      <c r="D5477" s="21"/>
      <c r="E5477" s="21"/>
      <c r="F5477" s="21"/>
      <c r="G5477" s="21"/>
      <c r="H5477" s="21"/>
      <c r="I5477" s="21"/>
      <c r="J5477" s="21"/>
      <c r="K5477" s="22"/>
      <c r="L5477" s="22"/>
      <c r="M5477" s="22"/>
      <c r="N5477" s="22"/>
      <c r="O5477" s="22"/>
      <c r="P5477" s="22"/>
      <c r="Q5477" s="22"/>
      <c r="R5477" s="22"/>
      <c r="S5477" s="22"/>
      <c r="T5477" s="22"/>
      <c r="U5477" s="22"/>
      <c r="V5477" s="22"/>
      <c r="W5477" s="22"/>
      <c r="X5477" s="22"/>
      <c r="Y5477" s="22"/>
      <c r="Z5477" s="22"/>
      <c r="AA5477" s="22"/>
      <c r="AB5477" s="23"/>
      <c r="AC5477" s="23"/>
      <c r="AD5477" s="22"/>
      <c r="AE5477" s="24"/>
      <c r="AF5477" s="24"/>
      <c r="AG5477" s="24"/>
      <c r="AH5477" s="24"/>
      <c r="AI5477" s="24"/>
      <c r="AJ5477" s="24"/>
      <c r="AK5477" s="24"/>
      <c r="AL5477" s="24"/>
      <c r="AM5477" s="24"/>
      <c r="AN5477" s="24"/>
      <c r="AO5477" s="24"/>
      <c r="AP5477" s="24"/>
      <c r="AQ5477" s="24"/>
      <c r="AR5477" s="24"/>
      <c r="AS5477" s="24"/>
      <c r="AT5477" s="25"/>
      <c r="AV5477" s="26"/>
      <c r="AW5477" s="26"/>
      <c r="AX5477" s="27"/>
      <c r="AY5477" s="27"/>
      <c r="AZ5477" s="27"/>
      <c r="BA5477" s="27"/>
      <c r="BB5477" s="27"/>
      <c r="BC5477" s="27"/>
      <c r="BD5477" s="27"/>
      <c r="BE5477" s="27"/>
      <c r="BF5477" s="27"/>
      <c r="BG5477" s="27"/>
      <c r="BH5477" s="27"/>
      <c r="BI5477" s="27"/>
      <c r="BT5477" s="31"/>
      <c r="BU5477" s="32"/>
      <c r="BV5477" s="33"/>
      <c r="BW5477" s="32"/>
      <c r="BX5477" s="32"/>
      <c r="BY5477" s="34"/>
      <c r="CA5477" s="32"/>
      <c r="CB5477" s="32"/>
    </row>
    <row r="5478" spans="1:80">
      <c r="A5478" s="20"/>
      <c r="B5478" s="21"/>
      <c r="C5478" s="21"/>
      <c r="D5478" s="21"/>
      <c r="E5478" s="21"/>
      <c r="F5478" s="21"/>
      <c r="G5478" s="21"/>
      <c r="H5478" s="21"/>
      <c r="I5478" s="21"/>
      <c r="J5478" s="21"/>
      <c r="K5478" s="22"/>
      <c r="L5478" s="22"/>
      <c r="M5478" s="22"/>
      <c r="N5478" s="22"/>
      <c r="O5478" s="22"/>
      <c r="P5478" s="22"/>
      <c r="Q5478" s="22"/>
      <c r="R5478" s="22"/>
      <c r="S5478" s="22"/>
      <c r="T5478" s="22"/>
      <c r="U5478" s="22"/>
      <c r="V5478" s="22"/>
      <c r="W5478" s="22"/>
      <c r="X5478" s="22"/>
      <c r="Y5478" s="22"/>
      <c r="Z5478" s="22"/>
      <c r="AA5478" s="22"/>
      <c r="AB5478" s="23"/>
      <c r="AC5478" s="23"/>
      <c r="AD5478" s="22"/>
      <c r="AE5478" s="24"/>
      <c r="AF5478" s="24"/>
      <c r="AG5478" s="24"/>
      <c r="AH5478" s="24"/>
      <c r="AI5478" s="24"/>
      <c r="AJ5478" s="24"/>
      <c r="AK5478" s="24"/>
      <c r="AL5478" s="24"/>
      <c r="AM5478" s="24"/>
      <c r="AN5478" s="24"/>
      <c r="AO5478" s="24"/>
      <c r="AP5478" s="24"/>
      <c r="AQ5478" s="24"/>
      <c r="AR5478" s="24"/>
      <c r="AS5478" s="24"/>
      <c r="AT5478" s="25"/>
      <c r="AV5478" s="26"/>
      <c r="AW5478" s="26"/>
      <c r="AX5478" s="27"/>
      <c r="AY5478" s="27"/>
      <c r="AZ5478" s="27"/>
      <c r="BA5478" s="27"/>
      <c r="BB5478" s="27"/>
      <c r="BC5478" s="27"/>
      <c r="BD5478" s="27"/>
      <c r="BE5478" s="27"/>
      <c r="BF5478" s="27"/>
      <c r="BG5478" s="27"/>
      <c r="BH5478" s="27"/>
      <c r="BI5478" s="27"/>
      <c r="BT5478" s="31"/>
      <c r="BU5478" s="32"/>
      <c r="BV5478" s="33"/>
      <c r="BW5478" s="32"/>
      <c r="BX5478" s="32"/>
      <c r="BY5478" s="34"/>
      <c r="CA5478" s="32"/>
      <c r="CB5478" s="32"/>
    </row>
    <row r="5479" spans="1:80">
      <c r="A5479" s="20"/>
      <c r="B5479" s="21"/>
      <c r="C5479" s="21"/>
      <c r="D5479" s="21"/>
      <c r="E5479" s="21"/>
      <c r="F5479" s="21"/>
      <c r="G5479" s="21"/>
      <c r="H5479" s="21"/>
      <c r="I5479" s="21"/>
      <c r="J5479" s="21"/>
      <c r="K5479" s="22"/>
      <c r="L5479" s="22"/>
      <c r="M5479" s="22"/>
      <c r="N5479" s="22"/>
      <c r="O5479" s="22"/>
      <c r="P5479" s="22"/>
      <c r="Q5479" s="22"/>
      <c r="R5479" s="22"/>
      <c r="S5479" s="22"/>
      <c r="T5479" s="22"/>
      <c r="U5479" s="22"/>
      <c r="V5479" s="22"/>
      <c r="W5479" s="22"/>
      <c r="X5479" s="22"/>
      <c r="Y5479" s="22"/>
      <c r="Z5479" s="22"/>
      <c r="AA5479" s="22"/>
      <c r="AB5479" s="23"/>
      <c r="AC5479" s="23"/>
      <c r="AD5479" s="22"/>
      <c r="AE5479" s="24"/>
      <c r="AF5479" s="24"/>
      <c r="AG5479" s="24"/>
      <c r="AH5479" s="24"/>
      <c r="AI5479" s="24"/>
      <c r="AJ5479" s="24"/>
      <c r="AK5479" s="24"/>
      <c r="AL5479" s="24"/>
      <c r="AM5479" s="24"/>
      <c r="AN5479" s="24"/>
      <c r="AO5479" s="24"/>
      <c r="AP5479" s="24"/>
      <c r="AQ5479" s="24"/>
      <c r="AR5479" s="24"/>
      <c r="AS5479" s="24"/>
      <c r="AT5479" s="25"/>
      <c r="AV5479" s="26"/>
      <c r="AW5479" s="26"/>
      <c r="AX5479" s="27"/>
      <c r="AY5479" s="27"/>
      <c r="AZ5479" s="27"/>
      <c r="BA5479" s="27"/>
      <c r="BB5479" s="27"/>
      <c r="BC5479" s="27"/>
      <c r="BD5479" s="27"/>
      <c r="BE5479" s="27"/>
      <c r="BF5479" s="27"/>
      <c r="BG5479" s="27"/>
      <c r="BH5479" s="27"/>
      <c r="BI5479" s="27"/>
      <c r="BT5479" s="31"/>
      <c r="BU5479" s="32"/>
      <c r="BV5479" s="33"/>
      <c r="BW5479" s="32"/>
      <c r="BX5479" s="32"/>
      <c r="BY5479" s="34"/>
      <c r="CA5479" s="32"/>
      <c r="CB5479" s="32"/>
    </row>
    <row r="5480" spans="1:80">
      <c r="A5480" s="20"/>
      <c r="B5480" s="21"/>
      <c r="C5480" s="21"/>
      <c r="D5480" s="21"/>
      <c r="E5480" s="21"/>
      <c r="F5480" s="21"/>
      <c r="G5480" s="21"/>
      <c r="H5480" s="21"/>
      <c r="I5480" s="21"/>
      <c r="J5480" s="21"/>
      <c r="K5480" s="22"/>
      <c r="L5480" s="22"/>
      <c r="M5480" s="22"/>
      <c r="N5480" s="22"/>
      <c r="O5480" s="22"/>
      <c r="P5480" s="22"/>
      <c r="Q5480" s="22"/>
      <c r="R5480" s="22"/>
      <c r="S5480" s="22"/>
      <c r="T5480" s="22"/>
      <c r="U5480" s="22"/>
      <c r="V5480" s="22"/>
      <c r="W5480" s="22"/>
      <c r="X5480" s="22"/>
      <c r="Y5480" s="22"/>
      <c r="Z5480" s="22"/>
      <c r="AA5480" s="22"/>
      <c r="AB5480" s="23"/>
      <c r="AC5480" s="23"/>
      <c r="AD5480" s="22"/>
      <c r="AE5480" s="24"/>
      <c r="AF5480" s="24"/>
      <c r="AG5480" s="24"/>
      <c r="AH5480" s="24"/>
      <c r="AI5480" s="24"/>
      <c r="AJ5480" s="24"/>
      <c r="AK5480" s="24"/>
      <c r="AL5480" s="24"/>
      <c r="AM5480" s="24"/>
      <c r="AN5480" s="24"/>
      <c r="AO5480" s="24"/>
      <c r="AP5480" s="24"/>
      <c r="AQ5480" s="24"/>
      <c r="AR5480" s="24"/>
      <c r="AS5480" s="24"/>
      <c r="AT5480" s="25"/>
      <c r="AV5480" s="26"/>
      <c r="AW5480" s="26"/>
      <c r="AX5480" s="27"/>
      <c r="AY5480" s="27"/>
      <c r="AZ5480" s="27"/>
      <c r="BA5480" s="27"/>
      <c r="BB5480" s="27"/>
      <c r="BC5480" s="27"/>
      <c r="BD5480" s="27"/>
      <c r="BE5480" s="27"/>
      <c r="BF5480" s="27"/>
      <c r="BG5480" s="27"/>
      <c r="BH5480" s="27"/>
      <c r="BI5480" s="27"/>
      <c r="BT5480" s="31"/>
      <c r="BU5480" s="32"/>
      <c r="BV5480" s="33"/>
      <c r="BW5480" s="32"/>
      <c r="BX5480" s="32"/>
      <c r="BY5480" s="34"/>
      <c r="CA5480" s="32"/>
      <c r="CB5480" s="32"/>
    </row>
    <row r="5481" spans="1:80">
      <c r="A5481" s="20"/>
      <c r="B5481" s="21"/>
      <c r="C5481" s="21"/>
      <c r="D5481" s="21"/>
      <c r="E5481" s="21"/>
      <c r="F5481" s="21"/>
      <c r="G5481" s="21"/>
      <c r="H5481" s="21"/>
      <c r="I5481" s="21"/>
      <c r="J5481" s="21"/>
      <c r="K5481" s="22"/>
      <c r="L5481" s="22"/>
      <c r="M5481" s="22"/>
      <c r="N5481" s="22"/>
      <c r="O5481" s="22"/>
      <c r="P5481" s="22"/>
      <c r="Q5481" s="22"/>
      <c r="R5481" s="22"/>
      <c r="S5481" s="22"/>
      <c r="T5481" s="22"/>
      <c r="U5481" s="22"/>
      <c r="V5481" s="22"/>
      <c r="W5481" s="22"/>
      <c r="X5481" s="22"/>
      <c r="Y5481" s="22"/>
      <c r="Z5481" s="22"/>
      <c r="AA5481" s="22"/>
      <c r="AB5481" s="23"/>
      <c r="AC5481" s="23"/>
      <c r="AD5481" s="22"/>
      <c r="AE5481" s="24"/>
      <c r="AF5481" s="24"/>
      <c r="AG5481" s="24"/>
      <c r="AH5481" s="24"/>
      <c r="AI5481" s="24"/>
      <c r="AJ5481" s="24"/>
      <c r="AK5481" s="24"/>
      <c r="AL5481" s="24"/>
      <c r="AM5481" s="24"/>
      <c r="AN5481" s="24"/>
      <c r="AO5481" s="24"/>
      <c r="AP5481" s="24"/>
      <c r="AQ5481" s="24"/>
      <c r="AR5481" s="24"/>
      <c r="AS5481" s="24"/>
      <c r="AT5481" s="25"/>
      <c r="AV5481" s="26"/>
      <c r="AW5481" s="26"/>
      <c r="AX5481" s="27"/>
      <c r="AY5481" s="27"/>
      <c r="AZ5481" s="27"/>
      <c r="BA5481" s="27"/>
      <c r="BB5481" s="27"/>
      <c r="BC5481" s="27"/>
      <c r="BD5481" s="27"/>
      <c r="BE5481" s="27"/>
      <c r="BF5481" s="27"/>
      <c r="BG5481" s="27"/>
      <c r="BH5481" s="27"/>
      <c r="BI5481" s="27"/>
      <c r="BT5481" s="31"/>
      <c r="BU5481" s="32"/>
      <c r="BV5481" s="33"/>
      <c r="BW5481" s="32"/>
      <c r="BX5481" s="32"/>
      <c r="BY5481" s="34"/>
      <c r="CA5481" s="32"/>
      <c r="CB5481" s="32"/>
    </row>
    <row r="5482" spans="1:80">
      <c r="A5482" s="20"/>
      <c r="B5482" s="21"/>
      <c r="C5482" s="21"/>
      <c r="D5482" s="21"/>
      <c r="E5482" s="21"/>
      <c r="F5482" s="21"/>
      <c r="G5482" s="21"/>
      <c r="H5482" s="21"/>
      <c r="I5482" s="21"/>
      <c r="J5482" s="21"/>
      <c r="K5482" s="22"/>
      <c r="L5482" s="22"/>
      <c r="M5482" s="22"/>
      <c r="N5482" s="22"/>
      <c r="O5482" s="22"/>
      <c r="P5482" s="22"/>
      <c r="Q5482" s="22"/>
      <c r="R5482" s="22"/>
      <c r="S5482" s="22"/>
      <c r="T5482" s="22"/>
      <c r="U5482" s="22"/>
      <c r="V5482" s="22"/>
      <c r="W5482" s="22"/>
      <c r="X5482" s="22"/>
      <c r="Y5482" s="22"/>
      <c r="Z5482" s="22"/>
      <c r="AA5482" s="22"/>
      <c r="AB5482" s="23"/>
      <c r="AC5482" s="23"/>
      <c r="AD5482" s="22"/>
      <c r="AE5482" s="24"/>
      <c r="AF5482" s="24"/>
      <c r="AG5482" s="24"/>
      <c r="AH5482" s="24"/>
      <c r="AI5482" s="24"/>
      <c r="AJ5482" s="24"/>
      <c r="AK5482" s="24"/>
      <c r="AL5482" s="24"/>
      <c r="AM5482" s="24"/>
      <c r="AN5482" s="24"/>
      <c r="AO5482" s="24"/>
      <c r="AP5482" s="24"/>
      <c r="AQ5482" s="24"/>
      <c r="AR5482" s="24"/>
      <c r="AS5482" s="24"/>
      <c r="AT5482" s="25"/>
      <c r="AV5482" s="26"/>
      <c r="AW5482" s="26"/>
      <c r="AX5482" s="27"/>
      <c r="AY5482" s="27"/>
      <c r="AZ5482" s="27"/>
      <c r="BA5482" s="27"/>
      <c r="BB5482" s="27"/>
      <c r="BC5482" s="27"/>
      <c r="BD5482" s="27"/>
      <c r="BE5482" s="27"/>
      <c r="BF5482" s="27"/>
      <c r="BG5482" s="27"/>
      <c r="BH5482" s="27"/>
      <c r="BI5482" s="27"/>
      <c r="BT5482" s="31"/>
      <c r="BU5482" s="32"/>
      <c r="BV5482" s="33"/>
      <c r="BW5482" s="32"/>
      <c r="BX5482" s="32"/>
      <c r="BY5482" s="34"/>
      <c r="CA5482" s="32"/>
      <c r="CB5482" s="32"/>
    </row>
    <row r="5483" spans="1:80">
      <c r="A5483" s="20"/>
      <c r="B5483" s="21"/>
      <c r="C5483" s="21"/>
      <c r="D5483" s="21"/>
      <c r="E5483" s="21"/>
      <c r="F5483" s="21"/>
      <c r="G5483" s="21"/>
      <c r="H5483" s="21"/>
      <c r="I5483" s="21"/>
      <c r="J5483" s="21"/>
      <c r="K5483" s="22"/>
      <c r="L5483" s="22"/>
      <c r="M5483" s="22"/>
      <c r="N5483" s="22"/>
      <c r="O5483" s="22"/>
      <c r="P5483" s="22"/>
      <c r="Q5483" s="22"/>
      <c r="R5483" s="22"/>
      <c r="S5483" s="22"/>
      <c r="T5483" s="22"/>
      <c r="U5483" s="22"/>
      <c r="V5483" s="22"/>
      <c r="W5483" s="22"/>
      <c r="X5483" s="22"/>
      <c r="Y5483" s="22"/>
      <c r="Z5483" s="22"/>
      <c r="AA5483" s="22"/>
      <c r="AB5483" s="23"/>
      <c r="AC5483" s="23"/>
      <c r="AD5483" s="22"/>
      <c r="AE5483" s="24"/>
      <c r="AF5483" s="24"/>
      <c r="AG5483" s="24"/>
      <c r="AH5483" s="24"/>
      <c r="AI5483" s="24"/>
      <c r="AJ5483" s="24"/>
      <c r="AK5483" s="24"/>
      <c r="AL5483" s="24"/>
      <c r="AM5483" s="24"/>
      <c r="AN5483" s="24"/>
      <c r="AO5483" s="24"/>
      <c r="AP5483" s="24"/>
      <c r="AQ5483" s="24"/>
      <c r="AR5483" s="24"/>
      <c r="AS5483" s="24"/>
      <c r="AT5483" s="25"/>
      <c r="AV5483" s="26"/>
      <c r="AW5483" s="26"/>
      <c r="AX5483" s="27"/>
      <c r="AY5483" s="27"/>
      <c r="AZ5483" s="27"/>
      <c r="BA5483" s="27"/>
      <c r="BB5483" s="27"/>
      <c r="BC5483" s="27"/>
      <c r="BD5483" s="27"/>
      <c r="BE5483" s="27"/>
      <c r="BF5483" s="27"/>
      <c r="BG5483" s="27"/>
      <c r="BH5483" s="27"/>
      <c r="BI5483" s="27"/>
      <c r="BT5483" s="31"/>
      <c r="BU5483" s="32"/>
      <c r="BV5483" s="33"/>
      <c r="BW5483" s="32"/>
      <c r="BX5483" s="32"/>
      <c r="BY5483" s="34"/>
      <c r="CA5483" s="32"/>
      <c r="CB5483" s="32"/>
    </row>
    <row r="5484" spans="1:80">
      <c r="A5484" s="20"/>
      <c r="B5484" s="21"/>
      <c r="C5484" s="21"/>
      <c r="D5484" s="21"/>
      <c r="E5484" s="21"/>
      <c r="F5484" s="21"/>
      <c r="G5484" s="21"/>
      <c r="H5484" s="21"/>
      <c r="I5484" s="21"/>
      <c r="J5484" s="21"/>
      <c r="K5484" s="22"/>
      <c r="L5484" s="22"/>
      <c r="M5484" s="22"/>
      <c r="N5484" s="22"/>
      <c r="O5484" s="22"/>
      <c r="P5484" s="22"/>
      <c r="Q5484" s="22"/>
      <c r="R5484" s="22"/>
      <c r="S5484" s="22"/>
      <c r="T5484" s="22"/>
      <c r="U5484" s="22"/>
      <c r="V5484" s="22"/>
      <c r="W5484" s="22"/>
      <c r="X5484" s="22"/>
      <c r="Y5484" s="22"/>
      <c r="Z5484" s="22"/>
      <c r="AA5484" s="22"/>
      <c r="AB5484" s="23"/>
      <c r="AC5484" s="23"/>
      <c r="AD5484" s="22"/>
      <c r="AE5484" s="24"/>
      <c r="AF5484" s="24"/>
      <c r="AG5484" s="24"/>
      <c r="AH5484" s="24"/>
      <c r="AI5484" s="24"/>
      <c r="AJ5484" s="24"/>
      <c r="AK5484" s="24"/>
      <c r="AL5484" s="24"/>
      <c r="AM5484" s="24"/>
      <c r="AN5484" s="24"/>
      <c r="AO5484" s="24"/>
      <c r="AP5484" s="24"/>
      <c r="AQ5484" s="24"/>
      <c r="AR5484" s="24"/>
      <c r="AS5484" s="24"/>
      <c r="AT5484" s="25"/>
      <c r="AV5484" s="26"/>
      <c r="AW5484" s="26"/>
      <c r="AX5484" s="27"/>
      <c r="AY5484" s="27"/>
      <c r="AZ5484" s="27"/>
      <c r="BA5484" s="27"/>
      <c r="BB5484" s="27"/>
      <c r="BC5484" s="27"/>
      <c r="BD5484" s="27"/>
      <c r="BE5484" s="27"/>
      <c r="BF5484" s="27"/>
      <c r="BG5484" s="27"/>
      <c r="BH5484" s="27"/>
      <c r="BI5484" s="27"/>
      <c r="BT5484" s="31"/>
      <c r="BU5484" s="32"/>
      <c r="BV5484" s="33"/>
      <c r="BW5484" s="32"/>
      <c r="BX5484" s="32"/>
      <c r="BY5484" s="34"/>
      <c r="CA5484" s="32"/>
      <c r="CB5484" s="32"/>
    </row>
    <row r="5485" spans="1:80">
      <c r="A5485" s="20"/>
      <c r="B5485" s="21"/>
      <c r="C5485" s="21"/>
      <c r="D5485" s="21"/>
      <c r="E5485" s="21"/>
      <c r="F5485" s="21"/>
      <c r="G5485" s="21"/>
      <c r="H5485" s="21"/>
      <c r="I5485" s="21"/>
      <c r="J5485" s="21"/>
      <c r="K5485" s="22"/>
      <c r="L5485" s="22"/>
      <c r="M5485" s="22"/>
      <c r="N5485" s="22"/>
      <c r="O5485" s="22"/>
      <c r="P5485" s="22"/>
      <c r="Q5485" s="22"/>
      <c r="R5485" s="22"/>
      <c r="S5485" s="22"/>
      <c r="T5485" s="22"/>
      <c r="U5485" s="22"/>
      <c r="V5485" s="22"/>
      <c r="W5485" s="22"/>
      <c r="X5485" s="22"/>
      <c r="Y5485" s="22"/>
      <c r="Z5485" s="22"/>
      <c r="AA5485" s="22"/>
      <c r="AB5485" s="23"/>
      <c r="AC5485" s="23"/>
      <c r="AD5485" s="22"/>
      <c r="AE5485" s="24"/>
      <c r="AF5485" s="24"/>
      <c r="AG5485" s="24"/>
      <c r="AH5485" s="24"/>
      <c r="AI5485" s="24"/>
      <c r="AJ5485" s="24"/>
      <c r="AK5485" s="24"/>
      <c r="AL5485" s="24"/>
      <c r="AM5485" s="24"/>
      <c r="AN5485" s="24"/>
      <c r="AO5485" s="24"/>
      <c r="AP5485" s="24"/>
      <c r="AQ5485" s="24"/>
      <c r="AR5485" s="24"/>
      <c r="AS5485" s="24"/>
      <c r="AT5485" s="25"/>
      <c r="AV5485" s="26"/>
      <c r="AW5485" s="26"/>
      <c r="AX5485" s="27"/>
      <c r="AY5485" s="27"/>
      <c r="AZ5485" s="27"/>
      <c r="BA5485" s="27"/>
      <c r="BB5485" s="27"/>
      <c r="BC5485" s="27"/>
      <c r="BD5485" s="27"/>
      <c r="BE5485" s="27"/>
      <c r="BF5485" s="27"/>
      <c r="BG5485" s="27"/>
      <c r="BH5485" s="27"/>
      <c r="BI5485" s="27"/>
      <c r="BT5485" s="31"/>
      <c r="BU5485" s="32"/>
      <c r="BV5485" s="33"/>
      <c r="BW5485" s="32"/>
      <c r="BX5485" s="32"/>
      <c r="BY5485" s="34"/>
      <c r="CA5485" s="32"/>
      <c r="CB5485" s="32"/>
    </row>
    <row r="5486" spans="1:80">
      <c r="A5486" s="20"/>
      <c r="B5486" s="21"/>
      <c r="C5486" s="21"/>
      <c r="D5486" s="21"/>
      <c r="E5486" s="21"/>
      <c r="F5486" s="21"/>
      <c r="G5486" s="21"/>
      <c r="H5486" s="21"/>
      <c r="I5486" s="21"/>
      <c r="J5486" s="21"/>
      <c r="K5486" s="22"/>
      <c r="L5486" s="22"/>
      <c r="M5486" s="22"/>
      <c r="N5486" s="22"/>
      <c r="O5486" s="22"/>
      <c r="P5486" s="22"/>
      <c r="Q5486" s="22"/>
      <c r="R5486" s="22"/>
      <c r="S5486" s="22"/>
      <c r="T5486" s="22"/>
      <c r="U5486" s="22"/>
      <c r="V5486" s="22"/>
      <c r="W5486" s="22"/>
      <c r="X5486" s="22"/>
      <c r="Y5486" s="22"/>
      <c r="Z5486" s="22"/>
      <c r="AA5486" s="22"/>
      <c r="AB5486" s="23"/>
      <c r="AC5486" s="23"/>
      <c r="AD5486" s="22"/>
      <c r="AE5486" s="24"/>
      <c r="AF5486" s="24"/>
      <c r="AG5486" s="24"/>
      <c r="AH5486" s="24"/>
      <c r="AI5486" s="24"/>
      <c r="AJ5486" s="24"/>
      <c r="AK5486" s="24"/>
      <c r="AL5486" s="24"/>
      <c r="AM5486" s="24"/>
      <c r="AN5486" s="24"/>
      <c r="AO5486" s="24"/>
      <c r="AP5486" s="24"/>
      <c r="AQ5486" s="24"/>
      <c r="AR5486" s="24"/>
      <c r="AS5486" s="24"/>
      <c r="AT5486" s="25"/>
      <c r="AV5486" s="26"/>
      <c r="AW5486" s="26"/>
      <c r="AX5486" s="27"/>
      <c r="AY5486" s="27"/>
      <c r="AZ5486" s="27"/>
      <c r="BA5486" s="27"/>
      <c r="BB5486" s="27"/>
      <c r="BC5486" s="27"/>
      <c r="BD5486" s="27"/>
      <c r="BE5486" s="27"/>
      <c r="BF5486" s="27"/>
      <c r="BG5486" s="27"/>
      <c r="BH5486" s="27"/>
      <c r="BI5486" s="27"/>
      <c r="BT5486" s="31"/>
      <c r="BU5486" s="32"/>
      <c r="BV5486" s="33"/>
      <c r="BW5486" s="32"/>
      <c r="BX5486" s="32"/>
      <c r="BY5486" s="34"/>
      <c r="CA5486" s="32"/>
      <c r="CB5486" s="32"/>
    </row>
    <row r="5487" spans="1:80">
      <c r="A5487" s="20"/>
      <c r="B5487" s="21"/>
      <c r="C5487" s="21"/>
      <c r="D5487" s="21"/>
      <c r="E5487" s="21"/>
      <c r="F5487" s="21"/>
      <c r="G5487" s="21"/>
      <c r="H5487" s="21"/>
      <c r="I5487" s="21"/>
      <c r="J5487" s="21"/>
      <c r="K5487" s="22"/>
      <c r="L5487" s="22"/>
      <c r="M5487" s="22"/>
      <c r="N5487" s="22"/>
      <c r="O5487" s="22"/>
      <c r="P5487" s="22"/>
      <c r="Q5487" s="22"/>
      <c r="R5487" s="22"/>
      <c r="S5487" s="22"/>
      <c r="T5487" s="22"/>
      <c r="U5487" s="22"/>
      <c r="V5487" s="22"/>
      <c r="W5487" s="22"/>
      <c r="X5487" s="22"/>
      <c r="Y5487" s="22"/>
      <c r="Z5487" s="22"/>
      <c r="AA5487" s="22"/>
      <c r="AB5487" s="23"/>
      <c r="AC5487" s="23"/>
      <c r="AD5487" s="22"/>
      <c r="AE5487" s="24"/>
      <c r="AF5487" s="24"/>
      <c r="AG5487" s="24"/>
      <c r="AH5487" s="24"/>
      <c r="AI5487" s="24"/>
      <c r="AJ5487" s="24"/>
      <c r="AK5487" s="24"/>
      <c r="AL5487" s="24"/>
      <c r="AM5487" s="24"/>
      <c r="AN5487" s="24"/>
      <c r="AO5487" s="24"/>
      <c r="AP5487" s="24"/>
      <c r="AQ5487" s="24"/>
      <c r="AR5487" s="24"/>
      <c r="AS5487" s="24"/>
      <c r="AT5487" s="25"/>
      <c r="AV5487" s="26"/>
      <c r="AW5487" s="26"/>
      <c r="AX5487" s="27"/>
      <c r="AY5487" s="27"/>
      <c r="AZ5487" s="27"/>
      <c r="BA5487" s="27"/>
      <c r="BB5487" s="27"/>
      <c r="BC5487" s="27"/>
      <c r="BD5487" s="27"/>
      <c r="BE5487" s="27"/>
      <c r="BF5487" s="27"/>
      <c r="BG5487" s="27"/>
      <c r="BH5487" s="27"/>
      <c r="BI5487" s="27"/>
      <c r="BT5487" s="31"/>
      <c r="BU5487" s="32"/>
      <c r="BV5487" s="33"/>
      <c r="BW5487" s="32"/>
      <c r="BX5487" s="32"/>
      <c r="BY5487" s="34"/>
      <c r="CA5487" s="32"/>
      <c r="CB5487" s="32"/>
    </row>
    <row r="5488" spans="1:80">
      <c r="A5488" s="20"/>
      <c r="B5488" s="21"/>
      <c r="C5488" s="21"/>
      <c r="D5488" s="21"/>
      <c r="E5488" s="21"/>
      <c r="F5488" s="21"/>
      <c r="G5488" s="21"/>
      <c r="H5488" s="21"/>
      <c r="I5488" s="21"/>
      <c r="J5488" s="21"/>
      <c r="K5488" s="22"/>
      <c r="L5488" s="22"/>
      <c r="M5488" s="22"/>
      <c r="N5488" s="22"/>
      <c r="O5488" s="22"/>
      <c r="P5488" s="22"/>
      <c r="Q5488" s="22"/>
      <c r="R5488" s="22"/>
      <c r="S5488" s="22"/>
      <c r="T5488" s="22"/>
      <c r="U5488" s="22"/>
      <c r="V5488" s="22"/>
      <c r="W5488" s="22"/>
      <c r="X5488" s="22"/>
      <c r="Y5488" s="22"/>
      <c r="Z5488" s="22"/>
      <c r="AA5488" s="22"/>
      <c r="AB5488" s="23"/>
      <c r="AC5488" s="23"/>
      <c r="AD5488" s="22"/>
      <c r="AE5488" s="24"/>
      <c r="AF5488" s="24"/>
      <c r="AG5488" s="24"/>
      <c r="AH5488" s="24"/>
      <c r="AI5488" s="24"/>
      <c r="AJ5488" s="24"/>
      <c r="AK5488" s="24"/>
      <c r="AL5488" s="24"/>
      <c r="AM5488" s="24"/>
      <c r="AN5488" s="24"/>
      <c r="AO5488" s="24"/>
      <c r="AP5488" s="24"/>
      <c r="AQ5488" s="24"/>
      <c r="AR5488" s="24"/>
      <c r="AS5488" s="24"/>
      <c r="AT5488" s="25"/>
      <c r="AV5488" s="26"/>
      <c r="AW5488" s="26"/>
      <c r="AX5488" s="27"/>
      <c r="AY5488" s="27"/>
      <c r="AZ5488" s="27"/>
      <c r="BA5488" s="27"/>
      <c r="BB5488" s="27"/>
      <c r="BC5488" s="27"/>
      <c r="BD5488" s="27"/>
      <c r="BE5488" s="27"/>
      <c r="BF5488" s="27"/>
      <c r="BG5488" s="27"/>
      <c r="BH5488" s="27"/>
      <c r="BI5488" s="27"/>
      <c r="BT5488" s="31"/>
      <c r="BU5488" s="32"/>
      <c r="BV5488" s="33"/>
      <c r="BW5488" s="32"/>
      <c r="BX5488" s="32"/>
      <c r="BY5488" s="34"/>
      <c r="CA5488" s="32"/>
      <c r="CB5488" s="32"/>
    </row>
    <row r="5489" spans="1:80">
      <c r="A5489" s="20"/>
      <c r="B5489" s="21"/>
      <c r="C5489" s="21"/>
      <c r="D5489" s="21"/>
      <c r="E5489" s="21"/>
      <c r="F5489" s="21"/>
      <c r="G5489" s="21"/>
      <c r="H5489" s="21"/>
      <c r="I5489" s="21"/>
      <c r="J5489" s="21"/>
      <c r="K5489" s="22"/>
      <c r="L5489" s="22"/>
      <c r="M5489" s="22"/>
      <c r="N5489" s="22"/>
      <c r="O5489" s="22"/>
      <c r="P5489" s="22"/>
      <c r="Q5489" s="22"/>
      <c r="R5489" s="22"/>
      <c r="S5489" s="22"/>
      <c r="T5489" s="22"/>
      <c r="U5489" s="22"/>
      <c r="V5489" s="22"/>
      <c r="W5489" s="22"/>
      <c r="X5489" s="22"/>
      <c r="Y5489" s="22"/>
      <c r="Z5489" s="22"/>
      <c r="AA5489" s="22"/>
      <c r="AB5489" s="23"/>
      <c r="AC5489" s="23"/>
      <c r="AD5489" s="22"/>
      <c r="AE5489" s="24"/>
      <c r="AF5489" s="24"/>
      <c r="AG5489" s="24"/>
      <c r="AH5489" s="24"/>
      <c r="AI5489" s="24"/>
      <c r="AJ5489" s="24"/>
      <c r="AK5489" s="24"/>
      <c r="AL5489" s="24"/>
      <c r="AM5489" s="24"/>
      <c r="AN5489" s="24"/>
      <c r="AO5489" s="24"/>
      <c r="AP5489" s="24"/>
      <c r="AQ5489" s="24"/>
      <c r="AR5489" s="24"/>
      <c r="AS5489" s="24"/>
      <c r="AT5489" s="25"/>
      <c r="AV5489" s="26"/>
      <c r="AW5489" s="26"/>
      <c r="AX5489" s="27"/>
      <c r="AY5489" s="27"/>
      <c r="AZ5489" s="27"/>
      <c r="BA5489" s="27"/>
      <c r="BB5489" s="27"/>
      <c r="BC5489" s="27"/>
      <c r="BD5489" s="27"/>
      <c r="BE5489" s="27"/>
      <c r="BF5489" s="27"/>
      <c r="BG5489" s="27"/>
      <c r="BH5489" s="27"/>
      <c r="BI5489" s="27"/>
      <c r="BT5489" s="31"/>
      <c r="BU5489" s="32"/>
      <c r="BV5489" s="33"/>
      <c r="BW5489" s="32"/>
      <c r="BX5489" s="32"/>
      <c r="BY5489" s="34"/>
      <c r="CA5489" s="32"/>
      <c r="CB5489" s="32"/>
    </row>
    <row r="5490" spans="1:80">
      <c r="A5490" s="20"/>
      <c r="B5490" s="21"/>
      <c r="C5490" s="21"/>
      <c r="D5490" s="21"/>
      <c r="E5490" s="21"/>
      <c r="F5490" s="21"/>
      <c r="G5490" s="21"/>
      <c r="H5490" s="21"/>
      <c r="I5490" s="21"/>
      <c r="J5490" s="21"/>
      <c r="K5490" s="22"/>
      <c r="L5490" s="22"/>
      <c r="M5490" s="22"/>
      <c r="N5490" s="22"/>
      <c r="O5490" s="22"/>
      <c r="P5490" s="22"/>
      <c r="Q5490" s="22"/>
      <c r="R5490" s="22"/>
      <c r="S5490" s="22"/>
      <c r="T5490" s="22"/>
      <c r="U5490" s="22"/>
      <c r="V5490" s="22"/>
      <c r="W5490" s="22"/>
      <c r="X5490" s="22"/>
      <c r="Y5490" s="22"/>
      <c r="Z5490" s="22"/>
      <c r="AA5490" s="22"/>
      <c r="AB5490" s="23"/>
      <c r="AC5490" s="23"/>
      <c r="AD5490" s="22"/>
      <c r="AE5490" s="24"/>
      <c r="AF5490" s="24"/>
      <c r="AG5490" s="24"/>
      <c r="AH5490" s="24"/>
      <c r="AI5490" s="24"/>
      <c r="AJ5490" s="24"/>
      <c r="AK5490" s="24"/>
      <c r="AL5490" s="24"/>
      <c r="AM5490" s="24"/>
      <c r="AN5490" s="24"/>
      <c r="AO5490" s="24"/>
      <c r="AP5490" s="24"/>
      <c r="AQ5490" s="24"/>
      <c r="AR5490" s="24"/>
      <c r="AS5490" s="24"/>
      <c r="AT5490" s="25"/>
      <c r="AV5490" s="26"/>
      <c r="AW5490" s="26"/>
      <c r="AX5490" s="27"/>
      <c r="AY5490" s="27"/>
      <c r="AZ5490" s="27"/>
      <c r="BA5490" s="27"/>
      <c r="BB5490" s="27"/>
      <c r="BC5490" s="27"/>
      <c r="BD5490" s="27"/>
      <c r="BE5490" s="27"/>
      <c r="BF5490" s="27"/>
      <c r="BG5490" s="27"/>
      <c r="BH5490" s="27"/>
      <c r="BI5490" s="27"/>
      <c r="BT5490" s="31"/>
      <c r="BU5490" s="32"/>
      <c r="BV5490" s="33"/>
      <c r="BW5490" s="32"/>
      <c r="BX5490" s="32"/>
      <c r="BY5490" s="34"/>
      <c r="CA5490" s="32"/>
      <c r="CB5490" s="32"/>
    </row>
    <row r="5491" spans="1:80">
      <c r="A5491" s="20"/>
      <c r="B5491" s="21"/>
      <c r="C5491" s="21"/>
      <c r="D5491" s="21"/>
      <c r="E5491" s="21"/>
      <c r="F5491" s="21"/>
      <c r="G5491" s="21"/>
      <c r="H5491" s="21"/>
      <c r="I5491" s="21"/>
      <c r="J5491" s="21"/>
      <c r="K5491" s="22"/>
      <c r="L5491" s="22"/>
      <c r="M5491" s="22"/>
      <c r="N5491" s="22"/>
      <c r="O5491" s="22"/>
      <c r="P5491" s="22"/>
      <c r="Q5491" s="22"/>
      <c r="R5491" s="22"/>
      <c r="S5491" s="22"/>
      <c r="T5491" s="22"/>
      <c r="U5491" s="22"/>
      <c r="V5491" s="22"/>
      <c r="W5491" s="22"/>
      <c r="X5491" s="22"/>
      <c r="Y5491" s="22"/>
      <c r="Z5491" s="22"/>
      <c r="AA5491" s="22"/>
      <c r="AB5491" s="23"/>
      <c r="AC5491" s="23"/>
      <c r="AD5491" s="22"/>
      <c r="AE5491" s="24"/>
      <c r="AF5491" s="24"/>
      <c r="AG5491" s="24"/>
      <c r="AH5491" s="24"/>
      <c r="AI5491" s="24"/>
      <c r="AJ5491" s="24"/>
      <c r="AK5491" s="24"/>
      <c r="AL5491" s="24"/>
      <c r="AM5491" s="24"/>
      <c r="AN5491" s="24"/>
      <c r="AO5491" s="24"/>
      <c r="AP5491" s="24"/>
      <c r="AQ5491" s="24"/>
      <c r="AR5491" s="24"/>
      <c r="AS5491" s="24"/>
      <c r="AT5491" s="25"/>
      <c r="AV5491" s="26"/>
      <c r="AW5491" s="26"/>
      <c r="AX5491" s="27"/>
      <c r="AY5491" s="27"/>
      <c r="AZ5491" s="27"/>
      <c r="BA5491" s="27"/>
      <c r="BB5491" s="27"/>
      <c r="BC5491" s="27"/>
      <c r="BD5491" s="27"/>
      <c r="BE5491" s="27"/>
      <c r="BF5491" s="27"/>
      <c r="BG5491" s="27"/>
      <c r="BH5491" s="27"/>
      <c r="BI5491" s="27"/>
      <c r="BT5491" s="31"/>
      <c r="BU5491" s="32"/>
      <c r="BV5491" s="33"/>
      <c r="BW5491" s="32"/>
      <c r="BX5491" s="32"/>
      <c r="BY5491" s="34"/>
      <c r="CA5491" s="32"/>
      <c r="CB5491" s="32"/>
    </row>
    <row r="5492" spans="1:80">
      <c r="A5492" s="20"/>
      <c r="B5492" s="21"/>
      <c r="C5492" s="21"/>
      <c r="D5492" s="21"/>
      <c r="E5492" s="21"/>
      <c r="F5492" s="21"/>
      <c r="G5492" s="21"/>
      <c r="H5492" s="21"/>
      <c r="I5492" s="21"/>
      <c r="J5492" s="21"/>
      <c r="K5492" s="22"/>
      <c r="L5492" s="22"/>
      <c r="M5492" s="22"/>
      <c r="N5492" s="22"/>
      <c r="O5492" s="22"/>
      <c r="P5492" s="22"/>
      <c r="Q5492" s="22"/>
      <c r="R5492" s="22"/>
      <c r="S5492" s="22"/>
      <c r="T5492" s="22"/>
      <c r="U5492" s="22"/>
      <c r="V5492" s="22"/>
      <c r="W5492" s="22"/>
      <c r="X5492" s="22"/>
      <c r="Y5492" s="22"/>
      <c r="Z5492" s="22"/>
      <c r="AA5492" s="22"/>
      <c r="AB5492" s="23"/>
      <c r="AC5492" s="23"/>
      <c r="AD5492" s="22"/>
      <c r="AE5492" s="24"/>
      <c r="AF5492" s="24"/>
      <c r="AG5492" s="24"/>
      <c r="AH5492" s="24"/>
      <c r="AI5492" s="24"/>
      <c r="AJ5492" s="24"/>
      <c r="AK5492" s="24"/>
      <c r="AL5492" s="24"/>
      <c r="AM5492" s="24"/>
      <c r="AN5492" s="24"/>
      <c r="AO5492" s="24"/>
      <c r="AP5492" s="24"/>
      <c r="AQ5492" s="24"/>
      <c r="AR5492" s="24"/>
      <c r="AS5492" s="24"/>
      <c r="AT5492" s="25"/>
      <c r="AV5492" s="26"/>
      <c r="AW5492" s="26"/>
      <c r="AX5492" s="27"/>
      <c r="AY5492" s="27"/>
      <c r="AZ5492" s="27"/>
      <c r="BA5492" s="27"/>
      <c r="BB5492" s="27"/>
      <c r="BC5492" s="27"/>
      <c r="BD5492" s="27"/>
      <c r="BE5492" s="27"/>
      <c r="BF5492" s="27"/>
      <c r="BG5492" s="27"/>
      <c r="BH5492" s="27"/>
      <c r="BI5492" s="27"/>
      <c r="BT5492" s="31"/>
      <c r="BU5492" s="32"/>
      <c r="BV5492" s="33"/>
      <c r="BW5492" s="32"/>
      <c r="BX5492" s="32"/>
      <c r="BY5492" s="34"/>
      <c r="CA5492" s="32"/>
      <c r="CB5492" s="32"/>
    </row>
    <row r="5493" spans="1:80">
      <c r="A5493" s="20"/>
      <c r="B5493" s="21"/>
      <c r="C5493" s="21"/>
      <c r="D5493" s="21"/>
      <c r="E5493" s="21"/>
      <c r="F5493" s="21"/>
      <c r="G5493" s="21"/>
      <c r="H5493" s="21"/>
      <c r="I5493" s="21"/>
      <c r="J5493" s="21"/>
      <c r="K5493" s="22"/>
      <c r="L5493" s="22"/>
      <c r="M5493" s="22"/>
      <c r="N5493" s="22"/>
      <c r="O5493" s="22"/>
      <c r="P5493" s="22"/>
      <c r="Q5493" s="22"/>
      <c r="R5493" s="22"/>
      <c r="S5493" s="22"/>
      <c r="T5493" s="22"/>
      <c r="U5493" s="22"/>
      <c r="V5493" s="22"/>
      <c r="W5493" s="22"/>
      <c r="X5493" s="22"/>
      <c r="Y5493" s="22"/>
      <c r="Z5493" s="22"/>
      <c r="AA5493" s="22"/>
      <c r="AB5493" s="23"/>
      <c r="AC5493" s="23"/>
      <c r="AD5493" s="22"/>
      <c r="AE5493" s="24"/>
      <c r="AF5493" s="24"/>
      <c r="AG5493" s="24"/>
      <c r="AH5493" s="24"/>
      <c r="AI5493" s="24"/>
      <c r="AJ5493" s="24"/>
      <c r="AK5493" s="24"/>
      <c r="AL5493" s="24"/>
      <c r="AM5493" s="24"/>
      <c r="AN5493" s="24"/>
      <c r="AO5493" s="24"/>
      <c r="AP5493" s="24"/>
      <c r="AQ5493" s="24"/>
      <c r="AR5493" s="24"/>
      <c r="AS5493" s="24"/>
      <c r="AT5493" s="25"/>
      <c r="AV5493" s="26"/>
      <c r="AW5493" s="26"/>
      <c r="AX5493" s="27"/>
      <c r="AY5493" s="27"/>
      <c r="AZ5493" s="27"/>
      <c r="BA5493" s="27"/>
      <c r="BB5493" s="27"/>
      <c r="BC5493" s="27"/>
      <c r="BD5493" s="27"/>
      <c r="BE5493" s="27"/>
      <c r="BF5493" s="27"/>
      <c r="BG5493" s="27"/>
      <c r="BH5493" s="27"/>
      <c r="BI5493" s="27"/>
      <c r="BT5493" s="31"/>
      <c r="BU5493" s="32"/>
      <c r="BV5493" s="33"/>
      <c r="BW5493" s="32"/>
      <c r="BX5493" s="32"/>
      <c r="BY5493" s="34"/>
      <c r="CA5493" s="32"/>
      <c r="CB5493" s="32"/>
    </row>
    <row r="5494" spans="1:80">
      <c r="A5494" s="20"/>
      <c r="B5494" s="21"/>
      <c r="C5494" s="21"/>
      <c r="D5494" s="21"/>
      <c r="E5494" s="21"/>
      <c r="F5494" s="21"/>
      <c r="G5494" s="21"/>
      <c r="H5494" s="21"/>
      <c r="I5494" s="21"/>
      <c r="J5494" s="21"/>
      <c r="K5494" s="22"/>
      <c r="L5494" s="22"/>
      <c r="M5494" s="22"/>
      <c r="N5494" s="22"/>
      <c r="O5494" s="22"/>
      <c r="P5494" s="22"/>
      <c r="Q5494" s="22"/>
      <c r="R5494" s="22"/>
      <c r="S5494" s="22"/>
      <c r="T5494" s="22"/>
      <c r="U5494" s="22"/>
      <c r="V5494" s="22"/>
      <c r="W5494" s="22"/>
      <c r="X5494" s="22"/>
      <c r="Y5494" s="22"/>
      <c r="Z5494" s="22"/>
      <c r="AA5494" s="22"/>
      <c r="AB5494" s="23"/>
      <c r="AC5494" s="23"/>
      <c r="AD5494" s="22"/>
      <c r="AE5494" s="24"/>
      <c r="AF5494" s="24"/>
      <c r="AG5494" s="24"/>
      <c r="AH5494" s="24"/>
      <c r="AI5494" s="24"/>
      <c r="AJ5494" s="24"/>
      <c r="AK5494" s="24"/>
      <c r="AL5494" s="24"/>
      <c r="AM5494" s="24"/>
      <c r="AN5494" s="24"/>
      <c r="AO5494" s="24"/>
      <c r="AP5494" s="24"/>
      <c r="AQ5494" s="24"/>
      <c r="AR5494" s="24"/>
      <c r="AS5494" s="24"/>
      <c r="AT5494" s="25"/>
      <c r="AV5494" s="26"/>
      <c r="AW5494" s="26"/>
      <c r="AX5494" s="27"/>
      <c r="AY5494" s="27"/>
      <c r="AZ5494" s="27"/>
      <c r="BA5494" s="27"/>
      <c r="BB5494" s="27"/>
      <c r="BC5494" s="27"/>
      <c r="BD5494" s="27"/>
      <c r="BE5494" s="27"/>
      <c r="BF5494" s="27"/>
      <c r="BG5494" s="27"/>
      <c r="BH5494" s="27"/>
      <c r="BI5494" s="27"/>
      <c r="BT5494" s="31"/>
      <c r="BU5494" s="32"/>
      <c r="BV5494" s="33"/>
      <c r="BW5494" s="32"/>
      <c r="BX5494" s="32"/>
      <c r="BY5494" s="34"/>
      <c r="CA5494" s="32"/>
      <c r="CB5494" s="32"/>
    </row>
    <row r="5495" spans="1:80">
      <c r="A5495" s="20"/>
      <c r="B5495" s="21"/>
      <c r="C5495" s="21"/>
      <c r="D5495" s="21"/>
      <c r="E5495" s="21"/>
      <c r="F5495" s="21"/>
      <c r="G5495" s="21"/>
      <c r="H5495" s="21"/>
      <c r="I5495" s="21"/>
      <c r="J5495" s="21"/>
      <c r="K5495" s="22"/>
      <c r="L5495" s="22"/>
      <c r="M5495" s="22"/>
      <c r="N5495" s="22"/>
      <c r="O5495" s="22"/>
      <c r="P5495" s="22"/>
      <c r="Q5495" s="22"/>
      <c r="R5495" s="22"/>
      <c r="S5495" s="22"/>
      <c r="T5495" s="22"/>
      <c r="U5495" s="22"/>
      <c r="V5495" s="22"/>
      <c r="W5495" s="22"/>
      <c r="X5495" s="22"/>
      <c r="Y5495" s="22"/>
      <c r="Z5495" s="22"/>
      <c r="AA5495" s="22"/>
      <c r="AB5495" s="23"/>
      <c r="AC5495" s="23"/>
      <c r="AD5495" s="22"/>
      <c r="AE5495" s="24"/>
      <c r="AF5495" s="24"/>
      <c r="AG5495" s="24"/>
      <c r="AH5495" s="24"/>
      <c r="AI5495" s="24"/>
      <c r="AJ5495" s="24"/>
      <c r="AK5495" s="24"/>
      <c r="AL5495" s="24"/>
      <c r="AM5495" s="24"/>
      <c r="AN5495" s="24"/>
      <c r="AO5495" s="24"/>
      <c r="AP5495" s="24"/>
      <c r="AQ5495" s="24"/>
      <c r="AR5495" s="24"/>
      <c r="AS5495" s="24"/>
      <c r="AT5495" s="25"/>
      <c r="AV5495" s="26"/>
      <c r="AW5495" s="26"/>
      <c r="AX5495" s="27"/>
      <c r="AY5495" s="27"/>
      <c r="AZ5495" s="27"/>
      <c r="BA5495" s="27"/>
      <c r="BB5495" s="27"/>
      <c r="BC5495" s="27"/>
      <c r="BD5495" s="27"/>
      <c r="BE5495" s="27"/>
      <c r="BF5495" s="27"/>
      <c r="BG5495" s="27"/>
      <c r="BH5495" s="27"/>
      <c r="BI5495" s="27"/>
      <c r="BT5495" s="31"/>
      <c r="BU5495" s="32"/>
      <c r="BV5495" s="33"/>
      <c r="BW5495" s="32"/>
      <c r="BX5495" s="32"/>
      <c r="BY5495" s="34"/>
      <c r="CA5495" s="32"/>
      <c r="CB5495" s="32"/>
    </row>
    <row r="5496" spans="1:80">
      <c r="A5496" s="20"/>
      <c r="B5496" s="21"/>
      <c r="C5496" s="21"/>
      <c r="D5496" s="21"/>
      <c r="E5496" s="21"/>
      <c r="F5496" s="21"/>
      <c r="G5496" s="21"/>
      <c r="H5496" s="21"/>
      <c r="I5496" s="21"/>
      <c r="J5496" s="21"/>
      <c r="K5496" s="22"/>
      <c r="L5496" s="22"/>
      <c r="M5496" s="22"/>
      <c r="N5496" s="22"/>
      <c r="O5496" s="22"/>
      <c r="P5496" s="22"/>
      <c r="Q5496" s="22"/>
      <c r="R5496" s="22"/>
      <c r="S5496" s="22"/>
      <c r="T5496" s="22"/>
      <c r="U5496" s="22"/>
      <c r="V5496" s="22"/>
      <c r="W5496" s="22"/>
      <c r="X5496" s="22"/>
      <c r="Y5496" s="22"/>
      <c r="Z5496" s="22"/>
      <c r="AA5496" s="22"/>
      <c r="AB5496" s="23"/>
      <c r="AC5496" s="23"/>
      <c r="AD5496" s="22"/>
      <c r="AE5496" s="24"/>
      <c r="AF5496" s="24"/>
      <c r="AG5496" s="24"/>
      <c r="AH5496" s="24"/>
      <c r="AI5496" s="24"/>
      <c r="AJ5496" s="24"/>
      <c r="AK5496" s="24"/>
      <c r="AL5496" s="24"/>
      <c r="AM5496" s="24"/>
      <c r="AN5496" s="24"/>
      <c r="AO5496" s="24"/>
      <c r="AP5496" s="24"/>
      <c r="AQ5496" s="24"/>
      <c r="AR5496" s="24"/>
      <c r="AS5496" s="24"/>
      <c r="AT5496" s="25"/>
      <c r="AV5496" s="26"/>
      <c r="AW5496" s="26"/>
      <c r="AX5496" s="27"/>
      <c r="AY5496" s="27"/>
      <c r="AZ5496" s="27"/>
      <c r="BA5496" s="27"/>
      <c r="BB5496" s="27"/>
      <c r="BC5496" s="27"/>
      <c r="BD5496" s="27"/>
      <c r="BE5496" s="27"/>
      <c r="BF5496" s="27"/>
      <c r="BG5496" s="27"/>
      <c r="BH5496" s="27"/>
      <c r="BI5496" s="27"/>
      <c r="BT5496" s="31"/>
      <c r="BU5496" s="32"/>
      <c r="BV5496" s="33"/>
      <c r="BW5496" s="32"/>
      <c r="BX5496" s="32"/>
      <c r="BY5496" s="34"/>
      <c r="CA5496" s="32"/>
      <c r="CB5496" s="32"/>
    </row>
    <row r="5497" spans="1:80">
      <c r="A5497" s="20"/>
      <c r="B5497" s="21"/>
      <c r="C5497" s="21"/>
      <c r="D5497" s="21"/>
      <c r="E5497" s="21"/>
      <c r="F5497" s="21"/>
      <c r="G5497" s="21"/>
      <c r="H5497" s="21"/>
      <c r="I5497" s="21"/>
      <c r="J5497" s="21"/>
      <c r="K5497" s="22"/>
      <c r="L5497" s="22"/>
      <c r="M5497" s="22"/>
      <c r="N5497" s="22"/>
      <c r="O5497" s="22"/>
      <c r="P5497" s="22"/>
      <c r="Q5497" s="22"/>
      <c r="R5497" s="22"/>
      <c r="S5497" s="22"/>
      <c r="T5497" s="22"/>
      <c r="U5497" s="22"/>
      <c r="V5497" s="22"/>
      <c r="W5497" s="22"/>
      <c r="X5497" s="22"/>
      <c r="Y5497" s="22"/>
      <c r="Z5497" s="22"/>
      <c r="AA5497" s="22"/>
      <c r="AB5497" s="23"/>
      <c r="AC5497" s="23"/>
      <c r="AD5497" s="22"/>
      <c r="AE5497" s="24"/>
      <c r="AF5497" s="24"/>
      <c r="AG5497" s="24"/>
      <c r="AH5497" s="24"/>
      <c r="AI5497" s="24"/>
      <c r="AJ5497" s="24"/>
      <c r="AK5497" s="24"/>
      <c r="AL5497" s="24"/>
      <c r="AM5497" s="24"/>
      <c r="AN5497" s="24"/>
      <c r="AO5497" s="24"/>
      <c r="AP5497" s="24"/>
      <c r="AQ5497" s="24"/>
      <c r="AR5497" s="24"/>
      <c r="AS5497" s="24"/>
      <c r="AT5497" s="25"/>
      <c r="AV5497" s="26"/>
      <c r="AW5497" s="26"/>
      <c r="AX5497" s="27"/>
      <c r="AY5497" s="27"/>
      <c r="AZ5497" s="27"/>
      <c r="BA5497" s="27"/>
      <c r="BB5497" s="27"/>
      <c r="BC5497" s="27"/>
      <c r="BD5497" s="27"/>
      <c r="BE5497" s="27"/>
      <c r="BF5497" s="27"/>
      <c r="BG5497" s="27"/>
      <c r="BH5497" s="27"/>
      <c r="BI5497" s="27"/>
      <c r="BT5497" s="31"/>
      <c r="BU5497" s="32"/>
      <c r="BV5497" s="33"/>
      <c r="BW5497" s="32"/>
      <c r="BX5497" s="32"/>
      <c r="BY5497" s="34"/>
      <c r="CA5497" s="32"/>
      <c r="CB5497" s="32"/>
    </row>
    <row r="5498" spans="1:80">
      <c r="A5498" s="20"/>
      <c r="B5498" s="21"/>
      <c r="C5498" s="21"/>
      <c r="D5498" s="21"/>
      <c r="E5498" s="21"/>
      <c r="F5498" s="21"/>
      <c r="G5498" s="21"/>
      <c r="H5498" s="21"/>
      <c r="I5498" s="21"/>
      <c r="J5498" s="21"/>
      <c r="K5498" s="22"/>
      <c r="L5498" s="22"/>
      <c r="M5498" s="22"/>
      <c r="N5498" s="22"/>
      <c r="O5498" s="22"/>
      <c r="P5498" s="22"/>
      <c r="Q5498" s="22"/>
      <c r="R5498" s="22"/>
      <c r="S5498" s="22"/>
      <c r="T5498" s="22"/>
      <c r="U5498" s="22"/>
      <c r="V5498" s="22"/>
      <c r="W5498" s="22"/>
      <c r="X5498" s="22"/>
      <c r="Y5498" s="22"/>
      <c r="Z5498" s="22"/>
      <c r="AA5498" s="22"/>
      <c r="AB5498" s="23"/>
      <c r="AC5498" s="23"/>
      <c r="AD5498" s="22"/>
      <c r="AE5498" s="24"/>
      <c r="AF5498" s="24"/>
      <c r="AG5498" s="24"/>
      <c r="AH5498" s="24"/>
      <c r="AI5498" s="24"/>
      <c r="AJ5498" s="24"/>
      <c r="AK5498" s="24"/>
      <c r="AL5498" s="24"/>
      <c r="AM5498" s="24"/>
      <c r="AN5498" s="24"/>
      <c r="AO5498" s="24"/>
      <c r="AP5498" s="24"/>
      <c r="AQ5498" s="24"/>
      <c r="AR5498" s="24"/>
      <c r="AS5498" s="24"/>
      <c r="AT5498" s="25"/>
      <c r="AV5498" s="26"/>
      <c r="AW5498" s="26"/>
      <c r="AX5498" s="27"/>
      <c r="AY5498" s="27"/>
      <c r="AZ5498" s="27"/>
      <c r="BA5498" s="27"/>
      <c r="BB5498" s="27"/>
      <c r="BC5498" s="27"/>
      <c r="BD5498" s="27"/>
      <c r="BE5498" s="27"/>
      <c r="BF5498" s="27"/>
      <c r="BG5498" s="27"/>
      <c r="BH5498" s="27"/>
      <c r="BI5498" s="27"/>
      <c r="BT5498" s="31"/>
      <c r="BU5498" s="32"/>
      <c r="BV5498" s="33"/>
      <c r="BW5498" s="32"/>
      <c r="BX5498" s="32"/>
      <c r="BY5498" s="34"/>
      <c r="CA5498" s="32"/>
      <c r="CB5498" s="32"/>
    </row>
    <row r="5499" spans="1:80">
      <c r="A5499" s="20"/>
      <c r="B5499" s="21"/>
      <c r="C5499" s="21"/>
      <c r="D5499" s="21"/>
      <c r="E5499" s="21"/>
      <c r="F5499" s="21"/>
      <c r="G5499" s="21"/>
      <c r="H5499" s="21"/>
      <c r="I5499" s="21"/>
      <c r="J5499" s="21"/>
      <c r="K5499" s="22"/>
      <c r="L5499" s="22"/>
      <c r="M5499" s="22"/>
      <c r="N5499" s="22"/>
      <c r="O5499" s="22"/>
      <c r="P5499" s="22"/>
      <c r="Q5499" s="22"/>
      <c r="R5499" s="22"/>
      <c r="S5499" s="22"/>
      <c r="T5499" s="22"/>
      <c r="U5499" s="22"/>
      <c r="V5499" s="22"/>
      <c r="W5499" s="22"/>
      <c r="X5499" s="22"/>
      <c r="Y5499" s="22"/>
      <c r="Z5499" s="22"/>
      <c r="AA5499" s="22"/>
      <c r="AB5499" s="23"/>
      <c r="AC5499" s="23"/>
      <c r="AD5499" s="22"/>
      <c r="AE5499" s="24"/>
      <c r="AF5499" s="24"/>
      <c r="AG5499" s="24"/>
      <c r="AH5499" s="24"/>
      <c r="AI5499" s="24"/>
      <c r="AJ5499" s="24"/>
      <c r="AK5499" s="24"/>
      <c r="AL5499" s="24"/>
      <c r="AM5499" s="24"/>
      <c r="AN5499" s="24"/>
      <c r="AO5499" s="24"/>
      <c r="AP5499" s="24"/>
      <c r="AQ5499" s="24"/>
      <c r="AR5499" s="24"/>
      <c r="AS5499" s="24"/>
      <c r="AT5499" s="25"/>
      <c r="AV5499" s="26"/>
      <c r="AW5499" s="26"/>
      <c r="AX5499" s="27"/>
      <c r="AY5499" s="27"/>
      <c r="AZ5499" s="27"/>
      <c r="BA5499" s="27"/>
      <c r="BB5499" s="27"/>
      <c r="BC5499" s="27"/>
      <c r="BD5499" s="27"/>
      <c r="BE5499" s="27"/>
      <c r="BF5499" s="27"/>
      <c r="BG5499" s="27"/>
      <c r="BH5499" s="27"/>
      <c r="BI5499" s="27"/>
      <c r="BT5499" s="31"/>
      <c r="BU5499" s="32"/>
      <c r="BV5499" s="33"/>
      <c r="BW5499" s="32"/>
      <c r="BX5499" s="32"/>
      <c r="BY5499" s="34"/>
      <c r="CA5499" s="32"/>
      <c r="CB5499" s="32"/>
    </row>
    <row r="5500" spans="1:80">
      <c r="A5500" s="20"/>
      <c r="B5500" s="21"/>
      <c r="C5500" s="21"/>
      <c r="D5500" s="21"/>
      <c r="E5500" s="21"/>
      <c r="F5500" s="21"/>
      <c r="G5500" s="21"/>
      <c r="H5500" s="21"/>
      <c r="I5500" s="21"/>
      <c r="J5500" s="21"/>
      <c r="K5500" s="22"/>
      <c r="L5500" s="22"/>
      <c r="M5500" s="22"/>
      <c r="N5500" s="22"/>
      <c r="O5500" s="22"/>
      <c r="P5500" s="22"/>
      <c r="Q5500" s="22"/>
      <c r="R5500" s="22"/>
      <c r="S5500" s="22"/>
      <c r="T5500" s="22"/>
      <c r="U5500" s="22"/>
      <c r="V5500" s="22"/>
      <c r="W5500" s="22"/>
      <c r="X5500" s="22"/>
      <c r="Y5500" s="22"/>
      <c r="Z5500" s="22"/>
      <c r="AA5500" s="22"/>
      <c r="AB5500" s="23"/>
      <c r="AC5500" s="23"/>
      <c r="AD5500" s="22"/>
      <c r="AE5500" s="24"/>
      <c r="AF5500" s="24"/>
      <c r="AG5500" s="24"/>
      <c r="AH5500" s="24"/>
      <c r="AI5500" s="24"/>
      <c r="AJ5500" s="24"/>
      <c r="AK5500" s="24"/>
      <c r="AL5500" s="24"/>
      <c r="AM5500" s="24"/>
      <c r="AN5500" s="24"/>
      <c r="AO5500" s="24"/>
      <c r="AP5500" s="24"/>
      <c r="AQ5500" s="24"/>
      <c r="AR5500" s="24"/>
      <c r="AS5500" s="24"/>
      <c r="AT5500" s="25"/>
      <c r="AV5500" s="26"/>
      <c r="AW5500" s="26"/>
      <c r="AX5500" s="27"/>
      <c r="AY5500" s="27"/>
      <c r="AZ5500" s="27"/>
      <c r="BA5500" s="27"/>
      <c r="BB5500" s="27"/>
      <c r="BC5500" s="27"/>
      <c r="BD5500" s="27"/>
      <c r="BE5500" s="27"/>
      <c r="BF5500" s="27"/>
      <c r="BG5500" s="27"/>
      <c r="BH5500" s="27"/>
      <c r="BI5500" s="27"/>
      <c r="BT5500" s="31"/>
      <c r="BU5500" s="32"/>
      <c r="BV5500" s="33"/>
      <c r="BW5500" s="32"/>
      <c r="BX5500" s="32"/>
      <c r="BY5500" s="34"/>
      <c r="CA5500" s="32"/>
      <c r="CB5500" s="32"/>
    </row>
    <row r="5501" spans="1:80">
      <c r="A5501" s="20"/>
      <c r="B5501" s="21"/>
      <c r="C5501" s="21"/>
      <c r="D5501" s="21"/>
      <c r="E5501" s="21"/>
      <c r="F5501" s="21"/>
      <c r="G5501" s="21"/>
      <c r="H5501" s="21"/>
      <c r="I5501" s="21"/>
      <c r="J5501" s="21"/>
      <c r="K5501" s="22"/>
      <c r="L5501" s="22"/>
      <c r="M5501" s="22"/>
      <c r="N5501" s="22"/>
      <c r="O5501" s="22"/>
      <c r="P5501" s="22"/>
      <c r="Q5501" s="22"/>
      <c r="R5501" s="22"/>
      <c r="S5501" s="22"/>
      <c r="T5501" s="22"/>
      <c r="U5501" s="22"/>
      <c r="V5501" s="22"/>
      <c r="W5501" s="22"/>
      <c r="X5501" s="22"/>
      <c r="Y5501" s="22"/>
      <c r="Z5501" s="22"/>
      <c r="AA5501" s="22"/>
      <c r="AB5501" s="23"/>
      <c r="AC5501" s="23"/>
      <c r="AD5501" s="22"/>
      <c r="AE5501" s="24"/>
      <c r="AF5501" s="24"/>
      <c r="AG5501" s="24"/>
      <c r="AH5501" s="24"/>
      <c r="AI5501" s="24"/>
      <c r="AJ5501" s="24"/>
      <c r="AK5501" s="24"/>
      <c r="AL5501" s="24"/>
      <c r="AM5501" s="24"/>
      <c r="AN5501" s="24"/>
      <c r="AO5501" s="24"/>
      <c r="AP5501" s="24"/>
      <c r="AQ5501" s="24"/>
      <c r="AR5501" s="24"/>
      <c r="AS5501" s="24"/>
      <c r="AT5501" s="25"/>
      <c r="AV5501" s="26"/>
      <c r="AW5501" s="26"/>
      <c r="AX5501" s="27"/>
      <c r="AY5501" s="27"/>
      <c r="AZ5501" s="27"/>
      <c r="BA5501" s="27"/>
      <c r="BB5501" s="27"/>
      <c r="BC5501" s="27"/>
      <c r="BD5501" s="27"/>
      <c r="BE5501" s="27"/>
      <c r="BF5501" s="27"/>
      <c r="BG5501" s="27"/>
      <c r="BH5501" s="27"/>
      <c r="BI5501" s="27"/>
      <c r="BT5501" s="31"/>
      <c r="BU5501" s="32"/>
      <c r="BV5501" s="33"/>
      <c r="BW5501" s="32"/>
      <c r="BX5501" s="32"/>
      <c r="BY5501" s="34"/>
      <c r="CA5501" s="32"/>
      <c r="CB5501" s="32"/>
    </row>
    <row r="5502" spans="1:80">
      <c r="A5502" s="20"/>
      <c r="B5502" s="21"/>
      <c r="C5502" s="21"/>
      <c r="D5502" s="21"/>
      <c r="E5502" s="21"/>
      <c r="F5502" s="21"/>
      <c r="G5502" s="21"/>
      <c r="H5502" s="21"/>
      <c r="I5502" s="21"/>
      <c r="J5502" s="21"/>
      <c r="K5502" s="22"/>
      <c r="L5502" s="22"/>
      <c r="M5502" s="22"/>
      <c r="N5502" s="22"/>
      <c r="O5502" s="22"/>
      <c r="P5502" s="22"/>
      <c r="Q5502" s="22"/>
      <c r="R5502" s="22"/>
      <c r="S5502" s="22"/>
      <c r="T5502" s="22"/>
      <c r="U5502" s="22"/>
      <c r="V5502" s="22"/>
      <c r="W5502" s="22"/>
      <c r="X5502" s="22"/>
      <c r="Y5502" s="22"/>
      <c r="Z5502" s="22"/>
      <c r="AA5502" s="22"/>
      <c r="AB5502" s="23"/>
      <c r="AC5502" s="23"/>
      <c r="AD5502" s="22"/>
      <c r="AE5502" s="24"/>
      <c r="AF5502" s="24"/>
      <c r="AG5502" s="24"/>
      <c r="AH5502" s="24"/>
      <c r="AI5502" s="24"/>
      <c r="AJ5502" s="24"/>
      <c r="AK5502" s="24"/>
      <c r="AL5502" s="24"/>
      <c r="AM5502" s="24"/>
      <c r="AN5502" s="24"/>
      <c r="AO5502" s="24"/>
      <c r="AP5502" s="24"/>
      <c r="AQ5502" s="24"/>
      <c r="AR5502" s="24"/>
      <c r="AS5502" s="24"/>
      <c r="AT5502" s="25"/>
      <c r="AV5502" s="26"/>
      <c r="AW5502" s="26"/>
      <c r="AX5502" s="27"/>
      <c r="AY5502" s="27"/>
      <c r="AZ5502" s="27"/>
      <c r="BA5502" s="27"/>
      <c r="BB5502" s="27"/>
      <c r="BC5502" s="27"/>
      <c r="BD5502" s="27"/>
      <c r="BE5502" s="27"/>
      <c r="BF5502" s="27"/>
      <c r="BG5502" s="27"/>
      <c r="BH5502" s="27"/>
      <c r="BI5502" s="27"/>
      <c r="BT5502" s="31"/>
      <c r="BU5502" s="32"/>
      <c r="BV5502" s="33"/>
      <c r="BW5502" s="32"/>
      <c r="BX5502" s="32"/>
      <c r="BY5502" s="34"/>
      <c r="CA5502" s="32"/>
      <c r="CB5502" s="32"/>
    </row>
    <row r="5503" spans="1:80">
      <c r="A5503" s="20"/>
      <c r="B5503" s="21"/>
      <c r="C5503" s="21"/>
      <c r="D5503" s="21"/>
      <c r="E5503" s="21"/>
      <c r="F5503" s="21"/>
      <c r="G5503" s="21"/>
      <c r="H5503" s="21"/>
      <c r="I5503" s="21"/>
      <c r="J5503" s="21"/>
      <c r="K5503" s="22"/>
      <c r="L5503" s="22"/>
      <c r="M5503" s="22"/>
      <c r="N5503" s="22"/>
      <c r="O5503" s="22"/>
      <c r="P5503" s="22"/>
      <c r="Q5503" s="22"/>
      <c r="R5503" s="22"/>
      <c r="S5503" s="22"/>
      <c r="T5503" s="22"/>
      <c r="U5503" s="22"/>
      <c r="V5503" s="22"/>
      <c r="W5503" s="22"/>
      <c r="X5503" s="22"/>
      <c r="Y5503" s="22"/>
      <c r="Z5503" s="22"/>
      <c r="AA5503" s="22"/>
      <c r="AB5503" s="23"/>
      <c r="AC5503" s="23"/>
      <c r="AD5503" s="22"/>
      <c r="AE5503" s="24"/>
      <c r="AF5503" s="24"/>
      <c r="AG5503" s="24"/>
      <c r="AH5503" s="24"/>
      <c r="AI5503" s="24"/>
      <c r="AJ5503" s="24"/>
      <c r="AK5503" s="24"/>
      <c r="AL5503" s="24"/>
      <c r="AM5503" s="24"/>
      <c r="AN5503" s="24"/>
      <c r="AO5503" s="24"/>
      <c r="AP5503" s="24"/>
      <c r="AQ5503" s="24"/>
      <c r="AR5503" s="24"/>
      <c r="AS5503" s="24"/>
      <c r="AT5503" s="25"/>
      <c r="AV5503" s="26"/>
      <c r="AW5503" s="26"/>
      <c r="AX5503" s="27"/>
      <c r="AY5503" s="27"/>
      <c r="AZ5503" s="27"/>
      <c r="BA5503" s="27"/>
      <c r="BB5503" s="27"/>
      <c r="BC5503" s="27"/>
      <c r="BD5503" s="27"/>
      <c r="BE5503" s="27"/>
      <c r="BF5503" s="27"/>
      <c r="BG5503" s="27"/>
      <c r="BH5503" s="27"/>
      <c r="BI5503" s="27"/>
      <c r="BT5503" s="31"/>
      <c r="BU5503" s="32"/>
      <c r="BV5503" s="33"/>
      <c r="BW5503" s="32"/>
      <c r="BX5503" s="32"/>
      <c r="BY5503" s="34"/>
      <c r="CA5503" s="32"/>
      <c r="CB5503" s="32"/>
    </row>
    <row r="5504" spans="1:80">
      <c r="A5504" s="20"/>
      <c r="B5504" s="21"/>
      <c r="C5504" s="21"/>
      <c r="D5504" s="21"/>
      <c r="E5504" s="21"/>
      <c r="F5504" s="21"/>
      <c r="G5504" s="21"/>
      <c r="H5504" s="21"/>
      <c r="I5504" s="21"/>
      <c r="J5504" s="21"/>
      <c r="K5504" s="22"/>
      <c r="L5504" s="22"/>
      <c r="M5504" s="22"/>
      <c r="N5504" s="22"/>
      <c r="O5504" s="22"/>
      <c r="P5504" s="22"/>
      <c r="Q5504" s="22"/>
      <c r="R5504" s="22"/>
      <c r="S5504" s="22"/>
      <c r="T5504" s="22"/>
      <c r="U5504" s="22"/>
      <c r="V5504" s="22"/>
      <c r="W5504" s="22"/>
      <c r="X5504" s="22"/>
      <c r="Y5504" s="22"/>
      <c r="Z5504" s="22"/>
      <c r="AA5504" s="22"/>
      <c r="AB5504" s="23"/>
      <c r="AC5504" s="23"/>
      <c r="AD5504" s="22"/>
      <c r="AE5504" s="24"/>
      <c r="AF5504" s="24"/>
      <c r="AG5504" s="24"/>
      <c r="AH5504" s="24"/>
      <c r="AI5504" s="24"/>
      <c r="AJ5504" s="24"/>
      <c r="AK5504" s="24"/>
      <c r="AL5504" s="24"/>
      <c r="AM5504" s="24"/>
      <c r="AN5504" s="24"/>
      <c r="AO5504" s="24"/>
      <c r="AP5504" s="24"/>
      <c r="AQ5504" s="24"/>
      <c r="AR5504" s="24"/>
      <c r="AS5504" s="24"/>
      <c r="AT5504" s="25"/>
      <c r="AV5504" s="26"/>
      <c r="AW5504" s="26"/>
      <c r="AX5504" s="27"/>
      <c r="AY5504" s="27"/>
      <c r="AZ5504" s="27"/>
      <c r="BA5504" s="27"/>
      <c r="BB5504" s="27"/>
      <c r="BC5504" s="27"/>
      <c r="BD5504" s="27"/>
      <c r="BE5504" s="27"/>
      <c r="BF5504" s="27"/>
      <c r="BG5504" s="27"/>
      <c r="BH5504" s="27"/>
      <c r="BI5504" s="27"/>
      <c r="BT5504" s="31"/>
      <c r="BU5504" s="32"/>
      <c r="BV5504" s="33"/>
      <c r="BW5504" s="32"/>
      <c r="BX5504" s="32"/>
      <c r="BY5504" s="34"/>
      <c r="CA5504" s="32"/>
      <c r="CB5504" s="32"/>
    </row>
    <row r="5505" spans="1:80">
      <c r="A5505" s="20"/>
      <c r="B5505" s="21"/>
      <c r="C5505" s="21"/>
      <c r="D5505" s="21"/>
      <c r="E5505" s="21"/>
      <c r="F5505" s="21"/>
      <c r="G5505" s="21"/>
      <c r="H5505" s="21"/>
      <c r="I5505" s="21"/>
      <c r="J5505" s="21"/>
      <c r="K5505" s="22"/>
      <c r="L5505" s="22"/>
      <c r="M5505" s="22"/>
      <c r="N5505" s="22"/>
      <c r="O5505" s="22"/>
      <c r="P5505" s="22"/>
      <c r="Q5505" s="22"/>
      <c r="R5505" s="22"/>
      <c r="S5505" s="22"/>
      <c r="T5505" s="22"/>
      <c r="U5505" s="22"/>
      <c r="V5505" s="22"/>
      <c r="W5505" s="22"/>
      <c r="X5505" s="22"/>
      <c r="Y5505" s="22"/>
      <c r="Z5505" s="22"/>
      <c r="AA5505" s="22"/>
      <c r="AB5505" s="23"/>
      <c r="AC5505" s="23"/>
      <c r="AD5505" s="22"/>
      <c r="AE5505" s="24"/>
      <c r="AF5505" s="24"/>
      <c r="AG5505" s="24"/>
      <c r="AH5505" s="24"/>
      <c r="AI5505" s="24"/>
      <c r="AJ5505" s="24"/>
      <c r="AK5505" s="24"/>
      <c r="AL5505" s="24"/>
      <c r="AM5505" s="24"/>
      <c r="AN5505" s="24"/>
      <c r="AO5505" s="24"/>
      <c r="AP5505" s="24"/>
      <c r="AQ5505" s="24"/>
      <c r="AR5505" s="24"/>
      <c r="AS5505" s="24"/>
      <c r="AT5505" s="25"/>
      <c r="AV5505" s="26"/>
      <c r="AW5505" s="26"/>
      <c r="AX5505" s="27"/>
      <c r="AY5505" s="27"/>
      <c r="AZ5505" s="27"/>
      <c r="BA5505" s="27"/>
      <c r="BB5505" s="27"/>
      <c r="BC5505" s="27"/>
      <c r="BD5505" s="27"/>
      <c r="BE5505" s="27"/>
      <c r="BF5505" s="27"/>
      <c r="BG5505" s="27"/>
      <c r="BH5505" s="27"/>
      <c r="BI5505" s="27"/>
      <c r="BT5505" s="31"/>
      <c r="BU5505" s="32"/>
      <c r="BV5505" s="33"/>
      <c r="BW5505" s="32"/>
      <c r="BX5505" s="32"/>
      <c r="BY5505" s="34"/>
      <c r="CA5505" s="32"/>
      <c r="CB5505" s="32"/>
    </row>
    <row r="5506" spans="1:80">
      <c r="A5506" s="20"/>
      <c r="B5506" s="21"/>
      <c r="C5506" s="21"/>
      <c r="D5506" s="21"/>
      <c r="E5506" s="21"/>
      <c r="F5506" s="21"/>
      <c r="G5506" s="21"/>
      <c r="H5506" s="21"/>
      <c r="I5506" s="21"/>
      <c r="J5506" s="21"/>
      <c r="K5506" s="22"/>
      <c r="L5506" s="22"/>
      <c r="M5506" s="22"/>
      <c r="N5506" s="22"/>
      <c r="O5506" s="22"/>
      <c r="P5506" s="22"/>
      <c r="Q5506" s="22"/>
      <c r="R5506" s="22"/>
      <c r="S5506" s="22"/>
      <c r="T5506" s="22"/>
      <c r="U5506" s="22"/>
      <c r="V5506" s="22"/>
      <c r="W5506" s="22"/>
      <c r="X5506" s="22"/>
      <c r="Y5506" s="22"/>
      <c r="Z5506" s="22"/>
      <c r="AA5506" s="22"/>
      <c r="AB5506" s="23"/>
      <c r="AC5506" s="23"/>
      <c r="AD5506" s="22"/>
      <c r="AE5506" s="24"/>
      <c r="AF5506" s="24"/>
      <c r="AG5506" s="24"/>
      <c r="AH5506" s="24"/>
      <c r="AI5506" s="24"/>
      <c r="AJ5506" s="24"/>
      <c r="AK5506" s="24"/>
      <c r="AL5506" s="24"/>
      <c r="AM5506" s="24"/>
      <c r="AN5506" s="24"/>
      <c r="AO5506" s="24"/>
      <c r="AP5506" s="24"/>
      <c r="AQ5506" s="24"/>
      <c r="AR5506" s="24"/>
      <c r="AS5506" s="24"/>
      <c r="AT5506" s="25"/>
      <c r="AV5506" s="26"/>
      <c r="AW5506" s="26"/>
      <c r="AX5506" s="27"/>
      <c r="AY5506" s="27"/>
      <c r="AZ5506" s="27"/>
      <c r="BA5506" s="27"/>
      <c r="BB5506" s="27"/>
      <c r="BC5506" s="27"/>
      <c r="BD5506" s="27"/>
      <c r="BE5506" s="27"/>
      <c r="BF5506" s="27"/>
      <c r="BG5506" s="27"/>
      <c r="BH5506" s="27"/>
      <c r="BI5506" s="27"/>
      <c r="BT5506" s="31"/>
      <c r="BU5506" s="32"/>
      <c r="BV5506" s="33"/>
      <c r="BW5506" s="32"/>
      <c r="BX5506" s="32"/>
      <c r="BY5506" s="34"/>
      <c r="CA5506" s="32"/>
      <c r="CB5506" s="32"/>
    </row>
    <row r="5507" spans="1:80">
      <c r="A5507" s="20"/>
      <c r="B5507" s="21"/>
      <c r="C5507" s="21"/>
      <c r="D5507" s="21"/>
      <c r="E5507" s="21"/>
      <c r="F5507" s="21"/>
      <c r="G5507" s="21"/>
      <c r="H5507" s="21"/>
      <c r="I5507" s="21"/>
      <c r="J5507" s="21"/>
      <c r="K5507" s="22"/>
      <c r="L5507" s="22"/>
      <c r="M5507" s="22"/>
      <c r="N5507" s="22"/>
      <c r="O5507" s="22"/>
      <c r="P5507" s="22"/>
      <c r="Q5507" s="22"/>
      <c r="R5507" s="22"/>
      <c r="S5507" s="22"/>
      <c r="T5507" s="22"/>
      <c r="U5507" s="22"/>
      <c r="V5507" s="22"/>
      <c r="W5507" s="22"/>
      <c r="X5507" s="22"/>
      <c r="Y5507" s="22"/>
      <c r="Z5507" s="22"/>
      <c r="AA5507" s="22"/>
      <c r="AB5507" s="23"/>
      <c r="AC5507" s="23"/>
      <c r="AD5507" s="22"/>
      <c r="AE5507" s="24"/>
      <c r="AF5507" s="24"/>
      <c r="AG5507" s="24"/>
      <c r="AH5507" s="24"/>
      <c r="AI5507" s="24"/>
      <c r="AJ5507" s="24"/>
      <c r="AK5507" s="24"/>
      <c r="AL5507" s="24"/>
      <c r="AM5507" s="24"/>
      <c r="AN5507" s="24"/>
      <c r="AO5507" s="24"/>
      <c r="AP5507" s="24"/>
      <c r="AQ5507" s="24"/>
      <c r="AR5507" s="24"/>
      <c r="AS5507" s="24"/>
      <c r="AT5507" s="25"/>
      <c r="AV5507" s="26"/>
      <c r="AW5507" s="26"/>
      <c r="AX5507" s="27"/>
      <c r="AY5507" s="27"/>
      <c r="AZ5507" s="27"/>
      <c r="BA5507" s="27"/>
      <c r="BB5507" s="27"/>
      <c r="BC5507" s="27"/>
      <c r="BD5507" s="27"/>
      <c r="BE5507" s="27"/>
      <c r="BF5507" s="27"/>
      <c r="BG5507" s="27"/>
      <c r="BH5507" s="27"/>
      <c r="BI5507" s="27"/>
      <c r="BT5507" s="31"/>
      <c r="BU5507" s="32"/>
      <c r="BV5507" s="33"/>
      <c r="BW5507" s="32"/>
      <c r="BX5507" s="32"/>
      <c r="BY5507" s="34"/>
      <c r="CA5507" s="32"/>
      <c r="CB5507" s="32"/>
    </row>
    <row r="5508" spans="1:80">
      <c r="A5508" s="20"/>
      <c r="B5508" s="21"/>
      <c r="C5508" s="21"/>
      <c r="D5508" s="21"/>
      <c r="E5508" s="21"/>
      <c r="F5508" s="21"/>
      <c r="G5508" s="21"/>
      <c r="H5508" s="21"/>
      <c r="I5508" s="21"/>
      <c r="J5508" s="21"/>
      <c r="K5508" s="22"/>
      <c r="L5508" s="22"/>
      <c r="M5508" s="22"/>
      <c r="N5508" s="22"/>
      <c r="O5508" s="22"/>
      <c r="P5508" s="22"/>
      <c r="Q5508" s="22"/>
      <c r="R5508" s="22"/>
      <c r="S5508" s="22"/>
      <c r="T5508" s="22"/>
      <c r="U5508" s="22"/>
      <c r="V5508" s="22"/>
      <c r="W5508" s="22"/>
      <c r="X5508" s="22"/>
      <c r="Y5508" s="22"/>
      <c r="Z5508" s="22"/>
      <c r="AA5508" s="22"/>
      <c r="AB5508" s="23"/>
      <c r="AC5508" s="23"/>
      <c r="AD5508" s="22"/>
      <c r="AE5508" s="24"/>
      <c r="AF5508" s="24"/>
      <c r="AG5508" s="24"/>
      <c r="AH5508" s="24"/>
      <c r="AI5508" s="24"/>
      <c r="AJ5508" s="24"/>
      <c r="AK5508" s="24"/>
      <c r="AL5508" s="24"/>
      <c r="AM5508" s="24"/>
      <c r="AN5508" s="24"/>
      <c r="AO5508" s="24"/>
      <c r="AP5508" s="24"/>
      <c r="AQ5508" s="24"/>
      <c r="AR5508" s="24"/>
      <c r="AS5508" s="24"/>
      <c r="AT5508" s="25"/>
      <c r="AV5508" s="26"/>
      <c r="AW5508" s="26"/>
      <c r="AX5508" s="27"/>
      <c r="AY5508" s="27"/>
      <c r="AZ5508" s="27"/>
      <c r="BA5508" s="27"/>
      <c r="BB5508" s="27"/>
      <c r="BC5508" s="27"/>
      <c r="BD5508" s="27"/>
      <c r="BE5508" s="27"/>
      <c r="BF5508" s="27"/>
      <c r="BG5508" s="27"/>
      <c r="BH5508" s="27"/>
      <c r="BI5508" s="27"/>
      <c r="BT5508" s="31"/>
      <c r="BU5508" s="32"/>
      <c r="BV5508" s="33"/>
      <c r="BW5508" s="32"/>
      <c r="BX5508" s="32"/>
      <c r="BY5508" s="34"/>
      <c r="CA5508" s="32"/>
      <c r="CB5508" s="32"/>
    </row>
    <row r="5509" spans="1:80">
      <c r="A5509" s="20"/>
      <c r="B5509" s="21"/>
      <c r="C5509" s="21"/>
      <c r="D5509" s="21"/>
      <c r="E5509" s="21"/>
      <c r="F5509" s="21"/>
      <c r="G5509" s="21"/>
      <c r="H5509" s="21"/>
      <c r="I5509" s="21"/>
      <c r="J5509" s="21"/>
      <c r="K5509" s="22"/>
      <c r="L5509" s="22"/>
      <c r="M5509" s="22"/>
      <c r="N5509" s="22"/>
      <c r="O5509" s="22"/>
      <c r="P5509" s="22"/>
      <c r="Q5509" s="22"/>
      <c r="R5509" s="22"/>
      <c r="S5509" s="22"/>
      <c r="T5509" s="22"/>
      <c r="U5509" s="22"/>
      <c r="V5509" s="22"/>
      <c r="W5509" s="22"/>
      <c r="X5509" s="22"/>
      <c r="Y5509" s="22"/>
      <c r="Z5509" s="22"/>
      <c r="AA5509" s="22"/>
      <c r="AB5509" s="23"/>
      <c r="AC5509" s="23"/>
      <c r="AD5509" s="22"/>
      <c r="AE5509" s="24"/>
      <c r="AF5509" s="24"/>
      <c r="AG5509" s="24"/>
      <c r="AH5509" s="24"/>
      <c r="AI5509" s="24"/>
      <c r="AJ5509" s="24"/>
      <c r="AK5509" s="24"/>
      <c r="AL5509" s="24"/>
      <c r="AM5509" s="24"/>
      <c r="AN5509" s="24"/>
      <c r="AO5509" s="24"/>
      <c r="AP5509" s="24"/>
      <c r="AQ5509" s="24"/>
      <c r="AR5509" s="24"/>
      <c r="AS5509" s="24"/>
      <c r="AT5509" s="25"/>
      <c r="AV5509" s="26"/>
      <c r="AW5509" s="26"/>
      <c r="AX5509" s="27"/>
      <c r="AY5509" s="27"/>
      <c r="AZ5509" s="27"/>
      <c r="BA5509" s="27"/>
      <c r="BB5509" s="27"/>
      <c r="BC5509" s="27"/>
      <c r="BD5509" s="27"/>
      <c r="BE5509" s="27"/>
      <c r="BF5509" s="27"/>
      <c r="BG5509" s="27"/>
      <c r="BH5509" s="27"/>
      <c r="BI5509" s="27"/>
      <c r="BT5509" s="31"/>
      <c r="BU5509" s="32"/>
      <c r="BV5509" s="33"/>
      <c r="BW5509" s="32"/>
      <c r="BX5509" s="32"/>
      <c r="BY5509" s="34"/>
      <c r="CA5509" s="32"/>
      <c r="CB5509" s="32"/>
    </row>
    <row r="5510" spans="1:80">
      <c r="A5510" s="20"/>
      <c r="B5510" s="21"/>
      <c r="C5510" s="21"/>
      <c r="D5510" s="21"/>
      <c r="E5510" s="21"/>
      <c r="F5510" s="21"/>
      <c r="G5510" s="21"/>
      <c r="H5510" s="21"/>
      <c r="I5510" s="21"/>
      <c r="J5510" s="21"/>
      <c r="K5510" s="22"/>
      <c r="L5510" s="22"/>
      <c r="M5510" s="22"/>
      <c r="N5510" s="22"/>
      <c r="O5510" s="22"/>
      <c r="P5510" s="22"/>
      <c r="Q5510" s="22"/>
      <c r="R5510" s="22"/>
      <c r="S5510" s="22"/>
      <c r="T5510" s="22"/>
      <c r="U5510" s="22"/>
      <c r="V5510" s="22"/>
      <c r="W5510" s="22"/>
      <c r="X5510" s="22"/>
      <c r="Y5510" s="22"/>
      <c r="Z5510" s="22"/>
      <c r="AA5510" s="22"/>
      <c r="AB5510" s="23"/>
      <c r="AC5510" s="23"/>
      <c r="AD5510" s="22"/>
      <c r="AE5510" s="24"/>
      <c r="AF5510" s="24"/>
      <c r="AG5510" s="24"/>
      <c r="AH5510" s="24"/>
      <c r="AI5510" s="24"/>
      <c r="AJ5510" s="24"/>
      <c r="AK5510" s="24"/>
      <c r="AL5510" s="24"/>
      <c r="AM5510" s="24"/>
      <c r="AN5510" s="24"/>
      <c r="AO5510" s="24"/>
      <c r="AP5510" s="24"/>
      <c r="AQ5510" s="24"/>
      <c r="AR5510" s="24"/>
      <c r="AS5510" s="24"/>
      <c r="AT5510" s="25"/>
      <c r="AV5510" s="26"/>
      <c r="AW5510" s="26"/>
      <c r="AX5510" s="27"/>
      <c r="AY5510" s="27"/>
      <c r="AZ5510" s="27"/>
      <c r="BA5510" s="27"/>
      <c r="BB5510" s="27"/>
      <c r="BC5510" s="27"/>
      <c r="BD5510" s="27"/>
      <c r="BE5510" s="27"/>
      <c r="BF5510" s="27"/>
      <c r="BG5510" s="27"/>
      <c r="BH5510" s="27"/>
      <c r="BI5510" s="27"/>
      <c r="BT5510" s="31"/>
      <c r="BU5510" s="32"/>
      <c r="BV5510" s="33"/>
      <c r="BW5510" s="32"/>
      <c r="BX5510" s="32"/>
      <c r="BY5510" s="34"/>
      <c r="CA5510" s="32"/>
      <c r="CB5510" s="32"/>
    </row>
    <row r="5511" spans="1:80">
      <c r="A5511" s="20"/>
      <c r="B5511" s="21"/>
      <c r="C5511" s="21"/>
      <c r="D5511" s="21"/>
      <c r="E5511" s="21"/>
      <c r="F5511" s="21"/>
      <c r="G5511" s="21"/>
      <c r="H5511" s="21"/>
      <c r="I5511" s="21"/>
      <c r="J5511" s="21"/>
      <c r="K5511" s="22"/>
      <c r="L5511" s="22"/>
      <c r="M5511" s="22"/>
      <c r="N5511" s="22"/>
      <c r="O5511" s="22"/>
      <c r="P5511" s="22"/>
      <c r="Q5511" s="22"/>
      <c r="R5511" s="22"/>
      <c r="S5511" s="22"/>
      <c r="T5511" s="22"/>
      <c r="U5511" s="22"/>
      <c r="V5511" s="22"/>
      <c r="W5511" s="22"/>
      <c r="X5511" s="22"/>
      <c r="Y5511" s="22"/>
      <c r="Z5511" s="22"/>
      <c r="AA5511" s="22"/>
      <c r="AB5511" s="23"/>
      <c r="AC5511" s="23"/>
      <c r="AD5511" s="22"/>
      <c r="AE5511" s="24"/>
      <c r="AF5511" s="24"/>
      <c r="AG5511" s="24"/>
      <c r="AH5511" s="24"/>
      <c r="AI5511" s="24"/>
      <c r="AJ5511" s="24"/>
      <c r="AK5511" s="24"/>
      <c r="AL5511" s="24"/>
      <c r="AM5511" s="24"/>
      <c r="AN5511" s="24"/>
      <c r="AO5511" s="24"/>
      <c r="AP5511" s="24"/>
      <c r="AQ5511" s="24"/>
      <c r="AR5511" s="24"/>
      <c r="AS5511" s="24"/>
      <c r="AT5511" s="25"/>
      <c r="AV5511" s="26"/>
      <c r="AW5511" s="26"/>
      <c r="AX5511" s="27"/>
      <c r="AY5511" s="27"/>
      <c r="AZ5511" s="27"/>
      <c r="BA5511" s="27"/>
      <c r="BB5511" s="27"/>
      <c r="BC5511" s="27"/>
      <c r="BD5511" s="27"/>
      <c r="BE5511" s="27"/>
      <c r="BF5511" s="27"/>
      <c r="BG5511" s="27"/>
      <c r="BH5511" s="27"/>
      <c r="BI5511" s="27"/>
      <c r="BT5511" s="31"/>
      <c r="BU5511" s="32"/>
      <c r="BV5511" s="33"/>
      <c r="BW5511" s="32"/>
      <c r="BX5511" s="32"/>
      <c r="BY5511" s="34"/>
      <c r="CA5511" s="32"/>
      <c r="CB5511" s="32"/>
    </row>
    <row r="5512" spans="1:80">
      <c r="A5512" s="20"/>
      <c r="B5512" s="21"/>
      <c r="C5512" s="21"/>
      <c r="D5512" s="21"/>
      <c r="E5512" s="21"/>
      <c r="F5512" s="21"/>
      <c r="G5512" s="21"/>
      <c r="H5512" s="21"/>
      <c r="I5512" s="21"/>
      <c r="J5512" s="21"/>
      <c r="K5512" s="22"/>
      <c r="L5512" s="22"/>
      <c r="M5512" s="22"/>
      <c r="N5512" s="22"/>
      <c r="O5512" s="22"/>
      <c r="P5512" s="22"/>
      <c r="Q5512" s="22"/>
      <c r="R5512" s="22"/>
      <c r="S5512" s="22"/>
      <c r="T5512" s="22"/>
      <c r="U5512" s="22"/>
      <c r="V5512" s="22"/>
      <c r="W5512" s="22"/>
      <c r="X5512" s="22"/>
      <c r="Y5512" s="22"/>
      <c r="Z5512" s="22"/>
      <c r="AA5512" s="22"/>
      <c r="AB5512" s="23"/>
      <c r="AC5512" s="23"/>
      <c r="AD5512" s="22"/>
      <c r="AE5512" s="24"/>
      <c r="AF5512" s="24"/>
      <c r="AG5512" s="24"/>
      <c r="AH5512" s="24"/>
      <c r="AI5512" s="24"/>
      <c r="AJ5512" s="24"/>
      <c r="AK5512" s="24"/>
      <c r="AL5512" s="24"/>
      <c r="AM5512" s="24"/>
      <c r="AN5512" s="24"/>
      <c r="AO5512" s="24"/>
      <c r="AP5512" s="24"/>
      <c r="AQ5512" s="24"/>
      <c r="AR5512" s="24"/>
      <c r="AS5512" s="24"/>
      <c r="AT5512" s="25"/>
      <c r="AV5512" s="26"/>
      <c r="AW5512" s="26"/>
      <c r="AX5512" s="27"/>
      <c r="AY5512" s="27"/>
      <c r="AZ5512" s="27"/>
      <c r="BA5512" s="27"/>
      <c r="BB5512" s="27"/>
      <c r="BC5512" s="27"/>
      <c r="BD5512" s="27"/>
      <c r="BE5512" s="27"/>
      <c r="BF5512" s="27"/>
      <c r="BG5512" s="27"/>
      <c r="BH5512" s="27"/>
      <c r="BI5512" s="27"/>
      <c r="BT5512" s="31"/>
      <c r="BU5512" s="32"/>
      <c r="BV5512" s="33"/>
      <c r="BW5512" s="32"/>
      <c r="BX5512" s="32"/>
      <c r="BY5512" s="34"/>
      <c r="CA5512" s="32"/>
      <c r="CB5512" s="32"/>
    </row>
    <row r="5513" spans="1:80">
      <c r="A5513" s="20"/>
      <c r="B5513" s="21"/>
      <c r="C5513" s="21"/>
      <c r="D5513" s="21"/>
      <c r="E5513" s="21"/>
      <c r="F5513" s="21"/>
      <c r="G5513" s="21"/>
      <c r="H5513" s="21"/>
      <c r="I5513" s="21"/>
      <c r="J5513" s="21"/>
      <c r="K5513" s="22"/>
      <c r="L5513" s="22"/>
      <c r="M5513" s="22"/>
      <c r="N5513" s="22"/>
      <c r="O5513" s="22"/>
      <c r="P5513" s="22"/>
      <c r="Q5513" s="22"/>
      <c r="R5513" s="22"/>
      <c r="S5513" s="22"/>
      <c r="T5513" s="22"/>
      <c r="U5513" s="22"/>
      <c r="V5513" s="22"/>
      <c r="W5513" s="22"/>
      <c r="X5513" s="22"/>
      <c r="Y5513" s="22"/>
      <c r="Z5513" s="22"/>
      <c r="AA5513" s="22"/>
      <c r="AB5513" s="23"/>
      <c r="AC5513" s="23"/>
      <c r="AD5513" s="22"/>
      <c r="AE5513" s="24"/>
      <c r="AF5513" s="24"/>
      <c r="AG5513" s="24"/>
      <c r="AH5513" s="24"/>
      <c r="AI5513" s="24"/>
      <c r="AJ5513" s="24"/>
      <c r="AK5513" s="24"/>
      <c r="AL5513" s="24"/>
      <c r="AM5513" s="24"/>
      <c r="AN5513" s="24"/>
      <c r="AO5513" s="24"/>
      <c r="AP5513" s="24"/>
      <c r="AQ5513" s="24"/>
      <c r="AR5513" s="24"/>
      <c r="AS5513" s="24"/>
      <c r="AT5513" s="25"/>
      <c r="AV5513" s="26"/>
      <c r="AW5513" s="26"/>
      <c r="AX5513" s="27"/>
      <c r="AY5513" s="27"/>
      <c r="AZ5513" s="27"/>
      <c r="BA5513" s="27"/>
      <c r="BB5513" s="27"/>
      <c r="BC5513" s="27"/>
      <c r="BD5513" s="27"/>
      <c r="BE5513" s="27"/>
      <c r="BF5513" s="27"/>
      <c r="BG5513" s="27"/>
      <c r="BH5513" s="27"/>
      <c r="BI5513" s="27"/>
      <c r="BT5513" s="31"/>
      <c r="BU5513" s="32"/>
      <c r="BV5513" s="33"/>
      <c r="BW5513" s="32"/>
      <c r="BX5513" s="32"/>
      <c r="BY5513" s="34"/>
      <c r="CA5513" s="32"/>
      <c r="CB5513" s="32"/>
    </row>
    <row r="5514" spans="1:80">
      <c r="A5514" s="20"/>
      <c r="B5514" s="21"/>
      <c r="C5514" s="21"/>
      <c r="D5514" s="21"/>
      <c r="E5514" s="21"/>
      <c r="F5514" s="21"/>
      <c r="G5514" s="21"/>
      <c r="H5514" s="21"/>
      <c r="I5514" s="21"/>
      <c r="J5514" s="21"/>
      <c r="K5514" s="22"/>
      <c r="L5514" s="22"/>
      <c r="M5514" s="22"/>
      <c r="N5514" s="22"/>
      <c r="O5514" s="22"/>
      <c r="P5514" s="22"/>
      <c r="Q5514" s="22"/>
      <c r="R5514" s="22"/>
      <c r="S5514" s="22"/>
      <c r="T5514" s="22"/>
      <c r="U5514" s="22"/>
      <c r="V5514" s="22"/>
      <c r="W5514" s="22"/>
      <c r="X5514" s="22"/>
      <c r="Y5514" s="22"/>
      <c r="Z5514" s="22"/>
      <c r="AA5514" s="22"/>
      <c r="AB5514" s="23"/>
      <c r="AC5514" s="23"/>
      <c r="AD5514" s="22"/>
      <c r="AE5514" s="24"/>
      <c r="AF5514" s="24"/>
      <c r="AG5514" s="24"/>
      <c r="AH5514" s="24"/>
      <c r="AI5514" s="24"/>
      <c r="AJ5514" s="24"/>
      <c r="AK5514" s="24"/>
      <c r="AL5514" s="24"/>
      <c r="AM5514" s="24"/>
      <c r="AN5514" s="24"/>
      <c r="AO5514" s="24"/>
      <c r="AP5514" s="24"/>
      <c r="AQ5514" s="24"/>
      <c r="AR5514" s="24"/>
      <c r="AS5514" s="24"/>
      <c r="AT5514" s="25"/>
      <c r="AV5514" s="26"/>
      <c r="AW5514" s="26"/>
      <c r="AX5514" s="27"/>
      <c r="AY5514" s="27"/>
      <c r="AZ5514" s="27"/>
      <c r="BA5514" s="27"/>
      <c r="BB5514" s="27"/>
      <c r="BC5514" s="27"/>
      <c r="BD5514" s="27"/>
      <c r="BE5514" s="27"/>
      <c r="BF5514" s="27"/>
      <c r="BG5514" s="27"/>
      <c r="BH5514" s="27"/>
      <c r="BI5514" s="27"/>
      <c r="BT5514" s="31"/>
      <c r="BU5514" s="32"/>
      <c r="BV5514" s="33"/>
      <c r="BW5514" s="32"/>
      <c r="BX5514" s="32"/>
      <c r="BY5514" s="34"/>
      <c r="CA5514" s="32"/>
      <c r="CB5514" s="32"/>
    </row>
    <row r="5515" spans="1:80">
      <c r="A5515" s="20"/>
      <c r="B5515" s="21"/>
      <c r="C5515" s="21"/>
      <c r="D5515" s="21"/>
      <c r="E5515" s="21"/>
      <c r="F5515" s="21"/>
      <c r="G5515" s="21"/>
      <c r="H5515" s="21"/>
      <c r="I5515" s="21"/>
      <c r="J5515" s="21"/>
      <c r="K5515" s="22"/>
      <c r="L5515" s="22"/>
      <c r="M5515" s="22"/>
      <c r="N5515" s="22"/>
      <c r="O5515" s="22"/>
      <c r="P5515" s="22"/>
      <c r="Q5515" s="22"/>
      <c r="R5515" s="22"/>
      <c r="S5515" s="22"/>
      <c r="T5515" s="22"/>
      <c r="U5515" s="22"/>
      <c r="V5515" s="22"/>
      <c r="W5515" s="22"/>
      <c r="X5515" s="22"/>
      <c r="Y5515" s="22"/>
      <c r="Z5515" s="22"/>
      <c r="AA5515" s="22"/>
      <c r="AB5515" s="23"/>
      <c r="AC5515" s="23"/>
      <c r="AD5515" s="22"/>
      <c r="AE5515" s="24"/>
      <c r="AF5515" s="24"/>
      <c r="AG5515" s="24"/>
      <c r="AH5515" s="24"/>
      <c r="AI5515" s="24"/>
      <c r="AJ5515" s="24"/>
      <c r="AK5515" s="24"/>
      <c r="AL5515" s="24"/>
      <c r="AM5515" s="24"/>
      <c r="AN5515" s="24"/>
      <c r="AO5515" s="24"/>
      <c r="AP5515" s="24"/>
      <c r="AQ5515" s="24"/>
      <c r="AR5515" s="24"/>
      <c r="AS5515" s="24"/>
      <c r="AT5515" s="25"/>
      <c r="AV5515" s="26"/>
      <c r="AW5515" s="26"/>
      <c r="AX5515" s="27"/>
      <c r="AY5515" s="27"/>
      <c r="AZ5515" s="27"/>
      <c r="BA5515" s="27"/>
      <c r="BB5515" s="27"/>
      <c r="BC5515" s="27"/>
      <c r="BD5515" s="27"/>
      <c r="BE5515" s="27"/>
      <c r="BF5515" s="27"/>
      <c r="BG5515" s="27"/>
      <c r="BH5515" s="27"/>
      <c r="BI5515" s="27"/>
      <c r="BT5515" s="31"/>
      <c r="BU5515" s="32"/>
      <c r="BV5515" s="33"/>
      <c r="BW5515" s="32"/>
      <c r="BX5515" s="32"/>
      <c r="BY5515" s="34"/>
      <c r="CA5515" s="32"/>
      <c r="CB5515" s="32"/>
    </row>
    <row r="5516" spans="1:80">
      <c r="A5516" s="20"/>
      <c r="B5516" s="21"/>
      <c r="C5516" s="21"/>
      <c r="D5516" s="21"/>
      <c r="E5516" s="21"/>
      <c r="F5516" s="21"/>
      <c r="G5516" s="21"/>
      <c r="H5516" s="21"/>
      <c r="I5516" s="21"/>
      <c r="J5516" s="21"/>
      <c r="K5516" s="22"/>
      <c r="L5516" s="22"/>
      <c r="M5516" s="22"/>
      <c r="N5516" s="22"/>
      <c r="O5516" s="22"/>
      <c r="P5516" s="22"/>
      <c r="Q5516" s="22"/>
      <c r="R5516" s="22"/>
      <c r="S5516" s="22"/>
      <c r="T5516" s="22"/>
      <c r="U5516" s="22"/>
      <c r="V5516" s="22"/>
      <c r="W5516" s="22"/>
      <c r="X5516" s="22"/>
      <c r="Y5516" s="22"/>
      <c r="Z5516" s="22"/>
      <c r="AA5516" s="22"/>
      <c r="AB5516" s="23"/>
      <c r="AC5516" s="23"/>
      <c r="AD5516" s="22"/>
      <c r="AE5516" s="24"/>
      <c r="AF5516" s="24"/>
      <c r="AG5516" s="24"/>
      <c r="AH5516" s="24"/>
      <c r="AI5516" s="24"/>
      <c r="AJ5516" s="24"/>
      <c r="AK5516" s="24"/>
      <c r="AL5516" s="24"/>
      <c r="AM5516" s="24"/>
      <c r="AN5516" s="24"/>
      <c r="AO5516" s="24"/>
      <c r="AP5516" s="24"/>
      <c r="AQ5516" s="24"/>
      <c r="AR5516" s="24"/>
      <c r="AS5516" s="24"/>
      <c r="AT5516" s="25"/>
      <c r="AV5516" s="26"/>
      <c r="AW5516" s="26"/>
      <c r="AX5516" s="27"/>
      <c r="AY5516" s="27"/>
      <c r="AZ5516" s="27"/>
      <c r="BA5516" s="27"/>
      <c r="BB5516" s="27"/>
      <c r="BC5516" s="27"/>
      <c r="BD5516" s="27"/>
      <c r="BE5516" s="27"/>
      <c r="BF5516" s="27"/>
      <c r="BG5516" s="27"/>
      <c r="BH5516" s="27"/>
      <c r="BI5516" s="27"/>
      <c r="BT5516" s="31"/>
      <c r="BU5516" s="32"/>
      <c r="BV5516" s="33"/>
      <c r="BW5516" s="32"/>
      <c r="BX5516" s="32"/>
      <c r="BY5516" s="34"/>
      <c r="CA5516" s="32"/>
      <c r="CB5516" s="32"/>
    </row>
    <row r="5517" spans="1:80">
      <c r="A5517" s="20"/>
      <c r="B5517" s="21"/>
      <c r="C5517" s="21"/>
      <c r="D5517" s="21"/>
      <c r="E5517" s="21"/>
      <c r="F5517" s="21"/>
      <c r="G5517" s="21"/>
      <c r="H5517" s="21"/>
      <c r="I5517" s="21"/>
      <c r="J5517" s="21"/>
      <c r="K5517" s="22"/>
      <c r="L5517" s="22"/>
      <c r="M5517" s="22"/>
      <c r="N5517" s="22"/>
      <c r="O5517" s="22"/>
      <c r="P5517" s="22"/>
      <c r="Q5517" s="22"/>
      <c r="R5517" s="22"/>
      <c r="S5517" s="22"/>
      <c r="T5517" s="22"/>
      <c r="U5517" s="22"/>
      <c r="V5517" s="22"/>
      <c r="W5517" s="22"/>
      <c r="X5517" s="22"/>
      <c r="Y5517" s="22"/>
      <c r="Z5517" s="22"/>
      <c r="AA5517" s="22"/>
      <c r="AB5517" s="23"/>
      <c r="AC5517" s="23"/>
      <c r="AD5517" s="22"/>
      <c r="AE5517" s="24"/>
      <c r="AF5517" s="24"/>
      <c r="AG5517" s="24"/>
      <c r="AH5517" s="24"/>
      <c r="AI5517" s="24"/>
      <c r="AJ5517" s="24"/>
      <c r="AK5517" s="24"/>
      <c r="AL5517" s="24"/>
      <c r="AM5517" s="24"/>
      <c r="AN5517" s="24"/>
      <c r="AO5517" s="24"/>
      <c r="AP5517" s="24"/>
      <c r="AQ5517" s="24"/>
      <c r="AR5517" s="24"/>
      <c r="AS5517" s="24"/>
      <c r="AT5517" s="25"/>
      <c r="AV5517" s="26"/>
      <c r="AW5517" s="26"/>
      <c r="AX5517" s="27"/>
      <c r="AY5517" s="27"/>
      <c r="AZ5517" s="27"/>
      <c r="BA5517" s="27"/>
      <c r="BB5517" s="27"/>
      <c r="BC5517" s="27"/>
      <c r="BD5517" s="27"/>
      <c r="BE5517" s="27"/>
      <c r="BF5517" s="27"/>
      <c r="BG5517" s="27"/>
      <c r="BH5517" s="27"/>
      <c r="BI5517" s="27"/>
      <c r="BT5517" s="31"/>
      <c r="BU5517" s="32"/>
      <c r="BV5517" s="33"/>
      <c r="BW5517" s="32"/>
      <c r="BX5517" s="32"/>
      <c r="BY5517" s="34"/>
      <c r="CA5517" s="32"/>
      <c r="CB5517" s="32"/>
    </row>
    <row r="5518" spans="1:80">
      <c r="A5518" s="20"/>
      <c r="B5518" s="21"/>
      <c r="C5518" s="21"/>
      <c r="D5518" s="21"/>
      <c r="E5518" s="21"/>
      <c r="F5518" s="21"/>
      <c r="G5518" s="21"/>
      <c r="H5518" s="21"/>
      <c r="I5518" s="21"/>
      <c r="J5518" s="21"/>
      <c r="K5518" s="22"/>
      <c r="L5518" s="22"/>
      <c r="M5518" s="22"/>
      <c r="N5518" s="22"/>
      <c r="O5518" s="22"/>
      <c r="P5518" s="22"/>
      <c r="Q5518" s="22"/>
      <c r="R5518" s="22"/>
      <c r="S5518" s="22"/>
      <c r="T5518" s="22"/>
      <c r="U5518" s="22"/>
      <c r="V5518" s="22"/>
      <c r="W5518" s="22"/>
      <c r="X5518" s="22"/>
      <c r="Y5518" s="22"/>
      <c r="Z5518" s="22"/>
      <c r="AA5518" s="22"/>
      <c r="AB5518" s="23"/>
      <c r="AC5518" s="23"/>
      <c r="AD5518" s="22"/>
      <c r="AE5518" s="24"/>
      <c r="AF5518" s="24"/>
      <c r="AG5518" s="24"/>
      <c r="AH5518" s="24"/>
      <c r="AI5518" s="24"/>
      <c r="AJ5518" s="24"/>
      <c r="AK5518" s="24"/>
      <c r="AL5518" s="24"/>
      <c r="AM5518" s="24"/>
      <c r="AN5518" s="24"/>
      <c r="AO5518" s="24"/>
      <c r="AP5518" s="24"/>
      <c r="AQ5518" s="24"/>
      <c r="AR5518" s="24"/>
      <c r="AS5518" s="24"/>
      <c r="AT5518" s="25"/>
      <c r="AV5518" s="26"/>
      <c r="AW5518" s="26"/>
      <c r="AX5518" s="27"/>
      <c r="AY5518" s="27"/>
      <c r="AZ5518" s="27"/>
      <c r="BA5518" s="27"/>
      <c r="BB5518" s="27"/>
      <c r="BC5518" s="27"/>
      <c r="BD5518" s="27"/>
      <c r="BE5518" s="27"/>
      <c r="BF5518" s="27"/>
      <c r="BG5518" s="27"/>
      <c r="BH5518" s="27"/>
      <c r="BI5518" s="27"/>
      <c r="BT5518" s="31"/>
      <c r="BU5518" s="32"/>
      <c r="BV5518" s="33"/>
      <c r="BW5518" s="32"/>
      <c r="BX5518" s="32"/>
      <c r="BY5518" s="34"/>
      <c r="CA5518" s="32"/>
      <c r="CB5518" s="32"/>
    </row>
    <row r="5519" spans="1:80">
      <c r="A5519" s="20"/>
      <c r="B5519" s="21"/>
      <c r="C5519" s="21"/>
      <c r="D5519" s="21"/>
      <c r="E5519" s="21"/>
      <c r="F5519" s="21"/>
      <c r="G5519" s="21"/>
      <c r="H5519" s="21"/>
      <c r="I5519" s="21"/>
      <c r="J5519" s="21"/>
      <c r="K5519" s="22"/>
      <c r="L5519" s="22"/>
      <c r="M5519" s="22"/>
      <c r="N5519" s="22"/>
      <c r="O5519" s="22"/>
      <c r="P5519" s="22"/>
      <c r="Q5519" s="22"/>
      <c r="R5519" s="22"/>
      <c r="S5519" s="22"/>
      <c r="T5519" s="22"/>
      <c r="U5519" s="22"/>
      <c r="V5519" s="22"/>
      <c r="W5519" s="22"/>
      <c r="X5519" s="22"/>
      <c r="Y5519" s="22"/>
      <c r="Z5519" s="22"/>
      <c r="AA5519" s="22"/>
      <c r="AB5519" s="23"/>
      <c r="AC5519" s="23"/>
      <c r="AD5519" s="22"/>
      <c r="AE5519" s="24"/>
      <c r="AF5519" s="24"/>
      <c r="AG5519" s="24"/>
      <c r="AH5519" s="24"/>
      <c r="AI5519" s="24"/>
      <c r="AJ5519" s="24"/>
      <c r="AK5519" s="24"/>
      <c r="AL5519" s="24"/>
      <c r="AM5519" s="24"/>
      <c r="AN5519" s="24"/>
      <c r="AO5519" s="24"/>
      <c r="AP5519" s="24"/>
      <c r="AQ5519" s="24"/>
      <c r="AR5519" s="24"/>
      <c r="AS5519" s="24"/>
      <c r="AT5519" s="25"/>
      <c r="AV5519" s="26"/>
      <c r="AW5519" s="26"/>
      <c r="AX5519" s="27"/>
      <c r="AY5519" s="27"/>
      <c r="AZ5519" s="27"/>
      <c r="BA5519" s="27"/>
      <c r="BB5519" s="27"/>
      <c r="BC5519" s="27"/>
      <c r="BD5519" s="27"/>
      <c r="BE5519" s="27"/>
      <c r="BF5519" s="27"/>
      <c r="BG5519" s="27"/>
      <c r="BH5519" s="27"/>
      <c r="BI5519" s="27"/>
      <c r="BT5519" s="31"/>
      <c r="BU5519" s="32"/>
      <c r="BV5519" s="33"/>
      <c r="BW5519" s="32"/>
      <c r="BX5519" s="32"/>
      <c r="BY5519" s="34"/>
      <c r="CA5519" s="32"/>
      <c r="CB5519" s="32"/>
    </row>
    <row r="5520" spans="1:80">
      <c r="A5520" s="20"/>
      <c r="B5520" s="21"/>
      <c r="C5520" s="21"/>
      <c r="D5520" s="21"/>
      <c r="E5520" s="21"/>
      <c r="F5520" s="21"/>
      <c r="G5520" s="21"/>
      <c r="H5520" s="21"/>
      <c r="I5520" s="21"/>
      <c r="J5520" s="21"/>
      <c r="K5520" s="22"/>
      <c r="L5520" s="22"/>
      <c r="M5520" s="22"/>
      <c r="N5520" s="22"/>
      <c r="O5520" s="22"/>
      <c r="P5520" s="22"/>
      <c r="Q5520" s="22"/>
      <c r="R5520" s="22"/>
      <c r="S5520" s="22"/>
      <c r="T5520" s="22"/>
      <c r="U5520" s="22"/>
      <c r="V5520" s="22"/>
      <c r="W5520" s="22"/>
      <c r="X5520" s="22"/>
      <c r="Y5520" s="22"/>
      <c r="Z5520" s="22"/>
      <c r="AA5520" s="22"/>
      <c r="AB5520" s="23"/>
      <c r="AC5520" s="23"/>
      <c r="AD5520" s="22"/>
      <c r="AE5520" s="24"/>
      <c r="AF5520" s="24"/>
      <c r="AG5520" s="24"/>
      <c r="AH5520" s="24"/>
      <c r="AI5520" s="24"/>
      <c r="AJ5520" s="24"/>
      <c r="AK5520" s="24"/>
      <c r="AL5520" s="24"/>
      <c r="AM5520" s="24"/>
      <c r="AN5520" s="24"/>
      <c r="AO5520" s="24"/>
      <c r="AP5520" s="24"/>
      <c r="AQ5520" s="24"/>
      <c r="AR5520" s="24"/>
      <c r="AS5520" s="24"/>
      <c r="AT5520" s="25"/>
      <c r="AV5520" s="26"/>
      <c r="AW5520" s="26"/>
      <c r="AX5520" s="27"/>
      <c r="AY5520" s="27"/>
      <c r="AZ5520" s="27"/>
      <c r="BA5520" s="27"/>
      <c r="BB5520" s="27"/>
      <c r="BC5520" s="27"/>
      <c r="BD5520" s="27"/>
      <c r="BE5520" s="27"/>
      <c r="BF5520" s="27"/>
      <c r="BG5520" s="27"/>
      <c r="BH5520" s="27"/>
      <c r="BI5520" s="27"/>
      <c r="BT5520" s="31"/>
      <c r="BU5520" s="32"/>
      <c r="BV5520" s="33"/>
      <c r="BW5520" s="32"/>
      <c r="BX5520" s="32"/>
      <c r="BY5520" s="34"/>
      <c r="CA5520" s="32"/>
      <c r="CB5520" s="32"/>
    </row>
    <row r="5521" spans="1:80">
      <c r="A5521" s="20"/>
      <c r="B5521" s="21"/>
      <c r="C5521" s="21"/>
      <c r="D5521" s="21"/>
      <c r="E5521" s="21"/>
      <c r="F5521" s="21"/>
      <c r="G5521" s="21"/>
      <c r="H5521" s="21"/>
      <c r="I5521" s="21"/>
      <c r="J5521" s="21"/>
      <c r="K5521" s="22"/>
      <c r="L5521" s="22"/>
      <c r="M5521" s="22"/>
      <c r="N5521" s="22"/>
      <c r="O5521" s="22"/>
      <c r="P5521" s="22"/>
      <c r="Q5521" s="22"/>
      <c r="R5521" s="22"/>
      <c r="S5521" s="22"/>
      <c r="T5521" s="22"/>
      <c r="U5521" s="22"/>
      <c r="V5521" s="22"/>
      <c r="W5521" s="22"/>
      <c r="X5521" s="22"/>
      <c r="Y5521" s="22"/>
      <c r="Z5521" s="22"/>
      <c r="AA5521" s="22"/>
      <c r="AB5521" s="23"/>
      <c r="AC5521" s="23"/>
      <c r="AD5521" s="22"/>
      <c r="AE5521" s="24"/>
      <c r="AF5521" s="24"/>
      <c r="AG5521" s="24"/>
      <c r="AH5521" s="24"/>
      <c r="AI5521" s="24"/>
      <c r="AJ5521" s="24"/>
      <c r="AK5521" s="24"/>
      <c r="AL5521" s="24"/>
      <c r="AM5521" s="24"/>
      <c r="AN5521" s="24"/>
      <c r="AO5521" s="24"/>
      <c r="AP5521" s="24"/>
      <c r="AQ5521" s="24"/>
      <c r="AR5521" s="24"/>
      <c r="AS5521" s="24"/>
      <c r="AT5521" s="25"/>
      <c r="AV5521" s="26"/>
      <c r="AW5521" s="26"/>
      <c r="AX5521" s="27"/>
      <c r="AY5521" s="27"/>
      <c r="AZ5521" s="27"/>
      <c r="BA5521" s="27"/>
      <c r="BB5521" s="27"/>
      <c r="BC5521" s="27"/>
      <c r="BD5521" s="27"/>
      <c r="BE5521" s="27"/>
      <c r="BF5521" s="27"/>
      <c r="BG5521" s="27"/>
      <c r="BH5521" s="27"/>
      <c r="BI5521" s="27"/>
      <c r="BT5521" s="31"/>
      <c r="BU5521" s="32"/>
      <c r="BV5521" s="33"/>
      <c r="BW5521" s="32"/>
      <c r="BX5521" s="32"/>
      <c r="BY5521" s="34"/>
      <c r="CA5521" s="32"/>
      <c r="CB5521" s="32"/>
    </row>
    <row r="5522" spans="1:80">
      <c r="A5522" s="20"/>
      <c r="B5522" s="21"/>
      <c r="C5522" s="21"/>
      <c r="D5522" s="21"/>
      <c r="E5522" s="21"/>
      <c r="F5522" s="21"/>
      <c r="G5522" s="21"/>
      <c r="H5522" s="21"/>
      <c r="I5522" s="21"/>
      <c r="J5522" s="21"/>
      <c r="K5522" s="22"/>
      <c r="L5522" s="22"/>
      <c r="M5522" s="22"/>
      <c r="N5522" s="22"/>
      <c r="O5522" s="22"/>
      <c r="P5522" s="22"/>
      <c r="Q5522" s="22"/>
      <c r="R5522" s="22"/>
      <c r="S5522" s="22"/>
      <c r="T5522" s="22"/>
      <c r="U5522" s="22"/>
      <c r="V5522" s="22"/>
      <c r="W5522" s="22"/>
      <c r="X5522" s="22"/>
      <c r="Y5522" s="22"/>
      <c r="Z5522" s="22"/>
      <c r="AA5522" s="22"/>
      <c r="AB5522" s="23"/>
      <c r="AC5522" s="23"/>
      <c r="AD5522" s="22"/>
      <c r="AE5522" s="24"/>
      <c r="AF5522" s="24"/>
      <c r="AG5522" s="24"/>
      <c r="AH5522" s="24"/>
      <c r="AI5522" s="24"/>
      <c r="AJ5522" s="24"/>
      <c r="AK5522" s="24"/>
      <c r="AL5522" s="24"/>
      <c r="AM5522" s="24"/>
      <c r="AN5522" s="24"/>
      <c r="AO5522" s="24"/>
      <c r="AP5522" s="24"/>
      <c r="AQ5522" s="24"/>
      <c r="AR5522" s="24"/>
      <c r="AS5522" s="24"/>
      <c r="AT5522" s="25"/>
      <c r="AV5522" s="26"/>
      <c r="AW5522" s="26"/>
      <c r="AX5522" s="27"/>
      <c r="AY5522" s="27"/>
      <c r="AZ5522" s="27"/>
      <c r="BA5522" s="27"/>
      <c r="BB5522" s="27"/>
      <c r="BC5522" s="27"/>
      <c r="BD5522" s="27"/>
      <c r="BE5522" s="27"/>
      <c r="BF5522" s="27"/>
      <c r="BG5522" s="27"/>
      <c r="BH5522" s="27"/>
      <c r="BI5522" s="27"/>
      <c r="BT5522" s="31"/>
      <c r="BU5522" s="32"/>
      <c r="BV5522" s="33"/>
      <c r="BW5522" s="32"/>
      <c r="BX5522" s="32"/>
      <c r="BY5522" s="34"/>
      <c r="CA5522" s="32"/>
      <c r="CB5522" s="32"/>
    </row>
    <row r="5523" spans="1:80">
      <c r="A5523" s="20"/>
      <c r="B5523" s="21"/>
      <c r="C5523" s="21"/>
      <c r="D5523" s="21"/>
      <c r="E5523" s="21"/>
      <c r="F5523" s="21"/>
      <c r="G5523" s="21"/>
      <c r="H5523" s="21"/>
      <c r="I5523" s="21"/>
      <c r="J5523" s="21"/>
      <c r="K5523" s="22"/>
      <c r="L5523" s="22"/>
      <c r="M5523" s="22"/>
      <c r="N5523" s="22"/>
      <c r="O5523" s="22"/>
      <c r="P5523" s="22"/>
      <c r="Q5523" s="22"/>
      <c r="R5523" s="22"/>
      <c r="S5523" s="22"/>
      <c r="T5523" s="22"/>
      <c r="U5523" s="22"/>
      <c r="V5523" s="22"/>
      <c r="W5523" s="22"/>
      <c r="X5523" s="22"/>
      <c r="Y5523" s="22"/>
      <c r="Z5523" s="22"/>
      <c r="AA5523" s="22"/>
      <c r="AB5523" s="23"/>
      <c r="AC5523" s="23"/>
      <c r="AD5523" s="22"/>
      <c r="AE5523" s="24"/>
      <c r="AF5523" s="24"/>
      <c r="AG5523" s="24"/>
      <c r="AH5523" s="24"/>
      <c r="AI5523" s="24"/>
      <c r="AJ5523" s="24"/>
      <c r="AK5523" s="24"/>
      <c r="AL5523" s="24"/>
      <c r="AM5523" s="24"/>
      <c r="AN5523" s="24"/>
      <c r="AO5523" s="24"/>
      <c r="AP5523" s="24"/>
      <c r="AQ5523" s="24"/>
      <c r="AR5523" s="24"/>
      <c r="AS5523" s="24"/>
      <c r="AT5523" s="25"/>
      <c r="AV5523" s="26"/>
      <c r="AW5523" s="26"/>
      <c r="AX5523" s="27"/>
      <c r="AY5523" s="27"/>
      <c r="AZ5523" s="27"/>
      <c r="BA5523" s="27"/>
      <c r="BB5523" s="27"/>
      <c r="BC5523" s="27"/>
      <c r="BD5523" s="27"/>
      <c r="BE5523" s="27"/>
      <c r="BF5523" s="27"/>
      <c r="BG5523" s="27"/>
      <c r="BH5523" s="27"/>
      <c r="BI5523" s="27"/>
      <c r="BT5523" s="31"/>
      <c r="BU5523" s="32"/>
      <c r="BV5523" s="33"/>
      <c r="BW5523" s="32"/>
      <c r="BX5523" s="32"/>
      <c r="BY5523" s="34"/>
      <c r="CA5523" s="32"/>
      <c r="CB5523" s="32"/>
    </row>
    <row r="5524" spans="1:80">
      <c r="A5524" s="20"/>
      <c r="B5524" s="21"/>
      <c r="C5524" s="21"/>
      <c r="D5524" s="21"/>
      <c r="E5524" s="21"/>
      <c r="F5524" s="21"/>
      <c r="G5524" s="21"/>
      <c r="H5524" s="21"/>
      <c r="I5524" s="21"/>
      <c r="J5524" s="21"/>
      <c r="K5524" s="22"/>
      <c r="L5524" s="22"/>
      <c r="M5524" s="22"/>
      <c r="N5524" s="22"/>
      <c r="O5524" s="22"/>
      <c r="P5524" s="22"/>
      <c r="Q5524" s="22"/>
      <c r="R5524" s="22"/>
      <c r="S5524" s="22"/>
      <c r="T5524" s="22"/>
      <c r="U5524" s="22"/>
      <c r="V5524" s="22"/>
      <c r="W5524" s="22"/>
      <c r="X5524" s="22"/>
      <c r="Y5524" s="22"/>
      <c r="Z5524" s="22"/>
      <c r="AA5524" s="22"/>
      <c r="AB5524" s="23"/>
      <c r="AC5524" s="23"/>
      <c r="AD5524" s="22"/>
      <c r="AE5524" s="24"/>
      <c r="AF5524" s="24"/>
      <c r="AG5524" s="24"/>
      <c r="AH5524" s="24"/>
      <c r="AI5524" s="24"/>
      <c r="AJ5524" s="24"/>
      <c r="AK5524" s="24"/>
      <c r="AL5524" s="24"/>
      <c r="AM5524" s="24"/>
      <c r="AN5524" s="24"/>
      <c r="AO5524" s="24"/>
      <c r="AP5524" s="24"/>
      <c r="AQ5524" s="24"/>
      <c r="AR5524" s="24"/>
      <c r="AS5524" s="24"/>
      <c r="AT5524" s="25"/>
      <c r="AV5524" s="26"/>
      <c r="AW5524" s="26"/>
      <c r="AX5524" s="27"/>
      <c r="AY5524" s="27"/>
      <c r="AZ5524" s="27"/>
      <c r="BA5524" s="27"/>
      <c r="BB5524" s="27"/>
      <c r="BC5524" s="27"/>
      <c r="BD5524" s="27"/>
      <c r="BE5524" s="27"/>
      <c r="BF5524" s="27"/>
      <c r="BG5524" s="27"/>
      <c r="BH5524" s="27"/>
      <c r="BI5524" s="27"/>
      <c r="BT5524" s="31"/>
      <c r="BU5524" s="32"/>
      <c r="BV5524" s="33"/>
      <c r="BW5524" s="32"/>
      <c r="BX5524" s="32"/>
      <c r="BY5524" s="34"/>
      <c r="CA5524" s="32"/>
      <c r="CB5524" s="32"/>
    </row>
    <row r="5525" spans="1:80">
      <c r="A5525" s="20"/>
      <c r="B5525" s="21"/>
      <c r="C5525" s="21"/>
      <c r="D5525" s="21"/>
      <c r="E5525" s="21"/>
      <c r="F5525" s="21"/>
      <c r="G5525" s="21"/>
      <c r="H5525" s="21"/>
      <c r="I5525" s="21"/>
      <c r="J5525" s="21"/>
      <c r="K5525" s="22"/>
      <c r="L5525" s="22"/>
      <c r="M5525" s="22"/>
      <c r="N5525" s="22"/>
      <c r="O5525" s="22"/>
      <c r="P5525" s="22"/>
      <c r="Q5525" s="22"/>
      <c r="R5525" s="22"/>
      <c r="S5525" s="22"/>
      <c r="T5525" s="22"/>
      <c r="U5525" s="22"/>
      <c r="V5525" s="22"/>
      <c r="W5525" s="22"/>
      <c r="X5525" s="22"/>
      <c r="Y5525" s="22"/>
      <c r="Z5525" s="22"/>
      <c r="AA5525" s="22"/>
      <c r="AB5525" s="23"/>
      <c r="AC5525" s="23"/>
      <c r="AD5525" s="22"/>
      <c r="AE5525" s="24"/>
      <c r="AF5525" s="24"/>
      <c r="AG5525" s="24"/>
      <c r="AH5525" s="24"/>
      <c r="AI5525" s="24"/>
      <c r="AJ5525" s="24"/>
      <c r="AK5525" s="24"/>
      <c r="AL5525" s="24"/>
      <c r="AM5525" s="24"/>
      <c r="AN5525" s="24"/>
      <c r="AO5525" s="24"/>
      <c r="AP5525" s="24"/>
      <c r="AQ5525" s="24"/>
      <c r="AR5525" s="24"/>
      <c r="AS5525" s="24"/>
      <c r="AT5525" s="25"/>
      <c r="AV5525" s="26"/>
      <c r="AW5525" s="26"/>
      <c r="AX5525" s="27"/>
      <c r="AY5525" s="27"/>
      <c r="AZ5525" s="27"/>
      <c r="BA5525" s="27"/>
      <c r="BB5525" s="27"/>
      <c r="BC5525" s="27"/>
      <c r="BD5525" s="27"/>
      <c r="BE5525" s="27"/>
      <c r="BF5525" s="27"/>
      <c r="BG5525" s="27"/>
      <c r="BH5525" s="27"/>
      <c r="BI5525" s="27"/>
      <c r="BT5525" s="31"/>
      <c r="BU5525" s="32"/>
      <c r="BV5525" s="33"/>
      <c r="BW5525" s="32"/>
      <c r="BX5525" s="32"/>
      <c r="BY5525" s="34"/>
      <c r="CA5525" s="32"/>
      <c r="CB5525" s="32"/>
    </row>
    <row r="5526" spans="1:80">
      <c r="A5526" s="20"/>
      <c r="B5526" s="21"/>
      <c r="C5526" s="21"/>
      <c r="D5526" s="21"/>
      <c r="E5526" s="21"/>
      <c r="F5526" s="21"/>
      <c r="G5526" s="21"/>
      <c r="H5526" s="21"/>
      <c r="I5526" s="21"/>
      <c r="J5526" s="21"/>
      <c r="K5526" s="22"/>
      <c r="L5526" s="22"/>
      <c r="M5526" s="22"/>
      <c r="N5526" s="22"/>
      <c r="O5526" s="22"/>
      <c r="P5526" s="22"/>
      <c r="Q5526" s="22"/>
      <c r="R5526" s="22"/>
      <c r="S5526" s="22"/>
      <c r="T5526" s="22"/>
      <c r="U5526" s="22"/>
      <c r="V5526" s="22"/>
      <c r="W5526" s="22"/>
      <c r="X5526" s="22"/>
      <c r="Y5526" s="22"/>
      <c r="Z5526" s="22"/>
      <c r="AA5526" s="22"/>
      <c r="AB5526" s="23"/>
      <c r="AC5526" s="23"/>
      <c r="AD5526" s="22"/>
      <c r="AE5526" s="24"/>
      <c r="AF5526" s="24"/>
      <c r="AG5526" s="24"/>
      <c r="AH5526" s="24"/>
      <c r="AI5526" s="24"/>
      <c r="AJ5526" s="24"/>
      <c r="AK5526" s="24"/>
      <c r="AL5526" s="24"/>
      <c r="AM5526" s="24"/>
      <c r="AN5526" s="24"/>
      <c r="AO5526" s="24"/>
      <c r="AP5526" s="24"/>
      <c r="AQ5526" s="24"/>
      <c r="AR5526" s="24"/>
      <c r="AS5526" s="24"/>
      <c r="AT5526" s="25"/>
      <c r="AV5526" s="26"/>
      <c r="AW5526" s="26"/>
      <c r="AX5526" s="27"/>
      <c r="AY5526" s="27"/>
      <c r="AZ5526" s="27"/>
      <c r="BA5526" s="27"/>
      <c r="BB5526" s="27"/>
      <c r="BC5526" s="27"/>
      <c r="BD5526" s="27"/>
      <c r="BE5526" s="27"/>
      <c r="BF5526" s="27"/>
      <c r="BG5526" s="27"/>
      <c r="BH5526" s="27"/>
      <c r="BI5526" s="27"/>
      <c r="BT5526" s="31"/>
      <c r="BU5526" s="32"/>
      <c r="BV5526" s="33"/>
      <c r="BW5526" s="32"/>
      <c r="BX5526" s="32"/>
      <c r="BY5526" s="34"/>
      <c r="CA5526" s="32"/>
      <c r="CB5526" s="32"/>
    </row>
    <row r="5527" spans="1:80">
      <c r="A5527" s="20"/>
      <c r="B5527" s="21"/>
      <c r="C5527" s="21"/>
      <c r="D5527" s="21"/>
      <c r="E5527" s="21"/>
      <c r="F5527" s="21"/>
      <c r="G5527" s="21"/>
      <c r="H5527" s="21"/>
      <c r="I5527" s="21"/>
      <c r="J5527" s="21"/>
      <c r="K5527" s="22"/>
      <c r="L5527" s="22"/>
      <c r="M5527" s="22"/>
      <c r="N5527" s="22"/>
      <c r="O5527" s="22"/>
      <c r="P5527" s="22"/>
      <c r="Q5527" s="22"/>
      <c r="R5527" s="22"/>
      <c r="S5527" s="22"/>
      <c r="T5527" s="22"/>
      <c r="U5527" s="22"/>
      <c r="V5527" s="22"/>
      <c r="W5527" s="22"/>
      <c r="X5527" s="22"/>
      <c r="Y5527" s="22"/>
      <c r="Z5527" s="22"/>
      <c r="AA5527" s="22"/>
      <c r="AB5527" s="23"/>
      <c r="AC5527" s="23"/>
      <c r="AD5527" s="22"/>
      <c r="AE5527" s="24"/>
      <c r="AF5527" s="24"/>
      <c r="AG5527" s="24"/>
      <c r="AH5527" s="24"/>
      <c r="AI5527" s="24"/>
      <c r="AJ5527" s="24"/>
      <c r="AK5527" s="24"/>
      <c r="AL5527" s="24"/>
      <c r="AM5527" s="24"/>
      <c r="AN5527" s="24"/>
      <c r="AO5527" s="24"/>
      <c r="AP5527" s="24"/>
      <c r="AQ5527" s="24"/>
      <c r="AR5527" s="24"/>
      <c r="AS5527" s="24"/>
      <c r="AT5527" s="25"/>
      <c r="AV5527" s="26"/>
      <c r="AW5527" s="26"/>
      <c r="AX5527" s="27"/>
      <c r="AY5527" s="27"/>
      <c r="AZ5527" s="27"/>
      <c r="BA5527" s="27"/>
      <c r="BB5527" s="27"/>
      <c r="BC5527" s="27"/>
      <c r="BD5527" s="27"/>
      <c r="BE5527" s="27"/>
      <c r="BF5527" s="27"/>
      <c r="BG5527" s="27"/>
      <c r="BH5527" s="27"/>
      <c r="BI5527" s="27"/>
      <c r="BT5527" s="31"/>
      <c r="BU5527" s="32"/>
      <c r="BV5527" s="33"/>
      <c r="BW5527" s="32"/>
      <c r="BX5527" s="32"/>
      <c r="BY5527" s="34"/>
      <c r="CA5527" s="32"/>
      <c r="CB5527" s="32"/>
    </row>
    <row r="5528" spans="1:80">
      <c r="A5528" s="20"/>
      <c r="B5528" s="21"/>
      <c r="C5528" s="21"/>
      <c r="D5528" s="21"/>
      <c r="E5528" s="21"/>
      <c r="F5528" s="21"/>
      <c r="G5528" s="21"/>
      <c r="H5528" s="21"/>
      <c r="I5528" s="21"/>
      <c r="J5528" s="21"/>
      <c r="K5528" s="22"/>
      <c r="L5528" s="22"/>
      <c r="M5528" s="22"/>
      <c r="N5528" s="22"/>
      <c r="O5528" s="22"/>
      <c r="P5528" s="22"/>
      <c r="Q5528" s="22"/>
      <c r="R5528" s="22"/>
      <c r="S5528" s="22"/>
      <c r="T5528" s="22"/>
      <c r="U5528" s="22"/>
      <c r="V5528" s="22"/>
      <c r="W5528" s="22"/>
      <c r="X5528" s="22"/>
      <c r="Y5528" s="22"/>
      <c r="Z5528" s="22"/>
      <c r="AA5528" s="22"/>
      <c r="AB5528" s="23"/>
      <c r="AC5528" s="23"/>
      <c r="AD5528" s="22"/>
      <c r="AE5528" s="24"/>
      <c r="AF5528" s="24"/>
      <c r="AG5528" s="24"/>
      <c r="AH5528" s="24"/>
      <c r="AI5528" s="24"/>
      <c r="AJ5528" s="24"/>
      <c r="AK5528" s="24"/>
      <c r="AL5528" s="24"/>
      <c r="AM5528" s="24"/>
      <c r="AN5528" s="24"/>
      <c r="AO5528" s="24"/>
      <c r="AP5528" s="24"/>
      <c r="AQ5528" s="24"/>
      <c r="AR5528" s="24"/>
      <c r="AS5528" s="24"/>
      <c r="AT5528" s="25"/>
      <c r="AV5528" s="26"/>
      <c r="AW5528" s="26"/>
      <c r="AX5528" s="27"/>
      <c r="AY5528" s="27"/>
      <c r="AZ5528" s="27"/>
      <c r="BA5528" s="27"/>
      <c r="BB5528" s="27"/>
      <c r="BC5528" s="27"/>
      <c r="BD5528" s="27"/>
      <c r="BE5528" s="27"/>
      <c r="BF5528" s="27"/>
      <c r="BG5528" s="27"/>
      <c r="BH5528" s="27"/>
      <c r="BI5528" s="27"/>
      <c r="BT5528" s="31"/>
      <c r="BU5528" s="32"/>
      <c r="BV5528" s="33"/>
      <c r="BW5528" s="32"/>
      <c r="BX5528" s="32"/>
      <c r="BY5528" s="34"/>
      <c r="CA5528" s="32"/>
      <c r="CB5528" s="32"/>
    </row>
    <row r="5529" spans="1:80">
      <c r="A5529" s="20"/>
      <c r="B5529" s="21"/>
      <c r="C5529" s="21"/>
      <c r="D5529" s="21"/>
      <c r="E5529" s="21"/>
      <c r="F5529" s="21"/>
      <c r="G5529" s="21"/>
      <c r="H5529" s="21"/>
      <c r="I5529" s="21"/>
      <c r="J5529" s="21"/>
      <c r="K5529" s="22"/>
      <c r="L5529" s="22"/>
      <c r="M5529" s="22"/>
      <c r="N5529" s="22"/>
      <c r="O5529" s="22"/>
      <c r="P5529" s="22"/>
      <c r="Q5529" s="22"/>
      <c r="R5529" s="22"/>
      <c r="S5529" s="22"/>
      <c r="T5529" s="22"/>
      <c r="U5529" s="22"/>
      <c r="V5529" s="22"/>
      <c r="W5529" s="22"/>
      <c r="X5529" s="22"/>
      <c r="Y5529" s="22"/>
      <c r="Z5529" s="22"/>
      <c r="AA5529" s="22"/>
      <c r="AB5529" s="23"/>
      <c r="AC5529" s="23"/>
      <c r="AD5529" s="22"/>
      <c r="AE5529" s="24"/>
      <c r="AF5529" s="24"/>
      <c r="AG5529" s="24"/>
      <c r="AH5529" s="24"/>
      <c r="AI5529" s="24"/>
      <c r="AJ5529" s="24"/>
      <c r="AK5529" s="24"/>
      <c r="AL5529" s="24"/>
      <c r="AM5529" s="24"/>
      <c r="AN5529" s="24"/>
      <c r="AO5529" s="24"/>
      <c r="AP5529" s="24"/>
      <c r="AQ5529" s="24"/>
      <c r="AR5529" s="24"/>
      <c r="AS5529" s="24"/>
      <c r="AT5529" s="25"/>
      <c r="AV5529" s="26"/>
      <c r="AW5529" s="26"/>
      <c r="AX5529" s="27"/>
      <c r="AY5529" s="27"/>
      <c r="AZ5529" s="27"/>
      <c r="BA5529" s="27"/>
      <c r="BB5529" s="27"/>
      <c r="BC5529" s="27"/>
      <c r="BD5529" s="27"/>
      <c r="BE5529" s="27"/>
      <c r="BF5529" s="27"/>
      <c r="BG5529" s="27"/>
      <c r="BH5529" s="27"/>
      <c r="BI5529" s="27"/>
      <c r="BT5529" s="31"/>
      <c r="BU5529" s="32"/>
      <c r="BV5529" s="33"/>
      <c r="BW5529" s="32"/>
      <c r="BX5529" s="32"/>
      <c r="BY5529" s="34"/>
      <c r="CA5529" s="32"/>
      <c r="CB5529" s="32"/>
    </row>
    <row r="5530" spans="1:80">
      <c r="A5530" s="20"/>
      <c r="B5530" s="21"/>
      <c r="C5530" s="21"/>
      <c r="D5530" s="21"/>
      <c r="E5530" s="21"/>
      <c r="F5530" s="21"/>
      <c r="G5530" s="21"/>
      <c r="H5530" s="21"/>
      <c r="I5530" s="21"/>
      <c r="J5530" s="21"/>
      <c r="K5530" s="22"/>
      <c r="L5530" s="22"/>
      <c r="M5530" s="22"/>
      <c r="N5530" s="22"/>
      <c r="O5530" s="22"/>
      <c r="P5530" s="22"/>
      <c r="Q5530" s="22"/>
      <c r="R5530" s="22"/>
      <c r="S5530" s="22"/>
      <c r="T5530" s="22"/>
      <c r="U5530" s="22"/>
      <c r="V5530" s="22"/>
      <c r="W5530" s="22"/>
      <c r="X5530" s="22"/>
      <c r="Y5530" s="22"/>
      <c r="Z5530" s="22"/>
      <c r="AA5530" s="22"/>
      <c r="AB5530" s="23"/>
      <c r="AC5530" s="23"/>
      <c r="AD5530" s="22"/>
      <c r="AE5530" s="24"/>
      <c r="AF5530" s="24"/>
      <c r="AG5530" s="24"/>
      <c r="AH5530" s="24"/>
      <c r="AI5530" s="24"/>
      <c r="AJ5530" s="24"/>
      <c r="AK5530" s="24"/>
      <c r="AL5530" s="24"/>
      <c r="AM5530" s="24"/>
      <c r="AN5530" s="24"/>
      <c r="AO5530" s="24"/>
      <c r="AP5530" s="24"/>
      <c r="AQ5530" s="24"/>
      <c r="AR5530" s="24"/>
      <c r="AS5530" s="24"/>
      <c r="AT5530" s="25"/>
      <c r="AV5530" s="26"/>
      <c r="AW5530" s="26"/>
      <c r="AX5530" s="27"/>
      <c r="AY5530" s="27"/>
      <c r="AZ5530" s="27"/>
      <c r="BA5530" s="27"/>
      <c r="BB5530" s="27"/>
      <c r="BC5530" s="27"/>
      <c r="BD5530" s="27"/>
      <c r="BE5530" s="27"/>
      <c r="BF5530" s="27"/>
      <c r="BG5530" s="27"/>
      <c r="BH5530" s="27"/>
      <c r="BI5530" s="27"/>
      <c r="BT5530" s="31"/>
      <c r="BU5530" s="32"/>
      <c r="BV5530" s="33"/>
      <c r="BW5530" s="32"/>
      <c r="BX5530" s="32"/>
      <c r="BY5530" s="34"/>
      <c r="CA5530" s="32"/>
      <c r="CB5530" s="32"/>
    </row>
    <row r="5531" spans="1:80">
      <c r="A5531" s="20"/>
      <c r="B5531" s="21"/>
      <c r="C5531" s="21"/>
      <c r="D5531" s="21"/>
      <c r="E5531" s="21"/>
      <c r="F5531" s="21"/>
      <c r="G5531" s="21"/>
      <c r="H5531" s="21"/>
      <c r="I5531" s="21"/>
      <c r="J5531" s="21"/>
      <c r="K5531" s="22"/>
      <c r="L5531" s="22"/>
      <c r="M5531" s="22"/>
      <c r="N5531" s="22"/>
      <c r="O5531" s="22"/>
      <c r="P5531" s="22"/>
      <c r="Q5531" s="22"/>
      <c r="R5531" s="22"/>
      <c r="S5531" s="22"/>
      <c r="T5531" s="22"/>
      <c r="U5531" s="22"/>
      <c r="V5531" s="22"/>
      <c r="W5531" s="22"/>
      <c r="X5531" s="22"/>
      <c r="Y5531" s="22"/>
      <c r="Z5531" s="22"/>
      <c r="AA5531" s="22"/>
      <c r="AB5531" s="23"/>
      <c r="AC5531" s="23"/>
      <c r="AD5531" s="22"/>
      <c r="AE5531" s="24"/>
      <c r="AF5531" s="24"/>
      <c r="AG5531" s="24"/>
      <c r="AH5531" s="24"/>
      <c r="AI5531" s="24"/>
      <c r="AJ5531" s="24"/>
      <c r="AK5531" s="24"/>
      <c r="AL5531" s="24"/>
      <c r="AM5531" s="24"/>
      <c r="AN5531" s="24"/>
      <c r="AO5531" s="24"/>
      <c r="AP5531" s="24"/>
      <c r="AQ5531" s="24"/>
      <c r="AR5531" s="24"/>
      <c r="AS5531" s="24"/>
      <c r="AT5531" s="25"/>
      <c r="AV5531" s="26"/>
      <c r="AW5531" s="26"/>
      <c r="AX5531" s="27"/>
      <c r="AY5531" s="27"/>
      <c r="AZ5531" s="27"/>
      <c r="BA5531" s="27"/>
      <c r="BB5531" s="27"/>
      <c r="BC5531" s="27"/>
      <c r="BD5531" s="27"/>
      <c r="BE5531" s="27"/>
      <c r="BF5531" s="27"/>
      <c r="BG5531" s="27"/>
      <c r="BH5531" s="27"/>
      <c r="BI5531" s="27"/>
      <c r="BT5531" s="31"/>
      <c r="BU5531" s="32"/>
      <c r="BV5531" s="33"/>
      <c r="BW5531" s="32"/>
      <c r="BX5531" s="32"/>
      <c r="BY5531" s="34"/>
      <c r="CA5531" s="32"/>
      <c r="CB5531" s="32"/>
    </row>
    <row r="5532" spans="1:80">
      <c r="A5532" s="20"/>
      <c r="B5532" s="21"/>
      <c r="C5532" s="21"/>
      <c r="D5532" s="21"/>
      <c r="E5532" s="21"/>
      <c r="F5532" s="21"/>
      <c r="G5532" s="21"/>
      <c r="H5532" s="21"/>
      <c r="I5532" s="21"/>
      <c r="J5532" s="21"/>
      <c r="K5532" s="22"/>
      <c r="L5532" s="22"/>
      <c r="M5532" s="22"/>
      <c r="N5532" s="22"/>
      <c r="O5532" s="22"/>
      <c r="P5532" s="22"/>
      <c r="Q5532" s="22"/>
      <c r="R5532" s="22"/>
      <c r="S5532" s="22"/>
      <c r="T5532" s="22"/>
      <c r="U5532" s="22"/>
      <c r="V5532" s="22"/>
      <c r="W5532" s="22"/>
      <c r="X5532" s="22"/>
      <c r="Y5532" s="22"/>
      <c r="Z5532" s="22"/>
      <c r="AA5532" s="22"/>
      <c r="AB5532" s="23"/>
      <c r="AC5532" s="23"/>
      <c r="AD5532" s="22"/>
      <c r="AE5532" s="24"/>
      <c r="AF5532" s="24"/>
      <c r="AG5532" s="24"/>
      <c r="AH5532" s="24"/>
      <c r="AI5532" s="24"/>
      <c r="AJ5532" s="24"/>
      <c r="AK5532" s="24"/>
      <c r="AL5532" s="24"/>
      <c r="AM5532" s="24"/>
      <c r="AN5532" s="24"/>
      <c r="AO5532" s="24"/>
      <c r="AP5532" s="24"/>
      <c r="AQ5532" s="24"/>
      <c r="AR5532" s="24"/>
      <c r="AS5532" s="24"/>
      <c r="AT5532" s="25"/>
      <c r="AV5532" s="26"/>
      <c r="AW5532" s="26"/>
      <c r="AX5532" s="27"/>
      <c r="AY5532" s="27"/>
      <c r="AZ5532" s="27"/>
      <c r="BA5532" s="27"/>
      <c r="BB5532" s="27"/>
      <c r="BC5532" s="27"/>
      <c r="BD5532" s="27"/>
      <c r="BE5532" s="27"/>
      <c r="BF5532" s="27"/>
      <c r="BG5532" s="27"/>
      <c r="BH5532" s="27"/>
      <c r="BI5532" s="27"/>
      <c r="BT5532" s="31"/>
      <c r="BU5532" s="32"/>
      <c r="BV5532" s="33"/>
      <c r="BW5532" s="32"/>
      <c r="BX5532" s="32"/>
      <c r="BY5532" s="34"/>
      <c r="CA5532" s="32"/>
      <c r="CB5532" s="32"/>
    </row>
    <row r="5533" spans="1:80">
      <c r="A5533" s="20"/>
      <c r="B5533" s="21"/>
      <c r="C5533" s="21"/>
      <c r="D5533" s="21"/>
      <c r="E5533" s="21"/>
      <c r="F5533" s="21"/>
      <c r="G5533" s="21"/>
      <c r="H5533" s="21"/>
      <c r="I5533" s="21"/>
      <c r="J5533" s="21"/>
      <c r="K5533" s="22"/>
      <c r="L5533" s="22"/>
      <c r="M5533" s="22"/>
      <c r="N5533" s="22"/>
      <c r="O5533" s="22"/>
      <c r="P5533" s="22"/>
      <c r="Q5533" s="22"/>
      <c r="R5533" s="22"/>
      <c r="S5533" s="22"/>
      <c r="T5533" s="22"/>
      <c r="U5533" s="22"/>
      <c r="V5533" s="22"/>
      <c r="W5533" s="22"/>
      <c r="X5533" s="22"/>
      <c r="Y5533" s="22"/>
      <c r="Z5533" s="22"/>
      <c r="AA5533" s="22"/>
      <c r="AB5533" s="23"/>
      <c r="AC5533" s="23"/>
      <c r="AD5533" s="22"/>
      <c r="AE5533" s="24"/>
      <c r="AF5533" s="24"/>
      <c r="AG5533" s="24"/>
      <c r="AH5533" s="24"/>
      <c r="AI5533" s="24"/>
      <c r="AJ5533" s="24"/>
      <c r="AK5533" s="24"/>
      <c r="AL5533" s="24"/>
      <c r="AM5533" s="24"/>
      <c r="AN5533" s="24"/>
      <c r="AO5533" s="24"/>
      <c r="AP5533" s="24"/>
      <c r="AQ5533" s="24"/>
      <c r="AR5533" s="24"/>
      <c r="AS5533" s="24"/>
      <c r="AT5533" s="25"/>
      <c r="AV5533" s="26"/>
      <c r="AW5533" s="26"/>
      <c r="AX5533" s="27"/>
      <c r="AY5533" s="27"/>
      <c r="AZ5533" s="27"/>
      <c r="BA5533" s="27"/>
      <c r="BB5533" s="27"/>
      <c r="BC5533" s="27"/>
      <c r="BD5533" s="27"/>
      <c r="BE5533" s="27"/>
      <c r="BF5533" s="27"/>
      <c r="BG5533" s="27"/>
      <c r="BH5533" s="27"/>
      <c r="BI5533" s="27"/>
      <c r="BT5533" s="31"/>
      <c r="BU5533" s="32"/>
      <c r="BV5533" s="33"/>
      <c r="BW5533" s="32"/>
      <c r="BX5533" s="32"/>
      <c r="BY5533" s="34"/>
      <c r="CA5533" s="32"/>
      <c r="CB5533" s="32"/>
    </row>
    <row r="5534" spans="1:80">
      <c r="A5534" s="20"/>
      <c r="B5534" s="21"/>
      <c r="C5534" s="21"/>
      <c r="D5534" s="21"/>
      <c r="E5534" s="21"/>
      <c r="F5534" s="21"/>
      <c r="G5534" s="21"/>
      <c r="H5534" s="21"/>
      <c r="I5534" s="21"/>
      <c r="J5534" s="21"/>
      <c r="K5534" s="22"/>
      <c r="L5534" s="22"/>
      <c r="M5534" s="22"/>
      <c r="N5534" s="22"/>
      <c r="O5534" s="22"/>
      <c r="P5534" s="22"/>
      <c r="Q5534" s="22"/>
      <c r="R5534" s="22"/>
      <c r="S5534" s="22"/>
      <c r="T5534" s="22"/>
      <c r="U5534" s="22"/>
      <c r="V5534" s="22"/>
      <c r="W5534" s="22"/>
      <c r="X5534" s="22"/>
      <c r="Y5534" s="22"/>
      <c r="Z5534" s="22"/>
      <c r="AA5534" s="22"/>
      <c r="AB5534" s="23"/>
      <c r="AC5534" s="23"/>
      <c r="AD5534" s="22"/>
      <c r="AE5534" s="24"/>
      <c r="AF5534" s="24"/>
      <c r="AG5534" s="24"/>
      <c r="AH5534" s="24"/>
      <c r="AI5534" s="24"/>
      <c r="AJ5534" s="24"/>
      <c r="AK5534" s="24"/>
      <c r="AL5534" s="24"/>
      <c r="AM5534" s="24"/>
      <c r="AN5534" s="24"/>
      <c r="AO5534" s="24"/>
      <c r="AP5534" s="24"/>
      <c r="AQ5534" s="24"/>
      <c r="AR5534" s="24"/>
      <c r="AS5534" s="24"/>
      <c r="AT5534" s="25"/>
      <c r="AV5534" s="26"/>
      <c r="AW5534" s="26"/>
      <c r="AX5534" s="27"/>
      <c r="AY5534" s="27"/>
      <c r="AZ5534" s="27"/>
      <c r="BA5534" s="27"/>
      <c r="BB5534" s="27"/>
      <c r="BC5534" s="27"/>
      <c r="BD5534" s="27"/>
      <c r="BE5534" s="27"/>
      <c r="BF5534" s="27"/>
      <c r="BG5534" s="27"/>
      <c r="BH5534" s="27"/>
      <c r="BI5534" s="27"/>
      <c r="BT5534" s="31"/>
      <c r="BU5534" s="32"/>
      <c r="BV5534" s="33"/>
      <c r="BW5534" s="32"/>
      <c r="BX5534" s="32"/>
      <c r="BY5534" s="34"/>
      <c r="CA5534" s="32"/>
      <c r="CB5534" s="32"/>
    </row>
    <row r="5535" spans="1:80">
      <c r="A5535" s="20"/>
      <c r="B5535" s="21"/>
      <c r="C5535" s="21"/>
      <c r="D5535" s="21"/>
      <c r="E5535" s="21"/>
      <c r="F5535" s="21"/>
      <c r="G5535" s="21"/>
      <c r="H5535" s="21"/>
      <c r="I5535" s="21"/>
      <c r="J5535" s="21"/>
      <c r="K5535" s="22"/>
      <c r="L5535" s="22"/>
      <c r="M5535" s="22"/>
      <c r="N5535" s="22"/>
      <c r="O5535" s="22"/>
      <c r="P5535" s="22"/>
      <c r="Q5535" s="22"/>
      <c r="R5535" s="22"/>
      <c r="S5535" s="22"/>
      <c r="T5535" s="22"/>
      <c r="U5535" s="22"/>
      <c r="V5535" s="22"/>
      <c r="W5535" s="22"/>
      <c r="X5535" s="22"/>
      <c r="Y5535" s="22"/>
      <c r="Z5535" s="22"/>
      <c r="AA5535" s="22"/>
      <c r="AB5535" s="23"/>
      <c r="AC5535" s="23"/>
      <c r="AD5535" s="22"/>
      <c r="AE5535" s="24"/>
      <c r="AF5535" s="24"/>
      <c r="AG5535" s="24"/>
      <c r="AH5535" s="24"/>
      <c r="AI5535" s="24"/>
      <c r="AJ5535" s="24"/>
      <c r="AK5535" s="24"/>
      <c r="AL5535" s="24"/>
      <c r="AM5535" s="24"/>
      <c r="AN5535" s="24"/>
      <c r="AO5535" s="24"/>
      <c r="AP5535" s="24"/>
      <c r="AQ5535" s="24"/>
      <c r="AR5535" s="24"/>
      <c r="AS5535" s="24"/>
      <c r="AT5535" s="25"/>
      <c r="AV5535" s="26"/>
      <c r="AW5535" s="26"/>
      <c r="AX5535" s="27"/>
      <c r="AY5535" s="27"/>
      <c r="AZ5535" s="27"/>
      <c r="BA5535" s="27"/>
      <c r="BB5535" s="27"/>
      <c r="BC5535" s="27"/>
      <c r="BD5535" s="27"/>
      <c r="BE5535" s="27"/>
      <c r="BF5535" s="27"/>
      <c r="BG5535" s="27"/>
      <c r="BH5535" s="27"/>
      <c r="BI5535" s="27"/>
      <c r="BT5535" s="31"/>
      <c r="BU5535" s="32"/>
      <c r="BV5535" s="33"/>
      <c r="BW5535" s="32"/>
      <c r="BX5535" s="32"/>
      <c r="BY5535" s="34"/>
      <c r="CA5535" s="32"/>
      <c r="CB5535" s="32"/>
    </row>
    <row r="5536" spans="1:80">
      <c r="A5536" s="20"/>
      <c r="B5536" s="21"/>
      <c r="C5536" s="21"/>
      <c r="D5536" s="21"/>
      <c r="E5536" s="21"/>
      <c r="F5536" s="21"/>
      <c r="G5536" s="21"/>
      <c r="H5536" s="21"/>
      <c r="I5536" s="21"/>
      <c r="J5536" s="21"/>
      <c r="K5536" s="22"/>
      <c r="L5536" s="22"/>
      <c r="M5536" s="22"/>
      <c r="N5536" s="22"/>
      <c r="O5536" s="22"/>
      <c r="P5536" s="22"/>
      <c r="Q5536" s="22"/>
      <c r="R5536" s="22"/>
      <c r="S5536" s="22"/>
      <c r="T5536" s="22"/>
      <c r="U5536" s="22"/>
      <c r="V5536" s="22"/>
      <c r="W5536" s="22"/>
      <c r="X5536" s="22"/>
      <c r="Y5536" s="22"/>
      <c r="Z5536" s="22"/>
      <c r="AA5536" s="22"/>
      <c r="AB5536" s="23"/>
      <c r="AC5536" s="23"/>
      <c r="AD5536" s="22"/>
      <c r="AE5536" s="24"/>
      <c r="AF5536" s="24"/>
      <c r="AG5536" s="24"/>
      <c r="AH5536" s="24"/>
      <c r="AI5536" s="24"/>
      <c r="AJ5536" s="24"/>
      <c r="AK5536" s="24"/>
      <c r="AL5536" s="24"/>
      <c r="AM5536" s="24"/>
      <c r="AN5536" s="24"/>
      <c r="AO5536" s="24"/>
      <c r="AP5536" s="24"/>
      <c r="AQ5536" s="24"/>
      <c r="AR5536" s="24"/>
      <c r="AS5536" s="24"/>
      <c r="AT5536" s="25"/>
      <c r="AV5536" s="26"/>
      <c r="AW5536" s="26"/>
      <c r="AX5536" s="27"/>
      <c r="AY5536" s="27"/>
      <c r="AZ5536" s="27"/>
      <c r="BA5536" s="27"/>
      <c r="BB5536" s="27"/>
      <c r="BC5536" s="27"/>
      <c r="BD5536" s="27"/>
      <c r="BE5536" s="27"/>
      <c r="BF5536" s="27"/>
      <c r="BG5536" s="27"/>
      <c r="BH5536" s="27"/>
      <c r="BI5536" s="27"/>
      <c r="BT5536" s="31"/>
      <c r="BU5536" s="32"/>
      <c r="BV5536" s="33"/>
      <c r="BW5536" s="32"/>
      <c r="BX5536" s="32"/>
      <c r="BY5536" s="34"/>
      <c r="CA5536" s="32"/>
      <c r="CB5536" s="32"/>
    </row>
    <row r="5537" spans="1:80">
      <c r="A5537" s="20"/>
      <c r="B5537" s="21"/>
      <c r="C5537" s="21"/>
      <c r="D5537" s="21"/>
      <c r="E5537" s="21"/>
      <c r="F5537" s="21"/>
      <c r="G5537" s="21"/>
      <c r="H5537" s="21"/>
      <c r="I5537" s="21"/>
      <c r="J5537" s="21"/>
      <c r="K5537" s="22"/>
      <c r="L5537" s="22"/>
      <c r="M5537" s="22"/>
      <c r="N5537" s="22"/>
      <c r="O5537" s="22"/>
      <c r="P5537" s="22"/>
      <c r="Q5537" s="22"/>
      <c r="R5537" s="22"/>
      <c r="S5537" s="22"/>
      <c r="T5537" s="22"/>
      <c r="U5537" s="22"/>
      <c r="V5537" s="22"/>
      <c r="W5537" s="22"/>
      <c r="X5537" s="22"/>
      <c r="Y5537" s="22"/>
      <c r="Z5537" s="22"/>
      <c r="AA5537" s="22"/>
      <c r="AB5537" s="23"/>
      <c r="AC5537" s="23"/>
      <c r="AD5537" s="22"/>
      <c r="AE5537" s="24"/>
      <c r="AF5537" s="24"/>
      <c r="AG5537" s="24"/>
      <c r="AH5537" s="24"/>
      <c r="AI5537" s="24"/>
      <c r="AJ5537" s="24"/>
      <c r="AK5537" s="24"/>
      <c r="AL5537" s="24"/>
      <c r="AM5537" s="24"/>
      <c r="AN5537" s="24"/>
      <c r="AO5537" s="24"/>
      <c r="AP5537" s="24"/>
      <c r="AQ5537" s="24"/>
      <c r="AR5537" s="24"/>
      <c r="AS5537" s="24"/>
      <c r="AT5537" s="25"/>
      <c r="AV5537" s="26"/>
      <c r="AW5537" s="26"/>
      <c r="AX5537" s="27"/>
      <c r="AY5537" s="27"/>
      <c r="AZ5537" s="27"/>
      <c r="BA5537" s="27"/>
      <c r="BB5537" s="27"/>
      <c r="BC5537" s="27"/>
      <c r="BD5537" s="27"/>
      <c r="BE5537" s="27"/>
      <c r="BF5537" s="27"/>
      <c r="BG5537" s="27"/>
      <c r="BH5537" s="27"/>
      <c r="BI5537" s="27"/>
      <c r="BT5537" s="31"/>
      <c r="BU5537" s="32"/>
      <c r="BV5537" s="33"/>
      <c r="BW5537" s="32"/>
      <c r="BX5537" s="32"/>
      <c r="BY5537" s="34"/>
      <c r="CA5537" s="32"/>
      <c r="CB5537" s="32"/>
    </row>
    <row r="5538" spans="1:80">
      <c r="A5538" s="20"/>
      <c r="B5538" s="21"/>
      <c r="C5538" s="21"/>
      <c r="D5538" s="21"/>
      <c r="E5538" s="21"/>
      <c r="F5538" s="21"/>
      <c r="G5538" s="21"/>
      <c r="H5538" s="21"/>
      <c r="I5538" s="21"/>
      <c r="J5538" s="21"/>
      <c r="K5538" s="22"/>
      <c r="L5538" s="22"/>
      <c r="M5538" s="22"/>
      <c r="N5538" s="22"/>
      <c r="O5538" s="22"/>
      <c r="P5538" s="22"/>
      <c r="Q5538" s="22"/>
      <c r="R5538" s="22"/>
      <c r="S5538" s="22"/>
      <c r="T5538" s="22"/>
      <c r="U5538" s="22"/>
      <c r="V5538" s="22"/>
      <c r="W5538" s="22"/>
      <c r="X5538" s="22"/>
      <c r="Y5538" s="22"/>
      <c r="Z5538" s="22"/>
      <c r="AA5538" s="22"/>
      <c r="AB5538" s="23"/>
      <c r="AC5538" s="23"/>
      <c r="AD5538" s="22"/>
      <c r="AE5538" s="24"/>
      <c r="AF5538" s="24"/>
      <c r="AG5538" s="24"/>
      <c r="AH5538" s="24"/>
      <c r="AI5538" s="24"/>
      <c r="AJ5538" s="24"/>
      <c r="AK5538" s="24"/>
      <c r="AL5538" s="24"/>
      <c r="AM5538" s="24"/>
      <c r="AN5538" s="24"/>
      <c r="AO5538" s="24"/>
      <c r="AP5538" s="24"/>
      <c r="AQ5538" s="24"/>
      <c r="AR5538" s="24"/>
      <c r="AS5538" s="24"/>
      <c r="AT5538" s="25"/>
      <c r="AV5538" s="26"/>
      <c r="AW5538" s="26"/>
      <c r="AX5538" s="27"/>
      <c r="AY5538" s="27"/>
      <c r="AZ5538" s="27"/>
      <c r="BA5538" s="27"/>
      <c r="BB5538" s="27"/>
      <c r="BC5538" s="27"/>
      <c r="BD5538" s="27"/>
      <c r="BE5538" s="27"/>
      <c r="BF5538" s="27"/>
      <c r="BG5538" s="27"/>
      <c r="BH5538" s="27"/>
      <c r="BI5538" s="27"/>
      <c r="BT5538" s="31"/>
      <c r="BU5538" s="32"/>
      <c r="BV5538" s="33"/>
      <c r="BW5538" s="32"/>
      <c r="BX5538" s="32"/>
      <c r="BY5538" s="34"/>
      <c r="CA5538" s="32"/>
      <c r="CB5538" s="32"/>
    </row>
    <row r="5539" spans="1:80">
      <c r="A5539" s="20"/>
      <c r="B5539" s="21"/>
      <c r="C5539" s="21"/>
      <c r="D5539" s="21"/>
      <c r="E5539" s="21"/>
      <c r="F5539" s="21"/>
      <c r="G5539" s="21"/>
      <c r="H5539" s="21"/>
      <c r="I5539" s="21"/>
      <c r="J5539" s="21"/>
      <c r="K5539" s="22"/>
      <c r="L5539" s="22"/>
      <c r="M5539" s="22"/>
      <c r="N5539" s="22"/>
      <c r="O5539" s="22"/>
      <c r="P5539" s="22"/>
      <c r="Q5539" s="22"/>
      <c r="R5539" s="22"/>
      <c r="S5539" s="22"/>
      <c r="T5539" s="22"/>
      <c r="U5539" s="22"/>
      <c r="V5539" s="22"/>
      <c r="W5539" s="22"/>
      <c r="X5539" s="22"/>
      <c r="Y5539" s="22"/>
      <c r="Z5539" s="22"/>
      <c r="AA5539" s="22"/>
      <c r="AB5539" s="23"/>
      <c r="AC5539" s="23"/>
      <c r="AD5539" s="22"/>
      <c r="AE5539" s="24"/>
      <c r="AF5539" s="24"/>
      <c r="AG5539" s="24"/>
      <c r="AH5539" s="24"/>
      <c r="AI5539" s="24"/>
      <c r="AJ5539" s="24"/>
      <c r="AK5539" s="24"/>
      <c r="AL5539" s="24"/>
      <c r="AM5539" s="24"/>
      <c r="AN5539" s="24"/>
      <c r="AO5539" s="24"/>
      <c r="AP5539" s="24"/>
      <c r="AQ5539" s="24"/>
      <c r="AR5539" s="24"/>
      <c r="AS5539" s="24"/>
      <c r="AT5539" s="25"/>
      <c r="AV5539" s="26"/>
      <c r="AW5539" s="26"/>
      <c r="AX5539" s="27"/>
      <c r="AY5539" s="27"/>
      <c r="AZ5539" s="27"/>
      <c r="BA5539" s="27"/>
      <c r="BB5539" s="27"/>
      <c r="BC5539" s="27"/>
      <c r="BD5539" s="27"/>
      <c r="BE5539" s="27"/>
      <c r="BF5539" s="27"/>
      <c r="BG5539" s="27"/>
      <c r="BH5539" s="27"/>
      <c r="BI5539" s="27"/>
      <c r="BT5539" s="31"/>
      <c r="BU5539" s="32"/>
      <c r="BV5539" s="33"/>
      <c r="BW5539" s="32"/>
      <c r="BX5539" s="32"/>
      <c r="BY5539" s="34"/>
      <c r="CA5539" s="32"/>
      <c r="CB5539" s="32"/>
    </row>
    <row r="5540" spans="1:80">
      <c r="A5540" s="20"/>
      <c r="B5540" s="21"/>
      <c r="C5540" s="21"/>
      <c r="D5540" s="21"/>
      <c r="E5540" s="21"/>
      <c r="F5540" s="21"/>
      <c r="G5540" s="21"/>
      <c r="H5540" s="21"/>
      <c r="I5540" s="21"/>
      <c r="J5540" s="21"/>
      <c r="K5540" s="22"/>
      <c r="L5540" s="22"/>
      <c r="M5540" s="22"/>
      <c r="N5540" s="22"/>
      <c r="O5540" s="22"/>
      <c r="P5540" s="22"/>
      <c r="Q5540" s="22"/>
      <c r="R5540" s="22"/>
      <c r="S5540" s="22"/>
      <c r="T5540" s="22"/>
      <c r="U5540" s="22"/>
      <c r="V5540" s="22"/>
      <c r="W5540" s="22"/>
      <c r="X5540" s="22"/>
      <c r="Y5540" s="22"/>
      <c r="Z5540" s="22"/>
      <c r="AA5540" s="22"/>
      <c r="AB5540" s="23"/>
      <c r="AC5540" s="23"/>
      <c r="AD5540" s="22"/>
      <c r="AE5540" s="24"/>
      <c r="AF5540" s="24"/>
      <c r="AG5540" s="24"/>
      <c r="AH5540" s="24"/>
      <c r="AI5540" s="24"/>
      <c r="AJ5540" s="24"/>
      <c r="AK5540" s="24"/>
      <c r="AL5540" s="24"/>
      <c r="AM5540" s="24"/>
      <c r="AN5540" s="24"/>
      <c r="AO5540" s="24"/>
      <c r="AP5540" s="24"/>
      <c r="AQ5540" s="24"/>
      <c r="AR5540" s="24"/>
      <c r="AS5540" s="24"/>
      <c r="AT5540" s="25"/>
      <c r="AV5540" s="26"/>
      <c r="AW5540" s="26"/>
      <c r="AX5540" s="27"/>
      <c r="AY5540" s="27"/>
      <c r="AZ5540" s="27"/>
      <c r="BA5540" s="27"/>
      <c r="BB5540" s="27"/>
      <c r="BC5540" s="27"/>
      <c r="BD5540" s="27"/>
      <c r="BE5540" s="27"/>
      <c r="BF5540" s="27"/>
      <c r="BG5540" s="27"/>
      <c r="BH5540" s="27"/>
      <c r="BI5540" s="27"/>
      <c r="BT5540" s="31"/>
      <c r="BU5540" s="32"/>
      <c r="BV5540" s="33"/>
      <c r="BW5540" s="32"/>
      <c r="BX5540" s="32"/>
      <c r="BY5540" s="34"/>
      <c r="CA5540" s="32"/>
      <c r="CB5540" s="32"/>
    </row>
    <row r="5541" spans="1:80">
      <c r="A5541" s="20"/>
      <c r="B5541" s="21"/>
      <c r="C5541" s="21"/>
      <c r="D5541" s="21"/>
      <c r="E5541" s="21"/>
      <c r="F5541" s="21"/>
      <c r="G5541" s="21"/>
      <c r="H5541" s="21"/>
      <c r="I5541" s="21"/>
      <c r="J5541" s="21"/>
      <c r="K5541" s="22"/>
      <c r="L5541" s="22"/>
      <c r="M5541" s="22"/>
      <c r="N5541" s="22"/>
      <c r="O5541" s="22"/>
      <c r="P5541" s="22"/>
      <c r="Q5541" s="22"/>
      <c r="R5541" s="22"/>
      <c r="S5541" s="22"/>
      <c r="T5541" s="22"/>
      <c r="U5541" s="22"/>
      <c r="V5541" s="22"/>
      <c r="W5541" s="22"/>
      <c r="X5541" s="22"/>
      <c r="Y5541" s="22"/>
      <c r="Z5541" s="22"/>
      <c r="AA5541" s="22"/>
      <c r="AB5541" s="23"/>
      <c r="AC5541" s="23"/>
      <c r="AD5541" s="22"/>
      <c r="AE5541" s="24"/>
      <c r="AF5541" s="24"/>
      <c r="AG5541" s="24"/>
      <c r="AH5541" s="24"/>
      <c r="AI5541" s="24"/>
      <c r="AJ5541" s="24"/>
      <c r="AK5541" s="24"/>
      <c r="AL5541" s="24"/>
      <c r="AM5541" s="24"/>
      <c r="AN5541" s="24"/>
      <c r="AO5541" s="24"/>
      <c r="AP5541" s="24"/>
      <c r="AQ5541" s="24"/>
      <c r="AR5541" s="24"/>
      <c r="AS5541" s="24"/>
      <c r="AT5541" s="25"/>
      <c r="AV5541" s="26"/>
      <c r="AW5541" s="26"/>
      <c r="AX5541" s="27"/>
      <c r="AY5541" s="27"/>
      <c r="AZ5541" s="27"/>
      <c r="BA5541" s="27"/>
      <c r="BB5541" s="27"/>
      <c r="BC5541" s="27"/>
      <c r="BD5541" s="27"/>
      <c r="BE5541" s="27"/>
      <c r="BF5541" s="27"/>
      <c r="BG5541" s="27"/>
      <c r="BH5541" s="27"/>
      <c r="BI5541" s="27"/>
      <c r="BT5541" s="31"/>
      <c r="BU5541" s="32"/>
      <c r="BV5541" s="33"/>
      <c r="BW5541" s="32"/>
      <c r="BX5541" s="32"/>
      <c r="BY5541" s="34"/>
      <c r="CA5541" s="32"/>
      <c r="CB5541" s="32"/>
    </row>
    <row r="5542" spans="1:80">
      <c r="A5542" s="20"/>
      <c r="B5542" s="21"/>
      <c r="C5542" s="21"/>
      <c r="D5542" s="21"/>
      <c r="E5542" s="21"/>
      <c r="F5542" s="21"/>
      <c r="G5542" s="21"/>
      <c r="H5542" s="21"/>
      <c r="I5542" s="21"/>
      <c r="J5542" s="21"/>
      <c r="K5542" s="22"/>
      <c r="L5542" s="22"/>
      <c r="M5542" s="22"/>
      <c r="N5542" s="22"/>
      <c r="O5542" s="22"/>
      <c r="P5542" s="22"/>
      <c r="Q5542" s="22"/>
      <c r="R5542" s="22"/>
      <c r="S5542" s="22"/>
      <c r="T5542" s="22"/>
      <c r="U5542" s="22"/>
      <c r="V5542" s="22"/>
      <c r="W5542" s="22"/>
      <c r="X5542" s="22"/>
      <c r="Y5542" s="22"/>
      <c r="Z5542" s="22"/>
      <c r="AA5542" s="22"/>
      <c r="AB5542" s="23"/>
      <c r="AC5542" s="23"/>
      <c r="AD5542" s="22"/>
      <c r="AE5542" s="24"/>
      <c r="AF5542" s="24"/>
      <c r="AG5542" s="24"/>
      <c r="AH5542" s="24"/>
      <c r="AI5542" s="24"/>
      <c r="AJ5542" s="24"/>
      <c r="AK5542" s="24"/>
      <c r="AL5542" s="24"/>
      <c r="AM5542" s="24"/>
      <c r="AN5542" s="24"/>
      <c r="AO5542" s="24"/>
      <c r="AP5542" s="24"/>
      <c r="AQ5542" s="24"/>
      <c r="AR5542" s="24"/>
      <c r="AS5542" s="24"/>
      <c r="AT5542" s="25"/>
      <c r="AV5542" s="26"/>
      <c r="AW5542" s="26"/>
      <c r="AX5542" s="27"/>
      <c r="AY5542" s="27"/>
      <c r="AZ5542" s="27"/>
      <c r="BA5542" s="27"/>
      <c r="BB5542" s="27"/>
      <c r="BC5542" s="27"/>
      <c r="BD5542" s="27"/>
      <c r="BE5542" s="27"/>
      <c r="BF5542" s="27"/>
      <c r="BG5542" s="27"/>
      <c r="BH5542" s="27"/>
      <c r="BI5542" s="27"/>
      <c r="BT5542" s="31"/>
      <c r="BU5542" s="32"/>
      <c r="BV5542" s="33"/>
      <c r="BW5542" s="32"/>
      <c r="BX5542" s="32"/>
      <c r="BY5542" s="34"/>
      <c r="CA5542" s="32"/>
      <c r="CB5542" s="32"/>
    </row>
    <row r="5543" spans="1:80">
      <c r="A5543" s="20"/>
      <c r="B5543" s="21"/>
      <c r="C5543" s="21"/>
      <c r="D5543" s="21"/>
      <c r="E5543" s="21"/>
      <c r="F5543" s="21"/>
      <c r="G5543" s="21"/>
      <c r="H5543" s="21"/>
      <c r="I5543" s="21"/>
      <c r="J5543" s="21"/>
      <c r="K5543" s="22"/>
      <c r="L5543" s="22"/>
      <c r="M5543" s="22"/>
      <c r="N5543" s="22"/>
      <c r="O5543" s="22"/>
      <c r="P5543" s="22"/>
      <c r="Q5543" s="22"/>
      <c r="R5543" s="22"/>
      <c r="S5543" s="22"/>
      <c r="T5543" s="22"/>
      <c r="U5543" s="22"/>
      <c r="V5543" s="22"/>
      <c r="W5543" s="22"/>
      <c r="X5543" s="22"/>
      <c r="Y5543" s="22"/>
      <c r="Z5543" s="22"/>
      <c r="AA5543" s="22"/>
      <c r="AB5543" s="23"/>
      <c r="AC5543" s="23"/>
      <c r="AD5543" s="22"/>
      <c r="AE5543" s="24"/>
      <c r="AF5543" s="24"/>
      <c r="AG5543" s="24"/>
      <c r="AH5543" s="24"/>
      <c r="AI5543" s="24"/>
      <c r="AJ5543" s="24"/>
      <c r="AK5543" s="24"/>
      <c r="AL5543" s="24"/>
      <c r="AM5543" s="24"/>
      <c r="AN5543" s="24"/>
      <c r="AO5543" s="24"/>
      <c r="AP5543" s="24"/>
      <c r="AQ5543" s="24"/>
      <c r="AR5543" s="24"/>
      <c r="AS5543" s="24"/>
      <c r="AT5543" s="25"/>
      <c r="AV5543" s="26"/>
      <c r="AW5543" s="26"/>
      <c r="AX5543" s="27"/>
      <c r="AY5543" s="27"/>
      <c r="AZ5543" s="27"/>
      <c r="BA5543" s="27"/>
      <c r="BB5543" s="27"/>
      <c r="BC5543" s="27"/>
      <c r="BD5543" s="27"/>
      <c r="BE5543" s="27"/>
      <c r="BF5543" s="27"/>
      <c r="BG5543" s="27"/>
      <c r="BH5543" s="27"/>
      <c r="BI5543" s="27"/>
      <c r="BT5543" s="31"/>
      <c r="BU5543" s="32"/>
      <c r="BV5543" s="33"/>
      <c r="BW5543" s="32"/>
      <c r="BX5543" s="32"/>
      <c r="BY5543" s="34"/>
      <c r="CA5543" s="32"/>
      <c r="CB5543" s="32"/>
    </row>
    <row r="5544" spans="1:80">
      <c r="A5544" s="20"/>
      <c r="B5544" s="21"/>
      <c r="C5544" s="21"/>
      <c r="D5544" s="21"/>
      <c r="E5544" s="21"/>
      <c r="F5544" s="21"/>
      <c r="G5544" s="21"/>
      <c r="H5544" s="21"/>
      <c r="I5544" s="21"/>
      <c r="J5544" s="21"/>
      <c r="K5544" s="22"/>
      <c r="L5544" s="22"/>
      <c r="M5544" s="22"/>
      <c r="N5544" s="22"/>
      <c r="O5544" s="22"/>
      <c r="P5544" s="22"/>
      <c r="Q5544" s="22"/>
      <c r="R5544" s="22"/>
      <c r="S5544" s="22"/>
      <c r="T5544" s="22"/>
      <c r="U5544" s="22"/>
      <c r="V5544" s="22"/>
      <c r="W5544" s="22"/>
      <c r="X5544" s="22"/>
      <c r="Y5544" s="22"/>
      <c r="Z5544" s="22"/>
      <c r="AA5544" s="22"/>
      <c r="AB5544" s="23"/>
      <c r="AC5544" s="23"/>
      <c r="AD5544" s="22"/>
      <c r="AE5544" s="24"/>
      <c r="AF5544" s="24"/>
      <c r="AG5544" s="24"/>
      <c r="AH5544" s="24"/>
      <c r="AI5544" s="24"/>
      <c r="AJ5544" s="24"/>
      <c r="AK5544" s="24"/>
      <c r="AL5544" s="24"/>
      <c r="AM5544" s="24"/>
      <c r="AN5544" s="24"/>
      <c r="AO5544" s="24"/>
      <c r="AP5544" s="24"/>
      <c r="AQ5544" s="24"/>
      <c r="AR5544" s="24"/>
      <c r="AS5544" s="24"/>
      <c r="AT5544" s="25"/>
      <c r="AV5544" s="26"/>
      <c r="AW5544" s="26"/>
      <c r="AX5544" s="27"/>
      <c r="AY5544" s="27"/>
      <c r="AZ5544" s="27"/>
      <c r="BA5544" s="27"/>
      <c r="BB5544" s="27"/>
      <c r="BC5544" s="27"/>
      <c r="BD5544" s="27"/>
      <c r="BE5544" s="27"/>
      <c r="BF5544" s="27"/>
      <c r="BG5544" s="27"/>
      <c r="BH5544" s="27"/>
      <c r="BI5544" s="27"/>
      <c r="BT5544" s="31"/>
      <c r="BU5544" s="32"/>
      <c r="BV5544" s="33"/>
      <c r="BW5544" s="32"/>
      <c r="BX5544" s="32"/>
      <c r="BY5544" s="34"/>
      <c r="CA5544" s="32"/>
      <c r="CB5544" s="32"/>
    </row>
    <row r="5545" spans="1:80">
      <c r="A5545" s="20"/>
      <c r="B5545" s="21"/>
      <c r="C5545" s="21"/>
      <c r="D5545" s="21"/>
      <c r="E5545" s="21"/>
      <c r="F5545" s="21"/>
      <c r="G5545" s="21"/>
      <c r="H5545" s="21"/>
      <c r="I5545" s="21"/>
      <c r="J5545" s="21"/>
      <c r="K5545" s="22"/>
      <c r="L5545" s="22"/>
      <c r="M5545" s="22"/>
      <c r="N5545" s="22"/>
      <c r="O5545" s="22"/>
      <c r="P5545" s="22"/>
      <c r="Q5545" s="22"/>
      <c r="R5545" s="22"/>
      <c r="S5545" s="22"/>
      <c r="T5545" s="22"/>
      <c r="U5545" s="22"/>
      <c r="V5545" s="22"/>
      <c r="W5545" s="22"/>
      <c r="X5545" s="22"/>
      <c r="Y5545" s="22"/>
      <c r="Z5545" s="22"/>
      <c r="AA5545" s="22"/>
      <c r="AB5545" s="23"/>
      <c r="AC5545" s="23"/>
      <c r="AD5545" s="22"/>
      <c r="AE5545" s="24"/>
      <c r="AF5545" s="24"/>
      <c r="AG5545" s="24"/>
      <c r="AH5545" s="24"/>
      <c r="AI5545" s="24"/>
      <c r="AJ5545" s="24"/>
      <c r="AK5545" s="24"/>
      <c r="AL5545" s="24"/>
      <c r="AM5545" s="24"/>
      <c r="AN5545" s="24"/>
      <c r="AO5545" s="24"/>
      <c r="AP5545" s="24"/>
      <c r="AQ5545" s="24"/>
      <c r="AR5545" s="24"/>
      <c r="AS5545" s="24"/>
      <c r="AT5545" s="25"/>
      <c r="AV5545" s="26"/>
      <c r="AW5545" s="26"/>
      <c r="AX5545" s="27"/>
      <c r="AY5545" s="27"/>
      <c r="AZ5545" s="27"/>
      <c r="BA5545" s="27"/>
      <c r="BB5545" s="27"/>
      <c r="BC5545" s="27"/>
      <c r="BD5545" s="27"/>
      <c r="BE5545" s="27"/>
      <c r="BF5545" s="27"/>
      <c r="BG5545" s="27"/>
      <c r="BH5545" s="27"/>
      <c r="BI5545" s="27"/>
      <c r="BT5545" s="31"/>
      <c r="BU5545" s="32"/>
      <c r="BV5545" s="33"/>
      <c r="BW5545" s="32"/>
      <c r="BX5545" s="32"/>
      <c r="BY5545" s="34"/>
      <c r="CA5545" s="32"/>
      <c r="CB5545" s="32"/>
    </row>
    <row r="5546" spans="1:80">
      <c r="A5546" s="20"/>
      <c r="B5546" s="21"/>
      <c r="C5546" s="21"/>
      <c r="D5546" s="21"/>
      <c r="E5546" s="21"/>
      <c r="F5546" s="21"/>
      <c r="G5546" s="21"/>
      <c r="H5546" s="21"/>
      <c r="I5546" s="21"/>
      <c r="J5546" s="21"/>
      <c r="K5546" s="22"/>
      <c r="L5546" s="22"/>
      <c r="M5546" s="22"/>
      <c r="N5546" s="22"/>
      <c r="O5546" s="22"/>
      <c r="P5546" s="22"/>
      <c r="Q5546" s="22"/>
      <c r="R5546" s="22"/>
      <c r="S5546" s="22"/>
      <c r="T5546" s="22"/>
      <c r="U5546" s="22"/>
      <c r="V5546" s="22"/>
      <c r="W5546" s="22"/>
      <c r="X5546" s="22"/>
      <c r="Y5546" s="22"/>
      <c r="Z5546" s="22"/>
      <c r="AA5546" s="22"/>
      <c r="AB5546" s="23"/>
      <c r="AC5546" s="23"/>
      <c r="AD5546" s="22"/>
      <c r="AE5546" s="24"/>
      <c r="AF5546" s="24"/>
      <c r="AG5546" s="24"/>
      <c r="AH5546" s="24"/>
      <c r="AI5546" s="24"/>
      <c r="AJ5546" s="24"/>
      <c r="AK5546" s="24"/>
      <c r="AL5546" s="24"/>
      <c r="AM5546" s="24"/>
      <c r="AN5546" s="24"/>
      <c r="AO5546" s="24"/>
      <c r="AP5546" s="24"/>
      <c r="AQ5546" s="24"/>
      <c r="AR5546" s="24"/>
      <c r="AS5546" s="24"/>
      <c r="AT5546" s="25"/>
      <c r="AV5546" s="26"/>
      <c r="AW5546" s="26"/>
      <c r="AX5546" s="27"/>
      <c r="AY5546" s="27"/>
      <c r="AZ5546" s="27"/>
      <c r="BA5546" s="27"/>
      <c r="BB5546" s="27"/>
      <c r="BC5546" s="27"/>
      <c r="BD5546" s="27"/>
      <c r="BE5546" s="27"/>
      <c r="BF5546" s="27"/>
      <c r="BG5546" s="27"/>
      <c r="BH5546" s="27"/>
      <c r="BI5546" s="27"/>
      <c r="BT5546" s="31"/>
      <c r="BU5546" s="32"/>
      <c r="BV5546" s="33"/>
      <c r="BW5546" s="32"/>
      <c r="BX5546" s="32"/>
      <c r="BY5546" s="34"/>
      <c r="CA5546" s="32"/>
      <c r="CB5546" s="32"/>
    </row>
    <row r="5547" spans="1:80">
      <c r="A5547" s="20"/>
      <c r="B5547" s="21"/>
      <c r="C5547" s="21"/>
      <c r="D5547" s="21"/>
      <c r="E5547" s="21"/>
      <c r="F5547" s="21"/>
      <c r="G5547" s="21"/>
      <c r="H5547" s="21"/>
      <c r="I5547" s="21"/>
      <c r="J5547" s="21"/>
      <c r="K5547" s="22"/>
      <c r="L5547" s="22"/>
      <c r="M5547" s="22"/>
      <c r="N5547" s="22"/>
      <c r="O5547" s="22"/>
      <c r="P5547" s="22"/>
      <c r="Q5547" s="22"/>
      <c r="R5547" s="22"/>
      <c r="S5547" s="22"/>
      <c r="T5547" s="22"/>
      <c r="U5547" s="22"/>
      <c r="V5547" s="22"/>
      <c r="W5547" s="22"/>
      <c r="X5547" s="22"/>
      <c r="Y5547" s="22"/>
      <c r="Z5547" s="22"/>
      <c r="AA5547" s="22"/>
      <c r="AB5547" s="23"/>
      <c r="AC5547" s="23"/>
      <c r="AD5547" s="22"/>
      <c r="AE5547" s="24"/>
      <c r="AF5547" s="24"/>
      <c r="AG5547" s="24"/>
      <c r="AH5547" s="24"/>
      <c r="AI5547" s="24"/>
      <c r="AJ5547" s="24"/>
      <c r="AK5547" s="24"/>
      <c r="AL5547" s="24"/>
      <c r="AM5547" s="24"/>
      <c r="AN5547" s="24"/>
      <c r="AO5547" s="24"/>
      <c r="AP5547" s="24"/>
      <c r="AQ5547" s="24"/>
      <c r="AR5547" s="24"/>
      <c r="AS5547" s="24"/>
      <c r="AT5547" s="25"/>
      <c r="AV5547" s="26"/>
      <c r="AW5547" s="26"/>
      <c r="AX5547" s="27"/>
      <c r="AY5547" s="27"/>
      <c r="AZ5547" s="27"/>
      <c r="BA5547" s="27"/>
      <c r="BB5547" s="27"/>
      <c r="BC5547" s="27"/>
      <c r="BD5547" s="27"/>
      <c r="BE5547" s="27"/>
      <c r="BF5547" s="27"/>
      <c r="BG5547" s="27"/>
      <c r="BH5547" s="27"/>
      <c r="BI5547" s="27"/>
      <c r="BT5547" s="31"/>
      <c r="BU5547" s="32"/>
      <c r="BV5547" s="33"/>
      <c r="BW5547" s="32"/>
      <c r="BX5547" s="32"/>
      <c r="BY5547" s="34"/>
      <c r="CA5547" s="32"/>
      <c r="CB5547" s="32"/>
    </row>
    <row r="5548" spans="1:80">
      <c r="A5548" s="20"/>
      <c r="B5548" s="21"/>
      <c r="C5548" s="21"/>
      <c r="D5548" s="21"/>
      <c r="E5548" s="21"/>
      <c r="F5548" s="21"/>
      <c r="G5548" s="21"/>
      <c r="H5548" s="21"/>
      <c r="I5548" s="21"/>
      <c r="J5548" s="21"/>
      <c r="K5548" s="22"/>
      <c r="L5548" s="22"/>
      <c r="M5548" s="22"/>
      <c r="N5548" s="22"/>
      <c r="O5548" s="22"/>
      <c r="P5548" s="22"/>
      <c r="Q5548" s="22"/>
      <c r="R5548" s="22"/>
      <c r="S5548" s="22"/>
      <c r="T5548" s="22"/>
      <c r="U5548" s="22"/>
      <c r="V5548" s="22"/>
      <c r="W5548" s="22"/>
      <c r="X5548" s="22"/>
      <c r="Y5548" s="22"/>
      <c r="Z5548" s="22"/>
      <c r="AA5548" s="22"/>
      <c r="AB5548" s="23"/>
      <c r="AC5548" s="23"/>
      <c r="AD5548" s="22"/>
      <c r="AE5548" s="24"/>
      <c r="AF5548" s="24"/>
      <c r="AG5548" s="24"/>
      <c r="AH5548" s="24"/>
      <c r="AI5548" s="24"/>
      <c r="AJ5548" s="24"/>
      <c r="AK5548" s="24"/>
      <c r="AL5548" s="24"/>
      <c r="AM5548" s="24"/>
      <c r="AN5548" s="24"/>
      <c r="AO5548" s="24"/>
      <c r="AP5548" s="24"/>
      <c r="AQ5548" s="24"/>
      <c r="AR5548" s="24"/>
      <c r="AS5548" s="24"/>
      <c r="AT5548" s="25"/>
      <c r="AV5548" s="26"/>
      <c r="AW5548" s="26"/>
      <c r="AX5548" s="27"/>
      <c r="AY5548" s="27"/>
      <c r="AZ5548" s="27"/>
      <c r="BA5548" s="27"/>
      <c r="BB5548" s="27"/>
      <c r="BC5548" s="27"/>
      <c r="BD5548" s="27"/>
      <c r="BE5548" s="27"/>
      <c r="BF5548" s="27"/>
      <c r="BG5548" s="27"/>
      <c r="BH5548" s="27"/>
      <c r="BI5548" s="27"/>
      <c r="BT5548" s="31"/>
      <c r="BU5548" s="32"/>
      <c r="BV5548" s="33"/>
      <c r="BW5548" s="32"/>
      <c r="BX5548" s="32"/>
      <c r="BY5548" s="34"/>
      <c r="CA5548" s="32"/>
      <c r="CB5548" s="32"/>
    </row>
    <row r="5549" spans="1:80">
      <c r="A5549" s="20"/>
      <c r="B5549" s="21"/>
      <c r="C5549" s="21"/>
      <c r="D5549" s="21"/>
      <c r="E5549" s="21"/>
      <c r="F5549" s="21"/>
      <c r="G5549" s="21"/>
      <c r="H5549" s="21"/>
      <c r="I5549" s="21"/>
      <c r="J5549" s="21"/>
      <c r="K5549" s="22"/>
      <c r="L5549" s="22"/>
      <c r="M5549" s="22"/>
      <c r="N5549" s="22"/>
      <c r="O5549" s="22"/>
      <c r="P5549" s="22"/>
      <c r="Q5549" s="22"/>
      <c r="R5549" s="22"/>
      <c r="S5549" s="22"/>
      <c r="T5549" s="22"/>
      <c r="U5549" s="22"/>
      <c r="V5549" s="22"/>
      <c r="W5549" s="22"/>
      <c r="X5549" s="22"/>
      <c r="Y5549" s="22"/>
      <c r="Z5549" s="22"/>
      <c r="AA5549" s="22"/>
      <c r="AB5549" s="23"/>
      <c r="AC5549" s="23"/>
      <c r="AD5549" s="22"/>
      <c r="AE5549" s="24"/>
      <c r="AF5549" s="24"/>
      <c r="AG5549" s="24"/>
      <c r="AH5549" s="24"/>
      <c r="AI5549" s="24"/>
      <c r="AJ5549" s="24"/>
      <c r="AK5549" s="24"/>
      <c r="AL5549" s="24"/>
      <c r="AM5549" s="24"/>
      <c r="AN5549" s="24"/>
      <c r="AO5549" s="24"/>
      <c r="AP5549" s="24"/>
      <c r="AQ5549" s="24"/>
      <c r="AR5549" s="24"/>
      <c r="AS5549" s="24"/>
      <c r="AT5549" s="25"/>
      <c r="AV5549" s="26"/>
      <c r="AW5549" s="26"/>
      <c r="AX5549" s="27"/>
      <c r="AY5549" s="27"/>
      <c r="AZ5549" s="27"/>
      <c r="BA5549" s="27"/>
      <c r="BB5549" s="27"/>
      <c r="BC5549" s="27"/>
      <c r="BD5549" s="27"/>
      <c r="BE5549" s="27"/>
      <c r="BF5549" s="27"/>
      <c r="BG5549" s="27"/>
      <c r="BH5549" s="27"/>
      <c r="BI5549" s="27"/>
      <c r="BT5549" s="31"/>
      <c r="BU5549" s="32"/>
      <c r="BV5549" s="33"/>
      <c r="BW5549" s="32"/>
      <c r="BX5549" s="32"/>
      <c r="BY5549" s="34"/>
      <c r="CA5549" s="32"/>
      <c r="CB5549" s="32"/>
    </row>
    <row r="5550" spans="1:80">
      <c r="A5550" s="20"/>
      <c r="B5550" s="21"/>
      <c r="C5550" s="21"/>
      <c r="D5550" s="21"/>
      <c r="E5550" s="21"/>
      <c r="F5550" s="21"/>
      <c r="G5550" s="21"/>
      <c r="H5550" s="21"/>
      <c r="I5550" s="21"/>
      <c r="J5550" s="21"/>
      <c r="K5550" s="22"/>
      <c r="L5550" s="22"/>
      <c r="M5550" s="22"/>
      <c r="N5550" s="22"/>
      <c r="O5550" s="22"/>
      <c r="P5550" s="22"/>
      <c r="Q5550" s="22"/>
      <c r="R5550" s="22"/>
      <c r="S5550" s="22"/>
      <c r="T5550" s="22"/>
      <c r="U5550" s="22"/>
      <c r="V5550" s="22"/>
      <c r="W5550" s="22"/>
      <c r="X5550" s="22"/>
      <c r="Y5550" s="22"/>
      <c r="Z5550" s="22"/>
      <c r="AA5550" s="22"/>
      <c r="AB5550" s="23"/>
      <c r="AC5550" s="23"/>
      <c r="AD5550" s="22"/>
      <c r="AE5550" s="24"/>
      <c r="AF5550" s="24"/>
      <c r="AG5550" s="24"/>
      <c r="AH5550" s="24"/>
      <c r="AI5550" s="24"/>
      <c r="AJ5550" s="24"/>
      <c r="AK5550" s="24"/>
      <c r="AL5550" s="24"/>
      <c r="AM5550" s="24"/>
      <c r="AN5550" s="24"/>
      <c r="AO5550" s="24"/>
      <c r="AP5550" s="24"/>
      <c r="AQ5550" s="24"/>
      <c r="AR5550" s="24"/>
      <c r="AS5550" s="24"/>
      <c r="AT5550" s="25"/>
      <c r="AV5550" s="26"/>
      <c r="AW5550" s="26"/>
      <c r="AX5550" s="27"/>
      <c r="AY5550" s="27"/>
      <c r="AZ5550" s="27"/>
      <c r="BA5550" s="27"/>
      <c r="BB5550" s="27"/>
      <c r="BC5550" s="27"/>
      <c r="BD5550" s="27"/>
      <c r="BE5550" s="27"/>
      <c r="BF5550" s="27"/>
      <c r="BG5550" s="27"/>
      <c r="BH5550" s="27"/>
      <c r="BI5550" s="27"/>
      <c r="BT5550" s="31"/>
      <c r="BU5550" s="32"/>
      <c r="BV5550" s="33"/>
      <c r="BW5550" s="32"/>
      <c r="BX5550" s="32"/>
      <c r="BY5550" s="34"/>
      <c r="CA5550" s="32"/>
      <c r="CB5550" s="32"/>
    </row>
    <row r="5551" spans="1:80">
      <c r="A5551" s="20"/>
      <c r="B5551" s="21"/>
      <c r="C5551" s="21"/>
      <c r="D5551" s="21"/>
      <c r="E5551" s="21"/>
      <c r="F5551" s="21"/>
      <c r="G5551" s="21"/>
      <c r="H5551" s="21"/>
      <c r="I5551" s="21"/>
      <c r="J5551" s="21"/>
      <c r="K5551" s="22"/>
      <c r="L5551" s="22"/>
      <c r="M5551" s="22"/>
      <c r="N5551" s="22"/>
      <c r="O5551" s="22"/>
      <c r="P5551" s="22"/>
      <c r="Q5551" s="22"/>
      <c r="R5551" s="22"/>
      <c r="S5551" s="22"/>
      <c r="T5551" s="22"/>
      <c r="U5551" s="22"/>
      <c r="V5551" s="22"/>
      <c r="W5551" s="22"/>
      <c r="X5551" s="22"/>
      <c r="Y5551" s="22"/>
      <c r="Z5551" s="22"/>
      <c r="AA5551" s="22"/>
      <c r="AB5551" s="23"/>
      <c r="AC5551" s="23"/>
      <c r="AD5551" s="22"/>
      <c r="AE5551" s="24"/>
      <c r="AF5551" s="24"/>
      <c r="AG5551" s="24"/>
      <c r="AH5551" s="24"/>
      <c r="AI5551" s="24"/>
      <c r="AJ5551" s="24"/>
      <c r="AK5551" s="24"/>
      <c r="AL5551" s="24"/>
      <c r="AM5551" s="24"/>
      <c r="AN5551" s="24"/>
      <c r="AO5551" s="24"/>
      <c r="AP5551" s="24"/>
      <c r="AQ5551" s="24"/>
      <c r="AR5551" s="24"/>
      <c r="AS5551" s="24"/>
      <c r="AT5551" s="25"/>
      <c r="AV5551" s="26"/>
      <c r="AW5551" s="26"/>
      <c r="AX5551" s="27"/>
      <c r="AY5551" s="27"/>
      <c r="AZ5551" s="27"/>
      <c r="BA5551" s="27"/>
      <c r="BB5551" s="27"/>
      <c r="BC5551" s="27"/>
      <c r="BD5551" s="27"/>
      <c r="BE5551" s="27"/>
      <c r="BF5551" s="27"/>
      <c r="BG5551" s="27"/>
      <c r="BH5551" s="27"/>
      <c r="BI5551" s="27"/>
      <c r="BT5551" s="31"/>
      <c r="BU5551" s="32"/>
      <c r="BV5551" s="33"/>
      <c r="BW5551" s="32"/>
      <c r="BX5551" s="32"/>
      <c r="BY5551" s="34"/>
      <c r="CA5551" s="32"/>
      <c r="CB5551" s="32"/>
    </row>
    <row r="5552" spans="1:80">
      <c r="A5552" s="20"/>
      <c r="B5552" s="21"/>
      <c r="C5552" s="21"/>
      <c r="D5552" s="21"/>
      <c r="E5552" s="21"/>
      <c r="F5552" s="21"/>
      <c r="G5552" s="21"/>
      <c r="H5552" s="21"/>
      <c r="I5552" s="21"/>
      <c r="J5552" s="21"/>
      <c r="K5552" s="22"/>
      <c r="L5552" s="22"/>
      <c r="M5552" s="22"/>
      <c r="N5552" s="22"/>
      <c r="O5552" s="22"/>
      <c r="P5552" s="22"/>
      <c r="Q5552" s="22"/>
      <c r="R5552" s="22"/>
      <c r="S5552" s="22"/>
      <c r="T5552" s="22"/>
      <c r="U5552" s="22"/>
      <c r="V5552" s="22"/>
      <c r="W5552" s="22"/>
      <c r="X5552" s="22"/>
      <c r="Y5552" s="22"/>
      <c r="Z5552" s="22"/>
      <c r="AA5552" s="22"/>
      <c r="AB5552" s="23"/>
      <c r="AC5552" s="23"/>
      <c r="AD5552" s="22"/>
      <c r="AE5552" s="24"/>
      <c r="AF5552" s="24"/>
      <c r="AG5552" s="24"/>
      <c r="AH5552" s="24"/>
      <c r="AI5552" s="24"/>
      <c r="AJ5552" s="24"/>
      <c r="AK5552" s="24"/>
      <c r="AL5552" s="24"/>
      <c r="AM5552" s="24"/>
      <c r="AN5552" s="24"/>
      <c r="AO5552" s="24"/>
      <c r="AP5552" s="24"/>
      <c r="AQ5552" s="24"/>
      <c r="AR5552" s="24"/>
      <c r="AS5552" s="24"/>
      <c r="AT5552" s="25"/>
      <c r="AV5552" s="26"/>
      <c r="AW5552" s="26"/>
      <c r="AX5552" s="27"/>
      <c r="AY5552" s="27"/>
      <c r="AZ5552" s="27"/>
      <c r="BA5552" s="27"/>
      <c r="BB5552" s="27"/>
      <c r="BC5552" s="27"/>
      <c r="BD5552" s="27"/>
      <c r="BE5552" s="27"/>
      <c r="BF5552" s="27"/>
      <c r="BG5552" s="27"/>
      <c r="BH5552" s="27"/>
      <c r="BI5552" s="27"/>
      <c r="BT5552" s="31"/>
      <c r="BU5552" s="32"/>
      <c r="BV5552" s="33"/>
      <c r="BW5552" s="32"/>
      <c r="BX5552" s="32"/>
      <c r="BY5552" s="34"/>
      <c r="CA5552" s="32"/>
      <c r="CB5552" s="32"/>
    </row>
    <row r="5553" spans="1:80">
      <c r="A5553" s="20"/>
      <c r="B5553" s="21"/>
      <c r="C5553" s="21"/>
      <c r="D5553" s="21"/>
      <c r="E5553" s="21"/>
      <c r="F5553" s="21"/>
      <c r="G5553" s="21"/>
      <c r="H5553" s="21"/>
      <c r="I5553" s="21"/>
      <c r="J5553" s="21"/>
      <c r="K5553" s="22"/>
      <c r="L5553" s="22"/>
      <c r="M5553" s="22"/>
      <c r="N5553" s="22"/>
      <c r="O5553" s="22"/>
      <c r="P5553" s="22"/>
      <c r="Q5553" s="22"/>
      <c r="R5553" s="22"/>
      <c r="S5553" s="22"/>
      <c r="T5553" s="22"/>
      <c r="U5553" s="22"/>
      <c r="V5553" s="22"/>
      <c r="W5553" s="22"/>
      <c r="X5553" s="22"/>
      <c r="Y5553" s="22"/>
      <c r="Z5553" s="22"/>
      <c r="AA5553" s="22"/>
      <c r="AB5553" s="23"/>
      <c r="AC5553" s="23"/>
      <c r="AD5553" s="22"/>
      <c r="AE5553" s="24"/>
      <c r="AF5553" s="24"/>
      <c r="AG5553" s="24"/>
      <c r="AH5553" s="24"/>
      <c r="AI5553" s="24"/>
      <c r="AJ5553" s="24"/>
      <c r="AK5553" s="24"/>
      <c r="AL5553" s="24"/>
      <c r="AM5553" s="24"/>
      <c r="AN5553" s="24"/>
      <c r="AO5553" s="24"/>
      <c r="AP5553" s="24"/>
      <c r="AQ5553" s="24"/>
      <c r="AR5553" s="24"/>
      <c r="AS5553" s="24"/>
      <c r="AT5553" s="25"/>
      <c r="AV5553" s="26"/>
      <c r="AW5553" s="26"/>
      <c r="AX5553" s="27"/>
      <c r="AY5553" s="27"/>
      <c r="AZ5553" s="27"/>
      <c r="BA5553" s="27"/>
      <c r="BB5553" s="27"/>
      <c r="BC5553" s="27"/>
      <c r="BD5553" s="27"/>
      <c r="BE5553" s="27"/>
      <c r="BF5553" s="27"/>
      <c r="BG5553" s="27"/>
      <c r="BH5553" s="27"/>
      <c r="BI5553" s="27"/>
      <c r="BT5553" s="31"/>
      <c r="BU5553" s="32"/>
      <c r="BV5553" s="33"/>
      <c r="BW5553" s="32"/>
      <c r="BX5553" s="32"/>
      <c r="BY5553" s="34"/>
      <c r="CA5553" s="32"/>
      <c r="CB5553" s="32"/>
    </row>
    <row r="5554" spans="1:80">
      <c r="A5554" s="20"/>
      <c r="B5554" s="21"/>
      <c r="C5554" s="21"/>
      <c r="D5554" s="21"/>
      <c r="E5554" s="21"/>
      <c r="F5554" s="21"/>
      <c r="G5554" s="21"/>
      <c r="H5554" s="21"/>
      <c r="I5554" s="21"/>
      <c r="J5554" s="21"/>
      <c r="K5554" s="22"/>
      <c r="L5554" s="22"/>
      <c r="M5554" s="22"/>
      <c r="N5554" s="22"/>
      <c r="O5554" s="22"/>
      <c r="P5554" s="22"/>
      <c r="Q5554" s="22"/>
      <c r="R5554" s="22"/>
      <c r="S5554" s="22"/>
      <c r="T5554" s="22"/>
      <c r="U5554" s="22"/>
      <c r="V5554" s="22"/>
      <c r="W5554" s="22"/>
      <c r="X5554" s="22"/>
      <c r="Y5554" s="22"/>
      <c r="Z5554" s="22"/>
      <c r="AA5554" s="22"/>
      <c r="AB5554" s="23"/>
      <c r="AC5554" s="23"/>
      <c r="AD5554" s="22"/>
      <c r="AE5554" s="24"/>
      <c r="AF5554" s="24"/>
      <c r="AG5554" s="24"/>
      <c r="AH5554" s="24"/>
      <c r="AI5554" s="24"/>
      <c r="AJ5554" s="24"/>
      <c r="AK5554" s="24"/>
      <c r="AL5554" s="24"/>
      <c r="AM5554" s="24"/>
      <c r="AN5554" s="24"/>
      <c r="AO5554" s="24"/>
      <c r="AP5554" s="24"/>
      <c r="AQ5554" s="24"/>
      <c r="AR5554" s="24"/>
      <c r="AS5554" s="24"/>
      <c r="AT5554" s="25"/>
      <c r="AV5554" s="26"/>
      <c r="AW5554" s="26"/>
      <c r="AX5554" s="27"/>
      <c r="AY5554" s="27"/>
      <c r="AZ5554" s="27"/>
      <c r="BA5554" s="27"/>
      <c r="BB5554" s="27"/>
      <c r="BC5554" s="27"/>
      <c r="BD5554" s="27"/>
      <c r="BE5554" s="27"/>
      <c r="BF5554" s="27"/>
      <c r="BG5554" s="27"/>
      <c r="BH5554" s="27"/>
      <c r="BI5554" s="27"/>
      <c r="BT5554" s="31"/>
      <c r="BU5554" s="32"/>
      <c r="BV5554" s="33"/>
      <c r="BW5554" s="32"/>
      <c r="BX5554" s="32"/>
      <c r="BY5554" s="34"/>
      <c r="CA5554" s="32"/>
      <c r="CB5554" s="32"/>
    </row>
    <row r="5555" spans="1:80">
      <c r="A5555" s="20"/>
      <c r="B5555" s="21"/>
      <c r="C5555" s="21"/>
      <c r="D5555" s="21"/>
      <c r="E5555" s="21"/>
      <c r="F5555" s="21"/>
      <c r="G5555" s="21"/>
      <c r="H5555" s="21"/>
      <c r="I5555" s="21"/>
      <c r="J5555" s="21"/>
      <c r="K5555" s="22"/>
      <c r="L5555" s="22"/>
      <c r="M5555" s="22"/>
      <c r="N5555" s="22"/>
      <c r="O5555" s="22"/>
      <c r="P5555" s="22"/>
      <c r="Q5555" s="22"/>
      <c r="R5555" s="22"/>
      <c r="S5555" s="22"/>
      <c r="T5555" s="22"/>
      <c r="U5555" s="22"/>
      <c r="V5555" s="22"/>
      <c r="W5555" s="22"/>
      <c r="X5555" s="22"/>
      <c r="Y5555" s="22"/>
      <c r="Z5555" s="22"/>
      <c r="AA5555" s="22"/>
      <c r="AB5555" s="23"/>
      <c r="AC5555" s="23"/>
      <c r="AD5555" s="22"/>
      <c r="AE5555" s="24"/>
      <c r="AF5555" s="24"/>
      <c r="AG5555" s="24"/>
      <c r="AH5555" s="24"/>
      <c r="AI5555" s="24"/>
      <c r="AJ5555" s="24"/>
      <c r="AK5555" s="24"/>
      <c r="AL5555" s="24"/>
      <c r="AM5555" s="24"/>
      <c r="AN5555" s="24"/>
      <c r="AO5555" s="24"/>
      <c r="AP5555" s="24"/>
      <c r="AQ5555" s="24"/>
      <c r="AR5555" s="24"/>
      <c r="AS5555" s="24"/>
      <c r="AT5555" s="25"/>
      <c r="AV5555" s="26"/>
      <c r="AW5555" s="26"/>
      <c r="AX5555" s="27"/>
      <c r="AY5555" s="27"/>
      <c r="AZ5555" s="27"/>
      <c r="BA5555" s="27"/>
      <c r="BB5555" s="27"/>
      <c r="BC5555" s="27"/>
      <c r="BD5555" s="27"/>
      <c r="BE5555" s="27"/>
      <c r="BF5555" s="27"/>
      <c r="BG5555" s="27"/>
      <c r="BH5555" s="27"/>
      <c r="BI5555" s="27"/>
      <c r="BT5555" s="31"/>
      <c r="BU5555" s="32"/>
      <c r="BV5555" s="33"/>
      <c r="BW5555" s="32"/>
      <c r="BX5555" s="32"/>
      <c r="BY5555" s="34"/>
      <c r="CA5555" s="32"/>
      <c r="CB5555" s="32"/>
    </row>
    <row r="5556" spans="1:80">
      <c r="A5556" s="20"/>
      <c r="B5556" s="21"/>
      <c r="C5556" s="21"/>
      <c r="D5556" s="21"/>
      <c r="E5556" s="21"/>
      <c r="F5556" s="21"/>
      <c r="G5556" s="21"/>
      <c r="H5556" s="21"/>
      <c r="I5556" s="21"/>
      <c r="J5556" s="21"/>
      <c r="K5556" s="22"/>
      <c r="L5556" s="22"/>
      <c r="M5556" s="22"/>
      <c r="N5556" s="22"/>
      <c r="O5556" s="22"/>
      <c r="P5556" s="22"/>
      <c r="Q5556" s="22"/>
      <c r="R5556" s="22"/>
      <c r="S5556" s="22"/>
      <c r="T5556" s="22"/>
      <c r="U5556" s="22"/>
      <c r="V5556" s="22"/>
      <c r="W5556" s="22"/>
      <c r="X5556" s="22"/>
      <c r="Y5556" s="22"/>
      <c r="Z5556" s="22"/>
      <c r="AA5556" s="22"/>
      <c r="AB5556" s="23"/>
      <c r="AC5556" s="23"/>
      <c r="AD5556" s="22"/>
      <c r="AE5556" s="24"/>
      <c r="AF5556" s="24"/>
      <c r="AG5556" s="24"/>
      <c r="AH5556" s="24"/>
      <c r="AI5556" s="24"/>
      <c r="AJ5556" s="24"/>
      <c r="AK5556" s="24"/>
      <c r="AL5556" s="24"/>
      <c r="AM5556" s="24"/>
      <c r="AN5556" s="24"/>
      <c r="AO5556" s="24"/>
      <c r="AP5556" s="24"/>
      <c r="AQ5556" s="24"/>
      <c r="AR5556" s="24"/>
      <c r="AS5556" s="24"/>
      <c r="AT5556" s="25"/>
      <c r="AV5556" s="26"/>
      <c r="AW5556" s="26"/>
      <c r="AX5556" s="27"/>
      <c r="AY5556" s="27"/>
      <c r="AZ5556" s="27"/>
      <c r="BA5556" s="27"/>
      <c r="BB5556" s="27"/>
      <c r="BC5556" s="27"/>
      <c r="BD5556" s="27"/>
      <c r="BE5556" s="27"/>
      <c r="BF5556" s="27"/>
      <c r="BG5556" s="27"/>
      <c r="BH5556" s="27"/>
      <c r="BI5556" s="27"/>
      <c r="BT5556" s="31"/>
      <c r="BU5556" s="32"/>
      <c r="BV5556" s="33"/>
      <c r="BW5556" s="32"/>
      <c r="BX5556" s="32"/>
      <c r="BY5556" s="34"/>
      <c r="CA5556" s="32"/>
      <c r="CB5556" s="32"/>
    </row>
    <row r="5557" spans="1:80">
      <c r="A5557" s="20"/>
      <c r="B5557" s="21"/>
      <c r="C5557" s="21"/>
      <c r="D5557" s="21"/>
      <c r="E5557" s="21"/>
      <c r="F5557" s="21"/>
      <c r="G5557" s="21"/>
      <c r="H5557" s="21"/>
      <c r="I5557" s="21"/>
      <c r="J5557" s="21"/>
      <c r="K5557" s="22"/>
      <c r="L5557" s="22"/>
      <c r="M5557" s="22"/>
      <c r="N5557" s="22"/>
      <c r="O5557" s="22"/>
      <c r="P5557" s="22"/>
      <c r="Q5557" s="22"/>
      <c r="R5557" s="22"/>
      <c r="S5557" s="22"/>
      <c r="T5557" s="22"/>
      <c r="U5557" s="22"/>
      <c r="V5557" s="22"/>
      <c r="W5557" s="22"/>
      <c r="X5557" s="22"/>
      <c r="Y5557" s="22"/>
      <c r="Z5557" s="22"/>
      <c r="AA5557" s="22"/>
      <c r="AB5557" s="23"/>
      <c r="AC5557" s="23"/>
      <c r="AD5557" s="22"/>
      <c r="AE5557" s="24"/>
      <c r="AF5557" s="24"/>
      <c r="AG5557" s="24"/>
      <c r="AH5557" s="24"/>
      <c r="AI5557" s="24"/>
      <c r="AJ5557" s="24"/>
      <c r="AK5557" s="24"/>
      <c r="AL5557" s="24"/>
      <c r="AM5557" s="24"/>
      <c r="AN5557" s="24"/>
      <c r="AO5557" s="24"/>
      <c r="AP5557" s="24"/>
      <c r="AQ5557" s="24"/>
      <c r="AR5557" s="24"/>
      <c r="AS5557" s="24"/>
      <c r="AT5557" s="25"/>
      <c r="AV5557" s="26"/>
      <c r="AW5557" s="26"/>
      <c r="AX5557" s="27"/>
      <c r="AY5557" s="27"/>
      <c r="AZ5557" s="27"/>
      <c r="BA5557" s="27"/>
      <c r="BB5557" s="27"/>
      <c r="BC5557" s="27"/>
      <c r="BD5557" s="27"/>
      <c r="BE5557" s="27"/>
      <c r="BF5557" s="27"/>
      <c r="BG5557" s="27"/>
      <c r="BH5557" s="27"/>
      <c r="BI5557" s="27"/>
      <c r="BT5557" s="31"/>
      <c r="BU5557" s="32"/>
      <c r="BV5557" s="33"/>
      <c r="BW5557" s="32"/>
      <c r="BX5557" s="32"/>
      <c r="BY5557" s="34"/>
      <c r="CA5557" s="32"/>
      <c r="CB5557" s="32"/>
    </row>
    <row r="5558" spans="1:80">
      <c r="A5558" s="20"/>
      <c r="B5558" s="21"/>
      <c r="C5558" s="21"/>
      <c r="D5558" s="21"/>
      <c r="E5558" s="21"/>
      <c r="F5558" s="21"/>
      <c r="G5558" s="21"/>
      <c r="H5558" s="21"/>
      <c r="I5558" s="21"/>
      <c r="J5558" s="21"/>
      <c r="K5558" s="22"/>
      <c r="L5558" s="22"/>
      <c r="M5558" s="22"/>
      <c r="N5558" s="22"/>
      <c r="O5558" s="22"/>
      <c r="P5558" s="22"/>
      <c r="Q5558" s="22"/>
      <c r="R5558" s="22"/>
      <c r="S5558" s="22"/>
      <c r="T5558" s="22"/>
      <c r="U5558" s="22"/>
      <c r="V5558" s="22"/>
      <c r="W5558" s="22"/>
      <c r="X5558" s="22"/>
      <c r="Y5558" s="22"/>
      <c r="Z5558" s="22"/>
      <c r="AA5558" s="22"/>
      <c r="AB5558" s="23"/>
      <c r="AC5558" s="23"/>
      <c r="AD5558" s="22"/>
      <c r="AE5558" s="24"/>
      <c r="AF5558" s="24"/>
      <c r="AG5558" s="24"/>
      <c r="AH5558" s="24"/>
      <c r="AI5558" s="24"/>
      <c r="AJ5558" s="24"/>
      <c r="AK5558" s="24"/>
      <c r="AL5558" s="24"/>
      <c r="AM5558" s="24"/>
      <c r="AN5558" s="24"/>
      <c r="AO5558" s="24"/>
      <c r="AP5558" s="24"/>
      <c r="AQ5558" s="24"/>
      <c r="AR5558" s="24"/>
      <c r="AS5558" s="24"/>
      <c r="AT5558" s="25"/>
      <c r="AV5558" s="26"/>
      <c r="AW5558" s="26"/>
      <c r="AX5558" s="27"/>
      <c r="AY5558" s="27"/>
      <c r="AZ5558" s="27"/>
      <c r="BA5558" s="27"/>
      <c r="BB5558" s="27"/>
      <c r="BC5558" s="27"/>
      <c r="BD5558" s="27"/>
      <c r="BE5558" s="27"/>
      <c r="BF5558" s="27"/>
      <c r="BG5558" s="27"/>
      <c r="BH5558" s="27"/>
      <c r="BI5558" s="27"/>
      <c r="BT5558" s="31"/>
      <c r="BU5558" s="32"/>
      <c r="BV5558" s="33"/>
      <c r="BW5558" s="32"/>
      <c r="BX5558" s="32"/>
      <c r="BY5558" s="34"/>
      <c r="CA5558" s="32"/>
      <c r="CB5558" s="32"/>
    </row>
    <row r="5559" spans="1:80">
      <c r="A5559" s="20"/>
      <c r="B5559" s="21"/>
      <c r="C5559" s="21"/>
      <c r="D5559" s="21"/>
      <c r="E5559" s="21"/>
      <c r="F5559" s="21"/>
      <c r="G5559" s="21"/>
      <c r="H5559" s="21"/>
      <c r="I5559" s="21"/>
      <c r="J5559" s="21"/>
      <c r="K5559" s="22"/>
      <c r="L5559" s="22"/>
      <c r="M5559" s="22"/>
      <c r="N5559" s="22"/>
      <c r="O5559" s="22"/>
      <c r="P5559" s="22"/>
      <c r="Q5559" s="22"/>
      <c r="R5559" s="22"/>
      <c r="S5559" s="22"/>
      <c r="T5559" s="22"/>
      <c r="U5559" s="22"/>
      <c r="V5559" s="22"/>
      <c r="W5559" s="22"/>
      <c r="X5559" s="22"/>
      <c r="Y5559" s="22"/>
      <c r="Z5559" s="22"/>
      <c r="AA5559" s="22"/>
      <c r="AB5559" s="23"/>
      <c r="AC5559" s="23"/>
      <c r="AD5559" s="22"/>
      <c r="AE5559" s="24"/>
      <c r="AF5559" s="24"/>
      <c r="AG5559" s="24"/>
      <c r="AH5559" s="24"/>
      <c r="AI5559" s="24"/>
      <c r="AJ5559" s="24"/>
      <c r="AK5559" s="24"/>
      <c r="AL5559" s="24"/>
      <c r="AM5559" s="24"/>
      <c r="AN5559" s="24"/>
      <c r="AO5559" s="24"/>
      <c r="AP5559" s="24"/>
      <c r="AQ5559" s="24"/>
      <c r="AR5559" s="24"/>
      <c r="AS5559" s="24"/>
      <c r="AT5559" s="25"/>
      <c r="AV5559" s="26"/>
      <c r="AW5559" s="26"/>
      <c r="AX5559" s="27"/>
      <c r="AY5559" s="27"/>
      <c r="AZ5559" s="27"/>
      <c r="BA5559" s="27"/>
      <c r="BB5559" s="27"/>
      <c r="BC5559" s="27"/>
      <c r="BD5559" s="27"/>
      <c r="BE5559" s="27"/>
      <c r="BF5559" s="27"/>
      <c r="BG5559" s="27"/>
      <c r="BH5559" s="27"/>
      <c r="BI5559" s="27"/>
      <c r="BT5559" s="31"/>
      <c r="BU5559" s="32"/>
      <c r="BV5559" s="33"/>
      <c r="BW5559" s="32"/>
      <c r="BX5559" s="32"/>
      <c r="BY5559" s="34"/>
      <c r="CA5559" s="32"/>
      <c r="CB5559" s="32"/>
    </row>
    <row r="5560" spans="1:80">
      <c r="A5560" s="20"/>
      <c r="B5560" s="21"/>
      <c r="C5560" s="21"/>
      <c r="D5560" s="21"/>
      <c r="E5560" s="21"/>
      <c r="F5560" s="21"/>
      <c r="G5560" s="21"/>
      <c r="H5560" s="21"/>
      <c r="I5560" s="21"/>
      <c r="J5560" s="21"/>
      <c r="K5560" s="22"/>
      <c r="L5560" s="22"/>
      <c r="M5560" s="22"/>
      <c r="N5560" s="22"/>
      <c r="O5560" s="22"/>
      <c r="P5560" s="22"/>
      <c r="Q5560" s="22"/>
      <c r="R5560" s="22"/>
      <c r="S5560" s="22"/>
      <c r="T5560" s="22"/>
      <c r="U5560" s="22"/>
      <c r="V5560" s="22"/>
      <c r="W5560" s="22"/>
      <c r="X5560" s="22"/>
      <c r="Y5560" s="22"/>
      <c r="Z5560" s="22"/>
      <c r="AA5560" s="22"/>
      <c r="AB5560" s="23"/>
      <c r="AC5560" s="23"/>
      <c r="AD5560" s="22"/>
      <c r="AE5560" s="24"/>
      <c r="AF5560" s="24"/>
      <c r="AG5560" s="24"/>
      <c r="AH5560" s="24"/>
      <c r="AI5560" s="24"/>
      <c r="AJ5560" s="24"/>
      <c r="AK5560" s="24"/>
      <c r="AL5560" s="24"/>
      <c r="AM5560" s="24"/>
      <c r="AN5560" s="24"/>
      <c r="AO5560" s="24"/>
      <c r="AP5560" s="24"/>
      <c r="AQ5560" s="24"/>
      <c r="AR5560" s="24"/>
      <c r="AS5560" s="24"/>
      <c r="AT5560" s="25"/>
      <c r="AV5560" s="26"/>
      <c r="AW5560" s="26"/>
      <c r="AX5560" s="27"/>
      <c r="AY5560" s="27"/>
      <c r="AZ5560" s="27"/>
      <c r="BA5560" s="27"/>
      <c r="BB5560" s="27"/>
      <c r="BC5560" s="27"/>
      <c r="BD5560" s="27"/>
      <c r="BE5560" s="27"/>
      <c r="BF5560" s="27"/>
      <c r="BG5560" s="27"/>
      <c r="BH5560" s="27"/>
      <c r="BI5560" s="27"/>
      <c r="BT5560" s="31"/>
      <c r="BU5560" s="32"/>
      <c r="BV5560" s="33"/>
      <c r="BW5560" s="32"/>
      <c r="BX5560" s="32"/>
      <c r="BY5560" s="34"/>
      <c r="CA5560" s="32"/>
      <c r="CB5560" s="32"/>
    </row>
    <row r="5561" spans="1:80">
      <c r="A5561" s="20"/>
      <c r="B5561" s="21"/>
      <c r="C5561" s="21"/>
      <c r="D5561" s="21"/>
      <c r="E5561" s="21"/>
      <c r="F5561" s="21"/>
      <c r="G5561" s="21"/>
      <c r="H5561" s="21"/>
      <c r="I5561" s="21"/>
      <c r="J5561" s="21"/>
      <c r="K5561" s="22"/>
      <c r="L5561" s="22"/>
      <c r="M5561" s="22"/>
      <c r="N5561" s="22"/>
      <c r="O5561" s="22"/>
      <c r="P5561" s="22"/>
      <c r="Q5561" s="22"/>
      <c r="R5561" s="22"/>
      <c r="S5561" s="22"/>
      <c r="T5561" s="22"/>
      <c r="U5561" s="22"/>
      <c r="V5561" s="22"/>
      <c r="W5561" s="22"/>
      <c r="X5561" s="22"/>
      <c r="Y5561" s="22"/>
      <c r="Z5561" s="22"/>
      <c r="AA5561" s="22"/>
      <c r="AB5561" s="23"/>
      <c r="AC5561" s="23"/>
      <c r="AD5561" s="22"/>
      <c r="AE5561" s="24"/>
      <c r="AF5561" s="24"/>
      <c r="AG5561" s="24"/>
      <c r="AH5561" s="24"/>
      <c r="AI5561" s="24"/>
      <c r="AJ5561" s="24"/>
      <c r="AK5561" s="24"/>
      <c r="AL5561" s="24"/>
      <c r="AM5561" s="24"/>
      <c r="AN5561" s="24"/>
      <c r="AO5561" s="24"/>
      <c r="AP5561" s="24"/>
      <c r="AQ5561" s="24"/>
      <c r="AR5561" s="24"/>
      <c r="AS5561" s="24"/>
      <c r="AT5561" s="25"/>
      <c r="AV5561" s="26"/>
      <c r="AW5561" s="26"/>
      <c r="AX5561" s="27"/>
      <c r="AY5561" s="27"/>
      <c r="AZ5561" s="27"/>
      <c r="BA5561" s="27"/>
      <c r="BB5561" s="27"/>
      <c r="BC5561" s="27"/>
      <c r="BD5561" s="27"/>
      <c r="BE5561" s="27"/>
      <c r="BF5561" s="27"/>
      <c r="BG5561" s="27"/>
      <c r="BH5561" s="27"/>
      <c r="BI5561" s="27"/>
      <c r="BT5561" s="31"/>
      <c r="BU5561" s="32"/>
      <c r="BV5561" s="33"/>
      <c r="BW5561" s="32"/>
      <c r="BX5561" s="32"/>
      <c r="BY5561" s="34"/>
      <c r="CA5561" s="32"/>
      <c r="CB5561" s="32"/>
    </row>
    <row r="5562" spans="1:80">
      <c r="A5562" s="20"/>
      <c r="B5562" s="21"/>
      <c r="C5562" s="21"/>
      <c r="D5562" s="21"/>
      <c r="E5562" s="21"/>
      <c r="F5562" s="21"/>
      <c r="G5562" s="21"/>
      <c r="H5562" s="21"/>
      <c r="I5562" s="21"/>
      <c r="J5562" s="21"/>
      <c r="K5562" s="22"/>
      <c r="L5562" s="22"/>
      <c r="M5562" s="22"/>
      <c r="N5562" s="22"/>
      <c r="O5562" s="22"/>
      <c r="P5562" s="22"/>
      <c r="Q5562" s="22"/>
      <c r="R5562" s="22"/>
      <c r="S5562" s="22"/>
      <c r="T5562" s="22"/>
      <c r="U5562" s="22"/>
      <c r="V5562" s="22"/>
      <c r="W5562" s="22"/>
      <c r="X5562" s="22"/>
      <c r="Y5562" s="22"/>
      <c r="Z5562" s="22"/>
      <c r="AA5562" s="22"/>
      <c r="AB5562" s="23"/>
      <c r="AC5562" s="23"/>
      <c r="AD5562" s="22"/>
      <c r="AE5562" s="24"/>
      <c r="AF5562" s="24"/>
      <c r="AG5562" s="24"/>
      <c r="AH5562" s="24"/>
      <c r="AI5562" s="24"/>
      <c r="AJ5562" s="24"/>
      <c r="AK5562" s="24"/>
      <c r="AL5562" s="24"/>
      <c r="AM5562" s="24"/>
      <c r="AN5562" s="24"/>
      <c r="AO5562" s="24"/>
      <c r="AP5562" s="24"/>
      <c r="AQ5562" s="24"/>
      <c r="AR5562" s="24"/>
      <c r="AS5562" s="24"/>
      <c r="AT5562" s="25"/>
      <c r="AV5562" s="26"/>
      <c r="AW5562" s="26"/>
      <c r="AX5562" s="27"/>
      <c r="AY5562" s="27"/>
      <c r="AZ5562" s="27"/>
      <c r="BA5562" s="27"/>
      <c r="BB5562" s="27"/>
      <c r="BC5562" s="27"/>
      <c r="BD5562" s="27"/>
      <c r="BE5562" s="27"/>
      <c r="BF5562" s="27"/>
      <c r="BG5562" s="27"/>
      <c r="BH5562" s="27"/>
      <c r="BI5562" s="27"/>
      <c r="BT5562" s="31"/>
      <c r="BU5562" s="32"/>
      <c r="BV5562" s="33"/>
      <c r="BW5562" s="32"/>
      <c r="BX5562" s="32"/>
      <c r="BY5562" s="34"/>
      <c r="CA5562" s="32"/>
      <c r="CB5562" s="32"/>
    </row>
    <row r="5563" spans="1:80">
      <c r="A5563" s="20"/>
      <c r="B5563" s="21"/>
      <c r="C5563" s="21"/>
      <c r="D5563" s="21"/>
      <c r="E5563" s="21"/>
      <c r="F5563" s="21"/>
      <c r="G5563" s="21"/>
      <c r="H5563" s="21"/>
      <c r="I5563" s="21"/>
      <c r="J5563" s="21"/>
      <c r="K5563" s="22"/>
      <c r="L5563" s="22"/>
      <c r="M5563" s="22"/>
      <c r="N5563" s="22"/>
      <c r="O5563" s="22"/>
      <c r="P5563" s="22"/>
      <c r="Q5563" s="22"/>
      <c r="R5563" s="22"/>
      <c r="S5563" s="22"/>
      <c r="T5563" s="22"/>
      <c r="U5563" s="22"/>
      <c r="V5563" s="22"/>
      <c r="W5563" s="22"/>
      <c r="X5563" s="22"/>
      <c r="Y5563" s="22"/>
      <c r="Z5563" s="22"/>
      <c r="AA5563" s="22"/>
      <c r="AB5563" s="23"/>
      <c r="AC5563" s="23"/>
      <c r="AD5563" s="22"/>
      <c r="AE5563" s="24"/>
      <c r="AF5563" s="24"/>
      <c r="AG5563" s="24"/>
      <c r="AH5563" s="24"/>
      <c r="AI5563" s="24"/>
      <c r="AJ5563" s="24"/>
      <c r="AK5563" s="24"/>
      <c r="AL5563" s="24"/>
      <c r="AM5563" s="24"/>
      <c r="AN5563" s="24"/>
      <c r="AO5563" s="24"/>
      <c r="AP5563" s="24"/>
      <c r="AQ5563" s="24"/>
      <c r="AR5563" s="24"/>
      <c r="AS5563" s="24"/>
      <c r="AT5563" s="25"/>
      <c r="AV5563" s="26"/>
      <c r="AW5563" s="26"/>
      <c r="AX5563" s="27"/>
      <c r="AY5563" s="27"/>
      <c r="AZ5563" s="27"/>
      <c r="BA5563" s="27"/>
      <c r="BB5563" s="27"/>
      <c r="BC5563" s="27"/>
      <c r="BD5563" s="27"/>
      <c r="BE5563" s="27"/>
      <c r="BF5563" s="27"/>
      <c r="BG5563" s="27"/>
      <c r="BH5563" s="27"/>
      <c r="BI5563" s="27"/>
      <c r="BT5563" s="31"/>
      <c r="BU5563" s="32"/>
      <c r="BV5563" s="33"/>
      <c r="BW5563" s="32"/>
      <c r="BX5563" s="32"/>
      <c r="BY5563" s="34"/>
      <c r="CA5563" s="32"/>
      <c r="CB5563" s="32"/>
    </row>
    <row r="5564" spans="1:80">
      <c r="A5564" s="20"/>
      <c r="B5564" s="21"/>
      <c r="C5564" s="21"/>
      <c r="D5564" s="21"/>
      <c r="E5564" s="21"/>
      <c r="F5564" s="21"/>
      <c r="G5564" s="21"/>
      <c r="H5564" s="21"/>
      <c r="I5564" s="21"/>
      <c r="J5564" s="21"/>
      <c r="K5564" s="22"/>
      <c r="L5564" s="22"/>
      <c r="M5564" s="22"/>
      <c r="N5564" s="22"/>
      <c r="O5564" s="22"/>
      <c r="P5564" s="22"/>
      <c r="Q5564" s="22"/>
      <c r="R5564" s="22"/>
      <c r="S5564" s="22"/>
      <c r="T5564" s="22"/>
      <c r="U5564" s="22"/>
      <c r="V5564" s="22"/>
      <c r="W5564" s="22"/>
      <c r="X5564" s="22"/>
      <c r="Y5564" s="22"/>
      <c r="Z5564" s="22"/>
      <c r="AA5564" s="22"/>
      <c r="AB5564" s="23"/>
      <c r="AC5564" s="23"/>
      <c r="AD5564" s="22"/>
      <c r="AE5564" s="24"/>
      <c r="AF5564" s="24"/>
      <c r="AG5564" s="24"/>
      <c r="AH5564" s="24"/>
      <c r="AI5564" s="24"/>
      <c r="AJ5564" s="24"/>
      <c r="AK5564" s="24"/>
      <c r="AL5564" s="24"/>
      <c r="AM5564" s="24"/>
      <c r="AN5564" s="24"/>
      <c r="AO5564" s="24"/>
      <c r="AP5564" s="24"/>
      <c r="AQ5564" s="24"/>
      <c r="AR5564" s="24"/>
      <c r="AS5564" s="24"/>
      <c r="AT5564" s="25"/>
      <c r="AV5564" s="26"/>
      <c r="AW5564" s="26"/>
      <c r="AX5564" s="27"/>
      <c r="AY5564" s="27"/>
      <c r="AZ5564" s="27"/>
      <c r="BA5564" s="27"/>
      <c r="BB5564" s="27"/>
      <c r="BC5564" s="27"/>
      <c r="BD5564" s="27"/>
      <c r="BE5564" s="27"/>
      <c r="BF5564" s="27"/>
      <c r="BG5564" s="27"/>
      <c r="BH5564" s="27"/>
      <c r="BI5564" s="27"/>
      <c r="BT5564" s="31"/>
      <c r="BU5564" s="32"/>
      <c r="BV5564" s="33"/>
      <c r="BW5564" s="32"/>
      <c r="BX5564" s="32"/>
      <c r="BY5564" s="34"/>
      <c r="CA5564" s="32"/>
      <c r="CB5564" s="32"/>
    </row>
    <row r="5565" spans="1:80">
      <c r="A5565" s="20"/>
      <c r="B5565" s="21"/>
      <c r="C5565" s="21"/>
      <c r="D5565" s="21"/>
      <c r="E5565" s="21"/>
      <c r="F5565" s="21"/>
      <c r="G5565" s="21"/>
      <c r="H5565" s="21"/>
      <c r="I5565" s="21"/>
      <c r="J5565" s="21"/>
      <c r="K5565" s="22"/>
      <c r="L5565" s="22"/>
      <c r="M5565" s="22"/>
      <c r="N5565" s="22"/>
      <c r="O5565" s="22"/>
      <c r="P5565" s="22"/>
      <c r="Q5565" s="22"/>
      <c r="R5565" s="22"/>
      <c r="S5565" s="22"/>
      <c r="T5565" s="22"/>
      <c r="U5565" s="22"/>
      <c r="V5565" s="22"/>
      <c r="W5565" s="22"/>
      <c r="X5565" s="22"/>
      <c r="Y5565" s="22"/>
      <c r="Z5565" s="22"/>
      <c r="AA5565" s="22"/>
      <c r="AB5565" s="23"/>
      <c r="AC5565" s="23"/>
      <c r="AD5565" s="22"/>
      <c r="AE5565" s="24"/>
      <c r="AF5565" s="24"/>
      <c r="AG5565" s="24"/>
      <c r="AH5565" s="24"/>
      <c r="AI5565" s="24"/>
      <c r="AJ5565" s="24"/>
      <c r="AK5565" s="24"/>
      <c r="AL5565" s="24"/>
      <c r="AM5565" s="24"/>
      <c r="AN5565" s="24"/>
      <c r="AO5565" s="24"/>
      <c r="AP5565" s="24"/>
      <c r="AQ5565" s="24"/>
      <c r="AR5565" s="24"/>
      <c r="AS5565" s="24"/>
      <c r="AT5565" s="25"/>
      <c r="AV5565" s="26"/>
      <c r="AW5565" s="26"/>
      <c r="AX5565" s="27"/>
      <c r="AY5565" s="27"/>
      <c r="AZ5565" s="27"/>
      <c r="BA5565" s="27"/>
      <c r="BB5565" s="27"/>
      <c r="BC5565" s="27"/>
      <c r="BD5565" s="27"/>
      <c r="BE5565" s="27"/>
      <c r="BF5565" s="27"/>
      <c r="BG5565" s="27"/>
      <c r="BH5565" s="27"/>
      <c r="BI5565" s="27"/>
      <c r="BT5565" s="31"/>
      <c r="BU5565" s="32"/>
      <c r="BV5565" s="33"/>
      <c r="BW5565" s="32"/>
      <c r="BX5565" s="32"/>
      <c r="BY5565" s="34"/>
      <c r="CA5565" s="32"/>
      <c r="CB5565" s="32"/>
    </row>
    <row r="5566" spans="1:80">
      <c r="A5566" s="20"/>
      <c r="B5566" s="21"/>
      <c r="C5566" s="21"/>
      <c r="D5566" s="21"/>
      <c r="E5566" s="21"/>
      <c r="F5566" s="21"/>
      <c r="G5566" s="21"/>
      <c r="H5566" s="21"/>
      <c r="I5566" s="21"/>
      <c r="J5566" s="21"/>
      <c r="K5566" s="22"/>
      <c r="L5566" s="22"/>
      <c r="M5566" s="22"/>
      <c r="N5566" s="22"/>
      <c r="O5566" s="22"/>
      <c r="P5566" s="22"/>
      <c r="Q5566" s="22"/>
      <c r="R5566" s="22"/>
      <c r="S5566" s="22"/>
      <c r="T5566" s="22"/>
      <c r="U5566" s="22"/>
      <c r="V5566" s="22"/>
      <c r="W5566" s="22"/>
      <c r="X5566" s="22"/>
      <c r="Y5566" s="22"/>
      <c r="Z5566" s="22"/>
      <c r="AA5566" s="22"/>
      <c r="AB5566" s="23"/>
      <c r="AC5566" s="23"/>
      <c r="AD5566" s="22"/>
      <c r="AE5566" s="24"/>
      <c r="AF5566" s="24"/>
      <c r="AG5566" s="24"/>
      <c r="AH5566" s="24"/>
      <c r="AI5566" s="24"/>
      <c r="AJ5566" s="24"/>
      <c r="AK5566" s="24"/>
      <c r="AL5566" s="24"/>
      <c r="AM5566" s="24"/>
      <c r="AN5566" s="24"/>
      <c r="AO5566" s="24"/>
      <c r="AP5566" s="24"/>
      <c r="AQ5566" s="24"/>
      <c r="AR5566" s="24"/>
      <c r="AS5566" s="24"/>
      <c r="AT5566" s="25"/>
      <c r="AV5566" s="26"/>
      <c r="AW5566" s="26"/>
      <c r="AX5566" s="27"/>
      <c r="AY5566" s="27"/>
      <c r="AZ5566" s="27"/>
      <c r="BA5566" s="27"/>
      <c r="BB5566" s="27"/>
      <c r="BC5566" s="27"/>
      <c r="BD5566" s="27"/>
      <c r="BE5566" s="27"/>
      <c r="BF5566" s="27"/>
      <c r="BG5566" s="27"/>
      <c r="BH5566" s="27"/>
      <c r="BI5566" s="27"/>
      <c r="BT5566" s="31"/>
      <c r="BU5566" s="32"/>
      <c r="BV5566" s="33"/>
      <c r="BW5566" s="32"/>
      <c r="BX5566" s="32"/>
      <c r="BY5566" s="34"/>
      <c r="CA5566" s="32"/>
      <c r="CB5566" s="32"/>
    </row>
    <row r="5567" spans="1:80">
      <c r="A5567" s="20"/>
      <c r="B5567" s="21"/>
      <c r="C5567" s="21"/>
      <c r="D5567" s="21"/>
      <c r="E5567" s="21"/>
      <c r="F5567" s="21"/>
      <c r="G5567" s="21"/>
      <c r="H5567" s="21"/>
      <c r="I5567" s="21"/>
      <c r="J5567" s="21"/>
      <c r="K5567" s="22"/>
      <c r="L5567" s="22"/>
      <c r="M5567" s="22"/>
      <c r="N5567" s="22"/>
      <c r="O5567" s="22"/>
      <c r="P5567" s="22"/>
      <c r="Q5567" s="22"/>
      <c r="R5567" s="22"/>
      <c r="S5567" s="22"/>
      <c r="T5567" s="22"/>
      <c r="U5567" s="22"/>
      <c r="V5567" s="22"/>
      <c r="W5567" s="22"/>
      <c r="X5567" s="22"/>
      <c r="Y5567" s="22"/>
      <c r="Z5567" s="22"/>
      <c r="AA5567" s="22"/>
      <c r="AB5567" s="23"/>
      <c r="AC5567" s="23"/>
      <c r="AD5567" s="22"/>
      <c r="AE5567" s="24"/>
      <c r="AF5567" s="24"/>
      <c r="AG5567" s="24"/>
      <c r="AH5567" s="24"/>
      <c r="AI5567" s="24"/>
      <c r="AJ5567" s="24"/>
      <c r="AK5567" s="24"/>
      <c r="AL5567" s="24"/>
      <c r="AM5567" s="24"/>
      <c r="AN5567" s="24"/>
      <c r="AO5567" s="24"/>
      <c r="AP5567" s="24"/>
      <c r="AQ5567" s="24"/>
      <c r="AR5567" s="24"/>
      <c r="AS5567" s="24"/>
      <c r="AT5567" s="25"/>
      <c r="AV5567" s="26"/>
      <c r="AW5567" s="26"/>
      <c r="AX5567" s="27"/>
      <c r="AY5567" s="27"/>
      <c r="AZ5567" s="27"/>
      <c r="BA5567" s="27"/>
      <c r="BB5567" s="27"/>
      <c r="BC5567" s="27"/>
      <c r="BD5567" s="27"/>
      <c r="BE5567" s="27"/>
      <c r="BF5567" s="27"/>
      <c r="BG5567" s="27"/>
      <c r="BH5567" s="27"/>
      <c r="BI5567" s="27"/>
      <c r="BT5567" s="31"/>
      <c r="BU5567" s="32"/>
      <c r="BV5567" s="33"/>
      <c r="BW5567" s="32"/>
      <c r="BX5567" s="32"/>
      <c r="BY5567" s="34"/>
      <c r="CA5567" s="32"/>
      <c r="CB5567" s="32"/>
    </row>
    <row r="5568" spans="1:80">
      <c r="A5568" s="20"/>
      <c r="B5568" s="21"/>
      <c r="C5568" s="21"/>
      <c r="D5568" s="21"/>
      <c r="E5568" s="21"/>
      <c r="F5568" s="21"/>
      <c r="G5568" s="21"/>
      <c r="H5568" s="21"/>
      <c r="I5568" s="21"/>
      <c r="J5568" s="21"/>
      <c r="K5568" s="22"/>
      <c r="L5568" s="22"/>
      <c r="M5568" s="22"/>
      <c r="N5568" s="22"/>
      <c r="O5568" s="22"/>
      <c r="P5568" s="22"/>
      <c r="Q5568" s="22"/>
      <c r="R5568" s="22"/>
      <c r="S5568" s="22"/>
      <c r="T5568" s="22"/>
      <c r="U5568" s="22"/>
      <c r="V5568" s="22"/>
      <c r="W5568" s="22"/>
      <c r="X5568" s="22"/>
      <c r="Y5568" s="22"/>
      <c r="Z5568" s="22"/>
      <c r="AA5568" s="22"/>
      <c r="AB5568" s="23"/>
      <c r="AC5568" s="23"/>
      <c r="AD5568" s="22"/>
      <c r="AE5568" s="24"/>
      <c r="AF5568" s="24"/>
      <c r="AG5568" s="24"/>
      <c r="AH5568" s="24"/>
      <c r="AI5568" s="24"/>
      <c r="AJ5568" s="24"/>
      <c r="AK5568" s="24"/>
      <c r="AL5568" s="24"/>
      <c r="AM5568" s="24"/>
      <c r="AN5568" s="24"/>
      <c r="AO5568" s="24"/>
      <c r="AP5568" s="24"/>
      <c r="AQ5568" s="24"/>
      <c r="AR5568" s="24"/>
      <c r="AS5568" s="24"/>
      <c r="AT5568" s="25"/>
      <c r="AV5568" s="26"/>
      <c r="AW5568" s="26"/>
      <c r="AX5568" s="27"/>
      <c r="AY5568" s="27"/>
      <c r="AZ5568" s="27"/>
      <c r="BA5568" s="27"/>
      <c r="BB5568" s="27"/>
      <c r="BC5568" s="27"/>
      <c r="BD5568" s="27"/>
      <c r="BE5568" s="27"/>
      <c r="BF5568" s="27"/>
      <c r="BG5568" s="27"/>
      <c r="BH5568" s="27"/>
      <c r="BI5568" s="27"/>
      <c r="BT5568" s="31"/>
      <c r="BU5568" s="32"/>
      <c r="BV5568" s="33"/>
      <c r="BW5568" s="32"/>
      <c r="BX5568" s="32"/>
      <c r="BY5568" s="34"/>
      <c r="CA5568" s="32"/>
      <c r="CB5568" s="32"/>
    </row>
    <row r="5569" spans="1:80">
      <c r="A5569" s="20"/>
      <c r="B5569" s="21"/>
      <c r="C5569" s="21"/>
      <c r="D5569" s="21"/>
      <c r="E5569" s="21"/>
      <c r="F5569" s="21"/>
      <c r="G5569" s="21"/>
      <c r="H5569" s="21"/>
      <c r="I5569" s="21"/>
      <c r="J5569" s="21"/>
      <c r="K5569" s="22"/>
      <c r="L5569" s="22"/>
      <c r="M5569" s="22"/>
      <c r="N5569" s="22"/>
      <c r="O5569" s="22"/>
      <c r="P5569" s="22"/>
      <c r="Q5569" s="22"/>
      <c r="R5569" s="22"/>
      <c r="S5569" s="22"/>
      <c r="T5569" s="22"/>
      <c r="U5569" s="22"/>
      <c r="V5569" s="22"/>
      <c r="W5569" s="22"/>
      <c r="X5569" s="22"/>
      <c r="Y5569" s="22"/>
      <c r="Z5569" s="22"/>
      <c r="AA5569" s="22"/>
      <c r="AB5569" s="23"/>
      <c r="AC5569" s="23"/>
      <c r="AD5569" s="22"/>
      <c r="AE5569" s="24"/>
      <c r="AF5569" s="24"/>
      <c r="AG5569" s="24"/>
      <c r="AH5569" s="24"/>
      <c r="AI5569" s="24"/>
      <c r="AJ5569" s="24"/>
      <c r="AK5569" s="24"/>
      <c r="AL5569" s="24"/>
      <c r="AM5569" s="24"/>
      <c r="AN5569" s="24"/>
      <c r="AO5569" s="24"/>
      <c r="AP5569" s="24"/>
      <c r="AQ5569" s="24"/>
      <c r="AR5569" s="24"/>
      <c r="AS5569" s="24"/>
      <c r="AT5569" s="25"/>
      <c r="AV5569" s="26"/>
      <c r="AW5569" s="26"/>
      <c r="AX5569" s="27"/>
      <c r="AY5569" s="27"/>
      <c r="AZ5569" s="27"/>
      <c r="BA5569" s="27"/>
      <c r="BB5569" s="27"/>
      <c r="BC5569" s="27"/>
      <c r="BD5569" s="27"/>
      <c r="BE5569" s="27"/>
      <c r="BF5569" s="27"/>
      <c r="BG5569" s="27"/>
      <c r="BH5569" s="27"/>
      <c r="BI5569" s="27"/>
      <c r="BT5569" s="31"/>
      <c r="BU5569" s="32"/>
      <c r="BV5569" s="33"/>
      <c r="BW5569" s="32"/>
      <c r="BX5569" s="32"/>
      <c r="BY5569" s="34"/>
      <c r="CA5569" s="32"/>
      <c r="CB5569" s="32"/>
    </row>
    <row r="5570" spans="1:80">
      <c r="A5570" s="20"/>
      <c r="B5570" s="21"/>
      <c r="C5570" s="21"/>
      <c r="D5570" s="21"/>
      <c r="E5570" s="21"/>
      <c r="F5570" s="21"/>
      <c r="G5570" s="21"/>
      <c r="H5570" s="21"/>
      <c r="I5570" s="21"/>
      <c r="J5570" s="21"/>
      <c r="K5570" s="22"/>
      <c r="L5570" s="22"/>
      <c r="M5570" s="22"/>
      <c r="N5570" s="22"/>
      <c r="O5570" s="22"/>
      <c r="P5570" s="22"/>
      <c r="Q5570" s="22"/>
      <c r="R5570" s="22"/>
      <c r="S5570" s="22"/>
      <c r="T5570" s="22"/>
      <c r="U5570" s="22"/>
      <c r="V5570" s="22"/>
      <c r="W5570" s="22"/>
      <c r="X5570" s="22"/>
      <c r="Y5570" s="22"/>
      <c r="Z5570" s="22"/>
      <c r="AA5570" s="22"/>
      <c r="AB5570" s="23"/>
      <c r="AC5570" s="23"/>
      <c r="AD5570" s="22"/>
      <c r="AE5570" s="24"/>
      <c r="AF5570" s="24"/>
      <c r="AG5570" s="24"/>
      <c r="AH5570" s="24"/>
      <c r="AI5570" s="24"/>
      <c r="AJ5570" s="24"/>
      <c r="AK5570" s="24"/>
      <c r="AL5570" s="24"/>
      <c r="AM5570" s="24"/>
      <c r="AN5570" s="24"/>
      <c r="AO5570" s="24"/>
      <c r="AP5570" s="24"/>
      <c r="AQ5570" s="24"/>
      <c r="AR5570" s="24"/>
      <c r="AS5570" s="24"/>
      <c r="AT5570" s="25"/>
      <c r="AV5570" s="26"/>
      <c r="AW5570" s="26"/>
      <c r="AX5570" s="27"/>
      <c r="AY5570" s="27"/>
      <c r="AZ5570" s="27"/>
      <c r="BA5570" s="27"/>
      <c r="BB5570" s="27"/>
      <c r="BC5570" s="27"/>
      <c r="BD5570" s="27"/>
      <c r="BE5570" s="27"/>
      <c r="BF5570" s="27"/>
      <c r="BG5570" s="27"/>
      <c r="BH5570" s="27"/>
      <c r="BI5570" s="27"/>
      <c r="BT5570" s="31"/>
      <c r="BU5570" s="32"/>
      <c r="BV5570" s="33"/>
      <c r="BW5570" s="32"/>
      <c r="BX5570" s="32"/>
      <c r="BY5570" s="34"/>
      <c r="CA5570" s="32"/>
      <c r="CB5570" s="32"/>
    </row>
    <row r="5571" spans="1:80">
      <c r="A5571" s="20"/>
      <c r="B5571" s="21"/>
      <c r="C5571" s="21"/>
      <c r="D5571" s="21"/>
      <c r="E5571" s="21"/>
      <c r="F5571" s="21"/>
      <c r="G5571" s="21"/>
      <c r="H5571" s="21"/>
      <c r="I5571" s="21"/>
      <c r="J5571" s="21"/>
      <c r="K5571" s="22"/>
      <c r="L5571" s="22"/>
      <c r="M5571" s="22"/>
      <c r="N5571" s="22"/>
      <c r="O5571" s="22"/>
      <c r="P5571" s="22"/>
      <c r="Q5571" s="22"/>
      <c r="R5571" s="22"/>
      <c r="S5571" s="22"/>
      <c r="T5571" s="22"/>
      <c r="U5571" s="22"/>
      <c r="V5571" s="22"/>
      <c r="W5571" s="22"/>
      <c r="X5571" s="22"/>
      <c r="Y5571" s="22"/>
      <c r="Z5571" s="22"/>
      <c r="AA5571" s="22"/>
      <c r="AB5571" s="23"/>
      <c r="AC5571" s="23"/>
      <c r="AD5571" s="22"/>
      <c r="AE5571" s="24"/>
      <c r="AF5571" s="24"/>
      <c r="AG5571" s="24"/>
      <c r="AH5571" s="24"/>
      <c r="AI5571" s="24"/>
      <c r="AJ5571" s="24"/>
      <c r="AK5571" s="24"/>
      <c r="AL5571" s="24"/>
      <c r="AM5571" s="24"/>
      <c r="AN5571" s="24"/>
      <c r="AO5571" s="24"/>
      <c r="AP5571" s="24"/>
      <c r="AQ5571" s="24"/>
      <c r="AR5571" s="24"/>
      <c r="AS5571" s="24"/>
      <c r="AT5571" s="25"/>
      <c r="AV5571" s="26"/>
      <c r="AW5571" s="26"/>
      <c r="AX5571" s="27"/>
      <c r="AY5571" s="27"/>
      <c r="AZ5571" s="27"/>
      <c r="BA5571" s="27"/>
      <c r="BB5571" s="27"/>
      <c r="BC5571" s="27"/>
      <c r="BD5571" s="27"/>
      <c r="BE5571" s="27"/>
      <c r="BF5571" s="27"/>
      <c r="BG5571" s="27"/>
      <c r="BH5571" s="27"/>
      <c r="BI5571" s="27"/>
      <c r="BT5571" s="31"/>
      <c r="BU5571" s="32"/>
      <c r="BV5571" s="33"/>
      <c r="BW5571" s="32"/>
      <c r="BX5571" s="32"/>
      <c r="BY5571" s="34"/>
      <c r="CA5571" s="32"/>
      <c r="CB5571" s="32"/>
    </row>
    <row r="5572" spans="1:80">
      <c r="A5572" s="20"/>
      <c r="B5572" s="21"/>
      <c r="C5572" s="21"/>
      <c r="D5572" s="21"/>
      <c r="E5572" s="21"/>
      <c r="F5572" s="21"/>
      <c r="G5572" s="21"/>
      <c r="H5572" s="21"/>
      <c r="I5572" s="21"/>
      <c r="J5572" s="21"/>
      <c r="K5572" s="22"/>
      <c r="L5572" s="22"/>
      <c r="M5572" s="22"/>
      <c r="N5572" s="22"/>
      <c r="O5572" s="22"/>
      <c r="P5572" s="22"/>
      <c r="Q5572" s="22"/>
      <c r="R5572" s="22"/>
      <c r="S5572" s="22"/>
      <c r="T5572" s="22"/>
      <c r="U5572" s="22"/>
      <c r="V5572" s="22"/>
      <c r="W5572" s="22"/>
      <c r="X5572" s="22"/>
      <c r="Y5572" s="22"/>
      <c r="Z5572" s="22"/>
      <c r="AA5572" s="22"/>
      <c r="AB5572" s="23"/>
      <c r="AC5572" s="23"/>
      <c r="AD5572" s="22"/>
      <c r="AE5572" s="24"/>
      <c r="AF5572" s="24"/>
      <c r="AG5572" s="24"/>
      <c r="AH5572" s="24"/>
      <c r="AI5572" s="24"/>
      <c r="AJ5572" s="24"/>
      <c r="AK5572" s="24"/>
      <c r="AL5572" s="24"/>
      <c r="AM5572" s="24"/>
      <c r="AN5572" s="24"/>
      <c r="AO5572" s="24"/>
      <c r="AP5572" s="24"/>
      <c r="AQ5572" s="24"/>
      <c r="AR5572" s="24"/>
      <c r="AS5572" s="24"/>
      <c r="AT5572" s="25"/>
      <c r="AV5572" s="26"/>
      <c r="AW5572" s="26"/>
      <c r="AX5572" s="27"/>
      <c r="AY5572" s="27"/>
      <c r="AZ5572" s="27"/>
      <c r="BA5572" s="27"/>
      <c r="BB5572" s="27"/>
      <c r="BC5572" s="27"/>
      <c r="BD5572" s="27"/>
      <c r="BE5572" s="27"/>
      <c r="BF5572" s="27"/>
      <c r="BG5572" s="27"/>
      <c r="BH5572" s="27"/>
      <c r="BI5572" s="27"/>
      <c r="BT5572" s="31"/>
      <c r="BU5572" s="32"/>
      <c r="BV5572" s="33"/>
      <c r="BW5572" s="32"/>
      <c r="BX5572" s="32"/>
      <c r="BY5572" s="34"/>
      <c r="CA5572" s="32"/>
      <c r="CB5572" s="32"/>
    </row>
    <row r="5573" spans="1:80">
      <c r="A5573" s="20"/>
      <c r="B5573" s="21"/>
      <c r="C5573" s="21"/>
      <c r="D5573" s="21"/>
      <c r="E5573" s="21"/>
      <c r="F5573" s="21"/>
      <c r="G5573" s="21"/>
      <c r="H5573" s="21"/>
      <c r="I5573" s="21"/>
      <c r="J5573" s="21"/>
      <c r="K5573" s="22"/>
      <c r="L5573" s="22"/>
      <c r="M5573" s="22"/>
      <c r="N5573" s="22"/>
      <c r="O5573" s="22"/>
      <c r="P5573" s="22"/>
      <c r="Q5573" s="22"/>
      <c r="R5573" s="22"/>
      <c r="S5573" s="22"/>
      <c r="T5573" s="22"/>
      <c r="U5573" s="22"/>
      <c r="V5573" s="22"/>
      <c r="W5573" s="22"/>
      <c r="X5573" s="22"/>
      <c r="Y5573" s="22"/>
      <c r="Z5573" s="22"/>
      <c r="AA5573" s="22"/>
      <c r="AB5573" s="23"/>
      <c r="AC5573" s="23"/>
      <c r="AD5573" s="22"/>
      <c r="AE5573" s="24"/>
      <c r="AF5573" s="24"/>
      <c r="AG5573" s="24"/>
      <c r="AH5573" s="24"/>
      <c r="AI5573" s="24"/>
      <c r="AJ5573" s="24"/>
      <c r="AK5573" s="24"/>
      <c r="AL5573" s="24"/>
      <c r="AM5573" s="24"/>
      <c r="AN5573" s="24"/>
      <c r="AO5573" s="24"/>
      <c r="AP5573" s="24"/>
      <c r="AQ5573" s="24"/>
      <c r="AR5573" s="24"/>
      <c r="AS5573" s="24"/>
      <c r="AT5573" s="25"/>
      <c r="AV5573" s="26"/>
      <c r="AW5573" s="26"/>
      <c r="AX5573" s="27"/>
      <c r="AY5573" s="27"/>
      <c r="AZ5573" s="27"/>
      <c r="BA5573" s="27"/>
      <c r="BB5573" s="27"/>
      <c r="BC5573" s="27"/>
      <c r="BD5573" s="27"/>
      <c r="BE5573" s="27"/>
      <c r="BF5573" s="27"/>
      <c r="BG5573" s="27"/>
      <c r="BH5573" s="27"/>
      <c r="BI5573" s="27"/>
      <c r="BT5573" s="31"/>
      <c r="BU5573" s="32"/>
      <c r="BV5573" s="33"/>
      <c r="BW5573" s="32"/>
      <c r="BX5573" s="32"/>
      <c r="BY5573" s="34"/>
      <c r="CA5573" s="32"/>
      <c r="CB5573" s="32"/>
    </row>
    <row r="5574" spans="1:80">
      <c r="A5574" s="20"/>
      <c r="B5574" s="21"/>
      <c r="C5574" s="21"/>
      <c r="D5574" s="21"/>
      <c r="E5574" s="21"/>
      <c r="F5574" s="21"/>
      <c r="G5574" s="21"/>
      <c r="H5574" s="21"/>
      <c r="I5574" s="21"/>
      <c r="J5574" s="21"/>
      <c r="K5574" s="22"/>
      <c r="L5574" s="22"/>
      <c r="M5574" s="22"/>
      <c r="N5574" s="22"/>
      <c r="O5574" s="22"/>
      <c r="P5574" s="22"/>
      <c r="Q5574" s="22"/>
      <c r="R5574" s="22"/>
      <c r="S5574" s="22"/>
      <c r="T5574" s="22"/>
      <c r="U5574" s="22"/>
      <c r="V5574" s="22"/>
      <c r="W5574" s="22"/>
      <c r="X5574" s="22"/>
      <c r="Y5574" s="22"/>
      <c r="Z5574" s="22"/>
      <c r="AA5574" s="22"/>
      <c r="AB5574" s="23"/>
      <c r="AC5574" s="23"/>
      <c r="AD5574" s="22"/>
      <c r="AE5574" s="24"/>
      <c r="AF5574" s="24"/>
      <c r="AG5574" s="24"/>
      <c r="AH5574" s="24"/>
      <c r="AI5574" s="24"/>
      <c r="AJ5574" s="24"/>
      <c r="AK5574" s="24"/>
      <c r="AL5574" s="24"/>
      <c r="AM5574" s="24"/>
      <c r="AN5574" s="24"/>
      <c r="AO5574" s="24"/>
      <c r="AP5574" s="24"/>
      <c r="AQ5574" s="24"/>
      <c r="AR5574" s="24"/>
      <c r="AS5574" s="24"/>
      <c r="AT5574" s="25"/>
      <c r="AV5574" s="26"/>
      <c r="AW5574" s="26"/>
      <c r="AX5574" s="27"/>
      <c r="AY5574" s="27"/>
      <c r="AZ5574" s="27"/>
      <c r="BA5574" s="27"/>
      <c r="BB5574" s="27"/>
      <c r="BC5574" s="27"/>
      <c r="BD5574" s="27"/>
      <c r="BE5574" s="27"/>
      <c r="BF5574" s="27"/>
      <c r="BG5574" s="27"/>
      <c r="BH5574" s="27"/>
      <c r="BI5574" s="27"/>
      <c r="BT5574" s="31"/>
      <c r="BU5574" s="32"/>
      <c r="BV5574" s="33"/>
      <c r="BW5574" s="32"/>
      <c r="BX5574" s="32"/>
      <c r="BY5574" s="34"/>
      <c r="CA5574" s="32"/>
      <c r="CB5574" s="32"/>
    </row>
    <row r="5575" spans="1:80">
      <c r="A5575" s="20"/>
      <c r="B5575" s="21"/>
      <c r="C5575" s="21"/>
      <c r="D5575" s="21"/>
      <c r="E5575" s="21"/>
      <c r="F5575" s="21"/>
      <c r="G5575" s="21"/>
      <c r="H5575" s="21"/>
      <c r="I5575" s="21"/>
      <c r="J5575" s="21"/>
      <c r="K5575" s="22"/>
      <c r="L5575" s="22"/>
      <c r="M5575" s="22"/>
      <c r="N5575" s="22"/>
      <c r="O5575" s="22"/>
      <c r="P5575" s="22"/>
      <c r="Q5575" s="22"/>
      <c r="R5575" s="22"/>
      <c r="S5575" s="22"/>
      <c r="T5575" s="22"/>
      <c r="U5575" s="22"/>
      <c r="V5575" s="22"/>
      <c r="W5575" s="22"/>
      <c r="X5575" s="22"/>
      <c r="Y5575" s="22"/>
      <c r="Z5575" s="22"/>
      <c r="AA5575" s="22"/>
      <c r="AB5575" s="23"/>
      <c r="AC5575" s="23"/>
      <c r="AD5575" s="22"/>
      <c r="AE5575" s="24"/>
      <c r="AF5575" s="24"/>
      <c r="AG5575" s="24"/>
      <c r="AH5575" s="24"/>
      <c r="AI5575" s="24"/>
      <c r="AJ5575" s="24"/>
      <c r="AK5575" s="24"/>
      <c r="AL5575" s="24"/>
      <c r="AM5575" s="24"/>
      <c r="AN5575" s="24"/>
      <c r="AO5575" s="24"/>
      <c r="AP5575" s="24"/>
      <c r="AQ5575" s="24"/>
      <c r="AR5575" s="24"/>
      <c r="AS5575" s="24"/>
      <c r="AT5575" s="25"/>
      <c r="AV5575" s="26"/>
      <c r="AW5575" s="26"/>
      <c r="AX5575" s="27"/>
      <c r="AY5575" s="27"/>
      <c r="AZ5575" s="27"/>
      <c r="BA5575" s="27"/>
      <c r="BB5575" s="27"/>
      <c r="BC5575" s="27"/>
      <c r="BD5575" s="27"/>
      <c r="BE5575" s="27"/>
      <c r="BF5575" s="27"/>
      <c r="BG5575" s="27"/>
      <c r="BH5575" s="27"/>
      <c r="BI5575" s="27"/>
      <c r="BT5575" s="31"/>
      <c r="BU5575" s="32"/>
      <c r="BV5575" s="33"/>
      <c r="BW5575" s="32"/>
      <c r="BX5575" s="32"/>
      <c r="BY5575" s="34"/>
      <c r="CA5575" s="32"/>
      <c r="CB5575" s="32"/>
    </row>
    <row r="5576" spans="1:80">
      <c r="A5576" s="20"/>
      <c r="B5576" s="21"/>
      <c r="C5576" s="21"/>
      <c r="D5576" s="21"/>
      <c r="E5576" s="21"/>
      <c r="F5576" s="21"/>
      <c r="G5576" s="21"/>
      <c r="H5576" s="21"/>
      <c r="I5576" s="21"/>
      <c r="J5576" s="21"/>
      <c r="K5576" s="22"/>
      <c r="L5576" s="22"/>
      <c r="M5576" s="22"/>
      <c r="N5576" s="22"/>
      <c r="O5576" s="22"/>
      <c r="P5576" s="22"/>
      <c r="Q5576" s="22"/>
      <c r="R5576" s="22"/>
      <c r="S5576" s="22"/>
      <c r="T5576" s="22"/>
      <c r="U5576" s="22"/>
      <c r="V5576" s="22"/>
      <c r="W5576" s="22"/>
      <c r="X5576" s="22"/>
      <c r="Y5576" s="22"/>
      <c r="Z5576" s="22"/>
      <c r="AA5576" s="22"/>
      <c r="AB5576" s="23"/>
      <c r="AC5576" s="23"/>
      <c r="AD5576" s="22"/>
      <c r="AE5576" s="24"/>
      <c r="AF5576" s="24"/>
      <c r="AG5576" s="24"/>
      <c r="AH5576" s="24"/>
      <c r="AI5576" s="24"/>
      <c r="AJ5576" s="24"/>
      <c r="AK5576" s="24"/>
      <c r="AL5576" s="24"/>
      <c r="AM5576" s="24"/>
      <c r="AN5576" s="24"/>
      <c r="AO5576" s="24"/>
      <c r="AP5576" s="24"/>
      <c r="AQ5576" s="24"/>
      <c r="AR5576" s="24"/>
      <c r="AS5576" s="24"/>
      <c r="AT5576" s="25"/>
      <c r="AV5576" s="26"/>
      <c r="AW5576" s="26"/>
      <c r="AX5576" s="27"/>
      <c r="AY5576" s="27"/>
      <c r="AZ5576" s="27"/>
      <c r="BA5576" s="27"/>
      <c r="BB5576" s="27"/>
      <c r="BC5576" s="27"/>
      <c r="BD5576" s="27"/>
      <c r="BE5576" s="27"/>
      <c r="BF5576" s="27"/>
      <c r="BG5576" s="27"/>
      <c r="BH5576" s="27"/>
      <c r="BI5576" s="27"/>
      <c r="BT5576" s="31"/>
      <c r="BU5576" s="32"/>
      <c r="BV5576" s="33"/>
      <c r="BW5576" s="32"/>
      <c r="BX5576" s="32"/>
      <c r="BY5576" s="34"/>
      <c r="CA5576" s="32"/>
      <c r="CB5576" s="32"/>
    </row>
    <row r="5577" spans="1:80">
      <c r="A5577" s="20"/>
      <c r="B5577" s="21"/>
      <c r="C5577" s="21"/>
      <c r="D5577" s="21"/>
      <c r="E5577" s="21"/>
      <c r="F5577" s="21"/>
      <c r="G5577" s="21"/>
      <c r="H5577" s="21"/>
      <c r="I5577" s="21"/>
      <c r="J5577" s="21"/>
      <c r="K5577" s="22"/>
      <c r="L5577" s="22"/>
      <c r="M5577" s="22"/>
      <c r="N5577" s="22"/>
      <c r="O5577" s="22"/>
      <c r="P5577" s="22"/>
      <c r="Q5577" s="22"/>
      <c r="R5577" s="22"/>
      <c r="S5577" s="22"/>
      <c r="T5577" s="22"/>
      <c r="U5577" s="22"/>
      <c r="V5577" s="22"/>
      <c r="W5577" s="22"/>
      <c r="X5577" s="22"/>
      <c r="Y5577" s="22"/>
      <c r="Z5577" s="22"/>
      <c r="AA5577" s="22"/>
      <c r="AB5577" s="23"/>
      <c r="AC5577" s="23"/>
      <c r="AD5577" s="22"/>
      <c r="AE5577" s="24"/>
      <c r="AF5577" s="24"/>
      <c r="AG5577" s="24"/>
      <c r="AH5577" s="24"/>
      <c r="AI5577" s="24"/>
      <c r="AJ5577" s="24"/>
      <c r="AK5577" s="24"/>
      <c r="AL5577" s="24"/>
      <c r="AM5577" s="24"/>
      <c r="AN5577" s="24"/>
      <c r="AO5577" s="24"/>
      <c r="AP5577" s="24"/>
      <c r="AQ5577" s="24"/>
      <c r="AR5577" s="24"/>
      <c r="AS5577" s="24"/>
      <c r="AT5577" s="25"/>
      <c r="AV5577" s="26"/>
      <c r="AW5577" s="26"/>
      <c r="AX5577" s="27"/>
      <c r="AY5577" s="27"/>
      <c r="AZ5577" s="27"/>
      <c r="BA5577" s="27"/>
      <c r="BB5577" s="27"/>
      <c r="BC5577" s="27"/>
      <c r="BD5577" s="27"/>
      <c r="BE5577" s="27"/>
      <c r="BF5577" s="27"/>
      <c r="BG5577" s="27"/>
      <c r="BH5577" s="27"/>
      <c r="BI5577" s="27"/>
      <c r="BT5577" s="31"/>
      <c r="BU5577" s="32"/>
      <c r="BV5577" s="33"/>
      <c r="BW5577" s="32"/>
      <c r="BX5577" s="32"/>
      <c r="BY5577" s="34"/>
      <c r="CA5577" s="32"/>
      <c r="CB5577" s="32"/>
    </row>
    <row r="5578" spans="1:80">
      <c r="A5578" s="20"/>
      <c r="B5578" s="21"/>
      <c r="C5578" s="21"/>
      <c r="D5578" s="21"/>
      <c r="E5578" s="21"/>
      <c r="F5578" s="21"/>
      <c r="G5578" s="21"/>
      <c r="H5578" s="21"/>
      <c r="I5578" s="21"/>
      <c r="J5578" s="21"/>
      <c r="K5578" s="22"/>
      <c r="L5578" s="22"/>
      <c r="M5578" s="22"/>
      <c r="N5578" s="22"/>
      <c r="O5578" s="22"/>
      <c r="P5578" s="22"/>
      <c r="Q5578" s="22"/>
      <c r="R5578" s="22"/>
      <c r="S5578" s="22"/>
      <c r="T5578" s="22"/>
      <c r="U5578" s="22"/>
      <c r="V5578" s="22"/>
      <c r="W5578" s="22"/>
      <c r="X5578" s="22"/>
      <c r="Y5578" s="22"/>
      <c r="Z5578" s="22"/>
      <c r="AA5578" s="22"/>
      <c r="AB5578" s="23"/>
      <c r="AC5578" s="23"/>
      <c r="AD5578" s="22"/>
      <c r="AE5578" s="24"/>
      <c r="AF5578" s="24"/>
      <c r="AG5578" s="24"/>
      <c r="AH5578" s="24"/>
      <c r="AI5578" s="24"/>
      <c r="AJ5578" s="24"/>
      <c r="AK5578" s="24"/>
      <c r="AL5578" s="24"/>
      <c r="AM5578" s="24"/>
      <c r="AN5578" s="24"/>
      <c r="AO5578" s="24"/>
      <c r="AP5578" s="24"/>
      <c r="AQ5578" s="24"/>
      <c r="AR5578" s="24"/>
      <c r="AS5578" s="24"/>
      <c r="AT5578" s="25"/>
      <c r="AV5578" s="26"/>
      <c r="AW5578" s="26"/>
      <c r="AX5578" s="27"/>
      <c r="AY5578" s="27"/>
      <c r="AZ5578" s="27"/>
      <c r="BA5578" s="27"/>
      <c r="BB5578" s="27"/>
      <c r="BC5578" s="27"/>
      <c r="BD5578" s="27"/>
      <c r="BE5578" s="27"/>
      <c r="BF5578" s="27"/>
      <c r="BG5578" s="27"/>
      <c r="BH5578" s="27"/>
      <c r="BI5578" s="27"/>
      <c r="BT5578" s="31"/>
      <c r="BU5578" s="32"/>
      <c r="BV5578" s="33"/>
      <c r="BW5578" s="32"/>
      <c r="BX5578" s="32"/>
      <c r="BY5578" s="34"/>
      <c r="CA5578" s="32"/>
      <c r="CB5578" s="32"/>
    </row>
    <row r="5579" spans="1:80">
      <c r="A5579" s="20"/>
      <c r="B5579" s="21"/>
      <c r="C5579" s="21"/>
      <c r="D5579" s="21"/>
      <c r="E5579" s="21"/>
      <c r="F5579" s="21"/>
      <c r="G5579" s="21"/>
      <c r="H5579" s="21"/>
      <c r="I5579" s="21"/>
      <c r="J5579" s="21"/>
      <c r="K5579" s="22"/>
      <c r="L5579" s="22"/>
      <c r="M5579" s="22"/>
      <c r="N5579" s="22"/>
      <c r="O5579" s="22"/>
      <c r="P5579" s="22"/>
      <c r="Q5579" s="22"/>
      <c r="R5579" s="22"/>
      <c r="S5579" s="22"/>
      <c r="T5579" s="22"/>
      <c r="U5579" s="22"/>
      <c r="V5579" s="22"/>
      <c r="W5579" s="22"/>
      <c r="X5579" s="22"/>
      <c r="Y5579" s="22"/>
      <c r="Z5579" s="22"/>
      <c r="AA5579" s="22"/>
      <c r="AB5579" s="23"/>
      <c r="AC5579" s="23"/>
      <c r="AD5579" s="22"/>
      <c r="AE5579" s="24"/>
      <c r="AF5579" s="24"/>
      <c r="AG5579" s="24"/>
      <c r="AH5579" s="24"/>
      <c r="AI5579" s="24"/>
      <c r="AJ5579" s="24"/>
      <c r="AK5579" s="24"/>
      <c r="AL5579" s="24"/>
      <c r="AM5579" s="24"/>
      <c r="AN5579" s="24"/>
      <c r="AO5579" s="24"/>
      <c r="AP5579" s="24"/>
      <c r="AQ5579" s="24"/>
      <c r="AR5579" s="24"/>
      <c r="AS5579" s="24"/>
      <c r="AT5579" s="25"/>
      <c r="AV5579" s="26"/>
      <c r="AW5579" s="26"/>
      <c r="AX5579" s="27"/>
      <c r="AY5579" s="27"/>
      <c r="AZ5579" s="27"/>
      <c r="BA5579" s="27"/>
      <c r="BB5579" s="27"/>
      <c r="BC5579" s="27"/>
      <c r="BD5579" s="27"/>
      <c r="BE5579" s="27"/>
      <c r="BF5579" s="27"/>
      <c r="BG5579" s="27"/>
      <c r="BH5579" s="27"/>
      <c r="BI5579" s="27"/>
      <c r="BT5579" s="31"/>
      <c r="BU5579" s="32"/>
      <c r="BV5579" s="33"/>
      <c r="BW5579" s="32"/>
      <c r="BX5579" s="32"/>
      <c r="BY5579" s="34"/>
      <c r="CA5579" s="32"/>
      <c r="CB5579" s="32"/>
    </row>
    <row r="5580" spans="1:80">
      <c r="A5580" s="20"/>
      <c r="B5580" s="21"/>
      <c r="C5580" s="21"/>
      <c r="D5580" s="21"/>
      <c r="E5580" s="21"/>
      <c r="F5580" s="21"/>
      <c r="G5580" s="21"/>
      <c r="H5580" s="21"/>
      <c r="I5580" s="21"/>
      <c r="J5580" s="21"/>
      <c r="K5580" s="22"/>
      <c r="L5580" s="22"/>
      <c r="M5580" s="22"/>
      <c r="N5580" s="22"/>
      <c r="O5580" s="22"/>
      <c r="P5580" s="22"/>
      <c r="Q5580" s="22"/>
      <c r="R5580" s="22"/>
      <c r="S5580" s="22"/>
      <c r="T5580" s="22"/>
      <c r="U5580" s="22"/>
      <c r="V5580" s="22"/>
      <c r="W5580" s="22"/>
      <c r="X5580" s="22"/>
      <c r="Y5580" s="22"/>
      <c r="Z5580" s="22"/>
      <c r="AA5580" s="22"/>
      <c r="AB5580" s="23"/>
      <c r="AC5580" s="23"/>
      <c r="AD5580" s="22"/>
      <c r="AE5580" s="24"/>
      <c r="AF5580" s="24"/>
      <c r="AG5580" s="24"/>
      <c r="AH5580" s="24"/>
      <c r="AI5580" s="24"/>
      <c r="AJ5580" s="24"/>
      <c r="AK5580" s="24"/>
      <c r="AL5580" s="24"/>
      <c r="AM5580" s="24"/>
      <c r="AN5580" s="24"/>
      <c r="AO5580" s="24"/>
      <c r="AP5580" s="24"/>
      <c r="AQ5580" s="24"/>
      <c r="AR5580" s="24"/>
      <c r="AS5580" s="24"/>
      <c r="AT5580" s="25"/>
      <c r="AV5580" s="26"/>
      <c r="AW5580" s="26"/>
      <c r="AX5580" s="27"/>
      <c r="AY5580" s="27"/>
      <c r="AZ5580" s="27"/>
      <c r="BA5580" s="27"/>
      <c r="BB5580" s="27"/>
      <c r="BC5580" s="27"/>
      <c r="BD5580" s="27"/>
      <c r="BE5580" s="27"/>
      <c r="BF5580" s="27"/>
      <c r="BG5580" s="27"/>
      <c r="BH5580" s="27"/>
      <c r="BI5580" s="27"/>
      <c r="BT5580" s="31"/>
      <c r="BU5580" s="32"/>
      <c r="BV5580" s="33"/>
      <c r="BW5580" s="32"/>
      <c r="BX5580" s="32"/>
      <c r="BY5580" s="34"/>
      <c r="CA5580" s="32"/>
      <c r="CB5580" s="32"/>
    </row>
    <row r="5581" spans="1:80">
      <c r="A5581" s="20"/>
      <c r="B5581" s="21"/>
      <c r="C5581" s="21"/>
      <c r="D5581" s="21"/>
      <c r="E5581" s="21"/>
      <c r="F5581" s="21"/>
      <c r="G5581" s="21"/>
      <c r="H5581" s="21"/>
      <c r="I5581" s="21"/>
      <c r="J5581" s="21"/>
      <c r="K5581" s="22"/>
      <c r="L5581" s="22"/>
      <c r="M5581" s="22"/>
      <c r="N5581" s="22"/>
      <c r="O5581" s="22"/>
      <c r="P5581" s="22"/>
      <c r="Q5581" s="22"/>
      <c r="R5581" s="22"/>
      <c r="S5581" s="22"/>
      <c r="T5581" s="22"/>
      <c r="U5581" s="22"/>
      <c r="V5581" s="22"/>
      <c r="W5581" s="22"/>
      <c r="X5581" s="22"/>
      <c r="Y5581" s="22"/>
      <c r="Z5581" s="22"/>
      <c r="AA5581" s="22"/>
      <c r="AB5581" s="23"/>
      <c r="AC5581" s="23"/>
      <c r="AD5581" s="22"/>
      <c r="AE5581" s="24"/>
      <c r="AF5581" s="24"/>
      <c r="AG5581" s="24"/>
      <c r="AH5581" s="24"/>
      <c r="AI5581" s="24"/>
      <c r="AJ5581" s="24"/>
      <c r="AK5581" s="24"/>
      <c r="AL5581" s="24"/>
      <c r="AM5581" s="24"/>
      <c r="AN5581" s="24"/>
      <c r="AO5581" s="24"/>
      <c r="AP5581" s="24"/>
      <c r="AQ5581" s="24"/>
      <c r="AR5581" s="24"/>
      <c r="AS5581" s="24"/>
      <c r="AT5581" s="25"/>
      <c r="AV5581" s="26"/>
      <c r="AW5581" s="26"/>
      <c r="AX5581" s="27"/>
      <c r="AY5581" s="27"/>
      <c r="AZ5581" s="27"/>
      <c r="BA5581" s="27"/>
      <c r="BB5581" s="27"/>
      <c r="BC5581" s="27"/>
      <c r="BD5581" s="27"/>
      <c r="BE5581" s="27"/>
      <c r="BF5581" s="27"/>
      <c r="BG5581" s="27"/>
      <c r="BH5581" s="27"/>
      <c r="BI5581" s="27"/>
      <c r="BT5581" s="31"/>
      <c r="BU5581" s="32"/>
      <c r="BV5581" s="33"/>
      <c r="BW5581" s="32"/>
      <c r="BX5581" s="32"/>
      <c r="BY5581" s="34"/>
      <c r="CA5581" s="32"/>
      <c r="CB5581" s="32"/>
    </row>
    <row r="5582" spans="1:80">
      <c r="A5582" s="20"/>
      <c r="B5582" s="21"/>
      <c r="C5582" s="21"/>
      <c r="D5582" s="21"/>
      <c r="E5582" s="21"/>
      <c r="F5582" s="21"/>
      <c r="G5582" s="21"/>
      <c r="H5582" s="21"/>
      <c r="I5582" s="21"/>
      <c r="J5582" s="21"/>
      <c r="K5582" s="22"/>
      <c r="L5582" s="22"/>
      <c r="M5582" s="22"/>
      <c r="N5582" s="22"/>
      <c r="O5582" s="22"/>
      <c r="P5582" s="22"/>
      <c r="Q5582" s="22"/>
      <c r="R5582" s="22"/>
      <c r="S5582" s="22"/>
      <c r="T5582" s="22"/>
      <c r="U5582" s="22"/>
      <c r="V5582" s="22"/>
      <c r="W5582" s="22"/>
      <c r="X5582" s="22"/>
      <c r="Y5582" s="22"/>
      <c r="Z5582" s="22"/>
      <c r="AA5582" s="22"/>
      <c r="AB5582" s="23"/>
      <c r="AC5582" s="23"/>
      <c r="AD5582" s="22"/>
      <c r="AE5582" s="24"/>
      <c r="AF5582" s="24"/>
      <c r="AG5582" s="24"/>
      <c r="AH5582" s="24"/>
      <c r="AI5582" s="24"/>
      <c r="AJ5582" s="24"/>
      <c r="AK5582" s="24"/>
      <c r="AL5582" s="24"/>
      <c r="AM5582" s="24"/>
      <c r="AN5582" s="24"/>
      <c r="AO5582" s="24"/>
      <c r="AP5582" s="24"/>
      <c r="AQ5582" s="24"/>
      <c r="AR5582" s="24"/>
      <c r="AS5582" s="24"/>
      <c r="AT5582" s="25"/>
      <c r="AV5582" s="26"/>
      <c r="AW5582" s="26"/>
      <c r="AX5582" s="27"/>
      <c r="AY5582" s="27"/>
      <c r="AZ5582" s="27"/>
      <c r="BA5582" s="27"/>
      <c r="BB5582" s="27"/>
      <c r="BC5582" s="27"/>
      <c r="BD5582" s="27"/>
      <c r="BE5582" s="27"/>
      <c r="BF5582" s="27"/>
      <c r="BG5582" s="27"/>
      <c r="BH5582" s="27"/>
      <c r="BI5582" s="27"/>
      <c r="BT5582" s="31"/>
      <c r="BU5582" s="32"/>
      <c r="BV5582" s="33"/>
      <c r="BW5582" s="32"/>
      <c r="BX5582" s="32"/>
      <c r="BY5582" s="34"/>
      <c r="CA5582" s="32"/>
      <c r="CB5582" s="32"/>
    </row>
    <row r="5583" spans="1:80">
      <c r="A5583" s="20"/>
      <c r="B5583" s="21"/>
      <c r="C5583" s="21"/>
      <c r="D5583" s="21"/>
      <c r="E5583" s="21"/>
      <c r="F5583" s="21"/>
      <c r="G5583" s="21"/>
      <c r="H5583" s="21"/>
      <c r="I5583" s="21"/>
      <c r="J5583" s="21"/>
      <c r="K5583" s="22"/>
      <c r="L5583" s="22"/>
      <c r="M5583" s="22"/>
      <c r="N5583" s="22"/>
      <c r="O5583" s="22"/>
      <c r="P5583" s="22"/>
      <c r="Q5583" s="22"/>
      <c r="R5583" s="22"/>
      <c r="S5583" s="22"/>
      <c r="T5583" s="22"/>
      <c r="U5583" s="22"/>
      <c r="V5583" s="22"/>
      <c r="W5583" s="22"/>
      <c r="X5583" s="22"/>
      <c r="Y5583" s="22"/>
      <c r="Z5583" s="22"/>
      <c r="AA5583" s="22"/>
      <c r="AB5583" s="23"/>
      <c r="AC5583" s="23"/>
      <c r="AD5583" s="22"/>
      <c r="AE5583" s="24"/>
      <c r="AF5583" s="24"/>
      <c r="AG5583" s="24"/>
      <c r="AH5583" s="24"/>
      <c r="AI5583" s="24"/>
      <c r="AJ5583" s="24"/>
      <c r="AK5583" s="24"/>
      <c r="AL5583" s="24"/>
      <c r="AM5583" s="24"/>
      <c r="AN5583" s="24"/>
      <c r="AO5583" s="24"/>
      <c r="AP5583" s="24"/>
      <c r="AQ5583" s="24"/>
      <c r="AR5583" s="24"/>
      <c r="AS5583" s="24"/>
      <c r="AT5583" s="25"/>
      <c r="AV5583" s="26"/>
      <c r="AW5583" s="26"/>
      <c r="AX5583" s="27"/>
      <c r="AY5583" s="27"/>
      <c r="AZ5583" s="27"/>
      <c r="BA5583" s="27"/>
      <c r="BB5583" s="27"/>
      <c r="BC5583" s="27"/>
      <c r="BD5583" s="27"/>
      <c r="BE5583" s="27"/>
      <c r="BF5583" s="27"/>
      <c r="BG5583" s="27"/>
      <c r="BH5583" s="27"/>
      <c r="BI5583" s="27"/>
      <c r="BT5583" s="31"/>
      <c r="BU5583" s="32"/>
      <c r="BV5583" s="33"/>
      <c r="BW5583" s="32"/>
      <c r="BX5583" s="32"/>
      <c r="BY5583" s="34"/>
      <c r="CA5583" s="32"/>
      <c r="CB5583" s="32"/>
    </row>
    <row r="5584" spans="1:80">
      <c r="A5584" s="20"/>
      <c r="B5584" s="21"/>
      <c r="C5584" s="21"/>
      <c r="D5584" s="21"/>
      <c r="E5584" s="21"/>
      <c r="F5584" s="21"/>
      <c r="G5584" s="21"/>
      <c r="H5584" s="21"/>
      <c r="I5584" s="21"/>
      <c r="J5584" s="21"/>
      <c r="K5584" s="22"/>
      <c r="L5584" s="22"/>
      <c r="M5584" s="22"/>
      <c r="N5584" s="22"/>
      <c r="O5584" s="22"/>
      <c r="P5584" s="22"/>
      <c r="Q5584" s="22"/>
      <c r="R5584" s="22"/>
      <c r="S5584" s="22"/>
      <c r="T5584" s="22"/>
      <c r="U5584" s="22"/>
      <c r="V5584" s="22"/>
      <c r="W5584" s="22"/>
      <c r="X5584" s="22"/>
      <c r="Y5584" s="22"/>
      <c r="Z5584" s="22"/>
      <c r="AA5584" s="22"/>
      <c r="AB5584" s="23"/>
      <c r="AC5584" s="23"/>
      <c r="AD5584" s="22"/>
      <c r="AE5584" s="24"/>
      <c r="AF5584" s="24"/>
      <c r="AG5584" s="24"/>
      <c r="AH5584" s="24"/>
      <c r="AI5584" s="24"/>
      <c r="AJ5584" s="24"/>
      <c r="AK5584" s="24"/>
      <c r="AL5584" s="24"/>
      <c r="AM5584" s="24"/>
      <c r="AN5584" s="24"/>
      <c r="AO5584" s="24"/>
      <c r="AP5584" s="24"/>
      <c r="AQ5584" s="24"/>
      <c r="AR5584" s="24"/>
      <c r="AS5584" s="24"/>
      <c r="AT5584" s="25"/>
      <c r="AV5584" s="26"/>
      <c r="AW5584" s="26"/>
      <c r="AX5584" s="27"/>
      <c r="AY5584" s="27"/>
      <c r="AZ5584" s="27"/>
      <c r="BA5584" s="27"/>
      <c r="BB5584" s="27"/>
      <c r="BC5584" s="27"/>
      <c r="BD5584" s="27"/>
      <c r="BE5584" s="27"/>
      <c r="BF5584" s="27"/>
      <c r="BG5584" s="27"/>
      <c r="BH5584" s="27"/>
      <c r="BI5584" s="27"/>
      <c r="BT5584" s="31"/>
      <c r="BU5584" s="32"/>
      <c r="BV5584" s="33"/>
      <c r="BW5584" s="32"/>
      <c r="BX5584" s="32"/>
      <c r="BY5584" s="34"/>
      <c r="CA5584" s="32"/>
      <c r="CB5584" s="32"/>
    </row>
    <row r="5585" spans="1:80">
      <c r="A5585" s="20"/>
      <c r="B5585" s="21"/>
      <c r="C5585" s="21"/>
      <c r="D5585" s="21"/>
      <c r="E5585" s="21"/>
      <c r="F5585" s="21"/>
      <c r="G5585" s="21"/>
      <c r="H5585" s="21"/>
      <c r="I5585" s="21"/>
      <c r="J5585" s="21"/>
      <c r="K5585" s="22"/>
      <c r="L5585" s="22"/>
      <c r="M5585" s="22"/>
      <c r="N5585" s="22"/>
      <c r="O5585" s="22"/>
      <c r="P5585" s="22"/>
      <c r="Q5585" s="22"/>
      <c r="R5585" s="22"/>
      <c r="S5585" s="22"/>
      <c r="T5585" s="22"/>
      <c r="U5585" s="22"/>
      <c r="V5585" s="22"/>
      <c r="W5585" s="22"/>
      <c r="X5585" s="22"/>
      <c r="Y5585" s="22"/>
      <c r="Z5585" s="22"/>
      <c r="AA5585" s="22"/>
      <c r="AB5585" s="23"/>
      <c r="AC5585" s="23"/>
      <c r="AD5585" s="22"/>
      <c r="AE5585" s="24"/>
      <c r="AF5585" s="24"/>
      <c r="AG5585" s="24"/>
      <c r="AH5585" s="24"/>
      <c r="AI5585" s="24"/>
      <c r="AJ5585" s="24"/>
      <c r="AK5585" s="24"/>
      <c r="AL5585" s="24"/>
      <c r="AM5585" s="24"/>
      <c r="AN5585" s="24"/>
      <c r="AO5585" s="24"/>
      <c r="AP5585" s="24"/>
      <c r="AQ5585" s="24"/>
      <c r="AR5585" s="24"/>
      <c r="AS5585" s="24"/>
      <c r="AT5585" s="25"/>
      <c r="AV5585" s="26"/>
      <c r="AW5585" s="26"/>
      <c r="AX5585" s="27"/>
      <c r="AY5585" s="27"/>
      <c r="AZ5585" s="27"/>
      <c r="BA5585" s="27"/>
      <c r="BB5585" s="27"/>
      <c r="BC5585" s="27"/>
      <c r="BD5585" s="27"/>
      <c r="BE5585" s="27"/>
      <c r="BF5585" s="27"/>
      <c r="BG5585" s="27"/>
      <c r="BH5585" s="27"/>
      <c r="BI5585" s="27"/>
      <c r="BT5585" s="31"/>
      <c r="BU5585" s="32"/>
      <c r="BV5585" s="33"/>
      <c r="BW5585" s="32"/>
      <c r="BX5585" s="32"/>
      <c r="BY5585" s="34"/>
      <c r="CA5585" s="32"/>
      <c r="CB5585" s="32"/>
    </row>
    <row r="5586" spans="1:80">
      <c r="A5586" s="20"/>
      <c r="B5586" s="21"/>
      <c r="C5586" s="21"/>
      <c r="D5586" s="21"/>
      <c r="E5586" s="21"/>
      <c r="F5586" s="21"/>
      <c r="G5586" s="21"/>
      <c r="H5586" s="21"/>
      <c r="I5586" s="21"/>
      <c r="J5586" s="21"/>
      <c r="K5586" s="22"/>
      <c r="L5586" s="22"/>
      <c r="M5586" s="22"/>
      <c r="N5586" s="22"/>
      <c r="O5586" s="22"/>
      <c r="P5586" s="22"/>
      <c r="Q5586" s="22"/>
      <c r="R5586" s="22"/>
      <c r="S5586" s="22"/>
      <c r="T5586" s="22"/>
      <c r="U5586" s="22"/>
      <c r="V5586" s="22"/>
      <c r="W5586" s="22"/>
      <c r="X5586" s="22"/>
      <c r="Y5586" s="22"/>
      <c r="Z5586" s="22"/>
      <c r="AA5586" s="22"/>
      <c r="AB5586" s="23"/>
      <c r="AC5586" s="23"/>
      <c r="AD5586" s="22"/>
      <c r="AE5586" s="24"/>
      <c r="AF5586" s="24"/>
      <c r="AG5586" s="24"/>
      <c r="AH5586" s="24"/>
      <c r="AI5586" s="24"/>
      <c r="AJ5586" s="24"/>
      <c r="AK5586" s="24"/>
      <c r="AL5586" s="24"/>
      <c r="AM5586" s="24"/>
      <c r="AN5586" s="24"/>
      <c r="AO5586" s="24"/>
      <c r="AP5586" s="24"/>
      <c r="AQ5586" s="24"/>
      <c r="AR5586" s="24"/>
      <c r="AS5586" s="24"/>
      <c r="AT5586" s="25"/>
      <c r="AV5586" s="26"/>
      <c r="AW5586" s="26"/>
      <c r="AX5586" s="27"/>
      <c r="AY5586" s="27"/>
      <c r="AZ5586" s="27"/>
      <c r="BA5586" s="27"/>
      <c r="BB5586" s="27"/>
      <c r="BC5586" s="27"/>
      <c r="BD5586" s="27"/>
      <c r="BE5586" s="27"/>
      <c r="BF5586" s="27"/>
      <c r="BG5586" s="27"/>
      <c r="BH5586" s="27"/>
      <c r="BI5586" s="27"/>
      <c r="BT5586" s="31"/>
      <c r="BU5586" s="32"/>
      <c r="BV5586" s="33"/>
      <c r="BW5586" s="32"/>
      <c r="BX5586" s="32"/>
      <c r="BY5586" s="34"/>
      <c r="CA5586" s="32"/>
      <c r="CB5586" s="32"/>
    </row>
    <row r="5587" spans="1:80">
      <c r="A5587" s="20"/>
      <c r="B5587" s="21"/>
      <c r="C5587" s="21"/>
      <c r="D5587" s="21"/>
      <c r="E5587" s="21"/>
      <c r="F5587" s="21"/>
      <c r="G5587" s="21"/>
      <c r="H5587" s="21"/>
      <c r="I5587" s="21"/>
      <c r="J5587" s="21"/>
      <c r="K5587" s="22"/>
      <c r="L5587" s="22"/>
      <c r="M5587" s="22"/>
      <c r="N5587" s="22"/>
      <c r="O5587" s="22"/>
      <c r="P5587" s="22"/>
      <c r="Q5587" s="22"/>
      <c r="R5587" s="22"/>
      <c r="S5587" s="22"/>
      <c r="T5587" s="22"/>
      <c r="U5587" s="22"/>
      <c r="V5587" s="22"/>
      <c r="W5587" s="22"/>
      <c r="X5587" s="22"/>
      <c r="Y5587" s="22"/>
      <c r="Z5587" s="22"/>
      <c r="AA5587" s="22"/>
      <c r="AB5587" s="23"/>
      <c r="AC5587" s="23"/>
      <c r="AD5587" s="22"/>
      <c r="AE5587" s="24"/>
      <c r="AF5587" s="24"/>
      <c r="AG5587" s="24"/>
      <c r="AH5587" s="24"/>
      <c r="AI5587" s="24"/>
      <c r="AJ5587" s="24"/>
      <c r="AK5587" s="24"/>
      <c r="AL5587" s="24"/>
      <c r="AM5587" s="24"/>
      <c r="AN5587" s="24"/>
      <c r="AO5587" s="24"/>
      <c r="AP5587" s="24"/>
      <c r="AQ5587" s="24"/>
      <c r="AR5587" s="24"/>
      <c r="AS5587" s="24"/>
      <c r="AT5587" s="25"/>
      <c r="AV5587" s="26"/>
      <c r="AW5587" s="26"/>
      <c r="AX5587" s="27"/>
      <c r="AY5587" s="27"/>
      <c r="AZ5587" s="27"/>
      <c r="BA5587" s="27"/>
      <c r="BB5587" s="27"/>
      <c r="BC5587" s="27"/>
      <c r="BD5587" s="27"/>
      <c r="BE5587" s="27"/>
      <c r="BF5587" s="27"/>
      <c r="BG5587" s="27"/>
      <c r="BH5587" s="27"/>
      <c r="BI5587" s="27"/>
      <c r="BT5587" s="31"/>
      <c r="BU5587" s="32"/>
      <c r="BV5587" s="33"/>
      <c r="BW5587" s="32"/>
      <c r="BX5587" s="32"/>
      <c r="BY5587" s="34"/>
      <c r="CA5587" s="32"/>
      <c r="CB5587" s="32"/>
    </row>
    <row r="5588" spans="1:80">
      <c r="A5588" s="20"/>
      <c r="B5588" s="21"/>
      <c r="C5588" s="21"/>
      <c r="D5588" s="21"/>
      <c r="E5588" s="21"/>
      <c r="F5588" s="21"/>
      <c r="G5588" s="21"/>
      <c r="H5588" s="21"/>
      <c r="I5588" s="21"/>
      <c r="J5588" s="21"/>
      <c r="K5588" s="22"/>
      <c r="L5588" s="22"/>
      <c r="M5588" s="22"/>
      <c r="N5588" s="22"/>
      <c r="O5588" s="22"/>
      <c r="P5588" s="22"/>
      <c r="Q5588" s="22"/>
      <c r="R5588" s="22"/>
      <c r="S5588" s="22"/>
      <c r="T5588" s="22"/>
      <c r="U5588" s="22"/>
      <c r="V5588" s="22"/>
      <c r="W5588" s="22"/>
      <c r="X5588" s="22"/>
      <c r="Y5588" s="22"/>
      <c r="Z5588" s="22"/>
      <c r="AA5588" s="22"/>
      <c r="AB5588" s="23"/>
      <c r="AC5588" s="23"/>
      <c r="AD5588" s="22"/>
      <c r="AE5588" s="24"/>
      <c r="AF5588" s="24"/>
      <c r="AG5588" s="24"/>
      <c r="AH5588" s="24"/>
      <c r="AI5588" s="24"/>
      <c r="AJ5588" s="24"/>
      <c r="AK5588" s="24"/>
      <c r="AL5588" s="24"/>
      <c r="AM5588" s="24"/>
      <c r="AN5588" s="24"/>
      <c r="AO5588" s="24"/>
      <c r="AP5588" s="24"/>
      <c r="AQ5588" s="24"/>
      <c r="AR5588" s="24"/>
      <c r="AS5588" s="24"/>
      <c r="AT5588" s="25"/>
      <c r="AV5588" s="26"/>
      <c r="AW5588" s="26"/>
      <c r="AX5588" s="27"/>
      <c r="AY5588" s="27"/>
      <c r="AZ5588" s="27"/>
      <c r="BA5588" s="27"/>
      <c r="BB5588" s="27"/>
      <c r="BC5588" s="27"/>
      <c r="BD5588" s="27"/>
      <c r="BE5588" s="27"/>
      <c r="BF5588" s="27"/>
      <c r="BG5588" s="27"/>
      <c r="BH5588" s="27"/>
      <c r="BI5588" s="27"/>
      <c r="BT5588" s="31"/>
      <c r="BU5588" s="32"/>
      <c r="BV5588" s="33"/>
      <c r="BW5588" s="32"/>
      <c r="BX5588" s="32"/>
      <c r="BY5588" s="34"/>
      <c r="CA5588" s="32"/>
      <c r="CB5588" s="32"/>
    </row>
    <row r="5589" spans="1:80">
      <c r="A5589" s="20"/>
      <c r="B5589" s="21"/>
      <c r="C5589" s="21"/>
      <c r="D5589" s="21"/>
      <c r="E5589" s="21"/>
      <c r="F5589" s="21"/>
      <c r="G5589" s="21"/>
      <c r="H5589" s="21"/>
      <c r="I5589" s="21"/>
      <c r="J5589" s="21"/>
      <c r="K5589" s="22"/>
      <c r="L5589" s="22"/>
      <c r="M5589" s="22"/>
      <c r="N5589" s="22"/>
      <c r="O5589" s="22"/>
      <c r="P5589" s="22"/>
      <c r="Q5589" s="22"/>
      <c r="R5589" s="22"/>
      <c r="S5589" s="22"/>
      <c r="T5589" s="22"/>
      <c r="U5589" s="22"/>
      <c r="V5589" s="22"/>
      <c r="W5589" s="22"/>
      <c r="X5589" s="22"/>
      <c r="Y5589" s="22"/>
      <c r="Z5589" s="22"/>
      <c r="AA5589" s="22"/>
      <c r="AB5589" s="23"/>
      <c r="AC5589" s="23"/>
      <c r="AD5589" s="22"/>
      <c r="AE5589" s="24"/>
      <c r="AF5589" s="24"/>
      <c r="AG5589" s="24"/>
      <c r="AH5589" s="24"/>
      <c r="AI5589" s="24"/>
      <c r="AJ5589" s="24"/>
      <c r="AK5589" s="24"/>
      <c r="AL5589" s="24"/>
      <c r="AM5589" s="24"/>
      <c r="AN5589" s="24"/>
      <c r="AO5589" s="24"/>
      <c r="AP5589" s="24"/>
      <c r="AQ5589" s="24"/>
      <c r="AR5589" s="24"/>
      <c r="AS5589" s="24"/>
      <c r="AT5589" s="25"/>
      <c r="AV5589" s="26"/>
      <c r="AW5589" s="26"/>
      <c r="AX5589" s="27"/>
      <c r="AY5589" s="27"/>
      <c r="AZ5589" s="27"/>
      <c r="BA5589" s="27"/>
      <c r="BB5589" s="27"/>
      <c r="BC5589" s="27"/>
      <c r="BD5589" s="27"/>
      <c r="BE5589" s="27"/>
      <c r="BF5589" s="27"/>
      <c r="BG5589" s="27"/>
      <c r="BH5589" s="27"/>
      <c r="BI5589" s="27"/>
      <c r="BT5589" s="31"/>
      <c r="BU5589" s="32"/>
      <c r="BV5589" s="33"/>
      <c r="BW5589" s="32"/>
      <c r="BX5589" s="32"/>
      <c r="BY5589" s="34"/>
      <c r="CA5589" s="32"/>
      <c r="CB5589" s="32"/>
    </row>
    <row r="5590" spans="1:80">
      <c r="A5590" s="20"/>
      <c r="B5590" s="21"/>
      <c r="C5590" s="21"/>
      <c r="D5590" s="21"/>
      <c r="E5590" s="21"/>
      <c r="F5590" s="21"/>
      <c r="G5590" s="21"/>
      <c r="H5590" s="21"/>
      <c r="I5590" s="21"/>
      <c r="J5590" s="21"/>
      <c r="K5590" s="22"/>
      <c r="L5590" s="22"/>
      <c r="M5590" s="22"/>
      <c r="N5590" s="22"/>
      <c r="O5590" s="22"/>
      <c r="P5590" s="22"/>
      <c r="Q5590" s="22"/>
      <c r="R5590" s="22"/>
      <c r="S5590" s="22"/>
      <c r="T5590" s="22"/>
      <c r="U5590" s="22"/>
      <c r="V5590" s="22"/>
      <c r="W5590" s="22"/>
      <c r="X5590" s="22"/>
      <c r="Y5590" s="22"/>
      <c r="Z5590" s="22"/>
      <c r="AA5590" s="22"/>
      <c r="AB5590" s="23"/>
      <c r="AC5590" s="23"/>
      <c r="AD5590" s="22"/>
      <c r="AE5590" s="24"/>
      <c r="AF5590" s="24"/>
      <c r="AG5590" s="24"/>
      <c r="AH5590" s="24"/>
      <c r="AI5590" s="24"/>
      <c r="AJ5590" s="24"/>
      <c r="AK5590" s="24"/>
      <c r="AL5590" s="24"/>
      <c r="AM5590" s="24"/>
      <c r="AN5590" s="24"/>
      <c r="AO5590" s="24"/>
      <c r="AP5590" s="24"/>
      <c r="AQ5590" s="24"/>
      <c r="AR5590" s="24"/>
      <c r="AS5590" s="24"/>
      <c r="AT5590" s="25"/>
      <c r="AV5590" s="26"/>
      <c r="AW5590" s="26"/>
      <c r="AX5590" s="27"/>
      <c r="AY5590" s="27"/>
      <c r="AZ5590" s="27"/>
      <c r="BA5590" s="27"/>
      <c r="BB5590" s="27"/>
      <c r="BC5590" s="27"/>
      <c r="BD5590" s="27"/>
      <c r="BE5590" s="27"/>
      <c r="BF5590" s="27"/>
      <c r="BG5590" s="27"/>
      <c r="BH5590" s="27"/>
      <c r="BI5590" s="27"/>
      <c r="BT5590" s="31"/>
      <c r="BU5590" s="32"/>
      <c r="BV5590" s="33"/>
      <c r="BW5590" s="32"/>
      <c r="BX5590" s="32"/>
      <c r="BY5590" s="34"/>
      <c r="CA5590" s="32"/>
      <c r="CB5590" s="32"/>
    </row>
    <row r="5591" spans="1:80">
      <c r="A5591" s="20"/>
      <c r="B5591" s="21"/>
      <c r="C5591" s="21"/>
      <c r="D5591" s="21"/>
      <c r="E5591" s="21"/>
      <c r="F5591" s="21"/>
      <c r="G5591" s="21"/>
      <c r="H5591" s="21"/>
      <c r="I5591" s="21"/>
      <c r="J5591" s="21"/>
      <c r="K5591" s="22"/>
      <c r="L5591" s="22"/>
      <c r="M5591" s="22"/>
      <c r="N5591" s="22"/>
      <c r="O5591" s="22"/>
      <c r="P5591" s="22"/>
      <c r="Q5591" s="22"/>
      <c r="R5591" s="22"/>
      <c r="S5591" s="22"/>
      <c r="T5591" s="22"/>
      <c r="U5591" s="22"/>
      <c r="V5591" s="22"/>
      <c r="W5591" s="22"/>
      <c r="X5591" s="22"/>
      <c r="Y5591" s="22"/>
      <c r="Z5591" s="22"/>
      <c r="AA5591" s="22"/>
      <c r="AB5591" s="23"/>
      <c r="AC5591" s="23"/>
      <c r="AD5591" s="22"/>
      <c r="AE5591" s="24"/>
      <c r="AF5591" s="24"/>
      <c r="AG5591" s="24"/>
      <c r="AH5591" s="24"/>
      <c r="AI5591" s="24"/>
      <c r="AJ5591" s="24"/>
      <c r="AK5591" s="24"/>
      <c r="AL5591" s="24"/>
      <c r="AM5591" s="24"/>
      <c r="AN5591" s="24"/>
      <c r="AO5591" s="24"/>
      <c r="AP5591" s="24"/>
      <c r="AQ5591" s="24"/>
      <c r="AR5591" s="24"/>
      <c r="AS5591" s="24"/>
      <c r="AT5591" s="25"/>
      <c r="AV5591" s="26"/>
      <c r="AW5591" s="26"/>
      <c r="AX5591" s="27"/>
      <c r="AY5591" s="27"/>
      <c r="AZ5591" s="27"/>
      <c r="BA5591" s="27"/>
      <c r="BB5591" s="27"/>
      <c r="BC5591" s="27"/>
      <c r="BD5591" s="27"/>
      <c r="BE5591" s="27"/>
      <c r="BF5591" s="27"/>
      <c r="BG5591" s="27"/>
      <c r="BH5591" s="27"/>
      <c r="BI5591" s="27"/>
      <c r="BT5591" s="31"/>
      <c r="BU5591" s="32"/>
      <c r="BV5591" s="33"/>
      <c r="BW5591" s="32"/>
      <c r="BX5591" s="32"/>
      <c r="BY5591" s="34"/>
      <c r="CA5591" s="32"/>
      <c r="CB5591" s="32"/>
    </row>
    <row r="5592" spans="1:80">
      <c r="A5592" s="20"/>
      <c r="B5592" s="21"/>
      <c r="C5592" s="21"/>
      <c r="D5592" s="21"/>
      <c r="E5592" s="21"/>
      <c r="F5592" s="21"/>
      <c r="G5592" s="21"/>
      <c r="H5592" s="21"/>
      <c r="I5592" s="21"/>
      <c r="J5592" s="21"/>
      <c r="K5592" s="22"/>
      <c r="L5592" s="22"/>
      <c r="M5592" s="22"/>
      <c r="N5592" s="22"/>
      <c r="O5592" s="22"/>
      <c r="P5592" s="22"/>
      <c r="Q5592" s="22"/>
      <c r="R5592" s="22"/>
      <c r="S5592" s="22"/>
      <c r="T5592" s="22"/>
      <c r="U5592" s="22"/>
      <c r="V5592" s="22"/>
      <c r="W5592" s="22"/>
      <c r="X5592" s="22"/>
      <c r="Y5592" s="22"/>
      <c r="Z5592" s="22"/>
      <c r="AA5592" s="22"/>
      <c r="AB5592" s="23"/>
      <c r="AC5592" s="23"/>
      <c r="AD5592" s="22"/>
      <c r="AE5592" s="24"/>
      <c r="AF5592" s="24"/>
      <c r="AG5592" s="24"/>
      <c r="AH5592" s="24"/>
      <c r="AI5592" s="24"/>
      <c r="AJ5592" s="24"/>
      <c r="AK5592" s="24"/>
      <c r="AL5592" s="24"/>
      <c r="AM5592" s="24"/>
      <c r="AN5592" s="24"/>
      <c r="AO5592" s="24"/>
      <c r="AP5592" s="24"/>
      <c r="AQ5592" s="24"/>
      <c r="AR5592" s="24"/>
      <c r="AS5592" s="24"/>
      <c r="AT5592" s="25"/>
      <c r="AV5592" s="26"/>
      <c r="AW5592" s="26"/>
      <c r="AX5592" s="27"/>
      <c r="AY5592" s="27"/>
      <c r="AZ5592" s="27"/>
      <c r="BA5592" s="27"/>
      <c r="BB5592" s="27"/>
      <c r="BC5592" s="27"/>
      <c r="BD5592" s="27"/>
      <c r="BE5592" s="27"/>
      <c r="BF5592" s="27"/>
      <c r="BG5592" s="27"/>
      <c r="BH5592" s="27"/>
      <c r="BI5592" s="27"/>
      <c r="BT5592" s="31"/>
      <c r="BU5592" s="32"/>
      <c r="BV5592" s="33"/>
      <c r="BW5592" s="32"/>
      <c r="BX5592" s="32"/>
      <c r="BY5592" s="34"/>
      <c r="CA5592" s="32"/>
      <c r="CB5592" s="32"/>
    </row>
    <row r="5593" spans="1:80">
      <c r="A5593" s="20"/>
      <c r="B5593" s="21"/>
      <c r="C5593" s="21"/>
      <c r="D5593" s="21"/>
      <c r="E5593" s="21"/>
      <c r="F5593" s="21"/>
      <c r="G5593" s="21"/>
      <c r="H5593" s="21"/>
      <c r="I5593" s="21"/>
      <c r="J5593" s="21"/>
      <c r="K5593" s="22"/>
      <c r="L5593" s="22"/>
      <c r="M5593" s="22"/>
      <c r="N5593" s="22"/>
      <c r="O5593" s="22"/>
      <c r="P5593" s="22"/>
      <c r="Q5593" s="22"/>
      <c r="R5593" s="22"/>
      <c r="S5593" s="22"/>
      <c r="T5593" s="22"/>
      <c r="U5593" s="22"/>
      <c r="V5593" s="22"/>
      <c r="W5593" s="22"/>
      <c r="X5593" s="22"/>
      <c r="Y5593" s="22"/>
      <c r="Z5593" s="22"/>
      <c r="AA5593" s="22"/>
      <c r="AB5593" s="23"/>
      <c r="AC5593" s="23"/>
      <c r="AD5593" s="22"/>
      <c r="AE5593" s="24"/>
      <c r="AF5593" s="24"/>
      <c r="AG5593" s="24"/>
      <c r="AH5593" s="24"/>
      <c r="AI5593" s="24"/>
      <c r="AJ5593" s="24"/>
      <c r="AK5593" s="24"/>
      <c r="AL5593" s="24"/>
      <c r="AM5593" s="24"/>
      <c r="AN5593" s="24"/>
      <c r="AO5593" s="24"/>
      <c r="AP5593" s="24"/>
      <c r="AQ5593" s="24"/>
      <c r="AR5593" s="24"/>
      <c r="AS5593" s="24"/>
      <c r="AT5593" s="25"/>
      <c r="AV5593" s="26"/>
      <c r="AW5593" s="26"/>
      <c r="AX5593" s="27"/>
      <c r="AY5593" s="27"/>
      <c r="AZ5593" s="27"/>
      <c r="BA5593" s="27"/>
      <c r="BB5593" s="27"/>
      <c r="BC5593" s="27"/>
      <c r="BD5593" s="27"/>
      <c r="BE5593" s="27"/>
      <c r="BF5593" s="27"/>
      <c r="BG5593" s="27"/>
      <c r="BH5593" s="27"/>
      <c r="BI5593" s="27"/>
      <c r="BT5593" s="31"/>
      <c r="BU5593" s="32"/>
      <c r="BV5593" s="33"/>
      <c r="BW5593" s="32"/>
      <c r="BX5593" s="32"/>
      <c r="BY5593" s="34"/>
      <c r="CA5593" s="32"/>
      <c r="CB5593" s="32"/>
    </row>
    <row r="5594" spans="1:80">
      <c r="A5594" s="20"/>
      <c r="B5594" s="21"/>
      <c r="C5594" s="21"/>
      <c r="D5594" s="21"/>
      <c r="E5594" s="21"/>
      <c r="F5594" s="21"/>
      <c r="G5594" s="21"/>
      <c r="H5594" s="21"/>
      <c r="I5594" s="21"/>
      <c r="J5594" s="21"/>
      <c r="K5594" s="22"/>
      <c r="L5594" s="22"/>
      <c r="M5594" s="22"/>
      <c r="N5594" s="22"/>
      <c r="O5594" s="22"/>
      <c r="P5594" s="22"/>
      <c r="Q5594" s="22"/>
      <c r="R5594" s="22"/>
      <c r="S5594" s="22"/>
      <c r="T5594" s="22"/>
      <c r="U5594" s="22"/>
      <c r="V5594" s="22"/>
      <c r="W5594" s="22"/>
      <c r="X5594" s="22"/>
      <c r="Y5594" s="22"/>
      <c r="Z5594" s="22"/>
      <c r="AA5594" s="22"/>
      <c r="AB5594" s="23"/>
      <c r="AC5594" s="23"/>
      <c r="AD5594" s="22"/>
      <c r="AE5594" s="24"/>
      <c r="AF5594" s="24"/>
      <c r="AG5594" s="24"/>
      <c r="AH5594" s="24"/>
      <c r="AI5594" s="24"/>
      <c r="AJ5594" s="24"/>
      <c r="AK5594" s="24"/>
      <c r="AL5594" s="24"/>
      <c r="AM5594" s="24"/>
      <c r="AN5594" s="24"/>
      <c r="AO5594" s="24"/>
      <c r="AP5594" s="24"/>
      <c r="AQ5594" s="24"/>
      <c r="AR5594" s="24"/>
      <c r="AS5594" s="24"/>
      <c r="AT5594" s="25"/>
      <c r="AV5594" s="26"/>
      <c r="AW5594" s="26"/>
      <c r="AX5594" s="27"/>
      <c r="AY5594" s="27"/>
      <c r="AZ5594" s="27"/>
      <c r="BA5594" s="27"/>
      <c r="BB5594" s="27"/>
      <c r="BC5594" s="27"/>
      <c r="BD5594" s="27"/>
      <c r="BE5594" s="27"/>
      <c r="BF5594" s="27"/>
      <c r="BG5594" s="27"/>
      <c r="BH5594" s="27"/>
      <c r="BI5594" s="27"/>
      <c r="BT5594" s="31"/>
      <c r="BU5594" s="32"/>
      <c r="BV5594" s="33"/>
      <c r="BW5594" s="32"/>
      <c r="BX5594" s="32"/>
      <c r="BY5594" s="34"/>
      <c r="CA5594" s="32"/>
      <c r="CB5594" s="32"/>
    </row>
    <row r="5595" spans="1:80">
      <c r="A5595" s="20"/>
      <c r="B5595" s="21"/>
      <c r="C5595" s="21"/>
      <c r="D5595" s="21"/>
      <c r="E5595" s="21"/>
      <c r="F5595" s="21"/>
      <c r="G5595" s="21"/>
      <c r="H5595" s="21"/>
      <c r="I5595" s="21"/>
      <c r="J5595" s="21"/>
      <c r="K5595" s="22"/>
      <c r="L5595" s="22"/>
      <c r="M5595" s="22"/>
      <c r="N5595" s="22"/>
      <c r="O5595" s="22"/>
      <c r="P5595" s="22"/>
      <c r="Q5595" s="22"/>
      <c r="R5595" s="22"/>
      <c r="S5595" s="22"/>
      <c r="T5595" s="22"/>
      <c r="U5595" s="22"/>
      <c r="V5595" s="22"/>
      <c r="W5595" s="22"/>
      <c r="X5595" s="22"/>
      <c r="Y5595" s="22"/>
      <c r="Z5595" s="22"/>
      <c r="AA5595" s="22"/>
      <c r="AB5595" s="23"/>
      <c r="AC5595" s="23"/>
      <c r="AD5595" s="22"/>
      <c r="AE5595" s="24"/>
      <c r="AF5595" s="24"/>
      <c r="AG5595" s="24"/>
      <c r="AH5595" s="24"/>
      <c r="AI5595" s="24"/>
      <c r="AJ5595" s="24"/>
      <c r="AK5595" s="24"/>
      <c r="AL5595" s="24"/>
      <c r="AM5595" s="24"/>
      <c r="AN5595" s="24"/>
      <c r="AO5595" s="24"/>
      <c r="AP5595" s="24"/>
      <c r="AQ5595" s="24"/>
      <c r="AR5595" s="24"/>
      <c r="AS5595" s="24"/>
      <c r="AT5595" s="25"/>
      <c r="AV5595" s="26"/>
      <c r="AW5595" s="26"/>
      <c r="AX5595" s="27"/>
      <c r="AY5595" s="27"/>
      <c r="AZ5595" s="27"/>
      <c r="BA5595" s="27"/>
      <c r="BB5595" s="27"/>
      <c r="BC5595" s="27"/>
      <c r="BD5595" s="27"/>
      <c r="BE5595" s="27"/>
      <c r="BF5595" s="27"/>
      <c r="BG5595" s="27"/>
      <c r="BH5595" s="27"/>
      <c r="BI5595" s="27"/>
      <c r="BT5595" s="31"/>
      <c r="BU5595" s="32"/>
      <c r="BV5595" s="33"/>
      <c r="BW5595" s="32"/>
      <c r="BX5595" s="32"/>
      <c r="BY5595" s="34"/>
      <c r="CA5595" s="32"/>
      <c r="CB5595" s="32"/>
    </row>
    <row r="5596" spans="1:80">
      <c r="A5596" s="20"/>
      <c r="B5596" s="21"/>
      <c r="C5596" s="21"/>
      <c r="D5596" s="21"/>
      <c r="E5596" s="21"/>
      <c r="F5596" s="21"/>
      <c r="G5596" s="21"/>
      <c r="H5596" s="21"/>
      <c r="I5596" s="21"/>
      <c r="J5596" s="21"/>
      <c r="K5596" s="22"/>
      <c r="L5596" s="22"/>
      <c r="M5596" s="22"/>
      <c r="N5596" s="22"/>
      <c r="O5596" s="22"/>
      <c r="P5596" s="22"/>
      <c r="Q5596" s="22"/>
      <c r="R5596" s="22"/>
      <c r="S5596" s="22"/>
      <c r="T5596" s="22"/>
      <c r="U5596" s="22"/>
      <c r="V5596" s="22"/>
      <c r="W5596" s="22"/>
      <c r="X5596" s="22"/>
      <c r="Y5596" s="22"/>
      <c r="Z5596" s="22"/>
      <c r="AA5596" s="22"/>
      <c r="AB5596" s="23"/>
      <c r="AC5596" s="23"/>
      <c r="AD5596" s="22"/>
      <c r="AE5596" s="24"/>
      <c r="AF5596" s="24"/>
      <c r="AG5596" s="24"/>
      <c r="AH5596" s="24"/>
      <c r="AI5596" s="24"/>
      <c r="AJ5596" s="24"/>
      <c r="AK5596" s="24"/>
      <c r="AL5596" s="24"/>
      <c r="AM5596" s="24"/>
      <c r="AN5596" s="24"/>
      <c r="AO5596" s="24"/>
      <c r="AP5596" s="24"/>
      <c r="AQ5596" s="24"/>
      <c r="AR5596" s="24"/>
      <c r="AS5596" s="24"/>
      <c r="AT5596" s="25"/>
      <c r="AV5596" s="26"/>
      <c r="AW5596" s="26"/>
      <c r="AX5596" s="27"/>
      <c r="AY5596" s="27"/>
      <c r="AZ5596" s="27"/>
      <c r="BA5596" s="27"/>
      <c r="BB5596" s="27"/>
      <c r="BC5596" s="27"/>
      <c r="BD5596" s="27"/>
      <c r="BE5596" s="27"/>
      <c r="BF5596" s="27"/>
      <c r="BG5596" s="27"/>
      <c r="BH5596" s="27"/>
      <c r="BI5596" s="27"/>
      <c r="BT5596" s="31"/>
      <c r="BU5596" s="32"/>
      <c r="BV5596" s="33"/>
      <c r="BW5596" s="32"/>
      <c r="BX5596" s="32"/>
      <c r="BY5596" s="34"/>
      <c r="CA5596" s="32"/>
      <c r="CB5596" s="32"/>
    </row>
    <row r="5597" spans="1:80">
      <c r="A5597" s="20"/>
      <c r="B5597" s="21"/>
      <c r="C5597" s="21"/>
      <c r="D5597" s="21"/>
      <c r="E5597" s="21"/>
      <c r="F5597" s="21"/>
      <c r="G5597" s="21"/>
      <c r="H5597" s="21"/>
      <c r="I5597" s="21"/>
      <c r="J5597" s="21"/>
      <c r="K5597" s="22"/>
      <c r="L5597" s="22"/>
      <c r="M5597" s="22"/>
      <c r="N5597" s="22"/>
      <c r="O5597" s="22"/>
      <c r="P5597" s="22"/>
      <c r="Q5597" s="22"/>
      <c r="R5597" s="22"/>
      <c r="S5597" s="22"/>
      <c r="T5597" s="22"/>
      <c r="U5597" s="22"/>
      <c r="V5597" s="22"/>
      <c r="W5597" s="22"/>
      <c r="X5597" s="22"/>
      <c r="Y5597" s="22"/>
      <c r="Z5597" s="22"/>
      <c r="AA5597" s="22"/>
      <c r="AB5597" s="23"/>
      <c r="AC5597" s="23"/>
      <c r="AD5597" s="22"/>
      <c r="AE5597" s="24"/>
      <c r="AF5597" s="24"/>
      <c r="AG5597" s="24"/>
      <c r="AH5597" s="24"/>
      <c r="AI5597" s="24"/>
      <c r="AJ5597" s="24"/>
      <c r="AK5597" s="24"/>
      <c r="AL5597" s="24"/>
      <c r="AM5597" s="24"/>
      <c r="AN5597" s="24"/>
      <c r="AO5597" s="24"/>
      <c r="AP5597" s="24"/>
      <c r="AQ5597" s="24"/>
      <c r="AR5597" s="24"/>
      <c r="AS5597" s="24"/>
      <c r="AT5597" s="25"/>
      <c r="AV5597" s="26"/>
      <c r="AW5597" s="26"/>
      <c r="AX5597" s="27"/>
      <c r="AY5597" s="27"/>
      <c r="AZ5597" s="27"/>
      <c r="BA5597" s="27"/>
      <c r="BB5597" s="27"/>
      <c r="BC5597" s="27"/>
      <c r="BD5597" s="27"/>
      <c r="BE5597" s="27"/>
      <c r="BF5597" s="27"/>
      <c r="BG5597" s="27"/>
      <c r="BH5597" s="27"/>
      <c r="BI5597" s="27"/>
      <c r="BT5597" s="31"/>
      <c r="BU5597" s="32"/>
      <c r="BV5597" s="33"/>
      <c r="BW5597" s="32"/>
      <c r="BX5597" s="32"/>
      <c r="BY5597" s="34"/>
      <c r="CA5597" s="32"/>
      <c r="CB5597" s="32"/>
    </row>
    <row r="5598" spans="1:80">
      <c r="A5598" s="20"/>
      <c r="B5598" s="21"/>
      <c r="C5598" s="21"/>
      <c r="D5598" s="21"/>
      <c r="E5598" s="21"/>
      <c r="F5598" s="21"/>
      <c r="G5598" s="21"/>
      <c r="H5598" s="21"/>
      <c r="I5598" s="21"/>
      <c r="J5598" s="21"/>
      <c r="K5598" s="22"/>
      <c r="L5598" s="22"/>
      <c r="M5598" s="22"/>
      <c r="N5598" s="22"/>
      <c r="O5598" s="22"/>
      <c r="P5598" s="22"/>
      <c r="Q5598" s="22"/>
      <c r="R5598" s="22"/>
      <c r="S5598" s="22"/>
      <c r="T5598" s="22"/>
      <c r="U5598" s="22"/>
      <c r="V5598" s="22"/>
      <c r="W5598" s="22"/>
      <c r="X5598" s="22"/>
      <c r="Y5598" s="22"/>
      <c r="Z5598" s="22"/>
      <c r="AA5598" s="22"/>
      <c r="AB5598" s="23"/>
      <c r="AC5598" s="23"/>
      <c r="AD5598" s="22"/>
      <c r="AE5598" s="24"/>
      <c r="AF5598" s="24"/>
      <c r="AG5598" s="24"/>
      <c r="AH5598" s="24"/>
      <c r="AI5598" s="24"/>
      <c r="AJ5598" s="24"/>
      <c r="AK5598" s="24"/>
      <c r="AL5598" s="24"/>
      <c r="AM5598" s="24"/>
      <c r="AN5598" s="24"/>
      <c r="AO5598" s="24"/>
      <c r="AP5598" s="24"/>
      <c r="AQ5598" s="24"/>
      <c r="AR5598" s="24"/>
      <c r="AS5598" s="24"/>
      <c r="AT5598" s="25"/>
      <c r="AV5598" s="26"/>
      <c r="AW5598" s="26"/>
      <c r="AX5598" s="27"/>
      <c r="AY5598" s="27"/>
      <c r="AZ5598" s="27"/>
      <c r="BA5598" s="27"/>
      <c r="BB5598" s="27"/>
      <c r="BC5598" s="27"/>
      <c r="BD5598" s="27"/>
      <c r="BE5598" s="27"/>
      <c r="BF5598" s="27"/>
      <c r="BG5598" s="27"/>
      <c r="BH5598" s="27"/>
      <c r="BI5598" s="27"/>
      <c r="BT5598" s="31"/>
      <c r="BU5598" s="32"/>
      <c r="BV5598" s="33"/>
      <c r="BW5598" s="32"/>
      <c r="BX5598" s="32"/>
      <c r="BY5598" s="34"/>
      <c r="CA5598" s="32"/>
      <c r="CB5598" s="32"/>
    </row>
    <row r="5599" spans="1:80">
      <c r="A5599" s="20"/>
      <c r="B5599" s="21"/>
      <c r="C5599" s="21"/>
      <c r="D5599" s="21"/>
      <c r="E5599" s="21"/>
      <c r="F5599" s="21"/>
      <c r="G5599" s="21"/>
      <c r="H5599" s="21"/>
      <c r="I5599" s="21"/>
      <c r="J5599" s="21"/>
      <c r="K5599" s="22"/>
      <c r="L5599" s="22"/>
      <c r="M5599" s="22"/>
      <c r="N5599" s="22"/>
      <c r="O5599" s="22"/>
      <c r="P5599" s="22"/>
      <c r="Q5599" s="22"/>
      <c r="R5599" s="22"/>
      <c r="S5599" s="22"/>
      <c r="T5599" s="22"/>
      <c r="U5599" s="22"/>
      <c r="V5599" s="22"/>
      <c r="W5599" s="22"/>
      <c r="X5599" s="22"/>
      <c r="Y5599" s="22"/>
      <c r="Z5599" s="22"/>
      <c r="AA5599" s="22"/>
      <c r="AB5599" s="23"/>
      <c r="AC5599" s="23"/>
      <c r="AD5599" s="22"/>
      <c r="AE5599" s="24"/>
      <c r="AF5599" s="24"/>
      <c r="AG5599" s="24"/>
      <c r="AH5599" s="24"/>
      <c r="AI5599" s="24"/>
      <c r="AJ5599" s="24"/>
      <c r="AK5599" s="24"/>
      <c r="AL5599" s="24"/>
      <c r="AM5599" s="24"/>
      <c r="AN5599" s="24"/>
      <c r="AO5599" s="24"/>
      <c r="AP5599" s="24"/>
      <c r="AQ5599" s="24"/>
      <c r="AR5599" s="24"/>
      <c r="AS5599" s="24"/>
      <c r="AT5599" s="25"/>
      <c r="AV5599" s="26"/>
      <c r="AW5599" s="26"/>
      <c r="AX5599" s="27"/>
      <c r="AY5599" s="27"/>
      <c r="AZ5599" s="27"/>
      <c r="BA5599" s="27"/>
      <c r="BB5599" s="27"/>
      <c r="BC5599" s="27"/>
      <c r="BD5599" s="27"/>
      <c r="BE5599" s="27"/>
      <c r="BF5599" s="27"/>
      <c r="BG5599" s="27"/>
      <c r="BH5599" s="27"/>
      <c r="BI5599" s="27"/>
      <c r="BT5599" s="31"/>
      <c r="BU5599" s="32"/>
      <c r="BV5599" s="33"/>
      <c r="BW5599" s="32"/>
      <c r="BX5599" s="32"/>
      <c r="BY5599" s="34"/>
      <c r="CA5599" s="32"/>
      <c r="CB5599" s="32"/>
    </row>
    <row r="5600" spans="1:80">
      <c r="A5600" s="20"/>
      <c r="B5600" s="21"/>
      <c r="C5600" s="21"/>
      <c r="D5600" s="21"/>
      <c r="E5600" s="21"/>
      <c r="F5600" s="21"/>
      <c r="G5600" s="21"/>
      <c r="H5600" s="21"/>
      <c r="I5600" s="21"/>
      <c r="J5600" s="21"/>
      <c r="K5600" s="22"/>
      <c r="L5600" s="22"/>
      <c r="M5600" s="22"/>
      <c r="N5600" s="22"/>
      <c r="O5600" s="22"/>
      <c r="P5600" s="22"/>
      <c r="Q5600" s="22"/>
      <c r="R5600" s="22"/>
      <c r="S5600" s="22"/>
      <c r="T5600" s="22"/>
      <c r="U5600" s="22"/>
      <c r="V5600" s="22"/>
      <c r="W5600" s="22"/>
      <c r="X5600" s="22"/>
      <c r="Y5600" s="22"/>
      <c r="Z5600" s="22"/>
      <c r="AA5600" s="22"/>
      <c r="AB5600" s="23"/>
      <c r="AC5600" s="23"/>
      <c r="AD5600" s="22"/>
      <c r="AE5600" s="24"/>
      <c r="AF5600" s="24"/>
      <c r="AG5600" s="24"/>
      <c r="AH5600" s="24"/>
      <c r="AI5600" s="24"/>
      <c r="AJ5600" s="24"/>
      <c r="AK5600" s="24"/>
      <c r="AL5600" s="24"/>
      <c r="AM5600" s="24"/>
      <c r="AN5600" s="24"/>
      <c r="AO5600" s="24"/>
      <c r="AP5600" s="24"/>
      <c r="AQ5600" s="24"/>
      <c r="AR5600" s="24"/>
      <c r="AS5600" s="24"/>
      <c r="AT5600" s="25"/>
      <c r="AV5600" s="26"/>
      <c r="AW5600" s="26"/>
      <c r="AX5600" s="27"/>
      <c r="AY5600" s="27"/>
      <c r="AZ5600" s="27"/>
      <c r="BA5600" s="27"/>
      <c r="BB5600" s="27"/>
      <c r="BC5600" s="27"/>
      <c r="BD5600" s="27"/>
      <c r="BE5600" s="27"/>
      <c r="BF5600" s="27"/>
      <c r="BG5600" s="27"/>
      <c r="BH5600" s="27"/>
      <c r="BI5600" s="27"/>
      <c r="BT5600" s="31"/>
      <c r="BU5600" s="32"/>
      <c r="BV5600" s="33"/>
      <c r="BW5600" s="32"/>
      <c r="BX5600" s="32"/>
      <c r="BY5600" s="34"/>
      <c r="CA5600" s="32"/>
      <c r="CB5600" s="32"/>
    </row>
    <row r="5601" spans="1:80">
      <c r="A5601" s="20"/>
      <c r="B5601" s="21"/>
      <c r="C5601" s="21"/>
      <c r="D5601" s="21"/>
      <c r="E5601" s="21"/>
      <c r="F5601" s="21"/>
      <c r="G5601" s="21"/>
      <c r="H5601" s="21"/>
      <c r="I5601" s="21"/>
      <c r="J5601" s="21"/>
      <c r="K5601" s="22"/>
      <c r="L5601" s="22"/>
      <c r="M5601" s="22"/>
      <c r="N5601" s="22"/>
      <c r="O5601" s="22"/>
      <c r="P5601" s="22"/>
      <c r="Q5601" s="22"/>
      <c r="R5601" s="22"/>
      <c r="S5601" s="22"/>
      <c r="T5601" s="22"/>
      <c r="U5601" s="22"/>
      <c r="V5601" s="22"/>
      <c r="W5601" s="22"/>
      <c r="X5601" s="22"/>
      <c r="Y5601" s="22"/>
      <c r="Z5601" s="22"/>
      <c r="AA5601" s="22"/>
      <c r="AB5601" s="23"/>
      <c r="AC5601" s="23"/>
      <c r="AD5601" s="22"/>
      <c r="AE5601" s="24"/>
      <c r="AF5601" s="24"/>
      <c r="AG5601" s="24"/>
      <c r="AH5601" s="24"/>
      <c r="AI5601" s="24"/>
      <c r="AJ5601" s="24"/>
      <c r="AK5601" s="24"/>
      <c r="AL5601" s="24"/>
      <c r="AM5601" s="24"/>
      <c r="AN5601" s="24"/>
      <c r="AO5601" s="24"/>
      <c r="AP5601" s="24"/>
      <c r="AQ5601" s="24"/>
      <c r="AR5601" s="24"/>
      <c r="AS5601" s="24"/>
      <c r="AT5601" s="25"/>
      <c r="AV5601" s="26"/>
      <c r="AW5601" s="26"/>
      <c r="AX5601" s="27"/>
      <c r="AY5601" s="27"/>
      <c r="AZ5601" s="27"/>
      <c r="BA5601" s="27"/>
      <c r="BB5601" s="27"/>
      <c r="BC5601" s="27"/>
      <c r="BD5601" s="27"/>
      <c r="BE5601" s="27"/>
      <c r="BF5601" s="27"/>
      <c r="BG5601" s="27"/>
      <c r="BH5601" s="27"/>
      <c r="BI5601" s="27"/>
      <c r="BT5601" s="31"/>
      <c r="BU5601" s="32"/>
      <c r="BV5601" s="33"/>
      <c r="BW5601" s="32"/>
      <c r="BX5601" s="32"/>
      <c r="BY5601" s="34"/>
      <c r="CA5601" s="32"/>
      <c r="CB5601" s="32"/>
    </row>
    <row r="5602" spans="1:80">
      <c r="A5602" s="20"/>
      <c r="B5602" s="21"/>
      <c r="C5602" s="21"/>
      <c r="D5602" s="21"/>
      <c r="E5602" s="21"/>
      <c r="F5602" s="21"/>
      <c r="G5602" s="21"/>
      <c r="H5602" s="21"/>
      <c r="I5602" s="21"/>
      <c r="J5602" s="21"/>
      <c r="K5602" s="22"/>
      <c r="L5602" s="22"/>
      <c r="M5602" s="22"/>
      <c r="N5602" s="22"/>
      <c r="O5602" s="22"/>
      <c r="P5602" s="22"/>
      <c r="Q5602" s="22"/>
      <c r="R5602" s="22"/>
      <c r="S5602" s="22"/>
      <c r="T5602" s="22"/>
      <c r="U5602" s="22"/>
      <c r="V5602" s="22"/>
      <c r="W5602" s="22"/>
      <c r="X5602" s="22"/>
      <c r="Y5602" s="22"/>
      <c r="Z5602" s="22"/>
      <c r="AA5602" s="22"/>
      <c r="AB5602" s="23"/>
      <c r="AC5602" s="23"/>
      <c r="AD5602" s="22"/>
      <c r="AE5602" s="24"/>
      <c r="AF5602" s="24"/>
      <c r="AG5602" s="24"/>
      <c r="AH5602" s="24"/>
      <c r="AI5602" s="24"/>
      <c r="AJ5602" s="24"/>
      <c r="AK5602" s="24"/>
      <c r="AL5602" s="24"/>
      <c r="AM5602" s="24"/>
      <c r="AN5602" s="24"/>
      <c r="AO5602" s="24"/>
      <c r="AP5602" s="24"/>
      <c r="AQ5602" s="24"/>
      <c r="AR5602" s="24"/>
      <c r="AS5602" s="24"/>
      <c r="AT5602" s="25"/>
      <c r="AV5602" s="26"/>
      <c r="AW5602" s="26"/>
      <c r="AX5602" s="27"/>
      <c r="AY5602" s="27"/>
      <c r="AZ5602" s="27"/>
      <c r="BA5602" s="27"/>
      <c r="BB5602" s="27"/>
      <c r="BC5602" s="27"/>
      <c r="BD5602" s="27"/>
      <c r="BE5602" s="27"/>
      <c r="BF5602" s="27"/>
      <c r="BG5602" s="27"/>
      <c r="BH5602" s="27"/>
      <c r="BI5602" s="27"/>
      <c r="BT5602" s="31"/>
      <c r="BU5602" s="32"/>
      <c r="BV5602" s="33"/>
      <c r="BW5602" s="32"/>
      <c r="BX5602" s="32"/>
      <c r="BY5602" s="34"/>
      <c r="CA5602" s="32"/>
      <c r="CB5602" s="32"/>
    </row>
    <row r="5603" spans="1:80">
      <c r="A5603" s="20"/>
      <c r="B5603" s="21"/>
      <c r="C5603" s="21"/>
      <c r="D5603" s="21"/>
      <c r="E5603" s="21"/>
      <c r="F5603" s="21"/>
      <c r="G5603" s="21"/>
      <c r="H5603" s="21"/>
      <c r="I5603" s="21"/>
      <c r="J5603" s="21"/>
      <c r="K5603" s="22"/>
      <c r="L5603" s="22"/>
      <c r="M5603" s="22"/>
      <c r="N5603" s="22"/>
      <c r="O5603" s="22"/>
      <c r="P5603" s="22"/>
      <c r="Q5603" s="22"/>
      <c r="R5603" s="22"/>
      <c r="S5603" s="22"/>
      <c r="T5603" s="22"/>
      <c r="U5603" s="22"/>
      <c r="V5603" s="22"/>
      <c r="W5603" s="22"/>
      <c r="X5603" s="22"/>
      <c r="Y5603" s="22"/>
      <c r="Z5603" s="22"/>
      <c r="AA5603" s="22"/>
      <c r="AB5603" s="23"/>
      <c r="AC5603" s="23"/>
      <c r="AD5603" s="22"/>
      <c r="AE5603" s="24"/>
      <c r="AF5603" s="24"/>
      <c r="AG5603" s="24"/>
      <c r="AH5603" s="24"/>
      <c r="AI5603" s="24"/>
      <c r="AJ5603" s="24"/>
      <c r="AK5603" s="24"/>
      <c r="AL5603" s="24"/>
      <c r="AM5603" s="24"/>
      <c r="AN5603" s="24"/>
      <c r="AO5603" s="24"/>
      <c r="AP5603" s="24"/>
      <c r="AQ5603" s="24"/>
      <c r="AR5603" s="24"/>
      <c r="AS5603" s="24"/>
      <c r="AT5603" s="25"/>
      <c r="AV5603" s="26"/>
      <c r="AW5603" s="26"/>
      <c r="AX5603" s="27"/>
      <c r="AY5603" s="27"/>
      <c r="AZ5603" s="27"/>
      <c r="BA5603" s="27"/>
      <c r="BB5603" s="27"/>
      <c r="BC5603" s="27"/>
      <c r="BD5603" s="27"/>
      <c r="BE5603" s="27"/>
      <c r="BF5603" s="27"/>
      <c r="BG5603" s="27"/>
      <c r="BH5603" s="27"/>
      <c r="BI5603" s="27"/>
      <c r="BT5603" s="31"/>
      <c r="BU5603" s="32"/>
      <c r="BV5603" s="33"/>
      <c r="BW5603" s="32"/>
      <c r="BX5603" s="32"/>
      <c r="BY5603" s="34"/>
      <c r="CA5603" s="32"/>
      <c r="CB5603" s="32"/>
    </row>
    <row r="5604" spans="1:80">
      <c r="A5604" s="20"/>
      <c r="B5604" s="21"/>
      <c r="C5604" s="21"/>
      <c r="D5604" s="21"/>
      <c r="E5604" s="21"/>
      <c r="F5604" s="21"/>
      <c r="G5604" s="21"/>
      <c r="H5604" s="21"/>
      <c r="I5604" s="21"/>
      <c r="J5604" s="21"/>
      <c r="K5604" s="22"/>
      <c r="L5604" s="22"/>
      <c r="M5604" s="22"/>
      <c r="N5604" s="22"/>
      <c r="O5604" s="22"/>
      <c r="P5604" s="22"/>
      <c r="Q5604" s="22"/>
      <c r="R5604" s="22"/>
      <c r="S5604" s="22"/>
      <c r="T5604" s="22"/>
      <c r="U5604" s="22"/>
      <c r="V5604" s="22"/>
      <c r="W5604" s="22"/>
      <c r="X5604" s="22"/>
      <c r="Y5604" s="22"/>
      <c r="Z5604" s="22"/>
      <c r="AA5604" s="22"/>
      <c r="AB5604" s="23"/>
      <c r="AC5604" s="23"/>
      <c r="AD5604" s="22"/>
      <c r="AE5604" s="24"/>
      <c r="AF5604" s="24"/>
      <c r="AG5604" s="24"/>
      <c r="AH5604" s="24"/>
      <c r="AI5604" s="24"/>
      <c r="AJ5604" s="24"/>
      <c r="AK5604" s="24"/>
      <c r="AL5604" s="24"/>
      <c r="AM5604" s="24"/>
      <c r="AN5604" s="24"/>
      <c r="AO5604" s="24"/>
      <c r="AP5604" s="24"/>
      <c r="AQ5604" s="24"/>
      <c r="AR5604" s="24"/>
      <c r="AS5604" s="24"/>
      <c r="AT5604" s="25"/>
      <c r="AV5604" s="26"/>
      <c r="AW5604" s="26"/>
      <c r="AX5604" s="27"/>
      <c r="AY5604" s="27"/>
      <c r="AZ5604" s="27"/>
      <c r="BA5604" s="27"/>
      <c r="BB5604" s="27"/>
      <c r="BC5604" s="27"/>
      <c r="BD5604" s="27"/>
      <c r="BE5604" s="27"/>
      <c r="BF5604" s="27"/>
      <c r="BG5604" s="27"/>
      <c r="BH5604" s="27"/>
      <c r="BI5604" s="27"/>
      <c r="BT5604" s="31"/>
      <c r="BU5604" s="32"/>
      <c r="BV5604" s="33"/>
      <c r="BW5604" s="32"/>
      <c r="BX5604" s="32"/>
      <c r="BY5604" s="34"/>
      <c r="CA5604" s="32"/>
      <c r="CB5604" s="32"/>
    </row>
    <row r="5605" spans="1:80">
      <c r="A5605" s="20"/>
      <c r="B5605" s="21"/>
      <c r="C5605" s="21"/>
      <c r="D5605" s="21"/>
      <c r="E5605" s="21"/>
      <c r="F5605" s="21"/>
      <c r="G5605" s="21"/>
      <c r="H5605" s="21"/>
      <c r="I5605" s="21"/>
      <c r="J5605" s="21"/>
      <c r="K5605" s="22"/>
      <c r="L5605" s="22"/>
      <c r="M5605" s="22"/>
      <c r="N5605" s="22"/>
      <c r="O5605" s="22"/>
      <c r="P5605" s="22"/>
      <c r="Q5605" s="22"/>
      <c r="R5605" s="22"/>
      <c r="S5605" s="22"/>
      <c r="T5605" s="22"/>
      <c r="U5605" s="22"/>
      <c r="V5605" s="22"/>
      <c r="W5605" s="22"/>
      <c r="X5605" s="22"/>
      <c r="Y5605" s="22"/>
      <c r="Z5605" s="22"/>
      <c r="AA5605" s="22"/>
      <c r="AB5605" s="23"/>
      <c r="AC5605" s="23"/>
      <c r="AD5605" s="22"/>
      <c r="AE5605" s="24"/>
      <c r="AF5605" s="24"/>
      <c r="AG5605" s="24"/>
      <c r="AH5605" s="24"/>
      <c r="AI5605" s="24"/>
      <c r="AJ5605" s="24"/>
      <c r="AK5605" s="24"/>
      <c r="AL5605" s="24"/>
      <c r="AM5605" s="24"/>
      <c r="AN5605" s="24"/>
      <c r="AO5605" s="24"/>
      <c r="AP5605" s="24"/>
      <c r="AQ5605" s="24"/>
      <c r="AR5605" s="24"/>
      <c r="AS5605" s="24"/>
      <c r="AT5605" s="25"/>
      <c r="AV5605" s="26"/>
      <c r="AW5605" s="26"/>
      <c r="AX5605" s="27"/>
      <c r="AY5605" s="27"/>
      <c r="AZ5605" s="27"/>
      <c r="BA5605" s="27"/>
      <c r="BB5605" s="27"/>
      <c r="BC5605" s="27"/>
      <c r="BD5605" s="27"/>
      <c r="BE5605" s="27"/>
      <c r="BF5605" s="27"/>
      <c r="BG5605" s="27"/>
      <c r="BH5605" s="27"/>
      <c r="BI5605" s="27"/>
      <c r="BT5605" s="31"/>
      <c r="BU5605" s="32"/>
      <c r="BV5605" s="33"/>
      <c r="BW5605" s="32"/>
      <c r="BX5605" s="32"/>
      <c r="BY5605" s="34"/>
      <c r="CA5605" s="32"/>
      <c r="CB5605" s="32"/>
    </row>
    <row r="5606" spans="1:80">
      <c r="A5606" s="20"/>
      <c r="B5606" s="21"/>
      <c r="C5606" s="21"/>
      <c r="D5606" s="21"/>
      <c r="E5606" s="21"/>
      <c r="F5606" s="21"/>
      <c r="G5606" s="21"/>
      <c r="H5606" s="21"/>
      <c r="I5606" s="21"/>
      <c r="J5606" s="21"/>
      <c r="K5606" s="22"/>
      <c r="L5606" s="22"/>
      <c r="M5606" s="22"/>
      <c r="N5606" s="22"/>
      <c r="O5606" s="22"/>
      <c r="P5606" s="22"/>
      <c r="Q5606" s="22"/>
      <c r="R5606" s="22"/>
      <c r="S5606" s="22"/>
      <c r="T5606" s="22"/>
      <c r="U5606" s="22"/>
      <c r="V5606" s="22"/>
      <c r="W5606" s="22"/>
      <c r="X5606" s="22"/>
      <c r="Y5606" s="22"/>
      <c r="Z5606" s="22"/>
      <c r="AA5606" s="22"/>
      <c r="AB5606" s="23"/>
      <c r="AC5606" s="23"/>
      <c r="AD5606" s="22"/>
      <c r="AE5606" s="24"/>
      <c r="AF5606" s="24"/>
      <c r="AG5606" s="24"/>
      <c r="AH5606" s="24"/>
      <c r="AI5606" s="24"/>
      <c r="AJ5606" s="24"/>
      <c r="AK5606" s="24"/>
      <c r="AL5606" s="24"/>
      <c r="AM5606" s="24"/>
      <c r="AN5606" s="24"/>
      <c r="AO5606" s="24"/>
      <c r="AP5606" s="24"/>
      <c r="AQ5606" s="24"/>
      <c r="AR5606" s="24"/>
      <c r="AS5606" s="24"/>
      <c r="AT5606" s="25"/>
      <c r="AV5606" s="26"/>
      <c r="AW5606" s="26"/>
      <c r="AX5606" s="27"/>
      <c r="AY5606" s="27"/>
      <c r="AZ5606" s="27"/>
      <c r="BA5606" s="27"/>
      <c r="BB5606" s="27"/>
      <c r="BC5606" s="27"/>
      <c r="BD5606" s="27"/>
      <c r="BE5606" s="27"/>
      <c r="BF5606" s="27"/>
      <c r="BG5606" s="27"/>
      <c r="BH5606" s="27"/>
      <c r="BI5606" s="27"/>
      <c r="BT5606" s="31"/>
      <c r="BU5606" s="32"/>
      <c r="BV5606" s="33"/>
      <c r="BW5606" s="32"/>
      <c r="BX5606" s="32"/>
      <c r="BY5606" s="34"/>
      <c r="CA5606" s="32"/>
      <c r="CB5606" s="32"/>
    </row>
    <row r="5607" spans="1:80">
      <c r="A5607" s="20"/>
      <c r="B5607" s="21"/>
      <c r="C5607" s="21"/>
      <c r="D5607" s="21"/>
      <c r="E5607" s="21"/>
      <c r="F5607" s="21"/>
      <c r="G5607" s="21"/>
      <c r="H5607" s="21"/>
      <c r="I5607" s="21"/>
      <c r="J5607" s="21"/>
      <c r="K5607" s="22"/>
      <c r="L5607" s="22"/>
      <c r="M5607" s="22"/>
      <c r="N5607" s="22"/>
      <c r="O5607" s="22"/>
      <c r="P5607" s="22"/>
      <c r="Q5607" s="22"/>
      <c r="R5607" s="22"/>
      <c r="S5607" s="22"/>
      <c r="T5607" s="22"/>
      <c r="U5607" s="22"/>
      <c r="V5607" s="22"/>
      <c r="W5607" s="22"/>
      <c r="X5607" s="22"/>
      <c r="Y5607" s="22"/>
      <c r="Z5607" s="22"/>
      <c r="AA5607" s="22"/>
      <c r="AB5607" s="23"/>
      <c r="AC5607" s="23"/>
      <c r="AD5607" s="22"/>
      <c r="AE5607" s="24"/>
      <c r="AF5607" s="24"/>
      <c r="AG5607" s="24"/>
      <c r="AH5607" s="24"/>
      <c r="AI5607" s="24"/>
      <c r="AJ5607" s="24"/>
      <c r="AK5607" s="24"/>
      <c r="AL5607" s="24"/>
      <c r="AM5607" s="24"/>
      <c r="AN5607" s="24"/>
      <c r="AO5607" s="24"/>
      <c r="AP5607" s="24"/>
      <c r="AQ5607" s="24"/>
      <c r="AR5607" s="24"/>
      <c r="AS5607" s="24"/>
      <c r="AT5607" s="25"/>
      <c r="AV5607" s="26"/>
      <c r="AW5607" s="26"/>
      <c r="AX5607" s="27"/>
      <c r="AY5607" s="27"/>
      <c r="AZ5607" s="27"/>
      <c r="BA5607" s="27"/>
      <c r="BB5607" s="27"/>
      <c r="BC5607" s="27"/>
      <c r="BD5607" s="27"/>
      <c r="BE5607" s="27"/>
      <c r="BF5607" s="27"/>
      <c r="BG5607" s="27"/>
      <c r="BH5607" s="27"/>
      <c r="BI5607" s="27"/>
      <c r="BT5607" s="31"/>
      <c r="BU5607" s="32"/>
      <c r="BV5607" s="33"/>
      <c r="BW5607" s="32"/>
      <c r="BX5607" s="32"/>
      <c r="BY5607" s="34"/>
      <c r="CA5607" s="32"/>
      <c r="CB5607" s="32"/>
    </row>
    <row r="5608" spans="1:80">
      <c r="A5608" s="20"/>
      <c r="B5608" s="21"/>
      <c r="C5608" s="21"/>
      <c r="D5608" s="21"/>
      <c r="E5608" s="21"/>
      <c r="F5608" s="21"/>
      <c r="G5608" s="21"/>
      <c r="H5608" s="21"/>
      <c r="I5608" s="21"/>
      <c r="J5608" s="21"/>
      <c r="K5608" s="22"/>
      <c r="L5608" s="22"/>
      <c r="M5608" s="22"/>
      <c r="N5608" s="22"/>
      <c r="O5608" s="22"/>
      <c r="P5608" s="22"/>
      <c r="Q5608" s="22"/>
      <c r="R5608" s="22"/>
      <c r="S5608" s="22"/>
      <c r="T5608" s="22"/>
      <c r="U5608" s="22"/>
      <c r="V5608" s="22"/>
      <c r="W5608" s="22"/>
      <c r="X5608" s="22"/>
      <c r="Y5608" s="22"/>
      <c r="Z5608" s="22"/>
      <c r="AA5608" s="22"/>
      <c r="AB5608" s="23"/>
      <c r="AC5608" s="23"/>
      <c r="AD5608" s="22"/>
      <c r="AE5608" s="24"/>
      <c r="AF5608" s="24"/>
      <c r="AG5608" s="24"/>
      <c r="AH5608" s="24"/>
      <c r="AI5608" s="24"/>
      <c r="AJ5608" s="24"/>
      <c r="AK5608" s="24"/>
      <c r="AL5608" s="24"/>
      <c r="AM5608" s="24"/>
      <c r="AN5608" s="24"/>
      <c r="AO5608" s="24"/>
      <c r="AP5608" s="24"/>
      <c r="AQ5608" s="24"/>
      <c r="AR5608" s="24"/>
      <c r="AS5608" s="24"/>
      <c r="AT5608" s="25"/>
      <c r="AV5608" s="26"/>
      <c r="AW5608" s="26"/>
      <c r="AX5608" s="27"/>
      <c r="AY5608" s="27"/>
      <c r="AZ5608" s="27"/>
      <c r="BA5608" s="27"/>
      <c r="BB5608" s="27"/>
      <c r="BC5608" s="27"/>
      <c r="BD5608" s="27"/>
      <c r="BE5608" s="27"/>
      <c r="BF5608" s="27"/>
      <c r="BG5608" s="27"/>
      <c r="BH5608" s="27"/>
      <c r="BI5608" s="27"/>
      <c r="BT5608" s="31"/>
      <c r="BU5608" s="32"/>
      <c r="BV5608" s="33"/>
      <c r="BW5608" s="32"/>
      <c r="BX5608" s="32"/>
      <c r="BY5608" s="34"/>
      <c r="CA5608" s="32"/>
      <c r="CB5608" s="32"/>
    </row>
    <row r="5609" spans="1:80">
      <c r="A5609" s="20"/>
      <c r="B5609" s="21"/>
      <c r="C5609" s="21"/>
      <c r="D5609" s="21"/>
      <c r="E5609" s="21"/>
      <c r="F5609" s="21"/>
      <c r="G5609" s="21"/>
      <c r="H5609" s="21"/>
      <c r="I5609" s="21"/>
      <c r="J5609" s="21"/>
      <c r="K5609" s="22"/>
      <c r="L5609" s="22"/>
      <c r="M5609" s="22"/>
      <c r="N5609" s="22"/>
      <c r="O5609" s="22"/>
      <c r="P5609" s="22"/>
      <c r="Q5609" s="22"/>
      <c r="R5609" s="22"/>
      <c r="S5609" s="22"/>
      <c r="T5609" s="22"/>
      <c r="U5609" s="22"/>
      <c r="V5609" s="22"/>
      <c r="W5609" s="22"/>
      <c r="X5609" s="22"/>
      <c r="Y5609" s="22"/>
      <c r="Z5609" s="22"/>
      <c r="AA5609" s="22"/>
      <c r="AB5609" s="23"/>
      <c r="AC5609" s="23"/>
      <c r="AD5609" s="22"/>
      <c r="AE5609" s="24"/>
      <c r="AF5609" s="24"/>
      <c r="AG5609" s="24"/>
      <c r="AH5609" s="24"/>
      <c r="AI5609" s="24"/>
      <c r="AJ5609" s="24"/>
      <c r="AK5609" s="24"/>
      <c r="AL5609" s="24"/>
      <c r="AM5609" s="24"/>
      <c r="AN5609" s="24"/>
      <c r="AO5609" s="24"/>
      <c r="AP5609" s="24"/>
      <c r="AQ5609" s="24"/>
      <c r="AR5609" s="24"/>
      <c r="AS5609" s="24"/>
      <c r="AT5609" s="25"/>
      <c r="AV5609" s="26"/>
      <c r="AW5609" s="26"/>
      <c r="AX5609" s="27"/>
      <c r="AY5609" s="27"/>
      <c r="AZ5609" s="27"/>
      <c r="BA5609" s="27"/>
      <c r="BB5609" s="27"/>
      <c r="BC5609" s="27"/>
      <c r="BD5609" s="27"/>
      <c r="BE5609" s="27"/>
      <c r="BF5609" s="27"/>
      <c r="BG5609" s="27"/>
      <c r="BH5609" s="27"/>
      <c r="BI5609" s="27"/>
      <c r="BT5609" s="31"/>
      <c r="BU5609" s="32"/>
      <c r="BV5609" s="33"/>
      <c r="BW5609" s="32"/>
      <c r="BX5609" s="32"/>
      <c r="BY5609" s="34"/>
      <c r="CA5609" s="32"/>
      <c r="CB5609" s="32"/>
    </row>
    <row r="5610" spans="1:80">
      <c r="A5610" s="20"/>
      <c r="B5610" s="21"/>
      <c r="C5610" s="21"/>
      <c r="D5610" s="21"/>
      <c r="E5610" s="21"/>
      <c r="F5610" s="21"/>
      <c r="G5610" s="21"/>
      <c r="H5610" s="21"/>
      <c r="I5610" s="21"/>
      <c r="J5610" s="21"/>
      <c r="K5610" s="22"/>
      <c r="L5610" s="22"/>
      <c r="M5610" s="22"/>
      <c r="N5610" s="22"/>
      <c r="O5610" s="22"/>
      <c r="P5610" s="22"/>
      <c r="Q5610" s="22"/>
      <c r="R5610" s="22"/>
      <c r="S5610" s="22"/>
      <c r="T5610" s="22"/>
      <c r="U5610" s="22"/>
      <c r="V5610" s="22"/>
      <c r="W5610" s="22"/>
      <c r="X5610" s="22"/>
      <c r="Y5610" s="22"/>
      <c r="Z5610" s="22"/>
      <c r="AA5610" s="22"/>
      <c r="AB5610" s="23"/>
      <c r="AC5610" s="23"/>
      <c r="AD5610" s="22"/>
      <c r="AE5610" s="24"/>
      <c r="AF5610" s="24"/>
      <c r="AG5610" s="24"/>
      <c r="AH5610" s="24"/>
      <c r="AI5610" s="24"/>
      <c r="AJ5610" s="24"/>
      <c r="AK5610" s="24"/>
      <c r="AL5610" s="24"/>
      <c r="AM5610" s="24"/>
      <c r="AN5610" s="24"/>
      <c r="AO5610" s="24"/>
      <c r="AP5610" s="24"/>
      <c r="AQ5610" s="24"/>
      <c r="AR5610" s="24"/>
      <c r="AS5610" s="24"/>
      <c r="AT5610" s="25"/>
      <c r="AV5610" s="26"/>
      <c r="AW5610" s="26"/>
      <c r="AX5610" s="27"/>
      <c r="AY5610" s="27"/>
      <c r="AZ5610" s="27"/>
      <c r="BA5610" s="27"/>
      <c r="BB5610" s="27"/>
      <c r="BC5610" s="27"/>
      <c r="BD5610" s="27"/>
      <c r="BE5610" s="27"/>
      <c r="BF5610" s="27"/>
      <c r="BG5610" s="27"/>
      <c r="BH5610" s="27"/>
      <c r="BI5610" s="27"/>
      <c r="BT5610" s="31"/>
      <c r="BU5610" s="32"/>
      <c r="BV5610" s="33"/>
      <c r="BW5610" s="32"/>
      <c r="BX5610" s="32"/>
      <c r="BY5610" s="34"/>
      <c r="CA5610" s="32"/>
      <c r="CB5610" s="32"/>
    </row>
    <row r="5611" spans="1:80">
      <c r="A5611" s="20"/>
      <c r="B5611" s="21"/>
      <c r="C5611" s="21"/>
      <c r="D5611" s="21"/>
      <c r="E5611" s="21"/>
      <c r="F5611" s="21"/>
      <c r="G5611" s="21"/>
      <c r="H5611" s="21"/>
      <c r="I5611" s="21"/>
      <c r="J5611" s="21"/>
      <c r="K5611" s="22"/>
      <c r="L5611" s="22"/>
      <c r="M5611" s="22"/>
      <c r="N5611" s="22"/>
      <c r="O5611" s="22"/>
      <c r="P5611" s="22"/>
      <c r="Q5611" s="22"/>
      <c r="R5611" s="22"/>
      <c r="S5611" s="22"/>
      <c r="T5611" s="22"/>
      <c r="U5611" s="22"/>
      <c r="V5611" s="22"/>
      <c r="W5611" s="22"/>
      <c r="X5611" s="22"/>
      <c r="Y5611" s="22"/>
      <c r="Z5611" s="22"/>
      <c r="AA5611" s="22"/>
      <c r="AB5611" s="23"/>
      <c r="AC5611" s="23"/>
      <c r="AD5611" s="22"/>
      <c r="AE5611" s="24"/>
      <c r="AF5611" s="24"/>
      <c r="AG5611" s="24"/>
      <c r="AH5611" s="24"/>
      <c r="AI5611" s="24"/>
      <c r="AJ5611" s="24"/>
      <c r="AK5611" s="24"/>
      <c r="AL5611" s="24"/>
      <c r="AM5611" s="24"/>
      <c r="AN5611" s="24"/>
      <c r="AO5611" s="24"/>
      <c r="AP5611" s="24"/>
      <c r="AQ5611" s="24"/>
      <c r="AR5611" s="24"/>
      <c r="AS5611" s="24"/>
      <c r="AT5611" s="25"/>
      <c r="AV5611" s="26"/>
      <c r="AW5611" s="26"/>
      <c r="AX5611" s="27"/>
      <c r="AY5611" s="27"/>
      <c r="AZ5611" s="27"/>
      <c r="BA5611" s="27"/>
      <c r="BB5611" s="27"/>
      <c r="BC5611" s="27"/>
      <c r="BD5611" s="27"/>
      <c r="BE5611" s="27"/>
      <c r="BF5611" s="27"/>
      <c r="BG5611" s="27"/>
      <c r="BH5611" s="27"/>
      <c r="BI5611" s="27"/>
      <c r="BT5611" s="31"/>
      <c r="BU5611" s="32"/>
      <c r="BV5611" s="33"/>
      <c r="BW5611" s="32"/>
      <c r="BX5611" s="32"/>
      <c r="BY5611" s="34"/>
      <c r="CA5611" s="32"/>
      <c r="CB5611" s="32"/>
    </row>
    <row r="5612" spans="1:80">
      <c r="A5612" s="20"/>
      <c r="B5612" s="21"/>
      <c r="C5612" s="21"/>
      <c r="D5612" s="21"/>
      <c r="E5612" s="21"/>
      <c r="F5612" s="21"/>
      <c r="G5612" s="21"/>
      <c r="H5612" s="21"/>
      <c r="I5612" s="21"/>
      <c r="J5612" s="21"/>
      <c r="K5612" s="22"/>
      <c r="L5612" s="22"/>
      <c r="M5612" s="22"/>
      <c r="N5612" s="22"/>
      <c r="O5612" s="22"/>
      <c r="P5612" s="22"/>
      <c r="Q5612" s="22"/>
      <c r="R5612" s="22"/>
      <c r="S5612" s="22"/>
      <c r="T5612" s="22"/>
      <c r="U5612" s="22"/>
      <c r="V5612" s="22"/>
      <c r="W5612" s="22"/>
      <c r="X5612" s="22"/>
      <c r="Y5612" s="22"/>
      <c r="Z5612" s="22"/>
      <c r="AA5612" s="22"/>
      <c r="AB5612" s="23"/>
      <c r="AC5612" s="23"/>
      <c r="AD5612" s="22"/>
      <c r="AE5612" s="24"/>
      <c r="AF5612" s="24"/>
      <c r="AG5612" s="24"/>
      <c r="AH5612" s="24"/>
      <c r="AI5612" s="24"/>
      <c r="AJ5612" s="24"/>
      <c r="AK5612" s="24"/>
      <c r="AL5612" s="24"/>
      <c r="AM5612" s="24"/>
      <c r="AN5612" s="24"/>
      <c r="AO5612" s="24"/>
      <c r="AP5612" s="24"/>
      <c r="AQ5612" s="24"/>
      <c r="AR5612" s="24"/>
      <c r="AS5612" s="24"/>
      <c r="AT5612" s="25"/>
      <c r="AV5612" s="26"/>
      <c r="AW5612" s="26"/>
      <c r="AX5612" s="27"/>
      <c r="AY5612" s="27"/>
      <c r="AZ5612" s="27"/>
      <c r="BA5612" s="27"/>
      <c r="BB5612" s="27"/>
      <c r="BC5612" s="27"/>
      <c r="BD5612" s="27"/>
      <c r="BE5612" s="27"/>
      <c r="BF5612" s="27"/>
      <c r="BG5612" s="27"/>
      <c r="BH5612" s="27"/>
      <c r="BI5612" s="27"/>
      <c r="BT5612" s="31"/>
      <c r="BU5612" s="32"/>
      <c r="BV5612" s="33"/>
      <c r="BW5612" s="32"/>
      <c r="BX5612" s="32"/>
      <c r="BY5612" s="34"/>
      <c r="CA5612" s="32"/>
      <c r="CB5612" s="32"/>
    </row>
    <row r="5613" spans="1:80">
      <c r="A5613" s="20"/>
      <c r="B5613" s="21"/>
      <c r="C5613" s="21"/>
      <c r="D5613" s="21"/>
      <c r="E5613" s="21"/>
      <c r="F5613" s="21"/>
      <c r="G5613" s="21"/>
      <c r="H5613" s="21"/>
      <c r="I5613" s="21"/>
      <c r="J5613" s="21"/>
      <c r="K5613" s="22"/>
      <c r="L5613" s="22"/>
      <c r="M5613" s="22"/>
      <c r="N5613" s="22"/>
      <c r="O5613" s="22"/>
      <c r="P5613" s="22"/>
      <c r="Q5613" s="22"/>
      <c r="R5613" s="22"/>
      <c r="S5613" s="22"/>
      <c r="T5613" s="22"/>
      <c r="U5613" s="22"/>
      <c r="V5613" s="22"/>
      <c r="W5613" s="22"/>
      <c r="X5613" s="22"/>
      <c r="Y5613" s="22"/>
      <c r="Z5613" s="22"/>
      <c r="AA5613" s="22"/>
      <c r="AB5613" s="23"/>
      <c r="AC5613" s="23"/>
      <c r="AD5613" s="22"/>
      <c r="AE5613" s="24"/>
      <c r="AF5613" s="24"/>
      <c r="AG5613" s="24"/>
      <c r="AH5613" s="24"/>
      <c r="AI5613" s="24"/>
      <c r="AJ5613" s="24"/>
      <c r="AK5613" s="24"/>
      <c r="AL5613" s="24"/>
      <c r="AM5613" s="24"/>
      <c r="AN5613" s="24"/>
      <c r="AO5613" s="24"/>
      <c r="AP5613" s="24"/>
      <c r="AQ5613" s="24"/>
      <c r="AR5613" s="24"/>
      <c r="AS5613" s="24"/>
      <c r="AT5613" s="25"/>
      <c r="AV5613" s="26"/>
      <c r="AW5613" s="26"/>
      <c r="AX5613" s="27"/>
      <c r="AY5613" s="27"/>
      <c r="AZ5613" s="27"/>
      <c r="BA5613" s="27"/>
      <c r="BB5613" s="27"/>
      <c r="BC5613" s="27"/>
      <c r="BD5613" s="27"/>
      <c r="BE5613" s="27"/>
      <c r="BF5613" s="27"/>
      <c r="BG5613" s="27"/>
      <c r="BH5613" s="27"/>
      <c r="BI5613" s="27"/>
      <c r="BT5613" s="31"/>
      <c r="BU5613" s="32"/>
      <c r="BV5613" s="33"/>
      <c r="BW5613" s="32"/>
      <c r="BX5613" s="32"/>
      <c r="BY5613" s="34"/>
      <c r="CA5613" s="32"/>
      <c r="CB5613" s="32"/>
    </row>
    <row r="5614" spans="1:80">
      <c r="A5614" s="20"/>
      <c r="B5614" s="21"/>
      <c r="C5614" s="21"/>
      <c r="D5614" s="21"/>
      <c r="E5614" s="21"/>
      <c r="F5614" s="21"/>
      <c r="G5614" s="21"/>
      <c r="H5614" s="21"/>
      <c r="I5614" s="21"/>
      <c r="J5614" s="21"/>
      <c r="K5614" s="22"/>
      <c r="L5614" s="22"/>
      <c r="M5614" s="22"/>
      <c r="N5614" s="22"/>
      <c r="O5614" s="22"/>
      <c r="P5614" s="22"/>
      <c r="Q5614" s="22"/>
      <c r="R5614" s="22"/>
      <c r="S5614" s="22"/>
      <c r="T5614" s="22"/>
      <c r="U5614" s="22"/>
      <c r="V5614" s="22"/>
      <c r="W5614" s="22"/>
      <c r="X5614" s="22"/>
      <c r="Y5614" s="22"/>
      <c r="Z5614" s="22"/>
      <c r="AA5614" s="22"/>
      <c r="AB5614" s="23"/>
      <c r="AC5614" s="23"/>
      <c r="AD5614" s="22"/>
      <c r="AE5614" s="24"/>
      <c r="AF5614" s="24"/>
      <c r="AG5614" s="24"/>
      <c r="AH5614" s="24"/>
      <c r="AI5614" s="24"/>
      <c r="AJ5614" s="24"/>
      <c r="AK5614" s="24"/>
      <c r="AL5614" s="24"/>
      <c r="AM5614" s="24"/>
      <c r="AN5614" s="24"/>
      <c r="AO5614" s="24"/>
      <c r="AP5614" s="24"/>
      <c r="AQ5614" s="24"/>
      <c r="AR5614" s="24"/>
      <c r="AS5614" s="24"/>
      <c r="AT5614" s="25"/>
      <c r="AV5614" s="26"/>
      <c r="AW5614" s="26"/>
      <c r="AX5614" s="27"/>
      <c r="AY5614" s="27"/>
      <c r="AZ5614" s="27"/>
      <c r="BA5614" s="27"/>
      <c r="BB5614" s="27"/>
      <c r="BC5614" s="27"/>
      <c r="BD5614" s="27"/>
      <c r="BE5614" s="27"/>
      <c r="BF5614" s="27"/>
      <c r="BG5614" s="27"/>
      <c r="BH5614" s="27"/>
      <c r="BI5614" s="27"/>
      <c r="BT5614" s="31"/>
      <c r="BU5614" s="32"/>
      <c r="BV5614" s="33"/>
      <c r="BW5614" s="32"/>
      <c r="BX5614" s="32"/>
      <c r="BY5614" s="34"/>
      <c r="CA5614" s="32"/>
      <c r="CB5614" s="32"/>
    </row>
    <row r="5615" spans="1:80">
      <c r="A5615" s="20"/>
      <c r="B5615" s="21"/>
      <c r="C5615" s="21"/>
      <c r="D5615" s="21"/>
      <c r="E5615" s="21"/>
      <c r="F5615" s="21"/>
      <c r="G5615" s="21"/>
      <c r="H5615" s="21"/>
      <c r="I5615" s="21"/>
      <c r="J5615" s="21"/>
      <c r="K5615" s="22"/>
      <c r="L5615" s="22"/>
      <c r="M5615" s="22"/>
      <c r="N5615" s="22"/>
      <c r="O5615" s="22"/>
      <c r="P5615" s="22"/>
      <c r="Q5615" s="22"/>
      <c r="R5615" s="22"/>
      <c r="S5615" s="22"/>
      <c r="T5615" s="22"/>
      <c r="U5615" s="22"/>
      <c r="V5615" s="22"/>
      <c r="W5615" s="22"/>
      <c r="X5615" s="22"/>
      <c r="Y5615" s="22"/>
      <c r="Z5615" s="22"/>
      <c r="AA5615" s="22"/>
      <c r="AB5615" s="23"/>
      <c r="AC5615" s="23"/>
      <c r="AD5615" s="22"/>
      <c r="AE5615" s="24"/>
      <c r="AF5615" s="24"/>
      <c r="AG5615" s="24"/>
      <c r="AH5615" s="24"/>
      <c r="AI5615" s="24"/>
      <c r="AJ5615" s="24"/>
      <c r="AK5615" s="24"/>
      <c r="AL5615" s="24"/>
      <c r="AM5615" s="24"/>
      <c r="AN5615" s="24"/>
      <c r="AO5615" s="24"/>
      <c r="AP5615" s="24"/>
      <c r="AQ5615" s="24"/>
      <c r="AR5615" s="24"/>
      <c r="AS5615" s="24"/>
      <c r="AT5615" s="25"/>
      <c r="AV5615" s="26"/>
      <c r="AW5615" s="26"/>
      <c r="AX5615" s="27"/>
      <c r="AY5615" s="27"/>
      <c r="AZ5615" s="27"/>
      <c r="BA5615" s="27"/>
      <c r="BB5615" s="27"/>
      <c r="BC5615" s="27"/>
      <c r="BD5615" s="27"/>
      <c r="BE5615" s="27"/>
      <c r="BF5615" s="27"/>
      <c r="BG5615" s="27"/>
      <c r="BH5615" s="27"/>
      <c r="BI5615" s="27"/>
      <c r="BT5615" s="31"/>
      <c r="BU5615" s="32"/>
      <c r="BV5615" s="33"/>
      <c r="BW5615" s="32"/>
      <c r="BX5615" s="32"/>
      <c r="BY5615" s="34"/>
      <c r="CA5615" s="32"/>
      <c r="CB5615" s="32"/>
    </row>
    <row r="5616" spans="1:80">
      <c r="A5616" s="20"/>
      <c r="B5616" s="21"/>
      <c r="C5616" s="21"/>
      <c r="D5616" s="21"/>
      <c r="E5616" s="21"/>
      <c r="F5616" s="21"/>
      <c r="G5616" s="21"/>
      <c r="H5616" s="21"/>
      <c r="I5616" s="21"/>
      <c r="J5616" s="21"/>
      <c r="K5616" s="22"/>
      <c r="L5616" s="22"/>
      <c r="M5616" s="22"/>
      <c r="N5616" s="22"/>
      <c r="O5616" s="22"/>
      <c r="P5616" s="22"/>
      <c r="Q5616" s="22"/>
      <c r="R5616" s="22"/>
      <c r="S5616" s="22"/>
      <c r="T5616" s="22"/>
      <c r="U5616" s="22"/>
      <c r="V5616" s="22"/>
      <c r="W5616" s="22"/>
      <c r="X5616" s="22"/>
      <c r="Y5616" s="22"/>
      <c r="Z5616" s="22"/>
      <c r="AA5616" s="22"/>
      <c r="AB5616" s="23"/>
      <c r="AC5616" s="23"/>
      <c r="AD5616" s="22"/>
      <c r="AE5616" s="24"/>
      <c r="AF5616" s="24"/>
      <c r="AG5616" s="24"/>
      <c r="AH5616" s="24"/>
      <c r="AI5616" s="24"/>
      <c r="AJ5616" s="24"/>
      <c r="AK5616" s="24"/>
      <c r="AL5616" s="24"/>
      <c r="AM5616" s="24"/>
      <c r="AN5616" s="24"/>
      <c r="AO5616" s="24"/>
      <c r="AP5616" s="24"/>
      <c r="AQ5616" s="24"/>
      <c r="AR5616" s="24"/>
      <c r="AS5616" s="24"/>
      <c r="AT5616" s="25"/>
      <c r="AV5616" s="26"/>
      <c r="AW5616" s="26"/>
      <c r="AX5616" s="27"/>
      <c r="AY5616" s="27"/>
      <c r="AZ5616" s="27"/>
      <c r="BA5616" s="27"/>
      <c r="BB5616" s="27"/>
      <c r="BC5616" s="27"/>
      <c r="BD5616" s="27"/>
      <c r="BE5616" s="27"/>
      <c r="BF5616" s="27"/>
      <c r="BG5616" s="27"/>
      <c r="BH5616" s="27"/>
      <c r="BI5616" s="27"/>
      <c r="BT5616" s="31"/>
      <c r="BU5616" s="32"/>
      <c r="BV5616" s="33"/>
      <c r="BW5616" s="32"/>
      <c r="BX5616" s="32"/>
      <c r="BY5616" s="34"/>
      <c r="CA5616" s="32"/>
      <c r="CB5616" s="32"/>
    </row>
    <row r="5617" spans="1:80">
      <c r="A5617" s="20"/>
      <c r="B5617" s="21"/>
      <c r="C5617" s="21"/>
      <c r="D5617" s="21"/>
      <c r="E5617" s="21"/>
      <c r="F5617" s="21"/>
      <c r="G5617" s="21"/>
      <c r="H5617" s="21"/>
      <c r="I5617" s="21"/>
      <c r="J5617" s="21"/>
      <c r="K5617" s="22"/>
      <c r="L5617" s="22"/>
      <c r="M5617" s="22"/>
      <c r="N5617" s="22"/>
      <c r="O5617" s="22"/>
      <c r="P5617" s="22"/>
      <c r="Q5617" s="22"/>
      <c r="R5617" s="22"/>
      <c r="S5617" s="22"/>
      <c r="T5617" s="22"/>
      <c r="U5617" s="22"/>
      <c r="V5617" s="22"/>
      <c r="W5617" s="22"/>
      <c r="X5617" s="22"/>
      <c r="Y5617" s="22"/>
      <c r="Z5617" s="22"/>
      <c r="AA5617" s="22"/>
      <c r="AB5617" s="23"/>
      <c r="AC5617" s="23"/>
      <c r="AD5617" s="22"/>
      <c r="AE5617" s="24"/>
      <c r="AF5617" s="24"/>
      <c r="AG5617" s="24"/>
      <c r="AH5617" s="24"/>
      <c r="AI5617" s="24"/>
      <c r="AJ5617" s="24"/>
      <c r="AK5617" s="24"/>
      <c r="AL5617" s="24"/>
      <c r="AM5617" s="24"/>
      <c r="AN5617" s="24"/>
      <c r="AO5617" s="24"/>
      <c r="AP5617" s="24"/>
      <c r="AQ5617" s="24"/>
      <c r="AR5617" s="24"/>
      <c r="AS5617" s="24"/>
      <c r="AT5617" s="25"/>
      <c r="AV5617" s="26"/>
      <c r="AW5617" s="26"/>
      <c r="AX5617" s="27"/>
      <c r="AY5617" s="27"/>
      <c r="AZ5617" s="27"/>
      <c r="BA5617" s="27"/>
      <c r="BB5617" s="27"/>
      <c r="BC5617" s="27"/>
      <c r="BD5617" s="27"/>
      <c r="BE5617" s="27"/>
      <c r="BF5617" s="27"/>
      <c r="BG5617" s="27"/>
      <c r="BH5617" s="27"/>
      <c r="BI5617" s="27"/>
      <c r="BT5617" s="31"/>
      <c r="BU5617" s="32"/>
      <c r="BV5617" s="33"/>
      <c r="BW5617" s="32"/>
      <c r="BX5617" s="32"/>
      <c r="BY5617" s="34"/>
      <c r="CA5617" s="32"/>
      <c r="CB5617" s="32"/>
    </row>
    <row r="5618" spans="1:80">
      <c r="A5618" s="20"/>
      <c r="B5618" s="21"/>
      <c r="C5618" s="21"/>
      <c r="D5618" s="21"/>
      <c r="E5618" s="21"/>
      <c r="F5618" s="21"/>
      <c r="G5618" s="21"/>
      <c r="H5618" s="21"/>
      <c r="I5618" s="21"/>
      <c r="J5618" s="21"/>
      <c r="K5618" s="22"/>
      <c r="L5618" s="22"/>
      <c r="M5618" s="22"/>
      <c r="N5618" s="22"/>
      <c r="O5618" s="22"/>
      <c r="P5618" s="22"/>
      <c r="Q5618" s="22"/>
      <c r="R5618" s="22"/>
      <c r="S5618" s="22"/>
      <c r="T5618" s="22"/>
      <c r="U5618" s="22"/>
      <c r="V5618" s="22"/>
      <c r="W5618" s="22"/>
      <c r="X5618" s="22"/>
      <c r="Y5618" s="22"/>
      <c r="Z5618" s="22"/>
      <c r="AA5618" s="22"/>
      <c r="AB5618" s="23"/>
      <c r="AC5618" s="23"/>
      <c r="AD5618" s="22"/>
      <c r="AE5618" s="24"/>
      <c r="AF5618" s="24"/>
      <c r="AG5618" s="24"/>
      <c r="AH5618" s="24"/>
      <c r="AI5618" s="24"/>
      <c r="AJ5618" s="24"/>
      <c r="AK5618" s="24"/>
      <c r="AL5618" s="24"/>
      <c r="AM5618" s="24"/>
      <c r="AN5618" s="24"/>
      <c r="AO5618" s="24"/>
      <c r="AP5618" s="24"/>
      <c r="AQ5618" s="24"/>
      <c r="AR5618" s="24"/>
      <c r="AS5618" s="24"/>
      <c r="AT5618" s="25"/>
      <c r="AV5618" s="26"/>
      <c r="AW5618" s="26"/>
      <c r="AX5618" s="27"/>
      <c r="AY5618" s="27"/>
      <c r="AZ5618" s="27"/>
      <c r="BA5618" s="27"/>
      <c r="BB5618" s="27"/>
      <c r="BC5618" s="27"/>
      <c r="BD5618" s="27"/>
      <c r="BE5618" s="27"/>
      <c r="BF5618" s="27"/>
      <c r="BG5618" s="27"/>
      <c r="BH5618" s="27"/>
      <c r="BI5618" s="27"/>
      <c r="BT5618" s="31"/>
      <c r="BU5618" s="32"/>
      <c r="BV5618" s="33"/>
      <c r="BW5618" s="32"/>
      <c r="BX5618" s="32"/>
      <c r="BY5618" s="34"/>
      <c r="CA5618" s="32"/>
      <c r="CB5618" s="32"/>
    </row>
    <row r="5619" spans="1:80">
      <c r="A5619" s="20"/>
      <c r="B5619" s="21"/>
      <c r="C5619" s="21"/>
      <c r="D5619" s="21"/>
      <c r="E5619" s="21"/>
      <c r="F5619" s="21"/>
      <c r="G5619" s="21"/>
      <c r="H5619" s="21"/>
      <c r="I5619" s="21"/>
      <c r="J5619" s="21"/>
      <c r="K5619" s="22"/>
      <c r="L5619" s="22"/>
      <c r="M5619" s="22"/>
      <c r="N5619" s="22"/>
      <c r="O5619" s="22"/>
      <c r="P5619" s="22"/>
      <c r="Q5619" s="22"/>
      <c r="R5619" s="22"/>
      <c r="S5619" s="22"/>
      <c r="T5619" s="22"/>
      <c r="U5619" s="22"/>
      <c r="V5619" s="22"/>
      <c r="W5619" s="22"/>
      <c r="X5619" s="22"/>
      <c r="Y5619" s="22"/>
      <c r="Z5619" s="22"/>
      <c r="AA5619" s="22"/>
      <c r="AB5619" s="23"/>
      <c r="AC5619" s="23"/>
      <c r="AD5619" s="22"/>
      <c r="AE5619" s="24"/>
      <c r="AF5619" s="24"/>
      <c r="AG5619" s="24"/>
      <c r="AH5619" s="24"/>
      <c r="AI5619" s="24"/>
      <c r="AJ5619" s="24"/>
      <c r="AK5619" s="24"/>
      <c r="AL5619" s="24"/>
      <c r="AM5619" s="24"/>
      <c r="AN5619" s="24"/>
      <c r="AO5619" s="24"/>
      <c r="AP5619" s="24"/>
      <c r="AQ5619" s="24"/>
      <c r="AR5619" s="24"/>
      <c r="AS5619" s="24"/>
      <c r="AT5619" s="25"/>
      <c r="AV5619" s="26"/>
      <c r="AW5619" s="26"/>
      <c r="AX5619" s="27"/>
      <c r="AY5619" s="27"/>
      <c r="AZ5619" s="27"/>
      <c r="BA5619" s="27"/>
      <c r="BB5619" s="27"/>
      <c r="BC5619" s="27"/>
      <c r="BD5619" s="27"/>
      <c r="BE5619" s="27"/>
      <c r="BF5619" s="27"/>
      <c r="BG5619" s="27"/>
      <c r="BH5619" s="27"/>
      <c r="BI5619" s="27"/>
      <c r="BT5619" s="31"/>
      <c r="BU5619" s="32"/>
      <c r="BV5619" s="33"/>
      <c r="BW5619" s="32"/>
      <c r="BX5619" s="32"/>
      <c r="BY5619" s="34"/>
      <c r="CA5619" s="32"/>
      <c r="CB5619" s="32"/>
    </row>
    <row r="5620" spans="1:80">
      <c r="A5620" s="20"/>
      <c r="B5620" s="21"/>
      <c r="C5620" s="21"/>
      <c r="D5620" s="21"/>
      <c r="E5620" s="21"/>
      <c r="F5620" s="21"/>
      <c r="G5620" s="21"/>
      <c r="H5620" s="21"/>
      <c r="I5620" s="21"/>
      <c r="J5620" s="21"/>
      <c r="K5620" s="22"/>
      <c r="L5620" s="22"/>
      <c r="M5620" s="22"/>
      <c r="N5620" s="22"/>
      <c r="O5620" s="22"/>
      <c r="P5620" s="22"/>
      <c r="Q5620" s="22"/>
      <c r="R5620" s="22"/>
      <c r="S5620" s="22"/>
      <c r="T5620" s="22"/>
      <c r="U5620" s="22"/>
      <c r="V5620" s="22"/>
      <c r="W5620" s="22"/>
      <c r="X5620" s="22"/>
      <c r="Y5620" s="22"/>
      <c r="Z5620" s="22"/>
      <c r="AA5620" s="22"/>
      <c r="AB5620" s="23"/>
      <c r="AC5620" s="23"/>
      <c r="AD5620" s="22"/>
      <c r="AE5620" s="24"/>
      <c r="AF5620" s="24"/>
      <c r="AG5620" s="24"/>
      <c r="AH5620" s="24"/>
      <c r="AI5620" s="24"/>
      <c r="AJ5620" s="24"/>
      <c r="AK5620" s="24"/>
      <c r="AL5620" s="24"/>
      <c r="AM5620" s="24"/>
      <c r="AN5620" s="24"/>
      <c r="AO5620" s="24"/>
      <c r="AP5620" s="24"/>
      <c r="AQ5620" s="24"/>
      <c r="AR5620" s="24"/>
      <c r="AS5620" s="24"/>
      <c r="AT5620" s="25"/>
      <c r="AV5620" s="26"/>
      <c r="AW5620" s="26"/>
      <c r="AX5620" s="27"/>
      <c r="AY5620" s="27"/>
      <c r="AZ5620" s="27"/>
      <c r="BA5620" s="27"/>
      <c r="BB5620" s="27"/>
      <c r="BC5620" s="27"/>
      <c r="BD5620" s="27"/>
      <c r="BE5620" s="27"/>
      <c r="BF5620" s="27"/>
      <c r="BG5620" s="27"/>
      <c r="BH5620" s="27"/>
      <c r="BI5620" s="27"/>
      <c r="BT5620" s="31"/>
      <c r="BU5620" s="32"/>
      <c r="BV5620" s="33"/>
      <c r="BW5620" s="32"/>
      <c r="BX5620" s="32"/>
      <c r="BY5620" s="34"/>
      <c r="CA5620" s="32"/>
      <c r="CB5620" s="32"/>
    </row>
    <row r="5621" spans="1:80">
      <c r="A5621" s="20"/>
      <c r="B5621" s="21"/>
      <c r="C5621" s="21"/>
      <c r="D5621" s="21"/>
      <c r="E5621" s="21"/>
      <c r="F5621" s="21"/>
      <c r="G5621" s="21"/>
      <c r="H5621" s="21"/>
      <c r="I5621" s="21"/>
      <c r="J5621" s="21"/>
      <c r="K5621" s="22"/>
      <c r="L5621" s="22"/>
      <c r="M5621" s="22"/>
      <c r="N5621" s="22"/>
      <c r="O5621" s="22"/>
      <c r="P5621" s="22"/>
      <c r="Q5621" s="22"/>
      <c r="R5621" s="22"/>
      <c r="S5621" s="22"/>
      <c r="T5621" s="22"/>
      <c r="U5621" s="22"/>
      <c r="V5621" s="22"/>
      <c r="W5621" s="22"/>
      <c r="X5621" s="22"/>
      <c r="Y5621" s="22"/>
      <c r="Z5621" s="22"/>
      <c r="AA5621" s="22"/>
      <c r="AB5621" s="23"/>
      <c r="AC5621" s="23"/>
      <c r="AD5621" s="22"/>
      <c r="AE5621" s="24"/>
      <c r="AF5621" s="24"/>
      <c r="AG5621" s="24"/>
      <c r="AH5621" s="24"/>
      <c r="AI5621" s="24"/>
      <c r="AJ5621" s="24"/>
      <c r="AK5621" s="24"/>
      <c r="AL5621" s="24"/>
      <c r="AM5621" s="24"/>
      <c r="AN5621" s="24"/>
      <c r="AO5621" s="24"/>
      <c r="AP5621" s="24"/>
      <c r="AQ5621" s="24"/>
      <c r="AR5621" s="24"/>
      <c r="AS5621" s="24"/>
      <c r="AT5621" s="25"/>
      <c r="AV5621" s="26"/>
      <c r="AW5621" s="26"/>
      <c r="AX5621" s="27"/>
      <c r="AY5621" s="27"/>
      <c r="AZ5621" s="27"/>
      <c r="BA5621" s="27"/>
      <c r="BB5621" s="27"/>
      <c r="BC5621" s="27"/>
      <c r="BD5621" s="27"/>
      <c r="BE5621" s="27"/>
      <c r="BF5621" s="27"/>
      <c r="BG5621" s="27"/>
      <c r="BH5621" s="27"/>
      <c r="BI5621" s="27"/>
      <c r="BT5621" s="31"/>
      <c r="BU5621" s="32"/>
      <c r="BV5621" s="33"/>
      <c r="BW5621" s="32"/>
      <c r="BX5621" s="32"/>
      <c r="BY5621" s="34"/>
      <c r="CA5621" s="32"/>
      <c r="CB5621" s="32"/>
    </row>
    <row r="5622" spans="1:80">
      <c r="A5622" s="20"/>
      <c r="B5622" s="21"/>
      <c r="C5622" s="21"/>
      <c r="D5622" s="21"/>
      <c r="E5622" s="21"/>
      <c r="F5622" s="21"/>
      <c r="G5622" s="21"/>
      <c r="H5622" s="21"/>
      <c r="I5622" s="21"/>
      <c r="J5622" s="21"/>
      <c r="K5622" s="22"/>
      <c r="L5622" s="22"/>
      <c r="M5622" s="22"/>
      <c r="N5622" s="22"/>
      <c r="O5622" s="22"/>
      <c r="P5622" s="22"/>
      <c r="Q5622" s="22"/>
      <c r="R5622" s="22"/>
      <c r="S5622" s="22"/>
      <c r="T5622" s="22"/>
      <c r="U5622" s="22"/>
      <c r="V5622" s="22"/>
      <c r="W5622" s="22"/>
      <c r="X5622" s="22"/>
      <c r="Y5622" s="22"/>
      <c r="Z5622" s="22"/>
      <c r="AA5622" s="22"/>
      <c r="AB5622" s="23"/>
      <c r="AC5622" s="23"/>
      <c r="AD5622" s="22"/>
      <c r="AE5622" s="24"/>
      <c r="AF5622" s="24"/>
      <c r="AG5622" s="24"/>
      <c r="AH5622" s="24"/>
      <c r="AI5622" s="24"/>
      <c r="AJ5622" s="24"/>
      <c r="AK5622" s="24"/>
      <c r="AL5622" s="24"/>
      <c r="AM5622" s="24"/>
      <c r="AN5622" s="24"/>
      <c r="AO5622" s="24"/>
      <c r="AP5622" s="24"/>
      <c r="AQ5622" s="24"/>
      <c r="AR5622" s="24"/>
      <c r="AS5622" s="24"/>
      <c r="AT5622" s="25"/>
      <c r="AV5622" s="26"/>
      <c r="AW5622" s="26"/>
      <c r="AX5622" s="27"/>
      <c r="AY5622" s="27"/>
      <c r="AZ5622" s="27"/>
      <c r="BA5622" s="27"/>
      <c r="BB5622" s="27"/>
      <c r="BC5622" s="27"/>
      <c r="BD5622" s="27"/>
      <c r="BE5622" s="27"/>
      <c r="BF5622" s="27"/>
      <c r="BG5622" s="27"/>
      <c r="BH5622" s="27"/>
      <c r="BI5622" s="27"/>
      <c r="BT5622" s="31"/>
      <c r="BU5622" s="32"/>
      <c r="BV5622" s="33"/>
      <c r="BW5622" s="32"/>
      <c r="BX5622" s="32"/>
      <c r="BY5622" s="34"/>
      <c r="CA5622" s="32"/>
      <c r="CB5622" s="32"/>
    </row>
    <row r="5623" spans="1:80">
      <c r="A5623" s="20"/>
      <c r="B5623" s="21"/>
      <c r="C5623" s="21"/>
      <c r="D5623" s="21"/>
      <c r="E5623" s="21"/>
      <c r="F5623" s="21"/>
      <c r="G5623" s="21"/>
      <c r="H5623" s="21"/>
      <c r="I5623" s="21"/>
      <c r="J5623" s="21"/>
      <c r="K5623" s="22"/>
      <c r="L5623" s="22"/>
      <c r="M5623" s="22"/>
      <c r="N5623" s="22"/>
      <c r="O5623" s="22"/>
      <c r="P5623" s="22"/>
      <c r="Q5623" s="22"/>
      <c r="R5623" s="22"/>
      <c r="S5623" s="22"/>
      <c r="T5623" s="22"/>
      <c r="U5623" s="22"/>
      <c r="V5623" s="22"/>
      <c r="W5623" s="22"/>
      <c r="X5623" s="22"/>
      <c r="Y5623" s="22"/>
      <c r="Z5623" s="22"/>
      <c r="AA5623" s="22"/>
      <c r="AB5623" s="23"/>
      <c r="AC5623" s="23"/>
      <c r="AD5623" s="22"/>
      <c r="AE5623" s="24"/>
      <c r="AF5623" s="24"/>
      <c r="AG5623" s="24"/>
      <c r="AH5623" s="24"/>
      <c r="AI5623" s="24"/>
      <c r="AJ5623" s="24"/>
      <c r="AK5623" s="24"/>
      <c r="AL5623" s="24"/>
      <c r="AM5623" s="24"/>
      <c r="AN5623" s="24"/>
      <c r="AO5623" s="24"/>
      <c r="AP5623" s="24"/>
      <c r="AQ5623" s="24"/>
      <c r="AR5623" s="24"/>
      <c r="AS5623" s="24"/>
      <c r="AT5623" s="25"/>
      <c r="AV5623" s="26"/>
      <c r="AW5623" s="26"/>
      <c r="AX5623" s="27"/>
      <c r="AY5623" s="27"/>
      <c r="AZ5623" s="27"/>
      <c r="BA5623" s="27"/>
      <c r="BB5623" s="27"/>
      <c r="BC5623" s="27"/>
      <c r="BD5623" s="27"/>
      <c r="BE5623" s="27"/>
      <c r="BF5623" s="27"/>
      <c r="BG5623" s="27"/>
      <c r="BH5623" s="27"/>
      <c r="BI5623" s="27"/>
      <c r="BT5623" s="31"/>
      <c r="BU5623" s="32"/>
      <c r="BV5623" s="33"/>
      <c r="BW5623" s="32"/>
      <c r="BX5623" s="32"/>
      <c r="BY5623" s="34"/>
      <c r="CA5623" s="32"/>
      <c r="CB5623" s="32"/>
    </row>
    <row r="5624" spans="1:80">
      <c r="A5624" s="20"/>
      <c r="B5624" s="21"/>
      <c r="C5624" s="21"/>
      <c r="D5624" s="21"/>
      <c r="E5624" s="21"/>
      <c r="F5624" s="21"/>
      <c r="G5624" s="21"/>
      <c r="H5624" s="21"/>
      <c r="I5624" s="21"/>
      <c r="J5624" s="21"/>
      <c r="K5624" s="22"/>
      <c r="L5624" s="22"/>
      <c r="M5624" s="22"/>
      <c r="N5624" s="22"/>
      <c r="O5624" s="22"/>
      <c r="P5624" s="22"/>
      <c r="Q5624" s="22"/>
      <c r="R5624" s="22"/>
      <c r="S5624" s="22"/>
      <c r="T5624" s="22"/>
      <c r="U5624" s="22"/>
      <c r="V5624" s="22"/>
      <c r="W5624" s="22"/>
      <c r="X5624" s="22"/>
      <c r="Y5624" s="22"/>
      <c r="Z5624" s="22"/>
      <c r="AA5624" s="22"/>
      <c r="AB5624" s="23"/>
      <c r="AC5624" s="23"/>
      <c r="AD5624" s="22"/>
      <c r="AE5624" s="24"/>
      <c r="AF5624" s="24"/>
      <c r="AG5624" s="24"/>
      <c r="AH5624" s="24"/>
      <c r="AI5624" s="24"/>
      <c r="AJ5624" s="24"/>
      <c r="AK5624" s="24"/>
      <c r="AL5624" s="24"/>
      <c r="AM5624" s="24"/>
      <c r="AN5624" s="24"/>
      <c r="AO5624" s="24"/>
      <c r="AP5624" s="24"/>
      <c r="AQ5624" s="24"/>
      <c r="AR5624" s="24"/>
      <c r="AS5624" s="24"/>
      <c r="AT5624" s="25"/>
      <c r="AV5624" s="26"/>
      <c r="AW5624" s="26"/>
      <c r="AX5624" s="27"/>
      <c r="AY5624" s="27"/>
      <c r="AZ5624" s="27"/>
      <c r="BA5624" s="27"/>
      <c r="BB5624" s="27"/>
      <c r="BC5624" s="27"/>
      <c r="BD5624" s="27"/>
      <c r="BE5624" s="27"/>
      <c r="BF5624" s="27"/>
      <c r="BG5624" s="27"/>
      <c r="BH5624" s="27"/>
      <c r="BI5624" s="27"/>
      <c r="BT5624" s="31"/>
      <c r="BU5624" s="32"/>
      <c r="BV5624" s="33"/>
      <c r="BW5624" s="32"/>
      <c r="BX5624" s="32"/>
      <c r="BY5624" s="34"/>
      <c r="CA5624" s="32"/>
      <c r="CB5624" s="32"/>
    </row>
    <row r="5625" spans="1:80">
      <c r="A5625" s="20"/>
      <c r="B5625" s="21"/>
      <c r="C5625" s="21"/>
      <c r="D5625" s="21"/>
      <c r="E5625" s="21"/>
      <c r="F5625" s="21"/>
      <c r="G5625" s="21"/>
      <c r="H5625" s="21"/>
      <c r="I5625" s="21"/>
      <c r="J5625" s="21"/>
      <c r="K5625" s="22"/>
      <c r="L5625" s="22"/>
      <c r="M5625" s="22"/>
      <c r="N5625" s="22"/>
      <c r="O5625" s="22"/>
      <c r="P5625" s="22"/>
      <c r="Q5625" s="22"/>
      <c r="R5625" s="22"/>
      <c r="S5625" s="22"/>
      <c r="T5625" s="22"/>
      <c r="U5625" s="22"/>
      <c r="V5625" s="22"/>
      <c r="W5625" s="22"/>
      <c r="X5625" s="22"/>
      <c r="Y5625" s="22"/>
      <c r="Z5625" s="22"/>
      <c r="AA5625" s="22"/>
      <c r="AB5625" s="23"/>
      <c r="AC5625" s="23"/>
      <c r="AD5625" s="22"/>
      <c r="AE5625" s="24"/>
      <c r="AF5625" s="24"/>
      <c r="AG5625" s="24"/>
      <c r="AH5625" s="24"/>
      <c r="AI5625" s="24"/>
      <c r="AJ5625" s="24"/>
      <c r="AK5625" s="24"/>
      <c r="AL5625" s="24"/>
      <c r="AM5625" s="24"/>
      <c r="AN5625" s="24"/>
      <c r="AO5625" s="24"/>
      <c r="AP5625" s="24"/>
      <c r="AQ5625" s="24"/>
      <c r="AR5625" s="24"/>
      <c r="AS5625" s="24"/>
      <c r="AT5625" s="25"/>
      <c r="AV5625" s="26"/>
      <c r="AW5625" s="26"/>
      <c r="AX5625" s="27"/>
      <c r="AY5625" s="27"/>
      <c r="AZ5625" s="27"/>
      <c r="BA5625" s="27"/>
      <c r="BB5625" s="27"/>
      <c r="BC5625" s="27"/>
      <c r="BD5625" s="27"/>
      <c r="BE5625" s="27"/>
      <c r="BF5625" s="27"/>
      <c r="BG5625" s="27"/>
      <c r="BH5625" s="27"/>
      <c r="BI5625" s="27"/>
      <c r="BT5625" s="31"/>
      <c r="BU5625" s="32"/>
      <c r="BV5625" s="33"/>
      <c r="BW5625" s="32"/>
      <c r="BX5625" s="32"/>
      <c r="BY5625" s="34"/>
      <c r="CA5625" s="32"/>
      <c r="CB5625" s="32"/>
    </row>
    <row r="5626" spans="1:80">
      <c r="A5626" s="20"/>
      <c r="B5626" s="21"/>
      <c r="C5626" s="21"/>
      <c r="D5626" s="21"/>
      <c r="E5626" s="21"/>
      <c r="F5626" s="21"/>
      <c r="G5626" s="21"/>
      <c r="H5626" s="21"/>
      <c r="I5626" s="21"/>
      <c r="J5626" s="21"/>
      <c r="K5626" s="22"/>
      <c r="L5626" s="22"/>
      <c r="M5626" s="22"/>
      <c r="N5626" s="22"/>
      <c r="O5626" s="22"/>
      <c r="P5626" s="22"/>
      <c r="Q5626" s="22"/>
      <c r="R5626" s="22"/>
      <c r="S5626" s="22"/>
      <c r="T5626" s="22"/>
      <c r="U5626" s="22"/>
      <c r="V5626" s="22"/>
      <c r="W5626" s="22"/>
      <c r="X5626" s="22"/>
      <c r="Y5626" s="22"/>
      <c r="Z5626" s="22"/>
      <c r="AA5626" s="22"/>
      <c r="AB5626" s="23"/>
      <c r="AC5626" s="23"/>
      <c r="AD5626" s="22"/>
      <c r="AE5626" s="24"/>
      <c r="AF5626" s="24"/>
      <c r="AG5626" s="24"/>
      <c r="AH5626" s="24"/>
      <c r="AI5626" s="24"/>
      <c r="AJ5626" s="24"/>
      <c r="AK5626" s="24"/>
      <c r="AL5626" s="24"/>
      <c r="AM5626" s="24"/>
      <c r="AN5626" s="24"/>
      <c r="AO5626" s="24"/>
      <c r="AP5626" s="24"/>
      <c r="AQ5626" s="24"/>
      <c r="AR5626" s="24"/>
      <c r="AS5626" s="24"/>
      <c r="AT5626" s="25"/>
      <c r="AV5626" s="26"/>
      <c r="AW5626" s="26"/>
      <c r="AX5626" s="27"/>
      <c r="AY5626" s="27"/>
      <c r="AZ5626" s="27"/>
      <c r="BA5626" s="27"/>
      <c r="BB5626" s="27"/>
      <c r="BC5626" s="27"/>
      <c r="BD5626" s="27"/>
      <c r="BE5626" s="27"/>
      <c r="BF5626" s="27"/>
      <c r="BG5626" s="27"/>
      <c r="BH5626" s="27"/>
      <c r="BI5626" s="27"/>
      <c r="BT5626" s="31"/>
      <c r="BU5626" s="32"/>
      <c r="BV5626" s="33"/>
      <c r="BW5626" s="32"/>
      <c r="BX5626" s="32"/>
      <c r="BY5626" s="34"/>
      <c r="CA5626" s="32"/>
      <c r="CB5626" s="32"/>
    </row>
    <row r="5627" spans="1:80">
      <c r="A5627" s="20"/>
      <c r="B5627" s="21"/>
      <c r="C5627" s="21"/>
      <c r="D5627" s="21"/>
      <c r="E5627" s="21"/>
      <c r="F5627" s="21"/>
      <c r="G5627" s="21"/>
      <c r="H5627" s="21"/>
      <c r="I5627" s="21"/>
      <c r="J5627" s="21"/>
      <c r="K5627" s="22"/>
      <c r="L5627" s="22"/>
      <c r="M5627" s="22"/>
      <c r="N5627" s="22"/>
      <c r="O5627" s="22"/>
      <c r="P5627" s="22"/>
      <c r="Q5627" s="22"/>
      <c r="R5627" s="22"/>
      <c r="S5627" s="22"/>
      <c r="T5627" s="22"/>
      <c r="U5627" s="22"/>
      <c r="V5627" s="22"/>
      <c r="W5627" s="22"/>
      <c r="X5627" s="22"/>
      <c r="Y5627" s="22"/>
      <c r="Z5627" s="22"/>
      <c r="AA5627" s="22"/>
      <c r="AB5627" s="23"/>
      <c r="AC5627" s="23"/>
      <c r="AD5627" s="22"/>
      <c r="AE5627" s="24"/>
      <c r="AF5627" s="24"/>
      <c r="AG5627" s="24"/>
      <c r="AH5627" s="24"/>
      <c r="AI5627" s="24"/>
      <c r="AJ5627" s="24"/>
      <c r="AK5627" s="24"/>
      <c r="AL5627" s="24"/>
      <c r="AM5627" s="24"/>
      <c r="AN5627" s="24"/>
      <c r="AO5627" s="24"/>
      <c r="AP5627" s="24"/>
      <c r="AQ5627" s="24"/>
      <c r="AR5627" s="24"/>
      <c r="AS5627" s="24"/>
      <c r="AT5627" s="25"/>
      <c r="AV5627" s="26"/>
      <c r="AW5627" s="26"/>
      <c r="AX5627" s="27"/>
      <c r="AY5627" s="27"/>
      <c r="AZ5627" s="27"/>
      <c r="BA5627" s="27"/>
      <c r="BB5627" s="27"/>
      <c r="BC5627" s="27"/>
      <c r="BD5627" s="27"/>
      <c r="BE5627" s="27"/>
      <c r="BF5627" s="27"/>
      <c r="BG5627" s="27"/>
      <c r="BH5627" s="27"/>
      <c r="BI5627" s="27"/>
      <c r="BT5627" s="31"/>
      <c r="BU5627" s="32"/>
      <c r="BV5627" s="33"/>
      <c r="BW5627" s="32"/>
      <c r="BX5627" s="32"/>
      <c r="BY5627" s="34"/>
      <c r="CA5627" s="32"/>
      <c r="CB5627" s="32"/>
    </row>
    <row r="5628" spans="1:80">
      <c r="A5628" s="20"/>
      <c r="B5628" s="21"/>
      <c r="C5628" s="21"/>
      <c r="D5628" s="21"/>
      <c r="E5628" s="21"/>
      <c r="F5628" s="21"/>
      <c r="G5628" s="21"/>
      <c r="H5628" s="21"/>
      <c r="I5628" s="21"/>
      <c r="J5628" s="21"/>
      <c r="K5628" s="22"/>
      <c r="L5628" s="22"/>
      <c r="M5628" s="22"/>
      <c r="N5628" s="22"/>
      <c r="O5628" s="22"/>
      <c r="P5628" s="22"/>
      <c r="Q5628" s="22"/>
      <c r="R5628" s="22"/>
      <c r="S5628" s="22"/>
      <c r="T5628" s="22"/>
      <c r="U5628" s="22"/>
      <c r="V5628" s="22"/>
      <c r="W5628" s="22"/>
      <c r="X5628" s="22"/>
      <c r="Y5628" s="22"/>
      <c r="Z5628" s="22"/>
      <c r="AA5628" s="22"/>
      <c r="AB5628" s="23"/>
      <c r="AC5628" s="23"/>
      <c r="AD5628" s="22"/>
      <c r="AE5628" s="24"/>
      <c r="AF5628" s="24"/>
      <c r="AG5628" s="24"/>
      <c r="AH5628" s="24"/>
      <c r="AI5628" s="24"/>
      <c r="AJ5628" s="24"/>
      <c r="AK5628" s="24"/>
      <c r="AL5628" s="24"/>
      <c r="AM5628" s="24"/>
      <c r="AN5628" s="24"/>
      <c r="AO5628" s="24"/>
      <c r="AP5628" s="24"/>
      <c r="AQ5628" s="24"/>
      <c r="AR5628" s="24"/>
      <c r="AS5628" s="24"/>
      <c r="AT5628" s="25"/>
      <c r="AV5628" s="26"/>
      <c r="AW5628" s="26"/>
      <c r="AX5628" s="27"/>
      <c r="AY5628" s="27"/>
      <c r="AZ5628" s="27"/>
      <c r="BA5628" s="27"/>
      <c r="BB5628" s="27"/>
      <c r="BC5628" s="27"/>
      <c r="BD5628" s="27"/>
      <c r="BE5628" s="27"/>
      <c r="BF5628" s="27"/>
      <c r="BG5628" s="27"/>
      <c r="BH5628" s="27"/>
      <c r="BI5628" s="27"/>
      <c r="BT5628" s="31"/>
      <c r="BU5628" s="32"/>
      <c r="BV5628" s="33"/>
      <c r="BW5628" s="32"/>
      <c r="BX5628" s="32"/>
      <c r="BY5628" s="34"/>
      <c r="CA5628" s="32"/>
      <c r="CB5628" s="32"/>
    </row>
    <row r="5629" spans="1:80">
      <c r="A5629" s="20"/>
      <c r="B5629" s="21"/>
      <c r="C5629" s="21"/>
      <c r="D5629" s="21"/>
      <c r="E5629" s="21"/>
      <c r="F5629" s="21"/>
      <c r="G5629" s="21"/>
      <c r="H5629" s="21"/>
      <c r="I5629" s="21"/>
      <c r="J5629" s="21"/>
      <c r="K5629" s="22"/>
      <c r="L5629" s="22"/>
      <c r="M5629" s="22"/>
      <c r="N5629" s="22"/>
      <c r="O5629" s="22"/>
      <c r="P5629" s="22"/>
      <c r="Q5629" s="22"/>
      <c r="R5629" s="22"/>
      <c r="S5629" s="22"/>
      <c r="T5629" s="22"/>
      <c r="U5629" s="22"/>
      <c r="V5629" s="22"/>
      <c r="W5629" s="22"/>
      <c r="X5629" s="22"/>
      <c r="Y5629" s="22"/>
      <c r="Z5629" s="22"/>
      <c r="AA5629" s="22"/>
      <c r="AB5629" s="23"/>
      <c r="AC5629" s="23"/>
      <c r="AD5629" s="22"/>
      <c r="AE5629" s="24"/>
      <c r="AF5629" s="24"/>
      <c r="AG5629" s="24"/>
      <c r="AH5629" s="24"/>
      <c r="AI5629" s="24"/>
      <c r="AJ5629" s="24"/>
      <c r="AK5629" s="24"/>
      <c r="AL5629" s="24"/>
      <c r="AM5629" s="24"/>
      <c r="AN5629" s="24"/>
      <c r="AO5629" s="24"/>
      <c r="AP5629" s="24"/>
      <c r="AQ5629" s="24"/>
      <c r="AR5629" s="24"/>
      <c r="AS5629" s="24"/>
      <c r="AT5629" s="25"/>
      <c r="AV5629" s="26"/>
      <c r="AW5629" s="26"/>
      <c r="AX5629" s="27"/>
      <c r="AY5629" s="27"/>
      <c r="AZ5629" s="27"/>
      <c r="BA5629" s="27"/>
      <c r="BB5629" s="27"/>
      <c r="BC5629" s="27"/>
      <c r="BD5629" s="27"/>
      <c r="BE5629" s="27"/>
      <c r="BF5629" s="27"/>
      <c r="BG5629" s="27"/>
      <c r="BH5629" s="27"/>
      <c r="BI5629" s="27"/>
      <c r="BT5629" s="31"/>
      <c r="BU5629" s="32"/>
      <c r="BV5629" s="33"/>
      <c r="BW5629" s="32"/>
      <c r="BX5629" s="32"/>
      <c r="BY5629" s="34"/>
      <c r="CA5629" s="32"/>
      <c r="CB5629" s="32"/>
    </row>
    <row r="5630" spans="1:80">
      <c r="A5630" s="20"/>
      <c r="B5630" s="21"/>
      <c r="C5630" s="21"/>
      <c r="D5630" s="21"/>
      <c r="E5630" s="21"/>
      <c r="F5630" s="21"/>
      <c r="G5630" s="21"/>
      <c r="H5630" s="21"/>
      <c r="I5630" s="21"/>
      <c r="J5630" s="21"/>
      <c r="K5630" s="22"/>
      <c r="L5630" s="22"/>
      <c r="M5630" s="22"/>
      <c r="N5630" s="22"/>
      <c r="O5630" s="22"/>
      <c r="P5630" s="22"/>
      <c r="Q5630" s="22"/>
      <c r="R5630" s="22"/>
      <c r="S5630" s="22"/>
      <c r="T5630" s="22"/>
      <c r="U5630" s="22"/>
      <c r="V5630" s="22"/>
      <c r="W5630" s="22"/>
      <c r="X5630" s="22"/>
      <c r="Y5630" s="22"/>
      <c r="Z5630" s="22"/>
      <c r="AA5630" s="22"/>
      <c r="AB5630" s="23"/>
      <c r="AC5630" s="23"/>
      <c r="AD5630" s="22"/>
      <c r="AE5630" s="24"/>
      <c r="AF5630" s="24"/>
      <c r="AG5630" s="24"/>
      <c r="AH5630" s="24"/>
      <c r="AI5630" s="24"/>
      <c r="AJ5630" s="24"/>
      <c r="AK5630" s="24"/>
      <c r="AL5630" s="24"/>
      <c r="AM5630" s="24"/>
      <c r="AN5630" s="24"/>
      <c r="AO5630" s="24"/>
      <c r="AP5630" s="24"/>
      <c r="AQ5630" s="24"/>
      <c r="AR5630" s="24"/>
      <c r="AS5630" s="24"/>
      <c r="AT5630" s="25"/>
      <c r="AV5630" s="26"/>
      <c r="AW5630" s="26"/>
      <c r="AX5630" s="27"/>
      <c r="AY5630" s="27"/>
      <c r="AZ5630" s="27"/>
      <c r="BA5630" s="27"/>
      <c r="BB5630" s="27"/>
      <c r="BC5630" s="27"/>
      <c r="BD5630" s="27"/>
      <c r="BE5630" s="27"/>
      <c r="BF5630" s="27"/>
      <c r="BG5630" s="27"/>
      <c r="BH5630" s="27"/>
      <c r="BI5630" s="27"/>
      <c r="BT5630" s="31"/>
      <c r="BU5630" s="32"/>
      <c r="BV5630" s="33"/>
      <c r="BW5630" s="32"/>
      <c r="BX5630" s="32"/>
      <c r="BY5630" s="34"/>
      <c r="CA5630" s="32"/>
      <c r="CB5630" s="32"/>
    </row>
    <row r="5631" spans="1:80">
      <c r="A5631" s="20"/>
      <c r="B5631" s="21"/>
      <c r="C5631" s="21"/>
      <c r="D5631" s="21"/>
      <c r="E5631" s="21"/>
      <c r="F5631" s="21"/>
      <c r="G5631" s="21"/>
      <c r="H5631" s="21"/>
      <c r="I5631" s="21"/>
      <c r="J5631" s="21"/>
      <c r="K5631" s="22"/>
      <c r="L5631" s="22"/>
      <c r="M5631" s="22"/>
      <c r="N5631" s="22"/>
      <c r="O5631" s="22"/>
      <c r="P5631" s="22"/>
      <c r="Q5631" s="22"/>
      <c r="R5631" s="22"/>
      <c r="S5631" s="22"/>
      <c r="T5631" s="22"/>
      <c r="U5631" s="22"/>
      <c r="V5631" s="22"/>
      <c r="W5631" s="22"/>
      <c r="X5631" s="22"/>
      <c r="Y5631" s="22"/>
      <c r="Z5631" s="22"/>
      <c r="AA5631" s="22"/>
      <c r="AB5631" s="23"/>
      <c r="AC5631" s="23"/>
      <c r="AD5631" s="22"/>
      <c r="AE5631" s="24"/>
      <c r="AF5631" s="24"/>
      <c r="AG5631" s="24"/>
      <c r="AH5631" s="24"/>
      <c r="AI5631" s="24"/>
      <c r="AJ5631" s="24"/>
      <c r="AK5631" s="24"/>
      <c r="AL5631" s="24"/>
      <c r="AM5631" s="24"/>
      <c r="AN5631" s="24"/>
      <c r="AO5631" s="24"/>
      <c r="AP5631" s="24"/>
      <c r="AQ5631" s="24"/>
      <c r="AR5631" s="24"/>
      <c r="AS5631" s="24"/>
      <c r="AT5631" s="25"/>
      <c r="AV5631" s="26"/>
      <c r="AW5631" s="26"/>
      <c r="AX5631" s="27"/>
      <c r="AY5631" s="27"/>
      <c r="AZ5631" s="27"/>
      <c r="BA5631" s="27"/>
      <c r="BB5631" s="27"/>
      <c r="BC5631" s="27"/>
      <c r="BD5631" s="27"/>
      <c r="BE5631" s="27"/>
      <c r="BF5631" s="27"/>
      <c r="BG5631" s="27"/>
      <c r="BH5631" s="27"/>
      <c r="BI5631" s="27"/>
      <c r="BT5631" s="31"/>
      <c r="BU5631" s="32"/>
      <c r="BV5631" s="33"/>
      <c r="BW5631" s="32"/>
      <c r="BX5631" s="32"/>
      <c r="BY5631" s="34"/>
      <c r="CA5631" s="32"/>
      <c r="CB5631" s="32"/>
    </row>
    <row r="5632" spans="1:80">
      <c r="A5632" s="20"/>
      <c r="B5632" s="21"/>
      <c r="C5632" s="21"/>
      <c r="D5632" s="21"/>
      <c r="E5632" s="21"/>
      <c r="F5632" s="21"/>
      <c r="G5632" s="21"/>
      <c r="H5632" s="21"/>
      <c r="I5632" s="21"/>
      <c r="J5632" s="21"/>
      <c r="K5632" s="22"/>
      <c r="L5632" s="22"/>
      <c r="M5632" s="22"/>
      <c r="N5632" s="22"/>
      <c r="O5632" s="22"/>
      <c r="P5632" s="22"/>
      <c r="Q5632" s="22"/>
      <c r="R5632" s="22"/>
      <c r="S5632" s="22"/>
      <c r="T5632" s="22"/>
      <c r="U5632" s="22"/>
      <c r="V5632" s="22"/>
      <c r="W5632" s="22"/>
      <c r="X5632" s="22"/>
      <c r="Y5632" s="22"/>
      <c r="Z5632" s="22"/>
      <c r="AA5632" s="22"/>
      <c r="AB5632" s="23"/>
      <c r="AC5632" s="23"/>
      <c r="AD5632" s="22"/>
      <c r="AE5632" s="24"/>
      <c r="AF5632" s="24"/>
      <c r="AG5632" s="24"/>
      <c r="AH5632" s="24"/>
      <c r="AI5632" s="24"/>
      <c r="AJ5632" s="24"/>
      <c r="AK5632" s="24"/>
      <c r="AL5632" s="24"/>
      <c r="AM5632" s="24"/>
      <c r="AN5632" s="24"/>
      <c r="AO5632" s="24"/>
      <c r="AP5632" s="24"/>
      <c r="AQ5632" s="24"/>
      <c r="AR5632" s="24"/>
      <c r="AS5632" s="24"/>
      <c r="AT5632" s="25"/>
      <c r="AV5632" s="26"/>
      <c r="AW5632" s="26"/>
      <c r="AX5632" s="27"/>
      <c r="AY5632" s="27"/>
      <c r="AZ5632" s="27"/>
      <c r="BA5632" s="27"/>
      <c r="BB5632" s="27"/>
      <c r="BC5632" s="27"/>
      <c r="BD5632" s="27"/>
      <c r="BE5632" s="27"/>
      <c r="BF5632" s="27"/>
      <c r="BG5632" s="27"/>
      <c r="BH5632" s="27"/>
      <c r="BI5632" s="27"/>
      <c r="BT5632" s="31"/>
      <c r="BU5632" s="32"/>
      <c r="BV5632" s="33"/>
      <c r="BW5632" s="32"/>
      <c r="BX5632" s="32"/>
      <c r="BY5632" s="34"/>
      <c r="CA5632" s="32"/>
      <c r="CB5632" s="32"/>
    </row>
    <row r="5633" spans="1:80">
      <c r="A5633" s="20"/>
      <c r="B5633" s="21"/>
      <c r="C5633" s="21"/>
      <c r="D5633" s="21"/>
      <c r="E5633" s="21"/>
      <c r="F5633" s="21"/>
      <c r="G5633" s="21"/>
      <c r="H5633" s="21"/>
      <c r="I5633" s="21"/>
      <c r="J5633" s="21"/>
      <c r="K5633" s="22"/>
      <c r="L5633" s="22"/>
      <c r="M5633" s="22"/>
      <c r="N5633" s="22"/>
      <c r="O5633" s="22"/>
      <c r="P5633" s="22"/>
      <c r="Q5633" s="22"/>
      <c r="R5633" s="22"/>
      <c r="S5633" s="22"/>
      <c r="T5633" s="22"/>
      <c r="U5633" s="22"/>
      <c r="V5633" s="22"/>
      <c r="W5633" s="22"/>
      <c r="X5633" s="22"/>
      <c r="Y5633" s="22"/>
      <c r="Z5633" s="22"/>
      <c r="AA5633" s="22"/>
      <c r="AB5633" s="23"/>
      <c r="AC5633" s="23"/>
      <c r="AD5633" s="22"/>
      <c r="AE5633" s="24"/>
      <c r="AF5633" s="24"/>
      <c r="AG5633" s="24"/>
      <c r="AH5633" s="24"/>
      <c r="AI5633" s="24"/>
      <c r="AJ5633" s="24"/>
      <c r="AK5633" s="24"/>
      <c r="AL5633" s="24"/>
      <c r="AM5633" s="24"/>
      <c r="AN5633" s="24"/>
      <c r="AO5633" s="24"/>
      <c r="AP5633" s="24"/>
      <c r="AQ5633" s="24"/>
      <c r="AR5633" s="24"/>
      <c r="AS5633" s="24"/>
      <c r="AT5633" s="25"/>
      <c r="AV5633" s="26"/>
      <c r="AW5633" s="26"/>
      <c r="AX5633" s="27"/>
      <c r="AY5633" s="27"/>
      <c r="AZ5633" s="27"/>
      <c r="BA5633" s="27"/>
      <c r="BB5633" s="27"/>
      <c r="BC5633" s="27"/>
      <c r="BD5633" s="27"/>
      <c r="BE5633" s="27"/>
      <c r="BF5633" s="27"/>
      <c r="BG5633" s="27"/>
      <c r="BH5633" s="27"/>
      <c r="BI5633" s="27"/>
      <c r="BT5633" s="31"/>
      <c r="BU5633" s="32"/>
      <c r="BV5633" s="33"/>
      <c r="BW5633" s="32"/>
      <c r="BX5633" s="32"/>
      <c r="BY5633" s="34"/>
      <c r="CA5633" s="32"/>
      <c r="CB5633" s="32"/>
    </row>
    <row r="5634" spans="1:80">
      <c r="A5634" s="20"/>
      <c r="B5634" s="21"/>
      <c r="C5634" s="21"/>
      <c r="D5634" s="21"/>
      <c r="E5634" s="21"/>
      <c r="F5634" s="21"/>
      <c r="G5634" s="21"/>
      <c r="H5634" s="21"/>
      <c r="I5634" s="21"/>
      <c r="J5634" s="21"/>
      <c r="K5634" s="22"/>
      <c r="L5634" s="22"/>
      <c r="M5634" s="22"/>
      <c r="N5634" s="22"/>
      <c r="O5634" s="22"/>
      <c r="P5634" s="22"/>
      <c r="Q5634" s="22"/>
      <c r="R5634" s="22"/>
      <c r="S5634" s="22"/>
      <c r="T5634" s="22"/>
      <c r="U5634" s="22"/>
      <c r="V5634" s="22"/>
      <c r="W5634" s="22"/>
      <c r="X5634" s="22"/>
      <c r="Y5634" s="22"/>
      <c r="Z5634" s="22"/>
      <c r="AA5634" s="22"/>
      <c r="AB5634" s="23"/>
      <c r="AC5634" s="23"/>
      <c r="AD5634" s="22"/>
      <c r="AE5634" s="24"/>
      <c r="AF5634" s="24"/>
      <c r="AG5634" s="24"/>
      <c r="AH5634" s="24"/>
      <c r="AI5634" s="24"/>
      <c r="AJ5634" s="24"/>
      <c r="AK5634" s="24"/>
      <c r="AL5634" s="24"/>
      <c r="AM5634" s="24"/>
      <c r="AN5634" s="24"/>
      <c r="AO5634" s="24"/>
      <c r="AP5634" s="24"/>
      <c r="AQ5634" s="24"/>
      <c r="AR5634" s="24"/>
      <c r="AS5634" s="24"/>
      <c r="AT5634" s="25"/>
      <c r="AV5634" s="26"/>
      <c r="AW5634" s="26"/>
      <c r="AX5634" s="27"/>
      <c r="AY5634" s="27"/>
      <c r="AZ5634" s="27"/>
      <c r="BA5634" s="27"/>
      <c r="BB5634" s="27"/>
      <c r="BC5634" s="27"/>
      <c r="BD5634" s="27"/>
      <c r="BE5634" s="27"/>
      <c r="BF5634" s="27"/>
      <c r="BG5634" s="27"/>
      <c r="BH5634" s="27"/>
      <c r="BI5634" s="27"/>
      <c r="BT5634" s="31"/>
      <c r="BU5634" s="32"/>
      <c r="BV5634" s="33"/>
      <c r="BW5634" s="32"/>
      <c r="BX5634" s="32"/>
      <c r="BY5634" s="34"/>
      <c r="CA5634" s="32"/>
      <c r="CB5634" s="32"/>
    </row>
    <row r="5635" spans="1:80">
      <c r="A5635" s="20"/>
      <c r="B5635" s="21"/>
      <c r="C5635" s="21"/>
      <c r="D5635" s="21"/>
      <c r="E5635" s="21"/>
      <c r="F5635" s="21"/>
      <c r="G5635" s="21"/>
      <c r="H5635" s="21"/>
      <c r="I5635" s="21"/>
      <c r="J5635" s="21"/>
      <c r="K5635" s="22"/>
      <c r="L5635" s="22"/>
      <c r="M5635" s="22"/>
      <c r="N5635" s="22"/>
      <c r="O5635" s="22"/>
      <c r="P5635" s="22"/>
      <c r="Q5635" s="22"/>
      <c r="R5635" s="22"/>
      <c r="S5635" s="22"/>
      <c r="T5635" s="22"/>
      <c r="U5635" s="22"/>
      <c r="V5635" s="22"/>
      <c r="W5635" s="22"/>
      <c r="X5635" s="22"/>
      <c r="Y5635" s="22"/>
      <c r="Z5635" s="22"/>
      <c r="AA5635" s="22"/>
      <c r="AB5635" s="23"/>
      <c r="AC5635" s="23"/>
      <c r="AD5635" s="22"/>
      <c r="AE5635" s="24"/>
      <c r="AF5635" s="24"/>
      <c r="AG5635" s="24"/>
      <c r="AH5635" s="24"/>
      <c r="AI5635" s="24"/>
      <c r="AJ5635" s="24"/>
      <c r="AK5635" s="24"/>
      <c r="AL5635" s="24"/>
      <c r="AM5635" s="24"/>
      <c r="AN5635" s="24"/>
      <c r="AO5635" s="24"/>
      <c r="AP5635" s="24"/>
      <c r="AQ5635" s="24"/>
      <c r="AR5635" s="24"/>
      <c r="AS5635" s="24"/>
      <c r="AT5635" s="25"/>
      <c r="AV5635" s="26"/>
      <c r="AW5635" s="26"/>
      <c r="AX5635" s="27"/>
      <c r="AY5635" s="27"/>
      <c r="AZ5635" s="27"/>
      <c r="BA5635" s="27"/>
      <c r="BB5635" s="27"/>
      <c r="BC5635" s="27"/>
      <c r="BD5635" s="27"/>
      <c r="BE5635" s="27"/>
      <c r="BF5635" s="27"/>
      <c r="BG5635" s="27"/>
      <c r="BH5635" s="27"/>
      <c r="BI5635" s="27"/>
      <c r="BT5635" s="31"/>
      <c r="BU5635" s="32"/>
      <c r="BV5635" s="33"/>
      <c r="BW5635" s="32"/>
      <c r="BX5635" s="32"/>
      <c r="BY5635" s="34"/>
      <c r="CA5635" s="32"/>
      <c r="CB5635" s="32"/>
    </row>
    <row r="5636" spans="1:80">
      <c r="A5636" s="20"/>
      <c r="B5636" s="21"/>
      <c r="C5636" s="21"/>
      <c r="D5636" s="21"/>
      <c r="E5636" s="21"/>
      <c r="F5636" s="21"/>
      <c r="G5636" s="21"/>
      <c r="H5636" s="21"/>
      <c r="I5636" s="21"/>
      <c r="J5636" s="21"/>
      <c r="K5636" s="22"/>
      <c r="L5636" s="22"/>
      <c r="M5636" s="22"/>
      <c r="N5636" s="22"/>
      <c r="O5636" s="22"/>
      <c r="P5636" s="22"/>
      <c r="Q5636" s="22"/>
      <c r="R5636" s="22"/>
      <c r="S5636" s="22"/>
      <c r="T5636" s="22"/>
      <c r="U5636" s="22"/>
      <c r="V5636" s="22"/>
      <c r="W5636" s="22"/>
      <c r="X5636" s="22"/>
      <c r="Y5636" s="22"/>
      <c r="Z5636" s="22"/>
      <c r="AA5636" s="22"/>
      <c r="AB5636" s="23"/>
      <c r="AC5636" s="23"/>
      <c r="AD5636" s="22"/>
      <c r="AE5636" s="24"/>
      <c r="AF5636" s="24"/>
      <c r="AG5636" s="24"/>
      <c r="AH5636" s="24"/>
      <c r="AI5636" s="24"/>
      <c r="AJ5636" s="24"/>
      <c r="AK5636" s="24"/>
      <c r="AL5636" s="24"/>
      <c r="AM5636" s="24"/>
      <c r="AN5636" s="24"/>
      <c r="AO5636" s="24"/>
      <c r="AP5636" s="24"/>
      <c r="AQ5636" s="24"/>
      <c r="AR5636" s="24"/>
      <c r="AS5636" s="24"/>
      <c r="AT5636" s="25"/>
      <c r="AV5636" s="26"/>
      <c r="AW5636" s="26"/>
      <c r="AX5636" s="27"/>
      <c r="AY5636" s="27"/>
      <c r="AZ5636" s="27"/>
      <c r="BA5636" s="27"/>
      <c r="BB5636" s="27"/>
      <c r="BC5636" s="27"/>
      <c r="BD5636" s="27"/>
      <c r="BE5636" s="27"/>
      <c r="BF5636" s="27"/>
      <c r="BG5636" s="27"/>
      <c r="BH5636" s="27"/>
      <c r="BI5636" s="27"/>
      <c r="BT5636" s="31"/>
      <c r="BU5636" s="32"/>
      <c r="BV5636" s="33"/>
      <c r="BW5636" s="32"/>
      <c r="BX5636" s="32"/>
      <c r="BY5636" s="34"/>
      <c r="CA5636" s="32"/>
      <c r="CB5636" s="32"/>
    </row>
    <row r="5637" spans="1:80">
      <c r="A5637" s="20"/>
      <c r="B5637" s="21"/>
      <c r="C5637" s="21"/>
      <c r="D5637" s="21"/>
      <c r="E5637" s="21"/>
      <c r="F5637" s="21"/>
      <c r="G5637" s="21"/>
      <c r="H5637" s="21"/>
      <c r="I5637" s="21"/>
      <c r="J5637" s="21"/>
      <c r="K5637" s="22"/>
      <c r="L5637" s="22"/>
      <c r="M5637" s="22"/>
      <c r="N5637" s="22"/>
      <c r="O5637" s="22"/>
      <c r="P5637" s="22"/>
      <c r="Q5637" s="22"/>
      <c r="R5637" s="22"/>
      <c r="S5637" s="22"/>
      <c r="T5637" s="22"/>
      <c r="U5637" s="22"/>
      <c r="V5637" s="22"/>
      <c r="W5637" s="22"/>
      <c r="X5637" s="22"/>
      <c r="Y5637" s="22"/>
      <c r="Z5637" s="22"/>
      <c r="AA5637" s="22"/>
      <c r="AB5637" s="23"/>
      <c r="AC5637" s="23"/>
      <c r="AD5637" s="22"/>
      <c r="AE5637" s="24"/>
      <c r="AF5637" s="24"/>
      <c r="AG5637" s="24"/>
      <c r="AH5637" s="24"/>
      <c r="AI5637" s="24"/>
      <c r="AJ5637" s="24"/>
      <c r="AK5637" s="24"/>
      <c r="AL5637" s="24"/>
      <c r="AM5637" s="24"/>
      <c r="AN5637" s="24"/>
      <c r="AO5637" s="24"/>
      <c r="AP5637" s="24"/>
      <c r="AQ5637" s="24"/>
      <c r="AR5637" s="24"/>
      <c r="AS5637" s="24"/>
      <c r="AT5637" s="25"/>
      <c r="AV5637" s="26"/>
      <c r="AW5637" s="26"/>
      <c r="AX5637" s="27"/>
      <c r="AY5637" s="27"/>
      <c r="AZ5637" s="27"/>
      <c r="BA5637" s="27"/>
      <c r="BB5637" s="27"/>
      <c r="BC5637" s="27"/>
      <c r="BD5637" s="27"/>
      <c r="BE5637" s="27"/>
      <c r="BF5637" s="27"/>
      <c r="BG5637" s="27"/>
      <c r="BH5637" s="27"/>
      <c r="BI5637" s="27"/>
      <c r="BT5637" s="31"/>
      <c r="BU5637" s="32"/>
      <c r="BV5637" s="33"/>
      <c r="BW5637" s="32"/>
      <c r="BX5637" s="32"/>
      <c r="BY5637" s="34"/>
      <c r="CA5637" s="32"/>
      <c r="CB5637" s="32"/>
    </row>
    <row r="5638" spans="1:80">
      <c r="A5638" s="20"/>
      <c r="B5638" s="21"/>
      <c r="C5638" s="21"/>
      <c r="D5638" s="21"/>
      <c r="E5638" s="21"/>
      <c r="F5638" s="21"/>
      <c r="G5638" s="21"/>
      <c r="H5638" s="21"/>
      <c r="I5638" s="21"/>
      <c r="J5638" s="21"/>
      <c r="K5638" s="22"/>
      <c r="L5638" s="22"/>
      <c r="M5638" s="22"/>
      <c r="N5638" s="22"/>
      <c r="O5638" s="22"/>
      <c r="P5638" s="22"/>
      <c r="Q5638" s="22"/>
      <c r="R5638" s="22"/>
      <c r="S5638" s="22"/>
      <c r="T5638" s="22"/>
      <c r="U5638" s="22"/>
      <c r="V5638" s="22"/>
      <c r="W5638" s="22"/>
      <c r="X5638" s="22"/>
      <c r="Y5638" s="22"/>
      <c r="Z5638" s="22"/>
      <c r="AA5638" s="22"/>
      <c r="AB5638" s="23"/>
      <c r="AC5638" s="23"/>
      <c r="AD5638" s="22"/>
      <c r="AE5638" s="24"/>
      <c r="AF5638" s="24"/>
      <c r="AG5638" s="24"/>
      <c r="AH5638" s="24"/>
      <c r="AI5638" s="24"/>
      <c r="AJ5638" s="24"/>
      <c r="AK5638" s="24"/>
      <c r="AL5638" s="24"/>
      <c r="AM5638" s="24"/>
      <c r="AN5638" s="24"/>
      <c r="AO5638" s="24"/>
      <c r="AP5638" s="24"/>
      <c r="AQ5638" s="24"/>
      <c r="AR5638" s="24"/>
      <c r="AS5638" s="24"/>
      <c r="AT5638" s="25"/>
      <c r="AV5638" s="26"/>
      <c r="AW5638" s="26"/>
      <c r="AX5638" s="27"/>
      <c r="AY5638" s="27"/>
      <c r="AZ5638" s="27"/>
      <c r="BA5638" s="27"/>
      <c r="BB5638" s="27"/>
      <c r="BC5638" s="27"/>
      <c r="BD5638" s="27"/>
      <c r="BE5638" s="27"/>
      <c r="BF5638" s="27"/>
      <c r="BG5638" s="27"/>
      <c r="BH5638" s="27"/>
      <c r="BI5638" s="27"/>
      <c r="BT5638" s="31"/>
      <c r="BU5638" s="32"/>
      <c r="BV5638" s="33"/>
      <c r="BW5638" s="32"/>
      <c r="BX5638" s="32"/>
      <c r="BY5638" s="34"/>
      <c r="CA5638" s="32"/>
      <c r="CB5638" s="32"/>
    </row>
    <row r="5639" spans="1:80">
      <c r="A5639" s="20"/>
      <c r="B5639" s="21"/>
      <c r="C5639" s="21"/>
      <c r="D5639" s="21"/>
      <c r="E5639" s="21"/>
      <c r="F5639" s="21"/>
      <c r="G5639" s="21"/>
      <c r="H5639" s="21"/>
      <c r="I5639" s="21"/>
      <c r="J5639" s="21"/>
      <c r="K5639" s="22"/>
      <c r="L5639" s="22"/>
      <c r="M5639" s="22"/>
      <c r="N5639" s="22"/>
      <c r="O5639" s="22"/>
      <c r="P5639" s="22"/>
      <c r="Q5639" s="22"/>
      <c r="R5639" s="22"/>
      <c r="S5639" s="22"/>
      <c r="T5639" s="22"/>
      <c r="U5639" s="22"/>
      <c r="V5639" s="22"/>
      <c r="W5639" s="22"/>
      <c r="X5639" s="22"/>
      <c r="Y5639" s="22"/>
      <c r="Z5639" s="22"/>
      <c r="AA5639" s="22"/>
      <c r="AB5639" s="23"/>
      <c r="AC5639" s="23"/>
      <c r="AD5639" s="22"/>
      <c r="AE5639" s="24"/>
      <c r="AF5639" s="24"/>
      <c r="AG5639" s="24"/>
      <c r="AH5639" s="24"/>
      <c r="AI5639" s="24"/>
      <c r="AJ5639" s="24"/>
      <c r="AK5639" s="24"/>
      <c r="AL5639" s="24"/>
      <c r="AM5639" s="24"/>
      <c r="AN5639" s="24"/>
      <c r="AO5639" s="24"/>
      <c r="AP5639" s="24"/>
      <c r="AQ5639" s="24"/>
      <c r="AR5639" s="24"/>
      <c r="AS5639" s="24"/>
      <c r="AT5639" s="25"/>
      <c r="AV5639" s="26"/>
      <c r="AW5639" s="26"/>
      <c r="AX5639" s="27"/>
      <c r="AY5639" s="27"/>
      <c r="AZ5639" s="27"/>
      <c r="BA5639" s="27"/>
      <c r="BB5639" s="27"/>
      <c r="BC5639" s="27"/>
      <c r="BD5639" s="27"/>
      <c r="BE5639" s="27"/>
      <c r="BF5639" s="27"/>
      <c r="BG5639" s="27"/>
      <c r="BH5639" s="27"/>
      <c r="BI5639" s="27"/>
      <c r="BT5639" s="31"/>
      <c r="BU5639" s="32"/>
      <c r="BV5639" s="33"/>
      <c r="BW5639" s="32"/>
      <c r="BX5639" s="32"/>
      <c r="BY5639" s="34"/>
      <c r="CA5639" s="32"/>
      <c r="CB5639" s="32"/>
    </row>
    <row r="5640" spans="1:80">
      <c r="A5640" s="20"/>
      <c r="B5640" s="21"/>
      <c r="C5640" s="21"/>
      <c r="D5640" s="21"/>
      <c r="E5640" s="21"/>
      <c r="F5640" s="21"/>
      <c r="G5640" s="21"/>
      <c r="H5640" s="21"/>
      <c r="I5640" s="21"/>
      <c r="J5640" s="21"/>
      <c r="K5640" s="22"/>
      <c r="L5640" s="22"/>
      <c r="M5640" s="22"/>
      <c r="N5640" s="22"/>
      <c r="O5640" s="22"/>
      <c r="P5640" s="22"/>
      <c r="Q5640" s="22"/>
      <c r="R5640" s="22"/>
      <c r="S5640" s="22"/>
      <c r="T5640" s="22"/>
      <c r="U5640" s="22"/>
      <c r="V5640" s="22"/>
      <c r="W5640" s="22"/>
      <c r="X5640" s="22"/>
      <c r="Y5640" s="22"/>
      <c r="Z5640" s="22"/>
      <c r="AA5640" s="22"/>
      <c r="AB5640" s="23"/>
      <c r="AC5640" s="23"/>
      <c r="AD5640" s="22"/>
      <c r="AE5640" s="24"/>
      <c r="AF5640" s="24"/>
      <c r="AG5640" s="24"/>
      <c r="AH5640" s="24"/>
      <c r="AI5640" s="24"/>
      <c r="AJ5640" s="24"/>
      <c r="AK5640" s="24"/>
      <c r="AL5640" s="24"/>
      <c r="AM5640" s="24"/>
      <c r="AN5640" s="24"/>
      <c r="AO5640" s="24"/>
      <c r="AP5640" s="24"/>
      <c r="AQ5640" s="24"/>
      <c r="AR5640" s="24"/>
      <c r="AS5640" s="24"/>
      <c r="AT5640" s="25"/>
      <c r="AV5640" s="26"/>
      <c r="AW5640" s="26"/>
      <c r="AX5640" s="27"/>
      <c r="AY5640" s="27"/>
      <c r="AZ5640" s="27"/>
      <c r="BA5640" s="27"/>
      <c r="BB5640" s="27"/>
      <c r="BC5640" s="27"/>
      <c r="BD5640" s="27"/>
      <c r="BE5640" s="27"/>
      <c r="BF5640" s="27"/>
      <c r="BG5640" s="27"/>
      <c r="BH5640" s="27"/>
      <c r="BI5640" s="27"/>
      <c r="BT5640" s="31"/>
      <c r="BU5640" s="32"/>
      <c r="BV5640" s="33"/>
      <c r="BW5640" s="32"/>
      <c r="BX5640" s="32"/>
      <c r="BY5640" s="34"/>
      <c r="CA5640" s="32"/>
      <c r="CB5640" s="32"/>
    </row>
    <row r="5641" spans="1:80">
      <c r="A5641" s="20"/>
      <c r="B5641" s="21"/>
      <c r="C5641" s="21"/>
      <c r="D5641" s="21"/>
      <c r="E5641" s="21"/>
      <c r="F5641" s="21"/>
      <c r="G5641" s="21"/>
      <c r="H5641" s="21"/>
      <c r="I5641" s="21"/>
      <c r="J5641" s="21"/>
      <c r="K5641" s="22"/>
      <c r="L5641" s="22"/>
      <c r="M5641" s="22"/>
      <c r="N5641" s="22"/>
      <c r="O5641" s="22"/>
      <c r="P5641" s="22"/>
      <c r="Q5641" s="22"/>
      <c r="R5641" s="22"/>
      <c r="S5641" s="22"/>
      <c r="T5641" s="22"/>
      <c r="U5641" s="22"/>
      <c r="V5641" s="22"/>
      <c r="W5641" s="22"/>
      <c r="X5641" s="22"/>
      <c r="Y5641" s="22"/>
      <c r="Z5641" s="22"/>
      <c r="AA5641" s="22"/>
      <c r="AB5641" s="23"/>
      <c r="AC5641" s="23"/>
      <c r="AD5641" s="22"/>
      <c r="AE5641" s="24"/>
      <c r="AF5641" s="24"/>
      <c r="AG5641" s="24"/>
      <c r="AH5641" s="24"/>
      <c r="AI5641" s="24"/>
      <c r="AJ5641" s="24"/>
      <c r="AK5641" s="24"/>
      <c r="AL5641" s="24"/>
      <c r="AM5641" s="24"/>
      <c r="AN5641" s="24"/>
      <c r="AO5641" s="24"/>
      <c r="AP5641" s="24"/>
      <c r="AQ5641" s="24"/>
      <c r="AR5641" s="24"/>
      <c r="AS5641" s="24"/>
      <c r="AT5641" s="25"/>
      <c r="AV5641" s="26"/>
      <c r="AW5641" s="26"/>
      <c r="AX5641" s="27"/>
      <c r="AY5641" s="27"/>
      <c r="AZ5641" s="27"/>
      <c r="BA5641" s="27"/>
      <c r="BB5641" s="27"/>
      <c r="BC5641" s="27"/>
      <c r="BD5641" s="27"/>
      <c r="BE5641" s="27"/>
      <c r="BF5641" s="27"/>
      <c r="BG5641" s="27"/>
      <c r="BH5641" s="27"/>
      <c r="BI5641" s="27"/>
      <c r="BT5641" s="31"/>
      <c r="BU5641" s="32"/>
      <c r="BV5641" s="33"/>
      <c r="BW5641" s="32"/>
      <c r="BX5641" s="32"/>
      <c r="BY5641" s="34"/>
      <c r="CA5641" s="32"/>
      <c r="CB5641" s="32"/>
    </row>
    <row r="5642" spans="1:80">
      <c r="A5642" s="20"/>
      <c r="B5642" s="21"/>
      <c r="C5642" s="21"/>
      <c r="D5642" s="21"/>
      <c r="E5642" s="21"/>
      <c r="F5642" s="21"/>
      <c r="G5642" s="21"/>
      <c r="H5642" s="21"/>
      <c r="I5642" s="21"/>
      <c r="J5642" s="21"/>
      <c r="K5642" s="22"/>
      <c r="L5642" s="22"/>
      <c r="M5642" s="22"/>
      <c r="N5642" s="22"/>
      <c r="O5642" s="22"/>
      <c r="P5642" s="22"/>
      <c r="Q5642" s="22"/>
      <c r="R5642" s="22"/>
      <c r="S5642" s="22"/>
      <c r="T5642" s="22"/>
      <c r="U5642" s="22"/>
      <c r="V5642" s="22"/>
      <c r="W5642" s="22"/>
      <c r="X5642" s="22"/>
      <c r="Y5642" s="22"/>
      <c r="Z5642" s="22"/>
      <c r="AA5642" s="22"/>
      <c r="AB5642" s="23"/>
      <c r="AC5642" s="23"/>
      <c r="AD5642" s="22"/>
      <c r="AE5642" s="24"/>
      <c r="AF5642" s="24"/>
      <c r="AG5642" s="24"/>
      <c r="AH5642" s="24"/>
      <c r="AI5642" s="24"/>
      <c r="AJ5642" s="24"/>
      <c r="AK5642" s="24"/>
      <c r="AL5642" s="24"/>
      <c r="AM5642" s="24"/>
      <c r="AN5642" s="24"/>
      <c r="AO5642" s="24"/>
      <c r="AP5642" s="24"/>
      <c r="AQ5642" s="24"/>
      <c r="AR5642" s="24"/>
      <c r="AS5642" s="24"/>
      <c r="AT5642" s="25"/>
      <c r="AV5642" s="26"/>
      <c r="AW5642" s="26"/>
      <c r="AX5642" s="27"/>
      <c r="AY5642" s="27"/>
      <c r="AZ5642" s="27"/>
      <c r="BA5642" s="27"/>
      <c r="BB5642" s="27"/>
      <c r="BC5642" s="27"/>
      <c r="BD5642" s="27"/>
      <c r="BE5642" s="27"/>
      <c r="BF5642" s="27"/>
      <c r="BG5642" s="27"/>
      <c r="BH5642" s="27"/>
      <c r="BI5642" s="27"/>
      <c r="BT5642" s="31"/>
      <c r="BU5642" s="32"/>
      <c r="BV5642" s="33"/>
      <c r="BW5642" s="32"/>
      <c r="BX5642" s="32"/>
      <c r="BY5642" s="34"/>
      <c r="CA5642" s="32"/>
      <c r="CB5642" s="32"/>
    </row>
    <row r="5643" spans="1:80">
      <c r="A5643" s="20"/>
      <c r="B5643" s="21"/>
      <c r="C5643" s="21"/>
      <c r="D5643" s="21"/>
      <c r="E5643" s="21"/>
      <c r="F5643" s="21"/>
      <c r="G5643" s="21"/>
      <c r="H5643" s="21"/>
      <c r="I5643" s="21"/>
      <c r="J5643" s="21"/>
      <c r="K5643" s="22"/>
      <c r="L5643" s="22"/>
      <c r="M5643" s="22"/>
      <c r="N5643" s="22"/>
      <c r="O5643" s="22"/>
      <c r="P5643" s="22"/>
      <c r="Q5643" s="22"/>
      <c r="R5643" s="22"/>
      <c r="S5643" s="22"/>
      <c r="T5643" s="22"/>
      <c r="U5643" s="22"/>
      <c r="V5643" s="22"/>
      <c r="W5643" s="22"/>
      <c r="X5643" s="22"/>
      <c r="Y5643" s="22"/>
      <c r="Z5643" s="22"/>
      <c r="AA5643" s="22"/>
      <c r="AB5643" s="23"/>
      <c r="AC5643" s="23"/>
      <c r="AD5643" s="22"/>
      <c r="AE5643" s="24"/>
      <c r="AF5643" s="24"/>
      <c r="AG5643" s="24"/>
      <c r="AH5643" s="24"/>
      <c r="AI5643" s="24"/>
      <c r="AJ5643" s="24"/>
      <c r="AK5643" s="24"/>
      <c r="AL5643" s="24"/>
      <c r="AM5643" s="24"/>
      <c r="AN5643" s="24"/>
      <c r="AO5643" s="24"/>
      <c r="AP5643" s="24"/>
      <c r="AQ5643" s="24"/>
      <c r="AR5643" s="24"/>
      <c r="AS5643" s="24"/>
      <c r="AT5643" s="25"/>
      <c r="AV5643" s="26"/>
      <c r="AW5643" s="26"/>
      <c r="AX5643" s="27"/>
      <c r="AY5643" s="27"/>
      <c r="AZ5643" s="27"/>
      <c r="BA5643" s="27"/>
      <c r="BB5643" s="27"/>
      <c r="BC5643" s="27"/>
      <c r="BD5643" s="27"/>
      <c r="BE5643" s="27"/>
      <c r="BF5643" s="27"/>
      <c r="BG5643" s="27"/>
      <c r="BH5643" s="27"/>
      <c r="BI5643" s="27"/>
      <c r="BT5643" s="31"/>
      <c r="BU5643" s="32"/>
      <c r="BV5643" s="33"/>
      <c r="BW5643" s="32"/>
      <c r="BX5643" s="32"/>
      <c r="BY5643" s="34"/>
      <c r="CA5643" s="32"/>
      <c r="CB5643" s="32"/>
    </row>
    <row r="5644" spans="1:80">
      <c r="A5644" s="20"/>
      <c r="B5644" s="21"/>
      <c r="C5644" s="21"/>
      <c r="D5644" s="21"/>
      <c r="E5644" s="21"/>
      <c r="F5644" s="21"/>
      <c r="G5644" s="21"/>
      <c r="H5644" s="21"/>
      <c r="I5644" s="21"/>
      <c r="J5644" s="21"/>
      <c r="K5644" s="22"/>
      <c r="L5644" s="22"/>
      <c r="M5644" s="22"/>
      <c r="N5644" s="22"/>
      <c r="O5644" s="22"/>
      <c r="P5644" s="22"/>
      <c r="Q5644" s="22"/>
      <c r="R5644" s="22"/>
      <c r="S5644" s="22"/>
      <c r="T5644" s="22"/>
      <c r="U5644" s="22"/>
      <c r="V5644" s="22"/>
      <c r="W5644" s="22"/>
      <c r="X5644" s="22"/>
      <c r="Y5644" s="22"/>
      <c r="Z5644" s="22"/>
      <c r="AA5644" s="22"/>
      <c r="AB5644" s="23"/>
      <c r="AC5644" s="23"/>
      <c r="AD5644" s="22"/>
      <c r="AE5644" s="24"/>
      <c r="AF5644" s="24"/>
      <c r="AG5644" s="24"/>
      <c r="AH5644" s="24"/>
      <c r="AI5644" s="24"/>
      <c r="AJ5644" s="24"/>
      <c r="AK5644" s="24"/>
      <c r="AL5644" s="24"/>
      <c r="AM5644" s="24"/>
      <c r="AN5644" s="24"/>
      <c r="AO5644" s="24"/>
      <c r="AP5644" s="24"/>
      <c r="AQ5644" s="24"/>
      <c r="AR5644" s="24"/>
      <c r="AS5644" s="24"/>
      <c r="AT5644" s="25"/>
      <c r="AV5644" s="26"/>
      <c r="AW5644" s="26"/>
      <c r="AX5644" s="27"/>
      <c r="AY5644" s="27"/>
      <c r="AZ5644" s="27"/>
      <c r="BA5644" s="27"/>
      <c r="BB5644" s="27"/>
      <c r="BC5644" s="27"/>
      <c r="BD5644" s="27"/>
      <c r="BE5644" s="27"/>
      <c r="BF5644" s="27"/>
      <c r="BG5644" s="27"/>
      <c r="BH5644" s="27"/>
      <c r="BI5644" s="27"/>
      <c r="BT5644" s="31"/>
      <c r="BU5644" s="32"/>
      <c r="BV5644" s="33"/>
      <c r="BW5644" s="32"/>
      <c r="BX5644" s="32"/>
      <c r="BY5644" s="34"/>
      <c r="CA5644" s="32"/>
      <c r="CB5644" s="32"/>
    </row>
    <row r="5645" spans="1:80">
      <c r="A5645" s="20"/>
      <c r="B5645" s="21"/>
      <c r="C5645" s="21"/>
      <c r="D5645" s="21"/>
      <c r="E5645" s="21"/>
      <c r="F5645" s="21"/>
      <c r="G5645" s="21"/>
      <c r="H5645" s="21"/>
      <c r="I5645" s="21"/>
      <c r="J5645" s="21"/>
      <c r="K5645" s="22"/>
      <c r="L5645" s="22"/>
      <c r="M5645" s="22"/>
      <c r="N5645" s="22"/>
      <c r="O5645" s="22"/>
      <c r="P5645" s="22"/>
      <c r="Q5645" s="22"/>
      <c r="R5645" s="22"/>
      <c r="S5645" s="22"/>
      <c r="T5645" s="22"/>
      <c r="U5645" s="22"/>
      <c r="V5645" s="22"/>
      <c r="W5645" s="22"/>
      <c r="X5645" s="22"/>
      <c r="Y5645" s="22"/>
      <c r="Z5645" s="22"/>
      <c r="AA5645" s="22"/>
      <c r="AB5645" s="23"/>
      <c r="AC5645" s="23"/>
      <c r="AD5645" s="22"/>
      <c r="AE5645" s="24"/>
      <c r="AF5645" s="24"/>
      <c r="AG5645" s="24"/>
      <c r="AH5645" s="24"/>
      <c r="AI5645" s="24"/>
      <c r="AJ5645" s="24"/>
      <c r="AK5645" s="24"/>
      <c r="AL5645" s="24"/>
      <c r="AM5645" s="24"/>
      <c r="AN5645" s="24"/>
      <c r="AO5645" s="24"/>
      <c r="AP5645" s="24"/>
      <c r="AQ5645" s="24"/>
      <c r="AR5645" s="24"/>
      <c r="AS5645" s="24"/>
      <c r="AT5645" s="25"/>
      <c r="AV5645" s="26"/>
      <c r="AW5645" s="26"/>
      <c r="AX5645" s="27"/>
      <c r="AY5645" s="27"/>
      <c r="AZ5645" s="27"/>
      <c r="BA5645" s="27"/>
      <c r="BB5645" s="27"/>
      <c r="BC5645" s="27"/>
      <c r="BD5645" s="27"/>
      <c r="BE5645" s="27"/>
      <c r="BF5645" s="27"/>
      <c r="BG5645" s="27"/>
      <c r="BH5645" s="27"/>
      <c r="BI5645" s="27"/>
      <c r="BT5645" s="31"/>
      <c r="BU5645" s="32"/>
      <c r="BV5645" s="33"/>
      <c r="BW5645" s="32"/>
      <c r="BX5645" s="32"/>
      <c r="BY5645" s="34"/>
      <c r="CA5645" s="32"/>
      <c r="CB5645" s="32"/>
    </row>
    <row r="5646" spans="1:80">
      <c r="A5646" s="20"/>
      <c r="B5646" s="21"/>
      <c r="C5646" s="21"/>
      <c r="D5646" s="21"/>
      <c r="E5646" s="21"/>
      <c r="F5646" s="21"/>
      <c r="G5646" s="21"/>
      <c r="H5646" s="21"/>
      <c r="I5646" s="21"/>
      <c r="J5646" s="21"/>
      <c r="K5646" s="22"/>
      <c r="L5646" s="22"/>
      <c r="M5646" s="22"/>
      <c r="N5646" s="22"/>
      <c r="O5646" s="22"/>
      <c r="P5646" s="22"/>
      <c r="Q5646" s="22"/>
      <c r="R5646" s="22"/>
      <c r="S5646" s="22"/>
      <c r="T5646" s="22"/>
      <c r="U5646" s="22"/>
      <c r="V5646" s="22"/>
      <c r="W5646" s="22"/>
      <c r="X5646" s="22"/>
      <c r="Y5646" s="22"/>
      <c r="Z5646" s="22"/>
      <c r="AA5646" s="22"/>
      <c r="AB5646" s="23"/>
      <c r="AC5646" s="23"/>
      <c r="AD5646" s="22"/>
      <c r="AE5646" s="24"/>
      <c r="AF5646" s="24"/>
      <c r="AG5646" s="24"/>
      <c r="AH5646" s="24"/>
      <c r="AI5646" s="24"/>
      <c r="AJ5646" s="24"/>
      <c r="AK5646" s="24"/>
      <c r="AL5646" s="24"/>
      <c r="AM5646" s="24"/>
      <c r="AN5646" s="24"/>
      <c r="AO5646" s="24"/>
      <c r="AP5646" s="24"/>
      <c r="AQ5646" s="24"/>
      <c r="AR5646" s="24"/>
      <c r="AS5646" s="24"/>
      <c r="AT5646" s="25"/>
      <c r="AV5646" s="26"/>
      <c r="AW5646" s="26"/>
      <c r="AX5646" s="27"/>
      <c r="AY5646" s="27"/>
      <c r="AZ5646" s="27"/>
      <c r="BA5646" s="27"/>
      <c r="BB5646" s="27"/>
      <c r="BC5646" s="27"/>
      <c r="BD5646" s="27"/>
      <c r="BE5646" s="27"/>
      <c r="BF5646" s="27"/>
      <c r="BG5646" s="27"/>
      <c r="BH5646" s="27"/>
      <c r="BI5646" s="27"/>
      <c r="BT5646" s="31"/>
      <c r="BU5646" s="32"/>
      <c r="BV5646" s="33"/>
      <c r="BW5646" s="32"/>
      <c r="BX5646" s="32"/>
      <c r="BY5646" s="34"/>
      <c r="CA5646" s="32"/>
      <c r="CB5646" s="32"/>
    </row>
    <row r="5647" spans="1:80">
      <c r="A5647" s="20"/>
      <c r="B5647" s="21"/>
      <c r="C5647" s="21"/>
      <c r="D5647" s="21"/>
      <c r="E5647" s="21"/>
      <c r="F5647" s="21"/>
      <c r="G5647" s="21"/>
      <c r="H5647" s="21"/>
      <c r="I5647" s="21"/>
      <c r="J5647" s="21"/>
      <c r="K5647" s="22"/>
      <c r="L5647" s="22"/>
      <c r="M5647" s="22"/>
      <c r="N5647" s="22"/>
      <c r="O5647" s="22"/>
      <c r="P5647" s="22"/>
      <c r="Q5647" s="22"/>
      <c r="R5647" s="22"/>
      <c r="S5647" s="22"/>
      <c r="T5647" s="22"/>
      <c r="U5647" s="22"/>
      <c r="V5647" s="22"/>
      <c r="W5647" s="22"/>
      <c r="X5647" s="22"/>
      <c r="Y5647" s="22"/>
      <c r="Z5647" s="22"/>
      <c r="AA5647" s="22"/>
      <c r="AB5647" s="23"/>
      <c r="AC5647" s="23"/>
      <c r="AD5647" s="22"/>
      <c r="AE5647" s="24"/>
      <c r="AF5647" s="24"/>
      <c r="AG5647" s="24"/>
      <c r="AH5647" s="24"/>
      <c r="AI5647" s="24"/>
      <c r="AJ5647" s="24"/>
      <c r="AK5647" s="24"/>
      <c r="AL5647" s="24"/>
      <c r="AM5647" s="24"/>
      <c r="AN5647" s="24"/>
      <c r="AO5647" s="24"/>
      <c r="AP5647" s="24"/>
      <c r="AQ5647" s="24"/>
      <c r="AR5647" s="24"/>
      <c r="AS5647" s="24"/>
      <c r="AT5647" s="25"/>
      <c r="AV5647" s="26"/>
      <c r="AW5647" s="26"/>
      <c r="AX5647" s="27"/>
      <c r="AY5647" s="27"/>
      <c r="AZ5647" s="27"/>
      <c r="BA5647" s="27"/>
      <c r="BB5647" s="27"/>
      <c r="BC5647" s="27"/>
      <c r="BD5647" s="27"/>
      <c r="BE5647" s="27"/>
      <c r="BF5647" s="27"/>
      <c r="BG5647" s="27"/>
      <c r="BH5647" s="27"/>
      <c r="BI5647" s="27"/>
      <c r="BT5647" s="31"/>
      <c r="BU5647" s="32"/>
      <c r="BV5647" s="33"/>
      <c r="BW5647" s="32"/>
      <c r="BX5647" s="32"/>
      <c r="BY5647" s="34"/>
      <c r="CA5647" s="32"/>
      <c r="CB5647" s="32"/>
    </row>
    <row r="5648" spans="1:80">
      <c r="A5648" s="20"/>
      <c r="B5648" s="21"/>
      <c r="C5648" s="21"/>
      <c r="D5648" s="21"/>
      <c r="E5648" s="21"/>
      <c r="F5648" s="21"/>
      <c r="G5648" s="21"/>
      <c r="H5648" s="21"/>
      <c r="I5648" s="21"/>
      <c r="J5648" s="21"/>
      <c r="K5648" s="22"/>
      <c r="L5648" s="22"/>
      <c r="M5648" s="22"/>
      <c r="N5648" s="22"/>
      <c r="O5648" s="22"/>
      <c r="P5648" s="22"/>
      <c r="Q5648" s="22"/>
      <c r="R5648" s="22"/>
      <c r="S5648" s="22"/>
      <c r="T5648" s="22"/>
      <c r="U5648" s="22"/>
      <c r="V5648" s="22"/>
      <c r="W5648" s="22"/>
      <c r="X5648" s="22"/>
      <c r="Y5648" s="22"/>
      <c r="Z5648" s="22"/>
      <c r="AA5648" s="22"/>
      <c r="AB5648" s="23"/>
      <c r="AC5648" s="23"/>
      <c r="AD5648" s="22"/>
      <c r="AE5648" s="24"/>
      <c r="AF5648" s="24"/>
      <c r="AG5648" s="24"/>
      <c r="AH5648" s="24"/>
      <c r="AI5648" s="24"/>
      <c r="AJ5648" s="24"/>
      <c r="AK5648" s="24"/>
      <c r="AL5648" s="24"/>
      <c r="AM5648" s="24"/>
      <c r="AN5648" s="24"/>
      <c r="AO5648" s="24"/>
      <c r="AP5648" s="24"/>
      <c r="AQ5648" s="24"/>
      <c r="AR5648" s="24"/>
      <c r="AS5648" s="24"/>
      <c r="AT5648" s="25"/>
      <c r="AV5648" s="26"/>
      <c r="AW5648" s="26"/>
      <c r="AX5648" s="27"/>
      <c r="AY5648" s="27"/>
      <c r="AZ5648" s="27"/>
      <c r="BA5648" s="27"/>
      <c r="BB5648" s="27"/>
      <c r="BC5648" s="27"/>
      <c r="BD5648" s="27"/>
      <c r="BE5648" s="27"/>
      <c r="BF5648" s="27"/>
      <c r="BG5648" s="27"/>
      <c r="BH5648" s="27"/>
      <c r="BI5648" s="27"/>
      <c r="BT5648" s="31"/>
      <c r="BU5648" s="32"/>
      <c r="BV5648" s="33"/>
      <c r="BW5648" s="32"/>
      <c r="BX5648" s="32"/>
      <c r="BY5648" s="34"/>
      <c r="CA5648" s="32"/>
      <c r="CB5648" s="32"/>
    </row>
    <row r="5649" spans="1:80">
      <c r="A5649" s="20"/>
      <c r="B5649" s="21"/>
      <c r="C5649" s="21"/>
      <c r="D5649" s="21"/>
      <c r="E5649" s="21"/>
      <c r="F5649" s="21"/>
      <c r="G5649" s="21"/>
      <c r="H5649" s="21"/>
      <c r="I5649" s="21"/>
      <c r="J5649" s="21"/>
      <c r="K5649" s="22"/>
      <c r="L5649" s="22"/>
      <c r="M5649" s="22"/>
      <c r="N5649" s="22"/>
      <c r="O5649" s="22"/>
      <c r="P5649" s="22"/>
      <c r="Q5649" s="22"/>
      <c r="R5649" s="22"/>
      <c r="S5649" s="22"/>
      <c r="T5649" s="22"/>
      <c r="U5649" s="22"/>
      <c r="V5649" s="22"/>
      <c r="W5649" s="22"/>
      <c r="X5649" s="22"/>
      <c r="Y5649" s="22"/>
      <c r="Z5649" s="22"/>
      <c r="AA5649" s="22"/>
      <c r="AB5649" s="23"/>
      <c r="AC5649" s="23"/>
      <c r="AD5649" s="22"/>
      <c r="AE5649" s="24"/>
      <c r="AF5649" s="24"/>
      <c r="AG5649" s="24"/>
      <c r="AH5649" s="24"/>
      <c r="AI5649" s="24"/>
      <c r="AJ5649" s="24"/>
      <c r="AK5649" s="24"/>
      <c r="AL5649" s="24"/>
      <c r="AM5649" s="24"/>
      <c r="AN5649" s="24"/>
      <c r="AO5649" s="24"/>
      <c r="AP5649" s="24"/>
      <c r="AQ5649" s="24"/>
      <c r="AR5649" s="24"/>
      <c r="AS5649" s="24"/>
      <c r="AT5649" s="25"/>
      <c r="AV5649" s="26"/>
      <c r="AW5649" s="26"/>
      <c r="AX5649" s="27"/>
      <c r="AY5649" s="27"/>
      <c r="AZ5649" s="27"/>
      <c r="BA5649" s="27"/>
      <c r="BB5649" s="27"/>
      <c r="BC5649" s="27"/>
      <c r="BD5649" s="27"/>
      <c r="BE5649" s="27"/>
      <c r="BF5649" s="27"/>
      <c r="BG5649" s="27"/>
      <c r="BH5649" s="27"/>
      <c r="BI5649" s="27"/>
      <c r="BT5649" s="31"/>
      <c r="BU5649" s="32"/>
      <c r="BV5649" s="33"/>
      <c r="BW5649" s="32"/>
      <c r="BX5649" s="32"/>
      <c r="BY5649" s="34"/>
      <c r="CA5649" s="32"/>
      <c r="CB5649" s="32"/>
    </row>
    <row r="5650" spans="1:80">
      <c r="A5650" s="20"/>
      <c r="B5650" s="21"/>
      <c r="C5650" s="21"/>
      <c r="D5650" s="21"/>
      <c r="E5650" s="21"/>
      <c r="F5650" s="21"/>
      <c r="G5650" s="21"/>
      <c r="H5650" s="21"/>
      <c r="I5650" s="21"/>
      <c r="J5650" s="21"/>
      <c r="K5650" s="22"/>
      <c r="L5650" s="22"/>
      <c r="M5650" s="22"/>
      <c r="N5650" s="22"/>
      <c r="O5650" s="22"/>
      <c r="P5650" s="22"/>
      <c r="Q5650" s="22"/>
      <c r="R5650" s="22"/>
      <c r="S5650" s="22"/>
      <c r="T5650" s="22"/>
      <c r="U5650" s="22"/>
      <c r="V5650" s="22"/>
      <c r="W5650" s="22"/>
      <c r="X5650" s="22"/>
      <c r="Y5650" s="22"/>
      <c r="Z5650" s="22"/>
      <c r="AA5650" s="22"/>
      <c r="AB5650" s="23"/>
      <c r="AC5650" s="23"/>
      <c r="AD5650" s="22"/>
      <c r="AE5650" s="24"/>
      <c r="AF5650" s="24"/>
      <c r="AG5650" s="24"/>
      <c r="AH5650" s="24"/>
      <c r="AI5650" s="24"/>
      <c r="AJ5650" s="24"/>
      <c r="AK5650" s="24"/>
      <c r="AL5650" s="24"/>
      <c r="AM5650" s="24"/>
      <c r="AN5650" s="24"/>
      <c r="AO5650" s="24"/>
      <c r="AP5650" s="24"/>
      <c r="AQ5650" s="24"/>
      <c r="AR5650" s="24"/>
      <c r="AS5650" s="24"/>
      <c r="AT5650" s="25"/>
      <c r="AV5650" s="26"/>
      <c r="AW5650" s="26"/>
      <c r="AX5650" s="27"/>
      <c r="AY5650" s="27"/>
      <c r="AZ5650" s="27"/>
      <c r="BA5650" s="27"/>
      <c r="BB5650" s="27"/>
      <c r="BC5650" s="27"/>
      <c r="BD5650" s="27"/>
      <c r="BE5650" s="27"/>
      <c r="BF5650" s="27"/>
      <c r="BG5650" s="27"/>
      <c r="BH5650" s="27"/>
      <c r="BI5650" s="27"/>
      <c r="BT5650" s="31"/>
      <c r="BU5650" s="32"/>
      <c r="BV5650" s="33"/>
      <c r="BW5650" s="32"/>
      <c r="BX5650" s="32"/>
      <c r="BY5650" s="34"/>
      <c r="CA5650" s="32"/>
      <c r="CB5650" s="32"/>
    </row>
    <row r="5651" spans="1:80">
      <c r="A5651" s="20"/>
      <c r="B5651" s="21"/>
      <c r="C5651" s="21"/>
      <c r="D5651" s="21"/>
      <c r="E5651" s="21"/>
      <c r="F5651" s="21"/>
      <c r="G5651" s="21"/>
      <c r="H5651" s="21"/>
      <c r="I5651" s="21"/>
      <c r="J5651" s="21"/>
      <c r="K5651" s="22"/>
      <c r="L5651" s="22"/>
      <c r="M5651" s="22"/>
      <c r="N5651" s="22"/>
      <c r="O5651" s="22"/>
      <c r="P5651" s="22"/>
      <c r="Q5651" s="22"/>
      <c r="R5651" s="22"/>
      <c r="S5651" s="22"/>
      <c r="T5651" s="22"/>
      <c r="U5651" s="22"/>
      <c r="V5651" s="22"/>
      <c r="W5651" s="22"/>
      <c r="X5651" s="22"/>
      <c r="Y5651" s="22"/>
      <c r="Z5651" s="22"/>
      <c r="AA5651" s="22"/>
      <c r="AB5651" s="23"/>
      <c r="AC5651" s="23"/>
      <c r="AD5651" s="22"/>
      <c r="AE5651" s="24"/>
      <c r="AF5651" s="24"/>
      <c r="AG5651" s="24"/>
      <c r="AH5651" s="24"/>
      <c r="AI5651" s="24"/>
      <c r="AJ5651" s="24"/>
      <c r="AK5651" s="24"/>
      <c r="AL5651" s="24"/>
      <c r="AM5651" s="24"/>
      <c r="AN5651" s="24"/>
      <c r="AO5651" s="24"/>
      <c r="AP5651" s="24"/>
      <c r="AQ5651" s="24"/>
      <c r="AR5651" s="24"/>
      <c r="AS5651" s="24"/>
      <c r="AT5651" s="25"/>
      <c r="AV5651" s="26"/>
      <c r="AW5651" s="26"/>
      <c r="AX5651" s="27"/>
      <c r="AY5651" s="27"/>
      <c r="AZ5651" s="27"/>
      <c r="BA5651" s="27"/>
      <c r="BB5651" s="27"/>
      <c r="BC5651" s="27"/>
      <c r="BD5651" s="27"/>
      <c r="BE5651" s="27"/>
      <c r="BF5651" s="27"/>
      <c r="BG5651" s="27"/>
      <c r="BH5651" s="27"/>
      <c r="BI5651" s="27"/>
      <c r="BT5651" s="31"/>
      <c r="BU5651" s="32"/>
      <c r="BV5651" s="33"/>
      <c r="BW5651" s="32"/>
      <c r="BX5651" s="32"/>
      <c r="BY5651" s="34"/>
      <c r="CA5651" s="32"/>
      <c r="CB5651" s="32"/>
    </row>
    <row r="5652" spans="1:80">
      <c r="A5652" s="20"/>
      <c r="B5652" s="21"/>
      <c r="C5652" s="21"/>
      <c r="D5652" s="21"/>
      <c r="E5652" s="21"/>
      <c r="F5652" s="21"/>
      <c r="G5652" s="21"/>
      <c r="H5652" s="21"/>
      <c r="I5652" s="21"/>
      <c r="J5652" s="21"/>
      <c r="K5652" s="22"/>
      <c r="L5652" s="22"/>
      <c r="M5652" s="22"/>
      <c r="N5652" s="22"/>
      <c r="O5652" s="22"/>
      <c r="P5652" s="22"/>
      <c r="Q5652" s="22"/>
      <c r="R5652" s="22"/>
      <c r="S5652" s="22"/>
      <c r="T5652" s="22"/>
      <c r="U5652" s="22"/>
      <c r="V5652" s="22"/>
      <c r="W5652" s="22"/>
      <c r="X5652" s="22"/>
      <c r="Y5652" s="22"/>
      <c r="Z5652" s="22"/>
      <c r="AA5652" s="22"/>
      <c r="AB5652" s="23"/>
      <c r="AC5652" s="23"/>
      <c r="AD5652" s="22"/>
      <c r="AE5652" s="24"/>
      <c r="AF5652" s="24"/>
      <c r="AG5652" s="24"/>
      <c r="AH5652" s="24"/>
      <c r="AI5652" s="24"/>
      <c r="AJ5652" s="24"/>
      <c r="AK5652" s="24"/>
      <c r="AL5652" s="24"/>
      <c r="AM5652" s="24"/>
      <c r="AN5652" s="24"/>
      <c r="AO5652" s="24"/>
      <c r="AP5652" s="24"/>
      <c r="AQ5652" s="24"/>
      <c r="AR5652" s="24"/>
      <c r="AS5652" s="24"/>
      <c r="AT5652" s="25"/>
      <c r="AV5652" s="26"/>
      <c r="AW5652" s="26"/>
      <c r="AX5652" s="27"/>
      <c r="AY5652" s="27"/>
      <c r="AZ5652" s="27"/>
      <c r="BA5652" s="27"/>
      <c r="BB5652" s="27"/>
      <c r="BC5652" s="27"/>
      <c r="BD5652" s="27"/>
      <c r="BE5652" s="27"/>
      <c r="BF5652" s="27"/>
      <c r="BG5652" s="27"/>
      <c r="BH5652" s="27"/>
      <c r="BI5652" s="27"/>
      <c r="BT5652" s="31"/>
      <c r="BU5652" s="32"/>
      <c r="BV5652" s="33"/>
      <c r="BW5652" s="32"/>
      <c r="BX5652" s="32"/>
      <c r="BY5652" s="34"/>
      <c r="CA5652" s="32"/>
      <c r="CB5652" s="32"/>
    </row>
    <row r="5653" spans="1:80">
      <c r="A5653" s="20"/>
      <c r="B5653" s="21"/>
      <c r="C5653" s="21"/>
      <c r="D5653" s="21"/>
      <c r="E5653" s="21"/>
      <c r="F5653" s="21"/>
      <c r="G5653" s="21"/>
      <c r="H5653" s="21"/>
      <c r="I5653" s="21"/>
      <c r="J5653" s="21"/>
      <c r="K5653" s="22"/>
      <c r="L5653" s="22"/>
      <c r="M5653" s="22"/>
      <c r="N5653" s="22"/>
      <c r="O5653" s="22"/>
      <c r="P5653" s="22"/>
      <c r="Q5653" s="22"/>
      <c r="R5653" s="22"/>
      <c r="S5653" s="22"/>
      <c r="T5653" s="22"/>
      <c r="U5653" s="22"/>
      <c r="V5653" s="22"/>
      <c r="W5653" s="22"/>
      <c r="X5653" s="22"/>
      <c r="Y5653" s="22"/>
      <c r="Z5653" s="22"/>
      <c r="AA5653" s="22"/>
      <c r="AB5653" s="23"/>
      <c r="AC5653" s="23"/>
      <c r="AD5653" s="22"/>
      <c r="AE5653" s="24"/>
      <c r="AF5653" s="24"/>
      <c r="AG5653" s="24"/>
      <c r="AH5653" s="24"/>
      <c r="AI5653" s="24"/>
      <c r="AJ5653" s="24"/>
      <c r="AK5653" s="24"/>
      <c r="AL5653" s="24"/>
      <c r="AM5653" s="24"/>
      <c r="AN5653" s="24"/>
      <c r="AO5653" s="24"/>
      <c r="AP5653" s="24"/>
      <c r="AQ5653" s="24"/>
      <c r="AR5653" s="24"/>
      <c r="AS5653" s="24"/>
      <c r="AT5653" s="25"/>
      <c r="AV5653" s="26"/>
      <c r="AW5653" s="26"/>
      <c r="AX5653" s="27"/>
      <c r="AY5653" s="27"/>
      <c r="AZ5653" s="27"/>
      <c r="BA5653" s="27"/>
      <c r="BB5653" s="27"/>
      <c r="BC5653" s="27"/>
      <c r="BD5653" s="27"/>
      <c r="BE5653" s="27"/>
      <c r="BF5653" s="27"/>
      <c r="BG5653" s="27"/>
      <c r="BH5653" s="27"/>
      <c r="BI5653" s="27"/>
      <c r="BT5653" s="31"/>
      <c r="BU5653" s="32"/>
      <c r="BV5653" s="33"/>
      <c r="BW5653" s="32"/>
      <c r="BX5653" s="32"/>
      <c r="BY5653" s="34"/>
      <c r="CA5653" s="32"/>
      <c r="CB5653" s="32"/>
    </row>
    <row r="5654" spans="1:80">
      <c r="A5654" s="20"/>
      <c r="B5654" s="21"/>
      <c r="C5654" s="21"/>
      <c r="D5654" s="21"/>
      <c r="E5654" s="21"/>
      <c r="F5654" s="21"/>
      <c r="G5654" s="21"/>
      <c r="H5654" s="21"/>
      <c r="I5654" s="21"/>
      <c r="J5654" s="21"/>
      <c r="K5654" s="22"/>
      <c r="L5654" s="22"/>
      <c r="M5654" s="22"/>
      <c r="N5654" s="22"/>
      <c r="O5654" s="22"/>
      <c r="P5654" s="22"/>
      <c r="Q5654" s="22"/>
      <c r="R5654" s="22"/>
      <c r="S5654" s="22"/>
      <c r="T5654" s="22"/>
      <c r="U5654" s="22"/>
      <c r="V5654" s="22"/>
      <c r="W5654" s="22"/>
      <c r="X5654" s="22"/>
      <c r="Y5654" s="22"/>
      <c r="Z5654" s="22"/>
      <c r="AA5654" s="22"/>
      <c r="AB5654" s="23"/>
      <c r="AC5654" s="23"/>
      <c r="AD5654" s="22"/>
      <c r="AE5654" s="24"/>
      <c r="AF5654" s="24"/>
      <c r="AG5654" s="24"/>
      <c r="AH5654" s="24"/>
      <c r="AI5654" s="24"/>
      <c r="AJ5654" s="24"/>
      <c r="AK5654" s="24"/>
      <c r="AL5654" s="24"/>
      <c r="AM5654" s="24"/>
      <c r="AN5654" s="24"/>
      <c r="AO5654" s="24"/>
      <c r="AP5654" s="24"/>
      <c r="AQ5654" s="24"/>
      <c r="AR5654" s="24"/>
      <c r="AS5654" s="24"/>
      <c r="AT5654" s="25"/>
      <c r="AV5654" s="26"/>
      <c r="AW5654" s="26"/>
      <c r="AX5654" s="27"/>
      <c r="AY5654" s="27"/>
      <c r="AZ5654" s="27"/>
      <c r="BA5654" s="27"/>
      <c r="BB5654" s="27"/>
      <c r="BC5654" s="27"/>
      <c r="BD5654" s="27"/>
      <c r="BE5654" s="27"/>
      <c r="BF5654" s="27"/>
      <c r="BG5654" s="27"/>
      <c r="BH5654" s="27"/>
      <c r="BI5654" s="27"/>
      <c r="BT5654" s="31"/>
      <c r="BU5654" s="32"/>
      <c r="BV5654" s="33"/>
      <c r="BW5654" s="32"/>
      <c r="BX5654" s="32"/>
      <c r="BY5654" s="34"/>
      <c r="CA5654" s="32"/>
      <c r="CB5654" s="32"/>
    </row>
    <row r="5655" spans="1:80">
      <c r="A5655" s="20"/>
      <c r="B5655" s="21"/>
      <c r="C5655" s="21"/>
      <c r="D5655" s="21"/>
      <c r="E5655" s="21"/>
      <c r="F5655" s="21"/>
      <c r="G5655" s="21"/>
      <c r="H5655" s="21"/>
      <c r="I5655" s="21"/>
      <c r="J5655" s="21"/>
      <c r="K5655" s="22"/>
      <c r="L5655" s="22"/>
      <c r="M5655" s="22"/>
      <c r="N5655" s="22"/>
      <c r="O5655" s="22"/>
      <c r="P5655" s="22"/>
      <c r="Q5655" s="22"/>
      <c r="R5655" s="22"/>
      <c r="S5655" s="22"/>
      <c r="T5655" s="22"/>
      <c r="U5655" s="22"/>
      <c r="V5655" s="22"/>
      <c r="W5655" s="22"/>
      <c r="X5655" s="22"/>
      <c r="Y5655" s="22"/>
      <c r="Z5655" s="22"/>
      <c r="AA5655" s="22"/>
      <c r="AB5655" s="23"/>
      <c r="AC5655" s="23"/>
      <c r="AD5655" s="22"/>
      <c r="AE5655" s="24"/>
      <c r="AF5655" s="24"/>
      <c r="AG5655" s="24"/>
      <c r="AH5655" s="24"/>
      <c r="AI5655" s="24"/>
      <c r="AJ5655" s="24"/>
      <c r="AK5655" s="24"/>
      <c r="AL5655" s="24"/>
      <c r="AM5655" s="24"/>
      <c r="AN5655" s="24"/>
      <c r="AO5655" s="24"/>
      <c r="AP5655" s="24"/>
      <c r="AQ5655" s="24"/>
      <c r="AR5655" s="24"/>
      <c r="AS5655" s="24"/>
      <c r="AT5655" s="25"/>
      <c r="AV5655" s="26"/>
      <c r="AW5655" s="26"/>
      <c r="AX5655" s="27"/>
      <c r="AY5655" s="27"/>
      <c r="AZ5655" s="27"/>
      <c r="BA5655" s="27"/>
      <c r="BB5655" s="27"/>
      <c r="BC5655" s="27"/>
      <c r="BD5655" s="27"/>
      <c r="BE5655" s="27"/>
      <c r="BF5655" s="27"/>
      <c r="BG5655" s="27"/>
      <c r="BH5655" s="27"/>
      <c r="BI5655" s="27"/>
      <c r="BT5655" s="31"/>
      <c r="BU5655" s="32"/>
      <c r="BV5655" s="33"/>
      <c r="BW5655" s="32"/>
      <c r="BX5655" s="32"/>
      <c r="BY5655" s="34"/>
      <c r="CA5655" s="32"/>
      <c r="CB5655" s="32"/>
    </row>
    <row r="5656" spans="1:80">
      <c r="A5656" s="20"/>
      <c r="B5656" s="21"/>
      <c r="C5656" s="21"/>
      <c r="D5656" s="21"/>
      <c r="E5656" s="21"/>
      <c r="F5656" s="21"/>
      <c r="G5656" s="21"/>
      <c r="H5656" s="21"/>
      <c r="I5656" s="21"/>
      <c r="J5656" s="21"/>
      <c r="K5656" s="22"/>
      <c r="L5656" s="22"/>
      <c r="M5656" s="22"/>
      <c r="N5656" s="22"/>
      <c r="O5656" s="22"/>
      <c r="P5656" s="22"/>
      <c r="Q5656" s="22"/>
      <c r="R5656" s="22"/>
      <c r="S5656" s="22"/>
      <c r="T5656" s="22"/>
      <c r="U5656" s="22"/>
      <c r="V5656" s="22"/>
      <c r="W5656" s="22"/>
      <c r="X5656" s="22"/>
      <c r="Y5656" s="22"/>
      <c r="Z5656" s="22"/>
      <c r="AA5656" s="22"/>
      <c r="AB5656" s="23"/>
      <c r="AC5656" s="23"/>
      <c r="AD5656" s="22"/>
      <c r="AE5656" s="24"/>
      <c r="AF5656" s="24"/>
      <c r="AG5656" s="24"/>
      <c r="AH5656" s="24"/>
      <c r="AI5656" s="24"/>
      <c r="AJ5656" s="24"/>
      <c r="AK5656" s="24"/>
      <c r="AL5656" s="24"/>
      <c r="AM5656" s="24"/>
      <c r="AN5656" s="24"/>
      <c r="AO5656" s="24"/>
      <c r="AP5656" s="24"/>
      <c r="AQ5656" s="24"/>
      <c r="AR5656" s="24"/>
      <c r="AS5656" s="24"/>
      <c r="AT5656" s="25"/>
      <c r="AV5656" s="26"/>
      <c r="AW5656" s="26"/>
      <c r="AX5656" s="27"/>
      <c r="AY5656" s="27"/>
      <c r="AZ5656" s="27"/>
      <c r="BA5656" s="27"/>
      <c r="BB5656" s="27"/>
      <c r="BC5656" s="27"/>
      <c r="BD5656" s="27"/>
      <c r="BE5656" s="27"/>
      <c r="BF5656" s="27"/>
      <c r="BG5656" s="27"/>
      <c r="BH5656" s="27"/>
      <c r="BI5656" s="27"/>
      <c r="BT5656" s="31"/>
      <c r="BU5656" s="32"/>
      <c r="BV5656" s="33"/>
      <c r="BW5656" s="32"/>
      <c r="BX5656" s="32"/>
      <c r="BY5656" s="34"/>
      <c r="CA5656" s="32"/>
      <c r="CB5656" s="32"/>
    </row>
    <row r="5657" spans="1:80">
      <c r="A5657" s="20"/>
      <c r="B5657" s="21"/>
      <c r="C5657" s="21"/>
      <c r="D5657" s="21"/>
      <c r="E5657" s="21"/>
      <c r="F5657" s="21"/>
      <c r="G5657" s="21"/>
      <c r="H5657" s="21"/>
      <c r="I5657" s="21"/>
      <c r="J5657" s="21"/>
      <c r="K5657" s="22"/>
      <c r="L5657" s="22"/>
      <c r="M5657" s="22"/>
      <c r="N5657" s="22"/>
      <c r="O5657" s="22"/>
      <c r="P5657" s="22"/>
      <c r="Q5657" s="22"/>
      <c r="R5657" s="22"/>
      <c r="S5657" s="22"/>
      <c r="T5657" s="22"/>
      <c r="U5657" s="22"/>
      <c r="V5657" s="22"/>
      <c r="W5657" s="22"/>
      <c r="X5657" s="22"/>
      <c r="Y5657" s="22"/>
      <c r="Z5657" s="22"/>
      <c r="AA5657" s="22"/>
      <c r="AB5657" s="23"/>
      <c r="AC5657" s="23"/>
      <c r="AD5657" s="22"/>
      <c r="AE5657" s="24"/>
      <c r="AF5657" s="24"/>
      <c r="AG5657" s="24"/>
      <c r="AH5657" s="24"/>
      <c r="AI5657" s="24"/>
      <c r="AJ5657" s="24"/>
      <c r="AK5657" s="24"/>
      <c r="AL5657" s="24"/>
      <c r="AM5657" s="24"/>
      <c r="AN5657" s="24"/>
      <c r="AO5657" s="24"/>
      <c r="AP5657" s="24"/>
      <c r="AQ5657" s="24"/>
      <c r="AR5657" s="24"/>
      <c r="AS5657" s="24"/>
      <c r="AT5657" s="25"/>
      <c r="AV5657" s="26"/>
      <c r="AW5657" s="26"/>
      <c r="AX5657" s="27"/>
      <c r="AY5657" s="27"/>
      <c r="AZ5657" s="27"/>
      <c r="BA5657" s="27"/>
      <c r="BB5657" s="27"/>
      <c r="BC5657" s="27"/>
      <c r="BD5657" s="27"/>
      <c r="BE5657" s="27"/>
      <c r="BF5657" s="27"/>
      <c r="BG5657" s="27"/>
      <c r="BH5657" s="27"/>
      <c r="BI5657" s="27"/>
      <c r="BT5657" s="31"/>
      <c r="BU5657" s="32"/>
      <c r="BV5657" s="33"/>
      <c r="BW5657" s="32"/>
      <c r="BX5657" s="32"/>
      <c r="BY5657" s="34"/>
      <c r="CA5657" s="32"/>
      <c r="CB5657" s="32"/>
    </row>
    <row r="5658" spans="1:80">
      <c r="A5658" s="20"/>
      <c r="B5658" s="21"/>
      <c r="C5658" s="21"/>
      <c r="D5658" s="21"/>
      <c r="E5658" s="21"/>
      <c r="F5658" s="21"/>
      <c r="G5658" s="21"/>
      <c r="H5658" s="21"/>
      <c r="I5658" s="21"/>
      <c r="J5658" s="21"/>
      <c r="K5658" s="22"/>
      <c r="L5658" s="22"/>
      <c r="M5658" s="22"/>
      <c r="N5658" s="22"/>
      <c r="O5658" s="22"/>
      <c r="P5658" s="22"/>
      <c r="Q5658" s="22"/>
      <c r="R5658" s="22"/>
      <c r="S5658" s="22"/>
      <c r="T5658" s="22"/>
      <c r="U5658" s="22"/>
      <c r="V5658" s="22"/>
      <c r="W5658" s="22"/>
      <c r="X5658" s="22"/>
      <c r="Y5658" s="22"/>
      <c r="Z5658" s="22"/>
      <c r="AA5658" s="22"/>
      <c r="AB5658" s="23"/>
      <c r="AC5658" s="23"/>
      <c r="AD5658" s="22"/>
      <c r="AE5658" s="24"/>
      <c r="AF5658" s="24"/>
      <c r="AG5658" s="24"/>
      <c r="AH5658" s="24"/>
      <c r="AI5658" s="24"/>
      <c r="AJ5658" s="24"/>
      <c r="AK5658" s="24"/>
      <c r="AL5658" s="24"/>
      <c r="AM5658" s="24"/>
      <c r="AN5658" s="24"/>
      <c r="AO5658" s="24"/>
      <c r="AP5658" s="24"/>
      <c r="AQ5658" s="24"/>
      <c r="AR5658" s="24"/>
      <c r="AS5658" s="24"/>
      <c r="AT5658" s="25"/>
      <c r="AV5658" s="26"/>
      <c r="AW5658" s="26"/>
      <c r="AX5658" s="27"/>
      <c r="AY5658" s="27"/>
      <c r="AZ5658" s="27"/>
      <c r="BA5658" s="27"/>
      <c r="BB5658" s="27"/>
      <c r="BC5658" s="27"/>
      <c r="BD5658" s="27"/>
      <c r="BE5658" s="27"/>
      <c r="BF5658" s="27"/>
      <c r="BG5658" s="27"/>
      <c r="BH5658" s="27"/>
      <c r="BI5658" s="27"/>
      <c r="BT5658" s="31"/>
      <c r="BU5658" s="32"/>
      <c r="BV5658" s="33"/>
      <c r="BW5658" s="32"/>
      <c r="BX5658" s="32"/>
      <c r="BY5658" s="34"/>
      <c r="CA5658" s="32"/>
      <c r="CB5658" s="32"/>
    </row>
    <row r="5659" spans="1:80">
      <c r="A5659" s="20"/>
      <c r="B5659" s="21"/>
      <c r="C5659" s="21"/>
      <c r="D5659" s="21"/>
      <c r="E5659" s="21"/>
      <c r="F5659" s="21"/>
      <c r="G5659" s="21"/>
      <c r="H5659" s="21"/>
      <c r="I5659" s="21"/>
      <c r="J5659" s="21"/>
      <c r="K5659" s="22"/>
      <c r="L5659" s="22"/>
      <c r="M5659" s="22"/>
      <c r="N5659" s="22"/>
      <c r="O5659" s="22"/>
      <c r="P5659" s="22"/>
      <c r="Q5659" s="22"/>
      <c r="R5659" s="22"/>
      <c r="S5659" s="22"/>
      <c r="T5659" s="22"/>
      <c r="U5659" s="22"/>
      <c r="V5659" s="22"/>
      <c r="W5659" s="22"/>
      <c r="X5659" s="22"/>
      <c r="Y5659" s="22"/>
      <c r="Z5659" s="22"/>
      <c r="AA5659" s="22"/>
      <c r="AB5659" s="23"/>
      <c r="AC5659" s="23"/>
      <c r="AD5659" s="22"/>
      <c r="AE5659" s="24"/>
      <c r="AF5659" s="24"/>
      <c r="AG5659" s="24"/>
      <c r="AH5659" s="24"/>
      <c r="AI5659" s="24"/>
      <c r="AJ5659" s="24"/>
      <c r="AK5659" s="24"/>
      <c r="AL5659" s="24"/>
      <c r="AM5659" s="24"/>
      <c r="AN5659" s="24"/>
      <c r="AO5659" s="24"/>
      <c r="AP5659" s="24"/>
      <c r="AQ5659" s="24"/>
      <c r="AR5659" s="24"/>
      <c r="AS5659" s="24"/>
      <c r="AT5659" s="25"/>
      <c r="AV5659" s="26"/>
      <c r="AW5659" s="26"/>
      <c r="AX5659" s="27"/>
      <c r="AY5659" s="27"/>
      <c r="AZ5659" s="27"/>
      <c r="BA5659" s="27"/>
      <c r="BB5659" s="27"/>
      <c r="BC5659" s="27"/>
      <c r="BD5659" s="27"/>
      <c r="BE5659" s="27"/>
      <c r="BF5659" s="27"/>
      <c r="BG5659" s="27"/>
      <c r="BH5659" s="27"/>
      <c r="BI5659" s="27"/>
      <c r="BT5659" s="31"/>
      <c r="BU5659" s="32"/>
      <c r="BV5659" s="33"/>
      <c r="BW5659" s="32"/>
      <c r="BX5659" s="32"/>
      <c r="BY5659" s="34"/>
      <c r="CA5659" s="32"/>
      <c r="CB5659" s="32"/>
    </row>
    <row r="5660" spans="1:80">
      <c r="A5660" s="20"/>
      <c r="B5660" s="21"/>
      <c r="C5660" s="21"/>
      <c r="D5660" s="21"/>
      <c r="E5660" s="21"/>
      <c r="F5660" s="21"/>
      <c r="G5660" s="21"/>
      <c r="H5660" s="21"/>
      <c r="I5660" s="21"/>
      <c r="J5660" s="21"/>
      <c r="K5660" s="22"/>
      <c r="L5660" s="22"/>
      <c r="M5660" s="22"/>
      <c r="N5660" s="22"/>
      <c r="O5660" s="22"/>
      <c r="P5660" s="22"/>
      <c r="Q5660" s="22"/>
      <c r="R5660" s="22"/>
      <c r="S5660" s="22"/>
      <c r="T5660" s="22"/>
      <c r="U5660" s="22"/>
      <c r="V5660" s="22"/>
      <c r="W5660" s="22"/>
      <c r="X5660" s="22"/>
      <c r="Y5660" s="22"/>
      <c r="Z5660" s="22"/>
      <c r="AA5660" s="22"/>
      <c r="AB5660" s="23"/>
      <c r="AC5660" s="23"/>
      <c r="AD5660" s="22"/>
      <c r="AE5660" s="24"/>
      <c r="AF5660" s="24"/>
      <c r="AG5660" s="24"/>
      <c r="AH5660" s="24"/>
      <c r="AI5660" s="24"/>
      <c r="AJ5660" s="24"/>
      <c r="AK5660" s="24"/>
      <c r="AL5660" s="24"/>
      <c r="AM5660" s="24"/>
      <c r="AN5660" s="24"/>
      <c r="AO5660" s="24"/>
      <c r="AP5660" s="24"/>
      <c r="AQ5660" s="24"/>
      <c r="AR5660" s="24"/>
      <c r="AS5660" s="24"/>
      <c r="AT5660" s="25"/>
      <c r="AV5660" s="26"/>
      <c r="AW5660" s="26"/>
      <c r="AX5660" s="27"/>
      <c r="AY5660" s="27"/>
      <c r="AZ5660" s="27"/>
      <c r="BA5660" s="27"/>
      <c r="BB5660" s="27"/>
      <c r="BC5660" s="27"/>
      <c r="BD5660" s="27"/>
      <c r="BE5660" s="27"/>
      <c r="BF5660" s="27"/>
      <c r="BG5660" s="27"/>
      <c r="BH5660" s="27"/>
      <c r="BI5660" s="27"/>
      <c r="BT5660" s="31"/>
      <c r="BU5660" s="32"/>
      <c r="BV5660" s="33"/>
      <c r="BW5660" s="32"/>
      <c r="BX5660" s="32"/>
      <c r="BY5660" s="34"/>
      <c r="CA5660" s="32"/>
      <c r="CB5660" s="32"/>
    </row>
    <row r="5661" spans="1:80">
      <c r="A5661" s="20"/>
      <c r="B5661" s="21"/>
      <c r="C5661" s="21"/>
      <c r="D5661" s="21"/>
      <c r="E5661" s="21"/>
      <c r="F5661" s="21"/>
      <c r="G5661" s="21"/>
      <c r="H5661" s="21"/>
      <c r="I5661" s="21"/>
      <c r="J5661" s="21"/>
      <c r="K5661" s="22"/>
      <c r="L5661" s="22"/>
      <c r="M5661" s="22"/>
      <c r="N5661" s="22"/>
      <c r="O5661" s="22"/>
      <c r="P5661" s="22"/>
      <c r="Q5661" s="22"/>
      <c r="R5661" s="22"/>
      <c r="S5661" s="22"/>
      <c r="T5661" s="22"/>
      <c r="U5661" s="22"/>
      <c r="V5661" s="22"/>
      <c r="W5661" s="22"/>
      <c r="X5661" s="22"/>
      <c r="Y5661" s="22"/>
      <c r="Z5661" s="22"/>
      <c r="AA5661" s="22"/>
      <c r="AB5661" s="23"/>
      <c r="AC5661" s="23"/>
      <c r="AD5661" s="22"/>
      <c r="AE5661" s="24"/>
      <c r="AF5661" s="24"/>
      <c r="AG5661" s="24"/>
      <c r="AH5661" s="24"/>
      <c r="AI5661" s="24"/>
      <c r="AJ5661" s="24"/>
      <c r="AK5661" s="24"/>
      <c r="AL5661" s="24"/>
      <c r="AM5661" s="24"/>
      <c r="AN5661" s="24"/>
      <c r="AO5661" s="24"/>
      <c r="AP5661" s="24"/>
      <c r="AQ5661" s="24"/>
      <c r="AR5661" s="24"/>
      <c r="AS5661" s="24"/>
      <c r="AT5661" s="25"/>
      <c r="AV5661" s="26"/>
      <c r="AW5661" s="26"/>
      <c r="AX5661" s="27"/>
      <c r="AY5661" s="27"/>
      <c r="AZ5661" s="27"/>
      <c r="BA5661" s="27"/>
      <c r="BB5661" s="27"/>
      <c r="BC5661" s="27"/>
      <c r="BD5661" s="27"/>
      <c r="BE5661" s="27"/>
      <c r="BF5661" s="27"/>
      <c r="BG5661" s="27"/>
      <c r="BH5661" s="27"/>
      <c r="BI5661" s="27"/>
      <c r="BT5661" s="31"/>
      <c r="BU5661" s="32"/>
      <c r="BV5661" s="33"/>
      <c r="BW5661" s="32"/>
      <c r="BX5661" s="32"/>
      <c r="BY5661" s="34"/>
      <c r="CA5661" s="32"/>
      <c r="CB5661" s="32"/>
    </row>
    <row r="5662" spans="1:80">
      <c r="A5662" s="20"/>
      <c r="B5662" s="21"/>
      <c r="C5662" s="21"/>
      <c r="D5662" s="21"/>
      <c r="E5662" s="21"/>
      <c r="F5662" s="21"/>
      <c r="G5662" s="21"/>
      <c r="H5662" s="21"/>
      <c r="I5662" s="21"/>
      <c r="J5662" s="21"/>
      <c r="K5662" s="22"/>
      <c r="L5662" s="22"/>
      <c r="M5662" s="22"/>
      <c r="N5662" s="22"/>
      <c r="O5662" s="22"/>
      <c r="P5662" s="22"/>
      <c r="Q5662" s="22"/>
      <c r="R5662" s="22"/>
      <c r="S5662" s="22"/>
      <c r="T5662" s="22"/>
      <c r="U5662" s="22"/>
      <c r="V5662" s="22"/>
      <c r="W5662" s="22"/>
      <c r="X5662" s="22"/>
      <c r="Y5662" s="22"/>
      <c r="Z5662" s="22"/>
      <c r="AA5662" s="22"/>
      <c r="AB5662" s="23"/>
      <c r="AC5662" s="23"/>
      <c r="AD5662" s="22"/>
      <c r="AE5662" s="24"/>
      <c r="AF5662" s="24"/>
      <c r="AG5662" s="24"/>
      <c r="AH5662" s="24"/>
      <c r="AI5662" s="24"/>
      <c r="AJ5662" s="24"/>
      <c r="AK5662" s="24"/>
      <c r="AL5662" s="24"/>
      <c r="AM5662" s="24"/>
      <c r="AN5662" s="24"/>
      <c r="AO5662" s="24"/>
      <c r="AP5662" s="24"/>
      <c r="AQ5662" s="24"/>
      <c r="AR5662" s="24"/>
      <c r="AS5662" s="24"/>
      <c r="AT5662" s="25"/>
      <c r="AV5662" s="26"/>
      <c r="AW5662" s="26"/>
      <c r="AX5662" s="27"/>
      <c r="AY5662" s="27"/>
      <c r="AZ5662" s="27"/>
      <c r="BA5662" s="27"/>
      <c r="BB5662" s="27"/>
      <c r="BC5662" s="27"/>
      <c r="BD5662" s="27"/>
      <c r="BE5662" s="27"/>
      <c r="BF5662" s="27"/>
      <c r="BG5662" s="27"/>
      <c r="BH5662" s="27"/>
      <c r="BI5662" s="27"/>
      <c r="BT5662" s="31"/>
      <c r="BU5662" s="32"/>
      <c r="BV5662" s="33"/>
      <c r="BW5662" s="32"/>
      <c r="BX5662" s="32"/>
      <c r="BY5662" s="34"/>
      <c r="CA5662" s="32"/>
      <c r="CB5662" s="32"/>
    </row>
    <row r="5663" spans="1:80">
      <c r="A5663" s="20"/>
      <c r="B5663" s="21"/>
      <c r="C5663" s="21"/>
      <c r="D5663" s="21"/>
      <c r="E5663" s="21"/>
      <c r="F5663" s="21"/>
      <c r="G5663" s="21"/>
      <c r="H5663" s="21"/>
      <c r="I5663" s="21"/>
      <c r="J5663" s="21"/>
      <c r="K5663" s="22"/>
      <c r="L5663" s="22"/>
      <c r="M5663" s="22"/>
      <c r="N5663" s="22"/>
      <c r="O5663" s="22"/>
      <c r="P5663" s="22"/>
      <c r="Q5663" s="22"/>
      <c r="R5663" s="22"/>
      <c r="S5663" s="22"/>
      <c r="T5663" s="22"/>
      <c r="U5663" s="22"/>
      <c r="V5663" s="22"/>
      <c r="W5663" s="22"/>
      <c r="X5663" s="22"/>
      <c r="Y5663" s="22"/>
      <c r="Z5663" s="22"/>
      <c r="AA5663" s="22"/>
      <c r="AB5663" s="23"/>
      <c r="AC5663" s="23"/>
      <c r="AD5663" s="22"/>
      <c r="AE5663" s="24"/>
      <c r="AF5663" s="24"/>
      <c r="AG5663" s="24"/>
      <c r="AH5663" s="24"/>
      <c r="AI5663" s="24"/>
      <c r="AJ5663" s="24"/>
      <c r="AK5663" s="24"/>
      <c r="AL5663" s="24"/>
      <c r="AM5663" s="24"/>
      <c r="AN5663" s="24"/>
      <c r="AO5663" s="24"/>
      <c r="AP5663" s="24"/>
      <c r="AQ5663" s="24"/>
      <c r="AR5663" s="24"/>
      <c r="AS5663" s="24"/>
      <c r="AT5663" s="25"/>
      <c r="AV5663" s="26"/>
      <c r="AW5663" s="26"/>
      <c r="AX5663" s="27"/>
      <c r="AY5663" s="27"/>
      <c r="AZ5663" s="27"/>
      <c r="BA5663" s="27"/>
      <c r="BB5663" s="27"/>
      <c r="BC5663" s="27"/>
      <c r="BD5663" s="27"/>
      <c r="BE5663" s="27"/>
      <c r="BF5663" s="27"/>
      <c r="BG5663" s="27"/>
      <c r="BH5663" s="27"/>
      <c r="BI5663" s="27"/>
      <c r="BT5663" s="31"/>
      <c r="BU5663" s="32"/>
      <c r="BV5663" s="33"/>
      <c r="BW5663" s="32"/>
      <c r="BX5663" s="32"/>
      <c r="BY5663" s="34"/>
      <c r="CA5663" s="32"/>
      <c r="CB5663" s="32"/>
    </row>
    <row r="5664" spans="1:80">
      <c r="A5664" s="20"/>
      <c r="B5664" s="21"/>
      <c r="C5664" s="21"/>
      <c r="D5664" s="21"/>
      <c r="E5664" s="21"/>
      <c r="F5664" s="21"/>
      <c r="G5664" s="21"/>
      <c r="H5664" s="21"/>
      <c r="I5664" s="21"/>
      <c r="J5664" s="21"/>
      <c r="K5664" s="22"/>
      <c r="L5664" s="22"/>
      <c r="M5664" s="22"/>
      <c r="N5664" s="22"/>
      <c r="O5664" s="22"/>
      <c r="P5664" s="22"/>
      <c r="Q5664" s="22"/>
      <c r="R5664" s="22"/>
      <c r="S5664" s="22"/>
      <c r="T5664" s="22"/>
      <c r="U5664" s="22"/>
      <c r="V5664" s="22"/>
      <c r="W5664" s="22"/>
      <c r="X5664" s="22"/>
      <c r="Y5664" s="22"/>
      <c r="Z5664" s="22"/>
      <c r="AA5664" s="22"/>
      <c r="AB5664" s="23"/>
      <c r="AC5664" s="23"/>
      <c r="AD5664" s="22"/>
      <c r="AE5664" s="24"/>
      <c r="AF5664" s="24"/>
      <c r="AG5664" s="24"/>
      <c r="AH5664" s="24"/>
      <c r="AI5664" s="24"/>
      <c r="AJ5664" s="24"/>
      <c r="AK5664" s="24"/>
      <c r="AL5664" s="24"/>
      <c r="AM5664" s="24"/>
      <c r="AN5664" s="24"/>
      <c r="AO5664" s="24"/>
      <c r="AP5664" s="24"/>
      <c r="AQ5664" s="24"/>
      <c r="AR5664" s="24"/>
      <c r="AS5664" s="24"/>
      <c r="AT5664" s="25"/>
      <c r="AV5664" s="26"/>
      <c r="AW5664" s="26"/>
      <c r="AX5664" s="27"/>
      <c r="AY5664" s="27"/>
      <c r="AZ5664" s="27"/>
      <c r="BA5664" s="27"/>
      <c r="BB5664" s="27"/>
      <c r="BC5664" s="27"/>
      <c r="BD5664" s="27"/>
      <c r="BE5664" s="27"/>
      <c r="BF5664" s="27"/>
      <c r="BG5664" s="27"/>
      <c r="BH5664" s="27"/>
      <c r="BI5664" s="27"/>
      <c r="BT5664" s="31"/>
      <c r="BU5664" s="32"/>
      <c r="BV5664" s="33"/>
      <c r="BW5664" s="32"/>
      <c r="BX5664" s="32"/>
      <c r="BY5664" s="34"/>
      <c r="CA5664" s="32"/>
      <c r="CB5664" s="32"/>
    </row>
    <row r="5665" spans="1:80">
      <c r="A5665" s="20"/>
      <c r="B5665" s="21"/>
      <c r="C5665" s="21"/>
      <c r="D5665" s="21"/>
      <c r="E5665" s="21"/>
      <c r="F5665" s="21"/>
      <c r="G5665" s="21"/>
      <c r="H5665" s="21"/>
      <c r="I5665" s="21"/>
      <c r="J5665" s="21"/>
      <c r="K5665" s="22"/>
      <c r="L5665" s="22"/>
      <c r="M5665" s="22"/>
      <c r="N5665" s="22"/>
      <c r="O5665" s="22"/>
      <c r="P5665" s="22"/>
      <c r="Q5665" s="22"/>
      <c r="R5665" s="22"/>
      <c r="S5665" s="22"/>
      <c r="T5665" s="22"/>
      <c r="U5665" s="22"/>
      <c r="V5665" s="22"/>
      <c r="W5665" s="22"/>
      <c r="X5665" s="22"/>
      <c r="Y5665" s="22"/>
      <c r="Z5665" s="22"/>
      <c r="AA5665" s="22"/>
      <c r="AB5665" s="23"/>
      <c r="AC5665" s="23"/>
      <c r="AD5665" s="22"/>
      <c r="AE5665" s="24"/>
      <c r="AF5665" s="24"/>
      <c r="AG5665" s="24"/>
      <c r="AH5665" s="24"/>
      <c r="AI5665" s="24"/>
      <c r="AJ5665" s="24"/>
      <c r="AK5665" s="24"/>
      <c r="AL5665" s="24"/>
      <c r="AM5665" s="24"/>
      <c r="AN5665" s="24"/>
      <c r="AO5665" s="24"/>
      <c r="AP5665" s="24"/>
      <c r="AQ5665" s="24"/>
      <c r="AR5665" s="24"/>
      <c r="AS5665" s="24"/>
      <c r="AT5665" s="25"/>
      <c r="AV5665" s="26"/>
      <c r="AW5665" s="26"/>
      <c r="AX5665" s="27"/>
      <c r="AY5665" s="27"/>
      <c r="AZ5665" s="27"/>
      <c r="BA5665" s="27"/>
      <c r="BB5665" s="27"/>
      <c r="BC5665" s="27"/>
      <c r="BD5665" s="27"/>
      <c r="BE5665" s="27"/>
      <c r="BF5665" s="27"/>
      <c r="BG5665" s="27"/>
      <c r="BH5665" s="27"/>
      <c r="BI5665" s="27"/>
      <c r="BT5665" s="31"/>
      <c r="BU5665" s="32"/>
      <c r="BV5665" s="33"/>
      <c r="BW5665" s="32"/>
      <c r="BX5665" s="32"/>
      <c r="BY5665" s="34"/>
      <c r="CA5665" s="32"/>
      <c r="CB5665" s="32"/>
    </row>
    <row r="5666" spans="1:80">
      <c r="A5666" s="20"/>
      <c r="B5666" s="21"/>
      <c r="C5666" s="21"/>
      <c r="D5666" s="21"/>
      <c r="E5666" s="21"/>
      <c r="F5666" s="21"/>
      <c r="G5666" s="21"/>
      <c r="H5666" s="21"/>
      <c r="I5666" s="21"/>
      <c r="J5666" s="21"/>
      <c r="K5666" s="22"/>
      <c r="L5666" s="22"/>
      <c r="M5666" s="22"/>
      <c r="N5666" s="22"/>
      <c r="O5666" s="22"/>
      <c r="P5666" s="22"/>
      <c r="Q5666" s="22"/>
      <c r="R5666" s="22"/>
      <c r="S5666" s="22"/>
      <c r="T5666" s="22"/>
      <c r="U5666" s="22"/>
      <c r="V5666" s="22"/>
      <c r="W5666" s="22"/>
      <c r="X5666" s="22"/>
      <c r="Y5666" s="22"/>
      <c r="Z5666" s="22"/>
      <c r="AA5666" s="22"/>
      <c r="AB5666" s="23"/>
      <c r="AC5666" s="23"/>
      <c r="AD5666" s="22"/>
      <c r="AE5666" s="24"/>
      <c r="AF5666" s="24"/>
      <c r="AG5666" s="24"/>
      <c r="AH5666" s="24"/>
      <c r="AI5666" s="24"/>
      <c r="AJ5666" s="24"/>
      <c r="AK5666" s="24"/>
      <c r="AL5666" s="24"/>
      <c r="AM5666" s="24"/>
      <c r="AN5666" s="24"/>
      <c r="AO5666" s="24"/>
      <c r="AP5666" s="24"/>
      <c r="AQ5666" s="24"/>
      <c r="AR5666" s="24"/>
      <c r="AS5666" s="24"/>
      <c r="AT5666" s="25"/>
      <c r="AV5666" s="26"/>
      <c r="AW5666" s="26"/>
      <c r="AX5666" s="27"/>
      <c r="AY5666" s="27"/>
      <c r="AZ5666" s="27"/>
      <c r="BA5666" s="27"/>
      <c r="BB5666" s="27"/>
      <c r="BC5666" s="27"/>
      <c r="BD5666" s="27"/>
      <c r="BE5666" s="27"/>
      <c r="BF5666" s="27"/>
      <c r="BG5666" s="27"/>
      <c r="BH5666" s="27"/>
      <c r="BI5666" s="27"/>
      <c r="BT5666" s="31"/>
      <c r="BU5666" s="32"/>
      <c r="BV5666" s="33"/>
      <c r="BW5666" s="32"/>
      <c r="BX5666" s="32"/>
      <c r="BY5666" s="34"/>
      <c r="CA5666" s="32"/>
      <c r="CB5666" s="32"/>
    </row>
    <row r="5667" spans="1:80">
      <c r="A5667" s="20"/>
      <c r="B5667" s="21"/>
      <c r="C5667" s="21"/>
      <c r="D5667" s="21"/>
      <c r="E5667" s="21"/>
      <c r="F5667" s="21"/>
      <c r="G5667" s="21"/>
      <c r="H5667" s="21"/>
      <c r="I5667" s="21"/>
      <c r="J5667" s="21"/>
      <c r="K5667" s="22"/>
      <c r="L5667" s="22"/>
      <c r="M5667" s="22"/>
      <c r="N5667" s="22"/>
      <c r="O5667" s="22"/>
      <c r="P5667" s="22"/>
      <c r="Q5667" s="22"/>
      <c r="R5667" s="22"/>
      <c r="S5667" s="22"/>
      <c r="T5667" s="22"/>
      <c r="U5667" s="22"/>
      <c r="V5667" s="22"/>
      <c r="W5667" s="22"/>
      <c r="X5667" s="22"/>
      <c r="Y5667" s="22"/>
      <c r="Z5667" s="22"/>
      <c r="AA5667" s="22"/>
      <c r="AB5667" s="23"/>
      <c r="AC5667" s="23"/>
      <c r="AD5667" s="22"/>
      <c r="AE5667" s="24"/>
      <c r="AF5667" s="24"/>
      <c r="AG5667" s="24"/>
      <c r="AH5667" s="24"/>
      <c r="AI5667" s="24"/>
      <c r="AJ5667" s="24"/>
      <c r="AK5667" s="24"/>
      <c r="AL5667" s="24"/>
      <c r="AM5667" s="24"/>
      <c r="AN5667" s="24"/>
      <c r="AO5667" s="24"/>
      <c r="AP5667" s="24"/>
      <c r="AQ5667" s="24"/>
      <c r="AR5667" s="24"/>
      <c r="AS5667" s="24"/>
      <c r="AT5667" s="25"/>
      <c r="AV5667" s="26"/>
      <c r="AW5667" s="26"/>
      <c r="AX5667" s="27"/>
      <c r="AY5667" s="27"/>
      <c r="AZ5667" s="27"/>
      <c r="BA5667" s="27"/>
      <c r="BB5667" s="27"/>
      <c r="BC5667" s="27"/>
      <c r="BD5667" s="27"/>
      <c r="BE5667" s="27"/>
      <c r="BF5667" s="27"/>
      <c r="BG5667" s="27"/>
      <c r="BH5667" s="27"/>
      <c r="BI5667" s="27"/>
      <c r="BT5667" s="31"/>
      <c r="BU5667" s="32"/>
      <c r="BV5667" s="33"/>
      <c r="BW5667" s="32"/>
      <c r="BX5667" s="32"/>
      <c r="BY5667" s="34"/>
      <c r="CA5667" s="32"/>
      <c r="CB5667" s="32"/>
    </row>
    <row r="5668" spans="1:80">
      <c r="A5668" s="20"/>
      <c r="B5668" s="21"/>
      <c r="C5668" s="21"/>
      <c r="D5668" s="21"/>
      <c r="E5668" s="21"/>
      <c r="F5668" s="21"/>
      <c r="G5668" s="21"/>
      <c r="H5668" s="21"/>
      <c r="I5668" s="21"/>
      <c r="J5668" s="21"/>
      <c r="K5668" s="22"/>
      <c r="L5668" s="22"/>
      <c r="M5668" s="22"/>
      <c r="N5668" s="22"/>
      <c r="O5668" s="22"/>
      <c r="P5668" s="22"/>
      <c r="Q5668" s="22"/>
      <c r="R5668" s="22"/>
      <c r="S5668" s="22"/>
      <c r="T5668" s="22"/>
      <c r="U5668" s="22"/>
      <c r="V5668" s="22"/>
      <c r="W5668" s="22"/>
      <c r="X5668" s="22"/>
      <c r="Y5668" s="22"/>
      <c r="Z5668" s="22"/>
      <c r="AA5668" s="22"/>
      <c r="AB5668" s="23"/>
      <c r="AC5668" s="23"/>
      <c r="AD5668" s="22"/>
      <c r="AE5668" s="24"/>
      <c r="AF5668" s="24"/>
      <c r="AG5668" s="24"/>
      <c r="AH5668" s="24"/>
      <c r="AI5668" s="24"/>
      <c r="AJ5668" s="24"/>
      <c r="AK5668" s="24"/>
      <c r="AL5668" s="24"/>
      <c r="AM5668" s="24"/>
      <c r="AN5668" s="24"/>
      <c r="AO5668" s="24"/>
      <c r="AP5668" s="24"/>
      <c r="AQ5668" s="24"/>
      <c r="AR5668" s="24"/>
      <c r="AS5668" s="24"/>
      <c r="AT5668" s="25"/>
      <c r="AV5668" s="26"/>
      <c r="AW5668" s="26"/>
      <c r="AX5668" s="27"/>
      <c r="AY5668" s="27"/>
      <c r="AZ5668" s="27"/>
      <c r="BA5668" s="27"/>
      <c r="BB5668" s="27"/>
      <c r="BC5668" s="27"/>
      <c r="BD5668" s="27"/>
      <c r="BE5668" s="27"/>
      <c r="BF5668" s="27"/>
      <c r="BG5668" s="27"/>
      <c r="BH5668" s="27"/>
      <c r="BI5668" s="27"/>
      <c r="BT5668" s="31"/>
      <c r="BU5668" s="32"/>
      <c r="BV5668" s="33"/>
      <c r="BW5668" s="32"/>
      <c r="BX5668" s="32"/>
      <c r="BY5668" s="34"/>
      <c r="CA5668" s="32"/>
      <c r="CB5668" s="32"/>
    </row>
    <row r="5669" spans="1:80">
      <c r="A5669" s="20"/>
      <c r="B5669" s="21"/>
      <c r="C5669" s="21"/>
      <c r="D5669" s="21"/>
      <c r="E5669" s="21"/>
      <c r="F5669" s="21"/>
      <c r="G5669" s="21"/>
      <c r="H5669" s="21"/>
      <c r="I5669" s="21"/>
      <c r="J5669" s="21"/>
      <c r="K5669" s="22"/>
      <c r="L5669" s="22"/>
      <c r="M5669" s="22"/>
      <c r="N5669" s="22"/>
      <c r="O5669" s="22"/>
      <c r="P5669" s="22"/>
      <c r="Q5669" s="22"/>
      <c r="R5669" s="22"/>
      <c r="S5669" s="22"/>
      <c r="T5669" s="22"/>
      <c r="U5669" s="22"/>
      <c r="V5669" s="22"/>
      <c r="W5669" s="22"/>
      <c r="X5669" s="22"/>
      <c r="Y5669" s="22"/>
      <c r="Z5669" s="22"/>
      <c r="AA5669" s="22"/>
      <c r="AB5669" s="23"/>
      <c r="AC5669" s="23"/>
      <c r="AD5669" s="22"/>
      <c r="AE5669" s="24"/>
      <c r="AF5669" s="24"/>
      <c r="AG5669" s="24"/>
      <c r="AH5669" s="24"/>
      <c r="AI5669" s="24"/>
      <c r="AJ5669" s="24"/>
      <c r="AK5669" s="24"/>
      <c r="AL5669" s="24"/>
      <c r="AM5669" s="24"/>
      <c r="AN5669" s="24"/>
      <c r="AO5669" s="24"/>
      <c r="AP5669" s="24"/>
      <c r="AQ5669" s="24"/>
      <c r="AR5669" s="24"/>
      <c r="AS5669" s="24"/>
      <c r="AT5669" s="25"/>
      <c r="AV5669" s="26"/>
      <c r="AW5669" s="26"/>
      <c r="AX5669" s="27"/>
      <c r="AY5669" s="27"/>
      <c r="AZ5669" s="27"/>
      <c r="BA5669" s="27"/>
      <c r="BB5669" s="27"/>
      <c r="BC5669" s="27"/>
      <c r="BD5669" s="27"/>
      <c r="BE5669" s="27"/>
      <c r="BF5669" s="27"/>
      <c r="BG5669" s="27"/>
      <c r="BH5669" s="27"/>
      <c r="BI5669" s="27"/>
      <c r="BT5669" s="31"/>
      <c r="BU5669" s="32"/>
      <c r="BV5669" s="33"/>
      <c r="BW5669" s="32"/>
      <c r="BX5669" s="32"/>
      <c r="BY5669" s="34"/>
      <c r="CA5669" s="32"/>
      <c r="CB5669" s="32"/>
    </row>
    <row r="5670" spans="1:80">
      <c r="A5670" s="20"/>
      <c r="B5670" s="21"/>
      <c r="C5670" s="21"/>
      <c r="D5670" s="21"/>
      <c r="E5670" s="21"/>
      <c r="F5670" s="21"/>
      <c r="G5670" s="21"/>
      <c r="H5670" s="21"/>
      <c r="I5670" s="21"/>
      <c r="J5670" s="21"/>
      <c r="K5670" s="22"/>
      <c r="L5670" s="22"/>
      <c r="M5670" s="22"/>
      <c r="N5670" s="22"/>
      <c r="O5670" s="22"/>
      <c r="P5670" s="22"/>
      <c r="Q5670" s="22"/>
      <c r="R5670" s="22"/>
      <c r="S5670" s="22"/>
      <c r="T5670" s="22"/>
      <c r="U5670" s="22"/>
      <c r="V5670" s="22"/>
      <c r="W5670" s="22"/>
      <c r="X5670" s="22"/>
      <c r="Y5670" s="22"/>
      <c r="Z5670" s="22"/>
      <c r="AA5670" s="22"/>
      <c r="AB5670" s="23"/>
      <c r="AC5670" s="23"/>
      <c r="AD5670" s="22"/>
      <c r="AE5670" s="24"/>
      <c r="AF5670" s="24"/>
      <c r="AG5670" s="24"/>
      <c r="AH5670" s="24"/>
      <c r="AI5670" s="24"/>
      <c r="AJ5670" s="24"/>
      <c r="AK5670" s="24"/>
      <c r="AL5670" s="24"/>
      <c r="AM5670" s="24"/>
      <c r="AN5670" s="24"/>
      <c r="AO5670" s="24"/>
      <c r="AP5670" s="24"/>
      <c r="AQ5670" s="24"/>
      <c r="AR5670" s="24"/>
      <c r="AS5670" s="24"/>
      <c r="AT5670" s="25"/>
      <c r="AV5670" s="26"/>
      <c r="AW5670" s="26"/>
      <c r="AX5670" s="27"/>
      <c r="AY5670" s="27"/>
      <c r="AZ5670" s="27"/>
      <c r="BA5670" s="27"/>
      <c r="BB5670" s="27"/>
      <c r="BC5670" s="27"/>
      <c r="BD5670" s="27"/>
      <c r="BE5670" s="27"/>
      <c r="BF5670" s="27"/>
      <c r="BG5670" s="27"/>
      <c r="BH5670" s="27"/>
      <c r="BI5670" s="27"/>
      <c r="BT5670" s="31"/>
      <c r="BU5670" s="32"/>
      <c r="BV5670" s="33"/>
      <c r="BW5670" s="32"/>
      <c r="BX5670" s="32"/>
      <c r="BY5670" s="34"/>
      <c r="CA5670" s="32"/>
      <c r="CB5670" s="32"/>
    </row>
    <row r="5671" spans="1:80">
      <c r="A5671" s="20"/>
      <c r="B5671" s="21"/>
      <c r="C5671" s="21"/>
      <c r="D5671" s="21"/>
      <c r="E5671" s="21"/>
      <c r="F5671" s="21"/>
      <c r="G5671" s="21"/>
      <c r="H5671" s="21"/>
      <c r="I5671" s="21"/>
      <c r="J5671" s="21"/>
      <c r="K5671" s="22"/>
      <c r="L5671" s="22"/>
      <c r="M5671" s="22"/>
      <c r="N5671" s="22"/>
      <c r="O5671" s="22"/>
      <c r="P5671" s="22"/>
      <c r="Q5671" s="22"/>
      <c r="R5671" s="22"/>
      <c r="S5671" s="22"/>
      <c r="T5671" s="22"/>
      <c r="U5671" s="22"/>
      <c r="V5671" s="22"/>
      <c r="W5671" s="22"/>
      <c r="X5671" s="22"/>
      <c r="Y5671" s="22"/>
      <c r="Z5671" s="22"/>
      <c r="AA5671" s="22"/>
      <c r="AB5671" s="23"/>
      <c r="AC5671" s="23"/>
      <c r="AD5671" s="22"/>
      <c r="AE5671" s="24"/>
      <c r="AF5671" s="24"/>
      <c r="AG5671" s="24"/>
      <c r="AH5671" s="24"/>
      <c r="AI5671" s="24"/>
      <c r="AJ5671" s="24"/>
      <c r="AK5671" s="24"/>
      <c r="AL5671" s="24"/>
      <c r="AM5671" s="24"/>
      <c r="AN5671" s="24"/>
      <c r="AO5671" s="24"/>
      <c r="AP5671" s="24"/>
      <c r="AQ5671" s="24"/>
      <c r="AR5671" s="24"/>
      <c r="AS5671" s="24"/>
      <c r="AT5671" s="25"/>
      <c r="AV5671" s="26"/>
      <c r="AW5671" s="26"/>
      <c r="AX5671" s="27"/>
      <c r="AY5671" s="27"/>
      <c r="AZ5671" s="27"/>
      <c r="BA5671" s="27"/>
      <c r="BB5671" s="27"/>
      <c r="BC5671" s="27"/>
      <c r="BD5671" s="27"/>
      <c r="BE5671" s="27"/>
      <c r="BF5671" s="27"/>
      <c r="BG5671" s="27"/>
      <c r="BH5671" s="27"/>
      <c r="BI5671" s="27"/>
      <c r="BT5671" s="31"/>
      <c r="BU5671" s="32"/>
      <c r="BV5671" s="33"/>
      <c r="BW5671" s="32"/>
      <c r="BX5671" s="32"/>
      <c r="BY5671" s="34"/>
      <c r="CA5671" s="32"/>
      <c r="CB5671" s="32"/>
    </row>
    <row r="5672" spans="1:80">
      <c r="A5672" s="20"/>
      <c r="B5672" s="21"/>
      <c r="C5672" s="21"/>
      <c r="D5672" s="21"/>
      <c r="E5672" s="21"/>
      <c r="F5672" s="21"/>
      <c r="G5672" s="21"/>
      <c r="H5672" s="21"/>
      <c r="I5672" s="21"/>
      <c r="J5672" s="21"/>
      <c r="K5672" s="22"/>
      <c r="L5672" s="22"/>
      <c r="M5672" s="22"/>
      <c r="N5672" s="22"/>
      <c r="O5672" s="22"/>
      <c r="P5672" s="22"/>
      <c r="Q5672" s="22"/>
      <c r="R5672" s="22"/>
      <c r="S5672" s="22"/>
      <c r="T5672" s="22"/>
      <c r="U5672" s="22"/>
      <c r="V5672" s="22"/>
      <c r="W5672" s="22"/>
      <c r="X5672" s="22"/>
      <c r="Y5672" s="22"/>
      <c r="Z5672" s="22"/>
      <c r="AA5672" s="22"/>
      <c r="AB5672" s="23"/>
      <c r="AC5672" s="23"/>
      <c r="AD5672" s="22"/>
      <c r="AE5672" s="24"/>
      <c r="AF5672" s="24"/>
      <c r="AG5672" s="24"/>
      <c r="AH5672" s="24"/>
      <c r="AI5672" s="24"/>
      <c r="AJ5672" s="24"/>
      <c r="AK5672" s="24"/>
      <c r="AL5672" s="24"/>
      <c r="AM5672" s="24"/>
      <c r="AN5672" s="24"/>
      <c r="AO5672" s="24"/>
      <c r="AP5672" s="24"/>
      <c r="AQ5672" s="24"/>
      <c r="AR5672" s="24"/>
      <c r="AS5672" s="24"/>
      <c r="AT5672" s="25"/>
      <c r="AV5672" s="26"/>
      <c r="AW5672" s="26"/>
      <c r="AX5672" s="27"/>
      <c r="AY5672" s="27"/>
      <c r="AZ5672" s="27"/>
      <c r="BA5672" s="27"/>
      <c r="BB5672" s="27"/>
      <c r="BC5672" s="27"/>
      <c r="BD5672" s="27"/>
      <c r="BE5672" s="27"/>
      <c r="BF5672" s="27"/>
      <c r="BG5672" s="27"/>
      <c r="BH5672" s="27"/>
      <c r="BI5672" s="27"/>
      <c r="BT5672" s="31"/>
      <c r="BU5672" s="32"/>
      <c r="BV5672" s="33"/>
      <c r="BW5672" s="32"/>
      <c r="BX5672" s="32"/>
      <c r="BY5672" s="34"/>
      <c r="CA5672" s="32"/>
      <c r="CB5672" s="32"/>
    </row>
    <row r="5673" spans="1:80">
      <c r="A5673" s="20"/>
      <c r="B5673" s="21"/>
      <c r="C5673" s="21"/>
      <c r="D5673" s="21"/>
      <c r="E5673" s="21"/>
      <c r="F5673" s="21"/>
      <c r="G5673" s="21"/>
      <c r="H5673" s="21"/>
      <c r="I5673" s="21"/>
      <c r="J5673" s="21"/>
      <c r="K5673" s="22"/>
      <c r="L5673" s="22"/>
      <c r="M5673" s="22"/>
      <c r="N5673" s="22"/>
      <c r="O5673" s="22"/>
      <c r="P5673" s="22"/>
      <c r="Q5673" s="22"/>
      <c r="R5673" s="22"/>
      <c r="S5673" s="22"/>
      <c r="T5673" s="22"/>
      <c r="U5673" s="22"/>
      <c r="V5673" s="22"/>
      <c r="W5673" s="22"/>
      <c r="X5673" s="22"/>
      <c r="Y5673" s="22"/>
      <c r="Z5673" s="22"/>
      <c r="AA5673" s="22"/>
      <c r="AB5673" s="23"/>
      <c r="AC5673" s="23"/>
      <c r="AD5673" s="22"/>
      <c r="AE5673" s="24"/>
      <c r="AF5673" s="24"/>
      <c r="AG5673" s="24"/>
      <c r="AH5673" s="24"/>
      <c r="AI5673" s="24"/>
      <c r="AJ5673" s="24"/>
      <c r="AK5673" s="24"/>
      <c r="AL5673" s="24"/>
      <c r="AM5673" s="24"/>
      <c r="AN5673" s="24"/>
      <c r="AO5673" s="24"/>
      <c r="AP5673" s="24"/>
      <c r="AQ5673" s="24"/>
      <c r="AR5673" s="24"/>
      <c r="AS5673" s="24"/>
      <c r="AT5673" s="25"/>
      <c r="AV5673" s="26"/>
      <c r="AW5673" s="26"/>
      <c r="AX5673" s="27"/>
      <c r="AY5673" s="27"/>
      <c r="AZ5673" s="27"/>
      <c r="BA5673" s="27"/>
      <c r="BB5673" s="27"/>
      <c r="BC5673" s="27"/>
      <c r="BD5673" s="27"/>
      <c r="BE5673" s="27"/>
      <c r="BF5673" s="27"/>
      <c r="BG5673" s="27"/>
      <c r="BH5673" s="27"/>
      <c r="BI5673" s="27"/>
      <c r="BT5673" s="31"/>
      <c r="BU5673" s="32"/>
      <c r="BV5673" s="33"/>
      <c r="BW5673" s="32"/>
      <c r="BX5673" s="32"/>
      <c r="BY5673" s="34"/>
      <c r="CA5673" s="32"/>
      <c r="CB5673" s="32"/>
    </row>
    <row r="5674" spans="1:80">
      <c r="A5674" s="20"/>
      <c r="B5674" s="21"/>
      <c r="C5674" s="21"/>
      <c r="D5674" s="21"/>
      <c r="E5674" s="21"/>
      <c r="F5674" s="21"/>
      <c r="G5674" s="21"/>
      <c r="H5674" s="21"/>
      <c r="I5674" s="21"/>
      <c r="J5674" s="21"/>
      <c r="K5674" s="22"/>
      <c r="L5674" s="22"/>
      <c r="M5674" s="22"/>
      <c r="N5674" s="22"/>
      <c r="O5674" s="22"/>
      <c r="P5674" s="22"/>
      <c r="Q5674" s="22"/>
      <c r="R5674" s="22"/>
      <c r="S5674" s="22"/>
      <c r="T5674" s="22"/>
      <c r="U5674" s="22"/>
      <c r="V5674" s="22"/>
      <c r="W5674" s="22"/>
      <c r="X5674" s="22"/>
      <c r="Y5674" s="22"/>
      <c r="Z5674" s="22"/>
      <c r="AA5674" s="22"/>
      <c r="AB5674" s="23"/>
      <c r="AC5674" s="23"/>
      <c r="AD5674" s="22"/>
      <c r="AE5674" s="24"/>
      <c r="AF5674" s="24"/>
      <c r="AG5674" s="24"/>
      <c r="AH5674" s="24"/>
      <c r="AI5674" s="24"/>
      <c r="AJ5674" s="24"/>
      <c r="AK5674" s="24"/>
      <c r="AL5674" s="24"/>
      <c r="AM5674" s="24"/>
      <c r="AN5674" s="24"/>
      <c r="AO5674" s="24"/>
      <c r="AP5674" s="24"/>
      <c r="AQ5674" s="24"/>
      <c r="AR5674" s="24"/>
      <c r="AS5674" s="24"/>
      <c r="AT5674" s="25"/>
      <c r="AV5674" s="26"/>
      <c r="AW5674" s="26"/>
      <c r="AX5674" s="27"/>
      <c r="AY5674" s="27"/>
      <c r="AZ5674" s="27"/>
      <c r="BA5674" s="27"/>
      <c r="BB5674" s="27"/>
      <c r="BC5674" s="27"/>
      <c r="BD5674" s="27"/>
      <c r="BE5674" s="27"/>
      <c r="BF5674" s="27"/>
      <c r="BG5674" s="27"/>
      <c r="BH5674" s="27"/>
      <c r="BI5674" s="27"/>
      <c r="BT5674" s="31"/>
      <c r="BU5674" s="32"/>
      <c r="BV5674" s="33"/>
      <c r="BW5674" s="32"/>
      <c r="BX5674" s="32"/>
      <c r="BY5674" s="34"/>
      <c r="CA5674" s="32"/>
      <c r="CB5674" s="32"/>
    </row>
    <row r="5675" spans="1:80">
      <c r="A5675" s="20"/>
      <c r="B5675" s="21"/>
      <c r="C5675" s="21"/>
      <c r="D5675" s="21"/>
      <c r="E5675" s="21"/>
      <c r="F5675" s="21"/>
      <c r="G5675" s="21"/>
      <c r="H5675" s="21"/>
      <c r="I5675" s="21"/>
      <c r="J5675" s="21"/>
      <c r="K5675" s="22"/>
      <c r="L5675" s="22"/>
      <c r="M5675" s="22"/>
      <c r="N5675" s="22"/>
      <c r="O5675" s="22"/>
      <c r="P5675" s="22"/>
      <c r="Q5675" s="22"/>
      <c r="R5675" s="22"/>
      <c r="S5675" s="22"/>
      <c r="T5675" s="22"/>
      <c r="U5675" s="22"/>
      <c r="V5675" s="22"/>
      <c r="W5675" s="22"/>
      <c r="X5675" s="22"/>
      <c r="Y5675" s="22"/>
      <c r="Z5675" s="22"/>
      <c r="AA5675" s="22"/>
      <c r="AB5675" s="23"/>
      <c r="AC5675" s="23"/>
      <c r="AD5675" s="22"/>
      <c r="AE5675" s="24"/>
      <c r="AF5675" s="24"/>
      <c r="AG5675" s="24"/>
      <c r="AH5675" s="24"/>
      <c r="AI5675" s="24"/>
      <c r="AJ5675" s="24"/>
      <c r="AK5675" s="24"/>
      <c r="AL5675" s="24"/>
      <c r="AM5675" s="24"/>
      <c r="AN5675" s="24"/>
      <c r="AO5675" s="24"/>
      <c r="AP5675" s="24"/>
      <c r="AQ5675" s="24"/>
      <c r="AR5675" s="24"/>
      <c r="AS5675" s="24"/>
      <c r="AT5675" s="25"/>
      <c r="AV5675" s="26"/>
      <c r="AW5675" s="26"/>
      <c r="AX5675" s="27"/>
      <c r="AY5675" s="27"/>
      <c r="AZ5675" s="27"/>
      <c r="BA5675" s="27"/>
      <c r="BB5675" s="27"/>
      <c r="BC5675" s="27"/>
      <c r="BD5675" s="27"/>
      <c r="BE5675" s="27"/>
      <c r="BF5675" s="27"/>
      <c r="BG5675" s="27"/>
      <c r="BH5675" s="27"/>
      <c r="BI5675" s="27"/>
      <c r="BT5675" s="31"/>
      <c r="BU5675" s="32"/>
      <c r="BV5675" s="33"/>
      <c r="BW5675" s="32"/>
      <c r="BX5675" s="32"/>
      <c r="BY5675" s="34"/>
      <c r="CA5675" s="32"/>
      <c r="CB5675" s="32"/>
    </row>
    <row r="5676" spans="1:80">
      <c r="A5676" s="20"/>
      <c r="B5676" s="21"/>
      <c r="C5676" s="21"/>
      <c r="D5676" s="21"/>
      <c r="E5676" s="21"/>
      <c r="F5676" s="21"/>
      <c r="G5676" s="21"/>
      <c r="H5676" s="21"/>
      <c r="I5676" s="21"/>
      <c r="J5676" s="21"/>
      <c r="K5676" s="22"/>
      <c r="L5676" s="22"/>
      <c r="M5676" s="22"/>
      <c r="N5676" s="22"/>
      <c r="O5676" s="22"/>
      <c r="P5676" s="22"/>
      <c r="Q5676" s="22"/>
      <c r="R5676" s="22"/>
      <c r="S5676" s="22"/>
      <c r="T5676" s="22"/>
      <c r="U5676" s="22"/>
      <c r="V5676" s="22"/>
      <c r="W5676" s="22"/>
      <c r="X5676" s="22"/>
      <c r="Y5676" s="22"/>
      <c r="Z5676" s="22"/>
      <c r="AA5676" s="22"/>
      <c r="AB5676" s="23"/>
      <c r="AC5676" s="23"/>
      <c r="AD5676" s="22"/>
      <c r="AE5676" s="24"/>
      <c r="AF5676" s="24"/>
      <c r="AG5676" s="24"/>
      <c r="AH5676" s="24"/>
      <c r="AI5676" s="24"/>
      <c r="AJ5676" s="24"/>
      <c r="AK5676" s="24"/>
      <c r="AL5676" s="24"/>
      <c r="AM5676" s="24"/>
      <c r="AN5676" s="24"/>
      <c r="AO5676" s="24"/>
      <c r="AP5676" s="24"/>
      <c r="AQ5676" s="24"/>
      <c r="AR5676" s="24"/>
      <c r="AS5676" s="24"/>
      <c r="AT5676" s="25"/>
      <c r="AV5676" s="26"/>
      <c r="AW5676" s="26"/>
      <c r="AX5676" s="27"/>
      <c r="AY5676" s="27"/>
      <c r="AZ5676" s="27"/>
      <c r="BA5676" s="27"/>
      <c r="BB5676" s="27"/>
      <c r="BC5676" s="27"/>
      <c r="BD5676" s="27"/>
      <c r="BE5676" s="27"/>
      <c r="BF5676" s="27"/>
      <c r="BG5676" s="27"/>
      <c r="BH5676" s="27"/>
      <c r="BI5676" s="27"/>
      <c r="BT5676" s="31"/>
      <c r="BU5676" s="32"/>
      <c r="BV5676" s="33"/>
      <c r="BW5676" s="32"/>
      <c r="BX5676" s="32"/>
      <c r="BY5676" s="34"/>
      <c r="CA5676" s="32"/>
      <c r="CB5676" s="32"/>
    </row>
    <row r="5677" spans="1:80">
      <c r="A5677" s="20"/>
      <c r="B5677" s="21"/>
      <c r="C5677" s="21"/>
      <c r="D5677" s="21"/>
      <c r="E5677" s="21"/>
      <c r="F5677" s="21"/>
      <c r="G5677" s="21"/>
      <c r="H5677" s="21"/>
      <c r="I5677" s="21"/>
      <c r="J5677" s="21"/>
      <c r="K5677" s="22"/>
      <c r="L5677" s="22"/>
      <c r="M5677" s="22"/>
      <c r="N5677" s="22"/>
      <c r="O5677" s="22"/>
      <c r="P5677" s="22"/>
      <c r="Q5677" s="22"/>
      <c r="R5677" s="22"/>
      <c r="S5677" s="22"/>
      <c r="T5677" s="22"/>
      <c r="U5677" s="22"/>
      <c r="V5677" s="22"/>
      <c r="W5677" s="22"/>
      <c r="X5677" s="22"/>
      <c r="Y5677" s="22"/>
      <c r="Z5677" s="22"/>
      <c r="AA5677" s="22"/>
      <c r="AB5677" s="23"/>
      <c r="AC5677" s="23"/>
      <c r="AD5677" s="22"/>
      <c r="AE5677" s="24"/>
      <c r="AF5677" s="24"/>
      <c r="AG5677" s="24"/>
      <c r="AH5677" s="24"/>
      <c r="AI5677" s="24"/>
      <c r="AJ5677" s="24"/>
      <c r="AK5677" s="24"/>
      <c r="AL5677" s="24"/>
      <c r="AM5677" s="24"/>
      <c r="AN5677" s="24"/>
      <c r="AO5677" s="24"/>
      <c r="AP5677" s="24"/>
      <c r="AQ5677" s="24"/>
      <c r="AR5677" s="24"/>
      <c r="AS5677" s="24"/>
      <c r="AT5677" s="25"/>
      <c r="AV5677" s="26"/>
      <c r="AW5677" s="26"/>
      <c r="AX5677" s="27"/>
      <c r="AY5677" s="27"/>
      <c r="AZ5677" s="27"/>
      <c r="BA5677" s="27"/>
      <c r="BB5677" s="27"/>
      <c r="BC5677" s="27"/>
      <c r="BD5677" s="27"/>
      <c r="BE5677" s="27"/>
      <c r="BF5677" s="27"/>
      <c r="BG5677" s="27"/>
      <c r="BH5677" s="27"/>
      <c r="BI5677" s="27"/>
      <c r="BT5677" s="31"/>
      <c r="BU5677" s="32"/>
      <c r="BV5677" s="33"/>
      <c r="BW5677" s="32"/>
      <c r="BX5677" s="32"/>
      <c r="BY5677" s="34"/>
      <c r="CA5677" s="32"/>
      <c r="CB5677" s="32"/>
    </row>
    <row r="5678" spans="1:80">
      <c r="A5678" s="20"/>
      <c r="B5678" s="21"/>
      <c r="C5678" s="21"/>
      <c r="D5678" s="21"/>
      <c r="E5678" s="21"/>
      <c r="F5678" s="21"/>
      <c r="G5678" s="21"/>
      <c r="H5678" s="21"/>
      <c r="I5678" s="21"/>
      <c r="J5678" s="21"/>
      <c r="K5678" s="22"/>
      <c r="L5678" s="22"/>
      <c r="M5678" s="22"/>
      <c r="N5678" s="22"/>
      <c r="O5678" s="22"/>
      <c r="P5678" s="22"/>
      <c r="Q5678" s="22"/>
      <c r="R5678" s="22"/>
      <c r="S5678" s="22"/>
      <c r="T5678" s="22"/>
      <c r="U5678" s="22"/>
      <c r="V5678" s="22"/>
      <c r="W5678" s="22"/>
      <c r="X5678" s="22"/>
      <c r="Y5678" s="22"/>
      <c r="Z5678" s="22"/>
      <c r="AA5678" s="22"/>
      <c r="AB5678" s="23"/>
      <c r="AC5678" s="23"/>
      <c r="AD5678" s="22"/>
      <c r="AE5678" s="24"/>
      <c r="AF5678" s="24"/>
      <c r="AG5678" s="24"/>
      <c r="AH5678" s="24"/>
      <c r="AI5678" s="24"/>
      <c r="AJ5678" s="24"/>
      <c r="AK5678" s="24"/>
      <c r="AL5678" s="24"/>
      <c r="AM5678" s="24"/>
      <c r="AN5678" s="24"/>
      <c r="AO5678" s="24"/>
      <c r="AP5678" s="24"/>
      <c r="AQ5678" s="24"/>
      <c r="AR5678" s="24"/>
      <c r="AS5678" s="24"/>
      <c r="AT5678" s="25"/>
      <c r="AV5678" s="26"/>
      <c r="AW5678" s="26"/>
      <c r="AX5678" s="27"/>
      <c r="AY5678" s="27"/>
      <c r="AZ5678" s="27"/>
      <c r="BA5678" s="27"/>
      <c r="BB5678" s="27"/>
      <c r="BC5678" s="27"/>
      <c r="BD5678" s="27"/>
      <c r="BE5678" s="27"/>
      <c r="BF5678" s="27"/>
      <c r="BG5678" s="27"/>
      <c r="BH5678" s="27"/>
      <c r="BI5678" s="27"/>
      <c r="BT5678" s="31"/>
      <c r="BU5678" s="32"/>
      <c r="BV5678" s="33"/>
      <c r="BW5678" s="32"/>
      <c r="BX5678" s="32"/>
      <c r="BY5678" s="34"/>
      <c r="CA5678" s="32"/>
      <c r="CB5678" s="32"/>
    </row>
    <row r="5679" spans="1:80">
      <c r="A5679" s="20"/>
      <c r="B5679" s="21"/>
      <c r="C5679" s="21"/>
      <c r="D5679" s="21"/>
      <c r="E5679" s="21"/>
      <c r="F5679" s="21"/>
      <c r="G5679" s="21"/>
      <c r="H5679" s="21"/>
      <c r="I5679" s="21"/>
      <c r="J5679" s="21"/>
      <c r="K5679" s="22"/>
      <c r="L5679" s="22"/>
      <c r="M5679" s="22"/>
      <c r="N5679" s="22"/>
      <c r="O5679" s="22"/>
      <c r="P5679" s="22"/>
      <c r="Q5679" s="22"/>
      <c r="R5679" s="22"/>
      <c r="S5679" s="22"/>
      <c r="T5679" s="22"/>
      <c r="U5679" s="22"/>
      <c r="V5679" s="22"/>
      <c r="W5679" s="22"/>
      <c r="X5679" s="22"/>
      <c r="Y5679" s="22"/>
      <c r="Z5679" s="22"/>
      <c r="AA5679" s="22"/>
      <c r="AB5679" s="23"/>
      <c r="AC5679" s="23"/>
      <c r="AD5679" s="22"/>
      <c r="AE5679" s="24"/>
      <c r="AF5679" s="24"/>
      <c r="AG5679" s="24"/>
      <c r="AH5679" s="24"/>
      <c r="AI5679" s="24"/>
      <c r="AJ5679" s="24"/>
      <c r="AK5679" s="24"/>
      <c r="AL5679" s="24"/>
      <c r="AM5679" s="24"/>
      <c r="AN5679" s="24"/>
      <c r="AO5679" s="24"/>
      <c r="AP5679" s="24"/>
      <c r="AQ5679" s="24"/>
      <c r="AR5679" s="24"/>
      <c r="AS5679" s="24"/>
      <c r="AT5679" s="25"/>
      <c r="AV5679" s="26"/>
      <c r="AW5679" s="26"/>
      <c r="AX5679" s="27"/>
      <c r="AY5679" s="27"/>
      <c r="AZ5679" s="27"/>
      <c r="BA5679" s="27"/>
      <c r="BB5679" s="27"/>
      <c r="BC5679" s="27"/>
      <c r="BD5679" s="27"/>
      <c r="BE5679" s="27"/>
      <c r="BF5679" s="27"/>
      <c r="BG5679" s="27"/>
      <c r="BH5679" s="27"/>
      <c r="BI5679" s="27"/>
      <c r="BT5679" s="31"/>
      <c r="BU5679" s="32"/>
      <c r="BV5679" s="33"/>
      <c r="BW5679" s="32"/>
      <c r="BX5679" s="32"/>
      <c r="BY5679" s="34"/>
      <c r="CA5679" s="32"/>
      <c r="CB5679" s="32"/>
    </row>
    <row r="5680" spans="1:80">
      <c r="A5680" s="20"/>
      <c r="B5680" s="21"/>
      <c r="C5680" s="21"/>
      <c r="D5680" s="21"/>
      <c r="E5680" s="21"/>
      <c r="F5680" s="21"/>
      <c r="G5680" s="21"/>
      <c r="H5680" s="21"/>
      <c r="I5680" s="21"/>
      <c r="J5680" s="21"/>
      <c r="K5680" s="22"/>
      <c r="L5680" s="22"/>
      <c r="M5680" s="22"/>
      <c r="N5680" s="22"/>
      <c r="O5680" s="22"/>
      <c r="P5680" s="22"/>
      <c r="Q5680" s="22"/>
      <c r="R5680" s="22"/>
      <c r="S5680" s="22"/>
      <c r="T5680" s="22"/>
      <c r="U5680" s="22"/>
      <c r="V5680" s="22"/>
      <c r="W5680" s="22"/>
      <c r="X5680" s="22"/>
      <c r="Y5680" s="22"/>
      <c r="Z5680" s="22"/>
      <c r="AA5680" s="22"/>
      <c r="AB5680" s="23"/>
      <c r="AC5680" s="23"/>
      <c r="AD5680" s="22"/>
      <c r="AE5680" s="24"/>
      <c r="AF5680" s="24"/>
      <c r="AG5680" s="24"/>
      <c r="AH5680" s="24"/>
      <c r="AI5680" s="24"/>
      <c r="AJ5680" s="24"/>
      <c r="AK5680" s="24"/>
      <c r="AL5680" s="24"/>
      <c r="AM5680" s="24"/>
      <c r="AN5680" s="24"/>
      <c r="AO5680" s="24"/>
      <c r="AP5680" s="24"/>
      <c r="AQ5680" s="24"/>
      <c r="AR5680" s="24"/>
      <c r="AS5680" s="24"/>
      <c r="AT5680" s="25"/>
      <c r="AV5680" s="26"/>
      <c r="AW5680" s="26"/>
      <c r="AX5680" s="27"/>
      <c r="AY5680" s="27"/>
      <c r="AZ5680" s="27"/>
      <c r="BA5680" s="27"/>
      <c r="BB5680" s="27"/>
      <c r="BC5680" s="27"/>
      <c r="BD5680" s="27"/>
      <c r="BE5680" s="27"/>
      <c r="BF5680" s="27"/>
      <c r="BG5680" s="27"/>
      <c r="BH5680" s="27"/>
      <c r="BI5680" s="27"/>
      <c r="BT5680" s="31"/>
      <c r="BU5680" s="32"/>
      <c r="BV5680" s="33"/>
      <c r="BW5680" s="32"/>
      <c r="BX5680" s="32"/>
      <c r="BY5680" s="34"/>
      <c r="CA5680" s="32"/>
      <c r="CB5680" s="32"/>
    </row>
    <row r="5681" spans="1:80">
      <c r="A5681" s="20"/>
      <c r="B5681" s="21"/>
      <c r="C5681" s="21"/>
      <c r="D5681" s="21"/>
      <c r="E5681" s="21"/>
      <c r="F5681" s="21"/>
      <c r="G5681" s="21"/>
      <c r="H5681" s="21"/>
      <c r="I5681" s="21"/>
      <c r="J5681" s="21"/>
      <c r="K5681" s="22"/>
      <c r="L5681" s="22"/>
      <c r="M5681" s="22"/>
      <c r="N5681" s="22"/>
      <c r="O5681" s="22"/>
      <c r="P5681" s="22"/>
      <c r="Q5681" s="22"/>
      <c r="R5681" s="22"/>
      <c r="S5681" s="22"/>
      <c r="T5681" s="22"/>
      <c r="U5681" s="22"/>
      <c r="V5681" s="22"/>
      <c r="W5681" s="22"/>
      <c r="X5681" s="22"/>
      <c r="Y5681" s="22"/>
      <c r="Z5681" s="22"/>
      <c r="AA5681" s="22"/>
      <c r="AB5681" s="23"/>
      <c r="AC5681" s="23"/>
      <c r="AD5681" s="22"/>
      <c r="AE5681" s="24"/>
      <c r="AF5681" s="24"/>
      <c r="AG5681" s="24"/>
      <c r="AH5681" s="24"/>
      <c r="AI5681" s="24"/>
      <c r="AJ5681" s="24"/>
      <c r="AK5681" s="24"/>
      <c r="AL5681" s="24"/>
      <c r="AM5681" s="24"/>
      <c r="AN5681" s="24"/>
      <c r="AO5681" s="24"/>
      <c r="AP5681" s="24"/>
      <c r="AQ5681" s="24"/>
      <c r="AR5681" s="24"/>
      <c r="AS5681" s="24"/>
      <c r="AT5681" s="25"/>
      <c r="AV5681" s="26"/>
      <c r="AW5681" s="26"/>
      <c r="AX5681" s="27"/>
      <c r="AY5681" s="27"/>
      <c r="AZ5681" s="27"/>
      <c r="BA5681" s="27"/>
      <c r="BB5681" s="27"/>
      <c r="BC5681" s="27"/>
      <c r="BD5681" s="27"/>
      <c r="BE5681" s="27"/>
      <c r="BF5681" s="27"/>
      <c r="BG5681" s="27"/>
      <c r="BH5681" s="27"/>
      <c r="BI5681" s="27"/>
      <c r="BT5681" s="31"/>
      <c r="BU5681" s="32"/>
      <c r="BV5681" s="33"/>
      <c r="BW5681" s="32"/>
      <c r="BX5681" s="32"/>
      <c r="BY5681" s="34"/>
      <c r="CA5681" s="32"/>
      <c r="CB5681" s="32"/>
    </row>
    <row r="5682" spans="1:80">
      <c r="A5682" s="20"/>
      <c r="B5682" s="21"/>
      <c r="C5682" s="21"/>
      <c r="D5682" s="21"/>
      <c r="E5682" s="21"/>
      <c r="F5682" s="21"/>
      <c r="G5682" s="21"/>
      <c r="H5682" s="21"/>
      <c r="I5682" s="21"/>
      <c r="J5682" s="21"/>
      <c r="K5682" s="22"/>
      <c r="L5682" s="22"/>
      <c r="M5682" s="22"/>
      <c r="N5682" s="22"/>
      <c r="O5682" s="22"/>
      <c r="P5682" s="22"/>
      <c r="Q5682" s="22"/>
      <c r="R5682" s="22"/>
      <c r="S5682" s="22"/>
      <c r="T5682" s="22"/>
      <c r="U5682" s="22"/>
      <c r="V5682" s="22"/>
      <c r="W5682" s="22"/>
      <c r="X5682" s="22"/>
      <c r="Y5682" s="22"/>
      <c r="Z5682" s="22"/>
      <c r="AA5682" s="22"/>
      <c r="AB5682" s="23"/>
      <c r="AC5682" s="23"/>
      <c r="AD5682" s="22"/>
      <c r="AE5682" s="24"/>
      <c r="AF5682" s="24"/>
      <c r="AG5682" s="24"/>
      <c r="AH5682" s="24"/>
      <c r="AI5682" s="24"/>
      <c r="AJ5682" s="24"/>
      <c r="AK5682" s="24"/>
      <c r="AL5682" s="24"/>
      <c r="AM5682" s="24"/>
      <c r="AN5682" s="24"/>
      <c r="AO5682" s="24"/>
      <c r="AP5682" s="24"/>
      <c r="AQ5682" s="24"/>
      <c r="AR5682" s="24"/>
      <c r="AS5682" s="24"/>
      <c r="AT5682" s="25"/>
      <c r="AV5682" s="26"/>
      <c r="AW5682" s="26"/>
      <c r="AX5682" s="27"/>
      <c r="AY5682" s="27"/>
      <c r="AZ5682" s="27"/>
      <c r="BA5682" s="27"/>
      <c r="BB5682" s="27"/>
      <c r="BC5682" s="27"/>
      <c r="BD5682" s="27"/>
      <c r="BE5682" s="27"/>
      <c r="BF5682" s="27"/>
      <c r="BG5682" s="27"/>
      <c r="BH5682" s="27"/>
      <c r="BI5682" s="27"/>
      <c r="BT5682" s="31"/>
      <c r="BU5682" s="32"/>
      <c r="BV5682" s="33"/>
      <c r="BW5682" s="32"/>
      <c r="BX5682" s="32"/>
      <c r="BY5682" s="34"/>
      <c r="CA5682" s="32"/>
      <c r="CB5682" s="32"/>
    </row>
    <row r="5683" spans="1:80">
      <c r="A5683" s="20"/>
      <c r="B5683" s="21"/>
      <c r="C5683" s="21"/>
      <c r="D5683" s="21"/>
      <c r="E5683" s="21"/>
      <c r="F5683" s="21"/>
      <c r="G5683" s="21"/>
      <c r="H5683" s="21"/>
      <c r="I5683" s="21"/>
      <c r="J5683" s="21"/>
      <c r="K5683" s="22"/>
      <c r="L5683" s="22"/>
      <c r="M5683" s="22"/>
      <c r="N5683" s="22"/>
      <c r="O5683" s="22"/>
      <c r="P5683" s="22"/>
      <c r="Q5683" s="22"/>
      <c r="R5683" s="22"/>
      <c r="S5683" s="22"/>
      <c r="T5683" s="22"/>
      <c r="U5683" s="22"/>
      <c r="V5683" s="22"/>
      <c r="W5683" s="22"/>
      <c r="X5683" s="22"/>
      <c r="Y5683" s="22"/>
      <c r="Z5683" s="22"/>
      <c r="AA5683" s="22"/>
      <c r="AB5683" s="23"/>
      <c r="AC5683" s="23"/>
      <c r="AD5683" s="22"/>
      <c r="AE5683" s="24"/>
      <c r="AF5683" s="24"/>
      <c r="AG5683" s="24"/>
      <c r="AH5683" s="24"/>
      <c r="AI5683" s="24"/>
      <c r="AJ5683" s="24"/>
      <c r="AK5683" s="24"/>
      <c r="AL5683" s="24"/>
      <c r="AM5683" s="24"/>
      <c r="AN5683" s="24"/>
      <c r="AO5683" s="24"/>
      <c r="AP5683" s="24"/>
      <c r="AQ5683" s="24"/>
      <c r="AR5683" s="24"/>
      <c r="AS5683" s="24"/>
      <c r="AT5683" s="25"/>
      <c r="AV5683" s="26"/>
      <c r="AW5683" s="26"/>
      <c r="AX5683" s="27"/>
      <c r="AY5683" s="27"/>
      <c r="AZ5683" s="27"/>
      <c r="BA5683" s="27"/>
      <c r="BB5683" s="27"/>
      <c r="BC5683" s="27"/>
      <c r="BD5683" s="27"/>
      <c r="BE5683" s="27"/>
      <c r="BF5683" s="27"/>
      <c r="BG5683" s="27"/>
      <c r="BH5683" s="27"/>
      <c r="BI5683" s="27"/>
      <c r="BT5683" s="31"/>
      <c r="BU5683" s="32"/>
      <c r="BV5683" s="33"/>
      <c r="BW5683" s="32"/>
      <c r="BX5683" s="32"/>
      <c r="BY5683" s="34"/>
      <c r="CA5683" s="32"/>
      <c r="CB5683" s="32"/>
    </row>
    <row r="5684" spans="1:80">
      <c r="A5684" s="20"/>
      <c r="B5684" s="21"/>
      <c r="C5684" s="21"/>
      <c r="D5684" s="21"/>
      <c r="E5684" s="21"/>
      <c r="F5684" s="21"/>
      <c r="G5684" s="21"/>
      <c r="H5684" s="21"/>
      <c r="I5684" s="21"/>
      <c r="J5684" s="21"/>
      <c r="K5684" s="22"/>
      <c r="L5684" s="22"/>
      <c r="M5684" s="22"/>
      <c r="N5684" s="22"/>
      <c r="O5684" s="22"/>
      <c r="P5684" s="22"/>
      <c r="Q5684" s="22"/>
      <c r="R5684" s="22"/>
      <c r="S5684" s="22"/>
      <c r="T5684" s="22"/>
      <c r="U5684" s="22"/>
      <c r="V5684" s="22"/>
      <c r="W5684" s="22"/>
      <c r="X5684" s="22"/>
      <c r="Y5684" s="22"/>
      <c r="Z5684" s="22"/>
      <c r="AA5684" s="22"/>
      <c r="AB5684" s="23"/>
      <c r="AC5684" s="23"/>
      <c r="AD5684" s="22"/>
      <c r="AE5684" s="24"/>
      <c r="AF5684" s="24"/>
      <c r="AG5684" s="24"/>
      <c r="AH5684" s="24"/>
      <c r="AI5684" s="24"/>
      <c r="AJ5684" s="24"/>
      <c r="AK5684" s="24"/>
      <c r="AL5684" s="24"/>
      <c r="AM5684" s="24"/>
      <c r="AN5684" s="24"/>
      <c r="AO5684" s="24"/>
      <c r="AP5684" s="24"/>
      <c r="AQ5684" s="24"/>
      <c r="AR5684" s="24"/>
      <c r="AS5684" s="24"/>
      <c r="AT5684" s="25"/>
      <c r="AV5684" s="26"/>
      <c r="AW5684" s="26"/>
      <c r="AX5684" s="27"/>
      <c r="AY5684" s="27"/>
      <c r="AZ5684" s="27"/>
      <c r="BA5684" s="27"/>
      <c r="BB5684" s="27"/>
      <c r="BC5684" s="27"/>
      <c r="BD5684" s="27"/>
      <c r="BE5684" s="27"/>
      <c r="BF5684" s="27"/>
      <c r="BG5684" s="27"/>
      <c r="BH5684" s="27"/>
      <c r="BI5684" s="27"/>
      <c r="BT5684" s="31"/>
      <c r="BU5684" s="32"/>
      <c r="BV5684" s="33"/>
      <c r="BW5684" s="32"/>
      <c r="BX5684" s="32"/>
      <c r="BY5684" s="34"/>
      <c r="CA5684" s="32"/>
      <c r="CB5684" s="32"/>
    </row>
    <row r="5685" spans="1:80">
      <c r="A5685" s="20"/>
      <c r="B5685" s="21"/>
      <c r="C5685" s="21"/>
      <c r="D5685" s="21"/>
      <c r="E5685" s="21"/>
      <c r="F5685" s="21"/>
      <c r="G5685" s="21"/>
      <c r="H5685" s="21"/>
      <c r="I5685" s="21"/>
      <c r="J5685" s="21"/>
      <c r="K5685" s="22"/>
      <c r="L5685" s="22"/>
      <c r="M5685" s="22"/>
      <c r="N5685" s="22"/>
      <c r="O5685" s="22"/>
      <c r="P5685" s="22"/>
      <c r="Q5685" s="22"/>
      <c r="R5685" s="22"/>
      <c r="S5685" s="22"/>
      <c r="T5685" s="22"/>
      <c r="U5685" s="22"/>
      <c r="V5685" s="22"/>
      <c r="W5685" s="22"/>
      <c r="X5685" s="22"/>
      <c r="Y5685" s="22"/>
      <c r="Z5685" s="22"/>
      <c r="AA5685" s="22"/>
      <c r="AB5685" s="23"/>
      <c r="AC5685" s="23"/>
      <c r="AD5685" s="22"/>
      <c r="AE5685" s="24"/>
      <c r="AF5685" s="24"/>
      <c r="AG5685" s="24"/>
      <c r="AH5685" s="24"/>
      <c r="AI5685" s="24"/>
      <c r="AJ5685" s="24"/>
      <c r="AK5685" s="24"/>
      <c r="AL5685" s="24"/>
      <c r="AM5685" s="24"/>
      <c r="AN5685" s="24"/>
      <c r="AO5685" s="24"/>
      <c r="AP5685" s="24"/>
      <c r="AQ5685" s="24"/>
      <c r="AR5685" s="24"/>
      <c r="AS5685" s="24"/>
      <c r="AT5685" s="25"/>
      <c r="AV5685" s="26"/>
      <c r="AW5685" s="26"/>
      <c r="AX5685" s="27"/>
      <c r="AY5685" s="27"/>
      <c r="AZ5685" s="27"/>
      <c r="BA5685" s="27"/>
      <c r="BB5685" s="27"/>
      <c r="BC5685" s="27"/>
      <c r="BD5685" s="27"/>
      <c r="BE5685" s="27"/>
      <c r="BF5685" s="27"/>
      <c r="BG5685" s="27"/>
      <c r="BH5685" s="27"/>
      <c r="BI5685" s="27"/>
      <c r="BT5685" s="31"/>
      <c r="BU5685" s="32"/>
      <c r="BV5685" s="33"/>
      <c r="BW5685" s="32"/>
      <c r="BX5685" s="32"/>
      <c r="BY5685" s="34"/>
      <c r="CA5685" s="32"/>
      <c r="CB5685" s="32"/>
    </row>
    <row r="5686" spans="1:80">
      <c r="A5686" s="20"/>
      <c r="B5686" s="21"/>
      <c r="C5686" s="21"/>
      <c r="D5686" s="21"/>
      <c r="E5686" s="21"/>
      <c r="F5686" s="21"/>
      <c r="G5686" s="21"/>
      <c r="H5686" s="21"/>
      <c r="I5686" s="21"/>
      <c r="J5686" s="21"/>
      <c r="K5686" s="22"/>
      <c r="L5686" s="22"/>
      <c r="M5686" s="22"/>
      <c r="N5686" s="22"/>
      <c r="O5686" s="22"/>
      <c r="P5686" s="22"/>
      <c r="Q5686" s="22"/>
      <c r="R5686" s="22"/>
      <c r="S5686" s="22"/>
      <c r="T5686" s="22"/>
      <c r="U5686" s="22"/>
      <c r="V5686" s="22"/>
      <c r="W5686" s="22"/>
      <c r="X5686" s="22"/>
      <c r="Y5686" s="22"/>
      <c r="Z5686" s="22"/>
      <c r="AA5686" s="22"/>
      <c r="AB5686" s="23"/>
      <c r="AC5686" s="23"/>
      <c r="AD5686" s="22"/>
      <c r="AE5686" s="24"/>
      <c r="AF5686" s="24"/>
      <c r="AG5686" s="24"/>
      <c r="AH5686" s="24"/>
      <c r="AI5686" s="24"/>
      <c r="AJ5686" s="24"/>
      <c r="AK5686" s="24"/>
      <c r="AL5686" s="24"/>
      <c r="AM5686" s="24"/>
      <c r="AN5686" s="24"/>
      <c r="AO5686" s="24"/>
      <c r="AP5686" s="24"/>
      <c r="AQ5686" s="24"/>
      <c r="AR5686" s="24"/>
      <c r="AS5686" s="24"/>
      <c r="AT5686" s="25"/>
      <c r="AV5686" s="26"/>
      <c r="AW5686" s="26"/>
      <c r="AX5686" s="27"/>
      <c r="AY5686" s="27"/>
      <c r="AZ5686" s="27"/>
      <c r="BA5686" s="27"/>
      <c r="BB5686" s="27"/>
      <c r="BC5686" s="27"/>
      <c r="BD5686" s="27"/>
      <c r="BE5686" s="27"/>
      <c r="BF5686" s="27"/>
      <c r="BG5686" s="27"/>
      <c r="BH5686" s="27"/>
      <c r="BI5686" s="27"/>
      <c r="BT5686" s="31"/>
      <c r="BU5686" s="32"/>
      <c r="BV5686" s="33"/>
      <c r="BW5686" s="32"/>
      <c r="BX5686" s="32"/>
      <c r="BY5686" s="34"/>
      <c r="CA5686" s="32"/>
      <c r="CB5686" s="32"/>
    </row>
    <row r="5687" spans="1:80">
      <c r="A5687" s="20"/>
      <c r="B5687" s="21"/>
      <c r="C5687" s="21"/>
      <c r="D5687" s="21"/>
      <c r="E5687" s="21"/>
      <c r="F5687" s="21"/>
      <c r="G5687" s="21"/>
      <c r="H5687" s="21"/>
      <c r="I5687" s="21"/>
      <c r="J5687" s="21"/>
      <c r="K5687" s="22"/>
      <c r="L5687" s="22"/>
      <c r="M5687" s="22"/>
      <c r="N5687" s="22"/>
      <c r="O5687" s="22"/>
      <c r="P5687" s="22"/>
      <c r="Q5687" s="22"/>
      <c r="R5687" s="22"/>
      <c r="S5687" s="22"/>
      <c r="T5687" s="22"/>
      <c r="U5687" s="22"/>
      <c r="V5687" s="22"/>
      <c r="W5687" s="22"/>
      <c r="X5687" s="22"/>
      <c r="Y5687" s="22"/>
      <c r="Z5687" s="22"/>
      <c r="AA5687" s="22"/>
      <c r="AB5687" s="23"/>
      <c r="AC5687" s="23"/>
      <c r="AD5687" s="22"/>
      <c r="AE5687" s="24"/>
      <c r="AF5687" s="24"/>
      <c r="AG5687" s="24"/>
      <c r="AH5687" s="24"/>
      <c r="AI5687" s="24"/>
      <c r="AJ5687" s="24"/>
      <c r="AK5687" s="24"/>
      <c r="AL5687" s="24"/>
      <c r="AM5687" s="24"/>
      <c r="AN5687" s="24"/>
      <c r="AO5687" s="24"/>
      <c r="AP5687" s="24"/>
      <c r="AQ5687" s="24"/>
      <c r="AR5687" s="24"/>
      <c r="AS5687" s="24"/>
      <c r="AT5687" s="25"/>
      <c r="AV5687" s="26"/>
      <c r="AW5687" s="26"/>
      <c r="AX5687" s="27"/>
      <c r="AY5687" s="27"/>
      <c r="AZ5687" s="27"/>
      <c r="BA5687" s="27"/>
      <c r="BB5687" s="27"/>
      <c r="BC5687" s="27"/>
      <c r="BD5687" s="27"/>
      <c r="BE5687" s="27"/>
      <c r="BF5687" s="27"/>
      <c r="BG5687" s="27"/>
      <c r="BH5687" s="27"/>
      <c r="BI5687" s="27"/>
      <c r="BT5687" s="31"/>
      <c r="BU5687" s="32"/>
      <c r="BV5687" s="33"/>
      <c r="BW5687" s="32"/>
      <c r="BX5687" s="32"/>
      <c r="BY5687" s="34"/>
      <c r="CA5687" s="32"/>
      <c r="CB5687" s="32"/>
    </row>
    <row r="5688" spans="1:80">
      <c r="A5688" s="20"/>
      <c r="B5688" s="21"/>
      <c r="C5688" s="21"/>
      <c r="D5688" s="21"/>
      <c r="E5688" s="21"/>
      <c r="F5688" s="21"/>
      <c r="G5688" s="21"/>
      <c r="H5688" s="21"/>
      <c r="I5688" s="21"/>
      <c r="J5688" s="21"/>
      <c r="K5688" s="22"/>
      <c r="L5688" s="22"/>
      <c r="M5688" s="22"/>
      <c r="N5688" s="22"/>
      <c r="O5688" s="22"/>
      <c r="P5688" s="22"/>
      <c r="Q5688" s="22"/>
      <c r="R5688" s="22"/>
      <c r="S5688" s="22"/>
      <c r="T5688" s="22"/>
      <c r="U5688" s="22"/>
      <c r="V5688" s="22"/>
      <c r="W5688" s="22"/>
      <c r="X5688" s="22"/>
      <c r="Y5688" s="22"/>
      <c r="Z5688" s="22"/>
      <c r="AA5688" s="22"/>
      <c r="AB5688" s="23"/>
      <c r="AC5688" s="23"/>
      <c r="AD5688" s="22"/>
      <c r="AE5688" s="24"/>
      <c r="AF5688" s="24"/>
      <c r="AG5688" s="24"/>
      <c r="AH5688" s="24"/>
      <c r="AI5688" s="24"/>
      <c r="AJ5688" s="24"/>
      <c r="AK5688" s="24"/>
      <c r="AL5688" s="24"/>
      <c r="AM5688" s="24"/>
      <c r="AN5688" s="24"/>
      <c r="AO5688" s="24"/>
      <c r="AP5688" s="24"/>
      <c r="AQ5688" s="24"/>
      <c r="AR5688" s="24"/>
      <c r="AS5688" s="24"/>
      <c r="AT5688" s="25"/>
      <c r="AV5688" s="26"/>
      <c r="AW5688" s="26"/>
      <c r="AX5688" s="27"/>
      <c r="AY5688" s="27"/>
      <c r="AZ5688" s="27"/>
      <c r="BA5688" s="27"/>
      <c r="BB5688" s="27"/>
      <c r="BC5688" s="27"/>
      <c r="BD5688" s="27"/>
      <c r="BE5688" s="27"/>
      <c r="BF5688" s="27"/>
      <c r="BG5688" s="27"/>
      <c r="BH5688" s="27"/>
      <c r="BI5688" s="27"/>
      <c r="BT5688" s="31"/>
      <c r="BU5688" s="32"/>
      <c r="BV5688" s="33"/>
      <c r="BW5688" s="32"/>
      <c r="BX5688" s="32"/>
      <c r="BY5688" s="34"/>
      <c r="CA5688" s="32"/>
      <c r="CB5688" s="32"/>
    </row>
    <row r="5689" spans="1:80">
      <c r="A5689" s="20"/>
      <c r="B5689" s="21"/>
      <c r="C5689" s="21"/>
      <c r="D5689" s="21"/>
      <c r="E5689" s="21"/>
      <c r="F5689" s="21"/>
      <c r="G5689" s="21"/>
      <c r="H5689" s="21"/>
      <c r="I5689" s="21"/>
      <c r="J5689" s="21"/>
      <c r="K5689" s="22"/>
      <c r="L5689" s="22"/>
      <c r="M5689" s="22"/>
      <c r="N5689" s="22"/>
      <c r="O5689" s="22"/>
      <c r="P5689" s="22"/>
      <c r="Q5689" s="22"/>
      <c r="R5689" s="22"/>
      <c r="S5689" s="22"/>
      <c r="T5689" s="22"/>
      <c r="U5689" s="22"/>
      <c r="V5689" s="22"/>
      <c r="W5689" s="22"/>
      <c r="X5689" s="22"/>
      <c r="Y5689" s="22"/>
      <c r="Z5689" s="22"/>
      <c r="AA5689" s="22"/>
      <c r="AB5689" s="23"/>
      <c r="AC5689" s="23"/>
      <c r="AD5689" s="22"/>
      <c r="AE5689" s="24"/>
      <c r="AF5689" s="24"/>
      <c r="AG5689" s="24"/>
      <c r="AH5689" s="24"/>
      <c r="AI5689" s="24"/>
      <c r="AJ5689" s="24"/>
      <c r="AK5689" s="24"/>
      <c r="AL5689" s="24"/>
      <c r="AM5689" s="24"/>
      <c r="AN5689" s="24"/>
      <c r="AO5689" s="24"/>
      <c r="AP5689" s="24"/>
      <c r="AQ5689" s="24"/>
      <c r="AR5689" s="24"/>
      <c r="AS5689" s="24"/>
      <c r="AT5689" s="25"/>
      <c r="AV5689" s="26"/>
      <c r="AW5689" s="26"/>
      <c r="AX5689" s="27"/>
      <c r="AY5689" s="27"/>
      <c r="AZ5689" s="27"/>
      <c r="BA5689" s="27"/>
      <c r="BB5689" s="27"/>
      <c r="BC5689" s="27"/>
      <c r="BD5689" s="27"/>
      <c r="BE5689" s="27"/>
      <c r="BF5689" s="27"/>
      <c r="BG5689" s="27"/>
      <c r="BH5689" s="27"/>
      <c r="BI5689" s="27"/>
      <c r="BT5689" s="31"/>
      <c r="BU5689" s="32"/>
      <c r="BV5689" s="33"/>
      <c r="BW5689" s="32"/>
      <c r="BX5689" s="32"/>
      <c r="BY5689" s="34"/>
      <c r="CA5689" s="32"/>
      <c r="CB5689" s="32"/>
    </row>
    <row r="5690" spans="1:80">
      <c r="A5690" s="20"/>
      <c r="B5690" s="21"/>
      <c r="C5690" s="21"/>
      <c r="D5690" s="21"/>
      <c r="E5690" s="21"/>
      <c r="F5690" s="21"/>
      <c r="G5690" s="21"/>
      <c r="H5690" s="21"/>
      <c r="I5690" s="21"/>
      <c r="J5690" s="21"/>
      <c r="K5690" s="22"/>
      <c r="L5690" s="22"/>
      <c r="M5690" s="22"/>
      <c r="N5690" s="22"/>
      <c r="O5690" s="22"/>
      <c r="P5690" s="22"/>
      <c r="Q5690" s="22"/>
      <c r="R5690" s="22"/>
      <c r="S5690" s="22"/>
      <c r="T5690" s="22"/>
      <c r="U5690" s="22"/>
      <c r="V5690" s="22"/>
      <c r="W5690" s="22"/>
      <c r="X5690" s="22"/>
      <c r="Y5690" s="22"/>
      <c r="Z5690" s="22"/>
      <c r="AA5690" s="22"/>
      <c r="AB5690" s="23"/>
      <c r="AC5690" s="23"/>
      <c r="AD5690" s="22"/>
      <c r="AE5690" s="24"/>
      <c r="AF5690" s="24"/>
      <c r="AG5690" s="24"/>
      <c r="AH5690" s="24"/>
      <c r="AI5690" s="24"/>
      <c r="AJ5690" s="24"/>
      <c r="AK5690" s="24"/>
      <c r="AL5690" s="24"/>
      <c r="AM5690" s="24"/>
      <c r="AN5690" s="24"/>
      <c r="AO5690" s="24"/>
      <c r="AP5690" s="24"/>
      <c r="AQ5690" s="24"/>
      <c r="AR5690" s="24"/>
      <c r="AS5690" s="24"/>
      <c r="AT5690" s="25"/>
      <c r="AV5690" s="26"/>
      <c r="AW5690" s="26"/>
      <c r="AX5690" s="27"/>
      <c r="AY5690" s="27"/>
      <c r="AZ5690" s="27"/>
      <c r="BA5690" s="27"/>
      <c r="BB5690" s="27"/>
      <c r="BC5690" s="27"/>
      <c r="BD5690" s="27"/>
      <c r="BE5690" s="27"/>
      <c r="BF5690" s="27"/>
      <c r="BG5690" s="27"/>
      <c r="BH5690" s="27"/>
      <c r="BI5690" s="27"/>
      <c r="BT5690" s="31"/>
      <c r="BU5690" s="32"/>
      <c r="BV5690" s="33"/>
      <c r="BW5690" s="32"/>
      <c r="BX5690" s="32"/>
      <c r="BY5690" s="34"/>
      <c r="CA5690" s="32"/>
      <c r="CB5690" s="32"/>
    </row>
    <row r="5691" spans="1:80">
      <c r="A5691" s="20"/>
      <c r="B5691" s="21"/>
      <c r="C5691" s="21"/>
      <c r="D5691" s="21"/>
      <c r="E5691" s="21"/>
      <c r="F5691" s="21"/>
      <c r="G5691" s="21"/>
      <c r="H5691" s="21"/>
      <c r="I5691" s="21"/>
      <c r="J5691" s="21"/>
      <c r="K5691" s="22"/>
      <c r="L5691" s="22"/>
      <c r="M5691" s="22"/>
      <c r="N5691" s="22"/>
      <c r="O5691" s="22"/>
      <c r="P5691" s="22"/>
      <c r="Q5691" s="22"/>
      <c r="R5691" s="22"/>
      <c r="S5691" s="22"/>
      <c r="T5691" s="22"/>
      <c r="U5691" s="22"/>
      <c r="V5691" s="22"/>
      <c r="W5691" s="22"/>
      <c r="X5691" s="22"/>
      <c r="Y5691" s="22"/>
      <c r="Z5691" s="22"/>
      <c r="AA5691" s="22"/>
      <c r="AB5691" s="23"/>
      <c r="AC5691" s="23"/>
      <c r="AD5691" s="22"/>
      <c r="AE5691" s="24"/>
      <c r="AF5691" s="24"/>
      <c r="AG5691" s="24"/>
      <c r="AH5691" s="24"/>
      <c r="AI5691" s="24"/>
      <c r="AJ5691" s="24"/>
      <c r="AK5691" s="24"/>
      <c r="AL5691" s="24"/>
      <c r="AM5691" s="24"/>
      <c r="AN5691" s="24"/>
      <c r="AO5691" s="24"/>
      <c r="AP5691" s="24"/>
      <c r="AQ5691" s="24"/>
      <c r="AR5691" s="24"/>
      <c r="AS5691" s="24"/>
      <c r="AT5691" s="25"/>
      <c r="AV5691" s="26"/>
      <c r="AW5691" s="26"/>
      <c r="AX5691" s="27"/>
      <c r="AY5691" s="27"/>
      <c r="AZ5691" s="27"/>
      <c r="BA5691" s="27"/>
      <c r="BB5691" s="27"/>
      <c r="BC5691" s="27"/>
      <c r="BD5691" s="27"/>
      <c r="BE5691" s="27"/>
      <c r="BF5691" s="27"/>
      <c r="BG5691" s="27"/>
      <c r="BH5691" s="27"/>
      <c r="BI5691" s="27"/>
      <c r="BT5691" s="31"/>
      <c r="BU5691" s="32"/>
      <c r="BV5691" s="33"/>
      <c r="BW5691" s="32"/>
      <c r="BX5691" s="32"/>
      <c r="BY5691" s="34"/>
      <c r="CA5691" s="32"/>
      <c r="CB5691" s="32"/>
    </row>
    <row r="5692" spans="1:80">
      <c r="A5692" s="20"/>
      <c r="B5692" s="21"/>
      <c r="C5692" s="21"/>
      <c r="D5692" s="21"/>
      <c r="E5692" s="21"/>
      <c r="F5692" s="21"/>
      <c r="G5692" s="21"/>
      <c r="H5692" s="21"/>
      <c r="I5692" s="21"/>
      <c r="J5692" s="21"/>
      <c r="K5692" s="22"/>
      <c r="L5692" s="22"/>
      <c r="M5692" s="22"/>
      <c r="N5692" s="22"/>
      <c r="O5692" s="22"/>
      <c r="P5692" s="22"/>
      <c r="Q5692" s="22"/>
      <c r="R5692" s="22"/>
      <c r="S5692" s="22"/>
      <c r="T5692" s="22"/>
      <c r="U5692" s="22"/>
      <c r="V5692" s="22"/>
      <c r="W5692" s="22"/>
      <c r="X5692" s="22"/>
      <c r="Y5692" s="22"/>
      <c r="Z5692" s="22"/>
      <c r="AA5692" s="22"/>
      <c r="AB5692" s="23"/>
      <c r="AC5692" s="23"/>
      <c r="AD5692" s="22"/>
      <c r="AE5692" s="24"/>
      <c r="AF5692" s="24"/>
      <c r="AG5692" s="24"/>
      <c r="AH5692" s="24"/>
      <c r="AI5692" s="24"/>
      <c r="AJ5692" s="24"/>
      <c r="AK5692" s="24"/>
      <c r="AL5692" s="24"/>
      <c r="AM5692" s="24"/>
      <c r="AN5692" s="24"/>
      <c r="AO5692" s="24"/>
      <c r="AP5692" s="24"/>
      <c r="AQ5692" s="24"/>
      <c r="AR5692" s="24"/>
      <c r="AS5692" s="24"/>
      <c r="AT5692" s="25"/>
      <c r="AV5692" s="26"/>
      <c r="AW5692" s="26"/>
      <c r="AX5692" s="27"/>
      <c r="AY5692" s="27"/>
      <c r="AZ5692" s="27"/>
      <c r="BA5692" s="27"/>
      <c r="BB5692" s="27"/>
      <c r="BC5692" s="27"/>
      <c r="BD5692" s="27"/>
      <c r="BE5692" s="27"/>
      <c r="BF5692" s="27"/>
      <c r="BG5692" s="27"/>
      <c r="BH5692" s="27"/>
      <c r="BI5692" s="27"/>
      <c r="BT5692" s="31"/>
      <c r="BU5692" s="32"/>
      <c r="BV5692" s="33"/>
      <c r="BW5692" s="32"/>
      <c r="BX5692" s="32"/>
      <c r="BY5692" s="34"/>
      <c r="CA5692" s="32"/>
      <c r="CB5692" s="32"/>
    </row>
    <row r="5693" spans="1:80">
      <c r="A5693" s="20"/>
      <c r="B5693" s="21"/>
      <c r="C5693" s="21"/>
      <c r="D5693" s="21"/>
      <c r="E5693" s="21"/>
      <c r="F5693" s="21"/>
      <c r="G5693" s="21"/>
      <c r="H5693" s="21"/>
      <c r="I5693" s="21"/>
      <c r="J5693" s="21"/>
      <c r="K5693" s="22"/>
      <c r="L5693" s="22"/>
      <c r="M5693" s="22"/>
      <c r="N5693" s="22"/>
      <c r="O5693" s="22"/>
      <c r="P5693" s="22"/>
      <c r="Q5693" s="22"/>
      <c r="R5693" s="22"/>
      <c r="S5693" s="22"/>
      <c r="T5693" s="22"/>
      <c r="U5693" s="22"/>
      <c r="V5693" s="22"/>
      <c r="W5693" s="22"/>
      <c r="X5693" s="22"/>
      <c r="Y5693" s="22"/>
      <c r="Z5693" s="22"/>
      <c r="AA5693" s="22"/>
      <c r="AB5693" s="23"/>
      <c r="AC5693" s="23"/>
      <c r="AD5693" s="22"/>
      <c r="AE5693" s="24"/>
      <c r="AF5693" s="24"/>
      <c r="AG5693" s="24"/>
      <c r="AH5693" s="24"/>
      <c r="AI5693" s="24"/>
      <c r="AJ5693" s="24"/>
      <c r="AK5693" s="24"/>
      <c r="AL5693" s="24"/>
      <c r="AM5693" s="24"/>
      <c r="AN5693" s="24"/>
      <c r="AO5693" s="24"/>
      <c r="AP5693" s="24"/>
      <c r="AQ5693" s="24"/>
      <c r="AR5693" s="24"/>
      <c r="AS5693" s="24"/>
      <c r="AT5693" s="25"/>
      <c r="AV5693" s="26"/>
      <c r="AW5693" s="26"/>
      <c r="AX5693" s="27"/>
      <c r="AY5693" s="27"/>
      <c r="AZ5693" s="27"/>
      <c r="BA5693" s="27"/>
      <c r="BB5693" s="27"/>
      <c r="BC5693" s="27"/>
      <c r="BD5693" s="27"/>
      <c r="BE5693" s="27"/>
      <c r="BF5693" s="27"/>
      <c r="BG5693" s="27"/>
      <c r="BH5693" s="27"/>
      <c r="BI5693" s="27"/>
      <c r="BT5693" s="31"/>
      <c r="BU5693" s="32"/>
      <c r="BV5693" s="33"/>
      <c r="BW5693" s="32"/>
      <c r="BX5693" s="32"/>
      <c r="BY5693" s="34"/>
      <c r="CA5693" s="32"/>
      <c r="CB5693" s="32"/>
    </row>
    <row r="5694" spans="1:80">
      <c r="A5694" s="20"/>
      <c r="B5694" s="21"/>
      <c r="C5694" s="21"/>
      <c r="D5694" s="21"/>
      <c r="E5694" s="21"/>
      <c r="F5694" s="21"/>
      <c r="G5694" s="21"/>
      <c r="H5694" s="21"/>
      <c r="I5694" s="21"/>
      <c r="J5694" s="21"/>
      <c r="K5694" s="22"/>
      <c r="L5694" s="22"/>
      <c r="M5694" s="22"/>
      <c r="N5694" s="22"/>
      <c r="O5694" s="22"/>
      <c r="P5694" s="22"/>
      <c r="Q5694" s="22"/>
      <c r="R5694" s="22"/>
      <c r="S5694" s="22"/>
      <c r="T5694" s="22"/>
      <c r="U5694" s="22"/>
      <c r="V5694" s="22"/>
      <c r="W5694" s="22"/>
      <c r="X5694" s="22"/>
      <c r="Y5694" s="22"/>
      <c r="Z5694" s="22"/>
      <c r="AA5694" s="22"/>
      <c r="AB5694" s="23"/>
      <c r="AC5694" s="23"/>
      <c r="AD5694" s="22"/>
      <c r="AE5694" s="24"/>
      <c r="AF5694" s="24"/>
      <c r="AG5694" s="24"/>
      <c r="AH5694" s="24"/>
      <c r="AI5694" s="24"/>
      <c r="AJ5694" s="24"/>
      <c r="AK5694" s="24"/>
      <c r="AL5694" s="24"/>
      <c r="AM5694" s="24"/>
      <c r="AN5694" s="24"/>
      <c r="AO5694" s="24"/>
      <c r="AP5694" s="24"/>
      <c r="AQ5694" s="24"/>
      <c r="AR5694" s="24"/>
      <c r="AS5694" s="24"/>
      <c r="AT5694" s="25"/>
      <c r="AV5694" s="26"/>
      <c r="AW5694" s="26"/>
      <c r="AX5694" s="27"/>
      <c r="AY5694" s="27"/>
      <c r="AZ5694" s="27"/>
      <c r="BA5694" s="27"/>
      <c r="BB5694" s="27"/>
      <c r="BC5694" s="27"/>
      <c r="BD5694" s="27"/>
      <c r="BE5694" s="27"/>
      <c r="BF5694" s="27"/>
      <c r="BG5694" s="27"/>
      <c r="BH5694" s="27"/>
      <c r="BI5694" s="27"/>
      <c r="BT5694" s="31"/>
      <c r="BU5694" s="32"/>
      <c r="BV5694" s="33"/>
      <c r="BW5694" s="32"/>
      <c r="BX5694" s="32"/>
      <c r="BY5694" s="34"/>
      <c r="CA5694" s="32"/>
      <c r="CB5694" s="32"/>
    </row>
    <row r="5695" spans="1:80">
      <c r="A5695" s="20"/>
      <c r="B5695" s="21"/>
      <c r="C5695" s="21"/>
      <c r="D5695" s="21"/>
      <c r="E5695" s="21"/>
      <c r="F5695" s="21"/>
      <c r="G5695" s="21"/>
      <c r="H5695" s="21"/>
      <c r="I5695" s="21"/>
      <c r="J5695" s="21"/>
      <c r="K5695" s="22"/>
      <c r="L5695" s="22"/>
      <c r="M5695" s="22"/>
      <c r="N5695" s="22"/>
      <c r="O5695" s="22"/>
      <c r="P5695" s="22"/>
      <c r="Q5695" s="22"/>
      <c r="R5695" s="22"/>
      <c r="S5695" s="22"/>
      <c r="T5695" s="22"/>
      <c r="U5695" s="22"/>
      <c r="V5695" s="22"/>
      <c r="W5695" s="22"/>
      <c r="X5695" s="22"/>
      <c r="Y5695" s="22"/>
      <c r="Z5695" s="22"/>
      <c r="AA5695" s="22"/>
      <c r="AB5695" s="23"/>
      <c r="AC5695" s="23"/>
      <c r="AD5695" s="22"/>
      <c r="AE5695" s="24"/>
      <c r="AF5695" s="24"/>
      <c r="AG5695" s="24"/>
      <c r="AH5695" s="24"/>
      <c r="AI5695" s="24"/>
      <c r="AJ5695" s="24"/>
      <c r="AK5695" s="24"/>
      <c r="AL5695" s="24"/>
      <c r="AM5695" s="24"/>
      <c r="AN5695" s="24"/>
      <c r="AO5695" s="24"/>
      <c r="AP5695" s="24"/>
      <c r="AQ5695" s="24"/>
      <c r="AR5695" s="24"/>
      <c r="AS5695" s="24"/>
      <c r="AT5695" s="25"/>
      <c r="AV5695" s="26"/>
      <c r="AW5695" s="26"/>
      <c r="AX5695" s="27"/>
      <c r="AY5695" s="27"/>
      <c r="AZ5695" s="27"/>
      <c r="BA5695" s="27"/>
      <c r="BB5695" s="27"/>
      <c r="BC5695" s="27"/>
      <c r="BD5695" s="27"/>
      <c r="BE5695" s="27"/>
      <c r="BF5695" s="27"/>
      <c r="BG5695" s="27"/>
      <c r="BH5695" s="27"/>
      <c r="BI5695" s="27"/>
      <c r="BT5695" s="31"/>
      <c r="BU5695" s="32"/>
      <c r="BV5695" s="33"/>
      <c r="BW5695" s="32"/>
      <c r="BX5695" s="32"/>
      <c r="BY5695" s="34"/>
      <c r="CA5695" s="32"/>
      <c r="CB5695" s="32"/>
    </row>
    <row r="5696" spans="1:80">
      <c r="A5696" s="20"/>
      <c r="B5696" s="21"/>
      <c r="C5696" s="21"/>
      <c r="D5696" s="21"/>
      <c r="E5696" s="21"/>
      <c r="F5696" s="21"/>
      <c r="G5696" s="21"/>
      <c r="H5696" s="21"/>
      <c r="I5696" s="21"/>
      <c r="J5696" s="21"/>
      <c r="K5696" s="22"/>
      <c r="L5696" s="22"/>
      <c r="M5696" s="22"/>
      <c r="N5696" s="22"/>
      <c r="O5696" s="22"/>
      <c r="P5696" s="22"/>
      <c r="Q5696" s="22"/>
      <c r="R5696" s="22"/>
      <c r="S5696" s="22"/>
      <c r="T5696" s="22"/>
      <c r="U5696" s="22"/>
      <c r="V5696" s="22"/>
      <c r="W5696" s="22"/>
      <c r="X5696" s="22"/>
      <c r="Y5696" s="22"/>
      <c r="Z5696" s="22"/>
      <c r="AA5696" s="22"/>
      <c r="AB5696" s="23"/>
      <c r="AC5696" s="23"/>
      <c r="AD5696" s="22"/>
      <c r="AE5696" s="24"/>
      <c r="AF5696" s="24"/>
      <c r="AG5696" s="24"/>
      <c r="AH5696" s="24"/>
      <c r="AI5696" s="24"/>
      <c r="AJ5696" s="24"/>
      <c r="AK5696" s="24"/>
      <c r="AL5696" s="24"/>
      <c r="AM5696" s="24"/>
      <c r="AN5696" s="24"/>
      <c r="AO5696" s="24"/>
      <c r="AP5696" s="24"/>
      <c r="AQ5696" s="24"/>
      <c r="AR5696" s="24"/>
      <c r="AS5696" s="24"/>
      <c r="AT5696" s="25"/>
      <c r="AV5696" s="26"/>
      <c r="AW5696" s="26"/>
      <c r="AX5696" s="27"/>
      <c r="AY5696" s="27"/>
      <c r="AZ5696" s="27"/>
      <c r="BA5696" s="27"/>
      <c r="BB5696" s="27"/>
      <c r="BC5696" s="27"/>
      <c r="BD5696" s="27"/>
      <c r="BE5696" s="27"/>
      <c r="BF5696" s="27"/>
      <c r="BG5696" s="27"/>
      <c r="BH5696" s="27"/>
      <c r="BI5696" s="27"/>
      <c r="BT5696" s="31"/>
      <c r="BU5696" s="32"/>
      <c r="BV5696" s="33"/>
      <c r="BW5696" s="32"/>
      <c r="BX5696" s="32"/>
      <c r="BY5696" s="34"/>
      <c r="CA5696" s="32"/>
      <c r="CB5696" s="32"/>
    </row>
    <row r="5697" spans="1:80">
      <c r="A5697" s="20"/>
      <c r="B5697" s="21"/>
      <c r="C5697" s="21"/>
      <c r="D5697" s="21"/>
      <c r="E5697" s="21"/>
      <c r="F5697" s="21"/>
      <c r="G5697" s="21"/>
      <c r="H5697" s="21"/>
      <c r="I5697" s="21"/>
      <c r="J5697" s="21"/>
      <c r="K5697" s="22"/>
      <c r="L5697" s="22"/>
      <c r="M5697" s="22"/>
      <c r="N5697" s="22"/>
      <c r="O5697" s="22"/>
      <c r="P5697" s="22"/>
      <c r="Q5697" s="22"/>
      <c r="R5697" s="22"/>
      <c r="S5697" s="22"/>
      <c r="T5697" s="22"/>
      <c r="U5697" s="22"/>
      <c r="V5697" s="22"/>
      <c r="W5697" s="22"/>
      <c r="X5697" s="22"/>
      <c r="Y5697" s="22"/>
      <c r="Z5697" s="22"/>
      <c r="AA5697" s="22"/>
      <c r="AB5697" s="23"/>
      <c r="AC5697" s="23"/>
      <c r="AD5697" s="22"/>
      <c r="AE5697" s="24"/>
      <c r="AF5697" s="24"/>
      <c r="AG5697" s="24"/>
      <c r="AH5697" s="24"/>
      <c r="AI5697" s="24"/>
      <c r="AJ5697" s="24"/>
      <c r="AK5697" s="24"/>
      <c r="AL5697" s="24"/>
      <c r="AM5697" s="24"/>
      <c r="AN5697" s="24"/>
      <c r="AO5697" s="24"/>
      <c r="AP5697" s="24"/>
      <c r="AQ5697" s="24"/>
      <c r="AR5697" s="24"/>
      <c r="AS5697" s="24"/>
      <c r="AT5697" s="25"/>
      <c r="AV5697" s="26"/>
      <c r="AW5697" s="26"/>
      <c r="AX5697" s="27"/>
      <c r="AY5697" s="27"/>
      <c r="AZ5697" s="27"/>
      <c r="BA5697" s="27"/>
      <c r="BB5697" s="27"/>
      <c r="BC5697" s="27"/>
      <c r="BD5697" s="27"/>
      <c r="BE5697" s="27"/>
      <c r="BF5697" s="27"/>
      <c r="BG5697" s="27"/>
      <c r="BH5697" s="27"/>
      <c r="BI5697" s="27"/>
      <c r="BT5697" s="31"/>
      <c r="BU5697" s="32"/>
      <c r="BV5697" s="33"/>
      <c r="BW5697" s="32"/>
      <c r="BX5697" s="32"/>
      <c r="BY5697" s="34"/>
      <c r="CA5697" s="32"/>
      <c r="CB5697" s="32"/>
    </row>
    <row r="5698" spans="1:80">
      <c r="A5698" s="20"/>
      <c r="B5698" s="21"/>
      <c r="C5698" s="21"/>
      <c r="D5698" s="21"/>
      <c r="E5698" s="21"/>
      <c r="F5698" s="21"/>
      <c r="G5698" s="21"/>
      <c r="H5698" s="21"/>
      <c r="I5698" s="21"/>
      <c r="J5698" s="21"/>
      <c r="K5698" s="22"/>
      <c r="L5698" s="22"/>
      <c r="M5698" s="22"/>
      <c r="N5698" s="22"/>
      <c r="O5698" s="22"/>
      <c r="P5698" s="22"/>
      <c r="Q5698" s="22"/>
      <c r="R5698" s="22"/>
      <c r="S5698" s="22"/>
      <c r="T5698" s="22"/>
      <c r="U5698" s="22"/>
      <c r="V5698" s="22"/>
      <c r="W5698" s="22"/>
      <c r="X5698" s="22"/>
      <c r="Y5698" s="22"/>
      <c r="Z5698" s="22"/>
      <c r="AA5698" s="22"/>
      <c r="AB5698" s="23"/>
      <c r="AC5698" s="23"/>
      <c r="AD5698" s="22"/>
      <c r="AE5698" s="24"/>
      <c r="AF5698" s="24"/>
      <c r="AG5698" s="24"/>
      <c r="AH5698" s="24"/>
      <c r="AI5698" s="24"/>
      <c r="AJ5698" s="24"/>
      <c r="AK5698" s="24"/>
      <c r="AL5698" s="24"/>
      <c r="AM5698" s="24"/>
      <c r="AN5698" s="24"/>
      <c r="AO5698" s="24"/>
      <c r="AP5698" s="24"/>
      <c r="AQ5698" s="24"/>
      <c r="AR5698" s="24"/>
      <c r="AS5698" s="24"/>
      <c r="AT5698" s="25"/>
      <c r="AV5698" s="26"/>
      <c r="AW5698" s="26"/>
      <c r="AX5698" s="27"/>
      <c r="AY5698" s="27"/>
      <c r="AZ5698" s="27"/>
      <c r="BA5698" s="27"/>
      <c r="BB5698" s="27"/>
      <c r="BC5698" s="27"/>
      <c r="BD5698" s="27"/>
      <c r="BE5698" s="27"/>
      <c r="BF5698" s="27"/>
      <c r="BG5698" s="27"/>
      <c r="BH5698" s="27"/>
      <c r="BI5698" s="27"/>
      <c r="BT5698" s="31"/>
      <c r="BU5698" s="32"/>
      <c r="BV5698" s="33"/>
      <c r="BW5698" s="32"/>
      <c r="BX5698" s="32"/>
      <c r="BY5698" s="34"/>
      <c r="CA5698" s="32"/>
      <c r="CB5698" s="32"/>
    </row>
    <row r="5699" spans="1:80">
      <c r="A5699" s="20"/>
      <c r="B5699" s="21"/>
      <c r="C5699" s="21"/>
      <c r="D5699" s="21"/>
      <c r="E5699" s="21"/>
      <c r="F5699" s="21"/>
      <c r="G5699" s="21"/>
      <c r="H5699" s="21"/>
      <c r="I5699" s="21"/>
      <c r="J5699" s="21"/>
      <c r="K5699" s="22"/>
      <c r="L5699" s="22"/>
      <c r="M5699" s="22"/>
      <c r="N5699" s="22"/>
      <c r="O5699" s="22"/>
      <c r="P5699" s="22"/>
      <c r="Q5699" s="22"/>
      <c r="R5699" s="22"/>
      <c r="S5699" s="22"/>
      <c r="T5699" s="22"/>
      <c r="U5699" s="22"/>
      <c r="V5699" s="22"/>
      <c r="W5699" s="22"/>
      <c r="X5699" s="22"/>
      <c r="Y5699" s="22"/>
      <c r="Z5699" s="22"/>
      <c r="AA5699" s="22"/>
      <c r="AB5699" s="23"/>
      <c r="AC5699" s="23"/>
      <c r="AD5699" s="22"/>
      <c r="AE5699" s="24"/>
      <c r="AF5699" s="24"/>
      <c r="AG5699" s="24"/>
      <c r="AH5699" s="24"/>
      <c r="AI5699" s="24"/>
      <c r="AJ5699" s="24"/>
      <c r="AK5699" s="24"/>
      <c r="AL5699" s="24"/>
      <c r="AM5699" s="24"/>
      <c r="AN5699" s="24"/>
      <c r="AO5699" s="24"/>
      <c r="AP5699" s="24"/>
      <c r="AQ5699" s="24"/>
      <c r="AR5699" s="24"/>
      <c r="AS5699" s="24"/>
      <c r="AT5699" s="25"/>
      <c r="AV5699" s="26"/>
      <c r="AW5699" s="26"/>
      <c r="AX5699" s="27"/>
      <c r="AY5699" s="27"/>
      <c r="AZ5699" s="27"/>
      <c r="BA5699" s="27"/>
      <c r="BB5699" s="27"/>
      <c r="BC5699" s="27"/>
      <c r="BD5699" s="27"/>
      <c r="BE5699" s="27"/>
      <c r="BF5699" s="27"/>
      <c r="BG5699" s="27"/>
      <c r="BH5699" s="27"/>
      <c r="BI5699" s="27"/>
      <c r="BT5699" s="31"/>
      <c r="BU5699" s="32"/>
      <c r="BV5699" s="33"/>
      <c r="BW5699" s="32"/>
      <c r="BX5699" s="32"/>
      <c r="BY5699" s="34"/>
      <c r="CA5699" s="32"/>
      <c r="CB5699" s="32"/>
    </row>
    <row r="5700" spans="1:80">
      <c r="A5700" s="20"/>
      <c r="B5700" s="21"/>
      <c r="C5700" s="21"/>
      <c r="D5700" s="21"/>
      <c r="E5700" s="21"/>
      <c r="F5700" s="21"/>
      <c r="G5700" s="21"/>
      <c r="H5700" s="21"/>
      <c r="I5700" s="21"/>
      <c r="J5700" s="21"/>
      <c r="K5700" s="22"/>
      <c r="L5700" s="22"/>
      <c r="M5700" s="22"/>
      <c r="N5700" s="22"/>
      <c r="O5700" s="22"/>
      <c r="P5700" s="22"/>
      <c r="Q5700" s="22"/>
      <c r="R5700" s="22"/>
      <c r="S5700" s="22"/>
      <c r="T5700" s="22"/>
      <c r="U5700" s="22"/>
      <c r="V5700" s="22"/>
      <c r="W5700" s="22"/>
      <c r="X5700" s="22"/>
      <c r="Y5700" s="22"/>
      <c r="Z5700" s="22"/>
      <c r="AA5700" s="22"/>
      <c r="AB5700" s="23"/>
      <c r="AC5700" s="23"/>
      <c r="AD5700" s="22"/>
      <c r="AE5700" s="24"/>
      <c r="AF5700" s="24"/>
      <c r="AG5700" s="24"/>
      <c r="AH5700" s="24"/>
      <c r="AI5700" s="24"/>
      <c r="AJ5700" s="24"/>
      <c r="AK5700" s="24"/>
      <c r="AL5700" s="24"/>
      <c r="AM5700" s="24"/>
      <c r="AN5700" s="24"/>
      <c r="AO5700" s="24"/>
      <c r="AP5700" s="24"/>
      <c r="AQ5700" s="24"/>
      <c r="AR5700" s="24"/>
      <c r="AS5700" s="24"/>
      <c r="AT5700" s="25"/>
      <c r="AV5700" s="26"/>
      <c r="AW5700" s="26"/>
      <c r="AX5700" s="27"/>
      <c r="AY5700" s="27"/>
      <c r="AZ5700" s="27"/>
      <c r="BA5700" s="27"/>
      <c r="BB5700" s="27"/>
      <c r="BC5700" s="27"/>
      <c r="BD5700" s="27"/>
      <c r="BE5700" s="27"/>
      <c r="BF5700" s="27"/>
      <c r="BG5700" s="27"/>
      <c r="BH5700" s="27"/>
      <c r="BI5700" s="27"/>
      <c r="BT5700" s="31"/>
      <c r="BU5700" s="32"/>
      <c r="BV5700" s="33"/>
      <c r="BW5700" s="32"/>
      <c r="BX5700" s="32"/>
      <c r="BY5700" s="34"/>
      <c r="CA5700" s="32"/>
      <c r="CB5700" s="32"/>
    </row>
    <row r="5701" spans="1:80">
      <c r="A5701" s="20"/>
      <c r="B5701" s="21"/>
      <c r="C5701" s="21"/>
      <c r="D5701" s="21"/>
      <c r="E5701" s="21"/>
      <c r="F5701" s="21"/>
      <c r="G5701" s="21"/>
      <c r="H5701" s="21"/>
      <c r="I5701" s="21"/>
      <c r="J5701" s="21"/>
      <c r="K5701" s="22"/>
      <c r="L5701" s="22"/>
      <c r="M5701" s="22"/>
      <c r="N5701" s="22"/>
      <c r="O5701" s="22"/>
      <c r="P5701" s="22"/>
      <c r="Q5701" s="22"/>
      <c r="R5701" s="22"/>
      <c r="S5701" s="22"/>
      <c r="T5701" s="22"/>
      <c r="U5701" s="22"/>
      <c r="V5701" s="22"/>
      <c r="W5701" s="22"/>
      <c r="X5701" s="22"/>
      <c r="Y5701" s="22"/>
      <c r="Z5701" s="22"/>
      <c r="AA5701" s="22"/>
      <c r="AB5701" s="23"/>
      <c r="AC5701" s="23"/>
      <c r="AD5701" s="22"/>
      <c r="AE5701" s="24"/>
      <c r="AF5701" s="24"/>
      <c r="AG5701" s="24"/>
      <c r="AH5701" s="24"/>
      <c r="AI5701" s="24"/>
      <c r="AJ5701" s="24"/>
      <c r="AK5701" s="24"/>
      <c r="AL5701" s="24"/>
      <c r="AM5701" s="24"/>
      <c r="AN5701" s="24"/>
      <c r="AO5701" s="24"/>
      <c r="AP5701" s="24"/>
      <c r="AQ5701" s="24"/>
      <c r="AR5701" s="24"/>
      <c r="AS5701" s="24"/>
      <c r="AT5701" s="25"/>
      <c r="AV5701" s="26"/>
      <c r="AW5701" s="26"/>
      <c r="AX5701" s="27"/>
      <c r="AY5701" s="27"/>
      <c r="AZ5701" s="27"/>
      <c r="BA5701" s="27"/>
      <c r="BB5701" s="27"/>
      <c r="BC5701" s="27"/>
      <c r="BD5701" s="27"/>
      <c r="BE5701" s="27"/>
      <c r="BF5701" s="27"/>
      <c r="BG5701" s="27"/>
      <c r="BH5701" s="27"/>
      <c r="BI5701" s="27"/>
      <c r="BT5701" s="31"/>
      <c r="BU5701" s="32"/>
      <c r="BV5701" s="33"/>
      <c r="BW5701" s="32"/>
      <c r="BX5701" s="32"/>
      <c r="BY5701" s="34"/>
      <c r="CA5701" s="32"/>
      <c r="CB5701" s="32"/>
    </row>
    <row r="5702" spans="1:80">
      <c r="A5702" s="20"/>
      <c r="B5702" s="21"/>
      <c r="C5702" s="21"/>
      <c r="D5702" s="21"/>
      <c r="E5702" s="21"/>
      <c r="F5702" s="21"/>
      <c r="G5702" s="21"/>
      <c r="H5702" s="21"/>
      <c r="I5702" s="21"/>
      <c r="J5702" s="21"/>
      <c r="K5702" s="22"/>
      <c r="L5702" s="22"/>
      <c r="M5702" s="22"/>
      <c r="N5702" s="22"/>
      <c r="O5702" s="22"/>
      <c r="P5702" s="22"/>
      <c r="Q5702" s="22"/>
      <c r="R5702" s="22"/>
      <c r="S5702" s="22"/>
      <c r="T5702" s="22"/>
      <c r="U5702" s="22"/>
      <c r="V5702" s="22"/>
      <c r="W5702" s="22"/>
      <c r="X5702" s="22"/>
      <c r="Y5702" s="22"/>
      <c r="Z5702" s="22"/>
      <c r="AA5702" s="22"/>
      <c r="AB5702" s="23"/>
      <c r="AC5702" s="23"/>
      <c r="AD5702" s="22"/>
      <c r="AE5702" s="24"/>
      <c r="AF5702" s="24"/>
      <c r="AG5702" s="24"/>
      <c r="AH5702" s="24"/>
      <c r="AI5702" s="24"/>
      <c r="AJ5702" s="24"/>
      <c r="AK5702" s="24"/>
      <c r="AL5702" s="24"/>
      <c r="AM5702" s="24"/>
      <c r="AN5702" s="24"/>
      <c r="AO5702" s="24"/>
      <c r="AP5702" s="24"/>
      <c r="AQ5702" s="24"/>
      <c r="AR5702" s="24"/>
      <c r="AS5702" s="24"/>
      <c r="AT5702" s="25"/>
      <c r="AV5702" s="26"/>
      <c r="AW5702" s="26"/>
      <c r="AX5702" s="27"/>
      <c r="AY5702" s="27"/>
      <c r="AZ5702" s="27"/>
      <c r="BA5702" s="27"/>
      <c r="BB5702" s="27"/>
      <c r="BC5702" s="27"/>
      <c r="BD5702" s="27"/>
      <c r="BE5702" s="27"/>
      <c r="BF5702" s="27"/>
      <c r="BG5702" s="27"/>
      <c r="BH5702" s="27"/>
      <c r="BI5702" s="27"/>
      <c r="BT5702" s="31"/>
      <c r="BU5702" s="32"/>
      <c r="BV5702" s="33"/>
      <c r="BW5702" s="32"/>
      <c r="BX5702" s="32"/>
      <c r="BY5702" s="34"/>
      <c r="CA5702" s="32"/>
      <c r="CB5702" s="32"/>
    </row>
    <row r="5703" spans="1:80">
      <c r="A5703" s="20"/>
      <c r="B5703" s="21"/>
      <c r="C5703" s="21"/>
      <c r="D5703" s="21"/>
      <c r="E5703" s="21"/>
      <c r="F5703" s="21"/>
      <c r="G5703" s="21"/>
      <c r="H5703" s="21"/>
      <c r="I5703" s="21"/>
      <c r="J5703" s="21"/>
      <c r="K5703" s="22"/>
      <c r="L5703" s="22"/>
      <c r="M5703" s="22"/>
      <c r="N5703" s="22"/>
      <c r="O5703" s="22"/>
      <c r="P5703" s="22"/>
      <c r="Q5703" s="22"/>
      <c r="R5703" s="22"/>
      <c r="S5703" s="22"/>
      <c r="T5703" s="22"/>
      <c r="U5703" s="22"/>
      <c r="V5703" s="22"/>
      <c r="W5703" s="22"/>
      <c r="X5703" s="22"/>
      <c r="Y5703" s="22"/>
      <c r="Z5703" s="22"/>
      <c r="AA5703" s="22"/>
      <c r="AB5703" s="23"/>
      <c r="AC5703" s="23"/>
      <c r="AD5703" s="22"/>
      <c r="AE5703" s="24"/>
      <c r="AF5703" s="24"/>
      <c r="AG5703" s="24"/>
      <c r="AH5703" s="24"/>
      <c r="AI5703" s="24"/>
      <c r="AJ5703" s="24"/>
      <c r="AK5703" s="24"/>
      <c r="AL5703" s="24"/>
      <c r="AM5703" s="24"/>
      <c r="AN5703" s="24"/>
      <c r="AO5703" s="24"/>
      <c r="AP5703" s="24"/>
      <c r="AQ5703" s="24"/>
      <c r="AR5703" s="24"/>
      <c r="AS5703" s="24"/>
      <c r="AT5703" s="25"/>
      <c r="AV5703" s="26"/>
      <c r="AW5703" s="26"/>
      <c r="AX5703" s="27"/>
      <c r="AY5703" s="27"/>
      <c r="AZ5703" s="27"/>
      <c r="BA5703" s="27"/>
      <c r="BB5703" s="27"/>
      <c r="BC5703" s="27"/>
      <c r="BD5703" s="27"/>
      <c r="BE5703" s="27"/>
      <c r="BF5703" s="27"/>
      <c r="BG5703" s="27"/>
      <c r="BH5703" s="27"/>
      <c r="BI5703" s="27"/>
      <c r="BT5703" s="31"/>
      <c r="BU5703" s="32"/>
      <c r="BV5703" s="33"/>
      <c r="BW5703" s="32"/>
      <c r="BX5703" s="32"/>
      <c r="BY5703" s="34"/>
      <c r="CA5703" s="32"/>
      <c r="CB5703" s="32"/>
    </row>
    <row r="5704" spans="1:80">
      <c r="A5704" s="20"/>
      <c r="B5704" s="21"/>
      <c r="C5704" s="21"/>
      <c r="D5704" s="21"/>
      <c r="E5704" s="21"/>
      <c r="F5704" s="21"/>
      <c r="G5704" s="21"/>
      <c r="H5704" s="21"/>
      <c r="I5704" s="21"/>
      <c r="J5704" s="21"/>
      <c r="K5704" s="22"/>
      <c r="L5704" s="22"/>
      <c r="M5704" s="22"/>
      <c r="N5704" s="22"/>
      <c r="O5704" s="22"/>
      <c r="P5704" s="22"/>
      <c r="Q5704" s="22"/>
      <c r="R5704" s="22"/>
      <c r="S5704" s="22"/>
      <c r="T5704" s="22"/>
      <c r="U5704" s="22"/>
      <c r="V5704" s="22"/>
      <c r="W5704" s="22"/>
      <c r="X5704" s="22"/>
      <c r="Y5704" s="22"/>
      <c r="Z5704" s="22"/>
      <c r="AA5704" s="22"/>
      <c r="AB5704" s="23"/>
      <c r="AC5704" s="23"/>
      <c r="AD5704" s="22"/>
      <c r="AE5704" s="24"/>
      <c r="AF5704" s="24"/>
      <c r="AG5704" s="24"/>
      <c r="AH5704" s="24"/>
      <c r="AI5704" s="24"/>
      <c r="AJ5704" s="24"/>
      <c r="AK5704" s="24"/>
      <c r="AL5704" s="24"/>
      <c r="AM5704" s="24"/>
      <c r="AN5704" s="24"/>
      <c r="AO5704" s="24"/>
      <c r="AP5704" s="24"/>
      <c r="AQ5704" s="24"/>
      <c r="AR5704" s="24"/>
      <c r="AS5704" s="24"/>
      <c r="AT5704" s="25"/>
      <c r="AV5704" s="26"/>
      <c r="AW5704" s="26"/>
      <c r="AX5704" s="27"/>
      <c r="AY5704" s="27"/>
      <c r="AZ5704" s="27"/>
      <c r="BA5704" s="27"/>
      <c r="BB5704" s="27"/>
      <c r="BC5704" s="27"/>
      <c r="BD5704" s="27"/>
      <c r="BE5704" s="27"/>
      <c r="BF5704" s="27"/>
      <c r="BG5704" s="27"/>
      <c r="BH5704" s="27"/>
      <c r="BI5704" s="27"/>
      <c r="BT5704" s="31"/>
      <c r="BU5704" s="32"/>
      <c r="BV5704" s="33"/>
      <c r="BW5704" s="32"/>
      <c r="BX5704" s="32"/>
      <c r="BY5704" s="34"/>
      <c r="CA5704" s="32"/>
      <c r="CB5704" s="32"/>
    </row>
    <row r="5705" spans="1:80">
      <c r="A5705" s="20"/>
      <c r="B5705" s="21"/>
      <c r="C5705" s="21"/>
      <c r="D5705" s="21"/>
      <c r="E5705" s="21"/>
      <c r="F5705" s="21"/>
      <c r="G5705" s="21"/>
      <c r="H5705" s="21"/>
      <c r="I5705" s="21"/>
      <c r="J5705" s="21"/>
      <c r="K5705" s="22"/>
      <c r="L5705" s="22"/>
      <c r="M5705" s="22"/>
      <c r="N5705" s="22"/>
      <c r="O5705" s="22"/>
      <c r="P5705" s="22"/>
      <c r="Q5705" s="22"/>
      <c r="R5705" s="22"/>
      <c r="S5705" s="22"/>
      <c r="T5705" s="22"/>
      <c r="U5705" s="22"/>
      <c r="V5705" s="22"/>
      <c r="W5705" s="22"/>
      <c r="X5705" s="22"/>
      <c r="Y5705" s="22"/>
      <c r="Z5705" s="22"/>
      <c r="AA5705" s="22"/>
      <c r="AB5705" s="23"/>
      <c r="AC5705" s="23"/>
      <c r="AD5705" s="22"/>
      <c r="AE5705" s="24"/>
      <c r="AF5705" s="24"/>
      <c r="AG5705" s="24"/>
      <c r="AH5705" s="24"/>
      <c r="AI5705" s="24"/>
      <c r="AJ5705" s="24"/>
      <c r="AK5705" s="24"/>
      <c r="AL5705" s="24"/>
      <c r="AM5705" s="24"/>
      <c r="AN5705" s="24"/>
      <c r="AO5705" s="24"/>
      <c r="AP5705" s="24"/>
      <c r="AQ5705" s="24"/>
      <c r="AR5705" s="24"/>
      <c r="AS5705" s="24"/>
      <c r="AT5705" s="25"/>
      <c r="AV5705" s="26"/>
      <c r="AW5705" s="26"/>
      <c r="AX5705" s="27"/>
      <c r="AY5705" s="27"/>
      <c r="AZ5705" s="27"/>
      <c r="BA5705" s="27"/>
      <c r="BB5705" s="27"/>
      <c r="BC5705" s="27"/>
      <c r="BD5705" s="27"/>
      <c r="BE5705" s="27"/>
      <c r="BF5705" s="27"/>
      <c r="BG5705" s="27"/>
      <c r="BH5705" s="27"/>
      <c r="BI5705" s="27"/>
      <c r="BT5705" s="31"/>
      <c r="BU5705" s="32"/>
      <c r="BV5705" s="33"/>
      <c r="BW5705" s="32"/>
      <c r="BX5705" s="32"/>
      <c r="BY5705" s="34"/>
      <c r="CA5705" s="32"/>
      <c r="CB5705" s="32"/>
    </row>
    <row r="5706" spans="1:80">
      <c r="A5706" s="20"/>
      <c r="B5706" s="21"/>
      <c r="C5706" s="21"/>
      <c r="D5706" s="21"/>
      <c r="E5706" s="21"/>
      <c r="F5706" s="21"/>
      <c r="G5706" s="21"/>
      <c r="H5706" s="21"/>
      <c r="I5706" s="21"/>
      <c r="J5706" s="21"/>
      <c r="K5706" s="22"/>
      <c r="L5706" s="22"/>
      <c r="M5706" s="22"/>
      <c r="N5706" s="22"/>
      <c r="O5706" s="22"/>
      <c r="P5706" s="22"/>
      <c r="Q5706" s="22"/>
      <c r="R5706" s="22"/>
      <c r="S5706" s="22"/>
      <c r="T5706" s="22"/>
      <c r="U5706" s="22"/>
      <c r="V5706" s="22"/>
      <c r="W5706" s="22"/>
      <c r="X5706" s="22"/>
      <c r="Y5706" s="22"/>
      <c r="Z5706" s="22"/>
      <c r="AA5706" s="22"/>
      <c r="AB5706" s="23"/>
      <c r="AC5706" s="23"/>
      <c r="AD5706" s="22"/>
      <c r="AE5706" s="24"/>
      <c r="AF5706" s="24"/>
      <c r="AG5706" s="24"/>
      <c r="AH5706" s="24"/>
      <c r="AI5706" s="24"/>
      <c r="AJ5706" s="24"/>
      <c r="AK5706" s="24"/>
      <c r="AL5706" s="24"/>
      <c r="AM5706" s="24"/>
      <c r="AN5706" s="24"/>
      <c r="AO5706" s="24"/>
      <c r="AP5706" s="24"/>
      <c r="AQ5706" s="24"/>
      <c r="AR5706" s="24"/>
      <c r="AS5706" s="24"/>
      <c r="AT5706" s="25"/>
      <c r="AV5706" s="26"/>
      <c r="AW5706" s="26"/>
      <c r="AX5706" s="27"/>
      <c r="AY5706" s="27"/>
      <c r="AZ5706" s="27"/>
      <c r="BA5706" s="27"/>
      <c r="BB5706" s="27"/>
      <c r="BC5706" s="27"/>
      <c r="BD5706" s="27"/>
      <c r="BE5706" s="27"/>
      <c r="BF5706" s="27"/>
      <c r="BG5706" s="27"/>
      <c r="BH5706" s="27"/>
      <c r="BI5706" s="27"/>
      <c r="BT5706" s="31"/>
      <c r="BU5706" s="32"/>
      <c r="BV5706" s="33"/>
      <c r="BW5706" s="32"/>
      <c r="BX5706" s="32"/>
      <c r="BY5706" s="34"/>
      <c r="CA5706" s="32"/>
      <c r="CB5706" s="32"/>
    </row>
    <row r="5707" spans="1:80">
      <c r="A5707" s="20"/>
      <c r="B5707" s="21"/>
      <c r="C5707" s="21"/>
      <c r="D5707" s="21"/>
      <c r="E5707" s="21"/>
      <c r="F5707" s="21"/>
      <c r="G5707" s="21"/>
      <c r="H5707" s="21"/>
      <c r="I5707" s="21"/>
      <c r="J5707" s="21"/>
      <c r="K5707" s="22"/>
      <c r="L5707" s="22"/>
      <c r="M5707" s="22"/>
      <c r="N5707" s="22"/>
      <c r="O5707" s="22"/>
      <c r="P5707" s="22"/>
      <c r="Q5707" s="22"/>
      <c r="R5707" s="22"/>
      <c r="S5707" s="22"/>
      <c r="T5707" s="22"/>
      <c r="U5707" s="22"/>
      <c r="V5707" s="22"/>
      <c r="W5707" s="22"/>
      <c r="X5707" s="22"/>
      <c r="Y5707" s="22"/>
      <c r="Z5707" s="22"/>
      <c r="AA5707" s="22"/>
      <c r="AB5707" s="23"/>
      <c r="AC5707" s="23"/>
      <c r="AD5707" s="22"/>
      <c r="AE5707" s="24"/>
      <c r="AF5707" s="24"/>
      <c r="AG5707" s="24"/>
      <c r="AH5707" s="24"/>
      <c r="AI5707" s="24"/>
      <c r="AJ5707" s="24"/>
      <c r="AK5707" s="24"/>
      <c r="AL5707" s="24"/>
      <c r="AM5707" s="24"/>
      <c r="AN5707" s="24"/>
      <c r="AO5707" s="24"/>
      <c r="AP5707" s="24"/>
      <c r="AQ5707" s="24"/>
      <c r="AR5707" s="24"/>
      <c r="AS5707" s="24"/>
      <c r="AT5707" s="25"/>
      <c r="AV5707" s="26"/>
      <c r="AW5707" s="26"/>
      <c r="AX5707" s="27"/>
      <c r="AY5707" s="27"/>
      <c r="AZ5707" s="27"/>
      <c r="BA5707" s="27"/>
      <c r="BB5707" s="27"/>
      <c r="BC5707" s="27"/>
      <c r="BD5707" s="27"/>
      <c r="BE5707" s="27"/>
      <c r="BF5707" s="27"/>
      <c r="BG5707" s="27"/>
      <c r="BH5707" s="27"/>
      <c r="BI5707" s="27"/>
      <c r="BT5707" s="31"/>
      <c r="BU5707" s="32"/>
      <c r="BV5707" s="33"/>
      <c r="BW5707" s="32"/>
      <c r="BX5707" s="32"/>
      <c r="BY5707" s="34"/>
      <c r="CA5707" s="32"/>
      <c r="CB5707" s="32"/>
    </row>
    <row r="5708" spans="1:80">
      <c r="A5708" s="20"/>
      <c r="B5708" s="21"/>
      <c r="C5708" s="21"/>
      <c r="D5708" s="21"/>
      <c r="E5708" s="21"/>
      <c r="F5708" s="21"/>
      <c r="G5708" s="21"/>
      <c r="H5708" s="21"/>
      <c r="I5708" s="21"/>
      <c r="J5708" s="21"/>
      <c r="K5708" s="22"/>
      <c r="L5708" s="22"/>
      <c r="M5708" s="22"/>
      <c r="N5708" s="22"/>
      <c r="O5708" s="22"/>
      <c r="P5708" s="22"/>
      <c r="Q5708" s="22"/>
      <c r="R5708" s="22"/>
      <c r="S5708" s="22"/>
      <c r="T5708" s="22"/>
      <c r="U5708" s="22"/>
      <c r="V5708" s="22"/>
      <c r="W5708" s="22"/>
      <c r="X5708" s="22"/>
      <c r="Y5708" s="22"/>
      <c r="Z5708" s="22"/>
      <c r="AA5708" s="22"/>
      <c r="AB5708" s="23"/>
      <c r="AC5708" s="23"/>
      <c r="AD5708" s="22"/>
      <c r="AE5708" s="24"/>
      <c r="AF5708" s="24"/>
      <c r="AG5708" s="24"/>
      <c r="AH5708" s="24"/>
      <c r="AI5708" s="24"/>
      <c r="AJ5708" s="24"/>
      <c r="AK5708" s="24"/>
      <c r="AL5708" s="24"/>
      <c r="AM5708" s="24"/>
      <c r="AN5708" s="24"/>
      <c r="AO5708" s="24"/>
      <c r="AP5708" s="24"/>
      <c r="AQ5708" s="24"/>
      <c r="AR5708" s="24"/>
      <c r="AS5708" s="24"/>
      <c r="AT5708" s="25"/>
      <c r="AV5708" s="26"/>
      <c r="AW5708" s="26"/>
      <c r="AX5708" s="27"/>
      <c r="AY5708" s="27"/>
      <c r="AZ5708" s="27"/>
      <c r="BA5708" s="27"/>
      <c r="BB5708" s="27"/>
      <c r="BC5708" s="27"/>
      <c r="BD5708" s="27"/>
      <c r="BE5708" s="27"/>
      <c r="BF5708" s="27"/>
      <c r="BG5708" s="27"/>
      <c r="BH5708" s="27"/>
      <c r="BI5708" s="27"/>
      <c r="BT5708" s="31"/>
      <c r="BU5708" s="32"/>
      <c r="BV5708" s="33"/>
      <c r="BW5708" s="32"/>
      <c r="BX5708" s="32"/>
      <c r="BY5708" s="34"/>
      <c r="CA5708" s="32"/>
      <c r="CB5708" s="32"/>
    </row>
    <row r="5709" spans="1:80">
      <c r="A5709" s="20"/>
      <c r="B5709" s="21"/>
      <c r="C5709" s="21"/>
      <c r="D5709" s="21"/>
      <c r="E5709" s="21"/>
      <c r="F5709" s="21"/>
      <c r="G5709" s="21"/>
      <c r="H5709" s="21"/>
      <c r="I5709" s="21"/>
      <c r="J5709" s="21"/>
      <c r="K5709" s="22"/>
      <c r="L5709" s="22"/>
      <c r="M5709" s="22"/>
      <c r="N5709" s="22"/>
      <c r="O5709" s="22"/>
      <c r="P5709" s="22"/>
      <c r="Q5709" s="22"/>
      <c r="R5709" s="22"/>
      <c r="S5709" s="22"/>
      <c r="T5709" s="22"/>
      <c r="U5709" s="22"/>
      <c r="V5709" s="22"/>
      <c r="W5709" s="22"/>
      <c r="X5709" s="22"/>
      <c r="Y5709" s="22"/>
      <c r="Z5709" s="22"/>
      <c r="AA5709" s="22"/>
      <c r="AB5709" s="23"/>
      <c r="AC5709" s="23"/>
      <c r="AD5709" s="22"/>
      <c r="AE5709" s="24"/>
      <c r="AF5709" s="24"/>
      <c r="AG5709" s="24"/>
      <c r="AH5709" s="24"/>
      <c r="AI5709" s="24"/>
      <c r="AJ5709" s="24"/>
      <c r="AK5709" s="24"/>
      <c r="AL5709" s="24"/>
      <c r="AM5709" s="24"/>
      <c r="AN5709" s="24"/>
      <c r="AO5709" s="24"/>
      <c r="AP5709" s="24"/>
      <c r="AQ5709" s="24"/>
      <c r="AR5709" s="24"/>
      <c r="AS5709" s="24"/>
      <c r="AT5709" s="25"/>
      <c r="AV5709" s="26"/>
      <c r="AW5709" s="26"/>
      <c r="AX5709" s="27"/>
      <c r="AY5709" s="27"/>
      <c r="AZ5709" s="27"/>
      <c r="BA5709" s="27"/>
      <c r="BB5709" s="27"/>
      <c r="BC5709" s="27"/>
      <c r="BD5709" s="27"/>
      <c r="BE5709" s="27"/>
      <c r="BF5709" s="27"/>
      <c r="BG5709" s="27"/>
      <c r="BH5709" s="27"/>
      <c r="BI5709" s="27"/>
      <c r="BT5709" s="31"/>
      <c r="BU5709" s="32"/>
      <c r="BV5709" s="33"/>
      <c r="BW5709" s="32"/>
      <c r="BX5709" s="32"/>
      <c r="BY5709" s="34"/>
      <c r="CA5709" s="32"/>
      <c r="CB5709" s="32"/>
    </row>
    <row r="5710" spans="1:80">
      <c r="A5710" s="20"/>
      <c r="B5710" s="21"/>
      <c r="C5710" s="21"/>
      <c r="D5710" s="21"/>
      <c r="E5710" s="21"/>
      <c r="F5710" s="21"/>
      <c r="G5710" s="21"/>
      <c r="H5710" s="21"/>
      <c r="I5710" s="21"/>
      <c r="J5710" s="21"/>
      <c r="K5710" s="22"/>
      <c r="L5710" s="22"/>
      <c r="M5710" s="22"/>
      <c r="N5710" s="22"/>
      <c r="O5710" s="22"/>
      <c r="P5710" s="22"/>
      <c r="Q5710" s="22"/>
      <c r="R5710" s="22"/>
      <c r="S5710" s="22"/>
      <c r="T5710" s="22"/>
      <c r="U5710" s="22"/>
      <c r="V5710" s="22"/>
      <c r="W5710" s="22"/>
      <c r="X5710" s="22"/>
      <c r="Y5710" s="22"/>
      <c r="Z5710" s="22"/>
      <c r="AA5710" s="22"/>
      <c r="AB5710" s="23"/>
      <c r="AC5710" s="23"/>
      <c r="AD5710" s="22"/>
      <c r="AE5710" s="24"/>
      <c r="AF5710" s="24"/>
      <c r="AG5710" s="24"/>
      <c r="AH5710" s="24"/>
      <c r="AI5710" s="24"/>
      <c r="AJ5710" s="24"/>
      <c r="AK5710" s="24"/>
      <c r="AL5710" s="24"/>
      <c r="AM5710" s="24"/>
      <c r="AN5710" s="24"/>
      <c r="AO5710" s="24"/>
      <c r="AP5710" s="24"/>
      <c r="AQ5710" s="24"/>
      <c r="AR5710" s="24"/>
      <c r="AS5710" s="24"/>
      <c r="AT5710" s="25"/>
      <c r="AV5710" s="26"/>
      <c r="AW5710" s="26"/>
      <c r="AX5710" s="27"/>
      <c r="AY5710" s="27"/>
      <c r="AZ5710" s="27"/>
      <c r="BA5710" s="27"/>
      <c r="BB5710" s="27"/>
      <c r="BC5710" s="27"/>
      <c r="BD5710" s="27"/>
      <c r="BE5710" s="27"/>
      <c r="BF5710" s="27"/>
      <c r="BG5710" s="27"/>
      <c r="BH5710" s="27"/>
      <c r="BI5710" s="27"/>
      <c r="BT5710" s="31"/>
      <c r="BU5710" s="32"/>
      <c r="BV5710" s="33"/>
      <c r="BW5710" s="32"/>
      <c r="BX5710" s="32"/>
      <c r="BY5710" s="34"/>
      <c r="CA5710" s="32"/>
      <c r="CB5710" s="32"/>
    </row>
    <row r="5711" spans="1:80">
      <c r="A5711" s="20"/>
      <c r="B5711" s="21"/>
      <c r="C5711" s="21"/>
      <c r="D5711" s="21"/>
      <c r="E5711" s="21"/>
      <c r="F5711" s="21"/>
      <c r="G5711" s="21"/>
      <c r="H5711" s="21"/>
      <c r="I5711" s="21"/>
      <c r="J5711" s="21"/>
      <c r="K5711" s="22"/>
      <c r="L5711" s="22"/>
      <c r="M5711" s="22"/>
      <c r="N5711" s="22"/>
      <c r="O5711" s="22"/>
      <c r="P5711" s="22"/>
      <c r="Q5711" s="22"/>
      <c r="R5711" s="22"/>
      <c r="S5711" s="22"/>
      <c r="T5711" s="22"/>
      <c r="U5711" s="22"/>
      <c r="V5711" s="22"/>
      <c r="W5711" s="22"/>
      <c r="X5711" s="22"/>
      <c r="Y5711" s="22"/>
      <c r="Z5711" s="22"/>
      <c r="AA5711" s="22"/>
      <c r="AB5711" s="23"/>
      <c r="AC5711" s="23"/>
      <c r="AD5711" s="22"/>
      <c r="AE5711" s="24"/>
      <c r="AF5711" s="24"/>
      <c r="AG5711" s="24"/>
      <c r="AH5711" s="24"/>
      <c r="AI5711" s="24"/>
      <c r="AJ5711" s="24"/>
      <c r="AK5711" s="24"/>
      <c r="AL5711" s="24"/>
      <c r="AM5711" s="24"/>
      <c r="AN5711" s="24"/>
      <c r="AO5711" s="24"/>
      <c r="AP5711" s="24"/>
      <c r="AQ5711" s="24"/>
      <c r="AR5711" s="24"/>
      <c r="AS5711" s="24"/>
      <c r="AT5711" s="25"/>
      <c r="AV5711" s="26"/>
      <c r="AW5711" s="26"/>
      <c r="AX5711" s="27"/>
      <c r="AY5711" s="27"/>
      <c r="AZ5711" s="27"/>
      <c r="BA5711" s="27"/>
      <c r="BB5711" s="27"/>
      <c r="BC5711" s="27"/>
      <c r="BD5711" s="27"/>
      <c r="BE5711" s="27"/>
      <c r="BF5711" s="27"/>
      <c r="BG5711" s="27"/>
      <c r="BH5711" s="27"/>
      <c r="BI5711" s="27"/>
      <c r="BT5711" s="31"/>
      <c r="BU5711" s="32"/>
      <c r="BV5711" s="33"/>
      <c r="BW5711" s="32"/>
      <c r="BX5711" s="32"/>
      <c r="BY5711" s="34"/>
      <c r="CA5711" s="32"/>
      <c r="CB5711" s="32"/>
    </row>
    <row r="5712" spans="1:80">
      <c r="A5712" s="20"/>
      <c r="B5712" s="21"/>
      <c r="C5712" s="21"/>
      <c r="D5712" s="21"/>
      <c r="E5712" s="21"/>
      <c r="F5712" s="21"/>
      <c r="G5712" s="21"/>
      <c r="H5712" s="21"/>
      <c r="I5712" s="21"/>
      <c r="J5712" s="21"/>
      <c r="K5712" s="22"/>
      <c r="L5712" s="22"/>
      <c r="M5712" s="22"/>
      <c r="N5712" s="22"/>
      <c r="O5712" s="22"/>
      <c r="P5712" s="22"/>
      <c r="Q5712" s="22"/>
      <c r="R5712" s="22"/>
      <c r="S5712" s="22"/>
      <c r="T5712" s="22"/>
      <c r="U5712" s="22"/>
      <c r="V5712" s="22"/>
      <c r="W5712" s="22"/>
      <c r="X5712" s="22"/>
      <c r="Y5712" s="22"/>
      <c r="Z5712" s="22"/>
      <c r="AA5712" s="22"/>
      <c r="AB5712" s="23"/>
      <c r="AC5712" s="23"/>
      <c r="AD5712" s="22"/>
      <c r="AE5712" s="24"/>
      <c r="AF5712" s="24"/>
      <c r="AG5712" s="24"/>
      <c r="AH5712" s="24"/>
      <c r="AI5712" s="24"/>
      <c r="AJ5712" s="24"/>
      <c r="AK5712" s="24"/>
      <c r="AL5712" s="24"/>
      <c r="AM5712" s="24"/>
      <c r="AN5712" s="24"/>
      <c r="AO5712" s="24"/>
      <c r="AP5712" s="24"/>
      <c r="AQ5712" s="24"/>
      <c r="AR5712" s="24"/>
      <c r="AS5712" s="24"/>
      <c r="AT5712" s="25"/>
      <c r="AV5712" s="26"/>
      <c r="AW5712" s="26"/>
      <c r="AX5712" s="27"/>
      <c r="AY5712" s="27"/>
      <c r="AZ5712" s="27"/>
      <c r="BA5712" s="27"/>
      <c r="BB5712" s="27"/>
      <c r="BC5712" s="27"/>
      <c r="BD5712" s="27"/>
      <c r="BE5712" s="27"/>
      <c r="BF5712" s="27"/>
      <c r="BG5712" s="27"/>
      <c r="BH5712" s="27"/>
      <c r="BI5712" s="27"/>
      <c r="BT5712" s="31"/>
      <c r="BU5712" s="32"/>
      <c r="BV5712" s="33"/>
      <c r="BW5712" s="32"/>
      <c r="BX5712" s="32"/>
      <c r="BY5712" s="34"/>
      <c r="CA5712" s="32"/>
      <c r="CB5712" s="32"/>
    </row>
    <row r="5713" spans="1:80">
      <c r="A5713" s="20"/>
      <c r="B5713" s="21"/>
      <c r="C5713" s="21"/>
      <c r="D5713" s="21"/>
      <c r="E5713" s="21"/>
      <c r="F5713" s="21"/>
      <c r="G5713" s="21"/>
      <c r="H5713" s="21"/>
      <c r="I5713" s="21"/>
      <c r="J5713" s="21"/>
      <c r="K5713" s="22"/>
      <c r="L5713" s="22"/>
      <c r="M5713" s="22"/>
      <c r="N5713" s="22"/>
      <c r="O5713" s="22"/>
      <c r="P5713" s="22"/>
      <c r="Q5713" s="22"/>
      <c r="R5713" s="22"/>
      <c r="S5713" s="22"/>
      <c r="T5713" s="22"/>
      <c r="U5713" s="22"/>
      <c r="V5713" s="22"/>
      <c r="W5713" s="22"/>
      <c r="X5713" s="22"/>
      <c r="Y5713" s="22"/>
      <c r="Z5713" s="22"/>
      <c r="AA5713" s="22"/>
      <c r="AB5713" s="23"/>
      <c r="AC5713" s="23"/>
      <c r="AD5713" s="22"/>
      <c r="AE5713" s="24"/>
      <c r="AF5713" s="24"/>
      <c r="AG5713" s="24"/>
      <c r="AH5713" s="24"/>
      <c r="AI5713" s="24"/>
      <c r="AJ5713" s="24"/>
      <c r="AK5713" s="24"/>
      <c r="AL5713" s="24"/>
      <c r="AM5713" s="24"/>
      <c r="AN5713" s="24"/>
      <c r="AO5713" s="24"/>
      <c r="AP5713" s="24"/>
      <c r="AQ5713" s="24"/>
      <c r="AR5713" s="24"/>
      <c r="AS5713" s="24"/>
      <c r="AT5713" s="25"/>
      <c r="AV5713" s="26"/>
      <c r="AW5713" s="26"/>
      <c r="AX5713" s="27"/>
      <c r="AY5713" s="27"/>
      <c r="AZ5713" s="27"/>
      <c r="BA5713" s="27"/>
      <c r="BB5713" s="27"/>
      <c r="BC5713" s="27"/>
      <c r="BD5713" s="27"/>
      <c r="BE5713" s="27"/>
      <c r="BF5713" s="27"/>
      <c r="BG5713" s="27"/>
      <c r="BH5713" s="27"/>
      <c r="BI5713" s="27"/>
      <c r="BT5713" s="31"/>
      <c r="BU5713" s="32"/>
      <c r="BV5713" s="33"/>
      <c r="BW5713" s="32"/>
      <c r="BX5713" s="32"/>
      <c r="BY5713" s="34"/>
      <c r="CA5713" s="32"/>
      <c r="CB5713" s="32"/>
    </row>
    <row r="5714" spans="1:80">
      <c r="A5714" s="20"/>
      <c r="B5714" s="21"/>
      <c r="C5714" s="21"/>
      <c r="D5714" s="21"/>
      <c r="E5714" s="21"/>
      <c r="F5714" s="21"/>
      <c r="G5714" s="21"/>
      <c r="H5714" s="21"/>
      <c r="I5714" s="21"/>
      <c r="J5714" s="21"/>
      <c r="K5714" s="22"/>
      <c r="L5714" s="22"/>
      <c r="M5714" s="22"/>
      <c r="N5714" s="22"/>
      <c r="O5714" s="22"/>
      <c r="P5714" s="22"/>
      <c r="Q5714" s="22"/>
      <c r="R5714" s="22"/>
      <c r="S5714" s="22"/>
      <c r="T5714" s="22"/>
      <c r="U5714" s="22"/>
      <c r="V5714" s="22"/>
      <c r="W5714" s="22"/>
      <c r="X5714" s="22"/>
      <c r="Y5714" s="22"/>
      <c r="Z5714" s="22"/>
      <c r="AA5714" s="22"/>
      <c r="AB5714" s="23"/>
      <c r="AC5714" s="23"/>
      <c r="AD5714" s="22"/>
      <c r="AE5714" s="24"/>
      <c r="AF5714" s="24"/>
      <c r="AG5714" s="24"/>
      <c r="AH5714" s="24"/>
      <c r="AI5714" s="24"/>
      <c r="AJ5714" s="24"/>
      <c r="AK5714" s="24"/>
      <c r="AL5714" s="24"/>
      <c r="AM5714" s="24"/>
      <c r="AN5714" s="24"/>
      <c r="AO5714" s="24"/>
      <c r="AP5714" s="24"/>
      <c r="AQ5714" s="24"/>
      <c r="AR5714" s="24"/>
      <c r="AS5714" s="24"/>
      <c r="AT5714" s="25"/>
      <c r="AV5714" s="26"/>
      <c r="AW5714" s="26"/>
      <c r="AX5714" s="27"/>
      <c r="AY5714" s="27"/>
      <c r="AZ5714" s="27"/>
      <c r="BA5714" s="27"/>
      <c r="BB5714" s="27"/>
      <c r="BC5714" s="27"/>
      <c r="BD5714" s="27"/>
      <c r="BE5714" s="27"/>
      <c r="BF5714" s="27"/>
      <c r="BG5714" s="27"/>
      <c r="BH5714" s="27"/>
      <c r="BI5714" s="27"/>
      <c r="BT5714" s="31"/>
      <c r="BU5714" s="32"/>
      <c r="BV5714" s="33"/>
      <c r="BW5714" s="32"/>
      <c r="BX5714" s="32"/>
      <c r="BY5714" s="34"/>
      <c r="CA5714" s="32"/>
      <c r="CB5714" s="32"/>
    </row>
    <row r="5715" spans="1:80">
      <c r="A5715" s="20"/>
      <c r="B5715" s="21"/>
      <c r="C5715" s="21"/>
      <c r="D5715" s="21"/>
      <c r="E5715" s="21"/>
      <c r="F5715" s="21"/>
      <c r="G5715" s="21"/>
      <c r="H5715" s="21"/>
      <c r="I5715" s="21"/>
      <c r="J5715" s="21"/>
      <c r="K5715" s="22"/>
      <c r="L5715" s="22"/>
      <c r="M5715" s="22"/>
      <c r="N5715" s="22"/>
      <c r="O5715" s="22"/>
      <c r="P5715" s="22"/>
      <c r="Q5715" s="22"/>
      <c r="R5715" s="22"/>
      <c r="S5715" s="22"/>
      <c r="T5715" s="22"/>
      <c r="U5715" s="22"/>
      <c r="V5715" s="22"/>
      <c r="W5715" s="22"/>
      <c r="X5715" s="22"/>
      <c r="Y5715" s="22"/>
      <c r="Z5715" s="22"/>
      <c r="AA5715" s="22"/>
      <c r="AB5715" s="23"/>
      <c r="AC5715" s="23"/>
      <c r="AD5715" s="22"/>
      <c r="AE5715" s="24"/>
      <c r="AF5715" s="24"/>
      <c r="AG5715" s="24"/>
      <c r="AH5715" s="24"/>
      <c r="AI5715" s="24"/>
      <c r="AJ5715" s="24"/>
      <c r="AK5715" s="24"/>
      <c r="AL5715" s="24"/>
      <c r="AM5715" s="24"/>
      <c r="AN5715" s="24"/>
      <c r="AO5715" s="24"/>
      <c r="AP5715" s="24"/>
      <c r="AQ5715" s="24"/>
      <c r="AR5715" s="24"/>
      <c r="AS5715" s="24"/>
      <c r="AT5715" s="25"/>
      <c r="AV5715" s="26"/>
      <c r="AW5715" s="26"/>
      <c r="AX5715" s="27"/>
      <c r="AY5715" s="27"/>
      <c r="AZ5715" s="27"/>
      <c r="BA5715" s="27"/>
      <c r="BB5715" s="27"/>
      <c r="BC5715" s="27"/>
      <c r="BD5715" s="27"/>
      <c r="BE5715" s="27"/>
      <c r="BF5715" s="27"/>
      <c r="BG5715" s="27"/>
      <c r="BH5715" s="27"/>
      <c r="BI5715" s="27"/>
      <c r="BT5715" s="31"/>
      <c r="BU5715" s="32"/>
      <c r="BV5715" s="33"/>
      <c r="BW5715" s="32"/>
      <c r="BX5715" s="32"/>
      <c r="BY5715" s="34"/>
      <c r="CA5715" s="32"/>
      <c r="CB5715" s="32"/>
    </row>
    <row r="5716" spans="1:80">
      <c r="A5716" s="20"/>
      <c r="B5716" s="21"/>
      <c r="C5716" s="21"/>
      <c r="D5716" s="21"/>
      <c r="E5716" s="21"/>
      <c r="F5716" s="21"/>
      <c r="G5716" s="21"/>
      <c r="H5716" s="21"/>
      <c r="I5716" s="21"/>
      <c r="J5716" s="21"/>
      <c r="K5716" s="22"/>
      <c r="L5716" s="22"/>
      <c r="M5716" s="22"/>
      <c r="N5716" s="22"/>
      <c r="O5716" s="22"/>
      <c r="P5716" s="22"/>
      <c r="Q5716" s="22"/>
      <c r="R5716" s="22"/>
      <c r="S5716" s="22"/>
      <c r="T5716" s="22"/>
      <c r="U5716" s="22"/>
      <c r="V5716" s="22"/>
      <c r="W5716" s="22"/>
      <c r="X5716" s="22"/>
      <c r="Y5716" s="22"/>
      <c r="Z5716" s="22"/>
      <c r="AA5716" s="22"/>
      <c r="AB5716" s="23"/>
      <c r="AC5716" s="23"/>
      <c r="AD5716" s="22"/>
      <c r="AE5716" s="24"/>
      <c r="AF5716" s="24"/>
      <c r="AG5716" s="24"/>
      <c r="AH5716" s="24"/>
      <c r="AI5716" s="24"/>
      <c r="AJ5716" s="24"/>
      <c r="AK5716" s="24"/>
      <c r="AL5716" s="24"/>
      <c r="AM5716" s="24"/>
      <c r="AN5716" s="24"/>
      <c r="AO5716" s="24"/>
      <c r="AP5716" s="24"/>
      <c r="AQ5716" s="24"/>
      <c r="AR5716" s="24"/>
      <c r="AS5716" s="24"/>
      <c r="AT5716" s="25"/>
      <c r="AV5716" s="26"/>
      <c r="AW5716" s="26"/>
      <c r="AX5716" s="27"/>
      <c r="AY5716" s="27"/>
      <c r="AZ5716" s="27"/>
      <c r="BA5716" s="27"/>
      <c r="BB5716" s="27"/>
      <c r="BC5716" s="27"/>
      <c r="BD5716" s="27"/>
      <c r="BE5716" s="27"/>
      <c r="BF5716" s="27"/>
      <c r="BG5716" s="27"/>
      <c r="BH5716" s="27"/>
      <c r="BI5716" s="27"/>
      <c r="BT5716" s="31"/>
      <c r="BU5716" s="32"/>
      <c r="BV5716" s="33"/>
      <c r="BW5716" s="32"/>
      <c r="BX5716" s="32"/>
      <c r="BY5716" s="34"/>
      <c r="CA5716" s="32"/>
      <c r="CB5716" s="32"/>
    </row>
    <row r="5717" spans="1:80">
      <c r="A5717" s="20"/>
      <c r="B5717" s="21"/>
      <c r="C5717" s="21"/>
      <c r="D5717" s="21"/>
      <c r="E5717" s="21"/>
      <c r="F5717" s="21"/>
      <c r="G5717" s="21"/>
      <c r="H5717" s="21"/>
      <c r="I5717" s="21"/>
      <c r="J5717" s="21"/>
      <c r="K5717" s="22"/>
      <c r="L5717" s="22"/>
      <c r="M5717" s="22"/>
      <c r="N5717" s="22"/>
      <c r="O5717" s="22"/>
      <c r="P5717" s="22"/>
      <c r="Q5717" s="22"/>
      <c r="R5717" s="22"/>
      <c r="S5717" s="22"/>
      <c r="T5717" s="22"/>
      <c r="U5717" s="22"/>
      <c r="V5717" s="22"/>
      <c r="W5717" s="22"/>
      <c r="X5717" s="22"/>
      <c r="Y5717" s="22"/>
      <c r="Z5717" s="22"/>
      <c r="AA5717" s="22"/>
      <c r="AB5717" s="23"/>
      <c r="AC5717" s="23"/>
      <c r="AD5717" s="22"/>
      <c r="AE5717" s="24"/>
      <c r="AF5717" s="24"/>
      <c r="AG5717" s="24"/>
      <c r="AH5717" s="24"/>
      <c r="AI5717" s="24"/>
      <c r="AJ5717" s="24"/>
      <c r="AK5717" s="24"/>
      <c r="AL5717" s="24"/>
      <c r="AM5717" s="24"/>
      <c r="AN5717" s="24"/>
      <c r="AO5717" s="24"/>
      <c r="AP5717" s="24"/>
      <c r="AQ5717" s="24"/>
      <c r="AR5717" s="24"/>
      <c r="AS5717" s="24"/>
      <c r="AT5717" s="25"/>
      <c r="AV5717" s="26"/>
      <c r="AW5717" s="26"/>
      <c r="AX5717" s="27"/>
      <c r="AY5717" s="27"/>
      <c r="AZ5717" s="27"/>
      <c r="BA5717" s="27"/>
      <c r="BB5717" s="27"/>
      <c r="BC5717" s="27"/>
      <c r="BD5717" s="27"/>
      <c r="BE5717" s="27"/>
      <c r="BF5717" s="27"/>
      <c r="BG5717" s="27"/>
      <c r="BH5717" s="27"/>
      <c r="BI5717" s="27"/>
      <c r="BT5717" s="31"/>
      <c r="BU5717" s="32"/>
      <c r="BV5717" s="33"/>
      <c r="BW5717" s="32"/>
      <c r="BX5717" s="32"/>
      <c r="BY5717" s="34"/>
      <c r="CA5717" s="32"/>
      <c r="CB5717" s="32"/>
    </row>
    <row r="5718" spans="1:80">
      <c r="A5718" s="20"/>
      <c r="B5718" s="21"/>
      <c r="C5718" s="21"/>
      <c r="D5718" s="21"/>
      <c r="E5718" s="21"/>
      <c r="F5718" s="21"/>
      <c r="G5718" s="21"/>
      <c r="H5718" s="21"/>
      <c r="I5718" s="21"/>
      <c r="J5718" s="21"/>
      <c r="K5718" s="22"/>
      <c r="L5718" s="22"/>
      <c r="M5718" s="22"/>
      <c r="N5718" s="22"/>
      <c r="O5718" s="22"/>
      <c r="P5718" s="22"/>
      <c r="Q5718" s="22"/>
      <c r="R5718" s="22"/>
      <c r="S5718" s="22"/>
      <c r="T5718" s="22"/>
      <c r="U5718" s="22"/>
      <c r="V5718" s="22"/>
      <c r="W5718" s="22"/>
      <c r="X5718" s="22"/>
      <c r="Y5718" s="22"/>
      <c r="Z5718" s="22"/>
      <c r="AA5718" s="22"/>
      <c r="AB5718" s="23"/>
      <c r="AC5718" s="23"/>
      <c r="AD5718" s="22"/>
      <c r="AE5718" s="24"/>
      <c r="AF5718" s="24"/>
      <c r="AG5718" s="24"/>
      <c r="AH5718" s="24"/>
      <c r="AI5718" s="24"/>
      <c r="AJ5718" s="24"/>
      <c r="AK5718" s="24"/>
      <c r="AL5718" s="24"/>
      <c r="AM5718" s="24"/>
      <c r="AN5718" s="24"/>
      <c r="AO5718" s="24"/>
      <c r="AP5718" s="24"/>
      <c r="AQ5718" s="24"/>
      <c r="AR5718" s="24"/>
      <c r="AS5718" s="24"/>
      <c r="AT5718" s="25"/>
      <c r="AV5718" s="26"/>
      <c r="AW5718" s="26"/>
      <c r="AX5718" s="27"/>
      <c r="AY5718" s="27"/>
      <c r="AZ5718" s="27"/>
      <c r="BA5718" s="27"/>
      <c r="BB5718" s="27"/>
      <c r="BC5718" s="27"/>
      <c r="BD5718" s="27"/>
      <c r="BE5718" s="27"/>
      <c r="BF5718" s="27"/>
      <c r="BG5718" s="27"/>
      <c r="BH5718" s="27"/>
      <c r="BI5718" s="27"/>
      <c r="BT5718" s="31"/>
      <c r="BU5718" s="32"/>
      <c r="BV5718" s="33"/>
      <c r="BW5718" s="32"/>
      <c r="BX5718" s="32"/>
      <c r="BY5718" s="34"/>
      <c r="CA5718" s="32"/>
      <c r="CB5718" s="32"/>
    </row>
    <row r="5719" spans="1:80">
      <c r="A5719" s="20"/>
      <c r="B5719" s="21"/>
      <c r="C5719" s="21"/>
      <c r="D5719" s="21"/>
      <c r="E5719" s="21"/>
      <c r="F5719" s="21"/>
      <c r="G5719" s="21"/>
      <c r="H5719" s="21"/>
      <c r="I5719" s="21"/>
      <c r="J5719" s="21"/>
      <c r="K5719" s="22"/>
      <c r="L5719" s="22"/>
      <c r="M5719" s="22"/>
      <c r="N5719" s="22"/>
      <c r="O5719" s="22"/>
      <c r="P5719" s="22"/>
      <c r="Q5719" s="22"/>
      <c r="R5719" s="22"/>
      <c r="S5719" s="22"/>
      <c r="T5719" s="22"/>
      <c r="U5719" s="22"/>
      <c r="V5719" s="22"/>
      <c r="W5719" s="22"/>
      <c r="X5719" s="22"/>
      <c r="Y5719" s="22"/>
      <c r="Z5719" s="22"/>
      <c r="AA5719" s="22"/>
      <c r="AB5719" s="23"/>
      <c r="AC5719" s="23"/>
      <c r="AD5719" s="22"/>
      <c r="AE5719" s="24"/>
      <c r="AF5719" s="24"/>
      <c r="AG5719" s="24"/>
      <c r="AH5719" s="24"/>
      <c r="AI5719" s="24"/>
      <c r="AJ5719" s="24"/>
      <c r="AK5719" s="24"/>
      <c r="AL5719" s="24"/>
      <c r="AM5719" s="24"/>
      <c r="AN5719" s="24"/>
      <c r="AO5719" s="24"/>
      <c r="AP5719" s="24"/>
      <c r="AQ5719" s="24"/>
      <c r="AR5719" s="24"/>
      <c r="AS5719" s="24"/>
      <c r="AT5719" s="25"/>
      <c r="AV5719" s="26"/>
      <c r="AW5719" s="26"/>
      <c r="AX5719" s="27"/>
      <c r="AY5719" s="27"/>
      <c r="AZ5719" s="27"/>
      <c r="BA5719" s="27"/>
      <c r="BB5719" s="27"/>
      <c r="BC5719" s="27"/>
      <c r="BD5719" s="27"/>
      <c r="BE5719" s="27"/>
      <c r="BF5719" s="27"/>
      <c r="BG5719" s="27"/>
      <c r="BH5719" s="27"/>
      <c r="BI5719" s="27"/>
      <c r="BT5719" s="31"/>
      <c r="BU5719" s="32"/>
      <c r="BV5719" s="33"/>
      <c r="BW5719" s="32"/>
      <c r="BX5719" s="32"/>
      <c r="BY5719" s="34"/>
      <c r="CA5719" s="32"/>
      <c r="CB5719" s="32"/>
    </row>
    <row r="5720" spans="1:80">
      <c r="A5720" s="20"/>
      <c r="B5720" s="21"/>
      <c r="C5720" s="21"/>
      <c r="D5720" s="21"/>
      <c r="E5720" s="21"/>
      <c r="F5720" s="21"/>
      <c r="G5720" s="21"/>
      <c r="H5720" s="21"/>
      <c r="I5720" s="21"/>
      <c r="J5720" s="21"/>
      <c r="K5720" s="22"/>
      <c r="L5720" s="22"/>
      <c r="M5720" s="22"/>
      <c r="N5720" s="22"/>
      <c r="O5720" s="22"/>
      <c r="P5720" s="22"/>
      <c r="Q5720" s="22"/>
      <c r="R5720" s="22"/>
      <c r="S5720" s="22"/>
      <c r="T5720" s="22"/>
      <c r="U5720" s="22"/>
      <c r="V5720" s="22"/>
      <c r="W5720" s="22"/>
      <c r="X5720" s="22"/>
      <c r="Y5720" s="22"/>
      <c r="Z5720" s="22"/>
      <c r="AA5720" s="22"/>
      <c r="AB5720" s="23"/>
      <c r="AC5720" s="23"/>
      <c r="AD5720" s="22"/>
      <c r="AE5720" s="24"/>
      <c r="AF5720" s="24"/>
      <c r="AG5720" s="24"/>
      <c r="AH5720" s="24"/>
      <c r="AI5720" s="24"/>
      <c r="AJ5720" s="24"/>
      <c r="AK5720" s="24"/>
      <c r="AL5720" s="24"/>
      <c r="AM5720" s="24"/>
      <c r="AN5720" s="24"/>
      <c r="AO5720" s="24"/>
      <c r="AP5720" s="24"/>
      <c r="AQ5720" s="24"/>
      <c r="AR5720" s="24"/>
      <c r="AS5720" s="24"/>
      <c r="AT5720" s="25"/>
      <c r="AV5720" s="26"/>
      <c r="AW5720" s="26"/>
      <c r="AX5720" s="27"/>
      <c r="AY5720" s="27"/>
      <c r="AZ5720" s="27"/>
      <c r="BA5720" s="27"/>
      <c r="BB5720" s="27"/>
      <c r="BC5720" s="27"/>
      <c r="BD5720" s="27"/>
      <c r="BE5720" s="27"/>
      <c r="BF5720" s="27"/>
      <c r="BG5720" s="27"/>
      <c r="BH5720" s="27"/>
      <c r="BI5720" s="27"/>
      <c r="BT5720" s="31"/>
      <c r="BU5720" s="32"/>
      <c r="BV5720" s="33"/>
      <c r="BW5720" s="32"/>
      <c r="BX5720" s="32"/>
      <c r="BY5720" s="34"/>
      <c r="CA5720" s="32"/>
      <c r="CB5720" s="32"/>
    </row>
    <row r="5721" spans="1:80">
      <c r="A5721" s="20"/>
      <c r="B5721" s="21"/>
      <c r="C5721" s="21"/>
      <c r="D5721" s="21"/>
      <c r="E5721" s="21"/>
      <c r="F5721" s="21"/>
      <c r="G5721" s="21"/>
      <c r="H5721" s="21"/>
      <c r="I5721" s="21"/>
      <c r="J5721" s="21"/>
      <c r="K5721" s="22"/>
      <c r="L5721" s="22"/>
      <c r="M5721" s="22"/>
      <c r="N5721" s="22"/>
      <c r="O5721" s="22"/>
      <c r="P5721" s="22"/>
      <c r="Q5721" s="22"/>
      <c r="R5721" s="22"/>
      <c r="S5721" s="22"/>
      <c r="T5721" s="22"/>
      <c r="U5721" s="22"/>
      <c r="V5721" s="22"/>
      <c r="W5721" s="22"/>
      <c r="X5721" s="22"/>
      <c r="Y5721" s="22"/>
      <c r="Z5721" s="22"/>
      <c r="AA5721" s="22"/>
      <c r="AB5721" s="23"/>
      <c r="AC5721" s="23"/>
      <c r="AD5721" s="22"/>
      <c r="AE5721" s="24"/>
      <c r="AF5721" s="24"/>
      <c r="AG5721" s="24"/>
      <c r="AH5721" s="24"/>
      <c r="AI5721" s="24"/>
      <c r="AJ5721" s="24"/>
      <c r="AK5721" s="24"/>
      <c r="AL5721" s="24"/>
      <c r="AM5721" s="24"/>
      <c r="AN5721" s="24"/>
      <c r="AO5721" s="24"/>
      <c r="AP5721" s="24"/>
      <c r="AQ5721" s="24"/>
      <c r="AR5721" s="24"/>
      <c r="AS5721" s="24"/>
      <c r="AT5721" s="25"/>
      <c r="AV5721" s="26"/>
      <c r="AW5721" s="26"/>
      <c r="AX5721" s="27"/>
      <c r="AY5721" s="27"/>
      <c r="AZ5721" s="27"/>
      <c r="BA5721" s="27"/>
      <c r="BB5721" s="27"/>
      <c r="BC5721" s="27"/>
      <c r="BD5721" s="27"/>
      <c r="BE5721" s="27"/>
      <c r="BF5721" s="27"/>
      <c r="BG5721" s="27"/>
      <c r="BH5721" s="27"/>
      <c r="BI5721" s="27"/>
      <c r="BT5721" s="31"/>
      <c r="BU5721" s="32"/>
      <c r="BV5721" s="33"/>
      <c r="BW5721" s="32"/>
      <c r="BX5721" s="32"/>
      <c r="BY5721" s="34"/>
      <c r="CA5721" s="32"/>
      <c r="CB5721" s="32"/>
    </row>
    <row r="5722" spans="1:80">
      <c r="A5722" s="20"/>
      <c r="B5722" s="21"/>
      <c r="C5722" s="21"/>
      <c r="D5722" s="21"/>
      <c r="E5722" s="21"/>
      <c r="F5722" s="21"/>
      <c r="G5722" s="21"/>
      <c r="H5722" s="21"/>
      <c r="I5722" s="21"/>
      <c r="J5722" s="21"/>
      <c r="K5722" s="22"/>
      <c r="L5722" s="22"/>
      <c r="M5722" s="22"/>
      <c r="N5722" s="22"/>
      <c r="O5722" s="22"/>
      <c r="P5722" s="22"/>
      <c r="Q5722" s="22"/>
      <c r="R5722" s="22"/>
      <c r="S5722" s="22"/>
      <c r="T5722" s="22"/>
      <c r="U5722" s="22"/>
      <c r="V5722" s="22"/>
      <c r="W5722" s="22"/>
      <c r="X5722" s="22"/>
      <c r="Y5722" s="22"/>
      <c r="Z5722" s="22"/>
      <c r="AA5722" s="22"/>
      <c r="AB5722" s="23"/>
      <c r="AC5722" s="23"/>
      <c r="AD5722" s="22"/>
      <c r="AE5722" s="24"/>
      <c r="AF5722" s="24"/>
      <c r="AG5722" s="24"/>
      <c r="AH5722" s="24"/>
      <c r="AI5722" s="24"/>
      <c r="AJ5722" s="24"/>
      <c r="AK5722" s="24"/>
      <c r="AL5722" s="24"/>
      <c r="AM5722" s="24"/>
      <c r="AN5722" s="24"/>
      <c r="AO5722" s="24"/>
      <c r="AP5722" s="24"/>
      <c r="AQ5722" s="24"/>
      <c r="AR5722" s="24"/>
      <c r="AS5722" s="24"/>
      <c r="AT5722" s="25"/>
      <c r="AV5722" s="26"/>
      <c r="AW5722" s="26"/>
      <c r="AX5722" s="27"/>
      <c r="AY5722" s="27"/>
      <c r="AZ5722" s="27"/>
      <c r="BA5722" s="27"/>
      <c r="BB5722" s="27"/>
      <c r="BC5722" s="27"/>
      <c r="BD5722" s="27"/>
      <c r="BE5722" s="27"/>
      <c r="BF5722" s="27"/>
      <c r="BG5722" s="27"/>
      <c r="BH5722" s="27"/>
      <c r="BI5722" s="27"/>
      <c r="BT5722" s="31"/>
      <c r="BU5722" s="32"/>
      <c r="BV5722" s="33"/>
      <c r="BW5722" s="32"/>
      <c r="BX5722" s="32"/>
      <c r="BY5722" s="34"/>
      <c r="CA5722" s="32"/>
      <c r="CB5722" s="32"/>
    </row>
    <row r="5723" spans="1:80">
      <c r="A5723" s="20"/>
      <c r="B5723" s="21"/>
      <c r="C5723" s="21"/>
      <c r="D5723" s="21"/>
      <c r="E5723" s="21"/>
      <c r="F5723" s="21"/>
      <c r="G5723" s="21"/>
      <c r="H5723" s="21"/>
      <c r="I5723" s="21"/>
      <c r="J5723" s="21"/>
      <c r="K5723" s="22"/>
      <c r="L5723" s="22"/>
      <c r="M5723" s="22"/>
      <c r="N5723" s="22"/>
      <c r="O5723" s="22"/>
      <c r="P5723" s="22"/>
      <c r="Q5723" s="22"/>
      <c r="R5723" s="22"/>
      <c r="S5723" s="22"/>
      <c r="T5723" s="22"/>
      <c r="U5723" s="22"/>
      <c r="V5723" s="22"/>
      <c r="W5723" s="22"/>
      <c r="X5723" s="22"/>
      <c r="Y5723" s="22"/>
      <c r="Z5723" s="22"/>
      <c r="AA5723" s="22"/>
      <c r="AB5723" s="23"/>
      <c r="AC5723" s="23"/>
      <c r="AD5723" s="22"/>
      <c r="AE5723" s="24"/>
      <c r="AF5723" s="24"/>
      <c r="AG5723" s="24"/>
      <c r="AH5723" s="24"/>
      <c r="AI5723" s="24"/>
      <c r="AJ5723" s="24"/>
      <c r="AK5723" s="24"/>
      <c r="AL5723" s="24"/>
      <c r="AM5723" s="24"/>
      <c r="AN5723" s="24"/>
      <c r="AO5723" s="24"/>
      <c r="AP5723" s="24"/>
      <c r="AQ5723" s="24"/>
      <c r="AR5723" s="24"/>
      <c r="AS5723" s="24"/>
      <c r="AT5723" s="25"/>
      <c r="AV5723" s="26"/>
      <c r="AW5723" s="26"/>
      <c r="AX5723" s="27"/>
      <c r="AY5723" s="27"/>
      <c r="AZ5723" s="27"/>
      <c r="BA5723" s="27"/>
      <c r="BB5723" s="27"/>
      <c r="BC5723" s="27"/>
      <c r="BD5723" s="27"/>
      <c r="BE5723" s="27"/>
      <c r="BF5723" s="27"/>
      <c r="BG5723" s="27"/>
      <c r="BH5723" s="27"/>
      <c r="BI5723" s="27"/>
      <c r="BT5723" s="31"/>
      <c r="BU5723" s="32"/>
      <c r="BV5723" s="33"/>
      <c r="BW5723" s="32"/>
      <c r="BX5723" s="32"/>
      <c r="BY5723" s="34"/>
      <c r="CA5723" s="32"/>
      <c r="CB5723" s="32"/>
    </row>
    <row r="5724" spans="1:80">
      <c r="A5724" s="20"/>
      <c r="B5724" s="21"/>
      <c r="C5724" s="21"/>
      <c r="D5724" s="21"/>
      <c r="E5724" s="21"/>
      <c r="F5724" s="21"/>
      <c r="G5724" s="21"/>
      <c r="H5724" s="21"/>
      <c r="I5724" s="21"/>
      <c r="J5724" s="21"/>
      <c r="K5724" s="22"/>
      <c r="L5724" s="22"/>
      <c r="M5724" s="22"/>
      <c r="N5724" s="22"/>
      <c r="O5724" s="22"/>
      <c r="P5724" s="22"/>
      <c r="Q5724" s="22"/>
      <c r="R5724" s="22"/>
      <c r="S5724" s="22"/>
      <c r="T5724" s="22"/>
      <c r="U5724" s="22"/>
      <c r="V5724" s="22"/>
      <c r="W5724" s="22"/>
      <c r="X5724" s="22"/>
      <c r="Y5724" s="22"/>
      <c r="Z5724" s="22"/>
      <c r="AA5724" s="22"/>
      <c r="AB5724" s="23"/>
      <c r="AC5724" s="23"/>
      <c r="AD5724" s="22"/>
      <c r="AE5724" s="24"/>
      <c r="AF5724" s="24"/>
      <c r="AG5724" s="24"/>
      <c r="AH5724" s="24"/>
      <c r="AI5724" s="24"/>
      <c r="AJ5724" s="24"/>
      <c r="AK5724" s="24"/>
      <c r="AL5724" s="24"/>
      <c r="AM5724" s="24"/>
      <c r="AN5724" s="24"/>
      <c r="AO5724" s="24"/>
      <c r="AP5724" s="24"/>
      <c r="AQ5724" s="24"/>
      <c r="AR5724" s="24"/>
      <c r="AS5724" s="24"/>
      <c r="AT5724" s="25"/>
      <c r="AV5724" s="26"/>
      <c r="AW5724" s="26"/>
      <c r="AX5724" s="27"/>
      <c r="AY5724" s="27"/>
      <c r="AZ5724" s="27"/>
      <c r="BA5724" s="27"/>
      <c r="BB5724" s="27"/>
      <c r="BC5724" s="27"/>
      <c r="BD5724" s="27"/>
      <c r="BE5724" s="27"/>
      <c r="BF5724" s="27"/>
      <c r="BG5724" s="27"/>
      <c r="BH5724" s="27"/>
      <c r="BI5724" s="27"/>
      <c r="BT5724" s="31"/>
      <c r="BU5724" s="32"/>
      <c r="BV5724" s="33"/>
      <c r="BW5724" s="32"/>
      <c r="BX5724" s="32"/>
      <c r="BY5724" s="34"/>
      <c r="CA5724" s="32"/>
      <c r="CB5724" s="32"/>
    </row>
    <row r="5725" spans="1:80">
      <c r="A5725" s="20"/>
      <c r="B5725" s="21"/>
      <c r="C5725" s="21"/>
      <c r="D5725" s="21"/>
      <c r="E5725" s="21"/>
      <c r="F5725" s="21"/>
      <c r="G5725" s="21"/>
      <c r="H5725" s="21"/>
      <c r="I5725" s="21"/>
      <c r="J5725" s="21"/>
      <c r="K5725" s="22"/>
      <c r="L5725" s="22"/>
      <c r="M5725" s="22"/>
      <c r="N5725" s="22"/>
      <c r="O5725" s="22"/>
      <c r="P5725" s="22"/>
      <c r="Q5725" s="22"/>
      <c r="R5725" s="22"/>
      <c r="S5725" s="22"/>
      <c r="T5725" s="22"/>
      <c r="U5725" s="22"/>
      <c r="V5725" s="22"/>
      <c r="W5725" s="22"/>
      <c r="X5725" s="22"/>
      <c r="Y5725" s="22"/>
      <c r="Z5725" s="22"/>
      <c r="AA5725" s="22"/>
      <c r="AB5725" s="23"/>
      <c r="AC5725" s="23"/>
      <c r="AD5725" s="22"/>
      <c r="AE5725" s="24"/>
      <c r="AF5725" s="24"/>
      <c r="AG5725" s="24"/>
      <c r="AH5725" s="24"/>
      <c r="AI5725" s="24"/>
      <c r="AJ5725" s="24"/>
      <c r="AK5725" s="24"/>
      <c r="AL5725" s="24"/>
      <c r="AM5725" s="24"/>
      <c r="AN5725" s="24"/>
      <c r="AO5725" s="24"/>
      <c r="AP5725" s="24"/>
      <c r="AQ5725" s="24"/>
      <c r="AR5725" s="24"/>
      <c r="AS5725" s="24"/>
      <c r="AT5725" s="25"/>
      <c r="AV5725" s="26"/>
      <c r="AW5725" s="26"/>
      <c r="AX5725" s="27"/>
      <c r="AY5725" s="27"/>
      <c r="AZ5725" s="27"/>
      <c r="BA5725" s="27"/>
      <c r="BB5725" s="27"/>
      <c r="BC5725" s="27"/>
      <c r="BD5725" s="27"/>
      <c r="BE5725" s="27"/>
      <c r="BF5725" s="27"/>
      <c r="BG5725" s="27"/>
      <c r="BH5725" s="27"/>
      <c r="BI5725" s="27"/>
      <c r="BT5725" s="31"/>
      <c r="BU5725" s="32"/>
      <c r="BV5725" s="33"/>
      <c r="BW5725" s="32"/>
      <c r="BX5725" s="32"/>
      <c r="BY5725" s="34"/>
      <c r="CA5725" s="32"/>
      <c r="CB5725" s="32"/>
    </row>
    <row r="5726" spans="1:80">
      <c r="A5726" s="20"/>
      <c r="B5726" s="21"/>
      <c r="C5726" s="21"/>
      <c r="D5726" s="21"/>
      <c r="E5726" s="21"/>
      <c r="F5726" s="21"/>
      <c r="G5726" s="21"/>
      <c r="H5726" s="21"/>
      <c r="I5726" s="21"/>
      <c r="J5726" s="21"/>
      <c r="K5726" s="22"/>
      <c r="L5726" s="22"/>
      <c r="M5726" s="22"/>
      <c r="N5726" s="22"/>
      <c r="O5726" s="22"/>
      <c r="P5726" s="22"/>
      <c r="Q5726" s="22"/>
      <c r="R5726" s="22"/>
      <c r="S5726" s="22"/>
      <c r="T5726" s="22"/>
      <c r="U5726" s="22"/>
      <c r="V5726" s="22"/>
      <c r="W5726" s="22"/>
      <c r="X5726" s="22"/>
      <c r="Y5726" s="22"/>
      <c r="Z5726" s="22"/>
      <c r="AA5726" s="22"/>
      <c r="AB5726" s="23"/>
      <c r="AC5726" s="23"/>
      <c r="AD5726" s="22"/>
      <c r="AE5726" s="24"/>
      <c r="AF5726" s="24"/>
      <c r="AG5726" s="24"/>
      <c r="AH5726" s="24"/>
      <c r="AI5726" s="24"/>
      <c r="AJ5726" s="24"/>
      <c r="AK5726" s="24"/>
      <c r="AL5726" s="24"/>
      <c r="AM5726" s="24"/>
      <c r="AN5726" s="24"/>
      <c r="AO5726" s="24"/>
      <c r="AP5726" s="24"/>
      <c r="AQ5726" s="24"/>
      <c r="AR5726" s="24"/>
      <c r="AS5726" s="24"/>
      <c r="AT5726" s="25"/>
      <c r="AV5726" s="26"/>
      <c r="AW5726" s="26"/>
      <c r="AX5726" s="27"/>
      <c r="AY5726" s="27"/>
      <c r="AZ5726" s="27"/>
      <c r="BA5726" s="27"/>
      <c r="BB5726" s="27"/>
      <c r="BC5726" s="27"/>
      <c r="BD5726" s="27"/>
      <c r="BE5726" s="27"/>
      <c r="BF5726" s="27"/>
      <c r="BG5726" s="27"/>
      <c r="BH5726" s="27"/>
      <c r="BI5726" s="27"/>
      <c r="BT5726" s="31"/>
      <c r="BU5726" s="32"/>
      <c r="BV5726" s="33"/>
      <c r="BW5726" s="32"/>
      <c r="BX5726" s="32"/>
      <c r="BY5726" s="34"/>
      <c r="CA5726" s="32"/>
      <c r="CB5726" s="32"/>
    </row>
    <row r="5727" spans="1:80">
      <c r="A5727" s="20"/>
      <c r="B5727" s="21"/>
      <c r="C5727" s="21"/>
      <c r="D5727" s="21"/>
      <c r="E5727" s="21"/>
      <c r="F5727" s="21"/>
      <c r="G5727" s="21"/>
      <c r="H5727" s="21"/>
      <c r="I5727" s="21"/>
      <c r="J5727" s="21"/>
      <c r="K5727" s="22"/>
      <c r="L5727" s="22"/>
      <c r="M5727" s="22"/>
      <c r="N5727" s="22"/>
      <c r="O5727" s="22"/>
      <c r="P5727" s="22"/>
      <c r="Q5727" s="22"/>
      <c r="R5727" s="22"/>
      <c r="S5727" s="22"/>
      <c r="T5727" s="22"/>
      <c r="U5727" s="22"/>
      <c r="V5727" s="22"/>
      <c r="W5727" s="22"/>
      <c r="X5727" s="22"/>
      <c r="Y5727" s="22"/>
      <c r="Z5727" s="22"/>
      <c r="AA5727" s="22"/>
      <c r="AB5727" s="23"/>
      <c r="AC5727" s="23"/>
      <c r="AD5727" s="22"/>
      <c r="AE5727" s="24"/>
      <c r="AF5727" s="24"/>
      <c r="AG5727" s="24"/>
      <c r="AH5727" s="24"/>
      <c r="AI5727" s="24"/>
      <c r="AJ5727" s="24"/>
      <c r="AK5727" s="24"/>
      <c r="AL5727" s="24"/>
      <c r="AM5727" s="24"/>
      <c r="AN5727" s="24"/>
      <c r="AO5727" s="24"/>
      <c r="AP5727" s="24"/>
      <c r="AQ5727" s="24"/>
      <c r="AR5727" s="24"/>
      <c r="AS5727" s="24"/>
      <c r="AT5727" s="25"/>
      <c r="AV5727" s="26"/>
      <c r="AW5727" s="26"/>
      <c r="AX5727" s="27"/>
      <c r="AY5727" s="27"/>
      <c r="AZ5727" s="27"/>
      <c r="BA5727" s="27"/>
      <c r="BB5727" s="27"/>
      <c r="BC5727" s="27"/>
      <c r="BD5727" s="27"/>
      <c r="BE5727" s="27"/>
      <c r="BF5727" s="27"/>
      <c r="BG5727" s="27"/>
      <c r="BH5727" s="27"/>
      <c r="BI5727" s="27"/>
      <c r="BT5727" s="31"/>
      <c r="BU5727" s="32"/>
      <c r="BV5727" s="33"/>
      <c r="BW5727" s="32"/>
      <c r="BX5727" s="32"/>
      <c r="BY5727" s="34"/>
      <c r="CA5727" s="32"/>
      <c r="CB5727" s="32"/>
    </row>
    <row r="5728" spans="1:80">
      <c r="A5728" s="20"/>
      <c r="B5728" s="21"/>
      <c r="C5728" s="21"/>
      <c r="D5728" s="21"/>
      <c r="E5728" s="21"/>
      <c r="F5728" s="21"/>
      <c r="G5728" s="21"/>
      <c r="H5728" s="21"/>
      <c r="I5728" s="21"/>
      <c r="J5728" s="21"/>
      <c r="K5728" s="22"/>
      <c r="L5728" s="22"/>
      <c r="M5728" s="22"/>
      <c r="N5728" s="22"/>
      <c r="O5728" s="22"/>
      <c r="P5728" s="22"/>
      <c r="Q5728" s="22"/>
      <c r="R5728" s="22"/>
      <c r="S5728" s="22"/>
      <c r="T5728" s="22"/>
      <c r="U5728" s="22"/>
      <c r="V5728" s="22"/>
      <c r="W5728" s="22"/>
      <c r="X5728" s="22"/>
      <c r="Y5728" s="22"/>
      <c r="Z5728" s="22"/>
      <c r="AA5728" s="22"/>
      <c r="AB5728" s="23"/>
      <c r="AC5728" s="23"/>
      <c r="AD5728" s="22"/>
      <c r="AE5728" s="24"/>
      <c r="AF5728" s="24"/>
      <c r="AG5728" s="24"/>
      <c r="AH5728" s="24"/>
      <c r="AI5728" s="24"/>
      <c r="AJ5728" s="24"/>
      <c r="AK5728" s="24"/>
      <c r="AL5728" s="24"/>
      <c r="AM5728" s="24"/>
      <c r="AN5728" s="24"/>
      <c r="AO5728" s="24"/>
      <c r="AP5728" s="24"/>
      <c r="AQ5728" s="24"/>
      <c r="AR5728" s="24"/>
      <c r="AS5728" s="24"/>
      <c r="AT5728" s="25"/>
      <c r="AV5728" s="26"/>
      <c r="AW5728" s="26"/>
      <c r="AX5728" s="27"/>
      <c r="AY5728" s="27"/>
      <c r="AZ5728" s="27"/>
      <c r="BA5728" s="27"/>
      <c r="BB5728" s="27"/>
      <c r="BC5728" s="27"/>
      <c r="BD5728" s="27"/>
      <c r="BE5728" s="27"/>
      <c r="BF5728" s="27"/>
      <c r="BG5728" s="27"/>
      <c r="BH5728" s="27"/>
      <c r="BI5728" s="27"/>
      <c r="BT5728" s="31"/>
      <c r="BU5728" s="32"/>
      <c r="BV5728" s="33"/>
      <c r="BW5728" s="32"/>
      <c r="BX5728" s="32"/>
      <c r="BY5728" s="34"/>
      <c r="CA5728" s="32"/>
      <c r="CB5728" s="32"/>
    </row>
    <row r="5729" spans="1:80">
      <c r="A5729" s="20"/>
      <c r="B5729" s="21"/>
      <c r="C5729" s="21"/>
      <c r="D5729" s="21"/>
      <c r="E5729" s="21"/>
      <c r="F5729" s="21"/>
      <c r="G5729" s="21"/>
      <c r="H5729" s="21"/>
      <c r="I5729" s="21"/>
      <c r="J5729" s="21"/>
      <c r="K5729" s="22"/>
      <c r="L5729" s="22"/>
      <c r="M5729" s="22"/>
      <c r="N5729" s="22"/>
      <c r="O5729" s="22"/>
      <c r="P5729" s="22"/>
      <c r="Q5729" s="22"/>
      <c r="R5729" s="22"/>
      <c r="S5729" s="22"/>
      <c r="T5729" s="22"/>
      <c r="U5729" s="22"/>
      <c r="V5729" s="22"/>
      <c r="W5729" s="22"/>
      <c r="X5729" s="22"/>
      <c r="Y5729" s="22"/>
      <c r="Z5729" s="22"/>
      <c r="AA5729" s="22"/>
      <c r="AB5729" s="23"/>
      <c r="AC5729" s="23"/>
      <c r="AD5729" s="22"/>
      <c r="AE5729" s="24"/>
      <c r="AF5729" s="24"/>
      <c r="AG5729" s="24"/>
      <c r="AH5729" s="24"/>
      <c r="AI5729" s="24"/>
      <c r="AJ5729" s="24"/>
      <c r="AK5729" s="24"/>
      <c r="AL5729" s="24"/>
      <c r="AM5729" s="24"/>
      <c r="AN5729" s="24"/>
      <c r="AO5729" s="24"/>
      <c r="AP5729" s="24"/>
      <c r="AQ5729" s="24"/>
      <c r="AR5729" s="24"/>
      <c r="AS5729" s="24"/>
      <c r="AT5729" s="25"/>
      <c r="AV5729" s="26"/>
      <c r="AW5729" s="26"/>
      <c r="AX5729" s="27"/>
      <c r="AY5729" s="27"/>
      <c r="AZ5729" s="27"/>
      <c r="BA5729" s="27"/>
      <c r="BB5729" s="27"/>
      <c r="BC5729" s="27"/>
      <c r="BD5729" s="27"/>
      <c r="BE5729" s="27"/>
      <c r="BF5729" s="27"/>
      <c r="BG5729" s="27"/>
      <c r="BH5729" s="27"/>
      <c r="BI5729" s="27"/>
      <c r="BT5729" s="31"/>
      <c r="BU5729" s="32"/>
      <c r="BV5729" s="33"/>
      <c r="BW5729" s="32"/>
      <c r="BX5729" s="32"/>
      <c r="BY5729" s="34"/>
      <c r="CA5729" s="32"/>
      <c r="CB5729" s="32"/>
    </row>
    <row r="5730" spans="1:80">
      <c r="A5730" s="20"/>
      <c r="B5730" s="21"/>
      <c r="C5730" s="21"/>
      <c r="D5730" s="21"/>
      <c r="E5730" s="21"/>
      <c r="F5730" s="21"/>
      <c r="G5730" s="21"/>
      <c r="H5730" s="21"/>
      <c r="I5730" s="21"/>
      <c r="J5730" s="21"/>
      <c r="K5730" s="22"/>
      <c r="L5730" s="22"/>
      <c r="M5730" s="22"/>
      <c r="N5730" s="22"/>
      <c r="O5730" s="22"/>
      <c r="P5730" s="22"/>
      <c r="Q5730" s="22"/>
      <c r="R5730" s="22"/>
      <c r="S5730" s="22"/>
      <c r="T5730" s="22"/>
      <c r="U5730" s="22"/>
      <c r="V5730" s="22"/>
      <c r="W5730" s="22"/>
      <c r="X5730" s="22"/>
      <c r="Y5730" s="22"/>
      <c r="Z5730" s="22"/>
      <c r="AA5730" s="22"/>
      <c r="AB5730" s="23"/>
      <c r="AC5730" s="23"/>
      <c r="AD5730" s="22"/>
      <c r="AE5730" s="24"/>
      <c r="AF5730" s="24"/>
      <c r="AG5730" s="24"/>
      <c r="AH5730" s="24"/>
      <c r="AI5730" s="24"/>
      <c r="AJ5730" s="24"/>
      <c r="AK5730" s="24"/>
      <c r="AL5730" s="24"/>
      <c r="AM5730" s="24"/>
      <c r="AN5730" s="24"/>
      <c r="AO5730" s="24"/>
      <c r="AP5730" s="24"/>
      <c r="AQ5730" s="24"/>
      <c r="AR5730" s="24"/>
      <c r="AS5730" s="24"/>
      <c r="AT5730" s="25"/>
      <c r="AV5730" s="26"/>
      <c r="AW5730" s="26"/>
      <c r="AX5730" s="27"/>
      <c r="AY5730" s="27"/>
      <c r="AZ5730" s="27"/>
      <c r="BA5730" s="27"/>
      <c r="BB5730" s="27"/>
      <c r="BC5730" s="27"/>
      <c r="BD5730" s="27"/>
      <c r="BE5730" s="27"/>
      <c r="BF5730" s="27"/>
      <c r="BG5730" s="27"/>
      <c r="BH5730" s="27"/>
      <c r="BI5730" s="27"/>
      <c r="BT5730" s="31"/>
      <c r="BU5730" s="32"/>
      <c r="BV5730" s="33"/>
      <c r="BW5730" s="32"/>
      <c r="BX5730" s="32"/>
      <c r="BY5730" s="34"/>
      <c r="CA5730" s="32"/>
      <c r="CB5730" s="32"/>
    </row>
    <row r="5731" spans="1:80">
      <c r="A5731" s="20"/>
      <c r="B5731" s="21"/>
      <c r="C5731" s="21"/>
      <c r="D5731" s="21"/>
      <c r="E5731" s="21"/>
      <c r="F5731" s="21"/>
      <c r="G5731" s="21"/>
      <c r="H5731" s="21"/>
      <c r="I5731" s="21"/>
      <c r="J5731" s="21"/>
      <c r="K5731" s="22"/>
      <c r="L5731" s="22"/>
      <c r="M5731" s="22"/>
      <c r="N5731" s="22"/>
      <c r="O5731" s="22"/>
      <c r="P5731" s="22"/>
      <c r="Q5731" s="22"/>
      <c r="R5731" s="22"/>
      <c r="S5731" s="22"/>
      <c r="T5731" s="22"/>
      <c r="U5731" s="22"/>
      <c r="V5731" s="22"/>
      <c r="W5731" s="22"/>
      <c r="X5731" s="22"/>
      <c r="Y5731" s="22"/>
      <c r="Z5731" s="22"/>
      <c r="AA5731" s="22"/>
      <c r="AB5731" s="23"/>
      <c r="AC5731" s="23"/>
      <c r="AD5731" s="22"/>
      <c r="AE5731" s="24"/>
      <c r="AF5731" s="24"/>
      <c r="AG5731" s="24"/>
      <c r="AH5731" s="24"/>
      <c r="AI5731" s="24"/>
      <c r="AJ5731" s="24"/>
      <c r="AK5731" s="24"/>
      <c r="AL5731" s="24"/>
      <c r="AM5731" s="24"/>
      <c r="AN5731" s="24"/>
      <c r="AO5731" s="24"/>
      <c r="AP5731" s="24"/>
      <c r="AQ5731" s="24"/>
      <c r="AR5731" s="24"/>
      <c r="AS5731" s="24"/>
      <c r="AT5731" s="25"/>
      <c r="AV5731" s="26"/>
      <c r="AW5731" s="26"/>
      <c r="AX5731" s="27"/>
      <c r="AY5731" s="27"/>
      <c r="AZ5731" s="27"/>
      <c r="BA5731" s="27"/>
      <c r="BB5731" s="27"/>
      <c r="BC5731" s="27"/>
      <c r="BD5731" s="27"/>
      <c r="BE5731" s="27"/>
      <c r="BF5731" s="27"/>
      <c r="BG5731" s="27"/>
      <c r="BH5731" s="27"/>
      <c r="BI5731" s="27"/>
      <c r="BT5731" s="31"/>
      <c r="BU5731" s="32"/>
      <c r="BV5731" s="33"/>
      <c r="BW5731" s="32"/>
      <c r="BX5731" s="32"/>
      <c r="BY5731" s="34"/>
      <c r="CA5731" s="32"/>
      <c r="CB5731" s="32"/>
    </row>
    <row r="5732" spans="1:80">
      <c r="A5732" s="20"/>
      <c r="B5732" s="21"/>
      <c r="C5732" s="21"/>
      <c r="D5732" s="21"/>
      <c r="E5732" s="21"/>
      <c r="F5732" s="21"/>
      <c r="G5732" s="21"/>
      <c r="H5732" s="21"/>
      <c r="I5732" s="21"/>
      <c r="J5732" s="21"/>
      <c r="K5732" s="22"/>
      <c r="L5732" s="22"/>
      <c r="M5732" s="22"/>
      <c r="N5732" s="22"/>
      <c r="O5732" s="22"/>
      <c r="P5732" s="22"/>
      <c r="Q5732" s="22"/>
      <c r="R5732" s="22"/>
      <c r="S5732" s="22"/>
      <c r="T5732" s="22"/>
      <c r="U5732" s="22"/>
      <c r="V5732" s="22"/>
      <c r="W5732" s="22"/>
      <c r="X5732" s="22"/>
      <c r="Y5732" s="22"/>
      <c r="Z5732" s="22"/>
      <c r="AA5732" s="22"/>
      <c r="AB5732" s="23"/>
      <c r="AC5732" s="23"/>
      <c r="AD5732" s="22"/>
      <c r="AE5732" s="24"/>
      <c r="AF5732" s="24"/>
      <c r="AG5732" s="24"/>
      <c r="AH5732" s="24"/>
      <c r="AI5732" s="24"/>
      <c r="AJ5732" s="24"/>
      <c r="AK5732" s="24"/>
      <c r="AL5732" s="24"/>
      <c r="AM5732" s="24"/>
      <c r="AN5732" s="24"/>
      <c r="AO5732" s="24"/>
      <c r="AP5732" s="24"/>
      <c r="AQ5732" s="24"/>
      <c r="AR5732" s="24"/>
      <c r="AS5732" s="24"/>
      <c r="AT5732" s="25"/>
      <c r="AV5732" s="26"/>
      <c r="AW5732" s="26"/>
      <c r="AX5732" s="27"/>
      <c r="AY5732" s="27"/>
      <c r="AZ5732" s="27"/>
      <c r="BA5732" s="27"/>
      <c r="BB5732" s="27"/>
      <c r="BC5732" s="27"/>
      <c r="BD5732" s="27"/>
      <c r="BE5732" s="27"/>
      <c r="BF5732" s="27"/>
      <c r="BG5732" s="27"/>
      <c r="BH5732" s="27"/>
      <c r="BI5732" s="27"/>
      <c r="BT5732" s="31"/>
      <c r="BU5732" s="32"/>
      <c r="BV5732" s="33"/>
      <c r="BW5732" s="32"/>
      <c r="BX5732" s="32"/>
      <c r="BY5732" s="34"/>
      <c r="CA5732" s="32"/>
      <c r="CB5732" s="32"/>
    </row>
    <row r="5733" spans="1:80">
      <c r="A5733" s="20"/>
      <c r="B5733" s="21"/>
      <c r="C5733" s="21"/>
      <c r="D5733" s="21"/>
      <c r="E5733" s="21"/>
      <c r="F5733" s="21"/>
      <c r="G5733" s="21"/>
      <c r="H5733" s="21"/>
      <c r="I5733" s="21"/>
      <c r="J5733" s="21"/>
      <c r="K5733" s="22"/>
      <c r="L5733" s="22"/>
      <c r="M5733" s="22"/>
      <c r="N5733" s="22"/>
      <c r="O5733" s="22"/>
      <c r="P5733" s="22"/>
      <c r="Q5733" s="22"/>
      <c r="R5733" s="22"/>
      <c r="S5733" s="22"/>
      <c r="T5733" s="22"/>
      <c r="U5733" s="22"/>
      <c r="V5733" s="22"/>
      <c r="W5733" s="22"/>
      <c r="X5733" s="22"/>
      <c r="Y5733" s="22"/>
      <c r="Z5733" s="22"/>
      <c r="AA5733" s="22"/>
      <c r="AB5733" s="23"/>
      <c r="AC5733" s="23"/>
      <c r="AD5733" s="22"/>
      <c r="AE5733" s="24"/>
      <c r="AF5733" s="24"/>
      <c r="AG5733" s="24"/>
      <c r="AH5733" s="24"/>
      <c r="AI5733" s="24"/>
      <c r="AJ5733" s="24"/>
      <c r="AK5733" s="24"/>
      <c r="AL5733" s="24"/>
      <c r="AM5733" s="24"/>
      <c r="AN5733" s="24"/>
      <c r="AO5733" s="24"/>
      <c r="AP5733" s="24"/>
      <c r="AQ5733" s="24"/>
      <c r="AR5733" s="24"/>
      <c r="AS5733" s="24"/>
      <c r="AT5733" s="25"/>
      <c r="AV5733" s="26"/>
      <c r="AW5733" s="26"/>
      <c r="AX5733" s="27"/>
      <c r="AY5733" s="27"/>
      <c r="AZ5733" s="27"/>
      <c r="BA5733" s="27"/>
      <c r="BB5733" s="27"/>
      <c r="BC5733" s="27"/>
      <c r="BD5733" s="27"/>
      <c r="BE5733" s="27"/>
      <c r="BF5733" s="27"/>
      <c r="BG5733" s="27"/>
      <c r="BH5733" s="27"/>
      <c r="BI5733" s="27"/>
      <c r="BT5733" s="31"/>
      <c r="BU5733" s="32"/>
      <c r="BV5733" s="33"/>
      <c r="BW5733" s="32"/>
      <c r="BX5733" s="32"/>
      <c r="BY5733" s="34"/>
      <c r="CA5733" s="32"/>
      <c r="CB5733" s="32"/>
    </row>
    <row r="5734" spans="1:80">
      <c r="A5734" s="20"/>
      <c r="B5734" s="21"/>
      <c r="C5734" s="21"/>
      <c r="D5734" s="21"/>
      <c r="E5734" s="21"/>
      <c r="F5734" s="21"/>
      <c r="G5734" s="21"/>
      <c r="H5734" s="21"/>
      <c r="I5734" s="21"/>
      <c r="J5734" s="21"/>
      <c r="K5734" s="22"/>
      <c r="L5734" s="22"/>
      <c r="M5734" s="22"/>
      <c r="N5734" s="22"/>
      <c r="O5734" s="22"/>
      <c r="P5734" s="22"/>
      <c r="Q5734" s="22"/>
      <c r="R5734" s="22"/>
      <c r="S5734" s="22"/>
      <c r="T5734" s="22"/>
      <c r="U5734" s="22"/>
      <c r="V5734" s="22"/>
      <c r="W5734" s="22"/>
      <c r="X5734" s="22"/>
      <c r="Y5734" s="22"/>
      <c r="Z5734" s="22"/>
      <c r="AA5734" s="22"/>
      <c r="AB5734" s="23"/>
      <c r="AC5734" s="23"/>
      <c r="AD5734" s="22"/>
      <c r="AE5734" s="24"/>
      <c r="AF5734" s="24"/>
      <c r="AG5734" s="24"/>
      <c r="AH5734" s="24"/>
      <c r="AI5734" s="24"/>
      <c r="AJ5734" s="24"/>
      <c r="AK5734" s="24"/>
      <c r="AL5734" s="24"/>
      <c r="AM5734" s="24"/>
      <c r="AN5734" s="24"/>
      <c r="AO5734" s="24"/>
      <c r="AP5734" s="24"/>
      <c r="AQ5734" s="24"/>
      <c r="AR5734" s="24"/>
      <c r="AS5734" s="24"/>
      <c r="AT5734" s="25"/>
      <c r="AV5734" s="26"/>
      <c r="AW5734" s="26"/>
      <c r="AX5734" s="27"/>
      <c r="AY5734" s="27"/>
      <c r="AZ5734" s="27"/>
      <c r="BA5734" s="27"/>
      <c r="BB5734" s="27"/>
      <c r="BC5734" s="27"/>
      <c r="BD5734" s="27"/>
      <c r="BE5734" s="27"/>
      <c r="BF5734" s="27"/>
      <c r="BG5734" s="27"/>
      <c r="BH5734" s="27"/>
      <c r="BI5734" s="27"/>
      <c r="BT5734" s="31"/>
      <c r="BU5734" s="32"/>
      <c r="BV5734" s="33"/>
      <c r="BW5734" s="32"/>
      <c r="BX5734" s="32"/>
      <c r="BY5734" s="34"/>
      <c r="CA5734" s="32"/>
      <c r="CB5734" s="32"/>
    </row>
    <row r="5735" spans="1:80">
      <c r="A5735" s="20"/>
      <c r="B5735" s="21"/>
      <c r="C5735" s="21"/>
      <c r="D5735" s="21"/>
      <c r="E5735" s="21"/>
      <c r="F5735" s="21"/>
      <c r="G5735" s="21"/>
      <c r="H5735" s="21"/>
      <c r="I5735" s="21"/>
      <c r="J5735" s="21"/>
      <c r="K5735" s="22"/>
      <c r="L5735" s="22"/>
      <c r="M5735" s="22"/>
      <c r="N5735" s="22"/>
      <c r="O5735" s="22"/>
      <c r="P5735" s="22"/>
      <c r="Q5735" s="22"/>
      <c r="R5735" s="22"/>
      <c r="S5735" s="22"/>
      <c r="T5735" s="22"/>
      <c r="U5735" s="22"/>
      <c r="V5735" s="22"/>
      <c r="W5735" s="22"/>
      <c r="X5735" s="22"/>
      <c r="Y5735" s="22"/>
      <c r="Z5735" s="22"/>
      <c r="AA5735" s="22"/>
      <c r="AB5735" s="23"/>
      <c r="AC5735" s="23"/>
      <c r="AD5735" s="22"/>
      <c r="AE5735" s="24"/>
      <c r="AF5735" s="24"/>
      <c r="AG5735" s="24"/>
      <c r="AH5735" s="24"/>
      <c r="AI5735" s="24"/>
      <c r="AJ5735" s="24"/>
      <c r="AK5735" s="24"/>
      <c r="AL5735" s="24"/>
      <c r="AM5735" s="24"/>
      <c r="AN5735" s="24"/>
      <c r="AO5735" s="24"/>
      <c r="AP5735" s="24"/>
      <c r="AQ5735" s="24"/>
      <c r="AR5735" s="24"/>
      <c r="AS5735" s="24"/>
      <c r="AT5735" s="25"/>
      <c r="AV5735" s="26"/>
      <c r="AW5735" s="26"/>
      <c r="AX5735" s="27"/>
      <c r="AY5735" s="27"/>
      <c r="AZ5735" s="27"/>
      <c r="BA5735" s="27"/>
      <c r="BB5735" s="27"/>
      <c r="BC5735" s="27"/>
      <c r="BD5735" s="27"/>
      <c r="BE5735" s="27"/>
      <c r="BF5735" s="27"/>
      <c r="BG5735" s="27"/>
      <c r="BH5735" s="27"/>
      <c r="BI5735" s="27"/>
      <c r="BT5735" s="31"/>
      <c r="BU5735" s="32"/>
      <c r="BV5735" s="33"/>
      <c r="BW5735" s="32"/>
      <c r="BX5735" s="32"/>
      <c r="BY5735" s="34"/>
      <c r="CA5735" s="32"/>
      <c r="CB5735" s="32"/>
    </row>
    <row r="5736" spans="1:80">
      <c r="A5736" s="20"/>
      <c r="B5736" s="21"/>
      <c r="C5736" s="21"/>
      <c r="D5736" s="21"/>
      <c r="E5736" s="21"/>
      <c r="F5736" s="21"/>
      <c r="G5736" s="21"/>
      <c r="H5736" s="21"/>
      <c r="I5736" s="21"/>
      <c r="J5736" s="21"/>
      <c r="K5736" s="22"/>
      <c r="L5736" s="22"/>
      <c r="M5736" s="22"/>
      <c r="N5736" s="22"/>
      <c r="O5736" s="22"/>
      <c r="P5736" s="22"/>
      <c r="Q5736" s="22"/>
      <c r="R5736" s="22"/>
      <c r="S5736" s="22"/>
      <c r="T5736" s="22"/>
      <c r="U5736" s="22"/>
      <c r="V5736" s="22"/>
      <c r="W5736" s="22"/>
      <c r="X5736" s="22"/>
      <c r="Y5736" s="22"/>
      <c r="Z5736" s="22"/>
      <c r="AA5736" s="22"/>
      <c r="AB5736" s="23"/>
      <c r="AC5736" s="23"/>
      <c r="AD5736" s="22"/>
      <c r="AE5736" s="24"/>
      <c r="AF5736" s="24"/>
      <c r="AG5736" s="24"/>
      <c r="AH5736" s="24"/>
      <c r="AI5736" s="24"/>
      <c r="AJ5736" s="24"/>
      <c r="AK5736" s="24"/>
      <c r="AL5736" s="24"/>
      <c r="AM5736" s="24"/>
      <c r="AN5736" s="24"/>
      <c r="AO5736" s="24"/>
      <c r="AP5736" s="24"/>
      <c r="AQ5736" s="24"/>
      <c r="AR5736" s="24"/>
      <c r="AS5736" s="24"/>
      <c r="AT5736" s="25"/>
      <c r="AV5736" s="26"/>
      <c r="AW5736" s="26"/>
      <c r="AX5736" s="27"/>
      <c r="AY5736" s="27"/>
      <c r="AZ5736" s="27"/>
      <c r="BA5736" s="27"/>
      <c r="BB5736" s="27"/>
      <c r="BC5736" s="27"/>
      <c r="BD5736" s="27"/>
      <c r="BE5736" s="27"/>
      <c r="BF5736" s="27"/>
      <c r="BG5736" s="27"/>
      <c r="BH5736" s="27"/>
      <c r="BI5736" s="27"/>
      <c r="BT5736" s="31"/>
      <c r="BU5736" s="32"/>
      <c r="BV5736" s="33"/>
      <c r="BW5736" s="32"/>
      <c r="BX5736" s="32"/>
      <c r="BY5736" s="34"/>
      <c r="CA5736" s="32"/>
      <c r="CB5736" s="32"/>
    </row>
    <row r="5737" spans="1:80">
      <c r="A5737" s="20"/>
      <c r="B5737" s="21"/>
      <c r="C5737" s="21"/>
      <c r="D5737" s="21"/>
      <c r="E5737" s="21"/>
      <c r="F5737" s="21"/>
      <c r="G5737" s="21"/>
      <c r="H5737" s="21"/>
      <c r="I5737" s="21"/>
      <c r="J5737" s="21"/>
      <c r="K5737" s="22"/>
      <c r="L5737" s="22"/>
      <c r="M5737" s="22"/>
      <c r="N5737" s="22"/>
      <c r="O5737" s="22"/>
      <c r="P5737" s="22"/>
      <c r="Q5737" s="22"/>
      <c r="R5737" s="22"/>
      <c r="S5737" s="22"/>
      <c r="T5737" s="22"/>
      <c r="U5737" s="22"/>
      <c r="V5737" s="22"/>
      <c r="W5737" s="22"/>
      <c r="X5737" s="22"/>
      <c r="Y5737" s="22"/>
      <c r="Z5737" s="22"/>
      <c r="AA5737" s="22"/>
      <c r="AB5737" s="23"/>
      <c r="AC5737" s="23"/>
      <c r="AD5737" s="22"/>
      <c r="AE5737" s="24"/>
      <c r="AF5737" s="24"/>
      <c r="AG5737" s="24"/>
      <c r="AH5737" s="24"/>
      <c r="AI5737" s="24"/>
      <c r="AJ5737" s="24"/>
      <c r="AK5737" s="24"/>
      <c r="AL5737" s="24"/>
      <c r="AM5737" s="24"/>
      <c r="AN5737" s="24"/>
      <c r="AO5737" s="24"/>
      <c r="AP5737" s="24"/>
      <c r="AQ5737" s="24"/>
      <c r="AR5737" s="24"/>
      <c r="AS5737" s="24"/>
      <c r="AT5737" s="25"/>
      <c r="AV5737" s="26"/>
      <c r="AW5737" s="26"/>
      <c r="AX5737" s="27"/>
      <c r="AY5737" s="27"/>
      <c r="AZ5737" s="27"/>
      <c r="BA5737" s="27"/>
      <c r="BB5737" s="27"/>
      <c r="BC5737" s="27"/>
      <c r="BD5737" s="27"/>
      <c r="BE5737" s="27"/>
      <c r="BF5737" s="27"/>
      <c r="BG5737" s="27"/>
      <c r="BH5737" s="27"/>
      <c r="BI5737" s="27"/>
      <c r="BT5737" s="31"/>
      <c r="BU5737" s="32"/>
      <c r="BV5737" s="33"/>
      <c r="BW5737" s="32"/>
      <c r="BX5737" s="32"/>
      <c r="BY5737" s="34"/>
      <c r="CA5737" s="32"/>
      <c r="CB5737" s="32"/>
    </row>
    <row r="5738" spans="1:80">
      <c r="A5738" s="20"/>
      <c r="B5738" s="21"/>
      <c r="C5738" s="21"/>
      <c r="D5738" s="21"/>
      <c r="E5738" s="21"/>
      <c r="F5738" s="21"/>
      <c r="G5738" s="21"/>
      <c r="H5738" s="21"/>
      <c r="I5738" s="21"/>
      <c r="J5738" s="21"/>
      <c r="K5738" s="22"/>
      <c r="L5738" s="22"/>
      <c r="M5738" s="22"/>
      <c r="N5738" s="22"/>
      <c r="O5738" s="22"/>
      <c r="P5738" s="22"/>
      <c r="Q5738" s="22"/>
      <c r="R5738" s="22"/>
      <c r="S5738" s="22"/>
      <c r="T5738" s="22"/>
      <c r="U5738" s="22"/>
      <c r="V5738" s="22"/>
      <c r="W5738" s="22"/>
      <c r="X5738" s="22"/>
      <c r="Y5738" s="22"/>
      <c r="Z5738" s="22"/>
      <c r="AA5738" s="22"/>
      <c r="AB5738" s="23"/>
      <c r="AC5738" s="23"/>
      <c r="AD5738" s="22"/>
      <c r="AE5738" s="24"/>
      <c r="AF5738" s="24"/>
      <c r="AG5738" s="24"/>
      <c r="AH5738" s="24"/>
      <c r="AI5738" s="24"/>
      <c r="AJ5738" s="24"/>
      <c r="AK5738" s="24"/>
      <c r="AL5738" s="24"/>
      <c r="AM5738" s="24"/>
      <c r="AN5738" s="24"/>
      <c r="AO5738" s="24"/>
      <c r="AP5738" s="24"/>
      <c r="AQ5738" s="24"/>
      <c r="AR5738" s="24"/>
      <c r="AS5738" s="24"/>
      <c r="AT5738" s="25"/>
      <c r="AV5738" s="26"/>
      <c r="AW5738" s="26"/>
      <c r="AX5738" s="27"/>
      <c r="AY5738" s="27"/>
      <c r="AZ5738" s="27"/>
      <c r="BA5738" s="27"/>
      <c r="BB5738" s="27"/>
      <c r="BC5738" s="27"/>
      <c r="BD5738" s="27"/>
      <c r="BE5738" s="27"/>
      <c r="BF5738" s="27"/>
      <c r="BG5738" s="27"/>
      <c r="BH5738" s="27"/>
      <c r="BI5738" s="27"/>
      <c r="BT5738" s="31"/>
      <c r="BU5738" s="32"/>
      <c r="BV5738" s="33"/>
      <c r="BW5738" s="32"/>
      <c r="BX5738" s="32"/>
      <c r="BY5738" s="34"/>
      <c r="CA5738" s="32"/>
      <c r="CB5738" s="32"/>
    </row>
    <row r="5739" spans="1:80">
      <c r="A5739" s="20"/>
      <c r="B5739" s="21"/>
      <c r="C5739" s="21"/>
      <c r="D5739" s="21"/>
      <c r="E5739" s="21"/>
      <c r="F5739" s="21"/>
      <c r="G5739" s="21"/>
      <c r="H5739" s="21"/>
      <c r="I5739" s="21"/>
      <c r="J5739" s="21"/>
      <c r="K5739" s="22"/>
      <c r="L5739" s="22"/>
      <c r="M5739" s="22"/>
      <c r="N5739" s="22"/>
      <c r="O5739" s="22"/>
      <c r="P5739" s="22"/>
      <c r="Q5739" s="22"/>
      <c r="R5739" s="22"/>
      <c r="S5739" s="22"/>
      <c r="T5739" s="22"/>
      <c r="U5739" s="22"/>
      <c r="V5739" s="22"/>
      <c r="W5739" s="22"/>
      <c r="X5739" s="22"/>
      <c r="Y5739" s="22"/>
      <c r="Z5739" s="22"/>
      <c r="AA5739" s="22"/>
      <c r="AB5739" s="23"/>
      <c r="AC5739" s="23"/>
      <c r="AD5739" s="22"/>
      <c r="AE5739" s="24"/>
      <c r="AF5739" s="24"/>
      <c r="AG5739" s="24"/>
      <c r="AH5739" s="24"/>
      <c r="AI5739" s="24"/>
      <c r="AJ5739" s="24"/>
      <c r="AK5739" s="24"/>
      <c r="AL5739" s="24"/>
      <c r="AM5739" s="24"/>
      <c r="AN5739" s="24"/>
      <c r="AO5739" s="24"/>
      <c r="AP5739" s="24"/>
      <c r="AQ5739" s="24"/>
      <c r="AR5739" s="24"/>
      <c r="AS5739" s="24"/>
      <c r="AT5739" s="25"/>
      <c r="AV5739" s="26"/>
      <c r="AW5739" s="26"/>
      <c r="AX5739" s="27"/>
      <c r="AY5739" s="27"/>
      <c r="AZ5739" s="27"/>
      <c r="BA5739" s="27"/>
      <c r="BB5739" s="27"/>
      <c r="BC5739" s="27"/>
      <c r="BD5739" s="27"/>
      <c r="BE5739" s="27"/>
      <c r="BF5739" s="27"/>
      <c r="BG5739" s="27"/>
      <c r="BH5739" s="27"/>
      <c r="BI5739" s="27"/>
      <c r="BT5739" s="31"/>
      <c r="BU5739" s="32"/>
      <c r="BV5739" s="33"/>
      <c r="BW5739" s="32"/>
      <c r="BX5739" s="32"/>
      <c r="BY5739" s="34"/>
      <c r="CA5739" s="32"/>
      <c r="CB5739" s="32"/>
    </row>
    <row r="5740" spans="1:80">
      <c r="A5740" s="20"/>
      <c r="B5740" s="21"/>
      <c r="C5740" s="21"/>
      <c r="D5740" s="21"/>
      <c r="E5740" s="21"/>
      <c r="F5740" s="21"/>
      <c r="G5740" s="21"/>
      <c r="H5740" s="21"/>
      <c r="I5740" s="21"/>
      <c r="J5740" s="21"/>
      <c r="K5740" s="22"/>
      <c r="L5740" s="22"/>
      <c r="M5740" s="22"/>
      <c r="N5740" s="22"/>
      <c r="O5740" s="22"/>
      <c r="P5740" s="22"/>
      <c r="Q5740" s="22"/>
      <c r="R5740" s="22"/>
      <c r="S5740" s="22"/>
      <c r="T5740" s="22"/>
      <c r="U5740" s="22"/>
      <c r="V5740" s="22"/>
      <c r="W5740" s="22"/>
      <c r="X5740" s="22"/>
      <c r="Y5740" s="22"/>
      <c r="Z5740" s="22"/>
      <c r="AA5740" s="22"/>
      <c r="AB5740" s="23"/>
      <c r="AC5740" s="23"/>
      <c r="AD5740" s="22"/>
      <c r="AE5740" s="24"/>
      <c r="AF5740" s="24"/>
      <c r="AG5740" s="24"/>
      <c r="AH5740" s="24"/>
      <c r="AI5740" s="24"/>
      <c r="AJ5740" s="24"/>
      <c r="AK5740" s="24"/>
      <c r="AL5740" s="24"/>
      <c r="AM5740" s="24"/>
      <c r="AN5740" s="24"/>
      <c r="AO5740" s="24"/>
      <c r="AP5740" s="24"/>
      <c r="AQ5740" s="24"/>
      <c r="AR5740" s="24"/>
      <c r="AS5740" s="24"/>
      <c r="AT5740" s="25"/>
      <c r="AV5740" s="26"/>
      <c r="AW5740" s="26"/>
      <c r="AX5740" s="27"/>
      <c r="AY5740" s="27"/>
      <c r="AZ5740" s="27"/>
      <c r="BA5740" s="27"/>
      <c r="BB5740" s="27"/>
      <c r="BC5740" s="27"/>
      <c r="BD5740" s="27"/>
      <c r="BE5740" s="27"/>
      <c r="BF5740" s="27"/>
      <c r="BG5740" s="27"/>
      <c r="BH5740" s="27"/>
      <c r="BI5740" s="27"/>
      <c r="BT5740" s="31"/>
      <c r="BU5740" s="32"/>
      <c r="BV5740" s="33"/>
      <c r="BW5740" s="32"/>
      <c r="BX5740" s="32"/>
      <c r="BY5740" s="34"/>
      <c r="CA5740" s="32"/>
      <c r="CB5740" s="32"/>
    </row>
    <row r="5741" spans="1:80">
      <c r="A5741" s="20"/>
      <c r="B5741" s="21"/>
      <c r="C5741" s="21"/>
      <c r="D5741" s="21"/>
      <c r="E5741" s="21"/>
      <c r="F5741" s="21"/>
      <c r="G5741" s="21"/>
      <c r="H5741" s="21"/>
      <c r="I5741" s="21"/>
      <c r="J5741" s="21"/>
      <c r="K5741" s="22"/>
      <c r="L5741" s="22"/>
      <c r="M5741" s="22"/>
      <c r="N5741" s="22"/>
      <c r="O5741" s="22"/>
      <c r="P5741" s="22"/>
      <c r="Q5741" s="22"/>
      <c r="R5741" s="22"/>
      <c r="S5741" s="22"/>
      <c r="T5741" s="22"/>
      <c r="U5741" s="22"/>
      <c r="V5741" s="22"/>
      <c r="W5741" s="22"/>
      <c r="X5741" s="22"/>
      <c r="Y5741" s="22"/>
      <c r="Z5741" s="22"/>
      <c r="AA5741" s="22"/>
      <c r="AB5741" s="23"/>
      <c r="AC5741" s="23"/>
      <c r="AD5741" s="22"/>
      <c r="AE5741" s="24"/>
      <c r="AF5741" s="24"/>
      <c r="AG5741" s="24"/>
      <c r="AH5741" s="24"/>
      <c r="AI5741" s="24"/>
      <c r="AJ5741" s="24"/>
      <c r="AK5741" s="24"/>
      <c r="AL5741" s="24"/>
      <c r="AM5741" s="24"/>
      <c r="AN5741" s="24"/>
      <c r="AO5741" s="24"/>
      <c r="AP5741" s="24"/>
      <c r="AQ5741" s="24"/>
      <c r="AR5741" s="24"/>
      <c r="AS5741" s="24"/>
      <c r="AT5741" s="25"/>
      <c r="AV5741" s="26"/>
      <c r="AW5741" s="26"/>
      <c r="AX5741" s="27"/>
      <c r="AY5741" s="27"/>
      <c r="AZ5741" s="27"/>
      <c r="BA5741" s="27"/>
      <c r="BB5741" s="27"/>
      <c r="BC5741" s="27"/>
      <c r="BD5741" s="27"/>
      <c r="BE5741" s="27"/>
      <c r="BF5741" s="27"/>
      <c r="BG5741" s="27"/>
      <c r="BH5741" s="27"/>
      <c r="BI5741" s="27"/>
      <c r="BT5741" s="31"/>
      <c r="BU5741" s="32"/>
      <c r="BV5741" s="33"/>
      <c r="BW5741" s="32"/>
      <c r="BX5741" s="32"/>
      <c r="BY5741" s="34"/>
      <c r="CA5741" s="32"/>
      <c r="CB5741" s="32"/>
    </row>
    <row r="5742" spans="1:80">
      <c r="A5742" s="20"/>
      <c r="B5742" s="21"/>
      <c r="C5742" s="21"/>
      <c r="D5742" s="21"/>
      <c r="E5742" s="21"/>
      <c r="F5742" s="21"/>
      <c r="G5742" s="21"/>
      <c r="H5742" s="21"/>
      <c r="I5742" s="21"/>
      <c r="J5742" s="21"/>
      <c r="K5742" s="22"/>
      <c r="L5742" s="22"/>
      <c r="M5742" s="22"/>
      <c r="N5742" s="22"/>
      <c r="O5742" s="22"/>
      <c r="P5742" s="22"/>
      <c r="Q5742" s="22"/>
      <c r="R5742" s="22"/>
      <c r="S5742" s="22"/>
      <c r="T5742" s="22"/>
      <c r="U5742" s="22"/>
      <c r="V5742" s="22"/>
      <c r="W5742" s="22"/>
      <c r="X5742" s="22"/>
      <c r="Y5742" s="22"/>
      <c r="Z5742" s="22"/>
      <c r="AA5742" s="22"/>
      <c r="AB5742" s="23"/>
      <c r="AC5742" s="23"/>
      <c r="AD5742" s="22"/>
      <c r="AE5742" s="24"/>
      <c r="AF5742" s="24"/>
      <c r="AG5742" s="24"/>
      <c r="AH5742" s="24"/>
      <c r="AI5742" s="24"/>
      <c r="AJ5742" s="24"/>
      <c r="AK5742" s="24"/>
      <c r="AL5742" s="24"/>
      <c r="AM5742" s="24"/>
      <c r="AN5742" s="24"/>
      <c r="AO5742" s="24"/>
      <c r="AP5742" s="24"/>
      <c r="AQ5742" s="24"/>
      <c r="AR5742" s="24"/>
      <c r="AS5742" s="24"/>
      <c r="AT5742" s="25"/>
      <c r="AV5742" s="26"/>
      <c r="AW5742" s="26"/>
      <c r="AX5742" s="27"/>
      <c r="AY5742" s="27"/>
      <c r="AZ5742" s="27"/>
      <c r="BA5742" s="27"/>
      <c r="BB5742" s="27"/>
      <c r="BC5742" s="27"/>
      <c r="BD5742" s="27"/>
      <c r="BE5742" s="27"/>
      <c r="BF5742" s="27"/>
      <c r="BG5742" s="27"/>
      <c r="BH5742" s="27"/>
      <c r="BI5742" s="27"/>
      <c r="BT5742" s="31"/>
      <c r="BU5742" s="32"/>
      <c r="BV5742" s="33"/>
      <c r="BW5742" s="32"/>
      <c r="BX5742" s="32"/>
      <c r="BY5742" s="34"/>
      <c r="CA5742" s="32"/>
      <c r="CB5742" s="32"/>
    </row>
    <row r="5743" spans="1:80">
      <c r="A5743" s="20"/>
      <c r="B5743" s="21"/>
      <c r="C5743" s="21"/>
      <c r="D5743" s="21"/>
      <c r="E5743" s="21"/>
      <c r="F5743" s="21"/>
      <c r="G5743" s="21"/>
      <c r="H5743" s="21"/>
      <c r="I5743" s="21"/>
      <c r="J5743" s="21"/>
      <c r="K5743" s="22"/>
      <c r="L5743" s="22"/>
      <c r="M5743" s="22"/>
      <c r="N5743" s="22"/>
      <c r="O5743" s="22"/>
      <c r="P5743" s="22"/>
      <c r="Q5743" s="22"/>
      <c r="R5743" s="22"/>
      <c r="S5743" s="22"/>
      <c r="T5743" s="22"/>
      <c r="U5743" s="22"/>
      <c r="V5743" s="22"/>
      <c r="W5743" s="22"/>
      <c r="X5743" s="22"/>
      <c r="Y5743" s="22"/>
      <c r="Z5743" s="22"/>
      <c r="AA5743" s="22"/>
      <c r="AB5743" s="23"/>
      <c r="AC5743" s="23"/>
      <c r="AD5743" s="22"/>
      <c r="AE5743" s="24"/>
      <c r="AF5743" s="24"/>
      <c r="AG5743" s="24"/>
      <c r="AH5743" s="24"/>
      <c r="AI5743" s="24"/>
      <c r="AJ5743" s="24"/>
      <c r="AK5743" s="24"/>
      <c r="AL5743" s="24"/>
      <c r="AM5743" s="24"/>
      <c r="AN5743" s="24"/>
      <c r="AO5743" s="24"/>
      <c r="AP5743" s="24"/>
      <c r="AQ5743" s="24"/>
      <c r="AR5743" s="24"/>
      <c r="AS5743" s="24"/>
      <c r="AT5743" s="25"/>
      <c r="AV5743" s="26"/>
      <c r="AW5743" s="26"/>
      <c r="AX5743" s="27"/>
      <c r="AY5743" s="27"/>
      <c r="AZ5743" s="27"/>
      <c r="BA5743" s="27"/>
      <c r="BB5743" s="27"/>
      <c r="BC5743" s="27"/>
      <c r="BD5743" s="27"/>
      <c r="BE5743" s="27"/>
      <c r="BF5743" s="27"/>
      <c r="BG5743" s="27"/>
      <c r="BH5743" s="27"/>
      <c r="BI5743" s="27"/>
      <c r="BT5743" s="31"/>
      <c r="BU5743" s="32"/>
      <c r="BV5743" s="33"/>
      <c r="BW5743" s="32"/>
      <c r="BX5743" s="32"/>
      <c r="BY5743" s="34"/>
      <c r="CA5743" s="32"/>
      <c r="CB5743" s="32"/>
    </row>
    <row r="5744" spans="1:80">
      <c r="A5744" s="20"/>
      <c r="B5744" s="21"/>
      <c r="C5744" s="21"/>
      <c r="D5744" s="21"/>
      <c r="E5744" s="21"/>
      <c r="F5744" s="21"/>
      <c r="G5744" s="21"/>
      <c r="H5744" s="21"/>
      <c r="I5744" s="21"/>
      <c r="J5744" s="21"/>
      <c r="K5744" s="22"/>
      <c r="L5744" s="22"/>
      <c r="M5744" s="22"/>
      <c r="N5744" s="22"/>
      <c r="O5744" s="22"/>
      <c r="P5744" s="22"/>
      <c r="Q5744" s="22"/>
      <c r="R5744" s="22"/>
      <c r="S5744" s="22"/>
      <c r="T5744" s="22"/>
      <c r="U5744" s="22"/>
      <c r="V5744" s="22"/>
      <c r="W5744" s="22"/>
      <c r="X5744" s="22"/>
      <c r="Y5744" s="22"/>
      <c r="Z5744" s="22"/>
      <c r="AA5744" s="22"/>
      <c r="AB5744" s="23"/>
      <c r="AC5744" s="23"/>
      <c r="AD5744" s="22"/>
      <c r="AE5744" s="24"/>
      <c r="AF5744" s="24"/>
      <c r="AG5744" s="24"/>
      <c r="AH5744" s="24"/>
      <c r="AI5744" s="24"/>
      <c r="AJ5744" s="24"/>
      <c r="AK5744" s="24"/>
      <c r="AL5744" s="24"/>
      <c r="AM5744" s="24"/>
      <c r="AN5744" s="24"/>
      <c r="AO5744" s="24"/>
      <c r="AP5744" s="24"/>
      <c r="AQ5744" s="24"/>
      <c r="AR5744" s="24"/>
      <c r="AS5744" s="24"/>
      <c r="AT5744" s="25"/>
      <c r="AV5744" s="26"/>
      <c r="AW5744" s="26"/>
      <c r="AX5744" s="27"/>
      <c r="AY5744" s="27"/>
      <c r="AZ5744" s="27"/>
      <c r="BA5744" s="27"/>
      <c r="BB5744" s="27"/>
      <c r="BC5744" s="27"/>
      <c r="BD5744" s="27"/>
      <c r="BE5744" s="27"/>
      <c r="BF5744" s="27"/>
      <c r="BG5744" s="27"/>
      <c r="BH5744" s="27"/>
      <c r="BI5744" s="27"/>
      <c r="BT5744" s="31"/>
      <c r="BU5744" s="32"/>
      <c r="BV5744" s="33"/>
      <c r="BW5744" s="32"/>
      <c r="BX5744" s="32"/>
      <c r="BY5744" s="34"/>
      <c r="CA5744" s="32"/>
      <c r="CB5744" s="32"/>
    </row>
    <row r="5745" spans="1:80">
      <c r="A5745" s="20"/>
      <c r="B5745" s="21"/>
      <c r="C5745" s="21"/>
      <c r="D5745" s="21"/>
      <c r="E5745" s="21"/>
      <c r="F5745" s="21"/>
      <c r="G5745" s="21"/>
      <c r="H5745" s="21"/>
      <c r="I5745" s="21"/>
      <c r="J5745" s="21"/>
      <c r="K5745" s="22"/>
      <c r="L5745" s="22"/>
      <c r="M5745" s="22"/>
      <c r="N5745" s="22"/>
      <c r="O5745" s="22"/>
      <c r="P5745" s="22"/>
      <c r="Q5745" s="22"/>
      <c r="R5745" s="22"/>
      <c r="S5745" s="22"/>
      <c r="T5745" s="22"/>
      <c r="U5745" s="22"/>
      <c r="V5745" s="22"/>
      <c r="W5745" s="22"/>
      <c r="X5745" s="22"/>
      <c r="Y5745" s="22"/>
      <c r="Z5745" s="22"/>
      <c r="AA5745" s="22"/>
      <c r="AB5745" s="23"/>
      <c r="AC5745" s="23"/>
      <c r="AD5745" s="22"/>
      <c r="AE5745" s="24"/>
      <c r="AF5745" s="24"/>
      <c r="AG5745" s="24"/>
      <c r="AH5745" s="24"/>
      <c r="AI5745" s="24"/>
      <c r="AJ5745" s="24"/>
      <c r="AK5745" s="24"/>
      <c r="AL5745" s="24"/>
      <c r="AM5745" s="24"/>
      <c r="AN5745" s="24"/>
      <c r="AO5745" s="24"/>
      <c r="AP5745" s="24"/>
      <c r="AQ5745" s="24"/>
      <c r="AR5745" s="24"/>
      <c r="AS5745" s="24"/>
      <c r="AT5745" s="25"/>
      <c r="AV5745" s="26"/>
      <c r="AW5745" s="26"/>
      <c r="AX5745" s="27"/>
      <c r="AY5745" s="27"/>
      <c r="AZ5745" s="27"/>
      <c r="BA5745" s="27"/>
      <c r="BB5745" s="27"/>
      <c r="BC5745" s="27"/>
      <c r="BD5745" s="27"/>
      <c r="BE5745" s="27"/>
      <c r="BF5745" s="27"/>
      <c r="BG5745" s="27"/>
      <c r="BH5745" s="27"/>
      <c r="BI5745" s="27"/>
      <c r="BT5745" s="31"/>
      <c r="BU5745" s="32"/>
      <c r="BV5745" s="33"/>
      <c r="BW5745" s="32"/>
      <c r="BX5745" s="32"/>
      <c r="BY5745" s="34"/>
      <c r="CA5745" s="32"/>
      <c r="CB5745" s="32"/>
    </row>
    <row r="5746" spans="1:80">
      <c r="A5746" s="20"/>
      <c r="B5746" s="21"/>
      <c r="C5746" s="21"/>
      <c r="D5746" s="21"/>
      <c r="E5746" s="21"/>
      <c r="F5746" s="21"/>
      <c r="G5746" s="21"/>
      <c r="H5746" s="21"/>
      <c r="I5746" s="21"/>
      <c r="J5746" s="21"/>
      <c r="K5746" s="22"/>
      <c r="L5746" s="22"/>
      <c r="M5746" s="22"/>
      <c r="N5746" s="22"/>
      <c r="O5746" s="22"/>
      <c r="P5746" s="22"/>
      <c r="Q5746" s="22"/>
      <c r="R5746" s="22"/>
      <c r="S5746" s="22"/>
      <c r="T5746" s="22"/>
      <c r="U5746" s="22"/>
      <c r="V5746" s="22"/>
      <c r="W5746" s="22"/>
      <c r="X5746" s="22"/>
      <c r="Y5746" s="22"/>
      <c r="Z5746" s="22"/>
      <c r="AA5746" s="22"/>
      <c r="AB5746" s="23"/>
      <c r="AC5746" s="23"/>
      <c r="AD5746" s="22"/>
      <c r="AE5746" s="24"/>
      <c r="AF5746" s="24"/>
      <c r="AG5746" s="24"/>
      <c r="AH5746" s="24"/>
      <c r="AI5746" s="24"/>
      <c r="AJ5746" s="24"/>
      <c r="AK5746" s="24"/>
      <c r="AL5746" s="24"/>
      <c r="AM5746" s="24"/>
      <c r="AN5746" s="24"/>
      <c r="AO5746" s="24"/>
      <c r="AP5746" s="24"/>
      <c r="AQ5746" s="24"/>
      <c r="AR5746" s="24"/>
      <c r="AS5746" s="24"/>
      <c r="AT5746" s="25"/>
      <c r="AV5746" s="26"/>
      <c r="AW5746" s="26"/>
      <c r="AX5746" s="27"/>
      <c r="AY5746" s="27"/>
      <c r="AZ5746" s="27"/>
      <c r="BA5746" s="27"/>
      <c r="BB5746" s="27"/>
      <c r="BC5746" s="27"/>
      <c r="BD5746" s="27"/>
      <c r="BE5746" s="27"/>
      <c r="BF5746" s="27"/>
      <c r="BG5746" s="27"/>
      <c r="BH5746" s="27"/>
      <c r="BI5746" s="27"/>
      <c r="BT5746" s="31"/>
      <c r="BU5746" s="32"/>
      <c r="BV5746" s="33"/>
      <c r="BW5746" s="32"/>
      <c r="BX5746" s="32"/>
      <c r="BY5746" s="34"/>
      <c r="CA5746" s="32"/>
      <c r="CB5746" s="32"/>
    </row>
    <row r="5747" spans="1:80">
      <c r="A5747" s="20"/>
      <c r="B5747" s="21"/>
      <c r="C5747" s="21"/>
      <c r="D5747" s="21"/>
      <c r="E5747" s="21"/>
      <c r="F5747" s="21"/>
      <c r="G5747" s="21"/>
      <c r="H5747" s="21"/>
      <c r="I5747" s="21"/>
      <c r="J5747" s="21"/>
      <c r="K5747" s="22"/>
      <c r="L5747" s="22"/>
      <c r="M5747" s="22"/>
      <c r="N5747" s="22"/>
      <c r="O5747" s="22"/>
      <c r="P5747" s="22"/>
      <c r="Q5747" s="22"/>
      <c r="R5747" s="22"/>
      <c r="S5747" s="22"/>
      <c r="T5747" s="22"/>
      <c r="U5747" s="22"/>
      <c r="V5747" s="22"/>
      <c r="W5747" s="22"/>
      <c r="X5747" s="22"/>
      <c r="Y5747" s="22"/>
      <c r="Z5747" s="22"/>
      <c r="AA5747" s="22"/>
      <c r="AB5747" s="23"/>
      <c r="AC5747" s="23"/>
      <c r="AD5747" s="22"/>
      <c r="AE5747" s="24"/>
      <c r="AF5747" s="24"/>
      <c r="AG5747" s="24"/>
      <c r="AH5747" s="24"/>
      <c r="AI5747" s="24"/>
      <c r="AJ5747" s="24"/>
      <c r="AK5747" s="24"/>
      <c r="AL5747" s="24"/>
      <c r="AM5747" s="24"/>
      <c r="AN5747" s="24"/>
      <c r="AO5747" s="24"/>
      <c r="AP5747" s="24"/>
      <c r="AQ5747" s="24"/>
      <c r="AR5747" s="24"/>
      <c r="AS5747" s="24"/>
      <c r="AT5747" s="25"/>
      <c r="AV5747" s="26"/>
      <c r="AW5747" s="26"/>
      <c r="AX5747" s="27"/>
      <c r="AY5747" s="27"/>
      <c r="AZ5747" s="27"/>
      <c r="BA5747" s="27"/>
      <c r="BB5747" s="27"/>
      <c r="BC5747" s="27"/>
      <c r="BD5747" s="27"/>
      <c r="BE5747" s="27"/>
      <c r="BF5747" s="27"/>
      <c r="BG5747" s="27"/>
      <c r="BH5747" s="27"/>
      <c r="BI5747" s="27"/>
      <c r="BT5747" s="31"/>
      <c r="BU5747" s="32"/>
      <c r="BV5747" s="33"/>
      <c r="BW5747" s="32"/>
      <c r="BX5747" s="32"/>
      <c r="BY5747" s="34"/>
      <c r="CA5747" s="32"/>
      <c r="CB5747" s="32"/>
    </row>
    <row r="5748" spans="1:80">
      <c r="A5748" s="20"/>
      <c r="B5748" s="21"/>
      <c r="C5748" s="21"/>
      <c r="D5748" s="21"/>
      <c r="E5748" s="21"/>
      <c r="F5748" s="21"/>
      <c r="G5748" s="21"/>
      <c r="H5748" s="21"/>
      <c r="I5748" s="21"/>
      <c r="J5748" s="21"/>
      <c r="K5748" s="22"/>
      <c r="L5748" s="22"/>
      <c r="M5748" s="22"/>
      <c r="N5748" s="22"/>
      <c r="O5748" s="22"/>
      <c r="P5748" s="22"/>
      <c r="Q5748" s="22"/>
      <c r="R5748" s="22"/>
      <c r="S5748" s="22"/>
      <c r="T5748" s="22"/>
      <c r="U5748" s="22"/>
      <c r="V5748" s="22"/>
      <c r="W5748" s="22"/>
      <c r="X5748" s="22"/>
      <c r="Y5748" s="22"/>
      <c r="Z5748" s="22"/>
      <c r="AA5748" s="22"/>
      <c r="AB5748" s="23"/>
      <c r="AC5748" s="23"/>
      <c r="AD5748" s="22"/>
      <c r="AE5748" s="24"/>
      <c r="AF5748" s="24"/>
      <c r="AG5748" s="24"/>
      <c r="AH5748" s="24"/>
      <c r="AI5748" s="24"/>
      <c r="AJ5748" s="24"/>
      <c r="AK5748" s="24"/>
      <c r="AL5748" s="24"/>
      <c r="AM5748" s="24"/>
      <c r="AN5748" s="24"/>
      <c r="AO5748" s="24"/>
      <c r="AP5748" s="24"/>
      <c r="AQ5748" s="24"/>
      <c r="AR5748" s="24"/>
      <c r="AS5748" s="24"/>
      <c r="AT5748" s="25"/>
      <c r="AV5748" s="26"/>
      <c r="AW5748" s="26"/>
      <c r="AX5748" s="27"/>
      <c r="AY5748" s="27"/>
      <c r="AZ5748" s="27"/>
      <c r="BA5748" s="27"/>
      <c r="BB5748" s="27"/>
      <c r="BC5748" s="27"/>
      <c r="BD5748" s="27"/>
      <c r="BE5748" s="27"/>
      <c r="BF5748" s="27"/>
      <c r="BG5748" s="27"/>
      <c r="BH5748" s="27"/>
      <c r="BI5748" s="27"/>
      <c r="BT5748" s="31"/>
      <c r="BU5748" s="32"/>
      <c r="BV5748" s="33"/>
      <c r="BW5748" s="32"/>
      <c r="BX5748" s="32"/>
      <c r="BY5748" s="34"/>
      <c r="CA5748" s="32"/>
      <c r="CB5748" s="32"/>
    </row>
    <row r="5749" spans="1:80">
      <c r="A5749" s="20"/>
      <c r="B5749" s="21"/>
      <c r="C5749" s="21"/>
      <c r="D5749" s="21"/>
      <c r="E5749" s="21"/>
      <c r="F5749" s="21"/>
      <c r="G5749" s="21"/>
      <c r="H5749" s="21"/>
      <c r="I5749" s="21"/>
      <c r="J5749" s="21"/>
      <c r="K5749" s="22"/>
      <c r="L5749" s="22"/>
      <c r="M5749" s="22"/>
      <c r="N5749" s="22"/>
      <c r="O5749" s="22"/>
      <c r="P5749" s="22"/>
      <c r="Q5749" s="22"/>
      <c r="R5749" s="22"/>
      <c r="S5749" s="22"/>
      <c r="T5749" s="22"/>
      <c r="U5749" s="22"/>
      <c r="V5749" s="22"/>
      <c r="W5749" s="22"/>
      <c r="X5749" s="22"/>
      <c r="Y5749" s="22"/>
      <c r="Z5749" s="22"/>
      <c r="AA5749" s="22"/>
      <c r="AB5749" s="23"/>
      <c r="AC5749" s="23"/>
      <c r="AD5749" s="22"/>
      <c r="AE5749" s="24"/>
      <c r="AF5749" s="24"/>
      <c r="AG5749" s="24"/>
      <c r="AH5749" s="24"/>
      <c r="AI5749" s="24"/>
      <c r="AJ5749" s="24"/>
      <c r="AK5749" s="24"/>
      <c r="AL5749" s="24"/>
      <c r="AM5749" s="24"/>
      <c r="AN5749" s="24"/>
      <c r="AO5749" s="24"/>
      <c r="AP5749" s="24"/>
      <c r="AQ5749" s="24"/>
      <c r="AR5749" s="24"/>
      <c r="AS5749" s="24"/>
      <c r="AT5749" s="25"/>
      <c r="AV5749" s="26"/>
      <c r="AW5749" s="26"/>
      <c r="AX5749" s="27"/>
      <c r="AY5749" s="27"/>
      <c r="AZ5749" s="27"/>
      <c r="BA5749" s="27"/>
      <c r="BB5749" s="27"/>
      <c r="BC5749" s="27"/>
      <c r="BD5749" s="27"/>
      <c r="BE5749" s="27"/>
      <c r="BF5749" s="27"/>
      <c r="BG5749" s="27"/>
      <c r="BH5749" s="27"/>
      <c r="BI5749" s="27"/>
      <c r="BT5749" s="31"/>
      <c r="BU5749" s="32"/>
      <c r="BV5749" s="33"/>
      <c r="BW5749" s="32"/>
      <c r="BX5749" s="32"/>
      <c r="BY5749" s="34"/>
      <c r="CA5749" s="32"/>
      <c r="CB5749" s="32"/>
    </row>
    <row r="5750" spans="1:80">
      <c r="A5750" s="20"/>
      <c r="B5750" s="21"/>
      <c r="C5750" s="21"/>
      <c r="D5750" s="21"/>
      <c r="E5750" s="21"/>
      <c r="F5750" s="21"/>
      <c r="G5750" s="21"/>
      <c r="H5750" s="21"/>
      <c r="I5750" s="21"/>
      <c r="J5750" s="21"/>
      <c r="K5750" s="22"/>
      <c r="L5750" s="22"/>
      <c r="M5750" s="22"/>
      <c r="N5750" s="22"/>
      <c r="O5750" s="22"/>
      <c r="P5750" s="22"/>
      <c r="Q5750" s="22"/>
      <c r="R5750" s="22"/>
      <c r="S5750" s="22"/>
      <c r="T5750" s="22"/>
      <c r="U5750" s="22"/>
      <c r="V5750" s="22"/>
      <c r="W5750" s="22"/>
      <c r="X5750" s="22"/>
      <c r="Y5750" s="22"/>
      <c r="Z5750" s="22"/>
      <c r="AA5750" s="22"/>
      <c r="AB5750" s="23"/>
      <c r="AC5750" s="23"/>
      <c r="AD5750" s="22"/>
      <c r="AE5750" s="24"/>
      <c r="AF5750" s="24"/>
      <c r="AG5750" s="24"/>
      <c r="AH5750" s="24"/>
      <c r="AI5750" s="24"/>
      <c r="AJ5750" s="24"/>
      <c r="AK5750" s="24"/>
      <c r="AL5750" s="24"/>
      <c r="AM5750" s="24"/>
      <c r="AN5750" s="24"/>
      <c r="AO5750" s="24"/>
      <c r="AP5750" s="24"/>
      <c r="AQ5750" s="24"/>
      <c r="AR5750" s="24"/>
      <c r="AS5750" s="24"/>
      <c r="AT5750" s="25"/>
      <c r="AV5750" s="26"/>
      <c r="AW5750" s="26"/>
      <c r="AX5750" s="27"/>
      <c r="AY5750" s="27"/>
      <c r="AZ5750" s="27"/>
      <c r="BA5750" s="27"/>
      <c r="BB5750" s="27"/>
      <c r="BC5750" s="27"/>
      <c r="BD5750" s="27"/>
      <c r="BE5750" s="27"/>
      <c r="BF5750" s="27"/>
      <c r="BG5750" s="27"/>
      <c r="BH5750" s="27"/>
      <c r="BI5750" s="27"/>
      <c r="BT5750" s="31"/>
      <c r="BU5750" s="32"/>
      <c r="BV5750" s="33"/>
      <c r="BW5750" s="32"/>
      <c r="BX5750" s="32"/>
      <c r="BY5750" s="34"/>
      <c r="CA5750" s="32"/>
      <c r="CB5750" s="32"/>
    </row>
    <row r="5751" spans="1:80">
      <c r="A5751" s="20"/>
      <c r="B5751" s="21"/>
      <c r="C5751" s="21"/>
      <c r="D5751" s="21"/>
      <c r="E5751" s="21"/>
      <c r="F5751" s="21"/>
      <c r="G5751" s="21"/>
      <c r="H5751" s="21"/>
      <c r="I5751" s="21"/>
      <c r="J5751" s="21"/>
      <c r="K5751" s="22"/>
      <c r="L5751" s="22"/>
      <c r="M5751" s="22"/>
      <c r="N5751" s="22"/>
      <c r="O5751" s="22"/>
      <c r="P5751" s="22"/>
      <c r="Q5751" s="22"/>
      <c r="R5751" s="22"/>
      <c r="S5751" s="22"/>
      <c r="T5751" s="22"/>
      <c r="U5751" s="22"/>
      <c r="V5751" s="22"/>
      <c r="W5751" s="22"/>
      <c r="X5751" s="22"/>
      <c r="Y5751" s="22"/>
      <c r="Z5751" s="22"/>
      <c r="AA5751" s="22"/>
      <c r="AB5751" s="23"/>
      <c r="AC5751" s="23"/>
      <c r="AD5751" s="22"/>
      <c r="AE5751" s="24"/>
      <c r="AF5751" s="24"/>
      <c r="AG5751" s="24"/>
      <c r="AH5751" s="24"/>
      <c r="AI5751" s="24"/>
      <c r="AJ5751" s="24"/>
      <c r="AK5751" s="24"/>
      <c r="AL5751" s="24"/>
      <c r="AM5751" s="24"/>
      <c r="AN5751" s="24"/>
      <c r="AO5751" s="24"/>
      <c r="AP5751" s="24"/>
      <c r="AQ5751" s="24"/>
      <c r="AR5751" s="24"/>
      <c r="AS5751" s="24"/>
      <c r="AT5751" s="25"/>
      <c r="AV5751" s="26"/>
      <c r="AW5751" s="26"/>
      <c r="AX5751" s="27"/>
      <c r="AY5751" s="27"/>
      <c r="AZ5751" s="27"/>
      <c r="BA5751" s="27"/>
      <c r="BB5751" s="27"/>
      <c r="BC5751" s="27"/>
      <c r="BD5751" s="27"/>
      <c r="BE5751" s="27"/>
      <c r="BF5751" s="27"/>
      <c r="BG5751" s="27"/>
      <c r="BH5751" s="27"/>
      <c r="BI5751" s="27"/>
      <c r="BT5751" s="31"/>
      <c r="BU5751" s="32"/>
      <c r="BV5751" s="33"/>
      <c r="BW5751" s="32"/>
      <c r="BX5751" s="32"/>
      <c r="BY5751" s="34"/>
      <c r="CA5751" s="32"/>
      <c r="CB5751" s="32"/>
    </row>
    <row r="5752" spans="1:80">
      <c r="A5752" s="20"/>
      <c r="B5752" s="21"/>
      <c r="C5752" s="21"/>
      <c r="D5752" s="21"/>
      <c r="E5752" s="21"/>
      <c r="F5752" s="21"/>
      <c r="G5752" s="21"/>
      <c r="H5752" s="21"/>
      <c r="I5752" s="21"/>
      <c r="J5752" s="21"/>
      <c r="K5752" s="22"/>
      <c r="L5752" s="22"/>
      <c r="M5752" s="22"/>
      <c r="N5752" s="22"/>
      <c r="O5752" s="22"/>
      <c r="P5752" s="22"/>
      <c r="Q5752" s="22"/>
      <c r="R5752" s="22"/>
      <c r="S5752" s="22"/>
      <c r="T5752" s="22"/>
      <c r="U5752" s="22"/>
      <c r="V5752" s="22"/>
      <c r="W5752" s="22"/>
      <c r="X5752" s="22"/>
      <c r="Y5752" s="22"/>
      <c r="Z5752" s="22"/>
      <c r="AA5752" s="22"/>
      <c r="AB5752" s="23"/>
      <c r="AC5752" s="23"/>
      <c r="AD5752" s="22"/>
      <c r="AE5752" s="24"/>
      <c r="AF5752" s="24"/>
      <c r="AG5752" s="24"/>
      <c r="AH5752" s="24"/>
      <c r="AI5752" s="24"/>
      <c r="AJ5752" s="24"/>
      <c r="AK5752" s="24"/>
      <c r="AL5752" s="24"/>
      <c r="AM5752" s="24"/>
      <c r="AN5752" s="24"/>
      <c r="AO5752" s="24"/>
      <c r="AP5752" s="24"/>
      <c r="AQ5752" s="24"/>
      <c r="AR5752" s="24"/>
      <c r="AS5752" s="24"/>
      <c r="AT5752" s="25"/>
      <c r="AV5752" s="26"/>
      <c r="AW5752" s="26"/>
      <c r="AX5752" s="27"/>
      <c r="AY5752" s="27"/>
      <c r="AZ5752" s="27"/>
      <c r="BA5752" s="27"/>
      <c r="BB5752" s="27"/>
      <c r="BC5752" s="27"/>
      <c r="BD5752" s="27"/>
      <c r="BE5752" s="27"/>
      <c r="BF5752" s="27"/>
      <c r="BG5752" s="27"/>
      <c r="BH5752" s="27"/>
      <c r="BI5752" s="27"/>
      <c r="BT5752" s="31"/>
      <c r="BU5752" s="32"/>
      <c r="BV5752" s="33"/>
      <c r="BW5752" s="32"/>
      <c r="BX5752" s="32"/>
      <c r="BY5752" s="34"/>
      <c r="CA5752" s="32"/>
      <c r="CB5752" s="32"/>
    </row>
    <row r="5753" spans="1:80">
      <c r="A5753" s="20"/>
      <c r="B5753" s="21"/>
      <c r="C5753" s="21"/>
      <c r="D5753" s="21"/>
      <c r="E5753" s="21"/>
      <c r="F5753" s="21"/>
      <c r="G5753" s="21"/>
      <c r="H5753" s="21"/>
      <c r="I5753" s="21"/>
      <c r="J5753" s="21"/>
      <c r="K5753" s="22"/>
      <c r="L5753" s="22"/>
      <c r="M5753" s="22"/>
      <c r="N5753" s="22"/>
      <c r="O5753" s="22"/>
      <c r="P5753" s="22"/>
      <c r="Q5753" s="22"/>
      <c r="R5753" s="22"/>
      <c r="S5753" s="22"/>
      <c r="T5753" s="22"/>
      <c r="U5753" s="22"/>
      <c r="V5753" s="22"/>
      <c r="W5753" s="22"/>
      <c r="X5753" s="22"/>
      <c r="Y5753" s="22"/>
      <c r="Z5753" s="22"/>
      <c r="AA5753" s="22"/>
      <c r="AB5753" s="23"/>
      <c r="AC5753" s="23"/>
      <c r="AD5753" s="22"/>
      <c r="AE5753" s="24"/>
      <c r="AF5753" s="24"/>
      <c r="AG5753" s="24"/>
      <c r="AH5753" s="24"/>
      <c r="AI5753" s="24"/>
      <c r="AJ5753" s="24"/>
      <c r="AK5753" s="24"/>
      <c r="AL5753" s="24"/>
      <c r="AM5753" s="24"/>
      <c r="AN5753" s="24"/>
      <c r="AO5753" s="24"/>
      <c r="AP5753" s="24"/>
      <c r="AQ5753" s="24"/>
      <c r="AR5753" s="24"/>
      <c r="AS5753" s="24"/>
      <c r="AT5753" s="25"/>
      <c r="AV5753" s="26"/>
      <c r="AW5753" s="26"/>
      <c r="AX5753" s="27"/>
      <c r="AY5753" s="27"/>
      <c r="AZ5753" s="27"/>
      <c r="BA5753" s="27"/>
      <c r="BB5753" s="27"/>
      <c r="BC5753" s="27"/>
      <c r="BD5753" s="27"/>
      <c r="BE5753" s="27"/>
      <c r="BF5753" s="27"/>
      <c r="BG5753" s="27"/>
      <c r="BH5753" s="27"/>
      <c r="BI5753" s="27"/>
      <c r="BT5753" s="31"/>
      <c r="BU5753" s="32"/>
      <c r="BV5753" s="33"/>
      <c r="BW5753" s="32"/>
      <c r="BX5753" s="32"/>
      <c r="BY5753" s="34"/>
      <c r="CA5753" s="32"/>
      <c r="CB5753" s="32"/>
    </row>
    <row r="5754" spans="1:80">
      <c r="A5754" s="20"/>
      <c r="B5754" s="21"/>
      <c r="C5754" s="21"/>
      <c r="D5754" s="21"/>
      <c r="E5754" s="21"/>
      <c r="F5754" s="21"/>
      <c r="G5754" s="21"/>
      <c r="H5754" s="21"/>
      <c r="I5754" s="21"/>
      <c r="J5754" s="21"/>
      <c r="K5754" s="22"/>
      <c r="L5754" s="22"/>
      <c r="M5754" s="22"/>
      <c r="N5754" s="22"/>
      <c r="O5754" s="22"/>
      <c r="P5754" s="22"/>
      <c r="Q5754" s="22"/>
      <c r="R5754" s="22"/>
      <c r="S5754" s="22"/>
      <c r="T5754" s="22"/>
      <c r="U5754" s="22"/>
      <c r="V5754" s="22"/>
      <c r="W5754" s="22"/>
      <c r="X5754" s="22"/>
      <c r="Y5754" s="22"/>
      <c r="Z5754" s="22"/>
      <c r="AA5754" s="22"/>
      <c r="AB5754" s="23"/>
      <c r="AC5754" s="23"/>
      <c r="AD5754" s="22"/>
      <c r="AE5754" s="24"/>
      <c r="AF5754" s="24"/>
      <c r="AG5754" s="24"/>
      <c r="AH5754" s="24"/>
      <c r="AI5754" s="24"/>
      <c r="AJ5754" s="24"/>
      <c r="AK5754" s="24"/>
      <c r="AL5754" s="24"/>
      <c r="AM5754" s="24"/>
      <c r="AN5754" s="24"/>
      <c r="AO5754" s="24"/>
      <c r="AP5754" s="24"/>
      <c r="AQ5754" s="24"/>
      <c r="AR5754" s="24"/>
      <c r="AS5754" s="24"/>
      <c r="AT5754" s="25"/>
      <c r="AV5754" s="26"/>
      <c r="AW5754" s="26"/>
      <c r="AX5754" s="27"/>
      <c r="AY5754" s="27"/>
      <c r="AZ5754" s="27"/>
      <c r="BA5754" s="27"/>
      <c r="BB5754" s="27"/>
      <c r="BC5754" s="27"/>
      <c r="BD5754" s="27"/>
      <c r="BE5754" s="27"/>
      <c r="BF5754" s="27"/>
      <c r="BG5754" s="27"/>
      <c r="BH5754" s="27"/>
      <c r="BI5754" s="27"/>
      <c r="BT5754" s="31"/>
      <c r="BU5754" s="32"/>
      <c r="BV5754" s="33"/>
      <c r="BW5754" s="32"/>
      <c r="BX5754" s="32"/>
      <c r="BY5754" s="34"/>
      <c r="CA5754" s="32"/>
      <c r="CB5754" s="32"/>
    </row>
    <row r="5755" spans="1:80">
      <c r="A5755" s="20"/>
      <c r="B5755" s="21"/>
      <c r="C5755" s="21"/>
      <c r="D5755" s="21"/>
      <c r="E5755" s="21"/>
      <c r="F5755" s="21"/>
      <c r="G5755" s="21"/>
      <c r="H5755" s="21"/>
      <c r="I5755" s="21"/>
      <c r="J5755" s="21"/>
      <c r="K5755" s="22"/>
      <c r="L5755" s="22"/>
      <c r="M5755" s="22"/>
      <c r="N5755" s="22"/>
      <c r="O5755" s="22"/>
      <c r="P5755" s="22"/>
      <c r="Q5755" s="22"/>
      <c r="R5755" s="22"/>
      <c r="S5755" s="22"/>
      <c r="T5755" s="22"/>
      <c r="U5755" s="22"/>
      <c r="V5755" s="22"/>
      <c r="W5755" s="22"/>
      <c r="X5755" s="22"/>
      <c r="Y5755" s="22"/>
      <c r="Z5755" s="22"/>
      <c r="AA5755" s="22"/>
      <c r="AB5755" s="23"/>
      <c r="AC5755" s="23"/>
      <c r="AD5755" s="22"/>
      <c r="AE5755" s="24"/>
      <c r="AF5755" s="24"/>
      <c r="AG5755" s="24"/>
      <c r="AH5755" s="24"/>
      <c r="AI5755" s="24"/>
      <c r="AJ5755" s="24"/>
      <c r="AK5755" s="24"/>
      <c r="AL5755" s="24"/>
      <c r="AM5755" s="24"/>
      <c r="AN5755" s="24"/>
      <c r="AO5755" s="24"/>
      <c r="AP5755" s="24"/>
      <c r="AQ5755" s="24"/>
      <c r="AR5755" s="24"/>
      <c r="AS5755" s="24"/>
      <c r="AT5755" s="25"/>
      <c r="AV5755" s="26"/>
      <c r="AW5755" s="26"/>
      <c r="AX5755" s="27"/>
      <c r="AY5755" s="27"/>
      <c r="AZ5755" s="27"/>
      <c r="BA5755" s="27"/>
      <c r="BB5755" s="27"/>
      <c r="BC5755" s="27"/>
      <c r="BD5755" s="27"/>
      <c r="BE5755" s="27"/>
      <c r="BF5755" s="27"/>
      <c r="BG5755" s="27"/>
      <c r="BH5755" s="27"/>
      <c r="BI5755" s="27"/>
      <c r="BT5755" s="31"/>
      <c r="BU5755" s="32"/>
      <c r="BV5755" s="33"/>
      <c r="BW5755" s="32"/>
      <c r="BX5755" s="32"/>
      <c r="BY5755" s="34"/>
      <c r="CA5755" s="32"/>
      <c r="CB5755" s="32"/>
    </row>
    <row r="5756" spans="1:80">
      <c r="A5756" s="20"/>
      <c r="B5756" s="21"/>
      <c r="C5756" s="21"/>
      <c r="D5756" s="21"/>
      <c r="E5756" s="21"/>
      <c r="F5756" s="21"/>
      <c r="G5756" s="21"/>
      <c r="H5756" s="21"/>
      <c r="I5756" s="21"/>
      <c r="J5756" s="21"/>
      <c r="K5756" s="22"/>
      <c r="L5756" s="22"/>
      <c r="M5756" s="22"/>
      <c r="N5756" s="22"/>
      <c r="O5756" s="22"/>
      <c r="P5756" s="22"/>
      <c r="Q5756" s="22"/>
      <c r="R5756" s="22"/>
      <c r="S5756" s="22"/>
      <c r="T5756" s="22"/>
      <c r="U5756" s="22"/>
      <c r="V5756" s="22"/>
      <c r="W5756" s="22"/>
      <c r="X5756" s="22"/>
      <c r="Y5756" s="22"/>
      <c r="Z5756" s="22"/>
      <c r="AA5756" s="22"/>
      <c r="AB5756" s="23"/>
      <c r="AC5756" s="23"/>
      <c r="AD5756" s="22"/>
      <c r="AE5756" s="24"/>
      <c r="AF5756" s="24"/>
      <c r="AG5756" s="24"/>
      <c r="AH5756" s="24"/>
      <c r="AI5756" s="24"/>
      <c r="AJ5756" s="24"/>
      <c r="AK5756" s="24"/>
      <c r="AL5756" s="24"/>
      <c r="AM5756" s="24"/>
      <c r="AN5756" s="24"/>
      <c r="AO5756" s="24"/>
      <c r="AP5756" s="24"/>
      <c r="AQ5756" s="24"/>
      <c r="AR5756" s="24"/>
      <c r="AS5756" s="24"/>
      <c r="AT5756" s="25"/>
      <c r="AV5756" s="26"/>
      <c r="AW5756" s="26"/>
      <c r="AX5756" s="27"/>
      <c r="AY5756" s="27"/>
      <c r="AZ5756" s="27"/>
      <c r="BA5756" s="27"/>
      <c r="BB5756" s="27"/>
      <c r="BC5756" s="27"/>
      <c r="BD5756" s="27"/>
      <c r="BE5756" s="27"/>
      <c r="BF5756" s="27"/>
      <c r="BG5756" s="27"/>
      <c r="BH5756" s="27"/>
      <c r="BI5756" s="27"/>
      <c r="BT5756" s="31"/>
      <c r="BU5756" s="32"/>
      <c r="BV5756" s="33"/>
      <c r="BW5756" s="32"/>
      <c r="BX5756" s="32"/>
      <c r="BY5756" s="34"/>
      <c r="CA5756" s="32"/>
      <c r="CB5756" s="32"/>
    </row>
    <row r="5757" spans="1:80">
      <c r="A5757" s="20"/>
      <c r="B5757" s="21"/>
      <c r="C5757" s="21"/>
      <c r="D5757" s="21"/>
      <c r="E5757" s="21"/>
      <c r="F5757" s="21"/>
      <c r="G5757" s="21"/>
      <c r="H5757" s="21"/>
      <c r="I5757" s="21"/>
      <c r="J5757" s="21"/>
      <c r="K5757" s="22"/>
      <c r="L5757" s="22"/>
      <c r="M5757" s="22"/>
      <c r="N5757" s="22"/>
      <c r="O5757" s="22"/>
      <c r="P5757" s="22"/>
      <c r="Q5757" s="22"/>
      <c r="R5757" s="22"/>
      <c r="S5757" s="22"/>
      <c r="T5757" s="22"/>
      <c r="U5757" s="22"/>
      <c r="V5757" s="22"/>
      <c r="W5757" s="22"/>
      <c r="X5757" s="22"/>
      <c r="Y5757" s="22"/>
      <c r="Z5757" s="22"/>
      <c r="AA5757" s="22"/>
      <c r="AB5757" s="23"/>
      <c r="AC5757" s="23"/>
      <c r="AD5757" s="22"/>
      <c r="AE5757" s="24"/>
      <c r="AF5757" s="24"/>
      <c r="AG5757" s="24"/>
      <c r="AH5757" s="24"/>
      <c r="AI5757" s="24"/>
      <c r="AJ5757" s="24"/>
      <c r="AK5757" s="24"/>
      <c r="AL5757" s="24"/>
      <c r="AM5757" s="24"/>
      <c r="AN5757" s="24"/>
      <c r="AO5757" s="24"/>
      <c r="AP5757" s="24"/>
      <c r="AQ5757" s="24"/>
      <c r="AR5757" s="24"/>
      <c r="AS5757" s="24"/>
      <c r="AT5757" s="25"/>
      <c r="AV5757" s="26"/>
      <c r="AW5757" s="26"/>
      <c r="AX5757" s="27"/>
      <c r="AY5757" s="27"/>
      <c r="AZ5757" s="27"/>
      <c r="BA5757" s="27"/>
      <c r="BB5757" s="27"/>
      <c r="BC5757" s="27"/>
      <c r="BD5757" s="27"/>
      <c r="BE5757" s="27"/>
      <c r="BF5757" s="27"/>
      <c r="BG5757" s="27"/>
      <c r="BH5757" s="27"/>
      <c r="BI5757" s="27"/>
      <c r="BT5757" s="31"/>
      <c r="BU5757" s="32"/>
      <c r="BV5757" s="33"/>
      <c r="BW5757" s="32"/>
      <c r="BX5757" s="32"/>
      <c r="BY5757" s="34"/>
      <c r="CA5757" s="32"/>
      <c r="CB5757" s="32"/>
    </row>
    <row r="5758" spans="1:80">
      <c r="A5758" s="20"/>
      <c r="B5758" s="21"/>
      <c r="C5758" s="21"/>
      <c r="D5758" s="21"/>
      <c r="E5758" s="21"/>
      <c r="F5758" s="21"/>
      <c r="G5758" s="21"/>
      <c r="H5758" s="21"/>
      <c r="I5758" s="21"/>
      <c r="J5758" s="21"/>
      <c r="K5758" s="22"/>
      <c r="L5758" s="22"/>
      <c r="M5758" s="22"/>
      <c r="N5758" s="22"/>
      <c r="O5758" s="22"/>
      <c r="P5758" s="22"/>
      <c r="Q5758" s="22"/>
      <c r="R5758" s="22"/>
      <c r="S5758" s="22"/>
      <c r="T5758" s="22"/>
      <c r="U5758" s="22"/>
      <c r="V5758" s="22"/>
      <c r="W5758" s="22"/>
      <c r="X5758" s="22"/>
      <c r="Y5758" s="22"/>
      <c r="Z5758" s="22"/>
      <c r="AA5758" s="22"/>
      <c r="AB5758" s="23"/>
      <c r="AC5758" s="23"/>
      <c r="AD5758" s="22"/>
      <c r="AE5758" s="24"/>
      <c r="AF5758" s="24"/>
      <c r="AG5758" s="24"/>
      <c r="AH5758" s="24"/>
      <c r="AI5758" s="24"/>
      <c r="AJ5758" s="24"/>
      <c r="AK5758" s="24"/>
      <c r="AL5758" s="24"/>
      <c r="AM5758" s="24"/>
      <c r="AN5758" s="24"/>
      <c r="AO5758" s="24"/>
      <c r="AP5758" s="24"/>
      <c r="AQ5758" s="24"/>
      <c r="AR5758" s="24"/>
      <c r="AS5758" s="24"/>
      <c r="AT5758" s="25"/>
      <c r="AV5758" s="26"/>
      <c r="AW5758" s="26"/>
      <c r="AX5758" s="27"/>
      <c r="AY5758" s="27"/>
      <c r="AZ5758" s="27"/>
      <c r="BA5758" s="27"/>
      <c r="BB5758" s="27"/>
      <c r="BC5758" s="27"/>
      <c r="BD5758" s="27"/>
      <c r="BE5758" s="27"/>
      <c r="BF5758" s="27"/>
      <c r="BG5758" s="27"/>
      <c r="BH5758" s="27"/>
      <c r="BI5758" s="27"/>
      <c r="BT5758" s="31"/>
      <c r="BU5758" s="32"/>
      <c r="BV5758" s="33"/>
      <c r="BW5758" s="32"/>
      <c r="BX5758" s="32"/>
      <c r="BY5758" s="34"/>
      <c r="CA5758" s="32"/>
      <c r="CB5758" s="32"/>
    </row>
    <row r="5759" spans="1:80">
      <c r="A5759" s="20"/>
      <c r="B5759" s="21"/>
      <c r="C5759" s="21"/>
      <c r="D5759" s="21"/>
      <c r="E5759" s="21"/>
      <c r="F5759" s="21"/>
      <c r="G5759" s="21"/>
      <c r="H5759" s="21"/>
      <c r="I5759" s="21"/>
      <c r="J5759" s="21"/>
      <c r="K5759" s="22"/>
      <c r="L5759" s="22"/>
      <c r="M5759" s="22"/>
      <c r="N5759" s="22"/>
      <c r="O5759" s="22"/>
      <c r="P5759" s="22"/>
      <c r="Q5759" s="22"/>
      <c r="R5759" s="22"/>
      <c r="S5759" s="22"/>
      <c r="T5759" s="22"/>
      <c r="U5759" s="22"/>
      <c r="V5759" s="22"/>
      <c r="W5759" s="22"/>
      <c r="X5759" s="22"/>
      <c r="Y5759" s="22"/>
      <c r="Z5759" s="22"/>
      <c r="AA5759" s="22"/>
      <c r="AB5759" s="23"/>
      <c r="AC5759" s="23"/>
      <c r="AD5759" s="22"/>
      <c r="AE5759" s="24"/>
      <c r="AF5759" s="24"/>
      <c r="AG5759" s="24"/>
      <c r="AH5759" s="24"/>
      <c r="AI5759" s="24"/>
      <c r="AJ5759" s="24"/>
      <c r="AK5759" s="24"/>
      <c r="AL5759" s="24"/>
      <c r="AM5759" s="24"/>
      <c r="AN5759" s="24"/>
      <c r="AO5759" s="24"/>
      <c r="AP5759" s="24"/>
      <c r="AQ5759" s="24"/>
      <c r="AR5759" s="24"/>
      <c r="AS5759" s="24"/>
      <c r="AT5759" s="25"/>
      <c r="AV5759" s="26"/>
      <c r="AW5759" s="26"/>
      <c r="AX5759" s="27"/>
      <c r="AY5759" s="27"/>
      <c r="AZ5759" s="27"/>
      <c r="BA5759" s="27"/>
      <c r="BB5759" s="27"/>
      <c r="BC5759" s="27"/>
      <c r="BD5759" s="27"/>
      <c r="BE5759" s="27"/>
      <c r="BF5759" s="27"/>
      <c r="BG5759" s="27"/>
      <c r="BH5759" s="27"/>
      <c r="BI5759" s="27"/>
      <c r="BT5759" s="31"/>
      <c r="BU5759" s="32"/>
      <c r="BV5759" s="33"/>
      <c r="BW5759" s="32"/>
      <c r="BX5759" s="32"/>
      <c r="BY5759" s="34"/>
      <c r="CA5759" s="32"/>
      <c r="CB5759" s="32"/>
    </row>
    <row r="5760" spans="1:80">
      <c r="A5760" s="20"/>
      <c r="B5760" s="21"/>
      <c r="C5760" s="21"/>
      <c r="D5760" s="21"/>
      <c r="E5760" s="21"/>
      <c r="F5760" s="21"/>
      <c r="G5760" s="21"/>
      <c r="H5760" s="21"/>
      <c r="I5760" s="21"/>
      <c r="J5760" s="21"/>
      <c r="K5760" s="22"/>
      <c r="L5760" s="22"/>
      <c r="M5760" s="22"/>
      <c r="N5760" s="22"/>
      <c r="O5760" s="22"/>
      <c r="P5760" s="22"/>
      <c r="Q5760" s="22"/>
      <c r="R5760" s="22"/>
      <c r="S5760" s="22"/>
      <c r="T5760" s="22"/>
      <c r="U5760" s="22"/>
      <c r="V5760" s="22"/>
      <c r="W5760" s="22"/>
      <c r="X5760" s="22"/>
      <c r="Y5760" s="22"/>
      <c r="Z5760" s="22"/>
      <c r="AA5760" s="22"/>
      <c r="AB5760" s="23"/>
      <c r="AC5760" s="23"/>
      <c r="AD5760" s="22"/>
      <c r="AE5760" s="24"/>
      <c r="AF5760" s="24"/>
      <c r="AG5760" s="24"/>
      <c r="AH5760" s="24"/>
      <c r="AI5760" s="24"/>
      <c r="AJ5760" s="24"/>
      <c r="AK5760" s="24"/>
      <c r="AL5760" s="24"/>
      <c r="AM5760" s="24"/>
      <c r="AN5760" s="24"/>
      <c r="AO5760" s="24"/>
      <c r="AP5760" s="24"/>
      <c r="AQ5760" s="24"/>
      <c r="AR5760" s="24"/>
      <c r="AS5760" s="24"/>
      <c r="AT5760" s="25"/>
      <c r="AV5760" s="26"/>
      <c r="AW5760" s="26"/>
      <c r="AX5760" s="27"/>
      <c r="AY5760" s="27"/>
      <c r="AZ5760" s="27"/>
      <c r="BA5760" s="27"/>
      <c r="BB5760" s="27"/>
      <c r="BC5760" s="27"/>
      <c r="BD5760" s="27"/>
      <c r="BE5760" s="27"/>
      <c r="BF5760" s="27"/>
      <c r="BG5760" s="27"/>
      <c r="BH5760" s="27"/>
      <c r="BI5760" s="27"/>
      <c r="BT5760" s="31"/>
      <c r="BU5760" s="32"/>
      <c r="BV5760" s="33"/>
      <c r="BW5760" s="32"/>
      <c r="BX5760" s="32"/>
      <c r="BY5760" s="34"/>
      <c r="CA5760" s="32"/>
      <c r="CB5760" s="32"/>
    </row>
    <row r="5761" spans="1:80">
      <c r="A5761" s="20"/>
      <c r="B5761" s="21"/>
      <c r="C5761" s="21"/>
      <c r="D5761" s="21"/>
      <c r="E5761" s="21"/>
      <c r="F5761" s="21"/>
      <c r="G5761" s="21"/>
      <c r="H5761" s="21"/>
      <c r="I5761" s="21"/>
      <c r="J5761" s="21"/>
      <c r="K5761" s="22"/>
      <c r="L5761" s="22"/>
      <c r="M5761" s="22"/>
      <c r="N5761" s="22"/>
      <c r="O5761" s="22"/>
      <c r="P5761" s="22"/>
      <c r="Q5761" s="22"/>
      <c r="R5761" s="22"/>
      <c r="S5761" s="22"/>
      <c r="T5761" s="22"/>
      <c r="U5761" s="22"/>
      <c r="V5761" s="22"/>
      <c r="W5761" s="22"/>
      <c r="X5761" s="22"/>
      <c r="Y5761" s="22"/>
      <c r="Z5761" s="22"/>
      <c r="AA5761" s="22"/>
      <c r="AB5761" s="23"/>
      <c r="AC5761" s="23"/>
      <c r="AD5761" s="22"/>
      <c r="AE5761" s="24"/>
      <c r="AF5761" s="24"/>
      <c r="AG5761" s="24"/>
      <c r="AH5761" s="24"/>
      <c r="AI5761" s="24"/>
      <c r="AJ5761" s="24"/>
      <c r="AK5761" s="24"/>
      <c r="AL5761" s="24"/>
      <c r="AM5761" s="24"/>
      <c r="AN5761" s="24"/>
      <c r="AO5761" s="24"/>
      <c r="AP5761" s="24"/>
      <c r="AQ5761" s="24"/>
      <c r="AR5761" s="24"/>
      <c r="AS5761" s="24"/>
      <c r="AT5761" s="25"/>
      <c r="AV5761" s="26"/>
      <c r="AW5761" s="26"/>
      <c r="AX5761" s="27"/>
      <c r="AY5761" s="27"/>
      <c r="AZ5761" s="27"/>
      <c r="BA5761" s="27"/>
      <c r="BB5761" s="27"/>
      <c r="BC5761" s="27"/>
      <c r="BD5761" s="27"/>
      <c r="BE5761" s="27"/>
      <c r="BF5761" s="27"/>
      <c r="BG5761" s="27"/>
      <c r="BH5761" s="27"/>
      <c r="BI5761" s="27"/>
      <c r="BT5761" s="31"/>
      <c r="BU5761" s="32"/>
      <c r="BV5761" s="33"/>
      <c r="BW5761" s="32"/>
      <c r="BX5761" s="32"/>
      <c r="BY5761" s="34"/>
      <c r="CA5761" s="32"/>
      <c r="CB5761" s="32"/>
    </row>
    <row r="5762" spans="1:80">
      <c r="A5762" s="20"/>
      <c r="B5762" s="21"/>
      <c r="C5762" s="21"/>
      <c r="D5762" s="21"/>
      <c r="E5762" s="21"/>
      <c r="F5762" s="21"/>
      <c r="G5762" s="21"/>
      <c r="H5762" s="21"/>
      <c r="I5762" s="21"/>
      <c r="J5762" s="21"/>
      <c r="K5762" s="22"/>
      <c r="L5762" s="22"/>
      <c r="M5762" s="22"/>
      <c r="N5762" s="22"/>
      <c r="O5762" s="22"/>
      <c r="P5762" s="22"/>
      <c r="Q5762" s="22"/>
      <c r="R5762" s="22"/>
      <c r="S5762" s="22"/>
      <c r="T5762" s="22"/>
      <c r="U5762" s="22"/>
      <c r="V5762" s="22"/>
      <c r="W5762" s="22"/>
      <c r="X5762" s="22"/>
      <c r="Y5762" s="22"/>
      <c r="Z5762" s="22"/>
      <c r="AA5762" s="22"/>
      <c r="AB5762" s="23"/>
      <c r="AC5762" s="23"/>
      <c r="AD5762" s="22"/>
      <c r="AE5762" s="24"/>
      <c r="AF5762" s="24"/>
      <c r="AG5762" s="24"/>
      <c r="AH5762" s="24"/>
      <c r="AI5762" s="24"/>
      <c r="AJ5762" s="24"/>
      <c r="AK5762" s="24"/>
      <c r="AL5762" s="24"/>
      <c r="AM5762" s="24"/>
      <c r="AN5762" s="24"/>
      <c r="AO5762" s="24"/>
      <c r="AP5762" s="24"/>
      <c r="AQ5762" s="24"/>
      <c r="AR5762" s="24"/>
      <c r="AS5762" s="24"/>
      <c r="AT5762" s="25"/>
      <c r="AV5762" s="26"/>
      <c r="AW5762" s="26"/>
      <c r="AX5762" s="27"/>
      <c r="AY5762" s="27"/>
      <c r="AZ5762" s="27"/>
      <c r="BA5762" s="27"/>
      <c r="BB5762" s="27"/>
      <c r="BC5762" s="27"/>
      <c r="BD5762" s="27"/>
      <c r="BE5762" s="27"/>
      <c r="BF5762" s="27"/>
      <c r="BG5762" s="27"/>
      <c r="BH5762" s="27"/>
      <c r="BI5762" s="27"/>
      <c r="BT5762" s="31"/>
      <c r="BU5762" s="32"/>
      <c r="BV5762" s="33"/>
      <c r="BW5762" s="32"/>
      <c r="BX5762" s="32"/>
      <c r="BY5762" s="34"/>
      <c r="CA5762" s="32"/>
      <c r="CB5762" s="32"/>
    </row>
    <row r="5763" spans="1:80">
      <c r="A5763" s="20"/>
      <c r="B5763" s="21"/>
      <c r="C5763" s="21"/>
      <c r="D5763" s="21"/>
      <c r="E5763" s="21"/>
      <c r="F5763" s="21"/>
      <c r="G5763" s="21"/>
      <c r="H5763" s="21"/>
      <c r="I5763" s="21"/>
      <c r="J5763" s="21"/>
      <c r="K5763" s="22"/>
      <c r="L5763" s="22"/>
      <c r="M5763" s="22"/>
      <c r="N5763" s="22"/>
      <c r="O5763" s="22"/>
      <c r="P5763" s="22"/>
      <c r="Q5763" s="22"/>
      <c r="R5763" s="22"/>
      <c r="S5763" s="22"/>
      <c r="T5763" s="22"/>
      <c r="U5763" s="22"/>
      <c r="V5763" s="22"/>
      <c r="W5763" s="22"/>
      <c r="X5763" s="22"/>
      <c r="Y5763" s="22"/>
      <c r="Z5763" s="22"/>
      <c r="AA5763" s="22"/>
      <c r="AB5763" s="23"/>
      <c r="AC5763" s="23"/>
      <c r="AD5763" s="22"/>
      <c r="AE5763" s="24"/>
      <c r="AF5763" s="24"/>
      <c r="AG5763" s="24"/>
      <c r="AH5763" s="24"/>
      <c r="AI5763" s="24"/>
      <c r="AJ5763" s="24"/>
      <c r="AK5763" s="24"/>
      <c r="AL5763" s="24"/>
      <c r="AM5763" s="24"/>
      <c r="AN5763" s="24"/>
      <c r="AO5763" s="24"/>
      <c r="AP5763" s="24"/>
      <c r="AQ5763" s="24"/>
      <c r="AR5763" s="24"/>
      <c r="AS5763" s="24"/>
      <c r="AT5763" s="25"/>
      <c r="AV5763" s="26"/>
      <c r="AW5763" s="26"/>
      <c r="AX5763" s="27"/>
      <c r="AY5763" s="27"/>
      <c r="AZ5763" s="27"/>
      <c r="BA5763" s="27"/>
      <c r="BB5763" s="27"/>
      <c r="BC5763" s="27"/>
      <c r="BD5763" s="27"/>
      <c r="BE5763" s="27"/>
      <c r="BF5763" s="27"/>
      <c r="BG5763" s="27"/>
      <c r="BH5763" s="27"/>
      <c r="BI5763" s="27"/>
      <c r="BT5763" s="31"/>
      <c r="BU5763" s="32"/>
      <c r="BV5763" s="33"/>
      <c r="BW5763" s="32"/>
      <c r="BX5763" s="32"/>
      <c r="BY5763" s="34"/>
      <c r="CA5763" s="32"/>
      <c r="CB5763" s="32"/>
    </row>
    <row r="5764" spans="1:80">
      <c r="A5764" s="20"/>
      <c r="B5764" s="21"/>
      <c r="C5764" s="21"/>
      <c r="D5764" s="21"/>
      <c r="E5764" s="21"/>
      <c r="F5764" s="21"/>
      <c r="G5764" s="21"/>
      <c r="H5764" s="21"/>
      <c r="I5764" s="21"/>
      <c r="J5764" s="21"/>
      <c r="K5764" s="22"/>
      <c r="L5764" s="22"/>
      <c r="M5764" s="22"/>
      <c r="N5764" s="22"/>
      <c r="O5764" s="22"/>
      <c r="P5764" s="22"/>
      <c r="Q5764" s="22"/>
      <c r="R5764" s="22"/>
      <c r="S5764" s="22"/>
      <c r="T5764" s="22"/>
      <c r="U5764" s="22"/>
      <c r="V5764" s="22"/>
      <c r="W5764" s="22"/>
      <c r="X5764" s="22"/>
      <c r="Y5764" s="22"/>
      <c r="Z5764" s="22"/>
      <c r="AA5764" s="22"/>
      <c r="AB5764" s="23"/>
      <c r="AC5764" s="23"/>
      <c r="AD5764" s="22"/>
      <c r="AE5764" s="24"/>
      <c r="AF5764" s="24"/>
      <c r="AG5764" s="24"/>
      <c r="AH5764" s="24"/>
      <c r="AI5764" s="24"/>
      <c r="AJ5764" s="24"/>
      <c r="AK5764" s="24"/>
      <c r="AL5764" s="24"/>
      <c r="AM5764" s="24"/>
      <c r="AN5764" s="24"/>
      <c r="AO5764" s="24"/>
      <c r="AP5764" s="24"/>
      <c r="AQ5764" s="24"/>
      <c r="AR5764" s="24"/>
      <c r="AS5764" s="24"/>
      <c r="AT5764" s="25"/>
      <c r="AV5764" s="26"/>
      <c r="AW5764" s="26"/>
      <c r="AX5764" s="27"/>
      <c r="AY5764" s="27"/>
      <c r="AZ5764" s="27"/>
      <c r="BA5764" s="27"/>
      <c r="BB5764" s="27"/>
      <c r="BC5764" s="27"/>
      <c r="BD5764" s="27"/>
      <c r="BE5764" s="27"/>
      <c r="BF5764" s="27"/>
      <c r="BG5764" s="27"/>
      <c r="BH5764" s="27"/>
      <c r="BI5764" s="27"/>
      <c r="BT5764" s="31"/>
      <c r="BU5764" s="32"/>
      <c r="BV5764" s="33"/>
      <c r="BW5764" s="32"/>
      <c r="BX5764" s="32"/>
      <c r="BY5764" s="34"/>
      <c r="CA5764" s="32"/>
      <c r="CB5764" s="32"/>
    </row>
    <row r="5765" spans="1:80">
      <c r="A5765" s="20"/>
      <c r="B5765" s="21"/>
      <c r="C5765" s="21"/>
      <c r="D5765" s="21"/>
      <c r="E5765" s="21"/>
      <c r="F5765" s="21"/>
      <c r="G5765" s="21"/>
      <c r="H5765" s="21"/>
      <c r="I5765" s="21"/>
      <c r="J5765" s="21"/>
      <c r="K5765" s="22"/>
      <c r="L5765" s="22"/>
      <c r="M5765" s="22"/>
      <c r="N5765" s="22"/>
      <c r="O5765" s="22"/>
      <c r="P5765" s="22"/>
      <c r="Q5765" s="22"/>
      <c r="R5765" s="22"/>
      <c r="S5765" s="22"/>
      <c r="T5765" s="22"/>
      <c r="U5765" s="22"/>
      <c r="V5765" s="22"/>
      <c r="W5765" s="22"/>
      <c r="X5765" s="22"/>
      <c r="Y5765" s="22"/>
      <c r="Z5765" s="22"/>
      <c r="AA5765" s="22"/>
      <c r="AB5765" s="23"/>
      <c r="AC5765" s="23"/>
      <c r="AD5765" s="22"/>
      <c r="AE5765" s="24"/>
      <c r="AF5765" s="24"/>
      <c r="AG5765" s="24"/>
      <c r="AH5765" s="24"/>
      <c r="AI5765" s="24"/>
      <c r="AJ5765" s="24"/>
      <c r="AK5765" s="24"/>
      <c r="AL5765" s="24"/>
      <c r="AM5765" s="24"/>
      <c r="AN5765" s="24"/>
      <c r="AO5765" s="24"/>
      <c r="AP5765" s="24"/>
      <c r="AQ5765" s="24"/>
      <c r="AR5765" s="24"/>
      <c r="AS5765" s="24"/>
      <c r="AT5765" s="25"/>
      <c r="AV5765" s="26"/>
      <c r="AW5765" s="26"/>
      <c r="AX5765" s="27"/>
      <c r="AY5765" s="27"/>
      <c r="AZ5765" s="27"/>
      <c r="BA5765" s="27"/>
      <c r="BB5765" s="27"/>
      <c r="BC5765" s="27"/>
      <c r="BD5765" s="27"/>
      <c r="BE5765" s="27"/>
      <c r="BF5765" s="27"/>
      <c r="BG5765" s="27"/>
      <c r="BH5765" s="27"/>
      <c r="BI5765" s="27"/>
      <c r="BT5765" s="31"/>
      <c r="BU5765" s="32"/>
      <c r="BV5765" s="33"/>
      <c r="BW5765" s="32"/>
      <c r="BX5765" s="32"/>
      <c r="BY5765" s="34"/>
      <c r="CA5765" s="32"/>
      <c r="CB5765" s="32"/>
    </row>
    <row r="5766" spans="1:80">
      <c r="A5766" s="20"/>
      <c r="B5766" s="21"/>
      <c r="C5766" s="21"/>
      <c r="D5766" s="21"/>
      <c r="E5766" s="21"/>
      <c r="F5766" s="21"/>
      <c r="G5766" s="21"/>
      <c r="H5766" s="21"/>
      <c r="I5766" s="21"/>
      <c r="J5766" s="21"/>
      <c r="K5766" s="22"/>
      <c r="L5766" s="22"/>
      <c r="M5766" s="22"/>
      <c r="N5766" s="22"/>
      <c r="O5766" s="22"/>
      <c r="P5766" s="22"/>
      <c r="Q5766" s="22"/>
      <c r="R5766" s="22"/>
      <c r="S5766" s="22"/>
      <c r="T5766" s="22"/>
      <c r="U5766" s="22"/>
      <c r="V5766" s="22"/>
      <c r="W5766" s="22"/>
      <c r="X5766" s="22"/>
      <c r="Y5766" s="22"/>
      <c r="Z5766" s="22"/>
      <c r="AA5766" s="22"/>
      <c r="AB5766" s="23"/>
      <c r="AC5766" s="23"/>
      <c r="AD5766" s="22"/>
      <c r="AE5766" s="24"/>
      <c r="AF5766" s="24"/>
      <c r="AG5766" s="24"/>
      <c r="AH5766" s="24"/>
      <c r="AI5766" s="24"/>
      <c r="AJ5766" s="24"/>
      <c r="AK5766" s="24"/>
      <c r="AL5766" s="24"/>
      <c r="AM5766" s="24"/>
      <c r="AN5766" s="24"/>
      <c r="AO5766" s="24"/>
      <c r="AP5766" s="24"/>
      <c r="AQ5766" s="24"/>
      <c r="AR5766" s="24"/>
      <c r="AS5766" s="24"/>
      <c r="AT5766" s="25"/>
      <c r="AV5766" s="26"/>
      <c r="AW5766" s="26"/>
      <c r="AX5766" s="27"/>
      <c r="AY5766" s="27"/>
      <c r="AZ5766" s="27"/>
      <c r="BA5766" s="27"/>
      <c r="BB5766" s="27"/>
      <c r="BC5766" s="27"/>
      <c r="BD5766" s="27"/>
      <c r="BE5766" s="27"/>
      <c r="BF5766" s="27"/>
      <c r="BG5766" s="27"/>
      <c r="BH5766" s="27"/>
      <c r="BI5766" s="27"/>
      <c r="BT5766" s="31"/>
      <c r="BU5766" s="32"/>
      <c r="BV5766" s="33"/>
      <c r="BW5766" s="32"/>
      <c r="BX5766" s="32"/>
      <c r="BY5766" s="34"/>
      <c r="CA5766" s="32"/>
      <c r="CB5766" s="32"/>
    </row>
    <row r="5767" spans="1:80">
      <c r="A5767" s="20"/>
      <c r="B5767" s="21"/>
      <c r="C5767" s="21"/>
      <c r="D5767" s="21"/>
      <c r="E5767" s="21"/>
      <c r="F5767" s="21"/>
      <c r="G5767" s="21"/>
      <c r="H5767" s="21"/>
      <c r="I5767" s="21"/>
      <c r="J5767" s="21"/>
      <c r="K5767" s="22"/>
      <c r="L5767" s="22"/>
      <c r="M5767" s="22"/>
      <c r="N5767" s="22"/>
      <c r="O5767" s="22"/>
      <c r="P5767" s="22"/>
      <c r="Q5767" s="22"/>
      <c r="R5767" s="22"/>
      <c r="S5767" s="22"/>
      <c r="T5767" s="22"/>
      <c r="U5767" s="22"/>
      <c r="V5767" s="22"/>
      <c r="W5767" s="22"/>
      <c r="X5767" s="22"/>
      <c r="Y5767" s="22"/>
      <c r="Z5767" s="22"/>
      <c r="AA5767" s="22"/>
      <c r="AB5767" s="23"/>
      <c r="AC5767" s="23"/>
      <c r="AD5767" s="22"/>
      <c r="AE5767" s="24"/>
      <c r="AF5767" s="24"/>
      <c r="AG5767" s="24"/>
      <c r="AH5767" s="24"/>
      <c r="AI5767" s="24"/>
      <c r="AJ5767" s="24"/>
      <c r="AK5767" s="24"/>
      <c r="AL5767" s="24"/>
      <c r="AM5767" s="24"/>
      <c r="AN5767" s="24"/>
      <c r="AO5767" s="24"/>
      <c r="AP5767" s="24"/>
      <c r="AQ5767" s="24"/>
      <c r="AR5767" s="24"/>
      <c r="AS5767" s="24"/>
      <c r="AT5767" s="25"/>
      <c r="AV5767" s="26"/>
      <c r="AW5767" s="26"/>
      <c r="AX5767" s="27"/>
      <c r="AY5767" s="27"/>
      <c r="AZ5767" s="27"/>
      <c r="BA5767" s="27"/>
      <c r="BB5767" s="27"/>
      <c r="BC5767" s="27"/>
      <c r="BD5767" s="27"/>
      <c r="BE5767" s="27"/>
      <c r="BF5767" s="27"/>
      <c r="BG5767" s="27"/>
      <c r="BH5767" s="27"/>
      <c r="BI5767" s="27"/>
      <c r="BT5767" s="31"/>
      <c r="BU5767" s="32"/>
      <c r="BV5767" s="33"/>
      <c r="BW5767" s="32"/>
      <c r="BX5767" s="32"/>
      <c r="BY5767" s="34"/>
      <c r="CA5767" s="32"/>
      <c r="CB5767" s="32"/>
    </row>
    <row r="5768" spans="1:80">
      <c r="A5768" s="20"/>
      <c r="B5768" s="21"/>
      <c r="C5768" s="21"/>
      <c r="D5768" s="21"/>
      <c r="E5768" s="21"/>
      <c r="F5768" s="21"/>
      <c r="G5768" s="21"/>
      <c r="H5768" s="21"/>
      <c r="I5768" s="21"/>
      <c r="J5768" s="21"/>
      <c r="K5768" s="22"/>
      <c r="L5768" s="22"/>
      <c r="M5768" s="22"/>
      <c r="N5768" s="22"/>
      <c r="O5768" s="22"/>
      <c r="P5768" s="22"/>
      <c r="Q5768" s="22"/>
      <c r="R5768" s="22"/>
      <c r="S5768" s="22"/>
      <c r="T5768" s="22"/>
      <c r="U5768" s="22"/>
      <c r="V5768" s="22"/>
      <c r="W5768" s="22"/>
      <c r="X5768" s="22"/>
      <c r="Y5768" s="22"/>
      <c r="Z5768" s="22"/>
      <c r="AA5768" s="22"/>
      <c r="AB5768" s="23"/>
      <c r="AC5768" s="23"/>
      <c r="AD5768" s="22"/>
      <c r="AE5768" s="24"/>
      <c r="AF5768" s="24"/>
      <c r="AG5768" s="24"/>
      <c r="AH5768" s="24"/>
      <c r="AI5768" s="24"/>
      <c r="AJ5768" s="24"/>
      <c r="AK5768" s="24"/>
      <c r="AL5768" s="24"/>
      <c r="AM5768" s="24"/>
      <c r="AN5768" s="24"/>
      <c r="AO5768" s="24"/>
      <c r="AP5768" s="24"/>
      <c r="AQ5768" s="24"/>
      <c r="AR5768" s="24"/>
      <c r="AS5768" s="24"/>
      <c r="AT5768" s="25"/>
      <c r="AV5768" s="26"/>
      <c r="AW5768" s="26"/>
      <c r="AX5768" s="27"/>
      <c r="AY5768" s="27"/>
      <c r="AZ5768" s="27"/>
      <c r="BA5768" s="27"/>
      <c r="BB5768" s="27"/>
      <c r="BC5768" s="27"/>
      <c r="BD5768" s="27"/>
      <c r="BE5768" s="27"/>
      <c r="BF5768" s="27"/>
      <c r="BG5768" s="27"/>
      <c r="BH5768" s="27"/>
      <c r="BI5768" s="27"/>
      <c r="BT5768" s="31"/>
      <c r="BU5768" s="32"/>
      <c r="BV5768" s="33"/>
      <c r="BW5768" s="32"/>
      <c r="BX5768" s="32"/>
      <c r="BY5768" s="34"/>
      <c r="CA5768" s="32"/>
      <c r="CB5768" s="32"/>
    </row>
    <row r="5769" spans="1:80">
      <c r="A5769" s="20"/>
      <c r="B5769" s="21"/>
      <c r="C5769" s="21"/>
      <c r="D5769" s="21"/>
      <c r="E5769" s="21"/>
      <c r="F5769" s="21"/>
      <c r="G5769" s="21"/>
      <c r="H5769" s="21"/>
      <c r="I5769" s="21"/>
      <c r="J5769" s="21"/>
      <c r="K5769" s="22"/>
      <c r="L5769" s="22"/>
      <c r="M5769" s="22"/>
      <c r="N5769" s="22"/>
      <c r="O5769" s="22"/>
      <c r="P5769" s="22"/>
      <c r="Q5769" s="22"/>
      <c r="R5769" s="22"/>
      <c r="S5769" s="22"/>
      <c r="T5769" s="22"/>
      <c r="U5769" s="22"/>
      <c r="V5769" s="22"/>
      <c r="W5769" s="22"/>
      <c r="X5769" s="22"/>
      <c r="Y5769" s="22"/>
      <c r="Z5769" s="22"/>
      <c r="AA5769" s="22"/>
      <c r="AB5769" s="23"/>
      <c r="AC5769" s="23"/>
      <c r="AD5769" s="22"/>
      <c r="AE5769" s="24"/>
      <c r="AF5769" s="24"/>
      <c r="AG5769" s="24"/>
      <c r="AH5769" s="24"/>
      <c r="AI5769" s="24"/>
      <c r="AJ5769" s="24"/>
      <c r="AK5769" s="24"/>
      <c r="AL5769" s="24"/>
      <c r="AM5769" s="24"/>
      <c r="AN5769" s="24"/>
      <c r="AO5769" s="24"/>
      <c r="AP5769" s="24"/>
      <c r="AQ5769" s="24"/>
      <c r="AR5769" s="24"/>
      <c r="AS5769" s="24"/>
      <c r="AT5769" s="25"/>
      <c r="AV5769" s="26"/>
      <c r="AW5769" s="26"/>
      <c r="AX5769" s="27"/>
      <c r="AY5769" s="27"/>
      <c r="AZ5769" s="27"/>
      <c r="BA5769" s="27"/>
      <c r="BB5769" s="27"/>
      <c r="BC5769" s="27"/>
      <c r="BD5769" s="27"/>
      <c r="BE5769" s="27"/>
      <c r="BF5769" s="27"/>
      <c r="BG5769" s="27"/>
      <c r="BH5769" s="27"/>
      <c r="BI5769" s="27"/>
      <c r="BT5769" s="31"/>
      <c r="BU5769" s="32"/>
      <c r="BV5769" s="33"/>
      <c r="BW5769" s="32"/>
      <c r="BX5769" s="32"/>
      <c r="BY5769" s="34"/>
      <c r="CA5769" s="32"/>
      <c r="CB5769" s="32"/>
    </row>
    <row r="5770" spans="1:80">
      <c r="A5770" s="20"/>
      <c r="B5770" s="21"/>
      <c r="C5770" s="21"/>
      <c r="D5770" s="21"/>
      <c r="E5770" s="21"/>
      <c r="F5770" s="21"/>
      <c r="G5770" s="21"/>
      <c r="H5770" s="21"/>
      <c r="I5770" s="21"/>
      <c r="J5770" s="21"/>
      <c r="K5770" s="22"/>
      <c r="L5770" s="22"/>
      <c r="M5770" s="22"/>
      <c r="N5770" s="22"/>
      <c r="O5770" s="22"/>
      <c r="P5770" s="22"/>
      <c r="Q5770" s="22"/>
      <c r="R5770" s="22"/>
      <c r="S5770" s="22"/>
      <c r="T5770" s="22"/>
      <c r="U5770" s="22"/>
      <c r="V5770" s="22"/>
      <c r="W5770" s="22"/>
      <c r="X5770" s="22"/>
      <c r="Y5770" s="22"/>
      <c r="Z5770" s="22"/>
      <c r="AA5770" s="22"/>
      <c r="AB5770" s="23"/>
      <c r="AC5770" s="23"/>
      <c r="AD5770" s="22"/>
      <c r="AE5770" s="24"/>
      <c r="AF5770" s="24"/>
      <c r="AG5770" s="24"/>
      <c r="AH5770" s="24"/>
      <c r="AI5770" s="24"/>
      <c r="AJ5770" s="24"/>
      <c r="AK5770" s="24"/>
      <c r="AL5770" s="24"/>
      <c r="AM5770" s="24"/>
      <c r="AN5770" s="24"/>
      <c r="AO5770" s="24"/>
      <c r="AP5770" s="24"/>
      <c r="AQ5770" s="24"/>
      <c r="AR5770" s="24"/>
      <c r="AS5770" s="24"/>
      <c r="AT5770" s="25"/>
      <c r="AV5770" s="26"/>
      <c r="AW5770" s="26"/>
      <c r="AX5770" s="27"/>
      <c r="AY5770" s="27"/>
      <c r="AZ5770" s="27"/>
      <c r="BA5770" s="27"/>
      <c r="BB5770" s="27"/>
      <c r="BC5770" s="27"/>
      <c r="BD5770" s="27"/>
      <c r="BE5770" s="27"/>
      <c r="BF5770" s="27"/>
      <c r="BG5770" s="27"/>
      <c r="BH5770" s="27"/>
      <c r="BI5770" s="27"/>
      <c r="BT5770" s="31"/>
      <c r="BU5770" s="32"/>
      <c r="BV5770" s="33"/>
      <c r="BW5770" s="32"/>
      <c r="BX5770" s="32"/>
      <c r="BY5770" s="34"/>
      <c r="CA5770" s="32"/>
      <c r="CB5770" s="32"/>
    </row>
    <row r="5771" spans="1:80">
      <c r="A5771" s="20"/>
      <c r="B5771" s="21"/>
      <c r="C5771" s="21"/>
      <c r="D5771" s="21"/>
      <c r="E5771" s="21"/>
      <c r="F5771" s="21"/>
      <c r="G5771" s="21"/>
      <c r="H5771" s="21"/>
      <c r="I5771" s="21"/>
      <c r="J5771" s="21"/>
      <c r="K5771" s="22"/>
      <c r="L5771" s="22"/>
      <c r="M5771" s="22"/>
      <c r="N5771" s="22"/>
      <c r="O5771" s="22"/>
      <c r="P5771" s="22"/>
      <c r="Q5771" s="22"/>
      <c r="R5771" s="22"/>
      <c r="S5771" s="22"/>
      <c r="T5771" s="22"/>
      <c r="U5771" s="22"/>
      <c r="V5771" s="22"/>
      <c r="W5771" s="22"/>
      <c r="X5771" s="22"/>
      <c r="Y5771" s="22"/>
      <c r="Z5771" s="22"/>
      <c r="AA5771" s="22"/>
      <c r="AB5771" s="23"/>
      <c r="AC5771" s="23"/>
      <c r="AD5771" s="22"/>
      <c r="AE5771" s="24"/>
      <c r="AF5771" s="24"/>
      <c r="AG5771" s="24"/>
      <c r="AH5771" s="24"/>
      <c r="AI5771" s="24"/>
      <c r="AJ5771" s="24"/>
      <c r="AK5771" s="24"/>
      <c r="AL5771" s="24"/>
      <c r="AM5771" s="24"/>
      <c r="AN5771" s="24"/>
      <c r="AO5771" s="24"/>
      <c r="AP5771" s="24"/>
      <c r="AQ5771" s="24"/>
      <c r="AR5771" s="24"/>
      <c r="AS5771" s="24"/>
      <c r="AT5771" s="25"/>
      <c r="AV5771" s="26"/>
      <c r="AW5771" s="26"/>
      <c r="AX5771" s="27"/>
      <c r="AY5771" s="27"/>
      <c r="AZ5771" s="27"/>
      <c r="BA5771" s="27"/>
      <c r="BB5771" s="27"/>
      <c r="BC5771" s="27"/>
      <c r="BD5771" s="27"/>
      <c r="BE5771" s="27"/>
      <c r="BF5771" s="27"/>
      <c r="BG5771" s="27"/>
      <c r="BH5771" s="27"/>
      <c r="BI5771" s="27"/>
      <c r="BT5771" s="31"/>
      <c r="BU5771" s="32"/>
      <c r="BV5771" s="33"/>
      <c r="BW5771" s="32"/>
      <c r="BX5771" s="32"/>
      <c r="BY5771" s="34"/>
      <c r="CA5771" s="32"/>
      <c r="CB5771" s="32"/>
    </row>
    <row r="5772" spans="1:80">
      <c r="A5772" s="20"/>
      <c r="B5772" s="21"/>
      <c r="C5772" s="21"/>
      <c r="D5772" s="21"/>
      <c r="E5772" s="21"/>
      <c r="F5772" s="21"/>
      <c r="G5772" s="21"/>
      <c r="H5772" s="21"/>
      <c r="I5772" s="21"/>
      <c r="J5772" s="21"/>
      <c r="K5772" s="22"/>
      <c r="L5772" s="22"/>
      <c r="M5772" s="22"/>
      <c r="N5772" s="22"/>
      <c r="O5772" s="22"/>
      <c r="P5772" s="22"/>
      <c r="Q5772" s="22"/>
      <c r="R5772" s="22"/>
      <c r="S5772" s="22"/>
      <c r="T5772" s="22"/>
      <c r="U5772" s="22"/>
      <c r="V5772" s="22"/>
      <c r="W5772" s="22"/>
      <c r="X5772" s="22"/>
      <c r="Y5772" s="22"/>
      <c r="Z5772" s="22"/>
      <c r="AA5772" s="22"/>
      <c r="AB5772" s="23"/>
      <c r="AC5772" s="23"/>
      <c r="AD5772" s="22"/>
      <c r="AE5772" s="24"/>
      <c r="AF5772" s="24"/>
      <c r="AG5772" s="24"/>
      <c r="AH5772" s="24"/>
      <c r="AI5772" s="24"/>
      <c r="AJ5772" s="24"/>
      <c r="AK5772" s="24"/>
      <c r="AL5772" s="24"/>
      <c r="AM5772" s="24"/>
      <c r="AN5772" s="24"/>
      <c r="AO5772" s="24"/>
      <c r="AP5772" s="24"/>
      <c r="AQ5772" s="24"/>
      <c r="AR5772" s="24"/>
      <c r="AS5772" s="24"/>
      <c r="AT5772" s="25"/>
      <c r="AV5772" s="26"/>
      <c r="AW5772" s="26"/>
      <c r="AX5772" s="27"/>
      <c r="AY5772" s="27"/>
      <c r="AZ5772" s="27"/>
      <c r="BA5772" s="27"/>
      <c r="BB5772" s="27"/>
      <c r="BC5772" s="27"/>
      <c r="BD5772" s="27"/>
      <c r="BE5772" s="27"/>
      <c r="BF5772" s="27"/>
      <c r="BG5772" s="27"/>
      <c r="BH5772" s="27"/>
      <c r="BI5772" s="27"/>
      <c r="BT5772" s="31"/>
      <c r="BU5772" s="32"/>
      <c r="BV5772" s="33"/>
      <c r="BW5772" s="32"/>
      <c r="BX5772" s="32"/>
      <c r="BY5772" s="34"/>
      <c r="CA5772" s="32"/>
      <c r="CB5772" s="32"/>
    </row>
    <row r="5773" spans="1:80">
      <c r="A5773" s="20"/>
      <c r="B5773" s="21"/>
      <c r="C5773" s="21"/>
      <c r="D5773" s="21"/>
      <c r="E5773" s="21"/>
      <c r="F5773" s="21"/>
      <c r="G5773" s="21"/>
      <c r="H5773" s="21"/>
      <c r="I5773" s="21"/>
      <c r="J5773" s="21"/>
      <c r="K5773" s="22"/>
      <c r="L5773" s="22"/>
      <c r="M5773" s="22"/>
      <c r="N5773" s="22"/>
      <c r="O5773" s="22"/>
      <c r="P5773" s="22"/>
      <c r="Q5773" s="22"/>
      <c r="R5773" s="22"/>
      <c r="S5773" s="22"/>
      <c r="T5773" s="22"/>
      <c r="U5773" s="22"/>
      <c r="V5773" s="22"/>
      <c r="W5773" s="22"/>
      <c r="X5773" s="22"/>
      <c r="Y5773" s="22"/>
      <c r="Z5773" s="22"/>
      <c r="AA5773" s="22"/>
      <c r="AB5773" s="23"/>
      <c r="AC5773" s="23"/>
      <c r="AD5773" s="22"/>
      <c r="AE5773" s="24"/>
      <c r="AF5773" s="24"/>
      <c r="AG5773" s="24"/>
      <c r="AH5773" s="24"/>
      <c r="AI5773" s="24"/>
      <c r="AJ5773" s="24"/>
      <c r="AK5773" s="24"/>
      <c r="AL5773" s="24"/>
      <c r="AM5773" s="24"/>
      <c r="AN5773" s="24"/>
      <c r="AO5773" s="24"/>
      <c r="AP5773" s="24"/>
      <c r="AQ5773" s="24"/>
      <c r="AR5773" s="24"/>
      <c r="AS5773" s="24"/>
      <c r="AT5773" s="25"/>
      <c r="AV5773" s="26"/>
      <c r="AW5773" s="26"/>
      <c r="AX5773" s="27"/>
      <c r="AY5773" s="27"/>
      <c r="AZ5773" s="27"/>
      <c r="BA5773" s="27"/>
      <c r="BB5773" s="27"/>
      <c r="BC5773" s="27"/>
      <c r="BD5773" s="27"/>
      <c r="BE5773" s="27"/>
      <c r="BF5773" s="27"/>
      <c r="BG5773" s="27"/>
      <c r="BH5773" s="27"/>
      <c r="BI5773" s="27"/>
      <c r="BT5773" s="31"/>
      <c r="BU5773" s="32"/>
      <c r="BV5773" s="33"/>
      <c r="BW5773" s="32"/>
      <c r="BX5773" s="32"/>
      <c r="BY5773" s="34"/>
      <c r="CA5773" s="32"/>
      <c r="CB5773" s="32"/>
    </row>
    <row r="5774" spans="1:80">
      <c r="A5774" s="20"/>
      <c r="B5774" s="21"/>
      <c r="C5774" s="21"/>
      <c r="D5774" s="21"/>
      <c r="E5774" s="21"/>
      <c r="F5774" s="21"/>
      <c r="G5774" s="21"/>
      <c r="H5774" s="21"/>
      <c r="I5774" s="21"/>
      <c r="J5774" s="21"/>
      <c r="K5774" s="22"/>
      <c r="L5774" s="22"/>
      <c r="M5774" s="22"/>
      <c r="N5774" s="22"/>
      <c r="O5774" s="22"/>
      <c r="P5774" s="22"/>
      <c r="Q5774" s="22"/>
      <c r="R5774" s="22"/>
      <c r="S5774" s="22"/>
      <c r="T5774" s="22"/>
      <c r="U5774" s="22"/>
      <c r="V5774" s="22"/>
      <c r="W5774" s="22"/>
      <c r="X5774" s="22"/>
      <c r="Y5774" s="22"/>
      <c r="Z5774" s="22"/>
      <c r="AA5774" s="22"/>
      <c r="AB5774" s="23"/>
      <c r="AC5774" s="23"/>
      <c r="AD5774" s="22"/>
      <c r="AE5774" s="24"/>
      <c r="AF5774" s="24"/>
      <c r="AG5774" s="24"/>
      <c r="AH5774" s="24"/>
      <c r="AI5774" s="24"/>
      <c r="AJ5774" s="24"/>
      <c r="AK5774" s="24"/>
      <c r="AL5774" s="24"/>
      <c r="AM5774" s="24"/>
      <c r="AN5774" s="24"/>
      <c r="AO5774" s="24"/>
      <c r="AP5774" s="24"/>
      <c r="AQ5774" s="24"/>
      <c r="AR5774" s="24"/>
      <c r="AS5774" s="24"/>
      <c r="AT5774" s="25"/>
      <c r="AV5774" s="26"/>
      <c r="AW5774" s="26"/>
      <c r="AX5774" s="27"/>
      <c r="AY5774" s="27"/>
      <c r="AZ5774" s="27"/>
      <c r="BA5774" s="27"/>
      <c r="BB5774" s="27"/>
      <c r="BC5774" s="27"/>
      <c r="BD5774" s="27"/>
      <c r="BE5774" s="27"/>
      <c r="BF5774" s="27"/>
      <c r="BG5774" s="27"/>
      <c r="BH5774" s="27"/>
      <c r="BI5774" s="27"/>
      <c r="BT5774" s="31"/>
      <c r="BU5774" s="32"/>
      <c r="BV5774" s="33"/>
      <c r="BW5774" s="32"/>
      <c r="BX5774" s="32"/>
      <c r="BY5774" s="34"/>
      <c r="CA5774" s="32"/>
      <c r="CB5774" s="32"/>
    </row>
    <row r="5775" spans="1:80">
      <c r="A5775" s="20"/>
      <c r="B5775" s="21"/>
      <c r="C5775" s="21"/>
      <c r="D5775" s="21"/>
      <c r="E5775" s="21"/>
      <c r="F5775" s="21"/>
      <c r="G5775" s="21"/>
      <c r="H5775" s="21"/>
      <c r="I5775" s="21"/>
      <c r="J5775" s="21"/>
      <c r="K5775" s="22"/>
      <c r="L5775" s="22"/>
      <c r="M5775" s="22"/>
      <c r="N5775" s="22"/>
      <c r="O5775" s="22"/>
      <c r="P5775" s="22"/>
      <c r="Q5775" s="22"/>
      <c r="R5775" s="22"/>
      <c r="S5775" s="22"/>
      <c r="T5775" s="22"/>
      <c r="U5775" s="22"/>
      <c r="V5775" s="22"/>
      <c r="W5775" s="22"/>
      <c r="X5775" s="22"/>
      <c r="Y5775" s="22"/>
      <c r="Z5775" s="22"/>
      <c r="AA5775" s="22"/>
      <c r="AB5775" s="23"/>
      <c r="AC5775" s="23"/>
      <c r="AD5775" s="22"/>
      <c r="AE5775" s="24"/>
      <c r="AF5775" s="24"/>
      <c r="AG5775" s="24"/>
      <c r="AH5775" s="24"/>
      <c r="AI5775" s="24"/>
      <c r="AJ5775" s="24"/>
      <c r="AK5775" s="24"/>
      <c r="AL5775" s="24"/>
      <c r="AM5775" s="24"/>
      <c r="AN5775" s="24"/>
      <c r="AO5775" s="24"/>
      <c r="AP5775" s="24"/>
      <c r="AQ5775" s="24"/>
      <c r="AR5775" s="24"/>
      <c r="AS5775" s="24"/>
      <c r="AT5775" s="25"/>
      <c r="AV5775" s="26"/>
      <c r="AW5775" s="26"/>
      <c r="AX5775" s="27"/>
      <c r="AY5775" s="27"/>
      <c r="AZ5775" s="27"/>
      <c r="BA5775" s="27"/>
      <c r="BB5775" s="27"/>
      <c r="BC5775" s="27"/>
      <c r="BD5775" s="27"/>
      <c r="BE5775" s="27"/>
      <c r="BF5775" s="27"/>
      <c r="BG5775" s="27"/>
      <c r="BH5775" s="27"/>
      <c r="BI5775" s="27"/>
      <c r="BT5775" s="31"/>
      <c r="BU5775" s="32"/>
      <c r="BV5775" s="33"/>
      <c r="BW5775" s="32"/>
      <c r="BX5775" s="32"/>
      <c r="BY5775" s="34"/>
      <c r="CA5775" s="32"/>
      <c r="CB5775" s="32"/>
    </row>
    <row r="5776" spans="1:80">
      <c r="A5776" s="20"/>
      <c r="B5776" s="21"/>
      <c r="C5776" s="21"/>
      <c r="D5776" s="21"/>
      <c r="E5776" s="21"/>
      <c r="F5776" s="21"/>
      <c r="G5776" s="21"/>
      <c r="H5776" s="21"/>
      <c r="I5776" s="21"/>
      <c r="J5776" s="21"/>
      <c r="K5776" s="22"/>
      <c r="L5776" s="22"/>
      <c r="M5776" s="22"/>
      <c r="N5776" s="22"/>
      <c r="O5776" s="22"/>
      <c r="P5776" s="22"/>
      <c r="Q5776" s="22"/>
      <c r="R5776" s="22"/>
      <c r="S5776" s="22"/>
      <c r="T5776" s="22"/>
      <c r="U5776" s="22"/>
      <c r="V5776" s="22"/>
      <c r="W5776" s="22"/>
      <c r="X5776" s="22"/>
      <c r="Y5776" s="22"/>
      <c r="Z5776" s="22"/>
      <c r="AA5776" s="22"/>
      <c r="AB5776" s="23"/>
      <c r="AC5776" s="23"/>
      <c r="AD5776" s="22"/>
      <c r="AE5776" s="24"/>
      <c r="AF5776" s="24"/>
      <c r="AG5776" s="24"/>
      <c r="AH5776" s="24"/>
      <c r="AI5776" s="24"/>
      <c r="AJ5776" s="24"/>
      <c r="AK5776" s="24"/>
      <c r="AL5776" s="24"/>
      <c r="AM5776" s="24"/>
      <c r="AN5776" s="24"/>
      <c r="AO5776" s="24"/>
      <c r="AP5776" s="24"/>
      <c r="AQ5776" s="24"/>
      <c r="AR5776" s="24"/>
      <c r="AS5776" s="24"/>
      <c r="AT5776" s="25"/>
      <c r="AV5776" s="26"/>
      <c r="AW5776" s="26"/>
      <c r="AX5776" s="27"/>
      <c r="AY5776" s="27"/>
      <c r="AZ5776" s="27"/>
      <c r="BA5776" s="27"/>
      <c r="BB5776" s="27"/>
      <c r="BC5776" s="27"/>
      <c r="BD5776" s="27"/>
      <c r="BE5776" s="27"/>
      <c r="BF5776" s="27"/>
      <c r="BG5776" s="27"/>
      <c r="BH5776" s="27"/>
      <c r="BI5776" s="27"/>
      <c r="BT5776" s="31"/>
      <c r="BU5776" s="32"/>
      <c r="BV5776" s="33"/>
      <c r="BW5776" s="32"/>
      <c r="BX5776" s="32"/>
      <c r="BY5776" s="34"/>
      <c r="CA5776" s="32"/>
      <c r="CB5776" s="32"/>
    </row>
    <row r="5777" spans="1:80">
      <c r="A5777" s="20"/>
      <c r="B5777" s="21"/>
      <c r="C5777" s="21"/>
      <c r="D5777" s="21"/>
      <c r="E5777" s="21"/>
      <c r="F5777" s="21"/>
      <c r="G5777" s="21"/>
      <c r="H5777" s="21"/>
      <c r="I5777" s="21"/>
      <c r="J5777" s="21"/>
      <c r="K5777" s="22"/>
      <c r="L5777" s="22"/>
      <c r="M5777" s="22"/>
      <c r="N5777" s="22"/>
      <c r="O5777" s="22"/>
      <c r="P5777" s="22"/>
      <c r="Q5777" s="22"/>
      <c r="R5777" s="22"/>
      <c r="S5777" s="22"/>
      <c r="T5777" s="22"/>
      <c r="U5777" s="22"/>
      <c r="V5777" s="22"/>
      <c r="W5777" s="22"/>
      <c r="X5777" s="22"/>
      <c r="Y5777" s="22"/>
      <c r="Z5777" s="22"/>
      <c r="AA5777" s="22"/>
      <c r="AB5777" s="23"/>
      <c r="AC5777" s="23"/>
      <c r="AD5777" s="22"/>
      <c r="AE5777" s="24"/>
      <c r="AF5777" s="24"/>
      <c r="AG5777" s="24"/>
      <c r="AH5777" s="24"/>
      <c r="AI5777" s="24"/>
      <c r="AJ5777" s="24"/>
      <c r="AK5777" s="24"/>
      <c r="AL5777" s="24"/>
      <c r="AM5777" s="24"/>
      <c r="AN5777" s="24"/>
      <c r="AO5777" s="24"/>
      <c r="AP5777" s="24"/>
      <c r="AQ5777" s="24"/>
      <c r="AR5777" s="24"/>
      <c r="AS5777" s="24"/>
      <c r="AT5777" s="25"/>
      <c r="AV5777" s="26"/>
      <c r="AW5777" s="26"/>
      <c r="AX5777" s="27"/>
      <c r="AY5777" s="27"/>
      <c r="AZ5777" s="27"/>
      <c r="BA5777" s="27"/>
      <c r="BB5777" s="27"/>
      <c r="BC5777" s="27"/>
      <c r="BD5777" s="27"/>
      <c r="BE5777" s="27"/>
      <c r="BF5777" s="27"/>
      <c r="BG5777" s="27"/>
      <c r="BH5777" s="27"/>
      <c r="BI5777" s="27"/>
      <c r="BT5777" s="31"/>
      <c r="BU5777" s="32"/>
      <c r="BV5777" s="33"/>
      <c r="BW5777" s="32"/>
      <c r="BX5777" s="32"/>
      <c r="BY5777" s="34"/>
      <c r="CA5777" s="32"/>
      <c r="CB5777" s="32"/>
    </row>
    <row r="5778" spans="1:80">
      <c r="A5778" s="20"/>
      <c r="B5778" s="21"/>
      <c r="C5778" s="21"/>
      <c r="D5778" s="21"/>
      <c r="E5778" s="21"/>
      <c r="F5778" s="21"/>
      <c r="G5778" s="21"/>
      <c r="H5778" s="21"/>
      <c r="I5778" s="21"/>
      <c r="J5778" s="21"/>
      <c r="K5778" s="22"/>
      <c r="L5778" s="22"/>
      <c r="M5778" s="22"/>
      <c r="N5778" s="22"/>
      <c r="O5778" s="22"/>
      <c r="P5778" s="22"/>
      <c r="Q5778" s="22"/>
      <c r="R5778" s="22"/>
      <c r="S5778" s="22"/>
      <c r="T5778" s="22"/>
      <c r="U5778" s="22"/>
      <c r="V5778" s="22"/>
      <c r="W5778" s="22"/>
      <c r="X5778" s="22"/>
      <c r="Y5778" s="22"/>
      <c r="Z5778" s="22"/>
      <c r="AA5778" s="22"/>
      <c r="AB5778" s="23"/>
      <c r="AC5778" s="23"/>
      <c r="AD5778" s="22"/>
      <c r="AE5778" s="24"/>
      <c r="AF5778" s="24"/>
      <c r="AG5778" s="24"/>
      <c r="AH5778" s="24"/>
      <c r="AI5778" s="24"/>
      <c r="AJ5778" s="24"/>
      <c r="AK5778" s="24"/>
      <c r="AL5778" s="24"/>
      <c r="AM5778" s="24"/>
      <c r="AN5778" s="24"/>
      <c r="AO5778" s="24"/>
      <c r="AP5778" s="24"/>
      <c r="AQ5778" s="24"/>
      <c r="AR5778" s="24"/>
      <c r="AS5778" s="24"/>
      <c r="AT5778" s="25"/>
      <c r="AV5778" s="26"/>
      <c r="AW5778" s="26"/>
      <c r="AX5778" s="27"/>
      <c r="AY5778" s="27"/>
      <c r="AZ5778" s="27"/>
      <c r="BA5778" s="27"/>
      <c r="BB5778" s="27"/>
      <c r="BC5778" s="27"/>
      <c r="BD5778" s="27"/>
      <c r="BE5778" s="27"/>
      <c r="BF5778" s="27"/>
      <c r="BG5778" s="27"/>
      <c r="BH5778" s="27"/>
      <c r="BI5778" s="27"/>
      <c r="BT5778" s="31"/>
      <c r="BU5778" s="32"/>
      <c r="BV5778" s="33"/>
      <c r="BW5778" s="32"/>
      <c r="BX5778" s="32"/>
      <c r="BY5778" s="34"/>
      <c r="CA5778" s="32"/>
      <c r="CB5778" s="32"/>
    </row>
    <row r="5779" spans="1:80">
      <c r="A5779" s="20"/>
      <c r="B5779" s="21"/>
      <c r="C5779" s="21"/>
      <c r="D5779" s="21"/>
      <c r="E5779" s="21"/>
      <c r="F5779" s="21"/>
      <c r="G5779" s="21"/>
      <c r="H5779" s="21"/>
      <c r="I5779" s="21"/>
      <c r="J5779" s="21"/>
      <c r="K5779" s="22"/>
      <c r="L5779" s="22"/>
      <c r="M5779" s="22"/>
      <c r="N5779" s="22"/>
      <c r="O5779" s="22"/>
      <c r="P5779" s="22"/>
      <c r="Q5779" s="22"/>
      <c r="R5779" s="22"/>
      <c r="S5779" s="22"/>
      <c r="T5779" s="22"/>
      <c r="U5779" s="22"/>
      <c r="V5779" s="22"/>
      <c r="W5779" s="22"/>
      <c r="X5779" s="22"/>
      <c r="Y5779" s="22"/>
      <c r="Z5779" s="22"/>
      <c r="AA5779" s="22"/>
      <c r="AB5779" s="23"/>
      <c r="AC5779" s="23"/>
      <c r="AD5779" s="22"/>
      <c r="AE5779" s="24"/>
      <c r="AF5779" s="24"/>
      <c r="AG5779" s="24"/>
      <c r="AH5779" s="24"/>
      <c r="AI5779" s="24"/>
      <c r="AJ5779" s="24"/>
      <c r="AK5779" s="24"/>
      <c r="AL5779" s="24"/>
      <c r="AM5779" s="24"/>
      <c r="AN5779" s="24"/>
      <c r="AO5779" s="24"/>
      <c r="AP5779" s="24"/>
      <c r="AQ5779" s="24"/>
      <c r="AR5779" s="24"/>
      <c r="AS5779" s="24"/>
      <c r="AT5779" s="25"/>
      <c r="AV5779" s="26"/>
      <c r="AW5779" s="26"/>
      <c r="AX5779" s="27"/>
      <c r="AY5779" s="27"/>
      <c r="AZ5779" s="27"/>
      <c r="BA5779" s="27"/>
      <c r="BB5779" s="27"/>
      <c r="BC5779" s="27"/>
      <c r="BD5779" s="27"/>
      <c r="BE5779" s="27"/>
      <c r="BF5779" s="27"/>
      <c r="BG5779" s="27"/>
      <c r="BH5779" s="27"/>
      <c r="BI5779" s="27"/>
      <c r="BT5779" s="31"/>
      <c r="BU5779" s="32"/>
      <c r="BV5779" s="33"/>
      <c r="BW5779" s="32"/>
      <c r="BX5779" s="32"/>
      <c r="BY5779" s="34"/>
      <c r="CA5779" s="32"/>
      <c r="CB5779" s="32"/>
    </row>
    <row r="5780" spans="1:80">
      <c r="A5780" s="20"/>
      <c r="B5780" s="21"/>
      <c r="C5780" s="21"/>
      <c r="D5780" s="21"/>
      <c r="E5780" s="21"/>
      <c r="F5780" s="21"/>
      <c r="G5780" s="21"/>
      <c r="H5780" s="21"/>
      <c r="I5780" s="21"/>
      <c r="J5780" s="21"/>
      <c r="K5780" s="22"/>
      <c r="L5780" s="22"/>
      <c r="M5780" s="22"/>
      <c r="N5780" s="22"/>
      <c r="O5780" s="22"/>
      <c r="P5780" s="22"/>
      <c r="Q5780" s="22"/>
      <c r="R5780" s="22"/>
      <c r="S5780" s="22"/>
      <c r="T5780" s="22"/>
      <c r="U5780" s="22"/>
      <c r="V5780" s="22"/>
      <c r="W5780" s="22"/>
      <c r="X5780" s="22"/>
      <c r="Y5780" s="22"/>
      <c r="Z5780" s="22"/>
      <c r="AA5780" s="22"/>
      <c r="AB5780" s="23"/>
      <c r="AC5780" s="23"/>
      <c r="AD5780" s="22"/>
      <c r="AE5780" s="24"/>
      <c r="AF5780" s="24"/>
      <c r="AG5780" s="24"/>
      <c r="AH5780" s="24"/>
      <c r="AI5780" s="24"/>
      <c r="AJ5780" s="24"/>
      <c r="AK5780" s="24"/>
      <c r="AL5780" s="24"/>
      <c r="AM5780" s="24"/>
      <c r="AN5780" s="24"/>
      <c r="AO5780" s="24"/>
      <c r="AP5780" s="24"/>
      <c r="AQ5780" s="24"/>
      <c r="AR5780" s="24"/>
      <c r="AS5780" s="24"/>
      <c r="AT5780" s="25"/>
      <c r="AV5780" s="26"/>
      <c r="AW5780" s="26"/>
      <c r="AX5780" s="27"/>
      <c r="AY5780" s="27"/>
      <c r="AZ5780" s="27"/>
      <c r="BA5780" s="27"/>
      <c r="BB5780" s="27"/>
      <c r="BC5780" s="27"/>
      <c r="BD5780" s="27"/>
      <c r="BE5780" s="27"/>
      <c r="BF5780" s="27"/>
      <c r="BG5780" s="27"/>
      <c r="BH5780" s="27"/>
      <c r="BI5780" s="27"/>
      <c r="BT5780" s="31"/>
      <c r="BU5780" s="32"/>
      <c r="BV5780" s="33"/>
      <c r="BW5780" s="32"/>
      <c r="BX5780" s="32"/>
      <c r="BY5780" s="34"/>
      <c r="CA5780" s="32"/>
      <c r="CB5780" s="32"/>
    </row>
    <row r="5781" spans="1:80">
      <c r="A5781" s="20"/>
      <c r="B5781" s="21"/>
      <c r="C5781" s="21"/>
      <c r="D5781" s="21"/>
      <c r="E5781" s="21"/>
      <c r="F5781" s="21"/>
      <c r="G5781" s="21"/>
      <c r="H5781" s="21"/>
      <c r="I5781" s="21"/>
      <c r="J5781" s="21"/>
      <c r="K5781" s="22"/>
      <c r="L5781" s="22"/>
      <c r="M5781" s="22"/>
      <c r="N5781" s="22"/>
      <c r="O5781" s="22"/>
      <c r="P5781" s="22"/>
      <c r="Q5781" s="22"/>
      <c r="R5781" s="22"/>
      <c r="S5781" s="22"/>
      <c r="T5781" s="22"/>
      <c r="U5781" s="22"/>
      <c r="V5781" s="22"/>
      <c r="W5781" s="22"/>
      <c r="X5781" s="22"/>
      <c r="Y5781" s="22"/>
      <c r="Z5781" s="22"/>
      <c r="AA5781" s="22"/>
      <c r="AB5781" s="23"/>
      <c r="AC5781" s="23"/>
      <c r="AD5781" s="22"/>
      <c r="AE5781" s="24"/>
      <c r="AF5781" s="24"/>
      <c r="AG5781" s="24"/>
      <c r="AH5781" s="24"/>
      <c r="AI5781" s="24"/>
      <c r="AJ5781" s="24"/>
      <c r="AK5781" s="24"/>
      <c r="AL5781" s="24"/>
      <c r="AM5781" s="24"/>
      <c r="AN5781" s="24"/>
      <c r="AO5781" s="24"/>
      <c r="AP5781" s="24"/>
      <c r="AQ5781" s="24"/>
      <c r="AR5781" s="24"/>
      <c r="AS5781" s="24"/>
      <c r="AT5781" s="25"/>
      <c r="AV5781" s="26"/>
      <c r="AW5781" s="26"/>
      <c r="AX5781" s="27"/>
      <c r="AY5781" s="27"/>
      <c r="AZ5781" s="27"/>
      <c r="BA5781" s="27"/>
      <c r="BB5781" s="27"/>
      <c r="BC5781" s="27"/>
      <c r="BD5781" s="27"/>
      <c r="BE5781" s="27"/>
      <c r="BF5781" s="27"/>
      <c r="BG5781" s="27"/>
      <c r="BH5781" s="27"/>
      <c r="BI5781" s="27"/>
      <c r="BT5781" s="31"/>
      <c r="BU5781" s="32"/>
      <c r="BV5781" s="33"/>
      <c r="BW5781" s="32"/>
      <c r="BX5781" s="32"/>
      <c r="BY5781" s="34"/>
      <c r="CA5781" s="32"/>
      <c r="CB5781" s="32"/>
    </row>
    <row r="5782" spans="1:80">
      <c r="A5782" s="20"/>
      <c r="B5782" s="21"/>
      <c r="C5782" s="21"/>
      <c r="D5782" s="21"/>
      <c r="E5782" s="21"/>
      <c r="F5782" s="21"/>
      <c r="G5782" s="21"/>
      <c r="H5782" s="21"/>
      <c r="I5782" s="21"/>
      <c r="J5782" s="21"/>
      <c r="K5782" s="22"/>
      <c r="L5782" s="22"/>
      <c r="M5782" s="22"/>
      <c r="N5782" s="22"/>
      <c r="O5782" s="22"/>
      <c r="P5782" s="22"/>
      <c r="Q5782" s="22"/>
      <c r="R5782" s="22"/>
      <c r="S5782" s="22"/>
      <c r="T5782" s="22"/>
      <c r="U5782" s="22"/>
      <c r="V5782" s="22"/>
      <c r="W5782" s="22"/>
      <c r="X5782" s="22"/>
      <c r="Y5782" s="22"/>
      <c r="Z5782" s="22"/>
      <c r="AA5782" s="22"/>
      <c r="AB5782" s="23"/>
      <c r="AC5782" s="23"/>
      <c r="AD5782" s="22"/>
      <c r="AE5782" s="24"/>
      <c r="AF5782" s="24"/>
      <c r="AG5782" s="24"/>
      <c r="AH5782" s="24"/>
      <c r="AI5782" s="24"/>
      <c r="AJ5782" s="24"/>
      <c r="AK5782" s="24"/>
      <c r="AL5782" s="24"/>
      <c r="AM5782" s="24"/>
      <c r="AN5782" s="24"/>
      <c r="AO5782" s="24"/>
      <c r="AP5782" s="24"/>
      <c r="AQ5782" s="24"/>
      <c r="AR5782" s="24"/>
      <c r="AS5782" s="24"/>
      <c r="AT5782" s="25"/>
      <c r="AV5782" s="26"/>
      <c r="AW5782" s="26"/>
      <c r="AX5782" s="27"/>
      <c r="AY5782" s="27"/>
      <c r="AZ5782" s="27"/>
      <c r="BA5782" s="27"/>
      <c r="BB5782" s="27"/>
      <c r="BC5782" s="27"/>
      <c r="BD5782" s="27"/>
      <c r="BE5782" s="27"/>
      <c r="BF5782" s="27"/>
      <c r="BG5782" s="27"/>
      <c r="BH5782" s="27"/>
      <c r="BI5782" s="27"/>
      <c r="BT5782" s="31"/>
      <c r="BU5782" s="32"/>
      <c r="BV5782" s="33"/>
      <c r="BW5782" s="32"/>
      <c r="BX5782" s="32"/>
      <c r="BY5782" s="34"/>
      <c r="CA5782" s="32"/>
      <c r="CB5782" s="32"/>
    </row>
    <row r="5783" spans="1:80">
      <c r="A5783" s="20"/>
      <c r="B5783" s="21"/>
      <c r="C5783" s="21"/>
      <c r="D5783" s="21"/>
      <c r="E5783" s="21"/>
      <c r="F5783" s="21"/>
      <c r="G5783" s="21"/>
      <c r="H5783" s="21"/>
      <c r="I5783" s="21"/>
      <c r="J5783" s="21"/>
      <c r="K5783" s="22"/>
      <c r="L5783" s="22"/>
      <c r="M5783" s="22"/>
      <c r="N5783" s="22"/>
      <c r="O5783" s="22"/>
      <c r="P5783" s="22"/>
      <c r="Q5783" s="22"/>
      <c r="R5783" s="22"/>
      <c r="S5783" s="22"/>
      <c r="T5783" s="22"/>
      <c r="U5783" s="22"/>
      <c r="V5783" s="22"/>
      <c r="W5783" s="22"/>
      <c r="X5783" s="22"/>
      <c r="Y5783" s="22"/>
      <c r="Z5783" s="22"/>
      <c r="AA5783" s="22"/>
      <c r="AB5783" s="23"/>
      <c r="AC5783" s="23"/>
      <c r="AD5783" s="22"/>
      <c r="AE5783" s="24"/>
      <c r="AF5783" s="24"/>
      <c r="AG5783" s="24"/>
      <c r="AH5783" s="24"/>
      <c r="AI5783" s="24"/>
      <c r="AJ5783" s="24"/>
      <c r="AK5783" s="24"/>
      <c r="AL5783" s="24"/>
      <c r="AM5783" s="24"/>
      <c r="AN5783" s="24"/>
      <c r="AO5783" s="24"/>
      <c r="AP5783" s="24"/>
      <c r="AQ5783" s="24"/>
      <c r="AR5783" s="24"/>
      <c r="AS5783" s="24"/>
      <c r="AT5783" s="25"/>
      <c r="AV5783" s="26"/>
      <c r="AW5783" s="26"/>
      <c r="AX5783" s="27"/>
      <c r="AY5783" s="27"/>
      <c r="AZ5783" s="27"/>
      <c r="BA5783" s="27"/>
      <c r="BB5783" s="27"/>
      <c r="BC5783" s="27"/>
      <c r="BD5783" s="27"/>
      <c r="BE5783" s="27"/>
      <c r="BF5783" s="27"/>
      <c r="BG5783" s="27"/>
      <c r="BH5783" s="27"/>
      <c r="BI5783" s="27"/>
      <c r="BT5783" s="31"/>
      <c r="BU5783" s="32"/>
      <c r="BV5783" s="33"/>
      <c r="BW5783" s="32"/>
      <c r="BX5783" s="32"/>
      <c r="BY5783" s="34"/>
      <c r="CA5783" s="32"/>
      <c r="CB5783" s="32"/>
    </row>
    <row r="5784" spans="1:80">
      <c r="A5784" s="20"/>
      <c r="B5784" s="21"/>
      <c r="C5784" s="21"/>
      <c r="D5784" s="21"/>
      <c r="E5784" s="21"/>
      <c r="F5784" s="21"/>
      <c r="G5784" s="21"/>
      <c r="H5784" s="21"/>
      <c r="I5784" s="21"/>
      <c r="J5784" s="21"/>
      <c r="K5784" s="22"/>
      <c r="L5784" s="22"/>
      <c r="M5784" s="22"/>
      <c r="N5784" s="22"/>
      <c r="O5784" s="22"/>
      <c r="P5784" s="22"/>
      <c r="Q5784" s="22"/>
      <c r="R5784" s="22"/>
      <c r="S5784" s="22"/>
      <c r="T5784" s="22"/>
      <c r="U5784" s="22"/>
      <c r="V5784" s="22"/>
      <c r="W5784" s="22"/>
      <c r="X5784" s="22"/>
      <c r="Y5784" s="22"/>
      <c r="Z5784" s="22"/>
      <c r="AA5784" s="22"/>
      <c r="AB5784" s="23"/>
      <c r="AC5784" s="23"/>
      <c r="AD5784" s="22"/>
      <c r="AE5784" s="24"/>
      <c r="AF5784" s="24"/>
      <c r="AG5784" s="24"/>
      <c r="AH5784" s="24"/>
      <c r="AI5784" s="24"/>
      <c r="AJ5784" s="24"/>
      <c r="AK5784" s="24"/>
      <c r="AL5784" s="24"/>
      <c r="AM5784" s="24"/>
      <c r="AN5784" s="24"/>
      <c r="AO5784" s="24"/>
      <c r="AP5784" s="24"/>
      <c r="AQ5784" s="24"/>
      <c r="AR5784" s="24"/>
      <c r="AS5784" s="24"/>
      <c r="AT5784" s="25"/>
      <c r="AV5784" s="26"/>
      <c r="AW5784" s="26"/>
      <c r="AX5784" s="27"/>
      <c r="AY5784" s="27"/>
      <c r="AZ5784" s="27"/>
      <c r="BA5784" s="27"/>
      <c r="BB5784" s="27"/>
      <c r="BC5784" s="27"/>
      <c r="BD5784" s="27"/>
      <c r="BE5784" s="27"/>
      <c r="BF5784" s="27"/>
      <c r="BG5784" s="27"/>
      <c r="BH5784" s="27"/>
      <c r="BI5784" s="27"/>
      <c r="BT5784" s="31"/>
      <c r="BU5784" s="32"/>
      <c r="BV5784" s="33"/>
      <c r="BW5784" s="32"/>
      <c r="BX5784" s="32"/>
      <c r="BY5784" s="34"/>
      <c r="CA5784" s="32"/>
      <c r="CB5784" s="32"/>
    </row>
    <row r="5785" spans="1:80">
      <c r="A5785" s="20"/>
      <c r="B5785" s="21"/>
      <c r="C5785" s="21"/>
      <c r="D5785" s="21"/>
      <c r="E5785" s="21"/>
      <c r="F5785" s="21"/>
      <c r="G5785" s="21"/>
      <c r="H5785" s="21"/>
      <c r="I5785" s="21"/>
      <c r="J5785" s="21"/>
      <c r="K5785" s="22"/>
      <c r="L5785" s="22"/>
      <c r="M5785" s="22"/>
      <c r="N5785" s="22"/>
      <c r="O5785" s="22"/>
      <c r="P5785" s="22"/>
      <c r="Q5785" s="22"/>
      <c r="R5785" s="22"/>
      <c r="S5785" s="22"/>
      <c r="T5785" s="22"/>
      <c r="U5785" s="22"/>
      <c r="V5785" s="22"/>
      <c r="W5785" s="22"/>
      <c r="X5785" s="22"/>
      <c r="Y5785" s="22"/>
      <c r="Z5785" s="22"/>
      <c r="AA5785" s="22"/>
      <c r="AB5785" s="23"/>
      <c r="AC5785" s="23"/>
      <c r="AD5785" s="22"/>
      <c r="AE5785" s="24"/>
      <c r="AF5785" s="24"/>
      <c r="AG5785" s="24"/>
      <c r="AH5785" s="24"/>
      <c r="AI5785" s="24"/>
      <c r="AJ5785" s="24"/>
      <c r="AK5785" s="24"/>
      <c r="AL5785" s="24"/>
      <c r="AM5785" s="24"/>
      <c r="AN5785" s="24"/>
      <c r="AO5785" s="24"/>
      <c r="AP5785" s="24"/>
      <c r="AQ5785" s="24"/>
      <c r="AR5785" s="24"/>
      <c r="AS5785" s="24"/>
      <c r="AT5785" s="25"/>
      <c r="AV5785" s="26"/>
      <c r="AW5785" s="26"/>
      <c r="AX5785" s="27"/>
      <c r="AY5785" s="27"/>
      <c r="AZ5785" s="27"/>
      <c r="BA5785" s="27"/>
      <c r="BB5785" s="27"/>
      <c r="BC5785" s="27"/>
      <c r="BD5785" s="27"/>
      <c r="BE5785" s="27"/>
      <c r="BF5785" s="27"/>
      <c r="BG5785" s="27"/>
      <c r="BH5785" s="27"/>
      <c r="BI5785" s="27"/>
      <c r="BT5785" s="31"/>
      <c r="BU5785" s="32"/>
      <c r="BV5785" s="33"/>
      <c r="BW5785" s="32"/>
      <c r="BX5785" s="32"/>
      <c r="BY5785" s="34"/>
      <c r="CA5785" s="32"/>
      <c r="CB5785" s="32"/>
    </row>
    <row r="5786" spans="1:80">
      <c r="A5786" s="20"/>
      <c r="B5786" s="21"/>
      <c r="C5786" s="21"/>
      <c r="D5786" s="21"/>
      <c r="E5786" s="21"/>
      <c r="F5786" s="21"/>
      <c r="G5786" s="21"/>
      <c r="H5786" s="21"/>
      <c r="I5786" s="21"/>
      <c r="J5786" s="21"/>
      <c r="K5786" s="22"/>
      <c r="L5786" s="22"/>
      <c r="M5786" s="22"/>
      <c r="N5786" s="22"/>
      <c r="O5786" s="22"/>
      <c r="P5786" s="22"/>
      <c r="Q5786" s="22"/>
      <c r="R5786" s="22"/>
      <c r="S5786" s="22"/>
      <c r="T5786" s="22"/>
      <c r="U5786" s="22"/>
      <c r="V5786" s="22"/>
      <c r="W5786" s="22"/>
      <c r="X5786" s="22"/>
      <c r="Y5786" s="22"/>
      <c r="Z5786" s="22"/>
      <c r="AA5786" s="22"/>
      <c r="AB5786" s="23"/>
      <c r="AC5786" s="23"/>
      <c r="AD5786" s="22"/>
      <c r="AE5786" s="24"/>
      <c r="AF5786" s="24"/>
      <c r="AG5786" s="24"/>
      <c r="AH5786" s="24"/>
      <c r="AI5786" s="24"/>
      <c r="AJ5786" s="24"/>
      <c r="AK5786" s="24"/>
      <c r="AL5786" s="24"/>
      <c r="AM5786" s="24"/>
      <c r="AN5786" s="24"/>
      <c r="AO5786" s="24"/>
      <c r="AP5786" s="24"/>
      <c r="AQ5786" s="24"/>
      <c r="AR5786" s="24"/>
      <c r="AS5786" s="24"/>
      <c r="AT5786" s="25"/>
      <c r="AV5786" s="26"/>
      <c r="AW5786" s="26"/>
      <c r="AX5786" s="27"/>
      <c r="AY5786" s="27"/>
      <c r="AZ5786" s="27"/>
      <c r="BA5786" s="27"/>
      <c r="BB5786" s="27"/>
      <c r="BC5786" s="27"/>
      <c r="BD5786" s="27"/>
      <c r="BE5786" s="27"/>
      <c r="BF5786" s="27"/>
      <c r="BG5786" s="27"/>
      <c r="BH5786" s="27"/>
      <c r="BI5786" s="27"/>
      <c r="BT5786" s="31"/>
      <c r="BU5786" s="32"/>
      <c r="BV5786" s="33"/>
      <c r="BW5786" s="32"/>
      <c r="BX5786" s="32"/>
      <c r="BY5786" s="34"/>
      <c r="CA5786" s="32"/>
      <c r="CB5786" s="32"/>
    </row>
    <row r="5787" spans="1:80">
      <c r="A5787" s="20"/>
      <c r="B5787" s="21"/>
      <c r="C5787" s="21"/>
      <c r="D5787" s="21"/>
      <c r="E5787" s="21"/>
      <c r="F5787" s="21"/>
      <c r="G5787" s="21"/>
      <c r="H5787" s="21"/>
      <c r="I5787" s="21"/>
      <c r="J5787" s="21"/>
      <c r="K5787" s="22"/>
      <c r="L5787" s="22"/>
      <c r="M5787" s="22"/>
      <c r="N5787" s="22"/>
      <c r="O5787" s="22"/>
      <c r="P5787" s="22"/>
      <c r="Q5787" s="22"/>
      <c r="R5787" s="22"/>
      <c r="S5787" s="22"/>
      <c r="T5787" s="22"/>
      <c r="U5787" s="22"/>
      <c r="V5787" s="22"/>
      <c r="W5787" s="22"/>
      <c r="X5787" s="22"/>
      <c r="Y5787" s="22"/>
      <c r="Z5787" s="22"/>
      <c r="AA5787" s="22"/>
      <c r="AB5787" s="23"/>
      <c r="AC5787" s="23"/>
      <c r="AD5787" s="22"/>
      <c r="AE5787" s="24"/>
      <c r="AF5787" s="24"/>
      <c r="AG5787" s="24"/>
      <c r="AH5787" s="24"/>
      <c r="AI5787" s="24"/>
      <c r="AJ5787" s="24"/>
      <c r="AK5787" s="24"/>
      <c r="AL5787" s="24"/>
      <c r="AM5787" s="24"/>
      <c r="AN5787" s="24"/>
      <c r="AO5787" s="24"/>
      <c r="AP5787" s="24"/>
      <c r="AQ5787" s="24"/>
      <c r="AR5787" s="24"/>
      <c r="AS5787" s="24"/>
      <c r="AT5787" s="25"/>
      <c r="AV5787" s="26"/>
      <c r="AW5787" s="26"/>
      <c r="AX5787" s="27"/>
      <c r="AY5787" s="27"/>
      <c r="AZ5787" s="27"/>
      <c r="BA5787" s="27"/>
      <c r="BB5787" s="27"/>
      <c r="BC5787" s="27"/>
      <c r="BD5787" s="27"/>
      <c r="BE5787" s="27"/>
      <c r="BF5787" s="27"/>
      <c r="BG5787" s="27"/>
      <c r="BH5787" s="27"/>
      <c r="BI5787" s="27"/>
      <c r="BT5787" s="31"/>
      <c r="BU5787" s="32"/>
      <c r="BV5787" s="33"/>
      <c r="BW5787" s="32"/>
      <c r="BX5787" s="32"/>
      <c r="BY5787" s="34"/>
      <c r="CA5787" s="32"/>
      <c r="CB5787" s="32"/>
    </row>
    <row r="5788" spans="1:80">
      <c r="A5788" s="20"/>
      <c r="B5788" s="21"/>
      <c r="C5788" s="21"/>
      <c r="D5788" s="21"/>
      <c r="E5788" s="21"/>
      <c r="F5788" s="21"/>
      <c r="G5788" s="21"/>
      <c r="H5788" s="21"/>
      <c r="I5788" s="21"/>
      <c r="J5788" s="21"/>
      <c r="K5788" s="22"/>
      <c r="L5788" s="22"/>
      <c r="M5788" s="22"/>
      <c r="N5788" s="22"/>
      <c r="O5788" s="22"/>
      <c r="P5788" s="22"/>
      <c r="Q5788" s="22"/>
      <c r="R5788" s="22"/>
      <c r="S5788" s="22"/>
      <c r="T5788" s="22"/>
      <c r="U5788" s="22"/>
      <c r="V5788" s="22"/>
      <c r="W5788" s="22"/>
      <c r="X5788" s="22"/>
      <c r="Y5788" s="22"/>
      <c r="Z5788" s="22"/>
      <c r="AA5788" s="22"/>
      <c r="AB5788" s="23"/>
      <c r="AC5788" s="23"/>
      <c r="AD5788" s="22"/>
      <c r="AE5788" s="24"/>
      <c r="AF5788" s="24"/>
      <c r="AG5788" s="24"/>
      <c r="AH5788" s="24"/>
      <c r="AI5788" s="24"/>
      <c r="AJ5788" s="24"/>
      <c r="AK5788" s="24"/>
      <c r="AL5788" s="24"/>
      <c r="AM5788" s="24"/>
      <c r="AN5788" s="24"/>
      <c r="AO5788" s="24"/>
      <c r="AP5788" s="24"/>
      <c r="AQ5788" s="24"/>
      <c r="AR5788" s="24"/>
      <c r="AS5788" s="24"/>
      <c r="AT5788" s="25"/>
      <c r="AV5788" s="26"/>
      <c r="AW5788" s="26"/>
      <c r="AX5788" s="27"/>
      <c r="AY5788" s="27"/>
      <c r="AZ5788" s="27"/>
      <c r="BA5788" s="27"/>
      <c r="BB5788" s="27"/>
      <c r="BC5788" s="27"/>
      <c r="BD5788" s="27"/>
      <c r="BE5788" s="27"/>
      <c r="BF5788" s="27"/>
      <c r="BG5788" s="27"/>
      <c r="BH5788" s="27"/>
      <c r="BI5788" s="27"/>
      <c r="BT5788" s="31"/>
      <c r="BU5788" s="32"/>
      <c r="BV5788" s="33"/>
      <c r="BW5788" s="32"/>
      <c r="BX5788" s="32"/>
      <c r="BY5788" s="34"/>
      <c r="CA5788" s="32"/>
      <c r="CB5788" s="32"/>
    </row>
    <row r="5789" spans="1:80">
      <c r="A5789" s="20"/>
      <c r="B5789" s="21"/>
      <c r="C5789" s="21"/>
      <c r="D5789" s="21"/>
      <c r="E5789" s="21"/>
      <c r="F5789" s="21"/>
      <c r="G5789" s="21"/>
      <c r="H5789" s="21"/>
      <c r="I5789" s="21"/>
      <c r="J5789" s="21"/>
      <c r="K5789" s="22"/>
      <c r="L5789" s="22"/>
      <c r="M5789" s="22"/>
      <c r="N5789" s="22"/>
      <c r="O5789" s="22"/>
      <c r="P5789" s="22"/>
      <c r="Q5789" s="22"/>
      <c r="R5789" s="22"/>
      <c r="S5789" s="22"/>
      <c r="T5789" s="22"/>
      <c r="U5789" s="22"/>
      <c r="V5789" s="22"/>
      <c r="W5789" s="22"/>
      <c r="X5789" s="22"/>
      <c r="Y5789" s="22"/>
      <c r="Z5789" s="22"/>
      <c r="AA5789" s="22"/>
      <c r="AB5789" s="23"/>
      <c r="AC5789" s="23"/>
      <c r="AD5789" s="22"/>
      <c r="AE5789" s="24"/>
      <c r="AF5789" s="24"/>
      <c r="AG5789" s="24"/>
      <c r="AH5789" s="24"/>
      <c r="AI5789" s="24"/>
      <c r="AJ5789" s="24"/>
      <c r="AK5789" s="24"/>
      <c r="AL5789" s="24"/>
      <c r="AM5789" s="24"/>
      <c r="AN5789" s="24"/>
      <c r="AO5789" s="24"/>
      <c r="AP5789" s="24"/>
      <c r="AQ5789" s="24"/>
      <c r="AR5789" s="24"/>
      <c r="AS5789" s="24"/>
      <c r="AT5789" s="25"/>
      <c r="AV5789" s="26"/>
      <c r="AW5789" s="26"/>
      <c r="AX5789" s="27"/>
      <c r="AY5789" s="27"/>
      <c r="AZ5789" s="27"/>
      <c r="BA5789" s="27"/>
      <c r="BB5789" s="27"/>
      <c r="BC5789" s="27"/>
      <c r="BD5789" s="27"/>
      <c r="BE5789" s="27"/>
      <c r="BF5789" s="27"/>
      <c r="BG5789" s="27"/>
      <c r="BH5789" s="27"/>
      <c r="BI5789" s="27"/>
      <c r="BT5789" s="31"/>
      <c r="BU5789" s="32"/>
      <c r="BV5789" s="33"/>
      <c r="BW5789" s="32"/>
      <c r="BX5789" s="32"/>
      <c r="BY5789" s="34"/>
      <c r="CA5789" s="32"/>
      <c r="CB5789" s="32"/>
    </row>
    <row r="5790" spans="1:80">
      <c r="A5790" s="20"/>
      <c r="B5790" s="21"/>
      <c r="C5790" s="21"/>
      <c r="D5790" s="21"/>
      <c r="E5790" s="21"/>
      <c r="F5790" s="21"/>
      <c r="G5790" s="21"/>
      <c r="H5790" s="21"/>
      <c r="I5790" s="21"/>
      <c r="J5790" s="21"/>
      <c r="K5790" s="22"/>
      <c r="L5790" s="22"/>
      <c r="M5790" s="22"/>
      <c r="N5790" s="22"/>
      <c r="O5790" s="22"/>
      <c r="P5790" s="22"/>
      <c r="Q5790" s="22"/>
      <c r="R5790" s="22"/>
      <c r="S5790" s="22"/>
      <c r="T5790" s="22"/>
      <c r="U5790" s="22"/>
      <c r="V5790" s="22"/>
      <c r="W5790" s="22"/>
      <c r="X5790" s="22"/>
      <c r="Y5790" s="22"/>
      <c r="Z5790" s="22"/>
      <c r="AA5790" s="22"/>
      <c r="AB5790" s="23"/>
      <c r="AC5790" s="23"/>
      <c r="AD5790" s="22"/>
      <c r="AE5790" s="24"/>
      <c r="AF5790" s="24"/>
      <c r="AG5790" s="24"/>
      <c r="AH5790" s="24"/>
      <c r="AI5790" s="24"/>
      <c r="AJ5790" s="24"/>
      <c r="AK5790" s="24"/>
      <c r="AL5790" s="24"/>
      <c r="AM5790" s="24"/>
      <c r="AN5790" s="24"/>
      <c r="AO5790" s="24"/>
      <c r="AP5790" s="24"/>
      <c r="AQ5790" s="24"/>
      <c r="AR5790" s="24"/>
      <c r="AS5790" s="24"/>
      <c r="AT5790" s="25"/>
      <c r="AV5790" s="26"/>
      <c r="AW5790" s="26"/>
      <c r="AX5790" s="27"/>
      <c r="AY5790" s="27"/>
      <c r="AZ5790" s="27"/>
      <c r="BA5790" s="27"/>
      <c r="BB5790" s="27"/>
      <c r="BC5790" s="27"/>
      <c r="BD5790" s="27"/>
      <c r="BE5790" s="27"/>
      <c r="BF5790" s="27"/>
      <c r="BG5790" s="27"/>
      <c r="BH5790" s="27"/>
      <c r="BI5790" s="27"/>
      <c r="BT5790" s="31"/>
      <c r="BU5790" s="32"/>
      <c r="BV5790" s="33"/>
      <c r="BW5790" s="32"/>
      <c r="BX5790" s="32"/>
      <c r="BY5790" s="34"/>
      <c r="CA5790" s="32"/>
      <c r="CB5790" s="32"/>
    </row>
    <row r="5791" spans="1:80">
      <c r="A5791" s="20"/>
      <c r="B5791" s="21"/>
      <c r="C5791" s="21"/>
      <c r="D5791" s="21"/>
      <c r="E5791" s="21"/>
      <c r="F5791" s="21"/>
      <c r="G5791" s="21"/>
      <c r="H5791" s="21"/>
      <c r="I5791" s="21"/>
      <c r="J5791" s="21"/>
      <c r="K5791" s="22"/>
      <c r="L5791" s="22"/>
      <c r="M5791" s="22"/>
      <c r="N5791" s="22"/>
      <c r="O5791" s="22"/>
      <c r="P5791" s="22"/>
      <c r="Q5791" s="22"/>
      <c r="R5791" s="22"/>
      <c r="S5791" s="22"/>
      <c r="T5791" s="22"/>
      <c r="U5791" s="22"/>
      <c r="V5791" s="22"/>
      <c r="W5791" s="22"/>
      <c r="X5791" s="22"/>
      <c r="Y5791" s="22"/>
      <c r="Z5791" s="22"/>
      <c r="AA5791" s="22"/>
      <c r="AB5791" s="23"/>
      <c r="AC5791" s="23"/>
      <c r="AD5791" s="22"/>
      <c r="AE5791" s="24"/>
      <c r="AF5791" s="24"/>
      <c r="AG5791" s="24"/>
      <c r="AH5791" s="24"/>
      <c r="AI5791" s="24"/>
      <c r="AJ5791" s="24"/>
      <c r="AK5791" s="24"/>
      <c r="AL5791" s="24"/>
      <c r="AM5791" s="24"/>
      <c r="AN5791" s="24"/>
      <c r="AO5791" s="24"/>
      <c r="AP5791" s="24"/>
      <c r="AQ5791" s="24"/>
      <c r="AR5791" s="24"/>
      <c r="AS5791" s="24"/>
      <c r="AT5791" s="25"/>
      <c r="AV5791" s="26"/>
      <c r="AW5791" s="26"/>
      <c r="AX5791" s="27"/>
      <c r="AY5791" s="27"/>
      <c r="AZ5791" s="27"/>
      <c r="BA5791" s="27"/>
      <c r="BB5791" s="27"/>
      <c r="BC5791" s="27"/>
      <c r="BD5791" s="27"/>
      <c r="BE5791" s="27"/>
      <c r="BF5791" s="27"/>
      <c r="BG5791" s="27"/>
      <c r="BH5791" s="27"/>
      <c r="BI5791" s="27"/>
      <c r="BT5791" s="31"/>
      <c r="BU5791" s="32"/>
      <c r="BV5791" s="33"/>
      <c r="BW5791" s="32"/>
      <c r="BX5791" s="32"/>
      <c r="BY5791" s="34"/>
      <c r="CA5791" s="32"/>
      <c r="CB5791" s="32"/>
    </row>
    <row r="5792" spans="1:80">
      <c r="A5792" s="20"/>
      <c r="B5792" s="21"/>
      <c r="C5792" s="21"/>
      <c r="D5792" s="21"/>
      <c r="E5792" s="21"/>
      <c r="F5792" s="21"/>
      <c r="G5792" s="21"/>
      <c r="H5792" s="21"/>
      <c r="I5792" s="21"/>
      <c r="J5792" s="21"/>
      <c r="K5792" s="22"/>
      <c r="L5792" s="22"/>
      <c r="M5792" s="22"/>
      <c r="N5792" s="22"/>
      <c r="O5792" s="22"/>
      <c r="P5792" s="22"/>
      <c r="Q5792" s="22"/>
      <c r="R5792" s="22"/>
      <c r="S5792" s="22"/>
      <c r="T5792" s="22"/>
      <c r="U5792" s="22"/>
      <c r="V5792" s="22"/>
      <c r="W5792" s="22"/>
      <c r="X5792" s="22"/>
      <c r="Y5792" s="22"/>
      <c r="Z5792" s="22"/>
      <c r="AA5792" s="22"/>
      <c r="AB5792" s="23"/>
      <c r="AC5792" s="23"/>
      <c r="AD5792" s="22"/>
      <c r="AE5792" s="24"/>
      <c r="AF5792" s="24"/>
      <c r="AG5792" s="24"/>
      <c r="AH5792" s="24"/>
      <c r="AI5792" s="24"/>
      <c r="AJ5792" s="24"/>
      <c r="AK5792" s="24"/>
      <c r="AL5792" s="24"/>
      <c r="AM5792" s="24"/>
      <c r="AN5792" s="24"/>
      <c r="AO5792" s="24"/>
      <c r="AP5792" s="24"/>
      <c r="AQ5792" s="24"/>
      <c r="AR5792" s="24"/>
      <c r="AS5792" s="24"/>
      <c r="AT5792" s="25"/>
      <c r="AV5792" s="26"/>
      <c r="AW5792" s="26"/>
      <c r="AX5792" s="27"/>
      <c r="AY5792" s="27"/>
      <c r="AZ5792" s="27"/>
      <c r="BA5792" s="27"/>
      <c r="BB5792" s="27"/>
      <c r="BC5792" s="27"/>
      <c r="BD5792" s="27"/>
      <c r="BE5792" s="27"/>
      <c r="BF5792" s="27"/>
      <c r="BG5792" s="27"/>
      <c r="BH5792" s="27"/>
      <c r="BI5792" s="27"/>
      <c r="BT5792" s="31"/>
      <c r="BU5792" s="32"/>
      <c r="BV5792" s="33"/>
      <c r="BW5792" s="32"/>
      <c r="BX5792" s="32"/>
      <c r="BY5792" s="34"/>
      <c r="CA5792" s="32"/>
      <c r="CB5792" s="32"/>
    </row>
    <row r="5793" spans="1:80">
      <c r="A5793" s="20"/>
      <c r="B5793" s="21"/>
      <c r="C5793" s="21"/>
      <c r="D5793" s="21"/>
      <c r="E5793" s="21"/>
      <c r="F5793" s="21"/>
      <c r="G5793" s="21"/>
      <c r="H5793" s="21"/>
      <c r="I5793" s="21"/>
      <c r="J5793" s="21"/>
      <c r="K5793" s="22"/>
      <c r="L5793" s="22"/>
      <c r="M5793" s="22"/>
      <c r="N5793" s="22"/>
      <c r="O5793" s="22"/>
      <c r="P5793" s="22"/>
      <c r="Q5793" s="22"/>
      <c r="R5793" s="22"/>
      <c r="S5793" s="22"/>
      <c r="T5793" s="22"/>
      <c r="U5793" s="22"/>
      <c r="V5793" s="22"/>
      <c r="W5793" s="22"/>
      <c r="X5793" s="22"/>
      <c r="Y5793" s="22"/>
      <c r="Z5793" s="22"/>
      <c r="AA5793" s="22"/>
      <c r="AB5793" s="23"/>
      <c r="AC5793" s="23"/>
      <c r="AD5793" s="22"/>
      <c r="AE5793" s="24"/>
      <c r="AF5793" s="24"/>
      <c r="AG5793" s="24"/>
      <c r="AH5793" s="24"/>
      <c r="AI5793" s="24"/>
      <c r="AJ5793" s="24"/>
      <c r="AK5793" s="24"/>
      <c r="AL5793" s="24"/>
      <c r="AM5793" s="24"/>
      <c r="AN5793" s="24"/>
      <c r="AO5793" s="24"/>
      <c r="AP5793" s="24"/>
      <c r="AQ5793" s="24"/>
      <c r="AR5793" s="24"/>
      <c r="AS5793" s="24"/>
      <c r="AT5793" s="25"/>
      <c r="AV5793" s="26"/>
      <c r="AW5793" s="26"/>
      <c r="AX5793" s="27"/>
      <c r="AY5793" s="27"/>
      <c r="AZ5793" s="27"/>
      <c r="BA5793" s="27"/>
      <c r="BB5793" s="27"/>
      <c r="BC5793" s="27"/>
      <c r="BD5793" s="27"/>
      <c r="BE5793" s="27"/>
      <c r="BF5793" s="27"/>
      <c r="BG5793" s="27"/>
      <c r="BH5793" s="27"/>
      <c r="BI5793" s="27"/>
      <c r="BT5793" s="31"/>
      <c r="BU5793" s="32"/>
      <c r="BV5793" s="33"/>
      <c r="BW5793" s="32"/>
      <c r="BX5793" s="32"/>
      <c r="BY5793" s="34"/>
      <c r="CA5793" s="32"/>
      <c r="CB5793" s="32"/>
    </row>
    <row r="5794" spans="1:80">
      <c r="A5794" s="20"/>
      <c r="B5794" s="21"/>
      <c r="C5794" s="21"/>
      <c r="D5794" s="21"/>
      <c r="E5794" s="21"/>
      <c r="F5794" s="21"/>
      <c r="G5794" s="21"/>
      <c r="H5794" s="21"/>
      <c r="I5794" s="21"/>
      <c r="J5794" s="21"/>
      <c r="K5794" s="22"/>
      <c r="L5794" s="22"/>
      <c r="M5794" s="22"/>
      <c r="N5794" s="22"/>
      <c r="O5794" s="22"/>
      <c r="P5794" s="22"/>
      <c r="Q5794" s="22"/>
      <c r="R5794" s="22"/>
      <c r="S5794" s="22"/>
      <c r="T5794" s="22"/>
      <c r="U5794" s="22"/>
      <c r="V5794" s="22"/>
      <c r="W5794" s="22"/>
      <c r="X5794" s="22"/>
      <c r="Y5794" s="22"/>
      <c r="Z5794" s="22"/>
      <c r="AA5794" s="22"/>
      <c r="AB5794" s="23"/>
      <c r="AC5794" s="23"/>
      <c r="AD5794" s="22"/>
      <c r="AE5794" s="24"/>
      <c r="AF5794" s="24"/>
      <c r="AG5794" s="24"/>
      <c r="AH5794" s="24"/>
      <c r="AI5794" s="24"/>
      <c r="AJ5794" s="24"/>
      <c r="AK5794" s="24"/>
      <c r="AL5794" s="24"/>
      <c r="AM5794" s="24"/>
      <c r="AN5794" s="24"/>
      <c r="AO5794" s="24"/>
      <c r="AP5794" s="24"/>
      <c r="AQ5794" s="24"/>
      <c r="AR5794" s="24"/>
      <c r="AS5794" s="24"/>
      <c r="AT5794" s="25"/>
      <c r="AV5794" s="26"/>
      <c r="AW5794" s="26"/>
      <c r="AX5794" s="27"/>
      <c r="AY5794" s="27"/>
      <c r="AZ5794" s="27"/>
      <c r="BA5794" s="27"/>
      <c r="BB5794" s="27"/>
      <c r="BC5794" s="27"/>
      <c r="BD5794" s="27"/>
      <c r="BE5794" s="27"/>
      <c r="BF5794" s="27"/>
      <c r="BG5794" s="27"/>
      <c r="BH5794" s="27"/>
      <c r="BI5794" s="27"/>
      <c r="BT5794" s="31"/>
      <c r="BU5794" s="32"/>
      <c r="BV5794" s="33"/>
      <c r="BW5794" s="32"/>
      <c r="BX5794" s="32"/>
      <c r="BY5794" s="34"/>
      <c r="CA5794" s="32"/>
      <c r="CB5794" s="32"/>
    </row>
    <row r="5795" spans="1:80">
      <c r="A5795" s="20"/>
      <c r="B5795" s="21"/>
      <c r="C5795" s="21"/>
      <c r="D5795" s="21"/>
      <c r="E5795" s="21"/>
      <c r="F5795" s="21"/>
      <c r="G5795" s="21"/>
      <c r="H5795" s="21"/>
      <c r="I5795" s="21"/>
      <c r="J5795" s="21"/>
      <c r="K5795" s="22"/>
      <c r="L5795" s="22"/>
      <c r="M5795" s="22"/>
      <c r="N5795" s="22"/>
      <c r="O5795" s="22"/>
      <c r="P5795" s="22"/>
      <c r="Q5795" s="22"/>
      <c r="R5795" s="22"/>
      <c r="S5795" s="22"/>
      <c r="T5795" s="22"/>
      <c r="U5795" s="22"/>
      <c r="V5795" s="22"/>
      <c r="W5795" s="22"/>
      <c r="X5795" s="22"/>
      <c r="Y5795" s="22"/>
      <c r="Z5795" s="22"/>
      <c r="AA5795" s="22"/>
      <c r="AB5795" s="23"/>
      <c r="AC5795" s="23"/>
      <c r="AD5795" s="22"/>
      <c r="AE5795" s="24"/>
      <c r="AF5795" s="24"/>
      <c r="AG5795" s="24"/>
      <c r="AH5795" s="24"/>
      <c r="AI5795" s="24"/>
      <c r="AJ5795" s="24"/>
      <c r="AK5795" s="24"/>
      <c r="AL5795" s="24"/>
      <c r="AM5795" s="24"/>
      <c r="AN5795" s="24"/>
      <c r="AO5795" s="24"/>
      <c r="AP5795" s="24"/>
      <c r="AQ5795" s="24"/>
      <c r="AR5795" s="24"/>
      <c r="AS5795" s="24"/>
      <c r="AT5795" s="25"/>
      <c r="AV5795" s="26"/>
      <c r="AW5795" s="26"/>
      <c r="AX5795" s="27"/>
      <c r="AY5795" s="27"/>
      <c r="AZ5795" s="27"/>
      <c r="BA5795" s="27"/>
      <c r="BB5795" s="27"/>
      <c r="BC5795" s="27"/>
      <c r="BD5795" s="27"/>
      <c r="BE5795" s="27"/>
      <c r="BF5795" s="27"/>
      <c r="BG5795" s="27"/>
      <c r="BH5795" s="27"/>
      <c r="BI5795" s="27"/>
      <c r="BT5795" s="31"/>
      <c r="BU5795" s="32"/>
      <c r="BV5795" s="33"/>
      <c r="BW5795" s="32"/>
      <c r="BX5795" s="32"/>
      <c r="BY5795" s="34"/>
      <c r="CA5795" s="32"/>
      <c r="CB5795" s="32"/>
    </row>
    <row r="5796" spans="1:80">
      <c r="A5796" s="20"/>
      <c r="B5796" s="21"/>
      <c r="C5796" s="21"/>
      <c r="D5796" s="21"/>
      <c r="E5796" s="21"/>
      <c r="F5796" s="21"/>
      <c r="G5796" s="21"/>
      <c r="H5796" s="21"/>
      <c r="I5796" s="21"/>
      <c r="J5796" s="21"/>
      <c r="K5796" s="22"/>
      <c r="L5796" s="22"/>
      <c r="M5796" s="22"/>
      <c r="N5796" s="22"/>
      <c r="O5796" s="22"/>
      <c r="P5796" s="22"/>
      <c r="Q5796" s="22"/>
      <c r="R5796" s="22"/>
      <c r="S5796" s="22"/>
      <c r="T5796" s="22"/>
      <c r="U5796" s="22"/>
      <c r="V5796" s="22"/>
      <c r="W5796" s="22"/>
      <c r="X5796" s="22"/>
      <c r="Y5796" s="22"/>
      <c r="Z5796" s="22"/>
      <c r="AA5796" s="22"/>
      <c r="AB5796" s="23"/>
      <c r="AC5796" s="23"/>
      <c r="AD5796" s="22"/>
      <c r="AE5796" s="24"/>
      <c r="AF5796" s="24"/>
      <c r="AG5796" s="24"/>
      <c r="AH5796" s="24"/>
      <c r="AI5796" s="24"/>
      <c r="AJ5796" s="24"/>
      <c r="AK5796" s="24"/>
      <c r="AL5796" s="24"/>
      <c r="AM5796" s="24"/>
      <c r="AN5796" s="24"/>
      <c r="AO5796" s="24"/>
      <c r="AP5796" s="24"/>
      <c r="AQ5796" s="24"/>
      <c r="AR5796" s="24"/>
      <c r="AS5796" s="24"/>
      <c r="AT5796" s="25"/>
      <c r="AV5796" s="26"/>
      <c r="AW5796" s="26"/>
      <c r="AX5796" s="27"/>
      <c r="AY5796" s="27"/>
      <c r="AZ5796" s="27"/>
      <c r="BA5796" s="27"/>
      <c r="BB5796" s="27"/>
      <c r="BC5796" s="27"/>
      <c r="BD5796" s="27"/>
      <c r="BE5796" s="27"/>
      <c r="BF5796" s="27"/>
      <c r="BG5796" s="27"/>
      <c r="BH5796" s="27"/>
      <c r="BI5796" s="27"/>
      <c r="BT5796" s="31"/>
      <c r="BU5796" s="32"/>
      <c r="BV5796" s="33"/>
      <c r="BW5796" s="32"/>
      <c r="BX5796" s="32"/>
      <c r="BY5796" s="34"/>
      <c r="CA5796" s="32"/>
      <c r="CB5796" s="32"/>
    </row>
    <row r="5797" spans="1:80">
      <c r="A5797" s="20"/>
      <c r="B5797" s="21"/>
      <c r="C5797" s="21"/>
      <c r="D5797" s="21"/>
      <c r="E5797" s="21"/>
      <c r="F5797" s="21"/>
      <c r="G5797" s="21"/>
      <c r="H5797" s="21"/>
      <c r="I5797" s="21"/>
      <c r="J5797" s="21"/>
      <c r="K5797" s="22"/>
      <c r="L5797" s="22"/>
      <c r="M5797" s="22"/>
      <c r="N5797" s="22"/>
      <c r="O5797" s="22"/>
      <c r="P5797" s="22"/>
      <c r="Q5797" s="22"/>
      <c r="R5797" s="22"/>
      <c r="S5797" s="22"/>
      <c r="T5797" s="22"/>
      <c r="U5797" s="22"/>
      <c r="V5797" s="22"/>
      <c r="W5797" s="22"/>
      <c r="X5797" s="22"/>
      <c r="Y5797" s="22"/>
      <c r="Z5797" s="22"/>
      <c r="AA5797" s="22"/>
      <c r="AB5797" s="23"/>
      <c r="AC5797" s="23"/>
      <c r="AD5797" s="22"/>
      <c r="AE5797" s="24"/>
      <c r="AF5797" s="24"/>
      <c r="AG5797" s="24"/>
      <c r="AH5797" s="24"/>
      <c r="AI5797" s="24"/>
      <c r="AJ5797" s="24"/>
      <c r="AK5797" s="24"/>
      <c r="AL5797" s="24"/>
      <c r="AM5797" s="24"/>
      <c r="AN5797" s="24"/>
      <c r="AO5797" s="24"/>
      <c r="AP5797" s="24"/>
      <c r="AQ5797" s="24"/>
      <c r="AR5797" s="24"/>
      <c r="AS5797" s="24"/>
      <c r="AT5797" s="25"/>
      <c r="AV5797" s="26"/>
      <c r="AW5797" s="26"/>
      <c r="AX5797" s="27"/>
      <c r="AY5797" s="27"/>
      <c r="AZ5797" s="27"/>
      <c r="BA5797" s="27"/>
      <c r="BB5797" s="27"/>
      <c r="BC5797" s="27"/>
      <c r="BD5797" s="27"/>
      <c r="BE5797" s="27"/>
      <c r="BF5797" s="27"/>
      <c r="BG5797" s="27"/>
      <c r="BH5797" s="27"/>
      <c r="BI5797" s="27"/>
      <c r="BT5797" s="31"/>
      <c r="BU5797" s="32"/>
      <c r="BV5797" s="33"/>
      <c r="BW5797" s="32"/>
      <c r="BX5797" s="32"/>
      <c r="BY5797" s="34"/>
      <c r="CA5797" s="32"/>
      <c r="CB5797" s="32"/>
    </row>
    <row r="5798" spans="1:80">
      <c r="A5798" s="20"/>
      <c r="B5798" s="21"/>
      <c r="C5798" s="21"/>
      <c r="D5798" s="21"/>
      <c r="E5798" s="21"/>
      <c r="F5798" s="21"/>
      <c r="G5798" s="21"/>
      <c r="H5798" s="21"/>
      <c r="I5798" s="21"/>
      <c r="J5798" s="21"/>
      <c r="K5798" s="22"/>
      <c r="L5798" s="22"/>
      <c r="M5798" s="22"/>
      <c r="N5798" s="22"/>
      <c r="O5798" s="22"/>
      <c r="P5798" s="22"/>
      <c r="Q5798" s="22"/>
      <c r="R5798" s="22"/>
      <c r="S5798" s="22"/>
      <c r="T5798" s="22"/>
      <c r="U5798" s="22"/>
      <c r="V5798" s="22"/>
      <c r="W5798" s="22"/>
      <c r="X5798" s="22"/>
      <c r="Y5798" s="22"/>
      <c r="Z5798" s="22"/>
      <c r="AA5798" s="22"/>
      <c r="AB5798" s="23"/>
      <c r="AC5798" s="23"/>
      <c r="AD5798" s="22"/>
      <c r="AE5798" s="24"/>
      <c r="AF5798" s="24"/>
      <c r="AG5798" s="24"/>
      <c r="AH5798" s="24"/>
      <c r="AI5798" s="24"/>
      <c r="AJ5798" s="24"/>
      <c r="AK5798" s="24"/>
      <c r="AL5798" s="24"/>
      <c r="AM5798" s="24"/>
      <c r="AN5798" s="24"/>
      <c r="AO5798" s="24"/>
      <c r="AP5798" s="24"/>
      <c r="AQ5798" s="24"/>
      <c r="AR5798" s="24"/>
      <c r="AS5798" s="24"/>
      <c r="AT5798" s="25"/>
      <c r="AV5798" s="26"/>
      <c r="AW5798" s="26"/>
      <c r="AX5798" s="27"/>
      <c r="AY5798" s="27"/>
      <c r="AZ5798" s="27"/>
      <c r="BA5798" s="27"/>
      <c r="BB5798" s="27"/>
      <c r="BC5798" s="27"/>
      <c r="BD5798" s="27"/>
      <c r="BE5798" s="27"/>
      <c r="BF5798" s="27"/>
      <c r="BG5798" s="27"/>
      <c r="BH5798" s="27"/>
      <c r="BI5798" s="27"/>
      <c r="BT5798" s="31"/>
      <c r="BU5798" s="32"/>
      <c r="BV5798" s="33"/>
      <c r="BW5798" s="32"/>
      <c r="BX5798" s="32"/>
      <c r="BY5798" s="34"/>
      <c r="CA5798" s="32"/>
      <c r="CB5798" s="32"/>
    </row>
    <row r="5799" spans="1:80">
      <c r="A5799" s="20"/>
      <c r="B5799" s="21"/>
      <c r="C5799" s="21"/>
      <c r="D5799" s="21"/>
      <c r="E5799" s="21"/>
      <c r="F5799" s="21"/>
      <c r="G5799" s="21"/>
      <c r="H5799" s="21"/>
      <c r="I5799" s="21"/>
      <c r="J5799" s="21"/>
      <c r="K5799" s="22"/>
      <c r="L5799" s="22"/>
      <c r="M5799" s="22"/>
      <c r="N5799" s="22"/>
      <c r="O5799" s="22"/>
      <c r="P5799" s="22"/>
      <c r="Q5799" s="22"/>
      <c r="R5799" s="22"/>
      <c r="S5799" s="22"/>
      <c r="T5799" s="22"/>
      <c r="U5799" s="22"/>
      <c r="V5799" s="22"/>
      <c r="W5799" s="22"/>
      <c r="X5799" s="22"/>
      <c r="Y5799" s="22"/>
      <c r="Z5799" s="22"/>
      <c r="AA5799" s="22"/>
      <c r="AB5799" s="23"/>
      <c r="AC5799" s="23"/>
      <c r="AD5799" s="22"/>
      <c r="AE5799" s="24"/>
      <c r="AF5799" s="24"/>
      <c r="AG5799" s="24"/>
      <c r="AH5799" s="24"/>
      <c r="AI5799" s="24"/>
      <c r="AJ5799" s="24"/>
      <c r="AK5799" s="24"/>
      <c r="AL5799" s="24"/>
      <c r="AM5799" s="24"/>
      <c r="AN5799" s="24"/>
      <c r="AO5799" s="24"/>
      <c r="AP5799" s="24"/>
      <c r="AQ5799" s="24"/>
      <c r="AR5799" s="24"/>
      <c r="AS5799" s="24"/>
      <c r="AT5799" s="25"/>
      <c r="AV5799" s="26"/>
      <c r="AW5799" s="26"/>
      <c r="AX5799" s="27"/>
      <c r="AY5799" s="27"/>
      <c r="AZ5799" s="27"/>
      <c r="BA5799" s="27"/>
      <c r="BB5799" s="27"/>
      <c r="BC5799" s="27"/>
      <c r="BD5799" s="27"/>
      <c r="BE5799" s="27"/>
      <c r="BF5799" s="27"/>
      <c r="BG5799" s="27"/>
      <c r="BH5799" s="27"/>
      <c r="BI5799" s="27"/>
      <c r="BT5799" s="31"/>
      <c r="BU5799" s="32"/>
      <c r="BV5799" s="33"/>
      <c r="BW5799" s="32"/>
      <c r="BX5799" s="32"/>
      <c r="BY5799" s="34"/>
      <c r="CA5799" s="32"/>
      <c r="CB5799" s="32"/>
    </row>
    <row r="5800" spans="1:80">
      <c r="A5800" s="20"/>
      <c r="B5800" s="21"/>
      <c r="C5800" s="21"/>
      <c r="D5800" s="21"/>
      <c r="E5800" s="21"/>
      <c r="F5800" s="21"/>
      <c r="G5800" s="21"/>
      <c r="H5800" s="21"/>
      <c r="I5800" s="21"/>
      <c r="J5800" s="21"/>
      <c r="K5800" s="22"/>
      <c r="L5800" s="22"/>
      <c r="M5800" s="22"/>
      <c r="N5800" s="22"/>
      <c r="O5800" s="22"/>
      <c r="P5800" s="22"/>
      <c r="Q5800" s="22"/>
      <c r="R5800" s="22"/>
      <c r="S5800" s="22"/>
      <c r="T5800" s="22"/>
      <c r="U5800" s="22"/>
      <c r="V5800" s="22"/>
      <c r="W5800" s="22"/>
      <c r="X5800" s="22"/>
      <c r="Y5800" s="22"/>
      <c r="Z5800" s="22"/>
      <c r="AA5800" s="22"/>
      <c r="AB5800" s="23"/>
      <c r="AC5800" s="23"/>
      <c r="AD5800" s="22"/>
      <c r="AE5800" s="24"/>
      <c r="AF5800" s="24"/>
      <c r="AG5800" s="24"/>
      <c r="AH5800" s="24"/>
      <c r="AI5800" s="24"/>
      <c r="AJ5800" s="24"/>
      <c r="AK5800" s="24"/>
      <c r="AL5800" s="24"/>
      <c r="AM5800" s="24"/>
      <c r="AN5800" s="24"/>
      <c r="AO5800" s="24"/>
      <c r="AP5800" s="24"/>
      <c r="AQ5800" s="24"/>
      <c r="AR5800" s="24"/>
      <c r="AS5800" s="24"/>
      <c r="AT5800" s="25"/>
      <c r="AV5800" s="26"/>
      <c r="AW5800" s="26"/>
      <c r="AX5800" s="27"/>
      <c r="AY5800" s="27"/>
      <c r="AZ5800" s="27"/>
      <c r="BA5800" s="27"/>
      <c r="BB5800" s="27"/>
      <c r="BC5800" s="27"/>
      <c r="BD5800" s="27"/>
      <c r="BE5800" s="27"/>
      <c r="BF5800" s="27"/>
      <c r="BG5800" s="27"/>
      <c r="BH5800" s="27"/>
      <c r="BI5800" s="27"/>
      <c r="BT5800" s="31"/>
      <c r="BU5800" s="32"/>
      <c r="BV5800" s="33"/>
      <c r="BW5800" s="32"/>
      <c r="BX5800" s="32"/>
      <c r="BY5800" s="34"/>
      <c r="CA5800" s="32"/>
      <c r="CB5800" s="32"/>
    </row>
    <row r="5801" spans="1:80">
      <c r="A5801" s="20"/>
      <c r="B5801" s="21"/>
      <c r="C5801" s="21"/>
      <c r="D5801" s="21"/>
      <c r="E5801" s="21"/>
      <c r="F5801" s="21"/>
      <c r="G5801" s="21"/>
      <c r="H5801" s="21"/>
      <c r="I5801" s="21"/>
      <c r="J5801" s="21"/>
      <c r="K5801" s="22"/>
      <c r="L5801" s="22"/>
      <c r="M5801" s="22"/>
      <c r="N5801" s="22"/>
      <c r="O5801" s="22"/>
      <c r="P5801" s="22"/>
      <c r="Q5801" s="22"/>
      <c r="R5801" s="22"/>
      <c r="S5801" s="22"/>
      <c r="T5801" s="22"/>
      <c r="U5801" s="22"/>
      <c r="V5801" s="22"/>
      <c r="W5801" s="22"/>
      <c r="X5801" s="22"/>
      <c r="Y5801" s="22"/>
      <c r="Z5801" s="22"/>
      <c r="AA5801" s="22"/>
      <c r="AB5801" s="23"/>
      <c r="AC5801" s="23"/>
      <c r="AD5801" s="22"/>
      <c r="AE5801" s="24"/>
      <c r="AF5801" s="24"/>
      <c r="AG5801" s="24"/>
      <c r="AH5801" s="24"/>
      <c r="AI5801" s="24"/>
      <c r="AJ5801" s="24"/>
      <c r="AK5801" s="24"/>
      <c r="AL5801" s="24"/>
      <c r="AM5801" s="24"/>
      <c r="AN5801" s="24"/>
      <c r="AO5801" s="24"/>
      <c r="AP5801" s="24"/>
      <c r="AQ5801" s="24"/>
      <c r="AR5801" s="24"/>
      <c r="AS5801" s="24"/>
      <c r="AT5801" s="25"/>
      <c r="AV5801" s="26"/>
      <c r="AW5801" s="26"/>
      <c r="AX5801" s="27"/>
      <c r="AY5801" s="27"/>
      <c r="AZ5801" s="27"/>
      <c r="BA5801" s="27"/>
      <c r="BB5801" s="27"/>
      <c r="BC5801" s="27"/>
      <c r="BD5801" s="27"/>
      <c r="BE5801" s="27"/>
      <c r="BF5801" s="27"/>
      <c r="BG5801" s="27"/>
      <c r="BH5801" s="27"/>
      <c r="BI5801" s="27"/>
      <c r="BT5801" s="31"/>
      <c r="BU5801" s="32"/>
      <c r="BV5801" s="33"/>
      <c r="BW5801" s="32"/>
      <c r="BX5801" s="32"/>
      <c r="BY5801" s="34"/>
      <c r="CA5801" s="32"/>
      <c r="CB5801" s="32"/>
    </row>
    <row r="5802" spans="1:80">
      <c r="A5802" s="20"/>
      <c r="B5802" s="21"/>
      <c r="C5802" s="21"/>
      <c r="D5802" s="21"/>
      <c r="E5802" s="21"/>
      <c r="F5802" s="21"/>
      <c r="G5802" s="21"/>
      <c r="H5802" s="21"/>
      <c r="I5802" s="21"/>
      <c r="J5802" s="21"/>
      <c r="K5802" s="22"/>
      <c r="L5802" s="22"/>
      <c r="M5802" s="22"/>
      <c r="N5802" s="22"/>
      <c r="O5802" s="22"/>
      <c r="P5802" s="22"/>
      <c r="Q5802" s="22"/>
      <c r="R5802" s="22"/>
      <c r="S5802" s="22"/>
      <c r="T5802" s="22"/>
      <c r="U5802" s="22"/>
      <c r="V5802" s="22"/>
      <c r="W5802" s="22"/>
      <c r="X5802" s="22"/>
      <c r="Y5802" s="22"/>
      <c r="Z5802" s="22"/>
      <c r="AA5802" s="22"/>
      <c r="AB5802" s="23"/>
      <c r="AC5802" s="23"/>
      <c r="AD5802" s="22"/>
      <c r="AE5802" s="24"/>
      <c r="AF5802" s="24"/>
      <c r="AG5802" s="24"/>
      <c r="AH5802" s="24"/>
      <c r="AI5802" s="24"/>
      <c r="AJ5802" s="24"/>
      <c r="AK5802" s="24"/>
      <c r="AL5802" s="24"/>
      <c r="AM5802" s="24"/>
      <c r="AN5802" s="24"/>
      <c r="AO5802" s="24"/>
      <c r="AP5802" s="24"/>
      <c r="AQ5802" s="24"/>
      <c r="AR5802" s="24"/>
      <c r="AS5802" s="24"/>
      <c r="AT5802" s="25"/>
      <c r="AV5802" s="26"/>
      <c r="AW5802" s="26"/>
      <c r="AX5802" s="27"/>
      <c r="AY5802" s="27"/>
      <c r="AZ5802" s="27"/>
      <c r="BA5802" s="27"/>
      <c r="BB5802" s="27"/>
      <c r="BC5802" s="27"/>
      <c r="BD5802" s="27"/>
      <c r="BE5802" s="27"/>
      <c r="BF5802" s="27"/>
      <c r="BG5802" s="27"/>
      <c r="BH5802" s="27"/>
      <c r="BI5802" s="27"/>
      <c r="BT5802" s="31"/>
      <c r="BU5802" s="32"/>
      <c r="BV5802" s="33"/>
      <c r="BW5802" s="32"/>
      <c r="BX5802" s="32"/>
      <c r="BY5802" s="34"/>
      <c r="CA5802" s="32"/>
      <c r="CB5802" s="32"/>
    </row>
    <row r="5803" spans="1:80">
      <c r="A5803" s="20"/>
      <c r="B5803" s="21"/>
      <c r="C5803" s="21"/>
      <c r="D5803" s="21"/>
      <c r="E5803" s="21"/>
      <c r="F5803" s="21"/>
      <c r="G5803" s="21"/>
      <c r="H5803" s="21"/>
      <c r="I5803" s="21"/>
      <c r="J5803" s="21"/>
      <c r="K5803" s="22"/>
      <c r="L5803" s="22"/>
      <c r="M5803" s="22"/>
      <c r="N5803" s="22"/>
      <c r="O5803" s="22"/>
      <c r="P5803" s="22"/>
      <c r="Q5803" s="22"/>
      <c r="R5803" s="22"/>
      <c r="S5803" s="22"/>
      <c r="T5803" s="22"/>
      <c r="U5803" s="22"/>
      <c r="V5803" s="22"/>
      <c r="W5803" s="22"/>
      <c r="X5803" s="22"/>
      <c r="Y5803" s="22"/>
      <c r="Z5803" s="22"/>
      <c r="AA5803" s="22"/>
      <c r="AB5803" s="23"/>
      <c r="AC5803" s="23"/>
      <c r="AD5803" s="22"/>
      <c r="AE5803" s="24"/>
      <c r="AF5803" s="24"/>
      <c r="AG5803" s="24"/>
      <c r="AH5803" s="24"/>
      <c r="AI5803" s="24"/>
      <c r="AJ5803" s="24"/>
      <c r="AK5803" s="24"/>
      <c r="AL5803" s="24"/>
      <c r="AM5803" s="24"/>
      <c r="AN5803" s="24"/>
      <c r="AO5803" s="24"/>
      <c r="AP5803" s="24"/>
      <c r="AQ5803" s="24"/>
      <c r="AR5803" s="24"/>
      <c r="AS5803" s="24"/>
      <c r="AT5803" s="25"/>
      <c r="AV5803" s="26"/>
      <c r="AW5803" s="26"/>
      <c r="AX5803" s="27"/>
      <c r="AY5803" s="27"/>
      <c r="AZ5803" s="27"/>
      <c r="BA5803" s="27"/>
      <c r="BB5803" s="27"/>
      <c r="BC5803" s="27"/>
      <c r="BD5803" s="27"/>
      <c r="BE5803" s="27"/>
      <c r="BF5803" s="27"/>
      <c r="BG5803" s="27"/>
      <c r="BH5803" s="27"/>
      <c r="BI5803" s="27"/>
      <c r="BT5803" s="31"/>
      <c r="BU5803" s="32"/>
      <c r="BV5803" s="33"/>
      <c r="BW5803" s="32"/>
      <c r="BX5803" s="32"/>
      <c r="BY5803" s="34"/>
      <c r="CA5803" s="32"/>
      <c r="CB5803" s="32"/>
    </row>
    <row r="5804" spans="1:80">
      <c r="A5804" s="20"/>
      <c r="B5804" s="21"/>
      <c r="C5804" s="21"/>
      <c r="D5804" s="21"/>
      <c r="E5804" s="21"/>
      <c r="F5804" s="21"/>
      <c r="G5804" s="21"/>
      <c r="H5804" s="21"/>
      <c r="I5804" s="21"/>
      <c r="J5804" s="21"/>
      <c r="K5804" s="22"/>
      <c r="L5804" s="22"/>
      <c r="M5804" s="22"/>
      <c r="N5804" s="22"/>
      <c r="O5804" s="22"/>
      <c r="P5804" s="22"/>
      <c r="Q5804" s="22"/>
      <c r="R5804" s="22"/>
      <c r="S5804" s="22"/>
      <c r="T5804" s="22"/>
      <c r="U5804" s="22"/>
      <c r="V5804" s="22"/>
      <c r="W5804" s="22"/>
      <c r="X5804" s="22"/>
      <c r="Y5804" s="22"/>
      <c r="Z5804" s="22"/>
      <c r="AA5804" s="22"/>
      <c r="AB5804" s="23"/>
      <c r="AC5804" s="23"/>
      <c r="AD5804" s="22"/>
      <c r="AE5804" s="24"/>
      <c r="AF5804" s="24"/>
      <c r="AG5804" s="24"/>
      <c r="AH5804" s="24"/>
      <c r="AI5804" s="24"/>
      <c r="AJ5804" s="24"/>
      <c r="AK5804" s="24"/>
      <c r="AL5804" s="24"/>
      <c r="AM5804" s="24"/>
      <c r="AN5804" s="24"/>
      <c r="AO5804" s="24"/>
      <c r="AP5804" s="24"/>
      <c r="AQ5804" s="24"/>
      <c r="AR5804" s="24"/>
      <c r="AS5804" s="24"/>
      <c r="AT5804" s="25"/>
      <c r="AV5804" s="26"/>
      <c r="AW5804" s="26"/>
      <c r="AX5804" s="27"/>
      <c r="AY5804" s="27"/>
      <c r="AZ5804" s="27"/>
      <c r="BA5804" s="27"/>
      <c r="BB5804" s="27"/>
      <c r="BC5804" s="27"/>
      <c r="BD5804" s="27"/>
      <c r="BE5804" s="27"/>
      <c r="BF5804" s="27"/>
      <c r="BG5804" s="27"/>
      <c r="BH5804" s="27"/>
      <c r="BI5804" s="27"/>
      <c r="BT5804" s="31"/>
      <c r="BU5804" s="32"/>
      <c r="BV5804" s="33"/>
      <c r="BW5804" s="32"/>
      <c r="BX5804" s="32"/>
      <c r="BY5804" s="34"/>
      <c r="CA5804" s="32"/>
      <c r="CB5804" s="32"/>
    </row>
    <row r="5805" spans="1:80">
      <c r="A5805" s="20"/>
      <c r="B5805" s="21"/>
      <c r="C5805" s="21"/>
      <c r="D5805" s="21"/>
      <c r="E5805" s="21"/>
      <c r="F5805" s="21"/>
      <c r="G5805" s="21"/>
      <c r="H5805" s="21"/>
      <c r="I5805" s="21"/>
      <c r="J5805" s="21"/>
      <c r="K5805" s="22"/>
      <c r="L5805" s="22"/>
      <c r="M5805" s="22"/>
      <c r="N5805" s="22"/>
      <c r="O5805" s="22"/>
      <c r="P5805" s="22"/>
      <c r="Q5805" s="22"/>
      <c r="R5805" s="22"/>
      <c r="S5805" s="22"/>
      <c r="T5805" s="22"/>
      <c r="U5805" s="22"/>
      <c r="V5805" s="22"/>
      <c r="W5805" s="22"/>
      <c r="X5805" s="22"/>
      <c r="Y5805" s="22"/>
      <c r="Z5805" s="22"/>
      <c r="AA5805" s="22"/>
      <c r="AB5805" s="23"/>
      <c r="AC5805" s="23"/>
      <c r="AD5805" s="22"/>
      <c r="AE5805" s="24"/>
      <c r="AF5805" s="24"/>
      <c r="AG5805" s="24"/>
      <c r="AH5805" s="24"/>
      <c r="AI5805" s="24"/>
      <c r="AJ5805" s="24"/>
      <c r="AK5805" s="24"/>
      <c r="AL5805" s="24"/>
      <c r="AM5805" s="24"/>
      <c r="AN5805" s="24"/>
      <c r="AO5805" s="24"/>
      <c r="AP5805" s="24"/>
      <c r="AQ5805" s="24"/>
      <c r="AR5805" s="24"/>
      <c r="AS5805" s="24"/>
      <c r="AT5805" s="25"/>
      <c r="AV5805" s="26"/>
      <c r="AW5805" s="26"/>
      <c r="AX5805" s="27"/>
      <c r="AY5805" s="27"/>
      <c r="AZ5805" s="27"/>
      <c r="BA5805" s="27"/>
      <c r="BB5805" s="27"/>
      <c r="BC5805" s="27"/>
      <c r="BD5805" s="27"/>
      <c r="BE5805" s="27"/>
      <c r="BF5805" s="27"/>
      <c r="BG5805" s="27"/>
      <c r="BH5805" s="27"/>
      <c r="BI5805" s="27"/>
      <c r="BT5805" s="31"/>
      <c r="BU5805" s="32"/>
      <c r="BV5805" s="33"/>
      <c r="BW5805" s="32"/>
      <c r="BX5805" s="32"/>
      <c r="BY5805" s="34"/>
      <c r="CA5805" s="32"/>
      <c r="CB5805" s="32"/>
    </row>
    <row r="5806" spans="1:80">
      <c r="A5806" s="20"/>
      <c r="B5806" s="21"/>
      <c r="C5806" s="21"/>
      <c r="D5806" s="21"/>
      <c r="E5806" s="21"/>
      <c r="F5806" s="21"/>
      <c r="G5806" s="21"/>
      <c r="H5806" s="21"/>
      <c r="I5806" s="21"/>
      <c r="J5806" s="21"/>
      <c r="K5806" s="22"/>
      <c r="L5806" s="22"/>
      <c r="M5806" s="22"/>
      <c r="N5806" s="22"/>
      <c r="O5806" s="22"/>
      <c r="P5806" s="22"/>
      <c r="Q5806" s="22"/>
      <c r="R5806" s="22"/>
      <c r="S5806" s="22"/>
      <c r="T5806" s="22"/>
      <c r="U5806" s="22"/>
      <c r="V5806" s="22"/>
      <c r="W5806" s="22"/>
      <c r="X5806" s="22"/>
      <c r="Y5806" s="22"/>
      <c r="Z5806" s="22"/>
      <c r="AA5806" s="22"/>
      <c r="AB5806" s="23"/>
      <c r="AC5806" s="23"/>
      <c r="AD5806" s="22"/>
      <c r="AE5806" s="24"/>
      <c r="AF5806" s="24"/>
      <c r="AG5806" s="24"/>
      <c r="AH5806" s="24"/>
      <c r="AI5806" s="24"/>
      <c r="AJ5806" s="24"/>
      <c r="AK5806" s="24"/>
      <c r="AL5806" s="24"/>
      <c r="AM5806" s="24"/>
      <c r="AN5806" s="24"/>
      <c r="AO5806" s="24"/>
      <c r="AP5806" s="24"/>
      <c r="AQ5806" s="24"/>
      <c r="AR5806" s="24"/>
      <c r="AS5806" s="24"/>
      <c r="AT5806" s="25"/>
      <c r="AV5806" s="26"/>
      <c r="AW5806" s="26"/>
      <c r="AX5806" s="27"/>
      <c r="AY5806" s="27"/>
      <c r="AZ5806" s="27"/>
      <c r="BA5806" s="27"/>
      <c r="BB5806" s="27"/>
      <c r="BC5806" s="27"/>
      <c r="BD5806" s="27"/>
      <c r="BE5806" s="27"/>
      <c r="BF5806" s="27"/>
      <c r="BG5806" s="27"/>
      <c r="BH5806" s="27"/>
      <c r="BI5806" s="27"/>
      <c r="BT5806" s="31"/>
      <c r="BU5806" s="32"/>
      <c r="BV5806" s="33"/>
      <c r="BW5806" s="32"/>
      <c r="BX5806" s="32"/>
      <c r="BY5806" s="34"/>
      <c r="CA5806" s="32"/>
      <c r="CB5806" s="32"/>
    </row>
    <row r="5807" spans="1:80">
      <c r="A5807" s="20"/>
      <c r="B5807" s="21"/>
      <c r="C5807" s="21"/>
      <c r="D5807" s="21"/>
      <c r="E5807" s="21"/>
      <c r="F5807" s="21"/>
      <c r="G5807" s="21"/>
      <c r="H5807" s="21"/>
      <c r="I5807" s="21"/>
      <c r="J5807" s="21"/>
      <c r="K5807" s="22"/>
      <c r="L5807" s="22"/>
      <c r="M5807" s="22"/>
      <c r="N5807" s="22"/>
      <c r="O5807" s="22"/>
      <c r="P5807" s="22"/>
      <c r="Q5807" s="22"/>
      <c r="R5807" s="22"/>
      <c r="S5807" s="22"/>
      <c r="T5807" s="22"/>
      <c r="U5807" s="22"/>
      <c r="V5807" s="22"/>
      <c r="W5807" s="22"/>
      <c r="X5807" s="22"/>
      <c r="Y5807" s="22"/>
      <c r="Z5807" s="22"/>
      <c r="AA5807" s="22"/>
      <c r="AB5807" s="23"/>
      <c r="AC5807" s="23"/>
      <c r="AD5807" s="22"/>
      <c r="AE5807" s="24"/>
      <c r="AF5807" s="24"/>
      <c r="AG5807" s="24"/>
      <c r="AH5807" s="24"/>
      <c r="AI5807" s="24"/>
      <c r="AJ5807" s="24"/>
      <c r="AK5807" s="24"/>
      <c r="AL5807" s="24"/>
      <c r="AM5807" s="24"/>
      <c r="AN5807" s="24"/>
      <c r="AO5807" s="24"/>
      <c r="AP5807" s="24"/>
      <c r="AQ5807" s="24"/>
      <c r="AR5807" s="24"/>
      <c r="AS5807" s="24"/>
      <c r="AT5807" s="25"/>
      <c r="AV5807" s="26"/>
      <c r="AW5807" s="26"/>
      <c r="AX5807" s="27"/>
      <c r="AY5807" s="27"/>
      <c r="AZ5807" s="27"/>
      <c r="BA5807" s="27"/>
      <c r="BB5807" s="27"/>
      <c r="BC5807" s="27"/>
      <c r="BD5807" s="27"/>
      <c r="BE5807" s="27"/>
      <c r="BF5807" s="27"/>
      <c r="BG5807" s="27"/>
      <c r="BH5807" s="27"/>
      <c r="BI5807" s="27"/>
      <c r="BT5807" s="31"/>
      <c r="BU5807" s="32"/>
      <c r="BV5807" s="33"/>
      <c r="BW5807" s="32"/>
      <c r="BX5807" s="32"/>
      <c r="BY5807" s="34"/>
      <c r="CA5807" s="32"/>
      <c r="CB5807" s="32"/>
    </row>
    <row r="5808" spans="1:80">
      <c r="A5808" s="20"/>
      <c r="B5808" s="21"/>
      <c r="C5808" s="21"/>
      <c r="D5808" s="21"/>
      <c r="E5808" s="21"/>
      <c r="F5808" s="21"/>
      <c r="G5808" s="21"/>
      <c r="H5808" s="21"/>
      <c r="I5808" s="21"/>
      <c r="J5808" s="21"/>
      <c r="K5808" s="22"/>
      <c r="L5808" s="22"/>
      <c r="M5808" s="22"/>
      <c r="N5808" s="22"/>
      <c r="O5808" s="22"/>
      <c r="P5808" s="22"/>
      <c r="Q5808" s="22"/>
      <c r="R5808" s="22"/>
      <c r="S5808" s="22"/>
      <c r="T5808" s="22"/>
      <c r="U5808" s="22"/>
      <c r="V5808" s="22"/>
      <c r="W5808" s="22"/>
      <c r="X5808" s="22"/>
      <c r="Y5808" s="22"/>
      <c r="Z5808" s="22"/>
      <c r="AA5808" s="22"/>
      <c r="AB5808" s="23"/>
      <c r="AC5808" s="23"/>
      <c r="AD5808" s="22"/>
      <c r="AE5808" s="24"/>
      <c r="AF5808" s="24"/>
      <c r="AG5808" s="24"/>
      <c r="AH5808" s="24"/>
      <c r="AI5808" s="24"/>
      <c r="AJ5808" s="24"/>
      <c r="AK5808" s="24"/>
      <c r="AL5808" s="24"/>
      <c r="AM5808" s="24"/>
      <c r="AN5808" s="24"/>
      <c r="AO5808" s="24"/>
      <c r="AP5808" s="24"/>
      <c r="AQ5808" s="24"/>
      <c r="AR5808" s="24"/>
      <c r="AS5808" s="24"/>
      <c r="AT5808" s="25"/>
      <c r="AV5808" s="26"/>
      <c r="AW5808" s="26"/>
      <c r="AX5808" s="27"/>
      <c r="AY5808" s="27"/>
      <c r="AZ5808" s="27"/>
      <c r="BA5808" s="27"/>
      <c r="BB5808" s="27"/>
      <c r="BC5808" s="27"/>
      <c r="BD5808" s="27"/>
      <c r="BE5808" s="27"/>
      <c r="BF5808" s="27"/>
      <c r="BG5808" s="27"/>
      <c r="BH5808" s="27"/>
      <c r="BI5808" s="27"/>
      <c r="BT5808" s="31"/>
      <c r="BU5808" s="32"/>
      <c r="BV5808" s="33"/>
      <c r="BW5808" s="32"/>
      <c r="BX5808" s="32"/>
      <c r="BY5808" s="34"/>
      <c r="CA5808" s="32"/>
      <c r="CB5808" s="32"/>
    </row>
    <row r="5809" spans="1:80">
      <c r="A5809" s="20"/>
      <c r="B5809" s="21"/>
      <c r="C5809" s="21"/>
      <c r="D5809" s="21"/>
      <c r="E5809" s="21"/>
      <c r="F5809" s="21"/>
      <c r="G5809" s="21"/>
      <c r="H5809" s="21"/>
      <c r="I5809" s="21"/>
      <c r="J5809" s="21"/>
      <c r="K5809" s="22"/>
      <c r="L5809" s="22"/>
      <c r="M5809" s="22"/>
      <c r="N5809" s="22"/>
      <c r="O5809" s="22"/>
      <c r="P5809" s="22"/>
      <c r="Q5809" s="22"/>
      <c r="R5809" s="22"/>
      <c r="S5809" s="22"/>
      <c r="T5809" s="22"/>
      <c r="U5809" s="22"/>
      <c r="V5809" s="22"/>
      <c r="W5809" s="22"/>
      <c r="X5809" s="22"/>
      <c r="Y5809" s="22"/>
      <c r="Z5809" s="22"/>
      <c r="AA5809" s="22"/>
      <c r="AB5809" s="23"/>
      <c r="AC5809" s="23"/>
      <c r="AD5809" s="22"/>
      <c r="AE5809" s="24"/>
      <c r="AF5809" s="24"/>
      <c r="AG5809" s="24"/>
      <c r="AH5809" s="24"/>
      <c r="AI5809" s="24"/>
      <c r="AJ5809" s="24"/>
      <c r="AK5809" s="24"/>
      <c r="AL5809" s="24"/>
      <c r="AM5809" s="24"/>
      <c r="AN5809" s="24"/>
      <c r="AO5809" s="24"/>
      <c r="AP5809" s="24"/>
      <c r="AQ5809" s="24"/>
      <c r="AR5809" s="24"/>
      <c r="AS5809" s="24"/>
      <c r="AT5809" s="25"/>
      <c r="AV5809" s="26"/>
      <c r="AW5809" s="26"/>
      <c r="AX5809" s="27"/>
      <c r="AY5809" s="27"/>
      <c r="AZ5809" s="27"/>
      <c r="BA5809" s="27"/>
      <c r="BB5809" s="27"/>
      <c r="BC5809" s="27"/>
      <c r="BD5809" s="27"/>
      <c r="BE5809" s="27"/>
      <c r="BF5809" s="27"/>
      <c r="BG5809" s="27"/>
      <c r="BH5809" s="27"/>
      <c r="BI5809" s="27"/>
      <c r="BT5809" s="31"/>
      <c r="BU5809" s="32"/>
      <c r="BV5809" s="33"/>
      <c r="BW5809" s="32"/>
      <c r="BX5809" s="32"/>
      <c r="BY5809" s="34"/>
      <c r="CA5809" s="32"/>
      <c r="CB5809" s="32"/>
    </row>
    <row r="5810" spans="1:80">
      <c r="A5810" s="20"/>
      <c r="B5810" s="21"/>
      <c r="C5810" s="21"/>
      <c r="D5810" s="21"/>
      <c r="E5810" s="21"/>
      <c r="F5810" s="21"/>
      <c r="G5810" s="21"/>
      <c r="H5810" s="21"/>
      <c r="I5810" s="21"/>
      <c r="J5810" s="21"/>
      <c r="K5810" s="22"/>
      <c r="L5810" s="22"/>
      <c r="M5810" s="22"/>
      <c r="N5810" s="22"/>
      <c r="O5810" s="22"/>
      <c r="P5810" s="22"/>
      <c r="Q5810" s="22"/>
      <c r="R5810" s="22"/>
      <c r="S5810" s="22"/>
      <c r="T5810" s="22"/>
      <c r="U5810" s="22"/>
      <c r="V5810" s="22"/>
      <c r="W5810" s="22"/>
      <c r="X5810" s="22"/>
      <c r="Y5810" s="22"/>
      <c r="Z5810" s="22"/>
      <c r="AA5810" s="22"/>
      <c r="AB5810" s="23"/>
      <c r="AC5810" s="23"/>
      <c r="AD5810" s="22"/>
      <c r="AE5810" s="24"/>
      <c r="AF5810" s="24"/>
      <c r="AG5810" s="24"/>
      <c r="AH5810" s="24"/>
      <c r="AI5810" s="24"/>
      <c r="AJ5810" s="24"/>
      <c r="AK5810" s="24"/>
      <c r="AL5810" s="24"/>
      <c r="AM5810" s="24"/>
      <c r="AN5810" s="24"/>
      <c r="AO5810" s="24"/>
      <c r="AP5810" s="24"/>
      <c r="AQ5810" s="24"/>
      <c r="AR5810" s="24"/>
      <c r="AS5810" s="24"/>
      <c r="AT5810" s="25"/>
      <c r="AV5810" s="26"/>
      <c r="AW5810" s="26"/>
      <c r="AX5810" s="27"/>
      <c r="AY5810" s="27"/>
      <c r="AZ5810" s="27"/>
      <c r="BA5810" s="27"/>
      <c r="BB5810" s="27"/>
      <c r="BC5810" s="27"/>
      <c r="BD5810" s="27"/>
      <c r="BE5810" s="27"/>
      <c r="BF5810" s="27"/>
      <c r="BG5810" s="27"/>
      <c r="BH5810" s="27"/>
      <c r="BI5810" s="27"/>
      <c r="BT5810" s="31"/>
      <c r="BU5810" s="32"/>
      <c r="BV5810" s="33"/>
      <c r="BW5810" s="32"/>
      <c r="BX5810" s="32"/>
      <c r="BY5810" s="34"/>
      <c r="CA5810" s="32"/>
      <c r="CB5810" s="32"/>
    </row>
    <row r="5811" spans="1:80">
      <c r="A5811" s="20"/>
      <c r="B5811" s="21"/>
      <c r="C5811" s="21"/>
      <c r="D5811" s="21"/>
      <c r="E5811" s="21"/>
      <c r="F5811" s="21"/>
      <c r="G5811" s="21"/>
      <c r="H5811" s="21"/>
      <c r="I5811" s="21"/>
      <c r="J5811" s="21"/>
      <c r="K5811" s="22"/>
      <c r="L5811" s="22"/>
      <c r="M5811" s="22"/>
      <c r="N5811" s="22"/>
      <c r="O5811" s="22"/>
      <c r="P5811" s="22"/>
      <c r="Q5811" s="22"/>
      <c r="R5811" s="22"/>
      <c r="S5811" s="22"/>
      <c r="T5811" s="22"/>
      <c r="U5811" s="22"/>
      <c r="V5811" s="22"/>
      <c r="W5811" s="22"/>
      <c r="X5811" s="22"/>
      <c r="Y5811" s="22"/>
      <c r="Z5811" s="22"/>
      <c r="AA5811" s="22"/>
      <c r="AB5811" s="23"/>
      <c r="AC5811" s="23"/>
      <c r="AD5811" s="22"/>
      <c r="AE5811" s="24"/>
      <c r="AF5811" s="24"/>
      <c r="AG5811" s="24"/>
      <c r="AH5811" s="24"/>
      <c r="AI5811" s="24"/>
      <c r="AJ5811" s="24"/>
      <c r="AK5811" s="24"/>
      <c r="AL5811" s="24"/>
      <c r="AM5811" s="24"/>
      <c r="AN5811" s="24"/>
      <c r="AO5811" s="24"/>
      <c r="AP5811" s="24"/>
      <c r="AQ5811" s="24"/>
      <c r="AR5811" s="24"/>
      <c r="AS5811" s="24"/>
      <c r="AT5811" s="25"/>
      <c r="AV5811" s="26"/>
      <c r="AW5811" s="26"/>
      <c r="AX5811" s="27"/>
      <c r="AY5811" s="27"/>
      <c r="AZ5811" s="27"/>
      <c r="BA5811" s="27"/>
      <c r="BB5811" s="27"/>
      <c r="BC5811" s="27"/>
      <c r="BD5811" s="27"/>
      <c r="BE5811" s="27"/>
      <c r="BF5811" s="27"/>
      <c r="BG5811" s="27"/>
      <c r="BH5811" s="27"/>
      <c r="BI5811" s="27"/>
      <c r="BT5811" s="31"/>
      <c r="BU5811" s="32"/>
      <c r="BV5811" s="33"/>
      <c r="BW5811" s="32"/>
      <c r="BX5811" s="32"/>
      <c r="BY5811" s="34"/>
      <c r="CA5811" s="32"/>
      <c r="CB5811" s="32"/>
    </row>
    <row r="5812" spans="1:80">
      <c r="A5812" s="20"/>
      <c r="B5812" s="21"/>
      <c r="C5812" s="21"/>
      <c r="D5812" s="21"/>
      <c r="E5812" s="21"/>
      <c r="F5812" s="21"/>
      <c r="G5812" s="21"/>
      <c r="H5812" s="21"/>
      <c r="I5812" s="21"/>
      <c r="J5812" s="21"/>
      <c r="K5812" s="22"/>
      <c r="L5812" s="22"/>
      <c r="M5812" s="22"/>
      <c r="N5812" s="22"/>
      <c r="O5812" s="22"/>
      <c r="P5812" s="22"/>
      <c r="Q5812" s="22"/>
      <c r="R5812" s="22"/>
      <c r="S5812" s="22"/>
      <c r="T5812" s="22"/>
      <c r="U5812" s="22"/>
      <c r="V5812" s="22"/>
      <c r="W5812" s="22"/>
      <c r="X5812" s="22"/>
      <c r="Y5812" s="22"/>
      <c r="Z5812" s="22"/>
      <c r="AA5812" s="22"/>
      <c r="AB5812" s="23"/>
      <c r="AC5812" s="23"/>
      <c r="AD5812" s="22"/>
      <c r="AE5812" s="24"/>
      <c r="AF5812" s="24"/>
      <c r="AG5812" s="24"/>
      <c r="AH5812" s="24"/>
      <c r="AI5812" s="24"/>
      <c r="AJ5812" s="24"/>
      <c r="AK5812" s="24"/>
      <c r="AL5812" s="24"/>
      <c r="AM5812" s="24"/>
      <c r="AN5812" s="24"/>
      <c r="AO5812" s="24"/>
      <c r="AP5812" s="24"/>
      <c r="AQ5812" s="24"/>
      <c r="AR5812" s="24"/>
      <c r="AS5812" s="24"/>
      <c r="AT5812" s="25"/>
      <c r="AV5812" s="26"/>
      <c r="AW5812" s="26"/>
      <c r="AX5812" s="27"/>
      <c r="AY5812" s="27"/>
      <c r="AZ5812" s="27"/>
      <c r="BA5812" s="27"/>
      <c r="BB5812" s="27"/>
      <c r="BC5812" s="27"/>
      <c r="BD5812" s="27"/>
      <c r="BE5812" s="27"/>
      <c r="BF5812" s="27"/>
      <c r="BG5812" s="27"/>
      <c r="BH5812" s="27"/>
      <c r="BI5812" s="27"/>
      <c r="BT5812" s="31"/>
      <c r="BU5812" s="32"/>
      <c r="BV5812" s="33"/>
      <c r="BW5812" s="32"/>
      <c r="BX5812" s="32"/>
      <c r="BY5812" s="34"/>
      <c r="CA5812" s="32"/>
      <c r="CB5812" s="32"/>
    </row>
    <row r="5813" spans="1:80">
      <c r="A5813" s="20"/>
      <c r="B5813" s="21"/>
      <c r="C5813" s="21"/>
      <c r="D5813" s="21"/>
      <c r="E5813" s="21"/>
      <c r="F5813" s="21"/>
      <c r="G5813" s="21"/>
      <c r="H5813" s="21"/>
      <c r="I5813" s="21"/>
      <c r="J5813" s="21"/>
      <c r="K5813" s="22"/>
      <c r="L5813" s="22"/>
      <c r="M5813" s="22"/>
      <c r="N5813" s="22"/>
      <c r="O5813" s="22"/>
      <c r="P5813" s="22"/>
      <c r="Q5813" s="22"/>
      <c r="R5813" s="22"/>
      <c r="S5813" s="22"/>
      <c r="T5813" s="22"/>
      <c r="U5813" s="22"/>
      <c r="V5813" s="22"/>
      <c r="W5813" s="22"/>
      <c r="X5813" s="22"/>
      <c r="Y5813" s="22"/>
      <c r="Z5813" s="22"/>
      <c r="AA5813" s="22"/>
      <c r="AB5813" s="23"/>
      <c r="AC5813" s="23"/>
      <c r="AD5813" s="22"/>
      <c r="AE5813" s="24"/>
      <c r="AF5813" s="24"/>
      <c r="AG5813" s="24"/>
      <c r="AH5813" s="24"/>
      <c r="AI5813" s="24"/>
      <c r="AJ5813" s="24"/>
      <c r="AK5813" s="24"/>
      <c r="AL5813" s="24"/>
      <c r="AM5813" s="24"/>
      <c r="AN5813" s="24"/>
      <c r="AO5813" s="24"/>
      <c r="AP5813" s="24"/>
      <c r="AQ5813" s="24"/>
      <c r="AR5813" s="24"/>
      <c r="AS5813" s="24"/>
      <c r="AT5813" s="25"/>
      <c r="AV5813" s="26"/>
      <c r="AW5813" s="26"/>
      <c r="AX5813" s="27"/>
      <c r="AY5813" s="27"/>
      <c r="AZ5813" s="27"/>
      <c r="BA5813" s="27"/>
      <c r="BB5813" s="27"/>
      <c r="BC5813" s="27"/>
      <c r="BD5813" s="27"/>
      <c r="BE5813" s="27"/>
      <c r="BF5813" s="27"/>
      <c r="BG5813" s="27"/>
      <c r="BH5813" s="27"/>
      <c r="BI5813" s="27"/>
      <c r="BT5813" s="31"/>
      <c r="BU5813" s="32"/>
      <c r="BV5813" s="33"/>
      <c r="BW5813" s="32"/>
      <c r="BX5813" s="32"/>
      <c r="BY5813" s="34"/>
      <c r="CA5813" s="32"/>
      <c r="CB5813" s="32"/>
    </row>
    <row r="5814" spans="1:80">
      <c r="A5814" s="20"/>
      <c r="B5814" s="21"/>
      <c r="C5814" s="21"/>
      <c r="D5814" s="21"/>
      <c r="E5814" s="21"/>
      <c r="F5814" s="21"/>
      <c r="G5814" s="21"/>
      <c r="H5814" s="21"/>
      <c r="I5814" s="21"/>
      <c r="J5814" s="21"/>
      <c r="K5814" s="22"/>
      <c r="L5814" s="22"/>
      <c r="M5814" s="22"/>
      <c r="N5814" s="22"/>
      <c r="O5814" s="22"/>
      <c r="P5814" s="22"/>
      <c r="Q5814" s="22"/>
      <c r="R5814" s="22"/>
      <c r="S5814" s="22"/>
      <c r="T5814" s="22"/>
      <c r="U5814" s="22"/>
      <c r="V5814" s="22"/>
      <c r="W5814" s="22"/>
      <c r="X5814" s="22"/>
      <c r="Y5814" s="22"/>
      <c r="Z5814" s="22"/>
      <c r="AA5814" s="22"/>
      <c r="AB5814" s="23"/>
      <c r="AC5814" s="23"/>
      <c r="AD5814" s="22"/>
      <c r="AE5814" s="24"/>
      <c r="AF5814" s="24"/>
      <c r="AG5814" s="24"/>
      <c r="AH5814" s="24"/>
      <c r="AI5814" s="24"/>
      <c r="AJ5814" s="24"/>
      <c r="AK5814" s="24"/>
      <c r="AL5814" s="24"/>
      <c r="AM5814" s="24"/>
      <c r="AN5814" s="24"/>
      <c r="AO5814" s="24"/>
      <c r="AP5814" s="24"/>
      <c r="AQ5814" s="24"/>
      <c r="AR5814" s="24"/>
      <c r="AS5814" s="24"/>
      <c r="AT5814" s="25"/>
      <c r="AV5814" s="26"/>
      <c r="AW5814" s="26"/>
      <c r="AX5814" s="27"/>
      <c r="AY5814" s="27"/>
      <c r="AZ5814" s="27"/>
      <c r="BA5814" s="27"/>
      <c r="BB5814" s="27"/>
      <c r="BC5814" s="27"/>
      <c r="BD5814" s="27"/>
      <c r="BE5814" s="27"/>
      <c r="BF5814" s="27"/>
      <c r="BG5814" s="27"/>
      <c r="BH5814" s="27"/>
      <c r="BI5814" s="27"/>
      <c r="BT5814" s="31"/>
      <c r="BU5814" s="32"/>
      <c r="BV5814" s="33"/>
      <c r="BW5814" s="32"/>
      <c r="BX5814" s="32"/>
      <c r="BY5814" s="34"/>
      <c r="CA5814" s="32"/>
      <c r="CB5814" s="32"/>
    </row>
    <row r="5815" spans="1:80">
      <c r="A5815" s="20"/>
      <c r="B5815" s="21"/>
      <c r="C5815" s="21"/>
      <c r="D5815" s="21"/>
      <c r="E5815" s="21"/>
      <c r="F5815" s="21"/>
      <c r="G5815" s="21"/>
      <c r="H5815" s="21"/>
      <c r="I5815" s="21"/>
      <c r="J5815" s="21"/>
      <c r="K5815" s="22"/>
      <c r="L5815" s="22"/>
      <c r="M5815" s="22"/>
      <c r="N5815" s="22"/>
      <c r="O5815" s="22"/>
      <c r="P5815" s="22"/>
      <c r="Q5815" s="22"/>
      <c r="R5815" s="22"/>
      <c r="S5815" s="22"/>
      <c r="T5815" s="22"/>
      <c r="U5815" s="22"/>
      <c r="V5815" s="22"/>
      <c r="W5815" s="22"/>
      <c r="X5815" s="22"/>
      <c r="Y5815" s="22"/>
      <c r="Z5815" s="22"/>
      <c r="AA5815" s="22"/>
      <c r="AB5815" s="23"/>
      <c r="AC5815" s="23"/>
      <c r="AD5815" s="22"/>
      <c r="AE5815" s="24"/>
      <c r="AF5815" s="24"/>
      <c r="AG5815" s="24"/>
      <c r="AH5815" s="24"/>
      <c r="AI5815" s="24"/>
      <c r="AJ5815" s="24"/>
      <c r="AK5815" s="24"/>
      <c r="AL5815" s="24"/>
      <c r="AM5815" s="24"/>
      <c r="AN5815" s="24"/>
      <c r="AO5815" s="24"/>
      <c r="AP5815" s="24"/>
      <c r="AQ5815" s="24"/>
      <c r="AR5815" s="24"/>
      <c r="AS5815" s="24"/>
      <c r="AT5815" s="25"/>
      <c r="AV5815" s="26"/>
      <c r="AW5815" s="26"/>
      <c r="AX5815" s="27"/>
      <c r="AY5815" s="27"/>
      <c r="AZ5815" s="27"/>
      <c r="BA5815" s="27"/>
      <c r="BB5815" s="27"/>
      <c r="BC5815" s="27"/>
      <c r="BD5815" s="27"/>
      <c r="BE5815" s="27"/>
      <c r="BF5815" s="27"/>
      <c r="BG5815" s="27"/>
      <c r="BH5815" s="27"/>
      <c r="BI5815" s="27"/>
      <c r="BT5815" s="31"/>
      <c r="BU5815" s="32"/>
      <c r="BV5815" s="33"/>
      <c r="BW5815" s="32"/>
      <c r="BX5815" s="32"/>
      <c r="BY5815" s="34"/>
      <c r="CA5815" s="32"/>
      <c r="CB5815" s="32"/>
    </row>
    <row r="5816" spans="1:80">
      <c r="A5816" s="20"/>
      <c r="B5816" s="21"/>
      <c r="C5816" s="21"/>
      <c r="D5816" s="21"/>
      <c r="E5816" s="21"/>
      <c r="F5816" s="21"/>
      <c r="G5816" s="21"/>
      <c r="H5816" s="21"/>
      <c r="I5816" s="21"/>
      <c r="J5816" s="21"/>
      <c r="K5816" s="22"/>
      <c r="L5816" s="22"/>
      <c r="M5816" s="22"/>
      <c r="N5816" s="22"/>
      <c r="O5816" s="22"/>
      <c r="P5816" s="22"/>
      <c r="Q5816" s="22"/>
      <c r="R5816" s="22"/>
      <c r="S5816" s="22"/>
      <c r="T5816" s="22"/>
      <c r="U5816" s="22"/>
      <c r="V5816" s="22"/>
      <c r="W5816" s="22"/>
      <c r="X5816" s="22"/>
      <c r="Y5816" s="22"/>
      <c r="Z5816" s="22"/>
      <c r="AA5816" s="22"/>
      <c r="AB5816" s="23"/>
      <c r="AC5816" s="23"/>
      <c r="AD5816" s="22"/>
      <c r="AE5816" s="24"/>
      <c r="AF5816" s="24"/>
      <c r="AG5816" s="24"/>
      <c r="AH5816" s="24"/>
      <c r="AI5816" s="24"/>
      <c r="AJ5816" s="24"/>
      <c r="AK5816" s="24"/>
      <c r="AL5816" s="24"/>
      <c r="AM5816" s="24"/>
      <c r="AN5816" s="24"/>
      <c r="AO5816" s="24"/>
      <c r="AP5816" s="24"/>
      <c r="AQ5816" s="24"/>
      <c r="AR5816" s="24"/>
      <c r="AS5816" s="24"/>
      <c r="AT5816" s="25"/>
      <c r="AV5816" s="26"/>
      <c r="AW5816" s="26"/>
      <c r="AX5816" s="27"/>
      <c r="AY5816" s="27"/>
      <c r="AZ5816" s="27"/>
      <c r="BA5816" s="27"/>
      <c r="BB5816" s="27"/>
      <c r="BC5816" s="27"/>
      <c r="BD5816" s="27"/>
      <c r="BE5816" s="27"/>
      <c r="BF5816" s="27"/>
      <c r="BG5816" s="27"/>
      <c r="BH5816" s="27"/>
      <c r="BI5816" s="27"/>
      <c r="BT5816" s="31"/>
      <c r="BU5816" s="32"/>
      <c r="BV5816" s="33"/>
      <c r="BW5816" s="32"/>
      <c r="BX5816" s="32"/>
      <c r="BY5816" s="34"/>
      <c r="CA5816" s="32"/>
      <c r="CB5816" s="32"/>
    </row>
    <row r="5817" spans="1:80">
      <c r="A5817" s="20"/>
      <c r="B5817" s="21"/>
      <c r="C5817" s="21"/>
      <c r="D5817" s="21"/>
      <c r="E5817" s="21"/>
      <c r="F5817" s="21"/>
      <c r="G5817" s="21"/>
      <c r="H5817" s="21"/>
      <c r="I5817" s="21"/>
      <c r="J5817" s="21"/>
      <c r="K5817" s="22"/>
      <c r="L5817" s="22"/>
      <c r="M5817" s="22"/>
      <c r="N5817" s="22"/>
      <c r="O5817" s="22"/>
      <c r="P5817" s="22"/>
      <c r="Q5817" s="22"/>
      <c r="R5817" s="22"/>
      <c r="S5817" s="22"/>
      <c r="T5817" s="22"/>
      <c r="U5817" s="22"/>
      <c r="V5817" s="22"/>
      <c r="W5817" s="22"/>
      <c r="X5817" s="22"/>
      <c r="Y5817" s="22"/>
      <c r="Z5817" s="22"/>
      <c r="AA5817" s="22"/>
      <c r="AB5817" s="23"/>
      <c r="AC5817" s="23"/>
      <c r="AD5817" s="22"/>
      <c r="AE5817" s="24"/>
      <c r="AF5817" s="24"/>
      <c r="AG5817" s="24"/>
      <c r="AH5817" s="24"/>
      <c r="AI5817" s="24"/>
      <c r="AJ5817" s="24"/>
      <c r="AK5817" s="24"/>
      <c r="AL5817" s="24"/>
      <c r="AM5817" s="24"/>
      <c r="AN5817" s="24"/>
      <c r="AO5817" s="24"/>
      <c r="AP5817" s="24"/>
      <c r="AQ5817" s="24"/>
      <c r="AR5817" s="24"/>
      <c r="AS5817" s="24"/>
      <c r="AT5817" s="25"/>
      <c r="AV5817" s="26"/>
      <c r="AW5817" s="26"/>
      <c r="AX5817" s="27"/>
      <c r="AY5817" s="27"/>
      <c r="AZ5817" s="27"/>
      <c r="BA5817" s="27"/>
      <c r="BB5817" s="27"/>
      <c r="BC5817" s="27"/>
      <c r="BD5817" s="27"/>
      <c r="BE5817" s="27"/>
      <c r="BF5817" s="27"/>
      <c r="BG5817" s="27"/>
      <c r="BH5817" s="27"/>
      <c r="BI5817" s="27"/>
      <c r="BT5817" s="31"/>
      <c r="BU5817" s="32"/>
      <c r="BV5817" s="33"/>
      <c r="BW5817" s="32"/>
      <c r="BX5817" s="32"/>
      <c r="BY5817" s="34"/>
      <c r="CA5817" s="32"/>
      <c r="CB5817" s="32"/>
    </row>
    <row r="5818" spans="1:80">
      <c r="A5818" s="20"/>
      <c r="B5818" s="21"/>
      <c r="C5818" s="21"/>
      <c r="D5818" s="21"/>
      <c r="E5818" s="21"/>
      <c r="F5818" s="21"/>
      <c r="G5818" s="21"/>
      <c r="H5818" s="21"/>
      <c r="I5818" s="21"/>
      <c r="J5818" s="21"/>
      <c r="K5818" s="22"/>
      <c r="L5818" s="22"/>
      <c r="M5818" s="22"/>
      <c r="N5818" s="22"/>
      <c r="O5818" s="22"/>
      <c r="P5818" s="22"/>
      <c r="Q5818" s="22"/>
      <c r="R5818" s="22"/>
      <c r="S5818" s="22"/>
      <c r="T5818" s="22"/>
      <c r="U5818" s="22"/>
      <c r="V5818" s="22"/>
      <c r="W5818" s="22"/>
      <c r="X5818" s="22"/>
      <c r="Y5818" s="22"/>
      <c r="Z5818" s="22"/>
      <c r="AA5818" s="22"/>
      <c r="AB5818" s="23"/>
      <c r="AC5818" s="23"/>
      <c r="AD5818" s="22"/>
      <c r="AE5818" s="24"/>
      <c r="AF5818" s="24"/>
      <c r="AG5818" s="24"/>
      <c r="AH5818" s="24"/>
      <c r="AI5818" s="24"/>
      <c r="AJ5818" s="24"/>
      <c r="AK5818" s="24"/>
      <c r="AL5818" s="24"/>
      <c r="AM5818" s="24"/>
      <c r="AN5818" s="24"/>
      <c r="AO5818" s="24"/>
      <c r="AP5818" s="24"/>
      <c r="AQ5818" s="24"/>
      <c r="AR5818" s="24"/>
      <c r="AS5818" s="24"/>
      <c r="AT5818" s="25"/>
      <c r="AV5818" s="26"/>
      <c r="AW5818" s="26"/>
      <c r="AX5818" s="27"/>
      <c r="AY5818" s="27"/>
      <c r="AZ5818" s="27"/>
      <c r="BA5818" s="27"/>
      <c r="BB5818" s="27"/>
      <c r="BC5818" s="27"/>
      <c r="BD5818" s="27"/>
      <c r="BE5818" s="27"/>
      <c r="BF5818" s="27"/>
      <c r="BG5818" s="27"/>
      <c r="BH5818" s="27"/>
      <c r="BI5818" s="27"/>
      <c r="BT5818" s="31"/>
      <c r="BU5818" s="32"/>
      <c r="BV5818" s="33"/>
      <c r="BW5818" s="32"/>
      <c r="BX5818" s="32"/>
      <c r="BY5818" s="34"/>
      <c r="CA5818" s="32"/>
      <c r="CB5818" s="32"/>
    </row>
    <row r="5819" spans="1:80">
      <c r="A5819" s="20"/>
      <c r="B5819" s="21"/>
      <c r="C5819" s="21"/>
      <c r="D5819" s="21"/>
      <c r="E5819" s="21"/>
      <c r="F5819" s="21"/>
      <c r="G5819" s="21"/>
      <c r="H5819" s="21"/>
      <c r="I5819" s="21"/>
      <c r="J5819" s="21"/>
      <c r="K5819" s="22"/>
      <c r="L5819" s="22"/>
      <c r="M5819" s="22"/>
      <c r="N5819" s="22"/>
      <c r="O5819" s="22"/>
      <c r="P5819" s="22"/>
      <c r="Q5819" s="22"/>
      <c r="R5819" s="22"/>
      <c r="S5819" s="22"/>
      <c r="T5819" s="22"/>
      <c r="U5819" s="22"/>
      <c r="V5819" s="22"/>
      <c r="W5819" s="22"/>
      <c r="X5819" s="22"/>
      <c r="Y5819" s="22"/>
      <c r="Z5819" s="22"/>
      <c r="AA5819" s="22"/>
      <c r="AB5819" s="23"/>
      <c r="AC5819" s="23"/>
      <c r="AD5819" s="22"/>
      <c r="AE5819" s="24"/>
      <c r="AF5819" s="24"/>
      <c r="AG5819" s="24"/>
      <c r="AH5819" s="24"/>
      <c r="AI5819" s="24"/>
      <c r="AJ5819" s="24"/>
      <c r="AK5819" s="24"/>
      <c r="AL5819" s="24"/>
      <c r="AM5819" s="24"/>
      <c r="AN5819" s="24"/>
      <c r="AO5819" s="24"/>
      <c r="AP5819" s="24"/>
      <c r="AQ5819" s="24"/>
      <c r="AR5819" s="24"/>
      <c r="AS5819" s="24"/>
      <c r="AT5819" s="25"/>
      <c r="AV5819" s="26"/>
      <c r="AW5819" s="26"/>
      <c r="AX5819" s="27"/>
      <c r="AY5819" s="27"/>
      <c r="AZ5819" s="27"/>
      <c r="BA5819" s="27"/>
      <c r="BB5819" s="27"/>
      <c r="BC5819" s="27"/>
      <c r="BD5819" s="27"/>
      <c r="BE5819" s="27"/>
      <c r="BF5819" s="27"/>
      <c r="BG5819" s="27"/>
      <c r="BH5819" s="27"/>
      <c r="BI5819" s="27"/>
      <c r="BT5819" s="31"/>
      <c r="BU5819" s="32"/>
      <c r="BV5819" s="33"/>
      <c r="BW5819" s="32"/>
      <c r="BX5819" s="32"/>
      <c r="BY5819" s="34"/>
      <c r="CA5819" s="32"/>
      <c r="CB5819" s="32"/>
    </row>
    <row r="5820" spans="1:80">
      <c r="A5820" s="20"/>
      <c r="B5820" s="21"/>
      <c r="C5820" s="21"/>
      <c r="D5820" s="21"/>
      <c r="E5820" s="21"/>
      <c r="F5820" s="21"/>
      <c r="G5820" s="21"/>
      <c r="H5820" s="21"/>
      <c r="I5820" s="21"/>
      <c r="J5820" s="21"/>
      <c r="K5820" s="22"/>
      <c r="L5820" s="22"/>
      <c r="M5820" s="22"/>
      <c r="N5820" s="22"/>
      <c r="O5820" s="22"/>
      <c r="P5820" s="22"/>
      <c r="Q5820" s="22"/>
      <c r="R5820" s="22"/>
      <c r="S5820" s="22"/>
      <c r="T5820" s="22"/>
      <c r="U5820" s="22"/>
      <c r="V5820" s="22"/>
      <c r="W5820" s="22"/>
      <c r="X5820" s="22"/>
      <c r="Y5820" s="22"/>
      <c r="Z5820" s="22"/>
      <c r="AA5820" s="22"/>
      <c r="AB5820" s="23"/>
      <c r="AC5820" s="23"/>
      <c r="AD5820" s="22"/>
      <c r="AE5820" s="24"/>
      <c r="AF5820" s="24"/>
      <c r="AG5820" s="24"/>
      <c r="AH5820" s="24"/>
      <c r="AI5820" s="24"/>
      <c r="AJ5820" s="24"/>
      <c r="AK5820" s="24"/>
      <c r="AL5820" s="24"/>
      <c r="AM5820" s="24"/>
      <c r="AN5820" s="24"/>
      <c r="AO5820" s="24"/>
      <c r="AP5820" s="24"/>
      <c r="AQ5820" s="24"/>
      <c r="AR5820" s="24"/>
      <c r="AS5820" s="24"/>
      <c r="AT5820" s="25"/>
      <c r="AV5820" s="26"/>
      <c r="AW5820" s="26"/>
      <c r="AX5820" s="27"/>
      <c r="AY5820" s="27"/>
      <c r="AZ5820" s="27"/>
      <c r="BA5820" s="27"/>
      <c r="BB5820" s="27"/>
      <c r="BC5820" s="27"/>
      <c r="BD5820" s="27"/>
      <c r="BE5820" s="27"/>
      <c r="BF5820" s="27"/>
      <c r="BG5820" s="27"/>
      <c r="BH5820" s="27"/>
      <c r="BI5820" s="27"/>
      <c r="BT5820" s="31"/>
      <c r="BU5820" s="32"/>
      <c r="BV5820" s="33"/>
      <c r="BW5820" s="32"/>
      <c r="BX5820" s="32"/>
      <c r="BY5820" s="34"/>
      <c r="CA5820" s="32"/>
      <c r="CB5820" s="32"/>
    </row>
    <row r="5821" spans="1:80">
      <c r="A5821" s="20"/>
      <c r="B5821" s="21"/>
      <c r="C5821" s="21"/>
      <c r="D5821" s="21"/>
      <c r="E5821" s="21"/>
      <c r="F5821" s="21"/>
      <c r="G5821" s="21"/>
      <c r="H5821" s="21"/>
      <c r="I5821" s="21"/>
      <c r="J5821" s="21"/>
      <c r="K5821" s="22"/>
      <c r="L5821" s="22"/>
      <c r="M5821" s="22"/>
      <c r="N5821" s="22"/>
      <c r="O5821" s="22"/>
      <c r="P5821" s="22"/>
      <c r="Q5821" s="22"/>
      <c r="R5821" s="22"/>
      <c r="S5821" s="22"/>
      <c r="T5821" s="22"/>
      <c r="U5821" s="22"/>
      <c r="V5821" s="22"/>
      <c r="W5821" s="22"/>
      <c r="X5821" s="22"/>
      <c r="Y5821" s="22"/>
      <c r="Z5821" s="22"/>
      <c r="AA5821" s="22"/>
      <c r="AB5821" s="23"/>
      <c r="AC5821" s="23"/>
      <c r="AD5821" s="22"/>
      <c r="AE5821" s="24"/>
      <c r="AF5821" s="24"/>
      <c r="AG5821" s="24"/>
      <c r="AH5821" s="24"/>
      <c r="AI5821" s="24"/>
      <c r="AJ5821" s="24"/>
      <c r="AK5821" s="24"/>
      <c r="AL5821" s="24"/>
      <c r="AM5821" s="24"/>
      <c r="AN5821" s="24"/>
      <c r="AO5821" s="24"/>
      <c r="AP5821" s="24"/>
      <c r="AQ5821" s="24"/>
      <c r="AR5821" s="24"/>
      <c r="AS5821" s="24"/>
      <c r="AT5821" s="25"/>
      <c r="AV5821" s="26"/>
      <c r="AW5821" s="26"/>
      <c r="AX5821" s="27"/>
      <c r="AY5821" s="27"/>
      <c r="AZ5821" s="27"/>
      <c r="BA5821" s="27"/>
      <c r="BB5821" s="27"/>
      <c r="BC5821" s="27"/>
      <c r="BD5821" s="27"/>
      <c r="BE5821" s="27"/>
      <c r="BF5821" s="27"/>
      <c r="BG5821" s="27"/>
      <c r="BH5821" s="27"/>
      <c r="BI5821" s="27"/>
      <c r="BT5821" s="31"/>
      <c r="BU5821" s="32"/>
      <c r="BV5821" s="33"/>
      <c r="BW5821" s="32"/>
      <c r="BX5821" s="32"/>
      <c r="BY5821" s="34"/>
      <c r="CA5821" s="32"/>
      <c r="CB5821" s="32"/>
    </row>
    <row r="5822" spans="1:80">
      <c r="A5822" s="20"/>
      <c r="B5822" s="21"/>
      <c r="C5822" s="21"/>
      <c r="D5822" s="21"/>
      <c r="E5822" s="21"/>
      <c r="F5822" s="21"/>
      <c r="G5822" s="21"/>
      <c r="H5822" s="21"/>
      <c r="I5822" s="21"/>
      <c r="J5822" s="21"/>
      <c r="K5822" s="22"/>
      <c r="L5822" s="22"/>
      <c r="M5822" s="22"/>
      <c r="N5822" s="22"/>
      <c r="O5822" s="22"/>
      <c r="P5822" s="22"/>
      <c r="Q5822" s="22"/>
      <c r="R5822" s="22"/>
      <c r="S5822" s="22"/>
      <c r="T5822" s="22"/>
      <c r="U5822" s="22"/>
      <c r="V5822" s="22"/>
      <c r="W5822" s="22"/>
      <c r="X5822" s="22"/>
      <c r="Y5822" s="22"/>
      <c r="Z5822" s="22"/>
      <c r="AA5822" s="22"/>
      <c r="AB5822" s="23"/>
      <c r="AC5822" s="23"/>
      <c r="AD5822" s="22"/>
      <c r="AE5822" s="24"/>
      <c r="AF5822" s="24"/>
      <c r="AG5822" s="24"/>
      <c r="AH5822" s="24"/>
      <c r="AI5822" s="24"/>
      <c r="AJ5822" s="24"/>
      <c r="AK5822" s="24"/>
      <c r="AL5822" s="24"/>
      <c r="AM5822" s="24"/>
      <c r="AN5822" s="24"/>
      <c r="AO5822" s="24"/>
      <c r="AP5822" s="24"/>
      <c r="AQ5822" s="24"/>
      <c r="AR5822" s="24"/>
      <c r="AS5822" s="24"/>
      <c r="AT5822" s="25"/>
      <c r="AV5822" s="26"/>
      <c r="AW5822" s="26"/>
      <c r="AX5822" s="27"/>
      <c r="AY5822" s="27"/>
      <c r="AZ5822" s="27"/>
      <c r="BA5822" s="27"/>
      <c r="BB5822" s="27"/>
      <c r="BC5822" s="27"/>
      <c r="BD5822" s="27"/>
      <c r="BE5822" s="27"/>
      <c r="BF5822" s="27"/>
      <c r="BG5822" s="27"/>
      <c r="BH5822" s="27"/>
      <c r="BI5822" s="27"/>
      <c r="BT5822" s="31"/>
      <c r="BU5822" s="32"/>
      <c r="BV5822" s="33"/>
      <c r="BW5822" s="32"/>
      <c r="BX5822" s="32"/>
      <c r="BY5822" s="34"/>
      <c r="CA5822" s="32"/>
      <c r="CB5822" s="32"/>
    </row>
    <row r="5823" spans="1:80">
      <c r="A5823" s="20"/>
      <c r="B5823" s="21"/>
      <c r="C5823" s="21"/>
      <c r="D5823" s="21"/>
      <c r="E5823" s="21"/>
      <c r="F5823" s="21"/>
      <c r="G5823" s="21"/>
      <c r="H5823" s="21"/>
      <c r="I5823" s="21"/>
      <c r="J5823" s="21"/>
      <c r="K5823" s="22"/>
      <c r="L5823" s="22"/>
      <c r="M5823" s="22"/>
      <c r="N5823" s="22"/>
      <c r="O5823" s="22"/>
      <c r="P5823" s="22"/>
      <c r="Q5823" s="22"/>
      <c r="R5823" s="22"/>
      <c r="S5823" s="22"/>
      <c r="T5823" s="22"/>
      <c r="U5823" s="22"/>
      <c r="V5823" s="22"/>
      <c r="W5823" s="22"/>
      <c r="X5823" s="22"/>
      <c r="Y5823" s="22"/>
      <c r="Z5823" s="22"/>
      <c r="AA5823" s="22"/>
      <c r="AB5823" s="23"/>
      <c r="AC5823" s="23"/>
      <c r="AD5823" s="22"/>
      <c r="AE5823" s="24"/>
      <c r="AF5823" s="24"/>
      <c r="AG5823" s="24"/>
      <c r="AH5823" s="24"/>
      <c r="AI5823" s="24"/>
      <c r="AJ5823" s="24"/>
      <c r="AK5823" s="24"/>
      <c r="AL5823" s="24"/>
      <c r="AM5823" s="24"/>
      <c r="AN5823" s="24"/>
      <c r="AO5823" s="24"/>
      <c r="AP5823" s="24"/>
      <c r="AQ5823" s="24"/>
      <c r="AR5823" s="24"/>
      <c r="AS5823" s="24"/>
      <c r="AT5823" s="25"/>
      <c r="AV5823" s="26"/>
      <c r="AW5823" s="26"/>
      <c r="AX5823" s="27"/>
      <c r="AY5823" s="27"/>
      <c r="AZ5823" s="27"/>
      <c r="BA5823" s="27"/>
      <c r="BB5823" s="27"/>
      <c r="BC5823" s="27"/>
      <c r="BD5823" s="27"/>
      <c r="BE5823" s="27"/>
      <c r="BF5823" s="27"/>
      <c r="BG5823" s="27"/>
      <c r="BH5823" s="27"/>
      <c r="BI5823" s="27"/>
      <c r="BT5823" s="31"/>
      <c r="BU5823" s="32"/>
      <c r="BV5823" s="33"/>
      <c r="BW5823" s="32"/>
      <c r="BX5823" s="32"/>
      <c r="BY5823" s="34"/>
      <c r="CA5823" s="32"/>
      <c r="CB5823" s="32"/>
    </row>
    <row r="5824" spans="1:80">
      <c r="A5824" s="20"/>
      <c r="B5824" s="21"/>
      <c r="C5824" s="21"/>
      <c r="D5824" s="21"/>
      <c r="E5824" s="21"/>
      <c r="F5824" s="21"/>
      <c r="G5824" s="21"/>
      <c r="H5824" s="21"/>
      <c r="I5824" s="21"/>
      <c r="J5824" s="21"/>
      <c r="K5824" s="22"/>
      <c r="L5824" s="22"/>
      <c r="M5824" s="22"/>
      <c r="N5824" s="22"/>
      <c r="O5824" s="22"/>
      <c r="P5824" s="22"/>
      <c r="Q5824" s="22"/>
      <c r="R5824" s="22"/>
      <c r="S5824" s="22"/>
      <c r="T5824" s="22"/>
      <c r="U5824" s="22"/>
      <c r="V5824" s="22"/>
      <c r="W5824" s="22"/>
      <c r="X5824" s="22"/>
      <c r="Y5824" s="22"/>
      <c r="Z5824" s="22"/>
      <c r="AA5824" s="22"/>
      <c r="AB5824" s="23"/>
      <c r="AC5824" s="23"/>
      <c r="AD5824" s="22"/>
      <c r="AE5824" s="24"/>
      <c r="AF5824" s="24"/>
      <c r="AG5824" s="24"/>
      <c r="AH5824" s="24"/>
      <c r="AI5824" s="24"/>
      <c r="AJ5824" s="24"/>
      <c r="AK5824" s="24"/>
      <c r="AL5824" s="24"/>
      <c r="AM5824" s="24"/>
      <c r="AN5824" s="24"/>
      <c r="AO5824" s="24"/>
      <c r="AP5824" s="24"/>
      <c r="AQ5824" s="24"/>
      <c r="AR5824" s="24"/>
      <c r="AS5824" s="24"/>
      <c r="AT5824" s="25"/>
      <c r="AV5824" s="26"/>
      <c r="AW5824" s="26"/>
      <c r="AX5824" s="27"/>
      <c r="AY5824" s="27"/>
      <c r="AZ5824" s="27"/>
      <c r="BA5824" s="27"/>
      <c r="BB5824" s="27"/>
      <c r="BC5824" s="27"/>
      <c r="BD5824" s="27"/>
      <c r="BE5824" s="27"/>
      <c r="BF5824" s="27"/>
      <c r="BG5824" s="27"/>
      <c r="BH5824" s="27"/>
      <c r="BI5824" s="27"/>
      <c r="BT5824" s="31"/>
      <c r="BU5824" s="32"/>
      <c r="BV5824" s="33"/>
      <c r="BW5824" s="32"/>
      <c r="BX5824" s="32"/>
      <c r="BY5824" s="34"/>
      <c r="CA5824" s="32"/>
      <c r="CB5824" s="32"/>
    </row>
    <row r="5825" spans="1:80">
      <c r="A5825" s="20"/>
      <c r="B5825" s="21"/>
      <c r="C5825" s="21"/>
      <c r="D5825" s="21"/>
      <c r="E5825" s="21"/>
      <c r="F5825" s="21"/>
      <c r="G5825" s="21"/>
      <c r="H5825" s="21"/>
      <c r="I5825" s="21"/>
      <c r="J5825" s="21"/>
      <c r="K5825" s="22"/>
      <c r="L5825" s="22"/>
      <c r="M5825" s="22"/>
      <c r="N5825" s="22"/>
      <c r="O5825" s="22"/>
      <c r="P5825" s="22"/>
      <c r="Q5825" s="22"/>
      <c r="R5825" s="22"/>
      <c r="S5825" s="22"/>
      <c r="T5825" s="22"/>
      <c r="U5825" s="22"/>
      <c r="V5825" s="22"/>
      <c r="W5825" s="22"/>
      <c r="X5825" s="22"/>
      <c r="Y5825" s="22"/>
      <c r="Z5825" s="22"/>
      <c r="AA5825" s="22"/>
      <c r="AB5825" s="23"/>
      <c r="AC5825" s="23"/>
      <c r="AD5825" s="22"/>
      <c r="AE5825" s="24"/>
      <c r="AF5825" s="24"/>
      <c r="AG5825" s="24"/>
      <c r="AH5825" s="24"/>
      <c r="AI5825" s="24"/>
      <c r="AJ5825" s="24"/>
      <c r="AK5825" s="24"/>
      <c r="AL5825" s="24"/>
      <c r="AM5825" s="24"/>
      <c r="AN5825" s="24"/>
      <c r="AO5825" s="24"/>
      <c r="AP5825" s="24"/>
      <c r="AQ5825" s="24"/>
      <c r="AR5825" s="24"/>
      <c r="AS5825" s="24"/>
      <c r="AT5825" s="25"/>
      <c r="AV5825" s="26"/>
      <c r="AW5825" s="26"/>
      <c r="AX5825" s="27"/>
      <c r="AY5825" s="27"/>
      <c r="AZ5825" s="27"/>
      <c r="BA5825" s="27"/>
      <c r="BB5825" s="27"/>
      <c r="BC5825" s="27"/>
      <c r="BD5825" s="27"/>
      <c r="BE5825" s="27"/>
      <c r="BF5825" s="27"/>
      <c r="BG5825" s="27"/>
      <c r="BH5825" s="27"/>
      <c r="BI5825" s="27"/>
      <c r="BT5825" s="31"/>
      <c r="BU5825" s="32"/>
      <c r="BV5825" s="33"/>
      <c r="BW5825" s="32"/>
      <c r="BX5825" s="32"/>
      <c r="BY5825" s="34"/>
      <c r="CA5825" s="32"/>
      <c r="CB5825" s="32"/>
    </row>
    <row r="5826" spans="1:80">
      <c r="A5826" s="20"/>
      <c r="B5826" s="21"/>
      <c r="C5826" s="21"/>
      <c r="D5826" s="21"/>
      <c r="E5826" s="21"/>
      <c r="F5826" s="21"/>
      <c r="G5826" s="21"/>
      <c r="H5826" s="21"/>
      <c r="I5826" s="21"/>
      <c r="J5826" s="21"/>
      <c r="K5826" s="22"/>
      <c r="L5826" s="22"/>
      <c r="M5826" s="22"/>
      <c r="N5826" s="22"/>
      <c r="O5826" s="22"/>
      <c r="P5826" s="22"/>
      <c r="Q5826" s="22"/>
      <c r="R5826" s="22"/>
      <c r="S5826" s="22"/>
      <c r="T5826" s="22"/>
      <c r="U5826" s="22"/>
      <c r="V5826" s="22"/>
      <c r="W5826" s="22"/>
      <c r="X5826" s="22"/>
      <c r="Y5826" s="22"/>
      <c r="Z5826" s="22"/>
      <c r="AA5826" s="22"/>
      <c r="AB5826" s="23"/>
      <c r="AC5826" s="23"/>
      <c r="AD5826" s="22"/>
      <c r="AE5826" s="24"/>
      <c r="AF5826" s="24"/>
      <c r="AG5826" s="24"/>
      <c r="AH5826" s="24"/>
      <c r="AI5826" s="24"/>
      <c r="AJ5826" s="24"/>
      <c r="AK5826" s="24"/>
      <c r="AL5826" s="24"/>
      <c r="AM5826" s="24"/>
      <c r="AN5826" s="24"/>
      <c r="AO5826" s="24"/>
      <c r="AP5826" s="24"/>
      <c r="AQ5826" s="24"/>
      <c r="AR5826" s="24"/>
      <c r="AS5826" s="24"/>
      <c r="AT5826" s="25"/>
      <c r="AV5826" s="26"/>
      <c r="AW5826" s="26"/>
      <c r="AX5826" s="27"/>
      <c r="AY5826" s="27"/>
      <c r="AZ5826" s="27"/>
      <c r="BA5826" s="27"/>
      <c r="BB5826" s="27"/>
      <c r="BC5826" s="27"/>
      <c r="BD5826" s="27"/>
      <c r="BE5826" s="27"/>
      <c r="BF5826" s="27"/>
      <c r="BG5826" s="27"/>
      <c r="BH5826" s="27"/>
      <c r="BI5826" s="27"/>
      <c r="BT5826" s="31"/>
      <c r="BU5826" s="32"/>
      <c r="BV5826" s="33"/>
      <c r="BW5826" s="32"/>
      <c r="BX5826" s="32"/>
      <c r="BY5826" s="34"/>
      <c r="CA5826" s="32"/>
      <c r="CB5826" s="32"/>
    </row>
    <row r="5827" spans="1:80">
      <c r="A5827" s="20"/>
      <c r="B5827" s="21"/>
      <c r="C5827" s="21"/>
      <c r="D5827" s="21"/>
      <c r="E5827" s="21"/>
      <c r="F5827" s="21"/>
      <c r="G5827" s="21"/>
      <c r="H5827" s="21"/>
      <c r="I5827" s="21"/>
      <c r="J5827" s="21"/>
      <c r="K5827" s="22"/>
      <c r="L5827" s="22"/>
      <c r="M5827" s="22"/>
      <c r="N5827" s="22"/>
      <c r="O5827" s="22"/>
      <c r="P5827" s="22"/>
      <c r="Q5827" s="22"/>
      <c r="R5827" s="22"/>
      <c r="S5827" s="22"/>
      <c r="T5827" s="22"/>
      <c r="U5827" s="22"/>
      <c r="V5827" s="22"/>
      <c r="W5827" s="22"/>
      <c r="X5827" s="22"/>
      <c r="Y5827" s="22"/>
      <c r="Z5827" s="22"/>
      <c r="AA5827" s="22"/>
      <c r="AB5827" s="23"/>
      <c r="AC5827" s="23"/>
      <c r="AD5827" s="22"/>
      <c r="AE5827" s="24"/>
      <c r="AF5827" s="24"/>
      <c r="AG5827" s="24"/>
      <c r="AH5827" s="24"/>
      <c r="AI5827" s="24"/>
      <c r="AJ5827" s="24"/>
      <c r="AK5827" s="24"/>
      <c r="AL5827" s="24"/>
      <c r="AM5827" s="24"/>
      <c r="AN5827" s="24"/>
      <c r="AO5827" s="24"/>
      <c r="AP5827" s="24"/>
      <c r="AQ5827" s="24"/>
      <c r="AR5827" s="24"/>
      <c r="AS5827" s="24"/>
      <c r="AT5827" s="25"/>
      <c r="AV5827" s="26"/>
      <c r="AW5827" s="26"/>
      <c r="AX5827" s="27"/>
      <c r="AY5827" s="27"/>
      <c r="AZ5827" s="27"/>
      <c r="BA5827" s="27"/>
      <c r="BB5827" s="27"/>
      <c r="BC5827" s="27"/>
      <c r="BD5827" s="27"/>
      <c r="BE5827" s="27"/>
      <c r="BF5827" s="27"/>
      <c r="BG5827" s="27"/>
      <c r="BH5827" s="27"/>
      <c r="BI5827" s="27"/>
      <c r="BT5827" s="31"/>
      <c r="BU5827" s="32"/>
      <c r="BV5827" s="33"/>
      <c r="BW5827" s="32"/>
      <c r="BX5827" s="32"/>
      <c r="BY5827" s="34"/>
      <c r="CA5827" s="32"/>
      <c r="CB5827" s="32"/>
    </row>
    <row r="5828" spans="1:80">
      <c r="A5828" s="20"/>
      <c r="B5828" s="21"/>
      <c r="C5828" s="21"/>
      <c r="D5828" s="21"/>
      <c r="E5828" s="21"/>
      <c r="F5828" s="21"/>
      <c r="G5828" s="21"/>
      <c r="H5828" s="21"/>
      <c r="I5828" s="21"/>
      <c r="J5828" s="21"/>
      <c r="K5828" s="22"/>
      <c r="L5828" s="22"/>
      <c r="M5828" s="22"/>
      <c r="N5828" s="22"/>
      <c r="O5828" s="22"/>
      <c r="P5828" s="22"/>
      <c r="Q5828" s="22"/>
      <c r="R5828" s="22"/>
      <c r="S5828" s="22"/>
      <c r="T5828" s="22"/>
      <c r="U5828" s="22"/>
      <c r="V5828" s="22"/>
      <c r="W5828" s="22"/>
      <c r="X5828" s="22"/>
      <c r="Y5828" s="22"/>
      <c r="Z5828" s="22"/>
      <c r="AA5828" s="22"/>
      <c r="AB5828" s="23"/>
      <c r="AC5828" s="23"/>
      <c r="AD5828" s="22"/>
      <c r="AE5828" s="24"/>
      <c r="AF5828" s="24"/>
      <c r="AG5828" s="24"/>
      <c r="AH5828" s="24"/>
      <c r="AI5828" s="24"/>
      <c r="AJ5828" s="24"/>
      <c r="AK5828" s="24"/>
      <c r="AL5828" s="24"/>
      <c r="AM5828" s="24"/>
      <c r="AN5828" s="24"/>
      <c r="AO5828" s="24"/>
      <c r="AP5828" s="24"/>
      <c r="AQ5828" s="24"/>
      <c r="AR5828" s="24"/>
      <c r="AS5828" s="24"/>
      <c r="AT5828" s="25"/>
      <c r="AV5828" s="26"/>
      <c r="AW5828" s="26"/>
      <c r="AX5828" s="27"/>
      <c r="AY5828" s="27"/>
      <c r="AZ5828" s="27"/>
      <c r="BA5828" s="27"/>
      <c r="BB5828" s="27"/>
      <c r="BC5828" s="27"/>
      <c r="BD5828" s="27"/>
      <c r="BE5828" s="27"/>
      <c r="BF5828" s="27"/>
      <c r="BG5828" s="27"/>
      <c r="BH5828" s="27"/>
      <c r="BI5828" s="27"/>
      <c r="BT5828" s="31"/>
      <c r="BU5828" s="32"/>
      <c r="BV5828" s="33"/>
      <c r="BW5828" s="32"/>
      <c r="BX5828" s="32"/>
      <c r="BY5828" s="34"/>
      <c r="CA5828" s="32"/>
      <c r="CB5828" s="32"/>
    </row>
    <row r="5829" spans="1:80">
      <c r="A5829" s="20"/>
      <c r="B5829" s="21"/>
      <c r="C5829" s="21"/>
      <c r="D5829" s="21"/>
      <c r="E5829" s="21"/>
      <c r="F5829" s="21"/>
      <c r="G5829" s="21"/>
      <c r="H5829" s="21"/>
      <c r="I5829" s="21"/>
      <c r="J5829" s="21"/>
      <c r="K5829" s="22"/>
      <c r="L5829" s="22"/>
      <c r="M5829" s="22"/>
      <c r="N5829" s="22"/>
      <c r="O5829" s="22"/>
      <c r="P5829" s="22"/>
      <c r="Q5829" s="22"/>
      <c r="R5829" s="22"/>
      <c r="S5829" s="22"/>
      <c r="T5829" s="22"/>
      <c r="U5829" s="22"/>
      <c r="V5829" s="22"/>
      <c r="W5829" s="22"/>
      <c r="X5829" s="22"/>
      <c r="Y5829" s="22"/>
      <c r="Z5829" s="22"/>
      <c r="AA5829" s="22"/>
      <c r="AB5829" s="23"/>
      <c r="AC5829" s="23"/>
      <c r="AD5829" s="22"/>
      <c r="AE5829" s="24"/>
      <c r="AF5829" s="24"/>
      <c r="AG5829" s="24"/>
      <c r="AH5829" s="24"/>
      <c r="AI5829" s="24"/>
      <c r="AJ5829" s="24"/>
      <c r="AK5829" s="24"/>
      <c r="AL5829" s="24"/>
      <c r="AM5829" s="24"/>
      <c r="AN5829" s="24"/>
      <c r="AO5829" s="24"/>
      <c r="AP5829" s="24"/>
      <c r="AQ5829" s="24"/>
      <c r="AR5829" s="24"/>
      <c r="AS5829" s="24"/>
      <c r="AT5829" s="25"/>
      <c r="AV5829" s="26"/>
      <c r="AW5829" s="26"/>
      <c r="AX5829" s="27"/>
      <c r="AY5829" s="27"/>
      <c r="AZ5829" s="27"/>
      <c r="BA5829" s="27"/>
      <c r="BB5829" s="27"/>
      <c r="BC5829" s="27"/>
      <c r="BD5829" s="27"/>
      <c r="BE5829" s="27"/>
      <c r="BF5829" s="27"/>
      <c r="BG5829" s="27"/>
      <c r="BH5829" s="27"/>
      <c r="BI5829" s="27"/>
      <c r="BT5829" s="31"/>
      <c r="BU5829" s="32"/>
      <c r="BV5829" s="33"/>
      <c r="BW5829" s="32"/>
      <c r="BX5829" s="32"/>
      <c r="BY5829" s="34"/>
      <c r="CA5829" s="32"/>
      <c r="CB5829" s="32"/>
    </row>
    <row r="5830" spans="1:80">
      <c r="A5830" s="20"/>
      <c r="B5830" s="21"/>
      <c r="C5830" s="21"/>
      <c r="D5830" s="21"/>
      <c r="E5830" s="21"/>
      <c r="F5830" s="21"/>
      <c r="G5830" s="21"/>
      <c r="H5830" s="21"/>
      <c r="I5830" s="21"/>
      <c r="J5830" s="21"/>
      <c r="K5830" s="22"/>
      <c r="L5830" s="22"/>
      <c r="M5830" s="22"/>
      <c r="N5830" s="22"/>
      <c r="O5830" s="22"/>
      <c r="P5830" s="22"/>
      <c r="Q5830" s="22"/>
      <c r="R5830" s="22"/>
      <c r="S5830" s="22"/>
      <c r="T5830" s="22"/>
      <c r="U5830" s="22"/>
      <c r="V5830" s="22"/>
      <c r="W5830" s="22"/>
      <c r="X5830" s="22"/>
      <c r="Y5830" s="22"/>
      <c r="Z5830" s="22"/>
      <c r="AA5830" s="22"/>
      <c r="AB5830" s="23"/>
      <c r="AC5830" s="23"/>
      <c r="AD5830" s="22"/>
      <c r="AE5830" s="24"/>
      <c r="AF5830" s="24"/>
      <c r="AG5830" s="24"/>
      <c r="AH5830" s="24"/>
      <c r="AI5830" s="24"/>
      <c r="AJ5830" s="24"/>
      <c r="AK5830" s="24"/>
      <c r="AL5830" s="24"/>
      <c r="AM5830" s="24"/>
      <c r="AN5830" s="24"/>
      <c r="AO5830" s="24"/>
      <c r="AP5830" s="24"/>
      <c r="AQ5830" s="24"/>
      <c r="AR5830" s="24"/>
      <c r="AS5830" s="24"/>
      <c r="AT5830" s="25"/>
      <c r="AV5830" s="26"/>
      <c r="AW5830" s="26"/>
      <c r="AX5830" s="27"/>
      <c r="AY5830" s="27"/>
      <c r="AZ5830" s="27"/>
      <c r="BA5830" s="27"/>
      <c r="BB5830" s="27"/>
      <c r="BC5830" s="27"/>
      <c r="BD5830" s="27"/>
      <c r="BE5830" s="27"/>
      <c r="BF5830" s="27"/>
      <c r="BG5830" s="27"/>
      <c r="BH5830" s="27"/>
      <c r="BI5830" s="27"/>
      <c r="BT5830" s="31"/>
      <c r="BU5830" s="32"/>
      <c r="BV5830" s="33"/>
      <c r="BW5830" s="32"/>
      <c r="BX5830" s="32"/>
      <c r="BY5830" s="34"/>
      <c r="CA5830" s="32"/>
      <c r="CB5830" s="32"/>
    </row>
    <row r="5831" spans="1:80">
      <c r="A5831" s="20"/>
      <c r="B5831" s="21"/>
      <c r="C5831" s="21"/>
      <c r="D5831" s="21"/>
      <c r="E5831" s="21"/>
      <c r="F5831" s="21"/>
      <c r="G5831" s="21"/>
      <c r="H5831" s="21"/>
      <c r="I5831" s="21"/>
      <c r="J5831" s="21"/>
      <c r="K5831" s="22"/>
      <c r="L5831" s="22"/>
      <c r="M5831" s="22"/>
      <c r="N5831" s="22"/>
      <c r="O5831" s="22"/>
      <c r="P5831" s="22"/>
      <c r="Q5831" s="22"/>
      <c r="R5831" s="22"/>
      <c r="S5831" s="22"/>
      <c r="T5831" s="22"/>
      <c r="U5831" s="22"/>
      <c r="V5831" s="22"/>
      <c r="W5831" s="22"/>
      <c r="X5831" s="22"/>
      <c r="Y5831" s="22"/>
      <c r="Z5831" s="22"/>
      <c r="AA5831" s="22"/>
      <c r="AB5831" s="23"/>
      <c r="AC5831" s="23"/>
      <c r="AD5831" s="22"/>
      <c r="AE5831" s="24"/>
      <c r="AF5831" s="24"/>
      <c r="AG5831" s="24"/>
      <c r="AH5831" s="24"/>
      <c r="AI5831" s="24"/>
      <c r="AJ5831" s="24"/>
      <c r="AK5831" s="24"/>
      <c r="AL5831" s="24"/>
      <c r="AM5831" s="24"/>
      <c r="AN5831" s="24"/>
      <c r="AO5831" s="24"/>
      <c r="AP5831" s="24"/>
      <c r="AQ5831" s="24"/>
      <c r="AR5831" s="24"/>
      <c r="AS5831" s="24"/>
      <c r="AT5831" s="25"/>
      <c r="AV5831" s="26"/>
      <c r="AW5831" s="26"/>
      <c r="AX5831" s="27"/>
      <c r="AY5831" s="27"/>
      <c r="AZ5831" s="27"/>
      <c r="BA5831" s="27"/>
      <c r="BB5831" s="27"/>
      <c r="BC5831" s="27"/>
      <c r="BD5831" s="27"/>
      <c r="BE5831" s="27"/>
      <c r="BF5831" s="27"/>
      <c r="BG5831" s="27"/>
      <c r="BH5831" s="27"/>
      <c r="BI5831" s="27"/>
      <c r="BT5831" s="31"/>
      <c r="BU5831" s="32"/>
      <c r="BV5831" s="33"/>
      <c r="BW5831" s="32"/>
      <c r="BX5831" s="32"/>
      <c r="BY5831" s="34"/>
      <c r="CA5831" s="32"/>
      <c r="CB5831" s="32"/>
    </row>
    <row r="5832" spans="1:80">
      <c r="A5832" s="20"/>
      <c r="B5832" s="21"/>
      <c r="C5832" s="21"/>
      <c r="D5832" s="21"/>
      <c r="E5832" s="21"/>
      <c r="F5832" s="21"/>
      <c r="G5832" s="21"/>
      <c r="H5832" s="21"/>
      <c r="I5832" s="21"/>
      <c r="J5832" s="21"/>
      <c r="K5832" s="22"/>
      <c r="L5832" s="22"/>
      <c r="M5832" s="22"/>
      <c r="N5832" s="22"/>
      <c r="O5832" s="22"/>
      <c r="P5832" s="22"/>
      <c r="Q5832" s="22"/>
      <c r="R5832" s="22"/>
      <c r="S5832" s="22"/>
      <c r="T5832" s="22"/>
      <c r="U5832" s="22"/>
      <c r="V5832" s="22"/>
      <c r="W5832" s="22"/>
      <c r="X5832" s="22"/>
      <c r="Y5832" s="22"/>
      <c r="Z5832" s="22"/>
      <c r="AA5832" s="22"/>
      <c r="AB5832" s="23"/>
      <c r="AC5832" s="23"/>
      <c r="AD5832" s="22"/>
      <c r="AE5832" s="24"/>
      <c r="AF5832" s="24"/>
      <c r="AG5832" s="24"/>
      <c r="AH5832" s="24"/>
      <c r="AI5832" s="24"/>
      <c r="AJ5832" s="24"/>
      <c r="AK5832" s="24"/>
      <c r="AL5832" s="24"/>
      <c r="AM5832" s="24"/>
      <c r="AN5832" s="24"/>
      <c r="AO5832" s="24"/>
      <c r="AP5832" s="24"/>
      <c r="AQ5832" s="24"/>
      <c r="AR5832" s="24"/>
      <c r="AS5832" s="24"/>
      <c r="AT5832" s="25"/>
      <c r="AV5832" s="26"/>
      <c r="AW5832" s="26"/>
      <c r="AX5832" s="27"/>
      <c r="AY5832" s="27"/>
      <c r="AZ5832" s="27"/>
      <c r="BA5832" s="27"/>
      <c r="BB5832" s="27"/>
      <c r="BC5832" s="27"/>
      <c r="BD5832" s="27"/>
      <c r="BE5832" s="27"/>
      <c r="BF5832" s="27"/>
      <c r="BG5832" s="27"/>
      <c r="BH5832" s="27"/>
      <c r="BI5832" s="27"/>
      <c r="BT5832" s="31"/>
      <c r="BU5832" s="32"/>
      <c r="BV5832" s="33"/>
      <c r="BW5832" s="32"/>
      <c r="BX5832" s="32"/>
      <c r="BY5832" s="34"/>
      <c r="CA5832" s="32"/>
      <c r="CB5832" s="32"/>
    </row>
    <row r="5833" spans="1:80">
      <c r="A5833" s="20"/>
      <c r="B5833" s="21"/>
      <c r="C5833" s="21"/>
      <c r="D5833" s="21"/>
      <c r="E5833" s="21"/>
      <c r="F5833" s="21"/>
      <c r="G5833" s="21"/>
      <c r="H5833" s="21"/>
      <c r="I5833" s="21"/>
      <c r="J5833" s="21"/>
      <c r="K5833" s="22"/>
      <c r="L5833" s="22"/>
      <c r="M5833" s="22"/>
      <c r="N5833" s="22"/>
      <c r="O5833" s="22"/>
      <c r="P5833" s="22"/>
      <c r="Q5833" s="22"/>
      <c r="R5833" s="22"/>
      <c r="S5833" s="22"/>
      <c r="T5833" s="22"/>
      <c r="U5833" s="22"/>
      <c r="V5833" s="22"/>
      <c r="W5833" s="22"/>
      <c r="X5833" s="22"/>
      <c r="Y5833" s="22"/>
      <c r="Z5833" s="22"/>
      <c r="AA5833" s="22"/>
      <c r="AB5833" s="23"/>
      <c r="AC5833" s="23"/>
      <c r="AD5833" s="22"/>
      <c r="AE5833" s="24"/>
      <c r="AF5833" s="24"/>
      <c r="AG5833" s="24"/>
      <c r="AH5833" s="24"/>
      <c r="AI5833" s="24"/>
      <c r="AJ5833" s="24"/>
      <c r="AK5833" s="24"/>
      <c r="AL5833" s="24"/>
      <c r="AM5833" s="24"/>
      <c r="AN5833" s="24"/>
      <c r="AO5833" s="24"/>
      <c r="AP5833" s="24"/>
      <c r="AQ5833" s="24"/>
      <c r="AR5833" s="24"/>
      <c r="AS5833" s="24"/>
      <c r="AT5833" s="25"/>
      <c r="AV5833" s="26"/>
      <c r="AW5833" s="26"/>
      <c r="AX5833" s="27"/>
      <c r="AY5833" s="27"/>
      <c r="AZ5833" s="27"/>
      <c r="BA5833" s="27"/>
      <c r="BB5833" s="27"/>
      <c r="BC5833" s="27"/>
      <c r="BD5833" s="27"/>
      <c r="BE5833" s="27"/>
      <c r="BF5833" s="27"/>
      <c r="BG5833" s="27"/>
      <c r="BH5833" s="27"/>
      <c r="BI5833" s="27"/>
      <c r="BT5833" s="31"/>
      <c r="BU5833" s="32"/>
      <c r="BV5833" s="33"/>
      <c r="BW5833" s="32"/>
      <c r="BX5833" s="32"/>
      <c r="BY5833" s="34"/>
      <c r="CA5833" s="32"/>
      <c r="CB5833" s="32"/>
    </row>
    <row r="5834" spans="1:80">
      <c r="A5834" s="20"/>
      <c r="B5834" s="21"/>
      <c r="C5834" s="21"/>
      <c r="D5834" s="21"/>
      <c r="E5834" s="21"/>
      <c r="F5834" s="21"/>
      <c r="G5834" s="21"/>
      <c r="H5834" s="21"/>
      <c r="I5834" s="21"/>
      <c r="J5834" s="21"/>
      <c r="K5834" s="22"/>
      <c r="L5834" s="22"/>
      <c r="M5834" s="22"/>
      <c r="N5834" s="22"/>
      <c r="O5834" s="22"/>
      <c r="P5834" s="22"/>
      <c r="Q5834" s="22"/>
      <c r="R5834" s="22"/>
      <c r="S5834" s="22"/>
      <c r="T5834" s="22"/>
      <c r="U5834" s="22"/>
      <c r="V5834" s="22"/>
      <c r="W5834" s="22"/>
      <c r="X5834" s="22"/>
      <c r="Y5834" s="22"/>
      <c r="Z5834" s="22"/>
      <c r="AA5834" s="22"/>
      <c r="AB5834" s="23"/>
      <c r="AC5834" s="23"/>
      <c r="AD5834" s="22"/>
      <c r="AE5834" s="24"/>
      <c r="AF5834" s="24"/>
      <c r="AG5834" s="24"/>
      <c r="AH5834" s="24"/>
      <c r="AI5834" s="24"/>
      <c r="AJ5834" s="24"/>
      <c r="AK5834" s="24"/>
      <c r="AL5834" s="24"/>
      <c r="AM5834" s="24"/>
      <c r="AN5834" s="24"/>
      <c r="AO5834" s="24"/>
      <c r="AP5834" s="24"/>
      <c r="AQ5834" s="24"/>
      <c r="AR5834" s="24"/>
      <c r="AS5834" s="24"/>
      <c r="AT5834" s="25"/>
      <c r="AV5834" s="26"/>
      <c r="AW5834" s="26"/>
      <c r="AX5834" s="27"/>
      <c r="AY5834" s="27"/>
      <c r="AZ5834" s="27"/>
      <c r="BA5834" s="27"/>
      <c r="BB5834" s="27"/>
      <c r="BC5834" s="27"/>
      <c r="BD5834" s="27"/>
      <c r="BE5834" s="27"/>
      <c r="BF5834" s="27"/>
      <c r="BG5834" s="27"/>
      <c r="BH5834" s="27"/>
      <c r="BI5834" s="27"/>
      <c r="BT5834" s="31"/>
      <c r="BU5834" s="32"/>
      <c r="BV5834" s="33"/>
      <c r="BW5834" s="32"/>
      <c r="BX5834" s="32"/>
      <c r="BY5834" s="34"/>
      <c r="CA5834" s="32"/>
      <c r="CB5834" s="32"/>
    </row>
    <row r="5835" spans="1:80">
      <c r="A5835" s="20"/>
      <c r="B5835" s="21"/>
      <c r="C5835" s="21"/>
      <c r="D5835" s="21"/>
      <c r="E5835" s="21"/>
      <c r="F5835" s="21"/>
      <c r="G5835" s="21"/>
      <c r="H5835" s="21"/>
      <c r="I5835" s="21"/>
      <c r="J5835" s="21"/>
      <c r="K5835" s="22"/>
      <c r="L5835" s="22"/>
      <c r="M5835" s="22"/>
      <c r="N5835" s="22"/>
      <c r="O5835" s="22"/>
      <c r="P5835" s="22"/>
      <c r="Q5835" s="22"/>
      <c r="R5835" s="22"/>
      <c r="S5835" s="22"/>
      <c r="T5835" s="22"/>
      <c r="U5835" s="22"/>
      <c r="V5835" s="22"/>
      <c r="W5835" s="22"/>
      <c r="X5835" s="22"/>
      <c r="Y5835" s="22"/>
      <c r="Z5835" s="22"/>
      <c r="AA5835" s="22"/>
      <c r="AB5835" s="23"/>
      <c r="AC5835" s="23"/>
      <c r="AD5835" s="22"/>
      <c r="AE5835" s="24"/>
      <c r="AF5835" s="24"/>
      <c r="AG5835" s="24"/>
      <c r="AH5835" s="24"/>
      <c r="AI5835" s="24"/>
      <c r="AJ5835" s="24"/>
      <c r="AK5835" s="24"/>
      <c r="AL5835" s="24"/>
      <c r="AM5835" s="24"/>
      <c r="AN5835" s="24"/>
      <c r="AO5835" s="24"/>
      <c r="AP5835" s="24"/>
      <c r="AQ5835" s="24"/>
      <c r="AR5835" s="24"/>
      <c r="AS5835" s="24"/>
      <c r="AT5835" s="25"/>
      <c r="AV5835" s="26"/>
      <c r="AW5835" s="26"/>
      <c r="AX5835" s="27"/>
      <c r="AY5835" s="27"/>
      <c r="AZ5835" s="27"/>
      <c r="BA5835" s="27"/>
      <c r="BB5835" s="27"/>
      <c r="BC5835" s="27"/>
      <c r="BD5835" s="27"/>
      <c r="BE5835" s="27"/>
      <c r="BF5835" s="27"/>
      <c r="BG5835" s="27"/>
      <c r="BH5835" s="27"/>
      <c r="BI5835" s="27"/>
      <c r="BT5835" s="31"/>
      <c r="BU5835" s="32"/>
      <c r="BV5835" s="33"/>
      <c r="BW5835" s="32"/>
      <c r="BX5835" s="32"/>
      <c r="BY5835" s="34"/>
      <c r="CA5835" s="32"/>
      <c r="CB5835" s="32"/>
    </row>
    <row r="5836" spans="1:80">
      <c r="A5836" s="20"/>
      <c r="B5836" s="21"/>
      <c r="C5836" s="21"/>
      <c r="D5836" s="21"/>
      <c r="E5836" s="21"/>
      <c r="F5836" s="21"/>
      <c r="G5836" s="21"/>
      <c r="H5836" s="21"/>
      <c r="I5836" s="21"/>
      <c r="J5836" s="21"/>
      <c r="K5836" s="22"/>
      <c r="L5836" s="22"/>
      <c r="M5836" s="22"/>
      <c r="N5836" s="22"/>
      <c r="O5836" s="22"/>
      <c r="P5836" s="22"/>
      <c r="Q5836" s="22"/>
      <c r="R5836" s="22"/>
      <c r="S5836" s="22"/>
      <c r="T5836" s="22"/>
      <c r="U5836" s="22"/>
      <c r="V5836" s="22"/>
      <c r="W5836" s="22"/>
      <c r="X5836" s="22"/>
      <c r="Y5836" s="22"/>
      <c r="Z5836" s="22"/>
      <c r="AA5836" s="22"/>
      <c r="AB5836" s="23"/>
      <c r="AC5836" s="23"/>
      <c r="AD5836" s="22"/>
      <c r="AE5836" s="24"/>
      <c r="AF5836" s="24"/>
      <c r="AG5836" s="24"/>
      <c r="AH5836" s="24"/>
      <c r="AI5836" s="24"/>
      <c r="AJ5836" s="24"/>
      <c r="AK5836" s="24"/>
      <c r="AL5836" s="24"/>
      <c r="AM5836" s="24"/>
      <c r="AN5836" s="24"/>
      <c r="AO5836" s="24"/>
      <c r="AP5836" s="24"/>
      <c r="AQ5836" s="24"/>
      <c r="AR5836" s="24"/>
      <c r="AS5836" s="24"/>
      <c r="AT5836" s="25"/>
      <c r="AV5836" s="26"/>
      <c r="AW5836" s="26"/>
      <c r="AX5836" s="27"/>
      <c r="AY5836" s="27"/>
      <c r="AZ5836" s="27"/>
      <c r="BA5836" s="27"/>
      <c r="BB5836" s="27"/>
      <c r="BC5836" s="27"/>
      <c r="BD5836" s="27"/>
      <c r="BE5836" s="27"/>
      <c r="BF5836" s="27"/>
      <c r="BG5836" s="27"/>
      <c r="BH5836" s="27"/>
      <c r="BI5836" s="27"/>
      <c r="BT5836" s="31"/>
      <c r="BU5836" s="32"/>
      <c r="BV5836" s="33"/>
      <c r="BW5836" s="32"/>
      <c r="BX5836" s="32"/>
      <c r="BY5836" s="34"/>
      <c r="CA5836" s="32"/>
      <c r="CB5836" s="32"/>
    </row>
    <row r="5837" spans="1:80">
      <c r="A5837" s="20"/>
      <c r="B5837" s="21"/>
      <c r="C5837" s="21"/>
      <c r="D5837" s="21"/>
      <c r="E5837" s="21"/>
      <c r="F5837" s="21"/>
      <c r="G5837" s="21"/>
      <c r="H5837" s="21"/>
      <c r="I5837" s="21"/>
      <c r="J5837" s="21"/>
      <c r="K5837" s="22"/>
      <c r="L5837" s="22"/>
      <c r="M5837" s="22"/>
      <c r="N5837" s="22"/>
      <c r="O5837" s="22"/>
      <c r="P5837" s="22"/>
      <c r="Q5837" s="22"/>
      <c r="R5837" s="22"/>
      <c r="S5837" s="22"/>
      <c r="T5837" s="22"/>
      <c r="U5837" s="22"/>
      <c r="V5837" s="22"/>
      <c r="W5837" s="22"/>
      <c r="X5837" s="22"/>
      <c r="Y5837" s="22"/>
      <c r="Z5837" s="22"/>
      <c r="AA5837" s="22"/>
      <c r="AB5837" s="23"/>
      <c r="AC5837" s="23"/>
      <c r="AD5837" s="22"/>
      <c r="AE5837" s="24"/>
      <c r="AF5837" s="24"/>
      <c r="AG5837" s="24"/>
      <c r="AH5837" s="24"/>
      <c r="AI5837" s="24"/>
      <c r="AJ5837" s="24"/>
      <c r="AK5837" s="24"/>
      <c r="AL5837" s="24"/>
      <c r="AM5837" s="24"/>
      <c r="AN5837" s="24"/>
      <c r="AO5837" s="24"/>
      <c r="AP5837" s="24"/>
      <c r="AQ5837" s="24"/>
      <c r="AR5837" s="24"/>
      <c r="AS5837" s="24"/>
      <c r="AT5837" s="25"/>
      <c r="AV5837" s="26"/>
      <c r="AW5837" s="26"/>
      <c r="AX5837" s="27"/>
      <c r="AY5837" s="27"/>
      <c r="AZ5837" s="27"/>
      <c r="BA5837" s="27"/>
      <c r="BB5837" s="27"/>
      <c r="BC5837" s="27"/>
      <c r="BD5837" s="27"/>
      <c r="BE5837" s="27"/>
      <c r="BF5837" s="27"/>
      <c r="BG5837" s="27"/>
      <c r="BH5837" s="27"/>
      <c r="BI5837" s="27"/>
      <c r="BT5837" s="31"/>
      <c r="BU5837" s="32"/>
      <c r="BV5837" s="33"/>
      <c r="BW5837" s="32"/>
      <c r="BX5837" s="32"/>
      <c r="BY5837" s="34"/>
      <c r="CA5837" s="32"/>
      <c r="CB5837" s="32"/>
    </row>
    <row r="5838" spans="1:80">
      <c r="A5838" s="20"/>
      <c r="B5838" s="21"/>
      <c r="C5838" s="21"/>
      <c r="D5838" s="21"/>
      <c r="E5838" s="21"/>
      <c r="F5838" s="21"/>
      <c r="G5838" s="21"/>
      <c r="H5838" s="21"/>
      <c r="I5838" s="21"/>
      <c r="J5838" s="21"/>
      <c r="K5838" s="22"/>
      <c r="L5838" s="22"/>
      <c r="M5838" s="22"/>
      <c r="N5838" s="22"/>
      <c r="O5838" s="22"/>
      <c r="P5838" s="22"/>
      <c r="Q5838" s="22"/>
      <c r="R5838" s="22"/>
      <c r="S5838" s="22"/>
      <c r="T5838" s="22"/>
      <c r="U5838" s="22"/>
      <c r="V5838" s="22"/>
      <c r="W5838" s="22"/>
      <c r="X5838" s="22"/>
      <c r="Y5838" s="22"/>
      <c r="Z5838" s="22"/>
      <c r="AA5838" s="22"/>
      <c r="AB5838" s="23"/>
      <c r="AC5838" s="23"/>
      <c r="AD5838" s="22"/>
      <c r="AE5838" s="24"/>
      <c r="AF5838" s="24"/>
      <c r="AG5838" s="24"/>
      <c r="AH5838" s="24"/>
      <c r="AI5838" s="24"/>
      <c r="AJ5838" s="24"/>
      <c r="AK5838" s="24"/>
      <c r="AL5838" s="24"/>
      <c r="AM5838" s="24"/>
      <c r="AN5838" s="24"/>
      <c r="AO5838" s="24"/>
      <c r="AP5838" s="24"/>
      <c r="AQ5838" s="24"/>
      <c r="AR5838" s="24"/>
      <c r="AS5838" s="24"/>
      <c r="AT5838" s="25"/>
      <c r="AV5838" s="26"/>
      <c r="AW5838" s="26"/>
      <c r="AX5838" s="27"/>
      <c r="AY5838" s="27"/>
      <c r="AZ5838" s="27"/>
      <c r="BA5838" s="27"/>
      <c r="BB5838" s="27"/>
      <c r="BC5838" s="27"/>
      <c r="BD5838" s="27"/>
      <c r="BE5838" s="27"/>
      <c r="BF5838" s="27"/>
      <c r="BG5838" s="27"/>
      <c r="BH5838" s="27"/>
      <c r="BI5838" s="27"/>
      <c r="BT5838" s="31"/>
      <c r="BU5838" s="32"/>
      <c r="BV5838" s="33"/>
      <c r="BW5838" s="32"/>
      <c r="BX5838" s="32"/>
      <c r="BY5838" s="34"/>
      <c r="CA5838" s="32"/>
      <c r="CB5838" s="32"/>
    </row>
    <row r="5839" spans="1:80">
      <c r="A5839" s="20"/>
      <c r="B5839" s="21"/>
      <c r="C5839" s="21"/>
      <c r="D5839" s="21"/>
      <c r="E5839" s="21"/>
      <c r="F5839" s="21"/>
      <c r="G5839" s="21"/>
      <c r="H5839" s="21"/>
      <c r="I5839" s="21"/>
      <c r="J5839" s="21"/>
      <c r="K5839" s="22"/>
      <c r="L5839" s="22"/>
      <c r="M5839" s="22"/>
      <c r="N5839" s="22"/>
      <c r="O5839" s="22"/>
      <c r="P5839" s="22"/>
      <c r="Q5839" s="22"/>
      <c r="R5839" s="22"/>
      <c r="S5839" s="22"/>
      <c r="T5839" s="22"/>
      <c r="U5839" s="22"/>
      <c r="V5839" s="22"/>
      <c r="W5839" s="22"/>
      <c r="X5839" s="22"/>
      <c r="Y5839" s="22"/>
      <c r="Z5839" s="22"/>
      <c r="AA5839" s="22"/>
      <c r="AB5839" s="23"/>
      <c r="AC5839" s="23"/>
      <c r="AD5839" s="22"/>
      <c r="AE5839" s="24"/>
      <c r="AF5839" s="24"/>
      <c r="AG5839" s="24"/>
      <c r="AH5839" s="24"/>
      <c r="AI5839" s="24"/>
      <c r="AJ5839" s="24"/>
      <c r="AK5839" s="24"/>
      <c r="AL5839" s="24"/>
      <c r="AM5839" s="24"/>
      <c r="AN5839" s="24"/>
      <c r="AO5839" s="24"/>
      <c r="AP5839" s="24"/>
      <c r="AQ5839" s="24"/>
      <c r="AR5839" s="24"/>
      <c r="AS5839" s="24"/>
      <c r="AT5839" s="25"/>
      <c r="AV5839" s="26"/>
      <c r="AW5839" s="26"/>
      <c r="AX5839" s="27"/>
      <c r="AY5839" s="27"/>
      <c r="AZ5839" s="27"/>
      <c r="BA5839" s="27"/>
      <c r="BB5839" s="27"/>
      <c r="BC5839" s="27"/>
      <c r="BD5839" s="27"/>
      <c r="BE5839" s="27"/>
      <c r="BF5839" s="27"/>
      <c r="BG5839" s="27"/>
      <c r="BH5839" s="27"/>
      <c r="BI5839" s="27"/>
      <c r="BT5839" s="31"/>
      <c r="BU5839" s="32"/>
      <c r="BV5839" s="33"/>
      <c r="BW5839" s="32"/>
      <c r="BX5839" s="32"/>
      <c r="BY5839" s="34"/>
      <c r="CA5839" s="32"/>
      <c r="CB5839" s="32"/>
    </row>
    <row r="5840" spans="1:80">
      <c r="A5840" s="20"/>
      <c r="B5840" s="21"/>
      <c r="C5840" s="21"/>
      <c r="D5840" s="21"/>
      <c r="E5840" s="21"/>
      <c r="F5840" s="21"/>
      <c r="G5840" s="21"/>
      <c r="H5840" s="21"/>
      <c r="I5840" s="21"/>
      <c r="J5840" s="21"/>
      <c r="K5840" s="22"/>
      <c r="L5840" s="22"/>
      <c r="M5840" s="22"/>
      <c r="N5840" s="22"/>
      <c r="O5840" s="22"/>
      <c r="P5840" s="22"/>
      <c r="Q5840" s="22"/>
      <c r="R5840" s="22"/>
      <c r="S5840" s="22"/>
      <c r="T5840" s="22"/>
      <c r="U5840" s="22"/>
      <c r="V5840" s="22"/>
      <c r="W5840" s="22"/>
      <c r="X5840" s="22"/>
      <c r="Y5840" s="22"/>
      <c r="Z5840" s="22"/>
      <c r="AA5840" s="22"/>
      <c r="AB5840" s="23"/>
      <c r="AC5840" s="23"/>
      <c r="AD5840" s="22"/>
      <c r="AE5840" s="24"/>
      <c r="AF5840" s="24"/>
      <c r="AG5840" s="24"/>
      <c r="AH5840" s="24"/>
      <c r="AI5840" s="24"/>
      <c r="AJ5840" s="24"/>
      <c r="AK5840" s="24"/>
      <c r="AL5840" s="24"/>
      <c r="AM5840" s="24"/>
      <c r="AN5840" s="24"/>
      <c r="AO5840" s="24"/>
      <c r="AP5840" s="24"/>
      <c r="AQ5840" s="24"/>
      <c r="AR5840" s="24"/>
      <c r="AS5840" s="24"/>
      <c r="AT5840" s="25"/>
      <c r="AV5840" s="26"/>
      <c r="AW5840" s="26"/>
      <c r="AX5840" s="27"/>
      <c r="AY5840" s="27"/>
      <c r="AZ5840" s="27"/>
      <c r="BA5840" s="27"/>
      <c r="BB5840" s="27"/>
      <c r="BC5840" s="27"/>
      <c r="BD5840" s="27"/>
      <c r="BE5840" s="27"/>
      <c r="BF5840" s="27"/>
      <c r="BG5840" s="27"/>
      <c r="BH5840" s="27"/>
      <c r="BI5840" s="27"/>
      <c r="BT5840" s="31"/>
      <c r="BU5840" s="32"/>
      <c r="BV5840" s="33"/>
      <c r="BW5840" s="32"/>
      <c r="BX5840" s="32"/>
      <c r="BY5840" s="34"/>
      <c r="CA5840" s="32"/>
      <c r="CB5840" s="32"/>
    </row>
    <row r="5841" spans="1:80">
      <c r="A5841" s="20"/>
      <c r="B5841" s="21"/>
      <c r="C5841" s="21"/>
      <c r="D5841" s="21"/>
      <c r="E5841" s="21"/>
      <c r="F5841" s="21"/>
      <c r="G5841" s="21"/>
      <c r="H5841" s="21"/>
      <c r="I5841" s="21"/>
      <c r="J5841" s="21"/>
      <c r="K5841" s="22"/>
      <c r="L5841" s="22"/>
      <c r="M5841" s="22"/>
      <c r="N5841" s="22"/>
      <c r="O5841" s="22"/>
      <c r="P5841" s="22"/>
      <c r="Q5841" s="22"/>
      <c r="R5841" s="22"/>
      <c r="S5841" s="22"/>
      <c r="T5841" s="22"/>
      <c r="U5841" s="22"/>
      <c r="V5841" s="22"/>
      <c r="W5841" s="22"/>
      <c r="X5841" s="22"/>
      <c r="Y5841" s="22"/>
      <c r="Z5841" s="22"/>
      <c r="AA5841" s="22"/>
      <c r="AB5841" s="23"/>
      <c r="AC5841" s="23"/>
      <c r="AD5841" s="22"/>
      <c r="AE5841" s="24"/>
      <c r="AF5841" s="24"/>
      <c r="AG5841" s="24"/>
      <c r="AH5841" s="24"/>
      <c r="AI5841" s="24"/>
      <c r="AJ5841" s="24"/>
      <c r="AK5841" s="24"/>
      <c r="AL5841" s="24"/>
      <c r="AM5841" s="24"/>
      <c r="AN5841" s="24"/>
      <c r="AO5841" s="24"/>
      <c r="AP5841" s="24"/>
      <c r="AQ5841" s="24"/>
      <c r="AR5841" s="24"/>
      <c r="AS5841" s="24"/>
      <c r="AT5841" s="25"/>
      <c r="AV5841" s="26"/>
      <c r="AW5841" s="26"/>
      <c r="AX5841" s="27"/>
      <c r="AY5841" s="27"/>
      <c r="AZ5841" s="27"/>
      <c r="BA5841" s="27"/>
      <c r="BB5841" s="27"/>
      <c r="BC5841" s="27"/>
      <c r="BD5841" s="27"/>
      <c r="BE5841" s="27"/>
      <c r="BF5841" s="27"/>
      <c r="BG5841" s="27"/>
      <c r="BH5841" s="27"/>
      <c r="BI5841" s="27"/>
      <c r="BT5841" s="31"/>
      <c r="BU5841" s="32"/>
      <c r="BV5841" s="33"/>
      <c r="BW5841" s="32"/>
      <c r="BX5841" s="32"/>
      <c r="BY5841" s="34"/>
      <c r="CA5841" s="32"/>
      <c r="CB5841" s="32"/>
    </row>
    <row r="5842" spans="1:80">
      <c r="A5842" s="20"/>
      <c r="B5842" s="21"/>
      <c r="C5842" s="21"/>
      <c r="D5842" s="21"/>
      <c r="E5842" s="21"/>
      <c r="F5842" s="21"/>
      <c r="G5842" s="21"/>
      <c r="H5842" s="21"/>
      <c r="I5842" s="21"/>
      <c r="J5842" s="21"/>
      <c r="K5842" s="22"/>
      <c r="L5842" s="22"/>
      <c r="M5842" s="22"/>
      <c r="N5842" s="22"/>
      <c r="O5842" s="22"/>
      <c r="P5842" s="22"/>
      <c r="Q5842" s="22"/>
      <c r="R5842" s="22"/>
      <c r="S5842" s="22"/>
      <c r="T5842" s="22"/>
      <c r="U5842" s="22"/>
      <c r="V5842" s="22"/>
      <c r="W5842" s="22"/>
      <c r="X5842" s="22"/>
      <c r="Y5842" s="22"/>
      <c r="Z5842" s="22"/>
      <c r="AA5842" s="22"/>
      <c r="AB5842" s="23"/>
      <c r="AC5842" s="23"/>
      <c r="AD5842" s="22"/>
      <c r="AE5842" s="24"/>
      <c r="AF5842" s="24"/>
      <c r="AG5842" s="24"/>
      <c r="AH5842" s="24"/>
      <c r="AI5842" s="24"/>
      <c r="AJ5842" s="24"/>
      <c r="AK5842" s="24"/>
      <c r="AL5842" s="24"/>
      <c r="AM5842" s="24"/>
      <c r="AN5842" s="24"/>
      <c r="AO5842" s="24"/>
      <c r="AP5842" s="24"/>
      <c r="AQ5842" s="24"/>
      <c r="AR5842" s="24"/>
      <c r="AS5842" s="24"/>
      <c r="AT5842" s="25"/>
      <c r="AV5842" s="26"/>
      <c r="AW5842" s="26"/>
      <c r="AX5842" s="27"/>
      <c r="AY5842" s="27"/>
      <c r="AZ5842" s="27"/>
      <c r="BA5842" s="27"/>
      <c r="BB5842" s="27"/>
      <c r="BC5842" s="27"/>
      <c r="BD5842" s="27"/>
      <c r="BE5842" s="27"/>
      <c r="BF5842" s="27"/>
      <c r="BG5842" s="27"/>
      <c r="BH5842" s="27"/>
      <c r="BI5842" s="27"/>
      <c r="BT5842" s="31"/>
      <c r="BU5842" s="32"/>
      <c r="BV5842" s="33"/>
      <c r="BW5842" s="32"/>
      <c r="BX5842" s="32"/>
      <c r="BY5842" s="34"/>
      <c r="CA5842" s="32"/>
      <c r="CB5842" s="32"/>
    </row>
    <row r="5843" spans="1:80">
      <c r="A5843" s="20"/>
      <c r="B5843" s="21"/>
      <c r="C5843" s="21"/>
      <c r="D5843" s="21"/>
      <c r="E5843" s="21"/>
      <c r="F5843" s="21"/>
      <c r="G5843" s="21"/>
      <c r="H5843" s="21"/>
      <c r="I5843" s="21"/>
      <c r="J5843" s="21"/>
      <c r="K5843" s="22"/>
      <c r="L5843" s="22"/>
      <c r="M5843" s="22"/>
      <c r="N5843" s="22"/>
      <c r="O5843" s="22"/>
      <c r="P5843" s="22"/>
      <c r="Q5843" s="22"/>
      <c r="R5843" s="22"/>
      <c r="S5843" s="22"/>
      <c r="T5843" s="22"/>
      <c r="U5843" s="22"/>
      <c r="V5843" s="22"/>
      <c r="W5843" s="22"/>
      <c r="X5843" s="22"/>
      <c r="Y5843" s="22"/>
      <c r="Z5843" s="22"/>
      <c r="AA5843" s="22"/>
      <c r="AB5843" s="23"/>
      <c r="AC5843" s="23"/>
      <c r="AD5843" s="22"/>
      <c r="AE5843" s="24"/>
      <c r="AF5843" s="24"/>
      <c r="AG5843" s="24"/>
      <c r="AH5843" s="24"/>
      <c r="AI5843" s="24"/>
      <c r="AJ5843" s="24"/>
      <c r="AK5843" s="24"/>
      <c r="AL5843" s="24"/>
      <c r="AM5843" s="24"/>
      <c r="AN5843" s="24"/>
      <c r="AO5843" s="24"/>
      <c r="AP5843" s="24"/>
      <c r="AQ5843" s="24"/>
      <c r="AR5843" s="24"/>
      <c r="AS5843" s="24"/>
      <c r="AT5843" s="25"/>
      <c r="AV5843" s="26"/>
      <c r="AW5843" s="26"/>
      <c r="AX5843" s="27"/>
      <c r="AY5843" s="27"/>
      <c r="AZ5843" s="27"/>
      <c r="BA5843" s="27"/>
      <c r="BB5843" s="27"/>
      <c r="BC5843" s="27"/>
      <c r="BD5843" s="27"/>
      <c r="BE5843" s="27"/>
      <c r="BF5843" s="27"/>
      <c r="BG5843" s="27"/>
      <c r="BH5843" s="27"/>
      <c r="BI5843" s="27"/>
      <c r="BT5843" s="31"/>
      <c r="BU5843" s="32"/>
      <c r="BV5843" s="33"/>
      <c r="BW5843" s="32"/>
      <c r="BX5843" s="32"/>
      <c r="BY5843" s="34"/>
      <c r="CA5843" s="32"/>
      <c r="CB5843" s="32"/>
    </row>
    <row r="5844" spans="1:80">
      <c r="A5844" s="20"/>
      <c r="B5844" s="21"/>
      <c r="C5844" s="21"/>
      <c r="D5844" s="21"/>
      <c r="E5844" s="21"/>
      <c r="F5844" s="21"/>
      <c r="G5844" s="21"/>
      <c r="H5844" s="21"/>
      <c r="I5844" s="21"/>
      <c r="J5844" s="21"/>
      <c r="K5844" s="22"/>
      <c r="L5844" s="22"/>
      <c r="M5844" s="22"/>
      <c r="N5844" s="22"/>
      <c r="O5844" s="22"/>
      <c r="P5844" s="22"/>
      <c r="Q5844" s="22"/>
      <c r="R5844" s="22"/>
      <c r="S5844" s="22"/>
      <c r="T5844" s="22"/>
      <c r="U5844" s="22"/>
      <c r="V5844" s="22"/>
      <c r="W5844" s="22"/>
      <c r="X5844" s="22"/>
      <c r="Y5844" s="22"/>
      <c r="Z5844" s="22"/>
      <c r="AA5844" s="22"/>
      <c r="AB5844" s="23"/>
      <c r="AC5844" s="23"/>
      <c r="AD5844" s="22"/>
      <c r="AE5844" s="24"/>
      <c r="AF5844" s="24"/>
      <c r="AG5844" s="24"/>
      <c r="AH5844" s="24"/>
      <c r="AI5844" s="24"/>
      <c r="AJ5844" s="24"/>
      <c r="AK5844" s="24"/>
      <c r="AL5844" s="24"/>
      <c r="AM5844" s="24"/>
      <c r="AN5844" s="24"/>
      <c r="AO5844" s="24"/>
      <c r="AP5844" s="24"/>
      <c r="AQ5844" s="24"/>
      <c r="AR5844" s="24"/>
      <c r="AS5844" s="24"/>
      <c r="AT5844" s="25"/>
      <c r="AV5844" s="26"/>
      <c r="AW5844" s="26"/>
      <c r="AX5844" s="27"/>
      <c r="AY5844" s="27"/>
      <c r="AZ5844" s="27"/>
      <c r="BA5844" s="27"/>
      <c r="BB5844" s="27"/>
      <c r="BC5844" s="27"/>
      <c r="BD5844" s="27"/>
      <c r="BE5844" s="27"/>
      <c r="BF5844" s="27"/>
      <c r="BG5844" s="27"/>
      <c r="BH5844" s="27"/>
      <c r="BI5844" s="27"/>
      <c r="BT5844" s="31"/>
      <c r="BU5844" s="32"/>
      <c r="BV5844" s="33"/>
      <c r="BW5844" s="32"/>
      <c r="BX5844" s="32"/>
      <c r="BY5844" s="34"/>
      <c r="CA5844" s="32"/>
      <c r="CB5844" s="32"/>
    </row>
    <row r="5845" spans="1:80">
      <c r="A5845" s="20"/>
      <c r="B5845" s="21"/>
      <c r="C5845" s="21"/>
      <c r="D5845" s="21"/>
      <c r="E5845" s="21"/>
      <c r="F5845" s="21"/>
      <c r="G5845" s="21"/>
      <c r="H5845" s="21"/>
      <c r="I5845" s="21"/>
      <c r="J5845" s="21"/>
      <c r="K5845" s="22"/>
      <c r="L5845" s="22"/>
      <c r="M5845" s="22"/>
      <c r="N5845" s="22"/>
      <c r="O5845" s="22"/>
      <c r="P5845" s="22"/>
      <c r="Q5845" s="22"/>
      <c r="R5845" s="22"/>
      <c r="S5845" s="22"/>
      <c r="T5845" s="22"/>
      <c r="U5845" s="22"/>
      <c r="V5845" s="22"/>
      <c r="W5845" s="22"/>
      <c r="X5845" s="22"/>
      <c r="Y5845" s="22"/>
      <c r="Z5845" s="22"/>
      <c r="AA5845" s="22"/>
      <c r="AB5845" s="23"/>
      <c r="AC5845" s="23"/>
      <c r="AD5845" s="22"/>
      <c r="AE5845" s="24"/>
      <c r="AF5845" s="24"/>
      <c r="AG5845" s="24"/>
      <c r="AH5845" s="24"/>
      <c r="AI5845" s="24"/>
      <c r="AJ5845" s="24"/>
      <c r="AK5845" s="24"/>
      <c r="AL5845" s="24"/>
      <c r="AM5845" s="24"/>
      <c r="AN5845" s="24"/>
      <c r="AO5845" s="24"/>
      <c r="AP5845" s="24"/>
      <c r="AQ5845" s="24"/>
      <c r="AR5845" s="24"/>
      <c r="AS5845" s="24"/>
      <c r="AT5845" s="25"/>
      <c r="AV5845" s="26"/>
      <c r="AW5845" s="26"/>
      <c r="AX5845" s="27"/>
      <c r="AY5845" s="27"/>
      <c r="AZ5845" s="27"/>
      <c r="BA5845" s="27"/>
      <c r="BB5845" s="27"/>
      <c r="BC5845" s="27"/>
      <c r="BD5845" s="27"/>
      <c r="BE5845" s="27"/>
      <c r="BF5845" s="27"/>
      <c r="BG5845" s="27"/>
      <c r="BH5845" s="27"/>
      <c r="BI5845" s="27"/>
      <c r="BT5845" s="31"/>
      <c r="BU5845" s="32"/>
      <c r="BV5845" s="33"/>
      <c r="BW5845" s="32"/>
      <c r="BX5845" s="32"/>
      <c r="BY5845" s="34"/>
      <c r="CA5845" s="32"/>
      <c r="CB5845" s="32"/>
    </row>
    <row r="5846" spans="1:80">
      <c r="A5846" s="20"/>
      <c r="B5846" s="21"/>
      <c r="C5846" s="21"/>
      <c r="D5846" s="21"/>
      <c r="E5846" s="21"/>
      <c r="F5846" s="21"/>
      <c r="G5846" s="21"/>
      <c r="H5846" s="21"/>
      <c r="I5846" s="21"/>
      <c r="J5846" s="21"/>
      <c r="K5846" s="22"/>
      <c r="L5846" s="22"/>
      <c r="M5846" s="22"/>
      <c r="N5846" s="22"/>
      <c r="O5846" s="22"/>
      <c r="P5846" s="22"/>
      <c r="Q5846" s="22"/>
      <c r="R5846" s="22"/>
      <c r="S5846" s="22"/>
      <c r="T5846" s="22"/>
      <c r="U5846" s="22"/>
      <c r="V5846" s="22"/>
      <c r="W5846" s="22"/>
      <c r="X5846" s="22"/>
      <c r="Y5846" s="22"/>
      <c r="Z5846" s="22"/>
      <c r="AA5846" s="22"/>
      <c r="AB5846" s="23"/>
      <c r="AC5846" s="23"/>
      <c r="AD5846" s="22"/>
      <c r="AE5846" s="24"/>
      <c r="AF5846" s="24"/>
      <c r="AG5846" s="24"/>
      <c r="AH5846" s="24"/>
      <c r="AI5846" s="24"/>
      <c r="AJ5846" s="24"/>
      <c r="AK5846" s="24"/>
      <c r="AL5846" s="24"/>
      <c r="AM5846" s="24"/>
      <c r="AN5846" s="24"/>
      <c r="AO5846" s="24"/>
      <c r="AP5846" s="24"/>
      <c r="AQ5846" s="24"/>
      <c r="AR5846" s="24"/>
      <c r="AS5846" s="24"/>
      <c r="AT5846" s="25"/>
      <c r="AV5846" s="26"/>
      <c r="AW5846" s="26"/>
      <c r="AX5846" s="27"/>
      <c r="AY5846" s="27"/>
      <c r="AZ5846" s="27"/>
      <c r="BA5846" s="27"/>
      <c r="BB5846" s="27"/>
      <c r="BC5846" s="27"/>
      <c r="BD5846" s="27"/>
      <c r="BE5846" s="27"/>
      <c r="BF5846" s="27"/>
      <c r="BG5846" s="27"/>
      <c r="BH5846" s="27"/>
      <c r="BI5846" s="27"/>
      <c r="BT5846" s="31"/>
      <c r="BU5846" s="32"/>
      <c r="BV5846" s="33"/>
      <c r="BW5846" s="32"/>
      <c r="BX5846" s="32"/>
      <c r="BY5846" s="34"/>
      <c r="CA5846" s="32"/>
      <c r="CB5846" s="32"/>
    </row>
    <row r="5847" spans="1:80">
      <c r="A5847" s="20"/>
      <c r="B5847" s="21"/>
      <c r="C5847" s="21"/>
      <c r="D5847" s="21"/>
      <c r="E5847" s="21"/>
      <c r="F5847" s="21"/>
      <c r="G5847" s="21"/>
      <c r="H5847" s="21"/>
      <c r="I5847" s="21"/>
      <c r="J5847" s="21"/>
      <c r="K5847" s="22"/>
      <c r="L5847" s="22"/>
      <c r="M5847" s="22"/>
      <c r="N5847" s="22"/>
      <c r="O5847" s="22"/>
      <c r="P5847" s="22"/>
      <c r="Q5847" s="22"/>
      <c r="R5847" s="22"/>
      <c r="S5847" s="22"/>
      <c r="T5847" s="22"/>
      <c r="U5847" s="22"/>
      <c r="V5847" s="22"/>
      <c r="W5847" s="22"/>
      <c r="X5847" s="22"/>
      <c r="Y5847" s="22"/>
      <c r="Z5847" s="22"/>
      <c r="AA5847" s="22"/>
      <c r="AB5847" s="23"/>
      <c r="AC5847" s="23"/>
      <c r="AD5847" s="22"/>
      <c r="AE5847" s="24"/>
      <c r="AF5847" s="24"/>
      <c r="AG5847" s="24"/>
      <c r="AH5847" s="24"/>
      <c r="AI5847" s="24"/>
      <c r="AJ5847" s="24"/>
      <c r="AK5847" s="24"/>
      <c r="AL5847" s="24"/>
      <c r="AM5847" s="24"/>
      <c r="AN5847" s="24"/>
      <c r="AO5847" s="24"/>
      <c r="AP5847" s="24"/>
      <c r="AQ5847" s="24"/>
      <c r="AR5847" s="24"/>
      <c r="AS5847" s="24"/>
      <c r="AT5847" s="25"/>
      <c r="AV5847" s="26"/>
      <c r="AW5847" s="26"/>
      <c r="AX5847" s="27"/>
      <c r="AY5847" s="27"/>
      <c r="AZ5847" s="27"/>
      <c r="BA5847" s="27"/>
      <c r="BB5847" s="27"/>
      <c r="BC5847" s="27"/>
      <c r="BD5847" s="27"/>
      <c r="BE5847" s="27"/>
      <c r="BF5847" s="27"/>
      <c r="BG5847" s="27"/>
      <c r="BH5847" s="27"/>
      <c r="BI5847" s="27"/>
      <c r="BT5847" s="31"/>
      <c r="BU5847" s="32"/>
      <c r="BV5847" s="33"/>
      <c r="BW5847" s="32"/>
      <c r="BX5847" s="32"/>
      <c r="BY5847" s="34"/>
      <c r="CA5847" s="32"/>
      <c r="CB5847" s="32"/>
    </row>
    <row r="5848" spans="1:80">
      <c r="A5848" s="20"/>
      <c r="B5848" s="21"/>
      <c r="C5848" s="21"/>
      <c r="D5848" s="21"/>
      <c r="E5848" s="21"/>
      <c r="F5848" s="21"/>
      <c r="G5848" s="21"/>
      <c r="H5848" s="21"/>
      <c r="I5848" s="21"/>
      <c r="J5848" s="21"/>
      <c r="K5848" s="22"/>
      <c r="L5848" s="22"/>
      <c r="M5848" s="22"/>
      <c r="N5848" s="22"/>
      <c r="O5848" s="22"/>
      <c r="P5848" s="22"/>
      <c r="Q5848" s="22"/>
      <c r="R5848" s="22"/>
      <c r="S5848" s="22"/>
      <c r="T5848" s="22"/>
      <c r="U5848" s="22"/>
      <c r="V5848" s="22"/>
      <c r="W5848" s="22"/>
      <c r="X5848" s="22"/>
      <c r="Y5848" s="22"/>
      <c r="Z5848" s="22"/>
      <c r="AA5848" s="22"/>
      <c r="AB5848" s="23"/>
      <c r="AC5848" s="23"/>
      <c r="AD5848" s="22"/>
      <c r="AE5848" s="24"/>
      <c r="AF5848" s="24"/>
      <c r="AG5848" s="24"/>
      <c r="AH5848" s="24"/>
      <c r="AI5848" s="24"/>
      <c r="AJ5848" s="24"/>
      <c r="AK5848" s="24"/>
      <c r="AL5848" s="24"/>
      <c r="AM5848" s="24"/>
      <c r="AN5848" s="24"/>
      <c r="AO5848" s="24"/>
      <c r="AP5848" s="24"/>
      <c r="AQ5848" s="24"/>
      <c r="AR5848" s="24"/>
      <c r="AS5848" s="24"/>
      <c r="AT5848" s="25"/>
      <c r="AV5848" s="26"/>
      <c r="AW5848" s="26"/>
      <c r="AX5848" s="27"/>
      <c r="AY5848" s="27"/>
      <c r="AZ5848" s="27"/>
      <c r="BA5848" s="27"/>
      <c r="BB5848" s="27"/>
      <c r="BC5848" s="27"/>
      <c r="BD5848" s="27"/>
      <c r="BE5848" s="27"/>
      <c r="BF5848" s="27"/>
      <c r="BG5848" s="27"/>
      <c r="BH5848" s="27"/>
      <c r="BI5848" s="27"/>
      <c r="BT5848" s="31"/>
      <c r="BU5848" s="32"/>
      <c r="BV5848" s="33"/>
      <c r="BW5848" s="32"/>
      <c r="BX5848" s="32"/>
      <c r="BY5848" s="34"/>
      <c r="CA5848" s="32"/>
      <c r="CB5848" s="32"/>
    </row>
    <row r="5849" spans="1:80">
      <c r="A5849" s="20"/>
      <c r="B5849" s="21"/>
      <c r="C5849" s="21"/>
      <c r="D5849" s="21"/>
      <c r="E5849" s="21"/>
      <c r="F5849" s="21"/>
      <c r="G5849" s="21"/>
      <c r="H5849" s="21"/>
      <c r="I5849" s="21"/>
      <c r="J5849" s="21"/>
      <c r="K5849" s="22"/>
      <c r="L5849" s="22"/>
      <c r="M5849" s="22"/>
      <c r="N5849" s="22"/>
      <c r="O5849" s="22"/>
      <c r="P5849" s="22"/>
      <c r="Q5849" s="22"/>
      <c r="R5849" s="22"/>
      <c r="S5849" s="22"/>
      <c r="T5849" s="22"/>
      <c r="U5849" s="22"/>
      <c r="V5849" s="22"/>
      <c r="W5849" s="22"/>
      <c r="X5849" s="22"/>
      <c r="Y5849" s="22"/>
      <c r="Z5849" s="22"/>
      <c r="AA5849" s="22"/>
      <c r="AB5849" s="23"/>
      <c r="AC5849" s="23"/>
      <c r="AD5849" s="22"/>
      <c r="AE5849" s="24"/>
      <c r="AF5849" s="24"/>
      <c r="AG5849" s="24"/>
      <c r="AH5849" s="24"/>
      <c r="AI5849" s="24"/>
      <c r="AJ5849" s="24"/>
      <c r="AK5849" s="24"/>
      <c r="AL5849" s="24"/>
      <c r="AM5849" s="24"/>
      <c r="AN5849" s="24"/>
      <c r="AO5849" s="24"/>
      <c r="AP5849" s="24"/>
      <c r="AQ5849" s="24"/>
      <c r="AR5849" s="24"/>
      <c r="AS5849" s="24"/>
      <c r="AT5849" s="25"/>
      <c r="AV5849" s="26"/>
      <c r="AW5849" s="26"/>
      <c r="AX5849" s="27"/>
      <c r="AY5849" s="27"/>
      <c r="AZ5849" s="27"/>
      <c r="BA5849" s="27"/>
      <c r="BB5849" s="27"/>
      <c r="BC5849" s="27"/>
      <c r="BD5849" s="27"/>
      <c r="BE5849" s="27"/>
      <c r="BF5849" s="27"/>
      <c r="BG5849" s="27"/>
      <c r="BH5849" s="27"/>
      <c r="BI5849" s="27"/>
      <c r="BT5849" s="31"/>
      <c r="BU5849" s="32"/>
      <c r="BV5849" s="33"/>
      <c r="BW5849" s="32"/>
      <c r="BX5849" s="32"/>
      <c r="BY5849" s="34"/>
      <c r="CA5849" s="32"/>
      <c r="CB5849" s="32"/>
    </row>
    <row r="5850" spans="1:80">
      <c r="A5850" s="20"/>
      <c r="B5850" s="21"/>
      <c r="C5850" s="21"/>
      <c r="D5850" s="21"/>
      <c r="E5850" s="21"/>
      <c r="F5850" s="21"/>
      <c r="G5850" s="21"/>
      <c r="H5850" s="21"/>
      <c r="I5850" s="21"/>
      <c r="J5850" s="21"/>
      <c r="K5850" s="22"/>
      <c r="L5850" s="22"/>
      <c r="M5850" s="22"/>
      <c r="N5850" s="22"/>
      <c r="O5850" s="22"/>
      <c r="P5850" s="22"/>
      <c r="Q5850" s="22"/>
      <c r="R5850" s="22"/>
      <c r="S5850" s="22"/>
      <c r="T5850" s="22"/>
      <c r="U5850" s="22"/>
      <c r="V5850" s="22"/>
      <c r="W5850" s="22"/>
      <c r="X5850" s="22"/>
      <c r="Y5850" s="22"/>
      <c r="Z5850" s="22"/>
      <c r="AA5850" s="22"/>
      <c r="AB5850" s="23"/>
      <c r="AC5850" s="23"/>
      <c r="AD5850" s="22"/>
      <c r="AE5850" s="24"/>
      <c r="AF5850" s="24"/>
      <c r="AG5850" s="24"/>
      <c r="AH5850" s="24"/>
      <c r="AI5850" s="24"/>
      <c r="AJ5850" s="24"/>
      <c r="AK5850" s="24"/>
      <c r="AL5850" s="24"/>
      <c r="AM5850" s="24"/>
      <c r="AN5850" s="24"/>
      <c r="AO5850" s="24"/>
      <c r="AP5850" s="24"/>
      <c r="AQ5850" s="24"/>
      <c r="AR5850" s="24"/>
      <c r="AS5850" s="24"/>
      <c r="AT5850" s="25"/>
      <c r="AV5850" s="26"/>
      <c r="AW5850" s="26"/>
      <c r="AX5850" s="27"/>
      <c r="AY5850" s="27"/>
      <c r="AZ5850" s="27"/>
      <c r="BA5850" s="27"/>
      <c r="BB5850" s="27"/>
      <c r="BC5850" s="27"/>
      <c r="BD5850" s="27"/>
      <c r="BE5850" s="27"/>
      <c r="BF5850" s="27"/>
      <c r="BG5850" s="27"/>
      <c r="BH5850" s="27"/>
      <c r="BI5850" s="27"/>
      <c r="BT5850" s="31"/>
      <c r="BU5850" s="32"/>
      <c r="BV5850" s="33"/>
      <c r="BW5850" s="32"/>
      <c r="BX5850" s="32"/>
      <c r="BY5850" s="34"/>
      <c r="CA5850" s="32"/>
      <c r="CB5850" s="32"/>
    </row>
    <row r="5851" spans="1:80">
      <c r="A5851" s="20"/>
      <c r="B5851" s="21"/>
      <c r="C5851" s="21"/>
      <c r="D5851" s="21"/>
      <c r="E5851" s="21"/>
      <c r="F5851" s="21"/>
      <c r="G5851" s="21"/>
      <c r="H5851" s="21"/>
      <c r="I5851" s="21"/>
      <c r="J5851" s="21"/>
      <c r="K5851" s="22"/>
      <c r="L5851" s="22"/>
      <c r="M5851" s="22"/>
      <c r="N5851" s="22"/>
      <c r="O5851" s="22"/>
      <c r="P5851" s="22"/>
      <c r="Q5851" s="22"/>
      <c r="R5851" s="22"/>
      <c r="S5851" s="22"/>
      <c r="T5851" s="22"/>
      <c r="U5851" s="22"/>
      <c r="V5851" s="22"/>
      <c r="W5851" s="22"/>
      <c r="X5851" s="22"/>
      <c r="Y5851" s="22"/>
      <c r="Z5851" s="22"/>
      <c r="AA5851" s="22"/>
      <c r="AB5851" s="23"/>
      <c r="AC5851" s="23"/>
      <c r="AD5851" s="22"/>
      <c r="AE5851" s="24"/>
      <c r="AF5851" s="24"/>
      <c r="AG5851" s="24"/>
      <c r="AH5851" s="24"/>
      <c r="AI5851" s="24"/>
      <c r="AJ5851" s="24"/>
      <c r="AK5851" s="24"/>
      <c r="AL5851" s="24"/>
      <c r="AM5851" s="24"/>
      <c r="AN5851" s="24"/>
      <c r="AO5851" s="24"/>
      <c r="AP5851" s="24"/>
      <c r="AQ5851" s="24"/>
      <c r="AR5851" s="24"/>
      <c r="AS5851" s="24"/>
      <c r="AT5851" s="25"/>
      <c r="AV5851" s="26"/>
      <c r="AW5851" s="26"/>
      <c r="AX5851" s="27"/>
      <c r="AY5851" s="27"/>
      <c r="AZ5851" s="27"/>
      <c r="BA5851" s="27"/>
      <c r="BB5851" s="27"/>
      <c r="BC5851" s="27"/>
      <c r="BD5851" s="27"/>
      <c r="BE5851" s="27"/>
      <c r="BF5851" s="27"/>
      <c r="BG5851" s="27"/>
      <c r="BH5851" s="27"/>
      <c r="BI5851" s="27"/>
      <c r="BT5851" s="31"/>
      <c r="BU5851" s="32"/>
      <c r="BV5851" s="33"/>
      <c r="BW5851" s="32"/>
      <c r="BX5851" s="32"/>
      <c r="BY5851" s="34"/>
      <c r="CA5851" s="32"/>
      <c r="CB5851" s="32"/>
    </row>
    <row r="5852" spans="1:80">
      <c r="A5852" s="20"/>
      <c r="B5852" s="21"/>
      <c r="C5852" s="21"/>
      <c r="D5852" s="21"/>
      <c r="E5852" s="21"/>
      <c r="F5852" s="21"/>
      <c r="G5852" s="21"/>
      <c r="H5852" s="21"/>
      <c r="I5852" s="21"/>
      <c r="J5852" s="21"/>
      <c r="K5852" s="22"/>
      <c r="L5852" s="22"/>
      <c r="M5852" s="22"/>
      <c r="N5852" s="22"/>
      <c r="O5852" s="22"/>
      <c r="P5852" s="22"/>
      <c r="Q5852" s="22"/>
      <c r="R5852" s="22"/>
      <c r="S5852" s="22"/>
      <c r="T5852" s="22"/>
      <c r="U5852" s="22"/>
      <c r="V5852" s="22"/>
      <c r="W5852" s="22"/>
      <c r="X5852" s="22"/>
      <c r="Y5852" s="22"/>
      <c r="Z5852" s="22"/>
      <c r="AA5852" s="22"/>
      <c r="AB5852" s="23"/>
      <c r="AC5852" s="23"/>
      <c r="AD5852" s="22"/>
      <c r="AE5852" s="24"/>
      <c r="AF5852" s="24"/>
      <c r="AG5852" s="24"/>
      <c r="AH5852" s="24"/>
      <c r="AI5852" s="24"/>
      <c r="AJ5852" s="24"/>
      <c r="AK5852" s="24"/>
      <c r="AL5852" s="24"/>
      <c r="AM5852" s="24"/>
      <c r="AN5852" s="24"/>
      <c r="AO5852" s="24"/>
      <c r="AP5852" s="24"/>
      <c r="AQ5852" s="24"/>
      <c r="AR5852" s="24"/>
      <c r="AS5852" s="24"/>
      <c r="AT5852" s="25"/>
      <c r="AV5852" s="26"/>
      <c r="AW5852" s="26"/>
      <c r="AX5852" s="27"/>
      <c r="AY5852" s="27"/>
      <c r="AZ5852" s="27"/>
      <c r="BA5852" s="27"/>
      <c r="BB5852" s="27"/>
      <c r="BC5852" s="27"/>
      <c r="BD5852" s="27"/>
      <c r="BE5852" s="27"/>
      <c r="BF5852" s="27"/>
      <c r="BG5852" s="27"/>
      <c r="BH5852" s="27"/>
      <c r="BI5852" s="27"/>
      <c r="BT5852" s="31"/>
      <c r="BU5852" s="32"/>
      <c r="BV5852" s="33"/>
      <c r="BW5852" s="32"/>
      <c r="BX5852" s="32"/>
      <c r="BY5852" s="34"/>
      <c r="CA5852" s="32"/>
      <c r="CB5852" s="32"/>
    </row>
    <row r="5853" spans="1:80">
      <c r="A5853" s="20"/>
      <c r="B5853" s="21"/>
      <c r="C5853" s="21"/>
      <c r="D5853" s="21"/>
      <c r="E5853" s="21"/>
      <c r="F5853" s="21"/>
      <c r="G5853" s="21"/>
      <c r="H5853" s="21"/>
      <c r="I5853" s="21"/>
      <c r="J5853" s="21"/>
      <c r="K5853" s="22"/>
      <c r="L5853" s="22"/>
      <c r="M5853" s="22"/>
      <c r="N5853" s="22"/>
      <c r="O5853" s="22"/>
      <c r="P5853" s="22"/>
      <c r="Q5853" s="22"/>
      <c r="R5853" s="22"/>
      <c r="S5853" s="22"/>
      <c r="T5853" s="22"/>
      <c r="U5853" s="22"/>
      <c r="V5853" s="22"/>
      <c r="W5853" s="22"/>
      <c r="X5853" s="22"/>
      <c r="Y5853" s="22"/>
      <c r="Z5853" s="22"/>
      <c r="AA5853" s="22"/>
      <c r="AB5853" s="23"/>
      <c r="AC5853" s="23"/>
      <c r="AD5853" s="22"/>
      <c r="AE5853" s="24"/>
      <c r="AF5853" s="24"/>
      <c r="AG5853" s="24"/>
      <c r="AH5853" s="24"/>
      <c r="AI5853" s="24"/>
      <c r="AJ5853" s="24"/>
      <c r="AK5853" s="24"/>
      <c r="AL5853" s="24"/>
      <c r="AM5853" s="24"/>
      <c r="AN5853" s="24"/>
      <c r="AO5853" s="24"/>
      <c r="AP5853" s="24"/>
      <c r="AQ5853" s="24"/>
      <c r="AR5853" s="24"/>
      <c r="AS5853" s="24"/>
      <c r="AT5853" s="25"/>
      <c r="AV5853" s="26"/>
      <c r="AW5853" s="26"/>
      <c r="AX5853" s="27"/>
      <c r="AY5853" s="27"/>
      <c r="AZ5853" s="27"/>
      <c r="BA5853" s="27"/>
      <c r="BB5853" s="27"/>
      <c r="BC5853" s="27"/>
      <c r="BD5853" s="27"/>
      <c r="BE5853" s="27"/>
      <c r="BF5853" s="27"/>
      <c r="BG5853" s="27"/>
      <c r="BH5853" s="27"/>
      <c r="BI5853" s="27"/>
      <c r="BT5853" s="31"/>
      <c r="BU5853" s="32"/>
      <c r="BV5853" s="33"/>
      <c r="BW5853" s="32"/>
      <c r="BX5853" s="32"/>
      <c r="BY5853" s="34"/>
      <c r="CA5853" s="32"/>
      <c r="CB5853" s="32"/>
    </row>
    <row r="5854" spans="1:80">
      <c r="A5854" s="20"/>
      <c r="B5854" s="21"/>
      <c r="C5854" s="21"/>
      <c r="D5854" s="21"/>
      <c r="E5854" s="21"/>
      <c r="F5854" s="21"/>
      <c r="G5854" s="21"/>
      <c r="H5854" s="21"/>
      <c r="I5854" s="21"/>
      <c r="J5854" s="21"/>
      <c r="K5854" s="22"/>
      <c r="L5854" s="22"/>
      <c r="M5854" s="22"/>
      <c r="N5854" s="22"/>
      <c r="O5854" s="22"/>
      <c r="P5854" s="22"/>
      <c r="Q5854" s="22"/>
      <c r="R5854" s="22"/>
      <c r="S5854" s="22"/>
      <c r="T5854" s="22"/>
      <c r="U5854" s="22"/>
      <c r="V5854" s="22"/>
      <c r="W5854" s="22"/>
      <c r="X5854" s="22"/>
      <c r="Y5854" s="22"/>
      <c r="Z5854" s="22"/>
      <c r="AA5854" s="22"/>
      <c r="AB5854" s="23"/>
      <c r="AC5854" s="23"/>
      <c r="AD5854" s="22"/>
      <c r="AE5854" s="24"/>
      <c r="AF5854" s="24"/>
      <c r="AG5854" s="24"/>
      <c r="AH5854" s="24"/>
      <c r="AI5854" s="24"/>
      <c r="AJ5854" s="24"/>
      <c r="AK5854" s="24"/>
      <c r="AL5854" s="24"/>
      <c r="AM5854" s="24"/>
      <c r="AN5854" s="24"/>
      <c r="AO5854" s="24"/>
      <c r="AP5854" s="24"/>
      <c r="AQ5854" s="24"/>
      <c r="AR5854" s="24"/>
      <c r="AS5854" s="24"/>
      <c r="AT5854" s="25"/>
      <c r="AV5854" s="26"/>
      <c r="AW5854" s="26"/>
      <c r="AX5854" s="27"/>
      <c r="AY5854" s="27"/>
      <c r="AZ5854" s="27"/>
      <c r="BA5854" s="27"/>
      <c r="BB5854" s="27"/>
      <c r="BC5854" s="27"/>
      <c r="BD5854" s="27"/>
      <c r="BE5854" s="27"/>
      <c r="BF5854" s="27"/>
      <c r="BG5854" s="27"/>
      <c r="BH5854" s="27"/>
      <c r="BI5854" s="27"/>
      <c r="BT5854" s="31"/>
      <c r="BU5854" s="32"/>
      <c r="BV5854" s="33"/>
      <c r="BW5854" s="32"/>
      <c r="BX5854" s="32"/>
      <c r="BY5854" s="34"/>
      <c r="CA5854" s="32"/>
      <c r="CB5854" s="32"/>
    </row>
    <row r="5855" spans="1:80">
      <c r="A5855" s="20"/>
      <c r="B5855" s="21"/>
      <c r="C5855" s="21"/>
      <c r="D5855" s="21"/>
      <c r="E5855" s="21"/>
      <c r="F5855" s="21"/>
      <c r="G5855" s="21"/>
      <c r="H5855" s="21"/>
      <c r="I5855" s="21"/>
      <c r="J5855" s="21"/>
      <c r="K5855" s="22"/>
      <c r="L5855" s="22"/>
      <c r="M5855" s="22"/>
      <c r="N5855" s="22"/>
      <c r="O5855" s="22"/>
      <c r="P5855" s="22"/>
      <c r="Q5855" s="22"/>
      <c r="R5855" s="22"/>
      <c r="S5855" s="22"/>
      <c r="T5855" s="22"/>
      <c r="U5855" s="22"/>
      <c r="V5855" s="22"/>
      <c r="W5855" s="22"/>
      <c r="X5855" s="22"/>
      <c r="Y5855" s="22"/>
      <c r="Z5855" s="22"/>
      <c r="AA5855" s="22"/>
      <c r="AB5855" s="23"/>
      <c r="AC5855" s="23"/>
      <c r="AD5855" s="22"/>
      <c r="AE5855" s="24"/>
      <c r="AF5855" s="24"/>
      <c r="AG5855" s="24"/>
      <c r="AH5855" s="24"/>
      <c r="AI5855" s="24"/>
      <c r="AJ5855" s="24"/>
      <c r="AK5855" s="24"/>
      <c r="AL5855" s="24"/>
      <c r="AM5855" s="24"/>
      <c r="AN5855" s="24"/>
      <c r="AO5855" s="24"/>
      <c r="AP5855" s="24"/>
      <c r="AQ5855" s="24"/>
      <c r="AR5855" s="24"/>
      <c r="AS5855" s="24"/>
      <c r="AT5855" s="25"/>
      <c r="AV5855" s="26"/>
      <c r="AW5855" s="26"/>
      <c r="AX5855" s="27"/>
      <c r="AY5855" s="27"/>
      <c r="AZ5855" s="27"/>
      <c r="BA5855" s="27"/>
      <c r="BB5855" s="27"/>
      <c r="BC5855" s="27"/>
      <c r="BD5855" s="27"/>
      <c r="BE5855" s="27"/>
      <c r="BF5855" s="27"/>
      <c r="BG5855" s="27"/>
      <c r="BH5855" s="27"/>
      <c r="BI5855" s="27"/>
      <c r="BT5855" s="31"/>
      <c r="BU5855" s="32"/>
      <c r="BV5855" s="33"/>
      <c r="BW5855" s="32"/>
      <c r="BX5855" s="32"/>
      <c r="BY5855" s="34"/>
      <c r="CA5855" s="32"/>
      <c r="CB5855" s="32"/>
    </row>
    <row r="5856" spans="1:80">
      <c r="A5856" s="20"/>
      <c r="B5856" s="21"/>
      <c r="C5856" s="21"/>
      <c r="D5856" s="21"/>
      <c r="E5856" s="21"/>
      <c r="F5856" s="21"/>
      <c r="G5856" s="21"/>
      <c r="H5856" s="21"/>
      <c r="I5856" s="21"/>
      <c r="J5856" s="21"/>
      <c r="K5856" s="22"/>
      <c r="L5856" s="22"/>
      <c r="M5856" s="22"/>
      <c r="N5856" s="22"/>
      <c r="O5856" s="22"/>
      <c r="P5856" s="22"/>
      <c r="Q5856" s="22"/>
      <c r="R5856" s="22"/>
      <c r="S5856" s="22"/>
      <c r="T5856" s="22"/>
      <c r="U5856" s="22"/>
      <c r="V5856" s="22"/>
      <c r="W5856" s="22"/>
      <c r="X5856" s="22"/>
      <c r="Y5856" s="22"/>
      <c r="Z5856" s="22"/>
      <c r="AA5856" s="22"/>
      <c r="AB5856" s="23"/>
      <c r="AC5856" s="23"/>
      <c r="AD5856" s="22"/>
      <c r="AE5856" s="24"/>
      <c r="AF5856" s="24"/>
      <c r="AG5856" s="24"/>
      <c r="AH5856" s="24"/>
      <c r="AI5856" s="24"/>
      <c r="AJ5856" s="24"/>
      <c r="AK5856" s="24"/>
      <c r="AL5856" s="24"/>
      <c r="AM5856" s="24"/>
      <c r="AN5856" s="24"/>
      <c r="AO5856" s="24"/>
      <c r="AP5856" s="24"/>
      <c r="AQ5856" s="24"/>
      <c r="AR5856" s="24"/>
      <c r="AS5856" s="24"/>
      <c r="AT5856" s="25"/>
      <c r="AV5856" s="26"/>
      <c r="AW5856" s="26"/>
      <c r="AX5856" s="27"/>
      <c r="AY5856" s="27"/>
      <c r="AZ5856" s="27"/>
      <c r="BA5856" s="27"/>
      <c r="BB5856" s="27"/>
      <c r="BC5856" s="27"/>
      <c r="BD5856" s="27"/>
      <c r="BE5856" s="27"/>
      <c r="BF5856" s="27"/>
      <c r="BG5856" s="27"/>
      <c r="BH5856" s="27"/>
      <c r="BI5856" s="27"/>
      <c r="BT5856" s="31"/>
      <c r="BU5856" s="32"/>
      <c r="BV5856" s="33"/>
      <c r="BW5856" s="32"/>
      <c r="BX5856" s="32"/>
      <c r="BY5856" s="34"/>
      <c r="CA5856" s="32"/>
      <c r="CB5856" s="32"/>
    </row>
    <row r="5857" spans="1:80">
      <c r="A5857" s="20"/>
      <c r="B5857" s="21"/>
      <c r="C5857" s="21"/>
      <c r="D5857" s="21"/>
      <c r="E5857" s="21"/>
      <c r="F5857" s="21"/>
      <c r="G5857" s="21"/>
      <c r="H5857" s="21"/>
      <c r="I5857" s="21"/>
      <c r="J5857" s="21"/>
      <c r="K5857" s="22"/>
      <c r="L5857" s="22"/>
      <c r="M5857" s="22"/>
      <c r="N5857" s="22"/>
      <c r="O5857" s="22"/>
      <c r="P5857" s="22"/>
      <c r="Q5857" s="22"/>
      <c r="R5857" s="22"/>
      <c r="S5857" s="22"/>
      <c r="T5857" s="22"/>
      <c r="U5857" s="22"/>
      <c r="V5857" s="22"/>
      <c r="W5857" s="22"/>
      <c r="X5857" s="22"/>
      <c r="Y5857" s="22"/>
      <c r="Z5857" s="22"/>
      <c r="AA5857" s="22"/>
      <c r="AB5857" s="23"/>
      <c r="AC5857" s="23"/>
      <c r="AD5857" s="22"/>
      <c r="AE5857" s="24"/>
      <c r="AF5857" s="24"/>
      <c r="AG5857" s="24"/>
      <c r="AH5857" s="24"/>
      <c r="AI5857" s="24"/>
      <c r="AJ5857" s="24"/>
      <c r="AK5857" s="24"/>
      <c r="AL5857" s="24"/>
      <c r="AM5857" s="24"/>
      <c r="AN5857" s="24"/>
      <c r="AO5857" s="24"/>
      <c r="AP5857" s="24"/>
      <c r="AQ5857" s="24"/>
      <c r="AR5857" s="24"/>
      <c r="AS5857" s="24"/>
      <c r="AT5857" s="25"/>
      <c r="AV5857" s="26"/>
      <c r="AW5857" s="26"/>
      <c r="AX5857" s="27"/>
      <c r="AY5857" s="27"/>
      <c r="AZ5857" s="27"/>
      <c r="BA5857" s="27"/>
      <c r="BB5857" s="27"/>
      <c r="BC5857" s="27"/>
      <c r="BD5857" s="27"/>
      <c r="BE5857" s="27"/>
      <c r="BF5857" s="27"/>
      <c r="BG5857" s="27"/>
      <c r="BH5857" s="27"/>
      <c r="BI5857" s="27"/>
      <c r="BT5857" s="31"/>
      <c r="BU5857" s="32"/>
      <c r="BV5857" s="33"/>
      <c r="BW5857" s="32"/>
      <c r="BX5857" s="32"/>
      <c r="BY5857" s="34"/>
      <c r="CA5857" s="32"/>
      <c r="CB5857" s="32"/>
    </row>
    <row r="5858" spans="1:80">
      <c r="A5858" s="20"/>
      <c r="B5858" s="21"/>
      <c r="C5858" s="21"/>
      <c r="D5858" s="21"/>
      <c r="E5858" s="21"/>
      <c r="F5858" s="21"/>
      <c r="G5858" s="21"/>
      <c r="H5858" s="21"/>
      <c r="I5858" s="21"/>
      <c r="J5858" s="21"/>
      <c r="K5858" s="22"/>
      <c r="L5858" s="22"/>
      <c r="M5858" s="22"/>
      <c r="N5858" s="22"/>
      <c r="O5858" s="22"/>
      <c r="P5858" s="22"/>
      <c r="Q5858" s="22"/>
      <c r="R5858" s="22"/>
      <c r="S5858" s="22"/>
      <c r="T5858" s="22"/>
      <c r="U5858" s="22"/>
      <c r="V5858" s="22"/>
      <c r="W5858" s="22"/>
      <c r="X5858" s="22"/>
      <c r="Y5858" s="22"/>
      <c r="Z5858" s="22"/>
      <c r="AA5858" s="22"/>
      <c r="AB5858" s="23"/>
      <c r="AC5858" s="23"/>
      <c r="AD5858" s="22"/>
      <c r="AE5858" s="24"/>
      <c r="AF5858" s="24"/>
      <c r="AG5858" s="24"/>
      <c r="AH5858" s="24"/>
      <c r="AI5858" s="24"/>
      <c r="AJ5858" s="24"/>
      <c r="AK5858" s="24"/>
      <c r="AL5858" s="24"/>
      <c r="AM5858" s="24"/>
      <c r="AN5858" s="24"/>
      <c r="AO5858" s="24"/>
      <c r="AP5858" s="24"/>
      <c r="AQ5858" s="24"/>
      <c r="AR5858" s="24"/>
      <c r="AS5858" s="24"/>
      <c r="AT5858" s="25"/>
      <c r="AV5858" s="26"/>
      <c r="AW5858" s="26"/>
      <c r="AX5858" s="27"/>
      <c r="AY5858" s="27"/>
      <c r="AZ5858" s="27"/>
      <c r="BA5858" s="27"/>
      <c r="BB5858" s="27"/>
      <c r="BC5858" s="27"/>
      <c r="BD5858" s="27"/>
      <c r="BE5858" s="27"/>
      <c r="BF5858" s="27"/>
      <c r="BG5858" s="27"/>
      <c r="BH5858" s="27"/>
      <c r="BI5858" s="27"/>
      <c r="BT5858" s="31"/>
      <c r="BU5858" s="32"/>
      <c r="BV5858" s="33"/>
      <c r="BW5858" s="32"/>
      <c r="BX5858" s="32"/>
      <c r="BY5858" s="34"/>
      <c r="CA5858" s="32"/>
      <c r="CB5858" s="32"/>
    </row>
    <row r="5859" spans="1:80">
      <c r="A5859" s="20"/>
      <c r="B5859" s="21"/>
      <c r="C5859" s="21"/>
      <c r="D5859" s="21"/>
      <c r="E5859" s="21"/>
      <c r="F5859" s="21"/>
      <c r="G5859" s="21"/>
      <c r="H5859" s="21"/>
      <c r="I5859" s="21"/>
      <c r="J5859" s="21"/>
      <c r="K5859" s="22"/>
      <c r="L5859" s="22"/>
      <c r="M5859" s="22"/>
      <c r="N5859" s="22"/>
      <c r="O5859" s="22"/>
      <c r="P5859" s="22"/>
      <c r="Q5859" s="22"/>
      <c r="R5859" s="22"/>
      <c r="S5859" s="22"/>
      <c r="T5859" s="22"/>
      <c r="U5859" s="22"/>
      <c r="V5859" s="22"/>
      <c r="W5859" s="22"/>
      <c r="X5859" s="22"/>
      <c r="Y5859" s="22"/>
      <c r="Z5859" s="22"/>
      <c r="AA5859" s="22"/>
      <c r="AB5859" s="23"/>
      <c r="AC5859" s="23"/>
      <c r="AD5859" s="22"/>
      <c r="AE5859" s="24"/>
      <c r="AF5859" s="24"/>
      <c r="AG5859" s="24"/>
      <c r="AH5859" s="24"/>
      <c r="AI5859" s="24"/>
      <c r="AJ5859" s="24"/>
      <c r="AK5859" s="24"/>
      <c r="AL5859" s="24"/>
      <c r="AM5859" s="24"/>
      <c r="AN5859" s="24"/>
      <c r="AO5859" s="24"/>
      <c r="AP5859" s="24"/>
      <c r="AQ5859" s="24"/>
      <c r="AR5859" s="24"/>
      <c r="AS5859" s="24"/>
      <c r="AT5859" s="25"/>
      <c r="AV5859" s="26"/>
      <c r="AW5859" s="26"/>
      <c r="AX5859" s="27"/>
      <c r="AY5859" s="27"/>
      <c r="AZ5859" s="27"/>
      <c r="BA5859" s="27"/>
      <c r="BB5859" s="27"/>
      <c r="BC5859" s="27"/>
      <c r="BD5859" s="27"/>
      <c r="BE5859" s="27"/>
      <c r="BF5859" s="27"/>
      <c r="BG5859" s="27"/>
      <c r="BH5859" s="27"/>
      <c r="BI5859" s="27"/>
      <c r="BT5859" s="31"/>
      <c r="BU5859" s="32"/>
      <c r="BV5859" s="33"/>
      <c r="BW5859" s="32"/>
      <c r="BX5859" s="32"/>
      <c r="BY5859" s="34"/>
      <c r="CA5859" s="32"/>
      <c r="CB5859" s="32"/>
    </row>
    <row r="5860" spans="1:80">
      <c r="A5860" s="20"/>
      <c r="B5860" s="21"/>
      <c r="C5860" s="21"/>
      <c r="D5860" s="21"/>
      <c r="E5860" s="21"/>
      <c r="F5860" s="21"/>
      <c r="G5860" s="21"/>
      <c r="H5860" s="21"/>
      <c r="I5860" s="21"/>
      <c r="J5860" s="21"/>
      <c r="K5860" s="22"/>
      <c r="L5860" s="22"/>
      <c r="M5860" s="22"/>
      <c r="N5860" s="22"/>
      <c r="O5860" s="22"/>
      <c r="P5860" s="22"/>
      <c r="Q5860" s="22"/>
      <c r="R5860" s="22"/>
      <c r="S5860" s="22"/>
      <c r="T5860" s="22"/>
      <c r="U5860" s="22"/>
      <c r="V5860" s="22"/>
      <c r="W5860" s="22"/>
      <c r="X5860" s="22"/>
      <c r="Y5860" s="22"/>
      <c r="Z5860" s="22"/>
      <c r="AA5860" s="22"/>
      <c r="AB5860" s="23"/>
      <c r="AC5860" s="23"/>
      <c r="AD5860" s="22"/>
      <c r="AE5860" s="24"/>
      <c r="AF5860" s="24"/>
      <c r="AG5860" s="24"/>
      <c r="AH5860" s="24"/>
      <c r="AI5860" s="24"/>
      <c r="AJ5860" s="24"/>
      <c r="AK5860" s="24"/>
      <c r="AL5860" s="24"/>
      <c r="AM5860" s="24"/>
      <c r="AN5860" s="24"/>
      <c r="AO5860" s="24"/>
      <c r="AP5860" s="24"/>
      <c r="AQ5860" s="24"/>
      <c r="AR5860" s="24"/>
      <c r="AS5860" s="24"/>
      <c r="AT5860" s="25"/>
      <c r="AV5860" s="26"/>
      <c r="AW5860" s="26"/>
      <c r="AX5860" s="27"/>
      <c r="AY5860" s="27"/>
      <c r="AZ5860" s="27"/>
      <c r="BA5860" s="27"/>
      <c r="BB5860" s="27"/>
      <c r="BC5860" s="27"/>
      <c r="BD5860" s="27"/>
      <c r="BE5860" s="27"/>
      <c r="BF5860" s="27"/>
      <c r="BG5860" s="27"/>
      <c r="BH5860" s="27"/>
      <c r="BI5860" s="27"/>
      <c r="BT5860" s="31"/>
      <c r="BU5860" s="32"/>
      <c r="BV5860" s="33"/>
      <c r="BW5860" s="32"/>
      <c r="BX5860" s="32"/>
      <c r="BY5860" s="34"/>
      <c r="CA5860" s="32"/>
      <c r="CB5860" s="32"/>
    </row>
    <row r="5861" spans="1:80">
      <c r="A5861" s="20"/>
      <c r="B5861" s="21"/>
      <c r="C5861" s="21"/>
      <c r="D5861" s="21"/>
      <c r="E5861" s="21"/>
      <c r="F5861" s="21"/>
      <c r="G5861" s="21"/>
      <c r="H5861" s="21"/>
      <c r="I5861" s="21"/>
      <c r="J5861" s="21"/>
      <c r="K5861" s="22"/>
      <c r="L5861" s="22"/>
      <c r="M5861" s="22"/>
      <c r="N5861" s="22"/>
      <c r="O5861" s="22"/>
      <c r="P5861" s="22"/>
      <c r="Q5861" s="22"/>
      <c r="R5861" s="22"/>
      <c r="S5861" s="22"/>
      <c r="T5861" s="22"/>
      <c r="U5861" s="22"/>
      <c r="V5861" s="22"/>
      <c r="W5861" s="22"/>
      <c r="X5861" s="22"/>
      <c r="Y5861" s="22"/>
      <c r="Z5861" s="22"/>
      <c r="AA5861" s="22"/>
      <c r="AB5861" s="23"/>
      <c r="AC5861" s="23"/>
      <c r="AD5861" s="22"/>
      <c r="AE5861" s="24"/>
      <c r="AF5861" s="24"/>
      <c r="AG5861" s="24"/>
      <c r="AH5861" s="24"/>
      <c r="AI5861" s="24"/>
      <c r="AJ5861" s="24"/>
      <c r="AK5861" s="24"/>
      <c r="AL5861" s="24"/>
      <c r="AM5861" s="24"/>
      <c r="AN5861" s="24"/>
      <c r="AO5861" s="24"/>
      <c r="AP5861" s="24"/>
      <c r="AQ5861" s="24"/>
      <c r="AR5861" s="24"/>
      <c r="AS5861" s="24"/>
      <c r="AT5861" s="25"/>
      <c r="AV5861" s="26"/>
      <c r="AW5861" s="26"/>
      <c r="AX5861" s="27"/>
      <c r="AY5861" s="27"/>
      <c r="AZ5861" s="27"/>
      <c r="BA5861" s="27"/>
      <c r="BB5861" s="27"/>
      <c r="BC5861" s="27"/>
      <c r="BD5861" s="27"/>
      <c r="BE5861" s="27"/>
      <c r="BF5861" s="27"/>
      <c r="BG5861" s="27"/>
      <c r="BH5861" s="27"/>
      <c r="BI5861" s="27"/>
      <c r="BT5861" s="31"/>
      <c r="BU5861" s="32"/>
      <c r="BV5861" s="33"/>
      <c r="BW5861" s="32"/>
      <c r="BX5861" s="32"/>
      <c r="BY5861" s="34"/>
      <c r="CA5861" s="32"/>
      <c r="CB5861" s="32"/>
    </row>
    <row r="5862" spans="1:80">
      <c r="A5862" s="20"/>
      <c r="B5862" s="21"/>
      <c r="C5862" s="21"/>
      <c r="D5862" s="21"/>
      <c r="E5862" s="21"/>
      <c r="F5862" s="21"/>
      <c r="G5862" s="21"/>
      <c r="H5862" s="21"/>
      <c r="I5862" s="21"/>
      <c r="J5862" s="21"/>
      <c r="K5862" s="22"/>
      <c r="L5862" s="22"/>
      <c r="M5862" s="22"/>
      <c r="N5862" s="22"/>
      <c r="O5862" s="22"/>
      <c r="P5862" s="22"/>
      <c r="Q5862" s="22"/>
      <c r="R5862" s="22"/>
      <c r="S5862" s="22"/>
      <c r="T5862" s="22"/>
      <c r="U5862" s="22"/>
      <c r="V5862" s="22"/>
      <c r="W5862" s="22"/>
      <c r="X5862" s="22"/>
      <c r="Y5862" s="22"/>
      <c r="Z5862" s="22"/>
      <c r="AA5862" s="22"/>
      <c r="AB5862" s="23"/>
      <c r="AC5862" s="23"/>
      <c r="AD5862" s="22"/>
      <c r="AE5862" s="24"/>
      <c r="AF5862" s="24"/>
      <c r="AG5862" s="24"/>
      <c r="AH5862" s="24"/>
      <c r="AI5862" s="24"/>
      <c r="AJ5862" s="24"/>
      <c r="AK5862" s="24"/>
      <c r="AL5862" s="24"/>
      <c r="AM5862" s="24"/>
      <c r="AN5862" s="24"/>
      <c r="AO5862" s="24"/>
      <c r="AP5862" s="24"/>
      <c r="AQ5862" s="24"/>
      <c r="AR5862" s="24"/>
      <c r="AS5862" s="24"/>
      <c r="AT5862" s="25"/>
      <c r="AV5862" s="26"/>
      <c r="AW5862" s="26"/>
      <c r="AX5862" s="27"/>
      <c r="AY5862" s="27"/>
      <c r="AZ5862" s="27"/>
      <c r="BA5862" s="27"/>
      <c r="BB5862" s="27"/>
      <c r="BC5862" s="27"/>
      <c r="BD5862" s="27"/>
      <c r="BE5862" s="27"/>
      <c r="BF5862" s="27"/>
      <c r="BG5862" s="27"/>
      <c r="BH5862" s="27"/>
      <c r="BI5862" s="27"/>
      <c r="BT5862" s="31"/>
      <c r="BU5862" s="32"/>
      <c r="BV5862" s="33"/>
      <c r="BW5862" s="32"/>
      <c r="BX5862" s="32"/>
      <c r="BY5862" s="34"/>
      <c r="CA5862" s="32"/>
      <c r="CB5862" s="32"/>
    </row>
    <row r="5863" spans="1:80">
      <c r="A5863" s="20"/>
      <c r="B5863" s="21"/>
      <c r="C5863" s="21"/>
      <c r="D5863" s="21"/>
      <c r="E5863" s="21"/>
      <c r="F5863" s="21"/>
      <c r="G5863" s="21"/>
      <c r="H5863" s="21"/>
      <c r="I5863" s="21"/>
      <c r="J5863" s="21"/>
      <c r="K5863" s="22"/>
      <c r="L5863" s="22"/>
      <c r="M5863" s="22"/>
      <c r="N5863" s="22"/>
      <c r="O5863" s="22"/>
      <c r="P5863" s="22"/>
      <c r="Q5863" s="22"/>
      <c r="R5863" s="22"/>
      <c r="S5863" s="22"/>
      <c r="T5863" s="22"/>
      <c r="U5863" s="22"/>
      <c r="V5863" s="22"/>
      <c r="W5863" s="22"/>
      <c r="X5863" s="22"/>
      <c r="Y5863" s="22"/>
      <c r="Z5863" s="22"/>
      <c r="AA5863" s="22"/>
      <c r="AB5863" s="23"/>
      <c r="AC5863" s="23"/>
      <c r="AD5863" s="22"/>
      <c r="AE5863" s="24"/>
      <c r="AF5863" s="24"/>
      <c r="AG5863" s="24"/>
      <c r="AH5863" s="24"/>
      <c r="AI5863" s="24"/>
      <c r="AJ5863" s="24"/>
      <c r="AK5863" s="24"/>
      <c r="AL5863" s="24"/>
      <c r="AM5863" s="24"/>
      <c r="AN5863" s="24"/>
      <c r="AO5863" s="24"/>
      <c r="AP5863" s="24"/>
      <c r="AQ5863" s="24"/>
      <c r="AR5863" s="24"/>
      <c r="AS5863" s="24"/>
      <c r="AT5863" s="25"/>
      <c r="AV5863" s="26"/>
      <c r="AW5863" s="26"/>
      <c r="AX5863" s="27"/>
      <c r="AY5863" s="27"/>
      <c r="AZ5863" s="27"/>
      <c r="BA5863" s="27"/>
      <c r="BB5863" s="27"/>
      <c r="BC5863" s="27"/>
      <c r="BD5863" s="27"/>
      <c r="BE5863" s="27"/>
      <c r="BF5863" s="27"/>
      <c r="BG5863" s="27"/>
      <c r="BH5863" s="27"/>
      <c r="BI5863" s="27"/>
      <c r="BT5863" s="31"/>
      <c r="BU5863" s="32"/>
      <c r="BV5863" s="33"/>
      <c r="BW5863" s="32"/>
      <c r="BX5863" s="32"/>
      <c r="BY5863" s="34"/>
      <c r="CA5863" s="32"/>
      <c r="CB5863" s="32"/>
    </row>
    <row r="5864" spans="1:80">
      <c r="A5864" s="20"/>
      <c r="B5864" s="21"/>
      <c r="C5864" s="21"/>
      <c r="D5864" s="21"/>
      <c r="E5864" s="21"/>
      <c r="F5864" s="21"/>
      <c r="G5864" s="21"/>
      <c r="H5864" s="21"/>
      <c r="I5864" s="21"/>
      <c r="J5864" s="21"/>
      <c r="K5864" s="22"/>
      <c r="L5864" s="22"/>
      <c r="M5864" s="22"/>
      <c r="N5864" s="22"/>
      <c r="O5864" s="22"/>
      <c r="P5864" s="22"/>
      <c r="Q5864" s="22"/>
      <c r="R5864" s="22"/>
      <c r="S5864" s="22"/>
      <c r="T5864" s="22"/>
      <c r="U5864" s="22"/>
      <c r="V5864" s="22"/>
      <c r="W5864" s="22"/>
      <c r="X5864" s="22"/>
      <c r="Y5864" s="22"/>
      <c r="Z5864" s="22"/>
      <c r="AA5864" s="22"/>
      <c r="AB5864" s="23"/>
      <c r="AC5864" s="23"/>
      <c r="AD5864" s="22"/>
      <c r="AE5864" s="24"/>
      <c r="AF5864" s="24"/>
      <c r="AG5864" s="24"/>
      <c r="AH5864" s="24"/>
      <c r="AI5864" s="24"/>
      <c r="AJ5864" s="24"/>
      <c r="AK5864" s="24"/>
      <c r="AL5864" s="24"/>
      <c r="AM5864" s="24"/>
      <c r="AN5864" s="24"/>
      <c r="AO5864" s="24"/>
      <c r="AP5864" s="24"/>
      <c r="AQ5864" s="24"/>
      <c r="AR5864" s="24"/>
      <c r="AS5864" s="24"/>
      <c r="AT5864" s="25"/>
      <c r="AV5864" s="26"/>
      <c r="AW5864" s="26"/>
      <c r="AX5864" s="27"/>
      <c r="AY5864" s="27"/>
      <c r="AZ5864" s="27"/>
      <c r="BA5864" s="27"/>
      <c r="BB5864" s="27"/>
      <c r="BC5864" s="27"/>
      <c r="BD5864" s="27"/>
      <c r="BE5864" s="27"/>
      <c r="BF5864" s="27"/>
      <c r="BG5864" s="27"/>
      <c r="BH5864" s="27"/>
      <c r="BI5864" s="27"/>
      <c r="BT5864" s="31"/>
      <c r="BU5864" s="32"/>
      <c r="BV5864" s="33"/>
      <c r="BW5864" s="32"/>
      <c r="BX5864" s="32"/>
      <c r="BY5864" s="34"/>
      <c r="CA5864" s="32"/>
      <c r="CB5864" s="32"/>
    </row>
    <row r="5865" spans="1:80">
      <c r="A5865" s="20"/>
      <c r="B5865" s="21"/>
      <c r="C5865" s="21"/>
      <c r="D5865" s="21"/>
      <c r="E5865" s="21"/>
      <c r="F5865" s="21"/>
      <c r="G5865" s="21"/>
      <c r="H5865" s="21"/>
      <c r="I5865" s="21"/>
      <c r="J5865" s="21"/>
      <c r="K5865" s="22"/>
      <c r="L5865" s="22"/>
      <c r="M5865" s="22"/>
      <c r="N5865" s="22"/>
      <c r="O5865" s="22"/>
      <c r="P5865" s="22"/>
      <c r="Q5865" s="22"/>
      <c r="R5865" s="22"/>
      <c r="S5865" s="22"/>
      <c r="T5865" s="22"/>
      <c r="U5865" s="22"/>
      <c r="V5865" s="22"/>
      <c r="W5865" s="22"/>
      <c r="X5865" s="22"/>
      <c r="Y5865" s="22"/>
      <c r="Z5865" s="22"/>
      <c r="AA5865" s="22"/>
      <c r="AB5865" s="23"/>
      <c r="AC5865" s="23"/>
      <c r="AD5865" s="22"/>
      <c r="AE5865" s="24"/>
      <c r="AF5865" s="24"/>
      <c r="AG5865" s="24"/>
      <c r="AH5865" s="24"/>
      <c r="AI5865" s="24"/>
      <c r="AJ5865" s="24"/>
      <c r="AK5865" s="24"/>
      <c r="AL5865" s="24"/>
      <c r="AM5865" s="24"/>
      <c r="AN5865" s="24"/>
      <c r="AO5865" s="24"/>
      <c r="AP5865" s="24"/>
      <c r="AQ5865" s="24"/>
      <c r="AR5865" s="24"/>
      <c r="AS5865" s="24"/>
      <c r="AT5865" s="25"/>
      <c r="AV5865" s="26"/>
      <c r="AW5865" s="26"/>
      <c r="AX5865" s="27"/>
      <c r="AY5865" s="27"/>
      <c r="AZ5865" s="27"/>
      <c r="BA5865" s="27"/>
      <c r="BB5865" s="27"/>
      <c r="BC5865" s="27"/>
      <c r="BD5865" s="27"/>
      <c r="BE5865" s="27"/>
      <c r="BF5865" s="27"/>
      <c r="BG5865" s="27"/>
      <c r="BH5865" s="27"/>
      <c r="BI5865" s="27"/>
      <c r="BT5865" s="31"/>
      <c r="BU5865" s="32"/>
      <c r="BV5865" s="33"/>
      <c r="BW5865" s="32"/>
      <c r="BX5865" s="32"/>
      <c r="BY5865" s="34"/>
      <c r="CA5865" s="32"/>
      <c r="CB5865" s="32"/>
    </row>
    <row r="5866" spans="1:80">
      <c r="A5866" s="20"/>
      <c r="B5866" s="21"/>
      <c r="C5866" s="21"/>
      <c r="D5866" s="21"/>
      <c r="E5866" s="21"/>
      <c r="F5866" s="21"/>
      <c r="G5866" s="21"/>
      <c r="H5866" s="21"/>
      <c r="I5866" s="21"/>
      <c r="J5866" s="21"/>
      <c r="K5866" s="22"/>
      <c r="L5866" s="22"/>
      <c r="M5866" s="22"/>
      <c r="N5866" s="22"/>
      <c r="O5866" s="22"/>
      <c r="P5866" s="22"/>
      <c r="Q5866" s="22"/>
      <c r="R5866" s="22"/>
      <c r="S5866" s="22"/>
      <c r="T5866" s="22"/>
      <c r="U5866" s="22"/>
      <c r="V5866" s="22"/>
      <c r="W5866" s="22"/>
      <c r="X5866" s="22"/>
      <c r="Y5866" s="22"/>
      <c r="Z5866" s="22"/>
      <c r="AA5866" s="22"/>
      <c r="AB5866" s="23"/>
      <c r="AC5866" s="23"/>
      <c r="AD5866" s="22"/>
      <c r="AE5866" s="24"/>
      <c r="AF5866" s="24"/>
      <c r="AG5866" s="24"/>
      <c r="AH5866" s="24"/>
      <c r="AI5866" s="24"/>
      <c r="AJ5866" s="24"/>
      <c r="AK5866" s="24"/>
      <c r="AL5866" s="24"/>
      <c r="AM5866" s="24"/>
      <c r="AN5866" s="24"/>
      <c r="AO5866" s="24"/>
      <c r="AP5866" s="24"/>
      <c r="AQ5866" s="24"/>
      <c r="AR5866" s="24"/>
      <c r="AS5866" s="24"/>
      <c r="AT5866" s="25"/>
      <c r="AV5866" s="26"/>
      <c r="AW5866" s="26"/>
      <c r="AX5866" s="27"/>
      <c r="AY5866" s="27"/>
      <c r="AZ5866" s="27"/>
      <c r="BA5866" s="27"/>
      <c r="BB5866" s="27"/>
      <c r="BC5866" s="27"/>
      <c r="BD5866" s="27"/>
      <c r="BE5866" s="27"/>
      <c r="BF5866" s="27"/>
      <c r="BG5866" s="27"/>
      <c r="BH5866" s="27"/>
      <c r="BI5866" s="27"/>
      <c r="BT5866" s="31"/>
      <c r="BU5866" s="32"/>
      <c r="BV5866" s="33"/>
      <c r="BW5866" s="32"/>
      <c r="BX5866" s="32"/>
      <c r="BY5866" s="34"/>
      <c r="CA5866" s="32"/>
      <c r="CB5866" s="32"/>
    </row>
    <row r="5867" spans="1:80">
      <c r="A5867" s="20"/>
      <c r="B5867" s="21"/>
      <c r="C5867" s="21"/>
      <c r="D5867" s="21"/>
      <c r="E5867" s="21"/>
      <c r="F5867" s="21"/>
      <c r="G5867" s="21"/>
      <c r="H5867" s="21"/>
      <c r="I5867" s="21"/>
      <c r="J5867" s="21"/>
      <c r="K5867" s="22"/>
      <c r="L5867" s="22"/>
      <c r="M5867" s="22"/>
      <c r="N5867" s="22"/>
      <c r="O5867" s="22"/>
      <c r="P5867" s="22"/>
      <c r="Q5867" s="22"/>
      <c r="R5867" s="22"/>
      <c r="S5867" s="22"/>
      <c r="T5867" s="22"/>
      <c r="U5867" s="22"/>
      <c r="V5867" s="22"/>
      <c r="W5867" s="22"/>
      <c r="X5867" s="22"/>
      <c r="Y5867" s="22"/>
      <c r="Z5867" s="22"/>
      <c r="AA5867" s="22"/>
      <c r="AB5867" s="23"/>
      <c r="AC5867" s="23"/>
      <c r="AD5867" s="22"/>
      <c r="AE5867" s="24"/>
      <c r="AF5867" s="24"/>
      <c r="AG5867" s="24"/>
      <c r="AH5867" s="24"/>
      <c r="AI5867" s="24"/>
      <c r="AJ5867" s="24"/>
      <c r="AK5867" s="24"/>
      <c r="AL5867" s="24"/>
      <c r="AM5867" s="24"/>
      <c r="AN5867" s="24"/>
      <c r="AO5867" s="24"/>
      <c r="AP5867" s="24"/>
      <c r="AQ5867" s="24"/>
      <c r="AR5867" s="24"/>
      <c r="AS5867" s="24"/>
      <c r="AT5867" s="25"/>
      <c r="AV5867" s="26"/>
      <c r="AW5867" s="26"/>
      <c r="AX5867" s="27"/>
      <c r="AY5867" s="27"/>
      <c r="AZ5867" s="27"/>
      <c r="BA5867" s="27"/>
      <c r="BB5867" s="27"/>
      <c r="BC5867" s="27"/>
      <c r="BD5867" s="27"/>
      <c r="BE5867" s="27"/>
      <c r="BF5867" s="27"/>
      <c r="BG5867" s="27"/>
      <c r="BH5867" s="27"/>
      <c r="BI5867" s="27"/>
      <c r="BT5867" s="31"/>
      <c r="BU5867" s="32"/>
      <c r="BV5867" s="33"/>
      <c r="BW5867" s="32"/>
      <c r="BX5867" s="32"/>
      <c r="BY5867" s="34"/>
      <c r="CA5867" s="32"/>
      <c r="CB5867" s="32"/>
    </row>
    <row r="5868" spans="1:80">
      <c r="A5868" s="20"/>
      <c r="B5868" s="21"/>
      <c r="C5868" s="21"/>
      <c r="D5868" s="21"/>
      <c r="E5868" s="21"/>
      <c r="F5868" s="21"/>
      <c r="G5868" s="21"/>
      <c r="H5868" s="21"/>
      <c r="I5868" s="21"/>
      <c r="J5868" s="21"/>
      <c r="K5868" s="22"/>
      <c r="L5868" s="22"/>
      <c r="M5868" s="22"/>
      <c r="N5868" s="22"/>
      <c r="O5868" s="22"/>
      <c r="P5868" s="22"/>
      <c r="Q5868" s="22"/>
      <c r="R5868" s="22"/>
      <c r="S5868" s="22"/>
      <c r="T5868" s="22"/>
      <c r="U5868" s="22"/>
      <c r="V5868" s="22"/>
      <c r="W5868" s="22"/>
      <c r="X5868" s="22"/>
      <c r="Y5868" s="22"/>
      <c r="Z5868" s="22"/>
      <c r="AA5868" s="22"/>
      <c r="AB5868" s="23"/>
      <c r="AC5868" s="23"/>
      <c r="AD5868" s="22"/>
      <c r="AE5868" s="24"/>
      <c r="AF5868" s="24"/>
      <c r="AG5868" s="24"/>
      <c r="AH5868" s="24"/>
      <c r="AI5868" s="24"/>
      <c r="AJ5868" s="24"/>
      <c r="AK5868" s="24"/>
      <c r="AL5868" s="24"/>
      <c r="AM5868" s="24"/>
      <c r="AN5868" s="24"/>
      <c r="AO5868" s="24"/>
      <c r="AP5868" s="24"/>
      <c r="AQ5868" s="24"/>
      <c r="AR5868" s="24"/>
      <c r="AS5868" s="24"/>
      <c r="AT5868" s="25"/>
      <c r="AV5868" s="26"/>
      <c r="AW5868" s="26"/>
      <c r="AX5868" s="27"/>
      <c r="AY5868" s="27"/>
      <c r="AZ5868" s="27"/>
      <c r="BA5868" s="27"/>
      <c r="BB5868" s="27"/>
      <c r="BC5868" s="27"/>
      <c r="BD5868" s="27"/>
      <c r="BE5868" s="27"/>
      <c r="BF5868" s="27"/>
      <c r="BG5868" s="27"/>
      <c r="BH5868" s="27"/>
      <c r="BI5868" s="27"/>
      <c r="BT5868" s="31"/>
      <c r="BU5868" s="32"/>
      <c r="BV5868" s="33"/>
      <c r="BW5868" s="32"/>
      <c r="BX5868" s="32"/>
      <c r="BY5868" s="34"/>
      <c r="CA5868" s="32"/>
      <c r="CB5868" s="32"/>
    </row>
    <row r="5869" spans="1:80">
      <c r="A5869" s="20"/>
      <c r="B5869" s="21"/>
      <c r="C5869" s="21"/>
      <c r="D5869" s="21"/>
      <c r="E5869" s="21"/>
      <c r="F5869" s="21"/>
      <c r="G5869" s="21"/>
      <c r="H5869" s="21"/>
      <c r="I5869" s="21"/>
      <c r="J5869" s="21"/>
      <c r="K5869" s="22"/>
      <c r="L5869" s="22"/>
      <c r="M5869" s="22"/>
      <c r="N5869" s="22"/>
      <c r="O5869" s="22"/>
      <c r="P5869" s="22"/>
      <c r="Q5869" s="22"/>
      <c r="R5869" s="22"/>
      <c r="S5869" s="22"/>
      <c r="T5869" s="22"/>
      <c r="U5869" s="22"/>
      <c r="V5869" s="22"/>
      <c r="W5869" s="22"/>
      <c r="X5869" s="22"/>
      <c r="Y5869" s="22"/>
      <c r="Z5869" s="22"/>
      <c r="AA5869" s="22"/>
      <c r="AB5869" s="23"/>
      <c r="AC5869" s="23"/>
      <c r="AD5869" s="22"/>
      <c r="AE5869" s="24"/>
      <c r="AF5869" s="24"/>
      <c r="AG5869" s="24"/>
      <c r="AH5869" s="24"/>
      <c r="AI5869" s="24"/>
      <c r="AJ5869" s="24"/>
      <c r="AK5869" s="24"/>
      <c r="AL5869" s="24"/>
      <c r="AM5869" s="24"/>
      <c r="AN5869" s="24"/>
      <c r="AO5869" s="24"/>
      <c r="AP5869" s="24"/>
      <c r="AQ5869" s="24"/>
      <c r="AR5869" s="24"/>
      <c r="AS5869" s="24"/>
      <c r="AT5869" s="25"/>
      <c r="AV5869" s="26"/>
      <c r="AW5869" s="26"/>
      <c r="AX5869" s="27"/>
      <c r="AY5869" s="27"/>
      <c r="AZ5869" s="27"/>
      <c r="BA5869" s="27"/>
      <c r="BB5869" s="27"/>
      <c r="BC5869" s="27"/>
      <c r="BD5869" s="27"/>
      <c r="BE5869" s="27"/>
      <c r="BF5869" s="27"/>
      <c r="BG5869" s="27"/>
      <c r="BH5869" s="27"/>
      <c r="BI5869" s="27"/>
      <c r="BT5869" s="31"/>
      <c r="BU5869" s="32"/>
      <c r="BV5869" s="33"/>
      <c r="BW5869" s="32"/>
      <c r="BX5869" s="32"/>
      <c r="BY5869" s="34"/>
      <c r="CA5869" s="32"/>
      <c r="CB5869" s="32"/>
    </row>
    <row r="5870" spans="1:80">
      <c r="A5870" s="20"/>
      <c r="B5870" s="21"/>
      <c r="C5870" s="21"/>
      <c r="D5870" s="21"/>
      <c r="E5870" s="21"/>
      <c r="F5870" s="21"/>
      <c r="G5870" s="21"/>
      <c r="H5870" s="21"/>
      <c r="I5870" s="21"/>
      <c r="J5870" s="21"/>
      <c r="K5870" s="22"/>
      <c r="L5870" s="22"/>
      <c r="M5870" s="22"/>
      <c r="N5870" s="22"/>
      <c r="O5870" s="22"/>
      <c r="P5870" s="22"/>
      <c r="Q5870" s="22"/>
      <c r="R5870" s="22"/>
      <c r="S5870" s="22"/>
      <c r="T5870" s="22"/>
      <c r="U5870" s="22"/>
      <c r="V5870" s="22"/>
      <c r="W5870" s="22"/>
      <c r="X5870" s="22"/>
      <c r="Y5870" s="22"/>
      <c r="Z5870" s="22"/>
      <c r="AA5870" s="22"/>
      <c r="AB5870" s="23"/>
      <c r="AC5870" s="23"/>
      <c r="AD5870" s="22"/>
      <c r="AE5870" s="24"/>
      <c r="AF5870" s="24"/>
      <c r="AG5870" s="24"/>
      <c r="AH5870" s="24"/>
      <c r="AI5870" s="24"/>
      <c r="AJ5870" s="24"/>
      <c r="AK5870" s="24"/>
      <c r="AL5870" s="24"/>
      <c r="AM5870" s="24"/>
      <c r="AN5870" s="24"/>
      <c r="AO5870" s="24"/>
      <c r="AP5870" s="24"/>
      <c r="AQ5870" s="24"/>
      <c r="AR5870" s="24"/>
      <c r="AS5870" s="24"/>
      <c r="AT5870" s="25"/>
      <c r="AV5870" s="26"/>
      <c r="AW5870" s="26"/>
      <c r="AX5870" s="27"/>
      <c r="AY5870" s="27"/>
      <c r="AZ5870" s="27"/>
      <c r="BA5870" s="27"/>
      <c r="BB5870" s="27"/>
      <c r="BC5870" s="27"/>
      <c r="BD5870" s="27"/>
      <c r="BE5870" s="27"/>
      <c r="BF5870" s="27"/>
      <c r="BG5870" s="27"/>
      <c r="BH5870" s="27"/>
      <c r="BI5870" s="27"/>
      <c r="BT5870" s="31"/>
      <c r="BU5870" s="32"/>
      <c r="BV5870" s="33"/>
      <c r="BW5870" s="32"/>
      <c r="BX5870" s="32"/>
      <c r="BY5870" s="34"/>
      <c r="CA5870" s="32"/>
      <c r="CB5870" s="32"/>
    </row>
    <row r="5871" spans="1:80">
      <c r="A5871" s="20"/>
      <c r="B5871" s="21"/>
      <c r="C5871" s="21"/>
      <c r="D5871" s="21"/>
      <c r="E5871" s="21"/>
      <c r="F5871" s="21"/>
      <c r="G5871" s="21"/>
      <c r="H5871" s="21"/>
      <c r="I5871" s="21"/>
      <c r="J5871" s="21"/>
      <c r="K5871" s="22"/>
      <c r="L5871" s="22"/>
      <c r="M5871" s="22"/>
      <c r="N5871" s="22"/>
      <c r="O5871" s="22"/>
      <c r="P5871" s="22"/>
      <c r="Q5871" s="22"/>
      <c r="R5871" s="22"/>
      <c r="S5871" s="22"/>
      <c r="T5871" s="22"/>
      <c r="U5871" s="22"/>
      <c r="V5871" s="22"/>
      <c r="W5871" s="22"/>
      <c r="X5871" s="22"/>
      <c r="Y5871" s="22"/>
      <c r="Z5871" s="22"/>
      <c r="AA5871" s="22"/>
      <c r="AB5871" s="23"/>
      <c r="AC5871" s="23"/>
      <c r="AD5871" s="22"/>
      <c r="AE5871" s="24"/>
      <c r="AF5871" s="24"/>
      <c r="AG5871" s="24"/>
      <c r="AH5871" s="24"/>
      <c r="AI5871" s="24"/>
      <c r="AJ5871" s="24"/>
      <c r="AK5871" s="24"/>
      <c r="AL5871" s="24"/>
      <c r="AM5871" s="24"/>
      <c r="AN5871" s="24"/>
      <c r="AO5871" s="24"/>
      <c r="AP5871" s="24"/>
      <c r="AQ5871" s="24"/>
      <c r="AR5871" s="24"/>
      <c r="AS5871" s="24"/>
      <c r="AT5871" s="25"/>
      <c r="AV5871" s="26"/>
      <c r="AW5871" s="26"/>
      <c r="AX5871" s="27"/>
      <c r="AY5871" s="27"/>
      <c r="AZ5871" s="27"/>
      <c r="BA5871" s="27"/>
      <c r="BB5871" s="27"/>
      <c r="BC5871" s="27"/>
      <c r="BD5871" s="27"/>
      <c r="BE5871" s="27"/>
      <c r="BF5871" s="27"/>
      <c r="BG5871" s="27"/>
      <c r="BH5871" s="27"/>
      <c r="BI5871" s="27"/>
      <c r="BT5871" s="31"/>
      <c r="BU5871" s="32"/>
      <c r="BV5871" s="33"/>
      <c r="BW5871" s="32"/>
      <c r="BX5871" s="32"/>
      <c r="BY5871" s="34"/>
      <c r="CA5871" s="32"/>
      <c r="CB5871" s="32"/>
    </row>
    <row r="5872" spans="1:80">
      <c r="A5872" s="20"/>
      <c r="B5872" s="21"/>
      <c r="C5872" s="21"/>
      <c r="D5872" s="21"/>
      <c r="E5872" s="21"/>
      <c r="F5872" s="21"/>
      <c r="G5872" s="21"/>
      <c r="H5872" s="21"/>
      <c r="I5872" s="21"/>
      <c r="J5872" s="21"/>
      <c r="K5872" s="22"/>
      <c r="L5872" s="22"/>
      <c r="M5872" s="22"/>
      <c r="N5872" s="22"/>
      <c r="O5872" s="22"/>
      <c r="P5872" s="22"/>
      <c r="Q5872" s="22"/>
      <c r="R5872" s="22"/>
      <c r="S5872" s="22"/>
      <c r="T5872" s="22"/>
      <c r="U5872" s="22"/>
      <c r="V5872" s="22"/>
      <c r="W5872" s="22"/>
      <c r="X5872" s="22"/>
      <c r="Y5872" s="22"/>
      <c r="Z5872" s="22"/>
      <c r="AA5872" s="22"/>
      <c r="AB5872" s="23"/>
      <c r="AC5872" s="23"/>
      <c r="AD5872" s="22"/>
      <c r="AE5872" s="24"/>
      <c r="AF5872" s="24"/>
      <c r="AG5872" s="24"/>
      <c r="AH5872" s="24"/>
      <c r="AI5872" s="24"/>
      <c r="AJ5872" s="24"/>
      <c r="AK5872" s="24"/>
      <c r="AL5872" s="24"/>
      <c r="AM5872" s="24"/>
      <c r="AN5872" s="24"/>
      <c r="AO5872" s="24"/>
      <c r="AP5872" s="24"/>
      <c r="AQ5872" s="24"/>
      <c r="AR5872" s="24"/>
      <c r="AS5872" s="24"/>
      <c r="AT5872" s="25"/>
      <c r="AV5872" s="26"/>
      <c r="AW5872" s="26"/>
      <c r="AX5872" s="27"/>
      <c r="AY5872" s="27"/>
      <c r="AZ5872" s="27"/>
      <c r="BA5872" s="27"/>
      <c r="BB5872" s="27"/>
      <c r="BC5872" s="27"/>
      <c r="BD5872" s="27"/>
      <c r="BE5872" s="27"/>
      <c r="BF5872" s="27"/>
      <c r="BG5872" s="27"/>
      <c r="BH5872" s="27"/>
      <c r="BI5872" s="27"/>
      <c r="BT5872" s="31"/>
      <c r="BU5872" s="32"/>
      <c r="BV5872" s="33"/>
      <c r="BW5872" s="32"/>
      <c r="BX5872" s="32"/>
      <c r="BY5872" s="34"/>
      <c r="CA5872" s="32"/>
      <c r="CB5872" s="32"/>
    </row>
    <row r="5873" spans="1:80">
      <c r="A5873" s="20"/>
      <c r="B5873" s="21"/>
      <c r="C5873" s="21"/>
      <c r="D5873" s="21"/>
      <c r="E5873" s="21"/>
      <c r="F5873" s="21"/>
      <c r="G5873" s="21"/>
      <c r="H5873" s="21"/>
      <c r="I5873" s="21"/>
      <c r="J5873" s="21"/>
      <c r="K5873" s="22"/>
      <c r="L5873" s="22"/>
      <c r="M5873" s="22"/>
      <c r="N5873" s="22"/>
      <c r="O5873" s="22"/>
      <c r="P5873" s="22"/>
      <c r="Q5873" s="22"/>
      <c r="R5873" s="22"/>
      <c r="S5873" s="22"/>
      <c r="T5873" s="22"/>
      <c r="U5873" s="22"/>
      <c r="V5873" s="22"/>
      <c r="W5873" s="22"/>
      <c r="X5873" s="22"/>
      <c r="Y5873" s="22"/>
      <c r="Z5873" s="22"/>
      <c r="AA5873" s="22"/>
      <c r="AB5873" s="23"/>
      <c r="AC5873" s="23"/>
      <c r="AD5873" s="22"/>
      <c r="AE5873" s="24"/>
      <c r="AF5873" s="24"/>
      <c r="AG5873" s="24"/>
      <c r="AH5873" s="24"/>
      <c r="AI5873" s="24"/>
      <c r="AJ5873" s="24"/>
      <c r="AK5873" s="24"/>
      <c r="AL5873" s="24"/>
      <c r="AM5873" s="24"/>
      <c r="AN5873" s="24"/>
      <c r="AO5873" s="24"/>
      <c r="AP5873" s="24"/>
      <c r="AQ5873" s="24"/>
      <c r="AR5873" s="24"/>
      <c r="AS5873" s="24"/>
      <c r="AT5873" s="25"/>
      <c r="AV5873" s="26"/>
      <c r="AW5873" s="26"/>
      <c r="AX5873" s="27"/>
      <c r="AY5873" s="27"/>
      <c r="AZ5873" s="27"/>
      <c r="BA5873" s="27"/>
      <c r="BB5873" s="27"/>
      <c r="BC5873" s="27"/>
      <c r="BD5873" s="27"/>
      <c r="BE5873" s="27"/>
      <c r="BF5873" s="27"/>
      <c r="BG5873" s="27"/>
      <c r="BH5873" s="27"/>
      <c r="BI5873" s="27"/>
      <c r="BT5873" s="31"/>
      <c r="BU5873" s="32"/>
      <c r="BV5873" s="33"/>
      <c r="BW5873" s="32"/>
      <c r="BX5873" s="32"/>
      <c r="BY5873" s="34"/>
      <c r="CA5873" s="32"/>
      <c r="CB5873" s="32"/>
    </row>
    <row r="5874" spans="1:80">
      <c r="A5874" s="20"/>
      <c r="B5874" s="21"/>
      <c r="C5874" s="21"/>
      <c r="D5874" s="21"/>
      <c r="E5874" s="21"/>
      <c r="F5874" s="21"/>
      <c r="G5874" s="21"/>
      <c r="H5874" s="21"/>
      <c r="I5874" s="21"/>
      <c r="J5874" s="21"/>
      <c r="K5874" s="22"/>
      <c r="L5874" s="22"/>
      <c r="M5874" s="22"/>
      <c r="N5874" s="22"/>
      <c r="O5874" s="22"/>
      <c r="P5874" s="22"/>
      <c r="Q5874" s="22"/>
      <c r="R5874" s="22"/>
      <c r="S5874" s="22"/>
      <c r="T5874" s="22"/>
      <c r="U5874" s="22"/>
      <c r="V5874" s="22"/>
      <c r="W5874" s="22"/>
      <c r="X5874" s="22"/>
      <c r="Y5874" s="22"/>
      <c r="Z5874" s="22"/>
      <c r="AA5874" s="22"/>
      <c r="AB5874" s="23"/>
      <c r="AC5874" s="23"/>
      <c r="AD5874" s="22"/>
      <c r="AE5874" s="24"/>
      <c r="AF5874" s="24"/>
      <c r="AG5874" s="24"/>
      <c r="AH5874" s="24"/>
      <c r="AI5874" s="24"/>
      <c r="AJ5874" s="24"/>
      <c r="AK5874" s="24"/>
      <c r="AL5874" s="24"/>
      <c r="AM5874" s="24"/>
      <c r="AN5874" s="24"/>
      <c r="AO5874" s="24"/>
      <c r="AP5874" s="24"/>
      <c r="AQ5874" s="24"/>
      <c r="AR5874" s="24"/>
      <c r="AS5874" s="24"/>
      <c r="AT5874" s="25"/>
      <c r="AV5874" s="26"/>
      <c r="AW5874" s="26"/>
      <c r="AX5874" s="27"/>
      <c r="AY5874" s="27"/>
      <c r="AZ5874" s="27"/>
      <c r="BA5874" s="27"/>
      <c r="BB5874" s="27"/>
      <c r="BC5874" s="27"/>
      <c r="BD5874" s="27"/>
      <c r="BE5874" s="27"/>
      <c r="BF5874" s="27"/>
      <c r="BG5874" s="27"/>
      <c r="BH5874" s="27"/>
      <c r="BI5874" s="27"/>
      <c r="BT5874" s="31"/>
      <c r="BU5874" s="32"/>
      <c r="BV5874" s="33"/>
      <c r="BW5874" s="32"/>
      <c r="BX5874" s="32"/>
      <c r="BY5874" s="34"/>
      <c r="CA5874" s="32"/>
      <c r="CB5874" s="32"/>
    </row>
    <row r="5875" spans="1:80">
      <c r="A5875" s="20"/>
      <c r="B5875" s="21"/>
      <c r="C5875" s="21"/>
      <c r="D5875" s="21"/>
      <c r="E5875" s="21"/>
      <c r="F5875" s="21"/>
      <c r="G5875" s="21"/>
      <c r="H5875" s="21"/>
      <c r="I5875" s="21"/>
      <c r="J5875" s="21"/>
      <c r="K5875" s="22"/>
      <c r="L5875" s="22"/>
      <c r="M5875" s="22"/>
      <c r="N5875" s="22"/>
      <c r="O5875" s="22"/>
      <c r="P5875" s="22"/>
      <c r="Q5875" s="22"/>
      <c r="R5875" s="22"/>
      <c r="S5875" s="22"/>
      <c r="T5875" s="22"/>
      <c r="U5875" s="22"/>
      <c r="V5875" s="22"/>
      <c r="W5875" s="22"/>
      <c r="X5875" s="22"/>
      <c r="Y5875" s="22"/>
      <c r="Z5875" s="22"/>
      <c r="AA5875" s="22"/>
      <c r="AB5875" s="23"/>
      <c r="AC5875" s="23"/>
      <c r="AD5875" s="22"/>
      <c r="AE5875" s="24"/>
      <c r="AF5875" s="24"/>
      <c r="AG5875" s="24"/>
      <c r="AH5875" s="24"/>
      <c r="AI5875" s="24"/>
      <c r="AJ5875" s="24"/>
      <c r="AK5875" s="24"/>
      <c r="AL5875" s="24"/>
      <c r="AM5875" s="24"/>
      <c r="AN5875" s="24"/>
      <c r="AO5875" s="24"/>
      <c r="AP5875" s="24"/>
      <c r="AQ5875" s="24"/>
      <c r="AR5875" s="24"/>
      <c r="AS5875" s="24"/>
      <c r="AT5875" s="25"/>
      <c r="AV5875" s="26"/>
      <c r="AW5875" s="26"/>
      <c r="AX5875" s="27"/>
      <c r="AY5875" s="27"/>
      <c r="AZ5875" s="27"/>
      <c r="BA5875" s="27"/>
      <c r="BB5875" s="27"/>
      <c r="BC5875" s="27"/>
      <c r="BD5875" s="27"/>
      <c r="BE5875" s="27"/>
      <c r="BF5875" s="27"/>
      <c r="BG5875" s="27"/>
      <c r="BH5875" s="27"/>
      <c r="BI5875" s="27"/>
      <c r="BT5875" s="31"/>
      <c r="BU5875" s="32"/>
      <c r="BV5875" s="33"/>
      <c r="BW5875" s="32"/>
      <c r="BX5875" s="32"/>
      <c r="BY5875" s="34"/>
      <c r="CA5875" s="32"/>
      <c r="CB5875" s="32"/>
    </row>
    <row r="5876" spans="1:80">
      <c r="A5876" s="20"/>
      <c r="B5876" s="21"/>
      <c r="C5876" s="21"/>
      <c r="D5876" s="21"/>
      <c r="E5876" s="21"/>
      <c r="F5876" s="21"/>
      <c r="G5876" s="21"/>
      <c r="H5876" s="21"/>
      <c r="I5876" s="21"/>
      <c r="J5876" s="21"/>
      <c r="K5876" s="22"/>
      <c r="L5876" s="22"/>
      <c r="M5876" s="22"/>
      <c r="N5876" s="22"/>
      <c r="O5876" s="22"/>
      <c r="P5876" s="22"/>
      <c r="Q5876" s="22"/>
      <c r="R5876" s="22"/>
      <c r="S5876" s="22"/>
      <c r="T5876" s="22"/>
      <c r="U5876" s="22"/>
      <c r="V5876" s="22"/>
      <c r="W5876" s="22"/>
      <c r="X5876" s="22"/>
      <c r="Y5876" s="22"/>
      <c r="Z5876" s="22"/>
      <c r="AA5876" s="22"/>
      <c r="AB5876" s="23"/>
      <c r="AC5876" s="23"/>
      <c r="AD5876" s="22"/>
      <c r="AE5876" s="24"/>
      <c r="AF5876" s="24"/>
      <c r="AG5876" s="24"/>
      <c r="AH5876" s="24"/>
      <c r="AI5876" s="24"/>
      <c r="AJ5876" s="24"/>
      <c r="AK5876" s="24"/>
      <c r="AL5876" s="24"/>
      <c r="AM5876" s="24"/>
      <c r="AN5876" s="24"/>
      <c r="AO5876" s="24"/>
      <c r="AP5876" s="24"/>
      <c r="AQ5876" s="24"/>
      <c r="AR5876" s="24"/>
      <c r="AS5876" s="24"/>
      <c r="AT5876" s="25"/>
      <c r="AV5876" s="26"/>
      <c r="AW5876" s="26"/>
      <c r="AX5876" s="27"/>
      <c r="AY5876" s="27"/>
      <c r="AZ5876" s="27"/>
      <c r="BA5876" s="27"/>
      <c r="BB5876" s="27"/>
      <c r="BC5876" s="27"/>
      <c r="BD5876" s="27"/>
      <c r="BE5876" s="27"/>
      <c r="BF5876" s="27"/>
      <c r="BG5876" s="27"/>
      <c r="BH5876" s="27"/>
      <c r="BI5876" s="27"/>
      <c r="BT5876" s="31"/>
      <c r="BU5876" s="32"/>
      <c r="BV5876" s="33"/>
      <c r="BW5876" s="32"/>
      <c r="BX5876" s="32"/>
      <c r="BY5876" s="34"/>
      <c r="CA5876" s="32"/>
      <c r="CB5876" s="32"/>
    </row>
    <row r="5877" spans="1:80">
      <c r="A5877" s="20"/>
      <c r="B5877" s="21"/>
      <c r="C5877" s="21"/>
      <c r="D5877" s="21"/>
      <c r="E5877" s="21"/>
      <c r="F5877" s="21"/>
      <c r="G5877" s="21"/>
      <c r="H5877" s="21"/>
      <c r="I5877" s="21"/>
      <c r="J5877" s="21"/>
      <c r="K5877" s="22"/>
      <c r="L5877" s="22"/>
      <c r="M5877" s="22"/>
      <c r="N5877" s="22"/>
      <c r="O5877" s="22"/>
      <c r="P5877" s="22"/>
      <c r="Q5877" s="22"/>
      <c r="R5877" s="22"/>
      <c r="S5877" s="22"/>
      <c r="T5877" s="22"/>
      <c r="U5877" s="22"/>
      <c r="V5877" s="22"/>
      <c r="W5877" s="22"/>
      <c r="X5877" s="22"/>
      <c r="Y5877" s="22"/>
      <c r="Z5877" s="22"/>
      <c r="AA5877" s="22"/>
      <c r="AB5877" s="23"/>
      <c r="AC5877" s="23"/>
      <c r="AD5877" s="22"/>
      <c r="AE5877" s="24"/>
      <c r="AF5877" s="24"/>
      <c r="AG5877" s="24"/>
      <c r="AH5877" s="24"/>
      <c r="AI5877" s="24"/>
      <c r="AJ5877" s="24"/>
      <c r="AK5877" s="24"/>
      <c r="AL5877" s="24"/>
      <c r="AM5877" s="24"/>
      <c r="AN5877" s="24"/>
      <c r="AO5877" s="24"/>
      <c r="AP5877" s="24"/>
      <c r="AQ5877" s="24"/>
      <c r="AR5877" s="24"/>
      <c r="AS5877" s="24"/>
      <c r="AT5877" s="25"/>
      <c r="AV5877" s="26"/>
      <c r="AW5877" s="26"/>
      <c r="AX5877" s="27"/>
      <c r="AY5877" s="27"/>
      <c r="AZ5877" s="27"/>
      <c r="BA5877" s="27"/>
      <c r="BB5877" s="27"/>
      <c r="BC5877" s="27"/>
      <c r="BD5877" s="27"/>
      <c r="BE5877" s="27"/>
      <c r="BF5877" s="27"/>
      <c r="BG5877" s="27"/>
      <c r="BH5877" s="27"/>
      <c r="BI5877" s="27"/>
      <c r="BT5877" s="31"/>
      <c r="BU5877" s="32"/>
      <c r="BV5877" s="33"/>
      <c r="BW5877" s="32"/>
      <c r="BX5877" s="32"/>
      <c r="BY5877" s="34"/>
      <c r="CA5877" s="32"/>
      <c r="CB5877" s="32"/>
    </row>
    <row r="5878" spans="1:80">
      <c r="A5878" s="20"/>
      <c r="B5878" s="21"/>
      <c r="C5878" s="21"/>
      <c r="D5878" s="21"/>
      <c r="E5878" s="21"/>
      <c r="F5878" s="21"/>
      <c r="G5878" s="21"/>
      <c r="H5878" s="21"/>
      <c r="I5878" s="21"/>
      <c r="J5878" s="21"/>
      <c r="K5878" s="22"/>
      <c r="L5878" s="22"/>
      <c r="M5878" s="22"/>
      <c r="N5878" s="22"/>
      <c r="O5878" s="22"/>
      <c r="P5878" s="22"/>
      <c r="Q5878" s="22"/>
      <c r="R5878" s="22"/>
      <c r="S5878" s="22"/>
      <c r="T5878" s="22"/>
      <c r="U5878" s="22"/>
      <c r="V5878" s="22"/>
      <c r="W5878" s="22"/>
      <c r="X5878" s="22"/>
      <c r="Y5878" s="22"/>
      <c r="Z5878" s="22"/>
      <c r="AA5878" s="22"/>
      <c r="AB5878" s="23"/>
      <c r="AC5878" s="23"/>
      <c r="AD5878" s="22"/>
      <c r="AE5878" s="24"/>
      <c r="AF5878" s="24"/>
      <c r="AG5878" s="24"/>
      <c r="AH5878" s="24"/>
      <c r="AI5878" s="24"/>
      <c r="AJ5878" s="24"/>
      <c r="AK5878" s="24"/>
      <c r="AL5878" s="24"/>
      <c r="AM5878" s="24"/>
      <c r="AN5878" s="24"/>
      <c r="AO5878" s="24"/>
      <c r="AP5878" s="24"/>
      <c r="AQ5878" s="24"/>
      <c r="AR5878" s="24"/>
      <c r="AS5878" s="24"/>
      <c r="AT5878" s="25"/>
      <c r="AV5878" s="26"/>
      <c r="AW5878" s="26"/>
      <c r="AX5878" s="27"/>
      <c r="AY5878" s="27"/>
      <c r="AZ5878" s="27"/>
      <c r="BA5878" s="27"/>
      <c r="BB5878" s="27"/>
      <c r="BC5878" s="27"/>
      <c r="BD5878" s="27"/>
      <c r="BE5878" s="27"/>
      <c r="BF5878" s="27"/>
      <c r="BG5878" s="27"/>
      <c r="BH5878" s="27"/>
      <c r="BI5878" s="27"/>
      <c r="BT5878" s="31"/>
      <c r="BU5878" s="32"/>
      <c r="BV5878" s="33"/>
      <c r="BW5878" s="32"/>
      <c r="BX5878" s="32"/>
      <c r="BY5878" s="34"/>
      <c r="CA5878" s="32"/>
      <c r="CB5878" s="32"/>
    </row>
    <row r="5879" spans="1:80">
      <c r="A5879" s="20"/>
      <c r="B5879" s="21"/>
      <c r="C5879" s="21"/>
      <c r="D5879" s="21"/>
      <c r="E5879" s="21"/>
      <c r="F5879" s="21"/>
      <c r="G5879" s="21"/>
      <c r="H5879" s="21"/>
      <c r="I5879" s="21"/>
      <c r="J5879" s="21"/>
      <c r="K5879" s="22"/>
      <c r="L5879" s="22"/>
      <c r="M5879" s="22"/>
      <c r="N5879" s="22"/>
      <c r="O5879" s="22"/>
      <c r="P5879" s="22"/>
      <c r="Q5879" s="22"/>
      <c r="R5879" s="22"/>
      <c r="S5879" s="22"/>
      <c r="T5879" s="22"/>
      <c r="U5879" s="22"/>
      <c r="V5879" s="22"/>
      <c r="W5879" s="22"/>
      <c r="X5879" s="22"/>
      <c r="Y5879" s="22"/>
      <c r="Z5879" s="22"/>
      <c r="AA5879" s="22"/>
      <c r="AB5879" s="23"/>
      <c r="AC5879" s="23"/>
      <c r="AD5879" s="22"/>
      <c r="AE5879" s="24"/>
      <c r="AF5879" s="24"/>
      <c r="AG5879" s="24"/>
      <c r="AH5879" s="24"/>
      <c r="AI5879" s="24"/>
      <c r="AJ5879" s="24"/>
      <c r="AK5879" s="24"/>
      <c r="AL5879" s="24"/>
      <c r="AM5879" s="24"/>
      <c r="AN5879" s="24"/>
      <c r="AO5879" s="24"/>
      <c r="AP5879" s="24"/>
      <c r="AQ5879" s="24"/>
      <c r="AR5879" s="24"/>
      <c r="AS5879" s="24"/>
      <c r="AT5879" s="25"/>
      <c r="AV5879" s="26"/>
      <c r="AW5879" s="26"/>
      <c r="AX5879" s="27"/>
      <c r="AY5879" s="27"/>
      <c r="AZ5879" s="27"/>
      <c r="BA5879" s="27"/>
      <c r="BB5879" s="27"/>
      <c r="BC5879" s="27"/>
      <c r="BD5879" s="27"/>
      <c r="BE5879" s="27"/>
      <c r="BF5879" s="27"/>
      <c r="BG5879" s="27"/>
      <c r="BH5879" s="27"/>
      <c r="BI5879" s="27"/>
      <c r="BT5879" s="31"/>
      <c r="BU5879" s="32"/>
      <c r="BV5879" s="33"/>
      <c r="BW5879" s="32"/>
      <c r="BX5879" s="32"/>
      <c r="BY5879" s="34"/>
      <c r="CA5879" s="32"/>
      <c r="CB5879" s="32"/>
    </row>
    <row r="5880" spans="1:80">
      <c r="A5880" s="20"/>
      <c r="B5880" s="21"/>
      <c r="C5880" s="21"/>
      <c r="D5880" s="21"/>
      <c r="E5880" s="21"/>
      <c r="F5880" s="21"/>
      <c r="G5880" s="21"/>
      <c r="H5880" s="21"/>
      <c r="I5880" s="21"/>
      <c r="J5880" s="21"/>
      <c r="K5880" s="22"/>
      <c r="L5880" s="22"/>
      <c r="M5880" s="22"/>
      <c r="N5880" s="22"/>
      <c r="O5880" s="22"/>
      <c r="P5880" s="22"/>
      <c r="Q5880" s="22"/>
      <c r="R5880" s="22"/>
      <c r="S5880" s="22"/>
      <c r="T5880" s="22"/>
      <c r="U5880" s="22"/>
      <c r="V5880" s="22"/>
      <c r="W5880" s="22"/>
      <c r="X5880" s="22"/>
      <c r="Y5880" s="22"/>
      <c r="Z5880" s="22"/>
      <c r="AA5880" s="22"/>
      <c r="AB5880" s="23"/>
      <c r="AC5880" s="23"/>
      <c r="AD5880" s="22"/>
      <c r="AE5880" s="24"/>
      <c r="AF5880" s="24"/>
      <c r="AG5880" s="24"/>
      <c r="AH5880" s="24"/>
      <c r="AI5880" s="24"/>
      <c r="AJ5880" s="24"/>
      <c r="AK5880" s="24"/>
      <c r="AL5880" s="24"/>
      <c r="AM5880" s="24"/>
      <c r="AN5880" s="24"/>
      <c r="AO5880" s="24"/>
      <c r="AP5880" s="24"/>
      <c r="AQ5880" s="24"/>
      <c r="AR5880" s="24"/>
      <c r="AS5880" s="24"/>
      <c r="AT5880" s="25"/>
      <c r="AV5880" s="26"/>
      <c r="AW5880" s="26"/>
      <c r="AX5880" s="27"/>
      <c r="AY5880" s="27"/>
      <c r="AZ5880" s="27"/>
      <c r="BA5880" s="27"/>
      <c r="BB5880" s="27"/>
      <c r="BC5880" s="27"/>
      <c r="BD5880" s="27"/>
      <c r="BE5880" s="27"/>
      <c r="BF5880" s="27"/>
      <c r="BG5880" s="27"/>
      <c r="BH5880" s="27"/>
      <c r="BI5880" s="27"/>
      <c r="BT5880" s="31"/>
      <c r="BU5880" s="32"/>
      <c r="BV5880" s="33"/>
      <c r="BW5880" s="32"/>
      <c r="BX5880" s="32"/>
      <c r="BY5880" s="34"/>
      <c r="CA5880" s="32"/>
      <c r="CB5880" s="32"/>
    </row>
    <row r="5881" spans="1:80">
      <c r="A5881" s="20"/>
      <c r="B5881" s="21"/>
      <c r="C5881" s="21"/>
      <c r="D5881" s="21"/>
      <c r="E5881" s="21"/>
      <c r="F5881" s="21"/>
      <c r="G5881" s="21"/>
      <c r="H5881" s="21"/>
      <c r="I5881" s="21"/>
      <c r="J5881" s="21"/>
      <c r="K5881" s="22"/>
      <c r="L5881" s="22"/>
      <c r="M5881" s="22"/>
      <c r="N5881" s="22"/>
      <c r="O5881" s="22"/>
      <c r="P5881" s="22"/>
      <c r="Q5881" s="22"/>
      <c r="R5881" s="22"/>
      <c r="S5881" s="22"/>
      <c r="T5881" s="22"/>
      <c r="U5881" s="22"/>
      <c r="V5881" s="22"/>
      <c r="W5881" s="22"/>
      <c r="X5881" s="22"/>
      <c r="Y5881" s="22"/>
      <c r="Z5881" s="22"/>
      <c r="AA5881" s="22"/>
      <c r="AB5881" s="23"/>
      <c r="AC5881" s="23"/>
      <c r="AD5881" s="22"/>
      <c r="AE5881" s="24"/>
      <c r="AF5881" s="24"/>
      <c r="AG5881" s="24"/>
      <c r="AH5881" s="24"/>
      <c r="AI5881" s="24"/>
      <c r="AJ5881" s="24"/>
      <c r="AK5881" s="24"/>
      <c r="AL5881" s="24"/>
      <c r="AM5881" s="24"/>
      <c r="AN5881" s="24"/>
      <c r="AO5881" s="24"/>
      <c r="AP5881" s="24"/>
      <c r="AQ5881" s="24"/>
      <c r="AR5881" s="24"/>
      <c r="AS5881" s="24"/>
      <c r="AT5881" s="25"/>
      <c r="AV5881" s="26"/>
      <c r="AW5881" s="26"/>
      <c r="AX5881" s="27"/>
      <c r="AY5881" s="27"/>
      <c r="AZ5881" s="27"/>
      <c r="BA5881" s="27"/>
      <c r="BB5881" s="27"/>
      <c r="BC5881" s="27"/>
      <c r="BD5881" s="27"/>
      <c r="BE5881" s="27"/>
      <c r="BF5881" s="27"/>
      <c r="BG5881" s="27"/>
      <c r="BH5881" s="27"/>
      <c r="BI5881" s="27"/>
      <c r="BT5881" s="31"/>
      <c r="BU5881" s="32"/>
      <c r="BV5881" s="33"/>
      <c r="BW5881" s="32"/>
      <c r="BX5881" s="32"/>
      <c r="BY5881" s="34"/>
      <c r="CA5881" s="32"/>
      <c r="CB5881" s="32"/>
    </row>
    <row r="5882" spans="1:80">
      <c r="A5882" s="20"/>
      <c r="B5882" s="21"/>
      <c r="C5882" s="21"/>
      <c r="D5882" s="21"/>
      <c r="E5882" s="21"/>
      <c r="F5882" s="21"/>
      <c r="G5882" s="21"/>
      <c r="H5882" s="21"/>
      <c r="I5882" s="21"/>
      <c r="J5882" s="21"/>
      <c r="K5882" s="22"/>
      <c r="L5882" s="22"/>
      <c r="M5882" s="22"/>
      <c r="N5882" s="22"/>
      <c r="O5882" s="22"/>
      <c r="P5882" s="22"/>
      <c r="Q5882" s="22"/>
      <c r="R5882" s="22"/>
      <c r="S5882" s="22"/>
      <c r="T5882" s="22"/>
      <c r="U5882" s="22"/>
      <c r="V5882" s="22"/>
      <c r="W5882" s="22"/>
      <c r="X5882" s="22"/>
      <c r="Y5882" s="22"/>
      <c r="Z5882" s="22"/>
      <c r="AA5882" s="22"/>
      <c r="AB5882" s="23"/>
      <c r="AC5882" s="23"/>
      <c r="AD5882" s="22"/>
      <c r="AE5882" s="24"/>
      <c r="AF5882" s="24"/>
      <c r="AG5882" s="24"/>
      <c r="AH5882" s="24"/>
      <c r="AI5882" s="24"/>
      <c r="AJ5882" s="24"/>
      <c r="AK5882" s="24"/>
      <c r="AL5882" s="24"/>
      <c r="AM5882" s="24"/>
      <c r="AN5882" s="24"/>
      <c r="AO5882" s="24"/>
      <c r="AP5882" s="24"/>
      <c r="AQ5882" s="24"/>
      <c r="AR5882" s="24"/>
      <c r="AS5882" s="24"/>
      <c r="AT5882" s="25"/>
      <c r="AV5882" s="26"/>
      <c r="AW5882" s="26"/>
      <c r="AX5882" s="27"/>
      <c r="AY5882" s="27"/>
      <c r="AZ5882" s="27"/>
      <c r="BA5882" s="27"/>
      <c r="BB5882" s="27"/>
      <c r="BC5882" s="27"/>
      <c r="BD5882" s="27"/>
      <c r="BE5882" s="27"/>
      <c r="BF5882" s="27"/>
      <c r="BG5882" s="27"/>
      <c r="BH5882" s="27"/>
      <c r="BI5882" s="27"/>
      <c r="BT5882" s="31"/>
      <c r="BU5882" s="32"/>
      <c r="BV5882" s="33"/>
      <c r="BW5882" s="32"/>
      <c r="BX5882" s="32"/>
      <c r="BY5882" s="34"/>
      <c r="CA5882" s="32"/>
      <c r="CB5882" s="32"/>
    </row>
    <row r="5883" spans="1:80">
      <c r="A5883" s="20"/>
      <c r="B5883" s="21"/>
      <c r="C5883" s="21"/>
      <c r="D5883" s="21"/>
      <c r="E5883" s="21"/>
      <c r="F5883" s="21"/>
      <c r="G5883" s="21"/>
      <c r="H5883" s="21"/>
      <c r="I5883" s="21"/>
      <c r="J5883" s="21"/>
      <c r="K5883" s="22"/>
      <c r="L5883" s="22"/>
      <c r="M5883" s="22"/>
      <c r="N5883" s="22"/>
      <c r="O5883" s="22"/>
      <c r="P5883" s="22"/>
      <c r="Q5883" s="22"/>
      <c r="R5883" s="22"/>
      <c r="S5883" s="22"/>
      <c r="T5883" s="22"/>
      <c r="U5883" s="22"/>
      <c r="V5883" s="22"/>
      <c r="W5883" s="22"/>
      <c r="X5883" s="22"/>
      <c r="Y5883" s="22"/>
      <c r="Z5883" s="22"/>
      <c r="AA5883" s="22"/>
      <c r="AB5883" s="23"/>
      <c r="AC5883" s="23"/>
      <c r="AD5883" s="22"/>
      <c r="AE5883" s="24"/>
      <c r="AF5883" s="24"/>
      <c r="AG5883" s="24"/>
      <c r="AH5883" s="24"/>
      <c r="AI5883" s="24"/>
      <c r="AJ5883" s="24"/>
      <c r="AK5883" s="24"/>
      <c r="AL5883" s="24"/>
      <c r="AM5883" s="24"/>
      <c r="AN5883" s="24"/>
      <c r="AO5883" s="24"/>
      <c r="AP5883" s="24"/>
      <c r="AQ5883" s="24"/>
      <c r="AR5883" s="24"/>
      <c r="AS5883" s="24"/>
      <c r="AT5883" s="25"/>
      <c r="AV5883" s="26"/>
      <c r="AW5883" s="26"/>
      <c r="AX5883" s="27"/>
      <c r="AY5883" s="27"/>
      <c r="AZ5883" s="27"/>
      <c r="BA5883" s="27"/>
      <c r="BB5883" s="27"/>
      <c r="BC5883" s="27"/>
      <c r="BD5883" s="27"/>
      <c r="BE5883" s="27"/>
      <c r="BF5883" s="27"/>
      <c r="BG5883" s="27"/>
      <c r="BH5883" s="27"/>
      <c r="BI5883" s="27"/>
      <c r="BT5883" s="31"/>
      <c r="BU5883" s="32"/>
      <c r="BV5883" s="33"/>
      <c r="BW5883" s="32"/>
      <c r="BX5883" s="32"/>
      <c r="BY5883" s="34"/>
      <c r="CA5883" s="32"/>
      <c r="CB5883" s="32"/>
    </row>
    <row r="5884" spans="1:80">
      <c r="A5884" s="20"/>
      <c r="B5884" s="21"/>
      <c r="C5884" s="21"/>
      <c r="D5884" s="21"/>
      <c r="E5884" s="21"/>
      <c r="F5884" s="21"/>
      <c r="G5884" s="21"/>
      <c r="H5884" s="21"/>
      <c r="I5884" s="21"/>
      <c r="J5884" s="21"/>
      <c r="K5884" s="22"/>
      <c r="L5884" s="22"/>
      <c r="M5884" s="22"/>
      <c r="N5884" s="22"/>
      <c r="O5884" s="22"/>
      <c r="P5884" s="22"/>
      <c r="Q5884" s="22"/>
      <c r="R5884" s="22"/>
      <c r="S5884" s="22"/>
      <c r="T5884" s="22"/>
      <c r="U5884" s="22"/>
      <c r="V5884" s="22"/>
      <c r="W5884" s="22"/>
      <c r="X5884" s="22"/>
      <c r="Y5884" s="22"/>
      <c r="Z5884" s="22"/>
      <c r="AA5884" s="22"/>
      <c r="AB5884" s="23"/>
      <c r="AC5884" s="23"/>
      <c r="AD5884" s="22"/>
      <c r="AE5884" s="24"/>
      <c r="AF5884" s="24"/>
      <c r="AG5884" s="24"/>
      <c r="AH5884" s="24"/>
      <c r="AI5884" s="24"/>
      <c r="AJ5884" s="24"/>
      <c r="AK5884" s="24"/>
      <c r="AL5884" s="24"/>
      <c r="AM5884" s="24"/>
      <c r="AN5884" s="24"/>
      <c r="AO5884" s="24"/>
      <c r="AP5884" s="24"/>
      <c r="AQ5884" s="24"/>
      <c r="AR5884" s="24"/>
      <c r="AS5884" s="24"/>
      <c r="AT5884" s="25"/>
      <c r="AV5884" s="26"/>
      <c r="AW5884" s="26"/>
      <c r="AX5884" s="27"/>
      <c r="AY5884" s="27"/>
      <c r="AZ5884" s="27"/>
      <c r="BA5884" s="27"/>
      <c r="BB5884" s="27"/>
      <c r="BC5884" s="27"/>
      <c r="BD5884" s="27"/>
      <c r="BE5884" s="27"/>
      <c r="BF5884" s="27"/>
      <c r="BG5884" s="27"/>
      <c r="BH5884" s="27"/>
      <c r="BI5884" s="27"/>
      <c r="BT5884" s="31"/>
      <c r="BU5884" s="32"/>
      <c r="BV5884" s="33"/>
      <c r="BW5884" s="32"/>
      <c r="BX5884" s="32"/>
      <c r="BY5884" s="34"/>
      <c r="CA5884" s="32"/>
      <c r="CB5884" s="32"/>
    </row>
    <row r="5885" spans="1:80">
      <c r="A5885" s="20"/>
      <c r="B5885" s="21"/>
      <c r="C5885" s="21"/>
      <c r="D5885" s="21"/>
      <c r="E5885" s="21"/>
      <c r="F5885" s="21"/>
      <c r="G5885" s="21"/>
      <c r="H5885" s="21"/>
      <c r="I5885" s="21"/>
      <c r="J5885" s="21"/>
      <c r="K5885" s="22"/>
      <c r="L5885" s="22"/>
      <c r="M5885" s="22"/>
      <c r="N5885" s="22"/>
      <c r="O5885" s="22"/>
      <c r="P5885" s="22"/>
      <c r="Q5885" s="22"/>
      <c r="R5885" s="22"/>
      <c r="S5885" s="22"/>
      <c r="T5885" s="22"/>
      <c r="U5885" s="22"/>
      <c r="V5885" s="22"/>
      <c r="W5885" s="22"/>
      <c r="X5885" s="22"/>
      <c r="Y5885" s="22"/>
      <c r="Z5885" s="22"/>
      <c r="AA5885" s="22"/>
      <c r="AB5885" s="23"/>
      <c r="AC5885" s="23"/>
      <c r="AD5885" s="22"/>
      <c r="AE5885" s="24"/>
      <c r="AF5885" s="24"/>
      <c r="AG5885" s="24"/>
      <c r="AH5885" s="24"/>
      <c r="AI5885" s="24"/>
      <c r="AJ5885" s="24"/>
      <c r="AK5885" s="24"/>
      <c r="AL5885" s="24"/>
      <c r="AM5885" s="24"/>
      <c r="AN5885" s="24"/>
      <c r="AO5885" s="24"/>
      <c r="AP5885" s="24"/>
      <c r="AQ5885" s="24"/>
      <c r="AR5885" s="24"/>
      <c r="AS5885" s="24"/>
      <c r="AT5885" s="25"/>
      <c r="AV5885" s="26"/>
      <c r="AW5885" s="26"/>
      <c r="AX5885" s="27"/>
      <c r="AY5885" s="27"/>
      <c r="AZ5885" s="27"/>
      <c r="BA5885" s="27"/>
      <c r="BB5885" s="27"/>
      <c r="BC5885" s="27"/>
      <c r="BD5885" s="27"/>
      <c r="BE5885" s="27"/>
      <c r="BF5885" s="27"/>
      <c r="BG5885" s="27"/>
      <c r="BH5885" s="27"/>
      <c r="BI5885" s="27"/>
      <c r="BT5885" s="31"/>
      <c r="BU5885" s="32"/>
      <c r="BV5885" s="33"/>
      <c r="BW5885" s="32"/>
      <c r="BX5885" s="32"/>
      <c r="BY5885" s="34"/>
      <c r="CA5885" s="32"/>
      <c r="CB5885" s="32"/>
    </row>
    <row r="5886" spans="1:80">
      <c r="A5886" s="20"/>
      <c r="B5886" s="21"/>
      <c r="C5886" s="21"/>
      <c r="D5886" s="21"/>
      <c r="E5886" s="21"/>
      <c r="F5886" s="21"/>
      <c r="G5886" s="21"/>
      <c r="H5886" s="21"/>
      <c r="I5886" s="21"/>
      <c r="J5886" s="21"/>
      <c r="K5886" s="22"/>
      <c r="L5886" s="22"/>
      <c r="M5886" s="22"/>
      <c r="N5886" s="22"/>
      <c r="O5886" s="22"/>
      <c r="P5886" s="22"/>
      <c r="Q5886" s="22"/>
      <c r="R5886" s="22"/>
      <c r="S5886" s="22"/>
      <c r="T5886" s="22"/>
      <c r="U5886" s="22"/>
      <c r="V5886" s="22"/>
      <c r="W5886" s="22"/>
      <c r="X5886" s="22"/>
      <c r="Y5886" s="22"/>
      <c r="Z5886" s="22"/>
      <c r="AA5886" s="22"/>
      <c r="AB5886" s="23"/>
      <c r="AC5886" s="23"/>
      <c r="AD5886" s="22"/>
      <c r="AE5886" s="24"/>
      <c r="AF5886" s="24"/>
      <c r="AG5886" s="24"/>
      <c r="AH5886" s="24"/>
      <c r="AI5886" s="24"/>
      <c r="AJ5886" s="24"/>
      <c r="AK5886" s="24"/>
      <c r="AL5886" s="24"/>
      <c r="AM5886" s="24"/>
      <c r="AN5886" s="24"/>
      <c r="AO5886" s="24"/>
      <c r="AP5886" s="24"/>
      <c r="AQ5886" s="24"/>
      <c r="AR5886" s="24"/>
      <c r="AS5886" s="24"/>
      <c r="AT5886" s="25"/>
      <c r="AV5886" s="26"/>
      <c r="AW5886" s="26"/>
      <c r="AX5886" s="27"/>
      <c r="AY5886" s="27"/>
      <c r="AZ5886" s="27"/>
      <c r="BA5886" s="27"/>
      <c r="BB5886" s="27"/>
      <c r="BC5886" s="27"/>
      <c r="BD5886" s="27"/>
      <c r="BE5886" s="27"/>
      <c r="BF5886" s="27"/>
      <c r="BG5886" s="27"/>
      <c r="BH5886" s="27"/>
      <c r="BI5886" s="27"/>
      <c r="BT5886" s="31"/>
      <c r="BU5886" s="32"/>
      <c r="BV5886" s="33"/>
      <c r="BW5886" s="32"/>
      <c r="BX5886" s="32"/>
      <c r="BY5886" s="34"/>
      <c r="CA5886" s="32"/>
      <c r="CB5886" s="32"/>
    </row>
    <row r="5887" spans="1:80">
      <c r="A5887" s="20"/>
      <c r="B5887" s="21"/>
      <c r="C5887" s="21"/>
      <c r="D5887" s="21"/>
      <c r="E5887" s="21"/>
      <c r="F5887" s="21"/>
      <c r="G5887" s="21"/>
      <c r="H5887" s="21"/>
      <c r="I5887" s="21"/>
      <c r="J5887" s="21"/>
      <c r="K5887" s="22"/>
      <c r="L5887" s="22"/>
      <c r="M5887" s="22"/>
      <c r="N5887" s="22"/>
      <c r="O5887" s="22"/>
      <c r="P5887" s="22"/>
      <c r="Q5887" s="22"/>
      <c r="R5887" s="22"/>
      <c r="S5887" s="22"/>
      <c r="T5887" s="22"/>
      <c r="U5887" s="22"/>
      <c r="V5887" s="22"/>
      <c r="W5887" s="22"/>
      <c r="X5887" s="22"/>
      <c r="Y5887" s="22"/>
      <c r="Z5887" s="22"/>
      <c r="AA5887" s="22"/>
      <c r="AB5887" s="23"/>
      <c r="AC5887" s="23"/>
      <c r="AD5887" s="22"/>
      <c r="AE5887" s="24"/>
      <c r="AF5887" s="24"/>
      <c r="AG5887" s="24"/>
      <c r="AH5887" s="24"/>
      <c r="AI5887" s="24"/>
      <c r="AJ5887" s="24"/>
      <c r="AK5887" s="24"/>
      <c r="AL5887" s="24"/>
      <c r="AM5887" s="24"/>
      <c r="AN5887" s="24"/>
      <c r="AO5887" s="24"/>
      <c r="AP5887" s="24"/>
      <c r="AQ5887" s="24"/>
      <c r="AR5887" s="24"/>
      <c r="AS5887" s="24"/>
      <c r="AT5887" s="25"/>
      <c r="AV5887" s="26"/>
      <c r="AW5887" s="26"/>
      <c r="AX5887" s="27"/>
      <c r="AY5887" s="27"/>
      <c r="AZ5887" s="27"/>
      <c r="BA5887" s="27"/>
      <c r="BB5887" s="27"/>
      <c r="BC5887" s="27"/>
      <c r="BD5887" s="27"/>
      <c r="BE5887" s="27"/>
      <c r="BF5887" s="27"/>
      <c r="BG5887" s="27"/>
      <c r="BH5887" s="27"/>
      <c r="BI5887" s="27"/>
      <c r="BT5887" s="31"/>
      <c r="BU5887" s="32"/>
      <c r="BV5887" s="33"/>
      <c r="BW5887" s="32"/>
      <c r="BX5887" s="32"/>
      <c r="BY5887" s="34"/>
      <c r="CA5887" s="32"/>
      <c r="CB5887" s="32"/>
    </row>
    <row r="5888" spans="1:80">
      <c r="A5888" s="20"/>
      <c r="B5888" s="21"/>
      <c r="C5888" s="21"/>
      <c r="D5888" s="21"/>
      <c r="E5888" s="21"/>
      <c r="F5888" s="21"/>
      <c r="G5888" s="21"/>
      <c r="H5888" s="21"/>
      <c r="I5888" s="21"/>
      <c r="J5888" s="21"/>
      <c r="K5888" s="22"/>
      <c r="L5888" s="22"/>
      <c r="M5888" s="22"/>
      <c r="N5888" s="22"/>
      <c r="O5888" s="22"/>
      <c r="P5888" s="22"/>
      <c r="Q5888" s="22"/>
      <c r="R5888" s="22"/>
      <c r="S5888" s="22"/>
      <c r="T5888" s="22"/>
      <c r="U5888" s="22"/>
      <c r="V5888" s="22"/>
      <c r="W5888" s="22"/>
      <c r="X5888" s="22"/>
      <c r="Y5888" s="22"/>
      <c r="Z5888" s="22"/>
      <c r="AA5888" s="22"/>
      <c r="AB5888" s="23"/>
      <c r="AC5888" s="23"/>
      <c r="AD5888" s="22"/>
      <c r="AE5888" s="24"/>
      <c r="AF5888" s="24"/>
      <c r="AG5888" s="24"/>
      <c r="AH5888" s="24"/>
      <c r="AI5888" s="24"/>
      <c r="AJ5888" s="24"/>
      <c r="AK5888" s="24"/>
      <c r="AL5888" s="24"/>
      <c r="AM5888" s="24"/>
      <c r="AN5888" s="24"/>
      <c r="AO5888" s="24"/>
      <c r="AP5888" s="24"/>
      <c r="AQ5888" s="24"/>
      <c r="AR5888" s="24"/>
      <c r="AS5888" s="24"/>
      <c r="AT5888" s="25"/>
      <c r="AV5888" s="26"/>
      <c r="AW5888" s="26"/>
      <c r="AX5888" s="27"/>
      <c r="AY5888" s="27"/>
      <c r="AZ5888" s="27"/>
      <c r="BA5888" s="27"/>
      <c r="BB5888" s="27"/>
      <c r="BC5888" s="27"/>
      <c r="BD5888" s="27"/>
      <c r="BE5888" s="27"/>
      <c r="BF5888" s="27"/>
      <c r="BG5888" s="27"/>
      <c r="BH5888" s="27"/>
      <c r="BI5888" s="27"/>
      <c r="BT5888" s="31"/>
      <c r="BU5888" s="32"/>
      <c r="BV5888" s="33"/>
      <c r="BW5888" s="32"/>
      <c r="BX5888" s="32"/>
      <c r="BY5888" s="34"/>
      <c r="CA5888" s="32"/>
      <c r="CB5888" s="32"/>
    </row>
    <row r="5889" spans="1:80">
      <c r="A5889" s="20"/>
      <c r="B5889" s="21"/>
      <c r="C5889" s="21"/>
      <c r="D5889" s="21"/>
      <c r="E5889" s="21"/>
      <c r="F5889" s="21"/>
      <c r="G5889" s="21"/>
      <c r="H5889" s="21"/>
      <c r="I5889" s="21"/>
      <c r="J5889" s="21"/>
      <c r="K5889" s="22"/>
      <c r="L5889" s="22"/>
      <c r="M5889" s="22"/>
      <c r="N5889" s="22"/>
      <c r="O5889" s="22"/>
      <c r="P5889" s="22"/>
      <c r="Q5889" s="22"/>
      <c r="R5889" s="22"/>
      <c r="S5889" s="22"/>
      <c r="T5889" s="22"/>
      <c r="U5889" s="22"/>
      <c r="V5889" s="22"/>
      <c r="W5889" s="22"/>
      <c r="X5889" s="22"/>
      <c r="Y5889" s="22"/>
      <c r="Z5889" s="22"/>
      <c r="AA5889" s="22"/>
      <c r="AB5889" s="23"/>
      <c r="AC5889" s="23"/>
      <c r="AD5889" s="22"/>
      <c r="AE5889" s="24"/>
      <c r="AF5889" s="24"/>
      <c r="AG5889" s="24"/>
      <c r="AH5889" s="24"/>
      <c r="AI5889" s="24"/>
      <c r="AJ5889" s="24"/>
      <c r="AK5889" s="24"/>
      <c r="AL5889" s="24"/>
      <c r="AM5889" s="24"/>
      <c r="AN5889" s="24"/>
      <c r="AO5889" s="24"/>
      <c r="AP5889" s="24"/>
      <c r="AQ5889" s="24"/>
      <c r="AR5889" s="24"/>
      <c r="AS5889" s="24"/>
      <c r="AT5889" s="25"/>
      <c r="AV5889" s="26"/>
      <c r="AW5889" s="26"/>
      <c r="AX5889" s="27"/>
      <c r="AY5889" s="27"/>
      <c r="AZ5889" s="27"/>
      <c r="BA5889" s="27"/>
      <c r="BB5889" s="27"/>
      <c r="BC5889" s="27"/>
      <c r="BD5889" s="27"/>
      <c r="BE5889" s="27"/>
      <c r="BF5889" s="27"/>
      <c r="BG5889" s="27"/>
      <c r="BH5889" s="27"/>
      <c r="BI5889" s="27"/>
      <c r="BT5889" s="31"/>
      <c r="BU5889" s="32"/>
      <c r="BV5889" s="33"/>
      <c r="BW5889" s="32"/>
      <c r="BX5889" s="32"/>
      <c r="BY5889" s="34"/>
      <c r="CA5889" s="32"/>
      <c r="CB5889" s="32"/>
    </row>
    <row r="5890" spans="1:80">
      <c r="A5890" s="20"/>
      <c r="B5890" s="21"/>
      <c r="C5890" s="21"/>
      <c r="D5890" s="21"/>
      <c r="E5890" s="21"/>
      <c r="F5890" s="21"/>
      <c r="G5890" s="21"/>
      <c r="H5890" s="21"/>
      <c r="I5890" s="21"/>
      <c r="J5890" s="21"/>
      <c r="K5890" s="22"/>
      <c r="L5890" s="22"/>
      <c r="M5890" s="22"/>
      <c r="N5890" s="22"/>
      <c r="O5890" s="22"/>
      <c r="P5890" s="22"/>
      <c r="Q5890" s="22"/>
      <c r="R5890" s="22"/>
      <c r="S5890" s="22"/>
      <c r="T5890" s="22"/>
      <c r="U5890" s="22"/>
      <c r="V5890" s="22"/>
      <c r="W5890" s="22"/>
      <c r="X5890" s="22"/>
      <c r="Y5890" s="22"/>
      <c r="Z5890" s="22"/>
      <c r="AA5890" s="22"/>
      <c r="AB5890" s="23"/>
      <c r="AC5890" s="23"/>
      <c r="AD5890" s="22"/>
      <c r="AE5890" s="24"/>
      <c r="AF5890" s="24"/>
      <c r="AG5890" s="24"/>
      <c r="AH5890" s="24"/>
      <c r="AI5890" s="24"/>
      <c r="AJ5890" s="24"/>
      <c r="AK5890" s="24"/>
      <c r="AL5890" s="24"/>
      <c r="AM5890" s="24"/>
      <c r="AN5890" s="24"/>
      <c r="AO5890" s="24"/>
      <c r="AP5890" s="24"/>
      <c r="AQ5890" s="24"/>
      <c r="AR5890" s="24"/>
      <c r="AS5890" s="24"/>
      <c r="AT5890" s="25"/>
      <c r="AV5890" s="26"/>
      <c r="AW5890" s="26"/>
      <c r="AX5890" s="27"/>
      <c r="AY5890" s="27"/>
      <c r="AZ5890" s="27"/>
      <c r="BA5890" s="27"/>
      <c r="BB5890" s="27"/>
      <c r="BC5890" s="27"/>
      <c r="BD5890" s="27"/>
      <c r="BE5890" s="27"/>
      <c r="BF5890" s="27"/>
      <c r="BG5890" s="27"/>
      <c r="BH5890" s="27"/>
      <c r="BI5890" s="27"/>
      <c r="BT5890" s="31"/>
      <c r="BU5890" s="32"/>
      <c r="BV5890" s="33"/>
      <c r="BW5890" s="32"/>
      <c r="BX5890" s="32"/>
      <c r="BY5890" s="34"/>
      <c r="CA5890" s="32"/>
      <c r="CB5890" s="32"/>
    </row>
    <row r="5891" spans="1:80">
      <c r="A5891" s="20"/>
      <c r="B5891" s="21"/>
      <c r="C5891" s="21"/>
      <c r="D5891" s="21"/>
      <c r="E5891" s="21"/>
      <c r="F5891" s="21"/>
      <c r="G5891" s="21"/>
      <c r="H5891" s="21"/>
      <c r="I5891" s="21"/>
      <c r="J5891" s="21"/>
      <c r="K5891" s="22"/>
      <c r="L5891" s="22"/>
      <c r="M5891" s="22"/>
      <c r="N5891" s="22"/>
      <c r="O5891" s="22"/>
      <c r="P5891" s="22"/>
      <c r="Q5891" s="22"/>
      <c r="R5891" s="22"/>
      <c r="S5891" s="22"/>
      <c r="T5891" s="22"/>
      <c r="U5891" s="22"/>
      <c r="V5891" s="22"/>
      <c r="W5891" s="22"/>
      <c r="X5891" s="22"/>
      <c r="Y5891" s="22"/>
      <c r="Z5891" s="22"/>
      <c r="AA5891" s="22"/>
      <c r="AB5891" s="23"/>
      <c r="AC5891" s="23"/>
      <c r="AD5891" s="22"/>
      <c r="AE5891" s="24"/>
      <c r="AF5891" s="24"/>
      <c r="AG5891" s="24"/>
      <c r="AH5891" s="24"/>
      <c r="AI5891" s="24"/>
      <c r="AJ5891" s="24"/>
      <c r="AK5891" s="24"/>
      <c r="AL5891" s="24"/>
      <c r="AM5891" s="24"/>
      <c r="AN5891" s="24"/>
      <c r="AO5891" s="24"/>
      <c r="AP5891" s="24"/>
      <c r="AQ5891" s="24"/>
      <c r="AR5891" s="24"/>
      <c r="AS5891" s="24"/>
      <c r="AT5891" s="25"/>
      <c r="AV5891" s="26"/>
      <c r="AW5891" s="26"/>
      <c r="AX5891" s="27"/>
      <c r="AY5891" s="27"/>
      <c r="AZ5891" s="27"/>
      <c r="BA5891" s="27"/>
      <c r="BB5891" s="27"/>
      <c r="BC5891" s="27"/>
      <c r="BD5891" s="27"/>
      <c r="BE5891" s="27"/>
      <c r="BF5891" s="27"/>
      <c r="BG5891" s="27"/>
      <c r="BH5891" s="27"/>
      <c r="BI5891" s="27"/>
      <c r="BT5891" s="31"/>
      <c r="BU5891" s="32"/>
      <c r="BV5891" s="33"/>
      <c r="BW5891" s="32"/>
      <c r="BX5891" s="32"/>
      <c r="BY5891" s="34"/>
      <c r="CA5891" s="32"/>
      <c r="CB5891" s="32"/>
    </row>
    <row r="5892" spans="1:80">
      <c r="A5892" s="20"/>
      <c r="B5892" s="21"/>
      <c r="C5892" s="21"/>
      <c r="D5892" s="21"/>
      <c r="E5892" s="21"/>
      <c r="F5892" s="21"/>
      <c r="G5892" s="21"/>
      <c r="H5892" s="21"/>
      <c r="I5892" s="21"/>
      <c r="J5892" s="21"/>
      <c r="K5892" s="22"/>
      <c r="L5892" s="22"/>
      <c r="M5892" s="22"/>
      <c r="N5892" s="22"/>
      <c r="O5892" s="22"/>
      <c r="P5892" s="22"/>
      <c r="Q5892" s="22"/>
      <c r="R5892" s="22"/>
      <c r="S5892" s="22"/>
      <c r="T5892" s="22"/>
      <c r="U5892" s="22"/>
      <c r="V5892" s="22"/>
      <c r="W5892" s="22"/>
      <c r="X5892" s="22"/>
      <c r="Y5892" s="22"/>
      <c r="Z5892" s="22"/>
      <c r="AA5892" s="22"/>
      <c r="AB5892" s="23"/>
      <c r="AC5892" s="23"/>
      <c r="AD5892" s="22"/>
      <c r="AE5892" s="24"/>
      <c r="AF5892" s="24"/>
      <c r="AG5892" s="24"/>
      <c r="AH5892" s="24"/>
      <c r="AI5892" s="24"/>
      <c r="AJ5892" s="24"/>
      <c r="AK5892" s="24"/>
      <c r="AL5892" s="24"/>
      <c r="AM5892" s="24"/>
      <c r="AN5892" s="24"/>
      <c r="AO5892" s="24"/>
      <c r="AP5892" s="24"/>
      <c r="AQ5892" s="24"/>
      <c r="AR5892" s="24"/>
      <c r="AS5892" s="24"/>
      <c r="AT5892" s="25"/>
      <c r="AV5892" s="26"/>
      <c r="AW5892" s="26"/>
      <c r="AX5892" s="27"/>
      <c r="AY5892" s="27"/>
      <c r="AZ5892" s="27"/>
      <c r="BA5892" s="27"/>
      <c r="BB5892" s="27"/>
      <c r="BC5892" s="27"/>
      <c r="BD5892" s="27"/>
      <c r="BE5892" s="27"/>
      <c r="BF5892" s="27"/>
      <c r="BG5892" s="27"/>
      <c r="BH5892" s="27"/>
      <c r="BI5892" s="27"/>
      <c r="BT5892" s="31"/>
      <c r="BU5892" s="32"/>
      <c r="BV5892" s="33"/>
      <c r="BW5892" s="32"/>
      <c r="BX5892" s="32"/>
      <c r="BY5892" s="34"/>
      <c r="CA5892" s="32"/>
      <c r="CB5892" s="32"/>
    </row>
    <row r="5893" spans="1:80">
      <c r="A5893" s="20"/>
      <c r="B5893" s="21"/>
      <c r="C5893" s="21"/>
      <c r="D5893" s="21"/>
      <c r="E5893" s="21"/>
      <c r="F5893" s="21"/>
      <c r="G5893" s="21"/>
      <c r="H5893" s="21"/>
      <c r="I5893" s="21"/>
      <c r="J5893" s="21"/>
      <c r="K5893" s="22"/>
      <c r="L5893" s="22"/>
      <c r="M5893" s="22"/>
      <c r="N5893" s="22"/>
      <c r="O5893" s="22"/>
      <c r="P5893" s="22"/>
      <c r="Q5893" s="22"/>
      <c r="R5893" s="22"/>
      <c r="S5893" s="22"/>
      <c r="T5893" s="22"/>
      <c r="U5893" s="22"/>
      <c r="V5893" s="22"/>
      <c r="W5893" s="22"/>
      <c r="X5893" s="22"/>
      <c r="Y5893" s="22"/>
      <c r="Z5893" s="22"/>
      <c r="AA5893" s="22"/>
      <c r="AB5893" s="23"/>
      <c r="AC5893" s="23"/>
      <c r="AD5893" s="22"/>
      <c r="AE5893" s="24"/>
      <c r="AF5893" s="24"/>
      <c r="AG5893" s="24"/>
      <c r="AH5893" s="24"/>
      <c r="AI5893" s="24"/>
      <c r="AJ5893" s="24"/>
      <c r="AK5893" s="24"/>
      <c r="AL5893" s="24"/>
      <c r="AM5893" s="24"/>
      <c r="AN5893" s="24"/>
      <c r="AO5893" s="24"/>
      <c r="AP5893" s="24"/>
      <c r="AQ5893" s="24"/>
      <c r="AR5893" s="24"/>
      <c r="AS5893" s="24"/>
      <c r="AT5893" s="25"/>
      <c r="AV5893" s="26"/>
      <c r="AW5893" s="26"/>
      <c r="AX5893" s="27"/>
      <c r="AY5893" s="27"/>
      <c r="AZ5893" s="27"/>
      <c r="BA5893" s="27"/>
      <c r="BB5893" s="27"/>
      <c r="BC5893" s="27"/>
      <c r="BD5893" s="27"/>
      <c r="BE5893" s="27"/>
      <c r="BF5893" s="27"/>
      <c r="BG5893" s="27"/>
      <c r="BH5893" s="27"/>
      <c r="BI5893" s="27"/>
      <c r="BT5893" s="31"/>
      <c r="BU5893" s="32"/>
      <c r="BV5893" s="33"/>
      <c r="BW5893" s="32"/>
      <c r="BX5893" s="32"/>
      <c r="BY5893" s="34"/>
      <c r="CA5893" s="32"/>
      <c r="CB5893" s="32"/>
    </row>
    <row r="5894" spans="1:80">
      <c r="A5894" s="20"/>
      <c r="B5894" s="21"/>
      <c r="C5894" s="21"/>
      <c r="D5894" s="21"/>
      <c r="E5894" s="21"/>
      <c r="F5894" s="21"/>
      <c r="G5894" s="21"/>
      <c r="H5894" s="21"/>
      <c r="I5894" s="21"/>
      <c r="J5894" s="21"/>
      <c r="K5894" s="22"/>
      <c r="L5894" s="22"/>
      <c r="M5894" s="22"/>
      <c r="N5894" s="22"/>
      <c r="O5894" s="22"/>
      <c r="P5894" s="22"/>
      <c r="Q5894" s="22"/>
      <c r="R5894" s="22"/>
      <c r="S5894" s="22"/>
      <c r="T5894" s="22"/>
      <c r="U5894" s="22"/>
      <c r="V5894" s="22"/>
      <c r="W5894" s="22"/>
      <c r="X5894" s="22"/>
      <c r="Y5894" s="22"/>
      <c r="Z5894" s="22"/>
      <c r="AA5894" s="22"/>
      <c r="AB5894" s="23"/>
      <c r="AC5894" s="23"/>
      <c r="AD5894" s="22"/>
      <c r="AE5894" s="24"/>
      <c r="AF5894" s="24"/>
      <c r="AG5894" s="24"/>
      <c r="AH5894" s="24"/>
      <c r="AI5894" s="24"/>
      <c r="AJ5894" s="24"/>
      <c r="AK5894" s="24"/>
      <c r="AL5894" s="24"/>
      <c r="AM5894" s="24"/>
      <c r="AN5894" s="24"/>
      <c r="AO5894" s="24"/>
      <c r="AP5894" s="24"/>
      <c r="AQ5894" s="24"/>
      <c r="AR5894" s="24"/>
      <c r="AS5894" s="24"/>
      <c r="AT5894" s="25"/>
      <c r="AV5894" s="26"/>
      <c r="AW5894" s="26"/>
      <c r="AX5894" s="27"/>
      <c r="AY5894" s="27"/>
      <c r="AZ5894" s="27"/>
      <c r="BA5894" s="27"/>
      <c r="BB5894" s="27"/>
      <c r="BC5894" s="27"/>
      <c r="BD5894" s="27"/>
      <c r="BE5894" s="27"/>
      <c r="BF5894" s="27"/>
      <c r="BG5894" s="27"/>
      <c r="BH5894" s="27"/>
      <c r="BI5894" s="27"/>
      <c r="BT5894" s="31"/>
      <c r="BU5894" s="32"/>
      <c r="BV5894" s="33"/>
      <c r="BW5894" s="32"/>
      <c r="BX5894" s="32"/>
      <c r="BY5894" s="34"/>
      <c r="CA5894" s="32"/>
      <c r="CB5894" s="32"/>
    </row>
    <row r="5895" spans="1:80">
      <c r="A5895" s="20"/>
      <c r="B5895" s="21"/>
      <c r="C5895" s="21"/>
      <c r="D5895" s="21"/>
      <c r="E5895" s="21"/>
      <c r="F5895" s="21"/>
      <c r="G5895" s="21"/>
      <c r="H5895" s="21"/>
      <c r="I5895" s="21"/>
      <c r="J5895" s="21"/>
      <c r="K5895" s="22"/>
      <c r="L5895" s="22"/>
      <c r="M5895" s="22"/>
      <c r="N5895" s="22"/>
      <c r="O5895" s="22"/>
      <c r="P5895" s="22"/>
      <c r="Q5895" s="22"/>
      <c r="R5895" s="22"/>
      <c r="S5895" s="22"/>
      <c r="T5895" s="22"/>
      <c r="U5895" s="22"/>
      <c r="V5895" s="22"/>
      <c r="W5895" s="22"/>
      <c r="X5895" s="22"/>
      <c r="Y5895" s="22"/>
      <c r="Z5895" s="22"/>
      <c r="AA5895" s="22"/>
      <c r="AB5895" s="23"/>
      <c r="AC5895" s="23"/>
      <c r="AD5895" s="22"/>
      <c r="AE5895" s="24"/>
      <c r="AF5895" s="24"/>
      <c r="AG5895" s="24"/>
      <c r="AH5895" s="24"/>
      <c r="AI5895" s="24"/>
      <c r="AJ5895" s="24"/>
      <c r="AK5895" s="24"/>
      <c r="AL5895" s="24"/>
      <c r="AM5895" s="24"/>
      <c r="AN5895" s="24"/>
      <c r="AO5895" s="24"/>
      <c r="AP5895" s="24"/>
      <c r="AQ5895" s="24"/>
      <c r="AR5895" s="24"/>
      <c r="AS5895" s="24"/>
      <c r="AT5895" s="25"/>
      <c r="AV5895" s="26"/>
      <c r="AW5895" s="26"/>
      <c r="AX5895" s="27"/>
      <c r="AY5895" s="27"/>
      <c r="AZ5895" s="27"/>
      <c r="BA5895" s="27"/>
      <c r="BB5895" s="27"/>
      <c r="BC5895" s="27"/>
      <c r="BD5895" s="27"/>
      <c r="BE5895" s="27"/>
      <c r="BF5895" s="27"/>
      <c r="BG5895" s="27"/>
      <c r="BH5895" s="27"/>
      <c r="BI5895" s="27"/>
      <c r="BT5895" s="31"/>
      <c r="BU5895" s="32"/>
      <c r="BV5895" s="33"/>
      <c r="BW5895" s="32"/>
      <c r="BX5895" s="32"/>
      <c r="BY5895" s="34"/>
      <c r="CA5895" s="32"/>
      <c r="CB5895" s="32"/>
    </row>
    <row r="5896" spans="1:80">
      <c r="A5896" s="20"/>
      <c r="B5896" s="21"/>
      <c r="C5896" s="21"/>
      <c r="D5896" s="21"/>
      <c r="E5896" s="21"/>
      <c r="F5896" s="21"/>
      <c r="G5896" s="21"/>
      <c r="H5896" s="21"/>
      <c r="I5896" s="21"/>
      <c r="J5896" s="21"/>
      <c r="K5896" s="22"/>
      <c r="L5896" s="22"/>
      <c r="M5896" s="22"/>
      <c r="N5896" s="22"/>
      <c r="O5896" s="22"/>
      <c r="P5896" s="22"/>
      <c r="Q5896" s="22"/>
      <c r="R5896" s="22"/>
      <c r="S5896" s="22"/>
      <c r="T5896" s="22"/>
      <c r="U5896" s="22"/>
      <c r="V5896" s="22"/>
      <c r="W5896" s="22"/>
      <c r="X5896" s="22"/>
      <c r="Y5896" s="22"/>
      <c r="Z5896" s="22"/>
      <c r="AA5896" s="22"/>
      <c r="AB5896" s="23"/>
      <c r="AC5896" s="23"/>
      <c r="AD5896" s="22"/>
      <c r="AE5896" s="24"/>
      <c r="AF5896" s="24"/>
      <c r="AG5896" s="24"/>
      <c r="AH5896" s="24"/>
      <c r="AI5896" s="24"/>
      <c r="AJ5896" s="24"/>
      <c r="AK5896" s="24"/>
      <c r="AL5896" s="24"/>
      <c r="AM5896" s="24"/>
      <c r="AN5896" s="24"/>
      <c r="AO5896" s="24"/>
      <c r="AP5896" s="24"/>
      <c r="AQ5896" s="24"/>
      <c r="AR5896" s="24"/>
      <c r="AS5896" s="24"/>
      <c r="AT5896" s="25"/>
      <c r="AV5896" s="26"/>
      <c r="AW5896" s="26"/>
      <c r="AX5896" s="27"/>
      <c r="AY5896" s="27"/>
      <c r="AZ5896" s="27"/>
      <c r="BA5896" s="27"/>
      <c r="BB5896" s="27"/>
      <c r="BC5896" s="27"/>
      <c r="BD5896" s="27"/>
      <c r="BE5896" s="27"/>
      <c r="BF5896" s="27"/>
      <c r="BG5896" s="27"/>
      <c r="BH5896" s="27"/>
      <c r="BI5896" s="27"/>
      <c r="BT5896" s="31"/>
      <c r="BU5896" s="32"/>
      <c r="BV5896" s="33"/>
      <c r="BW5896" s="32"/>
      <c r="BX5896" s="32"/>
      <c r="BY5896" s="34"/>
      <c r="CA5896" s="32"/>
      <c r="CB5896" s="32"/>
    </row>
    <row r="5897" spans="1:80">
      <c r="A5897" s="20"/>
      <c r="B5897" s="21"/>
      <c r="C5897" s="21"/>
      <c r="D5897" s="21"/>
      <c r="E5897" s="21"/>
      <c r="F5897" s="21"/>
      <c r="G5897" s="21"/>
      <c r="H5897" s="21"/>
      <c r="I5897" s="21"/>
      <c r="J5897" s="21"/>
      <c r="K5897" s="22"/>
      <c r="L5897" s="22"/>
      <c r="M5897" s="22"/>
      <c r="N5897" s="22"/>
      <c r="O5897" s="22"/>
      <c r="P5897" s="22"/>
      <c r="Q5897" s="22"/>
      <c r="R5897" s="22"/>
      <c r="S5897" s="22"/>
      <c r="T5897" s="22"/>
      <c r="U5897" s="22"/>
      <c r="V5897" s="22"/>
      <c r="W5897" s="22"/>
      <c r="X5897" s="22"/>
      <c r="Y5897" s="22"/>
      <c r="Z5897" s="22"/>
      <c r="AA5897" s="22"/>
      <c r="AB5897" s="23"/>
      <c r="AC5897" s="23"/>
      <c r="AD5897" s="22"/>
      <c r="AE5897" s="24"/>
      <c r="AF5897" s="24"/>
      <c r="AG5897" s="24"/>
      <c r="AH5897" s="24"/>
      <c r="AI5897" s="24"/>
      <c r="AJ5897" s="24"/>
      <c r="AK5897" s="24"/>
      <c r="AL5897" s="24"/>
      <c r="AM5897" s="24"/>
      <c r="AN5897" s="24"/>
      <c r="AO5897" s="24"/>
      <c r="AP5897" s="24"/>
      <c r="AQ5897" s="24"/>
      <c r="AR5897" s="24"/>
      <c r="AS5897" s="24"/>
      <c r="AT5897" s="25"/>
      <c r="AV5897" s="26"/>
      <c r="AW5897" s="26"/>
      <c r="AX5897" s="27"/>
      <c r="AY5897" s="27"/>
      <c r="AZ5897" s="27"/>
      <c r="BA5897" s="27"/>
      <c r="BB5897" s="27"/>
      <c r="BC5897" s="27"/>
      <c r="BD5897" s="27"/>
      <c r="BE5897" s="27"/>
      <c r="BF5897" s="27"/>
      <c r="BG5897" s="27"/>
      <c r="BH5897" s="27"/>
      <c r="BI5897" s="27"/>
      <c r="BT5897" s="31"/>
      <c r="BU5897" s="32"/>
      <c r="BV5897" s="33"/>
      <c r="BW5897" s="32"/>
      <c r="BX5897" s="32"/>
      <c r="BY5897" s="34"/>
      <c r="CA5897" s="32"/>
      <c r="CB5897" s="32"/>
    </row>
    <row r="5898" spans="1:80">
      <c r="A5898" s="20"/>
      <c r="B5898" s="21"/>
      <c r="C5898" s="21"/>
      <c r="D5898" s="21"/>
      <c r="E5898" s="21"/>
      <c r="F5898" s="21"/>
      <c r="G5898" s="21"/>
      <c r="H5898" s="21"/>
      <c r="I5898" s="21"/>
      <c r="J5898" s="21"/>
      <c r="K5898" s="22"/>
      <c r="L5898" s="22"/>
      <c r="M5898" s="22"/>
      <c r="N5898" s="22"/>
      <c r="O5898" s="22"/>
      <c r="P5898" s="22"/>
      <c r="Q5898" s="22"/>
      <c r="R5898" s="22"/>
      <c r="S5898" s="22"/>
      <c r="T5898" s="22"/>
      <c r="U5898" s="22"/>
      <c r="V5898" s="22"/>
      <c r="W5898" s="22"/>
      <c r="X5898" s="22"/>
      <c r="Y5898" s="22"/>
      <c r="Z5898" s="22"/>
      <c r="AA5898" s="22"/>
      <c r="AB5898" s="23"/>
      <c r="AC5898" s="23"/>
      <c r="AD5898" s="22"/>
      <c r="AE5898" s="24"/>
      <c r="AF5898" s="24"/>
      <c r="AG5898" s="24"/>
      <c r="AH5898" s="24"/>
      <c r="AI5898" s="24"/>
      <c r="AJ5898" s="24"/>
      <c r="AK5898" s="24"/>
      <c r="AL5898" s="24"/>
      <c r="AM5898" s="24"/>
      <c r="AN5898" s="24"/>
      <c r="AO5898" s="24"/>
      <c r="AP5898" s="24"/>
      <c r="AQ5898" s="24"/>
      <c r="AR5898" s="24"/>
      <c r="AS5898" s="24"/>
      <c r="AT5898" s="25"/>
      <c r="AV5898" s="26"/>
      <c r="AW5898" s="26"/>
      <c r="AX5898" s="27"/>
      <c r="AY5898" s="27"/>
      <c r="AZ5898" s="27"/>
      <c r="BA5898" s="27"/>
      <c r="BB5898" s="27"/>
      <c r="BC5898" s="27"/>
      <c r="BD5898" s="27"/>
      <c r="BE5898" s="27"/>
      <c r="BF5898" s="27"/>
      <c r="BG5898" s="27"/>
      <c r="BH5898" s="27"/>
      <c r="BI5898" s="27"/>
      <c r="BT5898" s="31"/>
      <c r="BU5898" s="32"/>
      <c r="BV5898" s="33"/>
      <c r="BW5898" s="32"/>
      <c r="BX5898" s="32"/>
      <c r="BY5898" s="34"/>
      <c r="CA5898" s="32"/>
      <c r="CB5898" s="32"/>
    </row>
    <row r="5899" spans="1:80">
      <c r="A5899" s="20"/>
      <c r="B5899" s="21"/>
      <c r="C5899" s="21"/>
      <c r="D5899" s="21"/>
      <c r="E5899" s="21"/>
      <c r="F5899" s="21"/>
      <c r="G5899" s="21"/>
      <c r="H5899" s="21"/>
      <c r="I5899" s="21"/>
      <c r="J5899" s="21"/>
      <c r="K5899" s="22"/>
      <c r="L5899" s="22"/>
      <c r="M5899" s="22"/>
      <c r="N5899" s="22"/>
      <c r="O5899" s="22"/>
      <c r="P5899" s="22"/>
      <c r="Q5899" s="22"/>
      <c r="R5899" s="22"/>
      <c r="S5899" s="22"/>
      <c r="T5899" s="22"/>
      <c r="U5899" s="22"/>
      <c r="V5899" s="22"/>
      <c r="W5899" s="22"/>
      <c r="X5899" s="22"/>
      <c r="Y5899" s="22"/>
      <c r="Z5899" s="22"/>
      <c r="AA5899" s="22"/>
      <c r="AB5899" s="23"/>
      <c r="AC5899" s="23"/>
      <c r="AD5899" s="22"/>
      <c r="AE5899" s="24"/>
      <c r="AF5899" s="24"/>
      <c r="AG5899" s="24"/>
      <c r="AH5899" s="24"/>
      <c r="AI5899" s="24"/>
      <c r="AJ5899" s="24"/>
      <c r="AK5899" s="24"/>
      <c r="AL5899" s="24"/>
      <c r="AM5899" s="24"/>
      <c r="AN5899" s="24"/>
      <c r="AO5899" s="24"/>
      <c r="AP5899" s="24"/>
      <c r="AQ5899" s="24"/>
      <c r="AR5899" s="24"/>
      <c r="AS5899" s="24"/>
      <c r="AT5899" s="25"/>
      <c r="AV5899" s="26"/>
      <c r="AW5899" s="26"/>
      <c r="AX5899" s="27"/>
      <c r="AY5899" s="27"/>
      <c r="AZ5899" s="27"/>
      <c r="BA5899" s="27"/>
      <c r="BB5899" s="27"/>
      <c r="BC5899" s="27"/>
      <c r="BD5899" s="27"/>
      <c r="BE5899" s="27"/>
      <c r="BF5899" s="27"/>
      <c r="BG5899" s="27"/>
      <c r="BH5899" s="27"/>
      <c r="BI5899" s="27"/>
      <c r="BT5899" s="31"/>
      <c r="BU5899" s="32"/>
      <c r="BV5899" s="33"/>
      <c r="BW5899" s="32"/>
      <c r="BX5899" s="32"/>
      <c r="BY5899" s="34"/>
      <c r="CA5899" s="32"/>
      <c r="CB5899" s="32"/>
    </row>
    <row r="5900" spans="1:80">
      <c r="A5900" s="20"/>
      <c r="B5900" s="21"/>
      <c r="C5900" s="21"/>
      <c r="D5900" s="21"/>
      <c r="E5900" s="21"/>
      <c r="F5900" s="21"/>
      <c r="G5900" s="21"/>
      <c r="H5900" s="21"/>
      <c r="I5900" s="21"/>
      <c r="J5900" s="21"/>
      <c r="K5900" s="22"/>
      <c r="L5900" s="22"/>
      <c r="M5900" s="22"/>
      <c r="N5900" s="22"/>
      <c r="O5900" s="22"/>
      <c r="P5900" s="22"/>
      <c r="Q5900" s="22"/>
      <c r="R5900" s="22"/>
      <c r="S5900" s="22"/>
      <c r="T5900" s="22"/>
      <c r="U5900" s="22"/>
      <c r="V5900" s="22"/>
      <c r="W5900" s="22"/>
      <c r="X5900" s="22"/>
      <c r="Y5900" s="22"/>
      <c r="Z5900" s="22"/>
      <c r="AA5900" s="22"/>
      <c r="AB5900" s="23"/>
      <c r="AC5900" s="23"/>
      <c r="AD5900" s="22"/>
      <c r="AE5900" s="24"/>
      <c r="AF5900" s="24"/>
      <c r="AG5900" s="24"/>
      <c r="AH5900" s="24"/>
      <c r="AI5900" s="24"/>
      <c r="AJ5900" s="24"/>
      <c r="AK5900" s="24"/>
      <c r="AL5900" s="24"/>
      <c r="AM5900" s="24"/>
      <c r="AN5900" s="24"/>
      <c r="AO5900" s="24"/>
      <c r="AP5900" s="24"/>
      <c r="AQ5900" s="24"/>
      <c r="AR5900" s="24"/>
      <c r="AS5900" s="24"/>
      <c r="AT5900" s="25"/>
      <c r="AV5900" s="26"/>
      <c r="AW5900" s="26"/>
      <c r="AX5900" s="27"/>
      <c r="AY5900" s="27"/>
      <c r="AZ5900" s="27"/>
      <c r="BA5900" s="27"/>
      <c r="BB5900" s="27"/>
      <c r="BC5900" s="27"/>
      <c r="BD5900" s="27"/>
      <c r="BE5900" s="27"/>
      <c r="BF5900" s="27"/>
      <c r="BG5900" s="27"/>
      <c r="BH5900" s="27"/>
      <c r="BI5900" s="27"/>
      <c r="BT5900" s="31"/>
      <c r="BU5900" s="32"/>
      <c r="BV5900" s="33"/>
      <c r="BW5900" s="32"/>
      <c r="BX5900" s="32"/>
      <c r="BY5900" s="34"/>
      <c r="CA5900" s="32"/>
      <c r="CB5900" s="32"/>
    </row>
    <row r="5901" spans="1:80">
      <c r="A5901" s="20"/>
      <c r="B5901" s="21"/>
      <c r="C5901" s="21"/>
      <c r="D5901" s="21"/>
      <c r="E5901" s="21"/>
      <c r="F5901" s="21"/>
      <c r="G5901" s="21"/>
      <c r="H5901" s="21"/>
      <c r="I5901" s="21"/>
      <c r="J5901" s="21"/>
      <c r="K5901" s="22"/>
      <c r="L5901" s="22"/>
      <c r="M5901" s="22"/>
      <c r="N5901" s="22"/>
      <c r="O5901" s="22"/>
      <c r="P5901" s="22"/>
      <c r="Q5901" s="22"/>
      <c r="R5901" s="22"/>
      <c r="S5901" s="22"/>
      <c r="T5901" s="22"/>
      <c r="U5901" s="22"/>
      <c r="V5901" s="22"/>
      <c r="W5901" s="22"/>
      <c r="X5901" s="22"/>
      <c r="Y5901" s="22"/>
      <c r="Z5901" s="22"/>
      <c r="AA5901" s="22"/>
      <c r="AB5901" s="23"/>
      <c r="AC5901" s="23"/>
      <c r="AD5901" s="22"/>
      <c r="AE5901" s="24"/>
      <c r="AF5901" s="24"/>
      <c r="AG5901" s="24"/>
      <c r="AH5901" s="24"/>
      <c r="AI5901" s="24"/>
      <c r="AJ5901" s="24"/>
      <c r="AK5901" s="24"/>
      <c r="AL5901" s="24"/>
      <c r="AM5901" s="24"/>
      <c r="AN5901" s="24"/>
      <c r="AO5901" s="24"/>
      <c r="AP5901" s="24"/>
      <c r="AQ5901" s="24"/>
      <c r="AR5901" s="24"/>
      <c r="AS5901" s="24"/>
      <c r="AT5901" s="25"/>
      <c r="AV5901" s="26"/>
      <c r="AW5901" s="26"/>
      <c r="AX5901" s="27"/>
      <c r="AY5901" s="27"/>
      <c r="AZ5901" s="27"/>
      <c r="BA5901" s="27"/>
      <c r="BB5901" s="27"/>
      <c r="BC5901" s="27"/>
      <c r="BD5901" s="27"/>
      <c r="BE5901" s="27"/>
      <c r="BF5901" s="27"/>
      <c r="BG5901" s="27"/>
      <c r="BH5901" s="27"/>
      <c r="BI5901" s="27"/>
      <c r="BT5901" s="31"/>
      <c r="BU5901" s="32"/>
      <c r="BV5901" s="33"/>
      <c r="BW5901" s="32"/>
      <c r="BX5901" s="32"/>
      <c r="BY5901" s="34"/>
      <c r="CA5901" s="32"/>
      <c r="CB5901" s="32"/>
    </row>
    <row r="5902" spans="1:80">
      <c r="A5902" s="20"/>
      <c r="B5902" s="21"/>
      <c r="C5902" s="21"/>
      <c r="D5902" s="21"/>
      <c r="E5902" s="21"/>
      <c r="F5902" s="21"/>
      <c r="G5902" s="21"/>
      <c r="H5902" s="21"/>
      <c r="I5902" s="21"/>
      <c r="J5902" s="21"/>
      <c r="K5902" s="22"/>
      <c r="L5902" s="22"/>
      <c r="M5902" s="22"/>
      <c r="N5902" s="22"/>
      <c r="O5902" s="22"/>
      <c r="P5902" s="22"/>
      <c r="Q5902" s="22"/>
      <c r="R5902" s="22"/>
      <c r="S5902" s="22"/>
      <c r="T5902" s="22"/>
      <c r="U5902" s="22"/>
      <c r="V5902" s="22"/>
      <c r="W5902" s="22"/>
      <c r="X5902" s="22"/>
      <c r="Y5902" s="22"/>
      <c r="Z5902" s="22"/>
      <c r="AA5902" s="22"/>
      <c r="AB5902" s="23"/>
      <c r="AC5902" s="23"/>
      <c r="AD5902" s="22"/>
      <c r="AE5902" s="24"/>
      <c r="AF5902" s="24"/>
      <c r="AG5902" s="24"/>
      <c r="AH5902" s="24"/>
      <c r="AI5902" s="24"/>
      <c r="AJ5902" s="24"/>
      <c r="AK5902" s="24"/>
      <c r="AL5902" s="24"/>
      <c r="AM5902" s="24"/>
      <c r="AN5902" s="24"/>
      <c r="AO5902" s="24"/>
      <c r="AP5902" s="24"/>
      <c r="AQ5902" s="24"/>
      <c r="AR5902" s="24"/>
      <c r="AS5902" s="24"/>
      <c r="AT5902" s="25"/>
      <c r="AV5902" s="26"/>
      <c r="AW5902" s="26"/>
      <c r="AX5902" s="27"/>
      <c r="AY5902" s="27"/>
      <c r="AZ5902" s="27"/>
      <c r="BA5902" s="27"/>
      <c r="BB5902" s="27"/>
      <c r="BC5902" s="27"/>
      <c r="BD5902" s="27"/>
      <c r="BE5902" s="27"/>
      <c r="BF5902" s="27"/>
      <c r="BG5902" s="27"/>
      <c r="BH5902" s="27"/>
      <c r="BI5902" s="27"/>
      <c r="BT5902" s="31"/>
      <c r="BU5902" s="32"/>
      <c r="BV5902" s="33"/>
      <c r="BW5902" s="32"/>
      <c r="BX5902" s="32"/>
      <c r="BY5902" s="34"/>
      <c r="CA5902" s="32"/>
      <c r="CB5902" s="32"/>
    </row>
    <row r="5903" spans="1:80">
      <c r="A5903" s="20"/>
      <c r="B5903" s="21"/>
      <c r="C5903" s="21"/>
      <c r="D5903" s="21"/>
      <c r="E5903" s="21"/>
      <c r="F5903" s="21"/>
      <c r="G5903" s="21"/>
      <c r="H5903" s="21"/>
      <c r="I5903" s="21"/>
      <c r="J5903" s="21"/>
      <c r="K5903" s="22"/>
      <c r="L5903" s="22"/>
      <c r="M5903" s="22"/>
      <c r="N5903" s="22"/>
      <c r="O5903" s="22"/>
      <c r="P5903" s="22"/>
      <c r="Q5903" s="22"/>
      <c r="R5903" s="22"/>
      <c r="S5903" s="22"/>
      <c r="T5903" s="22"/>
      <c r="U5903" s="22"/>
      <c r="V5903" s="22"/>
      <c r="W5903" s="22"/>
      <c r="X5903" s="22"/>
      <c r="Y5903" s="22"/>
      <c r="Z5903" s="22"/>
      <c r="AA5903" s="22"/>
      <c r="AB5903" s="23"/>
      <c r="AC5903" s="23"/>
      <c r="AD5903" s="22"/>
      <c r="AE5903" s="24"/>
      <c r="AF5903" s="24"/>
      <c r="AG5903" s="24"/>
      <c r="AH5903" s="24"/>
      <c r="AI5903" s="24"/>
      <c r="AJ5903" s="24"/>
      <c r="AK5903" s="24"/>
      <c r="AL5903" s="24"/>
      <c r="AM5903" s="24"/>
      <c r="AN5903" s="24"/>
      <c r="AO5903" s="24"/>
      <c r="AP5903" s="24"/>
      <c r="AQ5903" s="24"/>
      <c r="AR5903" s="24"/>
      <c r="AS5903" s="24"/>
      <c r="AT5903" s="25"/>
      <c r="AV5903" s="26"/>
      <c r="AW5903" s="26"/>
      <c r="AX5903" s="27"/>
      <c r="AY5903" s="27"/>
      <c r="AZ5903" s="27"/>
      <c r="BA5903" s="27"/>
      <c r="BB5903" s="27"/>
      <c r="BC5903" s="27"/>
      <c r="BD5903" s="27"/>
      <c r="BE5903" s="27"/>
      <c r="BF5903" s="27"/>
      <c r="BG5903" s="27"/>
      <c r="BH5903" s="27"/>
      <c r="BI5903" s="27"/>
      <c r="BT5903" s="31"/>
      <c r="BU5903" s="32"/>
      <c r="BV5903" s="33"/>
      <c r="BW5903" s="32"/>
      <c r="BX5903" s="32"/>
      <c r="BY5903" s="34"/>
      <c r="CA5903" s="32"/>
      <c r="CB5903" s="32"/>
    </row>
    <row r="5904" spans="1:80">
      <c r="A5904" s="20"/>
      <c r="B5904" s="21"/>
      <c r="C5904" s="21"/>
      <c r="D5904" s="21"/>
      <c r="E5904" s="21"/>
      <c r="F5904" s="21"/>
      <c r="G5904" s="21"/>
      <c r="H5904" s="21"/>
      <c r="I5904" s="21"/>
      <c r="J5904" s="21"/>
      <c r="K5904" s="22"/>
      <c r="L5904" s="22"/>
      <c r="M5904" s="22"/>
      <c r="N5904" s="22"/>
      <c r="O5904" s="22"/>
      <c r="P5904" s="22"/>
      <c r="Q5904" s="22"/>
      <c r="R5904" s="22"/>
      <c r="S5904" s="22"/>
      <c r="T5904" s="22"/>
      <c r="U5904" s="22"/>
      <c r="V5904" s="22"/>
      <c r="W5904" s="22"/>
      <c r="X5904" s="22"/>
      <c r="Y5904" s="22"/>
      <c r="Z5904" s="22"/>
      <c r="AA5904" s="22"/>
      <c r="AB5904" s="23"/>
      <c r="AC5904" s="23"/>
      <c r="AD5904" s="22"/>
      <c r="AE5904" s="24"/>
      <c r="AF5904" s="24"/>
      <c r="AG5904" s="24"/>
      <c r="AH5904" s="24"/>
      <c r="AI5904" s="24"/>
      <c r="AJ5904" s="24"/>
      <c r="AK5904" s="24"/>
      <c r="AL5904" s="24"/>
      <c r="AM5904" s="24"/>
      <c r="AN5904" s="24"/>
      <c r="AO5904" s="24"/>
      <c r="AP5904" s="24"/>
      <c r="AQ5904" s="24"/>
      <c r="AR5904" s="24"/>
      <c r="AS5904" s="24"/>
      <c r="AT5904" s="25"/>
      <c r="AV5904" s="26"/>
      <c r="AW5904" s="26"/>
      <c r="AX5904" s="27"/>
      <c r="AY5904" s="27"/>
      <c r="AZ5904" s="27"/>
      <c r="BA5904" s="27"/>
      <c r="BB5904" s="27"/>
      <c r="BC5904" s="27"/>
      <c r="BD5904" s="27"/>
      <c r="BE5904" s="27"/>
      <c r="BF5904" s="27"/>
      <c r="BG5904" s="27"/>
      <c r="BH5904" s="27"/>
      <c r="BI5904" s="27"/>
      <c r="BT5904" s="31"/>
      <c r="BU5904" s="32"/>
      <c r="BV5904" s="33"/>
      <c r="BW5904" s="32"/>
      <c r="BX5904" s="32"/>
      <c r="BY5904" s="34"/>
      <c r="CA5904" s="32"/>
      <c r="CB5904" s="32"/>
    </row>
    <row r="5905" spans="1:80">
      <c r="A5905" s="20"/>
      <c r="B5905" s="21"/>
      <c r="C5905" s="21"/>
      <c r="D5905" s="21"/>
      <c r="E5905" s="21"/>
      <c r="F5905" s="21"/>
      <c r="G5905" s="21"/>
      <c r="H5905" s="21"/>
      <c r="I5905" s="21"/>
      <c r="J5905" s="21"/>
      <c r="K5905" s="22"/>
      <c r="L5905" s="22"/>
      <c r="M5905" s="22"/>
      <c r="N5905" s="22"/>
      <c r="O5905" s="22"/>
      <c r="P5905" s="22"/>
      <c r="Q5905" s="22"/>
      <c r="R5905" s="22"/>
      <c r="S5905" s="22"/>
      <c r="T5905" s="22"/>
      <c r="U5905" s="22"/>
      <c r="V5905" s="22"/>
      <c r="W5905" s="22"/>
      <c r="X5905" s="22"/>
      <c r="Y5905" s="22"/>
      <c r="Z5905" s="22"/>
      <c r="AA5905" s="22"/>
      <c r="AB5905" s="23"/>
      <c r="AC5905" s="23"/>
      <c r="AD5905" s="22"/>
      <c r="AE5905" s="24"/>
      <c r="AF5905" s="24"/>
      <c r="AG5905" s="24"/>
      <c r="AH5905" s="24"/>
      <c r="AI5905" s="24"/>
      <c r="AJ5905" s="24"/>
      <c r="AK5905" s="24"/>
      <c r="AL5905" s="24"/>
      <c r="AM5905" s="24"/>
      <c r="AN5905" s="24"/>
      <c r="AO5905" s="24"/>
      <c r="AP5905" s="24"/>
      <c r="AQ5905" s="24"/>
      <c r="AR5905" s="24"/>
      <c r="AS5905" s="24"/>
      <c r="AT5905" s="25"/>
      <c r="AV5905" s="26"/>
      <c r="AW5905" s="26"/>
      <c r="AX5905" s="27"/>
      <c r="AY5905" s="27"/>
      <c r="AZ5905" s="27"/>
      <c r="BA5905" s="27"/>
      <c r="BB5905" s="27"/>
      <c r="BC5905" s="27"/>
      <c r="BD5905" s="27"/>
      <c r="BE5905" s="27"/>
      <c r="BF5905" s="27"/>
      <c r="BG5905" s="27"/>
      <c r="BH5905" s="27"/>
      <c r="BI5905" s="27"/>
      <c r="BT5905" s="31"/>
      <c r="BU5905" s="32"/>
      <c r="BV5905" s="33"/>
      <c r="BW5905" s="32"/>
      <c r="BX5905" s="32"/>
      <c r="BY5905" s="34"/>
      <c r="CA5905" s="32"/>
      <c r="CB5905" s="32"/>
    </row>
    <row r="5906" spans="1:80">
      <c r="A5906" s="20"/>
      <c r="B5906" s="21"/>
      <c r="C5906" s="21"/>
      <c r="D5906" s="21"/>
      <c r="E5906" s="21"/>
      <c r="F5906" s="21"/>
      <c r="G5906" s="21"/>
      <c r="H5906" s="21"/>
      <c r="I5906" s="21"/>
      <c r="J5906" s="21"/>
      <c r="K5906" s="22"/>
      <c r="L5906" s="22"/>
      <c r="M5906" s="22"/>
      <c r="N5906" s="22"/>
      <c r="O5906" s="22"/>
      <c r="P5906" s="22"/>
      <c r="Q5906" s="22"/>
      <c r="R5906" s="22"/>
      <c r="S5906" s="22"/>
      <c r="T5906" s="22"/>
      <c r="U5906" s="22"/>
      <c r="V5906" s="22"/>
      <c r="W5906" s="22"/>
      <c r="X5906" s="22"/>
      <c r="Y5906" s="22"/>
      <c r="Z5906" s="22"/>
      <c r="AA5906" s="22"/>
      <c r="AB5906" s="23"/>
      <c r="AC5906" s="23"/>
      <c r="AD5906" s="22"/>
      <c r="AE5906" s="24"/>
      <c r="AF5906" s="24"/>
      <c r="AG5906" s="24"/>
      <c r="AH5906" s="24"/>
      <c r="AI5906" s="24"/>
      <c r="AJ5906" s="24"/>
      <c r="AK5906" s="24"/>
      <c r="AL5906" s="24"/>
      <c r="AM5906" s="24"/>
      <c r="AN5906" s="24"/>
      <c r="AO5906" s="24"/>
      <c r="AP5906" s="24"/>
      <c r="AQ5906" s="24"/>
      <c r="AR5906" s="24"/>
      <c r="AS5906" s="24"/>
      <c r="AT5906" s="25"/>
      <c r="AV5906" s="26"/>
      <c r="AW5906" s="26"/>
      <c r="AX5906" s="27"/>
      <c r="AY5906" s="27"/>
      <c r="AZ5906" s="27"/>
      <c r="BA5906" s="27"/>
      <c r="BB5906" s="27"/>
      <c r="BC5906" s="27"/>
      <c r="BD5906" s="27"/>
      <c r="BE5906" s="27"/>
      <c r="BF5906" s="27"/>
      <c r="BG5906" s="27"/>
      <c r="BH5906" s="27"/>
      <c r="BI5906" s="27"/>
      <c r="BT5906" s="31"/>
      <c r="BU5906" s="32"/>
      <c r="BV5906" s="33"/>
      <c r="BW5906" s="32"/>
      <c r="BX5906" s="32"/>
      <c r="BY5906" s="34"/>
      <c r="CA5906" s="32"/>
      <c r="CB5906" s="32"/>
    </row>
    <row r="5907" spans="1:80">
      <c r="A5907" s="20"/>
      <c r="B5907" s="21"/>
      <c r="C5907" s="21"/>
      <c r="D5907" s="21"/>
      <c r="E5907" s="21"/>
      <c r="F5907" s="21"/>
      <c r="G5907" s="21"/>
      <c r="H5907" s="21"/>
      <c r="I5907" s="21"/>
      <c r="J5907" s="21"/>
      <c r="K5907" s="22"/>
      <c r="L5907" s="22"/>
      <c r="M5907" s="22"/>
      <c r="N5907" s="22"/>
      <c r="O5907" s="22"/>
      <c r="P5907" s="22"/>
      <c r="Q5907" s="22"/>
      <c r="R5907" s="22"/>
      <c r="S5907" s="22"/>
      <c r="T5907" s="22"/>
      <c r="U5907" s="22"/>
      <c r="V5907" s="22"/>
      <c r="W5907" s="22"/>
      <c r="X5907" s="22"/>
      <c r="Y5907" s="22"/>
      <c r="Z5907" s="22"/>
      <c r="AA5907" s="22"/>
      <c r="AB5907" s="23"/>
      <c r="AC5907" s="23"/>
      <c r="AD5907" s="22"/>
      <c r="AE5907" s="24"/>
      <c r="AF5907" s="24"/>
      <c r="AG5907" s="24"/>
      <c r="AH5907" s="24"/>
      <c r="AI5907" s="24"/>
      <c r="AJ5907" s="24"/>
      <c r="AK5907" s="24"/>
      <c r="AL5907" s="24"/>
      <c r="AM5907" s="24"/>
      <c r="AN5907" s="24"/>
      <c r="AO5907" s="24"/>
      <c r="AP5907" s="24"/>
      <c r="AQ5907" s="24"/>
      <c r="AR5907" s="24"/>
      <c r="AS5907" s="24"/>
      <c r="AT5907" s="25"/>
      <c r="AV5907" s="26"/>
      <c r="AW5907" s="26"/>
      <c r="AX5907" s="27"/>
      <c r="AY5907" s="27"/>
      <c r="AZ5907" s="27"/>
      <c r="BA5907" s="27"/>
      <c r="BB5907" s="27"/>
      <c r="BC5907" s="27"/>
      <c r="BD5907" s="27"/>
      <c r="BE5907" s="27"/>
      <c r="BF5907" s="27"/>
      <c r="BG5907" s="27"/>
      <c r="BH5907" s="27"/>
      <c r="BI5907" s="27"/>
      <c r="BT5907" s="31"/>
      <c r="BU5907" s="32"/>
      <c r="BV5907" s="33"/>
      <c r="BW5907" s="32"/>
      <c r="BX5907" s="32"/>
      <c r="BY5907" s="34"/>
      <c r="CA5907" s="32"/>
      <c r="CB5907" s="32"/>
    </row>
    <row r="5908" spans="1:80">
      <c r="A5908" s="20"/>
      <c r="B5908" s="21"/>
      <c r="C5908" s="21"/>
      <c r="D5908" s="21"/>
      <c r="E5908" s="21"/>
      <c r="F5908" s="21"/>
      <c r="G5908" s="21"/>
      <c r="H5908" s="21"/>
      <c r="I5908" s="21"/>
      <c r="J5908" s="21"/>
      <c r="K5908" s="22"/>
      <c r="L5908" s="22"/>
      <c r="M5908" s="22"/>
      <c r="N5908" s="22"/>
      <c r="O5908" s="22"/>
      <c r="P5908" s="22"/>
      <c r="Q5908" s="22"/>
      <c r="R5908" s="22"/>
      <c r="S5908" s="22"/>
      <c r="T5908" s="22"/>
      <c r="U5908" s="22"/>
      <c r="V5908" s="22"/>
      <c r="W5908" s="22"/>
      <c r="X5908" s="22"/>
      <c r="Y5908" s="22"/>
      <c r="Z5908" s="22"/>
      <c r="AA5908" s="22"/>
      <c r="AB5908" s="23"/>
      <c r="AC5908" s="23"/>
      <c r="AD5908" s="22"/>
      <c r="AE5908" s="24"/>
      <c r="AF5908" s="24"/>
      <c r="AG5908" s="24"/>
      <c r="AH5908" s="24"/>
      <c r="AI5908" s="24"/>
      <c r="AJ5908" s="24"/>
      <c r="AK5908" s="24"/>
      <c r="AL5908" s="24"/>
      <c r="AM5908" s="24"/>
      <c r="AN5908" s="24"/>
      <c r="AO5908" s="24"/>
      <c r="AP5908" s="24"/>
      <c r="AQ5908" s="24"/>
      <c r="AR5908" s="24"/>
      <c r="AS5908" s="24"/>
      <c r="AT5908" s="25"/>
      <c r="AV5908" s="26"/>
      <c r="AW5908" s="26"/>
      <c r="AX5908" s="27"/>
      <c r="AY5908" s="27"/>
      <c r="AZ5908" s="27"/>
      <c r="BA5908" s="27"/>
      <c r="BB5908" s="27"/>
      <c r="BC5908" s="27"/>
      <c r="BD5908" s="27"/>
      <c r="BE5908" s="27"/>
      <c r="BF5908" s="27"/>
      <c r="BG5908" s="27"/>
      <c r="BH5908" s="27"/>
      <c r="BI5908" s="27"/>
      <c r="BT5908" s="31"/>
      <c r="BU5908" s="32"/>
      <c r="BV5908" s="33"/>
      <c r="BW5908" s="32"/>
      <c r="BX5908" s="32"/>
      <c r="BY5908" s="34"/>
      <c r="CA5908" s="32"/>
      <c r="CB5908" s="32"/>
    </row>
    <row r="5909" spans="1:80">
      <c r="A5909" s="20"/>
      <c r="B5909" s="21"/>
      <c r="C5909" s="21"/>
      <c r="D5909" s="21"/>
      <c r="E5909" s="21"/>
      <c r="F5909" s="21"/>
      <c r="G5909" s="21"/>
      <c r="H5909" s="21"/>
      <c r="I5909" s="21"/>
      <c r="J5909" s="21"/>
      <c r="K5909" s="22"/>
      <c r="L5909" s="22"/>
      <c r="M5909" s="22"/>
      <c r="N5909" s="22"/>
      <c r="O5909" s="22"/>
      <c r="P5909" s="22"/>
      <c r="Q5909" s="22"/>
      <c r="R5909" s="22"/>
      <c r="S5909" s="22"/>
      <c r="T5909" s="22"/>
      <c r="U5909" s="22"/>
      <c r="V5909" s="22"/>
      <c r="W5909" s="22"/>
      <c r="X5909" s="22"/>
      <c r="Y5909" s="22"/>
      <c r="Z5909" s="22"/>
      <c r="AA5909" s="22"/>
      <c r="AB5909" s="23"/>
      <c r="AC5909" s="23"/>
      <c r="AD5909" s="22"/>
      <c r="AE5909" s="24"/>
      <c r="AF5909" s="24"/>
      <c r="AG5909" s="24"/>
      <c r="AH5909" s="24"/>
      <c r="AI5909" s="24"/>
      <c r="AJ5909" s="24"/>
      <c r="AK5909" s="24"/>
      <c r="AL5909" s="24"/>
      <c r="AM5909" s="24"/>
      <c r="AN5909" s="24"/>
      <c r="AO5909" s="24"/>
      <c r="AP5909" s="24"/>
      <c r="AQ5909" s="24"/>
      <c r="AR5909" s="24"/>
      <c r="AS5909" s="24"/>
      <c r="AT5909" s="25"/>
      <c r="AV5909" s="26"/>
      <c r="AW5909" s="26"/>
      <c r="AX5909" s="27"/>
      <c r="AY5909" s="27"/>
      <c r="AZ5909" s="27"/>
      <c r="BA5909" s="27"/>
      <c r="BB5909" s="27"/>
      <c r="BC5909" s="27"/>
      <c r="BD5909" s="27"/>
      <c r="BE5909" s="27"/>
      <c r="BF5909" s="27"/>
      <c r="BG5909" s="27"/>
      <c r="BH5909" s="27"/>
      <c r="BI5909" s="27"/>
      <c r="BT5909" s="31"/>
      <c r="BU5909" s="32"/>
      <c r="BV5909" s="33"/>
      <c r="BW5909" s="32"/>
      <c r="BX5909" s="32"/>
      <c r="BY5909" s="34"/>
      <c r="CA5909" s="32"/>
      <c r="CB5909" s="32"/>
    </row>
    <row r="5910" spans="1:80">
      <c r="A5910" s="20"/>
      <c r="B5910" s="21"/>
      <c r="C5910" s="21"/>
      <c r="D5910" s="21"/>
      <c r="E5910" s="21"/>
      <c r="F5910" s="21"/>
      <c r="G5910" s="21"/>
      <c r="H5910" s="21"/>
      <c r="I5910" s="21"/>
      <c r="J5910" s="21"/>
      <c r="K5910" s="22"/>
      <c r="L5910" s="22"/>
      <c r="M5910" s="22"/>
      <c r="N5910" s="22"/>
      <c r="O5910" s="22"/>
      <c r="P5910" s="22"/>
      <c r="Q5910" s="22"/>
      <c r="R5910" s="22"/>
      <c r="S5910" s="22"/>
      <c r="T5910" s="22"/>
      <c r="U5910" s="22"/>
      <c r="V5910" s="22"/>
      <c r="W5910" s="22"/>
      <c r="X5910" s="22"/>
      <c r="Y5910" s="22"/>
      <c r="Z5910" s="22"/>
      <c r="AA5910" s="22"/>
      <c r="AB5910" s="23"/>
      <c r="AC5910" s="23"/>
      <c r="AD5910" s="22"/>
      <c r="AE5910" s="24"/>
      <c r="AF5910" s="24"/>
      <c r="AG5910" s="24"/>
      <c r="AH5910" s="24"/>
      <c r="AI5910" s="24"/>
      <c r="AJ5910" s="24"/>
      <c r="AK5910" s="24"/>
      <c r="AL5910" s="24"/>
      <c r="AM5910" s="24"/>
      <c r="AN5910" s="24"/>
      <c r="AO5910" s="24"/>
      <c r="AP5910" s="24"/>
      <c r="AQ5910" s="24"/>
      <c r="AR5910" s="24"/>
      <c r="AS5910" s="24"/>
      <c r="AT5910" s="25"/>
      <c r="AV5910" s="26"/>
      <c r="AW5910" s="26"/>
      <c r="AX5910" s="27"/>
      <c r="AY5910" s="27"/>
      <c r="AZ5910" s="27"/>
      <c r="BA5910" s="27"/>
      <c r="BB5910" s="27"/>
      <c r="BC5910" s="27"/>
      <c r="BD5910" s="27"/>
      <c r="BE5910" s="27"/>
      <c r="BF5910" s="27"/>
      <c r="BG5910" s="27"/>
      <c r="BH5910" s="27"/>
      <c r="BI5910" s="27"/>
      <c r="BT5910" s="31"/>
      <c r="BU5910" s="32"/>
      <c r="BV5910" s="33"/>
      <c r="BW5910" s="32"/>
      <c r="BX5910" s="32"/>
      <c r="BY5910" s="34"/>
      <c r="CA5910" s="32"/>
      <c r="CB5910" s="32"/>
    </row>
    <row r="5911" spans="1:80">
      <c r="A5911" s="20"/>
      <c r="B5911" s="21"/>
      <c r="C5911" s="21"/>
      <c r="D5911" s="21"/>
      <c r="E5911" s="21"/>
      <c r="F5911" s="21"/>
      <c r="G5911" s="21"/>
      <c r="H5911" s="21"/>
      <c r="I5911" s="21"/>
      <c r="J5911" s="21"/>
      <c r="K5911" s="22"/>
      <c r="L5911" s="22"/>
      <c r="M5911" s="22"/>
      <c r="N5911" s="22"/>
      <c r="O5911" s="22"/>
      <c r="P5911" s="22"/>
      <c r="Q5911" s="22"/>
      <c r="R5911" s="22"/>
      <c r="S5911" s="22"/>
      <c r="T5911" s="22"/>
      <c r="U5911" s="22"/>
      <c r="V5911" s="22"/>
      <c r="W5911" s="22"/>
      <c r="X5911" s="22"/>
      <c r="Y5911" s="22"/>
      <c r="Z5911" s="22"/>
      <c r="AA5911" s="22"/>
      <c r="AB5911" s="23"/>
      <c r="AC5911" s="23"/>
      <c r="AD5911" s="22"/>
      <c r="AE5911" s="24"/>
      <c r="AF5911" s="24"/>
      <c r="AG5911" s="24"/>
      <c r="AH5911" s="24"/>
      <c r="AI5911" s="24"/>
      <c r="AJ5911" s="24"/>
      <c r="AK5911" s="24"/>
      <c r="AL5911" s="24"/>
      <c r="AM5911" s="24"/>
      <c r="AN5911" s="24"/>
      <c r="AO5911" s="24"/>
      <c r="AP5911" s="24"/>
      <c r="AQ5911" s="24"/>
      <c r="AR5911" s="24"/>
      <c r="AS5911" s="24"/>
      <c r="AT5911" s="25"/>
      <c r="AV5911" s="26"/>
      <c r="AW5911" s="26"/>
      <c r="AX5911" s="27"/>
      <c r="AY5911" s="27"/>
      <c r="AZ5911" s="27"/>
      <c r="BA5911" s="27"/>
      <c r="BB5911" s="27"/>
      <c r="BC5911" s="27"/>
      <c r="BD5911" s="27"/>
      <c r="BE5911" s="27"/>
      <c r="BF5911" s="27"/>
      <c r="BG5911" s="27"/>
      <c r="BH5911" s="27"/>
      <c r="BI5911" s="27"/>
      <c r="BT5911" s="31"/>
      <c r="BU5911" s="32"/>
      <c r="BV5911" s="33"/>
      <c r="BW5911" s="32"/>
      <c r="BX5911" s="32"/>
      <c r="BY5911" s="34"/>
      <c r="CA5911" s="32"/>
      <c r="CB5911" s="32"/>
    </row>
    <row r="5912" spans="1:80">
      <c r="A5912" s="20"/>
      <c r="B5912" s="21"/>
      <c r="C5912" s="21"/>
      <c r="D5912" s="21"/>
      <c r="E5912" s="21"/>
      <c r="F5912" s="21"/>
      <c r="G5912" s="21"/>
      <c r="H5912" s="21"/>
      <c r="I5912" s="21"/>
      <c r="J5912" s="21"/>
      <c r="K5912" s="22"/>
      <c r="L5912" s="22"/>
      <c r="M5912" s="22"/>
      <c r="N5912" s="22"/>
      <c r="O5912" s="22"/>
      <c r="P5912" s="22"/>
      <c r="Q5912" s="22"/>
      <c r="R5912" s="22"/>
      <c r="S5912" s="22"/>
      <c r="T5912" s="22"/>
      <c r="U5912" s="22"/>
      <c r="V5912" s="22"/>
      <c r="W5912" s="22"/>
      <c r="X5912" s="22"/>
      <c r="Y5912" s="22"/>
      <c r="Z5912" s="22"/>
      <c r="AA5912" s="22"/>
      <c r="AB5912" s="23"/>
      <c r="AC5912" s="23"/>
      <c r="AD5912" s="22"/>
      <c r="AE5912" s="24"/>
      <c r="AF5912" s="24"/>
      <c r="AG5912" s="24"/>
      <c r="AH5912" s="24"/>
      <c r="AI5912" s="24"/>
      <c r="AJ5912" s="24"/>
      <c r="AK5912" s="24"/>
      <c r="AL5912" s="24"/>
      <c r="AM5912" s="24"/>
      <c r="AN5912" s="24"/>
      <c r="AO5912" s="24"/>
      <c r="AP5912" s="24"/>
      <c r="AQ5912" s="24"/>
      <c r="AR5912" s="24"/>
      <c r="AS5912" s="24"/>
      <c r="AT5912" s="25"/>
      <c r="AV5912" s="26"/>
      <c r="AW5912" s="26"/>
      <c r="AX5912" s="27"/>
      <c r="AY5912" s="27"/>
      <c r="AZ5912" s="27"/>
      <c r="BA5912" s="27"/>
      <c r="BB5912" s="27"/>
      <c r="BC5912" s="27"/>
      <c r="BD5912" s="27"/>
      <c r="BE5912" s="27"/>
      <c r="BF5912" s="27"/>
      <c r="BG5912" s="27"/>
      <c r="BH5912" s="27"/>
      <c r="BI5912" s="27"/>
      <c r="BT5912" s="31"/>
      <c r="BU5912" s="32"/>
      <c r="BV5912" s="33"/>
      <c r="BW5912" s="32"/>
      <c r="BX5912" s="32"/>
      <c r="BY5912" s="34"/>
      <c r="CA5912" s="32"/>
      <c r="CB5912" s="32"/>
    </row>
    <row r="5913" spans="1:80">
      <c r="A5913" s="20"/>
      <c r="B5913" s="21"/>
      <c r="C5913" s="21"/>
      <c r="D5913" s="21"/>
      <c r="E5913" s="21"/>
      <c r="F5913" s="21"/>
      <c r="G5913" s="21"/>
      <c r="H5913" s="21"/>
      <c r="I5913" s="21"/>
      <c r="J5913" s="21"/>
      <c r="K5913" s="22"/>
      <c r="L5913" s="22"/>
      <c r="M5913" s="22"/>
      <c r="N5913" s="22"/>
      <c r="O5913" s="22"/>
      <c r="P5913" s="22"/>
      <c r="Q5913" s="22"/>
      <c r="R5913" s="22"/>
      <c r="S5913" s="22"/>
      <c r="T5913" s="22"/>
      <c r="U5913" s="22"/>
      <c r="V5913" s="22"/>
      <c r="W5913" s="22"/>
      <c r="X5913" s="22"/>
      <c r="Y5913" s="22"/>
      <c r="Z5913" s="22"/>
      <c r="AA5913" s="22"/>
      <c r="AB5913" s="23"/>
      <c r="AC5913" s="23"/>
      <c r="AD5913" s="22"/>
      <c r="AE5913" s="24"/>
      <c r="AF5913" s="24"/>
      <c r="AG5913" s="24"/>
      <c r="AH5913" s="24"/>
      <c r="AI5913" s="24"/>
      <c r="AJ5913" s="24"/>
      <c r="AK5913" s="24"/>
      <c r="AL5913" s="24"/>
      <c r="AM5913" s="24"/>
      <c r="AN5913" s="24"/>
      <c r="AO5913" s="24"/>
      <c r="AP5913" s="24"/>
      <c r="AQ5913" s="24"/>
      <c r="AR5913" s="24"/>
      <c r="AS5913" s="24"/>
      <c r="AT5913" s="25"/>
      <c r="AV5913" s="26"/>
      <c r="AW5913" s="26"/>
      <c r="AX5913" s="27"/>
      <c r="AY5913" s="27"/>
      <c r="AZ5913" s="27"/>
      <c r="BA5913" s="27"/>
      <c r="BB5913" s="27"/>
      <c r="BC5913" s="27"/>
      <c r="BD5913" s="27"/>
      <c r="BE5913" s="27"/>
      <c r="BF5913" s="27"/>
      <c r="BG5913" s="27"/>
      <c r="BH5913" s="27"/>
      <c r="BI5913" s="27"/>
      <c r="BT5913" s="31"/>
      <c r="BU5913" s="32"/>
      <c r="BV5913" s="33"/>
      <c r="BW5913" s="32"/>
      <c r="BX5913" s="32"/>
      <c r="BY5913" s="34"/>
      <c r="CA5913" s="32"/>
      <c r="CB5913" s="32"/>
    </row>
    <row r="5914" spans="1:80">
      <c r="A5914" s="20"/>
      <c r="B5914" s="21"/>
      <c r="C5914" s="21"/>
      <c r="D5914" s="21"/>
      <c r="E5914" s="21"/>
      <c r="F5914" s="21"/>
      <c r="G5914" s="21"/>
      <c r="H5914" s="21"/>
      <c r="I5914" s="21"/>
      <c r="J5914" s="21"/>
      <c r="K5914" s="22"/>
      <c r="L5914" s="22"/>
      <c r="M5914" s="22"/>
      <c r="N5914" s="22"/>
      <c r="O5914" s="22"/>
      <c r="P5914" s="22"/>
      <c r="Q5914" s="22"/>
      <c r="R5914" s="22"/>
      <c r="S5914" s="22"/>
      <c r="T5914" s="22"/>
      <c r="U5914" s="22"/>
      <c r="V5914" s="22"/>
      <c r="W5914" s="22"/>
      <c r="X5914" s="22"/>
      <c r="Y5914" s="22"/>
      <c r="Z5914" s="22"/>
      <c r="AA5914" s="22"/>
      <c r="AB5914" s="23"/>
      <c r="AC5914" s="23"/>
      <c r="AD5914" s="22"/>
      <c r="AE5914" s="24"/>
      <c r="AF5914" s="24"/>
      <c r="AG5914" s="24"/>
      <c r="AH5914" s="24"/>
      <c r="AI5914" s="24"/>
      <c r="AJ5914" s="24"/>
      <c r="AK5914" s="24"/>
      <c r="AL5914" s="24"/>
      <c r="AM5914" s="24"/>
      <c r="AN5914" s="24"/>
      <c r="AO5914" s="24"/>
      <c r="AP5914" s="24"/>
      <c r="AQ5914" s="24"/>
      <c r="AR5914" s="24"/>
      <c r="AS5914" s="24"/>
      <c r="AT5914" s="25"/>
      <c r="AV5914" s="26"/>
      <c r="AW5914" s="26"/>
      <c r="AX5914" s="27"/>
      <c r="AY5914" s="27"/>
      <c r="AZ5914" s="27"/>
      <c r="BA5914" s="27"/>
      <c r="BB5914" s="27"/>
      <c r="BC5914" s="27"/>
      <c r="BD5914" s="27"/>
      <c r="BE5914" s="27"/>
      <c r="BF5914" s="27"/>
      <c r="BG5914" s="27"/>
      <c r="BH5914" s="27"/>
      <c r="BI5914" s="27"/>
      <c r="BT5914" s="31"/>
      <c r="BU5914" s="32"/>
      <c r="BV5914" s="33"/>
      <c r="BW5914" s="32"/>
      <c r="BX5914" s="32"/>
      <c r="BY5914" s="34"/>
      <c r="CA5914" s="32"/>
      <c r="CB5914" s="32"/>
    </row>
    <row r="5915" spans="1:80">
      <c r="A5915" s="20"/>
      <c r="B5915" s="21"/>
      <c r="C5915" s="21"/>
      <c r="D5915" s="21"/>
      <c r="E5915" s="21"/>
      <c r="F5915" s="21"/>
      <c r="G5915" s="21"/>
      <c r="H5915" s="21"/>
      <c r="I5915" s="21"/>
      <c r="J5915" s="21"/>
      <c r="K5915" s="22"/>
      <c r="L5915" s="22"/>
      <c r="M5915" s="22"/>
      <c r="N5915" s="22"/>
      <c r="O5915" s="22"/>
      <c r="P5915" s="22"/>
      <c r="Q5915" s="22"/>
      <c r="R5915" s="22"/>
      <c r="S5915" s="22"/>
      <c r="T5915" s="22"/>
      <c r="U5915" s="22"/>
      <c r="V5915" s="22"/>
      <c r="W5915" s="22"/>
      <c r="X5915" s="22"/>
      <c r="Y5915" s="22"/>
      <c r="Z5915" s="22"/>
      <c r="AA5915" s="22"/>
      <c r="AB5915" s="23"/>
      <c r="AC5915" s="23"/>
      <c r="AD5915" s="22"/>
      <c r="AE5915" s="24"/>
      <c r="AF5915" s="24"/>
      <c r="AG5915" s="24"/>
      <c r="AH5915" s="24"/>
      <c r="AI5915" s="24"/>
      <c r="AJ5915" s="24"/>
      <c r="AK5915" s="24"/>
      <c r="AL5915" s="24"/>
      <c r="AM5915" s="24"/>
      <c r="AN5915" s="24"/>
      <c r="AO5915" s="24"/>
      <c r="AP5915" s="24"/>
      <c r="AQ5915" s="24"/>
      <c r="AR5915" s="24"/>
      <c r="AS5915" s="24"/>
      <c r="AT5915" s="25"/>
      <c r="AV5915" s="26"/>
      <c r="AW5915" s="26"/>
      <c r="AX5915" s="27"/>
      <c r="AY5915" s="27"/>
      <c r="AZ5915" s="27"/>
      <c r="BA5915" s="27"/>
      <c r="BB5915" s="27"/>
      <c r="BC5915" s="27"/>
      <c r="BD5915" s="27"/>
      <c r="BE5915" s="27"/>
      <c r="BF5915" s="27"/>
      <c r="BG5915" s="27"/>
      <c r="BH5915" s="27"/>
      <c r="BI5915" s="27"/>
      <c r="BT5915" s="31"/>
      <c r="BU5915" s="32"/>
      <c r="BV5915" s="33"/>
      <c r="BW5915" s="32"/>
      <c r="BX5915" s="32"/>
      <c r="BY5915" s="34"/>
      <c r="CA5915" s="32"/>
      <c r="CB5915" s="32"/>
    </row>
    <row r="5916" spans="1:80">
      <c r="A5916" s="20"/>
      <c r="B5916" s="21"/>
      <c r="C5916" s="21"/>
      <c r="D5916" s="21"/>
      <c r="E5916" s="21"/>
      <c r="F5916" s="21"/>
      <c r="G5916" s="21"/>
      <c r="H5916" s="21"/>
      <c r="I5916" s="21"/>
      <c r="J5916" s="21"/>
      <c r="K5916" s="22"/>
      <c r="L5916" s="22"/>
      <c r="M5916" s="22"/>
      <c r="N5916" s="22"/>
      <c r="O5916" s="22"/>
      <c r="P5916" s="22"/>
      <c r="Q5916" s="22"/>
      <c r="R5916" s="22"/>
      <c r="S5916" s="22"/>
      <c r="T5916" s="22"/>
      <c r="U5916" s="22"/>
      <c r="V5916" s="22"/>
      <c r="W5916" s="22"/>
      <c r="X5916" s="22"/>
      <c r="Y5916" s="22"/>
      <c r="Z5916" s="22"/>
      <c r="AA5916" s="22"/>
      <c r="AB5916" s="23"/>
      <c r="AC5916" s="23"/>
      <c r="AD5916" s="22"/>
      <c r="AE5916" s="24"/>
      <c r="AF5916" s="24"/>
      <c r="AG5916" s="24"/>
      <c r="AH5916" s="24"/>
      <c r="AI5916" s="24"/>
      <c r="AJ5916" s="24"/>
      <c r="AK5916" s="24"/>
      <c r="AL5916" s="24"/>
      <c r="AM5916" s="24"/>
      <c r="AN5916" s="24"/>
      <c r="AO5916" s="24"/>
      <c r="AP5916" s="24"/>
      <c r="AQ5916" s="24"/>
      <c r="AR5916" s="24"/>
      <c r="AS5916" s="24"/>
      <c r="AT5916" s="25"/>
      <c r="AV5916" s="26"/>
      <c r="AW5916" s="26"/>
      <c r="AX5916" s="27"/>
      <c r="AY5916" s="27"/>
      <c r="AZ5916" s="27"/>
      <c r="BA5916" s="27"/>
      <c r="BB5916" s="27"/>
      <c r="BC5916" s="27"/>
      <c r="BD5916" s="27"/>
      <c r="BE5916" s="27"/>
      <c r="BF5916" s="27"/>
      <c r="BG5916" s="27"/>
      <c r="BH5916" s="27"/>
      <c r="BI5916" s="27"/>
      <c r="BT5916" s="31"/>
      <c r="BU5916" s="32"/>
      <c r="BV5916" s="33"/>
      <c r="BW5916" s="32"/>
      <c r="BX5916" s="32"/>
      <c r="BY5916" s="34"/>
      <c r="CA5916" s="32"/>
      <c r="CB5916" s="32"/>
    </row>
    <row r="5917" spans="1:80">
      <c r="A5917" s="20"/>
      <c r="B5917" s="21"/>
      <c r="C5917" s="21"/>
      <c r="D5917" s="21"/>
      <c r="E5917" s="21"/>
      <c r="F5917" s="21"/>
      <c r="G5917" s="21"/>
      <c r="H5917" s="21"/>
      <c r="I5917" s="21"/>
      <c r="J5917" s="21"/>
      <c r="K5917" s="22"/>
      <c r="L5917" s="22"/>
      <c r="M5917" s="22"/>
      <c r="N5917" s="22"/>
      <c r="O5917" s="22"/>
      <c r="P5917" s="22"/>
      <c r="Q5917" s="22"/>
      <c r="R5917" s="22"/>
      <c r="S5917" s="22"/>
      <c r="T5917" s="22"/>
      <c r="U5917" s="22"/>
      <c r="V5917" s="22"/>
      <c r="W5917" s="22"/>
      <c r="X5917" s="22"/>
      <c r="Y5917" s="22"/>
      <c r="Z5917" s="22"/>
      <c r="AA5917" s="22"/>
      <c r="AB5917" s="23"/>
      <c r="AC5917" s="23"/>
      <c r="AD5917" s="22"/>
      <c r="AE5917" s="24"/>
      <c r="AF5917" s="24"/>
      <c r="AG5917" s="24"/>
      <c r="AH5917" s="24"/>
      <c r="AI5917" s="24"/>
      <c r="AJ5917" s="24"/>
      <c r="AK5917" s="24"/>
      <c r="AL5917" s="24"/>
      <c r="AM5917" s="24"/>
      <c r="AN5917" s="24"/>
      <c r="AO5917" s="24"/>
      <c r="AP5917" s="24"/>
      <c r="AQ5917" s="24"/>
      <c r="AR5917" s="24"/>
      <c r="AS5917" s="24"/>
      <c r="AT5917" s="25"/>
      <c r="AV5917" s="26"/>
      <c r="AW5917" s="26"/>
      <c r="AX5917" s="27"/>
      <c r="AY5917" s="27"/>
      <c r="AZ5917" s="27"/>
      <c r="BA5917" s="27"/>
      <c r="BB5917" s="27"/>
      <c r="BC5917" s="27"/>
      <c r="BD5917" s="27"/>
      <c r="BE5917" s="27"/>
      <c r="BF5917" s="27"/>
      <c r="BG5917" s="27"/>
      <c r="BH5917" s="27"/>
      <c r="BI5917" s="27"/>
      <c r="BT5917" s="31"/>
      <c r="BU5917" s="32"/>
      <c r="BV5917" s="33"/>
      <c r="BW5917" s="32"/>
      <c r="BX5917" s="32"/>
      <c r="BY5917" s="34"/>
      <c r="CA5917" s="32"/>
      <c r="CB5917" s="32"/>
    </row>
    <row r="5918" spans="1:80">
      <c r="A5918" s="20"/>
      <c r="B5918" s="21"/>
      <c r="C5918" s="21"/>
      <c r="D5918" s="21"/>
      <c r="E5918" s="21"/>
      <c r="F5918" s="21"/>
      <c r="G5918" s="21"/>
      <c r="H5918" s="21"/>
      <c r="I5918" s="21"/>
      <c r="J5918" s="21"/>
      <c r="K5918" s="22"/>
      <c r="L5918" s="22"/>
      <c r="M5918" s="22"/>
      <c r="N5918" s="22"/>
      <c r="O5918" s="22"/>
      <c r="P5918" s="22"/>
      <c r="Q5918" s="22"/>
      <c r="R5918" s="22"/>
      <c r="S5918" s="22"/>
      <c r="T5918" s="22"/>
      <c r="U5918" s="22"/>
      <c r="V5918" s="22"/>
      <c r="W5918" s="22"/>
      <c r="X5918" s="22"/>
      <c r="Y5918" s="22"/>
      <c r="Z5918" s="22"/>
      <c r="AA5918" s="22"/>
      <c r="AB5918" s="23"/>
      <c r="AC5918" s="23"/>
      <c r="AD5918" s="22"/>
      <c r="AE5918" s="24"/>
      <c r="AF5918" s="24"/>
      <c r="AG5918" s="24"/>
      <c r="AH5918" s="24"/>
      <c r="AI5918" s="24"/>
      <c r="AJ5918" s="24"/>
      <c r="AK5918" s="24"/>
      <c r="AL5918" s="24"/>
      <c r="AM5918" s="24"/>
      <c r="AN5918" s="24"/>
      <c r="AO5918" s="24"/>
      <c r="AP5918" s="24"/>
      <c r="AQ5918" s="24"/>
      <c r="AR5918" s="24"/>
      <c r="AS5918" s="24"/>
      <c r="AT5918" s="25"/>
      <c r="AV5918" s="26"/>
      <c r="AW5918" s="26"/>
      <c r="AX5918" s="27"/>
      <c r="AY5918" s="27"/>
      <c r="AZ5918" s="27"/>
      <c r="BA5918" s="27"/>
      <c r="BB5918" s="27"/>
      <c r="BC5918" s="27"/>
      <c r="BD5918" s="27"/>
      <c r="BE5918" s="27"/>
      <c r="BF5918" s="27"/>
      <c r="BG5918" s="27"/>
      <c r="BH5918" s="27"/>
      <c r="BI5918" s="27"/>
      <c r="BT5918" s="31"/>
      <c r="BU5918" s="32"/>
      <c r="BV5918" s="33"/>
      <c r="BW5918" s="32"/>
      <c r="BX5918" s="32"/>
      <c r="BY5918" s="34"/>
      <c r="CA5918" s="32"/>
      <c r="CB5918" s="32"/>
    </row>
    <row r="5919" spans="1:80">
      <c r="A5919" s="20"/>
      <c r="B5919" s="21"/>
      <c r="C5919" s="21"/>
      <c r="D5919" s="21"/>
      <c r="E5919" s="21"/>
      <c r="F5919" s="21"/>
      <c r="G5919" s="21"/>
      <c r="H5919" s="21"/>
      <c r="I5919" s="21"/>
      <c r="J5919" s="21"/>
      <c r="K5919" s="22"/>
      <c r="L5919" s="22"/>
      <c r="M5919" s="22"/>
      <c r="N5919" s="22"/>
      <c r="O5919" s="22"/>
      <c r="P5919" s="22"/>
      <c r="Q5919" s="22"/>
      <c r="R5919" s="22"/>
      <c r="S5919" s="22"/>
      <c r="T5919" s="22"/>
      <c r="U5919" s="22"/>
      <c r="V5919" s="22"/>
      <c r="W5919" s="22"/>
      <c r="X5919" s="22"/>
      <c r="Y5919" s="22"/>
      <c r="Z5919" s="22"/>
      <c r="AA5919" s="22"/>
      <c r="AB5919" s="23"/>
      <c r="AC5919" s="23"/>
      <c r="AD5919" s="22"/>
      <c r="AE5919" s="24"/>
      <c r="AF5919" s="24"/>
      <c r="AG5919" s="24"/>
      <c r="AH5919" s="24"/>
      <c r="AI5919" s="24"/>
      <c r="AJ5919" s="24"/>
      <c r="AK5919" s="24"/>
      <c r="AL5919" s="24"/>
      <c r="AM5919" s="24"/>
      <c r="AN5919" s="24"/>
      <c r="AO5919" s="24"/>
      <c r="AP5919" s="24"/>
      <c r="AQ5919" s="24"/>
      <c r="AR5919" s="24"/>
      <c r="AS5919" s="24"/>
      <c r="AT5919" s="25"/>
      <c r="AV5919" s="26"/>
      <c r="AW5919" s="26"/>
      <c r="AX5919" s="27"/>
      <c r="AY5919" s="27"/>
      <c r="AZ5919" s="27"/>
      <c r="BA5919" s="27"/>
      <c r="BB5919" s="27"/>
      <c r="BC5919" s="27"/>
      <c r="BD5919" s="27"/>
      <c r="BE5919" s="27"/>
      <c r="BF5919" s="27"/>
      <c r="BG5919" s="27"/>
      <c r="BH5919" s="27"/>
      <c r="BI5919" s="27"/>
      <c r="BT5919" s="31"/>
      <c r="BU5919" s="32"/>
      <c r="BV5919" s="33"/>
      <c r="BW5919" s="32"/>
      <c r="BX5919" s="32"/>
      <c r="BY5919" s="34"/>
      <c r="CA5919" s="32"/>
      <c r="CB5919" s="32"/>
    </row>
    <row r="5920" spans="1:80">
      <c r="A5920" s="20"/>
      <c r="B5920" s="21"/>
      <c r="C5920" s="21"/>
      <c r="D5920" s="21"/>
      <c r="E5920" s="21"/>
      <c r="F5920" s="21"/>
      <c r="G5920" s="21"/>
      <c r="H5920" s="21"/>
      <c r="I5920" s="21"/>
      <c r="J5920" s="21"/>
      <c r="K5920" s="22"/>
      <c r="L5920" s="22"/>
      <c r="M5920" s="22"/>
      <c r="N5920" s="22"/>
      <c r="O5920" s="22"/>
      <c r="P5920" s="22"/>
      <c r="Q5920" s="22"/>
      <c r="R5920" s="22"/>
      <c r="S5920" s="22"/>
      <c r="T5920" s="22"/>
      <c r="U5920" s="22"/>
      <c r="V5920" s="22"/>
      <c r="W5920" s="22"/>
      <c r="X5920" s="22"/>
      <c r="Y5920" s="22"/>
      <c r="Z5920" s="22"/>
      <c r="AA5920" s="22"/>
      <c r="AB5920" s="23"/>
      <c r="AC5920" s="23"/>
      <c r="AD5920" s="22"/>
      <c r="AE5920" s="24"/>
      <c r="AF5920" s="24"/>
      <c r="AG5920" s="24"/>
      <c r="AH5920" s="24"/>
      <c r="AI5920" s="24"/>
      <c r="AJ5920" s="24"/>
      <c r="AK5920" s="24"/>
      <c r="AL5920" s="24"/>
      <c r="AM5920" s="24"/>
      <c r="AN5920" s="24"/>
      <c r="AO5920" s="24"/>
      <c r="AP5920" s="24"/>
      <c r="AQ5920" s="24"/>
      <c r="AR5920" s="24"/>
      <c r="AS5920" s="24"/>
      <c r="AT5920" s="25"/>
      <c r="AV5920" s="26"/>
      <c r="AW5920" s="26"/>
      <c r="AX5920" s="27"/>
      <c r="AY5920" s="27"/>
      <c r="AZ5920" s="27"/>
      <c r="BA5920" s="27"/>
      <c r="BB5920" s="27"/>
      <c r="BC5920" s="27"/>
      <c r="BD5920" s="27"/>
      <c r="BE5920" s="27"/>
      <c r="BF5920" s="27"/>
      <c r="BG5920" s="27"/>
      <c r="BH5920" s="27"/>
      <c r="BI5920" s="27"/>
      <c r="BT5920" s="31"/>
      <c r="BU5920" s="32"/>
      <c r="BV5920" s="33"/>
      <c r="BW5920" s="32"/>
      <c r="BX5920" s="32"/>
      <c r="BY5920" s="34"/>
      <c r="CA5920" s="32"/>
      <c r="CB5920" s="32"/>
    </row>
    <row r="5921" spans="1:80">
      <c r="A5921" s="20"/>
      <c r="B5921" s="21"/>
      <c r="C5921" s="21"/>
      <c r="D5921" s="21"/>
      <c r="E5921" s="21"/>
      <c r="F5921" s="21"/>
      <c r="G5921" s="21"/>
      <c r="H5921" s="21"/>
      <c r="I5921" s="21"/>
      <c r="J5921" s="21"/>
      <c r="K5921" s="22"/>
      <c r="L5921" s="22"/>
      <c r="M5921" s="22"/>
      <c r="N5921" s="22"/>
      <c r="O5921" s="22"/>
      <c r="P5921" s="22"/>
      <c r="Q5921" s="22"/>
      <c r="R5921" s="22"/>
      <c r="S5921" s="22"/>
      <c r="T5921" s="22"/>
      <c r="U5921" s="22"/>
      <c r="V5921" s="22"/>
      <c r="W5921" s="22"/>
      <c r="X5921" s="22"/>
      <c r="Y5921" s="22"/>
      <c r="Z5921" s="22"/>
      <c r="AA5921" s="22"/>
      <c r="AB5921" s="23"/>
      <c r="AC5921" s="23"/>
      <c r="AD5921" s="22"/>
      <c r="AE5921" s="24"/>
      <c r="AF5921" s="24"/>
      <c r="AG5921" s="24"/>
      <c r="AH5921" s="24"/>
      <c r="AI5921" s="24"/>
      <c r="AJ5921" s="24"/>
      <c r="AK5921" s="24"/>
      <c r="AL5921" s="24"/>
      <c r="AM5921" s="24"/>
      <c r="AN5921" s="24"/>
      <c r="AO5921" s="24"/>
      <c r="AP5921" s="24"/>
      <c r="AQ5921" s="24"/>
      <c r="AR5921" s="24"/>
      <c r="AS5921" s="24"/>
      <c r="AT5921" s="25"/>
      <c r="AV5921" s="26"/>
      <c r="AW5921" s="26"/>
      <c r="AX5921" s="27"/>
      <c r="AY5921" s="27"/>
      <c r="AZ5921" s="27"/>
      <c r="BA5921" s="27"/>
      <c r="BB5921" s="27"/>
      <c r="BC5921" s="27"/>
      <c r="BD5921" s="27"/>
      <c r="BE5921" s="27"/>
      <c r="BF5921" s="27"/>
      <c r="BG5921" s="27"/>
      <c r="BH5921" s="27"/>
      <c r="BI5921" s="27"/>
      <c r="BT5921" s="31"/>
      <c r="BU5921" s="32"/>
      <c r="BV5921" s="33"/>
      <c r="BW5921" s="32"/>
      <c r="BX5921" s="32"/>
      <c r="BY5921" s="34"/>
      <c r="CA5921" s="32"/>
      <c r="CB5921" s="32"/>
    </row>
    <row r="5922" spans="1:80">
      <c r="A5922" s="20"/>
      <c r="B5922" s="21"/>
      <c r="C5922" s="21"/>
      <c r="D5922" s="21"/>
      <c r="E5922" s="21"/>
      <c r="F5922" s="21"/>
      <c r="G5922" s="21"/>
      <c r="H5922" s="21"/>
      <c r="I5922" s="21"/>
      <c r="J5922" s="21"/>
      <c r="K5922" s="22"/>
      <c r="L5922" s="22"/>
      <c r="M5922" s="22"/>
      <c r="N5922" s="22"/>
      <c r="O5922" s="22"/>
      <c r="P5922" s="22"/>
      <c r="Q5922" s="22"/>
      <c r="R5922" s="22"/>
      <c r="S5922" s="22"/>
      <c r="T5922" s="22"/>
      <c r="U5922" s="22"/>
      <c r="V5922" s="22"/>
      <c r="W5922" s="22"/>
      <c r="X5922" s="22"/>
      <c r="Y5922" s="22"/>
      <c r="Z5922" s="22"/>
      <c r="AA5922" s="22"/>
      <c r="AB5922" s="23"/>
      <c r="AC5922" s="23"/>
      <c r="AD5922" s="22"/>
      <c r="AE5922" s="24"/>
      <c r="AF5922" s="24"/>
      <c r="AG5922" s="24"/>
      <c r="AH5922" s="24"/>
      <c r="AI5922" s="24"/>
      <c r="AJ5922" s="24"/>
      <c r="AK5922" s="24"/>
      <c r="AL5922" s="24"/>
      <c r="AM5922" s="24"/>
      <c r="AN5922" s="24"/>
      <c r="AO5922" s="24"/>
      <c r="AP5922" s="24"/>
      <c r="AQ5922" s="24"/>
      <c r="AR5922" s="24"/>
      <c r="AS5922" s="24"/>
      <c r="AT5922" s="25"/>
      <c r="AV5922" s="26"/>
      <c r="AW5922" s="26"/>
      <c r="AX5922" s="27"/>
      <c r="AY5922" s="27"/>
      <c r="AZ5922" s="27"/>
      <c r="BA5922" s="27"/>
      <c r="BB5922" s="27"/>
      <c r="BC5922" s="27"/>
      <c r="BD5922" s="27"/>
      <c r="BE5922" s="27"/>
      <c r="BF5922" s="27"/>
      <c r="BG5922" s="27"/>
      <c r="BH5922" s="27"/>
      <c r="BI5922" s="27"/>
      <c r="BT5922" s="31"/>
      <c r="BU5922" s="32"/>
      <c r="BV5922" s="33"/>
      <c r="BW5922" s="32"/>
      <c r="BX5922" s="32"/>
      <c r="BY5922" s="34"/>
      <c r="CA5922" s="32"/>
      <c r="CB5922" s="32"/>
    </row>
    <row r="5923" spans="1:80">
      <c r="A5923" s="20"/>
      <c r="B5923" s="21"/>
      <c r="C5923" s="21"/>
      <c r="D5923" s="21"/>
      <c r="E5923" s="21"/>
      <c r="F5923" s="21"/>
      <c r="G5923" s="21"/>
      <c r="H5923" s="21"/>
      <c r="I5923" s="21"/>
      <c r="J5923" s="21"/>
      <c r="K5923" s="22"/>
      <c r="L5923" s="22"/>
      <c r="M5923" s="22"/>
      <c r="N5923" s="22"/>
      <c r="O5923" s="22"/>
      <c r="P5923" s="22"/>
      <c r="Q5923" s="22"/>
      <c r="R5923" s="22"/>
      <c r="S5923" s="22"/>
      <c r="T5923" s="22"/>
      <c r="U5923" s="22"/>
      <c r="V5923" s="22"/>
      <c r="W5923" s="22"/>
      <c r="X5923" s="22"/>
      <c r="Y5923" s="22"/>
      <c r="Z5923" s="22"/>
      <c r="AA5923" s="22"/>
      <c r="AB5923" s="23"/>
      <c r="AC5923" s="23"/>
      <c r="AD5923" s="22"/>
      <c r="AE5923" s="24"/>
      <c r="AF5923" s="24"/>
      <c r="AG5923" s="24"/>
      <c r="AH5923" s="24"/>
      <c r="AI5923" s="24"/>
      <c r="AJ5923" s="24"/>
      <c r="AK5923" s="24"/>
      <c r="AL5923" s="24"/>
      <c r="AM5923" s="24"/>
      <c r="AN5923" s="24"/>
      <c r="AO5923" s="24"/>
      <c r="AP5923" s="24"/>
      <c r="AQ5923" s="24"/>
      <c r="AR5923" s="24"/>
      <c r="AS5923" s="24"/>
      <c r="AT5923" s="25"/>
      <c r="AV5923" s="26"/>
      <c r="AW5923" s="26"/>
      <c r="AX5923" s="27"/>
      <c r="AY5923" s="27"/>
      <c r="AZ5923" s="27"/>
      <c r="BA5923" s="27"/>
      <c r="BB5923" s="27"/>
      <c r="BC5923" s="27"/>
      <c r="BD5923" s="27"/>
      <c r="BE5923" s="27"/>
      <c r="BF5923" s="27"/>
      <c r="BG5923" s="27"/>
      <c r="BH5923" s="27"/>
      <c r="BI5923" s="27"/>
      <c r="BT5923" s="31"/>
      <c r="BU5923" s="32"/>
      <c r="BV5923" s="33"/>
      <c r="BW5923" s="32"/>
      <c r="BX5923" s="32"/>
      <c r="BY5923" s="34"/>
      <c r="CA5923" s="32"/>
      <c r="CB5923" s="32"/>
    </row>
    <row r="5924" spans="1:80">
      <c r="A5924" s="20"/>
      <c r="B5924" s="21"/>
      <c r="C5924" s="21"/>
      <c r="D5924" s="21"/>
      <c r="E5924" s="21"/>
      <c r="F5924" s="21"/>
      <c r="G5924" s="21"/>
      <c r="H5924" s="21"/>
      <c r="I5924" s="21"/>
      <c r="J5924" s="21"/>
      <c r="K5924" s="22"/>
      <c r="L5924" s="22"/>
      <c r="M5924" s="22"/>
      <c r="N5924" s="22"/>
      <c r="O5924" s="22"/>
      <c r="P5924" s="22"/>
      <c r="Q5924" s="22"/>
      <c r="R5924" s="22"/>
      <c r="S5924" s="22"/>
      <c r="T5924" s="22"/>
      <c r="U5924" s="22"/>
      <c r="V5924" s="22"/>
      <c r="W5924" s="22"/>
      <c r="X5924" s="22"/>
      <c r="Y5924" s="22"/>
      <c r="Z5924" s="22"/>
      <c r="AA5924" s="22"/>
      <c r="AB5924" s="23"/>
      <c r="AC5924" s="23"/>
      <c r="AD5924" s="22"/>
      <c r="AE5924" s="24"/>
      <c r="AF5924" s="24"/>
      <c r="AG5924" s="24"/>
      <c r="AH5924" s="24"/>
      <c r="AI5924" s="24"/>
      <c r="AJ5924" s="24"/>
      <c r="AK5924" s="24"/>
      <c r="AL5924" s="24"/>
      <c r="AM5924" s="24"/>
      <c r="AN5924" s="24"/>
      <c r="AO5924" s="24"/>
      <c r="AP5924" s="24"/>
      <c r="AQ5924" s="24"/>
      <c r="AR5924" s="24"/>
      <c r="AS5924" s="24"/>
      <c r="AT5924" s="25"/>
      <c r="AV5924" s="26"/>
      <c r="AW5924" s="26"/>
      <c r="AX5924" s="27"/>
      <c r="AY5924" s="27"/>
      <c r="AZ5924" s="27"/>
      <c r="BA5924" s="27"/>
      <c r="BB5924" s="27"/>
      <c r="BC5924" s="27"/>
      <c r="BD5924" s="27"/>
      <c r="BE5924" s="27"/>
      <c r="BF5924" s="27"/>
      <c r="BG5924" s="27"/>
      <c r="BH5924" s="27"/>
      <c r="BI5924" s="27"/>
      <c r="BT5924" s="31"/>
      <c r="BU5924" s="32"/>
      <c r="BV5924" s="33"/>
      <c r="BW5924" s="32"/>
      <c r="BX5924" s="32"/>
      <c r="BY5924" s="34"/>
      <c r="CA5924" s="32"/>
      <c r="CB5924" s="32"/>
    </row>
    <row r="5925" spans="1:80">
      <c r="A5925" s="20"/>
      <c r="B5925" s="21"/>
      <c r="C5925" s="21"/>
      <c r="D5925" s="21"/>
      <c r="E5925" s="21"/>
      <c r="F5925" s="21"/>
      <c r="G5925" s="21"/>
      <c r="H5925" s="21"/>
      <c r="I5925" s="21"/>
      <c r="J5925" s="21"/>
      <c r="K5925" s="22"/>
      <c r="L5925" s="22"/>
      <c r="M5925" s="22"/>
      <c r="N5925" s="22"/>
      <c r="O5925" s="22"/>
      <c r="P5925" s="22"/>
      <c r="Q5925" s="22"/>
      <c r="R5925" s="22"/>
      <c r="S5925" s="22"/>
      <c r="T5925" s="22"/>
      <c r="U5925" s="22"/>
      <c r="V5925" s="22"/>
      <c r="W5925" s="22"/>
      <c r="X5925" s="22"/>
      <c r="Y5925" s="22"/>
      <c r="Z5925" s="22"/>
      <c r="AA5925" s="22"/>
      <c r="AB5925" s="23"/>
      <c r="AC5925" s="23"/>
      <c r="AD5925" s="22"/>
      <c r="AE5925" s="24"/>
      <c r="AF5925" s="24"/>
      <c r="AG5925" s="24"/>
      <c r="AH5925" s="24"/>
      <c r="AI5925" s="24"/>
      <c r="AJ5925" s="24"/>
      <c r="AK5925" s="24"/>
      <c r="AL5925" s="24"/>
      <c r="AM5925" s="24"/>
      <c r="AN5925" s="24"/>
      <c r="AO5925" s="24"/>
      <c r="AP5925" s="24"/>
      <c r="AQ5925" s="24"/>
      <c r="AR5925" s="24"/>
      <c r="AS5925" s="24"/>
      <c r="AT5925" s="25"/>
      <c r="AV5925" s="26"/>
      <c r="AW5925" s="26"/>
      <c r="AX5925" s="27"/>
      <c r="AY5925" s="27"/>
      <c r="AZ5925" s="27"/>
      <c r="BA5925" s="27"/>
      <c r="BB5925" s="27"/>
      <c r="BC5925" s="27"/>
      <c r="BD5925" s="27"/>
      <c r="BE5925" s="27"/>
      <c r="BF5925" s="27"/>
      <c r="BG5925" s="27"/>
      <c r="BH5925" s="27"/>
      <c r="BI5925" s="27"/>
      <c r="BT5925" s="31"/>
      <c r="BU5925" s="32"/>
      <c r="BV5925" s="33"/>
      <c r="BW5925" s="32"/>
      <c r="BX5925" s="32"/>
      <c r="BY5925" s="34"/>
      <c r="CA5925" s="32"/>
      <c r="CB5925" s="32"/>
    </row>
    <row r="5926" spans="1:80">
      <c r="A5926" s="20"/>
      <c r="B5926" s="21"/>
      <c r="C5926" s="21"/>
      <c r="D5926" s="21"/>
      <c r="E5926" s="21"/>
      <c r="F5926" s="21"/>
      <c r="G5926" s="21"/>
      <c r="H5926" s="21"/>
      <c r="I5926" s="21"/>
      <c r="J5926" s="21"/>
      <c r="K5926" s="22"/>
      <c r="L5926" s="22"/>
      <c r="M5926" s="22"/>
      <c r="N5926" s="22"/>
      <c r="O5926" s="22"/>
      <c r="P5926" s="22"/>
      <c r="Q5926" s="22"/>
      <c r="R5926" s="22"/>
      <c r="S5926" s="22"/>
      <c r="T5926" s="22"/>
      <c r="U5926" s="22"/>
      <c r="V5926" s="22"/>
      <c r="W5926" s="22"/>
      <c r="X5926" s="22"/>
      <c r="Y5926" s="22"/>
      <c r="Z5926" s="22"/>
      <c r="AA5926" s="22"/>
      <c r="AB5926" s="23"/>
      <c r="AC5926" s="23"/>
      <c r="AD5926" s="22"/>
      <c r="AE5926" s="24"/>
      <c r="AF5926" s="24"/>
      <c r="AG5926" s="24"/>
      <c r="AH5926" s="24"/>
      <c r="AI5926" s="24"/>
      <c r="AJ5926" s="24"/>
      <c r="AK5926" s="24"/>
      <c r="AL5926" s="24"/>
      <c r="AM5926" s="24"/>
      <c r="AN5926" s="24"/>
      <c r="AO5926" s="24"/>
      <c r="AP5926" s="24"/>
      <c r="AQ5926" s="24"/>
      <c r="AR5926" s="24"/>
      <c r="AS5926" s="24"/>
      <c r="AT5926" s="25"/>
      <c r="AV5926" s="26"/>
      <c r="AW5926" s="26"/>
      <c r="AX5926" s="27"/>
      <c r="AY5926" s="27"/>
      <c r="AZ5926" s="27"/>
      <c r="BA5926" s="27"/>
      <c r="BB5926" s="27"/>
      <c r="BC5926" s="27"/>
      <c r="BD5926" s="27"/>
      <c r="BE5926" s="27"/>
      <c r="BF5926" s="27"/>
      <c r="BG5926" s="27"/>
      <c r="BH5926" s="27"/>
      <c r="BI5926" s="27"/>
      <c r="BT5926" s="31"/>
      <c r="BU5926" s="32"/>
      <c r="BV5926" s="33"/>
      <c r="BW5926" s="32"/>
      <c r="BX5926" s="32"/>
      <c r="BY5926" s="34"/>
      <c r="CA5926" s="32"/>
      <c r="CB5926" s="32"/>
    </row>
    <row r="5927" spans="1:80">
      <c r="A5927" s="20"/>
      <c r="B5927" s="21"/>
      <c r="C5927" s="21"/>
      <c r="D5927" s="21"/>
      <c r="E5927" s="21"/>
      <c r="F5927" s="21"/>
      <c r="G5927" s="21"/>
      <c r="H5927" s="21"/>
      <c r="I5927" s="21"/>
      <c r="J5927" s="21"/>
      <c r="K5927" s="22"/>
      <c r="L5927" s="22"/>
      <c r="M5927" s="22"/>
      <c r="N5927" s="22"/>
      <c r="O5927" s="22"/>
      <c r="P5927" s="22"/>
      <c r="Q5927" s="22"/>
      <c r="R5927" s="22"/>
      <c r="S5927" s="22"/>
      <c r="T5927" s="22"/>
      <c r="U5927" s="22"/>
      <c r="V5927" s="22"/>
      <c r="W5927" s="22"/>
      <c r="X5927" s="22"/>
      <c r="Y5927" s="22"/>
      <c r="Z5927" s="22"/>
      <c r="AA5927" s="22"/>
      <c r="AB5927" s="23"/>
      <c r="AC5927" s="23"/>
      <c r="AD5927" s="22"/>
      <c r="AE5927" s="24"/>
      <c r="AF5927" s="24"/>
      <c r="AG5927" s="24"/>
      <c r="AH5927" s="24"/>
      <c r="AI5927" s="24"/>
      <c r="AJ5927" s="24"/>
      <c r="AK5927" s="24"/>
      <c r="AL5927" s="24"/>
      <c r="AM5927" s="24"/>
      <c r="AN5927" s="24"/>
      <c r="AO5927" s="24"/>
      <c r="AP5927" s="24"/>
      <c r="AQ5927" s="24"/>
      <c r="AR5927" s="24"/>
      <c r="AS5927" s="24"/>
      <c r="AT5927" s="25"/>
      <c r="AV5927" s="26"/>
      <c r="AW5927" s="26"/>
      <c r="AX5927" s="27"/>
      <c r="AY5927" s="27"/>
      <c r="AZ5927" s="27"/>
      <c r="BA5927" s="27"/>
      <c r="BB5927" s="27"/>
      <c r="BC5927" s="27"/>
      <c r="BD5927" s="27"/>
      <c r="BE5927" s="27"/>
      <c r="BF5927" s="27"/>
      <c r="BG5927" s="27"/>
      <c r="BH5927" s="27"/>
      <c r="BI5927" s="27"/>
      <c r="BT5927" s="31"/>
      <c r="BU5927" s="32"/>
      <c r="BV5927" s="33"/>
      <c r="BW5927" s="32"/>
      <c r="BX5927" s="32"/>
      <c r="BY5927" s="34"/>
      <c r="CA5927" s="32"/>
      <c r="CB5927" s="32"/>
    </row>
    <row r="5928" spans="1:80">
      <c r="A5928" s="20"/>
      <c r="B5928" s="21"/>
      <c r="C5928" s="21"/>
      <c r="D5928" s="21"/>
      <c r="E5928" s="21"/>
      <c r="F5928" s="21"/>
      <c r="G5928" s="21"/>
      <c r="H5928" s="21"/>
      <c r="I5928" s="21"/>
      <c r="J5928" s="21"/>
      <c r="K5928" s="22"/>
      <c r="L5928" s="22"/>
      <c r="M5928" s="22"/>
      <c r="N5928" s="22"/>
      <c r="O5928" s="22"/>
      <c r="P5928" s="22"/>
      <c r="Q5928" s="22"/>
      <c r="R5928" s="22"/>
      <c r="S5928" s="22"/>
      <c r="T5928" s="22"/>
      <c r="U5928" s="22"/>
      <c r="V5928" s="22"/>
      <c r="W5928" s="22"/>
      <c r="X5928" s="22"/>
      <c r="Y5928" s="22"/>
      <c r="Z5928" s="22"/>
      <c r="AA5928" s="22"/>
      <c r="AB5928" s="23"/>
      <c r="AC5928" s="23"/>
      <c r="AD5928" s="22"/>
      <c r="AE5928" s="24"/>
      <c r="AF5928" s="24"/>
      <c r="AG5928" s="24"/>
      <c r="AH5928" s="24"/>
      <c r="AI5928" s="24"/>
      <c r="AJ5928" s="24"/>
      <c r="AK5928" s="24"/>
      <c r="AL5928" s="24"/>
      <c r="AM5928" s="24"/>
      <c r="AN5928" s="24"/>
      <c r="AO5928" s="24"/>
      <c r="AP5928" s="24"/>
      <c r="AQ5928" s="24"/>
      <c r="AR5928" s="24"/>
      <c r="AS5928" s="24"/>
      <c r="AT5928" s="25"/>
      <c r="AV5928" s="26"/>
      <c r="AW5928" s="26"/>
      <c r="AX5928" s="27"/>
      <c r="AY5928" s="27"/>
      <c r="AZ5928" s="27"/>
      <c r="BA5928" s="27"/>
      <c r="BB5928" s="27"/>
      <c r="BC5928" s="27"/>
      <c r="BD5928" s="27"/>
      <c r="BE5928" s="27"/>
      <c r="BF5928" s="27"/>
      <c r="BG5928" s="27"/>
      <c r="BH5928" s="27"/>
      <c r="BI5928" s="27"/>
      <c r="BT5928" s="31"/>
      <c r="BU5928" s="32"/>
      <c r="BV5928" s="33"/>
      <c r="BW5928" s="32"/>
      <c r="BX5928" s="32"/>
      <c r="BY5928" s="34"/>
      <c r="CA5928" s="32"/>
      <c r="CB5928" s="32"/>
    </row>
    <row r="5929" spans="1:80">
      <c r="A5929" s="20"/>
      <c r="B5929" s="21"/>
      <c r="C5929" s="21"/>
      <c r="D5929" s="21"/>
      <c r="E5929" s="21"/>
      <c r="F5929" s="21"/>
      <c r="G5929" s="21"/>
      <c r="H5929" s="21"/>
      <c r="I5929" s="21"/>
      <c r="J5929" s="21"/>
      <c r="K5929" s="22"/>
      <c r="L5929" s="22"/>
      <c r="M5929" s="22"/>
      <c r="N5929" s="22"/>
      <c r="O5929" s="22"/>
      <c r="P5929" s="22"/>
      <c r="Q5929" s="22"/>
      <c r="R5929" s="22"/>
      <c r="S5929" s="22"/>
      <c r="T5929" s="22"/>
      <c r="U5929" s="22"/>
      <c r="V5929" s="22"/>
      <c r="W5929" s="22"/>
      <c r="X5929" s="22"/>
      <c r="Y5929" s="22"/>
      <c r="Z5929" s="22"/>
      <c r="AA5929" s="22"/>
      <c r="AB5929" s="23"/>
      <c r="AC5929" s="23"/>
      <c r="AD5929" s="22"/>
      <c r="AE5929" s="24"/>
      <c r="AF5929" s="24"/>
      <c r="AG5929" s="24"/>
      <c r="AH5929" s="24"/>
      <c r="AI5929" s="24"/>
      <c r="AJ5929" s="24"/>
      <c r="AK5929" s="24"/>
      <c r="AL5929" s="24"/>
      <c r="AM5929" s="24"/>
      <c r="AN5929" s="24"/>
      <c r="AO5929" s="24"/>
      <c r="AP5929" s="24"/>
      <c r="AQ5929" s="24"/>
      <c r="AR5929" s="24"/>
      <c r="AS5929" s="24"/>
      <c r="AT5929" s="25"/>
      <c r="AV5929" s="26"/>
      <c r="AW5929" s="26"/>
      <c r="AX5929" s="27"/>
      <c r="AY5929" s="27"/>
      <c r="AZ5929" s="27"/>
      <c r="BA5929" s="27"/>
      <c r="BB5929" s="27"/>
      <c r="BC5929" s="27"/>
      <c r="BD5929" s="27"/>
      <c r="BE5929" s="27"/>
      <c r="BF5929" s="27"/>
      <c r="BG5929" s="27"/>
      <c r="BH5929" s="27"/>
      <c r="BI5929" s="27"/>
      <c r="BT5929" s="31"/>
      <c r="BU5929" s="32"/>
      <c r="BV5929" s="33"/>
      <c r="BW5929" s="32"/>
      <c r="BX5929" s="32"/>
      <c r="BY5929" s="34"/>
      <c r="CA5929" s="32"/>
      <c r="CB5929" s="32"/>
    </row>
    <row r="5930" spans="1:80">
      <c r="A5930" s="20"/>
      <c r="B5930" s="21"/>
      <c r="C5930" s="21"/>
      <c r="D5930" s="21"/>
      <c r="E5930" s="21"/>
      <c r="F5930" s="21"/>
      <c r="G5930" s="21"/>
      <c r="H5930" s="21"/>
      <c r="I5930" s="21"/>
      <c r="J5930" s="21"/>
      <c r="K5930" s="22"/>
      <c r="L5930" s="22"/>
      <c r="M5930" s="22"/>
      <c r="N5930" s="22"/>
      <c r="O5930" s="22"/>
      <c r="P5930" s="22"/>
      <c r="Q5930" s="22"/>
      <c r="R5930" s="22"/>
      <c r="S5930" s="22"/>
      <c r="T5930" s="22"/>
      <c r="U5930" s="22"/>
      <c r="V5930" s="22"/>
      <c r="W5930" s="22"/>
      <c r="X5930" s="22"/>
      <c r="Y5930" s="22"/>
      <c r="Z5930" s="22"/>
      <c r="AA5930" s="22"/>
      <c r="AB5930" s="23"/>
      <c r="AC5930" s="23"/>
      <c r="AD5930" s="22"/>
      <c r="AE5930" s="24"/>
      <c r="AF5930" s="24"/>
      <c r="AG5930" s="24"/>
      <c r="AH5930" s="24"/>
      <c r="AI5930" s="24"/>
      <c r="AJ5930" s="24"/>
      <c r="AK5930" s="24"/>
      <c r="AL5930" s="24"/>
      <c r="AM5930" s="24"/>
      <c r="AN5930" s="24"/>
      <c r="AO5930" s="24"/>
      <c r="AP5930" s="24"/>
      <c r="AQ5930" s="24"/>
      <c r="AR5930" s="24"/>
      <c r="AS5930" s="24"/>
      <c r="AT5930" s="25"/>
      <c r="AV5930" s="26"/>
      <c r="AW5930" s="26"/>
      <c r="AX5930" s="27"/>
      <c r="AY5930" s="27"/>
      <c r="AZ5930" s="27"/>
      <c r="BA5930" s="27"/>
      <c r="BB5930" s="27"/>
      <c r="BC5930" s="27"/>
      <c r="BD5930" s="27"/>
      <c r="BE5930" s="27"/>
      <c r="BF5930" s="27"/>
      <c r="BG5930" s="27"/>
      <c r="BH5930" s="27"/>
      <c r="BI5930" s="27"/>
      <c r="BT5930" s="31"/>
      <c r="BU5930" s="32"/>
      <c r="BV5930" s="33"/>
      <c r="BW5930" s="32"/>
      <c r="BX5930" s="32"/>
      <c r="BY5930" s="34"/>
      <c r="CA5930" s="32"/>
      <c r="CB5930" s="32"/>
    </row>
    <row r="5931" spans="1:80">
      <c r="A5931" s="20"/>
      <c r="B5931" s="21"/>
      <c r="C5931" s="21"/>
      <c r="D5931" s="21"/>
      <c r="E5931" s="21"/>
      <c r="F5931" s="21"/>
      <c r="G5931" s="21"/>
      <c r="H5931" s="21"/>
      <c r="I5931" s="21"/>
      <c r="J5931" s="21"/>
      <c r="K5931" s="22"/>
      <c r="L5931" s="22"/>
      <c r="M5931" s="22"/>
      <c r="N5931" s="22"/>
      <c r="O5931" s="22"/>
      <c r="P5931" s="22"/>
      <c r="Q5931" s="22"/>
      <c r="R5931" s="22"/>
      <c r="S5931" s="22"/>
      <c r="T5931" s="22"/>
      <c r="U5931" s="22"/>
      <c r="V5931" s="22"/>
      <c r="W5931" s="22"/>
      <c r="X5931" s="22"/>
      <c r="Y5931" s="22"/>
      <c r="Z5931" s="22"/>
      <c r="AA5931" s="22"/>
      <c r="AB5931" s="23"/>
      <c r="AC5931" s="23"/>
      <c r="AD5931" s="22"/>
      <c r="AE5931" s="24"/>
      <c r="AF5931" s="24"/>
      <c r="AG5931" s="24"/>
      <c r="AH5931" s="24"/>
      <c r="AI5931" s="24"/>
      <c r="AJ5931" s="24"/>
      <c r="AK5931" s="24"/>
      <c r="AL5931" s="24"/>
      <c r="AM5931" s="24"/>
      <c r="AN5931" s="24"/>
      <c r="AO5931" s="24"/>
      <c r="AP5931" s="24"/>
      <c r="AQ5931" s="24"/>
      <c r="AR5931" s="24"/>
      <c r="AS5931" s="24"/>
      <c r="AT5931" s="25"/>
      <c r="AV5931" s="26"/>
      <c r="AW5931" s="26"/>
      <c r="AX5931" s="27"/>
      <c r="AY5931" s="27"/>
      <c r="AZ5931" s="27"/>
      <c r="BA5931" s="27"/>
      <c r="BB5931" s="27"/>
      <c r="BC5931" s="27"/>
      <c r="BD5931" s="27"/>
      <c r="BE5931" s="27"/>
      <c r="BF5931" s="27"/>
      <c r="BG5931" s="27"/>
      <c r="BH5931" s="27"/>
      <c r="BI5931" s="27"/>
      <c r="BT5931" s="31"/>
      <c r="BU5931" s="32"/>
      <c r="BV5931" s="33"/>
      <c r="BW5931" s="32"/>
      <c r="BX5931" s="32"/>
      <c r="BY5931" s="34"/>
      <c r="CA5931" s="32"/>
      <c r="CB5931" s="32"/>
    </row>
    <row r="5932" spans="1:80">
      <c r="A5932" s="20"/>
      <c r="B5932" s="21"/>
      <c r="C5932" s="21"/>
      <c r="D5932" s="21"/>
      <c r="E5932" s="21"/>
      <c r="F5932" s="21"/>
      <c r="G5932" s="21"/>
      <c r="H5932" s="21"/>
      <c r="I5932" s="21"/>
      <c r="J5932" s="21"/>
      <c r="K5932" s="22"/>
      <c r="L5932" s="22"/>
      <c r="M5932" s="22"/>
      <c r="N5932" s="22"/>
      <c r="O5932" s="22"/>
      <c r="P5932" s="22"/>
      <c r="Q5932" s="22"/>
      <c r="R5932" s="22"/>
      <c r="S5932" s="22"/>
      <c r="T5932" s="22"/>
      <c r="U5932" s="22"/>
      <c r="V5932" s="22"/>
      <c r="W5932" s="22"/>
      <c r="X5932" s="22"/>
      <c r="Y5932" s="22"/>
      <c r="Z5932" s="22"/>
      <c r="AA5932" s="22"/>
      <c r="AB5932" s="23"/>
      <c r="AC5932" s="23"/>
      <c r="AD5932" s="22"/>
      <c r="AE5932" s="24"/>
      <c r="AF5932" s="24"/>
      <c r="AG5932" s="24"/>
      <c r="AH5932" s="24"/>
      <c r="AI5932" s="24"/>
      <c r="AJ5932" s="24"/>
      <c r="AK5932" s="24"/>
      <c r="AL5932" s="24"/>
      <c r="AM5932" s="24"/>
      <c r="AN5932" s="24"/>
      <c r="AO5932" s="24"/>
      <c r="AP5932" s="24"/>
      <c r="AQ5932" s="24"/>
      <c r="AR5932" s="24"/>
      <c r="AS5932" s="24"/>
      <c r="AT5932" s="25"/>
      <c r="AV5932" s="26"/>
      <c r="AW5932" s="26"/>
      <c r="AX5932" s="27"/>
      <c r="AY5932" s="27"/>
      <c r="AZ5932" s="27"/>
      <c r="BA5932" s="27"/>
      <c r="BB5932" s="27"/>
      <c r="BC5932" s="27"/>
      <c r="BD5932" s="27"/>
      <c r="BE5932" s="27"/>
      <c r="BF5932" s="27"/>
      <c r="BG5932" s="27"/>
      <c r="BH5932" s="27"/>
      <c r="BI5932" s="27"/>
      <c r="BT5932" s="31"/>
      <c r="BU5932" s="32"/>
      <c r="BV5932" s="33"/>
      <c r="BW5932" s="32"/>
      <c r="BX5932" s="32"/>
      <c r="BY5932" s="34"/>
      <c r="CA5932" s="32"/>
      <c r="CB5932" s="32"/>
    </row>
    <row r="5933" spans="1:80">
      <c r="A5933" s="20"/>
      <c r="B5933" s="21"/>
      <c r="C5933" s="21"/>
      <c r="D5933" s="21"/>
      <c r="E5933" s="21"/>
      <c r="F5933" s="21"/>
      <c r="G5933" s="21"/>
      <c r="H5933" s="21"/>
      <c r="I5933" s="21"/>
      <c r="J5933" s="21"/>
      <c r="K5933" s="22"/>
      <c r="L5933" s="22"/>
      <c r="M5933" s="22"/>
      <c r="N5933" s="22"/>
      <c r="O5933" s="22"/>
      <c r="P5933" s="22"/>
      <c r="Q5933" s="22"/>
      <c r="R5933" s="22"/>
      <c r="S5933" s="22"/>
      <c r="T5933" s="22"/>
      <c r="U5933" s="22"/>
      <c r="V5933" s="22"/>
      <c r="W5933" s="22"/>
      <c r="X5933" s="22"/>
      <c r="Y5933" s="22"/>
      <c r="Z5933" s="22"/>
      <c r="AA5933" s="22"/>
      <c r="AB5933" s="23"/>
      <c r="AC5933" s="23"/>
      <c r="AD5933" s="22"/>
      <c r="AE5933" s="24"/>
      <c r="AF5933" s="24"/>
      <c r="AG5933" s="24"/>
      <c r="AH5933" s="24"/>
      <c r="AI5933" s="24"/>
      <c r="AJ5933" s="24"/>
      <c r="AK5933" s="24"/>
      <c r="AL5933" s="24"/>
      <c r="AM5933" s="24"/>
      <c r="AN5933" s="24"/>
      <c r="AO5933" s="24"/>
      <c r="AP5933" s="24"/>
      <c r="AQ5933" s="24"/>
      <c r="AR5933" s="24"/>
      <c r="AS5933" s="24"/>
      <c r="AT5933" s="25"/>
      <c r="AV5933" s="26"/>
      <c r="AW5933" s="26"/>
      <c r="AX5933" s="27"/>
      <c r="AY5933" s="27"/>
      <c r="AZ5933" s="27"/>
      <c r="BA5933" s="27"/>
      <c r="BB5933" s="27"/>
      <c r="BC5933" s="27"/>
      <c r="BD5933" s="27"/>
      <c r="BE5933" s="27"/>
      <c r="BF5933" s="27"/>
      <c r="BG5933" s="27"/>
      <c r="BH5933" s="27"/>
      <c r="BI5933" s="27"/>
      <c r="BT5933" s="31"/>
      <c r="BU5933" s="32"/>
      <c r="BV5933" s="33"/>
      <c r="BW5933" s="32"/>
      <c r="BX5933" s="32"/>
      <c r="BY5933" s="34"/>
      <c r="CA5933" s="32"/>
      <c r="CB5933" s="32"/>
    </row>
    <row r="5934" spans="1:80">
      <c r="A5934" s="20"/>
      <c r="B5934" s="21"/>
      <c r="C5934" s="21"/>
      <c r="D5934" s="21"/>
      <c r="E5934" s="21"/>
      <c r="F5934" s="21"/>
      <c r="G5934" s="21"/>
      <c r="H5934" s="21"/>
      <c r="I5934" s="21"/>
      <c r="J5934" s="21"/>
      <c r="K5934" s="22"/>
      <c r="L5934" s="22"/>
      <c r="M5934" s="22"/>
      <c r="N5934" s="22"/>
      <c r="O5934" s="22"/>
      <c r="P5934" s="22"/>
      <c r="Q5934" s="22"/>
      <c r="R5934" s="22"/>
      <c r="S5934" s="22"/>
      <c r="T5934" s="22"/>
      <c r="U5934" s="22"/>
      <c r="V5934" s="22"/>
      <c r="W5934" s="22"/>
      <c r="X5934" s="22"/>
      <c r="Y5934" s="22"/>
      <c r="Z5934" s="22"/>
      <c r="AA5934" s="22"/>
      <c r="AB5934" s="23"/>
      <c r="AC5934" s="23"/>
      <c r="AD5934" s="22"/>
      <c r="AE5934" s="24"/>
      <c r="AF5934" s="24"/>
      <c r="AG5934" s="24"/>
      <c r="AH5934" s="24"/>
      <c r="AI5934" s="24"/>
      <c r="AJ5934" s="24"/>
      <c r="AK5934" s="24"/>
      <c r="AL5934" s="24"/>
      <c r="AM5934" s="24"/>
      <c r="AN5934" s="24"/>
      <c r="AO5934" s="24"/>
      <c r="AP5934" s="24"/>
      <c r="AQ5934" s="24"/>
      <c r="AR5934" s="24"/>
      <c r="AS5934" s="24"/>
      <c r="AT5934" s="25"/>
      <c r="AV5934" s="26"/>
      <c r="AW5934" s="26"/>
      <c r="AX5934" s="27"/>
      <c r="AY5934" s="27"/>
      <c r="AZ5934" s="27"/>
      <c r="BA5934" s="27"/>
      <c r="BB5934" s="27"/>
      <c r="BC5934" s="27"/>
      <c r="BD5934" s="27"/>
      <c r="BE5934" s="27"/>
      <c r="BF5934" s="27"/>
      <c r="BG5934" s="27"/>
      <c r="BH5934" s="27"/>
      <c r="BI5934" s="27"/>
      <c r="BT5934" s="31"/>
      <c r="BU5934" s="32"/>
      <c r="BV5934" s="33"/>
      <c r="BW5934" s="32"/>
      <c r="BX5934" s="32"/>
      <c r="BY5934" s="34"/>
      <c r="CA5934" s="32"/>
      <c r="CB5934" s="32"/>
    </row>
    <row r="5935" spans="1:80">
      <c r="A5935" s="20"/>
      <c r="B5935" s="21"/>
      <c r="C5935" s="21"/>
      <c r="D5935" s="21"/>
      <c r="E5935" s="21"/>
      <c r="F5935" s="21"/>
      <c r="G5935" s="21"/>
      <c r="H5935" s="21"/>
      <c r="I5935" s="21"/>
      <c r="J5935" s="21"/>
      <c r="K5935" s="22"/>
      <c r="L5935" s="22"/>
      <c r="M5935" s="22"/>
      <c r="N5935" s="22"/>
      <c r="O5935" s="22"/>
      <c r="P5935" s="22"/>
      <c r="Q5935" s="22"/>
      <c r="R5935" s="22"/>
      <c r="S5935" s="22"/>
      <c r="T5935" s="22"/>
      <c r="U5935" s="22"/>
      <c r="V5935" s="22"/>
      <c r="W5935" s="22"/>
      <c r="X5935" s="22"/>
      <c r="Y5935" s="22"/>
      <c r="Z5935" s="22"/>
      <c r="AA5935" s="22"/>
      <c r="AB5935" s="23"/>
      <c r="AC5935" s="23"/>
      <c r="AD5935" s="22"/>
      <c r="AE5935" s="24"/>
      <c r="AF5935" s="24"/>
      <c r="AG5935" s="24"/>
      <c r="AH5935" s="24"/>
      <c r="AI5935" s="24"/>
      <c r="AJ5935" s="24"/>
      <c r="AK5935" s="24"/>
      <c r="AL5935" s="24"/>
      <c r="AM5935" s="24"/>
      <c r="AN5935" s="24"/>
      <c r="AO5935" s="24"/>
      <c r="AP5935" s="24"/>
      <c r="AQ5935" s="24"/>
      <c r="AR5935" s="24"/>
      <c r="AS5935" s="24"/>
      <c r="AT5935" s="25"/>
      <c r="AV5935" s="26"/>
      <c r="AW5935" s="26"/>
      <c r="AX5935" s="27"/>
      <c r="AY5935" s="27"/>
      <c r="AZ5935" s="27"/>
      <c r="BA5935" s="27"/>
      <c r="BB5935" s="27"/>
      <c r="BC5935" s="27"/>
      <c r="BD5935" s="27"/>
      <c r="BE5935" s="27"/>
      <c r="BF5935" s="27"/>
      <c r="BG5935" s="27"/>
      <c r="BH5935" s="27"/>
      <c r="BI5935" s="27"/>
      <c r="BT5935" s="31"/>
      <c r="BU5935" s="32"/>
      <c r="BV5935" s="33"/>
      <c r="BW5935" s="32"/>
      <c r="BX5935" s="32"/>
      <c r="BY5935" s="34"/>
      <c r="CA5935" s="32"/>
      <c r="CB5935" s="32"/>
    </row>
    <row r="5936" spans="1:80">
      <c r="A5936" s="20"/>
      <c r="B5936" s="21"/>
      <c r="C5936" s="21"/>
      <c r="D5936" s="21"/>
      <c r="E5936" s="21"/>
      <c r="F5936" s="21"/>
      <c r="G5936" s="21"/>
      <c r="H5936" s="21"/>
      <c r="I5936" s="21"/>
      <c r="J5936" s="21"/>
      <c r="K5936" s="22"/>
      <c r="L5936" s="22"/>
      <c r="M5936" s="22"/>
      <c r="N5936" s="22"/>
      <c r="O5936" s="22"/>
      <c r="P5936" s="22"/>
      <c r="Q5936" s="22"/>
      <c r="R5936" s="22"/>
      <c r="S5936" s="22"/>
      <c r="T5936" s="22"/>
      <c r="U5936" s="22"/>
      <c r="V5936" s="22"/>
      <c r="W5936" s="22"/>
      <c r="X5936" s="22"/>
      <c r="Y5936" s="22"/>
      <c r="Z5936" s="22"/>
      <c r="AA5936" s="22"/>
      <c r="AB5936" s="23"/>
      <c r="AC5936" s="23"/>
      <c r="AD5936" s="22"/>
      <c r="AE5936" s="24"/>
      <c r="AF5936" s="24"/>
      <c r="AG5936" s="24"/>
      <c r="AH5936" s="24"/>
      <c r="AI5936" s="24"/>
      <c r="AJ5936" s="24"/>
      <c r="AK5936" s="24"/>
      <c r="AL5936" s="24"/>
      <c r="AM5936" s="24"/>
      <c r="AN5936" s="24"/>
      <c r="AO5936" s="24"/>
      <c r="AP5936" s="24"/>
      <c r="AQ5936" s="24"/>
      <c r="AR5936" s="24"/>
      <c r="AS5936" s="24"/>
      <c r="AT5936" s="25"/>
      <c r="AV5936" s="26"/>
      <c r="AW5936" s="26"/>
      <c r="AX5936" s="27"/>
      <c r="AY5936" s="27"/>
      <c r="AZ5936" s="27"/>
      <c r="BA5936" s="27"/>
      <c r="BB5936" s="27"/>
      <c r="BC5936" s="27"/>
      <c r="BD5936" s="27"/>
      <c r="BE5936" s="27"/>
      <c r="BF5936" s="27"/>
      <c r="BG5936" s="27"/>
      <c r="BH5936" s="27"/>
      <c r="BI5936" s="27"/>
      <c r="BT5936" s="31"/>
      <c r="BU5936" s="32"/>
      <c r="BV5936" s="33"/>
      <c r="BW5936" s="32"/>
      <c r="BX5936" s="32"/>
      <c r="BY5936" s="34"/>
      <c r="CA5936" s="32"/>
      <c r="CB5936" s="32"/>
    </row>
    <row r="5937" spans="1:80">
      <c r="A5937" s="20"/>
      <c r="B5937" s="21"/>
      <c r="C5937" s="21"/>
      <c r="D5937" s="21"/>
      <c r="E5937" s="21"/>
      <c r="F5937" s="21"/>
      <c r="G5937" s="21"/>
      <c r="H5937" s="21"/>
      <c r="I5937" s="21"/>
      <c r="J5937" s="21"/>
      <c r="K5937" s="22"/>
      <c r="L5937" s="22"/>
      <c r="M5937" s="22"/>
      <c r="N5937" s="22"/>
      <c r="O5937" s="22"/>
      <c r="P5937" s="22"/>
      <c r="Q5937" s="22"/>
      <c r="R5937" s="22"/>
      <c r="S5937" s="22"/>
      <c r="T5937" s="22"/>
      <c r="U5937" s="22"/>
      <c r="V5937" s="22"/>
      <c r="W5937" s="22"/>
      <c r="X5937" s="22"/>
      <c r="Y5937" s="22"/>
      <c r="Z5937" s="22"/>
      <c r="AA5937" s="22"/>
      <c r="AB5937" s="23"/>
      <c r="AC5937" s="23"/>
      <c r="AD5937" s="22"/>
      <c r="AE5937" s="24"/>
      <c r="AF5937" s="24"/>
      <c r="AG5937" s="24"/>
      <c r="AH5937" s="24"/>
      <c r="AI5937" s="24"/>
      <c r="AJ5937" s="24"/>
      <c r="AK5937" s="24"/>
      <c r="AL5937" s="24"/>
      <c r="AM5937" s="24"/>
      <c r="AN5937" s="24"/>
      <c r="AO5937" s="24"/>
      <c r="AP5937" s="24"/>
      <c r="AQ5937" s="24"/>
      <c r="AR5937" s="24"/>
      <c r="AS5937" s="24"/>
      <c r="AT5937" s="25"/>
      <c r="AV5937" s="26"/>
      <c r="AW5937" s="26"/>
      <c r="AX5937" s="27"/>
      <c r="AY5937" s="27"/>
      <c r="AZ5937" s="27"/>
      <c r="BA5937" s="27"/>
      <c r="BB5937" s="27"/>
      <c r="BC5937" s="27"/>
      <c r="BD5937" s="27"/>
      <c r="BE5937" s="27"/>
      <c r="BF5937" s="27"/>
      <c r="BG5937" s="27"/>
      <c r="BH5937" s="27"/>
      <c r="BI5937" s="27"/>
      <c r="BT5937" s="31"/>
      <c r="BU5937" s="32"/>
      <c r="BV5937" s="33"/>
      <c r="BW5937" s="32"/>
      <c r="BX5937" s="32"/>
      <c r="BY5937" s="34"/>
      <c r="CA5937" s="32"/>
      <c r="CB5937" s="32"/>
    </row>
    <row r="5938" spans="1:80">
      <c r="A5938" s="20"/>
      <c r="B5938" s="21"/>
      <c r="C5938" s="21"/>
      <c r="D5938" s="21"/>
      <c r="E5938" s="21"/>
      <c r="F5938" s="21"/>
      <c r="G5938" s="21"/>
      <c r="H5938" s="21"/>
      <c r="I5938" s="21"/>
      <c r="J5938" s="21"/>
      <c r="K5938" s="22"/>
      <c r="L5938" s="22"/>
      <c r="M5938" s="22"/>
      <c r="N5938" s="22"/>
      <c r="O5938" s="22"/>
      <c r="P5938" s="22"/>
      <c r="Q5938" s="22"/>
      <c r="R5938" s="22"/>
      <c r="S5938" s="22"/>
      <c r="T5938" s="22"/>
      <c r="U5938" s="22"/>
      <c r="V5938" s="22"/>
      <c r="W5938" s="22"/>
      <c r="X5938" s="22"/>
      <c r="Y5938" s="22"/>
      <c r="Z5938" s="22"/>
      <c r="AA5938" s="22"/>
      <c r="AB5938" s="23"/>
      <c r="AC5938" s="23"/>
      <c r="AD5938" s="22"/>
      <c r="AE5938" s="24"/>
      <c r="AF5938" s="24"/>
      <c r="AG5938" s="24"/>
      <c r="AH5938" s="24"/>
      <c r="AI5938" s="24"/>
      <c r="AJ5938" s="24"/>
      <c r="AK5938" s="24"/>
      <c r="AL5938" s="24"/>
      <c r="AM5938" s="24"/>
      <c r="AN5938" s="24"/>
      <c r="AO5938" s="24"/>
      <c r="AP5938" s="24"/>
      <c r="AQ5938" s="24"/>
      <c r="AR5938" s="24"/>
      <c r="AS5938" s="24"/>
      <c r="AT5938" s="25"/>
      <c r="AV5938" s="26"/>
      <c r="AW5938" s="26"/>
      <c r="AX5938" s="27"/>
      <c r="AY5938" s="27"/>
      <c r="AZ5938" s="27"/>
      <c r="BA5938" s="27"/>
      <c r="BB5938" s="27"/>
      <c r="BC5938" s="27"/>
      <c r="BD5938" s="27"/>
      <c r="BE5938" s="27"/>
      <c r="BF5938" s="27"/>
      <c r="BG5938" s="27"/>
      <c r="BH5938" s="27"/>
      <c r="BI5938" s="27"/>
      <c r="BT5938" s="31"/>
      <c r="BU5938" s="32"/>
      <c r="BV5938" s="33"/>
      <c r="BW5938" s="32"/>
      <c r="BX5938" s="32"/>
      <c r="BY5938" s="34"/>
      <c r="CA5938" s="32"/>
      <c r="CB5938" s="32"/>
    </row>
    <row r="5939" spans="1:80">
      <c r="A5939" s="20"/>
      <c r="B5939" s="21"/>
      <c r="C5939" s="21"/>
      <c r="D5939" s="21"/>
      <c r="E5939" s="21"/>
      <c r="F5939" s="21"/>
      <c r="G5939" s="21"/>
      <c r="H5939" s="21"/>
      <c r="I5939" s="21"/>
      <c r="J5939" s="21"/>
      <c r="K5939" s="22"/>
      <c r="L5939" s="22"/>
      <c r="M5939" s="22"/>
      <c r="N5939" s="22"/>
      <c r="O5939" s="22"/>
      <c r="P5939" s="22"/>
      <c r="Q5939" s="22"/>
      <c r="R5939" s="22"/>
      <c r="S5939" s="22"/>
      <c r="T5939" s="22"/>
      <c r="U5939" s="22"/>
      <c r="V5939" s="22"/>
      <c r="W5939" s="22"/>
      <c r="X5939" s="22"/>
      <c r="Y5939" s="22"/>
      <c r="Z5939" s="22"/>
      <c r="AA5939" s="22"/>
      <c r="AB5939" s="23"/>
      <c r="AC5939" s="23"/>
      <c r="AD5939" s="22"/>
      <c r="AE5939" s="24"/>
      <c r="AF5939" s="24"/>
      <c r="AG5939" s="24"/>
      <c r="AH5939" s="24"/>
      <c r="AI5939" s="24"/>
      <c r="AJ5939" s="24"/>
      <c r="AK5939" s="24"/>
      <c r="AL5939" s="24"/>
      <c r="AM5939" s="24"/>
      <c r="AN5939" s="24"/>
      <c r="AO5939" s="24"/>
      <c r="AP5939" s="24"/>
      <c r="AQ5939" s="24"/>
      <c r="AR5939" s="24"/>
      <c r="AS5939" s="24"/>
      <c r="AT5939" s="25"/>
      <c r="AV5939" s="26"/>
      <c r="AW5939" s="26"/>
      <c r="AX5939" s="27"/>
      <c r="AY5939" s="27"/>
      <c r="AZ5939" s="27"/>
      <c r="BA5939" s="27"/>
      <c r="BB5939" s="27"/>
      <c r="BC5939" s="27"/>
      <c r="BD5939" s="27"/>
      <c r="BE5939" s="27"/>
      <c r="BF5939" s="27"/>
      <c r="BG5939" s="27"/>
      <c r="BH5939" s="27"/>
      <c r="BI5939" s="27"/>
      <c r="BT5939" s="31"/>
      <c r="BU5939" s="32"/>
      <c r="BV5939" s="33"/>
      <c r="BW5939" s="32"/>
      <c r="BX5939" s="32"/>
      <c r="BY5939" s="34"/>
      <c r="CA5939" s="32"/>
      <c r="CB5939" s="32"/>
    </row>
    <row r="5940" spans="1:80">
      <c r="A5940" s="20"/>
      <c r="B5940" s="21"/>
      <c r="C5940" s="21"/>
      <c r="D5940" s="21"/>
      <c r="E5940" s="21"/>
      <c r="F5940" s="21"/>
      <c r="G5940" s="21"/>
      <c r="H5940" s="21"/>
      <c r="I5940" s="21"/>
      <c r="J5940" s="21"/>
      <c r="K5940" s="22"/>
      <c r="L5940" s="22"/>
      <c r="M5940" s="22"/>
      <c r="N5940" s="22"/>
      <c r="O5940" s="22"/>
      <c r="P5940" s="22"/>
      <c r="Q5940" s="22"/>
      <c r="R5940" s="22"/>
      <c r="S5940" s="22"/>
      <c r="T5940" s="22"/>
      <c r="U5940" s="22"/>
      <c r="V5940" s="22"/>
      <c r="W5940" s="22"/>
      <c r="X5940" s="22"/>
      <c r="Y5940" s="22"/>
      <c r="Z5940" s="22"/>
      <c r="AA5940" s="22"/>
      <c r="AB5940" s="23"/>
      <c r="AC5940" s="23"/>
      <c r="AD5940" s="22"/>
      <c r="AE5940" s="24"/>
      <c r="AF5940" s="24"/>
      <c r="AG5940" s="24"/>
      <c r="AH5940" s="24"/>
      <c r="AI5940" s="24"/>
      <c r="AJ5940" s="24"/>
      <c r="AK5940" s="24"/>
      <c r="AL5940" s="24"/>
      <c r="AM5940" s="24"/>
      <c r="AN5940" s="24"/>
      <c r="AO5940" s="24"/>
      <c r="AP5940" s="24"/>
      <c r="AQ5940" s="24"/>
      <c r="AR5940" s="24"/>
      <c r="AS5940" s="24"/>
      <c r="AT5940" s="25"/>
      <c r="AV5940" s="26"/>
      <c r="AW5940" s="26"/>
      <c r="AX5940" s="27"/>
      <c r="AY5940" s="27"/>
      <c r="AZ5940" s="27"/>
      <c r="BA5940" s="27"/>
      <c r="BB5940" s="27"/>
      <c r="BC5940" s="27"/>
      <c r="BD5940" s="27"/>
      <c r="BE5940" s="27"/>
      <c r="BF5940" s="27"/>
      <c r="BG5940" s="27"/>
      <c r="BH5940" s="27"/>
      <c r="BI5940" s="27"/>
      <c r="BT5940" s="31"/>
      <c r="BU5940" s="32"/>
      <c r="BV5940" s="33"/>
      <c r="BW5940" s="32"/>
      <c r="BX5940" s="32"/>
      <c r="BY5940" s="34"/>
      <c r="CA5940" s="32"/>
      <c r="CB5940" s="32"/>
    </row>
    <row r="5941" spans="1:80">
      <c r="A5941" s="20"/>
      <c r="B5941" s="21"/>
      <c r="C5941" s="21"/>
      <c r="D5941" s="21"/>
      <c r="E5941" s="21"/>
      <c r="F5941" s="21"/>
      <c r="G5941" s="21"/>
      <c r="H5941" s="21"/>
      <c r="I5941" s="21"/>
      <c r="J5941" s="21"/>
      <c r="K5941" s="22"/>
      <c r="L5941" s="22"/>
      <c r="M5941" s="22"/>
      <c r="N5941" s="22"/>
      <c r="O5941" s="22"/>
      <c r="P5941" s="22"/>
      <c r="Q5941" s="22"/>
      <c r="R5941" s="22"/>
      <c r="S5941" s="22"/>
      <c r="T5941" s="22"/>
      <c r="U5941" s="22"/>
      <c r="V5941" s="22"/>
      <c r="W5941" s="22"/>
      <c r="X5941" s="22"/>
      <c r="Y5941" s="22"/>
      <c r="Z5941" s="22"/>
      <c r="AA5941" s="22"/>
      <c r="AB5941" s="23"/>
      <c r="AC5941" s="23"/>
      <c r="AD5941" s="22"/>
      <c r="AE5941" s="24"/>
      <c r="AF5941" s="24"/>
      <c r="AG5941" s="24"/>
      <c r="AH5941" s="24"/>
      <c r="AI5941" s="24"/>
      <c r="AJ5941" s="24"/>
      <c r="AK5941" s="24"/>
      <c r="AL5941" s="24"/>
      <c r="AM5941" s="24"/>
      <c r="AN5941" s="24"/>
      <c r="AO5941" s="24"/>
      <c r="AP5941" s="24"/>
      <c r="AQ5941" s="24"/>
      <c r="AR5941" s="24"/>
      <c r="AS5941" s="24"/>
      <c r="AT5941" s="25"/>
      <c r="AV5941" s="26"/>
      <c r="AW5941" s="26"/>
      <c r="AX5941" s="27"/>
      <c r="AY5941" s="27"/>
      <c r="AZ5941" s="27"/>
      <c r="BA5941" s="27"/>
      <c r="BB5941" s="27"/>
      <c r="BC5941" s="27"/>
      <c r="BD5941" s="27"/>
      <c r="BE5941" s="27"/>
      <c r="BF5941" s="27"/>
      <c r="BG5941" s="27"/>
      <c r="BH5941" s="27"/>
      <c r="BI5941" s="27"/>
      <c r="BT5941" s="31"/>
      <c r="BU5941" s="32"/>
      <c r="BV5941" s="33"/>
      <c r="BW5941" s="32"/>
      <c r="BX5941" s="32"/>
      <c r="BY5941" s="34"/>
      <c r="CA5941" s="32"/>
      <c r="CB5941" s="32"/>
    </row>
    <row r="5942" spans="1:80">
      <c r="A5942" s="20"/>
      <c r="B5942" s="21"/>
      <c r="C5942" s="21"/>
      <c r="D5942" s="21"/>
      <c r="E5942" s="21"/>
      <c r="F5942" s="21"/>
      <c r="G5942" s="21"/>
      <c r="H5942" s="21"/>
      <c r="I5942" s="21"/>
      <c r="J5942" s="21"/>
      <c r="K5942" s="22"/>
      <c r="L5942" s="22"/>
      <c r="M5942" s="22"/>
      <c r="N5942" s="22"/>
      <c r="O5942" s="22"/>
      <c r="P5942" s="22"/>
      <c r="Q5942" s="22"/>
      <c r="R5942" s="22"/>
      <c r="S5942" s="22"/>
      <c r="T5942" s="22"/>
      <c r="U5942" s="22"/>
      <c r="V5942" s="22"/>
      <c r="W5942" s="22"/>
      <c r="X5942" s="22"/>
      <c r="Y5942" s="22"/>
      <c r="Z5942" s="22"/>
      <c r="AA5942" s="22"/>
      <c r="AB5942" s="23"/>
      <c r="AC5942" s="23"/>
      <c r="AD5942" s="22"/>
      <c r="AE5942" s="24"/>
      <c r="AF5942" s="24"/>
      <c r="AG5942" s="24"/>
      <c r="AH5942" s="24"/>
      <c r="AI5942" s="24"/>
      <c r="AJ5942" s="24"/>
      <c r="AK5942" s="24"/>
      <c r="AL5942" s="24"/>
      <c r="AM5942" s="24"/>
      <c r="AN5942" s="24"/>
      <c r="AO5942" s="24"/>
      <c r="AP5942" s="24"/>
      <c r="AQ5942" s="24"/>
      <c r="AR5942" s="24"/>
      <c r="AS5942" s="24"/>
      <c r="AT5942" s="25"/>
      <c r="AV5942" s="26"/>
      <c r="AW5942" s="26"/>
      <c r="AX5942" s="27"/>
      <c r="AY5942" s="27"/>
      <c r="AZ5942" s="27"/>
      <c r="BA5942" s="27"/>
      <c r="BB5942" s="27"/>
      <c r="BC5942" s="27"/>
      <c r="BD5942" s="27"/>
      <c r="BE5942" s="27"/>
      <c r="BF5942" s="27"/>
      <c r="BG5942" s="27"/>
      <c r="BH5942" s="27"/>
      <c r="BI5942" s="27"/>
      <c r="BT5942" s="31"/>
      <c r="BU5942" s="32"/>
      <c r="BV5942" s="33"/>
      <c r="BW5942" s="32"/>
      <c r="BX5942" s="32"/>
      <c r="BY5942" s="34"/>
      <c r="CA5942" s="32"/>
      <c r="CB5942" s="32"/>
    </row>
    <row r="5943" spans="1:80">
      <c r="A5943" s="20"/>
      <c r="B5943" s="21"/>
      <c r="C5943" s="21"/>
      <c r="D5943" s="21"/>
      <c r="E5943" s="21"/>
      <c r="F5943" s="21"/>
      <c r="G5943" s="21"/>
      <c r="H5943" s="21"/>
      <c r="I5943" s="21"/>
      <c r="J5943" s="21"/>
      <c r="K5943" s="22"/>
      <c r="L5943" s="22"/>
      <c r="M5943" s="22"/>
      <c r="N5943" s="22"/>
      <c r="O5943" s="22"/>
      <c r="P5943" s="22"/>
      <c r="Q5943" s="22"/>
      <c r="R5943" s="22"/>
      <c r="S5943" s="22"/>
      <c r="T5943" s="22"/>
      <c r="U5943" s="22"/>
      <c r="V5943" s="22"/>
      <c r="W5943" s="22"/>
      <c r="X5943" s="22"/>
      <c r="Y5943" s="22"/>
      <c r="Z5943" s="22"/>
      <c r="AA5943" s="22"/>
      <c r="AB5943" s="23"/>
      <c r="AC5943" s="23"/>
      <c r="AD5943" s="22"/>
      <c r="AE5943" s="24"/>
      <c r="AF5943" s="24"/>
      <c r="AG5943" s="24"/>
      <c r="AH5943" s="24"/>
      <c r="AI5943" s="24"/>
      <c r="AJ5943" s="24"/>
      <c r="AK5943" s="24"/>
      <c r="AL5943" s="24"/>
      <c r="AM5943" s="24"/>
      <c r="AN5943" s="24"/>
      <c r="AO5943" s="24"/>
      <c r="AP5943" s="24"/>
      <c r="AQ5943" s="24"/>
      <c r="AR5943" s="24"/>
      <c r="AS5943" s="24"/>
      <c r="AT5943" s="25"/>
      <c r="AV5943" s="26"/>
      <c r="AW5943" s="26"/>
      <c r="AX5943" s="27"/>
      <c r="AY5943" s="27"/>
      <c r="AZ5943" s="27"/>
      <c r="BA5943" s="27"/>
      <c r="BB5943" s="27"/>
      <c r="BC5943" s="27"/>
      <c r="BD5943" s="27"/>
      <c r="BE5943" s="27"/>
      <c r="BF5943" s="27"/>
      <c r="BG5943" s="27"/>
      <c r="BH5943" s="27"/>
      <c r="BI5943" s="27"/>
      <c r="BT5943" s="31"/>
      <c r="BU5943" s="32"/>
      <c r="BV5943" s="33"/>
      <c r="BW5943" s="32"/>
      <c r="BX5943" s="32"/>
      <c r="BY5943" s="34"/>
      <c r="CA5943" s="32"/>
      <c r="CB5943" s="32"/>
    </row>
    <row r="5944" spans="1:80">
      <c r="A5944" s="20"/>
      <c r="B5944" s="21"/>
      <c r="C5944" s="21"/>
      <c r="D5944" s="21"/>
      <c r="E5944" s="21"/>
      <c r="F5944" s="21"/>
      <c r="G5944" s="21"/>
      <c r="H5944" s="21"/>
      <c r="I5944" s="21"/>
      <c r="J5944" s="21"/>
      <c r="K5944" s="22"/>
      <c r="L5944" s="22"/>
      <c r="M5944" s="22"/>
      <c r="N5944" s="22"/>
      <c r="O5944" s="22"/>
      <c r="P5944" s="22"/>
      <c r="Q5944" s="22"/>
      <c r="R5944" s="22"/>
      <c r="S5944" s="22"/>
      <c r="T5944" s="22"/>
      <c r="U5944" s="22"/>
      <c r="V5944" s="22"/>
      <c r="W5944" s="22"/>
      <c r="X5944" s="22"/>
      <c r="Y5944" s="22"/>
      <c r="Z5944" s="22"/>
      <c r="AA5944" s="22"/>
      <c r="AB5944" s="23"/>
      <c r="AC5944" s="23"/>
      <c r="AD5944" s="22"/>
      <c r="AE5944" s="24"/>
      <c r="AF5944" s="24"/>
      <c r="AG5944" s="24"/>
      <c r="AH5944" s="24"/>
      <c r="AI5944" s="24"/>
      <c r="AJ5944" s="24"/>
      <c r="AK5944" s="24"/>
      <c r="AL5944" s="24"/>
      <c r="AM5944" s="24"/>
      <c r="AN5944" s="24"/>
      <c r="AO5944" s="24"/>
      <c r="AP5944" s="24"/>
      <c r="AQ5944" s="24"/>
      <c r="AR5944" s="24"/>
      <c r="AS5944" s="24"/>
      <c r="AT5944" s="25"/>
      <c r="AV5944" s="26"/>
      <c r="AW5944" s="26"/>
      <c r="AX5944" s="27"/>
      <c r="AY5944" s="27"/>
      <c r="AZ5944" s="27"/>
      <c r="BA5944" s="27"/>
      <c r="BB5944" s="27"/>
      <c r="BC5944" s="27"/>
      <c r="BD5944" s="27"/>
      <c r="BE5944" s="27"/>
      <c r="BF5944" s="27"/>
      <c r="BG5944" s="27"/>
      <c r="BH5944" s="27"/>
      <c r="BI5944" s="27"/>
      <c r="BT5944" s="31"/>
      <c r="BU5944" s="32"/>
      <c r="BV5944" s="33"/>
      <c r="BW5944" s="32"/>
      <c r="BX5944" s="32"/>
      <c r="BY5944" s="34"/>
      <c r="CA5944" s="32"/>
      <c r="CB5944" s="32"/>
    </row>
    <row r="5945" spans="1:80">
      <c r="A5945" s="20"/>
      <c r="B5945" s="21"/>
      <c r="C5945" s="21"/>
      <c r="D5945" s="21"/>
      <c r="E5945" s="21"/>
      <c r="F5945" s="21"/>
      <c r="G5945" s="21"/>
      <c r="H5945" s="21"/>
      <c r="I5945" s="21"/>
      <c r="J5945" s="21"/>
      <c r="K5945" s="22"/>
      <c r="L5945" s="22"/>
      <c r="M5945" s="22"/>
      <c r="N5945" s="22"/>
      <c r="O5945" s="22"/>
      <c r="P5945" s="22"/>
      <c r="Q5945" s="22"/>
      <c r="R5945" s="22"/>
      <c r="S5945" s="22"/>
      <c r="T5945" s="22"/>
      <c r="U5945" s="22"/>
      <c r="V5945" s="22"/>
      <c r="W5945" s="22"/>
      <c r="X5945" s="22"/>
      <c r="Y5945" s="22"/>
      <c r="Z5945" s="22"/>
      <c r="AA5945" s="22"/>
      <c r="AB5945" s="23"/>
      <c r="AC5945" s="23"/>
      <c r="AD5945" s="22"/>
      <c r="AE5945" s="24"/>
      <c r="AF5945" s="24"/>
      <c r="AG5945" s="24"/>
      <c r="AH5945" s="24"/>
      <c r="AI5945" s="24"/>
      <c r="AJ5945" s="24"/>
      <c r="AK5945" s="24"/>
      <c r="AL5945" s="24"/>
      <c r="AM5945" s="24"/>
      <c r="AN5945" s="24"/>
      <c r="AO5945" s="24"/>
      <c r="AP5945" s="24"/>
      <c r="AQ5945" s="24"/>
      <c r="AR5945" s="24"/>
      <c r="AS5945" s="24"/>
      <c r="AT5945" s="25"/>
      <c r="AV5945" s="26"/>
      <c r="AW5945" s="26"/>
      <c r="AX5945" s="27"/>
      <c r="AY5945" s="27"/>
      <c r="AZ5945" s="27"/>
      <c r="BA5945" s="27"/>
      <c r="BB5945" s="27"/>
      <c r="BC5945" s="27"/>
      <c r="BD5945" s="27"/>
      <c r="BE5945" s="27"/>
      <c r="BF5945" s="27"/>
      <c r="BG5945" s="27"/>
      <c r="BH5945" s="27"/>
      <c r="BI5945" s="27"/>
      <c r="BT5945" s="31"/>
      <c r="BU5945" s="32"/>
      <c r="BV5945" s="33"/>
      <c r="BW5945" s="32"/>
      <c r="BX5945" s="32"/>
      <c r="BY5945" s="34"/>
      <c r="CA5945" s="32"/>
      <c r="CB5945" s="32"/>
    </row>
    <row r="5946" spans="1:80">
      <c r="A5946" s="20"/>
      <c r="B5946" s="21"/>
      <c r="C5946" s="21"/>
      <c r="D5946" s="21"/>
      <c r="E5946" s="21"/>
      <c r="F5946" s="21"/>
      <c r="G5946" s="21"/>
      <c r="H5946" s="21"/>
      <c r="I5946" s="21"/>
      <c r="J5946" s="21"/>
      <c r="K5946" s="22"/>
      <c r="L5946" s="22"/>
      <c r="M5946" s="22"/>
      <c r="N5946" s="22"/>
      <c r="O5946" s="22"/>
      <c r="P5946" s="22"/>
      <c r="Q5946" s="22"/>
      <c r="R5946" s="22"/>
      <c r="S5946" s="22"/>
      <c r="T5946" s="22"/>
      <c r="U5946" s="22"/>
      <c r="V5946" s="22"/>
      <c r="W5946" s="22"/>
      <c r="X5946" s="22"/>
      <c r="Y5946" s="22"/>
      <c r="Z5946" s="22"/>
      <c r="AA5946" s="22"/>
      <c r="AB5946" s="23"/>
      <c r="AC5946" s="23"/>
      <c r="AD5946" s="22"/>
      <c r="AE5946" s="24"/>
      <c r="AF5946" s="24"/>
      <c r="AG5946" s="24"/>
      <c r="AH5946" s="24"/>
      <c r="AI5946" s="24"/>
      <c r="AJ5946" s="24"/>
      <c r="AK5946" s="24"/>
      <c r="AL5946" s="24"/>
      <c r="AM5946" s="24"/>
      <c r="AN5946" s="24"/>
      <c r="AO5946" s="24"/>
      <c r="AP5946" s="24"/>
      <c r="AQ5946" s="24"/>
      <c r="AR5946" s="24"/>
      <c r="AS5946" s="24"/>
      <c r="AT5946" s="25"/>
      <c r="AV5946" s="26"/>
      <c r="AW5946" s="26"/>
      <c r="AX5946" s="27"/>
      <c r="AY5946" s="27"/>
      <c r="AZ5946" s="27"/>
      <c r="BA5946" s="27"/>
      <c r="BB5946" s="27"/>
      <c r="BC5946" s="27"/>
      <c r="BD5946" s="27"/>
      <c r="BE5946" s="27"/>
      <c r="BF5946" s="27"/>
      <c r="BG5946" s="27"/>
      <c r="BH5946" s="27"/>
      <c r="BI5946" s="27"/>
      <c r="BT5946" s="31"/>
      <c r="BU5946" s="32"/>
      <c r="BV5946" s="33"/>
      <c r="BW5946" s="32"/>
      <c r="BX5946" s="32"/>
      <c r="BY5946" s="34"/>
      <c r="CA5946" s="32"/>
      <c r="CB5946" s="32"/>
    </row>
    <row r="5947" spans="1:80">
      <c r="A5947" s="20"/>
      <c r="B5947" s="21"/>
      <c r="C5947" s="21"/>
      <c r="D5947" s="21"/>
      <c r="E5947" s="21"/>
      <c r="F5947" s="21"/>
      <c r="G5947" s="21"/>
      <c r="H5947" s="21"/>
      <c r="I5947" s="21"/>
      <c r="J5947" s="21"/>
      <c r="K5947" s="22"/>
      <c r="L5947" s="22"/>
      <c r="M5947" s="22"/>
      <c r="N5947" s="22"/>
      <c r="O5947" s="22"/>
      <c r="P5947" s="22"/>
      <c r="Q5947" s="22"/>
      <c r="R5947" s="22"/>
      <c r="S5947" s="22"/>
      <c r="T5947" s="22"/>
      <c r="U5947" s="22"/>
      <c r="V5947" s="22"/>
      <c r="W5947" s="22"/>
      <c r="X5947" s="22"/>
      <c r="Y5947" s="22"/>
      <c r="Z5947" s="22"/>
      <c r="AA5947" s="22"/>
      <c r="AB5947" s="23"/>
      <c r="AC5947" s="23"/>
      <c r="AD5947" s="22"/>
      <c r="AE5947" s="24"/>
      <c r="AF5947" s="24"/>
      <c r="AG5947" s="24"/>
      <c r="AH5947" s="24"/>
      <c r="AI5947" s="24"/>
      <c r="AJ5947" s="24"/>
      <c r="AK5947" s="24"/>
      <c r="AL5947" s="24"/>
      <c r="AM5947" s="24"/>
      <c r="AN5947" s="24"/>
      <c r="AO5947" s="24"/>
      <c r="AP5947" s="24"/>
      <c r="AQ5947" s="24"/>
      <c r="AR5947" s="24"/>
      <c r="AS5947" s="24"/>
      <c r="AT5947" s="25"/>
      <c r="AV5947" s="26"/>
      <c r="AW5947" s="26"/>
      <c r="AX5947" s="27"/>
      <c r="AY5947" s="27"/>
      <c r="AZ5947" s="27"/>
      <c r="BA5947" s="27"/>
      <c r="BB5947" s="27"/>
      <c r="BC5947" s="27"/>
      <c r="BD5947" s="27"/>
      <c r="BE5947" s="27"/>
      <c r="BF5947" s="27"/>
      <c r="BG5947" s="27"/>
      <c r="BH5947" s="27"/>
      <c r="BI5947" s="27"/>
      <c r="BT5947" s="31"/>
      <c r="BU5947" s="32"/>
      <c r="BV5947" s="33"/>
      <c r="BW5947" s="32"/>
      <c r="BX5947" s="32"/>
      <c r="BY5947" s="34"/>
      <c r="CA5947" s="32"/>
      <c r="CB5947" s="32"/>
    </row>
    <row r="5948" spans="1:80">
      <c r="A5948" s="20"/>
      <c r="B5948" s="21"/>
      <c r="C5948" s="21"/>
      <c r="D5948" s="21"/>
      <c r="E5948" s="21"/>
      <c r="F5948" s="21"/>
      <c r="G5948" s="21"/>
      <c r="H5948" s="21"/>
      <c r="I5948" s="21"/>
      <c r="J5948" s="21"/>
      <c r="K5948" s="22"/>
      <c r="L5948" s="22"/>
      <c r="M5948" s="22"/>
      <c r="N5948" s="22"/>
      <c r="O5948" s="22"/>
      <c r="P5948" s="22"/>
      <c r="Q5948" s="22"/>
      <c r="R5948" s="22"/>
      <c r="S5948" s="22"/>
      <c r="T5948" s="22"/>
      <c r="U5948" s="22"/>
      <c r="V5948" s="22"/>
      <c r="W5948" s="22"/>
      <c r="X5948" s="22"/>
      <c r="Y5948" s="22"/>
      <c r="Z5948" s="22"/>
      <c r="AA5948" s="22"/>
      <c r="AB5948" s="23"/>
      <c r="AC5948" s="23"/>
      <c r="AD5948" s="22"/>
      <c r="AE5948" s="24"/>
      <c r="AF5948" s="24"/>
      <c r="AG5948" s="24"/>
      <c r="AH5948" s="24"/>
      <c r="AI5948" s="24"/>
      <c r="AJ5948" s="24"/>
      <c r="AK5948" s="24"/>
      <c r="AL5948" s="24"/>
      <c r="AM5948" s="24"/>
      <c r="AN5948" s="24"/>
      <c r="AO5948" s="24"/>
      <c r="AP5948" s="24"/>
      <c r="AQ5948" s="24"/>
      <c r="AR5948" s="24"/>
      <c r="AS5948" s="24"/>
      <c r="AT5948" s="25"/>
      <c r="AV5948" s="26"/>
      <c r="AW5948" s="26"/>
      <c r="AX5948" s="27"/>
      <c r="AY5948" s="27"/>
      <c r="AZ5948" s="27"/>
      <c r="BA5948" s="27"/>
      <c r="BB5948" s="27"/>
      <c r="BC5948" s="27"/>
      <c r="BD5948" s="27"/>
      <c r="BE5948" s="27"/>
      <c r="BF5948" s="27"/>
      <c r="BG5948" s="27"/>
      <c r="BH5948" s="27"/>
      <c r="BI5948" s="27"/>
      <c r="BT5948" s="31"/>
      <c r="BU5948" s="32"/>
      <c r="BV5948" s="33"/>
      <c r="BW5948" s="32"/>
      <c r="BX5948" s="32"/>
      <c r="BY5948" s="34"/>
      <c r="CA5948" s="32"/>
      <c r="CB5948" s="32"/>
    </row>
    <row r="5949" spans="1:80">
      <c r="A5949" s="20"/>
      <c r="B5949" s="21"/>
      <c r="C5949" s="21"/>
      <c r="D5949" s="21"/>
      <c r="E5949" s="21"/>
      <c r="F5949" s="21"/>
      <c r="G5949" s="21"/>
      <c r="H5949" s="21"/>
      <c r="I5949" s="21"/>
      <c r="J5949" s="21"/>
      <c r="K5949" s="22"/>
      <c r="L5949" s="22"/>
      <c r="M5949" s="22"/>
      <c r="N5949" s="22"/>
      <c r="O5949" s="22"/>
      <c r="P5949" s="22"/>
      <c r="Q5949" s="22"/>
      <c r="R5949" s="22"/>
      <c r="S5949" s="22"/>
      <c r="T5949" s="22"/>
      <c r="U5949" s="22"/>
      <c r="V5949" s="22"/>
      <c r="W5949" s="22"/>
      <c r="X5949" s="22"/>
      <c r="Y5949" s="22"/>
      <c r="Z5949" s="22"/>
      <c r="AA5949" s="22"/>
      <c r="AB5949" s="23"/>
      <c r="AC5949" s="23"/>
      <c r="AD5949" s="22"/>
      <c r="AE5949" s="24"/>
      <c r="AF5949" s="24"/>
      <c r="AG5949" s="24"/>
      <c r="AH5949" s="24"/>
      <c r="AI5949" s="24"/>
      <c r="AJ5949" s="24"/>
      <c r="AK5949" s="24"/>
      <c r="AL5949" s="24"/>
      <c r="AM5949" s="24"/>
      <c r="AN5949" s="24"/>
      <c r="AO5949" s="24"/>
      <c r="AP5949" s="24"/>
      <c r="AQ5949" s="24"/>
      <c r="AR5949" s="24"/>
      <c r="AS5949" s="24"/>
      <c r="AT5949" s="25"/>
      <c r="AV5949" s="26"/>
      <c r="AW5949" s="26"/>
      <c r="AX5949" s="27"/>
      <c r="AY5949" s="27"/>
      <c r="AZ5949" s="27"/>
      <c r="BA5949" s="27"/>
      <c r="BB5949" s="27"/>
      <c r="BC5949" s="27"/>
      <c r="BD5949" s="27"/>
      <c r="BE5949" s="27"/>
      <c r="BF5949" s="27"/>
      <c r="BG5949" s="27"/>
      <c r="BH5949" s="27"/>
      <c r="BI5949" s="27"/>
      <c r="BT5949" s="31"/>
      <c r="BU5949" s="32"/>
      <c r="BV5949" s="33"/>
      <c r="BW5949" s="32"/>
      <c r="BX5949" s="32"/>
      <c r="BY5949" s="34"/>
      <c r="CA5949" s="32"/>
      <c r="CB5949" s="32"/>
    </row>
    <row r="5950" spans="1:80">
      <c r="A5950" s="20"/>
      <c r="B5950" s="21"/>
      <c r="C5950" s="21"/>
      <c r="D5950" s="21"/>
      <c r="E5950" s="21"/>
      <c r="F5950" s="21"/>
      <c r="G5950" s="21"/>
      <c r="H5950" s="21"/>
      <c r="I5950" s="21"/>
      <c r="J5950" s="21"/>
      <c r="K5950" s="22"/>
      <c r="L5950" s="22"/>
      <c r="M5950" s="22"/>
      <c r="N5950" s="22"/>
      <c r="O5950" s="22"/>
      <c r="P5950" s="22"/>
      <c r="Q5950" s="22"/>
      <c r="R5950" s="22"/>
      <c r="S5950" s="22"/>
      <c r="T5950" s="22"/>
      <c r="U5950" s="22"/>
      <c r="V5950" s="22"/>
      <c r="W5950" s="22"/>
      <c r="X5950" s="22"/>
      <c r="Y5950" s="22"/>
      <c r="Z5950" s="22"/>
      <c r="AA5950" s="22"/>
      <c r="AB5950" s="23"/>
      <c r="AC5950" s="23"/>
      <c r="AD5950" s="22"/>
      <c r="AE5950" s="24"/>
      <c r="AF5950" s="24"/>
      <c r="AG5950" s="24"/>
      <c r="AH5950" s="24"/>
      <c r="AI5950" s="24"/>
      <c r="AJ5950" s="24"/>
      <c r="AK5950" s="24"/>
      <c r="AL5950" s="24"/>
      <c r="AM5950" s="24"/>
      <c r="AN5950" s="24"/>
      <c r="AO5950" s="24"/>
      <c r="AP5950" s="24"/>
      <c r="AQ5950" s="24"/>
      <c r="AR5950" s="24"/>
      <c r="AS5950" s="24"/>
      <c r="AT5950" s="25"/>
      <c r="AV5950" s="26"/>
      <c r="AW5950" s="26"/>
      <c r="AX5950" s="27"/>
      <c r="AY5950" s="27"/>
      <c r="AZ5950" s="27"/>
      <c r="BA5950" s="27"/>
      <c r="BB5950" s="27"/>
      <c r="BC5950" s="27"/>
      <c r="BD5950" s="27"/>
      <c r="BE5950" s="27"/>
      <c r="BF5950" s="27"/>
      <c r="BG5950" s="27"/>
      <c r="BH5950" s="27"/>
      <c r="BI5950" s="27"/>
      <c r="BT5950" s="31"/>
      <c r="BU5950" s="32"/>
      <c r="BV5950" s="33"/>
      <c r="BW5950" s="32"/>
      <c r="BX5950" s="32"/>
      <c r="BY5950" s="34"/>
      <c r="CA5950" s="32"/>
      <c r="CB5950" s="32"/>
    </row>
    <row r="5951" spans="1:80">
      <c r="A5951" s="20"/>
      <c r="B5951" s="21"/>
      <c r="C5951" s="21"/>
      <c r="D5951" s="21"/>
      <c r="E5951" s="21"/>
      <c r="F5951" s="21"/>
      <c r="G5951" s="21"/>
      <c r="H5951" s="21"/>
      <c r="I5951" s="21"/>
      <c r="J5951" s="21"/>
      <c r="K5951" s="22"/>
      <c r="L5951" s="22"/>
      <c r="M5951" s="22"/>
      <c r="N5951" s="22"/>
      <c r="O5951" s="22"/>
      <c r="P5951" s="22"/>
      <c r="Q5951" s="22"/>
      <c r="R5951" s="22"/>
      <c r="S5951" s="22"/>
      <c r="T5951" s="22"/>
      <c r="U5951" s="22"/>
      <c r="V5951" s="22"/>
      <c r="W5951" s="22"/>
      <c r="X5951" s="22"/>
      <c r="Y5951" s="22"/>
      <c r="Z5951" s="22"/>
      <c r="AA5951" s="22"/>
      <c r="AB5951" s="23"/>
      <c r="AC5951" s="23"/>
      <c r="AD5951" s="22"/>
      <c r="AE5951" s="24"/>
      <c r="AF5951" s="24"/>
      <c r="AG5951" s="24"/>
      <c r="AH5951" s="24"/>
      <c r="AI5951" s="24"/>
      <c r="AJ5951" s="24"/>
      <c r="AK5951" s="24"/>
      <c r="AL5951" s="24"/>
      <c r="AM5951" s="24"/>
      <c r="AN5951" s="24"/>
      <c r="AO5951" s="24"/>
      <c r="AP5951" s="24"/>
      <c r="AQ5951" s="24"/>
      <c r="AR5951" s="24"/>
      <c r="AS5951" s="24"/>
      <c r="AT5951" s="25"/>
      <c r="AV5951" s="26"/>
      <c r="AW5951" s="26"/>
      <c r="AX5951" s="27"/>
      <c r="AY5951" s="27"/>
      <c r="AZ5951" s="27"/>
      <c r="BA5951" s="27"/>
      <c r="BB5951" s="27"/>
      <c r="BC5951" s="27"/>
      <c r="BD5951" s="27"/>
      <c r="BE5951" s="27"/>
      <c r="BF5951" s="27"/>
      <c r="BG5951" s="27"/>
      <c r="BH5951" s="27"/>
      <c r="BI5951" s="27"/>
      <c r="BT5951" s="31"/>
      <c r="BU5951" s="32"/>
      <c r="BV5951" s="33"/>
      <c r="BW5951" s="32"/>
      <c r="BX5951" s="32"/>
      <c r="BY5951" s="34"/>
      <c r="CA5951" s="32"/>
      <c r="CB5951" s="32"/>
    </row>
    <row r="5952" spans="1:80">
      <c r="A5952" s="20"/>
      <c r="B5952" s="21"/>
      <c r="C5952" s="21"/>
      <c r="D5952" s="21"/>
      <c r="E5952" s="21"/>
      <c r="F5952" s="21"/>
      <c r="G5952" s="21"/>
      <c r="H5952" s="21"/>
      <c r="I5952" s="21"/>
      <c r="J5952" s="21"/>
      <c r="K5952" s="22"/>
      <c r="L5952" s="22"/>
      <c r="M5952" s="22"/>
      <c r="N5952" s="22"/>
      <c r="O5952" s="22"/>
      <c r="P5952" s="22"/>
      <c r="Q5952" s="22"/>
      <c r="R5952" s="22"/>
      <c r="S5952" s="22"/>
      <c r="T5952" s="22"/>
      <c r="U5952" s="22"/>
      <c r="V5952" s="22"/>
      <c r="W5952" s="22"/>
      <c r="X5952" s="22"/>
      <c r="Y5952" s="22"/>
      <c r="Z5952" s="22"/>
      <c r="AA5952" s="22"/>
      <c r="AB5952" s="23"/>
      <c r="AC5952" s="23"/>
      <c r="AD5952" s="22"/>
      <c r="AE5952" s="24"/>
      <c r="AF5952" s="24"/>
      <c r="AG5952" s="24"/>
      <c r="AH5952" s="24"/>
      <c r="AI5952" s="24"/>
      <c r="AJ5952" s="24"/>
      <c r="AK5952" s="24"/>
      <c r="AL5952" s="24"/>
      <c r="AM5952" s="24"/>
      <c r="AN5952" s="24"/>
      <c r="AO5952" s="24"/>
      <c r="AP5952" s="24"/>
      <c r="AQ5952" s="24"/>
      <c r="AR5952" s="24"/>
      <c r="AS5952" s="24"/>
      <c r="AT5952" s="25"/>
      <c r="AV5952" s="26"/>
      <c r="AW5952" s="26"/>
      <c r="AX5952" s="27"/>
      <c r="AY5952" s="27"/>
      <c r="AZ5952" s="27"/>
      <c r="BA5952" s="27"/>
      <c r="BB5952" s="27"/>
      <c r="BC5952" s="27"/>
      <c r="BD5952" s="27"/>
      <c r="BE5952" s="27"/>
      <c r="BF5952" s="27"/>
      <c r="BG5952" s="27"/>
      <c r="BH5952" s="27"/>
      <c r="BI5952" s="27"/>
      <c r="BT5952" s="31"/>
      <c r="BU5952" s="32"/>
      <c r="BV5952" s="33"/>
      <c r="BW5952" s="32"/>
      <c r="BX5952" s="32"/>
      <c r="BY5952" s="34"/>
      <c r="CA5952" s="32"/>
      <c r="CB5952" s="32"/>
    </row>
    <row r="5953" spans="1:80">
      <c r="A5953" s="20"/>
      <c r="B5953" s="21"/>
      <c r="C5953" s="21"/>
      <c r="D5953" s="21"/>
      <c r="E5953" s="21"/>
      <c r="F5953" s="21"/>
      <c r="G5953" s="21"/>
      <c r="H5953" s="21"/>
      <c r="I5953" s="21"/>
      <c r="J5953" s="21"/>
      <c r="K5953" s="22"/>
      <c r="L5953" s="22"/>
      <c r="M5953" s="22"/>
      <c r="N5953" s="22"/>
      <c r="O5953" s="22"/>
      <c r="P5953" s="22"/>
      <c r="Q5953" s="22"/>
      <c r="R5953" s="22"/>
      <c r="S5953" s="22"/>
      <c r="T5953" s="22"/>
      <c r="U5953" s="22"/>
      <c r="V5953" s="22"/>
      <c r="W5953" s="22"/>
      <c r="X5953" s="22"/>
      <c r="Y5953" s="22"/>
      <c r="Z5953" s="22"/>
      <c r="AA5953" s="22"/>
      <c r="AB5953" s="23"/>
      <c r="AC5953" s="23"/>
      <c r="AD5953" s="22"/>
      <c r="AE5953" s="24"/>
      <c r="AF5953" s="24"/>
      <c r="AG5953" s="24"/>
      <c r="AH5953" s="24"/>
      <c r="AI5953" s="24"/>
      <c r="AJ5953" s="24"/>
      <c r="AK5953" s="24"/>
      <c r="AL5953" s="24"/>
      <c r="AM5953" s="24"/>
      <c r="AN5953" s="24"/>
      <c r="AO5953" s="24"/>
      <c r="AP5953" s="24"/>
      <c r="AQ5953" s="24"/>
      <c r="AR5953" s="24"/>
      <c r="AS5953" s="24"/>
      <c r="AT5953" s="25"/>
      <c r="AV5953" s="26"/>
      <c r="AW5953" s="26"/>
      <c r="AX5953" s="27"/>
      <c r="AY5953" s="27"/>
      <c r="AZ5953" s="27"/>
      <c r="BA5953" s="27"/>
      <c r="BB5953" s="27"/>
      <c r="BC5953" s="27"/>
      <c r="BD5953" s="27"/>
      <c r="BE5953" s="27"/>
      <c r="BF5953" s="27"/>
      <c r="BG5953" s="27"/>
      <c r="BH5953" s="27"/>
      <c r="BI5953" s="27"/>
      <c r="BT5953" s="31"/>
      <c r="BU5953" s="32"/>
      <c r="BV5953" s="33"/>
      <c r="BW5953" s="32"/>
      <c r="BX5953" s="32"/>
      <c r="BY5953" s="34"/>
      <c r="CA5953" s="32"/>
      <c r="CB5953" s="32"/>
    </row>
    <row r="5954" spans="1:80">
      <c r="A5954" s="20"/>
      <c r="B5954" s="21"/>
      <c r="C5954" s="21"/>
      <c r="D5954" s="21"/>
      <c r="E5954" s="21"/>
      <c r="F5954" s="21"/>
      <c r="G5954" s="21"/>
      <c r="H5954" s="21"/>
      <c r="I5954" s="21"/>
      <c r="J5954" s="21"/>
      <c r="K5954" s="22"/>
      <c r="L5954" s="22"/>
      <c r="M5954" s="22"/>
      <c r="N5954" s="22"/>
      <c r="O5954" s="22"/>
      <c r="P5954" s="22"/>
      <c r="Q5954" s="22"/>
      <c r="R5954" s="22"/>
      <c r="S5954" s="22"/>
      <c r="T5954" s="22"/>
      <c r="U5954" s="22"/>
      <c r="V5954" s="22"/>
      <c r="W5954" s="22"/>
      <c r="X5954" s="22"/>
      <c r="Y5954" s="22"/>
      <c r="Z5954" s="22"/>
      <c r="AA5954" s="22"/>
      <c r="AB5954" s="23"/>
      <c r="AC5954" s="23"/>
      <c r="AD5954" s="22"/>
      <c r="AE5954" s="24"/>
      <c r="AF5954" s="24"/>
      <c r="AG5954" s="24"/>
      <c r="AH5954" s="24"/>
      <c r="AI5954" s="24"/>
      <c r="AJ5954" s="24"/>
      <c r="AK5954" s="24"/>
      <c r="AL5954" s="24"/>
      <c r="AM5954" s="24"/>
      <c r="AN5954" s="24"/>
      <c r="AO5954" s="24"/>
      <c r="AP5954" s="24"/>
      <c r="AQ5954" s="24"/>
      <c r="AR5954" s="24"/>
      <c r="AS5954" s="24"/>
      <c r="AT5954" s="25"/>
      <c r="AV5954" s="26"/>
      <c r="AW5954" s="26"/>
      <c r="AX5954" s="27"/>
      <c r="AY5954" s="27"/>
      <c r="AZ5954" s="27"/>
      <c r="BA5954" s="27"/>
      <c r="BB5954" s="27"/>
      <c r="BC5954" s="27"/>
      <c r="BD5954" s="27"/>
      <c r="BE5954" s="27"/>
      <c r="BF5954" s="27"/>
      <c r="BG5954" s="27"/>
      <c r="BH5954" s="27"/>
      <c r="BI5954" s="27"/>
      <c r="BT5954" s="31"/>
      <c r="BU5954" s="32"/>
      <c r="BV5954" s="33"/>
      <c r="BW5954" s="32"/>
      <c r="BX5954" s="32"/>
      <c r="BY5954" s="34"/>
      <c r="CA5954" s="32"/>
      <c r="CB5954" s="32"/>
    </row>
    <row r="5955" spans="1:80">
      <c r="A5955" s="20"/>
      <c r="B5955" s="21"/>
      <c r="C5955" s="21"/>
      <c r="D5955" s="21"/>
      <c r="E5955" s="21"/>
      <c r="F5955" s="21"/>
      <c r="G5955" s="21"/>
      <c r="H5955" s="21"/>
      <c r="I5955" s="21"/>
      <c r="J5955" s="21"/>
      <c r="K5955" s="22"/>
      <c r="L5955" s="22"/>
      <c r="M5955" s="22"/>
      <c r="N5955" s="22"/>
      <c r="O5955" s="22"/>
      <c r="P5955" s="22"/>
      <c r="Q5955" s="22"/>
      <c r="R5955" s="22"/>
      <c r="S5955" s="22"/>
      <c r="T5955" s="22"/>
      <c r="U5955" s="22"/>
      <c r="V5955" s="22"/>
      <c r="W5955" s="22"/>
      <c r="X5955" s="22"/>
      <c r="Y5955" s="22"/>
      <c r="Z5955" s="22"/>
      <c r="AA5955" s="22"/>
      <c r="AB5955" s="23"/>
      <c r="AC5955" s="23"/>
      <c r="AD5955" s="22"/>
      <c r="AE5955" s="24"/>
      <c r="AF5955" s="24"/>
      <c r="AG5955" s="24"/>
      <c r="AH5955" s="24"/>
      <c r="AI5955" s="24"/>
      <c r="AJ5955" s="24"/>
      <c r="AK5955" s="24"/>
      <c r="AL5955" s="24"/>
      <c r="AM5955" s="24"/>
      <c r="AN5955" s="24"/>
      <c r="AO5955" s="24"/>
      <c r="AP5955" s="24"/>
      <c r="AQ5955" s="24"/>
      <c r="AR5955" s="24"/>
      <c r="AS5955" s="24"/>
      <c r="AT5955" s="25"/>
      <c r="AV5955" s="26"/>
      <c r="AW5955" s="26"/>
      <c r="AX5955" s="27"/>
      <c r="AY5955" s="27"/>
      <c r="AZ5955" s="27"/>
      <c r="BA5955" s="27"/>
      <c r="BB5955" s="27"/>
      <c r="BC5955" s="27"/>
      <c r="BD5955" s="27"/>
      <c r="BE5955" s="27"/>
      <c r="BF5955" s="27"/>
      <c r="BG5955" s="27"/>
      <c r="BH5955" s="27"/>
      <c r="BI5955" s="27"/>
      <c r="BT5955" s="31"/>
      <c r="BU5955" s="32"/>
      <c r="BV5955" s="33"/>
      <c r="BW5955" s="32"/>
      <c r="BX5955" s="32"/>
      <c r="BY5955" s="34"/>
      <c r="CA5955" s="32"/>
      <c r="CB5955" s="32"/>
    </row>
    <row r="5956" spans="1:80">
      <c r="A5956" s="20"/>
      <c r="B5956" s="21"/>
      <c r="C5956" s="21"/>
      <c r="D5956" s="21"/>
      <c r="E5956" s="21"/>
      <c r="F5956" s="21"/>
      <c r="G5956" s="21"/>
      <c r="H5956" s="21"/>
      <c r="I5956" s="21"/>
      <c r="J5956" s="21"/>
      <c r="K5956" s="22"/>
      <c r="L5956" s="22"/>
      <c r="M5956" s="22"/>
      <c r="N5956" s="22"/>
      <c r="O5956" s="22"/>
      <c r="P5956" s="22"/>
      <c r="Q5956" s="22"/>
      <c r="R5956" s="22"/>
      <c r="S5956" s="22"/>
      <c r="T5956" s="22"/>
      <c r="U5956" s="22"/>
      <c r="V5956" s="22"/>
      <c r="W5956" s="22"/>
      <c r="X5956" s="22"/>
      <c r="Y5956" s="22"/>
      <c r="Z5956" s="22"/>
      <c r="AA5956" s="22"/>
      <c r="AB5956" s="23"/>
      <c r="AC5956" s="23"/>
      <c r="AD5956" s="22"/>
      <c r="AE5956" s="24"/>
      <c r="AF5956" s="24"/>
      <c r="AG5956" s="24"/>
      <c r="AH5956" s="24"/>
      <c r="AI5956" s="24"/>
      <c r="AJ5956" s="24"/>
      <c r="AK5956" s="24"/>
      <c r="AL5956" s="24"/>
      <c r="AM5956" s="24"/>
      <c r="AN5956" s="24"/>
      <c r="AO5956" s="24"/>
      <c r="AP5956" s="24"/>
      <c r="AQ5956" s="24"/>
      <c r="AR5956" s="24"/>
      <c r="AS5956" s="24"/>
      <c r="AT5956" s="25"/>
      <c r="AV5956" s="26"/>
      <c r="AW5956" s="26"/>
      <c r="AX5956" s="27"/>
      <c r="AY5956" s="27"/>
      <c r="AZ5956" s="27"/>
      <c r="BA5956" s="27"/>
      <c r="BB5956" s="27"/>
      <c r="BC5956" s="27"/>
      <c r="BD5956" s="27"/>
      <c r="BE5956" s="27"/>
      <c r="BF5956" s="27"/>
      <c r="BG5956" s="27"/>
      <c r="BH5956" s="27"/>
      <c r="BI5956" s="27"/>
      <c r="BT5956" s="31"/>
      <c r="BU5956" s="32"/>
      <c r="BV5956" s="33"/>
      <c r="BW5956" s="32"/>
      <c r="BX5956" s="32"/>
      <c r="BY5956" s="34"/>
      <c r="CA5956" s="32"/>
      <c r="CB5956" s="32"/>
    </row>
    <row r="5957" spans="1:80">
      <c r="A5957" s="20"/>
      <c r="B5957" s="21"/>
      <c r="C5957" s="21"/>
      <c r="D5957" s="21"/>
      <c r="E5957" s="21"/>
      <c r="F5957" s="21"/>
      <c r="G5957" s="21"/>
      <c r="H5957" s="21"/>
      <c r="I5957" s="21"/>
      <c r="J5957" s="21"/>
      <c r="K5957" s="22"/>
      <c r="L5957" s="22"/>
      <c r="M5957" s="22"/>
      <c r="N5957" s="22"/>
      <c r="O5957" s="22"/>
      <c r="P5957" s="22"/>
      <c r="Q5957" s="22"/>
      <c r="R5957" s="22"/>
      <c r="S5957" s="22"/>
      <c r="T5957" s="22"/>
      <c r="U5957" s="22"/>
      <c r="V5957" s="22"/>
      <c r="W5957" s="22"/>
      <c r="X5957" s="22"/>
      <c r="Y5957" s="22"/>
      <c r="Z5957" s="22"/>
      <c r="AA5957" s="22"/>
      <c r="AB5957" s="23"/>
      <c r="AC5957" s="23"/>
      <c r="AD5957" s="22"/>
      <c r="AE5957" s="24"/>
      <c r="AF5957" s="24"/>
      <c r="AG5957" s="24"/>
      <c r="AH5957" s="24"/>
      <c r="AI5957" s="24"/>
      <c r="AJ5957" s="24"/>
      <c r="AK5957" s="24"/>
      <c r="AL5957" s="24"/>
      <c r="AM5957" s="24"/>
      <c r="AN5957" s="24"/>
      <c r="AO5957" s="24"/>
      <c r="AP5957" s="24"/>
      <c r="AQ5957" s="24"/>
      <c r="AR5957" s="24"/>
      <c r="AS5957" s="24"/>
      <c r="AT5957" s="25"/>
      <c r="AV5957" s="26"/>
      <c r="AW5957" s="26"/>
      <c r="AX5957" s="27"/>
      <c r="AY5957" s="27"/>
      <c r="AZ5957" s="27"/>
      <c r="BA5957" s="27"/>
      <c r="BB5957" s="27"/>
      <c r="BC5957" s="27"/>
      <c r="BD5957" s="27"/>
      <c r="BE5957" s="27"/>
      <c r="BF5957" s="27"/>
      <c r="BG5957" s="27"/>
      <c r="BH5957" s="27"/>
      <c r="BI5957" s="27"/>
      <c r="BT5957" s="31"/>
      <c r="BU5957" s="32"/>
      <c r="BV5957" s="33"/>
      <c r="BW5957" s="32"/>
      <c r="BX5957" s="32"/>
      <c r="BY5957" s="34"/>
      <c r="CA5957" s="32"/>
      <c r="CB5957" s="32"/>
    </row>
    <row r="5958" spans="1:80">
      <c r="A5958" s="20"/>
      <c r="B5958" s="21"/>
      <c r="C5958" s="21"/>
      <c r="D5958" s="21"/>
      <c r="E5958" s="21"/>
      <c r="F5958" s="21"/>
      <c r="G5958" s="21"/>
      <c r="H5958" s="21"/>
      <c r="I5958" s="21"/>
      <c r="J5958" s="21"/>
      <c r="K5958" s="22"/>
      <c r="L5958" s="22"/>
      <c r="M5958" s="22"/>
      <c r="N5958" s="22"/>
      <c r="O5958" s="22"/>
      <c r="P5958" s="22"/>
      <c r="Q5958" s="22"/>
      <c r="R5958" s="22"/>
      <c r="S5958" s="22"/>
      <c r="T5958" s="22"/>
      <c r="U5958" s="22"/>
      <c r="V5958" s="22"/>
      <c r="W5958" s="22"/>
      <c r="X5958" s="22"/>
      <c r="Y5958" s="22"/>
      <c r="Z5958" s="22"/>
      <c r="AA5958" s="22"/>
      <c r="AB5958" s="23"/>
      <c r="AC5958" s="23"/>
      <c r="AD5958" s="22"/>
      <c r="AE5958" s="24"/>
      <c r="AF5958" s="24"/>
      <c r="AG5958" s="24"/>
      <c r="AH5958" s="24"/>
      <c r="AI5958" s="24"/>
      <c r="AJ5958" s="24"/>
      <c r="AK5958" s="24"/>
      <c r="AL5958" s="24"/>
      <c r="AM5958" s="24"/>
      <c r="AN5958" s="24"/>
      <c r="AO5958" s="24"/>
      <c r="AP5958" s="24"/>
      <c r="AQ5958" s="24"/>
      <c r="AR5958" s="24"/>
      <c r="AS5958" s="24"/>
      <c r="AT5958" s="25"/>
      <c r="AV5958" s="26"/>
      <c r="AW5958" s="26"/>
      <c r="AX5958" s="27"/>
      <c r="AY5958" s="27"/>
      <c r="AZ5958" s="27"/>
      <c r="BA5958" s="27"/>
      <c r="BB5958" s="27"/>
      <c r="BC5958" s="27"/>
      <c r="BD5958" s="27"/>
      <c r="BE5958" s="27"/>
      <c r="BF5958" s="27"/>
      <c r="BG5958" s="27"/>
      <c r="BH5958" s="27"/>
      <c r="BI5958" s="27"/>
      <c r="BT5958" s="31"/>
      <c r="BU5958" s="32"/>
      <c r="BV5958" s="33"/>
      <c r="BW5958" s="32"/>
      <c r="BX5958" s="32"/>
      <c r="BY5958" s="34"/>
      <c r="CA5958" s="32"/>
      <c r="CB5958" s="32"/>
    </row>
    <row r="5959" spans="1:80">
      <c r="A5959" s="20"/>
      <c r="B5959" s="21"/>
      <c r="C5959" s="21"/>
      <c r="D5959" s="21"/>
      <c r="E5959" s="21"/>
      <c r="F5959" s="21"/>
      <c r="G5959" s="21"/>
      <c r="H5959" s="21"/>
      <c r="I5959" s="21"/>
      <c r="J5959" s="21"/>
      <c r="K5959" s="22"/>
      <c r="L5959" s="22"/>
      <c r="M5959" s="22"/>
      <c r="N5959" s="22"/>
      <c r="O5959" s="22"/>
      <c r="P5959" s="22"/>
      <c r="Q5959" s="22"/>
      <c r="R5959" s="22"/>
      <c r="S5959" s="22"/>
      <c r="T5959" s="22"/>
      <c r="U5959" s="22"/>
      <c r="V5959" s="22"/>
      <c r="W5959" s="22"/>
      <c r="X5959" s="22"/>
      <c r="Y5959" s="22"/>
      <c r="Z5959" s="22"/>
      <c r="AA5959" s="22"/>
      <c r="AB5959" s="23"/>
      <c r="AC5959" s="23"/>
      <c r="AD5959" s="22"/>
      <c r="AE5959" s="24"/>
      <c r="AF5959" s="24"/>
      <c r="AG5959" s="24"/>
      <c r="AH5959" s="24"/>
      <c r="AI5959" s="24"/>
      <c r="AJ5959" s="24"/>
      <c r="AK5959" s="24"/>
      <c r="AL5959" s="24"/>
      <c r="AM5959" s="24"/>
      <c r="AN5959" s="24"/>
      <c r="AO5959" s="24"/>
      <c r="AP5959" s="24"/>
      <c r="AQ5959" s="24"/>
      <c r="AR5959" s="24"/>
      <c r="AS5959" s="24"/>
      <c r="AT5959" s="25"/>
      <c r="AV5959" s="26"/>
      <c r="AW5959" s="26"/>
      <c r="AX5959" s="27"/>
      <c r="AY5959" s="27"/>
      <c r="AZ5959" s="27"/>
      <c r="BA5959" s="27"/>
      <c r="BB5959" s="27"/>
      <c r="BC5959" s="27"/>
      <c r="BD5959" s="27"/>
      <c r="BE5959" s="27"/>
      <c r="BF5959" s="27"/>
      <c r="BG5959" s="27"/>
      <c r="BH5959" s="27"/>
      <c r="BI5959" s="27"/>
      <c r="BT5959" s="31"/>
      <c r="BU5959" s="32"/>
      <c r="BV5959" s="33"/>
      <c r="BW5959" s="32"/>
      <c r="BX5959" s="32"/>
      <c r="BY5959" s="34"/>
      <c r="CA5959" s="32"/>
      <c r="CB5959" s="32"/>
    </row>
    <row r="5960" spans="1:80">
      <c r="A5960" s="20"/>
      <c r="B5960" s="21"/>
      <c r="C5960" s="21"/>
      <c r="D5960" s="21"/>
      <c r="E5960" s="21"/>
      <c r="F5960" s="21"/>
      <c r="G5960" s="21"/>
      <c r="H5960" s="21"/>
      <c r="I5960" s="21"/>
      <c r="J5960" s="21"/>
      <c r="K5960" s="22"/>
      <c r="L5960" s="22"/>
      <c r="M5960" s="22"/>
      <c r="N5960" s="22"/>
      <c r="O5960" s="22"/>
      <c r="P5960" s="22"/>
      <c r="Q5960" s="22"/>
      <c r="R5960" s="22"/>
      <c r="S5960" s="22"/>
      <c r="T5960" s="22"/>
      <c r="U5960" s="22"/>
      <c r="V5960" s="22"/>
      <c r="W5960" s="22"/>
      <c r="X5960" s="22"/>
      <c r="Y5960" s="22"/>
      <c r="Z5960" s="22"/>
      <c r="AA5960" s="22"/>
      <c r="AB5960" s="23"/>
      <c r="AC5960" s="23"/>
      <c r="AD5960" s="22"/>
      <c r="AE5960" s="24"/>
      <c r="AF5960" s="24"/>
      <c r="AG5960" s="24"/>
      <c r="AH5960" s="24"/>
      <c r="AI5960" s="24"/>
      <c r="AJ5960" s="24"/>
      <c r="AK5960" s="24"/>
      <c r="AL5960" s="24"/>
      <c r="AM5960" s="24"/>
      <c r="AN5960" s="24"/>
      <c r="AO5960" s="24"/>
      <c r="AP5960" s="24"/>
      <c r="AQ5960" s="24"/>
      <c r="AR5960" s="24"/>
      <c r="AS5960" s="24"/>
      <c r="AT5960" s="25"/>
      <c r="AV5960" s="26"/>
      <c r="AW5960" s="26"/>
      <c r="AX5960" s="27"/>
      <c r="AY5960" s="27"/>
      <c r="AZ5960" s="27"/>
      <c r="BA5960" s="27"/>
      <c r="BB5960" s="27"/>
      <c r="BC5960" s="27"/>
      <c r="BD5960" s="27"/>
      <c r="BE5960" s="27"/>
      <c r="BF5960" s="27"/>
      <c r="BG5960" s="27"/>
      <c r="BH5960" s="27"/>
      <c r="BI5960" s="27"/>
      <c r="BT5960" s="31"/>
      <c r="BU5960" s="32"/>
      <c r="BV5960" s="33"/>
      <c r="BW5960" s="32"/>
      <c r="BX5960" s="32"/>
      <c r="BY5960" s="34"/>
      <c r="CA5960" s="32"/>
      <c r="CB5960" s="32"/>
    </row>
    <row r="5961" spans="1:80">
      <c r="A5961" s="20"/>
      <c r="B5961" s="21"/>
      <c r="C5961" s="21"/>
      <c r="D5961" s="21"/>
      <c r="E5961" s="21"/>
      <c r="F5961" s="21"/>
      <c r="G5961" s="21"/>
      <c r="H5961" s="21"/>
      <c r="I5961" s="21"/>
      <c r="J5961" s="21"/>
      <c r="K5961" s="22"/>
      <c r="L5961" s="22"/>
      <c r="M5961" s="22"/>
      <c r="N5961" s="22"/>
      <c r="O5961" s="22"/>
      <c r="P5961" s="22"/>
      <c r="Q5961" s="22"/>
      <c r="R5961" s="22"/>
      <c r="S5961" s="22"/>
      <c r="T5961" s="22"/>
      <c r="U5961" s="22"/>
      <c r="V5961" s="22"/>
      <c r="W5961" s="22"/>
      <c r="X5961" s="22"/>
      <c r="Y5961" s="22"/>
      <c r="Z5961" s="22"/>
      <c r="AA5961" s="22"/>
      <c r="AB5961" s="23"/>
      <c r="AC5961" s="23"/>
      <c r="AD5961" s="22"/>
      <c r="AE5961" s="24"/>
      <c r="AF5961" s="24"/>
      <c r="AG5961" s="24"/>
      <c r="AH5961" s="24"/>
      <c r="AI5961" s="24"/>
      <c r="AJ5961" s="24"/>
      <c r="AK5961" s="24"/>
      <c r="AL5961" s="24"/>
      <c r="AM5961" s="24"/>
      <c r="AN5961" s="24"/>
      <c r="AO5961" s="24"/>
      <c r="AP5961" s="24"/>
      <c r="AQ5961" s="24"/>
      <c r="AR5961" s="24"/>
      <c r="AS5961" s="24"/>
      <c r="AT5961" s="25"/>
      <c r="AV5961" s="26"/>
      <c r="AW5961" s="26"/>
      <c r="AX5961" s="27"/>
      <c r="AY5961" s="27"/>
      <c r="AZ5961" s="27"/>
      <c r="BA5961" s="27"/>
      <c r="BB5961" s="27"/>
      <c r="BC5961" s="27"/>
      <c r="BD5961" s="27"/>
      <c r="BE5961" s="27"/>
      <c r="BF5961" s="27"/>
      <c r="BG5961" s="27"/>
      <c r="BH5961" s="27"/>
      <c r="BI5961" s="27"/>
      <c r="BT5961" s="31"/>
      <c r="BU5961" s="32"/>
      <c r="BV5961" s="33"/>
      <c r="BW5961" s="32"/>
      <c r="BX5961" s="32"/>
      <c r="BY5961" s="34"/>
      <c r="CA5961" s="32"/>
      <c r="CB5961" s="32"/>
    </row>
    <row r="5962" spans="1:80">
      <c r="A5962" s="20"/>
      <c r="B5962" s="21"/>
      <c r="C5962" s="21"/>
      <c r="D5962" s="21"/>
      <c r="E5962" s="21"/>
      <c r="F5962" s="21"/>
      <c r="G5962" s="21"/>
      <c r="H5962" s="21"/>
      <c r="I5962" s="21"/>
      <c r="J5962" s="21"/>
      <c r="K5962" s="22"/>
      <c r="L5962" s="22"/>
      <c r="M5962" s="22"/>
      <c r="N5962" s="22"/>
      <c r="O5962" s="22"/>
      <c r="P5962" s="22"/>
      <c r="Q5962" s="22"/>
      <c r="R5962" s="22"/>
      <c r="S5962" s="22"/>
      <c r="T5962" s="22"/>
      <c r="U5962" s="22"/>
      <c r="V5962" s="22"/>
      <c r="W5962" s="22"/>
      <c r="X5962" s="22"/>
      <c r="Y5962" s="22"/>
      <c r="Z5962" s="22"/>
      <c r="AA5962" s="22"/>
      <c r="AB5962" s="23"/>
      <c r="AC5962" s="23"/>
      <c r="AD5962" s="22"/>
      <c r="AE5962" s="24"/>
      <c r="AF5962" s="24"/>
      <c r="AG5962" s="24"/>
      <c r="AH5962" s="24"/>
      <c r="AI5962" s="24"/>
      <c r="AJ5962" s="24"/>
      <c r="AK5962" s="24"/>
      <c r="AL5962" s="24"/>
      <c r="AM5962" s="24"/>
      <c r="AN5962" s="24"/>
      <c r="AO5962" s="24"/>
      <c r="AP5962" s="24"/>
      <c r="AQ5962" s="24"/>
      <c r="AR5962" s="24"/>
      <c r="AS5962" s="24"/>
      <c r="AT5962" s="25"/>
      <c r="AV5962" s="26"/>
      <c r="AW5962" s="26"/>
      <c r="AX5962" s="27"/>
      <c r="AY5962" s="27"/>
      <c r="AZ5962" s="27"/>
      <c r="BA5962" s="27"/>
      <c r="BB5962" s="27"/>
      <c r="BC5962" s="27"/>
      <c r="BD5962" s="27"/>
      <c r="BE5962" s="27"/>
      <c r="BF5962" s="27"/>
      <c r="BG5962" s="27"/>
      <c r="BH5962" s="27"/>
      <c r="BI5962" s="27"/>
      <c r="BT5962" s="31"/>
      <c r="BU5962" s="32"/>
      <c r="BV5962" s="33"/>
      <c r="BW5962" s="32"/>
      <c r="BX5962" s="32"/>
      <c r="BY5962" s="34"/>
      <c r="CA5962" s="32"/>
      <c r="CB5962" s="32"/>
    </row>
    <row r="5963" spans="1:80">
      <c r="A5963" s="20"/>
      <c r="B5963" s="21"/>
      <c r="C5963" s="21"/>
      <c r="D5963" s="21"/>
      <c r="E5963" s="21"/>
      <c r="F5963" s="21"/>
      <c r="G5963" s="21"/>
      <c r="H5963" s="21"/>
      <c r="I5963" s="21"/>
      <c r="J5963" s="21"/>
      <c r="K5963" s="22"/>
      <c r="L5963" s="22"/>
      <c r="M5963" s="22"/>
      <c r="N5963" s="22"/>
      <c r="O5963" s="22"/>
      <c r="P5963" s="22"/>
      <c r="Q5963" s="22"/>
      <c r="R5963" s="22"/>
      <c r="S5963" s="22"/>
      <c r="T5963" s="22"/>
      <c r="U5963" s="22"/>
      <c r="V5963" s="22"/>
      <c r="W5963" s="22"/>
      <c r="X5963" s="22"/>
      <c r="Y5963" s="22"/>
      <c r="Z5963" s="22"/>
      <c r="AA5963" s="22"/>
      <c r="AB5963" s="23"/>
      <c r="AC5963" s="23"/>
      <c r="AD5963" s="22"/>
      <c r="AE5963" s="24"/>
      <c r="AF5963" s="24"/>
      <c r="AG5963" s="24"/>
      <c r="AH5963" s="24"/>
      <c r="AI5963" s="24"/>
      <c r="AJ5963" s="24"/>
      <c r="AK5963" s="24"/>
      <c r="AL5963" s="24"/>
      <c r="AM5963" s="24"/>
      <c r="AN5963" s="24"/>
      <c r="AO5963" s="24"/>
      <c r="AP5963" s="24"/>
      <c r="AQ5963" s="24"/>
      <c r="AR5963" s="24"/>
      <c r="AS5963" s="24"/>
      <c r="AT5963" s="25"/>
      <c r="AV5963" s="26"/>
      <c r="AW5963" s="26"/>
      <c r="AX5963" s="27"/>
      <c r="AY5963" s="27"/>
      <c r="AZ5963" s="27"/>
      <c r="BA5963" s="27"/>
      <c r="BB5963" s="27"/>
      <c r="BC5963" s="27"/>
      <c r="BD5963" s="27"/>
      <c r="BE5963" s="27"/>
      <c r="BF5963" s="27"/>
      <c r="BG5963" s="27"/>
      <c r="BH5963" s="27"/>
      <c r="BI5963" s="27"/>
      <c r="BT5963" s="31"/>
      <c r="BU5963" s="32"/>
      <c r="BV5963" s="33"/>
      <c r="BW5963" s="32"/>
      <c r="BX5963" s="32"/>
      <c r="BY5963" s="34"/>
      <c r="CA5963" s="32"/>
      <c r="CB5963" s="32"/>
    </row>
    <row r="5964" spans="1:80">
      <c r="A5964" s="20"/>
      <c r="B5964" s="21"/>
      <c r="C5964" s="21"/>
      <c r="D5964" s="21"/>
      <c r="E5964" s="21"/>
      <c r="F5964" s="21"/>
      <c r="G5964" s="21"/>
      <c r="H5964" s="21"/>
      <c r="I5964" s="21"/>
      <c r="J5964" s="21"/>
      <c r="K5964" s="22"/>
      <c r="L5964" s="22"/>
      <c r="M5964" s="22"/>
      <c r="N5964" s="22"/>
      <c r="O5964" s="22"/>
      <c r="P5964" s="22"/>
      <c r="Q5964" s="22"/>
      <c r="R5964" s="22"/>
      <c r="S5964" s="22"/>
      <c r="T5964" s="22"/>
      <c r="U5964" s="22"/>
      <c r="V5964" s="22"/>
      <c r="W5964" s="22"/>
      <c r="X5964" s="22"/>
      <c r="Y5964" s="22"/>
      <c r="Z5964" s="22"/>
      <c r="AA5964" s="22"/>
      <c r="AB5964" s="23"/>
      <c r="AC5964" s="23"/>
      <c r="AD5964" s="22"/>
      <c r="AE5964" s="24"/>
      <c r="AF5964" s="24"/>
      <c r="AG5964" s="24"/>
      <c r="AH5964" s="24"/>
      <c r="AI5964" s="24"/>
      <c r="AJ5964" s="24"/>
      <c r="AK5964" s="24"/>
      <c r="AL5964" s="24"/>
      <c r="AM5964" s="24"/>
      <c r="AN5964" s="24"/>
      <c r="AO5964" s="24"/>
      <c r="AP5964" s="24"/>
      <c r="AQ5964" s="24"/>
      <c r="AR5964" s="24"/>
      <c r="AS5964" s="24"/>
      <c r="AT5964" s="25"/>
      <c r="AV5964" s="26"/>
      <c r="AW5964" s="26"/>
      <c r="AX5964" s="27"/>
      <c r="AY5964" s="27"/>
      <c r="AZ5964" s="27"/>
      <c r="BA5964" s="27"/>
      <c r="BB5964" s="27"/>
      <c r="BC5964" s="27"/>
      <c r="BD5964" s="27"/>
      <c r="BE5964" s="27"/>
      <c r="BF5964" s="27"/>
      <c r="BG5964" s="27"/>
      <c r="BH5964" s="27"/>
      <c r="BI5964" s="27"/>
      <c r="BT5964" s="31"/>
      <c r="BU5964" s="32"/>
      <c r="BV5964" s="33"/>
      <c r="BW5964" s="32"/>
      <c r="BX5964" s="32"/>
      <c r="BY5964" s="34"/>
      <c r="CA5964" s="32"/>
      <c r="CB5964" s="32"/>
    </row>
    <row r="5965" spans="1:80">
      <c r="A5965" s="20"/>
      <c r="B5965" s="21"/>
      <c r="C5965" s="21"/>
      <c r="D5965" s="21"/>
      <c r="E5965" s="21"/>
      <c r="F5965" s="21"/>
      <c r="G5965" s="21"/>
      <c r="H5965" s="21"/>
      <c r="I5965" s="21"/>
      <c r="J5965" s="21"/>
      <c r="K5965" s="22"/>
      <c r="L5965" s="22"/>
      <c r="M5965" s="22"/>
      <c r="N5965" s="22"/>
      <c r="O5965" s="22"/>
      <c r="P5965" s="22"/>
      <c r="Q5965" s="22"/>
      <c r="R5965" s="22"/>
      <c r="S5965" s="22"/>
      <c r="T5965" s="22"/>
      <c r="U5965" s="22"/>
      <c r="V5965" s="22"/>
      <c r="W5965" s="22"/>
      <c r="X5965" s="22"/>
      <c r="Y5965" s="22"/>
      <c r="Z5965" s="22"/>
      <c r="AA5965" s="22"/>
      <c r="AB5965" s="23"/>
      <c r="AC5965" s="23"/>
      <c r="AD5965" s="22"/>
      <c r="AE5965" s="24"/>
      <c r="AF5965" s="24"/>
      <c r="AG5965" s="24"/>
      <c r="AH5965" s="24"/>
      <c r="AI5965" s="24"/>
      <c r="AJ5965" s="24"/>
      <c r="AK5965" s="24"/>
      <c r="AL5965" s="24"/>
      <c r="AM5965" s="24"/>
      <c r="AN5965" s="24"/>
      <c r="AO5965" s="24"/>
      <c r="AP5965" s="24"/>
      <c r="AQ5965" s="24"/>
      <c r="AR5965" s="24"/>
      <c r="AS5965" s="24"/>
      <c r="AT5965" s="25"/>
      <c r="AV5965" s="26"/>
      <c r="AW5965" s="26"/>
      <c r="AX5965" s="27"/>
      <c r="AY5965" s="27"/>
      <c r="AZ5965" s="27"/>
      <c r="BA5965" s="27"/>
      <c r="BB5965" s="27"/>
      <c r="BC5965" s="27"/>
      <c r="BD5965" s="27"/>
      <c r="BE5965" s="27"/>
      <c r="BF5965" s="27"/>
      <c r="BG5965" s="27"/>
      <c r="BH5965" s="27"/>
      <c r="BI5965" s="27"/>
      <c r="BT5965" s="31"/>
      <c r="BU5965" s="32"/>
      <c r="BV5965" s="33"/>
      <c r="BW5965" s="32"/>
      <c r="BX5965" s="32"/>
      <c r="BY5965" s="34"/>
      <c r="CA5965" s="32"/>
      <c r="CB5965" s="32"/>
    </row>
    <row r="5966" spans="1:80">
      <c r="A5966" s="20"/>
      <c r="B5966" s="21"/>
      <c r="C5966" s="21"/>
      <c r="D5966" s="21"/>
      <c r="E5966" s="21"/>
      <c r="F5966" s="21"/>
      <c r="G5966" s="21"/>
      <c r="H5966" s="21"/>
      <c r="I5966" s="21"/>
      <c r="J5966" s="21"/>
      <c r="K5966" s="22"/>
      <c r="L5966" s="22"/>
      <c r="M5966" s="22"/>
      <c r="N5966" s="22"/>
      <c r="O5966" s="22"/>
      <c r="P5966" s="22"/>
      <c r="Q5966" s="22"/>
      <c r="R5966" s="22"/>
      <c r="S5966" s="22"/>
      <c r="T5966" s="22"/>
      <c r="U5966" s="22"/>
      <c r="V5966" s="22"/>
      <c r="W5966" s="22"/>
      <c r="X5966" s="22"/>
      <c r="Y5966" s="22"/>
      <c r="Z5966" s="22"/>
      <c r="AA5966" s="22"/>
      <c r="AB5966" s="23"/>
      <c r="AC5966" s="23"/>
      <c r="AD5966" s="22"/>
      <c r="AE5966" s="24"/>
      <c r="AF5966" s="24"/>
      <c r="AG5966" s="24"/>
      <c r="AH5966" s="24"/>
      <c r="AI5966" s="24"/>
      <c r="AJ5966" s="24"/>
      <c r="AK5966" s="24"/>
      <c r="AL5966" s="24"/>
      <c r="AM5966" s="24"/>
      <c r="AN5966" s="24"/>
      <c r="AO5966" s="24"/>
      <c r="AP5966" s="24"/>
      <c r="AQ5966" s="24"/>
      <c r="AR5966" s="24"/>
      <c r="AS5966" s="24"/>
      <c r="AT5966" s="25"/>
      <c r="AV5966" s="26"/>
      <c r="AW5966" s="26"/>
      <c r="AX5966" s="27"/>
      <c r="AY5966" s="27"/>
      <c r="AZ5966" s="27"/>
      <c r="BA5966" s="27"/>
      <c r="BB5966" s="27"/>
      <c r="BC5966" s="27"/>
      <c r="BD5966" s="27"/>
      <c r="BE5966" s="27"/>
      <c r="BF5966" s="27"/>
      <c r="BG5966" s="27"/>
      <c r="BH5966" s="27"/>
      <c r="BI5966" s="27"/>
      <c r="BT5966" s="31"/>
      <c r="BU5966" s="32"/>
      <c r="BV5966" s="33"/>
      <c r="BW5966" s="32"/>
      <c r="BX5966" s="32"/>
      <c r="BY5966" s="34"/>
      <c r="CA5966" s="32"/>
      <c r="CB5966" s="32"/>
    </row>
    <row r="5967" spans="1:80">
      <c r="A5967" s="20"/>
      <c r="B5967" s="21"/>
      <c r="C5967" s="21"/>
      <c r="D5967" s="21"/>
      <c r="E5967" s="21"/>
      <c r="F5967" s="21"/>
      <c r="G5967" s="21"/>
      <c r="H5967" s="21"/>
      <c r="I5967" s="21"/>
      <c r="J5967" s="21"/>
      <c r="K5967" s="22"/>
      <c r="L5967" s="22"/>
      <c r="M5967" s="22"/>
      <c r="N5967" s="22"/>
      <c r="O5967" s="22"/>
      <c r="P5967" s="22"/>
      <c r="Q5967" s="22"/>
      <c r="R5967" s="22"/>
      <c r="S5967" s="22"/>
      <c r="T5967" s="22"/>
      <c r="U5967" s="22"/>
      <c r="V5967" s="22"/>
      <c r="W5967" s="22"/>
      <c r="X5967" s="22"/>
      <c r="Y5967" s="22"/>
      <c r="Z5967" s="22"/>
      <c r="AA5967" s="22"/>
      <c r="AB5967" s="23"/>
      <c r="AC5967" s="23"/>
      <c r="AD5967" s="22"/>
      <c r="AE5967" s="24"/>
      <c r="AF5967" s="24"/>
      <c r="AG5967" s="24"/>
      <c r="AH5967" s="24"/>
      <c r="AI5967" s="24"/>
      <c r="AJ5967" s="24"/>
      <c r="AK5967" s="24"/>
      <c r="AL5967" s="24"/>
      <c r="AM5967" s="24"/>
      <c r="AN5967" s="24"/>
      <c r="AO5967" s="24"/>
      <c r="AP5967" s="24"/>
      <c r="AQ5967" s="24"/>
      <c r="AR5967" s="24"/>
      <c r="AS5967" s="24"/>
      <c r="AT5967" s="25"/>
      <c r="AV5967" s="26"/>
      <c r="AW5967" s="26"/>
      <c r="AX5967" s="27"/>
      <c r="AY5967" s="27"/>
      <c r="AZ5967" s="27"/>
      <c r="BA5967" s="27"/>
      <c r="BB5967" s="27"/>
      <c r="BC5967" s="27"/>
      <c r="BD5967" s="27"/>
      <c r="BE5967" s="27"/>
      <c r="BF5967" s="27"/>
      <c r="BG5967" s="27"/>
      <c r="BH5967" s="27"/>
      <c r="BI5967" s="27"/>
      <c r="BT5967" s="31"/>
      <c r="BU5967" s="32"/>
      <c r="BV5967" s="33"/>
      <c r="BW5967" s="32"/>
      <c r="BX5967" s="32"/>
      <c r="BY5967" s="34"/>
      <c r="CA5967" s="32"/>
      <c r="CB5967" s="32"/>
    </row>
    <row r="5968" spans="1:80">
      <c r="A5968" s="20"/>
      <c r="B5968" s="21"/>
      <c r="C5968" s="21"/>
      <c r="D5968" s="21"/>
      <c r="E5968" s="21"/>
      <c r="F5968" s="21"/>
      <c r="G5968" s="21"/>
      <c r="H5968" s="21"/>
      <c r="I5968" s="21"/>
      <c r="J5968" s="21"/>
      <c r="K5968" s="22"/>
      <c r="L5968" s="22"/>
      <c r="M5968" s="22"/>
      <c r="N5968" s="22"/>
      <c r="O5968" s="22"/>
      <c r="P5968" s="22"/>
      <c r="Q5968" s="22"/>
      <c r="R5968" s="22"/>
      <c r="S5968" s="22"/>
      <c r="T5968" s="22"/>
      <c r="U5968" s="22"/>
      <c r="V5968" s="22"/>
      <c r="W5968" s="22"/>
      <c r="X5968" s="22"/>
      <c r="Y5968" s="22"/>
      <c r="Z5968" s="22"/>
      <c r="AA5968" s="22"/>
      <c r="AB5968" s="23"/>
      <c r="AC5968" s="23"/>
      <c r="AD5968" s="22"/>
      <c r="AE5968" s="24"/>
      <c r="AF5968" s="24"/>
      <c r="AG5968" s="24"/>
      <c r="AH5968" s="24"/>
      <c r="AI5968" s="24"/>
      <c r="AJ5968" s="24"/>
      <c r="AK5968" s="24"/>
      <c r="AL5968" s="24"/>
      <c r="AM5968" s="24"/>
      <c r="AN5968" s="24"/>
      <c r="AO5968" s="24"/>
      <c r="AP5968" s="24"/>
      <c r="AQ5968" s="24"/>
      <c r="AR5968" s="24"/>
      <c r="AS5968" s="24"/>
      <c r="AT5968" s="25"/>
      <c r="AV5968" s="26"/>
      <c r="AW5968" s="26"/>
      <c r="AX5968" s="27"/>
      <c r="AY5968" s="27"/>
      <c r="AZ5968" s="27"/>
      <c r="BA5968" s="27"/>
      <c r="BB5968" s="27"/>
      <c r="BC5968" s="27"/>
      <c r="BD5968" s="27"/>
      <c r="BE5968" s="27"/>
      <c r="BF5968" s="27"/>
      <c r="BG5968" s="27"/>
      <c r="BH5968" s="27"/>
      <c r="BI5968" s="27"/>
      <c r="BT5968" s="31"/>
      <c r="BU5968" s="32"/>
      <c r="BV5968" s="33"/>
      <c r="BW5968" s="32"/>
      <c r="BX5968" s="32"/>
      <c r="BY5968" s="34"/>
      <c r="CA5968" s="32"/>
      <c r="CB5968" s="32"/>
    </row>
    <row r="5969" spans="1:80">
      <c r="A5969" s="20"/>
      <c r="B5969" s="21"/>
      <c r="C5969" s="21"/>
      <c r="D5969" s="21"/>
      <c r="E5969" s="21"/>
      <c r="F5969" s="21"/>
      <c r="G5969" s="21"/>
      <c r="H5969" s="21"/>
      <c r="I5969" s="21"/>
      <c r="J5969" s="21"/>
      <c r="K5969" s="22"/>
      <c r="L5969" s="22"/>
      <c r="M5969" s="22"/>
      <c r="N5969" s="22"/>
      <c r="O5969" s="22"/>
      <c r="P5969" s="22"/>
      <c r="Q5969" s="22"/>
      <c r="R5969" s="22"/>
      <c r="S5969" s="22"/>
      <c r="T5969" s="22"/>
      <c r="U5969" s="22"/>
      <c r="V5969" s="22"/>
      <c r="W5969" s="22"/>
      <c r="X5969" s="22"/>
      <c r="Y5969" s="22"/>
      <c r="Z5969" s="22"/>
      <c r="AA5969" s="22"/>
      <c r="AB5969" s="23"/>
      <c r="AC5969" s="23"/>
      <c r="AD5969" s="22"/>
      <c r="AE5969" s="24"/>
      <c r="AF5969" s="24"/>
      <c r="AG5969" s="24"/>
      <c r="AH5969" s="24"/>
      <c r="AI5969" s="24"/>
      <c r="AJ5969" s="24"/>
      <c r="AK5969" s="24"/>
      <c r="AL5969" s="24"/>
      <c r="AM5969" s="24"/>
      <c r="AN5969" s="24"/>
      <c r="AO5969" s="24"/>
      <c r="AP5969" s="24"/>
      <c r="AQ5969" s="24"/>
      <c r="AR5969" s="24"/>
      <c r="AS5969" s="24"/>
      <c r="AT5969" s="25"/>
      <c r="AV5969" s="26"/>
      <c r="AW5969" s="26"/>
      <c r="AX5969" s="27"/>
      <c r="AY5969" s="27"/>
      <c r="AZ5969" s="27"/>
      <c r="BA5969" s="27"/>
      <c r="BB5969" s="27"/>
      <c r="BC5969" s="27"/>
      <c r="BD5969" s="27"/>
      <c r="BE5969" s="27"/>
      <c r="BF5969" s="27"/>
      <c r="BG5969" s="27"/>
      <c r="BH5969" s="27"/>
      <c r="BI5969" s="27"/>
      <c r="BT5969" s="31"/>
      <c r="BU5969" s="32"/>
      <c r="BV5969" s="33"/>
      <c r="BW5969" s="32"/>
      <c r="BX5969" s="32"/>
      <c r="BY5969" s="34"/>
      <c r="CA5969" s="32"/>
      <c r="CB5969" s="32"/>
    </row>
    <row r="5970" spans="1:80">
      <c r="A5970" s="20"/>
      <c r="B5970" s="21"/>
      <c r="C5970" s="21"/>
      <c r="D5970" s="21"/>
      <c r="E5970" s="21"/>
      <c r="F5970" s="21"/>
      <c r="G5970" s="21"/>
      <c r="H5970" s="21"/>
      <c r="I5970" s="21"/>
      <c r="J5970" s="21"/>
      <c r="K5970" s="22"/>
      <c r="L5970" s="22"/>
      <c r="M5970" s="22"/>
      <c r="N5970" s="22"/>
      <c r="O5970" s="22"/>
      <c r="P5970" s="22"/>
      <c r="Q5970" s="22"/>
      <c r="R5970" s="22"/>
      <c r="S5970" s="22"/>
      <c r="T5970" s="22"/>
      <c r="U5970" s="22"/>
      <c r="V5970" s="22"/>
      <c r="W5970" s="22"/>
      <c r="X5970" s="22"/>
      <c r="Y5970" s="22"/>
      <c r="Z5970" s="22"/>
      <c r="AA5970" s="22"/>
      <c r="AB5970" s="23"/>
      <c r="AC5970" s="23"/>
      <c r="AD5970" s="22"/>
      <c r="AE5970" s="24"/>
      <c r="AF5970" s="24"/>
      <c r="AG5970" s="24"/>
      <c r="AH5970" s="24"/>
      <c r="AI5970" s="24"/>
      <c r="AJ5970" s="24"/>
      <c r="AK5970" s="24"/>
      <c r="AL5970" s="24"/>
      <c r="AM5970" s="24"/>
      <c r="AN5970" s="24"/>
      <c r="AO5970" s="24"/>
      <c r="AP5970" s="24"/>
      <c r="AQ5970" s="24"/>
      <c r="AR5970" s="24"/>
      <c r="AS5970" s="24"/>
      <c r="AT5970" s="25"/>
      <c r="AV5970" s="26"/>
      <c r="AW5970" s="26"/>
      <c r="AX5970" s="27"/>
      <c r="AY5970" s="27"/>
      <c r="AZ5970" s="27"/>
      <c r="BA5970" s="27"/>
      <c r="BB5970" s="27"/>
      <c r="BC5970" s="27"/>
      <c r="BD5970" s="27"/>
      <c r="BE5970" s="27"/>
      <c r="BF5970" s="27"/>
      <c r="BG5970" s="27"/>
      <c r="BH5970" s="27"/>
      <c r="BI5970" s="27"/>
      <c r="BT5970" s="31"/>
      <c r="BU5970" s="32"/>
      <c r="BV5970" s="33"/>
      <c r="BW5970" s="32"/>
      <c r="BX5970" s="32"/>
      <c r="BY5970" s="34"/>
      <c r="CA5970" s="32"/>
      <c r="CB5970" s="32"/>
    </row>
    <row r="5971" spans="1:80">
      <c r="A5971" s="20"/>
      <c r="B5971" s="21"/>
      <c r="C5971" s="21"/>
      <c r="D5971" s="21"/>
      <c r="E5971" s="21"/>
      <c r="F5971" s="21"/>
      <c r="G5971" s="21"/>
      <c r="H5971" s="21"/>
      <c r="I5971" s="21"/>
      <c r="J5971" s="21"/>
      <c r="K5971" s="22"/>
      <c r="L5971" s="22"/>
      <c r="M5971" s="22"/>
      <c r="N5971" s="22"/>
      <c r="O5971" s="22"/>
      <c r="P5971" s="22"/>
      <c r="Q5971" s="22"/>
      <c r="R5971" s="22"/>
      <c r="S5971" s="22"/>
      <c r="T5971" s="22"/>
      <c r="U5971" s="22"/>
      <c r="V5971" s="22"/>
      <c r="W5971" s="22"/>
      <c r="X5971" s="22"/>
      <c r="Y5971" s="22"/>
      <c r="Z5971" s="22"/>
      <c r="AA5971" s="22"/>
      <c r="AB5971" s="23"/>
      <c r="AC5971" s="23"/>
      <c r="AD5971" s="22"/>
      <c r="AE5971" s="24"/>
      <c r="AF5971" s="24"/>
      <c r="AG5971" s="24"/>
      <c r="AH5971" s="24"/>
      <c r="AI5971" s="24"/>
      <c r="AJ5971" s="24"/>
      <c r="AK5971" s="24"/>
      <c r="AL5971" s="24"/>
      <c r="AM5971" s="24"/>
      <c r="AN5971" s="24"/>
      <c r="AO5971" s="24"/>
      <c r="AP5971" s="24"/>
      <c r="AQ5971" s="24"/>
      <c r="AR5971" s="24"/>
      <c r="AS5971" s="24"/>
      <c r="AT5971" s="25"/>
      <c r="AV5971" s="26"/>
      <c r="AW5971" s="26"/>
      <c r="AX5971" s="27"/>
      <c r="AY5971" s="27"/>
      <c r="AZ5971" s="27"/>
      <c r="BA5971" s="27"/>
      <c r="BB5971" s="27"/>
      <c r="BC5971" s="27"/>
      <c r="BD5971" s="27"/>
      <c r="BE5971" s="27"/>
      <c r="BF5971" s="27"/>
      <c r="BG5971" s="27"/>
      <c r="BH5971" s="27"/>
      <c r="BI5971" s="27"/>
      <c r="BT5971" s="31"/>
      <c r="BU5971" s="32"/>
      <c r="BV5971" s="33"/>
      <c r="BW5971" s="32"/>
      <c r="BX5971" s="32"/>
      <c r="BY5971" s="34"/>
      <c r="CA5971" s="32"/>
      <c r="CB5971" s="32"/>
    </row>
    <row r="5972" spans="1:80">
      <c r="A5972" s="20"/>
      <c r="B5972" s="21"/>
      <c r="C5972" s="21"/>
      <c r="D5972" s="21"/>
      <c r="E5972" s="21"/>
      <c r="F5972" s="21"/>
      <c r="G5972" s="21"/>
      <c r="H5972" s="21"/>
      <c r="I5972" s="21"/>
      <c r="J5972" s="21"/>
      <c r="K5972" s="22"/>
      <c r="L5972" s="22"/>
      <c r="M5972" s="22"/>
      <c r="N5972" s="22"/>
      <c r="O5972" s="22"/>
      <c r="P5972" s="22"/>
      <c r="Q5972" s="22"/>
      <c r="R5972" s="22"/>
      <c r="S5972" s="22"/>
      <c r="T5972" s="22"/>
      <c r="U5972" s="22"/>
      <c r="V5972" s="22"/>
      <c r="W5972" s="22"/>
      <c r="X5972" s="22"/>
      <c r="Y5972" s="22"/>
      <c r="Z5972" s="22"/>
      <c r="AA5972" s="22"/>
      <c r="AB5972" s="23"/>
      <c r="AC5972" s="23"/>
      <c r="AD5972" s="22"/>
      <c r="AE5972" s="24"/>
      <c r="AF5972" s="24"/>
      <c r="AG5972" s="24"/>
      <c r="AH5972" s="24"/>
      <c r="AI5972" s="24"/>
      <c r="AJ5972" s="24"/>
      <c r="AK5972" s="24"/>
      <c r="AL5972" s="24"/>
      <c r="AM5972" s="24"/>
      <c r="AN5972" s="24"/>
      <c r="AO5972" s="24"/>
      <c r="AP5972" s="24"/>
      <c r="AQ5972" s="24"/>
      <c r="AR5972" s="24"/>
      <c r="AS5972" s="24"/>
      <c r="AT5972" s="25"/>
      <c r="AV5972" s="26"/>
      <c r="AW5972" s="26"/>
      <c r="AX5972" s="27"/>
      <c r="AY5972" s="27"/>
      <c r="AZ5972" s="27"/>
      <c r="BA5972" s="27"/>
      <c r="BB5972" s="27"/>
      <c r="BC5972" s="27"/>
      <c r="BD5972" s="27"/>
      <c r="BE5972" s="27"/>
      <c r="BF5972" s="27"/>
      <c r="BG5972" s="27"/>
      <c r="BH5972" s="27"/>
      <c r="BI5972" s="27"/>
      <c r="BT5972" s="31"/>
      <c r="BU5972" s="32"/>
      <c r="BV5972" s="33"/>
      <c r="BW5972" s="32"/>
      <c r="BX5972" s="32"/>
      <c r="BY5972" s="34"/>
      <c r="CA5972" s="32"/>
      <c r="CB5972" s="32"/>
    </row>
    <row r="5973" spans="1:80">
      <c r="A5973" s="20"/>
      <c r="B5973" s="21"/>
      <c r="C5973" s="21"/>
      <c r="D5973" s="21"/>
      <c r="E5973" s="21"/>
      <c r="F5973" s="21"/>
      <c r="G5973" s="21"/>
      <c r="H5973" s="21"/>
      <c r="I5973" s="21"/>
      <c r="J5973" s="21"/>
      <c r="K5973" s="22"/>
      <c r="L5973" s="22"/>
      <c r="M5973" s="22"/>
      <c r="N5973" s="22"/>
      <c r="O5973" s="22"/>
      <c r="P5973" s="22"/>
      <c r="Q5973" s="22"/>
      <c r="R5973" s="22"/>
      <c r="S5973" s="22"/>
      <c r="T5973" s="22"/>
      <c r="U5973" s="22"/>
      <c r="V5973" s="22"/>
      <c r="W5973" s="22"/>
      <c r="X5973" s="22"/>
      <c r="Y5973" s="22"/>
      <c r="Z5973" s="22"/>
      <c r="AA5973" s="22"/>
      <c r="AB5973" s="23"/>
      <c r="AC5973" s="23"/>
      <c r="AD5973" s="22"/>
      <c r="AE5973" s="24"/>
      <c r="AF5973" s="24"/>
      <c r="AG5973" s="24"/>
      <c r="AH5973" s="24"/>
      <c r="AI5973" s="24"/>
      <c r="AJ5973" s="24"/>
      <c r="AK5973" s="24"/>
      <c r="AL5973" s="24"/>
      <c r="AM5973" s="24"/>
      <c r="AN5973" s="24"/>
      <c r="AO5973" s="24"/>
      <c r="AP5973" s="24"/>
      <c r="AQ5973" s="24"/>
      <c r="AR5973" s="24"/>
      <c r="AS5973" s="24"/>
      <c r="AT5973" s="25"/>
      <c r="AV5973" s="26"/>
      <c r="AW5973" s="26"/>
      <c r="AX5973" s="27"/>
      <c r="AY5973" s="27"/>
      <c r="AZ5973" s="27"/>
      <c r="BA5973" s="27"/>
      <c r="BB5973" s="27"/>
      <c r="BC5973" s="27"/>
      <c r="BD5973" s="27"/>
      <c r="BE5973" s="27"/>
      <c r="BF5973" s="27"/>
      <c r="BG5973" s="27"/>
      <c r="BH5973" s="27"/>
      <c r="BI5973" s="27"/>
      <c r="BT5973" s="31"/>
      <c r="BU5973" s="32"/>
      <c r="BV5973" s="33"/>
      <c r="BW5973" s="32"/>
      <c r="BX5973" s="32"/>
      <c r="BY5973" s="34"/>
      <c r="CA5973" s="32"/>
      <c r="CB5973" s="32"/>
    </row>
    <row r="5974" spans="1:80">
      <c r="A5974" s="20"/>
      <c r="B5974" s="21"/>
      <c r="C5974" s="21"/>
      <c r="D5974" s="21"/>
      <c r="E5974" s="21"/>
      <c r="F5974" s="21"/>
      <c r="G5974" s="21"/>
      <c r="H5974" s="21"/>
      <c r="I5974" s="21"/>
      <c r="J5974" s="21"/>
      <c r="K5974" s="22"/>
      <c r="L5974" s="22"/>
      <c r="M5974" s="22"/>
      <c r="N5974" s="22"/>
      <c r="O5974" s="22"/>
      <c r="P5974" s="22"/>
      <c r="Q5974" s="22"/>
      <c r="R5974" s="22"/>
      <c r="S5974" s="22"/>
      <c r="T5974" s="22"/>
      <c r="U5974" s="22"/>
      <c r="V5974" s="22"/>
      <c r="W5974" s="22"/>
      <c r="X5974" s="22"/>
      <c r="Y5974" s="22"/>
      <c r="Z5974" s="22"/>
      <c r="AA5974" s="22"/>
      <c r="AB5974" s="23"/>
      <c r="AC5974" s="23"/>
      <c r="AD5974" s="22"/>
      <c r="AE5974" s="24"/>
      <c r="AF5974" s="24"/>
      <c r="AG5974" s="24"/>
      <c r="AH5974" s="24"/>
      <c r="AI5974" s="24"/>
      <c r="AJ5974" s="24"/>
      <c r="AK5974" s="24"/>
      <c r="AL5974" s="24"/>
      <c r="AM5974" s="24"/>
      <c r="AN5974" s="24"/>
      <c r="AO5974" s="24"/>
      <c r="AP5974" s="24"/>
      <c r="AQ5974" s="24"/>
      <c r="AR5974" s="24"/>
      <c r="AS5974" s="24"/>
      <c r="AT5974" s="25"/>
      <c r="AV5974" s="26"/>
      <c r="AW5974" s="26"/>
      <c r="AX5974" s="27"/>
      <c r="AY5974" s="27"/>
      <c r="AZ5974" s="27"/>
      <c r="BA5974" s="27"/>
      <c r="BB5974" s="27"/>
      <c r="BC5974" s="27"/>
      <c r="BD5974" s="27"/>
      <c r="BE5974" s="27"/>
      <c r="BF5974" s="27"/>
      <c r="BG5974" s="27"/>
      <c r="BH5974" s="27"/>
      <c r="BI5974" s="27"/>
      <c r="BT5974" s="31"/>
      <c r="BU5974" s="32"/>
      <c r="BV5974" s="33"/>
      <c r="BW5974" s="32"/>
      <c r="BX5974" s="32"/>
      <c r="BY5974" s="34"/>
      <c r="CA5974" s="32"/>
      <c r="CB5974" s="32"/>
    </row>
    <row r="5975" spans="1:80">
      <c r="A5975" s="20"/>
      <c r="B5975" s="21"/>
      <c r="C5975" s="21"/>
      <c r="D5975" s="21"/>
      <c r="E5975" s="21"/>
      <c r="F5975" s="21"/>
      <c r="G5975" s="21"/>
      <c r="H5975" s="21"/>
      <c r="I5975" s="21"/>
      <c r="J5975" s="21"/>
      <c r="K5975" s="22"/>
      <c r="L5975" s="22"/>
      <c r="M5975" s="22"/>
      <c r="N5975" s="22"/>
      <c r="O5975" s="22"/>
      <c r="P5975" s="22"/>
      <c r="Q5975" s="22"/>
      <c r="R5975" s="22"/>
      <c r="S5975" s="22"/>
      <c r="T5975" s="22"/>
      <c r="U5975" s="22"/>
      <c r="V5975" s="22"/>
      <c r="W5975" s="22"/>
      <c r="X5975" s="22"/>
      <c r="Y5975" s="22"/>
      <c r="Z5975" s="22"/>
      <c r="AA5975" s="22"/>
      <c r="AB5975" s="23"/>
      <c r="AC5975" s="23"/>
      <c r="AD5975" s="22"/>
      <c r="AE5975" s="24"/>
      <c r="AF5975" s="24"/>
      <c r="AG5975" s="24"/>
      <c r="AH5975" s="24"/>
      <c r="AI5975" s="24"/>
      <c r="AJ5975" s="24"/>
      <c r="AK5975" s="24"/>
      <c r="AL5975" s="24"/>
      <c r="AM5975" s="24"/>
      <c r="AN5975" s="24"/>
      <c r="AO5975" s="24"/>
      <c r="AP5975" s="24"/>
      <c r="AQ5975" s="24"/>
      <c r="AR5975" s="24"/>
      <c r="AS5975" s="24"/>
      <c r="AT5975" s="25"/>
      <c r="AV5975" s="26"/>
      <c r="AW5975" s="26"/>
      <c r="AX5975" s="27"/>
      <c r="AY5975" s="27"/>
      <c r="AZ5975" s="27"/>
      <c r="BA5975" s="27"/>
      <c r="BB5975" s="27"/>
      <c r="BC5975" s="27"/>
      <c r="BD5975" s="27"/>
      <c r="BE5975" s="27"/>
      <c r="BF5975" s="27"/>
      <c r="BG5975" s="27"/>
      <c r="BH5975" s="27"/>
      <c r="BI5975" s="27"/>
      <c r="BT5975" s="31"/>
      <c r="BU5975" s="32"/>
      <c r="BV5975" s="33"/>
      <c r="BW5975" s="32"/>
      <c r="BX5975" s="32"/>
      <c r="BY5975" s="34"/>
      <c r="CA5975" s="32"/>
      <c r="CB5975" s="32"/>
    </row>
    <row r="5976" spans="1:80">
      <c r="A5976" s="20"/>
      <c r="B5976" s="21"/>
      <c r="C5976" s="21"/>
      <c r="D5976" s="21"/>
      <c r="E5976" s="21"/>
      <c r="F5976" s="21"/>
      <c r="G5976" s="21"/>
      <c r="H5976" s="21"/>
      <c r="I5976" s="21"/>
      <c r="J5976" s="21"/>
      <c r="K5976" s="22"/>
      <c r="L5976" s="22"/>
      <c r="M5976" s="22"/>
      <c r="N5976" s="22"/>
      <c r="O5976" s="22"/>
      <c r="P5976" s="22"/>
      <c r="Q5976" s="22"/>
      <c r="R5976" s="22"/>
      <c r="S5976" s="22"/>
      <c r="T5976" s="22"/>
      <c r="U5976" s="22"/>
      <c r="V5976" s="22"/>
      <c r="W5976" s="22"/>
      <c r="X5976" s="22"/>
      <c r="Y5976" s="22"/>
      <c r="Z5976" s="22"/>
      <c r="AA5976" s="22"/>
      <c r="AB5976" s="23"/>
      <c r="AC5976" s="23"/>
      <c r="AD5976" s="22"/>
      <c r="AE5976" s="24"/>
      <c r="AF5976" s="24"/>
      <c r="AG5976" s="24"/>
      <c r="AH5976" s="24"/>
      <c r="AI5976" s="24"/>
      <c r="AJ5976" s="24"/>
      <c r="AK5976" s="24"/>
      <c r="AL5976" s="24"/>
      <c r="AM5976" s="24"/>
      <c r="AN5976" s="24"/>
      <c r="AO5976" s="24"/>
      <c r="AP5976" s="24"/>
      <c r="AQ5976" s="24"/>
      <c r="AR5976" s="24"/>
      <c r="AS5976" s="24"/>
      <c r="AT5976" s="25"/>
      <c r="AV5976" s="26"/>
      <c r="AW5976" s="26"/>
      <c r="AX5976" s="27"/>
      <c r="AY5976" s="27"/>
      <c r="AZ5976" s="27"/>
      <c r="BA5976" s="27"/>
      <c r="BB5976" s="27"/>
      <c r="BC5976" s="27"/>
      <c r="BD5976" s="27"/>
      <c r="BE5976" s="27"/>
      <c r="BF5976" s="27"/>
      <c r="BG5976" s="27"/>
      <c r="BH5976" s="27"/>
      <c r="BI5976" s="27"/>
      <c r="BT5976" s="31"/>
      <c r="BU5976" s="32"/>
      <c r="BV5976" s="33"/>
      <c r="BW5976" s="32"/>
      <c r="BX5976" s="32"/>
      <c r="BY5976" s="34"/>
      <c r="CA5976" s="32"/>
      <c r="CB5976" s="32"/>
    </row>
    <row r="5977" spans="1:80">
      <c r="A5977" s="20"/>
      <c r="B5977" s="21"/>
      <c r="C5977" s="21"/>
      <c r="D5977" s="21"/>
      <c r="E5977" s="21"/>
      <c r="F5977" s="21"/>
      <c r="G5977" s="21"/>
      <c r="H5977" s="21"/>
      <c r="I5977" s="21"/>
      <c r="J5977" s="21"/>
      <c r="K5977" s="22"/>
      <c r="L5977" s="22"/>
      <c r="M5977" s="22"/>
      <c r="N5977" s="22"/>
      <c r="O5977" s="22"/>
      <c r="P5977" s="22"/>
      <c r="Q5977" s="22"/>
      <c r="R5977" s="22"/>
      <c r="S5977" s="22"/>
      <c r="T5977" s="22"/>
      <c r="U5977" s="22"/>
      <c r="V5977" s="22"/>
      <c r="W5977" s="22"/>
      <c r="X5977" s="22"/>
      <c r="Y5977" s="22"/>
      <c r="Z5977" s="22"/>
      <c r="AA5977" s="22"/>
      <c r="AB5977" s="23"/>
      <c r="AC5977" s="23"/>
      <c r="AD5977" s="22"/>
      <c r="AE5977" s="24"/>
      <c r="AF5977" s="24"/>
      <c r="AG5977" s="24"/>
      <c r="AH5977" s="24"/>
      <c r="AI5977" s="24"/>
      <c r="AJ5977" s="24"/>
      <c r="AK5977" s="24"/>
      <c r="AL5977" s="24"/>
      <c r="AM5977" s="24"/>
      <c r="AN5977" s="24"/>
      <c r="AO5977" s="24"/>
      <c r="AP5977" s="24"/>
      <c r="AQ5977" s="24"/>
      <c r="AR5977" s="24"/>
      <c r="AS5977" s="24"/>
      <c r="AT5977" s="25"/>
      <c r="AV5977" s="26"/>
      <c r="AW5977" s="26"/>
      <c r="AX5977" s="27"/>
      <c r="AY5977" s="27"/>
      <c r="AZ5977" s="27"/>
      <c r="BA5977" s="27"/>
      <c r="BB5977" s="27"/>
      <c r="BC5977" s="27"/>
      <c r="BD5977" s="27"/>
      <c r="BE5977" s="27"/>
      <c r="BF5977" s="27"/>
      <c r="BG5977" s="27"/>
      <c r="BH5977" s="27"/>
      <c r="BI5977" s="27"/>
      <c r="BT5977" s="31"/>
      <c r="BU5977" s="32"/>
      <c r="BV5977" s="33"/>
      <c r="BW5977" s="32"/>
      <c r="BX5977" s="32"/>
      <c r="BY5977" s="34"/>
      <c r="CA5977" s="32"/>
      <c r="CB5977" s="32"/>
    </row>
    <row r="5978" spans="1:80">
      <c r="A5978" s="20"/>
      <c r="B5978" s="21"/>
      <c r="C5978" s="21"/>
      <c r="D5978" s="21"/>
      <c r="E5978" s="21"/>
      <c r="F5978" s="21"/>
      <c r="G5978" s="21"/>
      <c r="H5978" s="21"/>
      <c r="I5978" s="21"/>
      <c r="J5978" s="21"/>
      <c r="K5978" s="22"/>
      <c r="L5978" s="22"/>
      <c r="M5978" s="22"/>
      <c r="N5978" s="22"/>
      <c r="O5978" s="22"/>
      <c r="P5978" s="22"/>
      <c r="Q5978" s="22"/>
      <c r="R5978" s="22"/>
      <c r="S5978" s="22"/>
      <c r="T5978" s="22"/>
      <c r="U5978" s="22"/>
      <c r="V5978" s="22"/>
      <c r="W5978" s="22"/>
      <c r="X5978" s="22"/>
      <c r="Y5978" s="22"/>
      <c r="Z5978" s="22"/>
      <c r="AA5978" s="22"/>
      <c r="AB5978" s="23"/>
      <c r="AC5978" s="23"/>
      <c r="AD5978" s="22"/>
      <c r="AE5978" s="24"/>
      <c r="AF5978" s="24"/>
      <c r="AG5978" s="24"/>
      <c r="AH5978" s="24"/>
      <c r="AI5978" s="24"/>
      <c r="AJ5978" s="24"/>
      <c r="AK5978" s="24"/>
      <c r="AL5978" s="24"/>
      <c r="AM5978" s="24"/>
      <c r="AN5978" s="24"/>
      <c r="AO5978" s="24"/>
      <c r="AP5978" s="24"/>
      <c r="AQ5978" s="24"/>
      <c r="AR5978" s="24"/>
      <c r="AS5978" s="24"/>
      <c r="AT5978" s="25"/>
      <c r="AV5978" s="26"/>
      <c r="AW5978" s="26"/>
      <c r="AX5978" s="27"/>
      <c r="AY5978" s="27"/>
      <c r="AZ5978" s="27"/>
      <c r="BA5978" s="27"/>
      <c r="BB5978" s="27"/>
      <c r="BC5978" s="27"/>
      <c r="BD5978" s="27"/>
      <c r="BE5978" s="27"/>
      <c r="BF5978" s="27"/>
      <c r="BG5978" s="27"/>
      <c r="BH5978" s="27"/>
      <c r="BI5978" s="27"/>
      <c r="BT5978" s="31"/>
      <c r="BU5978" s="32"/>
      <c r="BV5978" s="33"/>
      <c r="BW5978" s="32"/>
      <c r="BX5978" s="32"/>
      <c r="BY5978" s="34"/>
      <c r="CA5978" s="32"/>
      <c r="CB5978" s="32"/>
    </row>
    <row r="5979" spans="1:80">
      <c r="A5979" s="20"/>
      <c r="B5979" s="21"/>
      <c r="C5979" s="21"/>
      <c r="D5979" s="21"/>
      <c r="E5979" s="21"/>
      <c r="F5979" s="21"/>
      <c r="G5979" s="21"/>
      <c r="H5979" s="21"/>
      <c r="I5979" s="21"/>
      <c r="J5979" s="21"/>
      <c r="K5979" s="22"/>
      <c r="L5979" s="22"/>
      <c r="M5979" s="22"/>
      <c r="N5979" s="22"/>
      <c r="O5979" s="22"/>
      <c r="P5979" s="22"/>
      <c r="Q5979" s="22"/>
      <c r="R5979" s="22"/>
      <c r="S5979" s="22"/>
      <c r="T5979" s="22"/>
      <c r="U5979" s="22"/>
      <c r="V5979" s="22"/>
      <c r="W5979" s="22"/>
      <c r="X5979" s="22"/>
      <c r="Y5979" s="22"/>
      <c r="Z5979" s="22"/>
      <c r="AA5979" s="22"/>
      <c r="AB5979" s="23"/>
      <c r="AC5979" s="23"/>
      <c r="AD5979" s="22"/>
      <c r="AE5979" s="24"/>
      <c r="AF5979" s="24"/>
      <c r="AG5979" s="24"/>
      <c r="AH5979" s="24"/>
      <c r="AI5979" s="24"/>
      <c r="AJ5979" s="24"/>
      <c r="AK5979" s="24"/>
      <c r="AL5979" s="24"/>
      <c r="AM5979" s="24"/>
      <c r="AN5979" s="24"/>
      <c r="AO5979" s="24"/>
      <c r="AP5979" s="24"/>
      <c r="AQ5979" s="24"/>
      <c r="AR5979" s="24"/>
      <c r="AS5979" s="24"/>
      <c r="AT5979" s="25"/>
      <c r="AV5979" s="26"/>
      <c r="AW5979" s="26"/>
      <c r="AX5979" s="27"/>
      <c r="AY5979" s="27"/>
      <c r="AZ5979" s="27"/>
      <c r="BA5979" s="27"/>
      <c r="BB5979" s="27"/>
      <c r="BC5979" s="27"/>
      <c r="BD5979" s="27"/>
      <c r="BE5979" s="27"/>
      <c r="BF5979" s="27"/>
      <c r="BG5979" s="27"/>
      <c r="BH5979" s="27"/>
      <c r="BI5979" s="27"/>
      <c r="BT5979" s="31"/>
      <c r="BU5979" s="32"/>
      <c r="BV5979" s="33"/>
      <c r="BW5979" s="32"/>
      <c r="BX5979" s="32"/>
      <c r="BY5979" s="34"/>
      <c r="CA5979" s="32"/>
      <c r="CB5979" s="32"/>
    </row>
    <row r="5980" spans="1:80">
      <c r="A5980" s="20"/>
      <c r="B5980" s="21"/>
      <c r="C5980" s="21"/>
      <c r="D5980" s="21"/>
      <c r="E5980" s="21"/>
      <c r="F5980" s="21"/>
      <c r="G5980" s="21"/>
      <c r="H5980" s="21"/>
      <c r="I5980" s="21"/>
      <c r="J5980" s="21"/>
      <c r="K5980" s="22"/>
      <c r="L5980" s="22"/>
      <c r="M5980" s="22"/>
      <c r="N5980" s="22"/>
      <c r="O5980" s="22"/>
      <c r="P5980" s="22"/>
      <c r="Q5980" s="22"/>
      <c r="R5980" s="22"/>
      <c r="S5980" s="22"/>
      <c r="T5980" s="22"/>
      <c r="U5980" s="22"/>
      <c r="V5980" s="22"/>
      <c r="W5980" s="22"/>
      <c r="X5980" s="22"/>
      <c r="Y5980" s="22"/>
      <c r="Z5980" s="22"/>
      <c r="AA5980" s="22"/>
      <c r="AB5980" s="23"/>
      <c r="AC5980" s="23"/>
      <c r="AD5980" s="22"/>
      <c r="AE5980" s="24"/>
      <c r="AF5980" s="24"/>
      <c r="AG5980" s="24"/>
      <c r="AH5980" s="24"/>
      <c r="AI5980" s="24"/>
      <c r="AJ5980" s="24"/>
      <c r="AK5980" s="24"/>
      <c r="AL5980" s="24"/>
      <c r="AM5980" s="24"/>
      <c r="AN5980" s="24"/>
      <c r="AO5980" s="24"/>
      <c r="AP5980" s="24"/>
      <c r="AQ5980" s="24"/>
      <c r="AR5980" s="24"/>
      <c r="AS5980" s="24"/>
      <c r="AT5980" s="25"/>
      <c r="AV5980" s="26"/>
      <c r="AW5980" s="26"/>
      <c r="AX5980" s="27"/>
      <c r="AY5980" s="27"/>
      <c r="AZ5980" s="27"/>
      <c r="BA5980" s="27"/>
      <c r="BB5980" s="27"/>
      <c r="BC5980" s="27"/>
      <c r="BD5980" s="27"/>
      <c r="BE5980" s="27"/>
      <c r="BF5980" s="27"/>
      <c r="BG5980" s="27"/>
      <c r="BH5980" s="27"/>
      <c r="BI5980" s="27"/>
      <c r="BT5980" s="31"/>
      <c r="BU5980" s="32"/>
      <c r="BV5980" s="33"/>
      <c r="BW5980" s="32"/>
      <c r="BX5980" s="32"/>
      <c r="BY5980" s="34"/>
      <c r="CA5980" s="32"/>
      <c r="CB5980" s="32"/>
    </row>
    <row r="5981" spans="1:80">
      <c r="A5981" s="20"/>
      <c r="B5981" s="21"/>
      <c r="C5981" s="21"/>
      <c r="D5981" s="21"/>
      <c r="E5981" s="21"/>
      <c r="F5981" s="21"/>
      <c r="G5981" s="21"/>
      <c r="H5981" s="21"/>
      <c r="I5981" s="21"/>
      <c r="J5981" s="21"/>
      <c r="K5981" s="22"/>
      <c r="L5981" s="22"/>
      <c r="M5981" s="22"/>
      <c r="N5981" s="22"/>
      <c r="O5981" s="22"/>
      <c r="P5981" s="22"/>
      <c r="Q5981" s="22"/>
      <c r="R5981" s="22"/>
      <c r="S5981" s="22"/>
      <c r="T5981" s="22"/>
      <c r="U5981" s="22"/>
      <c r="V5981" s="22"/>
      <c r="W5981" s="22"/>
      <c r="X5981" s="22"/>
      <c r="Y5981" s="22"/>
      <c r="Z5981" s="22"/>
      <c r="AA5981" s="22"/>
      <c r="AB5981" s="23"/>
      <c r="AC5981" s="23"/>
      <c r="AD5981" s="22"/>
      <c r="AE5981" s="24"/>
      <c r="AF5981" s="24"/>
      <c r="AG5981" s="24"/>
      <c r="AH5981" s="24"/>
      <c r="AI5981" s="24"/>
      <c r="AJ5981" s="24"/>
      <c r="AK5981" s="24"/>
      <c r="AL5981" s="24"/>
      <c r="AM5981" s="24"/>
      <c r="AN5981" s="24"/>
      <c r="AO5981" s="24"/>
      <c r="AP5981" s="24"/>
      <c r="AQ5981" s="24"/>
      <c r="AR5981" s="24"/>
      <c r="AS5981" s="24"/>
      <c r="AT5981" s="25"/>
      <c r="AV5981" s="26"/>
      <c r="AW5981" s="26"/>
      <c r="AX5981" s="27"/>
      <c r="AY5981" s="27"/>
      <c r="AZ5981" s="27"/>
      <c r="BA5981" s="27"/>
      <c r="BB5981" s="27"/>
      <c r="BC5981" s="27"/>
      <c r="BD5981" s="27"/>
      <c r="BE5981" s="27"/>
      <c r="BF5981" s="27"/>
      <c r="BG5981" s="27"/>
      <c r="BH5981" s="27"/>
      <c r="BI5981" s="27"/>
      <c r="BT5981" s="31"/>
      <c r="BU5981" s="32"/>
      <c r="BV5981" s="33"/>
      <c r="BW5981" s="32"/>
      <c r="BX5981" s="32"/>
      <c r="BY5981" s="34"/>
      <c r="CA5981" s="32"/>
      <c r="CB5981" s="32"/>
    </row>
    <row r="5982" spans="1:80">
      <c r="A5982" s="20"/>
      <c r="B5982" s="21"/>
      <c r="C5982" s="21"/>
      <c r="D5982" s="21"/>
      <c r="E5982" s="21"/>
      <c r="F5982" s="21"/>
      <c r="G5982" s="21"/>
      <c r="H5982" s="21"/>
      <c r="I5982" s="21"/>
      <c r="J5982" s="21"/>
      <c r="K5982" s="22"/>
      <c r="L5982" s="22"/>
      <c r="M5982" s="22"/>
      <c r="N5982" s="22"/>
      <c r="O5982" s="22"/>
      <c r="P5982" s="22"/>
      <c r="Q5982" s="22"/>
      <c r="R5982" s="22"/>
      <c r="S5982" s="22"/>
      <c r="T5982" s="22"/>
      <c r="U5982" s="22"/>
      <c r="V5982" s="22"/>
      <c r="W5982" s="22"/>
      <c r="X5982" s="22"/>
      <c r="Y5982" s="22"/>
      <c r="Z5982" s="22"/>
      <c r="AA5982" s="22"/>
      <c r="AB5982" s="23"/>
      <c r="AC5982" s="23"/>
      <c r="AD5982" s="22"/>
      <c r="AE5982" s="24"/>
      <c r="AF5982" s="24"/>
      <c r="AG5982" s="24"/>
      <c r="AH5982" s="24"/>
      <c r="AI5982" s="24"/>
      <c r="AJ5982" s="24"/>
      <c r="AK5982" s="24"/>
      <c r="AL5982" s="24"/>
      <c r="AM5982" s="24"/>
      <c r="AN5982" s="24"/>
      <c r="AO5982" s="24"/>
      <c r="AP5982" s="24"/>
      <c r="AQ5982" s="24"/>
      <c r="AR5982" s="24"/>
      <c r="AS5982" s="24"/>
      <c r="AT5982" s="25"/>
      <c r="AV5982" s="26"/>
      <c r="AW5982" s="26"/>
      <c r="AX5982" s="27"/>
      <c r="AY5982" s="27"/>
      <c r="AZ5982" s="27"/>
      <c r="BA5982" s="27"/>
      <c r="BB5982" s="27"/>
      <c r="BC5982" s="27"/>
      <c r="BD5982" s="27"/>
      <c r="BE5982" s="27"/>
      <c r="BF5982" s="27"/>
      <c r="BG5982" s="27"/>
      <c r="BH5982" s="27"/>
      <c r="BI5982" s="27"/>
      <c r="BT5982" s="31"/>
      <c r="BU5982" s="32"/>
      <c r="BV5982" s="33"/>
      <c r="BW5982" s="32"/>
      <c r="BX5982" s="32"/>
      <c r="BY5982" s="34"/>
      <c r="CA5982" s="32"/>
      <c r="CB5982" s="32"/>
    </row>
    <row r="5983" spans="1:80">
      <c r="A5983" s="20"/>
      <c r="B5983" s="21"/>
      <c r="C5983" s="21"/>
      <c r="D5983" s="21"/>
      <c r="E5983" s="21"/>
      <c r="F5983" s="21"/>
      <c r="G5983" s="21"/>
      <c r="H5983" s="21"/>
      <c r="I5983" s="21"/>
      <c r="J5983" s="21"/>
      <c r="K5983" s="22"/>
      <c r="L5983" s="22"/>
      <c r="M5983" s="22"/>
      <c r="N5983" s="22"/>
      <c r="O5983" s="22"/>
      <c r="P5983" s="22"/>
      <c r="Q5983" s="22"/>
      <c r="R5983" s="22"/>
      <c r="S5983" s="22"/>
      <c r="T5983" s="22"/>
      <c r="U5983" s="22"/>
      <c r="V5983" s="22"/>
      <c r="W5983" s="22"/>
      <c r="X5983" s="22"/>
      <c r="Y5983" s="22"/>
      <c r="Z5983" s="22"/>
      <c r="AA5983" s="22"/>
      <c r="AB5983" s="23"/>
      <c r="AC5983" s="23"/>
      <c r="AD5983" s="22"/>
      <c r="AE5983" s="24"/>
      <c r="AF5983" s="24"/>
      <c r="AG5983" s="24"/>
      <c r="AH5983" s="24"/>
      <c r="AI5983" s="24"/>
      <c r="AJ5983" s="24"/>
      <c r="AK5983" s="24"/>
      <c r="AL5983" s="24"/>
      <c r="AM5983" s="24"/>
      <c r="AN5983" s="24"/>
      <c r="AO5983" s="24"/>
      <c r="AP5983" s="24"/>
      <c r="AQ5983" s="24"/>
      <c r="AR5983" s="24"/>
      <c r="AS5983" s="24"/>
      <c r="AT5983" s="25"/>
      <c r="AV5983" s="26"/>
      <c r="AW5983" s="26"/>
      <c r="AX5983" s="27"/>
      <c r="AY5983" s="27"/>
      <c r="AZ5983" s="27"/>
      <c r="BA5983" s="27"/>
      <c r="BB5983" s="27"/>
      <c r="BC5983" s="27"/>
      <c r="BD5983" s="27"/>
      <c r="BE5983" s="27"/>
      <c r="BF5983" s="27"/>
      <c r="BG5983" s="27"/>
      <c r="BH5983" s="27"/>
      <c r="BI5983" s="27"/>
      <c r="BT5983" s="31"/>
      <c r="BU5983" s="32"/>
      <c r="BV5983" s="33"/>
      <c r="BW5983" s="32"/>
      <c r="BX5983" s="32"/>
      <c r="BY5983" s="34"/>
      <c r="CA5983" s="32"/>
      <c r="CB5983" s="32"/>
    </row>
    <row r="5984" spans="1:80">
      <c r="A5984" s="20"/>
      <c r="B5984" s="21"/>
      <c r="C5984" s="21"/>
      <c r="D5984" s="21"/>
      <c r="E5984" s="21"/>
      <c r="F5984" s="21"/>
      <c r="G5984" s="21"/>
      <c r="H5984" s="21"/>
      <c r="I5984" s="21"/>
      <c r="J5984" s="21"/>
      <c r="K5984" s="22"/>
      <c r="L5984" s="22"/>
      <c r="M5984" s="22"/>
      <c r="N5984" s="22"/>
      <c r="O5984" s="22"/>
      <c r="P5984" s="22"/>
      <c r="Q5984" s="22"/>
      <c r="R5984" s="22"/>
      <c r="S5984" s="22"/>
      <c r="T5984" s="22"/>
      <c r="U5984" s="22"/>
      <c r="V5984" s="22"/>
      <c r="W5984" s="22"/>
      <c r="X5984" s="22"/>
      <c r="Y5984" s="22"/>
      <c r="Z5984" s="22"/>
      <c r="AA5984" s="22"/>
      <c r="AB5984" s="23"/>
      <c r="AC5984" s="23"/>
      <c r="AD5984" s="22"/>
      <c r="AE5984" s="24"/>
      <c r="AF5984" s="24"/>
      <c r="AG5984" s="24"/>
      <c r="AH5984" s="24"/>
      <c r="AI5984" s="24"/>
      <c r="AJ5984" s="24"/>
      <c r="AK5984" s="24"/>
      <c r="AL5984" s="24"/>
      <c r="AM5984" s="24"/>
      <c r="AN5984" s="24"/>
      <c r="AO5984" s="24"/>
      <c r="AP5984" s="24"/>
      <c r="AQ5984" s="24"/>
      <c r="AR5984" s="24"/>
      <c r="AS5984" s="24"/>
      <c r="AT5984" s="25"/>
      <c r="AV5984" s="26"/>
      <c r="AW5984" s="26"/>
      <c r="AX5984" s="27"/>
      <c r="AY5984" s="27"/>
      <c r="AZ5984" s="27"/>
      <c r="BA5984" s="27"/>
      <c r="BB5984" s="27"/>
      <c r="BC5984" s="27"/>
      <c r="BD5984" s="27"/>
      <c r="BE5984" s="27"/>
      <c r="BF5984" s="27"/>
      <c r="BG5984" s="27"/>
      <c r="BH5984" s="27"/>
      <c r="BI5984" s="27"/>
      <c r="BT5984" s="31"/>
      <c r="BU5984" s="32"/>
      <c r="BV5984" s="33"/>
      <c r="BW5984" s="32"/>
      <c r="BX5984" s="32"/>
      <c r="BY5984" s="34"/>
      <c r="CA5984" s="32"/>
      <c r="CB5984" s="32"/>
    </row>
    <row r="5985" spans="1:80">
      <c r="A5985" s="20"/>
      <c r="B5985" s="21"/>
      <c r="C5985" s="21"/>
      <c r="D5985" s="21"/>
      <c r="E5985" s="21"/>
      <c r="F5985" s="21"/>
      <c r="G5985" s="21"/>
      <c r="H5985" s="21"/>
      <c r="I5985" s="21"/>
      <c r="J5985" s="21"/>
      <c r="K5985" s="22"/>
      <c r="L5985" s="22"/>
      <c r="M5985" s="22"/>
      <c r="N5985" s="22"/>
      <c r="O5985" s="22"/>
      <c r="P5985" s="22"/>
      <c r="Q5985" s="22"/>
      <c r="R5985" s="22"/>
      <c r="S5985" s="22"/>
      <c r="T5985" s="22"/>
      <c r="U5985" s="22"/>
      <c r="V5985" s="22"/>
      <c r="W5985" s="22"/>
      <c r="X5985" s="22"/>
      <c r="Y5985" s="22"/>
      <c r="Z5985" s="22"/>
      <c r="AA5985" s="22"/>
      <c r="AB5985" s="23"/>
      <c r="AC5985" s="23"/>
      <c r="AD5985" s="22"/>
      <c r="AE5985" s="24"/>
      <c r="AF5985" s="24"/>
      <c r="AG5985" s="24"/>
      <c r="AH5985" s="24"/>
      <c r="AI5985" s="24"/>
      <c r="AJ5985" s="24"/>
      <c r="AK5985" s="24"/>
      <c r="AL5985" s="24"/>
      <c r="AM5985" s="24"/>
      <c r="AN5985" s="24"/>
      <c r="AO5985" s="24"/>
      <c r="AP5985" s="24"/>
      <c r="AQ5985" s="24"/>
      <c r="AR5985" s="24"/>
      <c r="AS5985" s="24"/>
      <c r="AT5985" s="25"/>
      <c r="AV5985" s="26"/>
      <c r="AW5985" s="26"/>
      <c r="AX5985" s="27"/>
      <c r="AY5985" s="27"/>
      <c r="AZ5985" s="27"/>
      <c r="BA5985" s="27"/>
      <c r="BB5985" s="27"/>
      <c r="BC5985" s="27"/>
      <c r="BD5985" s="27"/>
      <c r="BE5985" s="27"/>
      <c r="BF5985" s="27"/>
      <c r="BG5985" s="27"/>
      <c r="BH5985" s="27"/>
      <c r="BI5985" s="27"/>
      <c r="BT5985" s="31"/>
      <c r="BU5985" s="32"/>
      <c r="BV5985" s="33"/>
      <c r="BW5985" s="32"/>
      <c r="BX5985" s="32"/>
      <c r="BY5985" s="34"/>
      <c r="CA5985" s="32"/>
      <c r="CB5985" s="32"/>
    </row>
    <row r="5986" spans="1:80">
      <c r="A5986" s="20"/>
      <c r="B5986" s="21"/>
      <c r="C5986" s="21"/>
      <c r="D5986" s="21"/>
      <c r="E5986" s="21"/>
      <c r="F5986" s="21"/>
      <c r="G5986" s="21"/>
      <c r="H5986" s="21"/>
      <c r="I5986" s="21"/>
      <c r="J5986" s="21"/>
      <c r="K5986" s="22"/>
      <c r="L5986" s="22"/>
      <c r="M5986" s="22"/>
      <c r="N5986" s="22"/>
      <c r="O5986" s="22"/>
      <c r="P5986" s="22"/>
      <c r="Q5986" s="22"/>
      <c r="R5986" s="22"/>
      <c r="S5986" s="22"/>
      <c r="T5986" s="22"/>
      <c r="U5986" s="22"/>
      <c r="V5986" s="22"/>
      <c r="W5986" s="22"/>
      <c r="X5986" s="22"/>
      <c r="Y5986" s="22"/>
      <c r="Z5986" s="22"/>
      <c r="AA5986" s="22"/>
      <c r="AB5986" s="23"/>
      <c r="AC5986" s="23"/>
      <c r="AD5986" s="22"/>
      <c r="AE5986" s="24"/>
      <c r="AF5986" s="24"/>
      <c r="AG5986" s="24"/>
      <c r="AH5986" s="24"/>
      <c r="AI5986" s="24"/>
      <c r="AJ5986" s="24"/>
      <c r="AK5986" s="24"/>
      <c r="AL5986" s="24"/>
      <c r="AM5986" s="24"/>
      <c r="AN5986" s="24"/>
      <c r="AO5986" s="24"/>
      <c r="AP5986" s="24"/>
      <c r="AQ5986" s="24"/>
      <c r="AR5986" s="24"/>
      <c r="AS5986" s="24"/>
      <c r="AT5986" s="25"/>
      <c r="AV5986" s="26"/>
      <c r="AW5986" s="26"/>
      <c r="AX5986" s="27"/>
      <c r="AY5986" s="27"/>
      <c r="AZ5986" s="27"/>
      <c r="BA5986" s="27"/>
      <c r="BB5986" s="27"/>
      <c r="BC5986" s="27"/>
      <c r="BD5986" s="27"/>
      <c r="BE5986" s="27"/>
      <c r="BF5986" s="27"/>
      <c r="BG5986" s="27"/>
      <c r="BH5986" s="27"/>
      <c r="BI5986" s="27"/>
      <c r="BT5986" s="31"/>
      <c r="BU5986" s="32"/>
      <c r="BV5986" s="33"/>
      <c r="BW5986" s="32"/>
      <c r="BX5986" s="32"/>
      <c r="BY5986" s="34"/>
      <c r="CA5986" s="32"/>
      <c r="CB5986" s="32"/>
    </row>
    <row r="5987" spans="1:80">
      <c r="A5987" s="20"/>
      <c r="B5987" s="21"/>
      <c r="C5987" s="21"/>
      <c r="D5987" s="21"/>
      <c r="E5987" s="21"/>
      <c r="F5987" s="21"/>
      <c r="G5987" s="21"/>
      <c r="H5987" s="21"/>
      <c r="I5987" s="21"/>
      <c r="J5987" s="21"/>
      <c r="K5987" s="22"/>
      <c r="L5987" s="22"/>
      <c r="M5987" s="22"/>
      <c r="N5987" s="22"/>
      <c r="O5987" s="22"/>
      <c r="P5987" s="22"/>
      <c r="Q5987" s="22"/>
      <c r="R5987" s="22"/>
      <c r="S5987" s="22"/>
      <c r="T5987" s="22"/>
      <c r="U5987" s="22"/>
      <c r="V5987" s="22"/>
      <c r="W5987" s="22"/>
      <c r="X5987" s="22"/>
      <c r="Y5987" s="22"/>
      <c r="Z5987" s="22"/>
      <c r="AA5987" s="22"/>
      <c r="AB5987" s="23"/>
      <c r="AC5987" s="23"/>
      <c r="AD5987" s="22"/>
      <c r="AE5987" s="24"/>
      <c r="AF5987" s="24"/>
      <c r="AG5987" s="24"/>
      <c r="AH5987" s="24"/>
      <c r="AI5987" s="24"/>
      <c r="AJ5987" s="24"/>
      <c r="AK5987" s="24"/>
      <c r="AL5987" s="24"/>
      <c r="AM5987" s="24"/>
      <c r="AN5987" s="24"/>
      <c r="AO5987" s="24"/>
      <c r="AP5987" s="24"/>
      <c r="AQ5987" s="24"/>
      <c r="AR5987" s="24"/>
      <c r="AS5987" s="24"/>
      <c r="AT5987" s="25"/>
      <c r="AV5987" s="26"/>
      <c r="AW5987" s="26"/>
      <c r="AX5987" s="27"/>
      <c r="AY5987" s="27"/>
      <c r="AZ5987" s="27"/>
      <c r="BA5987" s="27"/>
      <c r="BB5987" s="27"/>
      <c r="BC5987" s="27"/>
      <c r="BD5987" s="27"/>
      <c r="BE5987" s="27"/>
      <c r="BF5987" s="27"/>
      <c r="BG5987" s="27"/>
      <c r="BH5987" s="27"/>
      <c r="BI5987" s="27"/>
      <c r="BT5987" s="31"/>
      <c r="BU5987" s="32"/>
      <c r="BV5987" s="33"/>
      <c r="BW5987" s="32"/>
      <c r="BX5987" s="32"/>
      <c r="BY5987" s="34"/>
      <c r="CA5987" s="32"/>
      <c r="CB5987" s="32"/>
    </row>
    <row r="5988" spans="1:80">
      <c r="A5988" s="20"/>
      <c r="B5988" s="21"/>
      <c r="C5988" s="21"/>
      <c r="D5988" s="21"/>
      <c r="E5988" s="21"/>
      <c r="F5988" s="21"/>
      <c r="G5988" s="21"/>
      <c r="H5988" s="21"/>
      <c r="I5988" s="21"/>
      <c r="J5988" s="21"/>
      <c r="K5988" s="22"/>
      <c r="L5988" s="22"/>
      <c r="M5988" s="22"/>
      <c r="N5988" s="22"/>
      <c r="O5988" s="22"/>
      <c r="P5988" s="22"/>
      <c r="Q5988" s="22"/>
      <c r="R5988" s="22"/>
      <c r="S5988" s="22"/>
      <c r="T5988" s="22"/>
      <c r="U5988" s="22"/>
      <c r="V5988" s="22"/>
      <c r="W5988" s="22"/>
      <c r="X5988" s="22"/>
      <c r="Y5988" s="22"/>
      <c r="Z5988" s="22"/>
      <c r="AA5988" s="22"/>
      <c r="AB5988" s="23"/>
      <c r="AC5988" s="23"/>
      <c r="AD5988" s="22"/>
      <c r="AE5988" s="24"/>
      <c r="AF5988" s="24"/>
      <c r="AG5988" s="24"/>
      <c r="AH5988" s="24"/>
      <c r="AI5988" s="24"/>
      <c r="AJ5988" s="24"/>
      <c r="AK5988" s="24"/>
      <c r="AL5988" s="24"/>
      <c r="AM5988" s="24"/>
      <c r="AN5988" s="24"/>
      <c r="AO5988" s="24"/>
      <c r="AP5988" s="24"/>
      <c r="AQ5988" s="24"/>
      <c r="AR5988" s="24"/>
      <c r="AS5988" s="24"/>
      <c r="AT5988" s="25"/>
      <c r="AV5988" s="26"/>
      <c r="AW5988" s="26"/>
      <c r="AX5988" s="27"/>
      <c r="AY5988" s="27"/>
      <c r="AZ5988" s="27"/>
      <c r="BA5988" s="27"/>
      <c r="BB5988" s="27"/>
      <c r="BC5988" s="27"/>
      <c r="BD5988" s="27"/>
      <c r="BE5988" s="27"/>
      <c r="BF5988" s="27"/>
      <c r="BG5988" s="27"/>
      <c r="BH5988" s="27"/>
      <c r="BI5988" s="27"/>
      <c r="BT5988" s="31"/>
      <c r="BU5988" s="32"/>
      <c r="BV5988" s="33"/>
      <c r="BW5988" s="32"/>
      <c r="BX5988" s="32"/>
      <c r="BY5988" s="34"/>
      <c r="CA5988" s="32"/>
      <c r="CB5988" s="32"/>
    </row>
    <row r="5989" spans="1:80">
      <c r="A5989" s="20"/>
      <c r="B5989" s="21"/>
      <c r="C5989" s="21"/>
      <c r="D5989" s="21"/>
      <c r="E5989" s="21"/>
      <c r="F5989" s="21"/>
      <c r="G5989" s="21"/>
      <c r="H5989" s="21"/>
      <c r="I5989" s="21"/>
      <c r="J5989" s="21"/>
      <c r="K5989" s="22"/>
      <c r="L5989" s="22"/>
      <c r="M5989" s="22"/>
      <c r="N5989" s="22"/>
      <c r="O5989" s="22"/>
      <c r="P5989" s="22"/>
      <c r="Q5989" s="22"/>
      <c r="R5989" s="22"/>
      <c r="S5989" s="22"/>
      <c r="T5989" s="22"/>
      <c r="U5989" s="22"/>
      <c r="V5989" s="22"/>
      <c r="W5989" s="22"/>
      <c r="X5989" s="22"/>
      <c r="Y5989" s="22"/>
      <c r="Z5989" s="22"/>
      <c r="AA5989" s="22"/>
      <c r="AB5989" s="23"/>
      <c r="AC5989" s="23"/>
      <c r="AD5989" s="22"/>
      <c r="AE5989" s="24"/>
      <c r="AF5989" s="24"/>
      <c r="AG5989" s="24"/>
      <c r="AH5989" s="24"/>
      <c r="AI5989" s="24"/>
      <c r="AJ5989" s="24"/>
      <c r="AK5989" s="24"/>
      <c r="AL5989" s="24"/>
      <c r="AM5989" s="24"/>
      <c r="AN5989" s="24"/>
      <c r="AO5989" s="24"/>
      <c r="AP5989" s="24"/>
      <c r="AQ5989" s="24"/>
      <c r="AR5989" s="24"/>
      <c r="AS5989" s="24"/>
      <c r="AT5989" s="25"/>
      <c r="AV5989" s="26"/>
      <c r="AW5989" s="26"/>
      <c r="AX5989" s="27"/>
      <c r="AY5989" s="27"/>
      <c r="AZ5989" s="27"/>
      <c r="BA5989" s="27"/>
      <c r="BB5989" s="27"/>
      <c r="BC5989" s="27"/>
      <c r="BD5989" s="27"/>
      <c r="BE5989" s="27"/>
      <c r="BF5989" s="27"/>
      <c r="BG5989" s="27"/>
      <c r="BH5989" s="27"/>
      <c r="BI5989" s="27"/>
      <c r="BT5989" s="31"/>
      <c r="BU5989" s="32"/>
      <c r="BV5989" s="33"/>
      <c r="BW5989" s="32"/>
      <c r="BX5989" s="32"/>
      <c r="BY5989" s="34"/>
      <c r="CA5989" s="32"/>
      <c r="CB5989" s="32"/>
    </row>
    <row r="5990" spans="1:80">
      <c r="A5990" s="20"/>
      <c r="B5990" s="21"/>
      <c r="C5990" s="21"/>
      <c r="D5990" s="21"/>
      <c r="E5990" s="21"/>
      <c r="F5990" s="21"/>
      <c r="G5990" s="21"/>
      <c r="H5990" s="21"/>
      <c r="I5990" s="21"/>
      <c r="J5990" s="21"/>
      <c r="K5990" s="22"/>
      <c r="L5990" s="22"/>
      <c r="M5990" s="22"/>
      <c r="N5990" s="22"/>
      <c r="O5990" s="22"/>
      <c r="P5990" s="22"/>
      <c r="Q5990" s="22"/>
      <c r="R5990" s="22"/>
      <c r="S5990" s="22"/>
      <c r="T5990" s="22"/>
      <c r="U5990" s="22"/>
      <c r="V5990" s="22"/>
      <c r="W5990" s="22"/>
      <c r="X5990" s="22"/>
      <c r="Y5990" s="22"/>
      <c r="Z5990" s="22"/>
      <c r="AA5990" s="22"/>
      <c r="AB5990" s="23"/>
      <c r="AC5990" s="23"/>
      <c r="AD5990" s="22"/>
      <c r="AE5990" s="24"/>
      <c r="AF5990" s="24"/>
      <c r="AG5990" s="24"/>
      <c r="AH5990" s="24"/>
      <c r="AI5990" s="24"/>
      <c r="AJ5990" s="24"/>
      <c r="AK5990" s="24"/>
      <c r="AL5990" s="24"/>
      <c r="AM5990" s="24"/>
      <c r="AN5990" s="24"/>
      <c r="AO5990" s="24"/>
      <c r="AP5990" s="24"/>
      <c r="AQ5990" s="24"/>
      <c r="AR5990" s="24"/>
      <c r="AS5990" s="24"/>
      <c r="AT5990" s="25"/>
      <c r="AV5990" s="26"/>
      <c r="AW5990" s="26"/>
      <c r="AX5990" s="27"/>
      <c r="AY5990" s="27"/>
      <c r="AZ5990" s="27"/>
      <c r="BA5990" s="27"/>
      <c r="BB5990" s="27"/>
      <c r="BC5990" s="27"/>
      <c r="BD5990" s="27"/>
      <c r="BE5990" s="27"/>
      <c r="BF5990" s="27"/>
      <c r="BG5990" s="27"/>
      <c r="BH5990" s="27"/>
      <c r="BI5990" s="27"/>
      <c r="BT5990" s="31"/>
      <c r="BU5990" s="32"/>
      <c r="BV5990" s="33"/>
      <c r="BW5990" s="32"/>
      <c r="BX5990" s="32"/>
      <c r="BY5990" s="34"/>
      <c r="CA5990" s="32"/>
      <c r="CB5990" s="32"/>
    </row>
    <row r="5991" spans="1:80">
      <c r="A5991" s="20"/>
      <c r="B5991" s="21"/>
      <c r="C5991" s="21"/>
      <c r="D5991" s="21"/>
      <c r="E5991" s="21"/>
      <c r="F5991" s="21"/>
      <c r="G5991" s="21"/>
      <c r="H5991" s="21"/>
      <c r="I5991" s="21"/>
      <c r="J5991" s="21"/>
      <c r="K5991" s="22"/>
      <c r="L5991" s="22"/>
      <c r="M5991" s="22"/>
      <c r="N5991" s="22"/>
      <c r="O5991" s="22"/>
      <c r="P5991" s="22"/>
      <c r="Q5991" s="22"/>
      <c r="R5991" s="22"/>
      <c r="S5991" s="22"/>
      <c r="T5991" s="22"/>
      <c r="U5991" s="22"/>
      <c r="V5991" s="22"/>
      <c r="W5991" s="22"/>
      <c r="X5991" s="22"/>
      <c r="Y5991" s="22"/>
      <c r="Z5991" s="22"/>
      <c r="AA5991" s="22"/>
      <c r="AB5991" s="23"/>
      <c r="AC5991" s="23"/>
      <c r="AD5991" s="22"/>
      <c r="AE5991" s="24"/>
      <c r="AF5991" s="24"/>
      <c r="AG5991" s="24"/>
      <c r="AH5991" s="24"/>
      <c r="AI5991" s="24"/>
      <c r="AJ5991" s="24"/>
      <c r="AK5991" s="24"/>
      <c r="AL5991" s="24"/>
      <c r="AM5991" s="24"/>
      <c r="AN5991" s="24"/>
      <c r="AO5991" s="24"/>
      <c r="AP5991" s="24"/>
      <c r="AQ5991" s="24"/>
      <c r="AR5991" s="24"/>
      <c r="AS5991" s="24"/>
      <c r="AT5991" s="25"/>
      <c r="AV5991" s="26"/>
      <c r="AW5991" s="26"/>
      <c r="AX5991" s="27"/>
      <c r="AY5991" s="27"/>
      <c r="AZ5991" s="27"/>
      <c r="BA5991" s="27"/>
      <c r="BB5991" s="27"/>
      <c r="BC5991" s="27"/>
      <c r="BD5991" s="27"/>
      <c r="BE5991" s="27"/>
      <c r="BF5991" s="27"/>
      <c r="BG5991" s="27"/>
      <c r="BH5991" s="27"/>
      <c r="BI5991" s="27"/>
      <c r="BT5991" s="31"/>
      <c r="BU5991" s="32"/>
      <c r="BV5991" s="33"/>
      <c r="BW5991" s="32"/>
      <c r="BX5991" s="32"/>
      <c r="BY5991" s="34"/>
      <c r="CA5991" s="32"/>
      <c r="CB5991" s="32"/>
    </row>
    <row r="5992" spans="1:80">
      <c r="A5992" s="20"/>
      <c r="B5992" s="21"/>
      <c r="C5992" s="21"/>
      <c r="D5992" s="21"/>
      <c r="E5992" s="21"/>
      <c r="F5992" s="21"/>
      <c r="G5992" s="21"/>
      <c r="H5992" s="21"/>
      <c r="I5992" s="21"/>
      <c r="J5992" s="21"/>
      <c r="K5992" s="22"/>
      <c r="L5992" s="22"/>
      <c r="M5992" s="22"/>
      <c r="N5992" s="22"/>
      <c r="O5992" s="22"/>
      <c r="P5992" s="22"/>
      <c r="Q5992" s="22"/>
      <c r="R5992" s="22"/>
      <c r="S5992" s="22"/>
      <c r="T5992" s="22"/>
      <c r="U5992" s="22"/>
      <c r="V5992" s="22"/>
      <c r="W5992" s="22"/>
      <c r="X5992" s="22"/>
      <c r="Y5992" s="22"/>
      <c r="Z5992" s="22"/>
      <c r="AA5992" s="22"/>
      <c r="AB5992" s="23"/>
      <c r="AC5992" s="23"/>
      <c r="AD5992" s="22"/>
      <c r="AE5992" s="24"/>
      <c r="AF5992" s="24"/>
      <c r="AG5992" s="24"/>
      <c r="AH5992" s="24"/>
      <c r="AI5992" s="24"/>
      <c r="AJ5992" s="24"/>
      <c r="AK5992" s="24"/>
      <c r="AL5992" s="24"/>
      <c r="AM5992" s="24"/>
      <c r="AN5992" s="24"/>
      <c r="AO5992" s="24"/>
      <c r="AP5992" s="24"/>
      <c r="AQ5992" s="24"/>
      <c r="AR5992" s="24"/>
      <c r="AS5992" s="24"/>
      <c r="AT5992" s="25"/>
      <c r="AV5992" s="26"/>
      <c r="AW5992" s="26"/>
      <c r="AX5992" s="27"/>
      <c r="AY5992" s="27"/>
      <c r="AZ5992" s="27"/>
      <c r="BA5992" s="27"/>
      <c r="BB5992" s="27"/>
      <c r="BC5992" s="27"/>
      <c r="BD5992" s="27"/>
      <c r="BE5992" s="27"/>
      <c r="BF5992" s="27"/>
      <c r="BG5992" s="27"/>
      <c r="BH5992" s="27"/>
      <c r="BI5992" s="27"/>
      <c r="BT5992" s="31"/>
      <c r="BU5992" s="32"/>
      <c r="BV5992" s="33"/>
      <c r="BW5992" s="32"/>
      <c r="BX5992" s="32"/>
      <c r="BY5992" s="34"/>
      <c r="CA5992" s="32"/>
      <c r="CB5992" s="32"/>
    </row>
    <row r="5993" spans="1:80">
      <c r="A5993" s="20"/>
      <c r="B5993" s="21"/>
      <c r="C5993" s="21"/>
      <c r="D5993" s="21"/>
      <c r="E5993" s="21"/>
      <c r="F5993" s="21"/>
      <c r="G5993" s="21"/>
      <c r="H5993" s="21"/>
      <c r="I5993" s="21"/>
      <c r="J5993" s="21"/>
      <c r="K5993" s="22"/>
      <c r="L5993" s="22"/>
      <c r="M5993" s="22"/>
      <c r="N5993" s="22"/>
      <c r="O5993" s="22"/>
      <c r="P5993" s="22"/>
      <c r="Q5993" s="22"/>
      <c r="R5993" s="22"/>
      <c r="S5993" s="22"/>
      <c r="T5993" s="22"/>
      <c r="U5993" s="22"/>
      <c r="V5993" s="22"/>
      <c r="W5993" s="22"/>
      <c r="X5993" s="22"/>
      <c r="Y5993" s="22"/>
      <c r="Z5993" s="22"/>
      <c r="AA5993" s="22"/>
      <c r="AB5993" s="23"/>
      <c r="AC5993" s="23"/>
      <c r="AD5993" s="22"/>
      <c r="AE5993" s="24"/>
      <c r="AF5993" s="24"/>
      <c r="AG5993" s="24"/>
      <c r="AH5993" s="24"/>
      <c r="AI5993" s="24"/>
      <c r="AJ5993" s="24"/>
      <c r="AK5993" s="24"/>
      <c r="AL5993" s="24"/>
      <c r="AM5993" s="24"/>
      <c r="AN5993" s="24"/>
      <c r="AO5993" s="24"/>
      <c r="AP5993" s="24"/>
      <c r="AQ5993" s="24"/>
      <c r="AR5993" s="24"/>
      <c r="AS5993" s="24"/>
      <c r="AT5993" s="25"/>
      <c r="AV5993" s="26"/>
      <c r="AW5993" s="26"/>
      <c r="AX5993" s="27"/>
      <c r="AY5993" s="27"/>
      <c r="AZ5993" s="27"/>
      <c r="BA5993" s="27"/>
      <c r="BB5993" s="27"/>
      <c r="BC5993" s="27"/>
      <c r="BD5993" s="27"/>
      <c r="BE5993" s="27"/>
      <c r="BF5993" s="27"/>
      <c r="BG5993" s="27"/>
      <c r="BH5993" s="27"/>
      <c r="BI5993" s="27"/>
      <c r="BT5993" s="31"/>
      <c r="BU5993" s="32"/>
      <c r="BV5993" s="33"/>
      <c r="BW5993" s="32"/>
      <c r="BX5993" s="32"/>
      <c r="BY5993" s="34"/>
      <c r="CA5993" s="32"/>
      <c r="CB5993" s="32"/>
    </row>
    <row r="5994" spans="1:80">
      <c r="A5994" s="20"/>
      <c r="B5994" s="21"/>
      <c r="C5994" s="21"/>
      <c r="D5994" s="21"/>
      <c r="E5994" s="21"/>
      <c r="F5994" s="21"/>
      <c r="G5994" s="21"/>
      <c r="H5994" s="21"/>
      <c r="I5994" s="21"/>
      <c r="J5994" s="21"/>
      <c r="K5994" s="22"/>
      <c r="L5994" s="22"/>
      <c r="M5994" s="22"/>
      <c r="N5994" s="22"/>
      <c r="O5994" s="22"/>
      <c r="P5994" s="22"/>
      <c r="Q5994" s="22"/>
      <c r="R5994" s="22"/>
      <c r="S5994" s="22"/>
      <c r="T5994" s="22"/>
      <c r="U5994" s="22"/>
      <c r="V5994" s="22"/>
      <c r="W5994" s="22"/>
      <c r="X5994" s="22"/>
      <c r="Y5994" s="22"/>
      <c r="Z5994" s="22"/>
      <c r="AA5994" s="22"/>
      <c r="AB5994" s="23"/>
      <c r="AC5994" s="23"/>
      <c r="AD5994" s="22"/>
      <c r="AE5994" s="24"/>
      <c r="AF5994" s="24"/>
      <c r="AG5994" s="24"/>
      <c r="AH5994" s="24"/>
      <c r="AI5994" s="24"/>
      <c r="AJ5994" s="24"/>
      <c r="AK5994" s="24"/>
      <c r="AL5994" s="24"/>
      <c r="AM5994" s="24"/>
      <c r="AN5994" s="24"/>
      <c r="AO5994" s="24"/>
      <c r="AP5994" s="24"/>
      <c r="AQ5994" s="24"/>
      <c r="AR5994" s="24"/>
      <c r="AS5994" s="24"/>
      <c r="AT5994" s="25"/>
      <c r="AV5994" s="26"/>
      <c r="AW5994" s="26"/>
      <c r="AX5994" s="27"/>
      <c r="AY5994" s="27"/>
      <c r="AZ5994" s="27"/>
      <c r="BA5994" s="27"/>
      <c r="BB5994" s="27"/>
      <c r="BC5994" s="27"/>
      <c r="BD5994" s="27"/>
      <c r="BE5994" s="27"/>
      <c r="BF5994" s="27"/>
      <c r="BG5994" s="27"/>
      <c r="BH5994" s="27"/>
      <c r="BI5994" s="27"/>
      <c r="BT5994" s="31"/>
      <c r="BU5994" s="32"/>
      <c r="BV5994" s="33"/>
      <c r="BW5994" s="32"/>
      <c r="BX5994" s="32"/>
      <c r="BY5994" s="34"/>
      <c r="CA5994" s="32"/>
      <c r="CB5994" s="32"/>
    </row>
    <row r="5995" spans="1:80">
      <c r="A5995" s="20"/>
      <c r="B5995" s="21"/>
      <c r="C5995" s="21"/>
      <c r="D5995" s="21"/>
      <c r="E5995" s="21"/>
      <c r="F5995" s="21"/>
      <c r="G5995" s="21"/>
      <c r="H5995" s="21"/>
      <c r="I5995" s="21"/>
      <c r="J5995" s="21"/>
      <c r="K5995" s="22"/>
      <c r="L5995" s="22"/>
      <c r="M5995" s="22"/>
      <c r="N5995" s="22"/>
      <c r="O5995" s="22"/>
      <c r="P5995" s="22"/>
      <c r="Q5995" s="22"/>
      <c r="R5995" s="22"/>
      <c r="S5995" s="22"/>
      <c r="T5995" s="22"/>
      <c r="U5995" s="22"/>
      <c r="V5995" s="22"/>
      <c r="W5995" s="22"/>
      <c r="X5995" s="22"/>
      <c r="Y5995" s="22"/>
      <c r="Z5995" s="22"/>
      <c r="AA5995" s="22"/>
      <c r="AB5995" s="23"/>
      <c r="AC5995" s="23"/>
      <c r="AD5995" s="22"/>
      <c r="AE5995" s="24"/>
      <c r="AF5995" s="24"/>
      <c r="AG5995" s="24"/>
      <c r="AH5995" s="24"/>
      <c r="AI5995" s="24"/>
      <c r="AJ5995" s="24"/>
      <c r="AK5995" s="24"/>
      <c r="AL5995" s="24"/>
      <c r="AM5995" s="24"/>
      <c r="AN5995" s="24"/>
      <c r="AO5995" s="24"/>
      <c r="AP5995" s="24"/>
      <c r="AQ5995" s="24"/>
      <c r="AR5995" s="24"/>
      <c r="AS5995" s="24"/>
      <c r="AT5995" s="25"/>
      <c r="AV5995" s="26"/>
      <c r="AW5995" s="26"/>
      <c r="AX5995" s="27"/>
      <c r="AY5995" s="27"/>
      <c r="AZ5995" s="27"/>
      <c r="BA5995" s="27"/>
      <c r="BB5995" s="27"/>
      <c r="BC5995" s="27"/>
      <c r="BD5995" s="27"/>
      <c r="BE5995" s="27"/>
      <c r="BF5995" s="27"/>
      <c r="BG5995" s="27"/>
      <c r="BH5995" s="27"/>
      <c r="BI5995" s="27"/>
      <c r="BT5995" s="31"/>
      <c r="BU5995" s="32"/>
      <c r="BV5995" s="33"/>
      <c r="BW5995" s="32"/>
      <c r="BX5995" s="32"/>
      <c r="BY5995" s="34"/>
      <c r="CA5995" s="32"/>
      <c r="CB5995" s="32"/>
    </row>
    <row r="5996" spans="1:80">
      <c r="A5996" s="20"/>
      <c r="B5996" s="21"/>
      <c r="C5996" s="21"/>
      <c r="D5996" s="21"/>
      <c r="E5996" s="21"/>
      <c r="F5996" s="21"/>
      <c r="G5996" s="21"/>
      <c r="H5996" s="21"/>
      <c r="I5996" s="21"/>
      <c r="J5996" s="21"/>
      <c r="K5996" s="22"/>
      <c r="L5996" s="22"/>
      <c r="M5996" s="22"/>
      <c r="N5996" s="22"/>
      <c r="O5996" s="22"/>
      <c r="P5996" s="22"/>
      <c r="Q5996" s="22"/>
      <c r="R5996" s="22"/>
      <c r="S5996" s="22"/>
      <c r="T5996" s="22"/>
      <c r="U5996" s="22"/>
      <c r="V5996" s="22"/>
      <c r="W5996" s="22"/>
      <c r="X5996" s="22"/>
      <c r="Y5996" s="22"/>
      <c r="Z5996" s="22"/>
      <c r="AA5996" s="22"/>
      <c r="AB5996" s="23"/>
      <c r="AC5996" s="23"/>
      <c r="AD5996" s="22"/>
      <c r="AE5996" s="24"/>
      <c r="AF5996" s="24"/>
      <c r="AG5996" s="24"/>
      <c r="AH5996" s="24"/>
      <c r="AI5996" s="24"/>
      <c r="AJ5996" s="24"/>
      <c r="AK5996" s="24"/>
      <c r="AL5996" s="24"/>
      <c r="AM5996" s="24"/>
      <c r="AN5996" s="24"/>
      <c r="AO5996" s="24"/>
      <c r="AP5996" s="24"/>
      <c r="AQ5996" s="24"/>
      <c r="AR5996" s="24"/>
      <c r="AS5996" s="24"/>
      <c r="AT5996" s="25"/>
      <c r="AV5996" s="26"/>
      <c r="AW5996" s="26"/>
      <c r="AX5996" s="27"/>
      <c r="AY5996" s="27"/>
      <c r="AZ5996" s="27"/>
      <c r="BA5996" s="27"/>
      <c r="BB5996" s="27"/>
      <c r="BC5996" s="27"/>
      <c r="BD5996" s="27"/>
      <c r="BE5996" s="27"/>
      <c r="BF5996" s="27"/>
      <c r="BG5996" s="27"/>
      <c r="BH5996" s="27"/>
      <c r="BI5996" s="27"/>
      <c r="BT5996" s="31"/>
      <c r="BU5996" s="32"/>
      <c r="BV5996" s="33"/>
      <c r="BW5996" s="32"/>
      <c r="BX5996" s="32"/>
      <c r="BY5996" s="34"/>
      <c r="CA5996" s="32"/>
      <c r="CB5996" s="32"/>
    </row>
    <row r="5997" spans="1:80">
      <c r="A5997" s="20"/>
      <c r="B5997" s="21"/>
      <c r="C5997" s="21"/>
      <c r="D5997" s="21"/>
      <c r="E5997" s="21"/>
      <c r="F5997" s="21"/>
      <c r="G5997" s="21"/>
      <c r="H5997" s="21"/>
      <c r="I5997" s="21"/>
      <c r="J5997" s="21"/>
      <c r="K5997" s="22"/>
      <c r="L5997" s="22"/>
      <c r="M5997" s="22"/>
      <c r="N5997" s="22"/>
      <c r="O5997" s="22"/>
      <c r="P5997" s="22"/>
      <c r="Q5997" s="22"/>
      <c r="R5997" s="22"/>
      <c r="S5997" s="22"/>
      <c r="T5997" s="22"/>
      <c r="U5997" s="22"/>
      <c r="V5997" s="22"/>
      <c r="W5997" s="22"/>
      <c r="X5997" s="22"/>
      <c r="Y5997" s="22"/>
      <c r="Z5997" s="22"/>
      <c r="AA5997" s="22"/>
      <c r="AB5997" s="23"/>
      <c r="AC5997" s="23"/>
      <c r="AD5997" s="22"/>
      <c r="AE5997" s="24"/>
      <c r="AF5997" s="24"/>
      <c r="AG5997" s="24"/>
      <c r="AH5997" s="24"/>
      <c r="AI5997" s="24"/>
      <c r="AJ5997" s="24"/>
      <c r="AK5997" s="24"/>
      <c r="AL5997" s="24"/>
      <c r="AM5997" s="24"/>
      <c r="AN5997" s="24"/>
      <c r="AO5997" s="24"/>
      <c r="AP5997" s="24"/>
      <c r="AQ5997" s="24"/>
      <c r="AR5997" s="24"/>
      <c r="AS5997" s="24"/>
      <c r="AT5997" s="25"/>
      <c r="AV5997" s="26"/>
      <c r="AW5997" s="26"/>
      <c r="AX5997" s="27"/>
      <c r="AY5997" s="27"/>
      <c r="AZ5997" s="27"/>
      <c r="BA5997" s="27"/>
      <c r="BB5997" s="27"/>
      <c r="BC5997" s="27"/>
      <c r="BD5997" s="27"/>
      <c r="BE5997" s="27"/>
      <c r="BF5997" s="27"/>
      <c r="BG5997" s="27"/>
      <c r="BH5997" s="27"/>
      <c r="BI5997" s="27"/>
      <c r="BT5997" s="31"/>
      <c r="BU5997" s="32"/>
      <c r="BV5997" s="33"/>
      <c r="BW5997" s="32"/>
      <c r="BX5997" s="32"/>
      <c r="BY5997" s="34"/>
      <c r="CA5997" s="32"/>
      <c r="CB5997" s="32"/>
    </row>
    <row r="5998" spans="1:80">
      <c r="A5998" s="20"/>
      <c r="B5998" s="21"/>
      <c r="C5998" s="21"/>
      <c r="D5998" s="21"/>
      <c r="E5998" s="21"/>
      <c r="F5998" s="21"/>
      <c r="G5998" s="21"/>
      <c r="H5998" s="21"/>
      <c r="I5998" s="21"/>
      <c r="J5998" s="21"/>
      <c r="K5998" s="22"/>
      <c r="L5998" s="22"/>
      <c r="M5998" s="22"/>
      <c r="N5998" s="22"/>
      <c r="O5998" s="22"/>
      <c r="P5998" s="22"/>
      <c r="Q5998" s="22"/>
      <c r="R5998" s="22"/>
      <c r="S5998" s="22"/>
      <c r="T5998" s="22"/>
      <c r="U5998" s="22"/>
      <c r="V5998" s="22"/>
      <c r="W5998" s="22"/>
      <c r="X5998" s="22"/>
      <c r="Y5998" s="22"/>
      <c r="Z5998" s="22"/>
      <c r="AA5998" s="22"/>
      <c r="AB5998" s="23"/>
      <c r="AC5998" s="23"/>
      <c r="AD5998" s="22"/>
      <c r="AE5998" s="24"/>
      <c r="AF5998" s="24"/>
      <c r="AG5998" s="24"/>
      <c r="AH5998" s="24"/>
      <c r="AI5998" s="24"/>
      <c r="AJ5998" s="24"/>
      <c r="AK5998" s="24"/>
      <c r="AL5998" s="24"/>
      <c r="AM5998" s="24"/>
      <c r="AN5998" s="24"/>
      <c r="AO5998" s="24"/>
      <c r="AP5998" s="24"/>
      <c r="AQ5998" s="24"/>
      <c r="AR5998" s="24"/>
      <c r="AS5998" s="24"/>
      <c r="AT5998" s="25"/>
      <c r="AV5998" s="26"/>
      <c r="AW5998" s="26"/>
      <c r="AX5998" s="27"/>
      <c r="AY5998" s="27"/>
      <c r="AZ5998" s="27"/>
      <c r="BA5998" s="27"/>
      <c r="BB5998" s="27"/>
      <c r="BC5998" s="27"/>
      <c r="BD5998" s="27"/>
      <c r="BE5998" s="27"/>
      <c r="BF5998" s="27"/>
      <c r="BG5998" s="27"/>
      <c r="BH5998" s="27"/>
      <c r="BI5998" s="27"/>
      <c r="BT5998" s="31"/>
      <c r="BU5998" s="32"/>
      <c r="BV5998" s="33"/>
      <c r="BW5998" s="32"/>
      <c r="BX5998" s="32"/>
      <c r="BY5998" s="34"/>
      <c r="CA5998" s="32"/>
      <c r="CB5998" s="32"/>
    </row>
    <row r="5999" spans="1:80">
      <c r="A5999" s="20"/>
      <c r="B5999" s="21"/>
      <c r="C5999" s="21"/>
      <c r="D5999" s="21"/>
      <c r="E5999" s="21"/>
      <c r="F5999" s="21"/>
      <c r="G5999" s="21"/>
      <c r="H5999" s="21"/>
      <c r="I5999" s="21"/>
      <c r="J5999" s="21"/>
      <c r="K5999" s="22"/>
      <c r="L5999" s="22"/>
      <c r="M5999" s="22"/>
      <c r="N5999" s="22"/>
      <c r="O5999" s="22"/>
      <c r="P5999" s="22"/>
      <c r="Q5999" s="22"/>
      <c r="R5999" s="22"/>
      <c r="S5999" s="22"/>
      <c r="T5999" s="22"/>
      <c r="U5999" s="22"/>
      <c r="V5999" s="22"/>
      <c r="W5999" s="22"/>
      <c r="X5999" s="22"/>
      <c r="Y5999" s="22"/>
      <c r="Z5999" s="22"/>
      <c r="AA5999" s="22"/>
      <c r="AB5999" s="23"/>
      <c r="AC5999" s="23"/>
      <c r="AD5999" s="22"/>
      <c r="AE5999" s="24"/>
      <c r="AF5999" s="24"/>
      <c r="AG5999" s="24"/>
      <c r="AH5999" s="24"/>
      <c r="AI5999" s="24"/>
      <c r="AJ5999" s="24"/>
      <c r="AK5999" s="24"/>
      <c r="AL5999" s="24"/>
      <c r="AM5999" s="24"/>
      <c r="AN5999" s="24"/>
      <c r="AO5999" s="24"/>
      <c r="AP5999" s="24"/>
      <c r="AQ5999" s="24"/>
      <c r="AR5999" s="24"/>
      <c r="AS5999" s="24"/>
      <c r="AT5999" s="25"/>
      <c r="AV5999" s="26"/>
      <c r="AW5999" s="26"/>
      <c r="AX5999" s="27"/>
      <c r="AY5999" s="27"/>
      <c r="AZ5999" s="27"/>
      <c r="BA5999" s="27"/>
      <c r="BB5999" s="27"/>
      <c r="BC5999" s="27"/>
      <c r="BD5999" s="27"/>
      <c r="BE5999" s="27"/>
      <c r="BF5999" s="27"/>
      <c r="BG5999" s="27"/>
      <c r="BH5999" s="27"/>
      <c r="BI5999" s="27"/>
      <c r="BT5999" s="31"/>
      <c r="BU5999" s="32"/>
      <c r="BV5999" s="33"/>
      <c r="BW5999" s="32"/>
      <c r="BX5999" s="32"/>
      <c r="BY5999" s="34"/>
      <c r="CA5999" s="32"/>
      <c r="CB5999" s="32"/>
    </row>
    <row r="6000" spans="1:80">
      <c r="A6000" s="20"/>
      <c r="B6000" s="21"/>
      <c r="C6000" s="21"/>
      <c r="D6000" s="21"/>
      <c r="E6000" s="21"/>
      <c r="F6000" s="21"/>
      <c r="G6000" s="21"/>
      <c r="H6000" s="21"/>
      <c r="I6000" s="21"/>
      <c r="J6000" s="21"/>
      <c r="K6000" s="22"/>
      <c r="L6000" s="22"/>
      <c r="M6000" s="22"/>
      <c r="N6000" s="22"/>
      <c r="O6000" s="22"/>
      <c r="P6000" s="22"/>
      <c r="Q6000" s="22"/>
      <c r="R6000" s="22"/>
      <c r="S6000" s="22"/>
      <c r="T6000" s="22"/>
      <c r="U6000" s="22"/>
      <c r="V6000" s="22"/>
      <c r="W6000" s="22"/>
      <c r="X6000" s="22"/>
      <c r="Y6000" s="22"/>
      <c r="Z6000" s="22"/>
      <c r="AA6000" s="22"/>
      <c r="AB6000" s="23"/>
      <c r="AC6000" s="23"/>
      <c r="AD6000" s="22"/>
      <c r="AE6000" s="24"/>
      <c r="AF6000" s="24"/>
      <c r="AG6000" s="24"/>
      <c r="AH6000" s="24"/>
      <c r="AI6000" s="24"/>
      <c r="AJ6000" s="24"/>
      <c r="AK6000" s="24"/>
      <c r="AL6000" s="24"/>
      <c r="AM6000" s="24"/>
      <c r="AN6000" s="24"/>
      <c r="AO6000" s="24"/>
      <c r="AP6000" s="24"/>
      <c r="AQ6000" s="24"/>
      <c r="AR6000" s="24"/>
      <c r="AS6000" s="24"/>
      <c r="AT6000" s="25"/>
      <c r="AV6000" s="26"/>
      <c r="AW6000" s="26"/>
      <c r="AX6000" s="27"/>
      <c r="AY6000" s="27"/>
      <c r="AZ6000" s="27"/>
      <c r="BA6000" s="27"/>
      <c r="BB6000" s="27"/>
      <c r="BC6000" s="27"/>
      <c r="BD6000" s="27"/>
      <c r="BE6000" s="27"/>
      <c r="BF6000" s="27"/>
      <c r="BG6000" s="27"/>
      <c r="BH6000" s="27"/>
      <c r="BI6000" s="27"/>
      <c r="BT6000" s="31"/>
      <c r="BU6000" s="32"/>
      <c r="BV6000" s="33"/>
      <c r="BW6000" s="32"/>
      <c r="BX6000" s="32"/>
      <c r="BY6000" s="34"/>
      <c r="CA6000" s="32"/>
      <c r="CB6000" s="32"/>
    </row>
    <row r="6001" spans="1:80">
      <c r="A6001" s="20"/>
      <c r="B6001" s="21"/>
      <c r="C6001" s="21"/>
      <c r="D6001" s="21"/>
      <c r="E6001" s="21"/>
      <c r="F6001" s="21"/>
      <c r="G6001" s="21"/>
      <c r="H6001" s="21"/>
      <c r="I6001" s="21"/>
      <c r="J6001" s="21"/>
      <c r="K6001" s="22"/>
      <c r="L6001" s="22"/>
      <c r="M6001" s="22"/>
      <c r="N6001" s="22"/>
      <c r="O6001" s="22"/>
      <c r="P6001" s="22"/>
      <c r="Q6001" s="22"/>
      <c r="R6001" s="22"/>
      <c r="S6001" s="22"/>
      <c r="T6001" s="22"/>
      <c r="U6001" s="22"/>
      <c r="V6001" s="22"/>
      <c r="W6001" s="22"/>
      <c r="X6001" s="22"/>
      <c r="Y6001" s="22"/>
      <c r="Z6001" s="22"/>
      <c r="AA6001" s="22"/>
      <c r="AB6001" s="23"/>
      <c r="AC6001" s="23"/>
      <c r="AD6001" s="22"/>
      <c r="AE6001" s="24"/>
      <c r="AF6001" s="24"/>
      <c r="AG6001" s="24"/>
      <c r="AH6001" s="24"/>
      <c r="AI6001" s="24"/>
      <c r="AJ6001" s="24"/>
      <c r="AK6001" s="24"/>
      <c r="AL6001" s="24"/>
      <c r="AM6001" s="24"/>
      <c r="AN6001" s="24"/>
      <c r="AO6001" s="24"/>
      <c r="AP6001" s="24"/>
      <c r="AQ6001" s="24"/>
      <c r="AR6001" s="24"/>
      <c r="AS6001" s="24"/>
      <c r="AT6001" s="25"/>
      <c r="AV6001" s="26"/>
      <c r="AW6001" s="26"/>
      <c r="AX6001" s="27"/>
      <c r="AY6001" s="27"/>
      <c r="AZ6001" s="27"/>
      <c r="BA6001" s="27"/>
      <c r="BB6001" s="27"/>
      <c r="BC6001" s="27"/>
      <c r="BD6001" s="27"/>
      <c r="BE6001" s="27"/>
      <c r="BF6001" s="27"/>
      <c r="BG6001" s="27"/>
      <c r="BH6001" s="27"/>
      <c r="BI6001" s="27"/>
      <c r="BT6001" s="31"/>
      <c r="BU6001" s="32"/>
      <c r="BV6001" s="33"/>
      <c r="BW6001" s="32"/>
      <c r="BX6001" s="32"/>
      <c r="BY6001" s="34"/>
      <c r="CA6001" s="32"/>
      <c r="CB6001" s="32"/>
    </row>
    <row r="6002" spans="1:80">
      <c r="A6002" s="20"/>
      <c r="B6002" s="21"/>
      <c r="C6002" s="21"/>
      <c r="D6002" s="21"/>
      <c r="E6002" s="21"/>
      <c r="F6002" s="21"/>
      <c r="G6002" s="21"/>
      <c r="H6002" s="21"/>
      <c r="I6002" s="21"/>
      <c r="J6002" s="21"/>
      <c r="K6002" s="22"/>
      <c r="L6002" s="22"/>
      <c r="M6002" s="22"/>
      <c r="N6002" s="22"/>
      <c r="O6002" s="22"/>
      <c r="P6002" s="22"/>
      <c r="Q6002" s="22"/>
      <c r="R6002" s="22"/>
      <c r="S6002" s="22"/>
      <c r="T6002" s="22"/>
      <c r="U6002" s="22"/>
      <c r="V6002" s="22"/>
      <c r="W6002" s="22"/>
      <c r="X6002" s="22"/>
      <c r="Y6002" s="22"/>
      <c r="Z6002" s="22"/>
      <c r="AA6002" s="22"/>
      <c r="AB6002" s="23"/>
      <c r="AC6002" s="23"/>
      <c r="AD6002" s="22"/>
      <c r="AE6002" s="24"/>
      <c r="AF6002" s="24"/>
      <c r="AG6002" s="24"/>
      <c r="AH6002" s="24"/>
      <c r="AI6002" s="24"/>
      <c r="AJ6002" s="24"/>
      <c r="AK6002" s="24"/>
      <c r="AL6002" s="24"/>
      <c r="AM6002" s="24"/>
      <c r="AN6002" s="24"/>
      <c r="AO6002" s="24"/>
      <c r="AP6002" s="24"/>
      <c r="AQ6002" s="24"/>
      <c r="AR6002" s="24"/>
      <c r="AS6002" s="24"/>
      <c r="AT6002" s="25"/>
      <c r="AV6002" s="26"/>
      <c r="AW6002" s="26"/>
      <c r="AX6002" s="27"/>
      <c r="AY6002" s="27"/>
      <c r="AZ6002" s="27"/>
      <c r="BA6002" s="27"/>
      <c r="BB6002" s="27"/>
      <c r="BC6002" s="27"/>
      <c r="BD6002" s="27"/>
      <c r="BE6002" s="27"/>
      <c r="BF6002" s="27"/>
      <c r="BG6002" s="27"/>
      <c r="BH6002" s="27"/>
      <c r="BI6002" s="27"/>
      <c r="BT6002" s="31"/>
      <c r="BU6002" s="32"/>
      <c r="BV6002" s="33"/>
      <c r="BW6002" s="32"/>
      <c r="BX6002" s="32"/>
      <c r="BY6002" s="34"/>
      <c r="CA6002" s="32"/>
      <c r="CB6002" s="32"/>
    </row>
    <row r="6003" spans="1:80">
      <c r="A6003" s="20"/>
      <c r="B6003" s="21"/>
      <c r="C6003" s="21"/>
      <c r="D6003" s="21"/>
      <c r="E6003" s="21"/>
      <c r="F6003" s="21"/>
      <c r="G6003" s="21"/>
      <c r="H6003" s="21"/>
      <c r="I6003" s="21"/>
      <c r="J6003" s="21"/>
      <c r="K6003" s="22"/>
      <c r="L6003" s="22"/>
      <c r="M6003" s="22"/>
      <c r="N6003" s="22"/>
      <c r="O6003" s="22"/>
      <c r="P6003" s="22"/>
      <c r="Q6003" s="22"/>
      <c r="R6003" s="22"/>
      <c r="S6003" s="22"/>
      <c r="T6003" s="22"/>
      <c r="U6003" s="22"/>
      <c r="V6003" s="22"/>
      <c r="W6003" s="22"/>
      <c r="X6003" s="22"/>
      <c r="Y6003" s="22"/>
      <c r="Z6003" s="22"/>
      <c r="AA6003" s="22"/>
      <c r="AB6003" s="23"/>
      <c r="AC6003" s="23"/>
      <c r="AD6003" s="22"/>
      <c r="AE6003" s="24"/>
      <c r="AF6003" s="24"/>
      <c r="AG6003" s="24"/>
      <c r="AH6003" s="24"/>
      <c r="AI6003" s="24"/>
      <c r="AJ6003" s="24"/>
      <c r="AK6003" s="24"/>
      <c r="AL6003" s="24"/>
      <c r="AM6003" s="24"/>
      <c r="AN6003" s="24"/>
      <c r="AO6003" s="24"/>
      <c r="AP6003" s="24"/>
      <c r="AQ6003" s="24"/>
      <c r="AR6003" s="24"/>
      <c r="AS6003" s="24"/>
      <c r="AT6003" s="25"/>
      <c r="AV6003" s="26"/>
      <c r="AW6003" s="26"/>
      <c r="AX6003" s="27"/>
      <c r="AY6003" s="27"/>
      <c r="AZ6003" s="27"/>
      <c r="BA6003" s="27"/>
      <c r="BB6003" s="27"/>
      <c r="BC6003" s="27"/>
      <c r="BD6003" s="27"/>
      <c r="BE6003" s="27"/>
      <c r="BF6003" s="27"/>
      <c r="BG6003" s="27"/>
      <c r="BH6003" s="27"/>
      <c r="BI6003" s="27"/>
      <c r="BT6003" s="31"/>
      <c r="BU6003" s="32"/>
      <c r="BV6003" s="33"/>
      <c r="BW6003" s="32"/>
      <c r="BX6003" s="32"/>
      <c r="BY6003" s="34"/>
      <c r="CA6003" s="32"/>
      <c r="CB6003" s="32"/>
    </row>
    <row r="6004" spans="1:80">
      <c r="A6004" s="20"/>
      <c r="B6004" s="21"/>
      <c r="C6004" s="21"/>
      <c r="D6004" s="21"/>
      <c r="E6004" s="21"/>
      <c r="F6004" s="21"/>
      <c r="G6004" s="21"/>
      <c r="H6004" s="21"/>
      <c r="I6004" s="21"/>
      <c r="J6004" s="21"/>
      <c r="K6004" s="22"/>
      <c r="L6004" s="22"/>
      <c r="M6004" s="22"/>
      <c r="N6004" s="22"/>
      <c r="O6004" s="22"/>
      <c r="P6004" s="22"/>
      <c r="Q6004" s="22"/>
      <c r="R6004" s="22"/>
      <c r="S6004" s="22"/>
      <c r="T6004" s="22"/>
      <c r="U6004" s="22"/>
      <c r="V6004" s="22"/>
      <c r="W6004" s="22"/>
      <c r="X6004" s="22"/>
      <c r="Y6004" s="22"/>
      <c r="Z6004" s="22"/>
      <c r="AA6004" s="22"/>
      <c r="AB6004" s="23"/>
      <c r="AC6004" s="23"/>
      <c r="AD6004" s="22"/>
      <c r="AE6004" s="24"/>
      <c r="AF6004" s="24"/>
      <c r="AG6004" s="24"/>
      <c r="AH6004" s="24"/>
      <c r="AI6004" s="24"/>
      <c r="AJ6004" s="24"/>
      <c r="AK6004" s="24"/>
      <c r="AL6004" s="24"/>
      <c r="AM6004" s="24"/>
      <c r="AN6004" s="24"/>
      <c r="AO6004" s="24"/>
      <c r="AP6004" s="24"/>
      <c r="AQ6004" s="24"/>
      <c r="AR6004" s="24"/>
      <c r="AS6004" s="24"/>
      <c r="AT6004" s="25"/>
      <c r="AV6004" s="26"/>
      <c r="AW6004" s="26"/>
      <c r="AX6004" s="27"/>
      <c r="AY6004" s="27"/>
      <c r="AZ6004" s="27"/>
      <c r="BA6004" s="27"/>
      <c r="BB6004" s="27"/>
      <c r="BC6004" s="27"/>
      <c r="BD6004" s="27"/>
      <c r="BE6004" s="27"/>
      <c r="BF6004" s="27"/>
      <c r="BG6004" s="27"/>
      <c r="BH6004" s="27"/>
      <c r="BI6004" s="27"/>
      <c r="BT6004" s="31"/>
      <c r="BU6004" s="32"/>
      <c r="BV6004" s="33"/>
      <c r="BW6004" s="32"/>
      <c r="BX6004" s="32"/>
      <c r="BY6004" s="34"/>
      <c r="CA6004" s="32"/>
      <c r="CB6004" s="32"/>
    </row>
    <row r="6005" spans="1:80">
      <c r="A6005" s="20"/>
      <c r="B6005" s="21"/>
      <c r="C6005" s="21"/>
      <c r="D6005" s="21"/>
      <c r="E6005" s="21"/>
      <c r="F6005" s="21"/>
      <c r="G6005" s="21"/>
      <c r="H6005" s="21"/>
      <c r="I6005" s="21"/>
      <c r="J6005" s="21"/>
      <c r="K6005" s="22"/>
      <c r="L6005" s="22"/>
      <c r="M6005" s="22"/>
      <c r="N6005" s="22"/>
      <c r="O6005" s="22"/>
      <c r="P6005" s="22"/>
      <c r="Q6005" s="22"/>
      <c r="R6005" s="22"/>
      <c r="S6005" s="22"/>
      <c r="T6005" s="22"/>
      <c r="U6005" s="22"/>
      <c r="V6005" s="22"/>
      <c r="W6005" s="22"/>
      <c r="X6005" s="22"/>
      <c r="Y6005" s="22"/>
      <c r="Z6005" s="22"/>
      <c r="AA6005" s="22"/>
      <c r="AB6005" s="23"/>
      <c r="AC6005" s="23"/>
      <c r="AD6005" s="22"/>
      <c r="AE6005" s="24"/>
      <c r="AF6005" s="24"/>
      <c r="AG6005" s="24"/>
      <c r="AH6005" s="24"/>
      <c r="AI6005" s="24"/>
      <c r="AJ6005" s="24"/>
      <c r="AK6005" s="24"/>
      <c r="AL6005" s="24"/>
      <c r="AM6005" s="24"/>
      <c r="AN6005" s="24"/>
      <c r="AO6005" s="24"/>
      <c r="AP6005" s="24"/>
      <c r="AQ6005" s="24"/>
      <c r="AR6005" s="24"/>
      <c r="AS6005" s="24"/>
      <c r="AT6005" s="25"/>
      <c r="AV6005" s="26"/>
      <c r="AW6005" s="26"/>
      <c r="AX6005" s="27"/>
      <c r="AY6005" s="27"/>
      <c r="AZ6005" s="27"/>
      <c r="BA6005" s="27"/>
      <c r="BB6005" s="27"/>
      <c r="BC6005" s="27"/>
      <c r="BD6005" s="27"/>
      <c r="BE6005" s="27"/>
      <c r="BF6005" s="27"/>
      <c r="BG6005" s="27"/>
      <c r="BH6005" s="27"/>
      <c r="BI6005" s="27"/>
      <c r="BT6005" s="31"/>
      <c r="BU6005" s="32"/>
      <c r="BV6005" s="33"/>
      <c r="BW6005" s="32"/>
      <c r="BX6005" s="32"/>
      <c r="BY6005" s="34"/>
      <c r="CA6005" s="32"/>
      <c r="CB6005" s="32"/>
    </row>
    <row r="6006" spans="1:80">
      <c r="A6006" s="20"/>
      <c r="B6006" s="21"/>
      <c r="C6006" s="21"/>
      <c r="D6006" s="21"/>
      <c r="E6006" s="21"/>
      <c r="F6006" s="21"/>
      <c r="G6006" s="21"/>
      <c r="H6006" s="21"/>
      <c r="I6006" s="21"/>
      <c r="J6006" s="21"/>
      <c r="K6006" s="22"/>
      <c r="L6006" s="22"/>
      <c r="M6006" s="22"/>
      <c r="N6006" s="22"/>
      <c r="O6006" s="22"/>
      <c r="P6006" s="22"/>
      <c r="Q6006" s="22"/>
      <c r="R6006" s="22"/>
      <c r="S6006" s="22"/>
      <c r="T6006" s="22"/>
      <c r="U6006" s="22"/>
      <c r="V6006" s="22"/>
      <c r="W6006" s="22"/>
      <c r="X6006" s="22"/>
      <c r="Y6006" s="22"/>
      <c r="Z6006" s="22"/>
      <c r="AA6006" s="22"/>
      <c r="AB6006" s="23"/>
      <c r="AC6006" s="23"/>
      <c r="AD6006" s="22"/>
      <c r="AE6006" s="24"/>
      <c r="AF6006" s="24"/>
      <c r="AG6006" s="24"/>
      <c r="AH6006" s="24"/>
      <c r="AI6006" s="24"/>
      <c r="AJ6006" s="24"/>
      <c r="AK6006" s="24"/>
      <c r="AL6006" s="24"/>
      <c r="AM6006" s="24"/>
      <c r="AN6006" s="24"/>
      <c r="AO6006" s="24"/>
      <c r="AP6006" s="24"/>
      <c r="AQ6006" s="24"/>
      <c r="AR6006" s="24"/>
      <c r="AS6006" s="24"/>
      <c r="AT6006" s="25"/>
      <c r="AV6006" s="26"/>
      <c r="AW6006" s="26"/>
      <c r="AX6006" s="27"/>
      <c r="AY6006" s="27"/>
      <c r="AZ6006" s="27"/>
      <c r="BA6006" s="27"/>
      <c r="BB6006" s="27"/>
      <c r="BC6006" s="27"/>
      <c r="BD6006" s="27"/>
      <c r="BE6006" s="27"/>
      <c r="BF6006" s="27"/>
      <c r="BG6006" s="27"/>
      <c r="BH6006" s="27"/>
      <c r="BI6006" s="27"/>
      <c r="BT6006" s="31"/>
      <c r="BU6006" s="32"/>
      <c r="BV6006" s="33"/>
      <c r="BW6006" s="32"/>
      <c r="BX6006" s="32"/>
      <c r="BY6006" s="34"/>
      <c r="CA6006" s="32"/>
      <c r="CB6006" s="32"/>
    </row>
    <row r="6007" spans="1:80">
      <c r="A6007" s="20"/>
      <c r="B6007" s="21"/>
      <c r="C6007" s="21"/>
      <c r="D6007" s="21"/>
      <c r="E6007" s="21"/>
      <c r="F6007" s="21"/>
      <c r="G6007" s="21"/>
      <c r="H6007" s="21"/>
      <c r="I6007" s="21"/>
      <c r="J6007" s="21"/>
      <c r="K6007" s="22"/>
      <c r="L6007" s="22"/>
      <c r="M6007" s="22"/>
      <c r="N6007" s="22"/>
      <c r="O6007" s="22"/>
      <c r="P6007" s="22"/>
      <c r="Q6007" s="22"/>
      <c r="R6007" s="22"/>
      <c r="S6007" s="22"/>
      <c r="T6007" s="22"/>
      <c r="U6007" s="22"/>
      <c r="V6007" s="22"/>
      <c r="W6007" s="22"/>
      <c r="X6007" s="22"/>
      <c r="Y6007" s="22"/>
      <c r="Z6007" s="22"/>
      <c r="AA6007" s="22"/>
      <c r="AB6007" s="23"/>
      <c r="AC6007" s="23"/>
      <c r="AD6007" s="22"/>
      <c r="AE6007" s="24"/>
      <c r="AF6007" s="24"/>
      <c r="AG6007" s="24"/>
      <c r="AH6007" s="24"/>
      <c r="AI6007" s="24"/>
      <c r="AJ6007" s="24"/>
      <c r="AK6007" s="24"/>
      <c r="AL6007" s="24"/>
      <c r="AM6007" s="24"/>
      <c r="AN6007" s="24"/>
      <c r="AO6007" s="24"/>
      <c r="AP6007" s="24"/>
      <c r="AQ6007" s="24"/>
      <c r="AR6007" s="24"/>
      <c r="AS6007" s="24"/>
      <c r="AT6007" s="25"/>
      <c r="AV6007" s="26"/>
      <c r="AW6007" s="26"/>
      <c r="AX6007" s="27"/>
      <c r="AY6007" s="27"/>
      <c r="AZ6007" s="27"/>
      <c r="BA6007" s="27"/>
      <c r="BB6007" s="27"/>
      <c r="BC6007" s="27"/>
      <c r="BD6007" s="27"/>
      <c r="BE6007" s="27"/>
      <c r="BF6007" s="27"/>
      <c r="BG6007" s="27"/>
      <c r="BH6007" s="27"/>
      <c r="BI6007" s="27"/>
      <c r="BT6007" s="31"/>
      <c r="BU6007" s="32"/>
      <c r="BV6007" s="33"/>
      <c r="BW6007" s="32"/>
      <c r="BX6007" s="32"/>
      <c r="BY6007" s="34"/>
      <c r="CA6007" s="32"/>
      <c r="CB6007" s="32"/>
    </row>
    <row r="6008" spans="1:80">
      <c r="A6008" s="20"/>
      <c r="B6008" s="21"/>
      <c r="C6008" s="21"/>
      <c r="D6008" s="21"/>
      <c r="E6008" s="21"/>
      <c r="F6008" s="21"/>
      <c r="G6008" s="21"/>
      <c r="H6008" s="21"/>
      <c r="I6008" s="21"/>
      <c r="J6008" s="21"/>
      <c r="K6008" s="22"/>
      <c r="L6008" s="22"/>
      <c r="M6008" s="22"/>
      <c r="N6008" s="22"/>
      <c r="O6008" s="22"/>
      <c r="P6008" s="22"/>
      <c r="Q6008" s="22"/>
      <c r="R6008" s="22"/>
      <c r="S6008" s="22"/>
      <c r="T6008" s="22"/>
      <c r="U6008" s="22"/>
      <c r="V6008" s="22"/>
      <c r="W6008" s="22"/>
      <c r="X6008" s="22"/>
      <c r="Y6008" s="22"/>
      <c r="Z6008" s="22"/>
      <c r="AA6008" s="22"/>
      <c r="AB6008" s="23"/>
      <c r="AC6008" s="23"/>
      <c r="AD6008" s="22"/>
      <c r="AE6008" s="24"/>
      <c r="AF6008" s="24"/>
      <c r="AG6008" s="24"/>
      <c r="AH6008" s="24"/>
      <c r="AI6008" s="24"/>
      <c r="AJ6008" s="24"/>
      <c r="AK6008" s="24"/>
      <c r="AL6008" s="24"/>
      <c r="AM6008" s="24"/>
      <c r="AN6008" s="24"/>
      <c r="AO6008" s="24"/>
      <c r="AP6008" s="24"/>
      <c r="AQ6008" s="24"/>
      <c r="AR6008" s="24"/>
      <c r="AS6008" s="24"/>
      <c r="AT6008" s="25"/>
      <c r="AV6008" s="26"/>
      <c r="AW6008" s="26"/>
      <c r="AX6008" s="27"/>
      <c r="AY6008" s="27"/>
      <c r="AZ6008" s="27"/>
      <c r="BA6008" s="27"/>
      <c r="BB6008" s="27"/>
      <c r="BC6008" s="27"/>
      <c r="BD6008" s="27"/>
      <c r="BE6008" s="27"/>
      <c r="BF6008" s="27"/>
      <c r="BG6008" s="27"/>
      <c r="BH6008" s="27"/>
      <c r="BI6008" s="27"/>
      <c r="BT6008" s="31"/>
      <c r="BU6008" s="32"/>
      <c r="BV6008" s="33"/>
      <c r="BW6008" s="32"/>
      <c r="BX6008" s="32"/>
      <c r="BY6008" s="34"/>
      <c r="CA6008" s="32"/>
      <c r="CB6008" s="32"/>
    </row>
    <row r="6009" spans="1:80">
      <c r="A6009" s="20"/>
      <c r="B6009" s="21"/>
      <c r="C6009" s="21"/>
      <c r="D6009" s="21"/>
      <c r="E6009" s="21"/>
      <c r="F6009" s="21"/>
      <c r="G6009" s="21"/>
      <c r="H6009" s="21"/>
      <c r="I6009" s="21"/>
      <c r="J6009" s="21"/>
      <c r="K6009" s="22"/>
      <c r="L6009" s="22"/>
      <c r="M6009" s="22"/>
      <c r="N6009" s="22"/>
      <c r="O6009" s="22"/>
      <c r="P6009" s="22"/>
      <c r="Q6009" s="22"/>
      <c r="R6009" s="22"/>
      <c r="S6009" s="22"/>
      <c r="T6009" s="22"/>
      <c r="U6009" s="22"/>
      <c r="V6009" s="22"/>
      <c r="W6009" s="22"/>
      <c r="X6009" s="22"/>
      <c r="Y6009" s="22"/>
      <c r="Z6009" s="22"/>
      <c r="AA6009" s="22"/>
      <c r="AB6009" s="23"/>
      <c r="AC6009" s="23"/>
      <c r="AD6009" s="22"/>
      <c r="AE6009" s="24"/>
      <c r="AF6009" s="24"/>
      <c r="AG6009" s="24"/>
      <c r="AH6009" s="24"/>
      <c r="AI6009" s="24"/>
      <c r="AJ6009" s="24"/>
      <c r="AK6009" s="24"/>
      <c r="AL6009" s="24"/>
      <c r="AM6009" s="24"/>
      <c r="AN6009" s="24"/>
      <c r="AO6009" s="24"/>
      <c r="AP6009" s="24"/>
      <c r="AQ6009" s="24"/>
      <c r="AR6009" s="24"/>
      <c r="AS6009" s="24"/>
      <c r="AT6009" s="25"/>
      <c r="AV6009" s="26"/>
      <c r="AW6009" s="26"/>
      <c r="AX6009" s="27"/>
      <c r="AY6009" s="27"/>
      <c r="AZ6009" s="27"/>
      <c r="BA6009" s="27"/>
      <c r="BB6009" s="27"/>
      <c r="BC6009" s="27"/>
      <c r="BD6009" s="27"/>
      <c r="BE6009" s="27"/>
      <c r="BF6009" s="27"/>
      <c r="BG6009" s="27"/>
      <c r="BH6009" s="27"/>
      <c r="BI6009" s="27"/>
      <c r="BT6009" s="31"/>
      <c r="BU6009" s="32"/>
      <c r="BV6009" s="33"/>
      <c r="BW6009" s="32"/>
      <c r="BX6009" s="32"/>
      <c r="BY6009" s="34"/>
      <c r="CA6009" s="32"/>
      <c r="CB6009" s="32"/>
    </row>
    <row r="6010" spans="1:80">
      <c r="A6010" s="20"/>
      <c r="B6010" s="21"/>
      <c r="C6010" s="21"/>
      <c r="D6010" s="21"/>
      <c r="E6010" s="21"/>
      <c r="F6010" s="21"/>
      <c r="G6010" s="21"/>
      <c r="H6010" s="21"/>
      <c r="I6010" s="21"/>
      <c r="J6010" s="21"/>
      <c r="K6010" s="22"/>
      <c r="L6010" s="22"/>
      <c r="M6010" s="22"/>
      <c r="N6010" s="22"/>
      <c r="O6010" s="22"/>
      <c r="P6010" s="22"/>
      <c r="Q6010" s="22"/>
      <c r="R6010" s="22"/>
      <c r="S6010" s="22"/>
      <c r="T6010" s="22"/>
      <c r="U6010" s="22"/>
      <c r="V6010" s="22"/>
      <c r="W6010" s="22"/>
      <c r="X6010" s="22"/>
      <c r="Y6010" s="22"/>
      <c r="Z6010" s="22"/>
      <c r="AA6010" s="22"/>
      <c r="AB6010" s="23"/>
      <c r="AC6010" s="23"/>
      <c r="AD6010" s="22"/>
      <c r="AE6010" s="24"/>
      <c r="AF6010" s="24"/>
      <c r="AG6010" s="24"/>
      <c r="AH6010" s="24"/>
      <c r="AI6010" s="24"/>
      <c r="AJ6010" s="24"/>
      <c r="AK6010" s="24"/>
      <c r="AL6010" s="24"/>
      <c r="AM6010" s="24"/>
      <c r="AN6010" s="24"/>
      <c r="AO6010" s="24"/>
      <c r="AP6010" s="24"/>
      <c r="AQ6010" s="24"/>
      <c r="AR6010" s="24"/>
      <c r="AS6010" s="24"/>
      <c r="AT6010" s="25"/>
      <c r="AV6010" s="26"/>
      <c r="AW6010" s="26"/>
      <c r="AX6010" s="27"/>
      <c r="AY6010" s="27"/>
      <c r="AZ6010" s="27"/>
      <c r="BA6010" s="27"/>
      <c r="BB6010" s="27"/>
      <c r="BC6010" s="27"/>
      <c r="BD6010" s="27"/>
      <c r="BE6010" s="27"/>
      <c r="BF6010" s="27"/>
      <c r="BG6010" s="27"/>
      <c r="BH6010" s="27"/>
      <c r="BI6010" s="27"/>
      <c r="BT6010" s="31"/>
      <c r="BU6010" s="32"/>
      <c r="BV6010" s="33"/>
      <c r="BW6010" s="32"/>
      <c r="BX6010" s="32"/>
      <c r="BY6010" s="34"/>
      <c r="CA6010" s="32"/>
      <c r="CB6010" s="32"/>
    </row>
    <row r="6011" spans="1:80">
      <c r="A6011" s="20"/>
      <c r="B6011" s="21"/>
      <c r="C6011" s="21"/>
      <c r="D6011" s="21"/>
      <c r="E6011" s="21"/>
      <c r="F6011" s="21"/>
      <c r="G6011" s="21"/>
      <c r="H6011" s="21"/>
      <c r="I6011" s="21"/>
      <c r="J6011" s="21"/>
      <c r="K6011" s="22"/>
      <c r="L6011" s="22"/>
      <c r="M6011" s="22"/>
      <c r="N6011" s="22"/>
      <c r="O6011" s="22"/>
      <c r="P6011" s="22"/>
      <c r="Q6011" s="22"/>
      <c r="R6011" s="22"/>
      <c r="S6011" s="22"/>
      <c r="T6011" s="22"/>
      <c r="U6011" s="22"/>
      <c r="V6011" s="22"/>
      <c r="W6011" s="22"/>
      <c r="X6011" s="22"/>
      <c r="Y6011" s="22"/>
      <c r="Z6011" s="22"/>
      <c r="AA6011" s="22"/>
      <c r="AB6011" s="23"/>
      <c r="AC6011" s="23"/>
      <c r="AD6011" s="22"/>
      <c r="AE6011" s="24"/>
      <c r="AF6011" s="24"/>
      <c r="AG6011" s="24"/>
      <c r="AH6011" s="24"/>
      <c r="AI6011" s="24"/>
      <c r="AJ6011" s="24"/>
      <c r="AK6011" s="24"/>
      <c r="AL6011" s="24"/>
      <c r="AM6011" s="24"/>
      <c r="AN6011" s="24"/>
      <c r="AO6011" s="24"/>
      <c r="AP6011" s="24"/>
      <c r="AQ6011" s="24"/>
      <c r="AR6011" s="24"/>
      <c r="AS6011" s="24"/>
      <c r="AT6011" s="25"/>
      <c r="AV6011" s="26"/>
      <c r="AW6011" s="26"/>
      <c r="AX6011" s="27"/>
      <c r="AY6011" s="27"/>
      <c r="AZ6011" s="27"/>
      <c r="BA6011" s="27"/>
      <c r="BB6011" s="27"/>
      <c r="BC6011" s="27"/>
      <c r="BD6011" s="27"/>
      <c r="BE6011" s="27"/>
      <c r="BF6011" s="27"/>
      <c r="BG6011" s="27"/>
      <c r="BH6011" s="27"/>
      <c r="BI6011" s="27"/>
      <c r="BT6011" s="31"/>
      <c r="BU6011" s="32"/>
      <c r="BV6011" s="33"/>
      <c r="BW6011" s="32"/>
      <c r="BX6011" s="32"/>
      <c r="BY6011" s="34"/>
      <c r="CA6011" s="32"/>
      <c r="CB6011" s="32"/>
    </row>
    <row r="6012" spans="1:80">
      <c r="A6012" s="20"/>
      <c r="B6012" s="21"/>
      <c r="C6012" s="21"/>
      <c r="D6012" s="21"/>
      <c r="E6012" s="21"/>
      <c r="F6012" s="21"/>
      <c r="G6012" s="21"/>
      <c r="H6012" s="21"/>
      <c r="I6012" s="21"/>
      <c r="J6012" s="21"/>
      <c r="K6012" s="22"/>
      <c r="L6012" s="22"/>
      <c r="M6012" s="22"/>
      <c r="N6012" s="22"/>
      <c r="O6012" s="22"/>
      <c r="P6012" s="22"/>
      <c r="Q6012" s="22"/>
      <c r="R6012" s="22"/>
      <c r="S6012" s="22"/>
      <c r="T6012" s="22"/>
      <c r="U6012" s="22"/>
      <c r="V6012" s="22"/>
      <c r="W6012" s="22"/>
      <c r="X6012" s="22"/>
      <c r="Y6012" s="22"/>
      <c r="Z6012" s="22"/>
      <c r="AA6012" s="22"/>
      <c r="AB6012" s="23"/>
      <c r="AC6012" s="23"/>
      <c r="AD6012" s="22"/>
      <c r="AE6012" s="24"/>
      <c r="AF6012" s="24"/>
      <c r="AG6012" s="24"/>
      <c r="AH6012" s="24"/>
      <c r="AI6012" s="24"/>
      <c r="AJ6012" s="24"/>
      <c r="AK6012" s="24"/>
      <c r="AL6012" s="24"/>
      <c r="AM6012" s="24"/>
      <c r="AN6012" s="24"/>
      <c r="AO6012" s="24"/>
      <c r="AP6012" s="24"/>
      <c r="AQ6012" s="24"/>
      <c r="AR6012" s="24"/>
      <c r="AS6012" s="24"/>
      <c r="AT6012" s="25"/>
      <c r="AV6012" s="26"/>
      <c r="AW6012" s="26"/>
      <c r="AX6012" s="27"/>
      <c r="AY6012" s="27"/>
      <c r="AZ6012" s="27"/>
      <c r="BA6012" s="27"/>
      <c r="BB6012" s="27"/>
      <c r="BC6012" s="27"/>
      <c r="BD6012" s="27"/>
      <c r="BE6012" s="27"/>
      <c r="BF6012" s="27"/>
      <c r="BG6012" s="27"/>
      <c r="BH6012" s="27"/>
      <c r="BI6012" s="27"/>
      <c r="BT6012" s="31"/>
      <c r="BU6012" s="32"/>
      <c r="BV6012" s="33"/>
      <c r="BW6012" s="32"/>
      <c r="BX6012" s="32"/>
      <c r="BY6012" s="34"/>
      <c r="CA6012" s="32"/>
      <c r="CB6012" s="32"/>
    </row>
    <row r="6013" spans="1:80">
      <c r="A6013" s="20"/>
      <c r="B6013" s="21"/>
      <c r="C6013" s="21"/>
      <c r="D6013" s="21"/>
      <c r="E6013" s="21"/>
      <c r="F6013" s="21"/>
      <c r="G6013" s="21"/>
      <c r="H6013" s="21"/>
      <c r="I6013" s="21"/>
      <c r="J6013" s="21"/>
      <c r="K6013" s="22"/>
      <c r="L6013" s="22"/>
      <c r="M6013" s="22"/>
      <c r="N6013" s="22"/>
      <c r="O6013" s="22"/>
      <c r="P6013" s="22"/>
      <c r="Q6013" s="22"/>
      <c r="R6013" s="22"/>
      <c r="S6013" s="22"/>
      <c r="T6013" s="22"/>
      <c r="U6013" s="22"/>
      <c r="V6013" s="22"/>
      <c r="W6013" s="22"/>
      <c r="X6013" s="22"/>
      <c r="Y6013" s="22"/>
      <c r="Z6013" s="22"/>
      <c r="AA6013" s="22"/>
      <c r="AB6013" s="23"/>
      <c r="AC6013" s="23"/>
      <c r="AD6013" s="22"/>
      <c r="AE6013" s="24"/>
      <c r="AF6013" s="24"/>
      <c r="AG6013" s="24"/>
      <c r="AH6013" s="24"/>
      <c r="AI6013" s="24"/>
      <c r="AJ6013" s="24"/>
      <c r="AK6013" s="24"/>
      <c r="AL6013" s="24"/>
      <c r="AM6013" s="24"/>
      <c r="AN6013" s="24"/>
      <c r="AO6013" s="24"/>
      <c r="AP6013" s="24"/>
      <c r="AQ6013" s="24"/>
      <c r="AR6013" s="24"/>
      <c r="AS6013" s="24"/>
      <c r="AT6013" s="25"/>
      <c r="AV6013" s="26"/>
      <c r="AW6013" s="26"/>
      <c r="AX6013" s="27"/>
      <c r="AY6013" s="27"/>
      <c r="AZ6013" s="27"/>
      <c r="BA6013" s="27"/>
      <c r="BB6013" s="27"/>
      <c r="BC6013" s="27"/>
      <c r="BD6013" s="27"/>
      <c r="BE6013" s="27"/>
      <c r="BF6013" s="27"/>
      <c r="BG6013" s="27"/>
      <c r="BH6013" s="27"/>
      <c r="BI6013" s="27"/>
      <c r="BT6013" s="31"/>
      <c r="BU6013" s="32"/>
      <c r="BV6013" s="33"/>
      <c r="BW6013" s="32"/>
      <c r="BX6013" s="32"/>
      <c r="BY6013" s="34"/>
      <c r="CA6013" s="32"/>
      <c r="CB6013" s="32"/>
    </row>
    <row r="6014" spans="1:80">
      <c r="A6014" s="20"/>
      <c r="B6014" s="21"/>
      <c r="C6014" s="21"/>
      <c r="D6014" s="21"/>
      <c r="E6014" s="21"/>
      <c r="F6014" s="21"/>
      <c r="G6014" s="21"/>
      <c r="H6014" s="21"/>
      <c r="I6014" s="21"/>
      <c r="J6014" s="21"/>
      <c r="K6014" s="22"/>
      <c r="L6014" s="22"/>
      <c r="M6014" s="22"/>
      <c r="N6014" s="22"/>
      <c r="O6014" s="22"/>
      <c r="P6014" s="22"/>
      <c r="Q6014" s="22"/>
      <c r="R6014" s="22"/>
      <c r="S6014" s="22"/>
      <c r="T6014" s="22"/>
      <c r="U6014" s="22"/>
      <c r="V6014" s="22"/>
      <c r="W6014" s="22"/>
      <c r="X6014" s="22"/>
      <c r="Y6014" s="22"/>
      <c r="Z6014" s="22"/>
      <c r="AA6014" s="22"/>
      <c r="AB6014" s="23"/>
      <c r="AC6014" s="23"/>
      <c r="AD6014" s="22"/>
      <c r="AE6014" s="24"/>
      <c r="AF6014" s="24"/>
      <c r="AG6014" s="24"/>
      <c r="AH6014" s="24"/>
      <c r="AI6014" s="24"/>
      <c r="AJ6014" s="24"/>
      <c r="AK6014" s="24"/>
      <c r="AL6014" s="24"/>
      <c r="AM6014" s="24"/>
      <c r="AN6014" s="24"/>
      <c r="AO6014" s="24"/>
      <c r="AP6014" s="24"/>
      <c r="AQ6014" s="24"/>
      <c r="AR6014" s="24"/>
      <c r="AS6014" s="24"/>
      <c r="AT6014" s="25"/>
      <c r="AV6014" s="26"/>
      <c r="AW6014" s="26"/>
      <c r="AX6014" s="27"/>
      <c r="AY6014" s="27"/>
      <c r="AZ6014" s="27"/>
      <c r="BA6014" s="27"/>
      <c r="BB6014" s="27"/>
      <c r="BC6014" s="27"/>
      <c r="BD6014" s="27"/>
      <c r="BE6014" s="27"/>
      <c r="BF6014" s="27"/>
      <c r="BG6014" s="27"/>
      <c r="BH6014" s="27"/>
      <c r="BI6014" s="27"/>
      <c r="BT6014" s="31"/>
      <c r="BU6014" s="32"/>
      <c r="BV6014" s="33"/>
      <c r="BW6014" s="32"/>
      <c r="BX6014" s="32"/>
      <c r="BY6014" s="34"/>
      <c r="CA6014" s="32"/>
      <c r="CB6014" s="32"/>
    </row>
    <row r="6015" spans="1:80">
      <c r="A6015" s="20"/>
      <c r="B6015" s="21"/>
      <c r="C6015" s="21"/>
      <c r="D6015" s="21"/>
      <c r="E6015" s="21"/>
      <c r="F6015" s="21"/>
      <c r="G6015" s="21"/>
      <c r="H6015" s="21"/>
      <c r="I6015" s="21"/>
      <c r="J6015" s="21"/>
      <c r="K6015" s="22"/>
      <c r="L6015" s="22"/>
      <c r="M6015" s="22"/>
      <c r="N6015" s="22"/>
      <c r="O6015" s="22"/>
      <c r="P6015" s="22"/>
      <c r="Q6015" s="22"/>
      <c r="R6015" s="22"/>
      <c r="S6015" s="22"/>
      <c r="T6015" s="22"/>
      <c r="U6015" s="22"/>
      <c r="V6015" s="22"/>
      <c r="W6015" s="22"/>
      <c r="X6015" s="22"/>
      <c r="Y6015" s="22"/>
      <c r="Z6015" s="22"/>
      <c r="AA6015" s="22"/>
      <c r="AB6015" s="23"/>
      <c r="AC6015" s="23"/>
      <c r="AD6015" s="22"/>
      <c r="AE6015" s="24"/>
      <c r="AF6015" s="24"/>
      <c r="AG6015" s="24"/>
      <c r="AH6015" s="24"/>
      <c r="AI6015" s="24"/>
      <c r="AJ6015" s="24"/>
      <c r="AK6015" s="24"/>
      <c r="AL6015" s="24"/>
      <c r="AM6015" s="24"/>
      <c r="AN6015" s="24"/>
      <c r="AO6015" s="24"/>
      <c r="AP6015" s="24"/>
      <c r="AQ6015" s="24"/>
      <c r="AR6015" s="24"/>
      <c r="AS6015" s="24"/>
      <c r="AT6015" s="25"/>
      <c r="AV6015" s="26"/>
      <c r="AW6015" s="26"/>
      <c r="AX6015" s="27"/>
      <c r="AY6015" s="27"/>
      <c r="AZ6015" s="27"/>
      <c r="BA6015" s="27"/>
      <c r="BB6015" s="27"/>
      <c r="BC6015" s="27"/>
      <c r="BD6015" s="27"/>
      <c r="BE6015" s="27"/>
      <c r="BF6015" s="27"/>
      <c r="BG6015" s="27"/>
      <c r="BH6015" s="27"/>
      <c r="BI6015" s="27"/>
      <c r="BT6015" s="31"/>
      <c r="BU6015" s="32"/>
      <c r="BV6015" s="33"/>
      <c r="BW6015" s="32"/>
      <c r="BX6015" s="32"/>
      <c r="BY6015" s="34"/>
      <c r="CA6015" s="32"/>
      <c r="CB6015" s="32"/>
    </row>
    <row r="6016" spans="1:80">
      <c r="A6016" s="20"/>
      <c r="B6016" s="21"/>
      <c r="C6016" s="21"/>
      <c r="D6016" s="21"/>
      <c r="E6016" s="21"/>
      <c r="F6016" s="21"/>
      <c r="G6016" s="21"/>
      <c r="H6016" s="21"/>
      <c r="I6016" s="21"/>
      <c r="J6016" s="21"/>
      <c r="K6016" s="22"/>
      <c r="L6016" s="22"/>
      <c r="M6016" s="22"/>
      <c r="N6016" s="22"/>
      <c r="O6016" s="22"/>
      <c r="P6016" s="22"/>
      <c r="Q6016" s="22"/>
      <c r="R6016" s="22"/>
      <c r="S6016" s="22"/>
      <c r="T6016" s="22"/>
      <c r="U6016" s="22"/>
      <c r="V6016" s="22"/>
      <c r="W6016" s="22"/>
      <c r="X6016" s="22"/>
      <c r="Y6016" s="22"/>
      <c r="Z6016" s="22"/>
      <c r="AA6016" s="22"/>
      <c r="AB6016" s="23"/>
      <c r="AC6016" s="23"/>
      <c r="AD6016" s="22"/>
      <c r="AE6016" s="24"/>
      <c r="AF6016" s="24"/>
      <c r="AG6016" s="24"/>
      <c r="AH6016" s="24"/>
      <c r="AI6016" s="24"/>
      <c r="AJ6016" s="24"/>
      <c r="AK6016" s="24"/>
      <c r="AL6016" s="24"/>
      <c r="AM6016" s="24"/>
      <c r="AN6016" s="24"/>
      <c r="AO6016" s="24"/>
      <c r="AP6016" s="24"/>
      <c r="AQ6016" s="24"/>
      <c r="AR6016" s="24"/>
      <c r="AS6016" s="24"/>
      <c r="AT6016" s="25"/>
      <c r="AV6016" s="26"/>
      <c r="AW6016" s="26"/>
      <c r="AX6016" s="27"/>
      <c r="AY6016" s="27"/>
      <c r="AZ6016" s="27"/>
      <c r="BA6016" s="27"/>
      <c r="BB6016" s="27"/>
      <c r="BC6016" s="27"/>
      <c r="BD6016" s="27"/>
      <c r="BE6016" s="27"/>
      <c r="BF6016" s="27"/>
      <c r="BG6016" s="27"/>
      <c r="BH6016" s="27"/>
      <c r="BI6016" s="27"/>
      <c r="BT6016" s="31"/>
      <c r="BU6016" s="32"/>
      <c r="BV6016" s="33"/>
      <c r="BW6016" s="32"/>
      <c r="BX6016" s="32"/>
      <c r="BY6016" s="34"/>
      <c r="CA6016" s="32"/>
      <c r="CB6016" s="32"/>
    </row>
    <row r="6017" spans="1:80">
      <c r="A6017" s="20"/>
      <c r="B6017" s="21"/>
      <c r="C6017" s="21"/>
      <c r="D6017" s="21"/>
      <c r="E6017" s="21"/>
      <c r="F6017" s="21"/>
      <c r="G6017" s="21"/>
      <c r="H6017" s="21"/>
      <c r="I6017" s="21"/>
      <c r="J6017" s="21"/>
      <c r="K6017" s="22"/>
      <c r="L6017" s="22"/>
      <c r="M6017" s="22"/>
      <c r="N6017" s="22"/>
      <c r="O6017" s="22"/>
      <c r="P6017" s="22"/>
      <c r="Q6017" s="22"/>
      <c r="R6017" s="22"/>
      <c r="S6017" s="22"/>
      <c r="T6017" s="22"/>
      <c r="U6017" s="22"/>
      <c r="V6017" s="22"/>
      <c r="W6017" s="22"/>
      <c r="X6017" s="22"/>
      <c r="Y6017" s="22"/>
      <c r="Z6017" s="22"/>
      <c r="AA6017" s="22"/>
      <c r="AB6017" s="23"/>
      <c r="AC6017" s="23"/>
      <c r="AD6017" s="22"/>
      <c r="AE6017" s="24"/>
      <c r="AF6017" s="24"/>
      <c r="AG6017" s="24"/>
      <c r="AH6017" s="24"/>
      <c r="AI6017" s="24"/>
      <c r="AJ6017" s="24"/>
      <c r="AK6017" s="24"/>
      <c r="AL6017" s="24"/>
      <c r="AM6017" s="24"/>
      <c r="AN6017" s="24"/>
      <c r="AO6017" s="24"/>
      <c r="AP6017" s="24"/>
      <c r="AQ6017" s="24"/>
      <c r="AR6017" s="24"/>
      <c r="AS6017" s="24"/>
      <c r="AT6017" s="25"/>
      <c r="AV6017" s="26"/>
      <c r="AW6017" s="26"/>
      <c r="AX6017" s="27"/>
      <c r="AY6017" s="27"/>
      <c r="AZ6017" s="27"/>
      <c r="BA6017" s="27"/>
      <c r="BB6017" s="27"/>
      <c r="BC6017" s="27"/>
      <c r="BD6017" s="27"/>
      <c r="BE6017" s="27"/>
      <c r="BF6017" s="27"/>
      <c r="BG6017" s="27"/>
      <c r="BH6017" s="27"/>
      <c r="BI6017" s="27"/>
      <c r="BT6017" s="31"/>
      <c r="BU6017" s="32"/>
      <c r="BV6017" s="33"/>
      <c r="BW6017" s="32"/>
      <c r="BX6017" s="32"/>
      <c r="BY6017" s="34"/>
      <c r="CA6017" s="32"/>
      <c r="CB6017" s="32"/>
    </row>
    <row r="6018" spans="1:80">
      <c r="A6018" s="20"/>
      <c r="B6018" s="21"/>
      <c r="C6018" s="21"/>
      <c r="D6018" s="21"/>
      <c r="E6018" s="21"/>
      <c r="F6018" s="21"/>
      <c r="G6018" s="21"/>
      <c r="H6018" s="21"/>
      <c r="I6018" s="21"/>
      <c r="J6018" s="21"/>
      <c r="K6018" s="22"/>
      <c r="L6018" s="22"/>
      <c r="M6018" s="22"/>
      <c r="N6018" s="22"/>
      <c r="O6018" s="22"/>
      <c r="P6018" s="22"/>
      <c r="Q6018" s="22"/>
      <c r="R6018" s="22"/>
      <c r="S6018" s="22"/>
      <c r="T6018" s="22"/>
      <c r="U6018" s="22"/>
      <c r="V6018" s="22"/>
      <c r="W6018" s="22"/>
      <c r="X6018" s="22"/>
      <c r="Y6018" s="22"/>
      <c r="Z6018" s="22"/>
      <c r="AA6018" s="22"/>
      <c r="AB6018" s="23"/>
      <c r="AC6018" s="23"/>
      <c r="AD6018" s="22"/>
      <c r="AE6018" s="24"/>
      <c r="AF6018" s="24"/>
      <c r="AG6018" s="24"/>
      <c r="AH6018" s="24"/>
      <c r="AI6018" s="24"/>
      <c r="AJ6018" s="24"/>
      <c r="AK6018" s="24"/>
      <c r="AL6018" s="24"/>
      <c r="AM6018" s="24"/>
      <c r="AN6018" s="24"/>
      <c r="AO6018" s="24"/>
      <c r="AP6018" s="24"/>
      <c r="AQ6018" s="24"/>
      <c r="AR6018" s="24"/>
      <c r="AS6018" s="24"/>
      <c r="AT6018" s="25"/>
      <c r="AV6018" s="26"/>
      <c r="AW6018" s="26"/>
      <c r="AX6018" s="27"/>
      <c r="AY6018" s="27"/>
      <c r="AZ6018" s="27"/>
      <c r="BA6018" s="27"/>
      <c r="BB6018" s="27"/>
      <c r="BC6018" s="27"/>
      <c r="BD6018" s="27"/>
      <c r="BE6018" s="27"/>
      <c r="BF6018" s="27"/>
      <c r="BG6018" s="27"/>
      <c r="BH6018" s="27"/>
      <c r="BI6018" s="27"/>
      <c r="BT6018" s="31"/>
      <c r="BU6018" s="32"/>
      <c r="BV6018" s="33"/>
      <c r="BW6018" s="32"/>
      <c r="BX6018" s="32"/>
      <c r="BY6018" s="34"/>
      <c r="CA6018" s="32"/>
      <c r="CB6018" s="32"/>
    </row>
    <row r="6019" spans="1:80">
      <c r="A6019" s="20"/>
      <c r="B6019" s="21"/>
      <c r="C6019" s="21"/>
      <c r="D6019" s="21"/>
      <c r="E6019" s="21"/>
      <c r="F6019" s="21"/>
      <c r="G6019" s="21"/>
      <c r="H6019" s="21"/>
      <c r="I6019" s="21"/>
      <c r="J6019" s="21"/>
      <c r="K6019" s="22"/>
      <c r="L6019" s="22"/>
      <c r="M6019" s="22"/>
      <c r="N6019" s="22"/>
      <c r="O6019" s="22"/>
      <c r="P6019" s="22"/>
      <c r="Q6019" s="22"/>
      <c r="R6019" s="22"/>
      <c r="S6019" s="22"/>
      <c r="T6019" s="22"/>
      <c r="U6019" s="22"/>
      <c r="V6019" s="22"/>
      <c r="W6019" s="22"/>
      <c r="X6019" s="22"/>
      <c r="Y6019" s="22"/>
      <c r="Z6019" s="22"/>
      <c r="AA6019" s="22"/>
      <c r="AB6019" s="23"/>
      <c r="AC6019" s="23"/>
      <c r="AD6019" s="22"/>
      <c r="AE6019" s="24"/>
      <c r="AF6019" s="24"/>
      <c r="AG6019" s="24"/>
      <c r="AH6019" s="24"/>
      <c r="AI6019" s="24"/>
      <c r="AJ6019" s="24"/>
      <c r="AK6019" s="24"/>
      <c r="AL6019" s="24"/>
      <c r="AM6019" s="24"/>
      <c r="AN6019" s="24"/>
      <c r="AO6019" s="24"/>
      <c r="AP6019" s="24"/>
      <c r="AQ6019" s="24"/>
      <c r="AR6019" s="24"/>
      <c r="AS6019" s="24"/>
      <c r="AT6019" s="25"/>
      <c r="AV6019" s="26"/>
      <c r="AW6019" s="26"/>
      <c r="AX6019" s="27"/>
      <c r="AY6019" s="27"/>
      <c r="AZ6019" s="27"/>
      <c r="BA6019" s="27"/>
      <c r="BB6019" s="27"/>
      <c r="BC6019" s="27"/>
      <c r="BD6019" s="27"/>
      <c r="BE6019" s="27"/>
      <c r="BF6019" s="27"/>
      <c r="BG6019" s="27"/>
      <c r="BH6019" s="27"/>
      <c r="BI6019" s="27"/>
      <c r="BT6019" s="31"/>
      <c r="BU6019" s="32"/>
      <c r="BV6019" s="33"/>
      <c r="BW6019" s="32"/>
      <c r="BX6019" s="32"/>
      <c r="BY6019" s="34"/>
      <c r="CA6019" s="32"/>
      <c r="CB6019" s="32"/>
    </row>
    <row r="6020" spans="1:80">
      <c r="A6020" s="20"/>
      <c r="B6020" s="21"/>
      <c r="C6020" s="21"/>
      <c r="D6020" s="21"/>
      <c r="E6020" s="21"/>
      <c r="F6020" s="21"/>
      <c r="G6020" s="21"/>
      <c r="H6020" s="21"/>
      <c r="I6020" s="21"/>
      <c r="J6020" s="21"/>
      <c r="K6020" s="22"/>
      <c r="L6020" s="22"/>
      <c r="M6020" s="22"/>
      <c r="N6020" s="22"/>
      <c r="O6020" s="22"/>
      <c r="P6020" s="22"/>
      <c r="Q6020" s="22"/>
      <c r="R6020" s="22"/>
      <c r="S6020" s="22"/>
      <c r="T6020" s="22"/>
      <c r="U6020" s="22"/>
      <c r="V6020" s="22"/>
      <c r="W6020" s="22"/>
      <c r="X6020" s="22"/>
      <c r="Y6020" s="22"/>
      <c r="Z6020" s="22"/>
      <c r="AA6020" s="22"/>
      <c r="AB6020" s="23"/>
      <c r="AC6020" s="23"/>
      <c r="AD6020" s="22"/>
      <c r="AE6020" s="24"/>
      <c r="AF6020" s="24"/>
      <c r="AG6020" s="24"/>
      <c r="AH6020" s="24"/>
      <c r="AI6020" s="24"/>
      <c r="AJ6020" s="24"/>
      <c r="AK6020" s="24"/>
      <c r="AL6020" s="24"/>
      <c r="AM6020" s="24"/>
      <c r="AN6020" s="24"/>
      <c r="AO6020" s="24"/>
      <c r="AP6020" s="24"/>
      <c r="AQ6020" s="24"/>
      <c r="AR6020" s="24"/>
      <c r="AS6020" s="24"/>
      <c r="AT6020" s="25"/>
      <c r="AV6020" s="26"/>
      <c r="AW6020" s="26"/>
      <c r="AX6020" s="27"/>
      <c r="AY6020" s="27"/>
      <c r="AZ6020" s="27"/>
      <c r="BA6020" s="27"/>
      <c r="BB6020" s="27"/>
      <c r="BC6020" s="27"/>
      <c r="BD6020" s="27"/>
      <c r="BE6020" s="27"/>
      <c r="BF6020" s="27"/>
      <c r="BG6020" s="27"/>
      <c r="BH6020" s="27"/>
      <c r="BI6020" s="27"/>
      <c r="BT6020" s="31"/>
      <c r="BU6020" s="32"/>
      <c r="BV6020" s="33"/>
      <c r="BW6020" s="32"/>
      <c r="BX6020" s="32"/>
      <c r="BY6020" s="34"/>
      <c r="CA6020" s="32"/>
      <c r="CB6020" s="32"/>
    </row>
    <row r="6021" spans="1:80">
      <c r="A6021" s="20"/>
      <c r="B6021" s="21"/>
      <c r="C6021" s="21"/>
      <c r="D6021" s="21"/>
      <c r="E6021" s="21"/>
      <c r="F6021" s="21"/>
      <c r="G6021" s="21"/>
      <c r="H6021" s="21"/>
      <c r="I6021" s="21"/>
      <c r="J6021" s="21"/>
      <c r="K6021" s="22"/>
      <c r="L6021" s="22"/>
      <c r="M6021" s="22"/>
      <c r="N6021" s="22"/>
      <c r="O6021" s="22"/>
      <c r="P6021" s="22"/>
      <c r="Q6021" s="22"/>
      <c r="R6021" s="22"/>
      <c r="S6021" s="22"/>
      <c r="T6021" s="22"/>
      <c r="U6021" s="22"/>
      <c r="V6021" s="22"/>
      <c r="W6021" s="22"/>
      <c r="X6021" s="22"/>
      <c r="Y6021" s="22"/>
      <c r="Z6021" s="22"/>
      <c r="AA6021" s="22"/>
      <c r="AB6021" s="23"/>
      <c r="AC6021" s="23"/>
      <c r="AD6021" s="22"/>
      <c r="AE6021" s="24"/>
      <c r="AF6021" s="24"/>
      <c r="AG6021" s="24"/>
      <c r="AH6021" s="24"/>
      <c r="AI6021" s="24"/>
      <c r="AJ6021" s="24"/>
      <c r="AK6021" s="24"/>
      <c r="AL6021" s="24"/>
      <c r="AM6021" s="24"/>
      <c r="AN6021" s="24"/>
      <c r="AO6021" s="24"/>
      <c r="AP6021" s="24"/>
      <c r="AQ6021" s="24"/>
      <c r="AR6021" s="24"/>
      <c r="AS6021" s="24"/>
      <c r="AT6021" s="25"/>
      <c r="AV6021" s="26"/>
      <c r="AW6021" s="26"/>
      <c r="AX6021" s="27"/>
      <c r="AY6021" s="27"/>
      <c r="AZ6021" s="27"/>
      <c r="BA6021" s="27"/>
      <c r="BB6021" s="27"/>
      <c r="BC6021" s="27"/>
      <c r="BD6021" s="27"/>
      <c r="BE6021" s="27"/>
      <c r="BF6021" s="27"/>
      <c r="BG6021" s="27"/>
      <c r="BH6021" s="27"/>
      <c r="BI6021" s="27"/>
      <c r="BT6021" s="31"/>
      <c r="BU6021" s="32"/>
      <c r="BV6021" s="33"/>
      <c r="BW6021" s="32"/>
      <c r="BX6021" s="32"/>
      <c r="BY6021" s="34"/>
      <c r="CA6021" s="32"/>
      <c r="CB6021" s="32"/>
    </row>
    <row r="6022" spans="1:80">
      <c r="A6022" s="20"/>
      <c r="B6022" s="21"/>
      <c r="C6022" s="21"/>
      <c r="D6022" s="21"/>
      <c r="E6022" s="21"/>
      <c r="F6022" s="21"/>
      <c r="G6022" s="21"/>
      <c r="H6022" s="21"/>
      <c r="I6022" s="21"/>
      <c r="J6022" s="21"/>
      <c r="K6022" s="22"/>
      <c r="L6022" s="22"/>
      <c r="M6022" s="22"/>
      <c r="N6022" s="22"/>
      <c r="O6022" s="22"/>
      <c r="P6022" s="22"/>
      <c r="Q6022" s="22"/>
      <c r="R6022" s="22"/>
      <c r="S6022" s="22"/>
      <c r="T6022" s="22"/>
      <c r="U6022" s="22"/>
      <c r="V6022" s="22"/>
      <c r="W6022" s="22"/>
      <c r="X6022" s="22"/>
      <c r="Y6022" s="22"/>
      <c r="Z6022" s="22"/>
      <c r="AA6022" s="22"/>
      <c r="AB6022" s="23"/>
      <c r="AC6022" s="23"/>
      <c r="AD6022" s="22"/>
      <c r="AE6022" s="24"/>
      <c r="AF6022" s="24"/>
      <c r="AG6022" s="24"/>
      <c r="AH6022" s="24"/>
      <c r="AI6022" s="24"/>
      <c r="AJ6022" s="24"/>
      <c r="AK6022" s="24"/>
      <c r="AL6022" s="24"/>
      <c r="AM6022" s="24"/>
      <c r="AN6022" s="24"/>
      <c r="AO6022" s="24"/>
      <c r="AP6022" s="24"/>
      <c r="AQ6022" s="24"/>
      <c r="AR6022" s="24"/>
      <c r="AS6022" s="24"/>
      <c r="AT6022" s="25"/>
      <c r="AV6022" s="26"/>
      <c r="AW6022" s="26"/>
      <c r="AX6022" s="27"/>
      <c r="AY6022" s="27"/>
      <c r="AZ6022" s="27"/>
      <c r="BA6022" s="27"/>
      <c r="BB6022" s="27"/>
      <c r="BC6022" s="27"/>
      <c r="BD6022" s="27"/>
      <c r="BE6022" s="27"/>
      <c r="BF6022" s="27"/>
      <c r="BG6022" s="27"/>
      <c r="BH6022" s="27"/>
      <c r="BI6022" s="27"/>
      <c r="BT6022" s="31"/>
      <c r="BU6022" s="32"/>
      <c r="BV6022" s="33"/>
      <c r="BW6022" s="32"/>
      <c r="BX6022" s="32"/>
      <c r="BY6022" s="34"/>
      <c r="CA6022" s="32"/>
      <c r="CB6022" s="32"/>
    </row>
    <row r="6023" spans="1:80">
      <c r="A6023" s="20"/>
      <c r="B6023" s="21"/>
      <c r="C6023" s="21"/>
      <c r="D6023" s="21"/>
      <c r="E6023" s="21"/>
      <c r="F6023" s="21"/>
      <c r="G6023" s="21"/>
      <c r="H6023" s="21"/>
      <c r="I6023" s="21"/>
      <c r="J6023" s="21"/>
      <c r="K6023" s="22"/>
      <c r="L6023" s="22"/>
      <c r="M6023" s="22"/>
      <c r="N6023" s="22"/>
      <c r="O6023" s="22"/>
      <c r="P6023" s="22"/>
      <c r="Q6023" s="22"/>
      <c r="R6023" s="22"/>
      <c r="S6023" s="22"/>
      <c r="T6023" s="22"/>
      <c r="U6023" s="22"/>
      <c r="V6023" s="22"/>
      <c r="W6023" s="22"/>
      <c r="X6023" s="22"/>
      <c r="Y6023" s="22"/>
      <c r="Z6023" s="22"/>
      <c r="AA6023" s="22"/>
      <c r="AB6023" s="23"/>
      <c r="AC6023" s="23"/>
      <c r="AD6023" s="22"/>
      <c r="AE6023" s="24"/>
      <c r="AF6023" s="24"/>
      <c r="AG6023" s="24"/>
      <c r="AH6023" s="24"/>
      <c r="AI6023" s="24"/>
      <c r="AJ6023" s="24"/>
      <c r="AK6023" s="24"/>
      <c r="AL6023" s="24"/>
      <c r="AM6023" s="24"/>
      <c r="AN6023" s="24"/>
      <c r="AO6023" s="24"/>
      <c r="AP6023" s="24"/>
      <c r="AQ6023" s="24"/>
      <c r="AR6023" s="24"/>
      <c r="AS6023" s="24"/>
      <c r="AT6023" s="25"/>
      <c r="AV6023" s="26"/>
      <c r="AW6023" s="26"/>
      <c r="AX6023" s="27"/>
      <c r="AY6023" s="27"/>
      <c r="AZ6023" s="27"/>
      <c r="BA6023" s="27"/>
      <c r="BB6023" s="27"/>
      <c r="BC6023" s="27"/>
      <c r="BD6023" s="27"/>
      <c r="BE6023" s="27"/>
      <c r="BF6023" s="27"/>
      <c r="BG6023" s="27"/>
      <c r="BH6023" s="27"/>
      <c r="BI6023" s="27"/>
      <c r="BT6023" s="31"/>
      <c r="BU6023" s="32"/>
      <c r="BV6023" s="33"/>
      <c r="BW6023" s="32"/>
      <c r="BX6023" s="32"/>
      <c r="BY6023" s="34"/>
      <c r="CA6023" s="32"/>
      <c r="CB6023" s="32"/>
    </row>
    <row r="6024" spans="1:80">
      <c r="A6024" s="20"/>
      <c r="B6024" s="21"/>
      <c r="C6024" s="21"/>
      <c r="D6024" s="21"/>
      <c r="E6024" s="21"/>
      <c r="F6024" s="21"/>
      <c r="G6024" s="21"/>
      <c r="H6024" s="21"/>
      <c r="I6024" s="21"/>
      <c r="J6024" s="21"/>
      <c r="K6024" s="22"/>
      <c r="L6024" s="22"/>
      <c r="M6024" s="22"/>
      <c r="N6024" s="22"/>
      <c r="O6024" s="22"/>
      <c r="P6024" s="22"/>
      <c r="Q6024" s="22"/>
      <c r="R6024" s="22"/>
      <c r="S6024" s="22"/>
      <c r="T6024" s="22"/>
      <c r="U6024" s="22"/>
      <c r="V6024" s="22"/>
      <c r="W6024" s="22"/>
      <c r="X6024" s="22"/>
      <c r="Y6024" s="22"/>
      <c r="Z6024" s="22"/>
      <c r="AA6024" s="22"/>
      <c r="AB6024" s="23"/>
      <c r="AC6024" s="23"/>
      <c r="AD6024" s="22"/>
      <c r="AE6024" s="24"/>
      <c r="AF6024" s="24"/>
      <c r="AG6024" s="24"/>
      <c r="AH6024" s="24"/>
      <c r="AI6024" s="24"/>
      <c r="AJ6024" s="24"/>
      <c r="AK6024" s="24"/>
      <c r="AL6024" s="24"/>
      <c r="AM6024" s="24"/>
      <c r="AN6024" s="24"/>
      <c r="AO6024" s="24"/>
      <c r="AP6024" s="24"/>
      <c r="AQ6024" s="24"/>
      <c r="AR6024" s="24"/>
      <c r="AS6024" s="24"/>
      <c r="AT6024" s="25"/>
      <c r="AV6024" s="26"/>
      <c r="AW6024" s="26"/>
      <c r="AX6024" s="27"/>
      <c r="AY6024" s="27"/>
      <c r="AZ6024" s="27"/>
      <c r="BA6024" s="27"/>
      <c r="BB6024" s="27"/>
      <c r="BC6024" s="27"/>
      <c r="BD6024" s="27"/>
      <c r="BE6024" s="27"/>
      <c r="BF6024" s="27"/>
      <c r="BG6024" s="27"/>
      <c r="BH6024" s="27"/>
      <c r="BI6024" s="27"/>
      <c r="BT6024" s="31"/>
      <c r="BU6024" s="32"/>
      <c r="BV6024" s="33"/>
      <c r="BW6024" s="32"/>
      <c r="BX6024" s="32"/>
      <c r="BY6024" s="34"/>
      <c r="CA6024" s="32"/>
      <c r="CB6024" s="32"/>
    </row>
    <row r="6025" spans="1:80">
      <c r="A6025" s="20"/>
      <c r="B6025" s="21"/>
      <c r="C6025" s="21"/>
      <c r="D6025" s="21"/>
      <c r="E6025" s="21"/>
      <c r="F6025" s="21"/>
      <c r="G6025" s="21"/>
      <c r="H6025" s="21"/>
      <c r="I6025" s="21"/>
      <c r="J6025" s="21"/>
      <c r="K6025" s="22"/>
      <c r="L6025" s="22"/>
      <c r="M6025" s="22"/>
      <c r="N6025" s="22"/>
      <c r="O6025" s="22"/>
      <c r="P6025" s="22"/>
      <c r="Q6025" s="22"/>
      <c r="R6025" s="22"/>
      <c r="S6025" s="22"/>
      <c r="T6025" s="22"/>
      <c r="U6025" s="22"/>
      <c r="V6025" s="22"/>
      <c r="W6025" s="22"/>
      <c r="X6025" s="22"/>
      <c r="Y6025" s="22"/>
      <c r="Z6025" s="22"/>
      <c r="AA6025" s="22"/>
      <c r="AB6025" s="23"/>
      <c r="AC6025" s="23"/>
      <c r="AD6025" s="22"/>
      <c r="AE6025" s="24"/>
      <c r="AF6025" s="24"/>
      <c r="AG6025" s="24"/>
      <c r="AH6025" s="24"/>
      <c r="AI6025" s="24"/>
      <c r="AJ6025" s="24"/>
      <c r="AK6025" s="24"/>
      <c r="AL6025" s="24"/>
      <c r="AM6025" s="24"/>
      <c r="AN6025" s="24"/>
      <c r="AO6025" s="24"/>
      <c r="AP6025" s="24"/>
      <c r="AQ6025" s="24"/>
      <c r="AR6025" s="24"/>
      <c r="AS6025" s="24"/>
      <c r="AT6025" s="25"/>
      <c r="AV6025" s="26"/>
      <c r="AW6025" s="26"/>
      <c r="AX6025" s="27"/>
      <c r="AY6025" s="27"/>
      <c r="AZ6025" s="27"/>
      <c r="BA6025" s="27"/>
      <c r="BB6025" s="27"/>
      <c r="BC6025" s="27"/>
      <c r="BD6025" s="27"/>
      <c r="BE6025" s="27"/>
      <c r="BF6025" s="27"/>
      <c r="BG6025" s="27"/>
      <c r="BH6025" s="27"/>
      <c r="BI6025" s="27"/>
      <c r="BT6025" s="31"/>
      <c r="BU6025" s="32"/>
      <c r="BV6025" s="33"/>
      <c r="BW6025" s="32"/>
      <c r="BX6025" s="32"/>
      <c r="BY6025" s="34"/>
      <c r="CA6025" s="32"/>
      <c r="CB6025" s="32"/>
    </row>
    <row r="6026" spans="1:80">
      <c r="A6026" s="20"/>
      <c r="B6026" s="21"/>
      <c r="C6026" s="21"/>
      <c r="D6026" s="21"/>
      <c r="E6026" s="21"/>
      <c r="F6026" s="21"/>
      <c r="G6026" s="21"/>
      <c r="H6026" s="21"/>
      <c r="I6026" s="21"/>
      <c r="J6026" s="21"/>
      <c r="K6026" s="22"/>
      <c r="L6026" s="22"/>
      <c r="M6026" s="22"/>
      <c r="N6026" s="22"/>
      <c r="O6026" s="22"/>
      <c r="P6026" s="22"/>
      <c r="Q6026" s="22"/>
      <c r="R6026" s="22"/>
      <c r="S6026" s="22"/>
      <c r="T6026" s="22"/>
      <c r="U6026" s="22"/>
      <c r="V6026" s="22"/>
      <c r="W6026" s="22"/>
      <c r="X6026" s="22"/>
      <c r="Y6026" s="22"/>
      <c r="Z6026" s="22"/>
      <c r="AA6026" s="22"/>
      <c r="AB6026" s="23"/>
      <c r="AC6026" s="23"/>
      <c r="AD6026" s="22"/>
      <c r="AE6026" s="24"/>
      <c r="AF6026" s="24"/>
      <c r="AG6026" s="24"/>
      <c r="AH6026" s="24"/>
      <c r="AI6026" s="24"/>
      <c r="AJ6026" s="24"/>
      <c r="AK6026" s="24"/>
      <c r="AL6026" s="24"/>
      <c r="AM6026" s="24"/>
      <c r="AN6026" s="24"/>
      <c r="AO6026" s="24"/>
      <c r="AP6026" s="24"/>
      <c r="AQ6026" s="24"/>
      <c r="AR6026" s="24"/>
      <c r="AS6026" s="24"/>
      <c r="AT6026" s="25"/>
      <c r="AV6026" s="26"/>
      <c r="AW6026" s="26"/>
      <c r="AX6026" s="27"/>
      <c r="AY6026" s="27"/>
      <c r="AZ6026" s="27"/>
      <c r="BA6026" s="27"/>
      <c r="BB6026" s="27"/>
      <c r="BC6026" s="27"/>
      <c r="BD6026" s="27"/>
      <c r="BE6026" s="27"/>
      <c r="BF6026" s="27"/>
      <c r="BG6026" s="27"/>
      <c r="BH6026" s="27"/>
      <c r="BI6026" s="27"/>
      <c r="BT6026" s="31"/>
      <c r="BU6026" s="32"/>
      <c r="BV6026" s="33"/>
      <c r="BW6026" s="32"/>
      <c r="BX6026" s="32"/>
      <c r="BY6026" s="34"/>
      <c r="CA6026" s="32"/>
      <c r="CB6026" s="32"/>
    </row>
    <row r="6027" spans="1:80">
      <c r="A6027" s="20"/>
      <c r="B6027" s="21"/>
      <c r="C6027" s="21"/>
      <c r="D6027" s="21"/>
      <c r="E6027" s="21"/>
      <c r="F6027" s="21"/>
      <c r="G6027" s="21"/>
      <c r="H6027" s="21"/>
      <c r="I6027" s="21"/>
      <c r="J6027" s="21"/>
      <c r="K6027" s="22"/>
      <c r="L6027" s="22"/>
      <c r="M6027" s="22"/>
      <c r="N6027" s="22"/>
      <c r="O6027" s="22"/>
      <c r="P6027" s="22"/>
      <c r="Q6027" s="22"/>
      <c r="R6027" s="22"/>
      <c r="S6027" s="22"/>
      <c r="T6027" s="22"/>
      <c r="U6027" s="22"/>
      <c r="V6027" s="22"/>
      <c r="W6027" s="22"/>
      <c r="X6027" s="22"/>
      <c r="Y6027" s="22"/>
      <c r="Z6027" s="22"/>
      <c r="AA6027" s="22"/>
      <c r="AB6027" s="23"/>
      <c r="AC6027" s="23"/>
      <c r="AD6027" s="22"/>
      <c r="AE6027" s="24"/>
      <c r="AF6027" s="24"/>
      <c r="AG6027" s="24"/>
      <c r="AH6027" s="24"/>
      <c r="AI6027" s="24"/>
      <c r="AJ6027" s="24"/>
      <c r="AK6027" s="24"/>
      <c r="AL6027" s="24"/>
      <c r="AM6027" s="24"/>
      <c r="AN6027" s="24"/>
      <c r="AO6027" s="24"/>
      <c r="AP6027" s="24"/>
      <c r="AQ6027" s="24"/>
      <c r="AR6027" s="24"/>
      <c r="AS6027" s="24"/>
      <c r="AT6027" s="25"/>
      <c r="AV6027" s="26"/>
      <c r="AW6027" s="26"/>
      <c r="AX6027" s="27"/>
      <c r="AY6027" s="27"/>
      <c r="AZ6027" s="27"/>
      <c r="BA6027" s="27"/>
      <c r="BB6027" s="27"/>
      <c r="BC6027" s="27"/>
      <c r="BD6027" s="27"/>
      <c r="BE6027" s="27"/>
      <c r="BF6027" s="27"/>
      <c r="BG6027" s="27"/>
      <c r="BH6027" s="27"/>
      <c r="BI6027" s="27"/>
      <c r="BT6027" s="31"/>
      <c r="BU6027" s="32"/>
      <c r="BV6027" s="33"/>
      <c r="BW6027" s="32"/>
      <c r="BX6027" s="32"/>
      <c r="BY6027" s="34"/>
      <c r="CA6027" s="32"/>
      <c r="CB6027" s="32"/>
    </row>
    <row r="6028" spans="1:80">
      <c r="A6028" s="20"/>
      <c r="B6028" s="21"/>
      <c r="C6028" s="21"/>
      <c r="D6028" s="21"/>
      <c r="E6028" s="21"/>
      <c r="F6028" s="21"/>
      <c r="G6028" s="21"/>
      <c r="H6028" s="21"/>
      <c r="I6028" s="21"/>
      <c r="J6028" s="21"/>
      <c r="K6028" s="22"/>
      <c r="L6028" s="22"/>
      <c r="M6028" s="22"/>
      <c r="N6028" s="22"/>
      <c r="O6028" s="22"/>
      <c r="P6028" s="22"/>
      <c r="Q6028" s="22"/>
      <c r="R6028" s="22"/>
      <c r="S6028" s="22"/>
      <c r="T6028" s="22"/>
      <c r="U6028" s="22"/>
      <c r="V6028" s="22"/>
      <c r="W6028" s="22"/>
      <c r="X6028" s="22"/>
      <c r="Y6028" s="22"/>
      <c r="Z6028" s="22"/>
      <c r="AA6028" s="22"/>
      <c r="AB6028" s="23"/>
      <c r="AC6028" s="23"/>
      <c r="AD6028" s="22"/>
      <c r="AE6028" s="24"/>
      <c r="AF6028" s="24"/>
      <c r="AG6028" s="24"/>
      <c r="AH6028" s="24"/>
      <c r="AI6028" s="24"/>
      <c r="AJ6028" s="24"/>
      <c r="AK6028" s="24"/>
      <c r="AL6028" s="24"/>
      <c r="AM6028" s="24"/>
      <c r="AN6028" s="24"/>
      <c r="AO6028" s="24"/>
      <c r="AP6028" s="24"/>
      <c r="AQ6028" s="24"/>
      <c r="AR6028" s="24"/>
      <c r="AS6028" s="24"/>
      <c r="AT6028" s="25"/>
      <c r="AV6028" s="26"/>
      <c r="AW6028" s="26"/>
      <c r="AX6028" s="27"/>
      <c r="AY6028" s="27"/>
      <c r="AZ6028" s="27"/>
      <c r="BA6028" s="27"/>
      <c r="BB6028" s="27"/>
      <c r="BC6028" s="27"/>
      <c r="BD6028" s="27"/>
      <c r="BE6028" s="27"/>
      <c r="BF6028" s="27"/>
      <c r="BG6028" s="27"/>
      <c r="BH6028" s="27"/>
      <c r="BI6028" s="27"/>
      <c r="BT6028" s="31"/>
      <c r="BU6028" s="32"/>
      <c r="BV6028" s="33"/>
      <c r="BW6028" s="32"/>
      <c r="BX6028" s="32"/>
      <c r="BY6028" s="34"/>
      <c r="CA6028" s="32"/>
      <c r="CB6028" s="32"/>
    </row>
    <row r="6029" spans="1:80">
      <c r="A6029" s="20"/>
      <c r="B6029" s="21"/>
      <c r="C6029" s="21"/>
      <c r="D6029" s="21"/>
      <c r="E6029" s="21"/>
      <c r="F6029" s="21"/>
      <c r="G6029" s="21"/>
      <c r="H6029" s="21"/>
      <c r="I6029" s="21"/>
      <c r="J6029" s="21"/>
      <c r="K6029" s="22"/>
      <c r="L6029" s="22"/>
      <c r="M6029" s="22"/>
      <c r="N6029" s="22"/>
      <c r="O6029" s="22"/>
      <c r="P6029" s="22"/>
      <c r="Q6029" s="22"/>
      <c r="R6029" s="22"/>
      <c r="S6029" s="22"/>
      <c r="T6029" s="22"/>
      <c r="U6029" s="22"/>
      <c r="V6029" s="22"/>
      <c r="W6029" s="22"/>
      <c r="X6029" s="22"/>
      <c r="Y6029" s="22"/>
      <c r="Z6029" s="22"/>
      <c r="AA6029" s="22"/>
      <c r="AB6029" s="23"/>
      <c r="AC6029" s="23"/>
      <c r="AD6029" s="22"/>
      <c r="AE6029" s="24"/>
      <c r="AF6029" s="24"/>
      <c r="AG6029" s="24"/>
      <c r="AH6029" s="24"/>
      <c r="AI6029" s="24"/>
      <c r="AJ6029" s="24"/>
      <c r="AK6029" s="24"/>
      <c r="AL6029" s="24"/>
      <c r="AM6029" s="24"/>
      <c r="AN6029" s="24"/>
      <c r="AO6029" s="24"/>
      <c r="AP6029" s="24"/>
      <c r="AQ6029" s="24"/>
      <c r="AR6029" s="24"/>
      <c r="AS6029" s="24"/>
      <c r="AT6029" s="25"/>
      <c r="AV6029" s="26"/>
      <c r="AW6029" s="26"/>
      <c r="AX6029" s="27"/>
      <c r="AY6029" s="27"/>
      <c r="AZ6029" s="27"/>
      <c r="BA6029" s="27"/>
      <c r="BB6029" s="27"/>
      <c r="BC6029" s="27"/>
      <c r="BD6029" s="27"/>
      <c r="BE6029" s="27"/>
      <c r="BF6029" s="27"/>
      <c r="BG6029" s="27"/>
      <c r="BH6029" s="27"/>
      <c r="BI6029" s="27"/>
      <c r="BT6029" s="31"/>
      <c r="BU6029" s="32"/>
      <c r="BV6029" s="33"/>
      <c r="BW6029" s="32"/>
      <c r="BX6029" s="32"/>
      <c r="BY6029" s="34"/>
      <c r="CA6029" s="32"/>
      <c r="CB6029" s="32"/>
    </row>
    <row r="6030" spans="1:80">
      <c r="A6030" s="20"/>
      <c r="B6030" s="21"/>
      <c r="C6030" s="21"/>
      <c r="D6030" s="21"/>
      <c r="E6030" s="21"/>
      <c r="F6030" s="21"/>
      <c r="G6030" s="21"/>
      <c r="H6030" s="21"/>
      <c r="I6030" s="21"/>
      <c r="J6030" s="21"/>
      <c r="K6030" s="22"/>
      <c r="L6030" s="22"/>
      <c r="M6030" s="22"/>
      <c r="N6030" s="22"/>
      <c r="O6030" s="22"/>
      <c r="P6030" s="22"/>
      <c r="Q6030" s="22"/>
      <c r="R6030" s="22"/>
      <c r="S6030" s="22"/>
      <c r="T6030" s="22"/>
      <c r="U6030" s="22"/>
      <c r="V6030" s="22"/>
      <c r="W6030" s="22"/>
      <c r="X6030" s="22"/>
      <c r="Y6030" s="22"/>
      <c r="Z6030" s="22"/>
      <c r="AA6030" s="22"/>
      <c r="AB6030" s="23"/>
      <c r="AC6030" s="23"/>
      <c r="AD6030" s="22"/>
      <c r="AE6030" s="24"/>
      <c r="AF6030" s="24"/>
      <c r="AG6030" s="24"/>
      <c r="AH6030" s="24"/>
      <c r="AI6030" s="24"/>
      <c r="AJ6030" s="24"/>
      <c r="AK6030" s="24"/>
      <c r="AL6030" s="24"/>
      <c r="AM6030" s="24"/>
      <c r="AN6030" s="24"/>
      <c r="AO6030" s="24"/>
      <c r="AP6030" s="24"/>
      <c r="AQ6030" s="24"/>
      <c r="AR6030" s="24"/>
      <c r="AS6030" s="24"/>
      <c r="AT6030" s="25"/>
      <c r="AV6030" s="26"/>
      <c r="AW6030" s="26"/>
      <c r="AX6030" s="27"/>
      <c r="AY6030" s="27"/>
      <c r="AZ6030" s="27"/>
      <c r="BA6030" s="27"/>
      <c r="BB6030" s="27"/>
      <c r="BC6030" s="27"/>
      <c r="BD6030" s="27"/>
      <c r="BE6030" s="27"/>
      <c r="BF6030" s="27"/>
      <c r="BG6030" s="27"/>
      <c r="BH6030" s="27"/>
      <c r="BI6030" s="27"/>
      <c r="BT6030" s="31"/>
      <c r="BU6030" s="32"/>
      <c r="BV6030" s="33"/>
      <c r="BW6030" s="32"/>
      <c r="BX6030" s="32"/>
      <c r="BY6030" s="34"/>
      <c r="CA6030" s="32"/>
      <c r="CB6030" s="32"/>
    </row>
    <row r="6031" spans="1:80">
      <c r="A6031" s="20"/>
      <c r="B6031" s="21"/>
      <c r="C6031" s="21"/>
      <c r="D6031" s="21"/>
      <c r="E6031" s="21"/>
      <c r="F6031" s="21"/>
      <c r="G6031" s="21"/>
      <c r="H6031" s="21"/>
      <c r="I6031" s="21"/>
      <c r="J6031" s="21"/>
      <c r="K6031" s="22"/>
      <c r="L6031" s="22"/>
      <c r="M6031" s="22"/>
      <c r="N6031" s="22"/>
      <c r="O6031" s="22"/>
      <c r="P6031" s="22"/>
      <c r="Q6031" s="22"/>
      <c r="R6031" s="22"/>
      <c r="S6031" s="22"/>
      <c r="T6031" s="22"/>
      <c r="U6031" s="22"/>
      <c r="V6031" s="22"/>
      <c r="W6031" s="22"/>
      <c r="X6031" s="22"/>
      <c r="Y6031" s="22"/>
      <c r="Z6031" s="22"/>
      <c r="AA6031" s="22"/>
      <c r="AB6031" s="23"/>
      <c r="AC6031" s="23"/>
      <c r="AD6031" s="22"/>
      <c r="AE6031" s="24"/>
      <c r="AF6031" s="24"/>
      <c r="AG6031" s="24"/>
      <c r="AH6031" s="24"/>
      <c r="AI6031" s="24"/>
      <c r="AJ6031" s="24"/>
      <c r="AK6031" s="24"/>
      <c r="AL6031" s="24"/>
      <c r="AM6031" s="24"/>
      <c r="AN6031" s="24"/>
      <c r="AO6031" s="24"/>
      <c r="AP6031" s="24"/>
      <c r="AQ6031" s="24"/>
      <c r="AR6031" s="24"/>
      <c r="AS6031" s="24"/>
      <c r="AT6031" s="25"/>
      <c r="AV6031" s="26"/>
      <c r="AW6031" s="26"/>
      <c r="AX6031" s="27"/>
      <c r="AY6031" s="27"/>
      <c r="AZ6031" s="27"/>
      <c r="BA6031" s="27"/>
      <c r="BB6031" s="27"/>
      <c r="BC6031" s="27"/>
      <c r="BD6031" s="27"/>
      <c r="BE6031" s="27"/>
      <c r="BF6031" s="27"/>
      <c r="BG6031" s="27"/>
      <c r="BH6031" s="27"/>
      <c r="BI6031" s="27"/>
      <c r="BT6031" s="31"/>
      <c r="BU6031" s="32"/>
      <c r="BV6031" s="33"/>
      <c r="BW6031" s="32"/>
      <c r="BX6031" s="32"/>
      <c r="BY6031" s="34"/>
      <c r="CA6031" s="32"/>
      <c r="CB6031" s="32"/>
    </row>
    <row r="6032" spans="1:80">
      <c r="A6032" s="20"/>
      <c r="B6032" s="21"/>
      <c r="C6032" s="21"/>
      <c r="D6032" s="21"/>
      <c r="E6032" s="21"/>
      <c r="F6032" s="21"/>
      <c r="G6032" s="21"/>
      <c r="H6032" s="21"/>
      <c r="I6032" s="21"/>
      <c r="J6032" s="21"/>
      <c r="K6032" s="22"/>
      <c r="L6032" s="22"/>
      <c r="M6032" s="22"/>
      <c r="N6032" s="22"/>
      <c r="O6032" s="22"/>
      <c r="P6032" s="22"/>
      <c r="Q6032" s="22"/>
      <c r="R6032" s="22"/>
      <c r="S6032" s="22"/>
      <c r="T6032" s="22"/>
      <c r="U6032" s="22"/>
      <c r="V6032" s="22"/>
      <c r="W6032" s="22"/>
      <c r="X6032" s="22"/>
      <c r="Y6032" s="22"/>
      <c r="Z6032" s="22"/>
      <c r="AA6032" s="22"/>
      <c r="AB6032" s="23"/>
      <c r="AC6032" s="23"/>
      <c r="AD6032" s="22"/>
      <c r="AE6032" s="24"/>
      <c r="AF6032" s="24"/>
      <c r="AG6032" s="24"/>
      <c r="AH6032" s="24"/>
      <c r="AI6032" s="24"/>
      <c r="AJ6032" s="24"/>
      <c r="AK6032" s="24"/>
      <c r="AL6032" s="24"/>
      <c r="AM6032" s="24"/>
      <c r="AN6032" s="24"/>
      <c r="AO6032" s="24"/>
      <c r="AP6032" s="24"/>
      <c r="AQ6032" s="24"/>
      <c r="AR6032" s="24"/>
      <c r="AS6032" s="24"/>
      <c r="AT6032" s="25"/>
      <c r="AV6032" s="26"/>
      <c r="AW6032" s="26"/>
      <c r="AX6032" s="27"/>
      <c r="AY6032" s="27"/>
      <c r="AZ6032" s="27"/>
      <c r="BA6032" s="27"/>
      <c r="BB6032" s="27"/>
      <c r="BC6032" s="27"/>
      <c r="BD6032" s="27"/>
      <c r="BE6032" s="27"/>
      <c r="BF6032" s="27"/>
      <c r="BG6032" s="27"/>
      <c r="BH6032" s="27"/>
      <c r="BI6032" s="27"/>
      <c r="BT6032" s="31"/>
      <c r="BU6032" s="32"/>
      <c r="BV6032" s="33"/>
      <c r="BW6032" s="32"/>
      <c r="BX6032" s="32"/>
      <c r="BY6032" s="34"/>
      <c r="CA6032" s="32"/>
      <c r="CB6032" s="32"/>
    </row>
    <row r="6033" spans="1:80">
      <c r="A6033" s="20"/>
      <c r="B6033" s="21"/>
      <c r="C6033" s="21"/>
      <c r="D6033" s="21"/>
      <c r="E6033" s="21"/>
      <c r="F6033" s="21"/>
      <c r="G6033" s="21"/>
      <c r="H6033" s="21"/>
      <c r="I6033" s="21"/>
      <c r="J6033" s="21"/>
      <c r="K6033" s="22"/>
      <c r="L6033" s="22"/>
      <c r="M6033" s="22"/>
      <c r="N6033" s="22"/>
      <c r="O6033" s="22"/>
      <c r="P6033" s="22"/>
      <c r="Q6033" s="22"/>
      <c r="R6033" s="22"/>
      <c r="S6033" s="22"/>
      <c r="T6033" s="22"/>
      <c r="U6033" s="22"/>
      <c r="V6033" s="22"/>
      <c r="W6033" s="22"/>
      <c r="X6033" s="22"/>
      <c r="Y6033" s="22"/>
      <c r="Z6033" s="22"/>
      <c r="AA6033" s="22"/>
      <c r="AB6033" s="23"/>
      <c r="AC6033" s="23"/>
      <c r="AD6033" s="22"/>
      <c r="AE6033" s="24"/>
      <c r="AF6033" s="24"/>
      <c r="AG6033" s="24"/>
      <c r="AH6033" s="24"/>
      <c r="AI6033" s="24"/>
      <c r="AJ6033" s="24"/>
      <c r="AK6033" s="24"/>
      <c r="AL6033" s="24"/>
      <c r="AM6033" s="24"/>
      <c r="AN6033" s="24"/>
      <c r="AO6033" s="24"/>
      <c r="AP6033" s="24"/>
      <c r="AQ6033" s="24"/>
      <c r="AR6033" s="24"/>
      <c r="AS6033" s="24"/>
      <c r="AT6033" s="25"/>
      <c r="AV6033" s="26"/>
      <c r="AW6033" s="26"/>
      <c r="AX6033" s="27"/>
      <c r="AY6033" s="27"/>
      <c r="AZ6033" s="27"/>
      <c r="BA6033" s="27"/>
      <c r="BB6033" s="27"/>
      <c r="BC6033" s="27"/>
      <c r="BD6033" s="27"/>
      <c r="BE6033" s="27"/>
      <c r="BF6033" s="27"/>
      <c r="BG6033" s="27"/>
      <c r="BH6033" s="27"/>
      <c r="BI6033" s="27"/>
      <c r="BT6033" s="31"/>
      <c r="BU6033" s="32"/>
      <c r="BV6033" s="33"/>
      <c r="BW6033" s="32"/>
      <c r="BX6033" s="32"/>
      <c r="BY6033" s="34"/>
      <c r="CA6033" s="32"/>
      <c r="CB6033" s="32"/>
    </row>
    <row r="6034" spans="1:80">
      <c r="A6034" s="20"/>
      <c r="B6034" s="21"/>
      <c r="C6034" s="21"/>
      <c r="D6034" s="21"/>
      <c r="E6034" s="21"/>
      <c r="F6034" s="21"/>
      <c r="G6034" s="21"/>
      <c r="H6034" s="21"/>
      <c r="I6034" s="21"/>
      <c r="J6034" s="21"/>
      <c r="K6034" s="22"/>
      <c r="L6034" s="22"/>
      <c r="M6034" s="22"/>
      <c r="N6034" s="22"/>
      <c r="O6034" s="22"/>
      <c r="P6034" s="22"/>
      <c r="Q6034" s="22"/>
      <c r="R6034" s="22"/>
      <c r="S6034" s="22"/>
      <c r="T6034" s="22"/>
      <c r="U6034" s="22"/>
      <c r="V6034" s="22"/>
      <c r="W6034" s="22"/>
      <c r="X6034" s="22"/>
      <c r="Y6034" s="22"/>
      <c r="Z6034" s="22"/>
      <c r="AA6034" s="22"/>
      <c r="AB6034" s="23"/>
      <c r="AC6034" s="23"/>
      <c r="AD6034" s="22"/>
      <c r="AE6034" s="24"/>
      <c r="AF6034" s="24"/>
      <c r="AG6034" s="24"/>
      <c r="AH6034" s="24"/>
      <c r="AI6034" s="24"/>
      <c r="AJ6034" s="24"/>
      <c r="AK6034" s="24"/>
      <c r="AL6034" s="24"/>
      <c r="AM6034" s="24"/>
      <c r="AN6034" s="24"/>
      <c r="AO6034" s="24"/>
      <c r="AP6034" s="24"/>
      <c r="AQ6034" s="24"/>
      <c r="AR6034" s="24"/>
      <c r="AS6034" s="24"/>
      <c r="AT6034" s="25"/>
      <c r="AV6034" s="26"/>
      <c r="AW6034" s="26"/>
      <c r="AX6034" s="27"/>
      <c r="AY6034" s="27"/>
      <c r="AZ6034" s="27"/>
      <c r="BA6034" s="27"/>
      <c r="BB6034" s="27"/>
      <c r="BC6034" s="27"/>
      <c r="BD6034" s="27"/>
      <c r="BE6034" s="27"/>
      <c r="BF6034" s="27"/>
      <c r="BG6034" s="27"/>
      <c r="BH6034" s="27"/>
      <c r="BI6034" s="27"/>
      <c r="BT6034" s="31"/>
      <c r="BU6034" s="32"/>
      <c r="BV6034" s="33"/>
      <c r="BW6034" s="32"/>
      <c r="BX6034" s="32"/>
      <c r="BY6034" s="34"/>
      <c r="CA6034" s="32"/>
      <c r="CB6034" s="32"/>
    </row>
    <row r="6035" spans="1:80">
      <c r="A6035" s="20"/>
      <c r="B6035" s="21"/>
      <c r="C6035" s="21"/>
      <c r="D6035" s="21"/>
      <c r="E6035" s="21"/>
      <c r="F6035" s="21"/>
      <c r="G6035" s="21"/>
      <c r="H6035" s="21"/>
      <c r="I6035" s="21"/>
      <c r="J6035" s="21"/>
      <c r="K6035" s="22"/>
      <c r="L6035" s="22"/>
      <c r="M6035" s="22"/>
      <c r="N6035" s="22"/>
      <c r="O6035" s="22"/>
      <c r="P6035" s="22"/>
      <c r="Q6035" s="22"/>
      <c r="R6035" s="22"/>
      <c r="S6035" s="22"/>
      <c r="T6035" s="22"/>
      <c r="U6035" s="22"/>
      <c r="V6035" s="22"/>
      <c r="W6035" s="22"/>
      <c r="X6035" s="22"/>
      <c r="Y6035" s="22"/>
      <c r="Z6035" s="22"/>
      <c r="AA6035" s="22"/>
      <c r="AB6035" s="23"/>
      <c r="AC6035" s="23"/>
      <c r="AD6035" s="22"/>
      <c r="AE6035" s="24"/>
      <c r="AF6035" s="24"/>
      <c r="AG6035" s="24"/>
      <c r="AH6035" s="24"/>
      <c r="AI6035" s="24"/>
      <c r="AJ6035" s="24"/>
      <c r="AK6035" s="24"/>
      <c r="AL6035" s="24"/>
      <c r="AM6035" s="24"/>
      <c r="AN6035" s="24"/>
      <c r="AO6035" s="24"/>
      <c r="AP6035" s="24"/>
      <c r="AQ6035" s="24"/>
      <c r="AR6035" s="24"/>
      <c r="AS6035" s="24"/>
      <c r="AT6035" s="25"/>
      <c r="AV6035" s="26"/>
      <c r="AW6035" s="26"/>
      <c r="AX6035" s="27"/>
      <c r="AY6035" s="27"/>
      <c r="AZ6035" s="27"/>
      <c r="BA6035" s="27"/>
      <c r="BB6035" s="27"/>
      <c r="BC6035" s="27"/>
      <c r="BD6035" s="27"/>
      <c r="BE6035" s="27"/>
      <c r="BF6035" s="27"/>
      <c r="BG6035" s="27"/>
      <c r="BH6035" s="27"/>
      <c r="BI6035" s="27"/>
      <c r="BT6035" s="31"/>
      <c r="BU6035" s="32"/>
      <c r="BV6035" s="33"/>
      <c r="BW6035" s="32"/>
      <c r="BX6035" s="32"/>
      <c r="BY6035" s="34"/>
      <c r="CA6035" s="32"/>
      <c r="CB6035" s="32"/>
    </row>
    <row r="6036" spans="1:80">
      <c r="A6036" s="20"/>
      <c r="B6036" s="21"/>
      <c r="C6036" s="21"/>
      <c r="D6036" s="21"/>
      <c r="E6036" s="21"/>
      <c r="F6036" s="21"/>
      <c r="G6036" s="21"/>
      <c r="H6036" s="21"/>
      <c r="I6036" s="21"/>
      <c r="J6036" s="21"/>
      <c r="K6036" s="22"/>
      <c r="L6036" s="22"/>
      <c r="M6036" s="22"/>
      <c r="N6036" s="22"/>
      <c r="O6036" s="22"/>
      <c r="P6036" s="22"/>
      <c r="Q6036" s="22"/>
      <c r="R6036" s="22"/>
      <c r="S6036" s="22"/>
      <c r="T6036" s="22"/>
      <c r="U6036" s="22"/>
      <c r="V6036" s="22"/>
      <c r="W6036" s="22"/>
      <c r="X6036" s="22"/>
      <c r="Y6036" s="22"/>
      <c r="Z6036" s="22"/>
      <c r="AA6036" s="22"/>
      <c r="AB6036" s="23"/>
      <c r="AC6036" s="23"/>
      <c r="AD6036" s="22"/>
      <c r="AE6036" s="24"/>
      <c r="AF6036" s="24"/>
      <c r="AG6036" s="24"/>
      <c r="AH6036" s="24"/>
      <c r="AI6036" s="24"/>
      <c r="AJ6036" s="24"/>
      <c r="AK6036" s="24"/>
      <c r="AL6036" s="24"/>
      <c r="AM6036" s="24"/>
      <c r="AN6036" s="24"/>
      <c r="AO6036" s="24"/>
      <c r="AP6036" s="24"/>
      <c r="AQ6036" s="24"/>
      <c r="AR6036" s="24"/>
      <c r="AS6036" s="24"/>
      <c r="AT6036" s="25"/>
      <c r="AV6036" s="26"/>
      <c r="AW6036" s="26"/>
      <c r="AX6036" s="27"/>
      <c r="AY6036" s="27"/>
      <c r="AZ6036" s="27"/>
      <c r="BA6036" s="27"/>
      <c r="BB6036" s="27"/>
      <c r="BC6036" s="27"/>
      <c r="BD6036" s="27"/>
      <c r="BE6036" s="27"/>
      <c r="BF6036" s="27"/>
      <c r="BG6036" s="27"/>
      <c r="BH6036" s="27"/>
      <c r="BI6036" s="27"/>
      <c r="BT6036" s="31"/>
      <c r="BU6036" s="32"/>
      <c r="BV6036" s="33"/>
      <c r="BW6036" s="32"/>
      <c r="BX6036" s="32"/>
      <c r="BY6036" s="34"/>
      <c r="CA6036" s="32"/>
      <c r="CB6036" s="32"/>
    </row>
    <row r="6037" spans="1:80">
      <c r="A6037" s="20"/>
      <c r="B6037" s="21"/>
      <c r="C6037" s="21"/>
      <c r="D6037" s="21"/>
      <c r="E6037" s="21"/>
      <c r="F6037" s="21"/>
      <c r="G6037" s="21"/>
      <c r="H6037" s="21"/>
      <c r="I6037" s="21"/>
      <c r="J6037" s="21"/>
      <c r="K6037" s="22"/>
      <c r="L6037" s="22"/>
      <c r="M6037" s="22"/>
      <c r="N6037" s="22"/>
      <c r="O6037" s="22"/>
      <c r="P6037" s="22"/>
      <c r="Q6037" s="22"/>
      <c r="R6037" s="22"/>
      <c r="S6037" s="22"/>
      <c r="T6037" s="22"/>
      <c r="U6037" s="22"/>
      <c r="V6037" s="22"/>
      <c r="W6037" s="22"/>
      <c r="X6037" s="22"/>
      <c r="Y6037" s="22"/>
      <c r="Z6037" s="22"/>
      <c r="AA6037" s="22"/>
      <c r="AB6037" s="23"/>
      <c r="AC6037" s="23"/>
      <c r="AD6037" s="22"/>
      <c r="AE6037" s="24"/>
      <c r="AF6037" s="24"/>
      <c r="AG6037" s="24"/>
      <c r="AH6037" s="24"/>
      <c r="AI6037" s="24"/>
      <c r="AJ6037" s="24"/>
      <c r="AK6037" s="24"/>
      <c r="AL6037" s="24"/>
      <c r="AM6037" s="24"/>
      <c r="AN6037" s="24"/>
      <c r="AO6037" s="24"/>
      <c r="AP6037" s="24"/>
      <c r="AQ6037" s="24"/>
      <c r="AR6037" s="24"/>
      <c r="AS6037" s="24"/>
      <c r="AT6037" s="25"/>
      <c r="AV6037" s="26"/>
      <c r="AW6037" s="26"/>
      <c r="AX6037" s="27"/>
      <c r="AY6037" s="27"/>
      <c r="AZ6037" s="27"/>
      <c r="BA6037" s="27"/>
      <c r="BB6037" s="27"/>
      <c r="BC6037" s="27"/>
      <c r="BD6037" s="27"/>
      <c r="BE6037" s="27"/>
      <c r="BF6037" s="27"/>
      <c r="BG6037" s="27"/>
      <c r="BH6037" s="27"/>
      <c r="BI6037" s="27"/>
      <c r="BT6037" s="31"/>
      <c r="BU6037" s="32"/>
      <c r="BV6037" s="33"/>
      <c r="BW6037" s="32"/>
      <c r="BX6037" s="32"/>
      <c r="BY6037" s="34"/>
      <c r="CA6037" s="32"/>
      <c r="CB6037" s="32"/>
    </row>
    <row r="6038" spans="1:80">
      <c r="A6038" s="20"/>
      <c r="B6038" s="21"/>
      <c r="C6038" s="21"/>
      <c r="D6038" s="21"/>
      <c r="E6038" s="21"/>
      <c r="F6038" s="21"/>
      <c r="G6038" s="21"/>
      <c r="H6038" s="21"/>
      <c r="I6038" s="21"/>
      <c r="J6038" s="21"/>
      <c r="K6038" s="22"/>
      <c r="L6038" s="22"/>
      <c r="M6038" s="22"/>
      <c r="N6038" s="22"/>
      <c r="O6038" s="22"/>
      <c r="P6038" s="22"/>
      <c r="Q6038" s="22"/>
      <c r="R6038" s="22"/>
      <c r="S6038" s="22"/>
      <c r="T6038" s="22"/>
      <c r="U6038" s="22"/>
      <c r="V6038" s="22"/>
      <c r="W6038" s="22"/>
      <c r="X6038" s="22"/>
      <c r="Y6038" s="22"/>
      <c r="Z6038" s="22"/>
      <c r="AA6038" s="22"/>
      <c r="AB6038" s="23"/>
      <c r="AC6038" s="23"/>
      <c r="AD6038" s="22"/>
      <c r="AE6038" s="24"/>
      <c r="AF6038" s="24"/>
      <c r="AG6038" s="24"/>
      <c r="AH6038" s="24"/>
      <c r="AI6038" s="24"/>
      <c r="AJ6038" s="24"/>
      <c r="AK6038" s="24"/>
      <c r="AL6038" s="24"/>
      <c r="AM6038" s="24"/>
      <c r="AN6038" s="24"/>
      <c r="AO6038" s="24"/>
      <c r="AP6038" s="24"/>
      <c r="AQ6038" s="24"/>
      <c r="AR6038" s="24"/>
      <c r="AS6038" s="24"/>
      <c r="AT6038" s="25"/>
      <c r="AV6038" s="26"/>
      <c r="AW6038" s="26"/>
      <c r="AX6038" s="27"/>
      <c r="AY6038" s="27"/>
      <c r="AZ6038" s="27"/>
      <c r="BA6038" s="27"/>
      <c r="BB6038" s="27"/>
      <c r="BC6038" s="27"/>
      <c r="BD6038" s="27"/>
      <c r="BE6038" s="27"/>
      <c r="BF6038" s="27"/>
      <c r="BG6038" s="27"/>
      <c r="BH6038" s="27"/>
      <c r="BI6038" s="27"/>
      <c r="BT6038" s="31"/>
      <c r="BU6038" s="32"/>
      <c r="BV6038" s="33"/>
      <c r="BW6038" s="32"/>
      <c r="BX6038" s="32"/>
      <c r="BY6038" s="34"/>
      <c r="CA6038" s="32"/>
      <c r="CB6038" s="32"/>
    </row>
    <row r="6039" spans="1:80">
      <c r="A6039" s="20"/>
      <c r="B6039" s="21"/>
      <c r="C6039" s="21"/>
      <c r="D6039" s="21"/>
      <c r="E6039" s="21"/>
      <c r="F6039" s="21"/>
      <c r="G6039" s="21"/>
      <c r="H6039" s="21"/>
      <c r="I6039" s="21"/>
      <c r="J6039" s="21"/>
      <c r="K6039" s="22"/>
      <c r="L6039" s="22"/>
      <c r="M6039" s="22"/>
      <c r="N6039" s="22"/>
      <c r="O6039" s="22"/>
      <c r="P6039" s="22"/>
      <c r="Q6039" s="22"/>
      <c r="R6039" s="22"/>
      <c r="S6039" s="22"/>
      <c r="T6039" s="22"/>
      <c r="U6039" s="22"/>
      <c r="V6039" s="22"/>
      <c r="W6039" s="22"/>
      <c r="X6039" s="22"/>
      <c r="Y6039" s="22"/>
      <c r="Z6039" s="22"/>
      <c r="AA6039" s="22"/>
      <c r="AB6039" s="23"/>
      <c r="AC6039" s="23"/>
      <c r="AD6039" s="22"/>
      <c r="AE6039" s="24"/>
      <c r="AF6039" s="24"/>
      <c r="AG6039" s="24"/>
      <c r="AH6039" s="24"/>
      <c r="AI6039" s="24"/>
      <c r="AJ6039" s="24"/>
      <c r="AK6039" s="24"/>
      <c r="AL6039" s="24"/>
      <c r="AM6039" s="24"/>
      <c r="AN6039" s="24"/>
      <c r="AO6039" s="24"/>
      <c r="AP6039" s="24"/>
      <c r="AQ6039" s="24"/>
      <c r="AR6039" s="24"/>
      <c r="AS6039" s="24"/>
      <c r="AT6039" s="25"/>
      <c r="AV6039" s="26"/>
      <c r="AW6039" s="26"/>
      <c r="AX6039" s="27"/>
      <c r="AY6039" s="27"/>
      <c r="AZ6039" s="27"/>
      <c r="BA6039" s="27"/>
      <c r="BB6039" s="27"/>
      <c r="BC6039" s="27"/>
      <c r="BD6039" s="27"/>
      <c r="BE6039" s="27"/>
      <c r="BF6039" s="27"/>
      <c r="BG6039" s="27"/>
      <c r="BH6039" s="27"/>
      <c r="BI6039" s="27"/>
      <c r="BT6039" s="31"/>
      <c r="BU6039" s="32"/>
      <c r="BV6039" s="33"/>
      <c r="BW6039" s="32"/>
      <c r="BX6039" s="32"/>
      <c r="BY6039" s="34"/>
      <c r="CA6039" s="32"/>
      <c r="CB6039" s="32"/>
    </row>
    <row r="6040" spans="1:80">
      <c r="A6040" s="20"/>
      <c r="B6040" s="21"/>
      <c r="C6040" s="21"/>
      <c r="D6040" s="21"/>
      <c r="E6040" s="21"/>
      <c r="F6040" s="21"/>
      <c r="G6040" s="21"/>
      <c r="H6040" s="21"/>
      <c r="I6040" s="21"/>
      <c r="J6040" s="21"/>
      <c r="K6040" s="22"/>
      <c r="L6040" s="22"/>
      <c r="M6040" s="22"/>
      <c r="N6040" s="22"/>
      <c r="O6040" s="22"/>
      <c r="P6040" s="22"/>
      <c r="Q6040" s="22"/>
      <c r="R6040" s="22"/>
      <c r="S6040" s="22"/>
      <c r="T6040" s="22"/>
      <c r="U6040" s="22"/>
      <c r="V6040" s="22"/>
      <c r="W6040" s="22"/>
      <c r="X6040" s="22"/>
      <c r="Y6040" s="22"/>
      <c r="Z6040" s="22"/>
      <c r="AA6040" s="22"/>
      <c r="AB6040" s="23"/>
      <c r="AC6040" s="23"/>
      <c r="AD6040" s="22"/>
      <c r="AE6040" s="24"/>
      <c r="AF6040" s="24"/>
      <c r="AG6040" s="24"/>
      <c r="AH6040" s="24"/>
      <c r="AI6040" s="24"/>
      <c r="AJ6040" s="24"/>
      <c r="AK6040" s="24"/>
      <c r="AL6040" s="24"/>
      <c r="AM6040" s="24"/>
      <c r="AN6040" s="24"/>
      <c r="AO6040" s="24"/>
      <c r="AP6040" s="24"/>
      <c r="AQ6040" s="24"/>
      <c r="AR6040" s="24"/>
      <c r="AS6040" s="24"/>
      <c r="AT6040" s="25"/>
      <c r="AV6040" s="26"/>
      <c r="AW6040" s="26"/>
      <c r="AX6040" s="27"/>
      <c r="AY6040" s="27"/>
      <c r="AZ6040" s="27"/>
      <c r="BA6040" s="27"/>
      <c r="BB6040" s="27"/>
      <c r="BC6040" s="27"/>
      <c r="BD6040" s="27"/>
      <c r="BE6040" s="27"/>
      <c r="BF6040" s="27"/>
      <c r="BG6040" s="27"/>
      <c r="BH6040" s="27"/>
      <c r="BI6040" s="27"/>
      <c r="BT6040" s="31"/>
      <c r="BU6040" s="32"/>
      <c r="BV6040" s="33"/>
      <c r="BW6040" s="32"/>
      <c r="BX6040" s="32"/>
      <c r="BY6040" s="34"/>
      <c r="CA6040" s="32"/>
      <c r="CB6040" s="32"/>
    </row>
    <row r="6041" spans="1:80">
      <c r="A6041" s="20"/>
      <c r="B6041" s="21"/>
      <c r="C6041" s="21"/>
      <c r="D6041" s="21"/>
      <c r="E6041" s="21"/>
      <c r="F6041" s="21"/>
      <c r="G6041" s="21"/>
      <c r="H6041" s="21"/>
      <c r="I6041" s="21"/>
      <c r="J6041" s="21"/>
      <c r="K6041" s="22"/>
      <c r="L6041" s="22"/>
      <c r="M6041" s="22"/>
      <c r="N6041" s="22"/>
      <c r="O6041" s="22"/>
      <c r="P6041" s="22"/>
      <c r="Q6041" s="22"/>
      <c r="R6041" s="22"/>
      <c r="S6041" s="22"/>
      <c r="T6041" s="22"/>
      <c r="U6041" s="22"/>
      <c r="V6041" s="22"/>
      <c r="W6041" s="22"/>
      <c r="X6041" s="22"/>
      <c r="Y6041" s="22"/>
      <c r="Z6041" s="22"/>
      <c r="AA6041" s="22"/>
      <c r="AB6041" s="23"/>
      <c r="AC6041" s="23"/>
      <c r="AD6041" s="22"/>
      <c r="AE6041" s="24"/>
      <c r="AF6041" s="24"/>
      <c r="AG6041" s="24"/>
      <c r="AH6041" s="24"/>
      <c r="AI6041" s="24"/>
      <c r="AJ6041" s="24"/>
      <c r="AK6041" s="24"/>
      <c r="AL6041" s="24"/>
      <c r="AM6041" s="24"/>
      <c r="AN6041" s="24"/>
      <c r="AO6041" s="24"/>
      <c r="AP6041" s="24"/>
      <c r="AQ6041" s="24"/>
      <c r="AR6041" s="24"/>
      <c r="AS6041" s="24"/>
      <c r="AT6041" s="25"/>
      <c r="AV6041" s="26"/>
      <c r="AW6041" s="26"/>
      <c r="AX6041" s="27"/>
      <c r="AY6041" s="27"/>
      <c r="AZ6041" s="27"/>
      <c r="BA6041" s="27"/>
      <c r="BB6041" s="27"/>
      <c r="BC6041" s="27"/>
      <c r="BD6041" s="27"/>
      <c r="BE6041" s="27"/>
      <c r="BF6041" s="27"/>
      <c r="BG6041" s="27"/>
      <c r="BH6041" s="27"/>
      <c r="BI6041" s="27"/>
      <c r="BT6041" s="31"/>
      <c r="BU6041" s="32"/>
      <c r="BV6041" s="33"/>
      <c r="BW6041" s="32"/>
      <c r="BX6041" s="32"/>
      <c r="BY6041" s="34"/>
      <c r="CA6041" s="32"/>
      <c r="CB6041" s="32"/>
    </row>
    <row r="6042" spans="1:80">
      <c r="A6042" s="20"/>
      <c r="B6042" s="21"/>
      <c r="C6042" s="21"/>
      <c r="D6042" s="21"/>
      <c r="E6042" s="21"/>
      <c r="F6042" s="21"/>
      <c r="G6042" s="21"/>
      <c r="H6042" s="21"/>
      <c r="I6042" s="21"/>
      <c r="J6042" s="21"/>
      <c r="K6042" s="22"/>
      <c r="L6042" s="22"/>
      <c r="M6042" s="22"/>
      <c r="N6042" s="22"/>
      <c r="O6042" s="22"/>
      <c r="P6042" s="22"/>
      <c r="Q6042" s="22"/>
      <c r="R6042" s="22"/>
      <c r="S6042" s="22"/>
      <c r="T6042" s="22"/>
      <c r="U6042" s="22"/>
      <c r="V6042" s="22"/>
      <c r="W6042" s="22"/>
      <c r="X6042" s="22"/>
      <c r="Y6042" s="22"/>
      <c r="Z6042" s="22"/>
      <c r="AA6042" s="22"/>
      <c r="AB6042" s="23"/>
      <c r="AC6042" s="23"/>
      <c r="AD6042" s="22"/>
      <c r="AE6042" s="24"/>
      <c r="AF6042" s="24"/>
      <c r="AG6042" s="24"/>
      <c r="AH6042" s="24"/>
      <c r="AI6042" s="24"/>
      <c r="AJ6042" s="24"/>
      <c r="AK6042" s="24"/>
      <c r="AL6042" s="24"/>
      <c r="AM6042" s="24"/>
      <c r="AN6042" s="24"/>
      <c r="AO6042" s="24"/>
      <c r="AP6042" s="24"/>
      <c r="AQ6042" s="24"/>
      <c r="AR6042" s="24"/>
      <c r="AS6042" s="24"/>
      <c r="AT6042" s="25"/>
      <c r="AV6042" s="26"/>
      <c r="AW6042" s="26"/>
      <c r="AX6042" s="27"/>
      <c r="AY6042" s="27"/>
      <c r="AZ6042" s="27"/>
      <c r="BA6042" s="27"/>
      <c r="BB6042" s="27"/>
      <c r="BC6042" s="27"/>
      <c r="BD6042" s="27"/>
      <c r="BE6042" s="27"/>
      <c r="BF6042" s="27"/>
      <c r="BG6042" s="27"/>
      <c r="BH6042" s="27"/>
      <c r="BI6042" s="27"/>
      <c r="BT6042" s="31"/>
      <c r="BU6042" s="32"/>
      <c r="BV6042" s="33"/>
      <c r="BW6042" s="32"/>
      <c r="BX6042" s="32"/>
      <c r="BY6042" s="34"/>
      <c r="CA6042" s="32"/>
      <c r="CB6042" s="32"/>
    </row>
    <row r="6043" spans="1:80">
      <c r="A6043" s="20"/>
      <c r="B6043" s="21"/>
      <c r="C6043" s="21"/>
      <c r="D6043" s="21"/>
      <c r="E6043" s="21"/>
      <c r="F6043" s="21"/>
      <c r="G6043" s="21"/>
      <c r="H6043" s="21"/>
      <c r="I6043" s="21"/>
      <c r="J6043" s="21"/>
      <c r="K6043" s="22"/>
      <c r="L6043" s="22"/>
      <c r="M6043" s="22"/>
      <c r="N6043" s="22"/>
      <c r="O6043" s="22"/>
      <c r="P6043" s="22"/>
      <c r="Q6043" s="22"/>
      <c r="R6043" s="22"/>
      <c r="S6043" s="22"/>
      <c r="T6043" s="22"/>
      <c r="U6043" s="22"/>
      <c r="V6043" s="22"/>
      <c r="W6043" s="22"/>
      <c r="X6043" s="22"/>
      <c r="Y6043" s="22"/>
      <c r="Z6043" s="22"/>
      <c r="AA6043" s="22"/>
      <c r="AB6043" s="23"/>
      <c r="AC6043" s="23"/>
      <c r="AD6043" s="22"/>
      <c r="AE6043" s="24"/>
      <c r="AF6043" s="24"/>
      <c r="AG6043" s="24"/>
      <c r="AH6043" s="24"/>
      <c r="AI6043" s="24"/>
      <c r="AJ6043" s="24"/>
      <c r="AK6043" s="24"/>
      <c r="AL6043" s="24"/>
      <c r="AM6043" s="24"/>
      <c r="AN6043" s="24"/>
      <c r="AO6043" s="24"/>
      <c r="AP6043" s="24"/>
      <c r="AQ6043" s="24"/>
      <c r="AR6043" s="24"/>
      <c r="AS6043" s="24"/>
      <c r="AT6043" s="25"/>
      <c r="AV6043" s="26"/>
      <c r="AW6043" s="26"/>
      <c r="AX6043" s="27"/>
      <c r="AY6043" s="27"/>
      <c r="AZ6043" s="27"/>
      <c r="BA6043" s="27"/>
      <c r="BB6043" s="27"/>
      <c r="BC6043" s="27"/>
      <c r="BD6043" s="27"/>
      <c r="BE6043" s="27"/>
      <c r="BF6043" s="27"/>
      <c r="BG6043" s="27"/>
      <c r="BH6043" s="27"/>
      <c r="BI6043" s="27"/>
      <c r="BT6043" s="31"/>
      <c r="BU6043" s="32"/>
      <c r="BV6043" s="33"/>
      <c r="BW6043" s="32"/>
      <c r="BX6043" s="32"/>
      <c r="BY6043" s="34"/>
      <c r="CA6043" s="32"/>
      <c r="CB6043" s="32"/>
    </row>
    <row r="6044" spans="1:80">
      <c r="A6044" s="20"/>
      <c r="B6044" s="21"/>
      <c r="C6044" s="21"/>
      <c r="D6044" s="21"/>
      <c r="E6044" s="21"/>
      <c r="F6044" s="21"/>
      <c r="G6044" s="21"/>
      <c r="H6044" s="21"/>
      <c r="I6044" s="21"/>
      <c r="J6044" s="21"/>
      <c r="K6044" s="22"/>
      <c r="L6044" s="22"/>
      <c r="M6044" s="22"/>
      <c r="N6044" s="22"/>
      <c r="O6044" s="22"/>
      <c r="P6044" s="22"/>
      <c r="Q6044" s="22"/>
      <c r="R6044" s="22"/>
      <c r="S6044" s="22"/>
      <c r="T6044" s="22"/>
      <c r="U6044" s="22"/>
      <c r="V6044" s="22"/>
      <c r="W6044" s="22"/>
      <c r="X6044" s="22"/>
      <c r="Y6044" s="22"/>
      <c r="Z6044" s="22"/>
      <c r="AA6044" s="22"/>
      <c r="AB6044" s="23"/>
      <c r="AC6044" s="23"/>
      <c r="AD6044" s="22"/>
      <c r="AE6044" s="24"/>
      <c r="AF6044" s="24"/>
      <c r="AG6044" s="24"/>
      <c r="AH6044" s="24"/>
      <c r="AI6044" s="24"/>
      <c r="AJ6044" s="24"/>
      <c r="AK6044" s="24"/>
      <c r="AL6044" s="24"/>
      <c r="AM6044" s="24"/>
      <c r="AN6044" s="24"/>
      <c r="AO6044" s="24"/>
      <c r="AP6044" s="24"/>
      <c r="AQ6044" s="24"/>
      <c r="AR6044" s="24"/>
      <c r="AS6044" s="24"/>
      <c r="AT6044" s="25"/>
      <c r="AV6044" s="26"/>
      <c r="AW6044" s="26"/>
      <c r="AX6044" s="27"/>
      <c r="AY6044" s="27"/>
      <c r="AZ6044" s="27"/>
      <c r="BA6044" s="27"/>
      <c r="BB6044" s="27"/>
      <c r="BC6044" s="27"/>
      <c r="BD6044" s="27"/>
      <c r="BE6044" s="27"/>
      <c r="BF6044" s="27"/>
      <c r="BG6044" s="27"/>
      <c r="BH6044" s="27"/>
      <c r="BI6044" s="27"/>
      <c r="BT6044" s="31"/>
      <c r="BU6044" s="32"/>
      <c r="BV6044" s="33"/>
      <c r="BW6044" s="32"/>
      <c r="BX6044" s="32"/>
      <c r="BY6044" s="34"/>
      <c r="CA6044" s="32"/>
      <c r="CB6044" s="32"/>
    </row>
    <row r="6045" spans="1:80">
      <c r="A6045" s="20"/>
      <c r="B6045" s="21"/>
      <c r="C6045" s="21"/>
      <c r="D6045" s="21"/>
      <c r="E6045" s="21"/>
      <c r="F6045" s="21"/>
      <c r="G6045" s="21"/>
      <c r="H6045" s="21"/>
      <c r="I6045" s="21"/>
      <c r="J6045" s="21"/>
      <c r="K6045" s="22"/>
      <c r="L6045" s="22"/>
      <c r="M6045" s="22"/>
      <c r="N6045" s="22"/>
      <c r="O6045" s="22"/>
      <c r="P6045" s="22"/>
      <c r="Q6045" s="22"/>
      <c r="R6045" s="22"/>
      <c r="S6045" s="22"/>
      <c r="T6045" s="22"/>
      <c r="U6045" s="22"/>
      <c r="V6045" s="22"/>
      <c r="W6045" s="22"/>
      <c r="X6045" s="22"/>
      <c r="Y6045" s="22"/>
      <c r="Z6045" s="22"/>
      <c r="AA6045" s="22"/>
      <c r="AB6045" s="23"/>
      <c r="AC6045" s="23"/>
      <c r="AD6045" s="22"/>
      <c r="AE6045" s="24"/>
      <c r="AF6045" s="24"/>
      <c r="AG6045" s="24"/>
      <c r="AH6045" s="24"/>
      <c r="AI6045" s="24"/>
      <c r="AJ6045" s="24"/>
      <c r="AK6045" s="24"/>
      <c r="AL6045" s="24"/>
      <c r="AM6045" s="24"/>
      <c r="AN6045" s="24"/>
      <c r="AO6045" s="24"/>
      <c r="AP6045" s="24"/>
      <c r="AQ6045" s="24"/>
      <c r="AR6045" s="24"/>
      <c r="AS6045" s="24"/>
      <c r="AT6045" s="25"/>
      <c r="AV6045" s="26"/>
      <c r="AW6045" s="26"/>
      <c r="AX6045" s="27"/>
      <c r="AY6045" s="27"/>
      <c r="AZ6045" s="27"/>
      <c r="BA6045" s="27"/>
      <c r="BB6045" s="27"/>
      <c r="BC6045" s="27"/>
      <c r="BD6045" s="27"/>
      <c r="BE6045" s="27"/>
      <c r="BF6045" s="27"/>
      <c r="BG6045" s="27"/>
      <c r="BH6045" s="27"/>
      <c r="BI6045" s="27"/>
      <c r="BT6045" s="31"/>
      <c r="BU6045" s="32"/>
      <c r="BV6045" s="33"/>
      <c r="BW6045" s="32"/>
      <c r="BX6045" s="32"/>
      <c r="BY6045" s="34"/>
      <c r="CA6045" s="32"/>
      <c r="CB6045" s="32"/>
    </row>
    <row r="6046" spans="1:80">
      <c r="A6046" s="20"/>
      <c r="B6046" s="21"/>
      <c r="C6046" s="21"/>
      <c r="D6046" s="21"/>
      <c r="E6046" s="21"/>
      <c r="F6046" s="21"/>
      <c r="G6046" s="21"/>
      <c r="H6046" s="21"/>
      <c r="I6046" s="21"/>
      <c r="J6046" s="21"/>
      <c r="K6046" s="22"/>
      <c r="L6046" s="22"/>
      <c r="M6046" s="22"/>
      <c r="N6046" s="22"/>
      <c r="O6046" s="22"/>
      <c r="P6046" s="22"/>
      <c r="Q6046" s="22"/>
      <c r="R6046" s="22"/>
      <c r="S6046" s="22"/>
      <c r="T6046" s="22"/>
      <c r="U6046" s="22"/>
      <c r="V6046" s="22"/>
      <c r="W6046" s="22"/>
      <c r="X6046" s="22"/>
      <c r="Y6046" s="22"/>
      <c r="Z6046" s="22"/>
      <c r="AA6046" s="22"/>
      <c r="AB6046" s="23"/>
      <c r="AC6046" s="23"/>
      <c r="AD6046" s="22"/>
      <c r="AE6046" s="24"/>
      <c r="AF6046" s="24"/>
      <c r="AG6046" s="24"/>
      <c r="AH6046" s="24"/>
      <c r="AI6046" s="24"/>
      <c r="AJ6046" s="24"/>
      <c r="AK6046" s="24"/>
      <c r="AL6046" s="24"/>
      <c r="AM6046" s="24"/>
      <c r="AN6046" s="24"/>
      <c r="AO6046" s="24"/>
      <c r="AP6046" s="24"/>
      <c r="AQ6046" s="24"/>
      <c r="AR6046" s="24"/>
      <c r="AS6046" s="24"/>
      <c r="AT6046" s="25"/>
      <c r="AV6046" s="26"/>
      <c r="AW6046" s="26"/>
      <c r="AX6046" s="27"/>
      <c r="AY6046" s="27"/>
      <c r="AZ6046" s="27"/>
      <c r="BA6046" s="27"/>
      <c r="BB6046" s="27"/>
      <c r="BC6046" s="27"/>
      <c r="BD6046" s="27"/>
      <c r="BE6046" s="27"/>
      <c r="BF6046" s="27"/>
      <c r="BG6046" s="27"/>
      <c r="BH6046" s="27"/>
      <c r="BI6046" s="27"/>
      <c r="BT6046" s="31"/>
      <c r="BU6046" s="32"/>
      <c r="BV6046" s="33"/>
      <c r="BW6046" s="32"/>
      <c r="BX6046" s="32"/>
      <c r="BY6046" s="34"/>
      <c r="CA6046" s="32"/>
      <c r="CB6046" s="32"/>
    </row>
    <row r="6047" spans="1:80">
      <c r="A6047" s="20"/>
      <c r="B6047" s="21"/>
      <c r="C6047" s="21"/>
      <c r="D6047" s="21"/>
      <c r="E6047" s="21"/>
      <c r="F6047" s="21"/>
      <c r="G6047" s="21"/>
      <c r="H6047" s="21"/>
      <c r="I6047" s="21"/>
      <c r="J6047" s="21"/>
      <c r="K6047" s="22"/>
      <c r="L6047" s="22"/>
      <c r="M6047" s="22"/>
      <c r="N6047" s="22"/>
      <c r="O6047" s="22"/>
      <c r="P6047" s="22"/>
      <c r="Q6047" s="22"/>
      <c r="R6047" s="22"/>
      <c r="S6047" s="22"/>
      <c r="T6047" s="22"/>
      <c r="U6047" s="22"/>
      <c r="V6047" s="22"/>
      <c r="W6047" s="22"/>
      <c r="X6047" s="22"/>
      <c r="Y6047" s="22"/>
      <c r="Z6047" s="22"/>
      <c r="AA6047" s="22"/>
      <c r="AB6047" s="23"/>
      <c r="AC6047" s="23"/>
      <c r="AD6047" s="22"/>
      <c r="AE6047" s="24"/>
      <c r="AF6047" s="24"/>
      <c r="AG6047" s="24"/>
      <c r="AH6047" s="24"/>
      <c r="AI6047" s="24"/>
      <c r="AJ6047" s="24"/>
      <c r="AK6047" s="24"/>
      <c r="AL6047" s="24"/>
      <c r="AM6047" s="24"/>
      <c r="AN6047" s="24"/>
      <c r="AO6047" s="24"/>
      <c r="AP6047" s="24"/>
      <c r="AQ6047" s="24"/>
      <c r="AR6047" s="24"/>
      <c r="AS6047" s="24"/>
      <c r="AT6047" s="25"/>
      <c r="AV6047" s="26"/>
      <c r="AW6047" s="26"/>
      <c r="AX6047" s="27"/>
      <c r="AY6047" s="27"/>
      <c r="AZ6047" s="27"/>
      <c r="BA6047" s="27"/>
      <c r="BB6047" s="27"/>
      <c r="BC6047" s="27"/>
      <c r="BD6047" s="27"/>
      <c r="BE6047" s="27"/>
      <c r="BF6047" s="27"/>
      <c r="BG6047" s="27"/>
      <c r="BH6047" s="27"/>
      <c r="BI6047" s="27"/>
      <c r="BT6047" s="31"/>
      <c r="BU6047" s="32"/>
      <c r="BV6047" s="33"/>
      <c r="BW6047" s="32"/>
      <c r="BX6047" s="32"/>
      <c r="BY6047" s="34"/>
      <c r="CA6047" s="32"/>
      <c r="CB6047" s="32"/>
    </row>
    <row r="6048" spans="1:80">
      <c r="A6048" s="20"/>
      <c r="B6048" s="21"/>
      <c r="C6048" s="21"/>
      <c r="D6048" s="21"/>
      <c r="E6048" s="21"/>
      <c r="F6048" s="21"/>
      <c r="G6048" s="21"/>
      <c r="H6048" s="21"/>
      <c r="I6048" s="21"/>
      <c r="J6048" s="21"/>
      <c r="K6048" s="22"/>
      <c r="L6048" s="22"/>
      <c r="M6048" s="22"/>
      <c r="N6048" s="22"/>
      <c r="O6048" s="22"/>
      <c r="P6048" s="22"/>
      <c r="Q6048" s="22"/>
      <c r="R6048" s="22"/>
      <c r="S6048" s="22"/>
      <c r="T6048" s="22"/>
      <c r="U6048" s="22"/>
      <c r="V6048" s="22"/>
      <c r="W6048" s="22"/>
      <c r="X6048" s="22"/>
      <c r="Y6048" s="22"/>
      <c r="Z6048" s="22"/>
      <c r="AA6048" s="22"/>
      <c r="AB6048" s="23"/>
      <c r="AC6048" s="23"/>
      <c r="AD6048" s="22"/>
      <c r="AE6048" s="24"/>
      <c r="AF6048" s="24"/>
      <c r="AG6048" s="24"/>
      <c r="AH6048" s="24"/>
      <c r="AI6048" s="24"/>
      <c r="AJ6048" s="24"/>
      <c r="AK6048" s="24"/>
      <c r="AL6048" s="24"/>
      <c r="AM6048" s="24"/>
      <c r="AN6048" s="24"/>
      <c r="AO6048" s="24"/>
      <c r="AP6048" s="24"/>
      <c r="AQ6048" s="24"/>
      <c r="AR6048" s="24"/>
      <c r="AS6048" s="24"/>
      <c r="AT6048" s="25"/>
      <c r="AV6048" s="26"/>
      <c r="AW6048" s="26"/>
      <c r="AX6048" s="27"/>
      <c r="AY6048" s="27"/>
      <c r="AZ6048" s="27"/>
      <c r="BA6048" s="27"/>
      <c r="BB6048" s="27"/>
      <c r="BC6048" s="27"/>
      <c r="BD6048" s="27"/>
      <c r="BE6048" s="27"/>
      <c r="BF6048" s="27"/>
      <c r="BG6048" s="27"/>
      <c r="BH6048" s="27"/>
      <c r="BI6048" s="27"/>
      <c r="BT6048" s="31"/>
      <c r="BU6048" s="32"/>
      <c r="BV6048" s="33"/>
      <c r="BW6048" s="32"/>
      <c r="BX6048" s="32"/>
      <c r="BY6048" s="34"/>
      <c r="CA6048" s="32"/>
      <c r="CB6048" s="32"/>
    </row>
    <row r="6049" spans="1:80">
      <c r="A6049" s="20"/>
      <c r="B6049" s="21"/>
      <c r="C6049" s="21"/>
      <c r="D6049" s="21"/>
      <c r="E6049" s="21"/>
      <c r="F6049" s="21"/>
      <c r="G6049" s="21"/>
      <c r="H6049" s="21"/>
      <c r="I6049" s="21"/>
      <c r="J6049" s="21"/>
      <c r="K6049" s="22"/>
      <c r="L6049" s="22"/>
      <c r="M6049" s="22"/>
      <c r="N6049" s="22"/>
      <c r="O6049" s="22"/>
      <c r="P6049" s="22"/>
      <c r="Q6049" s="22"/>
      <c r="R6049" s="22"/>
      <c r="S6049" s="22"/>
      <c r="T6049" s="22"/>
      <c r="U6049" s="22"/>
      <c r="V6049" s="22"/>
      <c r="W6049" s="22"/>
      <c r="X6049" s="22"/>
      <c r="Y6049" s="22"/>
      <c r="Z6049" s="22"/>
      <c r="AA6049" s="22"/>
      <c r="AB6049" s="23"/>
      <c r="AC6049" s="23"/>
      <c r="AD6049" s="22"/>
      <c r="AE6049" s="24"/>
      <c r="AF6049" s="24"/>
      <c r="AG6049" s="24"/>
      <c r="AH6049" s="24"/>
      <c r="AI6049" s="24"/>
      <c r="AJ6049" s="24"/>
      <c r="AK6049" s="24"/>
      <c r="AL6049" s="24"/>
      <c r="AM6049" s="24"/>
      <c r="AN6049" s="24"/>
      <c r="AO6049" s="24"/>
      <c r="AP6049" s="24"/>
      <c r="AQ6049" s="24"/>
      <c r="AR6049" s="24"/>
      <c r="AS6049" s="24"/>
      <c r="AT6049" s="25"/>
      <c r="AV6049" s="26"/>
      <c r="AW6049" s="26"/>
      <c r="AX6049" s="27"/>
      <c r="AY6049" s="27"/>
      <c r="AZ6049" s="27"/>
      <c r="BA6049" s="27"/>
      <c r="BB6049" s="27"/>
      <c r="BC6049" s="27"/>
      <c r="BD6049" s="27"/>
      <c r="BE6049" s="27"/>
      <c r="BF6049" s="27"/>
      <c r="BG6049" s="27"/>
      <c r="BH6049" s="27"/>
      <c r="BI6049" s="27"/>
      <c r="BT6049" s="31"/>
      <c r="BU6049" s="32"/>
      <c r="BV6049" s="33"/>
      <c r="BW6049" s="32"/>
      <c r="BX6049" s="32"/>
      <c r="BY6049" s="34"/>
      <c r="CA6049" s="32"/>
      <c r="CB6049" s="32"/>
    </row>
    <row r="6050" spans="1:80">
      <c r="A6050" s="20"/>
      <c r="B6050" s="21"/>
      <c r="C6050" s="21"/>
      <c r="D6050" s="21"/>
      <c r="E6050" s="21"/>
      <c r="F6050" s="21"/>
      <c r="G6050" s="21"/>
      <c r="H6050" s="21"/>
      <c r="I6050" s="21"/>
      <c r="J6050" s="21"/>
      <c r="K6050" s="22"/>
      <c r="L6050" s="22"/>
      <c r="M6050" s="22"/>
      <c r="N6050" s="22"/>
      <c r="O6050" s="22"/>
      <c r="P6050" s="22"/>
      <c r="Q6050" s="22"/>
      <c r="R6050" s="22"/>
      <c r="S6050" s="22"/>
      <c r="T6050" s="22"/>
      <c r="U6050" s="22"/>
      <c r="V6050" s="22"/>
      <c r="W6050" s="22"/>
      <c r="X6050" s="22"/>
      <c r="Y6050" s="22"/>
      <c r="Z6050" s="22"/>
      <c r="AA6050" s="22"/>
      <c r="AB6050" s="23"/>
      <c r="AC6050" s="23"/>
      <c r="AD6050" s="22"/>
      <c r="AE6050" s="24"/>
      <c r="AF6050" s="24"/>
      <c r="AG6050" s="24"/>
      <c r="AH6050" s="24"/>
      <c r="AI6050" s="24"/>
      <c r="AJ6050" s="24"/>
      <c r="AK6050" s="24"/>
      <c r="AL6050" s="24"/>
      <c r="AM6050" s="24"/>
      <c r="AN6050" s="24"/>
      <c r="AO6050" s="24"/>
      <c r="AP6050" s="24"/>
      <c r="AQ6050" s="24"/>
      <c r="AR6050" s="24"/>
      <c r="AS6050" s="24"/>
      <c r="AT6050" s="25"/>
      <c r="AV6050" s="26"/>
      <c r="AW6050" s="26"/>
      <c r="AX6050" s="27"/>
      <c r="AY6050" s="27"/>
      <c r="AZ6050" s="27"/>
      <c r="BA6050" s="27"/>
      <c r="BB6050" s="27"/>
      <c r="BC6050" s="27"/>
      <c r="BD6050" s="27"/>
      <c r="BE6050" s="27"/>
      <c r="BF6050" s="27"/>
      <c r="BG6050" s="27"/>
      <c r="BH6050" s="27"/>
      <c r="BI6050" s="27"/>
      <c r="BT6050" s="31"/>
      <c r="BU6050" s="32"/>
      <c r="BV6050" s="33"/>
      <c r="BW6050" s="32"/>
      <c r="BX6050" s="32"/>
      <c r="BY6050" s="34"/>
      <c r="CA6050" s="32"/>
      <c r="CB6050" s="32"/>
    </row>
    <row r="6051" spans="1:80">
      <c r="A6051" s="20"/>
      <c r="B6051" s="21"/>
      <c r="C6051" s="21"/>
      <c r="D6051" s="21"/>
      <c r="E6051" s="21"/>
      <c r="F6051" s="21"/>
      <c r="G6051" s="21"/>
      <c r="H6051" s="21"/>
      <c r="I6051" s="21"/>
      <c r="J6051" s="21"/>
      <c r="K6051" s="22"/>
      <c r="L6051" s="22"/>
      <c r="M6051" s="22"/>
      <c r="N6051" s="22"/>
      <c r="O6051" s="22"/>
      <c r="P6051" s="22"/>
      <c r="Q6051" s="22"/>
      <c r="R6051" s="22"/>
      <c r="S6051" s="22"/>
      <c r="T6051" s="22"/>
      <c r="U6051" s="22"/>
      <c r="V6051" s="22"/>
      <c r="W6051" s="22"/>
      <c r="X6051" s="22"/>
      <c r="Y6051" s="22"/>
      <c r="Z6051" s="22"/>
      <c r="AA6051" s="22"/>
      <c r="AB6051" s="23"/>
      <c r="AC6051" s="23"/>
      <c r="AD6051" s="22"/>
      <c r="AE6051" s="24"/>
      <c r="AF6051" s="24"/>
      <c r="AG6051" s="24"/>
      <c r="AH6051" s="24"/>
      <c r="AI6051" s="24"/>
      <c r="AJ6051" s="24"/>
      <c r="AK6051" s="24"/>
      <c r="AL6051" s="24"/>
      <c r="AM6051" s="24"/>
      <c r="AN6051" s="24"/>
      <c r="AO6051" s="24"/>
      <c r="AP6051" s="24"/>
      <c r="AQ6051" s="24"/>
      <c r="AR6051" s="24"/>
      <c r="AS6051" s="24"/>
      <c r="AT6051" s="25"/>
      <c r="AV6051" s="26"/>
      <c r="AW6051" s="26"/>
      <c r="AX6051" s="27"/>
      <c r="AY6051" s="27"/>
      <c r="AZ6051" s="27"/>
      <c r="BA6051" s="27"/>
      <c r="BB6051" s="27"/>
      <c r="BC6051" s="27"/>
      <c r="BD6051" s="27"/>
      <c r="BE6051" s="27"/>
      <c r="BF6051" s="27"/>
      <c r="BG6051" s="27"/>
      <c r="BH6051" s="27"/>
      <c r="BI6051" s="27"/>
      <c r="BT6051" s="31"/>
      <c r="BU6051" s="32"/>
      <c r="BV6051" s="33"/>
      <c r="BW6051" s="32"/>
      <c r="BX6051" s="32"/>
      <c r="BY6051" s="34"/>
      <c r="CA6051" s="32"/>
      <c r="CB6051" s="32"/>
    </row>
    <row r="6052" spans="1:80">
      <c r="A6052" s="20"/>
      <c r="B6052" s="21"/>
      <c r="C6052" s="21"/>
      <c r="D6052" s="21"/>
      <c r="E6052" s="21"/>
      <c r="F6052" s="21"/>
      <c r="G6052" s="21"/>
      <c r="H6052" s="21"/>
      <c r="I6052" s="21"/>
      <c r="J6052" s="21"/>
      <c r="K6052" s="22"/>
      <c r="L6052" s="22"/>
      <c r="M6052" s="22"/>
      <c r="N6052" s="22"/>
      <c r="O6052" s="22"/>
      <c r="P6052" s="22"/>
      <c r="Q6052" s="22"/>
      <c r="R6052" s="22"/>
      <c r="S6052" s="22"/>
      <c r="T6052" s="22"/>
      <c r="U6052" s="22"/>
      <c r="V6052" s="22"/>
      <c r="W6052" s="22"/>
      <c r="X6052" s="22"/>
      <c r="Y6052" s="22"/>
      <c r="Z6052" s="22"/>
      <c r="AA6052" s="22"/>
      <c r="AB6052" s="23"/>
      <c r="AC6052" s="23"/>
      <c r="AD6052" s="22"/>
      <c r="AE6052" s="24"/>
      <c r="AF6052" s="24"/>
      <c r="AG6052" s="24"/>
      <c r="AH6052" s="24"/>
      <c r="AI6052" s="24"/>
      <c r="AJ6052" s="24"/>
      <c r="AK6052" s="24"/>
      <c r="AL6052" s="24"/>
      <c r="AM6052" s="24"/>
      <c r="AN6052" s="24"/>
      <c r="AO6052" s="24"/>
      <c r="AP6052" s="24"/>
      <c r="AQ6052" s="24"/>
      <c r="AR6052" s="24"/>
      <c r="AS6052" s="24"/>
      <c r="AT6052" s="25"/>
      <c r="AV6052" s="26"/>
      <c r="AW6052" s="26"/>
      <c r="AX6052" s="27"/>
      <c r="AY6052" s="27"/>
      <c r="AZ6052" s="27"/>
      <c r="BA6052" s="27"/>
      <c r="BB6052" s="27"/>
      <c r="BC6052" s="27"/>
      <c r="BD6052" s="27"/>
      <c r="BE6052" s="27"/>
      <c r="BF6052" s="27"/>
      <c r="BG6052" s="27"/>
      <c r="BH6052" s="27"/>
      <c r="BI6052" s="27"/>
      <c r="BT6052" s="31"/>
      <c r="BU6052" s="32"/>
      <c r="BV6052" s="33"/>
      <c r="BW6052" s="32"/>
      <c r="BX6052" s="32"/>
      <c r="BY6052" s="34"/>
      <c r="CA6052" s="32"/>
      <c r="CB6052" s="32"/>
    </row>
    <row r="6053" spans="1:80">
      <c r="A6053" s="20"/>
      <c r="B6053" s="21"/>
      <c r="C6053" s="21"/>
      <c r="D6053" s="21"/>
      <c r="E6053" s="21"/>
      <c r="F6053" s="21"/>
      <c r="G6053" s="21"/>
      <c r="H6053" s="21"/>
      <c r="I6053" s="21"/>
      <c r="J6053" s="21"/>
      <c r="K6053" s="22"/>
      <c r="L6053" s="22"/>
      <c r="M6053" s="22"/>
      <c r="N6053" s="22"/>
      <c r="O6053" s="22"/>
      <c r="P6053" s="22"/>
      <c r="Q6053" s="22"/>
      <c r="R6053" s="22"/>
      <c r="S6053" s="22"/>
      <c r="T6053" s="22"/>
      <c r="U6053" s="22"/>
      <c r="V6053" s="22"/>
      <c r="W6053" s="22"/>
      <c r="X6053" s="22"/>
      <c r="Y6053" s="22"/>
      <c r="Z6053" s="22"/>
      <c r="AA6053" s="22"/>
      <c r="AB6053" s="23"/>
      <c r="AC6053" s="23"/>
      <c r="AD6053" s="22"/>
      <c r="AE6053" s="24"/>
      <c r="AF6053" s="24"/>
      <c r="AG6053" s="24"/>
      <c r="AH6053" s="24"/>
      <c r="AI6053" s="24"/>
      <c r="AJ6053" s="24"/>
      <c r="AK6053" s="24"/>
      <c r="AL6053" s="24"/>
      <c r="AM6053" s="24"/>
      <c r="AN6053" s="24"/>
      <c r="AO6053" s="24"/>
      <c r="AP6053" s="24"/>
      <c r="AQ6053" s="24"/>
      <c r="AR6053" s="24"/>
      <c r="AS6053" s="24"/>
      <c r="AT6053" s="25"/>
      <c r="AV6053" s="26"/>
      <c r="AW6053" s="26"/>
      <c r="AX6053" s="27"/>
      <c r="AY6053" s="27"/>
      <c r="AZ6053" s="27"/>
      <c r="BA6053" s="27"/>
      <c r="BB6053" s="27"/>
      <c r="BC6053" s="27"/>
      <c r="BD6053" s="27"/>
      <c r="BE6053" s="27"/>
      <c r="BF6053" s="27"/>
      <c r="BG6053" s="27"/>
      <c r="BH6053" s="27"/>
      <c r="BI6053" s="27"/>
      <c r="BT6053" s="31"/>
      <c r="BU6053" s="32"/>
      <c r="BV6053" s="33"/>
      <c r="BW6053" s="32"/>
      <c r="BX6053" s="32"/>
      <c r="BY6053" s="34"/>
      <c r="CA6053" s="32"/>
      <c r="CB6053" s="32"/>
    </row>
    <row r="6054" spans="1:80">
      <c r="A6054" s="20"/>
      <c r="B6054" s="21"/>
      <c r="C6054" s="21"/>
      <c r="D6054" s="21"/>
      <c r="E6054" s="21"/>
      <c r="F6054" s="21"/>
      <c r="G6054" s="21"/>
      <c r="H6054" s="21"/>
      <c r="I6054" s="21"/>
      <c r="J6054" s="21"/>
      <c r="K6054" s="22"/>
      <c r="L6054" s="22"/>
      <c r="M6054" s="22"/>
      <c r="N6054" s="22"/>
      <c r="O6054" s="22"/>
      <c r="P6054" s="22"/>
      <c r="Q6054" s="22"/>
      <c r="R6054" s="22"/>
      <c r="S6054" s="22"/>
      <c r="T6054" s="22"/>
      <c r="U6054" s="22"/>
      <c r="V6054" s="22"/>
      <c r="W6054" s="22"/>
      <c r="X6054" s="22"/>
      <c r="Y6054" s="22"/>
      <c r="Z6054" s="22"/>
      <c r="AA6054" s="22"/>
      <c r="AB6054" s="23"/>
      <c r="AC6054" s="23"/>
      <c r="AD6054" s="22"/>
      <c r="AE6054" s="24"/>
      <c r="AF6054" s="24"/>
      <c r="AG6054" s="24"/>
      <c r="AH6054" s="24"/>
      <c r="AI6054" s="24"/>
      <c r="AJ6054" s="24"/>
      <c r="AK6054" s="24"/>
      <c r="AL6054" s="24"/>
      <c r="AM6054" s="24"/>
      <c r="AN6054" s="24"/>
      <c r="AO6054" s="24"/>
      <c r="AP6054" s="24"/>
      <c r="AQ6054" s="24"/>
      <c r="AR6054" s="24"/>
      <c r="AS6054" s="24"/>
      <c r="AT6054" s="25"/>
      <c r="AV6054" s="26"/>
      <c r="AW6054" s="26"/>
      <c r="AX6054" s="27"/>
      <c r="AY6054" s="27"/>
      <c r="AZ6054" s="27"/>
      <c r="BA6054" s="27"/>
      <c r="BB6054" s="27"/>
      <c r="BC6054" s="27"/>
      <c r="BD6054" s="27"/>
      <c r="BE6054" s="27"/>
      <c r="BF6054" s="27"/>
      <c r="BG6054" s="27"/>
      <c r="BH6054" s="27"/>
      <c r="BI6054" s="27"/>
      <c r="BT6054" s="31"/>
      <c r="BU6054" s="32"/>
      <c r="BV6054" s="33"/>
      <c r="BW6054" s="32"/>
      <c r="BX6054" s="32"/>
      <c r="BY6054" s="34"/>
      <c r="CA6054" s="32"/>
      <c r="CB6054" s="32"/>
    </row>
    <row r="6055" spans="1:80">
      <c r="A6055" s="20"/>
      <c r="B6055" s="21"/>
      <c r="C6055" s="21"/>
      <c r="D6055" s="21"/>
      <c r="E6055" s="21"/>
      <c r="F6055" s="21"/>
      <c r="G6055" s="21"/>
      <c r="H6055" s="21"/>
      <c r="I6055" s="21"/>
      <c r="J6055" s="21"/>
      <c r="K6055" s="22"/>
      <c r="L6055" s="22"/>
      <c r="M6055" s="22"/>
      <c r="N6055" s="22"/>
      <c r="O6055" s="22"/>
      <c r="P6055" s="22"/>
      <c r="Q6055" s="22"/>
      <c r="R6055" s="22"/>
      <c r="S6055" s="22"/>
      <c r="T6055" s="22"/>
      <c r="U6055" s="22"/>
      <c r="V6055" s="22"/>
      <c r="W6055" s="22"/>
      <c r="X6055" s="22"/>
      <c r="Y6055" s="22"/>
      <c r="Z6055" s="22"/>
      <c r="AA6055" s="22"/>
      <c r="AB6055" s="23"/>
      <c r="AC6055" s="23"/>
      <c r="AD6055" s="22"/>
      <c r="AE6055" s="24"/>
      <c r="AF6055" s="24"/>
      <c r="AG6055" s="24"/>
      <c r="AH6055" s="24"/>
      <c r="AI6055" s="24"/>
      <c r="AJ6055" s="24"/>
      <c r="AK6055" s="24"/>
      <c r="AL6055" s="24"/>
      <c r="AM6055" s="24"/>
      <c r="AN6055" s="24"/>
      <c r="AO6055" s="24"/>
      <c r="AP6055" s="24"/>
      <c r="AQ6055" s="24"/>
      <c r="AR6055" s="24"/>
      <c r="AS6055" s="24"/>
      <c r="AT6055" s="25"/>
      <c r="AV6055" s="26"/>
      <c r="AW6055" s="26"/>
      <c r="AX6055" s="27"/>
      <c r="AY6055" s="27"/>
      <c r="AZ6055" s="27"/>
      <c r="BA6055" s="27"/>
      <c r="BB6055" s="27"/>
      <c r="BC6055" s="27"/>
      <c r="BD6055" s="27"/>
      <c r="BE6055" s="27"/>
      <c r="BF6055" s="27"/>
      <c r="BG6055" s="27"/>
      <c r="BH6055" s="27"/>
      <c r="BI6055" s="27"/>
      <c r="BT6055" s="31"/>
      <c r="BU6055" s="32"/>
      <c r="BV6055" s="33"/>
      <c r="BW6055" s="32"/>
      <c r="BX6055" s="32"/>
      <c r="BY6055" s="34"/>
      <c r="CA6055" s="32"/>
      <c r="CB6055" s="32"/>
    </row>
    <row r="6056" spans="1:80">
      <c r="A6056" s="20"/>
      <c r="B6056" s="21"/>
      <c r="C6056" s="21"/>
      <c r="D6056" s="21"/>
      <c r="E6056" s="21"/>
      <c r="F6056" s="21"/>
      <c r="G6056" s="21"/>
      <c r="H6056" s="21"/>
      <c r="I6056" s="21"/>
      <c r="J6056" s="21"/>
      <c r="K6056" s="22"/>
      <c r="L6056" s="22"/>
      <c r="M6056" s="22"/>
      <c r="N6056" s="22"/>
      <c r="O6056" s="22"/>
      <c r="P6056" s="22"/>
      <c r="Q6056" s="22"/>
      <c r="R6056" s="22"/>
      <c r="S6056" s="22"/>
      <c r="T6056" s="22"/>
      <c r="U6056" s="22"/>
      <c r="V6056" s="22"/>
      <c r="W6056" s="22"/>
      <c r="X6056" s="22"/>
      <c r="Y6056" s="22"/>
      <c r="Z6056" s="22"/>
      <c r="AA6056" s="22"/>
      <c r="AB6056" s="23"/>
      <c r="AC6056" s="23"/>
      <c r="AD6056" s="22"/>
      <c r="AE6056" s="24"/>
      <c r="AF6056" s="24"/>
      <c r="AG6056" s="24"/>
      <c r="AH6056" s="24"/>
      <c r="AI6056" s="24"/>
      <c r="AJ6056" s="24"/>
      <c r="AK6056" s="24"/>
      <c r="AL6056" s="24"/>
      <c r="AM6056" s="24"/>
      <c r="AN6056" s="24"/>
      <c r="AO6056" s="24"/>
      <c r="AP6056" s="24"/>
      <c r="AQ6056" s="24"/>
      <c r="AR6056" s="24"/>
      <c r="AS6056" s="24"/>
      <c r="AT6056" s="25"/>
      <c r="AV6056" s="26"/>
      <c r="AW6056" s="26"/>
      <c r="AX6056" s="27"/>
      <c r="AY6056" s="27"/>
      <c r="AZ6056" s="27"/>
      <c r="BA6056" s="27"/>
      <c r="BB6056" s="27"/>
      <c r="BC6056" s="27"/>
      <c r="BD6056" s="27"/>
      <c r="BE6056" s="27"/>
      <c r="BF6056" s="27"/>
      <c r="BG6056" s="27"/>
      <c r="BH6056" s="27"/>
      <c r="BI6056" s="27"/>
      <c r="BT6056" s="31"/>
      <c r="BU6056" s="32"/>
      <c r="BV6056" s="33"/>
      <c r="BW6056" s="32"/>
      <c r="BX6056" s="32"/>
      <c r="BY6056" s="34"/>
      <c r="CA6056" s="32"/>
      <c r="CB6056" s="32"/>
    </row>
    <row r="6057" spans="1:80">
      <c r="A6057" s="20"/>
      <c r="B6057" s="21"/>
      <c r="C6057" s="21"/>
      <c r="D6057" s="21"/>
      <c r="E6057" s="21"/>
      <c r="F6057" s="21"/>
      <c r="G6057" s="21"/>
      <c r="H6057" s="21"/>
      <c r="I6057" s="21"/>
      <c r="J6057" s="21"/>
      <c r="K6057" s="22"/>
      <c r="L6057" s="22"/>
      <c r="M6057" s="22"/>
      <c r="N6057" s="22"/>
      <c r="O6057" s="22"/>
      <c r="P6057" s="22"/>
      <c r="Q6057" s="22"/>
      <c r="R6057" s="22"/>
      <c r="S6057" s="22"/>
      <c r="T6057" s="22"/>
      <c r="U6057" s="22"/>
      <c r="V6057" s="22"/>
      <c r="W6057" s="22"/>
      <c r="X6057" s="22"/>
      <c r="Y6057" s="22"/>
      <c r="Z6057" s="22"/>
      <c r="AA6057" s="22"/>
      <c r="AB6057" s="23"/>
      <c r="AC6057" s="23"/>
      <c r="AD6057" s="22"/>
      <c r="AE6057" s="24"/>
      <c r="AF6057" s="24"/>
      <c r="AG6057" s="24"/>
      <c r="AH6057" s="24"/>
      <c r="AI6057" s="24"/>
      <c r="AJ6057" s="24"/>
      <c r="AK6057" s="24"/>
      <c r="AL6057" s="24"/>
      <c r="AM6057" s="24"/>
      <c r="AN6057" s="24"/>
      <c r="AO6057" s="24"/>
      <c r="AP6057" s="24"/>
      <c r="AQ6057" s="24"/>
      <c r="AR6057" s="24"/>
      <c r="AS6057" s="24"/>
      <c r="AT6057" s="25"/>
      <c r="AV6057" s="26"/>
      <c r="AW6057" s="26"/>
      <c r="AX6057" s="27"/>
      <c r="AY6057" s="27"/>
      <c r="AZ6057" s="27"/>
      <c r="BA6057" s="27"/>
      <c r="BB6057" s="27"/>
      <c r="BC6057" s="27"/>
      <c r="BD6057" s="27"/>
      <c r="BE6057" s="27"/>
      <c r="BF6057" s="27"/>
      <c r="BG6057" s="27"/>
      <c r="BH6057" s="27"/>
      <c r="BI6057" s="27"/>
      <c r="BT6057" s="31"/>
      <c r="BU6057" s="32"/>
      <c r="BV6057" s="33"/>
      <c r="BW6057" s="32"/>
      <c r="BX6057" s="32"/>
      <c r="BY6057" s="34"/>
      <c r="CA6057" s="32"/>
      <c r="CB6057" s="32"/>
    </row>
    <row r="6058" spans="1:80">
      <c r="A6058" s="20"/>
      <c r="B6058" s="21"/>
      <c r="C6058" s="21"/>
      <c r="D6058" s="21"/>
      <c r="E6058" s="21"/>
      <c r="F6058" s="21"/>
      <c r="G6058" s="21"/>
      <c r="H6058" s="21"/>
      <c r="I6058" s="21"/>
      <c r="J6058" s="21"/>
      <c r="K6058" s="22"/>
      <c r="L6058" s="22"/>
      <c r="M6058" s="22"/>
      <c r="N6058" s="22"/>
      <c r="O6058" s="22"/>
      <c r="P6058" s="22"/>
      <c r="Q6058" s="22"/>
      <c r="R6058" s="22"/>
      <c r="S6058" s="22"/>
      <c r="T6058" s="22"/>
      <c r="U6058" s="22"/>
      <c r="V6058" s="22"/>
      <c r="W6058" s="22"/>
      <c r="X6058" s="22"/>
      <c r="Y6058" s="22"/>
      <c r="Z6058" s="22"/>
      <c r="AA6058" s="22"/>
      <c r="AB6058" s="23"/>
      <c r="AC6058" s="23"/>
      <c r="AD6058" s="22"/>
      <c r="AE6058" s="24"/>
      <c r="AF6058" s="24"/>
      <c r="AG6058" s="24"/>
      <c r="AH6058" s="24"/>
      <c r="AI6058" s="24"/>
      <c r="AJ6058" s="24"/>
      <c r="AK6058" s="24"/>
      <c r="AL6058" s="24"/>
      <c r="AM6058" s="24"/>
      <c r="AN6058" s="24"/>
      <c r="AO6058" s="24"/>
      <c r="AP6058" s="24"/>
      <c r="AQ6058" s="24"/>
      <c r="AR6058" s="24"/>
      <c r="AS6058" s="24"/>
      <c r="AT6058" s="25"/>
      <c r="AV6058" s="26"/>
      <c r="AW6058" s="26"/>
      <c r="AX6058" s="27"/>
      <c r="AY6058" s="27"/>
      <c r="AZ6058" s="27"/>
      <c r="BA6058" s="27"/>
      <c r="BB6058" s="27"/>
      <c r="BC6058" s="27"/>
      <c r="BD6058" s="27"/>
      <c r="BE6058" s="27"/>
      <c r="BF6058" s="27"/>
      <c r="BG6058" s="27"/>
      <c r="BH6058" s="27"/>
      <c r="BI6058" s="27"/>
      <c r="BT6058" s="31"/>
      <c r="BU6058" s="32"/>
      <c r="BV6058" s="33"/>
      <c r="BW6058" s="32"/>
      <c r="BX6058" s="32"/>
      <c r="BY6058" s="34"/>
      <c r="CA6058" s="32"/>
      <c r="CB6058" s="32"/>
    </row>
    <row r="6059" spans="1:80">
      <c r="A6059" s="20"/>
      <c r="B6059" s="21"/>
      <c r="C6059" s="21"/>
      <c r="D6059" s="21"/>
      <c r="E6059" s="21"/>
      <c r="F6059" s="21"/>
      <c r="G6059" s="21"/>
      <c r="H6059" s="21"/>
      <c r="I6059" s="21"/>
      <c r="J6059" s="21"/>
      <c r="K6059" s="22"/>
      <c r="L6059" s="22"/>
      <c r="M6059" s="22"/>
      <c r="N6059" s="22"/>
      <c r="O6059" s="22"/>
      <c r="P6059" s="22"/>
      <c r="Q6059" s="22"/>
      <c r="R6059" s="22"/>
      <c r="S6059" s="22"/>
      <c r="T6059" s="22"/>
      <c r="U6059" s="22"/>
      <c r="V6059" s="22"/>
      <c r="W6059" s="22"/>
      <c r="X6059" s="22"/>
      <c r="Y6059" s="22"/>
      <c r="Z6059" s="22"/>
      <c r="AA6059" s="22"/>
      <c r="AB6059" s="23"/>
      <c r="AC6059" s="23"/>
      <c r="AD6059" s="22"/>
      <c r="AE6059" s="24"/>
      <c r="AF6059" s="24"/>
      <c r="AG6059" s="24"/>
      <c r="AH6059" s="24"/>
      <c r="AI6059" s="24"/>
      <c r="AJ6059" s="24"/>
      <c r="AK6059" s="24"/>
      <c r="AL6059" s="24"/>
      <c r="AM6059" s="24"/>
      <c r="AN6059" s="24"/>
      <c r="AO6059" s="24"/>
      <c r="AP6059" s="24"/>
      <c r="AQ6059" s="24"/>
      <c r="AR6059" s="24"/>
      <c r="AS6059" s="24"/>
      <c r="AT6059" s="25"/>
      <c r="AV6059" s="26"/>
      <c r="AW6059" s="26"/>
      <c r="AX6059" s="27"/>
      <c r="AY6059" s="27"/>
      <c r="AZ6059" s="27"/>
      <c r="BA6059" s="27"/>
      <c r="BB6059" s="27"/>
      <c r="BC6059" s="27"/>
      <c r="BD6059" s="27"/>
      <c r="BE6059" s="27"/>
      <c r="BF6059" s="27"/>
      <c r="BG6059" s="27"/>
      <c r="BH6059" s="27"/>
      <c r="BI6059" s="27"/>
      <c r="BT6059" s="31"/>
      <c r="BU6059" s="32"/>
      <c r="BV6059" s="33"/>
      <c r="BW6059" s="32"/>
      <c r="BX6059" s="32"/>
      <c r="BY6059" s="34"/>
      <c r="CA6059" s="32"/>
      <c r="CB6059" s="32"/>
    </row>
    <row r="6060" spans="1:80">
      <c r="A6060" s="20"/>
      <c r="B6060" s="21"/>
      <c r="C6060" s="21"/>
      <c r="D6060" s="21"/>
      <c r="E6060" s="21"/>
      <c r="F6060" s="21"/>
      <c r="G6060" s="21"/>
      <c r="H6060" s="21"/>
      <c r="I6060" s="21"/>
      <c r="J6060" s="21"/>
      <c r="K6060" s="22"/>
      <c r="L6060" s="22"/>
      <c r="M6060" s="22"/>
      <c r="N6060" s="22"/>
      <c r="O6060" s="22"/>
      <c r="P6060" s="22"/>
      <c r="Q6060" s="22"/>
      <c r="R6060" s="22"/>
      <c r="S6060" s="22"/>
      <c r="T6060" s="22"/>
      <c r="U6060" s="22"/>
      <c r="V6060" s="22"/>
      <c r="W6060" s="22"/>
      <c r="X6060" s="22"/>
      <c r="Y6060" s="22"/>
      <c r="Z6060" s="22"/>
      <c r="AA6060" s="22"/>
      <c r="AB6060" s="23"/>
      <c r="AC6060" s="23"/>
      <c r="AD6060" s="22"/>
      <c r="AE6060" s="24"/>
      <c r="AF6060" s="24"/>
      <c r="AG6060" s="24"/>
      <c r="AH6060" s="24"/>
      <c r="AI6060" s="24"/>
      <c r="AJ6060" s="24"/>
      <c r="AK6060" s="24"/>
      <c r="AL6060" s="24"/>
      <c r="AM6060" s="24"/>
      <c r="AN6060" s="24"/>
      <c r="AO6060" s="24"/>
      <c r="AP6060" s="24"/>
      <c r="AQ6060" s="24"/>
      <c r="AR6060" s="24"/>
      <c r="AS6060" s="24"/>
      <c r="AT6060" s="25"/>
      <c r="AV6060" s="26"/>
      <c r="AW6060" s="26"/>
      <c r="AX6060" s="27"/>
      <c r="AY6060" s="27"/>
      <c r="AZ6060" s="27"/>
      <c r="BA6060" s="27"/>
      <c r="BB6060" s="27"/>
      <c r="BC6060" s="27"/>
      <c r="BD6060" s="27"/>
      <c r="BE6060" s="27"/>
      <c r="BF6060" s="27"/>
      <c r="BG6060" s="27"/>
      <c r="BH6060" s="27"/>
      <c r="BI6060" s="27"/>
      <c r="BT6060" s="31"/>
      <c r="BU6060" s="32"/>
      <c r="BV6060" s="33"/>
      <c r="BW6060" s="32"/>
      <c r="BX6060" s="32"/>
      <c r="BY6060" s="34"/>
      <c r="CA6060" s="32"/>
      <c r="CB6060" s="32"/>
    </row>
    <row r="6061" spans="1:80">
      <c r="A6061" s="20"/>
      <c r="B6061" s="21"/>
      <c r="C6061" s="21"/>
      <c r="D6061" s="21"/>
      <c r="E6061" s="21"/>
      <c r="F6061" s="21"/>
      <c r="G6061" s="21"/>
      <c r="H6061" s="21"/>
      <c r="I6061" s="21"/>
      <c r="J6061" s="21"/>
      <c r="K6061" s="22"/>
      <c r="L6061" s="22"/>
      <c r="M6061" s="22"/>
      <c r="N6061" s="22"/>
      <c r="O6061" s="22"/>
      <c r="P6061" s="22"/>
      <c r="Q6061" s="22"/>
      <c r="R6061" s="22"/>
      <c r="S6061" s="22"/>
      <c r="T6061" s="22"/>
      <c r="U6061" s="22"/>
      <c r="V6061" s="22"/>
      <c r="W6061" s="22"/>
      <c r="X6061" s="22"/>
      <c r="Y6061" s="22"/>
      <c r="Z6061" s="22"/>
      <c r="AA6061" s="22"/>
      <c r="AB6061" s="23"/>
      <c r="AC6061" s="23"/>
      <c r="AD6061" s="22"/>
      <c r="AE6061" s="24"/>
      <c r="AF6061" s="24"/>
      <c r="AG6061" s="24"/>
      <c r="AH6061" s="24"/>
      <c r="AI6061" s="24"/>
      <c r="AJ6061" s="24"/>
      <c r="AK6061" s="24"/>
      <c r="AL6061" s="24"/>
      <c r="AM6061" s="24"/>
      <c r="AN6061" s="24"/>
      <c r="AO6061" s="24"/>
      <c r="AP6061" s="24"/>
      <c r="AQ6061" s="24"/>
      <c r="AR6061" s="24"/>
      <c r="AS6061" s="24"/>
      <c r="AT6061" s="25"/>
      <c r="AV6061" s="26"/>
      <c r="AW6061" s="26"/>
      <c r="AX6061" s="27"/>
      <c r="AY6061" s="27"/>
      <c r="AZ6061" s="27"/>
      <c r="BA6061" s="27"/>
      <c r="BB6061" s="27"/>
      <c r="BC6061" s="27"/>
      <c r="BD6061" s="27"/>
      <c r="BE6061" s="27"/>
      <c r="BF6061" s="27"/>
      <c r="BG6061" s="27"/>
      <c r="BH6061" s="27"/>
      <c r="BI6061" s="27"/>
      <c r="BT6061" s="31"/>
      <c r="BU6061" s="32"/>
      <c r="BV6061" s="33"/>
      <c r="BW6061" s="32"/>
      <c r="BX6061" s="32"/>
      <c r="BY6061" s="34"/>
      <c r="CA6061" s="32"/>
      <c r="CB6061" s="32"/>
    </row>
    <row r="6062" spans="1:80">
      <c r="A6062" s="20"/>
      <c r="B6062" s="21"/>
      <c r="C6062" s="21"/>
      <c r="D6062" s="21"/>
      <c r="E6062" s="21"/>
      <c r="F6062" s="21"/>
      <c r="G6062" s="21"/>
      <c r="H6062" s="21"/>
      <c r="I6062" s="21"/>
      <c r="J6062" s="21"/>
      <c r="K6062" s="22"/>
      <c r="L6062" s="22"/>
      <c r="M6062" s="22"/>
      <c r="N6062" s="22"/>
      <c r="O6062" s="22"/>
      <c r="P6062" s="22"/>
      <c r="Q6062" s="22"/>
      <c r="R6062" s="22"/>
      <c r="S6062" s="22"/>
      <c r="T6062" s="22"/>
      <c r="U6062" s="22"/>
      <c r="V6062" s="22"/>
      <c r="W6062" s="22"/>
      <c r="X6062" s="22"/>
      <c r="Y6062" s="22"/>
      <c r="Z6062" s="22"/>
      <c r="AA6062" s="22"/>
      <c r="AB6062" s="23"/>
      <c r="AC6062" s="23"/>
      <c r="AD6062" s="22"/>
      <c r="AE6062" s="24"/>
      <c r="AF6062" s="24"/>
      <c r="AG6062" s="24"/>
      <c r="AH6062" s="24"/>
      <c r="AI6062" s="24"/>
      <c r="AJ6062" s="24"/>
      <c r="AK6062" s="24"/>
      <c r="AL6062" s="24"/>
      <c r="AM6062" s="24"/>
      <c r="AN6062" s="24"/>
      <c r="AO6062" s="24"/>
      <c r="AP6062" s="24"/>
      <c r="AQ6062" s="24"/>
      <c r="AR6062" s="24"/>
      <c r="AS6062" s="24"/>
      <c r="AT6062" s="25"/>
      <c r="AV6062" s="26"/>
      <c r="AW6062" s="26"/>
      <c r="AX6062" s="27"/>
      <c r="AY6062" s="27"/>
      <c r="AZ6062" s="27"/>
      <c r="BA6062" s="27"/>
      <c r="BB6062" s="27"/>
      <c r="BC6062" s="27"/>
      <c r="BD6062" s="27"/>
      <c r="BE6062" s="27"/>
      <c r="BF6062" s="27"/>
      <c r="BG6062" s="27"/>
      <c r="BH6062" s="27"/>
      <c r="BI6062" s="27"/>
      <c r="BT6062" s="31"/>
      <c r="BU6062" s="32"/>
      <c r="BV6062" s="33"/>
      <c r="BW6062" s="32"/>
      <c r="BX6062" s="32"/>
      <c r="BY6062" s="34"/>
      <c r="CA6062" s="32"/>
      <c r="CB6062" s="32"/>
    </row>
    <row r="6063" spans="1:80">
      <c r="A6063" s="20"/>
      <c r="B6063" s="21"/>
      <c r="C6063" s="21"/>
      <c r="D6063" s="21"/>
      <c r="E6063" s="21"/>
      <c r="F6063" s="21"/>
      <c r="G6063" s="21"/>
      <c r="H6063" s="21"/>
      <c r="I6063" s="21"/>
      <c r="J6063" s="21"/>
      <c r="K6063" s="22"/>
      <c r="L6063" s="22"/>
      <c r="M6063" s="22"/>
      <c r="N6063" s="22"/>
      <c r="O6063" s="22"/>
      <c r="P6063" s="22"/>
      <c r="Q6063" s="22"/>
      <c r="R6063" s="22"/>
      <c r="S6063" s="22"/>
      <c r="T6063" s="22"/>
      <c r="U6063" s="22"/>
      <c r="V6063" s="22"/>
      <c r="W6063" s="22"/>
      <c r="X6063" s="22"/>
      <c r="Y6063" s="22"/>
      <c r="Z6063" s="22"/>
      <c r="AA6063" s="22"/>
      <c r="AB6063" s="23"/>
      <c r="AC6063" s="23"/>
      <c r="AD6063" s="22"/>
      <c r="AE6063" s="24"/>
      <c r="AF6063" s="24"/>
      <c r="AG6063" s="24"/>
      <c r="AH6063" s="24"/>
      <c r="AI6063" s="24"/>
      <c r="AJ6063" s="24"/>
      <c r="AK6063" s="24"/>
      <c r="AL6063" s="24"/>
      <c r="AM6063" s="24"/>
      <c r="AN6063" s="24"/>
      <c r="AO6063" s="24"/>
      <c r="AP6063" s="24"/>
      <c r="AQ6063" s="24"/>
      <c r="AR6063" s="24"/>
      <c r="AS6063" s="24"/>
      <c r="AT6063" s="25"/>
      <c r="AV6063" s="26"/>
      <c r="AW6063" s="26"/>
      <c r="AX6063" s="27"/>
      <c r="AY6063" s="27"/>
      <c r="AZ6063" s="27"/>
      <c r="BA6063" s="27"/>
      <c r="BB6063" s="27"/>
      <c r="BC6063" s="27"/>
      <c r="BD6063" s="27"/>
      <c r="BE6063" s="27"/>
      <c r="BF6063" s="27"/>
      <c r="BG6063" s="27"/>
      <c r="BH6063" s="27"/>
      <c r="BI6063" s="27"/>
      <c r="BT6063" s="31"/>
      <c r="BU6063" s="32"/>
      <c r="BV6063" s="33"/>
      <c r="BW6063" s="32"/>
      <c r="BX6063" s="32"/>
      <c r="BY6063" s="34"/>
      <c r="CA6063" s="32"/>
      <c r="CB6063" s="32"/>
    </row>
    <row r="6064" spans="1:80">
      <c r="A6064" s="20"/>
      <c r="B6064" s="21"/>
      <c r="C6064" s="21"/>
      <c r="D6064" s="21"/>
      <c r="E6064" s="21"/>
      <c r="F6064" s="21"/>
      <c r="G6064" s="21"/>
      <c r="H6064" s="21"/>
      <c r="I6064" s="21"/>
      <c r="J6064" s="21"/>
      <c r="K6064" s="22"/>
      <c r="L6064" s="22"/>
      <c r="M6064" s="22"/>
      <c r="N6064" s="22"/>
      <c r="O6064" s="22"/>
      <c r="P6064" s="22"/>
      <c r="Q6064" s="22"/>
      <c r="R6064" s="22"/>
      <c r="S6064" s="22"/>
      <c r="T6064" s="22"/>
      <c r="U6064" s="22"/>
      <c r="V6064" s="22"/>
      <c r="W6064" s="22"/>
      <c r="X6064" s="22"/>
      <c r="Y6064" s="22"/>
      <c r="Z6064" s="22"/>
      <c r="AA6064" s="22"/>
      <c r="AB6064" s="23"/>
      <c r="AC6064" s="23"/>
      <c r="AD6064" s="22"/>
      <c r="AE6064" s="24"/>
      <c r="AF6064" s="24"/>
      <c r="AG6064" s="24"/>
      <c r="AH6064" s="24"/>
      <c r="AI6064" s="24"/>
      <c r="AJ6064" s="24"/>
      <c r="AK6064" s="24"/>
      <c r="AL6064" s="24"/>
      <c r="AM6064" s="24"/>
      <c r="AN6064" s="24"/>
      <c r="AO6064" s="24"/>
      <c r="AP6064" s="24"/>
      <c r="AQ6064" s="24"/>
      <c r="AR6064" s="24"/>
      <c r="AS6064" s="24"/>
      <c r="AT6064" s="25"/>
      <c r="AV6064" s="26"/>
      <c r="AW6064" s="26"/>
      <c r="AX6064" s="27"/>
      <c r="AY6064" s="27"/>
      <c r="AZ6064" s="27"/>
      <c r="BA6064" s="27"/>
      <c r="BB6064" s="27"/>
      <c r="BC6064" s="27"/>
      <c r="BD6064" s="27"/>
      <c r="BE6064" s="27"/>
      <c r="BF6064" s="27"/>
      <c r="BG6064" s="27"/>
      <c r="BH6064" s="27"/>
      <c r="BI6064" s="27"/>
      <c r="BT6064" s="31"/>
      <c r="BU6064" s="32"/>
      <c r="BV6064" s="33"/>
      <c r="BW6064" s="32"/>
      <c r="BX6064" s="32"/>
      <c r="BY6064" s="34"/>
      <c r="CA6064" s="32"/>
      <c r="CB6064" s="32"/>
    </row>
    <row r="6065" spans="1:80">
      <c r="A6065" s="20"/>
      <c r="B6065" s="21"/>
      <c r="C6065" s="21"/>
      <c r="D6065" s="21"/>
      <c r="E6065" s="21"/>
      <c r="F6065" s="21"/>
      <c r="G6065" s="21"/>
      <c r="H6065" s="21"/>
      <c r="I6065" s="21"/>
      <c r="J6065" s="21"/>
      <c r="K6065" s="22"/>
      <c r="L6065" s="22"/>
      <c r="M6065" s="22"/>
      <c r="N6065" s="22"/>
      <c r="O6065" s="22"/>
      <c r="P6065" s="22"/>
      <c r="Q6065" s="22"/>
      <c r="R6065" s="22"/>
      <c r="S6065" s="22"/>
      <c r="T6065" s="22"/>
      <c r="U6065" s="22"/>
      <c r="V6065" s="22"/>
      <c r="W6065" s="22"/>
      <c r="X6065" s="22"/>
      <c r="Y6065" s="22"/>
      <c r="Z6065" s="22"/>
      <c r="AA6065" s="22"/>
      <c r="AB6065" s="23"/>
      <c r="AC6065" s="23"/>
      <c r="AD6065" s="22"/>
      <c r="AE6065" s="24"/>
      <c r="AF6065" s="24"/>
      <c r="AG6065" s="24"/>
      <c r="AH6065" s="24"/>
      <c r="AI6065" s="24"/>
      <c r="AJ6065" s="24"/>
      <c r="AK6065" s="24"/>
      <c r="AL6065" s="24"/>
      <c r="AM6065" s="24"/>
      <c r="AN6065" s="24"/>
      <c r="AO6065" s="24"/>
      <c r="AP6065" s="24"/>
      <c r="AQ6065" s="24"/>
      <c r="AR6065" s="24"/>
      <c r="AS6065" s="24"/>
      <c r="AT6065" s="25"/>
      <c r="AV6065" s="26"/>
      <c r="AW6065" s="26"/>
      <c r="AX6065" s="27"/>
      <c r="AY6065" s="27"/>
      <c r="AZ6065" s="27"/>
      <c r="BA6065" s="27"/>
      <c r="BB6065" s="27"/>
      <c r="BC6065" s="27"/>
      <c r="BD6065" s="27"/>
      <c r="BE6065" s="27"/>
      <c r="BF6065" s="27"/>
      <c r="BG6065" s="27"/>
      <c r="BH6065" s="27"/>
      <c r="BI6065" s="27"/>
      <c r="BT6065" s="31"/>
      <c r="BU6065" s="32"/>
      <c r="BV6065" s="33"/>
      <c r="BW6065" s="32"/>
      <c r="BX6065" s="32"/>
      <c r="BY6065" s="34"/>
      <c r="CA6065" s="32"/>
      <c r="CB6065" s="32"/>
    </row>
    <row r="6066" spans="1:80">
      <c r="A6066" s="20"/>
      <c r="B6066" s="21"/>
      <c r="C6066" s="21"/>
      <c r="D6066" s="21"/>
      <c r="E6066" s="21"/>
      <c r="F6066" s="21"/>
      <c r="G6066" s="21"/>
      <c r="H6066" s="21"/>
      <c r="I6066" s="21"/>
      <c r="J6066" s="21"/>
      <c r="K6066" s="22"/>
      <c r="L6066" s="22"/>
      <c r="M6066" s="22"/>
      <c r="N6066" s="22"/>
      <c r="O6066" s="22"/>
      <c r="P6066" s="22"/>
      <c r="Q6066" s="22"/>
      <c r="R6066" s="22"/>
      <c r="S6066" s="22"/>
      <c r="T6066" s="22"/>
      <c r="U6066" s="22"/>
      <c r="V6066" s="22"/>
      <c r="W6066" s="22"/>
      <c r="X6066" s="22"/>
      <c r="Y6066" s="22"/>
      <c r="Z6066" s="22"/>
      <c r="AA6066" s="22"/>
      <c r="AB6066" s="23"/>
      <c r="AC6066" s="23"/>
      <c r="AD6066" s="22"/>
      <c r="AE6066" s="24"/>
      <c r="AF6066" s="24"/>
      <c r="AG6066" s="24"/>
      <c r="AH6066" s="24"/>
      <c r="AI6066" s="24"/>
      <c r="AJ6066" s="24"/>
      <c r="AK6066" s="24"/>
      <c r="AL6066" s="24"/>
      <c r="AM6066" s="24"/>
      <c r="AN6066" s="24"/>
      <c r="AO6066" s="24"/>
      <c r="AP6066" s="24"/>
      <c r="AQ6066" s="24"/>
      <c r="AR6066" s="24"/>
      <c r="AS6066" s="24"/>
      <c r="AT6066" s="25"/>
      <c r="AV6066" s="26"/>
      <c r="AW6066" s="26"/>
      <c r="AX6066" s="27"/>
      <c r="AY6066" s="27"/>
      <c r="AZ6066" s="27"/>
      <c r="BA6066" s="27"/>
      <c r="BB6066" s="27"/>
      <c r="BC6066" s="27"/>
      <c r="BD6066" s="27"/>
      <c r="BE6066" s="27"/>
      <c r="BF6066" s="27"/>
      <c r="BG6066" s="27"/>
      <c r="BH6066" s="27"/>
      <c r="BI6066" s="27"/>
      <c r="BT6066" s="31"/>
      <c r="BU6066" s="32"/>
      <c r="BV6066" s="33"/>
      <c r="BW6066" s="32"/>
      <c r="BX6066" s="32"/>
      <c r="BY6066" s="34"/>
      <c r="CA6066" s="32"/>
      <c r="CB6066" s="32"/>
    </row>
    <row r="6067" spans="1:80">
      <c r="A6067" s="20"/>
      <c r="B6067" s="21"/>
      <c r="C6067" s="21"/>
      <c r="D6067" s="21"/>
      <c r="E6067" s="21"/>
      <c r="F6067" s="21"/>
      <c r="G6067" s="21"/>
      <c r="H6067" s="21"/>
      <c r="I6067" s="21"/>
      <c r="J6067" s="21"/>
      <c r="K6067" s="22"/>
      <c r="L6067" s="22"/>
      <c r="M6067" s="22"/>
      <c r="N6067" s="22"/>
      <c r="O6067" s="22"/>
      <c r="P6067" s="22"/>
      <c r="Q6067" s="22"/>
      <c r="R6067" s="22"/>
      <c r="S6067" s="22"/>
      <c r="T6067" s="22"/>
      <c r="U6067" s="22"/>
      <c r="V6067" s="22"/>
      <c r="W6067" s="22"/>
      <c r="X6067" s="22"/>
      <c r="Y6067" s="22"/>
      <c r="Z6067" s="22"/>
      <c r="AA6067" s="22"/>
      <c r="AB6067" s="23"/>
      <c r="AC6067" s="23"/>
      <c r="AD6067" s="22"/>
      <c r="AE6067" s="24"/>
      <c r="AF6067" s="24"/>
      <c r="AG6067" s="24"/>
      <c r="AH6067" s="24"/>
      <c r="AI6067" s="24"/>
      <c r="AJ6067" s="24"/>
      <c r="AK6067" s="24"/>
      <c r="AL6067" s="24"/>
      <c r="AM6067" s="24"/>
      <c r="AN6067" s="24"/>
      <c r="AO6067" s="24"/>
      <c r="AP6067" s="24"/>
      <c r="AQ6067" s="24"/>
      <c r="AR6067" s="24"/>
      <c r="AS6067" s="24"/>
      <c r="AT6067" s="25"/>
      <c r="AV6067" s="26"/>
      <c r="AW6067" s="26"/>
      <c r="AX6067" s="27"/>
      <c r="AY6067" s="27"/>
      <c r="AZ6067" s="27"/>
      <c r="BA6067" s="27"/>
      <c r="BB6067" s="27"/>
      <c r="BC6067" s="27"/>
      <c r="BD6067" s="27"/>
      <c r="BE6067" s="27"/>
      <c r="BF6067" s="27"/>
      <c r="BG6067" s="27"/>
      <c r="BH6067" s="27"/>
      <c r="BI6067" s="27"/>
      <c r="BT6067" s="31"/>
      <c r="BU6067" s="32"/>
      <c r="BV6067" s="33"/>
      <c r="BW6067" s="32"/>
      <c r="BX6067" s="32"/>
      <c r="BY6067" s="34"/>
      <c r="CA6067" s="32"/>
      <c r="CB6067" s="32"/>
    </row>
    <row r="6068" spans="1:80">
      <c r="A6068" s="20"/>
      <c r="B6068" s="21"/>
      <c r="C6068" s="21"/>
      <c r="D6068" s="21"/>
      <c r="E6068" s="21"/>
      <c r="F6068" s="21"/>
      <c r="G6068" s="21"/>
      <c r="H6068" s="21"/>
      <c r="I6068" s="21"/>
      <c r="J6068" s="21"/>
      <c r="K6068" s="22"/>
      <c r="L6068" s="22"/>
      <c r="M6068" s="22"/>
      <c r="N6068" s="22"/>
      <c r="O6068" s="22"/>
      <c r="P6068" s="22"/>
      <c r="Q6068" s="22"/>
      <c r="R6068" s="22"/>
      <c r="S6068" s="22"/>
      <c r="T6068" s="22"/>
      <c r="U6068" s="22"/>
      <c r="V6068" s="22"/>
      <c r="W6068" s="22"/>
      <c r="X6068" s="22"/>
      <c r="Y6068" s="22"/>
      <c r="Z6068" s="22"/>
      <c r="AA6068" s="22"/>
      <c r="AB6068" s="23"/>
      <c r="AC6068" s="23"/>
      <c r="AD6068" s="22"/>
      <c r="AE6068" s="24"/>
      <c r="AF6068" s="24"/>
      <c r="AG6068" s="24"/>
      <c r="AH6068" s="24"/>
      <c r="AI6068" s="24"/>
      <c r="AJ6068" s="24"/>
      <c r="AK6068" s="24"/>
      <c r="AL6068" s="24"/>
      <c r="AM6068" s="24"/>
      <c r="AN6068" s="24"/>
      <c r="AO6068" s="24"/>
      <c r="AP6068" s="24"/>
      <c r="AQ6068" s="24"/>
      <c r="AR6068" s="24"/>
      <c r="AS6068" s="24"/>
      <c r="AT6068" s="25"/>
      <c r="AV6068" s="26"/>
      <c r="AW6068" s="26"/>
      <c r="AX6068" s="27"/>
      <c r="AY6068" s="27"/>
      <c r="AZ6068" s="27"/>
      <c r="BA6068" s="27"/>
      <c r="BB6068" s="27"/>
      <c r="BC6068" s="27"/>
      <c r="BD6068" s="27"/>
      <c r="BE6068" s="27"/>
      <c r="BF6068" s="27"/>
      <c r="BG6068" s="27"/>
      <c r="BH6068" s="27"/>
      <c r="BI6068" s="27"/>
      <c r="BT6068" s="31"/>
      <c r="BU6068" s="32"/>
      <c r="BV6068" s="33"/>
      <c r="BW6068" s="32"/>
      <c r="BX6068" s="32"/>
      <c r="BY6068" s="34"/>
      <c r="CA6068" s="32"/>
      <c r="CB6068" s="32"/>
    </row>
    <row r="6069" spans="1:80">
      <c r="A6069" s="20"/>
      <c r="B6069" s="21"/>
      <c r="C6069" s="21"/>
      <c r="D6069" s="21"/>
      <c r="E6069" s="21"/>
      <c r="F6069" s="21"/>
      <c r="G6069" s="21"/>
      <c r="H6069" s="21"/>
      <c r="I6069" s="21"/>
      <c r="J6069" s="21"/>
      <c r="K6069" s="22"/>
      <c r="L6069" s="22"/>
      <c r="M6069" s="22"/>
      <c r="N6069" s="22"/>
      <c r="O6069" s="22"/>
      <c r="P6069" s="22"/>
      <c r="Q6069" s="22"/>
      <c r="R6069" s="22"/>
      <c r="S6069" s="22"/>
      <c r="T6069" s="22"/>
      <c r="U6069" s="22"/>
      <c r="V6069" s="22"/>
      <c r="W6069" s="22"/>
      <c r="X6069" s="22"/>
      <c r="Y6069" s="22"/>
      <c r="Z6069" s="22"/>
      <c r="AA6069" s="22"/>
      <c r="AB6069" s="23"/>
      <c r="AC6069" s="23"/>
      <c r="AD6069" s="22"/>
      <c r="AE6069" s="24"/>
      <c r="AF6069" s="24"/>
      <c r="AG6069" s="24"/>
      <c r="AH6069" s="24"/>
      <c r="AI6069" s="24"/>
      <c r="AJ6069" s="24"/>
      <c r="AK6069" s="24"/>
      <c r="AL6069" s="24"/>
      <c r="AM6069" s="24"/>
      <c r="AN6069" s="24"/>
      <c r="AO6069" s="24"/>
      <c r="AP6069" s="24"/>
      <c r="AQ6069" s="24"/>
      <c r="AR6069" s="24"/>
      <c r="AS6069" s="24"/>
      <c r="AT6069" s="25"/>
      <c r="AV6069" s="26"/>
      <c r="AW6069" s="26"/>
      <c r="AX6069" s="27"/>
      <c r="AY6069" s="27"/>
      <c r="AZ6069" s="27"/>
      <c r="BA6069" s="27"/>
      <c r="BB6069" s="27"/>
      <c r="BC6069" s="27"/>
      <c r="BD6069" s="27"/>
      <c r="BE6069" s="27"/>
      <c r="BF6069" s="27"/>
      <c r="BG6069" s="27"/>
      <c r="BH6069" s="27"/>
      <c r="BI6069" s="27"/>
      <c r="BT6069" s="31"/>
      <c r="BU6069" s="32"/>
      <c r="BV6069" s="33"/>
      <c r="BW6069" s="32"/>
      <c r="BX6069" s="32"/>
      <c r="BY6069" s="34"/>
      <c r="CA6069" s="32"/>
      <c r="CB6069" s="32"/>
    </row>
    <row r="6070" spans="1:80">
      <c r="A6070" s="20"/>
      <c r="B6070" s="21"/>
      <c r="C6070" s="21"/>
      <c r="D6070" s="21"/>
      <c r="E6070" s="21"/>
      <c r="F6070" s="21"/>
      <c r="G6070" s="21"/>
      <c r="H6070" s="21"/>
      <c r="I6070" s="21"/>
      <c r="J6070" s="21"/>
      <c r="K6070" s="22"/>
      <c r="L6070" s="22"/>
      <c r="M6070" s="22"/>
      <c r="N6070" s="22"/>
      <c r="O6070" s="22"/>
      <c r="P6070" s="22"/>
      <c r="Q6070" s="22"/>
      <c r="R6070" s="22"/>
      <c r="S6070" s="22"/>
      <c r="T6070" s="22"/>
      <c r="U6070" s="22"/>
      <c r="V6070" s="22"/>
      <c r="W6070" s="22"/>
      <c r="X6070" s="22"/>
      <c r="Y6070" s="22"/>
      <c r="Z6070" s="22"/>
      <c r="AA6070" s="22"/>
      <c r="AB6070" s="23"/>
      <c r="AC6070" s="23"/>
      <c r="AD6070" s="22"/>
      <c r="AE6070" s="24"/>
      <c r="AF6070" s="24"/>
      <c r="AG6070" s="24"/>
      <c r="AH6070" s="24"/>
      <c r="AI6070" s="24"/>
      <c r="AJ6070" s="24"/>
      <c r="AK6070" s="24"/>
      <c r="AL6070" s="24"/>
      <c r="AM6070" s="24"/>
      <c r="AN6070" s="24"/>
      <c r="AO6070" s="24"/>
      <c r="AP6070" s="24"/>
      <c r="AQ6070" s="24"/>
      <c r="AR6070" s="24"/>
      <c r="AS6070" s="24"/>
      <c r="AT6070" s="25"/>
      <c r="AV6070" s="26"/>
      <c r="AW6070" s="26"/>
      <c r="AX6070" s="27"/>
      <c r="AY6070" s="27"/>
      <c r="AZ6070" s="27"/>
      <c r="BA6070" s="27"/>
      <c r="BB6070" s="27"/>
      <c r="BC6070" s="27"/>
      <c r="BD6070" s="27"/>
      <c r="BE6070" s="27"/>
      <c r="BF6070" s="27"/>
      <c r="BG6070" s="27"/>
      <c r="BH6070" s="27"/>
      <c r="BI6070" s="27"/>
      <c r="BT6070" s="31"/>
      <c r="BU6070" s="32"/>
      <c r="BV6070" s="33"/>
      <c r="BW6070" s="32"/>
      <c r="BX6070" s="32"/>
      <c r="BY6070" s="34"/>
      <c r="CA6070" s="32"/>
      <c r="CB6070" s="32"/>
    </row>
    <row r="6071" spans="1:80">
      <c r="A6071" s="20"/>
      <c r="B6071" s="21"/>
      <c r="C6071" s="21"/>
      <c r="D6071" s="21"/>
      <c r="E6071" s="21"/>
      <c r="F6071" s="21"/>
      <c r="G6071" s="21"/>
      <c r="H6071" s="21"/>
      <c r="I6071" s="21"/>
      <c r="J6071" s="21"/>
      <c r="K6071" s="22"/>
      <c r="L6071" s="22"/>
      <c r="M6071" s="22"/>
      <c r="N6071" s="22"/>
      <c r="O6071" s="22"/>
      <c r="P6071" s="22"/>
      <c r="Q6071" s="22"/>
      <c r="R6071" s="22"/>
      <c r="S6071" s="22"/>
      <c r="T6071" s="22"/>
      <c r="U6071" s="22"/>
      <c r="V6071" s="22"/>
      <c r="W6071" s="22"/>
      <c r="X6071" s="22"/>
      <c r="Y6071" s="22"/>
      <c r="Z6071" s="22"/>
      <c r="AA6071" s="22"/>
      <c r="AB6071" s="23"/>
      <c r="AC6071" s="23"/>
      <c r="AD6071" s="22"/>
      <c r="AE6071" s="24"/>
      <c r="AF6071" s="24"/>
      <c r="AG6071" s="24"/>
      <c r="AH6071" s="24"/>
      <c r="AI6071" s="24"/>
      <c r="AJ6071" s="24"/>
      <c r="AK6071" s="24"/>
      <c r="AL6071" s="24"/>
      <c r="AM6071" s="24"/>
      <c r="AN6071" s="24"/>
      <c r="AO6071" s="24"/>
      <c r="AP6071" s="24"/>
      <c r="AQ6071" s="24"/>
      <c r="AR6071" s="24"/>
      <c r="AS6071" s="24"/>
      <c r="AT6071" s="25"/>
      <c r="AV6071" s="26"/>
      <c r="AW6071" s="26"/>
      <c r="AX6071" s="27"/>
      <c r="AY6071" s="27"/>
      <c r="AZ6071" s="27"/>
      <c r="BA6071" s="27"/>
      <c r="BB6071" s="27"/>
      <c r="BC6071" s="27"/>
      <c r="BD6071" s="27"/>
      <c r="BE6071" s="27"/>
      <c r="BF6071" s="27"/>
      <c r="BG6071" s="27"/>
      <c r="BH6071" s="27"/>
      <c r="BI6071" s="27"/>
      <c r="BT6071" s="31"/>
      <c r="BU6071" s="32"/>
      <c r="BV6071" s="33"/>
      <c r="BW6071" s="32"/>
      <c r="BX6071" s="32"/>
      <c r="BY6071" s="34"/>
      <c r="CA6071" s="32"/>
      <c r="CB6071" s="32"/>
    </row>
    <row r="6072" spans="1:80">
      <c r="A6072" s="20"/>
      <c r="B6072" s="21"/>
      <c r="C6072" s="21"/>
      <c r="D6072" s="21"/>
      <c r="E6072" s="21"/>
      <c r="F6072" s="21"/>
      <c r="G6072" s="21"/>
      <c r="H6072" s="21"/>
      <c r="I6072" s="21"/>
      <c r="J6072" s="21"/>
      <c r="K6072" s="22"/>
      <c r="L6072" s="22"/>
      <c r="M6072" s="22"/>
      <c r="N6072" s="22"/>
      <c r="O6072" s="22"/>
      <c r="P6072" s="22"/>
      <c r="Q6072" s="22"/>
      <c r="R6072" s="22"/>
      <c r="S6072" s="22"/>
      <c r="T6072" s="22"/>
      <c r="U6072" s="22"/>
      <c r="V6072" s="22"/>
      <c r="W6072" s="22"/>
      <c r="X6072" s="22"/>
      <c r="Y6072" s="22"/>
      <c r="Z6072" s="22"/>
      <c r="AA6072" s="22"/>
      <c r="AB6072" s="23"/>
      <c r="AC6072" s="23"/>
      <c r="AD6072" s="22"/>
      <c r="AE6072" s="24"/>
      <c r="AF6072" s="24"/>
      <c r="AG6072" s="24"/>
      <c r="AH6072" s="24"/>
      <c r="AI6072" s="24"/>
      <c r="AJ6072" s="24"/>
      <c r="AK6072" s="24"/>
      <c r="AL6072" s="24"/>
      <c r="AM6072" s="24"/>
      <c r="AN6072" s="24"/>
      <c r="AO6072" s="24"/>
      <c r="AP6072" s="24"/>
      <c r="AQ6072" s="24"/>
      <c r="AR6072" s="24"/>
      <c r="AS6072" s="24"/>
      <c r="AT6072" s="25"/>
      <c r="AV6072" s="26"/>
      <c r="AW6072" s="26"/>
      <c r="AX6072" s="27"/>
      <c r="AY6072" s="27"/>
      <c r="AZ6072" s="27"/>
      <c r="BA6072" s="27"/>
      <c r="BB6072" s="27"/>
      <c r="BC6072" s="27"/>
      <c r="BD6072" s="27"/>
      <c r="BE6072" s="27"/>
      <c r="BF6072" s="27"/>
      <c r="BG6072" s="27"/>
      <c r="BH6072" s="27"/>
      <c r="BI6072" s="27"/>
      <c r="BT6072" s="31"/>
      <c r="BU6072" s="32"/>
      <c r="BV6072" s="33"/>
      <c r="BW6072" s="32"/>
      <c r="BX6072" s="32"/>
      <c r="BY6072" s="34"/>
      <c r="CA6072" s="32"/>
      <c r="CB6072" s="32"/>
    </row>
    <row r="6073" spans="1:80">
      <c r="A6073" s="20"/>
      <c r="B6073" s="21"/>
      <c r="C6073" s="21"/>
      <c r="D6073" s="21"/>
      <c r="E6073" s="21"/>
      <c r="F6073" s="21"/>
      <c r="G6073" s="21"/>
      <c r="H6073" s="21"/>
      <c r="I6073" s="21"/>
      <c r="J6073" s="21"/>
      <c r="K6073" s="22"/>
      <c r="L6073" s="22"/>
      <c r="M6073" s="22"/>
      <c r="N6073" s="22"/>
      <c r="O6073" s="22"/>
      <c r="P6073" s="22"/>
      <c r="Q6073" s="22"/>
      <c r="R6073" s="22"/>
      <c r="S6073" s="22"/>
      <c r="T6073" s="22"/>
      <c r="U6073" s="22"/>
      <c r="V6073" s="22"/>
      <c r="W6073" s="22"/>
      <c r="X6073" s="22"/>
      <c r="Y6073" s="22"/>
      <c r="Z6073" s="22"/>
      <c r="AA6073" s="22"/>
      <c r="AB6073" s="23"/>
      <c r="AC6073" s="23"/>
      <c r="AD6073" s="22"/>
      <c r="AE6073" s="24"/>
      <c r="AF6073" s="24"/>
      <c r="AG6073" s="24"/>
      <c r="AH6073" s="24"/>
      <c r="AI6073" s="24"/>
      <c r="AJ6073" s="24"/>
      <c r="AK6073" s="24"/>
      <c r="AL6073" s="24"/>
      <c r="AM6073" s="24"/>
      <c r="AN6073" s="24"/>
      <c r="AO6073" s="24"/>
      <c r="AP6073" s="24"/>
      <c r="AQ6073" s="24"/>
      <c r="AR6073" s="24"/>
      <c r="AS6073" s="24"/>
      <c r="AT6073" s="25"/>
      <c r="AV6073" s="26"/>
      <c r="AW6073" s="26"/>
      <c r="AX6073" s="27"/>
      <c r="AY6073" s="27"/>
      <c r="AZ6073" s="27"/>
      <c r="BA6073" s="27"/>
      <c r="BB6073" s="27"/>
      <c r="BC6073" s="27"/>
      <c r="BD6073" s="27"/>
      <c r="BE6073" s="27"/>
      <c r="BF6073" s="27"/>
      <c r="BG6073" s="27"/>
      <c r="BH6073" s="27"/>
      <c r="BI6073" s="27"/>
      <c r="BT6073" s="31"/>
      <c r="BU6073" s="32"/>
      <c r="BV6073" s="33"/>
      <c r="BW6073" s="32"/>
      <c r="BX6073" s="32"/>
      <c r="BY6073" s="34"/>
      <c r="CA6073" s="32"/>
      <c r="CB6073" s="32"/>
    </row>
    <row r="6074" spans="1:80">
      <c r="A6074" s="20"/>
      <c r="B6074" s="21"/>
      <c r="C6074" s="21"/>
      <c r="D6074" s="21"/>
      <c r="E6074" s="21"/>
      <c r="F6074" s="21"/>
      <c r="G6074" s="21"/>
      <c r="H6074" s="21"/>
      <c r="I6074" s="21"/>
      <c r="J6074" s="21"/>
      <c r="K6074" s="22"/>
      <c r="L6074" s="22"/>
      <c r="M6074" s="22"/>
      <c r="N6074" s="22"/>
      <c r="O6074" s="22"/>
      <c r="P6074" s="22"/>
      <c r="Q6074" s="22"/>
      <c r="R6074" s="22"/>
      <c r="S6074" s="22"/>
      <c r="T6074" s="22"/>
      <c r="U6074" s="22"/>
      <c r="V6074" s="22"/>
      <c r="W6074" s="22"/>
      <c r="X6074" s="22"/>
      <c r="Y6074" s="22"/>
      <c r="Z6074" s="22"/>
      <c r="AA6074" s="22"/>
      <c r="AB6074" s="23"/>
      <c r="AC6074" s="23"/>
      <c r="AD6074" s="22"/>
      <c r="AE6074" s="24"/>
      <c r="AF6074" s="24"/>
      <c r="AG6074" s="24"/>
      <c r="AH6074" s="24"/>
      <c r="AI6074" s="24"/>
      <c r="AJ6074" s="24"/>
      <c r="AK6074" s="24"/>
      <c r="AL6074" s="24"/>
      <c r="AM6074" s="24"/>
      <c r="AN6074" s="24"/>
      <c r="AO6074" s="24"/>
      <c r="AP6074" s="24"/>
      <c r="AQ6074" s="24"/>
      <c r="AR6074" s="24"/>
      <c r="AS6074" s="24"/>
      <c r="AT6074" s="25"/>
      <c r="AV6074" s="26"/>
      <c r="AW6074" s="26"/>
      <c r="AX6074" s="27"/>
      <c r="AY6074" s="27"/>
      <c r="AZ6074" s="27"/>
      <c r="BA6074" s="27"/>
      <c r="BB6074" s="27"/>
      <c r="BC6074" s="27"/>
      <c r="BD6074" s="27"/>
      <c r="BE6074" s="27"/>
      <c r="BF6074" s="27"/>
      <c r="BG6074" s="27"/>
      <c r="BH6074" s="27"/>
      <c r="BI6074" s="27"/>
      <c r="BT6074" s="31"/>
      <c r="BU6074" s="32"/>
      <c r="BV6074" s="33"/>
      <c r="BW6074" s="32"/>
      <c r="BX6074" s="32"/>
      <c r="BY6074" s="34"/>
      <c r="CA6074" s="32"/>
      <c r="CB6074" s="32"/>
    </row>
    <row r="6075" spans="1:80">
      <c r="A6075" s="20"/>
      <c r="B6075" s="21"/>
      <c r="C6075" s="21"/>
      <c r="D6075" s="21"/>
      <c r="E6075" s="21"/>
      <c r="F6075" s="21"/>
      <c r="G6075" s="21"/>
      <c r="H6075" s="21"/>
      <c r="I6075" s="21"/>
      <c r="J6075" s="21"/>
      <c r="K6075" s="22"/>
      <c r="L6075" s="22"/>
      <c r="M6075" s="22"/>
      <c r="N6075" s="22"/>
      <c r="O6075" s="22"/>
      <c r="P6075" s="22"/>
      <c r="Q6075" s="22"/>
      <c r="R6075" s="22"/>
      <c r="S6075" s="22"/>
      <c r="T6075" s="22"/>
      <c r="U6075" s="22"/>
      <c r="V6075" s="22"/>
      <c r="W6075" s="22"/>
      <c r="X6075" s="22"/>
      <c r="Y6075" s="22"/>
      <c r="Z6075" s="22"/>
      <c r="AA6075" s="22"/>
      <c r="AB6075" s="23"/>
      <c r="AC6075" s="23"/>
      <c r="AD6075" s="22"/>
      <c r="AE6075" s="24"/>
      <c r="AF6075" s="24"/>
      <c r="AG6075" s="24"/>
      <c r="AH6075" s="24"/>
      <c r="AI6075" s="24"/>
      <c r="AJ6075" s="24"/>
      <c r="AK6075" s="24"/>
      <c r="AL6075" s="24"/>
      <c r="AM6075" s="24"/>
      <c r="AN6075" s="24"/>
      <c r="AO6075" s="24"/>
      <c r="AP6075" s="24"/>
      <c r="AQ6075" s="24"/>
      <c r="AR6075" s="24"/>
      <c r="AS6075" s="24"/>
      <c r="AT6075" s="25"/>
      <c r="AV6075" s="26"/>
      <c r="AW6075" s="26"/>
      <c r="AX6075" s="27"/>
      <c r="AY6075" s="27"/>
      <c r="AZ6075" s="27"/>
      <c r="BA6075" s="27"/>
      <c r="BB6075" s="27"/>
      <c r="BC6075" s="27"/>
      <c r="BD6075" s="27"/>
      <c r="BE6075" s="27"/>
      <c r="BF6075" s="27"/>
      <c r="BG6075" s="27"/>
      <c r="BH6075" s="27"/>
      <c r="BI6075" s="27"/>
      <c r="BT6075" s="31"/>
      <c r="BU6075" s="32"/>
      <c r="BV6075" s="33"/>
      <c r="BW6075" s="32"/>
      <c r="BX6075" s="32"/>
      <c r="BY6075" s="34"/>
      <c r="CA6075" s="32"/>
      <c r="CB6075" s="32"/>
    </row>
    <row r="6076" spans="1:80">
      <c r="A6076" s="20"/>
      <c r="B6076" s="21"/>
      <c r="C6076" s="21"/>
      <c r="D6076" s="21"/>
      <c r="E6076" s="21"/>
      <c r="F6076" s="21"/>
      <c r="G6076" s="21"/>
      <c r="H6076" s="21"/>
      <c r="I6076" s="21"/>
      <c r="J6076" s="21"/>
      <c r="K6076" s="22"/>
      <c r="L6076" s="22"/>
      <c r="M6076" s="22"/>
      <c r="N6076" s="22"/>
      <c r="O6076" s="22"/>
      <c r="P6076" s="22"/>
      <c r="Q6076" s="22"/>
      <c r="R6076" s="22"/>
      <c r="S6076" s="22"/>
      <c r="T6076" s="22"/>
      <c r="U6076" s="22"/>
      <c r="V6076" s="22"/>
      <c r="W6076" s="22"/>
      <c r="X6076" s="22"/>
      <c r="Y6076" s="22"/>
      <c r="Z6076" s="22"/>
      <c r="AA6076" s="22"/>
      <c r="AB6076" s="23"/>
      <c r="AC6076" s="23"/>
      <c r="AD6076" s="22"/>
      <c r="AE6076" s="24"/>
      <c r="AF6076" s="24"/>
      <c r="AG6076" s="24"/>
      <c r="AH6076" s="24"/>
      <c r="AI6076" s="24"/>
      <c r="AJ6076" s="24"/>
      <c r="AK6076" s="24"/>
      <c r="AL6076" s="24"/>
      <c r="AM6076" s="24"/>
      <c r="AN6076" s="24"/>
      <c r="AO6076" s="24"/>
      <c r="AP6076" s="24"/>
      <c r="AQ6076" s="24"/>
      <c r="AR6076" s="24"/>
      <c r="AS6076" s="24"/>
      <c r="AT6076" s="25"/>
      <c r="AV6076" s="26"/>
      <c r="AW6076" s="26"/>
      <c r="AX6076" s="27"/>
      <c r="AY6076" s="27"/>
      <c r="AZ6076" s="27"/>
      <c r="BA6076" s="27"/>
      <c r="BB6076" s="27"/>
      <c r="BC6076" s="27"/>
      <c r="BD6076" s="27"/>
      <c r="BE6076" s="27"/>
      <c r="BF6076" s="27"/>
      <c r="BG6076" s="27"/>
      <c r="BH6076" s="27"/>
      <c r="BI6076" s="27"/>
      <c r="BT6076" s="31"/>
      <c r="BU6076" s="32"/>
      <c r="BV6076" s="33"/>
      <c r="BW6076" s="32"/>
      <c r="BX6076" s="32"/>
      <c r="BY6076" s="34"/>
      <c r="CA6076" s="32"/>
      <c r="CB6076" s="32"/>
    </row>
    <row r="6077" spans="1:80">
      <c r="A6077" s="20"/>
      <c r="B6077" s="21"/>
      <c r="C6077" s="21"/>
      <c r="D6077" s="21"/>
      <c r="E6077" s="21"/>
      <c r="F6077" s="21"/>
      <c r="G6077" s="21"/>
      <c r="H6077" s="21"/>
      <c r="I6077" s="21"/>
      <c r="J6077" s="21"/>
      <c r="K6077" s="22"/>
      <c r="L6077" s="22"/>
      <c r="M6077" s="22"/>
      <c r="N6077" s="22"/>
      <c r="O6077" s="22"/>
      <c r="P6077" s="22"/>
      <c r="Q6077" s="22"/>
      <c r="R6077" s="22"/>
      <c r="S6077" s="22"/>
      <c r="T6077" s="22"/>
      <c r="U6077" s="22"/>
      <c r="V6077" s="22"/>
      <c r="W6077" s="22"/>
      <c r="X6077" s="22"/>
      <c r="Y6077" s="22"/>
      <c r="Z6077" s="22"/>
      <c r="AA6077" s="22"/>
      <c r="AB6077" s="23"/>
      <c r="AC6077" s="23"/>
      <c r="AD6077" s="22"/>
      <c r="AE6077" s="24"/>
      <c r="AF6077" s="24"/>
      <c r="AG6077" s="24"/>
      <c r="AH6077" s="24"/>
      <c r="AI6077" s="24"/>
      <c r="AJ6077" s="24"/>
      <c r="AK6077" s="24"/>
      <c r="AL6077" s="24"/>
      <c r="AM6077" s="24"/>
      <c r="AN6077" s="24"/>
      <c r="AO6077" s="24"/>
      <c r="AP6077" s="24"/>
      <c r="AQ6077" s="24"/>
      <c r="AR6077" s="24"/>
      <c r="AS6077" s="24"/>
      <c r="AT6077" s="25"/>
      <c r="AV6077" s="26"/>
      <c r="AW6077" s="26"/>
      <c r="AX6077" s="27"/>
      <c r="AY6077" s="27"/>
      <c r="AZ6077" s="27"/>
      <c r="BA6077" s="27"/>
      <c r="BB6077" s="27"/>
      <c r="BC6077" s="27"/>
      <c r="BD6077" s="27"/>
      <c r="BE6077" s="27"/>
      <c r="BF6077" s="27"/>
      <c r="BG6077" s="27"/>
      <c r="BH6077" s="27"/>
      <c r="BI6077" s="27"/>
      <c r="BT6077" s="31"/>
      <c r="BU6077" s="32"/>
      <c r="BV6077" s="33"/>
      <c r="BW6077" s="32"/>
      <c r="BX6077" s="32"/>
      <c r="BY6077" s="34"/>
      <c r="CA6077" s="32"/>
      <c r="CB6077" s="32"/>
    </row>
    <row r="6078" spans="1:80">
      <c r="A6078" s="20"/>
      <c r="B6078" s="21"/>
      <c r="C6078" s="21"/>
      <c r="D6078" s="21"/>
      <c r="E6078" s="21"/>
      <c r="F6078" s="21"/>
      <c r="G6078" s="21"/>
      <c r="H6078" s="21"/>
      <c r="I6078" s="21"/>
      <c r="J6078" s="21"/>
      <c r="K6078" s="22"/>
      <c r="L6078" s="22"/>
      <c r="M6078" s="22"/>
      <c r="N6078" s="22"/>
      <c r="O6078" s="22"/>
      <c r="P6078" s="22"/>
      <c r="Q6078" s="22"/>
      <c r="R6078" s="22"/>
      <c r="S6078" s="22"/>
      <c r="T6078" s="22"/>
      <c r="U6078" s="22"/>
      <c r="V6078" s="22"/>
      <c r="W6078" s="22"/>
      <c r="X6078" s="22"/>
      <c r="Y6078" s="22"/>
      <c r="Z6078" s="22"/>
      <c r="AA6078" s="22"/>
      <c r="AB6078" s="23"/>
      <c r="AC6078" s="23"/>
      <c r="AD6078" s="22"/>
      <c r="AE6078" s="24"/>
      <c r="AF6078" s="24"/>
      <c r="AG6078" s="24"/>
      <c r="AH6078" s="24"/>
      <c r="AI6078" s="24"/>
      <c r="AJ6078" s="24"/>
      <c r="AK6078" s="24"/>
      <c r="AL6078" s="24"/>
      <c r="AM6078" s="24"/>
      <c r="AN6078" s="24"/>
      <c r="AO6078" s="24"/>
      <c r="AP6078" s="24"/>
      <c r="AQ6078" s="24"/>
      <c r="AR6078" s="24"/>
      <c r="AS6078" s="24"/>
      <c r="AT6078" s="25"/>
      <c r="AV6078" s="26"/>
      <c r="AW6078" s="26"/>
      <c r="AX6078" s="27"/>
      <c r="AY6078" s="27"/>
      <c r="AZ6078" s="27"/>
      <c r="BA6078" s="27"/>
      <c r="BB6078" s="27"/>
      <c r="BC6078" s="27"/>
      <c r="BD6078" s="27"/>
      <c r="BE6078" s="27"/>
      <c r="BF6078" s="27"/>
      <c r="BG6078" s="27"/>
      <c r="BH6078" s="27"/>
      <c r="BI6078" s="27"/>
      <c r="BT6078" s="31"/>
      <c r="BU6078" s="32"/>
      <c r="BV6078" s="33"/>
      <c r="BW6078" s="32"/>
      <c r="BX6078" s="32"/>
      <c r="BY6078" s="34"/>
      <c r="CA6078" s="32"/>
      <c r="CB6078" s="32"/>
    </row>
    <row r="6079" spans="1:80">
      <c r="A6079" s="20"/>
      <c r="B6079" s="21"/>
      <c r="C6079" s="21"/>
      <c r="D6079" s="21"/>
      <c r="E6079" s="21"/>
      <c r="F6079" s="21"/>
      <c r="G6079" s="21"/>
      <c r="H6079" s="21"/>
      <c r="I6079" s="21"/>
      <c r="J6079" s="21"/>
      <c r="K6079" s="22"/>
      <c r="L6079" s="22"/>
      <c r="M6079" s="22"/>
      <c r="N6079" s="22"/>
      <c r="O6079" s="22"/>
      <c r="P6079" s="22"/>
      <c r="Q6079" s="22"/>
      <c r="R6079" s="22"/>
      <c r="S6079" s="22"/>
      <c r="T6079" s="22"/>
      <c r="U6079" s="22"/>
      <c r="V6079" s="22"/>
      <c r="W6079" s="22"/>
      <c r="X6079" s="22"/>
      <c r="Y6079" s="22"/>
      <c r="Z6079" s="22"/>
      <c r="AA6079" s="22"/>
      <c r="AB6079" s="23"/>
      <c r="AC6079" s="23"/>
      <c r="AD6079" s="22"/>
      <c r="AE6079" s="24"/>
      <c r="AF6079" s="24"/>
      <c r="AG6079" s="24"/>
      <c r="AH6079" s="24"/>
      <c r="AI6079" s="24"/>
      <c r="AJ6079" s="24"/>
      <c r="AK6079" s="24"/>
      <c r="AL6079" s="24"/>
      <c r="AM6079" s="24"/>
      <c r="AN6079" s="24"/>
      <c r="AO6079" s="24"/>
      <c r="AP6079" s="24"/>
      <c r="AQ6079" s="24"/>
      <c r="AR6079" s="24"/>
      <c r="AS6079" s="24"/>
      <c r="AT6079" s="25"/>
      <c r="AV6079" s="26"/>
      <c r="AW6079" s="26"/>
      <c r="AX6079" s="27"/>
      <c r="AY6079" s="27"/>
      <c r="AZ6079" s="27"/>
      <c r="BA6079" s="27"/>
      <c r="BB6079" s="27"/>
      <c r="BC6079" s="27"/>
      <c r="BD6079" s="27"/>
      <c r="BE6079" s="27"/>
      <c r="BF6079" s="27"/>
      <c r="BG6079" s="27"/>
      <c r="BH6079" s="27"/>
      <c r="BI6079" s="27"/>
      <c r="BT6079" s="31"/>
      <c r="BU6079" s="32"/>
      <c r="BV6079" s="33"/>
      <c r="BW6079" s="32"/>
      <c r="BX6079" s="32"/>
      <c r="BY6079" s="34"/>
      <c r="CA6079" s="32"/>
      <c r="CB6079" s="32"/>
    </row>
    <row r="6080" spans="1:80">
      <c r="A6080" s="20"/>
      <c r="B6080" s="21"/>
      <c r="C6080" s="21"/>
      <c r="D6080" s="21"/>
      <c r="E6080" s="21"/>
      <c r="F6080" s="21"/>
      <c r="G6080" s="21"/>
      <c r="H6080" s="21"/>
      <c r="I6080" s="21"/>
      <c r="J6080" s="21"/>
      <c r="K6080" s="22"/>
      <c r="L6080" s="22"/>
      <c r="M6080" s="22"/>
      <c r="N6080" s="22"/>
      <c r="O6080" s="22"/>
      <c r="P6080" s="22"/>
      <c r="Q6080" s="22"/>
      <c r="R6080" s="22"/>
      <c r="S6080" s="22"/>
      <c r="T6080" s="22"/>
      <c r="U6080" s="22"/>
      <c r="V6080" s="22"/>
      <c r="W6080" s="22"/>
      <c r="X6080" s="22"/>
      <c r="Y6080" s="22"/>
      <c r="Z6080" s="22"/>
      <c r="AA6080" s="22"/>
      <c r="AB6080" s="23"/>
      <c r="AC6080" s="23"/>
      <c r="AD6080" s="22"/>
      <c r="AE6080" s="24"/>
      <c r="AF6080" s="24"/>
      <c r="AG6080" s="24"/>
      <c r="AH6080" s="24"/>
      <c r="AI6080" s="24"/>
      <c r="AJ6080" s="24"/>
      <c r="AK6080" s="24"/>
      <c r="AL6080" s="24"/>
      <c r="AM6080" s="24"/>
      <c r="AN6080" s="24"/>
      <c r="AO6080" s="24"/>
      <c r="AP6080" s="24"/>
      <c r="AQ6080" s="24"/>
      <c r="AR6080" s="24"/>
      <c r="AS6080" s="24"/>
      <c r="AT6080" s="25"/>
      <c r="AV6080" s="26"/>
      <c r="AW6080" s="26"/>
      <c r="AX6080" s="27"/>
      <c r="AY6080" s="27"/>
      <c r="AZ6080" s="27"/>
      <c r="BA6080" s="27"/>
      <c r="BB6080" s="27"/>
      <c r="BC6080" s="27"/>
      <c r="BD6080" s="27"/>
      <c r="BE6080" s="27"/>
      <c r="BF6080" s="27"/>
      <c r="BG6080" s="27"/>
      <c r="BH6080" s="27"/>
      <c r="BI6080" s="27"/>
      <c r="BT6080" s="31"/>
      <c r="BU6080" s="32"/>
      <c r="BV6080" s="33"/>
      <c r="BW6080" s="32"/>
      <c r="BX6080" s="32"/>
      <c r="BY6080" s="34"/>
      <c r="CA6080" s="32"/>
      <c r="CB6080" s="32"/>
    </row>
    <row r="6081" spans="1:80">
      <c r="A6081" s="20"/>
      <c r="B6081" s="21"/>
      <c r="C6081" s="21"/>
      <c r="D6081" s="21"/>
      <c r="E6081" s="21"/>
      <c r="F6081" s="21"/>
      <c r="G6081" s="21"/>
      <c r="H6081" s="21"/>
      <c r="I6081" s="21"/>
      <c r="J6081" s="21"/>
      <c r="K6081" s="22"/>
      <c r="L6081" s="22"/>
      <c r="M6081" s="22"/>
      <c r="N6081" s="22"/>
      <c r="O6081" s="22"/>
      <c r="P6081" s="22"/>
      <c r="Q6081" s="22"/>
      <c r="R6081" s="22"/>
      <c r="S6081" s="22"/>
      <c r="T6081" s="22"/>
      <c r="U6081" s="22"/>
      <c r="V6081" s="22"/>
      <c r="W6081" s="22"/>
      <c r="X6081" s="22"/>
      <c r="Y6081" s="22"/>
      <c r="Z6081" s="22"/>
      <c r="AA6081" s="22"/>
      <c r="AB6081" s="23"/>
      <c r="AC6081" s="23"/>
      <c r="AD6081" s="22"/>
      <c r="AE6081" s="24"/>
      <c r="AF6081" s="24"/>
      <c r="AG6081" s="24"/>
      <c r="AH6081" s="24"/>
      <c r="AI6081" s="24"/>
      <c r="AJ6081" s="24"/>
      <c r="AK6081" s="24"/>
      <c r="AL6081" s="24"/>
      <c r="AM6081" s="24"/>
      <c r="AN6081" s="24"/>
      <c r="AO6081" s="24"/>
      <c r="AP6081" s="24"/>
      <c r="AQ6081" s="24"/>
      <c r="AR6081" s="24"/>
      <c r="AS6081" s="24"/>
      <c r="AT6081" s="25"/>
      <c r="AV6081" s="26"/>
      <c r="AW6081" s="26"/>
      <c r="AX6081" s="27"/>
      <c r="AY6081" s="27"/>
      <c r="AZ6081" s="27"/>
      <c r="BA6081" s="27"/>
      <c r="BB6081" s="27"/>
      <c r="BC6081" s="27"/>
      <c r="BD6081" s="27"/>
      <c r="BE6081" s="27"/>
      <c r="BF6081" s="27"/>
      <c r="BG6081" s="27"/>
      <c r="BH6081" s="27"/>
      <c r="BI6081" s="27"/>
      <c r="BT6081" s="31"/>
      <c r="BU6081" s="32"/>
      <c r="BV6081" s="33"/>
      <c r="BW6081" s="32"/>
      <c r="BX6081" s="32"/>
      <c r="BY6081" s="34"/>
      <c r="CA6081" s="32"/>
      <c r="CB6081" s="32"/>
    </row>
    <row r="6082" spans="1:80">
      <c r="A6082" s="20"/>
      <c r="B6082" s="21"/>
      <c r="C6082" s="21"/>
      <c r="D6082" s="21"/>
      <c r="E6082" s="21"/>
      <c r="F6082" s="21"/>
      <c r="G6082" s="21"/>
      <c r="H6082" s="21"/>
      <c r="I6082" s="21"/>
      <c r="J6082" s="21"/>
      <c r="K6082" s="22"/>
      <c r="L6082" s="22"/>
      <c r="M6082" s="22"/>
      <c r="N6082" s="22"/>
      <c r="O6082" s="22"/>
      <c r="P6082" s="22"/>
      <c r="Q6082" s="22"/>
      <c r="R6082" s="22"/>
      <c r="S6082" s="22"/>
      <c r="T6082" s="22"/>
      <c r="U6082" s="22"/>
      <c r="V6082" s="22"/>
      <c r="W6082" s="22"/>
      <c r="X6082" s="22"/>
      <c r="Y6082" s="22"/>
      <c r="Z6082" s="22"/>
      <c r="AA6082" s="22"/>
      <c r="AB6082" s="23"/>
      <c r="AC6082" s="23"/>
      <c r="AD6082" s="22"/>
      <c r="AE6082" s="24"/>
      <c r="AF6082" s="24"/>
      <c r="AG6082" s="24"/>
      <c r="AH6082" s="24"/>
      <c r="AI6082" s="24"/>
      <c r="AJ6082" s="24"/>
      <c r="AK6082" s="24"/>
      <c r="AL6082" s="24"/>
      <c r="AM6082" s="24"/>
      <c r="AN6082" s="24"/>
      <c r="AO6082" s="24"/>
      <c r="AP6082" s="24"/>
      <c r="AQ6082" s="24"/>
      <c r="AR6082" s="24"/>
      <c r="AS6082" s="24"/>
      <c r="AT6082" s="25"/>
      <c r="AV6082" s="26"/>
      <c r="AW6082" s="26"/>
      <c r="AX6082" s="27"/>
      <c r="AY6082" s="27"/>
      <c r="AZ6082" s="27"/>
      <c r="BA6082" s="27"/>
      <c r="BB6082" s="27"/>
      <c r="BC6082" s="27"/>
      <c r="BD6082" s="27"/>
      <c r="BE6082" s="27"/>
      <c r="BF6082" s="27"/>
      <c r="BG6082" s="27"/>
      <c r="BH6082" s="27"/>
      <c r="BI6082" s="27"/>
      <c r="BT6082" s="31"/>
      <c r="BU6082" s="32"/>
      <c r="BV6082" s="33"/>
      <c r="BW6082" s="32"/>
      <c r="BX6082" s="32"/>
      <c r="BY6082" s="34"/>
      <c r="CA6082" s="32"/>
      <c r="CB6082" s="32"/>
    </row>
    <row r="6083" spans="1:80">
      <c r="A6083" s="20"/>
      <c r="B6083" s="21"/>
      <c r="C6083" s="21"/>
      <c r="D6083" s="21"/>
      <c r="E6083" s="21"/>
      <c r="F6083" s="21"/>
      <c r="G6083" s="21"/>
      <c r="H6083" s="21"/>
      <c r="I6083" s="21"/>
      <c r="J6083" s="21"/>
      <c r="K6083" s="22"/>
      <c r="L6083" s="22"/>
      <c r="M6083" s="22"/>
      <c r="N6083" s="22"/>
      <c r="O6083" s="22"/>
      <c r="P6083" s="22"/>
      <c r="Q6083" s="22"/>
      <c r="R6083" s="22"/>
      <c r="S6083" s="22"/>
      <c r="T6083" s="22"/>
      <c r="U6083" s="22"/>
      <c r="V6083" s="22"/>
      <c r="W6083" s="22"/>
      <c r="X6083" s="22"/>
      <c r="Y6083" s="22"/>
      <c r="Z6083" s="22"/>
      <c r="AA6083" s="22"/>
      <c r="AB6083" s="23"/>
      <c r="AC6083" s="23"/>
      <c r="AD6083" s="22"/>
      <c r="AE6083" s="24"/>
      <c r="AF6083" s="24"/>
      <c r="AG6083" s="24"/>
      <c r="AH6083" s="24"/>
      <c r="AI6083" s="24"/>
      <c r="AJ6083" s="24"/>
      <c r="AK6083" s="24"/>
      <c r="AL6083" s="24"/>
      <c r="AM6083" s="24"/>
      <c r="AN6083" s="24"/>
      <c r="AO6083" s="24"/>
      <c r="AP6083" s="24"/>
      <c r="AQ6083" s="24"/>
      <c r="AR6083" s="24"/>
      <c r="AS6083" s="24"/>
      <c r="AT6083" s="25"/>
      <c r="AV6083" s="26"/>
      <c r="AW6083" s="26"/>
      <c r="AX6083" s="27"/>
      <c r="AY6083" s="27"/>
      <c r="AZ6083" s="27"/>
      <c r="BA6083" s="27"/>
      <c r="BB6083" s="27"/>
      <c r="BC6083" s="27"/>
      <c r="BD6083" s="27"/>
      <c r="BE6083" s="27"/>
      <c r="BF6083" s="27"/>
      <c r="BG6083" s="27"/>
      <c r="BH6083" s="27"/>
      <c r="BI6083" s="27"/>
      <c r="BT6083" s="31"/>
      <c r="BU6083" s="32"/>
      <c r="BV6083" s="33"/>
      <c r="BW6083" s="32"/>
      <c r="BX6083" s="32"/>
      <c r="BY6083" s="34"/>
      <c r="CA6083" s="32"/>
      <c r="CB6083" s="32"/>
    </row>
    <row r="6084" spans="1:80">
      <c r="A6084" s="20"/>
      <c r="B6084" s="21"/>
      <c r="C6084" s="21"/>
      <c r="D6084" s="21"/>
      <c r="E6084" s="21"/>
      <c r="F6084" s="21"/>
      <c r="G6084" s="21"/>
      <c r="H6084" s="21"/>
      <c r="I6084" s="21"/>
      <c r="J6084" s="21"/>
      <c r="K6084" s="22"/>
      <c r="L6084" s="22"/>
      <c r="M6084" s="22"/>
      <c r="N6084" s="22"/>
      <c r="O6084" s="22"/>
      <c r="P6084" s="22"/>
      <c r="Q6084" s="22"/>
      <c r="R6084" s="22"/>
      <c r="S6084" s="22"/>
      <c r="T6084" s="22"/>
      <c r="U6084" s="22"/>
      <c r="V6084" s="22"/>
      <c r="W6084" s="22"/>
      <c r="X6084" s="22"/>
      <c r="Y6084" s="22"/>
      <c r="Z6084" s="22"/>
      <c r="AA6084" s="22"/>
      <c r="AB6084" s="23"/>
      <c r="AC6084" s="23"/>
      <c r="AD6084" s="22"/>
      <c r="AE6084" s="24"/>
      <c r="AF6084" s="24"/>
      <c r="AG6084" s="24"/>
      <c r="AH6084" s="24"/>
      <c r="AI6084" s="24"/>
      <c r="AJ6084" s="24"/>
      <c r="AK6084" s="24"/>
      <c r="AL6084" s="24"/>
      <c r="AM6084" s="24"/>
      <c r="AN6084" s="24"/>
      <c r="AO6084" s="24"/>
      <c r="AP6084" s="24"/>
      <c r="AQ6084" s="24"/>
      <c r="AR6084" s="24"/>
      <c r="AS6084" s="24"/>
      <c r="AT6084" s="25"/>
      <c r="AV6084" s="26"/>
      <c r="AW6084" s="26"/>
      <c r="AX6084" s="27"/>
      <c r="AY6084" s="27"/>
      <c r="AZ6084" s="27"/>
      <c r="BA6084" s="27"/>
      <c r="BB6084" s="27"/>
      <c r="BC6084" s="27"/>
      <c r="BD6084" s="27"/>
      <c r="BE6084" s="27"/>
      <c r="BF6084" s="27"/>
      <c r="BG6084" s="27"/>
      <c r="BH6084" s="27"/>
      <c r="BI6084" s="27"/>
      <c r="BT6084" s="31"/>
      <c r="BU6084" s="32"/>
      <c r="BV6084" s="33"/>
      <c r="BW6084" s="32"/>
      <c r="BX6084" s="32"/>
      <c r="BY6084" s="34"/>
      <c r="CA6084" s="32"/>
      <c r="CB6084" s="32"/>
    </row>
    <row r="6085" spans="1:80">
      <c r="A6085" s="20"/>
      <c r="B6085" s="21"/>
      <c r="C6085" s="21"/>
      <c r="D6085" s="21"/>
      <c r="E6085" s="21"/>
      <c r="F6085" s="21"/>
      <c r="G6085" s="21"/>
      <c r="H6085" s="21"/>
      <c r="I6085" s="21"/>
      <c r="J6085" s="21"/>
      <c r="K6085" s="22"/>
      <c r="L6085" s="22"/>
      <c r="M6085" s="22"/>
      <c r="N6085" s="22"/>
      <c r="O6085" s="22"/>
      <c r="P6085" s="22"/>
      <c r="Q6085" s="22"/>
      <c r="R6085" s="22"/>
      <c r="S6085" s="22"/>
      <c r="T6085" s="22"/>
      <c r="U6085" s="22"/>
      <c r="V6085" s="22"/>
      <c r="W6085" s="22"/>
      <c r="X6085" s="22"/>
      <c r="Y6085" s="22"/>
      <c r="Z6085" s="22"/>
      <c r="AA6085" s="22"/>
      <c r="AB6085" s="23"/>
      <c r="AC6085" s="23"/>
      <c r="AD6085" s="22"/>
      <c r="AE6085" s="24"/>
      <c r="AF6085" s="24"/>
      <c r="AG6085" s="24"/>
      <c r="AH6085" s="24"/>
      <c r="AI6085" s="24"/>
      <c r="AJ6085" s="24"/>
      <c r="AK6085" s="24"/>
      <c r="AL6085" s="24"/>
      <c r="AM6085" s="24"/>
      <c r="AN6085" s="24"/>
      <c r="AO6085" s="24"/>
      <c r="AP6085" s="24"/>
      <c r="AQ6085" s="24"/>
      <c r="AR6085" s="24"/>
      <c r="AS6085" s="24"/>
      <c r="AT6085" s="25"/>
      <c r="AV6085" s="26"/>
      <c r="AW6085" s="26"/>
      <c r="AX6085" s="27"/>
      <c r="AY6085" s="27"/>
      <c r="AZ6085" s="27"/>
      <c r="BA6085" s="27"/>
      <c r="BB6085" s="27"/>
      <c r="BC6085" s="27"/>
      <c r="BD6085" s="27"/>
      <c r="BE6085" s="27"/>
      <c r="BF6085" s="27"/>
      <c r="BG6085" s="27"/>
      <c r="BH6085" s="27"/>
      <c r="BI6085" s="27"/>
      <c r="BT6085" s="31"/>
      <c r="BU6085" s="32"/>
      <c r="BV6085" s="33"/>
      <c r="BW6085" s="32"/>
      <c r="BX6085" s="32"/>
      <c r="BY6085" s="34"/>
      <c r="CA6085" s="32"/>
      <c r="CB6085" s="32"/>
    </row>
    <row r="6086" spans="1:80">
      <c r="A6086" s="20"/>
      <c r="B6086" s="21"/>
      <c r="C6086" s="21"/>
      <c r="D6086" s="21"/>
      <c r="E6086" s="21"/>
      <c r="F6086" s="21"/>
      <c r="G6086" s="21"/>
      <c r="H6086" s="21"/>
      <c r="I6086" s="21"/>
      <c r="J6086" s="21"/>
      <c r="K6086" s="22"/>
      <c r="L6086" s="22"/>
      <c r="M6086" s="22"/>
      <c r="N6086" s="22"/>
      <c r="O6086" s="22"/>
      <c r="P6086" s="22"/>
      <c r="Q6086" s="22"/>
      <c r="R6086" s="22"/>
      <c r="S6086" s="22"/>
      <c r="T6086" s="22"/>
      <c r="U6086" s="22"/>
      <c r="V6086" s="22"/>
      <c r="W6086" s="22"/>
      <c r="X6086" s="22"/>
      <c r="Y6086" s="22"/>
      <c r="Z6086" s="22"/>
      <c r="AA6086" s="22"/>
      <c r="AB6086" s="23"/>
      <c r="AC6086" s="23"/>
      <c r="AD6086" s="22"/>
      <c r="AE6086" s="24"/>
      <c r="AF6086" s="24"/>
      <c r="AG6086" s="24"/>
      <c r="AH6086" s="24"/>
      <c r="AI6086" s="24"/>
      <c r="AJ6086" s="24"/>
      <c r="AK6086" s="24"/>
      <c r="AL6086" s="24"/>
      <c r="AM6086" s="24"/>
      <c r="AN6086" s="24"/>
      <c r="AO6086" s="24"/>
      <c r="AP6086" s="24"/>
      <c r="AQ6086" s="24"/>
      <c r="AR6086" s="24"/>
      <c r="AS6086" s="24"/>
      <c r="AT6086" s="25"/>
      <c r="AV6086" s="26"/>
      <c r="AW6086" s="26"/>
      <c r="AX6086" s="27"/>
      <c r="AY6086" s="27"/>
      <c r="AZ6086" s="27"/>
      <c r="BA6086" s="27"/>
      <c r="BB6086" s="27"/>
      <c r="BC6086" s="27"/>
      <c r="BD6086" s="27"/>
      <c r="BE6086" s="27"/>
      <c r="BF6086" s="27"/>
      <c r="BG6086" s="27"/>
      <c r="BH6086" s="27"/>
      <c r="BI6086" s="27"/>
      <c r="BT6086" s="31"/>
      <c r="BU6086" s="32"/>
      <c r="BV6086" s="33"/>
      <c r="BW6086" s="32"/>
      <c r="BX6086" s="32"/>
      <c r="BY6086" s="34"/>
      <c r="CA6086" s="32"/>
      <c r="CB6086" s="32"/>
    </row>
    <row r="6087" spans="1:80">
      <c r="A6087" s="20"/>
      <c r="B6087" s="21"/>
      <c r="C6087" s="21"/>
      <c r="D6087" s="21"/>
      <c r="E6087" s="21"/>
      <c r="F6087" s="21"/>
      <c r="G6087" s="21"/>
      <c r="H6087" s="21"/>
      <c r="I6087" s="21"/>
      <c r="J6087" s="21"/>
      <c r="K6087" s="22"/>
      <c r="L6087" s="22"/>
      <c r="M6087" s="22"/>
      <c r="N6087" s="22"/>
      <c r="O6087" s="22"/>
      <c r="P6087" s="22"/>
      <c r="Q6087" s="22"/>
      <c r="R6087" s="22"/>
      <c r="S6087" s="22"/>
      <c r="T6087" s="22"/>
      <c r="U6087" s="22"/>
      <c r="V6087" s="22"/>
      <c r="W6087" s="22"/>
      <c r="X6087" s="22"/>
      <c r="Y6087" s="22"/>
      <c r="Z6087" s="22"/>
      <c r="AA6087" s="22"/>
      <c r="AB6087" s="23"/>
      <c r="AC6087" s="23"/>
      <c r="AD6087" s="22"/>
      <c r="AE6087" s="24"/>
      <c r="AF6087" s="24"/>
      <c r="AG6087" s="24"/>
      <c r="AH6087" s="24"/>
      <c r="AI6087" s="24"/>
      <c r="AJ6087" s="24"/>
      <c r="AK6087" s="24"/>
      <c r="AL6087" s="24"/>
      <c r="AM6087" s="24"/>
      <c r="AN6087" s="24"/>
      <c r="AO6087" s="24"/>
      <c r="AP6087" s="24"/>
      <c r="AQ6087" s="24"/>
      <c r="AR6087" s="24"/>
      <c r="AS6087" s="24"/>
      <c r="AT6087" s="25"/>
      <c r="AV6087" s="26"/>
      <c r="AW6087" s="26"/>
      <c r="AX6087" s="27"/>
      <c r="AY6087" s="27"/>
      <c r="AZ6087" s="27"/>
      <c r="BA6087" s="27"/>
      <c r="BB6087" s="27"/>
      <c r="BC6087" s="27"/>
      <c r="BD6087" s="27"/>
      <c r="BE6087" s="27"/>
      <c r="BF6087" s="27"/>
      <c r="BG6087" s="27"/>
      <c r="BH6087" s="27"/>
      <c r="BI6087" s="27"/>
      <c r="BT6087" s="31"/>
      <c r="BU6087" s="32"/>
      <c r="BV6087" s="33"/>
      <c r="BW6087" s="32"/>
      <c r="BX6087" s="32"/>
      <c r="BY6087" s="34"/>
      <c r="CA6087" s="32"/>
      <c r="CB6087" s="32"/>
    </row>
    <row r="6088" spans="1:80">
      <c r="A6088" s="20"/>
      <c r="B6088" s="21"/>
      <c r="C6088" s="21"/>
      <c r="D6088" s="21"/>
      <c r="E6088" s="21"/>
      <c r="F6088" s="21"/>
      <c r="G6088" s="21"/>
      <c r="H6088" s="21"/>
      <c r="I6088" s="21"/>
      <c r="J6088" s="21"/>
      <c r="K6088" s="22"/>
      <c r="L6088" s="22"/>
      <c r="M6088" s="22"/>
      <c r="N6088" s="22"/>
      <c r="O6088" s="22"/>
      <c r="P6088" s="22"/>
      <c r="Q6088" s="22"/>
      <c r="R6088" s="22"/>
      <c r="S6088" s="22"/>
      <c r="T6088" s="22"/>
      <c r="U6088" s="22"/>
      <c r="V6088" s="22"/>
      <c r="W6088" s="22"/>
      <c r="X6088" s="22"/>
      <c r="Y6088" s="22"/>
      <c r="Z6088" s="22"/>
      <c r="AA6088" s="22"/>
      <c r="AB6088" s="23"/>
      <c r="AC6088" s="23"/>
      <c r="AD6088" s="22"/>
      <c r="AE6088" s="24"/>
      <c r="AF6088" s="24"/>
      <c r="AG6088" s="24"/>
      <c r="AH6088" s="24"/>
      <c r="AI6088" s="24"/>
      <c r="AJ6088" s="24"/>
      <c r="AK6088" s="24"/>
      <c r="AL6088" s="24"/>
      <c r="AM6088" s="24"/>
      <c r="AN6088" s="24"/>
      <c r="AO6088" s="24"/>
      <c r="AP6088" s="24"/>
      <c r="AQ6088" s="24"/>
      <c r="AR6088" s="24"/>
      <c r="AS6088" s="24"/>
      <c r="AT6088" s="25"/>
      <c r="AV6088" s="26"/>
      <c r="AW6088" s="26"/>
      <c r="AX6088" s="27"/>
      <c r="AY6088" s="27"/>
      <c r="AZ6088" s="27"/>
      <c r="BA6088" s="27"/>
      <c r="BB6088" s="27"/>
      <c r="BC6088" s="27"/>
      <c r="BD6088" s="27"/>
      <c r="BE6088" s="27"/>
      <c r="BF6088" s="27"/>
      <c r="BG6088" s="27"/>
      <c r="BH6088" s="27"/>
      <c r="BI6088" s="27"/>
      <c r="BT6088" s="31"/>
      <c r="BU6088" s="32"/>
      <c r="BV6088" s="33"/>
      <c r="BW6088" s="32"/>
      <c r="BX6088" s="32"/>
      <c r="BY6088" s="34"/>
      <c r="CA6088" s="32"/>
      <c r="CB6088" s="32"/>
    </row>
    <row r="6089" spans="1:80">
      <c r="A6089" s="20"/>
      <c r="B6089" s="21"/>
      <c r="C6089" s="21"/>
      <c r="D6089" s="21"/>
      <c r="E6089" s="21"/>
      <c r="F6089" s="21"/>
      <c r="G6089" s="21"/>
      <c r="H6089" s="21"/>
      <c r="I6089" s="21"/>
      <c r="J6089" s="21"/>
      <c r="K6089" s="22"/>
      <c r="L6089" s="22"/>
      <c r="M6089" s="22"/>
      <c r="N6089" s="22"/>
      <c r="O6089" s="22"/>
      <c r="P6089" s="22"/>
      <c r="Q6089" s="22"/>
      <c r="R6089" s="22"/>
      <c r="S6089" s="22"/>
      <c r="T6089" s="22"/>
      <c r="U6089" s="22"/>
      <c r="V6089" s="22"/>
      <c r="W6089" s="22"/>
      <c r="X6089" s="22"/>
      <c r="Y6089" s="22"/>
      <c r="Z6089" s="22"/>
      <c r="AA6089" s="22"/>
      <c r="AB6089" s="23"/>
      <c r="AC6089" s="23"/>
      <c r="AD6089" s="22"/>
      <c r="AE6089" s="24"/>
      <c r="AF6089" s="24"/>
      <c r="AG6089" s="24"/>
      <c r="AH6089" s="24"/>
      <c r="AI6089" s="24"/>
      <c r="AJ6089" s="24"/>
      <c r="AK6089" s="24"/>
      <c r="AL6089" s="24"/>
      <c r="AM6089" s="24"/>
      <c r="AN6089" s="24"/>
      <c r="AO6089" s="24"/>
      <c r="AP6089" s="24"/>
      <c r="AQ6089" s="24"/>
      <c r="AR6089" s="24"/>
      <c r="AS6089" s="24"/>
      <c r="AT6089" s="25"/>
      <c r="AV6089" s="26"/>
      <c r="AW6089" s="26"/>
      <c r="AX6089" s="27"/>
      <c r="AY6089" s="27"/>
      <c r="AZ6089" s="27"/>
      <c r="BA6089" s="27"/>
      <c r="BB6089" s="27"/>
      <c r="BC6089" s="27"/>
      <c r="BD6089" s="27"/>
      <c r="BE6089" s="27"/>
      <c r="BF6089" s="27"/>
      <c r="BG6089" s="27"/>
      <c r="BH6089" s="27"/>
      <c r="BI6089" s="27"/>
      <c r="BT6089" s="31"/>
      <c r="BU6089" s="32"/>
      <c r="BV6089" s="33"/>
      <c r="BW6089" s="32"/>
      <c r="BX6089" s="32"/>
      <c r="BY6089" s="34"/>
      <c r="CA6089" s="32"/>
      <c r="CB6089" s="32"/>
    </row>
    <row r="6090" spans="1:80">
      <c r="A6090" s="20"/>
      <c r="B6090" s="21"/>
      <c r="C6090" s="21"/>
      <c r="D6090" s="21"/>
      <c r="E6090" s="21"/>
      <c r="F6090" s="21"/>
      <c r="G6090" s="21"/>
      <c r="H6090" s="21"/>
      <c r="I6090" s="21"/>
      <c r="J6090" s="21"/>
      <c r="K6090" s="22"/>
      <c r="L6090" s="22"/>
      <c r="M6090" s="22"/>
      <c r="N6090" s="22"/>
      <c r="O6090" s="22"/>
      <c r="P6090" s="22"/>
      <c r="Q6090" s="22"/>
      <c r="R6090" s="22"/>
      <c r="S6090" s="22"/>
      <c r="T6090" s="22"/>
      <c r="U6090" s="22"/>
      <c r="V6090" s="22"/>
      <c r="W6090" s="22"/>
      <c r="X6090" s="22"/>
      <c r="Y6090" s="22"/>
      <c r="Z6090" s="22"/>
      <c r="AA6090" s="22"/>
      <c r="AB6090" s="23"/>
      <c r="AC6090" s="23"/>
      <c r="AD6090" s="22"/>
      <c r="AE6090" s="24"/>
      <c r="AF6090" s="24"/>
      <c r="AG6090" s="24"/>
      <c r="AH6090" s="24"/>
      <c r="AI6090" s="24"/>
      <c r="AJ6090" s="24"/>
      <c r="AK6090" s="24"/>
      <c r="AL6090" s="24"/>
      <c r="AM6090" s="24"/>
      <c r="AN6090" s="24"/>
      <c r="AO6090" s="24"/>
      <c r="AP6090" s="24"/>
      <c r="AQ6090" s="24"/>
      <c r="AR6090" s="24"/>
      <c r="AS6090" s="24"/>
      <c r="AT6090" s="25"/>
      <c r="AV6090" s="26"/>
      <c r="AW6090" s="26"/>
      <c r="AX6090" s="27"/>
      <c r="AY6090" s="27"/>
      <c r="AZ6090" s="27"/>
      <c r="BA6090" s="27"/>
      <c r="BB6090" s="27"/>
      <c r="BC6090" s="27"/>
      <c r="BD6090" s="27"/>
      <c r="BE6090" s="27"/>
      <c r="BF6090" s="27"/>
      <c r="BG6090" s="27"/>
      <c r="BH6090" s="27"/>
      <c r="BI6090" s="27"/>
      <c r="BT6090" s="31"/>
      <c r="BU6090" s="32"/>
      <c r="BV6090" s="33"/>
      <c r="BW6090" s="32"/>
      <c r="BX6090" s="32"/>
      <c r="BY6090" s="34"/>
      <c r="CA6090" s="32"/>
      <c r="CB6090" s="32"/>
    </row>
    <row r="6091" spans="1:80">
      <c r="A6091" s="20"/>
      <c r="B6091" s="21"/>
      <c r="C6091" s="21"/>
      <c r="D6091" s="21"/>
      <c r="E6091" s="21"/>
      <c r="F6091" s="21"/>
      <c r="G6091" s="21"/>
      <c r="H6091" s="21"/>
      <c r="I6091" s="21"/>
      <c r="J6091" s="21"/>
      <c r="K6091" s="22"/>
      <c r="L6091" s="22"/>
      <c r="M6091" s="22"/>
      <c r="N6091" s="22"/>
      <c r="O6091" s="22"/>
      <c r="P6091" s="22"/>
      <c r="Q6091" s="22"/>
      <c r="R6091" s="22"/>
      <c r="S6091" s="22"/>
      <c r="T6091" s="22"/>
      <c r="U6091" s="22"/>
      <c r="V6091" s="22"/>
      <c r="W6091" s="22"/>
      <c r="X6091" s="22"/>
      <c r="Y6091" s="22"/>
      <c r="Z6091" s="22"/>
      <c r="AA6091" s="22"/>
      <c r="AB6091" s="23"/>
      <c r="AC6091" s="23"/>
      <c r="AD6091" s="22"/>
      <c r="AE6091" s="24"/>
      <c r="AF6091" s="24"/>
      <c r="AG6091" s="24"/>
      <c r="AH6091" s="24"/>
      <c r="AI6091" s="24"/>
      <c r="AJ6091" s="24"/>
      <c r="AK6091" s="24"/>
      <c r="AL6091" s="24"/>
      <c r="AM6091" s="24"/>
      <c r="AN6091" s="24"/>
      <c r="AO6091" s="24"/>
      <c r="AP6091" s="24"/>
      <c r="AQ6091" s="24"/>
      <c r="AR6091" s="24"/>
      <c r="AS6091" s="24"/>
      <c r="AT6091" s="25"/>
      <c r="AV6091" s="26"/>
      <c r="AW6091" s="26"/>
      <c r="AX6091" s="27"/>
      <c r="AY6091" s="27"/>
      <c r="AZ6091" s="27"/>
      <c r="BA6091" s="27"/>
      <c r="BB6091" s="27"/>
      <c r="BC6091" s="27"/>
      <c r="BD6091" s="27"/>
      <c r="BE6091" s="27"/>
      <c r="BF6091" s="27"/>
      <c r="BG6091" s="27"/>
      <c r="BH6091" s="27"/>
      <c r="BI6091" s="27"/>
      <c r="BT6091" s="31"/>
      <c r="BU6091" s="32"/>
      <c r="BV6091" s="33"/>
      <c r="BW6091" s="32"/>
      <c r="BX6091" s="32"/>
      <c r="BY6091" s="34"/>
      <c r="CA6091" s="32"/>
      <c r="CB6091" s="32"/>
    </row>
    <row r="6092" spans="1:80">
      <c r="A6092" s="20"/>
      <c r="B6092" s="21"/>
      <c r="C6092" s="21"/>
      <c r="D6092" s="21"/>
      <c r="E6092" s="21"/>
      <c r="F6092" s="21"/>
      <c r="G6092" s="21"/>
      <c r="H6092" s="21"/>
      <c r="I6092" s="21"/>
      <c r="J6092" s="21"/>
      <c r="K6092" s="22"/>
      <c r="L6092" s="22"/>
      <c r="M6092" s="22"/>
      <c r="N6092" s="22"/>
      <c r="O6092" s="22"/>
      <c r="P6092" s="22"/>
      <c r="Q6092" s="22"/>
      <c r="R6092" s="22"/>
      <c r="S6092" s="22"/>
      <c r="T6092" s="22"/>
      <c r="U6092" s="22"/>
      <c r="V6092" s="22"/>
      <c r="W6092" s="22"/>
      <c r="X6092" s="22"/>
      <c r="Y6092" s="22"/>
      <c r="Z6092" s="22"/>
      <c r="AA6092" s="22"/>
      <c r="AB6092" s="23"/>
      <c r="AC6092" s="23"/>
      <c r="AD6092" s="22"/>
      <c r="AE6092" s="24"/>
      <c r="AF6092" s="24"/>
      <c r="AG6092" s="24"/>
      <c r="AH6092" s="24"/>
      <c r="AI6092" s="24"/>
      <c r="AJ6092" s="24"/>
      <c r="AK6092" s="24"/>
      <c r="AL6092" s="24"/>
      <c r="AM6092" s="24"/>
      <c r="AN6092" s="24"/>
      <c r="AO6092" s="24"/>
      <c r="AP6092" s="24"/>
      <c r="AQ6092" s="24"/>
      <c r="AR6092" s="24"/>
      <c r="AS6092" s="24"/>
      <c r="AT6092" s="25"/>
      <c r="AV6092" s="26"/>
      <c r="AW6092" s="26"/>
      <c r="AX6092" s="27"/>
      <c r="AY6092" s="27"/>
      <c r="AZ6092" s="27"/>
      <c r="BA6092" s="27"/>
      <c r="BB6092" s="27"/>
      <c r="BC6092" s="27"/>
      <c r="BD6092" s="27"/>
      <c r="BE6092" s="27"/>
      <c r="BF6092" s="27"/>
      <c r="BG6092" s="27"/>
      <c r="BH6092" s="27"/>
      <c r="BI6092" s="27"/>
      <c r="BT6092" s="31"/>
      <c r="BU6092" s="32"/>
      <c r="BV6092" s="33"/>
      <c r="BW6092" s="32"/>
      <c r="BX6092" s="32"/>
      <c r="BY6092" s="34"/>
      <c r="CA6092" s="32"/>
      <c r="CB6092" s="32"/>
    </row>
    <row r="6093" spans="1:80">
      <c r="A6093" s="20"/>
      <c r="B6093" s="21"/>
      <c r="C6093" s="21"/>
      <c r="D6093" s="21"/>
      <c r="E6093" s="21"/>
      <c r="F6093" s="21"/>
      <c r="G6093" s="21"/>
      <c r="H6093" s="21"/>
      <c r="I6093" s="21"/>
      <c r="J6093" s="21"/>
      <c r="K6093" s="22"/>
      <c r="L6093" s="22"/>
      <c r="M6093" s="22"/>
      <c r="N6093" s="22"/>
      <c r="O6093" s="22"/>
      <c r="P6093" s="22"/>
      <c r="Q6093" s="22"/>
      <c r="R6093" s="22"/>
      <c r="S6093" s="22"/>
      <c r="T6093" s="22"/>
      <c r="U6093" s="22"/>
      <c r="V6093" s="22"/>
      <c r="W6093" s="22"/>
      <c r="X6093" s="22"/>
      <c r="Y6093" s="22"/>
      <c r="Z6093" s="22"/>
      <c r="AA6093" s="22"/>
      <c r="AB6093" s="23"/>
      <c r="AC6093" s="23"/>
      <c r="AD6093" s="22"/>
      <c r="AE6093" s="24"/>
      <c r="AF6093" s="24"/>
      <c r="AG6093" s="24"/>
      <c r="AH6093" s="24"/>
      <c r="AI6093" s="24"/>
      <c r="AJ6093" s="24"/>
      <c r="AK6093" s="24"/>
      <c r="AL6093" s="24"/>
      <c r="AM6093" s="24"/>
      <c r="AN6093" s="24"/>
      <c r="AO6093" s="24"/>
      <c r="AP6093" s="24"/>
      <c r="AQ6093" s="24"/>
      <c r="AR6093" s="24"/>
      <c r="AS6093" s="24"/>
      <c r="AT6093" s="25"/>
      <c r="AV6093" s="26"/>
      <c r="AW6093" s="26"/>
      <c r="AX6093" s="27"/>
      <c r="AY6093" s="27"/>
      <c r="AZ6093" s="27"/>
      <c r="BA6093" s="27"/>
      <c r="BB6093" s="27"/>
      <c r="BC6093" s="27"/>
      <c r="BD6093" s="27"/>
      <c r="BE6093" s="27"/>
      <c r="BF6093" s="27"/>
      <c r="BG6093" s="27"/>
      <c r="BH6093" s="27"/>
      <c r="BI6093" s="27"/>
      <c r="BT6093" s="31"/>
      <c r="BU6093" s="32"/>
      <c r="BV6093" s="33"/>
      <c r="BW6093" s="32"/>
      <c r="BX6093" s="32"/>
      <c r="BY6093" s="34"/>
      <c r="CA6093" s="32"/>
      <c r="CB6093" s="32"/>
    </row>
    <row r="6094" spans="1:80">
      <c r="A6094" s="20"/>
      <c r="B6094" s="21"/>
      <c r="C6094" s="21"/>
      <c r="D6094" s="21"/>
      <c r="E6094" s="21"/>
      <c r="F6094" s="21"/>
      <c r="G6094" s="21"/>
      <c r="H6094" s="21"/>
      <c r="I6094" s="21"/>
      <c r="J6094" s="21"/>
      <c r="K6094" s="22"/>
      <c r="L6094" s="22"/>
      <c r="M6094" s="22"/>
      <c r="N6094" s="22"/>
      <c r="O6094" s="22"/>
      <c r="P6094" s="22"/>
      <c r="Q6094" s="22"/>
      <c r="R6094" s="22"/>
      <c r="S6094" s="22"/>
      <c r="T6094" s="22"/>
      <c r="U6094" s="22"/>
      <c r="V6094" s="22"/>
      <c r="W6094" s="22"/>
      <c r="X6094" s="22"/>
      <c r="Y6094" s="22"/>
      <c r="Z6094" s="22"/>
      <c r="AA6094" s="22"/>
      <c r="AB6094" s="23"/>
      <c r="AC6094" s="23"/>
      <c r="AD6094" s="22"/>
      <c r="AE6094" s="24"/>
      <c r="AF6094" s="24"/>
      <c r="AG6094" s="24"/>
      <c r="AH6094" s="24"/>
      <c r="AI6094" s="24"/>
      <c r="AJ6094" s="24"/>
      <c r="AK6094" s="24"/>
      <c r="AL6094" s="24"/>
      <c r="AM6094" s="24"/>
      <c r="AN6094" s="24"/>
      <c r="AO6094" s="24"/>
      <c r="AP6094" s="24"/>
      <c r="AQ6094" s="24"/>
      <c r="AR6094" s="24"/>
      <c r="AS6094" s="24"/>
      <c r="AT6094" s="25"/>
      <c r="AV6094" s="26"/>
      <c r="AW6094" s="26"/>
      <c r="AX6094" s="27"/>
      <c r="AY6094" s="27"/>
      <c r="AZ6094" s="27"/>
      <c r="BA6094" s="27"/>
      <c r="BB6094" s="27"/>
      <c r="BC6094" s="27"/>
      <c r="BD6094" s="27"/>
      <c r="BE6094" s="27"/>
      <c r="BF6094" s="27"/>
      <c r="BG6094" s="27"/>
      <c r="BH6094" s="27"/>
      <c r="BI6094" s="27"/>
      <c r="BT6094" s="31"/>
      <c r="BU6094" s="32"/>
      <c r="BV6094" s="33"/>
      <c r="BW6094" s="32"/>
      <c r="BX6094" s="32"/>
      <c r="BY6094" s="34"/>
      <c r="CA6094" s="32"/>
      <c r="CB6094" s="32"/>
    </row>
    <row r="6095" spans="1:80">
      <c r="A6095" s="20"/>
      <c r="B6095" s="21"/>
      <c r="C6095" s="21"/>
      <c r="D6095" s="21"/>
      <c r="E6095" s="21"/>
      <c r="F6095" s="21"/>
      <c r="G6095" s="21"/>
      <c r="H6095" s="21"/>
      <c r="I6095" s="21"/>
      <c r="J6095" s="21"/>
      <c r="K6095" s="22"/>
      <c r="L6095" s="22"/>
      <c r="M6095" s="22"/>
      <c r="N6095" s="22"/>
      <c r="O6095" s="22"/>
      <c r="P6095" s="22"/>
      <c r="Q6095" s="22"/>
      <c r="R6095" s="22"/>
      <c r="S6095" s="22"/>
      <c r="T6095" s="22"/>
      <c r="U6095" s="22"/>
      <c r="V6095" s="22"/>
      <c r="W6095" s="22"/>
      <c r="X6095" s="22"/>
      <c r="Y6095" s="22"/>
      <c r="Z6095" s="22"/>
      <c r="AA6095" s="22"/>
      <c r="AB6095" s="23"/>
      <c r="AC6095" s="23"/>
      <c r="AD6095" s="22"/>
      <c r="AE6095" s="24"/>
      <c r="AF6095" s="24"/>
      <c r="AG6095" s="24"/>
      <c r="AH6095" s="24"/>
      <c r="AI6095" s="24"/>
      <c r="AJ6095" s="24"/>
      <c r="AK6095" s="24"/>
      <c r="AL6095" s="24"/>
      <c r="AM6095" s="24"/>
      <c r="AN6095" s="24"/>
      <c r="AO6095" s="24"/>
      <c r="AP6095" s="24"/>
      <c r="AQ6095" s="24"/>
      <c r="AR6095" s="24"/>
      <c r="AS6095" s="24"/>
      <c r="AT6095" s="25"/>
      <c r="AV6095" s="26"/>
      <c r="AW6095" s="26"/>
      <c r="AX6095" s="27"/>
      <c r="AY6095" s="27"/>
      <c r="AZ6095" s="27"/>
      <c r="BA6095" s="27"/>
      <c r="BB6095" s="27"/>
      <c r="BC6095" s="27"/>
      <c r="BD6095" s="27"/>
      <c r="BE6095" s="27"/>
      <c r="BF6095" s="27"/>
      <c r="BG6095" s="27"/>
      <c r="BH6095" s="27"/>
      <c r="BI6095" s="27"/>
      <c r="BT6095" s="31"/>
      <c r="BU6095" s="32"/>
      <c r="BV6095" s="33"/>
      <c r="BW6095" s="32"/>
      <c r="BX6095" s="32"/>
      <c r="BY6095" s="34"/>
      <c r="CA6095" s="32"/>
      <c r="CB6095" s="32"/>
    </row>
    <row r="6096" spans="1:80">
      <c r="A6096" s="20"/>
      <c r="B6096" s="21"/>
      <c r="C6096" s="21"/>
      <c r="D6096" s="21"/>
      <c r="E6096" s="21"/>
      <c r="F6096" s="21"/>
      <c r="G6096" s="21"/>
      <c r="H6096" s="21"/>
      <c r="I6096" s="21"/>
      <c r="J6096" s="21"/>
      <c r="K6096" s="22"/>
      <c r="L6096" s="22"/>
      <c r="M6096" s="22"/>
      <c r="N6096" s="22"/>
      <c r="O6096" s="22"/>
      <c r="P6096" s="22"/>
      <c r="Q6096" s="22"/>
      <c r="R6096" s="22"/>
      <c r="S6096" s="22"/>
      <c r="T6096" s="22"/>
      <c r="U6096" s="22"/>
      <c r="V6096" s="22"/>
      <c r="W6096" s="22"/>
      <c r="X6096" s="22"/>
      <c r="Y6096" s="22"/>
      <c r="Z6096" s="22"/>
      <c r="AA6096" s="22"/>
      <c r="AB6096" s="23"/>
      <c r="AC6096" s="23"/>
      <c r="AD6096" s="22"/>
      <c r="AE6096" s="24"/>
      <c r="AF6096" s="24"/>
      <c r="AG6096" s="24"/>
      <c r="AH6096" s="24"/>
      <c r="AI6096" s="24"/>
      <c r="AJ6096" s="24"/>
      <c r="AK6096" s="24"/>
      <c r="AL6096" s="24"/>
      <c r="AM6096" s="24"/>
      <c r="AN6096" s="24"/>
      <c r="AO6096" s="24"/>
      <c r="AP6096" s="24"/>
      <c r="AQ6096" s="24"/>
      <c r="AR6096" s="24"/>
      <c r="AS6096" s="24"/>
      <c r="AT6096" s="25"/>
      <c r="AV6096" s="26"/>
      <c r="AW6096" s="26"/>
      <c r="AX6096" s="27"/>
      <c r="AY6096" s="27"/>
      <c r="AZ6096" s="27"/>
      <c r="BA6096" s="27"/>
      <c r="BB6096" s="27"/>
      <c r="BC6096" s="27"/>
      <c r="BD6096" s="27"/>
      <c r="BE6096" s="27"/>
      <c r="BF6096" s="27"/>
      <c r="BG6096" s="27"/>
      <c r="BH6096" s="27"/>
      <c r="BI6096" s="27"/>
      <c r="BT6096" s="31"/>
      <c r="BU6096" s="32"/>
      <c r="BV6096" s="33"/>
      <c r="BW6096" s="32"/>
      <c r="BX6096" s="32"/>
      <c r="BY6096" s="34"/>
      <c r="CA6096" s="32"/>
      <c r="CB6096" s="32"/>
    </row>
    <row r="6097" spans="1:80">
      <c r="A6097" s="20"/>
      <c r="B6097" s="21"/>
      <c r="C6097" s="21"/>
      <c r="D6097" s="21"/>
      <c r="E6097" s="21"/>
      <c r="F6097" s="21"/>
      <c r="G6097" s="21"/>
      <c r="H6097" s="21"/>
      <c r="I6097" s="21"/>
      <c r="J6097" s="21"/>
      <c r="K6097" s="22"/>
      <c r="L6097" s="22"/>
      <c r="M6097" s="22"/>
      <c r="N6097" s="22"/>
      <c r="O6097" s="22"/>
      <c r="P6097" s="22"/>
      <c r="Q6097" s="22"/>
      <c r="R6097" s="22"/>
      <c r="S6097" s="22"/>
      <c r="T6097" s="22"/>
      <c r="U6097" s="22"/>
      <c r="V6097" s="22"/>
      <c r="W6097" s="22"/>
      <c r="X6097" s="22"/>
      <c r="Y6097" s="22"/>
      <c r="Z6097" s="22"/>
      <c r="AA6097" s="22"/>
      <c r="AB6097" s="23"/>
      <c r="AC6097" s="23"/>
      <c r="AD6097" s="22"/>
      <c r="AE6097" s="24"/>
      <c r="AF6097" s="24"/>
      <c r="AG6097" s="24"/>
      <c r="AH6097" s="24"/>
      <c r="AI6097" s="24"/>
      <c r="AJ6097" s="24"/>
      <c r="AK6097" s="24"/>
      <c r="AL6097" s="24"/>
      <c r="AM6097" s="24"/>
      <c r="AN6097" s="24"/>
      <c r="AO6097" s="24"/>
      <c r="AP6097" s="24"/>
      <c r="AQ6097" s="24"/>
      <c r="AR6097" s="24"/>
      <c r="AS6097" s="24"/>
      <c r="AT6097" s="25"/>
      <c r="AV6097" s="26"/>
      <c r="AW6097" s="26"/>
      <c r="AX6097" s="27"/>
      <c r="AY6097" s="27"/>
      <c r="AZ6097" s="27"/>
      <c r="BA6097" s="27"/>
      <c r="BB6097" s="27"/>
      <c r="BC6097" s="27"/>
      <c r="BD6097" s="27"/>
      <c r="BE6097" s="27"/>
      <c r="BF6097" s="27"/>
      <c r="BG6097" s="27"/>
      <c r="BH6097" s="27"/>
      <c r="BI6097" s="27"/>
      <c r="BT6097" s="31"/>
      <c r="BU6097" s="32"/>
      <c r="BV6097" s="33"/>
      <c r="BW6097" s="32"/>
      <c r="BX6097" s="32"/>
      <c r="BY6097" s="34"/>
      <c r="CA6097" s="32"/>
      <c r="CB6097" s="32"/>
    </row>
    <row r="6098" spans="1:80">
      <c r="A6098" s="20"/>
      <c r="B6098" s="21"/>
      <c r="C6098" s="21"/>
      <c r="D6098" s="21"/>
      <c r="E6098" s="21"/>
      <c r="F6098" s="21"/>
      <c r="G6098" s="21"/>
      <c r="H6098" s="21"/>
      <c r="I6098" s="21"/>
      <c r="J6098" s="21"/>
      <c r="K6098" s="22"/>
      <c r="L6098" s="22"/>
      <c r="M6098" s="22"/>
      <c r="N6098" s="22"/>
      <c r="O6098" s="22"/>
      <c r="P6098" s="22"/>
      <c r="Q6098" s="22"/>
      <c r="R6098" s="22"/>
      <c r="S6098" s="22"/>
      <c r="T6098" s="22"/>
      <c r="U6098" s="22"/>
      <c r="V6098" s="22"/>
      <c r="W6098" s="22"/>
      <c r="X6098" s="22"/>
      <c r="Y6098" s="22"/>
      <c r="Z6098" s="22"/>
      <c r="AA6098" s="22"/>
      <c r="AB6098" s="23"/>
      <c r="AC6098" s="23"/>
      <c r="AD6098" s="22"/>
      <c r="AE6098" s="24"/>
      <c r="AF6098" s="24"/>
      <c r="AG6098" s="24"/>
      <c r="AH6098" s="24"/>
      <c r="AI6098" s="24"/>
      <c r="AJ6098" s="24"/>
      <c r="AK6098" s="24"/>
      <c r="AL6098" s="24"/>
      <c r="AM6098" s="24"/>
      <c r="AN6098" s="24"/>
      <c r="AO6098" s="24"/>
      <c r="AP6098" s="24"/>
      <c r="AQ6098" s="24"/>
      <c r="AR6098" s="24"/>
      <c r="AS6098" s="24"/>
      <c r="AT6098" s="25"/>
      <c r="AV6098" s="26"/>
      <c r="AW6098" s="26"/>
      <c r="AX6098" s="27"/>
      <c r="AY6098" s="27"/>
      <c r="AZ6098" s="27"/>
      <c r="BA6098" s="27"/>
      <c r="BB6098" s="27"/>
      <c r="BC6098" s="27"/>
      <c r="BD6098" s="27"/>
      <c r="BE6098" s="27"/>
      <c r="BF6098" s="27"/>
      <c r="BG6098" s="27"/>
      <c r="BH6098" s="27"/>
      <c r="BI6098" s="27"/>
      <c r="BT6098" s="31"/>
      <c r="BU6098" s="32"/>
      <c r="BV6098" s="33"/>
      <c r="BW6098" s="32"/>
      <c r="BX6098" s="32"/>
      <c r="BY6098" s="34"/>
      <c r="CA6098" s="32"/>
      <c r="CB6098" s="32"/>
    </row>
    <row r="6099" spans="1:80">
      <c r="A6099" s="20"/>
      <c r="B6099" s="21"/>
      <c r="C6099" s="21"/>
      <c r="D6099" s="21"/>
      <c r="E6099" s="21"/>
      <c r="F6099" s="21"/>
      <c r="G6099" s="21"/>
      <c r="H6099" s="21"/>
      <c r="I6099" s="21"/>
      <c r="J6099" s="21"/>
      <c r="K6099" s="22"/>
      <c r="L6099" s="22"/>
      <c r="M6099" s="22"/>
      <c r="N6099" s="22"/>
      <c r="O6099" s="22"/>
      <c r="P6099" s="22"/>
      <c r="Q6099" s="22"/>
      <c r="R6099" s="22"/>
      <c r="S6099" s="22"/>
      <c r="T6099" s="22"/>
      <c r="U6099" s="22"/>
      <c r="V6099" s="22"/>
      <c r="W6099" s="22"/>
      <c r="X6099" s="22"/>
      <c r="Y6099" s="22"/>
      <c r="Z6099" s="22"/>
      <c r="AA6099" s="22"/>
      <c r="AB6099" s="23"/>
      <c r="AC6099" s="23"/>
      <c r="AD6099" s="22"/>
      <c r="AE6099" s="24"/>
      <c r="AF6099" s="24"/>
      <c r="AG6099" s="24"/>
      <c r="AH6099" s="24"/>
      <c r="AI6099" s="24"/>
      <c r="AJ6099" s="24"/>
      <c r="AK6099" s="24"/>
      <c r="AL6099" s="24"/>
      <c r="AM6099" s="24"/>
      <c r="AN6099" s="24"/>
      <c r="AO6099" s="24"/>
      <c r="AP6099" s="24"/>
      <c r="AQ6099" s="24"/>
      <c r="AR6099" s="24"/>
      <c r="AS6099" s="24"/>
      <c r="AT6099" s="25"/>
      <c r="AV6099" s="26"/>
      <c r="AW6099" s="26"/>
      <c r="AX6099" s="27"/>
      <c r="AY6099" s="27"/>
      <c r="AZ6099" s="27"/>
      <c r="BA6099" s="27"/>
      <c r="BB6099" s="27"/>
      <c r="BC6099" s="27"/>
      <c r="BD6099" s="27"/>
      <c r="BE6099" s="27"/>
      <c r="BF6099" s="27"/>
      <c r="BG6099" s="27"/>
      <c r="BH6099" s="27"/>
      <c r="BI6099" s="27"/>
      <c r="BT6099" s="31"/>
      <c r="BU6099" s="32"/>
      <c r="BV6099" s="33"/>
      <c r="BW6099" s="32"/>
      <c r="BX6099" s="32"/>
      <c r="BY6099" s="34"/>
      <c r="CA6099" s="32"/>
      <c r="CB6099" s="32"/>
    </row>
    <row r="6100" spans="1:80">
      <c r="A6100" s="20"/>
      <c r="B6100" s="21"/>
      <c r="C6100" s="21"/>
      <c r="D6100" s="21"/>
      <c r="E6100" s="21"/>
      <c r="F6100" s="21"/>
      <c r="G6100" s="21"/>
      <c r="H6100" s="21"/>
      <c r="I6100" s="21"/>
      <c r="J6100" s="21"/>
      <c r="K6100" s="22"/>
      <c r="L6100" s="22"/>
      <c r="M6100" s="22"/>
      <c r="N6100" s="22"/>
      <c r="O6100" s="22"/>
      <c r="P6100" s="22"/>
      <c r="Q6100" s="22"/>
      <c r="R6100" s="22"/>
      <c r="S6100" s="22"/>
      <c r="T6100" s="22"/>
      <c r="U6100" s="22"/>
      <c r="V6100" s="22"/>
      <c r="W6100" s="22"/>
      <c r="X6100" s="22"/>
      <c r="Y6100" s="22"/>
      <c r="Z6100" s="22"/>
      <c r="AA6100" s="22"/>
      <c r="AB6100" s="23"/>
      <c r="AC6100" s="23"/>
      <c r="AD6100" s="22"/>
      <c r="AE6100" s="24"/>
      <c r="AF6100" s="24"/>
      <c r="AG6100" s="24"/>
      <c r="AH6100" s="24"/>
      <c r="AI6100" s="24"/>
      <c r="AJ6100" s="24"/>
      <c r="AK6100" s="24"/>
      <c r="AL6100" s="24"/>
      <c r="AM6100" s="24"/>
      <c r="AN6100" s="24"/>
      <c r="AO6100" s="24"/>
      <c r="AP6100" s="24"/>
      <c r="AQ6100" s="24"/>
      <c r="AR6100" s="24"/>
      <c r="AS6100" s="24"/>
      <c r="AT6100" s="25"/>
      <c r="AV6100" s="26"/>
      <c r="AW6100" s="26"/>
      <c r="AX6100" s="27"/>
      <c r="AY6100" s="27"/>
      <c r="AZ6100" s="27"/>
      <c r="BA6100" s="27"/>
      <c r="BB6100" s="27"/>
      <c r="BC6100" s="27"/>
      <c r="BD6100" s="27"/>
      <c r="BE6100" s="27"/>
      <c r="BF6100" s="27"/>
      <c r="BG6100" s="27"/>
      <c r="BH6100" s="27"/>
      <c r="BI6100" s="27"/>
      <c r="BT6100" s="31"/>
      <c r="BU6100" s="32"/>
      <c r="BV6100" s="33"/>
      <c r="BW6100" s="32"/>
      <c r="BX6100" s="32"/>
      <c r="BY6100" s="34"/>
      <c r="CA6100" s="32"/>
      <c r="CB6100" s="32"/>
    </row>
    <row r="6101" spans="1:80">
      <c r="A6101" s="20"/>
      <c r="B6101" s="21"/>
      <c r="C6101" s="21"/>
      <c r="D6101" s="21"/>
      <c r="E6101" s="21"/>
      <c r="F6101" s="21"/>
      <c r="G6101" s="21"/>
      <c r="H6101" s="21"/>
      <c r="I6101" s="21"/>
      <c r="J6101" s="21"/>
      <c r="K6101" s="22"/>
      <c r="L6101" s="22"/>
      <c r="M6101" s="22"/>
      <c r="N6101" s="22"/>
      <c r="O6101" s="22"/>
      <c r="P6101" s="22"/>
      <c r="Q6101" s="22"/>
      <c r="R6101" s="22"/>
      <c r="S6101" s="22"/>
      <c r="T6101" s="22"/>
      <c r="U6101" s="22"/>
      <c r="V6101" s="22"/>
      <c r="W6101" s="22"/>
      <c r="X6101" s="22"/>
      <c r="Y6101" s="22"/>
      <c r="Z6101" s="22"/>
      <c r="AA6101" s="22"/>
      <c r="AB6101" s="23"/>
      <c r="AC6101" s="23"/>
      <c r="AD6101" s="22"/>
      <c r="AE6101" s="24"/>
      <c r="AF6101" s="24"/>
      <c r="AG6101" s="24"/>
      <c r="AH6101" s="24"/>
      <c r="AI6101" s="24"/>
      <c r="AJ6101" s="24"/>
      <c r="AK6101" s="24"/>
      <c r="AL6101" s="24"/>
      <c r="AM6101" s="24"/>
      <c r="AN6101" s="24"/>
      <c r="AO6101" s="24"/>
      <c r="AP6101" s="24"/>
      <c r="AQ6101" s="24"/>
      <c r="AR6101" s="24"/>
      <c r="AS6101" s="24"/>
      <c r="AT6101" s="25"/>
      <c r="AV6101" s="26"/>
      <c r="AW6101" s="26"/>
      <c r="AX6101" s="27"/>
      <c r="AY6101" s="27"/>
      <c r="AZ6101" s="27"/>
      <c r="BA6101" s="27"/>
      <c r="BB6101" s="27"/>
      <c r="BC6101" s="27"/>
      <c r="BD6101" s="27"/>
      <c r="BE6101" s="27"/>
      <c r="BF6101" s="27"/>
      <c r="BG6101" s="27"/>
      <c r="BH6101" s="27"/>
      <c r="BI6101" s="27"/>
      <c r="BT6101" s="31"/>
      <c r="BU6101" s="32"/>
      <c r="BV6101" s="33"/>
      <c r="BW6101" s="32"/>
      <c r="BX6101" s="32"/>
      <c r="BY6101" s="34"/>
      <c r="CA6101" s="32"/>
      <c r="CB6101" s="32"/>
    </row>
    <row r="6102" spans="1:80">
      <c r="A6102" s="20"/>
      <c r="B6102" s="21"/>
      <c r="C6102" s="21"/>
      <c r="D6102" s="21"/>
      <c r="E6102" s="21"/>
      <c r="F6102" s="21"/>
      <c r="G6102" s="21"/>
      <c r="H6102" s="21"/>
      <c r="I6102" s="21"/>
      <c r="J6102" s="21"/>
      <c r="K6102" s="22"/>
      <c r="L6102" s="22"/>
      <c r="M6102" s="22"/>
      <c r="N6102" s="22"/>
      <c r="O6102" s="22"/>
      <c r="P6102" s="22"/>
      <c r="Q6102" s="22"/>
      <c r="R6102" s="22"/>
      <c r="S6102" s="22"/>
      <c r="T6102" s="22"/>
      <c r="U6102" s="22"/>
      <c r="V6102" s="22"/>
      <c r="W6102" s="22"/>
      <c r="X6102" s="22"/>
      <c r="Y6102" s="22"/>
      <c r="Z6102" s="22"/>
      <c r="AA6102" s="22"/>
      <c r="AB6102" s="23"/>
      <c r="AC6102" s="23"/>
      <c r="AD6102" s="22"/>
      <c r="AE6102" s="24"/>
      <c r="AF6102" s="24"/>
      <c r="AG6102" s="24"/>
      <c r="AH6102" s="24"/>
      <c r="AI6102" s="24"/>
      <c r="AJ6102" s="24"/>
      <c r="AK6102" s="24"/>
      <c r="AL6102" s="24"/>
      <c r="AM6102" s="24"/>
      <c r="AN6102" s="24"/>
      <c r="AO6102" s="24"/>
      <c r="AP6102" s="24"/>
      <c r="AQ6102" s="24"/>
      <c r="AR6102" s="24"/>
      <c r="AS6102" s="24"/>
      <c r="AT6102" s="25"/>
      <c r="AV6102" s="26"/>
      <c r="AW6102" s="26"/>
      <c r="AX6102" s="27"/>
      <c r="AY6102" s="27"/>
      <c r="AZ6102" s="27"/>
      <c r="BA6102" s="27"/>
      <c r="BB6102" s="27"/>
      <c r="BC6102" s="27"/>
      <c r="BD6102" s="27"/>
      <c r="BE6102" s="27"/>
      <c r="BF6102" s="27"/>
      <c r="BG6102" s="27"/>
      <c r="BH6102" s="27"/>
      <c r="BI6102" s="27"/>
      <c r="BT6102" s="31"/>
      <c r="BU6102" s="32"/>
      <c r="BV6102" s="33"/>
      <c r="BW6102" s="32"/>
      <c r="BX6102" s="32"/>
      <c r="BY6102" s="34"/>
      <c r="CA6102" s="32"/>
      <c r="CB6102" s="32"/>
    </row>
    <row r="6103" spans="1:80">
      <c r="A6103" s="20"/>
      <c r="B6103" s="21"/>
      <c r="C6103" s="21"/>
      <c r="D6103" s="21"/>
      <c r="E6103" s="21"/>
      <c r="F6103" s="21"/>
      <c r="G6103" s="21"/>
      <c r="H6103" s="21"/>
      <c r="I6103" s="21"/>
      <c r="J6103" s="21"/>
      <c r="K6103" s="22"/>
      <c r="L6103" s="22"/>
      <c r="M6103" s="22"/>
      <c r="N6103" s="22"/>
      <c r="O6103" s="22"/>
      <c r="P6103" s="22"/>
      <c r="Q6103" s="22"/>
      <c r="R6103" s="22"/>
      <c r="S6103" s="22"/>
      <c r="T6103" s="22"/>
      <c r="U6103" s="22"/>
      <c r="V6103" s="22"/>
      <c r="W6103" s="22"/>
      <c r="X6103" s="22"/>
      <c r="Y6103" s="22"/>
      <c r="Z6103" s="22"/>
      <c r="AA6103" s="22"/>
      <c r="AB6103" s="23"/>
      <c r="AC6103" s="23"/>
      <c r="AD6103" s="22"/>
      <c r="AE6103" s="24"/>
      <c r="AF6103" s="24"/>
      <c r="AG6103" s="24"/>
      <c r="AH6103" s="24"/>
      <c r="AI6103" s="24"/>
      <c r="AJ6103" s="24"/>
      <c r="AK6103" s="24"/>
      <c r="AL6103" s="24"/>
      <c r="AM6103" s="24"/>
      <c r="AN6103" s="24"/>
      <c r="AO6103" s="24"/>
      <c r="AP6103" s="24"/>
      <c r="AQ6103" s="24"/>
      <c r="AR6103" s="24"/>
      <c r="AS6103" s="24"/>
      <c r="AT6103" s="25"/>
      <c r="AV6103" s="26"/>
      <c r="AW6103" s="26"/>
      <c r="AX6103" s="27"/>
      <c r="AY6103" s="27"/>
      <c r="AZ6103" s="27"/>
      <c r="BA6103" s="27"/>
      <c r="BB6103" s="27"/>
      <c r="BC6103" s="27"/>
      <c r="BD6103" s="27"/>
      <c r="BE6103" s="27"/>
      <c r="BF6103" s="27"/>
      <c r="BG6103" s="27"/>
      <c r="BH6103" s="27"/>
      <c r="BI6103" s="27"/>
      <c r="BT6103" s="31"/>
      <c r="BU6103" s="32"/>
      <c r="BV6103" s="33"/>
      <c r="BW6103" s="32"/>
      <c r="BX6103" s="32"/>
      <c r="BY6103" s="34"/>
      <c r="CA6103" s="32"/>
      <c r="CB6103" s="32"/>
    </row>
    <row r="6104" spans="1:80">
      <c r="A6104" s="20"/>
      <c r="B6104" s="21"/>
      <c r="C6104" s="21"/>
      <c r="D6104" s="21"/>
      <c r="E6104" s="21"/>
      <c r="F6104" s="21"/>
      <c r="G6104" s="21"/>
      <c r="H6104" s="21"/>
      <c r="I6104" s="21"/>
      <c r="J6104" s="21"/>
      <c r="K6104" s="22"/>
      <c r="L6104" s="22"/>
      <c r="M6104" s="22"/>
      <c r="N6104" s="22"/>
      <c r="O6104" s="22"/>
      <c r="P6104" s="22"/>
      <c r="Q6104" s="22"/>
      <c r="R6104" s="22"/>
      <c r="S6104" s="22"/>
      <c r="T6104" s="22"/>
      <c r="U6104" s="22"/>
      <c r="V6104" s="22"/>
      <c r="W6104" s="22"/>
      <c r="X6104" s="22"/>
      <c r="Y6104" s="22"/>
      <c r="Z6104" s="22"/>
      <c r="AA6104" s="22"/>
      <c r="AB6104" s="23"/>
      <c r="AC6104" s="23"/>
      <c r="AD6104" s="22"/>
      <c r="AE6104" s="24"/>
      <c r="AF6104" s="24"/>
      <c r="AG6104" s="24"/>
      <c r="AH6104" s="24"/>
      <c r="AI6104" s="24"/>
      <c r="AJ6104" s="24"/>
      <c r="AK6104" s="24"/>
      <c r="AL6104" s="24"/>
      <c r="AM6104" s="24"/>
      <c r="AN6104" s="24"/>
      <c r="AO6104" s="24"/>
      <c r="AP6104" s="24"/>
      <c r="AQ6104" s="24"/>
      <c r="AR6104" s="24"/>
      <c r="AS6104" s="24"/>
      <c r="AT6104" s="25"/>
      <c r="AV6104" s="26"/>
      <c r="AW6104" s="26"/>
      <c r="AX6104" s="27"/>
      <c r="AY6104" s="27"/>
      <c r="AZ6104" s="27"/>
      <c r="BA6104" s="27"/>
      <c r="BB6104" s="27"/>
      <c r="BC6104" s="27"/>
      <c r="BD6104" s="27"/>
      <c r="BE6104" s="27"/>
      <c r="BF6104" s="27"/>
      <c r="BG6104" s="27"/>
      <c r="BH6104" s="27"/>
      <c r="BI6104" s="27"/>
      <c r="BT6104" s="31"/>
      <c r="BU6104" s="32"/>
      <c r="BV6104" s="33"/>
      <c r="BW6104" s="32"/>
      <c r="BX6104" s="32"/>
      <c r="BY6104" s="34"/>
      <c r="CA6104" s="32"/>
      <c r="CB6104" s="32"/>
    </row>
    <row r="6105" spans="1:80">
      <c r="A6105" s="20"/>
      <c r="B6105" s="21"/>
      <c r="C6105" s="21"/>
      <c r="D6105" s="21"/>
      <c r="E6105" s="21"/>
      <c r="F6105" s="21"/>
      <c r="G6105" s="21"/>
      <c r="H6105" s="21"/>
      <c r="I6105" s="21"/>
      <c r="J6105" s="21"/>
      <c r="K6105" s="22"/>
      <c r="L6105" s="22"/>
      <c r="M6105" s="22"/>
      <c r="N6105" s="22"/>
      <c r="O6105" s="22"/>
      <c r="P6105" s="22"/>
      <c r="Q6105" s="22"/>
      <c r="R6105" s="22"/>
      <c r="S6105" s="22"/>
      <c r="T6105" s="22"/>
      <c r="U6105" s="22"/>
      <c r="V6105" s="22"/>
      <c r="W6105" s="22"/>
      <c r="X6105" s="22"/>
      <c r="Y6105" s="22"/>
      <c r="Z6105" s="22"/>
      <c r="AA6105" s="22"/>
      <c r="AB6105" s="23"/>
      <c r="AC6105" s="23"/>
      <c r="AD6105" s="22"/>
      <c r="AE6105" s="24"/>
      <c r="AF6105" s="24"/>
      <c r="AG6105" s="24"/>
      <c r="AH6105" s="24"/>
      <c r="AI6105" s="24"/>
      <c r="AJ6105" s="24"/>
      <c r="AK6105" s="24"/>
      <c r="AL6105" s="24"/>
      <c r="AM6105" s="24"/>
      <c r="AN6105" s="24"/>
      <c r="AO6105" s="24"/>
      <c r="AP6105" s="24"/>
      <c r="AQ6105" s="24"/>
      <c r="AR6105" s="24"/>
      <c r="AS6105" s="24"/>
      <c r="AT6105" s="25"/>
      <c r="AV6105" s="26"/>
      <c r="AW6105" s="26"/>
      <c r="AX6105" s="27"/>
      <c r="AY6105" s="27"/>
      <c r="AZ6105" s="27"/>
      <c r="BA6105" s="27"/>
      <c r="BB6105" s="27"/>
      <c r="BC6105" s="27"/>
      <c r="BD6105" s="27"/>
      <c r="BE6105" s="27"/>
      <c r="BF6105" s="27"/>
      <c r="BG6105" s="27"/>
      <c r="BH6105" s="27"/>
      <c r="BI6105" s="27"/>
      <c r="BT6105" s="31"/>
      <c r="BU6105" s="32"/>
      <c r="BV6105" s="33"/>
      <c r="BW6105" s="32"/>
      <c r="BX6105" s="32"/>
      <c r="BY6105" s="34"/>
      <c r="CA6105" s="32"/>
      <c r="CB6105" s="32"/>
    </row>
    <row r="6106" spans="1:80">
      <c r="A6106" s="20"/>
      <c r="B6106" s="21"/>
      <c r="C6106" s="21"/>
      <c r="D6106" s="21"/>
      <c r="E6106" s="21"/>
      <c r="F6106" s="21"/>
      <c r="G6106" s="21"/>
      <c r="H6106" s="21"/>
      <c r="I6106" s="21"/>
      <c r="J6106" s="21"/>
      <c r="K6106" s="22"/>
      <c r="L6106" s="22"/>
      <c r="M6106" s="22"/>
      <c r="N6106" s="22"/>
      <c r="O6106" s="22"/>
      <c r="P6106" s="22"/>
      <c r="Q6106" s="22"/>
      <c r="R6106" s="22"/>
      <c r="S6106" s="22"/>
      <c r="T6106" s="22"/>
      <c r="U6106" s="22"/>
      <c r="V6106" s="22"/>
      <c r="W6106" s="22"/>
      <c r="X6106" s="22"/>
      <c r="Y6106" s="22"/>
      <c r="Z6106" s="22"/>
      <c r="AA6106" s="22"/>
      <c r="AB6106" s="23"/>
      <c r="AC6106" s="23"/>
      <c r="AD6106" s="22"/>
      <c r="AE6106" s="24"/>
      <c r="AF6106" s="24"/>
      <c r="AG6106" s="24"/>
      <c r="AH6106" s="24"/>
      <c r="AI6106" s="24"/>
      <c r="AJ6106" s="24"/>
      <c r="AK6106" s="24"/>
      <c r="AL6106" s="24"/>
      <c r="AM6106" s="24"/>
      <c r="AN6106" s="24"/>
      <c r="AO6106" s="24"/>
      <c r="AP6106" s="24"/>
      <c r="AQ6106" s="24"/>
      <c r="AR6106" s="24"/>
      <c r="AS6106" s="24"/>
      <c r="AT6106" s="25"/>
      <c r="AV6106" s="26"/>
      <c r="AW6106" s="26"/>
      <c r="AX6106" s="27"/>
      <c r="AY6106" s="27"/>
      <c r="AZ6106" s="27"/>
      <c r="BA6106" s="27"/>
      <c r="BB6106" s="27"/>
      <c r="BC6106" s="27"/>
      <c r="BD6106" s="27"/>
      <c r="BE6106" s="27"/>
      <c r="BF6106" s="27"/>
      <c r="BG6106" s="27"/>
      <c r="BH6106" s="27"/>
      <c r="BI6106" s="27"/>
      <c r="BT6106" s="31"/>
      <c r="BU6106" s="32"/>
      <c r="BV6106" s="33"/>
      <c r="BW6106" s="32"/>
      <c r="BX6106" s="32"/>
      <c r="BY6106" s="34"/>
      <c r="CA6106" s="32"/>
      <c r="CB6106" s="32"/>
    </row>
    <row r="6107" spans="1:80">
      <c r="A6107" s="20"/>
      <c r="B6107" s="21"/>
      <c r="C6107" s="21"/>
      <c r="D6107" s="21"/>
      <c r="E6107" s="21"/>
      <c r="F6107" s="21"/>
      <c r="G6107" s="21"/>
      <c r="H6107" s="21"/>
      <c r="I6107" s="21"/>
      <c r="J6107" s="21"/>
      <c r="K6107" s="22"/>
      <c r="L6107" s="22"/>
      <c r="M6107" s="22"/>
      <c r="N6107" s="22"/>
      <c r="O6107" s="22"/>
      <c r="P6107" s="22"/>
      <c r="Q6107" s="22"/>
      <c r="R6107" s="22"/>
      <c r="S6107" s="22"/>
      <c r="T6107" s="22"/>
      <c r="U6107" s="22"/>
      <c r="V6107" s="22"/>
      <c r="W6107" s="22"/>
      <c r="X6107" s="22"/>
      <c r="Y6107" s="22"/>
      <c r="Z6107" s="22"/>
      <c r="AA6107" s="22"/>
      <c r="AB6107" s="23"/>
      <c r="AC6107" s="23"/>
      <c r="AD6107" s="22"/>
      <c r="AE6107" s="24"/>
      <c r="AF6107" s="24"/>
      <c r="AG6107" s="24"/>
      <c r="AH6107" s="24"/>
      <c r="AI6107" s="24"/>
      <c r="AJ6107" s="24"/>
      <c r="AK6107" s="24"/>
      <c r="AL6107" s="24"/>
      <c r="AM6107" s="24"/>
      <c r="AN6107" s="24"/>
      <c r="AO6107" s="24"/>
      <c r="AP6107" s="24"/>
      <c r="AQ6107" s="24"/>
      <c r="AR6107" s="24"/>
      <c r="AS6107" s="24"/>
      <c r="AT6107" s="25"/>
      <c r="AV6107" s="26"/>
      <c r="AW6107" s="26"/>
      <c r="AX6107" s="27"/>
      <c r="AY6107" s="27"/>
      <c r="AZ6107" s="27"/>
      <c r="BA6107" s="27"/>
      <c r="BB6107" s="27"/>
      <c r="BC6107" s="27"/>
      <c r="BD6107" s="27"/>
      <c r="BE6107" s="27"/>
      <c r="BF6107" s="27"/>
      <c r="BG6107" s="27"/>
      <c r="BH6107" s="27"/>
      <c r="BI6107" s="27"/>
      <c r="BT6107" s="31"/>
      <c r="BU6107" s="32"/>
      <c r="BV6107" s="33"/>
      <c r="BW6107" s="32"/>
      <c r="BX6107" s="32"/>
      <c r="BY6107" s="34"/>
      <c r="CA6107" s="32"/>
      <c r="CB6107" s="32"/>
    </row>
    <row r="6108" spans="1:80">
      <c r="A6108" s="20"/>
      <c r="B6108" s="21"/>
      <c r="C6108" s="21"/>
      <c r="D6108" s="21"/>
      <c r="E6108" s="21"/>
      <c r="F6108" s="21"/>
      <c r="G6108" s="21"/>
      <c r="H6108" s="21"/>
      <c r="I6108" s="21"/>
      <c r="J6108" s="21"/>
      <c r="K6108" s="22"/>
      <c r="L6108" s="22"/>
      <c r="M6108" s="22"/>
      <c r="N6108" s="22"/>
      <c r="O6108" s="22"/>
      <c r="P6108" s="22"/>
      <c r="Q6108" s="22"/>
      <c r="R6108" s="22"/>
      <c r="S6108" s="22"/>
      <c r="T6108" s="22"/>
      <c r="U6108" s="22"/>
      <c r="V6108" s="22"/>
      <c r="W6108" s="22"/>
      <c r="X6108" s="22"/>
      <c r="Y6108" s="22"/>
      <c r="Z6108" s="22"/>
      <c r="AA6108" s="22"/>
      <c r="AB6108" s="23"/>
      <c r="AC6108" s="23"/>
      <c r="AD6108" s="22"/>
      <c r="AE6108" s="24"/>
      <c r="AF6108" s="24"/>
      <c r="AG6108" s="24"/>
      <c r="AH6108" s="24"/>
      <c r="AI6108" s="24"/>
      <c r="AJ6108" s="24"/>
      <c r="AK6108" s="24"/>
      <c r="AL6108" s="24"/>
      <c r="AM6108" s="24"/>
      <c r="AN6108" s="24"/>
      <c r="AO6108" s="24"/>
      <c r="AP6108" s="24"/>
      <c r="AQ6108" s="24"/>
      <c r="AR6108" s="24"/>
      <c r="AS6108" s="24"/>
      <c r="AT6108" s="25"/>
      <c r="AV6108" s="26"/>
      <c r="AW6108" s="26"/>
      <c r="AX6108" s="27"/>
      <c r="AY6108" s="27"/>
      <c r="AZ6108" s="27"/>
      <c r="BA6108" s="27"/>
      <c r="BB6108" s="27"/>
      <c r="BC6108" s="27"/>
      <c r="BD6108" s="27"/>
      <c r="BE6108" s="27"/>
      <c r="BF6108" s="27"/>
      <c r="BG6108" s="27"/>
      <c r="BH6108" s="27"/>
      <c r="BI6108" s="27"/>
      <c r="BT6108" s="31"/>
      <c r="BU6108" s="32"/>
      <c r="BV6108" s="33"/>
      <c r="BW6108" s="32"/>
      <c r="BX6108" s="32"/>
      <c r="BY6108" s="34"/>
      <c r="CA6108" s="32"/>
      <c r="CB6108" s="32"/>
    </row>
    <row r="6109" spans="1:80">
      <c r="A6109" s="20"/>
      <c r="B6109" s="21"/>
      <c r="C6109" s="21"/>
      <c r="D6109" s="21"/>
      <c r="E6109" s="21"/>
      <c r="F6109" s="21"/>
      <c r="G6109" s="21"/>
      <c r="H6109" s="21"/>
      <c r="I6109" s="21"/>
      <c r="J6109" s="21"/>
      <c r="K6109" s="22"/>
      <c r="L6109" s="22"/>
      <c r="M6109" s="22"/>
      <c r="N6109" s="22"/>
      <c r="O6109" s="22"/>
      <c r="P6109" s="22"/>
      <c r="Q6109" s="22"/>
      <c r="R6109" s="22"/>
      <c r="S6109" s="22"/>
      <c r="T6109" s="22"/>
      <c r="U6109" s="22"/>
      <c r="V6109" s="22"/>
      <c r="W6109" s="22"/>
      <c r="X6109" s="22"/>
      <c r="Y6109" s="22"/>
      <c r="Z6109" s="22"/>
      <c r="AA6109" s="22"/>
      <c r="AB6109" s="23"/>
      <c r="AC6109" s="23"/>
      <c r="AD6109" s="22"/>
      <c r="AE6109" s="24"/>
      <c r="AF6109" s="24"/>
      <c r="AG6109" s="24"/>
      <c r="AH6109" s="24"/>
      <c r="AI6109" s="24"/>
      <c r="AJ6109" s="24"/>
      <c r="AK6109" s="24"/>
      <c r="AL6109" s="24"/>
      <c r="AM6109" s="24"/>
      <c r="AN6109" s="24"/>
      <c r="AO6109" s="24"/>
      <c r="AP6109" s="24"/>
      <c r="AQ6109" s="24"/>
      <c r="AR6109" s="24"/>
      <c r="AS6109" s="24"/>
      <c r="AT6109" s="25"/>
      <c r="AV6109" s="26"/>
      <c r="AW6109" s="26"/>
      <c r="AX6109" s="27"/>
      <c r="AY6109" s="27"/>
      <c r="AZ6109" s="27"/>
      <c r="BA6109" s="27"/>
      <c r="BB6109" s="27"/>
      <c r="BC6109" s="27"/>
      <c r="BD6109" s="27"/>
      <c r="BE6109" s="27"/>
      <c r="BF6109" s="27"/>
      <c r="BG6109" s="27"/>
      <c r="BH6109" s="27"/>
      <c r="BI6109" s="27"/>
      <c r="BT6109" s="31"/>
      <c r="BU6109" s="32"/>
      <c r="BV6109" s="33"/>
      <c r="BW6109" s="32"/>
      <c r="BX6109" s="32"/>
      <c r="BY6109" s="34"/>
      <c r="CA6109" s="32"/>
      <c r="CB6109" s="32"/>
    </row>
    <row r="6110" spans="1:80">
      <c r="A6110" s="20"/>
      <c r="B6110" s="21"/>
      <c r="C6110" s="21"/>
      <c r="D6110" s="21"/>
      <c r="E6110" s="21"/>
      <c r="F6110" s="21"/>
      <c r="G6110" s="21"/>
      <c r="H6110" s="21"/>
      <c r="I6110" s="21"/>
      <c r="J6110" s="21"/>
      <c r="K6110" s="22"/>
      <c r="L6110" s="22"/>
      <c r="M6110" s="22"/>
      <c r="N6110" s="22"/>
      <c r="O6110" s="22"/>
      <c r="P6110" s="22"/>
      <c r="Q6110" s="22"/>
      <c r="R6110" s="22"/>
      <c r="S6110" s="22"/>
      <c r="T6110" s="22"/>
      <c r="U6110" s="22"/>
      <c r="V6110" s="22"/>
      <c r="W6110" s="22"/>
      <c r="X6110" s="22"/>
      <c r="Y6110" s="22"/>
      <c r="Z6110" s="22"/>
      <c r="AA6110" s="22"/>
      <c r="AB6110" s="23"/>
      <c r="AC6110" s="23"/>
      <c r="AD6110" s="22"/>
      <c r="AE6110" s="24"/>
      <c r="AF6110" s="24"/>
      <c r="AG6110" s="24"/>
      <c r="AH6110" s="24"/>
      <c r="AI6110" s="24"/>
      <c r="AJ6110" s="24"/>
      <c r="AK6110" s="24"/>
      <c r="AL6110" s="24"/>
      <c r="AM6110" s="24"/>
      <c r="AN6110" s="24"/>
      <c r="AO6110" s="24"/>
      <c r="AP6110" s="24"/>
      <c r="AQ6110" s="24"/>
      <c r="AR6110" s="24"/>
      <c r="AS6110" s="24"/>
      <c r="AT6110" s="25"/>
      <c r="AV6110" s="26"/>
      <c r="AW6110" s="26"/>
      <c r="AX6110" s="27"/>
      <c r="AY6110" s="27"/>
      <c r="AZ6110" s="27"/>
      <c r="BA6110" s="27"/>
      <c r="BB6110" s="27"/>
      <c r="BC6110" s="27"/>
      <c r="BD6110" s="27"/>
      <c r="BE6110" s="27"/>
      <c r="BF6110" s="27"/>
      <c r="BG6110" s="27"/>
      <c r="BH6110" s="27"/>
      <c r="BI6110" s="27"/>
      <c r="BT6110" s="31"/>
      <c r="BU6110" s="32"/>
      <c r="BV6110" s="33"/>
      <c r="BW6110" s="32"/>
      <c r="BX6110" s="32"/>
      <c r="BY6110" s="34"/>
      <c r="CA6110" s="32"/>
      <c r="CB6110" s="32"/>
    </row>
    <row r="6111" spans="1:80">
      <c r="A6111" s="20"/>
      <c r="B6111" s="21"/>
      <c r="C6111" s="21"/>
      <c r="D6111" s="21"/>
      <c r="E6111" s="21"/>
      <c r="F6111" s="21"/>
      <c r="G6111" s="21"/>
      <c r="H6111" s="21"/>
      <c r="I6111" s="21"/>
      <c r="J6111" s="21"/>
      <c r="K6111" s="22"/>
      <c r="L6111" s="22"/>
      <c r="M6111" s="22"/>
      <c r="N6111" s="22"/>
      <c r="O6111" s="22"/>
      <c r="P6111" s="22"/>
      <c r="Q6111" s="22"/>
      <c r="R6111" s="22"/>
      <c r="S6111" s="22"/>
      <c r="T6111" s="22"/>
      <c r="U6111" s="22"/>
      <c r="V6111" s="22"/>
      <c r="W6111" s="22"/>
      <c r="X6111" s="22"/>
      <c r="Y6111" s="22"/>
      <c r="Z6111" s="22"/>
      <c r="AA6111" s="22"/>
      <c r="AB6111" s="23"/>
      <c r="AC6111" s="23"/>
      <c r="AD6111" s="22"/>
      <c r="AE6111" s="24"/>
      <c r="AF6111" s="24"/>
      <c r="AG6111" s="24"/>
      <c r="AH6111" s="24"/>
      <c r="AI6111" s="24"/>
      <c r="AJ6111" s="24"/>
      <c r="AK6111" s="24"/>
      <c r="AL6111" s="24"/>
      <c r="AM6111" s="24"/>
      <c r="AN6111" s="24"/>
      <c r="AO6111" s="24"/>
      <c r="AP6111" s="24"/>
      <c r="AQ6111" s="24"/>
      <c r="AR6111" s="24"/>
      <c r="AS6111" s="24"/>
      <c r="AT6111" s="25"/>
      <c r="AV6111" s="26"/>
      <c r="AW6111" s="26"/>
      <c r="AX6111" s="27"/>
      <c r="AY6111" s="27"/>
      <c r="AZ6111" s="27"/>
      <c r="BA6111" s="27"/>
      <c r="BB6111" s="27"/>
      <c r="BC6111" s="27"/>
      <c r="BD6111" s="27"/>
      <c r="BE6111" s="27"/>
      <c r="BF6111" s="27"/>
      <c r="BG6111" s="27"/>
      <c r="BH6111" s="27"/>
      <c r="BI6111" s="27"/>
      <c r="BT6111" s="31"/>
      <c r="BU6111" s="32"/>
      <c r="BV6111" s="33"/>
      <c r="BW6111" s="32"/>
      <c r="BX6111" s="32"/>
      <c r="BY6111" s="34"/>
      <c r="CA6111" s="32"/>
      <c r="CB6111" s="32"/>
    </row>
    <row r="6112" spans="1:80">
      <c r="A6112" s="20"/>
      <c r="B6112" s="21"/>
      <c r="C6112" s="21"/>
      <c r="D6112" s="21"/>
      <c r="E6112" s="21"/>
      <c r="F6112" s="21"/>
      <c r="G6112" s="21"/>
      <c r="H6112" s="21"/>
      <c r="I6112" s="21"/>
      <c r="J6112" s="21"/>
      <c r="K6112" s="22"/>
      <c r="L6112" s="22"/>
      <c r="M6112" s="22"/>
      <c r="N6112" s="22"/>
      <c r="O6112" s="22"/>
      <c r="P6112" s="22"/>
      <c r="Q6112" s="22"/>
      <c r="R6112" s="22"/>
      <c r="S6112" s="22"/>
      <c r="T6112" s="22"/>
      <c r="U6112" s="22"/>
      <c r="V6112" s="22"/>
      <c r="W6112" s="22"/>
      <c r="X6112" s="22"/>
      <c r="Y6112" s="22"/>
      <c r="Z6112" s="22"/>
      <c r="AA6112" s="22"/>
      <c r="AB6112" s="23"/>
      <c r="AC6112" s="23"/>
      <c r="AD6112" s="22"/>
      <c r="AE6112" s="24"/>
      <c r="AF6112" s="24"/>
      <c r="AG6112" s="24"/>
      <c r="AH6112" s="24"/>
      <c r="AI6112" s="24"/>
      <c r="AJ6112" s="24"/>
      <c r="AK6112" s="24"/>
      <c r="AL6112" s="24"/>
      <c r="AM6112" s="24"/>
      <c r="AN6112" s="24"/>
      <c r="AO6112" s="24"/>
      <c r="AP6112" s="24"/>
      <c r="AQ6112" s="24"/>
      <c r="AR6112" s="24"/>
      <c r="AS6112" s="24"/>
      <c r="AT6112" s="25"/>
      <c r="AV6112" s="26"/>
      <c r="AW6112" s="26"/>
      <c r="AX6112" s="27"/>
      <c r="AY6112" s="27"/>
      <c r="AZ6112" s="27"/>
      <c r="BA6112" s="27"/>
      <c r="BB6112" s="27"/>
      <c r="BC6112" s="27"/>
      <c r="BD6112" s="27"/>
      <c r="BE6112" s="27"/>
      <c r="BF6112" s="27"/>
      <c r="BG6112" s="27"/>
      <c r="BH6112" s="27"/>
      <c r="BI6112" s="27"/>
      <c r="BT6112" s="31"/>
      <c r="BU6112" s="32"/>
      <c r="BV6112" s="33"/>
      <c r="BW6112" s="32"/>
      <c r="BX6112" s="32"/>
      <c r="BY6112" s="34"/>
      <c r="CA6112" s="32"/>
      <c r="CB6112" s="32"/>
    </row>
    <row r="6113" spans="1:80">
      <c r="A6113" s="20"/>
      <c r="B6113" s="21"/>
      <c r="C6113" s="21"/>
      <c r="D6113" s="21"/>
      <c r="E6113" s="21"/>
      <c r="F6113" s="21"/>
      <c r="G6113" s="21"/>
      <c r="H6113" s="21"/>
      <c r="I6113" s="21"/>
      <c r="J6113" s="21"/>
      <c r="K6113" s="22"/>
      <c r="L6113" s="22"/>
      <c r="M6113" s="22"/>
      <c r="N6113" s="22"/>
      <c r="O6113" s="22"/>
      <c r="P6113" s="22"/>
      <c r="Q6113" s="22"/>
      <c r="R6113" s="22"/>
      <c r="S6113" s="22"/>
      <c r="T6113" s="22"/>
      <c r="U6113" s="22"/>
      <c r="V6113" s="22"/>
      <c r="W6113" s="22"/>
      <c r="X6113" s="22"/>
      <c r="Y6113" s="22"/>
      <c r="Z6113" s="22"/>
      <c r="AA6113" s="22"/>
      <c r="AB6113" s="23"/>
      <c r="AC6113" s="23"/>
      <c r="AD6113" s="22"/>
      <c r="AE6113" s="24"/>
      <c r="AF6113" s="24"/>
      <c r="AG6113" s="24"/>
      <c r="AH6113" s="24"/>
      <c r="AI6113" s="24"/>
      <c r="AJ6113" s="24"/>
      <c r="AK6113" s="24"/>
      <c r="AL6113" s="24"/>
      <c r="AM6113" s="24"/>
      <c r="AN6113" s="24"/>
      <c r="AO6113" s="24"/>
      <c r="AP6113" s="24"/>
      <c r="AQ6113" s="24"/>
      <c r="AR6113" s="24"/>
      <c r="AS6113" s="24"/>
      <c r="AT6113" s="25"/>
      <c r="AV6113" s="26"/>
      <c r="AW6113" s="26"/>
      <c r="AX6113" s="27"/>
      <c r="AY6113" s="27"/>
      <c r="AZ6113" s="27"/>
      <c r="BA6113" s="27"/>
      <c r="BB6113" s="27"/>
      <c r="BC6113" s="27"/>
      <c r="BD6113" s="27"/>
      <c r="BE6113" s="27"/>
      <c r="BF6113" s="27"/>
      <c r="BG6113" s="27"/>
      <c r="BH6113" s="27"/>
      <c r="BI6113" s="27"/>
      <c r="BT6113" s="31"/>
      <c r="BU6113" s="32"/>
      <c r="BV6113" s="33"/>
      <c r="BW6113" s="32"/>
      <c r="BX6113" s="32"/>
      <c r="BY6113" s="34"/>
      <c r="CA6113" s="32"/>
      <c r="CB6113" s="32"/>
    </row>
    <row r="6114" spans="1:80">
      <c r="A6114" s="20"/>
      <c r="B6114" s="21"/>
      <c r="C6114" s="21"/>
      <c r="D6114" s="21"/>
      <c r="E6114" s="21"/>
      <c r="F6114" s="21"/>
      <c r="G6114" s="21"/>
      <c r="H6114" s="21"/>
      <c r="I6114" s="21"/>
      <c r="J6114" s="21"/>
      <c r="K6114" s="22"/>
      <c r="L6114" s="22"/>
      <c r="M6114" s="22"/>
      <c r="N6114" s="22"/>
      <c r="O6114" s="22"/>
      <c r="P6114" s="22"/>
      <c r="Q6114" s="22"/>
      <c r="R6114" s="22"/>
      <c r="S6114" s="22"/>
      <c r="T6114" s="22"/>
      <c r="U6114" s="22"/>
      <c r="V6114" s="22"/>
      <c r="W6114" s="22"/>
      <c r="X6114" s="22"/>
      <c r="Y6114" s="22"/>
      <c r="Z6114" s="22"/>
      <c r="AA6114" s="22"/>
      <c r="AB6114" s="23"/>
      <c r="AC6114" s="23"/>
      <c r="AD6114" s="22"/>
      <c r="AE6114" s="24"/>
      <c r="AF6114" s="24"/>
      <c r="AG6114" s="24"/>
      <c r="AH6114" s="24"/>
      <c r="AI6114" s="24"/>
      <c r="AJ6114" s="24"/>
      <c r="AK6114" s="24"/>
      <c r="AL6114" s="24"/>
      <c r="AM6114" s="24"/>
      <c r="AN6114" s="24"/>
      <c r="AO6114" s="24"/>
      <c r="AP6114" s="24"/>
      <c r="AQ6114" s="24"/>
      <c r="AR6114" s="24"/>
      <c r="AS6114" s="24"/>
      <c r="AT6114" s="25"/>
      <c r="AV6114" s="26"/>
      <c r="AW6114" s="26"/>
      <c r="AX6114" s="27"/>
      <c r="AY6114" s="27"/>
      <c r="AZ6114" s="27"/>
      <c r="BA6114" s="27"/>
      <c r="BB6114" s="27"/>
      <c r="BC6114" s="27"/>
      <c r="BD6114" s="27"/>
      <c r="BE6114" s="27"/>
      <c r="BF6114" s="27"/>
      <c r="BG6114" s="27"/>
      <c r="BH6114" s="27"/>
      <c r="BI6114" s="27"/>
      <c r="BT6114" s="31"/>
      <c r="BU6114" s="32"/>
      <c r="BV6114" s="33"/>
      <c r="BW6114" s="32"/>
      <c r="BX6114" s="32"/>
      <c r="BY6114" s="34"/>
      <c r="CA6114" s="32"/>
      <c r="CB6114" s="32"/>
    </row>
    <row r="6115" spans="1:80">
      <c r="A6115" s="20"/>
      <c r="B6115" s="21"/>
      <c r="C6115" s="21"/>
      <c r="D6115" s="21"/>
      <c r="E6115" s="21"/>
      <c r="F6115" s="21"/>
      <c r="G6115" s="21"/>
      <c r="H6115" s="21"/>
      <c r="I6115" s="21"/>
      <c r="J6115" s="21"/>
      <c r="K6115" s="22"/>
      <c r="L6115" s="22"/>
      <c r="M6115" s="22"/>
      <c r="N6115" s="22"/>
      <c r="O6115" s="22"/>
      <c r="P6115" s="22"/>
      <c r="Q6115" s="22"/>
      <c r="R6115" s="22"/>
      <c r="S6115" s="22"/>
      <c r="T6115" s="22"/>
      <c r="U6115" s="22"/>
      <c r="V6115" s="22"/>
      <c r="W6115" s="22"/>
      <c r="X6115" s="22"/>
      <c r="Y6115" s="22"/>
      <c r="Z6115" s="22"/>
      <c r="AA6115" s="22"/>
      <c r="AB6115" s="23"/>
      <c r="AC6115" s="23"/>
      <c r="AD6115" s="22"/>
      <c r="AE6115" s="24"/>
      <c r="AF6115" s="24"/>
      <c r="AG6115" s="24"/>
      <c r="AH6115" s="24"/>
      <c r="AI6115" s="24"/>
      <c r="AJ6115" s="24"/>
      <c r="AK6115" s="24"/>
      <c r="AL6115" s="24"/>
      <c r="AM6115" s="24"/>
      <c r="AN6115" s="24"/>
      <c r="AO6115" s="24"/>
      <c r="AP6115" s="24"/>
      <c r="AQ6115" s="24"/>
      <c r="AR6115" s="24"/>
      <c r="AS6115" s="24"/>
      <c r="AT6115" s="25"/>
      <c r="AV6115" s="26"/>
      <c r="AW6115" s="26"/>
      <c r="AX6115" s="27"/>
      <c r="AY6115" s="27"/>
      <c r="AZ6115" s="27"/>
      <c r="BA6115" s="27"/>
      <c r="BB6115" s="27"/>
      <c r="BC6115" s="27"/>
      <c r="BD6115" s="27"/>
      <c r="BE6115" s="27"/>
      <c r="BF6115" s="27"/>
      <c r="BG6115" s="27"/>
      <c r="BH6115" s="27"/>
      <c r="BI6115" s="27"/>
      <c r="BT6115" s="31"/>
      <c r="BU6115" s="32"/>
      <c r="BV6115" s="33"/>
      <c r="BW6115" s="32"/>
      <c r="BX6115" s="32"/>
      <c r="BY6115" s="34"/>
      <c r="CA6115" s="32"/>
      <c r="CB6115" s="32"/>
    </row>
    <row r="6116" spans="1:80">
      <c r="A6116" s="20"/>
      <c r="B6116" s="21"/>
      <c r="C6116" s="21"/>
      <c r="D6116" s="21"/>
      <c r="E6116" s="21"/>
      <c r="F6116" s="21"/>
      <c r="G6116" s="21"/>
      <c r="H6116" s="21"/>
      <c r="I6116" s="21"/>
      <c r="J6116" s="21"/>
      <c r="K6116" s="22"/>
      <c r="L6116" s="22"/>
      <c r="M6116" s="22"/>
      <c r="N6116" s="22"/>
      <c r="O6116" s="22"/>
      <c r="P6116" s="22"/>
      <c r="Q6116" s="22"/>
      <c r="R6116" s="22"/>
      <c r="S6116" s="22"/>
      <c r="T6116" s="22"/>
      <c r="U6116" s="22"/>
      <c r="V6116" s="22"/>
      <c r="W6116" s="22"/>
      <c r="X6116" s="22"/>
      <c r="Y6116" s="22"/>
      <c r="Z6116" s="22"/>
      <c r="AA6116" s="22"/>
      <c r="AB6116" s="23"/>
      <c r="AC6116" s="23"/>
      <c r="AD6116" s="22"/>
      <c r="AE6116" s="24"/>
      <c r="AF6116" s="24"/>
      <c r="AG6116" s="24"/>
      <c r="AH6116" s="24"/>
      <c r="AI6116" s="24"/>
      <c r="AJ6116" s="24"/>
      <c r="AK6116" s="24"/>
      <c r="AL6116" s="24"/>
      <c r="AM6116" s="24"/>
      <c r="AN6116" s="24"/>
      <c r="AO6116" s="24"/>
      <c r="AP6116" s="24"/>
      <c r="AQ6116" s="24"/>
      <c r="AR6116" s="24"/>
      <c r="AS6116" s="24"/>
      <c r="AT6116" s="25"/>
      <c r="AV6116" s="26"/>
      <c r="AW6116" s="26"/>
      <c r="AX6116" s="27"/>
      <c r="AY6116" s="27"/>
      <c r="AZ6116" s="27"/>
      <c r="BA6116" s="27"/>
      <c r="BB6116" s="27"/>
      <c r="BC6116" s="27"/>
      <c r="BD6116" s="27"/>
      <c r="BE6116" s="27"/>
      <c r="BF6116" s="27"/>
      <c r="BG6116" s="27"/>
      <c r="BH6116" s="27"/>
      <c r="BI6116" s="27"/>
      <c r="BT6116" s="31"/>
      <c r="BU6116" s="32"/>
      <c r="BV6116" s="33"/>
      <c r="BW6116" s="32"/>
      <c r="BX6116" s="32"/>
      <c r="BY6116" s="34"/>
      <c r="CA6116" s="32"/>
      <c r="CB6116" s="32"/>
    </row>
    <row r="6117" spans="1:80">
      <c r="A6117" s="20"/>
      <c r="B6117" s="21"/>
      <c r="C6117" s="21"/>
      <c r="D6117" s="21"/>
      <c r="E6117" s="21"/>
      <c r="F6117" s="21"/>
      <c r="G6117" s="21"/>
      <c r="H6117" s="21"/>
      <c r="I6117" s="21"/>
      <c r="J6117" s="21"/>
      <c r="K6117" s="22"/>
      <c r="L6117" s="22"/>
      <c r="M6117" s="22"/>
      <c r="N6117" s="22"/>
      <c r="O6117" s="22"/>
      <c r="P6117" s="22"/>
      <c r="Q6117" s="22"/>
      <c r="R6117" s="22"/>
      <c r="S6117" s="22"/>
      <c r="T6117" s="22"/>
      <c r="U6117" s="22"/>
      <c r="V6117" s="22"/>
      <c r="W6117" s="22"/>
      <c r="X6117" s="22"/>
      <c r="Y6117" s="22"/>
      <c r="Z6117" s="22"/>
      <c r="AA6117" s="22"/>
      <c r="AB6117" s="23"/>
      <c r="AC6117" s="23"/>
      <c r="AD6117" s="22"/>
      <c r="AE6117" s="24"/>
      <c r="AF6117" s="24"/>
      <c r="AG6117" s="24"/>
      <c r="AH6117" s="24"/>
      <c r="AI6117" s="24"/>
      <c r="AJ6117" s="24"/>
      <c r="AK6117" s="24"/>
      <c r="AL6117" s="24"/>
      <c r="AM6117" s="24"/>
      <c r="AN6117" s="24"/>
      <c r="AO6117" s="24"/>
      <c r="AP6117" s="24"/>
      <c r="AQ6117" s="24"/>
      <c r="AR6117" s="24"/>
      <c r="AS6117" s="24"/>
      <c r="AT6117" s="25"/>
      <c r="AV6117" s="26"/>
      <c r="AW6117" s="26"/>
      <c r="AX6117" s="27"/>
      <c r="AY6117" s="27"/>
      <c r="AZ6117" s="27"/>
      <c r="BA6117" s="27"/>
      <c r="BB6117" s="27"/>
      <c r="BC6117" s="27"/>
      <c r="BD6117" s="27"/>
      <c r="BE6117" s="27"/>
      <c r="BF6117" s="27"/>
      <c r="BG6117" s="27"/>
      <c r="BH6117" s="27"/>
      <c r="BI6117" s="27"/>
      <c r="BT6117" s="31"/>
      <c r="BU6117" s="32"/>
      <c r="BV6117" s="33"/>
      <c r="BW6117" s="32"/>
      <c r="BX6117" s="32"/>
      <c r="BY6117" s="34"/>
      <c r="CA6117" s="32"/>
      <c r="CB6117" s="32"/>
    </row>
    <row r="6118" spans="1:80">
      <c r="A6118" s="20"/>
      <c r="B6118" s="21"/>
      <c r="C6118" s="21"/>
      <c r="D6118" s="21"/>
      <c r="E6118" s="21"/>
      <c r="F6118" s="21"/>
      <c r="G6118" s="21"/>
      <c r="H6118" s="21"/>
      <c r="I6118" s="21"/>
      <c r="J6118" s="21"/>
      <c r="K6118" s="22"/>
      <c r="L6118" s="22"/>
      <c r="M6118" s="22"/>
      <c r="N6118" s="22"/>
      <c r="O6118" s="22"/>
      <c r="P6118" s="22"/>
      <c r="Q6118" s="22"/>
      <c r="R6118" s="22"/>
      <c r="S6118" s="22"/>
      <c r="T6118" s="22"/>
      <c r="U6118" s="22"/>
      <c r="V6118" s="22"/>
      <c r="W6118" s="22"/>
      <c r="X6118" s="22"/>
      <c r="Y6118" s="22"/>
      <c r="Z6118" s="22"/>
      <c r="AA6118" s="22"/>
      <c r="AB6118" s="23"/>
      <c r="AC6118" s="23"/>
      <c r="AD6118" s="22"/>
      <c r="AE6118" s="24"/>
      <c r="AF6118" s="24"/>
      <c r="AG6118" s="24"/>
      <c r="AH6118" s="24"/>
      <c r="AI6118" s="24"/>
      <c r="AJ6118" s="24"/>
      <c r="AK6118" s="24"/>
      <c r="AL6118" s="24"/>
      <c r="AM6118" s="24"/>
      <c r="AN6118" s="24"/>
      <c r="AO6118" s="24"/>
      <c r="AP6118" s="24"/>
      <c r="AQ6118" s="24"/>
      <c r="AR6118" s="24"/>
      <c r="AS6118" s="24"/>
      <c r="AT6118" s="25"/>
      <c r="AV6118" s="26"/>
      <c r="AW6118" s="26"/>
      <c r="AX6118" s="27"/>
      <c r="AY6118" s="27"/>
      <c r="AZ6118" s="27"/>
      <c r="BA6118" s="27"/>
      <c r="BB6118" s="27"/>
      <c r="BC6118" s="27"/>
      <c r="BD6118" s="27"/>
      <c r="BE6118" s="27"/>
      <c r="BF6118" s="27"/>
      <c r="BG6118" s="27"/>
      <c r="BH6118" s="27"/>
      <c r="BI6118" s="27"/>
      <c r="BT6118" s="31"/>
      <c r="BU6118" s="32"/>
      <c r="BV6118" s="33"/>
      <c r="BW6118" s="32"/>
      <c r="BX6118" s="32"/>
      <c r="BY6118" s="34"/>
      <c r="CA6118" s="32"/>
      <c r="CB6118" s="32"/>
    </row>
    <row r="6119" spans="1:80">
      <c r="A6119" s="20"/>
      <c r="B6119" s="21"/>
      <c r="C6119" s="21"/>
      <c r="D6119" s="21"/>
      <c r="E6119" s="21"/>
      <c r="F6119" s="21"/>
      <c r="G6119" s="21"/>
      <c r="H6119" s="21"/>
      <c r="I6119" s="21"/>
      <c r="J6119" s="21"/>
      <c r="K6119" s="22"/>
      <c r="L6119" s="22"/>
      <c r="M6119" s="22"/>
      <c r="N6119" s="22"/>
      <c r="O6119" s="22"/>
      <c r="P6119" s="22"/>
      <c r="Q6119" s="22"/>
      <c r="R6119" s="22"/>
      <c r="S6119" s="22"/>
      <c r="T6119" s="22"/>
      <c r="U6119" s="22"/>
      <c r="V6119" s="22"/>
      <c r="W6119" s="22"/>
      <c r="X6119" s="22"/>
      <c r="Y6119" s="22"/>
      <c r="Z6119" s="22"/>
      <c r="AA6119" s="22"/>
      <c r="AB6119" s="23"/>
      <c r="AC6119" s="23"/>
      <c r="AD6119" s="22"/>
      <c r="AE6119" s="24"/>
      <c r="AF6119" s="24"/>
      <c r="AG6119" s="24"/>
      <c r="AH6119" s="24"/>
      <c r="AI6119" s="24"/>
      <c r="AJ6119" s="24"/>
      <c r="AK6119" s="24"/>
      <c r="AL6119" s="24"/>
      <c r="AM6119" s="24"/>
      <c r="AN6119" s="24"/>
      <c r="AO6119" s="24"/>
      <c r="AP6119" s="24"/>
      <c r="AQ6119" s="24"/>
      <c r="AR6119" s="24"/>
      <c r="AS6119" s="24"/>
      <c r="AT6119" s="25"/>
      <c r="AV6119" s="26"/>
      <c r="AW6119" s="26"/>
      <c r="AX6119" s="27"/>
      <c r="AY6119" s="27"/>
      <c r="AZ6119" s="27"/>
      <c r="BA6119" s="27"/>
      <c r="BB6119" s="27"/>
      <c r="BC6119" s="27"/>
      <c r="BD6119" s="27"/>
      <c r="BE6119" s="27"/>
      <c r="BF6119" s="27"/>
      <c r="BG6119" s="27"/>
      <c r="BH6119" s="27"/>
      <c r="BI6119" s="27"/>
      <c r="BT6119" s="31"/>
      <c r="BU6119" s="32"/>
      <c r="BV6119" s="33"/>
      <c r="BW6119" s="32"/>
      <c r="BX6119" s="32"/>
      <c r="BY6119" s="34"/>
      <c r="CA6119" s="32"/>
      <c r="CB6119" s="32"/>
    </row>
    <row r="6120" spans="1:80">
      <c r="A6120" s="20"/>
      <c r="B6120" s="21"/>
      <c r="C6120" s="21"/>
      <c r="D6120" s="21"/>
      <c r="E6120" s="21"/>
      <c r="F6120" s="21"/>
      <c r="G6120" s="21"/>
      <c r="H6120" s="21"/>
      <c r="I6120" s="21"/>
      <c r="J6120" s="21"/>
      <c r="K6120" s="22"/>
      <c r="L6120" s="22"/>
      <c r="M6120" s="22"/>
      <c r="N6120" s="22"/>
      <c r="O6120" s="22"/>
      <c r="P6120" s="22"/>
      <c r="Q6120" s="22"/>
      <c r="R6120" s="22"/>
      <c r="S6120" s="22"/>
      <c r="T6120" s="22"/>
      <c r="U6120" s="22"/>
      <c r="V6120" s="22"/>
      <c r="W6120" s="22"/>
      <c r="X6120" s="22"/>
      <c r="Y6120" s="22"/>
      <c r="Z6120" s="22"/>
      <c r="AA6120" s="22"/>
      <c r="AB6120" s="23"/>
      <c r="AC6120" s="23"/>
      <c r="AD6120" s="22"/>
      <c r="AE6120" s="24"/>
      <c r="AF6120" s="24"/>
      <c r="AG6120" s="24"/>
      <c r="AH6120" s="24"/>
      <c r="AI6120" s="24"/>
      <c r="AJ6120" s="24"/>
      <c r="AK6120" s="24"/>
      <c r="AL6120" s="24"/>
      <c r="AM6120" s="24"/>
      <c r="AN6120" s="24"/>
      <c r="AO6120" s="24"/>
      <c r="AP6120" s="24"/>
      <c r="AQ6120" s="24"/>
      <c r="AR6120" s="24"/>
      <c r="AS6120" s="24"/>
      <c r="AT6120" s="25"/>
      <c r="AV6120" s="26"/>
      <c r="AW6120" s="26"/>
      <c r="AX6120" s="27"/>
      <c r="AY6120" s="27"/>
      <c r="AZ6120" s="27"/>
      <c r="BA6120" s="27"/>
      <c r="BB6120" s="27"/>
      <c r="BC6120" s="27"/>
      <c r="BD6120" s="27"/>
      <c r="BE6120" s="27"/>
      <c r="BF6120" s="27"/>
      <c r="BG6120" s="27"/>
      <c r="BH6120" s="27"/>
      <c r="BI6120" s="27"/>
      <c r="BT6120" s="31"/>
      <c r="BU6120" s="32"/>
      <c r="BV6120" s="33"/>
      <c r="BW6120" s="32"/>
      <c r="BX6120" s="32"/>
      <c r="BY6120" s="34"/>
      <c r="CA6120" s="32"/>
      <c r="CB6120" s="32"/>
    </row>
    <row r="6121" spans="1:80">
      <c r="A6121" s="20"/>
      <c r="B6121" s="21"/>
      <c r="C6121" s="21"/>
      <c r="D6121" s="21"/>
      <c r="E6121" s="21"/>
      <c r="F6121" s="21"/>
      <c r="G6121" s="21"/>
      <c r="H6121" s="21"/>
      <c r="I6121" s="21"/>
      <c r="J6121" s="21"/>
      <c r="K6121" s="22"/>
      <c r="L6121" s="22"/>
      <c r="M6121" s="22"/>
      <c r="N6121" s="22"/>
      <c r="O6121" s="22"/>
      <c r="P6121" s="22"/>
      <c r="Q6121" s="22"/>
      <c r="R6121" s="22"/>
      <c r="S6121" s="22"/>
      <c r="T6121" s="22"/>
      <c r="U6121" s="22"/>
      <c r="V6121" s="22"/>
      <c r="W6121" s="22"/>
      <c r="X6121" s="22"/>
      <c r="Y6121" s="22"/>
      <c r="Z6121" s="22"/>
      <c r="AA6121" s="22"/>
      <c r="AB6121" s="23"/>
      <c r="AC6121" s="23"/>
      <c r="AD6121" s="22"/>
      <c r="AE6121" s="24"/>
      <c r="AF6121" s="24"/>
      <c r="AG6121" s="24"/>
      <c r="AH6121" s="24"/>
      <c r="AI6121" s="24"/>
      <c r="AJ6121" s="24"/>
      <c r="AK6121" s="24"/>
      <c r="AL6121" s="24"/>
      <c r="AM6121" s="24"/>
      <c r="AN6121" s="24"/>
      <c r="AO6121" s="24"/>
      <c r="AP6121" s="24"/>
      <c r="AQ6121" s="24"/>
      <c r="AR6121" s="24"/>
      <c r="AS6121" s="24"/>
      <c r="AT6121" s="25"/>
      <c r="AV6121" s="26"/>
      <c r="AW6121" s="26"/>
      <c r="AX6121" s="27"/>
      <c r="AY6121" s="27"/>
      <c r="AZ6121" s="27"/>
      <c r="BA6121" s="27"/>
      <c r="BB6121" s="27"/>
      <c r="BC6121" s="27"/>
      <c r="BD6121" s="27"/>
      <c r="BE6121" s="27"/>
      <c r="BF6121" s="27"/>
      <c r="BG6121" s="27"/>
      <c r="BH6121" s="27"/>
      <c r="BI6121" s="27"/>
      <c r="BT6121" s="31"/>
      <c r="BU6121" s="32"/>
      <c r="BV6121" s="33"/>
      <c r="BW6121" s="32"/>
      <c r="BX6121" s="32"/>
      <c r="BY6121" s="34"/>
      <c r="CA6121" s="32"/>
      <c r="CB6121" s="32"/>
    </row>
    <row r="6122" spans="1:80">
      <c r="A6122" s="20"/>
      <c r="B6122" s="21"/>
      <c r="C6122" s="21"/>
      <c r="D6122" s="21"/>
      <c r="E6122" s="21"/>
      <c r="F6122" s="21"/>
      <c r="G6122" s="21"/>
      <c r="H6122" s="21"/>
      <c r="I6122" s="21"/>
      <c r="J6122" s="21"/>
      <c r="K6122" s="22"/>
      <c r="L6122" s="22"/>
      <c r="M6122" s="22"/>
      <c r="N6122" s="22"/>
      <c r="O6122" s="22"/>
      <c r="P6122" s="22"/>
      <c r="Q6122" s="22"/>
      <c r="R6122" s="22"/>
      <c r="S6122" s="22"/>
      <c r="T6122" s="22"/>
      <c r="U6122" s="22"/>
      <c r="V6122" s="22"/>
      <c r="W6122" s="22"/>
      <c r="X6122" s="22"/>
      <c r="Y6122" s="22"/>
      <c r="Z6122" s="22"/>
      <c r="AA6122" s="22"/>
      <c r="AB6122" s="23"/>
      <c r="AC6122" s="23"/>
      <c r="AD6122" s="22"/>
      <c r="AE6122" s="24"/>
      <c r="AF6122" s="24"/>
      <c r="AG6122" s="24"/>
      <c r="AH6122" s="24"/>
      <c r="AI6122" s="24"/>
      <c r="AJ6122" s="24"/>
      <c r="AK6122" s="24"/>
      <c r="AL6122" s="24"/>
      <c r="AM6122" s="24"/>
      <c r="AN6122" s="24"/>
      <c r="AO6122" s="24"/>
      <c r="AP6122" s="24"/>
      <c r="AQ6122" s="24"/>
      <c r="AR6122" s="24"/>
      <c r="AS6122" s="24"/>
      <c r="AT6122" s="25"/>
      <c r="AV6122" s="26"/>
      <c r="AW6122" s="26"/>
      <c r="AX6122" s="27"/>
      <c r="AY6122" s="27"/>
      <c r="AZ6122" s="27"/>
      <c r="BA6122" s="27"/>
      <c r="BB6122" s="27"/>
      <c r="BC6122" s="27"/>
      <c r="BD6122" s="27"/>
      <c r="BE6122" s="27"/>
      <c r="BF6122" s="27"/>
      <c r="BG6122" s="27"/>
      <c r="BH6122" s="27"/>
      <c r="BI6122" s="27"/>
      <c r="BT6122" s="31"/>
      <c r="BU6122" s="32"/>
      <c r="BV6122" s="33"/>
      <c r="BW6122" s="32"/>
      <c r="BX6122" s="32"/>
      <c r="BY6122" s="34"/>
      <c r="CA6122" s="32"/>
      <c r="CB6122" s="32"/>
    </row>
    <row r="6123" spans="1:80">
      <c r="A6123" s="20"/>
      <c r="B6123" s="21"/>
      <c r="C6123" s="21"/>
      <c r="D6123" s="21"/>
      <c r="E6123" s="21"/>
      <c r="F6123" s="21"/>
      <c r="G6123" s="21"/>
      <c r="H6123" s="21"/>
      <c r="I6123" s="21"/>
      <c r="J6123" s="21"/>
      <c r="K6123" s="22"/>
      <c r="L6123" s="22"/>
      <c r="M6123" s="22"/>
      <c r="N6123" s="22"/>
      <c r="O6123" s="22"/>
      <c r="P6123" s="22"/>
      <c r="Q6123" s="22"/>
      <c r="R6123" s="22"/>
      <c r="S6123" s="22"/>
      <c r="T6123" s="22"/>
      <c r="U6123" s="22"/>
      <c r="V6123" s="22"/>
      <c r="W6123" s="22"/>
      <c r="X6123" s="22"/>
      <c r="Y6123" s="22"/>
      <c r="Z6123" s="22"/>
      <c r="AA6123" s="22"/>
      <c r="AB6123" s="23"/>
      <c r="AC6123" s="23"/>
      <c r="AD6123" s="22"/>
      <c r="AE6123" s="24"/>
      <c r="AF6123" s="24"/>
      <c r="AG6123" s="24"/>
      <c r="AH6123" s="24"/>
      <c r="AI6123" s="24"/>
      <c r="AJ6123" s="24"/>
      <c r="AK6123" s="24"/>
      <c r="AL6123" s="24"/>
      <c r="AM6123" s="24"/>
      <c r="AN6123" s="24"/>
      <c r="AO6123" s="24"/>
      <c r="AP6123" s="24"/>
      <c r="AQ6123" s="24"/>
      <c r="AR6123" s="24"/>
      <c r="AS6123" s="24"/>
      <c r="AT6123" s="25"/>
      <c r="AV6123" s="26"/>
      <c r="AW6123" s="26"/>
      <c r="AX6123" s="27"/>
      <c r="AY6123" s="27"/>
      <c r="AZ6123" s="27"/>
      <c r="BA6123" s="27"/>
      <c r="BB6123" s="27"/>
      <c r="BC6123" s="27"/>
      <c r="BD6123" s="27"/>
      <c r="BE6123" s="27"/>
      <c r="BF6123" s="27"/>
      <c r="BG6123" s="27"/>
      <c r="BH6123" s="27"/>
      <c r="BI6123" s="27"/>
      <c r="BT6123" s="31"/>
      <c r="BU6123" s="32"/>
      <c r="BV6123" s="33"/>
      <c r="BW6123" s="32"/>
      <c r="BX6123" s="32"/>
      <c r="BY6123" s="34"/>
      <c r="CA6123" s="32"/>
      <c r="CB6123" s="32"/>
    </row>
    <row r="6124" spans="1:80">
      <c r="A6124" s="20"/>
      <c r="B6124" s="21"/>
      <c r="C6124" s="21"/>
      <c r="D6124" s="21"/>
      <c r="E6124" s="21"/>
      <c r="F6124" s="21"/>
      <c r="G6124" s="21"/>
      <c r="H6124" s="21"/>
      <c r="I6124" s="21"/>
      <c r="J6124" s="21"/>
      <c r="K6124" s="22"/>
      <c r="L6124" s="22"/>
      <c r="M6124" s="22"/>
      <c r="N6124" s="22"/>
      <c r="O6124" s="22"/>
      <c r="P6124" s="22"/>
      <c r="Q6124" s="22"/>
      <c r="R6124" s="22"/>
      <c r="S6124" s="22"/>
      <c r="T6124" s="22"/>
      <c r="U6124" s="22"/>
      <c r="V6124" s="22"/>
      <c r="W6124" s="22"/>
      <c r="X6124" s="22"/>
      <c r="Y6124" s="22"/>
      <c r="Z6124" s="22"/>
      <c r="AA6124" s="22"/>
      <c r="AB6124" s="23"/>
      <c r="AC6124" s="23"/>
      <c r="AD6124" s="22"/>
      <c r="AE6124" s="24"/>
      <c r="AF6124" s="24"/>
      <c r="AG6124" s="24"/>
      <c r="AH6124" s="24"/>
      <c r="AI6124" s="24"/>
      <c r="AJ6124" s="24"/>
      <c r="AK6124" s="24"/>
      <c r="AL6124" s="24"/>
      <c r="AM6124" s="24"/>
      <c r="AN6124" s="24"/>
      <c r="AO6124" s="24"/>
      <c r="AP6124" s="24"/>
      <c r="AQ6124" s="24"/>
      <c r="AR6124" s="24"/>
      <c r="AS6124" s="24"/>
      <c r="AT6124" s="25"/>
      <c r="AV6124" s="26"/>
      <c r="AW6124" s="26"/>
      <c r="AX6124" s="27"/>
      <c r="AY6124" s="27"/>
      <c r="AZ6124" s="27"/>
      <c r="BA6124" s="27"/>
      <c r="BB6124" s="27"/>
      <c r="BC6124" s="27"/>
      <c r="BD6124" s="27"/>
      <c r="BE6124" s="27"/>
      <c r="BF6124" s="27"/>
      <c r="BG6124" s="27"/>
      <c r="BH6124" s="27"/>
      <c r="BI6124" s="27"/>
      <c r="BT6124" s="31"/>
      <c r="BU6124" s="32"/>
      <c r="BV6124" s="33"/>
      <c r="BW6124" s="32"/>
      <c r="BX6124" s="32"/>
      <c r="BY6124" s="34"/>
      <c r="CA6124" s="32"/>
      <c r="CB6124" s="32"/>
    </row>
    <row r="6125" spans="1:80">
      <c r="A6125" s="20"/>
      <c r="B6125" s="21"/>
      <c r="C6125" s="21"/>
      <c r="D6125" s="21"/>
      <c r="E6125" s="21"/>
      <c r="F6125" s="21"/>
      <c r="G6125" s="21"/>
      <c r="H6125" s="21"/>
      <c r="I6125" s="21"/>
      <c r="J6125" s="21"/>
      <c r="K6125" s="22"/>
      <c r="L6125" s="22"/>
      <c r="M6125" s="22"/>
      <c r="N6125" s="22"/>
      <c r="O6125" s="22"/>
      <c r="P6125" s="22"/>
      <c r="Q6125" s="22"/>
      <c r="R6125" s="22"/>
      <c r="S6125" s="22"/>
      <c r="T6125" s="22"/>
      <c r="U6125" s="22"/>
      <c r="V6125" s="22"/>
      <c r="W6125" s="22"/>
      <c r="X6125" s="22"/>
      <c r="Y6125" s="22"/>
      <c r="Z6125" s="22"/>
      <c r="AA6125" s="22"/>
      <c r="AB6125" s="23"/>
      <c r="AC6125" s="23"/>
      <c r="AD6125" s="22"/>
      <c r="AE6125" s="24"/>
      <c r="AF6125" s="24"/>
      <c r="AG6125" s="24"/>
      <c r="AH6125" s="24"/>
      <c r="AI6125" s="24"/>
      <c r="AJ6125" s="24"/>
      <c r="AK6125" s="24"/>
      <c r="AL6125" s="24"/>
      <c r="AM6125" s="24"/>
      <c r="AN6125" s="24"/>
      <c r="AO6125" s="24"/>
      <c r="AP6125" s="24"/>
      <c r="AQ6125" s="24"/>
      <c r="AR6125" s="24"/>
      <c r="AS6125" s="24"/>
      <c r="AT6125" s="25"/>
      <c r="AV6125" s="26"/>
      <c r="AW6125" s="26"/>
      <c r="AX6125" s="27"/>
      <c r="AY6125" s="27"/>
      <c r="AZ6125" s="27"/>
      <c r="BA6125" s="27"/>
      <c r="BB6125" s="27"/>
      <c r="BC6125" s="27"/>
      <c r="BD6125" s="27"/>
      <c r="BE6125" s="27"/>
      <c r="BF6125" s="27"/>
      <c r="BG6125" s="27"/>
      <c r="BH6125" s="27"/>
      <c r="BI6125" s="27"/>
      <c r="BT6125" s="31"/>
      <c r="BU6125" s="32"/>
      <c r="BV6125" s="33"/>
      <c r="BW6125" s="32"/>
      <c r="BX6125" s="32"/>
      <c r="BY6125" s="34"/>
      <c r="CA6125" s="32"/>
      <c r="CB6125" s="32"/>
    </row>
    <row r="6126" spans="1:80">
      <c r="A6126" s="20"/>
      <c r="B6126" s="21"/>
      <c r="C6126" s="21"/>
      <c r="D6126" s="21"/>
      <c r="E6126" s="21"/>
      <c r="F6126" s="21"/>
      <c r="G6126" s="21"/>
      <c r="H6126" s="21"/>
      <c r="I6126" s="21"/>
      <c r="J6126" s="21"/>
      <c r="K6126" s="22"/>
      <c r="L6126" s="22"/>
      <c r="M6126" s="22"/>
      <c r="N6126" s="22"/>
      <c r="O6126" s="22"/>
      <c r="P6126" s="22"/>
      <c r="Q6126" s="22"/>
      <c r="R6126" s="22"/>
      <c r="S6126" s="22"/>
      <c r="T6126" s="22"/>
      <c r="U6126" s="22"/>
      <c r="V6126" s="22"/>
      <c r="W6126" s="22"/>
      <c r="X6126" s="22"/>
      <c r="Y6126" s="22"/>
      <c r="Z6126" s="22"/>
      <c r="AA6126" s="22"/>
      <c r="AB6126" s="23"/>
      <c r="AC6126" s="23"/>
      <c r="AD6126" s="22"/>
      <c r="AE6126" s="24"/>
      <c r="AF6126" s="24"/>
      <c r="AG6126" s="24"/>
      <c r="AH6126" s="24"/>
      <c r="AI6126" s="24"/>
      <c r="AJ6126" s="24"/>
      <c r="AK6126" s="24"/>
      <c r="AL6126" s="24"/>
      <c r="AM6126" s="24"/>
      <c r="AN6126" s="24"/>
      <c r="AO6126" s="24"/>
      <c r="AP6126" s="24"/>
      <c r="AQ6126" s="24"/>
      <c r="AR6126" s="24"/>
      <c r="AS6126" s="24"/>
      <c r="AT6126" s="25"/>
      <c r="AV6126" s="26"/>
      <c r="AW6126" s="26"/>
      <c r="AX6126" s="27"/>
      <c r="AY6126" s="27"/>
      <c r="AZ6126" s="27"/>
      <c r="BA6126" s="27"/>
      <c r="BB6126" s="27"/>
      <c r="BC6126" s="27"/>
      <c r="BD6126" s="27"/>
      <c r="BE6126" s="27"/>
      <c r="BF6126" s="27"/>
      <c r="BG6126" s="27"/>
      <c r="BH6126" s="27"/>
      <c r="BI6126" s="27"/>
      <c r="BT6126" s="31"/>
      <c r="BU6126" s="32"/>
      <c r="BV6126" s="33"/>
      <c r="BW6126" s="32"/>
      <c r="BX6126" s="32"/>
      <c r="BY6126" s="34"/>
      <c r="CA6126" s="32"/>
      <c r="CB6126" s="32"/>
    </row>
    <row r="6127" spans="1:80">
      <c r="A6127" s="20"/>
      <c r="B6127" s="21"/>
      <c r="C6127" s="21"/>
      <c r="D6127" s="21"/>
      <c r="E6127" s="21"/>
      <c r="F6127" s="21"/>
      <c r="G6127" s="21"/>
      <c r="H6127" s="21"/>
      <c r="I6127" s="21"/>
      <c r="J6127" s="21"/>
      <c r="K6127" s="22"/>
      <c r="L6127" s="22"/>
      <c r="M6127" s="22"/>
      <c r="N6127" s="22"/>
      <c r="O6127" s="22"/>
      <c r="P6127" s="22"/>
      <c r="Q6127" s="22"/>
      <c r="R6127" s="22"/>
      <c r="S6127" s="22"/>
      <c r="T6127" s="22"/>
      <c r="U6127" s="22"/>
      <c r="V6127" s="22"/>
      <c r="W6127" s="22"/>
      <c r="X6127" s="22"/>
      <c r="Y6127" s="22"/>
      <c r="Z6127" s="22"/>
      <c r="AA6127" s="22"/>
      <c r="AB6127" s="23"/>
      <c r="AC6127" s="23"/>
      <c r="AD6127" s="22"/>
      <c r="AE6127" s="24"/>
      <c r="AF6127" s="24"/>
      <c r="AG6127" s="24"/>
      <c r="AH6127" s="24"/>
      <c r="AI6127" s="24"/>
      <c r="AJ6127" s="24"/>
      <c r="AK6127" s="24"/>
      <c r="AL6127" s="24"/>
      <c r="AM6127" s="24"/>
      <c r="AN6127" s="24"/>
      <c r="AO6127" s="24"/>
      <c r="AP6127" s="24"/>
      <c r="AQ6127" s="24"/>
      <c r="AR6127" s="24"/>
      <c r="AS6127" s="24"/>
      <c r="AT6127" s="25"/>
      <c r="AV6127" s="26"/>
      <c r="AW6127" s="26"/>
      <c r="AX6127" s="27"/>
      <c r="AY6127" s="27"/>
      <c r="AZ6127" s="27"/>
      <c r="BA6127" s="27"/>
      <c r="BB6127" s="27"/>
      <c r="BC6127" s="27"/>
      <c r="BD6127" s="27"/>
      <c r="BE6127" s="27"/>
      <c r="BF6127" s="27"/>
      <c r="BG6127" s="27"/>
      <c r="BH6127" s="27"/>
      <c r="BI6127" s="27"/>
      <c r="BT6127" s="31"/>
      <c r="BU6127" s="32"/>
      <c r="BV6127" s="33"/>
      <c r="BW6127" s="32"/>
      <c r="BX6127" s="32"/>
      <c r="BY6127" s="34"/>
      <c r="CA6127" s="32"/>
      <c r="CB6127" s="32"/>
    </row>
    <row r="6128" spans="1:80">
      <c r="A6128" s="20"/>
      <c r="B6128" s="21"/>
      <c r="C6128" s="21"/>
      <c r="D6128" s="21"/>
      <c r="E6128" s="21"/>
      <c r="F6128" s="21"/>
      <c r="G6128" s="21"/>
      <c r="H6128" s="21"/>
      <c r="I6128" s="21"/>
      <c r="J6128" s="21"/>
      <c r="K6128" s="22"/>
      <c r="L6128" s="22"/>
      <c r="M6128" s="22"/>
      <c r="N6128" s="22"/>
      <c r="O6128" s="22"/>
      <c r="P6128" s="22"/>
      <c r="Q6128" s="22"/>
      <c r="R6128" s="22"/>
      <c r="S6128" s="22"/>
      <c r="T6128" s="22"/>
      <c r="U6128" s="22"/>
      <c r="V6128" s="22"/>
      <c r="W6128" s="22"/>
      <c r="X6128" s="22"/>
      <c r="Y6128" s="22"/>
      <c r="Z6128" s="22"/>
      <c r="AA6128" s="22"/>
      <c r="AB6128" s="23"/>
      <c r="AC6128" s="23"/>
      <c r="AD6128" s="22"/>
      <c r="AE6128" s="24"/>
      <c r="AF6128" s="24"/>
      <c r="AG6128" s="24"/>
      <c r="AH6128" s="24"/>
      <c r="AI6128" s="24"/>
      <c r="AJ6128" s="24"/>
      <c r="AK6128" s="24"/>
      <c r="AL6128" s="24"/>
      <c r="AM6128" s="24"/>
      <c r="AN6128" s="24"/>
      <c r="AO6128" s="24"/>
      <c r="AP6128" s="24"/>
      <c r="AQ6128" s="24"/>
      <c r="AR6128" s="24"/>
      <c r="AS6128" s="24"/>
      <c r="AT6128" s="25"/>
      <c r="AV6128" s="26"/>
      <c r="AW6128" s="26"/>
      <c r="AX6128" s="27"/>
      <c r="AY6128" s="27"/>
      <c r="AZ6128" s="27"/>
      <c r="BA6128" s="27"/>
      <c r="BB6128" s="27"/>
      <c r="BC6128" s="27"/>
      <c r="BD6128" s="27"/>
      <c r="BE6128" s="27"/>
      <c r="BF6128" s="27"/>
      <c r="BG6128" s="27"/>
      <c r="BH6128" s="27"/>
      <c r="BI6128" s="27"/>
      <c r="BT6128" s="31"/>
      <c r="BU6128" s="32"/>
      <c r="BV6128" s="33"/>
      <c r="BW6128" s="32"/>
      <c r="BX6128" s="32"/>
      <c r="BY6128" s="34"/>
      <c r="CA6128" s="32"/>
      <c r="CB6128" s="32"/>
    </row>
    <row r="6129" spans="1:80">
      <c r="A6129" s="20"/>
      <c r="B6129" s="21"/>
      <c r="C6129" s="21"/>
      <c r="D6129" s="21"/>
      <c r="E6129" s="21"/>
      <c r="F6129" s="21"/>
      <c r="G6129" s="21"/>
      <c r="H6129" s="21"/>
      <c r="I6129" s="21"/>
      <c r="J6129" s="21"/>
      <c r="K6129" s="22"/>
      <c r="L6129" s="22"/>
      <c r="M6129" s="22"/>
      <c r="N6129" s="22"/>
      <c r="O6129" s="22"/>
      <c r="P6129" s="22"/>
      <c r="Q6129" s="22"/>
      <c r="R6129" s="22"/>
      <c r="S6129" s="22"/>
      <c r="T6129" s="22"/>
      <c r="U6129" s="22"/>
      <c r="V6129" s="22"/>
      <c r="W6129" s="22"/>
      <c r="X6129" s="22"/>
      <c r="Y6129" s="22"/>
      <c r="Z6129" s="22"/>
      <c r="AA6129" s="22"/>
      <c r="AB6129" s="23"/>
      <c r="AC6129" s="23"/>
      <c r="AD6129" s="22"/>
      <c r="AE6129" s="24"/>
      <c r="AF6129" s="24"/>
      <c r="AG6129" s="24"/>
      <c r="AH6129" s="24"/>
      <c r="AI6129" s="24"/>
      <c r="AJ6129" s="24"/>
      <c r="AK6129" s="24"/>
      <c r="AL6129" s="24"/>
      <c r="AM6129" s="24"/>
      <c r="AN6129" s="24"/>
      <c r="AO6129" s="24"/>
      <c r="AP6129" s="24"/>
      <c r="AQ6129" s="24"/>
      <c r="AR6129" s="24"/>
      <c r="AS6129" s="24"/>
      <c r="AT6129" s="25"/>
      <c r="AV6129" s="26"/>
      <c r="AW6129" s="26"/>
      <c r="AX6129" s="27"/>
      <c r="AY6129" s="27"/>
      <c r="AZ6129" s="27"/>
      <c r="BA6129" s="27"/>
      <c r="BB6129" s="27"/>
      <c r="BC6129" s="27"/>
      <c r="BD6129" s="27"/>
      <c r="BE6129" s="27"/>
      <c r="BF6129" s="27"/>
      <c r="BG6129" s="27"/>
      <c r="BH6129" s="27"/>
      <c r="BI6129" s="27"/>
      <c r="BT6129" s="31"/>
      <c r="BU6129" s="32"/>
      <c r="BV6129" s="33"/>
      <c r="BW6129" s="32"/>
      <c r="BX6129" s="32"/>
      <c r="BY6129" s="34"/>
      <c r="CA6129" s="32"/>
      <c r="CB6129" s="32"/>
    </row>
    <row r="6130" spans="1:80">
      <c r="A6130" s="20"/>
      <c r="B6130" s="21"/>
      <c r="C6130" s="21"/>
      <c r="D6130" s="21"/>
      <c r="E6130" s="21"/>
      <c r="F6130" s="21"/>
      <c r="G6130" s="21"/>
      <c r="H6130" s="21"/>
      <c r="I6130" s="21"/>
      <c r="J6130" s="21"/>
      <c r="K6130" s="22"/>
      <c r="L6130" s="22"/>
      <c r="M6130" s="22"/>
      <c r="N6130" s="22"/>
      <c r="O6130" s="22"/>
      <c r="P6130" s="22"/>
      <c r="Q6130" s="22"/>
      <c r="R6130" s="22"/>
      <c r="S6130" s="22"/>
      <c r="T6130" s="22"/>
      <c r="U6130" s="22"/>
      <c r="V6130" s="22"/>
      <c r="W6130" s="22"/>
      <c r="X6130" s="22"/>
      <c r="Y6130" s="22"/>
      <c r="Z6130" s="22"/>
      <c r="AA6130" s="22"/>
      <c r="AB6130" s="23"/>
      <c r="AC6130" s="23"/>
      <c r="AD6130" s="22"/>
      <c r="AE6130" s="24"/>
      <c r="AF6130" s="24"/>
      <c r="AG6130" s="24"/>
      <c r="AH6130" s="24"/>
      <c r="AI6130" s="24"/>
      <c r="AJ6130" s="24"/>
      <c r="AK6130" s="24"/>
      <c r="AL6130" s="24"/>
      <c r="AM6130" s="24"/>
      <c r="AN6130" s="24"/>
      <c r="AO6130" s="24"/>
      <c r="AP6130" s="24"/>
      <c r="AQ6130" s="24"/>
      <c r="AR6130" s="24"/>
      <c r="AS6130" s="24"/>
      <c r="AT6130" s="25"/>
      <c r="AV6130" s="26"/>
      <c r="AW6130" s="26"/>
      <c r="AX6130" s="27"/>
      <c r="AY6130" s="27"/>
      <c r="AZ6130" s="27"/>
      <c r="BA6130" s="27"/>
      <c r="BB6130" s="27"/>
      <c r="BC6130" s="27"/>
      <c r="BD6130" s="27"/>
      <c r="BE6130" s="27"/>
      <c r="BF6130" s="27"/>
      <c r="BG6130" s="27"/>
      <c r="BH6130" s="27"/>
      <c r="BI6130" s="27"/>
      <c r="BT6130" s="31"/>
      <c r="BU6130" s="32"/>
      <c r="BV6130" s="33"/>
      <c r="BW6130" s="32"/>
      <c r="BX6130" s="32"/>
      <c r="BY6130" s="34"/>
      <c r="CA6130" s="32"/>
      <c r="CB6130" s="32"/>
    </row>
    <row r="6131" spans="1:80">
      <c r="A6131" s="20"/>
      <c r="B6131" s="21"/>
      <c r="C6131" s="21"/>
      <c r="D6131" s="21"/>
      <c r="E6131" s="21"/>
      <c r="F6131" s="21"/>
      <c r="G6131" s="21"/>
      <c r="H6131" s="21"/>
      <c r="I6131" s="21"/>
      <c r="J6131" s="21"/>
      <c r="K6131" s="22"/>
      <c r="L6131" s="22"/>
      <c r="M6131" s="22"/>
      <c r="N6131" s="22"/>
      <c r="O6131" s="22"/>
      <c r="P6131" s="22"/>
      <c r="Q6131" s="22"/>
      <c r="R6131" s="22"/>
      <c r="S6131" s="22"/>
      <c r="T6131" s="22"/>
      <c r="U6131" s="22"/>
      <c r="V6131" s="22"/>
      <c r="W6131" s="22"/>
      <c r="X6131" s="22"/>
      <c r="Y6131" s="22"/>
      <c r="Z6131" s="22"/>
      <c r="AA6131" s="22"/>
      <c r="AB6131" s="23"/>
      <c r="AC6131" s="23"/>
      <c r="AD6131" s="22"/>
      <c r="AE6131" s="24"/>
      <c r="AF6131" s="24"/>
      <c r="AG6131" s="24"/>
      <c r="AH6131" s="24"/>
      <c r="AI6131" s="24"/>
      <c r="AJ6131" s="24"/>
      <c r="AK6131" s="24"/>
      <c r="AL6131" s="24"/>
      <c r="AM6131" s="24"/>
      <c r="AN6131" s="24"/>
      <c r="AO6131" s="24"/>
      <c r="AP6131" s="24"/>
      <c r="AQ6131" s="24"/>
      <c r="AR6131" s="24"/>
      <c r="AS6131" s="24"/>
      <c r="AT6131" s="25"/>
      <c r="AV6131" s="26"/>
      <c r="AW6131" s="26"/>
      <c r="AX6131" s="27"/>
      <c r="AY6131" s="27"/>
      <c r="AZ6131" s="27"/>
      <c r="BA6131" s="27"/>
      <c r="BB6131" s="27"/>
      <c r="BC6131" s="27"/>
      <c r="BD6131" s="27"/>
      <c r="BE6131" s="27"/>
      <c r="BF6131" s="27"/>
      <c r="BG6131" s="27"/>
      <c r="BH6131" s="27"/>
      <c r="BI6131" s="27"/>
      <c r="BT6131" s="31"/>
      <c r="BU6131" s="32"/>
      <c r="BV6131" s="33"/>
      <c r="BW6131" s="32"/>
      <c r="BX6131" s="32"/>
      <c r="BY6131" s="34"/>
      <c r="CA6131" s="32"/>
      <c r="CB6131" s="32"/>
    </row>
    <row r="6132" spans="1:80">
      <c r="A6132" s="20"/>
      <c r="B6132" s="21"/>
      <c r="C6132" s="21"/>
      <c r="D6132" s="21"/>
      <c r="E6132" s="21"/>
      <c r="F6132" s="21"/>
      <c r="G6132" s="21"/>
      <c r="H6132" s="21"/>
      <c r="I6132" s="21"/>
      <c r="J6132" s="21"/>
      <c r="K6132" s="22"/>
      <c r="L6132" s="22"/>
      <c r="M6132" s="22"/>
      <c r="N6132" s="22"/>
      <c r="O6132" s="22"/>
      <c r="P6132" s="22"/>
      <c r="Q6132" s="22"/>
      <c r="R6132" s="22"/>
      <c r="S6132" s="22"/>
      <c r="T6132" s="22"/>
      <c r="U6132" s="22"/>
      <c r="V6132" s="22"/>
      <c r="W6132" s="22"/>
      <c r="X6132" s="22"/>
      <c r="Y6132" s="22"/>
      <c r="Z6132" s="22"/>
      <c r="AA6132" s="22"/>
      <c r="AB6132" s="23"/>
      <c r="AC6132" s="23"/>
      <c r="AD6132" s="22"/>
      <c r="AE6132" s="24"/>
      <c r="AF6132" s="24"/>
      <c r="AG6132" s="24"/>
      <c r="AH6132" s="24"/>
      <c r="AI6132" s="24"/>
      <c r="AJ6132" s="24"/>
      <c r="AK6132" s="24"/>
      <c r="AL6132" s="24"/>
      <c r="AM6132" s="24"/>
      <c r="AN6132" s="24"/>
      <c r="AO6132" s="24"/>
      <c r="AP6132" s="24"/>
      <c r="AQ6132" s="24"/>
      <c r="AR6132" s="24"/>
      <c r="AS6132" s="24"/>
      <c r="AT6132" s="25"/>
      <c r="AV6132" s="26"/>
      <c r="AW6132" s="26"/>
      <c r="AX6132" s="27"/>
      <c r="AY6132" s="27"/>
      <c r="AZ6132" s="27"/>
      <c r="BA6132" s="27"/>
      <c r="BB6132" s="27"/>
      <c r="BC6132" s="27"/>
      <c r="BD6132" s="27"/>
      <c r="BE6132" s="27"/>
      <c r="BF6132" s="27"/>
      <c r="BG6132" s="27"/>
      <c r="BH6132" s="27"/>
      <c r="BI6132" s="27"/>
      <c r="BT6132" s="31"/>
      <c r="BU6132" s="32"/>
      <c r="BV6132" s="33"/>
      <c r="BW6132" s="32"/>
      <c r="BX6132" s="32"/>
      <c r="BY6132" s="34"/>
      <c r="CA6132" s="32"/>
      <c r="CB6132" s="32"/>
    </row>
    <row r="6133" spans="1:80">
      <c r="A6133" s="20"/>
      <c r="B6133" s="21"/>
      <c r="C6133" s="21"/>
      <c r="D6133" s="21"/>
      <c r="E6133" s="21"/>
      <c r="F6133" s="21"/>
      <c r="G6133" s="21"/>
      <c r="H6133" s="21"/>
      <c r="I6133" s="21"/>
      <c r="J6133" s="21"/>
      <c r="K6133" s="22"/>
      <c r="L6133" s="22"/>
      <c r="M6133" s="22"/>
      <c r="N6133" s="22"/>
      <c r="O6133" s="22"/>
      <c r="P6133" s="22"/>
      <c r="Q6133" s="22"/>
      <c r="R6133" s="22"/>
      <c r="S6133" s="22"/>
      <c r="T6133" s="22"/>
      <c r="U6133" s="22"/>
      <c r="V6133" s="22"/>
      <c r="W6133" s="22"/>
      <c r="X6133" s="22"/>
      <c r="Y6133" s="22"/>
      <c r="Z6133" s="22"/>
      <c r="AA6133" s="22"/>
      <c r="AB6133" s="23"/>
      <c r="AC6133" s="23"/>
      <c r="AD6133" s="22"/>
      <c r="AE6133" s="24"/>
      <c r="AF6133" s="24"/>
      <c r="AG6133" s="24"/>
      <c r="AH6133" s="24"/>
      <c r="AI6133" s="24"/>
      <c r="AJ6133" s="24"/>
      <c r="AK6133" s="24"/>
      <c r="AL6133" s="24"/>
      <c r="AM6133" s="24"/>
      <c r="AN6133" s="24"/>
      <c r="AO6133" s="24"/>
      <c r="AP6133" s="24"/>
      <c r="AQ6133" s="24"/>
      <c r="AR6133" s="24"/>
      <c r="AS6133" s="24"/>
      <c r="AT6133" s="25"/>
      <c r="AV6133" s="26"/>
      <c r="AW6133" s="26"/>
      <c r="AX6133" s="27"/>
      <c r="AY6133" s="27"/>
      <c r="AZ6133" s="27"/>
      <c r="BA6133" s="27"/>
      <c r="BB6133" s="27"/>
      <c r="BC6133" s="27"/>
      <c r="BD6133" s="27"/>
      <c r="BE6133" s="27"/>
      <c r="BF6133" s="27"/>
      <c r="BG6133" s="27"/>
      <c r="BH6133" s="27"/>
      <c r="BI6133" s="27"/>
      <c r="BT6133" s="31"/>
      <c r="BU6133" s="32"/>
      <c r="BV6133" s="33"/>
      <c r="BW6133" s="32"/>
      <c r="BX6133" s="32"/>
      <c r="BY6133" s="34"/>
      <c r="CA6133" s="32"/>
      <c r="CB6133" s="32"/>
    </row>
    <row r="6134" spans="1:80">
      <c r="A6134" s="20"/>
      <c r="B6134" s="21"/>
      <c r="C6134" s="21"/>
      <c r="D6134" s="21"/>
      <c r="E6134" s="21"/>
      <c r="F6134" s="21"/>
      <c r="G6134" s="21"/>
      <c r="H6134" s="21"/>
      <c r="I6134" s="21"/>
      <c r="J6134" s="21"/>
      <c r="K6134" s="22"/>
      <c r="L6134" s="22"/>
      <c r="M6134" s="22"/>
      <c r="N6134" s="22"/>
      <c r="O6134" s="22"/>
      <c r="P6134" s="22"/>
      <c r="Q6134" s="22"/>
      <c r="R6134" s="22"/>
      <c r="S6134" s="22"/>
      <c r="T6134" s="22"/>
      <c r="U6134" s="22"/>
      <c r="V6134" s="22"/>
      <c r="W6134" s="22"/>
      <c r="X6134" s="22"/>
      <c r="Y6134" s="22"/>
      <c r="Z6134" s="22"/>
      <c r="AA6134" s="22"/>
      <c r="AB6134" s="23"/>
      <c r="AC6134" s="23"/>
      <c r="AD6134" s="22"/>
      <c r="AE6134" s="24"/>
      <c r="AF6134" s="24"/>
      <c r="AG6134" s="24"/>
      <c r="AH6134" s="24"/>
      <c r="AI6134" s="24"/>
      <c r="AJ6134" s="24"/>
      <c r="AK6134" s="24"/>
      <c r="AL6134" s="24"/>
      <c r="AM6134" s="24"/>
      <c r="AN6134" s="24"/>
      <c r="AO6134" s="24"/>
      <c r="AP6134" s="24"/>
      <c r="AQ6134" s="24"/>
      <c r="AR6134" s="24"/>
      <c r="AS6134" s="24"/>
      <c r="AT6134" s="25"/>
      <c r="AV6134" s="26"/>
      <c r="AW6134" s="26"/>
      <c r="AX6134" s="27"/>
      <c r="AY6134" s="27"/>
      <c r="AZ6134" s="27"/>
      <c r="BA6134" s="27"/>
      <c r="BB6134" s="27"/>
      <c r="BC6134" s="27"/>
      <c r="BD6134" s="27"/>
      <c r="BE6134" s="27"/>
      <c r="BF6134" s="27"/>
      <c r="BG6134" s="27"/>
      <c r="BH6134" s="27"/>
      <c r="BI6134" s="27"/>
      <c r="BT6134" s="31"/>
      <c r="BU6134" s="32"/>
      <c r="BV6134" s="33"/>
      <c r="BW6134" s="32"/>
      <c r="BX6134" s="32"/>
      <c r="BY6134" s="34"/>
      <c r="CA6134" s="32"/>
      <c r="CB6134" s="32"/>
    </row>
    <row r="6135" spans="1:80">
      <c r="A6135" s="20"/>
      <c r="B6135" s="21"/>
      <c r="C6135" s="21"/>
      <c r="D6135" s="21"/>
      <c r="E6135" s="21"/>
      <c r="F6135" s="21"/>
      <c r="G6135" s="21"/>
      <c r="H6135" s="21"/>
      <c r="I6135" s="21"/>
      <c r="J6135" s="21"/>
      <c r="K6135" s="22"/>
      <c r="L6135" s="22"/>
      <c r="M6135" s="22"/>
      <c r="N6135" s="22"/>
      <c r="O6135" s="22"/>
      <c r="P6135" s="22"/>
      <c r="Q6135" s="22"/>
      <c r="R6135" s="22"/>
      <c r="S6135" s="22"/>
      <c r="T6135" s="22"/>
      <c r="U6135" s="22"/>
      <c r="V6135" s="22"/>
      <c r="W6135" s="22"/>
      <c r="X6135" s="22"/>
      <c r="Y6135" s="22"/>
      <c r="Z6135" s="22"/>
      <c r="AA6135" s="22"/>
      <c r="AB6135" s="23"/>
      <c r="AC6135" s="23"/>
      <c r="AD6135" s="22"/>
      <c r="AE6135" s="24"/>
      <c r="AF6135" s="24"/>
      <c r="AG6135" s="24"/>
      <c r="AH6135" s="24"/>
      <c r="AI6135" s="24"/>
      <c r="AJ6135" s="24"/>
      <c r="AK6135" s="24"/>
      <c r="AL6135" s="24"/>
      <c r="AM6135" s="24"/>
      <c r="AN6135" s="24"/>
      <c r="AO6135" s="24"/>
      <c r="AP6135" s="24"/>
      <c r="AQ6135" s="24"/>
      <c r="AR6135" s="24"/>
      <c r="AS6135" s="24"/>
      <c r="AT6135" s="25"/>
      <c r="AV6135" s="26"/>
      <c r="AW6135" s="26"/>
      <c r="AX6135" s="27"/>
      <c r="AY6135" s="27"/>
      <c r="AZ6135" s="27"/>
      <c r="BA6135" s="27"/>
      <c r="BB6135" s="27"/>
      <c r="BC6135" s="27"/>
      <c r="BD6135" s="27"/>
      <c r="BE6135" s="27"/>
      <c r="BF6135" s="27"/>
      <c r="BG6135" s="27"/>
      <c r="BH6135" s="27"/>
      <c r="BI6135" s="27"/>
      <c r="BT6135" s="31"/>
      <c r="BU6135" s="32"/>
      <c r="BV6135" s="33"/>
      <c r="BW6135" s="32"/>
      <c r="BX6135" s="32"/>
      <c r="BY6135" s="34"/>
      <c r="CA6135" s="32"/>
      <c r="CB6135" s="32"/>
    </row>
    <row r="6136" spans="1:80">
      <c r="A6136" s="20"/>
      <c r="B6136" s="21"/>
      <c r="C6136" s="21"/>
      <c r="D6136" s="21"/>
      <c r="E6136" s="21"/>
      <c r="F6136" s="21"/>
      <c r="G6136" s="21"/>
      <c r="H6136" s="21"/>
      <c r="I6136" s="21"/>
      <c r="J6136" s="21"/>
      <c r="K6136" s="22"/>
      <c r="L6136" s="22"/>
      <c r="M6136" s="22"/>
      <c r="N6136" s="22"/>
      <c r="O6136" s="22"/>
      <c r="P6136" s="22"/>
      <c r="Q6136" s="22"/>
      <c r="R6136" s="22"/>
      <c r="S6136" s="22"/>
      <c r="T6136" s="22"/>
      <c r="U6136" s="22"/>
      <c r="V6136" s="22"/>
      <c r="W6136" s="22"/>
      <c r="X6136" s="22"/>
      <c r="Y6136" s="22"/>
      <c r="Z6136" s="22"/>
      <c r="AA6136" s="22"/>
      <c r="AB6136" s="23"/>
      <c r="AC6136" s="23"/>
      <c r="AD6136" s="22"/>
      <c r="AE6136" s="24"/>
      <c r="AF6136" s="24"/>
      <c r="AG6136" s="24"/>
      <c r="AH6136" s="24"/>
      <c r="AI6136" s="24"/>
      <c r="AJ6136" s="24"/>
      <c r="AK6136" s="24"/>
      <c r="AL6136" s="24"/>
      <c r="AM6136" s="24"/>
      <c r="AN6136" s="24"/>
      <c r="AO6136" s="24"/>
      <c r="AP6136" s="24"/>
      <c r="AQ6136" s="24"/>
      <c r="AR6136" s="24"/>
      <c r="AS6136" s="24"/>
      <c r="AT6136" s="25"/>
      <c r="AV6136" s="26"/>
      <c r="AW6136" s="26"/>
      <c r="AX6136" s="27"/>
      <c r="AY6136" s="27"/>
      <c r="AZ6136" s="27"/>
      <c r="BA6136" s="27"/>
      <c r="BB6136" s="27"/>
      <c r="BC6136" s="27"/>
      <c r="BD6136" s="27"/>
      <c r="BE6136" s="27"/>
      <c r="BF6136" s="27"/>
      <c r="BG6136" s="27"/>
      <c r="BH6136" s="27"/>
      <c r="BI6136" s="27"/>
      <c r="BT6136" s="31"/>
      <c r="BU6136" s="32"/>
      <c r="BV6136" s="33"/>
      <c r="BW6136" s="32"/>
      <c r="BX6136" s="32"/>
      <c r="BY6136" s="34"/>
      <c r="CA6136" s="32"/>
      <c r="CB6136" s="32"/>
    </row>
    <row r="6137" spans="1:80">
      <c r="A6137" s="20"/>
      <c r="B6137" s="21"/>
      <c r="C6137" s="21"/>
      <c r="D6137" s="21"/>
      <c r="E6137" s="21"/>
      <c r="F6137" s="21"/>
      <c r="G6137" s="21"/>
      <c r="H6137" s="21"/>
      <c r="I6137" s="21"/>
      <c r="J6137" s="21"/>
      <c r="K6137" s="22"/>
      <c r="L6137" s="22"/>
      <c r="M6137" s="22"/>
      <c r="N6137" s="22"/>
      <c r="O6137" s="22"/>
      <c r="P6137" s="22"/>
      <c r="Q6137" s="22"/>
      <c r="R6137" s="22"/>
      <c r="S6137" s="22"/>
      <c r="T6137" s="22"/>
      <c r="U6137" s="22"/>
      <c r="V6137" s="22"/>
      <c r="W6137" s="22"/>
      <c r="X6137" s="22"/>
      <c r="Y6137" s="22"/>
      <c r="Z6137" s="22"/>
      <c r="AA6137" s="22"/>
      <c r="AB6137" s="23"/>
      <c r="AC6137" s="23"/>
      <c r="AD6137" s="22"/>
      <c r="AE6137" s="24"/>
      <c r="AF6137" s="24"/>
      <c r="AG6137" s="24"/>
      <c r="AH6137" s="24"/>
      <c r="AI6137" s="24"/>
      <c r="AJ6137" s="24"/>
      <c r="AK6137" s="24"/>
      <c r="AL6137" s="24"/>
      <c r="AM6137" s="24"/>
      <c r="AN6137" s="24"/>
      <c r="AO6137" s="24"/>
      <c r="AP6137" s="24"/>
      <c r="AQ6137" s="24"/>
      <c r="AR6137" s="24"/>
      <c r="AS6137" s="24"/>
      <c r="AT6137" s="25"/>
      <c r="AV6137" s="26"/>
      <c r="AW6137" s="26"/>
      <c r="AX6137" s="27"/>
      <c r="AY6137" s="27"/>
      <c r="AZ6137" s="27"/>
      <c r="BA6137" s="27"/>
      <c r="BB6137" s="27"/>
      <c r="BC6137" s="27"/>
      <c r="BD6137" s="27"/>
      <c r="BE6137" s="27"/>
      <c r="BF6137" s="27"/>
      <c r="BG6137" s="27"/>
      <c r="BH6137" s="27"/>
      <c r="BI6137" s="27"/>
      <c r="BT6137" s="31"/>
      <c r="BU6137" s="32"/>
      <c r="BV6137" s="33"/>
      <c r="BW6137" s="32"/>
      <c r="BX6137" s="32"/>
      <c r="BY6137" s="34"/>
      <c r="CA6137" s="32"/>
      <c r="CB6137" s="32"/>
    </row>
    <row r="6138" spans="1:80">
      <c r="A6138" s="20"/>
      <c r="B6138" s="21"/>
      <c r="C6138" s="21"/>
      <c r="D6138" s="21"/>
      <c r="E6138" s="21"/>
      <c r="F6138" s="21"/>
      <c r="G6138" s="21"/>
      <c r="H6138" s="21"/>
      <c r="I6138" s="21"/>
      <c r="J6138" s="21"/>
      <c r="K6138" s="22"/>
      <c r="L6138" s="22"/>
      <c r="M6138" s="22"/>
      <c r="N6138" s="22"/>
      <c r="O6138" s="22"/>
      <c r="P6138" s="22"/>
      <c r="Q6138" s="22"/>
      <c r="R6138" s="22"/>
      <c r="S6138" s="22"/>
      <c r="T6138" s="22"/>
      <c r="U6138" s="22"/>
      <c r="V6138" s="22"/>
      <c r="W6138" s="22"/>
      <c r="X6138" s="22"/>
      <c r="Y6138" s="22"/>
      <c r="Z6138" s="22"/>
      <c r="AA6138" s="22"/>
      <c r="AB6138" s="23"/>
      <c r="AC6138" s="23"/>
      <c r="AD6138" s="22"/>
      <c r="AE6138" s="24"/>
      <c r="AF6138" s="24"/>
      <c r="AG6138" s="24"/>
      <c r="AH6138" s="24"/>
      <c r="AI6138" s="24"/>
      <c r="AJ6138" s="24"/>
      <c r="AK6138" s="24"/>
      <c r="AL6138" s="24"/>
      <c r="AM6138" s="24"/>
      <c r="AN6138" s="24"/>
      <c r="AO6138" s="24"/>
      <c r="AP6138" s="24"/>
      <c r="AQ6138" s="24"/>
      <c r="AR6138" s="24"/>
      <c r="AS6138" s="24"/>
      <c r="AT6138" s="25"/>
      <c r="AV6138" s="26"/>
      <c r="AW6138" s="26"/>
      <c r="AX6138" s="27"/>
      <c r="AY6138" s="27"/>
      <c r="AZ6138" s="27"/>
      <c r="BA6138" s="27"/>
      <c r="BB6138" s="27"/>
      <c r="BC6138" s="27"/>
      <c r="BD6138" s="27"/>
      <c r="BE6138" s="27"/>
      <c r="BF6138" s="27"/>
      <c r="BG6138" s="27"/>
      <c r="BH6138" s="27"/>
      <c r="BI6138" s="27"/>
      <c r="BT6138" s="31"/>
      <c r="BU6138" s="32"/>
      <c r="BV6138" s="33"/>
      <c r="BW6138" s="32"/>
      <c r="BX6138" s="32"/>
      <c r="BY6138" s="34"/>
      <c r="CA6138" s="32"/>
      <c r="CB6138" s="32"/>
    </row>
    <row r="6139" spans="1:80">
      <c r="A6139" s="20"/>
      <c r="B6139" s="21"/>
      <c r="C6139" s="21"/>
      <c r="D6139" s="21"/>
      <c r="E6139" s="21"/>
      <c r="F6139" s="21"/>
      <c r="G6139" s="21"/>
      <c r="H6139" s="21"/>
      <c r="I6139" s="21"/>
      <c r="J6139" s="21"/>
      <c r="K6139" s="22"/>
      <c r="L6139" s="22"/>
      <c r="M6139" s="22"/>
      <c r="N6139" s="22"/>
      <c r="O6139" s="22"/>
      <c r="P6139" s="22"/>
      <c r="Q6139" s="22"/>
      <c r="R6139" s="22"/>
      <c r="S6139" s="22"/>
      <c r="T6139" s="22"/>
      <c r="U6139" s="22"/>
      <c r="V6139" s="22"/>
      <c r="W6139" s="22"/>
      <c r="X6139" s="22"/>
      <c r="Y6139" s="22"/>
      <c r="Z6139" s="22"/>
      <c r="AA6139" s="22"/>
      <c r="AB6139" s="23"/>
      <c r="AC6139" s="23"/>
      <c r="AD6139" s="22"/>
      <c r="AE6139" s="24"/>
      <c r="AF6139" s="24"/>
      <c r="AG6139" s="24"/>
      <c r="AH6139" s="24"/>
      <c r="AI6139" s="24"/>
      <c r="AJ6139" s="24"/>
      <c r="AK6139" s="24"/>
      <c r="AL6139" s="24"/>
      <c r="AM6139" s="24"/>
      <c r="AN6139" s="24"/>
      <c r="AO6139" s="24"/>
      <c r="AP6139" s="24"/>
      <c r="AQ6139" s="24"/>
      <c r="AR6139" s="24"/>
      <c r="AS6139" s="24"/>
      <c r="AT6139" s="25"/>
      <c r="AV6139" s="26"/>
      <c r="AW6139" s="26"/>
      <c r="AX6139" s="27"/>
      <c r="AY6139" s="27"/>
      <c r="AZ6139" s="27"/>
      <c r="BA6139" s="27"/>
      <c r="BB6139" s="27"/>
      <c r="BC6139" s="27"/>
      <c r="BD6139" s="27"/>
      <c r="BE6139" s="27"/>
      <c r="BF6139" s="27"/>
      <c r="BG6139" s="27"/>
      <c r="BH6139" s="27"/>
      <c r="BI6139" s="27"/>
      <c r="BT6139" s="31"/>
      <c r="BU6139" s="32"/>
      <c r="BV6139" s="33"/>
      <c r="BW6139" s="32"/>
      <c r="BX6139" s="32"/>
      <c r="BY6139" s="34"/>
      <c r="CA6139" s="32"/>
      <c r="CB6139" s="32"/>
    </row>
    <row r="6140" spans="1:80">
      <c r="A6140" s="20"/>
      <c r="B6140" s="21"/>
      <c r="C6140" s="21"/>
      <c r="D6140" s="21"/>
      <c r="E6140" s="21"/>
      <c r="F6140" s="21"/>
      <c r="G6140" s="21"/>
      <c r="H6140" s="21"/>
      <c r="I6140" s="21"/>
      <c r="J6140" s="21"/>
      <c r="K6140" s="22"/>
      <c r="L6140" s="22"/>
      <c r="M6140" s="22"/>
      <c r="N6140" s="22"/>
      <c r="O6140" s="22"/>
      <c r="P6140" s="22"/>
      <c r="Q6140" s="22"/>
      <c r="R6140" s="22"/>
      <c r="S6140" s="22"/>
      <c r="T6140" s="22"/>
      <c r="U6140" s="22"/>
      <c r="V6140" s="22"/>
      <c r="W6140" s="22"/>
      <c r="X6140" s="22"/>
      <c r="Y6140" s="22"/>
      <c r="Z6140" s="22"/>
      <c r="AA6140" s="22"/>
      <c r="AB6140" s="23"/>
      <c r="AC6140" s="23"/>
      <c r="AD6140" s="22"/>
      <c r="AE6140" s="24"/>
      <c r="AF6140" s="24"/>
      <c r="AG6140" s="24"/>
      <c r="AH6140" s="24"/>
      <c r="AI6140" s="24"/>
      <c r="AJ6140" s="24"/>
      <c r="AK6140" s="24"/>
      <c r="AL6140" s="24"/>
      <c r="AM6140" s="24"/>
      <c r="AN6140" s="24"/>
      <c r="AO6140" s="24"/>
      <c r="AP6140" s="24"/>
      <c r="AQ6140" s="24"/>
      <c r="AR6140" s="24"/>
      <c r="AS6140" s="24"/>
      <c r="AT6140" s="25"/>
      <c r="AV6140" s="26"/>
      <c r="AW6140" s="26"/>
      <c r="AX6140" s="27"/>
      <c r="AY6140" s="27"/>
      <c r="AZ6140" s="27"/>
      <c r="BA6140" s="27"/>
      <c r="BB6140" s="27"/>
      <c r="BC6140" s="27"/>
      <c r="BD6140" s="27"/>
      <c r="BE6140" s="27"/>
      <c r="BF6140" s="27"/>
      <c r="BG6140" s="27"/>
      <c r="BH6140" s="27"/>
      <c r="BI6140" s="27"/>
      <c r="BT6140" s="31"/>
      <c r="BU6140" s="32"/>
      <c r="BV6140" s="33"/>
      <c r="BW6140" s="32"/>
      <c r="BX6140" s="32"/>
      <c r="BY6140" s="34"/>
      <c r="CA6140" s="32"/>
      <c r="CB6140" s="32"/>
    </row>
    <row r="6141" spans="1:80">
      <c r="A6141" s="20"/>
      <c r="B6141" s="21"/>
      <c r="C6141" s="21"/>
      <c r="D6141" s="21"/>
      <c r="E6141" s="21"/>
      <c r="F6141" s="21"/>
      <c r="G6141" s="21"/>
      <c r="H6141" s="21"/>
      <c r="I6141" s="21"/>
      <c r="J6141" s="21"/>
      <c r="K6141" s="22"/>
      <c r="L6141" s="22"/>
      <c r="M6141" s="22"/>
      <c r="N6141" s="22"/>
      <c r="O6141" s="22"/>
      <c r="P6141" s="22"/>
      <c r="Q6141" s="22"/>
      <c r="R6141" s="22"/>
      <c r="S6141" s="22"/>
      <c r="T6141" s="22"/>
      <c r="U6141" s="22"/>
      <c r="V6141" s="22"/>
      <c r="W6141" s="22"/>
      <c r="X6141" s="22"/>
      <c r="Y6141" s="22"/>
      <c r="Z6141" s="22"/>
      <c r="AA6141" s="22"/>
      <c r="AB6141" s="23"/>
      <c r="AC6141" s="23"/>
      <c r="AD6141" s="22"/>
      <c r="AE6141" s="24"/>
      <c r="AF6141" s="24"/>
      <c r="AG6141" s="24"/>
      <c r="AH6141" s="24"/>
      <c r="AI6141" s="24"/>
      <c r="AJ6141" s="24"/>
      <c r="AK6141" s="24"/>
      <c r="AL6141" s="24"/>
      <c r="AM6141" s="24"/>
      <c r="AN6141" s="24"/>
      <c r="AO6141" s="24"/>
      <c r="AP6141" s="24"/>
      <c r="AQ6141" s="24"/>
      <c r="AR6141" s="24"/>
      <c r="AS6141" s="24"/>
      <c r="AT6141" s="25"/>
      <c r="AV6141" s="26"/>
      <c r="AW6141" s="26"/>
      <c r="AX6141" s="27"/>
      <c r="AY6141" s="27"/>
      <c r="AZ6141" s="27"/>
      <c r="BA6141" s="27"/>
      <c r="BB6141" s="27"/>
      <c r="BC6141" s="27"/>
      <c r="BD6141" s="27"/>
      <c r="BE6141" s="27"/>
      <c r="BF6141" s="27"/>
      <c r="BG6141" s="27"/>
      <c r="BH6141" s="27"/>
      <c r="BI6141" s="27"/>
      <c r="BT6141" s="31"/>
      <c r="BU6141" s="32"/>
      <c r="BV6141" s="33"/>
      <c r="BW6141" s="32"/>
      <c r="BX6141" s="32"/>
      <c r="BY6141" s="34"/>
      <c r="CA6141" s="32"/>
      <c r="CB6141" s="32"/>
    </row>
    <row r="6142" spans="1:80">
      <c r="A6142" s="20"/>
      <c r="B6142" s="21"/>
      <c r="C6142" s="21"/>
      <c r="D6142" s="21"/>
      <c r="E6142" s="21"/>
      <c r="F6142" s="21"/>
      <c r="G6142" s="21"/>
      <c r="H6142" s="21"/>
      <c r="I6142" s="21"/>
      <c r="J6142" s="21"/>
      <c r="K6142" s="22"/>
      <c r="L6142" s="22"/>
      <c r="M6142" s="22"/>
      <c r="N6142" s="22"/>
      <c r="O6142" s="22"/>
      <c r="P6142" s="22"/>
      <c r="Q6142" s="22"/>
      <c r="R6142" s="22"/>
      <c r="S6142" s="22"/>
      <c r="T6142" s="22"/>
      <c r="U6142" s="22"/>
      <c r="V6142" s="22"/>
      <c r="W6142" s="22"/>
      <c r="X6142" s="22"/>
      <c r="Y6142" s="22"/>
      <c r="Z6142" s="22"/>
      <c r="AA6142" s="22"/>
      <c r="AB6142" s="23"/>
      <c r="AC6142" s="23"/>
      <c r="AD6142" s="22"/>
      <c r="AE6142" s="24"/>
      <c r="AF6142" s="24"/>
      <c r="AG6142" s="24"/>
      <c r="AH6142" s="24"/>
      <c r="AI6142" s="24"/>
      <c r="AJ6142" s="24"/>
      <c r="AK6142" s="24"/>
      <c r="AL6142" s="24"/>
      <c r="AM6142" s="24"/>
      <c r="AN6142" s="24"/>
      <c r="AO6142" s="24"/>
      <c r="AP6142" s="24"/>
      <c r="AQ6142" s="24"/>
      <c r="AR6142" s="24"/>
      <c r="AS6142" s="24"/>
      <c r="AT6142" s="25"/>
      <c r="AV6142" s="26"/>
      <c r="AW6142" s="26"/>
      <c r="AX6142" s="27"/>
      <c r="AY6142" s="27"/>
      <c r="AZ6142" s="27"/>
      <c r="BA6142" s="27"/>
      <c r="BB6142" s="27"/>
      <c r="BC6142" s="27"/>
      <c r="BD6142" s="27"/>
      <c r="BE6142" s="27"/>
      <c r="BF6142" s="27"/>
      <c r="BG6142" s="27"/>
      <c r="BH6142" s="27"/>
      <c r="BI6142" s="27"/>
      <c r="BT6142" s="31"/>
      <c r="BU6142" s="32"/>
      <c r="BV6142" s="33"/>
      <c r="BW6142" s="32"/>
      <c r="BX6142" s="32"/>
      <c r="BY6142" s="34"/>
      <c r="CA6142" s="32"/>
      <c r="CB6142" s="32"/>
    </row>
    <row r="6143" spans="1:80">
      <c r="A6143" s="20"/>
      <c r="B6143" s="21"/>
      <c r="C6143" s="21"/>
      <c r="D6143" s="21"/>
      <c r="E6143" s="21"/>
      <c r="F6143" s="21"/>
      <c r="G6143" s="21"/>
      <c r="H6143" s="21"/>
      <c r="I6143" s="21"/>
      <c r="J6143" s="21"/>
      <c r="K6143" s="22"/>
      <c r="L6143" s="22"/>
      <c r="M6143" s="22"/>
      <c r="N6143" s="22"/>
      <c r="O6143" s="22"/>
      <c r="P6143" s="22"/>
      <c r="Q6143" s="22"/>
      <c r="R6143" s="22"/>
      <c r="S6143" s="22"/>
      <c r="T6143" s="22"/>
      <c r="U6143" s="22"/>
      <c r="V6143" s="22"/>
      <c r="W6143" s="22"/>
      <c r="X6143" s="22"/>
      <c r="Y6143" s="22"/>
      <c r="Z6143" s="22"/>
      <c r="AA6143" s="22"/>
      <c r="AB6143" s="23"/>
      <c r="AC6143" s="23"/>
      <c r="AD6143" s="22"/>
      <c r="AE6143" s="24"/>
      <c r="AF6143" s="24"/>
      <c r="AG6143" s="24"/>
      <c r="AH6143" s="24"/>
      <c r="AI6143" s="24"/>
      <c r="AJ6143" s="24"/>
      <c r="AK6143" s="24"/>
      <c r="AL6143" s="24"/>
      <c r="AM6143" s="24"/>
      <c r="AN6143" s="24"/>
      <c r="AO6143" s="24"/>
      <c r="AP6143" s="24"/>
      <c r="AQ6143" s="24"/>
      <c r="AR6143" s="24"/>
      <c r="AS6143" s="24"/>
      <c r="AT6143" s="25"/>
      <c r="AV6143" s="26"/>
      <c r="AW6143" s="26"/>
      <c r="AX6143" s="27"/>
      <c r="AY6143" s="27"/>
      <c r="AZ6143" s="27"/>
      <c r="BA6143" s="27"/>
      <c r="BB6143" s="27"/>
      <c r="BC6143" s="27"/>
      <c r="BD6143" s="27"/>
      <c r="BE6143" s="27"/>
      <c r="BF6143" s="27"/>
      <c r="BG6143" s="27"/>
      <c r="BH6143" s="27"/>
      <c r="BI6143" s="27"/>
      <c r="BT6143" s="31"/>
      <c r="BU6143" s="32"/>
      <c r="BV6143" s="33"/>
      <c r="BW6143" s="32"/>
      <c r="BX6143" s="32"/>
      <c r="BY6143" s="34"/>
      <c r="CA6143" s="32"/>
      <c r="CB6143" s="32"/>
    </row>
    <row r="6144" spans="1:80">
      <c r="A6144" s="20"/>
      <c r="B6144" s="21"/>
      <c r="C6144" s="21"/>
      <c r="D6144" s="21"/>
      <c r="E6144" s="21"/>
      <c r="F6144" s="21"/>
      <c r="G6144" s="21"/>
      <c r="H6144" s="21"/>
      <c r="I6144" s="21"/>
      <c r="J6144" s="21"/>
      <c r="K6144" s="22"/>
      <c r="L6144" s="22"/>
      <c r="M6144" s="22"/>
      <c r="N6144" s="22"/>
      <c r="O6144" s="22"/>
      <c r="P6144" s="22"/>
      <c r="Q6144" s="22"/>
      <c r="R6144" s="22"/>
      <c r="S6144" s="22"/>
      <c r="T6144" s="22"/>
      <c r="U6144" s="22"/>
      <c r="V6144" s="22"/>
      <c r="W6144" s="22"/>
      <c r="X6144" s="22"/>
      <c r="Y6144" s="22"/>
      <c r="Z6144" s="22"/>
      <c r="AA6144" s="22"/>
      <c r="AB6144" s="23"/>
      <c r="AC6144" s="23"/>
      <c r="AD6144" s="22"/>
      <c r="AE6144" s="24"/>
      <c r="AF6144" s="24"/>
      <c r="AG6144" s="24"/>
      <c r="AH6144" s="24"/>
      <c r="AI6144" s="24"/>
      <c r="AJ6144" s="24"/>
      <c r="AK6144" s="24"/>
      <c r="AL6144" s="24"/>
      <c r="AM6144" s="24"/>
      <c r="AN6144" s="24"/>
      <c r="AO6144" s="24"/>
      <c r="AP6144" s="24"/>
      <c r="AQ6144" s="24"/>
      <c r="AR6144" s="24"/>
      <c r="AS6144" s="24"/>
      <c r="AT6144" s="25"/>
      <c r="AV6144" s="26"/>
      <c r="AW6144" s="26"/>
      <c r="AX6144" s="27"/>
      <c r="AY6144" s="27"/>
      <c r="AZ6144" s="27"/>
      <c r="BA6144" s="27"/>
      <c r="BB6144" s="27"/>
      <c r="BC6144" s="27"/>
      <c r="BD6144" s="27"/>
      <c r="BE6144" s="27"/>
      <c r="BF6144" s="27"/>
      <c r="BG6144" s="27"/>
      <c r="BH6144" s="27"/>
      <c r="BI6144" s="27"/>
      <c r="BT6144" s="31"/>
      <c r="BU6144" s="32"/>
      <c r="BV6144" s="33"/>
      <c r="BW6144" s="32"/>
      <c r="BX6144" s="32"/>
      <c r="BY6144" s="34"/>
      <c r="CA6144" s="32"/>
      <c r="CB6144" s="32"/>
    </row>
    <row r="6145" spans="1:80">
      <c r="A6145" s="20"/>
      <c r="B6145" s="21"/>
      <c r="C6145" s="21"/>
      <c r="D6145" s="21"/>
      <c r="E6145" s="21"/>
      <c r="F6145" s="21"/>
      <c r="G6145" s="21"/>
      <c r="H6145" s="21"/>
      <c r="I6145" s="21"/>
      <c r="J6145" s="21"/>
      <c r="K6145" s="22"/>
      <c r="L6145" s="22"/>
      <c r="M6145" s="22"/>
      <c r="N6145" s="22"/>
      <c r="O6145" s="22"/>
      <c r="P6145" s="22"/>
      <c r="Q6145" s="22"/>
      <c r="R6145" s="22"/>
      <c r="S6145" s="22"/>
      <c r="T6145" s="22"/>
      <c r="U6145" s="22"/>
      <c r="V6145" s="22"/>
      <c r="W6145" s="22"/>
      <c r="X6145" s="22"/>
      <c r="Y6145" s="22"/>
      <c r="Z6145" s="22"/>
      <c r="AA6145" s="22"/>
      <c r="AB6145" s="23"/>
      <c r="AC6145" s="23"/>
      <c r="AD6145" s="22"/>
      <c r="AE6145" s="24"/>
      <c r="AF6145" s="24"/>
      <c r="AG6145" s="24"/>
      <c r="AH6145" s="24"/>
      <c r="AI6145" s="24"/>
      <c r="AJ6145" s="24"/>
      <c r="AK6145" s="24"/>
      <c r="AL6145" s="24"/>
      <c r="AM6145" s="24"/>
      <c r="AN6145" s="24"/>
      <c r="AO6145" s="24"/>
      <c r="AP6145" s="24"/>
      <c r="AQ6145" s="24"/>
      <c r="AR6145" s="24"/>
      <c r="AS6145" s="24"/>
      <c r="AT6145" s="25"/>
      <c r="AV6145" s="26"/>
      <c r="AW6145" s="26"/>
      <c r="AX6145" s="27"/>
      <c r="AY6145" s="27"/>
      <c r="AZ6145" s="27"/>
      <c r="BA6145" s="27"/>
      <c r="BB6145" s="27"/>
      <c r="BC6145" s="27"/>
      <c r="BD6145" s="27"/>
      <c r="BE6145" s="27"/>
      <c r="BF6145" s="27"/>
      <c r="BG6145" s="27"/>
      <c r="BH6145" s="27"/>
      <c r="BI6145" s="27"/>
      <c r="BT6145" s="31"/>
      <c r="BU6145" s="32"/>
      <c r="BV6145" s="33"/>
      <c r="BW6145" s="32"/>
      <c r="BX6145" s="32"/>
      <c r="BY6145" s="34"/>
      <c r="CA6145" s="32"/>
      <c r="CB6145" s="32"/>
    </row>
    <row r="6146" spans="1:80">
      <c r="A6146" s="20"/>
      <c r="B6146" s="21"/>
      <c r="C6146" s="21"/>
      <c r="D6146" s="21"/>
      <c r="E6146" s="21"/>
      <c r="F6146" s="21"/>
      <c r="G6146" s="21"/>
      <c r="H6146" s="21"/>
      <c r="I6146" s="21"/>
      <c r="J6146" s="21"/>
      <c r="K6146" s="22"/>
      <c r="L6146" s="22"/>
      <c r="M6146" s="22"/>
      <c r="N6146" s="22"/>
      <c r="O6146" s="22"/>
      <c r="P6146" s="22"/>
      <c r="Q6146" s="22"/>
      <c r="R6146" s="22"/>
      <c r="S6146" s="22"/>
      <c r="T6146" s="22"/>
      <c r="U6146" s="22"/>
      <c r="V6146" s="22"/>
      <c r="W6146" s="22"/>
      <c r="X6146" s="22"/>
      <c r="Y6146" s="22"/>
      <c r="Z6146" s="22"/>
      <c r="AA6146" s="22"/>
      <c r="AB6146" s="23"/>
      <c r="AC6146" s="23"/>
      <c r="AD6146" s="22"/>
      <c r="AE6146" s="24"/>
      <c r="AF6146" s="24"/>
      <c r="AG6146" s="24"/>
      <c r="AH6146" s="24"/>
      <c r="AI6146" s="24"/>
      <c r="AJ6146" s="24"/>
      <c r="AK6146" s="24"/>
      <c r="AL6146" s="24"/>
      <c r="AM6146" s="24"/>
      <c r="AN6146" s="24"/>
      <c r="AO6146" s="24"/>
      <c r="AP6146" s="24"/>
      <c r="AQ6146" s="24"/>
      <c r="AR6146" s="24"/>
      <c r="AS6146" s="24"/>
      <c r="AT6146" s="25"/>
      <c r="AV6146" s="26"/>
      <c r="AW6146" s="26"/>
      <c r="AX6146" s="27"/>
      <c r="AY6146" s="27"/>
      <c r="AZ6146" s="27"/>
      <c r="BA6146" s="27"/>
      <c r="BB6146" s="27"/>
      <c r="BC6146" s="27"/>
      <c r="BD6146" s="27"/>
      <c r="BE6146" s="27"/>
      <c r="BF6146" s="27"/>
      <c r="BG6146" s="27"/>
      <c r="BH6146" s="27"/>
      <c r="BI6146" s="27"/>
      <c r="BT6146" s="31"/>
      <c r="BU6146" s="32"/>
      <c r="BV6146" s="33"/>
      <c r="BW6146" s="32"/>
      <c r="BX6146" s="32"/>
      <c r="BY6146" s="34"/>
      <c r="CA6146" s="32"/>
      <c r="CB6146" s="32"/>
    </row>
    <row r="6147" spans="1:80">
      <c r="A6147" s="20"/>
      <c r="B6147" s="21"/>
      <c r="C6147" s="21"/>
      <c r="D6147" s="21"/>
      <c r="E6147" s="21"/>
      <c r="F6147" s="21"/>
      <c r="G6147" s="21"/>
      <c r="H6147" s="21"/>
      <c r="I6147" s="21"/>
      <c r="J6147" s="21"/>
      <c r="K6147" s="22"/>
      <c r="L6147" s="22"/>
      <c r="M6147" s="22"/>
      <c r="N6147" s="22"/>
      <c r="O6147" s="22"/>
      <c r="P6147" s="22"/>
      <c r="Q6147" s="22"/>
      <c r="R6147" s="22"/>
      <c r="S6147" s="22"/>
      <c r="T6147" s="22"/>
      <c r="U6147" s="22"/>
      <c r="V6147" s="22"/>
      <c r="W6147" s="22"/>
      <c r="X6147" s="22"/>
      <c r="Y6147" s="22"/>
      <c r="Z6147" s="22"/>
      <c r="AA6147" s="22"/>
      <c r="AB6147" s="23"/>
      <c r="AC6147" s="23"/>
      <c r="AD6147" s="22"/>
      <c r="AE6147" s="24"/>
      <c r="AF6147" s="24"/>
      <c r="AG6147" s="24"/>
      <c r="AH6147" s="24"/>
      <c r="AI6147" s="24"/>
      <c r="AJ6147" s="24"/>
      <c r="AK6147" s="24"/>
      <c r="AL6147" s="24"/>
      <c r="AM6147" s="24"/>
      <c r="AN6147" s="24"/>
      <c r="AO6147" s="24"/>
      <c r="AP6147" s="24"/>
      <c r="AQ6147" s="24"/>
      <c r="AR6147" s="24"/>
      <c r="AS6147" s="24"/>
      <c r="AT6147" s="25"/>
      <c r="AV6147" s="26"/>
      <c r="AW6147" s="26"/>
      <c r="AX6147" s="27"/>
      <c r="AY6147" s="27"/>
      <c r="AZ6147" s="27"/>
      <c r="BA6147" s="27"/>
      <c r="BB6147" s="27"/>
      <c r="BC6147" s="27"/>
      <c r="BD6147" s="27"/>
      <c r="BE6147" s="27"/>
      <c r="BF6147" s="27"/>
      <c r="BG6147" s="27"/>
      <c r="BH6147" s="27"/>
      <c r="BI6147" s="27"/>
      <c r="BT6147" s="31"/>
      <c r="BU6147" s="32"/>
      <c r="BV6147" s="33"/>
      <c r="BW6147" s="32"/>
      <c r="BX6147" s="32"/>
      <c r="BY6147" s="34"/>
      <c r="CA6147" s="32"/>
      <c r="CB6147" s="32"/>
    </row>
    <row r="6148" spans="1:80">
      <c r="A6148" s="20"/>
      <c r="B6148" s="21"/>
      <c r="C6148" s="21"/>
      <c r="D6148" s="21"/>
      <c r="E6148" s="21"/>
      <c r="F6148" s="21"/>
      <c r="G6148" s="21"/>
      <c r="H6148" s="21"/>
      <c r="I6148" s="21"/>
      <c r="J6148" s="21"/>
      <c r="K6148" s="22"/>
      <c r="L6148" s="22"/>
      <c r="M6148" s="22"/>
      <c r="N6148" s="22"/>
      <c r="O6148" s="22"/>
      <c r="P6148" s="22"/>
      <c r="Q6148" s="22"/>
      <c r="R6148" s="22"/>
      <c r="S6148" s="22"/>
      <c r="T6148" s="22"/>
      <c r="U6148" s="22"/>
      <c r="V6148" s="22"/>
      <c r="W6148" s="22"/>
      <c r="X6148" s="22"/>
      <c r="Y6148" s="22"/>
      <c r="Z6148" s="22"/>
      <c r="AA6148" s="22"/>
      <c r="AB6148" s="23"/>
      <c r="AC6148" s="23"/>
      <c r="AD6148" s="22"/>
      <c r="AE6148" s="24"/>
      <c r="AF6148" s="24"/>
      <c r="AG6148" s="24"/>
      <c r="AH6148" s="24"/>
      <c r="AI6148" s="24"/>
      <c r="AJ6148" s="24"/>
      <c r="AK6148" s="24"/>
      <c r="AL6148" s="24"/>
      <c r="AM6148" s="24"/>
      <c r="AN6148" s="24"/>
      <c r="AO6148" s="24"/>
      <c r="AP6148" s="24"/>
      <c r="AQ6148" s="24"/>
      <c r="AR6148" s="24"/>
      <c r="AS6148" s="24"/>
      <c r="AT6148" s="25"/>
      <c r="AV6148" s="26"/>
      <c r="AW6148" s="26"/>
      <c r="AX6148" s="27"/>
      <c r="AY6148" s="27"/>
      <c r="AZ6148" s="27"/>
      <c r="BA6148" s="27"/>
      <c r="BB6148" s="27"/>
      <c r="BC6148" s="27"/>
      <c r="BD6148" s="27"/>
      <c r="BE6148" s="27"/>
      <c r="BF6148" s="27"/>
      <c r="BG6148" s="27"/>
      <c r="BH6148" s="27"/>
      <c r="BI6148" s="27"/>
      <c r="BT6148" s="31"/>
      <c r="BU6148" s="32"/>
      <c r="BV6148" s="33"/>
      <c r="BW6148" s="32"/>
      <c r="BX6148" s="32"/>
      <c r="BY6148" s="34"/>
      <c r="CA6148" s="32"/>
      <c r="CB6148" s="32"/>
    </row>
    <row r="6149" spans="1:80">
      <c r="A6149" s="20"/>
      <c r="B6149" s="21"/>
      <c r="C6149" s="21"/>
      <c r="D6149" s="21"/>
      <c r="E6149" s="21"/>
      <c r="F6149" s="21"/>
      <c r="G6149" s="21"/>
      <c r="H6149" s="21"/>
      <c r="I6149" s="21"/>
      <c r="J6149" s="21"/>
      <c r="K6149" s="22"/>
      <c r="L6149" s="22"/>
      <c r="M6149" s="22"/>
      <c r="N6149" s="22"/>
      <c r="O6149" s="22"/>
      <c r="P6149" s="22"/>
      <c r="Q6149" s="22"/>
      <c r="R6149" s="22"/>
      <c r="S6149" s="22"/>
      <c r="T6149" s="22"/>
      <c r="U6149" s="22"/>
      <c r="V6149" s="22"/>
      <c r="W6149" s="22"/>
      <c r="X6149" s="22"/>
      <c r="Y6149" s="22"/>
      <c r="Z6149" s="22"/>
      <c r="AA6149" s="22"/>
      <c r="AB6149" s="23"/>
      <c r="AC6149" s="23"/>
      <c r="AD6149" s="22"/>
      <c r="AE6149" s="24"/>
      <c r="AF6149" s="24"/>
      <c r="AG6149" s="24"/>
      <c r="AH6149" s="24"/>
      <c r="AI6149" s="24"/>
      <c r="AJ6149" s="24"/>
      <c r="AK6149" s="24"/>
      <c r="AL6149" s="24"/>
      <c r="AM6149" s="24"/>
      <c r="AN6149" s="24"/>
      <c r="AO6149" s="24"/>
      <c r="AP6149" s="24"/>
      <c r="AQ6149" s="24"/>
      <c r="AR6149" s="24"/>
      <c r="AS6149" s="24"/>
      <c r="AT6149" s="25"/>
      <c r="AV6149" s="26"/>
      <c r="AW6149" s="26"/>
      <c r="AX6149" s="27"/>
      <c r="AY6149" s="27"/>
      <c r="AZ6149" s="27"/>
      <c r="BA6149" s="27"/>
      <c r="BB6149" s="27"/>
      <c r="BC6149" s="27"/>
      <c r="BD6149" s="27"/>
      <c r="BE6149" s="27"/>
      <c r="BF6149" s="27"/>
      <c r="BG6149" s="27"/>
      <c r="BH6149" s="27"/>
      <c r="BI6149" s="27"/>
      <c r="BT6149" s="31"/>
      <c r="BU6149" s="32"/>
      <c r="BV6149" s="33"/>
      <c r="BW6149" s="32"/>
      <c r="BX6149" s="32"/>
      <c r="BY6149" s="34"/>
      <c r="CA6149" s="32"/>
      <c r="CB6149" s="32"/>
    </row>
    <row r="6150" spans="1:80">
      <c r="A6150" s="20"/>
      <c r="B6150" s="21"/>
      <c r="C6150" s="21"/>
      <c r="D6150" s="21"/>
      <c r="E6150" s="21"/>
      <c r="F6150" s="21"/>
      <c r="G6150" s="21"/>
      <c r="H6150" s="21"/>
      <c r="I6150" s="21"/>
      <c r="J6150" s="21"/>
      <c r="K6150" s="22"/>
      <c r="L6150" s="22"/>
      <c r="M6150" s="22"/>
      <c r="N6150" s="22"/>
      <c r="O6150" s="22"/>
      <c r="P6150" s="22"/>
      <c r="Q6150" s="22"/>
      <c r="R6150" s="22"/>
      <c r="S6150" s="22"/>
      <c r="T6150" s="22"/>
      <c r="U6150" s="22"/>
      <c r="V6150" s="22"/>
      <c r="W6150" s="22"/>
      <c r="X6150" s="22"/>
      <c r="Y6150" s="22"/>
      <c r="Z6150" s="22"/>
      <c r="AA6150" s="22"/>
      <c r="AB6150" s="23"/>
      <c r="AC6150" s="23"/>
      <c r="AD6150" s="22"/>
      <c r="AE6150" s="24"/>
      <c r="AF6150" s="24"/>
      <c r="AG6150" s="24"/>
      <c r="AH6150" s="24"/>
      <c r="AI6150" s="24"/>
      <c r="AJ6150" s="24"/>
      <c r="AK6150" s="24"/>
      <c r="AL6150" s="24"/>
      <c r="AM6150" s="24"/>
      <c r="AN6150" s="24"/>
      <c r="AO6150" s="24"/>
      <c r="AP6150" s="24"/>
      <c r="AQ6150" s="24"/>
      <c r="AR6150" s="24"/>
      <c r="AS6150" s="24"/>
      <c r="AT6150" s="25"/>
      <c r="AV6150" s="26"/>
      <c r="AW6150" s="26"/>
      <c r="AX6150" s="27"/>
      <c r="AY6150" s="27"/>
      <c r="AZ6150" s="27"/>
      <c r="BA6150" s="27"/>
      <c r="BB6150" s="27"/>
      <c r="BC6150" s="27"/>
      <c r="BD6150" s="27"/>
      <c r="BE6150" s="27"/>
      <c r="BF6150" s="27"/>
      <c r="BG6150" s="27"/>
      <c r="BH6150" s="27"/>
      <c r="BI6150" s="27"/>
      <c r="BT6150" s="31"/>
      <c r="BU6150" s="32"/>
      <c r="BV6150" s="33"/>
      <c r="BW6150" s="32"/>
      <c r="BX6150" s="32"/>
      <c r="BY6150" s="34"/>
      <c r="CA6150" s="32"/>
      <c r="CB6150" s="32"/>
    </row>
    <row r="6151" spans="1:80">
      <c r="A6151" s="20"/>
      <c r="B6151" s="21"/>
      <c r="C6151" s="21"/>
      <c r="D6151" s="21"/>
      <c r="E6151" s="21"/>
      <c r="F6151" s="21"/>
      <c r="G6151" s="21"/>
      <c r="H6151" s="21"/>
      <c r="I6151" s="21"/>
      <c r="J6151" s="21"/>
      <c r="K6151" s="22"/>
      <c r="L6151" s="22"/>
      <c r="M6151" s="22"/>
      <c r="N6151" s="22"/>
      <c r="O6151" s="22"/>
      <c r="P6151" s="22"/>
      <c r="Q6151" s="22"/>
      <c r="R6151" s="22"/>
      <c r="S6151" s="22"/>
      <c r="T6151" s="22"/>
      <c r="U6151" s="22"/>
      <c r="V6151" s="22"/>
      <c r="W6151" s="22"/>
      <c r="X6151" s="22"/>
      <c r="Y6151" s="22"/>
      <c r="Z6151" s="22"/>
      <c r="AA6151" s="22"/>
      <c r="AB6151" s="23"/>
      <c r="AC6151" s="23"/>
      <c r="AD6151" s="22"/>
      <c r="AE6151" s="24"/>
      <c r="AF6151" s="24"/>
      <c r="AG6151" s="24"/>
      <c r="AH6151" s="24"/>
      <c r="AI6151" s="24"/>
      <c r="AJ6151" s="24"/>
      <c r="AK6151" s="24"/>
      <c r="AL6151" s="24"/>
      <c r="AM6151" s="24"/>
      <c r="AN6151" s="24"/>
      <c r="AO6151" s="24"/>
      <c r="AP6151" s="24"/>
      <c r="AQ6151" s="24"/>
      <c r="AR6151" s="24"/>
      <c r="AS6151" s="24"/>
      <c r="AT6151" s="25"/>
      <c r="AV6151" s="26"/>
      <c r="AW6151" s="26"/>
      <c r="AX6151" s="27"/>
      <c r="AY6151" s="27"/>
      <c r="AZ6151" s="27"/>
      <c r="BA6151" s="27"/>
      <c r="BB6151" s="27"/>
      <c r="BC6151" s="27"/>
      <c r="BD6151" s="27"/>
      <c r="BE6151" s="27"/>
      <c r="BF6151" s="27"/>
      <c r="BG6151" s="27"/>
      <c r="BH6151" s="27"/>
      <c r="BI6151" s="27"/>
      <c r="BT6151" s="31"/>
      <c r="BU6151" s="32"/>
      <c r="BV6151" s="33"/>
      <c r="BW6151" s="32"/>
      <c r="BX6151" s="32"/>
      <c r="BY6151" s="34"/>
      <c r="CA6151" s="32"/>
      <c r="CB6151" s="32"/>
    </row>
    <row r="6152" spans="1:80">
      <c r="A6152" s="20"/>
      <c r="B6152" s="21"/>
      <c r="C6152" s="21"/>
      <c r="D6152" s="21"/>
      <c r="E6152" s="21"/>
      <c r="F6152" s="21"/>
      <c r="G6152" s="21"/>
      <c r="H6152" s="21"/>
      <c r="I6152" s="21"/>
      <c r="J6152" s="21"/>
      <c r="K6152" s="22"/>
      <c r="L6152" s="22"/>
      <c r="M6152" s="22"/>
      <c r="N6152" s="22"/>
      <c r="O6152" s="22"/>
      <c r="P6152" s="22"/>
      <c r="Q6152" s="22"/>
      <c r="R6152" s="22"/>
      <c r="S6152" s="22"/>
      <c r="T6152" s="22"/>
      <c r="U6152" s="22"/>
      <c r="V6152" s="22"/>
      <c r="W6152" s="22"/>
      <c r="X6152" s="22"/>
      <c r="Y6152" s="22"/>
      <c r="Z6152" s="22"/>
      <c r="AA6152" s="22"/>
      <c r="AB6152" s="23"/>
      <c r="AC6152" s="23"/>
      <c r="AD6152" s="22"/>
      <c r="AE6152" s="24"/>
      <c r="AF6152" s="24"/>
      <c r="AG6152" s="24"/>
      <c r="AH6152" s="24"/>
      <c r="AI6152" s="24"/>
      <c r="AJ6152" s="24"/>
      <c r="AK6152" s="24"/>
      <c r="AL6152" s="24"/>
      <c r="AM6152" s="24"/>
      <c r="AN6152" s="24"/>
      <c r="AO6152" s="24"/>
      <c r="AP6152" s="24"/>
      <c r="AQ6152" s="24"/>
      <c r="AR6152" s="24"/>
      <c r="AS6152" s="24"/>
      <c r="AT6152" s="25"/>
      <c r="AV6152" s="26"/>
      <c r="AW6152" s="26"/>
      <c r="AX6152" s="27"/>
      <c r="AY6152" s="27"/>
      <c r="AZ6152" s="27"/>
      <c r="BA6152" s="27"/>
      <c r="BB6152" s="27"/>
      <c r="BC6152" s="27"/>
      <c r="BD6152" s="27"/>
      <c r="BE6152" s="27"/>
      <c r="BF6152" s="27"/>
      <c r="BG6152" s="27"/>
      <c r="BH6152" s="27"/>
      <c r="BI6152" s="27"/>
      <c r="BT6152" s="31"/>
      <c r="BU6152" s="32"/>
      <c r="BV6152" s="33"/>
      <c r="BW6152" s="32"/>
      <c r="BX6152" s="32"/>
      <c r="BY6152" s="34"/>
      <c r="CA6152" s="32"/>
      <c r="CB6152" s="32"/>
    </row>
    <row r="6153" spans="1:80">
      <c r="A6153" s="20"/>
      <c r="B6153" s="21"/>
      <c r="C6153" s="21"/>
      <c r="D6153" s="21"/>
      <c r="E6153" s="21"/>
      <c r="F6153" s="21"/>
      <c r="G6153" s="21"/>
      <c r="H6153" s="21"/>
      <c r="I6153" s="21"/>
      <c r="J6153" s="21"/>
      <c r="K6153" s="22"/>
      <c r="L6153" s="22"/>
      <c r="M6153" s="22"/>
      <c r="N6153" s="22"/>
      <c r="O6153" s="22"/>
      <c r="P6153" s="22"/>
      <c r="Q6153" s="22"/>
      <c r="R6153" s="22"/>
      <c r="S6153" s="22"/>
      <c r="T6153" s="22"/>
      <c r="U6153" s="22"/>
      <c r="V6153" s="22"/>
      <c r="W6153" s="22"/>
      <c r="X6153" s="22"/>
      <c r="Y6153" s="22"/>
      <c r="Z6153" s="22"/>
      <c r="AA6153" s="22"/>
      <c r="AB6153" s="23"/>
      <c r="AC6153" s="23"/>
      <c r="AD6153" s="22"/>
      <c r="AE6153" s="24"/>
      <c r="AF6153" s="24"/>
      <c r="AG6153" s="24"/>
      <c r="AH6153" s="24"/>
      <c r="AI6153" s="24"/>
      <c r="AJ6153" s="24"/>
      <c r="AK6153" s="24"/>
      <c r="AL6153" s="24"/>
      <c r="AM6153" s="24"/>
      <c r="AN6153" s="24"/>
      <c r="AO6153" s="24"/>
      <c r="AP6153" s="24"/>
      <c r="AQ6153" s="24"/>
      <c r="AR6153" s="24"/>
      <c r="AS6153" s="24"/>
      <c r="AT6153" s="25"/>
      <c r="AV6153" s="26"/>
      <c r="AW6153" s="26"/>
      <c r="AX6153" s="27"/>
      <c r="AY6153" s="27"/>
      <c r="AZ6153" s="27"/>
      <c r="BA6153" s="27"/>
      <c r="BB6153" s="27"/>
      <c r="BC6153" s="27"/>
      <c r="BD6153" s="27"/>
      <c r="BE6153" s="27"/>
      <c r="BF6153" s="27"/>
      <c r="BG6153" s="27"/>
      <c r="BH6153" s="27"/>
      <c r="BI6153" s="27"/>
      <c r="BT6153" s="31"/>
      <c r="BU6153" s="32"/>
      <c r="BV6153" s="33"/>
      <c r="BW6153" s="32"/>
      <c r="BX6153" s="32"/>
      <c r="BY6153" s="34"/>
      <c r="CA6153" s="32"/>
      <c r="CB6153" s="32"/>
    </row>
    <row r="6154" spans="1:80">
      <c r="A6154" s="20"/>
      <c r="B6154" s="21"/>
      <c r="C6154" s="21"/>
      <c r="D6154" s="21"/>
      <c r="E6154" s="21"/>
      <c r="F6154" s="21"/>
      <c r="G6154" s="21"/>
      <c r="H6154" s="21"/>
      <c r="I6154" s="21"/>
      <c r="J6154" s="21"/>
      <c r="K6154" s="22"/>
      <c r="L6154" s="22"/>
      <c r="M6154" s="22"/>
      <c r="N6154" s="22"/>
      <c r="O6154" s="22"/>
      <c r="P6154" s="22"/>
      <c r="Q6154" s="22"/>
      <c r="R6154" s="22"/>
      <c r="S6154" s="22"/>
      <c r="T6154" s="22"/>
      <c r="U6154" s="22"/>
      <c r="V6154" s="22"/>
      <c r="W6154" s="22"/>
      <c r="X6154" s="22"/>
      <c r="Y6154" s="22"/>
      <c r="Z6154" s="22"/>
      <c r="AA6154" s="22"/>
      <c r="AB6154" s="23"/>
      <c r="AC6154" s="23"/>
      <c r="AD6154" s="22"/>
      <c r="AE6154" s="24"/>
      <c r="AF6154" s="24"/>
      <c r="AG6154" s="24"/>
      <c r="AH6154" s="24"/>
      <c r="AI6154" s="24"/>
      <c r="AJ6154" s="24"/>
      <c r="AK6154" s="24"/>
      <c r="AL6154" s="24"/>
      <c r="AM6154" s="24"/>
      <c r="AN6154" s="24"/>
      <c r="AO6154" s="24"/>
      <c r="AP6154" s="24"/>
      <c r="AQ6154" s="24"/>
      <c r="AR6154" s="24"/>
      <c r="AS6154" s="24"/>
      <c r="AT6154" s="25"/>
      <c r="AV6154" s="26"/>
      <c r="AW6154" s="26"/>
      <c r="AX6154" s="27"/>
      <c r="AY6154" s="27"/>
      <c r="AZ6154" s="27"/>
      <c r="BA6154" s="27"/>
      <c r="BB6154" s="27"/>
      <c r="BC6154" s="27"/>
      <c r="BD6154" s="27"/>
      <c r="BE6154" s="27"/>
      <c r="BF6154" s="27"/>
      <c r="BG6154" s="27"/>
      <c r="BH6154" s="27"/>
      <c r="BI6154" s="27"/>
      <c r="BT6154" s="31"/>
      <c r="BU6154" s="32"/>
      <c r="BV6154" s="33"/>
      <c r="BW6154" s="32"/>
      <c r="BX6154" s="32"/>
      <c r="BY6154" s="34"/>
      <c r="CA6154" s="32"/>
      <c r="CB6154" s="32"/>
    </row>
    <row r="6155" spans="1:80">
      <c r="A6155" s="20"/>
      <c r="B6155" s="21"/>
      <c r="C6155" s="21"/>
      <c r="D6155" s="21"/>
      <c r="E6155" s="21"/>
      <c r="F6155" s="21"/>
      <c r="G6155" s="21"/>
      <c r="H6155" s="21"/>
      <c r="I6155" s="21"/>
      <c r="J6155" s="21"/>
      <c r="K6155" s="22"/>
      <c r="L6155" s="22"/>
      <c r="M6155" s="22"/>
      <c r="N6155" s="22"/>
      <c r="O6155" s="22"/>
      <c r="P6155" s="22"/>
      <c r="Q6155" s="22"/>
      <c r="R6155" s="22"/>
      <c r="S6155" s="22"/>
      <c r="T6155" s="22"/>
      <c r="U6155" s="22"/>
      <c r="V6155" s="22"/>
      <c r="W6155" s="22"/>
      <c r="X6155" s="22"/>
      <c r="Y6155" s="22"/>
      <c r="Z6155" s="22"/>
      <c r="AA6155" s="22"/>
      <c r="AB6155" s="23"/>
      <c r="AC6155" s="23"/>
      <c r="AD6155" s="22"/>
      <c r="AE6155" s="24"/>
      <c r="AF6155" s="24"/>
      <c r="AG6155" s="24"/>
      <c r="AH6155" s="24"/>
      <c r="AI6155" s="24"/>
      <c r="AJ6155" s="24"/>
      <c r="AK6155" s="24"/>
      <c r="AL6155" s="24"/>
      <c r="AM6155" s="24"/>
      <c r="AN6155" s="24"/>
      <c r="AO6155" s="24"/>
      <c r="AP6155" s="24"/>
      <c r="AQ6155" s="24"/>
      <c r="AR6155" s="24"/>
      <c r="AS6155" s="24"/>
      <c r="AT6155" s="25"/>
      <c r="AV6155" s="26"/>
      <c r="AW6155" s="26"/>
      <c r="AX6155" s="27"/>
      <c r="AY6155" s="27"/>
      <c r="AZ6155" s="27"/>
      <c r="BA6155" s="27"/>
      <c r="BB6155" s="27"/>
      <c r="BC6155" s="27"/>
      <c r="BD6155" s="27"/>
      <c r="BE6155" s="27"/>
      <c r="BF6155" s="27"/>
      <c r="BG6155" s="27"/>
      <c r="BH6155" s="27"/>
      <c r="BI6155" s="27"/>
      <c r="BT6155" s="31"/>
      <c r="BU6155" s="32"/>
      <c r="BV6155" s="33"/>
      <c r="BW6155" s="32"/>
      <c r="BX6155" s="32"/>
      <c r="BY6155" s="34"/>
      <c r="CA6155" s="32"/>
      <c r="CB6155" s="32"/>
    </row>
    <row r="6156" spans="1:80">
      <c r="A6156" s="20"/>
      <c r="B6156" s="21"/>
      <c r="C6156" s="21"/>
      <c r="D6156" s="21"/>
      <c r="E6156" s="21"/>
      <c r="F6156" s="21"/>
      <c r="G6156" s="21"/>
      <c r="H6156" s="21"/>
      <c r="I6156" s="21"/>
      <c r="J6156" s="21"/>
      <c r="K6156" s="22"/>
      <c r="L6156" s="22"/>
      <c r="M6156" s="22"/>
      <c r="N6156" s="22"/>
      <c r="O6156" s="22"/>
      <c r="P6156" s="22"/>
      <c r="Q6156" s="22"/>
      <c r="R6156" s="22"/>
      <c r="S6156" s="22"/>
      <c r="T6156" s="22"/>
      <c r="U6156" s="22"/>
      <c r="V6156" s="22"/>
      <c r="W6156" s="22"/>
      <c r="X6156" s="22"/>
      <c r="Y6156" s="22"/>
      <c r="Z6156" s="22"/>
      <c r="AA6156" s="22"/>
      <c r="AB6156" s="23"/>
      <c r="AC6156" s="23"/>
      <c r="AD6156" s="22"/>
      <c r="AE6156" s="24"/>
      <c r="AF6156" s="24"/>
      <c r="AG6156" s="24"/>
      <c r="AH6156" s="24"/>
      <c r="AI6156" s="24"/>
      <c r="AJ6156" s="24"/>
      <c r="AK6156" s="24"/>
      <c r="AL6156" s="24"/>
      <c r="AM6156" s="24"/>
      <c r="AN6156" s="24"/>
      <c r="AO6156" s="24"/>
      <c r="AP6156" s="24"/>
      <c r="AQ6156" s="24"/>
      <c r="AR6156" s="24"/>
      <c r="AS6156" s="24"/>
      <c r="AT6156" s="25"/>
      <c r="AV6156" s="26"/>
      <c r="AW6156" s="26"/>
      <c r="AX6156" s="27"/>
      <c r="AY6156" s="27"/>
      <c r="AZ6156" s="27"/>
      <c r="BA6156" s="27"/>
      <c r="BB6156" s="27"/>
      <c r="BC6156" s="27"/>
      <c r="BD6156" s="27"/>
      <c r="BE6156" s="27"/>
      <c r="BF6156" s="27"/>
      <c r="BG6156" s="27"/>
      <c r="BH6156" s="27"/>
      <c r="BI6156" s="27"/>
      <c r="BT6156" s="31"/>
      <c r="BU6156" s="32"/>
      <c r="BV6156" s="33"/>
      <c r="BW6156" s="32"/>
      <c r="BX6156" s="32"/>
      <c r="BY6156" s="34"/>
      <c r="CA6156" s="32"/>
      <c r="CB6156" s="32"/>
    </row>
    <row r="6157" spans="1:80">
      <c r="A6157" s="20"/>
      <c r="B6157" s="21"/>
      <c r="C6157" s="21"/>
      <c r="D6157" s="21"/>
      <c r="E6157" s="21"/>
      <c r="F6157" s="21"/>
      <c r="G6157" s="21"/>
      <c r="H6157" s="21"/>
      <c r="I6157" s="21"/>
      <c r="J6157" s="21"/>
      <c r="K6157" s="22"/>
      <c r="L6157" s="22"/>
      <c r="M6157" s="22"/>
      <c r="N6157" s="22"/>
      <c r="O6157" s="22"/>
      <c r="P6157" s="22"/>
      <c r="Q6157" s="22"/>
      <c r="R6157" s="22"/>
      <c r="S6157" s="22"/>
      <c r="T6157" s="22"/>
      <c r="U6157" s="22"/>
      <c r="V6157" s="22"/>
      <c r="W6157" s="22"/>
      <c r="X6157" s="22"/>
      <c r="Y6157" s="22"/>
      <c r="Z6157" s="22"/>
      <c r="AA6157" s="22"/>
      <c r="AB6157" s="23"/>
      <c r="AC6157" s="23"/>
      <c r="AD6157" s="22"/>
      <c r="AE6157" s="24"/>
      <c r="AF6157" s="24"/>
      <c r="AG6157" s="24"/>
      <c r="AH6157" s="24"/>
      <c r="AI6157" s="24"/>
      <c r="AJ6157" s="24"/>
      <c r="AK6157" s="24"/>
      <c r="AL6157" s="24"/>
      <c r="AM6157" s="24"/>
      <c r="AN6157" s="24"/>
      <c r="AO6157" s="24"/>
      <c r="AP6157" s="24"/>
      <c r="AQ6157" s="24"/>
      <c r="AR6157" s="24"/>
      <c r="AS6157" s="24"/>
      <c r="AT6157" s="25"/>
      <c r="AV6157" s="26"/>
      <c r="AW6157" s="26"/>
      <c r="AX6157" s="27"/>
      <c r="AY6157" s="27"/>
      <c r="AZ6157" s="27"/>
      <c r="BA6157" s="27"/>
      <c r="BB6157" s="27"/>
      <c r="BC6157" s="27"/>
      <c r="BD6157" s="27"/>
      <c r="BE6157" s="27"/>
      <c r="BF6157" s="27"/>
      <c r="BG6157" s="27"/>
      <c r="BH6157" s="27"/>
      <c r="BI6157" s="27"/>
      <c r="BT6157" s="31"/>
      <c r="BU6157" s="32"/>
      <c r="BV6157" s="33"/>
      <c r="BW6157" s="32"/>
      <c r="BX6157" s="32"/>
      <c r="BY6157" s="34"/>
      <c r="CA6157" s="32"/>
      <c r="CB6157" s="32"/>
    </row>
    <row r="6158" spans="1:80">
      <c r="A6158" s="20"/>
      <c r="B6158" s="21"/>
      <c r="C6158" s="21"/>
      <c r="D6158" s="21"/>
      <c r="E6158" s="21"/>
      <c r="F6158" s="21"/>
      <c r="G6158" s="21"/>
      <c r="H6158" s="21"/>
      <c r="I6158" s="21"/>
      <c r="J6158" s="21"/>
      <c r="K6158" s="22"/>
      <c r="L6158" s="22"/>
      <c r="M6158" s="22"/>
      <c r="N6158" s="22"/>
      <c r="O6158" s="22"/>
      <c r="P6158" s="22"/>
      <c r="Q6158" s="22"/>
      <c r="R6158" s="22"/>
      <c r="S6158" s="22"/>
      <c r="T6158" s="22"/>
      <c r="U6158" s="22"/>
      <c r="V6158" s="22"/>
      <c r="W6158" s="22"/>
      <c r="X6158" s="22"/>
      <c r="Y6158" s="22"/>
      <c r="Z6158" s="22"/>
      <c r="AA6158" s="22"/>
      <c r="AB6158" s="23"/>
      <c r="AC6158" s="23"/>
      <c r="AD6158" s="22"/>
      <c r="AE6158" s="24"/>
      <c r="AF6158" s="24"/>
      <c r="AG6158" s="24"/>
      <c r="AH6158" s="24"/>
      <c r="AI6158" s="24"/>
      <c r="AJ6158" s="24"/>
      <c r="AK6158" s="24"/>
      <c r="AL6158" s="24"/>
      <c r="AM6158" s="24"/>
      <c r="AN6158" s="24"/>
      <c r="AO6158" s="24"/>
      <c r="AP6158" s="24"/>
      <c r="AQ6158" s="24"/>
      <c r="AR6158" s="24"/>
      <c r="AS6158" s="24"/>
      <c r="AT6158" s="25"/>
      <c r="AV6158" s="26"/>
      <c r="AW6158" s="26"/>
      <c r="AX6158" s="27"/>
      <c r="AY6158" s="27"/>
      <c r="AZ6158" s="27"/>
      <c r="BA6158" s="27"/>
      <c r="BB6158" s="27"/>
      <c r="BC6158" s="27"/>
      <c r="BD6158" s="27"/>
      <c r="BE6158" s="27"/>
      <c r="BF6158" s="27"/>
      <c r="BG6158" s="27"/>
      <c r="BH6158" s="27"/>
      <c r="BI6158" s="27"/>
      <c r="BT6158" s="31"/>
      <c r="BU6158" s="32"/>
      <c r="BV6158" s="33"/>
      <c r="BW6158" s="32"/>
      <c r="BX6158" s="32"/>
      <c r="BY6158" s="34"/>
      <c r="CA6158" s="32"/>
      <c r="CB6158" s="32"/>
    </row>
    <row r="6159" spans="1:80">
      <c r="A6159" s="20"/>
      <c r="B6159" s="21"/>
      <c r="C6159" s="21"/>
      <c r="D6159" s="21"/>
      <c r="E6159" s="21"/>
      <c r="F6159" s="21"/>
      <c r="G6159" s="21"/>
      <c r="H6159" s="21"/>
      <c r="I6159" s="21"/>
      <c r="J6159" s="21"/>
      <c r="K6159" s="22"/>
      <c r="L6159" s="22"/>
      <c r="M6159" s="22"/>
      <c r="N6159" s="22"/>
      <c r="O6159" s="22"/>
      <c r="P6159" s="22"/>
      <c r="Q6159" s="22"/>
      <c r="R6159" s="22"/>
      <c r="S6159" s="22"/>
      <c r="T6159" s="22"/>
      <c r="U6159" s="22"/>
      <c r="V6159" s="22"/>
      <c r="W6159" s="22"/>
      <c r="X6159" s="22"/>
      <c r="Y6159" s="22"/>
      <c r="Z6159" s="22"/>
      <c r="AA6159" s="22"/>
      <c r="AB6159" s="23"/>
      <c r="AC6159" s="23"/>
      <c r="AD6159" s="22"/>
      <c r="AE6159" s="24"/>
      <c r="AF6159" s="24"/>
      <c r="AG6159" s="24"/>
      <c r="AH6159" s="24"/>
      <c r="AI6159" s="24"/>
      <c r="AJ6159" s="24"/>
      <c r="AK6159" s="24"/>
      <c r="AL6159" s="24"/>
      <c r="AM6159" s="24"/>
      <c r="AN6159" s="24"/>
      <c r="AO6159" s="24"/>
      <c r="AP6159" s="24"/>
      <c r="AQ6159" s="24"/>
      <c r="AR6159" s="24"/>
      <c r="AS6159" s="24"/>
      <c r="AT6159" s="25"/>
      <c r="AV6159" s="26"/>
      <c r="AW6159" s="26"/>
      <c r="AX6159" s="27"/>
      <c r="AY6159" s="27"/>
      <c r="AZ6159" s="27"/>
      <c r="BA6159" s="27"/>
      <c r="BB6159" s="27"/>
      <c r="BC6159" s="27"/>
      <c r="BD6159" s="27"/>
      <c r="BE6159" s="27"/>
      <c r="BF6159" s="27"/>
      <c r="BG6159" s="27"/>
      <c r="BH6159" s="27"/>
      <c r="BI6159" s="27"/>
      <c r="BT6159" s="31"/>
      <c r="BU6159" s="32"/>
      <c r="BV6159" s="33"/>
      <c r="BW6159" s="32"/>
      <c r="BX6159" s="32"/>
      <c r="BY6159" s="34"/>
      <c r="CA6159" s="32"/>
      <c r="CB6159" s="32"/>
    </row>
    <row r="6160" spans="1:80">
      <c r="A6160" s="20"/>
      <c r="B6160" s="21"/>
      <c r="C6160" s="21"/>
      <c r="D6160" s="21"/>
      <c r="E6160" s="21"/>
      <c r="F6160" s="21"/>
      <c r="G6160" s="21"/>
      <c r="H6160" s="21"/>
      <c r="I6160" s="21"/>
      <c r="J6160" s="21"/>
      <c r="K6160" s="22"/>
      <c r="L6160" s="22"/>
      <c r="M6160" s="22"/>
      <c r="N6160" s="22"/>
      <c r="O6160" s="22"/>
      <c r="P6160" s="22"/>
      <c r="Q6160" s="22"/>
      <c r="R6160" s="22"/>
      <c r="S6160" s="22"/>
      <c r="T6160" s="22"/>
      <c r="U6160" s="22"/>
      <c r="V6160" s="22"/>
      <c r="W6160" s="22"/>
      <c r="X6160" s="22"/>
      <c r="Y6160" s="22"/>
      <c r="Z6160" s="22"/>
      <c r="AA6160" s="22"/>
      <c r="AB6160" s="23"/>
      <c r="AC6160" s="23"/>
      <c r="AD6160" s="22"/>
      <c r="AE6160" s="24"/>
      <c r="AF6160" s="24"/>
      <c r="AG6160" s="24"/>
      <c r="AH6160" s="24"/>
      <c r="AI6160" s="24"/>
      <c r="AJ6160" s="24"/>
      <c r="AK6160" s="24"/>
      <c r="AL6160" s="24"/>
      <c r="AM6160" s="24"/>
      <c r="AN6160" s="24"/>
      <c r="AO6160" s="24"/>
      <c r="AP6160" s="24"/>
      <c r="AQ6160" s="24"/>
      <c r="AR6160" s="24"/>
      <c r="AS6160" s="24"/>
      <c r="AT6160" s="25"/>
      <c r="AV6160" s="26"/>
      <c r="AW6160" s="26"/>
      <c r="AX6160" s="27"/>
      <c r="AY6160" s="27"/>
      <c r="AZ6160" s="27"/>
      <c r="BA6160" s="27"/>
      <c r="BB6160" s="27"/>
      <c r="BC6160" s="27"/>
      <c r="BD6160" s="27"/>
      <c r="BE6160" s="27"/>
      <c r="BF6160" s="27"/>
      <c r="BG6160" s="27"/>
      <c r="BH6160" s="27"/>
      <c r="BI6160" s="27"/>
      <c r="BT6160" s="31"/>
      <c r="BU6160" s="32"/>
      <c r="BV6160" s="33"/>
      <c r="BW6160" s="32"/>
      <c r="BX6160" s="32"/>
      <c r="BY6160" s="34"/>
      <c r="CA6160" s="32"/>
      <c r="CB6160" s="32"/>
    </row>
    <row r="6161" spans="1:80">
      <c r="A6161" s="20"/>
      <c r="B6161" s="21"/>
      <c r="C6161" s="21"/>
      <c r="D6161" s="21"/>
      <c r="E6161" s="21"/>
      <c r="F6161" s="21"/>
      <c r="G6161" s="21"/>
      <c r="H6161" s="21"/>
      <c r="I6161" s="21"/>
      <c r="J6161" s="21"/>
      <c r="K6161" s="22"/>
      <c r="L6161" s="22"/>
      <c r="M6161" s="22"/>
      <c r="N6161" s="22"/>
      <c r="O6161" s="22"/>
      <c r="P6161" s="22"/>
      <c r="Q6161" s="22"/>
      <c r="R6161" s="22"/>
      <c r="S6161" s="22"/>
      <c r="T6161" s="22"/>
      <c r="U6161" s="22"/>
      <c r="V6161" s="22"/>
      <c r="W6161" s="22"/>
      <c r="X6161" s="22"/>
      <c r="Y6161" s="22"/>
      <c r="Z6161" s="22"/>
      <c r="AA6161" s="22"/>
      <c r="AB6161" s="23"/>
      <c r="AC6161" s="23"/>
      <c r="AD6161" s="22"/>
      <c r="AE6161" s="24"/>
      <c r="AF6161" s="24"/>
      <c r="AG6161" s="24"/>
      <c r="AH6161" s="24"/>
      <c r="AI6161" s="24"/>
      <c r="AJ6161" s="24"/>
      <c r="AK6161" s="24"/>
      <c r="AL6161" s="24"/>
      <c r="AM6161" s="24"/>
      <c r="AN6161" s="24"/>
      <c r="AO6161" s="24"/>
      <c r="AP6161" s="24"/>
      <c r="AQ6161" s="24"/>
      <c r="AR6161" s="24"/>
      <c r="AS6161" s="24"/>
      <c r="AT6161" s="25"/>
      <c r="AV6161" s="26"/>
      <c r="AW6161" s="26"/>
      <c r="AX6161" s="27"/>
      <c r="AY6161" s="27"/>
      <c r="AZ6161" s="27"/>
      <c r="BA6161" s="27"/>
      <c r="BB6161" s="27"/>
      <c r="BC6161" s="27"/>
      <c r="BD6161" s="27"/>
      <c r="BE6161" s="27"/>
      <c r="BF6161" s="27"/>
      <c r="BG6161" s="27"/>
      <c r="BH6161" s="27"/>
      <c r="BI6161" s="27"/>
      <c r="BT6161" s="31"/>
      <c r="BU6161" s="32"/>
      <c r="BV6161" s="33"/>
      <c r="BW6161" s="32"/>
      <c r="BX6161" s="32"/>
      <c r="BY6161" s="34"/>
      <c r="CA6161" s="32"/>
      <c r="CB6161" s="32"/>
    </row>
    <row r="6162" spans="1:80">
      <c r="A6162" s="20"/>
      <c r="B6162" s="21"/>
      <c r="C6162" s="21"/>
      <c r="D6162" s="21"/>
      <c r="E6162" s="21"/>
      <c r="F6162" s="21"/>
      <c r="G6162" s="21"/>
      <c r="H6162" s="21"/>
      <c r="I6162" s="21"/>
      <c r="J6162" s="21"/>
      <c r="K6162" s="22"/>
      <c r="L6162" s="22"/>
      <c r="M6162" s="22"/>
      <c r="N6162" s="22"/>
      <c r="O6162" s="22"/>
      <c r="P6162" s="22"/>
      <c r="Q6162" s="22"/>
      <c r="R6162" s="22"/>
      <c r="S6162" s="22"/>
      <c r="T6162" s="22"/>
      <c r="U6162" s="22"/>
      <c r="V6162" s="22"/>
      <c r="W6162" s="22"/>
      <c r="X6162" s="22"/>
      <c r="Y6162" s="22"/>
      <c r="Z6162" s="22"/>
      <c r="AA6162" s="22"/>
      <c r="AB6162" s="23"/>
      <c r="AC6162" s="23"/>
      <c r="AD6162" s="22"/>
      <c r="AE6162" s="24"/>
      <c r="AF6162" s="24"/>
      <c r="AG6162" s="24"/>
      <c r="AH6162" s="24"/>
      <c r="AI6162" s="24"/>
      <c r="AJ6162" s="24"/>
      <c r="AK6162" s="24"/>
      <c r="AL6162" s="24"/>
      <c r="AM6162" s="24"/>
      <c r="AN6162" s="24"/>
      <c r="AO6162" s="24"/>
      <c r="AP6162" s="24"/>
      <c r="AQ6162" s="24"/>
      <c r="AR6162" s="24"/>
      <c r="AS6162" s="24"/>
      <c r="AT6162" s="25"/>
      <c r="AV6162" s="26"/>
      <c r="AW6162" s="26"/>
      <c r="AX6162" s="27"/>
      <c r="AY6162" s="27"/>
      <c r="AZ6162" s="27"/>
      <c r="BA6162" s="27"/>
      <c r="BB6162" s="27"/>
      <c r="BC6162" s="27"/>
      <c r="BD6162" s="27"/>
      <c r="BE6162" s="27"/>
      <c r="BF6162" s="27"/>
      <c r="BG6162" s="27"/>
      <c r="BH6162" s="27"/>
      <c r="BI6162" s="27"/>
      <c r="BT6162" s="31"/>
      <c r="BU6162" s="32"/>
      <c r="BV6162" s="33"/>
      <c r="BW6162" s="32"/>
      <c r="BX6162" s="32"/>
      <c r="BY6162" s="34"/>
      <c r="CA6162" s="32"/>
      <c r="CB6162" s="32"/>
    </row>
    <row r="6163" spans="1:80">
      <c r="A6163" s="20"/>
      <c r="B6163" s="21"/>
      <c r="C6163" s="21"/>
      <c r="D6163" s="21"/>
      <c r="E6163" s="21"/>
      <c r="F6163" s="21"/>
      <c r="G6163" s="21"/>
      <c r="H6163" s="21"/>
      <c r="I6163" s="21"/>
      <c r="J6163" s="21"/>
      <c r="K6163" s="22"/>
      <c r="L6163" s="22"/>
      <c r="M6163" s="22"/>
      <c r="N6163" s="22"/>
      <c r="O6163" s="22"/>
      <c r="P6163" s="22"/>
      <c r="Q6163" s="22"/>
      <c r="R6163" s="22"/>
      <c r="S6163" s="22"/>
      <c r="T6163" s="22"/>
      <c r="U6163" s="22"/>
      <c r="V6163" s="22"/>
      <c r="W6163" s="22"/>
      <c r="X6163" s="22"/>
      <c r="Y6163" s="22"/>
      <c r="Z6163" s="22"/>
      <c r="AA6163" s="22"/>
      <c r="AB6163" s="23"/>
      <c r="AC6163" s="23"/>
      <c r="AD6163" s="22"/>
      <c r="AE6163" s="24"/>
      <c r="AF6163" s="24"/>
      <c r="AG6163" s="24"/>
      <c r="AH6163" s="24"/>
      <c r="AI6163" s="24"/>
      <c r="AJ6163" s="24"/>
      <c r="AK6163" s="24"/>
      <c r="AL6163" s="24"/>
      <c r="AM6163" s="24"/>
      <c r="AN6163" s="24"/>
      <c r="AO6163" s="24"/>
      <c r="AP6163" s="24"/>
      <c r="AQ6163" s="24"/>
      <c r="AR6163" s="24"/>
      <c r="AS6163" s="24"/>
      <c r="AT6163" s="25"/>
      <c r="AV6163" s="26"/>
      <c r="AW6163" s="26"/>
      <c r="AX6163" s="27"/>
      <c r="AY6163" s="27"/>
      <c r="AZ6163" s="27"/>
      <c r="BA6163" s="27"/>
      <c r="BB6163" s="27"/>
      <c r="BC6163" s="27"/>
      <c r="BD6163" s="27"/>
      <c r="BE6163" s="27"/>
      <c r="BF6163" s="27"/>
      <c r="BG6163" s="27"/>
      <c r="BH6163" s="27"/>
      <c r="BI6163" s="27"/>
      <c r="BT6163" s="31"/>
      <c r="BU6163" s="32"/>
      <c r="BV6163" s="33"/>
      <c r="BW6163" s="32"/>
      <c r="BX6163" s="32"/>
      <c r="BY6163" s="34"/>
      <c r="CA6163" s="32"/>
      <c r="CB6163" s="32"/>
    </row>
    <row r="6164" spans="1:80">
      <c r="A6164" s="20"/>
      <c r="B6164" s="21"/>
      <c r="C6164" s="21"/>
      <c r="D6164" s="21"/>
      <c r="E6164" s="21"/>
      <c r="F6164" s="21"/>
      <c r="G6164" s="21"/>
      <c r="H6164" s="21"/>
      <c r="I6164" s="21"/>
      <c r="J6164" s="21"/>
      <c r="K6164" s="22"/>
      <c r="L6164" s="22"/>
      <c r="M6164" s="22"/>
      <c r="N6164" s="22"/>
      <c r="O6164" s="22"/>
      <c r="P6164" s="22"/>
      <c r="Q6164" s="22"/>
      <c r="R6164" s="22"/>
      <c r="S6164" s="22"/>
      <c r="T6164" s="22"/>
      <c r="U6164" s="22"/>
      <c r="V6164" s="22"/>
      <c r="W6164" s="22"/>
      <c r="X6164" s="22"/>
      <c r="Y6164" s="22"/>
      <c r="Z6164" s="22"/>
      <c r="AA6164" s="22"/>
      <c r="AB6164" s="23"/>
      <c r="AC6164" s="23"/>
      <c r="AD6164" s="22"/>
      <c r="AE6164" s="24"/>
      <c r="AF6164" s="24"/>
      <c r="AG6164" s="24"/>
      <c r="AH6164" s="24"/>
      <c r="AI6164" s="24"/>
      <c r="AJ6164" s="24"/>
      <c r="AK6164" s="24"/>
      <c r="AL6164" s="24"/>
      <c r="AM6164" s="24"/>
      <c r="AN6164" s="24"/>
      <c r="AO6164" s="24"/>
      <c r="AP6164" s="24"/>
      <c r="AQ6164" s="24"/>
      <c r="AR6164" s="24"/>
      <c r="AS6164" s="24"/>
      <c r="AT6164" s="25"/>
      <c r="AV6164" s="26"/>
      <c r="AW6164" s="26"/>
      <c r="AX6164" s="27"/>
      <c r="AY6164" s="27"/>
      <c r="AZ6164" s="27"/>
      <c r="BA6164" s="27"/>
      <c r="BB6164" s="27"/>
      <c r="BC6164" s="27"/>
      <c r="BD6164" s="27"/>
      <c r="BE6164" s="27"/>
      <c r="BF6164" s="27"/>
      <c r="BG6164" s="27"/>
      <c r="BH6164" s="27"/>
      <c r="BI6164" s="27"/>
      <c r="BT6164" s="31"/>
      <c r="BU6164" s="32"/>
      <c r="BV6164" s="33"/>
      <c r="BW6164" s="32"/>
      <c r="BX6164" s="32"/>
      <c r="BY6164" s="34"/>
      <c r="CA6164" s="32"/>
      <c r="CB6164" s="32"/>
    </row>
    <row r="6165" spans="1:80">
      <c r="A6165" s="20"/>
      <c r="B6165" s="21"/>
      <c r="C6165" s="21"/>
      <c r="D6165" s="21"/>
      <c r="E6165" s="21"/>
      <c r="F6165" s="21"/>
      <c r="G6165" s="21"/>
      <c r="H6165" s="21"/>
      <c r="I6165" s="21"/>
      <c r="J6165" s="21"/>
      <c r="K6165" s="22"/>
      <c r="L6165" s="22"/>
      <c r="M6165" s="22"/>
      <c r="N6165" s="22"/>
      <c r="O6165" s="22"/>
      <c r="P6165" s="22"/>
      <c r="Q6165" s="22"/>
      <c r="R6165" s="22"/>
      <c r="S6165" s="22"/>
      <c r="T6165" s="22"/>
      <c r="U6165" s="22"/>
      <c r="V6165" s="22"/>
      <c r="W6165" s="22"/>
      <c r="X6165" s="22"/>
      <c r="Y6165" s="22"/>
      <c r="Z6165" s="22"/>
      <c r="AA6165" s="22"/>
      <c r="AB6165" s="23"/>
      <c r="AC6165" s="23"/>
      <c r="AD6165" s="22"/>
      <c r="AE6165" s="24"/>
      <c r="AF6165" s="24"/>
      <c r="AG6165" s="24"/>
      <c r="AH6165" s="24"/>
      <c r="AI6165" s="24"/>
      <c r="AJ6165" s="24"/>
      <c r="AK6165" s="24"/>
      <c r="AL6165" s="24"/>
      <c r="AM6165" s="24"/>
      <c r="AN6165" s="24"/>
      <c r="AO6165" s="24"/>
      <c r="AP6165" s="24"/>
      <c r="AQ6165" s="24"/>
      <c r="AR6165" s="24"/>
      <c r="AS6165" s="24"/>
      <c r="AT6165" s="25"/>
      <c r="AV6165" s="26"/>
      <c r="AW6165" s="26"/>
      <c r="AX6165" s="27"/>
      <c r="AY6165" s="27"/>
      <c r="AZ6165" s="27"/>
      <c r="BA6165" s="27"/>
      <c r="BB6165" s="27"/>
      <c r="BC6165" s="27"/>
      <c r="BD6165" s="27"/>
      <c r="BE6165" s="27"/>
      <c r="BF6165" s="27"/>
      <c r="BG6165" s="27"/>
      <c r="BH6165" s="27"/>
      <c r="BI6165" s="27"/>
      <c r="BT6165" s="31"/>
      <c r="BU6165" s="32"/>
      <c r="BV6165" s="33"/>
      <c r="BW6165" s="32"/>
      <c r="BX6165" s="32"/>
      <c r="BY6165" s="34"/>
      <c r="CA6165" s="32"/>
      <c r="CB6165" s="32"/>
    </row>
    <row r="6166" spans="1:80">
      <c r="A6166" s="20"/>
      <c r="B6166" s="21"/>
      <c r="C6166" s="21"/>
      <c r="D6166" s="21"/>
      <c r="E6166" s="21"/>
      <c r="F6166" s="21"/>
      <c r="G6166" s="21"/>
      <c r="H6166" s="21"/>
      <c r="I6166" s="21"/>
      <c r="J6166" s="21"/>
      <c r="K6166" s="22"/>
      <c r="L6166" s="22"/>
      <c r="M6166" s="22"/>
      <c r="N6166" s="22"/>
      <c r="O6166" s="22"/>
      <c r="P6166" s="22"/>
      <c r="Q6166" s="22"/>
      <c r="R6166" s="22"/>
      <c r="S6166" s="22"/>
      <c r="T6166" s="22"/>
      <c r="U6166" s="22"/>
      <c r="V6166" s="22"/>
      <c r="W6166" s="22"/>
      <c r="X6166" s="22"/>
      <c r="Y6166" s="22"/>
      <c r="Z6166" s="22"/>
      <c r="AA6166" s="22"/>
      <c r="AB6166" s="23"/>
      <c r="AC6166" s="23"/>
      <c r="AD6166" s="22"/>
      <c r="AE6166" s="24"/>
      <c r="AF6166" s="24"/>
      <c r="AG6166" s="24"/>
      <c r="AH6166" s="24"/>
      <c r="AI6166" s="24"/>
      <c r="AJ6166" s="24"/>
      <c r="AK6166" s="24"/>
      <c r="AL6166" s="24"/>
      <c r="AM6166" s="24"/>
      <c r="AN6166" s="24"/>
      <c r="AO6166" s="24"/>
      <c r="AP6166" s="24"/>
      <c r="AQ6166" s="24"/>
      <c r="AR6166" s="24"/>
      <c r="AS6166" s="24"/>
      <c r="AT6166" s="25"/>
      <c r="AV6166" s="26"/>
      <c r="AW6166" s="26"/>
      <c r="AX6166" s="27"/>
      <c r="AY6166" s="27"/>
      <c r="AZ6166" s="27"/>
      <c r="BA6166" s="27"/>
      <c r="BB6166" s="27"/>
      <c r="BC6166" s="27"/>
      <c r="BD6166" s="27"/>
      <c r="BE6166" s="27"/>
      <c r="BF6166" s="27"/>
      <c r="BG6166" s="27"/>
      <c r="BH6166" s="27"/>
      <c r="BI6166" s="27"/>
      <c r="BT6166" s="31"/>
      <c r="BU6166" s="32"/>
      <c r="BV6166" s="33"/>
      <c r="BW6166" s="32"/>
      <c r="BX6166" s="32"/>
      <c r="BY6166" s="34"/>
      <c r="CA6166" s="32"/>
      <c r="CB6166" s="32"/>
    </row>
    <row r="6167" spans="1:80">
      <c r="A6167" s="20"/>
      <c r="B6167" s="21"/>
      <c r="C6167" s="21"/>
      <c r="D6167" s="21"/>
      <c r="E6167" s="21"/>
      <c r="F6167" s="21"/>
      <c r="G6167" s="21"/>
      <c r="H6167" s="21"/>
      <c r="I6167" s="21"/>
      <c r="J6167" s="21"/>
      <c r="K6167" s="22"/>
      <c r="L6167" s="22"/>
      <c r="M6167" s="22"/>
      <c r="N6167" s="22"/>
      <c r="O6167" s="22"/>
      <c r="P6167" s="22"/>
      <c r="Q6167" s="22"/>
      <c r="R6167" s="22"/>
      <c r="S6167" s="22"/>
      <c r="T6167" s="22"/>
      <c r="U6167" s="22"/>
      <c r="V6167" s="22"/>
      <c r="W6167" s="22"/>
      <c r="X6167" s="22"/>
      <c r="Y6167" s="22"/>
      <c r="Z6167" s="22"/>
      <c r="AA6167" s="22"/>
      <c r="AB6167" s="23"/>
      <c r="AC6167" s="23"/>
      <c r="AD6167" s="22"/>
      <c r="AE6167" s="24"/>
      <c r="AF6167" s="24"/>
      <c r="AG6167" s="24"/>
      <c r="AH6167" s="24"/>
      <c r="AI6167" s="24"/>
      <c r="AJ6167" s="24"/>
      <c r="AK6167" s="24"/>
      <c r="AL6167" s="24"/>
      <c r="AM6167" s="24"/>
      <c r="AN6167" s="24"/>
      <c r="AO6167" s="24"/>
      <c r="AP6167" s="24"/>
      <c r="AQ6167" s="24"/>
      <c r="AR6167" s="24"/>
      <c r="AS6167" s="24"/>
      <c r="AT6167" s="25"/>
      <c r="AV6167" s="26"/>
      <c r="AW6167" s="26"/>
      <c r="AX6167" s="27"/>
      <c r="AY6167" s="27"/>
      <c r="AZ6167" s="27"/>
      <c r="BA6167" s="27"/>
      <c r="BB6167" s="27"/>
      <c r="BC6167" s="27"/>
      <c r="BD6167" s="27"/>
      <c r="BE6167" s="27"/>
      <c r="BF6167" s="27"/>
      <c r="BG6167" s="27"/>
      <c r="BH6167" s="27"/>
      <c r="BI6167" s="27"/>
      <c r="BT6167" s="31"/>
      <c r="BU6167" s="32"/>
      <c r="BV6167" s="33"/>
      <c r="BW6167" s="32"/>
      <c r="BX6167" s="32"/>
      <c r="BY6167" s="34"/>
      <c r="CA6167" s="32"/>
      <c r="CB6167" s="32"/>
    </row>
    <row r="6168" spans="1:80">
      <c r="A6168" s="20"/>
      <c r="B6168" s="21"/>
      <c r="C6168" s="21"/>
      <c r="D6168" s="21"/>
      <c r="E6168" s="21"/>
      <c r="F6168" s="21"/>
      <c r="G6168" s="21"/>
      <c r="H6168" s="21"/>
      <c r="I6168" s="21"/>
      <c r="J6168" s="21"/>
      <c r="K6168" s="22"/>
      <c r="L6168" s="22"/>
      <c r="M6168" s="22"/>
      <c r="N6168" s="22"/>
      <c r="O6168" s="22"/>
      <c r="P6168" s="22"/>
      <c r="Q6168" s="22"/>
      <c r="R6168" s="22"/>
      <c r="S6168" s="22"/>
      <c r="T6168" s="22"/>
      <c r="U6168" s="22"/>
      <c r="V6168" s="22"/>
      <c r="W6168" s="22"/>
      <c r="X6168" s="22"/>
      <c r="Y6168" s="22"/>
      <c r="Z6168" s="22"/>
      <c r="AA6168" s="22"/>
      <c r="AB6168" s="23"/>
      <c r="AC6168" s="23"/>
      <c r="AD6168" s="22"/>
      <c r="AE6168" s="24"/>
      <c r="AF6168" s="24"/>
      <c r="AG6168" s="24"/>
      <c r="AH6168" s="24"/>
      <c r="AI6168" s="24"/>
      <c r="AJ6168" s="24"/>
      <c r="AK6168" s="24"/>
      <c r="AL6168" s="24"/>
      <c r="AM6168" s="24"/>
      <c r="AN6168" s="24"/>
      <c r="AO6168" s="24"/>
      <c r="AP6168" s="24"/>
      <c r="AQ6168" s="24"/>
      <c r="AR6168" s="24"/>
      <c r="AS6168" s="24"/>
      <c r="AT6168" s="25"/>
      <c r="AV6168" s="26"/>
      <c r="AW6168" s="26"/>
      <c r="AX6168" s="27"/>
      <c r="AY6168" s="27"/>
      <c r="AZ6168" s="27"/>
      <c r="BA6168" s="27"/>
      <c r="BB6168" s="27"/>
      <c r="BC6168" s="27"/>
      <c r="BD6168" s="27"/>
      <c r="BE6168" s="27"/>
      <c r="BF6168" s="27"/>
      <c r="BG6168" s="27"/>
      <c r="BH6168" s="27"/>
      <c r="BI6168" s="27"/>
      <c r="BT6168" s="31"/>
      <c r="BU6168" s="32"/>
      <c r="BV6168" s="33"/>
      <c r="BW6168" s="32"/>
      <c r="BX6168" s="32"/>
      <c r="BY6168" s="34"/>
      <c r="CA6168" s="32"/>
      <c r="CB6168" s="32"/>
    </row>
    <row r="6169" spans="1:80">
      <c r="A6169" s="20"/>
      <c r="B6169" s="21"/>
      <c r="C6169" s="21"/>
      <c r="D6169" s="21"/>
      <c r="E6169" s="21"/>
      <c r="F6169" s="21"/>
      <c r="G6169" s="21"/>
      <c r="H6169" s="21"/>
      <c r="I6169" s="21"/>
      <c r="J6169" s="21"/>
      <c r="K6169" s="22"/>
      <c r="L6169" s="22"/>
      <c r="M6169" s="22"/>
      <c r="N6169" s="22"/>
      <c r="O6169" s="22"/>
      <c r="P6169" s="22"/>
      <c r="Q6169" s="22"/>
      <c r="R6169" s="22"/>
      <c r="S6169" s="22"/>
      <c r="T6169" s="22"/>
      <c r="U6169" s="22"/>
      <c r="V6169" s="22"/>
      <c r="W6169" s="22"/>
      <c r="X6169" s="22"/>
      <c r="Y6169" s="22"/>
      <c r="Z6169" s="22"/>
      <c r="AA6169" s="22"/>
      <c r="AB6169" s="23"/>
      <c r="AC6169" s="23"/>
      <c r="AD6169" s="22"/>
      <c r="AE6169" s="24"/>
      <c r="AF6169" s="24"/>
      <c r="AG6169" s="24"/>
      <c r="AH6169" s="24"/>
      <c r="AI6169" s="24"/>
      <c r="AJ6169" s="24"/>
      <c r="AK6169" s="24"/>
      <c r="AL6169" s="24"/>
      <c r="AM6169" s="24"/>
      <c r="AN6169" s="24"/>
      <c r="AO6169" s="24"/>
      <c r="AP6169" s="24"/>
      <c r="AQ6169" s="24"/>
      <c r="AR6169" s="24"/>
      <c r="AS6169" s="24"/>
      <c r="AT6169" s="25"/>
      <c r="AV6169" s="26"/>
      <c r="AW6169" s="26"/>
      <c r="AX6169" s="27"/>
      <c r="AY6169" s="27"/>
      <c r="AZ6169" s="27"/>
      <c r="BA6169" s="27"/>
      <c r="BB6169" s="27"/>
      <c r="BC6169" s="27"/>
      <c r="BD6169" s="27"/>
      <c r="BE6169" s="27"/>
      <c r="BF6169" s="27"/>
      <c r="BG6169" s="27"/>
      <c r="BH6169" s="27"/>
      <c r="BI6169" s="27"/>
      <c r="BT6169" s="31"/>
      <c r="BU6169" s="32"/>
      <c r="BV6169" s="33"/>
      <c r="BW6169" s="32"/>
      <c r="BX6169" s="32"/>
      <c r="BY6169" s="34"/>
      <c r="CA6169" s="32"/>
      <c r="CB6169" s="32"/>
    </row>
    <row r="6170" spans="1:80">
      <c r="A6170" s="20"/>
      <c r="B6170" s="21"/>
      <c r="C6170" s="21"/>
      <c r="D6170" s="21"/>
      <c r="E6170" s="21"/>
      <c r="F6170" s="21"/>
      <c r="G6170" s="21"/>
      <c r="H6170" s="21"/>
      <c r="I6170" s="21"/>
      <c r="J6170" s="21"/>
      <c r="K6170" s="22"/>
      <c r="L6170" s="22"/>
      <c r="M6170" s="22"/>
      <c r="N6170" s="22"/>
      <c r="O6170" s="22"/>
      <c r="P6170" s="22"/>
      <c r="Q6170" s="22"/>
      <c r="R6170" s="22"/>
      <c r="S6170" s="22"/>
      <c r="T6170" s="22"/>
      <c r="U6170" s="22"/>
      <c r="V6170" s="22"/>
      <c r="W6170" s="22"/>
      <c r="X6170" s="22"/>
      <c r="Y6170" s="22"/>
      <c r="Z6170" s="22"/>
      <c r="AA6170" s="22"/>
      <c r="AB6170" s="23"/>
      <c r="AC6170" s="23"/>
      <c r="AD6170" s="22"/>
      <c r="AE6170" s="24"/>
      <c r="AF6170" s="24"/>
      <c r="AG6170" s="24"/>
      <c r="AH6170" s="24"/>
      <c r="AI6170" s="24"/>
      <c r="AJ6170" s="24"/>
      <c r="AK6170" s="24"/>
      <c r="AL6170" s="24"/>
      <c r="AM6170" s="24"/>
      <c r="AN6170" s="24"/>
      <c r="AO6170" s="24"/>
      <c r="AP6170" s="24"/>
      <c r="AQ6170" s="24"/>
      <c r="AR6170" s="24"/>
      <c r="AS6170" s="24"/>
      <c r="AT6170" s="25"/>
      <c r="AV6170" s="26"/>
      <c r="AW6170" s="26"/>
      <c r="AX6170" s="27"/>
      <c r="AY6170" s="27"/>
      <c r="AZ6170" s="27"/>
      <c r="BA6170" s="27"/>
      <c r="BB6170" s="27"/>
      <c r="BC6170" s="27"/>
      <c r="BD6170" s="27"/>
      <c r="BE6170" s="27"/>
      <c r="BF6170" s="27"/>
      <c r="BG6170" s="27"/>
      <c r="BH6170" s="27"/>
      <c r="BI6170" s="27"/>
      <c r="BT6170" s="31"/>
      <c r="BU6170" s="32"/>
      <c r="BV6170" s="33"/>
      <c r="BW6170" s="32"/>
      <c r="BX6170" s="32"/>
      <c r="BY6170" s="34"/>
      <c r="CA6170" s="32"/>
      <c r="CB6170" s="32"/>
    </row>
    <row r="6171" spans="1:80">
      <c r="A6171" s="20"/>
      <c r="B6171" s="21"/>
      <c r="C6171" s="21"/>
      <c r="D6171" s="21"/>
      <c r="E6171" s="21"/>
      <c r="F6171" s="21"/>
      <c r="G6171" s="21"/>
      <c r="H6171" s="21"/>
      <c r="I6171" s="21"/>
      <c r="J6171" s="21"/>
      <c r="K6171" s="22"/>
      <c r="L6171" s="22"/>
      <c r="M6171" s="22"/>
      <c r="N6171" s="22"/>
      <c r="O6171" s="22"/>
      <c r="P6171" s="22"/>
      <c r="Q6171" s="22"/>
      <c r="R6171" s="22"/>
      <c r="S6171" s="22"/>
      <c r="T6171" s="22"/>
      <c r="U6171" s="22"/>
      <c r="V6171" s="22"/>
      <c r="W6171" s="22"/>
      <c r="X6171" s="22"/>
      <c r="Y6171" s="22"/>
      <c r="Z6171" s="22"/>
      <c r="AA6171" s="22"/>
      <c r="AB6171" s="23"/>
      <c r="AC6171" s="23"/>
      <c r="AD6171" s="22"/>
      <c r="AE6171" s="24"/>
      <c r="AF6171" s="24"/>
      <c r="AG6171" s="24"/>
      <c r="AH6171" s="24"/>
      <c r="AI6171" s="24"/>
      <c r="AJ6171" s="24"/>
      <c r="AK6171" s="24"/>
      <c r="AL6171" s="24"/>
      <c r="AM6171" s="24"/>
      <c r="AN6171" s="24"/>
      <c r="AO6171" s="24"/>
      <c r="AP6171" s="24"/>
      <c r="AQ6171" s="24"/>
      <c r="AR6171" s="24"/>
      <c r="AS6171" s="24"/>
      <c r="AT6171" s="25"/>
      <c r="AV6171" s="26"/>
      <c r="AW6171" s="26"/>
      <c r="AX6171" s="27"/>
      <c r="AY6171" s="27"/>
      <c r="AZ6171" s="27"/>
      <c r="BA6171" s="27"/>
      <c r="BB6171" s="27"/>
      <c r="BC6171" s="27"/>
      <c r="BD6171" s="27"/>
      <c r="BE6171" s="27"/>
      <c r="BF6171" s="27"/>
      <c r="BG6171" s="27"/>
      <c r="BH6171" s="27"/>
      <c r="BI6171" s="27"/>
      <c r="BT6171" s="31"/>
      <c r="BU6171" s="32"/>
      <c r="BV6171" s="33"/>
      <c r="BW6171" s="32"/>
      <c r="BX6171" s="32"/>
      <c r="BY6171" s="34"/>
      <c r="CA6171" s="32"/>
      <c r="CB6171" s="32"/>
    </row>
    <row r="6172" spans="1:80">
      <c r="A6172" s="20"/>
      <c r="B6172" s="21"/>
      <c r="C6172" s="21"/>
      <c r="D6172" s="21"/>
      <c r="E6172" s="21"/>
      <c r="F6172" s="21"/>
      <c r="G6172" s="21"/>
      <c r="H6172" s="21"/>
      <c r="I6172" s="21"/>
      <c r="J6172" s="21"/>
      <c r="K6172" s="22"/>
      <c r="L6172" s="22"/>
      <c r="M6172" s="22"/>
      <c r="N6172" s="22"/>
      <c r="O6172" s="22"/>
      <c r="P6172" s="22"/>
      <c r="Q6172" s="22"/>
      <c r="R6172" s="22"/>
      <c r="S6172" s="22"/>
      <c r="T6172" s="22"/>
      <c r="U6172" s="22"/>
      <c r="V6172" s="22"/>
      <c r="W6172" s="22"/>
      <c r="X6172" s="22"/>
      <c r="Y6172" s="22"/>
      <c r="Z6172" s="22"/>
      <c r="AA6172" s="22"/>
      <c r="AB6172" s="23"/>
      <c r="AC6172" s="23"/>
      <c r="AD6172" s="22"/>
      <c r="AE6172" s="24"/>
      <c r="AF6172" s="24"/>
      <c r="AG6172" s="24"/>
      <c r="AH6172" s="24"/>
      <c r="AI6172" s="24"/>
      <c r="AJ6172" s="24"/>
      <c r="AK6172" s="24"/>
      <c r="AL6172" s="24"/>
      <c r="AM6172" s="24"/>
      <c r="AN6172" s="24"/>
      <c r="AO6172" s="24"/>
      <c r="AP6172" s="24"/>
      <c r="AQ6172" s="24"/>
      <c r="AR6172" s="24"/>
      <c r="AS6172" s="24"/>
      <c r="AT6172" s="25"/>
      <c r="AV6172" s="26"/>
      <c r="AW6172" s="26"/>
      <c r="AX6172" s="27"/>
      <c r="AY6172" s="27"/>
      <c r="AZ6172" s="27"/>
      <c r="BA6172" s="27"/>
      <c r="BB6172" s="27"/>
      <c r="BC6172" s="27"/>
      <c r="BD6172" s="27"/>
      <c r="BE6172" s="27"/>
      <c r="BF6172" s="27"/>
      <c r="BG6172" s="27"/>
      <c r="BH6172" s="27"/>
      <c r="BI6172" s="27"/>
      <c r="BT6172" s="31"/>
      <c r="BU6172" s="32"/>
      <c r="BV6172" s="33"/>
      <c r="BW6172" s="32"/>
      <c r="BX6172" s="32"/>
      <c r="BY6172" s="34"/>
      <c r="CA6172" s="32"/>
      <c r="CB6172" s="32"/>
    </row>
    <row r="6173" spans="1:80">
      <c r="A6173" s="20"/>
      <c r="B6173" s="21"/>
      <c r="C6173" s="21"/>
      <c r="D6173" s="21"/>
      <c r="E6173" s="21"/>
      <c r="F6173" s="21"/>
      <c r="G6173" s="21"/>
      <c r="H6173" s="21"/>
      <c r="I6173" s="21"/>
      <c r="J6173" s="21"/>
      <c r="K6173" s="22"/>
      <c r="L6173" s="22"/>
      <c r="M6173" s="22"/>
      <c r="N6173" s="22"/>
      <c r="O6173" s="22"/>
      <c r="P6173" s="22"/>
      <c r="Q6173" s="22"/>
      <c r="R6173" s="22"/>
      <c r="S6173" s="22"/>
      <c r="T6173" s="22"/>
      <c r="U6173" s="22"/>
      <c r="V6173" s="22"/>
      <c r="W6173" s="22"/>
      <c r="X6173" s="22"/>
      <c r="Y6173" s="22"/>
      <c r="Z6173" s="22"/>
      <c r="AA6173" s="22"/>
      <c r="AB6173" s="23"/>
      <c r="AC6173" s="23"/>
      <c r="AD6173" s="22"/>
      <c r="AE6173" s="24"/>
      <c r="AF6173" s="24"/>
      <c r="AG6173" s="24"/>
      <c r="AH6173" s="24"/>
      <c r="AI6173" s="24"/>
      <c r="AJ6173" s="24"/>
      <c r="AK6173" s="24"/>
      <c r="AL6173" s="24"/>
      <c r="AM6173" s="24"/>
      <c r="AN6173" s="24"/>
      <c r="AO6173" s="24"/>
      <c r="AP6173" s="24"/>
      <c r="AQ6173" s="24"/>
      <c r="AR6173" s="24"/>
      <c r="AS6173" s="24"/>
      <c r="AT6173" s="25"/>
      <c r="AV6173" s="26"/>
      <c r="AW6173" s="26"/>
      <c r="AX6173" s="27"/>
      <c r="AY6173" s="27"/>
      <c r="AZ6173" s="27"/>
      <c r="BA6173" s="27"/>
      <c r="BB6173" s="27"/>
      <c r="BC6173" s="27"/>
      <c r="BD6173" s="27"/>
      <c r="BE6173" s="27"/>
      <c r="BF6173" s="27"/>
      <c r="BG6173" s="27"/>
      <c r="BH6173" s="27"/>
      <c r="BI6173" s="27"/>
      <c r="BT6173" s="31"/>
      <c r="BU6173" s="32"/>
      <c r="BV6173" s="33"/>
      <c r="BW6173" s="32"/>
      <c r="BX6173" s="32"/>
      <c r="BY6173" s="34"/>
      <c r="CA6173" s="32"/>
      <c r="CB6173" s="32"/>
    </row>
    <row r="6174" spans="1:80">
      <c r="A6174" s="20"/>
      <c r="B6174" s="21"/>
      <c r="C6174" s="21"/>
      <c r="D6174" s="21"/>
      <c r="E6174" s="21"/>
      <c r="F6174" s="21"/>
      <c r="G6174" s="21"/>
      <c r="H6174" s="21"/>
      <c r="I6174" s="21"/>
      <c r="J6174" s="21"/>
      <c r="K6174" s="22"/>
      <c r="L6174" s="22"/>
      <c r="M6174" s="22"/>
      <c r="N6174" s="22"/>
      <c r="O6174" s="22"/>
      <c r="P6174" s="22"/>
      <c r="Q6174" s="22"/>
      <c r="R6174" s="22"/>
      <c r="S6174" s="22"/>
      <c r="T6174" s="22"/>
      <c r="U6174" s="22"/>
      <c r="V6174" s="22"/>
      <c r="W6174" s="22"/>
      <c r="X6174" s="22"/>
      <c r="Y6174" s="22"/>
      <c r="Z6174" s="22"/>
      <c r="AA6174" s="22"/>
      <c r="AB6174" s="23"/>
      <c r="AC6174" s="23"/>
      <c r="AD6174" s="22"/>
      <c r="AE6174" s="24"/>
      <c r="AF6174" s="24"/>
      <c r="AG6174" s="24"/>
      <c r="AH6174" s="24"/>
      <c r="AI6174" s="24"/>
      <c r="AJ6174" s="24"/>
      <c r="AK6174" s="24"/>
      <c r="AL6174" s="24"/>
      <c r="AM6174" s="24"/>
      <c r="AN6174" s="24"/>
      <c r="AO6174" s="24"/>
      <c r="AP6174" s="24"/>
      <c r="AQ6174" s="24"/>
      <c r="AR6174" s="24"/>
      <c r="AS6174" s="24"/>
      <c r="AT6174" s="25"/>
      <c r="AV6174" s="26"/>
      <c r="AW6174" s="26"/>
      <c r="AX6174" s="27"/>
      <c r="AY6174" s="27"/>
      <c r="AZ6174" s="27"/>
      <c r="BA6174" s="27"/>
      <c r="BB6174" s="27"/>
      <c r="BC6174" s="27"/>
      <c r="BD6174" s="27"/>
      <c r="BE6174" s="27"/>
      <c r="BF6174" s="27"/>
      <c r="BG6174" s="27"/>
      <c r="BH6174" s="27"/>
      <c r="BI6174" s="27"/>
      <c r="BT6174" s="31"/>
      <c r="BU6174" s="32"/>
      <c r="BV6174" s="33"/>
      <c r="BW6174" s="32"/>
      <c r="BX6174" s="32"/>
      <c r="BY6174" s="34"/>
      <c r="CA6174" s="32"/>
      <c r="CB6174" s="32"/>
    </row>
    <row r="6175" spans="1:80">
      <c r="A6175" s="20"/>
      <c r="B6175" s="21"/>
      <c r="C6175" s="21"/>
      <c r="D6175" s="21"/>
      <c r="E6175" s="21"/>
      <c r="F6175" s="21"/>
      <c r="G6175" s="21"/>
      <c r="H6175" s="21"/>
      <c r="I6175" s="21"/>
      <c r="J6175" s="21"/>
      <c r="K6175" s="22"/>
      <c r="L6175" s="22"/>
      <c r="M6175" s="22"/>
      <c r="N6175" s="22"/>
      <c r="O6175" s="22"/>
      <c r="P6175" s="22"/>
      <c r="Q6175" s="22"/>
      <c r="R6175" s="22"/>
      <c r="S6175" s="22"/>
      <c r="T6175" s="22"/>
      <c r="U6175" s="22"/>
      <c r="V6175" s="22"/>
      <c r="W6175" s="22"/>
      <c r="X6175" s="22"/>
      <c r="Y6175" s="22"/>
      <c r="Z6175" s="22"/>
      <c r="AA6175" s="22"/>
      <c r="AB6175" s="23"/>
      <c r="AC6175" s="23"/>
      <c r="AD6175" s="22"/>
      <c r="AE6175" s="24"/>
      <c r="AF6175" s="24"/>
      <c r="AG6175" s="24"/>
      <c r="AH6175" s="24"/>
      <c r="AI6175" s="24"/>
      <c r="AJ6175" s="24"/>
      <c r="AK6175" s="24"/>
      <c r="AL6175" s="24"/>
      <c r="AM6175" s="24"/>
      <c r="AN6175" s="24"/>
      <c r="AO6175" s="24"/>
      <c r="AP6175" s="24"/>
      <c r="AQ6175" s="24"/>
      <c r="AR6175" s="24"/>
      <c r="AS6175" s="24"/>
      <c r="AT6175" s="25"/>
      <c r="AV6175" s="26"/>
      <c r="AW6175" s="26"/>
      <c r="AX6175" s="27"/>
      <c r="AY6175" s="27"/>
      <c r="AZ6175" s="27"/>
      <c r="BA6175" s="27"/>
      <c r="BB6175" s="27"/>
      <c r="BC6175" s="27"/>
      <c r="BD6175" s="27"/>
      <c r="BE6175" s="27"/>
      <c r="BF6175" s="27"/>
      <c r="BG6175" s="27"/>
      <c r="BH6175" s="27"/>
      <c r="BI6175" s="27"/>
      <c r="BT6175" s="31"/>
      <c r="BU6175" s="32"/>
      <c r="BV6175" s="33"/>
      <c r="BW6175" s="32"/>
      <c r="BX6175" s="32"/>
      <c r="BY6175" s="34"/>
      <c r="CA6175" s="32"/>
      <c r="CB6175" s="32"/>
    </row>
    <row r="6176" spans="1:80">
      <c r="A6176" s="20"/>
      <c r="B6176" s="21"/>
      <c r="C6176" s="21"/>
      <c r="D6176" s="21"/>
      <c r="E6176" s="21"/>
      <c r="F6176" s="21"/>
      <c r="G6176" s="21"/>
      <c r="H6176" s="21"/>
      <c r="I6176" s="21"/>
      <c r="J6176" s="21"/>
      <c r="K6176" s="22"/>
      <c r="L6176" s="22"/>
      <c r="M6176" s="22"/>
      <c r="N6176" s="22"/>
      <c r="O6176" s="22"/>
      <c r="P6176" s="22"/>
      <c r="Q6176" s="22"/>
      <c r="R6176" s="22"/>
      <c r="S6176" s="22"/>
      <c r="T6176" s="22"/>
      <c r="U6176" s="22"/>
      <c r="V6176" s="22"/>
      <c r="W6176" s="22"/>
      <c r="X6176" s="22"/>
      <c r="Y6176" s="22"/>
      <c r="Z6176" s="22"/>
      <c r="AA6176" s="22"/>
      <c r="AB6176" s="23"/>
      <c r="AC6176" s="23"/>
      <c r="AD6176" s="22"/>
      <c r="AE6176" s="24"/>
      <c r="AF6176" s="24"/>
      <c r="AG6176" s="24"/>
      <c r="AH6176" s="24"/>
      <c r="AI6176" s="24"/>
      <c r="AJ6176" s="24"/>
      <c r="AK6176" s="24"/>
      <c r="AL6176" s="24"/>
      <c r="AM6176" s="24"/>
      <c r="AN6176" s="24"/>
      <c r="AO6176" s="24"/>
      <c r="AP6176" s="24"/>
      <c r="AQ6176" s="24"/>
      <c r="AR6176" s="24"/>
      <c r="AS6176" s="24"/>
      <c r="AT6176" s="25"/>
      <c r="AV6176" s="26"/>
      <c r="AW6176" s="26"/>
      <c r="AX6176" s="27"/>
      <c r="AY6176" s="27"/>
      <c r="AZ6176" s="27"/>
      <c r="BA6176" s="27"/>
      <c r="BB6176" s="27"/>
      <c r="BC6176" s="27"/>
      <c r="BD6176" s="27"/>
      <c r="BE6176" s="27"/>
      <c r="BF6176" s="27"/>
      <c r="BG6176" s="27"/>
      <c r="BH6176" s="27"/>
      <c r="BI6176" s="27"/>
      <c r="BT6176" s="31"/>
      <c r="BU6176" s="32"/>
      <c r="BV6176" s="33"/>
      <c r="BW6176" s="32"/>
      <c r="BX6176" s="32"/>
      <c r="BY6176" s="34"/>
      <c r="CA6176" s="32"/>
      <c r="CB6176" s="32"/>
    </row>
    <row r="6177" spans="1:80">
      <c r="A6177" s="20"/>
      <c r="B6177" s="21"/>
      <c r="C6177" s="21"/>
      <c r="D6177" s="21"/>
      <c r="E6177" s="21"/>
      <c r="F6177" s="21"/>
      <c r="G6177" s="21"/>
      <c r="H6177" s="21"/>
      <c r="I6177" s="21"/>
      <c r="J6177" s="21"/>
      <c r="K6177" s="22"/>
      <c r="L6177" s="22"/>
      <c r="M6177" s="22"/>
      <c r="N6177" s="22"/>
      <c r="O6177" s="22"/>
      <c r="P6177" s="22"/>
      <c r="Q6177" s="22"/>
      <c r="R6177" s="22"/>
      <c r="S6177" s="22"/>
      <c r="T6177" s="22"/>
      <c r="U6177" s="22"/>
      <c r="V6177" s="22"/>
      <c r="W6177" s="22"/>
      <c r="X6177" s="22"/>
      <c r="Y6177" s="22"/>
      <c r="Z6177" s="22"/>
      <c r="AA6177" s="22"/>
      <c r="AB6177" s="23"/>
      <c r="AC6177" s="23"/>
      <c r="AD6177" s="22"/>
      <c r="AE6177" s="24"/>
      <c r="AF6177" s="24"/>
      <c r="AG6177" s="24"/>
      <c r="AH6177" s="24"/>
      <c r="AI6177" s="24"/>
      <c r="AJ6177" s="24"/>
      <c r="AK6177" s="24"/>
      <c r="AL6177" s="24"/>
      <c r="AM6177" s="24"/>
      <c r="AN6177" s="24"/>
      <c r="AO6177" s="24"/>
      <c r="AP6177" s="24"/>
      <c r="AQ6177" s="24"/>
      <c r="AR6177" s="24"/>
      <c r="AS6177" s="24"/>
      <c r="AT6177" s="25"/>
      <c r="AV6177" s="26"/>
      <c r="AW6177" s="26"/>
      <c r="AX6177" s="27"/>
      <c r="AY6177" s="27"/>
      <c r="AZ6177" s="27"/>
      <c r="BA6177" s="27"/>
      <c r="BB6177" s="27"/>
      <c r="BC6177" s="27"/>
      <c r="BD6177" s="27"/>
      <c r="BE6177" s="27"/>
      <c r="BF6177" s="27"/>
      <c r="BG6177" s="27"/>
      <c r="BH6177" s="27"/>
      <c r="BI6177" s="27"/>
      <c r="BT6177" s="31"/>
      <c r="BU6177" s="32"/>
      <c r="BV6177" s="33"/>
      <c r="BW6177" s="32"/>
      <c r="BX6177" s="32"/>
      <c r="BY6177" s="34"/>
      <c r="CA6177" s="32"/>
      <c r="CB6177" s="32"/>
    </row>
    <row r="6178" spans="1:80">
      <c r="A6178" s="20"/>
      <c r="B6178" s="21"/>
      <c r="C6178" s="21"/>
      <c r="D6178" s="21"/>
      <c r="E6178" s="21"/>
      <c r="F6178" s="21"/>
      <c r="G6178" s="21"/>
      <c r="H6178" s="21"/>
      <c r="I6178" s="21"/>
      <c r="J6178" s="21"/>
      <c r="K6178" s="22"/>
      <c r="L6178" s="22"/>
      <c r="M6178" s="22"/>
      <c r="N6178" s="22"/>
      <c r="O6178" s="22"/>
      <c r="P6178" s="22"/>
      <c r="Q6178" s="22"/>
      <c r="R6178" s="22"/>
      <c r="S6178" s="22"/>
      <c r="T6178" s="22"/>
      <c r="U6178" s="22"/>
      <c r="V6178" s="22"/>
      <c r="W6178" s="22"/>
      <c r="X6178" s="22"/>
      <c r="Y6178" s="22"/>
      <c r="Z6178" s="22"/>
      <c r="AA6178" s="22"/>
      <c r="AB6178" s="23"/>
      <c r="AC6178" s="23"/>
      <c r="AD6178" s="22"/>
      <c r="AE6178" s="24"/>
      <c r="AF6178" s="24"/>
      <c r="AG6178" s="24"/>
      <c r="AH6178" s="24"/>
      <c r="AI6178" s="24"/>
      <c r="AJ6178" s="24"/>
      <c r="AK6178" s="24"/>
      <c r="AL6178" s="24"/>
      <c r="AM6178" s="24"/>
      <c r="AN6178" s="24"/>
      <c r="AO6178" s="24"/>
      <c r="AP6178" s="24"/>
      <c r="AQ6178" s="24"/>
      <c r="AR6178" s="24"/>
      <c r="AS6178" s="24"/>
      <c r="AT6178" s="25"/>
      <c r="AV6178" s="26"/>
      <c r="AW6178" s="26"/>
      <c r="AX6178" s="27"/>
      <c r="AY6178" s="27"/>
      <c r="AZ6178" s="27"/>
      <c r="BA6178" s="27"/>
      <c r="BB6178" s="27"/>
      <c r="BC6178" s="27"/>
      <c r="BD6178" s="27"/>
      <c r="BE6178" s="27"/>
      <c r="BF6178" s="27"/>
      <c r="BG6178" s="27"/>
      <c r="BH6178" s="27"/>
      <c r="BI6178" s="27"/>
      <c r="BT6178" s="31"/>
      <c r="BU6178" s="32"/>
      <c r="BV6178" s="33"/>
      <c r="BW6178" s="32"/>
      <c r="BX6178" s="32"/>
      <c r="BY6178" s="34"/>
      <c r="CA6178" s="32"/>
      <c r="CB6178" s="32"/>
    </row>
    <row r="6179" spans="1:80">
      <c r="A6179" s="20"/>
      <c r="B6179" s="21"/>
      <c r="C6179" s="21"/>
      <c r="D6179" s="21"/>
      <c r="E6179" s="21"/>
      <c r="F6179" s="21"/>
      <c r="G6179" s="21"/>
      <c r="H6179" s="21"/>
      <c r="I6179" s="21"/>
      <c r="J6179" s="21"/>
      <c r="K6179" s="22"/>
      <c r="L6179" s="22"/>
      <c r="M6179" s="22"/>
      <c r="N6179" s="22"/>
      <c r="O6179" s="22"/>
      <c r="P6179" s="22"/>
      <c r="Q6179" s="22"/>
      <c r="R6179" s="22"/>
      <c r="S6179" s="22"/>
      <c r="T6179" s="22"/>
      <c r="U6179" s="22"/>
      <c r="V6179" s="22"/>
      <c r="W6179" s="22"/>
      <c r="X6179" s="22"/>
      <c r="Y6179" s="22"/>
      <c r="Z6179" s="22"/>
      <c r="AA6179" s="22"/>
      <c r="AB6179" s="23"/>
      <c r="AC6179" s="23"/>
      <c r="AD6179" s="22"/>
      <c r="AE6179" s="24"/>
      <c r="AF6179" s="24"/>
      <c r="AG6179" s="24"/>
      <c r="AH6179" s="24"/>
      <c r="AI6179" s="24"/>
      <c r="AJ6179" s="24"/>
      <c r="AK6179" s="24"/>
      <c r="AL6179" s="24"/>
      <c r="AM6179" s="24"/>
      <c r="AN6179" s="24"/>
      <c r="AO6179" s="24"/>
      <c r="AP6179" s="24"/>
      <c r="AQ6179" s="24"/>
      <c r="AR6179" s="24"/>
      <c r="AS6179" s="24"/>
      <c r="AT6179" s="25"/>
      <c r="AV6179" s="26"/>
      <c r="AW6179" s="26"/>
      <c r="AX6179" s="27"/>
      <c r="AY6179" s="27"/>
      <c r="AZ6179" s="27"/>
      <c r="BA6179" s="27"/>
      <c r="BB6179" s="27"/>
      <c r="BC6179" s="27"/>
      <c r="BD6179" s="27"/>
      <c r="BE6179" s="27"/>
      <c r="BF6179" s="27"/>
      <c r="BG6179" s="27"/>
      <c r="BH6179" s="27"/>
      <c r="BI6179" s="27"/>
      <c r="BT6179" s="31"/>
      <c r="BU6179" s="32"/>
      <c r="BV6179" s="33"/>
      <c r="BW6179" s="32"/>
      <c r="BX6179" s="32"/>
      <c r="BY6179" s="34"/>
      <c r="CA6179" s="32"/>
      <c r="CB6179" s="32"/>
    </row>
    <row r="6180" spans="1:80">
      <c r="A6180" s="20"/>
      <c r="B6180" s="21"/>
      <c r="C6180" s="21"/>
      <c r="D6180" s="21"/>
      <c r="E6180" s="21"/>
      <c r="F6180" s="21"/>
      <c r="G6180" s="21"/>
      <c r="H6180" s="21"/>
      <c r="I6180" s="21"/>
      <c r="J6180" s="21"/>
      <c r="K6180" s="22"/>
      <c r="L6180" s="22"/>
      <c r="M6180" s="22"/>
      <c r="N6180" s="22"/>
      <c r="O6180" s="22"/>
      <c r="P6180" s="22"/>
      <c r="Q6180" s="22"/>
      <c r="R6180" s="22"/>
      <c r="S6180" s="22"/>
      <c r="T6180" s="22"/>
      <c r="U6180" s="22"/>
      <c r="V6180" s="22"/>
      <c r="W6180" s="22"/>
      <c r="X6180" s="22"/>
      <c r="Y6180" s="22"/>
      <c r="Z6180" s="22"/>
      <c r="AA6180" s="22"/>
      <c r="AB6180" s="23"/>
      <c r="AC6180" s="23"/>
      <c r="AD6180" s="22"/>
      <c r="AE6180" s="24"/>
      <c r="AF6180" s="24"/>
      <c r="AG6180" s="24"/>
      <c r="AH6180" s="24"/>
      <c r="AI6180" s="24"/>
      <c r="AJ6180" s="24"/>
      <c r="AK6180" s="24"/>
      <c r="AL6180" s="24"/>
      <c r="AM6180" s="24"/>
      <c r="AN6180" s="24"/>
      <c r="AO6180" s="24"/>
      <c r="AP6180" s="24"/>
      <c r="AQ6180" s="24"/>
      <c r="AR6180" s="24"/>
      <c r="AS6180" s="24"/>
      <c r="AT6180" s="25"/>
      <c r="AV6180" s="26"/>
      <c r="AW6180" s="26"/>
      <c r="AX6180" s="27"/>
      <c r="AY6180" s="27"/>
      <c r="AZ6180" s="27"/>
      <c r="BA6180" s="27"/>
      <c r="BB6180" s="27"/>
      <c r="BC6180" s="27"/>
      <c r="BD6180" s="27"/>
      <c r="BE6180" s="27"/>
      <c r="BF6180" s="27"/>
      <c r="BG6180" s="27"/>
      <c r="BH6180" s="27"/>
      <c r="BI6180" s="27"/>
      <c r="BT6180" s="31"/>
      <c r="BU6180" s="32"/>
      <c r="BV6180" s="33"/>
      <c r="BW6180" s="32"/>
      <c r="BX6180" s="32"/>
      <c r="BY6180" s="34"/>
      <c r="CA6180" s="32"/>
      <c r="CB6180" s="32"/>
    </row>
    <row r="6181" spans="1:80">
      <c r="A6181" s="20"/>
      <c r="B6181" s="21"/>
      <c r="C6181" s="21"/>
      <c r="D6181" s="21"/>
      <c r="E6181" s="21"/>
      <c r="F6181" s="21"/>
      <c r="G6181" s="21"/>
      <c r="H6181" s="21"/>
      <c r="I6181" s="21"/>
      <c r="J6181" s="21"/>
      <c r="K6181" s="22"/>
      <c r="L6181" s="22"/>
      <c r="M6181" s="22"/>
      <c r="N6181" s="22"/>
      <c r="O6181" s="22"/>
      <c r="P6181" s="22"/>
      <c r="Q6181" s="22"/>
      <c r="R6181" s="22"/>
      <c r="S6181" s="22"/>
      <c r="T6181" s="22"/>
      <c r="U6181" s="22"/>
      <c r="V6181" s="22"/>
      <c r="W6181" s="22"/>
      <c r="X6181" s="22"/>
      <c r="Y6181" s="22"/>
      <c r="Z6181" s="22"/>
      <c r="AA6181" s="22"/>
      <c r="AB6181" s="23"/>
      <c r="AC6181" s="23"/>
      <c r="AD6181" s="22"/>
      <c r="AE6181" s="24"/>
      <c r="AF6181" s="24"/>
      <c r="AG6181" s="24"/>
      <c r="AH6181" s="24"/>
      <c r="AI6181" s="24"/>
      <c r="AJ6181" s="24"/>
      <c r="AK6181" s="24"/>
      <c r="AL6181" s="24"/>
      <c r="AM6181" s="24"/>
      <c r="AN6181" s="24"/>
      <c r="AO6181" s="24"/>
      <c r="AP6181" s="24"/>
      <c r="AQ6181" s="24"/>
      <c r="AR6181" s="24"/>
      <c r="AS6181" s="24"/>
      <c r="AT6181" s="25"/>
      <c r="AV6181" s="26"/>
      <c r="AW6181" s="26"/>
      <c r="AX6181" s="27"/>
      <c r="AY6181" s="27"/>
      <c r="AZ6181" s="27"/>
      <c r="BA6181" s="27"/>
      <c r="BB6181" s="27"/>
      <c r="BC6181" s="27"/>
      <c r="BD6181" s="27"/>
      <c r="BE6181" s="27"/>
      <c r="BF6181" s="27"/>
      <c r="BG6181" s="27"/>
      <c r="BH6181" s="27"/>
      <c r="BI6181" s="27"/>
      <c r="BT6181" s="31"/>
      <c r="BU6181" s="32"/>
      <c r="BV6181" s="33"/>
      <c r="BW6181" s="32"/>
      <c r="BX6181" s="32"/>
      <c r="BY6181" s="34"/>
      <c r="CA6181" s="32"/>
      <c r="CB6181" s="32"/>
    </row>
    <row r="6182" spans="1:80">
      <c r="A6182" s="20"/>
      <c r="B6182" s="21"/>
      <c r="C6182" s="21"/>
      <c r="D6182" s="21"/>
      <c r="E6182" s="21"/>
      <c r="F6182" s="21"/>
      <c r="G6182" s="21"/>
      <c r="H6182" s="21"/>
      <c r="I6182" s="21"/>
      <c r="J6182" s="21"/>
      <c r="K6182" s="22"/>
      <c r="L6182" s="22"/>
      <c r="M6182" s="22"/>
      <c r="N6182" s="22"/>
      <c r="O6182" s="22"/>
      <c r="P6182" s="22"/>
      <c r="Q6182" s="22"/>
      <c r="R6182" s="22"/>
      <c r="S6182" s="22"/>
      <c r="T6182" s="22"/>
      <c r="U6182" s="22"/>
      <c r="V6182" s="22"/>
      <c r="W6182" s="22"/>
      <c r="X6182" s="22"/>
      <c r="Y6182" s="22"/>
      <c r="Z6182" s="22"/>
      <c r="AA6182" s="22"/>
      <c r="AB6182" s="23"/>
      <c r="AC6182" s="23"/>
      <c r="AD6182" s="22"/>
      <c r="AE6182" s="24"/>
      <c r="AF6182" s="24"/>
      <c r="AG6182" s="24"/>
      <c r="AH6182" s="24"/>
      <c r="AI6182" s="24"/>
      <c r="AJ6182" s="24"/>
      <c r="AK6182" s="24"/>
      <c r="AL6182" s="24"/>
      <c r="AM6182" s="24"/>
      <c r="AN6182" s="24"/>
      <c r="AO6182" s="24"/>
      <c r="AP6182" s="24"/>
      <c r="AQ6182" s="24"/>
      <c r="AR6182" s="24"/>
      <c r="AS6182" s="24"/>
      <c r="AT6182" s="25"/>
      <c r="AV6182" s="26"/>
      <c r="AW6182" s="26"/>
      <c r="AX6182" s="27"/>
      <c r="AY6182" s="27"/>
      <c r="AZ6182" s="27"/>
      <c r="BA6182" s="27"/>
      <c r="BB6182" s="27"/>
      <c r="BC6182" s="27"/>
      <c r="BD6182" s="27"/>
      <c r="BE6182" s="27"/>
      <c r="BF6182" s="27"/>
      <c r="BG6182" s="27"/>
      <c r="BH6182" s="27"/>
      <c r="BI6182" s="27"/>
      <c r="BT6182" s="31"/>
      <c r="BU6182" s="32"/>
      <c r="BV6182" s="33"/>
      <c r="BW6182" s="32"/>
      <c r="BX6182" s="32"/>
      <c r="BY6182" s="34"/>
      <c r="CA6182" s="32"/>
      <c r="CB6182" s="32"/>
    </row>
    <row r="6183" spans="1:80">
      <c r="A6183" s="20"/>
      <c r="B6183" s="21"/>
      <c r="C6183" s="21"/>
      <c r="D6183" s="21"/>
      <c r="E6183" s="21"/>
      <c r="F6183" s="21"/>
      <c r="G6183" s="21"/>
      <c r="H6183" s="21"/>
      <c r="I6183" s="21"/>
      <c r="J6183" s="21"/>
      <c r="K6183" s="22"/>
      <c r="L6183" s="22"/>
      <c r="M6183" s="22"/>
      <c r="N6183" s="22"/>
      <c r="O6183" s="22"/>
      <c r="P6183" s="22"/>
      <c r="Q6183" s="22"/>
      <c r="R6183" s="22"/>
      <c r="S6183" s="22"/>
      <c r="T6183" s="22"/>
      <c r="U6183" s="22"/>
      <c r="V6183" s="22"/>
      <c r="W6183" s="22"/>
      <c r="X6183" s="22"/>
      <c r="Y6183" s="22"/>
      <c r="Z6183" s="22"/>
      <c r="AA6183" s="22"/>
      <c r="AB6183" s="23"/>
      <c r="AC6183" s="23"/>
      <c r="AD6183" s="22"/>
      <c r="AE6183" s="24"/>
      <c r="AF6183" s="24"/>
      <c r="AG6183" s="24"/>
      <c r="AH6183" s="24"/>
      <c r="AI6183" s="24"/>
      <c r="AJ6183" s="24"/>
      <c r="AK6183" s="24"/>
      <c r="AL6183" s="24"/>
      <c r="AM6183" s="24"/>
      <c r="AN6183" s="24"/>
      <c r="AO6183" s="24"/>
      <c r="AP6183" s="24"/>
      <c r="AQ6183" s="24"/>
      <c r="AR6183" s="24"/>
      <c r="AS6183" s="24"/>
      <c r="AT6183" s="25"/>
      <c r="AV6183" s="26"/>
      <c r="AW6183" s="26"/>
      <c r="AX6183" s="27"/>
      <c r="AY6183" s="27"/>
      <c r="AZ6183" s="27"/>
      <c r="BA6183" s="27"/>
      <c r="BB6183" s="27"/>
      <c r="BC6183" s="27"/>
      <c r="BD6183" s="27"/>
      <c r="BE6183" s="27"/>
      <c r="BF6183" s="27"/>
      <c r="BG6183" s="27"/>
      <c r="BH6183" s="27"/>
      <c r="BI6183" s="27"/>
      <c r="BT6183" s="31"/>
      <c r="BU6183" s="32"/>
      <c r="BV6183" s="33"/>
      <c r="BW6183" s="32"/>
      <c r="BX6183" s="32"/>
      <c r="BY6183" s="34"/>
      <c r="CA6183" s="32"/>
      <c r="CB6183" s="32"/>
    </row>
    <row r="6184" spans="1:80">
      <c r="A6184" s="20"/>
      <c r="B6184" s="21"/>
      <c r="C6184" s="21"/>
      <c r="D6184" s="21"/>
      <c r="E6184" s="21"/>
      <c r="F6184" s="21"/>
      <c r="G6184" s="21"/>
      <c r="H6184" s="21"/>
      <c r="I6184" s="21"/>
      <c r="J6184" s="21"/>
      <c r="K6184" s="22"/>
      <c r="L6184" s="22"/>
      <c r="M6184" s="22"/>
      <c r="N6184" s="22"/>
      <c r="O6184" s="22"/>
      <c r="P6184" s="22"/>
      <c r="Q6184" s="22"/>
      <c r="R6184" s="22"/>
      <c r="S6184" s="22"/>
      <c r="T6184" s="22"/>
      <c r="U6184" s="22"/>
      <c r="V6184" s="22"/>
      <c r="W6184" s="22"/>
      <c r="X6184" s="22"/>
      <c r="Y6184" s="22"/>
      <c r="Z6184" s="22"/>
      <c r="AA6184" s="22"/>
      <c r="AB6184" s="23"/>
      <c r="AC6184" s="23"/>
      <c r="AD6184" s="22"/>
      <c r="AE6184" s="24"/>
      <c r="AF6184" s="24"/>
      <c r="AG6184" s="24"/>
      <c r="AH6184" s="24"/>
      <c r="AI6184" s="24"/>
      <c r="AJ6184" s="24"/>
      <c r="AK6184" s="24"/>
      <c r="AL6184" s="24"/>
      <c r="AM6184" s="24"/>
      <c r="AN6184" s="24"/>
      <c r="AO6184" s="24"/>
      <c r="AP6184" s="24"/>
      <c r="AQ6184" s="24"/>
      <c r="AR6184" s="24"/>
      <c r="AS6184" s="24"/>
      <c r="AT6184" s="25"/>
      <c r="AV6184" s="26"/>
      <c r="AW6184" s="26"/>
      <c r="AX6184" s="27"/>
      <c r="AY6184" s="27"/>
      <c r="AZ6184" s="27"/>
      <c r="BA6184" s="27"/>
      <c r="BB6184" s="27"/>
      <c r="BC6184" s="27"/>
      <c r="BD6184" s="27"/>
      <c r="BE6184" s="27"/>
      <c r="BF6184" s="27"/>
      <c r="BG6184" s="27"/>
      <c r="BH6184" s="27"/>
      <c r="BI6184" s="27"/>
      <c r="BT6184" s="31"/>
      <c r="BU6184" s="32"/>
      <c r="BV6184" s="33"/>
      <c r="BW6184" s="32"/>
      <c r="BX6184" s="32"/>
      <c r="BY6184" s="34"/>
      <c r="CA6184" s="32"/>
      <c r="CB6184" s="32"/>
    </row>
    <row r="6185" spans="1:80">
      <c r="A6185" s="20"/>
      <c r="B6185" s="21"/>
      <c r="C6185" s="21"/>
      <c r="D6185" s="21"/>
      <c r="E6185" s="21"/>
      <c r="F6185" s="21"/>
      <c r="G6185" s="21"/>
      <c r="H6185" s="21"/>
      <c r="I6185" s="21"/>
      <c r="J6185" s="21"/>
      <c r="K6185" s="22"/>
      <c r="L6185" s="22"/>
      <c r="M6185" s="22"/>
      <c r="N6185" s="22"/>
      <c r="O6185" s="22"/>
      <c r="P6185" s="22"/>
      <c r="Q6185" s="22"/>
      <c r="R6185" s="22"/>
      <c r="S6185" s="22"/>
      <c r="T6185" s="22"/>
      <c r="U6185" s="22"/>
      <c r="V6185" s="22"/>
      <c r="W6185" s="22"/>
      <c r="X6185" s="22"/>
      <c r="Y6185" s="22"/>
      <c r="Z6185" s="22"/>
      <c r="AA6185" s="22"/>
      <c r="AB6185" s="23"/>
      <c r="AC6185" s="23"/>
      <c r="AD6185" s="22"/>
      <c r="AE6185" s="24"/>
      <c r="AF6185" s="24"/>
      <c r="AG6185" s="24"/>
      <c r="AH6185" s="24"/>
      <c r="AI6185" s="24"/>
      <c r="AJ6185" s="24"/>
      <c r="AK6185" s="24"/>
      <c r="AL6185" s="24"/>
      <c r="AM6185" s="24"/>
      <c r="AN6185" s="24"/>
      <c r="AO6185" s="24"/>
      <c r="AP6185" s="24"/>
      <c r="AQ6185" s="24"/>
      <c r="AR6185" s="24"/>
      <c r="AS6185" s="24"/>
      <c r="AT6185" s="25"/>
      <c r="AV6185" s="26"/>
      <c r="AW6185" s="26"/>
      <c r="AX6185" s="27"/>
      <c r="AY6185" s="27"/>
      <c r="AZ6185" s="27"/>
      <c r="BA6185" s="27"/>
      <c r="BB6185" s="27"/>
      <c r="BC6185" s="27"/>
      <c r="BD6185" s="27"/>
      <c r="BE6185" s="27"/>
      <c r="BF6185" s="27"/>
      <c r="BG6185" s="27"/>
      <c r="BH6185" s="27"/>
      <c r="BI6185" s="27"/>
      <c r="BT6185" s="31"/>
      <c r="BU6185" s="32"/>
      <c r="BV6185" s="33"/>
      <c r="BW6185" s="32"/>
      <c r="BX6185" s="32"/>
      <c r="BY6185" s="34"/>
      <c r="CA6185" s="32"/>
      <c r="CB6185" s="32"/>
    </row>
    <row r="6186" spans="1:80">
      <c r="A6186" s="20"/>
      <c r="B6186" s="21"/>
      <c r="C6186" s="21"/>
      <c r="D6186" s="21"/>
      <c r="E6186" s="21"/>
      <c r="F6186" s="21"/>
      <c r="G6186" s="21"/>
      <c r="H6186" s="21"/>
      <c r="I6186" s="21"/>
      <c r="J6186" s="21"/>
      <c r="K6186" s="22"/>
      <c r="L6186" s="22"/>
      <c r="M6186" s="22"/>
      <c r="N6186" s="22"/>
      <c r="O6186" s="22"/>
      <c r="P6186" s="22"/>
      <c r="Q6186" s="22"/>
      <c r="R6186" s="22"/>
      <c r="S6186" s="22"/>
      <c r="T6186" s="22"/>
      <c r="U6186" s="22"/>
      <c r="V6186" s="22"/>
      <c r="W6186" s="22"/>
      <c r="X6186" s="22"/>
      <c r="Y6186" s="22"/>
      <c r="Z6186" s="22"/>
      <c r="AA6186" s="22"/>
      <c r="AB6186" s="23"/>
      <c r="AC6186" s="23"/>
      <c r="AD6186" s="22"/>
      <c r="AE6186" s="24"/>
      <c r="AF6186" s="24"/>
      <c r="AG6186" s="24"/>
      <c r="AH6186" s="24"/>
      <c r="AI6186" s="24"/>
      <c r="AJ6186" s="24"/>
      <c r="AK6186" s="24"/>
      <c r="AL6186" s="24"/>
      <c r="AM6186" s="24"/>
      <c r="AN6186" s="24"/>
      <c r="AO6186" s="24"/>
      <c r="AP6186" s="24"/>
      <c r="AQ6186" s="24"/>
      <c r="AR6186" s="24"/>
      <c r="AS6186" s="24"/>
      <c r="AT6186" s="25"/>
      <c r="AV6186" s="26"/>
      <c r="AW6186" s="26"/>
      <c r="AX6186" s="27"/>
      <c r="AY6186" s="27"/>
      <c r="AZ6186" s="27"/>
      <c r="BA6186" s="27"/>
      <c r="BB6186" s="27"/>
      <c r="BC6186" s="27"/>
      <c r="BD6186" s="27"/>
      <c r="BE6186" s="27"/>
      <c r="BF6186" s="27"/>
      <c r="BG6186" s="27"/>
      <c r="BH6186" s="27"/>
      <c r="BI6186" s="27"/>
      <c r="BT6186" s="31"/>
      <c r="BU6186" s="32"/>
      <c r="BV6186" s="33"/>
      <c r="BW6186" s="32"/>
      <c r="BX6186" s="32"/>
      <c r="BY6186" s="34"/>
      <c r="CA6186" s="32"/>
      <c r="CB6186" s="32"/>
    </row>
    <row r="6187" spans="1:80">
      <c r="A6187" s="20"/>
      <c r="B6187" s="21"/>
      <c r="C6187" s="21"/>
      <c r="D6187" s="21"/>
      <c r="E6187" s="21"/>
      <c r="F6187" s="21"/>
      <c r="G6187" s="21"/>
      <c r="H6187" s="21"/>
      <c r="I6187" s="21"/>
      <c r="J6187" s="21"/>
      <c r="K6187" s="22"/>
      <c r="L6187" s="22"/>
      <c r="M6187" s="22"/>
      <c r="N6187" s="22"/>
      <c r="O6187" s="22"/>
      <c r="P6187" s="22"/>
      <c r="Q6187" s="22"/>
      <c r="R6187" s="22"/>
      <c r="S6187" s="22"/>
      <c r="T6187" s="22"/>
      <c r="U6187" s="22"/>
      <c r="V6187" s="22"/>
      <c r="W6187" s="22"/>
      <c r="X6187" s="22"/>
      <c r="Y6187" s="22"/>
      <c r="Z6187" s="22"/>
      <c r="AA6187" s="22"/>
      <c r="AB6187" s="23"/>
      <c r="AC6187" s="23"/>
      <c r="AD6187" s="22"/>
      <c r="AE6187" s="24"/>
      <c r="AF6187" s="24"/>
      <c r="AG6187" s="24"/>
      <c r="AH6187" s="24"/>
      <c r="AI6187" s="24"/>
      <c r="AJ6187" s="24"/>
      <c r="AK6187" s="24"/>
      <c r="AL6187" s="24"/>
      <c r="AM6187" s="24"/>
      <c r="AN6187" s="24"/>
      <c r="AO6187" s="24"/>
      <c r="AP6187" s="24"/>
      <c r="AQ6187" s="24"/>
      <c r="AR6187" s="24"/>
      <c r="AS6187" s="24"/>
      <c r="AT6187" s="25"/>
      <c r="AV6187" s="26"/>
      <c r="AW6187" s="26"/>
      <c r="AX6187" s="27"/>
      <c r="AY6187" s="27"/>
      <c r="AZ6187" s="27"/>
      <c r="BA6187" s="27"/>
      <c r="BB6187" s="27"/>
      <c r="BC6187" s="27"/>
      <c r="BD6187" s="27"/>
      <c r="BE6187" s="27"/>
      <c r="BF6187" s="27"/>
      <c r="BG6187" s="27"/>
      <c r="BH6187" s="27"/>
      <c r="BI6187" s="27"/>
      <c r="BT6187" s="31"/>
      <c r="BU6187" s="32"/>
      <c r="BV6187" s="33"/>
      <c r="BW6187" s="32"/>
      <c r="BX6187" s="32"/>
      <c r="BY6187" s="34"/>
      <c r="CA6187" s="32"/>
      <c r="CB6187" s="32"/>
    </row>
    <row r="6188" spans="1:80">
      <c r="A6188" s="20"/>
      <c r="B6188" s="21"/>
      <c r="C6188" s="21"/>
      <c r="D6188" s="21"/>
      <c r="E6188" s="21"/>
      <c r="F6188" s="21"/>
      <c r="G6188" s="21"/>
      <c r="H6188" s="21"/>
      <c r="I6188" s="21"/>
      <c r="J6188" s="21"/>
      <c r="K6188" s="22"/>
      <c r="L6188" s="22"/>
      <c r="M6188" s="22"/>
      <c r="N6188" s="22"/>
      <c r="O6188" s="22"/>
      <c r="P6188" s="22"/>
      <c r="Q6188" s="22"/>
      <c r="R6188" s="22"/>
      <c r="S6188" s="22"/>
      <c r="T6188" s="22"/>
      <c r="U6188" s="22"/>
      <c r="V6188" s="22"/>
      <c r="W6188" s="22"/>
      <c r="X6188" s="22"/>
      <c r="Y6188" s="22"/>
      <c r="Z6188" s="22"/>
      <c r="AA6188" s="22"/>
      <c r="AB6188" s="23"/>
      <c r="AC6188" s="23"/>
      <c r="AD6188" s="22"/>
      <c r="AE6188" s="24"/>
      <c r="AF6188" s="24"/>
      <c r="AG6188" s="24"/>
      <c r="AH6188" s="24"/>
      <c r="AI6188" s="24"/>
      <c r="AJ6188" s="24"/>
      <c r="AK6188" s="24"/>
      <c r="AL6188" s="24"/>
      <c r="AM6188" s="24"/>
      <c r="AN6188" s="24"/>
      <c r="AO6188" s="24"/>
      <c r="AP6188" s="24"/>
      <c r="AQ6188" s="24"/>
      <c r="AR6188" s="24"/>
      <c r="AS6188" s="24"/>
      <c r="AT6188" s="25"/>
      <c r="AV6188" s="26"/>
      <c r="AW6188" s="26"/>
      <c r="AX6188" s="27"/>
      <c r="AY6188" s="27"/>
      <c r="AZ6188" s="27"/>
      <c r="BA6188" s="27"/>
      <c r="BB6188" s="27"/>
      <c r="BC6188" s="27"/>
      <c r="BD6188" s="27"/>
      <c r="BE6188" s="27"/>
      <c r="BF6188" s="27"/>
      <c r="BG6188" s="27"/>
      <c r="BH6188" s="27"/>
      <c r="BI6188" s="27"/>
      <c r="BT6188" s="31"/>
      <c r="BU6188" s="32"/>
      <c r="BV6188" s="33"/>
      <c r="BW6188" s="32"/>
      <c r="BX6188" s="32"/>
      <c r="BY6188" s="34"/>
      <c r="CA6188" s="32"/>
      <c r="CB6188" s="32"/>
    </row>
    <row r="6189" spans="1:80">
      <c r="A6189" s="20"/>
      <c r="B6189" s="21"/>
      <c r="C6189" s="21"/>
      <c r="D6189" s="21"/>
      <c r="E6189" s="21"/>
      <c r="F6189" s="21"/>
      <c r="G6189" s="21"/>
      <c r="H6189" s="21"/>
      <c r="I6189" s="21"/>
      <c r="J6189" s="21"/>
      <c r="K6189" s="22"/>
      <c r="L6189" s="22"/>
      <c r="M6189" s="22"/>
      <c r="N6189" s="22"/>
      <c r="O6189" s="22"/>
      <c r="P6189" s="22"/>
      <c r="Q6189" s="22"/>
      <c r="R6189" s="22"/>
      <c r="S6189" s="22"/>
      <c r="T6189" s="22"/>
      <c r="U6189" s="22"/>
      <c r="V6189" s="22"/>
      <c r="W6189" s="22"/>
      <c r="X6189" s="22"/>
      <c r="Y6189" s="22"/>
      <c r="Z6189" s="22"/>
      <c r="AA6189" s="22"/>
      <c r="AB6189" s="23"/>
      <c r="AC6189" s="23"/>
      <c r="AD6189" s="22"/>
      <c r="AE6189" s="24"/>
      <c r="AF6189" s="24"/>
      <c r="AG6189" s="24"/>
      <c r="AH6189" s="24"/>
      <c r="AI6189" s="24"/>
      <c r="AJ6189" s="24"/>
      <c r="AK6189" s="24"/>
      <c r="AL6189" s="24"/>
      <c r="AM6189" s="24"/>
      <c r="AN6189" s="24"/>
      <c r="AO6189" s="24"/>
      <c r="AP6189" s="24"/>
      <c r="AQ6189" s="24"/>
      <c r="AR6189" s="24"/>
      <c r="AS6189" s="24"/>
      <c r="AT6189" s="25"/>
      <c r="AV6189" s="26"/>
      <c r="AW6189" s="26"/>
      <c r="AX6189" s="27"/>
      <c r="AY6189" s="27"/>
      <c r="AZ6189" s="27"/>
      <c r="BA6189" s="27"/>
      <c r="BB6189" s="27"/>
      <c r="BC6189" s="27"/>
      <c r="BD6189" s="27"/>
      <c r="BE6189" s="27"/>
      <c r="BF6189" s="27"/>
      <c r="BG6189" s="27"/>
      <c r="BH6189" s="27"/>
      <c r="BI6189" s="27"/>
      <c r="BT6189" s="31"/>
      <c r="BU6189" s="32"/>
      <c r="BV6189" s="33"/>
      <c r="BW6189" s="32"/>
      <c r="BX6189" s="32"/>
      <c r="BY6189" s="34"/>
      <c r="CA6189" s="32"/>
      <c r="CB6189" s="32"/>
    </row>
    <row r="6190" spans="1:80">
      <c r="A6190" s="20"/>
      <c r="B6190" s="21"/>
      <c r="C6190" s="21"/>
      <c r="D6190" s="21"/>
      <c r="E6190" s="21"/>
      <c r="F6190" s="21"/>
      <c r="G6190" s="21"/>
      <c r="H6190" s="21"/>
      <c r="I6190" s="21"/>
      <c r="J6190" s="21"/>
      <c r="K6190" s="22"/>
      <c r="L6190" s="22"/>
      <c r="M6190" s="22"/>
      <c r="N6190" s="22"/>
      <c r="O6190" s="22"/>
      <c r="P6190" s="22"/>
      <c r="Q6190" s="22"/>
      <c r="R6190" s="22"/>
      <c r="S6190" s="22"/>
      <c r="T6190" s="22"/>
      <c r="U6190" s="22"/>
      <c r="V6190" s="22"/>
      <c r="W6190" s="22"/>
      <c r="X6190" s="22"/>
      <c r="Y6190" s="22"/>
      <c r="Z6190" s="22"/>
      <c r="AA6190" s="22"/>
      <c r="AB6190" s="23"/>
      <c r="AC6190" s="23"/>
      <c r="AD6190" s="22"/>
      <c r="AE6190" s="24"/>
      <c r="AF6190" s="24"/>
      <c r="AG6190" s="24"/>
      <c r="AH6190" s="24"/>
      <c r="AI6190" s="24"/>
      <c r="AJ6190" s="24"/>
      <c r="AK6190" s="24"/>
      <c r="AL6190" s="24"/>
      <c r="AM6190" s="24"/>
      <c r="AN6190" s="24"/>
      <c r="AO6190" s="24"/>
      <c r="AP6190" s="24"/>
      <c r="AQ6190" s="24"/>
      <c r="AR6190" s="24"/>
      <c r="AS6190" s="24"/>
      <c r="AT6190" s="25"/>
      <c r="AV6190" s="26"/>
      <c r="AW6190" s="26"/>
      <c r="AX6190" s="27"/>
      <c r="AY6190" s="27"/>
      <c r="AZ6190" s="27"/>
      <c r="BA6190" s="27"/>
      <c r="BB6190" s="27"/>
      <c r="BC6190" s="27"/>
      <c r="BD6190" s="27"/>
      <c r="BE6190" s="27"/>
      <c r="BF6190" s="27"/>
      <c r="BG6190" s="27"/>
      <c r="BH6190" s="27"/>
      <c r="BI6190" s="27"/>
      <c r="BT6190" s="31"/>
      <c r="BU6190" s="32"/>
      <c r="BV6190" s="33"/>
      <c r="BW6190" s="32"/>
      <c r="BX6190" s="32"/>
      <c r="BY6190" s="34"/>
      <c r="CA6190" s="32"/>
      <c r="CB6190" s="32"/>
    </row>
    <row r="6191" spans="1:80">
      <c r="A6191" s="20"/>
      <c r="B6191" s="21"/>
      <c r="C6191" s="21"/>
      <c r="D6191" s="21"/>
      <c r="E6191" s="21"/>
      <c r="F6191" s="21"/>
      <c r="G6191" s="21"/>
      <c r="H6191" s="21"/>
      <c r="I6191" s="21"/>
      <c r="J6191" s="21"/>
      <c r="K6191" s="22"/>
      <c r="L6191" s="22"/>
      <c r="M6191" s="22"/>
      <c r="N6191" s="22"/>
      <c r="O6191" s="22"/>
      <c r="P6191" s="22"/>
      <c r="Q6191" s="22"/>
      <c r="R6191" s="22"/>
      <c r="S6191" s="22"/>
      <c r="T6191" s="22"/>
      <c r="U6191" s="22"/>
      <c r="V6191" s="22"/>
      <c r="W6191" s="22"/>
      <c r="X6191" s="22"/>
      <c r="Y6191" s="22"/>
      <c r="Z6191" s="22"/>
      <c r="AA6191" s="22"/>
      <c r="AB6191" s="23"/>
      <c r="AC6191" s="23"/>
      <c r="AD6191" s="22"/>
      <c r="AE6191" s="24"/>
      <c r="AF6191" s="24"/>
      <c r="AG6191" s="24"/>
      <c r="AH6191" s="24"/>
      <c r="AI6191" s="24"/>
      <c r="AJ6191" s="24"/>
      <c r="AK6191" s="24"/>
      <c r="AL6191" s="24"/>
      <c r="AM6191" s="24"/>
      <c r="AN6191" s="24"/>
      <c r="AO6191" s="24"/>
      <c r="AP6191" s="24"/>
      <c r="AQ6191" s="24"/>
      <c r="AR6191" s="24"/>
      <c r="AS6191" s="24"/>
      <c r="AT6191" s="25"/>
      <c r="AV6191" s="26"/>
      <c r="AW6191" s="26"/>
      <c r="AX6191" s="27"/>
      <c r="AY6191" s="27"/>
      <c r="AZ6191" s="27"/>
      <c r="BA6191" s="27"/>
      <c r="BB6191" s="27"/>
      <c r="BC6191" s="27"/>
      <c r="BD6191" s="27"/>
      <c r="BE6191" s="27"/>
      <c r="BF6191" s="27"/>
      <c r="BG6191" s="27"/>
      <c r="BH6191" s="27"/>
      <c r="BI6191" s="27"/>
      <c r="BT6191" s="31"/>
      <c r="BU6191" s="32"/>
      <c r="BV6191" s="33"/>
      <c r="BW6191" s="32"/>
      <c r="BX6191" s="32"/>
      <c r="BY6191" s="34"/>
      <c r="CA6191" s="32"/>
      <c r="CB6191" s="32"/>
    </row>
    <row r="6192" spans="1:80">
      <c r="A6192" s="20"/>
      <c r="B6192" s="21"/>
      <c r="C6192" s="21"/>
      <c r="D6192" s="21"/>
      <c r="E6192" s="21"/>
      <c r="F6192" s="21"/>
      <c r="G6192" s="21"/>
      <c r="H6192" s="21"/>
      <c r="I6192" s="21"/>
      <c r="J6192" s="21"/>
      <c r="K6192" s="22"/>
      <c r="L6192" s="22"/>
      <c r="M6192" s="22"/>
      <c r="N6192" s="22"/>
      <c r="O6192" s="22"/>
      <c r="P6192" s="22"/>
      <c r="Q6192" s="22"/>
      <c r="R6192" s="22"/>
      <c r="S6192" s="22"/>
      <c r="T6192" s="22"/>
      <c r="U6192" s="22"/>
      <c r="V6192" s="22"/>
      <c r="W6192" s="22"/>
      <c r="X6192" s="22"/>
      <c r="Y6192" s="22"/>
      <c r="Z6192" s="22"/>
      <c r="AA6192" s="22"/>
      <c r="AB6192" s="23"/>
      <c r="AC6192" s="23"/>
      <c r="AD6192" s="22"/>
      <c r="AE6192" s="24"/>
      <c r="AF6192" s="24"/>
      <c r="AG6192" s="24"/>
      <c r="AH6192" s="24"/>
      <c r="AI6192" s="24"/>
      <c r="AJ6192" s="24"/>
      <c r="AK6192" s="24"/>
      <c r="AL6192" s="24"/>
      <c r="AM6192" s="24"/>
      <c r="AN6192" s="24"/>
      <c r="AO6192" s="24"/>
      <c r="AP6192" s="24"/>
      <c r="AQ6192" s="24"/>
      <c r="AR6192" s="24"/>
      <c r="AS6192" s="24"/>
      <c r="AT6192" s="25"/>
      <c r="AV6192" s="26"/>
      <c r="AW6192" s="26"/>
      <c r="AX6192" s="27"/>
      <c r="AY6192" s="27"/>
      <c r="AZ6192" s="27"/>
      <c r="BA6192" s="27"/>
      <c r="BB6192" s="27"/>
      <c r="BC6192" s="27"/>
      <c r="BD6192" s="27"/>
      <c r="BE6192" s="27"/>
      <c r="BF6192" s="27"/>
      <c r="BG6192" s="27"/>
      <c r="BH6192" s="27"/>
      <c r="BI6192" s="27"/>
      <c r="BT6192" s="31"/>
      <c r="BU6192" s="32"/>
      <c r="BV6192" s="33"/>
      <c r="BW6192" s="32"/>
      <c r="BX6192" s="32"/>
      <c r="BY6192" s="34"/>
      <c r="CA6192" s="32"/>
      <c r="CB6192" s="32"/>
    </row>
    <row r="6193" spans="1:80">
      <c r="A6193" s="20"/>
      <c r="B6193" s="21"/>
      <c r="C6193" s="21"/>
      <c r="D6193" s="21"/>
      <c r="E6193" s="21"/>
      <c r="F6193" s="21"/>
      <c r="G6193" s="21"/>
      <c r="H6193" s="21"/>
      <c r="I6193" s="21"/>
      <c r="J6193" s="21"/>
      <c r="K6193" s="22"/>
      <c r="L6193" s="22"/>
      <c r="M6193" s="22"/>
      <c r="N6193" s="22"/>
      <c r="O6193" s="22"/>
      <c r="P6193" s="22"/>
      <c r="Q6193" s="22"/>
      <c r="R6193" s="22"/>
      <c r="S6193" s="22"/>
      <c r="T6193" s="22"/>
      <c r="U6193" s="22"/>
      <c r="V6193" s="22"/>
      <c r="W6193" s="22"/>
      <c r="X6193" s="22"/>
      <c r="Y6193" s="22"/>
      <c r="Z6193" s="22"/>
      <c r="AA6193" s="22"/>
      <c r="AB6193" s="23"/>
      <c r="AC6193" s="23"/>
      <c r="AD6193" s="22"/>
      <c r="AE6193" s="24"/>
      <c r="AF6193" s="24"/>
      <c r="AG6193" s="24"/>
      <c r="AH6193" s="24"/>
      <c r="AI6193" s="24"/>
      <c r="AJ6193" s="24"/>
      <c r="AK6193" s="24"/>
      <c r="AL6193" s="24"/>
      <c r="AM6193" s="24"/>
      <c r="AN6193" s="24"/>
      <c r="AO6193" s="24"/>
      <c r="AP6193" s="24"/>
      <c r="AQ6193" s="24"/>
      <c r="AR6193" s="24"/>
      <c r="AS6193" s="24"/>
      <c r="AT6193" s="25"/>
      <c r="AV6193" s="26"/>
      <c r="AW6193" s="26"/>
      <c r="AX6193" s="27"/>
      <c r="AY6193" s="27"/>
      <c r="AZ6193" s="27"/>
      <c r="BA6193" s="27"/>
      <c r="BB6193" s="27"/>
      <c r="BC6193" s="27"/>
      <c r="BD6193" s="27"/>
      <c r="BE6193" s="27"/>
      <c r="BF6193" s="27"/>
      <c r="BG6193" s="27"/>
      <c r="BH6193" s="27"/>
      <c r="BI6193" s="27"/>
      <c r="BT6193" s="31"/>
      <c r="BU6193" s="32"/>
      <c r="BV6193" s="33"/>
      <c r="BW6193" s="32"/>
      <c r="BX6193" s="32"/>
      <c r="BY6193" s="34"/>
      <c r="CA6193" s="32"/>
      <c r="CB6193" s="32"/>
    </row>
    <row r="6194" spans="1:80">
      <c r="A6194" s="20"/>
      <c r="B6194" s="21"/>
      <c r="C6194" s="21"/>
      <c r="D6194" s="21"/>
      <c r="E6194" s="21"/>
      <c r="F6194" s="21"/>
      <c r="G6194" s="21"/>
      <c r="H6194" s="21"/>
      <c r="I6194" s="21"/>
      <c r="J6194" s="21"/>
      <c r="K6194" s="22"/>
      <c r="L6194" s="22"/>
      <c r="M6194" s="22"/>
      <c r="N6194" s="22"/>
      <c r="O6194" s="22"/>
      <c r="P6194" s="22"/>
      <c r="Q6194" s="22"/>
      <c r="R6194" s="22"/>
      <c r="S6194" s="22"/>
      <c r="T6194" s="22"/>
      <c r="U6194" s="22"/>
      <c r="V6194" s="22"/>
      <c r="W6194" s="22"/>
      <c r="X6194" s="22"/>
      <c r="Y6194" s="22"/>
      <c r="Z6194" s="22"/>
      <c r="AA6194" s="22"/>
      <c r="AB6194" s="23"/>
      <c r="AC6194" s="23"/>
      <c r="AD6194" s="22"/>
      <c r="AE6194" s="24"/>
      <c r="AF6194" s="24"/>
      <c r="AG6194" s="24"/>
      <c r="AH6194" s="24"/>
      <c r="AI6194" s="24"/>
      <c r="AJ6194" s="24"/>
      <c r="AK6194" s="24"/>
      <c r="AL6194" s="24"/>
      <c r="AM6194" s="24"/>
      <c r="AN6194" s="24"/>
      <c r="AO6194" s="24"/>
      <c r="AP6194" s="24"/>
      <c r="AQ6194" s="24"/>
      <c r="AR6194" s="24"/>
      <c r="AS6194" s="24"/>
      <c r="AT6194" s="25"/>
      <c r="AV6194" s="26"/>
      <c r="AW6194" s="26"/>
      <c r="AX6194" s="27"/>
      <c r="AY6194" s="27"/>
      <c r="AZ6194" s="27"/>
      <c r="BA6194" s="27"/>
      <c r="BB6194" s="27"/>
      <c r="BC6194" s="27"/>
      <c r="BD6194" s="27"/>
      <c r="BE6194" s="27"/>
      <c r="BF6194" s="27"/>
      <c r="BG6194" s="27"/>
      <c r="BH6194" s="27"/>
      <c r="BI6194" s="27"/>
      <c r="BT6194" s="31"/>
      <c r="BU6194" s="32"/>
      <c r="BV6194" s="33"/>
      <c r="BW6194" s="32"/>
      <c r="BX6194" s="32"/>
      <c r="BY6194" s="34"/>
      <c r="CA6194" s="32"/>
      <c r="CB6194" s="32"/>
    </row>
    <row r="6195" spans="1:80">
      <c r="A6195" s="20"/>
      <c r="B6195" s="21"/>
      <c r="C6195" s="21"/>
      <c r="D6195" s="21"/>
      <c r="E6195" s="21"/>
      <c r="F6195" s="21"/>
      <c r="G6195" s="21"/>
      <c r="H6195" s="21"/>
      <c r="I6195" s="21"/>
      <c r="J6195" s="21"/>
      <c r="K6195" s="22"/>
      <c r="L6195" s="22"/>
      <c r="M6195" s="22"/>
      <c r="N6195" s="22"/>
      <c r="O6195" s="22"/>
      <c r="P6195" s="22"/>
      <c r="Q6195" s="22"/>
      <c r="R6195" s="22"/>
      <c r="S6195" s="22"/>
      <c r="T6195" s="22"/>
      <c r="U6195" s="22"/>
      <c r="V6195" s="22"/>
      <c r="W6195" s="22"/>
      <c r="X6195" s="22"/>
      <c r="Y6195" s="22"/>
      <c r="Z6195" s="22"/>
      <c r="AA6195" s="22"/>
      <c r="AB6195" s="23"/>
      <c r="AC6195" s="23"/>
      <c r="AD6195" s="22"/>
      <c r="AE6195" s="24"/>
      <c r="AF6195" s="24"/>
      <c r="AG6195" s="24"/>
      <c r="AH6195" s="24"/>
      <c r="AI6195" s="24"/>
      <c r="AJ6195" s="24"/>
      <c r="AK6195" s="24"/>
      <c r="AL6195" s="24"/>
      <c r="AM6195" s="24"/>
      <c r="AN6195" s="24"/>
      <c r="AO6195" s="24"/>
      <c r="AP6195" s="24"/>
      <c r="AQ6195" s="24"/>
      <c r="AR6195" s="24"/>
      <c r="AS6195" s="24"/>
      <c r="AT6195" s="25"/>
      <c r="AV6195" s="26"/>
      <c r="AW6195" s="26"/>
      <c r="AX6195" s="27"/>
      <c r="AY6195" s="27"/>
      <c r="AZ6195" s="27"/>
      <c r="BA6195" s="27"/>
      <c r="BB6195" s="27"/>
      <c r="BC6195" s="27"/>
      <c r="BD6195" s="27"/>
      <c r="BE6195" s="27"/>
      <c r="BF6195" s="27"/>
      <c r="BG6195" s="27"/>
      <c r="BH6195" s="27"/>
      <c r="BI6195" s="27"/>
      <c r="BT6195" s="31"/>
      <c r="BU6195" s="32"/>
      <c r="BV6195" s="33"/>
      <c r="BW6195" s="32"/>
      <c r="BX6195" s="32"/>
      <c r="BY6195" s="34"/>
      <c r="CA6195" s="32"/>
      <c r="CB6195" s="32"/>
    </row>
    <row r="6196" spans="1:80">
      <c r="A6196" s="20"/>
      <c r="B6196" s="21"/>
      <c r="C6196" s="21"/>
      <c r="D6196" s="21"/>
      <c r="E6196" s="21"/>
      <c r="F6196" s="21"/>
      <c r="G6196" s="21"/>
      <c r="H6196" s="21"/>
      <c r="I6196" s="21"/>
      <c r="J6196" s="21"/>
      <c r="K6196" s="22"/>
      <c r="L6196" s="22"/>
      <c r="M6196" s="22"/>
      <c r="N6196" s="22"/>
      <c r="O6196" s="22"/>
      <c r="P6196" s="22"/>
      <c r="Q6196" s="22"/>
      <c r="R6196" s="22"/>
      <c r="S6196" s="22"/>
      <c r="T6196" s="22"/>
      <c r="U6196" s="22"/>
      <c r="V6196" s="22"/>
      <c r="W6196" s="22"/>
      <c r="X6196" s="22"/>
      <c r="Y6196" s="22"/>
      <c r="Z6196" s="22"/>
      <c r="AA6196" s="22"/>
      <c r="AB6196" s="23"/>
      <c r="AC6196" s="23"/>
      <c r="AD6196" s="22"/>
      <c r="AE6196" s="24"/>
      <c r="AF6196" s="24"/>
      <c r="AG6196" s="24"/>
      <c r="AH6196" s="24"/>
      <c r="AI6196" s="24"/>
      <c r="AJ6196" s="24"/>
      <c r="AK6196" s="24"/>
      <c r="AL6196" s="24"/>
      <c r="AM6196" s="24"/>
      <c r="AN6196" s="24"/>
      <c r="AO6196" s="24"/>
      <c r="AP6196" s="24"/>
      <c r="AQ6196" s="24"/>
      <c r="AR6196" s="24"/>
      <c r="AS6196" s="24"/>
      <c r="AT6196" s="25"/>
      <c r="AV6196" s="26"/>
      <c r="AW6196" s="26"/>
      <c r="AX6196" s="27"/>
      <c r="AY6196" s="27"/>
      <c r="AZ6196" s="27"/>
      <c r="BA6196" s="27"/>
      <c r="BB6196" s="27"/>
      <c r="BC6196" s="27"/>
      <c r="BD6196" s="27"/>
      <c r="BE6196" s="27"/>
      <c r="BF6196" s="27"/>
      <c r="BG6196" s="27"/>
      <c r="BH6196" s="27"/>
      <c r="BI6196" s="27"/>
      <c r="BT6196" s="31"/>
      <c r="BU6196" s="32"/>
      <c r="BV6196" s="33"/>
      <c r="BW6196" s="32"/>
      <c r="BX6196" s="32"/>
      <c r="BY6196" s="34"/>
      <c r="CA6196" s="32"/>
      <c r="CB6196" s="32"/>
    </row>
    <row r="6197" spans="1:80">
      <c r="A6197" s="20"/>
      <c r="B6197" s="21"/>
      <c r="C6197" s="21"/>
      <c r="D6197" s="21"/>
      <c r="E6197" s="21"/>
      <c r="F6197" s="21"/>
      <c r="G6197" s="21"/>
      <c r="H6197" s="21"/>
      <c r="I6197" s="21"/>
      <c r="J6197" s="21"/>
      <c r="K6197" s="22"/>
      <c r="L6197" s="22"/>
      <c r="M6197" s="22"/>
      <c r="N6197" s="22"/>
      <c r="O6197" s="22"/>
      <c r="P6197" s="22"/>
      <c r="Q6197" s="22"/>
      <c r="R6197" s="22"/>
      <c r="S6197" s="22"/>
      <c r="T6197" s="22"/>
      <c r="U6197" s="22"/>
      <c r="V6197" s="22"/>
      <c r="W6197" s="22"/>
      <c r="X6197" s="22"/>
      <c r="Y6197" s="22"/>
      <c r="Z6197" s="22"/>
      <c r="AA6197" s="22"/>
      <c r="AB6197" s="23"/>
      <c r="AC6197" s="23"/>
      <c r="AD6197" s="22"/>
      <c r="AE6197" s="24"/>
      <c r="AF6197" s="24"/>
      <c r="AG6197" s="24"/>
      <c r="AH6197" s="24"/>
      <c r="AI6197" s="24"/>
      <c r="AJ6197" s="24"/>
      <c r="AK6197" s="24"/>
      <c r="AL6197" s="24"/>
      <c r="AM6197" s="24"/>
      <c r="AN6197" s="24"/>
      <c r="AO6197" s="24"/>
      <c r="AP6197" s="24"/>
      <c r="AQ6197" s="24"/>
      <c r="AR6197" s="24"/>
      <c r="AS6197" s="24"/>
      <c r="AT6197" s="25"/>
      <c r="AV6197" s="26"/>
      <c r="AW6197" s="26"/>
      <c r="AX6197" s="27"/>
      <c r="AY6197" s="27"/>
      <c r="AZ6197" s="27"/>
      <c r="BA6197" s="27"/>
      <c r="BB6197" s="27"/>
      <c r="BC6197" s="27"/>
      <c r="BD6197" s="27"/>
      <c r="BE6197" s="27"/>
      <c r="BF6197" s="27"/>
      <c r="BG6197" s="27"/>
      <c r="BH6197" s="27"/>
      <c r="BI6197" s="27"/>
      <c r="BT6197" s="31"/>
      <c r="BU6197" s="32"/>
      <c r="BV6197" s="33"/>
      <c r="BW6197" s="32"/>
      <c r="BX6197" s="32"/>
      <c r="BY6197" s="34"/>
      <c r="CA6197" s="32"/>
      <c r="CB6197" s="32"/>
    </row>
    <row r="6198" spans="1:80">
      <c r="A6198" s="20"/>
      <c r="B6198" s="21"/>
      <c r="C6198" s="21"/>
      <c r="D6198" s="21"/>
      <c r="E6198" s="21"/>
      <c r="F6198" s="21"/>
      <c r="G6198" s="21"/>
      <c r="H6198" s="21"/>
      <c r="I6198" s="21"/>
      <c r="J6198" s="21"/>
      <c r="K6198" s="22"/>
      <c r="L6198" s="22"/>
      <c r="M6198" s="22"/>
      <c r="N6198" s="22"/>
      <c r="O6198" s="22"/>
      <c r="P6198" s="22"/>
      <c r="Q6198" s="22"/>
      <c r="R6198" s="22"/>
      <c r="S6198" s="22"/>
      <c r="T6198" s="22"/>
      <c r="U6198" s="22"/>
      <c r="V6198" s="22"/>
      <c r="W6198" s="22"/>
      <c r="X6198" s="22"/>
      <c r="Y6198" s="22"/>
      <c r="Z6198" s="22"/>
      <c r="AA6198" s="22"/>
      <c r="AB6198" s="23"/>
      <c r="AC6198" s="23"/>
      <c r="AD6198" s="22"/>
      <c r="AE6198" s="24"/>
      <c r="AF6198" s="24"/>
      <c r="AG6198" s="24"/>
      <c r="AH6198" s="24"/>
      <c r="AI6198" s="24"/>
      <c r="AJ6198" s="24"/>
      <c r="AK6198" s="24"/>
      <c r="AL6198" s="24"/>
      <c r="AM6198" s="24"/>
      <c r="AN6198" s="24"/>
      <c r="AO6198" s="24"/>
      <c r="AP6198" s="24"/>
      <c r="AQ6198" s="24"/>
      <c r="AR6198" s="24"/>
      <c r="AS6198" s="24"/>
      <c r="AT6198" s="25"/>
      <c r="AV6198" s="26"/>
      <c r="AW6198" s="26"/>
      <c r="AX6198" s="27"/>
      <c r="AY6198" s="27"/>
      <c r="AZ6198" s="27"/>
      <c r="BA6198" s="27"/>
      <c r="BB6198" s="27"/>
      <c r="BC6198" s="27"/>
      <c r="BD6198" s="27"/>
      <c r="BE6198" s="27"/>
      <c r="BF6198" s="27"/>
      <c r="BG6198" s="27"/>
      <c r="BH6198" s="27"/>
      <c r="BI6198" s="27"/>
      <c r="BT6198" s="31"/>
      <c r="BU6198" s="32"/>
      <c r="BV6198" s="33"/>
      <c r="BW6198" s="32"/>
      <c r="BX6198" s="32"/>
      <c r="BY6198" s="34"/>
      <c r="CA6198" s="32"/>
      <c r="CB6198" s="32"/>
    </row>
    <row r="6199" spans="1:80">
      <c r="A6199" s="20"/>
      <c r="B6199" s="21"/>
      <c r="C6199" s="21"/>
      <c r="D6199" s="21"/>
      <c r="E6199" s="21"/>
      <c r="F6199" s="21"/>
      <c r="G6199" s="21"/>
      <c r="H6199" s="21"/>
      <c r="I6199" s="21"/>
      <c r="J6199" s="21"/>
      <c r="K6199" s="22"/>
      <c r="L6199" s="22"/>
      <c r="M6199" s="22"/>
      <c r="N6199" s="22"/>
      <c r="O6199" s="22"/>
      <c r="P6199" s="22"/>
      <c r="Q6199" s="22"/>
      <c r="R6199" s="22"/>
      <c r="S6199" s="22"/>
      <c r="T6199" s="22"/>
      <c r="U6199" s="22"/>
      <c r="V6199" s="22"/>
      <c r="W6199" s="22"/>
      <c r="X6199" s="22"/>
      <c r="Y6199" s="22"/>
      <c r="Z6199" s="22"/>
      <c r="AA6199" s="22"/>
      <c r="AB6199" s="23"/>
      <c r="AC6199" s="23"/>
      <c r="AD6199" s="22"/>
      <c r="AE6199" s="24"/>
      <c r="AF6199" s="24"/>
      <c r="AG6199" s="24"/>
      <c r="AH6199" s="24"/>
      <c r="AI6199" s="24"/>
      <c r="AJ6199" s="24"/>
      <c r="AK6199" s="24"/>
      <c r="AL6199" s="24"/>
      <c r="AM6199" s="24"/>
      <c r="AN6199" s="24"/>
      <c r="AO6199" s="24"/>
      <c r="AP6199" s="24"/>
      <c r="AQ6199" s="24"/>
      <c r="AR6199" s="24"/>
      <c r="AS6199" s="24"/>
      <c r="AT6199" s="25"/>
      <c r="AV6199" s="26"/>
      <c r="AW6199" s="26"/>
      <c r="AX6199" s="27"/>
      <c r="AY6199" s="27"/>
      <c r="AZ6199" s="27"/>
      <c r="BA6199" s="27"/>
      <c r="BB6199" s="27"/>
      <c r="BC6199" s="27"/>
      <c r="BD6199" s="27"/>
      <c r="BE6199" s="27"/>
      <c r="BF6199" s="27"/>
      <c r="BG6199" s="27"/>
      <c r="BH6199" s="27"/>
      <c r="BI6199" s="27"/>
      <c r="BT6199" s="31"/>
      <c r="BU6199" s="32"/>
      <c r="BV6199" s="33"/>
      <c r="BW6199" s="32"/>
      <c r="BX6199" s="32"/>
      <c r="BY6199" s="34"/>
      <c r="CA6199" s="32"/>
      <c r="CB6199" s="32"/>
    </row>
    <row r="6200" spans="1:80">
      <c r="A6200" s="20"/>
      <c r="B6200" s="21"/>
      <c r="C6200" s="21"/>
      <c r="D6200" s="21"/>
      <c r="E6200" s="21"/>
      <c r="F6200" s="21"/>
      <c r="G6200" s="21"/>
      <c r="H6200" s="21"/>
      <c r="I6200" s="21"/>
      <c r="J6200" s="21"/>
      <c r="K6200" s="22"/>
      <c r="L6200" s="22"/>
      <c r="M6200" s="22"/>
      <c r="N6200" s="22"/>
      <c r="O6200" s="22"/>
      <c r="P6200" s="22"/>
      <c r="Q6200" s="22"/>
      <c r="R6200" s="22"/>
      <c r="S6200" s="22"/>
      <c r="T6200" s="22"/>
      <c r="U6200" s="22"/>
      <c r="V6200" s="22"/>
      <c r="W6200" s="22"/>
      <c r="X6200" s="22"/>
      <c r="Y6200" s="22"/>
      <c r="Z6200" s="22"/>
      <c r="AA6200" s="22"/>
      <c r="AB6200" s="23"/>
      <c r="AC6200" s="23"/>
      <c r="AD6200" s="22"/>
      <c r="AE6200" s="24"/>
      <c r="AF6200" s="24"/>
      <c r="AG6200" s="24"/>
      <c r="AH6200" s="24"/>
      <c r="AI6200" s="24"/>
      <c r="AJ6200" s="24"/>
      <c r="AK6200" s="24"/>
      <c r="AL6200" s="24"/>
      <c r="AM6200" s="24"/>
      <c r="AN6200" s="24"/>
      <c r="AO6200" s="24"/>
      <c r="AP6200" s="24"/>
      <c r="AQ6200" s="24"/>
      <c r="AR6200" s="24"/>
      <c r="AS6200" s="24"/>
      <c r="AT6200" s="25"/>
      <c r="AV6200" s="26"/>
      <c r="AW6200" s="26"/>
      <c r="AX6200" s="27"/>
      <c r="AY6200" s="27"/>
      <c r="AZ6200" s="27"/>
      <c r="BA6200" s="27"/>
      <c r="BB6200" s="27"/>
      <c r="BC6200" s="27"/>
      <c r="BD6200" s="27"/>
      <c r="BE6200" s="27"/>
      <c r="BF6200" s="27"/>
      <c r="BG6200" s="27"/>
      <c r="BH6200" s="27"/>
      <c r="BI6200" s="27"/>
      <c r="BT6200" s="31"/>
      <c r="BU6200" s="32"/>
      <c r="BV6200" s="33"/>
      <c r="BW6200" s="32"/>
      <c r="BX6200" s="32"/>
      <c r="BY6200" s="34"/>
      <c r="CA6200" s="32"/>
      <c r="CB6200" s="32"/>
    </row>
    <row r="6201" spans="1:80">
      <c r="A6201" s="20"/>
      <c r="B6201" s="21"/>
      <c r="C6201" s="21"/>
      <c r="D6201" s="21"/>
      <c r="E6201" s="21"/>
      <c r="F6201" s="21"/>
      <c r="G6201" s="21"/>
      <c r="H6201" s="21"/>
      <c r="I6201" s="21"/>
      <c r="J6201" s="21"/>
      <c r="K6201" s="22"/>
      <c r="L6201" s="22"/>
      <c r="M6201" s="22"/>
      <c r="N6201" s="22"/>
      <c r="O6201" s="22"/>
      <c r="P6201" s="22"/>
      <c r="Q6201" s="22"/>
      <c r="R6201" s="22"/>
      <c r="S6201" s="22"/>
      <c r="T6201" s="22"/>
      <c r="U6201" s="22"/>
      <c r="V6201" s="22"/>
      <c r="W6201" s="22"/>
      <c r="X6201" s="22"/>
      <c r="Y6201" s="22"/>
      <c r="Z6201" s="22"/>
      <c r="AA6201" s="22"/>
      <c r="AB6201" s="23"/>
      <c r="AC6201" s="23"/>
      <c r="AD6201" s="22"/>
      <c r="AE6201" s="24"/>
      <c r="AF6201" s="24"/>
      <c r="AG6201" s="24"/>
      <c r="AH6201" s="24"/>
      <c r="AI6201" s="24"/>
      <c r="AJ6201" s="24"/>
      <c r="AK6201" s="24"/>
      <c r="AL6201" s="24"/>
      <c r="AM6201" s="24"/>
      <c r="AN6201" s="24"/>
      <c r="AO6201" s="24"/>
      <c r="AP6201" s="24"/>
      <c r="AQ6201" s="24"/>
      <c r="AR6201" s="24"/>
      <c r="AS6201" s="24"/>
      <c r="AT6201" s="25"/>
      <c r="AV6201" s="26"/>
      <c r="AW6201" s="26"/>
      <c r="AX6201" s="27"/>
      <c r="AY6201" s="27"/>
      <c r="AZ6201" s="27"/>
      <c r="BA6201" s="27"/>
      <c r="BB6201" s="27"/>
      <c r="BC6201" s="27"/>
      <c r="BD6201" s="27"/>
      <c r="BE6201" s="27"/>
      <c r="BF6201" s="27"/>
      <c r="BG6201" s="27"/>
      <c r="BH6201" s="27"/>
      <c r="BI6201" s="27"/>
      <c r="BT6201" s="31"/>
      <c r="BU6201" s="32"/>
      <c r="BV6201" s="33"/>
      <c r="BW6201" s="32"/>
      <c r="BX6201" s="32"/>
      <c r="BY6201" s="34"/>
      <c r="CA6201" s="32"/>
      <c r="CB6201" s="32"/>
    </row>
    <row r="6202" spans="1:80">
      <c r="A6202" s="20"/>
      <c r="B6202" s="21"/>
      <c r="C6202" s="21"/>
      <c r="D6202" s="21"/>
      <c r="E6202" s="21"/>
      <c r="F6202" s="21"/>
      <c r="G6202" s="21"/>
      <c r="H6202" s="21"/>
      <c r="I6202" s="21"/>
      <c r="J6202" s="21"/>
      <c r="K6202" s="22"/>
      <c r="L6202" s="22"/>
      <c r="M6202" s="22"/>
      <c r="N6202" s="22"/>
      <c r="O6202" s="22"/>
      <c r="P6202" s="22"/>
      <c r="Q6202" s="22"/>
      <c r="R6202" s="22"/>
      <c r="S6202" s="22"/>
      <c r="T6202" s="22"/>
      <c r="U6202" s="22"/>
      <c r="V6202" s="22"/>
      <c r="W6202" s="22"/>
      <c r="X6202" s="22"/>
      <c r="Y6202" s="22"/>
      <c r="Z6202" s="22"/>
      <c r="AA6202" s="22"/>
      <c r="AB6202" s="23"/>
      <c r="AC6202" s="23"/>
      <c r="AD6202" s="22"/>
      <c r="AE6202" s="24"/>
      <c r="AF6202" s="24"/>
      <c r="AG6202" s="24"/>
      <c r="AH6202" s="24"/>
      <c r="AI6202" s="24"/>
      <c r="AJ6202" s="24"/>
      <c r="AK6202" s="24"/>
      <c r="AL6202" s="24"/>
      <c r="AM6202" s="24"/>
      <c r="AN6202" s="24"/>
      <c r="AO6202" s="24"/>
      <c r="AP6202" s="24"/>
      <c r="AQ6202" s="24"/>
      <c r="AR6202" s="24"/>
      <c r="AS6202" s="24"/>
      <c r="AT6202" s="25"/>
      <c r="AV6202" s="26"/>
      <c r="AW6202" s="26"/>
      <c r="AX6202" s="27"/>
      <c r="AY6202" s="27"/>
      <c r="AZ6202" s="27"/>
      <c r="BA6202" s="27"/>
      <c r="BB6202" s="27"/>
      <c r="BC6202" s="27"/>
      <c r="BD6202" s="27"/>
      <c r="BE6202" s="27"/>
      <c r="BF6202" s="27"/>
      <c r="BG6202" s="27"/>
      <c r="BH6202" s="27"/>
      <c r="BI6202" s="27"/>
      <c r="BT6202" s="31"/>
      <c r="BU6202" s="32"/>
      <c r="BV6202" s="33"/>
      <c r="BW6202" s="32"/>
      <c r="BX6202" s="32"/>
      <c r="BY6202" s="34"/>
      <c r="CA6202" s="32"/>
      <c r="CB6202" s="32"/>
    </row>
    <row r="6203" spans="1:80">
      <c r="A6203" s="20"/>
      <c r="B6203" s="21"/>
      <c r="C6203" s="21"/>
      <c r="D6203" s="21"/>
      <c r="E6203" s="21"/>
      <c r="F6203" s="21"/>
      <c r="G6203" s="21"/>
      <c r="H6203" s="21"/>
      <c r="I6203" s="21"/>
      <c r="J6203" s="21"/>
      <c r="K6203" s="22"/>
      <c r="L6203" s="22"/>
      <c r="M6203" s="22"/>
      <c r="N6203" s="22"/>
      <c r="O6203" s="22"/>
      <c r="P6203" s="22"/>
      <c r="Q6203" s="22"/>
      <c r="R6203" s="22"/>
      <c r="S6203" s="22"/>
      <c r="T6203" s="22"/>
      <c r="U6203" s="22"/>
      <c r="V6203" s="22"/>
      <c r="W6203" s="22"/>
      <c r="X6203" s="22"/>
      <c r="Y6203" s="22"/>
      <c r="Z6203" s="22"/>
      <c r="AA6203" s="22"/>
      <c r="AB6203" s="23"/>
      <c r="AC6203" s="23"/>
      <c r="AD6203" s="22"/>
      <c r="AE6203" s="24"/>
      <c r="AF6203" s="24"/>
      <c r="AG6203" s="24"/>
      <c r="AH6203" s="24"/>
      <c r="AI6203" s="24"/>
      <c r="AJ6203" s="24"/>
      <c r="AK6203" s="24"/>
      <c r="AL6203" s="24"/>
      <c r="AM6203" s="24"/>
      <c r="AN6203" s="24"/>
      <c r="AO6203" s="24"/>
      <c r="AP6203" s="24"/>
      <c r="AQ6203" s="24"/>
      <c r="AR6203" s="24"/>
      <c r="AS6203" s="24"/>
      <c r="AT6203" s="25"/>
      <c r="AV6203" s="26"/>
      <c r="AW6203" s="26"/>
      <c r="AX6203" s="27"/>
      <c r="AY6203" s="27"/>
      <c r="AZ6203" s="27"/>
      <c r="BA6203" s="27"/>
      <c r="BB6203" s="27"/>
      <c r="BC6203" s="27"/>
      <c r="BD6203" s="27"/>
      <c r="BE6203" s="27"/>
      <c r="BF6203" s="27"/>
      <c r="BG6203" s="27"/>
      <c r="BH6203" s="27"/>
      <c r="BI6203" s="27"/>
      <c r="BT6203" s="31"/>
      <c r="BU6203" s="32"/>
      <c r="BV6203" s="33"/>
      <c r="BW6203" s="32"/>
      <c r="BX6203" s="32"/>
      <c r="BY6203" s="34"/>
      <c r="CA6203" s="32"/>
      <c r="CB6203" s="32"/>
    </row>
    <row r="6204" spans="1:80">
      <c r="A6204" s="20"/>
      <c r="B6204" s="21"/>
      <c r="C6204" s="21"/>
      <c r="D6204" s="21"/>
      <c r="E6204" s="21"/>
      <c r="F6204" s="21"/>
      <c r="G6204" s="21"/>
      <c r="H6204" s="21"/>
      <c r="I6204" s="21"/>
      <c r="J6204" s="21"/>
      <c r="K6204" s="22"/>
      <c r="L6204" s="22"/>
      <c r="M6204" s="22"/>
      <c r="N6204" s="22"/>
      <c r="O6204" s="22"/>
      <c r="P6204" s="22"/>
      <c r="Q6204" s="22"/>
      <c r="R6204" s="22"/>
      <c r="S6204" s="22"/>
      <c r="T6204" s="22"/>
      <c r="U6204" s="22"/>
      <c r="V6204" s="22"/>
      <c r="W6204" s="22"/>
      <c r="X6204" s="22"/>
      <c r="Y6204" s="22"/>
      <c r="Z6204" s="22"/>
      <c r="AA6204" s="22"/>
      <c r="AB6204" s="23"/>
      <c r="AC6204" s="23"/>
      <c r="AD6204" s="22"/>
      <c r="AE6204" s="24"/>
      <c r="AF6204" s="24"/>
      <c r="AG6204" s="24"/>
      <c r="AH6204" s="24"/>
      <c r="AI6204" s="24"/>
      <c r="AJ6204" s="24"/>
      <c r="AK6204" s="24"/>
      <c r="AL6204" s="24"/>
      <c r="AM6204" s="24"/>
      <c r="AN6204" s="24"/>
      <c r="AO6204" s="24"/>
      <c r="AP6204" s="24"/>
      <c r="AQ6204" s="24"/>
      <c r="AR6204" s="24"/>
      <c r="AS6204" s="24"/>
      <c r="AT6204" s="25"/>
      <c r="AV6204" s="26"/>
      <c r="AW6204" s="26"/>
      <c r="AX6204" s="27"/>
      <c r="AY6204" s="27"/>
      <c r="AZ6204" s="27"/>
      <c r="BA6204" s="27"/>
      <c r="BB6204" s="27"/>
      <c r="BC6204" s="27"/>
      <c r="BD6204" s="27"/>
      <c r="BE6204" s="27"/>
      <c r="BF6204" s="27"/>
      <c r="BG6204" s="27"/>
      <c r="BH6204" s="27"/>
      <c r="BI6204" s="27"/>
      <c r="BT6204" s="31"/>
      <c r="BU6204" s="32"/>
      <c r="BV6204" s="33"/>
      <c r="BW6204" s="32"/>
      <c r="BX6204" s="32"/>
      <c r="BY6204" s="34"/>
      <c r="CA6204" s="32"/>
      <c r="CB6204" s="32"/>
    </row>
    <row r="6205" spans="1:80">
      <c r="A6205" s="20"/>
      <c r="B6205" s="21"/>
      <c r="C6205" s="21"/>
      <c r="D6205" s="21"/>
      <c r="E6205" s="21"/>
      <c r="F6205" s="21"/>
      <c r="G6205" s="21"/>
      <c r="H6205" s="21"/>
      <c r="I6205" s="21"/>
      <c r="J6205" s="21"/>
      <c r="K6205" s="22"/>
      <c r="L6205" s="22"/>
      <c r="M6205" s="22"/>
      <c r="N6205" s="22"/>
      <c r="O6205" s="22"/>
      <c r="P6205" s="22"/>
      <c r="Q6205" s="22"/>
      <c r="R6205" s="22"/>
      <c r="S6205" s="22"/>
      <c r="T6205" s="22"/>
      <c r="U6205" s="22"/>
      <c r="V6205" s="22"/>
      <c r="W6205" s="22"/>
      <c r="X6205" s="22"/>
      <c r="Y6205" s="22"/>
      <c r="Z6205" s="22"/>
      <c r="AA6205" s="22"/>
      <c r="AB6205" s="23"/>
      <c r="AC6205" s="23"/>
      <c r="AD6205" s="22"/>
      <c r="AE6205" s="24"/>
      <c r="AF6205" s="24"/>
      <c r="AG6205" s="24"/>
      <c r="AH6205" s="24"/>
      <c r="AI6205" s="24"/>
      <c r="AJ6205" s="24"/>
      <c r="AK6205" s="24"/>
      <c r="AL6205" s="24"/>
      <c r="AM6205" s="24"/>
      <c r="AN6205" s="24"/>
      <c r="AO6205" s="24"/>
      <c r="AP6205" s="24"/>
      <c r="AQ6205" s="24"/>
      <c r="AR6205" s="24"/>
      <c r="AS6205" s="24"/>
      <c r="AT6205" s="25"/>
      <c r="AV6205" s="26"/>
      <c r="AW6205" s="26"/>
      <c r="AX6205" s="27"/>
      <c r="AY6205" s="27"/>
      <c r="AZ6205" s="27"/>
      <c r="BA6205" s="27"/>
      <c r="BB6205" s="27"/>
      <c r="BC6205" s="27"/>
      <c r="BD6205" s="27"/>
      <c r="BE6205" s="27"/>
      <c r="BF6205" s="27"/>
      <c r="BG6205" s="27"/>
      <c r="BH6205" s="27"/>
      <c r="BI6205" s="27"/>
      <c r="BT6205" s="31"/>
      <c r="BU6205" s="32"/>
      <c r="BV6205" s="33"/>
      <c r="BW6205" s="32"/>
      <c r="BX6205" s="32"/>
      <c r="BY6205" s="34"/>
      <c r="CA6205" s="32"/>
      <c r="CB6205" s="32"/>
    </row>
    <row r="6206" spans="1:80">
      <c r="A6206" s="20"/>
      <c r="B6206" s="21"/>
      <c r="C6206" s="21"/>
      <c r="D6206" s="21"/>
      <c r="E6206" s="21"/>
      <c r="F6206" s="21"/>
      <c r="G6206" s="21"/>
      <c r="H6206" s="21"/>
      <c r="I6206" s="21"/>
      <c r="J6206" s="21"/>
      <c r="K6206" s="22"/>
      <c r="L6206" s="22"/>
      <c r="M6206" s="22"/>
      <c r="N6206" s="22"/>
      <c r="O6206" s="22"/>
      <c r="P6206" s="22"/>
      <c r="Q6206" s="22"/>
      <c r="R6206" s="22"/>
      <c r="S6206" s="22"/>
      <c r="T6206" s="22"/>
      <c r="U6206" s="22"/>
      <c r="V6206" s="22"/>
      <c r="W6206" s="22"/>
      <c r="X6206" s="22"/>
      <c r="Y6206" s="22"/>
      <c r="Z6206" s="22"/>
      <c r="AA6206" s="22"/>
      <c r="AB6206" s="23"/>
      <c r="AC6206" s="23"/>
      <c r="AD6206" s="22"/>
      <c r="AE6206" s="24"/>
      <c r="AF6206" s="24"/>
      <c r="AG6206" s="24"/>
      <c r="AH6206" s="24"/>
      <c r="AI6206" s="24"/>
      <c r="AJ6206" s="24"/>
      <c r="AK6206" s="24"/>
      <c r="AL6206" s="24"/>
      <c r="AM6206" s="24"/>
      <c r="AN6206" s="24"/>
      <c r="AO6206" s="24"/>
      <c r="AP6206" s="24"/>
      <c r="AQ6206" s="24"/>
      <c r="AR6206" s="24"/>
      <c r="AS6206" s="24"/>
      <c r="AT6206" s="25"/>
      <c r="AV6206" s="26"/>
      <c r="AW6206" s="26"/>
      <c r="AX6206" s="27"/>
      <c r="AY6206" s="27"/>
      <c r="AZ6206" s="27"/>
      <c r="BA6206" s="27"/>
      <c r="BB6206" s="27"/>
      <c r="BC6206" s="27"/>
      <c r="BD6206" s="27"/>
      <c r="BE6206" s="27"/>
      <c r="BF6206" s="27"/>
      <c r="BG6206" s="27"/>
      <c r="BH6206" s="27"/>
      <c r="BI6206" s="27"/>
      <c r="BT6206" s="31"/>
      <c r="BU6206" s="32"/>
      <c r="BV6206" s="33"/>
      <c r="BW6206" s="32"/>
      <c r="BX6206" s="32"/>
      <c r="BY6206" s="34"/>
      <c r="CA6206" s="32"/>
      <c r="CB6206" s="32"/>
    </row>
    <row r="6207" spans="1:80">
      <c r="A6207" s="20"/>
      <c r="B6207" s="21"/>
      <c r="C6207" s="21"/>
      <c r="D6207" s="21"/>
      <c r="E6207" s="21"/>
      <c r="F6207" s="21"/>
      <c r="G6207" s="21"/>
      <c r="H6207" s="21"/>
      <c r="I6207" s="21"/>
      <c r="J6207" s="21"/>
      <c r="K6207" s="22"/>
      <c r="L6207" s="22"/>
      <c r="M6207" s="22"/>
      <c r="N6207" s="22"/>
      <c r="O6207" s="22"/>
      <c r="P6207" s="22"/>
      <c r="Q6207" s="22"/>
      <c r="R6207" s="22"/>
      <c r="S6207" s="22"/>
      <c r="T6207" s="22"/>
      <c r="U6207" s="22"/>
      <c r="V6207" s="22"/>
      <c r="W6207" s="22"/>
      <c r="X6207" s="22"/>
      <c r="Y6207" s="22"/>
      <c r="Z6207" s="22"/>
      <c r="AA6207" s="22"/>
      <c r="AB6207" s="23"/>
      <c r="AC6207" s="23"/>
      <c r="AD6207" s="22"/>
      <c r="AE6207" s="24"/>
      <c r="AF6207" s="24"/>
      <c r="AG6207" s="24"/>
      <c r="AH6207" s="24"/>
      <c r="AI6207" s="24"/>
      <c r="AJ6207" s="24"/>
      <c r="AK6207" s="24"/>
      <c r="AL6207" s="24"/>
      <c r="AM6207" s="24"/>
      <c r="AN6207" s="24"/>
      <c r="AO6207" s="24"/>
      <c r="AP6207" s="24"/>
      <c r="AQ6207" s="24"/>
      <c r="AR6207" s="24"/>
      <c r="AS6207" s="24"/>
      <c r="AT6207" s="25"/>
      <c r="AV6207" s="26"/>
      <c r="AW6207" s="26"/>
      <c r="AX6207" s="27"/>
      <c r="AY6207" s="27"/>
      <c r="AZ6207" s="27"/>
      <c r="BA6207" s="27"/>
      <c r="BB6207" s="27"/>
      <c r="BC6207" s="27"/>
      <c r="BD6207" s="27"/>
      <c r="BE6207" s="27"/>
      <c r="BF6207" s="27"/>
      <c r="BG6207" s="27"/>
      <c r="BH6207" s="27"/>
      <c r="BI6207" s="27"/>
      <c r="BT6207" s="31"/>
      <c r="BU6207" s="32"/>
      <c r="BV6207" s="33"/>
      <c r="BW6207" s="32"/>
      <c r="BX6207" s="32"/>
      <c r="BY6207" s="34"/>
      <c r="CA6207" s="32"/>
      <c r="CB6207" s="32"/>
    </row>
    <row r="6208" spans="1:80">
      <c r="A6208" s="20"/>
      <c r="B6208" s="21"/>
      <c r="C6208" s="21"/>
      <c r="D6208" s="21"/>
      <c r="E6208" s="21"/>
      <c r="F6208" s="21"/>
      <c r="G6208" s="21"/>
      <c r="H6208" s="21"/>
      <c r="I6208" s="21"/>
      <c r="J6208" s="21"/>
      <c r="K6208" s="22"/>
      <c r="L6208" s="22"/>
      <c r="M6208" s="22"/>
      <c r="N6208" s="22"/>
      <c r="O6208" s="22"/>
      <c r="P6208" s="22"/>
      <c r="Q6208" s="22"/>
      <c r="R6208" s="22"/>
      <c r="S6208" s="22"/>
      <c r="T6208" s="22"/>
      <c r="U6208" s="22"/>
      <c r="V6208" s="22"/>
      <c r="W6208" s="22"/>
      <c r="X6208" s="22"/>
      <c r="Y6208" s="22"/>
      <c r="Z6208" s="22"/>
      <c r="AA6208" s="22"/>
      <c r="AB6208" s="23"/>
      <c r="AC6208" s="23"/>
      <c r="AD6208" s="22"/>
      <c r="AE6208" s="24"/>
      <c r="AF6208" s="24"/>
      <c r="AG6208" s="24"/>
      <c r="AH6208" s="24"/>
      <c r="AI6208" s="24"/>
      <c r="AJ6208" s="24"/>
      <c r="AK6208" s="24"/>
      <c r="AL6208" s="24"/>
      <c r="AM6208" s="24"/>
      <c r="AN6208" s="24"/>
      <c r="AO6208" s="24"/>
      <c r="AP6208" s="24"/>
      <c r="AQ6208" s="24"/>
      <c r="AR6208" s="24"/>
      <c r="AS6208" s="24"/>
      <c r="AT6208" s="25"/>
      <c r="AV6208" s="26"/>
      <c r="AW6208" s="26"/>
      <c r="AX6208" s="27"/>
      <c r="AY6208" s="27"/>
      <c r="AZ6208" s="27"/>
      <c r="BA6208" s="27"/>
      <c r="BB6208" s="27"/>
      <c r="BC6208" s="27"/>
      <c r="BD6208" s="27"/>
      <c r="BE6208" s="27"/>
      <c r="BF6208" s="27"/>
      <c r="BG6208" s="27"/>
      <c r="BH6208" s="27"/>
      <c r="BI6208" s="27"/>
      <c r="BT6208" s="31"/>
      <c r="BU6208" s="32"/>
      <c r="BV6208" s="33"/>
      <c r="BW6208" s="32"/>
      <c r="BX6208" s="32"/>
      <c r="BY6208" s="34"/>
      <c r="CA6208" s="32"/>
      <c r="CB6208" s="32"/>
    </row>
    <row r="6209" spans="1:80">
      <c r="A6209" s="20"/>
      <c r="B6209" s="21"/>
      <c r="C6209" s="21"/>
      <c r="D6209" s="21"/>
      <c r="E6209" s="21"/>
      <c r="F6209" s="21"/>
      <c r="G6209" s="21"/>
      <c r="H6209" s="21"/>
      <c r="I6209" s="21"/>
      <c r="J6209" s="21"/>
      <c r="K6209" s="22"/>
      <c r="L6209" s="22"/>
      <c r="M6209" s="22"/>
      <c r="N6209" s="22"/>
      <c r="O6209" s="22"/>
      <c r="P6209" s="22"/>
      <c r="Q6209" s="22"/>
      <c r="R6209" s="22"/>
      <c r="S6209" s="22"/>
      <c r="T6209" s="22"/>
      <c r="U6209" s="22"/>
      <c r="V6209" s="22"/>
      <c r="W6209" s="22"/>
      <c r="X6209" s="22"/>
      <c r="Y6209" s="22"/>
      <c r="Z6209" s="22"/>
      <c r="AA6209" s="22"/>
      <c r="AB6209" s="23"/>
      <c r="AC6209" s="23"/>
      <c r="AD6209" s="22"/>
      <c r="AE6209" s="24"/>
      <c r="AF6209" s="24"/>
      <c r="AG6209" s="24"/>
      <c r="AH6209" s="24"/>
      <c r="AI6209" s="24"/>
      <c r="AJ6209" s="24"/>
      <c r="AK6209" s="24"/>
      <c r="AL6209" s="24"/>
      <c r="AM6209" s="24"/>
      <c r="AN6209" s="24"/>
      <c r="AO6209" s="24"/>
      <c r="AP6209" s="24"/>
      <c r="AQ6209" s="24"/>
      <c r="AR6209" s="24"/>
      <c r="AS6209" s="24"/>
      <c r="AT6209" s="25"/>
      <c r="AV6209" s="26"/>
      <c r="AW6209" s="26"/>
      <c r="AX6209" s="27"/>
      <c r="AY6209" s="27"/>
      <c r="AZ6209" s="27"/>
      <c r="BA6209" s="27"/>
      <c r="BB6209" s="27"/>
      <c r="BC6209" s="27"/>
      <c r="BD6209" s="27"/>
      <c r="BE6209" s="27"/>
      <c r="BF6209" s="27"/>
      <c r="BG6209" s="27"/>
      <c r="BH6209" s="27"/>
      <c r="BI6209" s="27"/>
      <c r="BT6209" s="31"/>
      <c r="BU6209" s="32"/>
      <c r="BV6209" s="33"/>
      <c r="BW6209" s="32"/>
      <c r="BX6209" s="32"/>
      <c r="BY6209" s="34"/>
      <c r="CA6209" s="32"/>
      <c r="CB6209" s="32"/>
    </row>
    <row r="6210" spans="1:80">
      <c r="A6210" s="20"/>
      <c r="B6210" s="21"/>
      <c r="C6210" s="21"/>
      <c r="D6210" s="21"/>
      <c r="E6210" s="21"/>
      <c r="F6210" s="21"/>
      <c r="G6210" s="21"/>
      <c r="H6210" s="21"/>
      <c r="I6210" s="21"/>
      <c r="J6210" s="21"/>
      <c r="K6210" s="22"/>
      <c r="L6210" s="22"/>
      <c r="M6210" s="22"/>
      <c r="N6210" s="22"/>
      <c r="O6210" s="22"/>
      <c r="P6210" s="22"/>
      <c r="Q6210" s="22"/>
      <c r="R6210" s="22"/>
      <c r="S6210" s="22"/>
      <c r="T6210" s="22"/>
      <c r="U6210" s="22"/>
      <c r="V6210" s="22"/>
      <c r="W6210" s="22"/>
      <c r="X6210" s="22"/>
      <c r="Y6210" s="22"/>
      <c r="Z6210" s="22"/>
      <c r="AA6210" s="22"/>
      <c r="AB6210" s="23"/>
      <c r="AC6210" s="23"/>
      <c r="AD6210" s="22"/>
      <c r="AE6210" s="24"/>
      <c r="AF6210" s="24"/>
      <c r="AG6210" s="24"/>
      <c r="AH6210" s="24"/>
      <c r="AI6210" s="24"/>
      <c r="AJ6210" s="24"/>
      <c r="AK6210" s="24"/>
      <c r="AL6210" s="24"/>
      <c r="AM6210" s="24"/>
      <c r="AN6210" s="24"/>
      <c r="AO6210" s="24"/>
      <c r="AP6210" s="24"/>
      <c r="AQ6210" s="24"/>
      <c r="AR6210" s="24"/>
      <c r="AS6210" s="24"/>
      <c r="AT6210" s="25"/>
      <c r="AV6210" s="26"/>
      <c r="AW6210" s="26"/>
      <c r="AX6210" s="27"/>
      <c r="AY6210" s="27"/>
      <c r="AZ6210" s="27"/>
      <c r="BA6210" s="27"/>
      <c r="BB6210" s="27"/>
      <c r="BC6210" s="27"/>
      <c r="BD6210" s="27"/>
      <c r="BE6210" s="27"/>
      <c r="BF6210" s="27"/>
      <c r="BG6210" s="27"/>
      <c r="BH6210" s="27"/>
      <c r="BI6210" s="27"/>
      <c r="BT6210" s="31"/>
      <c r="BU6210" s="32"/>
      <c r="BV6210" s="33"/>
      <c r="BW6210" s="32"/>
      <c r="BX6210" s="32"/>
      <c r="BY6210" s="34"/>
      <c r="CA6210" s="32"/>
      <c r="CB6210" s="32"/>
    </row>
    <row r="6211" spans="1:80">
      <c r="A6211" s="20"/>
      <c r="B6211" s="21"/>
      <c r="C6211" s="21"/>
      <c r="D6211" s="21"/>
      <c r="E6211" s="21"/>
      <c r="F6211" s="21"/>
      <c r="G6211" s="21"/>
      <c r="H6211" s="21"/>
      <c r="I6211" s="21"/>
      <c r="J6211" s="21"/>
      <c r="K6211" s="22"/>
      <c r="L6211" s="22"/>
      <c r="M6211" s="22"/>
      <c r="N6211" s="22"/>
      <c r="O6211" s="22"/>
      <c r="P6211" s="22"/>
      <c r="Q6211" s="22"/>
      <c r="R6211" s="22"/>
      <c r="S6211" s="22"/>
      <c r="T6211" s="22"/>
      <c r="U6211" s="22"/>
      <c r="V6211" s="22"/>
      <c r="W6211" s="22"/>
      <c r="X6211" s="22"/>
      <c r="Y6211" s="22"/>
      <c r="Z6211" s="22"/>
      <c r="AA6211" s="22"/>
      <c r="AB6211" s="23"/>
      <c r="AC6211" s="23"/>
      <c r="AD6211" s="22"/>
      <c r="AE6211" s="24"/>
      <c r="AF6211" s="24"/>
      <c r="AG6211" s="24"/>
      <c r="AH6211" s="24"/>
      <c r="AI6211" s="24"/>
      <c r="AJ6211" s="24"/>
      <c r="AK6211" s="24"/>
      <c r="AL6211" s="24"/>
      <c r="AM6211" s="24"/>
      <c r="AN6211" s="24"/>
      <c r="AO6211" s="24"/>
      <c r="AP6211" s="24"/>
      <c r="AQ6211" s="24"/>
      <c r="AR6211" s="24"/>
      <c r="AS6211" s="24"/>
      <c r="AT6211" s="25"/>
      <c r="AV6211" s="26"/>
      <c r="AW6211" s="26"/>
      <c r="AX6211" s="27"/>
      <c r="AY6211" s="27"/>
      <c r="AZ6211" s="27"/>
      <c r="BA6211" s="27"/>
      <c r="BB6211" s="27"/>
      <c r="BC6211" s="27"/>
      <c r="BD6211" s="27"/>
      <c r="BE6211" s="27"/>
      <c r="BF6211" s="27"/>
      <c r="BG6211" s="27"/>
      <c r="BH6211" s="27"/>
      <c r="BI6211" s="27"/>
      <c r="BT6211" s="31"/>
      <c r="BU6211" s="32"/>
      <c r="BV6211" s="33"/>
      <c r="BW6211" s="32"/>
      <c r="BX6211" s="32"/>
      <c r="BY6211" s="34"/>
      <c r="CA6211" s="32"/>
      <c r="CB6211" s="32"/>
    </row>
    <row r="6212" spans="1:80">
      <c r="A6212" s="20"/>
      <c r="B6212" s="21"/>
      <c r="C6212" s="21"/>
      <c r="D6212" s="21"/>
      <c r="E6212" s="21"/>
      <c r="F6212" s="21"/>
      <c r="G6212" s="21"/>
      <c r="H6212" s="21"/>
      <c r="I6212" s="21"/>
      <c r="J6212" s="21"/>
      <c r="K6212" s="22"/>
      <c r="L6212" s="22"/>
      <c r="M6212" s="22"/>
      <c r="N6212" s="22"/>
      <c r="O6212" s="22"/>
      <c r="P6212" s="22"/>
      <c r="Q6212" s="22"/>
      <c r="R6212" s="22"/>
      <c r="S6212" s="22"/>
      <c r="T6212" s="22"/>
      <c r="U6212" s="22"/>
      <c r="V6212" s="22"/>
      <c r="W6212" s="22"/>
      <c r="X6212" s="22"/>
      <c r="Y6212" s="22"/>
      <c r="Z6212" s="22"/>
      <c r="AA6212" s="22"/>
      <c r="AB6212" s="23"/>
      <c r="AC6212" s="23"/>
      <c r="AD6212" s="22"/>
      <c r="AE6212" s="24"/>
      <c r="AF6212" s="24"/>
      <c r="AG6212" s="24"/>
      <c r="AH6212" s="24"/>
      <c r="AI6212" s="24"/>
      <c r="AJ6212" s="24"/>
      <c r="AK6212" s="24"/>
      <c r="AL6212" s="24"/>
      <c r="AM6212" s="24"/>
      <c r="AN6212" s="24"/>
      <c r="AO6212" s="24"/>
      <c r="AP6212" s="24"/>
      <c r="AQ6212" s="24"/>
      <c r="AR6212" s="24"/>
      <c r="AS6212" s="24"/>
      <c r="AT6212" s="25"/>
      <c r="AV6212" s="26"/>
      <c r="AW6212" s="26"/>
      <c r="AX6212" s="27"/>
      <c r="AY6212" s="27"/>
      <c r="AZ6212" s="27"/>
      <c r="BA6212" s="27"/>
      <c r="BB6212" s="27"/>
      <c r="BC6212" s="27"/>
      <c r="BD6212" s="27"/>
      <c r="BE6212" s="27"/>
      <c r="BF6212" s="27"/>
      <c r="BG6212" s="27"/>
      <c r="BH6212" s="27"/>
      <c r="BI6212" s="27"/>
      <c r="BT6212" s="31"/>
      <c r="BU6212" s="32"/>
      <c r="BV6212" s="33"/>
      <c r="BW6212" s="32"/>
      <c r="BX6212" s="32"/>
      <c r="BY6212" s="34"/>
      <c r="CA6212" s="32"/>
      <c r="CB6212" s="32"/>
    </row>
    <row r="6213" spans="1:80">
      <c r="A6213" s="20"/>
      <c r="B6213" s="21"/>
      <c r="C6213" s="21"/>
      <c r="D6213" s="21"/>
      <c r="E6213" s="21"/>
      <c r="F6213" s="21"/>
      <c r="G6213" s="21"/>
      <c r="H6213" s="21"/>
      <c r="I6213" s="21"/>
      <c r="J6213" s="21"/>
      <c r="K6213" s="22"/>
      <c r="L6213" s="22"/>
      <c r="M6213" s="22"/>
      <c r="N6213" s="22"/>
      <c r="O6213" s="22"/>
      <c r="P6213" s="22"/>
      <c r="Q6213" s="22"/>
      <c r="R6213" s="22"/>
      <c r="S6213" s="22"/>
      <c r="T6213" s="22"/>
      <c r="U6213" s="22"/>
      <c r="V6213" s="22"/>
      <c r="W6213" s="22"/>
      <c r="X6213" s="22"/>
      <c r="Y6213" s="22"/>
      <c r="Z6213" s="22"/>
      <c r="AA6213" s="22"/>
      <c r="AB6213" s="23"/>
      <c r="AC6213" s="23"/>
      <c r="AD6213" s="22"/>
      <c r="AE6213" s="24"/>
      <c r="AF6213" s="24"/>
      <c r="AG6213" s="24"/>
      <c r="AH6213" s="24"/>
      <c r="AI6213" s="24"/>
      <c r="AJ6213" s="24"/>
      <c r="AK6213" s="24"/>
      <c r="AL6213" s="24"/>
      <c r="AM6213" s="24"/>
      <c r="AN6213" s="24"/>
      <c r="AO6213" s="24"/>
      <c r="AP6213" s="24"/>
      <c r="AQ6213" s="24"/>
      <c r="AR6213" s="24"/>
      <c r="AS6213" s="24"/>
      <c r="AT6213" s="25"/>
      <c r="AV6213" s="26"/>
      <c r="AW6213" s="26"/>
      <c r="AX6213" s="27"/>
      <c r="AY6213" s="27"/>
      <c r="AZ6213" s="27"/>
      <c r="BA6213" s="27"/>
      <c r="BB6213" s="27"/>
      <c r="BC6213" s="27"/>
      <c r="BD6213" s="27"/>
      <c r="BE6213" s="27"/>
      <c r="BF6213" s="27"/>
      <c r="BG6213" s="27"/>
      <c r="BH6213" s="27"/>
      <c r="BI6213" s="27"/>
      <c r="BT6213" s="31"/>
      <c r="BU6213" s="32"/>
      <c r="BV6213" s="33"/>
      <c r="BW6213" s="32"/>
      <c r="BX6213" s="32"/>
      <c r="BY6213" s="34"/>
      <c r="CA6213" s="32"/>
      <c r="CB6213" s="32"/>
    </row>
    <row r="6214" spans="1:80">
      <c r="A6214" s="20"/>
      <c r="B6214" s="21"/>
      <c r="C6214" s="21"/>
      <c r="D6214" s="21"/>
      <c r="E6214" s="21"/>
      <c r="F6214" s="21"/>
      <c r="G6214" s="21"/>
      <c r="H6214" s="21"/>
      <c r="I6214" s="21"/>
      <c r="J6214" s="21"/>
      <c r="K6214" s="22"/>
      <c r="L6214" s="22"/>
      <c r="M6214" s="22"/>
      <c r="N6214" s="22"/>
      <c r="O6214" s="22"/>
      <c r="P6214" s="22"/>
      <c r="Q6214" s="22"/>
      <c r="R6214" s="22"/>
      <c r="S6214" s="22"/>
      <c r="T6214" s="22"/>
      <c r="U6214" s="22"/>
      <c r="V6214" s="22"/>
      <c r="W6214" s="22"/>
      <c r="X6214" s="22"/>
      <c r="Y6214" s="22"/>
      <c r="Z6214" s="22"/>
      <c r="AA6214" s="22"/>
      <c r="AB6214" s="23"/>
      <c r="AC6214" s="23"/>
      <c r="AD6214" s="22"/>
      <c r="AE6214" s="24"/>
      <c r="AF6214" s="24"/>
      <c r="AG6214" s="24"/>
      <c r="AH6214" s="24"/>
      <c r="AI6214" s="24"/>
      <c r="AJ6214" s="24"/>
      <c r="AK6214" s="24"/>
      <c r="AL6214" s="24"/>
      <c r="AM6214" s="24"/>
      <c r="AN6214" s="24"/>
      <c r="AO6214" s="24"/>
      <c r="AP6214" s="24"/>
      <c r="AQ6214" s="24"/>
      <c r="AR6214" s="24"/>
      <c r="AS6214" s="24"/>
      <c r="AT6214" s="25"/>
      <c r="AV6214" s="26"/>
      <c r="AW6214" s="26"/>
      <c r="AX6214" s="27"/>
      <c r="AY6214" s="27"/>
      <c r="AZ6214" s="27"/>
      <c r="BA6214" s="27"/>
      <c r="BB6214" s="27"/>
      <c r="BC6214" s="27"/>
      <c r="BD6214" s="27"/>
      <c r="BE6214" s="27"/>
      <c r="BF6214" s="27"/>
      <c r="BG6214" s="27"/>
      <c r="BH6214" s="27"/>
      <c r="BI6214" s="27"/>
      <c r="BT6214" s="31"/>
      <c r="BU6214" s="32"/>
      <c r="BV6214" s="33"/>
      <c r="BW6214" s="32"/>
      <c r="BX6214" s="32"/>
      <c r="BY6214" s="34"/>
      <c r="CA6214" s="32"/>
      <c r="CB6214" s="32"/>
    </row>
    <row r="6215" spans="1:80">
      <c r="A6215" s="20"/>
      <c r="B6215" s="21"/>
      <c r="C6215" s="21"/>
      <c r="D6215" s="21"/>
      <c r="E6215" s="21"/>
      <c r="F6215" s="21"/>
      <c r="G6215" s="21"/>
      <c r="H6215" s="21"/>
      <c r="I6215" s="21"/>
      <c r="J6215" s="21"/>
      <c r="K6215" s="22"/>
      <c r="L6215" s="22"/>
      <c r="M6215" s="22"/>
      <c r="N6215" s="22"/>
      <c r="O6215" s="22"/>
      <c r="P6215" s="22"/>
      <c r="Q6215" s="22"/>
      <c r="R6215" s="22"/>
      <c r="S6215" s="22"/>
      <c r="T6215" s="22"/>
      <c r="U6215" s="22"/>
      <c r="V6215" s="22"/>
      <c r="W6215" s="22"/>
      <c r="X6215" s="22"/>
      <c r="Y6215" s="22"/>
      <c r="Z6215" s="22"/>
      <c r="AA6215" s="22"/>
      <c r="AB6215" s="23"/>
      <c r="AC6215" s="23"/>
      <c r="AD6215" s="22"/>
      <c r="AE6215" s="24"/>
      <c r="AF6215" s="24"/>
      <c r="AG6215" s="24"/>
      <c r="AH6215" s="24"/>
      <c r="AI6215" s="24"/>
      <c r="AJ6215" s="24"/>
      <c r="AK6215" s="24"/>
      <c r="AL6215" s="24"/>
      <c r="AM6215" s="24"/>
      <c r="AN6215" s="24"/>
      <c r="AO6215" s="24"/>
      <c r="AP6215" s="24"/>
      <c r="AQ6215" s="24"/>
      <c r="AR6215" s="24"/>
      <c r="AS6215" s="24"/>
      <c r="AT6215" s="25"/>
      <c r="AV6215" s="26"/>
      <c r="AW6215" s="26"/>
      <c r="AX6215" s="27"/>
      <c r="AY6215" s="27"/>
      <c r="AZ6215" s="27"/>
      <c r="BA6215" s="27"/>
      <c r="BB6215" s="27"/>
      <c r="BC6215" s="27"/>
      <c r="BD6215" s="27"/>
      <c r="BE6215" s="27"/>
      <c r="BF6215" s="27"/>
      <c r="BG6215" s="27"/>
      <c r="BH6215" s="27"/>
      <c r="BI6215" s="27"/>
      <c r="BT6215" s="31"/>
      <c r="BU6215" s="32"/>
      <c r="BV6215" s="33"/>
      <c r="BW6215" s="32"/>
      <c r="BX6215" s="32"/>
      <c r="BY6215" s="34"/>
      <c r="CA6215" s="32"/>
      <c r="CB6215" s="32"/>
    </row>
    <row r="6216" spans="1:80">
      <c r="A6216" s="20"/>
      <c r="B6216" s="21"/>
      <c r="C6216" s="21"/>
      <c r="D6216" s="21"/>
      <c r="E6216" s="21"/>
      <c r="F6216" s="21"/>
      <c r="G6216" s="21"/>
      <c r="H6216" s="21"/>
      <c r="I6216" s="21"/>
      <c r="J6216" s="21"/>
      <c r="K6216" s="22"/>
      <c r="L6216" s="22"/>
      <c r="M6216" s="22"/>
      <c r="N6216" s="22"/>
      <c r="O6216" s="22"/>
      <c r="P6216" s="22"/>
      <c r="Q6216" s="22"/>
      <c r="R6216" s="22"/>
      <c r="S6216" s="22"/>
      <c r="T6216" s="22"/>
      <c r="U6216" s="22"/>
      <c r="V6216" s="22"/>
      <c r="W6216" s="22"/>
      <c r="X6216" s="22"/>
      <c r="Y6216" s="22"/>
      <c r="Z6216" s="22"/>
      <c r="AA6216" s="22"/>
      <c r="AB6216" s="23"/>
      <c r="AC6216" s="23"/>
      <c r="AD6216" s="22"/>
      <c r="AE6216" s="24"/>
      <c r="AF6216" s="24"/>
      <c r="AG6216" s="24"/>
      <c r="AH6216" s="24"/>
      <c r="AI6216" s="24"/>
      <c r="AJ6216" s="24"/>
      <c r="AK6216" s="24"/>
      <c r="AL6216" s="24"/>
      <c r="AM6216" s="24"/>
      <c r="AN6216" s="24"/>
      <c r="AO6216" s="24"/>
      <c r="AP6216" s="24"/>
      <c r="AQ6216" s="24"/>
      <c r="AR6216" s="24"/>
      <c r="AS6216" s="24"/>
      <c r="AT6216" s="25"/>
      <c r="AV6216" s="26"/>
      <c r="AW6216" s="26"/>
      <c r="AX6216" s="27"/>
      <c r="AY6216" s="27"/>
      <c r="AZ6216" s="27"/>
      <c r="BA6216" s="27"/>
      <c r="BB6216" s="27"/>
      <c r="BC6216" s="27"/>
      <c r="BD6216" s="27"/>
      <c r="BE6216" s="27"/>
      <c r="BF6216" s="27"/>
      <c r="BG6216" s="27"/>
      <c r="BH6216" s="27"/>
      <c r="BI6216" s="27"/>
      <c r="BT6216" s="31"/>
      <c r="BU6216" s="32"/>
      <c r="BV6216" s="33"/>
      <c r="BW6216" s="32"/>
      <c r="BX6216" s="32"/>
      <c r="BY6216" s="34"/>
      <c r="CA6216" s="32"/>
      <c r="CB6216" s="32"/>
    </row>
    <row r="6217" spans="1:80">
      <c r="A6217" s="20"/>
      <c r="B6217" s="21"/>
      <c r="C6217" s="21"/>
      <c r="D6217" s="21"/>
      <c r="E6217" s="21"/>
      <c r="F6217" s="21"/>
      <c r="G6217" s="21"/>
      <c r="H6217" s="21"/>
      <c r="I6217" s="21"/>
      <c r="J6217" s="21"/>
      <c r="K6217" s="22"/>
      <c r="L6217" s="22"/>
      <c r="M6217" s="22"/>
      <c r="N6217" s="22"/>
      <c r="O6217" s="22"/>
      <c r="P6217" s="22"/>
      <c r="Q6217" s="22"/>
      <c r="R6217" s="22"/>
      <c r="S6217" s="22"/>
      <c r="T6217" s="22"/>
      <c r="U6217" s="22"/>
      <c r="V6217" s="22"/>
      <c r="W6217" s="22"/>
      <c r="X6217" s="22"/>
      <c r="Y6217" s="22"/>
      <c r="Z6217" s="22"/>
      <c r="AA6217" s="22"/>
      <c r="AB6217" s="23"/>
      <c r="AC6217" s="23"/>
      <c r="AD6217" s="22"/>
      <c r="AE6217" s="24"/>
      <c r="AF6217" s="24"/>
      <c r="AG6217" s="24"/>
      <c r="AH6217" s="24"/>
      <c r="AI6217" s="24"/>
      <c r="AJ6217" s="24"/>
      <c r="AK6217" s="24"/>
      <c r="AL6217" s="24"/>
      <c r="AM6217" s="24"/>
      <c r="AN6217" s="24"/>
      <c r="AO6217" s="24"/>
      <c r="AP6217" s="24"/>
      <c r="AQ6217" s="24"/>
      <c r="AR6217" s="24"/>
      <c r="AS6217" s="24"/>
      <c r="AT6217" s="25"/>
      <c r="AV6217" s="26"/>
      <c r="AW6217" s="26"/>
      <c r="AX6217" s="27"/>
      <c r="AY6217" s="27"/>
      <c r="AZ6217" s="27"/>
      <c r="BA6217" s="27"/>
      <c r="BB6217" s="27"/>
      <c r="BC6217" s="27"/>
      <c r="BD6217" s="27"/>
      <c r="BE6217" s="27"/>
      <c r="BF6217" s="27"/>
      <c r="BG6217" s="27"/>
      <c r="BH6217" s="27"/>
      <c r="BI6217" s="27"/>
      <c r="BT6217" s="31"/>
      <c r="BU6217" s="32"/>
      <c r="BV6217" s="33"/>
      <c r="BW6217" s="32"/>
      <c r="BX6217" s="32"/>
      <c r="BY6217" s="34"/>
      <c r="CA6217" s="32"/>
      <c r="CB6217" s="32"/>
    </row>
    <row r="6218" spans="1:80">
      <c r="A6218" s="20"/>
      <c r="B6218" s="21"/>
      <c r="C6218" s="21"/>
      <c r="D6218" s="21"/>
      <c r="E6218" s="21"/>
      <c r="F6218" s="21"/>
      <c r="G6218" s="21"/>
      <c r="H6218" s="21"/>
      <c r="I6218" s="21"/>
      <c r="J6218" s="21"/>
      <c r="K6218" s="22"/>
      <c r="L6218" s="22"/>
      <c r="M6218" s="22"/>
      <c r="N6218" s="22"/>
      <c r="O6218" s="22"/>
      <c r="P6218" s="22"/>
      <c r="Q6218" s="22"/>
      <c r="R6218" s="22"/>
      <c r="S6218" s="22"/>
      <c r="T6218" s="22"/>
      <c r="U6218" s="22"/>
      <c r="V6218" s="22"/>
      <c r="W6218" s="22"/>
      <c r="X6218" s="22"/>
      <c r="Y6218" s="22"/>
      <c r="Z6218" s="22"/>
      <c r="AA6218" s="22"/>
      <c r="AB6218" s="23"/>
      <c r="AC6218" s="23"/>
      <c r="AD6218" s="22"/>
      <c r="AE6218" s="24"/>
      <c r="AF6218" s="24"/>
      <c r="AG6218" s="24"/>
      <c r="AH6218" s="24"/>
      <c r="AI6218" s="24"/>
      <c r="AJ6218" s="24"/>
      <c r="AK6218" s="24"/>
      <c r="AL6218" s="24"/>
      <c r="AM6218" s="24"/>
      <c r="AN6218" s="24"/>
      <c r="AO6218" s="24"/>
      <c r="AP6218" s="24"/>
      <c r="AQ6218" s="24"/>
      <c r="AR6218" s="24"/>
      <c r="AS6218" s="24"/>
      <c r="AT6218" s="25"/>
      <c r="AV6218" s="26"/>
      <c r="AW6218" s="26"/>
      <c r="AX6218" s="27"/>
      <c r="AY6218" s="27"/>
      <c r="AZ6218" s="27"/>
      <c r="BA6218" s="27"/>
      <c r="BB6218" s="27"/>
      <c r="BC6218" s="27"/>
      <c r="BD6218" s="27"/>
      <c r="BE6218" s="27"/>
      <c r="BF6218" s="27"/>
      <c r="BG6218" s="27"/>
      <c r="BH6218" s="27"/>
      <c r="BI6218" s="27"/>
      <c r="BT6218" s="31"/>
      <c r="BU6218" s="32"/>
      <c r="BV6218" s="33"/>
      <c r="BW6218" s="32"/>
      <c r="BX6218" s="32"/>
      <c r="BY6218" s="34"/>
      <c r="CA6218" s="32"/>
      <c r="CB6218" s="32"/>
    </row>
    <row r="6219" spans="1:80">
      <c r="A6219" s="20"/>
      <c r="B6219" s="21"/>
      <c r="C6219" s="21"/>
      <c r="D6219" s="21"/>
      <c r="E6219" s="21"/>
      <c r="F6219" s="21"/>
      <c r="G6219" s="21"/>
      <c r="H6219" s="21"/>
      <c r="I6219" s="21"/>
      <c r="J6219" s="21"/>
      <c r="K6219" s="22"/>
      <c r="L6219" s="22"/>
      <c r="M6219" s="22"/>
      <c r="N6219" s="22"/>
      <c r="O6219" s="22"/>
      <c r="P6219" s="22"/>
      <c r="Q6219" s="22"/>
      <c r="R6219" s="22"/>
      <c r="S6219" s="22"/>
      <c r="T6219" s="22"/>
      <c r="U6219" s="22"/>
      <c r="V6219" s="22"/>
      <c r="W6219" s="22"/>
      <c r="X6219" s="22"/>
      <c r="Y6219" s="22"/>
      <c r="Z6219" s="22"/>
      <c r="AA6219" s="22"/>
      <c r="AB6219" s="23"/>
      <c r="AC6219" s="23"/>
      <c r="AD6219" s="22"/>
      <c r="AE6219" s="24"/>
      <c r="AF6219" s="24"/>
      <c r="AG6219" s="24"/>
      <c r="AH6219" s="24"/>
      <c r="AI6219" s="24"/>
      <c r="AJ6219" s="24"/>
      <c r="AK6219" s="24"/>
      <c r="AL6219" s="24"/>
      <c r="AM6219" s="24"/>
      <c r="AN6219" s="24"/>
      <c r="AO6219" s="24"/>
      <c r="AP6219" s="24"/>
      <c r="AQ6219" s="24"/>
      <c r="AR6219" s="24"/>
      <c r="AS6219" s="24"/>
      <c r="AT6219" s="25"/>
      <c r="AV6219" s="26"/>
      <c r="AW6219" s="26"/>
      <c r="AX6219" s="27"/>
      <c r="AY6219" s="27"/>
      <c r="AZ6219" s="27"/>
      <c r="BA6219" s="27"/>
      <c r="BB6219" s="27"/>
      <c r="BC6219" s="27"/>
      <c r="BD6219" s="27"/>
      <c r="BE6219" s="27"/>
      <c r="BF6219" s="27"/>
      <c r="BG6219" s="27"/>
      <c r="BH6219" s="27"/>
      <c r="BI6219" s="27"/>
      <c r="BT6219" s="31"/>
      <c r="BU6219" s="32"/>
      <c r="BV6219" s="33"/>
      <c r="BW6219" s="32"/>
      <c r="BX6219" s="32"/>
      <c r="BY6219" s="34"/>
      <c r="CA6219" s="32"/>
      <c r="CB6219" s="32"/>
    </row>
    <row r="6220" spans="1:80">
      <c r="A6220" s="20"/>
      <c r="B6220" s="21"/>
      <c r="C6220" s="21"/>
      <c r="D6220" s="21"/>
      <c r="E6220" s="21"/>
      <c r="F6220" s="21"/>
      <c r="G6220" s="21"/>
      <c r="H6220" s="21"/>
      <c r="I6220" s="21"/>
      <c r="J6220" s="21"/>
      <c r="K6220" s="22"/>
      <c r="L6220" s="22"/>
      <c r="M6220" s="22"/>
      <c r="N6220" s="22"/>
      <c r="O6220" s="22"/>
      <c r="P6220" s="22"/>
      <c r="Q6220" s="22"/>
      <c r="R6220" s="22"/>
      <c r="S6220" s="22"/>
      <c r="T6220" s="22"/>
      <c r="U6220" s="22"/>
      <c r="V6220" s="22"/>
      <c r="W6220" s="22"/>
      <c r="X6220" s="22"/>
      <c r="Y6220" s="22"/>
      <c r="Z6220" s="22"/>
      <c r="AA6220" s="22"/>
      <c r="AB6220" s="23"/>
      <c r="AC6220" s="23"/>
      <c r="AD6220" s="22"/>
      <c r="AE6220" s="24"/>
      <c r="AF6220" s="24"/>
      <c r="AG6220" s="24"/>
      <c r="AH6220" s="24"/>
      <c r="AI6220" s="24"/>
      <c r="AJ6220" s="24"/>
      <c r="AK6220" s="24"/>
      <c r="AL6220" s="24"/>
      <c r="AM6220" s="24"/>
      <c r="AN6220" s="24"/>
      <c r="AO6220" s="24"/>
      <c r="AP6220" s="24"/>
      <c r="AQ6220" s="24"/>
      <c r="AR6220" s="24"/>
      <c r="AS6220" s="24"/>
      <c r="AT6220" s="25"/>
      <c r="AV6220" s="26"/>
      <c r="AW6220" s="26"/>
      <c r="AX6220" s="27"/>
      <c r="AY6220" s="27"/>
      <c r="AZ6220" s="27"/>
      <c r="BA6220" s="27"/>
      <c r="BB6220" s="27"/>
      <c r="BC6220" s="27"/>
      <c r="BD6220" s="27"/>
      <c r="BE6220" s="27"/>
      <c r="BF6220" s="27"/>
      <c r="BG6220" s="27"/>
      <c r="BH6220" s="27"/>
      <c r="BI6220" s="27"/>
      <c r="BT6220" s="31"/>
      <c r="BU6220" s="32"/>
      <c r="BV6220" s="33"/>
      <c r="BW6220" s="32"/>
      <c r="BX6220" s="32"/>
      <c r="BY6220" s="34"/>
      <c r="CA6220" s="32"/>
      <c r="CB6220" s="32"/>
    </row>
    <row r="6221" spans="1:80">
      <c r="A6221" s="20"/>
      <c r="B6221" s="21"/>
      <c r="C6221" s="21"/>
      <c r="D6221" s="21"/>
      <c r="E6221" s="21"/>
      <c r="F6221" s="21"/>
      <c r="G6221" s="21"/>
      <c r="H6221" s="21"/>
      <c r="I6221" s="21"/>
      <c r="J6221" s="21"/>
      <c r="K6221" s="22"/>
      <c r="L6221" s="22"/>
      <c r="M6221" s="22"/>
      <c r="N6221" s="22"/>
      <c r="O6221" s="22"/>
      <c r="P6221" s="22"/>
      <c r="Q6221" s="22"/>
      <c r="R6221" s="22"/>
      <c r="S6221" s="22"/>
      <c r="T6221" s="22"/>
      <c r="U6221" s="22"/>
      <c r="V6221" s="22"/>
      <c r="W6221" s="22"/>
      <c r="X6221" s="22"/>
      <c r="Y6221" s="22"/>
      <c r="Z6221" s="22"/>
      <c r="AA6221" s="22"/>
      <c r="AB6221" s="23"/>
      <c r="AC6221" s="23"/>
      <c r="AD6221" s="22"/>
      <c r="AE6221" s="24"/>
      <c r="AF6221" s="24"/>
      <c r="AG6221" s="24"/>
      <c r="AH6221" s="24"/>
      <c r="AI6221" s="24"/>
      <c r="AJ6221" s="24"/>
      <c r="AK6221" s="24"/>
      <c r="AL6221" s="24"/>
      <c r="AM6221" s="24"/>
      <c r="AN6221" s="24"/>
      <c r="AO6221" s="24"/>
      <c r="AP6221" s="24"/>
      <c r="AQ6221" s="24"/>
      <c r="AR6221" s="24"/>
      <c r="AS6221" s="24"/>
      <c r="AT6221" s="25"/>
      <c r="AV6221" s="26"/>
      <c r="AW6221" s="26"/>
      <c r="AX6221" s="27"/>
      <c r="AY6221" s="27"/>
      <c r="AZ6221" s="27"/>
      <c r="BA6221" s="27"/>
      <c r="BB6221" s="27"/>
      <c r="BC6221" s="27"/>
      <c r="BD6221" s="27"/>
      <c r="BE6221" s="27"/>
      <c r="BF6221" s="27"/>
      <c r="BG6221" s="27"/>
      <c r="BH6221" s="27"/>
      <c r="BI6221" s="27"/>
      <c r="BT6221" s="31"/>
      <c r="BU6221" s="32"/>
      <c r="BV6221" s="33"/>
      <c r="BW6221" s="32"/>
      <c r="BX6221" s="32"/>
      <c r="BY6221" s="34"/>
      <c r="CA6221" s="32"/>
      <c r="CB6221" s="32"/>
    </row>
    <row r="6222" spans="1:80">
      <c r="A6222" s="20"/>
      <c r="B6222" s="21"/>
      <c r="C6222" s="21"/>
      <c r="D6222" s="21"/>
      <c r="E6222" s="21"/>
      <c r="F6222" s="21"/>
      <c r="G6222" s="21"/>
      <c r="H6222" s="21"/>
      <c r="I6222" s="21"/>
      <c r="J6222" s="21"/>
      <c r="K6222" s="22"/>
      <c r="L6222" s="22"/>
      <c r="M6222" s="22"/>
      <c r="N6222" s="22"/>
      <c r="O6222" s="22"/>
      <c r="P6222" s="22"/>
      <c r="Q6222" s="22"/>
      <c r="R6222" s="22"/>
      <c r="S6222" s="22"/>
      <c r="T6222" s="22"/>
      <c r="U6222" s="22"/>
      <c r="V6222" s="22"/>
      <c r="W6222" s="22"/>
      <c r="X6222" s="22"/>
      <c r="Y6222" s="22"/>
      <c r="Z6222" s="22"/>
      <c r="AA6222" s="22"/>
      <c r="AB6222" s="23"/>
      <c r="AC6222" s="23"/>
      <c r="AD6222" s="22"/>
      <c r="AE6222" s="24"/>
      <c r="AF6222" s="24"/>
      <c r="AG6222" s="24"/>
      <c r="AH6222" s="24"/>
      <c r="AI6222" s="24"/>
      <c r="AJ6222" s="24"/>
      <c r="AK6222" s="24"/>
      <c r="AL6222" s="24"/>
      <c r="AM6222" s="24"/>
      <c r="AN6222" s="24"/>
      <c r="AO6222" s="24"/>
      <c r="AP6222" s="24"/>
      <c r="AQ6222" s="24"/>
      <c r="AR6222" s="24"/>
      <c r="AS6222" s="24"/>
      <c r="AT6222" s="25"/>
      <c r="AV6222" s="26"/>
      <c r="AW6222" s="26"/>
      <c r="AX6222" s="27"/>
      <c r="AY6222" s="27"/>
      <c r="AZ6222" s="27"/>
      <c r="BA6222" s="27"/>
      <c r="BB6222" s="27"/>
      <c r="BC6222" s="27"/>
      <c r="BD6222" s="27"/>
      <c r="BE6222" s="27"/>
      <c r="BF6222" s="27"/>
      <c r="BG6222" s="27"/>
      <c r="BH6222" s="27"/>
      <c r="BI6222" s="27"/>
      <c r="BT6222" s="31"/>
      <c r="BU6222" s="32"/>
      <c r="BV6222" s="33"/>
      <c r="BW6222" s="32"/>
      <c r="BX6222" s="32"/>
      <c r="BY6222" s="34"/>
      <c r="CA6222" s="32"/>
      <c r="CB6222" s="32"/>
    </row>
    <row r="6223" spans="1:80">
      <c r="A6223" s="20"/>
      <c r="B6223" s="21"/>
      <c r="C6223" s="21"/>
      <c r="D6223" s="21"/>
      <c r="E6223" s="21"/>
      <c r="F6223" s="21"/>
      <c r="G6223" s="21"/>
      <c r="H6223" s="21"/>
      <c r="I6223" s="21"/>
      <c r="J6223" s="21"/>
      <c r="K6223" s="22"/>
      <c r="L6223" s="22"/>
      <c r="M6223" s="22"/>
      <c r="N6223" s="22"/>
      <c r="O6223" s="22"/>
      <c r="P6223" s="22"/>
      <c r="Q6223" s="22"/>
      <c r="R6223" s="22"/>
      <c r="S6223" s="22"/>
      <c r="T6223" s="22"/>
      <c r="U6223" s="22"/>
      <c r="V6223" s="22"/>
      <c r="W6223" s="22"/>
      <c r="X6223" s="22"/>
      <c r="Y6223" s="22"/>
      <c r="Z6223" s="22"/>
      <c r="AA6223" s="22"/>
      <c r="AB6223" s="23"/>
      <c r="AC6223" s="23"/>
      <c r="AD6223" s="22"/>
      <c r="AE6223" s="24"/>
      <c r="AF6223" s="24"/>
      <c r="AG6223" s="24"/>
      <c r="AH6223" s="24"/>
      <c r="AI6223" s="24"/>
      <c r="AJ6223" s="24"/>
      <c r="AK6223" s="24"/>
      <c r="AL6223" s="24"/>
      <c r="AM6223" s="24"/>
      <c r="AN6223" s="24"/>
      <c r="AO6223" s="24"/>
      <c r="AP6223" s="24"/>
      <c r="AQ6223" s="24"/>
      <c r="AR6223" s="24"/>
      <c r="AS6223" s="24"/>
      <c r="AT6223" s="25"/>
      <c r="AV6223" s="26"/>
      <c r="AW6223" s="26"/>
      <c r="AX6223" s="27"/>
      <c r="AY6223" s="27"/>
      <c r="AZ6223" s="27"/>
      <c r="BA6223" s="27"/>
      <c r="BB6223" s="27"/>
      <c r="BC6223" s="27"/>
      <c r="BD6223" s="27"/>
      <c r="BE6223" s="27"/>
      <c r="BF6223" s="27"/>
      <c r="BG6223" s="27"/>
      <c r="BH6223" s="27"/>
      <c r="BI6223" s="27"/>
      <c r="BT6223" s="31"/>
      <c r="BU6223" s="32"/>
      <c r="BV6223" s="33"/>
      <c r="BW6223" s="32"/>
      <c r="BX6223" s="32"/>
      <c r="BY6223" s="34"/>
      <c r="CA6223" s="32"/>
      <c r="CB6223" s="32"/>
    </row>
    <row r="6224" spans="1:80">
      <c r="A6224" s="20"/>
      <c r="B6224" s="21"/>
      <c r="C6224" s="21"/>
      <c r="D6224" s="21"/>
      <c r="E6224" s="21"/>
      <c r="F6224" s="21"/>
      <c r="G6224" s="21"/>
      <c r="H6224" s="21"/>
      <c r="I6224" s="21"/>
      <c r="J6224" s="21"/>
      <c r="K6224" s="22"/>
      <c r="L6224" s="22"/>
      <c r="M6224" s="22"/>
      <c r="N6224" s="22"/>
      <c r="O6224" s="22"/>
      <c r="P6224" s="22"/>
      <c r="Q6224" s="22"/>
      <c r="R6224" s="22"/>
      <c r="S6224" s="22"/>
      <c r="T6224" s="22"/>
      <c r="U6224" s="22"/>
      <c r="V6224" s="22"/>
      <c r="W6224" s="22"/>
      <c r="X6224" s="22"/>
      <c r="Y6224" s="22"/>
      <c r="Z6224" s="22"/>
      <c r="AA6224" s="22"/>
      <c r="AB6224" s="23"/>
      <c r="AC6224" s="23"/>
      <c r="AD6224" s="22"/>
      <c r="AE6224" s="24"/>
      <c r="AF6224" s="24"/>
      <c r="AG6224" s="24"/>
      <c r="AH6224" s="24"/>
      <c r="AI6224" s="24"/>
      <c r="AJ6224" s="24"/>
      <c r="AK6224" s="24"/>
      <c r="AL6224" s="24"/>
      <c r="AM6224" s="24"/>
      <c r="AN6224" s="24"/>
      <c r="AO6224" s="24"/>
      <c r="AP6224" s="24"/>
      <c r="AQ6224" s="24"/>
      <c r="AR6224" s="24"/>
      <c r="AS6224" s="24"/>
      <c r="AT6224" s="25"/>
      <c r="AV6224" s="26"/>
      <c r="AW6224" s="26"/>
      <c r="AX6224" s="27"/>
      <c r="AY6224" s="27"/>
      <c r="AZ6224" s="27"/>
      <c r="BA6224" s="27"/>
      <c r="BB6224" s="27"/>
      <c r="BC6224" s="27"/>
      <c r="BD6224" s="27"/>
      <c r="BE6224" s="27"/>
      <c r="BF6224" s="27"/>
      <c r="BG6224" s="27"/>
      <c r="BH6224" s="27"/>
      <c r="BI6224" s="27"/>
      <c r="BT6224" s="31"/>
      <c r="BU6224" s="32"/>
      <c r="BV6224" s="33"/>
      <c r="BW6224" s="32"/>
      <c r="BX6224" s="32"/>
      <c r="BY6224" s="34"/>
      <c r="CA6224" s="32"/>
      <c r="CB6224" s="32"/>
    </row>
    <row r="6225" spans="1:80">
      <c r="A6225" s="20"/>
      <c r="B6225" s="21"/>
      <c r="C6225" s="21"/>
      <c r="D6225" s="21"/>
      <c r="E6225" s="21"/>
      <c r="F6225" s="21"/>
      <c r="G6225" s="21"/>
      <c r="H6225" s="21"/>
      <c r="I6225" s="21"/>
      <c r="J6225" s="21"/>
      <c r="K6225" s="22"/>
      <c r="L6225" s="22"/>
      <c r="M6225" s="22"/>
      <c r="N6225" s="22"/>
      <c r="O6225" s="22"/>
      <c r="P6225" s="22"/>
      <c r="Q6225" s="22"/>
      <c r="R6225" s="22"/>
      <c r="S6225" s="22"/>
      <c r="T6225" s="22"/>
      <c r="U6225" s="22"/>
      <c r="V6225" s="22"/>
      <c r="W6225" s="22"/>
      <c r="X6225" s="22"/>
      <c r="Y6225" s="22"/>
      <c r="Z6225" s="22"/>
      <c r="AA6225" s="22"/>
      <c r="AB6225" s="23"/>
      <c r="AC6225" s="23"/>
      <c r="AD6225" s="22"/>
      <c r="AE6225" s="24"/>
      <c r="AF6225" s="24"/>
      <c r="AG6225" s="24"/>
      <c r="AH6225" s="24"/>
      <c r="AI6225" s="24"/>
      <c r="AJ6225" s="24"/>
      <c r="AK6225" s="24"/>
      <c r="AL6225" s="24"/>
      <c r="AM6225" s="24"/>
      <c r="AN6225" s="24"/>
      <c r="AO6225" s="24"/>
      <c r="AP6225" s="24"/>
      <c r="AQ6225" s="24"/>
      <c r="AR6225" s="24"/>
      <c r="AS6225" s="24"/>
      <c r="AT6225" s="25"/>
      <c r="AV6225" s="26"/>
      <c r="AW6225" s="26"/>
      <c r="AX6225" s="27"/>
      <c r="AY6225" s="27"/>
      <c r="AZ6225" s="27"/>
      <c r="BA6225" s="27"/>
      <c r="BB6225" s="27"/>
      <c r="BC6225" s="27"/>
      <c r="BD6225" s="27"/>
      <c r="BE6225" s="27"/>
      <c r="BF6225" s="27"/>
      <c r="BG6225" s="27"/>
      <c r="BH6225" s="27"/>
      <c r="BI6225" s="27"/>
      <c r="BT6225" s="31"/>
      <c r="BU6225" s="32"/>
      <c r="BV6225" s="33"/>
      <c r="BW6225" s="32"/>
      <c r="BX6225" s="32"/>
      <c r="BY6225" s="34"/>
      <c r="CA6225" s="32"/>
      <c r="CB6225" s="32"/>
    </row>
    <row r="6226" spans="1:80">
      <c r="A6226" s="20"/>
      <c r="B6226" s="21"/>
      <c r="C6226" s="21"/>
      <c r="D6226" s="21"/>
      <c r="E6226" s="21"/>
      <c r="F6226" s="21"/>
      <c r="G6226" s="21"/>
      <c r="H6226" s="21"/>
      <c r="I6226" s="21"/>
      <c r="J6226" s="21"/>
      <c r="K6226" s="22"/>
      <c r="L6226" s="22"/>
      <c r="M6226" s="22"/>
      <c r="N6226" s="22"/>
      <c r="O6226" s="22"/>
      <c r="P6226" s="22"/>
      <c r="Q6226" s="22"/>
      <c r="R6226" s="22"/>
      <c r="S6226" s="22"/>
      <c r="T6226" s="22"/>
      <c r="U6226" s="22"/>
      <c r="V6226" s="22"/>
      <c r="W6226" s="22"/>
      <c r="X6226" s="22"/>
      <c r="Y6226" s="22"/>
      <c r="Z6226" s="22"/>
      <c r="AA6226" s="22"/>
      <c r="AB6226" s="23"/>
      <c r="AC6226" s="23"/>
      <c r="AD6226" s="22"/>
      <c r="AE6226" s="24"/>
      <c r="AF6226" s="24"/>
      <c r="AG6226" s="24"/>
      <c r="AH6226" s="24"/>
      <c r="AI6226" s="24"/>
      <c r="AJ6226" s="24"/>
      <c r="AK6226" s="24"/>
      <c r="AL6226" s="24"/>
      <c r="AM6226" s="24"/>
      <c r="AN6226" s="24"/>
      <c r="AO6226" s="24"/>
      <c r="AP6226" s="24"/>
      <c r="AQ6226" s="24"/>
      <c r="AR6226" s="24"/>
      <c r="AS6226" s="24"/>
      <c r="AT6226" s="25"/>
      <c r="AV6226" s="26"/>
      <c r="AW6226" s="26"/>
      <c r="AX6226" s="27"/>
      <c r="AY6226" s="27"/>
      <c r="AZ6226" s="27"/>
      <c r="BA6226" s="27"/>
      <c r="BB6226" s="27"/>
      <c r="BC6226" s="27"/>
      <c r="BD6226" s="27"/>
      <c r="BE6226" s="27"/>
      <c r="BF6226" s="27"/>
      <c r="BG6226" s="27"/>
      <c r="BH6226" s="27"/>
      <c r="BI6226" s="27"/>
      <c r="BT6226" s="31"/>
      <c r="BU6226" s="32"/>
      <c r="BV6226" s="33"/>
      <c r="BW6226" s="32"/>
      <c r="BX6226" s="32"/>
      <c r="BY6226" s="34"/>
      <c r="CA6226" s="32"/>
      <c r="CB6226" s="32"/>
    </row>
    <row r="6227" spans="1:80">
      <c r="A6227" s="20"/>
      <c r="B6227" s="21"/>
      <c r="C6227" s="21"/>
      <c r="D6227" s="21"/>
      <c r="E6227" s="21"/>
      <c r="F6227" s="21"/>
      <c r="G6227" s="21"/>
      <c r="H6227" s="21"/>
      <c r="I6227" s="21"/>
      <c r="J6227" s="21"/>
      <c r="K6227" s="22"/>
      <c r="L6227" s="22"/>
      <c r="M6227" s="22"/>
      <c r="N6227" s="22"/>
      <c r="O6227" s="22"/>
      <c r="P6227" s="22"/>
      <c r="Q6227" s="22"/>
      <c r="R6227" s="22"/>
      <c r="S6227" s="22"/>
      <c r="T6227" s="22"/>
      <c r="U6227" s="22"/>
      <c r="V6227" s="22"/>
      <c r="W6227" s="22"/>
      <c r="X6227" s="22"/>
      <c r="Y6227" s="22"/>
      <c r="Z6227" s="22"/>
      <c r="AA6227" s="22"/>
      <c r="AB6227" s="23"/>
      <c r="AC6227" s="23"/>
      <c r="AD6227" s="22"/>
      <c r="AE6227" s="24"/>
      <c r="AF6227" s="24"/>
      <c r="AG6227" s="24"/>
      <c r="AH6227" s="24"/>
      <c r="AI6227" s="24"/>
      <c r="AJ6227" s="24"/>
      <c r="AK6227" s="24"/>
      <c r="AL6227" s="24"/>
      <c r="AM6227" s="24"/>
      <c r="AN6227" s="24"/>
      <c r="AO6227" s="24"/>
      <c r="AP6227" s="24"/>
      <c r="AQ6227" s="24"/>
      <c r="AR6227" s="24"/>
      <c r="AS6227" s="24"/>
      <c r="AT6227" s="25"/>
      <c r="AV6227" s="26"/>
      <c r="AW6227" s="26"/>
      <c r="AX6227" s="27"/>
      <c r="AY6227" s="27"/>
      <c r="AZ6227" s="27"/>
      <c r="BA6227" s="27"/>
      <c r="BB6227" s="27"/>
      <c r="BC6227" s="27"/>
      <c r="BD6227" s="27"/>
      <c r="BE6227" s="27"/>
      <c r="BF6227" s="27"/>
      <c r="BG6227" s="27"/>
      <c r="BH6227" s="27"/>
      <c r="BI6227" s="27"/>
      <c r="BT6227" s="31"/>
      <c r="BU6227" s="32"/>
      <c r="BV6227" s="33"/>
      <c r="BW6227" s="32"/>
      <c r="BX6227" s="32"/>
      <c r="BY6227" s="34"/>
      <c r="CA6227" s="32"/>
      <c r="CB6227" s="32"/>
    </row>
    <row r="6228" spans="1:80">
      <c r="A6228" s="20"/>
      <c r="B6228" s="21"/>
      <c r="C6228" s="21"/>
      <c r="D6228" s="21"/>
      <c r="E6228" s="21"/>
      <c r="F6228" s="21"/>
      <c r="G6228" s="21"/>
      <c r="H6228" s="21"/>
      <c r="I6228" s="21"/>
      <c r="J6228" s="21"/>
      <c r="K6228" s="22"/>
      <c r="L6228" s="22"/>
      <c r="M6228" s="22"/>
      <c r="N6228" s="22"/>
      <c r="O6228" s="22"/>
      <c r="P6228" s="22"/>
      <c r="Q6228" s="22"/>
      <c r="R6228" s="22"/>
      <c r="S6228" s="22"/>
      <c r="T6228" s="22"/>
      <c r="U6228" s="22"/>
      <c r="V6228" s="22"/>
      <c r="W6228" s="22"/>
      <c r="X6228" s="22"/>
      <c r="Y6228" s="22"/>
      <c r="Z6228" s="22"/>
      <c r="AA6228" s="22"/>
      <c r="AB6228" s="23"/>
      <c r="AC6228" s="23"/>
      <c r="AD6228" s="22"/>
      <c r="AE6228" s="24"/>
      <c r="AF6228" s="24"/>
      <c r="AG6228" s="24"/>
      <c r="AH6228" s="24"/>
      <c r="AI6228" s="24"/>
      <c r="AJ6228" s="24"/>
      <c r="AK6228" s="24"/>
      <c r="AL6228" s="24"/>
      <c r="AM6228" s="24"/>
      <c r="AN6228" s="24"/>
      <c r="AO6228" s="24"/>
      <c r="AP6228" s="24"/>
      <c r="AQ6228" s="24"/>
      <c r="AR6228" s="24"/>
      <c r="AS6228" s="24"/>
      <c r="AT6228" s="25"/>
      <c r="AV6228" s="26"/>
      <c r="AW6228" s="26"/>
      <c r="AX6228" s="27"/>
      <c r="AY6228" s="27"/>
      <c r="AZ6228" s="27"/>
      <c r="BA6228" s="27"/>
      <c r="BB6228" s="27"/>
      <c r="BC6228" s="27"/>
      <c r="BD6228" s="27"/>
      <c r="BE6228" s="27"/>
      <c r="BF6228" s="27"/>
      <c r="BG6228" s="27"/>
      <c r="BH6228" s="27"/>
      <c r="BI6228" s="27"/>
      <c r="BT6228" s="31"/>
      <c r="BU6228" s="32"/>
      <c r="BV6228" s="33"/>
      <c r="BW6228" s="32"/>
      <c r="BX6228" s="32"/>
      <c r="BY6228" s="34"/>
      <c r="CA6228" s="32"/>
      <c r="CB6228" s="32"/>
    </row>
    <row r="6229" spans="1:80">
      <c r="A6229" s="20"/>
      <c r="B6229" s="21"/>
      <c r="C6229" s="21"/>
      <c r="D6229" s="21"/>
      <c r="E6229" s="21"/>
      <c r="F6229" s="21"/>
      <c r="G6229" s="21"/>
      <c r="H6229" s="21"/>
      <c r="I6229" s="21"/>
      <c r="J6229" s="21"/>
      <c r="K6229" s="22"/>
      <c r="L6229" s="22"/>
      <c r="M6229" s="22"/>
      <c r="N6229" s="22"/>
      <c r="O6229" s="22"/>
      <c r="P6229" s="22"/>
      <c r="Q6229" s="22"/>
      <c r="R6229" s="22"/>
      <c r="S6229" s="22"/>
      <c r="T6229" s="22"/>
      <c r="U6229" s="22"/>
      <c r="V6229" s="22"/>
      <c r="W6229" s="22"/>
      <c r="X6229" s="22"/>
      <c r="Y6229" s="22"/>
      <c r="Z6229" s="22"/>
      <c r="AA6229" s="22"/>
      <c r="AB6229" s="23"/>
      <c r="AC6229" s="23"/>
      <c r="AD6229" s="22"/>
      <c r="AE6229" s="24"/>
      <c r="AF6229" s="24"/>
      <c r="AG6229" s="24"/>
      <c r="AH6229" s="24"/>
      <c r="AI6229" s="24"/>
      <c r="AJ6229" s="24"/>
      <c r="AK6229" s="24"/>
      <c r="AL6229" s="24"/>
      <c r="AM6229" s="24"/>
      <c r="AN6229" s="24"/>
      <c r="AO6229" s="24"/>
      <c r="AP6229" s="24"/>
      <c r="AQ6229" s="24"/>
      <c r="AR6229" s="24"/>
      <c r="AS6229" s="24"/>
      <c r="AT6229" s="25"/>
      <c r="AV6229" s="26"/>
      <c r="AW6229" s="26"/>
      <c r="AX6229" s="27"/>
      <c r="AY6229" s="27"/>
      <c r="AZ6229" s="27"/>
      <c r="BA6229" s="27"/>
      <c r="BB6229" s="27"/>
      <c r="BC6229" s="27"/>
      <c r="BD6229" s="27"/>
      <c r="BE6229" s="27"/>
      <c r="BF6229" s="27"/>
      <c r="BG6229" s="27"/>
      <c r="BH6229" s="27"/>
      <c r="BI6229" s="27"/>
      <c r="BT6229" s="31"/>
      <c r="BU6229" s="32"/>
      <c r="BV6229" s="33"/>
      <c r="BW6229" s="32"/>
      <c r="BX6229" s="32"/>
      <c r="BY6229" s="34"/>
      <c r="CA6229" s="32"/>
      <c r="CB6229" s="32"/>
    </row>
    <row r="6230" spans="1:80">
      <c r="A6230" s="20"/>
      <c r="B6230" s="21"/>
      <c r="C6230" s="21"/>
      <c r="D6230" s="21"/>
      <c r="E6230" s="21"/>
      <c r="F6230" s="21"/>
      <c r="G6230" s="21"/>
      <c r="H6230" s="21"/>
      <c r="I6230" s="21"/>
      <c r="J6230" s="21"/>
      <c r="K6230" s="22"/>
      <c r="L6230" s="22"/>
      <c r="M6230" s="22"/>
      <c r="N6230" s="22"/>
      <c r="O6230" s="22"/>
      <c r="P6230" s="22"/>
      <c r="Q6230" s="22"/>
      <c r="R6230" s="22"/>
      <c r="S6230" s="22"/>
      <c r="T6230" s="22"/>
      <c r="U6230" s="22"/>
      <c r="V6230" s="22"/>
      <c r="W6230" s="22"/>
      <c r="X6230" s="22"/>
      <c r="Y6230" s="22"/>
      <c r="Z6230" s="22"/>
      <c r="AA6230" s="22"/>
      <c r="AB6230" s="23"/>
      <c r="AC6230" s="23"/>
      <c r="AD6230" s="22"/>
      <c r="AE6230" s="24"/>
      <c r="AF6230" s="24"/>
      <c r="AG6230" s="24"/>
      <c r="AH6230" s="24"/>
      <c r="AI6230" s="24"/>
      <c r="AJ6230" s="24"/>
      <c r="AK6230" s="24"/>
      <c r="AL6230" s="24"/>
      <c r="AM6230" s="24"/>
      <c r="AN6230" s="24"/>
      <c r="AO6230" s="24"/>
      <c r="AP6230" s="24"/>
      <c r="AQ6230" s="24"/>
      <c r="AR6230" s="24"/>
      <c r="AS6230" s="24"/>
      <c r="AT6230" s="25"/>
      <c r="AV6230" s="26"/>
      <c r="AW6230" s="26"/>
      <c r="AX6230" s="27"/>
      <c r="AY6230" s="27"/>
      <c r="AZ6230" s="27"/>
      <c r="BA6230" s="27"/>
      <c r="BB6230" s="27"/>
      <c r="BC6230" s="27"/>
      <c r="BD6230" s="27"/>
      <c r="BE6230" s="27"/>
      <c r="BF6230" s="27"/>
      <c r="BG6230" s="27"/>
      <c r="BH6230" s="27"/>
      <c r="BI6230" s="27"/>
      <c r="BT6230" s="31"/>
      <c r="BU6230" s="32"/>
      <c r="BV6230" s="33"/>
      <c r="BW6230" s="32"/>
      <c r="BX6230" s="32"/>
      <c r="BY6230" s="34"/>
      <c r="CA6230" s="32"/>
      <c r="CB6230" s="32"/>
    </row>
    <row r="6231" spans="1:80">
      <c r="A6231" s="20"/>
      <c r="B6231" s="21"/>
      <c r="C6231" s="21"/>
      <c r="D6231" s="21"/>
      <c r="E6231" s="21"/>
      <c r="F6231" s="21"/>
      <c r="G6231" s="21"/>
      <c r="H6231" s="21"/>
      <c r="I6231" s="21"/>
      <c r="J6231" s="21"/>
      <c r="K6231" s="22"/>
      <c r="L6231" s="22"/>
      <c r="M6231" s="22"/>
      <c r="N6231" s="22"/>
      <c r="O6231" s="22"/>
      <c r="P6231" s="22"/>
      <c r="Q6231" s="22"/>
      <c r="R6231" s="22"/>
      <c r="S6231" s="22"/>
      <c r="T6231" s="22"/>
      <c r="U6231" s="22"/>
      <c r="V6231" s="22"/>
      <c r="W6231" s="22"/>
      <c r="X6231" s="22"/>
      <c r="Y6231" s="22"/>
      <c r="Z6231" s="22"/>
      <c r="AA6231" s="22"/>
      <c r="AB6231" s="23"/>
      <c r="AC6231" s="23"/>
      <c r="AD6231" s="22"/>
      <c r="AE6231" s="24"/>
      <c r="AF6231" s="24"/>
      <c r="AG6231" s="24"/>
      <c r="AH6231" s="24"/>
      <c r="AI6231" s="24"/>
      <c r="AJ6231" s="24"/>
      <c r="AK6231" s="24"/>
      <c r="AL6231" s="24"/>
      <c r="AM6231" s="24"/>
      <c r="AN6231" s="24"/>
      <c r="AO6231" s="24"/>
      <c r="AP6231" s="24"/>
      <c r="AQ6231" s="24"/>
      <c r="AR6231" s="24"/>
      <c r="AS6231" s="24"/>
      <c r="AT6231" s="25"/>
      <c r="AV6231" s="26"/>
      <c r="AW6231" s="26"/>
      <c r="AX6231" s="27"/>
      <c r="AY6231" s="27"/>
      <c r="AZ6231" s="27"/>
      <c r="BA6231" s="27"/>
      <c r="BB6231" s="27"/>
      <c r="BC6231" s="27"/>
      <c r="BD6231" s="27"/>
      <c r="BE6231" s="27"/>
      <c r="BF6231" s="27"/>
      <c r="BG6231" s="27"/>
      <c r="BH6231" s="27"/>
      <c r="BI6231" s="27"/>
      <c r="BT6231" s="31"/>
      <c r="BU6231" s="32"/>
      <c r="BV6231" s="33"/>
      <c r="BW6231" s="32"/>
      <c r="BX6231" s="32"/>
      <c r="BY6231" s="34"/>
      <c r="CA6231" s="32"/>
      <c r="CB6231" s="32"/>
    </row>
    <row r="6232" spans="1:80">
      <c r="A6232" s="20"/>
      <c r="B6232" s="21"/>
      <c r="C6232" s="21"/>
      <c r="D6232" s="21"/>
      <c r="E6232" s="21"/>
      <c r="F6232" s="21"/>
      <c r="G6232" s="21"/>
      <c r="H6232" s="21"/>
      <c r="I6232" s="21"/>
      <c r="J6232" s="21"/>
      <c r="K6232" s="22"/>
      <c r="L6232" s="22"/>
      <c r="M6232" s="22"/>
      <c r="N6232" s="22"/>
      <c r="O6232" s="22"/>
      <c r="P6232" s="22"/>
      <c r="Q6232" s="22"/>
      <c r="R6232" s="22"/>
      <c r="S6232" s="22"/>
      <c r="T6232" s="22"/>
      <c r="U6232" s="22"/>
      <c r="V6232" s="22"/>
      <c r="W6232" s="22"/>
      <c r="X6232" s="22"/>
      <c r="Y6232" s="22"/>
      <c r="Z6232" s="22"/>
      <c r="AA6232" s="22"/>
      <c r="AB6232" s="23"/>
      <c r="AC6232" s="23"/>
      <c r="AD6232" s="22"/>
      <c r="AE6232" s="24"/>
      <c r="AF6232" s="24"/>
      <c r="AG6232" s="24"/>
      <c r="AH6232" s="24"/>
      <c r="AI6232" s="24"/>
      <c r="AJ6232" s="24"/>
      <c r="AK6232" s="24"/>
      <c r="AL6232" s="24"/>
      <c r="AM6232" s="24"/>
      <c r="AN6232" s="24"/>
      <c r="AO6232" s="24"/>
      <c r="AP6232" s="24"/>
      <c r="AQ6232" s="24"/>
      <c r="AR6232" s="24"/>
      <c r="AS6232" s="24"/>
      <c r="AT6232" s="25"/>
      <c r="AV6232" s="26"/>
      <c r="AW6232" s="26"/>
      <c r="AX6232" s="27"/>
      <c r="AY6232" s="27"/>
      <c r="AZ6232" s="27"/>
      <c r="BA6232" s="27"/>
      <c r="BB6232" s="27"/>
      <c r="BC6232" s="27"/>
      <c r="BD6232" s="27"/>
      <c r="BE6232" s="27"/>
      <c r="BF6232" s="27"/>
      <c r="BG6232" s="27"/>
      <c r="BH6232" s="27"/>
      <c r="BI6232" s="27"/>
      <c r="BT6232" s="31"/>
      <c r="BU6232" s="32"/>
      <c r="BV6232" s="33"/>
      <c r="BW6232" s="32"/>
      <c r="BX6232" s="32"/>
      <c r="BY6232" s="34"/>
      <c r="CA6232" s="32"/>
      <c r="CB6232" s="32"/>
    </row>
    <row r="6233" spans="1:80">
      <c r="A6233" s="20"/>
      <c r="B6233" s="21"/>
      <c r="C6233" s="21"/>
      <c r="D6233" s="21"/>
      <c r="E6233" s="21"/>
      <c r="F6233" s="21"/>
      <c r="G6233" s="21"/>
      <c r="H6233" s="21"/>
      <c r="I6233" s="21"/>
      <c r="J6233" s="21"/>
      <c r="K6233" s="22"/>
      <c r="L6233" s="22"/>
      <c r="M6233" s="22"/>
      <c r="N6233" s="22"/>
      <c r="O6233" s="22"/>
      <c r="P6233" s="22"/>
      <c r="Q6233" s="22"/>
      <c r="R6233" s="22"/>
      <c r="S6233" s="22"/>
      <c r="T6233" s="22"/>
      <c r="U6233" s="22"/>
      <c r="V6233" s="22"/>
      <c r="W6233" s="22"/>
      <c r="X6233" s="22"/>
      <c r="Y6233" s="22"/>
      <c r="Z6233" s="22"/>
      <c r="AA6233" s="22"/>
      <c r="AB6233" s="23"/>
      <c r="AC6233" s="23"/>
      <c r="AD6233" s="22"/>
      <c r="AE6233" s="24"/>
      <c r="AF6233" s="24"/>
      <c r="AG6233" s="24"/>
      <c r="AH6233" s="24"/>
      <c r="AI6233" s="24"/>
      <c r="AJ6233" s="24"/>
      <c r="AK6233" s="24"/>
      <c r="AL6233" s="24"/>
      <c r="AM6233" s="24"/>
      <c r="AN6233" s="24"/>
      <c r="AO6233" s="24"/>
      <c r="AP6233" s="24"/>
      <c r="AQ6233" s="24"/>
      <c r="AR6233" s="24"/>
      <c r="AS6233" s="24"/>
      <c r="AT6233" s="25"/>
      <c r="AV6233" s="26"/>
      <c r="AW6233" s="26"/>
      <c r="AX6233" s="27"/>
      <c r="AY6233" s="27"/>
      <c r="AZ6233" s="27"/>
      <c r="BA6233" s="27"/>
      <c r="BB6233" s="27"/>
      <c r="BC6233" s="27"/>
      <c r="BD6233" s="27"/>
      <c r="BE6233" s="27"/>
      <c r="BF6233" s="27"/>
      <c r="BG6233" s="27"/>
      <c r="BH6233" s="27"/>
      <c r="BI6233" s="27"/>
      <c r="BT6233" s="31"/>
      <c r="BU6233" s="32"/>
      <c r="BV6233" s="33"/>
      <c r="BW6233" s="32"/>
      <c r="BX6233" s="32"/>
      <c r="BY6233" s="34"/>
      <c r="CA6233" s="32"/>
      <c r="CB6233" s="32"/>
    </row>
    <row r="6234" spans="1:80">
      <c r="A6234" s="20"/>
      <c r="B6234" s="21"/>
      <c r="C6234" s="21"/>
      <c r="D6234" s="21"/>
      <c r="E6234" s="21"/>
      <c r="F6234" s="21"/>
      <c r="G6234" s="21"/>
      <c r="H6234" s="21"/>
      <c r="I6234" s="21"/>
      <c r="J6234" s="21"/>
      <c r="K6234" s="22"/>
      <c r="L6234" s="22"/>
      <c r="M6234" s="22"/>
      <c r="N6234" s="22"/>
      <c r="O6234" s="22"/>
      <c r="P6234" s="22"/>
      <c r="Q6234" s="22"/>
      <c r="R6234" s="22"/>
      <c r="S6234" s="22"/>
      <c r="T6234" s="22"/>
      <c r="U6234" s="22"/>
      <c r="V6234" s="22"/>
      <c r="W6234" s="22"/>
      <c r="X6234" s="22"/>
      <c r="Y6234" s="22"/>
      <c r="Z6234" s="22"/>
      <c r="AA6234" s="22"/>
      <c r="AB6234" s="23"/>
      <c r="AC6234" s="23"/>
      <c r="AD6234" s="22"/>
      <c r="AE6234" s="24"/>
      <c r="AF6234" s="24"/>
      <c r="AG6234" s="24"/>
      <c r="AH6234" s="24"/>
      <c r="AI6234" s="24"/>
      <c r="AJ6234" s="24"/>
      <c r="AK6234" s="24"/>
      <c r="AL6234" s="24"/>
      <c r="AM6234" s="24"/>
      <c r="AN6234" s="24"/>
      <c r="AO6234" s="24"/>
      <c r="AP6234" s="24"/>
      <c r="AQ6234" s="24"/>
      <c r="AR6234" s="24"/>
      <c r="AS6234" s="24"/>
      <c r="AT6234" s="25"/>
      <c r="AV6234" s="26"/>
      <c r="AW6234" s="26"/>
      <c r="AX6234" s="27"/>
      <c r="AY6234" s="27"/>
      <c r="AZ6234" s="27"/>
      <c r="BA6234" s="27"/>
      <c r="BB6234" s="27"/>
      <c r="BC6234" s="27"/>
      <c r="BD6234" s="27"/>
      <c r="BE6234" s="27"/>
      <c r="BF6234" s="27"/>
      <c r="BG6234" s="27"/>
      <c r="BH6234" s="27"/>
      <c r="BI6234" s="27"/>
      <c r="BT6234" s="31"/>
      <c r="BU6234" s="32"/>
      <c r="BV6234" s="33"/>
      <c r="BW6234" s="32"/>
      <c r="BX6234" s="32"/>
      <c r="BY6234" s="34"/>
      <c r="CA6234" s="32"/>
      <c r="CB6234" s="32"/>
    </row>
    <row r="6235" spans="1:80">
      <c r="A6235" s="20"/>
      <c r="B6235" s="21"/>
      <c r="C6235" s="21"/>
      <c r="D6235" s="21"/>
      <c r="E6235" s="21"/>
      <c r="F6235" s="21"/>
      <c r="G6235" s="21"/>
      <c r="H6235" s="21"/>
      <c r="I6235" s="21"/>
      <c r="J6235" s="21"/>
      <c r="K6235" s="22"/>
      <c r="L6235" s="22"/>
      <c r="M6235" s="22"/>
      <c r="N6235" s="22"/>
      <c r="O6235" s="22"/>
      <c r="P6235" s="22"/>
      <c r="Q6235" s="22"/>
      <c r="R6235" s="22"/>
      <c r="S6235" s="22"/>
      <c r="T6235" s="22"/>
      <c r="U6235" s="22"/>
      <c r="V6235" s="22"/>
      <c r="W6235" s="22"/>
      <c r="X6235" s="22"/>
      <c r="Y6235" s="22"/>
      <c r="Z6235" s="22"/>
      <c r="AA6235" s="22"/>
      <c r="AB6235" s="23"/>
      <c r="AC6235" s="23"/>
      <c r="AD6235" s="22"/>
      <c r="AE6235" s="24"/>
      <c r="AF6235" s="24"/>
      <c r="AG6235" s="24"/>
      <c r="AH6235" s="24"/>
      <c r="AI6235" s="24"/>
      <c r="AJ6235" s="24"/>
      <c r="AK6235" s="24"/>
      <c r="AL6235" s="24"/>
      <c r="AM6235" s="24"/>
      <c r="AN6235" s="24"/>
      <c r="AO6235" s="24"/>
      <c r="AP6235" s="24"/>
      <c r="AQ6235" s="24"/>
      <c r="AR6235" s="24"/>
      <c r="AS6235" s="24"/>
      <c r="AT6235" s="25"/>
      <c r="AV6235" s="26"/>
      <c r="AW6235" s="26"/>
      <c r="AX6235" s="27"/>
      <c r="AY6235" s="27"/>
      <c r="AZ6235" s="27"/>
      <c r="BA6235" s="27"/>
      <c r="BB6235" s="27"/>
      <c r="BC6235" s="27"/>
      <c r="BD6235" s="27"/>
      <c r="BE6235" s="27"/>
      <c r="BF6235" s="27"/>
      <c r="BG6235" s="27"/>
      <c r="BH6235" s="27"/>
      <c r="BI6235" s="27"/>
      <c r="BT6235" s="31"/>
      <c r="BU6235" s="32"/>
      <c r="BV6235" s="33"/>
      <c r="BW6235" s="32"/>
      <c r="BX6235" s="32"/>
      <c r="BY6235" s="34"/>
      <c r="CA6235" s="32"/>
      <c r="CB6235" s="32"/>
    </row>
    <row r="6236" spans="1:80">
      <c r="A6236" s="20"/>
      <c r="B6236" s="21"/>
      <c r="C6236" s="21"/>
      <c r="D6236" s="21"/>
      <c r="E6236" s="21"/>
      <c r="F6236" s="21"/>
      <c r="G6236" s="21"/>
      <c r="H6236" s="21"/>
      <c r="I6236" s="21"/>
      <c r="J6236" s="21"/>
      <c r="K6236" s="22"/>
      <c r="L6236" s="22"/>
      <c r="M6236" s="22"/>
      <c r="N6236" s="22"/>
      <c r="O6236" s="22"/>
      <c r="P6236" s="22"/>
      <c r="Q6236" s="22"/>
      <c r="R6236" s="22"/>
      <c r="S6236" s="22"/>
      <c r="T6236" s="22"/>
      <c r="U6236" s="22"/>
      <c r="V6236" s="22"/>
      <c r="W6236" s="22"/>
      <c r="X6236" s="22"/>
      <c r="Y6236" s="22"/>
      <c r="Z6236" s="22"/>
      <c r="AA6236" s="22"/>
      <c r="AB6236" s="23"/>
      <c r="AC6236" s="23"/>
      <c r="AD6236" s="22"/>
      <c r="AE6236" s="24"/>
      <c r="AF6236" s="24"/>
      <c r="AG6236" s="24"/>
      <c r="AH6236" s="24"/>
      <c r="AI6236" s="24"/>
      <c r="AJ6236" s="24"/>
      <c r="AK6236" s="24"/>
      <c r="AL6236" s="24"/>
      <c r="AM6236" s="24"/>
      <c r="AN6236" s="24"/>
      <c r="AO6236" s="24"/>
      <c r="AP6236" s="24"/>
      <c r="AQ6236" s="24"/>
      <c r="AR6236" s="24"/>
      <c r="AS6236" s="24"/>
      <c r="AT6236" s="25"/>
      <c r="AV6236" s="26"/>
      <c r="AW6236" s="26"/>
      <c r="AX6236" s="27"/>
      <c r="AY6236" s="27"/>
      <c r="AZ6236" s="27"/>
      <c r="BA6236" s="27"/>
      <c r="BB6236" s="27"/>
      <c r="BC6236" s="27"/>
      <c r="BD6236" s="27"/>
      <c r="BE6236" s="27"/>
      <c r="BF6236" s="27"/>
      <c r="BG6236" s="27"/>
      <c r="BH6236" s="27"/>
      <c r="BI6236" s="27"/>
      <c r="BT6236" s="31"/>
      <c r="BU6236" s="32"/>
      <c r="BV6236" s="33"/>
      <c r="BW6236" s="32"/>
      <c r="BX6236" s="32"/>
      <c r="BY6236" s="34"/>
      <c r="CA6236" s="32"/>
      <c r="CB6236" s="32"/>
    </row>
    <row r="6237" spans="1:80">
      <c r="A6237" s="20"/>
      <c r="B6237" s="21"/>
      <c r="C6237" s="21"/>
      <c r="D6237" s="21"/>
      <c r="E6237" s="21"/>
      <c r="F6237" s="21"/>
      <c r="G6237" s="21"/>
      <c r="H6237" s="21"/>
      <c r="I6237" s="21"/>
      <c r="J6237" s="21"/>
      <c r="K6237" s="22"/>
      <c r="L6237" s="22"/>
      <c r="M6237" s="22"/>
      <c r="N6237" s="22"/>
      <c r="O6237" s="22"/>
      <c r="P6237" s="22"/>
      <c r="Q6237" s="22"/>
      <c r="R6237" s="22"/>
      <c r="S6237" s="22"/>
      <c r="T6237" s="22"/>
      <c r="U6237" s="22"/>
      <c r="V6237" s="22"/>
      <c r="W6237" s="22"/>
      <c r="X6237" s="22"/>
      <c r="Y6237" s="22"/>
      <c r="Z6237" s="22"/>
      <c r="AA6237" s="22"/>
      <c r="AB6237" s="23"/>
      <c r="AC6237" s="23"/>
      <c r="AD6237" s="22"/>
      <c r="AE6237" s="24"/>
      <c r="AF6237" s="24"/>
      <c r="AG6237" s="24"/>
      <c r="AH6237" s="24"/>
      <c r="AI6237" s="24"/>
      <c r="AJ6237" s="24"/>
      <c r="AK6237" s="24"/>
      <c r="AL6237" s="24"/>
      <c r="AM6237" s="24"/>
      <c r="AN6237" s="24"/>
      <c r="AO6237" s="24"/>
      <c r="AP6237" s="24"/>
      <c r="AQ6237" s="24"/>
      <c r="AR6237" s="24"/>
      <c r="AS6237" s="24"/>
      <c r="AT6237" s="25"/>
      <c r="AV6237" s="26"/>
      <c r="AW6237" s="26"/>
      <c r="AX6237" s="27"/>
      <c r="AY6237" s="27"/>
      <c r="AZ6237" s="27"/>
      <c r="BA6237" s="27"/>
      <c r="BB6237" s="27"/>
      <c r="BC6237" s="27"/>
      <c r="BD6237" s="27"/>
      <c r="BE6237" s="27"/>
      <c r="BF6237" s="27"/>
      <c r="BG6237" s="27"/>
      <c r="BH6237" s="27"/>
      <c r="BI6237" s="27"/>
      <c r="BT6237" s="31"/>
      <c r="BU6237" s="32"/>
      <c r="BV6237" s="33"/>
      <c r="BW6237" s="32"/>
      <c r="BX6237" s="32"/>
      <c r="BY6237" s="34"/>
      <c r="CA6237" s="32"/>
      <c r="CB6237" s="32"/>
    </row>
    <row r="6238" spans="1:80">
      <c r="A6238" s="20"/>
      <c r="B6238" s="21"/>
      <c r="C6238" s="21"/>
      <c r="D6238" s="21"/>
      <c r="E6238" s="21"/>
      <c r="F6238" s="21"/>
      <c r="G6238" s="21"/>
      <c r="H6238" s="21"/>
      <c r="I6238" s="21"/>
      <c r="J6238" s="21"/>
      <c r="K6238" s="22"/>
      <c r="L6238" s="22"/>
      <c r="M6238" s="22"/>
      <c r="N6238" s="22"/>
      <c r="O6238" s="22"/>
      <c r="P6238" s="22"/>
      <c r="Q6238" s="22"/>
      <c r="R6238" s="22"/>
      <c r="S6238" s="22"/>
      <c r="T6238" s="22"/>
      <c r="U6238" s="22"/>
      <c r="V6238" s="22"/>
      <c r="W6238" s="22"/>
      <c r="X6238" s="22"/>
      <c r="Y6238" s="22"/>
      <c r="Z6238" s="22"/>
      <c r="AA6238" s="22"/>
      <c r="AB6238" s="23"/>
      <c r="AC6238" s="23"/>
      <c r="AD6238" s="22"/>
      <c r="AE6238" s="24"/>
      <c r="AF6238" s="24"/>
      <c r="AG6238" s="24"/>
      <c r="AH6238" s="24"/>
      <c r="AI6238" s="24"/>
      <c r="AJ6238" s="24"/>
      <c r="AK6238" s="24"/>
      <c r="AL6238" s="24"/>
      <c r="AM6238" s="24"/>
      <c r="AN6238" s="24"/>
      <c r="AO6238" s="24"/>
      <c r="AP6238" s="24"/>
      <c r="AQ6238" s="24"/>
      <c r="AR6238" s="24"/>
      <c r="AS6238" s="24"/>
      <c r="AT6238" s="25"/>
      <c r="AV6238" s="26"/>
      <c r="AW6238" s="26"/>
      <c r="AX6238" s="27"/>
      <c r="AY6238" s="27"/>
      <c r="AZ6238" s="27"/>
      <c r="BA6238" s="27"/>
      <c r="BB6238" s="27"/>
      <c r="BC6238" s="27"/>
      <c r="BD6238" s="27"/>
      <c r="BE6238" s="27"/>
      <c r="BF6238" s="27"/>
      <c r="BG6238" s="27"/>
      <c r="BH6238" s="27"/>
      <c r="BI6238" s="27"/>
      <c r="BT6238" s="31"/>
      <c r="BU6238" s="32"/>
      <c r="BV6238" s="33"/>
      <c r="BW6238" s="32"/>
      <c r="BX6238" s="32"/>
      <c r="BY6238" s="34"/>
      <c r="CA6238" s="32"/>
      <c r="CB6238" s="32"/>
    </row>
    <row r="6239" spans="1:80">
      <c r="A6239" s="20"/>
      <c r="B6239" s="21"/>
      <c r="C6239" s="21"/>
      <c r="D6239" s="21"/>
      <c r="E6239" s="21"/>
      <c r="F6239" s="21"/>
      <c r="G6239" s="21"/>
      <c r="H6239" s="21"/>
      <c r="I6239" s="21"/>
      <c r="J6239" s="21"/>
      <c r="K6239" s="22"/>
      <c r="L6239" s="22"/>
      <c r="M6239" s="22"/>
      <c r="N6239" s="22"/>
      <c r="O6239" s="22"/>
      <c r="P6239" s="22"/>
      <c r="Q6239" s="22"/>
      <c r="R6239" s="22"/>
      <c r="S6239" s="22"/>
      <c r="T6239" s="22"/>
      <c r="U6239" s="22"/>
      <c r="V6239" s="22"/>
      <c r="W6239" s="22"/>
      <c r="X6239" s="22"/>
      <c r="Y6239" s="22"/>
      <c r="Z6239" s="22"/>
      <c r="AA6239" s="22"/>
      <c r="AB6239" s="23"/>
      <c r="AC6239" s="23"/>
      <c r="AD6239" s="22"/>
      <c r="AE6239" s="24"/>
      <c r="AF6239" s="24"/>
      <c r="AG6239" s="24"/>
      <c r="AH6239" s="24"/>
      <c r="AI6239" s="24"/>
      <c r="AJ6239" s="24"/>
      <c r="AK6239" s="24"/>
      <c r="AL6239" s="24"/>
      <c r="AM6239" s="24"/>
      <c r="AN6239" s="24"/>
      <c r="AO6239" s="24"/>
      <c r="AP6239" s="24"/>
      <c r="AQ6239" s="24"/>
      <c r="AR6239" s="24"/>
      <c r="AS6239" s="24"/>
      <c r="AT6239" s="25"/>
      <c r="AV6239" s="26"/>
      <c r="AW6239" s="26"/>
      <c r="AX6239" s="27"/>
      <c r="AY6239" s="27"/>
      <c r="AZ6239" s="27"/>
      <c r="BA6239" s="27"/>
      <c r="BB6239" s="27"/>
      <c r="BC6239" s="27"/>
      <c r="BD6239" s="27"/>
      <c r="BE6239" s="27"/>
      <c r="BF6239" s="27"/>
      <c r="BG6239" s="27"/>
      <c r="BH6239" s="27"/>
      <c r="BI6239" s="27"/>
      <c r="BT6239" s="31"/>
      <c r="BU6239" s="32"/>
      <c r="BV6239" s="33"/>
      <c r="BW6239" s="32"/>
      <c r="BX6239" s="32"/>
      <c r="BY6239" s="34"/>
      <c r="CA6239" s="32"/>
      <c r="CB6239" s="32"/>
    </row>
    <row r="6240" spans="1:80">
      <c r="A6240" s="20"/>
      <c r="B6240" s="21"/>
      <c r="C6240" s="21"/>
      <c r="D6240" s="21"/>
      <c r="E6240" s="21"/>
      <c r="F6240" s="21"/>
      <c r="G6240" s="21"/>
      <c r="H6240" s="21"/>
      <c r="I6240" s="21"/>
      <c r="J6240" s="21"/>
      <c r="K6240" s="22"/>
      <c r="L6240" s="22"/>
      <c r="M6240" s="22"/>
      <c r="N6240" s="22"/>
      <c r="O6240" s="22"/>
      <c r="P6240" s="22"/>
      <c r="Q6240" s="22"/>
      <c r="R6240" s="22"/>
      <c r="S6240" s="22"/>
      <c r="T6240" s="22"/>
      <c r="U6240" s="22"/>
      <c r="V6240" s="22"/>
      <c r="W6240" s="22"/>
      <c r="X6240" s="22"/>
      <c r="Y6240" s="22"/>
      <c r="Z6240" s="22"/>
      <c r="AA6240" s="22"/>
      <c r="AB6240" s="23"/>
      <c r="AC6240" s="23"/>
      <c r="AD6240" s="22"/>
      <c r="AE6240" s="24"/>
      <c r="AF6240" s="24"/>
      <c r="AG6240" s="24"/>
      <c r="AH6240" s="24"/>
      <c r="AI6240" s="24"/>
      <c r="AJ6240" s="24"/>
      <c r="AK6240" s="24"/>
      <c r="AL6240" s="24"/>
      <c r="AM6240" s="24"/>
      <c r="AN6240" s="24"/>
      <c r="AO6240" s="24"/>
      <c r="AP6240" s="24"/>
      <c r="AQ6240" s="24"/>
      <c r="AR6240" s="24"/>
      <c r="AS6240" s="24"/>
      <c r="AT6240" s="25"/>
      <c r="AV6240" s="26"/>
      <c r="AW6240" s="26"/>
      <c r="AX6240" s="27"/>
      <c r="AY6240" s="27"/>
      <c r="AZ6240" s="27"/>
      <c r="BA6240" s="27"/>
      <c r="BB6240" s="27"/>
      <c r="BC6240" s="27"/>
      <c r="BD6240" s="27"/>
      <c r="BE6240" s="27"/>
      <c r="BF6240" s="27"/>
      <c r="BG6240" s="27"/>
      <c r="BH6240" s="27"/>
      <c r="BI6240" s="27"/>
      <c r="BT6240" s="31"/>
      <c r="BU6240" s="32"/>
      <c r="BV6240" s="33"/>
      <c r="BW6240" s="32"/>
      <c r="BX6240" s="32"/>
      <c r="BY6240" s="34"/>
      <c r="CA6240" s="32"/>
      <c r="CB6240" s="32"/>
    </row>
    <row r="6241" spans="1:80">
      <c r="A6241" s="20"/>
      <c r="B6241" s="21"/>
      <c r="C6241" s="21"/>
      <c r="D6241" s="21"/>
      <c r="E6241" s="21"/>
      <c r="F6241" s="21"/>
      <c r="G6241" s="21"/>
      <c r="H6241" s="21"/>
      <c r="I6241" s="21"/>
      <c r="J6241" s="21"/>
      <c r="K6241" s="22"/>
      <c r="L6241" s="22"/>
      <c r="M6241" s="22"/>
      <c r="N6241" s="22"/>
      <c r="O6241" s="22"/>
      <c r="P6241" s="22"/>
      <c r="Q6241" s="22"/>
      <c r="R6241" s="22"/>
      <c r="S6241" s="22"/>
      <c r="T6241" s="22"/>
      <c r="U6241" s="22"/>
      <c r="V6241" s="22"/>
      <c r="W6241" s="22"/>
      <c r="X6241" s="22"/>
      <c r="Y6241" s="22"/>
      <c r="Z6241" s="22"/>
      <c r="AA6241" s="22"/>
      <c r="AB6241" s="23"/>
      <c r="AC6241" s="23"/>
      <c r="AD6241" s="22"/>
      <c r="AE6241" s="24"/>
      <c r="AF6241" s="24"/>
      <c r="AG6241" s="24"/>
      <c r="AH6241" s="24"/>
      <c r="AI6241" s="24"/>
      <c r="AJ6241" s="24"/>
      <c r="AK6241" s="24"/>
      <c r="AL6241" s="24"/>
      <c r="AM6241" s="24"/>
      <c r="AN6241" s="24"/>
      <c r="AO6241" s="24"/>
      <c r="AP6241" s="24"/>
      <c r="AQ6241" s="24"/>
      <c r="AR6241" s="24"/>
      <c r="AS6241" s="24"/>
      <c r="AT6241" s="25"/>
      <c r="AV6241" s="26"/>
      <c r="AW6241" s="26"/>
      <c r="AX6241" s="27"/>
      <c r="AY6241" s="27"/>
      <c r="AZ6241" s="27"/>
      <c r="BA6241" s="27"/>
      <c r="BB6241" s="27"/>
      <c r="BC6241" s="27"/>
      <c r="BD6241" s="27"/>
      <c r="BE6241" s="27"/>
      <c r="BF6241" s="27"/>
      <c r="BG6241" s="27"/>
      <c r="BH6241" s="27"/>
      <c r="BI6241" s="27"/>
      <c r="BT6241" s="31"/>
      <c r="BU6241" s="32"/>
      <c r="BV6241" s="33"/>
      <c r="BW6241" s="32"/>
      <c r="BX6241" s="32"/>
      <c r="BY6241" s="34"/>
      <c r="CA6241" s="32"/>
      <c r="CB6241" s="32"/>
    </row>
    <row r="6242" spans="1:80">
      <c r="A6242" s="20"/>
      <c r="B6242" s="21"/>
      <c r="C6242" s="21"/>
      <c r="D6242" s="21"/>
      <c r="E6242" s="21"/>
      <c r="F6242" s="21"/>
      <c r="G6242" s="21"/>
      <c r="H6242" s="21"/>
      <c r="I6242" s="21"/>
      <c r="J6242" s="21"/>
      <c r="K6242" s="22"/>
      <c r="L6242" s="22"/>
      <c r="M6242" s="22"/>
      <c r="N6242" s="22"/>
      <c r="O6242" s="22"/>
      <c r="P6242" s="22"/>
      <c r="Q6242" s="22"/>
      <c r="R6242" s="22"/>
      <c r="S6242" s="22"/>
      <c r="T6242" s="22"/>
      <c r="U6242" s="22"/>
      <c r="V6242" s="22"/>
      <c r="W6242" s="22"/>
      <c r="X6242" s="22"/>
      <c r="Y6242" s="22"/>
      <c r="Z6242" s="22"/>
      <c r="AA6242" s="22"/>
      <c r="AB6242" s="23"/>
      <c r="AC6242" s="23"/>
      <c r="AD6242" s="22"/>
      <c r="AE6242" s="24"/>
      <c r="AF6242" s="24"/>
      <c r="AG6242" s="24"/>
      <c r="AH6242" s="24"/>
      <c r="AI6242" s="24"/>
      <c r="AJ6242" s="24"/>
      <c r="AK6242" s="24"/>
      <c r="AL6242" s="24"/>
      <c r="AM6242" s="24"/>
      <c r="AN6242" s="24"/>
      <c r="AO6242" s="24"/>
      <c r="AP6242" s="24"/>
      <c r="AQ6242" s="24"/>
      <c r="AR6242" s="24"/>
      <c r="AS6242" s="24"/>
      <c r="AT6242" s="25"/>
      <c r="AV6242" s="26"/>
      <c r="AW6242" s="26"/>
      <c r="AX6242" s="27"/>
      <c r="AY6242" s="27"/>
      <c r="AZ6242" s="27"/>
      <c r="BA6242" s="27"/>
      <c r="BB6242" s="27"/>
      <c r="BC6242" s="27"/>
      <c r="BD6242" s="27"/>
      <c r="BE6242" s="27"/>
      <c r="BF6242" s="27"/>
      <c r="BG6242" s="27"/>
      <c r="BH6242" s="27"/>
      <c r="BI6242" s="27"/>
      <c r="BT6242" s="31"/>
      <c r="BU6242" s="32"/>
      <c r="BV6242" s="33"/>
      <c r="BW6242" s="32"/>
      <c r="BX6242" s="32"/>
      <c r="BY6242" s="34"/>
      <c r="CA6242" s="32"/>
      <c r="CB6242" s="32"/>
    </row>
    <row r="6243" spans="1:80">
      <c r="A6243" s="20"/>
      <c r="B6243" s="21"/>
      <c r="C6243" s="21"/>
      <c r="D6243" s="21"/>
      <c r="E6243" s="21"/>
      <c r="F6243" s="21"/>
      <c r="G6243" s="21"/>
      <c r="H6243" s="21"/>
      <c r="I6243" s="21"/>
      <c r="J6243" s="21"/>
      <c r="K6243" s="22"/>
      <c r="L6243" s="22"/>
      <c r="M6243" s="22"/>
      <c r="N6243" s="22"/>
      <c r="O6243" s="22"/>
      <c r="P6243" s="22"/>
      <c r="Q6243" s="22"/>
      <c r="R6243" s="22"/>
      <c r="S6243" s="22"/>
      <c r="T6243" s="22"/>
      <c r="U6243" s="22"/>
      <c r="V6243" s="22"/>
      <c r="W6243" s="22"/>
      <c r="X6243" s="22"/>
      <c r="Y6243" s="22"/>
      <c r="Z6243" s="22"/>
      <c r="AA6243" s="22"/>
      <c r="AB6243" s="23"/>
      <c r="AC6243" s="23"/>
      <c r="AD6243" s="22"/>
      <c r="AE6243" s="24"/>
      <c r="AF6243" s="24"/>
      <c r="AG6243" s="24"/>
      <c r="AH6243" s="24"/>
      <c r="AI6243" s="24"/>
      <c r="AJ6243" s="24"/>
      <c r="AK6243" s="24"/>
      <c r="AL6243" s="24"/>
      <c r="AM6243" s="24"/>
      <c r="AN6243" s="24"/>
      <c r="AO6243" s="24"/>
      <c r="AP6243" s="24"/>
      <c r="AQ6243" s="24"/>
      <c r="AR6243" s="24"/>
      <c r="AS6243" s="24"/>
      <c r="AT6243" s="25"/>
      <c r="AV6243" s="26"/>
      <c r="AW6243" s="26"/>
      <c r="AX6243" s="27"/>
      <c r="AY6243" s="27"/>
      <c r="AZ6243" s="27"/>
      <c r="BA6243" s="27"/>
      <c r="BB6243" s="27"/>
      <c r="BC6243" s="27"/>
      <c r="BD6243" s="27"/>
      <c r="BE6243" s="27"/>
      <c r="BF6243" s="27"/>
      <c r="BG6243" s="27"/>
      <c r="BH6243" s="27"/>
      <c r="BI6243" s="27"/>
      <c r="BT6243" s="31"/>
      <c r="BU6243" s="32"/>
      <c r="BV6243" s="33"/>
      <c r="BW6243" s="32"/>
      <c r="BX6243" s="32"/>
      <c r="BY6243" s="34"/>
      <c r="CA6243" s="32"/>
      <c r="CB6243" s="32"/>
    </row>
    <row r="6244" spans="1:80">
      <c r="A6244" s="20"/>
      <c r="B6244" s="21"/>
      <c r="C6244" s="21"/>
      <c r="D6244" s="21"/>
      <c r="E6244" s="21"/>
      <c r="F6244" s="21"/>
      <c r="G6244" s="21"/>
      <c r="H6244" s="21"/>
      <c r="I6244" s="21"/>
      <c r="J6244" s="21"/>
      <c r="K6244" s="22"/>
      <c r="L6244" s="22"/>
      <c r="M6244" s="22"/>
      <c r="N6244" s="22"/>
      <c r="O6244" s="22"/>
      <c r="P6244" s="22"/>
      <c r="Q6244" s="22"/>
      <c r="R6244" s="22"/>
      <c r="S6244" s="22"/>
      <c r="T6244" s="22"/>
      <c r="U6244" s="22"/>
      <c r="V6244" s="22"/>
      <c r="W6244" s="22"/>
      <c r="X6244" s="22"/>
      <c r="Y6244" s="22"/>
      <c r="Z6244" s="22"/>
      <c r="AA6244" s="22"/>
      <c r="AB6244" s="23"/>
      <c r="AC6244" s="23"/>
      <c r="AD6244" s="22"/>
      <c r="AE6244" s="24"/>
      <c r="AF6244" s="24"/>
      <c r="AG6244" s="24"/>
      <c r="AH6244" s="24"/>
      <c r="AI6244" s="24"/>
      <c r="AJ6244" s="24"/>
      <c r="AK6244" s="24"/>
      <c r="AL6244" s="24"/>
      <c r="AM6244" s="24"/>
      <c r="AN6244" s="24"/>
      <c r="AO6244" s="24"/>
      <c r="AP6244" s="24"/>
      <c r="AQ6244" s="24"/>
      <c r="AR6244" s="24"/>
      <c r="AS6244" s="24"/>
      <c r="AT6244" s="25"/>
      <c r="AV6244" s="26"/>
      <c r="AW6244" s="26"/>
      <c r="AX6244" s="27"/>
      <c r="AY6244" s="27"/>
      <c r="AZ6244" s="27"/>
      <c r="BA6244" s="27"/>
      <c r="BB6244" s="27"/>
      <c r="BC6244" s="27"/>
      <c r="BD6244" s="27"/>
      <c r="BE6244" s="27"/>
      <c r="BF6244" s="27"/>
      <c r="BG6244" s="27"/>
      <c r="BH6244" s="27"/>
      <c r="BI6244" s="27"/>
      <c r="BT6244" s="31"/>
      <c r="BU6244" s="32"/>
      <c r="BV6244" s="33"/>
      <c r="BW6244" s="32"/>
      <c r="BX6244" s="32"/>
      <c r="BY6244" s="34"/>
      <c r="CA6244" s="32"/>
      <c r="CB6244" s="32"/>
    </row>
    <row r="6245" spans="1:80">
      <c r="A6245" s="20"/>
      <c r="B6245" s="21"/>
      <c r="C6245" s="21"/>
      <c r="D6245" s="21"/>
      <c r="E6245" s="21"/>
      <c r="F6245" s="21"/>
      <c r="G6245" s="21"/>
      <c r="H6245" s="21"/>
      <c r="I6245" s="21"/>
      <c r="J6245" s="21"/>
      <c r="K6245" s="22"/>
      <c r="L6245" s="22"/>
      <c r="M6245" s="22"/>
      <c r="N6245" s="22"/>
      <c r="O6245" s="22"/>
      <c r="P6245" s="22"/>
      <c r="Q6245" s="22"/>
      <c r="R6245" s="22"/>
      <c r="S6245" s="22"/>
      <c r="T6245" s="22"/>
      <c r="U6245" s="22"/>
      <c r="V6245" s="22"/>
      <c r="W6245" s="22"/>
      <c r="X6245" s="22"/>
      <c r="Y6245" s="22"/>
      <c r="Z6245" s="22"/>
      <c r="AA6245" s="22"/>
      <c r="AB6245" s="23"/>
      <c r="AC6245" s="23"/>
      <c r="AD6245" s="22"/>
      <c r="AE6245" s="24"/>
      <c r="AF6245" s="24"/>
      <c r="AG6245" s="24"/>
      <c r="AH6245" s="24"/>
      <c r="AI6245" s="24"/>
      <c r="AJ6245" s="24"/>
      <c r="AK6245" s="24"/>
      <c r="AL6245" s="24"/>
      <c r="AM6245" s="24"/>
      <c r="AN6245" s="24"/>
      <c r="AO6245" s="24"/>
      <c r="AP6245" s="24"/>
      <c r="AQ6245" s="24"/>
      <c r="AR6245" s="24"/>
      <c r="AS6245" s="24"/>
      <c r="AT6245" s="25"/>
      <c r="AV6245" s="26"/>
      <c r="AW6245" s="26"/>
      <c r="AX6245" s="27"/>
      <c r="AY6245" s="27"/>
      <c r="AZ6245" s="27"/>
      <c r="BA6245" s="27"/>
      <c r="BB6245" s="27"/>
      <c r="BC6245" s="27"/>
      <c r="BD6245" s="27"/>
      <c r="BE6245" s="27"/>
      <c r="BF6245" s="27"/>
      <c r="BG6245" s="27"/>
      <c r="BH6245" s="27"/>
      <c r="BI6245" s="27"/>
      <c r="BT6245" s="31"/>
      <c r="BU6245" s="32"/>
      <c r="BV6245" s="33"/>
      <c r="BW6245" s="32"/>
      <c r="BX6245" s="32"/>
      <c r="BY6245" s="34"/>
      <c r="CA6245" s="32"/>
      <c r="CB6245" s="32"/>
    </row>
    <row r="6246" spans="1:80">
      <c r="A6246" s="20"/>
      <c r="B6246" s="21"/>
      <c r="C6246" s="21"/>
      <c r="D6246" s="21"/>
      <c r="E6246" s="21"/>
      <c r="F6246" s="21"/>
      <c r="G6246" s="21"/>
      <c r="H6246" s="21"/>
      <c r="I6246" s="21"/>
      <c r="J6246" s="21"/>
      <c r="K6246" s="22"/>
      <c r="L6246" s="22"/>
      <c r="M6246" s="22"/>
      <c r="N6246" s="22"/>
      <c r="O6246" s="22"/>
      <c r="P6246" s="22"/>
      <c r="Q6246" s="22"/>
      <c r="R6246" s="22"/>
      <c r="S6246" s="22"/>
      <c r="T6246" s="22"/>
      <c r="U6246" s="22"/>
      <c r="V6246" s="22"/>
      <c r="W6246" s="22"/>
      <c r="X6246" s="22"/>
      <c r="Y6246" s="22"/>
      <c r="Z6246" s="22"/>
      <c r="AA6246" s="22"/>
      <c r="AB6246" s="23"/>
      <c r="AC6246" s="23"/>
      <c r="AD6246" s="22"/>
      <c r="AE6246" s="24"/>
      <c r="AF6246" s="24"/>
      <c r="AG6246" s="24"/>
      <c r="AH6246" s="24"/>
      <c r="AI6246" s="24"/>
      <c r="AJ6246" s="24"/>
      <c r="AK6246" s="24"/>
      <c r="AL6246" s="24"/>
      <c r="AM6246" s="24"/>
      <c r="AN6246" s="24"/>
      <c r="AO6246" s="24"/>
      <c r="AP6246" s="24"/>
      <c r="AQ6246" s="24"/>
      <c r="AR6246" s="24"/>
      <c r="AS6246" s="24"/>
      <c r="AT6246" s="25"/>
      <c r="AV6246" s="26"/>
      <c r="AW6246" s="26"/>
      <c r="AX6246" s="27"/>
      <c r="AY6246" s="27"/>
      <c r="AZ6246" s="27"/>
      <c r="BA6246" s="27"/>
      <c r="BB6246" s="27"/>
      <c r="BC6246" s="27"/>
      <c r="BD6246" s="27"/>
      <c r="BE6246" s="27"/>
      <c r="BF6246" s="27"/>
      <c r="BG6246" s="27"/>
      <c r="BH6246" s="27"/>
      <c r="BI6246" s="27"/>
      <c r="BT6246" s="31"/>
      <c r="BU6246" s="32"/>
      <c r="BV6246" s="33"/>
      <c r="BW6246" s="32"/>
      <c r="BX6246" s="32"/>
      <c r="BY6246" s="34"/>
      <c r="CA6246" s="32"/>
      <c r="CB6246" s="32"/>
    </row>
    <row r="6247" spans="1:80">
      <c r="A6247" s="20"/>
      <c r="B6247" s="21"/>
      <c r="C6247" s="21"/>
      <c r="D6247" s="21"/>
      <c r="E6247" s="21"/>
      <c r="F6247" s="21"/>
      <c r="G6247" s="21"/>
      <c r="H6247" s="21"/>
      <c r="I6247" s="21"/>
      <c r="J6247" s="21"/>
      <c r="K6247" s="22"/>
      <c r="L6247" s="22"/>
      <c r="M6247" s="22"/>
      <c r="N6247" s="22"/>
      <c r="O6247" s="22"/>
      <c r="P6247" s="22"/>
      <c r="Q6247" s="22"/>
      <c r="R6247" s="22"/>
      <c r="S6247" s="22"/>
      <c r="T6247" s="22"/>
      <c r="U6247" s="22"/>
      <c r="V6247" s="22"/>
      <c r="W6247" s="22"/>
      <c r="X6247" s="22"/>
      <c r="Y6247" s="22"/>
      <c r="Z6247" s="22"/>
      <c r="AA6247" s="22"/>
      <c r="AB6247" s="23"/>
      <c r="AC6247" s="23"/>
      <c r="AD6247" s="22"/>
      <c r="AE6247" s="24"/>
      <c r="AF6247" s="24"/>
      <c r="AG6247" s="24"/>
      <c r="AH6247" s="24"/>
      <c r="AI6247" s="24"/>
      <c r="AJ6247" s="24"/>
      <c r="AK6247" s="24"/>
      <c r="AL6247" s="24"/>
      <c r="AM6247" s="24"/>
      <c r="AN6247" s="24"/>
      <c r="AO6247" s="24"/>
      <c r="AP6247" s="24"/>
      <c r="AQ6247" s="24"/>
      <c r="AR6247" s="24"/>
      <c r="AS6247" s="24"/>
      <c r="AT6247" s="25"/>
      <c r="AV6247" s="26"/>
      <c r="AW6247" s="26"/>
      <c r="AX6247" s="27"/>
      <c r="AY6247" s="27"/>
      <c r="AZ6247" s="27"/>
      <c r="BA6247" s="27"/>
      <c r="BB6247" s="27"/>
      <c r="BC6247" s="27"/>
      <c r="BD6247" s="27"/>
      <c r="BE6247" s="27"/>
      <c r="BF6247" s="27"/>
      <c r="BG6247" s="27"/>
      <c r="BH6247" s="27"/>
      <c r="BI6247" s="27"/>
      <c r="BT6247" s="31"/>
      <c r="BU6247" s="32"/>
      <c r="BV6247" s="33"/>
      <c r="BW6247" s="32"/>
      <c r="BX6247" s="32"/>
      <c r="BY6247" s="34"/>
      <c r="CA6247" s="32"/>
      <c r="CB6247" s="32"/>
    </row>
    <row r="6248" spans="1:80">
      <c r="A6248" s="20"/>
      <c r="B6248" s="21"/>
      <c r="C6248" s="21"/>
      <c r="D6248" s="21"/>
      <c r="E6248" s="21"/>
      <c r="F6248" s="21"/>
      <c r="G6248" s="21"/>
      <c r="H6248" s="21"/>
      <c r="I6248" s="21"/>
      <c r="J6248" s="21"/>
      <c r="K6248" s="22"/>
      <c r="L6248" s="22"/>
      <c r="M6248" s="22"/>
      <c r="N6248" s="22"/>
      <c r="O6248" s="22"/>
      <c r="P6248" s="22"/>
      <c r="Q6248" s="22"/>
      <c r="R6248" s="22"/>
      <c r="S6248" s="22"/>
      <c r="T6248" s="22"/>
      <c r="U6248" s="22"/>
      <c r="V6248" s="22"/>
      <c r="W6248" s="22"/>
      <c r="X6248" s="22"/>
      <c r="Y6248" s="22"/>
      <c r="Z6248" s="22"/>
      <c r="AA6248" s="22"/>
      <c r="AB6248" s="23"/>
      <c r="AC6248" s="23"/>
      <c r="AD6248" s="22"/>
      <c r="AE6248" s="24"/>
      <c r="AF6248" s="24"/>
      <c r="AG6248" s="24"/>
      <c r="AH6248" s="24"/>
      <c r="AI6248" s="24"/>
      <c r="AJ6248" s="24"/>
      <c r="AK6248" s="24"/>
      <c r="AL6248" s="24"/>
      <c r="AM6248" s="24"/>
      <c r="AN6248" s="24"/>
      <c r="AO6248" s="24"/>
      <c r="AP6248" s="24"/>
      <c r="AQ6248" s="24"/>
      <c r="AR6248" s="24"/>
      <c r="AS6248" s="24"/>
      <c r="AT6248" s="25"/>
      <c r="AV6248" s="26"/>
      <c r="AW6248" s="26"/>
      <c r="AX6248" s="27"/>
      <c r="AY6248" s="27"/>
      <c r="AZ6248" s="27"/>
      <c r="BA6248" s="27"/>
      <c r="BB6248" s="27"/>
      <c r="BC6248" s="27"/>
      <c r="BD6248" s="27"/>
      <c r="BE6248" s="27"/>
      <c r="BF6248" s="27"/>
      <c r="BG6248" s="27"/>
      <c r="BH6248" s="27"/>
      <c r="BI6248" s="27"/>
      <c r="BT6248" s="31"/>
      <c r="BU6248" s="32"/>
      <c r="BV6248" s="33"/>
      <c r="BW6248" s="32"/>
      <c r="BX6248" s="32"/>
      <c r="BY6248" s="34"/>
      <c r="CA6248" s="32"/>
      <c r="CB6248" s="32"/>
    </row>
    <row r="6249" spans="1:80">
      <c r="A6249" s="20"/>
      <c r="B6249" s="21"/>
      <c r="C6249" s="21"/>
      <c r="D6249" s="21"/>
      <c r="E6249" s="21"/>
      <c r="F6249" s="21"/>
      <c r="G6249" s="21"/>
      <c r="H6249" s="21"/>
      <c r="I6249" s="21"/>
      <c r="J6249" s="21"/>
      <c r="K6249" s="22"/>
      <c r="L6249" s="22"/>
      <c r="M6249" s="22"/>
      <c r="N6249" s="22"/>
      <c r="O6249" s="22"/>
      <c r="P6249" s="22"/>
      <c r="Q6249" s="22"/>
      <c r="R6249" s="22"/>
      <c r="S6249" s="22"/>
      <c r="T6249" s="22"/>
      <c r="U6249" s="22"/>
      <c r="V6249" s="22"/>
      <c r="W6249" s="22"/>
      <c r="X6249" s="22"/>
      <c r="Y6249" s="22"/>
      <c r="Z6249" s="22"/>
      <c r="AA6249" s="22"/>
      <c r="AB6249" s="23"/>
      <c r="AC6249" s="23"/>
      <c r="AD6249" s="22"/>
      <c r="AE6249" s="24"/>
      <c r="AF6249" s="24"/>
      <c r="AG6249" s="24"/>
      <c r="AH6249" s="24"/>
      <c r="AI6249" s="24"/>
      <c r="AJ6249" s="24"/>
      <c r="AK6249" s="24"/>
      <c r="AL6249" s="24"/>
      <c r="AM6249" s="24"/>
      <c r="AN6249" s="24"/>
      <c r="AO6249" s="24"/>
      <c r="AP6249" s="24"/>
      <c r="AQ6249" s="24"/>
      <c r="AR6249" s="24"/>
      <c r="AS6249" s="24"/>
      <c r="AT6249" s="25"/>
      <c r="AU6249" s="35"/>
      <c r="AV6249" s="26"/>
      <c r="AW6249" s="26"/>
      <c r="AX6249" s="27"/>
      <c r="AY6249" s="27"/>
      <c r="AZ6249" s="27"/>
      <c r="BA6249" s="27"/>
      <c r="BB6249" s="27"/>
      <c r="BC6249" s="27"/>
      <c r="BD6249" s="27"/>
      <c r="BE6249" s="27"/>
      <c r="BF6249" s="27"/>
      <c r="BG6249" s="27"/>
      <c r="BH6249" s="27"/>
      <c r="BI6249" s="27"/>
      <c r="BT6249" s="31"/>
      <c r="BU6249" s="32"/>
      <c r="BV6249" s="33"/>
      <c r="BW6249" s="32"/>
      <c r="BX6249" s="32"/>
      <c r="BY6249" s="34"/>
      <c r="CA6249" s="32"/>
      <c r="CB6249" s="32"/>
    </row>
    <row r="6250" spans="1:80">
      <c r="A6250" s="20"/>
      <c r="B6250" s="21"/>
      <c r="C6250" s="21"/>
      <c r="D6250" s="21"/>
      <c r="E6250" s="21"/>
      <c r="F6250" s="21"/>
      <c r="G6250" s="21"/>
      <c r="H6250" s="21"/>
      <c r="I6250" s="21"/>
      <c r="J6250" s="21"/>
      <c r="K6250" s="22"/>
      <c r="L6250" s="22"/>
      <c r="M6250" s="22"/>
      <c r="N6250" s="22"/>
      <c r="O6250" s="22"/>
      <c r="P6250" s="22"/>
      <c r="Q6250" s="22"/>
      <c r="R6250" s="22"/>
      <c r="S6250" s="22"/>
      <c r="T6250" s="22"/>
      <c r="U6250" s="22"/>
      <c r="V6250" s="22"/>
      <c r="W6250" s="22"/>
      <c r="X6250" s="22"/>
      <c r="Y6250" s="22"/>
      <c r="Z6250" s="22"/>
      <c r="AA6250" s="22"/>
      <c r="AB6250" s="23"/>
      <c r="AC6250" s="23"/>
      <c r="AD6250" s="22"/>
      <c r="AE6250" s="24"/>
      <c r="AF6250" s="24"/>
      <c r="AG6250" s="24"/>
      <c r="AH6250" s="24"/>
      <c r="AI6250" s="24"/>
      <c r="AJ6250" s="24"/>
      <c r="AK6250" s="24"/>
      <c r="AL6250" s="24"/>
      <c r="AM6250" s="24"/>
      <c r="AN6250" s="24"/>
      <c r="AO6250" s="24"/>
      <c r="AP6250" s="24"/>
      <c r="AQ6250" s="24"/>
      <c r="AR6250" s="24"/>
      <c r="AS6250" s="24"/>
      <c r="AT6250" s="25"/>
      <c r="AU6250" s="35"/>
      <c r="AV6250" s="26"/>
      <c r="AW6250" s="26"/>
      <c r="AX6250" s="27"/>
      <c r="AY6250" s="27"/>
      <c r="AZ6250" s="27"/>
      <c r="BA6250" s="27"/>
      <c r="BB6250" s="27"/>
      <c r="BC6250" s="27"/>
      <c r="BD6250" s="27"/>
      <c r="BE6250" s="27"/>
      <c r="BF6250" s="27"/>
      <c r="BG6250" s="27"/>
      <c r="BH6250" s="27"/>
      <c r="BI6250" s="27"/>
      <c r="BT6250" s="31"/>
      <c r="BU6250" s="32"/>
      <c r="BV6250" s="33"/>
      <c r="BW6250" s="32"/>
      <c r="BX6250" s="32"/>
      <c r="BY6250" s="34"/>
      <c r="CA6250" s="32"/>
      <c r="CB6250" s="32"/>
    </row>
    <row r="6251" spans="1:80">
      <c r="A6251" s="20"/>
      <c r="B6251" s="21"/>
      <c r="C6251" s="21"/>
      <c r="D6251" s="21"/>
      <c r="E6251" s="21"/>
      <c r="F6251" s="21"/>
      <c r="G6251" s="21"/>
      <c r="H6251" s="21"/>
      <c r="I6251" s="21"/>
      <c r="J6251" s="21"/>
      <c r="K6251" s="22"/>
      <c r="L6251" s="22"/>
      <c r="M6251" s="22"/>
      <c r="N6251" s="22"/>
      <c r="O6251" s="22"/>
      <c r="P6251" s="22"/>
      <c r="Q6251" s="22"/>
      <c r="R6251" s="22"/>
      <c r="S6251" s="22"/>
      <c r="T6251" s="22"/>
      <c r="U6251" s="22"/>
      <c r="V6251" s="22"/>
      <c r="W6251" s="22"/>
      <c r="X6251" s="22"/>
      <c r="Y6251" s="22"/>
      <c r="Z6251" s="22"/>
      <c r="AA6251" s="22"/>
      <c r="AB6251" s="23"/>
      <c r="AC6251" s="23"/>
      <c r="AD6251" s="22"/>
      <c r="AE6251" s="24"/>
      <c r="AF6251" s="24"/>
      <c r="AG6251" s="24"/>
      <c r="AH6251" s="24"/>
      <c r="AI6251" s="24"/>
      <c r="AJ6251" s="24"/>
      <c r="AK6251" s="24"/>
      <c r="AL6251" s="24"/>
      <c r="AM6251" s="24"/>
      <c r="AN6251" s="24"/>
      <c r="AO6251" s="24"/>
      <c r="AP6251" s="24"/>
      <c r="AQ6251" s="24"/>
      <c r="AR6251" s="24"/>
      <c r="AS6251" s="24"/>
      <c r="AT6251" s="25"/>
      <c r="AU6251" s="35"/>
      <c r="AV6251" s="26"/>
      <c r="AW6251" s="26"/>
      <c r="AX6251" s="27"/>
      <c r="AY6251" s="27"/>
      <c r="AZ6251" s="27"/>
      <c r="BA6251" s="27"/>
      <c r="BB6251" s="27"/>
      <c r="BC6251" s="27"/>
      <c r="BD6251" s="27"/>
      <c r="BE6251" s="27"/>
      <c r="BF6251" s="27"/>
      <c r="BG6251" s="27"/>
      <c r="BH6251" s="27"/>
      <c r="BI6251" s="27"/>
      <c r="BT6251" s="31"/>
      <c r="BU6251" s="32"/>
      <c r="BV6251" s="33"/>
      <c r="BW6251" s="32"/>
      <c r="BX6251" s="32"/>
      <c r="BY6251" s="34"/>
      <c r="CA6251" s="32"/>
      <c r="CB6251" s="32"/>
    </row>
    <row r="6252" spans="1:80">
      <c r="A6252" s="20"/>
      <c r="B6252" s="21"/>
      <c r="C6252" s="21"/>
      <c r="D6252" s="21"/>
      <c r="E6252" s="21"/>
      <c r="F6252" s="21"/>
      <c r="G6252" s="21"/>
      <c r="H6252" s="21"/>
      <c r="I6252" s="21"/>
      <c r="J6252" s="21"/>
      <c r="K6252" s="22"/>
      <c r="L6252" s="22"/>
      <c r="M6252" s="22"/>
      <c r="N6252" s="22"/>
      <c r="O6252" s="22"/>
      <c r="P6252" s="22"/>
      <c r="Q6252" s="22"/>
      <c r="R6252" s="22"/>
      <c r="S6252" s="22"/>
      <c r="T6252" s="22"/>
      <c r="U6252" s="22"/>
      <c r="V6252" s="22"/>
      <c r="W6252" s="22"/>
      <c r="X6252" s="22"/>
      <c r="Y6252" s="22"/>
      <c r="Z6252" s="22"/>
      <c r="AA6252" s="22"/>
      <c r="AB6252" s="23"/>
      <c r="AC6252" s="23"/>
      <c r="AD6252" s="22"/>
      <c r="AE6252" s="24"/>
      <c r="AF6252" s="24"/>
      <c r="AG6252" s="24"/>
      <c r="AH6252" s="24"/>
      <c r="AI6252" s="24"/>
      <c r="AJ6252" s="24"/>
      <c r="AK6252" s="24"/>
      <c r="AL6252" s="24"/>
      <c r="AM6252" s="24"/>
      <c r="AN6252" s="24"/>
      <c r="AO6252" s="24"/>
      <c r="AP6252" s="24"/>
      <c r="AQ6252" s="24"/>
      <c r="AR6252" s="24"/>
      <c r="AS6252" s="24"/>
      <c r="AT6252" s="25"/>
      <c r="AU6252" s="35"/>
      <c r="AV6252" s="26"/>
      <c r="AW6252" s="26"/>
      <c r="AX6252" s="27"/>
      <c r="AY6252" s="27"/>
      <c r="AZ6252" s="27"/>
      <c r="BA6252" s="27"/>
      <c r="BB6252" s="27"/>
      <c r="BC6252" s="27"/>
      <c r="BD6252" s="27"/>
      <c r="BE6252" s="27"/>
      <c r="BF6252" s="27"/>
      <c r="BG6252" s="27"/>
      <c r="BH6252" s="27"/>
      <c r="BI6252" s="27"/>
      <c r="BT6252" s="31"/>
      <c r="BU6252" s="32"/>
      <c r="BV6252" s="33"/>
      <c r="BW6252" s="32"/>
      <c r="BX6252" s="32"/>
      <c r="BY6252" s="34"/>
      <c r="CA6252" s="32"/>
      <c r="CB6252" s="32"/>
    </row>
    <row r="6253" spans="1:80">
      <c r="A6253" s="20"/>
      <c r="B6253" s="21"/>
      <c r="C6253" s="21"/>
      <c r="D6253" s="21"/>
      <c r="E6253" s="21"/>
      <c r="F6253" s="21"/>
      <c r="G6253" s="21"/>
      <c r="H6253" s="21"/>
      <c r="I6253" s="21"/>
      <c r="J6253" s="21"/>
      <c r="K6253" s="22"/>
      <c r="L6253" s="22"/>
      <c r="M6253" s="22"/>
      <c r="N6253" s="22"/>
      <c r="O6253" s="22"/>
      <c r="P6253" s="22"/>
      <c r="Q6253" s="22"/>
      <c r="R6253" s="22"/>
      <c r="S6253" s="22"/>
      <c r="T6253" s="22"/>
      <c r="U6253" s="22"/>
      <c r="V6253" s="22"/>
      <c r="W6253" s="22"/>
      <c r="X6253" s="22"/>
      <c r="Y6253" s="22"/>
      <c r="Z6253" s="22"/>
      <c r="AA6253" s="22"/>
      <c r="AB6253" s="23"/>
      <c r="AC6253" s="23"/>
      <c r="AD6253" s="22"/>
      <c r="AE6253" s="24"/>
      <c r="AF6253" s="24"/>
      <c r="AG6253" s="24"/>
      <c r="AH6253" s="24"/>
      <c r="AI6253" s="24"/>
      <c r="AJ6253" s="24"/>
      <c r="AK6253" s="24"/>
      <c r="AL6253" s="24"/>
      <c r="AM6253" s="24"/>
      <c r="AN6253" s="24"/>
      <c r="AO6253" s="24"/>
      <c r="AP6253" s="24"/>
      <c r="AQ6253" s="24"/>
      <c r="AR6253" s="24"/>
      <c r="AS6253" s="24"/>
      <c r="AT6253" s="25"/>
      <c r="AU6253" s="35"/>
      <c r="AV6253" s="26"/>
      <c r="AW6253" s="26"/>
      <c r="AX6253" s="27"/>
      <c r="AY6253" s="27"/>
      <c r="AZ6253" s="27"/>
      <c r="BA6253" s="27"/>
      <c r="BB6253" s="27"/>
      <c r="BC6253" s="27"/>
      <c r="BD6253" s="27"/>
      <c r="BE6253" s="27"/>
      <c r="BF6253" s="27"/>
      <c r="BG6253" s="27"/>
      <c r="BH6253" s="27"/>
      <c r="BI6253" s="27"/>
      <c r="BT6253" s="31"/>
      <c r="BU6253" s="32"/>
      <c r="BV6253" s="33"/>
      <c r="BW6253" s="32"/>
      <c r="BX6253" s="32"/>
      <c r="BY6253" s="34"/>
      <c r="CA6253" s="32"/>
      <c r="CB6253" s="32"/>
    </row>
    <row r="6254" spans="1:80">
      <c r="A6254" s="20"/>
      <c r="B6254" s="21"/>
      <c r="C6254" s="21"/>
      <c r="D6254" s="21"/>
      <c r="E6254" s="21"/>
      <c r="F6254" s="21"/>
      <c r="G6254" s="21"/>
      <c r="H6254" s="21"/>
      <c r="I6254" s="21"/>
      <c r="J6254" s="21"/>
      <c r="K6254" s="22"/>
      <c r="L6254" s="22"/>
      <c r="M6254" s="22"/>
      <c r="N6254" s="22"/>
      <c r="O6254" s="22"/>
      <c r="P6254" s="22"/>
      <c r="Q6254" s="22"/>
      <c r="R6254" s="22"/>
      <c r="S6254" s="22"/>
      <c r="T6254" s="22"/>
      <c r="U6254" s="22"/>
      <c r="V6254" s="22"/>
      <c r="W6254" s="22"/>
      <c r="X6254" s="22"/>
      <c r="Y6254" s="22"/>
      <c r="Z6254" s="22"/>
      <c r="AA6254" s="22"/>
      <c r="AB6254" s="23"/>
      <c r="AC6254" s="23"/>
      <c r="AD6254" s="22"/>
      <c r="AE6254" s="24"/>
      <c r="AF6254" s="24"/>
      <c r="AG6254" s="24"/>
      <c r="AH6254" s="24"/>
      <c r="AI6254" s="24"/>
      <c r="AJ6254" s="24"/>
      <c r="AK6254" s="24"/>
      <c r="AL6254" s="24"/>
      <c r="AM6254" s="24"/>
      <c r="AN6254" s="24"/>
      <c r="AO6254" s="24"/>
      <c r="AP6254" s="24"/>
      <c r="AQ6254" s="24"/>
      <c r="AR6254" s="24"/>
      <c r="AS6254" s="24"/>
      <c r="AT6254" s="25"/>
      <c r="AU6254" s="35"/>
      <c r="AV6254" s="26"/>
      <c r="AW6254" s="26"/>
      <c r="AX6254" s="27"/>
      <c r="AY6254" s="27"/>
      <c r="AZ6254" s="27"/>
      <c r="BA6254" s="27"/>
      <c r="BB6254" s="27"/>
      <c r="BC6254" s="27"/>
      <c r="BD6254" s="27"/>
      <c r="BE6254" s="27"/>
      <c r="BF6254" s="27"/>
      <c r="BG6254" s="27"/>
      <c r="BH6254" s="27"/>
      <c r="BI6254" s="27"/>
      <c r="BT6254" s="31"/>
      <c r="BU6254" s="32"/>
      <c r="BV6254" s="33"/>
      <c r="BW6254" s="32"/>
      <c r="BX6254" s="32"/>
      <c r="BY6254" s="34"/>
      <c r="CA6254" s="32"/>
      <c r="CB6254" s="32"/>
    </row>
    <row r="6255" spans="1:80">
      <c r="A6255" s="20"/>
      <c r="B6255" s="21"/>
      <c r="C6255" s="21"/>
      <c r="D6255" s="21"/>
      <c r="E6255" s="21"/>
      <c r="F6255" s="21"/>
      <c r="G6255" s="21"/>
      <c r="H6255" s="21"/>
      <c r="I6255" s="21"/>
      <c r="J6255" s="21"/>
      <c r="K6255" s="22"/>
      <c r="L6255" s="22"/>
      <c r="M6255" s="22"/>
      <c r="N6255" s="22"/>
      <c r="O6255" s="22"/>
      <c r="P6255" s="22"/>
      <c r="Q6255" s="22"/>
      <c r="R6255" s="22"/>
      <c r="S6255" s="22"/>
      <c r="T6255" s="22"/>
      <c r="U6255" s="22"/>
      <c r="V6255" s="22"/>
      <c r="W6255" s="22"/>
      <c r="X6255" s="22"/>
      <c r="Y6255" s="22"/>
      <c r="Z6255" s="22"/>
      <c r="AA6255" s="22"/>
      <c r="AB6255" s="23"/>
      <c r="AC6255" s="23"/>
      <c r="AD6255" s="22"/>
      <c r="AE6255" s="24"/>
      <c r="AF6255" s="24"/>
      <c r="AG6255" s="24"/>
      <c r="AH6255" s="24"/>
      <c r="AI6255" s="24"/>
      <c r="AJ6255" s="24"/>
      <c r="AK6255" s="24"/>
      <c r="AL6255" s="24"/>
      <c r="AM6255" s="24"/>
      <c r="AN6255" s="24"/>
      <c r="AO6255" s="24"/>
      <c r="AP6255" s="24"/>
      <c r="AQ6255" s="24"/>
      <c r="AR6255" s="24"/>
      <c r="AS6255" s="24"/>
      <c r="AT6255" s="25"/>
      <c r="AU6255" s="35"/>
      <c r="AV6255" s="26"/>
      <c r="AW6255" s="26"/>
      <c r="AX6255" s="27"/>
      <c r="AY6255" s="27"/>
      <c r="AZ6255" s="27"/>
      <c r="BA6255" s="27"/>
      <c r="BB6255" s="27"/>
      <c r="BC6255" s="27"/>
      <c r="BD6255" s="27"/>
      <c r="BE6255" s="27"/>
      <c r="BF6255" s="27"/>
      <c r="BG6255" s="27"/>
      <c r="BH6255" s="27"/>
      <c r="BI6255" s="27"/>
      <c r="BT6255" s="31"/>
      <c r="BU6255" s="32"/>
      <c r="BV6255" s="33"/>
      <c r="BW6255" s="32"/>
      <c r="BX6255" s="32"/>
      <c r="BY6255" s="34"/>
      <c r="CA6255" s="32"/>
      <c r="CB6255" s="32"/>
    </row>
    <row r="6256" spans="1:80">
      <c r="A6256" s="20"/>
      <c r="B6256" s="21"/>
      <c r="C6256" s="21"/>
      <c r="D6256" s="21"/>
      <c r="E6256" s="21"/>
      <c r="F6256" s="21"/>
      <c r="G6256" s="21"/>
      <c r="H6256" s="21"/>
      <c r="I6256" s="21"/>
      <c r="J6256" s="21"/>
      <c r="K6256" s="22"/>
      <c r="L6256" s="22"/>
      <c r="M6256" s="22"/>
      <c r="N6256" s="22"/>
      <c r="O6256" s="22"/>
      <c r="P6256" s="22"/>
      <c r="Q6256" s="22"/>
      <c r="R6256" s="22"/>
      <c r="S6256" s="22"/>
      <c r="T6256" s="22"/>
      <c r="U6256" s="22"/>
      <c r="V6256" s="22"/>
      <c r="W6256" s="22"/>
      <c r="X6256" s="22"/>
      <c r="Y6256" s="22"/>
      <c r="Z6256" s="22"/>
      <c r="AA6256" s="22"/>
      <c r="AB6256" s="23"/>
      <c r="AC6256" s="23"/>
      <c r="AD6256" s="22"/>
      <c r="AE6256" s="24"/>
      <c r="AF6256" s="24"/>
      <c r="AG6256" s="24"/>
      <c r="AH6256" s="24"/>
      <c r="AI6256" s="24"/>
      <c r="AJ6256" s="24"/>
      <c r="AK6256" s="24"/>
      <c r="AL6256" s="24"/>
      <c r="AM6256" s="24"/>
      <c r="AN6256" s="24"/>
      <c r="AO6256" s="24"/>
      <c r="AP6256" s="24"/>
      <c r="AQ6256" s="24"/>
      <c r="AR6256" s="24"/>
      <c r="AS6256" s="24"/>
      <c r="AT6256" s="25"/>
      <c r="AU6256" s="35"/>
      <c r="AV6256" s="26"/>
      <c r="AW6256" s="26"/>
      <c r="AX6256" s="27"/>
      <c r="AY6256" s="27"/>
      <c r="AZ6256" s="27"/>
      <c r="BA6256" s="27"/>
      <c r="BB6256" s="27"/>
      <c r="BC6256" s="27"/>
      <c r="BD6256" s="27"/>
      <c r="BE6256" s="27"/>
      <c r="BF6256" s="27"/>
      <c r="BG6256" s="27"/>
      <c r="BH6256" s="27"/>
      <c r="BI6256" s="27"/>
      <c r="BT6256" s="31"/>
      <c r="BU6256" s="32"/>
      <c r="BV6256" s="33"/>
      <c r="BW6256" s="32"/>
      <c r="BX6256" s="32"/>
      <c r="BY6256" s="34"/>
      <c r="CA6256" s="32"/>
      <c r="CB6256" s="32"/>
    </row>
    <row r="6257" spans="1:80">
      <c r="A6257" s="20"/>
      <c r="B6257" s="21"/>
      <c r="C6257" s="21"/>
      <c r="D6257" s="21"/>
      <c r="E6257" s="21"/>
      <c r="F6257" s="21"/>
      <c r="G6257" s="21"/>
      <c r="H6257" s="21"/>
      <c r="I6257" s="21"/>
      <c r="J6257" s="21"/>
      <c r="K6257" s="22"/>
      <c r="L6257" s="22"/>
      <c r="M6257" s="22"/>
      <c r="N6257" s="22"/>
      <c r="O6257" s="22"/>
      <c r="P6257" s="22"/>
      <c r="Q6257" s="22"/>
      <c r="R6257" s="22"/>
      <c r="S6257" s="22"/>
      <c r="T6257" s="22"/>
      <c r="U6257" s="22"/>
      <c r="V6257" s="22"/>
      <c r="W6257" s="22"/>
      <c r="X6257" s="22"/>
      <c r="Y6257" s="22"/>
      <c r="Z6257" s="22"/>
      <c r="AA6257" s="22"/>
      <c r="AB6257" s="23"/>
      <c r="AC6257" s="23"/>
      <c r="AD6257" s="22"/>
      <c r="AE6257" s="24"/>
      <c r="AF6257" s="24"/>
      <c r="AG6257" s="24"/>
      <c r="AH6257" s="24"/>
      <c r="AI6257" s="24"/>
      <c r="AJ6257" s="24"/>
      <c r="AK6257" s="24"/>
      <c r="AL6257" s="24"/>
      <c r="AM6257" s="24"/>
      <c r="AN6257" s="24"/>
      <c r="AO6257" s="24"/>
      <c r="AP6257" s="24"/>
      <c r="AQ6257" s="24"/>
      <c r="AR6257" s="24"/>
      <c r="AS6257" s="24"/>
      <c r="AT6257" s="25"/>
      <c r="AU6257" s="35"/>
      <c r="AV6257" s="26"/>
      <c r="AW6257" s="26"/>
      <c r="AX6257" s="27"/>
      <c r="AY6257" s="27"/>
      <c r="AZ6257" s="27"/>
      <c r="BA6257" s="27"/>
      <c r="BB6257" s="27"/>
      <c r="BC6257" s="27"/>
      <c r="BD6257" s="27"/>
      <c r="BE6257" s="27"/>
      <c r="BF6257" s="27"/>
      <c r="BG6257" s="27"/>
      <c r="BH6257" s="27"/>
      <c r="BI6257" s="27"/>
      <c r="BT6257" s="31"/>
      <c r="BU6257" s="32"/>
      <c r="BV6257" s="33"/>
      <c r="BW6257" s="32"/>
      <c r="BX6257" s="32"/>
      <c r="BY6257" s="34"/>
      <c r="CA6257" s="32"/>
      <c r="CB6257" s="32"/>
    </row>
    <row r="6258" spans="1:80">
      <c r="A6258" s="20"/>
      <c r="B6258" s="21"/>
      <c r="C6258" s="21"/>
      <c r="D6258" s="21"/>
      <c r="E6258" s="21"/>
      <c r="F6258" s="21"/>
      <c r="G6258" s="21"/>
      <c r="H6258" s="21"/>
      <c r="I6258" s="21"/>
      <c r="J6258" s="21"/>
      <c r="K6258" s="22"/>
      <c r="L6258" s="22"/>
      <c r="M6258" s="22"/>
      <c r="N6258" s="22"/>
      <c r="O6258" s="22"/>
      <c r="P6258" s="22"/>
      <c r="Q6258" s="22"/>
      <c r="R6258" s="22"/>
      <c r="S6258" s="22"/>
      <c r="T6258" s="22"/>
      <c r="U6258" s="22"/>
      <c r="V6258" s="22"/>
      <c r="W6258" s="22"/>
      <c r="X6258" s="22"/>
      <c r="Y6258" s="22"/>
      <c r="Z6258" s="22"/>
      <c r="AA6258" s="22"/>
      <c r="AB6258" s="23"/>
      <c r="AC6258" s="23"/>
      <c r="AD6258" s="22"/>
      <c r="AE6258" s="24"/>
      <c r="AF6258" s="24"/>
      <c r="AG6258" s="24"/>
      <c r="AH6258" s="24"/>
      <c r="AI6258" s="24"/>
      <c r="AJ6258" s="24"/>
      <c r="AK6258" s="24"/>
      <c r="AL6258" s="24"/>
      <c r="AM6258" s="24"/>
      <c r="AN6258" s="24"/>
      <c r="AO6258" s="24"/>
      <c r="AP6258" s="24"/>
      <c r="AQ6258" s="24"/>
      <c r="AR6258" s="24"/>
      <c r="AS6258" s="24"/>
      <c r="AT6258" s="25"/>
      <c r="AU6258" s="35"/>
      <c r="AV6258" s="26"/>
      <c r="AW6258" s="26"/>
      <c r="AX6258" s="27"/>
      <c r="AY6258" s="27"/>
      <c r="AZ6258" s="27"/>
      <c r="BA6258" s="27"/>
      <c r="BB6258" s="27"/>
      <c r="BC6258" s="27"/>
      <c r="BD6258" s="27"/>
      <c r="BE6258" s="27"/>
      <c r="BF6258" s="27"/>
      <c r="BG6258" s="27"/>
      <c r="BH6258" s="27"/>
      <c r="BI6258" s="27"/>
      <c r="BT6258" s="31"/>
      <c r="BU6258" s="32"/>
      <c r="BV6258" s="33"/>
      <c r="BW6258" s="32"/>
      <c r="BX6258" s="32"/>
      <c r="BY6258" s="34"/>
      <c r="CA6258" s="32"/>
      <c r="CB6258" s="32"/>
    </row>
    <row r="6259" spans="1:80">
      <c r="A6259" s="20"/>
      <c r="B6259" s="21"/>
      <c r="C6259" s="21"/>
      <c r="D6259" s="21"/>
      <c r="E6259" s="21"/>
      <c r="F6259" s="21"/>
      <c r="G6259" s="21"/>
      <c r="H6259" s="21"/>
      <c r="I6259" s="21"/>
      <c r="J6259" s="21"/>
      <c r="K6259" s="22"/>
      <c r="L6259" s="22"/>
      <c r="M6259" s="22"/>
      <c r="N6259" s="22"/>
      <c r="O6259" s="22"/>
      <c r="P6259" s="22"/>
      <c r="Q6259" s="22"/>
      <c r="R6259" s="22"/>
      <c r="S6259" s="22"/>
      <c r="T6259" s="22"/>
      <c r="U6259" s="22"/>
      <c r="V6259" s="22"/>
      <c r="W6259" s="22"/>
      <c r="X6259" s="22"/>
      <c r="Y6259" s="22"/>
      <c r="Z6259" s="22"/>
      <c r="AA6259" s="22"/>
      <c r="AB6259" s="23"/>
      <c r="AC6259" s="23"/>
      <c r="AD6259" s="22"/>
      <c r="AE6259" s="24"/>
      <c r="AF6259" s="24"/>
      <c r="AG6259" s="24"/>
      <c r="AH6259" s="24"/>
      <c r="AI6259" s="24"/>
      <c r="AJ6259" s="24"/>
      <c r="AK6259" s="24"/>
      <c r="AL6259" s="24"/>
      <c r="AM6259" s="24"/>
      <c r="AN6259" s="24"/>
      <c r="AO6259" s="24"/>
      <c r="AP6259" s="24"/>
      <c r="AQ6259" s="24"/>
      <c r="AR6259" s="24"/>
      <c r="AS6259" s="24"/>
      <c r="AT6259" s="25"/>
      <c r="AU6259" s="35"/>
      <c r="AV6259" s="26"/>
      <c r="AW6259" s="26"/>
      <c r="AX6259" s="27"/>
      <c r="AY6259" s="27"/>
      <c r="AZ6259" s="27"/>
      <c r="BA6259" s="27"/>
      <c r="BB6259" s="27"/>
      <c r="BC6259" s="27"/>
      <c r="BD6259" s="27"/>
      <c r="BE6259" s="27"/>
      <c r="BF6259" s="27"/>
      <c r="BG6259" s="27"/>
      <c r="BH6259" s="27"/>
      <c r="BI6259" s="27"/>
      <c r="BT6259" s="31"/>
      <c r="BU6259" s="32"/>
      <c r="BV6259" s="33"/>
      <c r="BW6259" s="32"/>
      <c r="BX6259" s="32"/>
      <c r="BY6259" s="34"/>
      <c r="CA6259" s="32"/>
      <c r="CB6259" s="32"/>
    </row>
    <row r="6260" spans="1:80">
      <c r="A6260" s="20"/>
      <c r="B6260" s="21"/>
      <c r="C6260" s="21"/>
      <c r="D6260" s="21"/>
      <c r="E6260" s="21"/>
      <c r="F6260" s="21"/>
      <c r="G6260" s="21"/>
      <c r="H6260" s="21"/>
      <c r="I6260" s="21"/>
      <c r="J6260" s="21"/>
      <c r="K6260" s="22"/>
      <c r="L6260" s="22"/>
      <c r="M6260" s="22"/>
      <c r="N6260" s="22"/>
      <c r="O6260" s="22"/>
      <c r="P6260" s="22"/>
      <c r="Q6260" s="22"/>
      <c r="R6260" s="22"/>
      <c r="S6260" s="22"/>
      <c r="T6260" s="22"/>
      <c r="U6260" s="22"/>
      <c r="V6260" s="22"/>
      <c r="W6260" s="22"/>
      <c r="X6260" s="22"/>
      <c r="Y6260" s="22"/>
      <c r="Z6260" s="22"/>
      <c r="AA6260" s="22"/>
      <c r="AB6260" s="23"/>
      <c r="AC6260" s="23"/>
      <c r="AD6260" s="22"/>
      <c r="AE6260" s="24"/>
      <c r="AF6260" s="24"/>
      <c r="AG6260" s="24"/>
      <c r="AH6260" s="24"/>
      <c r="AI6260" s="24"/>
      <c r="AJ6260" s="24"/>
      <c r="AK6260" s="24"/>
      <c r="AL6260" s="24"/>
      <c r="AM6260" s="24"/>
      <c r="AN6260" s="24"/>
      <c r="AO6260" s="24"/>
      <c r="AP6260" s="24"/>
      <c r="AQ6260" s="24"/>
      <c r="AR6260" s="24"/>
      <c r="AS6260" s="24"/>
      <c r="AT6260" s="25"/>
      <c r="AU6260" s="35"/>
      <c r="AV6260" s="26"/>
      <c r="AW6260" s="26"/>
      <c r="AX6260" s="27"/>
      <c r="AY6260" s="27"/>
      <c r="AZ6260" s="27"/>
      <c r="BA6260" s="27"/>
      <c r="BB6260" s="27"/>
      <c r="BC6260" s="27"/>
      <c r="BD6260" s="27"/>
      <c r="BE6260" s="27"/>
      <c r="BF6260" s="27"/>
      <c r="BG6260" s="27"/>
      <c r="BH6260" s="27"/>
      <c r="BI6260" s="27"/>
      <c r="BT6260" s="31"/>
      <c r="BU6260" s="32"/>
      <c r="BV6260" s="33"/>
      <c r="BW6260" s="32"/>
      <c r="BX6260" s="32"/>
      <c r="BY6260" s="34"/>
      <c r="CA6260" s="32"/>
      <c r="CB6260" s="32"/>
    </row>
    <row r="6261" spans="1:80">
      <c r="A6261" s="20"/>
      <c r="B6261" s="21"/>
      <c r="C6261" s="21"/>
      <c r="D6261" s="21"/>
      <c r="E6261" s="21"/>
      <c r="F6261" s="21"/>
      <c r="G6261" s="21"/>
      <c r="H6261" s="21"/>
      <c r="I6261" s="21"/>
      <c r="J6261" s="21"/>
      <c r="K6261" s="22"/>
      <c r="L6261" s="22"/>
      <c r="M6261" s="22"/>
      <c r="N6261" s="22"/>
      <c r="O6261" s="22"/>
      <c r="P6261" s="22"/>
      <c r="Q6261" s="22"/>
      <c r="R6261" s="22"/>
      <c r="S6261" s="22"/>
      <c r="T6261" s="22"/>
      <c r="U6261" s="22"/>
      <c r="V6261" s="22"/>
      <c r="W6261" s="22"/>
      <c r="X6261" s="22"/>
      <c r="Y6261" s="22"/>
      <c r="Z6261" s="22"/>
      <c r="AA6261" s="22"/>
      <c r="AB6261" s="23"/>
      <c r="AC6261" s="23"/>
      <c r="AD6261" s="22"/>
      <c r="AE6261" s="24"/>
      <c r="AF6261" s="24"/>
      <c r="AG6261" s="24"/>
      <c r="AH6261" s="24"/>
      <c r="AI6261" s="24"/>
      <c r="AJ6261" s="24"/>
      <c r="AK6261" s="24"/>
      <c r="AL6261" s="24"/>
      <c r="AM6261" s="24"/>
      <c r="AN6261" s="24"/>
      <c r="AO6261" s="24"/>
      <c r="AP6261" s="24"/>
      <c r="AQ6261" s="24"/>
      <c r="AR6261" s="24"/>
      <c r="AS6261" s="24"/>
      <c r="AT6261" s="25"/>
      <c r="AU6261" s="35"/>
      <c r="AV6261" s="26"/>
      <c r="AW6261" s="26"/>
      <c r="AX6261" s="27"/>
      <c r="AY6261" s="27"/>
      <c r="AZ6261" s="27"/>
      <c r="BA6261" s="27"/>
      <c r="BB6261" s="27"/>
      <c r="BC6261" s="27"/>
      <c r="BD6261" s="27"/>
      <c r="BE6261" s="27"/>
      <c r="BF6261" s="27"/>
      <c r="BG6261" s="27"/>
      <c r="BH6261" s="27"/>
      <c r="BI6261" s="27"/>
      <c r="BT6261" s="31"/>
      <c r="BU6261" s="32"/>
      <c r="BV6261" s="33"/>
      <c r="BW6261" s="32"/>
      <c r="BX6261" s="32"/>
      <c r="BY6261" s="34"/>
      <c r="CA6261" s="32"/>
      <c r="CB6261" s="32"/>
    </row>
    <row r="6262" spans="1:80">
      <c r="A6262" s="20"/>
      <c r="B6262" s="21"/>
      <c r="C6262" s="21"/>
      <c r="D6262" s="21"/>
      <c r="E6262" s="21"/>
      <c r="F6262" s="21"/>
      <c r="G6262" s="21"/>
      <c r="H6262" s="21"/>
      <c r="I6262" s="21"/>
      <c r="J6262" s="21"/>
      <c r="K6262" s="22"/>
      <c r="L6262" s="22"/>
      <c r="M6262" s="22"/>
      <c r="N6262" s="22"/>
      <c r="O6262" s="22"/>
      <c r="P6262" s="22"/>
      <c r="Q6262" s="22"/>
      <c r="R6262" s="22"/>
      <c r="S6262" s="22"/>
      <c r="T6262" s="22"/>
      <c r="U6262" s="22"/>
      <c r="V6262" s="22"/>
      <c r="W6262" s="22"/>
      <c r="X6262" s="22"/>
      <c r="Y6262" s="22"/>
      <c r="Z6262" s="22"/>
      <c r="AA6262" s="22"/>
      <c r="AB6262" s="23"/>
      <c r="AC6262" s="23"/>
      <c r="AD6262" s="22"/>
      <c r="AE6262" s="24"/>
      <c r="AF6262" s="24"/>
      <c r="AG6262" s="24"/>
      <c r="AH6262" s="24"/>
      <c r="AI6262" s="24"/>
      <c r="AJ6262" s="24"/>
      <c r="AK6262" s="24"/>
      <c r="AL6262" s="24"/>
      <c r="AM6262" s="24"/>
      <c r="AN6262" s="24"/>
      <c r="AO6262" s="24"/>
      <c r="AP6262" s="24"/>
      <c r="AQ6262" s="24"/>
      <c r="AR6262" s="24"/>
      <c r="AS6262" s="24"/>
      <c r="AT6262" s="25"/>
      <c r="AU6262" s="35"/>
      <c r="AV6262" s="26"/>
      <c r="AW6262" s="26"/>
      <c r="AX6262" s="27"/>
      <c r="AY6262" s="27"/>
      <c r="AZ6262" s="27"/>
      <c r="BA6262" s="27"/>
      <c r="BB6262" s="27"/>
      <c r="BC6262" s="27"/>
      <c r="BD6262" s="27"/>
      <c r="BE6262" s="27"/>
      <c r="BF6262" s="27"/>
      <c r="BG6262" s="27"/>
      <c r="BH6262" s="27"/>
      <c r="BI6262" s="27"/>
      <c r="BT6262" s="31"/>
      <c r="BU6262" s="32"/>
      <c r="BV6262" s="33"/>
      <c r="BW6262" s="32"/>
      <c r="BX6262" s="32"/>
      <c r="BY6262" s="34"/>
      <c r="CA6262" s="32"/>
      <c r="CB6262" s="32"/>
    </row>
    <row r="6263" spans="1:80">
      <c r="A6263" s="20"/>
      <c r="B6263" s="21"/>
      <c r="C6263" s="21"/>
      <c r="D6263" s="21"/>
      <c r="E6263" s="21"/>
      <c r="F6263" s="21"/>
      <c r="G6263" s="21"/>
      <c r="H6263" s="21"/>
      <c r="I6263" s="21"/>
      <c r="J6263" s="21"/>
      <c r="K6263" s="22"/>
      <c r="L6263" s="22"/>
      <c r="M6263" s="22"/>
      <c r="N6263" s="22"/>
      <c r="O6263" s="22"/>
      <c r="P6263" s="22"/>
      <c r="Q6263" s="22"/>
      <c r="R6263" s="22"/>
      <c r="S6263" s="22"/>
      <c r="T6263" s="22"/>
      <c r="U6263" s="22"/>
      <c r="V6263" s="22"/>
      <c r="W6263" s="22"/>
      <c r="X6263" s="22"/>
      <c r="Y6263" s="22"/>
      <c r="Z6263" s="22"/>
      <c r="AA6263" s="22"/>
      <c r="AB6263" s="23"/>
      <c r="AC6263" s="23"/>
      <c r="AD6263" s="22"/>
      <c r="AE6263" s="24"/>
      <c r="AF6263" s="24"/>
      <c r="AG6263" s="24"/>
      <c r="AH6263" s="24"/>
      <c r="AI6263" s="24"/>
      <c r="AJ6263" s="24"/>
      <c r="AK6263" s="24"/>
      <c r="AL6263" s="24"/>
      <c r="AM6263" s="24"/>
      <c r="AN6263" s="24"/>
      <c r="AO6263" s="24"/>
      <c r="AP6263" s="24"/>
      <c r="AQ6263" s="24"/>
      <c r="AR6263" s="24"/>
      <c r="AS6263" s="24"/>
      <c r="AT6263" s="25"/>
      <c r="AU6263" s="35"/>
      <c r="AV6263" s="26"/>
      <c r="AW6263" s="26"/>
      <c r="AX6263" s="27"/>
      <c r="AY6263" s="27"/>
      <c r="AZ6263" s="27"/>
      <c r="BA6263" s="27"/>
      <c r="BB6263" s="27"/>
      <c r="BC6263" s="27"/>
      <c r="BD6263" s="27"/>
      <c r="BE6263" s="27"/>
      <c r="BF6263" s="27"/>
      <c r="BG6263" s="27"/>
      <c r="BH6263" s="27"/>
      <c r="BI6263" s="27"/>
      <c r="BT6263" s="31"/>
      <c r="BU6263" s="32"/>
      <c r="BV6263" s="33"/>
      <c r="BW6263" s="32"/>
      <c r="BX6263" s="32"/>
      <c r="BY6263" s="34"/>
      <c r="CA6263" s="32"/>
      <c r="CB6263" s="32"/>
    </row>
    <row r="6264" spans="1:80">
      <c r="A6264" s="20"/>
      <c r="B6264" s="21"/>
      <c r="C6264" s="21"/>
      <c r="D6264" s="21"/>
      <c r="E6264" s="21"/>
      <c r="F6264" s="21"/>
      <c r="G6264" s="21"/>
      <c r="H6264" s="21"/>
      <c r="I6264" s="21"/>
      <c r="J6264" s="21"/>
      <c r="K6264" s="22"/>
      <c r="L6264" s="22"/>
      <c r="M6264" s="22"/>
      <c r="N6264" s="22"/>
      <c r="O6264" s="22"/>
      <c r="P6264" s="22"/>
      <c r="Q6264" s="22"/>
      <c r="R6264" s="22"/>
      <c r="S6264" s="22"/>
      <c r="T6264" s="22"/>
      <c r="U6264" s="22"/>
      <c r="V6264" s="22"/>
      <c r="W6264" s="22"/>
      <c r="X6264" s="22"/>
      <c r="Y6264" s="22"/>
      <c r="Z6264" s="22"/>
      <c r="AA6264" s="22"/>
      <c r="AB6264" s="23"/>
      <c r="AC6264" s="23"/>
      <c r="AD6264" s="22"/>
      <c r="AE6264" s="24"/>
      <c r="AF6264" s="24"/>
      <c r="AG6264" s="24"/>
      <c r="AH6264" s="24"/>
      <c r="AI6264" s="24"/>
      <c r="AJ6264" s="24"/>
      <c r="AK6264" s="24"/>
      <c r="AL6264" s="24"/>
      <c r="AM6264" s="24"/>
      <c r="AN6264" s="24"/>
      <c r="AO6264" s="24"/>
      <c r="AP6264" s="24"/>
      <c r="AQ6264" s="24"/>
      <c r="AR6264" s="24"/>
      <c r="AS6264" s="24"/>
      <c r="AT6264" s="25"/>
      <c r="AU6264" s="35"/>
      <c r="AV6264" s="26"/>
      <c r="AW6264" s="26"/>
      <c r="AX6264" s="27"/>
      <c r="AY6264" s="27"/>
      <c r="AZ6264" s="27"/>
      <c r="BA6264" s="27"/>
      <c r="BB6264" s="27"/>
      <c r="BC6264" s="27"/>
      <c r="BD6264" s="27"/>
      <c r="BE6264" s="27"/>
      <c r="BF6264" s="27"/>
      <c r="BG6264" s="27"/>
      <c r="BH6264" s="27"/>
      <c r="BI6264" s="27"/>
      <c r="BT6264" s="31"/>
      <c r="BU6264" s="32"/>
      <c r="BV6264" s="33"/>
      <c r="BW6264" s="32"/>
      <c r="BX6264" s="32"/>
      <c r="BY6264" s="34"/>
      <c r="CA6264" s="32"/>
      <c r="CB6264" s="32"/>
    </row>
    <row r="6265" spans="1:80">
      <c r="A6265" s="20"/>
      <c r="B6265" s="21"/>
      <c r="C6265" s="21"/>
      <c r="D6265" s="21"/>
      <c r="E6265" s="21"/>
      <c r="F6265" s="21"/>
      <c r="G6265" s="21"/>
      <c r="H6265" s="21"/>
      <c r="I6265" s="21"/>
      <c r="J6265" s="21"/>
      <c r="K6265" s="22"/>
      <c r="L6265" s="22"/>
      <c r="M6265" s="22"/>
      <c r="N6265" s="22"/>
      <c r="O6265" s="22"/>
      <c r="P6265" s="22"/>
      <c r="Q6265" s="22"/>
      <c r="R6265" s="22"/>
      <c r="S6265" s="22"/>
      <c r="T6265" s="22"/>
      <c r="U6265" s="22"/>
      <c r="V6265" s="22"/>
      <c r="W6265" s="22"/>
      <c r="X6265" s="22"/>
      <c r="Y6265" s="22"/>
      <c r="Z6265" s="22"/>
      <c r="AA6265" s="22"/>
      <c r="AB6265" s="23"/>
      <c r="AC6265" s="23"/>
      <c r="AD6265" s="22"/>
      <c r="AE6265" s="24"/>
      <c r="AF6265" s="24"/>
      <c r="AG6265" s="24"/>
      <c r="AH6265" s="24"/>
      <c r="AI6265" s="24"/>
      <c r="AJ6265" s="24"/>
      <c r="AK6265" s="24"/>
      <c r="AL6265" s="24"/>
      <c r="AM6265" s="24"/>
      <c r="AN6265" s="24"/>
      <c r="AO6265" s="24"/>
      <c r="AP6265" s="24"/>
      <c r="AQ6265" s="24"/>
      <c r="AR6265" s="24"/>
      <c r="AS6265" s="24"/>
      <c r="AT6265" s="25"/>
      <c r="AU6265" s="35"/>
      <c r="AV6265" s="26"/>
      <c r="AW6265" s="26"/>
      <c r="AX6265" s="27"/>
      <c r="AY6265" s="27"/>
      <c r="AZ6265" s="27"/>
      <c r="BA6265" s="27"/>
      <c r="BB6265" s="27"/>
      <c r="BC6265" s="27"/>
      <c r="BD6265" s="27"/>
      <c r="BE6265" s="27"/>
      <c r="BF6265" s="27"/>
      <c r="BG6265" s="27"/>
      <c r="BH6265" s="27"/>
      <c r="BI6265" s="27"/>
      <c r="BT6265" s="31"/>
      <c r="BU6265" s="32"/>
      <c r="BV6265" s="33"/>
      <c r="BW6265" s="32"/>
      <c r="BX6265" s="32"/>
      <c r="BY6265" s="34"/>
      <c r="CA6265" s="32"/>
      <c r="CB6265" s="32"/>
    </row>
    <row r="6266" spans="1:80">
      <c r="A6266" s="20"/>
      <c r="B6266" s="21"/>
      <c r="C6266" s="21"/>
      <c r="D6266" s="21"/>
      <c r="E6266" s="21"/>
      <c r="F6266" s="21"/>
      <c r="G6266" s="21"/>
      <c r="H6266" s="21"/>
      <c r="I6266" s="21"/>
      <c r="J6266" s="21"/>
      <c r="K6266" s="22"/>
      <c r="L6266" s="22"/>
      <c r="M6266" s="22"/>
      <c r="N6266" s="22"/>
      <c r="O6266" s="22"/>
      <c r="P6266" s="22"/>
      <c r="Q6266" s="22"/>
      <c r="R6266" s="22"/>
      <c r="S6266" s="22"/>
      <c r="T6266" s="22"/>
      <c r="U6266" s="22"/>
      <c r="V6266" s="22"/>
      <c r="W6266" s="22"/>
      <c r="X6266" s="22"/>
      <c r="Y6266" s="22"/>
      <c r="Z6266" s="22"/>
      <c r="AA6266" s="22"/>
      <c r="AB6266" s="23"/>
      <c r="AC6266" s="23"/>
      <c r="AD6266" s="22"/>
      <c r="AE6266" s="24"/>
      <c r="AF6266" s="24"/>
      <c r="AG6266" s="24"/>
      <c r="AH6266" s="24"/>
      <c r="AI6266" s="24"/>
      <c r="AJ6266" s="24"/>
      <c r="AK6266" s="24"/>
      <c r="AL6266" s="24"/>
      <c r="AM6266" s="24"/>
      <c r="AN6266" s="24"/>
      <c r="AO6266" s="24"/>
      <c r="AP6266" s="24"/>
      <c r="AQ6266" s="24"/>
      <c r="AR6266" s="24"/>
      <c r="AS6266" s="24"/>
      <c r="AT6266" s="25"/>
      <c r="AU6266" s="35"/>
      <c r="AV6266" s="26"/>
      <c r="AW6266" s="26"/>
      <c r="AX6266" s="27"/>
      <c r="AY6266" s="27"/>
      <c r="AZ6266" s="27"/>
      <c r="BA6266" s="27"/>
      <c r="BB6266" s="27"/>
      <c r="BC6266" s="27"/>
      <c r="BD6266" s="27"/>
      <c r="BE6266" s="27"/>
      <c r="BF6266" s="27"/>
      <c r="BG6266" s="27"/>
      <c r="BH6266" s="27"/>
      <c r="BI6266" s="27"/>
      <c r="BT6266" s="31"/>
      <c r="BU6266" s="32"/>
      <c r="BV6266" s="33"/>
      <c r="BW6266" s="32"/>
      <c r="BX6266" s="32"/>
      <c r="BY6266" s="34"/>
      <c r="CA6266" s="32"/>
      <c r="CB6266" s="32"/>
    </row>
    <row r="6267" spans="1:80">
      <c r="A6267" s="20"/>
      <c r="B6267" s="21"/>
      <c r="C6267" s="21"/>
      <c r="D6267" s="21"/>
      <c r="E6267" s="21"/>
      <c r="F6267" s="21"/>
      <c r="G6267" s="21"/>
      <c r="H6267" s="21"/>
      <c r="I6267" s="21"/>
      <c r="J6267" s="21"/>
      <c r="K6267" s="22"/>
      <c r="L6267" s="22"/>
      <c r="M6267" s="22"/>
      <c r="N6267" s="22"/>
      <c r="O6267" s="22"/>
      <c r="P6267" s="22"/>
      <c r="Q6267" s="22"/>
      <c r="R6267" s="22"/>
      <c r="S6267" s="22"/>
      <c r="T6267" s="22"/>
      <c r="U6267" s="22"/>
      <c r="V6267" s="22"/>
      <c r="W6267" s="22"/>
      <c r="X6267" s="22"/>
      <c r="Y6267" s="22"/>
      <c r="Z6267" s="22"/>
      <c r="AA6267" s="22"/>
      <c r="AB6267" s="23"/>
      <c r="AC6267" s="23"/>
      <c r="AD6267" s="22"/>
      <c r="AE6267" s="24"/>
      <c r="AF6267" s="24"/>
      <c r="AG6267" s="24"/>
      <c r="AH6267" s="24"/>
      <c r="AI6267" s="24"/>
      <c r="AJ6267" s="24"/>
      <c r="AK6267" s="24"/>
      <c r="AL6267" s="24"/>
      <c r="AM6267" s="24"/>
      <c r="AN6267" s="24"/>
      <c r="AO6267" s="24"/>
      <c r="AP6267" s="24"/>
      <c r="AQ6267" s="24"/>
      <c r="AR6267" s="24"/>
      <c r="AS6267" s="24"/>
      <c r="AT6267" s="25"/>
      <c r="AU6267" s="35"/>
      <c r="AV6267" s="26"/>
      <c r="AW6267" s="26"/>
      <c r="AX6267" s="27"/>
      <c r="AY6267" s="27"/>
      <c r="AZ6267" s="27"/>
      <c r="BA6267" s="27"/>
      <c r="BB6267" s="27"/>
      <c r="BC6267" s="27"/>
      <c r="BD6267" s="27"/>
      <c r="BE6267" s="27"/>
      <c r="BF6267" s="27"/>
      <c r="BG6267" s="27"/>
      <c r="BH6267" s="27"/>
      <c r="BI6267" s="27"/>
      <c r="BT6267" s="31"/>
      <c r="BU6267" s="32"/>
      <c r="BV6267" s="33"/>
      <c r="BW6267" s="32"/>
      <c r="BX6267" s="32"/>
      <c r="BY6267" s="34"/>
      <c r="CA6267" s="32"/>
      <c r="CB6267" s="32"/>
    </row>
    <row r="6268" spans="1:80">
      <c r="A6268" s="20"/>
      <c r="B6268" s="21"/>
      <c r="C6268" s="21"/>
      <c r="D6268" s="21"/>
      <c r="E6268" s="21"/>
      <c r="F6268" s="21"/>
      <c r="G6268" s="21"/>
      <c r="H6268" s="21"/>
      <c r="I6268" s="21"/>
      <c r="J6268" s="21"/>
      <c r="K6268" s="22"/>
      <c r="L6268" s="22"/>
      <c r="M6268" s="22"/>
      <c r="N6268" s="22"/>
      <c r="O6268" s="22"/>
      <c r="P6268" s="22"/>
      <c r="Q6268" s="22"/>
      <c r="R6268" s="22"/>
      <c r="S6268" s="22"/>
      <c r="T6268" s="22"/>
      <c r="U6268" s="22"/>
      <c r="V6268" s="22"/>
      <c r="W6268" s="22"/>
      <c r="X6268" s="22"/>
      <c r="Y6268" s="22"/>
      <c r="Z6268" s="22"/>
      <c r="AA6268" s="22"/>
      <c r="AB6268" s="23"/>
      <c r="AC6268" s="23"/>
      <c r="AD6268" s="22"/>
      <c r="AE6268" s="24"/>
      <c r="AF6268" s="24"/>
      <c r="AG6268" s="24"/>
      <c r="AH6268" s="24"/>
      <c r="AI6268" s="24"/>
      <c r="AJ6268" s="24"/>
      <c r="AK6268" s="24"/>
      <c r="AL6268" s="24"/>
      <c r="AM6268" s="24"/>
      <c r="AN6268" s="24"/>
      <c r="AO6268" s="24"/>
      <c r="AP6268" s="24"/>
      <c r="AQ6268" s="24"/>
      <c r="AR6268" s="24"/>
      <c r="AS6268" s="24"/>
      <c r="AT6268" s="25"/>
      <c r="AU6268" s="35"/>
      <c r="AV6268" s="26"/>
      <c r="AW6268" s="26"/>
      <c r="AX6268" s="27"/>
      <c r="AY6268" s="27"/>
      <c r="AZ6268" s="27"/>
      <c r="BA6268" s="27"/>
      <c r="BB6268" s="27"/>
      <c r="BC6268" s="27"/>
      <c r="BD6268" s="27"/>
      <c r="BE6268" s="27"/>
      <c r="BF6268" s="27"/>
      <c r="BG6268" s="27"/>
      <c r="BH6268" s="27"/>
      <c r="BI6268" s="27"/>
      <c r="BT6268" s="31"/>
      <c r="BU6268" s="32"/>
      <c r="BV6268" s="33"/>
      <c r="BW6268" s="32"/>
      <c r="BX6268" s="32"/>
      <c r="BY6268" s="34"/>
      <c r="CA6268" s="32"/>
      <c r="CB6268" s="32"/>
    </row>
    <row r="6269" spans="1:80">
      <c r="A6269" s="20"/>
      <c r="B6269" s="21"/>
      <c r="C6269" s="21"/>
      <c r="D6269" s="21"/>
      <c r="E6269" s="21"/>
      <c r="F6269" s="21"/>
      <c r="G6269" s="21"/>
      <c r="H6269" s="21"/>
      <c r="I6269" s="21"/>
      <c r="J6269" s="21"/>
      <c r="K6269" s="22"/>
      <c r="L6269" s="22"/>
      <c r="M6269" s="22"/>
      <c r="N6269" s="22"/>
      <c r="O6269" s="22"/>
      <c r="P6269" s="22"/>
      <c r="Q6269" s="22"/>
      <c r="R6269" s="22"/>
      <c r="S6269" s="22"/>
      <c r="T6269" s="22"/>
      <c r="U6269" s="22"/>
      <c r="V6269" s="22"/>
      <c r="W6269" s="22"/>
      <c r="X6269" s="22"/>
      <c r="Y6269" s="22"/>
      <c r="Z6269" s="22"/>
      <c r="AA6269" s="22"/>
      <c r="AB6269" s="23"/>
      <c r="AC6269" s="23"/>
      <c r="AD6269" s="22"/>
      <c r="AE6269" s="24"/>
      <c r="AF6269" s="24"/>
      <c r="AG6269" s="24"/>
      <c r="AH6269" s="24"/>
      <c r="AI6269" s="24"/>
      <c r="AJ6269" s="24"/>
      <c r="AK6269" s="24"/>
      <c r="AL6269" s="24"/>
      <c r="AM6269" s="24"/>
      <c r="AN6269" s="24"/>
      <c r="AO6269" s="24"/>
      <c r="AP6269" s="24"/>
      <c r="AQ6269" s="24"/>
      <c r="AR6269" s="24"/>
      <c r="AS6269" s="24"/>
      <c r="AT6269" s="25"/>
      <c r="AU6269" s="35"/>
      <c r="AV6269" s="26"/>
      <c r="AW6269" s="26"/>
      <c r="AX6269" s="27"/>
      <c r="AY6269" s="27"/>
      <c r="AZ6269" s="27"/>
      <c r="BA6269" s="27"/>
      <c r="BB6269" s="27"/>
      <c r="BC6269" s="27"/>
      <c r="BD6269" s="27"/>
      <c r="BE6269" s="27"/>
      <c r="BF6269" s="27"/>
      <c r="BG6269" s="27"/>
      <c r="BH6269" s="27"/>
      <c r="BI6269" s="27"/>
      <c r="BT6269" s="31"/>
      <c r="BU6269" s="32"/>
      <c r="BV6269" s="33"/>
      <c r="BW6269" s="32"/>
      <c r="BX6269" s="32"/>
      <c r="BY6269" s="34"/>
      <c r="CA6269" s="32"/>
      <c r="CB6269" s="32"/>
    </row>
    <row r="6270" spans="1:80">
      <c r="A6270" s="20"/>
      <c r="B6270" s="21"/>
      <c r="C6270" s="21"/>
      <c r="D6270" s="21"/>
      <c r="E6270" s="21"/>
      <c r="F6270" s="21"/>
      <c r="G6270" s="21"/>
      <c r="H6270" s="21"/>
      <c r="I6270" s="21"/>
      <c r="J6270" s="21"/>
      <c r="K6270" s="22"/>
      <c r="L6270" s="22"/>
      <c r="M6270" s="22"/>
      <c r="N6270" s="22"/>
      <c r="O6270" s="22"/>
      <c r="P6270" s="22"/>
      <c r="Q6270" s="22"/>
      <c r="R6270" s="22"/>
      <c r="S6270" s="22"/>
      <c r="T6270" s="22"/>
      <c r="U6270" s="22"/>
      <c r="V6270" s="22"/>
      <c r="W6270" s="22"/>
      <c r="X6270" s="22"/>
      <c r="Y6270" s="22"/>
      <c r="Z6270" s="22"/>
      <c r="AA6270" s="22"/>
      <c r="AB6270" s="23"/>
      <c r="AC6270" s="23"/>
      <c r="AD6270" s="22"/>
      <c r="AE6270" s="24"/>
      <c r="AF6270" s="24"/>
      <c r="AG6270" s="24"/>
      <c r="AH6270" s="24"/>
      <c r="AI6270" s="24"/>
      <c r="AJ6270" s="24"/>
      <c r="AK6270" s="24"/>
      <c r="AL6270" s="24"/>
      <c r="AM6270" s="24"/>
      <c r="AN6270" s="24"/>
      <c r="AO6270" s="24"/>
      <c r="AP6270" s="24"/>
      <c r="AQ6270" s="24"/>
      <c r="AR6270" s="24"/>
      <c r="AS6270" s="24"/>
      <c r="AT6270" s="25"/>
      <c r="AU6270" s="35"/>
      <c r="AV6270" s="26"/>
      <c r="AW6270" s="26"/>
      <c r="AX6270" s="27"/>
      <c r="AY6270" s="27"/>
      <c r="AZ6270" s="27"/>
      <c r="BA6270" s="27"/>
      <c r="BB6270" s="27"/>
      <c r="BC6270" s="27"/>
      <c r="BD6270" s="27"/>
      <c r="BE6270" s="27"/>
      <c r="BF6270" s="27"/>
      <c r="BG6270" s="27"/>
      <c r="BH6270" s="27"/>
      <c r="BI6270" s="27"/>
      <c r="BT6270" s="31"/>
      <c r="BU6270" s="32"/>
      <c r="BV6270" s="33"/>
      <c r="BW6270" s="32"/>
      <c r="BX6270" s="32"/>
      <c r="BY6270" s="34"/>
      <c r="CA6270" s="32"/>
      <c r="CB6270" s="32"/>
    </row>
    <row r="6271" spans="1:80">
      <c r="A6271" s="20"/>
      <c r="B6271" s="21"/>
      <c r="C6271" s="21"/>
      <c r="D6271" s="21"/>
      <c r="E6271" s="21"/>
      <c r="F6271" s="21"/>
      <c r="G6271" s="21"/>
      <c r="H6271" s="21"/>
      <c r="I6271" s="21"/>
      <c r="J6271" s="21"/>
      <c r="K6271" s="22"/>
      <c r="L6271" s="22"/>
      <c r="M6271" s="22"/>
      <c r="N6271" s="22"/>
      <c r="O6271" s="22"/>
      <c r="P6271" s="22"/>
      <c r="Q6271" s="22"/>
      <c r="R6271" s="22"/>
      <c r="S6271" s="22"/>
      <c r="T6271" s="22"/>
      <c r="U6271" s="22"/>
      <c r="V6271" s="22"/>
      <c r="W6271" s="22"/>
      <c r="X6271" s="22"/>
      <c r="Y6271" s="22"/>
      <c r="Z6271" s="22"/>
      <c r="AA6271" s="22"/>
      <c r="AB6271" s="23"/>
      <c r="AC6271" s="23"/>
      <c r="AD6271" s="22"/>
      <c r="AE6271" s="24"/>
      <c r="AF6271" s="24"/>
      <c r="AG6271" s="24"/>
      <c r="AH6271" s="24"/>
      <c r="AI6271" s="24"/>
      <c r="AJ6271" s="24"/>
      <c r="AK6271" s="24"/>
      <c r="AL6271" s="24"/>
      <c r="AM6271" s="24"/>
      <c r="AN6271" s="24"/>
      <c r="AO6271" s="24"/>
      <c r="AP6271" s="24"/>
      <c r="AQ6271" s="24"/>
      <c r="AR6271" s="24"/>
      <c r="AS6271" s="24"/>
      <c r="AT6271" s="25"/>
      <c r="AU6271" s="35"/>
      <c r="AV6271" s="26"/>
      <c r="AW6271" s="26"/>
      <c r="AX6271" s="27"/>
      <c r="AY6271" s="27"/>
      <c r="AZ6271" s="27"/>
      <c r="BA6271" s="27"/>
      <c r="BB6271" s="27"/>
      <c r="BC6271" s="27"/>
      <c r="BD6271" s="27"/>
      <c r="BE6271" s="27"/>
      <c r="BF6271" s="27"/>
      <c r="BG6271" s="27"/>
      <c r="BH6271" s="27"/>
      <c r="BI6271" s="27"/>
      <c r="BT6271" s="31"/>
      <c r="BU6271" s="32"/>
      <c r="BV6271" s="33"/>
      <c r="BW6271" s="32"/>
      <c r="BX6271" s="32"/>
      <c r="BY6271" s="34"/>
      <c r="CA6271" s="32"/>
      <c r="CB6271" s="32"/>
    </row>
    <row r="6272" spans="1:80">
      <c r="A6272" s="20"/>
      <c r="B6272" s="21"/>
      <c r="C6272" s="21"/>
      <c r="D6272" s="21"/>
      <c r="E6272" s="21"/>
      <c r="F6272" s="21"/>
      <c r="G6272" s="21"/>
      <c r="H6272" s="21"/>
      <c r="I6272" s="21"/>
      <c r="J6272" s="21"/>
      <c r="K6272" s="22"/>
      <c r="L6272" s="22"/>
      <c r="M6272" s="22"/>
      <c r="N6272" s="22"/>
      <c r="O6272" s="22"/>
      <c r="P6272" s="22"/>
      <c r="Q6272" s="22"/>
      <c r="R6272" s="22"/>
      <c r="S6272" s="22"/>
      <c r="T6272" s="22"/>
      <c r="U6272" s="22"/>
      <c r="V6272" s="22"/>
      <c r="W6272" s="22"/>
      <c r="X6272" s="22"/>
      <c r="Y6272" s="22"/>
      <c r="Z6272" s="22"/>
      <c r="AA6272" s="22"/>
      <c r="AB6272" s="23"/>
      <c r="AC6272" s="23"/>
      <c r="AD6272" s="22"/>
      <c r="AE6272" s="24"/>
      <c r="AF6272" s="24"/>
      <c r="AG6272" s="24"/>
      <c r="AH6272" s="24"/>
      <c r="AI6272" s="24"/>
      <c r="AJ6272" s="24"/>
      <c r="AK6272" s="24"/>
      <c r="AL6272" s="24"/>
      <c r="AM6272" s="24"/>
      <c r="AN6272" s="24"/>
      <c r="AO6272" s="24"/>
      <c r="AP6272" s="24"/>
      <c r="AQ6272" s="24"/>
      <c r="AR6272" s="24"/>
      <c r="AS6272" s="24"/>
      <c r="AT6272" s="25"/>
      <c r="AU6272" s="35"/>
      <c r="AV6272" s="26"/>
      <c r="AW6272" s="26"/>
      <c r="AX6272" s="27"/>
      <c r="AY6272" s="27"/>
      <c r="AZ6272" s="27"/>
      <c r="BA6272" s="27"/>
      <c r="BB6272" s="27"/>
      <c r="BC6272" s="27"/>
      <c r="BD6272" s="27"/>
      <c r="BE6272" s="27"/>
      <c r="BF6272" s="27"/>
      <c r="BG6272" s="27"/>
      <c r="BH6272" s="27"/>
      <c r="BI6272" s="27"/>
      <c r="BT6272" s="31"/>
      <c r="BU6272" s="32"/>
      <c r="BV6272" s="33"/>
      <c r="BW6272" s="32"/>
      <c r="BX6272" s="32"/>
      <c r="BY6272" s="34"/>
      <c r="CA6272" s="32"/>
      <c r="CB6272" s="32"/>
    </row>
    <row r="6273" spans="1:80">
      <c r="A6273" s="20"/>
      <c r="B6273" s="21"/>
      <c r="C6273" s="21"/>
      <c r="D6273" s="21"/>
      <c r="E6273" s="21"/>
      <c r="F6273" s="21"/>
      <c r="G6273" s="21"/>
      <c r="H6273" s="21"/>
      <c r="I6273" s="21"/>
      <c r="J6273" s="21"/>
      <c r="K6273" s="22"/>
      <c r="L6273" s="22"/>
      <c r="M6273" s="22"/>
      <c r="N6273" s="22"/>
      <c r="O6273" s="22"/>
      <c r="P6273" s="22"/>
      <c r="Q6273" s="22"/>
      <c r="R6273" s="22"/>
      <c r="S6273" s="22"/>
      <c r="T6273" s="22"/>
      <c r="U6273" s="22"/>
      <c r="V6273" s="22"/>
      <c r="W6273" s="22"/>
      <c r="X6273" s="22"/>
      <c r="Y6273" s="22"/>
      <c r="Z6273" s="22"/>
      <c r="AA6273" s="22"/>
      <c r="AB6273" s="23"/>
      <c r="AC6273" s="23"/>
      <c r="AD6273" s="22"/>
      <c r="AE6273" s="24"/>
      <c r="AF6273" s="24"/>
      <c r="AG6273" s="24"/>
      <c r="AH6273" s="24"/>
      <c r="AI6273" s="24"/>
      <c r="AJ6273" s="24"/>
      <c r="AK6273" s="24"/>
      <c r="AL6273" s="24"/>
      <c r="AM6273" s="24"/>
      <c r="AN6273" s="24"/>
      <c r="AO6273" s="24"/>
      <c r="AP6273" s="24"/>
      <c r="AQ6273" s="24"/>
      <c r="AR6273" s="24"/>
      <c r="AS6273" s="24"/>
      <c r="AT6273" s="25"/>
      <c r="AU6273" s="35"/>
      <c r="AV6273" s="26"/>
      <c r="AW6273" s="26"/>
      <c r="AX6273" s="27"/>
      <c r="AY6273" s="27"/>
      <c r="AZ6273" s="27"/>
      <c r="BA6273" s="27"/>
      <c r="BB6273" s="27"/>
      <c r="BC6273" s="27"/>
      <c r="BD6273" s="27"/>
      <c r="BE6273" s="27"/>
      <c r="BF6273" s="27"/>
      <c r="BG6273" s="27"/>
      <c r="BH6273" s="27"/>
      <c r="BI6273" s="27"/>
      <c r="BT6273" s="31"/>
      <c r="BU6273" s="32"/>
      <c r="BV6273" s="33"/>
      <c r="BW6273" s="32"/>
      <c r="BX6273" s="32"/>
      <c r="BY6273" s="34"/>
      <c r="CA6273" s="32"/>
      <c r="CB6273" s="32"/>
    </row>
    <row r="6274" spans="1:80">
      <c r="A6274" s="20"/>
      <c r="B6274" s="21"/>
      <c r="C6274" s="21"/>
      <c r="D6274" s="21"/>
      <c r="E6274" s="21"/>
      <c r="F6274" s="21"/>
      <c r="G6274" s="21"/>
      <c r="H6274" s="21"/>
      <c r="I6274" s="21"/>
      <c r="J6274" s="21"/>
      <c r="K6274" s="22"/>
      <c r="L6274" s="22"/>
      <c r="M6274" s="22"/>
      <c r="N6274" s="22"/>
      <c r="O6274" s="22"/>
      <c r="P6274" s="22"/>
      <c r="Q6274" s="22"/>
      <c r="R6274" s="22"/>
      <c r="S6274" s="22"/>
      <c r="T6274" s="22"/>
      <c r="U6274" s="22"/>
      <c r="V6274" s="22"/>
      <c r="W6274" s="22"/>
      <c r="X6274" s="22"/>
      <c r="Y6274" s="22"/>
      <c r="Z6274" s="22"/>
      <c r="AA6274" s="22"/>
      <c r="AB6274" s="23"/>
      <c r="AC6274" s="23"/>
      <c r="AD6274" s="22"/>
      <c r="AE6274" s="24"/>
      <c r="AF6274" s="24"/>
      <c r="AG6274" s="24"/>
      <c r="AH6274" s="24"/>
      <c r="AI6274" s="24"/>
      <c r="AJ6274" s="24"/>
      <c r="AK6274" s="24"/>
      <c r="AL6274" s="24"/>
      <c r="AM6274" s="24"/>
      <c r="AN6274" s="24"/>
      <c r="AO6274" s="24"/>
      <c r="AP6274" s="24"/>
      <c r="AQ6274" s="24"/>
      <c r="AR6274" s="24"/>
      <c r="AS6274" s="24"/>
      <c r="AT6274" s="25"/>
      <c r="AU6274" s="35"/>
      <c r="AV6274" s="26"/>
      <c r="AW6274" s="26"/>
      <c r="AX6274" s="27"/>
      <c r="AY6274" s="27"/>
      <c r="AZ6274" s="27"/>
      <c r="BA6274" s="27"/>
      <c r="BB6274" s="27"/>
      <c r="BC6274" s="27"/>
      <c r="BD6274" s="27"/>
      <c r="BE6274" s="27"/>
      <c r="BF6274" s="27"/>
      <c r="BG6274" s="27"/>
      <c r="BH6274" s="27"/>
      <c r="BI6274" s="27"/>
      <c r="BT6274" s="31"/>
      <c r="BU6274" s="32"/>
      <c r="BV6274" s="33"/>
      <c r="BW6274" s="32"/>
      <c r="BX6274" s="32"/>
      <c r="BY6274" s="34"/>
      <c r="CA6274" s="32"/>
      <c r="CB6274" s="32"/>
    </row>
    <row r="6275" spans="1:80">
      <c r="A6275" s="20"/>
      <c r="B6275" s="21"/>
      <c r="C6275" s="21"/>
      <c r="D6275" s="21"/>
      <c r="E6275" s="21"/>
      <c r="F6275" s="21"/>
      <c r="G6275" s="21"/>
      <c r="H6275" s="21"/>
      <c r="I6275" s="21"/>
      <c r="J6275" s="21"/>
      <c r="K6275" s="22"/>
      <c r="L6275" s="22"/>
      <c r="M6275" s="22"/>
      <c r="N6275" s="22"/>
      <c r="O6275" s="22"/>
      <c r="P6275" s="22"/>
      <c r="Q6275" s="22"/>
      <c r="R6275" s="22"/>
      <c r="S6275" s="22"/>
      <c r="T6275" s="22"/>
      <c r="U6275" s="22"/>
      <c r="V6275" s="22"/>
      <c r="W6275" s="22"/>
      <c r="X6275" s="22"/>
      <c r="Y6275" s="22"/>
      <c r="Z6275" s="22"/>
      <c r="AA6275" s="22"/>
      <c r="AB6275" s="23"/>
      <c r="AC6275" s="23"/>
      <c r="AD6275" s="22"/>
      <c r="AE6275" s="24"/>
      <c r="AF6275" s="24"/>
      <c r="AG6275" s="24"/>
      <c r="AH6275" s="24"/>
      <c r="AI6275" s="24"/>
      <c r="AJ6275" s="24"/>
      <c r="AK6275" s="24"/>
      <c r="AL6275" s="24"/>
      <c r="AM6275" s="24"/>
      <c r="AN6275" s="24"/>
      <c r="AO6275" s="24"/>
      <c r="AP6275" s="24"/>
      <c r="AQ6275" s="24"/>
      <c r="AR6275" s="24"/>
      <c r="AS6275" s="24"/>
      <c r="AT6275" s="25"/>
      <c r="AU6275" s="35"/>
      <c r="AV6275" s="26"/>
      <c r="AW6275" s="26"/>
      <c r="AX6275" s="27"/>
      <c r="AY6275" s="27"/>
      <c r="AZ6275" s="27"/>
      <c r="BA6275" s="27"/>
      <c r="BB6275" s="27"/>
      <c r="BC6275" s="27"/>
      <c r="BD6275" s="27"/>
      <c r="BE6275" s="27"/>
      <c r="BF6275" s="27"/>
      <c r="BG6275" s="27"/>
      <c r="BH6275" s="27"/>
      <c r="BI6275" s="27"/>
      <c r="BT6275" s="31"/>
      <c r="BU6275" s="32"/>
      <c r="BV6275" s="33"/>
      <c r="BW6275" s="32"/>
      <c r="BX6275" s="32"/>
      <c r="BY6275" s="34"/>
      <c r="CA6275" s="32"/>
      <c r="CB6275" s="32"/>
    </row>
    <row r="6276" spans="1:80">
      <c r="A6276" s="20"/>
      <c r="B6276" s="21"/>
      <c r="C6276" s="21"/>
      <c r="D6276" s="21"/>
      <c r="E6276" s="21"/>
      <c r="F6276" s="21"/>
      <c r="G6276" s="21"/>
      <c r="H6276" s="21"/>
      <c r="I6276" s="21"/>
      <c r="J6276" s="21"/>
      <c r="K6276" s="22"/>
      <c r="L6276" s="22"/>
      <c r="M6276" s="22"/>
      <c r="N6276" s="22"/>
      <c r="O6276" s="22"/>
      <c r="P6276" s="22"/>
      <c r="Q6276" s="22"/>
      <c r="R6276" s="22"/>
      <c r="S6276" s="22"/>
      <c r="T6276" s="22"/>
      <c r="U6276" s="22"/>
      <c r="V6276" s="22"/>
      <c r="W6276" s="22"/>
      <c r="X6276" s="22"/>
      <c r="Y6276" s="22"/>
      <c r="Z6276" s="22"/>
      <c r="AA6276" s="22"/>
      <c r="AB6276" s="23"/>
      <c r="AC6276" s="23"/>
      <c r="AD6276" s="22"/>
      <c r="AE6276" s="24"/>
      <c r="AF6276" s="24"/>
      <c r="AG6276" s="24"/>
      <c r="AH6276" s="24"/>
      <c r="AI6276" s="24"/>
      <c r="AJ6276" s="24"/>
      <c r="AK6276" s="24"/>
      <c r="AL6276" s="24"/>
      <c r="AM6276" s="24"/>
      <c r="AN6276" s="24"/>
      <c r="AO6276" s="24"/>
      <c r="AP6276" s="24"/>
      <c r="AQ6276" s="24"/>
      <c r="AR6276" s="24"/>
      <c r="AS6276" s="24"/>
      <c r="AT6276" s="25"/>
      <c r="AU6276" s="35"/>
      <c r="AV6276" s="26"/>
      <c r="AW6276" s="26"/>
      <c r="AX6276" s="27"/>
      <c r="AY6276" s="27"/>
      <c r="AZ6276" s="27"/>
      <c r="BA6276" s="27"/>
      <c r="BB6276" s="27"/>
      <c r="BC6276" s="27"/>
      <c r="BD6276" s="27"/>
      <c r="BE6276" s="27"/>
      <c r="BF6276" s="27"/>
      <c r="BG6276" s="27"/>
      <c r="BH6276" s="27"/>
      <c r="BI6276" s="27"/>
      <c r="BT6276" s="31"/>
      <c r="BU6276" s="32"/>
      <c r="BV6276" s="33"/>
      <c r="BW6276" s="32"/>
      <c r="BX6276" s="32"/>
      <c r="BY6276" s="34"/>
      <c r="CA6276" s="32"/>
      <c r="CB6276" s="32"/>
    </row>
    <row r="6277" spans="1:80">
      <c r="A6277" s="20"/>
      <c r="B6277" s="21"/>
      <c r="C6277" s="21"/>
      <c r="D6277" s="21"/>
      <c r="E6277" s="21"/>
      <c r="F6277" s="21"/>
      <c r="G6277" s="21"/>
      <c r="H6277" s="21"/>
      <c r="I6277" s="21"/>
      <c r="J6277" s="21"/>
      <c r="K6277" s="22"/>
      <c r="L6277" s="22"/>
      <c r="M6277" s="22"/>
      <c r="N6277" s="22"/>
      <c r="O6277" s="22"/>
      <c r="P6277" s="22"/>
      <c r="Q6277" s="22"/>
      <c r="R6277" s="22"/>
      <c r="S6277" s="22"/>
      <c r="T6277" s="22"/>
      <c r="U6277" s="22"/>
      <c r="V6277" s="22"/>
      <c r="W6277" s="22"/>
      <c r="X6277" s="22"/>
      <c r="Y6277" s="22"/>
      <c r="Z6277" s="22"/>
      <c r="AA6277" s="22"/>
      <c r="AB6277" s="23"/>
      <c r="AC6277" s="23"/>
      <c r="AD6277" s="22"/>
      <c r="AE6277" s="24"/>
      <c r="AF6277" s="24"/>
      <c r="AG6277" s="24"/>
      <c r="AH6277" s="24"/>
      <c r="AI6277" s="24"/>
      <c r="AJ6277" s="24"/>
      <c r="AK6277" s="24"/>
      <c r="AL6277" s="24"/>
      <c r="AM6277" s="24"/>
      <c r="AN6277" s="24"/>
      <c r="AO6277" s="24"/>
      <c r="AP6277" s="24"/>
      <c r="AQ6277" s="24"/>
      <c r="AR6277" s="24"/>
      <c r="AS6277" s="24"/>
      <c r="AT6277" s="25"/>
      <c r="AU6277" s="35"/>
      <c r="AV6277" s="26"/>
      <c r="AW6277" s="26"/>
      <c r="AX6277" s="27"/>
      <c r="AY6277" s="27"/>
      <c r="AZ6277" s="27"/>
      <c r="BA6277" s="27"/>
      <c r="BB6277" s="27"/>
      <c r="BC6277" s="27"/>
      <c r="BD6277" s="27"/>
      <c r="BE6277" s="27"/>
      <c r="BF6277" s="27"/>
      <c r="BG6277" s="27"/>
      <c r="BH6277" s="27"/>
      <c r="BI6277" s="27"/>
      <c r="BT6277" s="31"/>
      <c r="BU6277" s="32"/>
      <c r="BV6277" s="33"/>
      <c r="BW6277" s="32"/>
      <c r="BX6277" s="32"/>
      <c r="BY6277" s="34"/>
      <c r="CA6277" s="32"/>
      <c r="CB6277" s="32"/>
    </row>
    <row r="6278" spans="1:80">
      <c r="A6278" s="20"/>
      <c r="B6278" s="21"/>
      <c r="C6278" s="21"/>
      <c r="D6278" s="21"/>
      <c r="E6278" s="21"/>
      <c r="F6278" s="21"/>
      <c r="G6278" s="21"/>
      <c r="H6278" s="21"/>
      <c r="I6278" s="21"/>
      <c r="J6278" s="21"/>
      <c r="K6278" s="22"/>
      <c r="L6278" s="22"/>
      <c r="M6278" s="22"/>
      <c r="N6278" s="22"/>
      <c r="O6278" s="22"/>
      <c r="P6278" s="22"/>
      <c r="Q6278" s="22"/>
      <c r="R6278" s="22"/>
      <c r="S6278" s="22"/>
      <c r="T6278" s="22"/>
      <c r="U6278" s="22"/>
      <c r="V6278" s="22"/>
      <c r="W6278" s="22"/>
      <c r="X6278" s="22"/>
      <c r="Y6278" s="22"/>
      <c r="Z6278" s="22"/>
      <c r="AA6278" s="22"/>
      <c r="AB6278" s="23"/>
      <c r="AC6278" s="23"/>
      <c r="AD6278" s="22"/>
      <c r="AE6278" s="24"/>
      <c r="AF6278" s="24"/>
      <c r="AG6278" s="24"/>
      <c r="AH6278" s="24"/>
      <c r="AI6278" s="24"/>
      <c r="AJ6278" s="24"/>
      <c r="AK6278" s="24"/>
      <c r="AL6278" s="24"/>
      <c r="AM6278" s="24"/>
      <c r="AN6278" s="24"/>
      <c r="AO6278" s="24"/>
      <c r="AP6278" s="24"/>
      <c r="AQ6278" s="24"/>
      <c r="AR6278" s="24"/>
      <c r="AS6278" s="24"/>
      <c r="AT6278" s="25"/>
      <c r="AU6278" s="35"/>
      <c r="AV6278" s="26"/>
      <c r="AW6278" s="26"/>
      <c r="AX6278" s="27"/>
      <c r="AY6278" s="27"/>
      <c r="AZ6278" s="27"/>
      <c r="BA6278" s="27"/>
      <c r="BB6278" s="27"/>
      <c r="BC6278" s="27"/>
      <c r="BD6278" s="27"/>
      <c r="BE6278" s="27"/>
      <c r="BF6278" s="27"/>
      <c r="BG6278" s="27"/>
      <c r="BH6278" s="27"/>
      <c r="BI6278" s="27"/>
      <c r="BT6278" s="31"/>
      <c r="BU6278" s="32"/>
      <c r="BV6278" s="33"/>
      <c r="BW6278" s="32"/>
      <c r="BX6278" s="32"/>
      <c r="BY6278" s="34"/>
      <c r="CA6278" s="32"/>
      <c r="CB6278" s="32"/>
    </row>
    <row r="6279" spans="1:80">
      <c r="A6279" s="20"/>
      <c r="B6279" s="21"/>
      <c r="C6279" s="21"/>
      <c r="D6279" s="21"/>
      <c r="E6279" s="21"/>
      <c r="F6279" s="21"/>
      <c r="G6279" s="21"/>
      <c r="H6279" s="21"/>
      <c r="I6279" s="21"/>
      <c r="J6279" s="21"/>
      <c r="K6279" s="22"/>
      <c r="L6279" s="22"/>
      <c r="M6279" s="22"/>
      <c r="N6279" s="22"/>
      <c r="O6279" s="22"/>
      <c r="P6279" s="22"/>
      <c r="Q6279" s="22"/>
      <c r="R6279" s="22"/>
      <c r="S6279" s="22"/>
      <c r="T6279" s="22"/>
      <c r="U6279" s="22"/>
      <c r="V6279" s="22"/>
      <c r="W6279" s="22"/>
      <c r="X6279" s="22"/>
      <c r="Y6279" s="22"/>
      <c r="Z6279" s="22"/>
      <c r="AA6279" s="22"/>
      <c r="AB6279" s="23"/>
      <c r="AC6279" s="23"/>
      <c r="AD6279" s="22"/>
      <c r="AE6279" s="24"/>
      <c r="AF6279" s="24"/>
      <c r="AG6279" s="24"/>
      <c r="AH6279" s="24"/>
      <c r="AI6279" s="24"/>
      <c r="AJ6279" s="24"/>
      <c r="AK6279" s="24"/>
      <c r="AL6279" s="24"/>
      <c r="AM6279" s="24"/>
      <c r="AN6279" s="24"/>
      <c r="AO6279" s="24"/>
      <c r="AP6279" s="24"/>
      <c r="AQ6279" s="24"/>
      <c r="AR6279" s="24"/>
      <c r="AS6279" s="24"/>
      <c r="AT6279" s="25"/>
      <c r="AU6279" s="35"/>
      <c r="AV6279" s="26"/>
      <c r="AW6279" s="26"/>
      <c r="AX6279" s="27"/>
      <c r="AY6279" s="27"/>
      <c r="AZ6279" s="27"/>
      <c r="BA6279" s="27"/>
      <c r="BB6279" s="27"/>
      <c r="BC6279" s="27"/>
      <c r="BD6279" s="27"/>
      <c r="BE6279" s="27"/>
      <c r="BF6279" s="27"/>
      <c r="BG6279" s="27"/>
      <c r="BH6279" s="27"/>
      <c r="BI6279" s="27"/>
      <c r="BT6279" s="31"/>
      <c r="BU6279" s="32"/>
      <c r="BV6279" s="33"/>
      <c r="BW6279" s="32"/>
      <c r="BX6279" s="32"/>
      <c r="BY6279" s="34"/>
      <c r="CA6279" s="32"/>
      <c r="CB6279" s="32"/>
    </row>
    <row r="6280" spans="1:80">
      <c r="A6280" s="20"/>
      <c r="B6280" s="21"/>
      <c r="C6280" s="21"/>
      <c r="D6280" s="21"/>
      <c r="E6280" s="21"/>
      <c r="F6280" s="21"/>
      <c r="G6280" s="21"/>
      <c r="H6280" s="21"/>
      <c r="I6280" s="21"/>
      <c r="J6280" s="21"/>
      <c r="K6280" s="22"/>
      <c r="L6280" s="22"/>
      <c r="M6280" s="22"/>
      <c r="N6280" s="22"/>
      <c r="O6280" s="22"/>
      <c r="P6280" s="22"/>
      <c r="Q6280" s="22"/>
      <c r="R6280" s="22"/>
      <c r="S6280" s="22"/>
      <c r="T6280" s="22"/>
      <c r="U6280" s="22"/>
      <c r="V6280" s="22"/>
      <c r="W6280" s="22"/>
      <c r="X6280" s="22"/>
      <c r="Y6280" s="22"/>
      <c r="Z6280" s="22"/>
      <c r="AA6280" s="22"/>
      <c r="AB6280" s="23"/>
      <c r="AC6280" s="23"/>
      <c r="AD6280" s="22"/>
      <c r="AE6280" s="24"/>
      <c r="AF6280" s="24"/>
      <c r="AG6280" s="24"/>
      <c r="AH6280" s="24"/>
      <c r="AI6280" s="24"/>
      <c r="AJ6280" s="24"/>
      <c r="AK6280" s="24"/>
      <c r="AL6280" s="24"/>
      <c r="AM6280" s="24"/>
      <c r="AN6280" s="24"/>
      <c r="AO6280" s="24"/>
      <c r="AP6280" s="24"/>
      <c r="AQ6280" s="24"/>
      <c r="AR6280" s="24"/>
      <c r="AS6280" s="24"/>
      <c r="AT6280" s="25"/>
      <c r="AU6280" s="35"/>
      <c r="AV6280" s="26"/>
      <c r="AW6280" s="26"/>
      <c r="AX6280" s="27"/>
      <c r="AY6280" s="27"/>
      <c r="AZ6280" s="27"/>
      <c r="BA6280" s="27"/>
      <c r="BB6280" s="27"/>
      <c r="BC6280" s="27"/>
      <c r="BD6280" s="27"/>
      <c r="BE6280" s="27"/>
      <c r="BF6280" s="27"/>
      <c r="BG6280" s="27"/>
      <c r="BH6280" s="27"/>
      <c r="BI6280" s="27"/>
      <c r="BT6280" s="31"/>
      <c r="BU6280" s="32"/>
      <c r="BV6280" s="33"/>
      <c r="BW6280" s="32"/>
      <c r="BX6280" s="32"/>
      <c r="BY6280" s="34"/>
      <c r="CA6280" s="32"/>
      <c r="CB6280" s="32"/>
    </row>
    <row r="6281" spans="1:80">
      <c r="A6281" s="20"/>
      <c r="B6281" s="21"/>
      <c r="C6281" s="21"/>
      <c r="D6281" s="21"/>
      <c r="E6281" s="21"/>
      <c r="F6281" s="21"/>
      <c r="G6281" s="21"/>
      <c r="H6281" s="21"/>
      <c r="I6281" s="21"/>
      <c r="J6281" s="21"/>
      <c r="K6281" s="22"/>
      <c r="L6281" s="22"/>
      <c r="M6281" s="22"/>
      <c r="N6281" s="22"/>
      <c r="O6281" s="22"/>
      <c r="P6281" s="22"/>
      <c r="Q6281" s="22"/>
      <c r="R6281" s="22"/>
      <c r="S6281" s="22"/>
      <c r="T6281" s="22"/>
      <c r="U6281" s="22"/>
      <c r="V6281" s="22"/>
      <c r="W6281" s="22"/>
      <c r="X6281" s="22"/>
      <c r="Y6281" s="22"/>
      <c r="Z6281" s="22"/>
      <c r="AA6281" s="22"/>
      <c r="AB6281" s="23"/>
      <c r="AC6281" s="23"/>
      <c r="AD6281" s="22"/>
      <c r="AE6281" s="24"/>
      <c r="AF6281" s="24"/>
      <c r="AG6281" s="24"/>
      <c r="AH6281" s="24"/>
      <c r="AI6281" s="24"/>
      <c r="AJ6281" s="24"/>
      <c r="AK6281" s="24"/>
      <c r="AL6281" s="24"/>
      <c r="AM6281" s="24"/>
      <c r="AN6281" s="24"/>
      <c r="AO6281" s="24"/>
      <c r="AP6281" s="24"/>
      <c r="AQ6281" s="24"/>
      <c r="AR6281" s="24"/>
      <c r="AS6281" s="24"/>
      <c r="AT6281" s="25"/>
      <c r="AU6281" s="35"/>
      <c r="AV6281" s="26"/>
      <c r="AW6281" s="26"/>
      <c r="AX6281" s="27"/>
      <c r="AY6281" s="27"/>
      <c r="AZ6281" s="27"/>
      <c r="BA6281" s="27"/>
      <c r="BB6281" s="27"/>
      <c r="BC6281" s="27"/>
      <c r="BD6281" s="27"/>
      <c r="BE6281" s="27"/>
      <c r="BF6281" s="27"/>
      <c r="BG6281" s="27"/>
      <c r="BH6281" s="27"/>
      <c r="BI6281" s="27"/>
      <c r="BT6281" s="31"/>
      <c r="BU6281" s="32"/>
      <c r="BV6281" s="33"/>
      <c r="BW6281" s="32"/>
      <c r="BX6281" s="32"/>
      <c r="BY6281" s="34"/>
      <c r="CA6281" s="32"/>
      <c r="CB6281" s="32"/>
    </row>
    <row r="6282" spans="1:80">
      <c r="A6282" s="20"/>
      <c r="B6282" s="21"/>
      <c r="C6282" s="21"/>
      <c r="D6282" s="21"/>
      <c r="E6282" s="21"/>
      <c r="F6282" s="21"/>
      <c r="G6282" s="21"/>
      <c r="H6282" s="21"/>
      <c r="I6282" s="21"/>
      <c r="J6282" s="21"/>
      <c r="K6282" s="22"/>
      <c r="L6282" s="22"/>
      <c r="M6282" s="22"/>
      <c r="N6282" s="22"/>
      <c r="O6282" s="22"/>
      <c r="P6282" s="22"/>
      <c r="Q6282" s="22"/>
      <c r="R6282" s="22"/>
      <c r="S6282" s="22"/>
      <c r="T6282" s="22"/>
      <c r="U6282" s="22"/>
      <c r="V6282" s="22"/>
      <c r="W6282" s="22"/>
      <c r="X6282" s="22"/>
      <c r="Y6282" s="22"/>
      <c r="Z6282" s="22"/>
      <c r="AA6282" s="22"/>
      <c r="AB6282" s="23"/>
      <c r="AC6282" s="23"/>
      <c r="AD6282" s="22"/>
      <c r="AE6282" s="24"/>
      <c r="AF6282" s="24"/>
      <c r="AG6282" s="24"/>
      <c r="AH6282" s="24"/>
      <c r="AI6282" s="24"/>
      <c r="AJ6282" s="24"/>
      <c r="AK6282" s="24"/>
      <c r="AL6282" s="24"/>
      <c r="AM6282" s="24"/>
      <c r="AN6282" s="24"/>
      <c r="AO6282" s="24"/>
      <c r="AP6282" s="24"/>
      <c r="AQ6282" s="24"/>
      <c r="AR6282" s="24"/>
      <c r="AS6282" s="24"/>
      <c r="AT6282" s="25"/>
      <c r="AU6282" s="35"/>
      <c r="AV6282" s="26"/>
      <c r="AW6282" s="26"/>
      <c r="AX6282" s="27"/>
      <c r="AY6282" s="27"/>
      <c r="AZ6282" s="27"/>
      <c r="BA6282" s="27"/>
      <c r="BB6282" s="27"/>
      <c r="BC6282" s="27"/>
      <c r="BD6282" s="27"/>
      <c r="BE6282" s="27"/>
      <c r="BF6282" s="27"/>
      <c r="BG6282" s="27"/>
      <c r="BH6282" s="27"/>
      <c r="BI6282" s="27"/>
      <c r="BT6282" s="31"/>
      <c r="BU6282" s="32"/>
      <c r="BV6282" s="33"/>
      <c r="BW6282" s="32"/>
      <c r="BX6282" s="32"/>
      <c r="BY6282" s="34"/>
      <c r="CA6282" s="32"/>
      <c r="CB6282" s="32"/>
    </row>
    <row r="6283" spans="1:80">
      <c r="A6283" s="20"/>
      <c r="B6283" s="21"/>
      <c r="C6283" s="21"/>
      <c r="D6283" s="21"/>
      <c r="E6283" s="21"/>
      <c r="F6283" s="21"/>
      <c r="G6283" s="21"/>
      <c r="H6283" s="21"/>
      <c r="I6283" s="21"/>
      <c r="J6283" s="21"/>
      <c r="K6283" s="22"/>
      <c r="L6283" s="22"/>
      <c r="M6283" s="22"/>
      <c r="N6283" s="22"/>
      <c r="O6283" s="22"/>
      <c r="P6283" s="22"/>
      <c r="Q6283" s="22"/>
      <c r="R6283" s="22"/>
      <c r="S6283" s="22"/>
      <c r="T6283" s="22"/>
      <c r="U6283" s="22"/>
      <c r="V6283" s="22"/>
      <c r="W6283" s="22"/>
      <c r="X6283" s="22"/>
      <c r="Y6283" s="22"/>
      <c r="Z6283" s="22"/>
      <c r="AA6283" s="22"/>
      <c r="AB6283" s="23"/>
      <c r="AC6283" s="23"/>
      <c r="AD6283" s="22"/>
      <c r="AE6283" s="24"/>
      <c r="AF6283" s="24"/>
      <c r="AG6283" s="24"/>
      <c r="AH6283" s="24"/>
      <c r="AI6283" s="24"/>
      <c r="AJ6283" s="24"/>
      <c r="AK6283" s="24"/>
      <c r="AL6283" s="24"/>
      <c r="AM6283" s="24"/>
      <c r="AN6283" s="24"/>
      <c r="AO6283" s="24"/>
      <c r="AP6283" s="24"/>
      <c r="AQ6283" s="24"/>
      <c r="AR6283" s="24"/>
      <c r="AS6283" s="24"/>
      <c r="AT6283" s="25"/>
      <c r="AU6283" s="35"/>
      <c r="AV6283" s="26"/>
      <c r="AW6283" s="26"/>
      <c r="AX6283" s="27"/>
      <c r="AY6283" s="27"/>
      <c r="AZ6283" s="27"/>
      <c r="BA6283" s="27"/>
      <c r="BB6283" s="27"/>
      <c r="BC6283" s="27"/>
      <c r="BD6283" s="27"/>
      <c r="BE6283" s="27"/>
      <c r="BF6283" s="27"/>
      <c r="BG6283" s="27"/>
      <c r="BH6283" s="27"/>
      <c r="BI6283" s="27"/>
      <c r="BT6283" s="31"/>
      <c r="BU6283" s="32"/>
      <c r="BV6283" s="33"/>
      <c r="BW6283" s="32"/>
      <c r="BX6283" s="32"/>
      <c r="BY6283" s="34"/>
      <c r="CA6283" s="32"/>
      <c r="CB6283" s="32"/>
    </row>
    <row r="6284" spans="1:80">
      <c r="A6284" s="20"/>
      <c r="B6284" s="21"/>
      <c r="C6284" s="21"/>
      <c r="D6284" s="21"/>
      <c r="E6284" s="21"/>
      <c r="F6284" s="21"/>
      <c r="G6284" s="21"/>
      <c r="H6284" s="21"/>
      <c r="I6284" s="21"/>
      <c r="J6284" s="21"/>
      <c r="K6284" s="22"/>
      <c r="L6284" s="22"/>
      <c r="M6284" s="22"/>
      <c r="N6284" s="22"/>
      <c r="O6284" s="22"/>
      <c r="P6284" s="22"/>
      <c r="Q6284" s="22"/>
      <c r="R6284" s="22"/>
      <c r="S6284" s="22"/>
      <c r="T6284" s="22"/>
      <c r="U6284" s="22"/>
      <c r="V6284" s="22"/>
      <c r="W6284" s="22"/>
      <c r="X6284" s="22"/>
      <c r="Y6284" s="22"/>
      <c r="Z6284" s="22"/>
      <c r="AA6284" s="22"/>
      <c r="AB6284" s="23"/>
      <c r="AC6284" s="23"/>
      <c r="AD6284" s="22"/>
      <c r="AE6284" s="24"/>
      <c r="AF6284" s="24"/>
      <c r="AG6284" s="24"/>
      <c r="AH6284" s="24"/>
      <c r="AI6284" s="24"/>
      <c r="AJ6284" s="24"/>
      <c r="AK6284" s="24"/>
      <c r="AL6284" s="24"/>
      <c r="AM6284" s="24"/>
      <c r="AN6284" s="24"/>
      <c r="AO6284" s="24"/>
      <c r="AP6284" s="24"/>
      <c r="AQ6284" s="24"/>
      <c r="AR6284" s="24"/>
      <c r="AS6284" s="24"/>
      <c r="AT6284" s="25"/>
      <c r="AU6284" s="35"/>
      <c r="AV6284" s="26"/>
      <c r="AW6284" s="26"/>
      <c r="AX6284" s="27"/>
      <c r="AY6284" s="27"/>
      <c r="AZ6284" s="27"/>
      <c r="BA6284" s="27"/>
      <c r="BB6284" s="27"/>
      <c r="BC6284" s="27"/>
      <c r="BD6284" s="27"/>
      <c r="BE6284" s="27"/>
      <c r="BF6284" s="27"/>
      <c r="BG6284" s="27"/>
      <c r="BH6284" s="27"/>
      <c r="BI6284" s="27"/>
      <c r="BT6284" s="31"/>
      <c r="BU6284" s="32"/>
      <c r="BV6284" s="33"/>
      <c r="BW6284" s="32"/>
      <c r="BX6284" s="32"/>
      <c r="BY6284" s="34"/>
      <c r="CA6284" s="32"/>
      <c r="CB6284" s="32"/>
    </row>
    <row r="6285" spans="1:80">
      <c r="A6285" s="20"/>
      <c r="B6285" s="21"/>
      <c r="C6285" s="21"/>
      <c r="D6285" s="21"/>
      <c r="E6285" s="21"/>
      <c r="F6285" s="21"/>
      <c r="G6285" s="21"/>
      <c r="H6285" s="21"/>
      <c r="I6285" s="21"/>
      <c r="J6285" s="21"/>
      <c r="K6285" s="22"/>
      <c r="L6285" s="22"/>
      <c r="M6285" s="22"/>
      <c r="N6285" s="22"/>
      <c r="O6285" s="22"/>
      <c r="P6285" s="22"/>
      <c r="Q6285" s="22"/>
      <c r="R6285" s="22"/>
      <c r="S6285" s="22"/>
      <c r="T6285" s="22"/>
      <c r="U6285" s="22"/>
      <c r="V6285" s="22"/>
      <c r="W6285" s="22"/>
      <c r="X6285" s="22"/>
      <c r="Y6285" s="22"/>
      <c r="Z6285" s="22"/>
      <c r="AA6285" s="22"/>
      <c r="AB6285" s="23"/>
      <c r="AC6285" s="23"/>
      <c r="AD6285" s="22"/>
      <c r="AE6285" s="24"/>
      <c r="AF6285" s="24"/>
      <c r="AG6285" s="24"/>
      <c r="AH6285" s="24"/>
      <c r="AI6285" s="24"/>
      <c r="AJ6285" s="24"/>
      <c r="AK6285" s="24"/>
      <c r="AL6285" s="24"/>
      <c r="AM6285" s="24"/>
      <c r="AN6285" s="24"/>
      <c r="AO6285" s="24"/>
      <c r="AP6285" s="24"/>
      <c r="AQ6285" s="24"/>
      <c r="AR6285" s="24"/>
      <c r="AS6285" s="24"/>
      <c r="AT6285" s="25"/>
      <c r="AU6285" s="35"/>
      <c r="AV6285" s="26"/>
      <c r="AW6285" s="26"/>
      <c r="AX6285" s="27"/>
      <c r="AY6285" s="27"/>
      <c r="AZ6285" s="27"/>
      <c r="BA6285" s="27"/>
      <c r="BB6285" s="27"/>
      <c r="BC6285" s="27"/>
      <c r="BD6285" s="27"/>
      <c r="BE6285" s="27"/>
      <c r="BF6285" s="27"/>
      <c r="BG6285" s="27"/>
      <c r="BH6285" s="27"/>
      <c r="BI6285" s="27"/>
      <c r="BT6285" s="31"/>
      <c r="BU6285" s="32"/>
      <c r="BV6285" s="33"/>
      <c r="BW6285" s="32"/>
      <c r="BX6285" s="32"/>
      <c r="BY6285" s="34"/>
      <c r="CA6285" s="32"/>
      <c r="CB6285" s="32"/>
    </row>
    <row r="6286" spans="1:80">
      <c r="A6286" s="20"/>
      <c r="B6286" s="21"/>
      <c r="C6286" s="21"/>
      <c r="D6286" s="21"/>
      <c r="E6286" s="21"/>
      <c r="F6286" s="21"/>
      <c r="G6286" s="21"/>
      <c r="H6286" s="21"/>
      <c r="I6286" s="21"/>
      <c r="J6286" s="21"/>
      <c r="K6286" s="22"/>
      <c r="L6286" s="22"/>
      <c r="M6286" s="22"/>
      <c r="N6286" s="22"/>
      <c r="O6286" s="22"/>
      <c r="P6286" s="22"/>
      <c r="Q6286" s="22"/>
      <c r="R6286" s="22"/>
      <c r="S6286" s="22"/>
      <c r="T6286" s="22"/>
      <c r="U6286" s="22"/>
      <c r="V6286" s="22"/>
      <c r="W6286" s="22"/>
      <c r="X6286" s="22"/>
      <c r="Y6286" s="22"/>
      <c r="Z6286" s="22"/>
      <c r="AA6286" s="22"/>
      <c r="AB6286" s="23"/>
      <c r="AC6286" s="23"/>
      <c r="AD6286" s="22"/>
      <c r="AE6286" s="24"/>
      <c r="AF6286" s="24"/>
      <c r="AG6286" s="24"/>
      <c r="AH6286" s="24"/>
      <c r="AI6286" s="24"/>
      <c r="AJ6286" s="24"/>
      <c r="AK6286" s="24"/>
      <c r="AL6286" s="24"/>
      <c r="AM6286" s="24"/>
      <c r="AN6286" s="24"/>
      <c r="AO6286" s="24"/>
      <c r="AP6286" s="24"/>
      <c r="AQ6286" s="24"/>
      <c r="AR6286" s="24"/>
      <c r="AS6286" s="24"/>
      <c r="AT6286" s="25"/>
      <c r="AU6286" s="35"/>
      <c r="AV6286" s="26"/>
      <c r="AW6286" s="26"/>
      <c r="AX6286" s="27"/>
      <c r="AY6286" s="27"/>
      <c r="AZ6286" s="27"/>
      <c r="BA6286" s="27"/>
      <c r="BB6286" s="27"/>
      <c r="BC6286" s="27"/>
      <c r="BD6286" s="27"/>
      <c r="BE6286" s="27"/>
      <c r="BF6286" s="27"/>
      <c r="BG6286" s="27"/>
      <c r="BH6286" s="27"/>
      <c r="BI6286" s="27"/>
      <c r="BT6286" s="31"/>
      <c r="BU6286" s="32"/>
      <c r="BV6286" s="33"/>
      <c r="BW6286" s="32"/>
      <c r="BX6286" s="32"/>
      <c r="BY6286" s="34"/>
      <c r="CA6286" s="32"/>
      <c r="CB6286" s="32"/>
    </row>
    <row r="6287" spans="1:80">
      <c r="A6287" s="20"/>
      <c r="B6287" s="21"/>
      <c r="C6287" s="21"/>
      <c r="D6287" s="21"/>
      <c r="E6287" s="21"/>
      <c r="F6287" s="21"/>
      <c r="G6287" s="21"/>
      <c r="H6287" s="21"/>
      <c r="I6287" s="21"/>
      <c r="J6287" s="21"/>
      <c r="K6287" s="22"/>
      <c r="L6287" s="22"/>
      <c r="M6287" s="22"/>
      <c r="N6287" s="22"/>
      <c r="O6287" s="22"/>
      <c r="P6287" s="22"/>
      <c r="Q6287" s="22"/>
      <c r="R6287" s="22"/>
      <c r="S6287" s="22"/>
      <c r="T6287" s="22"/>
      <c r="U6287" s="22"/>
      <c r="V6287" s="22"/>
      <c r="W6287" s="22"/>
      <c r="X6287" s="22"/>
      <c r="Y6287" s="22"/>
      <c r="Z6287" s="22"/>
      <c r="AA6287" s="22"/>
      <c r="AB6287" s="23"/>
      <c r="AC6287" s="23"/>
      <c r="AD6287" s="22"/>
      <c r="AE6287" s="24"/>
      <c r="AF6287" s="24"/>
      <c r="AG6287" s="24"/>
      <c r="AH6287" s="24"/>
      <c r="AI6287" s="24"/>
      <c r="AJ6287" s="24"/>
      <c r="AK6287" s="24"/>
      <c r="AL6287" s="24"/>
      <c r="AM6287" s="24"/>
      <c r="AN6287" s="24"/>
      <c r="AO6287" s="24"/>
      <c r="AP6287" s="24"/>
      <c r="AQ6287" s="24"/>
      <c r="AR6287" s="24"/>
      <c r="AS6287" s="24"/>
      <c r="AT6287" s="25"/>
      <c r="AU6287" s="35"/>
      <c r="AV6287" s="26"/>
      <c r="AW6287" s="26"/>
      <c r="AX6287" s="27"/>
      <c r="AY6287" s="27"/>
      <c r="AZ6287" s="27"/>
      <c r="BA6287" s="27"/>
      <c r="BB6287" s="27"/>
      <c r="BC6287" s="27"/>
      <c r="BD6287" s="27"/>
      <c r="BE6287" s="27"/>
      <c r="BF6287" s="27"/>
      <c r="BG6287" s="27"/>
      <c r="BH6287" s="27"/>
      <c r="BI6287" s="27"/>
      <c r="BT6287" s="31"/>
      <c r="BU6287" s="32"/>
      <c r="BV6287" s="33"/>
      <c r="BW6287" s="32"/>
      <c r="BX6287" s="32"/>
      <c r="BY6287" s="34"/>
      <c r="CA6287" s="32"/>
      <c r="CB6287" s="32"/>
    </row>
    <row r="6288" spans="1:80">
      <c r="A6288" s="20"/>
      <c r="B6288" s="21"/>
      <c r="C6288" s="21"/>
      <c r="D6288" s="21"/>
      <c r="E6288" s="21"/>
      <c r="F6288" s="21"/>
      <c r="G6288" s="21"/>
      <c r="H6288" s="21"/>
      <c r="I6288" s="21"/>
      <c r="J6288" s="21"/>
      <c r="K6288" s="22"/>
      <c r="L6288" s="22"/>
      <c r="M6288" s="22"/>
      <c r="N6288" s="22"/>
      <c r="O6288" s="22"/>
      <c r="P6288" s="22"/>
      <c r="Q6288" s="22"/>
      <c r="R6288" s="22"/>
      <c r="S6288" s="22"/>
      <c r="T6288" s="22"/>
      <c r="U6288" s="22"/>
      <c r="V6288" s="22"/>
      <c r="W6288" s="22"/>
      <c r="X6288" s="22"/>
      <c r="Y6288" s="22"/>
      <c r="Z6288" s="22"/>
      <c r="AA6288" s="22"/>
      <c r="AB6288" s="23"/>
      <c r="AC6288" s="23"/>
      <c r="AD6288" s="22"/>
      <c r="AE6288" s="24"/>
      <c r="AF6288" s="24"/>
      <c r="AG6288" s="24"/>
      <c r="AH6288" s="24"/>
      <c r="AI6288" s="24"/>
      <c r="AJ6288" s="24"/>
      <c r="AK6288" s="24"/>
      <c r="AL6288" s="24"/>
      <c r="AM6288" s="24"/>
      <c r="AN6288" s="24"/>
      <c r="AO6288" s="24"/>
      <c r="AP6288" s="24"/>
      <c r="AQ6288" s="24"/>
      <c r="AR6288" s="24"/>
      <c r="AS6288" s="24"/>
      <c r="AT6288" s="25"/>
      <c r="AU6288" s="35"/>
      <c r="AV6288" s="26"/>
      <c r="AW6288" s="26"/>
      <c r="AX6288" s="27"/>
      <c r="AY6288" s="27"/>
      <c r="AZ6288" s="27"/>
      <c r="BA6288" s="27"/>
      <c r="BB6288" s="27"/>
      <c r="BC6288" s="27"/>
      <c r="BD6288" s="27"/>
      <c r="BE6288" s="27"/>
      <c r="BF6288" s="27"/>
      <c r="BG6288" s="27"/>
      <c r="BH6288" s="27"/>
      <c r="BI6288" s="27"/>
      <c r="BT6288" s="31"/>
      <c r="BU6288" s="32"/>
      <c r="BV6288" s="33"/>
      <c r="BW6288" s="32"/>
      <c r="BX6288" s="32"/>
      <c r="BY6288" s="34"/>
      <c r="CA6288" s="32"/>
      <c r="CB6288" s="32"/>
    </row>
    <row r="6289" spans="1:80">
      <c r="A6289" s="20"/>
      <c r="B6289" s="21"/>
      <c r="C6289" s="21"/>
      <c r="D6289" s="21"/>
      <c r="E6289" s="21"/>
      <c r="F6289" s="21"/>
      <c r="G6289" s="21"/>
      <c r="H6289" s="21"/>
      <c r="I6289" s="21"/>
      <c r="J6289" s="21"/>
      <c r="K6289" s="22"/>
      <c r="L6289" s="22"/>
      <c r="M6289" s="22"/>
      <c r="N6289" s="22"/>
      <c r="O6289" s="22"/>
      <c r="P6289" s="22"/>
      <c r="Q6289" s="22"/>
      <c r="R6289" s="22"/>
      <c r="S6289" s="22"/>
      <c r="T6289" s="22"/>
      <c r="U6289" s="22"/>
      <c r="V6289" s="22"/>
      <c r="W6289" s="22"/>
      <c r="X6289" s="22"/>
      <c r="Y6289" s="22"/>
      <c r="Z6289" s="22"/>
      <c r="AA6289" s="22"/>
      <c r="AB6289" s="23"/>
      <c r="AC6289" s="23"/>
      <c r="AD6289" s="22"/>
      <c r="AE6289" s="24"/>
      <c r="AF6289" s="24"/>
      <c r="AG6289" s="24"/>
      <c r="AH6289" s="24"/>
      <c r="AI6289" s="24"/>
      <c r="AJ6289" s="24"/>
      <c r="AK6289" s="24"/>
      <c r="AL6289" s="24"/>
      <c r="AM6289" s="24"/>
      <c r="AN6289" s="24"/>
      <c r="AO6289" s="24"/>
      <c r="AP6289" s="24"/>
      <c r="AQ6289" s="24"/>
      <c r="AR6289" s="24"/>
      <c r="AS6289" s="24"/>
      <c r="AT6289" s="25"/>
      <c r="AU6289" s="35"/>
      <c r="AV6289" s="26"/>
      <c r="AW6289" s="26"/>
      <c r="AX6289" s="27"/>
      <c r="AY6289" s="27"/>
      <c r="AZ6289" s="27"/>
      <c r="BA6289" s="27"/>
      <c r="BB6289" s="27"/>
      <c r="BC6289" s="27"/>
      <c r="BD6289" s="27"/>
      <c r="BE6289" s="27"/>
      <c r="BF6289" s="27"/>
      <c r="BG6289" s="27"/>
      <c r="BH6289" s="27"/>
      <c r="BI6289" s="27"/>
      <c r="BT6289" s="31"/>
      <c r="BU6289" s="32"/>
      <c r="BV6289" s="33"/>
      <c r="BW6289" s="32"/>
      <c r="BX6289" s="32"/>
      <c r="BY6289" s="34"/>
      <c r="CA6289" s="32"/>
      <c r="CB6289" s="32"/>
    </row>
    <row r="6290" spans="1:80">
      <c r="A6290" s="20"/>
      <c r="B6290" s="21"/>
      <c r="C6290" s="21"/>
      <c r="D6290" s="21"/>
      <c r="E6290" s="21"/>
      <c r="F6290" s="21"/>
      <c r="G6290" s="21"/>
      <c r="H6290" s="21"/>
      <c r="I6290" s="21"/>
      <c r="J6290" s="21"/>
      <c r="K6290" s="22"/>
      <c r="L6290" s="22"/>
      <c r="M6290" s="22"/>
      <c r="N6290" s="22"/>
      <c r="O6290" s="22"/>
      <c r="P6290" s="22"/>
      <c r="Q6290" s="22"/>
      <c r="R6290" s="22"/>
      <c r="S6290" s="22"/>
      <c r="T6290" s="22"/>
      <c r="U6290" s="22"/>
      <c r="V6290" s="22"/>
      <c r="W6290" s="22"/>
      <c r="X6290" s="22"/>
      <c r="Y6290" s="22"/>
      <c r="Z6290" s="22"/>
      <c r="AA6290" s="22"/>
      <c r="AB6290" s="23"/>
      <c r="AC6290" s="23"/>
      <c r="AD6290" s="22"/>
      <c r="AE6290" s="24"/>
      <c r="AF6290" s="24"/>
      <c r="AG6290" s="24"/>
      <c r="AH6290" s="24"/>
      <c r="AI6290" s="24"/>
      <c r="AJ6290" s="24"/>
      <c r="AK6290" s="24"/>
      <c r="AL6290" s="24"/>
      <c r="AM6290" s="24"/>
      <c r="AN6290" s="24"/>
      <c r="AO6290" s="24"/>
      <c r="AP6290" s="24"/>
      <c r="AQ6290" s="24"/>
      <c r="AR6290" s="24"/>
      <c r="AS6290" s="24"/>
      <c r="AT6290" s="25"/>
      <c r="AU6290" s="35"/>
      <c r="AV6290" s="26"/>
      <c r="AW6290" s="26"/>
      <c r="AX6290" s="27"/>
      <c r="AY6290" s="27"/>
      <c r="AZ6290" s="27"/>
      <c r="BA6290" s="27"/>
      <c r="BB6290" s="27"/>
      <c r="BC6290" s="27"/>
      <c r="BD6290" s="27"/>
      <c r="BE6290" s="27"/>
      <c r="BF6290" s="27"/>
      <c r="BG6290" s="27"/>
      <c r="BH6290" s="27"/>
      <c r="BI6290" s="27"/>
      <c r="BT6290" s="31"/>
      <c r="BU6290" s="32"/>
      <c r="BV6290" s="33"/>
      <c r="BW6290" s="32"/>
      <c r="BX6290" s="32"/>
      <c r="BY6290" s="34"/>
      <c r="CA6290" s="32"/>
      <c r="CB6290" s="32"/>
    </row>
    <row r="6291" spans="1:80">
      <c r="A6291" s="20"/>
      <c r="B6291" s="21"/>
      <c r="C6291" s="21"/>
      <c r="D6291" s="21"/>
      <c r="E6291" s="21"/>
      <c r="F6291" s="21"/>
      <c r="G6291" s="21"/>
      <c r="H6291" s="21"/>
      <c r="I6291" s="21"/>
      <c r="J6291" s="21"/>
      <c r="K6291" s="22"/>
      <c r="L6291" s="22"/>
      <c r="M6291" s="22"/>
      <c r="N6291" s="22"/>
      <c r="O6291" s="22"/>
      <c r="P6291" s="22"/>
      <c r="Q6291" s="22"/>
      <c r="R6291" s="22"/>
      <c r="S6291" s="22"/>
      <c r="T6291" s="22"/>
      <c r="U6291" s="22"/>
      <c r="V6291" s="22"/>
      <c r="W6291" s="22"/>
      <c r="X6291" s="22"/>
      <c r="Y6291" s="22"/>
      <c r="Z6291" s="22"/>
      <c r="AA6291" s="22"/>
      <c r="AB6291" s="23"/>
      <c r="AC6291" s="23"/>
      <c r="AD6291" s="22"/>
      <c r="AE6291" s="24"/>
      <c r="AF6291" s="24"/>
      <c r="AG6291" s="24"/>
      <c r="AH6291" s="24"/>
      <c r="AI6291" s="24"/>
      <c r="AJ6291" s="24"/>
      <c r="AK6291" s="24"/>
      <c r="AL6291" s="24"/>
      <c r="AM6291" s="24"/>
      <c r="AN6291" s="24"/>
      <c r="AO6291" s="24"/>
      <c r="AP6291" s="24"/>
      <c r="AQ6291" s="24"/>
      <c r="AR6291" s="24"/>
      <c r="AS6291" s="24"/>
      <c r="AT6291" s="25"/>
      <c r="AU6291" s="35"/>
      <c r="AV6291" s="26"/>
      <c r="AW6291" s="26"/>
      <c r="AX6291" s="27"/>
      <c r="AY6291" s="27"/>
      <c r="AZ6291" s="27"/>
      <c r="BA6291" s="27"/>
      <c r="BB6291" s="27"/>
      <c r="BC6291" s="27"/>
      <c r="BD6291" s="27"/>
      <c r="BE6291" s="27"/>
      <c r="BF6291" s="27"/>
      <c r="BG6291" s="27"/>
      <c r="BH6291" s="27"/>
      <c r="BI6291" s="27"/>
      <c r="BT6291" s="31"/>
      <c r="BU6291" s="32"/>
      <c r="BV6291" s="33"/>
      <c r="BW6291" s="32"/>
      <c r="BX6291" s="32"/>
      <c r="BY6291" s="34"/>
      <c r="CA6291" s="32"/>
      <c r="CB6291" s="32"/>
    </row>
    <row r="6292" spans="1:80">
      <c r="A6292" s="20"/>
      <c r="B6292" s="21"/>
      <c r="C6292" s="21"/>
      <c r="D6292" s="21"/>
      <c r="E6292" s="21"/>
      <c r="F6292" s="21"/>
      <c r="G6292" s="21"/>
      <c r="H6292" s="21"/>
      <c r="I6292" s="21"/>
      <c r="J6292" s="21"/>
      <c r="K6292" s="22"/>
      <c r="L6292" s="22"/>
      <c r="M6292" s="22"/>
      <c r="N6292" s="22"/>
      <c r="O6292" s="22"/>
      <c r="P6292" s="22"/>
      <c r="Q6292" s="22"/>
      <c r="R6292" s="22"/>
      <c r="S6292" s="22"/>
      <c r="T6292" s="22"/>
      <c r="U6292" s="22"/>
      <c r="V6292" s="22"/>
      <c r="W6292" s="22"/>
      <c r="X6292" s="22"/>
      <c r="Y6292" s="22"/>
      <c r="Z6292" s="22"/>
      <c r="AA6292" s="22"/>
      <c r="AB6292" s="23"/>
      <c r="AC6292" s="23"/>
      <c r="AD6292" s="22"/>
      <c r="AE6292" s="24"/>
      <c r="AF6292" s="24"/>
      <c r="AG6292" s="24"/>
      <c r="AH6292" s="24"/>
      <c r="AI6292" s="24"/>
      <c r="AJ6292" s="24"/>
      <c r="AK6292" s="24"/>
      <c r="AL6292" s="24"/>
      <c r="AM6292" s="24"/>
      <c r="AN6292" s="24"/>
      <c r="AO6292" s="24"/>
      <c r="AP6292" s="24"/>
      <c r="AQ6292" s="24"/>
      <c r="AR6292" s="24"/>
      <c r="AS6292" s="24"/>
      <c r="AT6292" s="25"/>
      <c r="AU6292" s="35"/>
      <c r="AV6292" s="26"/>
      <c r="AW6292" s="26"/>
      <c r="AX6292" s="27"/>
      <c r="AY6292" s="27"/>
      <c r="AZ6292" s="27"/>
      <c r="BA6292" s="27"/>
      <c r="BB6292" s="27"/>
      <c r="BC6292" s="27"/>
      <c r="BD6292" s="27"/>
      <c r="BE6292" s="27"/>
      <c r="BF6292" s="27"/>
      <c r="BG6292" s="27"/>
      <c r="BH6292" s="27"/>
      <c r="BI6292" s="27"/>
      <c r="BT6292" s="31"/>
      <c r="BU6292" s="32"/>
      <c r="BV6292" s="33"/>
      <c r="BW6292" s="32"/>
      <c r="BX6292" s="32"/>
      <c r="BY6292" s="34"/>
      <c r="CA6292" s="32"/>
      <c r="CB6292" s="32"/>
    </row>
    <row r="6293" spans="1:80">
      <c r="A6293" s="20"/>
      <c r="B6293" s="21"/>
      <c r="C6293" s="21"/>
      <c r="D6293" s="21"/>
      <c r="E6293" s="21"/>
      <c r="F6293" s="21"/>
      <c r="G6293" s="21"/>
      <c r="H6293" s="21"/>
      <c r="I6293" s="21"/>
      <c r="J6293" s="21"/>
      <c r="K6293" s="22"/>
      <c r="L6293" s="22"/>
      <c r="M6293" s="22"/>
      <c r="N6293" s="22"/>
      <c r="O6293" s="22"/>
      <c r="P6293" s="22"/>
      <c r="Q6293" s="22"/>
      <c r="R6293" s="22"/>
      <c r="S6293" s="22"/>
      <c r="T6293" s="22"/>
      <c r="U6293" s="22"/>
      <c r="V6293" s="22"/>
      <c r="W6293" s="22"/>
      <c r="X6293" s="22"/>
      <c r="Y6293" s="22"/>
      <c r="Z6293" s="22"/>
      <c r="AA6293" s="22"/>
      <c r="AB6293" s="23"/>
      <c r="AC6293" s="23"/>
      <c r="AD6293" s="22"/>
      <c r="AE6293" s="24"/>
      <c r="AF6293" s="24"/>
      <c r="AG6293" s="24"/>
      <c r="AH6293" s="24"/>
      <c r="AI6293" s="24"/>
      <c r="AJ6293" s="24"/>
      <c r="AK6293" s="24"/>
      <c r="AL6293" s="24"/>
      <c r="AM6293" s="24"/>
      <c r="AN6293" s="24"/>
      <c r="AO6293" s="24"/>
      <c r="AP6293" s="24"/>
      <c r="AQ6293" s="24"/>
      <c r="AR6293" s="24"/>
      <c r="AS6293" s="24"/>
      <c r="AT6293" s="25"/>
      <c r="AU6293" s="35"/>
      <c r="AV6293" s="26"/>
      <c r="AW6293" s="26"/>
      <c r="AX6293" s="27"/>
      <c r="AY6293" s="27"/>
      <c r="AZ6293" s="27"/>
      <c r="BA6293" s="27"/>
      <c r="BB6293" s="27"/>
      <c r="BC6293" s="27"/>
      <c r="BD6293" s="27"/>
      <c r="BE6293" s="27"/>
      <c r="BF6293" s="27"/>
      <c r="BG6293" s="27"/>
      <c r="BH6293" s="27"/>
      <c r="BI6293" s="27"/>
      <c r="BT6293" s="31"/>
      <c r="BU6293" s="32"/>
      <c r="BV6293" s="33"/>
      <c r="BW6293" s="32"/>
      <c r="BX6293" s="32"/>
      <c r="BY6293" s="34"/>
      <c r="CA6293" s="32"/>
      <c r="CB6293" s="32"/>
    </row>
    <row r="6294" spans="1:80">
      <c r="A6294" s="20"/>
      <c r="B6294" s="21"/>
      <c r="C6294" s="21"/>
      <c r="D6294" s="21"/>
      <c r="E6294" s="21"/>
      <c r="F6294" s="21"/>
      <c r="G6294" s="21"/>
      <c r="H6294" s="21"/>
      <c r="I6294" s="21"/>
      <c r="J6294" s="21"/>
      <c r="K6294" s="22"/>
      <c r="L6294" s="22"/>
      <c r="M6294" s="22"/>
      <c r="N6294" s="22"/>
      <c r="O6294" s="22"/>
      <c r="P6294" s="22"/>
      <c r="Q6294" s="22"/>
      <c r="R6294" s="22"/>
      <c r="S6294" s="22"/>
      <c r="T6294" s="22"/>
      <c r="U6294" s="22"/>
      <c r="V6294" s="22"/>
      <c r="W6294" s="22"/>
      <c r="X6294" s="22"/>
      <c r="Y6294" s="22"/>
      <c r="Z6294" s="22"/>
      <c r="AA6294" s="22"/>
      <c r="AB6294" s="23"/>
      <c r="AC6294" s="23"/>
      <c r="AD6294" s="22"/>
      <c r="AE6294" s="24"/>
      <c r="AF6294" s="24"/>
      <c r="AG6294" s="24"/>
      <c r="AH6294" s="24"/>
      <c r="AI6294" s="24"/>
      <c r="AJ6294" s="24"/>
      <c r="AK6294" s="24"/>
      <c r="AL6294" s="24"/>
      <c r="AM6294" s="24"/>
      <c r="AN6294" s="24"/>
      <c r="AO6294" s="24"/>
      <c r="AP6294" s="24"/>
      <c r="AQ6294" s="24"/>
      <c r="AR6294" s="24"/>
      <c r="AS6294" s="24"/>
      <c r="AT6294" s="25"/>
      <c r="AU6294" s="35"/>
      <c r="AV6294" s="26"/>
      <c r="AW6294" s="26"/>
      <c r="AX6294" s="27"/>
      <c r="AY6294" s="27"/>
      <c r="AZ6294" s="27"/>
      <c r="BA6294" s="27"/>
      <c r="BB6294" s="27"/>
      <c r="BC6294" s="27"/>
      <c r="BD6294" s="27"/>
      <c r="BE6294" s="27"/>
      <c r="BF6294" s="27"/>
      <c r="BG6294" s="27"/>
      <c r="BH6294" s="27"/>
      <c r="BI6294" s="27"/>
      <c r="BT6294" s="31"/>
      <c r="BU6294" s="32"/>
      <c r="BV6294" s="33"/>
      <c r="BW6294" s="32"/>
      <c r="BX6294" s="32"/>
      <c r="BY6294" s="34"/>
      <c r="CA6294" s="32"/>
      <c r="CB6294" s="32"/>
    </row>
    <row r="6295" spans="1:80">
      <c r="A6295" s="20"/>
      <c r="B6295" s="21"/>
      <c r="C6295" s="21"/>
      <c r="D6295" s="21"/>
      <c r="E6295" s="21"/>
      <c r="F6295" s="21"/>
      <c r="G6295" s="21"/>
      <c r="H6295" s="21"/>
      <c r="I6295" s="21"/>
      <c r="J6295" s="21"/>
      <c r="K6295" s="22"/>
      <c r="L6295" s="22"/>
      <c r="M6295" s="22"/>
      <c r="N6295" s="22"/>
      <c r="O6295" s="22"/>
      <c r="P6295" s="22"/>
      <c r="Q6295" s="22"/>
      <c r="R6295" s="22"/>
      <c r="S6295" s="22"/>
      <c r="T6295" s="22"/>
      <c r="U6295" s="22"/>
      <c r="V6295" s="22"/>
      <c r="W6295" s="22"/>
      <c r="X6295" s="22"/>
      <c r="Y6295" s="22"/>
      <c r="Z6295" s="22"/>
      <c r="AA6295" s="22"/>
      <c r="AB6295" s="23"/>
      <c r="AC6295" s="23"/>
      <c r="AD6295" s="22"/>
      <c r="AE6295" s="24"/>
      <c r="AF6295" s="24"/>
      <c r="AG6295" s="24"/>
      <c r="AH6295" s="24"/>
      <c r="AI6295" s="24"/>
      <c r="AJ6295" s="24"/>
      <c r="AK6295" s="24"/>
      <c r="AL6295" s="24"/>
      <c r="AM6295" s="24"/>
      <c r="AN6295" s="24"/>
      <c r="AO6295" s="24"/>
      <c r="AP6295" s="24"/>
      <c r="AQ6295" s="24"/>
      <c r="AR6295" s="24"/>
      <c r="AS6295" s="24"/>
      <c r="AT6295" s="25"/>
      <c r="AU6295" s="35"/>
      <c r="AV6295" s="26"/>
      <c r="AW6295" s="26"/>
      <c r="AX6295" s="27"/>
      <c r="AY6295" s="27"/>
      <c r="AZ6295" s="27"/>
      <c r="BA6295" s="27"/>
      <c r="BB6295" s="27"/>
      <c r="BC6295" s="27"/>
      <c r="BD6295" s="27"/>
      <c r="BE6295" s="27"/>
      <c r="BF6295" s="27"/>
      <c r="BG6295" s="27"/>
      <c r="BH6295" s="27"/>
      <c r="BI6295" s="27"/>
      <c r="BT6295" s="31"/>
      <c r="BU6295" s="32"/>
      <c r="BV6295" s="33"/>
      <c r="BW6295" s="32"/>
      <c r="BX6295" s="32"/>
      <c r="BY6295" s="34"/>
      <c r="CA6295" s="32"/>
      <c r="CB6295" s="32"/>
    </row>
    <row r="6296" spans="1:80">
      <c r="A6296" s="20"/>
      <c r="B6296" s="21"/>
      <c r="C6296" s="21"/>
      <c r="D6296" s="21"/>
      <c r="E6296" s="21"/>
      <c r="F6296" s="21"/>
      <c r="G6296" s="21"/>
      <c r="H6296" s="21"/>
      <c r="I6296" s="21"/>
      <c r="J6296" s="21"/>
      <c r="K6296" s="22"/>
      <c r="L6296" s="22"/>
      <c r="M6296" s="22"/>
      <c r="N6296" s="22"/>
      <c r="O6296" s="22"/>
      <c r="P6296" s="22"/>
      <c r="Q6296" s="22"/>
      <c r="R6296" s="22"/>
      <c r="S6296" s="22"/>
      <c r="T6296" s="22"/>
      <c r="U6296" s="22"/>
      <c r="V6296" s="22"/>
      <c r="W6296" s="22"/>
      <c r="X6296" s="22"/>
      <c r="Y6296" s="22"/>
      <c r="Z6296" s="22"/>
      <c r="AA6296" s="22"/>
      <c r="AB6296" s="23"/>
      <c r="AC6296" s="23"/>
      <c r="AD6296" s="22"/>
      <c r="AE6296" s="24"/>
      <c r="AF6296" s="24"/>
      <c r="AG6296" s="24"/>
      <c r="AH6296" s="24"/>
      <c r="AI6296" s="24"/>
      <c r="AJ6296" s="24"/>
      <c r="AK6296" s="24"/>
      <c r="AL6296" s="24"/>
      <c r="AM6296" s="24"/>
      <c r="AN6296" s="24"/>
      <c r="AO6296" s="24"/>
      <c r="AP6296" s="24"/>
      <c r="AQ6296" s="24"/>
      <c r="AR6296" s="24"/>
      <c r="AS6296" s="24"/>
      <c r="AT6296" s="25"/>
      <c r="AU6296" s="35"/>
      <c r="AV6296" s="26"/>
      <c r="AW6296" s="26"/>
      <c r="AX6296" s="27"/>
      <c r="AY6296" s="27"/>
      <c r="AZ6296" s="27"/>
      <c r="BA6296" s="27"/>
      <c r="BB6296" s="27"/>
      <c r="BC6296" s="27"/>
      <c r="BD6296" s="27"/>
      <c r="BE6296" s="27"/>
      <c r="BF6296" s="27"/>
      <c r="BG6296" s="27"/>
      <c r="BH6296" s="27"/>
      <c r="BI6296" s="27"/>
      <c r="BT6296" s="31"/>
      <c r="BU6296" s="32"/>
      <c r="BV6296" s="33"/>
      <c r="BW6296" s="32"/>
      <c r="BX6296" s="32"/>
      <c r="BY6296" s="34"/>
      <c r="CA6296" s="32"/>
      <c r="CB6296" s="32"/>
    </row>
    <row r="6297" spans="1:80">
      <c r="A6297" s="20"/>
      <c r="B6297" s="21"/>
      <c r="C6297" s="21"/>
      <c r="D6297" s="21"/>
      <c r="E6297" s="21"/>
      <c r="F6297" s="21"/>
      <c r="G6297" s="21"/>
      <c r="H6297" s="21"/>
      <c r="I6297" s="21"/>
      <c r="J6297" s="21"/>
      <c r="K6297" s="22"/>
      <c r="L6297" s="22"/>
      <c r="M6297" s="22"/>
      <c r="N6297" s="22"/>
      <c r="O6297" s="22"/>
      <c r="P6297" s="22"/>
      <c r="Q6297" s="22"/>
      <c r="R6297" s="22"/>
      <c r="S6297" s="22"/>
      <c r="T6297" s="22"/>
      <c r="U6297" s="22"/>
      <c r="V6297" s="22"/>
      <c r="W6297" s="22"/>
      <c r="X6297" s="22"/>
      <c r="Y6297" s="22"/>
      <c r="Z6297" s="22"/>
      <c r="AA6297" s="22"/>
      <c r="AB6297" s="23"/>
      <c r="AC6297" s="23"/>
      <c r="AD6297" s="22"/>
      <c r="AE6297" s="24"/>
      <c r="AF6297" s="24"/>
      <c r="AG6297" s="24"/>
      <c r="AH6297" s="24"/>
      <c r="AI6297" s="24"/>
      <c r="AJ6297" s="24"/>
      <c r="AK6297" s="24"/>
      <c r="AL6297" s="24"/>
      <c r="AM6297" s="24"/>
      <c r="AN6297" s="24"/>
      <c r="AO6297" s="24"/>
      <c r="AP6297" s="24"/>
      <c r="AQ6297" s="24"/>
      <c r="AR6297" s="24"/>
      <c r="AS6297" s="24"/>
      <c r="AT6297" s="25"/>
      <c r="AU6297" s="35"/>
      <c r="AV6297" s="26"/>
      <c r="AW6297" s="26"/>
      <c r="AX6297" s="27"/>
      <c r="AY6297" s="27"/>
      <c r="AZ6297" s="27"/>
      <c r="BA6297" s="27"/>
      <c r="BB6297" s="27"/>
      <c r="BC6297" s="27"/>
      <c r="BD6297" s="27"/>
      <c r="BE6297" s="27"/>
      <c r="BF6297" s="27"/>
      <c r="BG6297" s="27"/>
      <c r="BH6297" s="27"/>
      <c r="BI6297" s="27"/>
      <c r="BT6297" s="31"/>
      <c r="BU6297" s="32"/>
      <c r="BV6297" s="33"/>
      <c r="BW6297" s="32"/>
      <c r="BX6297" s="32"/>
      <c r="BY6297" s="34"/>
      <c r="CA6297" s="32"/>
      <c r="CB6297" s="32"/>
    </row>
    <row r="6298" spans="1:80">
      <c r="A6298" s="20"/>
      <c r="B6298" s="21"/>
      <c r="C6298" s="21"/>
      <c r="D6298" s="21"/>
      <c r="E6298" s="21"/>
      <c r="F6298" s="21"/>
      <c r="G6298" s="21"/>
      <c r="H6298" s="21"/>
      <c r="I6298" s="21"/>
      <c r="J6298" s="21"/>
      <c r="K6298" s="22"/>
      <c r="L6298" s="22"/>
      <c r="M6298" s="22"/>
      <c r="N6298" s="22"/>
      <c r="O6298" s="22"/>
      <c r="P6298" s="22"/>
      <c r="Q6298" s="22"/>
      <c r="R6298" s="22"/>
      <c r="S6298" s="22"/>
      <c r="T6298" s="22"/>
      <c r="U6298" s="22"/>
      <c r="V6298" s="22"/>
      <c r="W6298" s="22"/>
      <c r="X6298" s="22"/>
      <c r="Y6298" s="22"/>
      <c r="Z6298" s="22"/>
      <c r="AA6298" s="22"/>
      <c r="AB6298" s="23"/>
      <c r="AC6298" s="23"/>
      <c r="AD6298" s="22"/>
      <c r="AE6298" s="24"/>
      <c r="AF6298" s="24"/>
      <c r="AG6298" s="24"/>
      <c r="AH6298" s="24"/>
      <c r="AI6298" s="24"/>
      <c r="AJ6298" s="24"/>
      <c r="AK6298" s="24"/>
      <c r="AL6298" s="24"/>
      <c r="AM6298" s="24"/>
      <c r="AN6298" s="24"/>
      <c r="AO6298" s="24"/>
      <c r="AP6298" s="24"/>
      <c r="AQ6298" s="24"/>
      <c r="AR6298" s="24"/>
      <c r="AS6298" s="24"/>
      <c r="AT6298" s="25"/>
      <c r="AU6298" s="35"/>
      <c r="AV6298" s="26"/>
      <c r="AW6298" s="26"/>
      <c r="AX6298" s="27"/>
      <c r="AY6298" s="27"/>
      <c r="AZ6298" s="27"/>
      <c r="BA6298" s="27"/>
      <c r="BB6298" s="27"/>
      <c r="BC6298" s="27"/>
      <c r="BD6298" s="27"/>
      <c r="BE6298" s="27"/>
      <c r="BF6298" s="27"/>
      <c r="BG6298" s="27"/>
      <c r="BH6298" s="27"/>
      <c r="BI6298" s="27"/>
      <c r="BT6298" s="31"/>
      <c r="BU6298" s="32"/>
      <c r="BV6298" s="33"/>
      <c r="BW6298" s="32"/>
      <c r="BX6298" s="32"/>
      <c r="BY6298" s="34"/>
      <c r="CA6298" s="32"/>
      <c r="CB6298" s="32"/>
    </row>
    <row r="6299" spans="1:80">
      <c r="A6299" s="20"/>
      <c r="B6299" s="21"/>
      <c r="C6299" s="21"/>
      <c r="D6299" s="21"/>
      <c r="E6299" s="21"/>
      <c r="F6299" s="21"/>
      <c r="G6299" s="21"/>
      <c r="H6299" s="21"/>
      <c r="I6299" s="21"/>
      <c r="J6299" s="21"/>
      <c r="K6299" s="22"/>
      <c r="L6299" s="22"/>
      <c r="M6299" s="22"/>
      <c r="N6299" s="22"/>
      <c r="O6299" s="22"/>
      <c r="P6299" s="22"/>
      <c r="Q6299" s="22"/>
      <c r="R6299" s="22"/>
      <c r="S6299" s="22"/>
      <c r="T6299" s="22"/>
      <c r="U6299" s="22"/>
      <c r="V6299" s="22"/>
      <c r="W6299" s="22"/>
      <c r="X6299" s="22"/>
      <c r="Y6299" s="22"/>
      <c r="Z6299" s="22"/>
      <c r="AA6299" s="22"/>
      <c r="AB6299" s="23"/>
      <c r="AC6299" s="23"/>
      <c r="AD6299" s="22"/>
      <c r="AE6299" s="24"/>
      <c r="AF6299" s="24"/>
      <c r="AG6299" s="24"/>
      <c r="AH6299" s="24"/>
      <c r="AI6299" s="24"/>
      <c r="AJ6299" s="24"/>
      <c r="AK6299" s="24"/>
      <c r="AL6299" s="24"/>
      <c r="AM6299" s="24"/>
      <c r="AN6299" s="24"/>
      <c r="AO6299" s="24"/>
      <c r="AP6299" s="24"/>
      <c r="AQ6299" s="24"/>
      <c r="AR6299" s="24"/>
      <c r="AS6299" s="24"/>
      <c r="AT6299" s="25"/>
      <c r="AU6299" s="35"/>
      <c r="AV6299" s="26"/>
      <c r="AW6299" s="26"/>
      <c r="AX6299" s="27"/>
      <c r="AY6299" s="27"/>
      <c r="AZ6299" s="27"/>
      <c r="BA6299" s="27"/>
      <c r="BB6299" s="27"/>
      <c r="BC6299" s="27"/>
      <c r="BD6299" s="27"/>
      <c r="BE6299" s="27"/>
      <c r="BF6299" s="27"/>
      <c r="BG6299" s="27"/>
      <c r="BH6299" s="27"/>
      <c r="BI6299" s="27"/>
      <c r="BT6299" s="31"/>
      <c r="BU6299" s="32"/>
      <c r="BV6299" s="33"/>
      <c r="BW6299" s="32"/>
      <c r="BX6299" s="32"/>
      <c r="BY6299" s="34"/>
      <c r="CA6299" s="32"/>
      <c r="CB6299" s="32"/>
    </row>
    <row r="6300" spans="1:80">
      <c r="A6300" s="20"/>
      <c r="B6300" s="21"/>
      <c r="C6300" s="21"/>
      <c r="D6300" s="21"/>
      <c r="E6300" s="21"/>
      <c r="F6300" s="21"/>
      <c r="G6300" s="21"/>
      <c r="H6300" s="21"/>
      <c r="I6300" s="21"/>
      <c r="J6300" s="21"/>
      <c r="K6300" s="22"/>
      <c r="L6300" s="22"/>
      <c r="M6300" s="22"/>
      <c r="N6300" s="22"/>
      <c r="O6300" s="22"/>
      <c r="P6300" s="22"/>
      <c r="Q6300" s="22"/>
      <c r="R6300" s="22"/>
      <c r="S6300" s="22"/>
      <c r="T6300" s="22"/>
      <c r="U6300" s="22"/>
      <c r="V6300" s="22"/>
      <c r="W6300" s="22"/>
      <c r="X6300" s="22"/>
      <c r="Y6300" s="22"/>
      <c r="Z6300" s="22"/>
      <c r="AA6300" s="22"/>
      <c r="AB6300" s="23"/>
      <c r="AC6300" s="23"/>
      <c r="AD6300" s="22"/>
      <c r="AE6300" s="24"/>
      <c r="AF6300" s="24"/>
      <c r="AG6300" s="24"/>
      <c r="AH6300" s="24"/>
      <c r="AI6300" s="24"/>
      <c r="AJ6300" s="24"/>
      <c r="AK6300" s="24"/>
      <c r="AL6300" s="24"/>
      <c r="AM6300" s="24"/>
      <c r="AN6300" s="24"/>
      <c r="AO6300" s="24"/>
      <c r="AP6300" s="24"/>
      <c r="AQ6300" s="24"/>
      <c r="AR6300" s="24"/>
      <c r="AS6300" s="24"/>
      <c r="AT6300" s="25"/>
      <c r="AU6300" s="35"/>
      <c r="AV6300" s="26"/>
      <c r="AW6300" s="26"/>
      <c r="AX6300" s="27"/>
      <c r="AY6300" s="27"/>
      <c r="AZ6300" s="27"/>
      <c r="BA6300" s="27"/>
      <c r="BB6300" s="27"/>
      <c r="BC6300" s="27"/>
      <c r="BD6300" s="27"/>
      <c r="BE6300" s="27"/>
      <c r="BF6300" s="27"/>
      <c r="BG6300" s="27"/>
      <c r="BH6300" s="27"/>
      <c r="BI6300" s="27"/>
      <c r="BT6300" s="31"/>
      <c r="BU6300" s="32"/>
      <c r="BV6300" s="33"/>
      <c r="BW6300" s="32"/>
      <c r="BX6300" s="32"/>
      <c r="BY6300" s="34"/>
      <c r="CA6300" s="32"/>
      <c r="CB6300" s="32"/>
    </row>
    <row r="6301" spans="1:80">
      <c r="A6301" s="20"/>
      <c r="B6301" s="21"/>
      <c r="C6301" s="21"/>
      <c r="D6301" s="21"/>
      <c r="E6301" s="21"/>
      <c r="F6301" s="21"/>
      <c r="G6301" s="21"/>
      <c r="H6301" s="21"/>
      <c r="I6301" s="21"/>
      <c r="J6301" s="21"/>
      <c r="K6301" s="22"/>
      <c r="L6301" s="22"/>
      <c r="M6301" s="22"/>
      <c r="N6301" s="22"/>
      <c r="O6301" s="22"/>
      <c r="P6301" s="22"/>
      <c r="Q6301" s="22"/>
      <c r="R6301" s="22"/>
      <c r="S6301" s="22"/>
      <c r="T6301" s="22"/>
      <c r="U6301" s="22"/>
      <c r="V6301" s="22"/>
      <c r="W6301" s="22"/>
      <c r="X6301" s="22"/>
      <c r="Y6301" s="22"/>
      <c r="Z6301" s="22"/>
      <c r="AA6301" s="22"/>
      <c r="AB6301" s="23"/>
      <c r="AC6301" s="23"/>
      <c r="AD6301" s="22"/>
      <c r="AE6301" s="24"/>
      <c r="AF6301" s="24"/>
      <c r="AG6301" s="24"/>
      <c r="AH6301" s="24"/>
      <c r="AI6301" s="24"/>
      <c r="AJ6301" s="24"/>
      <c r="AK6301" s="24"/>
      <c r="AL6301" s="24"/>
      <c r="AM6301" s="24"/>
      <c r="AN6301" s="24"/>
      <c r="AO6301" s="24"/>
      <c r="AP6301" s="24"/>
      <c r="AQ6301" s="24"/>
      <c r="AR6301" s="24"/>
      <c r="AS6301" s="24"/>
      <c r="AT6301" s="25"/>
      <c r="AU6301" s="35"/>
      <c r="AV6301" s="26"/>
      <c r="AW6301" s="26"/>
      <c r="AX6301" s="27"/>
      <c r="AY6301" s="27"/>
      <c r="AZ6301" s="27"/>
      <c r="BA6301" s="27"/>
      <c r="BB6301" s="27"/>
      <c r="BC6301" s="27"/>
      <c r="BD6301" s="27"/>
      <c r="BE6301" s="27"/>
      <c r="BF6301" s="27"/>
      <c r="BG6301" s="27"/>
      <c r="BH6301" s="27"/>
      <c r="BI6301" s="27"/>
      <c r="BT6301" s="31"/>
      <c r="BU6301" s="32"/>
      <c r="BV6301" s="33"/>
      <c r="BW6301" s="32"/>
      <c r="BX6301" s="32"/>
      <c r="BY6301" s="34"/>
      <c r="CA6301" s="32"/>
      <c r="CB6301" s="32"/>
    </row>
    <row r="6302" spans="1:80">
      <c r="A6302" s="20"/>
      <c r="B6302" s="21"/>
      <c r="C6302" s="21"/>
      <c r="D6302" s="21"/>
      <c r="E6302" s="21"/>
      <c r="F6302" s="21"/>
      <c r="G6302" s="21"/>
      <c r="H6302" s="21"/>
      <c r="I6302" s="21"/>
      <c r="J6302" s="21"/>
      <c r="K6302" s="22"/>
      <c r="L6302" s="22"/>
      <c r="M6302" s="22"/>
      <c r="N6302" s="22"/>
      <c r="O6302" s="22"/>
      <c r="P6302" s="22"/>
      <c r="Q6302" s="22"/>
      <c r="R6302" s="22"/>
      <c r="S6302" s="22"/>
      <c r="T6302" s="22"/>
      <c r="U6302" s="22"/>
      <c r="V6302" s="22"/>
      <c r="W6302" s="22"/>
      <c r="X6302" s="22"/>
      <c r="Y6302" s="22"/>
      <c r="Z6302" s="22"/>
      <c r="AA6302" s="22"/>
      <c r="AB6302" s="23"/>
      <c r="AC6302" s="23"/>
      <c r="AD6302" s="22"/>
      <c r="AE6302" s="24"/>
      <c r="AF6302" s="24"/>
      <c r="AG6302" s="24"/>
      <c r="AH6302" s="24"/>
      <c r="AI6302" s="24"/>
      <c r="AJ6302" s="24"/>
      <c r="AK6302" s="24"/>
      <c r="AL6302" s="24"/>
      <c r="AM6302" s="24"/>
      <c r="AN6302" s="24"/>
      <c r="AO6302" s="24"/>
      <c r="AP6302" s="24"/>
      <c r="AQ6302" s="24"/>
      <c r="AR6302" s="24"/>
      <c r="AS6302" s="24"/>
      <c r="AT6302" s="25"/>
      <c r="AU6302" s="35"/>
      <c r="AV6302" s="26"/>
      <c r="AW6302" s="26"/>
      <c r="AX6302" s="27"/>
      <c r="AY6302" s="27"/>
      <c r="AZ6302" s="27"/>
      <c r="BA6302" s="27"/>
      <c r="BB6302" s="27"/>
      <c r="BC6302" s="27"/>
      <c r="BD6302" s="27"/>
      <c r="BE6302" s="27"/>
      <c r="BF6302" s="27"/>
      <c r="BG6302" s="27"/>
      <c r="BH6302" s="27"/>
      <c r="BI6302" s="27"/>
      <c r="BT6302" s="31"/>
      <c r="BU6302" s="32"/>
      <c r="BV6302" s="33"/>
      <c r="BW6302" s="32"/>
      <c r="BX6302" s="32"/>
      <c r="BY6302" s="34"/>
      <c r="CA6302" s="32"/>
      <c r="CB6302" s="32"/>
    </row>
    <row r="6303" spans="1:80">
      <c r="A6303" s="20"/>
      <c r="B6303" s="21"/>
      <c r="C6303" s="21"/>
      <c r="D6303" s="21"/>
      <c r="E6303" s="21"/>
      <c r="F6303" s="21"/>
      <c r="G6303" s="21"/>
      <c r="H6303" s="21"/>
      <c r="I6303" s="21"/>
      <c r="J6303" s="21"/>
      <c r="K6303" s="22"/>
      <c r="L6303" s="22"/>
      <c r="M6303" s="22"/>
      <c r="N6303" s="22"/>
      <c r="O6303" s="22"/>
      <c r="P6303" s="22"/>
      <c r="Q6303" s="22"/>
      <c r="R6303" s="22"/>
      <c r="S6303" s="22"/>
      <c r="T6303" s="22"/>
      <c r="U6303" s="22"/>
      <c r="V6303" s="22"/>
      <c r="W6303" s="22"/>
      <c r="X6303" s="22"/>
      <c r="Y6303" s="22"/>
      <c r="Z6303" s="22"/>
      <c r="AA6303" s="22"/>
      <c r="AB6303" s="23"/>
      <c r="AC6303" s="23"/>
      <c r="AD6303" s="22"/>
      <c r="AE6303" s="24"/>
      <c r="AF6303" s="24"/>
      <c r="AG6303" s="24"/>
      <c r="AH6303" s="24"/>
      <c r="AI6303" s="24"/>
      <c r="AJ6303" s="24"/>
      <c r="AK6303" s="24"/>
      <c r="AL6303" s="24"/>
      <c r="AM6303" s="24"/>
      <c r="AN6303" s="24"/>
      <c r="AO6303" s="24"/>
      <c r="AP6303" s="24"/>
      <c r="AQ6303" s="24"/>
      <c r="AR6303" s="24"/>
      <c r="AS6303" s="24"/>
      <c r="AT6303" s="25"/>
      <c r="AU6303" s="35"/>
      <c r="AV6303" s="26"/>
      <c r="AW6303" s="26"/>
      <c r="AX6303" s="27"/>
      <c r="AY6303" s="27"/>
      <c r="AZ6303" s="27"/>
      <c r="BA6303" s="27"/>
      <c r="BB6303" s="27"/>
      <c r="BC6303" s="27"/>
      <c r="BD6303" s="27"/>
      <c r="BE6303" s="27"/>
      <c r="BF6303" s="27"/>
      <c r="BG6303" s="27"/>
      <c r="BH6303" s="27"/>
      <c r="BI6303" s="27"/>
      <c r="BT6303" s="31"/>
      <c r="BU6303" s="32"/>
      <c r="BV6303" s="33"/>
      <c r="BW6303" s="32"/>
      <c r="BX6303" s="32"/>
      <c r="BY6303" s="34"/>
      <c r="CA6303" s="32"/>
      <c r="CB6303" s="32"/>
    </row>
    <row r="6304" spans="1:80">
      <c r="A6304" s="20"/>
      <c r="B6304" s="21"/>
      <c r="C6304" s="21"/>
      <c r="D6304" s="21"/>
      <c r="E6304" s="21"/>
      <c r="F6304" s="21"/>
      <c r="G6304" s="21"/>
      <c r="H6304" s="21"/>
      <c r="I6304" s="21"/>
      <c r="J6304" s="21"/>
      <c r="K6304" s="22"/>
      <c r="L6304" s="22"/>
      <c r="M6304" s="22"/>
      <c r="N6304" s="22"/>
      <c r="O6304" s="22"/>
      <c r="P6304" s="22"/>
      <c r="Q6304" s="22"/>
      <c r="R6304" s="22"/>
      <c r="S6304" s="22"/>
      <c r="T6304" s="22"/>
      <c r="U6304" s="22"/>
      <c r="V6304" s="22"/>
      <c r="W6304" s="22"/>
      <c r="X6304" s="22"/>
      <c r="Y6304" s="22"/>
      <c r="Z6304" s="22"/>
      <c r="AA6304" s="22"/>
      <c r="AB6304" s="23"/>
      <c r="AC6304" s="23"/>
      <c r="AD6304" s="22"/>
      <c r="AE6304" s="24"/>
      <c r="AF6304" s="24"/>
      <c r="AG6304" s="24"/>
      <c r="AH6304" s="24"/>
      <c r="AI6304" s="24"/>
      <c r="AJ6304" s="24"/>
      <c r="AK6304" s="24"/>
      <c r="AL6304" s="24"/>
      <c r="AM6304" s="24"/>
      <c r="AN6304" s="24"/>
      <c r="AO6304" s="24"/>
      <c r="AP6304" s="24"/>
      <c r="AQ6304" s="24"/>
      <c r="AR6304" s="24"/>
      <c r="AS6304" s="24"/>
      <c r="AT6304" s="25"/>
      <c r="AU6304" s="35"/>
      <c r="AV6304" s="26"/>
      <c r="AW6304" s="26"/>
      <c r="AX6304" s="27"/>
      <c r="AY6304" s="27"/>
      <c r="AZ6304" s="27"/>
      <c r="BA6304" s="27"/>
      <c r="BB6304" s="27"/>
      <c r="BC6304" s="27"/>
      <c r="BD6304" s="27"/>
      <c r="BE6304" s="27"/>
      <c r="BF6304" s="27"/>
      <c r="BG6304" s="27"/>
      <c r="BH6304" s="27"/>
      <c r="BI6304" s="27"/>
      <c r="BT6304" s="31"/>
      <c r="BU6304" s="32"/>
      <c r="BV6304" s="33"/>
      <c r="BW6304" s="32"/>
      <c r="BX6304" s="32"/>
      <c r="BY6304" s="34"/>
      <c r="CA6304" s="32"/>
      <c r="CB6304" s="32"/>
    </row>
    <row r="6305" spans="1:80">
      <c r="A6305" s="20"/>
      <c r="B6305" s="21"/>
      <c r="C6305" s="21"/>
      <c r="D6305" s="21"/>
      <c r="E6305" s="21"/>
      <c r="F6305" s="21"/>
      <c r="G6305" s="21"/>
      <c r="H6305" s="21"/>
      <c r="I6305" s="21"/>
      <c r="J6305" s="21"/>
      <c r="K6305" s="22"/>
      <c r="L6305" s="22"/>
      <c r="M6305" s="22"/>
      <c r="N6305" s="22"/>
      <c r="O6305" s="22"/>
      <c r="P6305" s="22"/>
      <c r="Q6305" s="22"/>
      <c r="R6305" s="22"/>
      <c r="S6305" s="22"/>
      <c r="T6305" s="22"/>
      <c r="U6305" s="22"/>
      <c r="V6305" s="22"/>
      <c r="W6305" s="22"/>
      <c r="X6305" s="22"/>
      <c r="Y6305" s="22"/>
      <c r="Z6305" s="22"/>
      <c r="AA6305" s="22"/>
      <c r="AB6305" s="23"/>
      <c r="AC6305" s="23"/>
      <c r="AD6305" s="22"/>
      <c r="AE6305" s="24"/>
      <c r="AF6305" s="24"/>
      <c r="AG6305" s="24"/>
      <c r="AH6305" s="24"/>
      <c r="AI6305" s="24"/>
      <c r="AJ6305" s="24"/>
      <c r="AK6305" s="24"/>
      <c r="AL6305" s="24"/>
      <c r="AM6305" s="24"/>
      <c r="AN6305" s="24"/>
      <c r="AO6305" s="24"/>
      <c r="AP6305" s="24"/>
      <c r="AQ6305" s="24"/>
      <c r="AR6305" s="24"/>
      <c r="AS6305" s="24"/>
      <c r="AT6305" s="25"/>
      <c r="AU6305" s="35"/>
      <c r="AV6305" s="26"/>
      <c r="AW6305" s="26"/>
      <c r="AX6305" s="27"/>
      <c r="AY6305" s="27"/>
      <c r="AZ6305" s="27"/>
      <c r="BA6305" s="27"/>
      <c r="BB6305" s="27"/>
      <c r="BC6305" s="27"/>
      <c r="BD6305" s="27"/>
      <c r="BE6305" s="27"/>
      <c r="BF6305" s="27"/>
      <c r="BG6305" s="27"/>
      <c r="BH6305" s="27"/>
      <c r="BI6305" s="27"/>
      <c r="BT6305" s="31"/>
      <c r="BU6305" s="32"/>
      <c r="BV6305" s="33"/>
      <c r="BW6305" s="32"/>
      <c r="BX6305" s="32"/>
      <c r="BY6305" s="34"/>
      <c r="CA6305" s="32"/>
      <c r="CB6305" s="32"/>
    </row>
    <row r="6306" spans="1:80">
      <c r="A6306" s="20"/>
      <c r="B6306" s="21"/>
      <c r="C6306" s="21"/>
      <c r="D6306" s="21"/>
      <c r="E6306" s="21"/>
      <c r="F6306" s="21"/>
      <c r="G6306" s="21"/>
      <c r="H6306" s="21"/>
      <c r="I6306" s="21"/>
      <c r="J6306" s="21"/>
      <c r="K6306" s="22"/>
      <c r="L6306" s="22"/>
      <c r="M6306" s="22"/>
      <c r="N6306" s="22"/>
      <c r="O6306" s="22"/>
      <c r="P6306" s="22"/>
      <c r="Q6306" s="22"/>
      <c r="R6306" s="22"/>
      <c r="S6306" s="22"/>
      <c r="T6306" s="22"/>
      <c r="U6306" s="22"/>
      <c r="V6306" s="22"/>
      <c r="W6306" s="22"/>
      <c r="X6306" s="22"/>
      <c r="Y6306" s="22"/>
      <c r="Z6306" s="22"/>
      <c r="AA6306" s="22"/>
      <c r="AB6306" s="23"/>
      <c r="AC6306" s="23"/>
      <c r="AD6306" s="22"/>
      <c r="AE6306" s="24"/>
      <c r="AF6306" s="24"/>
      <c r="AG6306" s="24"/>
      <c r="AH6306" s="24"/>
      <c r="AI6306" s="24"/>
      <c r="AJ6306" s="24"/>
      <c r="AK6306" s="24"/>
      <c r="AL6306" s="24"/>
      <c r="AM6306" s="24"/>
      <c r="AN6306" s="24"/>
      <c r="AO6306" s="24"/>
      <c r="AP6306" s="24"/>
      <c r="AQ6306" s="24"/>
      <c r="AR6306" s="24"/>
      <c r="AS6306" s="24"/>
      <c r="AT6306" s="25"/>
      <c r="AU6306" s="35"/>
      <c r="AV6306" s="26"/>
      <c r="AW6306" s="26"/>
      <c r="AX6306" s="27"/>
      <c r="AY6306" s="27"/>
      <c r="AZ6306" s="27"/>
      <c r="BA6306" s="27"/>
      <c r="BB6306" s="27"/>
      <c r="BC6306" s="27"/>
      <c r="BD6306" s="27"/>
      <c r="BE6306" s="27"/>
      <c r="BF6306" s="27"/>
      <c r="BG6306" s="27"/>
      <c r="BH6306" s="27"/>
      <c r="BI6306" s="27"/>
      <c r="BT6306" s="31"/>
      <c r="BU6306" s="32"/>
      <c r="BV6306" s="33"/>
      <c r="BW6306" s="32"/>
      <c r="BX6306" s="32"/>
      <c r="BY6306" s="34"/>
      <c r="CA6306" s="32"/>
      <c r="CB6306" s="32"/>
    </row>
    <row r="6307" spans="1:80">
      <c r="A6307" s="20"/>
      <c r="B6307" s="21"/>
      <c r="C6307" s="21"/>
      <c r="D6307" s="21"/>
      <c r="E6307" s="21"/>
      <c r="F6307" s="21"/>
      <c r="G6307" s="21"/>
      <c r="H6307" s="21"/>
      <c r="I6307" s="21"/>
      <c r="J6307" s="21"/>
      <c r="K6307" s="22"/>
      <c r="L6307" s="22"/>
      <c r="M6307" s="22"/>
      <c r="N6307" s="22"/>
      <c r="O6307" s="22"/>
      <c r="P6307" s="22"/>
      <c r="Q6307" s="22"/>
      <c r="R6307" s="22"/>
      <c r="S6307" s="22"/>
      <c r="T6307" s="22"/>
      <c r="U6307" s="22"/>
      <c r="V6307" s="22"/>
      <c r="W6307" s="22"/>
      <c r="X6307" s="22"/>
      <c r="Y6307" s="22"/>
      <c r="Z6307" s="22"/>
      <c r="AA6307" s="22"/>
      <c r="AB6307" s="23"/>
      <c r="AC6307" s="23"/>
      <c r="AD6307" s="22"/>
      <c r="AE6307" s="24"/>
      <c r="AF6307" s="24"/>
      <c r="AG6307" s="24"/>
      <c r="AH6307" s="24"/>
      <c r="AI6307" s="24"/>
      <c r="AJ6307" s="24"/>
      <c r="AK6307" s="24"/>
      <c r="AL6307" s="24"/>
      <c r="AM6307" s="24"/>
      <c r="AN6307" s="24"/>
      <c r="AO6307" s="24"/>
      <c r="AP6307" s="24"/>
      <c r="AQ6307" s="24"/>
      <c r="AR6307" s="24"/>
      <c r="AS6307" s="24"/>
      <c r="AT6307" s="25"/>
      <c r="AU6307" s="35"/>
      <c r="AV6307" s="26"/>
      <c r="AW6307" s="26"/>
      <c r="AX6307" s="27"/>
      <c r="AY6307" s="27"/>
      <c r="AZ6307" s="27"/>
      <c r="BA6307" s="27"/>
      <c r="BB6307" s="27"/>
      <c r="BC6307" s="27"/>
      <c r="BD6307" s="27"/>
      <c r="BE6307" s="27"/>
      <c r="BF6307" s="27"/>
      <c r="BG6307" s="27"/>
      <c r="BH6307" s="27"/>
      <c r="BI6307" s="27"/>
      <c r="BT6307" s="31"/>
      <c r="BU6307" s="32"/>
      <c r="BV6307" s="33"/>
      <c r="BW6307" s="32"/>
      <c r="BX6307" s="32"/>
      <c r="BY6307" s="34"/>
      <c r="CA6307" s="32"/>
      <c r="CB6307" s="32"/>
    </row>
    <row r="6308" spans="1:80">
      <c r="A6308" s="20"/>
      <c r="B6308" s="21"/>
      <c r="C6308" s="21"/>
      <c r="D6308" s="21"/>
      <c r="E6308" s="21"/>
      <c r="F6308" s="21"/>
      <c r="G6308" s="21"/>
      <c r="H6308" s="21"/>
      <c r="I6308" s="21"/>
      <c r="J6308" s="21"/>
      <c r="K6308" s="22"/>
      <c r="L6308" s="22"/>
      <c r="M6308" s="22"/>
      <c r="N6308" s="22"/>
      <c r="O6308" s="22"/>
      <c r="P6308" s="22"/>
      <c r="Q6308" s="22"/>
      <c r="R6308" s="22"/>
      <c r="S6308" s="22"/>
      <c r="T6308" s="22"/>
      <c r="U6308" s="22"/>
      <c r="V6308" s="22"/>
      <c r="W6308" s="22"/>
      <c r="X6308" s="22"/>
      <c r="Y6308" s="22"/>
      <c r="Z6308" s="22"/>
      <c r="AA6308" s="22"/>
      <c r="AB6308" s="23"/>
      <c r="AC6308" s="23"/>
      <c r="AD6308" s="22"/>
      <c r="AE6308" s="24"/>
      <c r="AF6308" s="24"/>
      <c r="AG6308" s="24"/>
      <c r="AH6308" s="24"/>
      <c r="AI6308" s="24"/>
      <c r="AJ6308" s="24"/>
      <c r="AK6308" s="24"/>
      <c r="AL6308" s="24"/>
      <c r="AM6308" s="24"/>
      <c r="AN6308" s="24"/>
      <c r="AO6308" s="24"/>
      <c r="AP6308" s="24"/>
      <c r="AQ6308" s="24"/>
      <c r="AR6308" s="24"/>
      <c r="AS6308" s="24"/>
      <c r="AT6308" s="25"/>
      <c r="AU6308" s="35"/>
      <c r="AV6308" s="26"/>
      <c r="AW6308" s="26"/>
      <c r="AX6308" s="27"/>
      <c r="AY6308" s="27"/>
      <c r="AZ6308" s="27"/>
      <c r="BA6308" s="27"/>
      <c r="BB6308" s="27"/>
      <c r="BC6308" s="27"/>
      <c r="BD6308" s="27"/>
      <c r="BE6308" s="27"/>
      <c r="BF6308" s="27"/>
      <c r="BG6308" s="27"/>
      <c r="BH6308" s="27"/>
      <c r="BI6308" s="27"/>
      <c r="BT6308" s="31"/>
      <c r="BU6308" s="32"/>
      <c r="BV6308" s="33"/>
      <c r="BW6308" s="32"/>
      <c r="BX6308" s="32"/>
      <c r="BY6308" s="34"/>
      <c r="CA6308" s="32"/>
      <c r="CB6308" s="32"/>
    </row>
    <row r="6309" spans="1:80">
      <c r="A6309" s="20"/>
      <c r="B6309" s="21"/>
      <c r="C6309" s="21"/>
      <c r="D6309" s="21"/>
      <c r="E6309" s="21"/>
      <c r="F6309" s="21"/>
      <c r="G6309" s="21"/>
      <c r="H6309" s="21"/>
      <c r="I6309" s="21"/>
      <c r="J6309" s="21"/>
      <c r="K6309" s="22"/>
      <c r="L6309" s="22"/>
      <c r="M6309" s="22"/>
      <c r="N6309" s="22"/>
      <c r="O6309" s="22"/>
      <c r="P6309" s="22"/>
      <c r="Q6309" s="22"/>
      <c r="R6309" s="22"/>
      <c r="S6309" s="22"/>
      <c r="T6309" s="22"/>
      <c r="U6309" s="22"/>
      <c r="V6309" s="22"/>
      <c r="W6309" s="22"/>
      <c r="X6309" s="22"/>
      <c r="Y6309" s="22"/>
      <c r="Z6309" s="22"/>
      <c r="AA6309" s="22"/>
      <c r="AB6309" s="23"/>
      <c r="AC6309" s="23"/>
      <c r="AD6309" s="22"/>
      <c r="AE6309" s="24"/>
      <c r="AF6309" s="24"/>
      <c r="AG6309" s="24"/>
      <c r="AH6309" s="24"/>
      <c r="AI6309" s="24"/>
      <c r="AJ6309" s="24"/>
      <c r="AK6309" s="24"/>
      <c r="AL6309" s="24"/>
      <c r="AM6309" s="24"/>
      <c r="AN6309" s="24"/>
      <c r="AO6309" s="24"/>
      <c r="AP6309" s="24"/>
      <c r="AQ6309" s="24"/>
      <c r="AR6309" s="24"/>
      <c r="AS6309" s="24"/>
      <c r="AT6309" s="25"/>
      <c r="AU6309" s="35"/>
      <c r="AV6309" s="26"/>
      <c r="AW6309" s="26"/>
      <c r="AX6309" s="27"/>
      <c r="AY6309" s="27"/>
      <c r="AZ6309" s="27"/>
      <c r="BA6309" s="27"/>
      <c r="BB6309" s="27"/>
      <c r="BC6309" s="27"/>
      <c r="BD6309" s="27"/>
      <c r="BE6309" s="27"/>
      <c r="BF6309" s="27"/>
      <c r="BG6309" s="27"/>
      <c r="BH6309" s="27"/>
      <c r="BI6309" s="27"/>
      <c r="BT6309" s="31"/>
      <c r="BU6309" s="32"/>
      <c r="BV6309" s="33"/>
      <c r="BW6309" s="32"/>
      <c r="BX6309" s="32"/>
      <c r="BY6309" s="34"/>
      <c r="CA6309" s="32"/>
      <c r="CB6309" s="32"/>
    </row>
    <row r="6310" spans="1:80">
      <c r="A6310" s="20"/>
      <c r="B6310" s="21"/>
      <c r="C6310" s="21"/>
      <c r="D6310" s="21"/>
      <c r="E6310" s="21"/>
      <c r="F6310" s="21"/>
      <c r="G6310" s="21"/>
      <c r="H6310" s="21"/>
      <c r="I6310" s="21"/>
      <c r="J6310" s="21"/>
      <c r="K6310" s="22"/>
      <c r="L6310" s="22"/>
      <c r="M6310" s="22"/>
      <c r="N6310" s="22"/>
      <c r="O6310" s="22"/>
      <c r="P6310" s="22"/>
      <c r="Q6310" s="22"/>
      <c r="R6310" s="22"/>
      <c r="S6310" s="22"/>
      <c r="T6310" s="22"/>
      <c r="U6310" s="22"/>
      <c r="V6310" s="22"/>
      <c r="W6310" s="22"/>
      <c r="X6310" s="22"/>
      <c r="Y6310" s="22"/>
      <c r="Z6310" s="22"/>
      <c r="AA6310" s="22"/>
      <c r="AB6310" s="23"/>
      <c r="AC6310" s="23"/>
      <c r="AD6310" s="22"/>
      <c r="AE6310" s="24"/>
      <c r="AF6310" s="24"/>
      <c r="AG6310" s="24"/>
      <c r="AH6310" s="24"/>
      <c r="AI6310" s="24"/>
      <c r="AJ6310" s="24"/>
      <c r="AK6310" s="24"/>
      <c r="AL6310" s="24"/>
      <c r="AM6310" s="24"/>
      <c r="AN6310" s="24"/>
      <c r="AO6310" s="24"/>
      <c r="AP6310" s="24"/>
      <c r="AQ6310" s="24"/>
      <c r="AR6310" s="24"/>
      <c r="AS6310" s="24"/>
      <c r="AT6310" s="25"/>
      <c r="AU6310" s="35"/>
      <c r="AV6310" s="26"/>
      <c r="AW6310" s="26"/>
      <c r="AX6310" s="27"/>
      <c r="AY6310" s="27"/>
      <c r="AZ6310" s="27"/>
      <c r="BA6310" s="27"/>
      <c r="BB6310" s="27"/>
      <c r="BC6310" s="27"/>
      <c r="BD6310" s="27"/>
      <c r="BE6310" s="27"/>
      <c r="BF6310" s="27"/>
      <c r="BG6310" s="27"/>
      <c r="BH6310" s="27"/>
      <c r="BI6310" s="27"/>
      <c r="BT6310" s="31"/>
      <c r="BU6310" s="32"/>
      <c r="BV6310" s="33"/>
      <c r="BW6310" s="32"/>
      <c r="BX6310" s="32"/>
      <c r="BY6310" s="34"/>
      <c r="CA6310" s="32"/>
      <c r="CB6310" s="32"/>
    </row>
    <row r="6311" spans="1:80">
      <c r="A6311" s="20"/>
      <c r="B6311" s="21"/>
      <c r="C6311" s="21"/>
      <c r="D6311" s="21"/>
      <c r="E6311" s="21"/>
      <c r="F6311" s="21"/>
      <c r="G6311" s="21"/>
      <c r="H6311" s="21"/>
      <c r="I6311" s="21"/>
      <c r="J6311" s="21"/>
      <c r="K6311" s="22"/>
      <c r="L6311" s="22"/>
      <c r="M6311" s="22"/>
      <c r="N6311" s="22"/>
      <c r="O6311" s="22"/>
      <c r="P6311" s="22"/>
      <c r="Q6311" s="22"/>
      <c r="R6311" s="22"/>
      <c r="S6311" s="22"/>
      <c r="T6311" s="22"/>
      <c r="U6311" s="22"/>
      <c r="V6311" s="22"/>
      <c r="W6311" s="22"/>
      <c r="X6311" s="22"/>
      <c r="Y6311" s="22"/>
      <c r="Z6311" s="22"/>
      <c r="AA6311" s="22"/>
      <c r="AB6311" s="23"/>
      <c r="AC6311" s="23"/>
      <c r="AD6311" s="22"/>
      <c r="AE6311" s="24"/>
      <c r="AF6311" s="24"/>
      <c r="AG6311" s="24"/>
      <c r="AH6311" s="24"/>
      <c r="AI6311" s="24"/>
      <c r="AJ6311" s="24"/>
      <c r="AK6311" s="24"/>
      <c r="AL6311" s="24"/>
      <c r="AM6311" s="24"/>
      <c r="AN6311" s="24"/>
      <c r="AO6311" s="24"/>
      <c r="AP6311" s="24"/>
      <c r="AQ6311" s="24"/>
      <c r="AR6311" s="24"/>
      <c r="AS6311" s="24"/>
      <c r="AT6311" s="25"/>
      <c r="AU6311" s="35"/>
      <c r="AV6311" s="26"/>
      <c r="AW6311" s="26"/>
      <c r="AX6311" s="27"/>
      <c r="AY6311" s="27"/>
      <c r="AZ6311" s="27"/>
      <c r="BA6311" s="27"/>
      <c r="BB6311" s="27"/>
      <c r="BC6311" s="27"/>
      <c r="BD6311" s="27"/>
      <c r="BE6311" s="27"/>
      <c r="BF6311" s="27"/>
      <c r="BG6311" s="27"/>
      <c r="BH6311" s="27"/>
      <c r="BI6311" s="27"/>
      <c r="BT6311" s="31"/>
      <c r="BU6311" s="32"/>
      <c r="BV6311" s="33"/>
      <c r="BW6311" s="32"/>
      <c r="BX6311" s="32"/>
      <c r="BY6311" s="34"/>
      <c r="CA6311" s="32"/>
      <c r="CB6311" s="32"/>
    </row>
    <row r="6312" spans="1:80">
      <c r="A6312" s="20"/>
      <c r="B6312" s="21"/>
      <c r="C6312" s="21"/>
      <c r="D6312" s="21"/>
      <c r="E6312" s="21"/>
      <c r="F6312" s="21"/>
      <c r="G6312" s="21"/>
      <c r="H6312" s="21"/>
      <c r="I6312" s="21"/>
      <c r="J6312" s="21"/>
      <c r="K6312" s="22"/>
      <c r="L6312" s="22"/>
      <c r="M6312" s="22"/>
      <c r="N6312" s="22"/>
      <c r="O6312" s="22"/>
      <c r="P6312" s="22"/>
      <c r="Q6312" s="22"/>
      <c r="R6312" s="22"/>
      <c r="S6312" s="22"/>
      <c r="T6312" s="22"/>
      <c r="U6312" s="22"/>
      <c r="V6312" s="22"/>
      <c r="W6312" s="22"/>
      <c r="X6312" s="22"/>
      <c r="Y6312" s="22"/>
      <c r="Z6312" s="22"/>
      <c r="AA6312" s="22"/>
      <c r="AB6312" s="23"/>
      <c r="AC6312" s="23"/>
      <c r="AD6312" s="22"/>
      <c r="AE6312" s="24"/>
      <c r="AF6312" s="24"/>
      <c r="AG6312" s="24"/>
      <c r="AH6312" s="24"/>
      <c r="AI6312" s="24"/>
      <c r="AJ6312" s="24"/>
      <c r="AK6312" s="24"/>
      <c r="AL6312" s="24"/>
      <c r="AM6312" s="24"/>
      <c r="AN6312" s="24"/>
      <c r="AO6312" s="24"/>
      <c r="AP6312" s="24"/>
      <c r="AQ6312" s="24"/>
      <c r="AR6312" s="24"/>
      <c r="AS6312" s="24"/>
      <c r="AT6312" s="25"/>
      <c r="AU6312" s="35"/>
      <c r="AV6312" s="26"/>
      <c r="AW6312" s="26"/>
      <c r="AX6312" s="27"/>
      <c r="AY6312" s="27"/>
      <c r="AZ6312" s="27"/>
      <c r="BA6312" s="27"/>
      <c r="BB6312" s="27"/>
      <c r="BC6312" s="27"/>
      <c r="BD6312" s="27"/>
      <c r="BE6312" s="27"/>
      <c r="BF6312" s="27"/>
      <c r="BG6312" s="27"/>
      <c r="BH6312" s="27"/>
      <c r="BI6312" s="27"/>
      <c r="BT6312" s="31"/>
      <c r="BU6312" s="32"/>
      <c r="BV6312" s="33"/>
      <c r="BW6312" s="32"/>
      <c r="BX6312" s="32"/>
      <c r="BY6312" s="34"/>
      <c r="CA6312" s="32"/>
      <c r="CB6312" s="32"/>
    </row>
    <row r="6313" spans="1:80">
      <c r="A6313" s="20"/>
      <c r="B6313" s="21"/>
      <c r="C6313" s="21"/>
      <c r="D6313" s="21"/>
      <c r="E6313" s="21"/>
      <c r="F6313" s="21"/>
      <c r="G6313" s="21"/>
      <c r="H6313" s="21"/>
      <c r="I6313" s="21"/>
      <c r="J6313" s="21"/>
      <c r="K6313" s="22"/>
      <c r="L6313" s="22"/>
      <c r="M6313" s="22"/>
      <c r="N6313" s="22"/>
      <c r="O6313" s="22"/>
      <c r="P6313" s="22"/>
      <c r="Q6313" s="22"/>
      <c r="R6313" s="22"/>
      <c r="S6313" s="22"/>
      <c r="T6313" s="22"/>
      <c r="U6313" s="22"/>
      <c r="V6313" s="22"/>
      <c r="W6313" s="22"/>
      <c r="X6313" s="22"/>
      <c r="Y6313" s="22"/>
      <c r="Z6313" s="22"/>
      <c r="AA6313" s="22"/>
      <c r="AB6313" s="23"/>
      <c r="AC6313" s="23"/>
      <c r="AD6313" s="22"/>
      <c r="AE6313" s="24"/>
      <c r="AF6313" s="24"/>
      <c r="AG6313" s="24"/>
      <c r="AH6313" s="24"/>
      <c r="AI6313" s="24"/>
      <c r="AJ6313" s="24"/>
      <c r="AK6313" s="24"/>
      <c r="AL6313" s="24"/>
      <c r="AM6313" s="24"/>
      <c r="AN6313" s="24"/>
      <c r="AO6313" s="24"/>
      <c r="AP6313" s="24"/>
      <c r="AQ6313" s="24"/>
      <c r="AR6313" s="24"/>
      <c r="AS6313" s="24"/>
      <c r="AT6313" s="25"/>
      <c r="AU6313" s="35"/>
      <c r="AV6313" s="26"/>
      <c r="AW6313" s="26"/>
      <c r="AX6313" s="27"/>
      <c r="AY6313" s="27"/>
      <c r="AZ6313" s="27"/>
      <c r="BA6313" s="27"/>
      <c r="BB6313" s="27"/>
      <c r="BC6313" s="27"/>
      <c r="BD6313" s="27"/>
      <c r="BE6313" s="27"/>
      <c r="BF6313" s="27"/>
      <c r="BG6313" s="27"/>
      <c r="BH6313" s="27"/>
      <c r="BI6313" s="27"/>
      <c r="BT6313" s="31"/>
      <c r="BU6313" s="32"/>
      <c r="BV6313" s="33"/>
      <c r="BW6313" s="32"/>
      <c r="BX6313" s="32"/>
      <c r="BY6313" s="34"/>
      <c r="CA6313" s="32"/>
      <c r="CB6313" s="32"/>
    </row>
    <row r="6314" spans="1:80">
      <c r="A6314" s="20"/>
      <c r="B6314" s="21"/>
      <c r="C6314" s="21"/>
      <c r="D6314" s="21"/>
      <c r="E6314" s="21"/>
      <c r="F6314" s="21"/>
      <c r="G6314" s="21"/>
      <c r="H6314" s="21"/>
      <c r="I6314" s="21"/>
      <c r="J6314" s="21"/>
      <c r="K6314" s="22"/>
      <c r="L6314" s="22"/>
      <c r="M6314" s="22"/>
      <c r="N6314" s="22"/>
      <c r="O6314" s="22"/>
      <c r="P6314" s="22"/>
      <c r="Q6314" s="22"/>
      <c r="R6314" s="22"/>
      <c r="S6314" s="22"/>
      <c r="T6314" s="22"/>
      <c r="U6314" s="22"/>
      <c r="V6314" s="22"/>
      <c r="W6314" s="22"/>
      <c r="X6314" s="22"/>
      <c r="Y6314" s="22"/>
      <c r="Z6314" s="22"/>
      <c r="AA6314" s="22"/>
      <c r="AB6314" s="23"/>
      <c r="AC6314" s="23"/>
      <c r="AD6314" s="22"/>
      <c r="AE6314" s="24"/>
      <c r="AF6314" s="24"/>
      <c r="AG6314" s="24"/>
      <c r="AH6314" s="24"/>
      <c r="AI6314" s="24"/>
      <c r="AJ6314" s="24"/>
      <c r="AK6314" s="24"/>
      <c r="AL6314" s="24"/>
      <c r="AM6314" s="24"/>
      <c r="AN6314" s="24"/>
      <c r="AO6314" s="24"/>
      <c r="AP6314" s="24"/>
      <c r="AQ6314" s="24"/>
      <c r="AR6314" s="24"/>
      <c r="AS6314" s="24"/>
      <c r="AT6314" s="25"/>
      <c r="AU6314" s="35"/>
      <c r="AV6314" s="26"/>
      <c r="AW6314" s="26"/>
      <c r="AX6314" s="27"/>
      <c r="AY6314" s="27"/>
      <c r="AZ6314" s="27"/>
      <c r="BA6314" s="27"/>
      <c r="BB6314" s="27"/>
      <c r="BC6314" s="27"/>
      <c r="BD6314" s="27"/>
      <c r="BE6314" s="27"/>
      <c r="BF6314" s="27"/>
      <c r="BG6314" s="27"/>
      <c r="BH6314" s="27"/>
      <c r="BI6314" s="27"/>
      <c r="BT6314" s="31"/>
      <c r="BU6314" s="32"/>
      <c r="BV6314" s="33"/>
      <c r="BW6314" s="32"/>
      <c r="BX6314" s="32"/>
      <c r="BY6314" s="34"/>
      <c r="CA6314" s="32"/>
      <c r="CB6314" s="32"/>
    </row>
    <row r="6315" spans="1:80">
      <c r="A6315" s="20"/>
      <c r="B6315" s="21"/>
      <c r="C6315" s="21"/>
      <c r="D6315" s="21"/>
      <c r="E6315" s="21"/>
      <c r="F6315" s="21"/>
      <c r="G6315" s="21"/>
      <c r="H6315" s="21"/>
      <c r="I6315" s="21"/>
      <c r="J6315" s="21"/>
      <c r="K6315" s="22"/>
      <c r="L6315" s="22"/>
      <c r="M6315" s="22"/>
      <c r="N6315" s="22"/>
      <c r="O6315" s="22"/>
      <c r="P6315" s="22"/>
      <c r="Q6315" s="22"/>
      <c r="R6315" s="22"/>
      <c r="S6315" s="22"/>
      <c r="T6315" s="22"/>
      <c r="U6315" s="22"/>
      <c r="V6315" s="22"/>
      <c r="W6315" s="22"/>
      <c r="X6315" s="22"/>
      <c r="Y6315" s="22"/>
      <c r="Z6315" s="22"/>
      <c r="AA6315" s="22"/>
      <c r="AB6315" s="23"/>
      <c r="AC6315" s="23"/>
      <c r="AD6315" s="22"/>
      <c r="AE6315" s="24"/>
      <c r="AF6315" s="24"/>
      <c r="AG6315" s="24"/>
      <c r="AH6315" s="24"/>
      <c r="AI6315" s="24"/>
      <c r="AJ6315" s="24"/>
      <c r="AK6315" s="24"/>
      <c r="AL6315" s="24"/>
      <c r="AM6315" s="24"/>
      <c r="AN6315" s="24"/>
      <c r="AO6315" s="24"/>
      <c r="AP6315" s="24"/>
      <c r="AQ6315" s="24"/>
      <c r="AR6315" s="24"/>
      <c r="AS6315" s="24"/>
      <c r="AT6315" s="25"/>
      <c r="AU6315" s="35"/>
      <c r="AV6315" s="26"/>
      <c r="AW6315" s="26"/>
      <c r="AX6315" s="27"/>
      <c r="AY6315" s="27"/>
      <c r="AZ6315" s="27"/>
      <c r="BA6315" s="27"/>
      <c r="BB6315" s="27"/>
      <c r="BC6315" s="27"/>
      <c r="BD6315" s="27"/>
      <c r="BE6315" s="27"/>
      <c r="BF6315" s="27"/>
      <c r="BG6315" s="27"/>
      <c r="BH6315" s="27"/>
      <c r="BI6315" s="27"/>
      <c r="BT6315" s="31"/>
      <c r="BU6315" s="32"/>
      <c r="BV6315" s="33"/>
      <c r="BW6315" s="32"/>
      <c r="BX6315" s="32"/>
      <c r="BY6315" s="34"/>
      <c r="CA6315" s="32"/>
      <c r="CB6315" s="32"/>
    </row>
    <row r="6316" spans="1:80">
      <c r="A6316" s="20"/>
      <c r="B6316" s="21"/>
      <c r="C6316" s="21"/>
      <c r="D6316" s="21"/>
      <c r="E6316" s="21"/>
      <c r="F6316" s="21"/>
      <c r="G6316" s="21"/>
      <c r="H6316" s="21"/>
      <c r="I6316" s="21"/>
      <c r="J6316" s="21"/>
      <c r="K6316" s="22"/>
      <c r="L6316" s="22"/>
      <c r="M6316" s="22"/>
      <c r="N6316" s="22"/>
      <c r="O6316" s="22"/>
      <c r="P6316" s="22"/>
      <c r="Q6316" s="22"/>
      <c r="R6316" s="22"/>
      <c r="S6316" s="22"/>
      <c r="T6316" s="22"/>
      <c r="U6316" s="22"/>
      <c r="V6316" s="22"/>
      <c r="W6316" s="22"/>
      <c r="X6316" s="22"/>
      <c r="Y6316" s="22"/>
      <c r="Z6316" s="22"/>
      <c r="AA6316" s="22"/>
      <c r="AB6316" s="23"/>
      <c r="AC6316" s="23"/>
      <c r="AD6316" s="22"/>
      <c r="AE6316" s="24"/>
      <c r="AF6316" s="24"/>
      <c r="AG6316" s="24"/>
      <c r="AH6316" s="24"/>
      <c r="AI6316" s="24"/>
      <c r="AJ6316" s="24"/>
      <c r="AK6316" s="24"/>
      <c r="AL6316" s="24"/>
      <c r="AM6316" s="24"/>
      <c r="AN6316" s="24"/>
      <c r="AO6316" s="24"/>
      <c r="AP6316" s="24"/>
      <c r="AQ6316" s="24"/>
      <c r="AR6316" s="24"/>
      <c r="AS6316" s="24"/>
      <c r="AT6316" s="25"/>
      <c r="AU6316" s="35"/>
      <c r="AV6316" s="26"/>
      <c r="AW6316" s="26"/>
      <c r="AX6316" s="27"/>
      <c r="AY6316" s="27"/>
      <c r="AZ6316" s="27"/>
      <c r="BA6316" s="27"/>
      <c r="BB6316" s="27"/>
      <c r="BC6316" s="27"/>
      <c r="BD6316" s="27"/>
      <c r="BE6316" s="27"/>
      <c r="BF6316" s="27"/>
      <c r="BG6316" s="27"/>
      <c r="BH6316" s="27"/>
      <c r="BI6316" s="27"/>
      <c r="BT6316" s="31"/>
      <c r="BU6316" s="32"/>
      <c r="BV6316" s="33"/>
      <c r="BW6316" s="32"/>
      <c r="BX6316" s="32"/>
      <c r="BY6316" s="34"/>
      <c r="CA6316" s="32"/>
      <c r="CB6316" s="32"/>
    </row>
    <row r="6317" spans="1:80">
      <c r="A6317" s="20"/>
      <c r="B6317" s="21"/>
      <c r="C6317" s="21"/>
      <c r="D6317" s="21"/>
      <c r="E6317" s="21"/>
      <c r="F6317" s="21"/>
      <c r="G6317" s="21"/>
      <c r="H6317" s="21"/>
      <c r="I6317" s="21"/>
      <c r="J6317" s="21"/>
      <c r="K6317" s="22"/>
      <c r="L6317" s="22"/>
      <c r="M6317" s="22"/>
      <c r="N6317" s="22"/>
      <c r="O6317" s="22"/>
      <c r="P6317" s="22"/>
      <c r="Q6317" s="22"/>
      <c r="R6317" s="22"/>
      <c r="S6317" s="22"/>
      <c r="T6317" s="22"/>
      <c r="U6317" s="22"/>
      <c r="V6317" s="22"/>
      <c r="W6317" s="22"/>
      <c r="X6317" s="22"/>
      <c r="Y6317" s="22"/>
      <c r="Z6317" s="22"/>
      <c r="AA6317" s="22"/>
      <c r="AB6317" s="23"/>
      <c r="AC6317" s="23"/>
      <c r="AD6317" s="22"/>
      <c r="AE6317" s="24"/>
      <c r="AF6317" s="24"/>
      <c r="AG6317" s="24"/>
      <c r="AH6317" s="24"/>
      <c r="AI6317" s="24"/>
      <c r="AJ6317" s="24"/>
      <c r="AK6317" s="24"/>
      <c r="AL6317" s="24"/>
      <c r="AM6317" s="24"/>
      <c r="AN6317" s="24"/>
      <c r="AO6317" s="24"/>
      <c r="AP6317" s="24"/>
      <c r="AQ6317" s="24"/>
      <c r="AR6317" s="24"/>
      <c r="AS6317" s="24"/>
      <c r="AT6317" s="25"/>
      <c r="AU6317" s="35"/>
      <c r="AV6317" s="26"/>
      <c r="AW6317" s="26"/>
      <c r="AX6317" s="27"/>
      <c r="AY6317" s="27"/>
      <c r="AZ6317" s="27"/>
      <c r="BA6317" s="27"/>
      <c r="BB6317" s="27"/>
      <c r="BC6317" s="27"/>
      <c r="BD6317" s="27"/>
      <c r="BE6317" s="27"/>
      <c r="BF6317" s="27"/>
      <c r="BG6317" s="27"/>
      <c r="BH6317" s="27"/>
      <c r="BI6317" s="27"/>
      <c r="BT6317" s="31"/>
      <c r="BU6317" s="32"/>
      <c r="BV6317" s="33"/>
      <c r="BW6317" s="32"/>
      <c r="BX6317" s="32"/>
      <c r="BY6317" s="34"/>
      <c r="CA6317" s="32"/>
      <c r="CB6317" s="32"/>
    </row>
    <row r="6318" spans="1:80">
      <c r="A6318" s="20"/>
      <c r="B6318" s="21"/>
      <c r="C6318" s="21"/>
      <c r="D6318" s="21"/>
      <c r="E6318" s="21"/>
      <c r="F6318" s="21"/>
      <c r="G6318" s="21"/>
      <c r="H6318" s="21"/>
      <c r="I6318" s="21"/>
      <c r="J6318" s="21"/>
      <c r="K6318" s="22"/>
      <c r="L6318" s="22"/>
      <c r="M6318" s="22"/>
      <c r="N6318" s="22"/>
      <c r="O6318" s="22"/>
      <c r="P6318" s="22"/>
      <c r="Q6318" s="22"/>
      <c r="R6318" s="22"/>
      <c r="S6318" s="22"/>
      <c r="T6318" s="22"/>
      <c r="U6318" s="22"/>
      <c r="V6318" s="22"/>
      <c r="W6318" s="22"/>
      <c r="X6318" s="22"/>
      <c r="Y6318" s="22"/>
      <c r="Z6318" s="22"/>
      <c r="AA6318" s="22"/>
      <c r="AB6318" s="23"/>
      <c r="AC6318" s="23"/>
      <c r="AD6318" s="22"/>
      <c r="AE6318" s="24"/>
      <c r="AF6318" s="24"/>
      <c r="AG6318" s="24"/>
      <c r="AH6318" s="24"/>
      <c r="AI6318" s="24"/>
      <c r="AJ6318" s="24"/>
      <c r="AK6318" s="24"/>
      <c r="AL6318" s="24"/>
      <c r="AM6318" s="24"/>
      <c r="AN6318" s="24"/>
      <c r="AO6318" s="24"/>
      <c r="AP6318" s="24"/>
      <c r="AQ6318" s="24"/>
      <c r="AR6318" s="24"/>
      <c r="AS6318" s="24"/>
      <c r="AT6318" s="25"/>
      <c r="AU6318" s="35"/>
      <c r="AV6318" s="26"/>
      <c r="AW6318" s="26"/>
      <c r="AX6318" s="27"/>
      <c r="AY6318" s="27"/>
      <c r="AZ6318" s="27"/>
      <c r="BA6318" s="27"/>
      <c r="BB6318" s="27"/>
      <c r="BC6318" s="27"/>
      <c r="BD6318" s="27"/>
      <c r="BE6318" s="27"/>
      <c r="BF6318" s="27"/>
      <c r="BG6318" s="27"/>
      <c r="BH6318" s="27"/>
      <c r="BI6318" s="27"/>
      <c r="BT6318" s="31"/>
      <c r="BU6318" s="32"/>
      <c r="BV6318" s="33"/>
      <c r="BW6318" s="32"/>
      <c r="BX6318" s="32"/>
      <c r="BY6318" s="34"/>
      <c r="CA6318" s="32"/>
      <c r="CB6318" s="32"/>
    </row>
    <row r="6319" spans="1:80">
      <c r="A6319" s="20"/>
      <c r="B6319" s="21"/>
      <c r="C6319" s="21"/>
      <c r="D6319" s="21"/>
      <c r="E6319" s="21"/>
      <c r="F6319" s="21"/>
      <c r="G6319" s="21"/>
      <c r="H6319" s="21"/>
      <c r="I6319" s="21"/>
      <c r="J6319" s="21"/>
      <c r="K6319" s="22"/>
      <c r="L6319" s="22"/>
      <c r="M6319" s="22"/>
      <c r="N6319" s="22"/>
      <c r="O6319" s="22"/>
      <c r="P6319" s="22"/>
      <c r="Q6319" s="22"/>
      <c r="R6319" s="22"/>
      <c r="S6319" s="22"/>
      <c r="T6319" s="22"/>
      <c r="U6319" s="22"/>
      <c r="V6319" s="22"/>
      <c r="W6319" s="22"/>
      <c r="X6319" s="22"/>
      <c r="Y6319" s="22"/>
      <c r="Z6319" s="22"/>
      <c r="AA6319" s="22"/>
      <c r="AB6319" s="23"/>
      <c r="AC6319" s="23"/>
      <c r="AD6319" s="22"/>
      <c r="AE6319" s="24"/>
      <c r="AF6319" s="24"/>
      <c r="AG6319" s="24"/>
      <c r="AH6319" s="24"/>
      <c r="AI6319" s="24"/>
      <c r="AJ6319" s="24"/>
      <c r="AK6319" s="24"/>
      <c r="AL6319" s="24"/>
      <c r="AM6319" s="24"/>
      <c r="AN6319" s="24"/>
      <c r="AO6319" s="24"/>
      <c r="AP6319" s="24"/>
      <c r="AQ6319" s="24"/>
      <c r="AR6319" s="24"/>
      <c r="AS6319" s="24"/>
      <c r="AT6319" s="25"/>
      <c r="AU6319" s="35"/>
      <c r="AV6319" s="26"/>
      <c r="AW6319" s="26"/>
      <c r="AX6319" s="27"/>
      <c r="AY6319" s="27"/>
      <c r="AZ6319" s="27"/>
      <c r="BA6319" s="27"/>
      <c r="BB6319" s="27"/>
      <c r="BC6319" s="27"/>
      <c r="BD6319" s="27"/>
      <c r="BE6319" s="27"/>
      <c r="BF6319" s="27"/>
      <c r="BG6319" s="27"/>
      <c r="BH6319" s="27"/>
      <c r="BI6319" s="27"/>
      <c r="BT6319" s="31"/>
      <c r="BU6319" s="32"/>
      <c r="BV6319" s="33"/>
      <c r="BW6319" s="32"/>
      <c r="BX6319" s="32"/>
      <c r="BY6319" s="34"/>
      <c r="CA6319" s="32"/>
      <c r="CB6319" s="32"/>
    </row>
    <row r="6320" spans="1:80">
      <c r="A6320" s="20"/>
      <c r="B6320" s="21"/>
      <c r="C6320" s="21"/>
      <c r="D6320" s="21"/>
      <c r="E6320" s="21"/>
      <c r="F6320" s="21"/>
      <c r="G6320" s="21"/>
      <c r="H6320" s="21"/>
      <c r="I6320" s="21"/>
      <c r="J6320" s="21"/>
      <c r="K6320" s="22"/>
      <c r="L6320" s="22"/>
      <c r="M6320" s="22"/>
      <c r="N6320" s="22"/>
      <c r="O6320" s="22"/>
      <c r="P6320" s="22"/>
      <c r="Q6320" s="22"/>
      <c r="R6320" s="22"/>
      <c r="S6320" s="22"/>
      <c r="T6320" s="22"/>
      <c r="U6320" s="22"/>
      <c r="V6320" s="22"/>
      <c r="W6320" s="22"/>
      <c r="X6320" s="22"/>
      <c r="Y6320" s="22"/>
      <c r="Z6320" s="22"/>
      <c r="AA6320" s="22"/>
      <c r="AB6320" s="23"/>
      <c r="AC6320" s="23"/>
      <c r="AD6320" s="22"/>
      <c r="AE6320" s="24"/>
      <c r="AF6320" s="24"/>
      <c r="AG6320" s="24"/>
      <c r="AH6320" s="24"/>
      <c r="AI6320" s="24"/>
      <c r="AJ6320" s="24"/>
      <c r="AK6320" s="24"/>
      <c r="AL6320" s="24"/>
      <c r="AM6320" s="24"/>
      <c r="AN6320" s="24"/>
      <c r="AO6320" s="24"/>
      <c r="AP6320" s="24"/>
      <c r="AQ6320" s="24"/>
      <c r="AR6320" s="24"/>
      <c r="AS6320" s="24"/>
      <c r="AT6320" s="25"/>
      <c r="AU6320" s="35"/>
      <c r="AV6320" s="26"/>
      <c r="AW6320" s="26"/>
      <c r="AX6320" s="27"/>
      <c r="AY6320" s="27"/>
      <c r="AZ6320" s="27"/>
      <c r="BA6320" s="27"/>
      <c r="BB6320" s="27"/>
      <c r="BC6320" s="27"/>
      <c r="BD6320" s="27"/>
      <c r="BE6320" s="27"/>
      <c r="BF6320" s="27"/>
      <c r="BG6320" s="27"/>
      <c r="BH6320" s="27"/>
      <c r="BI6320" s="27"/>
      <c r="BT6320" s="31"/>
      <c r="BU6320" s="32"/>
      <c r="BV6320" s="33"/>
      <c r="BW6320" s="32"/>
      <c r="BX6320" s="32"/>
      <c r="BY6320" s="34"/>
      <c r="CA6320" s="32"/>
      <c r="CB6320" s="32"/>
    </row>
    <row r="6321" spans="1:80">
      <c r="A6321" s="20"/>
      <c r="B6321" s="21"/>
      <c r="C6321" s="21"/>
      <c r="D6321" s="21"/>
      <c r="E6321" s="21"/>
      <c r="F6321" s="21"/>
      <c r="G6321" s="21"/>
      <c r="H6321" s="21"/>
      <c r="I6321" s="21"/>
      <c r="J6321" s="21"/>
      <c r="K6321" s="22"/>
      <c r="L6321" s="22"/>
      <c r="M6321" s="22"/>
      <c r="N6321" s="22"/>
      <c r="O6321" s="22"/>
      <c r="P6321" s="22"/>
      <c r="Q6321" s="22"/>
      <c r="R6321" s="22"/>
      <c r="S6321" s="22"/>
      <c r="T6321" s="22"/>
      <c r="U6321" s="22"/>
      <c r="V6321" s="22"/>
      <c r="W6321" s="22"/>
      <c r="X6321" s="22"/>
      <c r="Y6321" s="22"/>
      <c r="Z6321" s="22"/>
      <c r="AA6321" s="22"/>
      <c r="AB6321" s="23"/>
      <c r="AC6321" s="23"/>
      <c r="AD6321" s="22"/>
      <c r="AE6321" s="24"/>
      <c r="AF6321" s="24"/>
      <c r="AG6321" s="24"/>
      <c r="AH6321" s="24"/>
      <c r="AI6321" s="24"/>
      <c r="AJ6321" s="24"/>
      <c r="AK6321" s="24"/>
      <c r="AL6321" s="24"/>
      <c r="AM6321" s="24"/>
      <c r="AN6321" s="24"/>
      <c r="AO6321" s="24"/>
      <c r="AP6321" s="24"/>
      <c r="AQ6321" s="24"/>
      <c r="AR6321" s="24"/>
      <c r="AS6321" s="24"/>
      <c r="AT6321" s="25"/>
      <c r="AU6321" s="35"/>
      <c r="AV6321" s="26"/>
      <c r="AW6321" s="26"/>
      <c r="AX6321" s="27"/>
      <c r="AY6321" s="27"/>
      <c r="AZ6321" s="27"/>
      <c r="BA6321" s="27"/>
      <c r="BB6321" s="27"/>
      <c r="BC6321" s="27"/>
      <c r="BD6321" s="27"/>
      <c r="BE6321" s="27"/>
      <c r="BF6321" s="27"/>
      <c r="BG6321" s="27"/>
      <c r="BH6321" s="27"/>
      <c r="BI6321" s="27"/>
      <c r="BT6321" s="31"/>
      <c r="BU6321" s="32"/>
      <c r="BV6321" s="33"/>
      <c r="BW6321" s="32"/>
      <c r="BX6321" s="32"/>
      <c r="BY6321" s="34"/>
      <c r="CA6321" s="32"/>
      <c r="CB6321" s="32"/>
    </row>
    <row r="6322" spans="1:80">
      <c r="A6322" s="20"/>
      <c r="B6322" s="21"/>
      <c r="C6322" s="21"/>
      <c r="D6322" s="21"/>
      <c r="E6322" s="21"/>
      <c r="F6322" s="21"/>
      <c r="G6322" s="21"/>
      <c r="H6322" s="21"/>
      <c r="I6322" s="21"/>
      <c r="J6322" s="21"/>
      <c r="K6322" s="22"/>
      <c r="L6322" s="22"/>
      <c r="M6322" s="22"/>
      <c r="N6322" s="22"/>
      <c r="O6322" s="22"/>
      <c r="P6322" s="22"/>
      <c r="Q6322" s="22"/>
      <c r="R6322" s="22"/>
      <c r="S6322" s="22"/>
      <c r="T6322" s="22"/>
      <c r="U6322" s="22"/>
      <c r="V6322" s="22"/>
      <c r="W6322" s="22"/>
      <c r="X6322" s="22"/>
      <c r="Y6322" s="22"/>
      <c r="Z6322" s="22"/>
      <c r="AA6322" s="22"/>
      <c r="AB6322" s="23"/>
      <c r="AC6322" s="23"/>
      <c r="AD6322" s="22"/>
      <c r="AE6322" s="24"/>
      <c r="AF6322" s="24"/>
      <c r="AG6322" s="24"/>
      <c r="AH6322" s="24"/>
      <c r="AI6322" s="24"/>
      <c r="AJ6322" s="24"/>
      <c r="AK6322" s="24"/>
      <c r="AL6322" s="24"/>
      <c r="AM6322" s="24"/>
      <c r="AN6322" s="24"/>
      <c r="AO6322" s="24"/>
      <c r="AP6322" s="24"/>
      <c r="AQ6322" s="24"/>
      <c r="AR6322" s="24"/>
      <c r="AS6322" s="24"/>
      <c r="AT6322" s="25"/>
      <c r="AU6322" s="35"/>
      <c r="AV6322" s="26"/>
      <c r="AW6322" s="26"/>
      <c r="AX6322" s="27"/>
      <c r="AY6322" s="27"/>
      <c r="AZ6322" s="27"/>
      <c r="BA6322" s="27"/>
      <c r="BB6322" s="27"/>
      <c r="BC6322" s="27"/>
      <c r="BD6322" s="27"/>
      <c r="BE6322" s="27"/>
      <c r="BF6322" s="27"/>
      <c r="BG6322" s="27"/>
      <c r="BH6322" s="27"/>
      <c r="BI6322" s="27"/>
      <c r="BT6322" s="31"/>
      <c r="BU6322" s="32"/>
      <c r="BV6322" s="33"/>
      <c r="BW6322" s="32"/>
      <c r="BX6322" s="32"/>
      <c r="BY6322" s="34"/>
      <c r="CA6322" s="32"/>
      <c r="CB6322" s="32"/>
    </row>
    <row r="6323" spans="1:80">
      <c r="A6323" s="20"/>
      <c r="B6323" s="21"/>
      <c r="C6323" s="21"/>
      <c r="D6323" s="21"/>
      <c r="E6323" s="21"/>
      <c r="F6323" s="21"/>
      <c r="G6323" s="21"/>
      <c r="H6323" s="21"/>
      <c r="I6323" s="21"/>
      <c r="J6323" s="21"/>
      <c r="K6323" s="22"/>
      <c r="L6323" s="22"/>
      <c r="M6323" s="22"/>
      <c r="N6323" s="22"/>
      <c r="O6323" s="22"/>
      <c r="P6323" s="22"/>
      <c r="Q6323" s="22"/>
      <c r="R6323" s="22"/>
      <c r="S6323" s="22"/>
      <c r="T6323" s="22"/>
      <c r="U6323" s="22"/>
      <c r="V6323" s="22"/>
      <c r="W6323" s="22"/>
      <c r="X6323" s="22"/>
      <c r="Y6323" s="22"/>
      <c r="Z6323" s="22"/>
      <c r="AA6323" s="22"/>
      <c r="AB6323" s="23"/>
      <c r="AC6323" s="23"/>
      <c r="AD6323" s="22"/>
      <c r="AE6323" s="24"/>
      <c r="AF6323" s="24"/>
      <c r="AG6323" s="24"/>
      <c r="AH6323" s="24"/>
      <c r="AI6323" s="24"/>
      <c r="AJ6323" s="24"/>
      <c r="AK6323" s="24"/>
      <c r="AL6323" s="24"/>
      <c r="AM6323" s="24"/>
      <c r="AN6323" s="24"/>
      <c r="AO6323" s="24"/>
      <c r="AP6323" s="24"/>
      <c r="AQ6323" s="24"/>
      <c r="AR6323" s="24"/>
      <c r="AS6323" s="24"/>
      <c r="AT6323" s="25"/>
      <c r="AU6323" s="35"/>
      <c r="AV6323" s="26"/>
      <c r="AW6323" s="26"/>
      <c r="AX6323" s="27"/>
      <c r="AY6323" s="27"/>
      <c r="AZ6323" s="27"/>
      <c r="BA6323" s="27"/>
      <c r="BB6323" s="27"/>
      <c r="BC6323" s="27"/>
      <c r="BD6323" s="27"/>
      <c r="BE6323" s="27"/>
      <c r="BF6323" s="27"/>
      <c r="BG6323" s="27"/>
      <c r="BH6323" s="27"/>
      <c r="BI6323" s="27"/>
      <c r="BT6323" s="31"/>
      <c r="BU6323" s="32"/>
      <c r="BV6323" s="33"/>
      <c r="BW6323" s="32"/>
      <c r="BX6323" s="32"/>
      <c r="BY6323" s="34"/>
      <c r="CA6323" s="32"/>
      <c r="CB6323" s="32"/>
    </row>
    <row r="6324" spans="1:80">
      <c r="A6324" s="20"/>
      <c r="B6324" s="21"/>
      <c r="C6324" s="21"/>
      <c r="D6324" s="21"/>
      <c r="E6324" s="21"/>
      <c r="F6324" s="21"/>
      <c r="G6324" s="21"/>
      <c r="H6324" s="21"/>
      <c r="I6324" s="21"/>
      <c r="J6324" s="21"/>
      <c r="K6324" s="22"/>
      <c r="L6324" s="22"/>
      <c r="M6324" s="22"/>
      <c r="N6324" s="22"/>
      <c r="O6324" s="22"/>
      <c r="P6324" s="22"/>
      <c r="Q6324" s="22"/>
      <c r="R6324" s="22"/>
      <c r="S6324" s="22"/>
      <c r="T6324" s="22"/>
      <c r="U6324" s="22"/>
      <c r="V6324" s="22"/>
      <c r="W6324" s="22"/>
      <c r="X6324" s="22"/>
      <c r="Y6324" s="22"/>
      <c r="Z6324" s="22"/>
      <c r="AA6324" s="22"/>
      <c r="AB6324" s="23"/>
      <c r="AC6324" s="23"/>
      <c r="AD6324" s="22"/>
      <c r="AE6324" s="24"/>
      <c r="AF6324" s="24"/>
      <c r="AG6324" s="24"/>
      <c r="AH6324" s="24"/>
      <c r="AI6324" s="24"/>
      <c r="AJ6324" s="24"/>
      <c r="AK6324" s="24"/>
      <c r="AL6324" s="24"/>
      <c r="AM6324" s="24"/>
      <c r="AN6324" s="24"/>
      <c r="AO6324" s="24"/>
      <c r="AP6324" s="24"/>
      <c r="AQ6324" s="24"/>
      <c r="AR6324" s="24"/>
      <c r="AS6324" s="24"/>
      <c r="AT6324" s="25"/>
      <c r="AU6324" s="35"/>
      <c r="AV6324" s="26"/>
      <c r="AW6324" s="26"/>
      <c r="AX6324" s="27"/>
      <c r="AY6324" s="27"/>
      <c r="AZ6324" s="27"/>
      <c r="BA6324" s="27"/>
      <c r="BB6324" s="27"/>
      <c r="BC6324" s="27"/>
      <c r="BD6324" s="27"/>
      <c r="BE6324" s="27"/>
      <c r="BF6324" s="27"/>
      <c r="BG6324" s="27"/>
      <c r="BH6324" s="27"/>
      <c r="BI6324" s="27"/>
      <c r="BT6324" s="31"/>
      <c r="BU6324" s="32"/>
      <c r="BV6324" s="33"/>
      <c r="BW6324" s="32"/>
      <c r="BX6324" s="32"/>
      <c r="BY6324" s="34"/>
      <c r="CA6324" s="32"/>
      <c r="CB6324" s="32"/>
    </row>
    <row r="6325" spans="1:80">
      <c r="A6325" s="20"/>
      <c r="B6325" s="21"/>
      <c r="C6325" s="21"/>
      <c r="D6325" s="21"/>
      <c r="E6325" s="21"/>
      <c r="F6325" s="21"/>
      <c r="G6325" s="21"/>
      <c r="H6325" s="21"/>
      <c r="I6325" s="21"/>
      <c r="J6325" s="21"/>
      <c r="K6325" s="22"/>
      <c r="L6325" s="22"/>
      <c r="M6325" s="22"/>
      <c r="N6325" s="22"/>
      <c r="O6325" s="22"/>
      <c r="P6325" s="22"/>
      <c r="Q6325" s="22"/>
      <c r="R6325" s="22"/>
      <c r="S6325" s="22"/>
      <c r="T6325" s="22"/>
      <c r="U6325" s="22"/>
      <c r="V6325" s="22"/>
      <c r="W6325" s="22"/>
      <c r="X6325" s="22"/>
      <c r="Y6325" s="22"/>
      <c r="Z6325" s="22"/>
      <c r="AA6325" s="22"/>
      <c r="AB6325" s="23"/>
      <c r="AC6325" s="23"/>
      <c r="AD6325" s="22"/>
      <c r="AE6325" s="24"/>
      <c r="AF6325" s="24"/>
      <c r="AG6325" s="24"/>
      <c r="AH6325" s="24"/>
      <c r="AI6325" s="24"/>
      <c r="AJ6325" s="24"/>
      <c r="AK6325" s="24"/>
      <c r="AL6325" s="24"/>
      <c r="AM6325" s="24"/>
      <c r="AN6325" s="24"/>
      <c r="AO6325" s="24"/>
      <c r="AP6325" s="24"/>
      <c r="AQ6325" s="24"/>
      <c r="AR6325" s="24"/>
      <c r="AS6325" s="24"/>
      <c r="AT6325" s="25"/>
      <c r="AU6325" s="35"/>
      <c r="AV6325" s="26"/>
      <c r="AW6325" s="26"/>
      <c r="AX6325" s="27"/>
      <c r="AY6325" s="27"/>
      <c r="AZ6325" s="27"/>
      <c r="BA6325" s="27"/>
      <c r="BB6325" s="27"/>
      <c r="BC6325" s="27"/>
      <c r="BD6325" s="27"/>
      <c r="BE6325" s="27"/>
      <c r="BF6325" s="27"/>
      <c r="BG6325" s="27"/>
      <c r="BH6325" s="27"/>
      <c r="BI6325" s="27"/>
      <c r="BT6325" s="31"/>
      <c r="BU6325" s="32"/>
      <c r="BV6325" s="33"/>
      <c r="BW6325" s="32"/>
      <c r="BX6325" s="32"/>
      <c r="BY6325" s="34"/>
      <c r="CA6325" s="32"/>
      <c r="CB6325" s="32"/>
    </row>
    <row r="6326" spans="1:80">
      <c r="A6326" s="20"/>
      <c r="B6326" s="21"/>
      <c r="C6326" s="21"/>
      <c r="D6326" s="21"/>
      <c r="E6326" s="21"/>
      <c r="F6326" s="21"/>
      <c r="G6326" s="21"/>
      <c r="H6326" s="21"/>
      <c r="I6326" s="21"/>
      <c r="J6326" s="21"/>
      <c r="K6326" s="22"/>
      <c r="L6326" s="22"/>
      <c r="M6326" s="22"/>
      <c r="N6326" s="22"/>
      <c r="O6326" s="22"/>
      <c r="P6326" s="22"/>
      <c r="Q6326" s="22"/>
      <c r="R6326" s="22"/>
      <c r="S6326" s="22"/>
      <c r="T6326" s="22"/>
      <c r="U6326" s="22"/>
      <c r="V6326" s="22"/>
      <c r="W6326" s="22"/>
      <c r="X6326" s="22"/>
      <c r="Y6326" s="22"/>
      <c r="Z6326" s="22"/>
      <c r="AA6326" s="22"/>
      <c r="AB6326" s="23"/>
      <c r="AC6326" s="23"/>
      <c r="AD6326" s="22"/>
      <c r="AE6326" s="24"/>
      <c r="AF6326" s="24"/>
      <c r="AG6326" s="24"/>
      <c r="AH6326" s="24"/>
      <c r="AI6326" s="24"/>
      <c r="AJ6326" s="24"/>
      <c r="AK6326" s="24"/>
      <c r="AL6326" s="24"/>
      <c r="AM6326" s="24"/>
      <c r="AN6326" s="24"/>
      <c r="AO6326" s="24"/>
      <c r="AP6326" s="24"/>
      <c r="AQ6326" s="24"/>
      <c r="AR6326" s="24"/>
      <c r="AS6326" s="24"/>
      <c r="AT6326" s="25"/>
      <c r="AU6326" s="35"/>
      <c r="AV6326" s="26"/>
      <c r="AW6326" s="26"/>
      <c r="AX6326" s="27"/>
      <c r="AY6326" s="27"/>
      <c r="AZ6326" s="27"/>
      <c r="BA6326" s="27"/>
      <c r="BB6326" s="27"/>
      <c r="BC6326" s="27"/>
      <c r="BD6326" s="27"/>
      <c r="BE6326" s="27"/>
      <c r="BF6326" s="27"/>
      <c r="BG6326" s="27"/>
      <c r="BH6326" s="27"/>
      <c r="BI6326" s="27"/>
      <c r="BT6326" s="31"/>
      <c r="BU6326" s="32"/>
      <c r="BV6326" s="33"/>
      <c r="BW6326" s="32"/>
      <c r="BX6326" s="32"/>
      <c r="BY6326" s="34"/>
      <c r="CA6326" s="32"/>
      <c r="CB6326" s="32"/>
    </row>
    <row r="6327" spans="1:80">
      <c r="A6327" s="20"/>
      <c r="B6327" s="21"/>
      <c r="C6327" s="21"/>
      <c r="D6327" s="21"/>
      <c r="E6327" s="21"/>
      <c r="F6327" s="21"/>
      <c r="G6327" s="21"/>
      <c r="H6327" s="21"/>
      <c r="I6327" s="21"/>
      <c r="J6327" s="21"/>
      <c r="K6327" s="22"/>
      <c r="L6327" s="22"/>
      <c r="M6327" s="22"/>
      <c r="N6327" s="22"/>
      <c r="O6327" s="22"/>
      <c r="P6327" s="22"/>
      <c r="Q6327" s="22"/>
      <c r="R6327" s="22"/>
      <c r="S6327" s="22"/>
      <c r="T6327" s="22"/>
      <c r="U6327" s="22"/>
      <c r="V6327" s="22"/>
      <c r="W6327" s="22"/>
      <c r="X6327" s="22"/>
      <c r="Y6327" s="22"/>
      <c r="Z6327" s="22"/>
      <c r="AA6327" s="22"/>
      <c r="AB6327" s="23"/>
      <c r="AC6327" s="23"/>
      <c r="AD6327" s="22"/>
      <c r="AE6327" s="24"/>
      <c r="AF6327" s="24"/>
      <c r="AG6327" s="24"/>
      <c r="AH6327" s="24"/>
      <c r="AI6327" s="24"/>
      <c r="AJ6327" s="24"/>
      <c r="AK6327" s="24"/>
      <c r="AL6327" s="24"/>
      <c r="AM6327" s="24"/>
      <c r="AN6327" s="24"/>
      <c r="AO6327" s="24"/>
      <c r="AP6327" s="24"/>
      <c r="AQ6327" s="24"/>
      <c r="AR6327" s="24"/>
      <c r="AS6327" s="24"/>
      <c r="AT6327" s="25"/>
      <c r="AU6327" s="35"/>
      <c r="AV6327" s="26"/>
      <c r="AW6327" s="26"/>
      <c r="AX6327" s="27"/>
      <c r="AY6327" s="27"/>
      <c r="AZ6327" s="27"/>
      <c r="BA6327" s="27"/>
      <c r="BB6327" s="27"/>
      <c r="BC6327" s="27"/>
      <c r="BD6327" s="27"/>
      <c r="BE6327" s="27"/>
      <c r="BF6327" s="27"/>
      <c r="BG6327" s="27"/>
      <c r="BH6327" s="27"/>
      <c r="BI6327" s="27"/>
      <c r="BT6327" s="31"/>
      <c r="BU6327" s="32"/>
      <c r="BV6327" s="33"/>
      <c r="BW6327" s="32"/>
      <c r="BX6327" s="32"/>
      <c r="BY6327" s="34"/>
      <c r="CA6327" s="32"/>
      <c r="CB6327" s="32"/>
    </row>
    <row r="6328" spans="1:80">
      <c r="A6328" s="20"/>
      <c r="B6328" s="21"/>
      <c r="C6328" s="21"/>
      <c r="D6328" s="21"/>
      <c r="E6328" s="21"/>
      <c r="F6328" s="21"/>
      <c r="G6328" s="21"/>
      <c r="H6328" s="21"/>
      <c r="I6328" s="21"/>
      <c r="J6328" s="21"/>
      <c r="K6328" s="22"/>
      <c r="L6328" s="22"/>
      <c r="M6328" s="22"/>
      <c r="N6328" s="22"/>
      <c r="O6328" s="22"/>
      <c r="P6328" s="22"/>
      <c r="Q6328" s="22"/>
      <c r="R6328" s="22"/>
      <c r="S6328" s="22"/>
      <c r="T6328" s="22"/>
      <c r="U6328" s="22"/>
      <c r="V6328" s="22"/>
      <c r="W6328" s="22"/>
      <c r="X6328" s="22"/>
      <c r="Y6328" s="22"/>
      <c r="Z6328" s="22"/>
      <c r="AA6328" s="22"/>
      <c r="AB6328" s="23"/>
      <c r="AC6328" s="23"/>
      <c r="AD6328" s="22"/>
      <c r="AE6328" s="24"/>
      <c r="AF6328" s="24"/>
      <c r="AG6328" s="24"/>
      <c r="AH6328" s="24"/>
      <c r="AI6328" s="24"/>
      <c r="AJ6328" s="24"/>
      <c r="AK6328" s="24"/>
      <c r="AL6328" s="24"/>
      <c r="AM6328" s="24"/>
      <c r="AN6328" s="24"/>
      <c r="AO6328" s="24"/>
      <c r="AP6328" s="24"/>
      <c r="AQ6328" s="24"/>
      <c r="AR6328" s="24"/>
      <c r="AS6328" s="24"/>
      <c r="AT6328" s="25"/>
      <c r="AU6328" s="35"/>
      <c r="AV6328" s="26"/>
      <c r="AW6328" s="26"/>
      <c r="AX6328" s="27"/>
      <c r="AY6328" s="27"/>
      <c r="AZ6328" s="27"/>
      <c r="BA6328" s="27"/>
      <c r="BB6328" s="27"/>
      <c r="BC6328" s="27"/>
      <c r="BD6328" s="27"/>
      <c r="BE6328" s="27"/>
      <c r="BF6328" s="27"/>
      <c r="BG6328" s="27"/>
      <c r="BH6328" s="27"/>
      <c r="BI6328" s="27"/>
      <c r="BT6328" s="31"/>
      <c r="BU6328" s="32"/>
      <c r="BV6328" s="33"/>
      <c r="BW6328" s="32"/>
      <c r="BX6328" s="32"/>
      <c r="BY6328" s="34"/>
      <c r="CA6328" s="32"/>
      <c r="CB6328" s="32"/>
    </row>
    <row r="6329" spans="1:80">
      <c r="A6329" s="20"/>
      <c r="B6329" s="21"/>
      <c r="C6329" s="21"/>
      <c r="D6329" s="21"/>
      <c r="E6329" s="21"/>
      <c r="F6329" s="21"/>
      <c r="G6329" s="21"/>
      <c r="H6329" s="21"/>
      <c r="I6329" s="21"/>
      <c r="J6329" s="21"/>
      <c r="K6329" s="22"/>
      <c r="L6329" s="22"/>
      <c r="M6329" s="22"/>
      <c r="N6329" s="22"/>
      <c r="O6329" s="22"/>
      <c r="P6329" s="22"/>
      <c r="Q6329" s="22"/>
      <c r="R6329" s="22"/>
      <c r="S6329" s="22"/>
      <c r="T6329" s="22"/>
      <c r="U6329" s="22"/>
      <c r="V6329" s="22"/>
      <c r="W6329" s="22"/>
      <c r="X6329" s="22"/>
      <c r="Y6329" s="22"/>
      <c r="Z6329" s="22"/>
      <c r="AA6329" s="22"/>
      <c r="AB6329" s="23"/>
      <c r="AC6329" s="23"/>
      <c r="AD6329" s="22"/>
      <c r="AE6329" s="24"/>
      <c r="AF6329" s="24"/>
      <c r="AG6329" s="24"/>
      <c r="AH6329" s="24"/>
      <c r="AI6329" s="24"/>
      <c r="AJ6329" s="24"/>
      <c r="AK6329" s="24"/>
      <c r="AL6329" s="24"/>
      <c r="AM6329" s="24"/>
      <c r="AN6329" s="24"/>
      <c r="AO6329" s="24"/>
      <c r="AP6329" s="24"/>
      <c r="AQ6329" s="24"/>
      <c r="AR6329" s="24"/>
      <c r="AS6329" s="24"/>
      <c r="AT6329" s="25"/>
      <c r="AU6329" s="35"/>
      <c r="AV6329" s="26"/>
      <c r="AW6329" s="26"/>
      <c r="AX6329" s="27"/>
      <c r="AY6329" s="27"/>
      <c r="AZ6329" s="27"/>
      <c r="BA6329" s="27"/>
      <c r="BB6329" s="27"/>
      <c r="BC6329" s="27"/>
      <c r="BD6329" s="27"/>
      <c r="BE6329" s="27"/>
      <c r="BF6329" s="27"/>
      <c r="BG6329" s="27"/>
      <c r="BH6329" s="27"/>
      <c r="BI6329" s="27"/>
      <c r="BT6329" s="31"/>
      <c r="BU6329" s="32"/>
      <c r="BV6329" s="33"/>
      <c r="BW6329" s="32"/>
      <c r="BX6329" s="32"/>
      <c r="BY6329" s="34"/>
      <c r="CA6329" s="32"/>
      <c r="CB6329" s="32"/>
    </row>
    <row r="6330" spans="1:80">
      <c r="A6330" s="20"/>
      <c r="B6330" s="21"/>
      <c r="C6330" s="21"/>
      <c r="D6330" s="21"/>
      <c r="E6330" s="21"/>
      <c r="F6330" s="21"/>
      <c r="G6330" s="21"/>
      <c r="H6330" s="21"/>
      <c r="I6330" s="21"/>
      <c r="J6330" s="21"/>
      <c r="K6330" s="22"/>
      <c r="L6330" s="22"/>
      <c r="M6330" s="22"/>
      <c r="N6330" s="22"/>
      <c r="O6330" s="22"/>
      <c r="P6330" s="22"/>
      <c r="Q6330" s="22"/>
      <c r="R6330" s="22"/>
      <c r="S6330" s="22"/>
      <c r="T6330" s="22"/>
      <c r="U6330" s="22"/>
      <c r="V6330" s="22"/>
      <c r="W6330" s="22"/>
      <c r="X6330" s="22"/>
      <c r="Y6330" s="22"/>
      <c r="Z6330" s="22"/>
      <c r="AA6330" s="22"/>
      <c r="AB6330" s="23"/>
      <c r="AC6330" s="23"/>
      <c r="AD6330" s="22"/>
      <c r="AE6330" s="24"/>
      <c r="AF6330" s="24"/>
      <c r="AG6330" s="24"/>
      <c r="AH6330" s="24"/>
      <c r="AI6330" s="24"/>
      <c r="AJ6330" s="24"/>
      <c r="AK6330" s="24"/>
      <c r="AL6330" s="24"/>
      <c r="AM6330" s="24"/>
      <c r="AN6330" s="24"/>
      <c r="AO6330" s="24"/>
      <c r="AP6330" s="24"/>
      <c r="AQ6330" s="24"/>
      <c r="AR6330" s="24"/>
      <c r="AS6330" s="24"/>
      <c r="AT6330" s="25"/>
      <c r="AU6330" s="35"/>
      <c r="AV6330" s="26"/>
      <c r="AW6330" s="26"/>
      <c r="AX6330" s="27"/>
      <c r="AY6330" s="27"/>
      <c r="AZ6330" s="27"/>
      <c r="BA6330" s="27"/>
      <c r="BB6330" s="27"/>
      <c r="BC6330" s="27"/>
      <c r="BD6330" s="27"/>
      <c r="BE6330" s="27"/>
      <c r="BF6330" s="27"/>
      <c r="BG6330" s="27"/>
      <c r="BH6330" s="27"/>
      <c r="BI6330" s="27"/>
      <c r="BT6330" s="31"/>
      <c r="BU6330" s="32"/>
      <c r="BV6330" s="33"/>
      <c r="BW6330" s="32"/>
      <c r="BX6330" s="32"/>
      <c r="BY6330" s="34"/>
      <c r="CA6330" s="32"/>
      <c r="CB6330" s="32"/>
    </row>
    <row r="6331" spans="1:80">
      <c r="A6331" s="20"/>
      <c r="B6331" s="21"/>
      <c r="C6331" s="21"/>
      <c r="D6331" s="21"/>
      <c r="E6331" s="21"/>
      <c r="F6331" s="21"/>
      <c r="G6331" s="21"/>
      <c r="H6331" s="21"/>
      <c r="I6331" s="21"/>
      <c r="J6331" s="21"/>
      <c r="K6331" s="22"/>
      <c r="L6331" s="22"/>
      <c r="M6331" s="22"/>
      <c r="N6331" s="22"/>
      <c r="O6331" s="22"/>
      <c r="P6331" s="22"/>
      <c r="Q6331" s="22"/>
      <c r="R6331" s="22"/>
      <c r="S6331" s="22"/>
      <c r="T6331" s="22"/>
      <c r="U6331" s="22"/>
      <c r="V6331" s="22"/>
      <c r="W6331" s="22"/>
      <c r="X6331" s="22"/>
      <c r="Y6331" s="22"/>
      <c r="Z6331" s="22"/>
      <c r="AA6331" s="22"/>
      <c r="AB6331" s="23"/>
      <c r="AC6331" s="23"/>
      <c r="AD6331" s="22"/>
      <c r="AE6331" s="24"/>
      <c r="AF6331" s="24"/>
      <c r="AG6331" s="24"/>
      <c r="AH6331" s="24"/>
      <c r="AI6331" s="24"/>
      <c r="AJ6331" s="24"/>
      <c r="AK6331" s="24"/>
      <c r="AL6331" s="24"/>
      <c r="AM6331" s="24"/>
      <c r="AN6331" s="24"/>
      <c r="AO6331" s="24"/>
      <c r="AP6331" s="24"/>
      <c r="AQ6331" s="24"/>
      <c r="AR6331" s="24"/>
      <c r="AS6331" s="24"/>
      <c r="AT6331" s="25"/>
      <c r="AU6331" s="35"/>
      <c r="AV6331" s="26"/>
      <c r="AW6331" s="26"/>
      <c r="AX6331" s="27"/>
      <c r="AY6331" s="27"/>
      <c r="AZ6331" s="27"/>
      <c r="BA6331" s="27"/>
      <c r="BB6331" s="27"/>
      <c r="BC6331" s="27"/>
      <c r="BD6331" s="27"/>
      <c r="BE6331" s="27"/>
      <c r="BF6331" s="27"/>
      <c r="BG6331" s="27"/>
      <c r="BH6331" s="27"/>
      <c r="BI6331" s="27"/>
      <c r="BT6331" s="31"/>
      <c r="BU6331" s="32"/>
      <c r="BV6331" s="33"/>
      <c r="BW6331" s="32"/>
      <c r="BX6331" s="32"/>
      <c r="BY6331" s="34"/>
      <c r="CA6331" s="32"/>
      <c r="CB6331" s="32"/>
    </row>
    <row r="6332" spans="1:80">
      <c r="A6332" s="20"/>
      <c r="B6332" s="21"/>
      <c r="C6332" s="21"/>
      <c r="D6332" s="21"/>
      <c r="E6332" s="21"/>
      <c r="F6332" s="21"/>
      <c r="G6332" s="21"/>
      <c r="H6332" s="21"/>
      <c r="I6332" s="21"/>
      <c r="J6332" s="21"/>
      <c r="K6332" s="22"/>
      <c r="L6332" s="22"/>
      <c r="M6332" s="22"/>
      <c r="N6332" s="22"/>
      <c r="O6332" s="22"/>
      <c r="P6332" s="22"/>
      <c r="Q6332" s="22"/>
      <c r="R6332" s="22"/>
      <c r="S6332" s="22"/>
      <c r="T6332" s="22"/>
      <c r="U6332" s="22"/>
      <c r="V6332" s="22"/>
      <c r="W6332" s="22"/>
      <c r="X6332" s="22"/>
      <c r="Y6332" s="22"/>
      <c r="Z6332" s="22"/>
      <c r="AA6332" s="22"/>
      <c r="AB6332" s="23"/>
      <c r="AC6332" s="23"/>
      <c r="AD6332" s="22"/>
      <c r="AE6332" s="24"/>
      <c r="AF6332" s="24"/>
      <c r="AG6332" s="24"/>
      <c r="AH6332" s="24"/>
      <c r="AI6332" s="24"/>
      <c r="AJ6332" s="24"/>
      <c r="AK6332" s="24"/>
      <c r="AL6332" s="24"/>
      <c r="AM6332" s="24"/>
      <c r="AN6332" s="24"/>
      <c r="AO6332" s="24"/>
      <c r="AP6332" s="24"/>
      <c r="AQ6332" s="24"/>
      <c r="AR6332" s="24"/>
      <c r="AS6332" s="24"/>
      <c r="AT6332" s="25"/>
      <c r="AU6332" s="35"/>
      <c r="AV6332" s="26"/>
      <c r="AW6332" s="26"/>
      <c r="AX6332" s="27"/>
      <c r="AY6332" s="27"/>
      <c r="AZ6332" s="27"/>
      <c r="BA6332" s="27"/>
      <c r="BB6332" s="27"/>
      <c r="BC6332" s="27"/>
      <c r="BD6332" s="27"/>
      <c r="BE6332" s="27"/>
      <c r="BF6332" s="27"/>
      <c r="BG6332" s="27"/>
      <c r="BH6332" s="27"/>
      <c r="BI6332" s="27"/>
      <c r="BT6332" s="31"/>
      <c r="BU6332" s="32"/>
      <c r="BV6332" s="33"/>
      <c r="BW6332" s="32"/>
      <c r="BX6332" s="32"/>
      <c r="BY6332" s="34"/>
      <c r="CA6332" s="32"/>
      <c r="CB6332" s="32"/>
    </row>
    <row r="6333" spans="1:80">
      <c r="A6333" s="20"/>
      <c r="B6333" s="21"/>
      <c r="C6333" s="21"/>
      <c r="D6333" s="21"/>
      <c r="E6333" s="21"/>
      <c r="F6333" s="21"/>
      <c r="G6333" s="21"/>
      <c r="H6333" s="21"/>
      <c r="I6333" s="21"/>
      <c r="J6333" s="21"/>
      <c r="K6333" s="22"/>
      <c r="L6333" s="22"/>
      <c r="M6333" s="22"/>
      <c r="N6333" s="22"/>
      <c r="O6333" s="22"/>
      <c r="P6333" s="22"/>
      <c r="Q6333" s="22"/>
      <c r="R6333" s="22"/>
      <c r="S6333" s="22"/>
      <c r="T6333" s="22"/>
      <c r="U6333" s="22"/>
      <c r="V6333" s="22"/>
      <c r="W6333" s="22"/>
      <c r="X6333" s="22"/>
      <c r="Y6333" s="22"/>
      <c r="Z6333" s="22"/>
      <c r="AA6333" s="22"/>
      <c r="AB6333" s="23"/>
      <c r="AC6333" s="23"/>
      <c r="AD6333" s="22"/>
      <c r="AE6333" s="24"/>
      <c r="AF6333" s="24"/>
      <c r="AG6333" s="24"/>
      <c r="AH6333" s="24"/>
      <c r="AI6333" s="24"/>
      <c r="AJ6333" s="24"/>
      <c r="AK6333" s="24"/>
      <c r="AL6333" s="24"/>
      <c r="AM6333" s="24"/>
      <c r="AN6333" s="24"/>
      <c r="AO6333" s="24"/>
      <c r="AP6333" s="24"/>
      <c r="AQ6333" s="24"/>
      <c r="AR6333" s="24"/>
      <c r="AS6333" s="24"/>
      <c r="AT6333" s="25"/>
      <c r="AU6333" s="35"/>
      <c r="AV6333" s="26"/>
      <c r="AW6333" s="26"/>
      <c r="AX6333" s="27"/>
      <c r="AY6333" s="27"/>
      <c r="AZ6333" s="27"/>
      <c r="BA6333" s="27"/>
      <c r="BB6333" s="27"/>
      <c r="BC6333" s="27"/>
      <c r="BD6333" s="27"/>
      <c r="BE6333" s="27"/>
      <c r="BF6333" s="27"/>
      <c r="BG6333" s="27"/>
      <c r="BH6333" s="27"/>
      <c r="BI6333" s="27"/>
      <c r="BT6333" s="31"/>
      <c r="BU6333" s="32"/>
      <c r="BV6333" s="33"/>
      <c r="BW6333" s="32"/>
      <c r="BX6333" s="32"/>
      <c r="BY6333" s="34"/>
      <c r="CA6333" s="32"/>
      <c r="CB6333" s="32"/>
    </row>
    <row r="6334" spans="1:80">
      <c r="A6334" s="20"/>
      <c r="B6334" s="21"/>
      <c r="C6334" s="21"/>
      <c r="D6334" s="21"/>
      <c r="E6334" s="21"/>
      <c r="F6334" s="21"/>
      <c r="G6334" s="21"/>
      <c r="H6334" s="21"/>
      <c r="I6334" s="21"/>
      <c r="J6334" s="21"/>
      <c r="K6334" s="22"/>
      <c r="L6334" s="22"/>
      <c r="M6334" s="22"/>
      <c r="N6334" s="22"/>
      <c r="O6334" s="22"/>
      <c r="P6334" s="22"/>
      <c r="Q6334" s="22"/>
      <c r="R6334" s="22"/>
      <c r="S6334" s="22"/>
      <c r="T6334" s="22"/>
      <c r="U6334" s="22"/>
      <c r="V6334" s="22"/>
      <c r="W6334" s="22"/>
      <c r="X6334" s="22"/>
      <c r="Y6334" s="22"/>
      <c r="Z6334" s="22"/>
      <c r="AA6334" s="22"/>
      <c r="AB6334" s="23"/>
      <c r="AC6334" s="23"/>
      <c r="AD6334" s="22"/>
      <c r="AE6334" s="24"/>
      <c r="AF6334" s="24"/>
      <c r="AG6334" s="24"/>
      <c r="AH6334" s="24"/>
      <c r="AI6334" s="24"/>
      <c r="AJ6334" s="24"/>
      <c r="AK6334" s="24"/>
      <c r="AL6334" s="24"/>
      <c r="AM6334" s="24"/>
      <c r="AN6334" s="24"/>
      <c r="AO6334" s="24"/>
      <c r="AP6334" s="24"/>
      <c r="AQ6334" s="24"/>
      <c r="AR6334" s="24"/>
      <c r="AS6334" s="24"/>
      <c r="AT6334" s="25"/>
      <c r="AU6334" s="35"/>
      <c r="AV6334" s="26"/>
      <c r="AW6334" s="26"/>
      <c r="AX6334" s="27"/>
      <c r="AY6334" s="27"/>
      <c r="AZ6334" s="27"/>
      <c r="BA6334" s="27"/>
      <c r="BB6334" s="27"/>
      <c r="BC6334" s="27"/>
      <c r="BD6334" s="27"/>
      <c r="BE6334" s="27"/>
      <c r="BF6334" s="27"/>
      <c r="BG6334" s="27"/>
      <c r="BH6334" s="27"/>
      <c r="BI6334" s="27"/>
      <c r="BT6334" s="31"/>
      <c r="BU6334" s="32"/>
      <c r="BV6334" s="33"/>
      <c r="BW6334" s="32"/>
      <c r="BX6334" s="32"/>
      <c r="BY6334" s="34"/>
      <c r="CA6334" s="32"/>
      <c r="CB6334" s="32"/>
    </row>
    <row r="6335" spans="1:80">
      <c r="A6335" s="20"/>
      <c r="B6335" s="21"/>
      <c r="C6335" s="21"/>
      <c r="D6335" s="21"/>
      <c r="E6335" s="21"/>
      <c r="F6335" s="21"/>
      <c r="G6335" s="21"/>
      <c r="H6335" s="21"/>
      <c r="I6335" s="21"/>
      <c r="J6335" s="21"/>
      <c r="K6335" s="22"/>
      <c r="L6335" s="22"/>
      <c r="M6335" s="22"/>
      <c r="N6335" s="22"/>
      <c r="O6335" s="22"/>
      <c r="P6335" s="22"/>
      <c r="Q6335" s="22"/>
      <c r="R6335" s="22"/>
      <c r="S6335" s="22"/>
      <c r="T6335" s="22"/>
      <c r="U6335" s="22"/>
      <c r="V6335" s="22"/>
      <c r="W6335" s="22"/>
      <c r="X6335" s="22"/>
      <c r="Y6335" s="22"/>
      <c r="Z6335" s="22"/>
      <c r="AA6335" s="22"/>
      <c r="AB6335" s="23"/>
      <c r="AC6335" s="23"/>
      <c r="AD6335" s="22"/>
      <c r="AE6335" s="24"/>
      <c r="AF6335" s="24"/>
      <c r="AG6335" s="24"/>
      <c r="AH6335" s="24"/>
      <c r="AI6335" s="24"/>
      <c r="AJ6335" s="24"/>
      <c r="AK6335" s="24"/>
      <c r="AL6335" s="24"/>
      <c r="AM6335" s="24"/>
      <c r="AN6335" s="24"/>
      <c r="AO6335" s="24"/>
      <c r="AP6335" s="24"/>
      <c r="AQ6335" s="24"/>
      <c r="AR6335" s="24"/>
      <c r="AS6335" s="24"/>
      <c r="AT6335" s="25"/>
      <c r="AU6335" s="35"/>
      <c r="AV6335" s="26"/>
      <c r="AW6335" s="26"/>
      <c r="AX6335" s="27"/>
      <c r="AY6335" s="27"/>
      <c r="AZ6335" s="27"/>
      <c r="BA6335" s="27"/>
      <c r="BB6335" s="27"/>
      <c r="BC6335" s="27"/>
      <c r="BD6335" s="27"/>
      <c r="BE6335" s="27"/>
      <c r="BF6335" s="27"/>
      <c r="BG6335" s="27"/>
      <c r="BH6335" s="27"/>
      <c r="BI6335" s="27"/>
      <c r="BT6335" s="31"/>
      <c r="BU6335" s="32"/>
      <c r="BV6335" s="33"/>
      <c r="BW6335" s="32"/>
      <c r="BX6335" s="32"/>
      <c r="BY6335" s="34"/>
      <c r="CA6335" s="32"/>
      <c r="CB6335" s="32"/>
    </row>
    <row r="6336" spans="1:80">
      <c r="A6336" s="20"/>
      <c r="B6336" s="21"/>
      <c r="C6336" s="21"/>
      <c r="D6336" s="21"/>
      <c r="E6336" s="21"/>
      <c r="F6336" s="21"/>
      <c r="G6336" s="21"/>
      <c r="H6336" s="21"/>
      <c r="I6336" s="21"/>
      <c r="J6336" s="21"/>
      <c r="K6336" s="22"/>
      <c r="L6336" s="22"/>
      <c r="M6336" s="22"/>
      <c r="N6336" s="22"/>
      <c r="O6336" s="22"/>
      <c r="P6336" s="22"/>
      <c r="Q6336" s="22"/>
      <c r="R6336" s="22"/>
      <c r="S6336" s="22"/>
      <c r="T6336" s="22"/>
      <c r="U6336" s="22"/>
      <c r="V6336" s="22"/>
      <c r="W6336" s="22"/>
      <c r="X6336" s="22"/>
      <c r="Y6336" s="22"/>
      <c r="Z6336" s="22"/>
      <c r="AA6336" s="22"/>
      <c r="AB6336" s="23"/>
      <c r="AC6336" s="23"/>
      <c r="AD6336" s="22"/>
      <c r="AE6336" s="24"/>
      <c r="AF6336" s="24"/>
      <c r="AG6336" s="24"/>
      <c r="AH6336" s="24"/>
      <c r="AI6336" s="24"/>
      <c r="AJ6336" s="24"/>
      <c r="AK6336" s="24"/>
      <c r="AL6336" s="24"/>
      <c r="AM6336" s="24"/>
      <c r="AN6336" s="24"/>
      <c r="AO6336" s="24"/>
      <c r="AP6336" s="24"/>
      <c r="AQ6336" s="24"/>
      <c r="AR6336" s="24"/>
      <c r="AS6336" s="24"/>
      <c r="AT6336" s="25"/>
      <c r="AU6336" s="35"/>
      <c r="AV6336" s="26"/>
      <c r="AW6336" s="26"/>
      <c r="AX6336" s="27"/>
      <c r="AY6336" s="27"/>
      <c r="AZ6336" s="27"/>
      <c r="BA6336" s="27"/>
      <c r="BB6336" s="27"/>
      <c r="BC6336" s="27"/>
      <c r="BD6336" s="27"/>
      <c r="BE6336" s="27"/>
      <c r="BF6336" s="27"/>
      <c r="BG6336" s="27"/>
      <c r="BH6336" s="27"/>
      <c r="BI6336" s="27"/>
      <c r="BT6336" s="31"/>
      <c r="BU6336" s="32"/>
      <c r="BV6336" s="33"/>
      <c r="BW6336" s="32"/>
      <c r="BX6336" s="32"/>
      <c r="BY6336" s="34"/>
      <c r="CA6336" s="32"/>
      <c r="CB6336" s="32"/>
    </row>
    <row r="6337" spans="1:80">
      <c r="A6337" s="20"/>
      <c r="B6337" s="21"/>
      <c r="C6337" s="21"/>
      <c r="D6337" s="21"/>
      <c r="E6337" s="21"/>
      <c r="F6337" s="21"/>
      <c r="G6337" s="21"/>
      <c r="H6337" s="21"/>
      <c r="I6337" s="21"/>
      <c r="J6337" s="21"/>
      <c r="K6337" s="22"/>
      <c r="L6337" s="22"/>
      <c r="M6337" s="22"/>
      <c r="N6337" s="22"/>
      <c r="O6337" s="22"/>
      <c r="P6337" s="22"/>
      <c r="Q6337" s="22"/>
      <c r="R6337" s="22"/>
      <c r="S6337" s="22"/>
      <c r="T6337" s="22"/>
      <c r="U6337" s="22"/>
      <c r="V6337" s="22"/>
      <c r="W6337" s="22"/>
      <c r="X6337" s="22"/>
      <c r="Y6337" s="22"/>
      <c r="Z6337" s="22"/>
      <c r="AA6337" s="22"/>
      <c r="AB6337" s="23"/>
      <c r="AC6337" s="23"/>
      <c r="AD6337" s="22"/>
      <c r="AE6337" s="24"/>
      <c r="AF6337" s="24"/>
      <c r="AG6337" s="24"/>
      <c r="AH6337" s="24"/>
      <c r="AI6337" s="24"/>
      <c r="AJ6337" s="24"/>
      <c r="AK6337" s="24"/>
      <c r="AL6337" s="24"/>
      <c r="AM6337" s="24"/>
      <c r="AN6337" s="24"/>
      <c r="AO6337" s="24"/>
      <c r="AP6337" s="24"/>
      <c r="AQ6337" s="24"/>
      <c r="AR6337" s="24"/>
      <c r="AS6337" s="24"/>
      <c r="AT6337" s="25"/>
      <c r="AU6337" s="35"/>
      <c r="AV6337" s="26"/>
      <c r="AW6337" s="26"/>
      <c r="AX6337" s="27"/>
      <c r="AY6337" s="27"/>
      <c r="AZ6337" s="27"/>
      <c r="BA6337" s="27"/>
      <c r="BB6337" s="27"/>
      <c r="BC6337" s="27"/>
      <c r="BD6337" s="27"/>
      <c r="BE6337" s="27"/>
      <c r="BF6337" s="27"/>
      <c r="BG6337" s="27"/>
      <c r="BH6337" s="27"/>
      <c r="BI6337" s="27"/>
      <c r="BT6337" s="31"/>
      <c r="BU6337" s="32"/>
      <c r="BV6337" s="33"/>
      <c r="BW6337" s="32"/>
      <c r="BX6337" s="32"/>
      <c r="BY6337" s="34"/>
      <c r="CA6337" s="32"/>
      <c r="CB6337" s="32"/>
    </row>
    <row r="6338" spans="1:80">
      <c r="A6338" s="20"/>
      <c r="B6338" s="21"/>
      <c r="C6338" s="21"/>
      <c r="D6338" s="21"/>
      <c r="E6338" s="21"/>
      <c r="F6338" s="21"/>
      <c r="G6338" s="21"/>
      <c r="H6338" s="21"/>
      <c r="I6338" s="21"/>
      <c r="J6338" s="21"/>
      <c r="K6338" s="22"/>
      <c r="L6338" s="22"/>
      <c r="M6338" s="22"/>
      <c r="N6338" s="22"/>
      <c r="O6338" s="22"/>
      <c r="P6338" s="22"/>
      <c r="Q6338" s="22"/>
      <c r="R6338" s="22"/>
      <c r="S6338" s="22"/>
      <c r="T6338" s="22"/>
      <c r="U6338" s="22"/>
      <c r="V6338" s="22"/>
      <c r="W6338" s="22"/>
      <c r="X6338" s="22"/>
      <c r="Y6338" s="22"/>
      <c r="Z6338" s="22"/>
      <c r="AA6338" s="22"/>
      <c r="AB6338" s="23"/>
      <c r="AC6338" s="23"/>
      <c r="AD6338" s="22"/>
      <c r="AE6338" s="24"/>
      <c r="AF6338" s="24"/>
      <c r="AG6338" s="24"/>
      <c r="AH6338" s="24"/>
      <c r="AI6338" s="24"/>
      <c r="AJ6338" s="24"/>
      <c r="AK6338" s="24"/>
      <c r="AL6338" s="24"/>
      <c r="AM6338" s="24"/>
      <c r="AN6338" s="24"/>
      <c r="AO6338" s="24"/>
      <c r="AP6338" s="24"/>
      <c r="AQ6338" s="24"/>
      <c r="AR6338" s="24"/>
      <c r="AS6338" s="24"/>
      <c r="AT6338" s="25"/>
      <c r="AU6338" s="35"/>
      <c r="AV6338" s="26"/>
      <c r="AW6338" s="26"/>
      <c r="AX6338" s="27"/>
      <c r="AY6338" s="27"/>
      <c r="AZ6338" s="27"/>
      <c r="BA6338" s="27"/>
      <c r="BB6338" s="27"/>
      <c r="BC6338" s="27"/>
      <c r="BD6338" s="27"/>
      <c r="BE6338" s="27"/>
      <c r="BF6338" s="27"/>
      <c r="BG6338" s="27"/>
      <c r="BH6338" s="27"/>
      <c r="BI6338" s="27"/>
      <c r="BT6338" s="31"/>
      <c r="BU6338" s="32"/>
      <c r="BV6338" s="33"/>
      <c r="BW6338" s="32"/>
      <c r="BX6338" s="32"/>
      <c r="BY6338" s="34"/>
      <c r="CA6338" s="32"/>
      <c r="CB6338" s="32"/>
    </row>
    <row r="6339" spans="1:80">
      <c r="A6339" s="20"/>
      <c r="B6339" s="21"/>
      <c r="C6339" s="21"/>
      <c r="D6339" s="21"/>
      <c r="E6339" s="21"/>
      <c r="F6339" s="21"/>
      <c r="G6339" s="21"/>
      <c r="H6339" s="21"/>
      <c r="I6339" s="21"/>
      <c r="J6339" s="21"/>
      <c r="K6339" s="22"/>
      <c r="L6339" s="22"/>
      <c r="M6339" s="22"/>
      <c r="N6339" s="22"/>
      <c r="O6339" s="22"/>
      <c r="P6339" s="22"/>
      <c r="Q6339" s="22"/>
      <c r="R6339" s="22"/>
      <c r="S6339" s="22"/>
      <c r="T6339" s="22"/>
      <c r="U6339" s="22"/>
      <c r="V6339" s="22"/>
      <c r="W6339" s="22"/>
      <c r="X6339" s="22"/>
      <c r="Y6339" s="22"/>
      <c r="Z6339" s="22"/>
      <c r="AA6339" s="22"/>
      <c r="AB6339" s="23"/>
      <c r="AC6339" s="23"/>
      <c r="AD6339" s="22"/>
      <c r="AE6339" s="24"/>
      <c r="AF6339" s="24"/>
      <c r="AG6339" s="24"/>
      <c r="AH6339" s="24"/>
      <c r="AI6339" s="24"/>
      <c r="AJ6339" s="24"/>
      <c r="AK6339" s="24"/>
      <c r="AL6339" s="24"/>
      <c r="AM6339" s="24"/>
      <c r="AN6339" s="24"/>
      <c r="AO6339" s="24"/>
      <c r="AP6339" s="24"/>
      <c r="AQ6339" s="24"/>
      <c r="AR6339" s="24"/>
      <c r="AS6339" s="24"/>
      <c r="AT6339" s="25"/>
      <c r="AU6339" s="35"/>
      <c r="AV6339" s="26"/>
      <c r="AW6339" s="26"/>
      <c r="AX6339" s="27"/>
      <c r="AY6339" s="27"/>
      <c r="AZ6339" s="27"/>
      <c r="BA6339" s="27"/>
      <c r="BB6339" s="27"/>
      <c r="BC6339" s="27"/>
      <c r="BD6339" s="27"/>
      <c r="BE6339" s="27"/>
      <c r="BF6339" s="27"/>
      <c r="BG6339" s="27"/>
      <c r="BH6339" s="27"/>
      <c r="BI6339" s="27"/>
      <c r="BT6339" s="31"/>
      <c r="BU6339" s="32"/>
      <c r="BV6339" s="33"/>
      <c r="BW6339" s="32"/>
      <c r="BX6339" s="32"/>
      <c r="BY6339" s="34"/>
      <c r="CA6339" s="32"/>
      <c r="CB6339" s="32"/>
    </row>
    <row r="6340" spans="1:80">
      <c r="A6340" s="20"/>
      <c r="B6340" s="21"/>
      <c r="C6340" s="21"/>
      <c r="D6340" s="21"/>
      <c r="E6340" s="21"/>
      <c r="F6340" s="21"/>
      <c r="G6340" s="21"/>
      <c r="H6340" s="21"/>
      <c r="I6340" s="21"/>
      <c r="J6340" s="21"/>
      <c r="K6340" s="22"/>
      <c r="L6340" s="22"/>
      <c r="M6340" s="22"/>
      <c r="N6340" s="22"/>
      <c r="O6340" s="22"/>
      <c r="P6340" s="22"/>
      <c r="Q6340" s="22"/>
      <c r="R6340" s="22"/>
      <c r="S6340" s="22"/>
      <c r="T6340" s="22"/>
      <c r="U6340" s="22"/>
      <c r="V6340" s="22"/>
      <c r="W6340" s="22"/>
      <c r="X6340" s="22"/>
      <c r="Y6340" s="22"/>
      <c r="Z6340" s="22"/>
      <c r="AA6340" s="22"/>
      <c r="AB6340" s="23"/>
      <c r="AC6340" s="23"/>
      <c r="AD6340" s="22"/>
      <c r="AE6340" s="24"/>
      <c r="AF6340" s="24"/>
      <c r="AG6340" s="24"/>
      <c r="AH6340" s="24"/>
      <c r="AI6340" s="24"/>
      <c r="AJ6340" s="24"/>
      <c r="AK6340" s="24"/>
      <c r="AL6340" s="24"/>
      <c r="AM6340" s="24"/>
      <c r="AN6340" s="24"/>
      <c r="AO6340" s="24"/>
      <c r="AP6340" s="24"/>
      <c r="AQ6340" s="24"/>
      <c r="AR6340" s="24"/>
      <c r="AS6340" s="24"/>
      <c r="AT6340" s="25"/>
      <c r="AU6340" s="35"/>
      <c r="AV6340" s="26"/>
      <c r="AW6340" s="26"/>
      <c r="AX6340" s="27"/>
      <c r="AY6340" s="27"/>
      <c r="AZ6340" s="27"/>
      <c r="BA6340" s="27"/>
      <c r="BB6340" s="27"/>
      <c r="BC6340" s="27"/>
      <c r="BD6340" s="27"/>
      <c r="BE6340" s="27"/>
      <c r="BF6340" s="27"/>
      <c r="BG6340" s="27"/>
      <c r="BH6340" s="27"/>
      <c r="BI6340" s="27"/>
      <c r="BT6340" s="31"/>
      <c r="BU6340" s="32"/>
      <c r="BV6340" s="33"/>
      <c r="BW6340" s="32"/>
      <c r="BX6340" s="32"/>
      <c r="BY6340" s="34"/>
      <c r="CA6340" s="32"/>
      <c r="CB6340" s="32"/>
    </row>
    <row r="6341" spans="1:80">
      <c r="A6341" s="20"/>
      <c r="B6341" s="21"/>
      <c r="C6341" s="21"/>
      <c r="D6341" s="21"/>
      <c r="E6341" s="21"/>
      <c r="F6341" s="21"/>
      <c r="G6341" s="21"/>
      <c r="H6341" s="21"/>
      <c r="I6341" s="21"/>
      <c r="J6341" s="21"/>
      <c r="K6341" s="22"/>
      <c r="L6341" s="22"/>
      <c r="M6341" s="22"/>
      <c r="N6341" s="22"/>
      <c r="O6341" s="22"/>
      <c r="P6341" s="22"/>
      <c r="Q6341" s="22"/>
      <c r="R6341" s="22"/>
      <c r="S6341" s="22"/>
      <c r="T6341" s="22"/>
      <c r="U6341" s="22"/>
      <c r="V6341" s="22"/>
      <c r="W6341" s="22"/>
      <c r="X6341" s="22"/>
      <c r="Y6341" s="22"/>
      <c r="Z6341" s="22"/>
      <c r="AA6341" s="22"/>
      <c r="AB6341" s="23"/>
      <c r="AC6341" s="23"/>
      <c r="AD6341" s="22"/>
      <c r="AE6341" s="24"/>
      <c r="AF6341" s="24"/>
      <c r="AG6341" s="24"/>
      <c r="AH6341" s="24"/>
      <c r="AI6341" s="24"/>
      <c r="AJ6341" s="24"/>
      <c r="AK6341" s="24"/>
      <c r="AL6341" s="24"/>
      <c r="AM6341" s="24"/>
      <c r="AN6341" s="24"/>
      <c r="AO6341" s="24"/>
      <c r="AP6341" s="24"/>
      <c r="AQ6341" s="24"/>
      <c r="AR6341" s="24"/>
      <c r="AS6341" s="24"/>
      <c r="AT6341" s="25"/>
      <c r="AU6341" s="35"/>
      <c r="AV6341" s="26"/>
      <c r="AW6341" s="26"/>
      <c r="AX6341" s="27"/>
      <c r="AY6341" s="27"/>
      <c r="AZ6341" s="27"/>
      <c r="BA6341" s="27"/>
      <c r="BB6341" s="27"/>
      <c r="BC6341" s="27"/>
      <c r="BD6341" s="27"/>
      <c r="BE6341" s="27"/>
      <c r="BF6341" s="27"/>
      <c r="BG6341" s="27"/>
      <c r="BH6341" s="27"/>
      <c r="BI6341" s="27"/>
      <c r="BT6341" s="31"/>
      <c r="BU6341" s="32"/>
      <c r="BV6341" s="33"/>
      <c r="BW6341" s="32"/>
      <c r="BX6341" s="32"/>
      <c r="BY6341" s="34"/>
      <c r="CA6341" s="32"/>
      <c r="CB6341" s="32"/>
    </row>
    <row r="6342" spans="1:80">
      <c r="A6342" s="20"/>
      <c r="B6342" s="21"/>
      <c r="C6342" s="21"/>
      <c r="D6342" s="21"/>
      <c r="E6342" s="21"/>
      <c r="F6342" s="21"/>
      <c r="G6342" s="21"/>
      <c r="H6342" s="21"/>
      <c r="I6342" s="21"/>
      <c r="J6342" s="21"/>
      <c r="K6342" s="22"/>
      <c r="L6342" s="22"/>
      <c r="M6342" s="22"/>
      <c r="N6342" s="22"/>
      <c r="O6342" s="22"/>
      <c r="P6342" s="22"/>
      <c r="Q6342" s="22"/>
      <c r="R6342" s="22"/>
      <c r="S6342" s="22"/>
      <c r="T6342" s="22"/>
      <c r="U6342" s="22"/>
      <c r="V6342" s="22"/>
      <c r="W6342" s="22"/>
      <c r="X6342" s="22"/>
      <c r="Y6342" s="22"/>
      <c r="Z6342" s="22"/>
      <c r="AA6342" s="22"/>
      <c r="AB6342" s="23"/>
      <c r="AC6342" s="23"/>
      <c r="AD6342" s="22"/>
      <c r="AE6342" s="24"/>
      <c r="AF6342" s="24"/>
      <c r="AG6342" s="24"/>
      <c r="AH6342" s="24"/>
      <c r="AI6342" s="24"/>
      <c r="AJ6342" s="24"/>
      <c r="AK6342" s="24"/>
      <c r="AL6342" s="24"/>
      <c r="AM6342" s="24"/>
      <c r="AN6342" s="24"/>
      <c r="AO6342" s="24"/>
      <c r="AP6342" s="24"/>
      <c r="AQ6342" s="24"/>
      <c r="AR6342" s="24"/>
      <c r="AS6342" s="24"/>
      <c r="AT6342" s="25"/>
      <c r="AU6342" s="35"/>
      <c r="AV6342" s="26"/>
      <c r="AW6342" s="26"/>
      <c r="AX6342" s="27"/>
      <c r="AY6342" s="27"/>
      <c r="AZ6342" s="27"/>
      <c r="BA6342" s="27"/>
      <c r="BB6342" s="27"/>
      <c r="BC6342" s="27"/>
      <c r="BD6342" s="27"/>
      <c r="BE6342" s="27"/>
      <c r="BF6342" s="27"/>
      <c r="BG6342" s="27"/>
      <c r="BH6342" s="27"/>
      <c r="BI6342" s="27"/>
      <c r="BT6342" s="31"/>
      <c r="BU6342" s="32"/>
      <c r="BV6342" s="33"/>
      <c r="BW6342" s="32"/>
      <c r="BX6342" s="32"/>
      <c r="BY6342" s="34"/>
      <c r="CA6342" s="32"/>
      <c r="CB6342" s="32"/>
    </row>
    <row r="6343" spans="1:80">
      <c r="A6343" s="20"/>
      <c r="B6343" s="21"/>
      <c r="C6343" s="21"/>
      <c r="D6343" s="21"/>
      <c r="E6343" s="21"/>
      <c r="F6343" s="21"/>
      <c r="G6343" s="21"/>
      <c r="H6343" s="21"/>
      <c r="I6343" s="21"/>
      <c r="J6343" s="21"/>
      <c r="K6343" s="22"/>
      <c r="L6343" s="22"/>
      <c r="M6343" s="22"/>
      <c r="N6343" s="22"/>
      <c r="O6343" s="22"/>
      <c r="P6343" s="22"/>
      <c r="Q6343" s="22"/>
      <c r="R6343" s="22"/>
      <c r="S6343" s="22"/>
      <c r="T6343" s="22"/>
      <c r="U6343" s="22"/>
      <c r="V6343" s="22"/>
      <c r="W6343" s="22"/>
      <c r="X6343" s="22"/>
      <c r="Y6343" s="22"/>
      <c r="Z6343" s="22"/>
      <c r="AA6343" s="22"/>
      <c r="AB6343" s="23"/>
      <c r="AC6343" s="23"/>
      <c r="AD6343" s="22"/>
      <c r="AE6343" s="24"/>
      <c r="AF6343" s="24"/>
      <c r="AG6343" s="24"/>
      <c r="AH6343" s="24"/>
      <c r="AI6343" s="24"/>
      <c r="AJ6343" s="24"/>
      <c r="AK6343" s="24"/>
      <c r="AL6343" s="24"/>
      <c r="AM6343" s="24"/>
      <c r="AN6343" s="24"/>
      <c r="AO6343" s="24"/>
      <c r="AP6343" s="24"/>
      <c r="AQ6343" s="24"/>
      <c r="AR6343" s="24"/>
      <c r="AS6343" s="24"/>
      <c r="AT6343" s="25"/>
      <c r="AU6343" s="35"/>
      <c r="AV6343" s="26"/>
      <c r="AW6343" s="26"/>
      <c r="AX6343" s="27"/>
      <c r="AY6343" s="27"/>
      <c r="AZ6343" s="27"/>
      <c r="BA6343" s="27"/>
      <c r="BB6343" s="27"/>
      <c r="BC6343" s="27"/>
      <c r="BD6343" s="27"/>
      <c r="BE6343" s="27"/>
      <c r="BF6343" s="27"/>
      <c r="BG6343" s="27"/>
      <c r="BH6343" s="27"/>
      <c r="BI6343" s="27"/>
      <c r="BT6343" s="31"/>
      <c r="BU6343" s="32"/>
      <c r="BV6343" s="33"/>
      <c r="BW6343" s="32"/>
      <c r="BX6343" s="32"/>
      <c r="BY6343" s="34"/>
      <c r="CA6343" s="32"/>
      <c r="CB6343" s="32"/>
    </row>
    <row r="6344" spans="1:80">
      <c r="A6344" s="20"/>
      <c r="B6344" s="21"/>
      <c r="C6344" s="21"/>
      <c r="D6344" s="21"/>
      <c r="E6344" s="21"/>
      <c r="F6344" s="21"/>
      <c r="G6344" s="21"/>
      <c r="H6344" s="21"/>
      <c r="I6344" s="21"/>
      <c r="J6344" s="21"/>
      <c r="K6344" s="22"/>
      <c r="L6344" s="22"/>
      <c r="M6344" s="22"/>
      <c r="N6344" s="22"/>
      <c r="O6344" s="22"/>
      <c r="P6344" s="22"/>
      <c r="Q6344" s="22"/>
      <c r="R6344" s="22"/>
      <c r="S6344" s="22"/>
      <c r="T6344" s="22"/>
      <c r="U6344" s="22"/>
      <c r="V6344" s="22"/>
      <c r="W6344" s="22"/>
      <c r="X6344" s="22"/>
      <c r="Y6344" s="22"/>
      <c r="Z6344" s="22"/>
      <c r="AA6344" s="22"/>
      <c r="AB6344" s="23"/>
      <c r="AC6344" s="23"/>
      <c r="AD6344" s="22"/>
      <c r="AE6344" s="24"/>
      <c r="AF6344" s="24"/>
      <c r="AG6344" s="24"/>
      <c r="AH6344" s="24"/>
      <c r="AI6344" s="24"/>
      <c r="AJ6344" s="24"/>
      <c r="AK6344" s="24"/>
      <c r="AL6344" s="24"/>
      <c r="AM6344" s="24"/>
      <c r="AN6344" s="24"/>
      <c r="AO6344" s="24"/>
      <c r="AP6344" s="24"/>
      <c r="AQ6344" s="24"/>
      <c r="AR6344" s="24"/>
      <c r="AS6344" s="24"/>
      <c r="AT6344" s="25"/>
      <c r="AU6344" s="35"/>
      <c r="AV6344" s="26"/>
      <c r="AW6344" s="26"/>
      <c r="AX6344" s="27"/>
      <c r="AY6344" s="27"/>
      <c r="AZ6344" s="27"/>
      <c r="BA6344" s="27"/>
      <c r="BB6344" s="27"/>
      <c r="BC6344" s="27"/>
      <c r="BD6344" s="27"/>
      <c r="BE6344" s="27"/>
      <c r="BF6344" s="27"/>
      <c r="BG6344" s="27"/>
      <c r="BH6344" s="27"/>
      <c r="BI6344" s="27"/>
      <c r="BT6344" s="31"/>
      <c r="BU6344" s="32"/>
      <c r="BV6344" s="33"/>
      <c r="BW6344" s="32"/>
      <c r="BX6344" s="32"/>
      <c r="BY6344" s="34"/>
      <c r="CA6344" s="32"/>
      <c r="CB6344" s="32"/>
    </row>
    <row r="6345" spans="1:80">
      <c r="A6345" s="20"/>
      <c r="B6345" s="21"/>
      <c r="C6345" s="21"/>
      <c r="D6345" s="21"/>
      <c r="E6345" s="21"/>
      <c r="F6345" s="21"/>
      <c r="G6345" s="21"/>
      <c r="H6345" s="21"/>
      <c r="I6345" s="21"/>
      <c r="J6345" s="21"/>
      <c r="K6345" s="22"/>
      <c r="L6345" s="22"/>
      <c r="M6345" s="22"/>
      <c r="N6345" s="22"/>
      <c r="O6345" s="22"/>
      <c r="P6345" s="22"/>
      <c r="Q6345" s="22"/>
      <c r="R6345" s="22"/>
      <c r="S6345" s="22"/>
      <c r="T6345" s="22"/>
      <c r="U6345" s="22"/>
      <c r="V6345" s="22"/>
      <c r="W6345" s="22"/>
      <c r="X6345" s="22"/>
      <c r="Y6345" s="22"/>
      <c r="Z6345" s="22"/>
      <c r="AA6345" s="22"/>
      <c r="AB6345" s="23"/>
      <c r="AC6345" s="23"/>
      <c r="AD6345" s="22"/>
      <c r="AE6345" s="24"/>
      <c r="AF6345" s="24"/>
      <c r="AG6345" s="24"/>
      <c r="AH6345" s="24"/>
      <c r="AI6345" s="24"/>
      <c r="AJ6345" s="24"/>
      <c r="AK6345" s="24"/>
      <c r="AL6345" s="24"/>
      <c r="AM6345" s="24"/>
      <c r="AN6345" s="24"/>
      <c r="AO6345" s="24"/>
      <c r="AP6345" s="24"/>
      <c r="AQ6345" s="24"/>
      <c r="AR6345" s="24"/>
      <c r="AS6345" s="24"/>
      <c r="AT6345" s="25"/>
      <c r="AU6345" s="35"/>
      <c r="AV6345" s="26"/>
      <c r="AW6345" s="26"/>
      <c r="AX6345" s="27"/>
      <c r="AY6345" s="27"/>
      <c r="AZ6345" s="27"/>
      <c r="BA6345" s="27"/>
      <c r="BB6345" s="27"/>
      <c r="BC6345" s="27"/>
      <c r="BD6345" s="27"/>
      <c r="BE6345" s="27"/>
      <c r="BF6345" s="27"/>
      <c r="BG6345" s="27"/>
      <c r="BH6345" s="27"/>
      <c r="BI6345" s="27"/>
      <c r="BT6345" s="31"/>
      <c r="BU6345" s="32"/>
      <c r="BV6345" s="33"/>
      <c r="BW6345" s="32"/>
      <c r="BX6345" s="32"/>
      <c r="BY6345" s="34"/>
      <c r="CA6345" s="32"/>
      <c r="CB6345" s="32"/>
    </row>
    <row r="6346" spans="1:80">
      <c r="A6346" s="20"/>
      <c r="B6346" s="21"/>
      <c r="C6346" s="21"/>
      <c r="D6346" s="21"/>
      <c r="E6346" s="21"/>
      <c r="F6346" s="21"/>
      <c r="G6346" s="21"/>
      <c r="H6346" s="21"/>
      <c r="I6346" s="21"/>
      <c r="J6346" s="21"/>
      <c r="K6346" s="22"/>
      <c r="L6346" s="22"/>
      <c r="M6346" s="22"/>
      <c r="N6346" s="22"/>
      <c r="O6346" s="22"/>
      <c r="P6346" s="22"/>
      <c r="Q6346" s="22"/>
      <c r="R6346" s="22"/>
      <c r="S6346" s="22"/>
      <c r="T6346" s="22"/>
      <c r="U6346" s="22"/>
      <c r="V6346" s="22"/>
      <c r="W6346" s="22"/>
      <c r="X6346" s="22"/>
      <c r="Y6346" s="22"/>
      <c r="Z6346" s="22"/>
      <c r="AA6346" s="22"/>
      <c r="AB6346" s="23"/>
      <c r="AC6346" s="23"/>
      <c r="AD6346" s="22"/>
      <c r="AE6346" s="24"/>
      <c r="AF6346" s="24"/>
      <c r="AG6346" s="24"/>
      <c r="AH6346" s="24"/>
      <c r="AI6346" s="24"/>
      <c r="AJ6346" s="24"/>
      <c r="AK6346" s="24"/>
      <c r="AL6346" s="24"/>
      <c r="AM6346" s="24"/>
      <c r="AN6346" s="24"/>
      <c r="AO6346" s="24"/>
      <c r="AP6346" s="24"/>
      <c r="AQ6346" s="24"/>
      <c r="AR6346" s="24"/>
      <c r="AS6346" s="24"/>
      <c r="AT6346" s="25"/>
      <c r="AU6346" s="35"/>
      <c r="AV6346" s="26"/>
      <c r="AW6346" s="26"/>
      <c r="AX6346" s="27"/>
      <c r="AY6346" s="27"/>
      <c r="AZ6346" s="27"/>
      <c r="BA6346" s="27"/>
      <c r="BB6346" s="27"/>
      <c r="BC6346" s="27"/>
      <c r="BD6346" s="27"/>
      <c r="BE6346" s="27"/>
      <c r="BF6346" s="27"/>
      <c r="BG6346" s="27"/>
      <c r="BH6346" s="27"/>
      <c r="BI6346" s="27"/>
      <c r="BT6346" s="31"/>
      <c r="BU6346" s="32"/>
      <c r="BV6346" s="33"/>
      <c r="BW6346" s="32"/>
      <c r="BX6346" s="32"/>
      <c r="BY6346" s="34"/>
      <c r="CA6346" s="32"/>
      <c r="CB6346" s="32"/>
    </row>
    <row r="6347" spans="1:80">
      <c r="A6347" s="20"/>
      <c r="B6347" s="21"/>
      <c r="C6347" s="21"/>
      <c r="D6347" s="21"/>
      <c r="E6347" s="21"/>
      <c r="F6347" s="21"/>
      <c r="G6347" s="21"/>
      <c r="H6347" s="21"/>
      <c r="I6347" s="21"/>
      <c r="J6347" s="21"/>
      <c r="K6347" s="22"/>
      <c r="L6347" s="22"/>
      <c r="M6347" s="22"/>
      <c r="N6347" s="22"/>
      <c r="O6347" s="22"/>
      <c r="P6347" s="22"/>
      <c r="Q6347" s="22"/>
      <c r="R6347" s="22"/>
      <c r="S6347" s="22"/>
      <c r="T6347" s="22"/>
      <c r="U6347" s="22"/>
      <c r="V6347" s="22"/>
      <c r="W6347" s="22"/>
      <c r="X6347" s="22"/>
      <c r="Y6347" s="22"/>
      <c r="Z6347" s="22"/>
      <c r="AA6347" s="22"/>
      <c r="AB6347" s="23"/>
      <c r="AC6347" s="23"/>
      <c r="AD6347" s="22"/>
      <c r="AE6347" s="24"/>
      <c r="AF6347" s="24"/>
      <c r="AG6347" s="24"/>
      <c r="AH6347" s="24"/>
      <c r="AI6347" s="24"/>
      <c r="AJ6347" s="24"/>
      <c r="AK6347" s="24"/>
      <c r="AL6347" s="24"/>
      <c r="AM6347" s="24"/>
      <c r="AN6347" s="24"/>
      <c r="AO6347" s="24"/>
      <c r="AP6347" s="24"/>
      <c r="AQ6347" s="24"/>
      <c r="AR6347" s="24"/>
      <c r="AS6347" s="24"/>
      <c r="AT6347" s="25"/>
      <c r="AU6347" s="35"/>
      <c r="AV6347" s="26"/>
      <c r="AW6347" s="26"/>
      <c r="AX6347" s="27"/>
      <c r="AY6347" s="27"/>
      <c r="AZ6347" s="27"/>
      <c r="BA6347" s="27"/>
      <c r="BB6347" s="27"/>
      <c r="BC6347" s="27"/>
      <c r="BD6347" s="27"/>
      <c r="BE6347" s="27"/>
      <c r="BF6347" s="27"/>
      <c r="BG6347" s="27"/>
      <c r="BH6347" s="27"/>
      <c r="BI6347" s="27"/>
      <c r="BT6347" s="31"/>
      <c r="BU6347" s="32"/>
      <c r="BV6347" s="33"/>
      <c r="BW6347" s="32"/>
      <c r="BX6347" s="32"/>
      <c r="BY6347" s="34"/>
      <c r="CA6347" s="32"/>
      <c r="CB6347" s="32"/>
    </row>
    <row r="6348" spans="1:80">
      <c r="A6348" s="20"/>
      <c r="B6348" s="21"/>
      <c r="C6348" s="21"/>
      <c r="D6348" s="21"/>
      <c r="E6348" s="21"/>
      <c r="F6348" s="21"/>
      <c r="G6348" s="21"/>
      <c r="H6348" s="21"/>
      <c r="I6348" s="21"/>
      <c r="J6348" s="21"/>
      <c r="K6348" s="22"/>
      <c r="L6348" s="22"/>
      <c r="M6348" s="22"/>
      <c r="N6348" s="22"/>
      <c r="O6348" s="22"/>
      <c r="P6348" s="22"/>
      <c r="Q6348" s="22"/>
      <c r="R6348" s="22"/>
      <c r="S6348" s="22"/>
      <c r="T6348" s="22"/>
      <c r="U6348" s="22"/>
      <c r="V6348" s="22"/>
      <c r="W6348" s="22"/>
      <c r="X6348" s="22"/>
      <c r="Y6348" s="22"/>
      <c r="Z6348" s="22"/>
      <c r="AA6348" s="22"/>
      <c r="AB6348" s="23"/>
      <c r="AC6348" s="23"/>
      <c r="AD6348" s="22"/>
      <c r="AE6348" s="24"/>
      <c r="AF6348" s="24"/>
      <c r="AG6348" s="24"/>
      <c r="AH6348" s="24"/>
      <c r="AI6348" s="24"/>
      <c r="AJ6348" s="24"/>
      <c r="AK6348" s="24"/>
      <c r="AL6348" s="24"/>
      <c r="AM6348" s="24"/>
      <c r="AN6348" s="24"/>
      <c r="AO6348" s="24"/>
      <c r="AP6348" s="24"/>
      <c r="AQ6348" s="24"/>
      <c r="AR6348" s="24"/>
      <c r="AS6348" s="24"/>
      <c r="AT6348" s="25"/>
      <c r="AU6348" s="35"/>
      <c r="AV6348" s="26"/>
      <c r="AW6348" s="26"/>
      <c r="AX6348" s="27"/>
      <c r="AY6348" s="27"/>
      <c r="AZ6348" s="27"/>
      <c r="BA6348" s="27"/>
      <c r="BB6348" s="27"/>
      <c r="BC6348" s="27"/>
      <c r="BD6348" s="27"/>
      <c r="BE6348" s="27"/>
      <c r="BF6348" s="27"/>
      <c r="BG6348" s="27"/>
      <c r="BH6348" s="27"/>
      <c r="BI6348" s="27"/>
      <c r="BT6348" s="31"/>
      <c r="BU6348" s="32"/>
      <c r="BV6348" s="33"/>
      <c r="BW6348" s="32"/>
      <c r="BX6348" s="32"/>
      <c r="BY6348" s="34"/>
      <c r="CA6348" s="32"/>
      <c r="CB6348" s="32"/>
    </row>
    <row r="6349" spans="1:80">
      <c r="A6349" s="20"/>
      <c r="B6349" s="21"/>
      <c r="C6349" s="21"/>
      <c r="D6349" s="21"/>
      <c r="E6349" s="21"/>
      <c r="F6349" s="21"/>
      <c r="G6349" s="21"/>
      <c r="H6349" s="21"/>
      <c r="I6349" s="21"/>
      <c r="J6349" s="21"/>
      <c r="K6349" s="22"/>
      <c r="L6349" s="22"/>
      <c r="M6349" s="22"/>
      <c r="N6349" s="22"/>
      <c r="O6349" s="22"/>
      <c r="P6349" s="22"/>
      <c r="Q6349" s="22"/>
      <c r="R6349" s="22"/>
      <c r="S6349" s="22"/>
      <c r="T6349" s="22"/>
      <c r="U6349" s="22"/>
      <c r="V6349" s="22"/>
      <c r="W6349" s="22"/>
      <c r="X6349" s="22"/>
      <c r="Y6349" s="22"/>
      <c r="Z6349" s="22"/>
      <c r="AA6349" s="22"/>
      <c r="AB6349" s="23"/>
      <c r="AC6349" s="23"/>
      <c r="AD6349" s="22"/>
      <c r="AE6349" s="24"/>
      <c r="AF6349" s="24"/>
      <c r="AG6349" s="24"/>
      <c r="AH6349" s="24"/>
      <c r="AI6349" s="24"/>
      <c r="AJ6349" s="24"/>
      <c r="AK6349" s="24"/>
      <c r="AL6349" s="24"/>
      <c r="AM6349" s="24"/>
      <c r="AN6349" s="24"/>
      <c r="AO6349" s="24"/>
      <c r="AP6349" s="24"/>
      <c r="AQ6349" s="24"/>
      <c r="AR6349" s="24"/>
      <c r="AS6349" s="24"/>
      <c r="AT6349" s="25"/>
      <c r="AU6349" s="35"/>
      <c r="AV6349" s="26"/>
      <c r="AW6349" s="26"/>
      <c r="AX6349" s="27"/>
      <c r="AY6349" s="27"/>
      <c r="AZ6349" s="27"/>
      <c r="BA6349" s="27"/>
      <c r="BB6349" s="27"/>
      <c r="BC6349" s="27"/>
      <c r="BD6349" s="27"/>
      <c r="BE6349" s="27"/>
      <c r="BF6349" s="27"/>
      <c r="BG6349" s="27"/>
      <c r="BH6349" s="27"/>
      <c r="BI6349" s="27"/>
      <c r="BT6349" s="31"/>
      <c r="BU6349" s="32"/>
      <c r="BV6349" s="33"/>
      <c r="BW6349" s="32"/>
      <c r="BX6349" s="32"/>
      <c r="BY6349" s="34"/>
      <c r="CA6349" s="32"/>
      <c r="CB6349" s="32"/>
    </row>
    <row r="6350" spans="1:80">
      <c r="A6350" s="20"/>
      <c r="B6350" s="21"/>
      <c r="C6350" s="21"/>
      <c r="D6350" s="21"/>
      <c r="E6350" s="21"/>
      <c r="F6350" s="21"/>
      <c r="G6350" s="21"/>
      <c r="H6350" s="21"/>
      <c r="I6350" s="21"/>
      <c r="J6350" s="21"/>
      <c r="K6350" s="22"/>
      <c r="L6350" s="22"/>
      <c r="M6350" s="22"/>
      <c r="N6350" s="22"/>
      <c r="O6350" s="22"/>
      <c r="P6350" s="22"/>
      <c r="Q6350" s="22"/>
      <c r="R6350" s="22"/>
      <c r="S6350" s="22"/>
      <c r="T6350" s="22"/>
      <c r="U6350" s="22"/>
      <c r="V6350" s="22"/>
      <c r="W6350" s="22"/>
      <c r="X6350" s="22"/>
      <c r="Y6350" s="22"/>
      <c r="Z6350" s="22"/>
      <c r="AA6350" s="22"/>
      <c r="AB6350" s="23"/>
      <c r="AC6350" s="23"/>
      <c r="AD6350" s="22"/>
      <c r="AE6350" s="24"/>
      <c r="AF6350" s="24"/>
      <c r="AG6350" s="24"/>
      <c r="AH6350" s="24"/>
      <c r="AI6350" s="24"/>
      <c r="AJ6350" s="24"/>
      <c r="AK6350" s="24"/>
      <c r="AL6350" s="24"/>
      <c r="AM6350" s="24"/>
      <c r="AN6350" s="24"/>
      <c r="AO6350" s="24"/>
      <c r="AP6350" s="24"/>
      <c r="AQ6350" s="24"/>
      <c r="AR6350" s="24"/>
      <c r="AS6350" s="24"/>
      <c r="AT6350" s="25"/>
      <c r="AU6350" s="35"/>
      <c r="AV6350" s="26"/>
      <c r="AW6350" s="26"/>
      <c r="AX6350" s="27"/>
      <c r="AY6350" s="27"/>
      <c r="AZ6350" s="27"/>
      <c r="BA6350" s="27"/>
      <c r="BB6350" s="27"/>
      <c r="BC6350" s="27"/>
      <c r="BD6350" s="27"/>
      <c r="BE6350" s="27"/>
      <c r="BF6350" s="27"/>
      <c r="BG6350" s="27"/>
      <c r="BH6350" s="27"/>
      <c r="BI6350" s="27"/>
      <c r="BT6350" s="31"/>
      <c r="BU6350" s="32"/>
      <c r="BV6350" s="33"/>
      <c r="BW6350" s="32"/>
      <c r="BX6350" s="32"/>
      <c r="BY6350" s="34"/>
      <c r="CA6350" s="32"/>
      <c r="CB6350" s="32"/>
    </row>
    <row r="6351" spans="1:80">
      <c r="A6351" s="20"/>
      <c r="B6351" s="21"/>
      <c r="C6351" s="21"/>
      <c r="D6351" s="21"/>
      <c r="E6351" s="21"/>
      <c r="F6351" s="21"/>
      <c r="G6351" s="21"/>
      <c r="H6351" s="21"/>
      <c r="I6351" s="21"/>
      <c r="J6351" s="21"/>
      <c r="K6351" s="22"/>
      <c r="L6351" s="22"/>
      <c r="M6351" s="22"/>
      <c r="N6351" s="22"/>
      <c r="O6351" s="22"/>
      <c r="P6351" s="22"/>
      <c r="Q6351" s="22"/>
      <c r="R6351" s="22"/>
      <c r="S6351" s="22"/>
      <c r="T6351" s="22"/>
      <c r="U6351" s="22"/>
      <c r="V6351" s="22"/>
      <c r="W6351" s="22"/>
      <c r="X6351" s="22"/>
      <c r="Y6351" s="22"/>
      <c r="Z6351" s="22"/>
      <c r="AA6351" s="22"/>
      <c r="AB6351" s="23"/>
      <c r="AC6351" s="23"/>
      <c r="AD6351" s="22"/>
      <c r="AE6351" s="24"/>
      <c r="AF6351" s="24"/>
      <c r="AG6351" s="24"/>
      <c r="AH6351" s="24"/>
      <c r="AI6351" s="24"/>
      <c r="AJ6351" s="24"/>
      <c r="AK6351" s="24"/>
      <c r="AL6351" s="24"/>
      <c r="AM6351" s="24"/>
      <c r="AN6351" s="24"/>
      <c r="AO6351" s="24"/>
      <c r="AP6351" s="24"/>
      <c r="AQ6351" s="24"/>
      <c r="AR6351" s="24"/>
      <c r="AS6351" s="24"/>
      <c r="AT6351" s="25"/>
      <c r="AU6351" s="35"/>
      <c r="AV6351" s="26"/>
      <c r="AW6351" s="26"/>
      <c r="AX6351" s="27"/>
      <c r="AY6351" s="27"/>
      <c r="AZ6351" s="27"/>
      <c r="BA6351" s="27"/>
      <c r="BB6351" s="27"/>
      <c r="BC6351" s="27"/>
      <c r="BD6351" s="27"/>
      <c r="BE6351" s="27"/>
      <c r="BF6351" s="27"/>
      <c r="BG6351" s="27"/>
      <c r="BH6351" s="27"/>
      <c r="BI6351" s="27"/>
      <c r="BT6351" s="31"/>
      <c r="BU6351" s="32"/>
      <c r="BV6351" s="33"/>
      <c r="BW6351" s="32"/>
      <c r="BX6351" s="32"/>
      <c r="BY6351" s="34"/>
      <c r="CA6351" s="32"/>
      <c r="CB6351" s="32"/>
    </row>
    <row r="6352" spans="1:80">
      <c r="A6352" s="20"/>
      <c r="B6352" s="21"/>
      <c r="C6352" s="21"/>
      <c r="D6352" s="21"/>
      <c r="E6352" s="21"/>
      <c r="F6352" s="21"/>
      <c r="G6352" s="21"/>
      <c r="H6352" s="21"/>
      <c r="I6352" s="21"/>
      <c r="J6352" s="21"/>
      <c r="K6352" s="22"/>
      <c r="L6352" s="22"/>
      <c r="M6352" s="22"/>
      <c r="N6352" s="22"/>
      <c r="O6352" s="22"/>
      <c r="P6352" s="22"/>
      <c r="Q6352" s="22"/>
      <c r="R6352" s="22"/>
      <c r="S6352" s="22"/>
      <c r="T6352" s="22"/>
      <c r="U6352" s="22"/>
      <c r="V6352" s="22"/>
      <c r="W6352" s="22"/>
      <c r="X6352" s="22"/>
      <c r="Y6352" s="22"/>
      <c r="Z6352" s="22"/>
      <c r="AA6352" s="22"/>
      <c r="AB6352" s="23"/>
      <c r="AC6352" s="23"/>
      <c r="AD6352" s="22"/>
      <c r="AE6352" s="24"/>
      <c r="AF6352" s="24"/>
      <c r="AG6352" s="24"/>
      <c r="AH6352" s="24"/>
      <c r="AI6352" s="24"/>
      <c r="AJ6352" s="24"/>
      <c r="AK6352" s="24"/>
      <c r="AL6352" s="24"/>
      <c r="AM6352" s="24"/>
      <c r="AN6352" s="24"/>
      <c r="AO6352" s="24"/>
      <c r="AP6352" s="24"/>
      <c r="AQ6352" s="24"/>
      <c r="AR6352" s="24"/>
      <c r="AS6352" s="24"/>
      <c r="AT6352" s="25"/>
      <c r="AU6352" s="35"/>
      <c r="AV6352" s="26"/>
      <c r="AW6352" s="26"/>
      <c r="AX6352" s="27"/>
      <c r="AY6352" s="27"/>
      <c r="AZ6352" s="27"/>
      <c r="BA6352" s="27"/>
      <c r="BB6352" s="27"/>
      <c r="BC6352" s="27"/>
      <c r="BD6352" s="27"/>
      <c r="BE6352" s="27"/>
      <c r="BF6352" s="27"/>
      <c r="BG6352" s="27"/>
      <c r="BH6352" s="27"/>
      <c r="BI6352" s="27"/>
      <c r="BT6352" s="31"/>
      <c r="BU6352" s="32"/>
      <c r="BV6352" s="33"/>
      <c r="BW6352" s="32"/>
      <c r="BX6352" s="32"/>
      <c r="BY6352" s="34"/>
      <c r="CA6352" s="32"/>
      <c r="CB6352" s="32"/>
    </row>
    <row r="6353" spans="1:80">
      <c r="A6353" s="20"/>
      <c r="B6353" s="21"/>
      <c r="C6353" s="21"/>
      <c r="D6353" s="21"/>
      <c r="E6353" s="21"/>
      <c r="F6353" s="21"/>
      <c r="G6353" s="21"/>
      <c r="H6353" s="21"/>
      <c r="I6353" s="21"/>
      <c r="J6353" s="21"/>
      <c r="K6353" s="22"/>
      <c r="L6353" s="22"/>
      <c r="M6353" s="22"/>
      <c r="N6353" s="22"/>
      <c r="O6353" s="22"/>
      <c r="P6353" s="22"/>
      <c r="Q6353" s="22"/>
      <c r="R6353" s="22"/>
      <c r="S6353" s="22"/>
      <c r="T6353" s="22"/>
      <c r="U6353" s="22"/>
      <c r="V6353" s="22"/>
      <c r="W6353" s="22"/>
      <c r="X6353" s="22"/>
      <c r="Y6353" s="22"/>
      <c r="Z6353" s="22"/>
      <c r="AA6353" s="22"/>
      <c r="AB6353" s="23"/>
      <c r="AC6353" s="23"/>
      <c r="AD6353" s="22"/>
      <c r="AE6353" s="24"/>
      <c r="AF6353" s="24"/>
      <c r="AG6353" s="24"/>
      <c r="AH6353" s="24"/>
      <c r="AI6353" s="24"/>
      <c r="AJ6353" s="24"/>
      <c r="AK6353" s="24"/>
      <c r="AL6353" s="24"/>
      <c r="AM6353" s="24"/>
      <c r="AN6353" s="24"/>
      <c r="AO6353" s="24"/>
      <c r="AP6353" s="24"/>
      <c r="AQ6353" s="24"/>
      <c r="AR6353" s="24"/>
      <c r="AS6353" s="24"/>
      <c r="AT6353" s="25"/>
      <c r="AU6353" s="35"/>
      <c r="AV6353" s="26"/>
      <c r="AW6353" s="26"/>
      <c r="AX6353" s="27"/>
      <c r="AY6353" s="27"/>
      <c r="AZ6353" s="27"/>
      <c r="BA6353" s="27"/>
      <c r="BB6353" s="27"/>
      <c r="BC6353" s="27"/>
      <c r="BD6353" s="27"/>
      <c r="BE6353" s="27"/>
      <c r="BF6353" s="27"/>
      <c r="BG6353" s="27"/>
      <c r="BH6353" s="27"/>
      <c r="BI6353" s="27"/>
      <c r="BT6353" s="31"/>
      <c r="BU6353" s="32"/>
      <c r="BV6353" s="33"/>
      <c r="BW6353" s="32"/>
      <c r="BX6353" s="32"/>
      <c r="BY6353" s="34"/>
      <c r="CA6353" s="32"/>
      <c r="CB6353" s="32"/>
    </row>
    <row r="6354" spans="1:80">
      <c r="A6354" s="20"/>
      <c r="B6354" s="21"/>
      <c r="C6354" s="21"/>
      <c r="D6354" s="21"/>
      <c r="E6354" s="21"/>
      <c r="F6354" s="21"/>
      <c r="G6354" s="21"/>
      <c r="H6354" s="21"/>
      <c r="I6354" s="21"/>
      <c r="J6354" s="21"/>
      <c r="K6354" s="22"/>
      <c r="L6354" s="22"/>
      <c r="M6354" s="22"/>
      <c r="N6354" s="22"/>
      <c r="O6354" s="22"/>
      <c r="P6354" s="22"/>
      <c r="Q6354" s="22"/>
      <c r="R6354" s="22"/>
      <c r="S6354" s="22"/>
      <c r="T6354" s="22"/>
      <c r="U6354" s="22"/>
      <c r="V6354" s="22"/>
      <c r="W6354" s="22"/>
      <c r="X6354" s="22"/>
      <c r="Y6354" s="22"/>
      <c r="Z6354" s="22"/>
      <c r="AA6354" s="22"/>
      <c r="AB6354" s="23"/>
      <c r="AC6354" s="23"/>
      <c r="AD6354" s="22"/>
      <c r="AE6354" s="24"/>
      <c r="AF6354" s="24"/>
      <c r="AG6354" s="24"/>
      <c r="AH6354" s="24"/>
      <c r="AI6354" s="24"/>
      <c r="AJ6354" s="24"/>
      <c r="AK6354" s="24"/>
      <c r="AL6354" s="24"/>
      <c r="AM6354" s="24"/>
      <c r="AN6354" s="24"/>
      <c r="AO6354" s="24"/>
      <c r="AP6354" s="24"/>
      <c r="AQ6354" s="24"/>
      <c r="AR6354" s="24"/>
      <c r="AS6354" s="24"/>
      <c r="AT6354" s="25"/>
      <c r="AU6354" s="35"/>
      <c r="AV6354" s="26"/>
      <c r="AW6354" s="26"/>
      <c r="AX6354" s="27"/>
      <c r="AY6354" s="27"/>
      <c r="AZ6354" s="27"/>
      <c r="BA6354" s="27"/>
      <c r="BB6354" s="27"/>
      <c r="BC6354" s="27"/>
      <c r="BD6354" s="27"/>
      <c r="BE6354" s="27"/>
      <c r="BF6354" s="27"/>
      <c r="BG6354" s="27"/>
      <c r="BH6354" s="27"/>
      <c r="BI6354" s="27"/>
      <c r="BT6354" s="31"/>
      <c r="BU6354" s="32"/>
      <c r="BV6354" s="33"/>
      <c r="BW6354" s="32"/>
      <c r="BX6354" s="32"/>
      <c r="BY6354" s="34"/>
      <c r="CA6354" s="32"/>
      <c r="CB6354" s="32"/>
    </row>
    <row r="6355" spans="1:80">
      <c r="A6355" s="20"/>
      <c r="B6355" s="21"/>
      <c r="C6355" s="21"/>
      <c r="D6355" s="21"/>
      <c r="E6355" s="21"/>
      <c r="F6355" s="21"/>
      <c r="G6355" s="21"/>
      <c r="H6355" s="21"/>
      <c r="I6355" s="21"/>
      <c r="J6355" s="21"/>
      <c r="K6355" s="22"/>
      <c r="L6355" s="22"/>
      <c r="M6355" s="22"/>
      <c r="N6355" s="22"/>
      <c r="O6355" s="22"/>
      <c r="P6355" s="22"/>
      <c r="Q6355" s="22"/>
      <c r="R6355" s="22"/>
      <c r="S6355" s="22"/>
      <c r="T6355" s="22"/>
      <c r="U6355" s="22"/>
      <c r="V6355" s="22"/>
      <c r="W6355" s="22"/>
      <c r="X6355" s="22"/>
      <c r="Y6355" s="22"/>
      <c r="Z6355" s="22"/>
      <c r="AA6355" s="22"/>
      <c r="AB6355" s="23"/>
      <c r="AC6355" s="23"/>
      <c r="AD6355" s="22"/>
      <c r="AE6355" s="24"/>
      <c r="AF6355" s="24"/>
      <c r="AG6355" s="24"/>
      <c r="AH6355" s="24"/>
      <c r="AI6355" s="24"/>
      <c r="AJ6355" s="24"/>
      <c r="AK6355" s="24"/>
      <c r="AL6355" s="24"/>
      <c r="AM6355" s="24"/>
      <c r="AN6355" s="24"/>
      <c r="AO6355" s="24"/>
      <c r="AP6355" s="24"/>
      <c r="AQ6355" s="24"/>
      <c r="AR6355" s="24"/>
      <c r="AS6355" s="24"/>
      <c r="AT6355" s="25"/>
      <c r="AU6355" s="35"/>
      <c r="AV6355" s="26"/>
      <c r="AW6355" s="26"/>
      <c r="AX6355" s="27"/>
      <c r="AY6355" s="27"/>
      <c r="AZ6355" s="27"/>
      <c r="BA6355" s="27"/>
      <c r="BB6355" s="27"/>
      <c r="BC6355" s="27"/>
      <c r="BD6355" s="27"/>
      <c r="BE6355" s="27"/>
      <c r="BF6355" s="27"/>
      <c r="BG6355" s="27"/>
      <c r="BH6355" s="27"/>
      <c r="BI6355" s="27"/>
      <c r="BT6355" s="31"/>
      <c r="BU6355" s="32"/>
      <c r="BV6355" s="33"/>
      <c r="BW6355" s="32"/>
      <c r="BX6355" s="32"/>
      <c r="BY6355" s="34"/>
      <c r="CA6355" s="32"/>
      <c r="CB6355" s="32"/>
    </row>
    <row r="6356" spans="1:80">
      <c r="A6356" s="20"/>
      <c r="B6356" s="21"/>
      <c r="C6356" s="21"/>
      <c r="D6356" s="21"/>
      <c r="E6356" s="21"/>
      <c r="F6356" s="21"/>
      <c r="G6356" s="21"/>
      <c r="H6356" s="21"/>
      <c r="I6356" s="21"/>
      <c r="J6356" s="21"/>
      <c r="K6356" s="22"/>
      <c r="L6356" s="22"/>
      <c r="M6356" s="22"/>
      <c r="N6356" s="22"/>
      <c r="O6356" s="22"/>
      <c r="P6356" s="22"/>
      <c r="Q6356" s="22"/>
      <c r="R6356" s="22"/>
      <c r="S6356" s="22"/>
      <c r="T6356" s="22"/>
      <c r="U6356" s="22"/>
      <c r="V6356" s="22"/>
      <c r="W6356" s="22"/>
      <c r="X6356" s="22"/>
      <c r="Y6356" s="22"/>
      <c r="Z6356" s="22"/>
      <c r="AA6356" s="22"/>
      <c r="AB6356" s="23"/>
      <c r="AC6356" s="23"/>
      <c r="AD6356" s="22"/>
      <c r="AE6356" s="24"/>
      <c r="AF6356" s="24"/>
      <c r="AG6356" s="24"/>
      <c r="AH6356" s="24"/>
      <c r="AI6356" s="24"/>
      <c r="AJ6356" s="24"/>
      <c r="AK6356" s="24"/>
      <c r="AL6356" s="24"/>
      <c r="AM6356" s="24"/>
      <c r="AN6356" s="24"/>
      <c r="AO6356" s="24"/>
      <c r="AP6356" s="24"/>
      <c r="AQ6356" s="24"/>
      <c r="AR6356" s="24"/>
      <c r="AS6356" s="24"/>
      <c r="AT6356" s="25"/>
      <c r="AU6356" s="35"/>
      <c r="AV6356" s="26"/>
      <c r="AW6356" s="26"/>
      <c r="AX6356" s="27"/>
      <c r="AY6356" s="27"/>
      <c r="AZ6356" s="27"/>
      <c r="BA6356" s="27"/>
      <c r="BB6356" s="27"/>
      <c r="BC6356" s="27"/>
      <c r="BD6356" s="27"/>
      <c r="BE6356" s="27"/>
      <c r="BF6356" s="27"/>
      <c r="BG6356" s="27"/>
      <c r="BH6356" s="27"/>
      <c r="BI6356" s="27"/>
      <c r="BT6356" s="31"/>
      <c r="BU6356" s="32"/>
      <c r="BV6356" s="33"/>
      <c r="BW6356" s="32"/>
      <c r="BX6356" s="32"/>
      <c r="BY6356" s="34"/>
      <c r="CA6356" s="32"/>
      <c r="CB6356" s="32"/>
    </row>
    <row r="6357" spans="1:80">
      <c r="A6357" s="20"/>
      <c r="B6357" s="21"/>
      <c r="C6357" s="21"/>
      <c r="D6357" s="21"/>
      <c r="E6357" s="21"/>
      <c r="F6357" s="21"/>
      <c r="G6357" s="21"/>
      <c r="H6357" s="21"/>
      <c r="I6357" s="21"/>
      <c r="J6357" s="21"/>
      <c r="K6357" s="22"/>
      <c r="L6357" s="22"/>
      <c r="M6357" s="22"/>
      <c r="N6357" s="22"/>
      <c r="O6357" s="22"/>
      <c r="P6357" s="22"/>
      <c r="Q6357" s="22"/>
      <c r="R6357" s="22"/>
      <c r="S6357" s="22"/>
      <c r="T6357" s="22"/>
      <c r="U6357" s="22"/>
      <c r="V6357" s="22"/>
      <c r="W6357" s="22"/>
      <c r="X6357" s="22"/>
      <c r="Y6357" s="22"/>
      <c r="Z6357" s="22"/>
      <c r="AA6357" s="22"/>
      <c r="AB6357" s="23"/>
      <c r="AC6357" s="23"/>
      <c r="AD6357" s="22"/>
      <c r="AE6357" s="24"/>
      <c r="AF6357" s="24"/>
      <c r="AG6357" s="24"/>
      <c r="AH6357" s="24"/>
      <c r="AI6357" s="24"/>
      <c r="AJ6357" s="24"/>
      <c r="AK6357" s="24"/>
      <c r="AL6357" s="24"/>
      <c r="AM6357" s="24"/>
      <c r="AN6357" s="24"/>
      <c r="AO6357" s="24"/>
      <c r="AP6357" s="24"/>
      <c r="AQ6357" s="24"/>
      <c r="AR6357" s="24"/>
      <c r="AS6357" s="24"/>
      <c r="AT6357" s="25"/>
      <c r="AU6357" s="35"/>
      <c r="AV6357" s="26"/>
      <c r="AW6357" s="26"/>
      <c r="AX6357" s="27"/>
      <c r="AY6357" s="27"/>
      <c r="AZ6357" s="27"/>
      <c r="BA6357" s="27"/>
      <c r="BB6357" s="27"/>
      <c r="BC6357" s="27"/>
      <c r="BD6357" s="27"/>
      <c r="BE6357" s="27"/>
      <c r="BF6357" s="27"/>
      <c r="BG6357" s="27"/>
      <c r="BH6357" s="27"/>
      <c r="BI6357" s="27"/>
      <c r="BT6357" s="31"/>
      <c r="BU6357" s="32"/>
      <c r="BV6357" s="33"/>
      <c r="BW6357" s="32"/>
      <c r="BX6357" s="32"/>
      <c r="BY6357" s="34"/>
      <c r="CA6357" s="32"/>
      <c r="CB6357" s="32"/>
    </row>
    <row r="6358" spans="1:80">
      <c r="A6358" s="20"/>
      <c r="B6358" s="21"/>
      <c r="C6358" s="21"/>
      <c r="D6358" s="21"/>
      <c r="E6358" s="21"/>
      <c r="F6358" s="21"/>
      <c r="G6358" s="21"/>
      <c r="H6358" s="21"/>
      <c r="I6358" s="21"/>
      <c r="J6358" s="21"/>
      <c r="K6358" s="22"/>
      <c r="L6358" s="22"/>
      <c r="M6358" s="22"/>
      <c r="N6358" s="22"/>
      <c r="O6358" s="22"/>
      <c r="P6358" s="22"/>
      <c r="Q6358" s="22"/>
      <c r="R6358" s="22"/>
      <c r="S6358" s="22"/>
      <c r="T6358" s="22"/>
      <c r="U6358" s="22"/>
      <c r="V6358" s="22"/>
      <c r="W6358" s="22"/>
      <c r="X6358" s="22"/>
      <c r="Y6358" s="22"/>
      <c r="Z6358" s="22"/>
      <c r="AA6358" s="22"/>
      <c r="AB6358" s="23"/>
      <c r="AC6358" s="23"/>
      <c r="AD6358" s="22"/>
      <c r="AE6358" s="24"/>
      <c r="AF6358" s="24"/>
      <c r="AG6358" s="24"/>
      <c r="AH6358" s="24"/>
      <c r="AI6358" s="24"/>
      <c r="AJ6358" s="24"/>
      <c r="AK6358" s="24"/>
      <c r="AL6358" s="24"/>
      <c r="AM6358" s="24"/>
      <c r="AN6358" s="24"/>
      <c r="AO6358" s="24"/>
      <c r="AP6358" s="24"/>
      <c r="AQ6358" s="24"/>
      <c r="AR6358" s="24"/>
      <c r="AS6358" s="24"/>
      <c r="AT6358" s="25"/>
      <c r="AU6358" s="35"/>
      <c r="AV6358" s="26"/>
      <c r="AW6358" s="26"/>
      <c r="AX6358" s="27"/>
      <c r="AY6358" s="27"/>
      <c r="AZ6358" s="27"/>
      <c r="BA6358" s="27"/>
      <c r="BB6358" s="27"/>
      <c r="BC6358" s="27"/>
      <c r="BD6358" s="27"/>
      <c r="BE6358" s="27"/>
      <c r="BF6358" s="27"/>
      <c r="BG6358" s="27"/>
      <c r="BH6358" s="27"/>
      <c r="BI6358" s="27"/>
      <c r="BT6358" s="31"/>
      <c r="BU6358" s="32"/>
      <c r="BV6358" s="33"/>
      <c r="BW6358" s="32"/>
      <c r="BX6358" s="32"/>
      <c r="BY6358" s="34"/>
      <c r="CA6358" s="32"/>
      <c r="CB6358" s="32"/>
    </row>
    <row r="6359" spans="1:80">
      <c r="A6359" s="20"/>
      <c r="B6359" s="21"/>
      <c r="C6359" s="21"/>
      <c r="D6359" s="21"/>
      <c r="E6359" s="21"/>
      <c r="F6359" s="21"/>
      <c r="G6359" s="21"/>
      <c r="H6359" s="21"/>
      <c r="I6359" s="21"/>
      <c r="J6359" s="21"/>
      <c r="K6359" s="22"/>
      <c r="L6359" s="22"/>
      <c r="M6359" s="22"/>
      <c r="N6359" s="22"/>
      <c r="O6359" s="22"/>
      <c r="P6359" s="22"/>
      <c r="Q6359" s="22"/>
      <c r="R6359" s="22"/>
      <c r="S6359" s="22"/>
      <c r="T6359" s="22"/>
      <c r="U6359" s="22"/>
      <c r="V6359" s="22"/>
      <c r="W6359" s="22"/>
      <c r="X6359" s="22"/>
      <c r="Y6359" s="22"/>
      <c r="Z6359" s="22"/>
      <c r="AA6359" s="22"/>
      <c r="AB6359" s="23"/>
      <c r="AC6359" s="23"/>
      <c r="AD6359" s="22"/>
      <c r="AE6359" s="24"/>
      <c r="AF6359" s="24"/>
      <c r="AG6359" s="24"/>
      <c r="AH6359" s="24"/>
      <c r="AI6359" s="24"/>
      <c r="AJ6359" s="24"/>
      <c r="AK6359" s="24"/>
      <c r="AL6359" s="24"/>
      <c r="AM6359" s="24"/>
      <c r="AN6359" s="24"/>
      <c r="AO6359" s="24"/>
      <c r="AP6359" s="24"/>
      <c r="AQ6359" s="24"/>
      <c r="AR6359" s="24"/>
      <c r="AS6359" s="24"/>
      <c r="AT6359" s="25"/>
      <c r="AU6359" s="35"/>
      <c r="AV6359" s="26"/>
      <c r="AW6359" s="26"/>
      <c r="AX6359" s="27"/>
      <c r="AY6359" s="27"/>
      <c r="AZ6359" s="27"/>
      <c r="BA6359" s="27"/>
      <c r="BB6359" s="27"/>
      <c r="BC6359" s="27"/>
      <c r="BD6359" s="27"/>
      <c r="BE6359" s="27"/>
      <c r="BF6359" s="27"/>
      <c r="BG6359" s="27"/>
      <c r="BH6359" s="27"/>
      <c r="BI6359" s="27"/>
      <c r="BT6359" s="31"/>
      <c r="BU6359" s="32"/>
      <c r="BV6359" s="33"/>
      <c r="BW6359" s="32"/>
      <c r="BX6359" s="32"/>
      <c r="BY6359" s="34"/>
      <c r="CA6359" s="32"/>
      <c r="CB6359" s="32"/>
    </row>
    <row r="6360" spans="1:80">
      <c r="A6360" s="20"/>
      <c r="B6360" s="21"/>
      <c r="C6360" s="21"/>
      <c r="D6360" s="21"/>
      <c r="E6360" s="21"/>
      <c r="F6360" s="21"/>
      <c r="G6360" s="21"/>
      <c r="H6360" s="21"/>
      <c r="I6360" s="21"/>
      <c r="J6360" s="21"/>
      <c r="K6360" s="22"/>
      <c r="L6360" s="22"/>
      <c r="M6360" s="22"/>
      <c r="N6360" s="22"/>
      <c r="O6360" s="22"/>
      <c r="P6360" s="22"/>
      <c r="Q6360" s="22"/>
      <c r="R6360" s="22"/>
      <c r="S6360" s="22"/>
      <c r="T6360" s="22"/>
      <c r="U6360" s="22"/>
      <c r="V6360" s="22"/>
      <c r="W6360" s="22"/>
      <c r="X6360" s="22"/>
      <c r="Y6360" s="22"/>
      <c r="Z6360" s="22"/>
      <c r="AA6360" s="22"/>
      <c r="AB6360" s="23"/>
      <c r="AC6360" s="23"/>
      <c r="AD6360" s="22"/>
      <c r="AE6360" s="24"/>
      <c r="AF6360" s="24"/>
      <c r="AG6360" s="24"/>
      <c r="AH6360" s="24"/>
      <c r="AI6360" s="24"/>
      <c r="AJ6360" s="24"/>
      <c r="AK6360" s="24"/>
      <c r="AL6360" s="24"/>
      <c r="AM6360" s="24"/>
      <c r="AN6360" s="24"/>
      <c r="AO6360" s="24"/>
      <c r="AP6360" s="24"/>
      <c r="AQ6360" s="24"/>
      <c r="AR6360" s="24"/>
      <c r="AS6360" s="24"/>
      <c r="AT6360" s="25"/>
      <c r="AU6360" s="35"/>
      <c r="AV6360" s="26"/>
      <c r="AW6360" s="26"/>
      <c r="AX6360" s="27"/>
      <c r="AY6360" s="27"/>
      <c r="AZ6360" s="27"/>
      <c r="BA6360" s="27"/>
      <c r="BB6360" s="27"/>
      <c r="BC6360" s="27"/>
      <c r="BD6360" s="27"/>
      <c r="BE6360" s="27"/>
      <c r="BF6360" s="27"/>
      <c r="BG6360" s="27"/>
      <c r="BH6360" s="27"/>
      <c r="BI6360" s="27"/>
      <c r="BT6360" s="31"/>
      <c r="BU6360" s="32"/>
      <c r="BV6360" s="33"/>
      <c r="BW6360" s="32"/>
      <c r="BX6360" s="32"/>
      <c r="BY6360" s="34"/>
      <c r="CA6360" s="32"/>
      <c r="CB6360" s="32"/>
    </row>
    <row r="6361" spans="1:80">
      <c r="A6361" s="20"/>
      <c r="B6361" s="21"/>
      <c r="C6361" s="21"/>
      <c r="D6361" s="21"/>
      <c r="E6361" s="21"/>
      <c r="F6361" s="21"/>
      <c r="G6361" s="21"/>
      <c r="H6361" s="21"/>
      <c r="I6361" s="21"/>
      <c r="J6361" s="21"/>
      <c r="K6361" s="22"/>
      <c r="L6361" s="22"/>
      <c r="M6361" s="22"/>
      <c r="N6361" s="22"/>
      <c r="O6361" s="22"/>
      <c r="P6361" s="22"/>
      <c r="Q6361" s="22"/>
      <c r="R6361" s="22"/>
      <c r="S6361" s="22"/>
      <c r="T6361" s="22"/>
      <c r="U6361" s="22"/>
      <c r="V6361" s="22"/>
      <c r="W6361" s="22"/>
      <c r="X6361" s="22"/>
      <c r="Y6361" s="22"/>
      <c r="Z6361" s="22"/>
      <c r="AA6361" s="22"/>
      <c r="AB6361" s="23"/>
      <c r="AC6361" s="23"/>
      <c r="AD6361" s="22"/>
      <c r="AE6361" s="24"/>
      <c r="AF6361" s="24"/>
      <c r="AG6361" s="24"/>
      <c r="AH6361" s="24"/>
      <c r="AI6361" s="24"/>
      <c r="AJ6361" s="24"/>
      <c r="AK6361" s="24"/>
      <c r="AL6361" s="24"/>
      <c r="AM6361" s="24"/>
      <c r="AN6361" s="24"/>
      <c r="AO6361" s="24"/>
      <c r="AP6361" s="24"/>
      <c r="AQ6361" s="24"/>
      <c r="AR6361" s="24"/>
      <c r="AS6361" s="24"/>
      <c r="AT6361" s="25"/>
      <c r="AU6361" s="35"/>
      <c r="AV6361" s="26"/>
      <c r="AW6361" s="26"/>
      <c r="AX6361" s="27"/>
      <c r="AY6361" s="27"/>
      <c r="AZ6361" s="27"/>
      <c r="BA6361" s="27"/>
      <c r="BB6361" s="27"/>
      <c r="BC6361" s="27"/>
      <c r="BD6361" s="27"/>
      <c r="BE6361" s="27"/>
      <c r="BF6361" s="27"/>
      <c r="BG6361" s="27"/>
      <c r="BH6361" s="27"/>
      <c r="BI6361" s="27"/>
      <c r="BT6361" s="31"/>
      <c r="BU6361" s="32"/>
      <c r="BV6361" s="33"/>
      <c r="BW6361" s="32"/>
      <c r="BX6361" s="32"/>
      <c r="BY6361" s="34"/>
      <c r="CA6361" s="32"/>
      <c r="CB6361" s="32"/>
    </row>
    <row r="6362" spans="1:80">
      <c r="A6362" s="20"/>
      <c r="B6362" s="21"/>
      <c r="C6362" s="21"/>
      <c r="D6362" s="21"/>
      <c r="E6362" s="21"/>
      <c r="F6362" s="21"/>
      <c r="G6362" s="21"/>
      <c r="H6362" s="21"/>
      <c r="I6362" s="21"/>
      <c r="J6362" s="21"/>
      <c r="K6362" s="22"/>
      <c r="L6362" s="22"/>
      <c r="M6362" s="22"/>
      <c r="N6362" s="22"/>
      <c r="O6362" s="22"/>
      <c r="P6362" s="22"/>
      <c r="Q6362" s="22"/>
      <c r="R6362" s="22"/>
      <c r="S6362" s="22"/>
      <c r="T6362" s="22"/>
      <c r="U6362" s="22"/>
      <c r="V6362" s="22"/>
      <c r="W6362" s="22"/>
      <c r="X6362" s="22"/>
      <c r="Y6362" s="22"/>
      <c r="Z6362" s="22"/>
      <c r="AA6362" s="22"/>
      <c r="AB6362" s="23"/>
      <c r="AC6362" s="23"/>
      <c r="AD6362" s="22"/>
      <c r="AE6362" s="24"/>
      <c r="AF6362" s="24"/>
      <c r="AG6362" s="24"/>
      <c r="AH6362" s="24"/>
      <c r="AI6362" s="24"/>
      <c r="AJ6362" s="24"/>
      <c r="AK6362" s="24"/>
      <c r="AL6362" s="24"/>
      <c r="AM6362" s="24"/>
      <c r="AN6362" s="24"/>
      <c r="AO6362" s="24"/>
      <c r="AP6362" s="24"/>
      <c r="AQ6362" s="24"/>
      <c r="AR6362" s="24"/>
      <c r="AS6362" s="24"/>
      <c r="AT6362" s="25"/>
      <c r="AU6362" s="35"/>
      <c r="AV6362" s="26"/>
      <c r="AW6362" s="26"/>
      <c r="AX6362" s="27"/>
      <c r="AY6362" s="27"/>
      <c r="AZ6362" s="27"/>
      <c r="BA6362" s="27"/>
      <c r="BB6362" s="27"/>
      <c r="BC6362" s="27"/>
      <c r="BD6362" s="27"/>
      <c r="BE6362" s="27"/>
      <c r="BF6362" s="27"/>
      <c r="BG6362" s="27"/>
      <c r="BH6362" s="27"/>
      <c r="BI6362" s="27"/>
      <c r="BT6362" s="31"/>
      <c r="BU6362" s="32"/>
      <c r="BV6362" s="33"/>
      <c r="BW6362" s="32"/>
      <c r="BX6362" s="32"/>
      <c r="BY6362" s="34"/>
      <c r="CA6362" s="32"/>
      <c r="CB6362" s="32"/>
    </row>
    <row r="6363" spans="1:80">
      <c r="A6363" s="20"/>
      <c r="B6363" s="21"/>
      <c r="C6363" s="21"/>
      <c r="D6363" s="21"/>
      <c r="E6363" s="21"/>
      <c r="F6363" s="21"/>
      <c r="G6363" s="21"/>
      <c r="H6363" s="21"/>
      <c r="I6363" s="21"/>
      <c r="J6363" s="21"/>
      <c r="K6363" s="22"/>
      <c r="L6363" s="22"/>
      <c r="M6363" s="22"/>
      <c r="N6363" s="22"/>
      <c r="O6363" s="22"/>
      <c r="P6363" s="22"/>
      <c r="Q6363" s="22"/>
      <c r="R6363" s="22"/>
      <c r="S6363" s="22"/>
      <c r="T6363" s="22"/>
      <c r="U6363" s="22"/>
      <c r="V6363" s="22"/>
      <c r="W6363" s="22"/>
      <c r="X6363" s="22"/>
      <c r="Y6363" s="22"/>
      <c r="Z6363" s="22"/>
      <c r="AA6363" s="22"/>
      <c r="AB6363" s="23"/>
      <c r="AC6363" s="23"/>
      <c r="AD6363" s="22"/>
      <c r="AE6363" s="24"/>
      <c r="AF6363" s="24"/>
      <c r="AG6363" s="24"/>
      <c r="AH6363" s="24"/>
      <c r="AI6363" s="24"/>
      <c r="AJ6363" s="24"/>
      <c r="AK6363" s="24"/>
      <c r="AL6363" s="24"/>
      <c r="AM6363" s="24"/>
      <c r="AN6363" s="24"/>
      <c r="AO6363" s="24"/>
      <c r="AP6363" s="24"/>
      <c r="AQ6363" s="24"/>
      <c r="AR6363" s="24"/>
      <c r="AS6363" s="24"/>
      <c r="AT6363" s="25"/>
      <c r="AU6363" s="35"/>
      <c r="AV6363" s="26"/>
      <c r="AW6363" s="26"/>
      <c r="AX6363" s="27"/>
      <c r="AY6363" s="27"/>
      <c r="AZ6363" s="27"/>
      <c r="BA6363" s="27"/>
      <c r="BB6363" s="27"/>
      <c r="BC6363" s="27"/>
      <c r="BD6363" s="27"/>
      <c r="BE6363" s="27"/>
      <c r="BF6363" s="27"/>
      <c r="BG6363" s="27"/>
      <c r="BH6363" s="27"/>
      <c r="BI6363" s="27"/>
      <c r="BT6363" s="31"/>
      <c r="BU6363" s="32"/>
      <c r="BV6363" s="33"/>
      <c r="BW6363" s="32"/>
      <c r="BX6363" s="32"/>
      <c r="BY6363" s="34"/>
      <c r="CA6363" s="32"/>
      <c r="CB6363" s="32"/>
    </row>
    <row r="6364" spans="1:80">
      <c r="A6364" s="20"/>
      <c r="B6364" s="21"/>
      <c r="C6364" s="21"/>
      <c r="D6364" s="21"/>
      <c r="E6364" s="21"/>
      <c r="F6364" s="21"/>
      <c r="G6364" s="21"/>
      <c r="H6364" s="21"/>
      <c r="I6364" s="21"/>
      <c r="J6364" s="21"/>
      <c r="K6364" s="22"/>
      <c r="L6364" s="22"/>
      <c r="M6364" s="22"/>
      <c r="N6364" s="22"/>
      <c r="O6364" s="22"/>
      <c r="P6364" s="22"/>
      <c r="Q6364" s="22"/>
      <c r="R6364" s="22"/>
      <c r="S6364" s="22"/>
      <c r="T6364" s="22"/>
      <c r="U6364" s="22"/>
      <c r="V6364" s="22"/>
      <c r="W6364" s="22"/>
      <c r="X6364" s="22"/>
      <c r="Y6364" s="22"/>
      <c r="Z6364" s="22"/>
      <c r="AA6364" s="22"/>
      <c r="AB6364" s="23"/>
      <c r="AC6364" s="23"/>
      <c r="AD6364" s="22"/>
      <c r="AE6364" s="24"/>
      <c r="AF6364" s="24"/>
      <c r="AG6364" s="24"/>
      <c r="AH6364" s="24"/>
      <c r="AI6364" s="24"/>
      <c r="AJ6364" s="24"/>
      <c r="AK6364" s="24"/>
      <c r="AL6364" s="24"/>
      <c r="AM6364" s="24"/>
      <c r="AN6364" s="24"/>
      <c r="AO6364" s="24"/>
      <c r="AP6364" s="24"/>
      <c r="AQ6364" s="24"/>
      <c r="AR6364" s="24"/>
      <c r="AS6364" s="24"/>
      <c r="AT6364" s="25"/>
      <c r="AU6364" s="35"/>
      <c r="AV6364" s="26"/>
      <c r="AW6364" s="26"/>
      <c r="AX6364" s="27"/>
      <c r="AY6364" s="27"/>
      <c r="AZ6364" s="27"/>
      <c r="BA6364" s="27"/>
      <c r="BB6364" s="27"/>
      <c r="BC6364" s="27"/>
      <c r="BD6364" s="27"/>
      <c r="BE6364" s="27"/>
      <c r="BF6364" s="27"/>
      <c r="BG6364" s="27"/>
      <c r="BH6364" s="27"/>
      <c r="BI6364" s="27"/>
      <c r="BT6364" s="31"/>
      <c r="BU6364" s="32"/>
      <c r="BV6364" s="33"/>
      <c r="BW6364" s="32"/>
      <c r="BX6364" s="32"/>
      <c r="BY6364" s="34"/>
      <c r="CA6364" s="32"/>
      <c r="CB6364" s="32"/>
    </row>
    <row r="6365" spans="1:80">
      <c r="A6365" s="20"/>
      <c r="B6365" s="21"/>
      <c r="C6365" s="21"/>
      <c r="D6365" s="21"/>
      <c r="E6365" s="21"/>
      <c r="F6365" s="21"/>
      <c r="G6365" s="21"/>
      <c r="H6365" s="21"/>
      <c r="I6365" s="21"/>
      <c r="J6365" s="21"/>
      <c r="K6365" s="22"/>
      <c r="L6365" s="22"/>
      <c r="M6365" s="22"/>
      <c r="N6365" s="22"/>
      <c r="O6365" s="22"/>
      <c r="P6365" s="22"/>
      <c r="Q6365" s="22"/>
      <c r="R6365" s="22"/>
      <c r="S6365" s="22"/>
      <c r="T6365" s="22"/>
      <c r="U6365" s="22"/>
      <c r="V6365" s="22"/>
      <c r="W6365" s="22"/>
      <c r="X6365" s="22"/>
      <c r="Y6365" s="22"/>
      <c r="Z6365" s="22"/>
      <c r="AA6365" s="22"/>
      <c r="AB6365" s="23"/>
      <c r="AC6365" s="23"/>
      <c r="AD6365" s="22"/>
      <c r="AE6365" s="24"/>
      <c r="AF6365" s="24"/>
      <c r="AG6365" s="24"/>
      <c r="AH6365" s="24"/>
      <c r="AI6365" s="24"/>
      <c r="AJ6365" s="24"/>
      <c r="AK6365" s="24"/>
      <c r="AL6365" s="24"/>
      <c r="AM6365" s="24"/>
      <c r="AN6365" s="24"/>
      <c r="AO6365" s="24"/>
      <c r="AP6365" s="24"/>
      <c r="AQ6365" s="24"/>
      <c r="AR6365" s="24"/>
      <c r="AS6365" s="24"/>
      <c r="AT6365" s="25"/>
      <c r="AU6365" s="35"/>
      <c r="AV6365" s="26"/>
      <c r="AW6365" s="26"/>
      <c r="AX6365" s="27"/>
      <c r="AY6365" s="27"/>
      <c r="AZ6365" s="27"/>
      <c r="BA6365" s="27"/>
      <c r="BB6365" s="27"/>
      <c r="BC6365" s="27"/>
      <c r="BD6365" s="27"/>
      <c r="BE6365" s="27"/>
      <c r="BF6365" s="27"/>
      <c r="BG6365" s="27"/>
      <c r="BH6365" s="27"/>
      <c r="BI6365" s="27"/>
      <c r="BT6365" s="31"/>
      <c r="BU6365" s="32"/>
      <c r="BV6365" s="33"/>
      <c r="BW6365" s="32"/>
      <c r="BX6365" s="32"/>
      <c r="BY6365" s="34"/>
      <c r="CA6365" s="32"/>
      <c r="CB6365" s="32"/>
    </row>
    <row r="6366" spans="1:80">
      <c r="A6366" s="20"/>
      <c r="B6366" s="21"/>
      <c r="C6366" s="21"/>
      <c r="D6366" s="21"/>
      <c r="E6366" s="21"/>
      <c r="F6366" s="21"/>
      <c r="G6366" s="21"/>
      <c r="H6366" s="21"/>
      <c r="I6366" s="21"/>
      <c r="J6366" s="21"/>
      <c r="K6366" s="22"/>
      <c r="L6366" s="22"/>
      <c r="M6366" s="22"/>
      <c r="N6366" s="22"/>
      <c r="O6366" s="22"/>
      <c r="P6366" s="22"/>
      <c r="Q6366" s="22"/>
      <c r="R6366" s="22"/>
      <c r="S6366" s="22"/>
      <c r="T6366" s="22"/>
      <c r="U6366" s="22"/>
      <c r="V6366" s="22"/>
      <c r="W6366" s="22"/>
      <c r="X6366" s="22"/>
      <c r="Y6366" s="22"/>
      <c r="Z6366" s="22"/>
      <c r="AA6366" s="22"/>
      <c r="AB6366" s="23"/>
      <c r="AC6366" s="23"/>
      <c r="AD6366" s="22"/>
      <c r="AE6366" s="24"/>
      <c r="AF6366" s="24"/>
      <c r="AG6366" s="24"/>
      <c r="AH6366" s="24"/>
      <c r="AI6366" s="24"/>
      <c r="AJ6366" s="24"/>
      <c r="AK6366" s="24"/>
      <c r="AL6366" s="24"/>
      <c r="AM6366" s="24"/>
      <c r="AN6366" s="24"/>
      <c r="AO6366" s="24"/>
      <c r="AP6366" s="24"/>
      <c r="AQ6366" s="24"/>
      <c r="AR6366" s="24"/>
      <c r="AS6366" s="24"/>
      <c r="AT6366" s="25"/>
      <c r="AU6366" s="35"/>
      <c r="AV6366" s="26"/>
      <c r="AW6366" s="26"/>
      <c r="AX6366" s="27"/>
      <c r="AY6366" s="27"/>
      <c r="AZ6366" s="27"/>
      <c r="BA6366" s="27"/>
      <c r="BB6366" s="27"/>
      <c r="BC6366" s="27"/>
      <c r="BD6366" s="27"/>
      <c r="BE6366" s="27"/>
      <c r="BF6366" s="27"/>
      <c r="BG6366" s="27"/>
      <c r="BH6366" s="27"/>
      <c r="BI6366" s="27"/>
      <c r="BT6366" s="31"/>
      <c r="BU6366" s="32"/>
      <c r="BV6366" s="33"/>
      <c r="BW6366" s="32"/>
      <c r="BX6366" s="32"/>
      <c r="BY6366" s="34"/>
      <c r="CA6366" s="32"/>
      <c r="CB6366" s="32"/>
    </row>
    <row r="6367" spans="1:80">
      <c r="A6367" s="20"/>
      <c r="B6367" s="21"/>
      <c r="C6367" s="21"/>
      <c r="D6367" s="21"/>
      <c r="E6367" s="21"/>
      <c r="F6367" s="21"/>
      <c r="G6367" s="21"/>
      <c r="H6367" s="21"/>
      <c r="I6367" s="21"/>
      <c r="J6367" s="21"/>
      <c r="K6367" s="22"/>
      <c r="L6367" s="22"/>
      <c r="M6367" s="22"/>
      <c r="N6367" s="22"/>
      <c r="O6367" s="22"/>
      <c r="P6367" s="22"/>
      <c r="Q6367" s="22"/>
      <c r="R6367" s="22"/>
      <c r="S6367" s="22"/>
      <c r="T6367" s="22"/>
      <c r="U6367" s="22"/>
      <c r="V6367" s="22"/>
      <c r="W6367" s="22"/>
      <c r="X6367" s="22"/>
      <c r="Y6367" s="22"/>
      <c r="Z6367" s="22"/>
      <c r="AA6367" s="22"/>
      <c r="AB6367" s="23"/>
      <c r="AC6367" s="23"/>
      <c r="AD6367" s="22"/>
      <c r="AE6367" s="24"/>
      <c r="AF6367" s="24"/>
      <c r="AG6367" s="24"/>
      <c r="AH6367" s="24"/>
      <c r="AI6367" s="24"/>
      <c r="AJ6367" s="24"/>
      <c r="AK6367" s="24"/>
      <c r="AL6367" s="24"/>
      <c r="AM6367" s="24"/>
      <c r="AN6367" s="24"/>
      <c r="AO6367" s="24"/>
      <c r="AP6367" s="24"/>
      <c r="AQ6367" s="24"/>
      <c r="AR6367" s="24"/>
      <c r="AS6367" s="24"/>
      <c r="AT6367" s="25"/>
      <c r="AU6367" s="35"/>
      <c r="AV6367" s="26"/>
      <c r="AW6367" s="26"/>
      <c r="AX6367" s="27"/>
      <c r="AY6367" s="27"/>
      <c r="AZ6367" s="27"/>
      <c r="BA6367" s="27"/>
      <c r="BB6367" s="27"/>
      <c r="BC6367" s="27"/>
      <c r="BD6367" s="27"/>
      <c r="BE6367" s="27"/>
      <c r="BF6367" s="27"/>
      <c r="BG6367" s="27"/>
      <c r="BH6367" s="27"/>
      <c r="BI6367" s="27"/>
      <c r="BT6367" s="31"/>
      <c r="BU6367" s="32"/>
      <c r="BV6367" s="33"/>
      <c r="BW6367" s="32"/>
      <c r="BX6367" s="32"/>
      <c r="BY6367" s="34"/>
      <c r="CA6367" s="32"/>
      <c r="CB6367" s="32"/>
    </row>
    <row r="6368" spans="1:80">
      <c r="A6368" s="20"/>
      <c r="B6368" s="21"/>
      <c r="C6368" s="21"/>
      <c r="D6368" s="21"/>
      <c r="E6368" s="21"/>
      <c r="F6368" s="21"/>
      <c r="G6368" s="21"/>
      <c r="H6368" s="21"/>
      <c r="I6368" s="21"/>
      <c r="J6368" s="21"/>
      <c r="K6368" s="22"/>
      <c r="L6368" s="22"/>
      <c r="M6368" s="22"/>
      <c r="N6368" s="22"/>
      <c r="O6368" s="22"/>
      <c r="P6368" s="22"/>
      <c r="Q6368" s="22"/>
      <c r="R6368" s="22"/>
      <c r="S6368" s="22"/>
      <c r="T6368" s="22"/>
      <c r="U6368" s="22"/>
      <c r="V6368" s="22"/>
      <c r="W6368" s="22"/>
      <c r="X6368" s="22"/>
      <c r="Y6368" s="22"/>
      <c r="Z6368" s="22"/>
      <c r="AA6368" s="22"/>
      <c r="AB6368" s="23"/>
      <c r="AC6368" s="23"/>
      <c r="AD6368" s="22"/>
      <c r="AE6368" s="24"/>
      <c r="AF6368" s="24"/>
      <c r="AG6368" s="24"/>
      <c r="AH6368" s="24"/>
      <c r="AI6368" s="24"/>
      <c r="AJ6368" s="24"/>
      <c r="AK6368" s="24"/>
      <c r="AL6368" s="24"/>
      <c r="AM6368" s="24"/>
      <c r="AN6368" s="24"/>
      <c r="AO6368" s="24"/>
      <c r="AP6368" s="24"/>
      <c r="AQ6368" s="24"/>
      <c r="AR6368" s="24"/>
      <c r="AS6368" s="24"/>
      <c r="AT6368" s="25"/>
      <c r="AU6368" s="35"/>
      <c r="AV6368" s="26"/>
      <c r="AW6368" s="26"/>
      <c r="AX6368" s="27"/>
      <c r="AY6368" s="27"/>
      <c r="AZ6368" s="27"/>
      <c r="BA6368" s="27"/>
      <c r="BB6368" s="27"/>
      <c r="BC6368" s="27"/>
      <c r="BD6368" s="27"/>
      <c r="BE6368" s="27"/>
      <c r="BF6368" s="27"/>
      <c r="BG6368" s="27"/>
      <c r="BH6368" s="27"/>
      <c r="BI6368" s="27"/>
      <c r="BT6368" s="31"/>
      <c r="BU6368" s="32"/>
      <c r="BV6368" s="33"/>
      <c r="BW6368" s="32"/>
      <c r="BX6368" s="32"/>
      <c r="BY6368" s="34"/>
      <c r="CA6368" s="32"/>
      <c r="CB6368" s="32"/>
    </row>
    <row r="6369" spans="1:80">
      <c r="A6369" s="20"/>
      <c r="B6369" s="21"/>
      <c r="C6369" s="21"/>
      <c r="D6369" s="21"/>
      <c r="E6369" s="21"/>
      <c r="F6369" s="21"/>
      <c r="G6369" s="21"/>
      <c r="H6369" s="21"/>
      <c r="I6369" s="21"/>
      <c r="J6369" s="21"/>
      <c r="K6369" s="22"/>
      <c r="L6369" s="22"/>
      <c r="M6369" s="22"/>
      <c r="N6369" s="22"/>
      <c r="O6369" s="22"/>
      <c r="P6369" s="22"/>
      <c r="Q6369" s="22"/>
      <c r="R6369" s="22"/>
      <c r="S6369" s="22"/>
      <c r="T6369" s="22"/>
      <c r="U6369" s="22"/>
      <c r="V6369" s="22"/>
      <c r="W6369" s="22"/>
      <c r="X6369" s="22"/>
      <c r="Y6369" s="22"/>
      <c r="Z6369" s="22"/>
      <c r="AA6369" s="22"/>
      <c r="AB6369" s="23"/>
      <c r="AC6369" s="23"/>
      <c r="AD6369" s="22"/>
      <c r="AE6369" s="24"/>
      <c r="AF6369" s="24"/>
      <c r="AG6369" s="24"/>
      <c r="AH6369" s="24"/>
      <c r="AI6369" s="24"/>
      <c r="AJ6369" s="24"/>
      <c r="AK6369" s="24"/>
      <c r="AL6369" s="24"/>
      <c r="AM6369" s="24"/>
      <c r="AN6369" s="24"/>
      <c r="AO6369" s="24"/>
      <c r="AP6369" s="24"/>
      <c r="AQ6369" s="24"/>
      <c r="AR6369" s="24"/>
      <c r="AS6369" s="24"/>
      <c r="AT6369" s="25"/>
      <c r="AU6369" s="35"/>
      <c r="AV6369" s="26"/>
      <c r="AW6369" s="26"/>
      <c r="AX6369" s="27"/>
      <c r="AY6369" s="27"/>
      <c r="AZ6369" s="27"/>
      <c r="BA6369" s="27"/>
      <c r="BB6369" s="27"/>
      <c r="BC6369" s="27"/>
      <c r="BD6369" s="27"/>
      <c r="BE6369" s="27"/>
      <c r="BF6369" s="27"/>
      <c r="BG6369" s="27"/>
      <c r="BH6369" s="27"/>
      <c r="BI6369" s="27"/>
      <c r="BT6369" s="31"/>
      <c r="BU6369" s="32"/>
      <c r="BV6369" s="33"/>
      <c r="BW6369" s="32"/>
      <c r="BX6369" s="32"/>
      <c r="BY6369" s="34"/>
      <c r="CA6369" s="32"/>
      <c r="CB6369" s="32"/>
    </row>
    <row r="6370" spans="1:80">
      <c r="A6370" s="20"/>
      <c r="B6370" s="21"/>
      <c r="C6370" s="21"/>
      <c r="D6370" s="21"/>
      <c r="E6370" s="21"/>
      <c r="F6370" s="21"/>
      <c r="G6370" s="21"/>
      <c r="H6370" s="21"/>
      <c r="I6370" s="21"/>
      <c r="J6370" s="21"/>
      <c r="K6370" s="22"/>
      <c r="L6370" s="22"/>
      <c r="M6370" s="22"/>
      <c r="N6370" s="22"/>
      <c r="O6370" s="22"/>
      <c r="P6370" s="22"/>
      <c r="Q6370" s="22"/>
      <c r="R6370" s="22"/>
      <c r="S6370" s="22"/>
      <c r="T6370" s="22"/>
      <c r="U6370" s="22"/>
      <c r="V6370" s="22"/>
      <c r="W6370" s="22"/>
      <c r="X6370" s="22"/>
      <c r="Y6370" s="22"/>
      <c r="Z6370" s="22"/>
      <c r="AA6370" s="22"/>
      <c r="AB6370" s="23"/>
      <c r="AC6370" s="23"/>
      <c r="AD6370" s="22"/>
      <c r="AE6370" s="24"/>
      <c r="AF6370" s="24"/>
      <c r="AG6370" s="24"/>
      <c r="AH6370" s="24"/>
      <c r="AI6370" s="24"/>
      <c r="AJ6370" s="24"/>
      <c r="AK6370" s="24"/>
      <c r="AL6370" s="24"/>
      <c r="AM6370" s="24"/>
      <c r="AN6370" s="24"/>
      <c r="AO6370" s="24"/>
      <c r="AP6370" s="24"/>
      <c r="AQ6370" s="24"/>
      <c r="AR6370" s="24"/>
      <c r="AS6370" s="24"/>
      <c r="AT6370" s="25"/>
      <c r="AU6370" s="35"/>
      <c r="AV6370" s="26"/>
      <c r="AW6370" s="26"/>
      <c r="AX6370" s="27"/>
      <c r="AY6370" s="27"/>
      <c r="AZ6370" s="27"/>
      <c r="BA6370" s="27"/>
      <c r="BB6370" s="27"/>
      <c r="BC6370" s="27"/>
      <c r="BD6370" s="27"/>
      <c r="BE6370" s="27"/>
      <c r="BF6370" s="27"/>
      <c r="BG6370" s="27"/>
      <c r="BH6370" s="27"/>
      <c r="BI6370" s="27"/>
      <c r="BT6370" s="31"/>
      <c r="BU6370" s="32"/>
      <c r="BV6370" s="33"/>
      <c r="BW6370" s="32"/>
      <c r="BX6370" s="32"/>
      <c r="BY6370" s="34"/>
      <c r="CA6370" s="32"/>
      <c r="CB6370" s="32"/>
    </row>
    <row r="6371" spans="1:80">
      <c r="A6371" s="20"/>
      <c r="B6371" s="21"/>
      <c r="C6371" s="21"/>
      <c r="D6371" s="21"/>
      <c r="E6371" s="21"/>
      <c r="F6371" s="21"/>
      <c r="G6371" s="21"/>
      <c r="H6371" s="21"/>
      <c r="I6371" s="21"/>
      <c r="J6371" s="21"/>
      <c r="K6371" s="22"/>
      <c r="L6371" s="22"/>
      <c r="M6371" s="22"/>
      <c r="N6371" s="22"/>
      <c r="O6371" s="22"/>
      <c r="P6371" s="22"/>
      <c r="Q6371" s="22"/>
      <c r="R6371" s="22"/>
      <c r="S6371" s="22"/>
      <c r="T6371" s="22"/>
      <c r="U6371" s="22"/>
      <c r="V6371" s="22"/>
      <c r="W6371" s="22"/>
      <c r="X6371" s="22"/>
      <c r="Y6371" s="22"/>
      <c r="Z6371" s="22"/>
      <c r="AA6371" s="22"/>
      <c r="AB6371" s="23"/>
      <c r="AC6371" s="23"/>
      <c r="AD6371" s="22"/>
      <c r="AE6371" s="24"/>
      <c r="AF6371" s="24"/>
      <c r="AG6371" s="24"/>
      <c r="AH6371" s="24"/>
      <c r="AI6371" s="24"/>
      <c r="AJ6371" s="24"/>
      <c r="AK6371" s="24"/>
      <c r="AL6371" s="24"/>
      <c r="AM6371" s="24"/>
      <c r="AN6371" s="24"/>
      <c r="AO6371" s="24"/>
      <c r="AP6371" s="24"/>
      <c r="AQ6371" s="24"/>
      <c r="AR6371" s="24"/>
      <c r="AS6371" s="24"/>
      <c r="AT6371" s="25"/>
      <c r="AU6371" s="35"/>
      <c r="AV6371" s="26"/>
      <c r="AW6371" s="26"/>
      <c r="AX6371" s="27"/>
      <c r="AY6371" s="27"/>
      <c r="AZ6371" s="27"/>
      <c r="BA6371" s="27"/>
      <c r="BB6371" s="27"/>
      <c r="BC6371" s="27"/>
      <c r="BD6371" s="27"/>
      <c r="BE6371" s="27"/>
      <c r="BF6371" s="27"/>
      <c r="BG6371" s="27"/>
      <c r="BH6371" s="27"/>
      <c r="BI6371" s="27"/>
      <c r="BT6371" s="31"/>
      <c r="BU6371" s="32"/>
      <c r="BV6371" s="33"/>
      <c r="BW6371" s="32"/>
      <c r="BX6371" s="32"/>
      <c r="BY6371" s="34"/>
      <c r="CA6371" s="32"/>
      <c r="CB6371" s="32"/>
    </row>
    <row r="6372" spans="1:80">
      <c r="A6372" s="20"/>
      <c r="B6372" s="21"/>
      <c r="C6372" s="21"/>
      <c r="D6372" s="21"/>
      <c r="E6372" s="21"/>
      <c r="F6372" s="21"/>
      <c r="G6372" s="21"/>
      <c r="H6372" s="21"/>
      <c r="I6372" s="21"/>
      <c r="J6372" s="21"/>
      <c r="K6372" s="22"/>
      <c r="L6372" s="22"/>
      <c r="M6372" s="22"/>
      <c r="N6372" s="22"/>
      <c r="O6372" s="22"/>
      <c r="P6372" s="22"/>
      <c r="Q6372" s="22"/>
      <c r="R6372" s="22"/>
      <c r="S6372" s="22"/>
      <c r="T6372" s="22"/>
      <c r="U6372" s="22"/>
      <c r="V6372" s="22"/>
      <c r="W6372" s="22"/>
      <c r="X6372" s="22"/>
      <c r="Y6372" s="22"/>
      <c r="Z6372" s="22"/>
      <c r="AA6372" s="22"/>
      <c r="AB6372" s="23"/>
      <c r="AC6372" s="23"/>
      <c r="AD6372" s="22"/>
      <c r="AE6372" s="24"/>
      <c r="AF6372" s="24"/>
      <c r="AG6372" s="24"/>
      <c r="AH6372" s="24"/>
      <c r="AI6372" s="24"/>
      <c r="AJ6372" s="24"/>
      <c r="AK6372" s="24"/>
      <c r="AL6372" s="24"/>
      <c r="AM6372" s="24"/>
      <c r="AN6372" s="24"/>
      <c r="AO6372" s="24"/>
      <c r="AP6372" s="24"/>
      <c r="AQ6372" s="24"/>
      <c r="AR6372" s="24"/>
      <c r="AS6372" s="24"/>
      <c r="AT6372" s="25"/>
      <c r="AU6372" s="35"/>
      <c r="AV6372" s="26"/>
      <c r="AW6372" s="26"/>
      <c r="AX6372" s="27"/>
      <c r="AY6372" s="27"/>
      <c r="AZ6372" s="27"/>
      <c r="BA6372" s="27"/>
      <c r="BB6372" s="27"/>
      <c r="BC6372" s="27"/>
      <c r="BD6372" s="27"/>
      <c r="BE6372" s="27"/>
      <c r="BF6372" s="27"/>
      <c r="BG6372" s="27"/>
      <c r="BH6372" s="27"/>
      <c r="BI6372" s="27"/>
      <c r="BT6372" s="31"/>
      <c r="BU6372" s="32"/>
      <c r="BV6372" s="33"/>
      <c r="BW6372" s="32"/>
      <c r="BX6372" s="32"/>
      <c r="BY6372" s="34"/>
      <c r="CA6372" s="32"/>
      <c r="CB6372" s="32"/>
    </row>
    <row r="6373" spans="1:80">
      <c r="A6373" s="20"/>
      <c r="B6373" s="21"/>
      <c r="C6373" s="21"/>
      <c r="D6373" s="21"/>
      <c r="E6373" s="21"/>
      <c r="F6373" s="21"/>
      <c r="G6373" s="21"/>
      <c r="H6373" s="21"/>
      <c r="I6373" s="21"/>
      <c r="J6373" s="21"/>
      <c r="K6373" s="22"/>
      <c r="L6373" s="22"/>
      <c r="M6373" s="22"/>
      <c r="N6373" s="22"/>
      <c r="O6373" s="22"/>
      <c r="P6373" s="22"/>
      <c r="Q6373" s="22"/>
      <c r="R6373" s="22"/>
      <c r="S6373" s="22"/>
      <c r="T6373" s="22"/>
      <c r="U6373" s="22"/>
      <c r="V6373" s="22"/>
      <c r="W6373" s="22"/>
      <c r="X6373" s="22"/>
      <c r="Y6373" s="22"/>
      <c r="Z6373" s="22"/>
      <c r="AA6373" s="22"/>
      <c r="AB6373" s="23"/>
      <c r="AC6373" s="23"/>
      <c r="AD6373" s="22"/>
      <c r="AE6373" s="24"/>
      <c r="AF6373" s="24"/>
      <c r="AG6373" s="24"/>
      <c r="AH6373" s="24"/>
      <c r="AI6373" s="24"/>
      <c r="AJ6373" s="24"/>
      <c r="AK6373" s="24"/>
      <c r="AL6373" s="24"/>
      <c r="AM6373" s="24"/>
      <c r="AN6373" s="24"/>
      <c r="AO6373" s="24"/>
      <c r="AP6373" s="24"/>
      <c r="AQ6373" s="24"/>
      <c r="AR6373" s="24"/>
      <c r="AS6373" s="24"/>
      <c r="AT6373" s="25"/>
      <c r="AU6373" s="35"/>
      <c r="AV6373" s="26"/>
      <c r="AW6373" s="26"/>
      <c r="AX6373" s="27"/>
      <c r="AY6373" s="27"/>
      <c r="AZ6373" s="27"/>
      <c r="BA6373" s="27"/>
      <c r="BB6373" s="27"/>
      <c r="BC6373" s="27"/>
      <c r="BD6373" s="27"/>
      <c r="BE6373" s="27"/>
      <c r="BF6373" s="27"/>
      <c r="BG6373" s="27"/>
      <c r="BH6373" s="27"/>
      <c r="BI6373" s="27"/>
      <c r="BT6373" s="31"/>
      <c r="BU6373" s="32"/>
      <c r="BV6373" s="33"/>
      <c r="BW6373" s="32"/>
      <c r="BX6373" s="32"/>
      <c r="BY6373" s="34"/>
      <c r="CA6373" s="32"/>
      <c r="CB6373" s="32"/>
    </row>
    <row r="6374" spans="1:80">
      <c r="A6374" s="20"/>
      <c r="B6374" s="21"/>
      <c r="C6374" s="21"/>
      <c r="D6374" s="21"/>
      <c r="E6374" s="21"/>
      <c r="F6374" s="21"/>
      <c r="G6374" s="21"/>
      <c r="H6374" s="21"/>
      <c r="I6374" s="21"/>
      <c r="J6374" s="21"/>
      <c r="K6374" s="22"/>
      <c r="L6374" s="22"/>
      <c r="M6374" s="22"/>
      <c r="N6374" s="22"/>
      <c r="O6374" s="22"/>
      <c r="P6374" s="22"/>
      <c r="Q6374" s="22"/>
      <c r="R6374" s="22"/>
      <c r="S6374" s="22"/>
      <c r="T6374" s="22"/>
      <c r="U6374" s="22"/>
      <c r="V6374" s="22"/>
      <c r="W6374" s="22"/>
      <c r="X6374" s="22"/>
      <c r="Y6374" s="22"/>
      <c r="Z6374" s="22"/>
      <c r="AA6374" s="22"/>
      <c r="AB6374" s="23"/>
      <c r="AC6374" s="23"/>
      <c r="AD6374" s="22"/>
      <c r="AE6374" s="24"/>
      <c r="AF6374" s="24"/>
      <c r="AG6374" s="24"/>
      <c r="AH6374" s="24"/>
      <c r="AI6374" s="24"/>
      <c r="AJ6374" s="24"/>
      <c r="AK6374" s="24"/>
      <c r="AL6374" s="24"/>
      <c r="AM6374" s="24"/>
      <c r="AN6374" s="24"/>
      <c r="AO6374" s="24"/>
      <c r="AP6374" s="24"/>
      <c r="AQ6374" s="24"/>
      <c r="AR6374" s="24"/>
      <c r="AS6374" s="24"/>
      <c r="AT6374" s="25"/>
      <c r="AU6374" s="35"/>
      <c r="AV6374" s="26"/>
      <c r="AW6374" s="26"/>
      <c r="AX6374" s="27"/>
      <c r="AY6374" s="27"/>
      <c r="AZ6374" s="27"/>
      <c r="BA6374" s="27"/>
      <c r="BB6374" s="27"/>
      <c r="BC6374" s="27"/>
      <c r="BD6374" s="27"/>
      <c r="BE6374" s="27"/>
      <c r="BF6374" s="27"/>
      <c r="BG6374" s="27"/>
      <c r="BH6374" s="27"/>
      <c r="BI6374" s="27"/>
      <c r="BT6374" s="31"/>
      <c r="BU6374" s="32"/>
      <c r="BV6374" s="33"/>
      <c r="BW6374" s="32"/>
      <c r="BX6374" s="32"/>
      <c r="BY6374" s="34"/>
      <c r="CA6374" s="32"/>
      <c r="CB6374" s="32"/>
    </row>
    <row r="6375" spans="1:80">
      <c r="A6375" s="20"/>
      <c r="B6375" s="21"/>
      <c r="C6375" s="21"/>
      <c r="D6375" s="21"/>
      <c r="E6375" s="21"/>
      <c r="F6375" s="21"/>
      <c r="G6375" s="21"/>
      <c r="H6375" s="21"/>
      <c r="I6375" s="21"/>
      <c r="J6375" s="21"/>
      <c r="K6375" s="22"/>
      <c r="L6375" s="22"/>
      <c r="M6375" s="22"/>
      <c r="N6375" s="22"/>
      <c r="O6375" s="22"/>
      <c r="P6375" s="22"/>
      <c r="Q6375" s="22"/>
      <c r="R6375" s="22"/>
      <c r="S6375" s="22"/>
      <c r="T6375" s="22"/>
      <c r="U6375" s="22"/>
      <c r="V6375" s="22"/>
      <c r="W6375" s="22"/>
      <c r="X6375" s="22"/>
      <c r="Y6375" s="22"/>
      <c r="Z6375" s="22"/>
      <c r="AA6375" s="22"/>
      <c r="AB6375" s="23"/>
      <c r="AC6375" s="23"/>
      <c r="AD6375" s="22"/>
      <c r="AE6375" s="24"/>
      <c r="AF6375" s="24"/>
      <c r="AG6375" s="24"/>
      <c r="AH6375" s="24"/>
      <c r="AI6375" s="24"/>
      <c r="AJ6375" s="24"/>
      <c r="AK6375" s="24"/>
      <c r="AL6375" s="24"/>
      <c r="AM6375" s="24"/>
      <c r="AN6375" s="24"/>
      <c r="AO6375" s="24"/>
      <c r="AP6375" s="24"/>
      <c r="AQ6375" s="24"/>
      <c r="AR6375" s="24"/>
      <c r="AS6375" s="24"/>
      <c r="AT6375" s="25"/>
      <c r="AU6375" s="35"/>
      <c r="AV6375" s="26"/>
      <c r="AW6375" s="26"/>
      <c r="AX6375" s="27"/>
      <c r="AY6375" s="27"/>
      <c r="AZ6375" s="27"/>
      <c r="BA6375" s="27"/>
      <c r="BB6375" s="27"/>
      <c r="BC6375" s="27"/>
      <c r="BD6375" s="27"/>
      <c r="BE6375" s="27"/>
      <c r="BF6375" s="27"/>
      <c r="BG6375" s="27"/>
      <c r="BH6375" s="27"/>
      <c r="BI6375" s="27"/>
      <c r="BT6375" s="31"/>
      <c r="BU6375" s="32"/>
      <c r="BV6375" s="33"/>
      <c r="BW6375" s="32"/>
      <c r="BX6375" s="32"/>
      <c r="BY6375" s="34"/>
      <c r="CA6375" s="32"/>
      <c r="CB6375" s="32"/>
    </row>
    <row r="6376" spans="1:80">
      <c r="A6376" s="20"/>
      <c r="B6376" s="21"/>
      <c r="C6376" s="21"/>
      <c r="D6376" s="21"/>
      <c r="E6376" s="21"/>
      <c r="F6376" s="21"/>
      <c r="G6376" s="21"/>
      <c r="H6376" s="21"/>
      <c r="I6376" s="21"/>
      <c r="J6376" s="21"/>
      <c r="K6376" s="22"/>
      <c r="L6376" s="22"/>
      <c r="M6376" s="22"/>
      <c r="N6376" s="22"/>
      <c r="O6376" s="22"/>
      <c r="P6376" s="22"/>
      <c r="Q6376" s="22"/>
      <c r="R6376" s="22"/>
      <c r="S6376" s="22"/>
      <c r="T6376" s="22"/>
      <c r="U6376" s="22"/>
      <c r="V6376" s="22"/>
      <c r="W6376" s="22"/>
      <c r="X6376" s="22"/>
      <c r="Y6376" s="22"/>
      <c r="Z6376" s="22"/>
      <c r="AA6376" s="22"/>
      <c r="AB6376" s="23"/>
      <c r="AC6376" s="23"/>
      <c r="AD6376" s="22"/>
      <c r="AE6376" s="24"/>
      <c r="AF6376" s="24"/>
      <c r="AG6376" s="24"/>
      <c r="AH6376" s="24"/>
      <c r="AI6376" s="24"/>
      <c r="AJ6376" s="24"/>
      <c r="AK6376" s="24"/>
      <c r="AL6376" s="24"/>
      <c r="AM6376" s="24"/>
      <c r="AN6376" s="24"/>
      <c r="AO6376" s="24"/>
      <c r="AP6376" s="24"/>
      <c r="AQ6376" s="24"/>
      <c r="AR6376" s="24"/>
      <c r="AS6376" s="24"/>
      <c r="AT6376" s="25"/>
      <c r="AU6376" s="35"/>
      <c r="AV6376" s="26"/>
      <c r="AW6376" s="26"/>
      <c r="AX6376" s="27"/>
      <c r="AY6376" s="27"/>
      <c r="AZ6376" s="27"/>
      <c r="BA6376" s="27"/>
      <c r="BB6376" s="27"/>
      <c r="BC6376" s="27"/>
      <c r="BD6376" s="27"/>
      <c r="BE6376" s="27"/>
      <c r="BF6376" s="27"/>
      <c r="BG6376" s="27"/>
      <c r="BH6376" s="27"/>
      <c r="BI6376" s="27"/>
      <c r="BT6376" s="31"/>
      <c r="BU6376" s="32"/>
      <c r="BV6376" s="33"/>
      <c r="BW6376" s="32"/>
      <c r="BX6376" s="32"/>
      <c r="BY6376" s="34"/>
      <c r="CA6376" s="32"/>
      <c r="CB6376" s="32"/>
    </row>
    <row r="6377" spans="1:80">
      <c r="A6377" s="20"/>
      <c r="B6377" s="21"/>
      <c r="C6377" s="21"/>
      <c r="D6377" s="21"/>
      <c r="E6377" s="21"/>
      <c r="F6377" s="21"/>
      <c r="G6377" s="21"/>
      <c r="H6377" s="21"/>
      <c r="I6377" s="21"/>
      <c r="J6377" s="21"/>
      <c r="K6377" s="22"/>
      <c r="L6377" s="22"/>
      <c r="M6377" s="22"/>
      <c r="N6377" s="22"/>
      <c r="O6377" s="22"/>
      <c r="P6377" s="22"/>
      <c r="Q6377" s="22"/>
      <c r="R6377" s="22"/>
      <c r="S6377" s="22"/>
      <c r="T6377" s="22"/>
      <c r="U6377" s="22"/>
      <c r="V6377" s="22"/>
      <c r="W6377" s="22"/>
      <c r="X6377" s="22"/>
      <c r="Y6377" s="22"/>
      <c r="Z6377" s="22"/>
      <c r="AA6377" s="22"/>
      <c r="AB6377" s="23"/>
      <c r="AC6377" s="23"/>
      <c r="AD6377" s="22"/>
      <c r="AE6377" s="24"/>
      <c r="AF6377" s="24"/>
      <c r="AG6377" s="24"/>
      <c r="AH6377" s="24"/>
      <c r="AI6377" s="24"/>
      <c r="AJ6377" s="24"/>
      <c r="AK6377" s="24"/>
      <c r="AL6377" s="24"/>
      <c r="AM6377" s="24"/>
      <c r="AN6377" s="24"/>
      <c r="AO6377" s="24"/>
      <c r="AP6377" s="24"/>
      <c r="AQ6377" s="24"/>
      <c r="AR6377" s="24"/>
      <c r="AS6377" s="24"/>
      <c r="AT6377" s="25"/>
      <c r="AU6377" s="35"/>
      <c r="AV6377" s="26"/>
      <c r="AW6377" s="26"/>
      <c r="AX6377" s="27"/>
      <c r="AY6377" s="27"/>
      <c r="AZ6377" s="27"/>
      <c r="BA6377" s="27"/>
      <c r="BB6377" s="27"/>
      <c r="BC6377" s="27"/>
      <c r="BD6377" s="27"/>
      <c r="BE6377" s="27"/>
      <c r="BF6377" s="27"/>
      <c r="BG6377" s="27"/>
      <c r="BH6377" s="27"/>
      <c r="BI6377" s="27"/>
      <c r="BT6377" s="31"/>
      <c r="BU6377" s="32"/>
      <c r="BV6377" s="33"/>
      <c r="BW6377" s="32"/>
      <c r="BX6377" s="32"/>
      <c r="BY6377" s="34"/>
      <c r="CA6377" s="32"/>
      <c r="CB6377" s="32"/>
    </row>
    <row r="6378" spans="1:80">
      <c r="A6378" s="20"/>
      <c r="B6378" s="21"/>
      <c r="C6378" s="21"/>
      <c r="D6378" s="21"/>
      <c r="E6378" s="21"/>
      <c r="F6378" s="21"/>
      <c r="G6378" s="21"/>
      <c r="H6378" s="21"/>
      <c r="I6378" s="21"/>
      <c r="J6378" s="21"/>
      <c r="K6378" s="22"/>
      <c r="L6378" s="22"/>
      <c r="M6378" s="22"/>
      <c r="N6378" s="22"/>
      <c r="O6378" s="22"/>
      <c r="P6378" s="22"/>
      <c r="Q6378" s="22"/>
      <c r="R6378" s="22"/>
      <c r="S6378" s="22"/>
      <c r="T6378" s="22"/>
      <c r="U6378" s="22"/>
      <c r="V6378" s="22"/>
      <c r="W6378" s="22"/>
      <c r="X6378" s="22"/>
      <c r="Y6378" s="22"/>
      <c r="Z6378" s="22"/>
      <c r="AA6378" s="22"/>
      <c r="AB6378" s="23"/>
      <c r="AC6378" s="23"/>
      <c r="AD6378" s="22"/>
      <c r="AE6378" s="24"/>
      <c r="AF6378" s="24"/>
      <c r="AG6378" s="24"/>
      <c r="AH6378" s="24"/>
      <c r="AI6378" s="24"/>
      <c r="AJ6378" s="24"/>
      <c r="AK6378" s="24"/>
      <c r="AL6378" s="24"/>
      <c r="AM6378" s="24"/>
      <c r="AN6378" s="24"/>
      <c r="AO6378" s="24"/>
      <c r="AP6378" s="24"/>
      <c r="AQ6378" s="24"/>
      <c r="AR6378" s="24"/>
      <c r="AS6378" s="24"/>
      <c r="AT6378" s="25"/>
      <c r="AU6378" s="35"/>
      <c r="AV6378" s="26"/>
      <c r="AW6378" s="26"/>
      <c r="AX6378" s="27"/>
      <c r="AY6378" s="27"/>
      <c r="AZ6378" s="27"/>
      <c r="BA6378" s="27"/>
      <c r="BB6378" s="27"/>
      <c r="BC6378" s="27"/>
      <c r="BD6378" s="27"/>
      <c r="BE6378" s="27"/>
      <c r="BF6378" s="27"/>
      <c r="BG6378" s="27"/>
      <c r="BH6378" s="27"/>
      <c r="BI6378" s="27"/>
      <c r="BT6378" s="31"/>
      <c r="BU6378" s="32"/>
      <c r="BV6378" s="33"/>
      <c r="BW6378" s="32"/>
      <c r="BX6378" s="32"/>
      <c r="BY6378" s="34"/>
      <c r="CA6378" s="32"/>
      <c r="CB6378" s="32"/>
    </row>
    <row r="6379" spans="1:80">
      <c r="A6379" s="20"/>
      <c r="B6379" s="21"/>
      <c r="C6379" s="21"/>
      <c r="D6379" s="21"/>
      <c r="E6379" s="21"/>
      <c r="F6379" s="21"/>
      <c r="G6379" s="21"/>
      <c r="H6379" s="21"/>
      <c r="I6379" s="21"/>
      <c r="J6379" s="21"/>
      <c r="K6379" s="22"/>
      <c r="L6379" s="22"/>
      <c r="M6379" s="22"/>
      <c r="N6379" s="22"/>
      <c r="O6379" s="22"/>
      <c r="P6379" s="22"/>
      <c r="Q6379" s="22"/>
      <c r="R6379" s="22"/>
      <c r="S6379" s="22"/>
      <c r="T6379" s="22"/>
      <c r="U6379" s="22"/>
      <c r="V6379" s="22"/>
      <c r="W6379" s="22"/>
      <c r="X6379" s="22"/>
      <c r="Y6379" s="22"/>
      <c r="Z6379" s="22"/>
      <c r="AA6379" s="22"/>
      <c r="AB6379" s="23"/>
      <c r="AC6379" s="23"/>
      <c r="AD6379" s="22"/>
      <c r="AE6379" s="24"/>
      <c r="AF6379" s="24"/>
      <c r="AG6379" s="24"/>
      <c r="AH6379" s="24"/>
      <c r="AI6379" s="24"/>
      <c r="AJ6379" s="24"/>
      <c r="AK6379" s="24"/>
      <c r="AL6379" s="24"/>
      <c r="AM6379" s="24"/>
      <c r="AN6379" s="24"/>
      <c r="AO6379" s="24"/>
      <c r="AP6379" s="24"/>
      <c r="AQ6379" s="24"/>
      <c r="AR6379" s="24"/>
      <c r="AS6379" s="24"/>
      <c r="AT6379" s="25"/>
      <c r="AU6379" s="35"/>
      <c r="AV6379" s="26"/>
      <c r="AW6379" s="26"/>
      <c r="AX6379" s="27"/>
      <c r="AY6379" s="27"/>
      <c r="AZ6379" s="27"/>
      <c r="BA6379" s="27"/>
      <c r="BB6379" s="27"/>
      <c r="BC6379" s="27"/>
      <c r="BD6379" s="27"/>
      <c r="BE6379" s="27"/>
      <c r="BF6379" s="27"/>
      <c r="BG6379" s="27"/>
      <c r="BH6379" s="27"/>
      <c r="BI6379" s="27"/>
      <c r="BT6379" s="31"/>
      <c r="BU6379" s="32"/>
      <c r="BV6379" s="33"/>
      <c r="BW6379" s="32"/>
      <c r="BX6379" s="32"/>
      <c r="BY6379" s="34"/>
      <c r="CA6379" s="32"/>
      <c r="CB6379" s="32"/>
    </row>
    <row r="6380" spans="1:80">
      <c r="A6380" s="20"/>
      <c r="B6380" s="21"/>
      <c r="C6380" s="21"/>
      <c r="D6380" s="21"/>
      <c r="E6380" s="21"/>
      <c r="F6380" s="21"/>
      <c r="G6380" s="21"/>
      <c r="H6380" s="21"/>
      <c r="I6380" s="21"/>
      <c r="J6380" s="21"/>
      <c r="K6380" s="22"/>
      <c r="L6380" s="22"/>
      <c r="M6380" s="22"/>
      <c r="N6380" s="22"/>
      <c r="O6380" s="22"/>
      <c r="P6380" s="22"/>
      <c r="Q6380" s="22"/>
      <c r="R6380" s="22"/>
      <c r="S6380" s="22"/>
      <c r="T6380" s="22"/>
      <c r="U6380" s="22"/>
      <c r="V6380" s="22"/>
      <c r="W6380" s="22"/>
      <c r="X6380" s="22"/>
      <c r="Y6380" s="22"/>
      <c r="Z6380" s="22"/>
      <c r="AA6380" s="22"/>
      <c r="AB6380" s="23"/>
      <c r="AC6380" s="23"/>
      <c r="AD6380" s="22"/>
      <c r="AE6380" s="24"/>
      <c r="AF6380" s="24"/>
      <c r="AG6380" s="24"/>
      <c r="AH6380" s="24"/>
      <c r="AI6380" s="24"/>
      <c r="AJ6380" s="24"/>
      <c r="AK6380" s="24"/>
      <c r="AL6380" s="24"/>
      <c r="AM6380" s="24"/>
      <c r="AN6380" s="24"/>
      <c r="AO6380" s="24"/>
      <c r="AP6380" s="24"/>
      <c r="AQ6380" s="24"/>
      <c r="AR6380" s="24"/>
      <c r="AS6380" s="24"/>
      <c r="AT6380" s="25"/>
      <c r="AU6380" s="35"/>
      <c r="AV6380" s="26"/>
      <c r="AW6380" s="26"/>
      <c r="AX6380" s="27"/>
      <c r="AY6380" s="27"/>
      <c r="AZ6380" s="27"/>
      <c r="BA6380" s="27"/>
      <c r="BB6380" s="27"/>
      <c r="BC6380" s="27"/>
      <c r="BD6380" s="27"/>
      <c r="BE6380" s="27"/>
      <c r="BF6380" s="27"/>
      <c r="BG6380" s="27"/>
      <c r="BH6380" s="27"/>
      <c r="BI6380" s="27"/>
      <c r="BT6380" s="31"/>
      <c r="BU6380" s="32"/>
      <c r="BV6380" s="33"/>
      <c r="BW6380" s="32"/>
      <c r="BX6380" s="32"/>
      <c r="BY6380" s="34"/>
      <c r="CA6380" s="32"/>
      <c r="CB6380" s="32"/>
    </row>
    <row r="6381" spans="1:80">
      <c r="A6381" s="20"/>
      <c r="B6381" s="21"/>
      <c r="C6381" s="21"/>
      <c r="D6381" s="21"/>
      <c r="E6381" s="21"/>
      <c r="F6381" s="21"/>
      <c r="G6381" s="21"/>
      <c r="H6381" s="21"/>
      <c r="I6381" s="21"/>
      <c r="J6381" s="21"/>
      <c r="K6381" s="22"/>
      <c r="L6381" s="22"/>
      <c r="M6381" s="22"/>
      <c r="N6381" s="22"/>
      <c r="O6381" s="22"/>
      <c r="P6381" s="22"/>
      <c r="Q6381" s="22"/>
      <c r="R6381" s="22"/>
      <c r="S6381" s="22"/>
      <c r="T6381" s="22"/>
      <c r="U6381" s="22"/>
      <c r="V6381" s="22"/>
      <c r="W6381" s="22"/>
      <c r="X6381" s="22"/>
      <c r="Y6381" s="22"/>
      <c r="Z6381" s="22"/>
      <c r="AA6381" s="22"/>
      <c r="AB6381" s="23"/>
      <c r="AC6381" s="23"/>
      <c r="AD6381" s="22"/>
      <c r="AE6381" s="24"/>
      <c r="AF6381" s="24"/>
      <c r="AG6381" s="24"/>
      <c r="AH6381" s="24"/>
      <c r="AI6381" s="24"/>
      <c r="AJ6381" s="24"/>
      <c r="AK6381" s="24"/>
      <c r="AL6381" s="24"/>
      <c r="AM6381" s="24"/>
      <c r="AN6381" s="24"/>
      <c r="AO6381" s="24"/>
      <c r="AP6381" s="24"/>
      <c r="AQ6381" s="24"/>
      <c r="AR6381" s="24"/>
      <c r="AS6381" s="24"/>
      <c r="AT6381" s="25"/>
      <c r="AU6381" s="35"/>
      <c r="AV6381" s="26"/>
      <c r="AW6381" s="26"/>
      <c r="AX6381" s="27"/>
      <c r="AY6381" s="27"/>
      <c r="AZ6381" s="27"/>
      <c r="BA6381" s="27"/>
      <c r="BB6381" s="27"/>
      <c r="BC6381" s="27"/>
      <c r="BD6381" s="27"/>
      <c r="BE6381" s="27"/>
      <c r="BF6381" s="27"/>
      <c r="BG6381" s="27"/>
      <c r="BH6381" s="27"/>
      <c r="BI6381" s="27"/>
      <c r="BT6381" s="31"/>
      <c r="BU6381" s="32"/>
      <c r="BV6381" s="33"/>
      <c r="BW6381" s="32"/>
      <c r="BX6381" s="32"/>
      <c r="BY6381" s="34"/>
      <c r="CA6381" s="32"/>
      <c r="CB6381" s="32"/>
    </row>
    <row r="6382" spans="1:80">
      <c r="A6382" s="20"/>
      <c r="B6382" s="21"/>
      <c r="C6382" s="21"/>
      <c r="D6382" s="21"/>
      <c r="E6382" s="21"/>
      <c r="F6382" s="21"/>
      <c r="G6382" s="21"/>
      <c r="H6382" s="21"/>
      <c r="I6382" s="21"/>
      <c r="J6382" s="21"/>
      <c r="K6382" s="22"/>
      <c r="L6382" s="22"/>
      <c r="M6382" s="22"/>
      <c r="N6382" s="22"/>
      <c r="O6382" s="22"/>
      <c r="P6382" s="22"/>
      <c r="Q6382" s="22"/>
      <c r="R6382" s="22"/>
      <c r="S6382" s="22"/>
      <c r="T6382" s="22"/>
      <c r="U6382" s="22"/>
      <c r="V6382" s="22"/>
      <c r="W6382" s="22"/>
      <c r="X6382" s="22"/>
      <c r="Y6382" s="22"/>
      <c r="Z6382" s="22"/>
      <c r="AA6382" s="22"/>
      <c r="AB6382" s="23"/>
      <c r="AC6382" s="23"/>
      <c r="AD6382" s="22"/>
      <c r="AE6382" s="24"/>
      <c r="AF6382" s="24"/>
      <c r="AG6382" s="24"/>
      <c r="AH6382" s="24"/>
      <c r="AI6382" s="24"/>
      <c r="AJ6382" s="24"/>
      <c r="AK6382" s="24"/>
      <c r="AL6382" s="24"/>
      <c r="AM6382" s="24"/>
      <c r="AN6382" s="24"/>
      <c r="AO6382" s="24"/>
      <c r="AP6382" s="24"/>
      <c r="AQ6382" s="24"/>
      <c r="AR6382" s="24"/>
      <c r="AS6382" s="24"/>
      <c r="AT6382" s="25"/>
      <c r="AU6382" s="35"/>
      <c r="AV6382" s="26"/>
      <c r="AW6382" s="26"/>
      <c r="AX6382" s="27"/>
      <c r="AY6382" s="27"/>
      <c r="AZ6382" s="27"/>
      <c r="BA6382" s="27"/>
      <c r="BB6382" s="27"/>
      <c r="BC6382" s="27"/>
      <c r="BD6382" s="27"/>
      <c r="BE6382" s="27"/>
      <c r="BF6382" s="27"/>
      <c r="BG6382" s="27"/>
      <c r="BH6382" s="27"/>
      <c r="BI6382" s="27"/>
      <c r="BT6382" s="31"/>
      <c r="BU6382" s="32"/>
      <c r="BV6382" s="33"/>
      <c r="BW6382" s="32"/>
      <c r="BX6382" s="32"/>
      <c r="BY6382" s="34"/>
      <c r="CA6382" s="32"/>
      <c r="CB6382" s="32"/>
    </row>
    <row r="6383" spans="1:80">
      <c r="A6383" s="20"/>
      <c r="B6383" s="21"/>
      <c r="C6383" s="21"/>
      <c r="D6383" s="21"/>
      <c r="E6383" s="21"/>
      <c r="F6383" s="21"/>
      <c r="G6383" s="21"/>
      <c r="H6383" s="21"/>
      <c r="I6383" s="21"/>
      <c r="J6383" s="21"/>
      <c r="K6383" s="22"/>
      <c r="L6383" s="22"/>
      <c r="M6383" s="22"/>
      <c r="N6383" s="22"/>
      <c r="O6383" s="22"/>
      <c r="P6383" s="22"/>
      <c r="Q6383" s="22"/>
      <c r="R6383" s="22"/>
      <c r="S6383" s="22"/>
      <c r="T6383" s="22"/>
      <c r="U6383" s="22"/>
      <c r="V6383" s="22"/>
      <c r="W6383" s="22"/>
      <c r="X6383" s="22"/>
      <c r="Y6383" s="22"/>
      <c r="Z6383" s="22"/>
      <c r="AA6383" s="22"/>
      <c r="AB6383" s="23"/>
      <c r="AC6383" s="23"/>
      <c r="AD6383" s="22"/>
      <c r="AE6383" s="24"/>
      <c r="AF6383" s="24"/>
      <c r="AG6383" s="24"/>
      <c r="AH6383" s="24"/>
      <c r="AI6383" s="24"/>
      <c r="AJ6383" s="24"/>
      <c r="AK6383" s="24"/>
      <c r="AL6383" s="24"/>
      <c r="AM6383" s="24"/>
      <c r="AN6383" s="24"/>
      <c r="AO6383" s="24"/>
      <c r="AP6383" s="24"/>
      <c r="AQ6383" s="24"/>
      <c r="AR6383" s="24"/>
      <c r="AS6383" s="24"/>
      <c r="AT6383" s="25"/>
      <c r="AU6383" s="35"/>
      <c r="AV6383" s="26"/>
      <c r="AW6383" s="26"/>
      <c r="AX6383" s="27"/>
      <c r="AY6383" s="27"/>
      <c r="AZ6383" s="27"/>
      <c r="BA6383" s="27"/>
      <c r="BB6383" s="27"/>
      <c r="BC6383" s="27"/>
      <c r="BD6383" s="27"/>
      <c r="BE6383" s="27"/>
      <c r="BF6383" s="27"/>
      <c r="BG6383" s="27"/>
      <c r="BH6383" s="27"/>
      <c r="BI6383" s="27"/>
      <c r="BT6383" s="31"/>
      <c r="BU6383" s="32"/>
      <c r="BV6383" s="33"/>
      <c r="BW6383" s="32"/>
      <c r="BX6383" s="32"/>
      <c r="BY6383" s="34"/>
      <c r="CA6383" s="32"/>
      <c r="CB6383" s="32"/>
    </row>
    <row r="6384" spans="1:80">
      <c r="A6384" s="20"/>
      <c r="B6384" s="21"/>
      <c r="C6384" s="21"/>
      <c r="D6384" s="21"/>
      <c r="E6384" s="21"/>
      <c r="F6384" s="21"/>
      <c r="G6384" s="21"/>
      <c r="H6384" s="21"/>
      <c r="I6384" s="21"/>
      <c r="J6384" s="21"/>
      <c r="K6384" s="22"/>
      <c r="L6384" s="22"/>
      <c r="M6384" s="22"/>
      <c r="N6384" s="22"/>
      <c r="O6384" s="22"/>
      <c r="P6384" s="22"/>
      <c r="Q6384" s="22"/>
      <c r="R6384" s="22"/>
      <c r="S6384" s="22"/>
      <c r="T6384" s="22"/>
      <c r="U6384" s="22"/>
      <c r="V6384" s="22"/>
      <c r="W6384" s="22"/>
      <c r="X6384" s="22"/>
      <c r="Y6384" s="22"/>
      <c r="Z6384" s="22"/>
      <c r="AA6384" s="22"/>
      <c r="AB6384" s="23"/>
      <c r="AC6384" s="23"/>
      <c r="AD6384" s="22"/>
      <c r="AE6384" s="24"/>
      <c r="AF6384" s="24"/>
      <c r="AG6384" s="24"/>
      <c r="AH6384" s="24"/>
      <c r="AI6384" s="24"/>
      <c r="AJ6384" s="24"/>
      <c r="AK6384" s="24"/>
      <c r="AL6384" s="24"/>
      <c r="AM6384" s="24"/>
      <c r="AN6384" s="24"/>
      <c r="AO6384" s="24"/>
      <c r="AP6384" s="24"/>
      <c r="AQ6384" s="24"/>
      <c r="AR6384" s="24"/>
      <c r="AS6384" s="24"/>
      <c r="AT6384" s="25"/>
      <c r="AU6384" s="35"/>
      <c r="AV6384" s="26"/>
      <c r="AW6384" s="26"/>
      <c r="AX6384" s="27"/>
      <c r="AY6384" s="27"/>
      <c r="AZ6384" s="27"/>
      <c r="BA6384" s="27"/>
      <c r="BB6384" s="27"/>
      <c r="BC6384" s="27"/>
      <c r="BD6384" s="27"/>
      <c r="BE6384" s="27"/>
      <c r="BF6384" s="27"/>
      <c r="BG6384" s="27"/>
      <c r="BH6384" s="27"/>
      <c r="BI6384" s="27"/>
      <c r="BT6384" s="31"/>
      <c r="BU6384" s="32"/>
      <c r="BV6384" s="33"/>
      <c r="BW6384" s="32"/>
      <c r="BX6384" s="32"/>
      <c r="BY6384" s="34"/>
      <c r="CA6384" s="32"/>
      <c r="CB6384" s="32"/>
    </row>
    <row r="6385" spans="1:80">
      <c r="A6385" s="20"/>
      <c r="B6385" s="21"/>
      <c r="C6385" s="21"/>
      <c r="D6385" s="21"/>
      <c r="E6385" s="21"/>
      <c r="F6385" s="21"/>
      <c r="G6385" s="21"/>
      <c r="H6385" s="21"/>
      <c r="I6385" s="21"/>
      <c r="J6385" s="21"/>
      <c r="K6385" s="22"/>
      <c r="L6385" s="22"/>
      <c r="M6385" s="22"/>
      <c r="N6385" s="22"/>
      <c r="O6385" s="22"/>
      <c r="P6385" s="22"/>
      <c r="Q6385" s="22"/>
      <c r="R6385" s="22"/>
      <c r="S6385" s="22"/>
      <c r="T6385" s="22"/>
      <c r="U6385" s="22"/>
      <c r="V6385" s="22"/>
      <c r="W6385" s="22"/>
      <c r="X6385" s="22"/>
      <c r="Y6385" s="22"/>
      <c r="Z6385" s="22"/>
      <c r="AA6385" s="22"/>
      <c r="AB6385" s="23"/>
      <c r="AC6385" s="23"/>
      <c r="AD6385" s="22"/>
      <c r="AE6385" s="24"/>
      <c r="AF6385" s="24"/>
      <c r="AG6385" s="24"/>
      <c r="AH6385" s="24"/>
      <c r="AI6385" s="24"/>
      <c r="AJ6385" s="24"/>
      <c r="AK6385" s="24"/>
      <c r="AL6385" s="24"/>
      <c r="AM6385" s="24"/>
      <c r="AN6385" s="24"/>
      <c r="AO6385" s="24"/>
      <c r="AP6385" s="24"/>
      <c r="AQ6385" s="24"/>
      <c r="AR6385" s="24"/>
      <c r="AS6385" s="24"/>
      <c r="AT6385" s="25"/>
      <c r="AU6385" s="35"/>
      <c r="AV6385" s="26"/>
      <c r="AW6385" s="26"/>
      <c r="AX6385" s="27"/>
      <c r="AY6385" s="27"/>
      <c r="AZ6385" s="27"/>
      <c r="BA6385" s="27"/>
      <c r="BB6385" s="27"/>
      <c r="BC6385" s="27"/>
      <c r="BD6385" s="27"/>
      <c r="BE6385" s="27"/>
      <c r="BF6385" s="27"/>
      <c r="BG6385" s="27"/>
      <c r="BH6385" s="27"/>
      <c r="BI6385" s="27"/>
      <c r="BT6385" s="31"/>
      <c r="BU6385" s="32"/>
      <c r="BV6385" s="33"/>
      <c r="BW6385" s="32"/>
      <c r="BX6385" s="32"/>
      <c r="BY6385" s="34"/>
      <c r="CA6385" s="32"/>
      <c r="CB6385" s="32"/>
    </row>
    <row r="6386" spans="1:80">
      <c r="A6386" s="20"/>
      <c r="B6386" s="21"/>
      <c r="C6386" s="21"/>
      <c r="D6386" s="21"/>
      <c r="E6386" s="21"/>
      <c r="F6386" s="21"/>
      <c r="G6386" s="21"/>
      <c r="H6386" s="21"/>
      <c r="I6386" s="21"/>
      <c r="J6386" s="21"/>
      <c r="K6386" s="22"/>
      <c r="L6386" s="22"/>
      <c r="M6386" s="22"/>
      <c r="N6386" s="22"/>
      <c r="O6386" s="22"/>
      <c r="P6386" s="22"/>
      <c r="Q6386" s="22"/>
      <c r="R6386" s="22"/>
      <c r="S6386" s="22"/>
      <c r="T6386" s="22"/>
      <c r="U6386" s="22"/>
      <c r="V6386" s="22"/>
      <c r="W6386" s="22"/>
      <c r="X6386" s="22"/>
      <c r="Y6386" s="22"/>
      <c r="Z6386" s="22"/>
      <c r="AA6386" s="22"/>
      <c r="AB6386" s="23"/>
      <c r="AC6386" s="23"/>
      <c r="AD6386" s="22"/>
      <c r="AE6386" s="24"/>
      <c r="AF6386" s="24"/>
      <c r="AG6386" s="24"/>
      <c r="AH6386" s="24"/>
      <c r="AI6386" s="24"/>
      <c r="AJ6386" s="24"/>
      <c r="AK6386" s="24"/>
      <c r="AL6386" s="24"/>
      <c r="AM6386" s="24"/>
      <c r="AN6386" s="24"/>
      <c r="AO6386" s="24"/>
      <c r="AP6386" s="24"/>
      <c r="AQ6386" s="24"/>
      <c r="AR6386" s="24"/>
      <c r="AS6386" s="24"/>
      <c r="AT6386" s="25"/>
      <c r="AU6386" s="35"/>
      <c r="AV6386" s="26"/>
      <c r="AW6386" s="26"/>
      <c r="AX6386" s="27"/>
      <c r="AY6386" s="27"/>
      <c r="AZ6386" s="27"/>
      <c r="BA6386" s="27"/>
      <c r="BB6386" s="27"/>
      <c r="BC6386" s="27"/>
      <c r="BD6386" s="27"/>
      <c r="BE6386" s="27"/>
      <c r="BF6386" s="27"/>
      <c r="BG6386" s="27"/>
      <c r="BH6386" s="27"/>
      <c r="BI6386" s="27"/>
      <c r="BT6386" s="31"/>
      <c r="BU6386" s="32"/>
      <c r="BV6386" s="33"/>
      <c r="BW6386" s="32"/>
      <c r="BX6386" s="32"/>
      <c r="BY6386" s="34"/>
      <c r="CA6386" s="32"/>
      <c r="CB6386" s="32"/>
    </row>
    <row r="6387" spans="1:80">
      <c r="A6387" s="20"/>
      <c r="B6387" s="21"/>
      <c r="C6387" s="21"/>
      <c r="D6387" s="21"/>
      <c r="E6387" s="21"/>
      <c r="F6387" s="21"/>
      <c r="G6387" s="21"/>
      <c r="H6387" s="21"/>
      <c r="I6387" s="21"/>
      <c r="J6387" s="21"/>
      <c r="K6387" s="22"/>
      <c r="L6387" s="22"/>
      <c r="M6387" s="22"/>
      <c r="N6387" s="22"/>
      <c r="O6387" s="22"/>
      <c r="P6387" s="22"/>
      <c r="Q6387" s="22"/>
      <c r="R6387" s="22"/>
      <c r="S6387" s="22"/>
      <c r="T6387" s="22"/>
      <c r="U6387" s="22"/>
      <c r="V6387" s="22"/>
      <c r="W6387" s="22"/>
      <c r="X6387" s="22"/>
      <c r="Y6387" s="22"/>
      <c r="Z6387" s="22"/>
      <c r="AA6387" s="22"/>
      <c r="AB6387" s="23"/>
      <c r="AC6387" s="23"/>
      <c r="AD6387" s="22"/>
      <c r="AE6387" s="24"/>
      <c r="AF6387" s="24"/>
      <c r="AG6387" s="24"/>
      <c r="AH6387" s="24"/>
      <c r="AI6387" s="24"/>
      <c r="AJ6387" s="24"/>
      <c r="AK6387" s="24"/>
      <c r="AL6387" s="24"/>
      <c r="AM6387" s="24"/>
      <c r="AN6387" s="24"/>
      <c r="AO6387" s="24"/>
      <c r="AP6387" s="24"/>
      <c r="AQ6387" s="24"/>
      <c r="AR6387" s="24"/>
      <c r="AS6387" s="24"/>
      <c r="AT6387" s="25"/>
      <c r="AU6387" s="35"/>
      <c r="AV6387" s="26"/>
      <c r="AW6387" s="26"/>
      <c r="AX6387" s="27"/>
      <c r="AY6387" s="27"/>
      <c r="AZ6387" s="27"/>
      <c r="BA6387" s="27"/>
      <c r="BB6387" s="27"/>
      <c r="BC6387" s="27"/>
      <c r="BD6387" s="27"/>
      <c r="BE6387" s="27"/>
      <c r="BF6387" s="27"/>
      <c r="BG6387" s="27"/>
      <c r="BH6387" s="27"/>
      <c r="BI6387" s="27"/>
      <c r="BT6387" s="31"/>
      <c r="BU6387" s="32"/>
      <c r="BV6387" s="33"/>
      <c r="BW6387" s="32"/>
      <c r="BX6387" s="32"/>
      <c r="BY6387" s="34"/>
      <c r="CA6387" s="32"/>
      <c r="CB6387" s="32"/>
    </row>
    <row r="6388" spans="1:80">
      <c r="A6388" s="20"/>
      <c r="B6388" s="21"/>
      <c r="C6388" s="21"/>
      <c r="D6388" s="21"/>
      <c r="E6388" s="21"/>
      <c r="F6388" s="21"/>
      <c r="G6388" s="21"/>
      <c r="H6388" s="21"/>
      <c r="I6388" s="21"/>
      <c r="J6388" s="21"/>
      <c r="K6388" s="22"/>
      <c r="L6388" s="22"/>
      <c r="M6388" s="22"/>
      <c r="N6388" s="22"/>
      <c r="O6388" s="22"/>
      <c r="P6388" s="22"/>
      <c r="Q6388" s="22"/>
      <c r="R6388" s="22"/>
      <c r="S6388" s="22"/>
      <c r="T6388" s="22"/>
      <c r="U6388" s="22"/>
      <c r="V6388" s="22"/>
      <c r="W6388" s="22"/>
      <c r="X6388" s="22"/>
      <c r="Y6388" s="22"/>
      <c r="Z6388" s="22"/>
      <c r="AA6388" s="22"/>
      <c r="AB6388" s="23"/>
      <c r="AC6388" s="23"/>
      <c r="AD6388" s="22"/>
      <c r="AE6388" s="24"/>
      <c r="AF6388" s="24"/>
      <c r="AG6388" s="24"/>
      <c r="AH6388" s="24"/>
      <c r="AI6388" s="24"/>
      <c r="AJ6388" s="24"/>
      <c r="AK6388" s="24"/>
      <c r="AL6388" s="24"/>
      <c r="AM6388" s="24"/>
      <c r="AN6388" s="24"/>
      <c r="AO6388" s="24"/>
      <c r="AP6388" s="24"/>
      <c r="AQ6388" s="24"/>
      <c r="AR6388" s="24"/>
      <c r="AS6388" s="24"/>
      <c r="AT6388" s="25"/>
      <c r="AU6388" s="35"/>
      <c r="AV6388" s="26"/>
      <c r="AW6388" s="26"/>
      <c r="AX6388" s="27"/>
      <c r="AY6388" s="27"/>
      <c r="AZ6388" s="27"/>
      <c r="BA6388" s="27"/>
      <c r="BB6388" s="27"/>
      <c r="BC6388" s="27"/>
      <c r="BD6388" s="27"/>
      <c r="BE6388" s="27"/>
      <c r="BF6388" s="27"/>
      <c r="BG6388" s="27"/>
      <c r="BH6388" s="27"/>
      <c r="BI6388" s="27"/>
      <c r="BT6388" s="31"/>
      <c r="BU6388" s="32"/>
      <c r="BV6388" s="33"/>
      <c r="BW6388" s="32"/>
      <c r="BX6388" s="32"/>
      <c r="BY6388" s="34"/>
      <c r="CA6388" s="32"/>
      <c r="CB6388" s="32"/>
    </row>
    <row r="6389" spans="1:80">
      <c r="A6389" s="20"/>
      <c r="B6389" s="21"/>
      <c r="C6389" s="21"/>
      <c r="D6389" s="21"/>
      <c r="E6389" s="21"/>
      <c r="F6389" s="21"/>
      <c r="G6389" s="21"/>
      <c r="H6389" s="21"/>
      <c r="I6389" s="21"/>
      <c r="J6389" s="21"/>
      <c r="K6389" s="22"/>
      <c r="L6389" s="22"/>
      <c r="M6389" s="22"/>
      <c r="N6389" s="22"/>
      <c r="O6389" s="22"/>
      <c r="P6389" s="22"/>
      <c r="Q6389" s="22"/>
      <c r="R6389" s="22"/>
      <c r="S6389" s="22"/>
      <c r="T6389" s="22"/>
      <c r="U6389" s="22"/>
      <c r="V6389" s="22"/>
      <c r="W6389" s="22"/>
      <c r="X6389" s="22"/>
      <c r="Y6389" s="22"/>
      <c r="Z6389" s="22"/>
      <c r="AA6389" s="22"/>
      <c r="AB6389" s="23"/>
      <c r="AC6389" s="23"/>
      <c r="AD6389" s="22"/>
      <c r="AE6389" s="24"/>
      <c r="AF6389" s="24"/>
      <c r="AG6389" s="24"/>
      <c r="AH6389" s="24"/>
      <c r="AI6389" s="24"/>
      <c r="AJ6389" s="24"/>
      <c r="AK6389" s="24"/>
      <c r="AL6389" s="24"/>
      <c r="AM6389" s="24"/>
      <c r="AN6389" s="24"/>
      <c r="AO6389" s="24"/>
      <c r="AP6389" s="24"/>
      <c r="AQ6389" s="24"/>
      <c r="AR6389" s="24"/>
      <c r="AS6389" s="24"/>
      <c r="AT6389" s="25"/>
      <c r="AU6389" s="35"/>
      <c r="AV6389" s="26"/>
      <c r="AW6389" s="26"/>
      <c r="AX6389" s="27"/>
      <c r="AY6389" s="27"/>
      <c r="AZ6389" s="27"/>
      <c r="BA6389" s="27"/>
      <c r="BB6389" s="27"/>
      <c r="BC6389" s="27"/>
      <c r="BD6389" s="27"/>
      <c r="BE6389" s="27"/>
      <c r="BF6389" s="27"/>
      <c r="BG6389" s="27"/>
      <c r="BH6389" s="27"/>
      <c r="BI6389" s="27"/>
      <c r="BT6389" s="31"/>
      <c r="BU6389" s="32"/>
      <c r="BV6389" s="33"/>
      <c r="BW6389" s="32"/>
      <c r="BX6389" s="32"/>
      <c r="BY6389" s="34"/>
      <c r="CA6389" s="32"/>
      <c r="CB6389" s="32"/>
    </row>
    <row r="6390" spans="1:80">
      <c r="A6390" s="20"/>
      <c r="B6390" s="21"/>
      <c r="C6390" s="21"/>
      <c r="D6390" s="21"/>
      <c r="E6390" s="21"/>
      <c r="F6390" s="21"/>
      <c r="G6390" s="21"/>
      <c r="H6390" s="21"/>
      <c r="I6390" s="21"/>
      <c r="J6390" s="21"/>
      <c r="K6390" s="22"/>
      <c r="L6390" s="22"/>
      <c r="M6390" s="22"/>
      <c r="N6390" s="22"/>
      <c r="O6390" s="22"/>
      <c r="P6390" s="22"/>
      <c r="Q6390" s="22"/>
      <c r="R6390" s="22"/>
      <c r="S6390" s="22"/>
      <c r="T6390" s="22"/>
      <c r="U6390" s="22"/>
      <c r="V6390" s="22"/>
      <c r="W6390" s="22"/>
      <c r="X6390" s="22"/>
      <c r="Y6390" s="22"/>
      <c r="Z6390" s="22"/>
      <c r="AA6390" s="22"/>
      <c r="AB6390" s="23"/>
      <c r="AC6390" s="23"/>
      <c r="AD6390" s="22"/>
      <c r="AE6390" s="24"/>
      <c r="AF6390" s="24"/>
      <c r="AG6390" s="24"/>
      <c r="AH6390" s="24"/>
      <c r="AI6390" s="24"/>
      <c r="AJ6390" s="24"/>
      <c r="AK6390" s="24"/>
      <c r="AL6390" s="24"/>
      <c r="AM6390" s="24"/>
      <c r="AN6390" s="24"/>
      <c r="AO6390" s="24"/>
      <c r="AP6390" s="24"/>
      <c r="AQ6390" s="24"/>
      <c r="AR6390" s="24"/>
      <c r="AS6390" s="24"/>
      <c r="AT6390" s="25"/>
      <c r="AU6390" s="35"/>
      <c r="AV6390" s="26"/>
      <c r="AW6390" s="26"/>
      <c r="AX6390" s="27"/>
      <c r="AY6390" s="27"/>
      <c r="AZ6390" s="27"/>
      <c r="BA6390" s="27"/>
      <c r="BB6390" s="27"/>
      <c r="BC6390" s="27"/>
      <c r="BD6390" s="27"/>
      <c r="BE6390" s="27"/>
      <c r="BF6390" s="27"/>
      <c r="BG6390" s="27"/>
      <c r="BH6390" s="27"/>
      <c r="BI6390" s="27"/>
      <c r="BT6390" s="31"/>
      <c r="BU6390" s="32"/>
      <c r="BV6390" s="33"/>
      <c r="BW6390" s="32"/>
      <c r="BX6390" s="32"/>
      <c r="BY6390" s="34"/>
      <c r="CA6390" s="32"/>
      <c r="CB6390" s="32"/>
    </row>
    <row r="6391" spans="1:80">
      <c r="A6391" s="20"/>
      <c r="B6391" s="21"/>
      <c r="C6391" s="21"/>
      <c r="D6391" s="21"/>
      <c r="E6391" s="21"/>
      <c r="F6391" s="21"/>
      <c r="G6391" s="21"/>
      <c r="H6391" s="21"/>
      <c r="I6391" s="21"/>
      <c r="J6391" s="21"/>
      <c r="K6391" s="22"/>
      <c r="L6391" s="22"/>
      <c r="M6391" s="22"/>
      <c r="N6391" s="22"/>
      <c r="O6391" s="22"/>
      <c r="P6391" s="22"/>
      <c r="Q6391" s="22"/>
      <c r="R6391" s="22"/>
      <c r="S6391" s="22"/>
      <c r="T6391" s="22"/>
      <c r="U6391" s="22"/>
      <c r="V6391" s="22"/>
      <c r="W6391" s="22"/>
      <c r="X6391" s="22"/>
      <c r="Y6391" s="22"/>
      <c r="Z6391" s="22"/>
      <c r="AA6391" s="22"/>
      <c r="AB6391" s="23"/>
      <c r="AC6391" s="23"/>
      <c r="AD6391" s="22"/>
      <c r="AE6391" s="24"/>
      <c r="AF6391" s="24"/>
      <c r="AG6391" s="24"/>
      <c r="AH6391" s="24"/>
      <c r="AI6391" s="24"/>
      <c r="AJ6391" s="24"/>
      <c r="AK6391" s="24"/>
      <c r="AL6391" s="24"/>
      <c r="AM6391" s="24"/>
      <c r="AN6391" s="24"/>
      <c r="AO6391" s="24"/>
      <c r="AP6391" s="24"/>
      <c r="AQ6391" s="24"/>
      <c r="AR6391" s="24"/>
      <c r="AS6391" s="24"/>
      <c r="AT6391" s="25"/>
      <c r="AU6391" s="35"/>
      <c r="AV6391" s="26"/>
      <c r="AW6391" s="26"/>
      <c r="AX6391" s="27"/>
      <c r="AY6391" s="27"/>
      <c r="AZ6391" s="27"/>
      <c r="BA6391" s="27"/>
      <c r="BB6391" s="27"/>
      <c r="BC6391" s="27"/>
      <c r="BD6391" s="27"/>
      <c r="BE6391" s="27"/>
      <c r="BF6391" s="27"/>
      <c r="BG6391" s="27"/>
      <c r="BH6391" s="27"/>
      <c r="BI6391" s="27"/>
      <c r="BT6391" s="31"/>
      <c r="BU6391" s="32"/>
      <c r="BV6391" s="33"/>
      <c r="BW6391" s="32"/>
      <c r="BX6391" s="32"/>
      <c r="BY6391" s="34"/>
      <c r="CA6391" s="32"/>
      <c r="CB6391" s="32"/>
    </row>
    <row r="6392" spans="1:80">
      <c r="A6392" s="20"/>
      <c r="B6392" s="21"/>
      <c r="C6392" s="21"/>
      <c r="D6392" s="21"/>
      <c r="E6392" s="21"/>
      <c r="F6392" s="21"/>
      <c r="G6392" s="21"/>
      <c r="H6392" s="21"/>
      <c r="I6392" s="21"/>
      <c r="J6392" s="21"/>
      <c r="K6392" s="22"/>
      <c r="L6392" s="22"/>
      <c r="M6392" s="22"/>
      <c r="N6392" s="22"/>
      <c r="O6392" s="22"/>
      <c r="P6392" s="22"/>
      <c r="Q6392" s="22"/>
      <c r="R6392" s="22"/>
      <c r="S6392" s="22"/>
      <c r="T6392" s="22"/>
      <c r="U6392" s="22"/>
      <c r="V6392" s="22"/>
      <c r="W6392" s="22"/>
      <c r="X6392" s="22"/>
      <c r="Y6392" s="22"/>
      <c r="Z6392" s="22"/>
      <c r="AA6392" s="22"/>
      <c r="AB6392" s="23"/>
      <c r="AC6392" s="23"/>
      <c r="AD6392" s="22"/>
      <c r="AE6392" s="24"/>
      <c r="AF6392" s="24"/>
      <c r="AG6392" s="24"/>
      <c r="AH6392" s="24"/>
      <c r="AI6392" s="24"/>
      <c r="AJ6392" s="24"/>
      <c r="AK6392" s="24"/>
      <c r="AL6392" s="24"/>
      <c r="AM6392" s="24"/>
      <c r="AN6392" s="24"/>
      <c r="AO6392" s="24"/>
      <c r="AP6392" s="24"/>
      <c r="AQ6392" s="24"/>
      <c r="AR6392" s="24"/>
      <c r="AS6392" s="24"/>
      <c r="AT6392" s="25"/>
      <c r="AU6392" s="35"/>
      <c r="AV6392" s="26"/>
      <c r="AW6392" s="26"/>
      <c r="AX6392" s="27"/>
      <c r="AY6392" s="27"/>
      <c r="AZ6392" s="27"/>
      <c r="BA6392" s="27"/>
      <c r="BB6392" s="27"/>
      <c r="BC6392" s="27"/>
      <c r="BD6392" s="27"/>
      <c r="BE6392" s="27"/>
      <c r="BF6392" s="27"/>
      <c r="BG6392" s="27"/>
      <c r="BH6392" s="27"/>
      <c r="BI6392" s="27"/>
      <c r="BT6392" s="31"/>
      <c r="BU6392" s="32"/>
      <c r="BV6392" s="33"/>
      <c r="BW6392" s="32"/>
      <c r="BX6392" s="32"/>
      <c r="BY6392" s="34"/>
      <c r="CA6392" s="32"/>
      <c r="CB6392" s="32"/>
    </row>
    <row r="6393" spans="1:80">
      <c r="A6393" s="20"/>
      <c r="B6393" s="21"/>
      <c r="C6393" s="21"/>
      <c r="D6393" s="21"/>
      <c r="E6393" s="21"/>
      <c r="F6393" s="21"/>
      <c r="G6393" s="21"/>
      <c r="H6393" s="21"/>
      <c r="I6393" s="21"/>
      <c r="J6393" s="21"/>
      <c r="K6393" s="22"/>
      <c r="L6393" s="22"/>
      <c r="M6393" s="22"/>
      <c r="N6393" s="22"/>
      <c r="O6393" s="22"/>
      <c r="P6393" s="22"/>
      <c r="Q6393" s="22"/>
      <c r="R6393" s="22"/>
      <c r="S6393" s="22"/>
      <c r="T6393" s="22"/>
      <c r="U6393" s="22"/>
      <c r="V6393" s="22"/>
      <c r="W6393" s="22"/>
      <c r="X6393" s="22"/>
      <c r="Y6393" s="22"/>
      <c r="Z6393" s="22"/>
      <c r="AA6393" s="22"/>
      <c r="AB6393" s="23"/>
      <c r="AC6393" s="23"/>
      <c r="AD6393" s="22"/>
      <c r="AE6393" s="24"/>
      <c r="AF6393" s="24"/>
      <c r="AG6393" s="24"/>
      <c r="AH6393" s="24"/>
      <c r="AI6393" s="24"/>
      <c r="AJ6393" s="24"/>
      <c r="AK6393" s="24"/>
      <c r="AL6393" s="24"/>
      <c r="AM6393" s="24"/>
      <c r="AN6393" s="24"/>
      <c r="AO6393" s="24"/>
      <c r="AP6393" s="24"/>
      <c r="AQ6393" s="24"/>
      <c r="AR6393" s="24"/>
      <c r="AS6393" s="24"/>
      <c r="AT6393" s="25"/>
      <c r="AU6393" s="35"/>
      <c r="AV6393" s="26"/>
      <c r="AW6393" s="26"/>
      <c r="AX6393" s="27"/>
      <c r="AY6393" s="27"/>
      <c r="AZ6393" s="27"/>
      <c r="BA6393" s="27"/>
      <c r="BB6393" s="27"/>
      <c r="BC6393" s="27"/>
      <c r="BD6393" s="27"/>
      <c r="BE6393" s="27"/>
      <c r="BF6393" s="27"/>
      <c r="BG6393" s="27"/>
      <c r="BH6393" s="27"/>
      <c r="BI6393" s="27"/>
      <c r="BT6393" s="31"/>
      <c r="BU6393" s="32"/>
      <c r="BV6393" s="33"/>
      <c r="BW6393" s="32"/>
      <c r="BX6393" s="32"/>
      <c r="BY6393" s="34"/>
      <c r="CA6393" s="32"/>
      <c r="CB6393" s="32"/>
    </row>
    <row r="6394" spans="1:80">
      <c r="A6394" s="20"/>
      <c r="B6394" s="21"/>
      <c r="C6394" s="21"/>
      <c r="D6394" s="21"/>
      <c r="E6394" s="21"/>
      <c r="F6394" s="21"/>
      <c r="G6394" s="21"/>
      <c r="H6394" s="21"/>
      <c r="I6394" s="21"/>
      <c r="J6394" s="21"/>
      <c r="K6394" s="22"/>
      <c r="L6394" s="22"/>
      <c r="M6394" s="22"/>
      <c r="N6394" s="22"/>
      <c r="O6394" s="22"/>
      <c r="P6394" s="22"/>
      <c r="Q6394" s="22"/>
      <c r="R6394" s="22"/>
      <c r="S6394" s="22"/>
      <c r="T6394" s="22"/>
      <c r="U6394" s="22"/>
      <c r="V6394" s="22"/>
      <c r="W6394" s="22"/>
      <c r="X6394" s="22"/>
      <c r="Y6394" s="22"/>
      <c r="Z6394" s="22"/>
      <c r="AA6394" s="22"/>
      <c r="AB6394" s="23"/>
      <c r="AC6394" s="23"/>
      <c r="AD6394" s="22"/>
      <c r="AE6394" s="24"/>
      <c r="AF6394" s="24"/>
      <c r="AG6394" s="24"/>
      <c r="AH6394" s="24"/>
      <c r="AI6394" s="24"/>
      <c r="AJ6394" s="24"/>
      <c r="AK6394" s="24"/>
      <c r="AL6394" s="24"/>
      <c r="AM6394" s="24"/>
      <c r="AN6394" s="24"/>
      <c r="AO6394" s="24"/>
      <c r="AP6394" s="24"/>
      <c r="AQ6394" s="24"/>
      <c r="AR6394" s="24"/>
      <c r="AS6394" s="24"/>
      <c r="AT6394" s="25"/>
      <c r="AU6394" s="35"/>
      <c r="AV6394" s="26"/>
      <c r="AW6394" s="26"/>
      <c r="AX6394" s="27"/>
      <c r="AY6394" s="27"/>
      <c r="AZ6394" s="27"/>
      <c r="BA6394" s="27"/>
      <c r="BB6394" s="27"/>
      <c r="BC6394" s="27"/>
      <c r="BD6394" s="27"/>
      <c r="BE6394" s="27"/>
      <c r="BF6394" s="27"/>
      <c r="BG6394" s="27"/>
      <c r="BH6394" s="27"/>
      <c r="BI6394" s="27"/>
      <c r="BT6394" s="31"/>
      <c r="BU6394" s="32"/>
      <c r="BV6394" s="33"/>
      <c r="BW6394" s="32"/>
      <c r="BX6394" s="32"/>
      <c r="BY6394" s="34"/>
      <c r="CA6394" s="32"/>
      <c r="CB6394" s="32"/>
    </row>
    <row r="6395" spans="1:80">
      <c r="A6395" s="20"/>
      <c r="B6395" s="21"/>
      <c r="C6395" s="21"/>
      <c r="D6395" s="21"/>
      <c r="E6395" s="21"/>
      <c r="F6395" s="21"/>
      <c r="G6395" s="21"/>
      <c r="H6395" s="21"/>
      <c r="I6395" s="21"/>
      <c r="J6395" s="21"/>
      <c r="K6395" s="22"/>
      <c r="L6395" s="22"/>
      <c r="M6395" s="22"/>
      <c r="N6395" s="22"/>
      <c r="O6395" s="22"/>
      <c r="P6395" s="22"/>
      <c r="Q6395" s="22"/>
      <c r="R6395" s="22"/>
      <c r="S6395" s="22"/>
      <c r="T6395" s="22"/>
      <c r="U6395" s="22"/>
      <c r="V6395" s="22"/>
      <c r="W6395" s="22"/>
      <c r="X6395" s="22"/>
      <c r="Y6395" s="22"/>
      <c r="Z6395" s="22"/>
      <c r="AA6395" s="22"/>
      <c r="AB6395" s="23"/>
      <c r="AC6395" s="23"/>
      <c r="AD6395" s="22"/>
      <c r="AE6395" s="24"/>
      <c r="AF6395" s="24"/>
      <c r="AG6395" s="24"/>
      <c r="AH6395" s="24"/>
      <c r="AI6395" s="24"/>
      <c r="AJ6395" s="24"/>
      <c r="AK6395" s="24"/>
      <c r="AL6395" s="24"/>
      <c r="AM6395" s="24"/>
      <c r="AN6395" s="24"/>
      <c r="AO6395" s="24"/>
      <c r="AP6395" s="24"/>
      <c r="AQ6395" s="24"/>
      <c r="AR6395" s="24"/>
      <c r="AS6395" s="24"/>
      <c r="AT6395" s="25"/>
      <c r="AU6395" s="35"/>
      <c r="AV6395" s="26"/>
      <c r="AW6395" s="26"/>
      <c r="AX6395" s="27"/>
      <c r="AY6395" s="27"/>
      <c r="AZ6395" s="27"/>
      <c r="BA6395" s="27"/>
      <c r="BB6395" s="27"/>
      <c r="BC6395" s="27"/>
      <c r="BD6395" s="27"/>
      <c r="BE6395" s="27"/>
      <c r="BF6395" s="27"/>
      <c r="BG6395" s="27"/>
      <c r="BH6395" s="27"/>
      <c r="BI6395" s="27"/>
      <c r="BT6395" s="31"/>
      <c r="BU6395" s="32"/>
      <c r="BV6395" s="33"/>
      <c r="BW6395" s="32"/>
      <c r="BX6395" s="32"/>
      <c r="BY6395" s="34"/>
      <c r="CA6395" s="32"/>
      <c r="CB6395" s="32"/>
    </row>
    <row r="6396" spans="1:80">
      <c r="A6396" s="20"/>
      <c r="B6396" s="21"/>
      <c r="C6396" s="21"/>
      <c r="D6396" s="21"/>
      <c r="E6396" s="21"/>
      <c r="F6396" s="21"/>
      <c r="G6396" s="21"/>
      <c r="H6396" s="21"/>
      <c r="I6396" s="21"/>
      <c r="J6396" s="21"/>
      <c r="K6396" s="22"/>
      <c r="L6396" s="22"/>
      <c r="M6396" s="22"/>
      <c r="N6396" s="22"/>
      <c r="O6396" s="22"/>
      <c r="P6396" s="22"/>
      <c r="Q6396" s="22"/>
      <c r="R6396" s="22"/>
      <c r="S6396" s="22"/>
      <c r="T6396" s="22"/>
      <c r="U6396" s="22"/>
      <c r="V6396" s="22"/>
      <c r="W6396" s="22"/>
      <c r="X6396" s="22"/>
      <c r="Y6396" s="22"/>
      <c r="Z6396" s="22"/>
      <c r="AA6396" s="22"/>
      <c r="AB6396" s="23"/>
      <c r="AC6396" s="23"/>
      <c r="AD6396" s="22"/>
      <c r="AE6396" s="24"/>
      <c r="AF6396" s="24"/>
      <c r="AG6396" s="24"/>
      <c r="AH6396" s="24"/>
      <c r="AI6396" s="24"/>
      <c r="AJ6396" s="24"/>
      <c r="AK6396" s="24"/>
      <c r="AL6396" s="24"/>
      <c r="AM6396" s="24"/>
      <c r="AN6396" s="24"/>
      <c r="AO6396" s="24"/>
      <c r="AP6396" s="24"/>
      <c r="AQ6396" s="24"/>
      <c r="AR6396" s="24"/>
      <c r="AS6396" s="24"/>
      <c r="AT6396" s="25"/>
      <c r="AU6396" s="35"/>
      <c r="AV6396" s="26"/>
      <c r="AW6396" s="26"/>
      <c r="AX6396" s="27"/>
      <c r="AY6396" s="27"/>
      <c r="AZ6396" s="27"/>
      <c r="BA6396" s="27"/>
      <c r="BB6396" s="27"/>
      <c r="BC6396" s="27"/>
      <c r="BD6396" s="27"/>
      <c r="BE6396" s="27"/>
      <c r="BF6396" s="27"/>
      <c r="BG6396" s="27"/>
      <c r="BH6396" s="27"/>
      <c r="BI6396" s="27"/>
      <c r="BT6396" s="31"/>
      <c r="BU6396" s="32"/>
      <c r="BV6396" s="33"/>
      <c r="BW6396" s="32"/>
      <c r="BX6396" s="32"/>
      <c r="BY6396" s="34"/>
      <c r="CA6396" s="32"/>
      <c r="CB6396" s="32"/>
    </row>
    <row r="6397" spans="1:80">
      <c r="A6397" s="20"/>
      <c r="B6397" s="21"/>
      <c r="C6397" s="21"/>
      <c r="D6397" s="21"/>
      <c r="E6397" s="21"/>
      <c r="F6397" s="21"/>
      <c r="G6397" s="21"/>
      <c r="H6397" s="21"/>
      <c r="I6397" s="21"/>
      <c r="J6397" s="21"/>
      <c r="K6397" s="22"/>
      <c r="L6397" s="22"/>
      <c r="M6397" s="22"/>
      <c r="N6397" s="22"/>
      <c r="O6397" s="22"/>
      <c r="P6397" s="22"/>
      <c r="Q6397" s="22"/>
      <c r="R6397" s="22"/>
      <c r="S6397" s="22"/>
      <c r="T6397" s="22"/>
      <c r="U6397" s="22"/>
      <c r="V6397" s="22"/>
      <c r="W6397" s="22"/>
      <c r="X6397" s="22"/>
      <c r="Y6397" s="22"/>
      <c r="Z6397" s="22"/>
      <c r="AA6397" s="22"/>
      <c r="AB6397" s="23"/>
      <c r="AC6397" s="23"/>
      <c r="AD6397" s="22"/>
      <c r="AE6397" s="24"/>
      <c r="AF6397" s="24"/>
      <c r="AG6397" s="24"/>
      <c r="AH6397" s="24"/>
      <c r="AI6397" s="24"/>
      <c r="AJ6397" s="24"/>
      <c r="AK6397" s="24"/>
      <c r="AL6397" s="24"/>
      <c r="AM6397" s="24"/>
      <c r="AN6397" s="24"/>
      <c r="AO6397" s="24"/>
      <c r="AP6397" s="24"/>
      <c r="AQ6397" s="24"/>
      <c r="AR6397" s="24"/>
      <c r="AS6397" s="24"/>
      <c r="AT6397" s="25"/>
      <c r="AU6397" s="35"/>
      <c r="AV6397" s="26"/>
      <c r="AW6397" s="26"/>
      <c r="AX6397" s="27"/>
      <c r="AY6397" s="27"/>
      <c r="AZ6397" s="27"/>
      <c r="BA6397" s="27"/>
      <c r="BB6397" s="27"/>
      <c r="BC6397" s="27"/>
      <c r="BD6397" s="27"/>
      <c r="BE6397" s="27"/>
      <c r="BF6397" s="27"/>
      <c r="BG6397" s="27"/>
      <c r="BH6397" s="27"/>
      <c r="BI6397" s="27"/>
      <c r="BT6397" s="31"/>
      <c r="BU6397" s="32"/>
      <c r="BV6397" s="33"/>
      <c r="BW6397" s="32"/>
      <c r="BX6397" s="32"/>
      <c r="BY6397" s="34"/>
      <c r="CA6397" s="32"/>
      <c r="CB6397" s="32"/>
    </row>
    <row r="6398" spans="1:80">
      <c r="A6398" s="20"/>
      <c r="B6398" s="21"/>
      <c r="C6398" s="21"/>
      <c r="D6398" s="21"/>
      <c r="E6398" s="21"/>
      <c r="F6398" s="21"/>
      <c r="G6398" s="21"/>
      <c r="H6398" s="21"/>
      <c r="I6398" s="21"/>
      <c r="J6398" s="21"/>
      <c r="K6398" s="22"/>
      <c r="L6398" s="22"/>
      <c r="M6398" s="22"/>
      <c r="N6398" s="22"/>
      <c r="O6398" s="22"/>
      <c r="P6398" s="22"/>
      <c r="Q6398" s="22"/>
      <c r="R6398" s="22"/>
      <c r="S6398" s="22"/>
      <c r="T6398" s="22"/>
      <c r="U6398" s="22"/>
      <c r="V6398" s="22"/>
      <c r="W6398" s="22"/>
      <c r="X6398" s="22"/>
      <c r="Y6398" s="22"/>
      <c r="Z6398" s="22"/>
      <c r="AA6398" s="22"/>
      <c r="AB6398" s="23"/>
      <c r="AC6398" s="23"/>
      <c r="AD6398" s="22"/>
      <c r="AE6398" s="24"/>
      <c r="AF6398" s="24"/>
      <c r="AG6398" s="24"/>
      <c r="AH6398" s="24"/>
      <c r="AI6398" s="24"/>
      <c r="AJ6398" s="24"/>
      <c r="AK6398" s="24"/>
      <c r="AL6398" s="24"/>
      <c r="AM6398" s="24"/>
      <c r="AN6398" s="24"/>
      <c r="AO6398" s="24"/>
      <c r="AP6398" s="24"/>
      <c r="AQ6398" s="24"/>
      <c r="AR6398" s="24"/>
      <c r="AS6398" s="24"/>
      <c r="AT6398" s="25"/>
      <c r="AU6398" s="35"/>
      <c r="AV6398" s="26"/>
      <c r="AW6398" s="26"/>
      <c r="AX6398" s="27"/>
      <c r="AY6398" s="27"/>
      <c r="AZ6398" s="27"/>
      <c r="BA6398" s="27"/>
      <c r="BB6398" s="27"/>
      <c r="BC6398" s="27"/>
      <c r="BD6398" s="27"/>
      <c r="BE6398" s="27"/>
      <c r="BF6398" s="27"/>
      <c r="BG6398" s="27"/>
      <c r="BH6398" s="27"/>
      <c r="BI6398" s="27"/>
      <c r="BT6398" s="31"/>
      <c r="BU6398" s="32"/>
      <c r="BV6398" s="33"/>
      <c r="BW6398" s="32"/>
      <c r="BX6398" s="32"/>
      <c r="BY6398" s="34"/>
      <c r="CA6398" s="32"/>
      <c r="CB6398" s="32"/>
    </row>
    <row r="6399" spans="1:80">
      <c r="A6399" s="20"/>
      <c r="B6399" s="21"/>
      <c r="C6399" s="21"/>
      <c r="D6399" s="21"/>
      <c r="E6399" s="21"/>
      <c r="F6399" s="21"/>
      <c r="G6399" s="21"/>
      <c r="H6399" s="21"/>
      <c r="I6399" s="21"/>
      <c r="J6399" s="21"/>
      <c r="K6399" s="22"/>
      <c r="L6399" s="22"/>
      <c r="M6399" s="22"/>
      <c r="N6399" s="22"/>
      <c r="O6399" s="22"/>
      <c r="P6399" s="22"/>
      <c r="Q6399" s="22"/>
      <c r="R6399" s="22"/>
      <c r="S6399" s="22"/>
      <c r="T6399" s="22"/>
      <c r="U6399" s="22"/>
      <c r="V6399" s="22"/>
      <c r="W6399" s="22"/>
      <c r="X6399" s="22"/>
      <c r="Y6399" s="22"/>
      <c r="Z6399" s="22"/>
      <c r="AA6399" s="22"/>
      <c r="AB6399" s="23"/>
      <c r="AC6399" s="23"/>
      <c r="AD6399" s="22"/>
      <c r="AE6399" s="24"/>
      <c r="AF6399" s="24"/>
      <c r="AG6399" s="24"/>
      <c r="AH6399" s="24"/>
      <c r="AI6399" s="24"/>
      <c r="AJ6399" s="24"/>
      <c r="AK6399" s="24"/>
      <c r="AL6399" s="24"/>
      <c r="AM6399" s="24"/>
      <c r="AN6399" s="24"/>
      <c r="AO6399" s="24"/>
      <c r="AP6399" s="24"/>
      <c r="AQ6399" s="24"/>
      <c r="AR6399" s="24"/>
      <c r="AS6399" s="24"/>
      <c r="AT6399" s="25"/>
      <c r="AU6399" s="35"/>
      <c r="AV6399" s="26"/>
      <c r="AW6399" s="26"/>
      <c r="AX6399" s="27"/>
      <c r="AY6399" s="27"/>
      <c r="AZ6399" s="27"/>
      <c r="BA6399" s="27"/>
      <c r="BB6399" s="27"/>
      <c r="BC6399" s="27"/>
      <c r="BD6399" s="27"/>
      <c r="BE6399" s="27"/>
      <c r="BF6399" s="27"/>
      <c r="BG6399" s="27"/>
      <c r="BH6399" s="27"/>
      <c r="BI6399" s="27"/>
      <c r="BT6399" s="31"/>
      <c r="BU6399" s="32"/>
      <c r="BV6399" s="33"/>
      <c r="BW6399" s="32"/>
      <c r="BX6399" s="32"/>
      <c r="BY6399" s="34"/>
      <c r="CA6399" s="32"/>
      <c r="CB6399" s="32"/>
    </row>
    <row r="6400" spans="1:80">
      <c r="A6400" s="20"/>
      <c r="B6400" s="21"/>
      <c r="C6400" s="21"/>
      <c r="D6400" s="21"/>
      <c r="E6400" s="21"/>
      <c r="F6400" s="21"/>
      <c r="G6400" s="21"/>
      <c r="H6400" s="21"/>
      <c r="I6400" s="21"/>
      <c r="J6400" s="21"/>
      <c r="K6400" s="22"/>
      <c r="L6400" s="22"/>
      <c r="M6400" s="22"/>
      <c r="N6400" s="22"/>
      <c r="O6400" s="22"/>
      <c r="P6400" s="22"/>
      <c r="Q6400" s="22"/>
      <c r="R6400" s="22"/>
      <c r="S6400" s="22"/>
      <c r="T6400" s="22"/>
      <c r="U6400" s="22"/>
      <c r="V6400" s="22"/>
      <c r="W6400" s="22"/>
      <c r="X6400" s="22"/>
      <c r="Y6400" s="22"/>
      <c r="Z6400" s="22"/>
      <c r="AA6400" s="22"/>
      <c r="AB6400" s="23"/>
      <c r="AC6400" s="23"/>
      <c r="AD6400" s="22"/>
      <c r="AE6400" s="24"/>
      <c r="AF6400" s="24"/>
      <c r="AG6400" s="24"/>
      <c r="AH6400" s="24"/>
      <c r="AI6400" s="24"/>
      <c r="AJ6400" s="24"/>
      <c r="AK6400" s="24"/>
      <c r="AL6400" s="24"/>
      <c r="AM6400" s="24"/>
      <c r="AN6400" s="24"/>
      <c r="AO6400" s="24"/>
      <c r="AP6400" s="24"/>
      <c r="AQ6400" s="24"/>
      <c r="AR6400" s="24"/>
      <c r="AS6400" s="24"/>
      <c r="AT6400" s="25"/>
      <c r="AU6400" s="35"/>
      <c r="AV6400" s="26"/>
      <c r="AW6400" s="26"/>
      <c r="AX6400" s="27"/>
      <c r="AY6400" s="27"/>
      <c r="AZ6400" s="27"/>
      <c r="BA6400" s="27"/>
      <c r="BB6400" s="27"/>
      <c r="BC6400" s="27"/>
      <c r="BD6400" s="27"/>
      <c r="BE6400" s="27"/>
      <c r="BF6400" s="27"/>
      <c r="BG6400" s="27"/>
      <c r="BH6400" s="27"/>
      <c r="BI6400" s="27"/>
      <c r="BT6400" s="31"/>
      <c r="BU6400" s="32"/>
      <c r="BV6400" s="33"/>
      <c r="BW6400" s="32"/>
      <c r="BX6400" s="32"/>
      <c r="BY6400" s="34"/>
      <c r="CA6400" s="32"/>
      <c r="CB6400" s="32"/>
    </row>
    <row r="6401" spans="1:80">
      <c r="A6401" s="20"/>
      <c r="B6401" s="21"/>
      <c r="C6401" s="21"/>
      <c r="D6401" s="21"/>
      <c r="E6401" s="21"/>
      <c r="F6401" s="21"/>
      <c r="G6401" s="21"/>
      <c r="H6401" s="21"/>
      <c r="I6401" s="21"/>
      <c r="J6401" s="21"/>
      <c r="K6401" s="22"/>
      <c r="L6401" s="22"/>
      <c r="M6401" s="22"/>
      <c r="N6401" s="22"/>
      <c r="O6401" s="22"/>
      <c r="P6401" s="22"/>
      <c r="Q6401" s="22"/>
      <c r="R6401" s="22"/>
      <c r="S6401" s="22"/>
      <c r="T6401" s="22"/>
      <c r="U6401" s="22"/>
      <c r="V6401" s="22"/>
      <c r="W6401" s="22"/>
      <c r="X6401" s="22"/>
      <c r="Y6401" s="22"/>
      <c r="Z6401" s="22"/>
      <c r="AA6401" s="22"/>
      <c r="AB6401" s="23"/>
      <c r="AC6401" s="23"/>
      <c r="AD6401" s="22"/>
      <c r="AE6401" s="24"/>
      <c r="AF6401" s="24"/>
      <c r="AG6401" s="24"/>
      <c r="AH6401" s="24"/>
      <c r="AI6401" s="24"/>
      <c r="AJ6401" s="24"/>
      <c r="AK6401" s="24"/>
      <c r="AL6401" s="24"/>
      <c r="AM6401" s="24"/>
      <c r="AN6401" s="24"/>
      <c r="AO6401" s="24"/>
      <c r="AP6401" s="24"/>
      <c r="AQ6401" s="24"/>
      <c r="AR6401" s="24"/>
      <c r="AS6401" s="24"/>
      <c r="AT6401" s="25"/>
      <c r="AU6401" s="35"/>
      <c r="AV6401" s="26"/>
      <c r="AW6401" s="26"/>
      <c r="AX6401" s="27"/>
      <c r="AY6401" s="27"/>
      <c r="AZ6401" s="27"/>
      <c r="BA6401" s="27"/>
      <c r="BB6401" s="27"/>
      <c r="BC6401" s="27"/>
      <c r="BD6401" s="27"/>
      <c r="BE6401" s="27"/>
      <c r="BF6401" s="27"/>
      <c r="BG6401" s="27"/>
      <c r="BH6401" s="27"/>
      <c r="BI6401" s="27"/>
      <c r="BT6401" s="31"/>
      <c r="BU6401" s="32"/>
      <c r="BV6401" s="33"/>
      <c r="BW6401" s="32"/>
      <c r="BX6401" s="32"/>
      <c r="BY6401" s="34"/>
      <c r="CA6401" s="32"/>
      <c r="CB6401" s="32"/>
    </row>
    <row r="6402" spans="1:80">
      <c r="A6402" s="20"/>
      <c r="B6402" s="21"/>
      <c r="C6402" s="21"/>
      <c r="D6402" s="21"/>
      <c r="E6402" s="21"/>
      <c r="F6402" s="21"/>
      <c r="G6402" s="21"/>
      <c r="H6402" s="21"/>
      <c r="I6402" s="21"/>
      <c r="J6402" s="21"/>
      <c r="K6402" s="22"/>
      <c r="L6402" s="22"/>
      <c r="M6402" s="22"/>
      <c r="N6402" s="22"/>
      <c r="O6402" s="22"/>
      <c r="P6402" s="22"/>
      <c r="Q6402" s="22"/>
      <c r="R6402" s="22"/>
      <c r="S6402" s="22"/>
      <c r="T6402" s="22"/>
      <c r="U6402" s="22"/>
      <c r="V6402" s="22"/>
      <c r="W6402" s="22"/>
      <c r="X6402" s="22"/>
      <c r="Y6402" s="22"/>
      <c r="Z6402" s="22"/>
      <c r="AA6402" s="22"/>
      <c r="AB6402" s="23"/>
      <c r="AC6402" s="23"/>
      <c r="AD6402" s="22"/>
      <c r="AE6402" s="24"/>
      <c r="AF6402" s="24"/>
      <c r="AG6402" s="24"/>
      <c r="AH6402" s="24"/>
      <c r="AI6402" s="24"/>
      <c r="AJ6402" s="24"/>
      <c r="AK6402" s="24"/>
      <c r="AL6402" s="24"/>
      <c r="AM6402" s="24"/>
      <c r="AN6402" s="24"/>
      <c r="AO6402" s="24"/>
      <c r="AP6402" s="24"/>
      <c r="AQ6402" s="24"/>
      <c r="AR6402" s="24"/>
      <c r="AS6402" s="24"/>
      <c r="AT6402" s="25"/>
      <c r="AU6402" s="35"/>
      <c r="AV6402" s="26"/>
      <c r="AW6402" s="26"/>
      <c r="AX6402" s="27"/>
      <c r="AY6402" s="27"/>
      <c r="AZ6402" s="27"/>
      <c r="BA6402" s="27"/>
      <c r="BB6402" s="27"/>
      <c r="BC6402" s="27"/>
      <c r="BD6402" s="27"/>
      <c r="BE6402" s="27"/>
      <c r="BF6402" s="27"/>
      <c r="BG6402" s="27"/>
      <c r="BH6402" s="27"/>
      <c r="BI6402" s="27"/>
      <c r="BT6402" s="31"/>
      <c r="BU6402" s="32"/>
      <c r="BV6402" s="33"/>
      <c r="BW6402" s="32"/>
      <c r="BX6402" s="32"/>
      <c r="BY6402" s="34"/>
      <c r="CA6402" s="32"/>
      <c r="CB6402" s="32"/>
    </row>
    <row r="6403" spans="1:80">
      <c r="A6403" s="20"/>
      <c r="B6403" s="21"/>
      <c r="C6403" s="21"/>
      <c r="D6403" s="21"/>
      <c r="E6403" s="21"/>
      <c r="F6403" s="21"/>
      <c r="G6403" s="21"/>
      <c r="H6403" s="21"/>
      <c r="I6403" s="21"/>
      <c r="J6403" s="21"/>
      <c r="K6403" s="22"/>
      <c r="L6403" s="22"/>
      <c r="M6403" s="22"/>
      <c r="N6403" s="22"/>
      <c r="O6403" s="22"/>
      <c r="P6403" s="22"/>
      <c r="Q6403" s="22"/>
      <c r="R6403" s="22"/>
      <c r="S6403" s="22"/>
      <c r="T6403" s="22"/>
      <c r="U6403" s="22"/>
      <c r="V6403" s="22"/>
      <c r="W6403" s="22"/>
      <c r="X6403" s="22"/>
      <c r="Y6403" s="22"/>
      <c r="Z6403" s="22"/>
      <c r="AA6403" s="22"/>
      <c r="AB6403" s="23"/>
      <c r="AC6403" s="23"/>
      <c r="AD6403" s="22"/>
      <c r="AE6403" s="24"/>
      <c r="AF6403" s="24"/>
      <c r="AG6403" s="24"/>
      <c r="AH6403" s="24"/>
      <c r="AI6403" s="24"/>
      <c r="AJ6403" s="24"/>
      <c r="AK6403" s="24"/>
      <c r="AL6403" s="24"/>
      <c r="AM6403" s="24"/>
      <c r="AN6403" s="24"/>
      <c r="AO6403" s="24"/>
      <c r="AP6403" s="24"/>
      <c r="AQ6403" s="24"/>
      <c r="AR6403" s="24"/>
      <c r="AS6403" s="24"/>
      <c r="AT6403" s="25"/>
      <c r="AU6403" s="35"/>
      <c r="AV6403" s="26"/>
      <c r="AW6403" s="26"/>
      <c r="AX6403" s="27"/>
      <c r="AY6403" s="27"/>
      <c r="AZ6403" s="27"/>
      <c r="BA6403" s="27"/>
      <c r="BB6403" s="27"/>
      <c r="BC6403" s="27"/>
      <c r="BD6403" s="27"/>
      <c r="BE6403" s="27"/>
      <c r="BF6403" s="27"/>
      <c r="BG6403" s="27"/>
      <c r="BH6403" s="27"/>
      <c r="BI6403" s="27"/>
      <c r="BT6403" s="31"/>
      <c r="BU6403" s="32"/>
      <c r="BV6403" s="33"/>
      <c r="BW6403" s="32"/>
      <c r="BX6403" s="32"/>
      <c r="BY6403" s="34"/>
      <c r="CA6403" s="32"/>
      <c r="CB6403" s="32"/>
    </row>
    <row r="6404" spans="1:80">
      <c r="A6404" s="20"/>
      <c r="B6404" s="21"/>
      <c r="C6404" s="21"/>
      <c r="D6404" s="21"/>
      <c r="E6404" s="21"/>
      <c r="F6404" s="21"/>
      <c r="G6404" s="21"/>
      <c r="H6404" s="21"/>
      <c r="I6404" s="21"/>
      <c r="J6404" s="21"/>
      <c r="K6404" s="22"/>
      <c r="L6404" s="22"/>
      <c r="M6404" s="22"/>
      <c r="N6404" s="22"/>
      <c r="O6404" s="22"/>
      <c r="P6404" s="22"/>
      <c r="Q6404" s="22"/>
      <c r="R6404" s="22"/>
      <c r="S6404" s="22"/>
      <c r="T6404" s="22"/>
      <c r="U6404" s="22"/>
      <c r="V6404" s="22"/>
      <c r="W6404" s="22"/>
      <c r="X6404" s="22"/>
      <c r="Y6404" s="22"/>
      <c r="Z6404" s="22"/>
      <c r="AA6404" s="22"/>
      <c r="AB6404" s="23"/>
      <c r="AC6404" s="23"/>
      <c r="AD6404" s="22"/>
      <c r="AE6404" s="24"/>
      <c r="AF6404" s="24"/>
      <c r="AG6404" s="24"/>
      <c r="AH6404" s="24"/>
      <c r="AI6404" s="24"/>
      <c r="AJ6404" s="24"/>
      <c r="AK6404" s="24"/>
      <c r="AL6404" s="24"/>
      <c r="AM6404" s="24"/>
      <c r="AN6404" s="24"/>
      <c r="AO6404" s="24"/>
      <c r="AP6404" s="24"/>
      <c r="AQ6404" s="24"/>
      <c r="AR6404" s="24"/>
      <c r="AS6404" s="24"/>
      <c r="AT6404" s="25"/>
      <c r="AU6404" s="35"/>
      <c r="AV6404" s="26"/>
      <c r="AW6404" s="26"/>
      <c r="AX6404" s="27"/>
      <c r="AY6404" s="27"/>
      <c r="AZ6404" s="27"/>
      <c r="BA6404" s="27"/>
      <c r="BB6404" s="27"/>
      <c r="BC6404" s="27"/>
      <c r="BD6404" s="27"/>
      <c r="BE6404" s="27"/>
      <c r="BF6404" s="27"/>
      <c r="BG6404" s="27"/>
      <c r="BH6404" s="27"/>
      <c r="BI6404" s="27"/>
      <c r="BT6404" s="31"/>
      <c r="BU6404" s="32"/>
      <c r="BV6404" s="33"/>
      <c r="BW6404" s="32"/>
      <c r="BX6404" s="32"/>
      <c r="BY6404" s="34"/>
      <c r="CA6404" s="32"/>
      <c r="CB6404" s="32"/>
    </row>
    <row r="6405" spans="1:80">
      <c r="A6405" s="20"/>
      <c r="B6405" s="21"/>
      <c r="C6405" s="21"/>
      <c r="D6405" s="21"/>
      <c r="E6405" s="21"/>
      <c r="F6405" s="21"/>
      <c r="G6405" s="21"/>
      <c r="H6405" s="21"/>
      <c r="I6405" s="21"/>
      <c r="J6405" s="21"/>
      <c r="K6405" s="22"/>
      <c r="L6405" s="22"/>
      <c r="M6405" s="22"/>
      <c r="N6405" s="22"/>
      <c r="O6405" s="22"/>
      <c r="P6405" s="22"/>
      <c r="Q6405" s="22"/>
      <c r="R6405" s="22"/>
      <c r="S6405" s="22"/>
      <c r="T6405" s="22"/>
      <c r="U6405" s="22"/>
      <c r="V6405" s="22"/>
      <c r="W6405" s="22"/>
      <c r="X6405" s="22"/>
      <c r="Y6405" s="22"/>
      <c r="Z6405" s="22"/>
      <c r="AA6405" s="22"/>
      <c r="AB6405" s="23"/>
      <c r="AC6405" s="23"/>
      <c r="AD6405" s="22"/>
      <c r="AE6405" s="24"/>
      <c r="AF6405" s="24"/>
      <c r="AG6405" s="24"/>
      <c r="AH6405" s="24"/>
      <c r="AI6405" s="24"/>
      <c r="AJ6405" s="24"/>
      <c r="AK6405" s="24"/>
      <c r="AL6405" s="24"/>
      <c r="AM6405" s="24"/>
      <c r="AN6405" s="24"/>
      <c r="AO6405" s="24"/>
      <c r="AP6405" s="24"/>
      <c r="AQ6405" s="24"/>
      <c r="AR6405" s="24"/>
      <c r="AS6405" s="24"/>
      <c r="AT6405" s="25"/>
      <c r="AU6405" s="35"/>
      <c r="AV6405" s="26"/>
      <c r="AW6405" s="26"/>
      <c r="AX6405" s="27"/>
      <c r="AY6405" s="27"/>
      <c r="AZ6405" s="27"/>
      <c r="BA6405" s="27"/>
      <c r="BB6405" s="27"/>
      <c r="BC6405" s="27"/>
      <c r="BD6405" s="27"/>
      <c r="BE6405" s="27"/>
      <c r="BF6405" s="27"/>
      <c r="BG6405" s="27"/>
      <c r="BH6405" s="27"/>
      <c r="BI6405" s="27"/>
      <c r="BT6405" s="31"/>
      <c r="BU6405" s="32"/>
      <c r="BV6405" s="33"/>
      <c r="BW6405" s="32"/>
      <c r="BX6405" s="32"/>
      <c r="BY6405" s="34"/>
      <c r="CA6405" s="32"/>
      <c r="CB6405" s="32"/>
    </row>
    <row r="6406" spans="1:80">
      <c r="A6406" s="20"/>
      <c r="B6406" s="21"/>
      <c r="C6406" s="21"/>
      <c r="D6406" s="21"/>
      <c r="E6406" s="21"/>
      <c r="F6406" s="21"/>
      <c r="G6406" s="21"/>
      <c r="H6406" s="21"/>
      <c r="I6406" s="21"/>
      <c r="J6406" s="21"/>
      <c r="K6406" s="22"/>
      <c r="L6406" s="22"/>
      <c r="M6406" s="22"/>
      <c r="N6406" s="22"/>
      <c r="O6406" s="22"/>
      <c r="P6406" s="22"/>
      <c r="Q6406" s="22"/>
      <c r="R6406" s="22"/>
      <c r="S6406" s="22"/>
      <c r="T6406" s="22"/>
      <c r="U6406" s="22"/>
      <c r="V6406" s="22"/>
      <c r="W6406" s="22"/>
      <c r="X6406" s="22"/>
      <c r="Y6406" s="22"/>
      <c r="Z6406" s="22"/>
      <c r="AA6406" s="22"/>
      <c r="AB6406" s="23"/>
      <c r="AC6406" s="23"/>
      <c r="AD6406" s="22"/>
      <c r="AE6406" s="24"/>
      <c r="AF6406" s="24"/>
      <c r="AG6406" s="24"/>
      <c r="AH6406" s="24"/>
      <c r="AI6406" s="24"/>
      <c r="AJ6406" s="24"/>
      <c r="AK6406" s="24"/>
      <c r="AL6406" s="24"/>
      <c r="AM6406" s="24"/>
      <c r="AN6406" s="24"/>
      <c r="AO6406" s="24"/>
      <c r="AP6406" s="24"/>
      <c r="AQ6406" s="24"/>
      <c r="AR6406" s="24"/>
      <c r="AS6406" s="24"/>
      <c r="AT6406" s="25"/>
      <c r="AU6406" s="35"/>
      <c r="AV6406" s="26"/>
      <c r="AW6406" s="26"/>
      <c r="AX6406" s="27"/>
      <c r="AY6406" s="27"/>
      <c r="AZ6406" s="27"/>
      <c r="BA6406" s="27"/>
      <c r="BB6406" s="27"/>
      <c r="BC6406" s="27"/>
      <c r="BD6406" s="27"/>
      <c r="BE6406" s="27"/>
      <c r="BF6406" s="27"/>
      <c r="BG6406" s="27"/>
      <c r="BH6406" s="27"/>
      <c r="BI6406" s="27"/>
      <c r="BT6406" s="31"/>
      <c r="BU6406" s="32"/>
      <c r="BV6406" s="33"/>
      <c r="BW6406" s="32"/>
      <c r="BX6406" s="32"/>
      <c r="BY6406" s="34"/>
      <c r="CA6406" s="32"/>
      <c r="CB6406" s="32"/>
    </row>
    <row r="6407" spans="1:80">
      <c r="A6407" s="20"/>
      <c r="B6407" s="21"/>
      <c r="C6407" s="21"/>
      <c r="D6407" s="21"/>
      <c r="E6407" s="21"/>
      <c r="F6407" s="21"/>
      <c r="G6407" s="21"/>
      <c r="H6407" s="21"/>
      <c r="I6407" s="21"/>
      <c r="J6407" s="21"/>
      <c r="K6407" s="22"/>
      <c r="L6407" s="22"/>
      <c r="M6407" s="22"/>
      <c r="N6407" s="22"/>
      <c r="O6407" s="22"/>
      <c r="P6407" s="22"/>
      <c r="Q6407" s="22"/>
      <c r="R6407" s="22"/>
      <c r="S6407" s="22"/>
      <c r="T6407" s="22"/>
      <c r="U6407" s="22"/>
      <c r="V6407" s="22"/>
      <c r="W6407" s="22"/>
      <c r="X6407" s="22"/>
      <c r="Y6407" s="22"/>
      <c r="Z6407" s="22"/>
      <c r="AA6407" s="22"/>
      <c r="AB6407" s="23"/>
      <c r="AC6407" s="23"/>
      <c r="AD6407" s="22"/>
      <c r="AE6407" s="24"/>
      <c r="AF6407" s="24"/>
      <c r="AG6407" s="24"/>
      <c r="AH6407" s="24"/>
      <c r="AI6407" s="24"/>
      <c r="AJ6407" s="24"/>
      <c r="AK6407" s="24"/>
      <c r="AL6407" s="24"/>
      <c r="AM6407" s="24"/>
      <c r="AN6407" s="24"/>
      <c r="AO6407" s="24"/>
      <c r="AP6407" s="24"/>
      <c r="AQ6407" s="24"/>
      <c r="AR6407" s="24"/>
      <c r="AS6407" s="24"/>
      <c r="AT6407" s="25"/>
      <c r="AU6407" s="35"/>
      <c r="AV6407" s="26"/>
      <c r="AW6407" s="26"/>
      <c r="AX6407" s="27"/>
      <c r="AY6407" s="27"/>
      <c r="AZ6407" s="27"/>
      <c r="BA6407" s="27"/>
      <c r="BB6407" s="27"/>
      <c r="BC6407" s="27"/>
      <c r="BD6407" s="27"/>
      <c r="BE6407" s="27"/>
      <c r="BF6407" s="27"/>
      <c r="BG6407" s="27"/>
      <c r="BH6407" s="27"/>
      <c r="BI6407" s="27"/>
      <c r="BT6407" s="31"/>
      <c r="BU6407" s="32"/>
      <c r="BV6407" s="33"/>
      <c r="BW6407" s="32"/>
      <c r="BX6407" s="32"/>
      <c r="BY6407" s="34"/>
      <c r="CA6407" s="32"/>
      <c r="CB6407" s="32"/>
    </row>
    <row r="6408" spans="1:80">
      <c r="A6408" s="20"/>
      <c r="B6408" s="21"/>
      <c r="C6408" s="21"/>
      <c r="D6408" s="21"/>
      <c r="E6408" s="21"/>
      <c r="F6408" s="21"/>
      <c r="G6408" s="21"/>
      <c r="H6408" s="21"/>
      <c r="I6408" s="21"/>
      <c r="J6408" s="21"/>
      <c r="K6408" s="22"/>
      <c r="L6408" s="22"/>
      <c r="M6408" s="22"/>
      <c r="N6408" s="22"/>
      <c r="O6408" s="22"/>
      <c r="P6408" s="22"/>
      <c r="Q6408" s="22"/>
      <c r="R6408" s="22"/>
      <c r="S6408" s="22"/>
      <c r="T6408" s="22"/>
      <c r="U6408" s="22"/>
      <c r="V6408" s="22"/>
      <c r="W6408" s="22"/>
      <c r="X6408" s="22"/>
      <c r="Y6408" s="22"/>
      <c r="Z6408" s="22"/>
      <c r="AA6408" s="22"/>
      <c r="AB6408" s="23"/>
      <c r="AC6408" s="23"/>
      <c r="AD6408" s="22"/>
      <c r="AE6408" s="24"/>
      <c r="AF6408" s="24"/>
      <c r="AG6408" s="24"/>
      <c r="AH6408" s="24"/>
      <c r="AI6408" s="24"/>
      <c r="AJ6408" s="24"/>
      <c r="AK6408" s="24"/>
      <c r="AL6408" s="24"/>
      <c r="AM6408" s="24"/>
      <c r="AN6408" s="24"/>
      <c r="AO6408" s="24"/>
      <c r="AP6408" s="24"/>
      <c r="AQ6408" s="24"/>
      <c r="AR6408" s="24"/>
      <c r="AS6408" s="24"/>
      <c r="AT6408" s="25"/>
      <c r="AU6408" s="35"/>
      <c r="AV6408" s="26"/>
      <c r="AW6408" s="26"/>
      <c r="AX6408" s="27"/>
      <c r="AY6408" s="27"/>
      <c r="AZ6408" s="27"/>
      <c r="BA6408" s="27"/>
      <c r="BB6408" s="27"/>
      <c r="BC6408" s="27"/>
      <c r="BD6408" s="27"/>
      <c r="BE6408" s="27"/>
      <c r="BF6408" s="27"/>
      <c r="BG6408" s="27"/>
      <c r="BH6408" s="27"/>
      <c r="BI6408" s="27"/>
      <c r="BT6408" s="31"/>
      <c r="BU6408" s="32"/>
      <c r="BV6408" s="33"/>
      <c r="BW6408" s="32"/>
      <c r="BX6408" s="32"/>
      <c r="BY6408" s="34"/>
      <c r="CA6408" s="32"/>
      <c r="CB6408" s="32"/>
    </row>
    <row r="6409" spans="1:80">
      <c r="A6409" s="20"/>
      <c r="B6409" s="21"/>
      <c r="C6409" s="21"/>
      <c r="D6409" s="21"/>
      <c r="E6409" s="21"/>
      <c r="F6409" s="21"/>
      <c r="G6409" s="21"/>
      <c r="H6409" s="21"/>
      <c r="I6409" s="21"/>
      <c r="J6409" s="21"/>
      <c r="K6409" s="22"/>
      <c r="L6409" s="22"/>
      <c r="M6409" s="22"/>
      <c r="N6409" s="22"/>
      <c r="O6409" s="22"/>
      <c r="P6409" s="22"/>
      <c r="Q6409" s="22"/>
      <c r="R6409" s="22"/>
      <c r="S6409" s="22"/>
      <c r="T6409" s="22"/>
      <c r="U6409" s="22"/>
      <c r="V6409" s="22"/>
      <c r="W6409" s="22"/>
      <c r="X6409" s="22"/>
      <c r="Y6409" s="22"/>
      <c r="Z6409" s="22"/>
      <c r="AA6409" s="22"/>
      <c r="AB6409" s="23"/>
      <c r="AC6409" s="23"/>
      <c r="AD6409" s="22"/>
      <c r="AE6409" s="24"/>
      <c r="AF6409" s="24"/>
      <c r="AG6409" s="24"/>
      <c r="AH6409" s="24"/>
      <c r="AI6409" s="24"/>
      <c r="AJ6409" s="24"/>
      <c r="AK6409" s="24"/>
      <c r="AL6409" s="24"/>
      <c r="AM6409" s="24"/>
      <c r="AN6409" s="24"/>
      <c r="AO6409" s="24"/>
      <c r="AP6409" s="24"/>
      <c r="AQ6409" s="24"/>
      <c r="AR6409" s="24"/>
      <c r="AS6409" s="24"/>
      <c r="AT6409" s="25"/>
      <c r="AU6409" s="35"/>
      <c r="AV6409" s="26"/>
      <c r="AW6409" s="26"/>
      <c r="AX6409" s="27"/>
      <c r="AY6409" s="27"/>
      <c r="AZ6409" s="27"/>
      <c r="BA6409" s="27"/>
      <c r="BB6409" s="27"/>
      <c r="BC6409" s="27"/>
      <c r="BD6409" s="27"/>
      <c r="BE6409" s="27"/>
      <c r="BF6409" s="27"/>
      <c r="BG6409" s="27"/>
      <c r="BH6409" s="27"/>
      <c r="BI6409" s="27"/>
      <c r="BT6409" s="31"/>
      <c r="BU6409" s="32"/>
      <c r="BV6409" s="33"/>
      <c r="BW6409" s="32"/>
      <c r="BX6409" s="32"/>
      <c r="BY6409" s="34"/>
      <c r="CA6409" s="32"/>
      <c r="CB6409" s="32"/>
    </row>
    <row r="6410" spans="1:80">
      <c r="A6410" s="20"/>
      <c r="B6410" s="21"/>
      <c r="C6410" s="21"/>
      <c r="D6410" s="21"/>
      <c r="E6410" s="21"/>
      <c r="F6410" s="21"/>
      <c r="G6410" s="21"/>
      <c r="H6410" s="21"/>
      <c r="I6410" s="21"/>
      <c r="J6410" s="21"/>
      <c r="K6410" s="22"/>
      <c r="L6410" s="22"/>
      <c r="M6410" s="22"/>
      <c r="N6410" s="22"/>
      <c r="O6410" s="22"/>
      <c r="P6410" s="22"/>
      <c r="Q6410" s="22"/>
      <c r="R6410" s="22"/>
      <c r="S6410" s="22"/>
      <c r="T6410" s="22"/>
      <c r="U6410" s="22"/>
      <c r="V6410" s="22"/>
      <c r="W6410" s="22"/>
      <c r="X6410" s="22"/>
      <c r="Y6410" s="22"/>
      <c r="Z6410" s="22"/>
      <c r="AA6410" s="22"/>
      <c r="AB6410" s="23"/>
      <c r="AC6410" s="23"/>
      <c r="AD6410" s="22"/>
      <c r="AE6410" s="24"/>
      <c r="AF6410" s="24"/>
      <c r="AG6410" s="24"/>
      <c r="AH6410" s="24"/>
      <c r="AI6410" s="24"/>
      <c r="AJ6410" s="24"/>
      <c r="AK6410" s="24"/>
      <c r="AL6410" s="24"/>
      <c r="AM6410" s="24"/>
      <c r="AN6410" s="24"/>
      <c r="AO6410" s="24"/>
      <c r="AP6410" s="24"/>
      <c r="AQ6410" s="24"/>
      <c r="AR6410" s="24"/>
      <c r="AS6410" s="24"/>
      <c r="AT6410" s="25"/>
      <c r="AU6410" s="35"/>
      <c r="AV6410" s="26"/>
      <c r="AW6410" s="26"/>
      <c r="AX6410" s="27"/>
      <c r="AY6410" s="27"/>
      <c r="AZ6410" s="27"/>
      <c r="BA6410" s="27"/>
      <c r="BB6410" s="27"/>
      <c r="BC6410" s="27"/>
      <c r="BD6410" s="27"/>
      <c r="BE6410" s="27"/>
      <c r="BF6410" s="27"/>
      <c r="BG6410" s="27"/>
      <c r="BH6410" s="27"/>
      <c r="BI6410" s="27"/>
      <c r="BT6410" s="31"/>
      <c r="BU6410" s="32"/>
      <c r="BV6410" s="33"/>
      <c r="BW6410" s="32"/>
      <c r="BX6410" s="32"/>
      <c r="BY6410" s="34"/>
      <c r="CA6410" s="32"/>
      <c r="CB6410" s="32"/>
    </row>
    <row r="6411" spans="1:80">
      <c r="A6411" s="20"/>
      <c r="B6411" s="21"/>
      <c r="C6411" s="21"/>
      <c r="D6411" s="21"/>
      <c r="E6411" s="21"/>
      <c r="F6411" s="21"/>
      <c r="G6411" s="21"/>
      <c r="H6411" s="21"/>
      <c r="I6411" s="21"/>
      <c r="J6411" s="21"/>
      <c r="K6411" s="22"/>
      <c r="L6411" s="22"/>
      <c r="M6411" s="22"/>
      <c r="N6411" s="22"/>
      <c r="O6411" s="22"/>
      <c r="P6411" s="22"/>
      <c r="Q6411" s="22"/>
      <c r="R6411" s="22"/>
      <c r="S6411" s="22"/>
      <c r="T6411" s="22"/>
      <c r="U6411" s="22"/>
      <c r="V6411" s="22"/>
      <c r="W6411" s="22"/>
      <c r="X6411" s="22"/>
      <c r="Y6411" s="22"/>
      <c r="Z6411" s="22"/>
      <c r="AA6411" s="22"/>
      <c r="AB6411" s="23"/>
      <c r="AC6411" s="23"/>
      <c r="AD6411" s="22"/>
      <c r="AE6411" s="24"/>
      <c r="AF6411" s="24"/>
      <c r="AG6411" s="24"/>
      <c r="AH6411" s="24"/>
      <c r="AI6411" s="24"/>
      <c r="AJ6411" s="24"/>
      <c r="AK6411" s="24"/>
      <c r="AL6411" s="24"/>
      <c r="AM6411" s="24"/>
      <c r="AN6411" s="24"/>
      <c r="AO6411" s="24"/>
      <c r="AP6411" s="24"/>
      <c r="AQ6411" s="24"/>
      <c r="AR6411" s="24"/>
      <c r="AS6411" s="24"/>
      <c r="AT6411" s="25"/>
      <c r="AU6411" s="35"/>
      <c r="AV6411" s="26"/>
      <c r="AW6411" s="26"/>
      <c r="AX6411" s="27"/>
      <c r="AY6411" s="27"/>
      <c r="AZ6411" s="27"/>
      <c r="BA6411" s="27"/>
      <c r="BB6411" s="27"/>
      <c r="BC6411" s="27"/>
      <c r="BD6411" s="27"/>
      <c r="BE6411" s="27"/>
      <c r="BF6411" s="27"/>
      <c r="BG6411" s="27"/>
      <c r="BH6411" s="27"/>
      <c r="BI6411" s="27"/>
      <c r="BT6411" s="31"/>
      <c r="BU6411" s="32"/>
      <c r="BV6411" s="33"/>
      <c r="BW6411" s="32"/>
      <c r="BX6411" s="32"/>
      <c r="BY6411" s="34"/>
      <c r="CA6411" s="32"/>
      <c r="CB6411" s="32"/>
    </row>
    <row r="6412" spans="1:80">
      <c r="A6412" s="20"/>
      <c r="B6412" s="21"/>
      <c r="C6412" s="21"/>
      <c r="D6412" s="21"/>
      <c r="E6412" s="21"/>
      <c r="F6412" s="21"/>
      <c r="G6412" s="21"/>
      <c r="H6412" s="21"/>
      <c r="I6412" s="21"/>
      <c r="J6412" s="21"/>
      <c r="K6412" s="22"/>
      <c r="L6412" s="22"/>
      <c r="M6412" s="22"/>
      <c r="N6412" s="22"/>
      <c r="O6412" s="22"/>
      <c r="P6412" s="22"/>
      <c r="Q6412" s="22"/>
      <c r="R6412" s="22"/>
      <c r="S6412" s="22"/>
      <c r="T6412" s="22"/>
      <c r="U6412" s="22"/>
      <c r="V6412" s="22"/>
      <c r="W6412" s="22"/>
      <c r="X6412" s="22"/>
      <c r="Y6412" s="22"/>
      <c r="Z6412" s="22"/>
      <c r="AA6412" s="22"/>
      <c r="AB6412" s="23"/>
      <c r="AC6412" s="23"/>
      <c r="AD6412" s="22"/>
      <c r="AE6412" s="24"/>
      <c r="AF6412" s="24"/>
      <c r="AG6412" s="24"/>
      <c r="AH6412" s="24"/>
      <c r="AI6412" s="24"/>
      <c r="AJ6412" s="24"/>
      <c r="AK6412" s="24"/>
      <c r="AL6412" s="24"/>
      <c r="AM6412" s="24"/>
      <c r="AN6412" s="24"/>
      <c r="AO6412" s="24"/>
      <c r="AP6412" s="24"/>
      <c r="AQ6412" s="24"/>
      <c r="AR6412" s="24"/>
      <c r="AS6412" s="24"/>
      <c r="AT6412" s="25"/>
      <c r="AU6412" s="35"/>
      <c r="AV6412" s="26"/>
      <c r="AW6412" s="26"/>
      <c r="AX6412" s="27"/>
      <c r="AY6412" s="27"/>
      <c r="AZ6412" s="27"/>
      <c r="BA6412" s="27"/>
      <c r="BB6412" s="27"/>
      <c r="BC6412" s="27"/>
      <c r="BD6412" s="27"/>
      <c r="BE6412" s="27"/>
      <c r="BF6412" s="27"/>
      <c r="BG6412" s="27"/>
      <c r="BH6412" s="27"/>
      <c r="BI6412" s="27"/>
      <c r="BT6412" s="31"/>
      <c r="BU6412" s="32"/>
      <c r="BV6412" s="33"/>
      <c r="BW6412" s="32"/>
      <c r="BX6412" s="32"/>
      <c r="BY6412" s="34"/>
      <c r="CA6412" s="32"/>
      <c r="CB6412" s="32"/>
    </row>
    <row r="6413" spans="1:80">
      <c r="A6413" s="20"/>
      <c r="B6413" s="21"/>
      <c r="C6413" s="21"/>
      <c r="D6413" s="21"/>
      <c r="E6413" s="21"/>
      <c r="F6413" s="21"/>
      <c r="G6413" s="21"/>
      <c r="H6413" s="21"/>
      <c r="I6413" s="21"/>
      <c r="J6413" s="21"/>
      <c r="K6413" s="22"/>
      <c r="L6413" s="22"/>
      <c r="M6413" s="22"/>
      <c r="N6413" s="22"/>
      <c r="O6413" s="22"/>
      <c r="P6413" s="22"/>
      <c r="Q6413" s="22"/>
      <c r="R6413" s="22"/>
      <c r="S6413" s="22"/>
      <c r="T6413" s="22"/>
      <c r="U6413" s="22"/>
      <c r="V6413" s="22"/>
      <c r="W6413" s="22"/>
      <c r="X6413" s="22"/>
      <c r="Y6413" s="22"/>
      <c r="Z6413" s="22"/>
      <c r="AA6413" s="22"/>
      <c r="AB6413" s="23"/>
      <c r="AC6413" s="23"/>
      <c r="AD6413" s="22"/>
      <c r="AE6413" s="24"/>
      <c r="AF6413" s="24"/>
      <c r="AG6413" s="24"/>
      <c r="AH6413" s="24"/>
      <c r="AI6413" s="24"/>
      <c r="AJ6413" s="24"/>
      <c r="AK6413" s="24"/>
      <c r="AL6413" s="24"/>
      <c r="AM6413" s="24"/>
      <c r="AN6413" s="24"/>
      <c r="AO6413" s="24"/>
      <c r="AP6413" s="24"/>
      <c r="AQ6413" s="24"/>
      <c r="AR6413" s="24"/>
      <c r="AS6413" s="24"/>
      <c r="AT6413" s="25"/>
      <c r="AU6413" s="35"/>
      <c r="AV6413" s="26"/>
      <c r="AW6413" s="26"/>
      <c r="AX6413" s="27"/>
      <c r="AY6413" s="27"/>
      <c r="AZ6413" s="27"/>
      <c r="BA6413" s="27"/>
      <c r="BB6413" s="27"/>
      <c r="BC6413" s="27"/>
      <c r="BD6413" s="27"/>
      <c r="BE6413" s="27"/>
      <c r="BF6413" s="27"/>
      <c r="BG6413" s="27"/>
      <c r="BH6413" s="27"/>
      <c r="BI6413" s="27"/>
      <c r="BT6413" s="31"/>
      <c r="BU6413" s="32"/>
      <c r="BV6413" s="33"/>
      <c r="BW6413" s="32"/>
      <c r="BX6413" s="32"/>
      <c r="BY6413" s="34"/>
      <c r="CA6413" s="32"/>
      <c r="CB6413" s="32"/>
    </row>
    <row r="6414" spans="1:80">
      <c r="A6414" s="20"/>
      <c r="B6414" s="21"/>
      <c r="C6414" s="21"/>
      <c r="D6414" s="21"/>
      <c r="E6414" s="21"/>
      <c r="F6414" s="21"/>
      <c r="G6414" s="21"/>
      <c r="H6414" s="21"/>
      <c r="I6414" s="21"/>
      <c r="J6414" s="21"/>
      <c r="K6414" s="22"/>
      <c r="L6414" s="22"/>
      <c r="M6414" s="22"/>
      <c r="N6414" s="22"/>
      <c r="O6414" s="22"/>
      <c r="P6414" s="22"/>
      <c r="Q6414" s="22"/>
      <c r="R6414" s="22"/>
      <c r="S6414" s="22"/>
      <c r="T6414" s="22"/>
      <c r="U6414" s="22"/>
      <c r="V6414" s="22"/>
      <c r="W6414" s="22"/>
      <c r="X6414" s="22"/>
      <c r="Y6414" s="22"/>
      <c r="Z6414" s="22"/>
      <c r="AA6414" s="22"/>
      <c r="AB6414" s="23"/>
      <c r="AC6414" s="23"/>
      <c r="AD6414" s="22"/>
      <c r="AE6414" s="24"/>
      <c r="AF6414" s="24"/>
      <c r="AG6414" s="24"/>
      <c r="AH6414" s="24"/>
      <c r="AI6414" s="24"/>
      <c r="AJ6414" s="24"/>
      <c r="AK6414" s="24"/>
      <c r="AL6414" s="24"/>
      <c r="AM6414" s="24"/>
      <c r="AN6414" s="24"/>
      <c r="AO6414" s="24"/>
      <c r="AP6414" s="24"/>
      <c r="AQ6414" s="24"/>
      <c r="AR6414" s="24"/>
      <c r="AS6414" s="24"/>
      <c r="AT6414" s="25"/>
      <c r="AU6414" s="35"/>
      <c r="AV6414" s="26"/>
      <c r="AW6414" s="26"/>
      <c r="AX6414" s="27"/>
      <c r="AY6414" s="27"/>
      <c r="AZ6414" s="27"/>
      <c r="BA6414" s="27"/>
      <c r="BB6414" s="27"/>
      <c r="BC6414" s="27"/>
      <c r="BD6414" s="27"/>
      <c r="BE6414" s="27"/>
      <c r="BF6414" s="27"/>
      <c r="BG6414" s="27"/>
      <c r="BH6414" s="27"/>
      <c r="BI6414" s="27"/>
      <c r="BT6414" s="31"/>
      <c r="BU6414" s="32"/>
      <c r="BV6414" s="33"/>
      <c r="BW6414" s="32"/>
      <c r="BX6414" s="32"/>
      <c r="BY6414" s="34"/>
      <c r="CA6414" s="32"/>
      <c r="CB6414" s="32"/>
    </row>
    <row r="6415" spans="1:80">
      <c r="A6415" s="20"/>
      <c r="B6415" s="21"/>
      <c r="C6415" s="21"/>
      <c r="D6415" s="21"/>
      <c r="E6415" s="21"/>
      <c r="F6415" s="21"/>
      <c r="G6415" s="21"/>
      <c r="H6415" s="21"/>
      <c r="I6415" s="21"/>
      <c r="J6415" s="21"/>
      <c r="K6415" s="22"/>
      <c r="L6415" s="22"/>
      <c r="M6415" s="22"/>
      <c r="N6415" s="22"/>
      <c r="O6415" s="22"/>
      <c r="P6415" s="22"/>
      <c r="Q6415" s="22"/>
      <c r="R6415" s="22"/>
      <c r="S6415" s="22"/>
      <c r="T6415" s="22"/>
      <c r="U6415" s="22"/>
      <c r="V6415" s="22"/>
      <c r="W6415" s="22"/>
      <c r="X6415" s="22"/>
      <c r="Y6415" s="22"/>
      <c r="Z6415" s="22"/>
      <c r="AA6415" s="22"/>
      <c r="AB6415" s="23"/>
      <c r="AC6415" s="23"/>
      <c r="AD6415" s="22"/>
      <c r="AE6415" s="24"/>
      <c r="AF6415" s="24"/>
      <c r="AG6415" s="24"/>
      <c r="AH6415" s="24"/>
      <c r="AI6415" s="24"/>
      <c r="AJ6415" s="24"/>
      <c r="AK6415" s="24"/>
      <c r="AL6415" s="24"/>
      <c r="AM6415" s="24"/>
      <c r="AN6415" s="24"/>
      <c r="AO6415" s="24"/>
      <c r="AP6415" s="24"/>
      <c r="AQ6415" s="24"/>
      <c r="AR6415" s="24"/>
      <c r="AS6415" s="24"/>
      <c r="AT6415" s="25"/>
      <c r="AU6415" s="35"/>
      <c r="AV6415" s="26"/>
      <c r="AW6415" s="26"/>
      <c r="AX6415" s="27"/>
      <c r="AY6415" s="27"/>
      <c r="AZ6415" s="27"/>
      <c r="BA6415" s="27"/>
      <c r="BB6415" s="27"/>
      <c r="BC6415" s="27"/>
      <c r="BD6415" s="27"/>
      <c r="BE6415" s="27"/>
      <c r="BF6415" s="27"/>
      <c r="BG6415" s="27"/>
      <c r="BH6415" s="27"/>
      <c r="BI6415" s="27"/>
      <c r="BT6415" s="31"/>
      <c r="BU6415" s="32"/>
      <c r="BV6415" s="33"/>
      <c r="BW6415" s="32"/>
      <c r="BX6415" s="32"/>
      <c r="BY6415" s="34"/>
      <c r="CA6415" s="32"/>
      <c r="CB6415" s="32"/>
    </row>
    <row r="6416" spans="1:80">
      <c r="A6416" s="20"/>
      <c r="B6416" s="21"/>
      <c r="C6416" s="21"/>
      <c r="D6416" s="21"/>
      <c r="E6416" s="21"/>
      <c r="F6416" s="21"/>
      <c r="G6416" s="21"/>
      <c r="H6416" s="21"/>
      <c r="I6416" s="21"/>
      <c r="J6416" s="21"/>
      <c r="K6416" s="22"/>
      <c r="L6416" s="22"/>
      <c r="M6416" s="22"/>
      <c r="N6416" s="22"/>
      <c r="O6416" s="22"/>
      <c r="P6416" s="22"/>
      <c r="Q6416" s="22"/>
      <c r="R6416" s="22"/>
      <c r="S6416" s="22"/>
      <c r="T6416" s="22"/>
      <c r="U6416" s="22"/>
      <c r="V6416" s="22"/>
      <c r="W6416" s="22"/>
      <c r="X6416" s="22"/>
      <c r="Y6416" s="22"/>
      <c r="Z6416" s="22"/>
      <c r="AA6416" s="22"/>
      <c r="AB6416" s="23"/>
      <c r="AC6416" s="23"/>
      <c r="AD6416" s="22"/>
      <c r="AE6416" s="24"/>
      <c r="AF6416" s="24"/>
      <c r="AG6416" s="24"/>
      <c r="AH6416" s="24"/>
      <c r="AI6416" s="24"/>
      <c r="AJ6416" s="24"/>
      <c r="AK6416" s="24"/>
      <c r="AL6416" s="24"/>
      <c r="AM6416" s="24"/>
      <c r="AN6416" s="24"/>
      <c r="AO6416" s="24"/>
      <c r="AP6416" s="24"/>
      <c r="AQ6416" s="24"/>
      <c r="AR6416" s="24"/>
      <c r="AS6416" s="24"/>
      <c r="AT6416" s="25"/>
      <c r="AU6416" s="35"/>
      <c r="AV6416" s="26"/>
      <c r="AW6416" s="26"/>
      <c r="AX6416" s="27"/>
      <c r="AY6416" s="27"/>
      <c r="AZ6416" s="27"/>
      <c r="BA6416" s="27"/>
      <c r="BB6416" s="27"/>
      <c r="BC6416" s="27"/>
      <c r="BD6416" s="27"/>
      <c r="BE6416" s="27"/>
      <c r="BF6416" s="27"/>
      <c r="BG6416" s="27"/>
      <c r="BH6416" s="27"/>
      <c r="BI6416" s="27"/>
      <c r="BT6416" s="31"/>
      <c r="BU6416" s="32"/>
      <c r="BV6416" s="33"/>
      <c r="BW6416" s="32"/>
      <c r="BX6416" s="32"/>
      <c r="BY6416" s="34"/>
      <c r="CA6416" s="32"/>
      <c r="CB6416" s="32"/>
    </row>
    <row r="6417" spans="1:80">
      <c r="A6417" s="20"/>
      <c r="B6417" s="21"/>
      <c r="C6417" s="21"/>
      <c r="D6417" s="21"/>
      <c r="E6417" s="21"/>
      <c r="F6417" s="21"/>
      <c r="G6417" s="21"/>
      <c r="H6417" s="21"/>
      <c r="I6417" s="21"/>
      <c r="J6417" s="21"/>
      <c r="K6417" s="22"/>
      <c r="L6417" s="22"/>
      <c r="M6417" s="22"/>
      <c r="N6417" s="22"/>
      <c r="O6417" s="22"/>
      <c r="P6417" s="22"/>
      <c r="Q6417" s="22"/>
      <c r="R6417" s="22"/>
      <c r="S6417" s="22"/>
      <c r="T6417" s="22"/>
      <c r="U6417" s="22"/>
      <c r="V6417" s="22"/>
      <c r="W6417" s="22"/>
      <c r="X6417" s="22"/>
      <c r="Y6417" s="22"/>
      <c r="Z6417" s="22"/>
      <c r="AA6417" s="22"/>
      <c r="AB6417" s="23"/>
      <c r="AC6417" s="23"/>
      <c r="AD6417" s="22"/>
      <c r="AE6417" s="24"/>
      <c r="AF6417" s="24"/>
      <c r="AG6417" s="24"/>
      <c r="AH6417" s="24"/>
      <c r="AI6417" s="24"/>
      <c r="AJ6417" s="24"/>
      <c r="AK6417" s="24"/>
      <c r="AL6417" s="24"/>
      <c r="AM6417" s="24"/>
      <c r="AN6417" s="24"/>
      <c r="AO6417" s="24"/>
      <c r="AP6417" s="24"/>
      <c r="AQ6417" s="24"/>
      <c r="AR6417" s="24"/>
      <c r="AS6417" s="24"/>
      <c r="AT6417" s="25"/>
      <c r="AU6417" s="35"/>
      <c r="AV6417" s="26"/>
      <c r="AW6417" s="26"/>
      <c r="AX6417" s="27"/>
      <c r="AY6417" s="27"/>
      <c r="AZ6417" s="27"/>
      <c r="BA6417" s="27"/>
      <c r="BB6417" s="27"/>
      <c r="BC6417" s="27"/>
      <c r="BD6417" s="27"/>
      <c r="BE6417" s="27"/>
      <c r="BF6417" s="27"/>
      <c r="BG6417" s="27"/>
      <c r="BH6417" s="27"/>
      <c r="BI6417" s="27"/>
      <c r="BT6417" s="31"/>
      <c r="BU6417" s="32"/>
      <c r="BV6417" s="33"/>
      <c r="BW6417" s="32"/>
      <c r="BX6417" s="32"/>
      <c r="BY6417" s="34"/>
      <c r="CA6417" s="32"/>
      <c r="CB6417" s="32"/>
    </row>
    <row r="6418" spans="1:80">
      <c r="A6418" s="20"/>
      <c r="B6418" s="21"/>
      <c r="C6418" s="21"/>
      <c r="D6418" s="21"/>
      <c r="E6418" s="21"/>
      <c r="F6418" s="21"/>
      <c r="G6418" s="21"/>
      <c r="H6418" s="21"/>
      <c r="I6418" s="21"/>
      <c r="J6418" s="21"/>
      <c r="K6418" s="22"/>
      <c r="L6418" s="22"/>
      <c r="M6418" s="22"/>
      <c r="N6418" s="22"/>
      <c r="O6418" s="22"/>
      <c r="P6418" s="22"/>
      <c r="Q6418" s="22"/>
      <c r="R6418" s="22"/>
      <c r="S6418" s="22"/>
      <c r="T6418" s="22"/>
      <c r="U6418" s="22"/>
      <c r="V6418" s="22"/>
      <c r="W6418" s="22"/>
      <c r="X6418" s="22"/>
      <c r="Y6418" s="22"/>
      <c r="Z6418" s="22"/>
      <c r="AA6418" s="22"/>
      <c r="AB6418" s="23"/>
      <c r="AC6418" s="23"/>
      <c r="AD6418" s="22"/>
      <c r="AE6418" s="24"/>
      <c r="AF6418" s="24"/>
      <c r="AG6418" s="24"/>
      <c r="AH6418" s="24"/>
      <c r="AI6418" s="24"/>
      <c r="AJ6418" s="24"/>
      <c r="AK6418" s="24"/>
      <c r="AL6418" s="24"/>
      <c r="AM6418" s="24"/>
      <c r="AN6418" s="24"/>
      <c r="AO6418" s="24"/>
      <c r="AP6418" s="24"/>
      <c r="AQ6418" s="24"/>
      <c r="AR6418" s="24"/>
      <c r="AS6418" s="24"/>
      <c r="AT6418" s="25"/>
      <c r="AU6418" s="35"/>
      <c r="AV6418" s="26"/>
      <c r="AW6418" s="26"/>
      <c r="AX6418" s="27"/>
      <c r="AY6418" s="27"/>
      <c r="AZ6418" s="27"/>
      <c r="BA6418" s="27"/>
      <c r="BB6418" s="27"/>
      <c r="BC6418" s="27"/>
      <c r="BD6418" s="27"/>
      <c r="BE6418" s="27"/>
      <c r="BF6418" s="27"/>
      <c r="BG6418" s="27"/>
      <c r="BH6418" s="27"/>
      <c r="BI6418" s="27"/>
      <c r="BT6418" s="31"/>
      <c r="BU6418" s="32"/>
      <c r="BV6418" s="33"/>
      <c r="BW6418" s="32"/>
      <c r="BX6418" s="32"/>
      <c r="BY6418" s="34"/>
      <c r="CA6418" s="32"/>
      <c r="CB6418" s="32"/>
    </row>
    <row r="6419" spans="1:80">
      <c r="A6419" s="20"/>
      <c r="B6419" s="21"/>
      <c r="C6419" s="21"/>
      <c r="D6419" s="21"/>
      <c r="E6419" s="21"/>
      <c r="F6419" s="21"/>
      <c r="G6419" s="21"/>
      <c r="H6419" s="21"/>
      <c r="I6419" s="21"/>
      <c r="J6419" s="21"/>
      <c r="K6419" s="22"/>
      <c r="L6419" s="22"/>
      <c r="M6419" s="22"/>
      <c r="N6419" s="22"/>
      <c r="O6419" s="22"/>
      <c r="P6419" s="22"/>
      <c r="Q6419" s="22"/>
      <c r="R6419" s="22"/>
      <c r="S6419" s="22"/>
      <c r="T6419" s="22"/>
      <c r="U6419" s="22"/>
      <c r="V6419" s="22"/>
      <c r="W6419" s="22"/>
      <c r="X6419" s="22"/>
      <c r="Y6419" s="22"/>
      <c r="Z6419" s="22"/>
      <c r="AA6419" s="22"/>
      <c r="AB6419" s="23"/>
      <c r="AC6419" s="23"/>
      <c r="AD6419" s="22"/>
      <c r="AE6419" s="24"/>
      <c r="AF6419" s="24"/>
      <c r="AG6419" s="24"/>
      <c r="AH6419" s="24"/>
      <c r="AI6419" s="24"/>
      <c r="AJ6419" s="24"/>
      <c r="AK6419" s="24"/>
      <c r="AL6419" s="24"/>
      <c r="AM6419" s="24"/>
      <c r="AN6419" s="24"/>
      <c r="AO6419" s="24"/>
      <c r="AP6419" s="24"/>
      <c r="AQ6419" s="24"/>
      <c r="AR6419" s="24"/>
      <c r="AS6419" s="24"/>
      <c r="AT6419" s="25"/>
      <c r="AU6419" s="35"/>
      <c r="AV6419" s="26"/>
      <c r="AW6419" s="26"/>
      <c r="AX6419" s="27"/>
      <c r="AY6419" s="27"/>
      <c r="AZ6419" s="27"/>
      <c r="BA6419" s="27"/>
      <c r="BB6419" s="27"/>
      <c r="BC6419" s="27"/>
      <c r="BD6419" s="27"/>
      <c r="BE6419" s="27"/>
      <c r="BF6419" s="27"/>
      <c r="BG6419" s="27"/>
      <c r="BH6419" s="27"/>
      <c r="BI6419" s="27"/>
      <c r="BT6419" s="31"/>
      <c r="BU6419" s="32"/>
      <c r="BV6419" s="33"/>
      <c r="BW6419" s="32"/>
      <c r="BX6419" s="32"/>
      <c r="BY6419" s="34"/>
      <c r="CA6419" s="32"/>
      <c r="CB6419" s="32"/>
    </row>
    <row r="6420" spans="1:80">
      <c r="A6420" s="20"/>
      <c r="B6420" s="21"/>
      <c r="C6420" s="21"/>
      <c r="D6420" s="21"/>
      <c r="E6420" s="21"/>
      <c r="F6420" s="21"/>
      <c r="G6420" s="21"/>
      <c r="H6420" s="21"/>
      <c r="I6420" s="21"/>
      <c r="J6420" s="21"/>
      <c r="K6420" s="22"/>
      <c r="L6420" s="22"/>
      <c r="M6420" s="22"/>
      <c r="N6420" s="22"/>
      <c r="O6420" s="22"/>
      <c r="P6420" s="22"/>
      <c r="Q6420" s="22"/>
      <c r="R6420" s="22"/>
      <c r="S6420" s="22"/>
      <c r="T6420" s="22"/>
      <c r="U6420" s="22"/>
      <c r="V6420" s="22"/>
      <c r="W6420" s="22"/>
      <c r="X6420" s="22"/>
      <c r="Y6420" s="22"/>
      <c r="Z6420" s="22"/>
      <c r="AA6420" s="22"/>
      <c r="AB6420" s="23"/>
      <c r="AC6420" s="23"/>
      <c r="AD6420" s="22"/>
      <c r="AE6420" s="24"/>
      <c r="AF6420" s="24"/>
      <c r="AG6420" s="24"/>
      <c r="AH6420" s="24"/>
      <c r="AI6420" s="24"/>
      <c r="AJ6420" s="24"/>
      <c r="AK6420" s="24"/>
      <c r="AL6420" s="24"/>
      <c r="AM6420" s="24"/>
      <c r="AN6420" s="24"/>
      <c r="AO6420" s="24"/>
      <c r="AP6420" s="24"/>
      <c r="AQ6420" s="24"/>
      <c r="AR6420" s="24"/>
      <c r="AS6420" s="24"/>
      <c r="AT6420" s="25"/>
      <c r="AU6420" s="35"/>
      <c r="AV6420" s="26"/>
      <c r="AW6420" s="26"/>
      <c r="AX6420" s="27"/>
      <c r="AY6420" s="27"/>
      <c r="AZ6420" s="27"/>
      <c r="BA6420" s="27"/>
      <c r="BB6420" s="27"/>
      <c r="BC6420" s="27"/>
      <c r="BD6420" s="27"/>
      <c r="BE6420" s="27"/>
      <c r="BF6420" s="27"/>
      <c r="BG6420" s="27"/>
      <c r="BH6420" s="27"/>
      <c r="BI6420" s="27"/>
      <c r="BT6420" s="31"/>
      <c r="BU6420" s="32"/>
      <c r="BV6420" s="33"/>
      <c r="BW6420" s="32"/>
      <c r="BX6420" s="32"/>
      <c r="BY6420" s="34"/>
      <c r="CA6420" s="32"/>
      <c r="CB6420" s="32"/>
    </row>
    <row r="6421" spans="1:80">
      <c r="A6421" s="20"/>
      <c r="B6421" s="21"/>
      <c r="C6421" s="21"/>
      <c r="D6421" s="21"/>
      <c r="E6421" s="21"/>
      <c r="F6421" s="21"/>
      <c r="G6421" s="21"/>
      <c r="H6421" s="21"/>
      <c r="I6421" s="21"/>
      <c r="J6421" s="21"/>
      <c r="K6421" s="22"/>
      <c r="L6421" s="22"/>
      <c r="M6421" s="22"/>
      <c r="N6421" s="22"/>
      <c r="O6421" s="22"/>
      <c r="P6421" s="22"/>
      <c r="Q6421" s="22"/>
      <c r="R6421" s="22"/>
      <c r="S6421" s="22"/>
      <c r="T6421" s="22"/>
      <c r="U6421" s="22"/>
      <c r="V6421" s="22"/>
      <c r="W6421" s="22"/>
      <c r="X6421" s="22"/>
      <c r="Y6421" s="22"/>
      <c r="Z6421" s="22"/>
      <c r="AA6421" s="22"/>
      <c r="AB6421" s="23"/>
      <c r="AC6421" s="23"/>
      <c r="AD6421" s="22"/>
      <c r="AE6421" s="24"/>
      <c r="AF6421" s="24"/>
      <c r="AG6421" s="24"/>
      <c r="AH6421" s="24"/>
      <c r="AI6421" s="24"/>
      <c r="AJ6421" s="24"/>
      <c r="AK6421" s="24"/>
      <c r="AL6421" s="24"/>
      <c r="AM6421" s="24"/>
      <c r="AN6421" s="24"/>
      <c r="AO6421" s="24"/>
      <c r="AP6421" s="24"/>
      <c r="AQ6421" s="24"/>
      <c r="AR6421" s="24"/>
      <c r="AS6421" s="24"/>
      <c r="AT6421" s="25"/>
      <c r="AU6421" s="35"/>
      <c r="AV6421" s="26"/>
      <c r="AW6421" s="26"/>
      <c r="AX6421" s="27"/>
      <c r="AY6421" s="27"/>
      <c r="AZ6421" s="27"/>
      <c r="BA6421" s="27"/>
      <c r="BB6421" s="27"/>
      <c r="BC6421" s="27"/>
      <c r="BD6421" s="27"/>
      <c r="BE6421" s="27"/>
      <c r="BF6421" s="27"/>
      <c r="BG6421" s="27"/>
      <c r="BH6421" s="27"/>
      <c r="BI6421" s="27"/>
      <c r="BT6421" s="31"/>
      <c r="BU6421" s="32"/>
      <c r="BV6421" s="33"/>
      <c r="BW6421" s="32"/>
      <c r="BX6421" s="32"/>
      <c r="BY6421" s="34"/>
      <c r="CA6421" s="32"/>
      <c r="CB6421" s="32"/>
    </row>
    <row r="6422" spans="1:80">
      <c r="A6422" s="20"/>
      <c r="B6422" s="21"/>
      <c r="C6422" s="21"/>
      <c r="D6422" s="21"/>
      <c r="E6422" s="21"/>
      <c r="F6422" s="21"/>
      <c r="G6422" s="21"/>
      <c r="H6422" s="21"/>
      <c r="I6422" s="21"/>
      <c r="J6422" s="21"/>
      <c r="K6422" s="22"/>
      <c r="L6422" s="22"/>
      <c r="M6422" s="22"/>
      <c r="N6422" s="22"/>
      <c r="O6422" s="22"/>
      <c r="P6422" s="22"/>
      <c r="Q6422" s="22"/>
      <c r="R6422" s="22"/>
      <c r="S6422" s="22"/>
      <c r="T6422" s="22"/>
      <c r="U6422" s="22"/>
      <c r="V6422" s="22"/>
      <c r="W6422" s="22"/>
      <c r="X6422" s="22"/>
      <c r="Y6422" s="22"/>
      <c r="Z6422" s="22"/>
      <c r="AA6422" s="22"/>
      <c r="AB6422" s="23"/>
      <c r="AC6422" s="23"/>
      <c r="AD6422" s="22"/>
      <c r="AE6422" s="24"/>
      <c r="AF6422" s="24"/>
      <c r="AG6422" s="24"/>
      <c r="AH6422" s="24"/>
      <c r="AI6422" s="24"/>
      <c r="AJ6422" s="24"/>
      <c r="AK6422" s="24"/>
      <c r="AL6422" s="24"/>
      <c r="AM6422" s="24"/>
      <c r="AN6422" s="24"/>
      <c r="AO6422" s="24"/>
      <c r="AP6422" s="24"/>
      <c r="AQ6422" s="24"/>
      <c r="AR6422" s="24"/>
      <c r="AS6422" s="24"/>
      <c r="AT6422" s="25"/>
      <c r="AU6422" s="35"/>
      <c r="AV6422" s="26"/>
      <c r="AW6422" s="26"/>
      <c r="AX6422" s="27"/>
      <c r="AY6422" s="27"/>
      <c r="AZ6422" s="27"/>
      <c r="BA6422" s="27"/>
      <c r="BB6422" s="27"/>
      <c r="BC6422" s="27"/>
      <c r="BD6422" s="27"/>
      <c r="BE6422" s="27"/>
      <c r="BF6422" s="27"/>
      <c r="BG6422" s="27"/>
      <c r="BH6422" s="27"/>
      <c r="BI6422" s="27"/>
      <c r="BT6422" s="31"/>
      <c r="BU6422" s="32"/>
      <c r="BV6422" s="33"/>
      <c r="BW6422" s="32"/>
      <c r="BX6422" s="32"/>
      <c r="BY6422" s="34"/>
      <c r="CA6422" s="32"/>
      <c r="CB6422" s="32"/>
    </row>
    <row r="6423" spans="1:80">
      <c r="A6423" s="20"/>
      <c r="B6423" s="21"/>
      <c r="C6423" s="21"/>
      <c r="D6423" s="21"/>
      <c r="E6423" s="21"/>
      <c r="F6423" s="21"/>
      <c r="G6423" s="21"/>
      <c r="H6423" s="21"/>
      <c r="I6423" s="21"/>
      <c r="J6423" s="21"/>
      <c r="K6423" s="22"/>
      <c r="L6423" s="22"/>
      <c r="M6423" s="22"/>
      <c r="N6423" s="22"/>
      <c r="O6423" s="22"/>
      <c r="P6423" s="22"/>
      <c r="Q6423" s="22"/>
      <c r="R6423" s="22"/>
      <c r="S6423" s="22"/>
      <c r="T6423" s="22"/>
      <c r="U6423" s="22"/>
      <c r="V6423" s="22"/>
      <c r="W6423" s="22"/>
      <c r="X6423" s="22"/>
      <c r="Y6423" s="22"/>
      <c r="Z6423" s="22"/>
      <c r="AA6423" s="22"/>
      <c r="AB6423" s="23"/>
      <c r="AC6423" s="23"/>
      <c r="AD6423" s="22"/>
      <c r="AE6423" s="24"/>
      <c r="AF6423" s="24"/>
      <c r="AG6423" s="24"/>
      <c r="AH6423" s="24"/>
      <c r="AI6423" s="24"/>
      <c r="AJ6423" s="24"/>
      <c r="AK6423" s="24"/>
      <c r="AL6423" s="24"/>
      <c r="AM6423" s="24"/>
      <c r="AN6423" s="24"/>
      <c r="AO6423" s="24"/>
      <c r="AP6423" s="24"/>
      <c r="AQ6423" s="24"/>
      <c r="AR6423" s="24"/>
      <c r="AS6423" s="24"/>
      <c r="AT6423" s="25"/>
      <c r="AU6423" s="35"/>
      <c r="AV6423" s="26"/>
      <c r="AW6423" s="26"/>
      <c r="AX6423" s="27"/>
      <c r="AY6423" s="27"/>
      <c r="AZ6423" s="27"/>
      <c r="BA6423" s="27"/>
      <c r="BB6423" s="27"/>
      <c r="BC6423" s="27"/>
      <c r="BD6423" s="27"/>
      <c r="BE6423" s="27"/>
      <c r="BF6423" s="27"/>
      <c r="BG6423" s="27"/>
      <c r="BH6423" s="27"/>
      <c r="BI6423" s="27"/>
      <c r="BT6423" s="31"/>
      <c r="BU6423" s="32"/>
      <c r="BV6423" s="33"/>
      <c r="BW6423" s="32"/>
      <c r="BX6423" s="32"/>
      <c r="BY6423" s="34"/>
      <c r="CA6423" s="32"/>
      <c r="CB6423" s="32"/>
    </row>
    <row r="6424" spans="1:80">
      <c r="A6424" s="20"/>
      <c r="B6424" s="21"/>
      <c r="C6424" s="21"/>
      <c r="D6424" s="21"/>
      <c r="E6424" s="21"/>
      <c r="F6424" s="21"/>
      <c r="G6424" s="21"/>
      <c r="H6424" s="21"/>
      <c r="I6424" s="21"/>
      <c r="J6424" s="21"/>
      <c r="K6424" s="22"/>
      <c r="L6424" s="22"/>
      <c r="M6424" s="22"/>
      <c r="N6424" s="22"/>
      <c r="O6424" s="22"/>
      <c r="P6424" s="22"/>
      <c r="Q6424" s="22"/>
      <c r="R6424" s="22"/>
      <c r="S6424" s="22"/>
      <c r="T6424" s="22"/>
      <c r="U6424" s="22"/>
      <c r="V6424" s="22"/>
      <c r="W6424" s="22"/>
      <c r="X6424" s="22"/>
      <c r="Y6424" s="22"/>
      <c r="Z6424" s="22"/>
      <c r="AA6424" s="22"/>
      <c r="AB6424" s="23"/>
      <c r="AC6424" s="23"/>
      <c r="AD6424" s="22"/>
      <c r="AE6424" s="24"/>
      <c r="AF6424" s="24"/>
      <c r="AG6424" s="24"/>
      <c r="AH6424" s="24"/>
      <c r="AI6424" s="24"/>
      <c r="AJ6424" s="24"/>
      <c r="AK6424" s="24"/>
      <c r="AL6424" s="24"/>
      <c r="AM6424" s="24"/>
      <c r="AN6424" s="24"/>
      <c r="AO6424" s="24"/>
      <c r="AP6424" s="24"/>
      <c r="AQ6424" s="24"/>
      <c r="AR6424" s="24"/>
      <c r="AS6424" s="24"/>
      <c r="AT6424" s="25"/>
      <c r="AU6424" s="35"/>
      <c r="AV6424" s="26"/>
      <c r="AW6424" s="26"/>
      <c r="AX6424" s="27"/>
      <c r="AY6424" s="27"/>
      <c r="AZ6424" s="27"/>
      <c r="BA6424" s="27"/>
      <c r="BB6424" s="27"/>
      <c r="BC6424" s="27"/>
      <c r="BD6424" s="27"/>
      <c r="BE6424" s="27"/>
      <c r="BF6424" s="27"/>
      <c r="BG6424" s="27"/>
      <c r="BH6424" s="27"/>
      <c r="BI6424" s="27"/>
      <c r="BT6424" s="31"/>
      <c r="BU6424" s="32"/>
      <c r="BV6424" s="33"/>
      <c r="BW6424" s="32"/>
      <c r="BX6424" s="32"/>
      <c r="BY6424" s="34"/>
      <c r="CA6424" s="32"/>
      <c r="CB6424" s="32"/>
    </row>
    <row r="6425" spans="1:80">
      <c r="A6425" s="20"/>
      <c r="B6425" s="21"/>
      <c r="C6425" s="21"/>
      <c r="D6425" s="21"/>
      <c r="E6425" s="21"/>
      <c r="F6425" s="21"/>
      <c r="G6425" s="21"/>
      <c r="H6425" s="21"/>
      <c r="I6425" s="21"/>
      <c r="J6425" s="21"/>
      <c r="K6425" s="22"/>
      <c r="L6425" s="22"/>
      <c r="M6425" s="22"/>
      <c r="N6425" s="22"/>
      <c r="O6425" s="22"/>
      <c r="P6425" s="22"/>
      <c r="Q6425" s="22"/>
      <c r="R6425" s="22"/>
      <c r="S6425" s="22"/>
      <c r="T6425" s="22"/>
      <c r="U6425" s="22"/>
      <c r="V6425" s="22"/>
      <c r="W6425" s="22"/>
      <c r="X6425" s="22"/>
      <c r="Y6425" s="22"/>
      <c r="Z6425" s="22"/>
      <c r="AA6425" s="22"/>
      <c r="AB6425" s="23"/>
      <c r="AC6425" s="23"/>
      <c r="AD6425" s="22"/>
      <c r="AE6425" s="24"/>
      <c r="AF6425" s="24"/>
      <c r="AG6425" s="24"/>
      <c r="AH6425" s="24"/>
      <c r="AI6425" s="24"/>
      <c r="AJ6425" s="24"/>
      <c r="AK6425" s="24"/>
      <c r="AL6425" s="24"/>
      <c r="AM6425" s="24"/>
      <c r="AN6425" s="24"/>
      <c r="AO6425" s="24"/>
      <c r="AP6425" s="24"/>
      <c r="AQ6425" s="24"/>
      <c r="AR6425" s="24"/>
      <c r="AS6425" s="24"/>
      <c r="AT6425" s="25"/>
      <c r="AU6425" s="35"/>
      <c r="AV6425" s="26"/>
      <c r="AW6425" s="26"/>
      <c r="AX6425" s="27"/>
      <c r="AY6425" s="27"/>
      <c r="AZ6425" s="27"/>
      <c r="BA6425" s="27"/>
      <c r="BB6425" s="27"/>
      <c r="BC6425" s="27"/>
      <c r="BD6425" s="27"/>
      <c r="BE6425" s="27"/>
      <c r="BF6425" s="27"/>
      <c r="BG6425" s="27"/>
      <c r="BH6425" s="27"/>
      <c r="BI6425" s="27"/>
      <c r="BT6425" s="31"/>
      <c r="BU6425" s="32"/>
      <c r="BV6425" s="33"/>
      <c r="BW6425" s="32"/>
      <c r="BX6425" s="32"/>
      <c r="BY6425" s="34"/>
      <c r="CA6425" s="32"/>
      <c r="CB6425" s="32"/>
    </row>
    <row r="6426" spans="1:80">
      <c r="A6426" s="20"/>
      <c r="B6426" s="21"/>
      <c r="C6426" s="21"/>
      <c r="D6426" s="21"/>
      <c r="E6426" s="21"/>
      <c r="F6426" s="21"/>
      <c r="G6426" s="21"/>
      <c r="H6426" s="21"/>
      <c r="I6426" s="21"/>
      <c r="J6426" s="21"/>
      <c r="K6426" s="22"/>
      <c r="L6426" s="22"/>
      <c r="M6426" s="22"/>
      <c r="N6426" s="22"/>
      <c r="O6426" s="22"/>
      <c r="P6426" s="22"/>
      <c r="Q6426" s="22"/>
      <c r="R6426" s="22"/>
      <c r="S6426" s="22"/>
      <c r="T6426" s="22"/>
      <c r="U6426" s="22"/>
      <c r="V6426" s="22"/>
      <c r="W6426" s="22"/>
      <c r="X6426" s="22"/>
      <c r="Y6426" s="22"/>
      <c r="Z6426" s="22"/>
      <c r="AA6426" s="22"/>
      <c r="AB6426" s="23"/>
      <c r="AC6426" s="23"/>
      <c r="AD6426" s="22"/>
      <c r="AE6426" s="24"/>
      <c r="AF6426" s="24"/>
      <c r="AG6426" s="24"/>
      <c r="AH6426" s="24"/>
      <c r="AI6426" s="24"/>
      <c r="AJ6426" s="24"/>
      <c r="AK6426" s="24"/>
      <c r="AL6426" s="24"/>
      <c r="AM6426" s="24"/>
      <c r="AN6426" s="24"/>
      <c r="AO6426" s="24"/>
      <c r="AP6426" s="24"/>
      <c r="AQ6426" s="24"/>
      <c r="AR6426" s="24"/>
      <c r="AS6426" s="24"/>
      <c r="AT6426" s="25"/>
      <c r="AU6426" s="35"/>
      <c r="AV6426" s="26"/>
      <c r="AW6426" s="26"/>
      <c r="AX6426" s="27"/>
      <c r="AY6426" s="27"/>
      <c r="AZ6426" s="27"/>
      <c r="BA6426" s="27"/>
      <c r="BB6426" s="27"/>
      <c r="BC6426" s="27"/>
      <c r="BD6426" s="27"/>
      <c r="BE6426" s="27"/>
      <c r="BF6426" s="27"/>
      <c r="BG6426" s="27"/>
      <c r="BH6426" s="27"/>
      <c r="BI6426" s="27"/>
      <c r="BT6426" s="31"/>
      <c r="BU6426" s="32"/>
      <c r="BV6426" s="33"/>
      <c r="BW6426" s="32"/>
      <c r="BX6426" s="32"/>
      <c r="BY6426" s="34"/>
      <c r="CA6426" s="32"/>
      <c r="CB6426" s="32"/>
    </row>
    <row r="6427" spans="1:80">
      <c r="A6427" s="20"/>
      <c r="B6427" s="21"/>
      <c r="C6427" s="21"/>
      <c r="D6427" s="21"/>
      <c r="E6427" s="21"/>
      <c r="F6427" s="21"/>
      <c r="G6427" s="21"/>
      <c r="H6427" s="21"/>
      <c r="I6427" s="21"/>
      <c r="J6427" s="21"/>
      <c r="K6427" s="22"/>
      <c r="L6427" s="22"/>
      <c r="M6427" s="22"/>
      <c r="N6427" s="22"/>
      <c r="O6427" s="22"/>
      <c r="P6427" s="22"/>
      <c r="Q6427" s="22"/>
      <c r="R6427" s="22"/>
      <c r="S6427" s="22"/>
      <c r="T6427" s="22"/>
      <c r="U6427" s="22"/>
      <c r="V6427" s="22"/>
      <c r="W6427" s="22"/>
      <c r="X6427" s="22"/>
      <c r="Y6427" s="22"/>
      <c r="Z6427" s="22"/>
      <c r="AA6427" s="22"/>
      <c r="AB6427" s="23"/>
      <c r="AC6427" s="23"/>
      <c r="AD6427" s="22"/>
      <c r="AE6427" s="24"/>
      <c r="AF6427" s="24"/>
      <c r="AG6427" s="24"/>
      <c r="AH6427" s="24"/>
      <c r="AI6427" s="24"/>
      <c r="AJ6427" s="24"/>
      <c r="AK6427" s="24"/>
      <c r="AL6427" s="24"/>
      <c r="AM6427" s="24"/>
      <c r="AN6427" s="24"/>
      <c r="AO6427" s="24"/>
      <c r="AP6427" s="24"/>
      <c r="AQ6427" s="24"/>
      <c r="AR6427" s="24"/>
      <c r="AS6427" s="24"/>
      <c r="AT6427" s="25"/>
      <c r="AU6427" s="35"/>
      <c r="AV6427" s="26"/>
      <c r="AW6427" s="26"/>
      <c r="AX6427" s="27"/>
      <c r="AY6427" s="27"/>
      <c r="AZ6427" s="27"/>
      <c r="BA6427" s="27"/>
      <c r="BB6427" s="27"/>
      <c r="BC6427" s="27"/>
      <c r="BD6427" s="27"/>
      <c r="BE6427" s="27"/>
      <c r="BF6427" s="27"/>
      <c r="BG6427" s="27"/>
      <c r="BH6427" s="27"/>
      <c r="BI6427" s="27"/>
      <c r="BT6427" s="31"/>
      <c r="BU6427" s="32"/>
      <c r="BV6427" s="33"/>
      <c r="BW6427" s="32"/>
      <c r="BX6427" s="32"/>
      <c r="BY6427" s="34"/>
      <c r="CA6427" s="32"/>
      <c r="CB6427" s="32"/>
    </row>
    <row r="6428" spans="1:80">
      <c r="A6428" s="20"/>
      <c r="B6428" s="21"/>
      <c r="C6428" s="21"/>
      <c r="D6428" s="21"/>
      <c r="E6428" s="21"/>
      <c r="F6428" s="21"/>
      <c r="G6428" s="21"/>
      <c r="H6428" s="21"/>
      <c r="I6428" s="21"/>
      <c r="J6428" s="21"/>
      <c r="K6428" s="22"/>
      <c r="L6428" s="22"/>
      <c r="M6428" s="22"/>
      <c r="N6428" s="22"/>
      <c r="O6428" s="22"/>
      <c r="P6428" s="22"/>
      <c r="Q6428" s="22"/>
      <c r="R6428" s="22"/>
      <c r="S6428" s="22"/>
      <c r="T6428" s="22"/>
      <c r="U6428" s="22"/>
      <c r="V6428" s="22"/>
      <c r="W6428" s="22"/>
      <c r="X6428" s="22"/>
      <c r="Y6428" s="22"/>
      <c r="Z6428" s="22"/>
      <c r="AA6428" s="22"/>
      <c r="AB6428" s="23"/>
      <c r="AC6428" s="23"/>
      <c r="AD6428" s="22"/>
      <c r="AE6428" s="24"/>
      <c r="AF6428" s="24"/>
      <c r="AG6428" s="24"/>
      <c r="AH6428" s="24"/>
      <c r="AI6428" s="24"/>
      <c r="AJ6428" s="24"/>
      <c r="AK6428" s="24"/>
      <c r="AL6428" s="24"/>
      <c r="AM6428" s="24"/>
      <c r="AN6428" s="24"/>
      <c r="AO6428" s="24"/>
      <c r="AP6428" s="24"/>
      <c r="AQ6428" s="24"/>
      <c r="AR6428" s="24"/>
      <c r="AS6428" s="24"/>
      <c r="AT6428" s="25"/>
      <c r="AU6428" s="35"/>
      <c r="AV6428" s="26"/>
      <c r="AW6428" s="26"/>
      <c r="AX6428" s="27"/>
      <c r="AY6428" s="27"/>
      <c r="AZ6428" s="27"/>
      <c r="BA6428" s="27"/>
      <c r="BB6428" s="27"/>
      <c r="BC6428" s="27"/>
      <c r="BD6428" s="27"/>
      <c r="BE6428" s="27"/>
      <c r="BF6428" s="27"/>
      <c r="BG6428" s="27"/>
      <c r="BH6428" s="27"/>
      <c r="BI6428" s="27"/>
      <c r="BT6428" s="31"/>
      <c r="BU6428" s="32"/>
      <c r="BV6428" s="33"/>
      <c r="BW6428" s="32"/>
      <c r="BX6428" s="32"/>
      <c r="BY6428" s="34"/>
      <c r="CA6428" s="32"/>
      <c r="CB6428" s="32"/>
    </row>
    <row r="6429" spans="1:80">
      <c r="A6429" s="20"/>
      <c r="B6429" s="21"/>
      <c r="C6429" s="21"/>
      <c r="D6429" s="21"/>
      <c r="E6429" s="21"/>
      <c r="F6429" s="21"/>
      <c r="G6429" s="21"/>
      <c r="H6429" s="21"/>
      <c r="I6429" s="21"/>
      <c r="J6429" s="21"/>
      <c r="K6429" s="22"/>
      <c r="L6429" s="22"/>
      <c r="M6429" s="22"/>
      <c r="N6429" s="22"/>
      <c r="O6429" s="22"/>
      <c r="P6429" s="22"/>
      <c r="Q6429" s="22"/>
      <c r="R6429" s="22"/>
      <c r="S6429" s="22"/>
      <c r="T6429" s="22"/>
      <c r="U6429" s="22"/>
      <c r="V6429" s="22"/>
      <c r="W6429" s="22"/>
      <c r="X6429" s="22"/>
      <c r="Y6429" s="22"/>
      <c r="Z6429" s="22"/>
      <c r="AA6429" s="22"/>
      <c r="AB6429" s="23"/>
      <c r="AC6429" s="23"/>
      <c r="AD6429" s="22"/>
      <c r="AE6429" s="24"/>
      <c r="AF6429" s="24"/>
      <c r="AG6429" s="24"/>
      <c r="AH6429" s="24"/>
      <c r="AI6429" s="24"/>
      <c r="AJ6429" s="24"/>
      <c r="AK6429" s="24"/>
      <c r="AL6429" s="24"/>
      <c r="AM6429" s="24"/>
      <c r="AN6429" s="24"/>
      <c r="AO6429" s="24"/>
      <c r="AP6429" s="24"/>
      <c r="AQ6429" s="24"/>
      <c r="AR6429" s="24"/>
      <c r="AS6429" s="24"/>
      <c r="AT6429" s="25"/>
      <c r="AU6429" s="35"/>
      <c r="AV6429" s="26"/>
      <c r="AW6429" s="26"/>
      <c r="AX6429" s="27"/>
      <c r="AY6429" s="27"/>
      <c r="AZ6429" s="27"/>
      <c r="BA6429" s="27"/>
      <c r="BB6429" s="27"/>
      <c r="BC6429" s="27"/>
      <c r="BD6429" s="27"/>
      <c r="BE6429" s="27"/>
      <c r="BF6429" s="27"/>
      <c r="BG6429" s="27"/>
      <c r="BH6429" s="27"/>
      <c r="BI6429" s="27"/>
      <c r="BT6429" s="31"/>
      <c r="BU6429" s="32"/>
      <c r="BV6429" s="33"/>
      <c r="BW6429" s="32"/>
      <c r="BX6429" s="32"/>
      <c r="BY6429" s="34"/>
      <c r="CA6429" s="32"/>
      <c r="CB6429" s="32"/>
    </row>
    <row r="6430" spans="1:80">
      <c r="A6430" s="20"/>
      <c r="B6430" s="21"/>
      <c r="C6430" s="21"/>
      <c r="D6430" s="21"/>
      <c r="E6430" s="21"/>
      <c r="F6430" s="21"/>
      <c r="G6430" s="21"/>
      <c r="H6430" s="21"/>
      <c r="I6430" s="21"/>
      <c r="J6430" s="21"/>
      <c r="K6430" s="22"/>
      <c r="L6430" s="22"/>
      <c r="M6430" s="22"/>
      <c r="N6430" s="22"/>
      <c r="O6430" s="22"/>
      <c r="P6430" s="22"/>
      <c r="Q6430" s="22"/>
      <c r="R6430" s="22"/>
      <c r="S6430" s="22"/>
      <c r="T6430" s="22"/>
      <c r="U6430" s="22"/>
      <c r="V6430" s="22"/>
      <c r="W6430" s="22"/>
      <c r="X6430" s="22"/>
      <c r="Y6430" s="22"/>
      <c r="Z6430" s="22"/>
      <c r="AA6430" s="22"/>
      <c r="AB6430" s="23"/>
      <c r="AC6430" s="23"/>
      <c r="AD6430" s="22"/>
      <c r="AE6430" s="24"/>
      <c r="AF6430" s="24"/>
      <c r="AG6430" s="24"/>
      <c r="AH6430" s="24"/>
      <c r="AI6430" s="24"/>
      <c r="AJ6430" s="24"/>
      <c r="AK6430" s="24"/>
      <c r="AL6430" s="24"/>
      <c r="AM6430" s="24"/>
      <c r="AN6430" s="24"/>
      <c r="AO6430" s="24"/>
      <c r="AP6430" s="24"/>
      <c r="AQ6430" s="24"/>
      <c r="AR6430" s="24"/>
      <c r="AS6430" s="24"/>
      <c r="AT6430" s="25"/>
      <c r="AU6430" s="35"/>
      <c r="AV6430" s="26"/>
      <c r="AW6430" s="26"/>
      <c r="AX6430" s="27"/>
      <c r="AY6430" s="27"/>
      <c r="AZ6430" s="27"/>
      <c r="BA6430" s="27"/>
      <c r="BB6430" s="27"/>
      <c r="BC6430" s="27"/>
      <c r="BD6430" s="27"/>
      <c r="BE6430" s="27"/>
      <c r="BF6430" s="27"/>
      <c r="BG6430" s="27"/>
      <c r="BH6430" s="27"/>
      <c r="BI6430" s="27"/>
      <c r="BT6430" s="31"/>
      <c r="BU6430" s="32"/>
      <c r="BV6430" s="33"/>
      <c r="BW6430" s="32"/>
      <c r="BX6430" s="32"/>
      <c r="BY6430" s="34"/>
      <c r="CA6430" s="32"/>
      <c r="CB6430" s="32"/>
    </row>
    <row r="6431" spans="1:80">
      <c r="A6431" s="20"/>
      <c r="B6431" s="21"/>
      <c r="C6431" s="21"/>
      <c r="D6431" s="21"/>
      <c r="E6431" s="21"/>
      <c r="F6431" s="21"/>
      <c r="G6431" s="21"/>
      <c r="H6431" s="21"/>
      <c r="I6431" s="21"/>
      <c r="J6431" s="21"/>
      <c r="K6431" s="22"/>
      <c r="L6431" s="22"/>
      <c r="M6431" s="22"/>
      <c r="N6431" s="22"/>
      <c r="O6431" s="22"/>
      <c r="P6431" s="22"/>
      <c r="Q6431" s="22"/>
      <c r="R6431" s="22"/>
      <c r="S6431" s="22"/>
      <c r="T6431" s="22"/>
      <c r="U6431" s="22"/>
      <c r="V6431" s="22"/>
      <c r="W6431" s="22"/>
      <c r="X6431" s="22"/>
      <c r="Y6431" s="22"/>
      <c r="Z6431" s="22"/>
      <c r="AA6431" s="22"/>
      <c r="AB6431" s="23"/>
      <c r="AC6431" s="23"/>
      <c r="AD6431" s="22"/>
      <c r="AE6431" s="24"/>
      <c r="AF6431" s="24"/>
      <c r="AG6431" s="24"/>
      <c r="AH6431" s="24"/>
      <c r="AI6431" s="24"/>
      <c r="AJ6431" s="24"/>
      <c r="AK6431" s="24"/>
      <c r="AL6431" s="24"/>
      <c r="AM6431" s="24"/>
      <c r="AN6431" s="24"/>
      <c r="AO6431" s="24"/>
      <c r="AP6431" s="24"/>
      <c r="AQ6431" s="24"/>
      <c r="AR6431" s="24"/>
      <c r="AS6431" s="24"/>
      <c r="AT6431" s="25"/>
      <c r="AU6431" s="35"/>
      <c r="AV6431" s="26"/>
      <c r="AW6431" s="26"/>
      <c r="AX6431" s="27"/>
      <c r="AY6431" s="27"/>
      <c r="AZ6431" s="27"/>
      <c r="BA6431" s="27"/>
      <c r="BB6431" s="27"/>
      <c r="BC6431" s="27"/>
      <c r="BD6431" s="27"/>
      <c r="BE6431" s="27"/>
      <c r="BF6431" s="27"/>
      <c r="BG6431" s="27"/>
      <c r="BH6431" s="27"/>
      <c r="BI6431" s="27"/>
      <c r="BT6431" s="31"/>
      <c r="BU6431" s="32"/>
      <c r="BV6431" s="33"/>
      <c r="BW6431" s="32"/>
      <c r="BX6431" s="32"/>
      <c r="BY6431" s="34"/>
      <c r="CA6431" s="32"/>
      <c r="CB6431" s="32"/>
    </row>
    <row r="6432" spans="1:80">
      <c r="A6432" s="20"/>
      <c r="B6432" s="21"/>
      <c r="C6432" s="21"/>
      <c r="D6432" s="21"/>
      <c r="E6432" s="21"/>
      <c r="F6432" s="21"/>
      <c r="G6432" s="21"/>
      <c r="H6432" s="21"/>
      <c r="I6432" s="21"/>
      <c r="J6432" s="21"/>
      <c r="K6432" s="22"/>
      <c r="L6432" s="22"/>
      <c r="M6432" s="22"/>
      <c r="N6432" s="22"/>
      <c r="O6432" s="22"/>
      <c r="P6432" s="22"/>
      <c r="Q6432" s="22"/>
      <c r="R6432" s="22"/>
      <c r="S6432" s="22"/>
      <c r="T6432" s="22"/>
      <c r="U6432" s="22"/>
      <c r="V6432" s="22"/>
      <c r="W6432" s="22"/>
      <c r="X6432" s="22"/>
      <c r="Y6432" s="22"/>
      <c r="Z6432" s="22"/>
      <c r="AA6432" s="22"/>
      <c r="AB6432" s="23"/>
      <c r="AC6432" s="23"/>
      <c r="AD6432" s="22"/>
      <c r="AE6432" s="24"/>
      <c r="AF6432" s="24"/>
      <c r="AG6432" s="24"/>
      <c r="AH6432" s="24"/>
      <c r="AI6432" s="24"/>
      <c r="AJ6432" s="24"/>
      <c r="AK6432" s="24"/>
      <c r="AL6432" s="24"/>
      <c r="AM6432" s="24"/>
      <c r="AN6432" s="24"/>
      <c r="AO6432" s="24"/>
      <c r="AP6432" s="24"/>
      <c r="AQ6432" s="24"/>
      <c r="AR6432" s="24"/>
      <c r="AS6432" s="24"/>
      <c r="AT6432" s="25"/>
      <c r="AU6432" s="35"/>
      <c r="AV6432" s="26"/>
      <c r="AW6432" s="26"/>
      <c r="AX6432" s="27"/>
      <c r="AY6432" s="27"/>
      <c r="AZ6432" s="27"/>
      <c r="BA6432" s="27"/>
      <c r="BB6432" s="27"/>
      <c r="BC6432" s="27"/>
      <c r="BD6432" s="27"/>
      <c r="BE6432" s="27"/>
      <c r="BF6432" s="27"/>
      <c r="BG6432" s="27"/>
      <c r="BH6432" s="27"/>
      <c r="BI6432" s="27"/>
      <c r="BT6432" s="31"/>
      <c r="BU6432" s="32"/>
      <c r="BV6432" s="33"/>
      <c r="BW6432" s="32"/>
      <c r="BX6432" s="32"/>
      <c r="BY6432" s="34"/>
      <c r="CA6432" s="32"/>
      <c r="CB6432" s="32"/>
    </row>
    <row r="6433" spans="1:80">
      <c r="A6433" s="20"/>
      <c r="B6433" s="21"/>
      <c r="C6433" s="21"/>
      <c r="D6433" s="21"/>
      <c r="E6433" s="21"/>
      <c r="F6433" s="21"/>
      <c r="G6433" s="21"/>
      <c r="H6433" s="21"/>
      <c r="I6433" s="21"/>
      <c r="J6433" s="21"/>
      <c r="K6433" s="22"/>
      <c r="L6433" s="22"/>
      <c r="M6433" s="22"/>
      <c r="N6433" s="22"/>
      <c r="O6433" s="22"/>
      <c r="P6433" s="22"/>
      <c r="Q6433" s="22"/>
      <c r="R6433" s="22"/>
      <c r="S6433" s="22"/>
      <c r="T6433" s="22"/>
      <c r="U6433" s="22"/>
      <c r="V6433" s="22"/>
      <c r="W6433" s="22"/>
      <c r="X6433" s="22"/>
      <c r="Y6433" s="22"/>
      <c r="Z6433" s="22"/>
      <c r="AA6433" s="22"/>
      <c r="AB6433" s="23"/>
      <c r="AC6433" s="23"/>
      <c r="AD6433" s="22"/>
      <c r="AE6433" s="24"/>
      <c r="AF6433" s="24"/>
      <c r="AG6433" s="24"/>
      <c r="AH6433" s="24"/>
      <c r="AI6433" s="24"/>
      <c r="AJ6433" s="24"/>
      <c r="AK6433" s="24"/>
      <c r="AL6433" s="24"/>
      <c r="AM6433" s="24"/>
      <c r="AN6433" s="24"/>
      <c r="AO6433" s="24"/>
      <c r="AP6433" s="24"/>
      <c r="AQ6433" s="24"/>
      <c r="AR6433" s="24"/>
      <c r="AS6433" s="24"/>
      <c r="AT6433" s="25"/>
      <c r="AU6433" s="35"/>
      <c r="AV6433" s="26"/>
      <c r="AW6433" s="26"/>
      <c r="AX6433" s="27"/>
      <c r="AY6433" s="27"/>
      <c r="AZ6433" s="27"/>
      <c r="BA6433" s="27"/>
      <c r="BB6433" s="27"/>
      <c r="BC6433" s="27"/>
      <c r="BD6433" s="27"/>
      <c r="BE6433" s="27"/>
      <c r="BF6433" s="27"/>
      <c r="BG6433" s="27"/>
      <c r="BH6433" s="27"/>
      <c r="BI6433" s="27"/>
      <c r="BT6433" s="31"/>
      <c r="BU6433" s="32"/>
      <c r="BV6433" s="33"/>
      <c r="BW6433" s="32"/>
      <c r="BX6433" s="32"/>
      <c r="BY6433" s="34"/>
      <c r="CA6433" s="32"/>
      <c r="CB6433" s="32"/>
    </row>
    <row r="6434" spans="1:80">
      <c r="A6434" s="20"/>
      <c r="B6434" s="21"/>
      <c r="C6434" s="21"/>
      <c r="D6434" s="21"/>
      <c r="E6434" s="21"/>
      <c r="F6434" s="21"/>
      <c r="G6434" s="21"/>
      <c r="H6434" s="21"/>
      <c r="I6434" s="21"/>
      <c r="J6434" s="21"/>
      <c r="K6434" s="22"/>
      <c r="L6434" s="22"/>
      <c r="M6434" s="22"/>
      <c r="N6434" s="22"/>
      <c r="O6434" s="22"/>
      <c r="P6434" s="22"/>
      <c r="Q6434" s="22"/>
      <c r="R6434" s="22"/>
      <c r="S6434" s="22"/>
      <c r="T6434" s="22"/>
      <c r="U6434" s="22"/>
      <c r="V6434" s="22"/>
      <c r="W6434" s="22"/>
      <c r="X6434" s="22"/>
      <c r="Y6434" s="22"/>
      <c r="Z6434" s="22"/>
      <c r="AA6434" s="22"/>
      <c r="AB6434" s="23"/>
      <c r="AC6434" s="23"/>
      <c r="AD6434" s="22"/>
      <c r="AE6434" s="24"/>
      <c r="AF6434" s="24"/>
      <c r="AG6434" s="24"/>
      <c r="AH6434" s="24"/>
      <c r="AI6434" s="24"/>
      <c r="AJ6434" s="24"/>
      <c r="AK6434" s="24"/>
      <c r="AL6434" s="24"/>
      <c r="AM6434" s="24"/>
      <c r="AN6434" s="24"/>
      <c r="AO6434" s="24"/>
      <c r="AP6434" s="24"/>
      <c r="AQ6434" s="24"/>
      <c r="AR6434" s="24"/>
      <c r="AS6434" s="24"/>
      <c r="AT6434" s="25"/>
      <c r="AU6434" s="35"/>
      <c r="AV6434" s="26"/>
      <c r="AW6434" s="26"/>
      <c r="AX6434" s="27"/>
      <c r="AY6434" s="27"/>
      <c r="AZ6434" s="27"/>
      <c r="BA6434" s="27"/>
      <c r="BB6434" s="27"/>
      <c r="BC6434" s="27"/>
      <c r="BD6434" s="27"/>
      <c r="BE6434" s="27"/>
      <c r="BF6434" s="27"/>
      <c r="BG6434" s="27"/>
      <c r="BH6434" s="27"/>
      <c r="BI6434" s="27"/>
      <c r="BT6434" s="31"/>
      <c r="BU6434" s="32"/>
      <c r="BV6434" s="33"/>
      <c r="BW6434" s="32"/>
      <c r="BX6434" s="32"/>
      <c r="BY6434" s="34"/>
      <c r="CA6434" s="32"/>
      <c r="CB6434" s="32"/>
    </row>
    <row r="6435" spans="1:80">
      <c r="A6435" s="20"/>
      <c r="B6435" s="21"/>
      <c r="C6435" s="21"/>
      <c r="D6435" s="21"/>
      <c r="E6435" s="21"/>
      <c r="F6435" s="21"/>
      <c r="G6435" s="21"/>
      <c r="H6435" s="21"/>
      <c r="I6435" s="21"/>
      <c r="J6435" s="21"/>
      <c r="K6435" s="22"/>
      <c r="L6435" s="22"/>
      <c r="M6435" s="22"/>
      <c r="N6435" s="22"/>
      <c r="O6435" s="22"/>
      <c r="P6435" s="22"/>
      <c r="Q6435" s="22"/>
      <c r="R6435" s="22"/>
      <c r="S6435" s="22"/>
      <c r="T6435" s="22"/>
      <c r="U6435" s="22"/>
      <c r="V6435" s="22"/>
      <c r="W6435" s="22"/>
      <c r="X6435" s="22"/>
      <c r="Y6435" s="22"/>
      <c r="Z6435" s="22"/>
      <c r="AA6435" s="22"/>
      <c r="AB6435" s="23"/>
      <c r="AC6435" s="23"/>
      <c r="AD6435" s="22"/>
      <c r="AE6435" s="24"/>
      <c r="AF6435" s="24"/>
      <c r="AG6435" s="24"/>
      <c r="AH6435" s="24"/>
      <c r="AI6435" s="24"/>
      <c r="AJ6435" s="24"/>
      <c r="AK6435" s="24"/>
      <c r="AL6435" s="24"/>
      <c r="AM6435" s="24"/>
      <c r="AN6435" s="24"/>
      <c r="AO6435" s="24"/>
      <c r="AP6435" s="24"/>
      <c r="AQ6435" s="24"/>
      <c r="AR6435" s="24"/>
      <c r="AS6435" s="24"/>
      <c r="AT6435" s="25"/>
      <c r="AU6435" s="35"/>
      <c r="AV6435" s="26"/>
      <c r="AW6435" s="26"/>
      <c r="AX6435" s="27"/>
      <c r="AY6435" s="27"/>
      <c r="AZ6435" s="27"/>
      <c r="BA6435" s="27"/>
      <c r="BB6435" s="27"/>
      <c r="BC6435" s="27"/>
      <c r="BD6435" s="27"/>
      <c r="BE6435" s="27"/>
      <c r="BF6435" s="27"/>
      <c r="BG6435" s="27"/>
      <c r="BH6435" s="27"/>
      <c r="BI6435" s="27"/>
      <c r="BT6435" s="31"/>
      <c r="BU6435" s="32"/>
      <c r="BV6435" s="33"/>
      <c r="BW6435" s="32"/>
      <c r="BX6435" s="32"/>
      <c r="BY6435" s="34"/>
      <c r="CA6435" s="32"/>
      <c r="CB6435" s="32"/>
    </row>
    <row r="6436" spans="1:80">
      <c r="A6436" s="20"/>
      <c r="B6436" s="21"/>
      <c r="C6436" s="21"/>
      <c r="D6436" s="21"/>
      <c r="E6436" s="21"/>
      <c r="F6436" s="21"/>
      <c r="G6436" s="21"/>
      <c r="H6436" s="21"/>
      <c r="I6436" s="21"/>
      <c r="J6436" s="21"/>
      <c r="K6436" s="22"/>
      <c r="L6436" s="22"/>
      <c r="M6436" s="22"/>
      <c r="N6436" s="22"/>
      <c r="O6436" s="22"/>
      <c r="P6436" s="22"/>
      <c r="Q6436" s="22"/>
      <c r="R6436" s="22"/>
      <c r="S6436" s="22"/>
      <c r="T6436" s="22"/>
      <c r="U6436" s="22"/>
      <c r="V6436" s="22"/>
      <c r="W6436" s="22"/>
      <c r="X6436" s="22"/>
      <c r="Y6436" s="22"/>
      <c r="Z6436" s="22"/>
      <c r="AA6436" s="22"/>
      <c r="AB6436" s="23"/>
      <c r="AC6436" s="23"/>
      <c r="AD6436" s="22"/>
      <c r="AE6436" s="24"/>
      <c r="AF6436" s="24"/>
      <c r="AG6436" s="24"/>
      <c r="AH6436" s="24"/>
      <c r="AI6436" s="24"/>
      <c r="AJ6436" s="24"/>
      <c r="AK6436" s="24"/>
      <c r="AL6436" s="24"/>
      <c r="AM6436" s="24"/>
      <c r="AN6436" s="24"/>
      <c r="AO6436" s="24"/>
      <c r="AP6436" s="24"/>
      <c r="AQ6436" s="24"/>
      <c r="AR6436" s="24"/>
      <c r="AS6436" s="24"/>
      <c r="AT6436" s="25"/>
      <c r="AU6436" s="35"/>
      <c r="AV6436" s="26"/>
      <c r="AW6436" s="26"/>
      <c r="AX6436" s="27"/>
      <c r="AY6436" s="27"/>
      <c r="AZ6436" s="27"/>
      <c r="BA6436" s="27"/>
      <c r="BB6436" s="27"/>
      <c r="BC6436" s="27"/>
      <c r="BD6436" s="27"/>
      <c r="BE6436" s="27"/>
      <c r="BF6436" s="27"/>
      <c r="BG6436" s="27"/>
      <c r="BH6436" s="27"/>
      <c r="BI6436" s="27"/>
      <c r="BT6436" s="31"/>
      <c r="BU6436" s="32"/>
      <c r="BV6436" s="33"/>
      <c r="BW6436" s="32"/>
      <c r="BX6436" s="32"/>
      <c r="BY6436" s="34"/>
      <c r="CA6436" s="32"/>
      <c r="CB6436" s="32"/>
    </row>
    <row r="6437" spans="1:80">
      <c r="A6437" s="20"/>
      <c r="B6437" s="21"/>
      <c r="C6437" s="21"/>
      <c r="D6437" s="21"/>
      <c r="E6437" s="21"/>
      <c r="F6437" s="21"/>
      <c r="G6437" s="21"/>
      <c r="H6437" s="21"/>
      <c r="I6437" s="21"/>
      <c r="J6437" s="21"/>
      <c r="K6437" s="22"/>
      <c r="L6437" s="22"/>
      <c r="M6437" s="22"/>
      <c r="N6437" s="22"/>
      <c r="O6437" s="22"/>
      <c r="P6437" s="22"/>
      <c r="Q6437" s="22"/>
      <c r="R6437" s="22"/>
      <c r="S6437" s="22"/>
      <c r="T6437" s="22"/>
      <c r="U6437" s="22"/>
      <c r="V6437" s="22"/>
      <c r="W6437" s="22"/>
      <c r="X6437" s="22"/>
      <c r="Y6437" s="22"/>
      <c r="Z6437" s="22"/>
      <c r="AA6437" s="22"/>
      <c r="AB6437" s="23"/>
      <c r="AC6437" s="23"/>
      <c r="AD6437" s="22"/>
      <c r="AE6437" s="24"/>
      <c r="AF6437" s="24"/>
      <c r="AG6437" s="24"/>
      <c r="AH6437" s="24"/>
      <c r="AI6437" s="24"/>
      <c r="AJ6437" s="24"/>
      <c r="AK6437" s="24"/>
      <c r="AL6437" s="24"/>
      <c r="AM6437" s="24"/>
      <c r="AN6437" s="24"/>
      <c r="AO6437" s="24"/>
      <c r="AP6437" s="24"/>
      <c r="AQ6437" s="24"/>
      <c r="AR6437" s="24"/>
      <c r="AS6437" s="24"/>
      <c r="AT6437" s="25"/>
      <c r="AU6437" s="35"/>
      <c r="AV6437" s="26"/>
      <c r="AW6437" s="26"/>
      <c r="AX6437" s="27"/>
      <c r="AY6437" s="27"/>
      <c r="AZ6437" s="27"/>
      <c r="BA6437" s="27"/>
      <c r="BB6437" s="27"/>
      <c r="BC6437" s="27"/>
      <c r="BD6437" s="27"/>
      <c r="BE6437" s="27"/>
      <c r="BF6437" s="27"/>
      <c r="BG6437" s="27"/>
      <c r="BH6437" s="27"/>
      <c r="BI6437" s="27"/>
      <c r="BT6437" s="31"/>
      <c r="BU6437" s="32"/>
      <c r="BV6437" s="33"/>
      <c r="BW6437" s="32"/>
      <c r="BX6437" s="32"/>
      <c r="BY6437" s="34"/>
      <c r="CA6437" s="32"/>
      <c r="CB6437" s="32"/>
    </row>
    <row r="6438" spans="1:80">
      <c r="A6438" s="20"/>
      <c r="B6438" s="21"/>
      <c r="C6438" s="21"/>
      <c r="D6438" s="21"/>
      <c r="E6438" s="21"/>
      <c r="F6438" s="21"/>
      <c r="G6438" s="21"/>
      <c r="H6438" s="21"/>
      <c r="I6438" s="21"/>
      <c r="J6438" s="21"/>
      <c r="K6438" s="22"/>
      <c r="L6438" s="22"/>
      <c r="M6438" s="22"/>
      <c r="N6438" s="22"/>
      <c r="O6438" s="22"/>
      <c r="P6438" s="22"/>
      <c r="Q6438" s="22"/>
      <c r="R6438" s="22"/>
      <c r="S6438" s="22"/>
      <c r="T6438" s="22"/>
      <c r="U6438" s="22"/>
      <c r="V6438" s="22"/>
      <c r="W6438" s="22"/>
      <c r="X6438" s="22"/>
      <c r="Y6438" s="22"/>
      <c r="Z6438" s="22"/>
      <c r="AA6438" s="22"/>
      <c r="AB6438" s="23"/>
      <c r="AC6438" s="23"/>
      <c r="AD6438" s="22"/>
      <c r="AE6438" s="24"/>
      <c r="AF6438" s="24"/>
      <c r="AG6438" s="24"/>
      <c r="AH6438" s="24"/>
      <c r="AI6438" s="24"/>
      <c r="AJ6438" s="24"/>
      <c r="AK6438" s="24"/>
      <c r="AL6438" s="24"/>
      <c r="AM6438" s="24"/>
      <c r="AN6438" s="24"/>
      <c r="AO6438" s="24"/>
      <c r="AP6438" s="24"/>
      <c r="AQ6438" s="24"/>
      <c r="AR6438" s="24"/>
      <c r="AS6438" s="24"/>
      <c r="AT6438" s="25"/>
      <c r="AU6438" s="35"/>
      <c r="AV6438" s="26"/>
      <c r="AW6438" s="26"/>
      <c r="AX6438" s="27"/>
      <c r="AY6438" s="27"/>
      <c r="AZ6438" s="27"/>
      <c r="BA6438" s="27"/>
      <c r="BB6438" s="27"/>
      <c r="BC6438" s="27"/>
      <c r="BD6438" s="27"/>
      <c r="BE6438" s="27"/>
      <c r="BF6438" s="27"/>
      <c r="BG6438" s="27"/>
      <c r="BH6438" s="27"/>
      <c r="BI6438" s="27"/>
      <c r="BT6438" s="31"/>
      <c r="BU6438" s="32"/>
      <c r="BV6438" s="33"/>
      <c r="BW6438" s="32"/>
      <c r="BX6438" s="32"/>
      <c r="BY6438" s="34"/>
      <c r="CA6438" s="32"/>
      <c r="CB6438" s="32"/>
    </row>
    <row r="6439" spans="1:80">
      <c r="A6439" s="20"/>
      <c r="B6439" s="21"/>
      <c r="C6439" s="21"/>
      <c r="D6439" s="21"/>
      <c r="E6439" s="21"/>
      <c r="F6439" s="21"/>
      <c r="G6439" s="21"/>
      <c r="H6439" s="21"/>
      <c r="I6439" s="21"/>
      <c r="J6439" s="21"/>
      <c r="K6439" s="22"/>
      <c r="L6439" s="22"/>
      <c r="M6439" s="22"/>
      <c r="N6439" s="22"/>
      <c r="O6439" s="22"/>
      <c r="P6439" s="22"/>
      <c r="Q6439" s="22"/>
      <c r="R6439" s="22"/>
      <c r="S6439" s="22"/>
      <c r="T6439" s="22"/>
      <c r="U6439" s="22"/>
      <c r="V6439" s="22"/>
      <c r="W6439" s="22"/>
      <c r="X6439" s="22"/>
      <c r="Y6439" s="22"/>
      <c r="Z6439" s="22"/>
      <c r="AA6439" s="22"/>
      <c r="AB6439" s="23"/>
      <c r="AC6439" s="23"/>
      <c r="AD6439" s="22"/>
      <c r="AE6439" s="24"/>
      <c r="AF6439" s="24"/>
      <c r="AG6439" s="24"/>
      <c r="AH6439" s="24"/>
      <c r="AI6439" s="24"/>
      <c r="AJ6439" s="24"/>
      <c r="AK6439" s="24"/>
      <c r="AL6439" s="24"/>
      <c r="AM6439" s="24"/>
      <c r="AN6439" s="24"/>
      <c r="AO6439" s="24"/>
      <c r="AP6439" s="24"/>
      <c r="AQ6439" s="24"/>
      <c r="AR6439" s="24"/>
      <c r="AS6439" s="24"/>
      <c r="AT6439" s="25"/>
      <c r="AU6439" s="35"/>
      <c r="AV6439" s="26"/>
      <c r="AW6439" s="26"/>
      <c r="AX6439" s="27"/>
      <c r="AY6439" s="27"/>
      <c r="AZ6439" s="27"/>
      <c r="BA6439" s="27"/>
      <c r="BB6439" s="27"/>
      <c r="BC6439" s="27"/>
      <c r="BD6439" s="27"/>
      <c r="BE6439" s="27"/>
      <c r="BF6439" s="27"/>
      <c r="BG6439" s="27"/>
      <c r="BH6439" s="27"/>
      <c r="BI6439" s="27"/>
      <c r="BT6439" s="31"/>
      <c r="BU6439" s="32"/>
      <c r="BV6439" s="33"/>
      <c r="BW6439" s="32"/>
      <c r="BX6439" s="32"/>
      <c r="BY6439" s="34"/>
      <c r="CA6439" s="32"/>
      <c r="CB6439" s="32"/>
    </row>
    <row r="6440" spans="1:80">
      <c r="A6440" s="20"/>
      <c r="B6440" s="21"/>
      <c r="C6440" s="21"/>
      <c r="D6440" s="21"/>
      <c r="E6440" s="21"/>
      <c r="F6440" s="21"/>
      <c r="G6440" s="21"/>
      <c r="H6440" s="21"/>
      <c r="I6440" s="21"/>
      <c r="J6440" s="21"/>
      <c r="K6440" s="22"/>
      <c r="L6440" s="22"/>
      <c r="M6440" s="22"/>
      <c r="N6440" s="22"/>
      <c r="O6440" s="22"/>
      <c r="P6440" s="22"/>
      <c r="Q6440" s="22"/>
      <c r="R6440" s="22"/>
      <c r="S6440" s="22"/>
      <c r="T6440" s="22"/>
      <c r="U6440" s="22"/>
      <c r="V6440" s="22"/>
      <c r="W6440" s="22"/>
      <c r="X6440" s="22"/>
      <c r="Y6440" s="22"/>
      <c r="Z6440" s="22"/>
      <c r="AA6440" s="22"/>
      <c r="AB6440" s="23"/>
      <c r="AC6440" s="23"/>
      <c r="AD6440" s="22"/>
      <c r="AE6440" s="24"/>
      <c r="AF6440" s="24"/>
      <c r="AG6440" s="24"/>
      <c r="AH6440" s="24"/>
      <c r="AI6440" s="24"/>
      <c r="AJ6440" s="24"/>
      <c r="AK6440" s="24"/>
      <c r="AL6440" s="24"/>
      <c r="AM6440" s="24"/>
      <c r="AN6440" s="24"/>
      <c r="AO6440" s="24"/>
      <c r="AP6440" s="24"/>
      <c r="AQ6440" s="24"/>
      <c r="AR6440" s="24"/>
      <c r="AS6440" s="24"/>
      <c r="AT6440" s="25"/>
      <c r="AU6440" s="35"/>
      <c r="AV6440" s="26"/>
      <c r="AW6440" s="26"/>
      <c r="AX6440" s="27"/>
      <c r="AY6440" s="27"/>
      <c r="AZ6440" s="27"/>
      <c r="BA6440" s="27"/>
      <c r="BB6440" s="27"/>
      <c r="BC6440" s="27"/>
      <c r="BD6440" s="27"/>
      <c r="BE6440" s="27"/>
      <c r="BF6440" s="27"/>
      <c r="BG6440" s="27"/>
      <c r="BH6440" s="27"/>
      <c r="BI6440" s="27"/>
      <c r="BT6440" s="31"/>
      <c r="BU6440" s="32"/>
      <c r="BV6440" s="33"/>
      <c r="BW6440" s="32"/>
      <c r="BX6440" s="32"/>
      <c r="BY6440" s="34"/>
      <c r="CA6440" s="32"/>
      <c r="CB6440" s="32"/>
    </row>
    <row r="6441" spans="1:80">
      <c r="A6441" s="20"/>
      <c r="B6441" s="21"/>
      <c r="C6441" s="21"/>
      <c r="D6441" s="21"/>
      <c r="E6441" s="21"/>
      <c r="F6441" s="21"/>
      <c r="G6441" s="21"/>
      <c r="H6441" s="21"/>
      <c r="I6441" s="21"/>
      <c r="J6441" s="21"/>
      <c r="K6441" s="22"/>
      <c r="L6441" s="22"/>
      <c r="M6441" s="22"/>
      <c r="N6441" s="22"/>
      <c r="O6441" s="22"/>
      <c r="P6441" s="22"/>
      <c r="Q6441" s="22"/>
      <c r="R6441" s="22"/>
      <c r="S6441" s="22"/>
      <c r="T6441" s="22"/>
      <c r="U6441" s="22"/>
      <c r="V6441" s="22"/>
      <c r="W6441" s="22"/>
      <c r="X6441" s="22"/>
      <c r="Y6441" s="22"/>
      <c r="Z6441" s="22"/>
      <c r="AA6441" s="22"/>
      <c r="AB6441" s="23"/>
      <c r="AC6441" s="23"/>
      <c r="AD6441" s="22"/>
      <c r="AE6441" s="24"/>
      <c r="AF6441" s="24"/>
      <c r="AG6441" s="24"/>
      <c r="AH6441" s="24"/>
      <c r="AI6441" s="24"/>
      <c r="AJ6441" s="24"/>
      <c r="AK6441" s="24"/>
      <c r="AL6441" s="24"/>
      <c r="AM6441" s="24"/>
      <c r="AN6441" s="24"/>
      <c r="AO6441" s="24"/>
      <c r="AP6441" s="24"/>
      <c r="AQ6441" s="24"/>
      <c r="AR6441" s="24"/>
      <c r="AS6441" s="24"/>
      <c r="AT6441" s="25"/>
      <c r="AU6441" s="35"/>
      <c r="AV6441" s="26"/>
      <c r="AW6441" s="26"/>
      <c r="AX6441" s="27"/>
      <c r="AY6441" s="27"/>
      <c r="AZ6441" s="27"/>
      <c r="BA6441" s="27"/>
      <c r="BB6441" s="27"/>
      <c r="BC6441" s="27"/>
      <c r="BD6441" s="27"/>
      <c r="BE6441" s="27"/>
      <c r="BF6441" s="27"/>
      <c r="BG6441" s="27"/>
      <c r="BH6441" s="27"/>
      <c r="BI6441" s="27"/>
      <c r="BT6441" s="31"/>
      <c r="BU6441" s="32"/>
      <c r="BV6441" s="33"/>
      <c r="BW6441" s="32"/>
      <c r="BX6441" s="32"/>
      <c r="BY6441" s="34"/>
      <c r="CA6441" s="32"/>
      <c r="CB6441" s="32"/>
    </row>
    <row r="6442" spans="1:80">
      <c r="A6442" s="20"/>
      <c r="B6442" s="21"/>
      <c r="C6442" s="21"/>
      <c r="D6442" s="21"/>
      <c r="E6442" s="21"/>
      <c r="F6442" s="21"/>
      <c r="G6442" s="21"/>
      <c r="H6442" s="21"/>
      <c r="I6442" s="21"/>
      <c r="J6442" s="21"/>
      <c r="K6442" s="22"/>
      <c r="L6442" s="22"/>
      <c r="M6442" s="22"/>
      <c r="N6442" s="22"/>
      <c r="O6442" s="22"/>
      <c r="P6442" s="22"/>
      <c r="Q6442" s="22"/>
      <c r="R6442" s="22"/>
      <c r="S6442" s="22"/>
      <c r="T6442" s="22"/>
      <c r="U6442" s="22"/>
      <c r="V6442" s="22"/>
      <c r="W6442" s="22"/>
      <c r="X6442" s="22"/>
      <c r="Y6442" s="22"/>
      <c r="Z6442" s="22"/>
      <c r="AA6442" s="22"/>
      <c r="AB6442" s="23"/>
      <c r="AC6442" s="23"/>
      <c r="AD6442" s="22"/>
      <c r="AE6442" s="24"/>
      <c r="AF6442" s="24"/>
      <c r="AG6442" s="24"/>
      <c r="AH6442" s="24"/>
      <c r="AI6442" s="24"/>
      <c r="AJ6442" s="24"/>
      <c r="AK6442" s="24"/>
      <c r="AL6442" s="24"/>
      <c r="AM6442" s="24"/>
      <c r="AN6442" s="24"/>
      <c r="AO6442" s="24"/>
      <c r="AP6442" s="24"/>
      <c r="AQ6442" s="24"/>
      <c r="AR6442" s="24"/>
      <c r="AS6442" s="24"/>
      <c r="AT6442" s="25"/>
      <c r="AU6442" s="35"/>
      <c r="AV6442" s="26"/>
      <c r="AW6442" s="26"/>
      <c r="AX6442" s="27"/>
      <c r="AY6442" s="27"/>
      <c r="AZ6442" s="27"/>
      <c r="BA6442" s="27"/>
      <c r="BB6442" s="27"/>
      <c r="BC6442" s="27"/>
      <c r="BD6442" s="27"/>
      <c r="BE6442" s="27"/>
      <c r="BF6442" s="27"/>
      <c r="BG6442" s="27"/>
      <c r="BH6442" s="27"/>
      <c r="BI6442" s="27"/>
      <c r="BT6442" s="31"/>
      <c r="BU6442" s="32"/>
      <c r="BV6442" s="33"/>
      <c r="BW6442" s="32"/>
      <c r="BX6442" s="32"/>
      <c r="BY6442" s="34"/>
      <c r="CA6442" s="32"/>
      <c r="CB6442" s="32"/>
    </row>
    <row r="6443" spans="1:80">
      <c r="A6443" s="20"/>
      <c r="B6443" s="21"/>
      <c r="C6443" s="21"/>
      <c r="D6443" s="21"/>
      <c r="E6443" s="21"/>
      <c r="F6443" s="21"/>
      <c r="G6443" s="21"/>
      <c r="H6443" s="21"/>
      <c r="I6443" s="21"/>
      <c r="J6443" s="21"/>
      <c r="K6443" s="22"/>
      <c r="L6443" s="22"/>
      <c r="M6443" s="22"/>
      <c r="N6443" s="22"/>
      <c r="O6443" s="22"/>
      <c r="P6443" s="22"/>
      <c r="Q6443" s="22"/>
      <c r="R6443" s="22"/>
      <c r="S6443" s="22"/>
      <c r="T6443" s="22"/>
      <c r="U6443" s="22"/>
      <c r="V6443" s="22"/>
      <c r="W6443" s="22"/>
      <c r="X6443" s="22"/>
      <c r="Y6443" s="22"/>
      <c r="Z6443" s="22"/>
      <c r="AA6443" s="22"/>
      <c r="AB6443" s="23"/>
      <c r="AC6443" s="23"/>
      <c r="AD6443" s="22"/>
      <c r="AE6443" s="24"/>
      <c r="AF6443" s="24"/>
      <c r="AG6443" s="24"/>
      <c r="AH6443" s="24"/>
      <c r="AI6443" s="24"/>
      <c r="AJ6443" s="24"/>
      <c r="AK6443" s="24"/>
      <c r="AL6443" s="24"/>
      <c r="AM6443" s="24"/>
      <c r="AN6443" s="24"/>
      <c r="AO6443" s="24"/>
      <c r="AP6443" s="24"/>
      <c r="AQ6443" s="24"/>
      <c r="AR6443" s="24"/>
      <c r="AS6443" s="24"/>
      <c r="AT6443" s="25"/>
      <c r="AU6443" s="35"/>
      <c r="AV6443" s="26"/>
      <c r="AW6443" s="26"/>
      <c r="AX6443" s="27"/>
      <c r="AY6443" s="27"/>
      <c r="AZ6443" s="27"/>
      <c r="BA6443" s="27"/>
      <c r="BB6443" s="27"/>
      <c r="BC6443" s="27"/>
      <c r="BD6443" s="27"/>
      <c r="BE6443" s="27"/>
      <c r="BF6443" s="27"/>
      <c r="BG6443" s="27"/>
      <c r="BH6443" s="27"/>
      <c r="BI6443" s="27"/>
      <c r="BT6443" s="31"/>
      <c r="BU6443" s="32"/>
      <c r="BV6443" s="33"/>
      <c r="BW6443" s="32"/>
      <c r="BX6443" s="32"/>
      <c r="BY6443" s="34"/>
      <c r="CA6443" s="32"/>
      <c r="CB6443" s="32"/>
    </row>
    <row r="6444" spans="1:80">
      <c r="A6444" s="20"/>
      <c r="B6444" s="21"/>
      <c r="C6444" s="21"/>
      <c r="D6444" s="21"/>
      <c r="E6444" s="21"/>
      <c r="F6444" s="21"/>
      <c r="G6444" s="21"/>
      <c r="H6444" s="21"/>
      <c r="I6444" s="21"/>
      <c r="J6444" s="21"/>
      <c r="K6444" s="22"/>
      <c r="L6444" s="22"/>
      <c r="M6444" s="22"/>
      <c r="N6444" s="22"/>
      <c r="O6444" s="22"/>
      <c r="P6444" s="22"/>
      <c r="Q6444" s="22"/>
      <c r="R6444" s="22"/>
      <c r="S6444" s="22"/>
      <c r="T6444" s="22"/>
      <c r="U6444" s="22"/>
      <c r="V6444" s="22"/>
      <c r="W6444" s="22"/>
      <c r="X6444" s="22"/>
      <c r="Y6444" s="22"/>
      <c r="Z6444" s="22"/>
      <c r="AA6444" s="22"/>
      <c r="AB6444" s="23"/>
      <c r="AC6444" s="23"/>
      <c r="AD6444" s="22"/>
      <c r="AE6444" s="24"/>
      <c r="AF6444" s="24"/>
      <c r="AG6444" s="24"/>
      <c r="AH6444" s="24"/>
      <c r="AI6444" s="24"/>
      <c r="AJ6444" s="24"/>
      <c r="AK6444" s="24"/>
      <c r="AL6444" s="24"/>
      <c r="AM6444" s="24"/>
      <c r="AN6444" s="24"/>
      <c r="AO6444" s="24"/>
      <c r="AP6444" s="24"/>
      <c r="AQ6444" s="24"/>
      <c r="AR6444" s="24"/>
      <c r="AS6444" s="24"/>
      <c r="AT6444" s="25"/>
      <c r="AU6444" s="35"/>
      <c r="AV6444" s="26"/>
      <c r="AW6444" s="26"/>
      <c r="AX6444" s="27"/>
      <c r="AY6444" s="27"/>
      <c r="AZ6444" s="27"/>
      <c r="BA6444" s="27"/>
      <c r="BB6444" s="27"/>
      <c r="BC6444" s="27"/>
      <c r="BD6444" s="27"/>
      <c r="BE6444" s="27"/>
      <c r="BF6444" s="27"/>
      <c r="BG6444" s="27"/>
      <c r="BH6444" s="27"/>
      <c r="BI6444" s="27"/>
      <c r="BT6444" s="31"/>
      <c r="BU6444" s="32"/>
      <c r="BV6444" s="33"/>
      <c r="BW6444" s="32"/>
      <c r="BX6444" s="32"/>
      <c r="BY6444" s="34"/>
      <c r="CA6444" s="32"/>
      <c r="CB6444" s="32"/>
    </row>
    <row r="6445" spans="1:80">
      <c r="A6445" s="20"/>
      <c r="B6445" s="21"/>
      <c r="C6445" s="21"/>
      <c r="D6445" s="21"/>
      <c r="E6445" s="21"/>
      <c r="F6445" s="21"/>
      <c r="G6445" s="21"/>
      <c r="H6445" s="21"/>
      <c r="I6445" s="21"/>
      <c r="J6445" s="21"/>
      <c r="K6445" s="22"/>
      <c r="L6445" s="22"/>
      <c r="M6445" s="22"/>
      <c r="N6445" s="22"/>
      <c r="O6445" s="22"/>
      <c r="P6445" s="22"/>
      <c r="Q6445" s="22"/>
      <c r="R6445" s="22"/>
      <c r="S6445" s="22"/>
      <c r="T6445" s="22"/>
      <c r="U6445" s="22"/>
      <c r="V6445" s="22"/>
      <c r="W6445" s="22"/>
      <c r="X6445" s="22"/>
      <c r="Y6445" s="22"/>
      <c r="Z6445" s="22"/>
      <c r="AA6445" s="22"/>
      <c r="AB6445" s="23"/>
      <c r="AC6445" s="23"/>
      <c r="AD6445" s="22"/>
      <c r="AE6445" s="24"/>
      <c r="AF6445" s="24"/>
      <c r="AG6445" s="24"/>
      <c r="AH6445" s="24"/>
      <c r="AI6445" s="24"/>
      <c r="AJ6445" s="24"/>
      <c r="AK6445" s="24"/>
      <c r="AL6445" s="24"/>
      <c r="AM6445" s="24"/>
      <c r="AN6445" s="24"/>
      <c r="AO6445" s="24"/>
      <c r="AP6445" s="24"/>
      <c r="AQ6445" s="24"/>
      <c r="AR6445" s="24"/>
      <c r="AS6445" s="24"/>
      <c r="AT6445" s="25"/>
      <c r="AU6445" s="35"/>
      <c r="AV6445" s="26"/>
      <c r="AW6445" s="26"/>
      <c r="AX6445" s="27"/>
      <c r="AY6445" s="27"/>
      <c r="AZ6445" s="27"/>
      <c r="BA6445" s="27"/>
      <c r="BB6445" s="27"/>
      <c r="BC6445" s="27"/>
      <c r="BD6445" s="27"/>
      <c r="BE6445" s="27"/>
      <c r="BF6445" s="27"/>
      <c r="BG6445" s="27"/>
      <c r="BH6445" s="27"/>
      <c r="BI6445" s="27"/>
      <c r="BT6445" s="31"/>
      <c r="BU6445" s="32"/>
      <c r="BV6445" s="33"/>
      <c r="BW6445" s="32"/>
      <c r="BX6445" s="32"/>
      <c r="BY6445" s="34"/>
      <c r="CA6445" s="32"/>
      <c r="CB6445" s="32"/>
    </row>
    <row r="6446" spans="1:80">
      <c r="A6446" s="20"/>
      <c r="B6446" s="21"/>
      <c r="C6446" s="21"/>
      <c r="D6446" s="21"/>
      <c r="E6446" s="21"/>
      <c r="F6446" s="21"/>
      <c r="G6446" s="21"/>
      <c r="H6446" s="21"/>
      <c r="I6446" s="21"/>
      <c r="J6446" s="21"/>
      <c r="K6446" s="22"/>
      <c r="L6446" s="22"/>
      <c r="M6446" s="22"/>
      <c r="N6446" s="22"/>
      <c r="O6446" s="22"/>
      <c r="P6446" s="22"/>
      <c r="Q6446" s="22"/>
      <c r="R6446" s="22"/>
      <c r="S6446" s="22"/>
      <c r="T6446" s="22"/>
      <c r="U6446" s="22"/>
      <c r="V6446" s="22"/>
      <c r="W6446" s="22"/>
      <c r="X6446" s="22"/>
      <c r="Y6446" s="22"/>
      <c r="Z6446" s="22"/>
      <c r="AA6446" s="22"/>
      <c r="AB6446" s="23"/>
      <c r="AC6446" s="23"/>
      <c r="AD6446" s="22"/>
      <c r="AE6446" s="24"/>
      <c r="AF6446" s="24"/>
      <c r="AG6446" s="24"/>
      <c r="AH6446" s="24"/>
      <c r="AI6446" s="24"/>
      <c r="AJ6446" s="24"/>
      <c r="AK6446" s="24"/>
      <c r="AL6446" s="24"/>
      <c r="AM6446" s="24"/>
      <c r="AN6446" s="24"/>
      <c r="AO6446" s="24"/>
      <c r="AP6446" s="24"/>
      <c r="AQ6446" s="24"/>
      <c r="AR6446" s="24"/>
      <c r="AS6446" s="24"/>
      <c r="AT6446" s="25"/>
      <c r="AU6446" s="35"/>
      <c r="AV6446" s="26"/>
      <c r="AW6446" s="26"/>
      <c r="AX6446" s="27"/>
      <c r="AY6446" s="27"/>
      <c r="AZ6446" s="27"/>
      <c r="BA6446" s="27"/>
      <c r="BB6446" s="27"/>
      <c r="BC6446" s="27"/>
      <c r="BD6446" s="27"/>
      <c r="BE6446" s="27"/>
      <c r="BF6446" s="27"/>
      <c r="BG6446" s="27"/>
      <c r="BH6446" s="27"/>
      <c r="BI6446" s="27"/>
      <c r="BT6446" s="31"/>
      <c r="BU6446" s="32"/>
      <c r="BV6446" s="33"/>
      <c r="BW6446" s="32"/>
      <c r="BX6446" s="32"/>
      <c r="BY6446" s="34"/>
      <c r="CA6446" s="32"/>
      <c r="CB6446" s="32"/>
    </row>
    <row r="6447" spans="1:80">
      <c r="A6447" s="20"/>
      <c r="B6447" s="21"/>
      <c r="C6447" s="21"/>
      <c r="D6447" s="21"/>
      <c r="E6447" s="21"/>
      <c r="F6447" s="21"/>
      <c r="G6447" s="21"/>
      <c r="H6447" s="21"/>
      <c r="I6447" s="21"/>
      <c r="J6447" s="21"/>
      <c r="K6447" s="22"/>
      <c r="L6447" s="22"/>
      <c r="M6447" s="22"/>
      <c r="N6447" s="22"/>
      <c r="O6447" s="22"/>
      <c r="P6447" s="22"/>
      <c r="Q6447" s="22"/>
      <c r="R6447" s="22"/>
      <c r="S6447" s="22"/>
      <c r="T6447" s="22"/>
      <c r="U6447" s="22"/>
      <c r="V6447" s="22"/>
      <c r="W6447" s="22"/>
      <c r="X6447" s="22"/>
      <c r="Y6447" s="22"/>
      <c r="Z6447" s="22"/>
      <c r="AA6447" s="22"/>
      <c r="AB6447" s="23"/>
      <c r="AC6447" s="23"/>
      <c r="AD6447" s="22"/>
      <c r="AE6447" s="24"/>
      <c r="AF6447" s="24"/>
      <c r="AG6447" s="24"/>
      <c r="AH6447" s="24"/>
      <c r="AI6447" s="24"/>
      <c r="AJ6447" s="24"/>
      <c r="AK6447" s="24"/>
      <c r="AL6447" s="24"/>
      <c r="AM6447" s="24"/>
      <c r="AN6447" s="24"/>
      <c r="AO6447" s="24"/>
      <c r="AP6447" s="24"/>
      <c r="AQ6447" s="24"/>
      <c r="AR6447" s="24"/>
      <c r="AS6447" s="24"/>
      <c r="AT6447" s="25"/>
      <c r="AU6447" s="35"/>
      <c r="AV6447" s="26"/>
      <c r="AW6447" s="26"/>
      <c r="AX6447" s="27"/>
      <c r="AY6447" s="27"/>
      <c r="AZ6447" s="27"/>
      <c r="BA6447" s="27"/>
      <c r="BB6447" s="27"/>
      <c r="BC6447" s="27"/>
      <c r="BD6447" s="27"/>
      <c r="BE6447" s="27"/>
      <c r="BF6447" s="27"/>
      <c r="BG6447" s="27"/>
      <c r="BH6447" s="27"/>
      <c r="BI6447" s="27"/>
      <c r="BT6447" s="31"/>
      <c r="BU6447" s="32"/>
      <c r="BV6447" s="33"/>
      <c r="BW6447" s="32"/>
      <c r="BX6447" s="32"/>
      <c r="BY6447" s="34"/>
      <c r="CA6447" s="32"/>
      <c r="CB6447" s="32"/>
    </row>
    <row r="6448" spans="1:80">
      <c r="A6448" s="20"/>
      <c r="B6448" s="21"/>
      <c r="C6448" s="21"/>
      <c r="D6448" s="21"/>
      <c r="E6448" s="21"/>
      <c r="F6448" s="21"/>
      <c r="G6448" s="21"/>
      <c r="H6448" s="21"/>
      <c r="I6448" s="21"/>
      <c r="J6448" s="21"/>
      <c r="K6448" s="22"/>
      <c r="L6448" s="22"/>
      <c r="M6448" s="22"/>
      <c r="N6448" s="22"/>
      <c r="O6448" s="22"/>
      <c r="P6448" s="22"/>
      <c r="Q6448" s="22"/>
      <c r="R6448" s="22"/>
      <c r="S6448" s="22"/>
      <c r="T6448" s="22"/>
      <c r="U6448" s="22"/>
      <c r="V6448" s="22"/>
      <c r="W6448" s="22"/>
      <c r="X6448" s="22"/>
      <c r="Y6448" s="22"/>
      <c r="Z6448" s="22"/>
      <c r="AA6448" s="22"/>
      <c r="AB6448" s="23"/>
      <c r="AC6448" s="23"/>
      <c r="AD6448" s="22"/>
      <c r="AE6448" s="24"/>
      <c r="AF6448" s="24"/>
      <c r="AG6448" s="24"/>
      <c r="AH6448" s="24"/>
      <c r="AI6448" s="24"/>
      <c r="AJ6448" s="24"/>
      <c r="AK6448" s="24"/>
      <c r="AL6448" s="24"/>
      <c r="AM6448" s="24"/>
      <c r="AN6448" s="24"/>
      <c r="AO6448" s="24"/>
      <c r="AP6448" s="24"/>
      <c r="AQ6448" s="24"/>
      <c r="AR6448" s="24"/>
      <c r="AS6448" s="24"/>
      <c r="AT6448" s="25"/>
      <c r="AU6448" s="35"/>
      <c r="AV6448" s="26"/>
      <c r="AW6448" s="26"/>
      <c r="AX6448" s="27"/>
      <c r="AY6448" s="27"/>
      <c r="AZ6448" s="27"/>
      <c r="BA6448" s="27"/>
      <c r="BB6448" s="27"/>
      <c r="BC6448" s="27"/>
      <c r="BD6448" s="27"/>
      <c r="BE6448" s="27"/>
      <c r="BF6448" s="27"/>
      <c r="BG6448" s="27"/>
      <c r="BH6448" s="27"/>
      <c r="BI6448" s="27"/>
      <c r="BT6448" s="31"/>
      <c r="BU6448" s="32"/>
      <c r="BV6448" s="33"/>
      <c r="BW6448" s="32"/>
      <c r="BX6448" s="32"/>
      <c r="BY6448" s="34"/>
      <c r="CA6448" s="32"/>
      <c r="CB6448" s="32"/>
    </row>
    <row r="6449" spans="1:80">
      <c r="A6449" s="20"/>
      <c r="B6449" s="21"/>
      <c r="C6449" s="21"/>
      <c r="D6449" s="21"/>
      <c r="E6449" s="21"/>
      <c r="F6449" s="21"/>
      <c r="G6449" s="21"/>
      <c r="H6449" s="21"/>
      <c r="I6449" s="21"/>
      <c r="J6449" s="21"/>
      <c r="K6449" s="22"/>
      <c r="L6449" s="22"/>
      <c r="M6449" s="22"/>
      <c r="N6449" s="22"/>
      <c r="O6449" s="22"/>
      <c r="P6449" s="22"/>
      <c r="Q6449" s="22"/>
      <c r="R6449" s="22"/>
      <c r="S6449" s="22"/>
      <c r="T6449" s="22"/>
      <c r="U6449" s="22"/>
      <c r="V6449" s="22"/>
      <c r="W6449" s="22"/>
      <c r="X6449" s="22"/>
      <c r="Y6449" s="22"/>
      <c r="Z6449" s="22"/>
      <c r="AA6449" s="22"/>
      <c r="AB6449" s="23"/>
      <c r="AC6449" s="23"/>
      <c r="AD6449" s="22"/>
      <c r="AE6449" s="24"/>
      <c r="AF6449" s="24"/>
      <c r="AG6449" s="24"/>
      <c r="AH6449" s="24"/>
      <c r="AI6449" s="24"/>
      <c r="AJ6449" s="24"/>
      <c r="AK6449" s="24"/>
      <c r="AL6449" s="24"/>
      <c r="AM6449" s="24"/>
      <c r="AN6449" s="24"/>
      <c r="AO6449" s="24"/>
      <c r="AP6449" s="24"/>
      <c r="AQ6449" s="24"/>
      <c r="AR6449" s="24"/>
      <c r="AS6449" s="24"/>
      <c r="AT6449" s="25"/>
      <c r="AU6449" s="35"/>
      <c r="AV6449" s="26"/>
      <c r="AW6449" s="26"/>
      <c r="AX6449" s="27"/>
      <c r="AY6449" s="27"/>
      <c r="AZ6449" s="27"/>
      <c r="BA6449" s="27"/>
      <c r="BB6449" s="27"/>
      <c r="BC6449" s="27"/>
      <c r="BD6449" s="27"/>
      <c r="BE6449" s="27"/>
      <c r="BF6449" s="27"/>
      <c r="BG6449" s="27"/>
      <c r="BH6449" s="27"/>
      <c r="BI6449" s="27"/>
      <c r="BT6449" s="31"/>
      <c r="BU6449" s="32"/>
      <c r="BV6449" s="33"/>
      <c r="BW6449" s="32"/>
      <c r="BX6449" s="32"/>
      <c r="BY6449" s="34"/>
      <c r="CA6449" s="32"/>
      <c r="CB6449" s="32"/>
    </row>
    <row r="6450" spans="1:80">
      <c r="A6450" s="20"/>
      <c r="B6450" s="21"/>
      <c r="C6450" s="21"/>
      <c r="D6450" s="21"/>
      <c r="E6450" s="21"/>
      <c r="F6450" s="21"/>
      <c r="G6450" s="21"/>
      <c r="H6450" s="21"/>
      <c r="I6450" s="21"/>
      <c r="J6450" s="21"/>
      <c r="K6450" s="22"/>
      <c r="L6450" s="22"/>
      <c r="M6450" s="22"/>
      <c r="N6450" s="22"/>
      <c r="O6450" s="22"/>
      <c r="P6450" s="22"/>
      <c r="Q6450" s="22"/>
      <c r="R6450" s="22"/>
      <c r="S6450" s="22"/>
      <c r="T6450" s="22"/>
      <c r="U6450" s="22"/>
      <c r="V6450" s="22"/>
      <c r="W6450" s="22"/>
      <c r="X6450" s="22"/>
      <c r="Y6450" s="22"/>
      <c r="Z6450" s="22"/>
      <c r="AA6450" s="22"/>
      <c r="AB6450" s="23"/>
      <c r="AC6450" s="23"/>
      <c r="AD6450" s="22"/>
      <c r="AE6450" s="24"/>
      <c r="AF6450" s="24"/>
      <c r="AG6450" s="24"/>
      <c r="AH6450" s="24"/>
      <c r="AI6450" s="24"/>
      <c r="AJ6450" s="24"/>
      <c r="AK6450" s="24"/>
      <c r="AL6450" s="24"/>
      <c r="AM6450" s="24"/>
      <c r="AN6450" s="24"/>
      <c r="AO6450" s="24"/>
      <c r="AP6450" s="24"/>
      <c r="AQ6450" s="24"/>
      <c r="AR6450" s="24"/>
      <c r="AS6450" s="24"/>
      <c r="AT6450" s="25"/>
      <c r="AU6450" s="35"/>
      <c r="AV6450" s="26"/>
      <c r="AW6450" s="26"/>
      <c r="AX6450" s="27"/>
      <c r="AY6450" s="27"/>
      <c r="AZ6450" s="27"/>
      <c r="BA6450" s="27"/>
      <c r="BB6450" s="27"/>
      <c r="BC6450" s="27"/>
      <c r="BD6450" s="27"/>
      <c r="BE6450" s="27"/>
      <c r="BF6450" s="27"/>
      <c r="BG6450" s="27"/>
      <c r="BH6450" s="27"/>
      <c r="BI6450" s="27"/>
      <c r="BT6450" s="31"/>
      <c r="BU6450" s="32"/>
      <c r="BV6450" s="33"/>
      <c r="BW6450" s="32"/>
      <c r="BX6450" s="32"/>
      <c r="BY6450" s="34"/>
      <c r="CA6450" s="32"/>
      <c r="CB6450" s="32"/>
    </row>
    <row r="6451" spans="1:80">
      <c r="A6451" s="20"/>
      <c r="B6451" s="21"/>
      <c r="C6451" s="21"/>
      <c r="D6451" s="21"/>
      <c r="E6451" s="21"/>
      <c r="F6451" s="21"/>
      <c r="G6451" s="21"/>
      <c r="H6451" s="21"/>
      <c r="I6451" s="21"/>
      <c r="J6451" s="21"/>
      <c r="K6451" s="22"/>
      <c r="L6451" s="22"/>
      <c r="M6451" s="22"/>
      <c r="N6451" s="22"/>
      <c r="O6451" s="22"/>
      <c r="P6451" s="22"/>
      <c r="Q6451" s="22"/>
      <c r="R6451" s="22"/>
      <c r="S6451" s="22"/>
      <c r="T6451" s="22"/>
      <c r="U6451" s="22"/>
      <c r="V6451" s="22"/>
      <c r="W6451" s="22"/>
      <c r="X6451" s="22"/>
      <c r="Y6451" s="22"/>
      <c r="Z6451" s="22"/>
      <c r="AA6451" s="22"/>
      <c r="AB6451" s="23"/>
      <c r="AC6451" s="23"/>
      <c r="AD6451" s="22"/>
      <c r="AE6451" s="24"/>
      <c r="AF6451" s="24"/>
      <c r="AG6451" s="24"/>
      <c r="AH6451" s="24"/>
      <c r="AI6451" s="24"/>
      <c r="AJ6451" s="24"/>
      <c r="AK6451" s="24"/>
      <c r="AL6451" s="24"/>
      <c r="AM6451" s="24"/>
      <c r="AN6451" s="24"/>
      <c r="AO6451" s="24"/>
      <c r="AP6451" s="24"/>
      <c r="AQ6451" s="24"/>
      <c r="AR6451" s="24"/>
      <c r="AS6451" s="24"/>
      <c r="AT6451" s="25"/>
      <c r="AU6451" s="35"/>
      <c r="AV6451" s="26"/>
      <c r="AW6451" s="26"/>
      <c r="AX6451" s="27"/>
      <c r="AY6451" s="27"/>
      <c r="AZ6451" s="27"/>
      <c r="BA6451" s="27"/>
      <c r="BB6451" s="27"/>
      <c r="BC6451" s="27"/>
      <c r="BD6451" s="27"/>
      <c r="BE6451" s="27"/>
      <c r="BF6451" s="27"/>
      <c r="BG6451" s="27"/>
      <c r="BH6451" s="27"/>
      <c r="BI6451" s="27"/>
      <c r="BT6451" s="31"/>
      <c r="BU6451" s="32"/>
      <c r="BV6451" s="33"/>
      <c r="BW6451" s="32"/>
      <c r="BX6451" s="32"/>
      <c r="BY6451" s="34"/>
      <c r="CA6451" s="32"/>
      <c r="CB6451" s="32"/>
    </row>
    <row r="6452" spans="1:80">
      <c r="A6452" s="20"/>
      <c r="B6452" s="21"/>
      <c r="C6452" s="21"/>
      <c r="D6452" s="21"/>
      <c r="E6452" s="21"/>
      <c r="F6452" s="21"/>
      <c r="G6452" s="21"/>
      <c r="H6452" s="21"/>
      <c r="I6452" s="21"/>
      <c r="J6452" s="21"/>
      <c r="K6452" s="22"/>
      <c r="L6452" s="22"/>
      <c r="M6452" s="22"/>
      <c r="N6452" s="22"/>
      <c r="O6452" s="22"/>
      <c r="P6452" s="22"/>
      <c r="Q6452" s="22"/>
      <c r="R6452" s="22"/>
      <c r="S6452" s="22"/>
      <c r="T6452" s="22"/>
      <c r="U6452" s="22"/>
      <c r="V6452" s="22"/>
      <c r="W6452" s="22"/>
      <c r="X6452" s="22"/>
      <c r="Y6452" s="22"/>
      <c r="Z6452" s="22"/>
      <c r="AA6452" s="22"/>
      <c r="AB6452" s="23"/>
      <c r="AC6452" s="23"/>
      <c r="AD6452" s="22"/>
      <c r="AE6452" s="24"/>
      <c r="AF6452" s="24"/>
      <c r="AG6452" s="24"/>
      <c r="AH6452" s="24"/>
      <c r="AI6452" s="24"/>
      <c r="AJ6452" s="24"/>
      <c r="AK6452" s="24"/>
      <c r="AL6452" s="24"/>
      <c r="AM6452" s="24"/>
      <c r="AN6452" s="24"/>
      <c r="AO6452" s="24"/>
      <c r="AP6452" s="24"/>
      <c r="AQ6452" s="24"/>
      <c r="AR6452" s="24"/>
      <c r="AS6452" s="24"/>
      <c r="AT6452" s="25"/>
      <c r="AU6452" s="35"/>
      <c r="AV6452" s="26"/>
      <c r="AW6452" s="26"/>
      <c r="AX6452" s="27"/>
      <c r="AY6452" s="27"/>
      <c r="AZ6452" s="27"/>
      <c r="BA6452" s="27"/>
      <c r="BB6452" s="27"/>
      <c r="BC6452" s="27"/>
      <c r="BD6452" s="27"/>
      <c r="BE6452" s="27"/>
      <c r="BF6452" s="27"/>
      <c r="BG6452" s="27"/>
      <c r="BH6452" s="27"/>
      <c r="BI6452" s="27"/>
      <c r="BT6452" s="31"/>
      <c r="BU6452" s="32"/>
      <c r="BV6452" s="33"/>
      <c r="BW6452" s="32"/>
      <c r="BX6452" s="32"/>
      <c r="BY6452" s="34"/>
      <c r="CA6452" s="32"/>
      <c r="CB6452" s="32"/>
    </row>
    <row r="6453" spans="1:80">
      <c r="A6453" s="20"/>
      <c r="B6453" s="21"/>
      <c r="C6453" s="21"/>
      <c r="D6453" s="21"/>
      <c r="E6453" s="21"/>
      <c r="F6453" s="21"/>
      <c r="G6453" s="21"/>
      <c r="H6453" s="21"/>
      <c r="I6453" s="21"/>
      <c r="J6453" s="21"/>
      <c r="K6453" s="22"/>
      <c r="L6453" s="22"/>
      <c r="M6453" s="22"/>
      <c r="N6453" s="22"/>
      <c r="O6453" s="22"/>
      <c r="P6453" s="22"/>
      <c r="Q6453" s="22"/>
      <c r="R6453" s="22"/>
      <c r="S6453" s="22"/>
      <c r="T6453" s="22"/>
      <c r="U6453" s="22"/>
      <c r="V6453" s="22"/>
      <c r="W6453" s="22"/>
      <c r="X6453" s="22"/>
      <c r="Y6453" s="22"/>
      <c r="Z6453" s="22"/>
      <c r="AA6453" s="22"/>
      <c r="AB6453" s="23"/>
      <c r="AC6453" s="23"/>
      <c r="AD6453" s="22"/>
      <c r="AE6453" s="24"/>
      <c r="AF6453" s="24"/>
      <c r="AG6453" s="24"/>
      <c r="AH6453" s="24"/>
      <c r="AI6453" s="24"/>
      <c r="AJ6453" s="24"/>
      <c r="AK6453" s="24"/>
      <c r="AL6453" s="24"/>
      <c r="AM6453" s="24"/>
      <c r="AN6453" s="24"/>
      <c r="AO6453" s="24"/>
      <c r="AP6453" s="24"/>
      <c r="AQ6453" s="24"/>
      <c r="AR6453" s="24"/>
      <c r="AS6453" s="24"/>
      <c r="AT6453" s="25"/>
      <c r="AU6453" s="35"/>
      <c r="AV6453" s="26"/>
      <c r="AW6453" s="26"/>
      <c r="AX6453" s="27"/>
      <c r="AY6453" s="27"/>
      <c r="AZ6453" s="27"/>
      <c r="BA6453" s="27"/>
      <c r="BB6453" s="27"/>
      <c r="BC6453" s="27"/>
      <c r="BD6453" s="27"/>
      <c r="BE6453" s="27"/>
      <c r="BF6453" s="27"/>
      <c r="BG6453" s="27"/>
      <c r="BH6453" s="27"/>
      <c r="BI6453" s="27"/>
      <c r="BT6453" s="31"/>
      <c r="BU6453" s="32"/>
      <c r="BV6453" s="33"/>
      <c r="BW6453" s="32"/>
      <c r="BX6453" s="32"/>
      <c r="BY6453" s="34"/>
      <c r="CA6453" s="32"/>
      <c r="CB6453" s="32"/>
    </row>
    <row r="6454" spans="1:80">
      <c r="A6454" s="20"/>
      <c r="B6454" s="21"/>
      <c r="C6454" s="21"/>
      <c r="D6454" s="21"/>
      <c r="E6454" s="21"/>
      <c r="F6454" s="21"/>
      <c r="G6454" s="21"/>
      <c r="H6454" s="21"/>
      <c r="I6454" s="21"/>
      <c r="J6454" s="21"/>
      <c r="K6454" s="22"/>
      <c r="L6454" s="22"/>
      <c r="M6454" s="22"/>
      <c r="N6454" s="22"/>
      <c r="O6454" s="22"/>
      <c r="P6454" s="22"/>
      <c r="Q6454" s="22"/>
      <c r="R6454" s="22"/>
      <c r="S6454" s="22"/>
      <c r="T6454" s="22"/>
      <c r="U6454" s="22"/>
      <c r="V6454" s="22"/>
      <c r="W6454" s="22"/>
      <c r="X6454" s="22"/>
      <c r="Y6454" s="22"/>
      <c r="Z6454" s="22"/>
      <c r="AA6454" s="22"/>
      <c r="AB6454" s="23"/>
      <c r="AC6454" s="23"/>
      <c r="AD6454" s="22"/>
      <c r="AE6454" s="24"/>
      <c r="AF6454" s="24"/>
      <c r="AG6454" s="24"/>
      <c r="AH6454" s="24"/>
      <c r="AI6454" s="24"/>
      <c r="AJ6454" s="24"/>
      <c r="AK6454" s="24"/>
      <c r="AL6454" s="24"/>
      <c r="AM6454" s="24"/>
      <c r="AN6454" s="24"/>
      <c r="AO6454" s="24"/>
      <c r="AP6454" s="24"/>
      <c r="AQ6454" s="24"/>
      <c r="AR6454" s="24"/>
      <c r="AS6454" s="24"/>
      <c r="AT6454" s="25"/>
      <c r="AU6454" s="35"/>
      <c r="AV6454" s="26"/>
      <c r="AW6454" s="26"/>
      <c r="AX6454" s="27"/>
      <c r="AY6454" s="27"/>
      <c r="AZ6454" s="27"/>
      <c r="BA6454" s="27"/>
      <c r="BB6454" s="27"/>
      <c r="BC6454" s="27"/>
      <c r="BD6454" s="27"/>
      <c r="BE6454" s="27"/>
      <c r="BF6454" s="27"/>
      <c r="BG6454" s="27"/>
      <c r="BH6454" s="27"/>
      <c r="BI6454" s="27"/>
      <c r="BT6454" s="31"/>
      <c r="BU6454" s="32"/>
      <c r="BV6454" s="33"/>
      <c r="BW6454" s="32"/>
      <c r="BX6454" s="32"/>
      <c r="BY6454" s="34"/>
      <c r="CA6454" s="32"/>
      <c r="CB6454" s="32"/>
    </row>
    <row r="6455" spans="1:80">
      <c r="A6455" s="20"/>
      <c r="B6455" s="21"/>
      <c r="C6455" s="21"/>
      <c r="D6455" s="21"/>
      <c r="E6455" s="21"/>
      <c r="F6455" s="21"/>
      <c r="G6455" s="21"/>
      <c r="H6455" s="21"/>
      <c r="I6455" s="21"/>
      <c r="J6455" s="21"/>
      <c r="K6455" s="22"/>
      <c r="L6455" s="22"/>
      <c r="M6455" s="22"/>
      <c r="N6455" s="22"/>
      <c r="O6455" s="22"/>
      <c r="P6455" s="22"/>
      <c r="Q6455" s="22"/>
      <c r="R6455" s="22"/>
      <c r="S6455" s="22"/>
      <c r="T6455" s="22"/>
      <c r="U6455" s="22"/>
      <c r="V6455" s="22"/>
      <c r="W6455" s="22"/>
      <c r="X6455" s="22"/>
      <c r="Y6455" s="22"/>
      <c r="Z6455" s="22"/>
      <c r="AA6455" s="22"/>
      <c r="AB6455" s="23"/>
      <c r="AC6455" s="23"/>
      <c r="AD6455" s="22"/>
      <c r="AE6455" s="24"/>
      <c r="AF6455" s="24"/>
      <c r="AG6455" s="24"/>
      <c r="AH6455" s="24"/>
      <c r="AI6455" s="24"/>
      <c r="AJ6455" s="24"/>
      <c r="AK6455" s="24"/>
      <c r="AL6455" s="24"/>
      <c r="AM6455" s="24"/>
      <c r="AN6455" s="24"/>
      <c r="AO6455" s="24"/>
      <c r="AP6455" s="24"/>
      <c r="AQ6455" s="24"/>
      <c r="AR6455" s="24"/>
      <c r="AS6455" s="24"/>
      <c r="AT6455" s="25"/>
      <c r="AU6455" s="35"/>
      <c r="AV6455" s="26"/>
      <c r="AW6455" s="26"/>
      <c r="AX6455" s="27"/>
      <c r="AY6455" s="27"/>
      <c r="AZ6455" s="27"/>
      <c r="BA6455" s="27"/>
      <c r="BB6455" s="27"/>
      <c r="BC6455" s="27"/>
      <c r="BD6455" s="27"/>
      <c r="BE6455" s="27"/>
      <c r="BF6455" s="27"/>
      <c r="BG6455" s="27"/>
      <c r="BH6455" s="27"/>
      <c r="BI6455" s="27"/>
      <c r="BT6455" s="31"/>
      <c r="BU6455" s="32"/>
      <c r="BV6455" s="33"/>
      <c r="BW6455" s="32"/>
      <c r="BX6455" s="32"/>
      <c r="BY6455" s="34"/>
      <c r="CA6455" s="32"/>
      <c r="CB6455" s="32"/>
    </row>
    <row r="6456" spans="1:80">
      <c r="A6456" s="20"/>
      <c r="B6456" s="21"/>
      <c r="C6456" s="21"/>
      <c r="D6456" s="21"/>
      <c r="E6456" s="21"/>
      <c r="F6456" s="21"/>
      <c r="G6456" s="21"/>
      <c r="H6456" s="21"/>
      <c r="I6456" s="21"/>
      <c r="J6456" s="21"/>
      <c r="K6456" s="22"/>
      <c r="L6456" s="22"/>
      <c r="M6456" s="22"/>
      <c r="N6456" s="22"/>
      <c r="O6456" s="22"/>
      <c r="P6456" s="22"/>
      <c r="Q6456" s="22"/>
      <c r="R6456" s="22"/>
      <c r="S6456" s="22"/>
      <c r="T6456" s="22"/>
      <c r="U6456" s="22"/>
      <c r="V6456" s="22"/>
      <c r="W6456" s="22"/>
      <c r="X6456" s="22"/>
      <c r="Y6456" s="22"/>
      <c r="Z6456" s="22"/>
      <c r="AA6456" s="22"/>
      <c r="AB6456" s="23"/>
      <c r="AC6456" s="23"/>
      <c r="AD6456" s="22"/>
      <c r="AE6456" s="24"/>
      <c r="AF6456" s="24"/>
      <c r="AG6456" s="24"/>
      <c r="AH6456" s="24"/>
      <c r="AI6456" s="24"/>
      <c r="AJ6456" s="24"/>
      <c r="AK6456" s="24"/>
      <c r="AL6456" s="24"/>
      <c r="AM6456" s="24"/>
      <c r="AN6456" s="24"/>
      <c r="AO6456" s="24"/>
      <c r="AP6456" s="24"/>
      <c r="AQ6456" s="24"/>
      <c r="AR6456" s="24"/>
      <c r="AS6456" s="24"/>
      <c r="AT6456" s="25"/>
      <c r="AU6456" s="35"/>
      <c r="AV6456" s="26"/>
      <c r="AW6456" s="26"/>
      <c r="AX6456" s="27"/>
      <c r="AY6456" s="27"/>
      <c r="AZ6456" s="27"/>
      <c r="BA6456" s="27"/>
      <c r="BB6456" s="27"/>
      <c r="BC6456" s="27"/>
      <c r="BD6456" s="27"/>
      <c r="BE6456" s="27"/>
      <c r="BF6456" s="27"/>
      <c r="BG6456" s="27"/>
      <c r="BH6456" s="27"/>
      <c r="BI6456" s="27"/>
      <c r="BT6456" s="31"/>
      <c r="BU6456" s="32"/>
      <c r="BV6456" s="33"/>
      <c r="BW6456" s="32"/>
      <c r="BX6456" s="32"/>
      <c r="BY6456" s="34"/>
      <c r="CA6456" s="32"/>
      <c r="CB6456" s="32"/>
    </row>
    <row r="6457" spans="1:80">
      <c r="A6457" s="20"/>
      <c r="B6457" s="21"/>
      <c r="C6457" s="21"/>
      <c r="D6457" s="21"/>
      <c r="E6457" s="21"/>
      <c r="F6457" s="21"/>
      <c r="G6457" s="21"/>
      <c r="H6457" s="21"/>
      <c r="I6457" s="21"/>
      <c r="J6457" s="21"/>
      <c r="K6457" s="22"/>
      <c r="L6457" s="22"/>
      <c r="M6457" s="22"/>
      <c r="N6457" s="22"/>
      <c r="O6457" s="22"/>
      <c r="P6457" s="22"/>
      <c r="Q6457" s="22"/>
      <c r="R6457" s="22"/>
      <c r="S6457" s="22"/>
      <c r="T6457" s="22"/>
      <c r="U6457" s="22"/>
      <c r="V6457" s="22"/>
      <c r="W6457" s="22"/>
      <c r="X6457" s="22"/>
      <c r="Y6457" s="22"/>
      <c r="Z6457" s="22"/>
      <c r="AA6457" s="22"/>
      <c r="AB6457" s="23"/>
      <c r="AC6457" s="23"/>
      <c r="AD6457" s="22"/>
      <c r="AE6457" s="24"/>
      <c r="AF6457" s="24"/>
      <c r="AG6457" s="24"/>
      <c r="AH6457" s="24"/>
      <c r="AI6457" s="24"/>
      <c r="AJ6457" s="24"/>
      <c r="AK6457" s="24"/>
      <c r="AL6457" s="24"/>
      <c r="AM6457" s="24"/>
      <c r="AN6457" s="24"/>
      <c r="AO6457" s="24"/>
      <c r="AP6457" s="24"/>
      <c r="AQ6457" s="24"/>
      <c r="AR6457" s="24"/>
      <c r="AS6457" s="24"/>
      <c r="AT6457" s="25"/>
      <c r="AU6457" s="35"/>
      <c r="AV6457" s="26"/>
      <c r="AW6457" s="26"/>
      <c r="AX6457" s="27"/>
      <c r="AY6457" s="27"/>
      <c r="AZ6457" s="27"/>
      <c r="BA6457" s="27"/>
      <c r="BB6457" s="27"/>
      <c r="BC6457" s="27"/>
      <c r="BD6457" s="27"/>
      <c r="BE6457" s="27"/>
      <c r="BF6457" s="27"/>
      <c r="BG6457" s="27"/>
      <c r="BH6457" s="27"/>
      <c r="BI6457" s="27"/>
      <c r="BT6457" s="31"/>
      <c r="BU6457" s="32"/>
      <c r="BV6457" s="33"/>
      <c r="BW6457" s="32"/>
      <c r="BX6457" s="32"/>
      <c r="BY6457" s="34"/>
      <c r="CA6457" s="32"/>
      <c r="CB6457" s="32"/>
    </row>
    <row r="6458" spans="1:80">
      <c r="A6458" s="20"/>
      <c r="B6458" s="21"/>
      <c r="C6458" s="21"/>
      <c r="D6458" s="21"/>
      <c r="E6458" s="21"/>
      <c r="F6458" s="21"/>
      <c r="G6458" s="21"/>
      <c r="H6458" s="21"/>
      <c r="I6458" s="21"/>
      <c r="J6458" s="21"/>
      <c r="K6458" s="22"/>
      <c r="L6458" s="22"/>
      <c r="M6458" s="22"/>
      <c r="N6458" s="22"/>
      <c r="O6458" s="22"/>
      <c r="P6458" s="22"/>
      <c r="Q6458" s="22"/>
      <c r="R6458" s="22"/>
      <c r="S6458" s="22"/>
      <c r="T6458" s="22"/>
      <c r="U6458" s="22"/>
      <c r="V6458" s="22"/>
      <c r="W6458" s="22"/>
      <c r="X6458" s="22"/>
      <c r="Y6458" s="22"/>
      <c r="Z6458" s="22"/>
      <c r="AA6458" s="22"/>
      <c r="AB6458" s="23"/>
      <c r="AC6458" s="23"/>
      <c r="AD6458" s="22"/>
      <c r="AE6458" s="24"/>
      <c r="AF6458" s="24"/>
      <c r="AG6458" s="24"/>
      <c r="AH6458" s="24"/>
      <c r="AI6458" s="24"/>
      <c r="AJ6458" s="24"/>
      <c r="AK6458" s="24"/>
      <c r="AL6458" s="24"/>
      <c r="AM6458" s="24"/>
      <c r="AN6458" s="24"/>
      <c r="AO6458" s="24"/>
      <c r="AP6458" s="24"/>
      <c r="AQ6458" s="24"/>
      <c r="AR6458" s="24"/>
      <c r="AS6458" s="24"/>
      <c r="AT6458" s="25"/>
      <c r="AU6458" s="35"/>
      <c r="AV6458" s="26"/>
      <c r="AW6458" s="26"/>
      <c r="AX6458" s="27"/>
      <c r="AY6458" s="27"/>
      <c r="AZ6458" s="27"/>
      <c r="BA6458" s="27"/>
      <c r="BB6458" s="27"/>
      <c r="BC6458" s="27"/>
      <c r="BD6458" s="27"/>
      <c r="BE6458" s="27"/>
      <c r="BF6458" s="27"/>
      <c r="BG6458" s="27"/>
      <c r="BH6458" s="27"/>
      <c r="BI6458" s="27"/>
      <c r="BT6458" s="31"/>
      <c r="BU6458" s="32"/>
      <c r="BV6458" s="33"/>
      <c r="BW6458" s="32"/>
      <c r="BX6458" s="32"/>
      <c r="BY6458" s="34"/>
      <c r="CA6458" s="32"/>
      <c r="CB6458" s="32"/>
    </row>
    <row r="6459" spans="1:80">
      <c r="A6459" s="20"/>
      <c r="B6459" s="21"/>
      <c r="C6459" s="21"/>
      <c r="D6459" s="21"/>
      <c r="E6459" s="21"/>
      <c r="F6459" s="21"/>
      <c r="G6459" s="21"/>
      <c r="H6459" s="21"/>
      <c r="I6459" s="21"/>
      <c r="J6459" s="21"/>
      <c r="K6459" s="22"/>
      <c r="L6459" s="22"/>
      <c r="M6459" s="22"/>
      <c r="N6459" s="22"/>
      <c r="O6459" s="22"/>
      <c r="P6459" s="22"/>
      <c r="Q6459" s="22"/>
      <c r="R6459" s="22"/>
      <c r="S6459" s="22"/>
      <c r="T6459" s="22"/>
      <c r="U6459" s="22"/>
      <c r="V6459" s="22"/>
      <c r="W6459" s="22"/>
      <c r="X6459" s="22"/>
      <c r="Y6459" s="22"/>
      <c r="Z6459" s="22"/>
      <c r="AA6459" s="22"/>
      <c r="AB6459" s="23"/>
      <c r="AC6459" s="23"/>
      <c r="AD6459" s="22"/>
      <c r="AE6459" s="24"/>
      <c r="AF6459" s="24"/>
      <c r="AG6459" s="24"/>
      <c r="AH6459" s="24"/>
      <c r="AI6459" s="24"/>
      <c r="AJ6459" s="24"/>
      <c r="AK6459" s="24"/>
      <c r="AL6459" s="24"/>
      <c r="AM6459" s="24"/>
      <c r="AN6459" s="24"/>
      <c r="AO6459" s="24"/>
      <c r="AP6459" s="24"/>
      <c r="AQ6459" s="24"/>
      <c r="AR6459" s="24"/>
      <c r="AS6459" s="24"/>
      <c r="AT6459" s="25"/>
      <c r="AU6459" s="35"/>
      <c r="AV6459" s="26"/>
      <c r="AW6459" s="26"/>
      <c r="AX6459" s="27"/>
      <c r="AY6459" s="27"/>
      <c r="AZ6459" s="27"/>
      <c r="BA6459" s="27"/>
      <c r="BB6459" s="27"/>
      <c r="BC6459" s="27"/>
      <c r="BD6459" s="27"/>
      <c r="BE6459" s="27"/>
      <c r="BF6459" s="27"/>
      <c r="BG6459" s="27"/>
      <c r="BH6459" s="27"/>
      <c r="BI6459" s="27"/>
      <c r="BT6459" s="31"/>
      <c r="BU6459" s="32"/>
      <c r="BV6459" s="33"/>
      <c r="BW6459" s="32"/>
      <c r="BX6459" s="32"/>
      <c r="BY6459" s="34"/>
      <c r="CA6459" s="32"/>
      <c r="CB6459" s="32"/>
    </row>
    <row r="6460" spans="1:80">
      <c r="A6460" s="20"/>
      <c r="B6460" s="21"/>
      <c r="C6460" s="21"/>
      <c r="D6460" s="21"/>
      <c r="E6460" s="21"/>
      <c r="F6460" s="21"/>
      <c r="G6460" s="21"/>
      <c r="H6460" s="21"/>
      <c r="I6460" s="21"/>
      <c r="J6460" s="21"/>
      <c r="K6460" s="22"/>
      <c r="L6460" s="22"/>
      <c r="M6460" s="22"/>
      <c r="N6460" s="22"/>
      <c r="O6460" s="22"/>
      <c r="P6460" s="22"/>
      <c r="Q6460" s="22"/>
      <c r="R6460" s="22"/>
      <c r="S6460" s="22"/>
      <c r="T6460" s="22"/>
      <c r="U6460" s="22"/>
      <c r="V6460" s="22"/>
      <c r="W6460" s="22"/>
      <c r="X6460" s="22"/>
      <c r="Y6460" s="22"/>
      <c r="Z6460" s="22"/>
      <c r="AA6460" s="22"/>
      <c r="AB6460" s="23"/>
      <c r="AC6460" s="23"/>
      <c r="AD6460" s="22"/>
      <c r="AE6460" s="24"/>
      <c r="AF6460" s="24"/>
      <c r="AG6460" s="24"/>
      <c r="AH6460" s="24"/>
      <c r="AI6460" s="24"/>
      <c r="AJ6460" s="24"/>
      <c r="AK6460" s="24"/>
      <c r="AL6460" s="24"/>
      <c r="AM6460" s="24"/>
      <c r="AN6460" s="24"/>
      <c r="AO6460" s="24"/>
      <c r="AP6460" s="24"/>
      <c r="AQ6460" s="24"/>
      <c r="AR6460" s="24"/>
      <c r="AS6460" s="24"/>
      <c r="AT6460" s="25"/>
      <c r="AU6460" s="35"/>
      <c r="AV6460" s="26"/>
      <c r="AW6460" s="26"/>
      <c r="AX6460" s="27"/>
      <c r="AY6460" s="27"/>
      <c r="AZ6460" s="27"/>
      <c r="BA6460" s="27"/>
      <c r="BB6460" s="27"/>
      <c r="BC6460" s="27"/>
      <c r="BD6460" s="27"/>
      <c r="BE6460" s="27"/>
      <c r="BF6460" s="27"/>
      <c r="BG6460" s="27"/>
      <c r="BH6460" s="27"/>
      <c r="BI6460" s="27"/>
      <c r="BT6460" s="31"/>
      <c r="BU6460" s="32"/>
      <c r="BV6460" s="33"/>
      <c r="BW6460" s="32"/>
      <c r="BX6460" s="32"/>
      <c r="BY6460" s="34"/>
      <c r="CA6460" s="32"/>
      <c r="CB6460" s="32"/>
    </row>
    <row r="6461" spans="1:80">
      <c r="A6461" s="20"/>
      <c r="B6461" s="21"/>
      <c r="C6461" s="21"/>
      <c r="D6461" s="21"/>
      <c r="E6461" s="21"/>
      <c r="F6461" s="21"/>
      <c r="G6461" s="21"/>
      <c r="H6461" s="21"/>
      <c r="I6461" s="21"/>
      <c r="J6461" s="21"/>
      <c r="K6461" s="22"/>
      <c r="L6461" s="22"/>
      <c r="M6461" s="22"/>
      <c r="N6461" s="22"/>
      <c r="O6461" s="22"/>
      <c r="P6461" s="22"/>
      <c r="Q6461" s="22"/>
      <c r="R6461" s="22"/>
      <c r="S6461" s="22"/>
      <c r="T6461" s="22"/>
      <c r="U6461" s="22"/>
      <c r="V6461" s="22"/>
      <c r="W6461" s="22"/>
      <c r="X6461" s="22"/>
      <c r="Y6461" s="22"/>
      <c r="Z6461" s="22"/>
      <c r="AA6461" s="22"/>
      <c r="AB6461" s="23"/>
      <c r="AC6461" s="23"/>
      <c r="AD6461" s="22"/>
      <c r="AE6461" s="24"/>
      <c r="AF6461" s="24"/>
      <c r="AG6461" s="24"/>
      <c r="AH6461" s="24"/>
      <c r="AI6461" s="24"/>
      <c r="AJ6461" s="24"/>
      <c r="AK6461" s="24"/>
      <c r="AL6461" s="24"/>
      <c r="AM6461" s="24"/>
      <c r="AN6461" s="24"/>
      <c r="AO6461" s="24"/>
      <c r="AP6461" s="24"/>
      <c r="AQ6461" s="24"/>
      <c r="AR6461" s="24"/>
      <c r="AS6461" s="24"/>
      <c r="AT6461" s="25"/>
      <c r="AU6461" s="35"/>
      <c r="AV6461" s="26"/>
      <c r="AW6461" s="26"/>
      <c r="AX6461" s="27"/>
      <c r="AY6461" s="27"/>
      <c r="AZ6461" s="27"/>
      <c r="BA6461" s="27"/>
      <c r="BB6461" s="27"/>
      <c r="BC6461" s="27"/>
      <c r="BD6461" s="27"/>
      <c r="BE6461" s="27"/>
      <c r="BF6461" s="27"/>
      <c r="BG6461" s="27"/>
      <c r="BH6461" s="27"/>
      <c r="BI6461" s="27"/>
      <c r="BT6461" s="31"/>
      <c r="BU6461" s="32"/>
      <c r="BV6461" s="33"/>
      <c r="BW6461" s="32"/>
      <c r="BX6461" s="32"/>
      <c r="BY6461" s="34"/>
      <c r="CA6461" s="32"/>
      <c r="CB6461" s="32"/>
    </row>
    <row r="6462" spans="1:80">
      <c r="A6462" s="20"/>
      <c r="B6462" s="21"/>
      <c r="C6462" s="21"/>
      <c r="D6462" s="21"/>
      <c r="E6462" s="21"/>
      <c r="F6462" s="21"/>
      <c r="G6462" s="21"/>
      <c r="H6462" s="21"/>
      <c r="I6462" s="21"/>
      <c r="J6462" s="21"/>
      <c r="K6462" s="22"/>
      <c r="L6462" s="22"/>
      <c r="M6462" s="22"/>
      <c r="N6462" s="22"/>
      <c r="O6462" s="22"/>
      <c r="P6462" s="22"/>
      <c r="Q6462" s="22"/>
      <c r="R6462" s="22"/>
      <c r="S6462" s="22"/>
      <c r="T6462" s="22"/>
      <c r="U6462" s="22"/>
      <c r="V6462" s="22"/>
      <c r="W6462" s="22"/>
      <c r="X6462" s="22"/>
      <c r="Y6462" s="22"/>
      <c r="Z6462" s="22"/>
      <c r="AA6462" s="22"/>
      <c r="AB6462" s="23"/>
      <c r="AC6462" s="23"/>
      <c r="AD6462" s="22"/>
      <c r="AE6462" s="24"/>
      <c r="AF6462" s="24"/>
      <c r="AG6462" s="24"/>
      <c r="AH6462" s="24"/>
      <c r="AI6462" s="24"/>
      <c r="AJ6462" s="24"/>
      <c r="AK6462" s="24"/>
      <c r="AL6462" s="24"/>
      <c r="AM6462" s="24"/>
      <c r="AN6462" s="24"/>
      <c r="AO6462" s="24"/>
      <c r="AP6462" s="24"/>
      <c r="AQ6462" s="24"/>
      <c r="AR6462" s="24"/>
      <c r="AS6462" s="24"/>
      <c r="AT6462" s="25"/>
      <c r="AU6462" s="35"/>
      <c r="AV6462" s="26"/>
      <c r="AW6462" s="26"/>
      <c r="AX6462" s="27"/>
      <c r="AY6462" s="27"/>
      <c r="AZ6462" s="27"/>
      <c r="BA6462" s="27"/>
      <c r="BB6462" s="27"/>
      <c r="BC6462" s="27"/>
      <c r="BD6462" s="27"/>
      <c r="BE6462" s="27"/>
      <c r="BF6462" s="27"/>
      <c r="BG6462" s="27"/>
      <c r="BH6462" s="27"/>
      <c r="BI6462" s="27"/>
      <c r="BT6462" s="31"/>
      <c r="BU6462" s="32"/>
      <c r="BV6462" s="33"/>
      <c r="BW6462" s="32"/>
      <c r="BX6462" s="32"/>
      <c r="BY6462" s="34"/>
      <c r="CA6462" s="32"/>
      <c r="CB6462" s="32"/>
    </row>
    <row r="6463" spans="1:80">
      <c r="A6463" s="20"/>
      <c r="B6463" s="21"/>
      <c r="C6463" s="21"/>
      <c r="D6463" s="21"/>
      <c r="E6463" s="21"/>
      <c r="F6463" s="21"/>
      <c r="G6463" s="21"/>
      <c r="H6463" s="21"/>
      <c r="I6463" s="21"/>
      <c r="J6463" s="21"/>
      <c r="K6463" s="22"/>
      <c r="L6463" s="22"/>
      <c r="M6463" s="22"/>
      <c r="N6463" s="22"/>
      <c r="O6463" s="22"/>
      <c r="P6463" s="22"/>
      <c r="Q6463" s="22"/>
      <c r="R6463" s="22"/>
      <c r="S6463" s="22"/>
      <c r="T6463" s="22"/>
      <c r="U6463" s="22"/>
      <c r="V6463" s="22"/>
      <c r="W6463" s="22"/>
      <c r="X6463" s="22"/>
      <c r="Y6463" s="22"/>
      <c r="Z6463" s="22"/>
      <c r="AA6463" s="22"/>
      <c r="AB6463" s="23"/>
      <c r="AC6463" s="23"/>
      <c r="AD6463" s="22"/>
      <c r="AE6463" s="24"/>
      <c r="AF6463" s="24"/>
      <c r="AG6463" s="24"/>
      <c r="AH6463" s="24"/>
      <c r="AI6463" s="24"/>
      <c r="AJ6463" s="24"/>
      <c r="AK6463" s="24"/>
      <c r="AL6463" s="24"/>
      <c r="AM6463" s="24"/>
      <c r="AN6463" s="24"/>
      <c r="AO6463" s="24"/>
      <c r="AP6463" s="24"/>
      <c r="AQ6463" s="24"/>
      <c r="AR6463" s="24"/>
      <c r="AS6463" s="24"/>
      <c r="AT6463" s="25"/>
      <c r="AU6463" s="35"/>
      <c r="AV6463" s="26"/>
      <c r="AW6463" s="26"/>
      <c r="AX6463" s="27"/>
      <c r="AY6463" s="27"/>
      <c r="AZ6463" s="27"/>
      <c r="BA6463" s="27"/>
      <c r="BB6463" s="27"/>
      <c r="BC6463" s="27"/>
      <c r="BD6463" s="27"/>
      <c r="BE6463" s="27"/>
      <c r="BF6463" s="27"/>
      <c r="BG6463" s="27"/>
      <c r="BH6463" s="27"/>
      <c r="BI6463" s="27"/>
      <c r="BT6463" s="31"/>
      <c r="BU6463" s="32"/>
      <c r="BV6463" s="33"/>
      <c r="BW6463" s="32"/>
      <c r="BX6463" s="32"/>
      <c r="BY6463" s="34"/>
      <c r="CA6463" s="32"/>
      <c r="CB6463" s="32"/>
    </row>
    <row r="6464" spans="1:80">
      <c r="A6464" s="20"/>
      <c r="B6464" s="21"/>
      <c r="C6464" s="21"/>
      <c r="D6464" s="21"/>
      <c r="E6464" s="21"/>
      <c r="F6464" s="21"/>
      <c r="G6464" s="21"/>
      <c r="H6464" s="21"/>
      <c r="I6464" s="21"/>
      <c r="J6464" s="21"/>
      <c r="K6464" s="22"/>
      <c r="L6464" s="22"/>
      <c r="M6464" s="22"/>
      <c r="N6464" s="22"/>
      <c r="O6464" s="22"/>
      <c r="P6464" s="22"/>
      <c r="Q6464" s="22"/>
      <c r="R6464" s="22"/>
      <c r="S6464" s="22"/>
      <c r="T6464" s="22"/>
      <c r="U6464" s="22"/>
      <c r="V6464" s="22"/>
      <c r="W6464" s="22"/>
      <c r="X6464" s="22"/>
      <c r="Y6464" s="22"/>
      <c r="Z6464" s="22"/>
      <c r="AA6464" s="22"/>
      <c r="AB6464" s="23"/>
      <c r="AC6464" s="23"/>
      <c r="AD6464" s="22"/>
      <c r="AE6464" s="24"/>
      <c r="AF6464" s="24"/>
      <c r="AG6464" s="24"/>
      <c r="AH6464" s="24"/>
      <c r="AI6464" s="24"/>
      <c r="AJ6464" s="24"/>
      <c r="AK6464" s="24"/>
      <c r="AL6464" s="24"/>
      <c r="AM6464" s="24"/>
      <c r="AN6464" s="24"/>
      <c r="AO6464" s="24"/>
      <c r="AP6464" s="24"/>
      <c r="AQ6464" s="24"/>
      <c r="AR6464" s="24"/>
      <c r="AS6464" s="24"/>
      <c r="AT6464" s="25"/>
      <c r="AU6464" s="35"/>
      <c r="AV6464" s="26"/>
      <c r="AW6464" s="26"/>
      <c r="AX6464" s="27"/>
      <c r="AY6464" s="27"/>
      <c r="AZ6464" s="27"/>
      <c r="BA6464" s="27"/>
      <c r="BB6464" s="27"/>
      <c r="BC6464" s="27"/>
      <c r="BD6464" s="27"/>
      <c r="BE6464" s="27"/>
      <c r="BF6464" s="27"/>
      <c r="BG6464" s="27"/>
      <c r="BH6464" s="27"/>
      <c r="BI6464" s="27"/>
      <c r="BT6464" s="31"/>
      <c r="BU6464" s="32"/>
      <c r="BV6464" s="33"/>
      <c r="BW6464" s="32"/>
      <c r="BX6464" s="32"/>
      <c r="BY6464" s="34"/>
      <c r="CA6464" s="32"/>
      <c r="CB6464" s="32"/>
    </row>
    <row r="6465" spans="1:80">
      <c r="A6465" s="20"/>
      <c r="B6465" s="21"/>
      <c r="C6465" s="21"/>
      <c r="D6465" s="21"/>
      <c r="E6465" s="21"/>
      <c r="F6465" s="21"/>
      <c r="G6465" s="21"/>
      <c r="H6465" s="21"/>
      <c r="I6465" s="21"/>
      <c r="J6465" s="21"/>
      <c r="K6465" s="22"/>
      <c r="L6465" s="22"/>
      <c r="M6465" s="22"/>
      <c r="N6465" s="22"/>
      <c r="O6465" s="22"/>
      <c r="P6465" s="22"/>
      <c r="Q6465" s="22"/>
      <c r="R6465" s="22"/>
      <c r="S6465" s="22"/>
      <c r="T6465" s="22"/>
      <c r="U6465" s="22"/>
      <c r="V6465" s="22"/>
      <c r="W6465" s="22"/>
      <c r="X6465" s="22"/>
      <c r="Y6465" s="22"/>
      <c r="Z6465" s="22"/>
      <c r="AA6465" s="22"/>
      <c r="AB6465" s="23"/>
      <c r="AC6465" s="23"/>
      <c r="AD6465" s="22"/>
      <c r="AE6465" s="24"/>
      <c r="AF6465" s="24"/>
      <c r="AG6465" s="24"/>
      <c r="AH6465" s="24"/>
      <c r="AI6465" s="24"/>
      <c r="AJ6465" s="24"/>
      <c r="AK6465" s="24"/>
      <c r="AL6465" s="24"/>
      <c r="AM6465" s="24"/>
      <c r="AN6465" s="24"/>
      <c r="AO6465" s="24"/>
      <c r="AP6465" s="24"/>
      <c r="AQ6465" s="24"/>
      <c r="AR6465" s="24"/>
      <c r="AS6465" s="24"/>
      <c r="AT6465" s="25"/>
      <c r="AU6465" s="35"/>
      <c r="AV6465" s="26"/>
      <c r="AW6465" s="26"/>
      <c r="AX6465" s="27"/>
      <c r="AY6465" s="27"/>
      <c r="AZ6465" s="27"/>
      <c r="BA6465" s="27"/>
      <c r="BB6465" s="27"/>
      <c r="BC6465" s="27"/>
      <c r="BD6465" s="27"/>
      <c r="BE6465" s="27"/>
      <c r="BF6465" s="27"/>
      <c r="BG6465" s="27"/>
      <c r="BH6465" s="27"/>
      <c r="BI6465" s="27"/>
      <c r="BT6465" s="31"/>
      <c r="BU6465" s="32"/>
      <c r="BV6465" s="33"/>
      <c r="BW6465" s="32"/>
      <c r="BX6465" s="32"/>
      <c r="BY6465" s="34"/>
      <c r="CA6465" s="32"/>
      <c r="CB6465" s="32"/>
    </row>
    <row r="6466" spans="1:80">
      <c r="A6466" s="20"/>
      <c r="B6466" s="21"/>
      <c r="C6466" s="21"/>
      <c r="D6466" s="21"/>
      <c r="E6466" s="21"/>
      <c r="F6466" s="21"/>
      <c r="G6466" s="21"/>
      <c r="H6466" s="21"/>
      <c r="I6466" s="21"/>
      <c r="J6466" s="21"/>
      <c r="K6466" s="22"/>
      <c r="L6466" s="22"/>
      <c r="M6466" s="22"/>
      <c r="N6466" s="22"/>
      <c r="O6466" s="22"/>
      <c r="P6466" s="22"/>
      <c r="Q6466" s="22"/>
      <c r="R6466" s="22"/>
      <c r="S6466" s="22"/>
      <c r="T6466" s="22"/>
      <c r="U6466" s="22"/>
      <c r="V6466" s="22"/>
      <c r="W6466" s="22"/>
      <c r="X6466" s="22"/>
      <c r="Y6466" s="22"/>
      <c r="Z6466" s="22"/>
      <c r="AA6466" s="22"/>
      <c r="AB6466" s="23"/>
      <c r="AC6466" s="23"/>
      <c r="AD6466" s="22"/>
      <c r="AE6466" s="24"/>
      <c r="AF6466" s="24"/>
      <c r="AG6466" s="24"/>
      <c r="AH6466" s="24"/>
      <c r="AI6466" s="24"/>
      <c r="AJ6466" s="24"/>
      <c r="AK6466" s="24"/>
      <c r="AL6466" s="24"/>
      <c r="AM6466" s="24"/>
      <c r="AN6466" s="24"/>
      <c r="AO6466" s="24"/>
      <c r="AP6466" s="24"/>
      <c r="AQ6466" s="24"/>
      <c r="AR6466" s="24"/>
      <c r="AS6466" s="24"/>
      <c r="AT6466" s="25"/>
      <c r="AU6466" s="35"/>
      <c r="AV6466" s="26"/>
      <c r="AW6466" s="26"/>
      <c r="AX6466" s="27"/>
      <c r="AY6466" s="27"/>
      <c r="AZ6466" s="27"/>
      <c r="BA6466" s="27"/>
      <c r="BB6466" s="27"/>
      <c r="BC6466" s="27"/>
      <c r="BD6466" s="27"/>
      <c r="BE6466" s="27"/>
      <c r="BF6466" s="27"/>
      <c r="BG6466" s="27"/>
      <c r="BH6466" s="27"/>
      <c r="BI6466" s="27"/>
      <c r="BT6466" s="31"/>
      <c r="BU6466" s="32"/>
      <c r="BV6466" s="33"/>
      <c r="BW6466" s="32"/>
      <c r="BX6466" s="32"/>
      <c r="BY6466" s="34"/>
      <c r="CA6466" s="32"/>
      <c r="CB6466" s="32"/>
    </row>
    <row r="6467" spans="1:80">
      <c r="A6467" s="20"/>
      <c r="B6467" s="21"/>
      <c r="C6467" s="21"/>
      <c r="D6467" s="21"/>
      <c r="E6467" s="21"/>
      <c r="F6467" s="21"/>
      <c r="G6467" s="21"/>
      <c r="H6467" s="21"/>
      <c r="I6467" s="21"/>
      <c r="J6467" s="21"/>
      <c r="K6467" s="22"/>
      <c r="L6467" s="22"/>
      <c r="M6467" s="22"/>
      <c r="N6467" s="22"/>
      <c r="O6467" s="22"/>
      <c r="P6467" s="22"/>
      <c r="Q6467" s="22"/>
      <c r="R6467" s="22"/>
      <c r="S6467" s="22"/>
      <c r="T6467" s="22"/>
      <c r="U6467" s="22"/>
      <c r="V6467" s="22"/>
      <c r="W6467" s="22"/>
      <c r="X6467" s="22"/>
      <c r="Y6467" s="22"/>
      <c r="Z6467" s="22"/>
      <c r="AA6467" s="22"/>
      <c r="AB6467" s="23"/>
      <c r="AC6467" s="23"/>
      <c r="AD6467" s="22"/>
      <c r="AE6467" s="24"/>
      <c r="AF6467" s="24"/>
      <c r="AG6467" s="24"/>
      <c r="AH6467" s="24"/>
      <c r="AI6467" s="24"/>
      <c r="AJ6467" s="24"/>
      <c r="AK6467" s="24"/>
      <c r="AL6467" s="24"/>
      <c r="AM6467" s="24"/>
      <c r="AN6467" s="24"/>
      <c r="AO6467" s="24"/>
      <c r="AP6467" s="24"/>
      <c r="AQ6467" s="24"/>
      <c r="AR6467" s="24"/>
      <c r="AS6467" s="24"/>
      <c r="AT6467" s="25"/>
      <c r="AU6467" s="35"/>
      <c r="AV6467" s="26"/>
      <c r="AW6467" s="26"/>
      <c r="AX6467" s="27"/>
      <c r="AY6467" s="27"/>
      <c r="AZ6467" s="27"/>
      <c r="BA6467" s="27"/>
      <c r="BB6467" s="27"/>
      <c r="BC6467" s="27"/>
      <c r="BD6467" s="27"/>
      <c r="BE6467" s="27"/>
      <c r="BF6467" s="27"/>
      <c r="BG6467" s="27"/>
      <c r="BH6467" s="27"/>
      <c r="BI6467" s="27"/>
      <c r="BT6467" s="31"/>
      <c r="BU6467" s="32"/>
      <c r="BV6467" s="33"/>
      <c r="BW6467" s="32"/>
      <c r="BX6467" s="32"/>
      <c r="BY6467" s="34"/>
      <c r="CA6467" s="32"/>
      <c r="CB6467" s="32"/>
    </row>
    <row r="6468" spans="1:80">
      <c r="A6468" s="20"/>
      <c r="B6468" s="21"/>
      <c r="C6468" s="21"/>
      <c r="D6468" s="21"/>
      <c r="E6468" s="21"/>
      <c r="F6468" s="21"/>
      <c r="G6468" s="21"/>
      <c r="H6468" s="21"/>
      <c r="I6468" s="21"/>
      <c r="J6468" s="21"/>
      <c r="K6468" s="22"/>
      <c r="L6468" s="22"/>
      <c r="M6468" s="22"/>
      <c r="N6468" s="22"/>
      <c r="O6468" s="22"/>
      <c r="P6468" s="22"/>
      <c r="Q6468" s="22"/>
      <c r="R6468" s="22"/>
      <c r="S6468" s="22"/>
      <c r="T6468" s="22"/>
      <c r="U6468" s="22"/>
      <c r="V6468" s="22"/>
      <c r="W6468" s="22"/>
      <c r="X6468" s="22"/>
      <c r="Y6468" s="22"/>
      <c r="Z6468" s="22"/>
      <c r="AA6468" s="22"/>
      <c r="AB6468" s="23"/>
      <c r="AC6468" s="23"/>
      <c r="AD6468" s="22"/>
      <c r="AE6468" s="24"/>
      <c r="AF6468" s="24"/>
      <c r="AG6468" s="24"/>
      <c r="AH6468" s="24"/>
      <c r="AI6468" s="24"/>
      <c r="AJ6468" s="24"/>
      <c r="AK6468" s="24"/>
      <c r="AL6468" s="24"/>
      <c r="AM6468" s="24"/>
      <c r="AN6468" s="24"/>
      <c r="AO6468" s="24"/>
      <c r="AP6468" s="24"/>
      <c r="AQ6468" s="24"/>
      <c r="AR6468" s="24"/>
      <c r="AS6468" s="24"/>
      <c r="AT6468" s="25"/>
      <c r="AU6468" s="35"/>
      <c r="AV6468" s="26"/>
      <c r="AW6468" s="26"/>
      <c r="AX6468" s="27"/>
      <c r="AY6468" s="27"/>
      <c r="AZ6468" s="27"/>
      <c r="BA6468" s="27"/>
      <c r="BB6468" s="27"/>
      <c r="BC6468" s="27"/>
      <c r="BD6468" s="27"/>
      <c r="BE6468" s="27"/>
      <c r="BF6468" s="27"/>
      <c r="BG6468" s="27"/>
      <c r="BH6468" s="27"/>
      <c r="BI6468" s="27"/>
      <c r="BT6468" s="31"/>
      <c r="BU6468" s="32"/>
      <c r="BV6468" s="33"/>
      <c r="BW6468" s="32"/>
      <c r="BX6468" s="32"/>
      <c r="BY6468" s="34"/>
      <c r="CA6468" s="32"/>
      <c r="CB6468" s="32"/>
    </row>
    <row r="6469" spans="1:80">
      <c r="A6469" s="20"/>
      <c r="B6469" s="21"/>
      <c r="C6469" s="21"/>
      <c r="D6469" s="21"/>
      <c r="E6469" s="21"/>
      <c r="F6469" s="21"/>
      <c r="G6469" s="21"/>
      <c r="H6469" s="21"/>
      <c r="I6469" s="21"/>
      <c r="J6469" s="21"/>
      <c r="K6469" s="22"/>
      <c r="L6469" s="22"/>
      <c r="M6469" s="22"/>
      <c r="N6469" s="22"/>
      <c r="O6469" s="22"/>
      <c r="P6469" s="22"/>
      <c r="Q6469" s="22"/>
      <c r="R6469" s="22"/>
      <c r="S6469" s="22"/>
      <c r="T6469" s="22"/>
      <c r="U6469" s="22"/>
      <c r="V6469" s="22"/>
      <c r="W6469" s="22"/>
      <c r="X6469" s="22"/>
      <c r="Y6469" s="22"/>
      <c r="Z6469" s="22"/>
      <c r="AA6469" s="22"/>
      <c r="AB6469" s="23"/>
      <c r="AC6469" s="23"/>
      <c r="AD6469" s="22"/>
      <c r="AE6469" s="24"/>
      <c r="AF6469" s="24"/>
      <c r="AG6469" s="24"/>
      <c r="AH6469" s="24"/>
      <c r="AI6469" s="24"/>
      <c r="AJ6469" s="24"/>
      <c r="AK6469" s="24"/>
      <c r="AL6469" s="24"/>
      <c r="AM6469" s="24"/>
      <c r="AN6469" s="24"/>
      <c r="AO6469" s="24"/>
      <c r="AP6469" s="24"/>
      <c r="AQ6469" s="24"/>
      <c r="AR6469" s="24"/>
      <c r="AS6469" s="24"/>
      <c r="AT6469" s="25"/>
      <c r="AU6469" s="35"/>
      <c r="AV6469" s="26"/>
      <c r="AW6469" s="26"/>
      <c r="AX6469" s="27"/>
      <c r="AY6469" s="27"/>
      <c r="AZ6469" s="27"/>
      <c r="BA6469" s="27"/>
      <c r="BB6469" s="27"/>
      <c r="BC6469" s="27"/>
      <c r="BD6469" s="27"/>
      <c r="BE6469" s="27"/>
      <c r="BF6469" s="27"/>
      <c r="BG6469" s="27"/>
      <c r="BH6469" s="27"/>
      <c r="BI6469" s="27"/>
      <c r="BT6469" s="31"/>
      <c r="BU6469" s="32"/>
      <c r="BV6469" s="33"/>
      <c r="BW6469" s="32"/>
      <c r="BX6469" s="32"/>
      <c r="BY6469" s="34"/>
      <c r="CA6469" s="32"/>
      <c r="CB6469" s="32"/>
    </row>
    <row r="6470" spans="1:80">
      <c r="A6470" s="20"/>
      <c r="B6470" s="21"/>
      <c r="C6470" s="21"/>
      <c r="D6470" s="21"/>
      <c r="E6470" s="21"/>
      <c r="F6470" s="21"/>
      <c r="G6470" s="21"/>
      <c r="H6470" s="21"/>
      <c r="I6470" s="21"/>
      <c r="J6470" s="21"/>
      <c r="K6470" s="22"/>
      <c r="L6470" s="22"/>
      <c r="M6470" s="22"/>
      <c r="N6470" s="22"/>
      <c r="O6470" s="22"/>
      <c r="P6470" s="22"/>
      <c r="Q6470" s="22"/>
      <c r="R6470" s="22"/>
      <c r="S6470" s="22"/>
      <c r="T6470" s="22"/>
      <c r="U6470" s="22"/>
      <c r="V6470" s="22"/>
      <c r="W6470" s="22"/>
      <c r="X6470" s="22"/>
      <c r="Y6470" s="22"/>
      <c r="Z6470" s="22"/>
      <c r="AA6470" s="22"/>
      <c r="AB6470" s="23"/>
      <c r="AC6470" s="23"/>
      <c r="AD6470" s="22"/>
      <c r="AE6470" s="24"/>
      <c r="AF6470" s="24"/>
      <c r="AG6470" s="24"/>
      <c r="AH6470" s="24"/>
      <c r="AI6470" s="24"/>
      <c r="AJ6470" s="24"/>
      <c r="AK6470" s="24"/>
      <c r="AL6470" s="24"/>
      <c r="AM6470" s="24"/>
      <c r="AN6470" s="24"/>
      <c r="AO6470" s="24"/>
      <c r="AP6470" s="24"/>
      <c r="AQ6470" s="24"/>
      <c r="AR6470" s="24"/>
      <c r="AS6470" s="24"/>
      <c r="AT6470" s="25"/>
      <c r="AU6470" s="35"/>
      <c r="AV6470" s="26"/>
      <c r="AW6470" s="26"/>
      <c r="AX6470" s="27"/>
      <c r="AY6470" s="27"/>
      <c r="AZ6470" s="27"/>
      <c r="BA6470" s="27"/>
      <c r="BB6470" s="27"/>
      <c r="BC6470" s="27"/>
      <c r="BD6470" s="27"/>
      <c r="BE6470" s="27"/>
      <c r="BF6470" s="27"/>
      <c r="BG6470" s="27"/>
      <c r="BH6470" s="27"/>
      <c r="BI6470" s="27"/>
      <c r="BT6470" s="31"/>
      <c r="BU6470" s="32"/>
      <c r="BV6470" s="33"/>
      <c r="BW6470" s="32"/>
      <c r="BX6470" s="32"/>
      <c r="BY6470" s="34"/>
      <c r="CA6470" s="32"/>
      <c r="CB6470" s="32"/>
    </row>
    <row r="6471" spans="1:80">
      <c r="A6471" s="20"/>
      <c r="B6471" s="21"/>
      <c r="C6471" s="21"/>
      <c r="D6471" s="21"/>
      <c r="E6471" s="21"/>
      <c r="F6471" s="21"/>
      <c r="G6471" s="21"/>
      <c r="H6471" s="21"/>
      <c r="I6471" s="21"/>
      <c r="J6471" s="21"/>
      <c r="K6471" s="22"/>
      <c r="L6471" s="22"/>
      <c r="M6471" s="22"/>
      <c r="N6471" s="22"/>
      <c r="O6471" s="22"/>
      <c r="P6471" s="22"/>
      <c r="Q6471" s="22"/>
      <c r="R6471" s="22"/>
      <c r="S6471" s="22"/>
      <c r="T6471" s="22"/>
      <c r="U6471" s="22"/>
      <c r="V6471" s="22"/>
      <c r="W6471" s="22"/>
      <c r="X6471" s="22"/>
      <c r="Y6471" s="22"/>
      <c r="Z6471" s="22"/>
      <c r="AA6471" s="22"/>
      <c r="AB6471" s="23"/>
      <c r="AC6471" s="23"/>
      <c r="AD6471" s="22"/>
      <c r="AE6471" s="24"/>
      <c r="AF6471" s="24"/>
      <c r="AG6471" s="24"/>
      <c r="AH6471" s="24"/>
      <c r="AI6471" s="24"/>
      <c r="AJ6471" s="24"/>
      <c r="AK6471" s="24"/>
      <c r="AL6471" s="24"/>
      <c r="AM6471" s="24"/>
      <c r="AN6471" s="24"/>
      <c r="AO6471" s="24"/>
      <c r="AP6471" s="24"/>
      <c r="AQ6471" s="24"/>
      <c r="AR6471" s="24"/>
      <c r="AS6471" s="24"/>
      <c r="AT6471" s="25"/>
      <c r="AU6471" s="35"/>
      <c r="AV6471" s="26"/>
      <c r="AW6471" s="26"/>
      <c r="AX6471" s="27"/>
      <c r="AY6471" s="27"/>
      <c r="AZ6471" s="27"/>
      <c r="BA6471" s="27"/>
      <c r="BB6471" s="27"/>
      <c r="BC6471" s="27"/>
      <c r="BD6471" s="27"/>
      <c r="BE6471" s="27"/>
      <c r="BF6471" s="27"/>
      <c r="BG6471" s="27"/>
      <c r="BH6471" s="27"/>
      <c r="BI6471" s="27"/>
      <c r="BT6471" s="31"/>
      <c r="BU6471" s="32"/>
      <c r="BV6471" s="33"/>
      <c r="BW6471" s="32"/>
      <c r="BX6471" s="32"/>
      <c r="BY6471" s="34"/>
      <c r="CA6471" s="32"/>
      <c r="CB6471" s="32"/>
    </row>
    <row r="6472" spans="1:80">
      <c r="A6472" s="20"/>
      <c r="B6472" s="21"/>
      <c r="C6472" s="21"/>
      <c r="D6472" s="21"/>
      <c r="E6472" s="21"/>
      <c r="F6472" s="21"/>
      <c r="G6472" s="21"/>
      <c r="H6472" s="21"/>
      <c r="I6472" s="21"/>
      <c r="J6472" s="21"/>
      <c r="K6472" s="22"/>
      <c r="L6472" s="22"/>
      <c r="M6472" s="22"/>
      <c r="N6472" s="22"/>
      <c r="O6472" s="22"/>
      <c r="P6472" s="22"/>
      <c r="Q6472" s="22"/>
      <c r="R6472" s="22"/>
      <c r="S6472" s="22"/>
      <c r="T6472" s="22"/>
      <c r="U6472" s="22"/>
      <c r="V6472" s="22"/>
      <c r="W6472" s="22"/>
      <c r="X6472" s="22"/>
      <c r="Y6472" s="22"/>
      <c r="Z6472" s="22"/>
      <c r="AA6472" s="22"/>
      <c r="AB6472" s="23"/>
      <c r="AC6472" s="23"/>
      <c r="AD6472" s="22"/>
      <c r="AE6472" s="24"/>
      <c r="AF6472" s="24"/>
      <c r="AG6472" s="24"/>
      <c r="AH6472" s="24"/>
      <c r="AI6472" s="24"/>
      <c r="AJ6472" s="24"/>
      <c r="AK6472" s="24"/>
      <c r="AL6472" s="24"/>
      <c r="AM6472" s="24"/>
      <c r="AN6472" s="24"/>
      <c r="AO6472" s="24"/>
      <c r="AP6472" s="24"/>
      <c r="AQ6472" s="24"/>
      <c r="AR6472" s="24"/>
      <c r="AS6472" s="24"/>
      <c r="AT6472" s="25"/>
      <c r="AU6472" s="35"/>
      <c r="AV6472" s="26"/>
      <c r="AW6472" s="26"/>
      <c r="AX6472" s="27"/>
      <c r="AY6472" s="27"/>
      <c r="AZ6472" s="27"/>
      <c r="BA6472" s="27"/>
      <c r="BB6472" s="27"/>
      <c r="BC6472" s="27"/>
      <c r="BD6472" s="27"/>
      <c r="BE6472" s="27"/>
      <c r="BF6472" s="27"/>
      <c r="BG6472" s="27"/>
      <c r="BH6472" s="27"/>
      <c r="BI6472" s="27"/>
      <c r="BT6472" s="31"/>
      <c r="BU6472" s="32"/>
      <c r="BV6472" s="33"/>
      <c r="BW6472" s="32"/>
      <c r="BX6472" s="32"/>
      <c r="BY6472" s="34"/>
      <c r="CA6472" s="32"/>
      <c r="CB6472" s="32"/>
    </row>
    <row r="6473" spans="1:80">
      <c r="A6473" s="20"/>
      <c r="B6473" s="21"/>
      <c r="C6473" s="21"/>
      <c r="D6473" s="21"/>
      <c r="E6473" s="21"/>
      <c r="F6473" s="21"/>
      <c r="G6473" s="21"/>
      <c r="H6473" s="21"/>
      <c r="I6473" s="21"/>
      <c r="J6473" s="21"/>
      <c r="K6473" s="22"/>
      <c r="L6473" s="22"/>
      <c r="M6473" s="22"/>
      <c r="N6473" s="22"/>
      <c r="O6473" s="22"/>
      <c r="P6473" s="22"/>
      <c r="Q6473" s="22"/>
      <c r="R6473" s="22"/>
      <c r="S6473" s="22"/>
      <c r="T6473" s="22"/>
      <c r="U6473" s="22"/>
      <c r="V6473" s="22"/>
      <c r="W6473" s="22"/>
      <c r="X6473" s="22"/>
      <c r="Y6473" s="22"/>
      <c r="Z6473" s="22"/>
      <c r="AA6473" s="22"/>
      <c r="AB6473" s="23"/>
      <c r="AC6473" s="23"/>
      <c r="AD6473" s="22"/>
      <c r="AE6473" s="24"/>
      <c r="AF6473" s="24"/>
      <c r="AG6473" s="24"/>
      <c r="AH6473" s="24"/>
      <c r="AI6473" s="24"/>
      <c r="AJ6473" s="24"/>
      <c r="AK6473" s="24"/>
      <c r="AL6473" s="24"/>
      <c r="AM6473" s="24"/>
      <c r="AN6473" s="24"/>
      <c r="AO6473" s="24"/>
      <c r="AP6473" s="24"/>
      <c r="AQ6473" s="24"/>
      <c r="AR6473" s="24"/>
      <c r="AS6473" s="24"/>
      <c r="AT6473" s="25"/>
      <c r="AU6473" s="35"/>
      <c r="AV6473" s="26"/>
      <c r="AW6473" s="26"/>
      <c r="AX6473" s="27"/>
      <c r="AY6473" s="27"/>
      <c r="AZ6473" s="27"/>
      <c r="BA6473" s="27"/>
      <c r="BB6473" s="27"/>
      <c r="BC6473" s="27"/>
      <c r="BD6473" s="27"/>
      <c r="BE6473" s="27"/>
      <c r="BF6473" s="27"/>
      <c r="BG6473" s="27"/>
      <c r="BH6473" s="27"/>
      <c r="BI6473" s="27"/>
      <c r="BT6473" s="31"/>
      <c r="BU6473" s="32"/>
      <c r="BV6473" s="33"/>
      <c r="BW6473" s="32"/>
      <c r="BX6473" s="32"/>
      <c r="BY6473" s="34"/>
      <c r="CA6473" s="32"/>
      <c r="CB6473" s="32"/>
    </row>
    <row r="6474" spans="1:80">
      <c r="A6474" s="20"/>
      <c r="B6474" s="21"/>
      <c r="C6474" s="21"/>
      <c r="D6474" s="21"/>
      <c r="E6474" s="21"/>
      <c r="F6474" s="21"/>
      <c r="G6474" s="21"/>
      <c r="H6474" s="21"/>
      <c r="I6474" s="21"/>
      <c r="J6474" s="21"/>
      <c r="K6474" s="22"/>
      <c r="L6474" s="22"/>
      <c r="M6474" s="22"/>
      <c r="N6474" s="22"/>
      <c r="O6474" s="22"/>
      <c r="P6474" s="22"/>
      <c r="Q6474" s="22"/>
      <c r="R6474" s="22"/>
      <c r="S6474" s="22"/>
      <c r="T6474" s="22"/>
      <c r="U6474" s="22"/>
      <c r="V6474" s="22"/>
      <c r="W6474" s="22"/>
      <c r="X6474" s="22"/>
      <c r="Y6474" s="22"/>
      <c r="Z6474" s="22"/>
      <c r="AA6474" s="22"/>
      <c r="AB6474" s="23"/>
      <c r="AC6474" s="23"/>
      <c r="AD6474" s="22"/>
      <c r="AE6474" s="24"/>
      <c r="AF6474" s="24"/>
      <c r="AG6474" s="24"/>
      <c r="AH6474" s="24"/>
      <c r="AI6474" s="24"/>
      <c r="AJ6474" s="24"/>
      <c r="AK6474" s="24"/>
      <c r="AL6474" s="24"/>
      <c r="AM6474" s="24"/>
      <c r="AN6474" s="24"/>
      <c r="AO6474" s="24"/>
      <c r="AP6474" s="24"/>
      <c r="AQ6474" s="24"/>
      <c r="AR6474" s="24"/>
      <c r="AS6474" s="24"/>
      <c r="AT6474" s="25"/>
      <c r="AU6474" s="35"/>
      <c r="AV6474" s="26"/>
      <c r="AW6474" s="26"/>
      <c r="AX6474" s="27"/>
      <c r="AY6474" s="27"/>
      <c r="AZ6474" s="27"/>
      <c r="BA6474" s="27"/>
      <c r="BB6474" s="27"/>
      <c r="BC6474" s="27"/>
      <c r="BD6474" s="27"/>
      <c r="BE6474" s="27"/>
      <c r="BF6474" s="27"/>
      <c r="BG6474" s="27"/>
      <c r="BH6474" s="27"/>
      <c r="BI6474" s="27"/>
      <c r="BT6474" s="31"/>
      <c r="BU6474" s="32"/>
      <c r="BV6474" s="33"/>
      <c r="BW6474" s="32"/>
      <c r="BX6474" s="32"/>
      <c r="BY6474" s="34"/>
      <c r="CA6474" s="32"/>
      <c r="CB6474" s="32"/>
    </row>
    <row r="6475" spans="1:80">
      <c r="A6475" s="20"/>
      <c r="B6475" s="21"/>
      <c r="C6475" s="21"/>
      <c r="D6475" s="21"/>
      <c r="E6475" s="21"/>
      <c r="F6475" s="21"/>
      <c r="G6475" s="21"/>
      <c r="H6475" s="21"/>
      <c r="I6475" s="21"/>
      <c r="J6475" s="21"/>
      <c r="K6475" s="22"/>
      <c r="L6475" s="22"/>
      <c r="M6475" s="22"/>
      <c r="N6475" s="22"/>
      <c r="O6475" s="22"/>
      <c r="P6475" s="22"/>
      <c r="Q6475" s="22"/>
      <c r="R6475" s="22"/>
      <c r="S6475" s="22"/>
      <c r="T6475" s="22"/>
      <c r="U6475" s="22"/>
      <c r="V6475" s="22"/>
      <c r="W6475" s="22"/>
      <c r="X6475" s="22"/>
      <c r="Y6475" s="22"/>
      <c r="Z6475" s="22"/>
      <c r="AA6475" s="22"/>
      <c r="AB6475" s="23"/>
      <c r="AC6475" s="23"/>
      <c r="AD6475" s="22"/>
      <c r="AE6475" s="24"/>
      <c r="AF6475" s="24"/>
      <c r="AG6475" s="24"/>
      <c r="AH6475" s="24"/>
      <c r="AI6475" s="24"/>
      <c r="AJ6475" s="24"/>
      <c r="AK6475" s="24"/>
      <c r="AL6475" s="24"/>
      <c r="AM6475" s="24"/>
      <c r="AN6475" s="24"/>
      <c r="AO6475" s="24"/>
      <c r="AP6475" s="24"/>
      <c r="AQ6475" s="24"/>
      <c r="AR6475" s="24"/>
      <c r="AS6475" s="24"/>
      <c r="AT6475" s="25"/>
      <c r="AU6475" s="35"/>
      <c r="AV6475" s="26"/>
      <c r="AW6475" s="26"/>
      <c r="AX6475" s="27"/>
      <c r="AY6475" s="27"/>
      <c r="AZ6475" s="27"/>
      <c r="BA6475" s="27"/>
      <c r="BB6475" s="27"/>
      <c r="BC6475" s="27"/>
      <c r="BD6475" s="27"/>
      <c r="BE6475" s="27"/>
      <c r="BF6475" s="27"/>
      <c r="BG6475" s="27"/>
      <c r="BH6475" s="27"/>
      <c r="BI6475" s="27"/>
      <c r="BT6475" s="31"/>
      <c r="BU6475" s="32"/>
      <c r="BV6475" s="33"/>
      <c r="BW6475" s="32"/>
      <c r="BX6475" s="32"/>
      <c r="BY6475" s="34"/>
      <c r="CA6475" s="32"/>
      <c r="CB6475" s="32"/>
    </row>
    <row r="6476" spans="1:80">
      <c r="A6476" s="20"/>
      <c r="B6476" s="21"/>
      <c r="C6476" s="21"/>
      <c r="D6476" s="21"/>
      <c r="E6476" s="21"/>
      <c r="F6476" s="21"/>
      <c r="G6476" s="21"/>
      <c r="H6476" s="21"/>
      <c r="I6476" s="21"/>
      <c r="J6476" s="21"/>
      <c r="K6476" s="22"/>
      <c r="L6476" s="22"/>
      <c r="M6476" s="22"/>
      <c r="N6476" s="22"/>
      <c r="O6476" s="22"/>
      <c r="P6476" s="22"/>
      <c r="Q6476" s="22"/>
      <c r="R6476" s="22"/>
      <c r="S6476" s="22"/>
      <c r="T6476" s="22"/>
      <c r="U6476" s="22"/>
      <c r="V6476" s="22"/>
      <c r="W6476" s="22"/>
      <c r="X6476" s="22"/>
      <c r="Y6476" s="22"/>
      <c r="Z6476" s="22"/>
      <c r="AA6476" s="22"/>
      <c r="AB6476" s="23"/>
      <c r="AC6476" s="23"/>
      <c r="AD6476" s="22"/>
      <c r="AE6476" s="24"/>
      <c r="AF6476" s="24"/>
      <c r="AG6476" s="24"/>
      <c r="AH6476" s="24"/>
      <c r="AI6476" s="24"/>
      <c r="AJ6476" s="24"/>
      <c r="AK6476" s="24"/>
      <c r="AL6476" s="24"/>
      <c r="AM6476" s="24"/>
      <c r="AN6476" s="24"/>
      <c r="AO6476" s="24"/>
      <c r="AP6476" s="24"/>
      <c r="AQ6476" s="24"/>
      <c r="AR6476" s="24"/>
      <c r="AS6476" s="24"/>
      <c r="AT6476" s="25"/>
      <c r="AU6476" s="35"/>
      <c r="AV6476" s="26"/>
      <c r="AW6476" s="26"/>
      <c r="AX6476" s="27"/>
      <c r="AY6476" s="27"/>
      <c r="AZ6476" s="27"/>
      <c r="BA6476" s="27"/>
      <c r="BB6476" s="27"/>
      <c r="BC6476" s="27"/>
      <c r="BD6476" s="27"/>
      <c r="BE6476" s="27"/>
      <c r="BF6476" s="27"/>
      <c r="BG6476" s="27"/>
      <c r="BH6476" s="27"/>
      <c r="BI6476" s="27"/>
      <c r="BT6476" s="31"/>
      <c r="BU6476" s="32"/>
      <c r="BV6476" s="33"/>
      <c r="BW6476" s="32"/>
      <c r="BX6476" s="32"/>
      <c r="BY6476" s="34"/>
      <c r="CA6476" s="32"/>
      <c r="CB6476" s="32"/>
    </row>
    <row r="6477" spans="1:80">
      <c r="A6477" s="20"/>
      <c r="B6477" s="21"/>
      <c r="C6477" s="21"/>
      <c r="D6477" s="21"/>
      <c r="E6477" s="21"/>
      <c r="F6477" s="21"/>
      <c r="G6477" s="21"/>
      <c r="H6477" s="21"/>
      <c r="I6477" s="21"/>
      <c r="J6477" s="21"/>
      <c r="K6477" s="22"/>
      <c r="L6477" s="22"/>
      <c r="M6477" s="22"/>
      <c r="N6477" s="22"/>
      <c r="O6477" s="22"/>
      <c r="P6477" s="22"/>
      <c r="Q6477" s="22"/>
      <c r="R6477" s="22"/>
      <c r="S6477" s="22"/>
      <c r="T6477" s="22"/>
      <c r="U6477" s="22"/>
      <c r="V6477" s="22"/>
      <c r="W6477" s="22"/>
      <c r="X6477" s="22"/>
      <c r="Y6477" s="22"/>
      <c r="Z6477" s="22"/>
      <c r="AA6477" s="22"/>
      <c r="AB6477" s="23"/>
      <c r="AC6477" s="23"/>
      <c r="AD6477" s="22"/>
      <c r="AE6477" s="24"/>
      <c r="AF6477" s="24"/>
      <c r="AG6477" s="24"/>
      <c r="AH6477" s="24"/>
      <c r="AI6477" s="24"/>
      <c r="AJ6477" s="24"/>
      <c r="AK6477" s="24"/>
      <c r="AL6477" s="24"/>
      <c r="AM6477" s="24"/>
      <c r="AN6477" s="24"/>
      <c r="AO6477" s="24"/>
      <c r="AP6477" s="24"/>
      <c r="AQ6477" s="24"/>
      <c r="AR6477" s="24"/>
      <c r="AS6477" s="24"/>
      <c r="AT6477" s="25"/>
      <c r="AU6477" s="35"/>
      <c r="AV6477" s="26"/>
      <c r="AW6477" s="26"/>
      <c r="AX6477" s="27"/>
      <c r="AY6477" s="27"/>
      <c r="AZ6477" s="27"/>
      <c r="BA6477" s="27"/>
      <c r="BB6477" s="27"/>
      <c r="BC6477" s="27"/>
      <c r="BD6477" s="27"/>
      <c r="BE6477" s="27"/>
      <c r="BF6477" s="27"/>
      <c r="BG6477" s="27"/>
      <c r="BH6477" s="27"/>
      <c r="BI6477" s="27"/>
      <c r="BT6477" s="31"/>
      <c r="BU6477" s="32"/>
      <c r="BV6477" s="33"/>
      <c r="BW6477" s="32"/>
      <c r="BX6477" s="32"/>
      <c r="BY6477" s="34"/>
      <c r="CA6477" s="32"/>
      <c r="CB6477" s="32"/>
    </row>
    <row r="6478" spans="1:80">
      <c r="A6478" s="20"/>
      <c r="B6478" s="21"/>
      <c r="C6478" s="21"/>
      <c r="D6478" s="21"/>
      <c r="E6478" s="21"/>
      <c r="F6478" s="21"/>
      <c r="G6478" s="21"/>
      <c r="H6478" s="21"/>
      <c r="I6478" s="21"/>
      <c r="J6478" s="21"/>
      <c r="K6478" s="22"/>
      <c r="L6478" s="22"/>
      <c r="M6478" s="22"/>
      <c r="N6478" s="22"/>
      <c r="O6478" s="22"/>
      <c r="P6478" s="22"/>
      <c r="Q6478" s="22"/>
      <c r="R6478" s="22"/>
      <c r="S6478" s="22"/>
      <c r="T6478" s="22"/>
      <c r="U6478" s="22"/>
      <c r="V6478" s="22"/>
      <c r="W6478" s="22"/>
      <c r="X6478" s="22"/>
      <c r="Y6478" s="22"/>
      <c r="Z6478" s="22"/>
      <c r="AA6478" s="22"/>
      <c r="AB6478" s="23"/>
      <c r="AC6478" s="23"/>
      <c r="AD6478" s="22"/>
      <c r="AE6478" s="24"/>
      <c r="AF6478" s="24"/>
      <c r="AG6478" s="24"/>
      <c r="AH6478" s="24"/>
      <c r="AI6478" s="24"/>
      <c r="AJ6478" s="24"/>
      <c r="AK6478" s="24"/>
      <c r="AL6478" s="24"/>
      <c r="AM6478" s="24"/>
      <c r="AN6478" s="24"/>
      <c r="AO6478" s="24"/>
      <c r="AP6478" s="24"/>
      <c r="AQ6478" s="24"/>
      <c r="AR6478" s="24"/>
      <c r="AS6478" s="24"/>
      <c r="AT6478" s="25"/>
      <c r="AU6478" s="35"/>
      <c r="AV6478" s="26"/>
      <c r="AW6478" s="26"/>
      <c r="AX6478" s="27"/>
      <c r="AY6478" s="27"/>
      <c r="AZ6478" s="27"/>
      <c r="BA6478" s="27"/>
      <c r="BB6478" s="27"/>
      <c r="BC6478" s="27"/>
      <c r="BD6478" s="27"/>
      <c r="BE6478" s="27"/>
      <c r="BF6478" s="27"/>
      <c r="BG6478" s="27"/>
      <c r="BH6478" s="27"/>
      <c r="BI6478" s="27"/>
      <c r="BT6478" s="31"/>
      <c r="BU6478" s="32"/>
      <c r="BV6478" s="33"/>
      <c r="BW6478" s="32"/>
      <c r="BX6478" s="32"/>
      <c r="BY6478" s="34"/>
      <c r="CA6478" s="32"/>
      <c r="CB6478" s="32"/>
    </row>
    <row r="6479" spans="1:80">
      <c r="A6479" s="20"/>
      <c r="B6479" s="21"/>
      <c r="C6479" s="21"/>
      <c r="D6479" s="21"/>
      <c r="E6479" s="21"/>
      <c r="F6479" s="21"/>
      <c r="G6479" s="21"/>
      <c r="H6479" s="21"/>
      <c r="I6479" s="21"/>
      <c r="J6479" s="21"/>
      <c r="K6479" s="22"/>
      <c r="L6479" s="22"/>
      <c r="M6479" s="22"/>
      <c r="N6479" s="22"/>
      <c r="O6479" s="22"/>
      <c r="P6479" s="22"/>
      <c r="Q6479" s="22"/>
      <c r="R6479" s="22"/>
      <c r="S6479" s="22"/>
      <c r="T6479" s="22"/>
      <c r="U6479" s="22"/>
      <c r="V6479" s="22"/>
      <c r="W6479" s="22"/>
      <c r="X6479" s="22"/>
      <c r="Y6479" s="22"/>
      <c r="Z6479" s="22"/>
      <c r="AA6479" s="22"/>
      <c r="AB6479" s="23"/>
      <c r="AC6479" s="23"/>
      <c r="AD6479" s="22"/>
      <c r="AE6479" s="24"/>
      <c r="AF6479" s="24"/>
      <c r="AG6479" s="24"/>
      <c r="AH6479" s="24"/>
      <c r="AI6479" s="24"/>
      <c r="AJ6479" s="24"/>
      <c r="AK6479" s="24"/>
      <c r="AL6479" s="24"/>
      <c r="AM6479" s="24"/>
      <c r="AN6479" s="24"/>
      <c r="AO6479" s="24"/>
      <c r="AP6479" s="24"/>
      <c r="AQ6479" s="24"/>
      <c r="AR6479" s="24"/>
      <c r="AS6479" s="24"/>
      <c r="AT6479" s="25"/>
      <c r="AU6479" s="35"/>
      <c r="AV6479" s="26"/>
      <c r="AW6479" s="26"/>
      <c r="AX6479" s="27"/>
      <c r="AY6479" s="27"/>
      <c r="AZ6479" s="27"/>
      <c r="BA6479" s="27"/>
      <c r="BB6479" s="27"/>
      <c r="BC6479" s="27"/>
      <c r="BD6479" s="27"/>
      <c r="BE6479" s="27"/>
      <c r="BF6479" s="27"/>
      <c r="BG6479" s="27"/>
      <c r="BH6479" s="27"/>
      <c r="BI6479" s="27"/>
      <c r="BT6479" s="31"/>
      <c r="BU6479" s="32"/>
      <c r="BV6479" s="33"/>
      <c r="BW6479" s="32"/>
      <c r="BX6479" s="32"/>
      <c r="BY6479" s="34"/>
      <c r="CA6479" s="32"/>
      <c r="CB6479" s="32"/>
    </row>
    <row r="6480" spans="1:80">
      <c r="A6480" s="20"/>
      <c r="B6480" s="21"/>
      <c r="C6480" s="21"/>
      <c r="D6480" s="21"/>
      <c r="E6480" s="21"/>
      <c r="F6480" s="21"/>
      <c r="G6480" s="21"/>
      <c r="H6480" s="21"/>
      <c r="I6480" s="21"/>
      <c r="J6480" s="21"/>
      <c r="K6480" s="22"/>
      <c r="L6480" s="22"/>
      <c r="M6480" s="22"/>
      <c r="N6480" s="22"/>
      <c r="O6480" s="22"/>
      <c r="P6480" s="22"/>
      <c r="Q6480" s="22"/>
      <c r="R6480" s="22"/>
      <c r="S6480" s="22"/>
      <c r="T6480" s="22"/>
      <c r="U6480" s="22"/>
      <c r="V6480" s="22"/>
      <c r="W6480" s="22"/>
      <c r="X6480" s="22"/>
      <c r="Y6480" s="22"/>
      <c r="Z6480" s="22"/>
      <c r="AA6480" s="22"/>
      <c r="AB6480" s="23"/>
      <c r="AC6480" s="23"/>
      <c r="AD6480" s="22"/>
      <c r="AE6480" s="24"/>
      <c r="AF6480" s="24"/>
      <c r="AG6480" s="24"/>
      <c r="AH6480" s="24"/>
      <c r="AI6480" s="24"/>
      <c r="AJ6480" s="24"/>
      <c r="AK6480" s="24"/>
      <c r="AL6480" s="24"/>
      <c r="AM6480" s="24"/>
      <c r="AN6480" s="24"/>
      <c r="AO6480" s="24"/>
      <c r="AP6480" s="24"/>
      <c r="AQ6480" s="24"/>
      <c r="AR6480" s="24"/>
      <c r="AS6480" s="24"/>
      <c r="AT6480" s="25"/>
      <c r="AU6480" s="35"/>
      <c r="AV6480" s="26"/>
      <c r="AW6480" s="26"/>
      <c r="AX6480" s="27"/>
      <c r="AY6480" s="27"/>
      <c r="AZ6480" s="27"/>
      <c r="BA6480" s="27"/>
      <c r="BB6480" s="27"/>
      <c r="BC6480" s="27"/>
      <c r="BD6480" s="27"/>
      <c r="BE6480" s="27"/>
      <c r="BF6480" s="27"/>
      <c r="BG6480" s="27"/>
      <c r="BH6480" s="27"/>
      <c r="BI6480" s="27"/>
      <c r="BT6480" s="31"/>
      <c r="BU6480" s="32"/>
      <c r="BV6480" s="33"/>
      <c r="BW6480" s="32"/>
      <c r="BX6480" s="32"/>
      <c r="BY6480" s="34"/>
      <c r="CA6480" s="32"/>
      <c r="CB6480" s="32"/>
    </row>
    <row r="6481" spans="1:80">
      <c r="A6481" s="20"/>
      <c r="B6481" s="21"/>
      <c r="C6481" s="21"/>
      <c r="D6481" s="21"/>
      <c r="E6481" s="21"/>
      <c r="F6481" s="21"/>
      <c r="G6481" s="21"/>
      <c r="H6481" s="21"/>
      <c r="I6481" s="21"/>
      <c r="J6481" s="21"/>
      <c r="K6481" s="22"/>
      <c r="L6481" s="22"/>
      <c r="M6481" s="22"/>
      <c r="N6481" s="22"/>
      <c r="O6481" s="22"/>
      <c r="P6481" s="22"/>
      <c r="Q6481" s="22"/>
      <c r="R6481" s="22"/>
      <c r="S6481" s="22"/>
      <c r="T6481" s="22"/>
      <c r="U6481" s="22"/>
      <c r="V6481" s="22"/>
      <c r="W6481" s="22"/>
      <c r="X6481" s="22"/>
      <c r="Y6481" s="22"/>
      <c r="Z6481" s="22"/>
      <c r="AA6481" s="22"/>
      <c r="AB6481" s="23"/>
      <c r="AC6481" s="23"/>
      <c r="AD6481" s="22"/>
      <c r="AE6481" s="24"/>
      <c r="AF6481" s="24"/>
      <c r="AG6481" s="24"/>
      <c r="AH6481" s="24"/>
      <c r="AI6481" s="24"/>
      <c r="AJ6481" s="24"/>
      <c r="AK6481" s="24"/>
      <c r="AL6481" s="24"/>
      <c r="AM6481" s="24"/>
      <c r="AN6481" s="24"/>
      <c r="AO6481" s="24"/>
      <c r="AP6481" s="24"/>
      <c r="AQ6481" s="24"/>
      <c r="AR6481" s="24"/>
      <c r="AS6481" s="24"/>
      <c r="AT6481" s="25"/>
      <c r="AU6481" s="35"/>
      <c r="AV6481" s="26"/>
      <c r="AW6481" s="26"/>
      <c r="AX6481" s="27"/>
      <c r="AY6481" s="27"/>
      <c r="AZ6481" s="27"/>
      <c r="BA6481" s="27"/>
      <c r="BB6481" s="27"/>
      <c r="BC6481" s="27"/>
      <c r="BD6481" s="27"/>
      <c r="BE6481" s="27"/>
      <c r="BF6481" s="27"/>
      <c r="BG6481" s="27"/>
      <c r="BH6481" s="27"/>
      <c r="BI6481" s="27"/>
      <c r="BT6481" s="31"/>
      <c r="BU6481" s="32"/>
      <c r="BV6481" s="33"/>
      <c r="BW6481" s="32"/>
      <c r="BX6481" s="32"/>
      <c r="BY6481" s="34"/>
      <c r="CA6481" s="32"/>
      <c r="CB6481" s="32"/>
    </row>
    <row r="6482" spans="1:80">
      <c r="A6482" s="20"/>
      <c r="B6482" s="21"/>
      <c r="C6482" s="21"/>
      <c r="D6482" s="21"/>
      <c r="E6482" s="21"/>
      <c r="F6482" s="21"/>
      <c r="G6482" s="21"/>
      <c r="H6482" s="21"/>
      <c r="I6482" s="21"/>
      <c r="J6482" s="21"/>
      <c r="K6482" s="22"/>
      <c r="L6482" s="22"/>
      <c r="M6482" s="22"/>
      <c r="N6482" s="22"/>
      <c r="O6482" s="22"/>
      <c r="P6482" s="22"/>
      <c r="Q6482" s="22"/>
      <c r="R6482" s="22"/>
      <c r="S6482" s="22"/>
      <c r="T6482" s="22"/>
      <c r="U6482" s="22"/>
      <c r="V6482" s="22"/>
      <c r="W6482" s="22"/>
      <c r="X6482" s="22"/>
      <c r="Y6482" s="22"/>
      <c r="Z6482" s="22"/>
      <c r="AA6482" s="22"/>
      <c r="AB6482" s="23"/>
      <c r="AC6482" s="23"/>
      <c r="AD6482" s="22"/>
      <c r="AE6482" s="24"/>
      <c r="AF6482" s="24"/>
      <c r="AG6482" s="24"/>
      <c r="AH6482" s="24"/>
      <c r="AI6482" s="24"/>
      <c r="AJ6482" s="24"/>
      <c r="AK6482" s="24"/>
      <c r="AL6482" s="24"/>
      <c r="AM6482" s="24"/>
      <c r="AN6482" s="24"/>
      <c r="AO6482" s="24"/>
      <c r="AP6482" s="24"/>
      <c r="AQ6482" s="24"/>
      <c r="AR6482" s="24"/>
      <c r="AS6482" s="24"/>
      <c r="AT6482" s="25"/>
      <c r="AU6482" s="35"/>
      <c r="AV6482" s="26"/>
      <c r="AW6482" s="26"/>
      <c r="AX6482" s="27"/>
      <c r="AY6482" s="27"/>
      <c r="AZ6482" s="27"/>
      <c r="BA6482" s="27"/>
      <c r="BB6482" s="27"/>
      <c r="BC6482" s="27"/>
      <c r="BD6482" s="27"/>
      <c r="BE6482" s="27"/>
      <c r="BF6482" s="27"/>
      <c r="BG6482" s="27"/>
      <c r="BH6482" s="27"/>
      <c r="BI6482" s="27"/>
      <c r="BT6482" s="31"/>
      <c r="BU6482" s="32"/>
      <c r="BV6482" s="33"/>
      <c r="BW6482" s="32"/>
      <c r="BX6482" s="32"/>
      <c r="BY6482" s="34"/>
      <c r="CA6482" s="32"/>
      <c r="CB6482" s="32"/>
    </row>
    <row r="6483" spans="1:80">
      <c r="A6483" s="20"/>
      <c r="B6483" s="21"/>
      <c r="C6483" s="21"/>
      <c r="D6483" s="21"/>
      <c r="E6483" s="21"/>
      <c r="F6483" s="21"/>
      <c r="G6483" s="21"/>
      <c r="H6483" s="21"/>
      <c r="I6483" s="21"/>
      <c r="J6483" s="21"/>
      <c r="K6483" s="22"/>
      <c r="L6483" s="22"/>
      <c r="M6483" s="22"/>
      <c r="N6483" s="22"/>
      <c r="O6483" s="22"/>
      <c r="P6483" s="22"/>
      <c r="Q6483" s="22"/>
      <c r="R6483" s="22"/>
      <c r="S6483" s="22"/>
      <c r="T6483" s="22"/>
      <c r="U6483" s="22"/>
      <c r="V6483" s="22"/>
      <c r="W6483" s="22"/>
      <c r="X6483" s="22"/>
      <c r="Y6483" s="22"/>
      <c r="Z6483" s="22"/>
      <c r="AA6483" s="22"/>
      <c r="AB6483" s="23"/>
      <c r="AC6483" s="23"/>
      <c r="AD6483" s="22"/>
      <c r="AE6483" s="24"/>
      <c r="AF6483" s="24"/>
      <c r="AG6483" s="24"/>
      <c r="AH6483" s="24"/>
      <c r="AI6483" s="24"/>
      <c r="AJ6483" s="24"/>
      <c r="AK6483" s="24"/>
      <c r="AL6483" s="24"/>
      <c r="AM6483" s="24"/>
      <c r="AN6483" s="24"/>
      <c r="AO6483" s="24"/>
      <c r="AP6483" s="24"/>
      <c r="AQ6483" s="24"/>
      <c r="AR6483" s="24"/>
      <c r="AS6483" s="24"/>
      <c r="AT6483" s="25"/>
      <c r="AU6483" s="35"/>
      <c r="AV6483" s="26"/>
      <c r="AW6483" s="26"/>
      <c r="AX6483" s="27"/>
      <c r="AY6483" s="27"/>
      <c r="AZ6483" s="27"/>
      <c r="BA6483" s="27"/>
      <c r="BB6483" s="27"/>
      <c r="BC6483" s="27"/>
      <c r="BD6483" s="27"/>
      <c r="BE6483" s="27"/>
      <c r="BF6483" s="27"/>
      <c r="BG6483" s="27"/>
      <c r="BH6483" s="27"/>
      <c r="BI6483" s="27"/>
      <c r="BT6483" s="31"/>
      <c r="BU6483" s="32"/>
      <c r="BV6483" s="33"/>
      <c r="BW6483" s="32"/>
      <c r="BX6483" s="32"/>
      <c r="BY6483" s="34"/>
      <c r="CA6483" s="32"/>
      <c r="CB6483" s="32"/>
    </row>
    <row r="6484" spans="1:80">
      <c r="A6484" s="20"/>
      <c r="B6484" s="21"/>
      <c r="C6484" s="21"/>
      <c r="D6484" s="21"/>
      <c r="E6484" s="21"/>
      <c r="F6484" s="21"/>
      <c r="G6484" s="21"/>
      <c r="H6484" s="21"/>
      <c r="I6484" s="21"/>
      <c r="J6484" s="21"/>
      <c r="K6484" s="22"/>
      <c r="L6484" s="22"/>
      <c r="M6484" s="22"/>
      <c r="N6484" s="22"/>
      <c r="O6484" s="22"/>
      <c r="P6484" s="22"/>
      <c r="Q6484" s="22"/>
      <c r="R6484" s="22"/>
      <c r="S6484" s="22"/>
      <c r="T6484" s="22"/>
      <c r="U6484" s="22"/>
      <c r="V6484" s="22"/>
      <c r="W6484" s="22"/>
      <c r="X6484" s="22"/>
      <c r="Y6484" s="22"/>
      <c r="Z6484" s="22"/>
      <c r="AA6484" s="22"/>
      <c r="AB6484" s="23"/>
      <c r="AC6484" s="23"/>
      <c r="AD6484" s="22"/>
      <c r="AE6484" s="24"/>
      <c r="AF6484" s="24"/>
      <c r="AG6484" s="24"/>
      <c r="AH6484" s="24"/>
      <c r="AI6484" s="24"/>
      <c r="AJ6484" s="24"/>
      <c r="AK6484" s="24"/>
      <c r="AL6484" s="24"/>
      <c r="AM6484" s="24"/>
      <c r="AN6484" s="24"/>
      <c r="AO6484" s="24"/>
      <c r="AP6484" s="24"/>
      <c r="AQ6484" s="24"/>
      <c r="AR6484" s="24"/>
      <c r="AS6484" s="24"/>
      <c r="AT6484" s="25"/>
      <c r="AU6484" s="35"/>
      <c r="AV6484" s="26"/>
      <c r="AW6484" s="26"/>
      <c r="AX6484" s="27"/>
      <c r="AY6484" s="27"/>
      <c r="AZ6484" s="27"/>
      <c r="BA6484" s="27"/>
      <c r="BB6484" s="27"/>
      <c r="BC6484" s="27"/>
      <c r="BD6484" s="27"/>
      <c r="BE6484" s="27"/>
      <c r="BF6484" s="27"/>
      <c r="BG6484" s="27"/>
      <c r="BH6484" s="27"/>
      <c r="BI6484" s="27"/>
      <c r="BT6484" s="31"/>
      <c r="BU6484" s="32"/>
      <c r="BV6484" s="33"/>
      <c r="BW6484" s="32"/>
      <c r="BX6484" s="32"/>
      <c r="BY6484" s="34"/>
      <c r="CA6484" s="32"/>
      <c r="CB6484" s="32"/>
    </row>
    <row r="6485" spans="1:80">
      <c r="A6485" s="20"/>
      <c r="B6485" s="21"/>
      <c r="C6485" s="21"/>
      <c r="D6485" s="21"/>
      <c r="E6485" s="21"/>
      <c r="F6485" s="21"/>
      <c r="G6485" s="21"/>
      <c r="H6485" s="21"/>
      <c r="I6485" s="21"/>
      <c r="J6485" s="21"/>
      <c r="K6485" s="22"/>
      <c r="L6485" s="22"/>
      <c r="M6485" s="22"/>
      <c r="N6485" s="22"/>
      <c r="O6485" s="22"/>
      <c r="P6485" s="22"/>
      <c r="Q6485" s="22"/>
      <c r="R6485" s="22"/>
      <c r="S6485" s="22"/>
      <c r="T6485" s="22"/>
      <c r="U6485" s="22"/>
      <c r="V6485" s="22"/>
      <c r="W6485" s="22"/>
      <c r="X6485" s="22"/>
      <c r="Y6485" s="22"/>
      <c r="Z6485" s="22"/>
      <c r="AA6485" s="22"/>
      <c r="AB6485" s="23"/>
      <c r="AC6485" s="23"/>
      <c r="AD6485" s="22"/>
      <c r="AE6485" s="24"/>
      <c r="AF6485" s="24"/>
      <c r="AG6485" s="24"/>
      <c r="AH6485" s="24"/>
      <c r="AI6485" s="24"/>
      <c r="AJ6485" s="24"/>
      <c r="AK6485" s="24"/>
      <c r="AL6485" s="24"/>
      <c r="AM6485" s="24"/>
      <c r="AN6485" s="24"/>
      <c r="AO6485" s="24"/>
      <c r="AP6485" s="24"/>
      <c r="AQ6485" s="24"/>
      <c r="AR6485" s="24"/>
      <c r="AS6485" s="24"/>
      <c r="AT6485" s="25"/>
      <c r="AU6485" s="35"/>
      <c r="AV6485" s="26"/>
      <c r="AW6485" s="26"/>
      <c r="AX6485" s="27"/>
      <c r="AY6485" s="27"/>
      <c r="AZ6485" s="27"/>
      <c r="BA6485" s="27"/>
      <c r="BB6485" s="27"/>
      <c r="BC6485" s="27"/>
      <c r="BD6485" s="27"/>
      <c r="BE6485" s="27"/>
      <c r="BF6485" s="27"/>
      <c r="BG6485" s="27"/>
      <c r="BH6485" s="27"/>
      <c r="BI6485" s="27"/>
      <c r="BT6485" s="31"/>
      <c r="BU6485" s="32"/>
      <c r="BV6485" s="33"/>
      <c r="BW6485" s="32"/>
      <c r="BX6485" s="32"/>
      <c r="BY6485" s="34"/>
      <c r="CA6485" s="32"/>
      <c r="CB6485" s="32"/>
    </row>
    <row r="6486" spans="1:80">
      <c r="A6486" s="20"/>
      <c r="B6486" s="21"/>
      <c r="C6486" s="21"/>
      <c r="D6486" s="21"/>
      <c r="E6486" s="21"/>
      <c r="F6486" s="21"/>
      <c r="G6486" s="21"/>
      <c r="H6486" s="21"/>
      <c r="I6486" s="21"/>
      <c r="J6486" s="21"/>
      <c r="K6486" s="22"/>
      <c r="L6486" s="22"/>
      <c r="M6486" s="22"/>
      <c r="N6486" s="22"/>
      <c r="O6486" s="22"/>
      <c r="P6486" s="22"/>
      <c r="Q6486" s="22"/>
      <c r="R6486" s="22"/>
      <c r="S6486" s="22"/>
      <c r="T6486" s="22"/>
      <c r="U6486" s="22"/>
      <c r="V6486" s="22"/>
      <c r="W6486" s="22"/>
      <c r="X6486" s="22"/>
      <c r="Y6486" s="22"/>
      <c r="Z6486" s="22"/>
      <c r="AA6486" s="22"/>
      <c r="AB6486" s="23"/>
      <c r="AC6486" s="23"/>
      <c r="AD6486" s="22"/>
      <c r="AE6486" s="24"/>
      <c r="AF6486" s="24"/>
      <c r="AG6486" s="24"/>
      <c r="AH6486" s="24"/>
      <c r="AI6486" s="24"/>
      <c r="AJ6486" s="24"/>
      <c r="AK6486" s="24"/>
      <c r="AL6486" s="24"/>
      <c r="AM6486" s="24"/>
      <c r="AN6486" s="24"/>
      <c r="AO6486" s="24"/>
      <c r="AP6486" s="24"/>
      <c r="AQ6486" s="24"/>
      <c r="AR6486" s="24"/>
      <c r="AS6486" s="24"/>
      <c r="AT6486" s="25"/>
      <c r="AU6486" s="35"/>
      <c r="AV6486" s="26"/>
      <c r="AW6486" s="26"/>
      <c r="AX6486" s="27"/>
      <c r="AY6486" s="27"/>
      <c r="AZ6486" s="27"/>
      <c r="BA6486" s="27"/>
      <c r="BB6486" s="27"/>
      <c r="BC6486" s="27"/>
      <c r="BD6486" s="27"/>
      <c r="BE6486" s="27"/>
      <c r="BF6486" s="27"/>
      <c r="BG6486" s="27"/>
      <c r="BH6486" s="27"/>
      <c r="BI6486" s="27"/>
      <c r="BT6486" s="31"/>
      <c r="BU6486" s="32"/>
      <c r="BV6486" s="33"/>
      <c r="BW6486" s="32"/>
      <c r="BX6486" s="32"/>
      <c r="BY6486" s="34"/>
      <c r="CA6486" s="32"/>
      <c r="CB6486" s="32"/>
    </row>
    <row r="6487" spans="1:80">
      <c r="A6487" s="20"/>
      <c r="B6487" s="21"/>
      <c r="C6487" s="21"/>
      <c r="D6487" s="21"/>
      <c r="E6487" s="21"/>
      <c r="F6487" s="21"/>
      <c r="G6487" s="21"/>
      <c r="H6487" s="21"/>
      <c r="I6487" s="21"/>
      <c r="J6487" s="21"/>
      <c r="K6487" s="22"/>
      <c r="L6487" s="22"/>
      <c r="M6487" s="22"/>
      <c r="N6487" s="22"/>
      <c r="O6487" s="22"/>
      <c r="P6487" s="22"/>
      <c r="Q6487" s="22"/>
      <c r="R6487" s="22"/>
      <c r="S6487" s="22"/>
      <c r="T6487" s="22"/>
      <c r="U6487" s="22"/>
      <c r="V6487" s="22"/>
      <c r="W6487" s="22"/>
      <c r="X6487" s="22"/>
      <c r="Y6487" s="22"/>
      <c r="Z6487" s="22"/>
      <c r="AA6487" s="22"/>
      <c r="AB6487" s="23"/>
      <c r="AC6487" s="23"/>
      <c r="AD6487" s="22"/>
      <c r="AE6487" s="24"/>
      <c r="AF6487" s="24"/>
      <c r="AG6487" s="24"/>
      <c r="AH6487" s="24"/>
      <c r="AI6487" s="24"/>
      <c r="AJ6487" s="24"/>
      <c r="AK6487" s="24"/>
      <c r="AL6487" s="24"/>
      <c r="AM6487" s="24"/>
      <c r="AN6487" s="24"/>
      <c r="AO6487" s="24"/>
      <c r="AP6487" s="24"/>
      <c r="AQ6487" s="24"/>
      <c r="AR6487" s="24"/>
      <c r="AS6487" s="24"/>
      <c r="AT6487" s="25"/>
      <c r="AU6487" s="35"/>
      <c r="AV6487" s="26"/>
      <c r="AW6487" s="26"/>
      <c r="AX6487" s="27"/>
      <c r="AY6487" s="27"/>
      <c r="AZ6487" s="27"/>
      <c r="BA6487" s="27"/>
      <c r="BB6487" s="27"/>
      <c r="BC6487" s="27"/>
      <c r="BD6487" s="27"/>
      <c r="BE6487" s="27"/>
      <c r="BF6487" s="27"/>
      <c r="BG6487" s="27"/>
      <c r="BH6487" s="27"/>
      <c r="BI6487" s="27"/>
      <c r="BT6487" s="31"/>
      <c r="BU6487" s="32"/>
      <c r="BV6487" s="33"/>
      <c r="BW6487" s="32"/>
      <c r="BX6487" s="32"/>
      <c r="BY6487" s="34"/>
      <c r="CA6487" s="32"/>
      <c r="CB6487" s="32"/>
    </row>
    <row r="6488" spans="1:80">
      <c r="A6488" s="20"/>
      <c r="B6488" s="21"/>
      <c r="C6488" s="21"/>
      <c r="D6488" s="21"/>
      <c r="E6488" s="21"/>
      <c r="F6488" s="21"/>
      <c r="G6488" s="21"/>
      <c r="H6488" s="21"/>
      <c r="I6488" s="21"/>
      <c r="J6488" s="21"/>
      <c r="K6488" s="22"/>
      <c r="L6488" s="22"/>
      <c r="M6488" s="22"/>
      <c r="N6488" s="22"/>
      <c r="O6488" s="22"/>
      <c r="P6488" s="22"/>
      <c r="Q6488" s="22"/>
      <c r="R6488" s="22"/>
      <c r="S6488" s="22"/>
      <c r="T6488" s="22"/>
      <c r="U6488" s="22"/>
      <c r="V6488" s="22"/>
      <c r="W6488" s="22"/>
      <c r="X6488" s="22"/>
      <c r="Y6488" s="22"/>
      <c r="Z6488" s="22"/>
      <c r="AA6488" s="22"/>
      <c r="AB6488" s="23"/>
      <c r="AC6488" s="23"/>
      <c r="AD6488" s="22"/>
      <c r="AE6488" s="24"/>
      <c r="AF6488" s="24"/>
      <c r="AG6488" s="24"/>
      <c r="AH6488" s="24"/>
      <c r="AI6488" s="24"/>
      <c r="AJ6488" s="24"/>
      <c r="AK6488" s="24"/>
      <c r="AL6488" s="24"/>
      <c r="AM6488" s="24"/>
      <c r="AN6488" s="24"/>
      <c r="AO6488" s="24"/>
      <c r="AP6488" s="24"/>
      <c r="AQ6488" s="24"/>
      <c r="AR6488" s="24"/>
      <c r="AS6488" s="24"/>
      <c r="AT6488" s="25"/>
      <c r="AU6488" s="35"/>
      <c r="AV6488" s="26"/>
      <c r="AW6488" s="26"/>
      <c r="AX6488" s="27"/>
      <c r="AY6488" s="27"/>
      <c r="AZ6488" s="27"/>
      <c r="BA6488" s="27"/>
      <c r="BB6488" s="27"/>
      <c r="BC6488" s="27"/>
      <c r="BD6488" s="27"/>
      <c r="BE6488" s="27"/>
      <c r="BF6488" s="27"/>
      <c r="BG6488" s="27"/>
      <c r="BH6488" s="27"/>
      <c r="BI6488" s="27"/>
      <c r="BT6488" s="31"/>
      <c r="BU6488" s="32"/>
      <c r="BV6488" s="33"/>
      <c r="BW6488" s="32"/>
      <c r="BX6488" s="32"/>
      <c r="BY6488" s="34"/>
      <c r="CA6488" s="32"/>
      <c r="CB6488" s="32"/>
    </row>
    <row r="6489" spans="1:80">
      <c r="A6489" s="20"/>
      <c r="B6489" s="21"/>
      <c r="C6489" s="21"/>
      <c r="D6489" s="21"/>
      <c r="E6489" s="21"/>
      <c r="F6489" s="21"/>
      <c r="G6489" s="21"/>
      <c r="H6489" s="21"/>
      <c r="I6489" s="21"/>
      <c r="J6489" s="21"/>
      <c r="K6489" s="22"/>
      <c r="L6489" s="22"/>
      <c r="M6489" s="22"/>
      <c r="N6489" s="22"/>
      <c r="O6489" s="22"/>
      <c r="P6489" s="22"/>
      <c r="Q6489" s="22"/>
      <c r="R6489" s="22"/>
      <c r="S6489" s="22"/>
      <c r="T6489" s="22"/>
      <c r="U6489" s="22"/>
      <c r="V6489" s="22"/>
      <c r="W6489" s="22"/>
      <c r="X6489" s="22"/>
      <c r="Y6489" s="22"/>
      <c r="Z6489" s="22"/>
      <c r="AA6489" s="22"/>
      <c r="AB6489" s="23"/>
      <c r="AC6489" s="23"/>
      <c r="AD6489" s="22"/>
      <c r="AE6489" s="24"/>
      <c r="AF6489" s="24"/>
      <c r="AG6489" s="24"/>
      <c r="AH6489" s="24"/>
      <c r="AI6489" s="24"/>
      <c r="AJ6489" s="24"/>
      <c r="AK6489" s="24"/>
      <c r="AL6489" s="24"/>
      <c r="AM6489" s="24"/>
      <c r="AN6489" s="24"/>
      <c r="AO6489" s="24"/>
      <c r="AP6489" s="24"/>
      <c r="AQ6489" s="24"/>
      <c r="AR6489" s="24"/>
      <c r="AS6489" s="24"/>
      <c r="AT6489" s="25"/>
      <c r="AU6489" s="35"/>
      <c r="AV6489" s="26"/>
      <c r="AW6489" s="26"/>
      <c r="AX6489" s="27"/>
      <c r="AY6489" s="27"/>
      <c r="AZ6489" s="27"/>
      <c r="BA6489" s="27"/>
      <c r="BB6489" s="27"/>
      <c r="BC6489" s="27"/>
      <c r="BD6489" s="27"/>
      <c r="BE6489" s="27"/>
      <c r="BF6489" s="27"/>
      <c r="BG6489" s="27"/>
      <c r="BH6489" s="27"/>
      <c r="BI6489" s="27"/>
      <c r="BT6489" s="31"/>
      <c r="BU6489" s="32"/>
      <c r="BV6489" s="33"/>
      <c r="BW6489" s="32"/>
      <c r="BX6489" s="32"/>
      <c r="BY6489" s="34"/>
      <c r="CA6489" s="32"/>
      <c r="CB6489" s="32"/>
    </row>
    <row r="6490" spans="1:80">
      <c r="A6490" s="20"/>
      <c r="B6490" s="21"/>
      <c r="C6490" s="21"/>
      <c r="D6490" s="21"/>
      <c r="E6490" s="21"/>
      <c r="F6490" s="21"/>
      <c r="G6490" s="21"/>
      <c r="H6490" s="21"/>
      <c r="I6490" s="21"/>
      <c r="J6490" s="21"/>
      <c r="K6490" s="22"/>
      <c r="L6490" s="22"/>
      <c r="M6490" s="22"/>
      <c r="N6490" s="22"/>
      <c r="O6490" s="22"/>
      <c r="P6490" s="22"/>
      <c r="Q6490" s="22"/>
      <c r="R6490" s="22"/>
      <c r="S6490" s="22"/>
      <c r="T6490" s="22"/>
      <c r="U6490" s="22"/>
      <c r="V6490" s="22"/>
      <c r="W6490" s="22"/>
      <c r="X6490" s="22"/>
      <c r="Y6490" s="22"/>
      <c r="Z6490" s="22"/>
      <c r="AA6490" s="22"/>
      <c r="AB6490" s="23"/>
      <c r="AC6490" s="23"/>
      <c r="AD6490" s="22"/>
      <c r="AE6490" s="24"/>
      <c r="AF6490" s="24"/>
      <c r="AG6490" s="24"/>
      <c r="AH6490" s="24"/>
      <c r="AI6490" s="24"/>
      <c r="AJ6490" s="24"/>
      <c r="AK6490" s="24"/>
      <c r="AL6490" s="24"/>
      <c r="AM6490" s="24"/>
      <c r="AN6490" s="24"/>
      <c r="AO6490" s="24"/>
      <c r="AP6490" s="24"/>
      <c r="AQ6490" s="24"/>
      <c r="AR6490" s="24"/>
      <c r="AS6490" s="24"/>
      <c r="AT6490" s="25"/>
      <c r="AU6490" s="35"/>
      <c r="AV6490" s="26"/>
      <c r="AW6490" s="26"/>
      <c r="AX6490" s="27"/>
      <c r="AY6490" s="27"/>
      <c r="AZ6490" s="27"/>
      <c r="BA6490" s="27"/>
      <c r="BB6490" s="27"/>
      <c r="BC6490" s="27"/>
      <c r="BD6490" s="27"/>
      <c r="BE6490" s="27"/>
      <c r="BF6490" s="27"/>
      <c r="BG6490" s="27"/>
      <c r="BH6490" s="27"/>
      <c r="BI6490" s="27"/>
      <c r="BT6490" s="31"/>
      <c r="BU6490" s="32"/>
      <c r="BV6490" s="33"/>
      <c r="BW6490" s="32"/>
      <c r="BX6490" s="32"/>
      <c r="BY6490" s="34"/>
      <c r="CA6490" s="32"/>
      <c r="CB6490" s="32"/>
    </row>
    <row r="6491" spans="1:80">
      <c r="A6491" s="20"/>
      <c r="B6491" s="21"/>
      <c r="C6491" s="21"/>
      <c r="D6491" s="21"/>
      <c r="E6491" s="21"/>
      <c r="F6491" s="21"/>
      <c r="G6491" s="21"/>
      <c r="H6491" s="21"/>
      <c r="I6491" s="21"/>
      <c r="J6491" s="21"/>
      <c r="K6491" s="22"/>
      <c r="L6491" s="22"/>
      <c r="M6491" s="22"/>
      <c r="N6491" s="22"/>
      <c r="O6491" s="22"/>
      <c r="P6491" s="22"/>
      <c r="Q6491" s="22"/>
      <c r="R6491" s="22"/>
      <c r="S6491" s="22"/>
      <c r="T6491" s="22"/>
      <c r="U6491" s="22"/>
      <c r="V6491" s="22"/>
      <c r="W6491" s="22"/>
      <c r="X6491" s="22"/>
      <c r="Y6491" s="22"/>
      <c r="Z6491" s="22"/>
      <c r="AA6491" s="22"/>
      <c r="AB6491" s="23"/>
      <c r="AC6491" s="23"/>
      <c r="AD6491" s="22"/>
      <c r="AE6491" s="24"/>
      <c r="AF6491" s="24"/>
      <c r="AG6491" s="24"/>
      <c r="AH6491" s="24"/>
      <c r="AI6491" s="24"/>
      <c r="AJ6491" s="24"/>
      <c r="AK6491" s="24"/>
      <c r="AL6491" s="24"/>
      <c r="AM6491" s="24"/>
      <c r="AN6491" s="24"/>
      <c r="AO6491" s="24"/>
      <c r="AP6491" s="24"/>
      <c r="AQ6491" s="24"/>
      <c r="AR6491" s="24"/>
      <c r="AS6491" s="24"/>
      <c r="AT6491" s="25"/>
      <c r="AU6491" s="35"/>
      <c r="AV6491" s="26"/>
      <c r="AW6491" s="26"/>
      <c r="AX6491" s="27"/>
      <c r="AY6491" s="27"/>
      <c r="AZ6491" s="27"/>
      <c r="BA6491" s="27"/>
      <c r="BB6491" s="27"/>
      <c r="BC6491" s="27"/>
      <c r="BD6491" s="27"/>
      <c r="BE6491" s="27"/>
      <c r="BF6491" s="27"/>
      <c r="BG6491" s="27"/>
      <c r="BH6491" s="27"/>
      <c r="BI6491" s="27"/>
      <c r="BT6491" s="31"/>
      <c r="BU6491" s="32"/>
      <c r="BV6491" s="33"/>
      <c r="BW6491" s="32"/>
      <c r="BX6491" s="32"/>
      <c r="BY6491" s="34"/>
      <c r="CA6491" s="32"/>
      <c r="CB6491" s="32"/>
    </row>
    <row r="6492" spans="1:80">
      <c r="A6492" s="20"/>
      <c r="B6492" s="21"/>
      <c r="C6492" s="21"/>
      <c r="D6492" s="21"/>
      <c r="E6492" s="21"/>
      <c r="F6492" s="21"/>
      <c r="G6492" s="21"/>
      <c r="H6492" s="21"/>
      <c r="I6492" s="21"/>
      <c r="J6492" s="21"/>
      <c r="K6492" s="22"/>
      <c r="L6492" s="22"/>
      <c r="M6492" s="22"/>
      <c r="N6492" s="22"/>
      <c r="O6492" s="22"/>
      <c r="P6492" s="22"/>
      <c r="Q6492" s="22"/>
      <c r="R6492" s="22"/>
      <c r="S6492" s="22"/>
      <c r="T6492" s="22"/>
      <c r="U6492" s="22"/>
      <c r="V6492" s="22"/>
      <c r="W6492" s="22"/>
      <c r="X6492" s="22"/>
      <c r="Y6492" s="22"/>
      <c r="Z6492" s="22"/>
      <c r="AA6492" s="22"/>
      <c r="AB6492" s="23"/>
      <c r="AC6492" s="23"/>
      <c r="AD6492" s="22"/>
      <c r="AE6492" s="24"/>
      <c r="AF6492" s="24"/>
      <c r="AG6492" s="24"/>
      <c r="AH6492" s="24"/>
      <c r="AI6492" s="24"/>
      <c r="AJ6492" s="24"/>
      <c r="AK6492" s="24"/>
      <c r="AL6492" s="24"/>
      <c r="AM6492" s="24"/>
      <c r="AN6492" s="24"/>
      <c r="AO6492" s="24"/>
      <c r="AP6492" s="24"/>
      <c r="AQ6492" s="24"/>
      <c r="AR6492" s="24"/>
      <c r="AS6492" s="24"/>
      <c r="AT6492" s="25"/>
      <c r="AU6492" s="35"/>
      <c r="AV6492" s="26"/>
      <c r="AW6492" s="26"/>
      <c r="AX6492" s="27"/>
      <c r="AY6492" s="27"/>
      <c r="AZ6492" s="27"/>
      <c r="BA6492" s="27"/>
      <c r="BB6492" s="27"/>
      <c r="BC6492" s="27"/>
      <c r="BD6492" s="27"/>
      <c r="BE6492" s="27"/>
      <c r="BF6492" s="27"/>
      <c r="BG6492" s="27"/>
      <c r="BH6492" s="27"/>
      <c r="BI6492" s="27"/>
      <c r="BT6492" s="31"/>
      <c r="BU6492" s="32"/>
      <c r="BV6492" s="33"/>
      <c r="BW6492" s="32"/>
      <c r="BX6492" s="32"/>
      <c r="BY6492" s="34"/>
      <c r="CA6492" s="32"/>
      <c r="CB6492" s="32"/>
    </row>
    <row r="6493" spans="1:80">
      <c r="A6493" s="20"/>
      <c r="B6493" s="21"/>
      <c r="C6493" s="21"/>
      <c r="D6493" s="21"/>
      <c r="E6493" s="21"/>
      <c r="F6493" s="21"/>
      <c r="G6493" s="21"/>
      <c r="H6493" s="21"/>
      <c r="I6493" s="21"/>
      <c r="J6493" s="21"/>
      <c r="K6493" s="22"/>
      <c r="L6493" s="22"/>
      <c r="M6493" s="22"/>
      <c r="N6493" s="22"/>
      <c r="O6493" s="22"/>
      <c r="P6493" s="22"/>
      <c r="Q6493" s="22"/>
      <c r="R6493" s="22"/>
      <c r="S6493" s="22"/>
      <c r="T6493" s="22"/>
      <c r="U6493" s="22"/>
      <c r="V6493" s="22"/>
      <c r="W6493" s="22"/>
      <c r="X6493" s="22"/>
      <c r="Y6493" s="22"/>
      <c r="Z6493" s="22"/>
      <c r="AA6493" s="22"/>
      <c r="AB6493" s="23"/>
      <c r="AC6493" s="23"/>
      <c r="AD6493" s="22"/>
      <c r="AE6493" s="24"/>
      <c r="AF6493" s="24"/>
      <c r="AG6493" s="24"/>
      <c r="AH6493" s="24"/>
      <c r="AI6493" s="24"/>
      <c r="AJ6493" s="24"/>
      <c r="AK6493" s="24"/>
      <c r="AL6493" s="24"/>
      <c r="AM6493" s="24"/>
      <c r="AN6493" s="24"/>
      <c r="AO6493" s="24"/>
      <c r="AP6493" s="24"/>
      <c r="AQ6493" s="24"/>
      <c r="AR6493" s="24"/>
      <c r="AS6493" s="24"/>
      <c r="AT6493" s="25"/>
      <c r="AU6493" s="35"/>
      <c r="AV6493" s="26"/>
      <c r="AW6493" s="26"/>
      <c r="AX6493" s="27"/>
      <c r="AY6493" s="27"/>
      <c r="AZ6493" s="27"/>
      <c r="BA6493" s="27"/>
      <c r="BB6493" s="27"/>
      <c r="BC6493" s="27"/>
      <c r="BD6493" s="27"/>
      <c r="BE6493" s="27"/>
      <c r="BF6493" s="27"/>
      <c r="BG6493" s="27"/>
      <c r="BH6493" s="27"/>
      <c r="BI6493" s="27"/>
      <c r="BT6493" s="31"/>
      <c r="BU6493" s="32"/>
      <c r="BV6493" s="33"/>
      <c r="BW6493" s="32"/>
      <c r="BX6493" s="32"/>
      <c r="BY6493" s="34"/>
      <c r="CA6493" s="32"/>
      <c r="CB6493" s="32"/>
    </row>
    <row r="6494" spans="1:80">
      <c r="A6494" s="20"/>
      <c r="B6494" s="21"/>
      <c r="C6494" s="21"/>
      <c r="D6494" s="21"/>
      <c r="E6494" s="21"/>
      <c r="F6494" s="21"/>
      <c r="G6494" s="21"/>
      <c r="H6494" s="21"/>
      <c r="I6494" s="21"/>
      <c r="J6494" s="21"/>
      <c r="K6494" s="22"/>
      <c r="L6494" s="22"/>
      <c r="M6494" s="22"/>
      <c r="N6494" s="22"/>
      <c r="O6494" s="22"/>
      <c r="P6494" s="22"/>
      <c r="Q6494" s="22"/>
      <c r="R6494" s="22"/>
      <c r="S6494" s="22"/>
      <c r="T6494" s="22"/>
      <c r="U6494" s="22"/>
      <c r="V6494" s="22"/>
      <c r="W6494" s="22"/>
      <c r="X6494" s="22"/>
      <c r="Y6494" s="22"/>
      <c r="Z6494" s="22"/>
      <c r="AA6494" s="22"/>
      <c r="AB6494" s="23"/>
      <c r="AC6494" s="23"/>
      <c r="AD6494" s="22"/>
      <c r="AE6494" s="24"/>
      <c r="AF6494" s="24"/>
      <c r="AG6494" s="24"/>
      <c r="AH6494" s="24"/>
      <c r="AI6494" s="24"/>
      <c r="AJ6494" s="24"/>
      <c r="AK6494" s="24"/>
      <c r="AL6494" s="24"/>
      <c r="AM6494" s="24"/>
      <c r="AN6494" s="24"/>
      <c r="AO6494" s="24"/>
      <c r="AP6494" s="24"/>
      <c r="AQ6494" s="24"/>
      <c r="AR6494" s="24"/>
      <c r="AS6494" s="24"/>
      <c r="AT6494" s="25"/>
      <c r="AU6494" s="35"/>
      <c r="AV6494" s="26"/>
      <c r="AW6494" s="26"/>
      <c r="AX6494" s="27"/>
      <c r="AY6494" s="27"/>
      <c r="AZ6494" s="27"/>
      <c r="BA6494" s="27"/>
      <c r="BB6494" s="27"/>
      <c r="BC6494" s="27"/>
      <c r="BD6494" s="27"/>
      <c r="BE6494" s="27"/>
      <c r="BF6494" s="27"/>
      <c r="BG6494" s="27"/>
      <c r="BH6494" s="27"/>
      <c r="BI6494" s="27"/>
      <c r="BT6494" s="31"/>
      <c r="BU6494" s="32"/>
      <c r="BV6494" s="33"/>
      <c r="BW6494" s="32"/>
      <c r="BX6494" s="32"/>
      <c r="BY6494" s="34"/>
      <c r="CA6494" s="32"/>
      <c r="CB6494" s="32"/>
    </row>
    <row r="6495" spans="1:80">
      <c r="A6495" s="20"/>
      <c r="B6495" s="21"/>
      <c r="C6495" s="21"/>
      <c r="D6495" s="21"/>
      <c r="E6495" s="21"/>
      <c r="F6495" s="21"/>
      <c r="G6495" s="21"/>
      <c r="H6495" s="21"/>
      <c r="I6495" s="21"/>
      <c r="J6495" s="21"/>
      <c r="K6495" s="22"/>
      <c r="L6495" s="22"/>
      <c r="M6495" s="22"/>
      <c r="N6495" s="22"/>
      <c r="O6495" s="22"/>
      <c r="P6495" s="22"/>
      <c r="Q6495" s="22"/>
      <c r="R6495" s="22"/>
      <c r="S6495" s="22"/>
      <c r="T6495" s="22"/>
      <c r="U6495" s="22"/>
      <c r="V6495" s="22"/>
      <c r="W6495" s="22"/>
      <c r="X6495" s="22"/>
      <c r="Y6495" s="22"/>
      <c r="Z6495" s="22"/>
      <c r="AA6495" s="22"/>
      <c r="AB6495" s="23"/>
      <c r="AC6495" s="23"/>
      <c r="AD6495" s="22"/>
      <c r="AE6495" s="24"/>
      <c r="AF6495" s="24"/>
      <c r="AG6495" s="24"/>
      <c r="AH6495" s="24"/>
      <c r="AI6495" s="24"/>
      <c r="AJ6495" s="24"/>
      <c r="AK6495" s="24"/>
      <c r="AL6495" s="24"/>
      <c r="AM6495" s="24"/>
      <c r="AN6495" s="24"/>
      <c r="AO6495" s="24"/>
      <c r="AP6495" s="24"/>
      <c r="AQ6495" s="24"/>
      <c r="AR6495" s="24"/>
      <c r="AS6495" s="24"/>
      <c r="AT6495" s="25"/>
      <c r="AU6495" s="35"/>
      <c r="AV6495" s="26"/>
      <c r="AW6495" s="26"/>
      <c r="AX6495" s="27"/>
      <c r="AY6495" s="27"/>
      <c r="AZ6495" s="27"/>
      <c r="BA6495" s="27"/>
      <c r="BB6495" s="27"/>
      <c r="BC6495" s="27"/>
      <c r="BD6495" s="27"/>
      <c r="BE6495" s="27"/>
      <c r="BF6495" s="27"/>
      <c r="BG6495" s="27"/>
      <c r="BH6495" s="27"/>
      <c r="BI6495" s="27"/>
      <c r="BT6495" s="31"/>
      <c r="BU6495" s="32"/>
      <c r="BV6495" s="33"/>
      <c r="BW6495" s="32"/>
      <c r="BX6495" s="32"/>
      <c r="BY6495" s="34"/>
      <c r="CA6495" s="32"/>
      <c r="CB6495" s="32"/>
    </row>
    <row r="6496" spans="1:80">
      <c r="A6496" s="20"/>
      <c r="B6496" s="21"/>
      <c r="C6496" s="21"/>
      <c r="D6496" s="21"/>
      <c r="E6496" s="21"/>
      <c r="F6496" s="21"/>
      <c r="G6496" s="21"/>
      <c r="H6496" s="21"/>
      <c r="I6496" s="21"/>
      <c r="J6496" s="21"/>
      <c r="K6496" s="22"/>
      <c r="L6496" s="22"/>
      <c r="M6496" s="22"/>
      <c r="N6496" s="22"/>
      <c r="O6496" s="22"/>
      <c r="P6496" s="22"/>
      <c r="Q6496" s="22"/>
      <c r="R6496" s="22"/>
      <c r="S6496" s="22"/>
      <c r="T6496" s="22"/>
      <c r="U6496" s="22"/>
      <c r="V6496" s="22"/>
      <c r="W6496" s="22"/>
      <c r="X6496" s="22"/>
      <c r="Y6496" s="22"/>
      <c r="Z6496" s="22"/>
      <c r="AA6496" s="22"/>
      <c r="AB6496" s="23"/>
      <c r="AC6496" s="23"/>
      <c r="AD6496" s="22"/>
      <c r="AE6496" s="24"/>
      <c r="AF6496" s="24"/>
      <c r="AG6496" s="24"/>
      <c r="AH6496" s="24"/>
      <c r="AI6496" s="24"/>
      <c r="AJ6496" s="24"/>
      <c r="AK6496" s="24"/>
      <c r="AL6496" s="24"/>
      <c r="AM6496" s="24"/>
      <c r="AN6496" s="24"/>
      <c r="AO6496" s="24"/>
      <c r="AP6496" s="24"/>
      <c r="AQ6496" s="24"/>
      <c r="AR6496" s="24"/>
      <c r="AS6496" s="24"/>
      <c r="AT6496" s="25"/>
      <c r="AU6496" s="35"/>
      <c r="AV6496" s="26"/>
      <c r="AW6496" s="26"/>
      <c r="AX6496" s="27"/>
      <c r="AY6496" s="27"/>
      <c r="AZ6496" s="27"/>
      <c r="BA6496" s="27"/>
      <c r="BB6496" s="27"/>
      <c r="BC6496" s="27"/>
      <c r="BD6496" s="27"/>
      <c r="BE6496" s="27"/>
      <c r="BF6496" s="27"/>
      <c r="BG6496" s="27"/>
      <c r="BH6496" s="27"/>
      <c r="BI6496" s="27"/>
      <c r="BT6496" s="31"/>
      <c r="BU6496" s="32"/>
      <c r="BV6496" s="33"/>
      <c r="BW6496" s="32"/>
      <c r="BX6496" s="32"/>
      <c r="BY6496" s="34"/>
      <c r="CA6496" s="32"/>
      <c r="CB6496" s="32"/>
    </row>
    <row r="6497" spans="1:80">
      <c r="A6497" s="20"/>
      <c r="B6497" s="21"/>
      <c r="C6497" s="21"/>
      <c r="D6497" s="21"/>
      <c r="E6497" s="21"/>
      <c r="F6497" s="21"/>
      <c r="G6497" s="21"/>
      <c r="H6497" s="21"/>
      <c r="I6497" s="21"/>
      <c r="J6497" s="21"/>
      <c r="K6497" s="22"/>
      <c r="L6497" s="22"/>
      <c r="M6497" s="22"/>
      <c r="N6497" s="22"/>
      <c r="O6497" s="22"/>
      <c r="P6497" s="22"/>
      <c r="Q6497" s="22"/>
      <c r="R6497" s="22"/>
      <c r="S6497" s="22"/>
      <c r="T6497" s="22"/>
      <c r="U6497" s="22"/>
      <c r="V6497" s="22"/>
      <c r="W6497" s="22"/>
      <c r="X6497" s="22"/>
      <c r="Y6497" s="22"/>
      <c r="Z6497" s="22"/>
      <c r="AA6497" s="22"/>
      <c r="AB6497" s="23"/>
      <c r="AC6497" s="23"/>
      <c r="AD6497" s="22"/>
      <c r="AE6497" s="24"/>
      <c r="AF6497" s="24"/>
      <c r="AG6497" s="24"/>
      <c r="AH6497" s="24"/>
      <c r="AI6497" s="24"/>
      <c r="AJ6497" s="24"/>
      <c r="AK6497" s="24"/>
      <c r="AL6497" s="24"/>
      <c r="AM6497" s="24"/>
      <c r="AN6497" s="24"/>
      <c r="AO6497" s="24"/>
      <c r="AP6497" s="24"/>
      <c r="AQ6497" s="24"/>
      <c r="AR6497" s="24"/>
      <c r="AS6497" s="24"/>
      <c r="AT6497" s="25"/>
      <c r="AU6497" s="35"/>
      <c r="AV6497" s="26"/>
      <c r="AW6497" s="26"/>
      <c r="AX6497" s="27"/>
      <c r="AY6497" s="27"/>
      <c r="AZ6497" s="27"/>
      <c r="BA6497" s="27"/>
      <c r="BB6497" s="27"/>
      <c r="BC6497" s="27"/>
      <c r="BD6497" s="27"/>
      <c r="BE6497" s="27"/>
      <c r="BF6497" s="27"/>
      <c r="BG6497" s="27"/>
      <c r="BH6497" s="27"/>
      <c r="BI6497" s="27"/>
      <c r="BT6497" s="31"/>
      <c r="BU6497" s="32"/>
      <c r="BV6497" s="33"/>
      <c r="BW6497" s="32"/>
      <c r="BX6497" s="32"/>
      <c r="BY6497" s="34"/>
      <c r="CA6497" s="32"/>
      <c r="CB6497" s="32"/>
    </row>
    <row r="6498" spans="1:80">
      <c r="A6498" s="20"/>
      <c r="B6498" s="21"/>
      <c r="C6498" s="21"/>
      <c r="D6498" s="21"/>
      <c r="E6498" s="21"/>
      <c r="F6498" s="21"/>
      <c r="G6498" s="21"/>
      <c r="H6498" s="21"/>
      <c r="I6498" s="21"/>
      <c r="J6498" s="21"/>
      <c r="K6498" s="22"/>
      <c r="L6498" s="22"/>
      <c r="M6498" s="22"/>
      <c r="N6498" s="22"/>
      <c r="O6498" s="22"/>
      <c r="P6498" s="22"/>
      <c r="Q6498" s="22"/>
      <c r="R6498" s="22"/>
      <c r="S6498" s="22"/>
      <c r="T6498" s="22"/>
      <c r="U6498" s="22"/>
      <c r="V6498" s="22"/>
      <c r="W6498" s="22"/>
      <c r="X6498" s="22"/>
      <c r="Y6498" s="22"/>
      <c r="Z6498" s="22"/>
      <c r="AA6498" s="22"/>
      <c r="AB6498" s="23"/>
      <c r="AC6498" s="23"/>
      <c r="AD6498" s="22"/>
      <c r="AE6498" s="24"/>
      <c r="AF6498" s="24"/>
      <c r="AG6498" s="24"/>
      <c r="AH6498" s="24"/>
      <c r="AI6498" s="24"/>
      <c r="AJ6498" s="24"/>
      <c r="AK6498" s="24"/>
      <c r="AL6498" s="24"/>
      <c r="AM6498" s="24"/>
      <c r="AN6498" s="24"/>
      <c r="AO6498" s="24"/>
      <c r="AP6498" s="24"/>
      <c r="AQ6498" s="24"/>
      <c r="AR6498" s="24"/>
      <c r="AS6498" s="24"/>
      <c r="AT6498" s="25"/>
      <c r="AU6498" s="35"/>
      <c r="AV6498" s="26"/>
      <c r="AW6498" s="26"/>
      <c r="AX6498" s="27"/>
      <c r="AY6498" s="27"/>
      <c r="AZ6498" s="27"/>
      <c r="BA6498" s="27"/>
      <c r="BB6498" s="27"/>
      <c r="BC6498" s="27"/>
      <c r="BD6498" s="27"/>
      <c r="BE6498" s="27"/>
      <c r="BF6498" s="27"/>
      <c r="BG6498" s="27"/>
      <c r="BH6498" s="27"/>
      <c r="BI6498" s="27"/>
      <c r="BT6498" s="31"/>
      <c r="BU6498" s="32"/>
      <c r="BV6498" s="33"/>
      <c r="BW6498" s="32"/>
      <c r="BX6498" s="32"/>
      <c r="BY6498" s="34"/>
      <c r="CA6498" s="32"/>
      <c r="CB6498" s="32"/>
    </row>
    <row r="6499" spans="1:80">
      <c r="A6499" s="20"/>
      <c r="B6499" s="21"/>
      <c r="C6499" s="21"/>
      <c r="D6499" s="21"/>
      <c r="E6499" s="21"/>
      <c r="F6499" s="21"/>
      <c r="G6499" s="21"/>
      <c r="H6499" s="21"/>
      <c r="I6499" s="21"/>
      <c r="J6499" s="21"/>
      <c r="K6499" s="22"/>
      <c r="L6499" s="22"/>
      <c r="M6499" s="22"/>
      <c r="N6499" s="22"/>
      <c r="O6499" s="22"/>
      <c r="P6499" s="22"/>
      <c r="Q6499" s="22"/>
      <c r="R6499" s="22"/>
      <c r="S6499" s="22"/>
      <c r="T6499" s="22"/>
      <c r="U6499" s="22"/>
      <c r="V6499" s="22"/>
      <c r="W6499" s="22"/>
      <c r="X6499" s="22"/>
      <c r="Y6499" s="22"/>
      <c r="Z6499" s="22"/>
      <c r="AA6499" s="22"/>
      <c r="AB6499" s="23"/>
      <c r="AC6499" s="23"/>
      <c r="AD6499" s="22"/>
      <c r="AE6499" s="24"/>
      <c r="AF6499" s="24"/>
      <c r="AG6499" s="24"/>
      <c r="AH6499" s="24"/>
      <c r="AI6499" s="24"/>
      <c r="AJ6499" s="24"/>
      <c r="AK6499" s="24"/>
      <c r="AL6499" s="24"/>
      <c r="AM6499" s="24"/>
      <c r="AN6499" s="24"/>
      <c r="AO6499" s="24"/>
      <c r="AP6499" s="24"/>
      <c r="AQ6499" s="24"/>
      <c r="AR6499" s="24"/>
      <c r="AS6499" s="24"/>
      <c r="AT6499" s="25"/>
      <c r="AU6499" s="35"/>
      <c r="AV6499" s="26"/>
      <c r="AW6499" s="26"/>
      <c r="AX6499" s="27"/>
      <c r="AY6499" s="27"/>
      <c r="AZ6499" s="27"/>
      <c r="BA6499" s="27"/>
      <c r="BB6499" s="27"/>
      <c r="BC6499" s="27"/>
      <c r="BD6499" s="27"/>
      <c r="BE6499" s="27"/>
      <c r="BF6499" s="27"/>
      <c r="BG6499" s="27"/>
      <c r="BH6499" s="27"/>
      <c r="BI6499" s="27"/>
      <c r="BT6499" s="31"/>
      <c r="BU6499" s="32"/>
      <c r="BV6499" s="33"/>
      <c r="BW6499" s="32"/>
      <c r="BX6499" s="32"/>
      <c r="BY6499" s="34"/>
      <c r="CA6499" s="32"/>
      <c r="CB6499" s="32"/>
    </row>
    <row r="6500" spans="1:80">
      <c r="A6500" s="20"/>
      <c r="B6500" s="21"/>
      <c r="C6500" s="21"/>
      <c r="D6500" s="21"/>
      <c r="E6500" s="21"/>
      <c r="F6500" s="21"/>
      <c r="G6500" s="21"/>
      <c r="H6500" s="21"/>
      <c r="I6500" s="21"/>
      <c r="J6500" s="21"/>
      <c r="K6500" s="22"/>
      <c r="L6500" s="22"/>
      <c r="M6500" s="22"/>
      <c r="N6500" s="22"/>
      <c r="O6500" s="22"/>
      <c r="P6500" s="22"/>
      <c r="Q6500" s="22"/>
      <c r="R6500" s="22"/>
      <c r="S6500" s="22"/>
      <c r="T6500" s="22"/>
      <c r="U6500" s="22"/>
      <c r="V6500" s="22"/>
      <c r="W6500" s="22"/>
      <c r="X6500" s="22"/>
      <c r="Y6500" s="22"/>
      <c r="Z6500" s="22"/>
      <c r="AA6500" s="22"/>
      <c r="AB6500" s="23"/>
      <c r="AC6500" s="23"/>
      <c r="AD6500" s="22"/>
      <c r="AE6500" s="24"/>
      <c r="AF6500" s="24"/>
      <c r="AG6500" s="24"/>
      <c r="AH6500" s="24"/>
      <c r="AI6500" s="24"/>
      <c r="AJ6500" s="24"/>
      <c r="AK6500" s="24"/>
      <c r="AL6500" s="24"/>
      <c r="AM6500" s="24"/>
      <c r="AN6500" s="24"/>
      <c r="AO6500" s="24"/>
      <c r="AP6500" s="24"/>
      <c r="AQ6500" s="24"/>
      <c r="AR6500" s="24"/>
      <c r="AS6500" s="24"/>
      <c r="AT6500" s="25"/>
      <c r="AU6500" s="35"/>
      <c r="AV6500" s="26"/>
      <c r="AW6500" s="26"/>
      <c r="AX6500" s="27"/>
      <c r="AY6500" s="27"/>
      <c r="AZ6500" s="27"/>
      <c r="BA6500" s="27"/>
      <c r="BB6500" s="27"/>
      <c r="BC6500" s="27"/>
      <c r="BD6500" s="27"/>
      <c r="BE6500" s="27"/>
      <c r="BF6500" s="27"/>
      <c r="BG6500" s="27"/>
      <c r="BH6500" s="27"/>
      <c r="BI6500" s="27"/>
      <c r="BT6500" s="31"/>
      <c r="BU6500" s="32"/>
      <c r="BV6500" s="33"/>
      <c r="BW6500" s="32"/>
      <c r="BX6500" s="32"/>
      <c r="BY6500" s="34"/>
      <c r="CA6500" s="32"/>
      <c r="CB6500" s="32"/>
    </row>
    <row r="6501" spans="1:80">
      <c r="A6501" s="20"/>
      <c r="B6501" s="21"/>
      <c r="C6501" s="21"/>
      <c r="D6501" s="21"/>
      <c r="E6501" s="21"/>
      <c r="F6501" s="21"/>
      <c r="G6501" s="21"/>
      <c r="H6501" s="21"/>
      <c r="I6501" s="21"/>
      <c r="J6501" s="21"/>
      <c r="K6501" s="22"/>
      <c r="L6501" s="22"/>
      <c r="M6501" s="22"/>
      <c r="N6501" s="22"/>
      <c r="O6501" s="22"/>
      <c r="P6501" s="22"/>
      <c r="Q6501" s="22"/>
      <c r="R6501" s="22"/>
      <c r="S6501" s="22"/>
      <c r="T6501" s="22"/>
      <c r="U6501" s="22"/>
      <c r="V6501" s="22"/>
      <c r="W6501" s="22"/>
      <c r="X6501" s="22"/>
      <c r="Y6501" s="22"/>
      <c r="Z6501" s="22"/>
      <c r="AA6501" s="22"/>
      <c r="AB6501" s="23"/>
      <c r="AC6501" s="23"/>
      <c r="AD6501" s="22"/>
      <c r="AE6501" s="24"/>
      <c r="AF6501" s="24"/>
      <c r="AG6501" s="24"/>
      <c r="AH6501" s="24"/>
      <c r="AI6501" s="24"/>
      <c r="AJ6501" s="24"/>
      <c r="AK6501" s="24"/>
      <c r="AL6501" s="24"/>
      <c r="AM6501" s="24"/>
      <c r="AN6501" s="24"/>
      <c r="AO6501" s="24"/>
      <c r="AP6501" s="24"/>
      <c r="AQ6501" s="24"/>
      <c r="AR6501" s="24"/>
      <c r="AS6501" s="24"/>
      <c r="AT6501" s="25"/>
      <c r="AU6501" s="35"/>
      <c r="AV6501" s="26"/>
      <c r="AW6501" s="26"/>
      <c r="AX6501" s="27"/>
      <c r="AY6501" s="27"/>
      <c r="AZ6501" s="27"/>
      <c r="BA6501" s="27"/>
      <c r="BB6501" s="27"/>
      <c r="BC6501" s="27"/>
      <c r="BD6501" s="27"/>
      <c r="BE6501" s="27"/>
      <c r="BF6501" s="27"/>
      <c r="BG6501" s="27"/>
      <c r="BH6501" s="27"/>
      <c r="BI6501" s="27"/>
      <c r="BT6501" s="31"/>
      <c r="BU6501" s="32"/>
      <c r="BV6501" s="33"/>
      <c r="BW6501" s="32"/>
      <c r="BX6501" s="32"/>
      <c r="BY6501" s="34"/>
      <c r="CA6501" s="32"/>
      <c r="CB6501" s="32"/>
    </row>
    <row r="6502" spans="1:80">
      <c r="A6502" s="20"/>
      <c r="B6502" s="21"/>
      <c r="C6502" s="21"/>
      <c r="D6502" s="21"/>
      <c r="E6502" s="21"/>
      <c r="F6502" s="21"/>
      <c r="G6502" s="21"/>
      <c r="H6502" s="21"/>
      <c r="I6502" s="21"/>
      <c r="J6502" s="21"/>
      <c r="K6502" s="22"/>
      <c r="L6502" s="22"/>
      <c r="M6502" s="22"/>
      <c r="N6502" s="22"/>
      <c r="O6502" s="22"/>
      <c r="P6502" s="22"/>
      <c r="Q6502" s="22"/>
      <c r="R6502" s="22"/>
      <c r="S6502" s="22"/>
      <c r="T6502" s="22"/>
      <c r="U6502" s="22"/>
      <c r="V6502" s="22"/>
      <c r="W6502" s="22"/>
      <c r="X6502" s="22"/>
      <c r="Y6502" s="22"/>
      <c r="Z6502" s="22"/>
      <c r="AA6502" s="22"/>
      <c r="AB6502" s="23"/>
      <c r="AC6502" s="23"/>
      <c r="AD6502" s="22"/>
      <c r="AE6502" s="24"/>
      <c r="AF6502" s="24"/>
      <c r="AG6502" s="24"/>
      <c r="AH6502" s="24"/>
      <c r="AI6502" s="24"/>
      <c r="AJ6502" s="24"/>
      <c r="AK6502" s="24"/>
      <c r="AL6502" s="24"/>
      <c r="AM6502" s="24"/>
      <c r="AN6502" s="24"/>
      <c r="AO6502" s="24"/>
      <c r="AP6502" s="24"/>
      <c r="AQ6502" s="24"/>
      <c r="AR6502" s="24"/>
      <c r="AS6502" s="24"/>
      <c r="AT6502" s="25"/>
      <c r="AU6502" s="35"/>
      <c r="AV6502" s="26"/>
      <c r="AW6502" s="26"/>
      <c r="AX6502" s="27"/>
      <c r="AY6502" s="27"/>
      <c r="AZ6502" s="27"/>
      <c r="BA6502" s="27"/>
      <c r="BB6502" s="27"/>
      <c r="BC6502" s="27"/>
      <c r="BD6502" s="27"/>
      <c r="BE6502" s="27"/>
      <c r="BF6502" s="27"/>
      <c r="BG6502" s="27"/>
      <c r="BH6502" s="27"/>
      <c r="BI6502" s="27"/>
      <c r="BT6502" s="31"/>
      <c r="BU6502" s="32"/>
      <c r="BV6502" s="33"/>
      <c r="BW6502" s="32"/>
      <c r="BX6502" s="32"/>
      <c r="BY6502" s="34"/>
      <c r="CA6502" s="32"/>
      <c r="CB6502" s="32"/>
    </row>
    <row r="6503" spans="1:80">
      <c r="A6503" s="20"/>
      <c r="B6503" s="21"/>
      <c r="C6503" s="21"/>
      <c r="D6503" s="21"/>
      <c r="E6503" s="21"/>
      <c r="F6503" s="21"/>
      <c r="G6503" s="21"/>
      <c r="H6503" s="21"/>
      <c r="I6503" s="21"/>
      <c r="J6503" s="21"/>
      <c r="K6503" s="22"/>
      <c r="L6503" s="22"/>
      <c r="M6503" s="22"/>
      <c r="N6503" s="22"/>
      <c r="O6503" s="22"/>
      <c r="P6503" s="22"/>
      <c r="Q6503" s="22"/>
      <c r="R6503" s="22"/>
      <c r="S6503" s="22"/>
      <c r="T6503" s="22"/>
      <c r="U6503" s="22"/>
      <c r="V6503" s="22"/>
      <c r="W6503" s="22"/>
      <c r="X6503" s="22"/>
      <c r="Y6503" s="22"/>
      <c r="Z6503" s="22"/>
      <c r="AA6503" s="22"/>
      <c r="AB6503" s="23"/>
      <c r="AC6503" s="23"/>
      <c r="AD6503" s="22"/>
      <c r="AE6503" s="24"/>
      <c r="AF6503" s="24"/>
      <c r="AG6503" s="24"/>
      <c r="AH6503" s="24"/>
      <c r="AI6503" s="24"/>
      <c r="AJ6503" s="24"/>
      <c r="AK6503" s="24"/>
      <c r="AL6503" s="24"/>
      <c r="AM6503" s="24"/>
      <c r="AN6503" s="24"/>
      <c r="AO6503" s="24"/>
      <c r="AP6503" s="24"/>
      <c r="AQ6503" s="24"/>
      <c r="AR6503" s="24"/>
      <c r="AS6503" s="24"/>
      <c r="AT6503" s="25"/>
      <c r="AU6503" s="35"/>
      <c r="AV6503" s="26"/>
      <c r="AW6503" s="26"/>
      <c r="AX6503" s="27"/>
      <c r="AY6503" s="27"/>
      <c r="AZ6503" s="27"/>
      <c r="BA6503" s="27"/>
      <c r="BB6503" s="27"/>
      <c r="BC6503" s="27"/>
      <c r="BD6503" s="27"/>
      <c r="BE6503" s="27"/>
      <c r="BF6503" s="27"/>
      <c r="BG6503" s="27"/>
      <c r="BH6503" s="27"/>
      <c r="BI6503" s="27"/>
      <c r="BT6503" s="31"/>
      <c r="BU6503" s="32"/>
      <c r="BV6503" s="33"/>
      <c r="BW6503" s="32"/>
      <c r="BX6503" s="32"/>
      <c r="BY6503" s="34"/>
      <c r="CA6503" s="32"/>
      <c r="CB6503" s="32"/>
    </row>
    <row r="6504" spans="1:80">
      <c r="A6504" s="20"/>
      <c r="B6504" s="21"/>
      <c r="C6504" s="21"/>
      <c r="D6504" s="21"/>
      <c r="E6504" s="21"/>
      <c r="F6504" s="21"/>
      <c r="G6504" s="21"/>
      <c r="H6504" s="21"/>
      <c r="I6504" s="21"/>
      <c r="J6504" s="21"/>
      <c r="K6504" s="22"/>
      <c r="L6504" s="22"/>
      <c r="M6504" s="22"/>
      <c r="N6504" s="22"/>
      <c r="O6504" s="22"/>
      <c r="P6504" s="22"/>
      <c r="Q6504" s="22"/>
      <c r="R6504" s="22"/>
      <c r="S6504" s="22"/>
      <c r="T6504" s="22"/>
      <c r="U6504" s="22"/>
      <c r="V6504" s="22"/>
      <c r="W6504" s="22"/>
      <c r="X6504" s="22"/>
      <c r="Y6504" s="22"/>
      <c r="Z6504" s="22"/>
      <c r="AA6504" s="22"/>
      <c r="AB6504" s="23"/>
      <c r="AC6504" s="23"/>
      <c r="AD6504" s="22"/>
      <c r="AE6504" s="24"/>
      <c r="AF6504" s="24"/>
      <c r="AG6504" s="24"/>
      <c r="AH6504" s="24"/>
      <c r="AI6504" s="24"/>
      <c r="AJ6504" s="24"/>
      <c r="AK6504" s="24"/>
      <c r="AL6504" s="24"/>
      <c r="AM6504" s="24"/>
      <c r="AN6504" s="24"/>
      <c r="AO6504" s="24"/>
      <c r="AP6504" s="24"/>
      <c r="AQ6504" s="24"/>
      <c r="AR6504" s="24"/>
      <c r="AS6504" s="24"/>
      <c r="AT6504" s="25"/>
      <c r="AU6504" s="35"/>
      <c r="AV6504" s="26"/>
      <c r="AW6504" s="26"/>
      <c r="AX6504" s="27"/>
      <c r="AY6504" s="27"/>
      <c r="AZ6504" s="27"/>
      <c r="BA6504" s="27"/>
      <c r="BB6504" s="27"/>
      <c r="BC6504" s="27"/>
      <c r="BD6504" s="27"/>
      <c r="BE6504" s="27"/>
      <c r="BF6504" s="27"/>
      <c r="BG6504" s="27"/>
      <c r="BH6504" s="27"/>
      <c r="BI6504" s="27"/>
      <c r="BT6504" s="31"/>
      <c r="BU6504" s="32"/>
      <c r="BV6504" s="33"/>
      <c r="BW6504" s="32"/>
      <c r="BX6504" s="32"/>
      <c r="BY6504" s="34"/>
      <c r="CA6504" s="32"/>
      <c r="CB6504" s="32"/>
    </row>
    <row r="6505" spans="1:80">
      <c r="A6505" s="20"/>
      <c r="B6505" s="21"/>
      <c r="C6505" s="21"/>
      <c r="D6505" s="21"/>
      <c r="E6505" s="21"/>
      <c r="F6505" s="21"/>
      <c r="G6505" s="21"/>
      <c r="H6505" s="21"/>
      <c r="I6505" s="21"/>
      <c r="J6505" s="21"/>
      <c r="K6505" s="22"/>
      <c r="L6505" s="22"/>
      <c r="M6505" s="22"/>
      <c r="N6505" s="22"/>
      <c r="O6505" s="22"/>
      <c r="P6505" s="22"/>
      <c r="Q6505" s="22"/>
      <c r="R6505" s="22"/>
      <c r="S6505" s="22"/>
      <c r="T6505" s="22"/>
      <c r="U6505" s="22"/>
      <c r="V6505" s="22"/>
      <c r="W6505" s="22"/>
      <c r="X6505" s="22"/>
      <c r="Y6505" s="22"/>
      <c r="Z6505" s="22"/>
      <c r="AA6505" s="22"/>
      <c r="AB6505" s="23"/>
      <c r="AC6505" s="23"/>
      <c r="AD6505" s="22"/>
      <c r="AE6505" s="24"/>
      <c r="AF6505" s="24"/>
      <c r="AG6505" s="24"/>
      <c r="AH6505" s="24"/>
      <c r="AI6505" s="24"/>
      <c r="AJ6505" s="24"/>
      <c r="AK6505" s="24"/>
      <c r="AL6505" s="24"/>
      <c r="AM6505" s="24"/>
      <c r="AN6505" s="24"/>
      <c r="AO6505" s="24"/>
      <c r="AP6505" s="24"/>
      <c r="AQ6505" s="24"/>
      <c r="AR6505" s="24"/>
      <c r="AS6505" s="24"/>
      <c r="AT6505" s="25"/>
      <c r="AU6505" s="35"/>
      <c r="AV6505" s="26"/>
      <c r="AW6505" s="26"/>
      <c r="AX6505" s="27"/>
      <c r="AY6505" s="27"/>
      <c r="AZ6505" s="27"/>
      <c r="BA6505" s="27"/>
      <c r="BB6505" s="27"/>
      <c r="BC6505" s="27"/>
      <c r="BD6505" s="27"/>
      <c r="BE6505" s="27"/>
      <c r="BF6505" s="27"/>
      <c r="BG6505" s="27"/>
      <c r="BH6505" s="27"/>
      <c r="BI6505" s="27"/>
      <c r="BT6505" s="31"/>
      <c r="BU6505" s="32"/>
      <c r="BV6505" s="33"/>
      <c r="BW6505" s="32"/>
      <c r="BX6505" s="32"/>
      <c r="BY6505" s="34"/>
      <c r="CA6505" s="32"/>
      <c r="CB6505" s="32"/>
    </row>
    <row r="6506" spans="1:80">
      <c r="A6506" s="20"/>
      <c r="B6506" s="21"/>
      <c r="C6506" s="21"/>
      <c r="D6506" s="21"/>
      <c r="E6506" s="21"/>
      <c r="F6506" s="21"/>
      <c r="G6506" s="21"/>
      <c r="H6506" s="21"/>
      <c r="I6506" s="21"/>
      <c r="J6506" s="21"/>
      <c r="K6506" s="22"/>
      <c r="L6506" s="22"/>
      <c r="M6506" s="22"/>
      <c r="N6506" s="22"/>
      <c r="O6506" s="22"/>
      <c r="P6506" s="22"/>
      <c r="Q6506" s="22"/>
      <c r="R6506" s="22"/>
      <c r="S6506" s="22"/>
      <c r="T6506" s="22"/>
      <c r="U6506" s="22"/>
      <c r="V6506" s="22"/>
      <c r="W6506" s="22"/>
      <c r="X6506" s="22"/>
      <c r="Y6506" s="22"/>
      <c r="Z6506" s="22"/>
      <c r="AA6506" s="22"/>
      <c r="AB6506" s="23"/>
      <c r="AC6506" s="23"/>
      <c r="AD6506" s="22"/>
      <c r="AE6506" s="24"/>
      <c r="AF6506" s="24"/>
      <c r="AG6506" s="24"/>
      <c r="AH6506" s="24"/>
      <c r="AI6506" s="24"/>
      <c r="AJ6506" s="24"/>
      <c r="AK6506" s="24"/>
      <c r="AL6506" s="24"/>
      <c r="AM6506" s="24"/>
      <c r="AN6506" s="24"/>
      <c r="AO6506" s="24"/>
      <c r="AP6506" s="24"/>
      <c r="AQ6506" s="24"/>
      <c r="AR6506" s="24"/>
      <c r="AS6506" s="24"/>
      <c r="AT6506" s="25"/>
      <c r="AU6506" s="35"/>
      <c r="AV6506" s="26"/>
      <c r="AW6506" s="26"/>
      <c r="AX6506" s="27"/>
      <c r="AY6506" s="27"/>
      <c r="AZ6506" s="27"/>
      <c r="BA6506" s="27"/>
      <c r="BB6506" s="27"/>
      <c r="BC6506" s="27"/>
      <c r="BD6506" s="27"/>
      <c r="BE6506" s="27"/>
      <c r="BF6506" s="27"/>
      <c r="BG6506" s="27"/>
      <c r="BH6506" s="27"/>
      <c r="BI6506" s="27"/>
      <c r="BT6506" s="31"/>
      <c r="BU6506" s="32"/>
      <c r="BV6506" s="33"/>
      <c r="BW6506" s="32"/>
      <c r="BX6506" s="32"/>
      <c r="BY6506" s="34"/>
      <c r="CA6506" s="32"/>
      <c r="CB6506" s="32"/>
    </row>
    <row r="6507" spans="1:80">
      <c r="A6507" s="20"/>
      <c r="B6507" s="21"/>
      <c r="C6507" s="21"/>
      <c r="D6507" s="21"/>
      <c r="E6507" s="21"/>
      <c r="F6507" s="21"/>
      <c r="G6507" s="21"/>
      <c r="H6507" s="21"/>
      <c r="I6507" s="21"/>
      <c r="J6507" s="21"/>
      <c r="K6507" s="22"/>
      <c r="L6507" s="22"/>
      <c r="M6507" s="22"/>
      <c r="N6507" s="22"/>
      <c r="O6507" s="22"/>
      <c r="P6507" s="22"/>
      <c r="Q6507" s="22"/>
      <c r="R6507" s="22"/>
      <c r="S6507" s="22"/>
      <c r="T6507" s="22"/>
      <c r="U6507" s="22"/>
      <c r="V6507" s="22"/>
      <c r="W6507" s="22"/>
      <c r="X6507" s="22"/>
      <c r="Y6507" s="22"/>
      <c r="Z6507" s="22"/>
      <c r="AA6507" s="22"/>
      <c r="AB6507" s="23"/>
      <c r="AC6507" s="23"/>
      <c r="AD6507" s="22"/>
      <c r="AE6507" s="24"/>
      <c r="AF6507" s="24"/>
      <c r="AG6507" s="24"/>
      <c r="AH6507" s="24"/>
      <c r="AI6507" s="24"/>
      <c r="AJ6507" s="24"/>
      <c r="AK6507" s="24"/>
      <c r="AL6507" s="24"/>
      <c r="AM6507" s="24"/>
      <c r="AN6507" s="24"/>
      <c r="AO6507" s="24"/>
      <c r="AP6507" s="24"/>
      <c r="AQ6507" s="24"/>
      <c r="AR6507" s="24"/>
      <c r="AS6507" s="24"/>
      <c r="AT6507" s="25"/>
      <c r="AU6507" s="35"/>
      <c r="AV6507" s="26"/>
      <c r="AW6507" s="26"/>
      <c r="AX6507" s="27"/>
      <c r="AY6507" s="27"/>
      <c r="AZ6507" s="27"/>
      <c r="BA6507" s="27"/>
      <c r="BB6507" s="27"/>
      <c r="BC6507" s="27"/>
      <c r="BD6507" s="27"/>
      <c r="BE6507" s="27"/>
      <c r="BF6507" s="27"/>
      <c r="BG6507" s="27"/>
      <c r="BH6507" s="27"/>
      <c r="BI6507" s="27"/>
      <c r="BT6507" s="31"/>
      <c r="BU6507" s="32"/>
      <c r="BV6507" s="33"/>
      <c r="BW6507" s="32"/>
      <c r="BX6507" s="32"/>
      <c r="BY6507" s="34"/>
      <c r="CA6507" s="32"/>
      <c r="CB6507" s="32"/>
    </row>
    <row r="6508" spans="1:80">
      <c r="A6508" s="20"/>
      <c r="B6508" s="21"/>
      <c r="C6508" s="21"/>
      <c r="D6508" s="21"/>
      <c r="E6508" s="21"/>
      <c r="F6508" s="21"/>
      <c r="G6508" s="21"/>
      <c r="H6508" s="21"/>
      <c r="I6508" s="21"/>
      <c r="J6508" s="21"/>
      <c r="K6508" s="22"/>
      <c r="L6508" s="22"/>
      <c r="M6508" s="22"/>
      <c r="N6508" s="22"/>
      <c r="O6508" s="22"/>
      <c r="P6508" s="22"/>
      <c r="Q6508" s="22"/>
      <c r="R6508" s="22"/>
      <c r="S6508" s="22"/>
      <c r="T6508" s="22"/>
      <c r="U6508" s="22"/>
      <c r="V6508" s="22"/>
      <c r="W6508" s="22"/>
      <c r="X6508" s="22"/>
      <c r="Y6508" s="22"/>
      <c r="Z6508" s="22"/>
      <c r="AA6508" s="22"/>
      <c r="AB6508" s="23"/>
      <c r="AC6508" s="23"/>
      <c r="AD6508" s="22"/>
      <c r="AE6508" s="24"/>
      <c r="AF6508" s="24"/>
      <c r="AG6508" s="24"/>
      <c r="AH6508" s="24"/>
      <c r="AI6508" s="24"/>
      <c r="AJ6508" s="24"/>
      <c r="AK6508" s="24"/>
      <c r="AL6508" s="24"/>
      <c r="AM6508" s="24"/>
      <c r="AN6508" s="24"/>
      <c r="AO6508" s="24"/>
      <c r="AP6508" s="24"/>
      <c r="AQ6508" s="24"/>
      <c r="AR6508" s="24"/>
      <c r="AS6508" s="24"/>
      <c r="AT6508" s="25"/>
      <c r="AU6508" s="35"/>
      <c r="AV6508" s="26"/>
      <c r="AW6508" s="26"/>
      <c r="AX6508" s="27"/>
      <c r="AY6508" s="27"/>
      <c r="AZ6508" s="27"/>
      <c r="BA6508" s="27"/>
      <c r="BB6508" s="27"/>
      <c r="BC6508" s="27"/>
      <c r="BD6508" s="27"/>
      <c r="BE6508" s="27"/>
      <c r="BF6508" s="27"/>
      <c r="BG6508" s="27"/>
      <c r="BH6508" s="27"/>
      <c r="BI6508" s="27"/>
      <c r="BT6508" s="31"/>
      <c r="BU6508" s="32"/>
      <c r="BV6508" s="33"/>
      <c r="BW6508" s="32"/>
      <c r="BX6508" s="32"/>
      <c r="BY6508" s="34"/>
      <c r="CA6508" s="32"/>
      <c r="CB6508" s="32"/>
    </row>
    <row r="6509" spans="1:80">
      <c r="A6509" s="20"/>
      <c r="B6509" s="21"/>
      <c r="C6509" s="21"/>
      <c r="D6509" s="21"/>
      <c r="E6509" s="21"/>
      <c r="F6509" s="21"/>
      <c r="G6509" s="21"/>
      <c r="H6509" s="21"/>
      <c r="I6509" s="21"/>
      <c r="J6509" s="21"/>
      <c r="K6509" s="22"/>
      <c r="L6509" s="22"/>
      <c r="M6509" s="22"/>
      <c r="N6509" s="22"/>
      <c r="O6509" s="22"/>
      <c r="P6509" s="22"/>
      <c r="Q6509" s="22"/>
      <c r="R6509" s="22"/>
      <c r="S6509" s="22"/>
      <c r="T6509" s="22"/>
      <c r="U6509" s="22"/>
      <c r="V6509" s="22"/>
      <c r="W6509" s="22"/>
      <c r="X6509" s="22"/>
      <c r="Y6509" s="22"/>
      <c r="Z6509" s="22"/>
      <c r="AA6509" s="22"/>
      <c r="AB6509" s="23"/>
      <c r="AC6509" s="23"/>
      <c r="AD6509" s="22"/>
      <c r="AE6509" s="24"/>
      <c r="AF6509" s="24"/>
      <c r="AG6509" s="24"/>
      <c r="AH6509" s="24"/>
      <c r="AI6509" s="24"/>
      <c r="AJ6509" s="24"/>
      <c r="AK6509" s="24"/>
      <c r="AL6509" s="24"/>
      <c r="AM6509" s="24"/>
      <c r="AN6509" s="24"/>
      <c r="AO6509" s="24"/>
      <c r="AP6509" s="24"/>
      <c r="AQ6509" s="24"/>
      <c r="AR6509" s="24"/>
      <c r="AS6509" s="24"/>
      <c r="AT6509" s="25"/>
      <c r="AU6509" s="35"/>
      <c r="AV6509" s="26"/>
      <c r="AW6509" s="26"/>
      <c r="AX6509" s="27"/>
      <c r="AY6509" s="27"/>
      <c r="AZ6509" s="27"/>
      <c r="BA6509" s="27"/>
      <c r="BB6509" s="27"/>
      <c r="BC6509" s="27"/>
      <c r="BD6509" s="27"/>
      <c r="BE6509" s="27"/>
      <c r="BF6509" s="27"/>
      <c r="BG6509" s="27"/>
      <c r="BH6509" s="27"/>
      <c r="BI6509" s="27"/>
      <c r="BT6509" s="31"/>
      <c r="BU6509" s="32"/>
      <c r="BV6509" s="33"/>
      <c r="BW6509" s="32"/>
      <c r="BX6509" s="32"/>
      <c r="BY6509" s="34"/>
      <c r="CA6509" s="32"/>
      <c r="CB6509" s="32"/>
    </row>
    <row r="6510" spans="1:80">
      <c r="A6510" s="20"/>
      <c r="B6510" s="21"/>
      <c r="C6510" s="21"/>
      <c r="D6510" s="21"/>
      <c r="E6510" s="21"/>
      <c r="F6510" s="21"/>
      <c r="G6510" s="21"/>
      <c r="H6510" s="21"/>
      <c r="I6510" s="21"/>
      <c r="J6510" s="21"/>
      <c r="K6510" s="22"/>
      <c r="L6510" s="22"/>
      <c r="M6510" s="22"/>
      <c r="N6510" s="22"/>
      <c r="O6510" s="22"/>
      <c r="P6510" s="22"/>
      <c r="Q6510" s="22"/>
      <c r="R6510" s="22"/>
      <c r="S6510" s="22"/>
      <c r="T6510" s="22"/>
      <c r="U6510" s="22"/>
      <c r="V6510" s="22"/>
      <c r="W6510" s="22"/>
      <c r="X6510" s="22"/>
      <c r="Y6510" s="22"/>
      <c r="Z6510" s="22"/>
      <c r="AA6510" s="22"/>
      <c r="AB6510" s="23"/>
      <c r="AC6510" s="23"/>
      <c r="AD6510" s="22"/>
      <c r="AE6510" s="24"/>
      <c r="AF6510" s="24"/>
      <c r="AG6510" s="24"/>
      <c r="AH6510" s="24"/>
      <c r="AI6510" s="24"/>
      <c r="AJ6510" s="24"/>
      <c r="AK6510" s="24"/>
      <c r="AL6510" s="24"/>
      <c r="AM6510" s="24"/>
      <c r="AN6510" s="24"/>
      <c r="AO6510" s="24"/>
      <c r="AP6510" s="24"/>
      <c r="AQ6510" s="24"/>
      <c r="AR6510" s="24"/>
      <c r="AS6510" s="24"/>
      <c r="AT6510" s="25"/>
      <c r="AU6510" s="35"/>
      <c r="AV6510" s="26"/>
      <c r="AW6510" s="26"/>
      <c r="AX6510" s="27"/>
      <c r="AY6510" s="27"/>
      <c r="AZ6510" s="27"/>
      <c r="BA6510" s="27"/>
      <c r="BB6510" s="27"/>
      <c r="BC6510" s="27"/>
      <c r="BD6510" s="27"/>
      <c r="BE6510" s="27"/>
      <c r="BF6510" s="27"/>
      <c r="BG6510" s="27"/>
      <c r="BH6510" s="27"/>
      <c r="BI6510" s="27"/>
      <c r="BT6510" s="31"/>
      <c r="BU6510" s="32"/>
      <c r="BV6510" s="33"/>
      <c r="BW6510" s="32"/>
      <c r="BX6510" s="32"/>
      <c r="BY6510" s="34"/>
      <c r="CA6510" s="32"/>
      <c r="CB6510" s="32"/>
    </row>
    <row r="6511" spans="1:80">
      <c r="A6511" s="20"/>
      <c r="B6511" s="21"/>
      <c r="C6511" s="21"/>
      <c r="D6511" s="21"/>
      <c r="E6511" s="21"/>
      <c r="F6511" s="21"/>
      <c r="G6511" s="21"/>
      <c r="H6511" s="21"/>
      <c r="I6511" s="21"/>
      <c r="J6511" s="21"/>
      <c r="K6511" s="22"/>
      <c r="L6511" s="22"/>
      <c r="M6511" s="22"/>
      <c r="N6511" s="22"/>
      <c r="O6511" s="22"/>
      <c r="P6511" s="22"/>
      <c r="Q6511" s="22"/>
      <c r="R6511" s="22"/>
      <c r="S6511" s="22"/>
      <c r="T6511" s="22"/>
      <c r="U6511" s="22"/>
      <c r="V6511" s="22"/>
      <c r="W6511" s="22"/>
      <c r="X6511" s="22"/>
      <c r="Y6511" s="22"/>
      <c r="Z6511" s="22"/>
      <c r="AA6511" s="22"/>
      <c r="AB6511" s="23"/>
      <c r="AC6511" s="23"/>
      <c r="AD6511" s="22"/>
      <c r="AE6511" s="24"/>
      <c r="AF6511" s="24"/>
      <c r="AG6511" s="24"/>
      <c r="AH6511" s="24"/>
      <c r="AI6511" s="24"/>
      <c r="AJ6511" s="24"/>
      <c r="AK6511" s="24"/>
      <c r="AL6511" s="24"/>
      <c r="AM6511" s="24"/>
      <c r="AN6511" s="24"/>
      <c r="AO6511" s="24"/>
      <c r="AP6511" s="24"/>
      <c r="AQ6511" s="24"/>
      <c r="AR6511" s="24"/>
      <c r="AS6511" s="24"/>
      <c r="AT6511" s="25"/>
      <c r="AU6511" s="35"/>
      <c r="AV6511" s="26"/>
      <c r="AW6511" s="26"/>
      <c r="AX6511" s="27"/>
      <c r="AY6511" s="27"/>
      <c r="AZ6511" s="27"/>
      <c r="BA6511" s="27"/>
      <c r="BB6511" s="27"/>
      <c r="BC6511" s="27"/>
      <c r="BD6511" s="27"/>
      <c r="BE6511" s="27"/>
      <c r="BF6511" s="27"/>
      <c r="BG6511" s="27"/>
      <c r="BH6511" s="27"/>
      <c r="BI6511" s="27"/>
      <c r="BT6511" s="31"/>
      <c r="BU6511" s="32"/>
      <c r="BV6511" s="33"/>
      <c r="BW6511" s="32"/>
      <c r="BX6511" s="32"/>
      <c r="BY6511" s="34"/>
      <c r="CA6511" s="32"/>
      <c r="CB6511" s="32"/>
    </row>
    <row r="6512" spans="1:80">
      <c r="A6512" s="20"/>
      <c r="B6512" s="21"/>
      <c r="C6512" s="21"/>
      <c r="D6512" s="21"/>
      <c r="E6512" s="21"/>
      <c r="F6512" s="21"/>
      <c r="G6512" s="21"/>
      <c r="H6512" s="21"/>
      <c r="I6512" s="21"/>
      <c r="J6512" s="21"/>
      <c r="K6512" s="22"/>
      <c r="L6512" s="22"/>
      <c r="M6512" s="22"/>
      <c r="N6512" s="22"/>
      <c r="O6512" s="22"/>
      <c r="P6512" s="22"/>
      <c r="Q6512" s="22"/>
      <c r="R6512" s="22"/>
      <c r="S6512" s="22"/>
      <c r="T6512" s="22"/>
      <c r="U6512" s="22"/>
      <c r="V6512" s="22"/>
      <c r="W6512" s="22"/>
      <c r="X6512" s="22"/>
      <c r="Y6512" s="22"/>
      <c r="Z6512" s="22"/>
      <c r="AA6512" s="22"/>
      <c r="AB6512" s="23"/>
      <c r="AC6512" s="23"/>
      <c r="AD6512" s="22"/>
      <c r="AE6512" s="24"/>
      <c r="AF6512" s="24"/>
      <c r="AG6512" s="24"/>
      <c r="AH6512" s="24"/>
      <c r="AI6512" s="24"/>
      <c r="AJ6512" s="24"/>
      <c r="AK6512" s="24"/>
      <c r="AL6512" s="24"/>
      <c r="AM6512" s="24"/>
      <c r="AN6512" s="24"/>
      <c r="AO6512" s="24"/>
      <c r="AP6512" s="24"/>
      <c r="AQ6512" s="24"/>
      <c r="AR6512" s="24"/>
      <c r="AS6512" s="24"/>
      <c r="AT6512" s="25"/>
      <c r="AU6512" s="35"/>
      <c r="AV6512" s="26"/>
      <c r="AW6512" s="26"/>
      <c r="AX6512" s="27"/>
      <c r="AY6512" s="27"/>
      <c r="AZ6512" s="27"/>
      <c r="BA6512" s="27"/>
      <c r="BB6512" s="27"/>
      <c r="BC6512" s="27"/>
      <c r="BD6512" s="27"/>
      <c r="BE6512" s="27"/>
      <c r="BF6512" s="27"/>
      <c r="BG6512" s="27"/>
      <c r="BH6512" s="27"/>
      <c r="BI6512" s="27"/>
      <c r="BT6512" s="31"/>
      <c r="BU6512" s="32"/>
      <c r="BV6512" s="33"/>
      <c r="BW6512" s="32"/>
      <c r="BX6512" s="32"/>
      <c r="BY6512" s="34"/>
      <c r="CA6512" s="32"/>
      <c r="CB6512" s="32"/>
    </row>
    <row r="6513" spans="1:80">
      <c r="A6513" s="20"/>
      <c r="B6513" s="21"/>
      <c r="C6513" s="21"/>
      <c r="D6513" s="21"/>
      <c r="E6513" s="21"/>
      <c r="F6513" s="21"/>
      <c r="G6513" s="21"/>
      <c r="H6513" s="21"/>
      <c r="I6513" s="21"/>
      <c r="J6513" s="21"/>
      <c r="K6513" s="22"/>
      <c r="L6513" s="22"/>
      <c r="M6513" s="22"/>
      <c r="N6513" s="22"/>
      <c r="O6513" s="22"/>
      <c r="P6513" s="22"/>
      <c r="Q6513" s="22"/>
      <c r="R6513" s="22"/>
      <c r="S6513" s="22"/>
      <c r="T6513" s="22"/>
      <c r="U6513" s="22"/>
      <c r="V6513" s="22"/>
      <c r="W6513" s="22"/>
      <c r="X6513" s="22"/>
      <c r="Y6513" s="22"/>
      <c r="Z6513" s="22"/>
      <c r="AA6513" s="22"/>
      <c r="AB6513" s="23"/>
      <c r="AC6513" s="23"/>
      <c r="AD6513" s="22"/>
      <c r="AE6513" s="24"/>
      <c r="AF6513" s="24"/>
      <c r="AG6513" s="24"/>
      <c r="AH6513" s="24"/>
      <c r="AI6513" s="24"/>
      <c r="AJ6513" s="24"/>
      <c r="AK6513" s="24"/>
      <c r="AL6513" s="24"/>
      <c r="AM6513" s="24"/>
      <c r="AN6513" s="24"/>
      <c r="AO6513" s="24"/>
      <c r="AP6513" s="24"/>
      <c r="AQ6513" s="24"/>
      <c r="AR6513" s="24"/>
      <c r="AS6513" s="24"/>
      <c r="AT6513" s="25"/>
      <c r="AU6513" s="35"/>
      <c r="AV6513" s="26"/>
      <c r="AW6513" s="26"/>
      <c r="AX6513" s="27"/>
      <c r="AY6513" s="27"/>
      <c r="AZ6513" s="27"/>
      <c r="BA6513" s="27"/>
      <c r="BB6513" s="27"/>
      <c r="BC6513" s="27"/>
      <c r="BD6513" s="27"/>
      <c r="BE6513" s="27"/>
      <c r="BF6513" s="27"/>
      <c r="BG6513" s="27"/>
      <c r="BH6513" s="27"/>
      <c r="BI6513" s="27"/>
      <c r="BT6513" s="31"/>
      <c r="BU6513" s="32"/>
      <c r="BV6513" s="33"/>
      <c r="BW6513" s="32"/>
      <c r="BX6513" s="32"/>
      <c r="BY6513" s="34"/>
      <c r="CA6513" s="32"/>
      <c r="CB6513" s="32"/>
    </row>
    <row r="6514" spans="1:80">
      <c r="A6514" s="20"/>
      <c r="B6514" s="21"/>
      <c r="C6514" s="21"/>
      <c r="D6514" s="21"/>
      <c r="E6514" s="21"/>
      <c r="F6514" s="21"/>
      <c r="G6514" s="21"/>
      <c r="H6514" s="21"/>
      <c r="I6514" s="21"/>
      <c r="J6514" s="21"/>
      <c r="K6514" s="22"/>
      <c r="L6514" s="22"/>
      <c r="M6514" s="22"/>
      <c r="N6514" s="22"/>
      <c r="O6514" s="22"/>
      <c r="P6514" s="22"/>
      <c r="Q6514" s="22"/>
      <c r="R6514" s="22"/>
      <c r="S6514" s="22"/>
      <c r="T6514" s="22"/>
      <c r="U6514" s="22"/>
      <c r="V6514" s="22"/>
      <c r="W6514" s="22"/>
      <c r="X6514" s="22"/>
      <c r="Y6514" s="22"/>
      <c r="Z6514" s="22"/>
      <c r="AA6514" s="22"/>
      <c r="AB6514" s="23"/>
      <c r="AC6514" s="23"/>
      <c r="AD6514" s="22"/>
      <c r="AE6514" s="24"/>
      <c r="AF6514" s="24"/>
      <c r="AG6514" s="24"/>
      <c r="AH6514" s="24"/>
      <c r="AI6514" s="24"/>
      <c r="AJ6514" s="24"/>
      <c r="AK6514" s="24"/>
      <c r="AL6514" s="24"/>
      <c r="AM6514" s="24"/>
      <c r="AN6514" s="24"/>
      <c r="AO6514" s="24"/>
      <c r="AP6514" s="24"/>
      <c r="AQ6514" s="24"/>
      <c r="AR6514" s="24"/>
      <c r="AS6514" s="24"/>
      <c r="AT6514" s="25"/>
      <c r="AU6514" s="35"/>
      <c r="AV6514" s="26"/>
      <c r="AW6514" s="26"/>
      <c r="AX6514" s="27"/>
      <c r="AY6514" s="27"/>
      <c r="AZ6514" s="27"/>
      <c r="BA6514" s="27"/>
      <c r="BB6514" s="27"/>
      <c r="BC6514" s="27"/>
      <c r="BD6514" s="27"/>
      <c r="BE6514" s="27"/>
      <c r="BF6514" s="27"/>
      <c r="BG6514" s="27"/>
      <c r="BH6514" s="27"/>
      <c r="BI6514" s="27"/>
      <c r="BT6514" s="31"/>
      <c r="BU6514" s="32"/>
      <c r="BV6514" s="33"/>
      <c r="BW6514" s="32"/>
      <c r="BX6514" s="32"/>
      <c r="BY6514" s="34"/>
      <c r="CA6514" s="32"/>
      <c r="CB6514" s="32"/>
    </row>
    <row r="6515" spans="1:80">
      <c r="A6515" s="20"/>
      <c r="B6515" s="21"/>
      <c r="C6515" s="21"/>
      <c r="D6515" s="21"/>
      <c r="E6515" s="21"/>
      <c r="F6515" s="21"/>
      <c r="G6515" s="21"/>
      <c r="H6515" s="21"/>
      <c r="I6515" s="21"/>
      <c r="J6515" s="21"/>
      <c r="K6515" s="22"/>
      <c r="L6515" s="22"/>
      <c r="M6515" s="22"/>
      <c r="N6515" s="22"/>
      <c r="O6515" s="22"/>
      <c r="P6515" s="22"/>
      <c r="Q6515" s="22"/>
      <c r="R6515" s="22"/>
      <c r="S6515" s="22"/>
      <c r="T6515" s="22"/>
      <c r="U6515" s="22"/>
      <c r="V6515" s="22"/>
      <c r="W6515" s="22"/>
      <c r="X6515" s="22"/>
      <c r="Y6515" s="22"/>
      <c r="Z6515" s="22"/>
      <c r="AA6515" s="22"/>
      <c r="AB6515" s="23"/>
      <c r="AC6515" s="23"/>
      <c r="AD6515" s="22"/>
      <c r="AE6515" s="24"/>
      <c r="AF6515" s="24"/>
      <c r="AG6515" s="24"/>
      <c r="AH6515" s="24"/>
      <c r="AI6515" s="24"/>
      <c r="AJ6515" s="24"/>
      <c r="AK6515" s="24"/>
      <c r="AL6515" s="24"/>
      <c r="AM6515" s="24"/>
      <c r="AN6515" s="24"/>
      <c r="AO6515" s="24"/>
      <c r="AP6515" s="24"/>
      <c r="AQ6515" s="24"/>
      <c r="AR6515" s="24"/>
      <c r="AS6515" s="24"/>
      <c r="AT6515" s="25"/>
      <c r="AU6515" s="35"/>
      <c r="AV6515" s="26"/>
      <c r="AW6515" s="26"/>
      <c r="AX6515" s="27"/>
      <c r="AY6515" s="27"/>
      <c r="AZ6515" s="27"/>
      <c r="BA6515" s="27"/>
      <c r="BB6515" s="27"/>
      <c r="BC6515" s="27"/>
      <c r="BD6515" s="27"/>
      <c r="BE6515" s="27"/>
      <c r="BF6515" s="27"/>
      <c r="BG6515" s="27"/>
      <c r="BH6515" s="27"/>
      <c r="BI6515" s="27"/>
      <c r="BT6515" s="31"/>
      <c r="BU6515" s="32"/>
      <c r="BV6515" s="33"/>
      <c r="BW6515" s="32"/>
      <c r="BX6515" s="32"/>
      <c r="BY6515" s="34"/>
      <c r="CA6515" s="32"/>
      <c r="CB6515" s="32"/>
    </row>
    <row r="6516" spans="1:80">
      <c r="A6516" s="20"/>
      <c r="B6516" s="21"/>
      <c r="C6516" s="21"/>
      <c r="D6516" s="21"/>
      <c r="E6516" s="21"/>
      <c r="F6516" s="21"/>
      <c r="G6516" s="21"/>
      <c r="H6516" s="21"/>
      <c r="I6516" s="21"/>
      <c r="J6516" s="21"/>
      <c r="K6516" s="22"/>
      <c r="L6516" s="22"/>
      <c r="M6516" s="22"/>
      <c r="N6516" s="22"/>
      <c r="O6516" s="22"/>
      <c r="P6516" s="22"/>
      <c r="Q6516" s="22"/>
      <c r="R6516" s="22"/>
      <c r="S6516" s="22"/>
      <c r="T6516" s="22"/>
      <c r="U6516" s="22"/>
      <c r="V6516" s="22"/>
      <c r="W6516" s="22"/>
      <c r="X6516" s="22"/>
      <c r="Y6516" s="22"/>
      <c r="Z6516" s="22"/>
      <c r="AA6516" s="22"/>
      <c r="AB6516" s="23"/>
      <c r="AC6516" s="23"/>
      <c r="AD6516" s="22"/>
      <c r="AE6516" s="24"/>
      <c r="AF6516" s="24"/>
      <c r="AG6516" s="24"/>
      <c r="AH6516" s="24"/>
      <c r="AI6516" s="24"/>
      <c r="AJ6516" s="24"/>
      <c r="AK6516" s="24"/>
      <c r="AL6516" s="24"/>
      <c r="AM6516" s="24"/>
      <c r="AN6516" s="24"/>
      <c r="AO6516" s="24"/>
      <c r="AP6516" s="24"/>
      <c r="AQ6516" s="24"/>
      <c r="AR6516" s="24"/>
      <c r="AS6516" s="24"/>
      <c r="AT6516" s="25"/>
      <c r="AU6516" s="35"/>
      <c r="AV6516" s="26"/>
      <c r="AW6516" s="26"/>
      <c r="AX6516" s="27"/>
      <c r="AY6516" s="27"/>
      <c r="AZ6516" s="27"/>
      <c r="BA6516" s="27"/>
      <c r="BB6516" s="27"/>
      <c r="BC6516" s="27"/>
      <c r="BD6516" s="27"/>
      <c r="BE6516" s="27"/>
      <c r="BF6516" s="27"/>
      <c r="BG6516" s="27"/>
      <c r="BH6516" s="27"/>
      <c r="BI6516" s="27"/>
      <c r="BT6516" s="31"/>
      <c r="BU6516" s="32"/>
      <c r="BV6516" s="33"/>
      <c r="BW6516" s="32"/>
      <c r="BX6516" s="32"/>
      <c r="BY6516" s="34"/>
      <c r="CA6516" s="32"/>
      <c r="CB6516" s="32"/>
    </row>
    <row r="6517" spans="1:80">
      <c r="A6517" s="20"/>
      <c r="B6517" s="21"/>
      <c r="C6517" s="21"/>
      <c r="D6517" s="21"/>
      <c r="E6517" s="21"/>
      <c r="F6517" s="21"/>
      <c r="G6517" s="21"/>
      <c r="H6517" s="21"/>
      <c r="I6517" s="21"/>
      <c r="J6517" s="21"/>
      <c r="K6517" s="22"/>
      <c r="L6517" s="22"/>
      <c r="M6517" s="22"/>
      <c r="N6517" s="22"/>
      <c r="O6517" s="22"/>
      <c r="P6517" s="22"/>
      <c r="Q6517" s="22"/>
      <c r="R6517" s="22"/>
      <c r="S6517" s="22"/>
      <c r="T6517" s="22"/>
      <c r="U6517" s="22"/>
      <c r="V6517" s="22"/>
      <c r="W6517" s="22"/>
      <c r="X6517" s="22"/>
      <c r="Y6517" s="22"/>
      <c r="Z6517" s="22"/>
      <c r="AA6517" s="22"/>
      <c r="AB6517" s="23"/>
      <c r="AC6517" s="23"/>
      <c r="AD6517" s="22"/>
      <c r="AE6517" s="24"/>
      <c r="AF6517" s="24"/>
      <c r="AG6517" s="24"/>
      <c r="AH6517" s="24"/>
      <c r="AI6517" s="24"/>
      <c r="AJ6517" s="24"/>
      <c r="AK6517" s="24"/>
      <c r="AL6517" s="24"/>
      <c r="AM6517" s="24"/>
      <c r="AN6517" s="24"/>
      <c r="AO6517" s="24"/>
      <c r="AP6517" s="24"/>
      <c r="AQ6517" s="24"/>
      <c r="AR6517" s="24"/>
      <c r="AS6517" s="24"/>
      <c r="AT6517" s="25"/>
      <c r="AU6517" s="35"/>
      <c r="AV6517" s="26"/>
      <c r="AW6517" s="26"/>
      <c r="AX6517" s="27"/>
      <c r="AY6517" s="27"/>
      <c r="AZ6517" s="27"/>
      <c r="BA6517" s="27"/>
      <c r="BB6517" s="27"/>
      <c r="BC6517" s="27"/>
      <c r="BD6517" s="27"/>
      <c r="BE6517" s="27"/>
      <c r="BF6517" s="27"/>
      <c r="BG6517" s="27"/>
      <c r="BH6517" s="27"/>
      <c r="BI6517" s="27"/>
      <c r="BT6517" s="31"/>
      <c r="BU6517" s="32"/>
      <c r="BV6517" s="33"/>
      <c r="BW6517" s="32"/>
      <c r="BX6517" s="32"/>
      <c r="BY6517" s="34"/>
      <c r="CA6517" s="32"/>
      <c r="CB6517" s="32"/>
    </row>
    <row r="6518" spans="1:80">
      <c r="A6518" s="20"/>
      <c r="B6518" s="21"/>
      <c r="C6518" s="21"/>
      <c r="D6518" s="21"/>
      <c r="E6518" s="21"/>
      <c r="F6518" s="21"/>
      <c r="G6518" s="21"/>
      <c r="H6518" s="21"/>
      <c r="I6518" s="21"/>
      <c r="J6518" s="21"/>
      <c r="K6518" s="22"/>
      <c r="L6518" s="22"/>
      <c r="M6518" s="22"/>
      <c r="N6518" s="22"/>
      <c r="O6518" s="22"/>
      <c r="P6518" s="22"/>
      <c r="Q6518" s="22"/>
      <c r="R6518" s="22"/>
      <c r="S6518" s="22"/>
      <c r="T6518" s="22"/>
      <c r="U6518" s="22"/>
      <c r="V6518" s="22"/>
      <c r="W6518" s="22"/>
      <c r="X6518" s="22"/>
      <c r="Y6518" s="22"/>
      <c r="Z6518" s="22"/>
      <c r="AA6518" s="22"/>
      <c r="AB6518" s="23"/>
      <c r="AC6518" s="23"/>
      <c r="AD6518" s="22"/>
      <c r="AE6518" s="24"/>
      <c r="AF6518" s="24"/>
      <c r="AG6518" s="24"/>
      <c r="AH6518" s="24"/>
      <c r="AI6518" s="24"/>
      <c r="AJ6518" s="24"/>
      <c r="AK6518" s="24"/>
      <c r="AL6518" s="24"/>
      <c r="AM6518" s="24"/>
      <c r="AN6518" s="24"/>
      <c r="AO6518" s="24"/>
      <c r="AP6518" s="24"/>
      <c r="AQ6518" s="24"/>
      <c r="AR6518" s="24"/>
      <c r="AS6518" s="24"/>
      <c r="AT6518" s="25"/>
      <c r="AU6518" s="35"/>
      <c r="AV6518" s="26"/>
      <c r="AW6518" s="26"/>
      <c r="AX6518" s="27"/>
      <c r="AY6518" s="27"/>
      <c r="AZ6518" s="27"/>
      <c r="BA6518" s="27"/>
      <c r="BB6518" s="27"/>
      <c r="BC6518" s="27"/>
      <c r="BD6518" s="27"/>
      <c r="BE6518" s="27"/>
      <c r="BF6518" s="27"/>
      <c r="BG6518" s="27"/>
      <c r="BH6518" s="27"/>
      <c r="BI6518" s="27"/>
      <c r="BT6518" s="31"/>
      <c r="BU6518" s="32"/>
      <c r="BV6518" s="33"/>
      <c r="BW6518" s="32"/>
      <c r="BX6518" s="32"/>
      <c r="BY6518" s="34"/>
      <c r="CA6518" s="32"/>
      <c r="CB6518" s="32"/>
    </row>
    <row r="6519" spans="1:80">
      <c r="A6519" s="20"/>
      <c r="B6519" s="21"/>
      <c r="C6519" s="21"/>
      <c r="D6519" s="21"/>
      <c r="E6519" s="21"/>
      <c r="F6519" s="21"/>
      <c r="G6519" s="21"/>
      <c r="H6519" s="21"/>
      <c r="I6519" s="21"/>
      <c r="J6519" s="21"/>
      <c r="K6519" s="22"/>
      <c r="L6519" s="22"/>
      <c r="M6519" s="22"/>
      <c r="N6519" s="22"/>
      <c r="O6519" s="22"/>
      <c r="P6519" s="22"/>
      <c r="Q6519" s="22"/>
      <c r="R6519" s="22"/>
      <c r="S6519" s="22"/>
      <c r="T6519" s="22"/>
      <c r="U6519" s="22"/>
      <c r="V6519" s="22"/>
      <c r="W6519" s="22"/>
      <c r="X6519" s="22"/>
      <c r="Y6519" s="22"/>
      <c r="Z6519" s="22"/>
      <c r="AA6519" s="22"/>
      <c r="AB6519" s="23"/>
      <c r="AC6519" s="23"/>
      <c r="AD6519" s="22"/>
      <c r="AE6519" s="24"/>
      <c r="AF6519" s="24"/>
      <c r="AG6519" s="24"/>
      <c r="AH6519" s="24"/>
      <c r="AI6519" s="24"/>
      <c r="AJ6519" s="24"/>
      <c r="AK6519" s="24"/>
      <c r="AL6519" s="24"/>
      <c r="AM6519" s="24"/>
      <c r="AN6519" s="24"/>
      <c r="AO6519" s="24"/>
      <c r="AP6519" s="24"/>
      <c r="AQ6519" s="24"/>
      <c r="AR6519" s="24"/>
      <c r="AS6519" s="24"/>
      <c r="AT6519" s="25"/>
      <c r="AU6519" s="35"/>
      <c r="AV6519" s="26"/>
      <c r="AW6519" s="26"/>
      <c r="AX6519" s="27"/>
      <c r="AY6519" s="27"/>
      <c r="AZ6519" s="27"/>
      <c r="BA6519" s="27"/>
      <c r="BB6519" s="27"/>
      <c r="BC6519" s="27"/>
      <c r="BD6519" s="27"/>
      <c r="BE6519" s="27"/>
      <c r="BF6519" s="27"/>
      <c r="BG6519" s="27"/>
      <c r="BH6519" s="27"/>
      <c r="BI6519" s="27"/>
      <c r="BT6519" s="31"/>
      <c r="BU6519" s="32"/>
      <c r="BV6519" s="33"/>
      <c r="BW6519" s="32"/>
      <c r="BX6519" s="32"/>
      <c r="BY6519" s="34"/>
      <c r="CA6519" s="32"/>
      <c r="CB6519" s="32"/>
    </row>
    <row r="6520" spans="1:80">
      <c r="A6520" s="20"/>
      <c r="B6520" s="21"/>
      <c r="C6520" s="21"/>
      <c r="D6520" s="21"/>
      <c r="E6520" s="21"/>
      <c r="F6520" s="21"/>
      <c r="G6520" s="21"/>
      <c r="H6520" s="21"/>
      <c r="I6520" s="21"/>
      <c r="J6520" s="21"/>
      <c r="K6520" s="22"/>
      <c r="L6520" s="22"/>
      <c r="M6520" s="22"/>
      <c r="N6520" s="22"/>
      <c r="O6520" s="22"/>
      <c r="P6520" s="22"/>
      <c r="Q6520" s="22"/>
      <c r="R6520" s="22"/>
      <c r="S6520" s="22"/>
      <c r="T6520" s="22"/>
      <c r="U6520" s="22"/>
      <c r="V6520" s="22"/>
      <c r="W6520" s="22"/>
      <c r="X6520" s="22"/>
      <c r="Y6520" s="22"/>
      <c r="Z6520" s="22"/>
      <c r="AA6520" s="22"/>
      <c r="AB6520" s="23"/>
      <c r="AC6520" s="23"/>
      <c r="AD6520" s="22"/>
      <c r="AE6520" s="24"/>
      <c r="AF6520" s="24"/>
      <c r="AG6520" s="24"/>
      <c r="AH6520" s="24"/>
      <c r="AI6520" s="24"/>
      <c r="AJ6520" s="24"/>
      <c r="AK6520" s="24"/>
      <c r="AL6520" s="24"/>
      <c r="AM6520" s="24"/>
      <c r="AN6520" s="24"/>
      <c r="AO6520" s="24"/>
      <c r="AP6520" s="24"/>
      <c r="AQ6520" s="24"/>
      <c r="AR6520" s="24"/>
      <c r="AS6520" s="24"/>
      <c r="AT6520" s="25"/>
      <c r="AU6520" s="35"/>
      <c r="AV6520" s="26"/>
      <c r="AW6520" s="26"/>
      <c r="AX6520" s="27"/>
      <c r="AY6520" s="27"/>
      <c r="AZ6520" s="27"/>
      <c r="BA6520" s="27"/>
      <c r="BB6520" s="27"/>
      <c r="BC6520" s="27"/>
      <c r="BD6520" s="27"/>
      <c r="BE6520" s="27"/>
      <c r="BF6520" s="27"/>
      <c r="BG6520" s="27"/>
      <c r="BH6520" s="27"/>
      <c r="BI6520" s="27"/>
      <c r="BT6520" s="31"/>
      <c r="BU6520" s="32"/>
      <c r="BV6520" s="33"/>
      <c r="BW6520" s="32"/>
      <c r="BX6520" s="32"/>
      <c r="BY6520" s="34"/>
      <c r="CA6520" s="32"/>
      <c r="CB6520" s="32"/>
    </row>
    <row r="6521" spans="1:80">
      <c r="A6521" s="20"/>
      <c r="B6521" s="21"/>
      <c r="C6521" s="21"/>
      <c r="D6521" s="21"/>
      <c r="E6521" s="21"/>
      <c r="F6521" s="21"/>
      <c r="G6521" s="21"/>
      <c r="H6521" s="21"/>
      <c r="I6521" s="21"/>
      <c r="J6521" s="21"/>
      <c r="K6521" s="22"/>
      <c r="L6521" s="22"/>
      <c r="M6521" s="22"/>
      <c r="N6521" s="22"/>
      <c r="O6521" s="22"/>
      <c r="P6521" s="22"/>
      <c r="Q6521" s="22"/>
      <c r="R6521" s="22"/>
      <c r="S6521" s="22"/>
      <c r="T6521" s="22"/>
      <c r="U6521" s="22"/>
      <c r="V6521" s="22"/>
      <c r="W6521" s="22"/>
      <c r="X6521" s="22"/>
      <c r="Y6521" s="22"/>
      <c r="Z6521" s="22"/>
      <c r="AA6521" s="22"/>
      <c r="AB6521" s="23"/>
      <c r="AC6521" s="23"/>
      <c r="AD6521" s="22"/>
      <c r="AE6521" s="24"/>
      <c r="AF6521" s="24"/>
      <c r="AG6521" s="24"/>
      <c r="AH6521" s="24"/>
      <c r="AI6521" s="24"/>
      <c r="AJ6521" s="24"/>
      <c r="AK6521" s="24"/>
      <c r="AL6521" s="24"/>
      <c r="AM6521" s="24"/>
      <c r="AN6521" s="24"/>
      <c r="AO6521" s="24"/>
      <c r="AP6521" s="24"/>
      <c r="AQ6521" s="24"/>
      <c r="AR6521" s="24"/>
      <c r="AS6521" s="24"/>
      <c r="AT6521" s="25"/>
      <c r="AU6521" s="35"/>
      <c r="AV6521" s="26"/>
      <c r="AW6521" s="26"/>
      <c r="AX6521" s="27"/>
      <c r="AY6521" s="27"/>
      <c r="AZ6521" s="27"/>
      <c r="BA6521" s="27"/>
      <c r="BB6521" s="27"/>
      <c r="BC6521" s="27"/>
      <c r="BD6521" s="27"/>
      <c r="BE6521" s="27"/>
      <c r="BF6521" s="27"/>
      <c r="BG6521" s="27"/>
      <c r="BH6521" s="27"/>
      <c r="BI6521" s="27"/>
      <c r="BT6521" s="31"/>
      <c r="BU6521" s="32"/>
      <c r="BV6521" s="33"/>
      <c r="BW6521" s="32"/>
      <c r="BX6521" s="32"/>
      <c r="BY6521" s="34"/>
      <c r="CA6521" s="32"/>
      <c r="CB6521" s="32"/>
    </row>
    <row r="6522" spans="1:80">
      <c r="A6522" s="20"/>
      <c r="B6522" s="21"/>
      <c r="C6522" s="21"/>
      <c r="D6522" s="21"/>
      <c r="E6522" s="21"/>
      <c r="F6522" s="21"/>
      <c r="G6522" s="21"/>
      <c r="H6522" s="21"/>
      <c r="I6522" s="21"/>
      <c r="J6522" s="21"/>
      <c r="K6522" s="22"/>
      <c r="L6522" s="22"/>
      <c r="M6522" s="22"/>
      <c r="N6522" s="22"/>
      <c r="O6522" s="22"/>
      <c r="P6522" s="22"/>
      <c r="Q6522" s="22"/>
      <c r="R6522" s="22"/>
      <c r="S6522" s="22"/>
      <c r="T6522" s="22"/>
      <c r="U6522" s="22"/>
      <c r="V6522" s="22"/>
      <c r="W6522" s="22"/>
      <c r="X6522" s="22"/>
      <c r="Y6522" s="22"/>
      <c r="Z6522" s="22"/>
      <c r="AA6522" s="22"/>
      <c r="AB6522" s="23"/>
      <c r="AC6522" s="23"/>
      <c r="AD6522" s="22"/>
      <c r="AE6522" s="24"/>
      <c r="AF6522" s="24"/>
      <c r="AG6522" s="24"/>
      <c r="AH6522" s="24"/>
      <c r="AI6522" s="24"/>
      <c r="AJ6522" s="24"/>
      <c r="AK6522" s="24"/>
      <c r="AL6522" s="24"/>
      <c r="AM6522" s="24"/>
      <c r="AN6522" s="24"/>
      <c r="AO6522" s="24"/>
      <c r="AP6522" s="24"/>
      <c r="AQ6522" s="24"/>
      <c r="AR6522" s="24"/>
      <c r="AS6522" s="24"/>
      <c r="AT6522" s="25"/>
      <c r="AU6522" s="35"/>
      <c r="AV6522" s="26"/>
      <c r="AW6522" s="26"/>
      <c r="AX6522" s="27"/>
      <c r="AY6522" s="27"/>
      <c r="AZ6522" s="27"/>
      <c r="BA6522" s="27"/>
      <c r="BB6522" s="27"/>
      <c r="BC6522" s="27"/>
      <c r="BD6522" s="27"/>
      <c r="BE6522" s="27"/>
      <c r="BF6522" s="27"/>
      <c r="BG6522" s="27"/>
      <c r="BH6522" s="27"/>
      <c r="BI6522" s="27"/>
      <c r="BT6522" s="31"/>
      <c r="BU6522" s="32"/>
      <c r="BV6522" s="33"/>
      <c r="BW6522" s="32"/>
      <c r="BX6522" s="32"/>
      <c r="BY6522" s="34"/>
      <c r="CA6522" s="32"/>
      <c r="CB6522" s="32"/>
    </row>
    <row r="6523" spans="1:80">
      <c r="A6523" s="20"/>
      <c r="B6523" s="21"/>
      <c r="C6523" s="21"/>
      <c r="D6523" s="21"/>
      <c r="E6523" s="21"/>
      <c r="F6523" s="21"/>
      <c r="G6523" s="21"/>
      <c r="H6523" s="21"/>
      <c r="I6523" s="21"/>
      <c r="J6523" s="21"/>
      <c r="K6523" s="22"/>
      <c r="L6523" s="22"/>
      <c r="M6523" s="22"/>
      <c r="N6523" s="22"/>
      <c r="O6523" s="22"/>
      <c r="P6523" s="22"/>
      <c r="Q6523" s="22"/>
      <c r="R6523" s="22"/>
      <c r="S6523" s="22"/>
      <c r="T6523" s="22"/>
      <c r="U6523" s="22"/>
      <c r="V6523" s="22"/>
      <c r="W6523" s="22"/>
      <c r="X6523" s="22"/>
      <c r="Y6523" s="22"/>
      <c r="Z6523" s="22"/>
      <c r="AA6523" s="22"/>
      <c r="AB6523" s="23"/>
      <c r="AC6523" s="23"/>
      <c r="AD6523" s="22"/>
      <c r="AE6523" s="24"/>
      <c r="AF6523" s="24"/>
      <c r="AG6523" s="24"/>
      <c r="AH6523" s="24"/>
      <c r="AI6523" s="24"/>
      <c r="AJ6523" s="24"/>
      <c r="AK6523" s="24"/>
      <c r="AL6523" s="24"/>
      <c r="AM6523" s="24"/>
      <c r="AN6523" s="24"/>
      <c r="AO6523" s="24"/>
      <c r="AP6523" s="24"/>
      <c r="AQ6523" s="24"/>
      <c r="AR6523" s="24"/>
      <c r="AS6523" s="24"/>
      <c r="AT6523" s="25"/>
      <c r="AU6523" s="35"/>
      <c r="AV6523" s="26"/>
      <c r="AW6523" s="26"/>
      <c r="AX6523" s="27"/>
      <c r="AY6523" s="27"/>
      <c r="AZ6523" s="27"/>
      <c r="BA6523" s="27"/>
      <c r="BB6523" s="27"/>
      <c r="BC6523" s="27"/>
      <c r="BD6523" s="27"/>
      <c r="BE6523" s="27"/>
      <c r="BF6523" s="27"/>
      <c r="BG6523" s="27"/>
      <c r="BH6523" s="27"/>
      <c r="BI6523" s="27"/>
      <c r="BT6523" s="31"/>
      <c r="BU6523" s="32"/>
      <c r="BV6523" s="33"/>
      <c r="BW6523" s="32"/>
      <c r="BX6523" s="32"/>
      <c r="BY6523" s="34"/>
      <c r="CA6523" s="32"/>
      <c r="CB6523" s="32"/>
    </row>
    <row r="6524" spans="1:80">
      <c r="A6524" s="20"/>
      <c r="B6524" s="21"/>
      <c r="C6524" s="21"/>
      <c r="D6524" s="21"/>
      <c r="E6524" s="21"/>
      <c r="F6524" s="21"/>
      <c r="G6524" s="21"/>
      <c r="H6524" s="21"/>
      <c r="I6524" s="21"/>
      <c r="J6524" s="21"/>
      <c r="K6524" s="22"/>
      <c r="L6524" s="22"/>
      <c r="M6524" s="22"/>
      <c r="N6524" s="22"/>
      <c r="O6524" s="22"/>
      <c r="P6524" s="22"/>
      <c r="Q6524" s="22"/>
      <c r="R6524" s="22"/>
      <c r="S6524" s="22"/>
      <c r="T6524" s="22"/>
      <c r="U6524" s="22"/>
      <c r="V6524" s="22"/>
      <c r="W6524" s="22"/>
      <c r="X6524" s="22"/>
      <c r="Y6524" s="22"/>
      <c r="Z6524" s="22"/>
      <c r="AA6524" s="22"/>
      <c r="AB6524" s="23"/>
      <c r="AC6524" s="23"/>
      <c r="AD6524" s="22"/>
      <c r="AE6524" s="24"/>
      <c r="AF6524" s="24"/>
      <c r="AG6524" s="24"/>
      <c r="AH6524" s="24"/>
      <c r="AI6524" s="24"/>
      <c r="AJ6524" s="24"/>
      <c r="AK6524" s="24"/>
      <c r="AL6524" s="24"/>
      <c r="AM6524" s="24"/>
      <c r="AN6524" s="24"/>
      <c r="AO6524" s="24"/>
      <c r="AP6524" s="24"/>
      <c r="AQ6524" s="24"/>
      <c r="AR6524" s="24"/>
      <c r="AS6524" s="24"/>
      <c r="AT6524" s="25"/>
      <c r="AU6524" s="35"/>
      <c r="AV6524" s="26"/>
      <c r="AW6524" s="26"/>
      <c r="AX6524" s="27"/>
      <c r="AY6524" s="27"/>
      <c r="AZ6524" s="27"/>
      <c r="BA6524" s="27"/>
      <c r="BB6524" s="27"/>
      <c r="BC6524" s="27"/>
      <c r="BD6524" s="27"/>
      <c r="BE6524" s="27"/>
      <c r="BF6524" s="27"/>
      <c r="BG6524" s="27"/>
      <c r="BH6524" s="27"/>
      <c r="BI6524" s="27"/>
      <c r="BT6524" s="31"/>
      <c r="BU6524" s="32"/>
      <c r="BV6524" s="33"/>
      <c r="BW6524" s="32"/>
      <c r="BX6524" s="32"/>
      <c r="BY6524" s="34"/>
      <c r="CA6524" s="32"/>
      <c r="CB6524" s="32"/>
    </row>
    <row r="6525" spans="1:80">
      <c r="A6525" s="20"/>
      <c r="B6525" s="21"/>
      <c r="C6525" s="21"/>
      <c r="D6525" s="21"/>
      <c r="E6525" s="21"/>
      <c r="F6525" s="21"/>
      <c r="G6525" s="21"/>
      <c r="H6525" s="21"/>
      <c r="I6525" s="21"/>
      <c r="J6525" s="21"/>
      <c r="K6525" s="22"/>
      <c r="L6525" s="22"/>
      <c r="M6525" s="22"/>
      <c r="N6525" s="22"/>
      <c r="O6525" s="22"/>
      <c r="P6525" s="22"/>
      <c r="Q6525" s="22"/>
      <c r="R6525" s="22"/>
      <c r="S6525" s="22"/>
      <c r="T6525" s="22"/>
      <c r="U6525" s="22"/>
      <c r="V6525" s="22"/>
      <c r="W6525" s="22"/>
      <c r="X6525" s="22"/>
      <c r="Y6525" s="22"/>
      <c r="Z6525" s="22"/>
      <c r="AA6525" s="22"/>
      <c r="AB6525" s="23"/>
      <c r="AC6525" s="23"/>
      <c r="AD6525" s="22"/>
      <c r="AE6525" s="24"/>
      <c r="AF6525" s="24"/>
      <c r="AG6525" s="24"/>
      <c r="AH6525" s="24"/>
      <c r="AI6525" s="24"/>
      <c r="AJ6525" s="24"/>
      <c r="AK6525" s="24"/>
      <c r="AL6525" s="24"/>
      <c r="AM6525" s="24"/>
      <c r="AN6525" s="24"/>
      <c r="AO6525" s="24"/>
      <c r="AP6525" s="24"/>
      <c r="AQ6525" s="24"/>
      <c r="AR6525" s="24"/>
      <c r="AS6525" s="24"/>
      <c r="AT6525" s="25"/>
      <c r="AU6525" s="35"/>
      <c r="AV6525" s="26"/>
      <c r="AW6525" s="26"/>
      <c r="AX6525" s="27"/>
      <c r="AY6525" s="27"/>
      <c r="AZ6525" s="27"/>
      <c r="BA6525" s="27"/>
      <c r="BB6525" s="27"/>
      <c r="BC6525" s="27"/>
      <c r="BD6525" s="27"/>
      <c r="BE6525" s="27"/>
      <c r="BF6525" s="27"/>
      <c r="BG6525" s="27"/>
      <c r="BH6525" s="27"/>
      <c r="BI6525" s="27"/>
      <c r="BT6525" s="31"/>
      <c r="BU6525" s="32"/>
      <c r="BV6525" s="33"/>
      <c r="BW6525" s="32"/>
      <c r="BX6525" s="32"/>
      <c r="BY6525" s="34"/>
      <c r="CA6525" s="32"/>
      <c r="CB6525" s="32"/>
    </row>
    <row r="6526" spans="1:80">
      <c r="A6526" s="20"/>
      <c r="B6526" s="21"/>
      <c r="C6526" s="21"/>
      <c r="D6526" s="21"/>
      <c r="E6526" s="21"/>
      <c r="F6526" s="21"/>
      <c r="G6526" s="21"/>
      <c r="H6526" s="21"/>
      <c r="I6526" s="21"/>
      <c r="J6526" s="21"/>
      <c r="K6526" s="22"/>
      <c r="L6526" s="22"/>
      <c r="M6526" s="22"/>
      <c r="N6526" s="22"/>
      <c r="O6526" s="22"/>
      <c r="P6526" s="22"/>
      <c r="Q6526" s="22"/>
      <c r="R6526" s="22"/>
      <c r="S6526" s="22"/>
      <c r="T6526" s="22"/>
      <c r="U6526" s="22"/>
      <c r="V6526" s="22"/>
      <c r="W6526" s="22"/>
      <c r="X6526" s="22"/>
      <c r="Y6526" s="22"/>
      <c r="Z6526" s="22"/>
      <c r="AA6526" s="22"/>
      <c r="AB6526" s="23"/>
      <c r="AC6526" s="23"/>
      <c r="AD6526" s="22"/>
      <c r="AE6526" s="24"/>
      <c r="AF6526" s="24"/>
      <c r="AG6526" s="24"/>
      <c r="AH6526" s="24"/>
      <c r="AI6526" s="24"/>
      <c r="AJ6526" s="24"/>
      <c r="AK6526" s="24"/>
      <c r="AL6526" s="24"/>
      <c r="AM6526" s="24"/>
      <c r="AN6526" s="24"/>
      <c r="AO6526" s="24"/>
      <c r="AP6526" s="24"/>
      <c r="AQ6526" s="24"/>
      <c r="AR6526" s="24"/>
      <c r="AS6526" s="24"/>
      <c r="AT6526" s="25"/>
      <c r="AU6526" s="35"/>
      <c r="AV6526" s="26"/>
      <c r="AW6526" s="26"/>
      <c r="AX6526" s="27"/>
      <c r="AY6526" s="27"/>
      <c r="AZ6526" s="27"/>
      <c r="BA6526" s="27"/>
      <c r="BB6526" s="27"/>
      <c r="BC6526" s="27"/>
      <c r="BD6526" s="27"/>
      <c r="BE6526" s="27"/>
      <c r="BF6526" s="27"/>
      <c r="BG6526" s="27"/>
      <c r="BH6526" s="27"/>
      <c r="BI6526" s="27"/>
      <c r="BT6526" s="31"/>
      <c r="BU6526" s="32"/>
      <c r="BV6526" s="33"/>
      <c r="BW6526" s="32"/>
      <c r="BX6526" s="32"/>
      <c r="BY6526" s="34"/>
      <c r="CA6526" s="32"/>
      <c r="CB6526" s="32"/>
    </row>
    <row r="6527" spans="1:80">
      <c r="A6527" s="20"/>
      <c r="B6527" s="21"/>
      <c r="C6527" s="21"/>
      <c r="D6527" s="21"/>
      <c r="E6527" s="21"/>
      <c r="F6527" s="21"/>
      <c r="G6527" s="21"/>
      <c r="H6527" s="21"/>
      <c r="I6527" s="21"/>
      <c r="J6527" s="21"/>
      <c r="K6527" s="22"/>
      <c r="L6527" s="22"/>
      <c r="M6527" s="22"/>
      <c r="N6527" s="22"/>
      <c r="O6527" s="22"/>
      <c r="P6527" s="22"/>
      <c r="Q6527" s="22"/>
      <c r="R6527" s="22"/>
      <c r="S6527" s="22"/>
      <c r="T6527" s="22"/>
      <c r="U6527" s="22"/>
      <c r="V6527" s="22"/>
      <c r="W6527" s="22"/>
      <c r="X6527" s="22"/>
      <c r="Y6527" s="22"/>
      <c r="Z6527" s="22"/>
      <c r="AA6527" s="22"/>
      <c r="AB6527" s="23"/>
      <c r="AC6527" s="23"/>
      <c r="AD6527" s="22"/>
      <c r="AE6527" s="24"/>
      <c r="AF6527" s="24"/>
      <c r="AG6527" s="24"/>
      <c r="AH6527" s="24"/>
      <c r="AI6527" s="24"/>
      <c r="AJ6527" s="24"/>
      <c r="AK6527" s="24"/>
      <c r="AL6527" s="24"/>
      <c r="AM6527" s="24"/>
      <c r="AN6527" s="24"/>
      <c r="AO6527" s="24"/>
      <c r="AP6527" s="24"/>
      <c r="AQ6527" s="24"/>
      <c r="AR6527" s="24"/>
      <c r="AS6527" s="24"/>
      <c r="AT6527" s="25"/>
      <c r="AU6527" s="35"/>
      <c r="AV6527" s="26"/>
      <c r="AW6527" s="26"/>
      <c r="AX6527" s="27"/>
      <c r="AY6527" s="27"/>
      <c r="AZ6527" s="27"/>
      <c r="BA6527" s="27"/>
      <c r="BB6527" s="27"/>
      <c r="BC6527" s="27"/>
      <c r="BD6527" s="27"/>
      <c r="BE6527" s="27"/>
      <c r="BF6527" s="27"/>
      <c r="BG6527" s="27"/>
      <c r="BH6527" s="27"/>
      <c r="BI6527" s="27"/>
      <c r="BT6527" s="31"/>
      <c r="BU6527" s="32"/>
      <c r="BV6527" s="33"/>
      <c r="BW6527" s="32"/>
      <c r="BX6527" s="32"/>
      <c r="BY6527" s="34"/>
      <c r="CA6527" s="32"/>
      <c r="CB6527" s="32"/>
    </row>
    <row r="6528" spans="1:80">
      <c r="A6528" s="20"/>
      <c r="B6528" s="21"/>
      <c r="C6528" s="21"/>
      <c r="D6528" s="21"/>
      <c r="E6528" s="21"/>
      <c r="F6528" s="21"/>
      <c r="G6528" s="21"/>
      <c r="H6528" s="21"/>
      <c r="I6528" s="21"/>
      <c r="J6528" s="21"/>
      <c r="K6528" s="22"/>
      <c r="L6528" s="22"/>
      <c r="M6528" s="22"/>
      <c r="N6528" s="22"/>
      <c r="O6528" s="22"/>
      <c r="P6528" s="22"/>
      <c r="Q6528" s="22"/>
      <c r="R6528" s="22"/>
      <c r="S6528" s="22"/>
      <c r="T6528" s="22"/>
      <c r="U6528" s="22"/>
      <c r="V6528" s="22"/>
      <c r="W6528" s="22"/>
      <c r="X6528" s="22"/>
      <c r="Y6528" s="22"/>
      <c r="Z6528" s="22"/>
      <c r="AA6528" s="22"/>
      <c r="AB6528" s="23"/>
      <c r="AC6528" s="23"/>
      <c r="AD6528" s="22"/>
      <c r="AE6528" s="24"/>
      <c r="AF6528" s="24"/>
      <c r="AG6528" s="24"/>
      <c r="AH6528" s="24"/>
      <c r="AI6528" s="24"/>
      <c r="AJ6528" s="24"/>
      <c r="AK6528" s="24"/>
      <c r="AL6528" s="24"/>
      <c r="AM6528" s="24"/>
      <c r="AN6528" s="24"/>
      <c r="AO6528" s="24"/>
      <c r="AP6528" s="24"/>
      <c r="AQ6528" s="24"/>
      <c r="AR6528" s="24"/>
      <c r="AS6528" s="24"/>
      <c r="AT6528" s="25"/>
      <c r="AU6528" s="35"/>
      <c r="AV6528" s="26"/>
      <c r="AW6528" s="26"/>
      <c r="AX6528" s="27"/>
      <c r="AY6528" s="27"/>
      <c r="AZ6528" s="27"/>
      <c r="BA6528" s="27"/>
      <c r="BB6528" s="27"/>
      <c r="BC6528" s="27"/>
      <c r="BD6528" s="27"/>
      <c r="BE6528" s="27"/>
      <c r="BF6528" s="27"/>
      <c r="BG6528" s="27"/>
      <c r="BH6528" s="27"/>
      <c r="BI6528" s="27"/>
      <c r="BT6528" s="31"/>
      <c r="BU6528" s="32"/>
      <c r="BV6528" s="33"/>
      <c r="BW6528" s="32"/>
      <c r="BX6528" s="32"/>
      <c r="BY6528" s="34"/>
      <c r="CA6528" s="32"/>
      <c r="CB6528" s="32"/>
    </row>
    <row r="6529" spans="1:80">
      <c r="A6529" s="20"/>
      <c r="B6529" s="21"/>
      <c r="C6529" s="21"/>
      <c r="D6529" s="21"/>
      <c r="E6529" s="21"/>
      <c r="F6529" s="21"/>
      <c r="G6529" s="21"/>
      <c r="H6529" s="21"/>
      <c r="I6529" s="21"/>
      <c r="J6529" s="21"/>
      <c r="K6529" s="22"/>
      <c r="L6529" s="22"/>
      <c r="M6529" s="22"/>
      <c r="N6529" s="22"/>
      <c r="O6529" s="22"/>
      <c r="P6529" s="22"/>
      <c r="Q6529" s="22"/>
      <c r="R6529" s="22"/>
      <c r="S6529" s="22"/>
      <c r="T6529" s="22"/>
      <c r="U6529" s="22"/>
      <c r="V6529" s="22"/>
      <c r="W6529" s="22"/>
      <c r="X6529" s="22"/>
      <c r="Y6529" s="22"/>
      <c r="Z6529" s="22"/>
      <c r="AA6529" s="22"/>
      <c r="AB6529" s="23"/>
      <c r="AC6529" s="23"/>
      <c r="AD6529" s="22"/>
      <c r="AE6529" s="24"/>
      <c r="AF6529" s="24"/>
      <c r="AG6529" s="24"/>
      <c r="AH6529" s="24"/>
      <c r="AI6529" s="24"/>
      <c r="AJ6529" s="24"/>
      <c r="AK6529" s="24"/>
      <c r="AL6529" s="24"/>
      <c r="AM6529" s="24"/>
      <c r="AN6529" s="24"/>
      <c r="AO6529" s="24"/>
      <c r="AP6529" s="24"/>
      <c r="AQ6529" s="24"/>
      <c r="AR6529" s="24"/>
      <c r="AS6529" s="24"/>
      <c r="AT6529" s="25"/>
      <c r="AU6529" s="35"/>
      <c r="AV6529" s="26"/>
      <c r="AW6529" s="26"/>
      <c r="AX6529" s="27"/>
      <c r="AY6529" s="27"/>
      <c r="AZ6529" s="27"/>
      <c r="BA6529" s="27"/>
      <c r="BB6529" s="27"/>
      <c r="BC6529" s="27"/>
      <c r="BD6529" s="27"/>
      <c r="BE6529" s="27"/>
      <c r="BF6529" s="27"/>
      <c r="BG6529" s="27"/>
      <c r="BH6529" s="27"/>
      <c r="BI6529" s="27"/>
      <c r="BT6529" s="31"/>
      <c r="BU6529" s="32"/>
      <c r="BV6529" s="33"/>
      <c r="BW6529" s="32"/>
      <c r="BX6529" s="32"/>
      <c r="BY6529" s="34"/>
      <c r="CA6529" s="32"/>
      <c r="CB6529" s="32"/>
    </row>
    <row r="6530" spans="1:80">
      <c r="A6530" s="20"/>
      <c r="B6530" s="21"/>
      <c r="C6530" s="21"/>
      <c r="D6530" s="21"/>
      <c r="E6530" s="21"/>
      <c r="F6530" s="21"/>
      <c r="G6530" s="21"/>
      <c r="H6530" s="21"/>
      <c r="I6530" s="21"/>
      <c r="J6530" s="21"/>
      <c r="K6530" s="22"/>
      <c r="L6530" s="22"/>
      <c r="M6530" s="22"/>
      <c r="N6530" s="22"/>
      <c r="O6530" s="22"/>
      <c r="P6530" s="22"/>
      <c r="Q6530" s="22"/>
      <c r="R6530" s="22"/>
      <c r="S6530" s="22"/>
      <c r="T6530" s="22"/>
      <c r="U6530" s="22"/>
      <c r="V6530" s="22"/>
      <c r="W6530" s="22"/>
      <c r="X6530" s="22"/>
      <c r="Y6530" s="22"/>
      <c r="Z6530" s="22"/>
      <c r="AA6530" s="22"/>
      <c r="AB6530" s="23"/>
      <c r="AC6530" s="23"/>
      <c r="AD6530" s="22"/>
      <c r="AE6530" s="24"/>
      <c r="AF6530" s="24"/>
      <c r="AG6530" s="24"/>
      <c r="AH6530" s="24"/>
      <c r="AI6530" s="24"/>
      <c r="AJ6530" s="24"/>
      <c r="AK6530" s="24"/>
      <c r="AL6530" s="24"/>
      <c r="AM6530" s="24"/>
      <c r="AN6530" s="24"/>
      <c r="AO6530" s="24"/>
      <c r="AP6530" s="24"/>
      <c r="AQ6530" s="24"/>
      <c r="AR6530" s="24"/>
      <c r="AS6530" s="24"/>
      <c r="AT6530" s="25"/>
      <c r="AU6530" s="35"/>
      <c r="AV6530" s="26"/>
      <c r="AW6530" s="26"/>
      <c r="AX6530" s="27"/>
      <c r="AY6530" s="27"/>
      <c r="AZ6530" s="27"/>
      <c r="BA6530" s="27"/>
      <c r="BB6530" s="27"/>
      <c r="BC6530" s="27"/>
      <c r="BD6530" s="27"/>
      <c r="BE6530" s="27"/>
      <c r="BF6530" s="27"/>
      <c r="BG6530" s="27"/>
      <c r="BH6530" s="27"/>
      <c r="BI6530" s="27"/>
      <c r="BT6530" s="31"/>
      <c r="BU6530" s="32"/>
      <c r="BV6530" s="33"/>
      <c r="BW6530" s="32"/>
      <c r="BX6530" s="32"/>
      <c r="BY6530" s="34"/>
      <c r="CA6530" s="32"/>
      <c r="CB6530" s="32"/>
    </row>
    <row r="6531" spans="1:80">
      <c r="A6531" s="20"/>
      <c r="B6531" s="21"/>
      <c r="C6531" s="21"/>
      <c r="D6531" s="21"/>
      <c r="E6531" s="21"/>
      <c r="F6531" s="21"/>
      <c r="G6531" s="21"/>
      <c r="H6531" s="21"/>
      <c r="I6531" s="21"/>
      <c r="J6531" s="21"/>
      <c r="K6531" s="22"/>
      <c r="L6531" s="22"/>
      <c r="M6531" s="22"/>
      <c r="N6531" s="22"/>
      <c r="O6531" s="22"/>
      <c r="P6531" s="22"/>
      <c r="Q6531" s="22"/>
      <c r="R6531" s="22"/>
      <c r="S6531" s="22"/>
      <c r="T6531" s="22"/>
      <c r="U6531" s="22"/>
      <c r="V6531" s="22"/>
      <c r="W6531" s="22"/>
      <c r="X6531" s="22"/>
      <c r="Y6531" s="22"/>
      <c r="Z6531" s="22"/>
      <c r="AA6531" s="22"/>
      <c r="AB6531" s="23"/>
      <c r="AC6531" s="23"/>
      <c r="AD6531" s="22"/>
      <c r="AE6531" s="24"/>
      <c r="AF6531" s="24"/>
      <c r="AG6531" s="24"/>
      <c r="AH6531" s="24"/>
      <c r="AI6531" s="24"/>
      <c r="AJ6531" s="24"/>
      <c r="AK6531" s="24"/>
      <c r="AL6531" s="24"/>
      <c r="AM6531" s="24"/>
      <c r="AN6531" s="24"/>
      <c r="AO6531" s="24"/>
      <c r="AP6531" s="24"/>
      <c r="AQ6531" s="24"/>
      <c r="AR6531" s="24"/>
      <c r="AS6531" s="24"/>
      <c r="AT6531" s="25"/>
      <c r="AU6531" s="35"/>
      <c r="AV6531" s="26"/>
      <c r="AW6531" s="26"/>
      <c r="AX6531" s="27"/>
      <c r="AY6531" s="27"/>
      <c r="AZ6531" s="27"/>
      <c r="BA6531" s="27"/>
      <c r="BB6531" s="27"/>
      <c r="BC6531" s="27"/>
      <c r="BD6531" s="27"/>
      <c r="BE6531" s="27"/>
      <c r="BF6531" s="27"/>
      <c r="BG6531" s="27"/>
      <c r="BH6531" s="27"/>
      <c r="BI6531" s="27"/>
      <c r="BT6531" s="31"/>
      <c r="BU6531" s="32"/>
      <c r="BV6531" s="33"/>
      <c r="BW6531" s="32"/>
      <c r="BX6531" s="32"/>
      <c r="BY6531" s="34"/>
      <c r="CA6531" s="32"/>
      <c r="CB6531" s="32"/>
    </row>
    <row r="6532" spans="1:80">
      <c r="A6532" s="20"/>
      <c r="B6532" s="21"/>
      <c r="C6532" s="21"/>
      <c r="D6532" s="21"/>
      <c r="E6532" s="21"/>
      <c r="F6532" s="21"/>
      <c r="G6532" s="21"/>
      <c r="H6532" s="21"/>
      <c r="I6532" s="21"/>
      <c r="J6532" s="21"/>
      <c r="K6532" s="22"/>
      <c r="L6532" s="22"/>
      <c r="M6532" s="22"/>
      <c r="N6532" s="22"/>
      <c r="O6532" s="22"/>
      <c r="P6532" s="22"/>
      <c r="Q6532" s="22"/>
      <c r="R6532" s="22"/>
      <c r="S6532" s="22"/>
      <c r="T6532" s="22"/>
      <c r="U6532" s="22"/>
      <c r="V6532" s="22"/>
      <c r="W6532" s="22"/>
      <c r="X6532" s="22"/>
      <c r="Y6532" s="22"/>
      <c r="Z6532" s="22"/>
      <c r="AA6532" s="22"/>
      <c r="AB6532" s="23"/>
      <c r="AC6532" s="23"/>
      <c r="AD6532" s="22"/>
      <c r="AE6532" s="24"/>
      <c r="AF6532" s="24"/>
      <c r="AG6532" s="24"/>
      <c r="AH6532" s="24"/>
      <c r="AI6532" s="24"/>
      <c r="AJ6532" s="24"/>
      <c r="AK6532" s="24"/>
      <c r="AL6532" s="24"/>
      <c r="AM6532" s="24"/>
      <c r="AN6532" s="24"/>
      <c r="AO6532" s="24"/>
      <c r="AP6532" s="24"/>
      <c r="AQ6532" s="24"/>
      <c r="AR6532" s="24"/>
      <c r="AS6532" s="24"/>
      <c r="AT6532" s="25"/>
      <c r="AU6532" s="35"/>
      <c r="AV6532" s="26"/>
      <c r="AW6532" s="26"/>
      <c r="AX6532" s="27"/>
      <c r="AY6532" s="27"/>
      <c r="AZ6532" s="27"/>
      <c r="BA6532" s="27"/>
      <c r="BB6532" s="27"/>
      <c r="BC6532" s="27"/>
      <c r="BD6532" s="27"/>
      <c r="BE6532" s="27"/>
      <c r="BF6532" s="27"/>
      <c r="BG6532" s="27"/>
      <c r="BH6532" s="27"/>
      <c r="BI6532" s="27"/>
      <c r="BT6532" s="31"/>
      <c r="BU6532" s="32"/>
      <c r="BV6532" s="33"/>
      <c r="BW6532" s="32"/>
      <c r="BX6532" s="32"/>
      <c r="BY6532" s="34"/>
      <c r="CA6532" s="32"/>
      <c r="CB6532" s="32"/>
    </row>
    <row r="6533" spans="1:80">
      <c r="A6533" s="20"/>
      <c r="B6533" s="21"/>
      <c r="C6533" s="21"/>
      <c r="D6533" s="21"/>
      <c r="E6533" s="21"/>
      <c r="F6533" s="21"/>
      <c r="G6533" s="21"/>
      <c r="H6533" s="21"/>
      <c r="I6533" s="21"/>
      <c r="J6533" s="21"/>
      <c r="K6533" s="22"/>
      <c r="L6533" s="22"/>
      <c r="M6533" s="22"/>
      <c r="N6533" s="22"/>
      <c r="O6533" s="22"/>
      <c r="P6533" s="22"/>
      <c r="Q6533" s="22"/>
      <c r="R6533" s="22"/>
      <c r="S6533" s="22"/>
      <c r="T6533" s="22"/>
      <c r="U6533" s="22"/>
      <c r="V6533" s="22"/>
      <c r="W6533" s="22"/>
      <c r="X6533" s="22"/>
      <c r="Y6533" s="22"/>
      <c r="Z6533" s="22"/>
      <c r="AA6533" s="22"/>
      <c r="AB6533" s="23"/>
      <c r="AC6533" s="23"/>
      <c r="AD6533" s="22"/>
      <c r="AE6533" s="24"/>
      <c r="AF6533" s="24"/>
      <c r="AG6533" s="24"/>
      <c r="AH6533" s="24"/>
      <c r="AI6533" s="24"/>
      <c r="AJ6533" s="24"/>
      <c r="AK6533" s="24"/>
      <c r="AL6533" s="24"/>
      <c r="AM6533" s="24"/>
      <c r="AN6533" s="24"/>
      <c r="AO6533" s="24"/>
      <c r="AP6533" s="24"/>
      <c r="AQ6533" s="24"/>
      <c r="AR6533" s="24"/>
      <c r="AS6533" s="24"/>
      <c r="AT6533" s="25"/>
      <c r="AU6533" s="35"/>
      <c r="AV6533" s="26"/>
      <c r="AW6533" s="26"/>
      <c r="AX6533" s="27"/>
      <c r="AY6533" s="27"/>
      <c r="AZ6533" s="27"/>
      <c r="BA6533" s="27"/>
      <c r="BB6533" s="27"/>
      <c r="BC6533" s="27"/>
      <c r="BD6533" s="27"/>
      <c r="BE6533" s="27"/>
      <c r="BF6533" s="27"/>
      <c r="BG6533" s="27"/>
      <c r="BH6533" s="27"/>
      <c r="BI6533" s="27"/>
      <c r="BT6533" s="31"/>
      <c r="BU6533" s="32"/>
      <c r="BV6533" s="33"/>
      <c r="BW6533" s="32"/>
      <c r="BX6533" s="32"/>
      <c r="BY6533" s="34"/>
      <c r="CA6533" s="32"/>
      <c r="CB6533" s="32"/>
    </row>
    <row r="6534" spans="1:80">
      <c r="A6534" s="20"/>
      <c r="B6534" s="21"/>
      <c r="C6534" s="21"/>
      <c r="D6534" s="21"/>
      <c r="E6534" s="21"/>
      <c r="F6534" s="21"/>
      <c r="G6534" s="21"/>
      <c r="H6534" s="21"/>
      <c r="I6534" s="21"/>
      <c r="J6534" s="21"/>
      <c r="K6534" s="22"/>
      <c r="L6534" s="22"/>
      <c r="M6534" s="22"/>
      <c r="N6534" s="22"/>
      <c r="O6534" s="22"/>
      <c r="P6534" s="22"/>
      <c r="Q6534" s="22"/>
      <c r="R6534" s="22"/>
      <c r="S6534" s="22"/>
      <c r="T6534" s="22"/>
      <c r="U6534" s="22"/>
      <c r="V6534" s="22"/>
      <c r="W6534" s="22"/>
      <c r="X6534" s="22"/>
      <c r="Y6534" s="22"/>
      <c r="Z6534" s="22"/>
      <c r="AA6534" s="22"/>
      <c r="AB6534" s="23"/>
      <c r="AC6534" s="23"/>
      <c r="AD6534" s="22"/>
      <c r="AE6534" s="24"/>
      <c r="AF6534" s="24"/>
      <c r="AG6534" s="24"/>
      <c r="AH6534" s="24"/>
      <c r="AI6534" s="24"/>
      <c r="AJ6534" s="24"/>
      <c r="AK6534" s="24"/>
      <c r="AL6534" s="24"/>
      <c r="AM6534" s="24"/>
      <c r="AN6534" s="24"/>
      <c r="AO6534" s="24"/>
      <c r="AP6534" s="24"/>
      <c r="AQ6534" s="24"/>
      <c r="AR6534" s="24"/>
      <c r="AS6534" s="24"/>
      <c r="AT6534" s="25"/>
      <c r="AU6534" s="35"/>
      <c r="AV6534" s="26"/>
      <c r="AW6534" s="26"/>
      <c r="AX6534" s="27"/>
      <c r="AY6534" s="27"/>
      <c r="AZ6534" s="27"/>
      <c r="BA6534" s="27"/>
      <c r="BB6534" s="27"/>
      <c r="BC6534" s="27"/>
      <c r="BD6534" s="27"/>
      <c r="BE6534" s="27"/>
      <c r="BF6534" s="27"/>
      <c r="BG6534" s="27"/>
      <c r="BH6534" s="27"/>
      <c r="BI6534" s="27"/>
      <c r="BT6534" s="31"/>
      <c r="BU6534" s="32"/>
      <c r="BV6534" s="33"/>
      <c r="BW6534" s="32"/>
      <c r="BX6534" s="32"/>
      <c r="BY6534" s="34"/>
      <c r="CA6534" s="32"/>
      <c r="CB6534" s="32"/>
    </row>
    <row r="6535" spans="1:80">
      <c r="A6535" s="20"/>
      <c r="B6535" s="21"/>
      <c r="C6535" s="21"/>
      <c r="D6535" s="21"/>
      <c r="E6535" s="21"/>
      <c r="F6535" s="21"/>
      <c r="G6535" s="21"/>
      <c r="H6535" s="21"/>
      <c r="I6535" s="21"/>
      <c r="J6535" s="21"/>
      <c r="K6535" s="22"/>
      <c r="L6535" s="22"/>
      <c r="M6535" s="22"/>
      <c r="N6535" s="22"/>
      <c r="O6535" s="22"/>
      <c r="P6535" s="22"/>
      <c r="Q6535" s="22"/>
      <c r="R6535" s="22"/>
      <c r="S6535" s="22"/>
      <c r="T6535" s="22"/>
      <c r="U6535" s="22"/>
      <c r="V6535" s="22"/>
      <c r="W6535" s="22"/>
      <c r="X6535" s="22"/>
      <c r="Y6535" s="22"/>
      <c r="Z6535" s="22"/>
      <c r="AA6535" s="22"/>
      <c r="AB6535" s="23"/>
      <c r="AC6535" s="23"/>
      <c r="AD6535" s="22"/>
      <c r="AE6535" s="24"/>
      <c r="AF6535" s="24"/>
      <c r="AG6535" s="24"/>
      <c r="AH6535" s="24"/>
      <c r="AI6535" s="24"/>
      <c r="AJ6535" s="24"/>
      <c r="AK6535" s="24"/>
      <c r="AL6535" s="24"/>
      <c r="AM6535" s="24"/>
      <c r="AN6535" s="24"/>
      <c r="AO6535" s="24"/>
      <c r="AP6535" s="24"/>
      <c r="AQ6535" s="24"/>
      <c r="AR6535" s="24"/>
      <c r="AS6535" s="24"/>
      <c r="AT6535" s="25"/>
      <c r="AU6535" s="35"/>
      <c r="AV6535" s="26"/>
      <c r="AW6535" s="26"/>
      <c r="AX6535" s="27"/>
      <c r="AY6535" s="27"/>
      <c r="AZ6535" s="27"/>
      <c r="BA6535" s="27"/>
      <c r="BB6535" s="27"/>
      <c r="BC6535" s="27"/>
      <c r="BD6535" s="27"/>
      <c r="BE6535" s="27"/>
      <c r="BF6535" s="27"/>
      <c r="BG6535" s="27"/>
      <c r="BH6535" s="27"/>
      <c r="BI6535" s="27"/>
      <c r="BT6535" s="31"/>
      <c r="BU6535" s="32"/>
      <c r="BV6535" s="33"/>
      <c r="BW6535" s="32"/>
      <c r="BX6535" s="32"/>
      <c r="BY6535" s="34"/>
      <c r="CA6535" s="32"/>
      <c r="CB6535" s="32"/>
    </row>
    <row r="6536" spans="1:80">
      <c r="A6536" s="20"/>
      <c r="B6536" s="21"/>
      <c r="C6536" s="21"/>
      <c r="D6536" s="21"/>
      <c r="E6536" s="21"/>
      <c r="F6536" s="21"/>
      <c r="G6536" s="21"/>
      <c r="H6536" s="21"/>
      <c r="I6536" s="21"/>
      <c r="J6536" s="21"/>
      <c r="K6536" s="22"/>
      <c r="L6536" s="22"/>
      <c r="M6536" s="22"/>
      <c r="N6536" s="22"/>
      <c r="O6536" s="22"/>
      <c r="P6536" s="22"/>
      <c r="Q6536" s="22"/>
      <c r="R6536" s="22"/>
      <c r="S6536" s="22"/>
      <c r="T6536" s="22"/>
      <c r="U6536" s="22"/>
      <c r="V6536" s="22"/>
      <c r="W6536" s="22"/>
      <c r="X6536" s="22"/>
      <c r="Y6536" s="22"/>
      <c r="Z6536" s="22"/>
      <c r="AA6536" s="22"/>
      <c r="AB6536" s="23"/>
      <c r="AC6536" s="23"/>
      <c r="AD6536" s="22"/>
      <c r="AE6536" s="24"/>
      <c r="AF6536" s="24"/>
      <c r="AG6536" s="24"/>
      <c r="AH6536" s="24"/>
      <c r="AI6536" s="24"/>
      <c r="AJ6536" s="24"/>
      <c r="AK6536" s="24"/>
      <c r="AL6536" s="24"/>
      <c r="AM6536" s="24"/>
      <c r="AN6536" s="24"/>
      <c r="AO6536" s="24"/>
      <c r="AP6536" s="24"/>
      <c r="AQ6536" s="24"/>
      <c r="AR6536" s="24"/>
      <c r="AS6536" s="24"/>
      <c r="AT6536" s="25"/>
      <c r="AU6536" s="35"/>
      <c r="AV6536" s="26"/>
      <c r="AW6536" s="26"/>
      <c r="AX6536" s="27"/>
      <c r="AY6536" s="27"/>
      <c r="AZ6536" s="27"/>
      <c r="BA6536" s="27"/>
      <c r="BB6536" s="27"/>
      <c r="BC6536" s="27"/>
      <c r="BD6536" s="27"/>
      <c r="BE6536" s="27"/>
      <c r="BF6536" s="27"/>
      <c r="BG6536" s="27"/>
      <c r="BH6536" s="27"/>
      <c r="BI6536" s="27"/>
      <c r="BT6536" s="31"/>
      <c r="BU6536" s="32"/>
      <c r="BV6536" s="33"/>
      <c r="BW6536" s="32"/>
      <c r="BX6536" s="32"/>
      <c r="BY6536" s="34"/>
      <c r="CA6536" s="32"/>
      <c r="CB6536" s="32"/>
    </row>
    <row r="6537" spans="1:80">
      <c r="A6537" s="20"/>
      <c r="B6537" s="21"/>
      <c r="C6537" s="21"/>
      <c r="D6537" s="21"/>
      <c r="E6537" s="21"/>
      <c r="F6537" s="21"/>
      <c r="G6537" s="21"/>
      <c r="H6537" s="21"/>
      <c r="I6537" s="21"/>
      <c r="J6537" s="21"/>
      <c r="K6537" s="22"/>
      <c r="L6537" s="22"/>
      <c r="M6537" s="22"/>
      <c r="N6537" s="22"/>
      <c r="O6537" s="22"/>
      <c r="P6537" s="22"/>
      <c r="Q6537" s="22"/>
      <c r="R6537" s="22"/>
      <c r="S6537" s="22"/>
      <c r="T6537" s="22"/>
      <c r="U6537" s="22"/>
      <c r="V6537" s="22"/>
      <c r="W6537" s="22"/>
      <c r="X6537" s="22"/>
      <c r="Y6537" s="22"/>
      <c r="Z6537" s="22"/>
      <c r="AA6537" s="22"/>
      <c r="AB6537" s="23"/>
      <c r="AC6537" s="23"/>
      <c r="AD6537" s="22"/>
      <c r="AE6537" s="24"/>
      <c r="AF6537" s="24"/>
      <c r="AG6537" s="24"/>
      <c r="AH6537" s="24"/>
      <c r="AI6537" s="24"/>
      <c r="AJ6537" s="24"/>
      <c r="AK6537" s="24"/>
      <c r="AL6537" s="24"/>
      <c r="AM6537" s="24"/>
      <c r="AN6537" s="24"/>
      <c r="AO6537" s="24"/>
      <c r="AP6537" s="24"/>
      <c r="AQ6537" s="24"/>
      <c r="AR6537" s="24"/>
      <c r="AS6537" s="24"/>
      <c r="AT6537" s="25"/>
      <c r="AU6537" s="35"/>
      <c r="AV6537" s="26"/>
      <c r="AW6537" s="26"/>
      <c r="AX6537" s="27"/>
      <c r="AY6537" s="27"/>
      <c r="AZ6537" s="27"/>
      <c r="BA6537" s="27"/>
      <c r="BB6537" s="27"/>
      <c r="BC6537" s="27"/>
      <c r="BD6537" s="27"/>
      <c r="BE6537" s="27"/>
      <c r="BF6537" s="27"/>
      <c r="BG6537" s="27"/>
      <c r="BH6537" s="27"/>
      <c r="BI6537" s="27"/>
      <c r="BT6537" s="31"/>
      <c r="BU6537" s="32"/>
      <c r="BV6537" s="33"/>
      <c r="BW6537" s="32"/>
      <c r="BX6537" s="32"/>
      <c r="BY6537" s="34"/>
      <c r="CA6537" s="32"/>
      <c r="CB6537" s="32"/>
    </row>
    <row r="6538" spans="1:80">
      <c r="A6538" s="20"/>
      <c r="B6538" s="21"/>
      <c r="C6538" s="21"/>
      <c r="D6538" s="21"/>
      <c r="E6538" s="21"/>
      <c r="F6538" s="21"/>
      <c r="G6538" s="21"/>
      <c r="H6538" s="21"/>
      <c r="I6538" s="21"/>
      <c r="J6538" s="21"/>
      <c r="K6538" s="22"/>
      <c r="L6538" s="22"/>
      <c r="M6538" s="22"/>
      <c r="N6538" s="22"/>
      <c r="O6538" s="22"/>
      <c r="P6538" s="22"/>
      <c r="Q6538" s="22"/>
      <c r="R6538" s="22"/>
      <c r="S6538" s="22"/>
      <c r="T6538" s="22"/>
      <c r="U6538" s="22"/>
      <c r="V6538" s="22"/>
      <c r="W6538" s="22"/>
      <c r="X6538" s="22"/>
      <c r="Y6538" s="22"/>
      <c r="Z6538" s="22"/>
      <c r="AA6538" s="22"/>
      <c r="AB6538" s="23"/>
      <c r="AC6538" s="23"/>
      <c r="AD6538" s="22"/>
      <c r="AE6538" s="24"/>
      <c r="AF6538" s="24"/>
      <c r="AG6538" s="24"/>
      <c r="AH6538" s="24"/>
      <c r="AI6538" s="24"/>
      <c r="AJ6538" s="24"/>
      <c r="AK6538" s="24"/>
      <c r="AL6538" s="24"/>
      <c r="AM6538" s="24"/>
      <c r="AN6538" s="24"/>
      <c r="AO6538" s="24"/>
      <c r="AP6538" s="24"/>
      <c r="AQ6538" s="24"/>
      <c r="AR6538" s="24"/>
      <c r="AS6538" s="24"/>
      <c r="AT6538" s="25"/>
      <c r="AU6538" s="35"/>
      <c r="AV6538" s="26"/>
      <c r="AW6538" s="26"/>
      <c r="AX6538" s="27"/>
      <c r="AY6538" s="27"/>
      <c r="AZ6538" s="27"/>
      <c r="BA6538" s="27"/>
      <c r="BB6538" s="27"/>
      <c r="BC6538" s="27"/>
      <c r="BD6538" s="27"/>
      <c r="BE6538" s="27"/>
      <c r="BF6538" s="27"/>
      <c r="BG6538" s="27"/>
      <c r="BH6538" s="27"/>
      <c r="BI6538" s="27"/>
      <c r="BT6538" s="31"/>
      <c r="BU6538" s="32"/>
      <c r="BV6538" s="33"/>
      <c r="BW6538" s="32"/>
      <c r="BX6538" s="32"/>
      <c r="BY6538" s="34"/>
      <c r="CA6538" s="32"/>
      <c r="CB6538" s="32"/>
    </row>
    <row r="6539" spans="1:80">
      <c r="A6539" s="20"/>
      <c r="B6539" s="21"/>
      <c r="C6539" s="21"/>
      <c r="D6539" s="21"/>
      <c r="E6539" s="21"/>
      <c r="F6539" s="21"/>
      <c r="G6539" s="21"/>
      <c r="H6539" s="21"/>
      <c r="I6539" s="21"/>
      <c r="J6539" s="21"/>
      <c r="K6539" s="22"/>
      <c r="L6539" s="22"/>
      <c r="M6539" s="22"/>
      <c r="N6539" s="22"/>
      <c r="O6539" s="22"/>
      <c r="P6539" s="22"/>
      <c r="Q6539" s="22"/>
      <c r="R6539" s="22"/>
      <c r="S6539" s="22"/>
      <c r="T6539" s="22"/>
      <c r="U6539" s="22"/>
      <c r="V6539" s="22"/>
      <c r="W6539" s="22"/>
      <c r="X6539" s="22"/>
      <c r="Y6539" s="22"/>
      <c r="Z6539" s="22"/>
      <c r="AA6539" s="22"/>
      <c r="AB6539" s="23"/>
      <c r="AC6539" s="23"/>
      <c r="AD6539" s="22"/>
      <c r="AE6539" s="24"/>
      <c r="AF6539" s="24"/>
      <c r="AG6539" s="24"/>
      <c r="AH6539" s="24"/>
      <c r="AI6539" s="24"/>
      <c r="AJ6539" s="24"/>
      <c r="AK6539" s="24"/>
      <c r="AL6539" s="24"/>
      <c r="AM6539" s="24"/>
      <c r="AN6539" s="24"/>
      <c r="AO6539" s="24"/>
      <c r="AP6539" s="24"/>
      <c r="AQ6539" s="24"/>
      <c r="AR6539" s="24"/>
      <c r="AS6539" s="24"/>
      <c r="AT6539" s="25"/>
      <c r="AU6539" s="35"/>
      <c r="AV6539" s="26"/>
      <c r="AW6539" s="26"/>
      <c r="AX6539" s="27"/>
      <c r="AY6539" s="27"/>
      <c r="AZ6539" s="27"/>
      <c r="BA6539" s="27"/>
      <c r="BB6539" s="27"/>
      <c r="BC6539" s="27"/>
      <c r="BD6539" s="27"/>
      <c r="BE6539" s="27"/>
      <c r="BF6539" s="27"/>
      <c r="BG6539" s="27"/>
      <c r="BH6539" s="27"/>
      <c r="BI6539" s="27"/>
      <c r="BT6539" s="31"/>
      <c r="BU6539" s="32"/>
      <c r="BV6539" s="33"/>
      <c r="BW6539" s="32"/>
      <c r="BX6539" s="32"/>
      <c r="BY6539" s="34"/>
      <c r="CA6539" s="32"/>
      <c r="CB6539" s="32"/>
    </row>
    <row r="6540" spans="1:80">
      <c r="A6540" s="20"/>
      <c r="B6540" s="21"/>
      <c r="C6540" s="21"/>
      <c r="D6540" s="21"/>
      <c r="E6540" s="21"/>
      <c r="F6540" s="21"/>
      <c r="G6540" s="21"/>
      <c r="H6540" s="21"/>
      <c r="I6540" s="21"/>
      <c r="J6540" s="21"/>
      <c r="K6540" s="22"/>
      <c r="L6540" s="22"/>
      <c r="M6540" s="22"/>
      <c r="N6540" s="22"/>
      <c r="O6540" s="22"/>
      <c r="P6540" s="22"/>
      <c r="Q6540" s="22"/>
      <c r="R6540" s="22"/>
      <c r="S6540" s="22"/>
      <c r="T6540" s="22"/>
      <c r="U6540" s="22"/>
      <c r="V6540" s="22"/>
      <c r="W6540" s="22"/>
      <c r="X6540" s="22"/>
      <c r="Y6540" s="22"/>
      <c r="Z6540" s="22"/>
      <c r="AA6540" s="22"/>
      <c r="AB6540" s="23"/>
      <c r="AC6540" s="23"/>
      <c r="AD6540" s="22"/>
      <c r="AE6540" s="24"/>
      <c r="AF6540" s="24"/>
      <c r="AG6540" s="24"/>
      <c r="AH6540" s="24"/>
      <c r="AI6540" s="24"/>
      <c r="AJ6540" s="24"/>
      <c r="AK6540" s="24"/>
      <c r="AL6540" s="24"/>
      <c r="AM6540" s="24"/>
      <c r="AN6540" s="24"/>
      <c r="AO6540" s="24"/>
      <c r="AP6540" s="24"/>
      <c r="AQ6540" s="24"/>
      <c r="AR6540" s="24"/>
      <c r="AS6540" s="24"/>
      <c r="AT6540" s="25"/>
      <c r="AU6540" s="35"/>
      <c r="AV6540" s="26"/>
      <c r="AW6540" s="26"/>
      <c r="AX6540" s="27"/>
      <c r="AY6540" s="27"/>
      <c r="AZ6540" s="27"/>
      <c r="BA6540" s="27"/>
      <c r="BB6540" s="27"/>
      <c r="BC6540" s="27"/>
      <c r="BD6540" s="27"/>
      <c r="BE6540" s="27"/>
      <c r="BF6540" s="27"/>
      <c r="BG6540" s="27"/>
      <c r="BH6540" s="27"/>
      <c r="BI6540" s="27"/>
      <c r="BT6540" s="31"/>
      <c r="BU6540" s="32"/>
      <c r="BV6540" s="33"/>
      <c r="BW6540" s="32"/>
      <c r="BX6540" s="32"/>
      <c r="BY6540" s="34"/>
      <c r="CA6540" s="32"/>
      <c r="CB6540" s="32"/>
    </row>
    <row r="6541" spans="1:80">
      <c r="A6541" s="20"/>
      <c r="B6541" s="21"/>
      <c r="C6541" s="21"/>
      <c r="D6541" s="21"/>
      <c r="E6541" s="21"/>
      <c r="F6541" s="21"/>
      <c r="G6541" s="21"/>
      <c r="H6541" s="21"/>
      <c r="I6541" s="21"/>
      <c r="J6541" s="21"/>
      <c r="K6541" s="22"/>
      <c r="L6541" s="22"/>
      <c r="M6541" s="22"/>
      <c r="N6541" s="22"/>
      <c r="O6541" s="22"/>
      <c r="P6541" s="22"/>
      <c r="Q6541" s="22"/>
      <c r="R6541" s="22"/>
      <c r="S6541" s="22"/>
      <c r="T6541" s="22"/>
      <c r="U6541" s="22"/>
      <c r="V6541" s="22"/>
      <c r="W6541" s="22"/>
      <c r="X6541" s="22"/>
      <c r="Y6541" s="22"/>
      <c r="Z6541" s="22"/>
      <c r="AA6541" s="22"/>
      <c r="AB6541" s="23"/>
      <c r="AC6541" s="23"/>
      <c r="AD6541" s="22"/>
      <c r="AE6541" s="24"/>
      <c r="AF6541" s="24"/>
      <c r="AG6541" s="24"/>
      <c r="AH6541" s="24"/>
      <c r="AI6541" s="24"/>
      <c r="AJ6541" s="24"/>
      <c r="AK6541" s="24"/>
      <c r="AL6541" s="24"/>
      <c r="AM6541" s="24"/>
      <c r="AN6541" s="24"/>
      <c r="AO6541" s="24"/>
      <c r="AP6541" s="24"/>
      <c r="AQ6541" s="24"/>
      <c r="AR6541" s="24"/>
      <c r="AS6541" s="24"/>
      <c r="AT6541" s="25"/>
      <c r="AU6541" s="35"/>
      <c r="AV6541" s="26"/>
      <c r="AW6541" s="26"/>
      <c r="AX6541" s="27"/>
      <c r="AY6541" s="27"/>
      <c r="AZ6541" s="27"/>
      <c r="BA6541" s="27"/>
      <c r="BB6541" s="27"/>
      <c r="BC6541" s="27"/>
      <c r="BD6541" s="27"/>
      <c r="BE6541" s="27"/>
      <c r="BF6541" s="27"/>
      <c r="BG6541" s="27"/>
      <c r="BH6541" s="27"/>
      <c r="BI6541" s="27"/>
      <c r="BT6541" s="31"/>
      <c r="BU6541" s="32"/>
      <c r="BV6541" s="33"/>
      <c r="BW6541" s="32"/>
      <c r="BX6541" s="32"/>
      <c r="BY6541" s="34"/>
      <c r="CA6541" s="32"/>
      <c r="CB6541" s="32"/>
    </row>
    <row r="6542" spans="1:80">
      <c r="A6542" s="20"/>
      <c r="B6542" s="21"/>
      <c r="C6542" s="21"/>
      <c r="D6542" s="21"/>
      <c r="E6542" s="21"/>
      <c r="F6542" s="21"/>
      <c r="G6542" s="21"/>
      <c r="H6542" s="21"/>
      <c r="I6542" s="21"/>
      <c r="J6542" s="21"/>
      <c r="K6542" s="22"/>
      <c r="L6542" s="22"/>
      <c r="M6542" s="22"/>
      <c r="N6542" s="22"/>
      <c r="O6542" s="22"/>
      <c r="P6542" s="22"/>
      <c r="Q6542" s="22"/>
      <c r="R6542" s="22"/>
      <c r="S6542" s="22"/>
      <c r="T6542" s="22"/>
      <c r="U6542" s="22"/>
      <c r="V6542" s="22"/>
      <c r="W6542" s="22"/>
      <c r="X6542" s="22"/>
      <c r="Y6542" s="22"/>
      <c r="Z6542" s="22"/>
      <c r="AA6542" s="22"/>
      <c r="AB6542" s="23"/>
      <c r="AC6542" s="23"/>
      <c r="AD6542" s="22"/>
      <c r="AE6542" s="24"/>
      <c r="AF6542" s="24"/>
      <c r="AG6542" s="24"/>
      <c r="AH6542" s="24"/>
      <c r="AI6542" s="24"/>
      <c r="AJ6542" s="24"/>
      <c r="AK6542" s="24"/>
      <c r="AL6542" s="24"/>
      <c r="AM6542" s="24"/>
      <c r="AN6542" s="24"/>
      <c r="AO6542" s="24"/>
      <c r="AP6542" s="24"/>
      <c r="AQ6542" s="24"/>
      <c r="AR6542" s="24"/>
      <c r="AS6542" s="24"/>
      <c r="AT6542" s="25"/>
      <c r="AU6542" s="35"/>
      <c r="AV6542" s="26"/>
      <c r="AW6542" s="26"/>
      <c r="AX6542" s="27"/>
      <c r="AY6542" s="27"/>
      <c r="AZ6542" s="27"/>
      <c r="BA6542" s="27"/>
      <c r="BB6542" s="27"/>
      <c r="BC6542" s="27"/>
      <c r="BD6542" s="27"/>
      <c r="BE6542" s="27"/>
      <c r="BF6542" s="27"/>
      <c r="BG6542" s="27"/>
      <c r="BH6542" s="27"/>
      <c r="BI6542" s="27"/>
      <c r="BT6542" s="31"/>
      <c r="BU6542" s="32"/>
      <c r="BV6542" s="33"/>
      <c r="BW6542" s="32"/>
      <c r="BX6542" s="32"/>
      <c r="BY6542" s="34"/>
      <c r="CA6542" s="32"/>
      <c r="CB6542" s="32"/>
    </row>
    <row r="6543" spans="1:80">
      <c r="A6543" s="20"/>
      <c r="B6543" s="21"/>
      <c r="C6543" s="21"/>
      <c r="D6543" s="21"/>
      <c r="E6543" s="21"/>
      <c r="F6543" s="21"/>
      <c r="G6543" s="21"/>
      <c r="H6543" s="21"/>
      <c r="I6543" s="21"/>
      <c r="J6543" s="21"/>
      <c r="K6543" s="22"/>
      <c r="L6543" s="22"/>
      <c r="M6543" s="22"/>
      <c r="N6543" s="22"/>
      <c r="O6543" s="22"/>
      <c r="P6543" s="22"/>
      <c r="Q6543" s="22"/>
      <c r="R6543" s="22"/>
      <c r="S6543" s="22"/>
      <c r="T6543" s="22"/>
      <c r="U6543" s="22"/>
      <c r="V6543" s="22"/>
      <c r="W6543" s="22"/>
      <c r="X6543" s="22"/>
      <c r="Y6543" s="22"/>
      <c r="Z6543" s="22"/>
      <c r="AA6543" s="22"/>
      <c r="AB6543" s="23"/>
      <c r="AC6543" s="23"/>
      <c r="AD6543" s="22"/>
      <c r="AE6543" s="24"/>
      <c r="AF6543" s="24"/>
      <c r="AG6543" s="24"/>
      <c r="AH6543" s="24"/>
      <c r="AI6543" s="24"/>
      <c r="AJ6543" s="24"/>
      <c r="AK6543" s="24"/>
      <c r="AL6543" s="24"/>
      <c r="AM6543" s="24"/>
      <c r="AN6543" s="24"/>
      <c r="AO6543" s="24"/>
      <c r="AP6543" s="24"/>
      <c r="AQ6543" s="24"/>
      <c r="AR6543" s="24"/>
      <c r="AS6543" s="24"/>
      <c r="AT6543" s="25"/>
      <c r="AU6543" s="35"/>
      <c r="AV6543" s="26"/>
      <c r="AW6543" s="26"/>
      <c r="AX6543" s="27"/>
      <c r="AY6543" s="27"/>
      <c r="AZ6543" s="27"/>
      <c r="BA6543" s="27"/>
      <c r="BB6543" s="27"/>
      <c r="BC6543" s="27"/>
      <c r="BD6543" s="27"/>
      <c r="BE6543" s="27"/>
      <c r="BF6543" s="27"/>
      <c r="BG6543" s="27"/>
      <c r="BH6543" s="27"/>
      <c r="BI6543" s="27"/>
      <c r="BT6543" s="31"/>
      <c r="BU6543" s="32"/>
      <c r="BV6543" s="33"/>
      <c r="BW6543" s="32"/>
      <c r="BX6543" s="32"/>
      <c r="BY6543" s="34"/>
      <c r="CA6543" s="32"/>
      <c r="CB6543" s="32"/>
    </row>
    <row r="6544" spans="1:80">
      <c r="A6544" s="20"/>
      <c r="B6544" s="21"/>
      <c r="C6544" s="21"/>
      <c r="D6544" s="21"/>
      <c r="E6544" s="21"/>
      <c r="F6544" s="21"/>
      <c r="G6544" s="21"/>
      <c r="H6544" s="21"/>
      <c r="I6544" s="21"/>
      <c r="J6544" s="21"/>
      <c r="K6544" s="22"/>
      <c r="L6544" s="22"/>
      <c r="M6544" s="22"/>
      <c r="N6544" s="22"/>
      <c r="O6544" s="22"/>
      <c r="P6544" s="22"/>
      <c r="Q6544" s="22"/>
      <c r="R6544" s="22"/>
      <c r="S6544" s="22"/>
      <c r="T6544" s="22"/>
      <c r="U6544" s="22"/>
      <c r="V6544" s="22"/>
      <c r="W6544" s="22"/>
      <c r="X6544" s="22"/>
      <c r="Y6544" s="22"/>
      <c r="Z6544" s="22"/>
      <c r="AA6544" s="22"/>
      <c r="AB6544" s="23"/>
      <c r="AC6544" s="23"/>
      <c r="AD6544" s="22"/>
      <c r="AE6544" s="24"/>
      <c r="AF6544" s="24"/>
      <c r="AG6544" s="24"/>
      <c r="AH6544" s="24"/>
      <c r="AI6544" s="24"/>
      <c r="AJ6544" s="24"/>
      <c r="AK6544" s="24"/>
      <c r="AL6544" s="24"/>
      <c r="AM6544" s="24"/>
      <c r="AN6544" s="24"/>
      <c r="AO6544" s="24"/>
      <c r="AP6544" s="24"/>
      <c r="AQ6544" s="24"/>
      <c r="AR6544" s="24"/>
      <c r="AS6544" s="24"/>
      <c r="AT6544" s="25"/>
      <c r="AU6544" s="35"/>
      <c r="AV6544" s="26"/>
      <c r="AW6544" s="26"/>
      <c r="AX6544" s="27"/>
      <c r="AY6544" s="27"/>
      <c r="AZ6544" s="27"/>
      <c r="BA6544" s="27"/>
      <c r="BB6544" s="27"/>
      <c r="BC6544" s="27"/>
      <c r="BD6544" s="27"/>
      <c r="BE6544" s="27"/>
      <c r="BF6544" s="27"/>
      <c r="BG6544" s="27"/>
      <c r="BH6544" s="27"/>
      <c r="BI6544" s="27"/>
      <c r="BT6544" s="31"/>
      <c r="BU6544" s="32"/>
      <c r="BV6544" s="33"/>
      <c r="BW6544" s="32"/>
      <c r="BX6544" s="32"/>
      <c r="BY6544" s="34"/>
      <c r="CA6544" s="32"/>
      <c r="CB6544" s="32"/>
    </row>
    <row r="6545" spans="1:80">
      <c r="A6545" s="20"/>
      <c r="B6545" s="21"/>
      <c r="C6545" s="21"/>
      <c r="D6545" s="21"/>
      <c r="E6545" s="21"/>
      <c r="F6545" s="21"/>
      <c r="G6545" s="21"/>
      <c r="H6545" s="21"/>
      <c r="I6545" s="21"/>
      <c r="J6545" s="21"/>
      <c r="K6545" s="22"/>
      <c r="L6545" s="22"/>
      <c r="M6545" s="22"/>
      <c r="N6545" s="22"/>
      <c r="O6545" s="22"/>
      <c r="P6545" s="22"/>
      <c r="Q6545" s="22"/>
      <c r="R6545" s="22"/>
      <c r="S6545" s="22"/>
      <c r="T6545" s="22"/>
      <c r="U6545" s="22"/>
      <c r="V6545" s="22"/>
      <c r="W6545" s="22"/>
      <c r="X6545" s="22"/>
      <c r="Y6545" s="22"/>
      <c r="Z6545" s="22"/>
      <c r="AA6545" s="22"/>
      <c r="AB6545" s="23"/>
      <c r="AC6545" s="23"/>
      <c r="AD6545" s="22"/>
      <c r="AE6545" s="24"/>
      <c r="AF6545" s="24"/>
      <c r="AG6545" s="24"/>
      <c r="AH6545" s="24"/>
      <c r="AI6545" s="24"/>
      <c r="AJ6545" s="24"/>
      <c r="AK6545" s="24"/>
      <c r="AL6545" s="24"/>
      <c r="AM6545" s="24"/>
      <c r="AN6545" s="24"/>
      <c r="AO6545" s="24"/>
      <c r="AP6545" s="24"/>
      <c r="AQ6545" s="24"/>
      <c r="AR6545" s="24"/>
      <c r="AS6545" s="24"/>
      <c r="AT6545" s="25"/>
      <c r="AU6545" s="35"/>
      <c r="AV6545" s="26"/>
      <c r="AW6545" s="26"/>
      <c r="AX6545" s="27"/>
      <c r="AY6545" s="27"/>
      <c r="AZ6545" s="27"/>
      <c r="BA6545" s="27"/>
      <c r="BB6545" s="27"/>
      <c r="BC6545" s="27"/>
      <c r="BD6545" s="27"/>
      <c r="BE6545" s="27"/>
      <c r="BF6545" s="27"/>
      <c r="BG6545" s="27"/>
      <c r="BH6545" s="27"/>
      <c r="BI6545" s="27"/>
      <c r="BT6545" s="31"/>
      <c r="BU6545" s="32"/>
      <c r="BV6545" s="33"/>
      <c r="BW6545" s="32"/>
      <c r="BX6545" s="32"/>
      <c r="BY6545" s="34"/>
      <c r="CA6545" s="32"/>
      <c r="CB6545" s="32"/>
    </row>
    <row r="6546" spans="1:80">
      <c r="A6546" s="20"/>
      <c r="B6546" s="21"/>
      <c r="C6546" s="21"/>
      <c r="D6546" s="21"/>
      <c r="E6546" s="21"/>
      <c r="F6546" s="21"/>
      <c r="G6546" s="21"/>
      <c r="H6546" s="21"/>
      <c r="I6546" s="21"/>
      <c r="J6546" s="21"/>
      <c r="K6546" s="22"/>
      <c r="L6546" s="22"/>
      <c r="M6546" s="22"/>
      <c r="N6546" s="22"/>
      <c r="O6546" s="22"/>
      <c r="P6546" s="22"/>
      <c r="Q6546" s="22"/>
      <c r="R6546" s="22"/>
      <c r="S6546" s="22"/>
      <c r="T6546" s="22"/>
      <c r="U6546" s="22"/>
      <c r="V6546" s="22"/>
      <c r="W6546" s="22"/>
      <c r="X6546" s="22"/>
      <c r="Y6546" s="22"/>
      <c r="Z6546" s="22"/>
      <c r="AA6546" s="22"/>
      <c r="AB6546" s="23"/>
      <c r="AC6546" s="23"/>
      <c r="AD6546" s="22"/>
      <c r="AE6546" s="24"/>
      <c r="AF6546" s="24"/>
      <c r="AG6546" s="24"/>
      <c r="AH6546" s="24"/>
      <c r="AI6546" s="24"/>
      <c r="AJ6546" s="24"/>
      <c r="AK6546" s="24"/>
      <c r="AL6546" s="24"/>
      <c r="AM6546" s="24"/>
      <c r="AN6546" s="24"/>
      <c r="AO6546" s="24"/>
      <c r="AP6546" s="24"/>
      <c r="AQ6546" s="24"/>
      <c r="AR6546" s="24"/>
      <c r="AS6546" s="24"/>
      <c r="AT6546" s="25"/>
      <c r="AU6546" s="35"/>
      <c r="AV6546" s="26"/>
      <c r="AW6546" s="26"/>
      <c r="AX6546" s="27"/>
      <c r="AY6546" s="27"/>
      <c r="AZ6546" s="27"/>
      <c r="BA6546" s="27"/>
      <c r="BB6546" s="27"/>
      <c r="BC6546" s="27"/>
      <c r="BD6546" s="27"/>
      <c r="BE6546" s="27"/>
      <c r="BF6546" s="27"/>
      <c r="BG6546" s="27"/>
      <c r="BH6546" s="27"/>
      <c r="BI6546" s="27"/>
      <c r="BT6546" s="31"/>
      <c r="BU6546" s="32"/>
      <c r="BV6546" s="33"/>
      <c r="BW6546" s="32"/>
      <c r="BX6546" s="32"/>
      <c r="BY6546" s="34"/>
      <c r="CA6546" s="32"/>
      <c r="CB6546" s="32"/>
    </row>
    <row r="6547" spans="1:80">
      <c r="A6547" s="20"/>
      <c r="B6547" s="21"/>
      <c r="C6547" s="21"/>
      <c r="D6547" s="21"/>
      <c r="E6547" s="21"/>
      <c r="F6547" s="21"/>
      <c r="G6547" s="21"/>
      <c r="H6547" s="21"/>
      <c r="I6547" s="21"/>
      <c r="J6547" s="21"/>
      <c r="K6547" s="22"/>
      <c r="L6547" s="22"/>
      <c r="M6547" s="22"/>
      <c r="N6547" s="22"/>
      <c r="O6547" s="22"/>
      <c r="P6547" s="22"/>
      <c r="Q6547" s="22"/>
      <c r="R6547" s="22"/>
      <c r="S6547" s="22"/>
      <c r="T6547" s="22"/>
      <c r="U6547" s="22"/>
      <c r="V6547" s="22"/>
      <c r="W6547" s="22"/>
      <c r="X6547" s="22"/>
      <c r="Y6547" s="22"/>
      <c r="Z6547" s="22"/>
      <c r="AA6547" s="22"/>
      <c r="AB6547" s="23"/>
      <c r="AC6547" s="23"/>
      <c r="AD6547" s="22"/>
      <c r="AE6547" s="24"/>
      <c r="AF6547" s="24"/>
      <c r="AG6547" s="24"/>
      <c r="AH6547" s="24"/>
      <c r="AI6547" s="24"/>
      <c r="AJ6547" s="24"/>
      <c r="AK6547" s="24"/>
      <c r="AL6547" s="24"/>
      <c r="AM6547" s="24"/>
      <c r="AN6547" s="24"/>
      <c r="AO6547" s="24"/>
      <c r="AP6547" s="24"/>
      <c r="AQ6547" s="24"/>
      <c r="AR6547" s="24"/>
      <c r="AS6547" s="24"/>
      <c r="AT6547" s="25"/>
      <c r="AU6547" s="35"/>
      <c r="AV6547" s="26"/>
      <c r="AW6547" s="26"/>
      <c r="AX6547" s="27"/>
      <c r="AY6547" s="27"/>
      <c r="AZ6547" s="27"/>
      <c r="BA6547" s="27"/>
      <c r="BB6547" s="27"/>
      <c r="BC6547" s="27"/>
      <c r="BD6547" s="27"/>
      <c r="BE6547" s="27"/>
      <c r="BF6547" s="27"/>
      <c r="BG6547" s="27"/>
      <c r="BH6547" s="27"/>
      <c r="BI6547" s="27"/>
      <c r="BT6547" s="31"/>
      <c r="BU6547" s="32"/>
      <c r="BV6547" s="33"/>
      <c r="BW6547" s="32"/>
      <c r="BX6547" s="32"/>
      <c r="BY6547" s="34"/>
      <c r="CA6547" s="32"/>
      <c r="CB6547" s="32"/>
    </row>
    <row r="6548" spans="1:80">
      <c r="A6548" s="20"/>
      <c r="B6548" s="21"/>
      <c r="C6548" s="21"/>
      <c r="D6548" s="21"/>
      <c r="E6548" s="21"/>
      <c r="F6548" s="21"/>
      <c r="G6548" s="21"/>
      <c r="H6548" s="21"/>
      <c r="I6548" s="21"/>
      <c r="J6548" s="21"/>
      <c r="K6548" s="22"/>
      <c r="L6548" s="22"/>
      <c r="M6548" s="22"/>
      <c r="N6548" s="22"/>
      <c r="O6548" s="22"/>
      <c r="P6548" s="22"/>
      <c r="Q6548" s="22"/>
      <c r="R6548" s="22"/>
      <c r="S6548" s="22"/>
      <c r="T6548" s="22"/>
      <c r="U6548" s="22"/>
      <c r="V6548" s="22"/>
      <c r="W6548" s="22"/>
      <c r="X6548" s="22"/>
      <c r="Y6548" s="22"/>
      <c r="Z6548" s="22"/>
      <c r="AA6548" s="22"/>
      <c r="AB6548" s="23"/>
      <c r="AC6548" s="23"/>
      <c r="AD6548" s="22"/>
      <c r="AE6548" s="24"/>
      <c r="AF6548" s="24"/>
      <c r="AG6548" s="24"/>
      <c r="AH6548" s="24"/>
      <c r="AI6548" s="24"/>
      <c r="AJ6548" s="24"/>
      <c r="AK6548" s="24"/>
      <c r="AL6548" s="24"/>
      <c r="AM6548" s="24"/>
      <c r="AN6548" s="24"/>
      <c r="AO6548" s="24"/>
      <c r="AP6548" s="24"/>
      <c r="AQ6548" s="24"/>
      <c r="AR6548" s="24"/>
      <c r="AS6548" s="24"/>
      <c r="AT6548" s="25"/>
      <c r="AU6548" s="35"/>
      <c r="AV6548" s="26"/>
      <c r="AW6548" s="26"/>
      <c r="AX6548" s="27"/>
      <c r="AY6548" s="27"/>
      <c r="AZ6548" s="27"/>
      <c r="BA6548" s="27"/>
      <c r="BB6548" s="27"/>
      <c r="BC6548" s="27"/>
      <c r="BD6548" s="27"/>
      <c r="BE6548" s="27"/>
      <c r="BF6548" s="27"/>
      <c r="BG6548" s="27"/>
      <c r="BH6548" s="27"/>
      <c r="BI6548" s="27"/>
      <c r="BT6548" s="31"/>
      <c r="BU6548" s="32"/>
      <c r="BV6548" s="33"/>
      <c r="BW6548" s="32"/>
      <c r="BX6548" s="32"/>
      <c r="BY6548" s="34"/>
      <c r="CA6548" s="32"/>
      <c r="CB6548" s="32"/>
    </row>
    <row r="6549" spans="1:80">
      <c r="A6549" s="20"/>
      <c r="B6549" s="21"/>
      <c r="C6549" s="21"/>
      <c r="D6549" s="21"/>
      <c r="E6549" s="21"/>
      <c r="F6549" s="21"/>
      <c r="G6549" s="21"/>
      <c r="H6549" s="21"/>
      <c r="I6549" s="21"/>
      <c r="J6549" s="21"/>
      <c r="K6549" s="22"/>
      <c r="L6549" s="22"/>
      <c r="M6549" s="22"/>
      <c r="N6549" s="22"/>
      <c r="O6549" s="22"/>
      <c r="P6549" s="22"/>
      <c r="Q6549" s="22"/>
      <c r="R6549" s="22"/>
      <c r="S6549" s="22"/>
      <c r="T6549" s="22"/>
      <c r="U6549" s="22"/>
      <c r="V6549" s="22"/>
      <c r="W6549" s="22"/>
      <c r="X6549" s="22"/>
      <c r="Y6549" s="22"/>
      <c r="Z6549" s="22"/>
      <c r="AA6549" s="22"/>
      <c r="AB6549" s="23"/>
      <c r="AC6549" s="23"/>
      <c r="AD6549" s="22"/>
      <c r="AE6549" s="24"/>
      <c r="AF6549" s="24"/>
      <c r="AG6549" s="24"/>
      <c r="AH6549" s="24"/>
      <c r="AI6549" s="24"/>
      <c r="AJ6549" s="24"/>
      <c r="AK6549" s="24"/>
      <c r="AL6549" s="24"/>
      <c r="AM6549" s="24"/>
      <c r="AN6549" s="24"/>
      <c r="AO6549" s="24"/>
      <c r="AP6549" s="24"/>
      <c r="AQ6549" s="24"/>
      <c r="AR6549" s="24"/>
      <c r="AS6549" s="24"/>
      <c r="AT6549" s="25"/>
      <c r="AU6549" s="35"/>
      <c r="AV6549" s="26"/>
      <c r="AW6549" s="26"/>
      <c r="AX6549" s="27"/>
      <c r="AY6549" s="27"/>
      <c r="AZ6549" s="27"/>
      <c r="BA6549" s="27"/>
      <c r="BB6549" s="27"/>
      <c r="BC6549" s="27"/>
      <c r="BD6549" s="27"/>
      <c r="BE6549" s="27"/>
      <c r="BF6549" s="27"/>
      <c r="BG6549" s="27"/>
      <c r="BH6549" s="27"/>
      <c r="BI6549" s="27"/>
      <c r="BT6549" s="31"/>
      <c r="BU6549" s="32"/>
      <c r="BV6549" s="33"/>
      <c r="BW6549" s="32"/>
      <c r="BX6549" s="32"/>
      <c r="BY6549" s="34"/>
      <c r="CA6549" s="32"/>
      <c r="CB6549" s="32"/>
    </row>
    <row r="6550" spans="1:80">
      <c r="A6550" s="20"/>
      <c r="B6550" s="21"/>
      <c r="C6550" s="21"/>
      <c r="D6550" s="21"/>
      <c r="E6550" s="21"/>
      <c r="F6550" s="21"/>
      <c r="G6550" s="21"/>
      <c r="H6550" s="21"/>
      <c r="I6550" s="21"/>
      <c r="J6550" s="21"/>
      <c r="K6550" s="22"/>
      <c r="L6550" s="22"/>
      <c r="M6550" s="22"/>
      <c r="N6550" s="22"/>
      <c r="O6550" s="22"/>
      <c r="P6550" s="22"/>
      <c r="Q6550" s="22"/>
      <c r="R6550" s="22"/>
      <c r="S6550" s="22"/>
      <c r="T6550" s="22"/>
      <c r="U6550" s="22"/>
      <c r="V6550" s="22"/>
      <c r="W6550" s="22"/>
      <c r="X6550" s="22"/>
      <c r="Y6550" s="22"/>
      <c r="Z6550" s="22"/>
      <c r="AA6550" s="22"/>
      <c r="AB6550" s="23"/>
      <c r="AC6550" s="23"/>
      <c r="AD6550" s="22"/>
      <c r="AE6550" s="24"/>
      <c r="AF6550" s="24"/>
      <c r="AG6550" s="24"/>
      <c r="AH6550" s="24"/>
      <c r="AI6550" s="24"/>
      <c r="AJ6550" s="24"/>
      <c r="AK6550" s="24"/>
      <c r="AL6550" s="24"/>
      <c r="AM6550" s="24"/>
      <c r="AN6550" s="24"/>
      <c r="AO6550" s="24"/>
      <c r="AP6550" s="24"/>
      <c r="AQ6550" s="24"/>
      <c r="AR6550" s="24"/>
      <c r="AS6550" s="24"/>
      <c r="AT6550" s="25"/>
      <c r="AU6550" s="35"/>
      <c r="AV6550" s="26"/>
      <c r="AW6550" s="26"/>
      <c r="AX6550" s="27"/>
      <c r="AY6550" s="27"/>
      <c r="AZ6550" s="27"/>
      <c r="BA6550" s="27"/>
      <c r="BB6550" s="27"/>
      <c r="BC6550" s="27"/>
      <c r="BD6550" s="27"/>
      <c r="BE6550" s="27"/>
      <c r="BF6550" s="27"/>
      <c r="BG6550" s="27"/>
      <c r="BH6550" s="27"/>
      <c r="BI6550" s="27"/>
      <c r="BT6550" s="31"/>
      <c r="BU6550" s="32"/>
      <c r="BV6550" s="33"/>
      <c r="BW6550" s="32"/>
      <c r="BX6550" s="32"/>
      <c r="BY6550" s="34"/>
      <c r="CA6550" s="32"/>
      <c r="CB6550" s="32"/>
    </row>
    <row r="6551" spans="1:80">
      <c r="A6551" s="20"/>
      <c r="B6551" s="21"/>
      <c r="C6551" s="21"/>
      <c r="D6551" s="21"/>
      <c r="E6551" s="21"/>
      <c r="F6551" s="21"/>
      <c r="G6551" s="21"/>
      <c r="H6551" s="21"/>
      <c r="I6551" s="21"/>
      <c r="J6551" s="21"/>
      <c r="K6551" s="22"/>
      <c r="L6551" s="22"/>
      <c r="M6551" s="22"/>
      <c r="N6551" s="22"/>
      <c r="O6551" s="22"/>
      <c r="P6551" s="22"/>
      <c r="Q6551" s="22"/>
      <c r="R6551" s="22"/>
      <c r="S6551" s="22"/>
      <c r="T6551" s="22"/>
      <c r="U6551" s="22"/>
      <c r="V6551" s="22"/>
      <c r="W6551" s="22"/>
      <c r="X6551" s="22"/>
      <c r="Y6551" s="22"/>
      <c r="Z6551" s="22"/>
      <c r="AA6551" s="22"/>
      <c r="AB6551" s="23"/>
      <c r="AC6551" s="23"/>
      <c r="AD6551" s="22"/>
      <c r="AE6551" s="24"/>
      <c r="AF6551" s="24"/>
      <c r="AG6551" s="24"/>
      <c r="AH6551" s="24"/>
      <c r="AI6551" s="24"/>
      <c r="AJ6551" s="24"/>
      <c r="AK6551" s="24"/>
      <c r="AL6551" s="24"/>
      <c r="AM6551" s="24"/>
      <c r="AN6551" s="24"/>
      <c r="AO6551" s="24"/>
      <c r="AP6551" s="24"/>
      <c r="AQ6551" s="24"/>
      <c r="AR6551" s="24"/>
      <c r="AS6551" s="24"/>
      <c r="AT6551" s="25"/>
      <c r="AU6551" s="35"/>
      <c r="AV6551" s="26"/>
      <c r="AW6551" s="26"/>
      <c r="AX6551" s="27"/>
      <c r="AY6551" s="27"/>
      <c r="AZ6551" s="27"/>
      <c r="BA6551" s="27"/>
      <c r="BB6551" s="27"/>
      <c r="BC6551" s="27"/>
      <c r="BD6551" s="27"/>
      <c r="BE6551" s="27"/>
      <c r="BF6551" s="27"/>
      <c r="BG6551" s="27"/>
      <c r="BH6551" s="27"/>
      <c r="BI6551" s="27"/>
      <c r="BT6551" s="31"/>
      <c r="BU6551" s="32"/>
      <c r="BV6551" s="33"/>
      <c r="BW6551" s="32"/>
      <c r="BX6551" s="32"/>
      <c r="BY6551" s="34"/>
      <c r="CA6551" s="32"/>
      <c r="CB6551" s="32"/>
    </row>
    <row r="6552" spans="1:80">
      <c r="A6552" s="20"/>
      <c r="B6552" s="21"/>
      <c r="C6552" s="21"/>
      <c r="D6552" s="21"/>
      <c r="E6552" s="21"/>
      <c r="F6552" s="21"/>
      <c r="G6552" s="21"/>
      <c r="H6552" s="21"/>
      <c r="I6552" s="21"/>
      <c r="J6552" s="21"/>
      <c r="K6552" s="22"/>
      <c r="L6552" s="22"/>
      <c r="M6552" s="22"/>
      <c r="N6552" s="22"/>
      <c r="O6552" s="22"/>
      <c r="P6552" s="22"/>
      <c r="Q6552" s="22"/>
      <c r="R6552" s="22"/>
      <c r="S6552" s="22"/>
      <c r="T6552" s="22"/>
      <c r="U6552" s="22"/>
      <c r="V6552" s="22"/>
      <c r="W6552" s="22"/>
      <c r="X6552" s="22"/>
      <c r="Y6552" s="22"/>
      <c r="Z6552" s="22"/>
      <c r="AA6552" s="22"/>
      <c r="AB6552" s="23"/>
      <c r="AC6552" s="23"/>
      <c r="AD6552" s="22"/>
      <c r="AE6552" s="24"/>
      <c r="AF6552" s="24"/>
      <c r="AG6552" s="24"/>
      <c r="AH6552" s="24"/>
      <c r="AI6552" s="24"/>
      <c r="AJ6552" s="24"/>
      <c r="AK6552" s="24"/>
      <c r="AL6552" s="24"/>
      <c r="AM6552" s="24"/>
      <c r="AN6552" s="24"/>
      <c r="AO6552" s="24"/>
      <c r="AP6552" s="24"/>
      <c r="AQ6552" s="24"/>
      <c r="AR6552" s="24"/>
      <c r="AS6552" s="24"/>
      <c r="AT6552" s="25"/>
      <c r="AU6552" s="35"/>
      <c r="AV6552" s="26"/>
      <c r="AW6552" s="26"/>
      <c r="AX6552" s="27"/>
      <c r="AY6552" s="27"/>
      <c r="AZ6552" s="27"/>
      <c r="BA6552" s="27"/>
      <c r="BB6552" s="27"/>
      <c r="BC6552" s="27"/>
      <c r="BD6552" s="27"/>
      <c r="BE6552" s="27"/>
      <c r="BF6552" s="27"/>
      <c r="BG6552" s="27"/>
      <c r="BH6552" s="27"/>
      <c r="BI6552" s="27"/>
      <c r="BT6552" s="31"/>
      <c r="BU6552" s="32"/>
      <c r="BV6552" s="33"/>
      <c r="BW6552" s="32"/>
      <c r="BX6552" s="32"/>
      <c r="BY6552" s="34"/>
      <c r="CA6552" s="32"/>
      <c r="CB6552" s="32"/>
    </row>
    <row r="6553" spans="1:80">
      <c r="A6553" s="20"/>
      <c r="B6553" s="21"/>
      <c r="C6553" s="21"/>
      <c r="D6553" s="21"/>
      <c r="E6553" s="21"/>
      <c r="F6553" s="21"/>
      <c r="G6553" s="21"/>
      <c r="H6553" s="21"/>
      <c r="I6553" s="21"/>
      <c r="J6553" s="21"/>
      <c r="K6553" s="22"/>
      <c r="L6553" s="22"/>
      <c r="M6553" s="22"/>
      <c r="N6553" s="22"/>
      <c r="O6553" s="22"/>
      <c r="P6553" s="22"/>
      <c r="Q6553" s="22"/>
      <c r="R6553" s="22"/>
      <c r="S6553" s="22"/>
      <c r="T6553" s="22"/>
      <c r="U6553" s="22"/>
      <c r="V6553" s="22"/>
      <c r="W6553" s="22"/>
      <c r="X6553" s="22"/>
      <c r="Y6553" s="22"/>
      <c r="Z6553" s="22"/>
      <c r="AA6553" s="22"/>
      <c r="AB6553" s="23"/>
      <c r="AC6553" s="23"/>
      <c r="AD6553" s="22"/>
      <c r="AE6553" s="24"/>
      <c r="AF6553" s="24"/>
      <c r="AG6553" s="24"/>
      <c r="AH6553" s="24"/>
      <c r="AI6553" s="24"/>
      <c r="AJ6553" s="24"/>
      <c r="AK6553" s="24"/>
      <c r="AL6553" s="24"/>
      <c r="AM6553" s="24"/>
      <c r="AN6553" s="24"/>
      <c r="AO6553" s="24"/>
      <c r="AP6553" s="24"/>
      <c r="AQ6553" s="24"/>
      <c r="AR6553" s="24"/>
      <c r="AS6553" s="24"/>
      <c r="AT6553" s="25"/>
      <c r="AU6553" s="35"/>
      <c r="AV6553" s="26"/>
      <c r="AW6553" s="26"/>
      <c r="AX6553" s="27"/>
      <c r="AY6553" s="27"/>
      <c r="AZ6553" s="27"/>
      <c r="BA6553" s="27"/>
      <c r="BB6553" s="27"/>
      <c r="BC6553" s="27"/>
      <c r="BD6553" s="27"/>
      <c r="BE6553" s="27"/>
      <c r="BF6553" s="27"/>
      <c r="BG6553" s="27"/>
      <c r="BH6553" s="27"/>
      <c r="BI6553" s="27"/>
      <c r="BT6553" s="31"/>
      <c r="BU6553" s="32"/>
      <c r="BV6553" s="33"/>
      <c r="BW6553" s="32"/>
      <c r="BX6553" s="32"/>
      <c r="BY6553" s="34"/>
      <c r="CA6553" s="32"/>
      <c r="CB6553" s="32"/>
    </row>
    <row r="6554" spans="1:80">
      <c r="A6554" s="20"/>
      <c r="B6554" s="21"/>
      <c r="C6554" s="21"/>
      <c r="D6554" s="21"/>
      <c r="E6554" s="21"/>
      <c r="F6554" s="21"/>
      <c r="G6554" s="21"/>
      <c r="H6554" s="21"/>
      <c r="I6554" s="21"/>
      <c r="J6554" s="21"/>
      <c r="K6554" s="22"/>
      <c r="L6554" s="22"/>
      <c r="M6554" s="22"/>
      <c r="N6554" s="22"/>
      <c r="O6554" s="22"/>
      <c r="P6554" s="22"/>
      <c r="Q6554" s="22"/>
      <c r="R6554" s="22"/>
      <c r="S6554" s="22"/>
      <c r="T6554" s="22"/>
      <c r="U6554" s="22"/>
      <c r="V6554" s="22"/>
      <c r="W6554" s="22"/>
      <c r="X6554" s="22"/>
      <c r="Y6554" s="22"/>
      <c r="Z6554" s="22"/>
      <c r="AA6554" s="22"/>
      <c r="AB6554" s="23"/>
      <c r="AC6554" s="23"/>
      <c r="AD6554" s="22"/>
      <c r="AE6554" s="24"/>
      <c r="AF6554" s="24"/>
      <c r="AG6554" s="24"/>
      <c r="AH6554" s="24"/>
      <c r="AI6554" s="24"/>
      <c r="AJ6554" s="24"/>
      <c r="AK6554" s="24"/>
      <c r="AL6554" s="24"/>
      <c r="AM6554" s="24"/>
      <c r="AN6554" s="24"/>
      <c r="AO6554" s="24"/>
      <c r="AP6554" s="24"/>
      <c r="AQ6554" s="24"/>
      <c r="AR6554" s="24"/>
      <c r="AS6554" s="24"/>
      <c r="AT6554" s="25"/>
      <c r="AU6554" s="35"/>
      <c r="AV6554" s="26"/>
      <c r="AW6554" s="26"/>
      <c r="AX6554" s="27"/>
      <c r="AY6554" s="27"/>
      <c r="AZ6554" s="27"/>
      <c r="BA6554" s="27"/>
      <c r="BB6554" s="27"/>
      <c r="BC6554" s="27"/>
      <c r="BD6554" s="27"/>
      <c r="BE6554" s="27"/>
      <c r="BF6554" s="27"/>
      <c r="BG6554" s="27"/>
      <c r="BH6554" s="27"/>
      <c r="BI6554" s="27"/>
      <c r="BT6554" s="31"/>
      <c r="BU6554" s="32"/>
      <c r="BV6554" s="33"/>
      <c r="BW6554" s="32"/>
      <c r="BX6554" s="32"/>
      <c r="BY6554" s="34"/>
      <c r="CA6554" s="32"/>
      <c r="CB6554" s="32"/>
    </row>
    <row r="6555" spans="1:80">
      <c r="A6555" s="20"/>
      <c r="B6555" s="21"/>
      <c r="C6555" s="21"/>
      <c r="D6555" s="21"/>
      <c r="E6555" s="21"/>
      <c r="F6555" s="21"/>
      <c r="G6555" s="21"/>
      <c r="H6555" s="21"/>
      <c r="I6555" s="21"/>
      <c r="J6555" s="21"/>
      <c r="K6555" s="22"/>
      <c r="L6555" s="22"/>
      <c r="M6555" s="22"/>
      <c r="N6555" s="22"/>
      <c r="O6555" s="22"/>
      <c r="P6555" s="22"/>
      <c r="Q6555" s="22"/>
      <c r="R6555" s="22"/>
      <c r="S6555" s="22"/>
      <c r="T6555" s="22"/>
      <c r="U6555" s="22"/>
      <c r="V6555" s="22"/>
      <c r="W6555" s="22"/>
      <c r="X6555" s="22"/>
      <c r="Y6555" s="22"/>
      <c r="Z6555" s="22"/>
      <c r="AA6555" s="22"/>
      <c r="AB6555" s="23"/>
      <c r="AC6555" s="23"/>
      <c r="AD6555" s="22"/>
      <c r="AE6555" s="24"/>
      <c r="AF6555" s="24"/>
      <c r="AG6555" s="24"/>
      <c r="AH6555" s="24"/>
      <c r="AI6555" s="24"/>
      <c r="AJ6555" s="24"/>
      <c r="AK6555" s="24"/>
      <c r="AL6555" s="24"/>
      <c r="AM6555" s="24"/>
      <c r="AN6555" s="24"/>
      <c r="AO6555" s="24"/>
      <c r="AP6555" s="24"/>
      <c r="AQ6555" s="24"/>
      <c r="AR6555" s="24"/>
      <c r="AS6555" s="24"/>
      <c r="AT6555" s="25"/>
      <c r="AU6555" s="35"/>
      <c r="AV6555" s="26"/>
      <c r="AW6555" s="26"/>
      <c r="AX6555" s="27"/>
      <c r="AY6555" s="27"/>
      <c r="AZ6555" s="27"/>
      <c r="BA6555" s="27"/>
      <c r="BB6555" s="27"/>
      <c r="BC6555" s="27"/>
      <c r="BD6555" s="27"/>
      <c r="BE6555" s="27"/>
      <c r="BF6555" s="27"/>
      <c r="BG6555" s="27"/>
      <c r="BH6555" s="27"/>
      <c r="BI6555" s="27"/>
      <c r="BT6555" s="31"/>
      <c r="BU6555" s="32"/>
      <c r="BV6555" s="33"/>
      <c r="BW6555" s="32"/>
      <c r="BX6555" s="32"/>
      <c r="BY6555" s="34"/>
      <c r="CA6555" s="32"/>
      <c r="CB6555" s="32"/>
    </row>
    <row r="6556" spans="1:80">
      <c r="A6556" s="20"/>
      <c r="B6556" s="21"/>
      <c r="C6556" s="21"/>
      <c r="D6556" s="21"/>
      <c r="E6556" s="21"/>
      <c r="F6556" s="21"/>
      <c r="G6556" s="21"/>
      <c r="H6556" s="21"/>
      <c r="I6556" s="21"/>
      <c r="J6556" s="21"/>
      <c r="K6556" s="22"/>
      <c r="L6556" s="22"/>
      <c r="M6556" s="22"/>
      <c r="N6556" s="22"/>
      <c r="O6556" s="22"/>
      <c r="P6556" s="22"/>
      <c r="Q6556" s="22"/>
      <c r="R6556" s="22"/>
      <c r="S6556" s="22"/>
      <c r="T6556" s="22"/>
      <c r="U6556" s="22"/>
      <c r="V6556" s="22"/>
      <c r="W6556" s="22"/>
      <c r="X6556" s="22"/>
      <c r="Y6556" s="22"/>
      <c r="Z6556" s="22"/>
      <c r="AA6556" s="22"/>
      <c r="AB6556" s="23"/>
      <c r="AC6556" s="23"/>
      <c r="AD6556" s="22"/>
      <c r="AE6556" s="24"/>
      <c r="AF6556" s="24"/>
      <c r="AG6556" s="24"/>
      <c r="AH6556" s="24"/>
      <c r="AI6556" s="24"/>
      <c r="AJ6556" s="24"/>
      <c r="AK6556" s="24"/>
      <c r="AL6556" s="24"/>
      <c r="AM6556" s="24"/>
      <c r="AN6556" s="24"/>
      <c r="AO6556" s="24"/>
      <c r="AP6556" s="24"/>
      <c r="AQ6556" s="24"/>
      <c r="AR6556" s="24"/>
      <c r="AS6556" s="24"/>
      <c r="AT6556" s="25"/>
      <c r="AU6556" s="35"/>
      <c r="AV6556" s="26"/>
      <c r="AW6556" s="26"/>
      <c r="AX6556" s="27"/>
      <c r="AY6556" s="27"/>
      <c r="AZ6556" s="27"/>
      <c r="BA6556" s="27"/>
      <c r="BB6556" s="27"/>
      <c r="BC6556" s="27"/>
      <c r="BD6556" s="27"/>
      <c r="BE6556" s="27"/>
      <c r="BF6556" s="27"/>
      <c r="BG6556" s="27"/>
      <c r="BH6556" s="27"/>
      <c r="BI6556" s="27"/>
      <c r="BT6556" s="31"/>
      <c r="BU6556" s="32"/>
      <c r="BV6556" s="33"/>
      <c r="BW6556" s="32"/>
      <c r="BX6556" s="32"/>
      <c r="BY6556" s="34"/>
      <c r="CA6556" s="32"/>
      <c r="CB6556" s="32"/>
    </row>
    <row r="6557" spans="1:80">
      <c r="A6557" s="20"/>
      <c r="B6557" s="21"/>
      <c r="C6557" s="21"/>
      <c r="D6557" s="21"/>
      <c r="E6557" s="21"/>
      <c r="F6557" s="21"/>
      <c r="G6557" s="21"/>
      <c r="H6557" s="21"/>
      <c r="I6557" s="21"/>
      <c r="J6557" s="21"/>
      <c r="K6557" s="22"/>
      <c r="L6557" s="22"/>
      <c r="M6557" s="22"/>
      <c r="N6557" s="22"/>
      <c r="O6557" s="22"/>
      <c r="P6557" s="22"/>
      <c r="Q6557" s="22"/>
      <c r="R6557" s="22"/>
      <c r="S6557" s="22"/>
      <c r="T6557" s="22"/>
      <c r="U6557" s="22"/>
      <c r="V6557" s="22"/>
      <c r="W6557" s="22"/>
      <c r="X6557" s="22"/>
      <c r="Y6557" s="22"/>
      <c r="Z6557" s="22"/>
      <c r="AA6557" s="22"/>
      <c r="AB6557" s="23"/>
      <c r="AC6557" s="23"/>
      <c r="AD6557" s="22"/>
      <c r="AE6557" s="24"/>
      <c r="AF6557" s="24"/>
      <c r="AG6557" s="24"/>
      <c r="AH6557" s="24"/>
      <c r="AI6557" s="24"/>
      <c r="AJ6557" s="24"/>
      <c r="AK6557" s="24"/>
      <c r="AL6557" s="24"/>
      <c r="AM6557" s="24"/>
      <c r="AN6557" s="24"/>
      <c r="AO6557" s="24"/>
      <c r="AP6557" s="24"/>
      <c r="AQ6557" s="24"/>
      <c r="AR6557" s="24"/>
      <c r="AS6557" s="24"/>
      <c r="AT6557" s="25"/>
      <c r="AU6557" s="35"/>
      <c r="AV6557" s="26"/>
      <c r="AW6557" s="26"/>
      <c r="AX6557" s="27"/>
      <c r="AY6557" s="27"/>
      <c r="AZ6557" s="27"/>
      <c r="BA6557" s="27"/>
      <c r="BB6557" s="27"/>
      <c r="BC6557" s="27"/>
      <c r="BD6557" s="27"/>
      <c r="BE6557" s="27"/>
      <c r="BF6557" s="27"/>
      <c r="BG6557" s="27"/>
      <c r="BH6557" s="27"/>
      <c r="BI6557" s="27"/>
      <c r="BT6557" s="31"/>
      <c r="BU6557" s="32"/>
      <c r="BV6557" s="33"/>
      <c r="BW6557" s="32"/>
      <c r="BX6557" s="32"/>
      <c r="BY6557" s="34"/>
      <c r="CA6557" s="32"/>
      <c r="CB6557" s="32"/>
    </row>
    <row r="6558" spans="1:80">
      <c r="A6558" s="20"/>
      <c r="B6558" s="21"/>
      <c r="C6558" s="21"/>
      <c r="D6558" s="21"/>
      <c r="E6558" s="21"/>
      <c r="F6558" s="21"/>
      <c r="G6558" s="21"/>
      <c r="H6558" s="21"/>
      <c r="I6558" s="21"/>
      <c r="J6558" s="21"/>
      <c r="K6558" s="22"/>
      <c r="L6558" s="22"/>
      <c r="M6558" s="22"/>
      <c r="N6558" s="22"/>
      <c r="O6558" s="22"/>
      <c r="P6558" s="22"/>
      <c r="Q6558" s="22"/>
      <c r="R6558" s="22"/>
      <c r="S6558" s="22"/>
      <c r="T6558" s="22"/>
      <c r="U6558" s="22"/>
      <c r="V6558" s="22"/>
      <c r="W6558" s="22"/>
      <c r="X6558" s="22"/>
      <c r="Y6558" s="22"/>
      <c r="Z6558" s="22"/>
      <c r="AA6558" s="22"/>
      <c r="AB6558" s="23"/>
      <c r="AC6558" s="23"/>
      <c r="AD6558" s="22"/>
      <c r="AE6558" s="24"/>
      <c r="AF6558" s="24"/>
      <c r="AG6558" s="24"/>
      <c r="AH6558" s="24"/>
      <c r="AI6558" s="24"/>
      <c r="AJ6558" s="24"/>
      <c r="AK6558" s="24"/>
      <c r="AL6558" s="24"/>
      <c r="AM6558" s="24"/>
      <c r="AN6558" s="24"/>
      <c r="AO6558" s="24"/>
      <c r="AP6558" s="24"/>
      <c r="AQ6558" s="24"/>
      <c r="AR6558" s="24"/>
      <c r="AS6558" s="24"/>
      <c r="AT6558" s="25"/>
      <c r="AU6558" s="35"/>
      <c r="AV6558" s="26"/>
      <c r="AW6558" s="26"/>
      <c r="AX6558" s="27"/>
      <c r="AY6558" s="27"/>
      <c r="AZ6558" s="27"/>
      <c r="BA6558" s="27"/>
      <c r="BB6558" s="27"/>
      <c r="BC6558" s="27"/>
      <c r="BD6558" s="27"/>
      <c r="BE6558" s="27"/>
      <c r="BF6558" s="27"/>
      <c r="BG6558" s="27"/>
      <c r="BH6558" s="27"/>
      <c r="BI6558" s="27"/>
      <c r="BT6558" s="31"/>
      <c r="BU6558" s="32"/>
      <c r="BV6558" s="33"/>
      <c r="BW6558" s="32"/>
      <c r="BX6558" s="32"/>
      <c r="BY6558" s="34"/>
      <c r="CA6558" s="32"/>
      <c r="CB6558" s="32"/>
    </row>
    <row r="6559" spans="1:80">
      <c r="A6559" s="20"/>
      <c r="B6559" s="21"/>
      <c r="C6559" s="21"/>
      <c r="D6559" s="21"/>
      <c r="E6559" s="21"/>
      <c r="F6559" s="21"/>
      <c r="G6559" s="21"/>
      <c r="H6559" s="21"/>
      <c r="I6559" s="21"/>
      <c r="J6559" s="21"/>
      <c r="K6559" s="22"/>
      <c r="L6559" s="22"/>
      <c r="M6559" s="22"/>
      <c r="N6559" s="22"/>
      <c r="O6559" s="22"/>
      <c r="P6559" s="22"/>
      <c r="Q6559" s="22"/>
      <c r="R6559" s="22"/>
      <c r="S6559" s="22"/>
      <c r="T6559" s="22"/>
      <c r="U6559" s="22"/>
      <c r="V6559" s="22"/>
      <c r="W6559" s="22"/>
      <c r="X6559" s="22"/>
      <c r="Y6559" s="22"/>
      <c r="Z6559" s="22"/>
      <c r="AA6559" s="22"/>
      <c r="AB6559" s="23"/>
      <c r="AC6559" s="23"/>
      <c r="AD6559" s="22"/>
      <c r="AE6559" s="24"/>
      <c r="AF6559" s="24"/>
      <c r="AG6559" s="24"/>
      <c r="AH6559" s="24"/>
      <c r="AI6559" s="24"/>
      <c r="AJ6559" s="24"/>
      <c r="AK6559" s="24"/>
      <c r="AL6559" s="24"/>
      <c r="AM6559" s="24"/>
      <c r="AN6559" s="24"/>
      <c r="AO6559" s="24"/>
      <c r="AP6559" s="24"/>
      <c r="AQ6559" s="24"/>
      <c r="AR6559" s="24"/>
      <c r="AS6559" s="24"/>
      <c r="AT6559" s="25"/>
      <c r="AU6559" s="35"/>
      <c r="AV6559" s="26"/>
      <c r="AW6559" s="26"/>
      <c r="AX6559" s="27"/>
      <c r="AY6559" s="27"/>
      <c r="AZ6559" s="27"/>
      <c r="BA6559" s="27"/>
      <c r="BB6559" s="27"/>
      <c r="BC6559" s="27"/>
      <c r="BD6559" s="27"/>
      <c r="BE6559" s="27"/>
      <c r="BF6559" s="27"/>
      <c r="BG6559" s="27"/>
      <c r="BH6559" s="27"/>
      <c r="BI6559" s="27"/>
      <c r="BT6559" s="31"/>
      <c r="BU6559" s="32"/>
      <c r="BV6559" s="33"/>
      <c r="BW6559" s="32"/>
      <c r="BX6559" s="32"/>
      <c r="BY6559" s="34"/>
      <c r="CA6559" s="32"/>
      <c r="CB6559" s="32"/>
    </row>
    <row r="6560" spans="1:80">
      <c r="A6560" s="20"/>
      <c r="B6560" s="21"/>
      <c r="C6560" s="21"/>
      <c r="D6560" s="21"/>
      <c r="E6560" s="21"/>
      <c r="F6560" s="21"/>
      <c r="G6560" s="21"/>
      <c r="H6560" s="21"/>
      <c r="I6560" s="21"/>
      <c r="J6560" s="21"/>
      <c r="K6560" s="22"/>
      <c r="L6560" s="22"/>
      <c r="M6560" s="22"/>
      <c r="N6560" s="22"/>
      <c r="O6560" s="22"/>
      <c r="P6560" s="22"/>
      <c r="Q6560" s="22"/>
      <c r="R6560" s="22"/>
      <c r="S6560" s="22"/>
      <c r="T6560" s="22"/>
      <c r="U6560" s="22"/>
      <c r="V6560" s="22"/>
      <c r="W6560" s="22"/>
      <c r="X6560" s="22"/>
      <c r="Y6560" s="22"/>
      <c r="Z6560" s="22"/>
      <c r="AA6560" s="22"/>
      <c r="AB6560" s="23"/>
      <c r="AC6560" s="23"/>
      <c r="AD6560" s="22"/>
      <c r="AE6560" s="24"/>
      <c r="AF6560" s="24"/>
      <c r="AG6560" s="24"/>
      <c r="AH6560" s="24"/>
      <c r="AI6560" s="24"/>
      <c r="AJ6560" s="24"/>
      <c r="AK6560" s="24"/>
      <c r="AL6560" s="24"/>
      <c r="AM6560" s="24"/>
      <c r="AN6560" s="24"/>
      <c r="AO6560" s="24"/>
      <c r="AP6560" s="24"/>
      <c r="AQ6560" s="24"/>
      <c r="AR6560" s="24"/>
      <c r="AS6560" s="24"/>
      <c r="AT6560" s="25"/>
      <c r="AU6560" s="35"/>
      <c r="AV6560" s="26"/>
      <c r="AW6560" s="26"/>
      <c r="AX6560" s="27"/>
      <c r="AY6560" s="27"/>
      <c r="AZ6560" s="27"/>
      <c r="BA6560" s="27"/>
      <c r="BB6560" s="27"/>
      <c r="BC6560" s="27"/>
      <c r="BD6560" s="27"/>
      <c r="BE6560" s="27"/>
      <c r="BF6560" s="27"/>
      <c r="BG6560" s="27"/>
      <c r="BH6560" s="27"/>
      <c r="BI6560" s="27"/>
      <c r="BT6560" s="31"/>
      <c r="BU6560" s="32"/>
      <c r="BV6560" s="33"/>
      <c r="BW6560" s="32"/>
      <c r="BX6560" s="32"/>
      <c r="BY6560" s="34"/>
      <c r="CA6560" s="32"/>
      <c r="CB6560" s="32"/>
    </row>
    <row r="6561" spans="1:80">
      <c r="A6561" s="20"/>
      <c r="B6561" s="21"/>
      <c r="C6561" s="21"/>
      <c r="D6561" s="21"/>
      <c r="E6561" s="21"/>
      <c r="F6561" s="21"/>
      <c r="G6561" s="21"/>
      <c r="H6561" s="21"/>
      <c r="I6561" s="21"/>
      <c r="J6561" s="21"/>
      <c r="K6561" s="22"/>
      <c r="L6561" s="22"/>
      <c r="M6561" s="22"/>
      <c r="N6561" s="22"/>
      <c r="O6561" s="22"/>
      <c r="P6561" s="22"/>
      <c r="Q6561" s="22"/>
      <c r="R6561" s="22"/>
      <c r="S6561" s="22"/>
      <c r="T6561" s="22"/>
      <c r="U6561" s="22"/>
      <c r="V6561" s="22"/>
      <c r="W6561" s="22"/>
      <c r="X6561" s="22"/>
      <c r="Y6561" s="22"/>
      <c r="Z6561" s="22"/>
      <c r="AA6561" s="22"/>
      <c r="AB6561" s="23"/>
      <c r="AC6561" s="23"/>
      <c r="AD6561" s="22"/>
      <c r="AE6561" s="24"/>
      <c r="AF6561" s="24"/>
      <c r="AG6561" s="24"/>
      <c r="AH6561" s="24"/>
      <c r="AI6561" s="24"/>
      <c r="AJ6561" s="24"/>
      <c r="AK6561" s="24"/>
      <c r="AL6561" s="24"/>
      <c r="AM6561" s="24"/>
      <c r="AN6561" s="24"/>
      <c r="AO6561" s="24"/>
      <c r="AP6561" s="24"/>
      <c r="AQ6561" s="24"/>
      <c r="AR6561" s="24"/>
      <c r="AS6561" s="24"/>
      <c r="AT6561" s="25"/>
      <c r="AU6561" s="35"/>
      <c r="AV6561" s="26"/>
      <c r="AW6561" s="26"/>
      <c r="AX6561" s="27"/>
      <c r="AY6561" s="27"/>
      <c r="AZ6561" s="27"/>
      <c r="BA6561" s="27"/>
      <c r="BB6561" s="27"/>
      <c r="BC6561" s="27"/>
      <c r="BD6561" s="27"/>
      <c r="BE6561" s="27"/>
      <c r="BF6561" s="27"/>
      <c r="BG6561" s="27"/>
      <c r="BH6561" s="27"/>
      <c r="BI6561" s="27"/>
      <c r="BT6561" s="31"/>
      <c r="BU6561" s="32"/>
      <c r="BV6561" s="33"/>
      <c r="BW6561" s="32"/>
      <c r="BX6561" s="32"/>
      <c r="BY6561" s="34"/>
      <c r="CA6561" s="32"/>
      <c r="CB6561" s="32"/>
    </row>
    <row r="6562" spans="1:80">
      <c r="A6562" s="20"/>
      <c r="B6562" s="21"/>
      <c r="C6562" s="21"/>
      <c r="D6562" s="21"/>
      <c r="E6562" s="21"/>
      <c r="F6562" s="21"/>
      <c r="G6562" s="21"/>
      <c r="H6562" s="21"/>
      <c r="I6562" s="21"/>
      <c r="J6562" s="21"/>
      <c r="K6562" s="22"/>
      <c r="L6562" s="22"/>
      <c r="M6562" s="22"/>
      <c r="N6562" s="22"/>
      <c r="O6562" s="22"/>
      <c r="P6562" s="22"/>
      <c r="Q6562" s="22"/>
      <c r="R6562" s="22"/>
      <c r="S6562" s="22"/>
      <c r="T6562" s="22"/>
      <c r="U6562" s="22"/>
      <c r="V6562" s="22"/>
      <c r="W6562" s="22"/>
      <c r="X6562" s="22"/>
      <c r="Y6562" s="22"/>
      <c r="Z6562" s="22"/>
      <c r="AA6562" s="22"/>
      <c r="AB6562" s="23"/>
      <c r="AC6562" s="23"/>
      <c r="AD6562" s="22"/>
      <c r="AE6562" s="24"/>
      <c r="AF6562" s="24"/>
      <c r="AG6562" s="24"/>
      <c r="AH6562" s="24"/>
      <c r="AI6562" s="24"/>
      <c r="AJ6562" s="24"/>
      <c r="AK6562" s="24"/>
      <c r="AL6562" s="24"/>
      <c r="AM6562" s="24"/>
      <c r="AN6562" s="24"/>
      <c r="AO6562" s="24"/>
      <c r="AP6562" s="24"/>
      <c r="AQ6562" s="24"/>
      <c r="AR6562" s="24"/>
      <c r="AS6562" s="24"/>
      <c r="AT6562" s="25"/>
      <c r="AU6562" s="35"/>
      <c r="AV6562" s="26"/>
      <c r="AW6562" s="26"/>
      <c r="AX6562" s="27"/>
      <c r="AY6562" s="27"/>
      <c r="AZ6562" s="27"/>
      <c r="BA6562" s="27"/>
      <c r="BB6562" s="27"/>
      <c r="BC6562" s="27"/>
      <c r="BD6562" s="27"/>
      <c r="BE6562" s="27"/>
      <c r="BF6562" s="27"/>
      <c r="BG6562" s="27"/>
      <c r="BH6562" s="27"/>
      <c r="BI6562" s="27"/>
      <c r="BT6562" s="31"/>
      <c r="BU6562" s="32"/>
      <c r="BV6562" s="33"/>
      <c r="BW6562" s="32"/>
      <c r="BX6562" s="32"/>
      <c r="BY6562" s="34"/>
      <c r="CA6562" s="32"/>
      <c r="CB6562" s="32"/>
    </row>
    <row r="6563" spans="1:80">
      <c r="A6563" s="20"/>
      <c r="B6563" s="21"/>
      <c r="C6563" s="21"/>
      <c r="D6563" s="21"/>
      <c r="E6563" s="21"/>
      <c r="F6563" s="21"/>
      <c r="G6563" s="21"/>
      <c r="H6563" s="21"/>
      <c r="I6563" s="21"/>
      <c r="J6563" s="21"/>
      <c r="K6563" s="22"/>
      <c r="L6563" s="22"/>
      <c r="M6563" s="22"/>
      <c r="N6563" s="22"/>
      <c r="O6563" s="22"/>
      <c r="P6563" s="22"/>
      <c r="Q6563" s="22"/>
      <c r="R6563" s="22"/>
      <c r="S6563" s="22"/>
      <c r="T6563" s="22"/>
      <c r="U6563" s="22"/>
      <c r="V6563" s="22"/>
      <c r="W6563" s="22"/>
      <c r="X6563" s="22"/>
      <c r="Y6563" s="22"/>
      <c r="Z6563" s="22"/>
      <c r="AA6563" s="22"/>
      <c r="AB6563" s="23"/>
      <c r="AC6563" s="23"/>
      <c r="AD6563" s="22"/>
      <c r="AE6563" s="24"/>
      <c r="AF6563" s="24"/>
      <c r="AG6563" s="24"/>
      <c r="AH6563" s="24"/>
      <c r="AI6563" s="24"/>
      <c r="AJ6563" s="24"/>
      <c r="AK6563" s="24"/>
      <c r="AL6563" s="24"/>
      <c r="AM6563" s="24"/>
      <c r="AN6563" s="24"/>
      <c r="AO6563" s="24"/>
      <c r="AP6563" s="24"/>
      <c r="AQ6563" s="24"/>
      <c r="AR6563" s="24"/>
      <c r="AS6563" s="24"/>
      <c r="AT6563" s="25"/>
      <c r="AU6563" s="35"/>
      <c r="AV6563" s="26"/>
      <c r="AW6563" s="26"/>
      <c r="AX6563" s="27"/>
      <c r="AY6563" s="27"/>
      <c r="AZ6563" s="27"/>
      <c r="BA6563" s="27"/>
      <c r="BB6563" s="27"/>
      <c r="BC6563" s="27"/>
      <c r="BD6563" s="27"/>
      <c r="BE6563" s="27"/>
      <c r="BF6563" s="27"/>
      <c r="BG6563" s="27"/>
      <c r="BH6563" s="27"/>
      <c r="BI6563" s="27"/>
      <c r="BT6563" s="31"/>
      <c r="BU6563" s="32"/>
      <c r="BV6563" s="33"/>
      <c r="BW6563" s="32"/>
      <c r="BX6563" s="32"/>
      <c r="BY6563" s="34"/>
      <c r="CA6563" s="32"/>
      <c r="CB6563" s="32"/>
    </row>
    <row r="6564" spans="1:80">
      <c r="A6564" s="20"/>
      <c r="B6564" s="21"/>
      <c r="C6564" s="21"/>
      <c r="D6564" s="21"/>
      <c r="E6564" s="21"/>
      <c r="F6564" s="21"/>
      <c r="G6564" s="21"/>
      <c r="H6564" s="21"/>
      <c r="I6564" s="21"/>
      <c r="J6564" s="21"/>
      <c r="K6564" s="22"/>
      <c r="L6564" s="22"/>
      <c r="M6564" s="22"/>
      <c r="N6564" s="22"/>
      <c r="O6564" s="22"/>
      <c r="P6564" s="22"/>
      <c r="Q6564" s="22"/>
      <c r="R6564" s="22"/>
      <c r="S6564" s="22"/>
      <c r="T6564" s="22"/>
      <c r="U6564" s="22"/>
      <c r="V6564" s="22"/>
      <c r="W6564" s="22"/>
      <c r="X6564" s="22"/>
      <c r="Y6564" s="22"/>
      <c r="Z6564" s="22"/>
      <c r="AA6564" s="22"/>
      <c r="AB6564" s="23"/>
      <c r="AC6564" s="23"/>
      <c r="AD6564" s="22"/>
      <c r="AE6564" s="24"/>
      <c r="AF6564" s="24"/>
      <c r="AG6564" s="24"/>
      <c r="AH6564" s="24"/>
      <c r="AI6564" s="24"/>
      <c r="AJ6564" s="24"/>
      <c r="AK6564" s="24"/>
      <c r="AL6564" s="24"/>
      <c r="AM6564" s="24"/>
      <c r="AN6564" s="24"/>
      <c r="AO6564" s="24"/>
      <c r="AP6564" s="24"/>
      <c r="AQ6564" s="24"/>
      <c r="AR6564" s="24"/>
      <c r="AS6564" s="24"/>
      <c r="AT6564" s="25"/>
      <c r="AU6564" s="35"/>
      <c r="AV6564" s="26"/>
      <c r="AW6564" s="26"/>
      <c r="AX6564" s="27"/>
      <c r="AY6564" s="27"/>
      <c r="AZ6564" s="27"/>
      <c r="BA6564" s="27"/>
      <c r="BB6564" s="27"/>
      <c r="BC6564" s="27"/>
      <c r="BD6564" s="27"/>
      <c r="BE6564" s="27"/>
      <c r="BF6564" s="27"/>
      <c r="BG6564" s="27"/>
      <c r="BH6564" s="27"/>
      <c r="BI6564" s="27"/>
      <c r="BT6564" s="31"/>
      <c r="BU6564" s="32"/>
      <c r="BV6564" s="33"/>
      <c r="BW6564" s="32"/>
      <c r="BX6564" s="32"/>
      <c r="BY6564" s="34"/>
      <c r="CA6564" s="32"/>
      <c r="CB6564" s="32"/>
    </row>
    <row r="6565" spans="1:80">
      <c r="A6565" s="20"/>
      <c r="B6565" s="21"/>
      <c r="C6565" s="21"/>
      <c r="D6565" s="21"/>
      <c r="E6565" s="21"/>
      <c r="F6565" s="21"/>
      <c r="G6565" s="21"/>
      <c r="H6565" s="21"/>
      <c r="I6565" s="21"/>
      <c r="J6565" s="21"/>
      <c r="K6565" s="22"/>
      <c r="L6565" s="22"/>
      <c r="M6565" s="22"/>
      <c r="N6565" s="22"/>
      <c r="O6565" s="22"/>
      <c r="P6565" s="22"/>
      <c r="Q6565" s="22"/>
      <c r="R6565" s="22"/>
      <c r="S6565" s="22"/>
      <c r="T6565" s="22"/>
      <c r="U6565" s="22"/>
      <c r="V6565" s="22"/>
      <c r="W6565" s="22"/>
      <c r="X6565" s="22"/>
      <c r="Y6565" s="22"/>
      <c r="Z6565" s="22"/>
      <c r="AA6565" s="22"/>
      <c r="AB6565" s="23"/>
      <c r="AC6565" s="23"/>
      <c r="AD6565" s="22"/>
      <c r="AE6565" s="24"/>
      <c r="AF6565" s="24"/>
      <c r="AG6565" s="24"/>
      <c r="AH6565" s="24"/>
      <c r="AI6565" s="24"/>
      <c r="AJ6565" s="24"/>
      <c r="AK6565" s="24"/>
      <c r="AL6565" s="24"/>
      <c r="AM6565" s="24"/>
      <c r="AN6565" s="24"/>
      <c r="AO6565" s="24"/>
      <c r="AP6565" s="24"/>
      <c r="AQ6565" s="24"/>
      <c r="AR6565" s="24"/>
      <c r="AS6565" s="24"/>
      <c r="AT6565" s="25"/>
      <c r="AU6565" s="35"/>
      <c r="AV6565" s="26"/>
      <c r="AW6565" s="26"/>
      <c r="AX6565" s="27"/>
      <c r="AY6565" s="27"/>
      <c r="AZ6565" s="27"/>
      <c r="BA6565" s="27"/>
      <c r="BB6565" s="27"/>
      <c r="BC6565" s="27"/>
      <c r="BD6565" s="27"/>
      <c r="BE6565" s="27"/>
      <c r="BF6565" s="27"/>
      <c r="BG6565" s="27"/>
      <c r="BH6565" s="27"/>
      <c r="BI6565" s="27"/>
      <c r="BT6565" s="31"/>
      <c r="BU6565" s="32"/>
      <c r="BV6565" s="33"/>
      <c r="BW6565" s="32"/>
      <c r="BX6565" s="32"/>
      <c r="BY6565" s="34"/>
      <c r="CA6565" s="32"/>
      <c r="CB6565" s="32"/>
    </row>
    <row r="6566" spans="1:80">
      <c r="A6566" s="20"/>
      <c r="B6566" s="21"/>
      <c r="C6566" s="21"/>
      <c r="D6566" s="21"/>
      <c r="E6566" s="21"/>
      <c r="F6566" s="21"/>
      <c r="G6566" s="21"/>
      <c r="H6566" s="21"/>
      <c r="I6566" s="21"/>
      <c r="J6566" s="21"/>
      <c r="K6566" s="22"/>
      <c r="L6566" s="22"/>
      <c r="M6566" s="22"/>
      <c r="N6566" s="22"/>
      <c r="O6566" s="22"/>
      <c r="P6566" s="22"/>
      <c r="Q6566" s="22"/>
      <c r="R6566" s="22"/>
      <c r="S6566" s="22"/>
      <c r="T6566" s="22"/>
      <c r="U6566" s="22"/>
      <c r="V6566" s="22"/>
      <c r="W6566" s="22"/>
      <c r="X6566" s="22"/>
      <c r="Y6566" s="22"/>
      <c r="Z6566" s="22"/>
      <c r="AA6566" s="22"/>
      <c r="AB6566" s="23"/>
      <c r="AC6566" s="23"/>
      <c r="AD6566" s="22"/>
      <c r="AE6566" s="24"/>
      <c r="AF6566" s="24"/>
      <c r="AG6566" s="24"/>
      <c r="AH6566" s="24"/>
      <c r="AI6566" s="24"/>
      <c r="AJ6566" s="24"/>
      <c r="AK6566" s="24"/>
      <c r="AL6566" s="24"/>
      <c r="AM6566" s="24"/>
      <c r="AN6566" s="24"/>
      <c r="AO6566" s="24"/>
      <c r="AP6566" s="24"/>
      <c r="AQ6566" s="24"/>
      <c r="AR6566" s="24"/>
      <c r="AS6566" s="24"/>
      <c r="AT6566" s="25"/>
      <c r="AU6566" s="35"/>
      <c r="AV6566" s="26"/>
      <c r="AW6566" s="26"/>
      <c r="AX6566" s="27"/>
      <c r="AY6566" s="27"/>
      <c r="AZ6566" s="27"/>
      <c r="BA6566" s="27"/>
      <c r="BB6566" s="27"/>
      <c r="BC6566" s="27"/>
      <c r="BD6566" s="27"/>
      <c r="BE6566" s="27"/>
      <c r="BF6566" s="27"/>
      <c r="BG6566" s="27"/>
      <c r="BH6566" s="27"/>
      <c r="BI6566" s="27"/>
      <c r="BT6566" s="31"/>
      <c r="BU6566" s="32"/>
      <c r="BV6566" s="33"/>
      <c r="BW6566" s="32"/>
      <c r="BX6566" s="32"/>
      <c r="BY6566" s="34"/>
      <c r="CA6566" s="32"/>
      <c r="CB6566" s="32"/>
    </row>
    <row r="6567" spans="1:80">
      <c r="A6567" s="20"/>
      <c r="B6567" s="21"/>
      <c r="C6567" s="21"/>
      <c r="D6567" s="21"/>
      <c r="E6567" s="21"/>
      <c r="F6567" s="21"/>
      <c r="G6567" s="21"/>
      <c r="H6567" s="21"/>
      <c r="I6567" s="21"/>
      <c r="J6567" s="21"/>
      <c r="K6567" s="22"/>
      <c r="L6567" s="22"/>
      <c r="M6567" s="22"/>
      <c r="N6567" s="22"/>
      <c r="O6567" s="22"/>
      <c r="P6567" s="22"/>
      <c r="Q6567" s="22"/>
      <c r="R6567" s="22"/>
      <c r="S6567" s="22"/>
      <c r="T6567" s="22"/>
      <c r="U6567" s="22"/>
      <c r="V6567" s="22"/>
      <c r="W6567" s="22"/>
      <c r="X6567" s="22"/>
      <c r="Y6567" s="22"/>
      <c r="Z6567" s="22"/>
      <c r="AA6567" s="22"/>
      <c r="AB6567" s="23"/>
      <c r="AC6567" s="23"/>
      <c r="AD6567" s="22"/>
      <c r="AE6567" s="24"/>
      <c r="AF6567" s="24"/>
      <c r="AG6567" s="24"/>
      <c r="AH6567" s="24"/>
      <c r="AI6567" s="24"/>
      <c r="AJ6567" s="24"/>
      <c r="AK6567" s="24"/>
      <c r="AL6567" s="24"/>
      <c r="AM6567" s="24"/>
      <c r="AN6567" s="24"/>
      <c r="AO6567" s="24"/>
      <c r="AP6567" s="24"/>
      <c r="AQ6567" s="24"/>
      <c r="AR6567" s="24"/>
      <c r="AS6567" s="24"/>
      <c r="AT6567" s="25"/>
      <c r="AU6567" s="35"/>
      <c r="AV6567" s="26"/>
      <c r="AW6567" s="26"/>
      <c r="AX6567" s="27"/>
      <c r="AY6567" s="27"/>
      <c r="AZ6567" s="27"/>
      <c r="BA6567" s="27"/>
      <c r="BB6567" s="27"/>
      <c r="BC6567" s="27"/>
      <c r="BD6567" s="27"/>
      <c r="BE6567" s="27"/>
      <c r="BF6567" s="27"/>
      <c r="BG6567" s="27"/>
      <c r="BH6567" s="27"/>
      <c r="BI6567" s="27"/>
      <c r="BT6567" s="31"/>
      <c r="BU6567" s="32"/>
      <c r="BV6567" s="33"/>
      <c r="BW6567" s="32"/>
      <c r="BX6567" s="32"/>
      <c r="BY6567" s="34"/>
      <c r="CA6567" s="32"/>
      <c r="CB6567" s="32"/>
    </row>
    <row r="6568" spans="1:80">
      <c r="A6568" s="20"/>
      <c r="B6568" s="21"/>
      <c r="C6568" s="21"/>
      <c r="D6568" s="21"/>
      <c r="E6568" s="21"/>
      <c r="F6568" s="21"/>
      <c r="G6568" s="21"/>
      <c r="H6568" s="21"/>
      <c r="I6568" s="21"/>
      <c r="J6568" s="21"/>
      <c r="K6568" s="22"/>
      <c r="L6568" s="22"/>
      <c r="M6568" s="22"/>
      <c r="N6568" s="22"/>
      <c r="O6568" s="22"/>
      <c r="P6568" s="22"/>
      <c r="Q6568" s="22"/>
      <c r="R6568" s="22"/>
      <c r="S6568" s="22"/>
      <c r="T6568" s="22"/>
      <c r="U6568" s="22"/>
      <c r="V6568" s="22"/>
      <c r="W6568" s="22"/>
      <c r="X6568" s="22"/>
      <c r="Y6568" s="22"/>
      <c r="Z6568" s="22"/>
      <c r="AA6568" s="22"/>
      <c r="AB6568" s="23"/>
      <c r="AC6568" s="23"/>
      <c r="AD6568" s="22"/>
      <c r="AE6568" s="24"/>
      <c r="AF6568" s="24"/>
      <c r="AG6568" s="24"/>
      <c r="AH6568" s="24"/>
      <c r="AI6568" s="24"/>
      <c r="AJ6568" s="24"/>
      <c r="AK6568" s="24"/>
      <c r="AL6568" s="24"/>
      <c r="AM6568" s="24"/>
      <c r="AN6568" s="24"/>
      <c r="AO6568" s="24"/>
      <c r="AP6568" s="24"/>
      <c r="AQ6568" s="24"/>
      <c r="AR6568" s="24"/>
      <c r="AS6568" s="24"/>
      <c r="AT6568" s="25"/>
      <c r="AU6568" s="35"/>
      <c r="AV6568" s="26"/>
      <c r="AW6568" s="26"/>
      <c r="AX6568" s="27"/>
      <c r="AY6568" s="27"/>
      <c r="AZ6568" s="27"/>
      <c r="BA6568" s="27"/>
      <c r="BB6568" s="27"/>
      <c r="BC6568" s="27"/>
      <c r="BD6568" s="27"/>
      <c r="BE6568" s="27"/>
      <c r="BF6568" s="27"/>
      <c r="BG6568" s="27"/>
      <c r="BH6568" s="27"/>
      <c r="BI6568" s="27"/>
      <c r="BT6568" s="31"/>
      <c r="BU6568" s="32"/>
      <c r="BV6568" s="33"/>
      <c r="BW6568" s="32"/>
      <c r="BX6568" s="32"/>
      <c r="BY6568" s="34"/>
      <c r="CA6568" s="32"/>
      <c r="CB6568" s="32"/>
    </row>
    <row r="6569" spans="1:80">
      <c r="A6569" s="20"/>
      <c r="B6569" s="21"/>
      <c r="C6569" s="21"/>
      <c r="D6569" s="21"/>
      <c r="E6569" s="21"/>
      <c r="F6569" s="21"/>
      <c r="G6569" s="21"/>
      <c r="H6569" s="21"/>
      <c r="I6569" s="21"/>
      <c r="J6569" s="21"/>
      <c r="K6569" s="22"/>
      <c r="L6569" s="22"/>
      <c r="M6569" s="22"/>
      <c r="N6569" s="22"/>
      <c r="O6569" s="22"/>
      <c r="P6569" s="22"/>
      <c r="Q6569" s="22"/>
      <c r="R6569" s="22"/>
      <c r="S6569" s="22"/>
      <c r="T6569" s="22"/>
      <c r="U6569" s="22"/>
      <c r="V6569" s="22"/>
      <c r="W6569" s="22"/>
      <c r="X6569" s="22"/>
      <c r="Y6569" s="22"/>
      <c r="Z6569" s="22"/>
      <c r="AA6569" s="22"/>
      <c r="AB6569" s="23"/>
      <c r="AC6569" s="23"/>
      <c r="AD6569" s="22"/>
      <c r="AE6569" s="24"/>
      <c r="AF6569" s="24"/>
      <c r="AG6569" s="24"/>
      <c r="AH6569" s="24"/>
      <c r="AI6569" s="24"/>
      <c r="AJ6569" s="24"/>
      <c r="AK6569" s="24"/>
      <c r="AL6569" s="24"/>
      <c r="AM6569" s="24"/>
      <c r="AN6569" s="24"/>
      <c r="AO6569" s="24"/>
      <c r="AP6569" s="24"/>
      <c r="AQ6569" s="24"/>
      <c r="AR6569" s="24"/>
      <c r="AS6569" s="24"/>
      <c r="AT6569" s="25"/>
      <c r="AU6569" s="35"/>
      <c r="AV6569" s="26"/>
      <c r="AW6569" s="26"/>
      <c r="AX6569" s="27"/>
      <c r="AY6569" s="27"/>
      <c r="AZ6569" s="27"/>
      <c r="BA6569" s="27"/>
      <c r="BB6569" s="27"/>
      <c r="BC6569" s="27"/>
      <c r="BD6569" s="27"/>
      <c r="BE6569" s="27"/>
      <c r="BF6569" s="27"/>
      <c r="BG6569" s="27"/>
      <c r="BH6569" s="27"/>
      <c r="BI6569" s="27"/>
      <c r="BT6569" s="31"/>
      <c r="BU6569" s="32"/>
      <c r="BV6569" s="33"/>
      <c r="BW6569" s="32"/>
      <c r="BX6569" s="32"/>
      <c r="BY6569" s="34"/>
      <c r="CA6569" s="32"/>
      <c r="CB6569" s="32"/>
    </row>
    <row r="6570" spans="1:80">
      <c r="A6570" s="20"/>
      <c r="B6570" s="21"/>
      <c r="C6570" s="21"/>
      <c r="D6570" s="21"/>
      <c r="E6570" s="21"/>
      <c r="F6570" s="21"/>
      <c r="G6570" s="21"/>
      <c r="H6570" s="21"/>
      <c r="I6570" s="21"/>
      <c r="J6570" s="21"/>
      <c r="K6570" s="22"/>
      <c r="L6570" s="22"/>
      <c r="M6570" s="22"/>
      <c r="N6570" s="22"/>
      <c r="O6570" s="22"/>
      <c r="P6570" s="22"/>
      <c r="Q6570" s="22"/>
      <c r="R6570" s="22"/>
      <c r="S6570" s="22"/>
      <c r="T6570" s="22"/>
      <c r="U6570" s="22"/>
      <c r="V6570" s="22"/>
      <c r="W6570" s="22"/>
      <c r="X6570" s="22"/>
      <c r="Y6570" s="22"/>
      <c r="Z6570" s="22"/>
      <c r="AA6570" s="22"/>
      <c r="AB6570" s="23"/>
      <c r="AC6570" s="23"/>
      <c r="AD6570" s="22"/>
      <c r="AE6570" s="24"/>
      <c r="AF6570" s="24"/>
      <c r="AG6570" s="24"/>
      <c r="AH6570" s="24"/>
      <c r="AI6570" s="24"/>
      <c r="AJ6570" s="24"/>
      <c r="AK6570" s="24"/>
      <c r="AL6570" s="24"/>
      <c r="AM6570" s="24"/>
      <c r="AN6570" s="24"/>
      <c r="AO6570" s="24"/>
      <c r="AP6570" s="24"/>
      <c r="AQ6570" s="24"/>
      <c r="AR6570" s="24"/>
      <c r="AS6570" s="24"/>
      <c r="AT6570" s="25"/>
      <c r="AU6570" s="35"/>
      <c r="AV6570" s="26"/>
      <c r="AW6570" s="26"/>
      <c r="AX6570" s="27"/>
      <c r="AY6570" s="27"/>
      <c r="AZ6570" s="27"/>
      <c r="BA6570" s="27"/>
      <c r="BB6570" s="27"/>
      <c r="BC6570" s="27"/>
      <c r="BD6570" s="27"/>
      <c r="BE6570" s="27"/>
      <c r="BF6570" s="27"/>
      <c r="BG6570" s="27"/>
      <c r="BH6570" s="27"/>
      <c r="BI6570" s="27"/>
      <c r="BT6570" s="31"/>
      <c r="BU6570" s="32"/>
      <c r="BV6570" s="33"/>
      <c r="BW6570" s="32"/>
      <c r="BX6570" s="32"/>
      <c r="BY6570" s="34"/>
      <c r="CA6570" s="32"/>
      <c r="CB6570" s="32"/>
    </row>
    <row r="6571" spans="1:80">
      <c r="A6571" s="20"/>
      <c r="B6571" s="21"/>
      <c r="C6571" s="21"/>
      <c r="D6571" s="21"/>
      <c r="E6571" s="21"/>
      <c r="F6571" s="21"/>
      <c r="G6571" s="21"/>
      <c r="H6571" s="21"/>
      <c r="I6571" s="21"/>
      <c r="J6571" s="21"/>
      <c r="K6571" s="22"/>
      <c r="L6571" s="22"/>
      <c r="M6571" s="22"/>
      <c r="N6571" s="22"/>
      <c r="O6571" s="22"/>
      <c r="P6571" s="22"/>
      <c r="Q6571" s="22"/>
      <c r="R6571" s="22"/>
      <c r="S6571" s="22"/>
      <c r="T6571" s="22"/>
      <c r="U6571" s="22"/>
      <c r="V6571" s="22"/>
      <c r="W6571" s="22"/>
      <c r="X6571" s="22"/>
      <c r="Y6571" s="22"/>
      <c r="Z6571" s="22"/>
      <c r="AA6571" s="22"/>
      <c r="AB6571" s="23"/>
      <c r="AC6571" s="23"/>
      <c r="AD6571" s="22"/>
      <c r="AE6571" s="24"/>
      <c r="AF6571" s="24"/>
      <c r="AG6571" s="24"/>
      <c r="AH6571" s="24"/>
      <c r="AI6571" s="24"/>
      <c r="AJ6571" s="24"/>
      <c r="AK6571" s="24"/>
      <c r="AL6571" s="24"/>
      <c r="AM6571" s="24"/>
      <c r="AN6571" s="24"/>
      <c r="AO6571" s="24"/>
      <c r="AP6571" s="24"/>
      <c r="AQ6571" s="24"/>
      <c r="AR6571" s="24"/>
      <c r="AS6571" s="24"/>
      <c r="AT6571" s="25"/>
      <c r="AU6571" s="35"/>
      <c r="AV6571" s="26"/>
      <c r="AW6571" s="26"/>
      <c r="AX6571" s="27"/>
      <c r="AY6571" s="27"/>
      <c r="AZ6571" s="27"/>
      <c r="BA6571" s="27"/>
      <c r="BB6571" s="27"/>
      <c r="BC6571" s="27"/>
      <c r="BD6571" s="27"/>
      <c r="BE6571" s="27"/>
      <c r="BF6571" s="27"/>
      <c r="BG6571" s="27"/>
      <c r="BH6571" s="27"/>
      <c r="BI6571" s="27"/>
      <c r="BT6571" s="31"/>
      <c r="BU6571" s="32"/>
      <c r="BV6571" s="33"/>
      <c r="BW6571" s="32"/>
      <c r="BX6571" s="32"/>
      <c r="BY6571" s="34"/>
      <c r="CA6571" s="32"/>
      <c r="CB6571" s="32"/>
    </row>
    <row r="6572" spans="1:80">
      <c r="A6572" s="20"/>
      <c r="B6572" s="21"/>
      <c r="C6572" s="21"/>
      <c r="D6572" s="21"/>
      <c r="E6572" s="21"/>
      <c r="F6572" s="21"/>
      <c r="G6572" s="21"/>
      <c r="H6572" s="21"/>
      <c r="I6572" s="21"/>
      <c r="J6572" s="21"/>
      <c r="K6572" s="22"/>
      <c r="L6572" s="22"/>
      <c r="M6572" s="22"/>
      <c r="N6572" s="22"/>
      <c r="O6572" s="22"/>
      <c r="P6572" s="22"/>
      <c r="Q6572" s="22"/>
      <c r="R6572" s="22"/>
      <c r="S6572" s="22"/>
      <c r="T6572" s="22"/>
      <c r="U6572" s="22"/>
      <c r="V6572" s="22"/>
      <c r="W6572" s="22"/>
      <c r="X6572" s="22"/>
      <c r="Y6572" s="22"/>
      <c r="Z6572" s="22"/>
      <c r="AA6572" s="22"/>
      <c r="AB6572" s="23"/>
      <c r="AC6572" s="23"/>
      <c r="AD6572" s="22"/>
      <c r="AE6572" s="24"/>
      <c r="AF6572" s="24"/>
      <c r="AG6572" s="24"/>
      <c r="AH6572" s="24"/>
      <c r="AI6572" s="24"/>
      <c r="AJ6572" s="24"/>
      <c r="AK6572" s="24"/>
      <c r="AL6572" s="24"/>
      <c r="AM6572" s="24"/>
      <c r="AN6572" s="24"/>
      <c r="AO6572" s="24"/>
      <c r="AP6572" s="24"/>
      <c r="AQ6572" s="24"/>
      <c r="AR6572" s="24"/>
      <c r="AS6572" s="24"/>
      <c r="AT6572" s="25"/>
      <c r="AU6572" s="35"/>
      <c r="AV6572" s="26"/>
      <c r="AW6572" s="26"/>
      <c r="AX6572" s="27"/>
      <c r="AY6572" s="27"/>
      <c r="AZ6572" s="27"/>
      <c r="BA6572" s="27"/>
      <c r="BB6572" s="27"/>
      <c r="BC6572" s="27"/>
      <c r="BD6572" s="27"/>
      <c r="BE6572" s="27"/>
      <c r="BF6572" s="27"/>
      <c r="BG6572" s="27"/>
      <c r="BH6572" s="27"/>
      <c r="BI6572" s="27"/>
      <c r="BT6572" s="31"/>
      <c r="BU6572" s="32"/>
      <c r="BV6572" s="33"/>
      <c r="BW6572" s="32"/>
      <c r="BX6572" s="32"/>
      <c r="BY6572" s="34"/>
      <c r="CA6572" s="32"/>
      <c r="CB6572" s="32"/>
    </row>
    <row r="6573" spans="1:80">
      <c r="A6573" s="20"/>
      <c r="B6573" s="21"/>
      <c r="C6573" s="21"/>
      <c r="D6573" s="21"/>
      <c r="E6573" s="21"/>
      <c r="F6573" s="21"/>
      <c r="G6573" s="21"/>
      <c r="H6573" s="21"/>
      <c r="I6573" s="21"/>
      <c r="J6573" s="21"/>
      <c r="K6573" s="22"/>
      <c r="L6573" s="22"/>
      <c r="M6573" s="22"/>
      <c r="N6573" s="22"/>
      <c r="O6573" s="22"/>
      <c r="P6573" s="22"/>
      <c r="Q6573" s="22"/>
      <c r="R6573" s="22"/>
      <c r="S6573" s="22"/>
      <c r="T6573" s="22"/>
      <c r="U6573" s="22"/>
      <c r="V6573" s="22"/>
      <c r="W6573" s="22"/>
      <c r="X6573" s="22"/>
      <c r="Y6573" s="22"/>
      <c r="Z6573" s="22"/>
      <c r="AA6573" s="22"/>
      <c r="AB6573" s="23"/>
      <c r="AC6573" s="23"/>
      <c r="AD6573" s="22"/>
      <c r="AE6573" s="24"/>
      <c r="AF6573" s="24"/>
      <c r="AG6573" s="24"/>
      <c r="AH6573" s="24"/>
      <c r="AI6573" s="24"/>
      <c r="AJ6573" s="24"/>
      <c r="AK6573" s="24"/>
      <c r="AL6573" s="24"/>
      <c r="AM6573" s="24"/>
      <c r="AN6573" s="24"/>
      <c r="AO6573" s="24"/>
      <c r="AP6573" s="24"/>
      <c r="AQ6573" s="24"/>
      <c r="AR6573" s="24"/>
      <c r="AS6573" s="24"/>
      <c r="AT6573" s="25"/>
      <c r="AU6573" s="35"/>
      <c r="AV6573" s="26"/>
      <c r="AW6573" s="26"/>
      <c r="AX6573" s="27"/>
      <c r="AY6573" s="27"/>
      <c r="AZ6573" s="27"/>
      <c r="BA6573" s="27"/>
      <c r="BB6573" s="27"/>
      <c r="BC6573" s="27"/>
      <c r="BD6573" s="27"/>
      <c r="BE6573" s="27"/>
      <c r="BF6573" s="27"/>
      <c r="BG6573" s="27"/>
      <c r="BH6573" s="27"/>
      <c r="BI6573" s="27"/>
      <c r="BT6573" s="31"/>
      <c r="BU6573" s="32"/>
      <c r="BV6573" s="33"/>
      <c r="BW6573" s="32"/>
      <c r="BX6573" s="32"/>
      <c r="BY6573" s="34"/>
      <c r="CA6573" s="32"/>
      <c r="CB6573" s="32"/>
    </row>
    <row r="6574" spans="1:80">
      <c r="A6574" s="20"/>
      <c r="B6574" s="21"/>
      <c r="C6574" s="21"/>
      <c r="D6574" s="21"/>
      <c r="E6574" s="21"/>
      <c r="F6574" s="21"/>
      <c r="G6574" s="21"/>
      <c r="H6574" s="21"/>
      <c r="I6574" s="21"/>
      <c r="J6574" s="21"/>
      <c r="K6574" s="22"/>
      <c r="L6574" s="22"/>
      <c r="M6574" s="22"/>
      <c r="N6574" s="22"/>
      <c r="O6574" s="22"/>
      <c r="P6574" s="22"/>
      <c r="Q6574" s="22"/>
      <c r="R6574" s="22"/>
      <c r="S6574" s="22"/>
      <c r="T6574" s="22"/>
      <c r="U6574" s="22"/>
      <c r="V6574" s="22"/>
      <c r="W6574" s="22"/>
      <c r="X6574" s="22"/>
      <c r="Y6574" s="22"/>
      <c r="Z6574" s="22"/>
      <c r="AA6574" s="22"/>
      <c r="AB6574" s="23"/>
      <c r="AC6574" s="23"/>
      <c r="AD6574" s="22"/>
      <c r="AE6574" s="24"/>
      <c r="AF6574" s="24"/>
      <c r="AG6574" s="24"/>
      <c r="AH6574" s="24"/>
      <c r="AI6574" s="24"/>
      <c r="AJ6574" s="24"/>
      <c r="AK6574" s="24"/>
      <c r="AL6574" s="24"/>
      <c r="AM6574" s="24"/>
      <c r="AN6574" s="24"/>
      <c r="AO6574" s="24"/>
      <c r="AP6574" s="24"/>
      <c r="AQ6574" s="24"/>
      <c r="AR6574" s="24"/>
      <c r="AS6574" s="24"/>
      <c r="AT6574" s="25"/>
      <c r="AU6574" s="35"/>
      <c r="AV6574" s="26"/>
      <c r="AW6574" s="26"/>
      <c r="AX6574" s="27"/>
      <c r="AY6574" s="27"/>
      <c r="AZ6574" s="27"/>
      <c r="BA6574" s="27"/>
      <c r="BB6574" s="27"/>
      <c r="BC6574" s="27"/>
      <c r="BD6574" s="27"/>
      <c r="BE6574" s="27"/>
      <c r="BF6574" s="27"/>
      <c r="BG6574" s="27"/>
      <c r="BH6574" s="27"/>
      <c r="BI6574" s="27"/>
      <c r="BT6574" s="31"/>
      <c r="BU6574" s="32"/>
      <c r="BV6574" s="33"/>
      <c r="BW6574" s="32"/>
      <c r="BX6574" s="32"/>
      <c r="BY6574" s="34"/>
      <c r="CA6574" s="32"/>
      <c r="CB6574" s="32"/>
    </row>
    <row r="6575" spans="1:80">
      <c r="A6575" s="20"/>
      <c r="B6575" s="21"/>
      <c r="C6575" s="21"/>
      <c r="D6575" s="21"/>
      <c r="E6575" s="21"/>
      <c r="F6575" s="21"/>
      <c r="G6575" s="21"/>
      <c r="H6575" s="21"/>
      <c r="I6575" s="21"/>
      <c r="J6575" s="21"/>
      <c r="K6575" s="22"/>
      <c r="L6575" s="22"/>
      <c r="M6575" s="22"/>
      <c r="N6575" s="22"/>
      <c r="O6575" s="22"/>
      <c r="P6575" s="22"/>
      <c r="Q6575" s="22"/>
      <c r="R6575" s="22"/>
      <c r="S6575" s="22"/>
      <c r="T6575" s="22"/>
      <c r="U6575" s="22"/>
      <c r="V6575" s="22"/>
      <c r="W6575" s="22"/>
      <c r="X6575" s="22"/>
      <c r="Y6575" s="22"/>
      <c r="Z6575" s="22"/>
      <c r="AA6575" s="22"/>
      <c r="AB6575" s="23"/>
      <c r="AC6575" s="23"/>
      <c r="AD6575" s="22"/>
      <c r="AE6575" s="24"/>
      <c r="AF6575" s="24"/>
      <c r="AG6575" s="24"/>
      <c r="AH6575" s="24"/>
      <c r="AI6575" s="24"/>
      <c r="AJ6575" s="24"/>
      <c r="AK6575" s="24"/>
      <c r="AL6575" s="24"/>
      <c r="AM6575" s="24"/>
      <c r="AN6575" s="24"/>
      <c r="AO6575" s="24"/>
      <c r="AP6575" s="24"/>
      <c r="AQ6575" s="24"/>
      <c r="AR6575" s="24"/>
      <c r="AS6575" s="24"/>
      <c r="AT6575" s="25"/>
      <c r="AU6575" s="35"/>
      <c r="AV6575" s="26"/>
      <c r="AW6575" s="26"/>
      <c r="AX6575" s="27"/>
      <c r="AY6575" s="27"/>
      <c r="AZ6575" s="27"/>
      <c r="BA6575" s="27"/>
      <c r="BB6575" s="27"/>
      <c r="BC6575" s="27"/>
      <c r="BD6575" s="27"/>
      <c r="BE6575" s="27"/>
      <c r="BF6575" s="27"/>
      <c r="BG6575" s="27"/>
      <c r="BH6575" s="27"/>
      <c r="BI6575" s="27"/>
      <c r="BT6575" s="31"/>
      <c r="BU6575" s="32"/>
      <c r="BV6575" s="33"/>
      <c r="BW6575" s="32"/>
      <c r="BX6575" s="32"/>
      <c r="BY6575" s="34"/>
      <c r="CA6575" s="32"/>
      <c r="CB6575" s="32"/>
    </row>
    <row r="6576" spans="1:80">
      <c r="A6576" s="20"/>
      <c r="B6576" s="21"/>
      <c r="C6576" s="21"/>
      <c r="D6576" s="21"/>
      <c r="E6576" s="21"/>
      <c r="F6576" s="21"/>
      <c r="G6576" s="21"/>
      <c r="H6576" s="21"/>
      <c r="I6576" s="21"/>
      <c r="J6576" s="21"/>
      <c r="K6576" s="22"/>
      <c r="L6576" s="22"/>
      <c r="M6576" s="22"/>
      <c r="N6576" s="22"/>
      <c r="O6576" s="22"/>
      <c r="P6576" s="22"/>
      <c r="Q6576" s="22"/>
      <c r="R6576" s="22"/>
      <c r="S6576" s="22"/>
      <c r="T6576" s="22"/>
      <c r="U6576" s="22"/>
      <c r="V6576" s="22"/>
      <c r="W6576" s="22"/>
      <c r="X6576" s="22"/>
      <c r="Y6576" s="22"/>
      <c r="Z6576" s="22"/>
      <c r="AA6576" s="22"/>
      <c r="AB6576" s="23"/>
      <c r="AC6576" s="23"/>
      <c r="AD6576" s="22"/>
      <c r="AE6576" s="24"/>
      <c r="AF6576" s="24"/>
      <c r="AG6576" s="24"/>
      <c r="AH6576" s="24"/>
      <c r="AI6576" s="24"/>
      <c r="AJ6576" s="24"/>
      <c r="AK6576" s="24"/>
      <c r="AL6576" s="24"/>
      <c r="AM6576" s="24"/>
      <c r="AN6576" s="24"/>
      <c r="AO6576" s="24"/>
      <c r="AP6576" s="24"/>
      <c r="AQ6576" s="24"/>
      <c r="AR6576" s="24"/>
      <c r="AS6576" s="24"/>
      <c r="AT6576" s="25"/>
      <c r="AU6576" s="35"/>
      <c r="AV6576" s="26"/>
      <c r="AW6576" s="26"/>
      <c r="AX6576" s="27"/>
      <c r="AY6576" s="27"/>
      <c r="AZ6576" s="27"/>
      <c r="BA6576" s="27"/>
      <c r="BB6576" s="27"/>
      <c r="BC6576" s="27"/>
      <c r="BD6576" s="27"/>
      <c r="BE6576" s="27"/>
      <c r="BF6576" s="27"/>
      <c r="BG6576" s="27"/>
      <c r="BH6576" s="27"/>
      <c r="BI6576" s="27"/>
      <c r="BT6576" s="31"/>
      <c r="BU6576" s="32"/>
      <c r="BV6576" s="33"/>
      <c r="BW6576" s="32"/>
      <c r="BX6576" s="32"/>
      <c r="BY6576" s="34"/>
      <c r="CA6576" s="32"/>
      <c r="CB6576" s="32"/>
    </row>
    <row r="6577" spans="1:80">
      <c r="A6577" s="20"/>
      <c r="B6577" s="21"/>
      <c r="C6577" s="21"/>
      <c r="D6577" s="21"/>
      <c r="E6577" s="21"/>
      <c r="F6577" s="21"/>
      <c r="G6577" s="21"/>
      <c r="H6577" s="21"/>
      <c r="I6577" s="21"/>
      <c r="J6577" s="21"/>
      <c r="K6577" s="22"/>
      <c r="L6577" s="22"/>
      <c r="M6577" s="22"/>
      <c r="N6577" s="22"/>
      <c r="O6577" s="22"/>
      <c r="P6577" s="22"/>
      <c r="Q6577" s="22"/>
      <c r="R6577" s="22"/>
      <c r="S6577" s="22"/>
      <c r="T6577" s="22"/>
      <c r="U6577" s="22"/>
      <c r="V6577" s="22"/>
      <c r="W6577" s="22"/>
      <c r="X6577" s="22"/>
      <c r="Y6577" s="22"/>
      <c r="Z6577" s="22"/>
      <c r="AA6577" s="22"/>
      <c r="AB6577" s="23"/>
      <c r="AC6577" s="23"/>
      <c r="AD6577" s="22"/>
      <c r="AE6577" s="24"/>
      <c r="AF6577" s="24"/>
      <c r="AG6577" s="24"/>
      <c r="AH6577" s="24"/>
      <c r="AI6577" s="24"/>
      <c r="AJ6577" s="24"/>
      <c r="AK6577" s="24"/>
      <c r="AL6577" s="24"/>
      <c r="AM6577" s="24"/>
      <c r="AN6577" s="24"/>
      <c r="AO6577" s="24"/>
      <c r="AP6577" s="24"/>
      <c r="AQ6577" s="24"/>
      <c r="AR6577" s="24"/>
      <c r="AS6577" s="24"/>
      <c r="AT6577" s="25"/>
      <c r="AU6577" s="35"/>
      <c r="AV6577" s="26"/>
      <c r="AW6577" s="26"/>
      <c r="AX6577" s="27"/>
      <c r="AY6577" s="27"/>
      <c r="AZ6577" s="27"/>
      <c r="BA6577" s="27"/>
      <c r="BB6577" s="27"/>
      <c r="BC6577" s="27"/>
      <c r="BD6577" s="27"/>
      <c r="BE6577" s="27"/>
      <c r="BF6577" s="27"/>
      <c r="BG6577" s="27"/>
      <c r="BH6577" s="27"/>
      <c r="BI6577" s="27"/>
      <c r="BT6577" s="31"/>
      <c r="BU6577" s="32"/>
      <c r="BV6577" s="33"/>
      <c r="BW6577" s="32"/>
      <c r="BX6577" s="32"/>
      <c r="BY6577" s="34"/>
      <c r="CA6577" s="32"/>
      <c r="CB6577" s="32"/>
    </row>
    <row r="6578" spans="1:80">
      <c r="A6578" s="20"/>
      <c r="B6578" s="21"/>
      <c r="C6578" s="21"/>
      <c r="D6578" s="21"/>
      <c r="E6578" s="21"/>
      <c r="F6578" s="21"/>
      <c r="G6578" s="21"/>
      <c r="H6578" s="21"/>
      <c r="I6578" s="21"/>
      <c r="J6578" s="21"/>
      <c r="K6578" s="22"/>
      <c r="L6578" s="22"/>
      <c r="M6578" s="22"/>
      <c r="N6578" s="22"/>
      <c r="O6578" s="22"/>
      <c r="P6578" s="22"/>
      <c r="Q6578" s="22"/>
      <c r="R6578" s="22"/>
      <c r="S6578" s="22"/>
      <c r="T6578" s="22"/>
      <c r="U6578" s="22"/>
      <c r="V6578" s="22"/>
      <c r="W6578" s="22"/>
      <c r="X6578" s="22"/>
      <c r="Y6578" s="22"/>
      <c r="Z6578" s="22"/>
      <c r="AA6578" s="22"/>
      <c r="AB6578" s="23"/>
      <c r="AC6578" s="23"/>
      <c r="AD6578" s="22"/>
      <c r="AE6578" s="24"/>
      <c r="AF6578" s="24"/>
      <c r="AG6578" s="24"/>
      <c r="AH6578" s="24"/>
      <c r="AI6578" s="24"/>
      <c r="AJ6578" s="24"/>
      <c r="AK6578" s="24"/>
      <c r="AL6578" s="24"/>
      <c r="AM6578" s="24"/>
      <c r="AN6578" s="24"/>
      <c r="AO6578" s="24"/>
      <c r="AP6578" s="24"/>
      <c r="AQ6578" s="24"/>
      <c r="AR6578" s="24"/>
      <c r="AS6578" s="24"/>
      <c r="AT6578" s="25"/>
      <c r="AU6578" s="35"/>
      <c r="AV6578" s="26"/>
      <c r="AW6578" s="26"/>
      <c r="AX6578" s="27"/>
      <c r="AY6578" s="27"/>
      <c r="AZ6578" s="27"/>
      <c r="BA6578" s="27"/>
      <c r="BB6578" s="27"/>
      <c r="BC6578" s="27"/>
      <c r="BD6578" s="27"/>
      <c r="BE6578" s="27"/>
      <c r="BF6578" s="27"/>
      <c r="BG6578" s="27"/>
      <c r="BH6578" s="27"/>
      <c r="BI6578" s="27"/>
      <c r="BT6578" s="31"/>
      <c r="BU6578" s="32"/>
      <c r="BV6578" s="33"/>
      <c r="BW6578" s="32"/>
      <c r="BX6578" s="32"/>
      <c r="BY6578" s="34"/>
      <c r="CA6578" s="32"/>
      <c r="CB6578" s="32"/>
    </row>
    <row r="6579" spans="1:80">
      <c r="A6579" s="20"/>
      <c r="B6579" s="21"/>
      <c r="C6579" s="21"/>
      <c r="D6579" s="21"/>
      <c r="E6579" s="21"/>
      <c r="F6579" s="21"/>
      <c r="G6579" s="21"/>
      <c r="H6579" s="21"/>
      <c r="I6579" s="21"/>
      <c r="J6579" s="21"/>
      <c r="K6579" s="22"/>
      <c r="L6579" s="22"/>
      <c r="M6579" s="22"/>
      <c r="N6579" s="22"/>
      <c r="O6579" s="22"/>
      <c r="P6579" s="22"/>
      <c r="Q6579" s="22"/>
      <c r="R6579" s="22"/>
      <c r="S6579" s="22"/>
      <c r="T6579" s="22"/>
      <c r="U6579" s="22"/>
      <c r="V6579" s="22"/>
      <c r="W6579" s="22"/>
      <c r="X6579" s="22"/>
      <c r="Y6579" s="22"/>
      <c r="Z6579" s="22"/>
      <c r="AA6579" s="22"/>
      <c r="AB6579" s="23"/>
      <c r="AC6579" s="23"/>
      <c r="AD6579" s="22"/>
      <c r="AE6579" s="24"/>
      <c r="AF6579" s="24"/>
      <c r="AG6579" s="24"/>
      <c r="AH6579" s="24"/>
      <c r="AI6579" s="24"/>
      <c r="AJ6579" s="24"/>
      <c r="AK6579" s="24"/>
      <c r="AL6579" s="24"/>
      <c r="AM6579" s="24"/>
      <c r="AN6579" s="24"/>
      <c r="AO6579" s="24"/>
      <c r="AP6579" s="24"/>
      <c r="AQ6579" s="24"/>
      <c r="AR6579" s="24"/>
      <c r="AS6579" s="24"/>
      <c r="AT6579" s="25"/>
      <c r="AU6579" s="35"/>
      <c r="AV6579" s="26"/>
      <c r="AW6579" s="26"/>
      <c r="AX6579" s="27"/>
      <c r="AY6579" s="27"/>
      <c r="AZ6579" s="27"/>
      <c r="BA6579" s="27"/>
      <c r="BB6579" s="27"/>
      <c r="BC6579" s="27"/>
      <c r="BD6579" s="27"/>
      <c r="BE6579" s="27"/>
      <c r="BF6579" s="27"/>
      <c r="BG6579" s="27"/>
      <c r="BH6579" s="27"/>
      <c r="BI6579" s="27"/>
      <c r="BT6579" s="31"/>
      <c r="BU6579" s="32"/>
      <c r="BV6579" s="33"/>
      <c r="BW6579" s="32"/>
      <c r="BX6579" s="32"/>
      <c r="BY6579" s="34"/>
      <c r="CA6579" s="32"/>
      <c r="CB6579" s="32"/>
    </row>
    <row r="6580" spans="1:80">
      <c r="A6580" s="20"/>
      <c r="B6580" s="21"/>
      <c r="C6580" s="21"/>
      <c r="D6580" s="21"/>
      <c r="E6580" s="21"/>
      <c r="F6580" s="21"/>
      <c r="G6580" s="21"/>
      <c r="H6580" s="21"/>
      <c r="I6580" s="21"/>
      <c r="J6580" s="21"/>
      <c r="K6580" s="22"/>
      <c r="L6580" s="22"/>
      <c r="M6580" s="22"/>
      <c r="N6580" s="22"/>
      <c r="O6580" s="22"/>
      <c r="P6580" s="22"/>
      <c r="Q6580" s="22"/>
      <c r="R6580" s="22"/>
      <c r="S6580" s="22"/>
      <c r="T6580" s="22"/>
      <c r="U6580" s="22"/>
      <c r="V6580" s="22"/>
      <c r="W6580" s="22"/>
      <c r="X6580" s="22"/>
      <c r="Y6580" s="22"/>
      <c r="Z6580" s="22"/>
      <c r="AA6580" s="22"/>
      <c r="AB6580" s="23"/>
      <c r="AC6580" s="23"/>
      <c r="AD6580" s="22"/>
      <c r="AE6580" s="24"/>
      <c r="AF6580" s="24"/>
      <c r="AG6580" s="24"/>
      <c r="AH6580" s="24"/>
      <c r="AI6580" s="24"/>
      <c r="AJ6580" s="24"/>
      <c r="AK6580" s="24"/>
      <c r="AL6580" s="24"/>
      <c r="AM6580" s="24"/>
      <c r="AN6580" s="24"/>
      <c r="AO6580" s="24"/>
      <c r="AP6580" s="24"/>
      <c r="AQ6580" s="24"/>
      <c r="AR6580" s="24"/>
      <c r="AS6580" s="24"/>
      <c r="AT6580" s="25"/>
      <c r="AU6580" s="35"/>
      <c r="AV6580" s="26"/>
      <c r="AW6580" s="26"/>
      <c r="AX6580" s="27"/>
      <c r="AY6580" s="27"/>
      <c r="AZ6580" s="27"/>
      <c r="BA6580" s="27"/>
      <c r="BB6580" s="27"/>
      <c r="BC6580" s="27"/>
      <c r="BD6580" s="27"/>
      <c r="BE6580" s="27"/>
      <c r="BF6580" s="27"/>
      <c r="BG6580" s="27"/>
      <c r="BH6580" s="27"/>
      <c r="BI6580" s="27"/>
      <c r="BT6580" s="31"/>
      <c r="BU6580" s="32"/>
      <c r="BV6580" s="33"/>
      <c r="BW6580" s="32"/>
      <c r="BX6580" s="32"/>
      <c r="BY6580" s="34"/>
      <c r="CA6580" s="32"/>
      <c r="CB6580" s="32"/>
    </row>
    <row r="6581" spans="1:80">
      <c r="A6581" s="20"/>
      <c r="B6581" s="21"/>
      <c r="C6581" s="21"/>
      <c r="D6581" s="21"/>
      <c r="E6581" s="21"/>
      <c r="F6581" s="21"/>
      <c r="G6581" s="21"/>
      <c r="H6581" s="21"/>
      <c r="I6581" s="21"/>
      <c r="J6581" s="21"/>
      <c r="K6581" s="22"/>
      <c r="L6581" s="22"/>
      <c r="M6581" s="22"/>
      <c r="N6581" s="22"/>
      <c r="O6581" s="22"/>
      <c r="P6581" s="22"/>
      <c r="Q6581" s="22"/>
      <c r="R6581" s="22"/>
      <c r="S6581" s="22"/>
      <c r="T6581" s="22"/>
      <c r="U6581" s="22"/>
      <c r="V6581" s="22"/>
      <c r="W6581" s="22"/>
      <c r="X6581" s="22"/>
      <c r="Y6581" s="22"/>
      <c r="Z6581" s="22"/>
      <c r="AA6581" s="22"/>
      <c r="AB6581" s="23"/>
      <c r="AC6581" s="23"/>
      <c r="AD6581" s="22"/>
      <c r="AE6581" s="24"/>
      <c r="AF6581" s="24"/>
      <c r="AG6581" s="24"/>
      <c r="AH6581" s="24"/>
      <c r="AI6581" s="24"/>
      <c r="AJ6581" s="24"/>
      <c r="AK6581" s="24"/>
      <c r="AL6581" s="24"/>
      <c r="AM6581" s="24"/>
      <c r="AN6581" s="24"/>
      <c r="AO6581" s="24"/>
      <c r="AP6581" s="24"/>
      <c r="AQ6581" s="24"/>
      <c r="AR6581" s="24"/>
      <c r="AS6581" s="24"/>
      <c r="AT6581" s="25"/>
      <c r="AU6581" s="35"/>
      <c r="AV6581" s="26"/>
      <c r="AW6581" s="26"/>
      <c r="AX6581" s="27"/>
      <c r="AY6581" s="27"/>
      <c r="AZ6581" s="27"/>
      <c r="BA6581" s="27"/>
      <c r="BB6581" s="27"/>
      <c r="BC6581" s="27"/>
      <c r="BD6581" s="27"/>
      <c r="BE6581" s="27"/>
      <c r="BF6581" s="27"/>
      <c r="BG6581" s="27"/>
      <c r="BH6581" s="27"/>
      <c r="BI6581" s="27"/>
      <c r="BT6581" s="31"/>
      <c r="BU6581" s="32"/>
      <c r="BV6581" s="33"/>
      <c r="BW6581" s="32"/>
      <c r="BX6581" s="32"/>
      <c r="BY6581" s="34"/>
      <c r="CA6581" s="32"/>
      <c r="CB6581" s="32"/>
    </row>
    <row r="6582" spans="1:80">
      <c r="A6582" s="20"/>
      <c r="B6582" s="21"/>
      <c r="C6582" s="21"/>
      <c r="D6582" s="21"/>
      <c r="E6582" s="21"/>
      <c r="F6582" s="21"/>
      <c r="G6582" s="21"/>
      <c r="H6582" s="21"/>
      <c r="I6582" s="21"/>
      <c r="J6582" s="21"/>
      <c r="K6582" s="22"/>
      <c r="L6582" s="22"/>
      <c r="M6582" s="22"/>
      <c r="N6582" s="22"/>
      <c r="O6582" s="22"/>
      <c r="P6582" s="22"/>
      <c r="Q6582" s="22"/>
      <c r="R6582" s="22"/>
      <c r="S6582" s="22"/>
      <c r="T6582" s="22"/>
      <c r="U6582" s="22"/>
      <c r="V6582" s="22"/>
      <c r="W6582" s="22"/>
      <c r="X6582" s="22"/>
      <c r="Y6582" s="22"/>
      <c r="Z6582" s="22"/>
      <c r="AA6582" s="22"/>
      <c r="AB6582" s="23"/>
      <c r="AC6582" s="23"/>
      <c r="AD6582" s="22"/>
      <c r="AE6582" s="24"/>
      <c r="AF6582" s="24"/>
      <c r="AG6582" s="24"/>
      <c r="AH6582" s="24"/>
      <c r="AI6582" s="24"/>
      <c r="AJ6582" s="24"/>
      <c r="AK6582" s="24"/>
      <c r="AL6582" s="24"/>
      <c r="AM6582" s="24"/>
      <c r="AN6582" s="24"/>
      <c r="AO6582" s="24"/>
      <c r="AP6582" s="24"/>
      <c r="AQ6582" s="24"/>
      <c r="AR6582" s="24"/>
      <c r="AS6582" s="24"/>
      <c r="AT6582" s="25"/>
      <c r="AU6582" s="35"/>
      <c r="AV6582" s="26"/>
      <c r="AW6582" s="26"/>
      <c r="AX6582" s="27"/>
      <c r="AY6582" s="27"/>
      <c r="AZ6582" s="27"/>
      <c r="BA6582" s="27"/>
      <c r="BB6582" s="27"/>
      <c r="BC6582" s="27"/>
      <c r="BD6582" s="27"/>
      <c r="BE6582" s="27"/>
      <c r="BF6582" s="27"/>
      <c r="BG6582" s="27"/>
      <c r="BH6582" s="27"/>
      <c r="BI6582" s="27"/>
      <c r="BT6582" s="31"/>
      <c r="BU6582" s="32"/>
      <c r="BV6582" s="33"/>
      <c r="BW6582" s="32"/>
      <c r="BX6582" s="32"/>
      <c r="BY6582" s="34"/>
      <c r="CA6582" s="32"/>
      <c r="CB6582" s="32"/>
    </row>
    <row r="6583" spans="1:80">
      <c r="A6583" s="20"/>
      <c r="B6583" s="21"/>
      <c r="C6583" s="21"/>
      <c r="D6583" s="21"/>
      <c r="E6583" s="21"/>
      <c r="F6583" s="21"/>
      <c r="G6583" s="21"/>
      <c r="H6583" s="21"/>
      <c r="I6583" s="21"/>
      <c r="J6583" s="21"/>
      <c r="K6583" s="22"/>
      <c r="L6583" s="22"/>
      <c r="M6583" s="22"/>
      <c r="N6583" s="22"/>
      <c r="O6583" s="22"/>
      <c r="P6583" s="22"/>
      <c r="Q6583" s="22"/>
      <c r="R6583" s="22"/>
      <c r="S6583" s="22"/>
      <c r="T6583" s="22"/>
      <c r="U6583" s="22"/>
      <c r="V6583" s="22"/>
      <c r="W6583" s="22"/>
      <c r="X6583" s="22"/>
      <c r="Y6583" s="22"/>
      <c r="Z6583" s="22"/>
      <c r="AA6583" s="22"/>
      <c r="AB6583" s="23"/>
      <c r="AC6583" s="23"/>
      <c r="AD6583" s="22"/>
      <c r="AE6583" s="24"/>
      <c r="AF6583" s="24"/>
      <c r="AG6583" s="24"/>
      <c r="AH6583" s="24"/>
      <c r="AI6583" s="24"/>
      <c r="AJ6583" s="24"/>
      <c r="AK6583" s="24"/>
      <c r="AL6583" s="24"/>
      <c r="AM6583" s="24"/>
      <c r="AN6583" s="24"/>
      <c r="AO6583" s="24"/>
      <c r="AP6583" s="24"/>
      <c r="AQ6583" s="24"/>
      <c r="AR6583" s="24"/>
      <c r="AS6583" s="24"/>
      <c r="AT6583" s="25"/>
      <c r="AU6583" s="35"/>
      <c r="AV6583" s="26"/>
      <c r="AW6583" s="26"/>
      <c r="AX6583" s="27"/>
      <c r="AY6583" s="27"/>
      <c r="AZ6583" s="27"/>
      <c r="BA6583" s="27"/>
      <c r="BB6583" s="27"/>
      <c r="BC6583" s="27"/>
      <c r="BD6583" s="27"/>
      <c r="BE6583" s="27"/>
      <c r="BF6583" s="27"/>
      <c r="BG6583" s="27"/>
      <c r="BH6583" s="27"/>
      <c r="BI6583" s="27"/>
      <c r="BT6583" s="31"/>
      <c r="BU6583" s="32"/>
      <c r="BV6583" s="33"/>
      <c r="BW6583" s="32"/>
      <c r="BX6583" s="32"/>
      <c r="BY6583" s="34"/>
      <c r="CA6583" s="32"/>
      <c r="CB6583" s="32"/>
    </row>
    <row r="6584" spans="1:80">
      <c r="A6584" s="20"/>
      <c r="B6584" s="21"/>
      <c r="C6584" s="21"/>
      <c r="D6584" s="21"/>
      <c r="E6584" s="21"/>
      <c r="F6584" s="21"/>
      <c r="G6584" s="21"/>
      <c r="H6584" s="21"/>
      <c r="I6584" s="21"/>
      <c r="J6584" s="21"/>
      <c r="K6584" s="22"/>
      <c r="L6584" s="22"/>
      <c r="M6584" s="22"/>
      <c r="N6584" s="22"/>
      <c r="O6584" s="22"/>
      <c r="P6584" s="22"/>
      <c r="Q6584" s="22"/>
      <c r="R6584" s="22"/>
      <c r="S6584" s="22"/>
      <c r="T6584" s="22"/>
      <c r="U6584" s="22"/>
      <c r="V6584" s="22"/>
      <c r="W6584" s="22"/>
      <c r="X6584" s="22"/>
      <c r="Y6584" s="22"/>
      <c r="Z6584" s="22"/>
      <c r="AA6584" s="22"/>
      <c r="AB6584" s="23"/>
      <c r="AC6584" s="23"/>
      <c r="AD6584" s="22"/>
      <c r="AE6584" s="24"/>
      <c r="AF6584" s="24"/>
      <c r="AG6584" s="24"/>
      <c r="AH6584" s="24"/>
      <c r="AI6584" s="24"/>
      <c r="AJ6584" s="24"/>
      <c r="AK6584" s="24"/>
      <c r="AL6584" s="24"/>
      <c r="AM6584" s="24"/>
      <c r="AN6584" s="24"/>
      <c r="AO6584" s="24"/>
      <c r="AP6584" s="24"/>
      <c r="AQ6584" s="24"/>
      <c r="AR6584" s="24"/>
      <c r="AS6584" s="24"/>
      <c r="AT6584" s="25"/>
      <c r="AU6584" s="35"/>
      <c r="AV6584" s="26"/>
      <c r="AW6584" s="26"/>
      <c r="AX6584" s="27"/>
      <c r="AY6584" s="27"/>
      <c r="AZ6584" s="27"/>
      <c r="BA6584" s="27"/>
      <c r="BB6584" s="27"/>
      <c r="BC6584" s="27"/>
      <c r="BD6584" s="27"/>
      <c r="BE6584" s="27"/>
      <c r="BF6584" s="27"/>
      <c r="BG6584" s="27"/>
      <c r="BH6584" s="27"/>
      <c r="BI6584" s="27"/>
      <c r="BT6584" s="31"/>
      <c r="BU6584" s="32"/>
      <c r="BV6584" s="33"/>
      <c r="BW6584" s="32"/>
      <c r="BX6584" s="32"/>
      <c r="BY6584" s="34"/>
      <c r="CA6584" s="32"/>
      <c r="CB6584" s="32"/>
    </row>
    <row r="6585" spans="1:80">
      <c r="A6585" s="20"/>
      <c r="B6585" s="21"/>
      <c r="C6585" s="21"/>
      <c r="D6585" s="21"/>
      <c r="E6585" s="21"/>
      <c r="F6585" s="21"/>
      <c r="G6585" s="21"/>
      <c r="H6585" s="21"/>
      <c r="I6585" s="21"/>
      <c r="J6585" s="21"/>
      <c r="K6585" s="22"/>
      <c r="L6585" s="22"/>
      <c r="M6585" s="22"/>
      <c r="N6585" s="22"/>
      <c r="O6585" s="22"/>
      <c r="P6585" s="22"/>
      <c r="Q6585" s="22"/>
      <c r="R6585" s="22"/>
      <c r="S6585" s="22"/>
      <c r="T6585" s="22"/>
      <c r="U6585" s="22"/>
      <c r="V6585" s="22"/>
      <c r="W6585" s="22"/>
      <c r="X6585" s="22"/>
      <c r="Y6585" s="22"/>
      <c r="Z6585" s="22"/>
      <c r="AA6585" s="22"/>
      <c r="AB6585" s="23"/>
      <c r="AC6585" s="23"/>
      <c r="AD6585" s="22"/>
      <c r="AE6585" s="24"/>
      <c r="AF6585" s="24"/>
      <c r="AG6585" s="24"/>
      <c r="AH6585" s="24"/>
      <c r="AI6585" s="24"/>
      <c r="AJ6585" s="24"/>
      <c r="AK6585" s="24"/>
      <c r="AL6585" s="24"/>
      <c r="AM6585" s="24"/>
      <c r="AN6585" s="24"/>
      <c r="AO6585" s="24"/>
      <c r="AP6585" s="24"/>
      <c r="AQ6585" s="24"/>
      <c r="AR6585" s="24"/>
      <c r="AS6585" s="24"/>
      <c r="AT6585" s="25"/>
      <c r="AU6585" s="35"/>
      <c r="AV6585" s="26"/>
      <c r="AW6585" s="26"/>
      <c r="AX6585" s="27"/>
      <c r="AY6585" s="27"/>
      <c r="AZ6585" s="27"/>
      <c r="BA6585" s="27"/>
      <c r="BB6585" s="27"/>
      <c r="BC6585" s="27"/>
      <c r="BD6585" s="27"/>
      <c r="BE6585" s="27"/>
      <c r="BF6585" s="27"/>
      <c r="BG6585" s="27"/>
      <c r="BH6585" s="27"/>
      <c r="BI6585" s="27"/>
      <c r="BT6585" s="31"/>
      <c r="BU6585" s="32"/>
      <c r="BV6585" s="33"/>
      <c r="BW6585" s="32"/>
      <c r="BX6585" s="32"/>
      <c r="BY6585" s="34"/>
      <c r="CA6585" s="32"/>
      <c r="CB6585" s="32"/>
    </row>
    <row r="6586" spans="1:80">
      <c r="A6586" s="20"/>
      <c r="B6586" s="21"/>
      <c r="C6586" s="21"/>
      <c r="D6586" s="21"/>
      <c r="E6586" s="21"/>
      <c r="F6586" s="21"/>
      <c r="G6586" s="21"/>
      <c r="H6586" s="21"/>
      <c r="I6586" s="21"/>
      <c r="J6586" s="21"/>
      <c r="K6586" s="22"/>
      <c r="L6586" s="22"/>
      <c r="M6586" s="22"/>
      <c r="N6586" s="22"/>
      <c r="O6586" s="22"/>
      <c r="P6586" s="22"/>
      <c r="Q6586" s="22"/>
      <c r="R6586" s="22"/>
      <c r="S6586" s="22"/>
      <c r="T6586" s="22"/>
      <c r="U6586" s="22"/>
      <c r="V6586" s="22"/>
      <c r="W6586" s="22"/>
      <c r="X6586" s="22"/>
      <c r="Y6586" s="22"/>
      <c r="Z6586" s="22"/>
      <c r="AA6586" s="22"/>
      <c r="AB6586" s="23"/>
      <c r="AC6586" s="23"/>
      <c r="AD6586" s="22"/>
      <c r="AE6586" s="24"/>
      <c r="AF6586" s="24"/>
      <c r="AG6586" s="24"/>
      <c r="AH6586" s="24"/>
      <c r="AI6586" s="24"/>
      <c r="AJ6586" s="24"/>
      <c r="AK6586" s="24"/>
      <c r="AL6586" s="24"/>
      <c r="AM6586" s="24"/>
      <c r="AN6586" s="24"/>
      <c r="AO6586" s="24"/>
      <c r="AP6586" s="24"/>
      <c r="AQ6586" s="24"/>
      <c r="AR6586" s="24"/>
      <c r="AS6586" s="24"/>
      <c r="AT6586" s="25"/>
      <c r="AU6586" s="35"/>
      <c r="AV6586" s="26"/>
      <c r="AW6586" s="26"/>
      <c r="AX6586" s="27"/>
      <c r="AY6586" s="27"/>
      <c r="AZ6586" s="27"/>
      <c r="BA6586" s="27"/>
      <c r="BB6586" s="27"/>
      <c r="BC6586" s="27"/>
      <c r="BD6586" s="27"/>
      <c r="BE6586" s="27"/>
      <c r="BF6586" s="27"/>
      <c r="BG6586" s="27"/>
      <c r="BH6586" s="27"/>
      <c r="BI6586" s="27"/>
      <c r="BT6586" s="31"/>
      <c r="BU6586" s="32"/>
      <c r="BV6586" s="33"/>
      <c r="BW6586" s="32"/>
      <c r="BX6586" s="32"/>
      <c r="BY6586" s="34"/>
      <c r="CA6586" s="32"/>
      <c r="CB6586" s="32"/>
    </row>
    <row r="6587" spans="1:80">
      <c r="A6587" s="20"/>
      <c r="B6587" s="21"/>
      <c r="C6587" s="21"/>
      <c r="D6587" s="21"/>
      <c r="E6587" s="21"/>
      <c r="F6587" s="21"/>
      <c r="G6587" s="21"/>
      <c r="H6587" s="21"/>
      <c r="I6587" s="21"/>
      <c r="J6587" s="21"/>
      <c r="K6587" s="22"/>
      <c r="L6587" s="22"/>
      <c r="M6587" s="22"/>
      <c r="N6587" s="22"/>
      <c r="O6587" s="22"/>
      <c r="P6587" s="22"/>
      <c r="Q6587" s="22"/>
      <c r="R6587" s="22"/>
      <c r="S6587" s="22"/>
      <c r="T6587" s="22"/>
      <c r="U6587" s="22"/>
      <c r="V6587" s="22"/>
      <c r="W6587" s="22"/>
      <c r="X6587" s="22"/>
      <c r="Y6587" s="22"/>
      <c r="Z6587" s="22"/>
      <c r="AA6587" s="22"/>
      <c r="AB6587" s="23"/>
      <c r="AC6587" s="23"/>
      <c r="AD6587" s="22"/>
      <c r="AE6587" s="24"/>
      <c r="AF6587" s="24"/>
      <c r="AG6587" s="24"/>
      <c r="AH6587" s="24"/>
      <c r="AI6587" s="24"/>
      <c r="AJ6587" s="24"/>
      <c r="AK6587" s="24"/>
      <c r="AL6587" s="24"/>
      <c r="AM6587" s="24"/>
      <c r="AN6587" s="24"/>
      <c r="AO6587" s="24"/>
      <c r="AP6587" s="24"/>
      <c r="AQ6587" s="24"/>
      <c r="AR6587" s="24"/>
      <c r="AS6587" s="24"/>
      <c r="AT6587" s="25"/>
      <c r="AU6587" s="35"/>
      <c r="AV6587" s="26"/>
      <c r="AW6587" s="26"/>
      <c r="AX6587" s="27"/>
      <c r="AY6587" s="27"/>
      <c r="AZ6587" s="27"/>
      <c r="BA6587" s="27"/>
      <c r="BB6587" s="27"/>
      <c r="BC6587" s="27"/>
      <c r="BD6587" s="27"/>
      <c r="BE6587" s="27"/>
      <c r="BF6587" s="27"/>
      <c r="BG6587" s="27"/>
      <c r="BH6587" s="27"/>
      <c r="BI6587" s="27"/>
      <c r="BT6587" s="31"/>
      <c r="BU6587" s="32"/>
      <c r="BV6587" s="33"/>
      <c r="BW6587" s="32"/>
      <c r="BX6587" s="32"/>
      <c r="BY6587" s="34"/>
      <c r="CA6587" s="32"/>
      <c r="CB6587" s="32"/>
    </row>
    <row r="6588" spans="1:80">
      <c r="A6588" s="20"/>
      <c r="B6588" s="21"/>
      <c r="C6588" s="21"/>
      <c r="D6588" s="21"/>
      <c r="E6588" s="21"/>
      <c r="F6588" s="21"/>
      <c r="G6588" s="21"/>
      <c r="H6588" s="21"/>
      <c r="I6588" s="21"/>
      <c r="J6588" s="21"/>
      <c r="K6588" s="22"/>
      <c r="L6588" s="22"/>
      <c r="M6588" s="22"/>
      <c r="N6588" s="22"/>
      <c r="O6588" s="22"/>
      <c r="P6588" s="22"/>
      <c r="Q6588" s="22"/>
      <c r="R6588" s="22"/>
      <c r="S6588" s="22"/>
      <c r="T6588" s="22"/>
      <c r="U6588" s="22"/>
      <c r="V6588" s="22"/>
      <c r="W6588" s="22"/>
      <c r="X6588" s="22"/>
      <c r="Y6588" s="22"/>
      <c r="Z6588" s="22"/>
      <c r="AA6588" s="22"/>
      <c r="AB6588" s="23"/>
      <c r="AC6588" s="23"/>
      <c r="AD6588" s="22"/>
      <c r="AE6588" s="24"/>
      <c r="AF6588" s="24"/>
      <c r="AG6588" s="24"/>
      <c r="AH6588" s="24"/>
      <c r="AI6588" s="24"/>
      <c r="AJ6588" s="24"/>
      <c r="AK6588" s="24"/>
      <c r="AL6588" s="24"/>
      <c r="AM6588" s="24"/>
      <c r="AN6588" s="24"/>
      <c r="AO6588" s="24"/>
      <c r="AP6588" s="24"/>
      <c r="AQ6588" s="24"/>
      <c r="AR6588" s="24"/>
      <c r="AS6588" s="24"/>
      <c r="AT6588" s="25"/>
      <c r="AU6588" s="35"/>
      <c r="AV6588" s="26"/>
      <c r="AW6588" s="26"/>
      <c r="AX6588" s="27"/>
      <c r="AY6588" s="27"/>
      <c r="AZ6588" s="27"/>
      <c r="BA6588" s="27"/>
      <c r="BB6588" s="27"/>
      <c r="BC6588" s="27"/>
      <c r="BD6588" s="27"/>
      <c r="BE6588" s="27"/>
      <c r="BF6588" s="27"/>
      <c r="BG6588" s="27"/>
      <c r="BH6588" s="27"/>
      <c r="BI6588" s="27"/>
      <c r="BT6588" s="31"/>
      <c r="BU6588" s="32"/>
      <c r="BV6588" s="33"/>
      <c r="BW6588" s="32"/>
      <c r="BX6588" s="32"/>
      <c r="BY6588" s="34"/>
      <c r="CA6588" s="32"/>
      <c r="CB6588" s="32"/>
    </row>
    <row r="6589" spans="1:80">
      <c r="A6589" s="20"/>
      <c r="B6589" s="21"/>
      <c r="C6589" s="21"/>
      <c r="D6589" s="21"/>
      <c r="E6589" s="21"/>
      <c r="F6589" s="21"/>
      <c r="G6589" s="21"/>
      <c r="H6589" s="21"/>
      <c r="I6589" s="21"/>
      <c r="J6589" s="21"/>
      <c r="K6589" s="22"/>
      <c r="L6589" s="22"/>
      <c r="M6589" s="22"/>
      <c r="N6589" s="22"/>
      <c r="O6589" s="22"/>
      <c r="P6589" s="22"/>
      <c r="Q6589" s="22"/>
      <c r="R6589" s="22"/>
      <c r="S6589" s="22"/>
      <c r="T6589" s="22"/>
      <c r="U6589" s="22"/>
      <c r="V6589" s="22"/>
      <c r="W6589" s="22"/>
      <c r="X6589" s="22"/>
      <c r="Y6589" s="22"/>
      <c r="Z6589" s="22"/>
      <c r="AA6589" s="22"/>
      <c r="AB6589" s="23"/>
      <c r="AC6589" s="23"/>
      <c r="AD6589" s="22"/>
      <c r="AE6589" s="24"/>
      <c r="AF6589" s="24"/>
      <c r="AG6589" s="24"/>
      <c r="AH6589" s="24"/>
      <c r="AI6589" s="24"/>
      <c r="AJ6589" s="24"/>
      <c r="AK6589" s="24"/>
      <c r="AL6589" s="24"/>
      <c r="AM6589" s="24"/>
      <c r="AN6589" s="24"/>
      <c r="AO6589" s="24"/>
      <c r="AP6589" s="24"/>
      <c r="AQ6589" s="24"/>
      <c r="AR6589" s="24"/>
      <c r="AS6589" s="24"/>
      <c r="AT6589" s="25"/>
      <c r="AU6589" s="35"/>
      <c r="AV6589" s="26"/>
      <c r="AW6589" s="26"/>
      <c r="AX6589" s="27"/>
      <c r="AY6589" s="27"/>
      <c r="AZ6589" s="27"/>
      <c r="BA6589" s="27"/>
      <c r="BB6589" s="27"/>
      <c r="BC6589" s="27"/>
      <c r="BD6589" s="27"/>
      <c r="BE6589" s="27"/>
      <c r="BF6589" s="27"/>
      <c r="BG6589" s="27"/>
      <c r="BH6589" s="27"/>
      <c r="BI6589" s="27"/>
      <c r="BT6589" s="31"/>
      <c r="BU6589" s="32"/>
      <c r="BV6589" s="33"/>
      <c r="BW6589" s="32"/>
      <c r="BX6589" s="32"/>
      <c r="BY6589" s="34"/>
      <c r="CA6589" s="32"/>
      <c r="CB6589" s="32"/>
    </row>
    <row r="6590" spans="1:80">
      <c r="A6590" s="20"/>
      <c r="B6590" s="21"/>
      <c r="C6590" s="21"/>
      <c r="D6590" s="21"/>
      <c r="E6590" s="21"/>
      <c r="F6590" s="21"/>
      <c r="G6590" s="21"/>
      <c r="H6590" s="21"/>
      <c r="I6590" s="21"/>
      <c r="J6590" s="21"/>
      <c r="K6590" s="22"/>
      <c r="L6590" s="22"/>
      <c r="M6590" s="22"/>
      <c r="N6590" s="22"/>
      <c r="O6590" s="22"/>
      <c r="P6590" s="22"/>
      <c r="Q6590" s="22"/>
      <c r="R6590" s="22"/>
      <c r="S6590" s="22"/>
      <c r="T6590" s="22"/>
      <c r="U6590" s="22"/>
      <c r="V6590" s="22"/>
      <c r="W6590" s="22"/>
      <c r="X6590" s="22"/>
      <c r="Y6590" s="22"/>
      <c r="Z6590" s="22"/>
      <c r="AA6590" s="22"/>
      <c r="AB6590" s="23"/>
      <c r="AC6590" s="23"/>
      <c r="AD6590" s="22"/>
      <c r="AE6590" s="24"/>
      <c r="AF6590" s="24"/>
      <c r="AG6590" s="24"/>
      <c r="AH6590" s="24"/>
      <c r="AI6590" s="24"/>
      <c r="AJ6590" s="24"/>
      <c r="AK6590" s="24"/>
      <c r="AL6590" s="24"/>
      <c r="AM6590" s="24"/>
      <c r="AN6590" s="24"/>
      <c r="AO6590" s="24"/>
      <c r="AP6590" s="24"/>
      <c r="AQ6590" s="24"/>
      <c r="AR6590" s="24"/>
      <c r="AS6590" s="24"/>
      <c r="AT6590" s="25"/>
      <c r="AU6590" s="35"/>
      <c r="AV6590" s="26"/>
      <c r="AW6590" s="26"/>
      <c r="AX6590" s="27"/>
      <c r="AY6590" s="27"/>
      <c r="AZ6590" s="27"/>
      <c r="BA6590" s="27"/>
      <c r="BB6590" s="27"/>
      <c r="BC6590" s="27"/>
      <c r="BD6590" s="27"/>
      <c r="BE6590" s="27"/>
      <c r="BF6590" s="27"/>
      <c r="BG6590" s="27"/>
      <c r="BH6590" s="27"/>
      <c r="BI6590" s="27"/>
      <c r="BT6590" s="31"/>
      <c r="BU6590" s="32"/>
      <c r="BV6590" s="33"/>
      <c r="BW6590" s="32"/>
      <c r="BX6590" s="32"/>
      <c r="BY6590" s="34"/>
      <c r="CA6590" s="32"/>
      <c r="CB6590" s="32"/>
    </row>
    <row r="6591" spans="1:80">
      <c r="A6591" s="20"/>
      <c r="B6591" s="21"/>
      <c r="C6591" s="21"/>
      <c r="D6591" s="21"/>
      <c r="E6591" s="21"/>
      <c r="F6591" s="21"/>
      <c r="G6591" s="21"/>
      <c r="H6591" s="21"/>
      <c r="I6591" s="21"/>
      <c r="J6591" s="21"/>
      <c r="K6591" s="22"/>
      <c r="L6591" s="22"/>
      <c r="M6591" s="22"/>
      <c r="N6591" s="22"/>
      <c r="O6591" s="22"/>
      <c r="P6591" s="22"/>
      <c r="Q6591" s="22"/>
      <c r="R6591" s="22"/>
      <c r="S6591" s="22"/>
      <c r="T6591" s="22"/>
      <c r="U6591" s="22"/>
      <c r="V6591" s="22"/>
      <c r="W6591" s="22"/>
      <c r="X6591" s="22"/>
      <c r="Y6591" s="22"/>
      <c r="Z6591" s="22"/>
      <c r="AA6591" s="22"/>
      <c r="AB6591" s="23"/>
      <c r="AC6591" s="23"/>
      <c r="AD6591" s="22"/>
      <c r="AE6591" s="24"/>
      <c r="AF6591" s="24"/>
      <c r="AG6591" s="24"/>
      <c r="AH6591" s="24"/>
      <c r="AI6591" s="24"/>
      <c r="AJ6591" s="24"/>
      <c r="AK6591" s="24"/>
      <c r="AL6591" s="24"/>
      <c r="AM6591" s="24"/>
      <c r="AN6591" s="24"/>
      <c r="AO6591" s="24"/>
      <c r="AP6591" s="24"/>
      <c r="AQ6591" s="24"/>
      <c r="AR6591" s="24"/>
      <c r="AS6591" s="24"/>
      <c r="AT6591" s="25"/>
      <c r="AU6591" s="35"/>
      <c r="AV6591" s="26"/>
      <c r="AW6591" s="26"/>
      <c r="AX6591" s="27"/>
      <c r="AY6591" s="27"/>
      <c r="AZ6591" s="27"/>
      <c r="BA6591" s="27"/>
      <c r="BB6591" s="27"/>
      <c r="BC6591" s="27"/>
      <c r="BD6591" s="27"/>
      <c r="BE6591" s="27"/>
      <c r="BF6591" s="27"/>
      <c r="BG6591" s="27"/>
      <c r="BH6591" s="27"/>
      <c r="BI6591" s="27"/>
      <c r="BT6591" s="31"/>
      <c r="BU6591" s="32"/>
      <c r="BV6591" s="33"/>
      <c r="BW6591" s="32"/>
      <c r="BX6591" s="32"/>
      <c r="BY6591" s="34"/>
      <c r="CA6591" s="32"/>
      <c r="CB6591" s="32"/>
    </row>
    <row r="6592" spans="1:80">
      <c r="A6592" s="20"/>
      <c r="B6592" s="21"/>
      <c r="C6592" s="21"/>
      <c r="D6592" s="21"/>
      <c r="E6592" s="21"/>
      <c r="F6592" s="21"/>
      <c r="G6592" s="21"/>
      <c r="H6592" s="21"/>
      <c r="I6592" s="21"/>
      <c r="J6592" s="21"/>
      <c r="K6592" s="22"/>
      <c r="L6592" s="22"/>
      <c r="M6592" s="22"/>
      <c r="N6592" s="22"/>
      <c r="O6592" s="22"/>
      <c r="P6592" s="22"/>
      <c r="Q6592" s="22"/>
      <c r="R6592" s="22"/>
      <c r="S6592" s="22"/>
      <c r="T6592" s="22"/>
      <c r="U6592" s="22"/>
      <c r="V6592" s="22"/>
      <c r="W6592" s="22"/>
      <c r="X6592" s="22"/>
      <c r="Y6592" s="22"/>
      <c r="Z6592" s="22"/>
      <c r="AA6592" s="22"/>
      <c r="AB6592" s="23"/>
      <c r="AC6592" s="23"/>
      <c r="AD6592" s="22"/>
      <c r="AE6592" s="24"/>
      <c r="AF6592" s="24"/>
      <c r="AG6592" s="24"/>
      <c r="AH6592" s="24"/>
      <c r="AI6592" s="24"/>
      <c r="AJ6592" s="24"/>
      <c r="AK6592" s="24"/>
      <c r="AL6592" s="24"/>
      <c r="AM6592" s="24"/>
      <c r="AN6592" s="24"/>
      <c r="AO6592" s="24"/>
      <c r="AP6592" s="24"/>
      <c r="AQ6592" s="24"/>
      <c r="AR6592" s="24"/>
      <c r="AS6592" s="24"/>
      <c r="AT6592" s="25"/>
      <c r="AU6592" s="35"/>
      <c r="AV6592" s="26"/>
      <c r="AW6592" s="26"/>
      <c r="AX6592" s="27"/>
      <c r="AY6592" s="27"/>
      <c r="AZ6592" s="27"/>
      <c r="BA6592" s="27"/>
      <c r="BB6592" s="27"/>
      <c r="BC6592" s="27"/>
      <c r="BD6592" s="27"/>
      <c r="BE6592" s="27"/>
      <c r="BF6592" s="27"/>
      <c r="BG6592" s="27"/>
      <c r="BH6592" s="27"/>
      <c r="BI6592" s="27"/>
      <c r="BT6592" s="31"/>
      <c r="BU6592" s="32"/>
      <c r="BV6592" s="33"/>
      <c r="BW6592" s="32"/>
      <c r="BX6592" s="32"/>
      <c r="BY6592" s="34"/>
      <c r="CA6592" s="32"/>
      <c r="CB6592" s="32"/>
    </row>
    <row r="6593" spans="1:80">
      <c r="A6593" s="20"/>
      <c r="B6593" s="21"/>
      <c r="C6593" s="21"/>
      <c r="D6593" s="21"/>
      <c r="E6593" s="21"/>
      <c r="F6593" s="21"/>
      <c r="G6593" s="21"/>
      <c r="H6593" s="21"/>
      <c r="I6593" s="21"/>
      <c r="J6593" s="21"/>
      <c r="K6593" s="22"/>
      <c r="L6593" s="22"/>
      <c r="M6593" s="22"/>
      <c r="N6593" s="22"/>
      <c r="O6593" s="22"/>
      <c r="P6593" s="22"/>
      <c r="Q6593" s="22"/>
      <c r="R6593" s="22"/>
      <c r="S6593" s="22"/>
      <c r="T6593" s="22"/>
      <c r="U6593" s="22"/>
      <c r="V6593" s="22"/>
      <c r="W6593" s="22"/>
      <c r="X6593" s="22"/>
      <c r="Y6593" s="22"/>
      <c r="Z6593" s="22"/>
      <c r="AA6593" s="22"/>
      <c r="AB6593" s="23"/>
      <c r="AC6593" s="23"/>
      <c r="AD6593" s="22"/>
      <c r="AE6593" s="24"/>
      <c r="AF6593" s="24"/>
      <c r="AG6593" s="24"/>
      <c r="AH6593" s="24"/>
      <c r="AI6593" s="24"/>
      <c r="AJ6593" s="24"/>
      <c r="AK6593" s="24"/>
      <c r="AL6593" s="24"/>
      <c r="AM6593" s="24"/>
      <c r="AN6593" s="24"/>
      <c r="AO6593" s="24"/>
      <c r="AP6593" s="24"/>
      <c r="AQ6593" s="24"/>
      <c r="AR6593" s="24"/>
      <c r="AS6593" s="24"/>
      <c r="AT6593" s="25"/>
      <c r="AU6593" s="35"/>
      <c r="AV6593" s="26"/>
      <c r="AW6593" s="26"/>
      <c r="AX6593" s="27"/>
      <c r="AY6593" s="27"/>
      <c r="AZ6593" s="27"/>
      <c r="BA6593" s="27"/>
      <c r="BB6593" s="27"/>
      <c r="BC6593" s="27"/>
      <c r="BD6593" s="27"/>
      <c r="BE6593" s="27"/>
      <c r="BF6593" s="27"/>
      <c r="BG6593" s="27"/>
      <c r="BH6593" s="27"/>
      <c r="BI6593" s="27"/>
      <c r="BT6593" s="31"/>
      <c r="BU6593" s="32"/>
      <c r="BV6593" s="33"/>
      <c r="BW6593" s="32"/>
      <c r="BX6593" s="32"/>
      <c r="BY6593" s="34"/>
      <c r="CA6593" s="32"/>
      <c r="CB6593" s="32"/>
    </row>
    <row r="6594" spans="1:80">
      <c r="A6594" s="20"/>
      <c r="B6594" s="21"/>
      <c r="C6594" s="21"/>
      <c r="D6594" s="21"/>
      <c r="E6594" s="21"/>
      <c r="F6594" s="21"/>
      <c r="G6594" s="21"/>
      <c r="H6594" s="21"/>
      <c r="I6594" s="21"/>
      <c r="J6594" s="21"/>
      <c r="K6594" s="22"/>
      <c r="L6594" s="22"/>
      <c r="M6594" s="22"/>
      <c r="N6594" s="22"/>
      <c r="O6594" s="22"/>
      <c r="P6594" s="22"/>
      <c r="Q6594" s="22"/>
      <c r="R6594" s="22"/>
      <c r="S6594" s="22"/>
      <c r="T6594" s="22"/>
      <c r="U6594" s="22"/>
      <c r="V6594" s="22"/>
      <c r="W6594" s="22"/>
      <c r="X6594" s="22"/>
      <c r="Y6594" s="22"/>
      <c r="Z6594" s="22"/>
      <c r="AA6594" s="22"/>
      <c r="AB6594" s="23"/>
      <c r="AC6594" s="23"/>
      <c r="AD6594" s="22"/>
      <c r="AE6594" s="24"/>
      <c r="AF6594" s="24"/>
      <c r="AG6594" s="24"/>
      <c r="AH6594" s="24"/>
      <c r="AI6594" s="24"/>
      <c r="AJ6594" s="24"/>
      <c r="AK6594" s="24"/>
      <c r="AL6594" s="24"/>
      <c r="AM6594" s="24"/>
      <c r="AN6594" s="24"/>
      <c r="AO6594" s="24"/>
      <c r="AP6594" s="24"/>
      <c r="AQ6594" s="24"/>
      <c r="AR6594" s="24"/>
      <c r="AS6594" s="24"/>
      <c r="AT6594" s="25"/>
      <c r="AU6594" s="35"/>
      <c r="AV6594" s="26"/>
      <c r="AW6594" s="26"/>
      <c r="AX6594" s="27"/>
      <c r="AY6594" s="27"/>
      <c r="AZ6594" s="27"/>
      <c r="BA6594" s="27"/>
      <c r="BB6594" s="27"/>
      <c r="BC6594" s="27"/>
      <c r="BD6594" s="27"/>
      <c r="BE6594" s="27"/>
      <c r="BF6594" s="27"/>
      <c r="BG6594" s="27"/>
      <c r="BH6594" s="27"/>
      <c r="BI6594" s="27"/>
      <c r="BT6594" s="31"/>
      <c r="BU6594" s="32"/>
      <c r="BV6594" s="33"/>
      <c r="BW6594" s="32"/>
      <c r="BX6594" s="32"/>
      <c r="BY6594" s="34"/>
      <c r="CA6594" s="32"/>
      <c r="CB6594" s="32"/>
    </row>
    <row r="6595" spans="1:80">
      <c r="A6595" s="20"/>
      <c r="B6595" s="21"/>
      <c r="C6595" s="21"/>
      <c r="D6595" s="21"/>
      <c r="E6595" s="21"/>
      <c r="F6595" s="21"/>
      <c r="G6595" s="21"/>
      <c r="H6595" s="21"/>
      <c r="I6595" s="21"/>
      <c r="J6595" s="21"/>
      <c r="K6595" s="22"/>
      <c r="L6595" s="22"/>
      <c r="M6595" s="22"/>
      <c r="N6595" s="22"/>
      <c r="O6595" s="22"/>
      <c r="P6595" s="22"/>
      <c r="Q6595" s="22"/>
      <c r="R6595" s="22"/>
      <c r="S6595" s="22"/>
      <c r="T6595" s="22"/>
      <c r="U6595" s="22"/>
      <c r="V6595" s="22"/>
      <c r="W6595" s="22"/>
      <c r="X6595" s="22"/>
      <c r="Y6595" s="22"/>
      <c r="Z6595" s="22"/>
      <c r="AA6595" s="22"/>
      <c r="AB6595" s="23"/>
      <c r="AC6595" s="23"/>
      <c r="AD6595" s="22"/>
      <c r="AE6595" s="24"/>
      <c r="AF6595" s="24"/>
      <c r="AG6595" s="24"/>
      <c r="AH6595" s="24"/>
      <c r="AI6595" s="24"/>
      <c r="AJ6595" s="24"/>
      <c r="AK6595" s="24"/>
      <c r="AL6595" s="24"/>
      <c r="AM6595" s="24"/>
      <c r="AN6595" s="24"/>
      <c r="AO6595" s="24"/>
      <c r="AP6595" s="24"/>
      <c r="AQ6595" s="24"/>
      <c r="AR6595" s="24"/>
      <c r="AS6595" s="24"/>
      <c r="AT6595" s="25"/>
      <c r="AU6595" s="35"/>
      <c r="AV6595" s="26"/>
      <c r="AW6595" s="26"/>
      <c r="AX6595" s="27"/>
      <c r="AY6595" s="27"/>
      <c r="AZ6595" s="27"/>
      <c r="BA6595" s="27"/>
      <c r="BB6595" s="27"/>
      <c r="BC6595" s="27"/>
      <c r="BD6595" s="27"/>
      <c r="BE6595" s="27"/>
      <c r="BF6595" s="27"/>
      <c r="BG6595" s="27"/>
      <c r="BH6595" s="27"/>
      <c r="BI6595" s="27"/>
      <c r="BT6595" s="31"/>
      <c r="BU6595" s="32"/>
      <c r="BV6595" s="33"/>
      <c r="BW6595" s="32"/>
      <c r="BX6595" s="32"/>
      <c r="BY6595" s="34"/>
      <c r="CA6595" s="32"/>
      <c r="CB6595" s="32"/>
    </row>
    <row r="6596" spans="1:80">
      <c r="A6596" s="20"/>
      <c r="B6596" s="21"/>
      <c r="C6596" s="21"/>
      <c r="D6596" s="21"/>
      <c r="E6596" s="21"/>
      <c r="F6596" s="21"/>
      <c r="G6596" s="21"/>
      <c r="H6596" s="21"/>
      <c r="I6596" s="21"/>
      <c r="J6596" s="21"/>
      <c r="K6596" s="22"/>
      <c r="L6596" s="22"/>
      <c r="M6596" s="22"/>
      <c r="N6596" s="22"/>
      <c r="O6596" s="22"/>
      <c r="P6596" s="22"/>
      <c r="Q6596" s="22"/>
      <c r="R6596" s="22"/>
      <c r="S6596" s="22"/>
      <c r="T6596" s="22"/>
      <c r="U6596" s="22"/>
      <c r="V6596" s="22"/>
      <c r="W6596" s="22"/>
      <c r="X6596" s="22"/>
      <c r="Y6596" s="22"/>
      <c r="Z6596" s="22"/>
      <c r="AA6596" s="22"/>
      <c r="AB6596" s="23"/>
      <c r="AC6596" s="23"/>
      <c r="AD6596" s="22"/>
      <c r="AE6596" s="24"/>
      <c r="AF6596" s="24"/>
      <c r="AG6596" s="24"/>
      <c r="AH6596" s="24"/>
      <c r="AI6596" s="24"/>
      <c r="AJ6596" s="24"/>
      <c r="AK6596" s="24"/>
      <c r="AL6596" s="24"/>
      <c r="AM6596" s="24"/>
      <c r="AN6596" s="24"/>
      <c r="AO6596" s="24"/>
      <c r="AP6596" s="24"/>
      <c r="AQ6596" s="24"/>
      <c r="AR6596" s="24"/>
      <c r="AS6596" s="24"/>
      <c r="AT6596" s="25"/>
      <c r="AU6596" s="35"/>
      <c r="AV6596" s="26"/>
      <c r="AW6596" s="26"/>
      <c r="AX6596" s="27"/>
      <c r="AY6596" s="27"/>
      <c r="AZ6596" s="27"/>
      <c r="BA6596" s="27"/>
      <c r="BB6596" s="27"/>
      <c r="BC6596" s="27"/>
      <c r="BD6596" s="27"/>
      <c r="BE6596" s="27"/>
      <c r="BF6596" s="27"/>
      <c r="BG6596" s="27"/>
      <c r="BH6596" s="27"/>
      <c r="BI6596" s="27"/>
      <c r="BT6596" s="31"/>
      <c r="BU6596" s="32"/>
      <c r="BV6596" s="33"/>
      <c r="BW6596" s="32"/>
      <c r="BX6596" s="32"/>
      <c r="BY6596" s="34"/>
      <c r="CA6596" s="32"/>
      <c r="CB6596" s="32"/>
    </row>
    <row r="6597" spans="1:80">
      <c r="A6597" s="20"/>
      <c r="B6597" s="21"/>
      <c r="C6597" s="21"/>
      <c r="D6597" s="21"/>
      <c r="E6597" s="21"/>
      <c r="F6597" s="21"/>
      <c r="G6597" s="21"/>
      <c r="H6597" s="21"/>
      <c r="I6597" s="21"/>
      <c r="J6597" s="21"/>
      <c r="K6597" s="22"/>
      <c r="L6597" s="22"/>
      <c r="M6597" s="22"/>
      <c r="N6597" s="22"/>
      <c r="O6597" s="22"/>
      <c r="P6597" s="22"/>
      <c r="Q6597" s="22"/>
      <c r="R6597" s="22"/>
      <c r="S6597" s="22"/>
      <c r="T6597" s="22"/>
      <c r="U6597" s="22"/>
      <c r="V6597" s="22"/>
      <c r="W6597" s="22"/>
      <c r="X6597" s="22"/>
      <c r="Y6597" s="22"/>
      <c r="Z6597" s="22"/>
      <c r="AA6597" s="22"/>
      <c r="AB6597" s="23"/>
      <c r="AC6597" s="23"/>
      <c r="AD6597" s="22"/>
      <c r="AE6597" s="24"/>
      <c r="AF6597" s="24"/>
      <c r="AG6597" s="24"/>
      <c r="AH6597" s="24"/>
      <c r="AI6597" s="24"/>
      <c r="AJ6597" s="24"/>
      <c r="AK6597" s="24"/>
      <c r="AL6597" s="24"/>
      <c r="AM6597" s="24"/>
      <c r="AN6597" s="24"/>
      <c r="AO6597" s="24"/>
      <c r="AP6597" s="24"/>
      <c r="AQ6597" s="24"/>
      <c r="AR6597" s="24"/>
      <c r="AS6597" s="24"/>
      <c r="AT6597" s="25"/>
      <c r="AU6597" s="35"/>
      <c r="AV6597" s="26"/>
      <c r="AW6597" s="26"/>
      <c r="AX6597" s="27"/>
      <c r="AY6597" s="27"/>
      <c r="AZ6597" s="27"/>
      <c r="BA6597" s="27"/>
      <c r="BB6597" s="27"/>
      <c r="BC6597" s="27"/>
      <c r="BD6597" s="27"/>
      <c r="BE6597" s="27"/>
      <c r="BF6597" s="27"/>
      <c r="BG6597" s="27"/>
      <c r="BH6597" s="27"/>
      <c r="BI6597" s="27"/>
      <c r="BT6597" s="31"/>
      <c r="BU6597" s="32"/>
      <c r="BV6597" s="33"/>
      <c r="BW6597" s="32"/>
      <c r="BX6597" s="32"/>
      <c r="BY6597" s="34"/>
      <c r="CA6597" s="32"/>
      <c r="CB6597" s="32"/>
    </row>
    <row r="6598" spans="1:80">
      <c r="A6598" s="20"/>
      <c r="B6598" s="21"/>
      <c r="C6598" s="21"/>
      <c r="D6598" s="21"/>
      <c r="E6598" s="21"/>
      <c r="F6598" s="21"/>
      <c r="G6598" s="21"/>
      <c r="H6598" s="21"/>
      <c r="I6598" s="21"/>
      <c r="J6598" s="21"/>
      <c r="K6598" s="22"/>
      <c r="L6598" s="22"/>
      <c r="M6598" s="22"/>
      <c r="N6598" s="22"/>
      <c r="O6598" s="22"/>
      <c r="P6598" s="22"/>
      <c r="Q6598" s="22"/>
      <c r="R6598" s="22"/>
      <c r="S6598" s="22"/>
      <c r="T6598" s="22"/>
      <c r="U6598" s="22"/>
      <c r="V6598" s="22"/>
      <c r="W6598" s="22"/>
      <c r="X6598" s="22"/>
      <c r="Y6598" s="22"/>
      <c r="Z6598" s="22"/>
      <c r="AA6598" s="22"/>
      <c r="AB6598" s="23"/>
      <c r="AC6598" s="23"/>
      <c r="AD6598" s="22"/>
      <c r="AE6598" s="24"/>
      <c r="AF6598" s="24"/>
      <c r="AG6598" s="24"/>
      <c r="AH6598" s="24"/>
      <c r="AI6598" s="24"/>
      <c r="AJ6598" s="24"/>
      <c r="AK6598" s="24"/>
      <c r="AL6598" s="24"/>
      <c r="AM6598" s="24"/>
      <c r="AN6598" s="24"/>
      <c r="AO6598" s="24"/>
      <c r="AP6598" s="24"/>
      <c r="AQ6598" s="24"/>
      <c r="AR6598" s="24"/>
      <c r="AS6598" s="24"/>
      <c r="AT6598" s="25"/>
      <c r="AU6598" s="35"/>
      <c r="AV6598" s="26"/>
      <c r="AW6598" s="26"/>
      <c r="AX6598" s="27"/>
      <c r="AY6598" s="27"/>
      <c r="AZ6598" s="27"/>
      <c r="BA6598" s="27"/>
      <c r="BB6598" s="27"/>
      <c r="BC6598" s="27"/>
      <c r="BD6598" s="27"/>
      <c r="BE6598" s="27"/>
      <c r="BF6598" s="27"/>
      <c r="BG6598" s="27"/>
      <c r="BH6598" s="27"/>
      <c r="BI6598" s="27"/>
      <c r="BT6598" s="31"/>
      <c r="BU6598" s="32"/>
      <c r="BV6598" s="33"/>
      <c r="BW6598" s="32"/>
      <c r="BX6598" s="32"/>
      <c r="BY6598" s="34"/>
      <c r="CA6598" s="32"/>
      <c r="CB6598" s="32"/>
    </row>
    <row r="6599" spans="1:80">
      <c r="A6599" s="20"/>
      <c r="B6599" s="21"/>
      <c r="C6599" s="21"/>
      <c r="D6599" s="21"/>
      <c r="E6599" s="21"/>
      <c r="F6599" s="21"/>
      <c r="G6599" s="21"/>
      <c r="H6599" s="21"/>
      <c r="I6599" s="21"/>
      <c r="J6599" s="21"/>
      <c r="K6599" s="22"/>
      <c r="L6599" s="22"/>
      <c r="M6599" s="22"/>
      <c r="N6599" s="22"/>
      <c r="O6599" s="22"/>
      <c r="P6599" s="22"/>
      <c r="Q6599" s="22"/>
      <c r="R6599" s="22"/>
      <c r="S6599" s="22"/>
      <c r="T6599" s="22"/>
      <c r="U6599" s="22"/>
      <c r="V6599" s="22"/>
      <c r="W6599" s="22"/>
      <c r="X6599" s="22"/>
      <c r="Y6599" s="22"/>
      <c r="Z6599" s="22"/>
      <c r="AA6599" s="22"/>
      <c r="AB6599" s="23"/>
      <c r="AC6599" s="23"/>
      <c r="AD6599" s="22"/>
      <c r="AE6599" s="24"/>
      <c r="AF6599" s="24"/>
      <c r="AG6599" s="24"/>
      <c r="AH6599" s="24"/>
      <c r="AI6599" s="24"/>
      <c r="AJ6599" s="24"/>
      <c r="AK6599" s="24"/>
      <c r="AL6599" s="24"/>
      <c r="AM6599" s="24"/>
      <c r="AN6599" s="24"/>
      <c r="AO6599" s="24"/>
      <c r="AP6599" s="24"/>
      <c r="AQ6599" s="24"/>
      <c r="AR6599" s="24"/>
      <c r="AS6599" s="24"/>
      <c r="AT6599" s="25"/>
      <c r="AU6599" s="35"/>
      <c r="AV6599" s="26"/>
      <c r="AW6599" s="26"/>
      <c r="AX6599" s="27"/>
      <c r="AY6599" s="27"/>
      <c r="AZ6599" s="27"/>
      <c r="BA6599" s="27"/>
      <c r="BB6599" s="27"/>
      <c r="BC6599" s="27"/>
      <c r="BD6599" s="27"/>
      <c r="BE6599" s="27"/>
      <c r="BF6599" s="27"/>
      <c r="BG6599" s="27"/>
      <c r="BH6599" s="27"/>
      <c r="BI6599" s="27"/>
      <c r="BT6599" s="31"/>
      <c r="BU6599" s="32"/>
      <c r="BV6599" s="33"/>
      <c r="BW6599" s="32"/>
      <c r="BX6599" s="32"/>
      <c r="BY6599" s="34"/>
      <c r="CA6599" s="32"/>
      <c r="CB6599" s="32"/>
    </row>
    <row r="6600" spans="1:80">
      <c r="A6600" s="20"/>
      <c r="B6600" s="21"/>
      <c r="C6600" s="21"/>
      <c r="D6600" s="21"/>
      <c r="E6600" s="21"/>
      <c r="F6600" s="21"/>
      <c r="G6600" s="21"/>
      <c r="H6600" s="21"/>
      <c r="I6600" s="21"/>
      <c r="J6600" s="21"/>
      <c r="K6600" s="22"/>
      <c r="L6600" s="22"/>
      <c r="M6600" s="22"/>
      <c r="N6600" s="22"/>
      <c r="O6600" s="22"/>
      <c r="P6600" s="22"/>
      <c r="Q6600" s="22"/>
      <c r="R6600" s="22"/>
      <c r="S6600" s="22"/>
      <c r="T6600" s="22"/>
      <c r="U6600" s="22"/>
      <c r="V6600" s="22"/>
      <c r="W6600" s="22"/>
      <c r="X6600" s="22"/>
      <c r="Y6600" s="22"/>
      <c r="Z6600" s="22"/>
      <c r="AA6600" s="22"/>
      <c r="AB6600" s="23"/>
      <c r="AC6600" s="23"/>
      <c r="AD6600" s="22"/>
      <c r="AE6600" s="24"/>
      <c r="AF6600" s="24"/>
      <c r="AG6600" s="24"/>
      <c r="AH6600" s="24"/>
      <c r="AI6600" s="24"/>
      <c r="AJ6600" s="24"/>
      <c r="AK6600" s="24"/>
      <c r="AL6600" s="24"/>
      <c r="AM6600" s="24"/>
      <c r="AN6600" s="24"/>
      <c r="AO6600" s="24"/>
      <c r="AP6600" s="24"/>
      <c r="AQ6600" s="24"/>
      <c r="AR6600" s="24"/>
      <c r="AS6600" s="24"/>
      <c r="AT6600" s="25"/>
      <c r="AU6600" s="35"/>
      <c r="AV6600" s="26"/>
      <c r="AW6600" s="26"/>
      <c r="AX6600" s="27"/>
      <c r="AY6600" s="27"/>
      <c r="AZ6600" s="27"/>
      <c r="BA6600" s="27"/>
      <c r="BB6600" s="27"/>
      <c r="BC6600" s="27"/>
      <c r="BD6600" s="27"/>
      <c r="BE6600" s="27"/>
      <c r="BF6600" s="27"/>
      <c r="BG6600" s="27"/>
      <c r="BH6600" s="27"/>
      <c r="BI6600" s="27"/>
      <c r="BT6600" s="31"/>
      <c r="BU6600" s="32"/>
      <c r="BV6600" s="33"/>
      <c r="BW6600" s="32"/>
      <c r="BX6600" s="32"/>
      <c r="BY6600" s="34"/>
      <c r="CA6600" s="32"/>
      <c r="CB6600" s="32"/>
    </row>
    <row r="6601" spans="1:80">
      <c r="A6601" s="20"/>
      <c r="B6601" s="21"/>
      <c r="C6601" s="21"/>
      <c r="D6601" s="21"/>
      <c r="E6601" s="21"/>
      <c r="F6601" s="21"/>
      <c r="G6601" s="21"/>
      <c r="H6601" s="21"/>
      <c r="I6601" s="21"/>
      <c r="J6601" s="21"/>
      <c r="K6601" s="22"/>
      <c r="L6601" s="22"/>
      <c r="M6601" s="22"/>
      <c r="N6601" s="22"/>
      <c r="O6601" s="22"/>
      <c r="P6601" s="22"/>
      <c r="Q6601" s="22"/>
      <c r="R6601" s="22"/>
      <c r="S6601" s="22"/>
      <c r="T6601" s="22"/>
      <c r="U6601" s="22"/>
      <c r="V6601" s="22"/>
      <c r="W6601" s="22"/>
      <c r="X6601" s="22"/>
      <c r="Y6601" s="22"/>
      <c r="Z6601" s="22"/>
      <c r="AA6601" s="22"/>
      <c r="AB6601" s="23"/>
      <c r="AC6601" s="23"/>
      <c r="AD6601" s="22"/>
      <c r="AE6601" s="24"/>
      <c r="AF6601" s="24"/>
      <c r="AG6601" s="24"/>
      <c r="AH6601" s="24"/>
      <c r="AI6601" s="24"/>
      <c r="AJ6601" s="24"/>
      <c r="AK6601" s="24"/>
      <c r="AL6601" s="24"/>
      <c r="AM6601" s="24"/>
      <c r="AN6601" s="24"/>
      <c r="AO6601" s="24"/>
      <c r="AP6601" s="24"/>
      <c r="AQ6601" s="24"/>
      <c r="AR6601" s="24"/>
      <c r="AS6601" s="24"/>
      <c r="AT6601" s="25"/>
      <c r="AU6601" s="35"/>
      <c r="AV6601" s="26"/>
      <c r="AW6601" s="26"/>
      <c r="AX6601" s="27"/>
      <c r="AY6601" s="27"/>
      <c r="AZ6601" s="27"/>
      <c r="BA6601" s="27"/>
      <c r="BB6601" s="27"/>
      <c r="BC6601" s="27"/>
      <c r="BD6601" s="27"/>
      <c r="BE6601" s="27"/>
      <c r="BF6601" s="27"/>
      <c r="BG6601" s="27"/>
      <c r="BH6601" s="27"/>
      <c r="BI6601" s="27"/>
      <c r="BT6601" s="31"/>
      <c r="BU6601" s="32"/>
      <c r="BV6601" s="33"/>
      <c r="BW6601" s="32"/>
      <c r="BX6601" s="32"/>
      <c r="BY6601" s="34"/>
      <c r="CA6601" s="32"/>
      <c r="CB6601" s="32"/>
    </row>
    <row r="6602" spans="1:80">
      <c r="A6602" s="20"/>
      <c r="B6602" s="21"/>
      <c r="C6602" s="21"/>
      <c r="D6602" s="21"/>
      <c r="E6602" s="21"/>
      <c r="F6602" s="21"/>
      <c r="G6602" s="21"/>
      <c r="H6602" s="21"/>
      <c r="I6602" s="21"/>
      <c r="J6602" s="21"/>
      <c r="K6602" s="22"/>
      <c r="L6602" s="22"/>
      <c r="M6602" s="22"/>
      <c r="N6602" s="22"/>
      <c r="O6602" s="22"/>
      <c r="P6602" s="22"/>
      <c r="Q6602" s="22"/>
      <c r="R6602" s="22"/>
      <c r="S6602" s="22"/>
      <c r="T6602" s="22"/>
      <c r="U6602" s="22"/>
      <c r="V6602" s="22"/>
      <c r="W6602" s="22"/>
      <c r="X6602" s="22"/>
      <c r="Y6602" s="22"/>
      <c r="Z6602" s="22"/>
      <c r="AA6602" s="22"/>
      <c r="AB6602" s="23"/>
      <c r="AC6602" s="23"/>
      <c r="AD6602" s="22"/>
      <c r="AE6602" s="24"/>
      <c r="AF6602" s="24"/>
      <c r="AG6602" s="24"/>
      <c r="AH6602" s="24"/>
      <c r="AI6602" s="24"/>
      <c r="AJ6602" s="24"/>
      <c r="AK6602" s="24"/>
      <c r="AL6602" s="24"/>
      <c r="AM6602" s="24"/>
      <c r="AN6602" s="24"/>
      <c r="AO6602" s="24"/>
      <c r="AP6602" s="24"/>
      <c r="AQ6602" s="24"/>
      <c r="AR6602" s="24"/>
      <c r="AS6602" s="24"/>
      <c r="AT6602" s="25"/>
      <c r="AU6602" s="35"/>
      <c r="AV6602" s="26"/>
      <c r="AW6602" s="26"/>
      <c r="AX6602" s="27"/>
      <c r="AY6602" s="27"/>
      <c r="AZ6602" s="27"/>
      <c r="BA6602" s="27"/>
      <c r="BB6602" s="27"/>
      <c r="BC6602" s="27"/>
      <c r="BD6602" s="27"/>
      <c r="BE6602" s="27"/>
      <c r="BF6602" s="27"/>
      <c r="BG6602" s="27"/>
      <c r="BH6602" s="27"/>
      <c r="BI6602" s="27"/>
      <c r="BT6602" s="31"/>
      <c r="BU6602" s="32"/>
      <c r="BV6602" s="33"/>
      <c r="BW6602" s="32"/>
      <c r="BX6602" s="32"/>
      <c r="BY6602" s="34"/>
      <c r="CA6602" s="32"/>
      <c r="CB6602" s="32"/>
    </row>
    <row r="6603" spans="1:80">
      <c r="A6603" s="20"/>
      <c r="B6603" s="21"/>
      <c r="C6603" s="21"/>
      <c r="D6603" s="21"/>
      <c r="E6603" s="21"/>
      <c r="F6603" s="21"/>
      <c r="G6603" s="21"/>
      <c r="H6603" s="21"/>
      <c r="I6603" s="21"/>
      <c r="J6603" s="21"/>
      <c r="K6603" s="22"/>
      <c r="L6603" s="22"/>
      <c r="M6603" s="22"/>
      <c r="N6603" s="22"/>
      <c r="O6603" s="22"/>
      <c r="P6603" s="22"/>
      <c r="Q6603" s="22"/>
      <c r="R6603" s="22"/>
      <c r="S6603" s="22"/>
      <c r="T6603" s="22"/>
      <c r="U6603" s="22"/>
      <c r="V6603" s="22"/>
      <c r="W6603" s="22"/>
      <c r="X6603" s="22"/>
      <c r="Y6603" s="22"/>
      <c r="Z6603" s="22"/>
      <c r="AA6603" s="22"/>
      <c r="AB6603" s="23"/>
      <c r="AC6603" s="23"/>
      <c r="AD6603" s="22"/>
      <c r="AE6603" s="24"/>
      <c r="AF6603" s="24"/>
      <c r="AG6603" s="24"/>
      <c r="AH6603" s="24"/>
      <c r="AI6603" s="24"/>
      <c r="AJ6603" s="24"/>
      <c r="AK6603" s="24"/>
      <c r="AL6603" s="24"/>
      <c r="AM6603" s="24"/>
      <c r="AN6603" s="24"/>
      <c r="AO6603" s="24"/>
      <c r="AP6603" s="24"/>
      <c r="AQ6603" s="24"/>
      <c r="AR6603" s="24"/>
      <c r="AS6603" s="24"/>
      <c r="AT6603" s="25"/>
      <c r="AU6603" s="35"/>
      <c r="AV6603" s="26"/>
      <c r="AW6603" s="26"/>
      <c r="AX6603" s="27"/>
      <c r="AY6603" s="27"/>
      <c r="AZ6603" s="27"/>
      <c r="BA6603" s="27"/>
      <c r="BB6603" s="27"/>
      <c r="BC6603" s="27"/>
      <c r="BD6603" s="27"/>
      <c r="BE6603" s="27"/>
      <c r="BF6603" s="27"/>
      <c r="BG6603" s="27"/>
      <c r="BH6603" s="27"/>
      <c r="BI6603" s="27"/>
      <c r="BT6603" s="31"/>
      <c r="BU6603" s="32"/>
      <c r="BV6603" s="33"/>
      <c r="BW6603" s="32"/>
      <c r="BX6603" s="32"/>
      <c r="BY6603" s="34"/>
      <c r="CA6603" s="32"/>
      <c r="CB6603" s="32"/>
    </row>
    <row r="6604" spans="1:80">
      <c r="A6604" s="20"/>
      <c r="B6604" s="21"/>
      <c r="C6604" s="21"/>
      <c r="D6604" s="21"/>
      <c r="E6604" s="21"/>
      <c r="F6604" s="21"/>
      <c r="G6604" s="21"/>
      <c r="H6604" s="21"/>
      <c r="I6604" s="21"/>
      <c r="J6604" s="21"/>
      <c r="K6604" s="22"/>
      <c r="L6604" s="22"/>
      <c r="M6604" s="22"/>
      <c r="N6604" s="22"/>
      <c r="O6604" s="22"/>
      <c r="P6604" s="22"/>
      <c r="Q6604" s="22"/>
      <c r="R6604" s="22"/>
      <c r="S6604" s="22"/>
      <c r="T6604" s="22"/>
      <c r="U6604" s="22"/>
      <c r="V6604" s="22"/>
      <c r="W6604" s="22"/>
      <c r="X6604" s="22"/>
      <c r="Y6604" s="22"/>
      <c r="Z6604" s="22"/>
      <c r="AA6604" s="22"/>
      <c r="AB6604" s="23"/>
      <c r="AC6604" s="23"/>
      <c r="AD6604" s="22"/>
      <c r="AE6604" s="24"/>
      <c r="AF6604" s="24"/>
      <c r="AG6604" s="24"/>
      <c r="AH6604" s="24"/>
      <c r="AI6604" s="24"/>
      <c r="AJ6604" s="24"/>
      <c r="AK6604" s="24"/>
      <c r="AL6604" s="24"/>
      <c r="AM6604" s="24"/>
      <c r="AN6604" s="24"/>
      <c r="AO6604" s="24"/>
      <c r="AP6604" s="24"/>
      <c r="AQ6604" s="24"/>
      <c r="AR6604" s="24"/>
      <c r="AS6604" s="24"/>
      <c r="AT6604" s="25"/>
      <c r="AU6604" s="35"/>
      <c r="AV6604" s="26"/>
      <c r="AW6604" s="26"/>
      <c r="AX6604" s="27"/>
      <c r="AY6604" s="27"/>
      <c r="AZ6604" s="27"/>
      <c r="BA6604" s="27"/>
      <c r="BB6604" s="27"/>
      <c r="BC6604" s="27"/>
      <c r="BD6604" s="27"/>
      <c r="BE6604" s="27"/>
      <c r="BF6604" s="27"/>
      <c r="BG6604" s="27"/>
      <c r="BH6604" s="27"/>
      <c r="BI6604" s="27"/>
      <c r="BT6604" s="31"/>
      <c r="BU6604" s="32"/>
      <c r="BV6604" s="33"/>
      <c r="BW6604" s="32"/>
      <c r="BX6604" s="32"/>
      <c r="BY6604" s="34"/>
      <c r="CA6604" s="32"/>
      <c r="CB6604" s="32"/>
    </row>
    <row r="6605" spans="1:80">
      <c r="A6605" s="20"/>
      <c r="B6605" s="21"/>
      <c r="C6605" s="21"/>
      <c r="D6605" s="21"/>
      <c r="E6605" s="21"/>
      <c r="F6605" s="21"/>
      <c r="G6605" s="21"/>
      <c r="H6605" s="21"/>
      <c r="I6605" s="21"/>
      <c r="J6605" s="21"/>
      <c r="K6605" s="22"/>
      <c r="L6605" s="22"/>
      <c r="M6605" s="22"/>
      <c r="N6605" s="22"/>
      <c r="O6605" s="22"/>
      <c r="P6605" s="22"/>
      <c r="Q6605" s="22"/>
      <c r="R6605" s="22"/>
      <c r="S6605" s="22"/>
      <c r="T6605" s="22"/>
      <c r="U6605" s="22"/>
      <c r="V6605" s="22"/>
      <c r="W6605" s="22"/>
      <c r="X6605" s="22"/>
      <c r="Y6605" s="22"/>
      <c r="Z6605" s="22"/>
      <c r="AA6605" s="22"/>
      <c r="AB6605" s="23"/>
      <c r="AC6605" s="23"/>
      <c r="AD6605" s="22"/>
      <c r="AE6605" s="24"/>
      <c r="AF6605" s="24"/>
      <c r="AG6605" s="24"/>
      <c r="AH6605" s="24"/>
      <c r="AI6605" s="24"/>
      <c r="AJ6605" s="24"/>
      <c r="AK6605" s="24"/>
      <c r="AL6605" s="24"/>
      <c r="AM6605" s="24"/>
      <c r="AN6605" s="24"/>
      <c r="AO6605" s="24"/>
      <c r="AP6605" s="24"/>
      <c r="AQ6605" s="24"/>
      <c r="AR6605" s="24"/>
      <c r="AS6605" s="24"/>
      <c r="AT6605" s="25"/>
      <c r="AU6605" s="35"/>
      <c r="AV6605" s="26"/>
      <c r="AW6605" s="26"/>
      <c r="AX6605" s="27"/>
      <c r="AY6605" s="27"/>
      <c r="AZ6605" s="27"/>
      <c r="BA6605" s="27"/>
      <c r="BB6605" s="27"/>
      <c r="BC6605" s="27"/>
      <c r="BD6605" s="27"/>
      <c r="BE6605" s="27"/>
      <c r="BF6605" s="27"/>
      <c r="BG6605" s="27"/>
      <c r="BH6605" s="27"/>
      <c r="BI6605" s="27"/>
      <c r="BT6605" s="31"/>
      <c r="BU6605" s="32"/>
      <c r="BV6605" s="33"/>
      <c r="BW6605" s="32"/>
      <c r="BX6605" s="32"/>
      <c r="BY6605" s="34"/>
      <c r="CA6605" s="32"/>
      <c r="CB6605" s="32"/>
    </row>
    <row r="6606" spans="1:80">
      <c r="A6606" s="20"/>
      <c r="B6606" s="21"/>
      <c r="C6606" s="21"/>
      <c r="D6606" s="21"/>
      <c r="E6606" s="21"/>
      <c r="F6606" s="21"/>
      <c r="G6606" s="21"/>
      <c r="H6606" s="21"/>
      <c r="I6606" s="21"/>
      <c r="J6606" s="21"/>
      <c r="K6606" s="22"/>
      <c r="L6606" s="22"/>
      <c r="M6606" s="22"/>
      <c r="N6606" s="22"/>
      <c r="O6606" s="22"/>
      <c r="P6606" s="22"/>
      <c r="Q6606" s="22"/>
      <c r="R6606" s="22"/>
      <c r="S6606" s="22"/>
      <c r="T6606" s="22"/>
      <c r="U6606" s="22"/>
      <c r="V6606" s="22"/>
      <c r="W6606" s="22"/>
      <c r="X6606" s="22"/>
      <c r="Y6606" s="22"/>
      <c r="Z6606" s="22"/>
      <c r="AA6606" s="22"/>
      <c r="AB6606" s="23"/>
      <c r="AC6606" s="23"/>
      <c r="AD6606" s="22"/>
      <c r="AE6606" s="24"/>
      <c r="AF6606" s="24"/>
      <c r="AG6606" s="24"/>
      <c r="AH6606" s="24"/>
      <c r="AI6606" s="24"/>
      <c r="AJ6606" s="24"/>
      <c r="AK6606" s="24"/>
      <c r="AL6606" s="24"/>
      <c r="AM6606" s="24"/>
      <c r="AN6606" s="24"/>
      <c r="AO6606" s="24"/>
      <c r="AP6606" s="24"/>
      <c r="AQ6606" s="24"/>
      <c r="AR6606" s="24"/>
      <c r="AS6606" s="24"/>
      <c r="AT6606" s="25"/>
      <c r="AU6606" s="35"/>
      <c r="AV6606" s="26"/>
      <c r="AW6606" s="26"/>
      <c r="AX6606" s="27"/>
      <c r="AY6606" s="27"/>
      <c r="AZ6606" s="27"/>
      <c r="BA6606" s="27"/>
      <c r="BB6606" s="27"/>
      <c r="BC6606" s="27"/>
      <c r="BD6606" s="27"/>
      <c r="BE6606" s="27"/>
      <c r="BF6606" s="27"/>
      <c r="BG6606" s="27"/>
      <c r="BH6606" s="27"/>
      <c r="BI6606" s="27"/>
      <c r="BT6606" s="31"/>
      <c r="BU6606" s="32"/>
      <c r="BV6606" s="33"/>
      <c r="BW6606" s="32"/>
      <c r="BX6606" s="32"/>
      <c r="BY6606" s="34"/>
      <c r="CA6606" s="32"/>
      <c r="CB6606" s="32"/>
    </row>
    <row r="6607" spans="1:80">
      <c r="A6607" s="20"/>
      <c r="B6607" s="21"/>
      <c r="C6607" s="21"/>
      <c r="D6607" s="21"/>
      <c r="E6607" s="21"/>
      <c r="F6607" s="21"/>
      <c r="G6607" s="21"/>
      <c r="H6607" s="21"/>
      <c r="I6607" s="21"/>
      <c r="J6607" s="21"/>
      <c r="K6607" s="22"/>
      <c r="L6607" s="22"/>
      <c r="M6607" s="22"/>
      <c r="N6607" s="22"/>
      <c r="O6607" s="22"/>
      <c r="P6607" s="22"/>
      <c r="Q6607" s="22"/>
      <c r="R6607" s="22"/>
      <c r="S6607" s="22"/>
      <c r="T6607" s="22"/>
      <c r="U6607" s="22"/>
      <c r="V6607" s="22"/>
      <c r="W6607" s="22"/>
      <c r="X6607" s="22"/>
      <c r="Y6607" s="22"/>
      <c r="Z6607" s="22"/>
      <c r="AA6607" s="22"/>
      <c r="AB6607" s="23"/>
      <c r="AC6607" s="23"/>
      <c r="AD6607" s="22"/>
      <c r="AE6607" s="24"/>
      <c r="AF6607" s="24"/>
      <c r="AG6607" s="24"/>
      <c r="AH6607" s="24"/>
      <c r="AI6607" s="24"/>
      <c r="AJ6607" s="24"/>
      <c r="AK6607" s="24"/>
      <c r="AL6607" s="24"/>
      <c r="AM6607" s="24"/>
      <c r="AN6607" s="24"/>
      <c r="AO6607" s="24"/>
      <c r="AP6607" s="24"/>
      <c r="AQ6607" s="24"/>
      <c r="AR6607" s="24"/>
      <c r="AS6607" s="24"/>
      <c r="AT6607" s="25"/>
      <c r="AU6607" s="35"/>
      <c r="AV6607" s="26"/>
      <c r="AW6607" s="26"/>
      <c r="AX6607" s="27"/>
      <c r="AY6607" s="27"/>
      <c r="AZ6607" s="27"/>
      <c r="BA6607" s="27"/>
      <c r="BB6607" s="27"/>
      <c r="BC6607" s="27"/>
      <c r="BD6607" s="27"/>
      <c r="BE6607" s="27"/>
      <c r="BF6607" s="27"/>
      <c r="BG6607" s="27"/>
      <c r="BH6607" s="27"/>
      <c r="BI6607" s="27"/>
      <c r="BT6607" s="31"/>
      <c r="BU6607" s="32"/>
      <c r="BV6607" s="33"/>
      <c r="BW6607" s="32"/>
      <c r="BX6607" s="32"/>
      <c r="BY6607" s="34"/>
      <c r="CA6607" s="32"/>
      <c r="CB6607" s="32"/>
    </row>
    <row r="6608" spans="1:80">
      <c r="A6608" s="20"/>
      <c r="B6608" s="21"/>
      <c r="C6608" s="21"/>
      <c r="D6608" s="21"/>
      <c r="E6608" s="21"/>
      <c r="F6608" s="21"/>
      <c r="G6608" s="21"/>
      <c r="H6608" s="21"/>
      <c r="I6608" s="21"/>
      <c r="J6608" s="21"/>
      <c r="K6608" s="22"/>
      <c r="L6608" s="22"/>
      <c r="M6608" s="22"/>
      <c r="N6608" s="22"/>
      <c r="O6608" s="22"/>
      <c r="P6608" s="22"/>
      <c r="Q6608" s="22"/>
      <c r="R6608" s="22"/>
      <c r="S6608" s="22"/>
      <c r="T6608" s="22"/>
      <c r="U6608" s="22"/>
      <c r="V6608" s="22"/>
      <c r="W6608" s="22"/>
      <c r="X6608" s="22"/>
      <c r="Y6608" s="22"/>
      <c r="Z6608" s="22"/>
      <c r="AA6608" s="22"/>
      <c r="AB6608" s="23"/>
      <c r="AC6608" s="23"/>
      <c r="AD6608" s="22"/>
      <c r="AE6608" s="24"/>
      <c r="AF6608" s="24"/>
      <c r="AG6608" s="24"/>
      <c r="AH6608" s="24"/>
      <c r="AI6608" s="24"/>
      <c r="AJ6608" s="24"/>
      <c r="AK6608" s="24"/>
      <c r="AL6608" s="24"/>
      <c r="AM6608" s="24"/>
      <c r="AN6608" s="24"/>
      <c r="AO6608" s="24"/>
      <c r="AP6608" s="24"/>
      <c r="AQ6608" s="24"/>
      <c r="AR6608" s="24"/>
      <c r="AS6608" s="24"/>
      <c r="AT6608" s="25"/>
      <c r="AU6608" s="35"/>
      <c r="AV6608" s="26"/>
      <c r="AW6608" s="26"/>
      <c r="AX6608" s="27"/>
      <c r="AY6608" s="27"/>
      <c r="AZ6608" s="27"/>
      <c r="BA6608" s="27"/>
      <c r="BB6608" s="27"/>
      <c r="BC6608" s="27"/>
      <c r="BD6608" s="27"/>
      <c r="BE6608" s="27"/>
      <c r="BF6608" s="27"/>
      <c r="BG6608" s="27"/>
      <c r="BH6608" s="27"/>
      <c r="BI6608" s="27"/>
      <c r="BT6608" s="31"/>
      <c r="BU6608" s="32"/>
      <c r="BV6608" s="33"/>
      <c r="BW6608" s="32"/>
      <c r="BX6608" s="32"/>
      <c r="BY6608" s="34"/>
      <c r="CA6608" s="32"/>
      <c r="CB6608" s="32"/>
    </row>
    <row r="6609" spans="1:80">
      <c r="A6609" s="20"/>
      <c r="B6609" s="21"/>
      <c r="C6609" s="21"/>
      <c r="D6609" s="21"/>
      <c r="E6609" s="21"/>
      <c r="F6609" s="21"/>
      <c r="G6609" s="21"/>
      <c r="H6609" s="21"/>
      <c r="I6609" s="21"/>
      <c r="J6609" s="21"/>
      <c r="K6609" s="22"/>
      <c r="L6609" s="22"/>
      <c r="M6609" s="22"/>
      <c r="N6609" s="22"/>
      <c r="O6609" s="22"/>
      <c r="P6609" s="22"/>
      <c r="Q6609" s="22"/>
      <c r="R6609" s="22"/>
      <c r="S6609" s="22"/>
      <c r="T6609" s="22"/>
      <c r="U6609" s="22"/>
      <c r="V6609" s="22"/>
      <c r="W6609" s="22"/>
      <c r="X6609" s="22"/>
      <c r="Y6609" s="22"/>
      <c r="Z6609" s="22"/>
      <c r="AA6609" s="22"/>
      <c r="AB6609" s="23"/>
      <c r="AC6609" s="23"/>
      <c r="AD6609" s="22"/>
      <c r="AE6609" s="24"/>
      <c r="AF6609" s="24"/>
      <c r="AG6609" s="24"/>
      <c r="AH6609" s="24"/>
      <c r="AI6609" s="24"/>
      <c r="AJ6609" s="24"/>
      <c r="AK6609" s="24"/>
      <c r="AL6609" s="24"/>
      <c r="AM6609" s="24"/>
      <c r="AN6609" s="24"/>
      <c r="AO6609" s="24"/>
      <c r="AP6609" s="24"/>
      <c r="AQ6609" s="24"/>
      <c r="AR6609" s="24"/>
      <c r="AS6609" s="24"/>
      <c r="AT6609" s="25"/>
      <c r="AU6609" s="35"/>
      <c r="AV6609" s="26"/>
      <c r="AW6609" s="26"/>
      <c r="AX6609" s="27"/>
      <c r="AY6609" s="27"/>
      <c r="AZ6609" s="27"/>
      <c r="BA6609" s="27"/>
      <c r="BB6609" s="27"/>
      <c r="BC6609" s="27"/>
      <c r="BD6609" s="27"/>
      <c r="BE6609" s="27"/>
      <c r="BF6609" s="27"/>
      <c r="BG6609" s="27"/>
      <c r="BH6609" s="27"/>
      <c r="BI6609" s="27"/>
      <c r="BT6609" s="31"/>
      <c r="BU6609" s="32"/>
      <c r="BV6609" s="33"/>
      <c r="BW6609" s="32"/>
      <c r="BX6609" s="32"/>
      <c r="BY6609" s="34"/>
      <c r="CA6609" s="32"/>
      <c r="CB6609" s="32"/>
    </row>
    <row r="6610" spans="1:80">
      <c r="A6610" s="20"/>
      <c r="B6610" s="21"/>
      <c r="C6610" s="21"/>
      <c r="D6610" s="21"/>
      <c r="E6610" s="21"/>
      <c r="F6610" s="21"/>
      <c r="G6610" s="21"/>
      <c r="H6610" s="21"/>
      <c r="I6610" s="21"/>
      <c r="J6610" s="21"/>
      <c r="K6610" s="22"/>
      <c r="L6610" s="22"/>
      <c r="M6610" s="22"/>
      <c r="N6610" s="22"/>
      <c r="O6610" s="22"/>
      <c r="P6610" s="22"/>
      <c r="Q6610" s="22"/>
      <c r="R6610" s="22"/>
      <c r="S6610" s="22"/>
      <c r="T6610" s="22"/>
      <c r="U6610" s="22"/>
      <c r="V6610" s="22"/>
      <c r="W6610" s="22"/>
      <c r="X6610" s="22"/>
      <c r="Y6610" s="22"/>
      <c r="Z6610" s="22"/>
      <c r="AA6610" s="22"/>
      <c r="AB6610" s="23"/>
      <c r="AC6610" s="23"/>
      <c r="AD6610" s="22"/>
      <c r="AE6610" s="24"/>
      <c r="AF6610" s="24"/>
      <c r="AG6610" s="24"/>
      <c r="AH6610" s="24"/>
      <c r="AI6610" s="24"/>
      <c r="AJ6610" s="24"/>
      <c r="AK6610" s="24"/>
      <c r="AL6610" s="24"/>
      <c r="AM6610" s="24"/>
      <c r="AN6610" s="24"/>
      <c r="AO6610" s="24"/>
      <c r="AP6610" s="24"/>
      <c r="AQ6610" s="24"/>
      <c r="AR6610" s="24"/>
      <c r="AS6610" s="24"/>
      <c r="AT6610" s="25"/>
      <c r="AU6610" s="35"/>
      <c r="AV6610" s="26"/>
      <c r="AW6610" s="26"/>
      <c r="AX6610" s="27"/>
      <c r="AY6610" s="27"/>
      <c r="AZ6610" s="27"/>
      <c r="BA6610" s="27"/>
      <c r="BB6610" s="27"/>
      <c r="BC6610" s="27"/>
      <c r="BD6610" s="27"/>
      <c r="BE6610" s="27"/>
      <c r="BF6610" s="27"/>
      <c r="BG6610" s="27"/>
      <c r="BH6610" s="27"/>
      <c r="BI6610" s="27"/>
      <c r="BT6610" s="31"/>
      <c r="BU6610" s="32"/>
      <c r="BV6610" s="33"/>
      <c r="BW6610" s="32"/>
      <c r="BX6610" s="32"/>
      <c r="BY6610" s="34"/>
      <c r="CA6610" s="32"/>
      <c r="CB6610" s="32"/>
    </row>
    <row r="6611" spans="1:80">
      <c r="A6611" s="20"/>
      <c r="B6611" s="21"/>
      <c r="C6611" s="21"/>
      <c r="D6611" s="21"/>
      <c r="E6611" s="21"/>
      <c r="F6611" s="21"/>
      <c r="G6611" s="21"/>
      <c r="H6611" s="21"/>
      <c r="I6611" s="21"/>
      <c r="J6611" s="21"/>
      <c r="K6611" s="22"/>
      <c r="L6611" s="22"/>
      <c r="M6611" s="22"/>
      <c r="N6611" s="22"/>
      <c r="O6611" s="22"/>
      <c r="P6611" s="22"/>
      <c r="Q6611" s="22"/>
      <c r="R6611" s="22"/>
      <c r="S6611" s="22"/>
      <c r="T6611" s="22"/>
      <c r="U6611" s="22"/>
      <c r="V6611" s="22"/>
      <c r="W6611" s="22"/>
      <c r="X6611" s="22"/>
      <c r="Y6611" s="22"/>
      <c r="Z6611" s="22"/>
      <c r="AA6611" s="22"/>
      <c r="AB6611" s="23"/>
      <c r="AC6611" s="23"/>
      <c r="AD6611" s="22"/>
      <c r="AE6611" s="24"/>
      <c r="AF6611" s="24"/>
      <c r="AG6611" s="24"/>
      <c r="AH6611" s="24"/>
      <c r="AI6611" s="24"/>
      <c r="AJ6611" s="24"/>
      <c r="AK6611" s="24"/>
      <c r="AL6611" s="24"/>
      <c r="AM6611" s="24"/>
      <c r="AN6611" s="24"/>
      <c r="AO6611" s="24"/>
      <c r="AP6611" s="24"/>
      <c r="AQ6611" s="24"/>
      <c r="AR6611" s="24"/>
      <c r="AS6611" s="24"/>
      <c r="AT6611" s="25"/>
      <c r="AU6611" s="35"/>
      <c r="AV6611" s="26"/>
      <c r="AW6611" s="26"/>
      <c r="AX6611" s="27"/>
      <c r="AY6611" s="27"/>
      <c r="AZ6611" s="27"/>
      <c r="BA6611" s="27"/>
      <c r="BB6611" s="27"/>
      <c r="BC6611" s="27"/>
      <c r="BD6611" s="27"/>
      <c r="BE6611" s="27"/>
      <c r="BF6611" s="27"/>
      <c r="BG6611" s="27"/>
      <c r="BH6611" s="27"/>
      <c r="BI6611" s="27"/>
      <c r="BT6611" s="31"/>
      <c r="BU6611" s="32"/>
      <c r="BV6611" s="33"/>
      <c r="BW6611" s="32"/>
      <c r="BX6611" s="32"/>
      <c r="BY6611" s="34"/>
      <c r="CA6611" s="32"/>
      <c r="CB6611" s="32"/>
    </row>
    <row r="6612" spans="1:80">
      <c r="A6612" s="20"/>
      <c r="B6612" s="21"/>
      <c r="C6612" s="21"/>
      <c r="D6612" s="21"/>
      <c r="E6612" s="21"/>
      <c r="F6612" s="21"/>
      <c r="G6612" s="21"/>
      <c r="H6612" s="21"/>
      <c r="I6612" s="21"/>
      <c r="J6612" s="21"/>
      <c r="K6612" s="22"/>
      <c r="L6612" s="22"/>
      <c r="M6612" s="22"/>
      <c r="N6612" s="22"/>
      <c r="O6612" s="22"/>
      <c r="P6612" s="22"/>
      <c r="Q6612" s="22"/>
      <c r="R6612" s="22"/>
      <c r="S6612" s="22"/>
      <c r="T6612" s="22"/>
      <c r="U6612" s="22"/>
      <c r="V6612" s="22"/>
      <c r="W6612" s="22"/>
      <c r="X6612" s="22"/>
      <c r="Y6612" s="22"/>
      <c r="Z6612" s="22"/>
      <c r="AA6612" s="22"/>
      <c r="AB6612" s="23"/>
      <c r="AC6612" s="23"/>
      <c r="AD6612" s="22"/>
      <c r="AE6612" s="24"/>
      <c r="AF6612" s="24"/>
      <c r="AG6612" s="24"/>
      <c r="AH6612" s="24"/>
      <c r="AI6612" s="24"/>
      <c r="AJ6612" s="24"/>
      <c r="AK6612" s="24"/>
      <c r="AL6612" s="24"/>
      <c r="AM6612" s="24"/>
      <c r="AN6612" s="24"/>
      <c r="AO6612" s="24"/>
      <c r="AP6612" s="24"/>
      <c r="AQ6612" s="24"/>
      <c r="AR6612" s="24"/>
      <c r="AS6612" s="24"/>
      <c r="AT6612" s="25"/>
      <c r="AU6612" s="35"/>
      <c r="AV6612" s="26"/>
      <c r="AW6612" s="26"/>
      <c r="AX6612" s="27"/>
      <c r="AY6612" s="27"/>
      <c r="AZ6612" s="27"/>
      <c r="BA6612" s="27"/>
      <c r="BB6612" s="27"/>
      <c r="BC6612" s="27"/>
      <c r="BD6612" s="27"/>
      <c r="BE6612" s="27"/>
      <c r="BF6612" s="27"/>
      <c r="BG6612" s="27"/>
      <c r="BH6612" s="27"/>
      <c r="BI6612" s="27"/>
      <c r="BT6612" s="31"/>
      <c r="BU6612" s="32"/>
      <c r="BV6612" s="33"/>
      <c r="BW6612" s="32"/>
      <c r="BX6612" s="32"/>
      <c r="BY6612" s="34"/>
      <c r="CA6612" s="32"/>
      <c r="CB6612" s="32"/>
    </row>
    <row r="6613" spans="1:80">
      <c r="A6613" s="20"/>
      <c r="B6613" s="21"/>
      <c r="C6613" s="21"/>
      <c r="D6613" s="21"/>
      <c r="E6613" s="21"/>
      <c r="F6613" s="21"/>
      <c r="G6613" s="21"/>
      <c r="H6613" s="21"/>
      <c r="I6613" s="21"/>
      <c r="J6613" s="21"/>
      <c r="K6613" s="22"/>
      <c r="L6613" s="22"/>
      <c r="M6613" s="22"/>
      <c r="N6613" s="22"/>
      <c r="O6613" s="22"/>
      <c r="P6613" s="22"/>
      <c r="Q6613" s="22"/>
      <c r="R6613" s="22"/>
      <c r="S6613" s="22"/>
      <c r="T6613" s="22"/>
      <c r="U6613" s="22"/>
      <c r="V6613" s="22"/>
      <c r="W6613" s="22"/>
      <c r="X6613" s="22"/>
      <c r="Y6613" s="22"/>
      <c r="Z6613" s="22"/>
      <c r="AA6613" s="22"/>
      <c r="AB6613" s="23"/>
      <c r="AC6613" s="23"/>
      <c r="AD6613" s="22"/>
      <c r="AE6613" s="24"/>
      <c r="AF6613" s="24"/>
      <c r="AG6613" s="24"/>
      <c r="AH6613" s="24"/>
      <c r="AI6613" s="24"/>
      <c r="AJ6613" s="24"/>
      <c r="AK6613" s="24"/>
      <c r="AL6613" s="24"/>
      <c r="AM6613" s="24"/>
      <c r="AN6613" s="24"/>
      <c r="AO6613" s="24"/>
      <c r="AP6613" s="24"/>
      <c r="AQ6613" s="24"/>
      <c r="AR6613" s="24"/>
      <c r="AS6613" s="24"/>
      <c r="AT6613" s="25"/>
      <c r="AU6613" s="35"/>
      <c r="AV6613" s="26"/>
      <c r="AW6613" s="26"/>
      <c r="AX6613" s="27"/>
      <c r="AY6613" s="27"/>
      <c r="AZ6613" s="27"/>
      <c r="BA6613" s="27"/>
      <c r="BB6613" s="27"/>
      <c r="BC6613" s="27"/>
      <c r="BD6613" s="27"/>
      <c r="BE6613" s="27"/>
      <c r="BF6613" s="27"/>
      <c r="BG6613" s="27"/>
      <c r="BH6613" s="27"/>
      <c r="BI6613" s="27"/>
      <c r="BT6613" s="31"/>
      <c r="BU6613" s="32"/>
      <c r="BV6613" s="33"/>
      <c r="BW6613" s="32"/>
      <c r="BX6613" s="32"/>
      <c r="BY6613" s="34"/>
      <c r="CA6613" s="32"/>
      <c r="CB6613" s="32"/>
    </row>
    <row r="6614" spans="1:80">
      <c r="A6614" s="20"/>
      <c r="B6614" s="21"/>
      <c r="C6614" s="21"/>
      <c r="D6614" s="21"/>
      <c r="E6614" s="21"/>
      <c r="F6614" s="21"/>
      <c r="G6614" s="21"/>
      <c r="H6614" s="21"/>
      <c r="I6614" s="21"/>
      <c r="J6614" s="21"/>
      <c r="K6614" s="22"/>
      <c r="L6614" s="22"/>
      <c r="M6614" s="22"/>
      <c r="N6614" s="22"/>
      <c r="O6614" s="22"/>
      <c r="P6614" s="22"/>
      <c r="Q6614" s="22"/>
      <c r="R6614" s="22"/>
      <c r="S6614" s="22"/>
      <c r="T6614" s="22"/>
      <c r="U6614" s="22"/>
      <c r="V6614" s="22"/>
      <c r="W6614" s="22"/>
      <c r="X6614" s="22"/>
      <c r="Y6614" s="22"/>
      <c r="Z6614" s="22"/>
      <c r="AA6614" s="22"/>
      <c r="AB6614" s="23"/>
      <c r="AC6614" s="23"/>
      <c r="AD6614" s="22"/>
      <c r="AE6614" s="24"/>
      <c r="AF6614" s="24"/>
      <c r="AG6614" s="24"/>
      <c r="AH6614" s="24"/>
      <c r="AI6614" s="24"/>
      <c r="AJ6614" s="24"/>
      <c r="AK6614" s="24"/>
      <c r="AL6614" s="24"/>
      <c r="AM6614" s="24"/>
      <c r="AN6614" s="24"/>
      <c r="AO6614" s="24"/>
      <c r="AP6614" s="24"/>
      <c r="AQ6614" s="24"/>
      <c r="AR6614" s="24"/>
      <c r="AS6614" s="24"/>
      <c r="AT6614" s="25"/>
      <c r="AU6614" s="35"/>
      <c r="AV6614" s="26"/>
      <c r="AW6614" s="26"/>
      <c r="AX6614" s="27"/>
      <c r="AY6614" s="27"/>
      <c r="AZ6614" s="27"/>
      <c r="BA6614" s="27"/>
      <c r="BB6614" s="27"/>
      <c r="BC6614" s="27"/>
      <c r="BD6614" s="27"/>
      <c r="BE6614" s="27"/>
      <c r="BF6614" s="27"/>
      <c r="BG6614" s="27"/>
      <c r="BH6614" s="27"/>
      <c r="BI6614" s="27"/>
      <c r="BT6614" s="31"/>
      <c r="BU6614" s="32"/>
      <c r="BV6614" s="33"/>
      <c r="BW6614" s="32"/>
      <c r="BX6614" s="32"/>
      <c r="BY6614" s="34"/>
      <c r="CA6614" s="32"/>
      <c r="CB6614" s="32"/>
    </row>
    <row r="6615" spans="1:80">
      <c r="A6615" s="20"/>
      <c r="B6615" s="21"/>
      <c r="C6615" s="21"/>
      <c r="D6615" s="21"/>
      <c r="E6615" s="21"/>
      <c r="F6615" s="21"/>
      <c r="G6615" s="21"/>
      <c r="H6615" s="21"/>
      <c r="I6615" s="21"/>
      <c r="J6615" s="21"/>
      <c r="K6615" s="22"/>
      <c r="L6615" s="22"/>
      <c r="M6615" s="22"/>
      <c r="N6615" s="22"/>
      <c r="O6615" s="22"/>
      <c r="P6615" s="22"/>
      <c r="Q6615" s="22"/>
      <c r="R6615" s="22"/>
      <c r="S6615" s="22"/>
      <c r="T6615" s="22"/>
      <c r="U6615" s="22"/>
      <c r="V6615" s="22"/>
      <c r="W6615" s="22"/>
      <c r="X6615" s="22"/>
      <c r="Y6615" s="22"/>
      <c r="Z6615" s="22"/>
      <c r="AA6615" s="22"/>
      <c r="AB6615" s="23"/>
      <c r="AC6615" s="23"/>
      <c r="AD6615" s="22"/>
      <c r="AE6615" s="24"/>
      <c r="AF6615" s="24"/>
      <c r="AG6615" s="24"/>
      <c r="AH6615" s="24"/>
      <c r="AI6615" s="24"/>
      <c r="AJ6615" s="24"/>
      <c r="AK6615" s="24"/>
      <c r="AL6615" s="24"/>
      <c r="AM6615" s="24"/>
      <c r="AN6615" s="24"/>
      <c r="AO6615" s="24"/>
      <c r="AP6615" s="24"/>
      <c r="AQ6615" s="24"/>
      <c r="AR6615" s="24"/>
      <c r="AS6615" s="24"/>
      <c r="AT6615" s="25"/>
      <c r="AU6615" s="35"/>
      <c r="AV6615" s="26"/>
      <c r="AW6615" s="26"/>
      <c r="AX6615" s="27"/>
      <c r="AY6615" s="27"/>
      <c r="AZ6615" s="27"/>
      <c r="BA6615" s="27"/>
      <c r="BB6615" s="27"/>
      <c r="BC6615" s="27"/>
      <c r="BD6615" s="27"/>
      <c r="BE6615" s="27"/>
      <c r="BF6615" s="27"/>
      <c r="BG6615" s="27"/>
      <c r="BH6615" s="27"/>
      <c r="BI6615" s="27"/>
      <c r="BT6615" s="31"/>
      <c r="BU6615" s="32"/>
      <c r="BV6615" s="33"/>
      <c r="BW6615" s="32"/>
      <c r="BX6615" s="32"/>
      <c r="BY6615" s="34"/>
      <c r="CA6615" s="32"/>
      <c r="CB6615" s="32"/>
    </row>
    <row r="6616" spans="1:80">
      <c r="A6616" s="20"/>
      <c r="B6616" s="21"/>
      <c r="C6616" s="21"/>
      <c r="D6616" s="21"/>
      <c r="E6616" s="21"/>
      <c r="F6616" s="21"/>
      <c r="G6616" s="21"/>
      <c r="H6616" s="21"/>
      <c r="I6616" s="21"/>
      <c r="J6616" s="21"/>
      <c r="K6616" s="22"/>
      <c r="L6616" s="22"/>
      <c r="M6616" s="22"/>
      <c r="N6616" s="22"/>
      <c r="O6616" s="22"/>
      <c r="P6616" s="22"/>
      <c r="Q6616" s="22"/>
      <c r="R6616" s="22"/>
      <c r="S6616" s="22"/>
      <c r="T6616" s="22"/>
      <c r="U6616" s="22"/>
      <c r="V6616" s="22"/>
      <c r="W6616" s="22"/>
      <c r="X6616" s="22"/>
      <c r="Y6616" s="22"/>
      <c r="Z6616" s="22"/>
      <c r="AA6616" s="22"/>
      <c r="AB6616" s="23"/>
      <c r="AC6616" s="23"/>
      <c r="AD6616" s="22"/>
      <c r="AE6616" s="24"/>
      <c r="AF6616" s="24"/>
      <c r="AG6616" s="24"/>
      <c r="AH6616" s="24"/>
      <c r="AI6616" s="24"/>
      <c r="AJ6616" s="24"/>
      <c r="AK6616" s="24"/>
      <c r="AL6616" s="24"/>
      <c r="AM6616" s="24"/>
      <c r="AN6616" s="24"/>
      <c r="AO6616" s="24"/>
      <c r="AP6616" s="24"/>
      <c r="AQ6616" s="24"/>
      <c r="AR6616" s="24"/>
      <c r="AS6616" s="24"/>
      <c r="AT6616" s="25"/>
      <c r="AU6616" s="35"/>
      <c r="AV6616" s="26"/>
      <c r="AW6616" s="26"/>
      <c r="AX6616" s="27"/>
      <c r="AY6616" s="27"/>
      <c r="AZ6616" s="27"/>
      <c r="BA6616" s="27"/>
      <c r="BB6616" s="27"/>
      <c r="BC6616" s="27"/>
      <c r="BD6616" s="27"/>
      <c r="BE6616" s="27"/>
      <c r="BF6616" s="27"/>
      <c r="BG6616" s="27"/>
      <c r="BH6616" s="27"/>
      <c r="BI6616" s="27"/>
      <c r="BT6616" s="31"/>
      <c r="BU6616" s="32"/>
      <c r="BV6616" s="33"/>
      <c r="BW6616" s="32"/>
      <c r="BX6616" s="32"/>
      <c r="BY6616" s="34"/>
      <c r="CA6616" s="32"/>
      <c r="CB6616" s="32"/>
    </row>
    <row r="6617" spans="1:80">
      <c r="A6617" s="20"/>
      <c r="B6617" s="21"/>
      <c r="C6617" s="21"/>
      <c r="D6617" s="21"/>
      <c r="E6617" s="21"/>
      <c r="F6617" s="21"/>
      <c r="G6617" s="21"/>
      <c r="H6617" s="21"/>
      <c r="I6617" s="21"/>
      <c r="J6617" s="21"/>
      <c r="K6617" s="22"/>
      <c r="L6617" s="22"/>
      <c r="M6617" s="22"/>
      <c r="N6617" s="22"/>
      <c r="O6617" s="22"/>
      <c r="P6617" s="22"/>
      <c r="Q6617" s="22"/>
      <c r="R6617" s="22"/>
      <c r="S6617" s="22"/>
      <c r="T6617" s="22"/>
      <c r="U6617" s="22"/>
      <c r="V6617" s="22"/>
      <c r="W6617" s="22"/>
      <c r="X6617" s="22"/>
      <c r="Y6617" s="22"/>
      <c r="Z6617" s="22"/>
      <c r="AA6617" s="22"/>
      <c r="AB6617" s="23"/>
      <c r="AC6617" s="23"/>
      <c r="AD6617" s="22"/>
      <c r="AE6617" s="24"/>
      <c r="AF6617" s="24"/>
      <c r="AG6617" s="24"/>
      <c r="AH6617" s="24"/>
      <c r="AI6617" s="24"/>
      <c r="AJ6617" s="24"/>
      <c r="AK6617" s="24"/>
      <c r="AL6617" s="24"/>
      <c r="AM6617" s="24"/>
      <c r="AN6617" s="24"/>
      <c r="AO6617" s="24"/>
      <c r="AP6617" s="24"/>
      <c r="AQ6617" s="24"/>
      <c r="AR6617" s="24"/>
      <c r="AS6617" s="24"/>
      <c r="AT6617" s="25"/>
      <c r="AU6617" s="35"/>
      <c r="AV6617" s="26"/>
      <c r="AW6617" s="26"/>
      <c r="AX6617" s="27"/>
      <c r="AY6617" s="27"/>
      <c r="AZ6617" s="27"/>
      <c r="BA6617" s="27"/>
      <c r="BB6617" s="27"/>
      <c r="BC6617" s="27"/>
      <c r="BD6617" s="27"/>
      <c r="BE6617" s="27"/>
      <c r="BF6617" s="27"/>
      <c r="BG6617" s="27"/>
      <c r="BH6617" s="27"/>
      <c r="BI6617" s="27"/>
      <c r="BT6617" s="31"/>
      <c r="BU6617" s="32"/>
      <c r="BV6617" s="33"/>
      <c r="BW6617" s="32"/>
      <c r="BX6617" s="32"/>
      <c r="BY6617" s="34"/>
      <c r="CA6617" s="32"/>
      <c r="CB6617" s="32"/>
    </row>
    <row r="6618" spans="1:80">
      <c r="A6618" s="20"/>
      <c r="B6618" s="21"/>
      <c r="C6618" s="21"/>
      <c r="D6618" s="21"/>
      <c r="E6618" s="21"/>
      <c r="F6618" s="21"/>
      <c r="G6618" s="21"/>
      <c r="H6618" s="21"/>
      <c r="I6618" s="21"/>
      <c r="J6618" s="21"/>
      <c r="K6618" s="22"/>
      <c r="L6618" s="22"/>
      <c r="M6618" s="22"/>
      <c r="N6618" s="22"/>
      <c r="O6618" s="22"/>
      <c r="P6618" s="22"/>
      <c r="Q6618" s="22"/>
      <c r="R6618" s="22"/>
      <c r="S6618" s="22"/>
      <c r="T6618" s="22"/>
      <c r="U6618" s="22"/>
      <c r="V6618" s="22"/>
      <c r="W6618" s="22"/>
      <c r="X6618" s="22"/>
      <c r="Y6618" s="22"/>
      <c r="Z6618" s="22"/>
      <c r="AA6618" s="22"/>
      <c r="AB6618" s="23"/>
      <c r="AC6618" s="23"/>
      <c r="AD6618" s="22"/>
      <c r="AE6618" s="24"/>
      <c r="AF6618" s="24"/>
      <c r="AG6618" s="24"/>
      <c r="AH6618" s="24"/>
      <c r="AI6618" s="24"/>
      <c r="AJ6618" s="24"/>
      <c r="AK6618" s="24"/>
      <c r="AL6618" s="24"/>
      <c r="AM6618" s="24"/>
      <c r="AN6618" s="24"/>
      <c r="AO6618" s="24"/>
      <c r="AP6618" s="24"/>
      <c r="AQ6618" s="24"/>
      <c r="AR6618" s="24"/>
      <c r="AS6618" s="24"/>
      <c r="AT6618" s="25"/>
      <c r="AU6618" s="35"/>
      <c r="AV6618" s="26"/>
      <c r="AW6618" s="26"/>
      <c r="AX6618" s="27"/>
      <c r="AY6618" s="27"/>
      <c r="AZ6618" s="27"/>
      <c r="BA6618" s="27"/>
      <c r="BB6618" s="27"/>
      <c r="BC6618" s="27"/>
      <c r="BD6618" s="27"/>
      <c r="BE6618" s="27"/>
      <c r="BF6618" s="27"/>
      <c r="BG6618" s="27"/>
      <c r="BH6618" s="27"/>
      <c r="BI6618" s="27"/>
      <c r="BT6618" s="31"/>
      <c r="BU6618" s="32"/>
      <c r="BV6618" s="33"/>
      <c r="BW6618" s="32"/>
      <c r="BX6618" s="32"/>
      <c r="BY6618" s="34"/>
      <c r="CA6618" s="32"/>
      <c r="CB6618" s="32"/>
    </row>
    <row r="6619" spans="1:80">
      <c r="A6619" s="20"/>
      <c r="B6619" s="21"/>
      <c r="C6619" s="21"/>
      <c r="D6619" s="21"/>
      <c r="E6619" s="21"/>
      <c r="F6619" s="21"/>
      <c r="G6619" s="21"/>
      <c r="H6619" s="21"/>
      <c r="I6619" s="21"/>
      <c r="J6619" s="21"/>
      <c r="K6619" s="22"/>
      <c r="L6619" s="22"/>
      <c r="M6619" s="22"/>
      <c r="N6619" s="22"/>
      <c r="O6619" s="22"/>
      <c r="P6619" s="22"/>
      <c r="Q6619" s="22"/>
      <c r="R6619" s="22"/>
      <c r="S6619" s="22"/>
      <c r="T6619" s="22"/>
      <c r="U6619" s="22"/>
      <c r="V6619" s="22"/>
      <c r="W6619" s="22"/>
      <c r="X6619" s="22"/>
      <c r="Y6619" s="22"/>
      <c r="Z6619" s="22"/>
      <c r="AA6619" s="22"/>
      <c r="AB6619" s="23"/>
      <c r="AC6619" s="23"/>
      <c r="AD6619" s="22"/>
      <c r="AE6619" s="24"/>
      <c r="AF6619" s="24"/>
      <c r="AG6619" s="24"/>
      <c r="AH6619" s="24"/>
      <c r="AI6619" s="24"/>
      <c r="AJ6619" s="24"/>
      <c r="AK6619" s="24"/>
      <c r="AL6619" s="24"/>
      <c r="AM6619" s="24"/>
      <c r="AN6619" s="24"/>
      <c r="AO6619" s="24"/>
      <c r="AP6619" s="24"/>
      <c r="AQ6619" s="24"/>
      <c r="AR6619" s="24"/>
      <c r="AS6619" s="24"/>
      <c r="AT6619" s="25"/>
      <c r="AU6619" s="35"/>
      <c r="AV6619" s="26"/>
      <c r="AW6619" s="26"/>
      <c r="AX6619" s="27"/>
      <c r="AY6619" s="27"/>
      <c r="AZ6619" s="27"/>
      <c r="BA6619" s="27"/>
      <c r="BB6619" s="27"/>
      <c r="BC6619" s="27"/>
      <c r="BD6619" s="27"/>
      <c r="BE6619" s="27"/>
      <c r="BF6619" s="27"/>
      <c r="BG6619" s="27"/>
      <c r="BH6619" s="27"/>
      <c r="BI6619" s="27"/>
      <c r="BT6619" s="31"/>
      <c r="BU6619" s="32"/>
      <c r="BV6619" s="33"/>
      <c r="BW6619" s="32"/>
      <c r="BX6619" s="32"/>
      <c r="BY6619" s="34"/>
      <c r="CA6619" s="32"/>
      <c r="CB6619" s="32"/>
    </row>
    <row r="6620" spans="1:80">
      <c r="A6620" s="20"/>
      <c r="B6620" s="21"/>
      <c r="C6620" s="21"/>
      <c r="D6620" s="21"/>
      <c r="E6620" s="21"/>
      <c r="F6620" s="21"/>
      <c r="G6620" s="21"/>
      <c r="H6620" s="21"/>
      <c r="I6620" s="21"/>
      <c r="J6620" s="21"/>
      <c r="K6620" s="22"/>
      <c r="L6620" s="22"/>
      <c r="M6620" s="22"/>
      <c r="N6620" s="22"/>
      <c r="O6620" s="22"/>
      <c r="P6620" s="22"/>
      <c r="Q6620" s="22"/>
      <c r="R6620" s="22"/>
      <c r="S6620" s="22"/>
      <c r="T6620" s="22"/>
      <c r="U6620" s="22"/>
      <c r="V6620" s="22"/>
      <c r="W6620" s="22"/>
      <c r="X6620" s="22"/>
      <c r="Y6620" s="22"/>
      <c r="Z6620" s="22"/>
      <c r="AA6620" s="22"/>
      <c r="AB6620" s="23"/>
      <c r="AC6620" s="23"/>
      <c r="AD6620" s="22"/>
      <c r="AE6620" s="24"/>
      <c r="AF6620" s="24"/>
      <c r="AG6620" s="24"/>
      <c r="AH6620" s="24"/>
      <c r="AI6620" s="24"/>
      <c r="AJ6620" s="24"/>
      <c r="AK6620" s="24"/>
      <c r="AL6620" s="24"/>
      <c r="AM6620" s="24"/>
      <c r="AN6620" s="24"/>
      <c r="AO6620" s="24"/>
      <c r="AP6620" s="24"/>
      <c r="AQ6620" s="24"/>
      <c r="AR6620" s="24"/>
      <c r="AS6620" s="24"/>
      <c r="AT6620" s="25"/>
      <c r="AU6620" s="35"/>
      <c r="AV6620" s="26"/>
      <c r="AW6620" s="26"/>
      <c r="AX6620" s="27"/>
      <c r="AY6620" s="27"/>
      <c r="AZ6620" s="27"/>
      <c r="BA6620" s="27"/>
      <c r="BB6620" s="27"/>
      <c r="BC6620" s="27"/>
      <c r="BD6620" s="27"/>
      <c r="BE6620" s="27"/>
      <c r="BF6620" s="27"/>
      <c r="BG6620" s="27"/>
      <c r="BH6620" s="27"/>
      <c r="BI6620" s="27"/>
      <c r="BT6620" s="31"/>
      <c r="BU6620" s="32"/>
      <c r="BV6620" s="33"/>
      <c r="BW6620" s="32"/>
      <c r="BX6620" s="32"/>
      <c r="BY6620" s="34"/>
      <c r="CA6620" s="32"/>
      <c r="CB6620" s="32"/>
    </row>
    <row r="6621" spans="1:80">
      <c r="A6621" s="20"/>
      <c r="B6621" s="21"/>
      <c r="C6621" s="21"/>
      <c r="D6621" s="21"/>
      <c r="E6621" s="21"/>
      <c r="F6621" s="21"/>
      <c r="G6621" s="21"/>
      <c r="H6621" s="21"/>
      <c r="I6621" s="21"/>
      <c r="J6621" s="21"/>
      <c r="K6621" s="22"/>
      <c r="L6621" s="22"/>
      <c r="M6621" s="22"/>
      <c r="N6621" s="22"/>
      <c r="O6621" s="22"/>
      <c r="P6621" s="22"/>
      <c r="Q6621" s="22"/>
      <c r="R6621" s="22"/>
      <c r="S6621" s="22"/>
      <c r="T6621" s="22"/>
      <c r="U6621" s="22"/>
      <c r="V6621" s="22"/>
      <c r="W6621" s="22"/>
      <c r="X6621" s="22"/>
      <c r="Y6621" s="22"/>
      <c r="Z6621" s="22"/>
      <c r="AA6621" s="22"/>
      <c r="AB6621" s="23"/>
      <c r="AC6621" s="23"/>
      <c r="AD6621" s="22"/>
      <c r="AE6621" s="24"/>
      <c r="AF6621" s="24"/>
      <c r="AG6621" s="24"/>
      <c r="AH6621" s="24"/>
      <c r="AI6621" s="24"/>
      <c r="AJ6621" s="24"/>
      <c r="AK6621" s="24"/>
      <c r="AL6621" s="24"/>
      <c r="AM6621" s="24"/>
      <c r="AN6621" s="24"/>
      <c r="AO6621" s="24"/>
      <c r="AP6621" s="24"/>
      <c r="AQ6621" s="24"/>
      <c r="AR6621" s="24"/>
      <c r="AS6621" s="24"/>
      <c r="AT6621" s="25"/>
      <c r="AU6621" s="35"/>
      <c r="AV6621" s="26"/>
      <c r="AW6621" s="26"/>
      <c r="AX6621" s="27"/>
      <c r="AY6621" s="27"/>
      <c r="AZ6621" s="27"/>
      <c r="BA6621" s="27"/>
      <c r="BB6621" s="27"/>
      <c r="BC6621" s="27"/>
      <c r="BD6621" s="27"/>
      <c r="BE6621" s="27"/>
      <c r="BF6621" s="27"/>
      <c r="BG6621" s="27"/>
      <c r="BH6621" s="27"/>
      <c r="BI6621" s="27"/>
      <c r="BT6621" s="31"/>
      <c r="BU6621" s="32"/>
      <c r="BV6621" s="33"/>
      <c r="BW6621" s="32"/>
      <c r="BX6621" s="32"/>
      <c r="BY6621" s="34"/>
      <c r="CA6621" s="32"/>
      <c r="CB6621" s="32"/>
    </row>
    <row r="6622" spans="1:80">
      <c r="A6622" s="20"/>
      <c r="B6622" s="21"/>
      <c r="C6622" s="21"/>
      <c r="D6622" s="21"/>
      <c r="E6622" s="21"/>
      <c r="F6622" s="21"/>
      <c r="G6622" s="21"/>
      <c r="H6622" s="21"/>
      <c r="I6622" s="21"/>
      <c r="J6622" s="21"/>
      <c r="K6622" s="22"/>
      <c r="L6622" s="22"/>
      <c r="M6622" s="22"/>
      <c r="N6622" s="22"/>
      <c r="O6622" s="22"/>
      <c r="P6622" s="22"/>
      <c r="Q6622" s="22"/>
      <c r="R6622" s="22"/>
      <c r="S6622" s="22"/>
      <c r="T6622" s="22"/>
      <c r="U6622" s="22"/>
      <c r="V6622" s="22"/>
      <c r="W6622" s="22"/>
      <c r="X6622" s="22"/>
      <c r="Y6622" s="22"/>
      <c r="Z6622" s="22"/>
      <c r="AA6622" s="22"/>
      <c r="AB6622" s="23"/>
      <c r="AC6622" s="23"/>
      <c r="AD6622" s="22"/>
      <c r="AE6622" s="24"/>
      <c r="AF6622" s="24"/>
      <c r="AG6622" s="24"/>
      <c r="AH6622" s="24"/>
      <c r="AI6622" s="24"/>
      <c r="AJ6622" s="24"/>
      <c r="AK6622" s="24"/>
      <c r="AL6622" s="24"/>
      <c r="AM6622" s="24"/>
      <c r="AN6622" s="24"/>
      <c r="AO6622" s="24"/>
      <c r="AP6622" s="24"/>
      <c r="AQ6622" s="24"/>
      <c r="AR6622" s="24"/>
      <c r="AS6622" s="24"/>
      <c r="AT6622" s="25"/>
      <c r="AU6622" s="35"/>
      <c r="AV6622" s="26"/>
      <c r="AW6622" s="26"/>
      <c r="AX6622" s="27"/>
      <c r="AY6622" s="27"/>
      <c r="AZ6622" s="27"/>
      <c r="BA6622" s="27"/>
      <c r="BB6622" s="27"/>
      <c r="BC6622" s="27"/>
      <c r="BD6622" s="27"/>
      <c r="BE6622" s="27"/>
      <c r="BF6622" s="27"/>
      <c r="BG6622" s="27"/>
      <c r="BH6622" s="27"/>
      <c r="BI6622" s="27"/>
      <c r="BT6622" s="31"/>
      <c r="BU6622" s="32"/>
      <c r="BV6622" s="33"/>
      <c r="BW6622" s="32"/>
      <c r="BX6622" s="32"/>
      <c r="BY6622" s="34"/>
      <c r="CA6622" s="32"/>
      <c r="CB6622" s="32"/>
    </row>
    <row r="6623" spans="1:80">
      <c r="A6623" s="20"/>
      <c r="B6623" s="21"/>
      <c r="C6623" s="21"/>
      <c r="D6623" s="21"/>
      <c r="E6623" s="21"/>
      <c r="F6623" s="21"/>
      <c r="G6623" s="21"/>
      <c r="H6623" s="21"/>
      <c r="I6623" s="21"/>
      <c r="J6623" s="21"/>
      <c r="K6623" s="22"/>
      <c r="L6623" s="22"/>
      <c r="M6623" s="22"/>
      <c r="N6623" s="22"/>
      <c r="O6623" s="22"/>
      <c r="P6623" s="22"/>
      <c r="Q6623" s="22"/>
      <c r="R6623" s="22"/>
      <c r="S6623" s="22"/>
      <c r="T6623" s="22"/>
      <c r="U6623" s="22"/>
      <c r="V6623" s="22"/>
      <c r="W6623" s="22"/>
      <c r="X6623" s="22"/>
      <c r="Y6623" s="22"/>
      <c r="Z6623" s="22"/>
      <c r="AA6623" s="22"/>
      <c r="AB6623" s="23"/>
      <c r="AC6623" s="23"/>
      <c r="AD6623" s="22"/>
      <c r="AE6623" s="24"/>
      <c r="AF6623" s="24"/>
      <c r="AG6623" s="24"/>
      <c r="AH6623" s="24"/>
      <c r="AI6623" s="24"/>
      <c r="AJ6623" s="24"/>
      <c r="AK6623" s="24"/>
      <c r="AL6623" s="24"/>
      <c r="AM6623" s="24"/>
      <c r="AN6623" s="24"/>
      <c r="AO6623" s="24"/>
      <c r="AP6623" s="24"/>
      <c r="AQ6623" s="24"/>
      <c r="AR6623" s="24"/>
      <c r="AS6623" s="24"/>
      <c r="AT6623" s="25"/>
      <c r="AU6623" s="35"/>
      <c r="AV6623" s="26"/>
      <c r="AW6623" s="26"/>
      <c r="AX6623" s="27"/>
      <c r="AY6623" s="27"/>
      <c r="AZ6623" s="27"/>
      <c r="BA6623" s="27"/>
      <c r="BB6623" s="27"/>
      <c r="BC6623" s="27"/>
      <c r="BD6623" s="27"/>
      <c r="BE6623" s="27"/>
      <c r="BF6623" s="27"/>
      <c r="BG6623" s="27"/>
      <c r="BH6623" s="27"/>
      <c r="BI6623" s="27"/>
      <c r="BT6623" s="31"/>
      <c r="BU6623" s="32"/>
      <c r="BV6623" s="33"/>
      <c r="BW6623" s="32"/>
      <c r="BX6623" s="32"/>
      <c r="BY6623" s="34"/>
      <c r="CA6623" s="32"/>
      <c r="CB6623" s="32"/>
    </row>
    <row r="6624" spans="1:80">
      <c r="A6624" s="20"/>
      <c r="B6624" s="21"/>
      <c r="C6624" s="21"/>
      <c r="D6624" s="21"/>
      <c r="E6624" s="21"/>
      <c r="F6624" s="21"/>
      <c r="G6624" s="21"/>
      <c r="H6624" s="21"/>
      <c r="I6624" s="21"/>
      <c r="J6624" s="21"/>
      <c r="K6624" s="22"/>
      <c r="L6624" s="22"/>
      <c r="M6624" s="22"/>
      <c r="N6624" s="22"/>
      <c r="O6624" s="22"/>
      <c r="P6624" s="22"/>
      <c r="Q6624" s="22"/>
      <c r="R6624" s="22"/>
      <c r="S6624" s="22"/>
      <c r="T6624" s="22"/>
      <c r="U6624" s="22"/>
      <c r="V6624" s="22"/>
      <c r="W6624" s="22"/>
      <c r="X6624" s="22"/>
      <c r="Y6624" s="22"/>
      <c r="Z6624" s="22"/>
      <c r="AA6624" s="22"/>
      <c r="AB6624" s="23"/>
      <c r="AC6624" s="23"/>
      <c r="AD6624" s="22"/>
      <c r="AE6624" s="24"/>
      <c r="AF6624" s="24"/>
      <c r="AG6624" s="24"/>
      <c r="AH6624" s="24"/>
      <c r="AI6624" s="24"/>
      <c r="AJ6624" s="24"/>
      <c r="AK6624" s="24"/>
      <c r="AL6624" s="24"/>
      <c r="AM6624" s="24"/>
      <c r="AN6624" s="24"/>
      <c r="AO6624" s="24"/>
      <c r="AP6624" s="24"/>
      <c r="AQ6624" s="24"/>
      <c r="AR6624" s="24"/>
      <c r="AS6624" s="24"/>
      <c r="AT6624" s="25"/>
      <c r="AU6624" s="35"/>
      <c r="AV6624" s="26"/>
      <c r="AW6624" s="26"/>
      <c r="AX6624" s="27"/>
      <c r="AY6624" s="27"/>
      <c r="AZ6624" s="27"/>
      <c r="BA6624" s="27"/>
      <c r="BB6624" s="27"/>
      <c r="BC6624" s="27"/>
      <c r="BD6624" s="27"/>
      <c r="BE6624" s="27"/>
      <c r="BF6624" s="27"/>
      <c r="BG6624" s="27"/>
      <c r="BH6624" s="27"/>
      <c r="BI6624" s="27"/>
      <c r="BT6624" s="31"/>
      <c r="BU6624" s="32"/>
      <c r="BV6624" s="33"/>
      <c r="BW6624" s="32"/>
      <c r="BX6624" s="32"/>
      <c r="BY6624" s="34"/>
      <c r="CA6624" s="32"/>
      <c r="CB6624" s="32"/>
    </row>
    <row r="6625" spans="1:80">
      <c r="A6625" s="20"/>
      <c r="B6625" s="21"/>
      <c r="C6625" s="21"/>
      <c r="D6625" s="21"/>
      <c r="E6625" s="21"/>
      <c r="F6625" s="21"/>
      <c r="G6625" s="21"/>
      <c r="H6625" s="21"/>
      <c r="I6625" s="21"/>
      <c r="J6625" s="21"/>
      <c r="K6625" s="22"/>
      <c r="L6625" s="22"/>
      <c r="M6625" s="22"/>
      <c r="N6625" s="22"/>
      <c r="O6625" s="22"/>
      <c r="P6625" s="22"/>
      <c r="Q6625" s="22"/>
      <c r="R6625" s="22"/>
      <c r="S6625" s="22"/>
      <c r="T6625" s="22"/>
      <c r="U6625" s="22"/>
      <c r="V6625" s="22"/>
      <c r="W6625" s="22"/>
      <c r="X6625" s="22"/>
      <c r="Y6625" s="22"/>
      <c r="Z6625" s="22"/>
      <c r="AA6625" s="22"/>
      <c r="AB6625" s="23"/>
      <c r="AC6625" s="23"/>
      <c r="AD6625" s="22"/>
      <c r="AE6625" s="24"/>
      <c r="AF6625" s="24"/>
      <c r="AG6625" s="24"/>
      <c r="AH6625" s="24"/>
      <c r="AI6625" s="24"/>
      <c r="AJ6625" s="24"/>
      <c r="AK6625" s="24"/>
      <c r="AL6625" s="24"/>
      <c r="AM6625" s="24"/>
      <c r="AN6625" s="24"/>
      <c r="AO6625" s="24"/>
      <c r="AP6625" s="24"/>
      <c r="AQ6625" s="24"/>
      <c r="AR6625" s="24"/>
      <c r="AS6625" s="24"/>
      <c r="AT6625" s="25"/>
      <c r="AU6625" s="35"/>
      <c r="AV6625" s="26"/>
      <c r="AW6625" s="26"/>
      <c r="AX6625" s="27"/>
      <c r="AY6625" s="27"/>
      <c r="AZ6625" s="27"/>
      <c r="BA6625" s="27"/>
      <c r="BB6625" s="27"/>
      <c r="BC6625" s="27"/>
      <c r="BD6625" s="27"/>
      <c r="BE6625" s="27"/>
      <c r="BF6625" s="27"/>
      <c r="BG6625" s="27"/>
      <c r="BH6625" s="27"/>
      <c r="BI6625" s="27"/>
      <c r="BT6625" s="31"/>
      <c r="BU6625" s="32"/>
      <c r="BV6625" s="33"/>
      <c r="BW6625" s="32"/>
      <c r="BX6625" s="32"/>
      <c r="BY6625" s="34"/>
      <c r="CA6625" s="32"/>
      <c r="CB6625" s="32"/>
    </row>
    <row r="6626" spans="1:80">
      <c r="A6626" s="20"/>
      <c r="B6626" s="21"/>
      <c r="C6626" s="21"/>
      <c r="D6626" s="21"/>
      <c r="E6626" s="21"/>
      <c r="F6626" s="21"/>
      <c r="G6626" s="21"/>
      <c r="H6626" s="21"/>
      <c r="I6626" s="21"/>
      <c r="J6626" s="21"/>
      <c r="K6626" s="22"/>
      <c r="L6626" s="22"/>
      <c r="M6626" s="22"/>
      <c r="N6626" s="22"/>
      <c r="O6626" s="22"/>
      <c r="P6626" s="22"/>
      <c r="Q6626" s="22"/>
      <c r="R6626" s="22"/>
      <c r="S6626" s="22"/>
      <c r="T6626" s="22"/>
      <c r="U6626" s="22"/>
      <c r="V6626" s="22"/>
      <c r="W6626" s="22"/>
      <c r="X6626" s="22"/>
      <c r="Y6626" s="22"/>
      <c r="Z6626" s="22"/>
      <c r="AA6626" s="22"/>
      <c r="AB6626" s="23"/>
      <c r="AC6626" s="23"/>
      <c r="AD6626" s="22"/>
      <c r="AE6626" s="24"/>
      <c r="AF6626" s="24"/>
      <c r="AG6626" s="24"/>
      <c r="AH6626" s="24"/>
      <c r="AI6626" s="24"/>
      <c r="AJ6626" s="24"/>
      <c r="AK6626" s="24"/>
      <c r="AL6626" s="24"/>
      <c r="AM6626" s="24"/>
      <c r="AN6626" s="24"/>
      <c r="AO6626" s="24"/>
      <c r="AP6626" s="24"/>
      <c r="AQ6626" s="24"/>
      <c r="AR6626" s="24"/>
      <c r="AS6626" s="24"/>
      <c r="AT6626" s="25"/>
      <c r="AU6626" s="35"/>
      <c r="AV6626" s="26"/>
      <c r="AW6626" s="26"/>
      <c r="AX6626" s="27"/>
      <c r="AY6626" s="27"/>
      <c r="AZ6626" s="27"/>
      <c r="BA6626" s="27"/>
      <c r="BB6626" s="27"/>
      <c r="BC6626" s="27"/>
      <c r="BD6626" s="27"/>
      <c r="BE6626" s="27"/>
      <c r="BF6626" s="27"/>
      <c r="BG6626" s="27"/>
      <c r="BH6626" s="27"/>
      <c r="BI6626" s="27"/>
      <c r="BT6626" s="31"/>
      <c r="BU6626" s="32"/>
      <c r="BV6626" s="33"/>
      <c r="BW6626" s="32"/>
      <c r="BX6626" s="32"/>
      <c r="BY6626" s="34"/>
      <c r="CA6626" s="32"/>
      <c r="CB6626" s="32"/>
    </row>
    <row r="6627" spans="1:80">
      <c r="A6627" s="20"/>
      <c r="B6627" s="21"/>
      <c r="C6627" s="21"/>
      <c r="D6627" s="21"/>
      <c r="E6627" s="21"/>
      <c r="F6627" s="21"/>
      <c r="G6627" s="21"/>
      <c r="H6627" s="21"/>
      <c r="I6627" s="21"/>
      <c r="J6627" s="21"/>
      <c r="K6627" s="22"/>
      <c r="L6627" s="22"/>
      <c r="M6627" s="22"/>
      <c r="N6627" s="22"/>
      <c r="O6627" s="22"/>
      <c r="P6627" s="22"/>
      <c r="Q6627" s="22"/>
      <c r="R6627" s="22"/>
      <c r="S6627" s="22"/>
      <c r="T6627" s="22"/>
      <c r="U6627" s="22"/>
      <c r="V6627" s="22"/>
      <c r="W6627" s="22"/>
      <c r="X6627" s="22"/>
      <c r="Y6627" s="22"/>
      <c r="Z6627" s="22"/>
      <c r="AA6627" s="22"/>
      <c r="AB6627" s="23"/>
      <c r="AC6627" s="23"/>
      <c r="AD6627" s="22"/>
      <c r="AE6627" s="24"/>
      <c r="AF6627" s="24"/>
      <c r="AG6627" s="24"/>
      <c r="AH6627" s="24"/>
      <c r="AI6627" s="24"/>
      <c r="AJ6627" s="24"/>
      <c r="AK6627" s="24"/>
      <c r="AL6627" s="24"/>
      <c r="AM6627" s="24"/>
      <c r="AN6627" s="24"/>
      <c r="AO6627" s="24"/>
      <c r="AP6627" s="24"/>
      <c r="AQ6627" s="24"/>
      <c r="AR6627" s="24"/>
      <c r="AS6627" s="24"/>
      <c r="AT6627" s="25"/>
      <c r="AU6627" s="35"/>
      <c r="AV6627" s="26"/>
      <c r="AW6627" s="26"/>
      <c r="AX6627" s="27"/>
      <c r="AY6627" s="27"/>
      <c r="AZ6627" s="27"/>
      <c r="BA6627" s="27"/>
      <c r="BB6627" s="27"/>
      <c r="BC6627" s="27"/>
      <c r="BD6627" s="27"/>
      <c r="BE6627" s="27"/>
      <c r="BF6627" s="27"/>
      <c r="BG6627" s="27"/>
      <c r="BH6627" s="27"/>
      <c r="BI6627" s="27"/>
      <c r="BT6627" s="31"/>
      <c r="BU6627" s="32"/>
      <c r="BV6627" s="33"/>
      <c r="BW6627" s="32"/>
      <c r="BX6627" s="32"/>
      <c r="BY6627" s="34"/>
      <c r="CA6627" s="32"/>
      <c r="CB6627" s="32"/>
    </row>
    <row r="6628" spans="1:80">
      <c r="A6628" s="20"/>
      <c r="B6628" s="21"/>
      <c r="C6628" s="21"/>
      <c r="D6628" s="21"/>
      <c r="E6628" s="21"/>
      <c r="F6628" s="21"/>
      <c r="G6628" s="21"/>
      <c r="H6628" s="21"/>
      <c r="I6628" s="21"/>
      <c r="J6628" s="21"/>
      <c r="K6628" s="22"/>
      <c r="L6628" s="22"/>
      <c r="M6628" s="22"/>
      <c r="N6628" s="22"/>
      <c r="O6628" s="22"/>
      <c r="P6628" s="22"/>
      <c r="Q6628" s="22"/>
      <c r="R6628" s="22"/>
      <c r="S6628" s="22"/>
      <c r="T6628" s="22"/>
      <c r="U6628" s="22"/>
      <c r="V6628" s="22"/>
      <c r="W6628" s="22"/>
      <c r="X6628" s="22"/>
      <c r="Y6628" s="22"/>
      <c r="Z6628" s="22"/>
      <c r="AA6628" s="22"/>
      <c r="AB6628" s="23"/>
      <c r="AC6628" s="23"/>
      <c r="AD6628" s="22"/>
      <c r="AE6628" s="24"/>
      <c r="AF6628" s="24"/>
      <c r="AG6628" s="24"/>
      <c r="AH6628" s="24"/>
      <c r="AI6628" s="24"/>
      <c r="AJ6628" s="24"/>
      <c r="AK6628" s="24"/>
      <c r="AL6628" s="24"/>
      <c r="AM6628" s="24"/>
      <c r="AN6628" s="24"/>
      <c r="AO6628" s="24"/>
      <c r="AP6628" s="24"/>
      <c r="AQ6628" s="24"/>
      <c r="AR6628" s="24"/>
      <c r="AS6628" s="24"/>
      <c r="AT6628" s="25"/>
      <c r="AU6628" s="35"/>
      <c r="AV6628" s="26"/>
      <c r="AW6628" s="26"/>
      <c r="AX6628" s="27"/>
      <c r="AY6628" s="27"/>
      <c r="AZ6628" s="27"/>
      <c r="BA6628" s="27"/>
      <c r="BB6628" s="27"/>
      <c r="BC6628" s="27"/>
      <c r="BD6628" s="27"/>
      <c r="BE6628" s="27"/>
      <c r="BF6628" s="27"/>
      <c r="BG6628" s="27"/>
      <c r="BH6628" s="27"/>
      <c r="BI6628" s="27"/>
      <c r="BT6628" s="31"/>
      <c r="BU6628" s="32"/>
      <c r="BV6628" s="33"/>
      <c r="BW6628" s="32"/>
      <c r="BX6628" s="32"/>
      <c r="BY6628" s="34"/>
      <c r="CA6628" s="32"/>
      <c r="CB6628" s="32"/>
    </row>
    <row r="6629" spans="1:80">
      <c r="A6629" s="20"/>
      <c r="B6629" s="21"/>
      <c r="C6629" s="21"/>
      <c r="D6629" s="21"/>
      <c r="E6629" s="21"/>
      <c r="F6629" s="21"/>
      <c r="G6629" s="21"/>
      <c r="H6629" s="21"/>
      <c r="I6629" s="21"/>
      <c r="J6629" s="21"/>
      <c r="K6629" s="22"/>
      <c r="L6629" s="22"/>
      <c r="M6629" s="22"/>
      <c r="N6629" s="22"/>
      <c r="O6629" s="22"/>
      <c r="P6629" s="22"/>
      <c r="Q6629" s="22"/>
      <c r="R6629" s="22"/>
      <c r="S6629" s="22"/>
      <c r="T6629" s="22"/>
      <c r="U6629" s="22"/>
      <c r="V6629" s="22"/>
      <c r="W6629" s="22"/>
      <c r="X6629" s="22"/>
      <c r="Y6629" s="22"/>
      <c r="Z6629" s="22"/>
      <c r="AA6629" s="22"/>
      <c r="AB6629" s="23"/>
      <c r="AC6629" s="23"/>
      <c r="AD6629" s="22"/>
      <c r="AE6629" s="24"/>
      <c r="AF6629" s="24"/>
      <c r="AG6629" s="24"/>
      <c r="AH6629" s="24"/>
      <c r="AI6629" s="24"/>
      <c r="AJ6629" s="24"/>
      <c r="AK6629" s="24"/>
      <c r="AL6629" s="24"/>
      <c r="AM6629" s="24"/>
      <c r="AN6629" s="24"/>
      <c r="AO6629" s="24"/>
      <c r="AP6629" s="24"/>
      <c r="AQ6629" s="24"/>
      <c r="AR6629" s="24"/>
      <c r="AS6629" s="24"/>
      <c r="AT6629" s="25"/>
      <c r="AU6629" s="35"/>
      <c r="AV6629" s="26"/>
      <c r="AW6629" s="26"/>
      <c r="AX6629" s="27"/>
      <c r="AY6629" s="27"/>
      <c r="AZ6629" s="27"/>
      <c r="BA6629" s="27"/>
      <c r="BB6629" s="27"/>
      <c r="BC6629" s="27"/>
      <c r="BD6629" s="27"/>
      <c r="BE6629" s="27"/>
      <c r="BF6629" s="27"/>
      <c r="BG6629" s="27"/>
      <c r="BH6629" s="27"/>
      <c r="BI6629" s="27"/>
      <c r="BT6629" s="31"/>
      <c r="BU6629" s="32"/>
      <c r="BV6629" s="33"/>
      <c r="BW6629" s="32"/>
      <c r="BX6629" s="32"/>
      <c r="BY6629" s="34"/>
      <c r="CA6629" s="32"/>
      <c r="CB6629" s="32"/>
    </row>
    <row r="6630" spans="1:80">
      <c r="A6630" s="20"/>
      <c r="B6630" s="21"/>
      <c r="C6630" s="21"/>
      <c r="D6630" s="21"/>
      <c r="E6630" s="21"/>
      <c r="F6630" s="21"/>
      <c r="G6630" s="21"/>
      <c r="H6630" s="21"/>
      <c r="I6630" s="21"/>
      <c r="J6630" s="21"/>
      <c r="K6630" s="22"/>
      <c r="L6630" s="22"/>
      <c r="M6630" s="22"/>
      <c r="N6630" s="22"/>
      <c r="O6630" s="22"/>
      <c r="P6630" s="22"/>
      <c r="Q6630" s="22"/>
      <c r="R6630" s="22"/>
      <c r="S6630" s="22"/>
      <c r="T6630" s="22"/>
      <c r="U6630" s="22"/>
      <c r="V6630" s="22"/>
      <c r="W6630" s="22"/>
      <c r="X6630" s="22"/>
      <c r="Y6630" s="22"/>
      <c r="Z6630" s="22"/>
      <c r="AA6630" s="22"/>
      <c r="AB6630" s="23"/>
      <c r="AC6630" s="23"/>
      <c r="AD6630" s="22"/>
      <c r="AE6630" s="24"/>
      <c r="AF6630" s="24"/>
      <c r="AG6630" s="24"/>
      <c r="AH6630" s="24"/>
      <c r="AI6630" s="24"/>
      <c r="AJ6630" s="24"/>
      <c r="AK6630" s="24"/>
      <c r="AL6630" s="24"/>
      <c r="AM6630" s="24"/>
      <c r="AN6630" s="24"/>
      <c r="AO6630" s="24"/>
      <c r="AP6630" s="24"/>
      <c r="AQ6630" s="24"/>
      <c r="AR6630" s="24"/>
      <c r="AS6630" s="24"/>
      <c r="AT6630" s="25"/>
      <c r="AU6630" s="35"/>
      <c r="AV6630" s="26"/>
      <c r="AW6630" s="26"/>
      <c r="AX6630" s="27"/>
      <c r="AY6630" s="27"/>
      <c r="AZ6630" s="27"/>
      <c r="BA6630" s="27"/>
      <c r="BB6630" s="27"/>
      <c r="BC6630" s="27"/>
      <c r="BD6630" s="27"/>
      <c r="BE6630" s="27"/>
      <c r="BF6630" s="27"/>
      <c r="BG6630" s="27"/>
      <c r="BH6630" s="27"/>
      <c r="BI6630" s="27"/>
      <c r="BT6630" s="31"/>
      <c r="BU6630" s="32"/>
      <c r="BV6630" s="33"/>
      <c r="BW6630" s="32"/>
      <c r="BX6630" s="32"/>
      <c r="BY6630" s="34"/>
      <c r="CA6630" s="32"/>
      <c r="CB6630" s="32"/>
    </row>
    <row r="6631" spans="1:80">
      <c r="A6631" s="20"/>
      <c r="B6631" s="21"/>
      <c r="C6631" s="21"/>
      <c r="D6631" s="21"/>
      <c r="E6631" s="21"/>
      <c r="F6631" s="21"/>
      <c r="G6631" s="21"/>
      <c r="H6631" s="21"/>
      <c r="I6631" s="21"/>
      <c r="J6631" s="21"/>
      <c r="K6631" s="22"/>
      <c r="L6631" s="22"/>
      <c r="M6631" s="22"/>
      <c r="N6631" s="22"/>
      <c r="O6631" s="22"/>
      <c r="P6631" s="22"/>
      <c r="Q6631" s="22"/>
      <c r="R6631" s="22"/>
      <c r="S6631" s="22"/>
      <c r="T6631" s="22"/>
      <c r="U6631" s="22"/>
      <c r="V6631" s="22"/>
      <c r="W6631" s="22"/>
      <c r="X6631" s="22"/>
      <c r="Y6631" s="22"/>
      <c r="Z6631" s="22"/>
      <c r="AA6631" s="22"/>
      <c r="AB6631" s="23"/>
      <c r="AC6631" s="23"/>
      <c r="AD6631" s="22"/>
      <c r="AE6631" s="24"/>
      <c r="AF6631" s="24"/>
      <c r="AG6631" s="24"/>
      <c r="AH6631" s="24"/>
      <c r="AI6631" s="24"/>
      <c r="AJ6631" s="24"/>
      <c r="AK6631" s="24"/>
      <c r="AL6631" s="24"/>
      <c r="AM6631" s="24"/>
      <c r="AN6631" s="24"/>
      <c r="AO6631" s="24"/>
      <c r="AP6631" s="24"/>
      <c r="AQ6631" s="24"/>
      <c r="AR6631" s="24"/>
      <c r="AS6631" s="24"/>
      <c r="AT6631" s="25"/>
      <c r="AU6631" s="35"/>
      <c r="AV6631" s="26"/>
      <c r="AW6631" s="26"/>
      <c r="AX6631" s="27"/>
      <c r="AY6631" s="27"/>
      <c r="AZ6631" s="27"/>
      <c r="BA6631" s="27"/>
      <c r="BB6631" s="27"/>
      <c r="BC6631" s="27"/>
      <c r="BD6631" s="27"/>
      <c r="BE6631" s="27"/>
      <c r="BF6631" s="27"/>
      <c r="BG6631" s="27"/>
      <c r="BH6631" s="27"/>
      <c r="BI6631" s="27"/>
      <c r="BT6631" s="31"/>
      <c r="BU6631" s="32"/>
      <c r="BV6631" s="33"/>
      <c r="BW6631" s="32"/>
      <c r="BX6631" s="32"/>
      <c r="BY6631" s="34"/>
      <c r="CA6631" s="32"/>
      <c r="CB6631" s="32"/>
    </row>
    <row r="6632" spans="1:80">
      <c r="A6632" s="20"/>
      <c r="B6632" s="21"/>
      <c r="C6632" s="21"/>
      <c r="D6632" s="21"/>
      <c r="E6632" s="21"/>
      <c r="F6632" s="21"/>
      <c r="G6632" s="21"/>
      <c r="H6632" s="21"/>
      <c r="I6632" s="21"/>
      <c r="J6632" s="21"/>
      <c r="K6632" s="22"/>
      <c r="L6632" s="22"/>
      <c r="M6632" s="22"/>
      <c r="N6632" s="22"/>
      <c r="O6632" s="22"/>
      <c r="P6632" s="22"/>
      <c r="Q6632" s="22"/>
      <c r="R6632" s="22"/>
      <c r="S6632" s="22"/>
      <c r="T6632" s="22"/>
      <c r="U6632" s="22"/>
      <c r="V6632" s="22"/>
      <c r="W6632" s="22"/>
      <c r="X6632" s="22"/>
      <c r="Y6632" s="22"/>
      <c r="Z6632" s="22"/>
      <c r="AA6632" s="22"/>
      <c r="AB6632" s="23"/>
      <c r="AC6632" s="23"/>
      <c r="AD6632" s="22"/>
      <c r="AE6632" s="24"/>
      <c r="AF6632" s="24"/>
      <c r="AG6632" s="24"/>
      <c r="AH6632" s="24"/>
      <c r="AI6632" s="24"/>
      <c r="AJ6632" s="24"/>
      <c r="AK6632" s="24"/>
      <c r="AL6632" s="24"/>
      <c r="AM6632" s="24"/>
      <c r="AN6632" s="24"/>
      <c r="AO6632" s="24"/>
      <c r="AP6632" s="24"/>
      <c r="AQ6632" s="24"/>
      <c r="AR6632" s="24"/>
      <c r="AS6632" s="24"/>
      <c r="AT6632" s="25"/>
      <c r="AU6632" s="35"/>
      <c r="AV6632" s="26"/>
      <c r="AW6632" s="26"/>
      <c r="AX6632" s="27"/>
      <c r="AY6632" s="27"/>
      <c r="AZ6632" s="27"/>
      <c r="BA6632" s="27"/>
      <c r="BB6632" s="27"/>
      <c r="BC6632" s="27"/>
      <c r="BD6632" s="27"/>
      <c r="BE6632" s="27"/>
      <c r="BF6632" s="27"/>
      <c r="BG6632" s="27"/>
      <c r="BH6632" s="27"/>
      <c r="BI6632" s="27"/>
      <c r="BT6632" s="31"/>
      <c r="BU6632" s="32"/>
      <c r="BV6632" s="33"/>
      <c r="BW6632" s="32"/>
      <c r="BX6632" s="32"/>
      <c r="BY6632" s="34"/>
      <c r="CA6632" s="32"/>
      <c r="CB6632" s="32"/>
    </row>
    <row r="6633" spans="1:80">
      <c r="A6633" s="20"/>
      <c r="B6633" s="21"/>
      <c r="C6633" s="21"/>
      <c r="D6633" s="21"/>
      <c r="E6633" s="21"/>
      <c r="F6633" s="21"/>
      <c r="G6633" s="21"/>
      <c r="H6633" s="21"/>
      <c r="I6633" s="21"/>
      <c r="J6633" s="21"/>
      <c r="K6633" s="22"/>
      <c r="L6633" s="22"/>
      <c r="M6633" s="22"/>
      <c r="N6633" s="22"/>
      <c r="O6633" s="22"/>
      <c r="P6633" s="22"/>
      <c r="Q6633" s="22"/>
      <c r="R6633" s="22"/>
      <c r="S6633" s="22"/>
      <c r="T6633" s="22"/>
      <c r="U6633" s="22"/>
      <c r="V6633" s="22"/>
      <c r="W6633" s="22"/>
      <c r="X6633" s="22"/>
      <c r="Y6633" s="22"/>
      <c r="Z6633" s="22"/>
      <c r="AA6633" s="22"/>
      <c r="AB6633" s="23"/>
      <c r="AC6633" s="23"/>
      <c r="AD6633" s="22"/>
      <c r="AE6633" s="24"/>
      <c r="AF6633" s="24"/>
      <c r="AG6633" s="24"/>
      <c r="AH6633" s="24"/>
      <c r="AI6633" s="24"/>
      <c r="AJ6633" s="24"/>
      <c r="AK6633" s="24"/>
      <c r="AL6633" s="24"/>
      <c r="AM6633" s="24"/>
      <c r="AN6633" s="24"/>
      <c r="AO6633" s="24"/>
      <c r="AP6633" s="24"/>
      <c r="AQ6633" s="24"/>
      <c r="AR6633" s="24"/>
      <c r="AS6633" s="24"/>
      <c r="AT6633" s="25"/>
      <c r="AU6633" s="35"/>
      <c r="AV6633" s="26"/>
      <c r="AW6633" s="26"/>
      <c r="AX6633" s="27"/>
      <c r="AY6633" s="27"/>
      <c r="AZ6633" s="27"/>
      <c r="BA6633" s="27"/>
      <c r="BB6633" s="27"/>
      <c r="BC6633" s="27"/>
      <c r="BD6633" s="27"/>
      <c r="BE6633" s="27"/>
      <c r="BF6633" s="27"/>
      <c r="BG6633" s="27"/>
      <c r="BH6633" s="27"/>
      <c r="BI6633" s="27"/>
      <c r="BT6633" s="31"/>
      <c r="BU6633" s="32"/>
      <c r="BV6633" s="33"/>
      <c r="BW6633" s="32"/>
      <c r="BX6633" s="32"/>
      <c r="BY6633" s="34"/>
      <c r="CA6633" s="32"/>
      <c r="CB6633" s="32"/>
    </row>
    <row r="6634" spans="1:80">
      <c r="A6634" s="20"/>
      <c r="B6634" s="21"/>
      <c r="C6634" s="21"/>
      <c r="D6634" s="21"/>
      <c r="E6634" s="21"/>
      <c r="F6634" s="21"/>
      <c r="G6634" s="21"/>
      <c r="H6634" s="21"/>
      <c r="I6634" s="21"/>
      <c r="J6634" s="21"/>
      <c r="K6634" s="22"/>
      <c r="L6634" s="22"/>
      <c r="M6634" s="22"/>
      <c r="N6634" s="22"/>
      <c r="O6634" s="22"/>
      <c r="P6634" s="22"/>
      <c r="Q6634" s="22"/>
      <c r="R6634" s="22"/>
      <c r="S6634" s="22"/>
      <c r="T6634" s="22"/>
      <c r="U6634" s="22"/>
      <c r="V6634" s="22"/>
      <c r="W6634" s="22"/>
      <c r="X6634" s="22"/>
      <c r="Y6634" s="22"/>
      <c r="Z6634" s="22"/>
      <c r="AA6634" s="22"/>
      <c r="AB6634" s="23"/>
      <c r="AC6634" s="23"/>
      <c r="AD6634" s="22"/>
      <c r="AE6634" s="24"/>
      <c r="AF6634" s="24"/>
      <c r="AG6634" s="24"/>
      <c r="AH6634" s="24"/>
      <c r="AI6634" s="24"/>
      <c r="AJ6634" s="24"/>
      <c r="AK6634" s="24"/>
      <c r="AL6634" s="24"/>
      <c r="AM6634" s="24"/>
      <c r="AN6634" s="24"/>
      <c r="AO6634" s="24"/>
      <c r="AP6634" s="24"/>
      <c r="AQ6634" s="24"/>
      <c r="AR6634" s="24"/>
      <c r="AS6634" s="24"/>
      <c r="AT6634" s="25"/>
      <c r="AU6634" s="35"/>
      <c r="AV6634" s="26"/>
      <c r="AW6634" s="26"/>
      <c r="AX6634" s="27"/>
      <c r="AY6634" s="27"/>
      <c r="AZ6634" s="27"/>
      <c r="BA6634" s="27"/>
      <c r="BB6634" s="27"/>
      <c r="BC6634" s="27"/>
      <c r="BD6634" s="27"/>
      <c r="BE6634" s="27"/>
      <c r="BF6634" s="27"/>
      <c r="BG6634" s="27"/>
      <c r="BH6634" s="27"/>
      <c r="BI6634" s="27"/>
      <c r="BT6634" s="31"/>
      <c r="BU6634" s="32"/>
      <c r="BV6634" s="33"/>
      <c r="BW6634" s="32"/>
      <c r="BX6634" s="32"/>
      <c r="BY6634" s="34"/>
      <c r="CA6634" s="32"/>
      <c r="CB6634" s="32"/>
    </row>
    <row r="6635" spans="1:80">
      <c r="A6635" s="20"/>
      <c r="B6635" s="21"/>
      <c r="C6635" s="21"/>
      <c r="D6635" s="21"/>
      <c r="E6635" s="21"/>
      <c r="F6635" s="21"/>
      <c r="G6635" s="21"/>
      <c r="H6635" s="21"/>
      <c r="I6635" s="21"/>
      <c r="J6635" s="21"/>
      <c r="K6635" s="22"/>
      <c r="L6635" s="22"/>
      <c r="M6635" s="22"/>
      <c r="N6635" s="22"/>
      <c r="O6635" s="22"/>
      <c r="P6635" s="22"/>
      <c r="Q6635" s="22"/>
      <c r="R6635" s="22"/>
      <c r="S6635" s="22"/>
      <c r="T6635" s="22"/>
      <c r="U6635" s="22"/>
      <c r="V6635" s="22"/>
      <c r="W6635" s="22"/>
      <c r="X6635" s="22"/>
      <c r="Y6635" s="22"/>
      <c r="Z6635" s="22"/>
      <c r="AA6635" s="22"/>
      <c r="AB6635" s="23"/>
      <c r="AC6635" s="23"/>
      <c r="AD6635" s="22"/>
      <c r="AE6635" s="24"/>
      <c r="AF6635" s="24"/>
      <c r="AG6635" s="24"/>
      <c r="AH6635" s="24"/>
      <c r="AI6635" s="24"/>
      <c r="AJ6635" s="24"/>
      <c r="AK6635" s="24"/>
      <c r="AL6635" s="24"/>
      <c r="AM6635" s="24"/>
      <c r="AN6635" s="24"/>
      <c r="AO6635" s="24"/>
      <c r="AP6635" s="24"/>
      <c r="AQ6635" s="24"/>
      <c r="AR6635" s="24"/>
      <c r="AS6635" s="24"/>
      <c r="AT6635" s="25"/>
      <c r="AU6635" s="35"/>
      <c r="AV6635" s="26"/>
      <c r="AW6635" s="26"/>
      <c r="AX6635" s="27"/>
      <c r="AY6635" s="27"/>
      <c r="AZ6635" s="27"/>
      <c r="BA6635" s="27"/>
      <c r="BB6635" s="27"/>
      <c r="BC6635" s="27"/>
      <c r="BD6635" s="27"/>
      <c r="BE6635" s="27"/>
      <c r="BF6635" s="27"/>
      <c r="BG6635" s="27"/>
      <c r="BH6635" s="27"/>
      <c r="BI6635" s="27"/>
      <c r="BT6635" s="31"/>
      <c r="BU6635" s="32"/>
      <c r="BV6635" s="33"/>
      <c r="BW6635" s="32"/>
      <c r="BX6635" s="32"/>
      <c r="BY6635" s="34"/>
      <c r="CA6635" s="32"/>
      <c r="CB6635" s="32"/>
    </row>
    <row r="6636" spans="1:80">
      <c r="A6636" s="20"/>
      <c r="B6636" s="21"/>
      <c r="C6636" s="21"/>
      <c r="D6636" s="21"/>
      <c r="E6636" s="21"/>
      <c r="F6636" s="21"/>
      <c r="G6636" s="21"/>
      <c r="H6636" s="21"/>
      <c r="I6636" s="21"/>
      <c r="J6636" s="21"/>
      <c r="K6636" s="22"/>
      <c r="L6636" s="22"/>
      <c r="M6636" s="22"/>
      <c r="N6636" s="22"/>
      <c r="O6636" s="22"/>
      <c r="P6636" s="22"/>
      <c r="Q6636" s="22"/>
      <c r="R6636" s="22"/>
      <c r="S6636" s="22"/>
      <c r="T6636" s="22"/>
      <c r="U6636" s="22"/>
      <c r="V6636" s="22"/>
      <c r="W6636" s="22"/>
      <c r="X6636" s="22"/>
      <c r="Y6636" s="22"/>
      <c r="Z6636" s="22"/>
      <c r="AA6636" s="22"/>
      <c r="AB6636" s="23"/>
      <c r="AC6636" s="23"/>
      <c r="AD6636" s="22"/>
      <c r="AE6636" s="24"/>
      <c r="AF6636" s="24"/>
      <c r="AG6636" s="24"/>
      <c r="AH6636" s="24"/>
      <c r="AI6636" s="24"/>
      <c r="AJ6636" s="24"/>
      <c r="AK6636" s="24"/>
      <c r="AL6636" s="24"/>
      <c r="AM6636" s="24"/>
      <c r="AN6636" s="24"/>
      <c r="AO6636" s="24"/>
      <c r="AP6636" s="24"/>
      <c r="AQ6636" s="24"/>
      <c r="AR6636" s="24"/>
      <c r="AS6636" s="24"/>
      <c r="AT6636" s="25"/>
      <c r="AU6636" s="35"/>
      <c r="AV6636" s="26"/>
      <c r="AW6636" s="26"/>
      <c r="AX6636" s="27"/>
      <c r="AY6636" s="27"/>
      <c r="AZ6636" s="27"/>
      <c r="BA6636" s="27"/>
      <c r="BB6636" s="27"/>
      <c r="BC6636" s="27"/>
      <c r="BD6636" s="27"/>
      <c r="BE6636" s="27"/>
      <c r="BF6636" s="27"/>
      <c r="BG6636" s="27"/>
      <c r="BH6636" s="27"/>
      <c r="BI6636" s="27"/>
      <c r="BT6636" s="31"/>
      <c r="BU6636" s="32"/>
      <c r="BV6636" s="33"/>
      <c r="BW6636" s="32"/>
      <c r="BX6636" s="32"/>
      <c r="BY6636" s="34"/>
      <c r="CA6636" s="32"/>
      <c r="CB6636" s="32"/>
    </row>
    <row r="6637" spans="1:80">
      <c r="A6637" s="20"/>
      <c r="B6637" s="21"/>
      <c r="C6637" s="21"/>
      <c r="D6637" s="21"/>
      <c r="E6637" s="21"/>
      <c r="F6637" s="21"/>
      <c r="G6637" s="21"/>
      <c r="H6637" s="21"/>
      <c r="I6637" s="21"/>
      <c r="J6637" s="21"/>
      <c r="K6637" s="22"/>
      <c r="L6637" s="22"/>
      <c r="M6637" s="22"/>
      <c r="N6637" s="22"/>
      <c r="O6637" s="22"/>
      <c r="P6637" s="22"/>
      <c r="Q6637" s="22"/>
      <c r="R6637" s="22"/>
      <c r="S6637" s="22"/>
      <c r="T6637" s="22"/>
      <c r="U6637" s="22"/>
      <c r="V6637" s="22"/>
      <c r="W6637" s="22"/>
      <c r="X6637" s="22"/>
      <c r="Y6637" s="22"/>
      <c r="Z6637" s="22"/>
      <c r="AA6637" s="22"/>
      <c r="AB6637" s="23"/>
      <c r="AC6637" s="23"/>
      <c r="AD6637" s="22"/>
      <c r="AE6637" s="24"/>
      <c r="AF6637" s="24"/>
      <c r="AG6637" s="24"/>
      <c r="AH6637" s="24"/>
      <c r="AI6637" s="24"/>
      <c r="AJ6637" s="24"/>
      <c r="AK6637" s="24"/>
      <c r="AL6637" s="24"/>
      <c r="AM6637" s="24"/>
      <c r="AN6637" s="24"/>
      <c r="AO6637" s="24"/>
      <c r="AP6637" s="24"/>
      <c r="AQ6637" s="24"/>
      <c r="AR6637" s="24"/>
      <c r="AS6637" s="24"/>
      <c r="AT6637" s="25"/>
      <c r="AU6637" s="35"/>
      <c r="AV6637" s="26"/>
      <c r="AW6637" s="26"/>
      <c r="AX6637" s="27"/>
      <c r="AY6637" s="27"/>
      <c r="AZ6637" s="27"/>
      <c r="BA6637" s="27"/>
      <c r="BB6637" s="27"/>
      <c r="BC6637" s="27"/>
      <c r="BD6637" s="27"/>
      <c r="BE6637" s="27"/>
      <c r="BF6637" s="27"/>
      <c r="BG6637" s="27"/>
      <c r="BH6637" s="27"/>
      <c r="BI6637" s="27"/>
      <c r="BT6637" s="31"/>
      <c r="BU6637" s="32"/>
      <c r="BV6637" s="33"/>
      <c r="BW6637" s="32"/>
      <c r="BX6637" s="32"/>
      <c r="BY6637" s="34"/>
      <c r="CA6637" s="32"/>
      <c r="CB6637" s="32"/>
    </row>
    <row r="6638" spans="1:80">
      <c r="A6638" s="20"/>
      <c r="B6638" s="21"/>
      <c r="C6638" s="21"/>
      <c r="D6638" s="21"/>
      <c r="E6638" s="21"/>
      <c r="F6638" s="21"/>
      <c r="G6638" s="21"/>
      <c r="H6638" s="21"/>
      <c r="I6638" s="21"/>
      <c r="J6638" s="21"/>
      <c r="K6638" s="22"/>
      <c r="L6638" s="22"/>
      <c r="M6638" s="22"/>
      <c r="N6638" s="22"/>
      <c r="O6638" s="22"/>
      <c r="P6638" s="22"/>
      <c r="Q6638" s="22"/>
      <c r="R6638" s="22"/>
      <c r="S6638" s="22"/>
      <c r="T6638" s="22"/>
      <c r="U6638" s="22"/>
      <c r="V6638" s="22"/>
      <c r="W6638" s="22"/>
      <c r="X6638" s="22"/>
      <c r="Y6638" s="22"/>
      <c r="Z6638" s="22"/>
      <c r="AA6638" s="22"/>
      <c r="AB6638" s="23"/>
      <c r="AC6638" s="23"/>
      <c r="AD6638" s="22"/>
      <c r="AE6638" s="24"/>
      <c r="AF6638" s="24"/>
      <c r="AG6638" s="24"/>
      <c r="AH6638" s="24"/>
      <c r="AI6638" s="24"/>
      <c r="AJ6638" s="24"/>
      <c r="AK6638" s="24"/>
      <c r="AL6638" s="24"/>
      <c r="AM6638" s="24"/>
      <c r="AN6638" s="24"/>
      <c r="AO6638" s="24"/>
      <c r="AP6638" s="24"/>
      <c r="AQ6638" s="24"/>
      <c r="AR6638" s="24"/>
      <c r="AS6638" s="24"/>
      <c r="AT6638" s="25"/>
      <c r="AU6638" s="35"/>
      <c r="AV6638" s="26"/>
      <c r="AW6638" s="26"/>
      <c r="AX6638" s="27"/>
      <c r="AY6638" s="27"/>
      <c r="AZ6638" s="27"/>
      <c r="BA6638" s="27"/>
      <c r="BB6638" s="27"/>
      <c r="BC6638" s="27"/>
      <c r="BD6638" s="27"/>
      <c r="BE6638" s="27"/>
      <c r="BF6638" s="27"/>
      <c r="BG6638" s="27"/>
      <c r="BH6638" s="27"/>
      <c r="BI6638" s="27"/>
      <c r="BT6638" s="31"/>
      <c r="BU6638" s="32"/>
      <c r="BV6638" s="33"/>
      <c r="BW6638" s="32"/>
      <c r="BX6638" s="32"/>
      <c r="BY6638" s="34"/>
      <c r="CA6638" s="32"/>
      <c r="CB6638" s="32"/>
    </row>
    <row r="6639" spans="1:80">
      <c r="A6639" s="20"/>
      <c r="B6639" s="21"/>
      <c r="C6639" s="21"/>
      <c r="D6639" s="21"/>
      <c r="E6639" s="21"/>
      <c r="F6639" s="21"/>
      <c r="G6639" s="21"/>
      <c r="H6639" s="21"/>
      <c r="I6639" s="21"/>
      <c r="J6639" s="21"/>
      <c r="K6639" s="22"/>
      <c r="L6639" s="22"/>
      <c r="M6639" s="22"/>
      <c r="N6639" s="22"/>
      <c r="O6639" s="22"/>
      <c r="P6639" s="22"/>
      <c r="Q6639" s="22"/>
      <c r="R6639" s="22"/>
      <c r="S6639" s="22"/>
      <c r="T6639" s="22"/>
      <c r="U6639" s="22"/>
      <c r="V6639" s="22"/>
      <c r="W6639" s="22"/>
      <c r="X6639" s="22"/>
      <c r="Y6639" s="22"/>
      <c r="Z6639" s="22"/>
      <c r="AA6639" s="22"/>
      <c r="AB6639" s="23"/>
      <c r="AC6639" s="23"/>
      <c r="AD6639" s="22"/>
      <c r="AE6639" s="24"/>
      <c r="AF6639" s="24"/>
      <c r="AG6639" s="24"/>
      <c r="AH6639" s="24"/>
      <c r="AI6639" s="24"/>
      <c r="AJ6639" s="24"/>
      <c r="AK6639" s="24"/>
      <c r="AL6639" s="24"/>
      <c r="AM6639" s="24"/>
      <c r="AN6639" s="24"/>
      <c r="AO6639" s="24"/>
      <c r="AP6639" s="24"/>
      <c r="AQ6639" s="24"/>
      <c r="AR6639" s="24"/>
      <c r="AS6639" s="24"/>
      <c r="AT6639" s="25"/>
      <c r="AU6639" s="35"/>
      <c r="AV6639" s="26"/>
      <c r="AW6639" s="26"/>
      <c r="AX6639" s="27"/>
      <c r="AY6639" s="27"/>
      <c r="AZ6639" s="27"/>
      <c r="BA6639" s="27"/>
      <c r="BB6639" s="27"/>
      <c r="BC6639" s="27"/>
      <c r="BD6639" s="27"/>
      <c r="BE6639" s="27"/>
      <c r="BF6639" s="27"/>
      <c r="BG6639" s="27"/>
      <c r="BH6639" s="27"/>
      <c r="BI6639" s="27"/>
      <c r="BT6639" s="31"/>
      <c r="BU6639" s="32"/>
      <c r="BV6639" s="33"/>
      <c r="BW6639" s="32"/>
      <c r="BX6639" s="32"/>
      <c r="BY6639" s="34"/>
      <c r="CA6639" s="32"/>
      <c r="CB6639" s="32"/>
    </row>
    <row r="6640" spans="1:80">
      <c r="A6640" s="20"/>
      <c r="B6640" s="21"/>
      <c r="C6640" s="21"/>
      <c r="D6640" s="21"/>
      <c r="E6640" s="21"/>
      <c r="F6640" s="21"/>
      <c r="G6640" s="21"/>
      <c r="H6640" s="21"/>
      <c r="I6640" s="21"/>
      <c r="J6640" s="21"/>
      <c r="K6640" s="22"/>
      <c r="L6640" s="22"/>
      <c r="M6640" s="22"/>
      <c r="N6640" s="22"/>
      <c r="O6640" s="22"/>
      <c r="P6640" s="22"/>
      <c r="Q6640" s="22"/>
      <c r="R6640" s="22"/>
      <c r="S6640" s="22"/>
      <c r="T6640" s="22"/>
      <c r="U6640" s="22"/>
      <c r="V6640" s="22"/>
      <c r="W6640" s="22"/>
      <c r="X6640" s="22"/>
      <c r="Y6640" s="22"/>
      <c r="Z6640" s="22"/>
      <c r="AA6640" s="22"/>
      <c r="AB6640" s="23"/>
      <c r="AC6640" s="23"/>
      <c r="AD6640" s="22"/>
      <c r="AE6640" s="24"/>
      <c r="AF6640" s="24"/>
      <c r="AG6640" s="24"/>
      <c r="AH6640" s="24"/>
      <c r="AI6640" s="24"/>
      <c r="AJ6640" s="24"/>
      <c r="AK6640" s="24"/>
      <c r="AL6640" s="24"/>
      <c r="AM6640" s="24"/>
      <c r="AN6640" s="24"/>
      <c r="AO6640" s="24"/>
      <c r="AP6640" s="24"/>
      <c r="AQ6640" s="24"/>
      <c r="AR6640" s="24"/>
      <c r="AS6640" s="24"/>
      <c r="AT6640" s="25"/>
      <c r="AU6640" s="35"/>
      <c r="AV6640" s="26"/>
      <c r="AW6640" s="26"/>
      <c r="AX6640" s="27"/>
      <c r="AY6640" s="27"/>
      <c r="AZ6640" s="27"/>
      <c r="BA6640" s="27"/>
      <c r="BB6640" s="27"/>
      <c r="BC6640" s="27"/>
      <c r="BD6640" s="27"/>
      <c r="BE6640" s="27"/>
      <c r="BF6640" s="27"/>
      <c r="BG6640" s="27"/>
      <c r="BH6640" s="27"/>
      <c r="BI6640" s="27"/>
      <c r="BT6640" s="31"/>
      <c r="BU6640" s="32"/>
      <c r="BV6640" s="33"/>
      <c r="BW6640" s="32"/>
      <c r="BX6640" s="32"/>
      <c r="BY6640" s="34"/>
      <c r="CA6640" s="32"/>
      <c r="CB6640" s="32"/>
    </row>
    <row r="6641" spans="1:80">
      <c r="A6641" s="20"/>
      <c r="B6641" s="21"/>
      <c r="C6641" s="21"/>
      <c r="D6641" s="21"/>
      <c r="E6641" s="21"/>
      <c r="F6641" s="21"/>
      <c r="G6641" s="21"/>
      <c r="H6641" s="21"/>
      <c r="I6641" s="21"/>
      <c r="J6641" s="21"/>
      <c r="K6641" s="22"/>
      <c r="L6641" s="22"/>
      <c r="M6641" s="22"/>
      <c r="N6641" s="22"/>
      <c r="O6641" s="22"/>
      <c r="P6641" s="22"/>
      <c r="Q6641" s="22"/>
      <c r="R6641" s="22"/>
      <c r="S6641" s="22"/>
      <c r="T6641" s="22"/>
      <c r="U6641" s="22"/>
      <c r="V6641" s="22"/>
      <c r="W6641" s="22"/>
      <c r="X6641" s="22"/>
      <c r="Y6641" s="22"/>
      <c r="Z6641" s="22"/>
      <c r="AA6641" s="22"/>
      <c r="AB6641" s="23"/>
      <c r="AC6641" s="23"/>
      <c r="AD6641" s="22"/>
      <c r="AE6641" s="24"/>
      <c r="AF6641" s="24"/>
      <c r="AG6641" s="24"/>
      <c r="AH6641" s="24"/>
      <c r="AI6641" s="24"/>
      <c r="AJ6641" s="24"/>
      <c r="AK6641" s="24"/>
      <c r="AL6641" s="24"/>
      <c r="AM6641" s="24"/>
      <c r="AN6641" s="24"/>
      <c r="AO6641" s="24"/>
      <c r="AP6641" s="24"/>
      <c r="AQ6641" s="24"/>
      <c r="AR6641" s="24"/>
      <c r="AS6641" s="24"/>
      <c r="AT6641" s="25"/>
      <c r="AU6641" s="35"/>
      <c r="AV6641" s="26"/>
      <c r="AW6641" s="26"/>
      <c r="AX6641" s="27"/>
      <c r="AY6641" s="27"/>
      <c r="AZ6641" s="27"/>
      <c r="BA6641" s="27"/>
      <c r="BB6641" s="27"/>
      <c r="BC6641" s="27"/>
      <c r="BD6641" s="27"/>
      <c r="BE6641" s="27"/>
      <c r="BF6641" s="27"/>
      <c r="BG6641" s="27"/>
      <c r="BH6641" s="27"/>
      <c r="BI6641" s="27"/>
      <c r="BT6641" s="31"/>
      <c r="BU6641" s="32"/>
      <c r="BV6641" s="33"/>
      <c r="BW6641" s="32"/>
      <c r="BX6641" s="32"/>
      <c r="BY6641" s="34"/>
      <c r="CA6641" s="32"/>
      <c r="CB6641" s="32"/>
    </row>
    <row r="6642" spans="1:80">
      <c r="A6642" s="20"/>
      <c r="B6642" s="21"/>
      <c r="C6642" s="21"/>
      <c r="D6642" s="21"/>
      <c r="E6642" s="21"/>
      <c r="F6642" s="21"/>
      <c r="G6642" s="21"/>
      <c r="H6642" s="21"/>
      <c r="I6642" s="21"/>
      <c r="J6642" s="21"/>
      <c r="K6642" s="22"/>
      <c r="L6642" s="22"/>
      <c r="M6642" s="22"/>
      <c r="N6642" s="22"/>
      <c r="O6642" s="22"/>
      <c r="P6642" s="22"/>
      <c r="Q6642" s="22"/>
      <c r="R6642" s="22"/>
      <c r="S6642" s="22"/>
      <c r="T6642" s="22"/>
      <c r="U6642" s="22"/>
      <c r="V6642" s="22"/>
      <c r="W6642" s="22"/>
      <c r="X6642" s="22"/>
      <c r="Y6642" s="22"/>
      <c r="Z6642" s="22"/>
      <c r="AA6642" s="22"/>
      <c r="AB6642" s="23"/>
      <c r="AC6642" s="23"/>
      <c r="AD6642" s="22"/>
      <c r="AE6642" s="24"/>
      <c r="AF6642" s="24"/>
      <c r="AG6642" s="24"/>
      <c r="AH6642" s="24"/>
      <c r="AI6642" s="24"/>
      <c r="AJ6642" s="24"/>
      <c r="AK6642" s="24"/>
      <c r="AL6642" s="24"/>
      <c r="AM6642" s="24"/>
      <c r="AN6642" s="24"/>
      <c r="AO6642" s="24"/>
      <c r="AP6642" s="24"/>
      <c r="AQ6642" s="24"/>
      <c r="AR6642" s="24"/>
      <c r="AS6642" s="24"/>
      <c r="AT6642" s="25"/>
      <c r="AU6642" s="35"/>
      <c r="AV6642" s="26"/>
      <c r="AW6642" s="26"/>
      <c r="AX6642" s="27"/>
      <c r="AY6642" s="27"/>
      <c r="AZ6642" s="27"/>
      <c r="BA6642" s="27"/>
      <c r="BB6642" s="27"/>
      <c r="BC6642" s="27"/>
      <c r="BD6642" s="27"/>
      <c r="BE6642" s="27"/>
      <c r="BF6642" s="27"/>
      <c r="BG6642" s="27"/>
      <c r="BH6642" s="27"/>
      <c r="BI6642" s="27"/>
      <c r="BT6642" s="31"/>
      <c r="BU6642" s="32"/>
      <c r="BV6642" s="33"/>
      <c r="BW6642" s="32"/>
      <c r="BX6642" s="32"/>
      <c r="BY6642" s="34"/>
      <c r="CA6642" s="32"/>
      <c r="CB6642" s="32"/>
    </row>
    <row r="6643" spans="1:80">
      <c r="A6643" s="20"/>
      <c r="B6643" s="21"/>
      <c r="C6643" s="21"/>
      <c r="D6643" s="21"/>
      <c r="E6643" s="21"/>
      <c r="F6643" s="21"/>
      <c r="G6643" s="21"/>
      <c r="H6643" s="21"/>
      <c r="I6643" s="21"/>
      <c r="J6643" s="21"/>
      <c r="K6643" s="22"/>
      <c r="L6643" s="22"/>
      <c r="M6643" s="22"/>
      <c r="N6643" s="22"/>
      <c r="O6643" s="22"/>
      <c r="P6643" s="22"/>
      <c r="Q6643" s="22"/>
      <c r="R6643" s="22"/>
      <c r="S6643" s="22"/>
      <c r="T6643" s="22"/>
      <c r="U6643" s="22"/>
      <c r="V6643" s="22"/>
      <c r="W6643" s="22"/>
      <c r="X6643" s="22"/>
      <c r="Y6643" s="22"/>
      <c r="Z6643" s="22"/>
      <c r="AA6643" s="22"/>
      <c r="AB6643" s="23"/>
      <c r="AC6643" s="23"/>
      <c r="AD6643" s="22"/>
      <c r="AE6643" s="24"/>
      <c r="AF6643" s="24"/>
      <c r="AG6643" s="24"/>
      <c r="AH6643" s="24"/>
      <c r="AI6643" s="24"/>
      <c r="AJ6643" s="24"/>
      <c r="AK6643" s="24"/>
      <c r="AL6643" s="24"/>
      <c r="AM6643" s="24"/>
      <c r="AN6643" s="24"/>
      <c r="AO6643" s="24"/>
      <c r="AP6643" s="24"/>
      <c r="AQ6643" s="24"/>
      <c r="AR6643" s="24"/>
      <c r="AS6643" s="24"/>
      <c r="AT6643" s="25"/>
      <c r="AU6643" s="35"/>
      <c r="AV6643" s="26"/>
      <c r="AW6643" s="26"/>
      <c r="AX6643" s="27"/>
      <c r="AY6643" s="27"/>
      <c r="AZ6643" s="27"/>
      <c r="BA6643" s="27"/>
      <c r="BB6643" s="27"/>
      <c r="BC6643" s="27"/>
      <c r="BD6643" s="27"/>
      <c r="BE6643" s="27"/>
      <c r="BF6643" s="27"/>
      <c r="BG6643" s="27"/>
      <c r="BH6643" s="27"/>
      <c r="BI6643" s="27"/>
      <c r="BT6643" s="31"/>
      <c r="BU6643" s="32"/>
      <c r="BV6643" s="33"/>
      <c r="BW6643" s="32"/>
      <c r="BX6643" s="32"/>
      <c r="BY6643" s="34"/>
      <c r="CA6643" s="32"/>
      <c r="CB6643" s="32"/>
    </row>
    <row r="6644" spans="1:80">
      <c r="A6644" s="20"/>
      <c r="B6644" s="21"/>
      <c r="C6644" s="21"/>
      <c r="D6644" s="21"/>
      <c r="E6644" s="21"/>
      <c r="F6644" s="21"/>
      <c r="G6644" s="21"/>
      <c r="H6644" s="21"/>
      <c r="I6644" s="21"/>
      <c r="J6644" s="21"/>
      <c r="K6644" s="22"/>
      <c r="L6644" s="22"/>
      <c r="M6644" s="22"/>
      <c r="N6644" s="22"/>
      <c r="O6644" s="22"/>
      <c r="P6644" s="22"/>
      <c r="Q6644" s="22"/>
      <c r="R6644" s="22"/>
      <c r="S6644" s="22"/>
      <c r="T6644" s="22"/>
      <c r="U6644" s="22"/>
      <c r="V6644" s="22"/>
      <c r="W6644" s="22"/>
      <c r="X6644" s="22"/>
      <c r="Y6644" s="22"/>
      <c r="Z6644" s="22"/>
      <c r="AA6644" s="22"/>
      <c r="AB6644" s="23"/>
      <c r="AC6644" s="23"/>
      <c r="AD6644" s="22"/>
      <c r="AE6644" s="24"/>
      <c r="AF6644" s="24"/>
      <c r="AG6644" s="24"/>
      <c r="AH6644" s="24"/>
      <c r="AI6644" s="24"/>
      <c r="AJ6644" s="24"/>
      <c r="AK6644" s="24"/>
      <c r="AL6644" s="24"/>
      <c r="AM6644" s="24"/>
      <c r="AN6644" s="24"/>
      <c r="AO6644" s="24"/>
      <c r="AP6644" s="24"/>
      <c r="AQ6644" s="24"/>
      <c r="AR6644" s="24"/>
      <c r="AS6644" s="24"/>
      <c r="AT6644" s="25"/>
      <c r="AU6644" s="35"/>
      <c r="AV6644" s="26"/>
      <c r="AW6644" s="26"/>
      <c r="AX6644" s="27"/>
      <c r="AY6644" s="27"/>
      <c r="AZ6644" s="27"/>
      <c r="BA6644" s="27"/>
      <c r="BB6644" s="27"/>
      <c r="BC6644" s="27"/>
      <c r="BD6644" s="27"/>
      <c r="BE6644" s="27"/>
      <c r="BF6644" s="27"/>
      <c r="BG6644" s="27"/>
      <c r="BH6644" s="27"/>
      <c r="BI6644" s="27"/>
      <c r="BT6644" s="31"/>
      <c r="BU6644" s="32"/>
      <c r="BV6644" s="33"/>
      <c r="BW6644" s="32"/>
      <c r="BX6644" s="32"/>
      <c r="BY6644" s="34"/>
      <c r="CA6644" s="32"/>
      <c r="CB6644" s="32"/>
    </row>
    <row r="6645" spans="1:80">
      <c r="A6645" s="20"/>
      <c r="B6645" s="21"/>
      <c r="C6645" s="21"/>
      <c r="D6645" s="21"/>
      <c r="E6645" s="21"/>
      <c r="F6645" s="21"/>
      <c r="G6645" s="21"/>
      <c r="H6645" s="21"/>
      <c r="I6645" s="21"/>
      <c r="J6645" s="21"/>
      <c r="K6645" s="22"/>
      <c r="L6645" s="22"/>
      <c r="M6645" s="22"/>
      <c r="N6645" s="22"/>
      <c r="O6645" s="22"/>
      <c r="P6645" s="22"/>
      <c r="Q6645" s="22"/>
      <c r="R6645" s="22"/>
      <c r="S6645" s="22"/>
      <c r="T6645" s="22"/>
      <c r="U6645" s="22"/>
      <c r="V6645" s="22"/>
      <c r="W6645" s="22"/>
      <c r="X6645" s="22"/>
      <c r="Y6645" s="22"/>
      <c r="Z6645" s="22"/>
      <c r="AA6645" s="22"/>
      <c r="AB6645" s="23"/>
      <c r="AC6645" s="23"/>
      <c r="AD6645" s="22"/>
      <c r="AE6645" s="24"/>
      <c r="AF6645" s="24"/>
      <c r="AG6645" s="24"/>
      <c r="AH6645" s="24"/>
      <c r="AI6645" s="24"/>
      <c r="AJ6645" s="24"/>
      <c r="AK6645" s="24"/>
      <c r="AL6645" s="24"/>
      <c r="AM6645" s="24"/>
      <c r="AN6645" s="24"/>
      <c r="AO6645" s="24"/>
      <c r="AP6645" s="24"/>
      <c r="AQ6645" s="24"/>
      <c r="AR6645" s="24"/>
      <c r="AS6645" s="24"/>
      <c r="AT6645" s="25"/>
      <c r="AU6645" s="35"/>
      <c r="AV6645" s="26"/>
      <c r="AW6645" s="26"/>
      <c r="AX6645" s="27"/>
      <c r="AY6645" s="27"/>
      <c r="AZ6645" s="27"/>
      <c r="BA6645" s="27"/>
      <c r="BB6645" s="27"/>
      <c r="BC6645" s="27"/>
      <c r="BD6645" s="27"/>
      <c r="BE6645" s="27"/>
      <c r="BF6645" s="27"/>
      <c r="BG6645" s="27"/>
      <c r="BH6645" s="27"/>
      <c r="BI6645" s="27"/>
      <c r="BT6645" s="31"/>
      <c r="BU6645" s="32"/>
      <c r="BV6645" s="33"/>
      <c r="BW6645" s="32"/>
      <c r="BX6645" s="32"/>
      <c r="BY6645" s="34"/>
      <c r="CA6645" s="32"/>
      <c r="CB6645" s="32"/>
    </row>
    <row r="6646" spans="1:80">
      <c r="A6646" s="20"/>
      <c r="B6646" s="21"/>
      <c r="C6646" s="21"/>
      <c r="D6646" s="21"/>
      <c r="E6646" s="21"/>
      <c r="F6646" s="21"/>
      <c r="G6646" s="21"/>
      <c r="H6646" s="21"/>
      <c r="I6646" s="21"/>
      <c r="J6646" s="21"/>
      <c r="K6646" s="22"/>
      <c r="L6646" s="22"/>
      <c r="M6646" s="22"/>
      <c r="N6646" s="22"/>
      <c r="O6646" s="22"/>
      <c r="P6646" s="22"/>
      <c r="Q6646" s="22"/>
      <c r="R6646" s="22"/>
      <c r="S6646" s="22"/>
      <c r="T6646" s="22"/>
      <c r="U6646" s="22"/>
      <c r="V6646" s="22"/>
      <c r="W6646" s="22"/>
      <c r="X6646" s="22"/>
      <c r="Y6646" s="22"/>
      <c r="Z6646" s="22"/>
      <c r="AA6646" s="22"/>
      <c r="AB6646" s="23"/>
      <c r="AC6646" s="23"/>
      <c r="AD6646" s="22"/>
      <c r="AE6646" s="24"/>
      <c r="AF6646" s="24"/>
      <c r="AG6646" s="24"/>
      <c r="AH6646" s="24"/>
      <c r="AI6646" s="24"/>
      <c r="AJ6646" s="24"/>
      <c r="AK6646" s="24"/>
      <c r="AL6646" s="24"/>
      <c r="AM6646" s="24"/>
      <c r="AN6646" s="24"/>
      <c r="AO6646" s="24"/>
      <c r="AP6646" s="24"/>
      <c r="AQ6646" s="24"/>
      <c r="AR6646" s="24"/>
      <c r="AS6646" s="24"/>
      <c r="AT6646" s="25"/>
      <c r="AU6646" s="35"/>
      <c r="AV6646" s="26"/>
      <c r="AW6646" s="26"/>
      <c r="AX6646" s="27"/>
      <c r="AY6646" s="27"/>
      <c r="AZ6646" s="27"/>
      <c r="BA6646" s="27"/>
      <c r="BB6646" s="27"/>
      <c r="BC6646" s="27"/>
      <c r="BD6646" s="27"/>
      <c r="BE6646" s="27"/>
      <c r="BF6646" s="27"/>
      <c r="BG6646" s="27"/>
      <c r="BH6646" s="27"/>
      <c r="BI6646" s="27"/>
      <c r="BT6646" s="31"/>
      <c r="BU6646" s="32"/>
      <c r="BV6646" s="33"/>
      <c r="BW6646" s="32"/>
      <c r="BX6646" s="32"/>
      <c r="BY6646" s="34"/>
      <c r="CA6646" s="32"/>
      <c r="CB6646" s="32"/>
    </row>
    <row r="6647" spans="1:80">
      <c r="A6647" s="20"/>
      <c r="B6647" s="21"/>
      <c r="C6647" s="21"/>
      <c r="D6647" s="21"/>
      <c r="E6647" s="21"/>
      <c r="F6647" s="21"/>
      <c r="G6647" s="21"/>
      <c r="H6647" s="21"/>
      <c r="I6647" s="21"/>
      <c r="J6647" s="21"/>
      <c r="K6647" s="22"/>
      <c r="L6647" s="22"/>
      <c r="M6647" s="22"/>
      <c r="N6647" s="22"/>
      <c r="O6647" s="22"/>
      <c r="P6647" s="22"/>
      <c r="Q6647" s="22"/>
      <c r="R6647" s="22"/>
      <c r="S6647" s="22"/>
      <c r="T6647" s="22"/>
      <c r="U6647" s="22"/>
      <c r="V6647" s="22"/>
      <c r="W6647" s="22"/>
      <c r="X6647" s="22"/>
      <c r="Y6647" s="22"/>
      <c r="Z6647" s="22"/>
      <c r="AA6647" s="22"/>
      <c r="AB6647" s="23"/>
      <c r="AC6647" s="23"/>
      <c r="AD6647" s="22"/>
      <c r="AE6647" s="24"/>
      <c r="AF6647" s="24"/>
      <c r="AG6647" s="24"/>
      <c r="AH6647" s="24"/>
      <c r="AI6647" s="24"/>
      <c r="AJ6647" s="24"/>
      <c r="AK6647" s="24"/>
      <c r="AL6647" s="24"/>
      <c r="AM6647" s="24"/>
      <c r="AN6647" s="24"/>
      <c r="AO6647" s="24"/>
      <c r="AP6647" s="24"/>
      <c r="AQ6647" s="24"/>
      <c r="AR6647" s="24"/>
      <c r="AS6647" s="24"/>
      <c r="AT6647" s="25"/>
      <c r="AU6647" s="35"/>
      <c r="AV6647" s="26"/>
      <c r="AW6647" s="26"/>
      <c r="AX6647" s="27"/>
      <c r="AY6647" s="27"/>
      <c r="AZ6647" s="27"/>
      <c r="BA6647" s="27"/>
      <c r="BB6647" s="27"/>
      <c r="BC6647" s="27"/>
      <c r="BD6647" s="27"/>
      <c r="BE6647" s="27"/>
      <c r="BF6647" s="27"/>
      <c r="BG6647" s="27"/>
      <c r="BH6647" s="27"/>
      <c r="BI6647" s="27"/>
      <c r="BT6647" s="31"/>
      <c r="BU6647" s="32"/>
      <c r="BV6647" s="33"/>
      <c r="BW6647" s="32"/>
      <c r="BX6647" s="32"/>
      <c r="BY6647" s="34"/>
      <c r="CA6647" s="32"/>
      <c r="CB6647" s="32"/>
    </row>
    <row r="6648" spans="1:80">
      <c r="A6648" s="20"/>
      <c r="B6648" s="21"/>
      <c r="C6648" s="21"/>
      <c r="D6648" s="21"/>
      <c r="E6648" s="21"/>
      <c r="F6648" s="21"/>
      <c r="G6648" s="21"/>
      <c r="H6648" s="21"/>
      <c r="I6648" s="21"/>
      <c r="J6648" s="21"/>
      <c r="K6648" s="22"/>
      <c r="L6648" s="22"/>
      <c r="M6648" s="22"/>
      <c r="N6648" s="22"/>
      <c r="O6648" s="22"/>
      <c r="P6648" s="22"/>
      <c r="Q6648" s="22"/>
      <c r="R6648" s="22"/>
      <c r="S6648" s="22"/>
      <c r="T6648" s="22"/>
      <c r="U6648" s="22"/>
      <c r="V6648" s="22"/>
      <c r="W6648" s="22"/>
      <c r="X6648" s="22"/>
      <c r="Y6648" s="22"/>
      <c r="Z6648" s="22"/>
      <c r="AA6648" s="22"/>
      <c r="AB6648" s="23"/>
      <c r="AC6648" s="23"/>
      <c r="AD6648" s="22"/>
      <c r="AE6648" s="24"/>
      <c r="AF6648" s="24"/>
      <c r="AG6648" s="24"/>
      <c r="AH6648" s="24"/>
      <c r="AI6648" s="24"/>
      <c r="AJ6648" s="24"/>
      <c r="AK6648" s="24"/>
      <c r="AL6648" s="24"/>
      <c r="AM6648" s="24"/>
      <c r="AN6648" s="24"/>
      <c r="AO6648" s="24"/>
      <c r="AP6648" s="24"/>
      <c r="AQ6648" s="24"/>
      <c r="AR6648" s="24"/>
      <c r="AS6648" s="24"/>
      <c r="AT6648" s="25"/>
      <c r="AU6648" s="35"/>
      <c r="AV6648" s="26"/>
      <c r="AW6648" s="26"/>
      <c r="AX6648" s="27"/>
      <c r="AY6648" s="27"/>
      <c r="AZ6648" s="27"/>
      <c r="BA6648" s="27"/>
      <c r="BB6648" s="27"/>
      <c r="BC6648" s="27"/>
      <c r="BD6648" s="27"/>
      <c r="BE6648" s="27"/>
      <c r="BF6648" s="27"/>
      <c r="BG6648" s="27"/>
      <c r="BH6648" s="27"/>
      <c r="BI6648" s="27"/>
      <c r="BT6648" s="31"/>
      <c r="BU6648" s="32"/>
      <c r="BV6648" s="33"/>
      <c r="BW6648" s="32"/>
      <c r="BX6648" s="32"/>
      <c r="BY6648" s="34"/>
      <c r="CA6648" s="32"/>
      <c r="CB6648" s="32"/>
    </row>
    <row r="6649" spans="1:80">
      <c r="A6649" s="20"/>
      <c r="B6649" s="21"/>
      <c r="C6649" s="21"/>
      <c r="D6649" s="21"/>
      <c r="E6649" s="21"/>
      <c r="F6649" s="21"/>
      <c r="G6649" s="21"/>
      <c r="H6649" s="21"/>
      <c r="I6649" s="21"/>
      <c r="J6649" s="21"/>
      <c r="K6649" s="22"/>
      <c r="L6649" s="22"/>
      <c r="M6649" s="22"/>
      <c r="N6649" s="22"/>
      <c r="O6649" s="22"/>
      <c r="P6649" s="22"/>
      <c r="Q6649" s="22"/>
      <c r="R6649" s="22"/>
      <c r="S6649" s="22"/>
      <c r="T6649" s="22"/>
      <c r="U6649" s="22"/>
      <c r="V6649" s="22"/>
      <c r="W6649" s="22"/>
      <c r="X6649" s="22"/>
      <c r="Y6649" s="22"/>
      <c r="Z6649" s="22"/>
      <c r="AA6649" s="22"/>
      <c r="AB6649" s="23"/>
      <c r="AC6649" s="23"/>
      <c r="AD6649" s="22"/>
      <c r="AE6649" s="24"/>
      <c r="AF6649" s="24"/>
      <c r="AG6649" s="24"/>
      <c r="AH6649" s="24"/>
      <c r="AI6649" s="24"/>
      <c r="AJ6649" s="24"/>
      <c r="AK6649" s="24"/>
      <c r="AL6649" s="24"/>
      <c r="AM6649" s="24"/>
      <c r="AN6649" s="24"/>
      <c r="AO6649" s="24"/>
      <c r="AP6649" s="24"/>
      <c r="AQ6649" s="24"/>
      <c r="AR6649" s="24"/>
      <c r="AS6649" s="24"/>
      <c r="AT6649" s="25"/>
      <c r="AU6649" s="35"/>
      <c r="AV6649" s="26"/>
      <c r="AW6649" s="26"/>
      <c r="AX6649" s="27"/>
      <c r="AY6649" s="27"/>
      <c r="AZ6649" s="27"/>
      <c r="BA6649" s="27"/>
      <c r="BB6649" s="27"/>
      <c r="BC6649" s="27"/>
      <c r="BD6649" s="27"/>
      <c r="BE6649" s="27"/>
      <c r="BF6649" s="27"/>
      <c r="BG6649" s="27"/>
      <c r="BH6649" s="27"/>
      <c r="BI6649" s="27"/>
      <c r="BT6649" s="31"/>
      <c r="BU6649" s="32"/>
      <c r="BV6649" s="33"/>
      <c r="BW6649" s="32"/>
      <c r="BX6649" s="32"/>
      <c r="BY6649" s="34"/>
      <c r="CA6649" s="32"/>
      <c r="CB6649" s="32"/>
    </row>
    <row r="6650" spans="1:80">
      <c r="A6650" s="20"/>
      <c r="B6650" s="21"/>
      <c r="C6650" s="21"/>
      <c r="D6650" s="21"/>
      <c r="E6650" s="21"/>
      <c r="F6650" s="21"/>
      <c r="G6650" s="21"/>
      <c r="H6650" s="21"/>
      <c r="I6650" s="21"/>
      <c r="J6650" s="21"/>
      <c r="K6650" s="22"/>
      <c r="L6650" s="22"/>
      <c r="M6650" s="22"/>
      <c r="N6650" s="22"/>
      <c r="O6650" s="22"/>
      <c r="P6650" s="22"/>
      <c r="Q6650" s="22"/>
      <c r="R6650" s="22"/>
      <c r="S6650" s="22"/>
      <c r="T6650" s="22"/>
      <c r="U6650" s="22"/>
      <c r="V6650" s="22"/>
      <c r="W6650" s="22"/>
      <c r="X6650" s="22"/>
      <c r="Y6650" s="22"/>
      <c r="Z6650" s="22"/>
      <c r="AA6650" s="22"/>
      <c r="AB6650" s="23"/>
      <c r="AC6650" s="23"/>
      <c r="AD6650" s="22"/>
      <c r="AE6650" s="24"/>
      <c r="AF6650" s="24"/>
      <c r="AG6650" s="24"/>
      <c r="AH6650" s="24"/>
      <c r="AI6650" s="24"/>
      <c r="AJ6650" s="24"/>
      <c r="AK6650" s="24"/>
      <c r="AL6650" s="24"/>
      <c r="AM6650" s="24"/>
      <c r="AN6650" s="24"/>
      <c r="AO6650" s="24"/>
      <c r="AP6650" s="24"/>
      <c r="AQ6650" s="24"/>
      <c r="AR6650" s="24"/>
      <c r="AS6650" s="24"/>
      <c r="AT6650" s="25"/>
      <c r="AU6650" s="35"/>
      <c r="AV6650" s="26"/>
      <c r="AW6650" s="26"/>
      <c r="AX6650" s="27"/>
      <c r="AY6650" s="27"/>
      <c r="AZ6650" s="27"/>
      <c r="BA6650" s="27"/>
      <c r="BB6650" s="27"/>
      <c r="BC6650" s="27"/>
      <c r="BD6650" s="27"/>
      <c r="BE6650" s="27"/>
      <c r="BF6650" s="27"/>
      <c r="BG6650" s="27"/>
      <c r="BH6650" s="27"/>
      <c r="BI6650" s="27"/>
      <c r="BT6650" s="31"/>
      <c r="BU6650" s="32"/>
      <c r="BV6650" s="33"/>
      <c r="BW6650" s="32"/>
      <c r="BX6650" s="32"/>
      <c r="BY6650" s="34"/>
      <c r="CA6650" s="32"/>
      <c r="CB6650" s="32"/>
    </row>
    <row r="6651" spans="1:80">
      <c r="A6651" s="20"/>
      <c r="B6651" s="21"/>
      <c r="C6651" s="21"/>
      <c r="D6651" s="21"/>
      <c r="E6651" s="21"/>
      <c r="F6651" s="21"/>
      <c r="G6651" s="21"/>
      <c r="H6651" s="21"/>
      <c r="I6651" s="21"/>
      <c r="J6651" s="21"/>
      <c r="K6651" s="22"/>
      <c r="L6651" s="22"/>
      <c r="M6651" s="22"/>
      <c r="N6651" s="22"/>
      <c r="O6651" s="22"/>
      <c r="P6651" s="22"/>
      <c r="Q6651" s="22"/>
      <c r="R6651" s="22"/>
      <c r="S6651" s="22"/>
      <c r="T6651" s="22"/>
      <c r="U6651" s="22"/>
      <c r="V6651" s="22"/>
      <c r="W6651" s="22"/>
      <c r="X6651" s="22"/>
      <c r="Y6651" s="22"/>
      <c r="Z6651" s="22"/>
      <c r="AA6651" s="22"/>
      <c r="AB6651" s="23"/>
      <c r="AC6651" s="23"/>
      <c r="AD6651" s="22"/>
      <c r="AE6651" s="24"/>
      <c r="AF6651" s="24"/>
      <c r="AG6651" s="24"/>
      <c r="AH6651" s="24"/>
      <c r="AI6651" s="24"/>
      <c r="AJ6651" s="24"/>
      <c r="AK6651" s="24"/>
      <c r="AL6651" s="24"/>
      <c r="AM6651" s="24"/>
      <c r="AN6651" s="24"/>
      <c r="AO6651" s="24"/>
      <c r="AP6651" s="24"/>
      <c r="AQ6651" s="24"/>
      <c r="AR6651" s="24"/>
      <c r="AS6651" s="24"/>
      <c r="AT6651" s="25"/>
      <c r="AU6651" s="35"/>
      <c r="AV6651" s="26"/>
      <c r="AW6651" s="26"/>
      <c r="AX6651" s="27"/>
      <c r="AY6651" s="27"/>
      <c r="AZ6651" s="27"/>
      <c r="BA6651" s="27"/>
      <c r="BB6651" s="27"/>
      <c r="BC6651" s="27"/>
      <c r="BD6651" s="27"/>
      <c r="BE6651" s="27"/>
      <c r="BF6651" s="27"/>
      <c r="BG6651" s="27"/>
      <c r="BH6651" s="27"/>
      <c r="BI6651" s="27"/>
      <c r="BT6651" s="31"/>
      <c r="BU6651" s="32"/>
      <c r="BV6651" s="33"/>
      <c r="BW6651" s="32"/>
      <c r="BX6651" s="32"/>
      <c r="BY6651" s="34"/>
      <c r="CA6651" s="32"/>
      <c r="CB6651" s="32"/>
    </row>
    <row r="6652" spans="1:80">
      <c r="A6652" s="20"/>
      <c r="B6652" s="21"/>
      <c r="C6652" s="21"/>
      <c r="D6652" s="21"/>
      <c r="E6652" s="21"/>
      <c r="F6652" s="21"/>
      <c r="G6652" s="21"/>
      <c r="H6652" s="21"/>
      <c r="I6652" s="21"/>
      <c r="J6652" s="21"/>
      <c r="K6652" s="22"/>
      <c r="L6652" s="22"/>
      <c r="M6652" s="22"/>
      <c r="N6652" s="22"/>
      <c r="O6652" s="22"/>
      <c r="P6652" s="22"/>
      <c r="Q6652" s="22"/>
      <c r="R6652" s="22"/>
      <c r="S6652" s="22"/>
      <c r="T6652" s="22"/>
      <c r="U6652" s="22"/>
      <c r="V6652" s="22"/>
      <c r="W6652" s="22"/>
      <c r="X6652" s="22"/>
      <c r="Y6652" s="22"/>
      <c r="Z6652" s="22"/>
      <c r="AA6652" s="22"/>
      <c r="AB6652" s="23"/>
      <c r="AC6652" s="23"/>
      <c r="AD6652" s="22"/>
      <c r="AE6652" s="24"/>
      <c r="AF6652" s="24"/>
      <c r="AG6652" s="24"/>
      <c r="AH6652" s="24"/>
      <c r="AI6652" s="24"/>
      <c r="AJ6652" s="24"/>
      <c r="AK6652" s="24"/>
      <c r="AL6652" s="24"/>
      <c r="AM6652" s="24"/>
      <c r="AN6652" s="24"/>
      <c r="AO6652" s="24"/>
      <c r="AP6652" s="24"/>
      <c r="AQ6652" s="24"/>
      <c r="AR6652" s="24"/>
      <c r="AS6652" s="24"/>
      <c r="AT6652" s="25"/>
      <c r="AU6652" s="35"/>
      <c r="AV6652" s="26"/>
      <c r="AW6652" s="26"/>
      <c r="AX6652" s="27"/>
      <c r="AY6652" s="27"/>
      <c r="AZ6652" s="27"/>
      <c r="BA6652" s="27"/>
      <c r="BB6652" s="27"/>
      <c r="BC6652" s="27"/>
      <c r="BD6652" s="27"/>
      <c r="BE6652" s="27"/>
      <c r="BF6652" s="27"/>
      <c r="BG6652" s="27"/>
      <c r="BH6652" s="27"/>
      <c r="BI6652" s="27"/>
      <c r="BT6652" s="31"/>
      <c r="BU6652" s="32"/>
      <c r="BV6652" s="33"/>
      <c r="BW6652" s="32"/>
      <c r="BX6652" s="32"/>
      <c r="BY6652" s="34"/>
      <c r="CA6652" s="32"/>
      <c r="CB6652" s="32"/>
    </row>
    <row r="6653" spans="1:80">
      <c r="A6653" s="20"/>
      <c r="B6653" s="21"/>
      <c r="C6653" s="21"/>
      <c r="D6653" s="21"/>
      <c r="E6653" s="21"/>
      <c r="F6653" s="21"/>
      <c r="G6653" s="21"/>
      <c r="H6653" s="21"/>
      <c r="I6653" s="21"/>
      <c r="J6653" s="21"/>
      <c r="K6653" s="22"/>
      <c r="L6653" s="22"/>
      <c r="M6653" s="22"/>
      <c r="N6653" s="22"/>
      <c r="O6653" s="22"/>
      <c r="P6653" s="22"/>
      <c r="Q6653" s="22"/>
      <c r="R6653" s="22"/>
      <c r="S6653" s="22"/>
      <c r="T6653" s="22"/>
      <c r="U6653" s="22"/>
      <c r="V6653" s="22"/>
      <c r="W6653" s="22"/>
      <c r="X6653" s="22"/>
      <c r="Y6653" s="22"/>
      <c r="Z6653" s="22"/>
      <c r="AA6653" s="22"/>
      <c r="AB6653" s="23"/>
      <c r="AC6653" s="23"/>
      <c r="AD6653" s="22"/>
      <c r="AE6653" s="24"/>
      <c r="AF6653" s="24"/>
      <c r="AG6653" s="24"/>
      <c r="AH6653" s="24"/>
      <c r="AI6653" s="24"/>
      <c r="AJ6653" s="24"/>
      <c r="AK6653" s="24"/>
      <c r="AL6653" s="24"/>
      <c r="AM6653" s="24"/>
      <c r="AN6653" s="24"/>
      <c r="AO6653" s="24"/>
      <c r="AP6653" s="24"/>
      <c r="AQ6653" s="24"/>
      <c r="AR6653" s="24"/>
      <c r="AS6653" s="24"/>
      <c r="AT6653" s="25"/>
      <c r="AU6653" s="35"/>
      <c r="AV6653" s="26"/>
      <c r="AW6653" s="26"/>
      <c r="AX6653" s="27"/>
      <c r="AY6653" s="27"/>
      <c r="AZ6653" s="27"/>
      <c r="BA6653" s="27"/>
      <c r="BB6653" s="27"/>
      <c r="BC6653" s="27"/>
      <c r="BD6653" s="27"/>
      <c r="BE6653" s="27"/>
      <c r="BF6653" s="27"/>
      <c r="BG6653" s="27"/>
      <c r="BH6653" s="27"/>
      <c r="BI6653" s="27"/>
      <c r="BT6653" s="31"/>
      <c r="BU6653" s="32"/>
      <c r="BV6653" s="33"/>
      <c r="BW6653" s="32"/>
      <c r="BX6653" s="32"/>
      <c r="BY6653" s="34"/>
      <c r="CA6653" s="32"/>
      <c r="CB6653" s="32"/>
    </row>
    <row r="6654" spans="1:80">
      <c r="A6654" s="20"/>
      <c r="B6654" s="21"/>
      <c r="C6654" s="21"/>
      <c r="D6654" s="21"/>
      <c r="E6654" s="21"/>
      <c r="F6654" s="21"/>
      <c r="G6654" s="21"/>
      <c r="H6654" s="21"/>
      <c r="I6654" s="21"/>
      <c r="J6654" s="21"/>
      <c r="K6654" s="22"/>
      <c r="L6654" s="22"/>
      <c r="M6654" s="22"/>
      <c r="N6654" s="22"/>
      <c r="O6654" s="22"/>
      <c r="P6654" s="22"/>
      <c r="Q6654" s="22"/>
      <c r="R6654" s="22"/>
      <c r="S6654" s="22"/>
      <c r="T6654" s="22"/>
      <c r="U6654" s="22"/>
      <c r="V6654" s="22"/>
      <c r="W6654" s="22"/>
      <c r="X6654" s="22"/>
      <c r="Y6654" s="22"/>
      <c r="Z6654" s="22"/>
      <c r="AA6654" s="22"/>
      <c r="AB6654" s="23"/>
      <c r="AC6654" s="23"/>
      <c r="AD6654" s="22"/>
      <c r="AE6654" s="24"/>
      <c r="AF6654" s="24"/>
      <c r="AG6654" s="24"/>
      <c r="AH6654" s="24"/>
      <c r="AI6654" s="24"/>
      <c r="AJ6654" s="24"/>
      <c r="AK6654" s="24"/>
      <c r="AL6654" s="24"/>
      <c r="AM6654" s="24"/>
      <c r="AN6654" s="24"/>
      <c r="AO6654" s="24"/>
      <c r="AP6654" s="24"/>
      <c r="AQ6654" s="24"/>
      <c r="AR6654" s="24"/>
      <c r="AS6654" s="24"/>
      <c r="AT6654" s="25"/>
      <c r="AU6654" s="35"/>
      <c r="AV6654" s="26"/>
      <c r="AW6654" s="26"/>
      <c r="AX6654" s="27"/>
      <c r="AY6654" s="27"/>
      <c r="AZ6654" s="27"/>
      <c r="BA6654" s="27"/>
      <c r="BB6654" s="27"/>
      <c r="BC6654" s="27"/>
      <c r="BD6654" s="27"/>
      <c r="BE6654" s="27"/>
      <c r="BF6654" s="27"/>
      <c r="BG6654" s="27"/>
      <c r="BH6654" s="27"/>
      <c r="BI6654" s="27"/>
      <c r="BT6654" s="31"/>
      <c r="BU6654" s="32"/>
      <c r="BV6654" s="33"/>
      <c r="BW6654" s="32"/>
      <c r="BX6654" s="32"/>
      <c r="BY6654" s="34"/>
      <c r="CA6654" s="32"/>
      <c r="CB6654" s="32"/>
    </row>
    <row r="6655" spans="1:80">
      <c r="A6655" s="20"/>
      <c r="B6655" s="21"/>
      <c r="C6655" s="21"/>
      <c r="D6655" s="21"/>
      <c r="E6655" s="21"/>
      <c r="F6655" s="21"/>
      <c r="G6655" s="21"/>
      <c r="H6655" s="21"/>
      <c r="I6655" s="21"/>
      <c r="J6655" s="21"/>
      <c r="K6655" s="22"/>
      <c r="L6655" s="22"/>
      <c r="M6655" s="22"/>
      <c r="N6655" s="22"/>
      <c r="O6655" s="22"/>
      <c r="P6655" s="22"/>
      <c r="Q6655" s="22"/>
      <c r="R6655" s="22"/>
      <c r="S6655" s="22"/>
      <c r="T6655" s="22"/>
      <c r="U6655" s="22"/>
      <c r="V6655" s="22"/>
      <c r="W6655" s="22"/>
      <c r="X6655" s="22"/>
      <c r="Y6655" s="22"/>
      <c r="Z6655" s="22"/>
      <c r="AA6655" s="22"/>
      <c r="AB6655" s="23"/>
      <c r="AC6655" s="23"/>
      <c r="AD6655" s="22"/>
      <c r="AE6655" s="24"/>
      <c r="AF6655" s="24"/>
      <c r="AG6655" s="24"/>
      <c r="AH6655" s="24"/>
      <c r="AI6655" s="24"/>
      <c r="AJ6655" s="24"/>
      <c r="AK6655" s="24"/>
      <c r="AL6655" s="24"/>
      <c r="AM6655" s="24"/>
      <c r="AN6655" s="24"/>
      <c r="AO6655" s="24"/>
      <c r="AP6655" s="24"/>
      <c r="AQ6655" s="24"/>
      <c r="AR6655" s="24"/>
      <c r="AS6655" s="24"/>
      <c r="AT6655" s="25"/>
      <c r="AU6655" s="35"/>
      <c r="AV6655" s="26"/>
      <c r="AW6655" s="26"/>
      <c r="AX6655" s="27"/>
      <c r="AY6655" s="27"/>
      <c r="AZ6655" s="27"/>
      <c r="BA6655" s="27"/>
      <c r="BB6655" s="27"/>
      <c r="BC6655" s="27"/>
      <c r="BD6655" s="27"/>
      <c r="BE6655" s="27"/>
      <c r="BF6655" s="27"/>
      <c r="BG6655" s="27"/>
      <c r="BH6655" s="27"/>
      <c r="BI6655" s="27"/>
      <c r="BT6655" s="31"/>
      <c r="BU6655" s="32"/>
      <c r="BV6655" s="33"/>
      <c r="BW6655" s="32"/>
      <c r="BX6655" s="32"/>
      <c r="BY6655" s="34"/>
      <c r="CA6655" s="32"/>
      <c r="CB6655" s="32"/>
    </row>
    <row r="6656" spans="1:80">
      <c r="A6656" s="20"/>
      <c r="B6656" s="21"/>
      <c r="C6656" s="21"/>
      <c r="D6656" s="21"/>
      <c r="E6656" s="21"/>
      <c r="F6656" s="21"/>
      <c r="G6656" s="21"/>
      <c r="H6656" s="21"/>
      <c r="I6656" s="21"/>
      <c r="J6656" s="21"/>
      <c r="K6656" s="22"/>
      <c r="L6656" s="22"/>
      <c r="M6656" s="22"/>
      <c r="N6656" s="22"/>
      <c r="O6656" s="22"/>
      <c r="P6656" s="22"/>
      <c r="Q6656" s="22"/>
      <c r="R6656" s="22"/>
      <c r="S6656" s="22"/>
      <c r="T6656" s="22"/>
      <c r="U6656" s="22"/>
      <c r="V6656" s="22"/>
      <c r="W6656" s="22"/>
      <c r="X6656" s="22"/>
      <c r="Y6656" s="22"/>
      <c r="Z6656" s="22"/>
      <c r="AA6656" s="22"/>
      <c r="AB6656" s="23"/>
      <c r="AC6656" s="23"/>
      <c r="AD6656" s="22"/>
      <c r="AE6656" s="24"/>
      <c r="AF6656" s="24"/>
      <c r="AG6656" s="24"/>
      <c r="AH6656" s="24"/>
      <c r="AI6656" s="24"/>
      <c r="AJ6656" s="24"/>
      <c r="AK6656" s="24"/>
      <c r="AL6656" s="24"/>
      <c r="AM6656" s="24"/>
      <c r="AN6656" s="24"/>
      <c r="AO6656" s="24"/>
      <c r="AP6656" s="24"/>
      <c r="AQ6656" s="24"/>
      <c r="AR6656" s="24"/>
      <c r="AS6656" s="24"/>
      <c r="AT6656" s="25"/>
      <c r="AU6656" s="35"/>
      <c r="AV6656" s="26"/>
      <c r="AW6656" s="26"/>
      <c r="AX6656" s="27"/>
      <c r="AY6656" s="27"/>
      <c r="AZ6656" s="27"/>
      <c r="BA6656" s="27"/>
      <c r="BB6656" s="27"/>
      <c r="BC6656" s="27"/>
      <c r="BD6656" s="27"/>
      <c r="BE6656" s="27"/>
      <c r="BF6656" s="27"/>
      <c r="BG6656" s="27"/>
      <c r="BH6656" s="27"/>
      <c r="BI6656" s="27"/>
      <c r="BT6656" s="31"/>
      <c r="BU6656" s="32"/>
      <c r="BV6656" s="33"/>
      <c r="BW6656" s="32"/>
      <c r="BX6656" s="32"/>
      <c r="BY6656" s="34"/>
      <c r="CA6656" s="32"/>
      <c r="CB6656" s="32"/>
    </row>
    <row r="6657" spans="1:80">
      <c r="A6657" s="20"/>
      <c r="B6657" s="21"/>
      <c r="C6657" s="21"/>
      <c r="D6657" s="21"/>
      <c r="E6657" s="21"/>
      <c r="F6657" s="21"/>
      <c r="G6657" s="21"/>
      <c r="H6657" s="21"/>
      <c r="I6657" s="21"/>
      <c r="J6657" s="21"/>
      <c r="K6657" s="22"/>
      <c r="L6657" s="22"/>
      <c r="M6657" s="22"/>
      <c r="N6657" s="22"/>
      <c r="O6657" s="22"/>
      <c r="P6657" s="22"/>
      <c r="Q6657" s="22"/>
      <c r="R6657" s="22"/>
      <c r="S6657" s="22"/>
      <c r="T6657" s="22"/>
      <c r="U6657" s="22"/>
      <c r="V6657" s="22"/>
      <c r="W6657" s="22"/>
      <c r="X6657" s="22"/>
      <c r="Y6657" s="22"/>
      <c r="Z6657" s="22"/>
      <c r="AA6657" s="22"/>
      <c r="AB6657" s="23"/>
      <c r="AC6657" s="23"/>
      <c r="AD6657" s="22"/>
      <c r="AE6657" s="24"/>
      <c r="AF6657" s="24"/>
      <c r="AG6657" s="24"/>
      <c r="AH6657" s="24"/>
      <c r="AI6657" s="24"/>
      <c r="AJ6657" s="24"/>
      <c r="AK6657" s="24"/>
      <c r="AL6657" s="24"/>
      <c r="AM6657" s="24"/>
      <c r="AN6657" s="24"/>
      <c r="AO6657" s="24"/>
      <c r="AP6657" s="24"/>
      <c r="AQ6657" s="24"/>
      <c r="AR6657" s="24"/>
      <c r="AS6657" s="24"/>
      <c r="AT6657" s="25"/>
      <c r="AU6657" s="35"/>
      <c r="AV6657" s="26"/>
      <c r="AW6657" s="26"/>
      <c r="AX6657" s="27"/>
      <c r="AY6657" s="27"/>
      <c r="AZ6657" s="27"/>
      <c r="BA6657" s="27"/>
      <c r="BB6657" s="27"/>
      <c r="BC6657" s="27"/>
      <c r="BD6657" s="27"/>
      <c r="BE6657" s="27"/>
      <c r="BF6657" s="27"/>
      <c r="BG6657" s="27"/>
      <c r="BH6657" s="27"/>
      <c r="BI6657" s="27"/>
      <c r="BT6657" s="31"/>
      <c r="BU6657" s="32"/>
      <c r="BV6657" s="33"/>
      <c r="BW6657" s="32"/>
      <c r="BX6657" s="32"/>
      <c r="BY6657" s="34"/>
      <c r="CA6657" s="32"/>
      <c r="CB6657" s="32"/>
    </row>
    <row r="6658" spans="1:80">
      <c r="A6658" s="20"/>
      <c r="B6658" s="21"/>
      <c r="C6658" s="21"/>
      <c r="D6658" s="21"/>
      <c r="E6658" s="21"/>
      <c r="F6658" s="21"/>
      <c r="G6658" s="21"/>
      <c r="H6658" s="21"/>
      <c r="I6658" s="21"/>
      <c r="J6658" s="21"/>
      <c r="K6658" s="22"/>
      <c r="L6658" s="22"/>
      <c r="M6658" s="22"/>
      <c r="N6658" s="22"/>
      <c r="O6658" s="22"/>
      <c r="P6658" s="22"/>
      <c r="Q6658" s="22"/>
      <c r="R6658" s="22"/>
      <c r="S6658" s="22"/>
      <c r="T6658" s="22"/>
      <c r="U6658" s="22"/>
      <c r="V6658" s="22"/>
      <c r="W6658" s="22"/>
      <c r="X6658" s="22"/>
      <c r="Y6658" s="22"/>
      <c r="Z6658" s="22"/>
      <c r="AA6658" s="22"/>
      <c r="AB6658" s="23"/>
      <c r="AC6658" s="23"/>
      <c r="AD6658" s="22"/>
      <c r="AE6658" s="24"/>
      <c r="AF6658" s="24"/>
      <c r="AG6658" s="24"/>
      <c r="AH6658" s="24"/>
      <c r="AI6658" s="24"/>
      <c r="AJ6658" s="24"/>
      <c r="AK6658" s="24"/>
      <c r="AL6658" s="24"/>
      <c r="AM6658" s="24"/>
      <c r="AN6658" s="24"/>
      <c r="AO6658" s="24"/>
      <c r="AP6658" s="24"/>
      <c r="AQ6658" s="24"/>
      <c r="AR6658" s="24"/>
      <c r="AS6658" s="24"/>
      <c r="AT6658" s="25"/>
      <c r="AU6658" s="35"/>
      <c r="AV6658" s="26"/>
      <c r="AW6658" s="26"/>
      <c r="AX6658" s="27"/>
      <c r="AY6658" s="27"/>
      <c r="AZ6658" s="27"/>
      <c r="BA6658" s="27"/>
      <c r="BB6658" s="27"/>
      <c r="BC6658" s="27"/>
      <c r="BD6658" s="27"/>
      <c r="BE6658" s="27"/>
      <c r="BF6658" s="27"/>
      <c r="BG6658" s="27"/>
      <c r="BH6658" s="27"/>
      <c r="BI6658" s="27"/>
      <c r="BT6658" s="31"/>
      <c r="BU6658" s="32"/>
      <c r="BV6658" s="33"/>
      <c r="BW6658" s="32"/>
      <c r="BX6658" s="32"/>
      <c r="BY6658" s="34"/>
      <c r="CA6658" s="32"/>
      <c r="CB6658" s="32"/>
    </row>
    <row r="6659" spans="1:80">
      <c r="A6659" s="20"/>
      <c r="B6659" s="21"/>
      <c r="C6659" s="21"/>
      <c r="D6659" s="21"/>
      <c r="E6659" s="21"/>
      <c r="F6659" s="21"/>
      <c r="G6659" s="21"/>
      <c r="H6659" s="21"/>
      <c r="I6659" s="21"/>
      <c r="J6659" s="21"/>
      <c r="K6659" s="22"/>
      <c r="L6659" s="22"/>
      <c r="M6659" s="22"/>
      <c r="N6659" s="22"/>
      <c r="O6659" s="22"/>
      <c r="P6659" s="22"/>
      <c r="Q6659" s="22"/>
      <c r="R6659" s="22"/>
      <c r="S6659" s="22"/>
      <c r="T6659" s="22"/>
      <c r="U6659" s="22"/>
      <c r="V6659" s="22"/>
      <c r="W6659" s="22"/>
      <c r="X6659" s="22"/>
      <c r="Y6659" s="22"/>
      <c r="Z6659" s="22"/>
      <c r="AA6659" s="22"/>
      <c r="AB6659" s="23"/>
      <c r="AC6659" s="23"/>
      <c r="AD6659" s="22"/>
      <c r="AE6659" s="24"/>
      <c r="AF6659" s="24"/>
      <c r="AG6659" s="24"/>
      <c r="AH6659" s="24"/>
      <c r="AI6659" s="24"/>
      <c r="AJ6659" s="24"/>
      <c r="AK6659" s="24"/>
      <c r="AL6659" s="24"/>
      <c r="AM6659" s="24"/>
      <c r="AN6659" s="24"/>
      <c r="AO6659" s="24"/>
      <c r="AP6659" s="24"/>
      <c r="AQ6659" s="24"/>
      <c r="AR6659" s="24"/>
      <c r="AS6659" s="24"/>
      <c r="AT6659" s="25"/>
      <c r="AU6659" s="35"/>
      <c r="AV6659" s="26"/>
      <c r="AW6659" s="26"/>
      <c r="AX6659" s="27"/>
      <c r="AY6659" s="27"/>
      <c r="AZ6659" s="27"/>
      <c r="BA6659" s="27"/>
      <c r="BB6659" s="27"/>
      <c r="BC6659" s="27"/>
      <c r="BD6659" s="27"/>
      <c r="BE6659" s="27"/>
      <c r="BF6659" s="27"/>
      <c r="BG6659" s="27"/>
      <c r="BH6659" s="27"/>
      <c r="BI6659" s="27"/>
      <c r="BT6659" s="31"/>
      <c r="BU6659" s="32"/>
      <c r="BV6659" s="33"/>
      <c r="BW6659" s="32"/>
      <c r="BX6659" s="32"/>
      <c r="BY6659" s="34"/>
      <c r="CA6659" s="32"/>
      <c r="CB6659" s="32"/>
    </row>
    <row r="6660" spans="1:80">
      <c r="A6660" s="20"/>
      <c r="B6660" s="21"/>
      <c r="C6660" s="21"/>
      <c r="D6660" s="21"/>
      <c r="E6660" s="21"/>
      <c r="F6660" s="21"/>
      <c r="G6660" s="21"/>
      <c r="H6660" s="21"/>
      <c r="I6660" s="21"/>
      <c r="J6660" s="21"/>
      <c r="K6660" s="22"/>
      <c r="L6660" s="22"/>
      <c r="M6660" s="22"/>
      <c r="N6660" s="22"/>
      <c r="O6660" s="22"/>
      <c r="P6660" s="22"/>
      <c r="Q6660" s="22"/>
      <c r="R6660" s="22"/>
      <c r="S6660" s="22"/>
      <c r="T6660" s="22"/>
      <c r="U6660" s="22"/>
      <c r="V6660" s="22"/>
      <c r="W6660" s="22"/>
      <c r="X6660" s="22"/>
      <c r="Y6660" s="22"/>
      <c r="Z6660" s="22"/>
      <c r="AA6660" s="22"/>
      <c r="AB6660" s="23"/>
      <c r="AC6660" s="23"/>
      <c r="AD6660" s="22"/>
      <c r="AE6660" s="24"/>
      <c r="AF6660" s="24"/>
      <c r="AG6660" s="24"/>
      <c r="AH6660" s="24"/>
      <c r="AI6660" s="24"/>
      <c r="AJ6660" s="24"/>
      <c r="AK6660" s="24"/>
      <c r="AL6660" s="24"/>
      <c r="AM6660" s="24"/>
      <c r="AN6660" s="24"/>
      <c r="AO6660" s="24"/>
      <c r="AP6660" s="24"/>
      <c r="AQ6660" s="24"/>
      <c r="AR6660" s="24"/>
      <c r="AS6660" s="24"/>
      <c r="AT6660" s="25"/>
      <c r="AU6660" s="35"/>
      <c r="AV6660" s="26"/>
      <c r="AW6660" s="26"/>
      <c r="AX6660" s="27"/>
      <c r="AY6660" s="27"/>
      <c r="AZ6660" s="27"/>
      <c r="BA6660" s="27"/>
      <c r="BB6660" s="27"/>
      <c r="BC6660" s="27"/>
      <c r="BD6660" s="27"/>
      <c r="BE6660" s="27"/>
      <c r="BF6660" s="27"/>
      <c r="BG6660" s="27"/>
      <c r="BH6660" s="27"/>
      <c r="BI6660" s="27"/>
      <c r="BT6660" s="31"/>
      <c r="BU6660" s="32"/>
      <c r="BV6660" s="33"/>
      <c r="BW6660" s="32"/>
      <c r="BX6660" s="32"/>
      <c r="BY6660" s="34"/>
      <c r="CA6660" s="32"/>
      <c r="CB6660" s="32"/>
    </row>
    <row r="6661" spans="1:80">
      <c r="A6661" s="20"/>
      <c r="B6661" s="21"/>
      <c r="C6661" s="21"/>
      <c r="D6661" s="21"/>
      <c r="E6661" s="21"/>
      <c r="F6661" s="21"/>
      <c r="G6661" s="21"/>
      <c r="H6661" s="21"/>
      <c r="I6661" s="21"/>
      <c r="J6661" s="21"/>
      <c r="K6661" s="22"/>
      <c r="L6661" s="22"/>
      <c r="M6661" s="22"/>
      <c r="N6661" s="22"/>
      <c r="O6661" s="22"/>
      <c r="P6661" s="22"/>
      <c r="Q6661" s="22"/>
      <c r="R6661" s="22"/>
      <c r="S6661" s="22"/>
      <c r="T6661" s="22"/>
      <c r="U6661" s="22"/>
      <c r="V6661" s="22"/>
      <c r="W6661" s="22"/>
      <c r="X6661" s="22"/>
      <c r="Y6661" s="22"/>
      <c r="Z6661" s="22"/>
      <c r="AA6661" s="22"/>
      <c r="AB6661" s="23"/>
      <c r="AC6661" s="23"/>
      <c r="AD6661" s="22"/>
      <c r="AE6661" s="24"/>
      <c r="AF6661" s="24"/>
      <c r="AG6661" s="24"/>
      <c r="AH6661" s="24"/>
      <c r="AI6661" s="24"/>
      <c r="AJ6661" s="24"/>
      <c r="AK6661" s="24"/>
      <c r="AL6661" s="24"/>
      <c r="AM6661" s="24"/>
      <c r="AN6661" s="24"/>
      <c r="AO6661" s="24"/>
      <c r="AP6661" s="24"/>
      <c r="AQ6661" s="24"/>
      <c r="AR6661" s="24"/>
      <c r="AS6661" s="24"/>
      <c r="AT6661" s="25"/>
      <c r="AU6661" s="35"/>
      <c r="AV6661" s="26"/>
      <c r="AW6661" s="26"/>
      <c r="AX6661" s="27"/>
      <c r="AY6661" s="27"/>
      <c r="AZ6661" s="27"/>
      <c r="BA6661" s="27"/>
      <c r="BB6661" s="27"/>
      <c r="BC6661" s="27"/>
      <c r="BD6661" s="27"/>
      <c r="BE6661" s="27"/>
      <c r="BF6661" s="27"/>
      <c r="BG6661" s="27"/>
      <c r="BH6661" s="27"/>
      <c r="BI6661" s="27"/>
      <c r="BT6661" s="31"/>
      <c r="BU6661" s="32"/>
      <c r="BV6661" s="33"/>
      <c r="BW6661" s="32"/>
      <c r="BX6661" s="32"/>
      <c r="BY6661" s="34"/>
      <c r="CA6661" s="32"/>
      <c r="CB6661" s="32"/>
    </row>
    <row r="6662" spans="1:80">
      <c r="A6662" s="20"/>
      <c r="B6662" s="21"/>
      <c r="C6662" s="21"/>
      <c r="D6662" s="21"/>
      <c r="E6662" s="21"/>
      <c r="F6662" s="21"/>
      <c r="G6662" s="21"/>
      <c r="H6662" s="21"/>
      <c r="I6662" s="21"/>
      <c r="J6662" s="21"/>
      <c r="K6662" s="22"/>
      <c r="L6662" s="22"/>
      <c r="M6662" s="22"/>
      <c r="N6662" s="22"/>
      <c r="O6662" s="22"/>
      <c r="P6662" s="22"/>
      <c r="Q6662" s="22"/>
      <c r="R6662" s="22"/>
      <c r="S6662" s="22"/>
      <c r="T6662" s="22"/>
      <c r="U6662" s="22"/>
      <c r="V6662" s="22"/>
      <c r="W6662" s="22"/>
      <c r="X6662" s="22"/>
      <c r="Y6662" s="22"/>
      <c r="Z6662" s="22"/>
      <c r="AA6662" s="22"/>
      <c r="AB6662" s="23"/>
      <c r="AC6662" s="23"/>
      <c r="AD6662" s="22"/>
      <c r="AE6662" s="24"/>
      <c r="AF6662" s="24"/>
      <c r="AG6662" s="24"/>
      <c r="AH6662" s="24"/>
      <c r="AI6662" s="24"/>
      <c r="AJ6662" s="24"/>
      <c r="AK6662" s="24"/>
      <c r="AL6662" s="24"/>
      <c r="AM6662" s="24"/>
      <c r="AN6662" s="24"/>
      <c r="AO6662" s="24"/>
      <c r="AP6662" s="24"/>
      <c r="AQ6662" s="24"/>
      <c r="AR6662" s="24"/>
      <c r="AS6662" s="24"/>
      <c r="AT6662" s="25"/>
      <c r="AU6662" s="35"/>
      <c r="AV6662" s="26"/>
      <c r="AW6662" s="26"/>
      <c r="AX6662" s="27"/>
      <c r="AY6662" s="27"/>
      <c r="AZ6662" s="27"/>
      <c r="BA6662" s="27"/>
      <c r="BB6662" s="27"/>
      <c r="BC6662" s="27"/>
      <c r="BD6662" s="27"/>
      <c r="BE6662" s="27"/>
      <c r="BF6662" s="27"/>
      <c r="BG6662" s="27"/>
      <c r="BH6662" s="27"/>
      <c r="BI6662" s="27"/>
      <c r="BT6662" s="31"/>
      <c r="BU6662" s="32"/>
      <c r="BV6662" s="33"/>
      <c r="BW6662" s="32"/>
      <c r="BX6662" s="32"/>
      <c r="BY6662" s="34"/>
      <c r="CA6662" s="32"/>
      <c r="CB6662" s="32"/>
    </row>
    <row r="6663" spans="1:80">
      <c r="A6663" s="20"/>
      <c r="B6663" s="21"/>
      <c r="C6663" s="21"/>
      <c r="D6663" s="21"/>
      <c r="E6663" s="21"/>
      <c r="F6663" s="21"/>
      <c r="G6663" s="21"/>
      <c r="H6663" s="21"/>
      <c r="I6663" s="21"/>
      <c r="J6663" s="21"/>
      <c r="K6663" s="22"/>
      <c r="L6663" s="22"/>
      <c r="M6663" s="22"/>
      <c r="N6663" s="22"/>
      <c r="O6663" s="22"/>
      <c r="P6663" s="22"/>
      <c r="Q6663" s="22"/>
      <c r="R6663" s="22"/>
      <c r="S6663" s="22"/>
      <c r="T6663" s="22"/>
      <c r="U6663" s="22"/>
      <c r="V6663" s="22"/>
      <c r="W6663" s="22"/>
      <c r="X6663" s="22"/>
      <c r="Y6663" s="22"/>
      <c r="Z6663" s="22"/>
      <c r="AA6663" s="22"/>
      <c r="AB6663" s="23"/>
      <c r="AC6663" s="23"/>
      <c r="AD6663" s="22"/>
      <c r="AE6663" s="24"/>
      <c r="AF6663" s="24"/>
      <c r="AG6663" s="24"/>
      <c r="AH6663" s="24"/>
      <c r="AI6663" s="24"/>
      <c r="AJ6663" s="24"/>
      <c r="AK6663" s="24"/>
      <c r="AL6663" s="24"/>
      <c r="AM6663" s="24"/>
      <c r="AN6663" s="24"/>
      <c r="AO6663" s="24"/>
      <c r="AP6663" s="24"/>
      <c r="AQ6663" s="24"/>
      <c r="AR6663" s="24"/>
      <c r="AS6663" s="24"/>
      <c r="AT6663" s="25"/>
      <c r="AU6663" s="35"/>
      <c r="AV6663" s="26"/>
      <c r="AW6663" s="26"/>
      <c r="AX6663" s="27"/>
      <c r="AY6663" s="27"/>
      <c r="AZ6663" s="27"/>
      <c r="BA6663" s="27"/>
      <c r="BB6663" s="27"/>
      <c r="BC6663" s="27"/>
      <c r="BD6663" s="27"/>
      <c r="BE6663" s="27"/>
      <c r="BF6663" s="27"/>
      <c r="BG6663" s="27"/>
      <c r="BH6663" s="27"/>
      <c r="BI6663" s="27"/>
      <c r="BT6663" s="31"/>
      <c r="BU6663" s="32"/>
      <c r="BV6663" s="33"/>
      <c r="BW6663" s="32"/>
      <c r="BX6663" s="32"/>
      <c r="BY6663" s="34"/>
      <c r="CA6663" s="32"/>
      <c r="CB6663" s="32"/>
    </row>
    <row r="6664" spans="1:80">
      <c r="A6664" s="20"/>
      <c r="B6664" s="21"/>
      <c r="C6664" s="21"/>
      <c r="D6664" s="21"/>
      <c r="E6664" s="21"/>
      <c r="F6664" s="21"/>
      <c r="G6664" s="21"/>
      <c r="H6664" s="21"/>
      <c r="I6664" s="21"/>
      <c r="J6664" s="21"/>
      <c r="K6664" s="22"/>
      <c r="L6664" s="22"/>
      <c r="M6664" s="22"/>
      <c r="N6664" s="22"/>
      <c r="O6664" s="22"/>
      <c r="P6664" s="22"/>
      <c r="Q6664" s="22"/>
      <c r="R6664" s="22"/>
      <c r="S6664" s="22"/>
      <c r="T6664" s="22"/>
      <c r="U6664" s="22"/>
      <c r="V6664" s="22"/>
      <c r="W6664" s="22"/>
      <c r="X6664" s="22"/>
      <c r="Y6664" s="22"/>
      <c r="Z6664" s="22"/>
      <c r="AA6664" s="22"/>
      <c r="AB6664" s="23"/>
      <c r="AC6664" s="23"/>
      <c r="AD6664" s="22"/>
      <c r="AE6664" s="24"/>
      <c r="AF6664" s="24"/>
      <c r="AG6664" s="24"/>
      <c r="AH6664" s="24"/>
      <c r="AI6664" s="24"/>
      <c r="AJ6664" s="24"/>
      <c r="AK6664" s="24"/>
      <c r="AL6664" s="24"/>
      <c r="AM6664" s="24"/>
      <c r="AN6664" s="24"/>
      <c r="AO6664" s="24"/>
      <c r="AP6664" s="24"/>
      <c r="AQ6664" s="24"/>
      <c r="AR6664" s="24"/>
      <c r="AS6664" s="24"/>
      <c r="AT6664" s="25"/>
      <c r="AU6664" s="35"/>
      <c r="AV6664" s="26"/>
      <c r="AW6664" s="26"/>
      <c r="AX6664" s="27"/>
      <c r="AY6664" s="27"/>
      <c r="AZ6664" s="27"/>
      <c r="BA6664" s="27"/>
      <c r="BB6664" s="27"/>
      <c r="BC6664" s="27"/>
      <c r="BD6664" s="27"/>
      <c r="BE6664" s="27"/>
      <c r="BF6664" s="27"/>
      <c r="BG6664" s="27"/>
      <c r="BH6664" s="27"/>
      <c r="BI6664" s="27"/>
      <c r="BT6664" s="31"/>
      <c r="BU6664" s="32"/>
      <c r="BV6664" s="33"/>
      <c r="BW6664" s="32"/>
      <c r="BX6664" s="32"/>
      <c r="BY6664" s="34"/>
      <c r="CA6664" s="32"/>
      <c r="CB6664" s="32"/>
    </row>
    <row r="6665" spans="1:80">
      <c r="A6665" s="20"/>
      <c r="B6665" s="21"/>
      <c r="C6665" s="21"/>
      <c r="D6665" s="21"/>
      <c r="E6665" s="21"/>
      <c r="F6665" s="21"/>
      <c r="G6665" s="21"/>
      <c r="H6665" s="21"/>
      <c r="I6665" s="21"/>
      <c r="J6665" s="21"/>
      <c r="K6665" s="22"/>
      <c r="L6665" s="22"/>
      <c r="M6665" s="22"/>
      <c r="N6665" s="22"/>
      <c r="O6665" s="22"/>
      <c r="P6665" s="22"/>
      <c r="Q6665" s="22"/>
      <c r="R6665" s="22"/>
      <c r="S6665" s="22"/>
      <c r="T6665" s="22"/>
      <c r="U6665" s="22"/>
      <c r="V6665" s="22"/>
      <c r="W6665" s="22"/>
      <c r="X6665" s="22"/>
      <c r="Y6665" s="22"/>
      <c r="Z6665" s="22"/>
      <c r="AA6665" s="22"/>
      <c r="AB6665" s="23"/>
      <c r="AC6665" s="23"/>
      <c r="AD6665" s="22"/>
      <c r="AE6665" s="24"/>
      <c r="AF6665" s="24"/>
      <c r="AG6665" s="24"/>
      <c r="AH6665" s="24"/>
      <c r="AI6665" s="24"/>
      <c r="AJ6665" s="24"/>
      <c r="AK6665" s="24"/>
      <c r="AL6665" s="24"/>
      <c r="AM6665" s="24"/>
      <c r="AN6665" s="24"/>
      <c r="AO6665" s="24"/>
      <c r="AP6665" s="24"/>
      <c r="AQ6665" s="24"/>
      <c r="AR6665" s="24"/>
      <c r="AS6665" s="24"/>
      <c r="AT6665" s="25"/>
      <c r="AU6665" s="35"/>
      <c r="AV6665" s="26"/>
      <c r="AW6665" s="26"/>
      <c r="AX6665" s="27"/>
      <c r="AY6665" s="27"/>
      <c r="AZ6665" s="27"/>
      <c r="BA6665" s="27"/>
      <c r="BB6665" s="27"/>
      <c r="BC6665" s="27"/>
      <c r="BD6665" s="27"/>
      <c r="BE6665" s="27"/>
      <c r="BF6665" s="27"/>
      <c r="BG6665" s="27"/>
      <c r="BH6665" s="27"/>
      <c r="BI6665" s="27"/>
      <c r="BT6665" s="31"/>
      <c r="BU6665" s="32"/>
      <c r="BV6665" s="33"/>
      <c r="BW6665" s="32"/>
      <c r="BX6665" s="32"/>
      <c r="BY6665" s="34"/>
      <c r="CA6665" s="32"/>
      <c r="CB6665" s="32"/>
    </row>
    <row r="6666" spans="1:80">
      <c r="A6666" s="20"/>
      <c r="B6666" s="21"/>
      <c r="C6666" s="21"/>
      <c r="D6666" s="21"/>
      <c r="E6666" s="21"/>
      <c r="F6666" s="21"/>
      <c r="G6666" s="21"/>
      <c r="H6666" s="21"/>
      <c r="I6666" s="21"/>
      <c r="J6666" s="21"/>
      <c r="K6666" s="22"/>
      <c r="L6666" s="22"/>
      <c r="M6666" s="22"/>
      <c r="N6666" s="22"/>
      <c r="O6666" s="22"/>
      <c r="P6666" s="22"/>
      <c r="Q6666" s="22"/>
      <c r="R6666" s="22"/>
      <c r="S6666" s="22"/>
      <c r="T6666" s="22"/>
      <c r="U6666" s="22"/>
      <c r="V6666" s="22"/>
      <c r="W6666" s="22"/>
      <c r="X6666" s="22"/>
      <c r="Y6666" s="22"/>
      <c r="Z6666" s="22"/>
      <c r="AA6666" s="22"/>
      <c r="AB6666" s="23"/>
      <c r="AC6666" s="23"/>
      <c r="AD6666" s="22"/>
      <c r="AE6666" s="24"/>
      <c r="AF6666" s="24"/>
      <c r="AG6666" s="24"/>
      <c r="AH6666" s="24"/>
      <c r="AI6666" s="24"/>
      <c r="AJ6666" s="24"/>
      <c r="AK6666" s="24"/>
      <c r="AL6666" s="24"/>
      <c r="AM6666" s="24"/>
      <c r="AN6666" s="24"/>
      <c r="AO6666" s="24"/>
      <c r="AP6666" s="24"/>
      <c r="AQ6666" s="24"/>
      <c r="AR6666" s="24"/>
      <c r="AS6666" s="24"/>
      <c r="AT6666" s="25"/>
      <c r="AU6666" s="35"/>
      <c r="AV6666" s="26"/>
      <c r="AW6666" s="26"/>
      <c r="AX6666" s="27"/>
      <c r="AY6666" s="27"/>
      <c r="AZ6666" s="27"/>
      <c r="BA6666" s="27"/>
      <c r="BB6666" s="27"/>
      <c r="BC6666" s="27"/>
      <c r="BD6666" s="27"/>
      <c r="BE6666" s="27"/>
      <c r="BF6666" s="27"/>
      <c r="BG6666" s="27"/>
      <c r="BH6666" s="27"/>
      <c r="BI6666" s="27"/>
      <c r="BT6666" s="31"/>
      <c r="BU6666" s="32"/>
      <c r="BV6666" s="33"/>
      <c r="BW6666" s="32"/>
      <c r="BX6666" s="32"/>
      <c r="BY6666" s="34"/>
      <c r="CA6666" s="32"/>
      <c r="CB6666" s="32"/>
    </row>
    <row r="6667" spans="1:80">
      <c r="A6667" s="20"/>
      <c r="B6667" s="21"/>
      <c r="C6667" s="21"/>
      <c r="D6667" s="21"/>
      <c r="E6667" s="21"/>
      <c r="F6667" s="21"/>
      <c r="G6667" s="21"/>
      <c r="H6667" s="21"/>
      <c r="I6667" s="21"/>
      <c r="J6667" s="21"/>
      <c r="K6667" s="22"/>
      <c r="L6667" s="22"/>
      <c r="M6667" s="22"/>
      <c r="N6667" s="22"/>
      <c r="O6667" s="22"/>
      <c r="P6667" s="22"/>
      <c r="Q6667" s="22"/>
      <c r="R6667" s="22"/>
      <c r="S6667" s="22"/>
      <c r="T6667" s="22"/>
      <c r="U6667" s="22"/>
      <c r="V6667" s="22"/>
      <c r="W6667" s="22"/>
      <c r="X6667" s="22"/>
      <c r="Y6667" s="22"/>
      <c r="Z6667" s="22"/>
      <c r="AA6667" s="22"/>
      <c r="AB6667" s="23"/>
      <c r="AC6667" s="23"/>
      <c r="AD6667" s="22"/>
      <c r="AE6667" s="24"/>
      <c r="AF6667" s="24"/>
      <c r="AG6667" s="24"/>
      <c r="AH6667" s="24"/>
      <c r="AI6667" s="24"/>
      <c r="AJ6667" s="24"/>
      <c r="AK6667" s="24"/>
      <c r="AL6667" s="24"/>
      <c r="AM6667" s="24"/>
      <c r="AN6667" s="24"/>
      <c r="AO6667" s="24"/>
      <c r="AP6667" s="24"/>
      <c r="AQ6667" s="24"/>
      <c r="AR6667" s="24"/>
      <c r="AS6667" s="24"/>
      <c r="AT6667" s="25"/>
      <c r="AU6667" s="35"/>
      <c r="AV6667" s="26"/>
      <c r="AW6667" s="26"/>
      <c r="AX6667" s="27"/>
      <c r="AY6667" s="27"/>
      <c r="AZ6667" s="27"/>
      <c r="BA6667" s="27"/>
      <c r="BB6667" s="27"/>
      <c r="BC6667" s="27"/>
      <c r="BD6667" s="27"/>
      <c r="BE6667" s="27"/>
      <c r="BF6667" s="27"/>
      <c r="BG6667" s="27"/>
      <c r="BH6667" s="27"/>
      <c r="BI6667" s="27"/>
      <c r="BT6667" s="31"/>
      <c r="BU6667" s="32"/>
      <c r="BV6667" s="33"/>
      <c r="BW6667" s="32"/>
      <c r="BX6667" s="32"/>
      <c r="BY6667" s="34"/>
      <c r="CA6667" s="32"/>
      <c r="CB6667" s="32"/>
    </row>
    <row r="6668" spans="1:80">
      <c r="A6668" s="20"/>
      <c r="B6668" s="21"/>
      <c r="C6668" s="21"/>
      <c r="D6668" s="21"/>
      <c r="E6668" s="21"/>
      <c r="F6668" s="21"/>
      <c r="G6668" s="21"/>
      <c r="H6668" s="21"/>
      <c r="I6668" s="21"/>
      <c r="J6668" s="21"/>
      <c r="K6668" s="22"/>
      <c r="L6668" s="22"/>
      <c r="M6668" s="22"/>
      <c r="N6668" s="22"/>
      <c r="O6668" s="22"/>
      <c r="P6668" s="22"/>
      <c r="Q6668" s="22"/>
      <c r="R6668" s="22"/>
      <c r="S6668" s="22"/>
      <c r="T6668" s="22"/>
      <c r="U6668" s="22"/>
      <c r="V6668" s="22"/>
      <c r="W6668" s="22"/>
      <c r="X6668" s="22"/>
      <c r="Y6668" s="22"/>
      <c r="Z6668" s="22"/>
      <c r="AA6668" s="22"/>
      <c r="AB6668" s="23"/>
      <c r="AC6668" s="23"/>
      <c r="AD6668" s="22"/>
      <c r="AE6668" s="24"/>
      <c r="AF6668" s="24"/>
      <c r="AG6668" s="24"/>
      <c r="AH6668" s="24"/>
      <c r="AI6668" s="24"/>
      <c r="AJ6668" s="24"/>
      <c r="AK6668" s="24"/>
      <c r="AL6668" s="24"/>
      <c r="AM6668" s="24"/>
      <c r="AN6668" s="24"/>
      <c r="AO6668" s="24"/>
      <c r="AP6668" s="24"/>
      <c r="AQ6668" s="24"/>
      <c r="AR6668" s="24"/>
      <c r="AS6668" s="24"/>
      <c r="AT6668" s="25"/>
      <c r="AU6668" s="35"/>
      <c r="AV6668" s="26"/>
      <c r="AW6668" s="26"/>
      <c r="AX6668" s="27"/>
      <c r="AY6668" s="27"/>
      <c r="AZ6668" s="27"/>
      <c r="BA6668" s="27"/>
      <c r="BB6668" s="27"/>
      <c r="BC6668" s="27"/>
      <c r="BD6668" s="27"/>
      <c r="BE6668" s="27"/>
      <c r="BF6668" s="27"/>
      <c r="BG6668" s="27"/>
      <c r="BH6668" s="27"/>
      <c r="BI6668" s="27"/>
      <c r="BT6668" s="31"/>
      <c r="BU6668" s="32"/>
      <c r="BV6668" s="33"/>
      <c r="BW6668" s="32"/>
      <c r="BX6668" s="32"/>
      <c r="BY6668" s="34"/>
      <c r="CA6668" s="32"/>
      <c r="CB6668" s="32"/>
    </row>
    <row r="6669" spans="1:80">
      <c r="A6669" s="20"/>
      <c r="B6669" s="21"/>
      <c r="C6669" s="21"/>
      <c r="D6669" s="21"/>
      <c r="E6669" s="21"/>
      <c r="F6669" s="21"/>
      <c r="G6669" s="21"/>
      <c r="H6669" s="21"/>
      <c r="I6669" s="21"/>
      <c r="J6669" s="21"/>
      <c r="K6669" s="22"/>
      <c r="L6669" s="22"/>
      <c r="M6669" s="22"/>
      <c r="N6669" s="22"/>
      <c r="O6669" s="22"/>
      <c r="P6669" s="22"/>
      <c r="Q6669" s="22"/>
      <c r="R6669" s="22"/>
      <c r="S6669" s="22"/>
      <c r="T6669" s="22"/>
      <c r="U6669" s="22"/>
      <c r="V6669" s="22"/>
      <c r="W6669" s="22"/>
      <c r="X6669" s="22"/>
      <c r="Y6669" s="22"/>
      <c r="Z6669" s="22"/>
      <c r="AA6669" s="22"/>
      <c r="AB6669" s="23"/>
      <c r="AC6669" s="23"/>
      <c r="AD6669" s="22"/>
      <c r="AE6669" s="24"/>
      <c r="AF6669" s="24"/>
      <c r="AG6669" s="24"/>
      <c r="AH6669" s="24"/>
      <c r="AI6669" s="24"/>
      <c r="AJ6669" s="24"/>
      <c r="AK6669" s="24"/>
      <c r="AL6669" s="24"/>
      <c r="AM6669" s="24"/>
      <c r="AN6669" s="24"/>
      <c r="AO6669" s="24"/>
      <c r="AP6669" s="24"/>
      <c r="AQ6669" s="24"/>
      <c r="AR6669" s="24"/>
      <c r="AS6669" s="24"/>
      <c r="AT6669" s="25"/>
      <c r="AU6669" s="35"/>
      <c r="AV6669" s="26"/>
      <c r="AW6669" s="26"/>
      <c r="AX6669" s="27"/>
      <c r="AY6669" s="27"/>
      <c r="AZ6669" s="27"/>
      <c r="BA6669" s="27"/>
      <c r="BB6669" s="27"/>
      <c r="BC6669" s="27"/>
      <c r="BD6669" s="27"/>
      <c r="BE6669" s="27"/>
      <c r="BF6669" s="27"/>
      <c r="BG6669" s="27"/>
      <c r="BH6669" s="27"/>
      <c r="BI6669" s="27"/>
      <c r="BT6669" s="31"/>
      <c r="BU6669" s="32"/>
      <c r="BV6669" s="33"/>
      <c r="BW6669" s="32"/>
      <c r="BX6669" s="32"/>
      <c r="BY6669" s="34"/>
      <c r="CA6669" s="32"/>
      <c r="CB6669" s="32"/>
    </row>
    <row r="6670" spans="1:80">
      <c r="A6670" s="20"/>
      <c r="B6670" s="21"/>
      <c r="C6670" s="21"/>
      <c r="D6670" s="21"/>
      <c r="E6670" s="21"/>
      <c r="F6670" s="21"/>
      <c r="G6670" s="21"/>
      <c r="H6670" s="21"/>
      <c r="I6670" s="21"/>
      <c r="J6670" s="21"/>
      <c r="K6670" s="22"/>
      <c r="L6670" s="22"/>
      <c r="M6670" s="22"/>
      <c r="N6670" s="22"/>
      <c r="O6670" s="22"/>
      <c r="P6670" s="22"/>
      <c r="Q6670" s="22"/>
      <c r="R6670" s="22"/>
      <c r="S6670" s="22"/>
      <c r="T6670" s="22"/>
      <c r="U6670" s="22"/>
      <c r="V6670" s="22"/>
      <c r="W6670" s="22"/>
      <c r="X6670" s="22"/>
      <c r="Y6670" s="22"/>
      <c r="Z6670" s="22"/>
      <c r="AA6670" s="22"/>
      <c r="AB6670" s="23"/>
      <c r="AC6670" s="23"/>
      <c r="AD6670" s="22"/>
      <c r="AE6670" s="24"/>
      <c r="AF6670" s="24"/>
      <c r="AG6670" s="24"/>
      <c r="AH6670" s="24"/>
      <c r="AI6670" s="24"/>
      <c r="AJ6670" s="24"/>
      <c r="AK6670" s="24"/>
      <c r="AL6670" s="24"/>
      <c r="AM6670" s="24"/>
      <c r="AN6670" s="24"/>
      <c r="AO6670" s="24"/>
      <c r="AP6670" s="24"/>
      <c r="AQ6670" s="24"/>
      <c r="AR6670" s="24"/>
      <c r="AS6670" s="24"/>
      <c r="AT6670" s="25"/>
      <c r="AU6670" s="35"/>
      <c r="AV6670" s="26"/>
      <c r="AW6670" s="26"/>
      <c r="AX6670" s="27"/>
      <c r="AY6670" s="27"/>
      <c r="AZ6670" s="27"/>
      <c r="BA6670" s="27"/>
      <c r="BB6670" s="27"/>
      <c r="BC6670" s="27"/>
      <c r="BD6670" s="27"/>
      <c r="BE6670" s="27"/>
      <c r="BF6670" s="27"/>
      <c r="BG6670" s="27"/>
      <c r="BH6670" s="27"/>
      <c r="BI6670" s="27"/>
      <c r="BT6670" s="31"/>
      <c r="BU6670" s="32"/>
      <c r="BV6670" s="33"/>
      <c r="BW6670" s="32"/>
      <c r="BX6670" s="32"/>
      <c r="BY6670" s="34"/>
      <c r="CA6670" s="32"/>
      <c r="CB6670" s="32"/>
    </row>
    <row r="6671" spans="1:80">
      <c r="A6671" s="20"/>
      <c r="B6671" s="21"/>
      <c r="C6671" s="21"/>
      <c r="D6671" s="21"/>
      <c r="E6671" s="21"/>
      <c r="F6671" s="21"/>
      <c r="G6671" s="21"/>
      <c r="H6671" s="21"/>
      <c r="I6671" s="21"/>
      <c r="J6671" s="21"/>
      <c r="K6671" s="22"/>
      <c r="L6671" s="22"/>
      <c r="M6671" s="22"/>
      <c r="N6671" s="22"/>
      <c r="O6671" s="22"/>
      <c r="P6671" s="22"/>
      <c r="Q6671" s="22"/>
      <c r="R6671" s="22"/>
      <c r="S6671" s="22"/>
      <c r="T6671" s="22"/>
      <c r="U6671" s="22"/>
      <c r="V6671" s="22"/>
      <c r="W6671" s="22"/>
      <c r="X6671" s="22"/>
      <c r="Y6671" s="22"/>
      <c r="Z6671" s="22"/>
      <c r="AA6671" s="22"/>
      <c r="AB6671" s="23"/>
      <c r="AC6671" s="23"/>
      <c r="AD6671" s="22"/>
      <c r="AE6671" s="24"/>
      <c r="AF6671" s="24"/>
      <c r="AG6671" s="24"/>
      <c r="AH6671" s="24"/>
      <c r="AI6671" s="24"/>
      <c r="AJ6671" s="24"/>
      <c r="AK6671" s="24"/>
      <c r="AL6671" s="24"/>
      <c r="AM6671" s="24"/>
      <c r="AN6671" s="24"/>
      <c r="AO6671" s="24"/>
      <c r="AP6671" s="24"/>
      <c r="AQ6671" s="24"/>
      <c r="AR6671" s="24"/>
      <c r="AS6671" s="24"/>
      <c r="AT6671" s="25"/>
      <c r="AU6671" s="35"/>
      <c r="AV6671" s="26"/>
      <c r="AW6671" s="26"/>
      <c r="AX6671" s="27"/>
      <c r="AY6671" s="27"/>
      <c r="AZ6671" s="27"/>
      <c r="BA6671" s="27"/>
      <c r="BB6671" s="27"/>
      <c r="BC6671" s="27"/>
      <c r="BD6671" s="27"/>
      <c r="BE6671" s="27"/>
      <c r="BF6671" s="27"/>
      <c r="BG6671" s="27"/>
      <c r="BH6671" s="27"/>
      <c r="BI6671" s="27"/>
      <c r="BT6671" s="31"/>
      <c r="BU6671" s="32"/>
      <c r="BV6671" s="33"/>
      <c r="BW6671" s="32"/>
      <c r="BX6671" s="32"/>
      <c r="BY6671" s="34"/>
      <c r="CA6671" s="32"/>
      <c r="CB6671" s="32"/>
    </row>
    <row r="6672" spans="1:80">
      <c r="A6672" s="20"/>
      <c r="B6672" s="21"/>
      <c r="C6672" s="21"/>
      <c r="D6672" s="21"/>
      <c r="E6672" s="21"/>
      <c r="F6672" s="21"/>
      <c r="G6672" s="21"/>
      <c r="H6672" s="21"/>
      <c r="I6672" s="21"/>
      <c r="J6672" s="21"/>
      <c r="K6672" s="22"/>
      <c r="L6672" s="22"/>
      <c r="M6672" s="22"/>
      <c r="N6672" s="22"/>
      <c r="O6672" s="22"/>
      <c r="P6672" s="22"/>
      <c r="Q6672" s="22"/>
      <c r="R6672" s="22"/>
      <c r="S6672" s="22"/>
      <c r="T6672" s="22"/>
      <c r="U6672" s="22"/>
      <c r="V6672" s="22"/>
      <c r="W6672" s="22"/>
      <c r="X6672" s="22"/>
      <c r="Y6672" s="22"/>
      <c r="Z6672" s="22"/>
      <c r="AA6672" s="22"/>
      <c r="AB6672" s="23"/>
      <c r="AC6672" s="23"/>
      <c r="AD6672" s="22"/>
      <c r="AE6672" s="24"/>
      <c r="AF6672" s="24"/>
      <c r="AG6672" s="24"/>
      <c r="AH6672" s="24"/>
      <c r="AI6672" s="24"/>
      <c r="AJ6672" s="24"/>
      <c r="AK6672" s="24"/>
      <c r="AL6672" s="24"/>
      <c r="AM6672" s="24"/>
      <c r="AN6672" s="24"/>
      <c r="AO6672" s="24"/>
      <c r="AP6672" s="24"/>
      <c r="AQ6672" s="24"/>
      <c r="AR6672" s="24"/>
      <c r="AS6672" s="24"/>
      <c r="AT6672" s="25"/>
      <c r="AU6672" s="35"/>
      <c r="AV6672" s="26"/>
      <c r="AW6672" s="26"/>
      <c r="AX6672" s="27"/>
      <c r="AY6672" s="27"/>
      <c r="AZ6672" s="27"/>
      <c r="BA6672" s="27"/>
      <c r="BB6672" s="27"/>
      <c r="BC6672" s="27"/>
      <c r="BD6672" s="27"/>
      <c r="BE6672" s="27"/>
      <c r="BF6672" s="27"/>
      <c r="BG6672" s="27"/>
      <c r="BH6672" s="27"/>
      <c r="BI6672" s="27"/>
      <c r="BT6672" s="31"/>
      <c r="BU6672" s="32"/>
      <c r="BV6672" s="33"/>
      <c r="BW6672" s="32"/>
      <c r="BX6672" s="32"/>
      <c r="BY6672" s="34"/>
      <c r="CA6672" s="32"/>
      <c r="CB6672" s="32"/>
    </row>
    <row r="6673" spans="1:80">
      <c r="A6673" s="20"/>
      <c r="B6673" s="21"/>
      <c r="C6673" s="21"/>
      <c r="D6673" s="21"/>
      <c r="E6673" s="21"/>
      <c r="F6673" s="21"/>
      <c r="G6673" s="21"/>
      <c r="H6673" s="21"/>
      <c r="I6673" s="21"/>
      <c r="J6673" s="21"/>
      <c r="K6673" s="22"/>
      <c r="L6673" s="22"/>
      <c r="M6673" s="22"/>
      <c r="N6673" s="22"/>
      <c r="O6673" s="22"/>
      <c r="P6673" s="22"/>
      <c r="Q6673" s="22"/>
      <c r="R6673" s="22"/>
      <c r="S6673" s="22"/>
      <c r="T6673" s="22"/>
      <c r="U6673" s="22"/>
      <c r="V6673" s="22"/>
      <c r="W6673" s="22"/>
      <c r="X6673" s="22"/>
      <c r="Y6673" s="22"/>
      <c r="Z6673" s="22"/>
      <c r="AA6673" s="22"/>
      <c r="AB6673" s="23"/>
      <c r="AC6673" s="23"/>
      <c r="AD6673" s="22"/>
      <c r="AE6673" s="24"/>
      <c r="AF6673" s="24"/>
      <c r="AG6673" s="24"/>
      <c r="AH6673" s="24"/>
      <c r="AI6673" s="24"/>
      <c r="AJ6673" s="24"/>
      <c r="AK6673" s="24"/>
      <c r="AL6673" s="24"/>
      <c r="AM6673" s="24"/>
      <c r="AN6673" s="24"/>
      <c r="AO6673" s="24"/>
      <c r="AP6673" s="24"/>
      <c r="AQ6673" s="24"/>
      <c r="AR6673" s="24"/>
      <c r="AS6673" s="24"/>
      <c r="AT6673" s="25"/>
      <c r="AU6673" s="35"/>
      <c r="AV6673" s="26"/>
      <c r="AW6673" s="26"/>
      <c r="AX6673" s="27"/>
      <c r="AY6673" s="27"/>
      <c r="AZ6673" s="27"/>
      <c r="BA6673" s="27"/>
      <c r="BB6673" s="27"/>
      <c r="BC6673" s="27"/>
      <c r="BD6673" s="27"/>
      <c r="BE6673" s="27"/>
      <c r="BF6673" s="27"/>
      <c r="BG6673" s="27"/>
      <c r="BH6673" s="27"/>
      <c r="BI6673" s="27"/>
      <c r="BT6673" s="31"/>
      <c r="BU6673" s="32"/>
      <c r="BV6673" s="33"/>
      <c r="BW6673" s="32"/>
      <c r="BX6673" s="32"/>
      <c r="BY6673" s="34"/>
      <c r="CA6673" s="32"/>
      <c r="CB6673" s="32"/>
    </row>
    <row r="6674" spans="1:80">
      <c r="A6674" s="20"/>
      <c r="B6674" s="21"/>
      <c r="C6674" s="21"/>
      <c r="D6674" s="21"/>
      <c r="E6674" s="21"/>
      <c r="F6674" s="21"/>
      <c r="G6674" s="21"/>
      <c r="H6674" s="21"/>
      <c r="I6674" s="21"/>
      <c r="J6674" s="21"/>
      <c r="K6674" s="22"/>
      <c r="L6674" s="22"/>
      <c r="M6674" s="22"/>
      <c r="N6674" s="22"/>
      <c r="O6674" s="22"/>
      <c r="P6674" s="22"/>
      <c r="Q6674" s="22"/>
      <c r="R6674" s="22"/>
      <c r="S6674" s="22"/>
      <c r="T6674" s="22"/>
      <c r="U6674" s="22"/>
      <c r="V6674" s="22"/>
      <c r="W6674" s="22"/>
      <c r="X6674" s="22"/>
      <c r="Y6674" s="22"/>
      <c r="Z6674" s="22"/>
      <c r="AA6674" s="22"/>
      <c r="AB6674" s="23"/>
      <c r="AC6674" s="23"/>
      <c r="AD6674" s="22"/>
      <c r="AE6674" s="24"/>
      <c r="AF6674" s="24"/>
      <c r="AG6674" s="24"/>
      <c r="AH6674" s="24"/>
      <c r="AI6674" s="24"/>
      <c r="AJ6674" s="24"/>
      <c r="AK6674" s="24"/>
      <c r="AL6674" s="24"/>
      <c r="AM6674" s="24"/>
      <c r="AN6674" s="24"/>
      <c r="AO6674" s="24"/>
      <c r="AP6674" s="24"/>
      <c r="AQ6674" s="24"/>
      <c r="AR6674" s="24"/>
      <c r="AS6674" s="24"/>
      <c r="AT6674" s="25"/>
      <c r="AU6674" s="35"/>
      <c r="AV6674" s="26"/>
      <c r="AW6674" s="26"/>
      <c r="AX6674" s="27"/>
      <c r="AY6674" s="27"/>
      <c r="AZ6674" s="27"/>
      <c r="BA6674" s="27"/>
      <c r="BB6674" s="27"/>
      <c r="BC6674" s="27"/>
      <c r="BD6674" s="27"/>
      <c r="BE6674" s="27"/>
      <c r="BF6674" s="27"/>
      <c r="BG6674" s="27"/>
      <c r="BH6674" s="27"/>
      <c r="BI6674" s="27"/>
      <c r="BT6674" s="31"/>
      <c r="BU6674" s="32"/>
      <c r="BV6674" s="33"/>
      <c r="BW6674" s="32"/>
      <c r="BX6674" s="32"/>
      <c r="BY6674" s="34"/>
      <c r="CA6674" s="32"/>
      <c r="CB6674" s="32"/>
    </row>
    <row r="6675" spans="1:80">
      <c r="A6675" s="20"/>
      <c r="B6675" s="21"/>
      <c r="C6675" s="21"/>
      <c r="D6675" s="21"/>
      <c r="E6675" s="21"/>
      <c r="F6675" s="21"/>
      <c r="G6675" s="21"/>
      <c r="H6675" s="21"/>
      <c r="I6675" s="21"/>
      <c r="J6675" s="21"/>
      <c r="K6675" s="22"/>
      <c r="L6675" s="22"/>
      <c r="M6675" s="22"/>
      <c r="N6675" s="22"/>
      <c r="O6675" s="22"/>
      <c r="P6675" s="22"/>
      <c r="Q6675" s="22"/>
      <c r="R6675" s="22"/>
      <c r="S6675" s="22"/>
      <c r="T6675" s="22"/>
      <c r="U6675" s="22"/>
      <c r="V6675" s="22"/>
      <c r="W6675" s="22"/>
      <c r="X6675" s="22"/>
      <c r="Y6675" s="22"/>
      <c r="Z6675" s="22"/>
      <c r="AA6675" s="22"/>
      <c r="AB6675" s="23"/>
      <c r="AC6675" s="23"/>
      <c r="AD6675" s="22"/>
      <c r="AE6675" s="24"/>
      <c r="AF6675" s="24"/>
      <c r="AG6675" s="24"/>
      <c r="AH6675" s="24"/>
      <c r="AI6675" s="24"/>
      <c r="AJ6675" s="24"/>
      <c r="AK6675" s="24"/>
      <c r="AL6675" s="24"/>
      <c r="AM6675" s="24"/>
      <c r="AN6675" s="24"/>
      <c r="AO6675" s="24"/>
      <c r="AP6675" s="24"/>
      <c r="AQ6675" s="24"/>
      <c r="AR6675" s="24"/>
      <c r="AS6675" s="24"/>
      <c r="AT6675" s="25"/>
      <c r="AU6675" s="35"/>
      <c r="AV6675" s="26"/>
      <c r="AW6675" s="26"/>
      <c r="AX6675" s="27"/>
      <c r="AY6675" s="27"/>
      <c r="AZ6675" s="27"/>
      <c r="BA6675" s="27"/>
      <c r="BB6675" s="27"/>
      <c r="BC6675" s="27"/>
      <c r="BD6675" s="27"/>
      <c r="BE6675" s="27"/>
      <c r="BF6675" s="27"/>
      <c r="BG6675" s="27"/>
      <c r="BH6675" s="27"/>
      <c r="BI6675" s="27"/>
      <c r="BT6675" s="31"/>
      <c r="BU6675" s="32"/>
      <c r="BV6675" s="33"/>
      <c r="BW6675" s="32"/>
      <c r="BX6675" s="32"/>
      <c r="BY6675" s="34"/>
      <c r="CA6675" s="32"/>
      <c r="CB6675" s="32"/>
    </row>
    <row r="6676" spans="1:80">
      <c r="A6676" s="20"/>
      <c r="B6676" s="21"/>
      <c r="C6676" s="21"/>
      <c r="D6676" s="21"/>
      <c r="E6676" s="21"/>
      <c r="F6676" s="21"/>
      <c r="G6676" s="21"/>
      <c r="H6676" s="21"/>
      <c r="I6676" s="21"/>
      <c r="J6676" s="21"/>
      <c r="K6676" s="22"/>
      <c r="L6676" s="22"/>
      <c r="M6676" s="22"/>
      <c r="N6676" s="22"/>
      <c r="O6676" s="22"/>
      <c r="P6676" s="22"/>
      <c r="Q6676" s="22"/>
      <c r="R6676" s="22"/>
      <c r="S6676" s="22"/>
      <c r="T6676" s="22"/>
      <c r="U6676" s="22"/>
      <c r="V6676" s="22"/>
      <c r="W6676" s="22"/>
      <c r="X6676" s="22"/>
      <c r="Y6676" s="22"/>
      <c r="Z6676" s="22"/>
      <c r="AA6676" s="22"/>
      <c r="AB6676" s="23"/>
      <c r="AC6676" s="23"/>
      <c r="AD6676" s="22"/>
      <c r="AE6676" s="24"/>
      <c r="AF6676" s="24"/>
      <c r="AG6676" s="24"/>
      <c r="AH6676" s="24"/>
      <c r="AI6676" s="24"/>
      <c r="AJ6676" s="24"/>
      <c r="AK6676" s="24"/>
      <c r="AL6676" s="24"/>
      <c r="AM6676" s="24"/>
      <c r="AN6676" s="24"/>
      <c r="AO6676" s="24"/>
      <c r="AP6676" s="24"/>
      <c r="AQ6676" s="24"/>
      <c r="AR6676" s="24"/>
      <c r="AS6676" s="24"/>
      <c r="AT6676" s="25"/>
      <c r="AU6676" s="35"/>
      <c r="AV6676" s="26"/>
      <c r="AW6676" s="26"/>
      <c r="AX6676" s="27"/>
      <c r="AY6676" s="27"/>
      <c r="AZ6676" s="27"/>
      <c r="BA6676" s="27"/>
      <c r="BB6676" s="27"/>
      <c r="BC6676" s="27"/>
      <c r="BD6676" s="27"/>
      <c r="BE6676" s="27"/>
      <c r="BF6676" s="27"/>
      <c r="BG6676" s="27"/>
      <c r="BH6676" s="27"/>
      <c r="BI6676" s="27"/>
      <c r="BT6676" s="31"/>
      <c r="BU6676" s="32"/>
      <c r="BV6676" s="33"/>
      <c r="BW6676" s="32"/>
      <c r="BX6676" s="32"/>
      <c r="BY6676" s="34"/>
      <c r="CA6676" s="32"/>
      <c r="CB6676" s="32"/>
    </row>
    <row r="6677" spans="1:80">
      <c r="A6677" s="20"/>
      <c r="B6677" s="21"/>
      <c r="C6677" s="21"/>
      <c r="D6677" s="21"/>
      <c r="E6677" s="21"/>
      <c r="F6677" s="21"/>
      <c r="G6677" s="21"/>
      <c r="H6677" s="21"/>
      <c r="I6677" s="21"/>
      <c r="J6677" s="21"/>
      <c r="K6677" s="22"/>
      <c r="L6677" s="22"/>
      <c r="M6677" s="22"/>
      <c r="N6677" s="22"/>
      <c r="O6677" s="22"/>
      <c r="P6677" s="22"/>
      <c r="Q6677" s="22"/>
      <c r="R6677" s="22"/>
      <c r="S6677" s="22"/>
      <c r="T6677" s="22"/>
      <c r="U6677" s="22"/>
      <c r="V6677" s="22"/>
      <c r="W6677" s="22"/>
      <c r="X6677" s="22"/>
      <c r="Y6677" s="22"/>
      <c r="Z6677" s="22"/>
      <c r="AA6677" s="22"/>
      <c r="AB6677" s="23"/>
      <c r="AC6677" s="23"/>
      <c r="AD6677" s="22"/>
      <c r="AE6677" s="24"/>
      <c r="AF6677" s="24"/>
      <c r="AG6677" s="24"/>
      <c r="AH6677" s="24"/>
      <c r="AI6677" s="24"/>
      <c r="AJ6677" s="24"/>
      <c r="AK6677" s="24"/>
      <c r="AL6677" s="24"/>
      <c r="AM6677" s="24"/>
      <c r="AN6677" s="24"/>
      <c r="AO6677" s="24"/>
      <c r="AP6677" s="24"/>
      <c r="AQ6677" s="24"/>
      <c r="AR6677" s="24"/>
      <c r="AS6677" s="24"/>
      <c r="AT6677" s="25"/>
      <c r="AU6677" s="35"/>
      <c r="AV6677" s="26"/>
      <c r="AW6677" s="26"/>
      <c r="AX6677" s="27"/>
      <c r="AY6677" s="27"/>
      <c r="AZ6677" s="27"/>
      <c r="BA6677" s="27"/>
      <c r="BB6677" s="27"/>
      <c r="BC6677" s="27"/>
      <c r="BD6677" s="27"/>
      <c r="BE6677" s="27"/>
      <c r="BF6677" s="27"/>
      <c r="BG6677" s="27"/>
      <c r="BH6677" s="27"/>
      <c r="BI6677" s="27"/>
      <c r="BT6677" s="31"/>
      <c r="BU6677" s="32"/>
      <c r="BV6677" s="33"/>
      <c r="BW6677" s="32"/>
      <c r="BX6677" s="32"/>
      <c r="BY6677" s="34"/>
      <c r="CA6677" s="32"/>
      <c r="CB6677" s="32"/>
    </row>
    <row r="6678" spans="1:80">
      <c r="A6678" s="20"/>
      <c r="B6678" s="21"/>
      <c r="C6678" s="21"/>
      <c r="D6678" s="21"/>
      <c r="E6678" s="21"/>
      <c r="F6678" s="21"/>
      <c r="G6678" s="21"/>
      <c r="H6678" s="21"/>
      <c r="I6678" s="21"/>
      <c r="J6678" s="21"/>
      <c r="K6678" s="22"/>
      <c r="L6678" s="22"/>
      <c r="M6678" s="22"/>
      <c r="N6678" s="22"/>
      <c r="O6678" s="22"/>
      <c r="P6678" s="22"/>
      <c r="Q6678" s="22"/>
      <c r="R6678" s="22"/>
      <c r="S6678" s="22"/>
      <c r="T6678" s="22"/>
      <c r="U6678" s="22"/>
      <c r="V6678" s="22"/>
      <c r="W6678" s="22"/>
      <c r="X6678" s="22"/>
      <c r="Y6678" s="22"/>
      <c r="Z6678" s="22"/>
      <c r="AA6678" s="22"/>
      <c r="AB6678" s="23"/>
      <c r="AC6678" s="23"/>
      <c r="AD6678" s="22"/>
      <c r="AE6678" s="24"/>
      <c r="AF6678" s="24"/>
      <c r="AG6678" s="24"/>
      <c r="AH6678" s="24"/>
      <c r="AI6678" s="24"/>
      <c r="AJ6678" s="24"/>
      <c r="AK6678" s="24"/>
      <c r="AL6678" s="24"/>
      <c r="AM6678" s="24"/>
      <c r="AN6678" s="24"/>
      <c r="AO6678" s="24"/>
      <c r="AP6678" s="24"/>
      <c r="AQ6678" s="24"/>
      <c r="AR6678" s="24"/>
      <c r="AS6678" s="24"/>
      <c r="AT6678" s="25"/>
      <c r="AU6678" s="35"/>
      <c r="AV6678" s="26"/>
      <c r="AW6678" s="26"/>
      <c r="AX6678" s="27"/>
      <c r="AY6678" s="27"/>
      <c r="AZ6678" s="27"/>
      <c r="BA6678" s="27"/>
      <c r="BB6678" s="27"/>
      <c r="BC6678" s="27"/>
      <c r="BD6678" s="27"/>
      <c r="BE6678" s="27"/>
      <c r="BF6678" s="27"/>
      <c r="BG6678" s="27"/>
      <c r="BH6678" s="27"/>
      <c r="BI6678" s="27"/>
      <c r="BT6678" s="31"/>
      <c r="BU6678" s="32"/>
      <c r="BV6678" s="33"/>
      <c r="BW6678" s="32"/>
      <c r="BX6678" s="32"/>
      <c r="BY6678" s="34"/>
      <c r="CA6678" s="32"/>
      <c r="CB6678" s="32"/>
    </row>
    <row r="6679" spans="1:80">
      <c r="A6679" s="20"/>
      <c r="B6679" s="21"/>
      <c r="C6679" s="21"/>
      <c r="D6679" s="21"/>
      <c r="E6679" s="21"/>
      <c r="F6679" s="21"/>
      <c r="G6679" s="21"/>
      <c r="H6679" s="21"/>
      <c r="I6679" s="21"/>
      <c r="J6679" s="21"/>
      <c r="K6679" s="22"/>
      <c r="L6679" s="22"/>
      <c r="M6679" s="22"/>
      <c r="N6679" s="22"/>
      <c r="O6679" s="22"/>
      <c r="P6679" s="22"/>
      <c r="Q6679" s="22"/>
      <c r="R6679" s="22"/>
      <c r="S6679" s="22"/>
      <c r="T6679" s="22"/>
      <c r="U6679" s="22"/>
      <c r="V6679" s="22"/>
      <c r="W6679" s="22"/>
      <c r="X6679" s="22"/>
      <c r="Y6679" s="22"/>
      <c r="Z6679" s="22"/>
      <c r="AA6679" s="22"/>
      <c r="AB6679" s="23"/>
      <c r="AC6679" s="23"/>
      <c r="AD6679" s="22"/>
      <c r="AE6679" s="24"/>
      <c r="AF6679" s="24"/>
      <c r="AG6679" s="24"/>
      <c r="AH6679" s="24"/>
      <c r="AI6679" s="24"/>
      <c r="AJ6679" s="24"/>
      <c r="AK6679" s="24"/>
      <c r="AL6679" s="24"/>
      <c r="AM6679" s="24"/>
      <c r="AN6679" s="24"/>
      <c r="AO6679" s="24"/>
      <c r="AP6679" s="24"/>
      <c r="AQ6679" s="24"/>
      <c r="AR6679" s="24"/>
      <c r="AS6679" s="24"/>
      <c r="AT6679" s="25"/>
      <c r="AU6679" s="35"/>
      <c r="AV6679" s="26"/>
      <c r="AW6679" s="26"/>
      <c r="AX6679" s="27"/>
      <c r="AY6679" s="27"/>
      <c r="AZ6679" s="27"/>
      <c r="BA6679" s="27"/>
      <c r="BB6679" s="27"/>
      <c r="BC6679" s="27"/>
      <c r="BD6679" s="27"/>
      <c r="BE6679" s="27"/>
      <c r="BF6679" s="27"/>
      <c r="BG6679" s="27"/>
      <c r="BH6679" s="27"/>
      <c r="BI6679" s="27"/>
      <c r="BT6679" s="31"/>
      <c r="BU6679" s="32"/>
      <c r="BV6679" s="33"/>
      <c r="BW6679" s="32"/>
      <c r="BX6679" s="32"/>
      <c r="BY6679" s="34"/>
      <c r="CA6679" s="32"/>
      <c r="CB6679" s="32"/>
    </row>
    <row r="6680" spans="1:80">
      <c r="A6680" s="20"/>
      <c r="B6680" s="21"/>
      <c r="C6680" s="21"/>
      <c r="D6680" s="21"/>
      <c r="E6680" s="21"/>
      <c r="F6680" s="21"/>
      <c r="G6680" s="21"/>
      <c r="H6680" s="21"/>
      <c r="I6680" s="21"/>
      <c r="J6680" s="21"/>
      <c r="K6680" s="22"/>
      <c r="L6680" s="22"/>
      <c r="M6680" s="22"/>
      <c r="N6680" s="22"/>
      <c r="O6680" s="22"/>
      <c r="P6680" s="22"/>
      <c r="Q6680" s="22"/>
      <c r="R6680" s="22"/>
      <c r="S6680" s="22"/>
      <c r="T6680" s="22"/>
      <c r="U6680" s="22"/>
      <c r="V6680" s="22"/>
      <c r="W6680" s="22"/>
      <c r="X6680" s="22"/>
      <c r="Y6680" s="22"/>
      <c r="Z6680" s="22"/>
      <c r="AA6680" s="22"/>
      <c r="AB6680" s="23"/>
      <c r="AC6680" s="23"/>
      <c r="AD6680" s="22"/>
      <c r="AE6680" s="24"/>
      <c r="AF6680" s="24"/>
      <c r="AG6680" s="24"/>
      <c r="AH6680" s="24"/>
      <c r="AI6680" s="24"/>
      <c r="AJ6680" s="24"/>
      <c r="AK6680" s="24"/>
      <c r="AL6680" s="24"/>
      <c r="AM6680" s="24"/>
      <c r="AN6680" s="24"/>
      <c r="AO6680" s="24"/>
      <c r="AP6680" s="24"/>
      <c r="AQ6680" s="24"/>
      <c r="AR6680" s="24"/>
      <c r="AS6680" s="24"/>
      <c r="AT6680" s="25"/>
      <c r="AU6680" s="35"/>
      <c r="AV6680" s="26"/>
      <c r="AW6680" s="26"/>
      <c r="AX6680" s="27"/>
      <c r="AY6680" s="27"/>
      <c r="AZ6680" s="27"/>
      <c r="BA6680" s="27"/>
      <c r="BB6680" s="27"/>
      <c r="BC6680" s="27"/>
      <c r="BD6680" s="27"/>
      <c r="BE6680" s="27"/>
      <c r="BF6680" s="27"/>
      <c r="BG6680" s="27"/>
      <c r="BH6680" s="27"/>
      <c r="BI6680" s="27"/>
      <c r="BT6680" s="31"/>
      <c r="BU6680" s="32"/>
      <c r="BV6680" s="33"/>
      <c r="BW6680" s="32"/>
      <c r="BX6680" s="32"/>
      <c r="BY6680" s="34"/>
      <c r="CA6680" s="32"/>
      <c r="CB6680" s="32"/>
    </row>
    <row r="6681" spans="1:80">
      <c r="A6681" s="20"/>
      <c r="B6681" s="21"/>
      <c r="C6681" s="21"/>
      <c r="D6681" s="21"/>
      <c r="E6681" s="21"/>
      <c r="F6681" s="21"/>
      <c r="G6681" s="21"/>
      <c r="H6681" s="21"/>
      <c r="I6681" s="21"/>
      <c r="J6681" s="21"/>
      <c r="K6681" s="22"/>
      <c r="L6681" s="22"/>
      <c r="M6681" s="22"/>
      <c r="N6681" s="22"/>
      <c r="O6681" s="22"/>
      <c r="P6681" s="22"/>
      <c r="Q6681" s="22"/>
      <c r="R6681" s="22"/>
      <c r="S6681" s="22"/>
      <c r="T6681" s="22"/>
      <c r="U6681" s="22"/>
      <c r="V6681" s="22"/>
      <c r="W6681" s="22"/>
      <c r="X6681" s="22"/>
      <c r="Y6681" s="22"/>
      <c r="Z6681" s="22"/>
      <c r="AA6681" s="22"/>
      <c r="AB6681" s="23"/>
      <c r="AC6681" s="23"/>
      <c r="AD6681" s="22"/>
      <c r="AE6681" s="24"/>
      <c r="AF6681" s="24"/>
      <c r="AG6681" s="24"/>
      <c r="AH6681" s="24"/>
      <c r="AI6681" s="24"/>
      <c r="AJ6681" s="24"/>
      <c r="AK6681" s="24"/>
      <c r="AL6681" s="24"/>
      <c r="AM6681" s="24"/>
      <c r="AN6681" s="24"/>
      <c r="AO6681" s="24"/>
      <c r="AP6681" s="24"/>
      <c r="AQ6681" s="24"/>
      <c r="AR6681" s="24"/>
      <c r="AS6681" s="24"/>
      <c r="AT6681" s="25"/>
      <c r="AU6681" s="35"/>
      <c r="AV6681" s="26"/>
      <c r="AW6681" s="26"/>
      <c r="AX6681" s="27"/>
      <c r="AY6681" s="27"/>
      <c r="AZ6681" s="27"/>
      <c r="BA6681" s="27"/>
      <c r="BB6681" s="27"/>
      <c r="BC6681" s="27"/>
      <c r="BD6681" s="27"/>
      <c r="BE6681" s="27"/>
      <c r="BF6681" s="27"/>
      <c r="BG6681" s="27"/>
      <c r="BH6681" s="27"/>
      <c r="BI6681" s="27"/>
      <c r="BT6681" s="31"/>
      <c r="BU6681" s="32"/>
      <c r="BV6681" s="33"/>
      <c r="BW6681" s="32"/>
      <c r="BX6681" s="32"/>
      <c r="BY6681" s="34"/>
      <c r="CA6681" s="32"/>
      <c r="CB6681" s="32"/>
    </row>
    <row r="6682" spans="1:80">
      <c r="A6682" s="20"/>
      <c r="B6682" s="21"/>
      <c r="C6682" s="21"/>
      <c r="D6682" s="21"/>
      <c r="E6682" s="21"/>
      <c r="F6682" s="21"/>
      <c r="G6682" s="21"/>
      <c r="H6682" s="21"/>
      <c r="I6682" s="21"/>
      <c r="J6682" s="21"/>
      <c r="K6682" s="22"/>
      <c r="L6682" s="22"/>
      <c r="M6682" s="22"/>
      <c r="N6682" s="22"/>
      <c r="O6682" s="22"/>
      <c r="P6682" s="22"/>
      <c r="Q6682" s="22"/>
      <c r="R6682" s="22"/>
      <c r="S6682" s="22"/>
      <c r="T6682" s="22"/>
      <c r="U6682" s="22"/>
      <c r="V6682" s="22"/>
      <c r="W6682" s="22"/>
      <c r="X6682" s="22"/>
      <c r="Y6682" s="22"/>
      <c r="Z6682" s="22"/>
      <c r="AA6682" s="22"/>
      <c r="AB6682" s="23"/>
      <c r="AC6682" s="23"/>
      <c r="AD6682" s="22"/>
      <c r="AE6682" s="24"/>
      <c r="AF6682" s="24"/>
      <c r="AG6682" s="24"/>
      <c r="AH6682" s="24"/>
      <c r="AI6682" s="24"/>
      <c r="AJ6682" s="24"/>
      <c r="AK6682" s="24"/>
      <c r="AL6682" s="24"/>
      <c r="AM6682" s="24"/>
      <c r="AN6682" s="24"/>
      <c r="AO6682" s="24"/>
      <c r="AP6682" s="24"/>
      <c r="AQ6682" s="24"/>
      <c r="AR6682" s="24"/>
      <c r="AS6682" s="24"/>
      <c r="AT6682" s="25"/>
      <c r="AU6682" s="35"/>
      <c r="AV6682" s="26"/>
      <c r="AW6682" s="26"/>
      <c r="AX6682" s="27"/>
      <c r="AY6682" s="27"/>
      <c r="AZ6682" s="27"/>
      <c r="BA6682" s="27"/>
      <c r="BB6682" s="27"/>
      <c r="BC6682" s="27"/>
      <c r="BD6682" s="27"/>
      <c r="BE6682" s="27"/>
      <c r="BF6682" s="27"/>
      <c r="BG6682" s="27"/>
      <c r="BH6682" s="27"/>
      <c r="BI6682" s="27"/>
      <c r="BT6682" s="31"/>
      <c r="BU6682" s="32"/>
      <c r="BV6682" s="33"/>
      <c r="BW6682" s="32"/>
      <c r="BX6682" s="32"/>
      <c r="BY6682" s="34"/>
      <c r="CA6682" s="32"/>
      <c r="CB6682" s="32"/>
    </row>
    <row r="6683" spans="1:80">
      <c r="A6683" s="20"/>
      <c r="B6683" s="21"/>
      <c r="C6683" s="21"/>
      <c r="D6683" s="21"/>
      <c r="E6683" s="21"/>
      <c r="F6683" s="21"/>
      <c r="G6683" s="21"/>
      <c r="H6683" s="21"/>
      <c r="I6683" s="21"/>
      <c r="J6683" s="21"/>
      <c r="K6683" s="22"/>
      <c r="L6683" s="22"/>
      <c r="M6683" s="22"/>
      <c r="N6683" s="22"/>
      <c r="O6683" s="22"/>
      <c r="P6683" s="22"/>
      <c r="Q6683" s="22"/>
      <c r="R6683" s="22"/>
      <c r="S6683" s="22"/>
      <c r="T6683" s="22"/>
      <c r="U6683" s="22"/>
      <c r="V6683" s="22"/>
      <c r="W6683" s="22"/>
      <c r="X6683" s="22"/>
      <c r="Y6683" s="22"/>
      <c r="Z6683" s="22"/>
      <c r="AA6683" s="22"/>
      <c r="AB6683" s="23"/>
      <c r="AC6683" s="23"/>
      <c r="AD6683" s="22"/>
      <c r="AE6683" s="24"/>
      <c r="AF6683" s="24"/>
      <c r="AG6683" s="24"/>
      <c r="AH6683" s="24"/>
      <c r="AI6683" s="24"/>
      <c r="AJ6683" s="24"/>
      <c r="AK6683" s="24"/>
      <c r="AL6683" s="24"/>
      <c r="AM6683" s="24"/>
      <c r="AN6683" s="24"/>
      <c r="AO6683" s="24"/>
      <c r="AP6683" s="24"/>
      <c r="AQ6683" s="24"/>
      <c r="AR6683" s="24"/>
      <c r="AS6683" s="24"/>
      <c r="AT6683" s="25"/>
      <c r="AU6683" s="35"/>
      <c r="AV6683" s="26"/>
      <c r="AW6683" s="26"/>
      <c r="AX6683" s="27"/>
      <c r="AY6683" s="27"/>
      <c r="AZ6683" s="27"/>
      <c r="BA6683" s="27"/>
      <c r="BB6683" s="27"/>
      <c r="BC6683" s="27"/>
      <c r="BD6683" s="27"/>
      <c r="BE6683" s="27"/>
      <c r="BF6683" s="27"/>
      <c r="BG6683" s="27"/>
      <c r="BH6683" s="27"/>
      <c r="BI6683" s="27"/>
      <c r="BT6683" s="31"/>
      <c r="BU6683" s="32"/>
      <c r="BV6683" s="33"/>
      <c r="BW6683" s="32"/>
      <c r="BX6683" s="32"/>
      <c r="BY6683" s="34"/>
      <c r="CA6683" s="32"/>
      <c r="CB6683" s="32"/>
    </row>
    <row r="6684" spans="1:80">
      <c r="A6684" s="20"/>
      <c r="B6684" s="21"/>
      <c r="C6684" s="21"/>
      <c r="D6684" s="21"/>
      <c r="E6684" s="21"/>
      <c r="F6684" s="21"/>
      <c r="G6684" s="21"/>
      <c r="H6684" s="21"/>
      <c r="I6684" s="21"/>
      <c r="J6684" s="21"/>
      <c r="K6684" s="22"/>
      <c r="L6684" s="22"/>
      <c r="M6684" s="22"/>
      <c r="N6684" s="22"/>
      <c r="O6684" s="22"/>
      <c r="P6684" s="22"/>
      <c r="Q6684" s="22"/>
      <c r="R6684" s="22"/>
      <c r="S6684" s="22"/>
      <c r="T6684" s="22"/>
      <c r="U6684" s="22"/>
      <c r="V6684" s="22"/>
      <c r="W6684" s="22"/>
      <c r="X6684" s="22"/>
      <c r="Y6684" s="22"/>
      <c r="Z6684" s="22"/>
      <c r="AA6684" s="22"/>
      <c r="AB6684" s="23"/>
      <c r="AC6684" s="23"/>
      <c r="AD6684" s="22"/>
      <c r="AE6684" s="24"/>
      <c r="AF6684" s="24"/>
      <c r="AG6684" s="24"/>
      <c r="AH6684" s="24"/>
      <c r="AI6684" s="24"/>
      <c r="AJ6684" s="24"/>
      <c r="AK6684" s="24"/>
      <c r="AL6684" s="24"/>
      <c r="AM6684" s="24"/>
      <c r="AN6684" s="24"/>
      <c r="AO6684" s="24"/>
      <c r="AP6684" s="24"/>
      <c r="AQ6684" s="24"/>
      <c r="AR6684" s="24"/>
      <c r="AS6684" s="24"/>
      <c r="AT6684" s="25"/>
      <c r="AU6684" s="35"/>
      <c r="AV6684" s="26"/>
      <c r="AW6684" s="26"/>
      <c r="AX6684" s="27"/>
      <c r="AY6684" s="27"/>
      <c r="AZ6684" s="27"/>
      <c r="BA6684" s="27"/>
      <c r="BB6684" s="27"/>
      <c r="BC6684" s="27"/>
      <c r="BD6684" s="27"/>
      <c r="BE6684" s="27"/>
      <c r="BF6684" s="27"/>
      <c r="BG6684" s="27"/>
      <c r="BH6684" s="27"/>
      <c r="BI6684" s="27"/>
      <c r="BT6684" s="31"/>
      <c r="BU6684" s="32"/>
      <c r="BV6684" s="33"/>
      <c r="BW6684" s="32"/>
      <c r="BX6684" s="32"/>
      <c r="BY6684" s="34"/>
      <c r="CA6684" s="32"/>
      <c r="CB6684" s="32"/>
    </row>
    <row r="6685" spans="1:80">
      <c r="A6685" s="20"/>
      <c r="B6685" s="21"/>
      <c r="C6685" s="21"/>
      <c r="D6685" s="21"/>
      <c r="E6685" s="21"/>
      <c r="F6685" s="21"/>
      <c r="G6685" s="21"/>
      <c r="H6685" s="21"/>
      <c r="I6685" s="21"/>
      <c r="J6685" s="21"/>
      <c r="K6685" s="22"/>
      <c r="L6685" s="22"/>
      <c r="M6685" s="22"/>
      <c r="N6685" s="22"/>
      <c r="O6685" s="22"/>
      <c r="P6685" s="22"/>
      <c r="Q6685" s="22"/>
      <c r="R6685" s="22"/>
      <c r="S6685" s="22"/>
      <c r="T6685" s="22"/>
      <c r="U6685" s="22"/>
      <c r="V6685" s="22"/>
      <c r="W6685" s="22"/>
      <c r="X6685" s="22"/>
      <c r="Y6685" s="22"/>
      <c r="Z6685" s="22"/>
      <c r="AA6685" s="22"/>
      <c r="AB6685" s="23"/>
      <c r="AC6685" s="23"/>
      <c r="AD6685" s="22"/>
      <c r="AE6685" s="24"/>
      <c r="AF6685" s="24"/>
      <c r="AG6685" s="24"/>
      <c r="AH6685" s="24"/>
      <c r="AI6685" s="24"/>
      <c r="AJ6685" s="24"/>
      <c r="AK6685" s="24"/>
      <c r="AL6685" s="24"/>
      <c r="AM6685" s="24"/>
      <c r="AN6685" s="24"/>
      <c r="AO6685" s="24"/>
      <c r="AP6685" s="24"/>
      <c r="AQ6685" s="24"/>
      <c r="AR6685" s="24"/>
      <c r="AS6685" s="24"/>
      <c r="AT6685" s="25"/>
      <c r="AU6685" s="35"/>
      <c r="AV6685" s="26"/>
      <c r="AW6685" s="26"/>
      <c r="AX6685" s="27"/>
      <c r="AY6685" s="27"/>
      <c r="AZ6685" s="27"/>
      <c r="BA6685" s="27"/>
      <c r="BB6685" s="27"/>
      <c r="BC6685" s="27"/>
      <c r="BD6685" s="27"/>
      <c r="BE6685" s="27"/>
      <c r="BF6685" s="27"/>
      <c r="BG6685" s="27"/>
      <c r="BH6685" s="27"/>
      <c r="BI6685" s="27"/>
      <c r="BT6685" s="31"/>
      <c r="BU6685" s="32"/>
      <c r="BV6685" s="33"/>
      <c r="BW6685" s="32"/>
      <c r="BX6685" s="32"/>
      <c r="BY6685" s="34"/>
      <c r="CA6685" s="32"/>
      <c r="CB6685" s="32"/>
    </row>
    <row r="6686" spans="1:80">
      <c r="A6686" s="20"/>
      <c r="B6686" s="21"/>
      <c r="C6686" s="21"/>
      <c r="D6686" s="21"/>
      <c r="E6686" s="21"/>
      <c r="F6686" s="21"/>
      <c r="G6686" s="21"/>
      <c r="H6686" s="21"/>
      <c r="I6686" s="21"/>
      <c r="J6686" s="21"/>
      <c r="K6686" s="22"/>
      <c r="L6686" s="22"/>
      <c r="M6686" s="22"/>
      <c r="N6686" s="22"/>
      <c r="O6686" s="22"/>
      <c r="P6686" s="22"/>
      <c r="Q6686" s="22"/>
      <c r="R6686" s="22"/>
      <c r="S6686" s="22"/>
      <c r="T6686" s="22"/>
      <c r="U6686" s="22"/>
      <c r="V6686" s="22"/>
      <c r="W6686" s="22"/>
      <c r="X6686" s="22"/>
      <c r="Y6686" s="22"/>
      <c r="Z6686" s="22"/>
      <c r="AA6686" s="22"/>
      <c r="AB6686" s="23"/>
      <c r="AC6686" s="23"/>
      <c r="AD6686" s="22"/>
      <c r="AE6686" s="24"/>
      <c r="AF6686" s="24"/>
      <c r="AG6686" s="24"/>
      <c r="AH6686" s="24"/>
      <c r="AI6686" s="24"/>
      <c r="AJ6686" s="24"/>
      <c r="AK6686" s="24"/>
      <c r="AL6686" s="24"/>
      <c r="AM6686" s="24"/>
      <c r="AN6686" s="24"/>
      <c r="AO6686" s="24"/>
      <c r="AP6686" s="24"/>
      <c r="AQ6686" s="24"/>
      <c r="AR6686" s="24"/>
      <c r="AS6686" s="24"/>
      <c r="AT6686" s="25"/>
      <c r="AU6686" s="35"/>
      <c r="AV6686" s="26"/>
      <c r="AW6686" s="26"/>
      <c r="AX6686" s="27"/>
      <c r="AY6686" s="27"/>
      <c r="AZ6686" s="27"/>
      <c r="BA6686" s="27"/>
      <c r="BB6686" s="27"/>
      <c r="BC6686" s="27"/>
      <c r="BD6686" s="27"/>
      <c r="BE6686" s="27"/>
      <c r="BF6686" s="27"/>
      <c r="BG6686" s="27"/>
      <c r="BH6686" s="27"/>
      <c r="BI6686" s="27"/>
      <c r="BT6686" s="31"/>
      <c r="BU6686" s="32"/>
      <c r="BV6686" s="33"/>
      <c r="BW6686" s="32"/>
      <c r="BX6686" s="32"/>
      <c r="BY6686" s="34"/>
      <c r="CA6686" s="32"/>
      <c r="CB6686" s="32"/>
    </row>
    <row r="6687" spans="1:80">
      <c r="A6687" s="20"/>
      <c r="B6687" s="21"/>
      <c r="C6687" s="21"/>
      <c r="D6687" s="21"/>
      <c r="E6687" s="21"/>
      <c r="F6687" s="21"/>
      <c r="G6687" s="21"/>
      <c r="H6687" s="21"/>
      <c r="I6687" s="21"/>
      <c r="J6687" s="21"/>
      <c r="K6687" s="22"/>
      <c r="L6687" s="22"/>
      <c r="M6687" s="22"/>
      <c r="N6687" s="22"/>
      <c r="O6687" s="22"/>
      <c r="P6687" s="22"/>
      <c r="Q6687" s="22"/>
      <c r="R6687" s="22"/>
      <c r="S6687" s="22"/>
      <c r="T6687" s="22"/>
      <c r="U6687" s="22"/>
      <c r="V6687" s="22"/>
      <c r="W6687" s="22"/>
      <c r="X6687" s="22"/>
      <c r="Y6687" s="22"/>
      <c r="Z6687" s="22"/>
      <c r="AA6687" s="22"/>
      <c r="AB6687" s="23"/>
      <c r="AC6687" s="23"/>
      <c r="AD6687" s="22"/>
      <c r="AE6687" s="24"/>
      <c r="AF6687" s="24"/>
      <c r="AG6687" s="24"/>
      <c r="AH6687" s="24"/>
      <c r="AI6687" s="24"/>
      <c r="AJ6687" s="24"/>
      <c r="AK6687" s="24"/>
      <c r="AL6687" s="24"/>
      <c r="AM6687" s="24"/>
      <c r="AN6687" s="24"/>
      <c r="AO6687" s="24"/>
      <c r="AP6687" s="24"/>
      <c r="AQ6687" s="24"/>
      <c r="AR6687" s="24"/>
      <c r="AS6687" s="24"/>
      <c r="AT6687" s="25"/>
      <c r="AU6687" s="35"/>
      <c r="AV6687" s="26"/>
      <c r="AW6687" s="26"/>
      <c r="AX6687" s="27"/>
      <c r="AY6687" s="27"/>
      <c r="AZ6687" s="27"/>
      <c r="BA6687" s="27"/>
      <c r="BB6687" s="27"/>
      <c r="BC6687" s="27"/>
      <c r="BD6687" s="27"/>
      <c r="BE6687" s="27"/>
      <c r="BF6687" s="27"/>
      <c r="BG6687" s="27"/>
      <c r="BH6687" s="27"/>
      <c r="BI6687" s="27"/>
      <c r="BT6687" s="31"/>
      <c r="BU6687" s="32"/>
      <c r="BV6687" s="33"/>
      <c r="BW6687" s="32"/>
      <c r="BX6687" s="32"/>
      <c r="BY6687" s="34"/>
      <c r="CA6687" s="32"/>
      <c r="CB6687" s="32"/>
    </row>
    <row r="6688" spans="1:80">
      <c r="A6688" s="20"/>
      <c r="B6688" s="21"/>
      <c r="C6688" s="21"/>
      <c r="D6688" s="21"/>
      <c r="E6688" s="21"/>
      <c r="F6688" s="21"/>
      <c r="G6688" s="21"/>
      <c r="H6688" s="21"/>
      <c r="I6688" s="21"/>
      <c r="J6688" s="21"/>
      <c r="K6688" s="22"/>
      <c r="L6688" s="22"/>
      <c r="M6688" s="22"/>
      <c r="N6688" s="22"/>
      <c r="O6688" s="22"/>
      <c r="P6688" s="22"/>
      <c r="Q6688" s="22"/>
      <c r="R6688" s="22"/>
      <c r="S6688" s="22"/>
      <c r="T6688" s="22"/>
      <c r="U6688" s="22"/>
      <c r="V6688" s="22"/>
      <c r="W6688" s="22"/>
      <c r="X6688" s="22"/>
      <c r="Y6688" s="22"/>
      <c r="Z6688" s="22"/>
      <c r="AA6688" s="22"/>
      <c r="AB6688" s="23"/>
      <c r="AC6688" s="23"/>
      <c r="AD6688" s="22"/>
      <c r="AE6688" s="24"/>
      <c r="AF6688" s="24"/>
      <c r="AG6688" s="24"/>
      <c r="AH6688" s="24"/>
      <c r="AI6688" s="24"/>
      <c r="AJ6688" s="24"/>
      <c r="AK6688" s="24"/>
      <c r="AL6688" s="24"/>
      <c r="AM6688" s="24"/>
      <c r="AN6688" s="24"/>
      <c r="AO6688" s="24"/>
      <c r="AP6688" s="24"/>
      <c r="AQ6688" s="24"/>
      <c r="AR6688" s="24"/>
      <c r="AS6688" s="24"/>
      <c r="AT6688" s="25"/>
      <c r="AU6688" s="35"/>
      <c r="AV6688" s="26"/>
      <c r="AW6688" s="26"/>
      <c r="AX6688" s="27"/>
      <c r="AY6688" s="27"/>
      <c r="AZ6688" s="27"/>
      <c r="BA6688" s="27"/>
      <c r="BB6688" s="27"/>
      <c r="BC6688" s="27"/>
      <c r="BD6688" s="27"/>
      <c r="BE6688" s="27"/>
      <c r="BF6688" s="27"/>
      <c r="BG6688" s="27"/>
      <c r="BH6688" s="27"/>
      <c r="BI6688" s="27"/>
      <c r="BT6688" s="31"/>
      <c r="BU6688" s="32"/>
      <c r="BV6688" s="33"/>
      <c r="BW6688" s="32"/>
      <c r="BX6688" s="32"/>
      <c r="BY6688" s="34"/>
      <c r="CA6688" s="32"/>
      <c r="CB6688" s="32"/>
    </row>
    <row r="6689" spans="1:80">
      <c r="A6689" s="20"/>
      <c r="B6689" s="21"/>
      <c r="C6689" s="21"/>
      <c r="D6689" s="21"/>
      <c r="E6689" s="21"/>
      <c r="F6689" s="21"/>
      <c r="G6689" s="21"/>
      <c r="H6689" s="21"/>
      <c r="I6689" s="21"/>
      <c r="J6689" s="21"/>
      <c r="K6689" s="22"/>
      <c r="L6689" s="22"/>
      <c r="M6689" s="22"/>
      <c r="N6689" s="22"/>
      <c r="O6689" s="22"/>
      <c r="P6689" s="22"/>
      <c r="Q6689" s="22"/>
      <c r="R6689" s="22"/>
      <c r="S6689" s="22"/>
      <c r="T6689" s="22"/>
      <c r="U6689" s="22"/>
      <c r="V6689" s="22"/>
      <c r="W6689" s="22"/>
      <c r="X6689" s="22"/>
      <c r="Y6689" s="22"/>
      <c r="Z6689" s="22"/>
      <c r="AA6689" s="22"/>
      <c r="AB6689" s="23"/>
      <c r="AC6689" s="23"/>
      <c r="AD6689" s="22"/>
      <c r="AE6689" s="24"/>
      <c r="AF6689" s="24"/>
      <c r="AG6689" s="24"/>
      <c r="AH6689" s="24"/>
      <c r="AI6689" s="24"/>
      <c r="AJ6689" s="24"/>
      <c r="AK6689" s="24"/>
      <c r="AL6689" s="24"/>
      <c r="AM6689" s="24"/>
      <c r="AN6689" s="24"/>
      <c r="AO6689" s="24"/>
      <c r="AP6689" s="24"/>
      <c r="AQ6689" s="24"/>
      <c r="AR6689" s="24"/>
      <c r="AS6689" s="24"/>
      <c r="AT6689" s="25"/>
      <c r="AU6689" s="35"/>
      <c r="AV6689" s="26"/>
      <c r="AW6689" s="26"/>
      <c r="AX6689" s="27"/>
      <c r="AY6689" s="27"/>
      <c r="AZ6689" s="27"/>
      <c r="BA6689" s="27"/>
      <c r="BB6689" s="27"/>
      <c r="BC6689" s="27"/>
      <c r="BD6689" s="27"/>
      <c r="BE6689" s="27"/>
      <c r="BF6689" s="27"/>
      <c r="BG6689" s="27"/>
      <c r="BH6689" s="27"/>
      <c r="BI6689" s="27"/>
      <c r="BT6689" s="31"/>
      <c r="BU6689" s="32"/>
      <c r="BV6689" s="33"/>
      <c r="BW6689" s="32"/>
      <c r="BX6689" s="32"/>
      <c r="BY6689" s="34"/>
      <c r="CA6689" s="32"/>
      <c r="CB6689" s="32"/>
    </row>
    <row r="6690" spans="1:80">
      <c r="A6690" s="20"/>
      <c r="B6690" s="21"/>
      <c r="C6690" s="21"/>
      <c r="D6690" s="21"/>
      <c r="E6690" s="21"/>
      <c r="F6690" s="21"/>
      <c r="G6690" s="21"/>
      <c r="H6690" s="21"/>
      <c r="I6690" s="21"/>
      <c r="J6690" s="21"/>
      <c r="K6690" s="22"/>
      <c r="L6690" s="22"/>
      <c r="M6690" s="22"/>
      <c r="N6690" s="22"/>
      <c r="O6690" s="22"/>
      <c r="P6690" s="22"/>
      <c r="Q6690" s="22"/>
      <c r="R6690" s="22"/>
      <c r="S6690" s="22"/>
      <c r="T6690" s="22"/>
      <c r="U6690" s="22"/>
      <c r="V6690" s="22"/>
      <c r="W6690" s="22"/>
      <c r="X6690" s="22"/>
      <c r="Y6690" s="22"/>
      <c r="Z6690" s="22"/>
      <c r="AA6690" s="22"/>
      <c r="AB6690" s="23"/>
      <c r="AC6690" s="23"/>
      <c r="AD6690" s="22"/>
      <c r="AE6690" s="24"/>
      <c r="AF6690" s="24"/>
      <c r="AG6690" s="24"/>
      <c r="AH6690" s="24"/>
      <c r="AI6690" s="24"/>
      <c r="AJ6690" s="24"/>
      <c r="AK6690" s="24"/>
      <c r="AL6690" s="24"/>
      <c r="AM6690" s="24"/>
      <c r="AN6690" s="24"/>
      <c r="AO6690" s="24"/>
      <c r="AP6690" s="24"/>
      <c r="AQ6690" s="24"/>
      <c r="AR6690" s="24"/>
      <c r="AS6690" s="24"/>
      <c r="AT6690" s="25"/>
      <c r="AU6690" s="35"/>
      <c r="AV6690" s="26"/>
      <c r="AW6690" s="26"/>
      <c r="AX6690" s="27"/>
      <c r="AY6690" s="27"/>
      <c r="AZ6690" s="27"/>
      <c r="BA6690" s="27"/>
      <c r="BB6690" s="27"/>
      <c r="BC6690" s="27"/>
      <c r="BD6690" s="27"/>
      <c r="BE6690" s="27"/>
      <c r="BF6690" s="27"/>
      <c r="BG6690" s="27"/>
      <c r="BH6690" s="27"/>
      <c r="BI6690" s="27"/>
      <c r="BT6690" s="31"/>
      <c r="BU6690" s="32"/>
      <c r="BV6690" s="33"/>
      <c r="BW6690" s="32"/>
      <c r="BX6690" s="32"/>
      <c r="BY6690" s="34"/>
      <c r="CA6690" s="32"/>
      <c r="CB6690" s="32"/>
    </row>
    <row r="6691" spans="1:80">
      <c r="A6691" s="20"/>
      <c r="B6691" s="21"/>
      <c r="C6691" s="21"/>
      <c r="D6691" s="21"/>
      <c r="E6691" s="21"/>
      <c r="F6691" s="21"/>
      <c r="G6691" s="21"/>
      <c r="H6691" s="21"/>
      <c r="I6691" s="21"/>
      <c r="J6691" s="21"/>
      <c r="K6691" s="22"/>
      <c r="L6691" s="22"/>
      <c r="M6691" s="22"/>
      <c r="N6691" s="22"/>
      <c r="O6691" s="22"/>
      <c r="P6691" s="22"/>
      <c r="Q6691" s="22"/>
      <c r="R6691" s="22"/>
      <c r="S6691" s="22"/>
      <c r="T6691" s="22"/>
      <c r="U6691" s="22"/>
      <c r="V6691" s="22"/>
      <c r="W6691" s="22"/>
      <c r="X6691" s="22"/>
      <c r="Y6691" s="22"/>
      <c r="Z6691" s="22"/>
      <c r="AA6691" s="22"/>
      <c r="AB6691" s="23"/>
      <c r="AC6691" s="23"/>
      <c r="AD6691" s="22"/>
      <c r="AE6691" s="24"/>
      <c r="AF6691" s="24"/>
      <c r="AG6691" s="24"/>
      <c r="AH6691" s="24"/>
      <c r="AI6691" s="24"/>
      <c r="AJ6691" s="24"/>
      <c r="AK6691" s="24"/>
      <c r="AL6691" s="24"/>
      <c r="AM6691" s="24"/>
      <c r="AN6691" s="24"/>
      <c r="AO6691" s="24"/>
      <c r="AP6691" s="24"/>
      <c r="AQ6691" s="24"/>
      <c r="AR6691" s="24"/>
      <c r="AS6691" s="24"/>
      <c r="AT6691" s="25"/>
      <c r="AU6691" s="35"/>
      <c r="AV6691" s="26"/>
      <c r="AW6691" s="26"/>
      <c r="AX6691" s="27"/>
      <c r="AY6691" s="27"/>
      <c r="AZ6691" s="27"/>
      <c r="BA6691" s="27"/>
      <c r="BB6691" s="27"/>
      <c r="BC6691" s="27"/>
      <c r="BD6691" s="27"/>
      <c r="BE6691" s="27"/>
      <c r="BF6691" s="27"/>
      <c r="BG6691" s="27"/>
      <c r="BH6691" s="27"/>
      <c r="BI6691" s="27"/>
      <c r="BT6691" s="31"/>
      <c r="BU6691" s="32"/>
      <c r="BV6691" s="33"/>
      <c r="BW6691" s="32"/>
      <c r="BX6691" s="32"/>
      <c r="BY6691" s="34"/>
      <c r="CA6691" s="32"/>
      <c r="CB6691" s="32"/>
    </row>
    <row r="6692" spans="1:80">
      <c r="A6692" s="20"/>
      <c r="B6692" s="21"/>
      <c r="C6692" s="21"/>
      <c r="D6692" s="21"/>
      <c r="E6692" s="21"/>
      <c r="F6692" s="21"/>
      <c r="G6692" s="21"/>
      <c r="H6692" s="21"/>
      <c r="I6692" s="21"/>
      <c r="J6692" s="21"/>
      <c r="K6692" s="22"/>
      <c r="L6692" s="22"/>
      <c r="M6692" s="22"/>
      <c r="N6692" s="22"/>
      <c r="O6692" s="22"/>
      <c r="P6692" s="22"/>
      <c r="Q6692" s="22"/>
      <c r="R6692" s="22"/>
      <c r="S6692" s="22"/>
      <c r="T6692" s="22"/>
      <c r="U6692" s="22"/>
      <c r="V6692" s="22"/>
      <c r="W6692" s="22"/>
      <c r="X6692" s="22"/>
      <c r="Y6692" s="22"/>
      <c r="Z6692" s="22"/>
      <c r="AA6692" s="22"/>
      <c r="AB6692" s="23"/>
      <c r="AC6692" s="23"/>
      <c r="AD6692" s="22"/>
      <c r="AE6692" s="24"/>
      <c r="AF6692" s="24"/>
      <c r="AG6692" s="24"/>
      <c r="AH6692" s="24"/>
      <c r="AI6692" s="24"/>
      <c r="AJ6692" s="24"/>
      <c r="AK6692" s="24"/>
      <c r="AL6692" s="24"/>
      <c r="AM6692" s="24"/>
      <c r="AN6692" s="24"/>
      <c r="AO6692" s="24"/>
      <c r="AP6692" s="24"/>
      <c r="AQ6692" s="24"/>
      <c r="AR6692" s="24"/>
      <c r="AS6692" s="24"/>
      <c r="AT6692" s="25"/>
      <c r="AU6692" s="35"/>
      <c r="AV6692" s="26"/>
      <c r="AW6692" s="26"/>
      <c r="AX6692" s="27"/>
      <c r="AY6692" s="27"/>
      <c r="AZ6692" s="27"/>
      <c r="BA6692" s="27"/>
      <c r="BB6692" s="27"/>
      <c r="BC6692" s="27"/>
      <c r="BD6692" s="27"/>
      <c r="BE6692" s="27"/>
      <c r="BF6692" s="27"/>
      <c r="BG6692" s="27"/>
      <c r="BH6692" s="27"/>
      <c r="BI6692" s="27"/>
      <c r="BT6692" s="31"/>
      <c r="BU6692" s="32"/>
      <c r="BV6692" s="33"/>
      <c r="BW6692" s="32"/>
      <c r="BX6692" s="32"/>
      <c r="BY6692" s="34"/>
      <c r="CA6692" s="32"/>
      <c r="CB6692" s="32"/>
    </row>
    <row r="6693" spans="1:80">
      <c r="A6693" s="20"/>
      <c r="B6693" s="21"/>
      <c r="C6693" s="21"/>
      <c r="D6693" s="21"/>
      <c r="E6693" s="21"/>
      <c r="F6693" s="21"/>
      <c r="G6693" s="21"/>
      <c r="H6693" s="21"/>
      <c r="I6693" s="21"/>
      <c r="J6693" s="21"/>
      <c r="K6693" s="22"/>
      <c r="L6693" s="22"/>
      <c r="M6693" s="22"/>
      <c r="N6693" s="22"/>
      <c r="O6693" s="22"/>
      <c r="P6693" s="22"/>
      <c r="Q6693" s="22"/>
      <c r="R6693" s="22"/>
      <c r="S6693" s="22"/>
      <c r="T6693" s="22"/>
      <c r="U6693" s="22"/>
      <c r="V6693" s="22"/>
      <c r="W6693" s="22"/>
      <c r="X6693" s="22"/>
      <c r="Y6693" s="22"/>
      <c r="Z6693" s="22"/>
      <c r="AA6693" s="22"/>
      <c r="AB6693" s="23"/>
      <c r="AC6693" s="23"/>
      <c r="AD6693" s="22"/>
      <c r="AE6693" s="24"/>
      <c r="AF6693" s="24"/>
      <c r="AG6693" s="24"/>
      <c r="AH6693" s="24"/>
      <c r="AI6693" s="24"/>
      <c r="AJ6693" s="24"/>
      <c r="AK6693" s="24"/>
      <c r="AL6693" s="24"/>
      <c r="AM6693" s="24"/>
      <c r="AN6693" s="24"/>
      <c r="AO6693" s="24"/>
      <c r="AP6693" s="24"/>
      <c r="AQ6693" s="24"/>
      <c r="AR6693" s="24"/>
      <c r="AS6693" s="24"/>
      <c r="AT6693" s="25"/>
      <c r="AU6693" s="35"/>
      <c r="AV6693" s="26"/>
      <c r="AW6693" s="26"/>
      <c r="AX6693" s="27"/>
      <c r="AY6693" s="27"/>
      <c r="AZ6693" s="27"/>
      <c r="BA6693" s="27"/>
      <c r="BB6693" s="27"/>
      <c r="BC6693" s="27"/>
      <c r="BD6693" s="27"/>
      <c r="BE6693" s="27"/>
      <c r="BF6693" s="27"/>
      <c r="BG6693" s="27"/>
      <c r="BH6693" s="27"/>
      <c r="BI6693" s="27"/>
      <c r="BT6693" s="31"/>
      <c r="BU6693" s="32"/>
      <c r="BV6693" s="33"/>
      <c r="BW6693" s="32"/>
      <c r="BX6693" s="32"/>
      <c r="BY6693" s="34"/>
      <c r="CA6693" s="32"/>
      <c r="CB6693" s="32"/>
    </row>
    <row r="6694" spans="1:80">
      <c r="A6694" s="20"/>
      <c r="B6694" s="21"/>
      <c r="C6694" s="21"/>
      <c r="D6694" s="21"/>
      <c r="E6694" s="21"/>
      <c r="F6694" s="21"/>
      <c r="G6694" s="21"/>
      <c r="H6694" s="21"/>
      <c r="I6694" s="21"/>
      <c r="J6694" s="21"/>
      <c r="K6694" s="22"/>
      <c r="L6694" s="22"/>
      <c r="M6694" s="22"/>
      <c r="N6694" s="22"/>
      <c r="O6694" s="22"/>
      <c r="P6694" s="22"/>
      <c r="Q6694" s="22"/>
      <c r="R6694" s="22"/>
      <c r="S6694" s="22"/>
      <c r="T6694" s="22"/>
      <c r="U6694" s="22"/>
      <c r="V6694" s="22"/>
      <c r="W6694" s="22"/>
      <c r="X6694" s="22"/>
      <c r="Y6694" s="22"/>
      <c r="Z6694" s="22"/>
      <c r="AA6694" s="22"/>
      <c r="AB6694" s="23"/>
      <c r="AC6694" s="23"/>
      <c r="AD6694" s="22"/>
      <c r="AE6694" s="24"/>
      <c r="AF6694" s="24"/>
      <c r="AG6694" s="24"/>
      <c r="AH6694" s="24"/>
      <c r="AI6694" s="24"/>
      <c r="AJ6694" s="24"/>
      <c r="AK6694" s="24"/>
      <c r="AL6694" s="24"/>
      <c r="AM6694" s="24"/>
      <c r="AN6694" s="24"/>
      <c r="AO6694" s="24"/>
      <c r="AP6694" s="24"/>
      <c r="AQ6694" s="24"/>
      <c r="AR6694" s="24"/>
      <c r="AS6694" s="24"/>
      <c r="AT6694" s="25"/>
      <c r="AU6694" s="35"/>
      <c r="AV6694" s="26"/>
      <c r="AW6694" s="26"/>
      <c r="AX6694" s="27"/>
      <c r="AY6694" s="27"/>
      <c r="AZ6694" s="27"/>
      <c r="BA6694" s="27"/>
      <c r="BB6694" s="27"/>
      <c r="BC6694" s="27"/>
      <c r="BD6694" s="27"/>
      <c r="BE6694" s="27"/>
      <c r="BF6694" s="27"/>
      <c r="BG6694" s="27"/>
      <c r="BH6694" s="27"/>
      <c r="BI6694" s="27"/>
      <c r="BT6694" s="31"/>
      <c r="BU6694" s="32"/>
      <c r="BV6694" s="33"/>
      <c r="BW6694" s="32"/>
      <c r="BX6694" s="32"/>
      <c r="BY6694" s="34"/>
      <c r="CA6694" s="32"/>
      <c r="CB6694" s="32"/>
    </row>
    <row r="6695" spans="1:80">
      <c r="A6695" s="20"/>
      <c r="B6695" s="21"/>
      <c r="C6695" s="21"/>
      <c r="D6695" s="21"/>
      <c r="E6695" s="21"/>
      <c r="F6695" s="21"/>
      <c r="G6695" s="21"/>
      <c r="H6695" s="21"/>
      <c r="I6695" s="21"/>
      <c r="J6695" s="21"/>
      <c r="K6695" s="22"/>
      <c r="L6695" s="22"/>
      <c r="M6695" s="22"/>
      <c r="N6695" s="22"/>
      <c r="O6695" s="22"/>
      <c r="P6695" s="22"/>
      <c r="Q6695" s="22"/>
      <c r="R6695" s="22"/>
      <c r="S6695" s="22"/>
      <c r="T6695" s="22"/>
      <c r="U6695" s="22"/>
      <c r="V6695" s="22"/>
      <c r="W6695" s="22"/>
      <c r="X6695" s="22"/>
      <c r="Y6695" s="22"/>
      <c r="Z6695" s="22"/>
      <c r="AA6695" s="22"/>
      <c r="AB6695" s="23"/>
      <c r="AC6695" s="23"/>
      <c r="AD6695" s="22"/>
      <c r="AE6695" s="24"/>
      <c r="AF6695" s="24"/>
      <c r="AG6695" s="24"/>
      <c r="AH6695" s="24"/>
      <c r="AI6695" s="24"/>
      <c r="AJ6695" s="24"/>
      <c r="AK6695" s="24"/>
      <c r="AL6695" s="24"/>
      <c r="AM6695" s="24"/>
      <c r="AN6695" s="24"/>
      <c r="AO6695" s="24"/>
      <c r="AP6695" s="24"/>
      <c r="AQ6695" s="24"/>
      <c r="AR6695" s="24"/>
      <c r="AS6695" s="24"/>
      <c r="AT6695" s="25"/>
      <c r="AU6695" s="35"/>
      <c r="AV6695" s="26"/>
      <c r="AW6695" s="26"/>
      <c r="AX6695" s="27"/>
      <c r="AY6695" s="27"/>
      <c r="AZ6695" s="27"/>
      <c r="BA6695" s="27"/>
      <c r="BB6695" s="27"/>
      <c r="BC6695" s="27"/>
      <c r="BD6695" s="27"/>
      <c r="BE6695" s="27"/>
      <c r="BF6695" s="27"/>
      <c r="BG6695" s="27"/>
      <c r="BH6695" s="27"/>
      <c r="BI6695" s="27"/>
      <c r="BT6695" s="31"/>
      <c r="BU6695" s="32"/>
      <c r="BV6695" s="33"/>
      <c r="BW6695" s="32"/>
      <c r="BX6695" s="32"/>
      <c r="BY6695" s="34"/>
      <c r="CA6695" s="32"/>
      <c r="CB6695" s="32"/>
    </row>
    <row r="6696" spans="1:80">
      <c r="A6696" s="20"/>
      <c r="B6696" s="21"/>
      <c r="C6696" s="21"/>
      <c r="D6696" s="21"/>
      <c r="E6696" s="21"/>
      <c r="F6696" s="21"/>
      <c r="G6696" s="21"/>
      <c r="H6696" s="21"/>
      <c r="I6696" s="21"/>
      <c r="J6696" s="21"/>
      <c r="K6696" s="22"/>
      <c r="L6696" s="22"/>
      <c r="M6696" s="22"/>
      <c r="N6696" s="22"/>
      <c r="O6696" s="22"/>
      <c r="P6696" s="22"/>
      <c r="Q6696" s="22"/>
      <c r="R6696" s="22"/>
      <c r="S6696" s="22"/>
      <c r="T6696" s="22"/>
      <c r="U6696" s="22"/>
      <c r="V6696" s="22"/>
      <c r="W6696" s="22"/>
      <c r="X6696" s="22"/>
      <c r="Y6696" s="22"/>
      <c r="Z6696" s="22"/>
      <c r="AA6696" s="22"/>
      <c r="AB6696" s="23"/>
      <c r="AC6696" s="23"/>
      <c r="AD6696" s="22"/>
      <c r="AE6696" s="24"/>
      <c r="AF6696" s="24"/>
      <c r="AG6696" s="24"/>
      <c r="AH6696" s="24"/>
      <c r="AI6696" s="24"/>
      <c r="AJ6696" s="24"/>
      <c r="AK6696" s="24"/>
      <c r="AL6696" s="24"/>
      <c r="AM6696" s="24"/>
      <c r="AN6696" s="24"/>
      <c r="AO6696" s="24"/>
      <c r="AP6696" s="24"/>
      <c r="AQ6696" s="24"/>
      <c r="AR6696" s="24"/>
      <c r="AS6696" s="24"/>
      <c r="AT6696" s="25"/>
      <c r="AU6696" s="35"/>
      <c r="AV6696" s="26"/>
      <c r="AW6696" s="26"/>
      <c r="AX6696" s="27"/>
      <c r="AY6696" s="27"/>
      <c r="AZ6696" s="27"/>
      <c r="BA6696" s="27"/>
      <c r="BB6696" s="27"/>
      <c r="BC6696" s="27"/>
      <c r="BD6696" s="27"/>
      <c r="BE6696" s="27"/>
      <c r="BF6696" s="27"/>
      <c r="BG6696" s="27"/>
      <c r="BH6696" s="27"/>
      <c r="BI6696" s="27"/>
      <c r="BT6696" s="31"/>
      <c r="BU6696" s="32"/>
      <c r="BV6696" s="33"/>
      <c r="BW6696" s="32"/>
      <c r="BX6696" s="32"/>
      <c r="BY6696" s="34"/>
      <c r="CA6696" s="32"/>
      <c r="CB6696" s="32"/>
    </row>
    <row r="6697" spans="1:80">
      <c r="A6697" s="20"/>
      <c r="B6697" s="21"/>
      <c r="C6697" s="21"/>
      <c r="D6697" s="21"/>
      <c r="E6697" s="21"/>
      <c r="F6697" s="21"/>
      <c r="G6697" s="21"/>
      <c r="H6697" s="21"/>
      <c r="I6697" s="21"/>
      <c r="J6697" s="21"/>
      <c r="K6697" s="22"/>
      <c r="L6697" s="22"/>
      <c r="M6697" s="22"/>
      <c r="N6697" s="22"/>
      <c r="O6697" s="22"/>
      <c r="P6697" s="22"/>
      <c r="Q6697" s="22"/>
      <c r="R6697" s="22"/>
      <c r="S6697" s="22"/>
      <c r="T6697" s="22"/>
      <c r="U6697" s="22"/>
      <c r="V6697" s="22"/>
      <c r="W6697" s="22"/>
      <c r="X6697" s="22"/>
      <c r="Y6697" s="22"/>
      <c r="Z6697" s="22"/>
      <c r="AA6697" s="22"/>
      <c r="AB6697" s="23"/>
      <c r="AC6697" s="23"/>
      <c r="AD6697" s="22"/>
      <c r="AE6697" s="24"/>
      <c r="AF6697" s="24"/>
      <c r="AG6697" s="24"/>
      <c r="AH6697" s="24"/>
      <c r="AI6697" s="24"/>
      <c r="AJ6697" s="24"/>
      <c r="AK6697" s="24"/>
      <c r="AL6697" s="24"/>
      <c r="AM6697" s="24"/>
      <c r="AN6697" s="24"/>
      <c r="AO6697" s="24"/>
      <c r="AP6697" s="24"/>
      <c r="AQ6697" s="24"/>
      <c r="AR6697" s="24"/>
      <c r="AS6697" s="24"/>
      <c r="AT6697" s="25"/>
      <c r="AU6697" s="35"/>
      <c r="AV6697" s="26"/>
      <c r="AW6697" s="26"/>
      <c r="AX6697" s="27"/>
      <c r="AY6697" s="27"/>
      <c r="AZ6697" s="27"/>
      <c r="BA6697" s="27"/>
      <c r="BB6697" s="27"/>
      <c r="BC6697" s="27"/>
      <c r="BD6697" s="27"/>
      <c r="BE6697" s="27"/>
      <c r="BF6697" s="27"/>
      <c r="BG6697" s="27"/>
      <c r="BH6697" s="27"/>
      <c r="BI6697" s="27"/>
      <c r="BT6697" s="31"/>
      <c r="BU6697" s="32"/>
      <c r="BV6697" s="33"/>
      <c r="BW6697" s="32"/>
      <c r="BX6697" s="32"/>
      <c r="BY6697" s="34"/>
      <c r="CA6697" s="32"/>
      <c r="CB6697" s="32"/>
    </row>
    <row r="6698" spans="1:80">
      <c r="A6698" s="20"/>
      <c r="B6698" s="21"/>
      <c r="C6698" s="21"/>
      <c r="D6698" s="21"/>
      <c r="E6698" s="21"/>
      <c r="F6698" s="21"/>
      <c r="G6698" s="21"/>
      <c r="H6698" s="21"/>
      <c r="I6698" s="21"/>
      <c r="J6698" s="21"/>
      <c r="K6698" s="22"/>
      <c r="L6698" s="22"/>
      <c r="M6698" s="22"/>
      <c r="N6698" s="22"/>
      <c r="O6698" s="22"/>
      <c r="P6698" s="22"/>
      <c r="Q6698" s="22"/>
      <c r="R6698" s="22"/>
      <c r="S6698" s="22"/>
      <c r="T6698" s="22"/>
      <c r="U6698" s="22"/>
      <c r="V6698" s="22"/>
      <c r="W6698" s="22"/>
      <c r="X6698" s="22"/>
      <c r="Y6698" s="22"/>
      <c r="Z6698" s="22"/>
      <c r="AA6698" s="22"/>
      <c r="AB6698" s="23"/>
      <c r="AC6698" s="23"/>
      <c r="AD6698" s="22"/>
      <c r="AE6698" s="24"/>
      <c r="AF6698" s="24"/>
      <c r="AG6698" s="24"/>
      <c r="AH6698" s="24"/>
      <c r="AI6698" s="24"/>
      <c r="AJ6698" s="24"/>
      <c r="AK6698" s="24"/>
      <c r="AL6698" s="24"/>
      <c r="AM6698" s="24"/>
      <c r="AN6698" s="24"/>
      <c r="AO6698" s="24"/>
      <c r="AP6698" s="24"/>
      <c r="AQ6698" s="24"/>
      <c r="AR6698" s="24"/>
      <c r="AS6698" s="24"/>
      <c r="AT6698" s="25"/>
      <c r="AU6698" s="35"/>
      <c r="AV6698" s="26"/>
      <c r="AW6698" s="26"/>
      <c r="AX6698" s="27"/>
      <c r="AY6698" s="27"/>
      <c r="AZ6698" s="27"/>
      <c r="BA6698" s="27"/>
      <c r="BB6698" s="27"/>
      <c r="BC6698" s="27"/>
      <c r="BD6698" s="27"/>
      <c r="BE6698" s="27"/>
      <c r="BF6698" s="27"/>
      <c r="BG6698" s="27"/>
      <c r="BH6698" s="27"/>
      <c r="BI6698" s="27"/>
      <c r="BT6698" s="31"/>
      <c r="BU6698" s="32"/>
      <c r="BV6698" s="33"/>
      <c r="BW6698" s="32"/>
      <c r="BX6698" s="32"/>
      <c r="BY6698" s="34"/>
      <c r="CA6698" s="32"/>
      <c r="CB6698" s="32"/>
    </row>
    <row r="6699" spans="1:80">
      <c r="A6699" s="20"/>
      <c r="B6699" s="21"/>
      <c r="C6699" s="21"/>
      <c r="D6699" s="21"/>
      <c r="E6699" s="21"/>
      <c r="F6699" s="21"/>
      <c r="G6699" s="21"/>
      <c r="H6699" s="21"/>
      <c r="I6699" s="21"/>
      <c r="J6699" s="21"/>
      <c r="K6699" s="22"/>
      <c r="L6699" s="22"/>
      <c r="M6699" s="22"/>
      <c r="N6699" s="22"/>
      <c r="O6699" s="22"/>
      <c r="P6699" s="22"/>
      <c r="Q6699" s="22"/>
      <c r="R6699" s="22"/>
      <c r="S6699" s="22"/>
      <c r="T6699" s="22"/>
      <c r="U6699" s="22"/>
      <c r="V6699" s="22"/>
      <c r="W6699" s="22"/>
      <c r="X6699" s="22"/>
      <c r="Y6699" s="22"/>
      <c r="Z6699" s="22"/>
      <c r="AA6699" s="22"/>
      <c r="AB6699" s="23"/>
      <c r="AC6699" s="23"/>
      <c r="AD6699" s="22"/>
      <c r="AE6699" s="24"/>
      <c r="AF6699" s="24"/>
      <c r="AG6699" s="24"/>
      <c r="AH6699" s="24"/>
      <c r="AI6699" s="24"/>
      <c r="AJ6699" s="24"/>
      <c r="AK6699" s="24"/>
      <c r="AL6699" s="24"/>
      <c r="AM6699" s="24"/>
      <c r="AN6699" s="24"/>
      <c r="AO6699" s="24"/>
      <c r="AP6699" s="24"/>
      <c r="AQ6699" s="24"/>
      <c r="AR6699" s="24"/>
      <c r="AS6699" s="24"/>
      <c r="AT6699" s="25"/>
      <c r="AU6699" s="35"/>
      <c r="AV6699" s="26"/>
      <c r="AW6699" s="26"/>
      <c r="AX6699" s="27"/>
      <c r="AY6699" s="27"/>
      <c r="AZ6699" s="27"/>
      <c r="BA6699" s="27"/>
      <c r="BB6699" s="27"/>
      <c r="BC6699" s="27"/>
      <c r="BD6699" s="27"/>
      <c r="BE6699" s="27"/>
      <c r="BF6699" s="27"/>
      <c r="BG6699" s="27"/>
      <c r="BH6699" s="27"/>
      <c r="BI6699" s="27"/>
      <c r="BT6699" s="31"/>
      <c r="BU6699" s="32"/>
      <c r="BV6699" s="33"/>
      <c r="BW6699" s="32"/>
      <c r="BX6699" s="32"/>
      <c r="BY6699" s="34"/>
      <c r="CA6699" s="32"/>
      <c r="CB6699" s="32"/>
    </row>
    <row r="6700" spans="1:80">
      <c r="A6700" s="20"/>
      <c r="B6700" s="21"/>
      <c r="C6700" s="21"/>
      <c r="D6700" s="21"/>
      <c r="E6700" s="21"/>
      <c r="F6700" s="21"/>
      <c r="G6700" s="21"/>
      <c r="H6700" s="21"/>
      <c r="I6700" s="21"/>
      <c r="J6700" s="21"/>
      <c r="K6700" s="22"/>
      <c r="L6700" s="22"/>
      <c r="M6700" s="22"/>
      <c r="N6700" s="22"/>
      <c r="O6700" s="22"/>
      <c r="P6700" s="22"/>
      <c r="Q6700" s="22"/>
      <c r="R6700" s="22"/>
      <c r="S6700" s="22"/>
      <c r="T6700" s="22"/>
      <c r="U6700" s="22"/>
      <c r="V6700" s="22"/>
      <c r="W6700" s="22"/>
      <c r="X6700" s="22"/>
      <c r="Y6700" s="22"/>
      <c r="Z6700" s="22"/>
      <c r="AA6700" s="22"/>
      <c r="AB6700" s="23"/>
      <c r="AC6700" s="23"/>
      <c r="AD6700" s="22"/>
      <c r="AE6700" s="24"/>
      <c r="AF6700" s="24"/>
      <c r="AG6700" s="24"/>
      <c r="AH6700" s="24"/>
      <c r="AI6700" s="24"/>
      <c r="AJ6700" s="24"/>
      <c r="AK6700" s="24"/>
      <c r="AL6700" s="24"/>
      <c r="AM6700" s="24"/>
      <c r="AN6700" s="24"/>
      <c r="AO6700" s="24"/>
      <c r="AP6700" s="24"/>
      <c r="AQ6700" s="24"/>
      <c r="AR6700" s="24"/>
      <c r="AS6700" s="24"/>
      <c r="AT6700" s="25"/>
      <c r="AU6700" s="35"/>
      <c r="AV6700" s="26"/>
      <c r="AW6700" s="26"/>
      <c r="AX6700" s="27"/>
      <c r="AY6700" s="27"/>
      <c r="AZ6700" s="27"/>
      <c r="BA6700" s="27"/>
      <c r="BB6700" s="27"/>
      <c r="BC6700" s="27"/>
      <c r="BD6700" s="27"/>
      <c r="BE6700" s="27"/>
      <c r="BF6700" s="27"/>
      <c r="BG6700" s="27"/>
      <c r="BH6700" s="27"/>
      <c r="BI6700" s="27"/>
      <c r="BT6700" s="31"/>
      <c r="BU6700" s="32"/>
      <c r="BV6700" s="33"/>
      <c r="BW6700" s="32"/>
      <c r="BX6700" s="32"/>
      <c r="BY6700" s="34"/>
      <c r="CA6700" s="32"/>
      <c r="CB6700" s="32"/>
    </row>
    <row r="6701" spans="1:80">
      <c r="A6701" s="20"/>
      <c r="B6701" s="21"/>
      <c r="C6701" s="21"/>
      <c r="D6701" s="21"/>
      <c r="E6701" s="21"/>
      <c r="F6701" s="21"/>
      <c r="G6701" s="21"/>
      <c r="H6701" s="21"/>
      <c r="I6701" s="21"/>
      <c r="J6701" s="21"/>
      <c r="K6701" s="22"/>
      <c r="L6701" s="22"/>
      <c r="M6701" s="22"/>
      <c r="N6701" s="22"/>
      <c r="O6701" s="22"/>
      <c r="P6701" s="22"/>
      <c r="Q6701" s="22"/>
      <c r="R6701" s="22"/>
      <c r="S6701" s="22"/>
      <c r="T6701" s="22"/>
      <c r="U6701" s="22"/>
      <c r="V6701" s="22"/>
      <c r="W6701" s="22"/>
      <c r="X6701" s="22"/>
      <c r="Y6701" s="22"/>
      <c r="Z6701" s="22"/>
      <c r="AA6701" s="22"/>
      <c r="AB6701" s="23"/>
      <c r="AC6701" s="23"/>
      <c r="AD6701" s="22"/>
      <c r="AE6701" s="24"/>
      <c r="AF6701" s="24"/>
      <c r="AG6701" s="24"/>
      <c r="AH6701" s="24"/>
      <c r="AI6701" s="24"/>
      <c r="AJ6701" s="24"/>
      <c r="AK6701" s="24"/>
      <c r="AL6701" s="24"/>
      <c r="AM6701" s="24"/>
      <c r="AN6701" s="24"/>
      <c r="AO6701" s="24"/>
      <c r="AP6701" s="24"/>
      <c r="AQ6701" s="24"/>
      <c r="AR6701" s="24"/>
      <c r="AS6701" s="24"/>
      <c r="AT6701" s="25"/>
      <c r="AU6701" s="35"/>
      <c r="AV6701" s="26"/>
      <c r="AW6701" s="26"/>
      <c r="AX6701" s="27"/>
      <c r="AY6701" s="27"/>
      <c r="AZ6701" s="27"/>
      <c r="BA6701" s="27"/>
      <c r="BB6701" s="27"/>
      <c r="BC6701" s="27"/>
      <c r="BD6701" s="27"/>
      <c r="BE6701" s="27"/>
      <c r="BF6701" s="27"/>
      <c r="BG6701" s="27"/>
      <c r="BH6701" s="27"/>
      <c r="BI6701" s="27"/>
      <c r="BT6701" s="31"/>
      <c r="BU6701" s="32"/>
      <c r="BV6701" s="33"/>
      <c r="BW6701" s="32"/>
      <c r="BX6701" s="32"/>
      <c r="BY6701" s="34"/>
      <c r="CA6701" s="32"/>
      <c r="CB6701" s="32"/>
    </row>
    <row r="6702" spans="1:80">
      <c r="A6702" s="20"/>
      <c r="B6702" s="21"/>
      <c r="C6702" s="21"/>
      <c r="D6702" s="21"/>
      <c r="E6702" s="21"/>
      <c r="F6702" s="21"/>
      <c r="G6702" s="21"/>
      <c r="H6702" s="21"/>
      <c r="I6702" s="21"/>
      <c r="J6702" s="21"/>
      <c r="K6702" s="22"/>
      <c r="L6702" s="22"/>
      <c r="M6702" s="22"/>
      <c r="N6702" s="22"/>
      <c r="O6702" s="22"/>
      <c r="P6702" s="22"/>
      <c r="Q6702" s="22"/>
      <c r="R6702" s="22"/>
      <c r="S6702" s="22"/>
      <c r="T6702" s="22"/>
      <c r="U6702" s="22"/>
      <c r="V6702" s="22"/>
      <c r="W6702" s="22"/>
      <c r="X6702" s="22"/>
      <c r="Y6702" s="22"/>
      <c r="Z6702" s="22"/>
      <c r="AA6702" s="22"/>
      <c r="AB6702" s="23"/>
      <c r="AC6702" s="23"/>
      <c r="AD6702" s="22"/>
      <c r="AE6702" s="24"/>
      <c r="AF6702" s="24"/>
      <c r="AG6702" s="24"/>
      <c r="AH6702" s="24"/>
      <c r="AI6702" s="24"/>
      <c r="AJ6702" s="24"/>
      <c r="AK6702" s="24"/>
      <c r="AL6702" s="24"/>
      <c r="AM6702" s="24"/>
      <c r="AN6702" s="24"/>
      <c r="AO6702" s="24"/>
      <c r="AP6702" s="24"/>
      <c r="AQ6702" s="24"/>
      <c r="AR6702" s="24"/>
      <c r="AS6702" s="24"/>
      <c r="AT6702" s="25"/>
      <c r="AU6702" s="35"/>
      <c r="AV6702" s="26"/>
      <c r="AW6702" s="26"/>
      <c r="AX6702" s="27"/>
      <c r="AY6702" s="27"/>
      <c r="AZ6702" s="27"/>
      <c r="BA6702" s="27"/>
      <c r="BB6702" s="27"/>
      <c r="BC6702" s="27"/>
      <c r="BD6702" s="27"/>
      <c r="BE6702" s="27"/>
      <c r="BF6702" s="27"/>
      <c r="BG6702" s="27"/>
      <c r="BH6702" s="27"/>
      <c r="BI6702" s="27"/>
      <c r="BT6702" s="31"/>
      <c r="BU6702" s="32"/>
      <c r="BV6702" s="33"/>
      <c r="BW6702" s="32"/>
      <c r="BX6702" s="32"/>
      <c r="BY6702" s="34"/>
      <c r="CA6702" s="32"/>
      <c r="CB6702" s="32"/>
    </row>
    <row r="6703" spans="1:80">
      <c r="A6703" s="20"/>
      <c r="B6703" s="21"/>
      <c r="C6703" s="21"/>
      <c r="D6703" s="21"/>
      <c r="E6703" s="21"/>
      <c r="F6703" s="21"/>
      <c r="G6703" s="21"/>
      <c r="H6703" s="21"/>
      <c r="I6703" s="21"/>
      <c r="J6703" s="21"/>
      <c r="K6703" s="22"/>
      <c r="L6703" s="22"/>
      <c r="M6703" s="22"/>
      <c r="N6703" s="22"/>
      <c r="O6703" s="22"/>
      <c r="P6703" s="22"/>
      <c r="Q6703" s="22"/>
      <c r="R6703" s="22"/>
      <c r="S6703" s="22"/>
      <c r="T6703" s="22"/>
      <c r="U6703" s="22"/>
      <c r="V6703" s="22"/>
      <c r="W6703" s="22"/>
      <c r="X6703" s="22"/>
      <c r="Y6703" s="22"/>
      <c r="Z6703" s="22"/>
      <c r="AA6703" s="22"/>
      <c r="AB6703" s="23"/>
      <c r="AC6703" s="23"/>
      <c r="AD6703" s="22"/>
      <c r="AE6703" s="24"/>
      <c r="AF6703" s="24"/>
      <c r="AG6703" s="24"/>
      <c r="AH6703" s="24"/>
      <c r="AI6703" s="24"/>
      <c r="AJ6703" s="24"/>
      <c r="AK6703" s="24"/>
      <c r="AL6703" s="24"/>
      <c r="AM6703" s="24"/>
      <c r="AN6703" s="24"/>
      <c r="AO6703" s="24"/>
      <c r="AP6703" s="24"/>
      <c r="AQ6703" s="24"/>
      <c r="AR6703" s="24"/>
      <c r="AS6703" s="24"/>
      <c r="AT6703" s="25"/>
      <c r="AU6703" s="35"/>
      <c r="AV6703" s="26"/>
      <c r="AW6703" s="26"/>
      <c r="AX6703" s="27"/>
      <c r="AY6703" s="27"/>
      <c r="AZ6703" s="27"/>
      <c r="BA6703" s="27"/>
      <c r="BB6703" s="27"/>
      <c r="BC6703" s="27"/>
      <c r="BD6703" s="27"/>
      <c r="BE6703" s="27"/>
      <c r="BF6703" s="27"/>
      <c r="BG6703" s="27"/>
      <c r="BH6703" s="27"/>
      <c r="BI6703" s="27"/>
      <c r="BT6703" s="31"/>
      <c r="BU6703" s="32"/>
      <c r="BV6703" s="33"/>
      <c r="BW6703" s="32"/>
      <c r="BX6703" s="32"/>
      <c r="BY6703" s="34"/>
      <c r="CA6703" s="32"/>
      <c r="CB6703" s="32"/>
    </row>
    <row r="6704" spans="1:80">
      <c r="A6704" s="20"/>
      <c r="B6704" s="21"/>
      <c r="C6704" s="21"/>
      <c r="D6704" s="21"/>
      <c r="E6704" s="21"/>
      <c r="F6704" s="21"/>
      <c r="G6704" s="21"/>
      <c r="H6704" s="21"/>
      <c r="I6704" s="21"/>
      <c r="J6704" s="21"/>
      <c r="K6704" s="22"/>
      <c r="L6704" s="22"/>
      <c r="M6704" s="22"/>
      <c r="N6704" s="22"/>
      <c r="O6704" s="22"/>
      <c r="P6704" s="22"/>
      <c r="Q6704" s="22"/>
      <c r="R6704" s="22"/>
      <c r="S6704" s="22"/>
      <c r="T6704" s="22"/>
      <c r="U6704" s="22"/>
      <c r="V6704" s="22"/>
      <c r="W6704" s="22"/>
      <c r="X6704" s="22"/>
      <c r="Y6704" s="22"/>
      <c r="Z6704" s="22"/>
      <c r="AA6704" s="22"/>
      <c r="AB6704" s="23"/>
      <c r="AC6704" s="23"/>
      <c r="AD6704" s="22"/>
      <c r="AE6704" s="24"/>
      <c r="AF6704" s="24"/>
      <c r="AG6704" s="24"/>
      <c r="AH6704" s="24"/>
      <c r="AI6704" s="24"/>
      <c r="AJ6704" s="24"/>
      <c r="AK6704" s="24"/>
      <c r="AL6704" s="24"/>
      <c r="AM6704" s="24"/>
      <c r="AN6704" s="24"/>
      <c r="AO6704" s="24"/>
      <c r="AP6704" s="24"/>
      <c r="AQ6704" s="24"/>
      <c r="AR6704" s="24"/>
      <c r="AS6704" s="24"/>
      <c r="AT6704" s="25"/>
      <c r="AU6704" s="35"/>
      <c r="AV6704" s="26"/>
      <c r="AW6704" s="26"/>
      <c r="AX6704" s="27"/>
      <c r="AY6704" s="27"/>
      <c r="AZ6704" s="27"/>
      <c r="BA6704" s="27"/>
      <c r="BB6704" s="27"/>
      <c r="BC6704" s="27"/>
      <c r="BD6704" s="27"/>
      <c r="BE6704" s="27"/>
      <c r="BF6704" s="27"/>
      <c r="BG6704" s="27"/>
      <c r="BH6704" s="27"/>
      <c r="BI6704" s="27"/>
      <c r="BT6704" s="31"/>
      <c r="BU6704" s="32"/>
      <c r="BV6704" s="33"/>
      <c r="BW6704" s="32"/>
      <c r="BX6704" s="32"/>
      <c r="BY6704" s="34"/>
      <c r="CA6704" s="32"/>
      <c r="CB6704" s="32"/>
    </row>
    <row r="6705" spans="1:80">
      <c r="A6705" s="20"/>
      <c r="B6705" s="21"/>
      <c r="C6705" s="21"/>
      <c r="D6705" s="21"/>
      <c r="E6705" s="21"/>
      <c r="F6705" s="21"/>
      <c r="G6705" s="21"/>
      <c r="H6705" s="21"/>
      <c r="I6705" s="21"/>
      <c r="J6705" s="21"/>
      <c r="K6705" s="22"/>
      <c r="L6705" s="22"/>
      <c r="M6705" s="22"/>
      <c r="N6705" s="22"/>
      <c r="O6705" s="22"/>
      <c r="P6705" s="22"/>
      <c r="Q6705" s="22"/>
      <c r="R6705" s="22"/>
      <c r="S6705" s="22"/>
      <c r="T6705" s="22"/>
      <c r="U6705" s="22"/>
      <c r="V6705" s="22"/>
      <c r="W6705" s="22"/>
      <c r="X6705" s="22"/>
      <c r="Y6705" s="22"/>
      <c r="Z6705" s="22"/>
      <c r="AA6705" s="22"/>
      <c r="AB6705" s="23"/>
      <c r="AC6705" s="23"/>
      <c r="AD6705" s="22"/>
      <c r="AE6705" s="24"/>
      <c r="AF6705" s="24"/>
      <c r="AG6705" s="24"/>
      <c r="AH6705" s="24"/>
      <c r="AI6705" s="24"/>
      <c r="AJ6705" s="24"/>
      <c r="AK6705" s="24"/>
      <c r="AL6705" s="24"/>
      <c r="AM6705" s="24"/>
      <c r="AN6705" s="24"/>
      <c r="AO6705" s="24"/>
      <c r="AP6705" s="24"/>
      <c r="AQ6705" s="24"/>
      <c r="AR6705" s="24"/>
      <c r="AS6705" s="24"/>
      <c r="AT6705" s="25"/>
      <c r="AU6705" s="35"/>
      <c r="AV6705" s="26"/>
      <c r="AW6705" s="26"/>
      <c r="AX6705" s="27"/>
      <c r="AY6705" s="27"/>
      <c r="AZ6705" s="27"/>
      <c r="BA6705" s="27"/>
      <c r="BB6705" s="27"/>
      <c r="BC6705" s="27"/>
      <c r="BD6705" s="27"/>
      <c r="BE6705" s="27"/>
      <c r="BF6705" s="27"/>
      <c r="BG6705" s="27"/>
      <c r="BH6705" s="27"/>
      <c r="BI6705" s="27"/>
      <c r="BT6705" s="31"/>
      <c r="BU6705" s="32"/>
      <c r="BV6705" s="33"/>
      <c r="BW6705" s="32"/>
      <c r="BX6705" s="32"/>
      <c r="BY6705" s="34"/>
      <c r="CA6705" s="32"/>
      <c r="CB6705" s="32"/>
    </row>
    <row r="6706" spans="1:80">
      <c r="A6706" s="20"/>
      <c r="B6706" s="21"/>
      <c r="C6706" s="21"/>
      <c r="D6706" s="21"/>
      <c r="E6706" s="21"/>
      <c r="F6706" s="21"/>
      <c r="G6706" s="21"/>
      <c r="H6706" s="21"/>
      <c r="I6706" s="21"/>
      <c r="J6706" s="21"/>
      <c r="K6706" s="22"/>
      <c r="L6706" s="22"/>
      <c r="M6706" s="22"/>
      <c r="N6706" s="22"/>
      <c r="O6706" s="22"/>
      <c r="P6706" s="22"/>
      <c r="Q6706" s="22"/>
      <c r="R6706" s="22"/>
      <c r="S6706" s="22"/>
      <c r="T6706" s="22"/>
      <c r="U6706" s="22"/>
      <c r="V6706" s="22"/>
      <c r="W6706" s="22"/>
      <c r="X6706" s="22"/>
      <c r="Y6706" s="22"/>
      <c r="Z6706" s="22"/>
      <c r="AA6706" s="22"/>
      <c r="AB6706" s="23"/>
      <c r="AC6706" s="23"/>
      <c r="AD6706" s="22"/>
      <c r="AE6706" s="24"/>
      <c r="AF6706" s="24"/>
      <c r="AG6706" s="24"/>
      <c r="AH6706" s="24"/>
      <c r="AI6706" s="24"/>
      <c r="AJ6706" s="24"/>
      <c r="AK6706" s="24"/>
      <c r="AL6706" s="24"/>
      <c r="AM6706" s="24"/>
      <c r="AN6706" s="24"/>
      <c r="AO6706" s="24"/>
      <c r="AP6706" s="24"/>
      <c r="AQ6706" s="24"/>
      <c r="AR6706" s="24"/>
      <c r="AS6706" s="24"/>
      <c r="AT6706" s="25"/>
      <c r="AU6706" s="35"/>
      <c r="AV6706" s="26"/>
      <c r="AW6706" s="26"/>
      <c r="AX6706" s="27"/>
      <c r="AY6706" s="27"/>
      <c r="AZ6706" s="27"/>
      <c r="BA6706" s="27"/>
      <c r="BB6706" s="27"/>
      <c r="BC6706" s="27"/>
      <c r="BD6706" s="27"/>
      <c r="BE6706" s="27"/>
      <c r="BF6706" s="27"/>
      <c r="BG6706" s="27"/>
      <c r="BH6706" s="27"/>
      <c r="BI6706" s="27"/>
      <c r="BT6706" s="31"/>
      <c r="BU6706" s="32"/>
      <c r="BV6706" s="33"/>
      <c r="BW6706" s="32"/>
      <c r="BX6706" s="32"/>
      <c r="BY6706" s="34"/>
      <c r="CA6706" s="32"/>
      <c r="CB6706" s="32"/>
    </row>
    <row r="6707" spans="1:80">
      <c r="A6707" s="20"/>
      <c r="B6707" s="21"/>
      <c r="C6707" s="21"/>
      <c r="D6707" s="21"/>
      <c r="E6707" s="21"/>
      <c r="F6707" s="21"/>
      <c r="G6707" s="21"/>
      <c r="H6707" s="21"/>
      <c r="I6707" s="21"/>
      <c r="J6707" s="21"/>
      <c r="K6707" s="22"/>
      <c r="L6707" s="22"/>
      <c r="M6707" s="22"/>
      <c r="N6707" s="22"/>
      <c r="O6707" s="22"/>
      <c r="P6707" s="22"/>
      <c r="Q6707" s="22"/>
      <c r="R6707" s="22"/>
      <c r="S6707" s="22"/>
      <c r="T6707" s="22"/>
      <c r="U6707" s="22"/>
      <c r="V6707" s="22"/>
      <c r="W6707" s="22"/>
      <c r="X6707" s="22"/>
      <c r="Y6707" s="22"/>
      <c r="Z6707" s="22"/>
      <c r="AA6707" s="22"/>
      <c r="AB6707" s="23"/>
      <c r="AC6707" s="23"/>
      <c r="AD6707" s="22"/>
      <c r="AE6707" s="24"/>
      <c r="AF6707" s="24"/>
      <c r="AG6707" s="24"/>
      <c r="AH6707" s="24"/>
      <c r="AI6707" s="24"/>
      <c r="AJ6707" s="24"/>
      <c r="AK6707" s="24"/>
      <c r="AL6707" s="24"/>
      <c r="AM6707" s="24"/>
      <c r="AN6707" s="24"/>
      <c r="AO6707" s="24"/>
      <c r="AP6707" s="24"/>
      <c r="AQ6707" s="24"/>
      <c r="AR6707" s="24"/>
      <c r="AS6707" s="24"/>
      <c r="AT6707" s="25"/>
      <c r="AU6707" s="35"/>
      <c r="AV6707" s="26"/>
      <c r="AW6707" s="26"/>
      <c r="AX6707" s="27"/>
      <c r="AY6707" s="27"/>
      <c r="AZ6707" s="27"/>
      <c r="BA6707" s="27"/>
      <c r="BB6707" s="27"/>
      <c r="BC6707" s="27"/>
      <c r="BD6707" s="27"/>
      <c r="BE6707" s="27"/>
      <c r="BF6707" s="27"/>
      <c r="BG6707" s="27"/>
      <c r="BH6707" s="27"/>
      <c r="BI6707" s="27"/>
      <c r="BT6707" s="31"/>
      <c r="BU6707" s="32"/>
      <c r="BV6707" s="33"/>
      <c r="BW6707" s="32"/>
      <c r="BX6707" s="32"/>
      <c r="BY6707" s="34"/>
      <c r="CA6707" s="32"/>
      <c r="CB6707" s="32"/>
    </row>
    <row r="6708" spans="1:80">
      <c r="A6708" s="20"/>
      <c r="B6708" s="21"/>
      <c r="C6708" s="21"/>
      <c r="D6708" s="21"/>
      <c r="E6708" s="21"/>
      <c r="F6708" s="21"/>
      <c r="G6708" s="21"/>
      <c r="H6708" s="21"/>
      <c r="I6708" s="21"/>
      <c r="J6708" s="21"/>
      <c r="K6708" s="22"/>
      <c r="L6708" s="22"/>
      <c r="M6708" s="22"/>
      <c r="N6708" s="22"/>
      <c r="O6708" s="22"/>
      <c r="P6708" s="22"/>
      <c r="Q6708" s="22"/>
      <c r="R6708" s="22"/>
      <c r="S6708" s="22"/>
      <c r="T6708" s="22"/>
      <c r="U6708" s="22"/>
      <c r="V6708" s="22"/>
      <c r="W6708" s="22"/>
      <c r="X6708" s="22"/>
      <c r="Y6708" s="22"/>
      <c r="Z6708" s="22"/>
      <c r="AA6708" s="22"/>
      <c r="AB6708" s="23"/>
      <c r="AC6708" s="23"/>
      <c r="AD6708" s="22"/>
      <c r="AE6708" s="24"/>
      <c r="AF6708" s="24"/>
      <c r="AG6708" s="24"/>
      <c r="AH6708" s="24"/>
      <c r="AI6708" s="24"/>
      <c r="AJ6708" s="24"/>
      <c r="AK6708" s="24"/>
      <c r="AL6708" s="24"/>
      <c r="AM6708" s="24"/>
      <c r="AN6708" s="24"/>
      <c r="AO6708" s="24"/>
      <c r="AP6708" s="24"/>
      <c r="AQ6708" s="24"/>
      <c r="AR6708" s="24"/>
      <c r="AS6708" s="24"/>
      <c r="AT6708" s="25"/>
      <c r="AU6708" s="35"/>
      <c r="AV6708" s="26"/>
      <c r="AW6708" s="26"/>
      <c r="AX6708" s="27"/>
      <c r="AY6708" s="27"/>
      <c r="AZ6708" s="27"/>
      <c r="BA6708" s="27"/>
      <c r="BB6708" s="27"/>
      <c r="BC6708" s="27"/>
      <c r="BD6708" s="27"/>
      <c r="BE6708" s="27"/>
      <c r="BF6708" s="27"/>
      <c r="BG6708" s="27"/>
      <c r="BH6708" s="27"/>
      <c r="BI6708" s="27"/>
      <c r="BT6708" s="31"/>
      <c r="BU6708" s="32"/>
      <c r="BV6708" s="33"/>
      <c r="BW6708" s="32"/>
      <c r="BX6708" s="32"/>
      <c r="BY6708" s="34"/>
      <c r="CA6708" s="32"/>
      <c r="CB6708" s="32"/>
    </row>
    <row r="6709" spans="1:80">
      <c r="A6709" s="20"/>
      <c r="B6709" s="21"/>
      <c r="C6709" s="21"/>
      <c r="D6709" s="21"/>
      <c r="E6709" s="21"/>
      <c r="F6709" s="21"/>
      <c r="G6709" s="21"/>
      <c r="H6709" s="21"/>
      <c r="I6709" s="21"/>
      <c r="J6709" s="21"/>
      <c r="K6709" s="22"/>
      <c r="L6709" s="22"/>
      <c r="M6709" s="22"/>
      <c r="N6709" s="22"/>
      <c r="O6709" s="22"/>
      <c r="P6709" s="22"/>
      <c r="Q6709" s="22"/>
      <c r="R6709" s="22"/>
      <c r="S6709" s="22"/>
      <c r="T6709" s="22"/>
      <c r="U6709" s="22"/>
      <c r="V6709" s="22"/>
      <c r="W6709" s="22"/>
      <c r="X6709" s="22"/>
      <c r="Y6709" s="22"/>
      <c r="Z6709" s="22"/>
      <c r="AA6709" s="22"/>
      <c r="AB6709" s="23"/>
      <c r="AC6709" s="23"/>
      <c r="AD6709" s="22"/>
      <c r="AE6709" s="24"/>
      <c r="AF6709" s="24"/>
      <c r="AG6709" s="24"/>
      <c r="AH6709" s="24"/>
      <c r="AI6709" s="24"/>
      <c r="AJ6709" s="24"/>
      <c r="AK6709" s="24"/>
      <c r="AL6709" s="24"/>
      <c r="AM6709" s="24"/>
      <c r="AN6709" s="24"/>
      <c r="AO6709" s="24"/>
      <c r="AP6709" s="24"/>
      <c r="AQ6709" s="24"/>
      <c r="AR6709" s="24"/>
      <c r="AS6709" s="24"/>
      <c r="AT6709" s="25"/>
      <c r="AU6709" s="35"/>
      <c r="AV6709" s="26"/>
      <c r="AW6709" s="26"/>
      <c r="AX6709" s="27"/>
      <c r="AY6709" s="27"/>
      <c r="AZ6709" s="27"/>
      <c r="BA6709" s="27"/>
      <c r="BB6709" s="27"/>
      <c r="BC6709" s="27"/>
      <c r="BD6709" s="27"/>
      <c r="BE6709" s="27"/>
      <c r="BF6709" s="27"/>
      <c r="BG6709" s="27"/>
      <c r="BH6709" s="27"/>
      <c r="BI6709" s="27"/>
      <c r="BT6709" s="31"/>
      <c r="BU6709" s="32"/>
      <c r="BV6709" s="33"/>
      <c r="BW6709" s="32"/>
      <c r="BX6709" s="32"/>
      <c r="BY6709" s="34"/>
      <c r="CA6709" s="32"/>
      <c r="CB6709" s="32"/>
    </row>
    <row r="6710" spans="1:80">
      <c r="A6710" s="20"/>
      <c r="B6710" s="21"/>
      <c r="C6710" s="21"/>
      <c r="D6710" s="21"/>
      <c r="E6710" s="21"/>
      <c r="F6710" s="21"/>
      <c r="G6710" s="21"/>
      <c r="H6710" s="21"/>
      <c r="I6710" s="21"/>
      <c r="J6710" s="21"/>
      <c r="K6710" s="22"/>
      <c r="L6710" s="22"/>
      <c r="M6710" s="22"/>
      <c r="N6710" s="22"/>
      <c r="O6710" s="22"/>
      <c r="P6710" s="22"/>
      <c r="Q6710" s="22"/>
      <c r="R6710" s="22"/>
      <c r="S6710" s="22"/>
      <c r="T6710" s="22"/>
      <c r="U6710" s="22"/>
      <c r="V6710" s="22"/>
      <c r="W6710" s="22"/>
      <c r="X6710" s="22"/>
      <c r="Y6710" s="22"/>
      <c r="Z6710" s="22"/>
      <c r="AA6710" s="22"/>
      <c r="AB6710" s="23"/>
      <c r="AC6710" s="23"/>
      <c r="AD6710" s="22"/>
      <c r="AE6710" s="24"/>
      <c r="AF6710" s="24"/>
      <c r="AG6710" s="24"/>
      <c r="AH6710" s="24"/>
      <c r="AI6710" s="24"/>
      <c r="AJ6710" s="24"/>
      <c r="AK6710" s="24"/>
      <c r="AL6710" s="24"/>
      <c r="AM6710" s="24"/>
      <c r="AN6710" s="24"/>
      <c r="AO6710" s="24"/>
      <c r="AP6710" s="24"/>
      <c r="AQ6710" s="24"/>
      <c r="AR6710" s="24"/>
      <c r="AS6710" s="24"/>
      <c r="AT6710" s="25"/>
      <c r="AU6710" s="35"/>
      <c r="AV6710" s="26"/>
      <c r="AW6710" s="26"/>
      <c r="AX6710" s="27"/>
      <c r="AY6710" s="27"/>
      <c r="AZ6710" s="27"/>
      <c r="BA6710" s="27"/>
      <c r="BB6710" s="27"/>
      <c r="BC6710" s="27"/>
      <c r="BD6710" s="27"/>
      <c r="BE6710" s="27"/>
      <c r="BF6710" s="27"/>
      <c r="BG6710" s="27"/>
      <c r="BH6710" s="27"/>
      <c r="BI6710" s="27"/>
      <c r="BT6710" s="31"/>
      <c r="BU6710" s="32"/>
      <c r="BV6710" s="33"/>
      <c r="BW6710" s="32"/>
      <c r="BX6710" s="32"/>
      <c r="BY6710" s="34"/>
      <c r="CA6710" s="32"/>
      <c r="CB6710" s="32"/>
    </row>
    <row r="6711" spans="1:80">
      <c r="A6711" s="20"/>
      <c r="B6711" s="21"/>
      <c r="C6711" s="21"/>
      <c r="D6711" s="21"/>
      <c r="E6711" s="21"/>
      <c r="F6711" s="21"/>
      <c r="G6711" s="21"/>
      <c r="H6711" s="21"/>
      <c r="I6711" s="21"/>
      <c r="J6711" s="21"/>
      <c r="K6711" s="22"/>
      <c r="L6711" s="22"/>
      <c r="M6711" s="22"/>
      <c r="N6711" s="22"/>
      <c r="O6711" s="22"/>
      <c r="P6711" s="22"/>
      <c r="Q6711" s="22"/>
      <c r="R6711" s="22"/>
      <c r="S6711" s="22"/>
      <c r="T6711" s="22"/>
      <c r="U6711" s="22"/>
      <c r="V6711" s="22"/>
      <c r="W6711" s="22"/>
      <c r="X6711" s="22"/>
      <c r="Y6711" s="22"/>
      <c r="Z6711" s="22"/>
      <c r="AA6711" s="22"/>
      <c r="AB6711" s="23"/>
      <c r="AC6711" s="23"/>
      <c r="AD6711" s="22"/>
      <c r="AE6711" s="24"/>
      <c r="AF6711" s="24"/>
      <c r="AG6711" s="24"/>
      <c r="AH6711" s="24"/>
      <c r="AI6711" s="24"/>
      <c r="AJ6711" s="24"/>
      <c r="AK6711" s="24"/>
      <c r="AL6711" s="24"/>
      <c r="AM6711" s="24"/>
      <c r="AN6711" s="24"/>
      <c r="AO6711" s="24"/>
      <c r="AP6711" s="24"/>
      <c r="AQ6711" s="24"/>
      <c r="AR6711" s="24"/>
      <c r="AS6711" s="24"/>
      <c r="AT6711" s="25"/>
      <c r="AU6711" s="35"/>
      <c r="AV6711" s="26"/>
      <c r="AW6711" s="26"/>
      <c r="AX6711" s="27"/>
      <c r="AY6711" s="27"/>
      <c r="AZ6711" s="27"/>
      <c r="BA6711" s="27"/>
      <c r="BB6711" s="27"/>
      <c r="BC6711" s="27"/>
      <c r="BD6711" s="27"/>
      <c r="BE6711" s="27"/>
      <c r="BF6711" s="27"/>
      <c r="BG6711" s="27"/>
      <c r="BH6711" s="27"/>
      <c r="BI6711" s="27"/>
      <c r="BT6711" s="31"/>
      <c r="BU6711" s="32"/>
      <c r="BV6711" s="33"/>
      <c r="BW6711" s="32"/>
      <c r="BX6711" s="32"/>
      <c r="BY6711" s="34"/>
      <c r="CA6711" s="32"/>
      <c r="CB6711" s="32"/>
    </row>
    <row r="6712" spans="1:80">
      <c r="A6712" s="20"/>
      <c r="B6712" s="21"/>
      <c r="C6712" s="21"/>
      <c r="D6712" s="21"/>
      <c r="E6712" s="21"/>
      <c r="F6712" s="21"/>
      <c r="G6712" s="21"/>
      <c r="H6712" s="21"/>
      <c r="I6712" s="21"/>
      <c r="J6712" s="21"/>
      <c r="K6712" s="22"/>
      <c r="L6712" s="22"/>
      <c r="M6712" s="22"/>
      <c r="N6712" s="22"/>
      <c r="O6712" s="22"/>
      <c r="P6712" s="22"/>
      <c r="Q6712" s="22"/>
      <c r="R6712" s="22"/>
      <c r="S6712" s="22"/>
      <c r="T6712" s="22"/>
      <c r="U6712" s="22"/>
      <c r="V6712" s="22"/>
      <c r="W6712" s="22"/>
      <c r="X6712" s="22"/>
      <c r="Y6712" s="22"/>
      <c r="Z6712" s="22"/>
      <c r="AA6712" s="22"/>
      <c r="AB6712" s="23"/>
      <c r="AC6712" s="23"/>
      <c r="AD6712" s="22"/>
      <c r="AE6712" s="24"/>
      <c r="AF6712" s="24"/>
      <c r="AG6712" s="24"/>
      <c r="AH6712" s="24"/>
      <c r="AI6712" s="24"/>
      <c r="AJ6712" s="24"/>
      <c r="AK6712" s="24"/>
      <c r="AL6712" s="24"/>
      <c r="AM6712" s="24"/>
      <c r="AN6712" s="24"/>
      <c r="AO6712" s="24"/>
      <c r="AP6712" s="24"/>
      <c r="AQ6712" s="24"/>
      <c r="AR6712" s="24"/>
      <c r="AS6712" s="24"/>
      <c r="AT6712" s="25"/>
      <c r="AU6712" s="35"/>
      <c r="AV6712" s="26"/>
      <c r="AW6712" s="26"/>
      <c r="AX6712" s="27"/>
      <c r="AY6712" s="27"/>
      <c r="AZ6712" s="27"/>
      <c r="BA6712" s="27"/>
      <c r="BB6712" s="27"/>
      <c r="BC6712" s="27"/>
      <c r="BD6712" s="27"/>
      <c r="BE6712" s="27"/>
      <c r="BF6712" s="27"/>
      <c r="BG6712" s="27"/>
      <c r="BH6712" s="27"/>
      <c r="BI6712" s="27"/>
      <c r="BT6712" s="31"/>
      <c r="BU6712" s="32"/>
      <c r="BV6712" s="33"/>
      <c r="BW6712" s="32"/>
      <c r="BX6712" s="32"/>
      <c r="BY6712" s="34"/>
      <c r="CA6712" s="32"/>
      <c r="CB6712" s="32"/>
    </row>
    <row r="6713" spans="1:80">
      <c r="A6713" s="20"/>
      <c r="B6713" s="21"/>
      <c r="C6713" s="21"/>
      <c r="D6713" s="21"/>
      <c r="E6713" s="21"/>
      <c r="F6713" s="21"/>
      <c r="G6713" s="21"/>
      <c r="H6713" s="21"/>
      <c r="I6713" s="21"/>
      <c r="J6713" s="21"/>
      <c r="K6713" s="22"/>
      <c r="L6713" s="22"/>
      <c r="M6713" s="22"/>
      <c r="N6713" s="22"/>
      <c r="O6713" s="22"/>
      <c r="P6713" s="22"/>
      <c r="Q6713" s="22"/>
      <c r="R6713" s="22"/>
      <c r="S6713" s="22"/>
      <c r="T6713" s="22"/>
      <c r="U6713" s="22"/>
      <c r="V6713" s="22"/>
      <c r="W6713" s="22"/>
      <c r="X6713" s="22"/>
      <c r="Y6713" s="22"/>
      <c r="Z6713" s="22"/>
      <c r="AA6713" s="22"/>
      <c r="AB6713" s="23"/>
      <c r="AC6713" s="23"/>
      <c r="AD6713" s="22"/>
      <c r="AE6713" s="24"/>
      <c r="AF6713" s="24"/>
      <c r="AG6713" s="24"/>
      <c r="AH6713" s="24"/>
      <c r="AI6713" s="24"/>
      <c r="AJ6713" s="24"/>
      <c r="AK6713" s="24"/>
      <c r="AL6713" s="24"/>
      <c r="AM6713" s="24"/>
      <c r="AN6713" s="24"/>
      <c r="AO6713" s="24"/>
      <c r="AP6713" s="24"/>
      <c r="AQ6713" s="24"/>
      <c r="AR6713" s="24"/>
      <c r="AS6713" s="24"/>
      <c r="AT6713" s="25"/>
      <c r="AU6713" s="35"/>
      <c r="AV6713" s="26"/>
      <c r="AW6713" s="26"/>
      <c r="AX6713" s="27"/>
      <c r="AY6713" s="27"/>
      <c r="AZ6713" s="27"/>
      <c r="BA6713" s="27"/>
      <c r="BB6713" s="27"/>
      <c r="BC6713" s="27"/>
      <c r="BD6713" s="27"/>
      <c r="BE6713" s="27"/>
      <c r="BF6713" s="27"/>
      <c r="BG6713" s="27"/>
      <c r="BH6713" s="27"/>
      <c r="BI6713" s="27"/>
      <c r="BT6713" s="31"/>
      <c r="BU6713" s="32"/>
      <c r="BV6713" s="33"/>
      <c r="BW6713" s="32"/>
      <c r="BX6713" s="32"/>
      <c r="BY6713" s="34"/>
      <c r="CA6713" s="32"/>
      <c r="CB6713" s="32"/>
    </row>
    <row r="6714" spans="1:80">
      <c r="A6714" s="20"/>
      <c r="B6714" s="21"/>
      <c r="C6714" s="21"/>
      <c r="D6714" s="21"/>
      <c r="E6714" s="21"/>
      <c r="F6714" s="21"/>
      <c r="G6714" s="21"/>
      <c r="H6714" s="21"/>
      <c r="I6714" s="21"/>
      <c r="J6714" s="21"/>
      <c r="K6714" s="22"/>
      <c r="L6714" s="22"/>
      <c r="M6714" s="22"/>
      <c r="N6714" s="22"/>
      <c r="O6714" s="22"/>
      <c r="P6714" s="22"/>
      <c r="Q6714" s="22"/>
      <c r="R6714" s="22"/>
      <c r="S6714" s="22"/>
      <c r="T6714" s="22"/>
      <c r="U6714" s="22"/>
      <c r="V6714" s="22"/>
      <c r="W6714" s="22"/>
      <c r="X6714" s="22"/>
      <c r="Y6714" s="22"/>
      <c r="Z6714" s="22"/>
      <c r="AA6714" s="22"/>
      <c r="AB6714" s="23"/>
      <c r="AC6714" s="23"/>
      <c r="AD6714" s="22"/>
      <c r="AE6714" s="24"/>
      <c r="AF6714" s="24"/>
      <c r="AG6714" s="24"/>
      <c r="AH6714" s="24"/>
      <c r="AI6714" s="24"/>
      <c r="AJ6714" s="24"/>
      <c r="AK6714" s="24"/>
      <c r="AL6714" s="24"/>
      <c r="AM6714" s="24"/>
      <c r="AN6714" s="24"/>
      <c r="AO6714" s="24"/>
      <c r="AP6714" s="24"/>
      <c r="AQ6714" s="24"/>
      <c r="AR6714" s="24"/>
      <c r="AS6714" s="24"/>
      <c r="AT6714" s="25"/>
      <c r="AU6714" s="35"/>
      <c r="AV6714" s="26"/>
      <c r="AW6714" s="26"/>
      <c r="AX6714" s="27"/>
      <c r="AY6714" s="27"/>
      <c r="AZ6714" s="27"/>
      <c r="BA6714" s="27"/>
      <c r="BB6714" s="27"/>
      <c r="BC6714" s="27"/>
      <c r="BD6714" s="27"/>
      <c r="BE6714" s="27"/>
      <c r="BF6714" s="27"/>
      <c r="BG6714" s="27"/>
      <c r="BH6714" s="27"/>
      <c r="BI6714" s="27"/>
      <c r="BT6714" s="31"/>
      <c r="BU6714" s="32"/>
      <c r="BV6714" s="33"/>
      <c r="BW6714" s="32"/>
      <c r="BX6714" s="32"/>
      <c r="BY6714" s="34"/>
      <c r="CA6714" s="32"/>
      <c r="CB6714" s="32"/>
    </row>
    <row r="6715" spans="1:80">
      <c r="A6715" s="20"/>
      <c r="B6715" s="21"/>
      <c r="C6715" s="21"/>
      <c r="D6715" s="21"/>
      <c r="E6715" s="21"/>
      <c r="F6715" s="21"/>
      <c r="G6715" s="21"/>
      <c r="H6715" s="21"/>
      <c r="I6715" s="21"/>
      <c r="J6715" s="21"/>
      <c r="K6715" s="22"/>
      <c r="L6715" s="22"/>
      <c r="M6715" s="22"/>
      <c r="N6715" s="22"/>
      <c r="O6715" s="22"/>
      <c r="P6715" s="22"/>
      <c r="Q6715" s="22"/>
      <c r="R6715" s="22"/>
      <c r="S6715" s="22"/>
      <c r="T6715" s="22"/>
      <c r="U6715" s="22"/>
      <c r="V6715" s="22"/>
      <c r="W6715" s="22"/>
      <c r="X6715" s="22"/>
      <c r="Y6715" s="22"/>
      <c r="Z6715" s="22"/>
      <c r="AA6715" s="22"/>
      <c r="AB6715" s="23"/>
      <c r="AC6715" s="23"/>
      <c r="AD6715" s="22"/>
      <c r="AE6715" s="24"/>
      <c r="AF6715" s="24"/>
      <c r="AG6715" s="24"/>
      <c r="AH6715" s="24"/>
      <c r="AI6715" s="24"/>
      <c r="AJ6715" s="24"/>
      <c r="AK6715" s="24"/>
      <c r="AL6715" s="24"/>
      <c r="AM6715" s="24"/>
      <c r="AN6715" s="24"/>
      <c r="AO6715" s="24"/>
      <c r="AP6715" s="24"/>
      <c r="AQ6715" s="24"/>
      <c r="AR6715" s="24"/>
      <c r="AS6715" s="24"/>
      <c r="AT6715" s="25"/>
      <c r="AU6715" s="35"/>
      <c r="AV6715" s="26"/>
      <c r="AW6715" s="26"/>
      <c r="AX6715" s="27"/>
      <c r="AY6715" s="27"/>
      <c r="AZ6715" s="27"/>
      <c r="BA6715" s="27"/>
      <c r="BB6715" s="27"/>
      <c r="BC6715" s="27"/>
      <c r="BD6715" s="27"/>
      <c r="BE6715" s="27"/>
      <c r="BF6715" s="27"/>
      <c r="BG6715" s="27"/>
      <c r="BH6715" s="27"/>
      <c r="BI6715" s="27"/>
      <c r="BT6715" s="31"/>
      <c r="BU6715" s="32"/>
      <c r="BV6715" s="33"/>
      <c r="BW6715" s="32"/>
      <c r="BX6715" s="32"/>
      <c r="BY6715" s="34"/>
      <c r="CA6715" s="32"/>
      <c r="CB6715" s="32"/>
    </row>
    <row r="6716" spans="1:80">
      <c r="A6716" s="20"/>
      <c r="B6716" s="21"/>
      <c r="C6716" s="21"/>
      <c r="D6716" s="21"/>
      <c r="E6716" s="21"/>
      <c r="F6716" s="21"/>
      <c r="G6716" s="21"/>
      <c r="H6716" s="21"/>
      <c r="I6716" s="21"/>
      <c r="J6716" s="21"/>
      <c r="K6716" s="22"/>
      <c r="L6716" s="22"/>
      <c r="M6716" s="22"/>
      <c r="N6716" s="22"/>
      <c r="O6716" s="22"/>
      <c r="P6716" s="22"/>
      <c r="Q6716" s="22"/>
      <c r="R6716" s="22"/>
      <c r="S6716" s="22"/>
      <c r="T6716" s="22"/>
      <c r="U6716" s="22"/>
      <c r="V6716" s="22"/>
      <c r="W6716" s="22"/>
      <c r="X6716" s="22"/>
      <c r="Y6716" s="22"/>
      <c r="Z6716" s="22"/>
      <c r="AA6716" s="22"/>
      <c r="AB6716" s="23"/>
      <c r="AC6716" s="23"/>
      <c r="AD6716" s="22"/>
      <c r="AE6716" s="24"/>
      <c r="AF6716" s="24"/>
      <c r="AG6716" s="24"/>
      <c r="AH6716" s="24"/>
      <c r="AI6716" s="24"/>
      <c r="AJ6716" s="24"/>
      <c r="AK6716" s="24"/>
      <c r="AL6716" s="24"/>
      <c r="AM6716" s="24"/>
      <c r="AN6716" s="24"/>
      <c r="AO6716" s="24"/>
      <c r="AP6716" s="24"/>
      <c r="AQ6716" s="24"/>
      <c r="AR6716" s="24"/>
      <c r="AS6716" s="24"/>
      <c r="AT6716" s="25"/>
      <c r="AU6716" s="35"/>
      <c r="AV6716" s="26"/>
      <c r="AW6716" s="26"/>
      <c r="AX6716" s="27"/>
      <c r="AY6716" s="27"/>
      <c r="AZ6716" s="27"/>
      <c r="BA6716" s="27"/>
      <c r="BB6716" s="27"/>
      <c r="BC6716" s="27"/>
      <c r="BD6716" s="27"/>
      <c r="BE6716" s="27"/>
      <c r="BF6716" s="27"/>
      <c r="BG6716" s="27"/>
      <c r="BH6716" s="27"/>
      <c r="BI6716" s="27"/>
      <c r="BT6716" s="31"/>
      <c r="BU6716" s="32"/>
      <c r="BV6716" s="33"/>
      <c r="BW6716" s="32"/>
      <c r="BX6716" s="32"/>
      <c r="BY6716" s="34"/>
      <c r="CA6716" s="32"/>
      <c r="CB6716" s="32"/>
    </row>
    <row r="6717" spans="1:80">
      <c r="A6717" s="20"/>
      <c r="B6717" s="21"/>
      <c r="C6717" s="21"/>
      <c r="D6717" s="21"/>
      <c r="E6717" s="21"/>
      <c r="F6717" s="21"/>
      <c r="G6717" s="21"/>
      <c r="H6717" s="21"/>
      <c r="I6717" s="21"/>
      <c r="J6717" s="21"/>
      <c r="K6717" s="22"/>
      <c r="L6717" s="22"/>
      <c r="M6717" s="22"/>
      <c r="N6717" s="22"/>
      <c r="O6717" s="22"/>
      <c r="P6717" s="22"/>
      <c r="Q6717" s="22"/>
      <c r="R6717" s="22"/>
      <c r="S6717" s="22"/>
      <c r="T6717" s="22"/>
      <c r="U6717" s="22"/>
      <c r="V6717" s="22"/>
      <c r="W6717" s="22"/>
      <c r="X6717" s="22"/>
      <c r="Y6717" s="22"/>
      <c r="Z6717" s="22"/>
      <c r="AA6717" s="22"/>
      <c r="AB6717" s="23"/>
      <c r="AC6717" s="23"/>
      <c r="AD6717" s="22"/>
      <c r="AE6717" s="24"/>
      <c r="AF6717" s="24"/>
      <c r="AG6717" s="24"/>
      <c r="AH6717" s="24"/>
      <c r="AI6717" s="24"/>
      <c r="AJ6717" s="24"/>
      <c r="AK6717" s="24"/>
      <c r="AL6717" s="24"/>
      <c r="AM6717" s="24"/>
      <c r="AN6717" s="24"/>
      <c r="AO6717" s="24"/>
      <c r="AP6717" s="24"/>
      <c r="AQ6717" s="24"/>
      <c r="AR6717" s="24"/>
      <c r="AS6717" s="24"/>
      <c r="AT6717" s="25"/>
      <c r="AU6717" s="35"/>
      <c r="AV6717" s="26"/>
      <c r="AW6717" s="26"/>
      <c r="AX6717" s="27"/>
      <c r="AY6717" s="27"/>
      <c r="AZ6717" s="27"/>
      <c r="BA6717" s="27"/>
      <c r="BB6717" s="27"/>
      <c r="BC6717" s="27"/>
      <c r="BD6717" s="27"/>
      <c r="BE6717" s="27"/>
      <c r="BF6717" s="27"/>
      <c r="BG6717" s="27"/>
      <c r="BH6717" s="27"/>
      <c r="BI6717" s="27"/>
      <c r="BT6717" s="31"/>
      <c r="BU6717" s="32"/>
      <c r="BV6717" s="33"/>
      <c r="BW6717" s="32"/>
      <c r="BX6717" s="32"/>
      <c r="BY6717" s="34"/>
      <c r="CA6717" s="32"/>
      <c r="CB6717" s="32"/>
    </row>
    <row r="6718" spans="1:80">
      <c r="A6718" s="20"/>
      <c r="B6718" s="21"/>
      <c r="C6718" s="21"/>
      <c r="D6718" s="21"/>
      <c r="E6718" s="21"/>
      <c r="F6718" s="21"/>
      <c r="G6718" s="21"/>
      <c r="H6718" s="21"/>
      <c r="I6718" s="21"/>
      <c r="J6718" s="21"/>
      <c r="K6718" s="22"/>
      <c r="L6718" s="22"/>
      <c r="M6718" s="22"/>
      <c r="N6718" s="22"/>
      <c r="O6718" s="22"/>
      <c r="P6718" s="22"/>
      <c r="Q6718" s="22"/>
      <c r="R6718" s="22"/>
      <c r="S6718" s="22"/>
      <c r="T6718" s="22"/>
      <c r="U6718" s="22"/>
      <c r="V6718" s="22"/>
      <c r="W6718" s="22"/>
      <c r="X6718" s="22"/>
      <c r="Y6718" s="22"/>
      <c r="Z6718" s="22"/>
      <c r="AA6718" s="22"/>
      <c r="AB6718" s="23"/>
      <c r="AC6718" s="23"/>
      <c r="AD6718" s="22"/>
      <c r="AE6718" s="24"/>
      <c r="AF6718" s="24"/>
      <c r="AG6718" s="24"/>
      <c r="AH6718" s="24"/>
      <c r="AI6718" s="24"/>
      <c r="AJ6718" s="24"/>
      <c r="AK6718" s="24"/>
      <c r="AL6718" s="24"/>
      <c r="AM6718" s="24"/>
      <c r="AN6718" s="24"/>
      <c r="AO6718" s="24"/>
      <c r="AP6718" s="24"/>
      <c r="AQ6718" s="24"/>
      <c r="AR6718" s="24"/>
      <c r="AS6718" s="24"/>
      <c r="AT6718" s="25"/>
      <c r="AU6718" s="35"/>
      <c r="AV6718" s="26"/>
      <c r="AW6718" s="26"/>
      <c r="AX6718" s="27"/>
      <c r="AY6718" s="27"/>
      <c r="AZ6718" s="27"/>
      <c r="BA6718" s="27"/>
      <c r="BB6718" s="27"/>
      <c r="BC6718" s="27"/>
      <c r="BD6718" s="27"/>
      <c r="BE6718" s="27"/>
      <c r="BF6718" s="27"/>
      <c r="BG6718" s="27"/>
      <c r="BH6718" s="27"/>
      <c r="BI6718" s="27"/>
      <c r="BT6718" s="31"/>
      <c r="BU6718" s="32"/>
      <c r="BV6718" s="33"/>
      <c r="BW6718" s="32"/>
      <c r="BX6718" s="32"/>
      <c r="BY6718" s="34"/>
      <c r="CA6718" s="32"/>
      <c r="CB6718" s="32"/>
    </row>
    <row r="6719" spans="1:80">
      <c r="A6719" s="20"/>
      <c r="B6719" s="21"/>
      <c r="C6719" s="21"/>
      <c r="D6719" s="21"/>
      <c r="E6719" s="21"/>
      <c r="F6719" s="21"/>
      <c r="G6719" s="21"/>
      <c r="H6719" s="21"/>
      <c r="I6719" s="21"/>
      <c r="J6719" s="21"/>
      <c r="K6719" s="22"/>
      <c r="L6719" s="22"/>
      <c r="M6719" s="22"/>
      <c r="N6719" s="22"/>
      <c r="O6719" s="22"/>
      <c r="P6719" s="22"/>
      <c r="Q6719" s="22"/>
      <c r="R6719" s="22"/>
      <c r="S6719" s="22"/>
      <c r="T6719" s="22"/>
      <c r="U6719" s="22"/>
      <c r="V6719" s="22"/>
      <c r="W6719" s="22"/>
      <c r="X6719" s="22"/>
      <c r="Y6719" s="22"/>
      <c r="Z6719" s="22"/>
      <c r="AA6719" s="22"/>
      <c r="AB6719" s="23"/>
      <c r="AC6719" s="23"/>
      <c r="AD6719" s="22"/>
      <c r="AE6719" s="24"/>
      <c r="AF6719" s="24"/>
      <c r="AG6719" s="24"/>
      <c r="AH6719" s="24"/>
      <c r="AI6719" s="24"/>
      <c r="AJ6719" s="24"/>
      <c r="AK6719" s="24"/>
      <c r="AL6719" s="24"/>
      <c r="AM6719" s="24"/>
      <c r="AN6719" s="24"/>
      <c r="AO6719" s="24"/>
      <c r="AP6719" s="24"/>
      <c r="AQ6719" s="24"/>
      <c r="AR6719" s="24"/>
      <c r="AS6719" s="24"/>
      <c r="AT6719" s="25"/>
      <c r="AU6719" s="35"/>
      <c r="AV6719" s="26"/>
      <c r="AW6719" s="26"/>
      <c r="AX6719" s="27"/>
      <c r="AY6719" s="27"/>
      <c r="AZ6719" s="27"/>
      <c r="BA6719" s="27"/>
      <c r="BB6719" s="27"/>
      <c r="BC6719" s="27"/>
      <c r="BD6719" s="27"/>
      <c r="BE6719" s="27"/>
      <c r="BF6719" s="27"/>
      <c r="BG6719" s="27"/>
      <c r="BH6719" s="27"/>
      <c r="BI6719" s="27"/>
      <c r="BT6719" s="31"/>
      <c r="BU6719" s="32"/>
      <c r="BV6719" s="33"/>
      <c r="BW6719" s="32"/>
      <c r="BX6719" s="32"/>
      <c r="BY6719" s="34"/>
      <c r="CA6719" s="32"/>
      <c r="CB6719" s="32"/>
    </row>
    <row r="6720" spans="1:80">
      <c r="A6720" s="20"/>
      <c r="B6720" s="21"/>
      <c r="C6720" s="21"/>
      <c r="D6720" s="21"/>
      <c r="E6720" s="21"/>
      <c r="F6720" s="21"/>
      <c r="G6720" s="21"/>
      <c r="H6720" s="21"/>
      <c r="I6720" s="21"/>
      <c r="J6720" s="21"/>
      <c r="K6720" s="22"/>
      <c r="L6720" s="22"/>
      <c r="M6720" s="22"/>
      <c r="N6720" s="22"/>
      <c r="O6720" s="22"/>
      <c r="P6720" s="22"/>
      <c r="Q6720" s="22"/>
      <c r="R6720" s="22"/>
      <c r="S6720" s="22"/>
      <c r="T6720" s="22"/>
      <c r="U6720" s="22"/>
      <c r="V6720" s="22"/>
      <c r="W6720" s="22"/>
      <c r="X6720" s="22"/>
      <c r="Y6720" s="22"/>
      <c r="Z6720" s="22"/>
      <c r="AA6720" s="22"/>
      <c r="AB6720" s="23"/>
      <c r="AC6720" s="23"/>
      <c r="AD6720" s="22"/>
      <c r="AE6720" s="24"/>
      <c r="AF6720" s="24"/>
      <c r="AG6720" s="24"/>
      <c r="AH6720" s="24"/>
      <c r="AI6720" s="24"/>
      <c r="AJ6720" s="24"/>
      <c r="AK6720" s="24"/>
      <c r="AL6720" s="24"/>
      <c r="AM6720" s="24"/>
      <c r="AN6720" s="24"/>
      <c r="AO6720" s="24"/>
      <c r="AP6720" s="24"/>
      <c r="AQ6720" s="24"/>
      <c r="AR6720" s="24"/>
      <c r="AS6720" s="24"/>
      <c r="AT6720" s="25"/>
      <c r="AU6720" s="35"/>
      <c r="AV6720" s="26"/>
      <c r="AW6720" s="26"/>
      <c r="AX6720" s="27"/>
      <c r="AY6720" s="27"/>
      <c r="AZ6720" s="27"/>
      <c r="BA6720" s="27"/>
      <c r="BB6720" s="27"/>
      <c r="BC6720" s="27"/>
      <c r="BD6720" s="27"/>
      <c r="BE6720" s="27"/>
      <c r="BF6720" s="27"/>
      <c r="BG6720" s="27"/>
      <c r="BH6720" s="27"/>
      <c r="BI6720" s="27"/>
      <c r="BT6720" s="31"/>
      <c r="BU6720" s="32"/>
      <c r="BV6720" s="33"/>
      <c r="BW6720" s="32"/>
      <c r="BX6720" s="32"/>
      <c r="BY6720" s="34"/>
      <c r="CA6720" s="32"/>
      <c r="CB6720" s="32"/>
    </row>
    <row r="6721" spans="1:80">
      <c r="A6721" s="20"/>
      <c r="B6721" s="21"/>
      <c r="C6721" s="21"/>
      <c r="D6721" s="21"/>
      <c r="E6721" s="21"/>
      <c r="F6721" s="21"/>
      <c r="G6721" s="21"/>
      <c r="H6721" s="21"/>
      <c r="I6721" s="21"/>
      <c r="J6721" s="21"/>
      <c r="K6721" s="22"/>
      <c r="L6721" s="22"/>
      <c r="M6721" s="22"/>
      <c r="N6721" s="22"/>
      <c r="O6721" s="22"/>
      <c r="P6721" s="22"/>
      <c r="Q6721" s="22"/>
      <c r="R6721" s="22"/>
      <c r="S6721" s="22"/>
      <c r="T6721" s="22"/>
      <c r="U6721" s="22"/>
      <c r="V6721" s="22"/>
      <c r="W6721" s="22"/>
      <c r="X6721" s="22"/>
      <c r="Y6721" s="22"/>
      <c r="Z6721" s="22"/>
      <c r="AA6721" s="22"/>
      <c r="AB6721" s="23"/>
      <c r="AC6721" s="23"/>
      <c r="AD6721" s="22"/>
      <c r="AE6721" s="24"/>
      <c r="AF6721" s="24"/>
      <c r="AG6721" s="24"/>
      <c r="AH6721" s="24"/>
      <c r="AI6721" s="24"/>
      <c r="AJ6721" s="24"/>
      <c r="AK6721" s="24"/>
      <c r="AL6721" s="24"/>
      <c r="AM6721" s="24"/>
      <c r="AN6721" s="24"/>
      <c r="AO6721" s="24"/>
      <c r="AP6721" s="24"/>
      <c r="AQ6721" s="24"/>
      <c r="AR6721" s="24"/>
      <c r="AS6721" s="24"/>
      <c r="AT6721" s="25"/>
      <c r="AU6721" s="35"/>
      <c r="AV6721" s="26"/>
      <c r="AW6721" s="26"/>
      <c r="AX6721" s="27"/>
      <c r="AY6721" s="27"/>
      <c r="AZ6721" s="27"/>
      <c r="BA6721" s="27"/>
      <c r="BB6721" s="27"/>
      <c r="BC6721" s="27"/>
      <c r="BD6721" s="27"/>
      <c r="BE6721" s="27"/>
      <c r="BF6721" s="27"/>
      <c r="BG6721" s="27"/>
      <c r="BH6721" s="27"/>
      <c r="BI6721" s="27"/>
      <c r="BT6721" s="31"/>
      <c r="BU6721" s="32"/>
      <c r="BV6721" s="33"/>
      <c r="BW6721" s="32"/>
      <c r="BX6721" s="32"/>
      <c r="BY6721" s="34"/>
      <c r="CA6721" s="32"/>
      <c r="CB6721" s="32"/>
    </row>
    <row r="6722" spans="1:80">
      <c r="A6722" s="20"/>
      <c r="B6722" s="21"/>
      <c r="C6722" s="21"/>
      <c r="D6722" s="21"/>
      <c r="E6722" s="21"/>
      <c r="F6722" s="21"/>
      <c r="G6722" s="21"/>
      <c r="H6722" s="21"/>
      <c r="I6722" s="21"/>
      <c r="J6722" s="21"/>
      <c r="K6722" s="22"/>
      <c r="L6722" s="22"/>
      <c r="M6722" s="22"/>
      <c r="N6722" s="22"/>
      <c r="O6722" s="22"/>
      <c r="P6722" s="22"/>
      <c r="Q6722" s="22"/>
      <c r="R6722" s="22"/>
      <c r="S6722" s="22"/>
      <c r="T6722" s="22"/>
      <c r="U6722" s="22"/>
      <c r="V6722" s="22"/>
      <c r="W6722" s="22"/>
      <c r="X6722" s="22"/>
      <c r="Y6722" s="22"/>
      <c r="Z6722" s="22"/>
      <c r="AA6722" s="22"/>
      <c r="AB6722" s="23"/>
      <c r="AC6722" s="23"/>
      <c r="AD6722" s="22"/>
      <c r="AE6722" s="24"/>
      <c r="AF6722" s="24"/>
      <c r="AG6722" s="24"/>
      <c r="AH6722" s="24"/>
      <c r="AI6722" s="24"/>
      <c r="AJ6722" s="24"/>
      <c r="AK6722" s="24"/>
      <c r="AL6722" s="24"/>
      <c r="AM6722" s="24"/>
      <c r="AN6722" s="24"/>
      <c r="AO6722" s="24"/>
      <c r="AP6722" s="24"/>
      <c r="AQ6722" s="24"/>
      <c r="AR6722" s="24"/>
      <c r="AS6722" s="24"/>
      <c r="AT6722" s="25"/>
      <c r="AU6722" s="35"/>
      <c r="AV6722" s="26"/>
      <c r="AW6722" s="26"/>
      <c r="AX6722" s="27"/>
      <c r="AY6722" s="27"/>
      <c r="AZ6722" s="27"/>
      <c r="BA6722" s="27"/>
      <c r="BB6722" s="27"/>
      <c r="BC6722" s="27"/>
      <c r="BD6722" s="27"/>
      <c r="BE6722" s="27"/>
      <c r="BF6722" s="27"/>
      <c r="BG6722" s="27"/>
      <c r="BH6722" s="27"/>
      <c r="BI6722" s="27"/>
      <c r="BT6722" s="31"/>
      <c r="BU6722" s="32"/>
      <c r="BV6722" s="33"/>
      <c r="BW6722" s="32"/>
      <c r="BX6722" s="32"/>
      <c r="BY6722" s="34"/>
      <c r="CA6722" s="32"/>
      <c r="CB6722" s="32"/>
    </row>
    <row r="6723" spans="1:80">
      <c r="A6723" s="20"/>
      <c r="B6723" s="21"/>
      <c r="C6723" s="21"/>
      <c r="D6723" s="21"/>
      <c r="E6723" s="21"/>
      <c r="F6723" s="21"/>
      <c r="G6723" s="21"/>
      <c r="H6723" s="21"/>
      <c r="I6723" s="21"/>
      <c r="J6723" s="21"/>
      <c r="K6723" s="22"/>
      <c r="L6723" s="22"/>
      <c r="M6723" s="22"/>
      <c r="N6723" s="22"/>
      <c r="O6723" s="22"/>
      <c r="P6723" s="22"/>
      <c r="Q6723" s="22"/>
      <c r="R6723" s="22"/>
      <c r="S6723" s="22"/>
      <c r="T6723" s="22"/>
      <c r="U6723" s="22"/>
      <c r="V6723" s="22"/>
      <c r="W6723" s="22"/>
      <c r="X6723" s="22"/>
      <c r="Y6723" s="22"/>
      <c r="Z6723" s="22"/>
      <c r="AA6723" s="22"/>
      <c r="AB6723" s="23"/>
      <c r="AC6723" s="23"/>
      <c r="AD6723" s="22"/>
      <c r="AE6723" s="24"/>
      <c r="AF6723" s="24"/>
      <c r="AG6723" s="24"/>
      <c r="AH6723" s="24"/>
      <c r="AI6723" s="24"/>
      <c r="AJ6723" s="24"/>
      <c r="AK6723" s="24"/>
      <c r="AL6723" s="24"/>
      <c r="AM6723" s="24"/>
      <c r="AN6723" s="24"/>
      <c r="AO6723" s="24"/>
      <c r="AP6723" s="24"/>
      <c r="AQ6723" s="24"/>
      <c r="AR6723" s="24"/>
      <c r="AS6723" s="24"/>
      <c r="AT6723" s="25"/>
      <c r="AU6723" s="35"/>
      <c r="AV6723" s="26"/>
      <c r="AW6723" s="26"/>
      <c r="AX6723" s="27"/>
      <c r="AY6723" s="27"/>
      <c r="AZ6723" s="27"/>
      <c r="BA6723" s="27"/>
      <c r="BB6723" s="27"/>
      <c r="BC6723" s="27"/>
      <c r="BD6723" s="27"/>
      <c r="BE6723" s="27"/>
      <c r="BF6723" s="27"/>
      <c r="BG6723" s="27"/>
      <c r="BH6723" s="27"/>
      <c r="BI6723" s="27"/>
      <c r="BT6723" s="31"/>
      <c r="BU6723" s="32"/>
      <c r="BV6723" s="33"/>
      <c r="BW6723" s="32"/>
      <c r="BX6723" s="32"/>
      <c r="BY6723" s="34"/>
      <c r="CA6723" s="32"/>
      <c r="CB6723" s="32"/>
    </row>
    <row r="6724" spans="1:80">
      <c r="A6724" s="20"/>
      <c r="B6724" s="21"/>
      <c r="C6724" s="21"/>
      <c r="D6724" s="21"/>
      <c r="E6724" s="21"/>
      <c r="F6724" s="21"/>
      <c r="G6724" s="21"/>
      <c r="H6724" s="21"/>
      <c r="I6724" s="21"/>
      <c r="J6724" s="21"/>
      <c r="K6724" s="22"/>
      <c r="L6724" s="22"/>
      <c r="M6724" s="22"/>
      <c r="N6724" s="22"/>
      <c r="O6724" s="22"/>
      <c r="P6724" s="22"/>
      <c r="Q6724" s="22"/>
      <c r="R6724" s="22"/>
      <c r="S6724" s="22"/>
      <c r="T6724" s="22"/>
      <c r="U6724" s="22"/>
      <c r="V6724" s="22"/>
      <c r="W6724" s="22"/>
      <c r="X6724" s="22"/>
      <c r="Y6724" s="22"/>
      <c r="Z6724" s="22"/>
      <c r="AA6724" s="22"/>
      <c r="AB6724" s="23"/>
      <c r="AC6724" s="23"/>
      <c r="AD6724" s="22"/>
      <c r="AE6724" s="24"/>
      <c r="AF6724" s="24"/>
      <c r="AG6724" s="24"/>
      <c r="AH6724" s="24"/>
      <c r="AI6724" s="24"/>
      <c r="AJ6724" s="24"/>
      <c r="AK6724" s="24"/>
      <c r="AL6724" s="24"/>
      <c r="AM6724" s="24"/>
      <c r="AN6724" s="24"/>
      <c r="AO6724" s="24"/>
      <c r="AP6724" s="24"/>
      <c r="AQ6724" s="24"/>
      <c r="AR6724" s="24"/>
      <c r="AS6724" s="24"/>
      <c r="AT6724" s="25"/>
      <c r="AU6724" s="35"/>
      <c r="AV6724" s="26"/>
      <c r="AW6724" s="26"/>
      <c r="AX6724" s="27"/>
      <c r="AY6724" s="27"/>
      <c r="AZ6724" s="27"/>
      <c r="BA6724" s="27"/>
      <c r="BB6724" s="27"/>
      <c r="BC6724" s="27"/>
      <c r="BD6724" s="27"/>
      <c r="BE6724" s="27"/>
      <c r="BF6724" s="27"/>
      <c r="BG6724" s="27"/>
      <c r="BH6724" s="27"/>
      <c r="BI6724" s="27"/>
      <c r="BT6724" s="31"/>
      <c r="BU6724" s="32"/>
      <c r="BV6724" s="33"/>
      <c r="BW6724" s="32"/>
      <c r="BX6724" s="32"/>
      <c r="BY6724" s="34"/>
      <c r="CA6724" s="32"/>
      <c r="CB6724" s="32"/>
    </row>
    <row r="6725" spans="1:80">
      <c r="A6725" s="20"/>
      <c r="B6725" s="21"/>
      <c r="C6725" s="21"/>
      <c r="D6725" s="21"/>
      <c r="E6725" s="21"/>
      <c r="F6725" s="21"/>
      <c r="G6725" s="21"/>
      <c r="H6725" s="21"/>
      <c r="I6725" s="21"/>
      <c r="J6725" s="21"/>
      <c r="K6725" s="22"/>
      <c r="L6725" s="22"/>
      <c r="M6725" s="22"/>
      <c r="N6725" s="22"/>
      <c r="O6725" s="22"/>
      <c r="P6725" s="22"/>
      <c r="Q6725" s="22"/>
      <c r="R6725" s="22"/>
      <c r="S6725" s="22"/>
      <c r="T6725" s="22"/>
      <c r="U6725" s="22"/>
      <c r="V6725" s="22"/>
      <c r="W6725" s="22"/>
      <c r="X6725" s="22"/>
      <c r="Y6725" s="22"/>
      <c r="Z6725" s="22"/>
      <c r="AA6725" s="22"/>
      <c r="AB6725" s="23"/>
      <c r="AC6725" s="23"/>
      <c r="AD6725" s="22"/>
      <c r="AE6725" s="24"/>
      <c r="AF6725" s="24"/>
      <c r="AG6725" s="24"/>
      <c r="AH6725" s="24"/>
      <c r="AI6725" s="24"/>
      <c r="AJ6725" s="24"/>
      <c r="AK6725" s="24"/>
      <c r="AL6725" s="24"/>
      <c r="AM6725" s="24"/>
      <c r="AN6725" s="24"/>
      <c r="AO6725" s="24"/>
      <c r="AP6725" s="24"/>
      <c r="AQ6725" s="24"/>
      <c r="AR6725" s="24"/>
      <c r="AS6725" s="24"/>
      <c r="AT6725" s="25"/>
      <c r="AU6725" s="35"/>
      <c r="AV6725" s="26"/>
      <c r="AW6725" s="26"/>
      <c r="AX6725" s="27"/>
      <c r="AY6725" s="27"/>
      <c r="AZ6725" s="27"/>
      <c r="BA6725" s="27"/>
      <c r="BB6725" s="27"/>
      <c r="BC6725" s="27"/>
      <c r="BD6725" s="27"/>
      <c r="BE6725" s="27"/>
      <c r="BF6725" s="27"/>
      <c r="BG6725" s="27"/>
      <c r="BH6725" s="27"/>
      <c r="BI6725" s="27"/>
      <c r="BT6725" s="31"/>
      <c r="BU6725" s="32"/>
      <c r="BV6725" s="33"/>
      <c r="BW6725" s="32"/>
      <c r="BX6725" s="32"/>
      <c r="BY6725" s="34"/>
      <c r="CA6725" s="32"/>
      <c r="CB6725" s="32"/>
    </row>
    <row r="6726" spans="1:80">
      <c r="A6726" s="20"/>
      <c r="B6726" s="21"/>
      <c r="C6726" s="21"/>
      <c r="D6726" s="21"/>
      <c r="E6726" s="21"/>
      <c r="F6726" s="21"/>
      <c r="G6726" s="21"/>
      <c r="H6726" s="21"/>
      <c r="I6726" s="21"/>
      <c r="J6726" s="21"/>
      <c r="K6726" s="22"/>
      <c r="L6726" s="22"/>
      <c r="M6726" s="22"/>
      <c r="N6726" s="22"/>
      <c r="O6726" s="22"/>
      <c r="P6726" s="22"/>
      <c r="Q6726" s="22"/>
      <c r="R6726" s="22"/>
      <c r="S6726" s="22"/>
      <c r="T6726" s="22"/>
      <c r="U6726" s="22"/>
      <c r="V6726" s="22"/>
      <c r="W6726" s="22"/>
      <c r="X6726" s="22"/>
      <c r="Y6726" s="22"/>
      <c r="Z6726" s="22"/>
      <c r="AA6726" s="22"/>
      <c r="AB6726" s="23"/>
      <c r="AC6726" s="23"/>
      <c r="AD6726" s="22"/>
      <c r="AE6726" s="24"/>
      <c r="AF6726" s="24"/>
      <c r="AG6726" s="24"/>
      <c r="AH6726" s="24"/>
      <c r="AI6726" s="24"/>
      <c r="AJ6726" s="24"/>
      <c r="AK6726" s="24"/>
      <c r="AL6726" s="24"/>
      <c r="AM6726" s="24"/>
      <c r="AN6726" s="24"/>
      <c r="AO6726" s="24"/>
      <c r="AP6726" s="24"/>
      <c r="AQ6726" s="24"/>
      <c r="AR6726" s="24"/>
      <c r="AS6726" s="24"/>
      <c r="AT6726" s="25"/>
      <c r="AU6726" s="35"/>
      <c r="AV6726" s="26"/>
      <c r="AW6726" s="26"/>
      <c r="AX6726" s="27"/>
      <c r="AY6726" s="27"/>
      <c r="AZ6726" s="27"/>
      <c r="BA6726" s="27"/>
      <c r="BB6726" s="27"/>
      <c r="BC6726" s="27"/>
      <c r="BD6726" s="27"/>
      <c r="BE6726" s="27"/>
      <c r="BF6726" s="27"/>
      <c r="BG6726" s="27"/>
      <c r="BH6726" s="27"/>
      <c r="BI6726" s="27"/>
      <c r="BT6726" s="31"/>
      <c r="BU6726" s="32"/>
      <c r="BV6726" s="33"/>
      <c r="BW6726" s="32"/>
      <c r="BX6726" s="32"/>
      <c r="BY6726" s="34"/>
      <c r="CA6726" s="32"/>
      <c r="CB6726" s="32"/>
    </row>
    <row r="6727" spans="1:80">
      <c r="A6727" s="20"/>
      <c r="B6727" s="21"/>
      <c r="C6727" s="21"/>
      <c r="D6727" s="21"/>
      <c r="E6727" s="21"/>
      <c r="F6727" s="21"/>
      <c r="G6727" s="21"/>
      <c r="H6727" s="21"/>
      <c r="I6727" s="21"/>
      <c r="J6727" s="21"/>
      <c r="K6727" s="22"/>
      <c r="L6727" s="22"/>
      <c r="M6727" s="22"/>
      <c r="N6727" s="22"/>
      <c r="O6727" s="22"/>
      <c r="P6727" s="22"/>
      <c r="Q6727" s="22"/>
      <c r="R6727" s="22"/>
      <c r="S6727" s="22"/>
      <c r="T6727" s="22"/>
      <c r="U6727" s="22"/>
      <c r="V6727" s="22"/>
      <c r="W6727" s="22"/>
      <c r="X6727" s="22"/>
      <c r="Y6727" s="22"/>
      <c r="Z6727" s="22"/>
      <c r="AA6727" s="22"/>
      <c r="AB6727" s="23"/>
      <c r="AC6727" s="23"/>
      <c r="AD6727" s="22"/>
      <c r="AE6727" s="24"/>
      <c r="AF6727" s="24"/>
      <c r="AG6727" s="24"/>
      <c r="AH6727" s="24"/>
      <c r="AI6727" s="24"/>
      <c r="AJ6727" s="24"/>
      <c r="AK6727" s="24"/>
      <c r="AL6727" s="24"/>
      <c r="AM6727" s="24"/>
      <c r="AN6727" s="24"/>
      <c r="AO6727" s="24"/>
      <c r="AP6727" s="24"/>
      <c r="AQ6727" s="24"/>
      <c r="AR6727" s="24"/>
      <c r="AS6727" s="24"/>
      <c r="AT6727" s="25"/>
      <c r="AU6727" s="35"/>
      <c r="AV6727" s="26"/>
      <c r="AW6727" s="26"/>
      <c r="AX6727" s="27"/>
      <c r="AY6727" s="27"/>
      <c r="AZ6727" s="27"/>
      <c r="BA6727" s="27"/>
      <c r="BB6727" s="27"/>
      <c r="BC6727" s="27"/>
      <c r="BD6727" s="27"/>
      <c r="BE6727" s="27"/>
      <c r="BF6727" s="27"/>
      <c r="BG6727" s="27"/>
      <c r="BH6727" s="27"/>
      <c r="BI6727" s="27"/>
      <c r="BT6727" s="31"/>
      <c r="BU6727" s="32"/>
      <c r="BV6727" s="33"/>
      <c r="BW6727" s="32"/>
      <c r="BX6727" s="32"/>
      <c r="BY6727" s="34"/>
      <c r="CA6727" s="32"/>
      <c r="CB6727" s="32"/>
    </row>
    <row r="6728" spans="1:80">
      <c r="A6728" s="20"/>
      <c r="B6728" s="21"/>
      <c r="C6728" s="21"/>
      <c r="D6728" s="21"/>
      <c r="E6728" s="21"/>
      <c r="F6728" s="21"/>
      <c r="G6728" s="21"/>
      <c r="H6728" s="21"/>
      <c r="I6728" s="21"/>
      <c r="J6728" s="21"/>
      <c r="K6728" s="22"/>
      <c r="L6728" s="22"/>
      <c r="M6728" s="22"/>
      <c r="N6728" s="22"/>
      <c r="O6728" s="22"/>
      <c r="P6728" s="22"/>
      <c r="Q6728" s="22"/>
      <c r="R6728" s="22"/>
      <c r="S6728" s="22"/>
      <c r="T6728" s="22"/>
      <c r="U6728" s="22"/>
      <c r="V6728" s="22"/>
      <c r="W6728" s="22"/>
      <c r="X6728" s="22"/>
      <c r="Y6728" s="22"/>
      <c r="Z6728" s="22"/>
      <c r="AA6728" s="22"/>
      <c r="AB6728" s="23"/>
      <c r="AC6728" s="23"/>
      <c r="AD6728" s="22"/>
      <c r="AE6728" s="24"/>
      <c r="AF6728" s="24"/>
      <c r="AG6728" s="24"/>
      <c r="AH6728" s="24"/>
      <c r="AI6728" s="24"/>
      <c r="AJ6728" s="24"/>
      <c r="AK6728" s="24"/>
      <c r="AL6728" s="24"/>
      <c r="AM6728" s="24"/>
      <c r="AN6728" s="24"/>
      <c r="AO6728" s="24"/>
      <c r="AP6728" s="24"/>
      <c r="AQ6728" s="24"/>
      <c r="AR6728" s="24"/>
      <c r="AS6728" s="24"/>
      <c r="AT6728" s="25"/>
      <c r="AU6728" s="35"/>
      <c r="AV6728" s="26"/>
      <c r="AW6728" s="26"/>
      <c r="AX6728" s="27"/>
      <c r="AY6728" s="27"/>
      <c r="AZ6728" s="27"/>
      <c r="BA6728" s="27"/>
      <c r="BB6728" s="27"/>
      <c r="BC6728" s="27"/>
      <c r="BD6728" s="27"/>
      <c r="BE6728" s="27"/>
      <c r="BF6728" s="27"/>
      <c r="BG6728" s="27"/>
      <c r="BH6728" s="27"/>
      <c r="BI6728" s="27"/>
      <c r="BT6728" s="31"/>
      <c r="BU6728" s="32"/>
      <c r="BV6728" s="33"/>
      <c r="BW6728" s="32"/>
      <c r="BX6728" s="32"/>
      <c r="BY6728" s="34"/>
      <c r="CA6728" s="32"/>
      <c r="CB6728" s="32"/>
    </row>
    <row r="6729" spans="1:80">
      <c r="A6729" s="20"/>
      <c r="B6729" s="21"/>
      <c r="C6729" s="21"/>
      <c r="D6729" s="21"/>
      <c r="E6729" s="21"/>
      <c r="F6729" s="21"/>
      <c r="G6729" s="21"/>
      <c r="H6729" s="21"/>
      <c r="I6729" s="21"/>
      <c r="J6729" s="21"/>
      <c r="K6729" s="22"/>
      <c r="L6729" s="22"/>
      <c r="M6729" s="22"/>
      <c r="N6729" s="22"/>
      <c r="O6729" s="22"/>
      <c r="P6729" s="22"/>
      <c r="Q6729" s="22"/>
      <c r="R6729" s="22"/>
      <c r="S6729" s="22"/>
      <c r="T6729" s="22"/>
      <c r="U6729" s="22"/>
      <c r="V6729" s="22"/>
      <c r="W6729" s="22"/>
      <c r="X6729" s="22"/>
      <c r="Y6729" s="22"/>
      <c r="Z6729" s="22"/>
      <c r="AA6729" s="22"/>
      <c r="AB6729" s="23"/>
      <c r="AC6729" s="23"/>
      <c r="AD6729" s="22"/>
      <c r="AE6729" s="24"/>
      <c r="AF6729" s="24"/>
      <c r="AG6729" s="24"/>
      <c r="AH6729" s="24"/>
      <c r="AI6729" s="24"/>
      <c r="AJ6729" s="24"/>
      <c r="AK6729" s="24"/>
      <c r="AL6729" s="24"/>
      <c r="AM6729" s="24"/>
      <c r="AN6729" s="24"/>
      <c r="AO6729" s="24"/>
      <c r="AP6729" s="24"/>
      <c r="AQ6729" s="24"/>
      <c r="AR6729" s="24"/>
      <c r="AS6729" s="24"/>
      <c r="AT6729" s="25"/>
      <c r="AU6729" s="35"/>
      <c r="AV6729" s="26"/>
      <c r="AW6729" s="26"/>
      <c r="AX6729" s="27"/>
      <c r="AY6729" s="27"/>
      <c r="AZ6729" s="27"/>
      <c r="BA6729" s="27"/>
      <c r="BB6729" s="27"/>
      <c r="BC6729" s="27"/>
      <c r="BD6729" s="27"/>
      <c r="BE6729" s="27"/>
      <c r="BF6729" s="27"/>
      <c r="BG6729" s="27"/>
      <c r="BH6729" s="27"/>
      <c r="BI6729" s="27"/>
      <c r="BT6729" s="31"/>
      <c r="BU6729" s="32"/>
      <c r="BV6729" s="33"/>
      <c r="BW6729" s="32"/>
      <c r="BX6729" s="32"/>
      <c r="BY6729" s="34"/>
      <c r="CA6729" s="32"/>
      <c r="CB6729" s="32"/>
    </row>
    <row r="6730" spans="1:80">
      <c r="A6730" s="20"/>
      <c r="B6730" s="21"/>
      <c r="C6730" s="21"/>
      <c r="D6730" s="21"/>
      <c r="E6730" s="21"/>
      <c r="F6730" s="21"/>
      <c r="G6730" s="21"/>
      <c r="H6730" s="21"/>
      <c r="I6730" s="21"/>
      <c r="J6730" s="21"/>
      <c r="K6730" s="22"/>
      <c r="L6730" s="22"/>
      <c r="M6730" s="22"/>
      <c r="N6730" s="22"/>
      <c r="O6730" s="22"/>
      <c r="P6730" s="22"/>
      <c r="Q6730" s="22"/>
      <c r="R6730" s="22"/>
      <c r="S6730" s="22"/>
      <c r="T6730" s="22"/>
      <c r="U6730" s="22"/>
      <c r="V6730" s="22"/>
      <c r="W6730" s="22"/>
      <c r="X6730" s="22"/>
      <c r="Y6730" s="22"/>
      <c r="Z6730" s="22"/>
      <c r="AA6730" s="22"/>
      <c r="AB6730" s="23"/>
      <c r="AC6730" s="23"/>
      <c r="AD6730" s="22"/>
      <c r="AE6730" s="24"/>
      <c r="AF6730" s="24"/>
      <c r="AG6730" s="24"/>
      <c r="AH6730" s="24"/>
      <c r="AI6730" s="24"/>
      <c r="AJ6730" s="24"/>
      <c r="AK6730" s="24"/>
      <c r="AL6730" s="24"/>
      <c r="AM6730" s="24"/>
      <c r="AN6730" s="24"/>
      <c r="AO6730" s="24"/>
      <c r="AP6730" s="24"/>
      <c r="AQ6730" s="24"/>
      <c r="AR6730" s="24"/>
      <c r="AS6730" s="24"/>
      <c r="AT6730" s="25"/>
      <c r="AU6730" s="35"/>
      <c r="AV6730" s="26"/>
      <c r="AW6730" s="26"/>
      <c r="AX6730" s="27"/>
      <c r="AY6730" s="27"/>
      <c r="AZ6730" s="27"/>
      <c r="BA6730" s="27"/>
      <c r="BB6730" s="27"/>
      <c r="BC6730" s="27"/>
      <c r="BD6730" s="27"/>
      <c r="BE6730" s="27"/>
      <c r="BF6730" s="27"/>
      <c r="BG6730" s="27"/>
      <c r="BH6730" s="27"/>
      <c r="BI6730" s="27"/>
      <c r="BT6730" s="31"/>
      <c r="BU6730" s="32"/>
      <c r="BV6730" s="33"/>
      <c r="BW6730" s="32"/>
      <c r="BX6730" s="32"/>
      <c r="BY6730" s="34"/>
      <c r="CA6730" s="32"/>
      <c r="CB6730" s="32"/>
    </row>
    <row r="6731" spans="1:80">
      <c r="A6731" s="20"/>
      <c r="B6731" s="21"/>
      <c r="C6731" s="21"/>
      <c r="D6731" s="21"/>
      <c r="E6731" s="21"/>
      <c r="F6731" s="21"/>
      <c r="G6731" s="21"/>
      <c r="H6731" s="21"/>
      <c r="I6731" s="21"/>
      <c r="J6731" s="21"/>
      <c r="K6731" s="22"/>
      <c r="L6731" s="22"/>
      <c r="M6731" s="22"/>
      <c r="N6731" s="22"/>
      <c r="O6731" s="22"/>
      <c r="P6731" s="22"/>
      <c r="Q6731" s="22"/>
      <c r="R6731" s="22"/>
      <c r="S6731" s="22"/>
      <c r="T6731" s="22"/>
      <c r="U6731" s="22"/>
      <c r="V6731" s="22"/>
      <c r="W6731" s="22"/>
      <c r="X6731" s="22"/>
      <c r="Y6731" s="22"/>
      <c r="Z6731" s="22"/>
      <c r="AA6731" s="22"/>
      <c r="AB6731" s="23"/>
      <c r="AC6731" s="23"/>
      <c r="AD6731" s="22"/>
      <c r="AE6731" s="24"/>
      <c r="AF6731" s="24"/>
      <c r="AG6731" s="24"/>
      <c r="AH6731" s="24"/>
      <c r="AI6731" s="24"/>
      <c r="AJ6731" s="24"/>
      <c r="AK6731" s="24"/>
      <c r="AL6731" s="24"/>
      <c r="AM6731" s="24"/>
      <c r="AN6731" s="24"/>
      <c r="AO6731" s="24"/>
      <c r="AP6731" s="24"/>
      <c r="AQ6731" s="24"/>
      <c r="AR6731" s="24"/>
      <c r="AS6731" s="24"/>
      <c r="AT6731" s="25"/>
      <c r="AU6731" s="35"/>
      <c r="AV6731" s="26"/>
      <c r="AW6731" s="26"/>
      <c r="AX6731" s="27"/>
      <c r="AY6731" s="27"/>
      <c r="AZ6731" s="27"/>
      <c r="BA6731" s="27"/>
      <c r="BB6731" s="27"/>
      <c r="BC6731" s="27"/>
      <c r="BD6731" s="27"/>
      <c r="BE6731" s="27"/>
      <c r="BF6731" s="27"/>
      <c r="BG6731" s="27"/>
      <c r="BH6731" s="27"/>
      <c r="BI6731" s="27"/>
      <c r="BT6731" s="31"/>
      <c r="BU6731" s="32"/>
      <c r="BV6731" s="33"/>
      <c r="BW6731" s="32"/>
      <c r="BX6731" s="32"/>
      <c r="BY6731" s="34"/>
      <c r="CA6731" s="32"/>
      <c r="CB6731" s="32"/>
    </row>
    <row r="6732" spans="1:80">
      <c r="A6732" s="20"/>
      <c r="B6732" s="21"/>
      <c r="C6732" s="21"/>
      <c r="D6732" s="21"/>
      <c r="E6732" s="21"/>
      <c r="F6732" s="21"/>
      <c r="G6732" s="21"/>
      <c r="H6732" s="21"/>
      <c r="I6732" s="21"/>
      <c r="J6732" s="21"/>
      <c r="K6732" s="22"/>
      <c r="L6732" s="22"/>
      <c r="M6732" s="22"/>
      <c r="N6732" s="22"/>
      <c r="O6732" s="22"/>
      <c r="P6732" s="22"/>
      <c r="Q6732" s="22"/>
      <c r="R6732" s="22"/>
      <c r="S6732" s="22"/>
      <c r="T6732" s="22"/>
      <c r="U6732" s="22"/>
      <c r="V6732" s="22"/>
      <c r="W6732" s="22"/>
      <c r="X6732" s="22"/>
      <c r="Y6732" s="22"/>
      <c r="Z6732" s="22"/>
      <c r="AA6732" s="22"/>
      <c r="AB6732" s="23"/>
      <c r="AC6732" s="23"/>
      <c r="AD6732" s="22"/>
      <c r="AE6732" s="24"/>
      <c r="AF6732" s="24"/>
      <c r="AG6732" s="24"/>
      <c r="AH6732" s="24"/>
      <c r="AI6732" s="24"/>
      <c r="AJ6732" s="24"/>
      <c r="AK6732" s="24"/>
      <c r="AL6732" s="24"/>
      <c r="AM6732" s="24"/>
      <c r="AN6732" s="24"/>
      <c r="AO6732" s="24"/>
      <c r="AP6732" s="24"/>
      <c r="AQ6732" s="24"/>
      <c r="AR6732" s="24"/>
      <c r="AS6732" s="24"/>
      <c r="AT6732" s="25"/>
      <c r="AU6732" s="35"/>
      <c r="AV6732" s="26"/>
      <c r="AW6732" s="26"/>
      <c r="AX6732" s="27"/>
      <c r="AY6732" s="27"/>
      <c r="AZ6732" s="27"/>
      <c r="BA6732" s="27"/>
      <c r="BB6732" s="27"/>
      <c r="BC6732" s="27"/>
      <c r="BD6732" s="27"/>
      <c r="BE6732" s="27"/>
      <c r="BF6732" s="27"/>
      <c r="BG6732" s="27"/>
      <c r="BH6732" s="27"/>
      <c r="BI6732" s="27"/>
      <c r="BT6732" s="31"/>
      <c r="BU6732" s="32"/>
      <c r="BV6732" s="33"/>
      <c r="BW6732" s="32"/>
      <c r="BX6732" s="32"/>
      <c r="BY6732" s="34"/>
      <c r="CA6732" s="32"/>
      <c r="CB6732" s="32"/>
    </row>
    <row r="6733" spans="1:80">
      <c r="A6733" s="20"/>
      <c r="B6733" s="21"/>
      <c r="C6733" s="21"/>
      <c r="D6733" s="21"/>
      <c r="E6733" s="21"/>
      <c r="F6733" s="21"/>
      <c r="G6733" s="21"/>
      <c r="H6733" s="21"/>
      <c r="I6733" s="21"/>
      <c r="J6733" s="21"/>
      <c r="K6733" s="22"/>
      <c r="L6733" s="22"/>
      <c r="M6733" s="22"/>
      <c r="N6733" s="22"/>
      <c r="O6733" s="22"/>
      <c r="P6733" s="22"/>
      <c r="Q6733" s="22"/>
      <c r="R6733" s="22"/>
      <c r="S6733" s="22"/>
      <c r="T6733" s="22"/>
      <c r="U6733" s="22"/>
      <c r="V6733" s="22"/>
      <c r="W6733" s="22"/>
      <c r="X6733" s="22"/>
      <c r="Y6733" s="22"/>
      <c r="Z6733" s="22"/>
      <c r="AA6733" s="22"/>
      <c r="AB6733" s="23"/>
      <c r="AC6733" s="23"/>
      <c r="AD6733" s="22"/>
      <c r="AE6733" s="24"/>
      <c r="AF6733" s="24"/>
      <c r="AG6733" s="24"/>
      <c r="AH6733" s="24"/>
      <c r="AI6733" s="24"/>
      <c r="AJ6733" s="24"/>
      <c r="AK6733" s="24"/>
      <c r="AL6733" s="24"/>
      <c r="AM6733" s="24"/>
      <c r="AN6733" s="24"/>
      <c r="AO6733" s="24"/>
      <c r="AP6733" s="24"/>
      <c r="AQ6733" s="24"/>
      <c r="AR6733" s="24"/>
      <c r="AS6733" s="24"/>
      <c r="AT6733" s="25"/>
      <c r="AU6733" s="35"/>
      <c r="AV6733" s="26"/>
      <c r="AW6733" s="26"/>
      <c r="AX6733" s="27"/>
      <c r="AY6733" s="27"/>
      <c r="AZ6733" s="27"/>
      <c r="BA6733" s="27"/>
      <c r="BB6733" s="27"/>
      <c r="BC6733" s="27"/>
      <c r="BD6733" s="27"/>
      <c r="BE6733" s="27"/>
      <c r="BF6733" s="27"/>
      <c r="BG6733" s="27"/>
      <c r="BH6733" s="27"/>
      <c r="BI6733" s="27"/>
      <c r="BT6733" s="31"/>
      <c r="BU6733" s="32"/>
      <c r="BV6733" s="33"/>
      <c r="BW6733" s="32"/>
      <c r="BX6733" s="32"/>
      <c r="BY6733" s="34"/>
      <c r="CA6733" s="32"/>
      <c r="CB6733" s="32"/>
    </row>
    <row r="6734" spans="1:80">
      <c r="A6734" s="20"/>
      <c r="B6734" s="21"/>
      <c r="C6734" s="21"/>
      <c r="D6734" s="21"/>
      <c r="E6734" s="21"/>
      <c r="F6734" s="21"/>
      <c r="G6734" s="21"/>
      <c r="H6734" s="21"/>
      <c r="I6734" s="21"/>
      <c r="J6734" s="21"/>
      <c r="K6734" s="22"/>
      <c r="L6734" s="22"/>
      <c r="M6734" s="22"/>
      <c r="N6734" s="22"/>
      <c r="O6734" s="22"/>
      <c r="P6734" s="22"/>
      <c r="Q6734" s="22"/>
      <c r="R6734" s="22"/>
      <c r="S6734" s="22"/>
      <c r="T6734" s="22"/>
      <c r="U6734" s="22"/>
      <c r="V6734" s="22"/>
      <c r="W6734" s="22"/>
      <c r="X6734" s="22"/>
      <c r="Y6734" s="22"/>
      <c r="Z6734" s="22"/>
      <c r="AA6734" s="22"/>
      <c r="AB6734" s="23"/>
      <c r="AC6734" s="23"/>
      <c r="AD6734" s="22"/>
      <c r="AE6734" s="24"/>
      <c r="AF6734" s="24"/>
      <c r="AG6734" s="24"/>
      <c r="AH6734" s="24"/>
      <c r="AI6734" s="24"/>
      <c r="AJ6734" s="24"/>
      <c r="AK6734" s="24"/>
      <c r="AL6734" s="24"/>
      <c r="AM6734" s="24"/>
      <c r="AN6734" s="24"/>
      <c r="AO6734" s="24"/>
      <c r="AP6734" s="24"/>
      <c r="AQ6734" s="24"/>
      <c r="AR6734" s="24"/>
      <c r="AS6734" s="24"/>
      <c r="AT6734" s="25"/>
      <c r="AU6734" s="35"/>
      <c r="AV6734" s="26"/>
      <c r="AW6734" s="26"/>
      <c r="AX6734" s="27"/>
      <c r="AY6734" s="27"/>
      <c r="AZ6734" s="27"/>
      <c r="BA6734" s="27"/>
      <c r="BB6734" s="27"/>
      <c r="BC6734" s="27"/>
      <c r="BD6734" s="27"/>
      <c r="BE6734" s="27"/>
      <c r="BF6734" s="27"/>
      <c r="BG6734" s="27"/>
      <c r="BH6734" s="27"/>
      <c r="BI6734" s="27"/>
      <c r="BT6734" s="31"/>
      <c r="BU6734" s="32"/>
      <c r="BV6734" s="33"/>
      <c r="BW6734" s="32"/>
      <c r="BX6734" s="32"/>
      <c r="BY6734" s="34"/>
      <c r="CA6734" s="32"/>
      <c r="CB6734" s="32"/>
    </row>
    <row r="6735" spans="1:80">
      <c r="A6735" s="20"/>
      <c r="B6735" s="21"/>
      <c r="C6735" s="21"/>
      <c r="D6735" s="21"/>
      <c r="E6735" s="21"/>
      <c r="F6735" s="21"/>
      <c r="G6735" s="21"/>
      <c r="H6735" s="21"/>
      <c r="I6735" s="21"/>
      <c r="J6735" s="21"/>
      <c r="K6735" s="22"/>
      <c r="L6735" s="22"/>
      <c r="M6735" s="22"/>
      <c r="N6735" s="22"/>
      <c r="O6735" s="22"/>
      <c r="P6735" s="22"/>
      <c r="Q6735" s="22"/>
      <c r="R6735" s="22"/>
      <c r="S6735" s="22"/>
      <c r="T6735" s="22"/>
      <c r="U6735" s="22"/>
      <c r="V6735" s="22"/>
      <c r="W6735" s="22"/>
      <c r="X6735" s="22"/>
      <c r="Y6735" s="22"/>
      <c r="Z6735" s="22"/>
      <c r="AA6735" s="22"/>
      <c r="AB6735" s="23"/>
      <c r="AC6735" s="23"/>
      <c r="AD6735" s="22"/>
      <c r="AE6735" s="24"/>
      <c r="AF6735" s="24"/>
      <c r="AG6735" s="24"/>
      <c r="AH6735" s="24"/>
      <c r="AI6735" s="24"/>
      <c r="AJ6735" s="24"/>
      <c r="AK6735" s="24"/>
      <c r="AL6735" s="24"/>
      <c r="AM6735" s="24"/>
      <c r="AN6735" s="24"/>
      <c r="AO6735" s="24"/>
      <c r="AP6735" s="24"/>
      <c r="AQ6735" s="24"/>
      <c r="AR6735" s="24"/>
      <c r="AS6735" s="24"/>
      <c r="AT6735" s="25"/>
      <c r="AU6735" s="35"/>
      <c r="AV6735" s="26"/>
      <c r="AW6735" s="26"/>
      <c r="AX6735" s="27"/>
      <c r="AY6735" s="27"/>
      <c r="AZ6735" s="27"/>
      <c r="BA6735" s="27"/>
      <c r="BB6735" s="27"/>
      <c r="BC6735" s="27"/>
      <c r="BD6735" s="27"/>
      <c r="BE6735" s="27"/>
      <c r="BF6735" s="27"/>
      <c r="BG6735" s="27"/>
      <c r="BH6735" s="27"/>
      <c r="BI6735" s="27"/>
      <c r="BT6735" s="31"/>
      <c r="BU6735" s="32"/>
      <c r="BV6735" s="33"/>
      <c r="BW6735" s="32"/>
      <c r="BX6735" s="32"/>
      <c r="BY6735" s="34"/>
      <c r="CA6735" s="32"/>
      <c r="CB6735" s="32"/>
    </row>
    <row r="6736" spans="1:80">
      <c r="A6736" s="20"/>
      <c r="B6736" s="21"/>
      <c r="C6736" s="21"/>
      <c r="D6736" s="21"/>
      <c r="E6736" s="21"/>
      <c r="F6736" s="21"/>
      <c r="G6736" s="21"/>
      <c r="H6736" s="21"/>
      <c r="I6736" s="21"/>
      <c r="J6736" s="21"/>
      <c r="K6736" s="22"/>
      <c r="L6736" s="22"/>
      <c r="M6736" s="22"/>
      <c r="N6736" s="22"/>
      <c r="O6736" s="22"/>
      <c r="P6736" s="22"/>
      <c r="Q6736" s="22"/>
      <c r="R6736" s="22"/>
      <c r="S6736" s="22"/>
      <c r="T6736" s="22"/>
      <c r="U6736" s="22"/>
      <c r="V6736" s="22"/>
      <c r="W6736" s="22"/>
      <c r="X6736" s="22"/>
      <c r="Y6736" s="22"/>
      <c r="Z6736" s="22"/>
      <c r="AA6736" s="22"/>
      <c r="AB6736" s="23"/>
      <c r="AC6736" s="23"/>
      <c r="AD6736" s="22"/>
      <c r="AE6736" s="24"/>
      <c r="AF6736" s="24"/>
      <c r="AG6736" s="24"/>
      <c r="AH6736" s="24"/>
      <c r="AI6736" s="24"/>
      <c r="AJ6736" s="24"/>
      <c r="AK6736" s="24"/>
      <c r="AL6736" s="24"/>
      <c r="AM6736" s="24"/>
      <c r="AN6736" s="24"/>
      <c r="AO6736" s="24"/>
      <c r="AP6736" s="24"/>
      <c r="AQ6736" s="24"/>
      <c r="AR6736" s="24"/>
      <c r="AS6736" s="24"/>
      <c r="AT6736" s="25"/>
      <c r="AU6736" s="35"/>
      <c r="AV6736" s="26"/>
      <c r="AW6736" s="26"/>
      <c r="AX6736" s="27"/>
      <c r="AY6736" s="27"/>
      <c r="AZ6736" s="27"/>
      <c r="BA6736" s="27"/>
      <c r="BB6736" s="27"/>
      <c r="BC6736" s="27"/>
      <c r="BD6736" s="27"/>
      <c r="BE6736" s="27"/>
      <c r="BF6736" s="27"/>
      <c r="BG6736" s="27"/>
      <c r="BH6736" s="27"/>
      <c r="BI6736" s="27"/>
      <c r="BT6736" s="31"/>
      <c r="BU6736" s="32"/>
      <c r="BV6736" s="33"/>
      <c r="BW6736" s="32"/>
      <c r="BX6736" s="32"/>
      <c r="BY6736" s="34"/>
      <c r="CA6736" s="32"/>
      <c r="CB6736" s="32"/>
    </row>
    <row r="6737" spans="1:80">
      <c r="A6737" s="20"/>
      <c r="B6737" s="21"/>
      <c r="C6737" s="21"/>
      <c r="D6737" s="21"/>
      <c r="E6737" s="21"/>
      <c r="F6737" s="21"/>
      <c r="G6737" s="21"/>
      <c r="H6737" s="21"/>
      <c r="I6737" s="21"/>
      <c r="J6737" s="21"/>
      <c r="K6737" s="22"/>
      <c r="L6737" s="22"/>
      <c r="M6737" s="22"/>
      <c r="N6737" s="22"/>
      <c r="O6737" s="22"/>
      <c r="P6737" s="22"/>
      <c r="Q6737" s="22"/>
      <c r="R6737" s="22"/>
      <c r="S6737" s="22"/>
      <c r="T6737" s="22"/>
      <c r="U6737" s="22"/>
      <c r="V6737" s="22"/>
      <c r="W6737" s="22"/>
      <c r="X6737" s="22"/>
      <c r="Y6737" s="22"/>
      <c r="Z6737" s="22"/>
      <c r="AA6737" s="22"/>
      <c r="AB6737" s="23"/>
      <c r="AC6737" s="23"/>
      <c r="AD6737" s="22"/>
      <c r="AE6737" s="24"/>
      <c r="AF6737" s="24"/>
      <c r="AG6737" s="24"/>
      <c r="AH6737" s="24"/>
      <c r="AI6737" s="24"/>
      <c r="AJ6737" s="24"/>
      <c r="AK6737" s="24"/>
      <c r="AL6737" s="24"/>
      <c r="AM6737" s="24"/>
      <c r="AN6737" s="24"/>
      <c r="AO6737" s="24"/>
      <c r="AP6737" s="24"/>
      <c r="AQ6737" s="24"/>
      <c r="AR6737" s="24"/>
      <c r="AS6737" s="24"/>
      <c r="AT6737" s="25"/>
      <c r="AU6737" s="35"/>
      <c r="AV6737" s="26"/>
      <c r="AW6737" s="26"/>
      <c r="AX6737" s="27"/>
      <c r="AY6737" s="27"/>
      <c r="AZ6737" s="27"/>
      <c r="BA6737" s="27"/>
      <c r="BB6737" s="27"/>
      <c r="BC6737" s="27"/>
      <c r="BD6737" s="27"/>
      <c r="BE6737" s="27"/>
      <c r="BF6737" s="27"/>
      <c r="BG6737" s="27"/>
      <c r="BH6737" s="27"/>
      <c r="BI6737" s="27"/>
      <c r="BT6737" s="31"/>
      <c r="BU6737" s="32"/>
      <c r="BV6737" s="33"/>
      <c r="BW6737" s="32"/>
      <c r="BX6737" s="32"/>
      <c r="BY6737" s="34"/>
      <c r="CA6737" s="32"/>
      <c r="CB6737" s="32"/>
    </row>
    <row r="6738" spans="1:80">
      <c r="A6738" s="20"/>
      <c r="B6738" s="21"/>
      <c r="C6738" s="21"/>
      <c r="D6738" s="21"/>
      <c r="E6738" s="21"/>
      <c r="F6738" s="21"/>
      <c r="G6738" s="21"/>
      <c r="H6738" s="21"/>
      <c r="I6738" s="21"/>
      <c r="J6738" s="21"/>
      <c r="K6738" s="22"/>
      <c r="L6738" s="22"/>
      <c r="M6738" s="22"/>
      <c r="N6738" s="22"/>
      <c r="O6738" s="22"/>
      <c r="P6738" s="22"/>
      <c r="Q6738" s="22"/>
      <c r="R6738" s="22"/>
      <c r="S6738" s="22"/>
      <c r="T6738" s="22"/>
      <c r="U6738" s="22"/>
      <c r="V6738" s="22"/>
      <c r="W6738" s="22"/>
      <c r="X6738" s="22"/>
      <c r="Y6738" s="22"/>
      <c r="Z6738" s="22"/>
      <c r="AA6738" s="22"/>
      <c r="AB6738" s="23"/>
      <c r="AC6738" s="23"/>
      <c r="AD6738" s="22"/>
      <c r="AE6738" s="24"/>
      <c r="AF6738" s="24"/>
      <c r="AG6738" s="24"/>
      <c r="AH6738" s="24"/>
      <c r="AI6738" s="24"/>
      <c r="AJ6738" s="24"/>
      <c r="AK6738" s="24"/>
      <c r="AL6738" s="24"/>
      <c r="AM6738" s="24"/>
      <c r="AN6738" s="24"/>
      <c r="AO6738" s="24"/>
      <c r="AP6738" s="24"/>
      <c r="AQ6738" s="24"/>
      <c r="AR6738" s="24"/>
      <c r="AS6738" s="24"/>
      <c r="AT6738" s="25"/>
      <c r="AU6738" s="35"/>
      <c r="AV6738" s="26"/>
      <c r="AW6738" s="26"/>
      <c r="AX6738" s="27"/>
      <c r="AY6738" s="27"/>
      <c r="AZ6738" s="27"/>
      <c r="BA6738" s="27"/>
      <c r="BB6738" s="27"/>
      <c r="BC6738" s="27"/>
      <c r="BD6738" s="27"/>
      <c r="BE6738" s="27"/>
      <c r="BF6738" s="27"/>
      <c r="BG6738" s="27"/>
      <c r="BH6738" s="27"/>
      <c r="BI6738" s="27"/>
      <c r="BT6738" s="31"/>
      <c r="BU6738" s="32"/>
      <c r="BV6738" s="33"/>
      <c r="BW6738" s="32"/>
      <c r="BX6738" s="32"/>
      <c r="BY6738" s="34"/>
      <c r="CA6738" s="32"/>
      <c r="CB6738" s="32"/>
    </row>
    <row r="6739" spans="1:80">
      <c r="A6739" s="20"/>
      <c r="B6739" s="21"/>
      <c r="C6739" s="21"/>
      <c r="D6739" s="21"/>
      <c r="E6739" s="21"/>
      <c r="F6739" s="21"/>
      <c r="G6739" s="21"/>
      <c r="H6739" s="21"/>
      <c r="I6739" s="21"/>
      <c r="J6739" s="21"/>
      <c r="K6739" s="22"/>
      <c r="L6739" s="22"/>
      <c r="M6739" s="22"/>
      <c r="N6739" s="22"/>
      <c r="O6739" s="22"/>
      <c r="P6739" s="22"/>
      <c r="Q6739" s="22"/>
      <c r="R6739" s="22"/>
      <c r="S6739" s="22"/>
      <c r="T6739" s="22"/>
      <c r="U6739" s="22"/>
      <c r="V6739" s="22"/>
      <c r="W6739" s="22"/>
      <c r="X6739" s="22"/>
      <c r="Y6739" s="22"/>
      <c r="Z6739" s="22"/>
      <c r="AA6739" s="22"/>
      <c r="AB6739" s="23"/>
      <c r="AC6739" s="23"/>
      <c r="AD6739" s="22"/>
      <c r="AE6739" s="24"/>
      <c r="AF6739" s="24"/>
      <c r="AG6739" s="24"/>
      <c r="AH6739" s="24"/>
      <c r="AI6739" s="24"/>
      <c r="AJ6739" s="24"/>
      <c r="AK6739" s="24"/>
      <c r="AL6739" s="24"/>
      <c r="AM6739" s="24"/>
      <c r="AN6739" s="24"/>
      <c r="AO6739" s="24"/>
      <c r="AP6739" s="24"/>
      <c r="AQ6739" s="24"/>
      <c r="AR6739" s="24"/>
      <c r="AS6739" s="24"/>
      <c r="AT6739" s="25"/>
      <c r="AU6739" s="35"/>
      <c r="AV6739" s="26"/>
      <c r="AW6739" s="26"/>
      <c r="AX6739" s="27"/>
      <c r="AY6739" s="27"/>
      <c r="AZ6739" s="27"/>
      <c r="BA6739" s="27"/>
      <c r="BB6739" s="27"/>
      <c r="BC6739" s="27"/>
      <c r="BD6739" s="27"/>
      <c r="BE6739" s="27"/>
      <c r="BF6739" s="27"/>
      <c r="BG6739" s="27"/>
      <c r="BH6739" s="27"/>
      <c r="BI6739" s="27"/>
      <c r="BT6739" s="31"/>
      <c r="BU6739" s="32"/>
      <c r="BV6739" s="33"/>
      <c r="BW6739" s="32"/>
      <c r="BX6739" s="32"/>
      <c r="BY6739" s="34"/>
      <c r="CA6739" s="32"/>
      <c r="CB6739" s="32"/>
    </row>
    <row r="6740" spans="1:80">
      <c r="A6740" s="20"/>
      <c r="B6740" s="21"/>
      <c r="C6740" s="21"/>
      <c r="D6740" s="21"/>
      <c r="E6740" s="21"/>
      <c r="F6740" s="21"/>
      <c r="G6740" s="21"/>
      <c r="H6740" s="21"/>
      <c r="I6740" s="21"/>
      <c r="J6740" s="21"/>
      <c r="K6740" s="22"/>
      <c r="L6740" s="22"/>
      <c r="M6740" s="22"/>
      <c r="N6740" s="22"/>
      <c r="O6740" s="22"/>
      <c r="P6740" s="22"/>
      <c r="Q6740" s="22"/>
      <c r="R6740" s="22"/>
      <c r="S6740" s="22"/>
      <c r="T6740" s="22"/>
      <c r="U6740" s="22"/>
      <c r="V6740" s="22"/>
      <c r="W6740" s="22"/>
      <c r="X6740" s="22"/>
      <c r="Y6740" s="22"/>
      <c r="Z6740" s="22"/>
      <c r="AA6740" s="22"/>
      <c r="AB6740" s="23"/>
      <c r="AC6740" s="23"/>
      <c r="AD6740" s="22"/>
      <c r="AE6740" s="24"/>
      <c r="AF6740" s="24"/>
      <c r="AG6740" s="24"/>
      <c r="AH6740" s="24"/>
      <c r="AI6740" s="24"/>
      <c r="AJ6740" s="24"/>
      <c r="AK6740" s="24"/>
      <c r="AL6740" s="24"/>
      <c r="AM6740" s="24"/>
      <c r="AN6740" s="24"/>
      <c r="AO6740" s="24"/>
      <c r="AP6740" s="24"/>
      <c r="AQ6740" s="24"/>
      <c r="AR6740" s="24"/>
      <c r="AS6740" s="24"/>
      <c r="AT6740" s="25"/>
      <c r="AU6740" s="35"/>
      <c r="AV6740" s="26"/>
      <c r="AW6740" s="26"/>
      <c r="AX6740" s="27"/>
      <c r="AY6740" s="27"/>
      <c r="AZ6740" s="27"/>
      <c r="BA6740" s="27"/>
      <c r="BB6740" s="27"/>
      <c r="BC6740" s="27"/>
      <c r="BD6740" s="27"/>
      <c r="BE6740" s="27"/>
      <c r="BF6740" s="27"/>
      <c r="BG6740" s="27"/>
      <c r="BH6740" s="27"/>
      <c r="BI6740" s="27"/>
      <c r="BT6740" s="31"/>
      <c r="BU6740" s="32"/>
      <c r="BV6740" s="33"/>
      <c r="BW6740" s="32"/>
      <c r="BX6740" s="32"/>
      <c r="BY6740" s="34"/>
      <c r="CA6740" s="32"/>
      <c r="CB6740" s="32"/>
    </row>
    <row r="6741" spans="1:80">
      <c r="A6741" s="20"/>
      <c r="B6741" s="21"/>
      <c r="C6741" s="21"/>
      <c r="D6741" s="21"/>
      <c r="E6741" s="21"/>
      <c r="F6741" s="21"/>
      <c r="G6741" s="21"/>
      <c r="H6741" s="21"/>
      <c r="I6741" s="21"/>
      <c r="J6741" s="21"/>
      <c r="K6741" s="22"/>
      <c r="L6741" s="22"/>
      <c r="M6741" s="22"/>
      <c r="N6741" s="22"/>
      <c r="O6741" s="22"/>
      <c r="P6741" s="22"/>
      <c r="Q6741" s="22"/>
      <c r="R6741" s="22"/>
      <c r="S6741" s="22"/>
      <c r="T6741" s="22"/>
      <c r="U6741" s="22"/>
      <c r="V6741" s="22"/>
      <c r="W6741" s="22"/>
      <c r="X6741" s="22"/>
      <c r="Y6741" s="22"/>
      <c r="Z6741" s="22"/>
      <c r="AA6741" s="22"/>
      <c r="AB6741" s="23"/>
      <c r="AC6741" s="23"/>
      <c r="AD6741" s="22"/>
      <c r="AE6741" s="24"/>
      <c r="AF6741" s="24"/>
      <c r="AG6741" s="24"/>
      <c r="AH6741" s="24"/>
      <c r="AI6741" s="24"/>
      <c r="AJ6741" s="24"/>
      <c r="AK6741" s="24"/>
      <c r="AL6741" s="24"/>
      <c r="AM6741" s="24"/>
      <c r="AN6741" s="24"/>
      <c r="AO6741" s="24"/>
      <c r="AP6741" s="24"/>
      <c r="AQ6741" s="24"/>
      <c r="AR6741" s="24"/>
      <c r="AS6741" s="24"/>
      <c r="AT6741" s="25"/>
      <c r="AU6741" s="35"/>
      <c r="AV6741" s="26"/>
      <c r="AW6741" s="26"/>
      <c r="AX6741" s="27"/>
      <c r="AY6741" s="27"/>
      <c r="AZ6741" s="27"/>
      <c r="BA6741" s="27"/>
      <c r="BB6741" s="27"/>
      <c r="BC6741" s="27"/>
      <c r="BD6741" s="27"/>
      <c r="BE6741" s="27"/>
      <c r="BF6741" s="27"/>
      <c r="BG6741" s="27"/>
      <c r="BH6741" s="27"/>
      <c r="BI6741" s="27"/>
      <c r="BT6741" s="31"/>
      <c r="BU6741" s="32"/>
      <c r="BV6741" s="33"/>
      <c r="BW6741" s="32"/>
      <c r="BX6741" s="32"/>
      <c r="BY6741" s="34"/>
      <c r="CA6741" s="32"/>
      <c r="CB6741" s="32"/>
    </row>
    <row r="6742" spans="1:80">
      <c r="A6742" s="20"/>
      <c r="B6742" s="21"/>
      <c r="C6742" s="21"/>
      <c r="D6742" s="21"/>
      <c r="E6742" s="21"/>
      <c r="F6742" s="21"/>
      <c r="G6742" s="21"/>
      <c r="H6742" s="21"/>
      <c r="I6742" s="21"/>
      <c r="J6742" s="21"/>
      <c r="K6742" s="22"/>
      <c r="L6742" s="22"/>
      <c r="M6742" s="22"/>
      <c r="N6742" s="22"/>
      <c r="O6742" s="22"/>
      <c r="P6742" s="22"/>
      <c r="Q6742" s="22"/>
      <c r="R6742" s="22"/>
      <c r="S6742" s="22"/>
      <c r="T6742" s="22"/>
      <c r="U6742" s="22"/>
      <c r="V6742" s="22"/>
      <c r="W6742" s="22"/>
      <c r="X6742" s="22"/>
      <c r="Y6742" s="22"/>
      <c r="Z6742" s="22"/>
      <c r="AA6742" s="22"/>
      <c r="AB6742" s="23"/>
      <c r="AC6742" s="23"/>
      <c r="AD6742" s="22"/>
      <c r="AE6742" s="24"/>
      <c r="AF6742" s="24"/>
      <c r="AG6742" s="24"/>
      <c r="AH6742" s="24"/>
      <c r="AI6742" s="24"/>
      <c r="AJ6742" s="24"/>
      <c r="AK6742" s="24"/>
      <c r="AL6742" s="24"/>
      <c r="AM6742" s="24"/>
      <c r="AN6742" s="24"/>
      <c r="AO6742" s="24"/>
      <c r="AP6742" s="24"/>
      <c r="AQ6742" s="24"/>
      <c r="AR6742" s="24"/>
      <c r="AS6742" s="24"/>
      <c r="AT6742" s="25"/>
      <c r="AU6742" s="35"/>
      <c r="AV6742" s="26"/>
      <c r="AW6742" s="26"/>
      <c r="AX6742" s="27"/>
      <c r="AY6742" s="27"/>
      <c r="AZ6742" s="27"/>
      <c r="BA6742" s="27"/>
      <c r="BB6742" s="27"/>
      <c r="BC6742" s="27"/>
      <c r="BD6742" s="27"/>
      <c r="BE6742" s="27"/>
      <c r="BF6742" s="27"/>
      <c r="BG6742" s="27"/>
      <c r="BH6742" s="27"/>
      <c r="BI6742" s="27"/>
      <c r="BT6742" s="31"/>
      <c r="BU6742" s="32"/>
      <c r="BV6742" s="33"/>
      <c r="BW6742" s="32"/>
      <c r="BX6742" s="32"/>
      <c r="BY6742" s="34"/>
      <c r="CA6742" s="32"/>
      <c r="CB6742" s="32"/>
    </row>
    <row r="6743" spans="1:80">
      <c r="A6743" s="20"/>
      <c r="B6743" s="21"/>
      <c r="C6743" s="21"/>
      <c r="D6743" s="21"/>
      <c r="E6743" s="21"/>
      <c r="F6743" s="21"/>
      <c r="G6743" s="21"/>
      <c r="H6743" s="21"/>
      <c r="I6743" s="21"/>
      <c r="J6743" s="21"/>
      <c r="K6743" s="22"/>
      <c r="L6743" s="22"/>
      <c r="M6743" s="22"/>
      <c r="N6743" s="22"/>
      <c r="O6743" s="22"/>
      <c r="P6743" s="22"/>
      <c r="Q6743" s="22"/>
      <c r="R6743" s="22"/>
      <c r="S6743" s="22"/>
      <c r="T6743" s="22"/>
      <c r="U6743" s="22"/>
      <c r="V6743" s="22"/>
      <c r="W6743" s="22"/>
      <c r="X6743" s="22"/>
      <c r="Y6743" s="22"/>
      <c r="Z6743" s="22"/>
      <c r="AA6743" s="22"/>
      <c r="AB6743" s="23"/>
      <c r="AC6743" s="23"/>
      <c r="AD6743" s="22"/>
      <c r="AE6743" s="24"/>
      <c r="AF6743" s="24"/>
      <c r="AG6743" s="24"/>
      <c r="AH6743" s="24"/>
      <c r="AI6743" s="24"/>
      <c r="AJ6743" s="24"/>
      <c r="AK6743" s="24"/>
      <c r="AL6743" s="24"/>
      <c r="AM6743" s="24"/>
      <c r="AN6743" s="24"/>
      <c r="AO6743" s="24"/>
      <c r="AP6743" s="24"/>
      <c r="AQ6743" s="24"/>
      <c r="AR6743" s="24"/>
      <c r="AS6743" s="24"/>
      <c r="AT6743" s="25"/>
      <c r="AU6743" s="35"/>
      <c r="AV6743" s="26"/>
      <c r="AW6743" s="26"/>
      <c r="AX6743" s="27"/>
      <c r="AY6743" s="27"/>
      <c r="AZ6743" s="27"/>
      <c r="BA6743" s="27"/>
      <c r="BB6743" s="27"/>
      <c r="BC6743" s="27"/>
      <c r="BD6743" s="27"/>
      <c r="BE6743" s="27"/>
      <c r="BF6743" s="27"/>
      <c r="BG6743" s="27"/>
      <c r="BH6743" s="27"/>
      <c r="BI6743" s="27"/>
      <c r="BT6743" s="31"/>
      <c r="BU6743" s="32"/>
      <c r="BV6743" s="33"/>
      <c r="BW6743" s="32"/>
      <c r="BX6743" s="32"/>
      <c r="BY6743" s="34"/>
      <c r="CA6743" s="32"/>
      <c r="CB6743" s="32"/>
    </row>
    <row r="6744" spans="1:80">
      <c r="A6744" s="20"/>
      <c r="B6744" s="21"/>
      <c r="C6744" s="21"/>
      <c r="D6744" s="21"/>
      <c r="E6744" s="21"/>
      <c r="F6744" s="21"/>
      <c r="G6744" s="21"/>
      <c r="H6744" s="21"/>
      <c r="I6744" s="21"/>
      <c r="J6744" s="21"/>
      <c r="K6744" s="22"/>
      <c r="L6744" s="22"/>
      <c r="M6744" s="22"/>
      <c r="N6744" s="22"/>
      <c r="O6744" s="22"/>
      <c r="P6744" s="22"/>
      <c r="Q6744" s="22"/>
      <c r="R6744" s="22"/>
      <c r="S6744" s="22"/>
      <c r="T6744" s="22"/>
      <c r="U6744" s="22"/>
      <c r="V6744" s="22"/>
      <c r="W6744" s="22"/>
      <c r="X6744" s="22"/>
      <c r="Y6744" s="22"/>
      <c r="Z6744" s="22"/>
      <c r="AA6744" s="22"/>
      <c r="AB6744" s="23"/>
      <c r="AC6744" s="23"/>
      <c r="AD6744" s="22"/>
      <c r="AE6744" s="24"/>
      <c r="AF6744" s="24"/>
      <c r="AG6744" s="24"/>
      <c r="AH6744" s="24"/>
      <c r="AI6744" s="24"/>
      <c r="AJ6744" s="24"/>
      <c r="AK6744" s="24"/>
      <c r="AL6744" s="24"/>
      <c r="AM6744" s="24"/>
      <c r="AN6744" s="24"/>
      <c r="AO6744" s="24"/>
      <c r="AP6744" s="24"/>
      <c r="AQ6744" s="24"/>
      <c r="AR6744" s="24"/>
      <c r="AS6744" s="24"/>
      <c r="AT6744" s="25"/>
      <c r="AU6744" s="35"/>
      <c r="AV6744" s="26"/>
      <c r="AW6744" s="26"/>
      <c r="AX6744" s="27"/>
      <c r="AY6744" s="27"/>
      <c r="AZ6744" s="27"/>
      <c r="BA6744" s="27"/>
      <c r="BB6744" s="27"/>
      <c r="BC6744" s="27"/>
      <c r="BD6744" s="27"/>
      <c r="BE6744" s="27"/>
      <c r="BF6744" s="27"/>
      <c r="BG6744" s="27"/>
      <c r="BH6744" s="27"/>
      <c r="BI6744" s="27"/>
      <c r="BT6744" s="31"/>
      <c r="BU6744" s="32"/>
      <c r="BV6744" s="33"/>
      <c r="BW6744" s="32"/>
      <c r="BX6744" s="32"/>
      <c r="BY6744" s="34"/>
      <c r="CA6744" s="32"/>
      <c r="CB6744" s="32"/>
    </row>
    <row r="6745" spans="1:80">
      <c r="A6745" s="20"/>
      <c r="B6745" s="21"/>
      <c r="C6745" s="21"/>
      <c r="D6745" s="21"/>
      <c r="E6745" s="21"/>
      <c r="F6745" s="21"/>
      <c r="G6745" s="21"/>
      <c r="H6745" s="21"/>
      <c r="I6745" s="21"/>
      <c r="J6745" s="21"/>
      <c r="K6745" s="22"/>
      <c r="L6745" s="22"/>
      <c r="M6745" s="22"/>
      <c r="N6745" s="22"/>
      <c r="O6745" s="22"/>
      <c r="P6745" s="22"/>
      <c r="Q6745" s="22"/>
      <c r="R6745" s="22"/>
      <c r="S6745" s="22"/>
      <c r="T6745" s="22"/>
      <c r="U6745" s="22"/>
      <c r="V6745" s="22"/>
      <c r="W6745" s="22"/>
      <c r="X6745" s="22"/>
      <c r="Y6745" s="22"/>
      <c r="Z6745" s="22"/>
      <c r="AA6745" s="22"/>
      <c r="AB6745" s="23"/>
      <c r="AC6745" s="23"/>
      <c r="AD6745" s="22"/>
      <c r="AE6745" s="24"/>
      <c r="AF6745" s="24"/>
      <c r="AG6745" s="24"/>
      <c r="AH6745" s="24"/>
      <c r="AI6745" s="24"/>
      <c r="AJ6745" s="24"/>
      <c r="AK6745" s="24"/>
      <c r="AL6745" s="24"/>
      <c r="AM6745" s="24"/>
      <c r="AN6745" s="24"/>
      <c r="AO6745" s="24"/>
      <c r="AP6745" s="24"/>
      <c r="AQ6745" s="24"/>
      <c r="AR6745" s="24"/>
      <c r="AS6745" s="24"/>
      <c r="AT6745" s="25"/>
      <c r="AU6745" s="35"/>
      <c r="AV6745" s="26"/>
      <c r="AW6745" s="26"/>
      <c r="AX6745" s="27"/>
      <c r="AY6745" s="27"/>
      <c r="AZ6745" s="27"/>
      <c r="BA6745" s="27"/>
      <c r="BB6745" s="27"/>
      <c r="BC6745" s="27"/>
      <c r="BD6745" s="27"/>
      <c r="BE6745" s="27"/>
      <c r="BF6745" s="27"/>
      <c r="BG6745" s="27"/>
      <c r="BH6745" s="27"/>
      <c r="BI6745" s="27"/>
      <c r="BT6745" s="31"/>
      <c r="BU6745" s="32"/>
      <c r="BV6745" s="33"/>
      <c r="BW6745" s="32"/>
      <c r="BX6745" s="32"/>
      <c r="BY6745" s="34"/>
      <c r="CA6745" s="32"/>
      <c r="CB6745" s="32"/>
    </row>
    <row r="6746" spans="1:80">
      <c r="A6746" s="20"/>
      <c r="B6746" s="21"/>
      <c r="C6746" s="21"/>
      <c r="D6746" s="21"/>
      <c r="E6746" s="21"/>
      <c r="F6746" s="21"/>
      <c r="G6746" s="21"/>
      <c r="H6746" s="21"/>
      <c r="I6746" s="21"/>
      <c r="J6746" s="21"/>
      <c r="K6746" s="22"/>
      <c r="L6746" s="22"/>
      <c r="M6746" s="22"/>
      <c r="N6746" s="22"/>
      <c r="O6746" s="22"/>
      <c r="P6746" s="22"/>
      <c r="Q6746" s="22"/>
      <c r="R6746" s="22"/>
      <c r="S6746" s="22"/>
      <c r="T6746" s="22"/>
      <c r="U6746" s="22"/>
      <c r="V6746" s="22"/>
      <c r="W6746" s="22"/>
      <c r="X6746" s="22"/>
      <c r="Y6746" s="22"/>
      <c r="Z6746" s="22"/>
      <c r="AA6746" s="22"/>
      <c r="AB6746" s="23"/>
      <c r="AC6746" s="23"/>
      <c r="AD6746" s="22"/>
      <c r="AE6746" s="24"/>
      <c r="AF6746" s="24"/>
      <c r="AG6746" s="24"/>
      <c r="AH6746" s="24"/>
      <c r="AI6746" s="24"/>
      <c r="AJ6746" s="24"/>
      <c r="AK6746" s="24"/>
      <c r="AL6746" s="24"/>
      <c r="AM6746" s="24"/>
      <c r="AN6746" s="24"/>
      <c r="AO6746" s="24"/>
      <c r="AP6746" s="24"/>
      <c r="AQ6746" s="24"/>
      <c r="AR6746" s="24"/>
      <c r="AS6746" s="24"/>
      <c r="AT6746" s="25"/>
      <c r="AU6746" s="35"/>
      <c r="AV6746" s="26"/>
      <c r="AW6746" s="26"/>
      <c r="AX6746" s="27"/>
      <c r="AY6746" s="27"/>
      <c r="AZ6746" s="27"/>
      <c r="BA6746" s="27"/>
      <c r="BB6746" s="27"/>
      <c r="BC6746" s="27"/>
      <c r="BD6746" s="27"/>
      <c r="BE6746" s="27"/>
      <c r="BF6746" s="27"/>
      <c r="BG6746" s="27"/>
      <c r="BH6746" s="27"/>
      <c r="BI6746" s="27"/>
      <c r="BT6746" s="31"/>
      <c r="BU6746" s="32"/>
      <c r="BV6746" s="33"/>
      <c r="BW6746" s="32"/>
      <c r="BX6746" s="32"/>
      <c r="BY6746" s="34"/>
      <c r="CA6746" s="32"/>
      <c r="CB6746" s="32"/>
    </row>
    <row r="6747" spans="1:80">
      <c r="A6747" s="20"/>
      <c r="B6747" s="21"/>
      <c r="C6747" s="21"/>
      <c r="D6747" s="21"/>
      <c r="E6747" s="21"/>
      <c r="F6747" s="21"/>
      <c r="G6747" s="21"/>
      <c r="H6747" s="21"/>
      <c r="I6747" s="21"/>
      <c r="J6747" s="21"/>
      <c r="K6747" s="22"/>
      <c r="L6747" s="22"/>
      <c r="M6747" s="22"/>
      <c r="N6747" s="22"/>
      <c r="O6747" s="22"/>
      <c r="P6747" s="22"/>
      <c r="Q6747" s="22"/>
      <c r="R6747" s="22"/>
      <c r="S6747" s="22"/>
      <c r="T6747" s="22"/>
      <c r="U6747" s="22"/>
      <c r="V6747" s="22"/>
      <c r="W6747" s="22"/>
      <c r="X6747" s="22"/>
      <c r="Y6747" s="22"/>
      <c r="Z6747" s="22"/>
      <c r="AA6747" s="22"/>
      <c r="AB6747" s="23"/>
      <c r="AC6747" s="23"/>
      <c r="AD6747" s="22"/>
      <c r="AE6747" s="24"/>
      <c r="AF6747" s="24"/>
      <c r="AG6747" s="24"/>
      <c r="AH6747" s="24"/>
      <c r="AI6747" s="24"/>
      <c r="AJ6747" s="24"/>
      <c r="AK6747" s="24"/>
      <c r="AL6747" s="24"/>
      <c r="AM6747" s="24"/>
      <c r="AN6747" s="24"/>
      <c r="AO6747" s="24"/>
      <c r="AP6747" s="24"/>
      <c r="AQ6747" s="24"/>
      <c r="AR6747" s="24"/>
      <c r="AS6747" s="24"/>
      <c r="AT6747" s="25"/>
      <c r="AU6747" s="35"/>
      <c r="AV6747" s="26"/>
      <c r="AW6747" s="26"/>
      <c r="AX6747" s="27"/>
      <c r="AY6747" s="27"/>
      <c r="AZ6747" s="27"/>
      <c r="BA6747" s="27"/>
      <c r="BB6747" s="27"/>
      <c r="BC6747" s="27"/>
      <c r="BD6747" s="27"/>
      <c r="BE6747" s="27"/>
      <c r="BF6747" s="27"/>
      <c r="BG6747" s="27"/>
      <c r="BH6747" s="27"/>
      <c r="BI6747" s="27"/>
      <c r="BT6747" s="31"/>
      <c r="BU6747" s="32"/>
      <c r="BV6747" s="33"/>
      <c r="BW6747" s="32"/>
      <c r="BX6747" s="32"/>
      <c r="BY6747" s="34"/>
      <c r="CA6747" s="32"/>
      <c r="CB6747" s="32"/>
    </row>
    <row r="6748" spans="1:80">
      <c r="A6748" s="20"/>
      <c r="B6748" s="21"/>
      <c r="C6748" s="21"/>
      <c r="D6748" s="21"/>
      <c r="E6748" s="21"/>
      <c r="F6748" s="21"/>
      <c r="G6748" s="21"/>
      <c r="H6748" s="21"/>
      <c r="I6748" s="21"/>
      <c r="J6748" s="21"/>
      <c r="K6748" s="22"/>
      <c r="L6748" s="22"/>
      <c r="M6748" s="22"/>
      <c r="N6748" s="22"/>
      <c r="O6748" s="22"/>
      <c r="P6748" s="22"/>
      <c r="Q6748" s="22"/>
      <c r="R6748" s="22"/>
      <c r="S6748" s="22"/>
      <c r="T6748" s="22"/>
      <c r="U6748" s="22"/>
      <c r="V6748" s="22"/>
      <c r="W6748" s="22"/>
      <c r="X6748" s="22"/>
      <c r="Y6748" s="22"/>
      <c r="Z6748" s="22"/>
      <c r="AA6748" s="22"/>
      <c r="AB6748" s="23"/>
      <c r="AC6748" s="23"/>
      <c r="AD6748" s="22"/>
      <c r="AE6748" s="24"/>
      <c r="AF6748" s="24"/>
      <c r="AG6748" s="24"/>
      <c r="AH6748" s="24"/>
      <c r="AI6748" s="24"/>
      <c r="AJ6748" s="24"/>
      <c r="AK6748" s="24"/>
      <c r="AL6748" s="24"/>
      <c r="AM6748" s="24"/>
      <c r="AN6748" s="24"/>
      <c r="AO6748" s="24"/>
      <c r="AP6748" s="24"/>
      <c r="AQ6748" s="24"/>
      <c r="AR6748" s="24"/>
      <c r="AS6748" s="24"/>
      <c r="AT6748" s="25"/>
      <c r="AU6748" s="35"/>
      <c r="AV6748" s="26"/>
      <c r="AW6748" s="26"/>
      <c r="AX6748" s="27"/>
      <c r="AY6748" s="27"/>
      <c r="AZ6748" s="27"/>
      <c r="BA6748" s="27"/>
      <c r="BB6748" s="27"/>
      <c r="BC6748" s="27"/>
      <c r="BD6748" s="27"/>
      <c r="BE6748" s="27"/>
      <c r="BF6748" s="27"/>
      <c r="BG6748" s="27"/>
      <c r="BH6748" s="27"/>
      <c r="BI6748" s="27"/>
      <c r="BT6748" s="31"/>
      <c r="BU6748" s="32"/>
      <c r="BV6748" s="33"/>
      <c r="BW6748" s="32"/>
      <c r="BX6748" s="32"/>
      <c r="BY6748" s="34"/>
      <c r="CA6748" s="32"/>
      <c r="CB6748" s="32"/>
    </row>
    <row r="6749" spans="1:80">
      <c r="A6749" s="20"/>
      <c r="B6749" s="21"/>
      <c r="C6749" s="21"/>
      <c r="D6749" s="21"/>
      <c r="E6749" s="21"/>
      <c r="F6749" s="21"/>
      <c r="G6749" s="21"/>
      <c r="H6749" s="21"/>
      <c r="I6749" s="21"/>
      <c r="J6749" s="21"/>
      <c r="K6749" s="22"/>
      <c r="L6749" s="22"/>
      <c r="M6749" s="22"/>
      <c r="N6749" s="22"/>
      <c r="O6749" s="22"/>
      <c r="P6749" s="22"/>
      <c r="Q6749" s="22"/>
      <c r="R6749" s="22"/>
      <c r="S6749" s="22"/>
      <c r="T6749" s="22"/>
      <c r="U6749" s="22"/>
      <c r="V6749" s="22"/>
      <c r="W6749" s="22"/>
      <c r="X6749" s="22"/>
      <c r="Y6749" s="22"/>
      <c r="Z6749" s="22"/>
      <c r="AA6749" s="22"/>
      <c r="AB6749" s="23"/>
      <c r="AC6749" s="23"/>
      <c r="AD6749" s="22"/>
      <c r="AE6749" s="24"/>
      <c r="AF6749" s="24"/>
      <c r="AG6749" s="24"/>
      <c r="AH6749" s="24"/>
      <c r="AI6749" s="24"/>
      <c r="AJ6749" s="24"/>
      <c r="AK6749" s="24"/>
      <c r="AL6749" s="24"/>
      <c r="AM6749" s="24"/>
      <c r="AN6749" s="24"/>
      <c r="AO6749" s="24"/>
      <c r="AP6749" s="24"/>
      <c r="AQ6749" s="24"/>
      <c r="AR6749" s="24"/>
      <c r="AS6749" s="24"/>
      <c r="AT6749" s="25"/>
      <c r="AU6749" s="35"/>
      <c r="AV6749" s="26"/>
      <c r="AW6749" s="26"/>
      <c r="AX6749" s="27"/>
      <c r="AY6749" s="27"/>
      <c r="AZ6749" s="27"/>
      <c r="BA6749" s="27"/>
      <c r="BB6749" s="27"/>
      <c r="BC6749" s="27"/>
      <c r="BD6749" s="27"/>
      <c r="BE6749" s="27"/>
      <c r="BF6749" s="27"/>
      <c r="BG6749" s="27"/>
      <c r="BH6749" s="27"/>
      <c r="BI6749" s="27"/>
      <c r="BT6749" s="31"/>
      <c r="BU6749" s="32"/>
      <c r="BV6749" s="33"/>
      <c r="BW6749" s="32"/>
      <c r="BX6749" s="32"/>
      <c r="BY6749" s="34"/>
      <c r="CA6749" s="32"/>
      <c r="CB6749" s="32"/>
    </row>
    <row r="6750" spans="1:80">
      <c r="A6750" s="20"/>
      <c r="B6750" s="21"/>
      <c r="C6750" s="21"/>
      <c r="D6750" s="21"/>
      <c r="E6750" s="21"/>
      <c r="F6750" s="21"/>
      <c r="G6750" s="21"/>
      <c r="H6750" s="21"/>
      <c r="I6750" s="21"/>
      <c r="J6750" s="21"/>
      <c r="K6750" s="22"/>
      <c r="L6750" s="22"/>
      <c r="M6750" s="22"/>
      <c r="N6750" s="22"/>
      <c r="O6750" s="22"/>
      <c r="P6750" s="22"/>
      <c r="Q6750" s="22"/>
      <c r="R6750" s="22"/>
      <c r="S6750" s="22"/>
      <c r="T6750" s="22"/>
      <c r="U6750" s="22"/>
      <c r="V6750" s="22"/>
      <c r="W6750" s="22"/>
      <c r="X6750" s="22"/>
      <c r="Y6750" s="22"/>
      <c r="Z6750" s="22"/>
      <c r="AA6750" s="22"/>
      <c r="AB6750" s="23"/>
      <c r="AC6750" s="23"/>
      <c r="AD6750" s="22"/>
      <c r="AE6750" s="24"/>
      <c r="AF6750" s="24"/>
      <c r="AG6750" s="24"/>
      <c r="AH6750" s="24"/>
      <c r="AI6750" s="24"/>
      <c r="AJ6750" s="24"/>
      <c r="AK6750" s="24"/>
      <c r="AL6750" s="24"/>
      <c r="AM6750" s="24"/>
      <c r="AN6750" s="24"/>
      <c r="AO6750" s="24"/>
      <c r="AP6750" s="24"/>
      <c r="AQ6750" s="24"/>
      <c r="AR6750" s="24"/>
      <c r="AS6750" s="24"/>
      <c r="AT6750" s="25"/>
      <c r="AU6750" s="35"/>
      <c r="AV6750" s="26"/>
      <c r="AW6750" s="26"/>
      <c r="AX6750" s="27"/>
      <c r="AY6750" s="27"/>
      <c r="AZ6750" s="27"/>
      <c r="BA6750" s="27"/>
      <c r="BB6750" s="27"/>
      <c r="BC6750" s="27"/>
      <c r="BD6750" s="27"/>
      <c r="BE6750" s="27"/>
      <c r="BF6750" s="27"/>
      <c r="BG6750" s="27"/>
      <c r="BH6750" s="27"/>
      <c r="BI6750" s="27"/>
      <c r="BT6750" s="31"/>
      <c r="BU6750" s="32"/>
      <c r="BV6750" s="33"/>
      <c r="BW6750" s="32"/>
      <c r="BX6750" s="32"/>
      <c r="BY6750" s="34"/>
      <c r="CA6750" s="32"/>
      <c r="CB6750" s="32"/>
    </row>
    <row r="6751" spans="1:80">
      <c r="A6751" s="20"/>
      <c r="B6751" s="21"/>
      <c r="C6751" s="21"/>
      <c r="D6751" s="21"/>
      <c r="E6751" s="21"/>
      <c r="F6751" s="21"/>
      <c r="G6751" s="21"/>
      <c r="H6751" s="21"/>
      <c r="I6751" s="21"/>
      <c r="J6751" s="21"/>
      <c r="K6751" s="22"/>
      <c r="L6751" s="22"/>
      <c r="M6751" s="22"/>
      <c r="N6751" s="22"/>
      <c r="O6751" s="22"/>
      <c r="P6751" s="22"/>
      <c r="Q6751" s="22"/>
      <c r="R6751" s="22"/>
      <c r="S6751" s="22"/>
      <c r="T6751" s="22"/>
      <c r="U6751" s="22"/>
      <c r="V6751" s="22"/>
      <c r="W6751" s="22"/>
      <c r="X6751" s="22"/>
      <c r="Y6751" s="22"/>
      <c r="Z6751" s="22"/>
      <c r="AA6751" s="22"/>
      <c r="AB6751" s="23"/>
      <c r="AC6751" s="23"/>
      <c r="AD6751" s="22"/>
      <c r="AE6751" s="24"/>
      <c r="AF6751" s="24"/>
      <c r="AG6751" s="24"/>
      <c r="AH6751" s="24"/>
      <c r="AI6751" s="24"/>
      <c r="AJ6751" s="24"/>
      <c r="AK6751" s="24"/>
      <c r="AL6751" s="24"/>
      <c r="AM6751" s="24"/>
      <c r="AN6751" s="24"/>
      <c r="AO6751" s="24"/>
      <c r="AP6751" s="24"/>
      <c r="AQ6751" s="24"/>
      <c r="AR6751" s="24"/>
      <c r="AS6751" s="24"/>
      <c r="AT6751" s="25"/>
      <c r="AU6751" s="35"/>
      <c r="AV6751" s="26"/>
      <c r="AW6751" s="26"/>
      <c r="AX6751" s="27"/>
      <c r="AY6751" s="27"/>
      <c r="AZ6751" s="27"/>
      <c r="BA6751" s="27"/>
      <c r="BB6751" s="27"/>
      <c r="BC6751" s="27"/>
      <c r="BD6751" s="27"/>
      <c r="BE6751" s="27"/>
      <c r="BF6751" s="27"/>
      <c r="BG6751" s="27"/>
      <c r="BH6751" s="27"/>
      <c r="BI6751" s="27"/>
      <c r="BT6751" s="31"/>
      <c r="BU6751" s="32"/>
      <c r="BV6751" s="33"/>
      <c r="BW6751" s="32"/>
      <c r="BX6751" s="32"/>
      <c r="BY6751" s="34"/>
      <c r="CA6751" s="32"/>
      <c r="CB6751" s="32"/>
    </row>
    <row r="6752" spans="1:80">
      <c r="A6752" s="20"/>
      <c r="B6752" s="21"/>
      <c r="C6752" s="21"/>
      <c r="D6752" s="21"/>
      <c r="E6752" s="21"/>
      <c r="F6752" s="21"/>
      <c r="G6752" s="21"/>
      <c r="H6752" s="21"/>
      <c r="I6752" s="21"/>
      <c r="J6752" s="21"/>
      <c r="K6752" s="22"/>
      <c r="L6752" s="22"/>
      <c r="M6752" s="22"/>
      <c r="N6752" s="22"/>
      <c r="O6752" s="22"/>
      <c r="P6752" s="22"/>
      <c r="Q6752" s="22"/>
      <c r="R6752" s="22"/>
      <c r="S6752" s="22"/>
      <c r="T6752" s="22"/>
      <c r="U6752" s="22"/>
      <c r="V6752" s="22"/>
      <c r="W6752" s="22"/>
      <c r="X6752" s="22"/>
      <c r="Y6752" s="22"/>
      <c r="Z6752" s="22"/>
      <c r="AA6752" s="22"/>
      <c r="AB6752" s="23"/>
      <c r="AC6752" s="23"/>
      <c r="AD6752" s="22"/>
      <c r="AE6752" s="24"/>
      <c r="AF6752" s="24"/>
      <c r="AG6752" s="24"/>
      <c r="AH6752" s="24"/>
      <c r="AI6752" s="24"/>
      <c r="AJ6752" s="24"/>
      <c r="AK6752" s="24"/>
      <c r="AL6752" s="24"/>
      <c r="AM6752" s="24"/>
      <c r="AN6752" s="24"/>
      <c r="AO6752" s="24"/>
      <c r="AP6752" s="24"/>
      <c r="AQ6752" s="24"/>
      <c r="AR6752" s="24"/>
      <c r="AS6752" s="24"/>
      <c r="AT6752" s="25"/>
      <c r="AU6752" s="35"/>
      <c r="AV6752" s="26"/>
      <c r="AW6752" s="26"/>
      <c r="AX6752" s="27"/>
      <c r="AY6752" s="27"/>
      <c r="AZ6752" s="27"/>
      <c r="BA6752" s="27"/>
      <c r="BB6752" s="27"/>
      <c r="BC6752" s="27"/>
      <c r="BD6752" s="27"/>
      <c r="BE6752" s="27"/>
      <c r="BF6752" s="27"/>
      <c r="BG6752" s="27"/>
      <c r="BH6752" s="27"/>
      <c r="BI6752" s="27"/>
      <c r="BT6752" s="31"/>
      <c r="BU6752" s="32"/>
      <c r="BV6752" s="33"/>
      <c r="BW6752" s="32"/>
      <c r="BX6752" s="32"/>
      <c r="BY6752" s="34"/>
      <c r="CA6752" s="32"/>
      <c r="CB6752" s="32"/>
    </row>
    <row r="6753" spans="1:80">
      <c r="A6753" s="20"/>
      <c r="B6753" s="21"/>
      <c r="C6753" s="21"/>
      <c r="D6753" s="21"/>
      <c r="E6753" s="21"/>
      <c r="F6753" s="21"/>
      <c r="G6753" s="21"/>
      <c r="H6753" s="21"/>
      <c r="I6753" s="21"/>
      <c r="J6753" s="21"/>
      <c r="K6753" s="22"/>
      <c r="L6753" s="22"/>
      <c r="M6753" s="22"/>
      <c r="N6753" s="22"/>
      <c r="O6753" s="22"/>
      <c r="P6753" s="22"/>
      <c r="Q6753" s="22"/>
      <c r="R6753" s="22"/>
      <c r="S6753" s="22"/>
      <c r="T6753" s="22"/>
      <c r="U6753" s="22"/>
      <c r="V6753" s="22"/>
      <c r="W6753" s="22"/>
      <c r="X6753" s="22"/>
      <c r="Y6753" s="22"/>
      <c r="Z6753" s="22"/>
      <c r="AA6753" s="22"/>
      <c r="AB6753" s="23"/>
      <c r="AC6753" s="23"/>
      <c r="AD6753" s="22"/>
      <c r="AE6753" s="24"/>
      <c r="AF6753" s="24"/>
      <c r="AG6753" s="24"/>
      <c r="AH6753" s="24"/>
      <c r="AI6753" s="24"/>
      <c r="AJ6753" s="24"/>
      <c r="AK6753" s="24"/>
      <c r="AL6753" s="24"/>
      <c r="AM6753" s="24"/>
      <c r="AN6753" s="24"/>
      <c r="AO6753" s="24"/>
      <c r="AP6753" s="24"/>
      <c r="AQ6753" s="24"/>
      <c r="AR6753" s="24"/>
      <c r="AS6753" s="24"/>
      <c r="AT6753" s="25"/>
      <c r="AU6753" s="35"/>
      <c r="AV6753" s="26"/>
      <c r="AW6753" s="26"/>
      <c r="AX6753" s="27"/>
      <c r="AY6753" s="27"/>
      <c r="AZ6753" s="27"/>
      <c r="BA6753" s="27"/>
      <c r="BB6753" s="27"/>
      <c r="BC6753" s="27"/>
      <c r="BD6753" s="27"/>
      <c r="BE6753" s="27"/>
      <c r="BF6753" s="27"/>
      <c r="BG6753" s="27"/>
      <c r="BH6753" s="27"/>
      <c r="BI6753" s="27"/>
      <c r="BT6753" s="31"/>
      <c r="BU6753" s="32"/>
      <c r="BV6753" s="33"/>
      <c r="BW6753" s="32"/>
      <c r="BX6753" s="32"/>
      <c r="BY6753" s="34"/>
      <c r="CA6753" s="32"/>
      <c r="CB6753" s="32"/>
    </row>
    <row r="6754" spans="1:80">
      <c r="A6754" s="20"/>
      <c r="B6754" s="21"/>
      <c r="C6754" s="21"/>
      <c r="D6754" s="21"/>
      <c r="E6754" s="21"/>
      <c r="F6754" s="21"/>
      <c r="G6754" s="21"/>
      <c r="H6754" s="21"/>
      <c r="I6754" s="21"/>
      <c r="J6754" s="21"/>
      <c r="K6754" s="22"/>
      <c r="L6754" s="22"/>
      <c r="M6754" s="22"/>
      <c r="N6754" s="22"/>
      <c r="O6754" s="22"/>
      <c r="P6754" s="22"/>
      <c r="Q6754" s="22"/>
      <c r="R6754" s="22"/>
      <c r="S6754" s="22"/>
      <c r="T6754" s="22"/>
      <c r="U6754" s="22"/>
      <c r="V6754" s="22"/>
      <c r="W6754" s="22"/>
      <c r="X6754" s="22"/>
      <c r="Y6754" s="22"/>
      <c r="Z6754" s="22"/>
      <c r="AA6754" s="22"/>
      <c r="AB6754" s="23"/>
      <c r="AC6754" s="23"/>
      <c r="AD6754" s="22"/>
      <c r="AE6754" s="24"/>
      <c r="AF6754" s="24"/>
      <c r="AG6754" s="24"/>
      <c r="AH6754" s="24"/>
      <c r="AI6754" s="24"/>
      <c r="AJ6754" s="24"/>
      <c r="AK6754" s="24"/>
      <c r="AL6754" s="24"/>
      <c r="AM6754" s="24"/>
      <c r="AN6754" s="24"/>
      <c r="AO6754" s="24"/>
      <c r="AP6754" s="24"/>
      <c r="AQ6754" s="24"/>
      <c r="AR6754" s="24"/>
      <c r="AS6754" s="24"/>
      <c r="AT6754" s="25"/>
      <c r="AU6754" s="35"/>
      <c r="AV6754" s="26"/>
      <c r="AW6754" s="26"/>
      <c r="AX6754" s="27"/>
      <c r="AY6754" s="27"/>
      <c r="AZ6754" s="27"/>
      <c r="BA6754" s="27"/>
      <c r="BB6754" s="27"/>
      <c r="BC6754" s="27"/>
      <c r="BD6754" s="27"/>
      <c r="BE6754" s="27"/>
      <c r="BF6754" s="27"/>
      <c r="BG6754" s="27"/>
      <c r="BH6754" s="27"/>
      <c r="BI6754" s="27"/>
      <c r="BT6754" s="31"/>
      <c r="BU6754" s="32"/>
      <c r="BV6754" s="33"/>
      <c r="BW6754" s="32"/>
      <c r="BX6754" s="32"/>
      <c r="BY6754" s="34"/>
      <c r="CA6754" s="32"/>
      <c r="CB6754" s="32"/>
    </row>
    <row r="6755" spans="1:80">
      <c r="A6755" s="20"/>
      <c r="B6755" s="21"/>
      <c r="C6755" s="21"/>
      <c r="D6755" s="21"/>
      <c r="E6755" s="21"/>
      <c r="F6755" s="21"/>
      <c r="G6755" s="21"/>
      <c r="H6755" s="21"/>
      <c r="I6755" s="21"/>
      <c r="J6755" s="21"/>
      <c r="K6755" s="22"/>
      <c r="L6755" s="22"/>
      <c r="M6755" s="22"/>
      <c r="N6755" s="22"/>
      <c r="O6755" s="22"/>
      <c r="P6755" s="22"/>
      <c r="Q6755" s="22"/>
      <c r="R6755" s="22"/>
      <c r="S6755" s="22"/>
      <c r="T6755" s="22"/>
      <c r="U6755" s="22"/>
      <c r="V6755" s="22"/>
      <c r="W6755" s="22"/>
      <c r="X6755" s="22"/>
      <c r="Y6755" s="22"/>
      <c r="Z6755" s="22"/>
      <c r="AA6755" s="22"/>
      <c r="AB6755" s="23"/>
      <c r="AC6755" s="23"/>
      <c r="AD6755" s="22"/>
      <c r="AE6755" s="24"/>
      <c r="AF6755" s="24"/>
      <c r="AG6755" s="24"/>
      <c r="AH6755" s="24"/>
      <c r="AI6755" s="24"/>
      <c r="AJ6755" s="24"/>
      <c r="AK6755" s="24"/>
      <c r="AL6755" s="24"/>
      <c r="AM6755" s="24"/>
      <c r="AN6755" s="24"/>
      <c r="AO6755" s="24"/>
      <c r="AP6755" s="24"/>
      <c r="AQ6755" s="24"/>
      <c r="AR6755" s="24"/>
      <c r="AS6755" s="24"/>
      <c r="AT6755" s="25"/>
      <c r="AU6755" s="35"/>
      <c r="AV6755" s="26"/>
      <c r="AW6755" s="26"/>
      <c r="AX6755" s="27"/>
      <c r="AY6755" s="27"/>
      <c r="AZ6755" s="27"/>
      <c r="BA6755" s="27"/>
      <c r="BB6755" s="27"/>
      <c r="BC6755" s="27"/>
      <c r="BD6755" s="27"/>
      <c r="BE6755" s="27"/>
      <c r="BF6755" s="27"/>
      <c r="BG6755" s="27"/>
      <c r="BH6755" s="27"/>
      <c r="BI6755" s="27"/>
      <c r="BT6755" s="31"/>
      <c r="BU6755" s="32"/>
      <c r="BV6755" s="33"/>
      <c r="BW6755" s="32"/>
      <c r="BX6755" s="32"/>
      <c r="BY6755" s="34"/>
      <c r="CA6755" s="32"/>
      <c r="CB6755" s="32"/>
    </row>
    <row r="6756" spans="1:80">
      <c r="A6756" s="20"/>
      <c r="B6756" s="21"/>
      <c r="C6756" s="21"/>
      <c r="D6756" s="21"/>
      <c r="E6756" s="21"/>
      <c r="F6756" s="21"/>
      <c r="G6756" s="21"/>
      <c r="H6756" s="21"/>
      <c r="I6756" s="21"/>
      <c r="J6756" s="21"/>
      <c r="K6756" s="22"/>
      <c r="L6756" s="22"/>
      <c r="M6756" s="22"/>
      <c r="N6756" s="22"/>
      <c r="O6756" s="22"/>
      <c r="P6756" s="22"/>
      <c r="Q6756" s="22"/>
      <c r="R6756" s="22"/>
      <c r="S6756" s="22"/>
      <c r="T6756" s="22"/>
      <c r="U6756" s="22"/>
      <c r="V6756" s="22"/>
      <c r="W6756" s="22"/>
      <c r="X6756" s="22"/>
      <c r="Y6756" s="22"/>
      <c r="Z6756" s="22"/>
      <c r="AA6756" s="22"/>
      <c r="AB6756" s="23"/>
      <c r="AC6756" s="23"/>
      <c r="AD6756" s="22"/>
      <c r="AE6756" s="24"/>
      <c r="AF6756" s="24"/>
      <c r="AG6756" s="24"/>
      <c r="AH6756" s="24"/>
      <c r="AI6756" s="24"/>
      <c r="AJ6756" s="24"/>
      <c r="AK6756" s="24"/>
      <c r="AL6756" s="24"/>
      <c r="AM6756" s="24"/>
      <c r="AN6756" s="24"/>
      <c r="AO6756" s="24"/>
      <c r="AP6756" s="24"/>
      <c r="AQ6756" s="24"/>
      <c r="AR6756" s="24"/>
      <c r="AS6756" s="24"/>
      <c r="AT6756" s="25"/>
      <c r="AU6756" s="35"/>
      <c r="AV6756" s="26"/>
      <c r="AW6756" s="26"/>
      <c r="AX6756" s="27"/>
      <c r="AY6756" s="27"/>
      <c r="AZ6756" s="27"/>
      <c r="BA6756" s="27"/>
      <c r="BB6756" s="27"/>
      <c r="BC6756" s="27"/>
      <c r="BD6756" s="27"/>
      <c r="BE6756" s="27"/>
      <c r="BF6756" s="27"/>
      <c r="BG6756" s="27"/>
      <c r="BH6756" s="27"/>
      <c r="BI6756" s="27"/>
      <c r="BT6756" s="31"/>
      <c r="BU6756" s="32"/>
      <c r="BV6756" s="33"/>
      <c r="BW6756" s="32"/>
      <c r="BX6756" s="32"/>
      <c r="BY6756" s="34"/>
      <c r="CA6756" s="32"/>
      <c r="CB6756" s="32"/>
    </row>
    <row r="6757" spans="1:80">
      <c r="A6757" s="20"/>
      <c r="B6757" s="21"/>
      <c r="C6757" s="21"/>
      <c r="D6757" s="21"/>
      <c r="E6757" s="21"/>
      <c r="F6757" s="21"/>
      <c r="G6757" s="21"/>
      <c r="H6757" s="21"/>
      <c r="I6757" s="21"/>
      <c r="J6757" s="21"/>
      <c r="K6757" s="22"/>
      <c r="L6757" s="22"/>
      <c r="M6757" s="22"/>
      <c r="N6757" s="22"/>
      <c r="O6757" s="22"/>
      <c r="P6757" s="22"/>
      <c r="Q6757" s="22"/>
      <c r="R6757" s="22"/>
      <c r="S6757" s="22"/>
      <c r="T6757" s="22"/>
      <c r="U6757" s="22"/>
      <c r="V6757" s="22"/>
      <c r="W6757" s="22"/>
      <c r="X6757" s="22"/>
      <c r="Y6757" s="22"/>
      <c r="Z6757" s="22"/>
      <c r="AA6757" s="22"/>
      <c r="AB6757" s="23"/>
      <c r="AC6757" s="23"/>
      <c r="AD6757" s="22"/>
      <c r="AE6757" s="24"/>
      <c r="AF6757" s="24"/>
      <c r="AG6757" s="24"/>
      <c r="AH6757" s="24"/>
      <c r="AI6757" s="24"/>
      <c r="AJ6757" s="24"/>
      <c r="AK6757" s="24"/>
      <c r="AL6757" s="24"/>
      <c r="AM6757" s="24"/>
      <c r="AN6757" s="24"/>
      <c r="AO6757" s="24"/>
      <c r="AP6757" s="24"/>
      <c r="AQ6757" s="24"/>
      <c r="AR6757" s="24"/>
      <c r="AS6757" s="24"/>
      <c r="AT6757" s="25"/>
      <c r="AU6757" s="35"/>
      <c r="AV6757" s="26"/>
      <c r="AW6757" s="26"/>
      <c r="AX6757" s="27"/>
      <c r="AY6757" s="27"/>
      <c r="AZ6757" s="27"/>
      <c r="BA6757" s="27"/>
      <c r="BB6757" s="27"/>
      <c r="BC6757" s="27"/>
      <c r="BD6757" s="27"/>
      <c r="BE6757" s="27"/>
      <c r="BF6757" s="27"/>
      <c r="BG6757" s="27"/>
      <c r="BH6757" s="27"/>
      <c r="BI6757" s="27"/>
      <c r="BT6757" s="31"/>
      <c r="BU6757" s="32"/>
      <c r="BV6757" s="33"/>
      <c r="BW6757" s="32"/>
      <c r="BX6757" s="32"/>
      <c r="BY6757" s="34"/>
      <c r="CA6757" s="32"/>
      <c r="CB6757" s="32"/>
    </row>
    <row r="6758" spans="1:80">
      <c r="A6758" s="20"/>
      <c r="B6758" s="21"/>
      <c r="C6758" s="21"/>
      <c r="D6758" s="21"/>
      <c r="E6758" s="21"/>
      <c r="F6758" s="21"/>
      <c r="G6758" s="21"/>
      <c r="H6758" s="21"/>
      <c r="I6758" s="21"/>
      <c r="J6758" s="21"/>
      <c r="K6758" s="22"/>
      <c r="L6758" s="22"/>
      <c r="M6758" s="22"/>
      <c r="N6758" s="22"/>
      <c r="O6758" s="22"/>
      <c r="P6758" s="22"/>
      <c r="Q6758" s="22"/>
      <c r="R6758" s="22"/>
      <c r="S6758" s="22"/>
      <c r="T6758" s="22"/>
      <c r="U6758" s="22"/>
      <c r="V6758" s="22"/>
      <c r="W6758" s="22"/>
      <c r="X6758" s="22"/>
      <c r="Y6758" s="22"/>
      <c r="Z6758" s="22"/>
      <c r="AA6758" s="22"/>
      <c r="AB6758" s="23"/>
      <c r="AC6758" s="23"/>
      <c r="AD6758" s="22"/>
      <c r="AE6758" s="24"/>
      <c r="AF6758" s="24"/>
      <c r="AG6758" s="24"/>
      <c r="AH6758" s="24"/>
      <c r="AI6758" s="24"/>
      <c r="AJ6758" s="24"/>
      <c r="AK6758" s="24"/>
      <c r="AL6758" s="24"/>
      <c r="AM6758" s="24"/>
      <c r="AN6758" s="24"/>
      <c r="AO6758" s="24"/>
      <c r="AP6758" s="24"/>
      <c r="AQ6758" s="24"/>
      <c r="AR6758" s="24"/>
      <c r="AS6758" s="24"/>
      <c r="AT6758" s="25"/>
      <c r="AU6758" s="35"/>
      <c r="AV6758" s="26"/>
      <c r="AW6758" s="26"/>
      <c r="AX6758" s="27"/>
      <c r="AY6758" s="27"/>
      <c r="AZ6758" s="27"/>
      <c r="BA6758" s="27"/>
      <c r="BB6758" s="27"/>
      <c r="BC6758" s="27"/>
      <c r="BD6758" s="27"/>
      <c r="BE6758" s="27"/>
      <c r="BF6758" s="27"/>
      <c r="BG6758" s="27"/>
      <c r="BH6758" s="27"/>
      <c r="BI6758" s="27"/>
      <c r="BT6758" s="31"/>
      <c r="BU6758" s="32"/>
      <c r="BV6758" s="33"/>
      <c r="BW6758" s="32"/>
      <c r="BX6758" s="32"/>
      <c r="BY6758" s="34"/>
      <c r="CA6758" s="32"/>
      <c r="CB6758" s="32"/>
    </row>
    <row r="6759" spans="1:80">
      <c r="A6759" s="20"/>
      <c r="B6759" s="21"/>
      <c r="C6759" s="21"/>
      <c r="D6759" s="21"/>
      <c r="E6759" s="21"/>
      <c r="F6759" s="21"/>
      <c r="G6759" s="21"/>
      <c r="H6759" s="21"/>
      <c r="I6759" s="21"/>
      <c r="J6759" s="21"/>
      <c r="K6759" s="22"/>
      <c r="L6759" s="22"/>
      <c r="M6759" s="22"/>
      <c r="N6759" s="22"/>
      <c r="O6759" s="22"/>
      <c r="P6759" s="22"/>
      <c r="Q6759" s="22"/>
      <c r="R6759" s="22"/>
      <c r="S6759" s="22"/>
      <c r="T6759" s="22"/>
      <c r="U6759" s="22"/>
      <c r="V6759" s="22"/>
      <c r="W6759" s="22"/>
      <c r="X6759" s="22"/>
      <c r="Y6759" s="22"/>
      <c r="Z6759" s="22"/>
      <c r="AA6759" s="22"/>
      <c r="AB6759" s="23"/>
      <c r="AC6759" s="23"/>
      <c r="AD6759" s="22"/>
      <c r="AE6759" s="24"/>
      <c r="AF6759" s="24"/>
      <c r="AG6759" s="24"/>
      <c r="AH6759" s="24"/>
      <c r="AI6759" s="24"/>
      <c r="AJ6759" s="24"/>
      <c r="AK6759" s="24"/>
      <c r="AL6759" s="24"/>
      <c r="AM6759" s="24"/>
      <c r="AN6759" s="24"/>
      <c r="AO6759" s="24"/>
      <c r="AP6759" s="24"/>
      <c r="AQ6759" s="24"/>
      <c r="AR6759" s="24"/>
      <c r="AS6759" s="24"/>
      <c r="AT6759" s="25"/>
      <c r="AU6759" s="35"/>
      <c r="AV6759" s="26"/>
      <c r="AW6759" s="26"/>
      <c r="AX6759" s="27"/>
      <c r="AY6759" s="27"/>
      <c r="AZ6759" s="27"/>
      <c r="BA6759" s="27"/>
      <c r="BB6759" s="27"/>
      <c r="BC6759" s="27"/>
      <c r="BD6759" s="27"/>
      <c r="BE6759" s="27"/>
      <c r="BF6759" s="27"/>
      <c r="BG6759" s="27"/>
      <c r="BH6759" s="27"/>
      <c r="BI6759" s="27"/>
      <c r="BT6759" s="31"/>
      <c r="BU6759" s="32"/>
      <c r="BV6759" s="33"/>
      <c r="BW6759" s="32"/>
      <c r="BX6759" s="32"/>
      <c r="BY6759" s="34"/>
      <c r="CA6759" s="32"/>
      <c r="CB6759" s="32"/>
    </row>
    <row r="6760" spans="1:80">
      <c r="A6760" s="20"/>
      <c r="B6760" s="21"/>
      <c r="C6760" s="21"/>
      <c r="D6760" s="21"/>
      <c r="E6760" s="21"/>
      <c r="F6760" s="21"/>
      <c r="G6760" s="21"/>
      <c r="H6760" s="21"/>
      <c r="I6760" s="21"/>
      <c r="J6760" s="21"/>
      <c r="K6760" s="22"/>
      <c r="L6760" s="22"/>
      <c r="M6760" s="22"/>
      <c r="N6760" s="22"/>
      <c r="O6760" s="22"/>
      <c r="P6760" s="22"/>
      <c r="Q6760" s="22"/>
      <c r="R6760" s="22"/>
      <c r="S6760" s="22"/>
      <c r="T6760" s="22"/>
      <c r="U6760" s="22"/>
      <c r="V6760" s="22"/>
      <c r="W6760" s="22"/>
      <c r="X6760" s="22"/>
      <c r="Y6760" s="22"/>
      <c r="Z6760" s="22"/>
      <c r="AA6760" s="22"/>
      <c r="AB6760" s="23"/>
      <c r="AC6760" s="23"/>
      <c r="AD6760" s="22"/>
      <c r="AE6760" s="24"/>
      <c r="AF6760" s="24"/>
      <c r="AG6760" s="24"/>
      <c r="AH6760" s="24"/>
      <c r="AI6760" s="24"/>
      <c r="AJ6760" s="24"/>
      <c r="AK6760" s="24"/>
      <c r="AL6760" s="24"/>
      <c r="AM6760" s="24"/>
      <c r="AN6760" s="24"/>
      <c r="AO6760" s="24"/>
      <c r="AP6760" s="24"/>
      <c r="AQ6760" s="24"/>
      <c r="AR6760" s="24"/>
      <c r="AS6760" s="24"/>
      <c r="AT6760" s="25"/>
      <c r="AU6760" s="35"/>
      <c r="AV6760" s="26"/>
      <c r="AW6760" s="26"/>
      <c r="AX6760" s="27"/>
      <c r="AY6760" s="27"/>
      <c r="AZ6760" s="27"/>
      <c r="BA6760" s="27"/>
      <c r="BB6760" s="27"/>
      <c r="BC6760" s="27"/>
      <c r="BD6760" s="27"/>
      <c r="BE6760" s="27"/>
      <c r="BF6760" s="27"/>
      <c r="BG6760" s="27"/>
      <c r="BH6760" s="27"/>
      <c r="BI6760" s="27"/>
      <c r="BT6760" s="31"/>
      <c r="BU6760" s="32"/>
      <c r="BV6760" s="33"/>
      <c r="BW6760" s="32"/>
      <c r="BX6760" s="32"/>
      <c r="BY6760" s="34"/>
      <c r="CA6760" s="32"/>
      <c r="CB6760" s="32"/>
    </row>
    <row r="6761" spans="1:80">
      <c r="A6761" s="20"/>
      <c r="B6761" s="21"/>
      <c r="C6761" s="21"/>
      <c r="D6761" s="21"/>
      <c r="E6761" s="21"/>
      <c r="F6761" s="21"/>
      <c r="G6761" s="21"/>
      <c r="H6761" s="21"/>
      <c r="I6761" s="21"/>
      <c r="J6761" s="21"/>
      <c r="K6761" s="22"/>
      <c r="L6761" s="22"/>
      <c r="M6761" s="22"/>
      <c r="N6761" s="22"/>
      <c r="O6761" s="22"/>
      <c r="P6761" s="22"/>
      <c r="Q6761" s="22"/>
      <c r="R6761" s="22"/>
      <c r="S6761" s="22"/>
      <c r="T6761" s="22"/>
      <c r="U6761" s="22"/>
      <c r="V6761" s="22"/>
      <c r="W6761" s="22"/>
      <c r="X6761" s="22"/>
      <c r="Y6761" s="22"/>
      <c r="Z6761" s="22"/>
      <c r="AA6761" s="22"/>
      <c r="AB6761" s="23"/>
      <c r="AC6761" s="23"/>
      <c r="AD6761" s="22"/>
      <c r="AE6761" s="24"/>
      <c r="AF6761" s="24"/>
      <c r="AG6761" s="24"/>
      <c r="AH6761" s="24"/>
      <c r="AI6761" s="24"/>
      <c r="AJ6761" s="24"/>
      <c r="AK6761" s="24"/>
      <c r="AL6761" s="24"/>
      <c r="AM6761" s="24"/>
      <c r="AN6761" s="24"/>
      <c r="AO6761" s="24"/>
      <c r="AP6761" s="24"/>
      <c r="AQ6761" s="24"/>
      <c r="AR6761" s="24"/>
      <c r="AS6761" s="24"/>
      <c r="AT6761" s="25"/>
      <c r="AU6761" s="35"/>
      <c r="AV6761" s="26"/>
      <c r="AW6761" s="26"/>
      <c r="AX6761" s="27"/>
      <c r="AY6761" s="27"/>
      <c r="AZ6761" s="27"/>
      <c r="BA6761" s="27"/>
      <c r="BB6761" s="27"/>
      <c r="BC6761" s="27"/>
      <c r="BD6761" s="27"/>
      <c r="BE6761" s="27"/>
      <c r="BF6761" s="27"/>
      <c r="BG6761" s="27"/>
      <c r="BH6761" s="27"/>
      <c r="BI6761" s="27"/>
      <c r="BT6761" s="31"/>
      <c r="BU6761" s="32"/>
      <c r="BV6761" s="33"/>
      <c r="BW6761" s="32"/>
      <c r="BX6761" s="32"/>
      <c r="BY6761" s="34"/>
      <c r="CA6761" s="32"/>
      <c r="CB6761" s="32"/>
    </row>
    <row r="6762" spans="1:80">
      <c r="A6762" s="20"/>
      <c r="B6762" s="21"/>
      <c r="C6762" s="21"/>
      <c r="D6762" s="21"/>
      <c r="E6762" s="21"/>
      <c r="F6762" s="21"/>
      <c r="G6762" s="21"/>
      <c r="H6762" s="21"/>
      <c r="I6762" s="21"/>
      <c r="J6762" s="21"/>
      <c r="K6762" s="22"/>
      <c r="L6762" s="22"/>
      <c r="M6762" s="22"/>
      <c r="N6762" s="22"/>
      <c r="O6762" s="22"/>
      <c r="P6762" s="22"/>
      <c r="Q6762" s="22"/>
      <c r="R6762" s="22"/>
      <c r="S6762" s="22"/>
      <c r="T6762" s="22"/>
      <c r="U6762" s="22"/>
      <c r="V6762" s="22"/>
      <c r="W6762" s="22"/>
      <c r="X6762" s="22"/>
      <c r="Y6762" s="22"/>
      <c r="Z6762" s="22"/>
      <c r="AA6762" s="22"/>
      <c r="AB6762" s="23"/>
      <c r="AC6762" s="23"/>
      <c r="AD6762" s="22"/>
      <c r="AE6762" s="24"/>
      <c r="AF6762" s="24"/>
      <c r="AG6762" s="24"/>
      <c r="AH6762" s="24"/>
      <c r="AI6762" s="24"/>
      <c r="AJ6762" s="24"/>
      <c r="AK6762" s="24"/>
      <c r="AL6762" s="24"/>
      <c r="AM6762" s="24"/>
      <c r="AN6762" s="24"/>
      <c r="AO6762" s="24"/>
      <c r="AP6762" s="24"/>
      <c r="AQ6762" s="24"/>
      <c r="AR6762" s="24"/>
      <c r="AS6762" s="24"/>
      <c r="AT6762" s="25"/>
      <c r="AU6762" s="35"/>
      <c r="AV6762" s="26"/>
      <c r="AW6762" s="26"/>
      <c r="AX6762" s="27"/>
      <c r="AY6762" s="27"/>
      <c r="AZ6762" s="27"/>
      <c r="BA6762" s="27"/>
      <c r="BB6762" s="27"/>
      <c r="BC6762" s="27"/>
      <c r="BD6762" s="27"/>
      <c r="BE6762" s="27"/>
      <c r="BF6762" s="27"/>
      <c r="BG6762" s="27"/>
      <c r="BH6762" s="27"/>
      <c r="BI6762" s="27"/>
      <c r="BT6762" s="31"/>
      <c r="BU6762" s="32"/>
      <c r="BV6762" s="33"/>
      <c r="BW6762" s="32"/>
      <c r="BX6762" s="32"/>
      <c r="BY6762" s="34"/>
      <c r="CA6762" s="32"/>
      <c r="CB6762" s="32"/>
    </row>
    <row r="6763" spans="1:80">
      <c r="A6763" s="20"/>
      <c r="B6763" s="21"/>
      <c r="C6763" s="21"/>
      <c r="D6763" s="21"/>
      <c r="E6763" s="21"/>
      <c r="F6763" s="21"/>
      <c r="G6763" s="21"/>
      <c r="H6763" s="21"/>
      <c r="I6763" s="21"/>
      <c r="J6763" s="21"/>
      <c r="K6763" s="22"/>
      <c r="L6763" s="22"/>
      <c r="M6763" s="22"/>
      <c r="N6763" s="22"/>
      <c r="O6763" s="22"/>
      <c r="P6763" s="22"/>
      <c r="Q6763" s="22"/>
      <c r="R6763" s="22"/>
      <c r="S6763" s="22"/>
      <c r="T6763" s="22"/>
      <c r="U6763" s="22"/>
      <c r="V6763" s="22"/>
      <c r="W6763" s="22"/>
      <c r="X6763" s="22"/>
      <c r="Y6763" s="22"/>
      <c r="Z6763" s="22"/>
      <c r="AA6763" s="22"/>
      <c r="AB6763" s="23"/>
      <c r="AC6763" s="23"/>
      <c r="AD6763" s="22"/>
      <c r="AE6763" s="24"/>
      <c r="AF6763" s="24"/>
      <c r="AG6763" s="24"/>
      <c r="AH6763" s="24"/>
      <c r="AI6763" s="24"/>
      <c r="AJ6763" s="24"/>
      <c r="AK6763" s="24"/>
      <c r="AL6763" s="24"/>
      <c r="AM6763" s="24"/>
      <c r="AN6763" s="24"/>
      <c r="AO6763" s="24"/>
      <c r="AP6763" s="24"/>
      <c r="AQ6763" s="24"/>
      <c r="AR6763" s="24"/>
      <c r="AS6763" s="24"/>
      <c r="AT6763" s="25"/>
      <c r="AU6763" s="35"/>
      <c r="AV6763" s="26"/>
      <c r="AW6763" s="26"/>
      <c r="AX6763" s="27"/>
      <c r="AY6763" s="27"/>
      <c r="AZ6763" s="27"/>
      <c r="BA6763" s="27"/>
      <c r="BB6763" s="27"/>
      <c r="BC6763" s="27"/>
      <c r="BD6763" s="27"/>
      <c r="BE6763" s="27"/>
      <c r="BF6763" s="27"/>
      <c r="BG6763" s="27"/>
      <c r="BH6763" s="27"/>
      <c r="BI6763" s="27"/>
      <c r="BT6763" s="31"/>
      <c r="BU6763" s="32"/>
      <c r="BV6763" s="33"/>
      <c r="BW6763" s="32"/>
      <c r="BX6763" s="32"/>
      <c r="BY6763" s="34"/>
      <c r="CA6763" s="32"/>
      <c r="CB6763" s="32"/>
    </row>
    <row r="6764" spans="1:80">
      <c r="A6764" s="20"/>
      <c r="B6764" s="21"/>
      <c r="C6764" s="21"/>
      <c r="D6764" s="21"/>
      <c r="E6764" s="21"/>
      <c r="F6764" s="21"/>
      <c r="G6764" s="21"/>
      <c r="H6764" s="21"/>
      <c r="I6764" s="21"/>
      <c r="J6764" s="21"/>
      <c r="K6764" s="22"/>
      <c r="L6764" s="22"/>
      <c r="M6764" s="22"/>
      <c r="N6764" s="22"/>
      <c r="O6764" s="22"/>
      <c r="P6764" s="22"/>
      <c r="Q6764" s="22"/>
      <c r="R6764" s="22"/>
      <c r="S6764" s="22"/>
      <c r="T6764" s="22"/>
      <c r="U6764" s="22"/>
      <c r="V6764" s="22"/>
      <c r="W6764" s="22"/>
      <c r="X6764" s="22"/>
      <c r="Y6764" s="22"/>
      <c r="Z6764" s="22"/>
      <c r="AA6764" s="22"/>
      <c r="AB6764" s="23"/>
      <c r="AC6764" s="23"/>
      <c r="AD6764" s="22"/>
      <c r="AE6764" s="24"/>
      <c r="AF6764" s="24"/>
      <c r="AG6764" s="24"/>
      <c r="AH6764" s="24"/>
      <c r="AI6764" s="24"/>
      <c r="AJ6764" s="24"/>
      <c r="AK6764" s="24"/>
      <c r="AL6764" s="24"/>
      <c r="AM6764" s="24"/>
      <c r="AN6764" s="24"/>
      <c r="AO6764" s="24"/>
      <c r="AP6764" s="24"/>
      <c r="AQ6764" s="24"/>
      <c r="AR6764" s="24"/>
      <c r="AS6764" s="24"/>
      <c r="AT6764" s="25"/>
      <c r="AU6764" s="35"/>
      <c r="AV6764" s="26"/>
      <c r="AW6764" s="26"/>
      <c r="AX6764" s="27"/>
      <c r="AY6764" s="27"/>
      <c r="AZ6764" s="27"/>
      <c r="BA6764" s="27"/>
      <c r="BB6764" s="27"/>
      <c r="BC6764" s="27"/>
      <c r="BD6764" s="27"/>
      <c r="BE6764" s="27"/>
      <c r="BF6764" s="27"/>
      <c r="BG6764" s="27"/>
      <c r="BH6764" s="27"/>
      <c r="BI6764" s="27"/>
      <c r="BT6764" s="31"/>
      <c r="BU6764" s="32"/>
      <c r="BV6764" s="33"/>
      <c r="BW6764" s="32"/>
      <c r="BX6764" s="32"/>
      <c r="BY6764" s="34"/>
      <c r="CA6764" s="32"/>
      <c r="CB6764" s="32"/>
    </row>
    <row r="6765" spans="1:80">
      <c r="A6765" s="20"/>
      <c r="B6765" s="21"/>
      <c r="C6765" s="21"/>
      <c r="D6765" s="21"/>
      <c r="E6765" s="21"/>
      <c r="F6765" s="21"/>
      <c r="G6765" s="21"/>
      <c r="H6765" s="21"/>
      <c r="I6765" s="21"/>
      <c r="J6765" s="21"/>
      <c r="K6765" s="22"/>
      <c r="L6765" s="22"/>
      <c r="M6765" s="22"/>
      <c r="N6765" s="22"/>
      <c r="O6765" s="22"/>
      <c r="P6765" s="22"/>
      <c r="Q6765" s="22"/>
      <c r="R6765" s="22"/>
      <c r="S6765" s="22"/>
      <c r="T6765" s="22"/>
      <c r="U6765" s="22"/>
      <c r="V6765" s="22"/>
      <c r="W6765" s="22"/>
      <c r="X6765" s="22"/>
      <c r="Y6765" s="22"/>
      <c r="Z6765" s="22"/>
      <c r="AA6765" s="22"/>
      <c r="AB6765" s="23"/>
      <c r="AC6765" s="23"/>
      <c r="AD6765" s="22"/>
      <c r="AE6765" s="24"/>
      <c r="AF6765" s="24"/>
      <c r="AG6765" s="24"/>
      <c r="AH6765" s="24"/>
      <c r="AI6765" s="24"/>
      <c r="AJ6765" s="24"/>
      <c r="AK6765" s="24"/>
      <c r="AL6765" s="24"/>
      <c r="AM6765" s="24"/>
      <c r="AN6765" s="24"/>
      <c r="AO6765" s="24"/>
      <c r="AP6765" s="24"/>
      <c r="AQ6765" s="24"/>
      <c r="AR6765" s="24"/>
      <c r="AS6765" s="24"/>
      <c r="AT6765" s="25"/>
      <c r="AU6765" s="35"/>
      <c r="AV6765" s="26"/>
      <c r="AW6765" s="26"/>
      <c r="AX6765" s="27"/>
      <c r="AY6765" s="27"/>
      <c r="AZ6765" s="27"/>
      <c r="BA6765" s="27"/>
      <c r="BB6765" s="27"/>
      <c r="BC6765" s="27"/>
      <c r="BD6765" s="27"/>
      <c r="BE6765" s="27"/>
      <c r="BF6765" s="27"/>
      <c r="BG6765" s="27"/>
      <c r="BH6765" s="27"/>
      <c r="BI6765" s="27"/>
      <c r="BT6765" s="31"/>
      <c r="BU6765" s="32"/>
      <c r="BV6765" s="33"/>
      <c r="BW6765" s="32"/>
      <c r="BX6765" s="32"/>
      <c r="BY6765" s="34"/>
      <c r="CA6765" s="32"/>
      <c r="CB6765" s="32"/>
    </row>
    <row r="6766" spans="1:80">
      <c r="A6766" s="20"/>
      <c r="B6766" s="21"/>
      <c r="C6766" s="21"/>
      <c r="D6766" s="21"/>
      <c r="E6766" s="21"/>
      <c r="F6766" s="21"/>
      <c r="G6766" s="21"/>
      <c r="H6766" s="21"/>
      <c r="I6766" s="21"/>
      <c r="J6766" s="21"/>
      <c r="K6766" s="22"/>
      <c r="L6766" s="22"/>
      <c r="M6766" s="22"/>
      <c r="N6766" s="22"/>
      <c r="O6766" s="22"/>
      <c r="P6766" s="22"/>
      <c r="Q6766" s="22"/>
      <c r="R6766" s="22"/>
      <c r="S6766" s="22"/>
      <c r="T6766" s="22"/>
      <c r="U6766" s="22"/>
      <c r="V6766" s="22"/>
      <c r="W6766" s="22"/>
      <c r="X6766" s="22"/>
      <c r="Y6766" s="22"/>
      <c r="Z6766" s="22"/>
      <c r="AA6766" s="22"/>
      <c r="AB6766" s="23"/>
      <c r="AC6766" s="23"/>
      <c r="AD6766" s="22"/>
      <c r="AE6766" s="24"/>
      <c r="AF6766" s="24"/>
      <c r="AG6766" s="24"/>
      <c r="AH6766" s="24"/>
      <c r="AI6766" s="24"/>
      <c r="AJ6766" s="24"/>
      <c r="AK6766" s="24"/>
      <c r="AL6766" s="24"/>
      <c r="AM6766" s="24"/>
      <c r="AN6766" s="24"/>
      <c r="AO6766" s="24"/>
      <c r="AP6766" s="24"/>
      <c r="AQ6766" s="24"/>
      <c r="AR6766" s="24"/>
      <c r="AS6766" s="24"/>
      <c r="AT6766" s="25"/>
      <c r="AU6766" s="35"/>
      <c r="AV6766" s="26"/>
      <c r="AW6766" s="26"/>
      <c r="AX6766" s="27"/>
      <c r="AY6766" s="27"/>
      <c r="AZ6766" s="27"/>
      <c r="BA6766" s="27"/>
      <c r="BB6766" s="27"/>
      <c r="BC6766" s="27"/>
      <c r="BD6766" s="27"/>
      <c r="BE6766" s="27"/>
      <c r="BF6766" s="27"/>
      <c r="BG6766" s="27"/>
      <c r="BH6766" s="27"/>
      <c r="BI6766" s="27"/>
      <c r="BT6766" s="31"/>
      <c r="BU6766" s="32"/>
      <c r="BV6766" s="33"/>
      <c r="BW6766" s="32"/>
      <c r="BX6766" s="32"/>
      <c r="BY6766" s="34"/>
      <c r="CA6766" s="32"/>
      <c r="CB6766" s="32"/>
    </row>
    <row r="6767" spans="1:80">
      <c r="A6767" s="20"/>
      <c r="B6767" s="21"/>
      <c r="C6767" s="21"/>
      <c r="D6767" s="21"/>
      <c r="E6767" s="21"/>
      <c r="F6767" s="21"/>
      <c r="G6767" s="21"/>
      <c r="H6767" s="21"/>
      <c r="I6767" s="21"/>
      <c r="J6767" s="21"/>
      <c r="K6767" s="22"/>
      <c r="L6767" s="22"/>
      <c r="M6767" s="22"/>
      <c r="N6767" s="22"/>
      <c r="O6767" s="22"/>
      <c r="P6767" s="22"/>
      <c r="Q6767" s="22"/>
      <c r="R6767" s="22"/>
      <c r="S6767" s="22"/>
      <c r="T6767" s="22"/>
      <c r="U6767" s="22"/>
      <c r="V6767" s="22"/>
      <c r="W6767" s="22"/>
      <c r="X6767" s="22"/>
      <c r="Y6767" s="22"/>
      <c r="Z6767" s="22"/>
      <c r="AA6767" s="22"/>
      <c r="AB6767" s="23"/>
      <c r="AC6767" s="23"/>
      <c r="AD6767" s="22"/>
      <c r="AE6767" s="24"/>
      <c r="AF6767" s="24"/>
      <c r="AG6767" s="24"/>
      <c r="AH6767" s="24"/>
      <c r="AI6767" s="24"/>
      <c r="AJ6767" s="24"/>
      <c r="AK6767" s="24"/>
      <c r="AL6767" s="24"/>
      <c r="AM6767" s="24"/>
      <c r="AN6767" s="24"/>
      <c r="AO6767" s="24"/>
      <c r="AP6767" s="24"/>
      <c r="AQ6767" s="24"/>
      <c r="AR6767" s="24"/>
      <c r="AS6767" s="24"/>
      <c r="AT6767" s="25"/>
      <c r="AU6767" s="35"/>
      <c r="AV6767" s="26"/>
      <c r="AW6767" s="26"/>
      <c r="AX6767" s="27"/>
      <c r="AY6767" s="27"/>
      <c r="AZ6767" s="27"/>
      <c r="BA6767" s="27"/>
      <c r="BB6767" s="27"/>
      <c r="BC6767" s="27"/>
      <c r="BD6767" s="27"/>
      <c r="BE6767" s="27"/>
      <c r="BF6767" s="27"/>
      <c r="BG6767" s="27"/>
      <c r="BH6767" s="27"/>
      <c r="BI6767" s="27"/>
      <c r="BT6767" s="31"/>
      <c r="BU6767" s="32"/>
      <c r="BV6767" s="33"/>
      <c r="BW6767" s="32"/>
      <c r="BX6767" s="32"/>
      <c r="BY6767" s="34"/>
      <c r="CA6767" s="32"/>
      <c r="CB6767" s="32"/>
    </row>
    <row r="6768" spans="1:80">
      <c r="A6768" s="20"/>
      <c r="B6768" s="21"/>
      <c r="C6768" s="21"/>
      <c r="D6768" s="21"/>
      <c r="E6768" s="21"/>
      <c r="F6768" s="21"/>
      <c r="G6768" s="21"/>
      <c r="H6768" s="21"/>
      <c r="I6768" s="21"/>
      <c r="J6768" s="21"/>
      <c r="K6768" s="22"/>
      <c r="L6768" s="22"/>
      <c r="M6768" s="22"/>
      <c r="N6768" s="22"/>
      <c r="O6768" s="22"/>
      <c r="P6768" s="22"/>
      <c r="Q6768" s="22"/>
      <c r="R6768" s="22"/>
      <c r="S6768" s="22"/>
      <c r="T6768" s="22"/>
      <c r="U6768" s="22"/>
      <c r="V6768" s="22"/>
      <c r="W6768" s="22"/>
      <c r="X6768" s="22"/>
      <c r="Y6768" s="22"/>
      <c r="Z6768" s="22"/>
      <c r="AA6768" s="22"/>
      <c r="AB6768" s="23"/>
      <c r="AC6768" s="23"/>
      <c r="AD6768" s="22"/>
      <c r="AE6768" s="24"/>
      <c r="AF6768" s="24"/>
      <c r="AG6768" s="24"/>
      <c r="AH6768" s="24"/>
      <c r="AI6768" s="24"/>
      <c r="AJ6768" s="24"/>
      <c r="AK6768" s="24"/>
      <c r="AL6768" s="24"/>
      <c r="AM6768" s="24"/>
      <c r="AN6768" s="24"/>
      <c r="AO6768" s="24"/>
      <c r="AP6768" s="24"/>
      <c r="AQ6768" s="24"/>
      <c r="AR6768" s="24"/>
      <c r="AS6768" s="24"/>
      <c r="AT6768" s="25"/>
      <c r="AU6768" s="35"/>
      <c r="AV6768" s="26"/>
      <c r="AW6768" s="26"/>
      <c r="AX6768" s="27"/>
      <c r="AY6768" s="27"/>
      <c r="AZ6768" s="27"/>
      <c r="BA6768" s="27"/>
      <c r="BB6768" s="27"/>
      <c r="BC6768" s="27"/>
      <c r="BD6768" s="27"/>
      <c r="BE6768" s="27"/>
      <c r="BF6768" s="27"/>
      <c r="BG6768" s="27"/>
      <c r="BH6768" s="27"/>
      <c r="BI6768" s="27"/>
      <c r="BT6768" s="31"/>
      <c r="BU6768" s="32"/>
      <c r="BV6768" s="33"/>
      <c r="BW6768" s="32"/>
      <c r="BX6768" s="32"/>
      <c r="BY6768" s="34"/>
      <c r="CA6768" s="32"/>
      <c r="CB6768" s="32"/>
    </row>
    <row r="6769" spans="1:80">
      <c r="A6769" s="20"/>
      <c r="B6769" s="21"/>
      <c r="C6769" s="21"/>
      <c r="D6769" s="21"/>
      <c r="E6769" s="21"/>
      <c r="F6769" s="21"/>
      <c r="G6769" s="21"/>
      <c r="H6769" s="21"/>
      <c r="I6769" s="21"/>
      <c r="J6769" s="21"/>
      <c r="K6769" s="22"/>
      <c r="L6769" s="22"/>
      <c r="M6769" s="22"/>
      <c r="N6769" s="22"/>
      <c r="O6769" s="22"/>
      <c r="P6769" s="22"/>
      <c r="Q6769" s="22"/>
      <c r="R6769" s="22"/>
      <c r="S6769" s="22"/>
      <c r="T6769" s="22"/>
      <c r="U6769" s="22"/>
      <c r="V6769" s="22"/>
      <c r="W6769" s="22"/>
      <c r="X6769" s="22"/>
      <c r="Y6769" s="22"/>
      <c r="Z6769" s="22"/>
      <c r="AA6769" s="22"/>
      <c r="AB6769" s="23"/>
      <c r="AC6769" s="23"/>
      <c r="AD6769" s="22"/>
      <c r="AE6769" s="24"/>
      <c r="AF6769" s="24"/>
      <c r="AG6769" s="24"/>
      <c r="AH6769" s="24"/>
      <c r="AI6769" s="24"/>
      <c r="AJ6769" s="24"/>
      <c r="AK6769" s="24"/>
      <c r="AL6769" s="24"/>
      <c r="AM6769" s="24"/>
      <c r="AN6769" s="24"/>
      <c r="AO6769" s="24"/>
      <c r="AP6769" s="24"/>
      <c r="AQ6769" s="24"/>
      <c r="AR6769" s="24"/>
      <c r="AS6769" s="24"/>
      <c r="AT6769" s="25"/>
      <c r="AU6769" s="35"/>
      <c r="AV6769" s="26"/>
      <c r="AW6769" s="26"/>
      <c r="AX6769" s="27"/>
      <c r="AY6769" s="27"/>
      <c r="AZ6769" s="27"/>
      <c r="BA6769" s="27"/>
      <c r="BB6769" s="27"/>
      <c r="BC6769" s="27"/>
      <c r="BD6769" s="27"/>
      <c r="BE6769" s="27"/>
      <c r="BF6769" s="27"/>
      <c r="BG6769" s="27"/>
      <c r="BH6769" s="27"/>
      <c r="BI6769" s="27"/>
      <c r="BT6769" s="31"/>
      <c r="BU6769" s="32"/>
      <c r="BV6769" s="33"/>
      <c r="BW6769" s="32"/>
      <c r="BX6769" s="32"/>
      <c r="BY6769" s="34"/>
      <c r="CA6769" s="32"/>
      <c r="CB6769" s="32"/>
    </row>
    <row r="6770" spans="1:80">
      <c r="A6770" s="20"/>
      <c r="B6770" s="21"/>
      <c r="C6770" s="21"/>
      <c r="D6770" s="21"/>
      <c r="E6770" s="21"/>
      <c r="F6770" s="21"/>
      <c r="G6770" s="21"/>
      <c r="H6770" s="21"/>
      <c r="I6770" s="21"/>
      <c r="J6770" s="21"/>
      <c r="K6770" s="22"/>
      <c r="L6770" s="22"/>
      <c r="M6770" s="22"/>
      <c r="N6770" s="22"/>
      <c r="O6770" s="22"/>
      <c r="P6770" s="22"/>
      <c r="Q6770" s="22"/>
      <c r="R6770" s="22"/>
      <c r="S6770" s="22"/>
      <c r="T6770" s="22"/>
      <c r="U6770" s="22"/>
      <c r="V6770" s="22"/>
      <c r="W6770" s="22"/>
      <c r="X6770" s="22"/>
      <c r="Y6770" s="22"/>
      <c r="Z6770" s="22"/>
      <c r="AA6770" s="22"/>
      <c r="AB6770" s="23"/>
      <c r="AC6770" s="23"/>
      <c r="AD6770" s="22"/>
      <c r="AE6770" s="24"/>
      <c r="AF6770" s="24"/>
      <c r="AG6770" s="24"/>
      <c r="AH6770" s="24"/>
      <c r="AI6770" s="24"/>
      <c r="AJ6770" s="24"/>
      <c r="AK6770" s="24"/>
      <c r="AL6770" s="24"/>
      <c r="AM6770" s="24"/>
      <c r="AN6770" s="24"/>
      <c r="AO6770" s="24"/>
      <c r="AP6770" s="24"/>
      <c r="AQ6770" s="24"/>
      <c r="AR6770" s="24"/>
      <c r="AS6770" s="24"/>
      <c r="AT6770" s="25"/>
      <c r="AU6770" s="35"/>
      <c r="AV6770" s="26"/>
      <c r="AW6770" s="26"/>
      <c r="AX6770" s="27"/>
      <c r="AY6770" s="27"/>
      <c r="AZ6770" s="27"/>
      <c r="BA6770" s="27"/>
      <c r="BB6770" s="27"/>
      <c r="BC6770" s="27"/>
      <c r="BD6770" s="27"/>
      <c r="BE6770" s="27"/>
      <c r="BF6770" s="27"/>
      <c r="BG6770" s="27"/>
      <c r="BH6770" s="27"/>
      <c r="BI6770" s="27"/>
      <c r="BT6770" s="31"/>
      <c r="BU6770" s="32"/>
      <c r="BV6770" s="33"/>
      <c r="BW6770" s="32"/>
      <c r="BX6770" s="32"/>
      <c r="BY6770" s="34"/>
      <c r="CA6770" s="32"/>
      <c r="CB6770" s="32"/>
    </row>
    <row r="6771" spans="1:80">
      <c r="A6771" s="20"/>
      <c r="B6771" s="21"/>
      <c r="C6771" s="21"/>
      <c r="D6771" s="21"/>
      <c r="E6771" s="21"/>
      <c r="F6771" s="21"/>
      <c r="G6771" s="21"/>
      <c r="H6771" s="21"/>
      <c r="I6771" s="21"/>
      <c r="J6771" s="21"/>
      <c r="K6771" s="22"/>
      <c r="L6771" s="22"/>
      <c r="M6771" s="22"/>
      <c r="N6771" s="22"/>
      <c r="O6771" s="22"/>
      <c r="P6771" s="22"/>
      <c r="Q6771" s="22"/>
      <c r="R6771" s="22"/>
      <c r="S6771" s="22"/>
      <c r="T6771" s="22"/>
      <c r="U6771" s="22"/>
      <c r="V6771" s="22"/>
      <c r="W6771" s="22"/>
      <c r="X6771" s="22"/>
      <c r="Y6771" s="22"/>
      <c r="Z6771" s="22"/>
      <c r="AA6771" s="22"/>
      <c r="AB6771" s="23"/>
      <c r="AC6771" s="23"/>
      <c r="AD6771" s="22"/>
      <c r="AE6771" s="24"/>
      <c r="AF6771" s="24"/>
      <c r="AG6771" s="24"/>
      <c r="AH6771" s="24"/>
      <c r="AI6771" s="24"/>
      <c r="AJ6771" s="24"/>
      <c r="AK6771" s="24"/>
      <c r="AL6771" s="24"/>
      <c r="AM6771" s="24"/>
      <c r="AN6771" s="24"/>
      <c r="AO6771" s="24"/>
      <c r="AP6771" s="24"/>
      <c r="AQ6771" s="24"/>
      <c r="AR6771" s="24"/>
      <c r="AS6771" s="24"/>
      <c r="AT6771" s="25"/>
      <c r="AU6771" s="35"/>
      <c r="AV6771" s="26"/>
      <c r="AW6771" s="26"/>
      <c r="AX6771" s="27"/>
      <c r="AY6771" s="27"/>
      <c r="AZ6771" s="27"/>
      <c r="BA6771" s="27"/>
      <c r="BB6771" s="27"/>
      <c r="BC6771" s="27"/>
      <c r="BD6771" s="27"/>
      <c r="BE6771" s="27"/>
      <c r="BF6771" s="27"/>
      <c r="BG6771" s="27"/>
      <c r="BH6771" s="27"/>
      <c r="BI6771" s="27"/>
      <c r="BT6771" s="31"/>
      <c r="BU6771" s="32"/>
      <c r="BV6771" s="33"/>
      <c r="BW6771" s="32"/>
      <c r="BX6771" s="32"/>
      <c r="BY6771" s="34"/>
      <c r="CA6771" s="32"/>
      <c r="CB6771" s="32"/>
    </row>
    <row r="6772" spans="1:80">
      <c r="A6772" s="20"/>
      <c r="B6772" s="21"/>
      <c r="C6772" s="21"/>
      <c r="D6772" s="21"/>
      <c r="E6772" s="21"/>
      <c r="F6772" s="21"/>
      <c r="G6772" s="21"/>
      <c r="H6772" s="21"/>
      <c r="I6772" s="21"/>
      <c r="J6772" s="21"/>
      <c r="K6772" s="22"/>
      <c r="L6772" s="22"/>
      <c r="M6772" s="22"/>
      <c r="N6772" s="22"/>
      <c r="O6772" s="22"/>
      <c r="P6772" s="22"/>
      <c r="Q6772" s="22"/>
      <c r="R6772" s="22"/>
      <c r="S6772" s="22"/>
      <c r="T6772" s="22"/>
      <c r="U6772" s="22"/>
      <c r="V6772" s="22"/>
      <c r="W6772" s="22"/>
      <c r="X6772" s="22"/>
      <c r="Y6772" s="22"/>
      <c r="Z6772" s="22"/>
      <c r="AA6772" s="22"/>
      <c r="AB6772" s="23"/>
      <c r="AC6772" s="23"/>
      <c r="AD6772" s="22"/>
      <c r="AE6772" s="24"/>
      <c r="AF6772" s="24"/>
      <c r="AG6772" s="24"/>
      <c r="AH6772" s="24"/>
      <c r="AI6772" s="24"/>
      <c r="AJ6772" s="24"/>
      <c r="AK6772" s="24"/>
      <c r="AL6772" s="24"/>
      <c r="AM6772" s="24"/>
      <c r="AN6772" s="24"/>
      <c r="AO6772" s="24"/>
      <c r="AP6772" s="24"/>
      <c r="AQ6772" s="24"/>
      <c r="AR6772" s="24"/>
      <c r="AS6772" s="24"/>
      <c r="AT6772" s="25"/>
      <c r="AU6772" s="35"/>
      <c r="AV6772" s="26"/>
      <c r="AW6772" s="26"/>
      <c r="AX6772" s="27"/>
      <c r="AY6772" s="27"/>
      <c r="AZ6772" s="27"/>
      <c r="BA6772" s="27"/>
      <c r="BB6772" s="27"/>
      <c r="BC6772" s="27"/>
      <c r="BD6772" s="27"/>
      <c r="BE6772" s="27"/>
      <c r="BF6772" s="27"/>
      <c r="BG6772" s="27"/>
      <c r="BH6772" s="27"/>
      <c r="BI6772" s="27"/>
      <c r="BT6772" s="31"/>
      <c r="BU6772" s="32"/>
      <c r="BV6772" s="33"/>
      <c r="BW6772" s="32"/>
      <c r="BX6772" s="32"/>
      <c r="BY6772" s="34"/>
      <c r="CA6772" s="32"/>
      <c r="CB6772" s="32"/>
    </row>
    <row r="6773" spans="1:80">
      <c r="A6773" s="20"/>
      <c r="B6773" s="21"/>
      <c r="C6773" s="21"/>
      <c r="D6773" s="21"/>
      <c r="E6773" s="21"/>
      <c r="F6773" s="21"/>
      <c r="G6773" s="21"/>
      <c r="H6773" s="21"/>
      <c r="I6773" s="21"/>
      <c r="J6773" s="21"/>
      <c r="K6773" s="22"/>
      <c r="L6773" s="22"/>
      <c r="M6773" s="22"/>
      <c r="N6773" s="22"/>
      <c r="O6773" s="22"/>
      <c r="P6773" s="22"/>
      <c r="Q6773" s="22"/>
      <c r="R6773" s="22"/>
      <c r="S6773" s="22"/>
      <c r="T6773" s="22"/>
      <c r="U6773" s="22"/>
      <c r="V6773" s="22"/>
      <c r="W6773" s="22"/>
      <c r="X6773" s="22"/>
      <c r="Y6773" s="22"/>
      <c r="Z6773" s="22"/>
      <c r="AA6773" s="22"/>
      <c r="AB6773" s="23"/>
      <c r="AC6773" s="23"/>
      <c r="AD6773" s="22"/>
      <c r="AE6773" s="24"/>
      <c r="AF6773" s="24"/>
      <c r="AG6773" s="24"/>
      <c r="AH6773" s="24"/>
      <c r="AI6773" s="24"/>
      <c r="AJ6773" s="24"/>
      <c r="AK6773" s="24"/>
      <c r="AL6773" s="24"/>
      <c r="AM6773" s="24"/>
      <c r="AN6773" s="24"/>
      <c r="AO6773" s="24"/>
      <c r="AP6773" s="24"/>
      <c r="AQ6773" s="24"/>
      <c r="AR6773" s="24"/>
      <c r="AS6773" s="24"/>
      <c r="AT6773" s="25"/>
      <c r="AU6773" s="35"/>
      <c r="AV6773" s="26"/>
      <c r="AW6773" s="26"/>
      <c r="AX6773" s="27"/>
      <c r="AY6773" s="27"/>
      <c r="AZ6773" s="27"/>
      <c r="BA6773" s="27"/>
      <c r="BB6773" s="27"/>
      <c r="BC6773" s="27"/>
      <c r="BD6773" s="27"/>
      <c r="BE6773" s="27"/>
      <c r="BF6773" s="27"/>
      <c r="BG6773" s="27"/>
      <c r="BH6773" s="27"/>
      <c r="BI6773" s="27"/>
      <c r="BT6773" s="31"/>
      <c r="BU6773" s="32"/>
      <c r="BV6773" s="33"/>
      <c r="BW6773" s="32"/>
      <c r="BX6773" s="32"/>
      <c r="BY6773" s="34"/>
      <c r="CA6773" s="32"/>
      <c r="CB6773" s="32"/>
    </row>
    <row r="6774" spans="1:80">
      <c r="A6774" s="20"/>
      <c r="B6774" s="21"/>
      <c r="C6774" s="21"/>
      <c r="D6774" s="21"/>
      <c r="E6774" s="21"/>
      <c r="F6774" s="21"/>
      <c r="G6774" s="21"/>
      <c r="H6774" s="21"/>
      <c r="I6774" s="21"/>
      <c r="J6774" s="21"/>
      <c r="K6774" s="22"/>
      <c r="L6774" s="22"/>
      <c r="M6774" s="22"/>
      <c r="N6774" s="22"/>
      <c r="O6774" s="22"/>
      <c r="P6774" s="22"/>
      <c r="Q6774" s="22"/>
      <c r="R6774" s="22"/>
      <c r="S6774" s="22"/>
      <c r="T6774" s="22"/>
      <c r="U6774" s="22"/>
      <c r="V6774" s="22"/>
      <c r="W6774" s="22"/>
      <c r="X6774" s="22"/>
      <c r="Y6774" s="22"/>
      <c r="Z6774" s="22"/>
      <c r="AA6774" s="22"/>
      <c r="AB6774" s="23"/>
      <c r="AC6774" s="23"/>
      <c r="AD6774" s="22"/>
      <c r="AE6774" s="24"/>
      <c r="AF6774" s="24"/>
      <c r="AG6774" s="24"/>
      <c r="AH6774" s="24"/>
      <c r="AI6774" s="24"/>
      <c r="AJ6774" s="24"/>
      <c r="AK6774" s="24"/>
      <c r="AL6774" s="24"/>
      <c r="AM6774" s="24"/>
      <c r="AN6774" s="24"/>
      <c r="AO6774" s="24"/>
      <c r="AP6774" s="24"/>
      <c r="AQ6774" s="24"/>
      <c r="AR6774" s="24"/>
      <c r="AS6774" s="24"/>
      <c r="AT6774" s="25"/>
      <c r="AU6774" s="35"/>
      <c r="AV6774" s="26"/>
      <c r="AW6774" s="26"/>
      <c r="AX6774" s="27"/>
      <c r="AY6774" s="27"/>
      <c r="AZ6774" s="27"/>
      <c r="BA6774" s="27"/>
      <c r="BB6774" s="27"/>
      <c r="BC6774" s="27"/>
      <c r="BD6774" s="27"/>
      <c r="BE6774" s="27"/>
      <c r="BF6774" s="27"/>
      <c r="BG6774" s="27"/>
      <c r="BH6774" s="27"/>
      <c r="BI6774" s="27"/>
      <c r="BT6774" s="31"/>
      <c r="BU6774" s="32"/>
      <c r="BV6774" s="33"/>
      <c r="BW6774" s="32"/>
      <c r="BX6774" s="32"/>
      <c r="BY6774" s="34"/>
      <c r="CA6774" s="32"/>
      <c r="CB6774" s="32"/>
    </row>
    <row r="6775" spans="1:80">
      <c r="A6775" s="20"/>
      <c r="B6775" s="21"/>
      <c r="C6775" s="21"/>
      <c r="D6775" s="21"/>
      <c r="E6775" s="21"/>
      <c r="F6775" s="21"/>
      <c r="G6775" s="21"/>
      <c r="H6775" s="21"/>
      <c r="I6775" s="21"/>
      <c r="J6775" s="21"/>
      <c r="K6775" s="22"/>
      <c r="L6775" s="22"/>
      <c r="M6775" s="22"/>
      <c r="N6775" s="22"/>
      <c r="O6775" s="22"/>
      <c r="P6775" s="22"/>
      <c r="Q6775" s="22"/>
      <c r="R6775" s="22"/>
      <c r="S6775" s="22"/>
      <c r="T6775" s="22"/>
      <c r="U6775" s="22"/>
      <c r="V6775" s="22"/>
      <c r="W6775" s="22"/>
      <c r="X6775" s="22"/>
      <c r="Y6775" s="22"/>
      <c r="Z6775" s="22"/>
      <c r="AA6775" s="22"/>
      <c r="AB6775" s="23"/>
      <c r="AC6775" s="23"/>
      <c r="AD6775" s="22"/>
      <c r="AE6775" s="24"/>
      <c r="AF6775" s="24"/>
      <c r="AG6775" s="24"/>
      <c r="AH6775" s="24"/>
      <c r="AI6775" s="24"/>
      <c r="AJ6775" s="24"/>
      <c r="AK6775" s="24"/>
      <c r="AL6775" s="24"/>
      <c r="AM6775" s="24"/>
      <c r="AN6775" s="24"/>
      <c r="AO6775" s="24"/>
      <c r="AP6775" s="24"/>
      <c r="AQ6775" s="24"/>
      <c r="AR6775" s="24"/>
      <c r="AS6775" s="24"/>
      <c r="AT6775" s="25"/>
      <c r="AU6775" s="35"/>
      <c r="AV6775" s="26"/>
      <c r="AW6775" s="26"/>
      <c r="AX6775" s="27"/>
      <c r="AY6775" s="27"/>
      <c r="AZ6775" s="27"/>
      <c r="BA6775" s="27"/>
      <c r="BB6775" s="27"/>
      <c r="BC6775" s="27"/>
      <c r="BD6775" s="27"/>
      <c r="BE6775" s="27"/>
      <c r="BF6775" s="27"/>
      <c r="BG6775" s="27"/>
      <c r="BH6775" s="27"/>
      <c r="BI6775" s="27"/>
      <c r="BT6775" s="31"/>
      <c r="BU6775" s="32"/>
      <c r="BV6775" s="33"/>
      <c r="BW6775" s="32"/>
      <c r="BX6775" s="32"/>
      <c r="BY6775" s="34"/>
      <c r="CA6775" s="32"/>
      <c r="CB6775" s="32"/>
    </row>
    <row r="6776" spans="1:80">
      <c r="A6776" s="20"/>
      <c r="B6776" s="21"/>
      <c r="C6776" s="21"/>
      <c r="D6776" s="21"/>
      <c r="E6776" s="21"/>
      <c r="F6776" s="21"/>
      <c r="G6776" s="21"/>
      <c r="H6776" s="21"/>
      <c r="I6776" s="21"/>
      <c r="J6776" s="21"/>
      <c r="K6776" s="22"/>
      <c r="L6776" s="22"/>
      <c r="M6776" s="22"/>
      <c r="N6776" s="22"/>
      <c r="O6776" s="22"/>
      <c r="P6776" s="22"/>
      <c r="Q6776" s="22"/>
      <c r="R6776" s="22"/>
      <c r="S6776" s="22"/>
      <c r="T6776" s="22"/>
      <c r="U6776" s="22"/>
      <c r="V6776" s="22"/>
      <c r="W6776" s="22"/>
      <c r="X6776" s="22"/>
      <c r="Y6776" s="22"/>
      <c r="Z6776" s="22"/>
      <c r="AA6776" s="22"/>
      <c r="AB6776" s="23"/>
      <c r="AC6776" s="23"/>
      <c r="AD6776" s="22"/>
      <c r="AE6776" s="24"/>
      <c r="AF6776" s="24"/>
      <c r="AG6776" s="24"/>
      <c r="AH6776" s="24"/>
      <c r="AI6776" s="24"/>
      <c r="AJ6776" s="24"/>
      <c r="AK6776" s="24"/>
      <c r="AL6776" s="24"/>
      <c r="AM6776" s="24"/>
      <c r="AN6776" s="24"/>
      <c r="AO6776" s="24"/>
      <c r="AP6776" s="24"/>
      <c r="AQ6776" s="24"/>
      <c r="AR6776" s="24"/>
      <c r="AS6776" s="24"/>
      <c r="AT6776" s="25"/>
      <c r="AU6776" s="35"/>
      <c r="AV6776" s="26"/>
      <c r="AW6776" s="26"/>
      <c r="AX6776" s="27"/>
      <c r="AY6776" s="27"/>
      <c r="AZ6776" s="27"/>
      <c r="BA6776" s="27"/>
      <c r="BB6776" s="27"/>
      <c r="BC6776" s="27"/>
      <c r="BD6776" s="27"/>
      <c r="BE6776" s="27"/>
      <c r="BF6776" s="27"/>
      <c r="BG6776" s="27"/>
      <c r="BH6776" s="27"/>
      <c r="BI6776" s="27"/>
      <c r="BT6776" s="31"/>
      <c r="BU6776" s="32"/>
      <c r="BV6776" s="33"/>
      <c r="BW6776" s="32"/>
      <c r="BX6776" s="32"/>
      <c r="BY6776" s="34"/>
      <c r="CA6776" s="32"/>
      <c r="CB6776" s="32"/>
    </row>
    <row r="6777" spans="1:80">
      <c r="A6777" s="20"/>
      <c r="B6777" s="21"/>
      <c r="C6777" s="21"/>
      <c r="D6777" s="21"/>
      <c r="E6777" s="21"/>
      <c r="F6777" s="21"/>
      <c r="G6777" s="21"/>
      <c r="H6777" s="21"/>
      <c r="I6777" s="21"/>
      <c r="J6777" s="21"/>
      <c r="K6777" s="22"/>
      <c r="L6777" s="22"/>
      <c r="M6777" s="22"/>
      <c r="N6777" s="22"/>
      <c r="O6777" s="22"/>
      <c r="P6777" s="22"/>
      <c r="Q6777" s="22"/>
      <c r="R6777" s="22"/>
      <c r="S6777" s="22"/>
      <c r="T6777" s="22"/>
      <c r="U6777" s="22"/>
      <c r="V6777" s="22"/>
      <c r="W6777" s="22"/>
      <c r="X6777" s="22"/>
      <c r="Y6777" s="22"/>
      <c r="Z6777" s="22"/>
      <c r="AA6777" s="22"/>
      <c r="AB6777" s="23"/>
      <c r="AC6777" s="23"/>
      <c r="AD6777" s="22"/>
      <c r="AE6777" s="24"/>
      <c r="AF6777" s="24"/>
      <c r="AG6777" s="24"/>
      <c r="AH6777" s="24"/>
      <c r="AI6777" s="24"/>
      <c r="AJ6777" s="24"/>
      <c r="AK6777" s="24"/>
      <c r="AL6777" s="24"/>
      <c r="AM6777" s="24"/>
      <c r="AN6777" s="24"/>
      <c r="AO6777" s="24"/>
      <c r="AP6777" s="24"/>
      <c r="AQ6777" s="24"/>
      <c r="AR6777" s="24"/>
      <c r="AS6777" s="24"/>
      <c r="AT6777" s="25"/>
      <c r="AU6777" s="35"/>
      <c r="AV6777" s="26"/>
      <c r="AW6777" s="26"/>
      <c r="AX6777" s="27"/>
      <c r="AY6777" s="27"/>
      <c r="AZ6777" s="27"/>
      <c r="BA6777" s="27"/>
      <c r="BB6777" s="27"/>
      <c r="BC6777" s="27"/>
      <c r="BD6777" s="27"/>
      <c r="BE6777" s="27"/>
      <c r="BF6777" s="27"/>
      <c r="BG6777" s="27"/>
      <c r="BH6777" s="27"/>
      <c r="BI6777" s="27"/>
      <c r="BT6777" s="31"/>
      <c r="BU6777" s="32"/>
      <c r="BV6777" s="33"/>
      <c r="BW6777" s="32"/>
      <c r="BX6777" s="32"/>
      <c r="BY6777" s="34"/>
      <c r="CA6777" s="32"/>
      <c r="CB6777" s="32"/>
    </row>
    <row r="6778" spans="1:80">
      <c r="A6778" s="20"/>
      <c r="B6778" s="21"/>
      <c r="C6778" s="21"/>
      <c r="D6778" s="21"/>
      <c r="E6778" s="21"/>
      <c r="F6778" s="21"/>
      <c r="G6778" s="21"/>
      <c r="H6778" s="21"/>
      <c r="I6778" s="21"/>
      <c r="J6778" s="21"/>
      <c r="K6778" s="22"/>
      <c r="L6778" s="22"/>
      <c r="M6778" s="22"/>
      <c r="N6778" s="22"/>
      <c r="O6778" s="22"/>
      <c r="P6778" s="22"/>
      <c r="Q6778" s="22"/>
      <c r="R6778" s="22"/>
      <c r="S6778" s="22"/>
      <c r="T6778" s="22"/>
      <c r="U6778" s="22"/>
      <c r="V6778" s="22"/>
      <c r="W6778" s="22"/>
      <c r="X6778" s="22"/>
      <c r="Y6778" s="22"/>
      <c r="Z6778" s="22"/>
      <c r="AA6778" s="22"/>
      <c r="AB6778" s="23"/>
      <c r="AC6778" s="23"/>
      <c r="AD6778" s="22"/>
      <c r="AE6778" s="24"/>
      <c r="AF6778" s="24"/>
      <c r="AG6778" s="24"/>
      <c r="AH6778" s="24"/>
      <c r="AI6778" s="24"/>
      <c r="AJ6778" s="24"/>
      <c r="AK6778" s="24"/>
      <c r="AL6778" s="24"/>
      <c r="AM6778" s="24"/>
      <c r="AN6778" s="24"/>
      <c r="AO6778" s="24"/>
      <c r="AP6778" s="24"/>
      <c r="AQ6778" s="24"/>
      <c r="AR6778" s="24"/>
      <c r="AS6778" s="24"/>
      <c r="AT6778" s="25"/>
      <c r="AU6778" s="35"/>
      <c r="AV6778" s="26"/>
      <c r="AW6778" s="26"/>
      <c r="AX6778" s="27"/>
      <c r="AY6778" s="27"/>
      <c r="AZ6778" s="27"/>
      <c r="BA6778" s="27"/>
      <c r="BB6778" s="27"/>
      <c r="BC6778" s="27"/>
      <c r="BD6778" s="27"/>
      <c r="BE6778" s="27"/>
      <c r="BF6778" s="27"/>
      <c r="BG6778" s="27"/>
      <c r="BH6778" s="27"/>
      <c r="BI6778" s="27"/>
      <c r="BT6778" s="31"/>
      <c r="BU6778" s="32"/>
      <c r="BV6778" s="33"/>
      <c r="BW6778" s="32"/>
      <c r="BX6778" s="32"/>
      <c r="BY6778" s="34"/>
      <c r="CA6778" s="32"/>
      <c r="CB6778" s="32"/>
    </row>
    <row r="6779" spans="1:80">
      <c r="A6779" s="20"/>
      <c r="B6779" s="21"/>
      <c r="C6779" s="21"/>
      <c r="D6779" s="21"/>
      <c r="E6779" s="21"/>
      <c r="F6779" s="21"/>
      <c r="G6779" s="21"/>
      <c r="H6779" s="21"/>
      <c r="I6779" s="21"/>
      <c r="J6779" s="21"/>
      <c r="K6779" s="22"/>
      <c r="L6779" s="22"/>
      <c r="M6779" s="22"/>
      <c r="N6779" s="22"/>
      <c r="O6779" s="22"/>
      <c r="P6779" s="22"/>
      <c r="Q6779" s="22"/>
      <c r="R6779" s="22"/>
      <c r="S6779" s="22"/>
      <c r="T6779" s="22"/>
      <c r="U6779" s="22"/>
      <c r="V6779" s="22"/>
      <c r="W6779" s="22"/>
      <c r="X6779" s="22"/>
      <c r="Y6779" s="22"/>
      <c r="Z6779" s="22"/>
      <c r="AA6779" s="22"/>
      <c r="AB6779" s="23"/>
      <c r="AC6779" s="23"/>
      <c r="AD6779" s="22"/>
      <c r="AE6779" s="24"/>
      <c r="AF6779" s="24"/>
      <c r="AG6779" s="24"/>
      <c r="AH6779" s="24"/>
      <c r="AI6779" s="24"/>
      <c r="AJ6779" s="24"/>
      <c r="AK6779" s="24"/>
      <c r="AL6779" s="24"/>
      <c r="AM6779" s="24"/>
      <c r="AN6779" s="24"/>
      <c r="AO6779" s="24"/>
      <c r="AP6779" s="24"/>
      <c r="AQ6779" s="24"/>
      <c r="AR6779" s="24"/>
      <c r="AS6779" s="24"/>
      <c r="AT6779" s="25"/>
      <c r="AU6779" s="35"/>
      <c r="AV6779" s="26"/>
      <c r="AW6779" s="26"/>
      <c r="AX6779" s="27"/>
      <c r="AY6779" s="27"/>
      <c r="AZ6779" s="27"/>
      <c r="BA6779" s="27"/>
      <c r="BB6779" s="27"/>
      <c r="BC6779" s="27"/>
      <c r="BD6779" s="27"/>
      <c r="BE6779" s="27"/>
      <c r="BF6779" s="27"/>
      <c r="BG6779" s="27"/>
      <c r="BH6779" s="27"/>
      <c r="BI6779" s="27"/>
      <c r="BT6779" s="31"/>
      <c r="BU6779" s="32"/>
      <c r="BV6779" s="33"/>
      <c r="BW6779" s="32"/>
      <c r="BX6779" s="32"/>
      <c r="BY6779" s="34"/>
      <c r="CA6779" s="32"/>
      <c r="CB6779" s="32"/>
    </row>
    <row r="6780" spans="1:80">
      <c r="A6780" s="20"/>
      <c r="B6780" s="21"/>
      <c r="C6780" s="21"/>
      <c r="D6780" s="21"/>
      <c r="E6780" s="21"/>
      <c r="F6780" s="21"/>
      <c r="G6780" s="21"/>
      <c r="H6780" s="21"/>
      <c r="I6780" s="21"/>
      <c r="J6780" s="21"/>
      <c r="K6780" s="22"/>
      <c r="L6780" s="22"/>
      <c r="M6780" s="22"/>
      <c r="N6780" s="22"/>
      <c r="O6780" s="22"/>
      <c r="P6780" s="22"/>
      <c r="Q6780" s="22"/>
      <c r="R6780" s="22"/>
      <c r="S6780" s="22"/>
      <c r="T6780" s="22"/>
      <c r="U6780" s="22"/>
      <c r="V6780" s="22"/>
      <c r="W6780" s="22"/>
      <c r="X6780" s="22"/>
      <c r="Y6780" s="22"/>
      <c r="Z6780" s="22"/>
      <c r="AA6780" s="22"/>
      <c r="AB6780" s="23"/>
      <c r="AC6780" s="23"/>
      <c r="AD6780" s="22"/>
      <c r="AE6780" s="24"/>
      <c r="AF6780" s="24"/>
      <c r="AG6780" s="24"/>
      <c r="AH6780" s="24"/>
      <c r="AI6780" s="24"/>
      <c r="AJ6780" s="24"/>
      <c r="AK6780" s="24"/>
      <c r="AL6780" s="24"/>
      <c r="AM6780" s="24"/>
      <c r="AN6780" s="24"/>
      <c r="AO6780" s="24"/>
      <c r="AP6780" s="24"/>
      <c r="AQ6780" s="24"/>
      <c r="AR6780" s="24"/>
      <c r="AS6780" s="24"/>
      <c r="AT6780" s="25"/>
      <c r="AU6780" s="35"/>
      <c r="AV6780" s="26"/>
      <c r="AW6780" s="26"/>
      <c r="AX6780" s="27"/>
      <c r="AY6780" s="27"/>
      <c r="AZ6780" s="27"/>
      <c r="BA6780" s="27"/>
      <c r="BB6780" s="27"/>
      <c r="BC6780" s="27"/>
      <c r="BD6780" s="27"/>
      <c r="BE6780" s="27"/>
      <c r="BF6780" s="27"/>
      <c r="BG6780" s="27"/>
      <c r="BH6780" s="27"/>
      <c r="BI6780" s="27"/>
      <c r="BT6780" s="31"/>
      <c r="BU6780" s="32"/>
      <c r="BV6780" s="33"/>
      <c r="BW6780" s="32"/>
      <c r="BX6780" s="32"/>
      <c r="BY6780" s="34"/>
      <c r="CA6780" s="32"/>
      <c r="CB6780" s="32"/>
    </row>
    <row r="6781" spans="1:80">
      <c r="A6781" s="20"/>
      <c r="B6781" s="21"/>
      <c r="C6781" s="21"/>
      <c r="D6781" s="21"/>
      <c r="E6781" s="21"/>
      <c r="F6781" s="21"/>
      <c r="G6781" s="21"/>
      <c r="H6781" s="21"/>
      <c r="I6781" s="21"/>
      <c r="J6781" s="21"/>
      <c r="K6781" s="22"/>
      <c r="L6781" s="22"/>
      <c r="M6781" s="22"/>
      <c r="N6781" s="22"/>
      <c r="O6781" s="22"/>
      <c r="P6781" s="22"/>
      <c r="Q6781" s="22"/>
      <c r="R6781" s="22"/>
      <c r="S6781" s="22"/>
      <c r="T6781" s="22"/>
      <c r="U6781" s="22"/>
      <c r="V6781" s="22"/>
      <c r="W6781" s="22"/>
      <c r="X6781" s="22"/>
      <c r="Y6781" s="22"/>
      <c r="Z6781" s="22"/>
      <c r="AA6781" s="22"/>
      <c r="AB6781" s="23"/>
      <c r="AC6781" s="23"/>
      <c r="AD6781" s="22"/>
      <c r="AE6781" s="24"/>
      <c r="AF6781" s="24"/>
      <c r="AG6781" s="24"/>
      <c r="AH6781" s="24"/>
      <c r="AI6781" s="24"/>
      <c r="AJ6781" s="24"/>
      <c r="AK6781" s="24"/>
      <c r="AL6781" s="24"/>
      <c r="AM6781" s="24"/>
      <c r="AN6781" s="24"/>
      <c r="AO6781" s="24"/>
      <c r="AP6781" s="24"/>
      <c r="AQ6781" s="24"/>
      <c r="AR6781" s="24"/>
      <c r="AS6781" s="24"/>
      <c r="AT6781" s="25"/>
      <c r="AU6781" s="35"/>
      <c r="AV6781" s="26"/>
      <c r="AW6781" s="26"/>
      <c r="AX6781" s="27"/>
      <c r="AY6781" s="27"/>
      <c r="AZ6781" s="27"/>
      <c r="BA6781" s="27"/>
      <c r="BB6781" s="27"/>
      <c r="BC6781" s="27"/>
      <c r="BD6781" s="27"/>
      <c r="BE6781" s="27"/>
      <c r="BF6781" s="27"/>
      <c r="BG6781" s="27"/>
      <c r="BH6781" s="27"/>
      <c r="BI6781" s="27"/>
      <c r="BT6781" s="31"/>
      <c r="BU6781" s="32"/>
      <c r="BV6781" s="33"/>
      <c r="BW6781" s="32"/>
      <c r="BX6781" s="32"/>
      <c r="BY6781" s="34"/>
      <c r="CA6781" s="32"/>
      <c r="CB6781" s="32"/>
    </row>
    <row r="6782" spans="1:80">
      <c r="A6782" s="20"/>
      <c r="B6782" s="21"/>
      <c r="C6782" s="21"/>
      <c r="D6782" s="21"/>
      <c r="E6782" s="21"/>
      <c r="F6782" s="21"/>
      <c r="G6782" s="21"/>
      <c r="H6782" s="21"/>
      <c r="I6782" s="21"/>
      <c r="J6782" s="21"/>
      <c r="K6782" s="22"/>
      <c r="L6782" s="22"/>
      <c r="M6782" s="22"/>
      <c r="N6782" s="22"/>
      <c r="O6782" s="22"/>
      <c r="P6782" s="22"/>
      <c r="Q6782" s="22"/>
      <c r="R6782" s="22"/>
      <c r="S6782" s="22"/>
      <c r="T6782" s="22"/>
      <c r="U6782" s="22"/>
      <c r="V6782" s="22"/>
      <c r="W6782" s="22"/>
      <c r="X6782" s="22"/>
      <c r="Y6782" s="22"/>
      <c r="Z6782" s="22"/>
      <c r="AA6782" s="22"/>
      <c r="AB6782" s="23"/>
      <c r="AC6782" s="23"/>
      <c r="AD6782" s="22"/>
      <c r="AE6782" s="24"/>
      <c r="AF6782" s="24"/>
      <c r="AG6782" s="24"/>
      <c r="AH6782" s="24"/>
      <c r="AI6782" s="24"/>
      <c r="AJ6782" s="24"/>
      <c r="AK6782" s="24"/>
      <c r="AL6782" s="24"/>
      <c r="AM6782" s="24"/>
      <c r="AN6782" s="24"/>
      <c r="AO6782" s="24"/>
      <c r="AP6782" s="24"/>
      <c r="AQ6782" s="24"/>
      <c r="AR6782" s="24"/>
      <c r="AS6782" s="24"/>
      <c r="AT6782" s="25"/>
      <c r="AU6782" s="35"/>
      <c r="AV6782" s="26"/>
      <c r="AW6782" s="26"/>
      <c r="AX6782" s="27"/>
      <c r="AY6782" s="27"/>
      <c r="AZ6782" s="27"/>
      <c r="BA6782" s="27"/>
      <c r="BB6782" s="27"/>
      <c r="BC6782" s="27"/>
      <c r="BD6782" s="27"/>
      <c r="BE6782" s="27"/>
      <c r="BF6782" s="27"/>
      <c r="BG6782" s="27"/>
      <c r="BH6782" s="27"/>
      <c r="BI6782" s="27"/>
      <c r="BT6782" s="31"/>
      <c r="BU6782" s="32"/>
      <c r="BV6782" s="33"/>
      <c r="BW6782" s="32"/>
      <c r="BX6782" s="32"/>
      <c r="BY6782" s="34"/>
      <c r="CA6782" s="32"/>
      <c r="CB6782" s="32"/>
    </row>
    <row r="6783" spans="1:80">
      <c r="A6783" s="20"/>
      <c r="B6783" s="21"/>
      <c r="C6783" s="21"/>
      <c r="D6783" s="21"/>
      <c r="E6783" s="21"/>
      <c r="F6783" s="21"/>
      <c r="G6783" s="21"/>
      <c r="H6783" s="21"/>
      <c r="I6783" s="21"/>
      <c r="J6783" s="21"/>
      <c r="K6783" s="22"/>
      <c r="L6783" s="22"/>
      <c r="M6783" s="22"/>
      <c r="N6783" s="22"/>
      <c r="O6783" s="22"/>
      <c r="P6783" s="22"/>
      <c r="Q6783" s="22"/>
      <c r="R6783" s="22"/>
      <c r="S6783" s="22"/>
      <c r="T6783" s="22"/>
      <c r="U6783" s="22"/>
      <c r="V6783" s="22"/>
      <c r="W6783" s="22"/>
      <c r="X6783" s="22"/>
      <c r="Y6783" s="22"/>
      <c r="Z6783" s="22"/>
      <c r="AA6783" s="22"/>
      <c r="AB6783" s="23"/>
      <c r="AC6783" s="23"/>
      <c r="AD6783" s="22"/>
      <c r="AE6783" s="24"/>
      <c r="AF6783" s="24"/>
      <c r="AG6783" s="24"/>
      <c r="AH6783" s="24"/>
      <c r="AI6783" s="24"/>
      <c r="AJ6783" s="24"/>
      <c r="AK6783" s="24"/>
      <c r="AL6783" s="24"/>
      <c r="AM6783" s="24"/>
      <c r="AN6783" s="24"/>
      <c r="AO6783" s="24"/>
      <c r="AP6783" s="24"/>
      <c r="AQ6783" s="24"/>
      <c r="AR6783" s="24"/>
      <c r="AS6783" s="24"/>
      <c r="AT6783" s="25"/>
      <c r="AU6783" s="35"/>
      <c r="AV6783" s="26"/>
      <c r="AW6783" s="26"/>
      <c r="AX6783" s="27"/>
      <c r="AY6783" s="27"/>
      <c r="AZ6783" s="27"/>
      <c r="BA6783" s="27"/>
      <c r="BB6783" s="27"/>
      <c r="BC6783" s="27"/>
      <c r="BD6783" s="27"/>
      <c r="BE6783" s="27"/>
      <c r="BF6783" s="27"/>
      <c r="BG6783" s="27"/>
      <c r="BH6783" s="27"/>
      <c r="BI6783" s="27"/>
      <c r="BT6783" s="31"/>
      <c r="BU6783" s="32"/>
      <c r="BV6783" s="33"/>
      <c r="BW6783" s="32"/>
      <c r="BX6783" s="32"/>
      <c r="BY6783" s="34"/>
      <c r="CA6783" s="32"/>
      <c r="CB6783" s="32"/>
    </row>
    <row r="6784" spans="1:80">
      <c r="A6784" s="20"/>
      <c r="B6784" s="21"/>
      <c r="C6784" s="21"/>
      <c r="D6784" s="21"/>
      <c r="E6784" s="21"/>
      <c r="F6784" s="21"/>
      <c r="G6784" s="21"/>
      <c r="H6784" s="21"/>
      <c r="I6784" s="21"/>
      <c r="J6784" s="21"/>
      <c r="K6784" s="22"/>
      <c r="L6784" s="22"/>
      <c r="M6784" s="22"/>
      <c r="N6784" s="22"/>
      <c r="O6784" s="22"/>
      <c r="P6784" s="22"/>
      <c r="Q6784" s="22"/>
      <c r="R6784" s="22"/>
      <c r="S6784" s="22"/>
      <c r="T6784" s="22"/>
      <c r="U6784" s="22"/>
      <c r="V6784" s="22"/>
      <c r="W6784" s="22"/>
      <c r="X6784" s="22"/>
      <c r="Y6784" s="22"/>
      <c r="Z6784" s="22"/>
      <c r="AA6784" s="22"/>
      <c r="AB6784" s="23"/>
      <c r="AC6784" s="23"/>
      <c r="AD6784" s="22"/>
      <c r="AE6784" s="24"/>
      <c r="AF6784" s="24"/>
      <c r="AG6784" s="24"/>
      <c r="AH6784" s="24"/>
      <c r="AI6784" s="24"/>
      <c r="AJ6784" s="24"/>
      <c r="AK6784" s="24"/>
      <c r="AL6784" s="24"/>
      <c r="AM6784" s="24"/>
      <c r="AN6784" s="24"/>
      <c r="AO6784" s="24"/>
      <c r="AP6784" s="24"/>
      <c r="AQ6784" s="24"/>
      <c r="AR6784" s="24"/>
      <c r="AS6784" s="24"/>
      <c r="AT6784" s="25"/>
      <c r="AU6784" s="35"/>
      <c r="AV6784" s="26"/>
      <c r="AW6784" s="26"/>
      <c r="AX6784" s="27"/>
      <c r="AY6784" s="27"/>
      <c r="AZ6784" s="27"/>
      <c r="BA6784" s="27"/>
      <c r="BB6784" s="27"/>
      <c r="BC6784" s="27"/>
      <c r="BD6784" s="27"/>
      <c r="BE6784" s="27"/>
      <c r="BF6784" s="27"/>
      <c r="BG6784" s="27"/>
      <c r="BH6784" s="27"/>
      <c r="BI6784" s="27"/>
      <c r="BT6784" s="31"/>
      <c r="BU6784" s="32"/>
      <c r="BV6784" s="33"/>
      <c r="BW6784" s="32"/>
      <c r="BX6784" s="32"/>
      <c r="BY6784" s="34"/>
      <c r="CA6784" s="32"/>
      <c r="CB6784" s="32"/>
    </row>
    <row r="6785" spans="1:80">
      <c r="A6785" s="20"/>
      <c r="B6785" s="21"/>
      <c r="C6785" s="21"/>
      <c r="D6785" s="21"/>
      <c r="E6785" s="21"/>
      <c r="F6785" s="21"/>
      <c r="G6785" s="21"/>
      <c r="H6785" s="21"/>
      <c r="I6785" s="21"/>
      <c r="J6785" s="21"/>
      <c r="K6785" s="22"/>
      <c r="L6785" s="22"/>
      <c r="M6785" s="22"/>
      <c r="N6785" s="22"/>
      <c r="O6785" s="22"/>
      <c r="P6785" s="22"/>
      <c r="Q6785" s="22"/>
      <c r="R6785" s="22"/>
      <c r="S6785" s="22"/>
      <c r="T6785" s="22"/>
      <c r="U6785" s="22"/>
      <c r="V6785" s="22"/>
      <c r="W6785" s="22"/>
      <c r="X6785" s="22"/>
      <c r="Y6785" s="22"/>
      <c r="Z6785" s="22"/>
      <c r="AA6785" s="22"/>
      <c r="AB6785" s="23"/>
      <c r="AC6785" s="23"/>
      <c r="AD6785" s="22"/>
      <c r="AE6785" s="24"/>
      <c r="AF6785" s="24"/>
      <c r="AG6785" s="24"/>
      <c r="AH6785" s="24"/>
      <c r="AI6785" s="24"/>
      <c r="AJ6785" s="24"/>
      <c r="AK6785" s="24"/>
      <c r="AL6785" s="24"/>
      <c r="AM6785" s="24"/>
      <c r="AN6785" s="24"/>
      <c r="AO6785" s="24"/>
      <c r="AP6785" s="24"/>
      <c r="AQ6785" s="24"/>
      <c r="AR6785" s="24"/>
      <c r="AS6785" s="24"/>
      <c r="AT6785" s="25"/>
      <c r="AU6785" s="35"/>
      <c r="AV6785" s="26"/>
      <c r="AW6785" s="26"/>
      <c r="AX6785" s="27"/>
      <c r="AY6785" s="27"/>
      <c r="AZ6785" s="27"/>
      <c r="BA6785" s="27"/>
      <c r="BB6785" s="27"/>
      <c r="BC6785" s="27"/>
      <c r="BD6785" s="27"/>
      <c r="BE6785" s="27"/>
      <c r="BF6785" s="27"/>
      <c r="BG6785" s="27"/>
      <c r="BH6785" s="27"/>
      <c r="BI6785" s="27"/>
      <c r="BT6785" s="31"/>
      <c r="BU6785" s="32"/>
      <c r="BV6785" s="33"/>
      <c r="BW6785" s="32"/>
      <c r="BX6785" s="32"/>
      <c r="BY6785" s="34"/>
      <c r="CA6785" s="32"/>
      <c r="CB6785" s="32"/>
    </row>
    <row r="6786" spans="1:80">
      <c r="A6786" s="20"/>
      <c r="B6786" s="21"/>
      <c r="C6786" s="21"/>
      <c r="D6786" s="21"/>
      <c r="E6786" s="21"/>
      <c r="F6786" s="21"/>
      <c r="G6786" s="21"/>
      <c r="H6786" s="21"/>
      <c r="I6786" s="21"/>
      <c r="J6786" s="21"/>
      <c r="K6786" s="22"/>
      <c r="L6786" s="22"/>
      <c r="M6786" s="22"/>
      <c r="N6786" s="22"/>
      <c r="O6786" s="22"/>
      <c r="P6786" s="22"/>
      <c r="Q6786" s="22"/>
      <c r="R6786" s="22"/>
      <c r="S6786" s="22"/>
      <c r="T6786" s="22"/>
      <c r="U6786" s="22"/>
      <c r="V6786" s="22"/>
      <c r="W6786" s="22"/>
      <c r="X6786" s="22"/>
      <c r="Y6786" s="22"/>
      <c r="Z6786" s="22"/>
      <c r="AA6786" s="22"/>
      <c r="AB6786" s="23"/>
      <c r="AC6786" s="23"/>
      <c r="AD6786" s="22"/>
      <c r="AE6786" s="24"/>
      <c r="AF6786" s="24"/>
      <c r="AG6786" s="24"/>
      <c r="AH6786" s="24"/>
      <c r="AI6786" s="24"/>
      <c r="AJ6786" s="24"/>
      <c r="AK6786" s="24"/>
      <c r="AL6786" s="24"/>
      <c r="AM6786" s="24"/>
      <c r="AN6786" s="24"/>
      <c r="AO6786" s="24"/>
      <c r="AP6786" s="24"/>
      <c r="AQ6786" s="24"/>
      <c r="AR6786" s="24"/>
      <c r="AS6786" s="24"/>
      <c r="AT6786" s="25"/>
      <c r="AU6786" s="35"/>
      <c r="AV6786" s="26"/>
      <c r="AW6786" s="26"/>
      <c r="AX6786" s="27"/>
      <c r="AY6786" s="27"/>
      <c r="AZ6786" s="27"/>
      <c r="BA6786" s="27"/>
      <c r="BB6786" s="27"/>
      <c r="BC6786" s="27"/>
      <c r="BD6786" s="27"/>
      <c r="BE6786" s="27"/>
      <c r="BF6786" s="27"/>
      <c r="BG6786" s="27"/>
      <c r="BH6786" s="27"/>
      <c r="BI6786" s="27"/>
      <c r="BT6786" s="31"/>
      <c r="BU6786" s="32"/>
      <c r="BV6786" s="33"/>
      <c r="BW6786" s="32"/>
      <c r="BX6786" s="32"/>
      <c r="BY6786" s="34"/>
      <c r="CA6786" s="32"/>
      <c r="CB6786" s="32"/>
    </row>
    <row r="6787" spans="1:80">
      <c r="A6787" s="20"/>
      <c r="B6787" s="21"/>
      <c r="C6787" s="21"/>
      <c r="D6787" s="21"/>
      <c r="E6787" s="21"/>
      <c r="F6787" s="21"/>
      <c r="G6787" s="21"/>
      <c r="H6787" s="21"/>
      <c r="I6787" s="21"/>
      <c r="J6787" s="21"/>
      <c r="K6787" s="22"/>
      <c r="L6787" s="22"/>
      <c r="M6787" s="22"/>
      <c r="N6787" s="22"/>
      <c r="O6787" s="22"/>
      <c r="P6787" s="22"/>
      <c r="Q6787" s="22"/>
      <c r="R6787" s="22"/>
      <c r="S6787" s="22"/>
      <c r="T6787" s="22"/>
      <c r="U6787" s="22"/>
      <c r="V6787" s="22"/>
      <c r="W6787" s="22"/>
      <c r="X6787" s="22"/>
      <c r="Y6787" s="22"/>
      <c r="Z6787" s="22"/>
      <c r="AA6787" s="22"/>
      <c r="AB6787" s="23"/>
      <c r="AC6787" s="23"/>
      <c r="AD6787" s="22"/>
      <c r="AE6787" s="24"/>
      <c r="AF6787" s="24"/>
      <c r="AG6787" s="24"/>
      <c r="AH6787" s="24"/>
      <c r="AI6787" s="24"/>
      <c r="AJ6787" s="24"/>
      <c r="AK6787" s="24"/>
      <c r="AL6787" s="24"/>
      <c r="AM6787" s="24"/>
      <c r="AN6787" s="24"/>
      <c r="AO6787" s="24"/>
      <c r="AP6787" s="24"/>
      <c r="AQ6787" s="24"/>
      <c r="AR6787" s="24"/>
      <c r="AS6787" s="24"/>
      <c r="AT6787" s="25"/>
      <c r="AU6787" s="35"/>
      <c r="AV6787" s="26"/>
      <c r="AW6787" s="26"/>
      <c r="AX6787" s="27"/>
      <c r="AY6787" s="27"/>
      <c r="AZ6787" s="27"/>
      <c r="BA6787" s="27"/>
      <c r="BB6787" s="27"/>
      <c r="BC6787" s="27"/>
      <c r="BD6787" s="27"/>
      <c r="BE6787" s="27"/>
      <c r="BF6787" s="27"/>
      <c r="BG6787" s="27"/>
      <c r="BH6787" s="27"/>
      <c r="BI6787" s="27"/>
      <c r="BT6787" s="31"/>
      <c r="BU6787" s="32"/>
      <c r="BV6787" s="33"/>
      <c r="BW6787" s="32"/>
      <c r="BX6787" s="32"/>
      <c r="BY6787" s="34"/>
      <c r="CA6787" s="32"/>
      <c r="CB6787" s="32"/>
    </row>
    <row r="6788" spans="1:80">
      <c r="A6788" s="20"/>
      <c r="B6788" s="21"/>
      <c r="C6788" s="21"/>
      <c r="D6788" s="21"/>
      <c r="E6788" s="21"/>
      <c r="F6788" s="21"/>
      <c r="G6788" s="21"/>
      <c r="H6788" s="21"/>
      <c r="I6788" s="21"/>
      <c r="J6788" s="21"/>
      <c r="K6788" s="22"/>
      <c r="L6788" s="22"/>
      <c r="M6788" s="22"/>
      <c r="N6788" s="22"/>
      <c r="O6788" s="22"/>
      <c r="P6788" s="22"/>
      <c r="Q6788" s="22"/>
      <c r="R6788" s="22"/>
      <c r="S6788" s="22"/>
      <c r="T6788" s="22"/>
      <c r="U6788" s="22"/>
      <c r="V6788" s="22"/>
      <c r="W6788" s="22"/>
      <c r="X6788" s="22"/>
      <c r="Y6788" s="22"/>
      <c r="Z6788" s="22"/>
      <c r="AA6788" s="22"/>
      <c r="AB6788" s="23"/>
      <c r="AC6788" s="23"/>
      <c r="AD6788" s="22"/>
      <c r="AE6788" s="24"/>
      <c r="AF6788" s="24"/>
      <c r="AG6788" s="24"/>
      <c r="AH6788" s="24"/>
      <c r="AI6788" s="24"/>
      <c r="AJ6788" s="24"/>
      <c r="AK6788" s="24"/>
      <c r="AL6788" s="24"/>
      <c r="AM6788" s="24"/>
      <c r="AN6788" s="24"/>
      <c r="AO6788" s="24"/>
      <c r="AP6788" s="24"/>
      <c r="AQ6788" s="24"/>
      <c r="AR6788" s="24"/>
      <c r="AS6788" s="24"/>
      <c r="AT6788" s="25"/>
      <c r="AU6788" s="35"/>
      <c r="AV6788" s="26"/>
      <c r="AW6788" s="26"/>
      <c r="AX6788" s="27"/>
      <c r="AY6788" s="27"/>
      <c r="AZ6788" s="27"/>
      <c r="BA6788" s="27"/>
      <c r="BB6788" s="27"/>
      <c r="BC6788" s="27"/>
      <c r="BD6788" s="27"/>
      <c r="BE6788" s="27"/>
      <c r="BF6788" s="27"/>
      <c r="BG6788" s="27"/>
      <c r="BH6788" s="27"/>
      <c r="BI6788" s="27"/>
      <c r="BT6788" s="31"/>
      <c r="BU6788" s="32"/>
      <c r="BV6788" s="33"/>
      <c r="BW6788" s="32"/>
      <c r="BX6788" s="32"/>
      <c r="BY6788" s="34"/>
      <c r="CA6788" s="32"/>
      <c r="CB6788" s="32"/>
    </row>
    <row r="6789" spans="1:80">
      <c r="A6789" s="20"/>
      <c r="B6789" s="21"/>
      <c r="C6789" s="21"/>
      <c r="D6789" s="21"/>
      <c r="E6789" s="21"/>
      <c r="F6789" s="21"/>
      <c r="G6789" s="21"/>
      <c r="H6789" s="21"/>
      <c r="I6789" s="21"/>
      <c r="J6789" s="21"/>
      <c r="K6789" s="22"/>
      <c r="L6789" s="22"/>
      <c r="M6789" s="22"/>
      <c r="N6789" s="22"/>
      <c r="O6789" s="22"/>
      <c r="P6789" s="22"/>
      <c r="Q6789" s="22"/>
      <c r="R6789" s="22"/>
      <c r="S6789" s="22"/>
      <c r="T6789" s="22"/>
      <c r="U6789" s="22"/>
      <c r="V6789" s="22"/>
      <c r="W6789" s="22"/>
      <c r="X6789" s="22"/>
      <c r="Y6789" s="22"/>
      <c r="Z6789" s="22"/>
      <c r="AA6789" s="22"/>
      <c r="AB6789" s="23"/>
      <c r="AC6789" s="23"/>
      <c r="AD6789" s="22"/>
      <c r="AE6789" s="24"/>
      <c r="AF6789" s="24"/>
      <c r="AG6789" s="24"/>
      <c r="AH6789" s="24"/>
      <c r="AI6789" s="24"/>
      <c r="AJ6789" s="24"/>
      <c r="AK6789" s="24"/>
      <c r="AL6789" s="24"/>
      <c r="AM6789" s="24"/>
      <c r="AN6789" s="24"/>
      <c r="AO6789" s="24"/>
      <c r="AP6789" s="24"/>
      <c r="AQ6789" s="24"/>
      <c r="AR6789" s="24"/>
      <c r="AS6789" s="24"/>
      <c r="AT6789" s="25"/>
      <c r="AU6789" s="35"/>
      <c r="AV6789" s="26"/>
      <c r="AW6789" s="26"/>
      <c r="AX6789" s="27"/>
      <c r="AY6789" s="27"/>
      <c r="AZ6789" s="27"/>
      <c r="BA6789" s="27"/>
      <c r="BB6789" s="27"/>
      <c r="BC6789" s="27"/>
      <c r="BD6789" s="27"/>
      <c r="BE6789" s="27"/>
      <c r="BF6789" s="27"/>
      <c r="BG6789" s="27"/>
      <c r="BH6789" s="27"/>
      <c r="BI6789" s="27"/>
      <c r="BT6789" s="31"/>
      <c r="BU6789" s="32"/>
      <c r="BV6789" s="33"/>
      <c r="BW6789" s="32"/>
      <c r="BX6789" s="32"/>
      <c r="BY6789" s="34"/>
      <c r="CA6789" s="32"/>
      <c r="CB6789" s="32"/>
    </row>
    <row r="6790" spans="1:80">
      <c r="A6790" s="20"/>
      <c r="B6790" s="21"/>
      <c r="C6790" s="21"/>
      <c r="D6790" s="21"/>
      <c r="E6790" s="21"/>
      <c r="F6790" s="21"/>
      <c r="G6790" s="21"/>
      <c r="H6790" s="21"/>
      <c r="I6790" s="21"/>
      <c r="J6790" s="21"/>
      <c r="K6790" s="22"/>
      <c r="L6790" s="22"/>
      <c r="M6790" s="22"/>
      <c r="N6790" s="22"/>
      <c r="O6790" s="22"/>
      <c r="P6790" s="22"/>
      <c r="Q6790" s="22"/>
      <c r="R6790" s="22"/>
      <c r="S6790" s="22"/>
      <c r="T6790" s="22"/>
      <c r="U6790" s="22"/>
      <c r="V6790" s="22"/>
      <c r="W6790" s="22"/>
      <c r="X6790" s="22"/>
      <c r="Y6790" s="22"/>
      <c r="Z6790" s="22"/>
      <c r="AA6790" s="22"/>
      <c r="AB6790" s="23"/>
      <c r="AC6790" s="23"/>
      <c r="AD6790" s="22"/>
      <c r="AE6790" s="24"/>
      <c r="AF6790" s="24"/>
      <c r="AG6790" s="24"/>
      <c r="AH6790" s="24"/>
      <c r="AI6790" s="24"/>
      <c r="AJ6790" s="24"/>
      <c r="AK6790" s="24"/>
      <c r="AL6790" s="24"/>
      <c r="AM6790" s="24"/>
      <c r="AN6790" s="24"/>
      <c r="AO6790" s="24"/>
      <c r="AP6790" s="24"/>
      <c r="AQ6790" s="24"/>
      <c r="AR6790" s="24"/>
      <c r="AS6790" s="24"/>
      <c r="AT6790" s="25"/>
      <c r="AU6790" s="35"/>
      <c r="AV6790" s="26"/>
      <c r="AW6790" s="26"/>
      <c r="AX6790" s="27"/>
      <c r="AY6790" s="27"/>
      <c r="AZ6790" s="27"/>
      <c r="BA6790" s="27"/>
      <c r="BB6790" s="27"/>
      <c r="BC6790" s="27"/>
      <c r="BD6790" s="27"/>
      <c r="BE6790" s="27"/>
      <c r="BF6790" s="27"/>
      <c r="BG6790" s="27"/>
      <c r="BH6790" s="27"/>
      <c r="BI6790" s="27"/>
      <c r="BT6790" s="31"/>
      <c r="BU6790" s="32"/>
      <c r="BV6790" s="33"/>
      <c r="BW6790" s="32"/>
      <c r="BX6790" s="32"/>
      <c r="BY6790" s="34"/>
      <c r="CA6790" s="32"/>
      <c r="CB6790" s="32"/>
    </row>
    <row r="6791" spans="1:80">
      <c r="A6791" s="20"/>
      <c r="B6791" s="21"/>
      <c r="C6791" s="21"/>
      <c r="D6791" s="21"/>
      <c r="E6791" s="21"/>
      <c r="F6791" s="21"/>
      <c r="G6791" s="21"/>
      <c r="H6791" s="21"/>
      <c r="I6791" s="21"/>
      <c r="J6791" s="21"/>
      <c r="K6791" s="22"/>
      <c r="L6791" s="22"/>
      <c r="M6791" s="22"/>
      <c r="N6791" s="22"/>
      <c r="O6791" s="22"/>
      <c r="P6791" s="22"/>
      <c r="Q6791" s="22"/>
      <c r="R6791" s="22"/>
      <c r="S6791" s="22"/>
      <c r="T6791" s="22"/>
      <c r="U6791" s="22"/>
      <c r="V6791" s="22"/>
      <c r="W6791" s="22"/>
      <c r="X6791" s="22"/>
      <c r="Y6791" s="22"/>
      <c r="Z6791" s="22"/>
      <c r="AA6791" s="22"/>
      <c r="AB6791" s="23"/>
      <c r="AC6791" s="23"/>
      <c r="AD6791" s="22"/>
      <c r="AE6791" s="24"/>
      <c r="AF6791" s="24"/>
      <c r="AG6791" s="24"/>
      <c r="AH6791" s="24"/>
      <c r="AI6791" s="24"/>
      <c r="AJ6791" s="24"/>
      <c r="AK6791" s="24"/>
      <c r="AL6791" s="24"/>
      <c r="AM6791" s="24"/>
      <c r="AN6791" s="24"/>
      <c r="AO6791" s="24"/>
      <c r="AP6791" s="24"/>
      <c r="AQ6791" s="24"/>
      <c r="AR6791" s="24"/>
      <c r="AS6791" s="24"/>
      <c r="AT6791" s="25"/>
      <c r="AU6791" s="35"/>
      <c r="AV6791" s="26"/>
      <c r="AW6791" s="26"/>
      <c r="AX6791" s="27"/>
      <c r="AY6791" s="27"/>
      <c r="AZ6791" s="27"/>
      <c r="BA6791" s="27"/>
      <c r="BB6791" s="27"/>
      <c r="BC6791" s="27"/>
      <c r="BD6791" s="27"/>
      <c r="BE6791" s="27"/>
      <c r="BF6791" s="27"/>
      <c r="BG6791" s="27"/>
      <c r="BH6791" s="27"/>
      <c r="BI6791" s="27"/>
      <c r="BT6791" s="31"/>
      <c r="BU6791" s="32"/>
      <c r="BV6791" s="33"/>
      <c r="BW6791" s="32"/>
      <c r="BX6791" s="32"/>
      <c r="BY6791" s="34"/>
      <c r="CA6791" s="32"/>
      <c r="CB6791" s="32"/>
    </row>
    <row r="6792" spans="1:80">
      <c r="A6792" s="20"/>
      <c r="B6792" s="21"/>
      <c r="C6792" s="21"/>
      <c r="D6792" s="21"/>
      <c r="E6792" s="21"/>
      <c r="F6792" s="21"/>
      <c r="G6792" s="21"/>
      <c r="H6792" s="21"/>
      <c r="I6792" s="21"/>
      <c r="J6792" s="21"/>
      <c r="K6792" s="22"/>
      <c r="L6792" s="22"/>
      <c r="M6792" s="22"/>
      <c r="N6792" s="22"/>
      <c r="O6792" s="22"/>
      <c r="P6792" s="22"/>
      <c r="Q6792" s="22"/>
      <c r="R6792" s="22"/>
      <c r="S6792" s="22"/>
      <c r="T6792" s="22"/>
      <c r="U6792" s="22"/>
      <c r="V6792" s="22"/>
      <c r="W6792" s="22"/>
      <c r="X6792" s="22"/>
      <c r="Y6792" s="22"/>
      <c r="Z6792" s="22"/>
      <c r="AA6792" s="22"/>
      <c r="AB6792" s="23"/>
      <c r="AC6792" s="23"/>
      <c r="AD6792" s="22"/>
      <c r="AE6792" s="24"/>
      <c r="AF6792" s="24"/>
      <c r="AG6792" s="24"/>
      <c r="AH6792" s="24"/>
      <c r="AI6792" s="24"/>
      <c r="AJ6792" s="24"/>
      <c r="AK6792" s="24"/>
      <c r="AL6792" s="24"/>
      <c r="AM6792" s="24"/>
      <c r="AN6792" s="24"/>
      <c r="AO6792" s="24"/>
      <c r="AP6792" s="24"/>
      <c r="AQ6792" s="24"/>
      <c r="AR6792" s="24"/>
      <c r="AS6792" s="24"/>
      <c r="AT6792" s="25"/>
      <c r="AU6792" s="35"/>
      <c r="AV6792" s="26"/>
      <c r="AW6792" s="26"/>
      <c r="AX6792" s="27"/>
      <c r="AY6792" s="27"/>
      <c r="AZ6792" s="27"/>
      <c r="BA6792" s="27"/>
      <c r="BB6792" s="27"/>
      <c r="BC6792" s="27"/>
      <c r="BD6792" s="27"/>
      <c r="BE6792" s="27"/>
      <c r="BF6792" s="27"/>
      <c r="BG6792" s="27"/>
      <c r="BH6792" s="27"/>
      <c r="BI6792" s="27"/>
      <c r="BT6792" s="31"/>
      <c r="BU6792" s="32"/>
      <c r="BV6792" s="33"/>
      <c r="BW6792" s="32"/>
      <c r="BX6792" s="32"/>
      <c r="BY6792" s="34"/>
      <c r="CA6792" s="32"/>
      <c r="CB6792" s="32"/>
    </row>
    <row r="6793" spans="1:80">
      <c r="A6793" s="20"/>
      <c r="B6793" s="21"/>
      <c r="C6793" s="21"/>
      <c r="D6793" s="21"/>
      <c r="E6793" s="21"/>
      <c r="F6793" s="21"/>
      <c r="G6793" s="21"/>
      <c r="H6793" s="21"/>
      <c r="I6793" s="21"/>
      <c r="J6793" s="21"/>
      <c r="K6793" s="22"/>
      <c r="L6793" s="22"/>
      <c r="M6793" s="22"/>
      <c r="N6793" s="22"/>
      <c r="O6793" s="22"/>
      <c r="P6793" s="22"/>
      <c r="Q6793" s="22"/>
      <c r="R6793" s="22"/>
      <c r="S6793" s="22"/>
      <c r="T6793" s="22"/>
      <c r="U6793" s="22"/>
      <c r="V6793" s="22"/>
      <c r="W6793" s="22"/>
      <c r="X6793" s="22"/>
      <c r="Y6793" s="22"/>
      <c r="Z6793" s="22"/>
      <c r="AA6793" s="22"/>
      <c r="AB6793" s="23"/>
      <c r="AC6793" s="23"/>
      <c r="AD6793" s="22"/>
      <c r="AE6793" s="24"/>
      <c r="AF6793" s="24"/>
      <c r="AG6793" s="24"/>
      <c r="AH6793" s="24"/>
      <c r="AI6793" s="24"/>
      <c r="AJ6793" s="24"/>
      <c r="AK6793" s="24"/>
      <c r="AL6793" s="24"/>
      <c r="AM6793" s="24"/>
      <c r="AN6793" s="24"/>
      <c r="AO6793" s="24"/>
      <c r="AP6793" s="24"/>
      <c r="AQ6793" s="24"/>
      <c r="AR6793" s="24"/>
      <c r="AS6793" s="24"/>
      <c r="AT6793" s="25"/>
      <c r="AU6793" s="35"/>
      <c r="AV6793" s="26"/>
      <c r="AW6793" s="26"/>
      <c r="AX6793" s="27"/>
      <c r="AY6793" s="27"/>
      <c r="AZ6793" s="27"/>
      <c r="BA6793" s="27"/>
      <c r="BB6793" s="27"/>
      <c r="BC6793" s="27"/>
      <c r="BD6793" s="27"/>
      <c r="BE6793" s="27"/>
      <c r="BF6793" s="27"/>
      <c r="BG6793" s="27"/>
      <c r="BH6793" s="27"/>
      <c r="BI6793" s="27"/>
      <c r="BT6793" s="31"/>
      <c r="BU6793" s="32"/>
      <c r="BV6793" s="33"/>
      <c r="BW6793" s="32"/>
      <c r="BX6793" s="32"/>
      <c r="BY6793" s="34"/>
      <c r="CA6793" s="32"/>
      <c r="CB6793" s="32"/>
    </row>
    <row r="6794" spans="1:80">
      <c r="A6794" s="20"/>
      <c r="B6794" s="21"/>
      <c r="C6794" s="21"/>
      <c r="D6794" s="21"/>
      <c r="E6794" s="21"/>
      <c r="F6794" s="21"/>
      <c r="G6794" s="21"/>
      <c r="H6794" s="21"/>
      <c r="I6794" s="21"/>
      <c r="J6794" s="21"/>
      <c r="K6794" s="22"/>
      <c r="L6794" s="22"/>
      <c r="M6794" s="22"/>
      <c r="N6794" s="22"/>
      <c r="O6794" s="22"/>
      <c r="P6794" s="22"/>
      <c r="Q6794" s="22"/>
      <c r="R6794" s="22"/>
      <c r="S6794" s="22"/>
      <c r="T6794" s="22"/>
      <c r="U6794" s="22"/>
      <c r="V6794" s="22"/>
      <c r="W6794" s="22"/>
      <c r="X6794" s="22"/>
      <c r="Y6794" s="22"/>
      <c r="Z6794" s="22"/>
      <c r="AA6794" s="22"/>
      <c r="AB6794" s="23"/>
      <c r="AC6794" s="23"/>
      <c r="AD6794" s="22"/>
      <c r="AE6794" s="24"/>
      <c r="AF6794" s="24"/>
      <c r="AG6794" s="24"/>
      <c r="AH6794" s="24"/>
      <c r="AI6794" s="24"/>
      <c r="AJ6794" s="24"/>
      <c r="AK6794" s="24"/>
      <c r="AL6794" s="24"/>
      <c r="AM6794" s="24"/>
      <c r="AN6794" s="24"/>
      <c r="AO6794" s="24"/>
      <c r="AP6794" s="24"/>
      <c r="AQ6794" s="24"/>
      <c r="AR6794" s="24"/>
      <c r="AS6794" s="24"/>
      <c r="AT6794" s="25"/>
      <c r="AU6794" s="35"/>
      <c r="AV6794" s="26"/>
      <c r="AW6794" s="26"/>
      <c r="AX6794" s="27"/>
      <c r="AY6794" s="27"/>
      <c r="AZ6794" s="27"/>
      <c r="BA6794" s="27"/>
      <c r="BB6794" s="27"/>
      <c r="BC6794" s="27"/>
      <c r="BD6794" s="27"/>
      <c r="BE6794" s="27"/>
      <c r="BF6794" s="27"/>
      <c r="BG6794" s="27"/>
      <c r="BH6794" s="27"/>
      <c r="BI6794" s="27"/>
      <c r="BT6794" s="31"/>
      <c r="BU6794" s="32"/>
      <c r="BV6794" s="33"/>
      <c r="BW6794" s="32"/>
      <c r="BX6794" s="32"/>
      <c r="BY6794" s="34"/>
      <c r="CA6794" s="32"/>
      <c r="CB6794" s="32"/>
    </row>
    <row r="6795" spans="1:80">
      <c r="A6795" s="20"/>
      <c r="B6795" s="21"/>
      <c r="C6795" s="21"/>
      <c r="D6795" s="21"/>
      <c r="E6795" s="21"/>
      <c r="F6795" s="21"/>
      <c r="G6795" s="21"/>
      <c r="H6795" s="21"/>
      <c r="I6795" s="21"/>
      <c r="J6795" s="21"/>
      <c r="K6795" s="22"/>
      <c r="L6795" s="22"/>
      <c r="M6795" s="22"/>
      <c r="N6795" s="22"/>
      <c r="O6795" s="22"/>
      <c r="P6795" s="22"/>
      <c r="Q6795" s="22"/>
      <c r="R6795" s="22"/>
      <c r="S6795" s="22"/>
      <c r="T6795" s="22"/>
      <c r="U6795" s="22"/>
      <c r="V6795" s="22"/>
      <c r="W6795" s="22"/>
      <c r="X6795" s="22"/>
      <c r="Y6795" s="22"/>
      <c r="Z6795" s="22"/>
      <c r="AA6795" s="22"/>
      <c r="AB6795" s="23"/>
      <c r="AC6795" s="23"/>
      <c r="AD6795" s="22"/>
      <c r="AE6795" s="24"/>
      <c r="AF6795" s="24"/>
      <c r="AG6795" s="24"/>
      <c r="AH6795" s="24"/>
      <c r="AI6795" s="24"/>
      <c r="AJ6795" s="24"/>
      <c r="AK6795" s="24"/>
      <c r="AL6795" s="24"/>
      <c r="AM6795" s="24"/>
      <c r="AN6795" s="24"/>
      <c r="AO6795" s="24"/>
      <c r="AP6795" s="24"/>
      <c r="AQ6795" s="24"/>
      <c r="AR6795" s="24"/>
      <c r="AS6795" s="24"/>
      <c r="AT6795" s="25"/>
      <c r="AU6795" s="35"/>
      <c r="AV6795" s="26"/>
      <c r="AW6795" s="26"/>
      <c r="AX6795" s="27"/>
      <c r="AY6795" s="27"/>
      <c r="AZ6795" s="27"/>
      <c r="BA6795" s="27"/>
      <c r="BB6795" s="27"/>
      <c r="BC6795" s="27"/>
      <c r="BD6795" s="27"/>
      <c r="BE6795" s="27"/>
      <c r="BF6795" s="27"/>
      <c r="BG6795" s="27"/>
      <c r="BH6795" s="27"/>
      <c r="BI6795" s="27"/>
      <c r="BT6795" s="31"/>
      <c r="BU6795" s="32"/>
      <c r="BV6795" s="33"/>
      <c r="BW6795" s="32"/>
      <c r="BX6795" s="32"/>
      <c r="BY6795" s="34"/>
      <c r="CA6795" s="32"/>
      <c r="CB6795" s="32"/>
    </row>
    <row r="6796" spans="1:80">
      <c r="A6796" s="20"/>
      <c r="B6796" s="21"/>
      <c r="C6796" s="21"/>
      <c r="D6796" s="21"/>
      <c r="E6796" s="21"/>
      <c r="F6796" s="21"/>
      <c r="G6796" s="21"/>
      <c r="H6796" s="21"/>
      <c r="I6796" s="21"/>
      <c r="J6796" s="21"/>
      <c r="K6796" s="22"/>
      <c r="L6796" s="22"/>
      <c r="M6796" s="22"/>
      <c r="N6796" s="22"/>
      <c r="O6796" s="22"/>
      <c r="P6796" s="22"/>
      <c r="Q6796" s="22"/>
      <c r="R6796" s="22"/>
      <c r="S6796" s="22"/>
      <c r="T6796" s="22"/>
      <c r="U6796" s="22"/>
      <c r="V6796" s="22"/>
      <c r="W6796" s="22"/>
      <c r="X6796" s="22"/>
      <c r="Y6796" s="22"/>
      <c r="Z6796" s="22"/>
      <c r="AA6796" s="22"/>
      <c r="AB6796" s="23"/>
      <c r="AC6796" s="23"/>
      <c r="AD6796" s="22"/>
      <c r="AE6796" s="24"/>
      <c r="AF6796" s="24"/>
      <c r="AG6796" s="24"/>
      <c r="AH6796" s="24"/>
      <c r="AI6796" s="24"/>
      <c r="AJ6796" s="24"/>
      <c r="AK6796" s="24"/>
      <c r="AL6796" s="24"/>
      <c r="AM6796" s="24"/>
      <c r="AN6796" s="24"/>
      <c r="AO6796" s="24"/>
      <c r="AP6796" s="24"/>
      <c r="AQ6796" s="24"/>
      <c r="AR6796" s="24"/>
      <c r="AS6796" s="24"/>
      <c r="AT6796" s="25"/>
      <c r="AU6796" s="35"/>
      <c r="AV6796" s="26"/>
      <c r="AW6796" s="26"/>
      <c r="AX6796" s="27"/>
      <c r="AY6796" s="27"/>
      <c r="AZ6796" s="27"/>
      <c r="BA6796" s="27"/>
      <c r="BB6796" s="27"/>
      <c r="BC6796" s="27"/>
      <c r="BD6796" s="27"/>
      <c r="BE6796" s="27"/>
      <c r="BF6796" s="27"/>
      <c r="BG6796" s="27"/>
      <c r="BH6796" s="27"/>
      <c r="BI6796" s="27"/>
      <c r="BT6796" s="31"/>
      <c r="BU6796" s="32"/>
      <c r="BV6796" s="33"/>
      <c r="BW6796" s="32"/>
      <c r="BX6796" s="32"/>
      <c r="BY6796" s="34"/>
      <c r="CA6796" s="32"/>
      <c r="CB6796" s="32"/>
    </row>
    <row r="6797" spans="1:80">
      <c r="A6797" s="20"/>
      <c r="B6797" s="21"/>
      <c r="C6797" s="21"/>
      <c r="D6797" s="21"/>
      <c r="E6797" s="21"/>
      <c r="F6797" s="21"/>
      <c r="G6797" s="21"/>
      <c r="H6797" s="21"/>
      <c r="I6797" s="21"/>
      <c r="J6797" s="21"/>
      <c r="K6797" s="22"/>
      <c r="L6797" s="22"/>
      <c r="M6797" s="22"/>
      <c r="N6797" s="22"/>
      <c r="O6797" s="22"/>
      <c r="P6797" s="22"/>
      <c r="Q6797" s="22"/>
      <c r="R6797" s="22"/>
      <c r="S6797" s="22"/>
      <c r="T6797" s="22"/>
      <c r="U6797" s="22"/>
      <c r="V6797" s="22"/>
      <c r="W6797" s="22"/>
      <c r="X6797" s="22"/>
      <c r="Y6797" s="22"/>
      <c r="Z6797" s="22"/>
      <c r="AA6797" s="22"/>
      <c r="AB6797" s="23"/>
      <c r="AC6797" s="23"/>
      <c r="AD6797" s="22"/>
      <c r="AE6797" s="24"/>
      <c r="AF6797" s="24"/>
      <c r="AG6797" s="24"/>
      <c r="AH6797" s="24"/>
      <c r="AI6797" s="24"/>
      <c r="AJ6797" s="24"/>
      <c r="AK6797" s="24"/>
      <c r="AL6797" s="24"/>
      <c r="AM6797" s="24"/>
      <c r="AN6797" s="24"/>
      <c r="AO6797" s="24"/>
      <c r="AP6797" s="24"/>
      <c r="AQ6797" s="24"/>
      <c r="AR6797" s="24"/>
      <c r="AS6797" s="24"/>
      <c r="AT6797" s="25"/>
      <c r="AU6797" s="35"/>
      <c r="AV6797" s="26"/>
      <c r="AW6797" s="26"/>
      <c r="AX6797" s="27"/>
      <c r="AY6797" s="27"/>
      <c r="AZ6797" s="27"/>
      <c r="BA6797" s="27"/>
      <c r="BB6797" s="27"/>
      <c r="BC6797" s="27"/>
      <c r="BD6797" s="27"/>
      <c r="BE6797" s="27"/>
      <c r="BF6797" s="27"/>
      <c r="BG6797" s="27"/>
      <c r="BH6797" s="27"/>
      <c r="BI6797" s="27"/>
      <c r="BT6797" s="31"/>
      <c r="BU6797" s="32"/>
      <c r="BV6797" s="33"/>
      <c r="BW6797" s="32"/>
      <c r="BX6797" s="32"/>
      <c r="BY6797" s="34"/>
      <c r="CA6797" s="32"/>
      <c r="CB6797" s="32"/>
    </row>
    <row r="6798" spans="1:80">
      <c r="A6798" s="20"/>
      <c r="B6798" s="21"/>
      <c r="C6798" s="21"/>
      <c r="D6798" s="21"/>
      <c r="E6798" s="21"/>
      <c r="F6798" s="21"/>
      <c r="G6798" s="21"/>
      <c r="H6798" s="21"/>
      <c r="I6798" s="21"/>
      <c r="J6798" s="21"/>
      <c r="K6798" s="22"/>
      <c r="L6798" s="22"/>
      <c r="M6798" s="22"/>
      <c r="N6798" s="22"/>
      <c r="O6798" s="22"/>
      <c r="P6798" s="22"/>
      <c r="Q6798" s="22"/>
      <c r="R6798" s="22"/>
      <c r="S6798" s="22"/>
      <c r="T6798" s="22"/>
      <c r="U6798" s="22"/>
      <c r="V6798" s="22"/>
      <c r="W6798" s="22"/>
      <c r="X6798" s="22"/>
      <c r="Y6798" s="22"/>
      <c r="Z6798" s="22"/>
      <c r="AA6798" s="22"/>
      <c r="AB6798" s="23"/>
      <c r="AC6798" s="23"/>
      <c r="AD6798" s="22"/>
      <c r="AE6798" s="24"/>
      <c r="AF6798" s="24"/>
      <c r="AG6798" s="24"/>
      <c r="AH6798" s="24"/>
      <c r="AI6798" s="24"/>
      <c r="AJ6798" s="24"/>
      <c r="AK6798" s="24"/>
      <c r="AL6798" s="24"/>
      <c r="AM6798" s="24"/>
      <c r="AN6798" s="24"/>
      <c r="AO6798" s="24"/>
      <c r="AP6798" s="24"/>
      <c r="AQ6798" s="24"/>
      <c r="AR6798" s="24"/>
      <c r="AS6798" s="24"/>
      <c r="AT6798" s="25"/>
      <c r="AU6798" s="35"/>
      <c r="AV6798" s="26"/>
      <c r="AW6798" s="26"/>
      <c r="AX6798" s="27"/>
      <c r="AY6798" s="27"/>
      <c r="AZ6798" s="27"/>
      <c r="BA6798" s="27"/>
      <c r="BB6798" s="27"/>
      <c r="BC6798" s="27"/>
      <c r="BD6798" s="27"/>
      <c r="BE6798" s="27"/>
      <c r="BF6798" s="27"/>
      <c r="BG6798" s="27"/>
      <c r="BH6798" s="27"/>
      <c r="BI6798" s="27"/>
      <c r="BT6798" s="31"/>
      <c r="BU6798" s="32"/>
      <c r="BV6798" s="33"/>
      <c r="BW6798" s="32"/>
      <c r="BX6798" s="32"/>
      <c r="BY6798" s="34"/>
      <c r="CA6798" s="32"/>
      <c r="CB6798" s="32"/>
    </row>
    <row r="6799" spans="1:80">
      <c r="A6799" s="20"/>
      <c r="B6799" s="21"/>
      <c r="C6799" s="21"/>
      <c r="D6799" s="21"/>
      <c r="E6799" s="21"/>
      <c r="F6799" s="21"/>
      <c r="G6799" s="21"/>
      <c r="H6799" s="21"/>
      <c r="I6799" s="21"/>
      <c r="J6799" s="21"/>
      <c r="K6799" s="22"/>
      <c r="L6799" s="22"/>
      <c r="M6799" s="22"/>
      <c r="N6799" s="22"/>
      <c r="O6799" s="22"/>
      <c r="P6799" s="22"/>
      <c r="Q6799" s="22"/>
      <c r="R6799" s="22"/>
      <c r="S6799" s="22"/>
      <c r="T6799" s="22"/>
      <c r="U6799" s="22"/>
      <c r="V6799" s="22"/>
      <c r="W6799" s="22"/>
      <c r="X6799" s="22"/>
      <c r="Y6799" s="22"/>
      <c r="Z6799" s="22"/>
      <c r="AA6799" s="22"/>
      <c r="AB6799" s="23"/>
      <c r="AC6799" s="23"/>
      <c r="AD6799" s="22"/>
      <c r="AE6799" s="24"/>
      <c r="AF6799" s="24"/>
      <c r="AG6799" s="24"/>
      <c r="AH6799" s="24"/>
      <c r="AI6799" s="24"/>
      <c r="AJ6799" s="24"/>
      <c r="AK6799" s="24"/>
      <c r="AL6799" s="24"/>
      <c r="AM6799" s="24"/>
      <c r="AN6799" s="24"/>
      <c r="AO6799" s="24"/>
      <c r="AP6799" s="24"/>
      <c r="AQ6799" s="24"/>
      <c r="AR6799" s="24"/>
      <c r="AS6799" s="24"/>
      <c r="AT6799" s="25"/>
      <c r="AU6799" s="35"/>
      <c r="AV6799" s="26"/>
      <c r="AW6799" s="26"/>
      <c r="AX6799" s="27"/>
      <c r="AY6799" s="27"/>
      <c r="AZ6799" s="27"/>
      <c r="BA6799" s="27"/>
      <c r="BB6799" s="27"/>
      <c r="BC6799" s="27"/>
      <c r="BD6799" s="27"/>
      <c r="BE6799" s="27"/>
      <c r="BF6799" s="27"/>
      <c r="BG6799" s="27"/>
      <c r="BH6799" s="27"/>
      <c r="BI6799" s="27"/>
      <c r="BT6799" s="31"/>
      <c r="BU6799" s="32"/>
      <c r="BV6799" s="33"/>
      <c r="BW6799" s="32"/>
      <c r="BX6799" s="32"/>
      <c r="BY6799" s="34"/>
      <c r="CA6799" s="32"/>
      <c r="CB6799" s="32"/>
    </row>
    <row r="6800" spans="1:80">
      <c r="A6800" s="20"/>
      <c r="B6800" s="21"/>
      <c r="C6800" s="21"/>
      <c r="D6800" s="21"/>
      <c r="E6800" s="21"/>
      <c r="F6800" s="21"/>
      <c r="G6800" s="21"/>
      <c r="H6800" s="21"/>
      <c r="I6800" s="21"/>
      <c r="J6800" s="21"/>
      <c r="K6800" s="22"/>
      <c r="L6800" s="22"/>
      <c r="M6800" s="22"/>
      <c r="N6800" s="22"/>
      <c r="O6800" s="22"/>
      <c r="P6800" s="22"/>
      <c r="Q6800" s="22"/>
      <c r="R6800" s="22"/>
      <c r="S6800" s="22"/>
      <c r="T6800" s="22"/>
      <c r="U6800" s="22"/>
      <c r="V6800" s="22"/>
      <c r="W6800" s="22"/>
      <c r="X6800" s="22"/>
      <c r="Y6800" s="22"/>
      <c r="Z6800" s="22"/>
      <c r="AA6800" s="22"/>
      <c r="AB6800" s="23"/>
      <c r="AC6800" s="23"/>
      <c r="AD6800" s="22"/>
      <c r="AE6800" s="24"/>
      <c r="AF6800" s="24"/>
      <c r="AG6800" s="24"/>
      <c r="AH6800" s="24"/>
      <c r="AI6800" s="24"/>
      <c r="AJ6800" s="24"/>
      <c r="AK6800" s="24"/>
      <c r="AL6800" s="24"/>
      <c r="AM6800" s="24"/>
      <c r="AN6800" s="24"/>
      <c r="AO6800" s="24"/>
      <c r="AP6800" s="24"/>
      <c r="AQ6800" s="24"/>
      <c r="AR6800" s="24"/>
      <c r="AS6800" s="24"/>
      <c r="AT6800" s="25"/>
      <c r="AU6800" s="35"/>
      <c r="AV6800" s="26"/>
      <c r="AW6800" s="26"/>
      <c r="AX6800" s="27"/>
      <c r="AY6800" s="27"/>
      <c r="AZ6800" s="27"/>
      <c r="BA6800" s="27"/>
      <c r="BB6800" s="27"/>
      <c r="BC6800" s="27"/>
      <c r="BD6800" s="27"/>
      <c r="BE6800" s="27"/>
      <c r="BF6800" s="27"/>
      <c r="BG6800" s="27"/>
      <c r="BH6800" s="27"/>
      <c r="BI6800" s="27"/>
      <c r="BT6800" s="31"/>
      <c r="BU6800" s="32"/>
      <c r="BV6800" s="33"/>
      <c r="BW6800" s="32"/>
      <c r="BX6800" s="32"/>
      <c r="BY6800" s="34"/>
      <c r="CA6800" s="32"/>
      <c r="CB6800" s="32"/>
    </row>
    <row r="6801" spans="1:80">
      <c r="A6801" s="20"/>
      <c r="B6801" s="21"/>
      <c r="C6801" s="21"/>
      <c r="D6801" s="21"/>
      <c r="E6801" s="21"/>
      <c r="F6801" s="21"/>
      <c r="G6801" s="21"/>
      <c r="H6801" s="21"/>
      <c r="I6801" s="21"/>
      <c r="J6801" s="21"/>
      <c r="K6801" s="22"/>
      <c r="L6801" s="22"/>
      <c r="M6801" s="22"/>
      <c r="N6801" s="22"/>
      <c r="O6801" s="22"/>
      <c r="P6801" s="22"/>
      <c r="Q6801" s="22"/>
      <c r="R6801" s="22"/>
      <c r="S6801" s="22"/>
      <c r="T6801" s="22"/>
      <c r="U6801" s="22"/>
      <c r="V6801" s="22"/>
      <c r="W6801" s="22"/>
      <c r="X6801" s="22"/>
      <c r="Y6801" s="22"/>
      <c r="Z6801" s="22"/>
      <c r="AA6801" s="22"/>
      <c r="AB6801" s="23"/>
      <c r="AC6801" s="23"/>
      <c r="AD6801" s="22"/>
      <c r="AE6801" s="24"/>
      <c r="AF6801" s="24"/>
      <c r="AG6801" s="24"/>
      <c r="AH6801" s="24"/>
      <c r="AI6801" s="24"/>
      <c r="AJ6801" s="24"/>
      <c r="AK6801" s="24"/>
      <c r="AL6801" s="24"/>
      <c r="AM6801" s="24"/>
      <c r="AN6801" s="24"/>
      <c r="AO6801" s="24"/>
      <c r="AP6801" s="24"/>
      <c r="AQ6801" s="24"/>
      <c r="AR6801" s="24"/>
      <c r="AS6801" s="24"/>
      <c r="AT6801" s="25"/>
      <c r="AU6801" s="35"/>
      <c r="AV6801" s="26"/>
      <c r="AW6801" s="26"/>
      <c r="AX6801" s="27"/>
      <c r="AY6801" s="27"/>
      <c r="AZ6801" s="27"/>
      <c r="BA6801" s="27"/>
      <c r="BB6801" s="27"/>
      <c r="BC6801" s="27"/>
      <c r="BD6801" s="27"/>
      <c r="BE6801" s="27"/>
      <c r="BF6801" s="27"/>
      <c r="BG6801" s="27"/>
      <c r="BH6801" s="27"/>
      <c r="BI6801" s="27"/>
      <c r="BT6801" s="31"/>
      <c r="BU6801" s="32"/>
      <c r="BV6801" s="33"/>
      <c r="BW6801" s="32"/>
      <c r="BX6801" s="32"/>
      <c r="BY6801" s="34"/>
      <c r="CA6801" s="32"/>
      <c r="CB6801" s="32"/>
    </row>
    <row r="6802" spans="1:80">
      <c r="A6802" s="20"/>
      <c r="B6802" s="21"/>
      <c r="C6802" s="21"/>
      <c r="D6802" s="21"/>
      <c r="E6802" s="21"/>
      <c r="F6802" s="21"/>
      <c r="G6802" s="21"/>
      <c r="H6802" s="21"/>
      <c r="I6802" s="21"/>
      <c r="J6802" s="21"/>
      <c r="K6802" s="22"/>
      <c r="L6802" s="22"/>
      <c r="M6802" s="22"/>
      <c r="N6802" s="22"/>
      <c r="O6802" s="22"/>
      <c r="P6802" s="22"/>
      <c r="Q6802" s="22"/>
      <c r="R6802" s="22"/>
      <c r="S6802" s="22"/>
      <c r="T6802" s="22"/>
      <c r="U6802" s="22"/>
      <c r="V6802" s="22"/>
      <c r="W6802" s="22"/>
      <c r="X6802" s="22"/>
      <c r="Y6802" s="22"/>
      <c r="Z6802" s="22"/>
      <c r="AA6802" s="22"/>
      <c r="AB6802" s="23"/>
      <c r="AC6802" s="23"/>
      <c r="AD6802" s="22"/>
      <c r="AE6802" s="24"/>
      <c r="AF6802" s="24"/>
      <c r="AG6802" s="24"/>
      <c r="AH6802" s="24"/>
      <c r="AI6802" s="24"/>
      <c r="AJ6802" s="24"/>
      <c r="AK6802" s="24"/>
      <c r="AL6802" s="24"/>
      <c r="AM6802" s="24"/>
      <c r="AN6802" s="24"/>
      <c r="AO6802" s="24"/>
      <c r="AP6802" s="24"/>
      <c r="AQ6802" s="24"/>
      <c r="AR6802" s="24"/>
      <c r="AS6802" s="24"/>
      <c r="AT6802" s="25"/>
      <c r="AU6802" s="35"/>
      <c r="AV6802" s="26"/>
      <c r="AW6802" s="26"/>
      <c r="AX6802" s="27"/>
      <c r="AY6802" s="27"/>
      <c r="AZ6802" s="27"/>
      <c r="BA6802" s="27"/>
      <c r="BB6802" s="27"/>
      <c r="BC6802" s="27"/>
      <c r="BD6802" s="27"/>
      <c r="BE6802" s="27"/>
      <c r="BF6802" s="27"/>
      <c r="BG6802" s="27"/>
      <c r="BH6802" s="27"/>
      <c r="BI6802" s="27"/>
      <c r="BT6802" s="31"/>
      <c r="BU6802" s="32"/>
      <c r="BV6802" s="33"/>
      <c r="BW6802" s="32"/>
      <c r="BX6802" s="32"/>
      <c r="BY6802" s="34"/>
      <c r="CA6802" s="32"/>
      <c r="CB6802" s="32"/>
    </row>
    <row r="6803" spans="1:80">
      <c r="A6803" s="20"/>
      <c r="B6803" s="21"/>
      <c r="C6803" s="21"/>
      <c r="D6803" s="21"/>
      <c r="E6803" s="21"/>
      <c r="F6803" s="21"/>
      <c r="G6803" s="21"/>
      <c r="H6803" s="21"/>
      <c r="I6803" s="21"/>
      <c r="J6803" s="21"/>
      <c r="K6803" s="22"/>
      <c r="L6803" s="22"/>
      <c r="M6803" s="22"/>
      <c r="N6803" s="22"/>
      <c r="O6803" s="22"/>
      <c r="P6803" s="22"/>
      <c r="Q6803" s="22"/>
      <c r="R6803" s="22"/>
      <c r="S6803" s="22"/>
      <c r="T6803" s="22"/>
      <c r="U6803" s="22"/>
      <c r="V6803" s="22"/>
      <c r="W6803" s="22"/>
      <c r="X6803" s="22"/>
      <c r="Y6803" s="22"/>
      <c r="Z6803" s="22"/>
      <c r="AA6803" s="22"/>
      <c r="AB6803" s="23"/>
      <c r="AC6803" s="23"/>
      <c r="AD6803" s="22"/>
      <c r="AE6803" s="24"/>
      <c r="AF6803" s="24"/>
      <c r="AG6803" s="24"/>
      <c r="AH6803" s="24"/>
      <c r="AI6803" s="24"/>
      <c r="AJ6803" s="24"/>
      <c r="AK6803" s="24"/>
      <c r="AL6803" s="24"/>
      <c r="AM6803" s="24"/>
      <c r="AN6803" s="24"/>
      <c r="AO6803" s="24"/>
      <c r="AP6803" s="24"/>
      <c r="AQ6803" s="24"/>
      <c r="AR6803" s="24"/>
      <c r="AS6803" s="24"/>
      <c r="AT6803" s="25"/>
      <c r="AU6803" s="35"/>
      <c r="AV6803" s="26"/>
      <c r="AW6803" s="26"/>
      <c r="AX6803" s="27"/>
      <c r="AY6803" s="27"/>
      <c r="AZ6803" s="27"/>
      <c r="BA6803" s="27"/>
      <c r="BB6803" s="27"/>
      <c r="BC6803" s="27"/>
      <c r="BD6803" s="27"/>
      <c r="BE6803" s="27"/>
      <c r="BF6803" s="27"/>
      <c r="BG6803" s="27"/>
      <c r="BH6803" s="27"/>
      <c r="BI6803" s="27"/>
      <c r="BT6803" s="31"/>
      <c r="BU6803" s="32"/>
      <c r="BV6803" s="33"/>
      <c r="BW6803" s="32"/>
      <c r="BX6803" s="32"/>
      <c r="BY6803" s="34"/>
      <c r="CA6803" s="32"/>
      <c r="CB6803" s="32"/>
    </row>
    <row r="6804" spans="1:80">
      <c r="A6804" s="20"/>
      <c r="B6804" s="21"/>
      <c r="C6804" s="21"/>
      <c r="D6804" s="21"/>
      <c r="E6804" s="21"/>
      <c r="F6804" s="21"/>
      <c r="G6804" s="21"/>
      <c r="H6804" s="21"/>
      <c r="I6804" s="21"/>
      <c r="J6804" s="21"/>
      <c r="K6804" s="22"/>
      <c r="L6804" s="22"/>
      <c r="M6804" s="22"/>
      <c r="N6804" s="22"/>
      <c r="O6804" s="22"/>
      <c r="P6804" s="22"/>
      <c r="Q6804" s="22"/>
      <c r="R6804" s="22"/>
      <c r="S6804" s="22"/>
      <c r="T6804" s="22"/>
      <c r="U6804" s="22"/>
      <c r="V6804" s="22"/>
      <c r="W6804" s="22"/>
      <c r="X6804" s="22"/>
      <c r="Y6804" s="22"/>
      <c r="Z6804" s="22"/>
      <c r="AA6804" s="22"/>
      <c r="AB6804" s="23"/>
      <c r="AC6804" s="23"/>
      <c r="AD6804" s="22"/>
      <c r="AE6804" s="24"/>
      <c r="AF6804" s="24"/>
      <c r="AG6804" s="24"/>
      <c r="AH6804" s="24"/>
      <c r="AI6804" s="24"/>
      <c r="AJ6804" s="24"/>
      <c r="AK6804" s="24"/>
      <c r="AL6804" s="24"/>
      <c r="AM6804" s="24"/>
      <c r="AN6804" s="24"/>
      <c r="AO6804" s="24"/>
      <c r="AP6804" s="24"/>
      <c r="AQ6804" s="24"/>
      <c r="AR6804" s="24"/>
      <c r="AS6804" s="24"/>
      <c r="AT6804" s="25"/>
      <c r="AU6804" s="35"/>
      <c r="AV6804" s="26"/>
      <c r="AW6804" s="26"/>
      <c r="AX6804" s="27"/>
      <c r="AY6804" s="27"/>
      <c r="AZ6804" s="27"/>
      <c r="BA6804" s="27"/>
      <c r="BB6804" s="27"/>
      <c r="BC6804" s="27"/>
      <c r="BD6804" s="27"/>
      <c r="BE6804" s="27"/>
      <c r="BF6804" s="27"/>
      <c r="BG6804" s="27"/>
      <c r="BH6804" s="27"/>
      <c r="BI6804" s="27"/>
      <c r="BT6804" s="31"/>
      <c r="BU6804" s="32"/>
      <c r="BV6804" s="33"/>
      <c r="BW6804" s="32"/>
      <c r="BX6804" s="32"/>
      <c r="BY6804" s="34"/>
      <c r="CA6804" s="32"/>
      <c r="CB6804" s="32"/>
    </row>
    <row r="6805" spans="1:80">
      <c r="A6805" s="20"/>
      <c r="B6805" s="21"/>
      <c r="C6805" s="21"/>
      <c r="D6805" s="21"/>
      <c r="E6805" s="21"/>
      <c r="F6805" s="21"/>
      <c r="G6805" s="21"/>
      <c r="H6805" s="21"/>
      <c r="I6805" s="21"/>
      <c r="J6805" s="21"/>
      <c r="K6805" s="22"/>
      <c r="L6805" s="22"/>
      <c r="M6805" s="22"/>
      <c r="N6805" s="22"/>
      <c r="O6805" s="22"/>
      <c r="P6805" s="22"/>
      <c r="Q6805" s="22"/>
      <c r="R6805" s="22"/>
      <c r="S6805" s="22"/>
      <c r="T6805" s="22"/>
      <c r="U6805" s="22"/>
      <c r="V6805" s="22"/>
      <c r="W6805" s="22"/>
      <c r="X6805" s="22"/>
      <c r="Y6805" s="22"/>
      <c r="Z6805" s="22"/>
      <c r="AA6805" s="22"/>
      <c r="AB6805" s="23"/>
      <c r="AC6805" s="23"/>
      <c r="AD6805" s="22"/>
      <c r="AE6805" s="24"/>
      <c r="AF6805" s="24"/>
      <c r="AG6805" s="24"/>
      <c r="AH6805" s="24"/>
      <c r="AI6805" s="24"/>
      <c r="AJ6805" s="24"/>
      <c r="AK6805" s="24"/>
      <c r="AL6805" s="24"/>
      <c r="AM6805" s="24"/>
      <c r="AN6805" s="24"/>
      <c r="AO6805" s="24"/>
      <c r="AP6805" s="24"/>
      <c r="AQ6805" s="24"/>
      <c r="AR6805" s="24"/>
      <c r="AS6805" s="24"/>
      <c r="AT6805" s="25"/>
      <c r="AU6805" s="35"/>
      <c r="AV6805" s="26"/>
      <c r="AW6805" s="26"/>
      <c r="AX6805" s="27"/>
      <c r="AY6805" s="27"/>
      <c r="AZ6805" s="27"/>
      <c r="BA6805" s="27"/>
      <c r="BB6805" s="27"/>
      <c r="BC6805" s="27"/>
      <c r="BD6805" s="27"/>
      <c r="BE6805" s="27"/>
      <c r="BF6805" s="27"/>
      <c r="BG6805" s="27"/>
      <c r="BH6805" s="27"/>
      <c r="BI6805" s="27"/>
      <c r="BT6805" s="31"/>
      <c r="BU6805" s="32"/>
      <c r="BV6805" s="33"/>
      <c r="BW6805" s="32"/>
      <c r="BX6805" s="32"/>
      <c r="BY6805" s="34"/>
      <c r="CA6805" s="32"/>
      <c r="CB6805" s="32"/>
    </row>
    <row r="6806" spans="1:80">
      <c r="A6806" s="20"/>
      <c r="B6806" s="21"/>
      <c r="C6806" s="21"/>
      <c r="D6806" s="21"/>
      <c r="E6806" s="21"/>
      <c r="F6806" s="21"/>
      <c r="G6806" s="21"/>
      <c r="H6806" s="21"/>
      <c r="I6806" s="21"/>
      <c r="J6806" s="21"/>
      <c r="K6806" s="22"/>
      <c r="L6806" s="22"/>
      <c r="M6806" s="22"/>
      <c r="N6806" s="22"/>
      <c r="O6806" s="22"/>
      <c r="P6806" s="22"/>
      <c r="Q6806" s="22"/>
      <c r="R6806" s="22"/>
      <c r="S6806" s="22"/>
      <c r="T6806" s="22"/>
      <c r="U6806" s="22"/>
      <c r="V6806" s="22"/>
      <c r="W6806" s="22"/>
      <c r="X6806" s="22"/>
      <c r="Y6806" s="22"/>
      <c r="Z6806" s="22"/>
      <c r="AA6806" s="22"/>
      <c r="AB6806" s="23"/>
      <c r="AC6806" s="23"/>
      <c r="AD6806" s="22"/>
      <c r="AE6806" s="24"/>
      <c r="AF6806" s="24"/>
      <c r="AG6806" s="24"/>
      <c r="AH6806" s="24"/>
      <c r="AI6806" s="24"/>
      <c r="AJ6806" s="24"/>
      <c r="AK6806" s="24"/>
      <c r="AL6806" s="24"/>
      <c r="AM6806" s="24"/>
      <c r="AN6806" s="24"/>
      <c r="AO6806" s="24"/>
      <c r="AP6806" s="24"/>
      <c r="AQ6806" s="24"/>
      <c r="AR6806" s="24"/>
      <c r="AS6806" s="24"/>
      <c r="AT6806" s="25"/>
      <c r="AU6806" s="35"/>
      <c r="AV6806" s="26"/>
      <c r="AW6806" s="26"/>
      <c r="AX6806" s="27"/>
      <c r="AY6806" s="27"/>
      <c r="AZ6806" s="27"/>
      <c r="BA6806" s="27"/>
      <c r="BB6806" s="27"/>
      <c r="BC6806" s="27"/>
      <c r="BD6806" s="27"/>
      <c r="BE6806" s="27"/>
      <c r="BF6806" s="27"/>
      <c r="BG6806" s="27"/>
      <c r="BH6806" s="27"/>
      <c r="BI6806" s="27"/>
      <c r="BT6806" s="31"/>
      <c r="BU6806" s="32"/>
      <c r="BV6806" s="33"/>
      <c r="BW6806" s="32"/>
      <c r="BX6806" s="32"/>
      <c r="BY6806" s="34"/>
      <c r="CA6806" s="32"/>
      <c r="CB6806" s="32"/>
    </row>
    <row r="6807" spans="1:80">
      <c r="A6807" s="20"/>
      <c r="B6807" s="21"/>
      <c r="C6807" s="21"/>
      <c r="D6807" s="21"/>
      <c r="E6807" s="21"/>
      <c r="F6807" s="21"/>
      <c r="G6807" s="21"/>
      <c r="H6807" s="21"/>
      <c r="I6807" s="21"/>
      <c r="J6807" s="21"/>
      <c r="K6807" s="22"/>
      <c r="L6807" s="22"/>
      <c r="M6807" s="22"/>
      <c r="N6807" s="22"/>
      <c r="O6807" s="22"/>
      <c r="P6807" s="22"/>
      <c r="Q6807" s="22"/>
      <c r="R6807" s="22"/>
      <c r="S6807" s="22"/>
      <c r="T6807" s="22"/>
      <c r="U6807" s="22"/>
      <c r="V6807" s="22"/>
      <c r="W6807" s="22"/>
      <c r="X6807" s="22"/>
      <c r="Y6807" s="22"/>
      <c r="Z6807" s="22"/>
      <c r="AA6807" s="22"/>
      <c r="AB6807" s="23"/>
      <c r="AC6807" s="23"/>
      <c r="AD6807" s="22"/>
      <c r="AE6807" s="24"/>
      <c r="AF6807" s="24"/>
      <c r="AG6807" s="24"/>
      <c r="AH6807" s="24"/>
      <c r="AI6807" s="24"/>
      <c r="AJ6807" s="24"/>
      <c r="AK6807" s="24"/>
      <c r="AL6807" s="24"/>
      <c r="AM6807" s="24"/>
      <c r="AN6807" s="24"/>
      <c r="AO6807" s="24"/>
      <c r="AP6807" s="24"/>
      <c r="AQ6807" s="24"/>
      <c r="AR6807" s="24"/>
      <c r="AS6807" s="24"/>
      <c r="AT6807" s="25"/>
      <c r="AU6807" s="35"/>
      <c r="AV6807" s="26"/>
      <c r="AW6807" s="26"/>
      <c r="AX6807" s="27"/>
      <c r="AY6807" s="27"/>
      <c r="AZ6807" s="27"/>
      <c r="BA6807" s="27"/>
      <c r="BB6807" s="27"/>
      <c r="BC6807" s="27"/>
      <c r="BD6807" s="27"/>
      <c r="BE6807" s="27"/>
      <c r="BF6807" s="27"/>
      <c r="BG6807" s="27"/>
      <c r="BH6807" s="27"/>
      <c r="BI6807" s="27"/>
      <c r="BT6807" s="31"/>
      <c r="BU6807" s="32"/>
      <c r="BV6807" s="33"/>
      <c r="BW6807" s="32"/>
      <c r="BX6807" s="32"/>
      <c r="BY6807" s="34"/>
      <c r="CA6807" s="32"/>
      <c r="CB6807" s="32"/>
    </row>
    <row r="6808" spans="1:80">
      <c r="A6808" s="20"/>
      <c r="B6808" s="21"/>
      <c r="C6808" s="21"/>
      <c r="D6808" s="21"/>
      <c r="E6808" s="21"/>
      <c r="F6808" s="21"/>
      <c r="G6808" s="21"/>
      <c r="H6808" s="21"/>
      <c r="I6808" s="21"/>
      <c r="J6808" s="21"/>
      <c r="K6808" s="22"/>
      <c r="L6808" s="22"/>
      <c r="M6808" s="22"/>
      <c r="N6808" s="22"/>
      <c r="O6808" s="22"/>
      <c r="P6808" s="22"/>
      <c r="Q6808" s="22"/>
      <c r="R6808" s="22"/>
      <c r="S6808" s="22"/>
      <c r="T6808" s="22"/>
      <c r="U6808" s="22"/>
      <c r="V6808" s="22"/>
      <c r="W6808" s="22"/>
      <c r="X6808" s="22"/>
      <c r="Y6808" s="22"/>
      <c r="Z6808" s="22"/>
      <c r="AA6808" s="22"/>
      <c r="AB6808" s="23"/>
      <c r="AC6808" s="23"/>
      <c r="AD6808" s="22"/>
      <c r="AE6808" s="24"/>
      <c r="AF6808" s="24"/>
      <c r="AG6808" s="24"/>
      <c r="AH6808" s="24"/>
      <c r="AI6808" s="24"/>
      <c r="AJ6808" s="24"/>
      <c r="AK6808" s="24"/>
      <c r="AL6808" s="24"/>
      <c r="AM6808" s="24"/>
      <c r="AN6808" s="24"/>
      <c r="AO6808" s="24"/>
      <c r="AP6808" s="24"/>
      <c r="AQ6808" s="24"/>
      <c r="AR6808" s="24"/>
      <c r="AS6808" s="24"/>
      <c r="AT6808" s="25"/>
      <c r="AU6808" s="35"/>
      <c r="AV6808" s="26"/>
      <c r="AW6808" s="26"/>
      <c r="AX6808" s="27"/>
      <c r="AY6808" s="27"/>
      <c r="AZ6808" s="27"/>
      <c r="BA6808" s="27"/>
      <c r="BB6808" s="27"/>
      <c r="BC6808" s="27"/>
      <c r="BD6808" s="27"/>
      <c r="BE6808" s="27"/>
      <c r="BF6808" s="27"/>
      <c r="BG6808" s="27"/>
      <c r="BH6808" s="27"/>
      <c r="BI6808" s="27"/>
      <c r="BT6808" s="31"/>
      <c r="BU6808" s="32"/>
      <c r="BV6808" s="33"/>
      <c r="BW6808" s="32"/>
      <c r="BX6808" s="32"/>
      <c r="BY6808" s="34"/>
      <c r="CA6808" s="32"/>
      <c r="CB6808" s="32"/>
    </row>
    <row r="6809" spans="1:80">
      <c r="A6809" s="20"/>
      <c r="B6809" s="21"/>
      <c r="C6809" s="21"/>
      <c r="D6809" s="21"/>
      <c r="E6809" s="21"/>
      <c r="F6809" s="21"/>
      <c r="G6809" s="21"/>
      <c r="H6809" s="21"/>
      <c r="I6809" s="21"/>
      <c r="J6809" s="21"/>
      <c r="K6809" s="22"/>
      <c r="L6809" s="22"/>
      <c r="M6809" s="22"/>
      <c r="N6809" s="22"/>
      <c r="O6809" s="22"/>
      <c r="P6809" s="22"/>
      <c r="Q6809" s="22"/>
      <c r="R6809" s="22"/>
      <c r="S6809" s="22"/>
      <c r="T6809" s="22"/>
      <c r="U6809" s="22"/>
      <c r="V6809" s="22"/>
      <c r="W6809" s="22"/>
      <c r="X6809" s="22"/>
      <c r="Y6809" s="22"/>
      <c r="Z6809" s="22"/>
      <c r="AA6809" s="22"/>
      <c r="AB6809" s="23"/>
      <c r="AC6809" s="23"/>
      <c r="AD6809" s="22"/>
      <c r="AE6809" s="24"/>
      <c r="AF6809" s="24"/>
      <c r="AG6809" s="24"/>
      <c r="AH6809" s="24"/>
      <c r="AI6809" s="24"/>
      <c r="AJ6809" s="24"/>
      <c r="AK6809" s="24"/>
      <c r="AL6809" s="24"/>
      <c r="AM6809" s="24"/>
      <c r="AN6809" s="24"/>
      <c r="AO6809" s="24"/>
      <c r="AP6809" s="24"/>
      <c r="AQ6809" s="24"/>
      <c r="AR6809" s="24"/>
      <c r="AS6809" s="24"/>
      <c r="AT6809" s="25"/>
      <c r="AU6809" s="35"/>
      <c r="AV6809" s="26"/>
      <c r="AW6809" s="26"/>
      <c r="AX6809" s="27"/>
      <c r="AY6809" s="27"/>
      <c r="AZ6809" s="27"/>
      <c r="BA6809" s="27"/>
      <c r="BB6809" s="27"/>
      <c r="BC6809" s="27"/>
      <c r="BD6809" s="27"/>
      <c r="BE6809" s="27"/>
      <c r="BF6809" s="27"/>
      <c r="BG6809" s="27"/>
      <c r="BH6809" s="27"/>
      <c r="BI6809" s="27"/>
      <c r="BT6809" s="31"/>
      <c r="BU6809" s="32"/>
      <c r="BV6809" s="33"/>
      <c r="BW6809" s="32"/>
      <c r="BX6809" s="32"/>
      <c r="BY6809" s="34"/>
      <c r="CA6809" s="32"/>
      <c r="CB6809" s="32"/>
    </row>
    <row r="6810" spans="1:80">
      <c r="A6810" s="20"/>
      <c r="B6810" s="21"/>
      <c r="C6810" s="21"/>
      <c r="D6810" s="21"/>
      <c r="E6810" s="21"/>
      <c r="F6810" s="21"/>
      <c r="G6810" s="21"/>
      <c r="H6810" s="21"/>
      <c r="I6810" s="21"/>
      <c r="J6810" s="21"/>
      <c r="K6810" s="22"/>
      <c r="L6810" s="22"/>
      <c r="M6810" s="22"/>
      <c r="N6810" s="22"/>
      <c r="O6810" s="22"/>
      <c r="P6810" s="22"/>
      <c r="Q6810" s="22"/>
      <c r="R6810" s="22"/>
      <c r="S6810" s="22"/>
      <c r="T6810" s="22"/>
      <c r="U6810" s="22"/>
      <c r="V6810" s="22"/>
      <c r="W6810" s="22"/>
      <c r="X6810" s="22"/>
      <c r="Y6810" s="22"/>
      <c r="Z6810" s="22"/>
      <c r="AA6810" s="22"/>
      <c r="AB6810" s="23"/>
      <c r="AC6810" s="23"/>
      <c r="AD6810" s="22"/>
      <c r="AE6810" s="24"/>
      <c r="AF6810" s="24"/>
      <c r="AG6810" s="24"/>
      <c r="AH6810" s="24"/>
      <c r="AI6810" s="24"/>
      <c r="AJ6810" s="24"/>
      <c r="AK6810" s="24"/>
      <c r="AL6810" s="24"/>
      <c r="AM6810" s="24"/>
      <c r="AN6810" s="24"/>
      <c r="AO6810" s="24"/>
      <c r="AP6810" s="24"/>
      <c r="AQ6810" s="24"/>
      <c r="AR6810" s="24"/>
      <c r="AS6810" s="24"/>
      <c r="AT6810" s="25"/>
      <c r="AU6810" s="35"/>
      <c r="AV6810" s="26"/>
      <c r="AW6810" s="26"/>
      <c r="AX6810" s="27"/>
      <c r="AY6810" s="27"/>
      <c r="AZ6810" s="27"/>
      <c r="BA6810" s="27"/>
      <c r="BB6810" s="27"/>
      <c r="BC6810" s="27"/>
      <c r="BD6810" s="27"/>
      <c r="BE6810" s="27"/>
      <c r="BF6810" s="27"/>
      <c r="BG6810" s="27"/>
      <c r="BH6810" s="27"/>
      <c r="BI6810" s="27"/>
      <c r="BT6810" s="31"/>
      <c r="BU6810" s="32"/>
      <c r="BV6810" s="33"/>
      <c r="BW6810" s="32"/>
      <c r="BX6810" s="32"/>
      <c r="BY6810" s="34"/>
      <c r="CA6810" s="32"/>
      <c r="CB6810" s="32"/>
    </row>
    <row r="6811" spans="1:80">
      <c r="A6811" s="20"/>
      <c r="B6811" s="21"/>
      <c r="C6811" s="21"/>
      <c r="D6811" s="21"/>
      <c r="E6811" s="21"/>
      <c r="F6811" s="21"/>
      <c r="G6811" s="21"/>
      <c r="H6811" s="21"/>
      <c r="I6811" s="21"/>
      <c r="J6811" s="21"/>
      <c r="K6811" s="22"/>
      <c r="L6811" s="22"/>
      <c r="M6811" s="22"/>
      <c r="N6811" s="22"/>
      <c r="O6811" s="22"/>
      <c r="P6811" s="22"/>
      <c r="Q6811" s="22"/>
      <c r="R6811" s="22"/>
      <c r="S6811" s="22"/>
      <c r="T6811" s="22"/>
      <c r="U6811" s="22"/>
      <c r="V6811" s="22"/>
      <c r="W6811" s="22"/>
      <c r="X6811" s="22"/>
      <c r="Y6811" s="22"/>
      <c r="Z6811" s="22"/>
      <c r="AA6811" s="22"/>
      <c r="AB6811" s="23"/>
      <c r="AC6811" s="23"/>
      <c r="AD6811" s="22"/>
      <c r="AE6811" s="24"/>
      <c r="AF6811" s="24"/>
      <c r="AG6811" s="24"/>
      <c r="AH6811" s="24"/>
      <c r="AI6811" s="24"/>
      <c r="AJ6811" s="24"/>
      <c r="AK6811" s="24"/>
      <c r="AL6811" s="24"/>
      <c r="AM6811" s="24"/>
      <c r="AN6811" s="24"/>
      <c r="AO6811" s="24"/>
      <c r="AP6811" s="24"/>
      <c r="AQ6811" s="24"/>
      <c r="AR6811" s="24"/>
      <c r="AS6811" s="24"/>
      <c r="AT6811" s="25"/>
      <c r="AU6811" s="35"/>
      <c r="AV6811" s="26"/>
      <c r="AW6811" s="26"/>
      <c r="AX6811" s="27"/>
      <c r="AY6811" s="27"/>
      <c r="AZ6811" s="27"/>
      <c r="BA6811" s="27"/>
      <c r="BB6811" s="27"/>
      <c r="BC6811" s="27"/>
      <c r="BD6811" s="27"/>
      <c r="BE6811" s="27"/>
      <c r="BF6811" s="27"/>
      <c r="BG6811" s="27"/>
      <c r="BH6811" s="27"/>
      <c r="BI6811" s="27"/>
      <c r="BT6811" s="31"/>
      <c r="BU6811" s="32"/>
      <c r="BV6811" s="33"/>
      <c r="BW6811" s="32"/>
      <c r="BX6811" s="32"/>
      <c r="BY6811" s="34"/>
      <c r="CA6811" s="32"/>
      <c r="CB6811" s="32"/>
    </row>
    <row r="6812" spans="1:80">
      <c r="A6812" s="20"/>
      <c r="B6812" s="21"/>
      <c r="C6812" s="21"/>
      <c r="D6812" s="21"/>
      <c r="E6812" s="21"/>
      <c r="F6812" s="21"/>
      <c r="G6812" s="21"/>
      <c r="H6812" s="21"/>
      <c r="I6812" s="21"/>
      <c r="J6812" s="21"/>
      <c r="K6812" s="22"/>
      <c r="L6812" s="22"/>
      <c r="M6812" s="22"/>
      <c r="N6812" s="22"/>
      <c r="O6812" s="22"/>
      <c r="P6812" s="22"/>
      <c r="Q6812" s="22"/>
      <c r="R6812" s="22"/>
      <c r="S6812" s="22"/>
      <c r="T6812" s="22"/>
      <c r="U6812" s="22"/>
      <c r="V6812" s="22"/>
      <c r="W6812" s="22"/>
      <c r="X6812" s="22"/>
      <c r="Y6812" s="22"/>
      <c r="Z6812" s="22"/>
      <c r="AA6812" s="22"/>
      <c r="AB6812" s="23"/>
      <c r="AC6812" s="23"/>
      <c r="AD6812" s="22"/>
      <c r="AE6812" s="24"/>
      <c r="AF6812" s="24"/>
      <c r="AG6812" s="24"/>
      <c r="AH6812" s="24"/>
      <c r="AI6812" s="24"/>
      <c r="AJ6812" s="24"/>
      <c r="AK6812" s="24"/>
      <c r="AL6812" s="24"/>
      <c r="AM6812" s="24"/>
      <c r="AN6812" s="24"/>
      <c r="AO6812" s="24"/>
      <c r="AP6812" s="24"/>
      <c r="AQ6812" s="24"/>
      <c r="AR6812" s="24"/>
      <c r="AS6812" s="24"/>
      <c r="AT6812" s="25"/>
      <c r="AU6812" s="35"/>
      <c r="AV6812" s="26"/>
      <c r="AW6812" s="26"/>
      <c r="AX6812" s="27"/>
      <c r="AY6812" s="27"/>
      <c r="AZ6812" s="27"/>
      <c r="BA6812" s="27"/>
      <c r="BB6812" s="27"/>
      <c r="BC6812" s="27"/>
      <c r="BD6812" s="27"/>
      <c r="BE6812" s="27"/>
      <c r="BF6812" s="27"/>
      <c r="BG6812" s="27"/>
      <c r="BH6812" s="27"/>
      <c r="BI6812" s="27"/>
      <c r="BT6812" s="31"/>
      <c r="BU6812" s="32"/>
      <c r="BV6812" s="33"/>
      <c r="BW6812" s="32"/>
      <c r="BX6812" s="32"/>
      <c r="BY6812" s="34"/>
      <c r="CA6812" s="32"/>
      <c r="CB6812" s="32"/>
    </row>
    <row r="6813" spans="1:80">
      <c r="A6813" s="20"/>
      <c r="B6813" s="21"/>
      <c r="C6813" s="21"/>
      <c r="D6813" s="21"/>
      <c r="E6813" s="21"/>
      <c r="F6813" s="21"/>
      <c r="G6813" s="21"/>
      <c r="H6813" s="21"/>
      <c r="I6813" s="21"/>
      <c r="J6813" s="21"/>
      <c r="K6813" s="22"/>
      <c r="L6813" s="22"/>
      <c r="M6813" s="22"/>
      <c r="N6813" s="22"/>
      <c r="O6813" s="22"/>
      <c r="P6813" s="22"/>
      <c r="Q6813" s="22"/>
      <c r="R6813" s="22"/>
      <c r="S6813" s="22"/>
      <c r="T6813" s="22"/>
      <c r="U6813" s="22"/>
      <c r="V6813" s="22"/>
      <c r="W6813" s="22"/>
      <c r="X6813" s="22"/>
      <c r="Y6813" s="22"/>
      <c r="Z6813" s="22"/>
      <c r="AA6813" s="22"/>
      <c r="AB6813" s="23"/>
      <c r="AC6813" s="23"/>
      <c r="AD6813" s="22"/>
      <c r="AE6813" s="24"/>
      <c r="AF6813" s="24"/>
      <c r="AG6813" s="24"/>
      <c r="AH6813" s="24"/>
      <c r="AI6813" s="24"/>
      <c r="AJ6813" s="24"/>
      <c r="AK6813" s="24"/>
      <c r="AL6813" s="24"/>
      <c r="AM6813" s="24"/>
      <c r="AN6813" s="24"/>
      <c r="AO6813" s="24"/>
      <c r="AP6813" s="24"/>
      <c r="AQ6813" s="24"/>
      <c r="AR6813" s="24"/>
      <c r="AS6813" s="24"/>
      <c r="AT6813" s="25"/>
      <c r="AU6813" s="35"/>
      <c r="AV6813" s="26"/>
      <c r="AW6813" s="26"/>
      <c r="AX6813" s="27"/>
      <c r="AY6813" s="27"/>
      <c r="AZ6813" s="27"/>
      <c r="BA6813" s="27"/>
      <c r="BB6813" s="27"/>
      <c r="BC6813" s="27"/>
      <c r="BD6813" s="27"/>
      <c r="BE6813" s="27"/>
      <c r="BF6813" s="27"/>
      <c r="BG6813" s="27"/>
      <c r="BH6813" s="27"/>
      <c r="BI6813" s="27"/>
      <c r="BT6813" s="31"/>
      <c r="BU6813" s="32"/>
      <c r="BV6813" s="33"/>
      <c r="BW6813" s="32"/>
      <c r="BX6813" s="32"/>
      <c r="BY6813" s="34"/>
      <c r="CA6813" s="32"/>
      <c r="CB6813" s="32"/>
    </row>
    <row r="6814" spans="1:80">
      <c r="A6814" s="20"/>
      <c r="B6814" s="21"/>
      <c r="C6814" s="21"/>
      <c r="D6814" s="21"/>
      <c r="E6814" s="21"/>
      <c r="F6814" s="21"/>
      <c r="G6814" s="21"/>
      <c r="H6814" s="21"/>
      <c r="I6814" s="21"/>
      <c r="J6814" s="21"/>
      <c r="K6814" s="22"/>
      <c r="L6814" s="22"/>
      <c r="M6814" s="22"/>
      <c r="N6814" s="22"/>
      <c r="O6814" s="22"/>
      <c r="P6814" s="22"/>
      <c r="Q6814" s="22"/>
      <c r="R6814" s="22"/>
      <c r="S6814" s="22"/>
      <c r="T6814" s="22"/>
      <c r="U6814" s="22"/>
      <c r="V6814" s="22"/>
      <c r="W6814" s="22"/>
      <c r="X6814" s="22"/>
      <c r="Y6814" s="22"/>
      <c r="Z6814" s="22"/>
      <c r="AA6814" s="22"/>
      <c r="AB6814" s="23"/>
      <c r="AC6814" s="23"/>
      <c r="AD6814" s="22"/>
      <c r="AE6814" s="24"/>
      <c r="AF6814" s="24"/>
      <c r="AG6814" s="24"/>
      <c r="AH6814" s="24"/>
      <c r="AI6814" s="24"/>
      <c r="AJ6814" s="24"/>
      <c r="AK6814" s="24"/>
      <c r="AL6814" s="24"/>
      <c r="AM6814" s="24"/>
      <c r="AN6814" s="24"/>
      <c r="AO6814" s="24"/>
      <c r="AP6814" s="24"/>
      <c r="AQ6814" s="24"/>
      <c r="AR6814" s="24"/>
      <c r="AS6814" s="24"/>
      <c r="AT6814" s="25"/>
      <c r="AU6814" s="35"/>
      <c r="AV6814" s="26"/>
      <c r="AW6814" s="26"/>
      <c r="AX6814" s="27"/>
      <c r="AY6814" s="27"/>
      <c r="AZ6814" s="27"/>
      <c r="BA6814" s="27"/>
      <c r="BB6814" s="27"/>
      <c r="BC6814" s="27"/>
      <c r="BD6814" s="27"/>
      <c r="BE6814" s="27"/>
      <c r="BF6814" s="27"/>
      <c r="BG6814" s="27"/>
      <c r="BH6814" s="27"/>
      <c r="BI6814" s="27"/>
      <c r="BT6814" s="31"/>
      <c r="BU6814" s="32"/>
      <c r="BV6814" s="33"/>
      <c r="BW6814" s="32"/>
      <c r="BX6814" s="32"/>
      <c r="BY6814" s="34"/>
      <c r="CA6814" s="32"/>
      <c r="CB6814" s="32"/>
    </row>
    <row r="6815" spans="1:80">
      <c r="A6815" s="20"/>
      <c r="B6815" s="21"/>
      <c r="C6815" s="21"/>
      <c r="D6815" s="21"/>
      <c r="E6815" s="21"/>
      <c r="F6815" s="21"/>
      <c r="G6815" s="21"/>
      <c r="H6815" s="21"/>
      <c r="I6815" s="21"/>
      <c r="J6815" s="21"/>
      <c r="K6815" s="22"/>
      <c r="L6815" s="22"/>
      <c r="M6815" s="22"/>
      <c r="N6815" s="22"/>
      <c r="O6815" s="22"/>
      <c r="P6815" s="22"/>
      <c r="Q6815" s="22"/>
      <c r="R6815" s="22"/>
      <c r="S6815" s="22"/>
      <c r="T6815" s="22"/>
      <c r="U6815" s="22"/>
      <c r="V6815" s="22"/>
      <c r="W6815" s="22"/>
      <c r="X6815" s="22"/>
      <c r="Y6815" s="22"/>
      <c r="Z6815" s="22"/>
      <c r="AA6815" s="22"/>
      <c r="AB6815" s="23"/>
      <c r="AC6815" s="23"/>
      <c r="AD6815" s="22"/>
      <c r="AE6815" s="24"/>
      <c r="AF6815" s="24"/>
      <c r="AG6815" s="24"/>
      <c r="AH6815" s="24"/>
      <c r="AI6815" s="24"/>
      <c r="AJ6815" s="24"/>
      <c r="AK6815" s="24"/>
      <c r="AL6815" s="24"/>
      <c r="AM6815" s="24"/>
      <c r="AN6815" s="24"/>
      <c r="AO6815" s="24"/>
      <c r="AP6815" s="24"/>
      <c r="AQ6815" s="24"/>
      <c r="AR6815" s="24"/>
      <c r="AS6815" s="24"/>
      <c r="AT6815" s="25"/>
      <c r="AU6815" s="35"/>
      <c r="AV6815" s="26"/>
      <c r="AW6815" s="26"/>
      <c r="AX6815" s="27"/>
      <c r="AY6815" s="27"/>
      <c r="AZ6815" s="27"/>
      <c r="BA6815" s="27"/>
      <c r="BB6815" s="27"/>
      <c r="BC6815" s="27"/>
      <c r="BD6815" s="27"/>
      <c r="BE6815" s="27"/>
      <c r="BF6815" s="27"/>
      <c r="BG6815" s="27"/>
      <c r="BH6815" s="27"/>
      <c r="BI6815" s="27"/>
      <c r="BT6815" s="31"/>
      <c r="BU6815" s="32"/>
      <c r="BV6815" s="33"/>
      <c r="BW6815" s="32"/>
      <c r="BX6815" s="32"/>
      <c r="BY6815" s="34"/>
      <c r="CA6815" s="32"/>
      <c r="CB6815" s="32"/>
    </row>
    <row r="6816" spans="1:80">
      <c r="A6816" s="20"/>
      <c r="B6816" s="21"/>
      <c r="C6816" s="21"/>
      <c r="D6816" s="21"/>
      <c r="E6816" s="21"/>
      <c r="F6816" s="21"/>
      <c r="G6816" s="21"/>
      <c r="H6816" s="21"/>
      <c r="I6816" s="21"/>
      <c r="J6816" s="21"/>
      <c r="K6816" s="22"/>
      <c r="L6816" s="22"/>
      <c r="M6816" s="22"/>
      <c r="N6816" s="22"/>
      <c r="O6816" s="22"/>
      <c r="P6816" s="22"/>
      <c r="Q6816" s="22"/>
      <c r="R6816" s="22"/>
      <c r="S6816" s="22"/>
      <c r="T6816" s="22"/>
      <c r="U6816" s="22"/>
      <c r="V6816" s="22"/>
      <c r="W6816" s="22"/>
      <c r="X6816" s="22"/>
      <c r="Y6816" s="22"/>
      <c r="Z6816" s="22"/>
      <c r="AA6816" s="22"/>
      <c r="AB6816" s="23"/>
      <c r="AC6816" s="23"/>
      <c r="AD6816" s="22"/>
      <c r="AE6816" s="24"/>
      <c r="AF6816" s="24"/>
      <c r="AG6816" s="24"/>
      <c r="AH6816" s="24"/>
      <c r="AI6816" s="24"/>
      <c r="AJ6816" s="24"/>
      <c r="AK6816" s="24"/>
      <c r="AL6816" s="24"/>
      <c r="AM6816" s="24"/>
      <c r="AN6816" s="24"/>
      <c r="AO6816" s="24"/>
      <c r="AP6816" s="24"/>
      <c r="AQ6816" s="24"/>
      <c r="AR6816" s="24"/>
      <c r="AS6816" s="24"/>
      <c r="AT6816" s="25"/>
      <c r="AU6816" s="35"/>
      <c r="AV6816" s="26"/>
      <c r="AW6816" s="26"/>
      <c r="AX6816" s="27"/>
      <c r="AY6816" s="27"/>
      <c r="AZ6816" s="27"/>
      <c r="BA6816" s="27"/>
      <c r="BB6816" s="27"/>
      <c r="BC6816" s="27"/>
      <c r="BD6816" s="27"/>
      <c r="BE6816" s="27"/>
      <c r="BF6816" s="27"/>
      <c r="BG6816" s="27"/>
      <c r="BH6816" s="27"/>
      <c r="BI6816" s="27"/>
      <c r="BT6816" s="31"/>
      <c r="BU6816" s="32"/>
      <c r="BV6816" s="33"/>
      <c r="BW6816" s="32"/>
      <c r="BX6816" s="32"/>
      <c r="BY6816" s="34"/>
      <c r="CA6816" s="32"/>
      <c r="CB6816" s="32"/>
    </row>
    <row r="6817" spans="1:80">
      <c r="A6817" s="20"/>
      <c r="B6817" s="21"/>
      <c r="C6817" s="21"/>
      <c r="D6817" s="21"/>
      <c r="E6817" s="21"/>
      <c r="F6817" s="21"/>
      <c r="G6817" s="21"/>
      <c r="H6817" s="21"/>
      <c r="I6817" s="21"/>
      <c r="J6817" s="21"/>
      <c r="K6817" s="22"/>
      <c r="L6817" s="22"/>
      <c r="M6817" s="22"/>
      <c r="N6817" s="22"/>
      <c r="O6817" s="22"/>
      <c r="P6817" s="22"/>
      <c r="Q6817" s="22"/>
      <c r="R6817" s="22"/>
      <c r="S6817" s="22"/>
      <c r="T6817" s="22"/>
      <c r="U6817" s="22"/>
      <c r="V6817" s="22"/>
      <c r="W6817" s="22"/>
      <c r="X6817" s="22"/>
      <c r="Y6817" s="22"/>
      <c r="Z6817" s="22"/>
      <c r="AA6817" s="22"/>
      <c r="AB6817" s="23"/>
      <c r="AC6817" s="23"/>
      <c r="AD6817" s="22"/>
      <c r="AE6817" s="24"/>
      <c r="AF6817" s="24"/>
      <c r="AG6817" s="24"/>
      <c r="AH6817" s="24"/>
      <c r="AI6817" s="24"/>
      <c r="AJ6817" s="24"/>
      <c r="AK6817" s="24"/>
      <c r="AL6817" s="24"/>
      <c r="AM6817" s="24"/>
      <c r="AN6817" s="24"/>
      <c r="AO6817" s="24"/>
      <c r="AP6817" s="24"/>
      <c r="AQ6817" s="24"/>
      <c r="AR6817" s="24"/>
      <c r="AS6817" s="24"/>
      <c r="AT6817" s="25"/>
      <c r="AU6817" s="35"/>
      <c r="AV6817" s="26"/>
      <c r="AW6817" s="26"/>
      <c r="AX6817" s="27"/>
      <c r="AY6817" s="27"/>
      <c r="AZ6817" s="27"/>
      <c r="BA6817" s="27"/>
      <c r="BB6817" s="27"/>
      <c r="BC6817" s="27"/>
      <c r="BD6817" s="27"/>
      <c r="BE6817" s="27"/>
      <c r="BF6817" s="27"/>
      <c r="BG6817" s="27"/>
      <c r="BH6817" s="27"/>
      <c r="BI6817" s="27"/>
      <c r="BT6817" s="31"/>
      <c r="BU6817" s="32"/>
      <c r="BV6817" s="33"/>
      <c r="BW6817" s="32"/>
      <c r="BX6817" s="32"/>
      <c r="BY6817" s="34"/>
      <c r="CA6817" s="32"/>
      <c r="CB6817" s="32"/>
    </row>
    <row r="6818" spans="1:80">
      <c r="A6818" s="20"/>
      <c r="B6818" s="21"/>
      <c r="C6818" s="21"/>
      <c r="D6818" s="21"/>
      <c r="E6818" s="21"/>
      <c r="F6818" s="21"/>
      <c r="G6818" s="21"/>
      <c r="H6818" s="21"/>
      <c r="I6818" s="21"/>
      <c r="J6818" s="21"/>
      <c r="K6818" s="22"/>
      <c r="L6818" s="22"/>
      <c r="M6818" s="22"/>
      <c r="N6818" s="22"/>
      <c r="O6818" s="22"/>
      <c r="P6818" s="22"/>
      <c r="Q6818" s="22"/>
      <c r="R6818" s="22"/>
      <c r="S6818" s="22"/>
      <c r="T6818" s="22"/>
      <c r="U6818" s="22"/>
      <c r="V6818" s="22"/>
      <c r="W6818" s="22"/>
      <c r="X6818" s="22"/>
      <c r="Y6818" s="22"/>
      <c r="Z6818" s="22"/>
      <c r="AA6818" s="22"/>
      <c r="AB6818" s="23"/>
      <c r="AC6818" s="23"/>
      <c r="AD6818" s="22"/>
      <c r="AE6818" s="24"/>
      <c r="AF6818" s="24"/>
      <c r="AG6818" s="24"/>
      <c r="AH6818" s="24"/>
      <c r="AI6818" s="24"/>
      <c r="AJ6818" s="24"/>
      <c r="AK6818" s="24"/>
      <c r="AL6818" s="24"/>
      <c r="AM6818" s="24"/>
      <c r="AN6818" s="24"/>
      <c r="AO6818" s="24"/>
      <c r="AP6818" s="24"/>
      <c r="AQ6818" s="24"/>
      <c r="AR6818" s="24"/>
      <c r="AS6818" s="24"/>
      <c r="AT6818" s="25"/>
      <c r="AU6818" s="35"/>
      <c r="AV6818" s="26"/>
      <c r="AW6818" s="26"/>
      <c r="AX6818" s="27"/>
      <c r="AY6818" s="27"/>
      <c r="AZ6818" s="27"/>
      <c r="BA6818" s="27"/>
      <c r="BB6818" s="27"/>
      <c r="BC6818" s="27"/>
      <c r="BD6818" s="27"/>
      <c r="BE6818" s="27"/>
      <c r="BF6818" s="27"/>
      <c r="BG6818" s="27"/>
      <c r="BH6818" s="27"/>
      <c r="BI6818" s="27"/>
      <c r="BT6818" s="31"/>
      <c r="BU6818" s="32"/>
      <c r="BV6818" s="33"/>
      <c r="BW6818" s="32"/>
      <c r="BX6818" s="32"/>
      <c r="BY6818" s="34"/>
      <c r="CA6818" s="32"/>
      <c r="CB6818" s="32"/>
    </row>
    <row r="6819" spans="1:80">
      <c r="A6819" s="20"/>
      <c r="B6819" s="21"/>
      <c r="C6819" s="21"/>
      <c r="D6819" s="21"/>
      <c r="E6819" s="21"/>
      <c r="F6819" s="21"/>
      <c r="G6819" s="21"/>
      <c r="H6819" s="21"/>
      <c r="I6819" s="21"/>
      <c r="J6819" s="21"/>
      <c r="K6819" s="22"/>
      <c r="L6819" s="22"/>
      <c r="M6819" s="22"/>
      <c r="N6819" s="22"/>
      <c r="O6819" s="22"/>
      <c r="P6819" s="22"/>
      <c r="Q6819" s="22"/>
      <c r="R6819" s="22"/>
      <c r="S6819" s="22"/>
      <c r="T6819" s="22"/>
      <c r="U6819" s="22"/>
      <c r="V6819" s="22"/>
      <c r="W6819" s="22"/>
      <c r="X6819" s="22"/>
      <c r="Y6819" s="22"/>
      <c r="Z6819" s="22"/>
      <c r="AA6819" s="22"/>
      <c r="AB6819" s="23"/>
      <c r="AC6819" s="23"/>
      <c r="AD6819" s="22"/>
      <c r="AE6819" s="24"/>
      <c r="AF6819" s="24"/>
      <c r="AG6819" s="24"/>
      <c r="AH6819" s="24"/>
      <c r="AI6819" s="24"/>
      <c r="AJ6819" s="24"/>
      <c r="AK6819" s="24"/>
      <c r="AL6819" s="24"/>
      <c r="AM6819" s="24"/>
      <c r="AN6819" s="24"/>
      <c r="AO6819" s="24"/>
      <c r="AP6819" s="24"/>
      <c r="AQ6819" s="24"/>
      <c r="AR6819" s="24"/>
      <c r="AS6819" s="24"/>
      <c r="AT6819" s="25"/>
      <c r="AU6819" s="35"/>
      <c r="AV6819" s="26"/>
      <c r="AW6819" s="26"/>
      <c r="AX6819" s="27"/>
      <c r="AY6819" s="27"/>
      <c r="AZ6819" s="27"/>
      <c r="BA6819" s="27"/>
      <c r="BB6819" s="27"/>
      <c r="BC6819" s="27"/>
      <c r="BD6819" s="27"/>
      <c r="BE6819" s="27"/>
      <c r="BF6819" s="27"/>
      <c r="BG6819" s="27"/>
      <c r="BH6819" s="27"/>
      <c r="BI6819" s="27"/>
      <c r="BT6819" s="31"/>
      <c r="BU6819" s="32"/>
      <c r="BV6819" s="33"/>
      <c r="BW6819" s="32"/>
      <c r="BX6819" s="32"/>
      <c r="BY6819" s="34"/>
      <c r="CA6819" s="32"/>
      <c r="CB6819" s="32"/>
    </row>
    <row r="6820" spans="1:80">
      <c r="A6820" s="20"/>
      <c r="B6820" s="21"/>
      <c r="C6820" s="21"/>
      <c r="D6820" s="21"/>
      <c r="E6820" s="21"/>
      <c r="F6820" s="21"/>
      <c r="G6820" s="21"/>
      <c r="H6820" s="21"/>
      <c r="I6820" s="21"/>
      <c r="J6820" s="21"/>
      <c r="K6820" s="22"/>
      <c r="L6820" s="22"/>
      <c r="M6820" s="22"/>
      <c r="N6820" s="22"/>
      <c r="O6820" s="22"/>
      <c r="P6820" s="22"/>
      <c r="Q6820" s="22"/>
      <c r="R6820" s="22"/>
      <c r="S6820" s="22"/>
      <c r="T6820" s="22"/>
      <c r="U6820" s="22"/>
      <c r="V6820" s="22"/>
      <c r="W6820" s="22"/>
      <c r="X6820" s="22"/>
      <c r="Y6820" s="22"/>
      <c r="Z6820" s="22"/>
      <c r="AA6820" s="22"/>
      <c r="AB6820" s="23"/>
      <c r="AC6820" s="23"/>
      <c r="AD6820" s="22"/>
      <c r="AE6820" s="24"/>
      <c r="AF6820" s="24"/>
      <c r="AG6820" s="24"/>
      <c r="AH6820" s="24"/>
      <c r="AI6820" s="24"/>
      <c r="AJ6820" s="24"/>
      <c r="AK6820" s="24"/>
      <c r="AL6820" s="24"/>
      <c r="AM6820" s="24"/>
      <c r="AN6820" s="24"/>
      <c r="AO6820" s="24"/>
      <c r="AP6820" s="24"/>
      <c r="AQ6820" s="24"/>
      <c r="AR6820" s="24"/>
      <c r="AS6820" s="24"/>
      <c r="AT6820" s="25"/>
      <c r="AU6820" s="35"/>
      <c r="AV6820" s="26"/>
      <c r="AW6820" s="26"/>
      <c r="AX6820" s="27"/>
      <c r="AY6820" s="27"/>
      <c r="AZ6820" s="27"/>
      <c r="BA6820" s="27"/>
      <c r="BB6820" s="27"/>
      <c r="BC6820" s="27"/>
      <c r="BD6820" s="27"/>
      <c r="BE6820" s="27"/>
      <c r="BF6820" s="27"/>
      <c r="BG6820" s="27"/>
      <c r="BH6820" s="27"/>
      <c r="BI6820" s="27"/>
      <c r="BT6820" s="31"/>
      <c r="BU6820" s="32"/>
      <c r="BV6820" s="33"/>
      <c r="BW6820" s="32"/>
      <c r="BX6820" s="32"/>
      <c r="BY6820" s="34"/>
      <c r="CA6820" s="32"/>
      <c r="CB6820" s="32"/>
    </row>
    <row r="6821" spans="1:80">
      <c r="A6821" s="20"/>
      <c r="B6821" s="21"/>
      <c r="C6821" s="21"/>
      <c r="D6821" s="21"/>
      <c r="E6821" s="21"/>
      <c r="F6821" s="21"/>
      <c r="G6821" s="21"/>
      <c r="H6821" s="21"/>
      <c r="I6821" s="21"/>
      <c r="J6821" s="21"/>
      <c r="K6821" s="22"/>
      <c r="L6821" s="22"/>
      <c r="M6821" s="22"/>
      <c r="N6821" s="22"/>
      <c r="O6821" s="22"/>
      <c r="P6821" s="22"/>
      <c r="Q6821" s="22"/>
      <c r="R6821" s="22"/>
      <c r="S6821" s="22"/>
      <c r="T6821" s="22"/>
      <c r="U6821" s="22"/>
      <c r="V6821" s="22"/>
      <c r="W6821" s="22"/>
      <c r="X6821" s="22"/>
      <c r="Y6821" s="22"/>
      <c r="Z6821" s="22"/>
      <c r="AA6821" s="22"/>
      <c r="AB6821" s="23"/>
      <c r="AC6821" s="23"/>
      <c r="AD6821" s="22"/>
      <c r="AE6821" s="24"/>
      <c r="AF6821" s="24"/>
      <c r="AG6821" s="24"/>
      <c r="AH6821" s="24"/>
      <c r="AI6821" s="24"/>
      <c r="AJ6821" s="24"/>
      <c r="AK6821" s="24"/>
      <c r="AL6821" s="24"/>
      <c r="AM6821" s="24"/>
      <c r="AN6821" s="24"/>
      <c r="AO6821" s="24"/>
      <c r="AP6821" s="24"/>
      <c r="AQ6821" s="24"/>
      <c r="AR6821" s="24"/>
      <c r="AS6821" s="24"/>
      <c r="AT6821" s="25"/>
      <c r="AU6821" s="35"/>
      <c r="AV6821" s="26"/>
      <c r="AW6821" s="26"/>
      <c r="AX6821" s="27"/>
      <c r="AY6821" s="27"/>
      <c r="AZ6821" s="27"/>
      <c r="BA6821" s="27"/>
      <c r="BB6821" s="27"/>
      <c r="BC6821" s="27"/>
      <c r="BD6821" s="27"/>
      <c r="BE6821" s="27"/>
      <c r="BF6821" s="27"/>
      <c r="BG6821" s="27"/>
      <c r="BH6821" s="27"/>
      <c r="BI6821" s="27"/>
      <c r="BT6821" s="31"/>
      <c r="BU6821" s="32"/>
      <c r="BV6821" s="33"/>
      <c r="BW6821" s="32"/>
      <c r="BX6821" s="32"/>
      <c r="BY6821" s="34"/>
      <c r="CA6821" s="32"/>
      <c r="CB6821" s="32"/>
    </row>
    <row r="6822" spans="1:80">
      <c r="A6822" s="20"/>
      <c r="B6822" s="21"/>
      <c r="C6822" s="21"/>
      <c r="D6822" s="21"/>
      <c r="E6822" s="21"/>
      <c r="F6822" s="21"/>
      <c r="G6822" s="21"/>
      <c r="H6822" s="21"/>
      <c r="I6822" s="21"/>
      <c r="J6822" s="21"/>
      <c r="K6822" s="22"/>
      <c r="L6822" s="22"/>
      <c r="M6822" s="22"/>
      <c r="N6822" s="22"/>
      <c r="O6822" s="22"/>
      <c r="P6822" s="22"/>
      <c r="Q6822" s="22"/>
      <c r="R6822" s="22"/>
      <c r="S6822" s="22"/>
      <c r="T6822" s="22"/>
      <c r="U6822" s="22"/>
      <c r="V6822" s="22"/>
      <c r="W6822" s="22"/>
      <c r="X6822" s="22"/>
      <c r="Y6822" s="22"/>
      <c r="Z6822" s="22"/>
      <c r="AA6822" s="22"/>
      <c r="AB6822" s="23"/>
      <c r="AC6822" s="23"/>
      <c r="AD6822" s="22"/>
      <c r="AE6822" s="24"/>
      <c r="AF6822" s="24"/>
      <c r="AG6822" s="24"/>
      <c r="AH6822" s="24"/>
      <c r="AI6822" s="24"/>
      <c r="AJ6822" s="24"/>
      <c r="AK6822" s="24"/>
      <c r="AL6822" s="24"/>
      <c r="AM6822" s="24"/>
      <c r="AN6822" s="24"/>
      <c r="AO6822" s="24"/>
      <c r="AP6822" s="24"/>
      <c r="AQ6822" s="24"/>
      <c r="AR6822" s="24"/>
      <c r="AS6822" s="24"/>
      <c r="AT6822" s="25"/>
      <c r="AU6822" s="35"/>
      <c r="AV6822" s="26"/>
      <c r="AW6822" s="26"/>
      <c r="AX6822" s="27"/>
      <c r="AY6822" s="27"/>
      <c r="AZ6822" s="27"/>
      <c r="BA6822" s="27"/>
      <c r="BB6822" s="27"/>
      <c r="BC6822" s="27"/>
      <c r="BD6822" s="27"/>
      <c r="BE6822" s="27"/>
      <c r="BF6822" s="27"/>
      <c r="BG6822" s="27"/>
      <c r="BH6822" s="27"/>
      <c r="BI6822" s="27"/>
      <c r="BT6822" s="31"/>
      <c r="BU6822" s="32"/>
      <c r="BV6822" s="33"/>
      <c r="BW6822" s="32"/>
      <c r="BX6822" s="32"/>
      <c r="BY6822" s="34"/>
      <c r="CA6822" s="32"/>
      <c r="CB6822" s="32"/>
    </row>
    <row r="6823" spans="1:80">
      <c r="A6823" s="20"/>
      <c r="B6823" s="21"/>
      <c r="C6823" s="21"/>
      <c r="D6823" s="21"/>
      <c r="E6823" s="21"/>
      <c r="F6823" s="21"/>
      <c r="G6823" s="21"/>
      <c r="H6823" s="21"/>
      <c r="I6823" s="21"/>
      <c r="J6823" s="21"/>
      <c r="K6823" s="22"/>
      <c r="L6823" s="22"/>
      <c r="M6823" s="22"/>
      <c r="N6823" s="22"/>
      <c r="O6823" s="22"/>
      <c r="P6823" s="22"/>
      <c r="Q6823" s="22"/>
      <c r="R6823" s="22"/>
      <c r="S6823" s="22"/>
      <c r="T6823" s="22"/>
      <c r="U6823" s="22"/>
      <c r="V6823" s="22"/>
      <c r="W6823" s="22"/>
      <c r="X6823" s="22"/>
      <c r="Y6823" s="22"/>
      <c r="Z6823" s="22"/>
      <c r="AA6823" s="22"/>
      <c r="AB6823" s="23"/>
      <c r="AC6823" s="23"/>
      <c r="AD6823" s="22"/>
      <c r="AE6823" s="24"/>
      <c r="AF6823" s="24"/>
      <c r="AG6823" s="24"/>
      <c r="AH6823" s="24"/>
      <c r="AI6823" s="24"/>
      <c r="AJ6823" s="24"/>
      <c r="AK6823" s="24"/>
      <c r="AL6823" s="24"/>
      <c r="AM6823" s="24"/>
      <c r="AN6823" s="24"/>
      <c r="AO6823" s="24"/>
      <c r="AP6823" s="24"/>
      <c r="AQ6823" s="24"/>
      <c r="AR6823" s="24"/>
      <c r="AS6823" s="24"/>
      <c r="AT6823" s="25"/>
      <c r="AU6823" s="35"/>
      <c r="AV6823" s="26"/>
      <c r="AW6823" s="26"/>
      <c r="AX6823" s="27"/>
      <c r="AY6823" s="27"/>
      <c r="AZ6823" s="27"/>
      <c r="BA6823" s="27"/>
      <c r="BB6823" s="27"/>
      <c r="BC6823" s="27"/>
      <c r="BD6823" s="27"/>
      <c r="BE6823" s="27"/>
      <c r="BF6823" s="27"/>
      <c r="BG6823" s="27"/>
      <c r="BH6823" s="27"/>
      <c r="BI6823" s="27"/>
      <c r="BT6823" s="31"/>
      <c r="BU6823" s="32"/>
      <c r="BV6823" s="33"/>
      <c r="BW6823" s="32"/>
      <c r="BX6823" s="32"/>
      <c r="BY6823" s="34"/>
      <c r="CA6823" s="32"/>
      <c r="CB6823" s="32"/>
    </row>
    <row r="6824" spans="1:80">
      <c r="A6824" s="20"/>
      <c r="B6824" s="21"/>
      <c r="C6824" s="21"/>
      <c r="D6824" s="21"/>
      <c r="E6824" s="21"/>
      <c r="F6824" s="21"/>
      <c r="G6824" s="21"/>
      <c r="H6824" s="21"/>
      <c r="I6824" s="21"/>
      <c r="J6824" s="21"/>
      <c r="K6824" s="22"/>
      <c r="L6824" s="22"/>
      <c r="M6824" s="22"/>
      <c r="N6824" s="22"/>
      <c r="O6824" s="22"/>
      <c r="P6824" s="22"/>
      <c r="Q6824" s="22"/>
      <c r="R6824" s="22"/>
      <c r="S6824" s="22"/>
      <c r="T6824" s="22"/>
      <c r="U6824" s="22"/>
      <c r="V6824" s="22"/>
      <c r="W6824" s="22"/>
      <c r="X6824" s="22"/>
      <c r="Y6824" s="22"/>
      <c r="Z6824" s="22"/>
      <c r="AA6824" s="22"/>
      <c r="AB6824" s="23"/>
      <c r="AC6824" s="23"/>
      <c r="AD6824" s="22"/>
      <c r="AE6824" s="24"/>
      <c r="AF6824" s="24"/>
      <c r="AG6824" s="24"/>
      <c r="AH6824" s="24"/>
      <c r="AI6824" s="24"/>
      <c r="AJ6824" s="24"/>
      <c r="AK6824" s="24"/>
      <c r="AL6824" s="24"/>
      <c r="AM6824" s="24"/>
      <c r="AN6824" s="24"/>
      <c r="AO6824" s="24"/>
      <c r="AP6824" s="24"/>
      <c r="AQ6824" s="24"/>
      <c r="AR6824" s="24"/>
      <c r="AS6824" s="24"/>
      <c r="AT6824" s="25"/>
      <c r="AU6824" s="35"/>
      <c r="AV6824" s="26"/>
      <c r="AW6824" s="26"/>
      <c r="AX6824" s="27"/>
      <c r="AY6824" s="27"/>
      <c r="AZ6824" s="27"/>
      <c r="BA6824" s="27"/>
      <c r="BB6824" s="27"/>
      <c r="BC6824" s="27"/>
      <c r="BD6824" s="27"/>
      <c r="BE6824" s="27"/>
      <c r="BF6824" s="27"/>
      <c r="BG6824" s="27"/>
      <c r="BH6824" s="27"/>
      <c r="BI6824" s="27"/>
      <c r="BT6824" s="31"/>
      <c r="BU6824" s="32"/>
      <c r="BV6824" s="33"/>
      <c r="BW6824" s="32"/>
      <c r="BX6824" s="32"/>
      <c r="BY6824" s="34"/>
      <c r="CA6824" s="32"/>
      <c r="CB6824" s="32"/>
    </row>
    <row r="6825" spans="1:80">
      <c r="A6825" s="20"/>
      <c r="B6825" s="21"/>
      <c r="C6825" s="21"/>
      <c r="D6825" s="21"/>
      <c r="E6825" s="21"/>
      <c r="F6825" s="21"/>
      <c r="G6825" s="21"/>
      <c r="H6825" s="21"/>
      <c r="I6825" s="21"/>
      <c r="J6825" s="21"/>
      <c r="K6825" s="22"/>
      <c r="L6825" s="22"/>
      <c r="M6825" s="22"/>
      <c r="N6825" s="22"/>
      <c r="O6825" s="22"/>
      <c r="P6825" s="22"/>
      <c r="Q6825" s="22"/>
      <c r="R6825" s="22"/>
      <c r="S6825" s="22"/>
      <c r="T6825" s="22"/>
      <c r="U6825" s="22"/>
      <c r="V6825" s="22"/>
      <c r="W6825" s="22"/>
      <c r="X6825" s="22"/>
      <c r="Y6825" s="22"/>
      <c r="Z6825" s="22"/>
      <c r="AA6825" s="22"/>
      <c r="AB6825" s="23"/>
      <c r="AC6825" s="23"/>
      <c r="AD6825" s="22"/>
      <c r="AE6825" s="24"/>
      <c r="AF6825" s="24"/>
      <c r="AG6825" s="24"/>
      <c r="AH6825" s="24"/>
      <c r="AI6825" s="24"/>
      <c r="AJ6825" s="24"/>
      <c r="AK6825" s="24"/>
      <c r="AL6825" s="24"/>
      <c r="AM6825" s="24"/>
      <c r="AN6825" s="24"/>
      <c r="AO6825" s="24"/>
      <c r="AP6825" s="24"/>
      <c r="AQ6825" s="24"/>
      <c r="AR6825" s="24"/>
      <c r="AS6825" s="24"/>
      <c r="AT6825" s="25"/>
      <c r="AU6825" s="35"/>
      <c r="AV6825" s="26"/>
      <c r="AW6825" s="26"/>
      <c r="AX6825" s="27"/>
      <c r="AY6825" s="27"/>
      <c r="AZ6825" s="27"/>
      <c r="BA6825" s="27"/>
      <c r="BB6825" s="27"/>
      <c r="BC6825" s="27"/>
      <c r="BD6825" s="27"/>
      <c r="BE6825" s="27"/>
      <c r="BF6825" s="27"/>
      <c r="BG6825" s="27"/>
      <c r="BH6825" s="27"/>
      <c r="BI6825" s="27"/>
      <c r="BT6825" s="31"/>
      <c r="BU6825" s="32"/>
      <c r="BV6825" s="33"/>
      <c r="BW6825" s="32"/>
      <c r="BX6825" s="32"/>
      <c r="BY6825" s="34"/>
      <c r="CA6825" s="32"/>
      <c r="CB6825" s="32"/>
    </row>
    <row r="6826" spans="1:80">
      <c r="A6826" s="20"/>
      <c r="B6826" s="21"/>
      <c r="C6826" s="21"/>
      <c r="D6826" s="21"/>
      <c r="E6826" s="21"/>
      <c r="F6826" s="21"/>
      <c r="G6826" s="21"/>
      <c r="H6826" s="21"/>
      <c r="I6826" s="21"/>
      <c r="J6826" s="21"/>
      <c r="K6826" s="22"/>
      <c r="L6826" s="22"/>
      <c r="M6826" s="22"/>
      <c r="N6826" s="22"/>
      <c r="O6826" s="22"/>
      <c r="P6826" s="22"/>
      <c r="Q6826" s="22"/>
      <c r="R6826" s="22"/>
      <c r="S6826" s="22"/>
      <c r="T6826" s="22"/>
      <c r="U6826" s="22"/>
      <c r="V6826" s="22"/>
      <c r="W6826" s="22"/>
      <c r="X6826" s="22"/>
      <c r="Y6826" s="22"/>
      <c r="Z6826" s="22"/>
      <c r="AA6826" s="22"/>
      <c r="AB6826" s="23"/>
      <c r="AC6826" s="23"/>
      <c r="AD6826" s="22"/>
      <c r="AE6826" s="24"/>
      <c r="AF6826" s="24"/>
      <c r="AG6826" s="24"/>
      <c r="AH6826" s="24"/>
      <c r="AI6826" s="24"/>
      <c r="AJ6826" s="24"/>
      <c r="AK6826" s="24"/>
      <c r="AL6826" s="24"/>
      <c r="AM6826" s="24"/>
      <c r="AN6826" s="24"/>
      <c r="AO6826" s="24"/>
      <c r="AP6826" s="24"/>
      <c r="AQ6826" s="24"/>
      <c r="AR6826" s="24"/>
      <c r="AS6826" s="24"/>
      <c r="AT6826" s="25"/>
      <c r="AU6826" s="35"/>
      <c r="AV6826" s="26"/>
      <c r="AW6826" s="26"/>
      <c r="AX6826" s="27"/>
      <c r="AY6826" s="27"/>
      <c r="AZ6826" s="27"/>
      <c r="BA6826" s="27"/>
      <c r="BB6826" s="27"/>
      <c r="BC6826" s="27"/>
      <c r="BD6826" s="27"/>
      <c r="BE6826" s="27"/>
      <c r="BF6826" s="27"/>
      <c r="BG6826" s="27"/>
      <c r="BH6826" s="27"/>
      <c r="BI6826" s="27"/>
      <c r="BT6826" s="31"/>
      <c r="BU6826" s="32"/>
      <c r="BV6826" s="33"/>
      <c r="BW6826" s="32"/>
      <c r="BX6826" s="32"/>
      <c r="BY6826" s="34"/>
      <c r="CA6826" s="32"/>
      <c r="CB6826" s="32"/>
    </row>
    <row r="6827" spans="1:80">
      <c r="A6827" s="20"/>
      <c r="B6827" s="21"/>
      <c r="C6827" s="21"/>
      <c r="D6827" s="21"/>
      <c r="E6827" s="21"/>
      <c r="F6827" s="21"/>
      <c r="G6827" s="21"/>
      <c r="H6827" s="21"/>
      <c r="I6827" s="21"/>
      <c r="J6827" s="21"/>
      <c r="K6827" s="22"/>
      <c r="L6827" s="22"/>
      <c r="M6827" s="22"/>
      <c r="N6827" s="22"/>
      <c r="O6827" s="22"/>
      <c r="P6827" s="22"/>
      <c r="Q6827" s="22"/>
      <c r="R6827" s="22"/>
      <c r="S6827" s="22"/>
      <c r="T6827" s="22"/>
      <c r="U6827" s="22"/>
      <c r="V6827" s="22"/>
      <c r="W6827" s="22"/>
      <c r="X6827" s="22"/>
      <c r="Y6827" s="22"/>
      <c r="Z6827" s="22"/>
      <c r="AA6827" s="22"/>
      <c r="AB6827" s="23"/>
      <c r="AC6827" s="23"/>
      <c r="AD6827" s="22"/>
      <c r="AE6827" s="24"/>
      <c r="AF6827" s="24"/>
      <c r="AG6827" s="24"/>
      <c r="AH6827" s="24"/>
      <c r="AI6827" s="24"/>
      <c r="AJ6827" s="24"/>
      <c r="AK6827" s="24"/>
      <c r="AL6827" s="24"/>
      <c r="AM6827" s="24"/>
      <c r="AN6827" s="24"/>
      <c r="AO6827" s="24"/>
      <c r="AP6827" s="24"/>
      <c r="AQ6827" s="24"/>
      <c r="AR6827" s="24"/>
      <c r="AS6827" s="24"/>
      <c r="AT6827" s="25"/>
      <c r="AU6827" s="35"/>
      <c r="AV6827" s="26"/>
      <c r="AW6827" s="26"/>
      <c r="AX6827" s="27"/>
      <c r="AY6827" s="27"/>
      <c r="AZ6827" s="27"/>
      <c r="BA6827" s="27"/>
      <c r="BB6827" s="27"/>
      <c r="BC6827" s="27"/>
      <c r="BD6827" s="27"/>
      <c r="BE6827" s="27"/>
      <c r="BF6827" s="27"/>
      <c r="BG6827" s="27"/>
      <c r="BH6827" s="27"/>
      <c r="BI6827" s="27"/>
      <c r="BT6827" s="31"/>
      <c r="BU6827" s="32"/>
      <c r="BV6827" s="33"/>
      <c r="BW6827" s="32"/>
      <c r="BX6827" s="32"/>
      <c r="BY6827" s="34"/>
      <c r="CA6827" s="32"/>
      <c r="CB6827" s="32"/>
    </row>
    <row r="6828" spans="1:80">
      <c r="A6828" s="20"/>
      <c r="B6828" s="21"/>
      <c r="C6828" s="21"/>
      <c r="D6828" s="21"/>
      <c r="E6828" s="21"/>
      <c r="F6828" s="21"/>
      <c r="G6828" s="21"/>
      <c r="H6828" s="21"/>
      <c r="I6828" s="21"/>
      <c r="J6828" s="21"/>
      <c r="K6828" s="22"/>
      <c r="L6828" s="22"/>
      <c r="M6828" s="22"/>
      <c r="N6828" s="22"/>
      <c r="O6828" s="22"/>
      <c r="P6828" s="22"/>
      <c r="Q6828" s="22"/>
      <c r="R6828" s="22"/>
      <c r="S6828" s="22"/>
      <c r="T6828" s="22"/>
      <c r="U6828" s="22"/>
      <c r="V6828" s="22"/>
      <c r="W6828" s="22"/>
      <c r="X6828" s="22"/>
      <c r="Y6828" s="22"/>
      <c r="Z6828" s="22"/>
      <c r="AA6828" s="22"/>
      <c r="AB6828" s="23"/>
      <c r="AC6828" s="23"/>
      <c r="AD6828" s="22"/>
      <c r="AE6828" s="24"/>
      <c r="AF6828" s="24"/>
      <c r="AG6828" s="24"/>
      <c r="AH6828" s="24"/>
      <c r="AI6828" s="24"/>
      <c r="AJ6828" s="24"/>
      <c r="AK6828" s="24"/>
      <c r="AL6828" s="24"/>
      <c r="AM6828" s="24"/>
      <c r="AN6828" s="24"/>
      <c r="AO6828" s="24"/>
      <c r="AP6828" s="24"/>
      <c r="AQ6828" s="24"/>
      <c r="AR6828" s="24"/>
      <c r="AS6828" s="24"/>
      <c r="AT6828" s="25"/>
      <c r="AU6828" s="35"/>
      <c r="AV6828" s="26"/>
      <c r="AW6828" s="26"/>
      <c r="AX6828" s="27"/>
      <c r="AY6828" s="27"/>
      <c r="AZ6828" s="27"/>
      <c r="BA6828" s="27"/>
      <c r="BB6828" s="27"/>
      <c r="BC6828" s="27"/>
      <c r="BD6828" s="27"/>
      <c r="BE6828" s="27"/>
      <c r="BF6828" s="27"/>
      <c r="BG6828" s="27"/>
      <c r="BH6828" s="27"/>
      <c r="BI6828" s="27"/>
      <c r="BT6828" s="31"/>
      <c r="BU6828" s="32"/>
      <c r="BV6828" s="33"/>
      <c r="BW6828" s="32"/>
      <c r="BX6828" s="32"/>
      <c r="BY6828" s="34"/>
      <c r="CA6828" s="32"/>
      <c r="CB6828" s="32"/>
    </row>
    <row r="6829" spans="1:80">
      <c r="A6829" s="20"/>
      <c r="B6829" s="21"/>
      <c r="C6829" s="21"/>
      <c r="D6829" s="21"/>
      <c r="E6829" s="21"/>
      <c r="F6829" s="21"/>
      <c r="G6829" s="21"/>
      <c r="H6829" s="21"/>
      <c r="I6829" s="21"/>
      <c r="J6829" s="21"/>
      <c r="K6829" s="22"/>
      <c r="L6829" s="22"/>
      <c r="M6829" s="22"/>
      <c r="N6829" s="22"/>
      <c r="O6829" s="22"/>
      <c r="P6829" s="22"/>
      <c r="Q6829" s="22"/>
      <c r="R6829" s="22"/>
      <c r="S6829" s="22"/>
      <c r="T6829" s="22"/>
      <c r="U6829" s="22"/>
      <c r="V6829" s="22"/>
      <c r="W6829" s="22"/>
      <c r="X6829" s="22"/>
      <c r="Y6829" s="22"/>
      <c r="Z6829" s="22"/>
      <c r="AA6829" s="22"/>
      <c r="AB6829" s="23"/>
      <c r="AC6829" s="23"/>
      <c r="AD6829" s="22"/>
      <c r="AE6829" s="24"/>
      <c r="AF6829" s="24"/>
      <c r="AG6829" s="24"/>
      <c r="AH6829" s="24"/>
      <c r="AI6829" s="24"/>
      <c r="AJ6829" s="24"/>
      <c r="AK6829" s="24"/>
      <c r="AL6829" s="24"/>
      <c r="AM6829" s="24"/>
      <c r="AN6829" s="24"/>
      <c r="AO6829" s="24"/>
      <c r="AP6829" s="24"/>
      <c r="AQ6829" s="24"/>
      <c r="AR6829" s="24"/>
      <c r="AS6829" s="24"/>
      <c r="AT6829" s="25"/>
      <c r="AU6829" s="35"/>
      <c r="AV6829" s="26"/>
      <c r="AW6829" s="26"/>
      <c r="AX6829" s="27"/>
      <c r="AY6829" s="27"/>
      <c r="AZ6829" s="27"/>
      <c r="BA6829" s="27"/>
      <c r="BB6829" s="27"/>
      <c r="BC6829" s="27"/>
      <c r="BD6829" s="27"/>
      <c r="BE6829" s="27"/>
      <c r="BF6829" s="27"/>
      <c r="BG6829" s="27"/>
      <c r="BH6829" s="27"/>
      <c r="BI6829" s="27"/>
      <c r="BT6829" s="31"/>
      <c r="BU6829" s="32"/>
      <c r="BV6829" s="33"/>
      <c r="BW6829" s="32"/>
      <c r="BX6829" s="32"/>
      <c r="BY6829" s="34"/>
      <c r="CA6829" s="32"/>
      <c r="CB6829" s="32"/>
    </row>
    <row r="6830" spans="1:80">
      <c r="A6830" s="20"/>
      <c r="B6830" s="21"/>
      <c r="C6830" s="21"/>
      <c r="D6830" s="21"/>
      <c r="E6830" s="21"/>
      <c r="F6830" s="21"/>
      <c r="G6830" s="21"/>
      <c r="H6830" s="21"/>
      <c r="I6830" s="21"/>
      <c r="J6830" s="21"/>
      <c r="K6830" s="22"/>
      <c r="L6830" s="22"/>
      <c r="M6830" s="22"/>
      <c r="N6830" s="22"/>
      <c r="O6830" s="22"/>
      <c r="P6830" s="22"/>
      <c r="Q6830" s="22"/>
      <c r="R6830" s="22"/>
      <c r="S6830" s="22"/>
      <c r="T6830" s="22"/>
      <c r="U6830" s="22"/>
      <c r="V6830" s="22"/>
      <c r="W6830" s="22"/>
      <c r="X6830" s="22"/>
      <c r="Y6830" s="22"/>
      <c r="Z6830" s="22"/>
      <c r="AA6830" s="22"/>
      <c r="AB6830" s="23"/>
      <c r="AC6830" s="23"/>
      <c r="AD6830" s="22"/>
      <c r="AE6830" s="24"/>
      <c r="AF6830" s="24"/>
      <c r="AG6830" s="24"/>
      <c r="AH6830" s="24"/>
      <c r="AI6830" s="24"/>
      <c r="AJ6830" s="24"/>
      <c r="AK6830" s="24"/>
      <c r="AL6830" s="24"/>
      <c r="AM6830" s="24"/>
      <c r="AN6830" s="24"/>
      <c r="AO6830" s="24"/>
      <c r="AP6830" s="24"/>
      <c r="AQ6830" s="24"/>
      <c r="AR6830" s="24"/>
      <c r="AS6830" s="24"/>
      <c r="AT6830" s="25"/>
      <c r="AU6830" s="35"/>
      <c r="AV6830" s="26"/>
      <c r="AW6830" s="26"/>
      <c r="AX6830" s="27"/>
      <c r="AY6830" s="27"/>
      <c r="AZ6830" s="27"/>
      <c r="BA6830" s="27"/>
      <c r="BB6830" s="27"/>
      <c r="BC6830" s="27"/>
      <c r="BD6830" s="27"/>
      <c r="BE6830" s="27"/>
      <c r="BF6830" s="27"/>
      <c r="BG6830" s="27"/>
      <c r="BH6830" s="27"/>
      <c r="BI6830" s="27"/>
      <c r="BT6830" s="31"/>
      <c r="BU6830" s="32"/>
      <c r="BV6830" s="33"/>
      <c r="BW6830" s="32"/>
      <c r="BX6830" s="32"/>
      <c r="BY6830" s="34"/>
      <c r="CA6830" s="32"/>
      <c r="CB6830" s="32"/>
    </row>
    <row r="6831" spans="1:80">
      <c r="A6831" s="20"/>
      <c r="B6831" s="21"/>
      <c r="C6831" s="21"/>
      <c r="D6831" s="21"/>
      <c r="E6831" s="21"/>
      <c r="F6831" s="21"/>
      <c r="G6831" s="21"/>
      <c r="H6831" s="21"/>
      <c r="I6831" s="21"/>
      <c r="J6831" s="21"/>
      <c r="K6831" s="22"/>
      <c r="L6831" s="22"/>
      <c r="M6831" s="22"/>
      <c r="N6831" s="22"/>
      <c r="O6831" s="22"/>
      <c r="P6831" s="22"/>
      <c r="Q6831" s="22"/>
      <c r="R6831" s="22"/>
      <c r="S6831" s="22"/>
      <c r="T6831" s="22"/>
      <c r="U6831" s="22"/>
      <c r="V6831" s="22"/>
      <c r="W6831" s="22"/>
      <c r="X6831" s="22"/>
      <c r="Y6831" s="22"/>
      <c r="Z6831" s="22"/>
      <c r="AA6831" s="22"/>
      <c r="AB6831" s="23"/>
      <c r="AC6831" s="23"/>
      <c r="AD6831" s="22"/>
      <c r="AE6831" s="24"/>
      <c r="AF6831" s="24"/>
      <c r="AG6831" s="24"/>
      <c r="AH6831" s="24"/>
      <c r="AI6831" s="24"/>
      <c r="AJ6831" s="24"/>
      <c r="AK6831" s="24"/>
      <c r="AL6831" s="24"/>
      <c r="AM6831" s="24"/>
      <c r="AN6831" s="24"/>
      <c r="AO6831" s="24"/>
      <c r="AP6831" s="24"/>
      <c r="AQ6831" s="24"/>
      <c r="AR6831" s="24"/>
      <c r="AS6831" s="24"/>
      <c r="AT6831" s="25"/>
      <c r="AU6831" s="35"/>
      <c r="AV6831" s="26"/>
      <c r="AW6831" s="26"/>
      <c r="AX6831" s="27"/>
      <c r="AY6831" s="27"/>
      <c r="AZ6831" s="27"/>
      <c r="BA6831" s="27"/>
      <c r="BB6831" s="27"/>
      <c r="BC6831" s="27"/>
      <c r="BD6831" s="27"/>
      <c r="BE6831" s="27"/>
      <c r="BF6831" s="27"/>
      <c r="BG6831" s="27"/>
      <c r="BH6831" s="27"/>
      <c r="BI6831" s="27"/>
      <c r="BT6831" s="31"/>
      <c r="BU6831" s="32"/>
      <c r="BV6831" s="33"/>
      <c r="BW6831" s="32"/>
      <c r="BX6831" s="32"/>
      <c r="BY6831" s="34"/>
      <c r="CA6831" s="32"/>
      <c r="CB6831" s="32"/>
    </row>
    <row r="6832" spans="1:80">
      <c r="A6832" s="20"/>
      <c r="B6832" s="21"/>
      <c r="C6832" s="21"/>
      <c r="D6832" s="21"/>
      <c r="E6832" s="21"/>
      <c r="F6832" s="21"/>
      <c r="G6832" s="21"/>
      <c r="H6832" s="21"/>
      <c r="I6832" s="21"/>
      <c r="J6832" s="21"/>
      <c r="K6832" s="22"/>
      <c r="L6832" s="22"/>
      <c r="M6832" s="22"/>
      <c r="N6832" s="22"/>
      <c r="O6832" s="22"/>
      <c r="P6832" s="22"/>
      <c r="Q6832" s="22"/>
      <c r="R6832" s="22"/>
      <c r="S6832" s="22"/>
      <c r="T6832" s="22"/>
      <c r="U6832" s="22"/>
      <c r="V6832" s="22"/>
      <c r="W6832" s="22"/>
      <c r="X6832" s="22"/>
      <c r="Y6832" s="22"/>
      <c r="Z6832" s="22"/>
      <c r="AA6832" s="22"/>
      <c r="AB6832" s="23"/>
      <c r="AC6832" s="23"/>
      <c r="AD6832" s="22"/>
      <c r="AE6832" s="24"/>
      <c r="AF6832" s="24"/>
      <c r="AG6832" s="24"/>
      <c r="AH6832" s="24"/>
      <c r="AI6832" s="24"/>
      <c r="AJ6832" s="24"/>
      <c r="AK6832" s="24"/>
      <c r="AL6832" s="24"/>
      <c r="AM6832" s="24"/>
      <c r="AN6832" s="24"/>
      <c r="AO6832" s="24"/>
      <c r="AP6832" s="24"/>
      <c r="AQ6832" s="24"/>
      <c r="AR6832" s="24"/>
      <c r="AS6832" s="24"/>
      <c r="AT6832" s="25"/>
      <c r="AU6832" s="35"/>
      <c r="AV6832" s="26"/>
      <c r="AW6832" s="26"/>
      <c r="AX6832" s="27"/>
      <c r="AY6832" s="27"/>
      <c r="AZ6832" s="27"/>
      <c r="BA6832" s="27"/>
      <c r="BB6832" s="27"/>
      <c r="BC6832" s="27"/>
      <c r="BD6832" s="27"/>
      <c r="BE6832" s="27"/>
      <c r="BF6832" s="27"/>
      <c r="BG6832" s="27"/>
      <c r="BH6832" s="27"/>
      <c r="BI6832" s="27"/>
      <c r="BT6832" s="31"/>
      <c r="BU6832" s="32"/>
      <c r="BV6832" s="33"/>
      <c r="BW6832" s="32"/>
      <c r="BX6832" s="32"/>
      <c r="BY6832" s="34"/>
      <c r="CA6832" s="32"/>
      <c r="CB6832" s="32"/>
    </row>
    <row r="6833" spans="1:80">
      <c r="A6833" s="20"/>
      <c r="B6833" s="21"/>
      <c r="C6833" s="21"/>
      <c r="D6833" s="21"/>
      <c r="E6833" s="21"/>
      <c r="F6833" s="21"/>
      <c r="G6833" s="21"/>
      <c r="H6833" s="21"/>
      <c r="I6833" s="21"/>
      <c r="J6833" s="21"/>
      <c r="K6833" s="22"/>
      <c r="L6833" s="22"/>
      <c r="M6833" s="22"/>
      <c r="N6833" s="22"/>
      <c r="O6833" s="22"/>
      <c r="P6833" s="22"/>
      <c r="Q6833" s="22"/>
      <c r="R6833" s="22"/>
      <c r="S6833" s="22"/>
      <c r="T6833" s="22"/>
      <c r="U6833" s="22"/>
      <c r="V6833" s="22"/>
      <c r="W6833" s="22"/>
      <c r="X6833" s="22"/>
      <c r="Y6833" s="22"/>
      <c r="Z6833" s="22"/>
      <c r="AA6833" s="22"/>
      <c r="AB6833" s="23"/>
      <c r="AC6833" s="23"/>
      <c r="AD6833" s="22"/>
      <c r="AE6833" s="24"/>
      <c r="AF6833" s="24"/>
      <c r="AG6833" s="24"/>
      <c r="AH6833" s="24"/>
      <c r="AI6833" s="24"/>
      <c r="AJ6833" s="24"/>
      <c r="AK6833" s="24"/>
      <c r="AL6833" s="24"/>
      <c r="AM6833" s="24"/>
      <c r="AN6833" s="24"/>
      <c r="AO6833" s="24"/>
      <c r="AP6833" s="24"/>
      <c r="AQ6833" s="24"/>
      <c r="AR6833" s="24"/>
      <c r="AS6833" s="24"/>
      <c r="AT6833" s="25"/>
      <c r="AU6833" s="35"/>
      <c r="AV6833" s="26"/>
      <c r="AW6833" s="26"/>
      <c r="AX6833" s="27"/>
      <c r="AY6833" s="27"/>
      <c r="AZ6833" s="27"/>
      <c r="BA6833" s="27"/>
      <c r="BB6833" s="27"/>
      <c r="BC6833" s="27"/>
      <c r="BD6833" s="27"/>
      <c r="BE6833" s="27"/>
      <c r="BF6833" s="27"/>
      <c r="BG6833" s="27"/>
      <c r="BH6833" s="27"/>
      <c r="BI6833" s="27"/>
      <c r="BT6833" s="31"/>
      <c r="BU6833" s="32"/>
      <c r="BV6833" s="33"/>
      <c r="BW6833" s="32"/>
      <c r="BX6833" s="32"/>
      <c r="BY6833" s="34"/>
      <c r="CA6833" s="32"/>
      <c r="CB6833" s="32"/>
    </row>
    <row r="6834" spans="1:80">
      <c r="A6834" s="20"/>
      <c r="B6834" s="21"/>
      <c r="C6834" s="21"/>
      <c r="D6834" s="21"/>
      <c r="E6834" s="21"/>
      <c r="F6834" s="21"/>
      <c r="G6834" s="21"/>
      <c r="H6834" s="21"/>
      <c r="I6834" s="21"/>
      <c r="J6834" s="21"/>
      <c r="K6834" s="22"/>
      <c r="L6834" s="22"/>
      <c r="M6834" s="22"/>
      <c r="N6834" s="22"/>
      <c r="O6834" s="22"/>
      <c r="P6834" s="22"/>
      <c r="Q6834" s="22"/>
      <c r="R6834" s="22"/>
      <c r="S6834" s="22"/>
      <c r="T6834" s="22"/>
      <c r="U6834" s="22"/>
      <c r="V6834" s="22"/>
      <c r="W6834" s="22"/>
      <c r="X6834" s="22"/>
      <c r="Y6834" s="22"/>
      <c r="Z6834" s="22"/>
      <c r="AA6834" s="22"/>
      <c r="AB6834" s="23"/>
      <c r="AC6834" s="23"/>
      <c r="AD6834" s="22"/>
      <c r="AE6834" s="24"/>
      <c r="AF6834" s="24"/>
      <c r="AG6834" s="24"/>
      <c r="AH6834" s="24"/>
      <c r="AI6834" s="24"/>
      <c r="AJ6834" s="24"/>
      <c r="AK6834" s="24"/>
      <c r="AL6834" s="24"/>
      <c r="AM6834" s="24"/>
      <c r="AN6834" s="24"/>
      <c r="AO6834" s="24"/>
      <c r="AP6834" s="24"/>
      <c r="AQ6834" s="24"/>
      <c r="AR6834" s="24"/>
      <c r="AS6834" s="24"/>
      <c r="AT6834" s="25"/>
      <c r="AU6834" s="35"/>
      <c r="AV6834" s="26"/>
      <c r="AW6834" s="26"/>
      <c r="AX6834" s="27"/>
      <c r="AY6834" s="27"/>
      <c r="AZ6834" s="27"/>
      <c r="BA6834" s="27"/>
      <c r="BB6834" s="27"/>
      <c r="BC6834" s="27"/>
      <c r="BD6834" s="27"/>
      <c r="BE6834" s="27"/>
      <c r="BF6834" s="27"/>
      <c r="BG6834" s="27"/>
      <c r="BH6834" s="27"/>
      <c r="BI6834" s="27"/>
      <c r="BT6834" s="31"/>
      <c r="BU6834" s="32"/>
      <c r="BV6834" s="33"/>
      <c r="BW6834" s="32"/>
      <c r="BX6834" s="32"/>
      <c r="BY6834" s="34"/>
      <c r="CA6834" s="32"/>
      <c r="CB6834" s="32"/>
    </row>
    <row r="6835" spans="1:80">
      <c r="A6835" s="20"/>
      <c r="B6835" s="21"/>
      <c r="C6835" s="21"/>
      <c r="D6835" s="21"/>
      <c r="E6835" s="21"/>
      <c r="F6835" s="21"/>
      <c r="G6835" s="21"/>
      <c r="H6835" s="21"/>
      <c r="I6835" s="21"/>
      <c r="J6835" s="21"/>
      <c r="K6835" s="22"/>
      <c r="L6835" s="22"/>
      <c r="M6835" s="22"/>
      <c r="N6835" s="22"/>
      <c r="O6835" s="22"/>
      <c r="P6835" s="22"/>
      <c r="Q6835" s="22"/>
      <c r="R6835" s="22"/>
      <c r="S6835" s="22"/>
      <c r="T6835" s="22"/>
      <c r="U6835" s="22"/>
      <c r="V6835" s="22"/>
      <c r="W6835" s="22"/>
      <c r="X6835" s="22"/>
      <c r="Y6835" s="22"/>
      <c r="Z6835" s="22"/>
      <c r="AA6835" s="22"/>
      <c r="AB6835" s="23"/>
      <c r="AC6835" s="23"/>
      <c r="AD6835" s="22"/>
      <c r="AE6835" s="24"/>
      <c r="AF6835" s="24"/>
      <c r="AG6835" s="24"/>
      <c r="AH6835" s="24"/>
      <c r="AI6835" s="24"/>
      <c r="AJ6835" s="24"/>
      <c r="AK6835" s="24"/>
      <c r="AL6835" s="24"/>
      <c r="AM6835" s="24"/>
      <c r="AN6835" s="24"/>
      <c r="AO6835" s="24"/>
      <c r="AP6835" s="24"/>
      <c r="AQ6835" s="24"/>
      <c r="AR6835" s="24"/>
      <c r="AS6835" s="24"/>
      <c r="AT6835" s="25"/>
      <c r="AU6835" s="35"/>
      <c r="AV6835" s="26"/>
      <c r="AW6835" s="26"/>
      <c r="AX6835" s="27"/>
      <c r="AY6835" s="27"/>
      <c r="AZ6835" s="27"/>
      <c r="BA6835" s="27"/>
      <c r="BB6835" s="27"/>
      <c r="BC6835" s="27"/>
      <c r="BD6835" s="27"/>
      <c r="BE6835" s="27"/>
      <c r="BF6835" s="27"/>
      <c r="BG6835" s="27"/>
      <c r="BH6835" s="27"/>
      <c r="BI6835" s="27"/>
      <c r="BT6835" s="31"/>
      <c r="BU6835" s="32"/>
      <c r="BV6835" s="33"/>
      <c r="BW6835" s="32"/>
      <c r="BX6835" s="32"/>
      <c r="BY6835" s="34"/>
      <c r="CA6835" s="32"/>
      <c r="CB6835" s="32"/>
    </row>
    <row r="6836" spans="1:80">
      <c r="A6836" s="20"/>
      <c r="B6836" s="21"/>
      <c r="C6836" s="21"/>
      <c r="D6836" s="21"/>
      <c r="E6836" s="21"/>
      <c r="F6836" s="21"/>
      <c r="G6836" s="21"/>
      <c r="H6836" s="21"/>
      <c r="I6836" s="21"/>
      <c r="J6836" s="21"/>
      <c r="K6836" s="22"/>
      <c r="L6836" s="22"/>
      <c r="M6836" s="22"/>
      <c r="N6836" s="22"/>
      <c r="O6836" s="22"/>
      <c r="P6836" s="22"/>
      <c r="Q6836" s="22"/>
      <c r="R6836" s="22"/>
      <c r="S6836" s="22"/>
      <c r="T6836" s="22"/>
      <c r="U6836" s="22"/>
      <c r="V6836" s="22"/>
      <c r="W6836" s="22"/>
      <c r="X6836" s="22"/>
      <c r="Y6836" s="22"/>
      <c r="Z6836" s="22"/>
      <c r="AA6836" s="22"/>
      <c r="AB6836" s="23"/>
      <c r="AC6836" s="23"/>
      <c r="AD6836" s="22"/>
      <c r="AE6836" s="24"/>
      <c r="AF6836" s="24"/>
      <c r="AG6836" s="24"/>
      <c r="AH6836" s="24"/>
      <c r="AI6836" s="24"/>
      <c r="AJ6836" s="24"/>
      <c r="AK6836" s="24"/>
      <c r="AL6836" s="24"/>
      <c r="AM6836" s="24"/>
      <c r="AN6836" s="24"/>
      <c r="AO6836" s="24"/>
      <c r="AP6836" s="24"/>
      <c r="AQ6836" s="24"/>
      <c r="AR6836" s="24"/>
      <c r="AS6836" s="24"/>
      <c r="AT6836" s="25"/>
      <c r="AU6836" s="35"/>
      <c r="AV6836" s="26"/>
      <c r="AW6836" s="26"/>
      <c r="AX6836" s="27"/>
      <c r="AY6836" s="27"/>
      <c r="AZ6836" s="27"/>
      <c r="BA6836" s="27"/>
      <c r="BB6836" s="27"/>
      <c r="BC6836" s="27"/>
      <c r="BD6836" s="27"/>
      <c r="BE6836" s="27"/>
      <c r="BF6836" s="27"/>
      <c r="BG6836" s="27"/>
      <c r="BH6836" s="27"/>
      <c r="BI6836" s="27"/>
      <c r="BT6836" s="31"/>
      <c r="BU6836" s="32"/>
      <c r="BV6836" s="33"/>
      <c r="BW6836" s="32"/>
      <c r="BX6836" s="32"/>
      <c r="BY6836" s="34"/>
      <c r="CA6836" s="32"/>
      <c r="CB6836" s="32"/>
    </row>
    <row r="6837" spans="1:80">
      <c r="A6837" s="20"/>
      <c r="B6837" s="21"/>
      <c r="C6837" s="21"/>
      <c r="D6837" s="21"/>
      <c r="E6837" s="21"/>
      <c r="F6837" s="21"/>
      <c r="G6837" s="21"/>
      <c r="H6837" s="21"/>
      <c r="I6837" s="21"/>
      <c r="J6837" s="21"/>
      <c r="K6837" s="22"/>
      <c r="L6837" s="22"/>
      <c r="M6837" s="22"/>
      <c r="N6837" s="22"/>
      <c r="O6837" s="22"/>
      <c r="P6837" s="22"/>
      <c r="Q6837" s="22"/>
      <c r="R6837" s="22"/>
      <c r="S6837" s="22"/>
      <c r="T6837" s="22"/>
      <c r="U6837" s="22"/>
      <c r="V6837" s="22"/>
      <c r="W6837" s="22"/>
      <c r="X6837" s="22"/>
      <c r="Y6837" s="22"/>
      <c r="Z6837" s="22"/>
      <c r="AA6837" s="22"/>
      <c r="AB6837" s="23"/>
      <c r="AC6837" s="23"/>
      <c r="AD6837" s="22"/>
      <c r="AE6837" s="24"/>
      <c r="AF6837" s="24"/>
      <c r="AG6837" s="24"/>
      <c r="AH6837" s="24"/>
      <c r="AI6837" s="24"/>
      <c r="AJ6837" s="24"/>
      <c r="AK6837" s="24"/>
      <c r="AL6837" s="24"/>
      <c r="AM6837" s="24"/>
      <c r="AN6837" s="24"/>
      <c r="AO6837" s="24"/>
      <c r="AP6837" s="24"/>
      <c r="AQ6837" s="24"/>
      <c r="AR6837" s="24"/>
      <c r="AS6837" s="24"/>
      <c r="AT6837" s="25"/>
      <c r="AU6837" s="35"/>
      <c r="AV6837" s="26"/>
      <c r="AW6837" s="26"/>
      <c r="AX6837" s="27"/>
      <c r="AY6837" s="27"/>
      <c r="AZ6837" s="27"/>
      <c r="BA6837" s="27"/>
      <c r="BB6837" s="27"/>
      <c r="BC6837" s="27"/>
      <c r="BD6837" s="27"/>
      <c r="BE6837" s="27"/>
      <c r="BF6837" s="27"/>
      <c r="BG6837" s="27"/>
      <c r="BH6837" s="27"/>
      <c r="BI6837" s="27"/>
      <c r="BT6837" s="31"/>
      <c r="BU6837" s="32"/>
      <c r="BV6837" s="33"/>
      <c r="BW6837" s="32"/>
      <c r="BX6837" s="32"/>
      <c r="BY6837" s="34"/>
      <c r="CA6837" s="32"/>
      <c r="CB6837" s="32"/>
    </row>
    <row r="6838" spans="1:80">
      <c r="A6838" s="20"/>
      <c r="B6838" s="21"/>
      <c r="C6838" s="21"/>
      <c r="D6838" s="21"/>
      <c r="E6838" s="21"/>
      <c r="F6838" s="21"/>
      <c r="G6838" s="21"/>
      <c r="H6838" s="21"/>
      <c r="I6838" s="21"/>
      <c r="J6838" s="21"/>
      <c r="K6838" s="22"/>
      <c r="L6838" s="22"/>
      <c r="M6838" s="22"/>
      <c r="N6838" s="22"/>
      <c r="O6838" s="22"/>
      <c r="P6838" s="22"/>
      <c r="Q6838" s="22"/>
      <c r="R6838" s="22"/>
      <c r="S6838" s="22"/>
      <c r="T6838" s="22"/>
      <c r="U6838" s="22"/>
      <c r="V6838" s="22"/>
      <c r="W6838" s="22"/>
      <c r="X6838" s="22"/>
      <c r="Y6838" s="22"/>
      <c r="Z6838" s="22"/>
      <c r="AA6838" s="22"/>
      <c r="AB6838" s="23"/>
      <c r="AC6838" s="23"/>
      <c r="AD6838" s="22"/>
      <c r="AE6838" s="24"/>
      <c r="AF6838" s="24"/>
      <c r="AG6838" s="24"/>
      <c r="AH6838" s="24"/>
      <c r="AI6838" s="24"/>
      <c r="AJ6838" s="24"/>
      <c r="AK6838" s="24"/>
      <c r="AL6838" s="24"/>
      <c r="AM6838" s="24"/>
      <c r="AN6838" s="24"/>
      <c r="AO6838" s="24"/>
      <c r="AP6838" s="24"/>
      <c r="AQ6838" s="24"/>
      <c r="AR6838" s="24"/>
      <c r="AS6838" s="24"/>
      <c r="AT6838" s="25"/>
      <c r="AU6838" s="35"/>
      <c r="AV6838" s="26"/>
      <c r="AW6838" s="26"/>
      <c r="AX6838" s="27"/>
      <c r="AY6838" s="27"/>
      <c r="AZ6838" s="27"/>
      <c r="BA6838" s="27"/>
      <c r="BB6838" s="27"/>
      <c r="BC6838" s="27"/>
      <c r="BD6838" s="27"/>
      <c r="BE6838" s="27"/>
      <c r="BF6838" s="27"/>
      <c r="BG6838" s="27"/>
      <c r="BH6838" s="27"/>
      <c r="BI6838" s="27"/>
      <c r="BT6838" s="31"/>
      <c r="BU6838" s="32"/>
      <c r="BV6838" s="33"/>
      <c r="BW6838" s="32"/>
      <c r="BX6838" s="32"/>
      <c r="BY6838" s="34"/>
      <c r="CA6838" s="32"/>
      <c r="CB6838" s="32"/>
    </row>
    <row r="6839" spans="1:80">
      <c r="A6839" s="20"/>
      <c r="B6839" s="21"/>
      <c r="C6839" s="21"/>
      <c r="D6839" s="21"/>
      <c r="E6839" s="21"/>
      <c r="F6839" s="21"/>
      <c r="G6839" s="21"/>
      <c r="H6839" s="21"/>
      <c r="I6839" s="21"/>
      <c r="J6839" s="21"/>
      <c r="K6839" s="22"/>
      <c r="L6839" s="22"/>
      <c r="M6839" s="22"/>
      <c r="N6839" s="22"/>
      <c r="O6839" s="22"/>
      <c r="P6839" s="22"/>
      <c r="Q6839" s="22"/>
      <c r="R6839" s="22"/>
      <c r="S6839" s="22"/>
      <c r="T6839" s="22"/>
      <c r="U6839" s="22"/>
      <c r="V6839" s="22"/>
      <c r="W6839" s="22"/>
      <c r="X6839" s="22"/>
      <c r="Y6839" s="22"/>
      <c r="Z6839" s="22"/>
      <c r="AA6839" s="22"/>
      <c r="AB6839" s="23"/>
      <c r="AC6839" s="23"/>
      <c r="AD6839" s="22"/>
      <c r="AE6839" s="24"/>
      <c r="AF6839" s="24"/>
      <c r="AG6839" s="24"/>
      <c r="AH6839" s="24"/>
      <c r="AI6839" s="24"/>
      <c r="AJ6839" s="24"/>
      <c r="AK6839" s="24"/>
      <c r="AL6839" s="24"/>
      <c r="AM6839" s="24"/>
      <c r="AN6839" s="24"/>
      <c r="AO6839" s="24"/>
      <c r="AP6839" s="24"/>
      <c r="AQ6839" s="24"/>
      <c r="AR6839" s="24"/>
      <c r="AS6839" s="24"/>
      <c r="AT6839" s="25"/>
      <c r="AU6839" s="35"/>
      <c r="AV6839" s="26"/>
      <c r="AW6839" s="26"/>
      <c r="AX6839" s="27"/>
      <c r="AY6839" s="27"/>
      <c r="AZ6839" s="27"/>
      <c r="BA6839" s="27"/>
      <c r="BB6839" s="27"/>
      <c r="BC6839" s="27"/>
      <c r="BD6839" s="27"/>
      <c r="BE6839" s="27"/>
      <c r="BF6839" s="27"/>
      <c r="BG6839" s="27"/>
      <c r="BH6839" s="27"/>
      <c r="BI6839" s="27"/>
      <c r="BT6839" s="31"/>
      <c r="BU6839" s="32"/>
      <c r="BV6839" s="33"/>
      <c r="BW6839" s="32"/>
      <c r="BX6839" s="32"/>
      <c r="BY6839" s="34"/>
      <c r="CA6839" s="32"/>
      <c r="CB6839" s="32"/>
    </row>
    <row r="6840" spans="1:80">
      <c r="A6840" s="20"/>
      <c r="B6840" s="21"/>
      <c r="C6840" s="21"/>
      <c r="D6840" s="21"/>
      <c r="E6840" s="21"/>
      <c r="F6840" s="21"/>
      <c r="G6840" s="21"/>
      <c r="H6840" s="21"/>
      <c r="I6840" s="21"/>
      <c r="J6840" s="21"/>
      <c r="K6840" s="22"/>
      <c r="L6840" s="22"/>
      <c r="M6840" s="22"/>
      <c r="N6840" s="22"/>
      <c r="O6840" s="22"/>
      <c r="P6840" s="22"/>
      <c r="Q6840" s="22"/>
      <c r="R6840" s="22"/>
      <c r="S6840" s="22"/>
      <c r="T6840" s="22"/>
      <c r="U6840" s="22"/>
      <c r="V6840" s="22"/>
      <c r="W6840" s="22"/>
      <c r="X6840" s="22"/>
      <c r="Y6840" s="22"/>
      <c r="Z6840" s="22"/>
      <c r="AA6840" s="22"/>
      <c r="AB6840" s="23"/>
      <c r="AC6840" s="23"/>
      <c r="AD6840" s="22"/>
      <c r="AE6840" s="24"/>
      <c r="AF6840" s="24"/>
      <c r="AG6840" s="24"/>
      <c r="AH6840" s="24"/>
      <c r="AI6840" s="24"/>
      <c r="AJ6840" s="24"/>
      <c r="AK6840" s="24"/>
      <c r="AL6840" s="24"/>
      <c r="AM6840" s="24"/>
      <c r="AN6840" s="24"/>
      <c r="AO6840" s="24"/>
      <c r="AP6840" s="24"/>
      <c r="AQ6840" s="24"/>
      <c r="AR6840" s="24"/>
      <c r="AS6840" s="24"/>
      <c r="AT6840" s="25"/>
      <c r="AU6840" s="35"/>
      <c r="AV6840" s="26"/>
      <c r="AW6840" s="26"/>
      <c r="AX6840" s="27"/>
      <c r="AY6840" s="27"/>
      <c r="AZ6840" s="27"/>
      <c r="BA6840" s="27"/>
      <c r="BB6840" s="27"/>
      <c r="BC6840" s="27"/>
      <c r="BD6840" s="27"/>
      <c r="BE6840" s="27"/>
      <c r="BF6840" s="27"/>
      <c r="BG6840" s="27"/>
      <c r="BH6840" s="27"/>
      <c r="BI6840" s="27"/>
      <c r="BT6840" s="31"/>
      <c r="BU6840" s="32"/>
      <c r="BV6840" s="33"/>
      <c r="BW6840" s="32"/>
      <c r="BX6840" s="32"/>
      <c r="BY6840" s="34"/>
      <c r="CA6840" s="32"/>
      <c r="CB6840" s="32"/>
    </row>
    <row r="6841" spans="1:80">
      <c r="A6841" s="20"/>
      <c r="B6841" s="21"/>
      <c r="C6841" s="21"/>
      <c r="D6841" s="21"/>
      <c r="E6841" s="21"/>
      <c r="F6841" s="21"/>
      <c r="G6841" s="21"/>
      <c r="H6841" s="21"/>
      <c r="I6841" s="21"/>
      <c r="J6841" s="21"/>
      <c r="K6841" s="22"/>
      <c r="L6841" s="22"/>
      <c r="M6841" s="22"/>
      <c r="N6841" s="22"/>
      <c r="O6841" s="22"/>
      <c r="P6841" s="22"/>
      <c r="Q6841" s="22"/>
      <c r="R6841" s="22"/>
      <c r="S6841" s="22"/>
      <c r="T6841" s="22"/>
      <c r="U6841" s="22"/>
      <c r="V6841" s="22"/>
      <c r="W6841" s="22"/>
      <c r="X6841" s="22"/>
      <c r="Y6841" s="22"/>
      <c r="Z6841" s="22"/>
      <c r="AA6841" s="22"/>
      <c r="AB6841" s="23"/>
      <c r="AC6841" s="23"/>
      <c r="AD6841" s="22"/>
      <c r="AE6841" s="24"/>
      <c r="AF6841" s="24"/>
      <c r="AG6841" s="24"/>
      <c r="AH6841" s="24"/>
      <c r="AI6841" s="24"/>
      <c r="AJ6841" s="24"/>
      <c r="AK6841" s="24"/>
      <c r="AL6841" s="24"/>
      <c r="AM6841" s="24"/>
      <c r="AN6841" s="24"/>
      <c r="AO6841" s="24"/>
      <c r="AP6841" s="24"/>
      <c r="AQ6841" s="24"/>
      <c r="AR6841" s="24"/>
      <c r="AS6841" s="24"/>
      <c r="AT6841" s="25"/>
      <c r="AU6841" s="35"/>
      <c r="AV6841" s="26"/>
      <c r="AW6841" s="26"/>
      <c r="AX6841" s="27"/>
      <c r="AY6841" s="27"/>
      <c r="AZ6841" s="27"/>
      <c r="BA6841" s="27"/>
      <c r="BB6841" s="27"/>
      <c r="BC6841" s="27"/>
      <c r="BD6841" s="27"/>
      <c r="BE6841" s="27"/>
      <c r="BF6841" s="27"/>
      <c r="BG6841" s="27"/>
      <c r="BH6841" s="27"/>
      <c r="BI6841" s="27"/>
      <c r="BT6841" s="31"/>
      <c r="BU6841" s="32"/>
      <c r="BV6841" s="33"/>
      <c r="BW6841" s="32"/>
      <c r="BX6841" s="32"/>
      <c r="BY6841" s="34"/>
      <c r="CA6841" s="32"/>
      <c r="CB6841" s="32"/>
    </row>
    <row r="6842" spans="1:80">
      <c r="A6842" s="20"/>
      <c r="B6842" s="21"/>
      <c r="C6842" s="21"/>
      <c r="D6842" s="21"/>
      <c r="E6842" s="21"/>
      <c r="F6842" s="21"/>
      <c r="G6842" s="21"/>
      <c r="H6842" s="21"/>
      <c r="I6842" s="21"/>
      <c r="J6842" s="21"/>
      <c r="K6842" s="22"/>
      <c r="L6842" s="22"/>
      <c r="M6842" s="22"/>
      <c r="N6842" s="22"/>
      <c r="O6842" s="22"/>
      <c r="P6842" s="22"/>
      <c r="Q6842" s="22"/>
      <c r="R6842" s="22"/>
      <c r="S6842" s="22"/>
      <c r="T6842" s="22"/>
      <c r="U6842" s="22"/>
      <c r="V6842" s="22"/>
      <c r="W6842" s="22"/>
      <c r="X6842" s="22"/>
      <c r="Y6842" s="22"/>
      <c r="Z6842" s="22"/>
      <c r="AA6842" s="22"/>
      <c r="AB6842" s="23"/>
      <c r="AC6842" s="23"/>
      <c r="AD6842" s="22"/>
      <c r="AE6842" s="24"/>
      <c r="AF6842" s="24"/>
      <c r="AG6842" s="24"/>
      <c r="AH6842" s="24"/>
      <c r="AI6842" s="24"/>
      <c r="AJ6842" s="24"/>
      <c r="AK6842" s="24"/>
      <c r="AL6842" s="24"/>
      <c r="AM6842" s="24"/>
      <c r="AN6842" s="24"/>
      <c r="AO6842" s="24"/>
      <c r="AP6842" s="24"/>
      <c r="AQ6842" s="24"/>
      <c r="AR6842" s="24"/>
      <c r="AS6842" s="24"/>
      <c r="AT6842" s="25"/>
      <c r="AU6842" s="35"/>
      <c r="AV6842" s="26"/>
      <c r="AW6842" s="26"/>
      <c r="AX6842" s="27"/>
      <c r="AY6842" s="27"/>
      <c r="AZ6842" s="27"/>
      <c r="BA6842" s="27"/>
      <c r="BB6842" s="27"/>
      <c r="BC6842" s="27"/>
      <c r="BD6842" s="27"/>
      <c r="BE6842" s="27"/>
      <c r="BF6842" s="27"/>
      <c r="BG6842" s="27"/>
      <c r="BH6842" s="27"/>
      <c r="BI6842" s="27"/>
      <c r="BT6842" s="31"/>
      <c r="BU6842" s="32"/>
      <c r="BV6842" s="33"/>
      <c r="BW6842" s="32"/>
      <c r="BX6842" s="32"/>
      <c r="BY6842" s="34"/>
      <c r="CA6842" s="32"/>
      <c r="CB6842" s="32"/>
    </row>
    <row r="6843" spans="1:80">
      <c r="A6843" s="20"/>
      <c r="B6843" s="21"/>
      <c r="C6843" s="21"/>
      <c r="D6843" s="21"/>
      <c r="E6843" s="21"/>
      <c r="F6843" s="21"/>
      <c r="G6843" s="21"/>
      <c r="H6843" s="21"/>
      <c r="I6843" s="21"/>
      <c r="J6843" s="21"/>
      <c r="K6843" s="22"/>
      <c r="L6843" s="22"/>
      <c r="M6843" s="22"/>
      <c r="N6843" s="22"/>
      <c r="O6843" s="22"/>
      <c r="P6843" s="22"/>
      <c r="Q6843" s="22"/>
      <c r="R6843" s="22"/>
      <c r="S6843" s="22"/>
      <c r="T6843" s="22"/>
      <c r="U6843" s="22"/>
      <c r="V6843" s="22"/>
      <c r="W6843" s="22"/>
      <c r="X6843" s="22"/>
      <c r="Y6843" s="22"/>
      <c r="Z6843" s="22"/>
      <c r="AA6843" s="22"/>
      <c r="AB6843" s="23"/>
      <c r="AC6843" s="23"/>
      <c r="AD6843" s="22"/>
      <c r="AE6843" s="24"/>
      <c r="AF6843" s="24"/>
      <c r="AG6843" s="24"/>
      <c r="AH6843" s="24"/>
      <c r="AI6843" s="24"/>
      <c r="AJ6843" s="24"/>
      <c r="AK6843" s="24"/>
      <c r="AL6843" s="24"/>
      <c r="AM6843" s="24"/>
      <c r="AN6843" s="24"/>
      <c r="AO6843" s="24"/>
      <c r="AP6843" s="24"/>
      <c r="AQ6843" s="24"/>
      <c r="AR6843" s="24"/>
      <c r="AS6843" s="24"/>
      <c r="AT6843" s="25"/>
      <c r="AU6843" s="35"/>
      <c r="AV6843" s="26"/>
      <c r="AW6843" s="26"/>
      <c r="AX6843" s="27"/>
      <c r="AY6843" s="27"/>
      <c r="AZ6843" s="27"/>
      <c r="BA6843" s="27"/>
      <c r="BB6843" s="27"/>
      <c r="BC6843" s="27"/>
      <c r="BD6843" s="27"/>
      <c r="BE6843" s="27"/>
      <c r="BF6843" s="27"/>
      <c r="BG6843" s="27"/>
      <c r="BH6843" s="27"/>
      <c r="BI6843" s="27"/>
      <c r="BT6843" s="31"/>
      <c r="BU6843" s="32"/>
      <c r="BV6843" s="33"/>
      <c r="BW6843" s="32"/>
      <c r="BX6843" s="32"/>
      <c r="BY6843" s="34"/>
      <c r="CA6843" s="32"/>
      <c r="CB6843" s="32"/>
    </row>
    <row r="6844" spans="1:80">
      <c r="A6844" s="20"/>
      <c r="B6844" s="21"/>
      <c r="C6844" s="21"/>
      <c r="D6844" s="21"/>
      <c r="E6844" s="21"/>
      <c r="F6844" s="21"/>
      <c r="G6844" s="21"/>
      <c r="H6844" s="21"/>
      <c r="I6844" s="21"/>
      <c r="J6844" s="21"/>
      <c r="K6844" s="22"/>
      <c r="L6844" s="22"/>
      <c r="M6844" s="22"/>
      <c r="N6844" s="22"/>
      <c r="O6844" s="22"/>
      <c r="P6844" s="22"/>
      <c r="Q6844" s="22"/>
      <c r="R6844" s="22"/>
      <c r="S6844" s="22"/>
      <c r="T6844" s="22"/>
      <c r="U6844" s="22"/>
      <c r="V6844" s="22"/>
      <c r="W6844" s="22"/>
      <c r="X6844" s="22"/>
      <c r="Y6844" s="22"/>
      <c r="Z6844" s="22"/>
      <c r="AA6844" s="22"/>
      <c r="AB6844" s="23"/>
      <c r="AC6844" s="23"/>
      <c r="AD6844" s="22"/>
      <c r="AE6844" s="24"/>
      <c r="AF6844" s="24"/>
      <c r="AG6844" s="24"/>
      <c r="AH6844" s="24"/>
      <c r="AI6844" s="24"/>
      <c r="AJ6844" s="24"/>
      <c r="AK6844" s="24"/>
      <c r="AL6844" s="24"/>
      <c r="AM6844" s="24"/>
      <c r="AN6844" s="24"/>
      <c r="AO6844" s="24"/>
      <c r="AP6844" s="24"/>
      <c r="AQ6844" s="24"/>
      <c r="AR6844" s="24"/>
      <c r="AS6844" s="24"/>
      <c r="AT6844" s="25"/>
      <c r="AU6844" s="35"/>
      <c r="AV6844" s="26"/>
      <c r="AW6844" s="26"/>
      <c r="AX6844" s="27"/>
      <c r="AY6844" s="27"/>
      <c r="AZ6844" s="27"/>
      <c r="BA6844" s="27"/>
      <c r="BB6844" s="27"/>
      <c r="BC6844" s="27"/>
      <c r="BD6844" s="27"/>
      <c r="BE6844" s="27"/>
      <c r="BF6844" s="27"/>
      <c r="BG6844" s="27"/>
      <c r="BH6844" s="27"/>
      <c r="BI6844" s="27"/>
      <c r="BT6844" s="31"/>
      <c r="BU6844" s="32"/>
      <c r="BV6844" s="33"/>
      <c r="BW6844" s="32"/>
      <c r="BX6844" s="32"/>
      <c r="BY6844" s="34"/>
      <c r="CA6844" s="32"/>
      <c r="CB6844" s="32"/>
    </row>
    <row r="6845" spans="1:80">
      <c r="A6845" s="20"/>
      <c r="B6845" s="21"/>
      <c r="C6845" s="21"/>
      <c r="D6845" s="21"/>
      <c r="E6845" s="21"/>
      <c r="F6845" s="21"/>
      <c r="G6845" s="21"/>
      <c r="H6845" s="21"/>
      <c r="I6845" s="21"/>
      <c r="J6845" s="21"/>
      <c r="K6845" s="22"/>
      <c r="L6845" s="22"/>
      <c r="M6845" s="22"/>
      <c r="N6845" s="22"/>
      <c r="O6845" s="22"/>
      <c r="P6845" s="22"/>
      <c r="Q6845" s="22"/>
      <c r="R6845" s="22"/>
      <c r="S6845" s="22"/>
      <c r="T6845" s="22"/>
      <c r="U6845" s="22"/>
      <c r="V6845" s="22"/>
      <c r="W6845" s="22"/>
      <c r="X6845" s="22"/>
      <c r="Y6845" s="22"/>
      <c r="Z6845" s="22"/>
      <c r="AA6845" s="22"/>
      <c r="AB6845" s="23"/>
      <c r="AC6845" s="23"/>
      <c r="AD6845" s="22"/>
      <c r="AE6845" s="24"/>
      <c r="AF6845" s="24"/>
      <c r="AG6845" s="24"/>
      <c r="AH6845" s="24"/>
      <c r="AI6845" s="24"/>
      <c r="AJ6845" s="24"/>
      <c r="AK6845" s="24"/>
      <c r="AL6845" s="24"/>
      <c r="AM6845" s="24"/>
      <c r="AN6845" s="24"/>
      <c r="AO6845" s="24"/>
      <c r="AP6845" s="24"/>
      <c r="AQ6845" s="24"/>
      <c r="AR6845" s="24"/>
      <c r="AS6845" s="24"/>
      <c r="AT6845" s="25"/>
      <c r="AU6845" s="35"/>
      <c r="AV6845" s="26"/>
      <c r="AW6845" s="26"/>
      <c r="AX6845" s="27"/>
      <c r="AY6845" s="27"/>
      <c r="AZ6845" s="27"/>
      <c r="BA6845" s="27"/>
      <c r="BB6845" s="27"/>
      <c r="BC6845" s="27"/>
      <c r="BD6845" s="27"/>
      <c r="BE6845" s="27"/>
      <c r="BF6845" s="27"/>
      <c r="BG6845" s="27"/>
      <c r="BH6845" s="27"/>
      <c r="BI6845" s="27"/>
      <c r="BT6845" s="31"/>
      <c r="BU6845" s="32"/>
      <c r="BV6845" s="33"/>
      <c r="BW6845" s="32"/>
      <c r="BX6845" s="32"/>
      <c r="BY6845" s="34"/>
      <c r="CA6845" s="32"/>
      <c r="CB6845" s="32"/>
    </row>
    <row r="6846" spans="1:80">
      <c r="A6846" s="20"/>
      <c r="B6846" s="21"/>
      <c r="C6846" s="21"/>
      <c r="D6846" s="21"/>
      <c r="E6846" s="21"/>
      <c r="F6846" s="21"/>
      <c r="G6846" s="21"/>
      <c r="H6846" s="21"/>
      <c r="I6846" s="21"/>
      <c r="J6846" s="21"/>
      <c r="K6846" s="22"/>
      <c r="L6846" s="22"/>
      <c r="M6846" s="22"/>
      <c r="N6846" s="22"/>
      <c r="O6846" s="22"/>
      <c r="P6846" s="22"/>
      <c r="Q6846" s="22"/>
      <c r="R6846" s="22"/>
      <c r="S6846" s="22"/>
      <c r="T6846" s="22"/>
      <c r="U6846" s="22"/>
      <c r="V6846" s="22"/>
      <c r="W6846" s="22"/>
      <c r="X6846" s="22"/>
      <c r="Y6846" s="22"/>
      <c r="Z6846" s="22"/>
      <c r="AA6846" s="22"/>
      <c r="AB6846" s="23"/>
      <c r="AC6846" s="23"/>
      <c r="AD6846" s="22"/>
      <c r="AE6846" s="24"/>
      <c r="AF6846" s="24"/>
      <c r="AG6846" s="24"/>
      <c r="AH6846" s="24"/>
      <c r="AI6846" s="24"/>
      <c r="AJ6846" s="24"/>
      <c r="AK6846" s="24"/>
      <c r="AL6846" s="24"/>
      <c r="AM6846" s="24"/>
      <c r="AN6846" s="24"/>
      <c r="AO6846" s="24"/>
      <c r="AP6846" s="24"/>
      <c r="AQ6846" s="24"/>
      <c r="AR6846" s="24"/>
      <c r="AS6846" s="24"/>
      <c r="AT6846" s="25"/>
      <c r="AU6846" s="35"/>
      <c r="AV6846" s="26"/>
      <c r="AW6846" s="26"/>
      <c r="AX6846" s="27"/>
      <c r="AY6846" s="27"/>
      <c r="AZ6846" s="27"/>
      <c r="BA6846" s="27"/>
      <c r="BB6846" s="27"/>
      <c r="BC6846" s="27"/>
      <c r="BD6846" s="27"/>
      <c r="BE6846" s="27"/>
      <c r="BF6846" s="27"/>
      <c r="BG6846" s="27"/>
      <c r="BH6846" s="27"/>
      <c r="BI6846" s="27"/>
      <c r="BT6846" s="31"/>
      <c r="BU6846" s="32"/>
      <c r="BV6846" s="33"/>
      <c r="BW6846" s="32"/>
      <c r="BX6846" s="32"/>
      <c r="BY6846" s="34"/>
      <c r="CA6846" s="32"/>
      <c r="CB6846" s="32"/>
    </row>
    <row r="6847" spans="1:80">
      <c r="A6847" s="20"/>
      <c r="B6847" s="21"/>
      <c r="C6847" s="21"/>
      <c r="D6847" s="21"/>
      <c r="E6847" s="21"/>
      <c r="F6847" s="21"/>
      <c r="G6847" s="21"/>
      <c r="H6847" s="21"/>
      <c r="I6847" s="21"/>
      <c r="J6847" s="21"/>
      <c r="K6847" s="22"/>
      <c r="L6847" s="22"/>
      <c r="M6847" s="22"/>
      <c r="N6847" s="22"/>
      <c r="O6847" s="22"/>
      <c r="P6847" s="22"/>
      <c r="Q6847" s="22"/>
      <c r="R6847" s="22"/>
      <c r="S6847" s="22"/>
      <c r="T6847" s="22"/>
      <c r="U6847" s="22"/>
      <c r="V6847" s="22"/>
      <c r="W6847" s="22"/>
      <c r="X6847" s="22"/>
      <c r="Y6847" s="22"/>
      <c r="Z6847" s="22"/>
      <c r="AA6847" s="22"/>
      <c r="AB6847" s="23"/>
      <c r="AC6847" s="23"/>
      <c r="AD6847" s="22"/>
      <c r="AE6847" s="24"/>
      <c r="AF6847" s="24"/>
      <c r="AG6847" s="24"/>
      <c r="AH6847" s="24"/>
      <c r="AI6847" s="24"/>
      <c r="AJ6847" s="24"/>
      <c r="AK6847" s="24"/>
      <c r="AL6847" s="24"/>
      <c r="AM6847" s="24"/>
      <c r="AN6847" s="24"/>
      <c r="AO6847" s="24"/>
      <c r="AP6847" s="24"/>
      <c r="AQ6847" s="24"/>
      <c r="AR6847" s="24"/>
      <c r="AS6847" s="24"/>
      <c r="AT6847" s="25"/>
      <c r="AU6847" s="35"/>
      <c r="AV6847" s="26"/>
      <c r="AW6847" s="26"/>
      <c r="AX6847" s="27"/>
      <c r="AY6847" s="27"/>
      <c r="AZ6847" s="27"/>
      <c r="BA6847" s="27"/>
      <c r="BB6847" s="27"/>
      <c r="BC6847" s="27"/>
      <c r="BD6847" s="27"/>
      <c r="BE6847" s="27"/>
      <c r="BF6847" s="27"/>
      <c r="BG6847" s="27"/>
      <c r="BH6847" s="27"/>
      <c r="BI6847" s="27"/>
      <c r="BT6847" s="31"/>
      <c r="BU6847" s="32"/>
      <c r="BV6847" s="33"/>
      <c r="BW6847" s="32"/>
      <c r="BX6847" s="32"/>
      <c r="BY6847" s="34"/>
      <c r="CA6847" s="32"/>
      <c r="CB6847" s="32"/>
    </row>
    <row r="6848" spans="1:80">
      <c r="A6848" s="20"/>
      <c r="B6848" s="21"/>
      <c r="C6848" s="21"/>
      <c r="D6848" s="21"/>
      <c r="E6848" s="21"/>
      <c r="F6848" s="21"/>
      <c r="G6848" s="21"/>
      <c r="H6848" s="21"/>
      <c r="I6848" s="21"/>
      <c r="J6848" s="21"/>
      <c r="K6848" s="22"/>
      <c r="L6848" s="22"/>
      <c r="M6848" s="22"/>
      <c r="N6848" s="22"/>
      <c r="O6848" s="22"/>
      <c r="P6848" s="22"/>
      <c r="Q6848" s="22"/>
      <c r="R6848" s="22"/>
      <c r="S6848" s="22"/>
      <c r="T6848" s="22"/>
      <c r="U6848" s="22"/>
      <c r="V6848" s="22"/>
      <c r="W6848" s="22"/>
      <c r="X6848" s="22"/>
      <c r="Y6848" s="22"/>
      <c r="Z6848" s="22"/>
      <c r="AA6848" s="22"/>
      <c r="AB6848" s="23"/>
      <c r="AC6848" s="23"/>
      <c r="AD6848" s="22"/>
      <c r="AE6848" s="24"/>
      <c r="AF6848" s="24"/>
      <c r="AG6848" s="24"/>
      <c r="AH6848" s="24"/>
      <c r="AI6848" s="24"/>
      <c r="AJ6848" s="24"/>
      <c r="AK6848" s="24"/>
      <c r="AL6848" s="24"/>
      <c r="AM6848" s="24"/>
      <c r="AN6848" s="24"/>
      <c r="AO6848" s="24"/>
      <c r="AP6848" s="24"/>
      <c r="AQ6848" s="24"/>
      <c r="AR6848" s="24"/>
      <c r="AS6848" s="24"/>
      <c r="AT6848" s="25"/>
      <c r="AU6848" s="35"/>
      <c r="AV6848" s="26"/>
      <c r="AW6848" s="26"/>
      <c r="AX6848" s="27"/>
      <c r="AY6848" s="27"/>
      <c r="AZ6848" s="27"/>
      <c r="BA6848" s="27"/>
      <c r="BB6848" s="27"/>
      <c r="BC6848" s="27"/>
      <c r="BD6848" s="27"/>
      <c r="BE6848" s="27"/>
      <c r="BF6848" s="27"/>
      <c r="BG6848" s="27"/>
      <c r="BH6848" s="27"/>
      <c r="BI6848" s="27"/>
      <c r="BT6848" s="31"/>
      <c r="BU6848" s="32"/>
      <c r="BV6848" s="33"/>
      <c r="BW6848" s="32"/>
      <c r="BX6848" s="32"/>
      <c r="BY6848" s="34"/>
      <c r="CA6848" s="32"/>
      <c r="CB6848" s="32"/>
    </row>
    <row r="6849" spans="1:80">
      <c r="A6849" s="20"/>
      <c r="B6849" s="21"/>
      <c r="C6849" s="21"/>
      <c r="D6849" s="21"/>
      <c r="E6849" s="21"/>
      <c r="F6849" s="21"/>
      <c r="G6849" s="21"/>
      <c r="H6849" s="21"/>
      <c r="I6849" s="21"/>
      <c r="J6849" s="21"/>
      <c r="K6849" s="22"/>
      <c r="L6849" s="22"/>
      <c r="M6849" s="22"/>
      <c r="N6849" s="22"/>
      <c r="O6849" s="22"/>
      <c r="P6849" s="22"/>
      <c r="Q6849" s="22"/>
      <c r="R6849" s="22"/>
      <c r="S6849" s="22"/>
      <c r="T6849" s="22"/>
      <c r="U6849" s="22"/>
      <c r="V6849" s="22"/>
      <c r="W6849" s="22"/>
      <c r="X6849" s="22"/>
      <c r="Y6849" s="22"/>
      <c r="Z6849" s="22"/>
      <c r="AA6849" s="22"/>
      <c r="AB6849" s="23"/>
      <c r="AC6849" s="23"/>
      <c r="AD6849" s="22"/>
      <c r="AE6849" s="24"/>
      <c r="AF6849" s="24"/>
      <c r="AG6849" s="24"/>
      <c r="AH6849" s="24"/>
      <c r="AI6849" s="24"/>
      <c r="AJ6849" s="24"/>
      <c r="AK6849" s="24"/>
      <c r="AL6849" s="24"/>
      <c r="AM6849" s="24"/>
      <c r="AN6849" s="24"/>
      <c r="AO6849" s="24"/>
      <c r="AP6849" s="24"/>
      <c r="AQ6849" s="24"/>
      <c r="AR6849" s="24"/>
      <c r="AS6849" s="24"/>
      <c r="AT6849" s="25"/>
      <c r="AU6849" s="35"/>
      <c r="AV6849" s="26"/>
      <c r="AW6849" s="26"/>
      <c r="AX6849" s="27"/>
      <c r="AY6849" s="27"/>
      <c r="AZ6849" s="27"/>
      <c r="BA6849" s="27"/>
      <c r="BB6849" s="27"/>
      <c r="BC6849" s="27"/>
      <c r="BD6849" s="27"/>
      <c r="BE6849" s="27"/>
      <c r="BF6849" s="27"/>
      <c r="BG6849" s="27"/>
      <c r="BH6849" s="27"/>
      <c r="BI6849" s="27"/>
      <c r="BT6849" s="31"/>
      <c r="BU6849" s="32"/>
      <c r="BV6849" s="33"/>
      <c r="BW6849" s="32"/>
      <c r="BX6849" s="32"/>
      <c r="BY6849" s="34"/>
      <c r="CA6849" s="32"/>
      <c r="CB6849" s="32"/>
    </row>
    <row r="6850" spans="1:80">
      <c r="A6850" s="20"/>
      <c r="B6850" s="21"/>
      <c r="C6850" s="21"/>
      <c r="D6850" s="21"/>
      <c r="E6850" s="21"/>
      <c r="F6850" s="21"/>
      <c r="G6850" s="21"/>
      <c r="H6850" s="21"/>
      <c r="I6850" s="21"/>
      <c r="J6850" s="21"/>
      <c r="K6850" s="22"/>
      <c r="L6850" s="22"/>
      <c r="M6850" s="22"/>
      <c r="N6850" s="22"/>
      <c r="O6850" s="22"/>
      <c r="P6850" s="22"/>
      <c r="Q6850" s="22"/>
      <c r="R6850" s="22"/>
      <c r="S6850" s="22"/>
      <c r="T6850" s="22"/>
      <c r="U6850" s="22"/>
      <c r="V6850" s="22"/>
      <c r="W6850" s="22"/>
      <c r="X6850" s="22"/>
      <c r="Y6850" s="22"/>
      <c r="Z6850" s="22"/>
      <c r="AA6850" s="22"/>
      <c r="AB6850" s="23"/>
      <c r="AC6850" s="23"/>
      <c r="AD6850" s="22"/>
      <c r="AE6850" s="24"/>
      <c r="AF6850" s="24"/>
      <c r="AG6850" s="24"/>
      <c r="AH6850" s="24"/>
      <c r="AI6850" s="24"/>
      <c r="AJ6850" s="24"/>
      <c r="AK6850" s="24"/>
      <c r="AL6850" s="24"/>
      <c r="AM6850" s="24"/>
      <c r="AN6850" s="24"/>
      <c r="AO6850" s="24"/>
      <c r="AP6850" s="24"/>
      <c r="AQ6850" s="24"/>
      <c r="AR6850" s="24"/>
      <c r="AS6850" s="24"/>
      <c r="AT6850" s="25"/>
      <c r="AU6850" s="35"/>
      <c r="AV6850" s="26"/>
      <c r="AW6850" s="26"/>
      <c r="AX6850" s="27"/>
      <c r="AY6850" s="27"/>
      <c r="AZ6850" s="27"/>
      <c r="BA6850" s="27"/>
      <c r="BB6850" s="27"/>
      <c r="BC6850" s="27"/>
      <c r="BD6850" s="27"/>
      <c r="BE6850" s="27"/>
      <c r="BF6850" s="27"/>
      <c r="BG6850" s="27"/>
      <c r="BH6850" s="27"/>
      <c r="BI6850" s="27"/>
      <c r="BT6850" s="31"/>
      <c r="BU6850" s="32"/>
      <c r="BV6850" s="33"/>
      <c r="BW6850" s="32"/>
      <c r="BX6850" s="32"/>
      <c r="BY6850" s="34"/>
      <c r="CA6850" s="32"/>
      <c r="CB6850" s="32"/>
    </row>
    <row r="6851" spans="1:80">
      <c r="A6851" s="20"/>
      <c r="B6851" s="21"/>
      <c r="C6851" s="21"/>
      <c r="D6851" s="21"/>
      <c r="E6851" s="21"/>
      <c r="F6851" s="21"/>
      <c r="G6851" s="21"/>
      <c r="H6851" s="21"/>
      <c r="I6851" s="21"/>
      <c r="J6851" s="21"/>
      <c r="K6851" s="22"/>
      <c r="L6851" s="22"/>
      <c r="M6851" s="22"/>
      <c r="N6851" s="22"/>
      <c r="O6851" s="22"/>
      <c r="P6851" s="22"/>
      <c r="Q6851" s="22"/>
      <c r="R6851" s="22"/>
      <c r="S6851" s="22"/>
      <c r="T6851" s="22"/>
      <c r="U6851" s="22"/>
      <c r="V6851" s="22"/>
      <c r="W6851" s="22"/>
      <c r="X6851" s="22"/>
      <c r="Y6851" s="22"/>
      <c r="Z6851" s="22"/>
      <c r="AA6851" s="22"/>
      <c r="AB6851" s="23"/>
      <c r="AC6851" s="23"/>
      <c r="AD6851" s="22"/>
      <c r="AE6851" s="24"/>
      <c r="AF6851" s="24"/>
      <c r="AG6851" s="24"/>
      <c r="AH6851" s="24"/>
      <c r="AI6851" s="24"/>
      <c r="AJ6851" s="24"/>
      <c r="AK6851" s="24"/>
      <c r="AL6851" s="24"/>
      <c r="AM6851" s="24"/>
      <c r="AN6851" s="24"/>
      <c r="AO6851" s="24"/>
      <c r="AP6851" s="24"/>
      <c r="AQ6851" s="24"/>
      <c r="AR6851" s="24"/>
      <c r="AS6851" s="24"/>
      <c r="AT6851" s="25"/>
      <c r="AU6851" s="35"/>
      <c r="AV6851" s="26"/>
      <c r="AW6851" s="26"/>
      <c r="AX6851" s="27"/>
      <c r="AY6851" s="27"/>
      <c r="AZ6851" s="27"/>
      <c r="BA6851" s="27"/>
      <c r="BB6851" s="27"/>
      <c r="BC6851" s="27"/>
      <c r="BD6851" s="27"/>
      <c r="BE6851" s="27"/>
      <c r="BF6851" s="27"/>
      <c r="BG6851" s="27"/>
      <c r="BH6851" s="27"/>
      <c r="BI6851" s="27"/>
      <c r="BT6851" s="31"/>
      <c r="BU6851" s="32"/>
      <c r="BV6851" s="33"/>
      <c r="BW6851" s="32"/>
      <c r="BX6851" s="32"/>
      <c r="BY6851" s="34"/>
      <c r="CA6851" s="32"/>
      <c r="CB6851" s="32"/>
    </row>
    <row r="6852" spans="1:80">
      <c r="A6852" s="20"/>
      <c r="B6852" s="21"/>
      <c r="C6852" s="21"/>
      <c r="D6852" s="21"/>
      <c r="E6852" s="21"/>
      <c r="F6852" s="21"/>
      <c r="G6852" s="21"/>
      <c r="H6852" s="21"/>
      <c r="I6852" s="21"/>
      <c r="J6852" s="21"/>
      <c r="K6852" s="22"/>
      <c r="L6852" s="22"/>
      <c r="M6852" s="22"/>
      <c r="N6852" s="22"/>
      <c r="O6852" s="22"/>
      <c r="P6852" s="22"/>
      <c r="Q6852" s="22"/>
      <c r="R6852" s="22"/>
      <c r="S6852" s="22"/>
      <c r="T6852" s="22"/>
      <c r="U6852" s="22"/>
      <c r="V6852" s="22"/>
      <c r="W6852" s="22"/>
      <c r="X6852" s="22"/>
      <c r="Y6852" s="22"/>
      <c r="Z6852" s="22"/>
      <c r="AA6852" s="22"/>
      <c r="AB6852" s="23"/>
      <c r="AC6852" s="23"/>
      <c r="AD6852" s="22"/>
      <c r="AE6852" s="24"/>
      <c r="AF6852" s="24"/>
      <c r="AG6852" s="24"/>
      <c r="AH6852" s="24"/>
      <c r="AI6852" s="24"/>
      <c r="AJ6852" s="24"/>
      <c r="AK6852" s="24"/>
      <c r="AL6852" s="24"/>
      <c r="AM6852" s="24"/>
      <c r="AN6852" s="24"/>
      <c r="AO6852" s="24"/>
      <c r="AP6852" s="24"/>
      <c r="AQ6852" s="24"/>
      <c r="AR6852" s="24"/>
      <c r="AS6852" s="24"/>
      <c r="AT6852" s="25"/>
      <c r="AU6852" s="35"/>
      <c r="AV6852" s="26"/>
      <c r="AW6852" s="26"/>
      <c r="AX6852" s="27"/>
      <c r="AY6852" s="27"/>
      <c r="AZ6852" s="27"/>
      <c r="BA6852" s="27"/>
      <c r="BB6852" s="27"/>
      <c r="BC6852" s="27"/>
      <c r="BD6852" s="27"/>
      <c r="BE6852" s="27"/>
      <c r="BF6852" s="27"/>
      <c r="BG6852" s="27"/>
      <c r="BH6852" s="27"/>
      <c r="BI6852" s="27"/>
      <c r="BT6852" s="31"/>
      <c r="BU6852" s="32"/>
      <c r="BV6852" s="33"/>
      <c r="BW6852" s="32"/>
      <c r="BX6852" s="32"/>
      <c r="BY6852" s="34"/>
      <c r="CA6852" s="32"/>
      <c r="CB6852" s="32"/>
    </row>
    <row r="6853" spans="1:80">
      <c r="A6853" s="20"/>
      <c r="B6853" s="21"/>
      <c r="C6853" s="21"/>
      <c r="D6853" s="21"/>
      <c r="E6853" s="21"/>
      <c r="F6853" s="21"/>
      <c r="G6853" s="21"/>
      <c r="H6853" s="21"/>
      <c r="I6853" s="21"/>
      <c r="J6853" s="21"/>
      <c r="K6853" s="22"/>
      <c r="L6853" s="22"/>
      <c r="M6853" s="22"/>
      <c r="N6853" s="22"/>
      <c r="O6853" s="22"/>
      <c r="P6853" s="22"/>
      <c r="Q6853" s="22"/>
      <c r="R6853" s="22"/>
      <c r="S6853" s="22"/>
      <c r="T6853" s="22"/>
      <c r="U6853" s="22"/>
      <c r="V6853" s="22"/>
      <c r="W6853" s="22"/>
      <c r="X6853" s="22"/>
      <c r="Y6853" s="22"/>
      <c r="Z6853" s="22"/>
      <c r="AA6853" s="22"/>
      <c r="AB6853" s="23"/>
      <c r="AC6853" s="23"/>
      <c r="AD6853" s="22"/>
      <c r="AE6853" s="24"/>
      <c r="AF6853" s="24"/>
      <c r="AG6853" s="24"/>
      <c r="AH6853" s="24"/>
      <c r="AI6853" s="24"/>
      <c r="AJ6853" s="24"/>
      <c r="AK6853" s="24"/>
      <c r="AL6853" s="24"/>
      <c r="AM6853" s="24"/>
      <c r="AN6853" s="24"/>
      <c r="AO6853" s="24"/>
      <c r="AP6853" s="24"/>
      <c r="AQ6853" s="24"/>
      <c r="AR6853" s="24"/>
      <c r="AS6853" s="24"/>
      <c r="AT6853" s="25"/>
      <c r="AU6853" s="35"/>
      <c r="AV6853" s="26"/>
      <c r="AW6853" s="26"/>
      <c r="AX6853" s="27"/>
      <c r="AY6853" s="27"/>
      <c r="AZ6853" s="27"/>
      <c r="BA6853" s="27"/>
      <c r="BB6853" s="27"/>
      <c r="BC6853" s="27"/>
      <c r="BD6853" s="27"/>
      <c r="BE6853" s="27"/>
      <c r="BF6853" s="27"/>
      <c r="BG6853" s="27"/>
      <c r="BH6853" s="27"/>
      <c r="BI6853" s="27"/>
      <c r="BT6853" s="31"/>
      <c r="BU6853" s="32"/>
      <c r="BV6853" s="33"/>
      <c r="BW6853" s="32"/>
      <c r="BX6853" s="32"/>
      <c r="BY6853" s="34"/>
      <c r="CA6853" s="32"/>
      <c r="CB6853" s="32"/>
    </row>
    <row r="6854" spans="1:80">
      <c r="A6854" s="20"/>
      <c r="B6854" s="21"/>
      <c r="C6854" s="21"/>
      <c r="D6854" s="21"/>
      <c r="E6854" s="21"/>
      <c r="F6854" s="21"/>
      <c r="G6854" s="21"/>
      <c r="H6854" s="21"/>
      <c r="I6854" s="21"/>
      <c r="J6854" s="21"/>
      <c r="K6854" s="22"/>
      <c r="L6854" s="22"/>
      <c r="M6854" s="22"/>
      <c r="N6854" s="22"/>
      <c r="O6854" s="22"/>
      <c r="P6854" s="22"/>
      <c r="Q6854" s="22"/>
      <c r="R6854" s="22"/>
      <c r="S6854" s="22"/>
      <c r="T6854" s="22"/>
      <c r="U6854" s="22"/>
      <c r="V6854" s="22"/>
      <c r="W6854" s="22"/>
      <c r="X6854" s="22"/>
      <c r="Y6854" s="22"/>
      <c r="Z6854" s="22"/>
      <c r="AA6854" s="22"/>
      <c r="AB6854" s="23"/>
      <c r="AC6854" s="23"/>
      <c r="AD6854" s="22"/>
      <c r="AE6854" s="24"/>
      <c r="AF6854" s="24"/>
      <c r="AG6854" s="24"/>
      <c r="AH6854" s="24"/>
      <c r="AI6854" s="24"/>
      <c r="AJ6854" s="24"/>
      <c r="AK6854" s="24"/>
      <c r="AL6854" s="24"/>
      <c r="AM6854" s="24"/>
      <c r="AN6854" s="24"/>
      <c r="AO6854" s="24"/>
      <c r="AP6854" s="24"/>
      <c r="AQ6854" s="24"/>
      <c r="AR6854" s="24"/>
      <c r="AS6854" s="24"/>
      <c r="AT6854" s="25"/>
      <c r="AU6854" s="35"/>
      <c r="AV6854" s="26"/>
      <c r="AW6854" s="26"/>
      <c r="AX6854" s="27"/>
      <c r="AY6854" s="27"/>
      <c r="AZ6854" s="27"/>
      <c r="BA6854" s="27"/>
      <c r="BB6854" s="27"/>
      <c r="BC6854" s="27"/>
      <c r="BD6854" s="27"/>
      <c r="BE6854" s="27"/>
      <c r="BF6854" s="27"/>
      <c r="BG6854" s="27"/>
      <c r="BH6854" s="27"/>
      <c r="BI6854" s="27"/>
      <c r="BT6854" s="31"/>
      <c r="BU6854" s="32"/>
      <c r="BV6854" s="33"/>
      <c r="BW6854" s="32"/>
      <c r="BX6854" s="32"/>
      <c r="BY6854" s="34"/>
      <c r="CA6854" s="32"/>
      <c r="CB6854" s="32"/>
    </row>
    <row r="6855" spans="1:80">
      <c r="A6855" s="20"/>
      <c r="B6855" s="21"/>
      <c r="C6855" s="21"/>
      <c r="D6855" s="21"/>
      <c r="E6855" s="21"/>
      <c r="F6855" s="21"/>
      <c r="G6855" s="21"/>
      <c r="H6855" s="21"/>
      <c r="I6855" s="21"/>
      <c r="J6855" s="21"/>
      <c r="K6855" s="22"/>
      <c r="L6855" s="22"/>
      <c r="M6855" s="22"/>
      <c r="N6855" s="22"/>
      <c r="O6855" s="22"/>
      <c r="P6855" s="22"/>
      <c r="Q6855" s="22"/>
      <c r="R6855" s="22"/>
      <c r="S6855" s="22"/>
      <c r="T6855" s="22"/>
      <c r="U6855" s="22"/>
      <c r="V6855" s="22"/>
      <c r="W6855" s="22"/>
      <c r="X6855" s="22"/>
      <c r="Y6855" s="22"/>
      <c r="Z6855" s="22"/>
      <c r="AA6855" s="22"/>
      <c r="AB6855" s="23"/>
      <c r="AC6855" s="23"/>
      <c r="AD6855" s="22"/>
      <c r="AE6855" s="24"/>
      <c r="AF6855" s="24"/>
      <c r="AG6855" s="24"/>
      <c r="AH6855" s="24"/>
      <c r="AI6855" s="24"/>
      <c r="AJ6855" s="24"/>
      <c r="AK6855" s="24"/>
      <c r="AL6855" s="24"/>
      <c r="AM6855" s="24"/>
      <c r="AN6855" s="24"/>
      <c r="AO6855" s="24"/>
      <c r="AP6855" s="24"/>
      <c r="AQ6855" s="24"/>
      <c r="AR6855" s="24"/>
      <c r="AS6855" s="24"/>
      <c r="AT6855" s="25"/>
      <c r="AU6855" s="35"/>
      <c r="AV6855" s="26"/>
      <c r="AW6855" s="26"/>
      <c r="AX6855" s="27"/>
      <c r="AY6855" s="27"/>
      <c r="AZ6855" s="27"/>
      <c r="BA6855" s="27"/>
      <c r="BB6855" s="27"/>
      <c r="BC6855" s="27"/>
      <c r="BD6855" s="27"/>
      <c r="BE6855" s="27"/>
      <c r="BF6855" s="27"/>
      <c r="BG6855" s="27"/>
      <c r="BH6855" s="27"/>
      <c r="BI6855" s="27"/>
      <c r="BT6855" s="31"/>
      <c r="BU6855" s="32"/>
      <c r="BV6855" s="33"/>
      <c r="BW6855" s="32"/>
      <c r="BX6855" s="32"/>
      <c r="BY6855" s="34"/>
      <c r="CA6855" s="32"/>
      <c r="CB6855" s="32"/>
    </row>
    <row r="6856" spans="1:80">
      <c r="A6856" s="20"/>
      <c r="B6856" s="21"/>
      <c r="C6856" s="21"/>
      <c r="D6856" s="21"/>
      <c r="E6856" s="21"/>
      <c r="F6856" s="21"/>
      <c r="G6856" s="21"/>
      <c r="H6856" s="21"/>
      <c r="I6856" s="21"/>
      <c r="J6856" s="21"/>
      <c r="K6856" s="22"/>
      <c r="L6856" s="22"/>
      <c r="M6856" s="22"/>
      <c r="N6856" s="22"/>
      <c r="O6856" s="22"/>
      <c r="P6856" s="22"/>
      <c r="Q6856" s="22"/>
      <c r="R6856" s="22"/>
      <c r="S6856" s="22"/>
      <c r="T6856" s="22"/>
      <c r="U6856" s="22"/>
      <c r="V6856" s="22"/>
      <c r="W6856" s="22"/>
      <c r="X6856" s="22"/>
      <c r="Y6856" s="22"/>
      <c r="Z6856" s="22"/>
      <c r="AA6856" s="22"/>
      <c r="AB6856" s="23"/>
      <c r="AC6856" s="23"/>
      <c r="AD6856" s="22"/>
      <c r="AE6856" s="24"/>
      <c r="AF6856" s="24"/>
      <c r="AG6856" s="24"/>
      <c r="AH6856" s="24"/>
      <c r="AI6856" s="24"/>
      <c r="AJ6856" s="24"/>
      <c r="AK6856" s="24"/>
      <c r="AL6856" s="24"/>
      <c r="AM6856" s="24"/>
      <c r="AN6856" s="24"/>
      <c r="AO6856" s="24"/>
      <c r="AP6856" s="24"/>
      <c r="AQ6856" s="24"/>
      <c r="AR6856" s="24"/>
      <c r="AS6856" s="24"/>
      <c r="AT6856" s="25"/>
      <c r="AU6856" s="35"/>
      <c r="AV6856" s="26"/>
      <c r="AW6856" s="26"/>
      <c r="AX6856" s="27"/>
      <c r="AY6856" s="27"/>
      <c r="AZ6856" s="27"/>
      <c r="BA6856" s="27"/>
      <c r="BB6856" s="27"/>
      <c r="BC6856" s="27"/>
      <c r="BD6856" s="27"/>
      <c r="BE6856" s="27"/>
      <c r="BF6856" s="27"/>
      <c r="BG6856" s="27"/>
      <c r="BH6856" s="27"/>
      <c r="BI6856" s="27"/>
      <c r="BT6856" s="31"/>
      <c r="BU6856" s="32"/>
      <c r="BV6856" s="33"/>
      <c r="BW6856" s="32"/>
      <c r="BX6856" s="32"/>
      <c r="BY6856" s="34"/>
      <c r="CA6856" s="32"/>
      <c r="CB6856" s="32"/>
    </row>
    <row r="6857" spans="1:80">
      <c r="A6857" s="20"/>
      <c r="B6857" s="21"/>
      <c r="C6857" s="21"/>
      <c r="D6857" s="21"/>
      <c r="E6857" s="21"/>
      <c r="F6857" s="21"/>
      <c r="G6857" s="21"/>
      <c r="H6857" s="21"/>
      <c r="I6857" s="21"/>
      <c r="J6857" s="21"/>
      <c r="K6857" s="22"/>
      <c r="L6857" s="22"/>
      <c r="M6857" s="22"/>
      <c r="N6857" s="22"/>
      <c r="O6857" s="22"/>
      <c r="P6857" s="22"/>
      <c r="Q6857" s="22"/>
      <c r="R6857" s="22"/>
      <c r="S6857" s="22"/>
      <c r="T6857" s="22"/>
      <c r="U6857" s="22"/>
      <c r="V6857" s="22"/>
      <c r="W6857" s="22"/>
      <c r="X6857" s="22"/>
      <c r="Y6857" s="22"/>
      <c r="Z6857" s="22"/>
      <c r="AA6857" s="22"/>
      <c r="AB6857" s="23"/>
      <c r="AC6857" s="23"/>
      <c r="AD6857" s="22"/>
      <c r="AE6857" s="24"/>
      <c r="AF6857" s="24"/>
      <c r="AG6857" s="24"/>
      <c r="AH6857" s="24"/>
      <c r="AI6857" s="24"/>
      <c r="AJ6857" s="24"/>
      <c r="AK6857" s="24"/>
      <c r="AL6857" s="24"/>
      <c r="AM6857" s="24"/>
      <c r="AN6857" s="24"/>
      <c r="AO6857" s="24"/>
      <c r="AP6857" s="24"/>
      <c r="AQ6857" s="24"/>
      <c r="AR6857" s="24"/>
      <c r="AS6857" s="24"/>
      <c r="AT6857" s="25"/>
      <c r="AU6857" s="35"/>
      <c r="AV6857" s="26"/>
      <c r="AW6857" s="26"/>
      <c r="AX6857" s="27"/>
      <c r="AY6857" s="27"/>
      <c r="AZ6857" s="27"/>
      <c r="BA6857" s="27"/>
      <c r="BB6857" s="27"/>
      <c r="BC6857" s="27"/>
      <c r="BD6857" s="27"/>
      <c r="BE6857" s="27"/>
      <c r="BF6857" s="27"/>
      <c r="BG6857" s="27"/>
      <c r="BH6857" s="27"/>
      <c r="BI6857" s="27"/>
      <c r="BT6857" s="31"/>
      <c r="BU6857" s="32"/>
      <c r="BV6857" s="33"/>
      <c r="BW6857" s="32"/>
      <c r="BX6857" s="32"/>
      <c r="BY6857" s="34"/>
      <c r="CA6857" s="32"/>
      <c r="CB6857" s="32"/>
    </row>
    <row r="6858" spans="1:80">
      <c r="A6858" s="20"/>
      <c r="B6858" s="21"/>
      <c r="C6858" s="21"/>
      <c r="D6858" s="21"/>
      <c r="E6858" s="21"/>
      <c r="F6858" s="21"/>
      <c r="G6858" s="21"/>
      <c r="H6858" s="21"/>
      <c r="I6858" s="21"/>
      <c r="J6858" s="21"/>
      <c r="K6858" s="22"/>
      <c r="L6858" s="22"/>
      <c r="M6858" s="22"/>
      <c r="N6858" s="22"/>
      <c r="O6858" s="22"/>
      <c r="P6858" s="22"/>
      <c r="Q6858" s="22"/>
      <c r="R6858" s="22"/>
      <c r="S6858" s="22"/>
      <c r="T6858" s="22"/>
      <c r="U6858" s="22"/>
      <c r="V6858" s="22"/>
      <c r="W6858" s="22"/>
      <c r="X6858" s="22"/>
      <c r="Y6858" s="22"/>
      <c r="Z6858" s="22"/>
      <c r="AA6858" s="22"/>
      <c r="AB6858" s="23"/>
      <c r="AC6858" s="23"/>
      <c r="AD6858" s="22"/>
      <c r="AE6858" s="24"/>
      <c r="AF6858" s="24"/>
      <c r="AG6858" s="24"/>
      <c r="AH6858" s="24"/>
      <c r="AI6858" s="24"/>
      <c r="AJ6858" s="24"/>
      <c r="AK6858" s="24"/>
      <c r="AL6858" s="24"/>
      <c r="AM6858" s="24"/>
      <c r="AN6858" s="24"/>
      <c r="AO6858" s="24"/>
      <c r="AP6858" s="24"/>
      <c r="AQ6858" s="24"/>
      <c r="AR6858" s="24"/>
      <c r="AS6858" s="24"/>
      <c r="AT6858" s="25"/>
      <c r="AU6858" s="35"/>
      <c r="AV6858" s="26"/>
      <c r="AW6858" s="26"/>
      <c r="AX6858" s="27"/>
      <c r="AY6858" s="27"/>
      <c r="AZ6858" s="27"/>
      <c r="BA6858" s="27"/>
      <c r="BB6858" s="27"/>
      <c r="BC6858" s="27"/>
      <c r="BD6858" s="27"/>
      <c r="BE6858" s="27"/>
      <c r="BF6858" s="27"/>
      <c r="BG6858" s="27"/>
      <c r="BH6858" s="27"/>
      <c r="BI6858" s="27"/>
      <c r="BT6858" s="31"/>
      <c r="BU6858" s="32"/>
      <c r="BV6858" s="33"/>
      <c r="BW6858" s="32"/>
      <c r="BX6858" s="32"/>
      <c r="BY6858" s="34"/>
      <c r="CA6858" s="32"/>
      <c r="CB6858" s="32"/>
    </row>
    <row r="6859" spans="1:80">
      <c r="A6859" s="20"/>
      <c r="B6859" s="21"/>
      <c r="C6859" s="21"/>
      <c r="D6859" s="21"/>
      <c r="E6859" s="21"/>
      <c r="F6859" s="21"/>
      <c r="G6859" s="21"/>
      <c r="H6859" s="21"/>
      <c r="I6859" s="21"/>
      <c r="J6859" s="21"/>
      <c r="K6859" s="22"/>
      <c r="L6859" s="22"/>
      <c r="M6859" s="22"/>
      <c r="N6859" s="22"/>
      <c r="O6859" s="22"/>
      <c r="P6859" s="22"/>
      <c r="Q6859" s="22"/>
      <c r="R6859" s="22"/>
      <c r="S6859" s="22"/>
      <c r="T6859" s="22"/>
      <c r="U6859" s="22"/>
      <c r="V6859" s="22"/>
      <c r="W6859" s="22"/>
      <c r="X6859" s="22"/>
      <c r="Y6859" s="22"/>
      <c r="Z6859" s="22"/>
      <c r="AA6859" s="22"/>
      <c r="AB6859" s="23"/>
      <c r="AC6859" s="23"/>
      <c r="AD6859" s="22"/>
      <c r="AE6859" s="24"/>
      <c r="AF6859" s="24"/>
      <c r="AG6859" s="24"/>
      <c r="AH6859" s="24"/>
      <c r="AI6859" s="24"/>
      <c r="AJ6859" s="24"/>
      <c r="AK6859" s="24"/>
      <c r="AL6859" s="24"/>
      <c r="AM6859" s="24"/>
      <c r="AN6859" s="24"/>
      <c r="AO6859" s="24"/>
      <c r="AP6859" s="24"/>
      <c r="AQ6859" s="24"/>
      <c r="AR6859" s="24"/>
      <c r="AS6859" s="24"/>
      <c r="AT6859" s="25"/>
      <c r="AU6859" s="35"/>
      <c r="AV6859" s="26"/>
      <c r="AW6859" s="26"/>
      <c r="AX6859" s="27"/>
      <c r="AY6859" s="27"/>
      <c r="AZ6859" s="27"/>
      <c r="BA6859" s="27"/>
      <c r="BB6859" s="27"/>
      <c r="BC6859" s="27"/>
      <c r="BD6859" s="27"/>
      <c r="BE6859" s="27"/>
      <c r="BF6859" s="27"/>
      <c r="BG6859" s="27"/>
      <c r="BH6859" s="27"/>
      <c r="BI6859" s="27"/>
      <c r="BT6859" s="31"/>
      <c r="BU6859" s="32"/>
      <c r="BV6859" s="33"/>
      <c r="BW6859" s="32"/>
      <c r="BX6859" s="32"/>
      <c r="BY6859" s="34"/>
      <c r="CA6859" s="32"/>
      <c r="CB6859" s="32"/>
    </row>
    <row r="6860" spans="1:80">
      <c r="A6860" s="20"/>
      <c r="B6860" s="21"/>
      <c r="C6860" s="21"/>
      <c r="D6860" s="21"/>
      <c r="E6860" s="21"/>
      <c r="F6860" s="21"/>
      <c r="G6860" s="21"/>
      <c r="H6860" s="21"/>
      <c r="I6860" s="21"/>
      <c r="J6860" s="21"/>
      <c r="K6860" s="22"/>
      <c r="L6860" s="22"/>
      <c r="M6860" s="22"/>
      <c r="N6860" s="22"/>
      <c r="O6860" s="22"/>
      <c r="P6860" s="22"/>
      <c r="Q6860" s="22"/>
      <c r="R6860" s="22"/>
      <c r="S6860" s="22"/>
      <c r="T6860" s="22"/>
      <c r="U6860" s="22"/>
      <c r="V6860" s="22"/>
      <c r="W6860" s="22"/>
      <c r="X6860" s="22"/>
      <c r="Y6860" s="22"/>
      <c r="Z6860" s="22"/>
      <c r="AA6860" s="22"/>
      <c r="AB6860" s="23"/>
      <c r="AC6860" s="23"/>
      <c r="AD6860" s="22"/>
      <c r="AE6860" s="24"/>
      <c r="AF6860" s="24"/>
      <c r="AG6860" s="24"/>
      <c r="AH6860" s="24"/>
      <c r="AI6860" s="24"/>
      <c r="AJ6860" s="24"/>
      <c r="AK6860" s="24"/>
      <c r="AL6860" s="24"/>
      <c r="AM6860" s="24"/>
      <c r="AN6860" s="24"/>
      <c r="AO6860" s="24"/>
      <c r="AP6860" s="24"/>
      <c r="AQ6860" s="24"/>
      <c r="AR6860" s="24"/>
      <c r="AS6860" s="24"/>
      <c r="AT6860" s="25"/>
      <c r="AU6860" s="35"/>
      <c r="AV6860" s="26"/>
      <c r="AW6860" s="26"/>
      <c r="AX6860" s="27"/>
      <c r="AY6860" s="27"/>
      <c r="AZ6860" s="27"/>
      <c r="BA6860" s="27"/>
      <c r="BB6860" s="27"/>
      <c r="BC6860" s="27"/>
      <c r="BD6860" s="27"/>
      <c r="BE6860" s="27"/>
      <c r="BF6860" s="27"/>
      <c r="BG6860" s="27"/>
      <c r="BH6860" s="27"/>
      <c r="BI6860" s="27"/>
      <c r="BT6860" s="31"/>
      <c r="BU6860" s="32"/>
      <c r="BV6860" s="33"/>
      <c r="BW6860" s="32"/>
      <c r="BX6860" s="32"/>
      <c r="BY6860" s="34"/>
      <c r="CA6860" s="32"/>
      <c r="CB6860" s="32"/>
    </row>
    <row r="6861" spans="1:80">
      <c r="A6861" s="20"/>
      <c r="B6861" s="21"/>
      <c r="C6861" s="21"/>
      <c r="D6861" s="21"/>
      <c r="E6861" s="21"/>
      <c r="F6861" s="21"/>
      <c r="G6861" s="21"/>
      <c r="H6861" s="21"/>
      <c r="I6861" s="21"/>
      <c r="J6861" s="21"/>
      <c r="K6861" s="22"/>
      <c r="L6861" s="22"/>
      <c r="M6861" s="22"/>
      <c r="N6861" s="22"/>
      <c r="O6861" s="22"/>
      <c r="P6861" s="22"/>
      <c r="Q6861" s="22"/>
      <c r="R6861" s="22"/>
      <c r="S6861" s="22"/>
      <c r="T6861" s="22"/>
      <c r="U6861" s="22"/>
      <c r="V6861" s="22"/>
      <c r="W6861" s="22"/>
      <c r="X6861" s="22"/>
      <c r="Y6861" s="22"/>
      <c r="Z6861" s="22"/>
      <c r="AA6861" s="22"/>
      <c r="AB6861" s="23"/>
      <c r="AC6861" s="23"/>
      <c r="AD6861" s="22"/>
      <c r="AE6861" s="24"/>
      <c r="AF6861" s="24"/>
      <c r="AG6861" s="24"/>
      <c r="AH6861" s="24"/>
      <c r="AI6861" s="24"/>
      <c r="AJ6861" s="24"/>
      <c r="AK6861" s="24"/>
      <c r="AL6861" s="24"/>
      <c r="AM6861" s="24"/>
      <c r="AN6861" s="24"/>
      <c r="AO6861" s="24"/>
      <c r="AP6861" s="24"/>
      <c r="AQ6861" s="24"/>
      <c r="AR6861" s="24"/>
      <c r="AS6861" s="24"/>
      <c r="AT6861" s="25"/>
      <c r="AU6861" s="35"/>
      <c r="AV6861" s="26"/>
      <c r="AW6861" s="26"/>
      <c r="AX6861" s="27"/>
      <c r="AY6861" s="27"/>
      <c r="AZ6861" s="27"/>
      <c r="BA6861" s="27"/>
      <c r="BB6861" s="27"/>
      <c r="BC6861" s="27"/>
      <c r="BD6861" s="27"/>
      <c r="BE6861" s="27"/>
      <c r="BF6861" s="27"/>
      <c r="BG6861" s="27"/>
      <c r="BH6861" s="27"/>
      <c r="BI6861" s="27"/>
      <c r="BT6861" s="31"/>
      <c r="BU6861" s="32"/>
      <c r="BV6861" s="33"/>
      <c r="BW6861" s="32"/>
      <c r="BX6861" s="32"/>
      <c r="BY6861" s="34"/>
      <c r="CA6861" s="32"/>
      <c r="CB6861" s="32"/>
    </row>
    <row r="6862" spans="1:80">
      <c r="A6862" s="20"/>
      <c r="B6862" s="21"/>
      <c r="C6862" s="21"/>
      <c r="D6862" s="21"/>
      <c r="E6862" s="21"/>
      <c r="F6862" s="21"/>
      <c r="G6862" s="21"/>
      <c r="H6862" s="21"/>
      <c r="I6862" s="21"/>
      <c r="J6862" s="21"/>
      <c r="K6862" s="22"/>
      <c r="L6862" s="22"/>
      <c r="M6862" s="22"/>
      <c r="N6862" s="22"/>
      <c r="O6862" s="22"/>
      <c r="P6862" s="22"/>
      <c r="Q6862" s="22"/>
      <c r="R6862" s="22"/>
      <c r="S6862" s="22"/>
      <c r="T6862" s="22"/>
      <c r="U6862" s="22"/>
      <c r="V6862" s="22"/>
      <c r="W6862" s="22"/>
      <c r="X6862" s="22"/>
      <c r="Y6862" s="22"/>
      <c r="Z6862" s="22"/>
      <c r="AA6862" s="22"/>
      <c r="AB6862" s="23"/>
      <c r="AC6862" s="23"/>
      <c r="AD6862" s="22"/>
      <c r="AE6862" s="24"/>
      <c r="AF6862" s="24"/>
      <c r="AG6862" s="24"/>
      <c r="AH6862" s="24"/>
      <c r="AI6862" s="24"/>
      <c r="AJ6862" s="24"/>
      <c r="AK6862" s="24"/>
      <c r="AL6862" s="24"/>
      <c r="AM6862" s="24"/>
      <c r="AN6862" s="24"/>
      <c r="AO6862" s="24"/>
      <c r="AP6862" s="24"/>
      <c r="AQ6862" s="24"/>
      <c r="AR6862" s="24"/>
      <c r="AS6862" s="24"/>
      <c r="AT6862" s="25"/>
      <c r="AU6862" s="35"/>
      <c r="AV6862" s="26"/>
      <c r="AW6862" s="26"/>
      <c r="AX6862" s="27"/>
      <c r="AY6862" s="27"/>
      <c r="AZ6862" s="27"/>
      <c r="BA6862" s="27"/>
      <c r="BB6862" s="27"/>
      <c r="BC6862" s="27"/>
      <c r="BD6862" s="27"/>
      <c r="BE6862" s="27"/>
      <c r="BF6862" s="27"/>
      <c r="BG6862" s="27"/>
      <c r="BH6862" s="27"/>
      <c r="BI6862" s="27"/>
      <c r="BT6862" s="31"/>
      <c r="BU6862" s="32"/>
      <c r="BV6862" s="33"/>
      <c r="BW6862" s="32"/>
      <c r="BX6862" s="32"/>
      <c r="BY6862" s="34"/>
      <c r="CA6862" s="32"/>
      <c r="CB6862" s="32"/>
    </row>
    <row r="6863" spans="1:80">
      <c r="A6863" s="20"/>
      <c r="B6863" s="21"/>
      <c r="C6863" s="21"/>
      <c r="D6863" s="21"/>
      <c r="E6863" s="21"/>
      <c r="F6863" s="21"/>
      <c r="G6863" s="21"/>
      <c r="H6863" s="21"/>
      <c r="I6863" s="21"/>
      <c r="J6863" s="21"/>
      <c r="K6863" s="22"/>
      <c r="L6863" s="22"/>
      <c r="M6863" s="22"/>
      <c r="N6863" s="22"/>
      <c r="O6863" s="22"/>
      <c r="P6863" s="22"/>
      <c r="Q6863" s="22"/>
      <c r="R6863" s="22"/>
      <c r="S6863" s="22"/>
      <c r="T6863" s="22"/>
      <c r="U6863" s="22"/>
      <c r="V6863" s="22"/>
      <c r="W6863" s="22"/>
      <c r="X6863" s="22"/>
      <c r="Y6863" s="22"/>
      <c r="Z6863" s="22"/>
      <c r="AA6863" s="22"/>
      <c r="AB6863" s="23"/>
      <c r="AC6863" s="23"/>
      <c r="AD6863" s="22"/>
      <c r="AE6863" s="24"/>
      <c r="AF6863" s="24"/>
      <c r="AG6863" s="24"/>
      <c r="AH6863" s="24"/>
      <c r="AI6863" s="24"/>
      <c r="AJ6863" s="24"/>
      <c r="AK6863" s="24"/>
      <c r="AL6863" s="24"/>
      <c r="AM6863" s="24"/>
      <c r="AN6863" s="24"/>
      <c r="AO6863" s="24"/>
      <c r="AP6863" s="24"/>
      <c r="AQ6863" s="24"/>
      <c r="AR6863" s="24"/>
      <c r="AS6863" s="24"/>
      <c r="AT6863" s="25"/>
      <c r="AU6863" s="35"/>
      <c r="AV6863" s="26"/>
      <c r="AW6863" s="26"/>
      <c r="AX6863" s="27"/>
      <c r="AY6863" s="27"/>
      <c r="AZ6863" s="27"/>
      <c r="BA6863" s="27"/>
      <c r="BB6863" s="27"/>
      <c r="BC6863" s="27"/>
      <c r="BD6863" s="27"/>
      <c r="BE6863" s="27"/>
      <c r="BF6863" s="27"/>
      <c r="BG6863" s="27"/>
      <c r="BH6863" s="27"/>
      <c r="BI6863" s="27"/>
      <c r="BT6863" s="31"/>
      <c r="BU6863" s="32"/>
      <c r="BV6863" s="33"/>
      <c r="BW6863" s="32"/>
      <c r="BX6863" s="32"/>
      <c r="BY6863" s="34"/>
      <c r="CA6863" s="32"/>
      <c r="CB6863" s="32"/>
    </row>
    <row r="6864" spans="1:80">
      <c r="A6864" s="20"/>
      <c r="B6864" s="21"/>
      <c r="C6864" s="21"/>
      <c r="D6864" s="21"/>
      <c r="E6864" s="21"/>
      <c r="F6864" s="21"/>
      <c r="G6864" s="21"/>
      <c r="H6864" s="21"/>
      <c r="I6864" s="21"/>
      <c r="J6864" s="21"/>
      <c r="K6864" s="22"/>
      <c r="L6864" s="22"/>
      <c r="M6864" s="22"/>
      <c r="N6864" s="22"/>
      <c r="O6864" s="22"/>
      <c r="P6864" s="22"/>
      <c r="Q6864" s="22"/>
      <c r="R6864" s="22"/>
      <c r="S6864" s="22"/>
      <c r="T6864" s="22"/>
      <c r="U6864" s="22"/>
      <c r="V6864" s="22"/>
      <c r="W6864" s="22"/>
      <c r="X6864" s="22"/>
      <c r="Y6864" s="22"/>
      <c r="Z6864" s="22"/>
      <c r="AA6864" s="22"/>
      <c r="AB6864" s="23"/>
      <c r="AC6864" s="23"/>
      <c r="AD6864" s="22"/>
      <c r="AE6864" s="24"/>
      <c r="AF6864" s="24"/>
      <c r="AG6864" s="24"/>
      <c r="AH6864" s="24"/>
      <c r="AI6864" s="24"/>
      <c r="AJ6864" s="24"/>
      <c r="AK6864" s="24"/>
      <c r="AL6864" s="24"/>
      <c r="AM6864" s="24"/>
      <c r="AN6864" s="24"/>
      <c r="AO6864" s="24"/>
      <c r="AP6864" s="24"/>
      <c r="AQ6864" s="24"/>
      <c r="AR6864" s="24"/>
      <c r="AS6864" s="24"/>
      <c r="AT6864" s="25"/>
      <c r="AU6864" s="35"/>
      <c r="AV6864" s="26"/>
      <c r="AW6864" s="26"/>
      <c r="AX6864" s="27"/>
      <c r="AY6864" s="27"/>
      <c r="AZ6864" s="27"/>
      <c r="BA6864" s="27"/>
      <c r="BB6864" s="27"/>
      <c r="BC6864" s="27"/>
      <c r="BD6864" s="27"/>
      <c r="BE6864" s="27"/>
      <c r="BF6864" s="27"/>
      <c r="BG6864" s="27"/>
      <c r="BH6864" s="27"/>
      <c r="BI6864" s="27"/>
      <c r="BT6864" s="31"/>
      <c r="BU6864" s="32"/>
      <c r="BV6864" s="33"/>
      <c r="BW6864" s="32"/>
      <c r="BX6864" s="32"/>
      <c r="BY6864" s="34"/>
      <c r="CA6864" s="32"/>
      <c r="CB6864" s="32"/>
    </row>
    <row r="6865" spans="1:80">
      <c r="A6865" s="20"/>
      <c r="B6865" s="21"/>
      <c r="C6865" s="21"/>
      <c r="D6865" s="21"/>
      <c r="E6865" s="21"/>
      <c r="F6865" s="21"/>
      <c r="G6865" s="21"/>
      <c r="H6865" s="21"/>
      <c r="I6865" s="21"/>
      <c r="J6865" s="21"/>
      <c r="K6865" s="22"/>
      <c r="L6865" s="22"/>
      <c r="M6865" s="22"/>
      <c r="N6865" s="22"/>
      <c r="O6865" s="22"/>
      <c r="P6865" s="22"/>
      <c r="Q6865" s="22"/>
      <c r="R6865" s="22"/>
      <c r="S6865" s="22"/>
      <c r="T6865" s="22"/>
      <c r="U6865" s="22"/>
      <c r="V6865" s="22"/>
      <c r="W6865" s="22"/>
      <c r="X6865" s="22"/>
      <c r="Y6865" s="22"/>
      <c r="Z6865" s="22"/>
      <c r="AA6865" s="22"/>
      <c r="AB6865" s="23"/>
      <c r="AC6865" s="23"/>
      <c r="AD6865" s="22"/>
      <c r="AE6865" s="24"/>
      <c r="AF6865" s="24"/>
      <c r="AG6865" s="24"/>
      <c r="AH6865" s="24"/>
      <c r="AI6865" s="24"/>
      <c r="AJ6865" s="24"/>
      <c r="AK6865" s="24"/>
      <c r="AL6865" s="24"/>
      <c r="AM6865" s="24"/>
      <c r="AN6865" s="24"/>
      <c r="AO6865" s="24"/>
      <c r="AP6865" s="24"/>
      <c r="AQ6865" s="24"/>
      <c r="AR6865" s="24"/>
      <c r="AS6865" s="24"/>
      <c r="AT6865" s="25"/>
      <c r="AU6865" s="35"/>
      <c r="AV6865" s="26"/>
      <c r="AW6865" s="26"/>
      <c r="AX6865" s="27"/>
      <c r="AY6865" s="27"/>
      <c r="AZ6865" s="27"/>
      <c r="BA6865" s="27"/>
      <c r="BB6865" s="27"/>
      <c r="BC6865" s="27"/>
      <c r="BD6865" s="27"/>
      <c r="BE6865" s="27"/>
      <c r="BF6865" s="27"/>
      <c r="BG6865" s="27"/>
      <c r="BH6865" s="27"/>
      <c r="BI6865" s="27"/>
      <c r="BT6865" s="31"/>
      <c r="BU6865" s="32"/>
      <c r="BV6865" s="33"/>
      <c r="BW6865" s="32"/>
      <c r="BX6865" s="32"/>
      <c r="BY6865" s="34"/>
      <c r="CA6865" s="32"/>
      <c r="CB6865" s="32"/>
    </row>
    <row r="6866" spans="1:80">
      <c r="A6866" s="20"/>
      <c r="B6866" s="21"/>
      <c r="C6866" s="21"/>
      <c r="D6866" s="21"/>
      <c r="E6866" s="21"/>
      <c r="F6866" s="21"/>
      <c r="G6866" s="21"/>
      <c r="H6866" s="21"/>
      <c r="I6866" s="21"/>
      <c r="J6866" s="21"/>
      <c r="K6866" s="22"/>
      <c r="L6866" s="22"/>
      <c r="M6866" s="22"/>
      <c r="N6866" s="22"/>
      <c r="O6866" s="22"/>
      <c r="P6866" s="22"/>
      <c r="Q6866" s="22"/>
      <c r="R6866" s="22"/>
      <c r="S6866" s="22"/>
      <c r="T6866" s="22"/>
      <c r="U6866" s="22"/>
      <c r="V6866" s="22"/>
      <c r="W6866" s="22"/>
      <c r="X6866" s="22"/>
      <c r="Y6866" s="22"/>
      <c r="Z6866" s="22"/>
      <c r="AA6866" s="22"/>
      <c r="AB6866" s="23"/>
      <c r="AC6866" s="23"/>
      <c r="AD6866" s="22"/>
      <c r="AE6866" s="24"/>
      <c r="AF6866" s="24"/>
      <c r="AG6866" s="24"/>
      <c r="AH6866" s="24"/>
      <c r="AI6866" s="24"/>
      <c r="AJ6866" s="24"/>
      <c r="AK6866" s="24"/>
      <c r="AL6866" s="24"/>
      <c r="AM6866" s="24"/>
      <c r="AN6866" s="24"/>
      <c r="AO6866" s="24"/>
      <c r="AP6866" s="24"/>
      <c r="AQ6866" s="24"/>
      <c r="AR6866" s="24"/>
      <c r="AS6866" s="24"/>
      <c r="AT6866" s="25"/>
      <c r="AU6866" s="35"/>
      <c r="AV6866" s="26"/>
      <c r="AW6866" s="26"/>
      <c r="AX6866" s="27"/>
      <c r="AY6866" s="27"/>
      <c r="AZ6866" s="27"/>
      <c r="BA6866" s="27"/>
      <c r="BB6866" s="27"/>
      <c r="BC6866" s="27"/>
      <c r="BD6866" s="27"/>
      <c r="BE6866" s="27"/>
      <c r="BF6866" s="27"/>
      <c r="BG6866" s="27"/>
      <c r="BH6866" s="27"/>
      <c r="BI6866" s="27"/>
      <c r="BT6866" s="31"/>
      <c r="BU6866" s="32"/>
      <c r="BV6866" s="33"/>
      <c r="BW6866" s="32"/>
      <c r="BX6866" s="32"/>
      <c r="BY6866" s="34"/>
      <c r="CA6866" s="32"/>
      <c r="CB6866" s="32"/>
    </row>
    <row r="6867" spans="1:80">
      <c r="A6867" s="20"/>
      <c r="B6867" s="21"/>
      <c r="C6867" s="21"/>
      <c r="D6867" s="21"/>
      <c r="E6867" s="21"/>
      <c r="F6867" s="21"/>
      <c r="G6867" s="21"/>
      <c r="H6867" s="21"/>
      <c r="I6867" s="21"/>
      <c r="J6867" s="21"/>
      <c r="K6867" s="22"/>
      <c r="L6867" s="22"/>
      <c r="M6867" s="22"/>
      <c r="N6867" s="22"/>
      <c r="O6867" s="22"/>
      <c r="P6867" s="22"/>
      <c r="Q6867" s="22"/>
      <c r="R6867" s="22"/>
      <c r="S6867" s="22"/>
      <c r="T6867" s="22"/>
      <c r="U6867" s="22"/>
      <c r="V6867" s="22"/>
      <c r="W6867" s="22"/>
      <c r="X6867" s="22"/>
      <c r="Y6867" s="22"/>
      <c r="Z6867" s="22"/>
      <c r="AA6867" s="22"/>
      <c r="AB6867" s="23"/>
      <c r="AC6867" s="23"/>
      <c r="AD6867" s="22"/>
      <c r="AE6867" s="24"/>
      <c r="AF6867" s="24"/>
      <c r="AG6867" s="24"/>
      <c r="AH6867" s="24"/>
      <c r="AI6867" s="24"/>
      <c r="AJ6867" s="24"/>
      <c r="AK6867" s="24"/>
      <c r="AL6867" s="24"/>
      <c r="AM6867" s="24"/>
      <c r="AN6867" s="24"/>
      <c r="AO6867" s="24"/>
      <c r="AP6867" s="24"/>
      <c r="AQ6867" s="24"/>
      <c r="AR6867" s="24"/>
      <c r="AS6867" s="24"/>
      <c r="AT6867" s="25"/>
      <c r="AU6867" s="35"/>
      <c r="AV6867" s="26"/>
      <c r="AW6867" s="26"/>
      <c r="AX6867" s="27"/>
      <c r="AY6867" s="27"/>
      <c r="AZ6867" s="27"/>
      <c r="BA6867" s="27"/>
      <c r="BB6867" s="27"/>
      <c r="BC6867" s="27"/>
      <c r="BD6867" s="27"/>
      <c r="BE6867" s="27"/>
      <c r="BF6867" s="27"/>
      <c r="BG6867" s="27"/>
      <c r="BH6867" s="27"/>
      <c r="BI6867" s="27"/>
      <c r="BT6867" s="31"/>
      <c r="BU6867" s="32"/>
      <c r="BV6867" s="33"/>
      <c r="BW6867" s="32"/>
      <c r="BX6867" s="32"/>
      <c r="BY6867" s="34"/>
      <c r="CA6867" s="32"/>
      <c r="CB6867" s="32"/>
    </row>
    <row r="6868" spans="1:80">
      <c r="A6868" s="20"/>
      <c r="B6868" s="21"/>
      <c r="C6868" s="21"/>
      <c r="D6868" s="21"/>
      <c r="E6868" s="21"/>
      <c r="F6868" s="21"/>
      <c r="G6868" s="21"/>
      <c r="H6868" s="21"/>
      <c r="I6868" s="21"/>
      <c r="J6868" s="21"/>
      <c r="K6868" s="22"/>
      <c r="L6868" s="22"/>
      <c r="M6868" s="22"/>
      <c r="N6868" s="22"/>
      <c r="O6868" s="22"/>
      <c r="P6868" s="22"/>
      <c r="Q6868" s="22"/>
      <c r="R6868" s="22"/>
      <c r="S6868" s="22"/>
      <c r="T6868" s="22"/>
      <c r="U6868" s="22"/>
      <c r="V6868" s="22"/>
      <c r="W6868" s="22"/>
      <c r="X6868" s="22"/>
      <c r="Y6868" s="22"/>
      <c r="Z6868" s="22"/>
      <c r="AA6868" s="22"/>
      <c r="AB6868" s="23"/>
      <c r="AC6868" s="23"/>
      <c r="AD6868" s="22"/>
      <c r="AE6868" s="24"/>
      <c r="AF6868" s="24"/>
      <c r="AG6868" s="24"/>
      <c r="AH6868" s="24"/>
      <c r="AI6868" s="24"/>
      <c r="AJ6868" s="24"/>
      <c r="AK6868" s="24"/>
      <c r="AL6868" s="24"/>
      <c r="AM6868" s="24"/>
      <c r="AN6868" s="24"/>
      <c r="AO6868" s="24"/>
      <c r="AP6868" s="24"/>
      <c r="AQ6868" s="24"/>
      <c r="AR6868" s="24"/>
      <c r="AS6868" s="24"/>
      <c r="AT6868" s="25"/>
      <c r="AU6868" s="35"/>
      <c r="AV6868" s="26"/>
      <c r="AW6868" s="26"/>
      <c r="AX6868" s="27"/>
      <c r="AY6868" s="27"/>
      <c r="AZ6868" s="27"/>
      <c r="BA6868" s="27"/>
      <c r="BB6868" s="27"/>
      <c r="BC6868" s="27"/>
      <c r="BD6868" s="27"/>
      <c r="BE6868" s="27"/>
      <c r="BF6868" s="27"/>
      <c r="BG6868" s="27"/>
      <c r="BH6868" s="27"/>
      <c r="BI6868" s="27"/>
      <c r="BT6868" s="31"/>
      <c r="BU6868" s="32"/>
      <c r="BV6868" s="33"/>
      <c r="BW6868" s="32"/>
      <c r="BX6868" s="32"/>
      <c r="BY6868" s="34"/>
      <c r="CA6868" s="32"/>
      <c r="CB6868" s="32"/>
    </row>
    <row r="6869" spans="1:80">
      <c r="A6869" s="20"/>
      <c r="B6869" s="21"/>
      <c r="C6869" s="21"/>
      <c r="D6869" s="21"/>
      <c r="E6869" s="21"/>
      <c r="F6869" s="21"/>
      <c r="G6869" s="21"/>
      <c r="H6869" s="21"/>
      <c r="I6869" s="21"/>
      <c r="J6869" s="21"/>
      <c r="K6869" s="22"/>
      <c r="L6869" s="22"/>
      <c r="M6869" s="22"/>
      <c r="N6869" s="22"/>
      <c r="O6869" s="22"/>
      <c r="P6869" s="22"/>
      <c r="Q6869" s="22"/>
      <c r="R6869" s="22"/>
      <c r="S6869" s="22"/>
      <c r="T6869" s="22"/>
      <c r="U6869" s="22"/>
      <c r="V6869" s="22"/>
      <c r="W6869" s="22"/>
      <c r="X6869" s="22"/>
      <c r="Y6869" s="22"/>
      <c r="Z6869" s="22"/>
      <c r="AA6869" s="22"/>
      <c r="AB6869" s="23"/>
      <c r="AC6869" s="23"/>
      <c r="AD6869" s="22"/>
      <c r="AE6869" s="24"/>
      <c r="AF6869" s="24"/>
      <c r="AG6869" s="24"/>
      <c r="AH6869" s="24"/>
      <c r="AI6869" s="24"/>
      <c r="AJ6869" s="24"/>
      <c r="AK6869" s="24"/>
      <c r="AL6869" s="24"/>
      <c r="AM6869" s="24"/>
      <c r="AN6869" s="24"/>
      <c r="AO6869" s="24"/>
      <c r="AP6869" s="24"/>
      <c r="AQ6869" s="24"/>
      <c r="AR6869" s="24"/>
      <c r="AS6869" s="24"/>
      <c r="AT6869" s="25"/>
      <c r="AU6869" s="35"/>
      <c r="AV6869" s="26"/>
      <c r="AW6869" s="26"/>
      <c r="AX6869" s="27"/>
      <c r="AY6869" s="27"/>
      <c r="AZ6869" s="27"/>
      <c r="BA6869" s="27"/>
      <c r="BB6869" s="27"/>
      <c r="BC6869" s="27"/>
      <c r="BD6869" s="27"/>
      <c r="BE6869" s="27"/>
      <c r="BF6869" s="27"/>
      <c r="BG6869" s="27"/>
      <c r="BH6869" s="27"/>
      <c r="BI6869" s="27"/>
      <c r="BT6869" s="31"/>
      <c r="BU6869" s="32"/>
      <c r="BV6869" s="33"/>
      <c r="BW6869" s="32"/>
      <c r="BX6869" s="32"/>
      <c r="BY6869" s="34"/>
      <c r="CA6869" s="32"/>
      <c r="CB6869" s="32"/>
    </row>
    <row r="6870" spans="1:80">
      <c r="A6870" s="20"/>
      <c r="B6870" s="21"/>
      <c r="C6870" s="21"/>
      <c r="D6870" s="21"/>
      <c r="E6870" s="21"/>
      <c r="F6870" s="21"/>
      <c r="G6870" s="21"/>
      <c r="H6870" s="21"/>
      <c r="I6870" s="21"/>
      <c r="J6870" s="21"/>
      <c r="K6870" s="22"/>
      <c r="L6870" s="22"/>
      <c r="M6870" s="22"/>
      <c r="N6870" s="22"/>
      <c r="O6870" s="22"/>
      <c r="P6870" s="22"/>
      <c r="Q6870" s="22"/>
      <c r="R6870" s="22"/>
      <c r="S6870" s="22"/>
      <c r="T6870" s="22"/>
      <c r="U6870" s="22"/>
      <c r="V6870" s="22"/>
      <c r="W6870" s="22"/>
      <c r="X6870" s="22"/>
      <c r="Y6870" s="22"/>
      <c r="Z6870" s="22"/>
      <c r="AA6870" s="22"/>
      <c r="AB6870" s="23"/>
      <c r="AC6870" s="23"/>
      <c r="AD6870" s="22"/>
      <c r="AE6870" s="24"/>
      <c r="AF6870" s="24"/>
      <c r="AG6870" s="24"/>
      <c r="AH6870" s="24"/>
      <c r="AI6870" s="24"/>
      <c r="AJ6870" s="24"/>
      <c r="AK6870" s="24"/>
      <c r="AL6870" s="24"/>
      <c r="AM6870" s="24"/>
      <c r="AN6870" s="24"/>
      <c r="AO6870" s="24"/>
      <c r="AP6870" s="24"/>
      <c r="AQ6870" s="24"/>
      <c r="AR6870" s="24"/>
      <c r="AS6870" s="24"/>
      <c r="AT6870" s="25"/>
      <c r="AU6870" s="35"/>
      <c r="AV6870" s="26"/>
      <c r="AW6870" s="26"/>
      <c r="AX6870" s="27"/>
      <c r="AY6870" s="27"/>
      <c r="AZ6870" s="27"/>
      <c r="BA6870" s="27"/>
      <c r="BB6870" s="27"/>
      <c r="BC6870" s="27"/>
      <c r="BD6870" s="27"/>
      <c r="BE6870" s="27"/>
      <c r="BF6870" s="27"/>
      <c r="BG6870" s="27"/>
      <c r="BH6870" s="27"/>
      <c r="BI6870" s="27"/>
      <c r="BT6870" s="31"/>
      <c r="BU6870" s="32"/>
      <c r="BV6870" s="33"/>
      <c r="BW6870" s="32"/>
      <c r="BX6870" s="32"/>
      <c r="BY6870" s="34"/>
      <c r="CA6870" s="32"/>
      <c r="CB6870" s="32"/>
    </row>
    <row r="6871" spans="1:80">
      <c r="A6871" s="20"/>
      <c r="B6871" s="21"/>
      <c r="C6871" s="21"/>
      <c r="D6871" s="21"/>
      <c r="E6871" s="21"/>
      <c r="F6871" s="21"/>
      <c r="G6871" s="21"/>
      <c r="H6871" s="21"/>
      <c r="I6871" s="21"/>
      <c r="J6871" s="21"/>
      <c r="K6871" s="22"/>
      <c r="L6871" s="22"/>
      <c r="M6871" s="22"/>
      <c r="N6871" s="22"/>
      <c r="O6871" s="22"/>
      <c r="P6871" s="22"/>
      <c r="Q6871" s="22"/>
      <c r="R6871" s="22"/>
      <c r="S6871" s="22"/>
      <c r="T6871" s="22"/>
      <c r="U6871" s="22"/>
      <c r="V6871" s="22"/>
      <c r="W6871" s="22"/>
      <c r="X6871" s="22"/>
      <c r="Y6871" s="22"/>
      <c r="Z6871" s="22"/>
      <c r="AA6871" s="22"/>
      <c r="AB6871" s="23"/>
      <c r="AC6871" s="23"/>
      <c r="AD6871" s="22"/>
      <c r="AE6871" s="24"/>
      <c r="AF6871" s="24"/>
      <c r="AG6871" s="24"/>
      <c r="AH6871" s="24"/>
      <c r="AI6871" s="24"/>
      <c r="AJ6871" s="24"/>
      <c r="AK6871" s="24"/>
      <c r="AL6871" s="24"/>
      <c r="AM6871" s="24"/>
      <c r="AN6871" s="24"/>
      <c r="AO6871" s="24"/>
      <c r="AP6871" s="24"/>
      <c r="AQ6871" s="24"/>
      <c r="AR6871" s="24"/>
      <c r="AS6871" s="24"/>
      <c r="AT6871" s="25"/>
      <c r="AU6871" s="35"/>
      <c r="AV6871" s="26"/>
      <c r="AW6871" s="26"/>
      <c r="AX6871" s="27"/>
      <c r="AY6871" s="27"/>
      <c r="AZ6871" s="27"/>
      <c r="BA6871" s="27"/>
      <c r="BB6871" s="27"/>
      <c r="BC6871" s="27"/>
      <c r="BD6871" s="27"/>
      <c r="BE6871" s="27"/>
      <c r="BF6871" s="27"/>
      <c r="BG6871" s="27"/>
      <c r="BH6871" s="27"/>
      <c r="BI6871" s="27"/>
      <c r="BT6871" s="31"/>
      <c r="BU6871" s="32"/>
      <c r="BV6871" s="33"/>
      <c r="BW6871" s="32"/>
      <c r="BX6871" s="32"/>
      <c r="BY6871" s="34"/>
      <c r="CA6871" s="32"/>
      <c r="CB6871" s="32"/>
    </row>
    <row r="6872" spans="1:80">
      <c r="A6872" s="20"/>
      <c r="B6872" s="21"/>
      <c r="C6872" s="21"/>
      <c r="D6872" s="21"/>
      <c r="E6872" s="21"/>
      <c r="F6872" s="21"/>
      <c r="G6872" s="21"/>
      <c r="H6872" s="21"/>
      <c r="I6872" s="21"/>
      <c r="J6872" s="21"/>
      <c r="K6872" s="22"/>
      <c r="L6872" s="22"/>
      <c r="M6872" s="22"/>
      <c r="N6872" s="22"/>
      <c r="O6872" s="22"/>
      <c r="P6872" s="22"/>
      <c r="Q6872" s="22"/>
      <c r="R6872" s="22"/>
      <c r="S6872" s="22"/>
      <c r="T6872" s="22"/>
      <c r="U6872" s="22"/>
      <c r="V6872" s="22"/>
      <c r="W6872" s="22"/>
      <c r="X6872" s="22"/>
      <c r="Y6872" s="22"/>
      <c r="Z6872" s="22"/>
      <c r="AA6872" s="22"/>
      <c r="AB6872" s="23"/>
      <c r="AC6872" s="23"/>
      <c r="AD6872" s="22"/>
      <c r="AE6872" s="24"/>
      <c r="AF6872" s="24"/>
      <c r="AG6872" s="24"/>
      <c r="AH6872" s="24"/>
      <c r="AI6872" s="24"/>
      <c r="AJ6872" s="24"/>
      <c r="AK6872" s="24"/>
      <c r="AL6872" s="24"/>
      <c r="AM6872" s="24"/>
      <c r="AN6872" s="24"/>
      <c r="AO6872" s="24"/>
      <c r="AP6872" s="24"/>
      <c r="AQ6872" s="24"/>
      <c r="AR6872" s="24"/>
      <c r="AS6872" s="24"/>
      <c r="AT6872" s="25"/>
      <c r="AU6872" s="35"/>
      <c r="AV6872" s="26"/>
      <c r="AW6872" s="26"/>
      <c r="AX6872" s="27"/>
      <c r="AY6872" s="27"/>
      <c r="AZ6872" s="27"/>
      <c r="BA6872" s="27"/>
      <c r="BB6872" s="27"/>
      <c r="BC6872" s="27"/>
      <c r="BD6872" s="27"/>
      <c r="BE6872" s="27"/>
      <c r="BF6872" s="27"/>
      <c r="BG6872" s="27"/>
      <c r="BH6872" s="27"/>
      <c r="BI6872" s="27"/>
      <c r="BT6872" s="31"/>
      <c r="BU6872" s="32"/>
      <c r="BV6872" s="33"/>
      <c r="BW6872" s="32"/>
      <c r="BX6872" s="32"/>
      <c r="BY6872" s="34"/>
      <c r="CA6872" s="32"/>
      <c r="CB6872" s="32"/>
    </row>
    <row r="6873" spans="1:80">
      <c r="A6873" s="20"/>
      <c r="B6873" s="21"/>
      <c r="C6873" s="21"/>
      <c r="D6873" s="21"/>
      <c r="E6873" s="21"/>
      <c r="F6873" s="21"/>
      <c r="G6873" s="21"/>
      <c r="H6873" s="21"/>
      <c r="I6873" s="21"/>
      <c r="J6873" s="21"/>
      <c r="K6873" s="22"/>
      <c r="L6873" s="22"/>
      <c r="M6873" s="22"/>
      <c r="N6873" s="22"/>
      <c r="O6873" s="22"/>
      <c r="P6873" s="22"/>
      <c r="Q6873" s="22"/>
      <c r="R6873" s="22"/>
      <c r="S6873" s="22"/>
      <c r="T6873" s="22"/>
      <c r="U6873" s="22"/>
      <c r="V6873" s="22"/>
      <c r="W6873" s="22"/>
      <c r="X6873" s="22"/>
      <c r="Y6873" s="22"/>
      <c r="Z6873" s="22"/>
      <c r="AA6873" s="22"/>
      <c r="AB6873" s="23"/>
      <c r="AC6873" s="23"/>
      <c r="AD6873" s="22"/>
      <c r="AE6873" s="24"/>
      <c r="AF6873" s="24"/>
      <c r="AG6873" s="24"/>
      <c r="AH6873" s="24"/>
      <c r="AI6873" s="24"/>
      <c r="AJ6873" s="24"/>
      <c r="AK6873" s="24"/>
      <c r="AL6873" s="24"/>
      <c r="AM6873" s="24"/>
      <c r="AN6873" s="24"/>
      <c r="AO6873" s="24"/>
      <c r="AP6873" s="24"/>
      <c r="AQ6873" s="24"/>
      <c r="AR6873" s="24"/>
      <c r="AS6873" s="24"/>
      <c r="AT6873" s="25"/>
      <c r="AU6873" s="35"/>
      <c r="AV6873" s="26"/>
      <c r="AW6873" s="26"/>
      <c r="AX6873" s="27"/>
      <c r="AY6873" s="27"/>
      <c r="AZ6873" s="27"/>
      <c r="BA6873" s="27"/>
      <c r="BB6873" s="27"/>
      <c r="BC6873" s="27"/>
      <c r="BD6873" s="27"/>
      <c r="BE6873" s="27"/>
      <c r="BF6873" s="27"/>
      <c r="BG6873" s="27"/>
      <c r="BH6873" s="27"/>
      <c r="BI6873" s="27"/>
      <c r="BT6873" s="31"/>
      <c r="BU6873" s="32"/>
      <c r="BV6873" s="33"/>
      <c r="BW6873" s="32"/>
      <c r="BX6873" s="32"/>
      <c r="BY6873" s="34"/>
      <c r="CA6873" s="32"/>
      <c r="CB6873" s="32"/>
    </row>
    <row r="6874" spans="1:80">
      <c r="A6874" s="20"/>
      <c r="B6874" s="21"/>
      <c r="C6874" s="21"/>
      <c r="D6874" s="21"/>
      <c r="E6874" s="21"/>
      <c r="F6874" s="21"/>
      <c r="G6874" s="21"/>
      <c r="H6874" s="21"/>
      <c r="I6874" s="21"/>
      <c r="J6874" s="21"/>
      <c r="K6874" s="22"/>
      <c r="L6874" s="22"/>
      <c r="M6874" s="22"/>
      <c r="N6874" s="22"/>
      <c r="O6874" s="22"/>
      <c r="P6874" s="22"/>
      <c r="Q6874" s="22"/>
      <c r="R6874" s="22"/>
      <c r="S6874" s="22"/>
      <c r="T6874" s="22"/>
      <c r="U6874" s="22"/>
      <c r="V6874" s="22"/>
      <c r="W6874" s="22"/>
      <c r="X6874" s="22"/>
      <c r="Y6874" s="22"/>
      <c r="Z6874" s="22"/>
      <c r="AA6874" s="22"/>
      <c r="AB6874" s="23"/>
      <c r="AC6874" s="23"/>
      <c r="AD6874" s="22"/>
      <c r="AE6874" s="24"/>
      <c r="AF6874" s="24"/>
      <c r="AG6874" s="24"/>
      <c r="AH6874" s="24"/>
      <c r="AI6874" s="24"/>
      <c r="AJ6874" s="24"/>
      <c r="AK6874" s="24"/>
      <c r="AL6874" s="24"/>
      <c r="AM6874" s="24"/>
      <c r="AN6874" s="24"/>
      <c r="AO6874" s="24"/>
      <c r="AP6874" s="24"/>
      <c r="AQ6874" s="24"/>
      <c r="AR6874" s="24"/>
      <c r="AS6874" s="24"/>
      <c r="AT6874" s="25"/>
      <c r="AU6874" s="35"/>
      <c r="AV6874" s="26"/>
      <c r="AW6874" s="26"/>
      <c r="AX6874" s="27"/>
      <c r="AY6874" s="27"/>
      <c r="AZ6874" s="27"/>
      <c r="BA6874" s="27"/>
      <c r="BB6874" s="27"/>
      <c r="BC6874" s="27"/>
      <c r="BD6874" s="27"/>
      <c r="BE6874" s="27"/>
      <c r="BF6874" s="27"/>
      <c r="BG6874" s="27"/>
      <c r="BH6874" s="27"/>
      <c r="BI6874" s="27"/>
      <c r="BT6874" s="31"/>
      <c r="BU6874" s="32"/>
      <c r="BV6874" s="33"/>
      <c r="BW6874" s="32"/>
      <c r="BX6874" s="32"/>
      <c r="BY6874" s="34"/>
      <c r="CA6874" s="32"/>
      <c r="CB6874" s="32"/>
    </row>
    <row r="6875" spans="1:80">
      <c r="A6875" s="20"/>
      <c r="B6875" s="21"/>
      <c r="C6875" s="21"/>
      <c r="D6875" s="21"/>
      <c r="E6875" s="21"/>
      <c r="F6875" s="21"/>
      <c r="G6875" s="21"/>
      <c r="H6875" s="21"/>
      <c r="I6875" s="21"/>
      <c r="J6875" s="21"/>
      <c r="K6875" s="22"/>
      <c r="L6875" s="22"/>
      <c r="M6875" s="22"/>
      <c r="N6875" s="22"/>
      <c r="O6875" s="22"/>
      <c r="P6875" s="22"/>
      <c r="Q6875" s="22"/>
      <c r="R6875" s="22"/>
      <c r="S6875" s="22"/>
      <c r="T6875" s="22"/>
      <c r="U6875" s="22"/>
      <c r="V6875" s="22"/>
      <c r="W6875" s="22"/>
      <c r="X6875" s="22"/>
      <c r="Y6875" s="22"/>
      <c r="Z6875" s="22"/>
      <c r="AA6875" s="22"/>
      <c r="AB6875" s="23"/>
      <c r="AC6875" s="23"/>
      <c r="AD6875" s="22"/>
      <c r="AE6875" s="24"/>
      <c r="AF6875" s="24"/>
      <c r="AG6875" s="24"/>
      <c r="AH6875" s="24"/>
      <c r="AI6875" s="24"/>
      <c r="AJ6875" s="24"/>
      <c r="AK6875" s="24"/>
      <c r="AL6875" s="24"/>
      <c r="AM6875" s="24"/>
      <c r="AN6875" s="24"/>
      <c r="AO6875" s="24"/>
      <c r="AP6875" s="24"/>
      <c r="AQ6875" s="24"/>
      <c r="AR6875" s="24"/>
      <c r="AS6875" s="24"/>
      <c r="AT6875" s="25"/>
      <c r="AU6875" s="35"/>
      <c r="AV6875" s="26"/>
      <c r="AW6875" s="26"/>
      <c r="AX6875" s="27"/>
      <c r="AY6875" s="27"/>
      <c r="AZ6875" s="27"/>
      <c r="BA6875" s="27"/>
      <c r="BB6875" s="27"/>
      <c r="BC6875" s="27"/>
      <c r="BD6875" s="27"/>
      <c r="BE6875" s="27"/>
      <c r="BF6875" s="27"/>
      <c r="BG6875" s="27"/>
      <c r="BH6875" s="27"/>
      <c r="BI6875" s="27"/>
      <c r="BT6875" s="31"/>
      <c r="BU6875" s="32"/>
      <c r="BV6875" s="33"/>
      <c r="BW6875" s="32"/>
      <c r="BX6875" s="32"/>
      <c r="BY6875" s="34"/>
      <c r="CA6875" s="32"/>
      <c r="CB6875" s="32"/>
    </row>
    <row r="6876" spans="1:80">
      <c r="A6876" s="20"/>
      <c r="B6876" s="21"/>
      <c r="C6876" s="21"/>
      <c r="D6876" s="21"/>
      <c r="E6876" s="21"/>
      <c r="F6876" s="21"/>
      <c r="G6876" s="21"/>
      <c r="H6876" s="21"/>
      <c r="I6876" s="21"/>
      <c r="J6876" s="21"/>
      <c r="K6876" s="22"/>
      <c r="L6876" s="22"/>
      <c r="M6876" s="22"/>
      <c r="N6876" s="22"/>
      <c r="O6876" s="22"/>
      <c r="P6876" s="22"/>
      <c r="Q6876" s="22"/>
      <c r="R6876" s="22"/>
      <c r="S6876" s="22"/>
      <c r="T6876" s="22"/>
      <c r="U6876" s="22"/>
      <c r="V6876" s="22"/>
      <c r="W6876" s="22"/>
      <c r="X6876" s="22"/>
      <c r="Y6876" s="22"/>
      <c r="Z6876" s="22"/>
      <c r="AA6876" s="22"/>
      <c r="AB6876" s="23"/>
      <c r="AC6876" s="23"/>
      <c r="AD6876" s="22"/>
      <c r="AE6876" s="24"/>
      <c r="AF6876" s="24"/>
      <c r="AG6876" s="24"/>
      <c r="AH6876" s="24"/>
      <c r="AI6876" s="24"/>
      <c r="AJ6876" s="24"/>
      <c r="AK6876" s="24"/>
      <c r="AL6876" s="24"/>
      <c r="AM6876" s="24"/>
      <c r="AN6876" s="24"/>
      <c r="AO6876" s="24"/>
      <c r="AP6876" s="24"/>
      <c r="AQ6876" s="24"/>
      <c r="AR6876" s="24"/>
      <c r="AS6876" s="24"/>
      <c r="AT6876" s="25"/>
      <c r="AU6876" s="35"/>
      <c r="AV6876" s="26"/>
      <c r="AW6876" s="26"/>
      <c r="AX6876" s="27"/>
      <c r="AY6876" s="27"/>
      <c r="AZ6876" s="27"/>
      <c r="BA6876" s="27"/>
      <c r="BB6876" s="27"/>
      <c r="BC6876" s="27"/>
      <c r="BD6876" s="27"/>
      <c r="BE6876" s="27"/>
      <c r="BF6876" s="27"/>
      <c r="BG6876" s="27"/>
      <c r="BH6876" s="27"/>
      <c r="BI6876" s="27"/>
      <c r="BT6876" s="31"/>
      <c r="BU6876" s="32"/>
      <c r="BV6876" s="33"/>
      <c r="BW6876" s="32"/>
      <c r="BX6876" s="32"/>
      <c r="BY6876" s="34"/>
      <c r="CA6876" s="32"/>
      <c r="CB6876" s="32"/>
    </row>
    <row r="6877" spans="1:80">
      <c r="A6877" s="20"/>
      <c r="B6877" s="21"/>
      <c r="C6877" s="21"/>
      <c r="D6877" s="21"/>
      <c r="E6877" s="21"/>
      <c r="F6877" s="21"/>
      <c r="G6877" s="21"/>
      <c r="H6877" s="21"/>
      <c r="I6877" s="21"/>
      <c r="J6877" s="21"/>
      <c r="K6877" s="22"/>
      <c r="L6877" s="22"/>
      <c r="M6877" s="22"/>
      <c r="N6877" s="22"/>
      <c r="O6877" s="22"/>
      <c r="P6877" s="22"/>
      <c r="Q6877" s="22"/>
      <c r="R6877" s="22"/>
      <c r="S6877" s="22"/>
      <c r="T6877" s="22"/>
      <c r="U6877" s="22"/>
      <c r="V6877" s="22"/>
      <c r="W6877" s="22"/>
      <c r="X6877" s="22"/>
      <c r="Y6877" s="22"/>
      <c r="Z6877" s="22"/>
      <c r="AA6877" s="22"/>
      <c r="AB6877" s="23"/>
      <c r="AC6877" s="23"/>
      <c r="AD6877" s="22"/>
      <c r="AE6877" s="24"/>
      <c r="AF6877" s="24"/>
      <c r="AG6877" s="24"/>
      <c r="AH6877" s="24"/>
      <c r="AI6877" s="24"/>
      <c r="AJ6877" s="24"/>
      <c r="AK6877" s="24"/>
      <c r="AL6877" s="24"/>
      <c r="AM6877" s="24"/>
      <c r="AN6877" s="24"/>
      <c r="AO6877" s="24"/>
      <c r="AP6877" s="24"/>
      <c r="AQ6877" s="24"/>
      <c r="AR6877" s="24"/>
      <c r="AS6877" s="24"/>
      <c r="AT6877" s="25"/>
      <c r="AU6877" s="35"/>
      <c r="AV6877" s="26"/>
      <c r="AW6877" s="26"/>
      <c r="AX6877" s="27"/>
      <c r="AY6877" s="27"/>
      <c r="AZ6877" s="27"/>
      <c r="BA6877" s="27"/>
      <c r="BB6877" s="27"/>
      <c r="BC6877" s="27"/>
      <c r="BD6877" s="27"/>
      <c r="BE6877" s="27"/>
      <c r="BF6877" s="27"/>
      <c r="BG6877" s="27"/>
      <c r="BH6877" s="27"/>
      <c r="BI6877" s="27"/>
      <c r="BT6877" s="31"/>
      <c r="BU6877" s="32"/>
      <c r="BV6877" s="33"/>
      <c r="BW6877" s="32"/>
      <c r="BX6877" s="32"/>
      <c r="BY6877" s="34"/>
      <c r="CA6877" s="32"/>
      <c r="CB6877" s="32"/>
    </row>
    <row r="6878" spans="1:80">
      <c r="A6878" s="20"/>
      <c r="B6878" s="21"/>
      <c r="C6878" s="21"/>
      <c r="D6878" s="21"/>
      <c r="E6878" s="21"/>
      <c r="F6878" s="21"/>
      <c r="G6878" s="21"/>
      <c r="H6878" s="21"/>
      <c r="I6878" s="21"/>
      <c r="J6878" s="21"/>
      <c r="K6878" s="22"/>
      <c r="L6878" s="22"/>
      <c r="M6878" s="22"/>
      <c r="N6878" s="22"/>
      <c r="O6878" s="22"/>
      <c r="P6878" s="22"/>
      <c r="Q6878" s="22"/>
      <c r="R6878" s="22"/>
      <c r="S6878" s="22"/>
      <c r="T6878" s="22"/>
      <c r="U6878" s="22"/>
      <c r="V6878" s="22"/>
      <c r="W6878" s="22"/>
      <c r="X6878" s="22"/>
      <c r="Y6878" s="22"/>
      <c r="Z6878" s="22"/>
      <c r="AA6878" s="22"/>
      <c r="AB6878" s="23"/>
      <c r="AC6878" s="23"/>
      <c r="AD6878" s="22"/>
      <c r="AE6878" s="24"/>
      <c r="AF6878" s="24"/>
      <c r="AG6878" s="24"/>
      <c r="AH6878" s="24"/>
      <c r="AI6878" s="24"/>
      <c r="AJ6878" s="24"/>
      <c r="AK6878" s="24"/>
      <c r="AL6878" s="24"/>
      <c r="AM6878" s="24"/>
      <c r="AN6878" s="24"/>
      <c r="AO6878" s="24"/>
      <c r="AP6878" s="24"/>
      <c r="AQ6878" s="24"/>
      <c r="AR6878" s="24"/>
      <c r="AS6878" s="24"/>
      <c r="AT6878" s="25"/>
      <c r="AU6878" s="35"/>
      <c r="AV6878" s="26"/>
      <c r="AW6878" s="26"/>
      <c r="AX6878" s="27"/>
      <c r="AY6878" s="27"/>
      <c r="AZ6878" s="27"/>
      <c r="BA6878" s="27"/>
      <c r="BB6878" s="27"/>
      <c r="BC6878" s="27"/>
      <c r="BD6878" s="27"/>
      <c r="BE6878" s="27"/>
      <c r="BF6878" s="27"/>
      <c r="BG6878" s="27"/>
      <c r="BH6878" s="27"/>
      <c r="BI6878" s="27"/>
      <c r="BT6878" s="31"/>
      <c r="BU6878" s="32"/>
      <c r="BV6878" s="33"/>
      <c r="BW6878" s="32"/>
      <c r="BX6878" s="32"/>
      <c r="BY6878" s="34"/>
      <c r="CA6878" s="32"/>
      <c r="CB6878" s="32"/>
    </row>
    <row r="6879" spans="1:80">
      <c r="A6879" s="20"/>
      <c r="B6879" s="21"/>
      <c r="C6879" s="21"/>
      <c r="D6879" s="21"/>
      <c r="E6879" s="21"/>
      <c r="F6879" s="21"/>
      <c r="G6879" s="21"/>
      <c r="H6879" s="21"/>
      <c r="I6879" s="21"/>
      <c r="J6879" s="21"/>
      <c r="K6879" s="22"/>
      <c r="L6879" s="22"/>
      <c r="M6879" s="22"/>
      <c r="N6879" s="22"/>
      <c r="O6879" s="22"/>
      <c r="P6879" s="22"/>
      <c r="Q6879" s="22"/>
      <c r="R6879" s="22"/>
      <c r="S6879" s="22"/>
      <c r="T6879" s="22"/>
      <c r="U6879" s="22"/>
      <c r="V6879" s="22"/>
      <c r="W6879" s="22"/>
      <c r="X6879" s="22"/>
      <c r="Y6879" s="22"/>
      <c r="Z6879" s="22"/>
      <c r="AA6879" s="22"/>
      <c r="AB6879" s="23"/>
      <c r="AC6879" s="23"/>
      <c r="AD6879" s="22"/>
      <c r="AE6879" s="24"/>
      <c r="AF6879" s="24"/>
      <c r="AG6879" s="24"/>
      <c r="AH6879" s="24"/>
      <c r="AI6879" s="24"/>
      <c r="AJ6879" s="24"/>
      <c r="AK6879" s="24"/>
      <c r="AL6879" s="24"/>
      <c r="AM6879" s="24"/>
      <c r="AN6879" s="24"/>
      <c r="AO6879" s="24"/>
      <c r="AP6879" s="24"/>
      <c r="AQ6879" s="24"/>
      <c r="AR6879" s="24"/>
      <c r="AS6879" s="24"/>
      <c r="AT6879" s="25"/>
      <c r="AU6879" s="35"/>
      <c r="AV6879" s="26"/>
      <c r="AW6879" s="26"/>
      <c r="AX6879" s="27"/>
      <c r="AY6879" s="27"/>
      <c r="AZ6879" s="27"/>
      <c r="BA6879" s="27"/>
      <c r="BB6879" s="27"/>
      <c r="BC6879" s="27"/>
      <c r="BD6879" s="27"/>
      <c r="BE6879" s="27"/>
      <c r="BF6879" s="27"/>
      <c r="BG6879" s="27"/>
      <c r="BH6879" s="27"/>
      <c r="BI6879" s="27"/>
      <c r="BT6879" s="31"/>
      <c r="BU6879" s="32"/>
      <c r="BV6879" s="33"/>
      <c r="BW6879" s="32"/>
      <c r="BX6879" s="32"/>
      <c r="BY6879" s="34"/>
      <c r="CA6879" s="32"/>
      <c r="CB6879" s="32"/>
    </row>
    <row r="6880" spans="1:80">
      <c r="A6880" s="20"/>
      <c r="B6880" s="21"/>
      <c r="C6880" s="21"/>
      <c r="D6880" s="21"/>
      <c r="E6880" s="21"/>
      <c r="F6880" s="21"/>
      <c r="G6880" s="21"/>
      <c r="H6880" s="21"/>
      <c r="I6880" s="21"/>
      <c r="J6880" s="21"/>
      <c r="K6880" s="22"/>
      <c r="L6880" s="22"/>
      <c r="M6880" s="22"/>
      <c r="N6880" s="22"/>
      <c r="O6880" s="22"/>
      <c r="P6880" s="22"/>
      <c r="Q6880" s="22"/>
      <c r="R6880" s="22"/>
      <c r="S6880" s="22"/>
      <c r="T6880" s="22"/>
      <c r="U6880" s="22"/>
      <c r="V6880" s="22"/>
      <c r="W6880" s="22"/>
      <c r="X6880" s="22"/>
      <c r="Y6880" s="22"/>
      <c r="Z6880" s="22"/>
      <c r="AA6880" s="22"/>
      <c r="AB6880" s="23"/>
      <c r="AC6880" s="23"/>
      <c r="AD6880" s="22"/>
      <c r="AE6880" s="24"/>
      <c r="AF6880" s="24"/>
      <c r="AG6880" s="24"/>
      <c r="AH6880" s="24"/>
      <c r="AI6880" s="24"/>
      <c r="AJ6880" s="24"/>
      <c r="AK6880" s="24"/>
      <c r="AL6880" s="24"/>
      <c r="AM6880" s="24"/>
      <c r="AN6880" s="24"/>
      <c r="AO6880" s="24"/>
      <c r="AP6880" s="24"/>
      <c r="AQ6880" s="24"/>
      <c r="AR6880" s="24"/>
      <c r="AS6880" s="24"/>
      <c r="AT6880" s="25"/>
      <c r="AU6880" s="35"/>
      <c r="AV6880" s="26"/>
      <c r="AW6880" s="26"/>
      <c r="AX6880" s="27"/>
      <c r="AY6880" s="27"/>
      <c r="AZ6880" s="27"/>
      <c r="BA6880" s="27"/>
      <c r="BB6880" s="27"/>
      <c r="BC6880" s="27"/>
      <c r="BD6880" s="27"/>
      <c r="BE6880" s="27"/>
      <c r="BF6880" s="27"/>
      <c r="BG6880" s="27"/>
      <c r="BH6880" s="27"/>
      <c r="BI6880" s="27"/>
      <c r="BT6880" s="31"/>
      <c r="BU6880" s="32"/>
      <c r="BV6880" s="33"/>
      <c r="BW6880" s="32"/>
      <c r="BX6880" s="32"/>
      <c r="BY6880" s="34"/>
      <c r="CA6880" s="32"/>
      <c r="CB6880" s="32"/>
    </row>
    <row r="6881" spans="1:80">
      <c r="A6881" s="20"/>
      <c r="B6881" s="21"/>
      <c r="C6881" s="21"/>
      <c r="D6881" s="21"/>
      <c r="E6881" s="21"/>
      <c r="F6881" s="21"/>
      <c r="G6881" s="21"/>
      <c r="H6881" s="21"/>
      <c r="I6881" s="21"/>
      <c r="J6881" s="21"/>
      <c r="K6881" s="22"/>
      <c r="L6881" s="22"/>
      <c r="M6881" s="22"/>
      <c r="N6881" s="22"/>
      <c r="O6881" s="22"/>
      <c r="P6881" s="22"/>
      <c r="Q6881" s="22"/>
      <c r="R6881" s="22"/>
      <c r="S6881" s="22"/>
      <c r="T6881" s="22"/>
      <c r="U6881" s="22"/>
      <c r="V6881" s="22"/>
      <c r="W6881" s="22"/>
      <c r="X6881" s="22"/>
      <c r="Y6881" s="22"/>
      <c r="Z6881" s="22"/>
      <c r="AA6881" s="22"/>
      <c r="AB6881" s="23"/>
      <c r="AC6881" s="23"/>
      <c r="AD6881" s="22"/>
      <c r="AE6881" s="24"/>
      <c r="AF6881" s="24"/>
      <c r="AG6881" s="24"/>
      <c r="AH6881" s="24"/>
      <c r="AI6881" s="24"/>
      <c r="AJ6881" s="24"/>
      <c r="AK6881" s="24"/>
      <c r="AL6881" s="24"/>
      <c r="AM6881" s="24"/>
      <c r="AN6881" s="24"/>
      <c r="AO6881" s="24"/>
      <c r="AP6881" s="24"/>
      <c r="AQ6881" s="24"/>
      <c r="AR6881" s="24"/>
      <c r="AS6881" s="24"/>
      <c r="AT6881" s="25"/>
      <c r="AU6881" s="35"/>
      <c r="AV6881" s="26"/>
      <c r="AW6881" s="26"/>
      <c r="AX6881" s="27"/>
      <c r="AY6881" s="27"/>
      <c r="AZ6881" s="27"/>
      <c r="BA6881" s="27"/>
      <c r="BB6881" s="27"/>
      <c r="BC6881" s="27"/>
      <c r="BD6881" s="27"/>
      <c r="BE6881" s="27"/>
      <c r="BF6881" s="27"/>
      <c r="BG6881" s="27"/>
      <c r="BH6881" s="27"/>
      <c r="BI6881" s="27"/>
      <c r="BT6881" s="31"/>
      <c r="BU6881" s="32"/>
      <c r="BV6881" s="33"/>
      <c r="BW6881" s="32"/>
      <c r="BX6881" s="32"/>
      <c r="BY6881" s="34"/>
      <c r="CA6881" s="32"/>
      <c r="CB6881" s="32"/>
    </row>
    <row r="6882" spans="1:80">
      <c r="A6882" s="20"/>
      <c r="B6882" s="21"/>
      <c r="C6882" s="21"/>
      <c r="D6882" s="21"/>
      <c r="E6882" s="21"/>
      <c r="F6882" s="21"/>
      <c r="G6882" s="21"/>
      <c r="H6882" s="21"/>
      <c r="I6882" s="21"/>
      <c r="J6882" s="21"/>
      <c r="K6882" s="22"/>
      <c r="L6882" s="22"/>
      <c r="M6882" s="22"/>
      <c r="N6882" s="22"/>
      <c r="O6882" s="22"/>
      <c r="P6882" s="22"/>
      <c r="Q6882" s="22"/>
      <c r="R6882" s="22"/>
      <c r="S6882" s="22"/>
      <c r="T6882" s="22"/>
      <c r="U6882" s="22"/>
      <c r="V6882" s="22"/>
      <c r="W6882" s="22"/>
      <c r="X6882" s="22"/>
      <c r="Y6882" s="22"/>
      <c r="Z6882" s="22"/>
      <c r="AA6882" s="22"/>
      <c r="AB6882" s="23"/>
      <c r="AC6882" s="23"/>
      <c r="AD6882" s="22"/>
      <c r="AE6882" s="24"/>
      <c r="AF6882" s="24"/>
      <c r="AG6882" s="24"/>
      <c r="AH6882" s="24"/>
      <c r="AI6882" s="24"/>
      <c r="AJ6882" s="24"/>
      <c r="AK6882" s="24"/>
      <c r="AL6882" s="24"/>
      <c r="AM6882" s="24"/>
      <c r="AN6882" s="24"/>
      <c r="AO6882" s="24"/>
      <c r="AP6882" s="24"/>
      <c r="AQ6882" s="24"/>
      <c r="AR6882" s="24"/>
      <c r="AS6882" s="24"/>
      <c r="AT6882" s="25"/>
      <c r="AU6882" s="35"/>
      <c r="AV6882" s="26"/>
      <c r="AW6882" s="26"/>
      <c r="AX6882" s="27"/>
      <c r="AY6882" s="27"/>
      <c r="AZ6882" s="27"/>
      <c r="BA6882" s="27"/>
      <c r="BB6882" s="27"/>
      <c r="BC6882" s="27"/>
      <c r="BD6882" s="27"/>
      <c r="BE6882" s="27"/>
      <c r="BF6882" s="27"/>
      <c r="BG6882" s="27"/>
      <c r="BH6882" s="27"/>
      <c r="BI6882" s="27"/>
      <c r="BT6882" s="31"/>
      <c r="BU6882" s="32"/>
      <c r="BV6882" s="33"/>
      <c r="BW6882" s="32"/>
      <c r="BX6882" s="32"/>
      <c r="BY6882" s="34"/>
      <c r="CA6882" s="32"/>
      <c r="CB6882" s="32"/>
    </row>
    <row r="6883" spans="1:80">
      <c r="A6883" s="20"/>
      <c r="B6883" s="21"/>
      <c r="C6883" s="21"/>
      <c r="D6883" s="21"/>
      <c r="E6883" s="21"/>
      <c r="F6883" s="21"/>
      <c r="G6883" s="21"/>
      <c r="H6883" s="21"/>
      <c r="I6883" s="21"/>
      <c r="J6883" s="21"/>
      <c r="K6883" s="22"/>
      <c r="L6883" s="22"/>
      <c r="M6883" s="22"/>
      <c r="N6883" s="22"/>
      <c r="O6883" s="22"/>
      <c r="P6883" s="22"/>
      <c r="Q6883" s="22"/>
      <c r="R6883" s="22"/>
      <c r="S6883" s="22"/>
      <c r="T6883" s="22"/>
      <c r="U6883" s="22"/>
      <c r="V6883" s="22"/>
      <c r="W6883" s="22"/>
      <c r="X6883" s="22"/>
      <c r="Y6883" s="22"/>
      <c r="Z6883" s="22"/>
      <c r="AA6883" s="22"/>
      <c r="AB6883" s="23"/>
      <c r="AC6883" s="23"/>
      <c r="AD6883" s="22"/>
      <c r="AE6883" s="24"/>
      <c r="AF6883" s="24"/>
      <c r="AG6883" s="24"/>
      <c r="AH6883" s="24"/>
      <c r="AI6883" s="24"/>
      <c r="AJ6883" s="24"/>
      <c r="AK6883" s="24"/>
      <c r="AL6883" s="24"/>
      <c r="AM6883" s="24"/>
      <c r="AN6883" s="24"/>
      <c r="AO6883" s="24"/>
      <c r="AP6883" s="24"/>
      <c r="AQ6883" s="24"/>
      <c r="AR6883" s="24"/>
      <c r="AS6883" s="24"/>
      <c r="AT6883" s="25"/>
      <c r="AU6883" s="35"/>
      <c r="AV6883" s="26"/>
      <c r="AW6883" s="26"/>
      <c r="AX6883" s="27"/>
      <c r="AY6883" s="27"/>
      <c r="AZ6883" s="27"/>
      <c r="BA6883" s="27"/>
      <c r="BB6883" s="27"/>
      <c r="BC6883" s="27"/>
      <c r="BD6883" s="27"/>
      <c r="BE6883" s="27"/>
      <c r="BF6883" s="27"/>
      <c r="BG6883" s="27"/>
      <c r="BH6883" s="27"/>
      <c r="BI6883" s="27"/>
      <c r="BT6883" s="31"/>
      <c r="BU6883" s="32"/>
      <c r="BV6883" s="33"/>
      <c r="BW6883" s="32"/>
      <c r="BX6883" s="32"/>
      <c r="BY6883" s="34"/>
      <c r="CA6883" s="32"/>
      <c r="CB6883" s="32"/>
    </row>
    <row r="6884" spans="1:80">
      <c r="A6884" s="20"/>
      <c r="B6884" s="21"/>
      <c r="C6884" s="21"/>
      <c r="D6884" s="21"/>
      <c r="E6884" s="21"/>
      <c r="F6884" s="21"/>
      <c r="G6884" s="21"/>
      <c r="H6884" s="21"/>
      <c r="I6884" s="21"/>
      <c r="J6884" s="21"/>
      <c r="K6884" s="22"/>
      <c r="L6884" s="22"/>
      <c r="M6884" s="22"/>
      <c r="N6884" s="22"/>
      <c r="O6884" s="22"/>
      <c r="P6884" s="22"/>
      <c r="Q6884" s="22"/>
      <c r="R6884" s="22"/>
      <c r="S6884" s="22"/>
      <c r="T6884" s="22"/>
      <c r="U6884" s="22"/>
      <c r="V6884" s="22"/>
      <c r="W6884" s="22"/>
      <c r="X6884" s="22"/>
      <c r="Y6884" s="22"/>
      <c r="Z6884" s="22"/>
      <c r="AA6884" s="22"/>
      <c r="AB6884" s="23"/>
      <c r="AC6884" s="23"/>
      <c r="AD6884" s="22"/>
      <c r="AE6884" s="24"/>
      <c r="AF6884" s="24"/>
      <c r="AG6884" s="24"/>
      <c r="AH6884" s="24"/>
      <c r="AI6884" s="24"/>
      <c r="AJ6884" s="24"/>
      <c r="AK6884" s="24"/>
      <c r="AL6884" s="24"/>
      <c r="AM6884" s="24"/>
      <c r="AN6884" s="24"/>
      <c r="AO6884" s="24"/>
      <c r="AP6884" s="24"/>
      <c r="AQ6884" s="24"/>
      <c r="AR6884" s="24"/>
      <c r="AS6884" s="24"/>
      <c r="AT6884" s="25"/>
      <c r="AU6884" s="35"/>
      <c r="AV6884" s="26"/>
      <c r="AW6884" s="26"/>
      <c r="AX6884" s="27"/>
      <c r="AY6884" s="27"/>
      <c r="AZ6884" s="27"/>
      <c r="BA6884" s="27"/>
      <c r="BB6884" s="27"/>
      <c r="BC6884" s="27"/>
      <c r="BD6884" s="27"/>
      <c r="BE6884" s="27"/>
      <c r="BF6884" s="27"/>
      <c r="BG6884" s="27"/>
      <c r="BH6884" s="27"/>
      <c r="BI6884" s="27"/>
      <c r="BT6884" s="31"/>
      <c r="BU6884" s="32"/>
      <c r="BV6884" s="33"/>
      <c r="BW6884" s="32"/>
      <c r="BX6884" s="32"/>
      <c r="BY6884" s="34"/>
      <c r="CA6884" s="32"/>
      <c r="CB6884" s="32"/>
    </row>
    <row r="6885" spans="1:80">
      <c r="A6885" s="20"/>
      <c r="B6885" s="21"/>
      <c r="C6885" s="21"/>
      <c r="D6885" s="21"/>
      <c r="E6885" s="21"/>
      <c r="F6885" s="21"/>
      <c r="G6885" s="21"/>
      <c r="H6885" s="21"/>
      <c r="I6885" s="21"/>
      <c r="J6885" s="21"/>
      <c r="K6885" s="22"/>
      <c r="L6885" s="22"/>
      <c r="M6885" s="22"/>
      <c r="N6885" s="22"/>
      <c r="O6885" s="22"/>
      <c r="P6885" s="22"/>
      <c r="Q6885" s="22"/>
      <c r="R6885" s="22"/>
      <c r="S6885" s="22"/>
      <c r="T6885" s="22"/>
      <c r="U6885" s="22"/>
      <c r="V6885" s="22"/>
      <c r="W6885" s="22"/>
      <c r="X6885" s="22"/>
      <c r="Y6885" s="22"/>
      <c r="Z6885" s="22"/>
      <c r="AA6885" s="22"/>
      <c r="AB6885" s="23"/>
      <c r="AC6885" s="23"/>
      <c r="AD6885" s="22"/>
      <c r="AE6885" s="24"/>
      <c r="AF6885" s="24"/>
      <c r="AG6885" s="24"/>
      <c r="AH6885" s="24"/>
      <c r="AI6885" s="24"/>
      <c r="AJ6885" s="24"/>
      <c r="AK6885" s="24"/>
      <c r="AL6885" s="24"/>
      <c r="AM6885" s="24"/>
      <c r="AN6885" s="24"/>
      <c r="AO6885" s="24"/>
      <c r="AP6885" s="24"/>
      <c r="AQ6885" s="24"/>
      <c r="AR6885" s="24"/>
      <c r="AS6885" s="24"/>
      <c r="AT6885" s="25"/>
      <c r="AU6885" s="35"/>
      <c r="AV6885" s="26"/>
      <c r="AW6885" s="26"/>
      <c r="AX6885" s="27"/>
      <c r="AY6885" s="27"/>
      <c r="AZ6885" s="27"/>
      <c r="BA6885" s="27"/>
      <c r="BB6885" s="27"/>
      <c r="BC6885" s="27"/>
      <c r="BD6885" s="27"/>
      <c r="BE6885" s="27"/>
      <c r="BF6885" s="27"/>
      <c r="BG6885" s="27"/>
      <c r="BH6885" s="27"/>
      <c r="BI6885" s="27"/>
      <c r="BT6885" s="31"/>
      <c r="BU6885" s="32"/>
      <c r="BV6885" s="33"/>
      <c r="BW6885" s="32"/>
      <c r="BX6885" s="32"/>
      <c r="BY6885" s="34"/>
      <c r="CA6885" s="32"/>
      <c r="CB6885" s="32"/>
    </row>
    <row r="6886" spans="1:80">
      <c r="A6886" s="20"/>
      <c r="B6886" s="21"/>
      <c r="C6886" s="21"/>
      <c r="D6886" s="21"/>
      <c r="E6886" s="21"/>
      <c r="F6886" s="21"/>
      <c r="G6886" s="21"/>
      <c r="H6886" s="21"/>
      <c r="I6886" s="21"/>
      <c r="J6886" s="21"/>
      <c r="K6886" s="22"/>
      <c r="L6886" s="22"/>
      <c r="M6886" s="22"/>
      <c r="N6886" s="22"/>
      <c r="O6886" s="22"/>
      <c r="P6886" s="22"/>
      <c r="Q6886" s="22"/>
      <c r="R6886" s="22"/>
      <c r="S6886" s="22"/>
      <c r="T6886" s="22"/>
      <c r="U6886" s="22"/>
      <c r="V6886" s="22"/>
      <c r="W6886" s="22"/>
      <c r="X6886" s="22"/>
      <c r="Y6886" s="22"/>
      <c r="Z6886" s="22"/>
      <c r="AA6886" s="22"/>
      <c r="AB6886" s="23"/>
      <c r="AC6886" s="23"/>
      <c r="AD6886" s="22"/>
      <c r="AE6886" s="24"/>
      <c r="AF6886" s="24"/>
      <c r="AG6886" s="24"/>
      <c r="AH6886" s="24"/>
      <c r="AI6886" s="24"/>
      <c r="AJ6886" s="24"/>
      <c r="AK6886" s="24"/>
      <c r="AL6886" s="24"/>
      <c r="AM6886" s="24"/>
      <c r="AN6886" s="24"/>
      <c r="AO6886" s="24"/>
      <c r="AP6886" s="24"/>
      <c r="AQ6886" s="24"/>
      <c r="AR6886" s="24"/>
      <c r="AS6886" s="24"/>
      <c r="AT6886" s="25"/>
      <c r="AU6886" s="35"/>
      <c r="AV6886" s="26"/>
      <c r="AW6886" s="26"/>
      <c r="AX6886" s="27"/>
      <c r="AY6886" s="27"/>
      <c r="AZ6886" s="27"/>
      <c r="BA6886" s="27"/>
      <c r="BB6886" s="27"/>
      <c r="BC6886" s="27"/>
      <c r="BD6886" s="27"/>
      <c r="BE6886" s="27"/>
      <c r="BF6886" s="27"/>
      <c r="BG6886" s="27"/>
      <c r="BH6886" s="27"/>
      <c r="BI6886" s="27"/>
      <c r="BT6886" s="31"/>
      <c r="BU6886" s="32"/>
      <c r="BV6886" s="33"/>
      <c r="BW6886" s="32"/>
      <c r="BX6886" s="32"/>
      <c r="BY6886" s="34"/>
      <c r="CA6886" s="32"/>
      <c r="CB6886" s="32"/>
    </row>
    <row r="6887" spans="1:80">
      <c r="A6887" s="20"/>
      <c r="B6887" s="21"/>
      <c r="C6887" s="21"/>
      <c r="D6887" s="21"/>
      <c r="E6887" s="21"/>
      <c r="F6887" s="21"/>
      <c r="G6887" s="21"/>
      <c r="H6887" s="21"/>
      <c r="I6887" s="21"/>
      <c r="J6887" s="21"/>
      <c r="K6887" s="22"/>
      <c r="L6887" s="22"/>
      <c r="M6887" s="22"/>
      <c r="N6887" s="22"/>
      <c r="O6887" s="22"/>
      <c r="P6887" s="22"/>
      <c r="Q6887" s="22"/>
      <c r="R6887" s="22"/>
      <c r="S6887" s="22"/>
      <c r="T6887" s="22"/>
      <c r="U6887" s="22"/>
      <c r="V6887" s="22"/>
      <c r="W6887" s="22"/>
      <c r="X6887" s="22"/>
      <c r="Y6887" s="22"/>
      <c r="Z6887" s="22"/>
      <c r="AA6887" s="22"/>
      <c r="AB6887" s="23"/>
      <c r="AC6887" s="23"/>
      <c r="AD6887" s="22"/>
      <c r="AE6887" s="24"/>
      <c r="AF6887" s="24"/>
      <c r="AG6887" s="24"/>
      <c r="AH6887" s="24"/>
      <c r="AI6887" s="24"/>
      <c r="AJ6887" s="24"/>
      <c r="AK6887" s="24"/>
      <c r="AL6887" s="24"/>
      <c r="AM6887" s="24"/>
      <c r="AN6887" s="24"/>
      <c r="AO6887" s="24"/>
      <c r="AP6887" s="24"/>
      <c r="AQ6887" s="24"/>
      <c r="AR6887" s="24"/>
      <c r="AS6887" s="24"/>
      <c r="AT6887" s="25"/>
      <c r="AU6887" s="35"/>
      <c r="AV6887" s="26"/>
      <c r="AW6887" s="26"/>
      <c r="AX6887" s="27"/>
      <c r="AY6887" s="27"/>
      <c r="AZ6887" s="27"/>
      <c r="BA6887" s="27"/>
      <c r="BB6887" s="27"/>
      <c r="BC6887" s="27"/>
      <c r="BD6887" s="27"/>
      <c r="BE6887" s="27"/>
      <c r="BF6887" s="27"/>
      <c r="BG6887" s="27"/>
      <c r="BH6887" s="27"/>
      <c r="BI6887" s="27"/>
      <c r="BT6887" s="31"/>
      <c r="BU6887" s="32"/>
      <c r="BV6887" s="33"/>
      <c r="BW6887" s="32"/>
      <c r="BX6887" s="32"/>
      <c r="BY6887" s="34"/>
      <c r="CA6887" s="32"/>
      <c r="CB6887" s="32"/>
    </row>
    <row r="6888" spans="1:80">
      <c r="A6888" s="20"/>
      <c r="B6888" s="21"/>
      <c r="C6888" s="21"/>
      <c r="D6888" s="21"/>
      <c r="E6888" s="21"/>
      <c r="F6888" s="21"/>
      <c r="G6888" s="21"/>
      <c r="H6888" s="21"/>
      <c r="I6888" s="21"/>
      <c r="J6888" s="21"/>
      <c r="K6888" s="22"/>
      <c r="L6888" s="22"/>
      <c r="M6888" s="22"/>
      <c r="N6888" s="22"/>
      <c r="O6888" s="22"/>
      <c r="P6888" s="22"/>
      <c r="Q6888" s="22"/>
      <c r="R6888" s="22"/>
      <c r="S6888" s="22"/>
      <c r="T6888" s="22"/>
      <c r="U6888" s="22"/>
      <c r="V6888" s="22"/>
      <c r="W6888" s="22"/>
      <c r="X6888" s="22"/>
      <c r="Y6888" s="22"/>
      <c r="Z6888" s="22"/>
      <c r="AA6888" s="22"/>
      <c r="AB6888" s="23"/>
      <c r="AC6888" s="23"/>
      <c r="AD6888" s="22"/>
      <c r="AE6888" s="24"/>
      <c r="AF6888" s="24"/>
      <c r="AG6888" s="24"/>
      <c r="AH6888" s="24"/>
      <c r="AI6888" s="24"/>
      <c r="AJ6888" s="24"/>
      <c r="AK6888" s="24"/>
      <c r="AL6888" s="24"/>
      <c r="AM6888" s="24"/>
      <c r="AN6888" s="24"/>
      <c r="AO6888" s="24"/>
      <c r="AP6888" s="24"/>
      <c r="AQ6888" s="24"/>
      <c r="AR6888" s="24"/>
      <c r="AS6888" s="24"/>
      <c r="AT6888" s="25"/>
      <c r="AU6888" s="35"/>
      <c r="AV6888" s="26"/>
      <c r="AW6888" s="26"/>
      <c r="AX6888" s="27"/>
      <c r="AY6888" s="27"/>
      <c r="AZ6888" s="27"/>
      <c r="BA6888" s="27"/>
      <c r="BB6888" s="27"/>
      <c r="BC6888" s="27"/>
      <c r="BD6888" s="27"/>
      <c r="BE6888" s="27"/>
      <c r="BF6888" s="27"/>
      <c r="BG6888" s="27"/>
      <c r="BH6888" s="27"/>
      <c r="BI6888" s="27"/>
      <c r="BT6888" s="31"/>
      <c r="BU6888" s="32"/>
      <c r="BV6888" s="33"/>
      <c r="BW6888" s="32"/>
      <c r="BX6888" s="32"/>
      <c r="BY6888" s="34"/>
      <c r="CA6888" s="32"/>
      <c r="CB6888" s="32"/>
    </row>
    <row r="6889" spans="1:80">
      <c r="A6889" s="20"/>
      <c r="B6889" s="21"/>
      <c r="C6889" s="21"/>
      <c r="D6889" s="21"/>
      <c r="E6889" s="21"/>
      <c r="F6889" s="21"/>
      <c r="G6889" s="21"/>
      <c r="H6889" s="21"/>
      <c r="I6889" s="21"/>
      <c r="J6889" s="21"/>
      <c r="K6889" s="22"/>
      <c r="L6889" s="22"/>
      <c r="M6889" s="22"/>
      <c r="N6889" s="22"/>
      <c r="O6889" s="22"/>
      <c r="P6889" s="22"/>
      <c r="Q6889" s="22"/>
      <c r="R6889" s="22"/>
      <c r="S6889" s="22"/>
      <c r="T6889" s="22"/>
      <c r="U6889" s="22"/>
      <c r="V6889" s="22"/>
      <c r="W6889" s="22"/>
      <c r="X6889" s="22"/>
      <c r="Y6889" s="22"/>
      <c r="Z6889" s="22"/>
      <c r="AA6889" s="22"/>
      <c r="AB6889" s="23"/>
      <c r="AC6889" s="23"/>
      <c r="AD6889" s="22"/>
      <c r="AE6889" s="24"/>
      <c r="AF6889" s="24"/>
      <c r="AG6889" s="24"/>
      <c r="AH6889" s="24"/>
      <c r="AI6889" s="24"/>
      <c r="AJ6889" s="24"/>
      <c r="AK6889" s="24"/>
      <c r="AL6889" s="24"/>
      <c r="AM6889" s="24"/>
      <c r="AN6889" s="24"/>
      <c r="AO6889" s="24"/>
      <c r="AP6889" s="24"/>
      <c r="AQ6889" s="24"/>
      <c r="AR6889" s="24"/>
      <c r="AS6889" s="24"/>
      <c r="AT6889" s="25"/>
      <c r="AU6889" s="35"/>
      <c r="AV6889" s="26"/>
      <c r="AW6889" s="26"/>
      <c r="AX6889" s="27"/>
      <c r="AY6889" s="27"/>
      <c r="AZ6889" s="27"/>
      <c r="BA6889" s="27"/>
      <c r="BB6889" s="27"/>
      <c r="BC6889" s="27"/>
      <c r="BD6889" s="27"/>
      <c r="BE6889" s="27"/>
      <c r="BF6889" s="27"/>
      <c r="BG6889" s="27"/>
      <c r="BH6889" s="27"/>
      <c r="BI6889" s="27"/>
      <c r="BT6889" s="31"/>
      <c r="BU6889" s="32"/>
      <c r="BV6889" s="33"/>
      <c r="BW6889" s="32"/>
      <c r="BX6889" s="32"/>
      <c r="BY6889" s="34"/>
      <c r="CA6889" s="32"/>
      <c r="CB6889" s="32"/>
    </row>
    <row r="6890" spans="1:80">
      <c r="A6890" s="20"/>
      <c r="B6890" s="21"/>
      <c r="C6890" s="21"/>
      <c r="D6890" s="21"/>
      <c r="E6890" s="21"/>
      <c r="F6890" s="21"/>
      <c r="G6890" s="21"/>
      <c r="H6890" s="21"/>
      <c r="I6890" s="21"/>
      <c r="J6890" s="21"/>
      <c r="K6890" s="22"/>
      <c r="L6890" s="22"/>
      <c r="M6890" s="22"/>
      <c r="N6890" s="22"/>
      <c r="O6890" s="22"/>
      <c r="P6890" s="22"/>
      <c r="Q6890" s="22"/>
      <c r="R6890" s="22"/>
      <c r="S6890" s="22"/>
      <c r="T6890" s="22"/>
      <c r="U6890" s="22"/>
      <c r="V6890" s="22"/>
      <c r="W6890" s="22"/>
      <c r="X6890" s="22"/>
      <c r="Y6890" s="22"/>
      <c r="Z6890" s="22"/>
      <c r="AA6890" s="22"/>
      <c r="AB6890" s="23"/>
      <c r="AC6890" s="23"/>
      <c r="AD6890" s="22"/>
      <c r="AE6890" s="24"/>
      <c r="AF6890" s="24"/>
      <c r="AG6890" s="24"/>
      <c r="AH6890" s="24"/>
      <c r="AI6890" s="24"/>
      <c r="AJ6890" s="24"/>
      <c r="AK6890" s="24"/>
      <c r="AL6890" s="24"/>
      <c r="AM6890" s="24"/>
      <c r="AN6890" s="24"/>
      <c r="AO6890" s="24"/>
      <c r="AP6890" s="24"/>
      <c r="AQ6890" s="24"/>
      <c r="AR6890" s="24"/>
      <c r="AS6890" s="24"/>
      <c r="AT6890" s="25"/>
      <c r="AU6890" s="35"/>
      <c r="AV6890" s="26"/>
      <c r="AW6890" s="26"/>
      <c r="AX6890" s="27"/>
      <c r="AY6890" s="27"/>
      <c r="AZ6890" s="27"/>
      <c r="BA6890" s="27"/>
      <c r="BB6890" s="27"/>
      <c r="BC6890" s="27"/>
      <c r="BD6890" s="27"/>
      <c r="BE6890" s="27"/>
      <c r="BF6890" s="27"/>
      <c r="BG6890" s="27"/>
      <c r="BH6890" s="27"/>
      <c r="BI6890" s="27"/>
      <c r="BT6890" s="31"/>
      <c r="BU6890" s="32"/>
      <c r="BV6890" s="33"/>
      <c r="BW6890" s="32"/>
      <c r="BX6890" s="32"/>
      <c r="BY6890" s="34"/>
      <c r="CA6890" s="32"/>
      <c r="CB6890" s="32"/>
    </row>
    <row r="6891" spans="1:80">
      <c r="A6891" s="20"/>
      <c r="B6891" s="21"/>
      <c r="C6891" s="21"/>
      <c r="D6891" s="21"/>
      <c r="E6891" s="21"/>
      <c r="F6891" s="21"/>
      <c r="G6891" s="21"/>
      <c r="H6891" s="21"/>
      <c r="I6891" s="21"/>
      <c r="J6891" s="21"/>
      <c r="K6891" s="22"/>
      <c r="L6891" s="22"/>
      <c r="M6891" s="22"/>
      <c r="N6891" s="22"/>
      <c r="O6891" s="22"/>
      <c r="P6891" s="22"/>
      <c r="Q6891" s="22"/>
      <c r="R6891" s="22"/>
      <c r="S6891" s="22"/>
      <c r="T6891" s="22"/>
      <c r="U6891" s="22"/>
      <c r="V6891" s="22"/>
      <c r="W6891" s="22"/>
      <c r="X6891" s="22"/>
      <c r="Y6891" s="22"/>
      <c r="Z6891" s="22"/>
      <c r="AA6891" s="22"/>
      <c r="AB6891" s="23"/>
      <c r="AC6891" s="23"/>
      <c r="AD6891" s="22"/>
      <c r="AE6891" s="24"/>
      <c r="AF6891" s="24"/>
      <c r="AG6891" s="24"/>
      <c r="AH6891" s="24"/>
      <c r="AI6891" s="24"/>
      <c r="AJ6891" s="24"/>
      <c r="AK6891" s="24"/>
      <c r="AL6891" s="24"/>
      <c r="AM6891" s="24"/>
      <c r="AN6891" s="24"/>
      <c r="AO6891" s="24"/>
      <c r="AP6891" s="24"/>
      <c r="AQ6891" s="24"/>
      <c r="AR6891" s="24"/>
      <c r="AS6891" s="24"/>
      <c r="AT6891" s="25"/>
      <c r="AU6891" s="35"/>
      <c r="AV6891" s="26"/>
      <c r="AW6891" s="26"/>
      <c r="AX6891" s="27"/>
      <c r="AY6891" s="27"/>
      <c r="AZ6891" s="27"/>
      <c r="BA6891" s="27"/>
      <c r="BB6891" s="27"/>
      <c r="BC6891" s="27"/>
      <c r="BD6891" s="27"/>
      <c r="BE6891" s="27"/>
      <c r="BF6891" s="27"/>
      <c r="BG6891" s="27"/>
      <c r="BH6891" s="27"/>
      <c r="BI6891" s="27"/>
      <c r="BT6891" s="31"/>
      <c r="BU6891" s="32"/>
      <c r="BV6891" s="33"/>
      <c r="BW6891" s="32"/>
      <c r="BX6891" s="32"/>
      <c r="BY6891" s="34"/>
      <c r="CA6891" s="32"/>
      <c r="CB6891" s="32"/>
    </row>
    <row r="6892" spans="1:80">
      <c r="A6892" s="20"/>
      <c r="B6892" s="21"/>
      <c r="C6892" s="21"/>
      <c r="D6892" s="21"/>
      <c r="E6892" s="21"/>
      <c r="F6892" s="21"/>
      <c r="G6892" s="21"/>
      <c r="H6892" s="21"/>
      <c r="I6892" s="21"/>
      <c r="J6892" s="21"/>
      <c r="K6892" s="22"/>
      <c r="L6892" s="22"/>
      <c r="M6892" s="22"/>
      <c r="N6892" s="22"/>
      <c r="O6892" s="22"/>
      <c r="P6892" s="22"/>
      <c r="Q6892" s="22"/>
      <c r="R6892" s="22"/>
      <c r="S6892" s="22"/>
      <c r="T6892" s="22"/>
      <c r="U6892" s="22"/>
      <c r="V6892" s="22"/>
      <c r="W6892" s="22"/>
      <c r="X6892" s="22"/>
      <c r="Y6892" s="22"/>
      <c r="Z6892" s="22"/>
      <c r="AA6892" s="22"/>
      <c r="AB6892" s="23"/>
      <c r="AC6892" s="23"/>
      <c r="AD6892" s="22"/>
      <c r="AE6892" s="24"/>
      <c r="AF6892" s="24"/>
      <c r="AG6892" s="24"/>
      <c r="AH6892" s="24"/>
      <c r="AI6892" s="24"/>
      <c r="AJ6892" s="24"/>
      <c r="AK6892" s="24"/>
      <c r="AL6892" s="24"/>
      <c r="AM6892" s="24"/>
      <c r="AN6892" s="24"/>
      <c r="AO6892" s="24"/>
      <c r="AP6892" s="24"/>
      <c r="AQ6892" s="24"/>
      <c r="AR6892" s="24"/>
      <c r="AS6892" s="24"/>
      <c r="AT6892" s="25"/>
      <c r="AU6892" s="35"/>
      <c r="AV6892" s="26"/>
      <c r="AW6892" s="26"/>
      <c r="AX6892" s="27"/>
      <c r="AY6892" s="27"/>
      <c r="AZ6892" s="27"/>
      <c r="BA6892" s="27"/>
      <c r="BB6892" s="27"/>
      <c r="BC6892" s="27"/>
      <c r="BD6892" s="27"/>
      <c r="BE6892" s="27"/>
      <c r="BF6892" s="27"/>
      <c r="BG6892" s="27"/>
      <c r="BH6892" s="27"/>
      <c r="BI6892" s="27"/>
      <c r="BT6892" s="31"/>
      <c r="BU6892" s="32"/>
      <c r="BV6892" s="33"/>
      <c r="BW6892" s="32"/>
      <c r="BX6892" s="32"/>
      <c r="BY6892" s="34"/>
      <c r="CA6892" s="32"/>
      <c r="CB6892" s="32"/>
    </row>
    <row r="6893" spans="1:80">
      <c r="A6893" s="20"/>
      <c r="B6893" s="21"/>
      <c r="C6893" s="21"/>
      <c r="D6893" s="21"/>
      <c r="E6893" s="21"/>
      <c r="F6893" s="21"/>
      <c r="G6893" s="21"/>
      <c r="H6893" s="21"/>
      <c r="I6893" s="21"/>
      <c r="J6893" s="21"/>
      <c r="K6893" s="22"/>
      <c r="L6893" s="22"/>
      <c r="M6893" s="22"/>
      <c r="N6893" s="22"/>
      <c r="O6893" s="22"/>
      <c r="P6893" s="22"/>
      <c r="Q6893" s="22"/>
      <c r="R6893" s="22"/>
      <c r="S6893" s="22"/>
      <c r="T6893" s="22"/>
      <c r="U6893" s="22"/>
      <c r="V6893" s="22"/>
      <c r="W6893" s="22"/>
      <c r="X6893" s="22"/>
      <c r="Y6893" s="22"/>
      <c r="Z6893" s="22"/>
      <c r="AA6893" s="22"/>
      <c r="AB6893" s="23"/>
      <c r="AC6893" s="23"/>
      <c r="AD6893" s="22"/>
      <c r="AE6893" s="24"/>
      <c r="AF6893" s="24"/>
      <c r="AG6893" s="24"/>
      <c r="AH6893" s="24"/>
      <c r="AI6893" s="24"/>
      <c r="AJ6893" s="24"/>
      <c r="AK6893" s="24"/>
      <c r="AL6893" s="24"/>
      <c r="AM6893" s="24"/>
      <c r="AN6893" s="24"/>
      <c r="AO6893" s="24"/>
      <c r="AP6893" s="24"/>
      <c r="AQ6893" s="24"/>
      <c r="AR6893" s="24"/>
      <c r="AS6893" s="24"/>
      <c r="AT6893" s="25"/>
      <c r="AV6893" s="26"/>
      <c r="AW6893" s="26"/>
      <c r="AX6893" s="27"/>
      <c r="AY6893" s="27"/>
      <c r="AZ6893" s="27"/>
      <c r="BA6893" s="27"/>
      <c r="BB6893" s="27"/>
      <c r="BC6893" s="27"/>
      <c r="BD6893" s="27"/>
      <c r="BE6893" s="27"/>
      <c r="BF6893" s="27"/>
      <c r="BG6893" s="27"/>
      <c r="BH6893" s="27"/>
      <c r="BI6893" s="27"/>
      <c r="BT6893" s="31"/>
      <c r="BU6893" s="32"/>
      <c r="BV6893" s="33"/>
      <c r="BW6893" s="32"/>
      <c r="BX6893" s="32"/>
      <c r="BY6893" s="34"/>
      <c r="CA6893" s="32"/>
      <c r="CB6893" s="32"/>
    </row>
    <row r="6894" spans="1:80">
      <c r="A6894" s="20"/>
      <c r="B6894" s="21"/>
      <c r="C6894" s="21"/>
      <c r="D6894" s="21"/>
      <c r="E6894" s="21"/>
      <c r="F6894" s="21"/>
      <c r="G6894" s="21"/>
      <c r="H6894" s="21"/>
      <c r="I6894" s="21"/>
      <c r="J6894" s="21"/>
      <c r="K6894" s="22"/>
      <c r="L6894" s="22"/>
      <c r="M6894" s="22"/>
      <c r="N6894" s="22"/>
      <c r="O6894" s="22"/>
      <c r="P6894" s="22"/>
      <c r="Q6894" s="22"/>
      <c r="R6894" s="22"/>
      <c r="S6894" s="22"/>
      <c r="T6894" s="22"/>
      <c r="U6894" s="22"/>
      <c r="V6894" s="22"/>
      <c r="W6894" s="22"/>
      <c r="X6894" s="22"/>
      <c r="Y6894" s="22"/>
      <c r="Z6894" s="22"/>
      <c r="AA6894" s="22"/>
      <c r="AB6894" s="23"/>
      <c r="AC6894" s="23"/>
      <c r="AD6894" s="22"/>
      <c r="AE6894" s="24"/>
      <c r="AF6894" s="24"/>
      <c r="AG6894" s="24"/>
      <c r="AH6894" s="24"/>
      <c r="AI6894" s="24"/>
      <c r="AJ6894" s="24"/>
      <c r="AK6894" s="24"/>
      <c r="AL6894" s="24"/>
      <c r="AM6894" s="24"/>
      <c r="AN6894" s="24"/>
      <c r="AO6894" s="24"/>
      <c r="AP6894" s="24"/>
      <c r="AQ6894" s="24"/>
      <c r="AR6894" s="24"/>
      <c r="AS6894" s="24"/>
      <c r="AT6894" s="25"/>
      <c r="AV6894" s="26"/>
      <c r="AW6894" s="26"/>
      <c r="AX6894" s="27"/>
      <c r="AY6894" s="27"/>
      <c r="AZ6894" s="27"/>
      <c r="BA6894" s="27"/>
      <c r="BB6894" s="27"/>
      <c r="BC6894" s="27"/>
      <c r="BD6894" s="27"/>
      <c r="BE6894" s="27"/>
      <c r="BF6894" s="27"/>
      <c r="BG6894" s="27"/>
      <c r="BH6894" s="27"/>
      <c r="BI6894" s="27"/>
      <c r="BT6894" s="31"/>
      <c r="BU6894" s="32"/>
      <c r="BV6894" s="33"/>
      <c r="BW6894" s="32"/>
      <c r="BX6894" s="32"/>
      <c r="BY6894" s="34"/>
      <c r="CA6894" s="32"/>
      <c r="CB6894" s="32"/>
    </row>
    <row r="6895" spans="1:80">
      <c r="A6895" s="20"/>
      <c r="B6895" s="21"/>
      <c r="C6895" s="21"/>
      <c r="D6895" s="21"/>
      <c r="E6895" s="21"/>
      <c r="F6895" s="21"/>
      <c r="G6895" s="21"/>
      <c r="H6895" s="21"/>
      <c r="I6895" s="21"/>
      <c r="J6895" s="21"/>
      <c r="K6895" s="22"/>
      <c r="L6895" s="22"/>
      <c r="M6895" s="22"/>
      <c r="N6895" s="22"/>
      <c r="O6895" s="22"/>
      <c r="P6895" s="22"/>
      <c r="Q6895" s="22"/>
      <c r="R6895" s="22"/>
      <c r="S6895" s="22"/>
      <c r="T6895" s="22"/>
      <c r="U6895" s="22"/>
      <c r="V6895" s="22"/>
      <c r="W6895" s="22"/>
      <c r="X6895" s="22"/>
      <c r="Y6895" s="22"/>
      <c r="Z6895" s="22"/>
      <c r="AA6895" s="22"/>
      <c r="AB6895" s="23"/>
      <c r="AC6895" s="23"/>
      <c r="AD6895" s="22"/>
      <c r="AE6895" s="24"/>
      <c r="AF6895" s="24"/>
      <c r="AG6895" s="24"/>
      <c r="AH6895" s="24"/>
      <c r="AI6895" s="24"/>
      <c r="AJ6895" s="24"/>
      <c r="AK6895" s="24"/>
      <c r="AL6895" s="24"/>
      <c r="AM6895" s="24"/>
      <c r="AN6895" s="24"/>
      <c r="AO6895" s="24"/>
      <c r="AP6895" s="24"/>
      <c r="AQ6895" s="24"/>
      <c r="AR6895" s="24"/>
      <c r="AS6895" s="24"/>
      <c r="AT6895" s="25"/>
      <c r="AV6895" s="26"/>
      <c r="AW6895" s="26"/>
      <c r="AX6895" s="27"/>
      <c r="AY6895" s="27"/>
      <c r="AZ6895" s="27"/>
      <c r="BA6895" s="27"/>
      <c r="BB6895" s="27"/>
      <c r="BC6895" s="27"/>
      <c r="BD6895" s="27"/>
      <c r="BE6895" s="27"/>
      <c r="BF6895" s="27"/>
      <c r="BG6895" s="27"/>
      <c r="BH6895" s="27"/>
      <c r="BI6895" s="27"/>
      <c r="BT6895" s="31"/>
      <c r="BU6895" s="32"/>
      <c r="BV6895" s="33"/>
      <c r="BW6895" s="32"/>
      <c r="BX6895" s="32"/>
      <c r="BY6895" s="34"/>
      <c r="CA6895" s="32"/>
      <c r="CB6895" s="32"/>
    </row>
    <row r="6896" spans="1:80">
      <c r="A6896" s="20"/>
      <c r="B6896" s="21"/>
      <c r="C6896" s="21"/>
      <c r="D6896" s="21"/>
      <c r="E6896" s="21"/>
      <c r="F6896" s="21"/>
      <c r="G6896" s="21"/>
      <c r="H6896" s="21"/>
      <c r="I6896" s="21"/>
      <c r="J6896" s="21"/>
      <c r="K6896" s="22"/>
      <c r="L6896" s="22"/>
      <c r="M6896" s="22"/>
      <c r="N6896" s="22"/>
      <c r="O6896" s="22"/>
      <c r="P6896" s="22"/>
      <c r="Q6896" s="22"/>
      <c r="R6896" s="22"/>
      <c r="S6896" s="22"/>
      <c r="T6896" s="22"/>
      <c r="U6896" s="22"/>
      <c r="V6896" s="22"/>
      <c r="W6896" s="22"/>
      <c r="X6896" s="22"/>
      <c r="Y6896" s="22"/>
      <c r="Z6896" s="22"/>
      <c r="AA6896" s="22"/>
      <c r="AB6896" s="23"/>
      <c r="AC6896" s="23"/>
      <c r="AD6896" s="22"/>
      <c r="AE6896" s="24"/>
      <c r="AF6896" s="24"/>
      <c r="AG6896" s="24"/>
      <c r="AH6896" s="24"/>
      <c r="AI6896" s="24"/>
      <c r="AJ6896" s="24"/>
      <c r="AK6896" s="24"/>
      <c r="AL6896" s="24"/>
      <c r="AM6896" s="24"/>
      <c r="AN6896" s="24"/>
      <c r="AO6896" s="24"/>
      <c r="AP6896" s="24"/>
      <c r="AQ6896" s="24"/>
      <c r="AR6896" s="24"/>
      <c r="AS6896" s="24"/>
      <c r="AT6896" s="25"/>
      <c r="AV6896" s="26"/>
      <c r="AW6896" s="26"/>
      <c r="AX6896" s="27"/>
      <c r="AY6896" s="27"/>
      <c r="AZ6896" s="27"/>
      <c r="BA6896" s="27"/>
      <c r="BB6896" s="27"/>
      <c r="BC6896" s="27"/>
      <c r="BD6896" s="27"/>
      <c r="BE6896" s="27"/>
      <c r="BF6896" s="27"/>
      <c r="BG6896" s="27"/>
      <c r="BH6896" s="27"/>
      <c r="BI6896" s="27"/>
      <c r="BT6896" s="31"/>
      <c r="BU6896" s="32"/>
      <c r="BV6896" s="33"/>
      <c r="BW6896" s="32"/>
      <c r="BX6896" s="32"/>
      <c r="BY6896" s="34"/>
      <c r="CA6896" s="32"/>
      <c r="CB6896" s="32"/>
    </row>
    <row r="6897" spans="1:80">
      <c r="A6897" s="20"/>
      <c r="B6897" s="21"/>
      <c r="C6897" s="21"/>
      <c r="D6897" s="21"/>
      <c r="E6897" s="21"/>
      <c r="F6897" s="21"/>
      <c r="G6897" s="21"/>
      <c r="H6897" s="21"/>
      <c r="I6897" s="21"/>
      <c r="J6897" s="21"/>
      <c r="K6897" s="22"/>
      <c r="L6897" s="22"/>
      <c r="M6897" s="22"/>
      <c r="N6897" s="22"/>
      <c r="O6897" s="22"/>
      <c r="P6897" s="22"/>
      <c r="Q6897" s="22"/>
      <c r="R6897" s="22"/>
      <c r="S6897" s="22"/>
      <c r="T6897" s="22"/>
      <c r="U6897" s="22"/>
      <c r="V6897" s="22"/>
      <c r="W6897" s="22"/>
      <c r="X6897" s="22"/>
      <c r="Y6897" s="22"/>
      <c r="Z6897" s="22"/>
      <c r="AA6897" s="22"/>
      <c r="AB6897" s="23"/>
      <c r="AC6897" s="23"/>
      <c r="AD6897" s="22"/>
      <c r="AE6897" s="24"/>
      <c r="AF6897" s="24"/>
      <c r="AG6897" s="24"/>
      <c r="AH6897" s="24"/>
      <c r="AI6897" s="24"/>
      <c r="AJ6897" s="24"/>
      <c r="AK6897" s="24"/>
      <c r="AL6897" s="24"/>
      <c r="AM6897" s="24"/>
      <c r="AN6897" s="24"/>
      <c r="AO6897" s="24"/>
      <c r="AP6897" s="24"/>
      <c r="AQ6897" s="24"/>
      <c r="AR6897" s="24"/>
      <c r="AS6897" s="24"/>
      <c r="AT6897" s="25"/>
      <c r="AV6897" s="26"/>
      <c r="AW6897" s="26"/>
      <c r="AX6897" s="27"/>
      <c r="AY6897" s="27"/>
      <c r="AZ6897" s="27"/>
      <c r="BA6897" s="27"/>
      <c r="BB6897" s="27"/>
      <c r="BC6897" s="27"/>
      <c r="BD6897" s="27"/>
      <c r="BE6897" s="27"/>
      <c r="BF6897" s="27"/>
      <c r="BG6897" s="27"/>
      <c r="BH6897" s="27"/>
      <c r="BI6897" s="27"/>
      <c r="BT6897" s="31"/>
      <c r="BU6897" s="32"/>
      <c r="BV6897" s="33"/>
      <c r="BW6897" s="32"/>
      <c r="BX6897" s="32"/>
      <c r="BY6897" s="34"/>
      <c r="CA6897" s="32"/>
      <c r="CB6897" s="32"/>
    </row>
    <row r="6898" spans="1:80">
      <c r="A6898" s="20"/>
      <c r="B6898" s="21"/>
      <c r="C6898" s="21"/>
      <c r="D6898" s="21"/>
      <c r="E6898" s="21"/>
      <c r="F6898" s="21"/>
      <c r="G6898" s="21"/>
      <c r="H6898" s="21"/>
      <c r="I6898" s="21"/>
      <c r="J6898" s="21"/>
      <c r="K6898" s="22"/>
      <c r="L6898" s="22"/>
      <c r="M6898" s="22"/>
      <c r="N6898" s="22"/>
      <c r="O6898" s="22"/>
      <c r="P6898" s="22"/>
      <c r="Q6898" s="22"/>
      <c r="R6898" s="22"/>
      <c r="S6898" s="22"/>
      <c r="T6898" s="22"/>
      <c r="U6898" s="22"/>
      <c r="V6898" s="22"/>
      <c r="W6898" s="22"/>
      <c r="X6898" s="22"/>
      <c r="Y6898" s="22"/>
      <c r="Z6898" s="22"/>
      <c r="AA6898" s="22"/>
      <c r="AB6898" s="23"/>
      <c r="AC6898" s="23"/>
      <c r="AD6898" s="22"/>
      <c r="AE6898" s="24"/>
      <c r="AF6898" s="24"/>
      <c r="AG6898" s="24"/>
      <c r="AH6898" s="24"/>
      <c r="AI6898" s="24"/>
      <c r="AJ6898" s="24"/>
      <c r="AK6898" s="24"/>
      <c r="AL6898" s="24"/>
      <c r="AM6898" s="24"/>
      <c r="AN6898" s="24"/>
      <c r="AO6898" s="24"/>
      <c r="AP6898" s="24"/>
      <c r="AQ6898" s="24"/>
      <c r="AR6898" s="24"/>
      <c r="AS6898" s="24"/>
      <c r="AT6898" s="25"/>
      <c r="AV6898" s="26"/>
      <c r="AW6898" s="26"/>
      <c r="AX6898" s="27"/>
      <c r="AY6898" s="27"/>
      <c r="AZ6898" s="27"/>
      <c r="BA6898" s="27"/>
      <c r="BB6898" s="27"/>
      <c r="BC6898" s="27"/>
      <c r="BD6898" s="27"/>
      <c r="BE6898" s="27"/>
      <c r="BF6898" s="27"/>
      <c r="BG6898" s="27"/>
      <c r="BH6898" s="27"/>
      <c r="BI6898" s="27"/>
      <c r="BT6898" s="31"/>
      <c r="BU6898" s="32"/>
      <c r="BV6898" s="33"/>
      <c r="BW6898" s="32"/>
      <c r="BX6898" s="32"/>
      <c r="BY6898" s="34"/>
      <c r="CA6898" s="32"/>
      <c r="CB6898" s="32"/>
    </row>
    <row r="6899" spans="1:80">
      <c r="A6899" s="20"/>
      <c r="B6899" s="21"/>
      <c r="C6899" s="21"/>
      <c r="D6899" s="21"/>
      <c r="E6899" s="21"/>
      <c r="F6899" s="21"/>
      <c r="G6899" s="21"/>
      <c r="H6899" s="21"/>
      <c r="I6899" s="21"/>
      <c r="J6899" s="21"/>
      <c r="K6899" s="22"/>
      <c r="L6899" s="22"/>
      <c r="M6899" s="22"/>
      <c r="N6899" s="22"/>
      <c r="O6899" s="22"/>
      <c r="P6899" s="22"/>
      <c r="Q6899" s="22"/>
      <c r="R6899" s="22"/>
      <c r="S6899" s="22"/>
      <c r="T6899" s="22"/>
      <c r="U6899" s="22"/>
      <c r="V6899" s="22"/>
      <c r="W6899" s="22"/>
      <c r="X6899" s="22"/>
      <c r="Y6899" s="22"/>
      <c r="Z6899" s="22"/>
      <c r="AA6899" s="22"/>
      <c r="AB6899" s="23"/>
      <c r="AC6899" s="23"/>
      <c r="AD6899" s="22"/>
      <c r="AE6899" s="24"/>
      <c r="AF6899" s="24"/>
      <c r="AG6899" s="24"/>
      <c r="AH6899" s="24"/>
      <c r="AI6899" s="24"/>
      <c r="AJ6899" s="24"/>
      <c r="AK6899" s="24"/>
      <c r="AL6899" s="24"/>
      <c r="AM6899" s="24"/>
      <c r="AN6899" s="24"/>
      <c r="AO6899" s="24"/>
      <c r="AP6899" s="24"/>
      <c r="AQ6899" s="24"/>
      <c r="AR6899" s="24"/>
      <c r="AS6899" s="24"/>
      <c r="AT6899" s="25"/>
      <c r="AV6899" s="26"/>
      <c r="AW6899" s="26"/>
      <c r="AX6899" s="27"/>
      <c r="AY6899" s="27"/>
      <c r="AZ6899" s="27"/>
      <c r="BA6899" s="27"/>
      <c r="BB6899" s="27"/>
      <c r="BC6899" s="27"/>
      <c r="BD6899" s="27"/>
      <c r="BE6899" s="27"/>
      <c r="BF6899" s="27"/>
      <c r="BG6899" s="27"/>
      <c r="BH6899" s="27"/>
      <c r="BI6899" s="27"/>
      <c r="BT6899" s="31"/>
      <c r="BU6899" s="32"/>
      <c r="BV6899" s="33"/>
      <c r="BW6899" s="32"/>
      <c r="BX6899" s="32"/>
      <c r="BY6899" s="34"/>
      <c r="CA6899" s="32"/>
      <c r="CB6899" s="32"/>
    </row>
    <row r="6900" spans="1:80">
      <c r="A6900" s="20"/>
      <c r="B6900" s="21"/>
      <c r="C6900" s="21"/>
      <c r="D6900" s="21"/>
      <c r="E6900" s="21"/>
      <c r="F6900" s="21"/>
      <c r="G6900" s="21"/>
      <c r="H6900" s="21"/>
      <c r="I6900" s="21"/>
      <c r="J6900" s="21"/>
      <c r="K6900" s="22"/>
      <c r="L6900" s="22"/>
      <c r="M6900" s="22"/>
      <c r="N6900" s="22"/>
      <c r="O6900" s="22"/>
      <c r="P6900" s="22"/>
      <c r="Q6900" s="22"/>
      <c r="R6900" s="22"/>
      <c r="S6900" s="22"/>
      <c r="T6900" s="22"/>
      <c r="U6900" s="22"/>
      <c r="V6900" s="22"/>
      <c r="W6900" s="22"/>
      <c r="X6900" s="22"/>
      <c r="Y6900" s="22"/>
      <c r="Z6900" s="22"/>
      <c r="AA6900" s="22"/>
      <c r="AB6900" s="23"/>
      <c r="AC6900" s="23"/>
      <c r="AD6900" s="22"/>
      <c r="AE6900" s="24"/>
      <c r="AF6900" s="24"/>
      <c r="AG6900" s="24"/>
      <c r="AH6900" s="24"/>
      <c r="AI6900" s="24"/>
      <c r="AJ6900" s="24"/>
      <c r="AK6900" s="24"/>
      <c r="AL6900" s="24"/>
      <c r="AM6900" s="24"/>
      <c r="AN6900" s="24"/>
      <c r="AO6900" s="24"/>
      <c r="AP6900" s="24"/>
      <c r="AQ6900" s="24"/>
      <c r="AR6900" s="24"/>
      <c r="AS6900" s="24"/>
      <c r="AT6900" s="25"/>
      <c r="AV6900" s="26"/>
      <c r="AW6900" s="26"/>
      <c r="AX6900" s="27"/>
      <c r="AY6900" s="27"/>
      <c r="AZ6900" s="27"/>
      <c r="BA6900" s="27"/>
      <c r="BB6900" s="27"/>
      <c r="BC6900" s="27"/>
      <c r="BD6900" s="27"/>
      <c r="BE6900" s="27"/>
      <c r="BF6900" s="27"/>
      <c r="BG6900" s="27"/>
      <c r="BH6900" s="27"/>
      <c r="BI6900" s="27"/>
      <c r="BT6900" s="31"/>
      <c r="BU6900" s="32"/>
      <c r="BV6900" s="33"/>
      <c r="BW6900" s="32"/>
      <c r="BX6900" s="32"/>
      <c r="BY6900" s="34"/>
      <c r="CA6900" s="32"/>
      <c r="CB6900" s="32"/>
    </row>
    <row r="6901" spans="1:80">
      <c r="A6901" s="20"/>
      <c r="B6901" s="21"/>
      <c r="C6901" s="21"/>
      <c r="D6901" s="21"/>
      <c r="E6901" s="21"/>
      <c r="F6901" s="21"/>
      <c r="G6901" s="21"/>
      <c r="H6901" s="21"/>
      <c r="I6901" s="21"/>
      <c r="J6901" s="21"/>
      <c r="K6901" s="22"/>
      <c r="L6901" s="22"/>
      <c r="M6901" s="22"/>
      <c r="N6901" s="22"/>
      <c r="O6901" s="22"/>
      <c r="P6901" s="22"/>
      <c r="Q6901" s="22"/>
      <c r="R6901" s="22"/>
      <c r="S6901" s="22"/>
      <c r="T6901" s="22"/>
      <c r="U6901" s="22"/>
      <c r="V6901" s="22"/>
      <c r="W6901" s="22"/>
      <c r="X6901" s="22"/>
      <c r="Y6901" s="22"/>
      <c r="Z6901" s="22"/>
      <c r="AA6901" s="22"/>
      <c r="AB6901" s="23"/>
      <c r="AC6901" s="23"/>
      <c r="AD6901" s="22"/>
      <c r="AE6901" s="24"/>
      <c r="AF6901" s="24"/>
      <c r="AG6901" s="24"/>
      <c r="AH6901" s="24"/>
      <c r="AI6901" s="24"/>
      <c r="AJ6901" s="24"/>
      <c r="AK6901" s="24"/>
      <c r="AL6901" s="24"/>
      <c r="AM6901" s="24"/>
      <c r="AN6901" s="24"/>
      <c r="AO6901" s="24"/>
      <c r="AP6901" s="24"/>
      <c r="AQ6901" s="24"/>
      <c r="AR6901" s="24"/>
      <c r="AS6901" s="24"/>
      <c r="AT6901" s="25"/>
      <c r="AV6901" s="26"/>
      <c r="AW6901" s="26"/>
      <c r="AX6901" s="27"/>
      <c r="AY6901" s="27"/>
      <c r="AZ6901" s="27"/>
      <c r="BA6901" s="27"/>
      <c r="BB6901" s="27"/>
      <c r="BC6901" s="27"/>
      <c r="BD6901" s="27"/>
      <c r="BE6901" s="27"/>
      <c r="BF6901" s="27"/>
      <c r="BG6901" s="27"/>
      <c r="BH6901" s="27"/>
      <c r="BI6901" s="27"/>
      <c r="BT6901" s="31"/>
      <c r="BU6901" s="32"/>
      <c r="BV6901" s="33"/>
      <c r="BW6901" s="32"/>
      <c r="BX6901" s="32"/>
      <c r="BY6901" s="34"/>
      <c r="CA6901" s="32"/>
      <c r="CB6901" s="32"/>
    </row>
    <row r="6902" spans="1:80">
      <c r="A6902" s="20"/>
      <c r="B6902" s="21"/>
      <c r="C6902" s="21"/>
      <c r="D6902" s="21"/>
      <c r="E6902" s="21"/>
      <c r="F6902" s="21"/>
      <c r="G6902" s="21"/>
      <c r="H6902" s="21"/>
      <c r="I6902" s="21"/>
      <c r="J6902" s="21"/>
      <c r="K6902" s="22"/>
      <c r="L6902" s="22"/>
      <c r="M6902" s="22"/>
      <c r="N6902" s="22"/>
      <c r="O6902" s="22"/>
      <c r="P6902" s="22"/>
      <c r="Q6902" s="22"/>
      <c r="R6902" s="22"/>
      <c r="S6902" s="22"/>
      <c r="T6902" s="22"/>
      <c r="U6902" s="22"/>
      <c r="V6902" s="22"/>
      <c r="W6902" s="22"/>
      <c r="X6902" s="22"/>
      <c r="Y6902" s="22"/>
      <c r="Z6902" s="22"/>
      <c r="AA6902" s="22"/>
      <c r="AB6902" s="23"/>
      <c r="AC6902" s="23"/>
      <c r="AD6902" s="22"/>
      <c r="AE6902" s="24"/>
      <c r="AF6902" s="24"/>
      <c r="AG6902" s="24"/>
      <c r="AH6902" s="24"/>
      <c r="AI6902" s="24"/>
      <c r="AJ6902" s="24"/>
      <c r="AK6902" s="24"/>
      <c r="AL6902" s="24"/>
      <c r="AM6902" s="24"/>
      <c r="AN6902" s="24"/>
      <c r="AO6902" s="24"/>
      <c r="AP6902" s="24"/>
      <c r="AQ6902" s="24"/>
      <c r="AR6902" s="24"/>
      <c r="AS6902" s="24"/>
      <c r="AT6902" s="25"/>
      <c r="AV6902" s="26"/>
      <c r="AW6902" s="26"/>
      <c r="AX6902" s="27"/>
      <c r="AY6902" s="27"/>
      <c r="AZ6902" s="27"/>
      <c r="BA6902" s="27"/>
      <c r="BB6902" s="27"/>
      <c r="BC6902" s="27"/>
      <c r="BD6902" s="27"/>
      <c r="BE6902" s="27"/>
      <c r="BF6902" s="27"/>
      <c r="BG6902" s="27"/>
      <c r="BH6902" s="27"/>
      <c r="BI6902" s="27"/>
      <c r="BT6902" s="31"/>
      <c r="BU6902" s="32"/>
      <c r="BV6902" s="33"/>
      <c r="BW6902" s="32"/>
      <c r="BX6902" s="32"/>
      <c r="BY6902" s="34"/>
      <c r="CA6902" s="32"/>
      <c r="CB6902" s="32"/>
    </row>
    <row r="6903" spans="1:80">
      <c r="A6903" s="20"/>
      <c r="B6903" s="21"/>
      <c r="C6903" s="21"/>
      <c r="D6903" s="21"/>
      <c r="E6903" s="21"/>
      <c r="F6903" s="21"/>
      <c r="G6903" s="21"/>
      <c r="H6903" s="21"/>
      <c r="I6903" s="21"/>
      <c r="J6903" s="21"/>
      <c r="K6903" s="22"/>
      <c r="L6903" s="22"/>
      <c r="M6903" s="22"/>
      <c r="N6903" s="22"/>
      <c r="O6903" s="22"/>
      <c r="P6903" s="22"/>
      <c r="Q6903" s="22"/>
      <c r="R6903" s="22"/>
      <c r="S6903" s="22"/>
      <c r="T6903" s="22"/>
      <c r="U6903" s="22"/>
      <c r="V6903" s="22"/>
      <c r="W6903" s="22"/>
      <c r="X6903" s="22"/>
      <c r="Y6903" s="22"/>
      <c r="Z6903" s="22"/>
      <c r="AA6903" s="22"/>
      <c r="AB6903" s="23"/>
      <c r="AC6903" s="23"/>
      <c r="AD6903" s="22"/>
      <c r="AE6903" s="24"/>
      <c r="AF6903" s="24"/>
      <c r="AG6903" s="24"/>
      <c r="AH6903" s="24"/>
      <c r="AI6903" s="24"/>
      <c r="AJ6903" s="24"/>
      <c r="AK6903" s="24"/>
      <c r="AL6903" s="24"/>
      <c r="AM6903" s="24"/>
      <c r="AN6903" s="24"/>
      <c r="AO6903" s="24"/>
      <c r="AP6903" s="24"/>
      <c r="AQ6903" s="24"/>
      <c r="AR6903" s="24"/>
      <c r="AS6903" s="24"/>
      <c r="AT6903" s="25"/>
      <c r="AV6903" s="26"/>
      <c r="AW6903" s="26"/>
      <c r="AX6903" s="27"/>
      <c r="AY6903" s="27"/>
      <c r="AZ6903" s="27"/>
      <c r="BA6903" s="27"/>
      <c r="BB6903" s="27"/>
      <c r="BC6903" s="27"/>
      <c r="BD6903" s="27"/>
      <c r="BE6903" s="27"/>
      <c r="BF6903" s="27"/>
      <c r="BG6903" s="27"/>
      <c r="BH6903" s="27"/>
      <c r="BI6903" s="27"/>
      <c r="BT6903" s="31"/>
      <c r="BU6903" s="32"/>
      <c r="BV6903" s="33"/>
      <c r="BW6903" s="32"/>
      <c r="BX6903" s="32"/>
      <c r="BY6903" s="34"/>
      <c r="CA6903" s="32"/>
      <c r="CB6903" s="32"/>
    </row>
    <row r="6904" spans="1:80">
      <c r="A6904" s="20"/>
      <c r="B6904" s="21"/>
      <c r="C6904" s="21"/>
      <c r="D6904" s="21"/>
      <c r="E6904" s="21"/>
      <c r="F6904" s="21"/>
      <c r="G6904" s="21"/>
      <c r="H6904" s="21"/>
      <c r="I6904" s="21"/>
      <c r="J6904" s="21"/>
      <c r="K6904" s="22"/>
      <c r="L6904" s="22"/>
      <c r="M6904" s="22"/>
      <c r="N6904" s="22"/>
      <c r="O6904" s="22"/>
      <c r="P6904" s="22"/>
      <c r="Q6904" s="22"/>
      <c r="R6904" s="22"/>
      <c r="S6904" s="22"/>
      <c r="T6904" s="22"/>
      <c r="U6904" s="22"/>
      <c r="V6904" s="22"/>
      <c r="W6904" s="22"/>
      <c r="X6904" s="22"/>
      <c r="Y6904" s="22"/>
      <c r="Z6904" s="22"/>
      <c r="AA6904" s="22"/>
      <c r="AB6904" s="23"/>
      <c r="AC6904" s="23"/>
      <c r="AD6904" s="22"/>
      <c r="AE6904" s="24"/>
      <c r="AF6904" s="24"/>
      <c r="AG6904" s="24"/>
      <c r="AH6904" s="24"/>
      <c r="AI6904" s="24"/>
      <c r="AJ6904" s="24"/>
      <c r="AK6904" s="24"/>
      <c r="AL6904" s="24"/>
      <c r="AM6904" s="24"/>
      <c r="AN6904" s="24"/>
      <c r="AO6904" s="24"/>
      <c r="AP6904" s="24"/>
      <c r="AQ6904" s="24"/>
      <c r="AR6904" s="24"/>
      <c r="AS6904" s="24"/>
      <c r="AT6904" s="25"/>
      <c r="AV6904" s="26"/>
      <c r="AW6904" s="26"/>
      <c r="AX6904" s="27"/>
      <c r="AY6904" s="27"/>
      <c r="AZ6904" s="27"/>
      <c r="BA6904" s="27"/>
      <c r="BB6904" s="27"/>
      <c r="BC6904" s="27"/>
      <c r="BD6904" s="27"/>
      <c r="BE6904" s="27"/>
      <c r="BF6904" s="27"/>
      <c r="BG6904" s="27"/>
      <c r="BH6904" s="27"/>
      <c r="BI6904" s="27"/>
      <c r="BT6904" s="31"/>
      <c r="BU6904" s="32"/>
      <c r="BV6904" s="33"/>
      <c r="BW6904" s="32"/>
      <c r="BX6904" s="32"/>
      <c r="BY6904" s="34"/>
      <c r="CA6904" s="32"/>
      <c r="CB6904" s="32"/>
    </row>
    <row r="6905" spans="1:80">
      <c r="A6905" s="20"/>
      <c r="B6905" s="21"/>
      <c r="C6905" s="21"/>
      <c r="D6905" s="21"/>
      <c r="E6905" s="21"/>
      <c r="F6905" s="21"/>
      <c r="G6905" s="21"/>
      <c r="H6905" s="21"/>
      <c r="I6905" s="21"/>
      <c r="J6905" s="21"/>
      <c r="K6905" s="22"/>
      <c r="L6905" s="22"/>
      <c r="M6905" s="22"/>
      <c r="N6905" s="22"/>
      <c r="O6905" s="22"/>
      <c r="P6905" s="22"/>
      <c r="Q6905" s="22"/>
      <c r="R6905" s="22"/>
      <c r="S6905" s="22"/>
      <c r="T6905" s="22"/>
      <c r="U6905" s="22"/>
      <c r="V6905" s="22"/>
      <c r="W6905" s="22"/>
      <c r="X6905" s="22"/>
      <c r="Y6905" s="22"/>
      <c r="Z6905" s="22"/>
      <c r="AA6905" s="22"/>
      <c r="AB6905" s="23"/>
      <c r="AC6905" s="23"/>
      <c r="AD6905" s="22"/>
      <c r="AE6905" s="24"/>
      <c r="AF6905" s="24"/>
      <c r="AG6905" s="24"/>
      <c r="AH6905" s="24"/>
      <c r="AI6905" s="24"/>
      <c r="AJ6905" s="24"/>
      <c r="AK6905" s="24"/>
      <c r="AL6905" s="24"/>
      <c r="AM6905" s="24"/>
      <c r="AN6905" s="24"/>
      <c r="AO6905" s="24"/>
      <c r="AP6905" s="24"/>
      <c r="AQ6905" s="24"/>
      <c r="AR6905" s="24"/>
      <c r="AS6905" s="24"/>
      <c r="AT6905" s="25"/>
      <c r="AV6905" s="26"/>
      <c r="AW6905" s="26"/>
      <c r="AX6905" s="27"/>
      <c r="AY6905" s="27"/>
      <c r="AZ6905" s="27"/>
      <c r="BA6905" s="27"/>
      <c r="BB6905" s="27"/>
      <c r="BC6905" s="27"/>
      <c r="BD6905" s="27"/>
      <c r="BE6905" s="27"/>
      <c r="BF6905" s="27"/>
      <c r="BG6905" s="27"/>
      <c r="BH6905" s="27"/>
      <c r="BI6905" s="27"/>
      <c r="BT6905" s="31"/>
      <c r="BU6905" s="32"/>
      <c r="BV6905" s="33"/>
      <c r="BW6905" s="32"/>
      <c r="BX6905" s="32"/>
      <c r="BY6905" s="34"/>
      <c r="CA6905" s="32"/>
      <c r="CB6905" s="32"/>
    </row>
    <row r="6906" spans="1:80">
      <c r="A6906" s="20"/>
      <c r="B6906" s="21"/>
      <c r="C6906" s="21"/>
      <c r="D6906" s="21"/>
      <c r="E6906" s="21"/>
      <c r="F6906" s="21"/>
      <c r="G6906" s="21"/>
      <c r="H6906" s="21"/>
      <c r="I6906" s="21"/>
      <c r="J6906" s="21"/>
      <c r="K6906" s="22"/>
      <c r="L6906" s="22"/>
      <c r="M6906" s="22"/>
      <c r="N6906" s="22"/>
      <c r="O6906" s="22"/>
      <c r="P6906" s="22"/>
      <c r="Q6906" s="22"/>
      <c r="R6906" s="22"/>
      <c r="S6906" s="22"/>
      <c r="T6906" s="22"/>
      <c r="U6906" s="22"/>
      <c r="V6906" s="22"/>
      <c r="W6906" s="22"/>
      <c r="X6906" s="22"/>
      <c r="Y6906" s="22"/>
      <c r="Z6906" s="22"/>
      <c r="AA6906" s="22"/>
      <c r="AB6906" s="23"/>
      <c r="AC6906" s="23"/>
      <c r="AD6906" s="22"/>
      <c r="AE6906" s="24"/>
      <c r="AF6906" s="24"/>
      <c r="AG6906" s="24"/>
      <c r="AH6906" s="24"/>
      <c r="AI6906" s="24"/>
      <c r="AJ6906" s="24"/>
      <c r="AK6906" s="24"/>
      <c r="AL6906" s="24"/>
      <c r="AM6906" s="24"/>
      <c r="AN6906" s="24"/>
      <c r="AO6906" s="24"/>
      <c r="AP6906" s="24"/>
      <c r="AQ6906" s="24"/>
      <c r="AR6906" s="24"/>
      <c r="AS6906" s="24"/>
      <c r="AT6906" s="25"/>
      <c r="AV6906" s="26"/>
      <c r="AW6906" s="26"/>
      <c r="AX6906" s="27"/>
      <c r="AY6906" s="27"/>
      <c r="AZ6906" s="27"/>
      <c r="BA6906" s="27"/>
      <c r="BB6906" s="27"/>
      <c r="BC6906" s="27"/>
      <c r="BD6906" s="27"/>
      <c r="BE6906" s="27"/>
      <c r="BF6906" s="27"/>
      <c r="BG6906" s="27"/>
      <c r="BH6906" s="27"/>
      <c r="BI6906" s="27"/>
      <c r="BT6906" s="31"/>
      <c r="BU6906" s="32"/>
      <c r="BV6906" s="33"/>
      <c r="BW6906" s="32"/>
      <c r="BX6906" s="32"/>
      <c r="BY6906" s="34"/>
      <c r="CA6906" s="32"/>
      <c r="CB6906" s="32"/>
    </row>
    <row r="6907" spans="1:80">
      <c r="A6907" s="20"/>
      <c r="B6907" s="21"/>
      <c r="C6907" s="21"/>
      <c r="D6907" s="21"/>
      <c r="E6907" s="21"/>
      <c r="F6907" s="21"/>
      <c r="G6907" s="21"/>
      <c r="H6907" s="21"/>
      <c r="I6907" s="21"/>
      <c r="J6907" s="21"/>
      <c r="K6907" s="22"/>
      <c r="L6907" s="22"/>
      <c r="M6907" s="22"/>
      <c r="N6907" s="22"/>
      <c r="O6907" s="22"/>
      <c r="P6907" s="22"/>
      <c r="Q6907" s="22"/>
      <c r="R6907" s="22"/>
      <c r="S6907" s="22"/>
      <c r="T6907" s="22"/>
      <c r="U6907" s="22"/>
      <c r="V6907" s="22"/>
      <c r="W6907" s="22"/>
      <c r="X6907" s="22"/>
      <c r="Y6907" s="22"/>
      <c r="Z6907" s="22"/>
      <c r="AA6907" s="22"/>
      <c r="AB6907" s="23"/>
      <c r="AC6907" s="23"/>
      <c r="AD6907" s="22"/>
      <c r="AE6907" s="24"/>
      <c r="AF6907" s="24"/>
      <c r="AG6907" s="24"/>
      <c r="AH6907" s="24"/>
      <c r="AI6907" s="24"/>
      <c r="AJ6907" s="24"/>
      <c r="AK6907" s="24"/>
      <c r="AL6907" s="24"/>
      <c r="AM6907" s="24"/>
      <c r="AN6907" s="24"/>
      <c r="AO6907" s="24"/>
      <c r="AP6907" s="24"/>
      <c r="AQ6907" s="24"/>
      <c r="AR6907" s="24"/>
      <c r="AS6907" s="24"/>
      <c r="AT6907" s="25"/>
      <c r="AV6907" s="26"/>
      <c r="AW6907" s="26"/>
      <c r="AX6907" s="27"/>
      <c r="AY6907" s="27"/>
      <c r="AZ6907" s="27"/>
      <c r="BA6907" s="27"/>
      <c r="BB6907" s="27"/>
      <c r="BC6907" s="27"/>
      <c r="BD6907" s="27"/>
      <c r="BE6907" s="27"/>
      <c r="BF6907" s="27"/>
      <c r="BG6907" s="27"/>
      <c r="BH6907" s="27"/>
      <c r="BI6907" s="27"/>
      <c r="BT6907" s="31"/>
      <c r="BU6907" s="32"/>
      <c r="BV6907" s="33"/>
      <c r="BW6907" s="32"/>
      <c r="BX6907" s="32"/>
      <c r="BY6907" s="34"/>
      <c r="CA6907" s="32"/>
      <c r="CB6907" s="32"/>
    </row>
    <row r="6908" spans="1:80">
      <c r="A6908" s="20"/>
      <c r="B6908" s="21"/>
      <c r="C6908" s="21"/>
      <c r="D6908" s="21"/>
      <c r="E6908" s="21"/>
      <c r="F6908" s="21"/>
      <c r="G6908" s="21"/>
      <c r="H6908" s="21"/>
      <c r="I6908" s="21"/>
      <c r="J6908" s="21"/>
      <c r="K6908" s="22"/>
      <c r="L6908" s="22"/>
      <c r="M6908" s="22"/>
      <c r="N6908" s="22"/>
      <c r="O6908" s="22"/>
      <c r="P6908" s="22"/>
      <c r="Q6908" s="22"/>
      <c r="R6908" s="22"/>
      <c r="S6908" s="22"/>
      <c r="T6908" s="22"/>
      <c r="U6908" s="22"/>
      <c r="V6908" s="22"/>
      <c r="W6908" s="22"/>
      <c r="X6908" s="22"/>
      <c r="Y6908" s="22"/>
      <c r="Z6908" s="22"/>
      <c r="AA6908" s="22"/>
      <c r="AB6908" s="23"/>
      <c r="AC6908" s="23"/>
      <c r="AD6908" s="22"/>
      <c r="AE6908" s="24"/>
      <c r="AF6908" s="24"/>
      <c r="AG6908" s="24"/>
      <c r="AH6908" s="24"/>
      <c r="AI6908" s="24"/>
      <c r="AJ6908" s="24"/>
      <c r="AK6908" s="24"/>
      <c r="AL6908" s="24"/>
      <c r="AM6908" s="24"/>
      <c r="AN6908" s="24"/>
      <c r="AO6908" s="24"/>
      <c r="AP6908" s="24"/>
      <c r="AQ6908" s="24"/>
      <c r="AR6908" s="24"/>
      <c r="AS6908" s="24"/>
      <c r="AT6908" s="25"/>
      <c r="AV6908" s="26"/>
      <c r="AW6908" s="26"/>
      <c r="AX6908" s="27"/>
      <c r="AY6908" s="27"/>
      <c r="AZ6908" s="27"/>
      <c r="BA6908" s="27"/>
      <c r="BB6908" s="27"/>
      <c r="BC6908" s="27"/>
      <c r="BD6908" s="27"/>
      <c r="BE6908" s="27"/>
      <c r="BF6908" s="27"/>
      <c r="BG6908" s="27"/>
      <c r="BH6908" s="27"/>
      <c r="BI6908" s="27"/>
      <c r="BT6908" s="31"/>
      <c r="BU6908" s="32"/>
      <c r="BV6908" s="33"/>
      <c r="BW6908" s="32"/>
      <c r="BX6908" s="32"/>
      <c r="BY6908" s="34"/>
      <c r="CA6908" s="32"/>
      <c r="CB6908" s="32"/>
    </row>
    <row r="6909" spans="1:80">
      <c r="A6909" s="20"/>
      <c r="B6909" s="21"/>
      <c r="C6909" s="21"/>
      <c r="D6909" s="21"/>
      <c r="E6909" s="21"/>
      <c r="F6909" s="21"/>
      <c r="G6909" s="21"/>
      <c r="H6909" s="21"/>
      <c r="I6909" s="21"/>
      <c r="J6909" s="21"/>
      <c r="K6909" s="22"/>
      <c r="L6909" s="22"/>
      <c r="M6909" s="22"/>
      <c r="N6909" s="22"/>
      <c r="O6909" s="22"/>
      <c r="P6909" s="22"/>
      <c r="Q6909" s="22"/>
      <c r="R6909" s="22"/>
      <c r="S6909" s="22"/>
      <c r="T6909" s="22"/>
      <c r="U6909" s="22"/>
      <c r="V6909" s="22"/>
      <c r="W6909" s="22"/>
      <c r="X6909" s="22"/>
      <c r="Y6909" s="22"/>
      <c r="Z6909" s="22"/>
      <c r="AA6909" s="22"/>
      <c r="AB6909" s="23"/>
      <c r="AC6909" s="23"/>
      <c r="AD6909" s="22"/>
      <c r="AE6909" s="24"/>
      <c r="AF6909" s="24"/>
      <c r="AG6909" s="24"/>
      <c r="AH6909" s="24"/>
      <c r="AI6909" s="24"/>
      <c r="AJ6909" s="24"/>
      <c r="AK6909" s="24"/>
      <c r="AL6909" s="24"/>
      <c r="AM6909" s="24"/>
      <c r="AN6909" s="24"/>
      <c r="AO6909" s="24"/>
      <c r="AP6909" s="24"/>
      <c r="AQ6909" s="24"/>
      <c r="AR6909" s="24"/>
      <c r="AS6909" s="24"/>
      <c r="AT6909" s="25"/>
      <c r="AV6909" s="26"/>
      <c r="AW6909" s="26"/>
      <c r="AX6909" s="27"/>
      <c r="AY6909" s="27"/>
      <c r="AZ6909" s="27"/>
      <c r="BA6909" s="27"/>
      <c r="BB6909" s="27"/>
      <c r="BC6909" s="27"/>
      <c r="BD6909" s="27"/>
      <c r="BE6909" s="27"/>
      <c r="BF6909" s="27"/>
      <c r="BG6909" s="27"/>
      <c r="BH6909" s="27"/>
      <c r="BI6909" s="27"/>
      <c r="BT6909" s="31"/>
      <c r="BU6909" s="32"/>
      <c r="BV6909" s="33"/>
      <c r="BW6909" s="32"/>
      <c r="BX6909" s="32"/>
      <c r="BY6909" s="34"/>
      <c r="CA6909" s="32"/>
      <c r="CB6909" s="32"/>
    </row>
    <row r="6910" spans="1:80">
      <c r="A6910" s="20"/>
      <c r="B6910" s="21"/>
      <c r="C6910" s="21"/>
      <c r="D6910" s="21"/>
      <c r="E6910" s="21"/>
      <c r="F6910" s="21"/>
      <c r="G6910" s="21"/>
      <c r="H6910" s="21"/>
      <c r="I6910" s="21"/>
      <c r="J6910" s="21"/>
      <c r="K6910" s="22"/>
      <c r="L6910" s="22"/>
      <c r="M6910" s="22"/>
      <c r="N6910" s="22"/>
      <c r="O6910" s="22"/>
      <c r="P6910" s="22"/>
      <c r="Q6910" s="22"/>
      <c r="R6910" s="22"/>
      <c r="S6910" s="22"/>
      <c r="T6910" s="22"/>
      <c r="U6910" s="22"/>
      <c r="V6910" s="22"/>
      <c r="W6910" s="22"/>
      <c r="X6910" s="22"/>
      <c r="Y6910" s="22"/>
      <c r="Z6910" s="22"/>
      <c r="AA6910" s="22"/>
      <c r="AB6910" s="23"/>
      <c r="AC6910" s="23"/>
      <c r="AD6910" s="22"/>
      <c r="AE6910" s="24"/>
      <c r="AF6910" s="24"/>
      <c r="AG6910" s="24"/>
      <c r="AH6910" s="24"/>
      <c r="AI6910" s="24"/>
      <c r="AJ6910" s="24"/>
      <c r="AK6910" s="24"/>
      <c r="AL6910" s="24"/>
      <c r="AM6910" s="24"/>
      <c r="AN6910" s="24"/>
      <c r="AO6910" s="24"/>
      <c r="AP6910" s="24"/>
      <c r="AQ6910" s="24"/>
      <c r="AR6910" s="24"/>
      <c r="AS6910" s="24"/>
      <c r="AT6910" s="25"/>
      <c r="AV6910" s="26"/>
      <c r="AW6910" s="26"/>
      <c r="AX6910" s="27"/>
      <c r="AY6910" s="27"/>
      <c r="AZ6910" s="27"/>
      <c r="BA6910" s="27"/>
      <c r="BB6910" s="27"/>
      <c r="BC6910" s="27"/>
      <c r="BD6910" s="27"/>
      <c r="BE6910" s="27"/>
      <c r="BF6910" s="27"/>
      <c r="BG6910" s="27"/>
      <c r="BH6910" s="27"/>
      <c r="BI6910" s="27"/>
      <c r="BT6910" s="31"/>
      <c r="BU6910" s="32"/>
      <c r="BV6910" s="33"/>
      <c r="BW6910" s="32"/>
      <c r="BX6910" s="32"/>
      <c r="BY6910" s="34"/>
      <c r="CA6910" s="32"/>
      <c r="CB6910" s="32"/>
    </row>
    <row r="6911" spans="1:80">
      <c r="A6911" s="20"/>
      <c r="B6911" s="21"/>
      <c r="C6911" s="21"/>
      <c r="D6911" s="21"/>
      <c r="E6911" s="21"/>
      <c r="F6911" s="21"/>
      <c r="G6911" s="21"/>
      <c r="H6911" s="21"/>
      <c r="I6911" s="21"/>
      <c r="J6911" s="21"/>
      <c r="K6911" s="22"/>
      <c r="L6911" s="22"/>
      <c r="M6911" s="22"/>
      <c r="N6911" s="22"/>
      <c r="O6911" s="22"/>
      <c r="P6911" s="22"/>
      <c r="Q6911" s="22"/>
      <c r="R6911" s="22"/>
      <c r="S6911" s="22"/>
      <c r="T6911" s="22"/>
      <c r="U6911" s="22"/>
      <c r="V6911" s="22"/>
      <c r="W6911" s="22"/>
      <c r="X6911" s="22"/>
      <c r="Y6911" s="22"/>
      <c r="Z6911" s="22"/>
      <c r="AA6911" s="22"/>
      <c r="AB6911" s="23"/>
      <c r="AC6911" s="23"/>
      <c r="AD6911" s="22"/>
      <c r="AE6911" s="24"/>
      <c r="AF6911" s="24"/>
      <c r="AG6911" s="24"/>
      <c r="AH6911" s="24"/>
      <c r="AI6911" s="24"/>
      <c r="AJ6911" s="24"/>
      <c r="AK6911" s="24"/>
      <c r="AL6911" s="24"/>
      <c r="AM6911" s="24"/>
      <c r="AN6911" s="24"/>
      <c r="AO6911" s="24"/>
      <c r="AP6911" s="24"/>
      <c r="AQ6911" s="24"/>
      <c r="AR6911" s="24"/>
      <c r="AS6911" s="24"/>
      <c r="AT6911" s="25"/>
      <c r="AV6911" s="26"/>
      <c r="AW6911" s="26"/>
      <c r="AX6911" s="27"/>
      <c r="AY6911" s="27"/>
      <c r="AZ6911" s="27"/>
      <c r="BA6911" s="27"/>
      <c r="BB6911" s="27"/>
      <c r="BC6911" s="27"/>
      <c r="BD6911" s="27"/>
      <c r="BE6911" s="27"/>
      <c r="BF6911" s="27"/>
      <c r="BG6911" s="27"/>
      <c r="BH6911" s="27"/>
      <c r="BI6911" s="27"/>
      <c r="BT6911" s="31"/>
      <c r="BU6911" s="32"/>
      <c r="BV6911" s="33"/>
      <c r="BW6911" s="32"/>
      <c r="BX6911" s="32"/>
      <c r="BY6911" s="34"/>
      <c r="CA6911" s="32"/>
      <c r="CB6911" s="32"/>
    </row>
    <row r="6912" spans="1:80">
      <c r="A6912" s="20"/>
      <c r="B6912" s="21"/>
      <c r="C6912" s="21"/>
      <c r="D6912" s="21"/>
      <c r="E6912" s="21"/>
      <c r="F6912" s="21"/>
      <c r="G6912" s="21"/>
      <c r="H6912" s="21"/>
      <c r="I6912" s="21"/>
      <c r="J6912" s="21"/>
      <c r="K6912" s="22"/>
      <c r="L6912" s="22"/>
      <c r="M6912" s="22"/>
      <c r="N6912" s="22"/>
      <c r="O6912" s="22"/>
      <c r="P6912" s="22"/>
      <c r="Q6912" s="22"/>
      <c r="R6912" s="22"/>
      <c r="S6912" s="22"/>
      <c r="T6912" s="22"/>
      <c r="U6912" s="22"/>
      <c r="V6912" s="22"/>
      <c r="W6912" s="22"/>
      <c r="X6912" s="22"/>
      <c r="Y6912" s="22"/>
      <c r="Z6912" s="22"/>
      <c r="AA6912" s="22"/>
      <c r="AB6912" s="23"/>
      <c r="AC6912" s="23"/>
      <c r="AD6912" s="22"/>
      <c r="AE6912" s="24"/>
      <c r="AF6912" s="24"/>
      <c r="AG6912" s="24"/>
      <c r="AH6912" s="24"/>
      <c r="AI6912" s="24"/>
      <c r="AJ6912" s="24"/>
      <c r="AK6912" s="24"/>
      <c r="AL6912" s="24"/>
      <c r="AM6912" s="24"/>
      <c r="AN6912" s="24"/>
      <c r="AO6912" s="24"/>
      <c r="AP6912" s="24"/>
      <c r="AQ6912" s="24"/>
      <c r="AR6912" s="24"/>
      <c r="AS6912" s="24"/>
      <c r="AT6912" s="25"/>
      <c r="AV6912" s="26"/>
      <c r="AW6912" s="26"/>
      <c r="AX6912" s="27"/>
      <c r="AY6912" s="27"/>
      <c r="AZ6912" s="27"/>
      <c r="BA6912" s="27"/>
      <c r="BB6912" s="27"/>
      <c r="BC6912" s="27"/>
      <c r="BD6912" s="27"/>
      <c r="BE6912" s="27"/>
      <c r="BF6912" s="27"/>
      <c r="BG6912" s="27"/>
      <c r="BH6912" s="27"/>
      <c r="BI6912" s="27"/>
      <c r="BT6912" s="31"/>
      <c r="BU6912" s="32"/>
      <c r="BV6912" s="33"/>
      <c r="BW6912" s="32"/>
      <c r="BX6912" s="32"/>
      <c r="BY6912" s="34"/>
      <c r="CA6912" s="32"/>
      <c r="CB6912" s="32"/>
    </row>
    <row r="6913" spans="1:80">
      <c r="A6913" s="20"/>
      <c r="B6913" s="21"/>
      <c r="C6913" s="21"/>
      <c r="D6913" s="21"/>
      <c r="E6913" s="21"/>
      <c r="F6913" s="21"/>
      <c r="G6913" s="21"/>
      <c r="H6913" s="21"/>
      <c r="I6913" s="21"/>
      <c r="J6913" s="21"/>
      <c r="K6913" s="22"/>
      <c r="L6913" s="22"/>
      <c r="M6913" s="22"/>
      <c r="N6913" s="22"/>
      <c r="O6913" s="22"/>
      <c r="P6913" s="22"/>
      <c r="Q6913" s="22"/>
      <c r="R6913" s="22"/>
      <c r="S6913" s="22"/>
      <c r="T6913" s="22"/>
      <c r="U6913" s="22"/>
      <c r="V6913" s="22"/>
      <c r="W6913" s="22"/>
      <c r="X6913" s="22"/>
      <c r="Y6913" s="22"/>
      <c r="Z6913" s="22"/>
      <c r="AA6913" s="22"/>
      <c r="AB6913" s="23"/>
      <c r="AC6913" s="23"/>
      <c r="AD6913" s="22"/>
      <c r="AE6913" s="24"/>
      <c r="AF6913" s="24"/>
      <c r="AG6913" s="24"/>
      <c r="AH6913" s="24"/>
      <c r="AI6913" s="24"/>
      <c r="AJ6913" s="24"/>
      <c r="AK6913" s="24"/>
      <c r="AL6913" s="24"/>
      <c r="AM6913" s="24"/>
      <c r="AN6913" s="24"/>
      <c r="AO6913" s="24"/>
      <c r="AP6913" s="24"/>
      <c r="AQ6913" s="24"/>
      <c r="AR6913" s="24"/>
      <c r="AS6913" s="24"/>
      <c r="AT6913" s="25"/>
      <c r="AV6913" s="26"/>
      <c r="AW6913" s="26"/>
      <c r="AX6913" s="27"/>
      <c r="AY6913" s="27"/>
      <c r="AZ6913" s="27"/>
      <c r="BA6913" s="27"/>
      <c r="BB6913" s="27"/>
      <c r="BC6913" s="27"/>
      <c r="BD6913" s="27"/>
      <c r="BE6913" s="27"/>
      <c r="BF6913" s="27"/>
      <c r="BG6913" s="27"/>
      <c r="BH6913" s="27"/>
      <c r="BI6913" s="27"/>
      <c r="BT6913" s="31"/>
      <c r="BU6913" s="32"/>
      <c r="BV6913" s="33"/>
      <c r="BW6913" s="32"/>
      <c r="BX6913" s="32"/>
      <c r="BY6913" s="34"/>
      <c r="CA6913" s="32"/>
      <c r="CB6913" s="32"/>
    </row>
    <row r="6914" spans="1:80">
      <c r="A6914" s="20"/>
      <c r="B6914" s="21"/>
      <c r="C6914" s="21"/>
      <c r="D6914" s="21"/>
      <c r="E6914" s="21"/>
      <c r="F6914" s="21"/>
      <c r="G6914" s="21"/>
      <c r="H6914" s="21"/>
      <c r="I6914" s="21"/>
      <c r="J6914" s="21"/>
      <c r="K6914" s="22"/>
      <c r="L6914" s="22"/>
      <c r="M6914" s="22"/>
      <c r="N6914" s="22"/>
      <c r="O6914" s="22"/>
      <c r="P6914" s="22"/>
      <c r="Q6914" s="22"/>
      <c r="R6914" s="22"/>
      <c r="S6914" s="22"/>
      <c r="T6914" s="22"/>
      <c r="U6914" s="22"/>
      <c r="V6914" s="22"/>
      <c r="W6914" s="22"/>
      <c r="X6914" s="22"/>
      <c r="Y6914" s="22"/>
      <c r="Z6914" s="22"/>
      <c r="AA6914" s="22"/>
      <c r="AB6914" s="23"/>
      <c r="AC6914" s="23"/>
      <c r="AD6914" s="22"/>
      <c r="AE6914" s="24"/>
      <c r="AF6914" s="24"/>
      <c r="AG6914" s="24"/>
      <c r="AH6914" s="24"/>
      <c r="AI6914" s="24"/>
      <c r="AJ6914" s="24"/>
      <c r="AK6914" s="24"/>
      <c r="AL6914" s="24"/>
      <c r="AM6914" s="24"/>
      <c r="AN6914" s="24"/>
      <c r="AO6914" s="24"/>
      <c r="AP6914" s="24"/>
      <c r="AQ6914" s="24"/>
      <c r="AR6914" s="24"/>
      <c r="AS6914" s="24"/>
      <c r="AT6914" s="25"/>
      <c r="AV6914" s="26"/>
      <c r="AW6914" s="26"/>
      <c r="AX6914" s="27"/>
      <c r="AY6914" s="27"/>
      <c r="AZ6914" s="27"/>
      <c r="BA6914" s="27"/>
      <c r="BB6914" s="27"/>
      <c r="BC6914" s="27"/>
      <c r="BD6914" s="27"/>
      <c r="BE6914" s="27"/>
      <c r="BF6914" s="27"/>
      <c r="BG6914" s="27"/>
      <c r="BH6914" s="27"/>
      <c r="BI6914" s="27"/>
      <c r="BT6914" s="31"/>
      <c r="BU6914" s="32"/>
      <c r="BV6914" s="33"/>
      <c r="BW6914" s="32"/>
      <c r="BX6914" s="32"/>
      <c r="BY6914" s="34"/>
      <c r="CA6914" s="32"/>
      <c r="CB6914" s="32"/>
    </row>
    <row r="6915" spans="1:80">
      <c r="A6915" s="20"/>
      <c r="B6915" s="21"/>
      <c r="C6915" s="21"/>
      <c r="D6915" s="21"/>
      <c r="E6915" s="21"/>
      <c r="F6915" s="21"/>
      <c r="G6915" s="21"/>
      <c r="H6915" s="21"/>
      <c r="I6915" s="21"/>
      <c r="J6915" s="21"/>
      <c r="K6915" s="22"/>
      <c r="L6915" s="22"/>
      <c r="M6915" s="22"/>
      <c r="N6915" s="22"/>
      <c r="O6915" s="22"/>
      <c r="P6915" s="22"/>
      <c r="Q6915" s="22"/>
      <c r="R6915" s="22"/>
      <c r="S6915" s="22"/>
      <c r="T6915" s="22"/>
      <c r="U6915" s="22"/>
      <c r="V6915" s="22"/>
      <c r="W6915" s="22"/>
      <c r="X6915" s="22"/>
      <c r="Y6915" s="22"/>
      <c r="Z6915" s="22"/>
      <c r="AA6915" s="22"/>
      <c r="AB6915" s="23"/>
      <c r="AC6915" s="23"/>
      <c r="AD6915" s="22"/>
      <c r="AE6915" s="24"/>
      <c r="AF6915" s="24"/>
      <c r="AG6915" s="24"/>
      <c r="AH6915" s="24"/>
      <c r="AI6915" s="24"/>
      <c r="AJ6915" s="24"/>
      <c r="AK6915" s="24"/>
      <c r="AL6915" s="24"/>
      <c r="AM6915" s="24"/>
      <c r="AN6915" s="24"/>
      <c r="AO6915" s="24"/>
      <c r="AP6915" s="24"/>
      <c r="AQ6915" s="24"/>
      <c r="AR6915" s="24"/>
      <c r="AS6915" s="24"/>
      <c r="AT6915" s="25"/>
      <c r="AV6915" s="26"/>
      <c r="AW6915" s="26"/>
      <c r="AX6915" s="27"/>
      <c r="AY6915" s="27"/>
      <c r="AZ6915" s="27"/>
      <c r="BA6915" s="27"/>
      <c r="BB6915" s="27"/>
      <c r="BC6915" s="27"/>
      <c r="BD6915" s="27"/>
      <c r="BE6915" s="27"/>
      <c r="BF6915" s="27"/>
      <c r="BG6915" s="27"/>
      <c r="BH6915" s="27"/>
      <c r="BI6915" s="27"/>
      <c r="BT6915" s="31"/>
      <c r="BU6915" s="32"/>
      <c r="BV6915" s="33"/>
      <c r="BW6915" s="32"/>
      <c r="BX6915" s="32"/>
      <c r="BY6915" s="34"/>
      <c r="CA6915" s="32"/>
      <c r="CB6915" s="32"/>
    </row>
    <row r="6916" spans="1:80">
      <c r="A6916" s="20"/>
      <c r="B6916" s="21"/>
      <c r="C6916" s="21"/>
      <c r="D6916" s="21"/>
      <c r="E6916" s="21"/>
      <c r="F6916" s="21"/>
      <c r="G6916" s="21"/>
      <c r="H6916" s="21"/>
      <c r="I6916" s="21"/>
      <c r="J6916" s="21"/>
      <c r="K6916" s="22"/>
      <c r="L6916" s="22"/>
      <c r="M6916" s="22"/>
      <c r="N6916" s="22"/>
      <c r="O6916" s="22"/>
      <c r="P6916" s="22"/>
      <c r="Q6916" s="22"/>
      <c r="R6916" s="22"/>
      <c r="S6916" s="22"/>
      <c r="T6916" s="22"/>
      <c r="U6916" s="22"/>
      <c r="V6916" s="22"/>
      <c r="W6916" s="22"/>
      <c r="X6916" s="22"/>
      <c r="Y6916" s="22"/>
      <c r="Z6916" s="22"/>
      <c r="AA6916" s="22"/>
      <c r="AB6916" s="23"/>
      <c r="AC6916" s="23"/>
      <c r="AD6916" s="22"/>
      <c r="AE6916" s="24"/>
      <c r="AF6916" s="24"/>
      <c r="AG6916" s="24"/>
      <c r="AH6916" s="24"/>
      <c r="AI6916" s="24"/>
      <c r="AJ6916" s="24"/>
      <c r="AK6916" s="24"/>
      <c r="AL6916" s="24"/>
      <c r="AM6916" s="24"/>
      <c r="AN6916" s="24"/>
      <c r="AO6916" s="24"/>
      <c r="AP6916" s="24"/>
      <c r="AQ6916" s="24"/>
      <c r="AR6916" s="24"/>
      <c r="AS6916" s="24"/>
      <c r="AT6916" s="25"/>
      <c r="AV6916" s="26"/>
      <c r="AW6916" s="26"/>
      <c r="AX6916" s="27"/>
      <c r="AY6916" s="27"/>
      <c r="AZ6916" s="27"/>
      <c r="BA6916" s="27"/>
      <c r="BB6916" s="27"/>
      <c r="BC6916" s="27"/>
      <c r="BD6916" s="27"/>
      <c r="BE6916" s="27"/>
      <c r="BF6916" s="27"/>
      <c r="BG6916" s="27"/>
      <c r="BH6916" s="27"/>
      <c r="BI6916" s="27"/>
      <c r="BT6916" s="31"/>
      <c r="BU6916" s="32"/>
      <c r="BV6916" s="33"/>
      <c r="BW6916" s="32"/>
      <c r="BX6916" s="32"/>
      <c r="BY6916" s="34"/>
      <c r="CA6916" s="32"/>
      <c r="CB6916" s="32"/>
    </row>
    <row r="6917" spans="1:80">
      <c r="A6917" s="20"/>
      <c r="B6917" s="21"/>
      <c r="C6917" s="21"/>
      <c r="D6917" s="21"/>
      <c r="E6917" s="21"/>
      <c r="F6917" s="21"/>
      <c r="G6917" s="21"/>
      <c r="H6917" s="21"/>
      <c r="I6917" s="21"/>
      <c r="J6917" s="21"/>
      <c r="K6917" s="22"/>
      <c r="L6917" s="22"/>
      <c r="M6917" s="22"/>
      <c r="N6917" s="22"/>
      <c r="O6917" s="22"/>
      <c r="P6917" s="22"/>
      <c r="Q6917" s="22"/>
      <c r="R6917" s="22"/>
      <c r="S6917" s="22"/>
      <c r="T6917" s="22"/>
      <c r="U6917" s="22"/>
      <c r="V6917" s="22"/>
      <c r="W6917" s="22"/>
      <c r="X6917" s="22"/>
      <c r="Y6917" s="22"/>
      <c r="Z6917" s="22"/>
      <c r="AA6917" s="22"/>
      <c r="AB6917" s="23"/>
      <c r="AC6917" s="23"/>
      <c r="AD6917" s="22"/>
      <c r="AE6917" s="24"/>
      <c r="AF6917" s="24"/>
      <c r="AG6917" s="24"/>
      <c r="AH6917" s="24"/>
      <c r="AI6917" s="24"/>
      <c r="AJ6917" s="24"/>
      <c r="AK6917" s="24"/>
      <c r="AL6917" s="24"/>
      <c r="AM6917" s="24"/>
      <c r="AN6917" s="24"/>
      <c r="AO6917" s="24"/>
      <c r="AP6917" s="24"/>
      <c r="AQ6917" s="24"/>
      <c r="AR6917" s="24"/>
      <c r="AS6917" s="24"/>
      <c r="AT6917" s="25"/>
      <c r="AV6917" s="26"/>
      <c r="AW6917" s="26"/>
      <c r="AX6917" s="27"/>
      <c r="AY6917" s="27"/>
      <c r="AZ6917" s="27"/>
      <c r="BA6917" s="27"/>
      <c r="BB6917" s="27"/>
      <c r="BC6917" s="27"/>
      <c r="BD6917" s="27"/>
      <c r="BE6917" s="27"/>
      <c r="BF6917" s="27"/>
      <c r="BG6917" s="27"/>
      <c r="BH6917" s="27"/>
      <c r="BI6917" s="27"/>
      <c r="BT6917" s="31"/>
      <c r="BU6917" s="32"/>
      <c r="BV6917" s="33"/>
      <c r="BW6917" s="32"/>
      <c r="BX6917" s="32"/>
      <c r="BY6917" s="34"/>
      <c r="CA6917" s="32"/>
      <c r="CB6917" s="32"/>
    </row>
    <row r="6918" spans="1:80">
      <c r="A6918" s="20"/>
      <c r="B6918" s="21"/>
      <c r="C6918" s="21"/>
      <c r="D6918" s="21"/>
      <c r="E6918" s="21"/>
      <c r="F6918" s="21"/>
      <c r="G6918" s="21"/>
      <c r="H6918" s="21"/>
      <c r="I6918" s="21"/>
      <c r="J6918" s="21"/>
      <c r="K6918" s="22"/>
      <c r="L6918" s="22"/>
      <c r="M6918" s="22"/>
      <c r="N6918" s="22"/>
      <c r="O6918" s="22"/>
      <c r="P6918" s="22"/>
      <c r="Q6918" s="22"/>
      <c r="R6918" s="22"/>
      <c r="S6918" s="22"/>
      <c r="T6918" s="22"/>
      <c r="U6918" s="22"/>
      <c r="V6918" s="22"/>
      <c r="W6918" s="22"/>
      <c r="X6918" s="22"/>
      <c r="Y6918" s="22"/>
      <c r="Z6918" s="22"/>
      <c r="AA6918" s="22"/>
      <c r="AB6918" s="23"/>
      <c r="AC6918" s="23"/>
      <c r="AD6918" s="22"/>
      <c r="AE6918" s="24"/>
      <c r="AF6918" s="24"/>
      <c r="AG6918" s="24"/>
      <c r="AH6918" s="24"/>
      <c r="AI6918" s="24"/>
      <c r="AJ6918" s="24"/>
      <c r="AK6918" s="24"/>
      <c r="AL6918" s="24"/>
      <c r="AM6918" s="24"/>
      <c r="AN6918" s="24"/>
      <c r="AO6918" s="24"/>
      <c r="AP6918" s="24"/>
      <c r="AQ6918" s="24"/>
      <c r="AR6918" s="24"/>
      <c r="AS6918" s="24"/>
      <c r="AT6918" s="25"/>
      <c r="AV6918" s="26"/>
      <c r="AW6918" s="26"/>
      <c r="AX6918" s="27"/>
      <c r="AY6918" s="27"/>
      <c r="AZ6918" s="27"/>
      <c r="BA6918" s="27"/>
      <c r="BB6918" s="27"/>
      <c r="BC6918" s="27"/>
      <c r="BD6918" s="27"/>
      <c r="BE6918" s="27"/>
      <c r="BF6918" s="27"/>
      <c r="BG6918" s="27"/>
      <c r="BH6918" s="27"/>
      <c r="BI6918" s="27"/>
      <c r="BT6918" s="31"/>
      <c r="BU6918" s="32"/>
      <c r="BV6918" s="33"/>
      <c r="BW6918" s="32"/>
      <c r="BX6918" s="32"/>
      <c r="BY6918" s="34"/>
      <c r="CA6918" s="32"/>
      <c r="CB6918" s="32"/>
    </row>
    <row r="6919" spans="1:80">
      <c r="A6919" s="20"/>
      <c r="B6919" s="21"/>
      <c r="C6919" s="21"/>
      <c r="D6919" s="21"/>
      <c r="E6919" s="21"/>
      <c r="F6919" s="21"/>
      <c r="G6919" s="21"/>
      <c r="H6919" s="21"/>
      <c r="I6919" s="21"/>
      <c r="J6919" s="21"/>
      <c r="K6919" s="22"/>
      <c r="L6919" s="22"/>
      <c r="M6919" s="22"/>
      <c r="N6919" s="22"/>
      <c r="O6919" s="22"/>
      <c r="P6919" s="22"/>
      <c r="Q6919" s="22"/>
      <c r="R6919" s="22"/>
      <c r="S6919" s="22"/>
      <c r="T6919" s="22"/>
      <c r="U6919" s="22"/>
      <c r="V6919" s="22"/>
      <c r="W6919" s="22"/>
      <c r="X6919" s="22"/>
      <c r="Y6919" s="22"/>
      <c r="Z6919" s="22"/>
      <c r="AA6919" s="22"/>
      <c r="AB6919" s="23"/>
      <c r="AC6919" s="23"/>
      <c r="AD6919" s="22"/>
      <c r="AE6919" s="24"/>
      <c r="AF6919" s="24"/>
      <c r="AG6919" s="24"/>
      <c r="AH6919" s="24"/>
      <c r="AI6919" s="24"/>
      <c r="AJ6919" s="24"/>
      <c r="AK6919" s="24"/>
      <c r="AL6919" s="24"/>
      <c r="AM6919" s="24"/>
      <c r="AN6919" s="24"/>
      <c r="AO6919" s="24"/>
      <c r="AP6919" s="24"/>
      <c r="AQ6919" s="24"/>
      <c r="AR6919" s="24"/>
      <c r="AS6919" s="24"/>
      <c r="AT6919" s="25"/>
      <c r="AV6919" s="26"/>
      <c r="AW6919" s="26"/>
      <c r="AX6919" s="27"/>
      <c r="AY6919" s="27"/>
      <c r="AZ6919" s="27"/>
      <c r="BA6919" s="27"/>
      <c r="BB6919" s="27"/>
      <c r="BC6919" s="27"/>
      <c r="BD6919" s="27"/>
      <c r="BE6919" s="27"/>
      <c r="BF6919" s="27"/>
      <c r="BG6919" s="27"/>
      <c r="BH6919" s="27"/>
      <c r="BI6919" s="27"/>
      <c r="BT6919" s="31"/>
      <c r="BU6919" s="32"/>
      <c r="BV6919" s="33"/>
      <c r="BW6919" s="32"/>
      <c r="BX6919" s="32"/>
      <c r="BY6919" s="34"/>
      <c r="CA6919" s="32"/>
      <c r="CB6919" s="32"/>
    </row>
    <row r="6920" spans="1:80">
      <c r="A6920" s="20"/>
      <c r="B6920" s="21"/>
      <c r="C6920" s="21"/>
      <c r="D6920" s="21"/>
      <c r="E6920" s="21"/>
      <c r="F6920" s="21"/>
      <c r="G6920" s="21"/>
      <c r="H6920" s="21"/>
      <c r="I6920" s="21"/>
      <c r="J6920" s="21"/>
      <c r="K6920" s="22"/>
      <c r="L6920" s="22"/>
      <c r="M6920" s="22"/>
      <c r="N6920" s="22"/>
      <c r="O6920" s="22"/>
      <c r="P6920" s="22"/>
      <c r="Q6920" s="22"/>
      <c r="R6920" s="22"/>
      <c r="S6920" s="22"/>
      <c r="T6920" s="22"/>
      <c r="U6920" s="22"/>
      <c r="V6920" s="22"/>
      <c r="W6920" s="22"/>
      <c r="X6920" s="22"/>
      <c r="Y6920" s="22"/>
      <c r="Z6920" s="22"/>
      <c r="AA6920" s="22"/>
      <c r="AB6920" s="23"/>
      <c r="AC6920" s="23"/>
      <c r="AD6920" s="22"/>
      <c r="AE6920" s="24"/>
      <c r="AF6920" s="24"/>
      <c r="AG6920" s="24"/>
      <c r="AH6920" s="24"/>
      <c r="AI6920" s="24"/>
      <c r="AJ6920" s="24"/>
      <c r="AK6920" s="24"/>
      <c r="AL6920" s="24"/>
      <c r="AM6920" s="24"/>
      <c r="AN6920" s="24"/>
      <c r="AO6920" s="24"/>
      <c r="AP6920" s="24"/>
      <c r="AQ6920" s="24"/>
      <c r="AR6920" s="24"/>
      <c r="AS6920" s="24"/>
      <c r="AT6920" s="25"/>
      <c r="AV6920" s="26"/>
      <c r="AW6920" s="26"/>
      <c r="AX6920" s="27"/>
      <c r="AY6920" s="27"/>
      <c r="AZ6920" s="27"/>
      <c r="BA6920" s="27"/>
      <c r="BB6920" s="27"/>
      <c r="BC6920" s="27"/>
      <c r="BD6920" s="27"/>
      <c r="BE6920" s="27"/>
      <c r="BF6920" s="27"/>
      <c r="BG6920" s="27"/>
      <c r="BH6920" s="27"/>
      <c r="BI6920" s="27"/>
      <c r="BT6920" s="31"/>
      <c r="BU6920" s="32"/>
      <c r="BV6920" s="33"/>
      <c r="BW6920" s="32"/>
      <c r="BX6920" s="32"/>
      <c r="BY6920" s="34"/>
      <c r="CA6920" s="32"/>
      <c r="CB6920" s="32"/>
    </row>
    <row r="6921" spans="1:80">
      <c r="A6921" s="20"/>
      <c r="B6921" s="21"/>
      <c r="C6921" s="21"/>
      <c r="D6921" s="21"/>
      <c r="E6921" s="21"/>
      <c r="F6921" s="21"/>
      <c r="G6921" s="21"/>
      <c r="H6921" s="21"/>
      <c r="I6921" s="21"/>
      <c r="J6921" s="21"/>
      <c r="K6921" s="22"/>
      <c r="L6921" s="22"/>
      <c r="M6921" s="22"/>
      <c r="N6921" s="22"/>
      <c r="O6921" s="22"/>
      <c r="P6921" s="22"/>
      <c r="Q6921" s="22"/>
      <c r="R6921" s="22"/>
      <c r="S6921" s="22"/>
      <c r="T6921" s="22"/>
      <c r="U6921" s="22"/>
      <c r="V6921" s="22"/>
      <c r="W6921" s="22"/>
      <c r="X6921" s="22"/>
      <c r="Y6921" s="22"/>
      <c r="Z6921" s="22"/>
      <c r="AA6921" s="22"/>
      <c r="AB6921" s="23"/>
      <c r="AC6921" s="23"/>
      <c r="AD6921" s="22"/>
      <c r="AE6921" s="24"/>
      <c r="AF6921" s="24"/>
      <c r="AG6921" s="24"/>
      <c r="AH6921" s="24"/>
      <c r="AI6921" s="24"/>
      <c r="AJ6921" s="24"/>
      <c r="AK6921" s="24"/>
      <c r="AL6921" s="24"/>
      <c r="AM6921" s="24"/>
      <c r="AN6921" s="24"/>
      <c r="AO6921" s="24"/>
      <c r="AP6921" s="24"/>
      <c r="AQ6921" s="24"/>
      <c r="AR6921" s="24"/>
      <c r="AS6921" s="24"/>
      <c r="AT6921" s="25"/>
      <c r="AV6921" s="26"/>
      <c r="AW6921" s="26"/>
      <c r="AX6921" s="27"/>
      <c r="AY6921" s="27"/>
      <c r="AZ6921" s="27"/>
      <c r="BA6921" s="27"/>
      <c r="BB6921" s="27"/>
      <c r="BC6921" s="27"/>
      <c r="BD6921" s="27"/>
      <c r="BE6921" s="27"/>
      <c r="BF6921" s="27"/>
      <c r="BG6921" s="27"/>
      <c r="BH6921" s="27"/>
      <c r="BI6921" s="27"/>
      <c r="BT6921" s="31"/>
      <c r="BU6921" s="32"/>
      <c r="BV6921" s="33"/>
      <c r="BW6921" s="32"/>
      <c r="BX6921" s="32"/>
      <c r="BY6921" s="34"/>
      <c r="CA6921" s="32"/>
      <c r="CB6921" s="32"/>
    </row>
    <row r="6922" spans="1:80">
      <c r="A6922" s="20"/>
      <c r="B6922" s="21"/>
      <c r="C6922" s="21"/>
      <c r="D6922" s="21"/>
      <c r="E6922" s="21"/>
      <c r="F6922" s="21"/>
      <c r="G6922" s="21"/>
      <c r="H6922" s="21"/>
      <c r="I6922" s="21"/>
      <c r="J6922" s="21"/>
      <c r="K6922" s="22"/>
      <c r="L6922" s="22"/>
      <c r="M6922" s="22"/>
      <c r="N6922" s="22"/>
      <c r="O6922" s="22"/>
      <c r="P6922" s="22"/>
      <c r="Q6922" s="22"/>
      <c r="R6922" s="22"/>
      <c r="S6922" s="22"/>
      <c r="T6922" s="22"/>
      <c r="U6922" s="22"/>
      <c r="V6922" s="22"/>
      <c r="W6922" s="22"/>
      <c r="X6922" s="22"/>
      <c r="Y6922" s="22"/>
      <c r="Z6922" s="22"/>
      <c r="AA6922" s="22"/>
      <c r="AB6922" s="23"/>
      <c r="AC6922" s="23"/>
      <c r="AD6922" s="22"/>
      <c r="AE6922" s="24"/>
      <c r="AF6922" s="24"/>
      <c r="AG6922" s="24"/>
      <c r="AH6922" s="24"/>
      <c r="AI6922" s="24"/>
      <c r="AJ6922" s="24"/>
      <c r="AK6922" s="24"/>
      <c r="AL6922" s="24"/>
      <c r="AM6922" s="24"/>
      <c r="AN6922" s="24"/>
      <c r="AO6922" s="24"/>
      <c r="AP6922" s="24"/>
      <c r="AQ6922" s="24"/>
      <c r="AR6922" s="24"/>
      <c r="AS6922" s="24"/>
      <c r="AT6922" s="25"/>
      <c r="AV6922" s="26"/>
      <c r="AW6922" s="26"/>
      <c r="AX6922" s="27"/>
      <c r="AY6922" s="27"/>
      <c r="AZ6922" s="27"/>
      <c r="BA6922" s="27"/>
      <c r="BB6922" s="27"/>
      <c r="BC6922" s="27"/>
      <c r="BD6922" s="27"/>
      <c r="BE6922" s="27"/>
      <c r="BF6922" s="27"/>
      <c r="BG6922" s="27"/>
      <c r="BH6922" s="27"/>
      <c r="BI6922" s="27"/>
      <c r="BT6922" s="31"/>
      <c r="BU6922" s="32"/>
      <c r="BV6922" s="33"/>
      <c r="BW6922" s="32"/>
      <c r="BX6922" s="32"/>
      <c r="BY6922" s="34"/>
      <c r="CA6922" s="32"/>
      <c r="CB6922" s="32"/>
    </row>
    <row r="6923" spans="1:80">
      <c r="A6923" s="20"/>
      <c r="B6923" s="21"/>
      <c r="C6923" s="21"/>
      <c r="D6923" s="21"/>
      <c r="E6923" s="21"/>
      <c r="F6923" s="21"/>
      <c r="G6923" s="21"/>
      <c r="H6923" s="21"/>
      <c r="I6923" s="21"/>
      <c r="J6923" s="21"/>
      <c r="K6923" s="22"/>
      <c r="L6923" s="22"/>
      <c r="M6923" s="22"/>
      <c r="N6923" s="22"/>
      <c r="O6923" s="22"/>
      <c r="P6923" s="22"/>
      <c r="Q6923" s="22"/>
      <c r="R6923" s="22"/>
      <c r="S6923" s="22"/>
      <c r="T6923" s="22"/>
      <c r="U6923" s="22"/>
      <c r="V6923" s="22"/>
      <c r="W6923" s="22"/>
      <c r="X6923" s="22"/>
      <c r="Y6923" s="22"/>
      <c r="Z6923" s="22"/>
      <c r="AA6923" s="22"/>
      <c r="AB6923" s="23"/>
      <c r="AC6923" s="23"/>
      <c r="AD6923" s="22"/>
      <c r="AE6923" s="24"/>
      <c r="AF6923" s="24"/>
      <c r="AG6923" s="24"/>
      <c r="AH6923" s="24"/>
      <c r="AI6923" s="24"/>
      <c r="AJ6923" s="24"/>
      <c r="AK6923" s="24"/>
      <c r="AL6923" s="24"/>
      <c r="AM6923" s="24"/>
      <c r="AN6923" s="24"/>
      <c r="AO6923" s="24"/>
      <c r="AP6923" s="24"/>
      <c r="AQ6923" s="24"/>
      <c r="AR6923" s="24"/>
      <c r="AS6923" s="24"/>
      <c r="AT6923" s="25"/>
      <c r="AV6923" s="26"/>
      <c r="AW6923" s="26"/>
      <c r="AX6923" s="27"/>
      <c r="AY6923" s="27"/>
      <c r="AZ6923" s="27"/>
      <c r="BA6923" s="27"/>
      <c r="BB6923" s="27"/>
      <c r="BC6923" s="27"/>
      <c r="BD6923" s="27"/>
      <c r="BE6923" s="27"/>
      <c r="BF6923" s="27"/>
      <c r="BG6923" s="27"/>
      <c r="BH6923" s="27"/>
      <c r="BI6923" s="27"/>
      <c r="BT6923" s="31"/>
      <c r="BU6923" s="32"/>
      <c r="BV6923" s="33"/>
      <c r="BW6923" s="32"/>
      <c r="BX6923" s="32"/>
      <c r="BY6923" s="34"/>
      <c r="CA6923" s="32"/>
      <c r="CB6923" s="32"/>
    </row>
    <row r="6924" spans="1:80">
      <c r="A6924" s="20"/>
      <c r="B6924" s="21"/>
      <c r="C6924" s="21"/>
      <c r="D6924" s="21"/>
      <c r="E6924" s="21"/>
      <c r="F6924" s="21"/>
      <c r="G6924" s="21"/>
      <c r="H6924" s="21"/>
      <c r="I6924" s="21"/>
      <c r="J6924" s="21"/>
      <c r="K6924" s="22"/>
      <c r="L6924" s="22"/>
      <c r="M6924" s="22"/>
      <c r="N6924" s="22"/>
      <c r="O6924" s="22"/>
      <c r="P6924" s="22"/>
      <c r="Q6924" s="22"/>
      <c r="R6924" s="22"/>
      <c r="S6924" s="22"/>
      <c r="T6924" s="22"/>
      <c r="U6924" s="22"/>
      <c r="V6924" s="22"/>
      <c r="W6924" s="22"/>
      <c r="X6924" s="22"/>
      <c r="Y6924" s="22"/>
      <c r="Z6924" s="22"/>
      <c r="AA6924" s="22"/>
      <c r="AB6924" s="23"/>
      <c r="AC6924" s="23"/>
      <c r="AD6924" s="22"/>
      <c r="AE6924" s="24"/>
      <c r="AF6924" s="24"/>
      <c r="AG6924" s="24"/>
      <c r="AH6924" s="24"/>
      <c r="AI6924" s="24"/>
      <c r="AJ6924" s="24"/>
      <c r="AK6924" s="24"/>
      <c r="AL6924" s="24"/>
      <c r="AM6924" s="24"/>
      <c r="AN6924" s="24"/>
      <c r="AO6924" s="24"/>
      <c r="AP6924" s="24"/>
      <c r="AQ6924" s="24"/>
      <c r="AR6924" s="24"/>
      <c r="AS6924" s="24"/>
      <c r="AT6924" s="25"/>
      <c r="AV6924" s="26"/>
      <c r="AW6924" s="26"/>
      <c r="AX6924" s="27"/>
      <c r="AY6924" s="27"/>
      <c r="AZ6924" s="27"/>
      <c r="BA6924" s="27"/>
      <c r="BB6924" s="27"/>
      <c r="BC6924" s="27"/>
      <c r="BD6924" s="27"/>
      <c r="BE6924" s="27"/>
      <c r="BF6924" s="27"/>
      <c r="BG6924" s="27"/>
      <c r="BH6924" s="27"/>
      <c r="BI6924" s="27"/>
      <c r="BT6924" s="31"/>
      <c r="BU6924" s="32"/>
      <c r="BV6924" s="33"/>
      <c r="BW6924" s="32"/>
      <c r="BX6924" s="32"/>
      <c r="BY6924" s="34"/>
      <c r="CA6924" s="32"/>
      <c r="CB6924" s="32"/>
    </row>
    <row r="6925" spans="1:80">
      <c r="A6925" s="20"/>
      <c r="B6925" s="21"/>
      <c r="C6925" s="21"/>
      <c r="D6925" s="21"/>
      <c r="E6925" s="21"/>
      <c r="F6925" s="21"/>
      <c r="G6925" s="21"/>
      <c r="H6925" s="21"/>
      <c r="I6925" s="21"/>
      <c r="J6925" s="21"/>
      <c r="K6925" s="22"/>
      <c r="L6925" s="22"/>
      <c r="M6925" s="22"/>
      <c r="N6925" s="22"/>
      <c r="O6925" s="22"/>
      <c r="P6925" s="22"/>
      <c r="Q6925" s="22"/>
      <c r="R6925" s="22"/>
      <c r="S6925" s="22"/>
      <c r="T6925" s="22"/>
      <c r="U6925" s="22"/>
      <c r="V6925" s="22"/>
      <c r="W6925" s="22"/>
      <c r="X6925" s="22"/>
      <c r="Y6925" s="22"/>
      <c r="Z6925" s="22"/>
      <c r="AA6925" s="22"/>
      <c r="AB6925" s="23"/>
      <c r="AC6925" s="23"/>
      <c r="AD6925" s="22"/>
      <c r="AE6925" s="24"/>
      <c r="AF6925" s="24"/>
      <c r="AG6925" s="24"/>
      <c r="AH6925" s="24"/>
      <c r="AI6925" s="24"/>
      <c r="AJ6925" s="24"/>
      <c r="AK6925" s="24"/>
      <c r="AL6925" s="24"/>
      <c r="AM6925" s="24"/>
      <c r="AN6925" s="24"/>
      <c r="AO6925" s="24"/>
      <c r="AP6925" s="24"/>
      <c r="AQ6925" s="24"/>
      <c r="AR6925" s="24"/>
      <c r="AS6925" s="24"/>
      <c r="AT6925" s="25"/>
      <c r="AV6925" s="26"/>
      <c r="AW6925" s="26"/>
      <c r="AX6925" s="27"/>
      <c r="AY6925" s="27"/>
      <c r="AZ6925" s="27"/>
      <c r="BA6925" s="27"/>
      <c r="BB6925" s="27"/>
      <c r="BC6925" s="27"/>
      <c r="BD6925" s="27"/>
      <c r="BE6925" s="27"/>
      <c r="BF6925" s="27"/>
      <c r="BG6925" s="27"/>
      <c r="BH6925" s="27"/>
      <c r="BI6925" s="27"/>
      <c r="BT6925" s="31"/>
      <c r="BU6925" s="32"/>
      <c r="BV6925" s="33"/>
      <c r="BW6925" s="32"/>
      <c r="BX6925" s="32"/>
      <c r="BY6925" s="34"/>
      <c r="CA6925" s="32"/>
      <c r="CB6925" s="32"/>
    </row>
    <row r="6926" spans="1:80">
      <c r="A6926" s="20"/>
      <c r="B6926" s="21"/>
      <c r="C6926" s="21"/>
      <c r="D6926" s="21"/>
      <c r="E6926" s="21"/>
      <c r="F6926" s="21"/>
      <c r="G6926" s="21"/>
      <c r="H6926" s="21"/>
      <c r="I6926" s="21"/>
      <c r="J6926" s="21"/>
      <c r="K6926" s="22"/>
      <c r="L6926" s="22"/>
      <c r="M6926" s="22"/>
      <c r="N6926" s="22"/>
      <c r="O6926" s="22"/>
      <c r="P6926" s="22"/>
      <c r="Q6926" s="22"/>
      <c r="R6926" s="22"/>
      <c r="S6926" s="22"/>
      <c r="T6926" s="22"/>
      <c r="U6926" s="22"/>
      <c r="V6926" s="22"/>
      <c r="W6926" s="22"/>
      <c r="X6926" s="22"/>
      <c r="Y6926" s="22"/>
      <c r="Z6926" s="22"/>
      <c r="AA6926" s="22"/>
      <c r="AB6926" s="23"/>
      <c r="AC6926" s="23"/>
      <c r="AD6926" s="22"/>
      <c r="AE6926" s="24"/>
      <c r="AF6926" s="24"/>
      <c r="AG6926" s="24"/>
      <c r="AH6926" s="24"/>
      <c r="AI6926" s="24"/>
      <c r="AJ6926" s="24"/>
      <c r="AK6926" s="24"/>
      <c r="AL6926" s="24"/>
      <c r="AM6926" s="24"/>
      <c r="AN6926" s="24"/>
      <c r="AO6926" s="24"/>
      <c r="AP6926" s="24"/>
      <c r="AQ6926" s="24"/>
      <c r="AR6926" s="24"/>
      <c r="AS6926" s="24"/>
      <c r="AT6926" s="25"/>
      <c r="AV6926" s="26"/>
      <c r="AW6926" s="26"/>
      <c r="AX6926" s="27"/>
      <c r="AY6926" s="27"/>
      <c r="AZ6926" s="27"/>
      <c r="BA6926" s="27"/>
      <c r="BB6926" s="27"/>
      <c r="BC6926" s="27"/>
      <c r="BD6926" s="27"/>
      <c r="BE6926" s="27"/>
      <c r="BF6926" s="27"/>
      <c r="BG6926" s="27"/>
      <c r="BH6926" s="27"/>
      <c r="BI6926" s="27"/>
      <c r="BT6926" s="31"/>
      <c r="BU6926" s="32"/>
      <c r="BV6926" s="33"/>
      <c r="BW6926" s="32"/>
      <c r="BX6926" s="32"/>
      <c r="BY6926" s="34"/>
      <c r="CA6926" s="32"/>
      <c r="CB6926" s="32"/>
    </row>
    <row r="6927" spans="1:80">
      <c r="A6927" s="20"/>
      <c r="B6927" s="21"/>
      <c r="C6927" s="21"/>
      <c r="D6927" s="21"/>
      <c r="E6927" s="21"/>
      <c r="F6927" s="21"/>
      <c r="G6927" s="21"/>
      <c r="H6927" s="21"/>
      <c r="I6927" s="21"/>
      <c r="J6927" s="21"/>
      <c r="K6927" s="22"/>
      <c r="L6927" s="22"/>
      <c r="M6927" s="22"/>
      <c r="N6927" s="22"/>
      <c r="O6927" s="22"/>
      <c r="P6927" s="22"/>
      <c r="Q6927" s="22"/>
      <c r="R6927" s="22"/>
      <c r="S6927" s="22"/>
      <c r="T6927" s="22"/>
      <c r="U6927" s="22"/>
      <c r="V6927" s="22"/>
      <c r="W6927" s="22"/>
      <c r="X6927" s="22"/>
      <c r="Y6927" s="22"/>
      <c r="Z6927" s="22"/>
      <c r="AA6927" s="22"/>
      <c r="AB6927" s="23"/>
      <c r="AC6927" s="23"/>
      <c r="AD6927" s="22"/>
      <c r="AE6927" s="24"/>
      <c r="AF6927" s="24"/>
      <c r="AG6927" s="24"/>
      <c r="AH6927" s="24"/>
      <c r="AI6927" s="24"/>
      <c r="AJ6927" s="24"/>
      <c r="AK6927" s="24"/>
      <c r="AL6927" s="24"/>
      <c r="AM6927" s="24"/>
      <c r="AN6927" s="24"/>
      <c r="AO6927" s="24"/>
      <c r="AP6927" s="24"/>
      <c r="AQ6927" s="24"/>
      <c r="AR6927" s="24"/>
      <c r="AS6927" s="24"/>
      <c r="AT6927" s="25"/>
      <c r="AV6927" s="26"/>
      <c r="AW6927" s="26"/>
      <c r="AX6927" s="27"/>
      <c r="AY6927" s="27"/>
      <c r="AZ6927" s="27"/>
      <c r="BA6927" s="27"/>
      <c r="BB6927" s="27"/>
      <c r="BC6927" s="27"/>
      <c r="BD6927" s="27"/>
      <c r="BE6927" s="27"/>
      <c r="BF6927" s="27"/>
      <c r="BG6927" s="27"/>
      <c r="BH6927" s="27"/>
      <c r="BI6927" s="27"/>
      <c r="BT6927" s="31"/>
      <c r="BU6927" s="32"/>
      <c r="BV6927" s="33"/>
      <c r="BW6927" s="32"/>
      <c r="BX6927" s="32"/>
      <c r="BY6927" s="34"/>
      <c r="CA6927" s="32"/>
      <c r="CB6927" s="32"/>
    </row>
    <row r="6928" spans="1:80">
      <c r="A6928" s="20"/>
      <c r="B6928" s="21"/>
      <c r="C6928" s="21"/>
      <c r="D6928" s="21"/>
      <c r="E6928" s="21"/>
      <c r="F6928" s="21"/>
      <c r="G6928" s="21"/>
      <c r="H6928" s="21"/>
      <c r="I6928" s="21"/>
      <c r="J6928" s="21"/>
      <c r="K6928" s="22"/>
      <c r="L6928" s="22"/>
      <c r="M6928" s="22"/>
      <c r="N6928" s="22"/>
      <c r="O6928" s="22"/>
      <c r="P6928" s="22"/>
      <c r="Q6928" s="22"/>
      <c r="R6928" s="22"/>
      <c r="S6928" s="22"/>
      <c r="T6928" s="22"/>
      <c r="U6928" s="22"/>
      <c r="V6928" s="22"/>
      <c r="W6928" s="22"/>
      <c r="X6928" s="22"/>
      <c r="Y6928" s="22"/>
      <c r="Z6928" s="22"/>
      <c r="AA6928" s="22"/>
      <c r="AB6928" s="23"/>
      <c r="AC6928" s="23"/>
      <c r="AD6928" s="22"/>
      <c r="AE6928" s="24"/>
      <c r="AF6928" s="24"/>
      <c r="AG6928" s="24"/>
      <c r="AH6928" s="24"/>
      <c r="AI6928" s="24"/>
      <c r="AJ6928" s="24"/>
      <c r="AK6928" s="24"/>
      <c r="AL6928" s="24"/>
      <c r="AM6928" s="24"/>
      <c r="AN6928" s="24"/>
      <c r="AO6928" s="24"/>
      <c r="AP6928" s="24"/>
      <c r="AQ6928" s="24"/>
      <c r="AR6928" s="24"/>
      <c r="AS6928" s="24"/>
      <c r="AT6928" s="25"/>
      <c r="AV6928" s="26"/>
      <c r="AW6928" s="26"/>
      <c r="AX6928" s="27"/>
      <c r="AY6928" s="27"/>
      <c r="AZ6928" s="27"/>
      <c r="BA6928" s="27"/>
      <c r="BB6928" s="27"/>
      <c r="BC6928" s="27"/>
      <c r="BD6928" s="27"/>
      <c r="BE6928" s="27"/>
      <c r="BF6928" s="27"/>
      <c r="BG6928" s="27"/>
      <c r="BH6928" s="27"/>
      <c r="BI6928" s="27"/>
      <c r="BT6928" s="31"/>
      <c r="BU6928" s="32"/>
      <c r="BV6928" s="33"/>
      <c r="BW6928" s="32"/>
      <c r="BX6928" s="32"/>
      <c r="BY6928" s="34"/>
      <c r="CA6928" s="32"/>
      <c r="CB6928" s="32"/>
    </row>
    <row r="6929" spans="1:80">
      <c r="A6929" s="20"/>
      <c r="B6929" s="21"/>
      <c r="C6929" s="21"/>
      <c r="D6929" s="21"/>
      <c r="E6929" s="21"/>
      <c r="F6929" s="21"/>
      <c r="G6929" s="21"/>
      <c r="H6929" s="21"/>
      <c r="I6929" s="21"/>
      <c r="J6929" s="21"/>
      <c r="K6929" s="22"/>
      <c r="L6929" s="22"/>
      <c r="M6929" s="22"/>
      <c r="N6929" s="22"/>
      <c r="O6929" s="22"/>
      <c r="P6929" s="22"/>
      <c r="Q6929" s="22"/>
      <c r="R6929" s="22"/>
      <c r="S6929" s="22"/>
      <c r="T6929" s="22"/>
      <c r="U6929" s="22"/>
      <c r="V6929" s="22"/>
      <c r="W6929" s="22"/>
      <c r="X6929" s="22"/>
      <c r="Y6929" s="22"/>
      <c r="Z6929" s="22"/>
      <c r="AA6929" s="22"/>
      <c r="AB6929" s="23"/>
      <c r="AC6929" s="23"/>
      <c r="AD6929" s="22"/>
      <c r="AE6929" s="24"/>
      <c r="AF6929" s="24"/>
      <c r="AG6929" s="24"/>
      <c r="AH6929" s="24"/>
      <c r="AI6929" s="24"/>
      <c r="AJ6929" s="24"/>
      <c r="AK6929" s="24"/>
      <c r="AL6929" s="24"/>
      <c r="AM6929" s="24"/>
      <c r="AN6929" s="24"/>
      <c r="AO6929" s="24"/>
      <c r="AP6929" s="24"/>
      <c r="AQ6929" s="24"/>
      <c r="AR6929" s="24"/>
      <c r="AS6929" s="24"/>
      <c r="AT6929" s="25"/>
      <c r="AV6929" s="26"/>
      <c r="AW6929" s="26"/>
      <c r="AX6929" s="27"/>
      <c r="AY6929" s="27"/>
      <c r="AZ6929" s="27"/>
      <c r="BA6929" s="27"/>
      <c r="BB6929" s="27"/>
      <c r="BC6929" s="27"/>
      <c r="BD6929" s="27"/>
      <c r="BE6929" s="27"/>
      <c r="BF6929" s="27"/>
      <c r="BG6929" s="27"/>
      <c r="BH6929" s="27"/>
      <c r="BI6929" s="27"/>
      <c r="BT6929" s="31"/>
      <c r="BU6929" s="32"/>
      <c r="BV6929" s="33"/>
      <c r="BW6929" s="32"/>
      <c r="BX6929" s="32"/>
      <c r="BY6929" s="34"/>
      <c r="CA6929" s="32"/>
      <c r="CB6929" s="32"/>
    </row>
    <row r="6930" spans="1:80">
      <c r="A6930" s="20"/>
      <c r="B6930" s="21"/>
      <c r="C6930" s="21"/>
      <c r="D6930" s="21"/>
      <c r="E6930" s="21"/>
      <c r="F6930" s="21"/>
      <c r="G6930" s="21"/>
      <c r="H6930" s="21"/>
      <c r="I6930" s="21"/>
      <c r="J6930" s="21"/>
      <c r="K6930" s="22"/>
      <c r="L6930" s="22"/>
      <c r="M6930" s="22"/>
      <c r="N6930" s="22"/>
      <c r="O6930" s="22"/>
      <c r="P6930" s="22"/>
      <c r="Q6930" s="22"/>
      <c r="R6930" s="22"/>
      <c r="S6930" s="22"/>
      <c r="T6930" s="22"/>
      <c r="U6930" s="22"/>
      <c r="V6930" s="22"/>
      <c r="W6930" s="22"/>
      <c r="X6930" s="22"/>
      <c r="Y6930" s="22"/>
      <c r="Z6930" s="22"/>
      <c r="AA6930" s="22"/>
      <c r="AB6930" s="23"/>
      <c r="AC6930" s="23"/>
      <c r="AD6930" s="22"/>
      <c r="AE6930" s="24"/>
      <c r="AF6930" s="24"/>
      <c r="AG6930" s="24"/>
      <c r="AH6930" s="24"/>
      <c r="AI6930" s="24"/>
      <c r="AJ6930" s="24"/>
      <c r="AK6930" s="24"/>
      <c r="AL6930" s="24"/>
      <c r="AM6930" s="24"/>
      <c r="AN6930" s="24"/>
      <c r="AO6930" s="24"/>
      <c r="AP6930" s="24"/>
      <c r="AQ6930" s="24"/>
      <c r="AR6930" s="24"/>
      <c r="AS6930" s="24"/>
      <c r="AT6930" s="25"/>
      <c r="AV6930" s="26"/>
      <c r="AW6930" s="26"/>
      <c r="AX6930" s="27"/>
      <c r="AY6930" s="27"/>
      <c r="AZ6930" s="27"/>
      <c r="BA6930" s="27"/>
      <c r="BB6930" s="27"/>
      <c r="BC6930" s="27"/>
      <c r="BD6930" s="27"/>
      <c r="BE6930" s="27"/>
      <c r="BF6930" s="27"/>
      <c r="BG6930" s="27"/>
      <c r="BH6930" s="27"/>
      <c r="BI6930" s="27"/>
      <c r="BT6930" s="31"/>
      <c r="BU6930" s="32"/>
      <c r="BV6930" s="33"/>
      <c r="BW6930" s="32"/>
      <c r="BX6930" s="32"/>
      <c r="BY6930" s="34"/>
      <c r="CA6930" s="32"/>
      <c r="CB6930" s="32"/>
    </row>
    <row r="6931" spans="1:80">
      <c r="A6931" s="20"/>
      <c r="B6931" s="21"/>
      <c r="C6931" s="21"/>
      <c r="D6931" s="21"/>
      <c r="E6931" s="21"/>
      <c r="F6931" s="21"/>
      <c r="G6931" s="21"/>
      <c r="H6931" s="21"/>
      <c r="I6931" s="21"/>
      <c r="J6931" s="21"/>
      <c r="K6931" s="22"/>
      <c r="L6931" s="22"/>
      <c r="M6931" s="22"/>
      <c r="N6931" s="22"/>
      <c r="O6931" s="22"/>
      <c r="P6931" s="22"/>
      <c r="Q6931" s="22"/>
      <c r="R6931" s="22"/>
      <c r="S6931" s="22"/>
      <c r="T6931" s="22"/>
      <c r="U6931" s="22"/>
      <c r="V6931" s="22"/>
      <c r="W6931" s="22"/>
      <c r="X6931" s="22"/>
      <c r="Y6931" s="22"/>
      <c r="Z6931" s="22"/>
      <c r="AA6931" s="22"/>
      <c r="AB6931" s="23"/>
      <c r="AC6931" s="23"/>
      <c r="AD6931" s="22"/>
      <c r="AE6931" s="24"/>
      <c r="AF6931" s="24"/>
      <c r="AG6931" s="24"/>
      <c r="AH6931" s="24"/>
      <c r="AI6931" s="24"/>
      <c r="AJ6931" s="24"/>
      <c r="AK6931" s="24"/>
      <c r="AL6931" s="24"/>
      <c r="AM6931" s="24"/>
      <c r="AN6931" s="24"/>
      <c r="AO6931" s="24"/>
      <c r="AP6931" s="24"/>
      <c r="AQ6931" s="24"/>
      <c r="AR6931" s="24"/>
      <c r="AS6931" s="24"/>
      <c r="AT6931" s="25"/>
      <c r="AV6931" s="26"/>
      <c r="AW6931" s="26"/>
      <c r="AX6931" s="27"/>
      <c r="AY6931" s="27"/>
      <c r="AZ6931" s="27"/>
      <c r="BA6931" s="27"/>
      <c r="BB6931" s="27"/>
      <c r="BC6931" s="27"/>
      <c r="BD6931" s="27"/>
      <c r="BE6931" s="27"/>
      <c r="BF6931" s="27"/>
      <c r="BG6931" s="27"/>
      <c r="BH6931" s="27"/>
      <c r="BI6931" s="27"/>
      <c r="BT6931" s="31"/>
      <c r="BU6931" s="32"/>
      <c r="BV6931" s="33"/>
      <c r="BW6931" s="32"/>
      <c r="BX6931" s="32"/>
      <c r="BY6931" s="34"/>
      <c r="CA6931" s="32"/>
      <c r="CB6931" s="32"/>
    </row>
    <row r="6932" spans="1:80">
      <c r="A6932" s="20"/>
      <c r="B6932" s="21"/>
      <c r="C6932" s="21"/>
      <c r="D6932" s="21"/>
      <c r="E6932" s="21"/>
      <c r="F6932" s="21"/>
      <c r="G6932" s="21"/>
      <c r="H6932" s="21"/>
      <c r="I6932" s="21"/>
      <c r="J6932" s="21"/>
      <c r="K6932" s="22"/>
      <c r="L6932" s="22"/>
      <c r="M6932" s="22"/>
      <c r="N6932" s="22"/>
      <c r="O6932" s="22"/>
      <c r="P6932" s="22"/>
      <c r="Q6932" s="22"/>
      <c r="R6932" s="22"/>
      <c r="S6932" s="22"/>
      <c r="T6932" s="22"/>
      <c r="U6932" s="22"/>
      <c r="V6932" s="22"/>
      <c r="W6932" s="22"/>
      <c r="X6932" s="22"/>
      <c r="Y6932" s="22"/>
      <c r="Z6932" s="22"/>
      <c r="AA6932" s="22"/>
      <c r="AB6932" s="23"/>
      <c r="AC6932" s="23"/>
      <c r="AD6932" s="22"/>
      <c r="AE6932" s="24"/>
      <c r="AF6932" s="24"/>
      <c r="AG6932" s="24"/>
      <c r="AH6932" s="24"/>
      <c r="AI6932" s="24"/>
      <c r="AJ6932" s="24"/>
      <c r="AK6932" s="24"/>
      <c r="AL6932" s="24"/>
      <c r="AM6932" s="24"/>
      <c r="AN6932" s="24"/>
      <c r="AO6932" s="24"/>
      <c r="AP6932" s="24"/>
      <c r="AQ6932" s="24"/>
      <c r="AR6932" s="24"/>
      <c r="AS6932" s="24"/>
      <c r="AT6932" s="25"/>
      <c r="AV6932" s="26"/>
      <c r="AW6932" s="26"/>
      <c r="AX6932" s="27"/>
      <c r="AY6932" s="27"/>
      <c r="AZ6932" s="27"/>
      <c r="BA6932" s="27"/>
      <c r="BB6932" s="27"/>
      <c r="BC6932" s="27"/>
      <c r="BD6932" s="27"/>
      <c r="BE6932" s="27"/>
      <c r="BF6932" s="27"/>
      <c r="BG6932" s="27"/>
      <c r="BH6932" s="27"/>
      <c r="BI6932" s="27"/>
      <c r="BT6932" s="31"/>
      <c r="BU6932" s="32"/>
      <c r="BV6932" s="33"/>
      <c r="BW6932" s="32"/>
      <c r="BX6932" s="32"/>
      <c r="BY6932" s="34"/>
      <c r="CA6932" s="32"/>
      <c r="CB6932" s="32"/>
    </row>
    <row r="6933" spans="1:80">
      <c r="A6933" s="20"/>
      <c r="B6933" s="21"/>
      <c r="C6933" s="21"/>
      <c r="D6933" s="21"/>
      <c r="E6933" s="21"/>
      <c r="F6933" s="21"/>
      <c r="G6933" s="21"/>
      <c r="H6933" s="21"/>
      <c r="I6933" s="21"/>
      <c r="J6933" s="21"/>
      <c r="K6933" s="22"/>
      <c r="L6933" s="22"/>
      <c r="M6933" s="22"/>
      <c r="N6933" s="22"/>
      <c r="O6933" s="22"/>
      <c r="P6933" s="22"/>
      <c r="Q6933" s="22"/>
      <c r="R6933" s="22"/>
      <c r="S6933" s="22"/>
      <c r="T6933" s="22"/>
      <c r="U6933" s="22"/>
      <c r="V6933" s="22"/>
      <c r="W6933" s="22"/>
      <c r="X6933" s="22"/>
      <c r="Y6933" s="22"/>
      <c r="Z6933" s="22"/>
      <c r="AA6933" s="22"/>
      <c r="AB6933" s="23"/>
      <c r="AC6933" s="23"/>
      <c r="AD6933" s="22"/>
      <c r="AE6933" s="24"/>
      <c r="AF6933" s="24"/>
      <c r="AG6933" s="24"/>
      <c r="AH6933" s="24"/>
      <c r="AI6933" s="24"/>
      <c r="AJ6933" s="24"/>
      <c r="AK6933" s="24"/>
      <c r="AL6933" s="24"/>
      <c r="AM6933" s="24"/>
      <c r="AN6933" s="24"/>
      <c r="AO6933" s="24"/>
      <c r="AP6933" s="24"/>
      <c r="AQ6933" s="24"/>
      <c r="AR6933" s="24"/>
      <c r="AS6933" s="24"/>
      <c r="AT6933" s="25"/>
      <c r="AV6933" s="26"/>
      <c r="AW6933" s="26"/>
      <c r="AX6933" s="27"/>
      <c r="AY6933" s="27"/>
      <c r="AZ6933" s="27"/>
      <c r="BA6933" s="27"/>
      <c r="BB6933" s="27"/>
      <c r="BC6933" s="27"/>
      <c r="BD6933" s="27"/>
      <c r="BE6933" s="27"/>
      <c r="BF6933" s="27"/>
      <c r="BG6933" s="27"/>
      <c r="BH6933" s="27"/>
      <c r="BI6933" s="27"/>
      <c r="BT6933" s="31"/>
      <c r="BU6933" s="32"/>
      <c r="BV6933" s="33"/>
      <c r="BW6933" s="32"/>
      <c r="BX6933" s="32"/>
      <c r="BY6933" s="34"/>
      <c r="CA6933" s="32"/>
      <c r="CB6933" s="32"/>
    </row>
    <row r="6934" spans="1:80">
      <c r="A6934" s="20"/>
      <c r="B6934" s="21"/>
      <c r="C6934" s="21"/>
      <c r="D6934" s="21"/>
      <c r="E6934" s="21"/>
      <c r="F6934" s="21"/>
      <c r="G6934" s="21"/>
      <c r="H6934" s="21"/>
      <c r="I6934" s="21"/>
      <c r="J6934" s="21"/>
      <c r="K6934" s="22"/>
      <c r="L6934" s="22"/>
      <c r="M6934" s="22"/>
      <c r="N6934" s="22"/>
      <c r="O6934" s="22"/>
      <c r="P6934" s="22"/>
      <c r="Q6934" s="22"/>
      <c r="R6934" s="22"/>
      <c r="S6934" s="22"/>
      <c r="T6934" s="22"/>
      <c r="U6934" s="22"/>
      <c r="V6934" s="22"/>
      <c r="W6934" s="22"/>
      <c r="X6934" s="22"/>
      <c r="Y6934" s="22"/>
      <c r="Z6934" s="22"/>
      <c r="AA6934" s="22"/>
      <c r="AB6934" s="23"/>
      <c r="AC6934" s="23"/>
      <c r="AD6934" s="22"/>
      <c r="AE6934" s="24"/>
      <c r="AF6934" s="24"/>
      <c r="AG6934" s="24"/>
      <c r="AH6934" s="24"/>
      <c r="AI6934" s="24"/>
      <c r="AJ6934" s="24"/>
      <c r="AK6934" s="24"/>
      <c r="AL6934" s="24"/>
      <c r="AM6934" s="24"/>
      <c r="AN6934" s="24"/>
      <c r="AO6934" s="24"/>
      <c r="AP6934" s="24"/>
      <c r="AQ6934" s="24"/>
      <c r="AR6934" s="24"/>
      <c r="AS6934" s="24"/>
      <c r="AT6934" s="25"/>
      <c r="AV6934" s="26"/>
      <c r="AW6934" s="26"/>
      <c r="AX6934" s="27"/>
      <c r="AY6934" s="27"/>
      <c r="AZ6934" s="27"/>
      <c r="BA6934" s="27"/>
      <c r="BB6934" s="27"/>
      <c r="BC6934" s="27"/>
      <c r="BD6934" s="27"/>
      <c r="BE6934" s="27"/>
      <c r="BF6934" s="27"/>
      <c r="BG6934" s="27"/>
      <c r="BH6934" s="27"/>
      <c r="BI6934" s="27"/>
      <c r="BT6934" s="31"/>
      <c r="BU6934" s="32"/>
      <c r="BV6934" s="33"/>
      <c r="BW6934" s="32"/>
      <c r="BX6934" s="32"/>
      <c r="BY6934" s="34"/>
      <c r="CA6934" s="32"/>
      <c r="CB6934" s="32"/>
    </row>
    <row r="6935" spans="1:80">
      <c r="A6935" s="20"/>
      <c r="B6935" s="21"/>
      <c r="C6935" s="21"/>
      <c r="D6935" s="21"/>
      <c r="E6935" s="21"/>
      <c r="F6935" s="21"/>
      <c r="G6935" s="21"/>
      <c r="H6935" s="21"/>
      <c r="I6935" s="21"/>
      <c r="J6935" s="21"/>
      <c r="K6935" s="22"/>
      <c r="L6935" s="22"/>
      <c r="M6935" s="22"/>
      <c r="N6935" s="22"/>
      <c r="O6935" s="22"/>
      <c r="P6935" s="22"/>
      <c r="Q6935" s="22"/>
      <c r="R6935" s="22"/>
      <c r="S6935" s="22"/>
      <c r="T6935" s="22"/>
      <c r="U6935" s="22"/>
      <c r="V6935" s="22"/>
      <c r="W6935" s="22"/>
      <c r="X6935" s="22"/>
      <c r="Y6935" s="22"/>
      <c r="Z6935" s="22"/>
      <c r="AA6935" s="22"/>
      <c r="AB6935" s="23"/>
      <c r="AC6935" s="23"/>
      <c r="AD6935" s="22"/>
      <c r="AE6935" s="24"/>
      <c r="AF6935" s="24"/>
      <c r="AG6935" s="24"/>
      <c r="AH6935" s="24"/>
      <c r="AI6935" s="24"/>
      <c r="AJ6935" s="24"/>
      <c r="AK6935" s="24"/>
      <c r="AL6935" s="24"/>
      <c r="AM6935" s="24"/>
      <c r="AN6935" s="24"/>
      <c r="AO6935" s="24"/>
      <c r="AP6935" s="24"/>
      <c r="AQ6935" s="24"/>
      <c r="AR6935" s="24"/>
      <c r="AS6935" s="24"/>
      <c r="AT6935" s="25"/>
      <c r="AV6935" s="26"/>
      <c r="AW6935" s="26"/>
      <c r="AX6935" s="27"/>
      <c r="AY6935" s="27"/>
      <c r="AZ6935" s="27"/>
      <c r="BA6935" s="27"/>
      <c r="BB6935" s="27"/>
      <c r="BC6935" s="27"/>
      <c r="BD6935" s="27"/>
      <c r="BE6935" s="27"/>
      <c r="BF6935" s="27"/>
      <c r="BG6935" s="27"/>
      <c r="BH6935" s="27"/>
      <c r="BI6935" s="27"/>
      <c r="BT6935" s="31"/>
      <c r="BU6935" s="32"/>
      <c r="BV6935" s="33"/>
      <c r="BW6935" s="32"/>
      <c r="BX6935" s="32"/>
      <c r="BY6935" s="34"/>
      <c r="CA6935" s="32"/>
      <c r="CB6935" s="32"/>
    </row>
    <row r="6936" spans="1:80">
      <c r="A6936" s="20"/>
      <c r="B6936" s="21"/>
      <c r="C6936" s="21"/>
      <c r="D6936" s="21"/>
      <c r="E6936" s="21"/>
      <c r="F6936" s="21"/>
      <c r="G6936" s="21"/>
      <c r="H6936" s="21"/>
      <c r="I6936" s="21"/>
      <c r="J6936" s="21"/>
      <c r="K6936" s="22"/>
      <c r="L6936" s="22"/>
      <c r="M6936" s="22"/>
      <c r="N6936" s="22"/>
      <c r="O6936" s="22"/>
      <c r="P6936" s="22"/>
      <c r="Q6936" s="22"/>
      <c r="R6936" s="22"/>
      <c r="S6936" s="22"/>
      <c r="T6936" s="22"/>
      <c r="U6936" s="22"/>
      <c r="V6936" s="22"/>
      <c r="W6936" s="22"/>
      <c r="X6936" s="22"/>
      <c r="Y6936" s="22"/>
      <c r="Z6936" s="22"/>
      <c r="AA6936" s="22"/>
      <c r="AB6936" s="23"/>
      <c r="AC6936" s="23"/>
      <c r="AD6936" s="22"/>
      <c r="AE6936" s="24"/>
      <c r="AF6936" s="24"/>
      <c r="AG6936" s="24"/>
      <c r="AH6936" s="24"/>
      <c r="AI6936" s="24"/>
      <c r="AJ6936" s="24"/>
      <c r="AK6936" s="24"/>
      <c r="AL6936" s="24"/>
      <c r="AM6936" s="24"/>
      <c r="AN6936" s="24"/>
      <c r="AO6936" s="24"/>
      <c r="AP6936" s="24"/>
      <c r="AQ6936" s="24"/>
      <c r="AR6936" s="24"/>
      <c r="AS6936" s="24"/>
      <c r="AT6936" s="25"/>
      <c r="AV6936" s="26"/>
      <c r="AW6936" s="26"/>
      <c r="AX6936" s="27"/>
      <c r="AY6936" s="27"/>
      <c r="AZ6936" s="27"/>
      <c r="BA6936" s="27"/>
      <c r="BB6936" s="27"/>
      <c r="BC6936" s="27"/>
      <c r="BD6936" s="27"/>
      <c r="BE6936" s="27"/>
      <c r="BF6936" s="27"/>
      <c r="BG6936" s="27"/>
      <c r="BH6936" s="27"/>
      <c r="BI6936" s="27"/>
      <c r="BT6936" s="31"/>
      <c r="BU6936" s="32"/>
      <c r="BV6936" s="33"/>
      <c r="BW6936" s="32"/>
      <c r="BX6936" s="32"/>
      <c r="BY6936" s="34"/>
      <c r="CA6936" s="32"/>
      <c r="CB6936" s="32"/>
    </row>
    <row r="6937" spans="1:80">
      <c r="A6937" s="20"/>
      <c r="B6937" s="21"/>
      <c r="C6937" s="21"/>
      <c r="D6937" s="21"/>
      <c r="E6937" s="21"/>
      <c r="F6937" s="21"/>
      <c r="G6937" s="21"/>
      <c r="H6937" s="21"/>
      <c r="I6937" s="21"/>
      <c r="J6937" s="21"/>
      <c r="K6937" s="22"/>
      <c r="L6937" s="22"/>
      <c r="M6937" s="22"/>
      <c r="N6937" s="22"/>
      <c r="O6937" s="22"/>
      <c r="P6937" s="22"/>
      <c r="Q6937" s="22"/>
      <c r="R6937" s="22"/>
      <c r="S6937" s="22"/>
      <c r="T6937" s="22"/>
      <c r="U6937" s="22"/>
      <c r="V6937" s="22"/>
      <c r="W6937" s="22"/>
      <c r="X6937" s="22"/>
      <c r="Y6937" s="22"/>
      <c r="Z6937" s="22"/>
      <c r="AA6937" s="22"/>
      <c r="AB6937" s="23"/>
      <c r="AC6937" s="23"/>
      <c r="AD6937" s="22"/>
      <c r="AE6937" s="24"/>
      <c r="AF6937" s="24"/>
      <c r="AG6937" s="24"/>
      <c r="AH6937" s="24"/>
      <c r="AI6937" s="24"/>
      <c r="AJ6937" s="24"/>
      <c r="AK6937" s="24"/>
      <c r="AL6937" s="24"/>
      <c r="AM6937" s="24"/>
      <c r="AN6937" s="24"/>
      <c r="AO6937" s="24"/>
      <c r="AP6937" s="24"/>
      <c r="AQ6937" s="24"/>
      <c r="AR6937" s="24"/>
      <c r="AS6937" s="24"/>
      <c r="AT6937" s="25"/>
      <c r="AV6937" s="26"/>
      <c r="AW6937" s="26"/>
      <c r="AX6937" s="27"/>
      <c r="AY6937" s="27"/>
      <c r="AZ6937" s="27"/>
      <c r="BA6937" s="27"/>
      <c r="BB6937" s="27"/>
      <c r="BC6937" s="27"/>
      <c r="BD6937" s="27"/>
      <c r="BE6937" s="27"/>
      <c r="BF6937" s="27"/>
      <c r="BG6937" s="27"/>
      <c r="BH6937" s="27"/>
      <c r="BI6937" s="27"/>
      <c r="BT6937" s="31"/>
      <c r="BU6937" s="32"/>
      <c r="BV6937" s="33"/>
      <c r="BW6937" s="32"/>
      <c r="BX6937" s="32"/>
      <c r="BY6937" s="34"/>
      <c r="CA6937" s="32"/>
      <c r="CB6937" s="32"/>
    </row>
    <row r="6938" spans="1:80">
      <c r="A6938" s="20"/>
      <c r="B6938" s="21"/>
      <c r="C6938" s="21"/>
      <c r="D6938" s="21"/>
      <c r="E6938" s="21"/>
      <c r="F6938" s="21"/>
      <c r="G6938" s="21"/>
      <c r="H6938" s="21"/>
      <c r="I6938" s="21"/>
      <c r="J6938" s="21"/>
      <c r="K6938" s="22"/>
      <c r="L6938" s="22"/>
      <c r="M6938" s="22"/>
      <c r="N6938" s="22"/>
      <c r="O6938" s="22"/>
      <c r="P6938" s="22"/>
      <c r="Q6938" s="22"/>
      <c r="R6938" s="22"/>
      <c r="S6938" s="22"/>
      <c r="T6938" s="22"/>
      <c r="U6938" s="22"/>
      <c r="V6938" s="22"/>
      <c r="W6938" s="22"/>
      <c r="X6938" s="22"/>
      <c r="Y6938" s="22"/>
      <c r="Z6938" s="22"/>
      <c r="AA6938" s="22"/>
      <c r="AB6938" s="23"/>
      <c r="AC6938" s="23"/>
      <c r="AD6938" s="22"/>
      <c r="AE6938" s="24"/>
      <c r="AF6938" s="24"/>
      <c r="AG6938" s="24"/>
      <c r="AH6938" s="24"/>
      <c r="AI6938" s="24"/>
      <c r="AJ6938" s="24"/>
      <c r="AK6938" s="24"/>
      <c r="AL6938" s="24"/>
      <c r="AM6938" s="24"/>
      <c r="AN6938" s="24"/>
      <c r="AO6938" s="24"/>
      <c r="AP6938" s="24"/>
      <c r="AQ6938" s="24"/>
      <c r="AR6938" s="24"/>
      <c r="AS6938" s="24"/>
      <c r="AT6938" s="25"/>
      <c r="AV6938" s="26"/>
      <c r="AW6938" s="26"/>
      <c r="AX6938" s="27"/>
      <c r="AY6938" s="27"/>
      <c r="AZ6938" s="27"/>
      <c r="BA6938" s="27"/>
      <c r="BB6938" s="27"/>
      <c r="BC6938" s="27"/>
      <c r="BD6938" s="27"/>
      <c r="BE6938" s="27"/>
      <c r="BF6938" s="27"/>
      <c r="BG6938" s="27"/>
      <c r="BH6938" s="27"/>
      <c r="BI6938" s="27"/>
      <c r="BT6938" s="31"/>
      <c r="BU6938" s="32"/>
      <c r="BV6938" s="33"/>
      <c r="BW6938" s="32"/>
      <c r="BX6938" s="32"/>
      <c r="BY6938" s="34"/>
      <c r="CA6938" s="32"/>
      <c r="CB6938" s="32"/>
    </row>
    <row r="6939" spans="1:80">
      <c r="A6939" s="20"/>
      <c r="B6939" s="21"/>
      <c r="C6939" s="21"/>
      <c r="D6939" s="21"/>
      <c r="E6939" s="21"/>
      <c r="F6939" s="21"/>
      <c r="G6939" s="21"/>
      <c r="H6939" s="21"/>
      <c r="I6939" s="21"/>
      <c r="J6939" s="21"/>
      <c r="K6939" s="22"/>
      <c r="L6939" s="22"/>
      <c r="M6939" s="22"/>
      <c r="N6939" s="22"/>
      <c r="O6939" s="22"/>
      <c r="P6939" s="22"/>
      <c r="Q6939" s="22"/>
      <c r="R6939" s="22"/>
      <c r="S6939" s="22"/>
      <c r="T6939" s="22"/>
      <c r="U6939" s="22"/>
      <c r="V6939" s="22"/>
      <c r="W6939" s="22"/>
      <c r="X6939" s="22"/>
      <c r="Y6939" s="22"/>
      <c r="Z6939" s="22"/>
      <c r="AA6939" s="22"/>
      <c r="AB6939" s="23"/>
      <c r="AC6939" s="23"/>
      <c r="AD6939" s="22"/>
      <c r="AE6939" s="24"/>
      <c r="AF6939" s="24"/>
      <c r="AG6939" s="24"/>
      <c r="AH6939" s="24"/>
      <c r="AI6939" s="24"/>
      <c r="AJ6939" s="24"/>
      <c r="AK6939" s="24"/>
      <c r="AL6939" s="24"/>
      <c r="AM6939" s="24"/>
      <c r="AN6939" s="24"/>
      <c r="AO6939" s="24"/>
      <c r="AP6939" s="24"/>
      <c r="AQ6939" s="24"/>
      <c r="AR6939" s="24"/>
      <c r="AS6939" s="24"/>
      <c r="AT6939" s="25"/>
      <c r="AV6939" s="26"/>
      <c r="AW6939" s="26"/>
      <c r="AX6939" s="27"/>
      <c r="AY6939" s="27"/>
      <c r="AZ6939" s="27"/>
      <c r="BA6939" s="27"/>
      <c r="BB6939" s="27"/>
      <c r="BC6939" s="27"/>
      <c r="BD6939" s="27"/>
      <c r="BE6939" s="27"/>
      <c r="BF6939" s="27"/>
      <c r="BG6939" s="27"/>
      <c r="BH6939" s="27"/>
      <c r="BI6939" s="27"/>
      <c r="BT6939" s="31"/>
      <c r="BU6939" s="32"/>
      <c r="BV6939" s="33"/>
      <c r="BW6939" s="32"/>
      <c r="BX6939" s="32"/>
      <c r="BY6939" s="34"/>
      <c r="CA6939" s="32"/>
      <c r="CB6939" s="32"/>
    </row>
    <row r="6940" spans="1:80">
      <c r="A6940" s="20"/>
      <c r="B6940" s="21"/>
      <c r="C6940" s="21"/>
      <c r="D6940" s="21"/>
      <c r="E6940" s="21"/>
      <c r="F6940" s="21"/>
      <c r="G6940" s="21"/>
      <c r="H6940" s="21"/>
      <c r="I6940" s="21"/>
      <c r="J6940" s="21"/>
      <c r="K6940" s="22"/>
      <c r="L6940" s="22"/>
      <c r="M6940" s="22"/>
      <c r="N6940" s="22"/>
      <c r="O6940" s="22"/>
      <c r="P6940" s="22"/>
      <c r="Q6940" s="22"/>
      <c r="R6940" s="22"/>
      <c r="S6940" s="22"/>
      <c r="T6940" s="22"/>
      <c r="U6940" s="22"/>
      <c r="V6940" s="22"/>
      <c r="W6940" s="22"/>
      <c r="X6940" s="22"/>
      <c r="Y6940" s="22"/>
      <c r="Z6940" s="22"/>
      <c r="AA6940" s="22"/>
      <c r="AB6940" s="23"/>
      <c r="AC6940" s="23"/>
      <c r="AD6940" s="22"/>
      <c r="AE6940" s="24"/>
      <c r="AF6940" s="24"/>
      <c r="AG6940" s="24"/>
      <c r="AH6940" s="24"/>
      <c r="AI6940" s="24"/>
      <c r="AJ6940" s="24"/>
      <c r="AK6940" s="24"/>
      <c r="AL6940" s="24"/>
      <c r="AM6940" s="24"/>
      <c r="AN6940" s="24"/>
      <c r="AO6940" s="24"/>
      <c r="AP6940" s="24"/>
      <c r="AQ6940" s="24"/>
      <c r="AR6940" s="24"/>
      <c r="AS6940" s="24"/>
      <c r="AT6940" s="25"/>
      <c r="AV6940" s="26"/>
      <c r="AW6940" s="26"/>
      <c r="AX6940" s="27"/>
      <c r="AY6940" s="27"/>
      <c r="AZ6940" s="27"/>
      <c r="BA6940" s="27"/>
      <c r="BB6940" s="27"/>
      <c r="BC6940" s="27"/>
      <c r="BD6940" s="27"/>
      <c r="BE6940" s="27"/>
      <c r="BF6940" s="27"/>
      <c r="BG6940" s="27"/>
      <c r="BH6940" s="27"/>
      <c r="BI6940" s="27"/>
      <c r="BT6940" s="31"/>
      <c r="BU6940" s="32"/>
      <c r="BV6940" s="33"/>
      <c r="BW6940" s="32"/>
      <c r="BX6940" s="32"/>
      <c r="BY6940" s="34"/>
      <c r="CA6940" s="32"/>
      <c r="CB6940" s="32"/>
    </row>
    <row r="6941" spans="1:80">
      <c r="A6941" s="20"/>
      <c r="B6941" s="21"/>
      <c r="C6941" s="21"/>
      <c r="D6941" s="21"/>
      <c r="E6941" s="21"/>
      <c r="F6941" s="21"/>
      <c r="G6941" s="21"/>
      <c r="H6941" s="21"/>
      <c r="I6941" s="21"/>
      <c r="J6941" s="21"/>
      <c r="K6941" s="22"/>
      <c r="L6941" s="22"/>
      <c r="M6941" s="22"/>
      <c r="N6941" s="22"/>
      <c r="O6941" s="22"/>
      <c r="P6941" s="22"/>
      <c r="Q6941" s="22"/>
      <c r="R6941" s="22"/>
      <c r="S6941" s="22"/>
      <c r="T6941" s="22"/>
      <c r="U6941" s="22"/>
      <c r="V6941" s="22"/>
      <c r="W6941" s="22"/>
      <c r="X6941" s="22"/>
      <c r="Y6941" s="22"/>
      <c r="Z6941" s="22"/>
      <c r="AA6941" s="22"/>
      <c r="AB6941" s="23"/>
      <c r="AC6941" s="23"/>
      <c r="AD6941" s="22"/>
      <c r="AE6941" s="24"/>
      <c r="AF6941" s="24"/>
      <c r="AG6941" s="24"/>
      <c r="AH6941" s="24"/>
      <c r="AI6941" s="24"/>
      <c r="AJ6941" s="24"/>
      <c r="AK6941" s="24"/>
      <c r="AL6941" s="24"/>
      <c r="AM6941" s="24"/>
      <c r="AN6941" s="24"/>
      <c r="AO6941" s="24"/>
      <c r="AP6941" s="24"/>
      <c r="AQ6941" s="24"/>
      <c r="AR6941" s="24"/>
      <c r="AS6941" s="24"/>
      <c r="AT6941" s="25"/>
      <c r="AV6941" s="26"/>
      <c r="AW6941" s="26"/>
      <c r="AX6941" s="27"/>
      <c r="AY6941" s="27"/>
      <c r="AZ6941" s="27"/>
      <c r="BA6941" s="27"/>
      <c r="BB6941" s="27"/>
      <c r="BC6941" s="27"/>
      <c r="BD6941" s="27"/>
      <c r="BE6941" s="27"/>
      <c r="BF6941" s="27"/>
      <c r="BG6941" s="27"/>
      <c r="BH6941" s="27"/>
      <c r="BI6941" s="27"/>
      <c r="BT6941" s="31"/>
      <c r="BU6941" s="32"/>
      <c r="BV6941" s="33"/>
      <c r="BW6941" s="32"/>
      <c r="BX6941" s="32"/>
      <c r="BY6941" s="34"/>
      <c r="CA6941" s="32"/>
      <c r="CB6941" s="32"/>
    </row>
    <row r="6942" spans="1:80">
      <c r="A6942" s="20"/>
      <c r="B6942" s="21"/>
      <c r="C6942" s="21"/>
      <c r="D6942" s="21"/>
      <c r="E6942" s="21"/>
      <c r="F6942" s="21"/>
      <c r="G6942" s="21"/>
      <c r="H6942" s="21"/>
      <c r="I6942" s="21"/>
      <c r="J6942" s="21"/>
      <c r="K6942" s="22"/>
      <c r="L6942" s="22"/>
      <c r="M6942" s="22"/>
      <c r="N6942" s="22"/>
      <c r="O6942" s="22"/>
      <c r="P6942" s="22"/>
      <c r="Q6942" s="22"/>
      <c r="R6942" s="22"/>
      <c r="S6942" s="22"/>
      <c r="T6942" s="22"/>
      <c r="U6942" s="22"/>
      <c r="V6942" s="22"/>
      <c r="W6942" s="22"/>
      <c r="X6942" s="22"/>
      <c r="Y6942" s="22"/>
      <c r="Z6942" s="22"/>
      <c r="AA6942" s="22"/>
      <c r="AB6942" s="23"/>
      <c r="AC6942" s="23"/>
      <c r="AD6942" s="22"/>
      <c r="AE6942" s="24"/>
      <c r="AF6942" s="24"/>
      <c r="AG6942" s="24"/>
      <c r="AH6942" s="24"/>
      <c r="AI6942" s="24"/>
      <c r="AJ6942" s="24"/>
      <c r="AK6942" s="24"/>
      <c r="AL6942" s="24"/>
      <c r="AM6942" s="24"/>
      <c r="AN6942" s="24"/>
      <c r="AO6942" s="24"/>
      <c r="AP6942" s="24"/>
      <c r="AQ6942" s="24"/>
      <c r="AR6942" s="24"/>
      <c r="AS6942" s="24"/>
      <c r="AT6942" s="25"/>
      <c r="AV6942" s="26"/>
      <c r="AW6942" s="26"/>
      <c r="AX6942" s="27"/>
      <c r="AY6942" s="27"/>
      <c r="AZ6942" s="27"/>
      <c r="BA6942" s="27"/>
      <c r="BB6942" s="27"/>
      <c r="BC6942" s="27"/>
      <c r="BD6942" s="27"/>
      <c r="BE6942" s="27"/>
      <c r="BF6942" s="27"/>
      <c r="BG6942" s="27"/>
      <c r="BH6942" s="27"/>
      <c r="BI6942" s="27"/>
      <c r="BT6942" s="31"/>
      <c r="BU6942" s="32"/>
      <c r="BV6942" s="33"/>
      <c r="BW6942" s="32"/>
      <c r="BX6942" s="32"/>
      <c r="BY6942" s="34"/>
      <c r="CA6942" s="32"/>
      <c r="CB6942" s="32"/>
    </row>
    <row r="6943" spans="1:80">
      <c r="A6943" s="20"/>
      <c r="B6943" s="21"/>
      <c r="C6943" s="21"/>
      <c r="D6943" s="21"/>
      <c r="E6943" s="21"/>
      <c r="F6943" s="21"/>
      <c r="G6943" s="21"/>
      <c r="H6943" s="21"/>
      <c r="I6943" s="21"/>
      <c r="J6943" s="21"/>
      <c r="K6943" s="22"/>
      <c r="L6943" s="22"/>
      <c r="M6943" s="22"/>
      <c r="N6943" s="22"/>
      <c r="O6943" s="22"/>
      <c r="P6943" s="22"/>
      <c r="Q6943" s="22"/>
      <c r="R6943" s="22"/>
      <c r="S6943" s="22"/>
      <c r="T6943" s="22"/>
      <c r="U6943" s="22"/>
      <c r="V6943" s="22"/>
      <c r="W6943" s="22"/>
      <c r="X6943" s="22"/>
      <c r="Y6943" s="22"/>
      <c r="Z6943" s="22"/>
      <c r="AA6943" s="22"/>
      <c r="AB6943" s="23"/>
      <c r="AC6943" s="23"/>
      <c r="AD6943" s="22"/>
      <c r="AE6943" s="24"/>
      <c r="AF6943" s="24"/>
      <c r="AG6943" s="24"/>
      <c r="AH6943" s="24"/>
      <c r="AI6943" s="24"/>
      <c r="AJ6943" s="24"/>
      <c r="AK6943" s="24"/>
      <c r="AL6943" s="24"/>
      <c r="AM6943" s="24"/>
      <c r="AN6943" s="24"/>
      <c r="AO6943" s="24"/>
      <c r="AP6943" s="24"/>
      <c r="AQ6943" s="24"/>
      <c r="AR6943" s="24"/>
      <c r="AS6943" s="24"/>
      <c r="AT6943" s="25"/>
      <c r="AV6943" s="26"/>
      <c r="AW6943" s="26"/>
      <c r="AX6943" s="27"/>
      <c r="AY6943" s="27"/>
      <c r="AZ6943" s="27"/>
      <c r="BA6943" s="27"/>
      <c r="BB6943" s="27"/>
      <c r="BC6943" s="27"/>
      <c r="BD6943" s="27"/>
      <c r="BE6943" s="27"/>
      <c r="BF6943" s="27"/>
      <c r="BG6943" s="27"/>
      <c r="BH6943" s="27"/>
      <c r="BI6943" s="27"/>
      <c r="BT6943" s="31"/>
      <c r="BU6943" s="32"/>
      <c r="BV6943" s="33"/>
      <c r="BW6943" s="32"/>
      <c r="BX6943" s="32"/>
      <c r="BY6943" s="34"/>
      <c r="CA6943" s="32"/>
      <c r="CB6943" s="32"/>
    </row>
    <row r="6944" spans="1:80">
      <c r="A6944" s="20"/>
      <c r="B6944" s="21"/>
      <c r="C6944" s="21"/>
      <c r="D6944" s="21"/>
      <c r="E6944" s="21"/>
      <c r="F6944" s="21"/>
      <c r="G6944" s="21"/>
      <c r="H6944" s="21"/>
      <c r="I6944" s="21"/>
      <c r="J6944" s="21"/>
      <c r="K6944" s="22"/>
      <c r="L6944" s="22"/>
      <c r="M6944" s="22"/>
      <c r="N6944" s="22"/>
      <c r="O6944" s="22"/>
      <c r="P6944" s="22"/>
      <c r="Q6944" s="22"/>
      <c r="R6944" s="22"/>
      <c r="S6944" s="22"/>
      <c r="T6944" s="22"/>
      <c r="U6944" s="22"/>
      <c r="V6944" s="22"/>
      <c r="W6944" s="22"/>
      <c r="X6944" s="22"/>
      <c r="Y6944" s="22"/>
      <c r="Z6944" s="22"/>
      <c r="AA6944" s="22"/>
      <c r="AB6944" s="23"/>
      <c r="AC6944" s="23"/>
      <c r="AD6944" s="22"/>
      <c r="AE6944" s="24"/>
      <c r="AF6944" s="24"/>
      <c r="AG6944" s="24"/>
      <c r="AH6944" s="24"/>
      <c r="AI6944" s="24"/>
      <c r="AJ6944" s="24"/>
      <c r="AK6944" s="24"/>
      <c r="AL6944" s="24"/>
      <c r="AM6944" s="24"/>
      <c r="AN6944" s="24"/>
      <c r="AO6944" s="24"/>
      <c r="AP6944" s="24"/>
      <c r="AQ6944" s="24"/>
      <c r="AR6944" s="24"/>
      <c r="AS6944" s="24"/>
      <c r="AT6944" s="25"/>
      <c r="AV6944" s="26"/>
      <c r="AW6944" s="26"/>
      <c r="AX6944" s="27"/>
      <c r="AY6944" s="27"/>
      <c r="AZ6944" s="27"/>
      <c r="BA6944" s="27"/>
      <c r="BB6944" s="27"/>
      <c r="BC6944" s="27"/>
      <c r="BD6944" s="27"/>
      <c r="BE6944" s="27"/>
      <c r="BF6944" s="27"/>
      <c r="BG6944" s="27"/>
      <c r="BH6944" s="27"/>
      <c r="BI6944" s="27"/>
      <c r="BT6944" s="31"/>
      <c r="BU6944" s="32"/>
      <c r="BV6944" s="33"/>
      <c r="BW6944" s="32"/>
      <c r="BX6944" s="32"/>
      <c r="BY6944" s="34"/>
      <c r="CA6944" s="32"/>
      <c r="CB6944" s="32"/>
    </row>
    <row r="6945" spans="1:80">
      <c r="A6945" s="20"/>
      <c r="B6945" s="21"/>
      <c r="C6945" s="21"/>
      <c r="D6945" s="21"/>
      <c r="E6945" s="21"/>
      <c r="F6945" s="21"/>
      <c r="G6945" s="21"/>
      <c r="H6945" s="21"/>
      <c r="I6945" s="21"/>
      <c r="J6945" s="21"/>
      <c r="K6945" s="22"/>
      <c r="L6945" s="22"/>
      <c r="M6945" s="22"/>
      <c r="N6945" s="22"/>
      <c r="O6945" s="22"/>
      <c r="P6945" s="22"/>
      <c r="Q6945" s="22"/>
      <c r="R6945" s="22"/>
      <c r="S6945" s="22"/>
      <c r="T6945" s="22"/>
      <c r="U6945" s="22"/>
      <c r="V6945" s="22"/>
      <c r="W6945" s="22"/>
      <c r="X6945" s="22"/>
      <c r="Y6945" s="22"/>
      <c r="Z6945" s="22"/>
      <c r="AA6945" s="22"/>
      <c r="AB6945" s="23"/>
      <c r="AC6945" s="23"/>
      <c r="AD6945" s="22"/>
      <c r="AE6945" s="24"/>
      <c r="AF6945" s="24"/>
      <c r="AG6945" s="24"/>
      <c r="AH6945" s="24"/>
      <c r="AI6945" s="24"/>
      <c r="AJ6945" s="24"/>
      <c r="AK6945" s="24"/>
      <c r="AL6945" s="24"/>
      <c r="AM6945" s="24"/>
      <c r="AN6945" s="24"/>
      <c r="AO6945" s="24"/>
      <c r="AP6945" s="24"/>
      <c r="AQ6945" s="24"/>
      <c r="AR6945" s="24"/>
      <c r="AS6945" s="24"/>
      <c r="AT6945" s="25"/>
      <c r="AV6945" s="26"/>
      <c r="AW6945" s="26"/>
      <c r="AX6945" s="27"/>
      <c r="AY6945" s="27"/>
      <c r="AZ6945" s="27"/>
      <c r="BA6945" s="27"/>
      <c r="BB6945" s="27"/>
      <c r="BC6945" s="27"/>
      <c r="BD6945" s="27"/>
      <c r="BE6945" s="27"/>
      <c r="BF6945" s="27"/>
      <c r="BG6945" s="27"/>
      <c r="BH6945" s="27"/>
      <c r="BI6945" s="27"/>
      <c r="BT6945" s="31"/>
      <c r="BU6945" s="32"/>
      <c r="BV6945" s="33"/>
      <c r="BW6945" s="32"/>
      <c r="BX6945" s="32"/>
      <c r="BY6945" s="34"/>
      <c r="CA6945" s="32"/>
      <c r="CB6945" s="32"/>
    </row>
    <row r="6946" spans="1:80">
      <c r="A6946" s="20"/>
      <c r="B6946" s="21"/>
      <c r="C6946" s="21"/>
      <c r="D6946" s="21"/>
      <c r="E6946" s="21"/>
      <c r="F6946" s="21"/>
      <c r="G6946" s="21"/>
      <c r="H6946" s="21"/>
      <c r="I6946" s="21"/>
      <c r="J6946" s="21"/>
      <c r="K6946" s="22"/>
      <c r="L6946" s="22"/>
      <c r="M6946" s="22"/>
      <c r="N6946" s="22"/>
      <c r="O6946" s="22"/>
      <c r="P6946" s="22"/>
      <c r="Q6946" s="22"/>
      <c r="R6946" s="22"/>
      <c r="S6946" s="22"/>
      <c r="T6946" s="22"/>
      <c r="U6946" s="22"/>
      <c r="V6946" s="22"/>
      <c r="W6946" s="22"/>
      <c r="X6946" s="22"/>
      <c r="Y6946" s="22"/>
      <c r="Z6946" s="22"/>
      <c r="AA6946" s="22"/>
      <c r="AB6946" s="23"/>
      <c r="AC6946" s="23"/>
      <c r="AD6946" s="22"/>
      <c r="AE6946" s="24"/>
      <c r="AF6946" s="24"/>
      <c r="AG6946" s="24"/>
      <c r="AH6946" s="24"/>
      <c r="AI6946" s="24"/>
      <c r="AJ6946" s="24"/>
      <c r="AK6946" s="24"/>
      <c r="AL6946" s="24"/>
      <c r="AM6946" s="24"/>
      <c r="AN6946" s="24"/>
      <c r="AO6946" s="24"/>
      <c r="AP6946" s="24"/>
      <c r="AQ6946" s="24"/>
      <c r="AR6946" s="24"/>
      <c r="AS6946" s="24"/>
      <c r="AT6946" s="25"/>
      <c r="AV6946" s="26"/>
      <c r="AW6946" s="26"/>
      <c r="AX6946" s="27"/>
      <c r="AY6946" s="27"/>
      <c r="AZ6946" s="27"/>
      <c r="BA6946" s="27"/>
      <c r="BB6946" s="27"/>
      <c r="BC6946" s="27"/>
      <c r="BD6946" s="27"/>
      <c r="BE6946" s="27"/>
      <c r="BF6946" s="27"/>
      <c r="BG6946" s="27"/>
      <c r="BH6946" s="27"/>
      <c r="BI6946" s="27"/>
      <c r="BT6946" s="31"/>
      <c r="BU6946" s="32"/>
      <c r="BV6946" s="33"/>
      <c r="BW6946" s="32"/>
      <c r="BX6946" s="32"/>
      <c r="BY6946" s="34"/>
      <c r="CA6946" s="32"/>
      <c r="CB6946" s="32"/>
    </row>
    <row r="6947" spans="1:80">
      <c r="A6947" s="20"/>
      <c r="B6947" s="21"/>
      <c r="C6947" s="21"/>
      <c r="D6947" s="21"/>
      <c r="E6947" s="21"/>
      <c r="F6947" s="21"/>
      <c r="G6947" s="21"/>
      <c r="H6947" s="21"/>
      <c r="I6947" s="21"/>
      <c r="J6947" s="21"/>
      <c r="K6947" s="22"/>
      <c r="L6947" s="22"/>
      <c r="M6947" s="22"/>
      <c r="N6947" s="22"/>
      <c r="O6947" s="22"/>
      <c r="P6947" s="22"/>
      <c r="Q6947" s="22"/>
      <c r="R6947" s="22"/>
      <c r="S6947" s="22"/>
      <c r="T6947" s="22"/>
      <c r="U6947" s="22"/>
      <c r="V6947" s="22"/>
      <c r="W6947" s="22"/>
      <c r="X6947" s="22"/>
      <c r="Y6947" s="22"/>
      <c r="Z6947" s="22"/>
      <c r="AA6947" s="22"/>
      <c r="AB6947" s="23"/>
      <c r="AC6947" s="23"/>
      <c r="AD6947" s="22"/>
      <c r="AE6947" s="24"/>
      <c r="AF6947" s="24"/>
      <c r="AG6947" s="24"/>
      <c r="AH6947" s="24"/>
      <c r="AI6947" s="24"/>
      <c r="AJ6947" s="24"/>
      <c r="AK6947" s="24"/>
      <c r="AL6947" s="24"/>
      <c r="AM6947" s="24"/>
      <c r="AN6947" s="24"/>
      <c r="AO6947" s="24"/>
      <c r="AP6947" s="24"/>
      <c r="AQ6947" s="24"/>
      <c r="AR6947" s="24"/>
      <c r="AS6947" s="24"/>
      <c r="AT6947" s="25"/>
      <c r="AV6947" s="26"/>
      <c r="AW6947" s="26"/>
      <c r="AX6947" s="27"/>
      <c r="AY6947" s="27"/>
      <c r="AZ6947" s="27"/>
      <c r="BA6947" s="27"/>
      <c r="BB6947" s="27"/>
      <c r="BC6947" s="27"/>
      <c r="BD6947" s="27"/>
      <c r="BE6947" s="27"/>
      <c r="BF6947" s="27"/>
      <c r="BG6947" s="27"/>
      <c r="BH6947" s="27"/>
      <c r="BI6947" s="27"/>
      <c r="BT6947" s="31"/>
      <c r="BU6947" s="32"/>
      <c r="BV6947" s="33"/>
      <c r="BW6947" s="32"/>
      <c r="BX6947" s="32"/>
      <c r="BY6947" s="34"/>
      <c r="CA6947" s="32"/>
      <c r="CB6947" s="32"/>
    </row>
    <row r="6948" spans="1:80">
      <c r="A6948" s="20"/>
      <c r="B6948" s="21"/>
      <c r="C6948" s="21"/>
      <c r="D6948" s="21"/>
      <c r="E6948" s="21"/>
      <c r="F6948" s="21"/>
      <c r="G6948" s="21"/>
      <c r="H6948" s="21"/>
      <c r="I6948" s="21"/>
      <c r="J6948" s="21"/>
      <c r="K6948" s="22"/>
      <c r="L6948" s="22"/>
      <c r="M6948" s="22"/>
      <c r="N6948" s="22"/>
      <c r="O6948" s="22"/>
      <c r="P6948" s="22"/>
      <c r="Q6948" s="22"/>
      <c r="R6948" s="22"/>
      <c r="S6948" s="22"/>
      <c r="T6948" s="22"/>
      <c r="U6948" s="22"/>
      <c r="V6948" s="22"/>
      <c r="W6948" s="22"/>
      <c r="X6948" s="22"/>
      <c r="Y6948" s="22"/>
      <c r="Z6948" s="22"/>
      <c r="AA6948" s="22"/>
      <c r="AB6948" s="23"/>
      <c r="AC6948" s="23"/>
      <c r="AD6948" s="22"/>
      <c r="AE6948" s="24"/>
      <c r="AF6948" s="24"/>
      <c r="AG6948" s="24"/>
      <c r="AH6948" s="24"/>
      <c r="AI6948" s="24"/>
      <c r="AJ6948" s="24"/>
      <c r="AK6948" s="24"/>
      <c r="AL6948" s="24"/>
      <c r="AM6948" s="24"/>
      <c r="AN6948" s="24"/>
      <c r="AO6948" s="24"/>
      <c r="AP6948" s="24"/>
      <c r="AQ6948" s="24"/>
      <c r="AR6948" s="24"/>
      <c r="AS6948" s="24"/>
      <c r="AT6948" s="25"/>
      <c r="AV6948" s="26"/>
      <c r="AW6948" s="26"/>
      <c r="AX6948" s="27"/>
      <c r="AY6948" s="27"/>
      <c r="AZ6948" s="27"/>
      <c r="BA6948" s="27"/>
      <c r="BB6948" s="27"/>
      <c r="BC6948" s="27"/>
      <c r="BD6948" s="27"/>
      <c r="BE6948" s="27"/>
      <c r="BF6948" s="27"/>
      <c r="BG6948" s="27"/>
      <c r="BH6948" s="27"/>
      <c r="BI6948" s="27"/>
      <c r="BT6948" s="31"/>
      <c r="BU6948" s="32"/>
      <c r="BV6948" s="33"/>
      <c r="BW6948" s="32"/>
      <c r="BX6948" s="32"/>
      <c r="BY6948" s="34"/>
      <c r="CA6948" s="32"/>
      <c r="CB6948" s="32"/>
    </row>
    <row r="6949" spans="1:80">
      <c r="A6949" s="20"/>
      <c r="B6949" s="21"/>
      <c r="C6949" s="21"/>
      <c r="D6949" s="21"/>
      <c r="E6949" s="21"/>
      <c r="F6949" s="21"/>
      <c r="G6949" s="21"/>
      <c r="H6949" s="21"/>
      <c r="I6949" s="21"/>
      <c r="J6949" s="21"/>
      <c r="K6949" s="22"/>
      <c r="L6949" s="22"/>
      <c r="M6949" s="22"/>
      <c r="N6949" s="22"/>
      <c r="O6949" s="22"/>
      <c r="P6949" s="22"/>
      <c r="Q6949" s="22"/>
      <c r="R6949" s="22"/>
      <c r="S6949" s="22"/>
      <c r="T6949" s="22"/>
      <c r="U6949" s="22"/>
      <c r="V6949" s="22"/>
      <c r="W6949" s="22"/>
      <c r="X6949" s="22"/>
      <c r="Y6949" s="22"/>
      <c r="Z6949" s="22"/>
      <c r="AA6949" s="22"/>
      <c r="AB6949" s="23"/>
      <c r="AC6949" s="23"/>
      <c r="AD6949" s="22"/>
      <c r="AE6949" s="24"/>
      <c r="AF6949" s="24"/>
      <c r="AG6949" s="24"/>
      <c r="AH6949" s="24"/>
      <c r="AI6949" s="24"/>
      <c r="AJ6949" s="24"/>
      <c r="AK6949" s="24"/>
      <c r="AL6949" s="24"/>
      <c r="AM6949" s="24"/>
      <c r="AN6949" s="24"/>
      <c r="AO6949" s="24"/>
      <c r="AP6949" s="24"/>
      <c r="AQ6949" s="24"/>
      <c r="AR6949" s="24"/>
      <c r="AS6949" s="24"/>
      <c r="AT6949" s="25"/>
      <c r="AV6949" s="26"/>
      <c r="AW6949" s="26"/>
      <c r="AX6949" s="27"/>
      <c r="AY6949" s="27"/>
      <c r="AZ6949" s="27"/>
      <c r="BA6949" s="27"/>
      <c r="BB6949" s="27"/>
      <c r="BC6949" s="27"/>
      <c r="BD6949" s="27"/>
      <c r="BE6949" s="27"/>
      <c r="BF6949" s="27"/>
      <c r="BG6949" s="27"/>
      <c r="BH6949" s="27"/>
      <c r="BI6949" s="27"/>
      <c r="BT6949" s="31"/>
      <c r="BU6949" s="32"/>
      <c r="BV6949" s="33"/>
      <c r="BW6949" s="32"/>
      <c r="BX6949" s="32"/>
      <c r="BY6949" s="34"/>
      <c r="CA6949" s="32"/>
      <c r="CB6949" s="32"/>
    </row>
    <row r="6950" spans="1:80">
      <c r="A6950" s="20"/>
      <c r="B6950" s="21"/>
      <c r="C6950" s="21"/>
      <c r="D6950" s="21"/>
      <c r="E6950" s="21"/>
      <c r="F6950" s="21"/>
      <c r="G6950" s="21"/>
      <c r="H6950" s="21"/>
      <c r="I6950" s="21"/>
      <c r="J6950" s="21"/>
      <c r="K6950" s="22"/>
      <c r="L6950" s="22"/>
      <c r="M6950" s="22"/>
      <c r="N6950" s="22"/>
      <c r="O6950" s="22"/>
      <c r="P6950" s="22"/>
      <c r="Q6950" s="22"/>
      <c r="R6950" s="22"/>
      <c r="S6950" s="22"/>
      <c r="T6950" s="22"/>
      <c r="U6950" s="22"/>
      <c r="V6950" s="22"/>
      <c r="W6950" s="22"/>
      <c r="X6950" s="22"/>
      <c r="Y6950" s="22"/>
      <c r="Z6950" s="22"/>
      <c r="AA6950" s="22"/>
      <c r="AB6950" s="23"/>
      <c r="AC6950" s="23"/>
      <c r="AD6950" s="22"/>
      <c r="AE6950" s="24"/>
      <c r="AF6950" s="24"/>
      <c r="AG6950" s="24"/>
      <c r="AH6950" s="24"/>
      <c r="AI6950" s="24"/>
      <c r="AJ6950" s="24"/>
      <c r="AK6950" s="24"/>
      <c r="AL6950" s="24"/>
      <c r="AM6950" s="24"/>
      <c r="AN6950" s="24"/>
      <c r="AO6950" s="24"/>
      <c r="AP6950" s="24"/>
      <c r="AQ6950" s="24"/>
      <c r="AR6950" s="24"/>
      <c r="AS6950" s="24"/>
      <c r="AT6950" s="25"/>
      <c r="AV6950" s="26"/>
      <c r="AW6950" s="26"/>
      <c r="AX6950" s="27"/>
      <c r="AY6950" s="27"/>
      <c r="AZ6950" s="27"/>
      <c r="BA6950" s="27"/>
      <c r="BB6950" s="27"/>
      <c r="BC6950" s="27"/>
      <c r="BD6950" s="27"/>
      <c r="BE6950" s="27"/>
      <c r="BF6950" s="27"/>
      <c r="BG6950" s="27"/>
      <c r="BH6950" s="27"/>
      <c r="BI6950" s="27"/>
      <c r="BT6950" s="31"/>
      <c r="BU6950" s="32"/>
      <c r="BV6950" s="33"/>
      <c r="BW6950" s="32"/>
      <c r="BX6950" s="32"/>
      <c r="BY6950" s="34"/>
      <c r="CA6950" s="32"/>
      <c r="CB6950" s="32"/>
    </row>
    <row r="6951" spans="1:80">
      <c r="A6951" s="20"/>
      <c r="B6951" s="21"/>
      <c r="C6951" s="21"/>
      <c r="D6951" s="21"/>
      <c r="E6951" s="21"/>
      <c r="F6951" s="21"/>
      <c r="G6951" s="21"/>
      <c r="H6951" s="21"/>
      <c r="I6951" s="21"/>
      <c r="J6951" s="21"/>
      <c r="K6951" s="22"/>
      <c r="L6951" s="22"/>
      <c r="M6951" s="22"/>
      <c r="N6951" s="22"/>
      <c r="O6951" s="22"/>
      <c r="P6951" s="22"/>
      <c r="Q6951" s="22"/>
      <c r="R6951" s="22"/>
      <c r="S6951" s="22"/>
      <c r="T6951" s="22"/>
      <c r="U6951" s="22"/>
      <c r="V6951" s="22"/>
      <c r="W6951" s="22"/>
      <c r="X6951" s="22"/>
      <c r="Y6951" s="22"/>
      <c r="Z6951" s="22"/>
      <c r="AA6951" s="22"/>
      <c r="AB6951" s="23"/>
      <c r="AC6951" s="23"/>
      <c r="AD6951" s="22"/>
      <c r="AE6951" s="24"/>
      <c r="AF6951" s="24"/>
      <c r="AG6951" s="24"/>
      <c r="AH6951" s="24"/>
      <c r="AI6951" s="24"/>
      <c r="AJ6951" s="24"/>
      <c r="AK6951" s="24"/>
      <c r="AL6951" s="24"/>
      <c r="AM6951" s="24"/>
      <c r="AN6951" s="24"/>
      <c r="AO6951" s="24"/>
      <c r="AP6951" s="24"/>
      <c r="AQ6951" s="24"/>
      <c r="AR6951" s="24"/>
      <c r="AS6951" s="24"/>
      <c r="AT6951" s="25"/>
      <c r="AV6951" s="26"/>
      <c r="AW6951" s="26"/>
      <c r="AX6951" s="27"/>
      <c r="AY6951" s="27"/>
      <c r="AZ6951" s="27"/>
      <c r="BA6951" s="27"/>
      <c r="BB6951" s="27"/>
      <c r="BC6951" s="27"/>
      <c r="BD6951" s="27"/>
      <c r="BE6951" s="27"/>
      <c r="BF6951" s="27"/>
      <c r="BG6951" s="27"/>
      <c r="BH6951" s="27"/>
      <c r="BI6951" s="27"/>
      <c r="BT6951" s="31"/>
      <c r="BU6951" s="32"/>
      <c r="BV6951" s="33"/>
      <c r="BW6951" s="32"/>
      <c r="BX6951" s="32"/>
      <c r="BY6951" s="34"/>
      <c r="CA6951" s="32"/>
      <c r="CB6951" s="32"/>
    </row>
    <row r="6952" spans="1:80">
      <c r="A6952" s="20"/>
      <c r="B6952" s="21"/>
      <c r="C6952" s="21"/>
      <c r="D6952" s="21"/>
      <c r="E6952" s="21"/>
      <c r="F6952" s="21"/>
      <c r="G6952" s="21"/>
      <c r="H6952" s="21"/>
      <c r="I6952" s="21"/>
      <c r="J6952" s="21"/>
      <c r="K6952" s="22"/>
      <c r="L6952" s="22"/>
      <c r="M6952" s="22"/>
      <c r="N6952" s="22"/>
      <c r="O6952" s="22"/>
      <c r="P6952" s="22"/>
      <c r="Q6952" s="22"/>
      <c r="R6952" s="22"/>
      <c r="S6952" s="22"/>
      <c r="T6952" s="22"/>
      <c r="U6952" s="22"/>
      <c r="V6952" s="22"/>
      <c r="W6952" s="22"/>
      <c r="X6952" s="22"/>
      <c r="Y6952" s="22"/>
      <c r="Z6952" s="22"/>
      <c r="AA6952" s="22"/>
      <c r="AB6952" s="23"/>
      <c r="AC6952" s="23"/>
      <c r="AD6952" s="22"/>
      <c r="AE6952" s="24"/>
      <c r="AF6952" s="24"/>
      <c r="AG6952" s="24"/>
      <c r="AH6952" s="24"/>
      <c r="AI6952" s="24"/>
      <c r="AJ6952" s="24"/>
      <c r="AK6952" s="24"/>
      <c r="AL6952" s="24"/>
      <c r="AM6952" s="24"/>
      <c r="AN6952" s="24"/>
      <c r="AO6952" s="24"/>
      <c r="AP6952" s="24"/>
      <c r="AQ6952" s="24"/>
      <c r="AR6952" s="24"/>
      <c r="AS6952" s="24"/>
      <c r="AT6952" s="25"/>
      <c r="AV6952" s="26"/>
      <c r="AW6952" s="26"/>
      <c r="AX6952" s="27"/>
      <c r="AY6952" s="27"/>
      <c r="AZ6952" s="27"/>
      <c r="BA6952" s="27"/>
      <c r="BB6952" s="27"/>
      <c r="BC6952" s="27"/>
      <c r="BD6952" s="27"/>
      <c r="BE6952" s="27"/>
      <c r="BF6952" s="27"/>
      <c r="BG6952" s="27"/>
      <c r="BH6952" s="27"/>
      <c r="BI6952" s="27"/>
      <c r="BT6952" s="31"/>
      <c r="BU6952" s="32"/>
      <c r="BV6952" s="33"/>
      <c r="BW6952" s="32"/>
      <c r="BX6952" s="32"/>
      <c r="BY6952" s="34"/>
      <c r="CA6952" s="32"/>
      <c r="CB6952" s="32"/>
    </row>
    <row r="6953" spans="1:80">
      <c r="A6953" s="20"/>
      <c r="B6953" s="21"/>
      <c r="C6953" s="21"/>
      <c r="D6953" s="21"/>
      <c r="E6953" s="21"/>
      <c r="F6953" s="21"/>
      <c r="G6953" s="21"/>
      <c r="H6953" s="21"/>
      <c r="I6953" s="21"/>
      <c r="J6953" s="21"/>
      <c r="K6953" s="22"/>
      <c r="L6953" s="22"/>
      <c r="M6953" s="22"/>
      <c r="N6953" s="22"/>
      <c r="O6953" s="22"/>
      <c r="P6953" s="22"/>
      <c r="Q6953" s="22"/>
      <c r="R6953" s="22"/>
      <c r="S6953" s="22"/>
      <c r="T6953" s="22"/>
      <c r="U6953" s="22"/>
      <c r="V6953" s="22"/>
      <c r="W6953" s="22"/>
      <c r="X6953" s="22"/>
      <c r="Y6953" s="22"/>
      <c r="Z6953" s="22"/>
      <c r="AA6953" s="22"/>
      <c r="AB6953" s="23"/>
      <c r="AC6953" s="23"/>
      <c r="AD6953" s="22"/>
      <c r="AE6953" s="24"/>
      <c r="AF6953" s="24"/>
      <c r="AG6953" s="24"/>
      <c r="AH6953" s="24"/>
      <c r="AI6953" s="24"/>
      <c r="AJ6953" s="24"/>
      <c r="AK6953" s="24"/>
      <c r="AL6953" s="24"/>
      <c r="AM6953" s="24"/>
      <c r="AN6953" s="24"/>
      <c r="AO6953" s="24"/>
      <c r="AP6953" s="24"/>
      <c r="AQ6953" s="24"/>
      <c r="AR6953" s="24"/>
      <c r="AS6953" s="24"/>
      <c r="AT6953" s="25"/>
      <c r="AV6953" s="26"/>
      <c r="AW6953" s="26"/>
      <c r="AX6953" s="27"/>
      <c r="AY6953" s="27"/>
      <c r="AZ6953" s="27"/>
      <c r="BA6953" s="27"/>
      <c r="BB6953" s="27"/>
      <c r="BC6953" s="27"/>
      <c r="BD6953" s="27"/>
      <c r="BE6953" s="27"/>
      <c r="BF6953" s="27"/>
      <c r="BG6953" s="27"/>
      <c r="BH6953" s="27"/>
      <c r="BI6953" s="27"/>
      <c r="BT6953" s="31"/>
      <c r="BU6953" s="32"/>
      <c r="BV6953" s="33"/>
      <c r="BW6953" s="32"/>
      <c r="BX6953" s="32"/>
      <c r="BY6953" s="34"/>
      <c r="CA6953" s="32"/>
      <c r="CB6953" s="32"/>
    </row>
    <row r="6954" spans="1:80">
      <c r="A6954" s="20"/>
      <c r="B6954" s="21"/>
      <c r="C6954" s="21"/>
      <c r="D6954" s="21"/>
      <c r="E6954" s="21"/>
      <c r="F6954" s="21"/>
      <c r="G6954" s="21"/>
      <c r="H6954" s="21"/>
      <c r="I6954" s="21"/>
      <c r="J6954" s="21"/>
      <c r="K6954" s="22"/>
      <c r="L6954" s="22"/>
      <c r="M6954" s="22"/>
      <c r="N6954" s="22"/>
      <c r="O6954" s="22"/>
      <c r="P6954" s="22"/>
      <c r="Q6954" s="22"/>
      <c r="R6954" s="22"/>
      <c r="S6954" s="22"/>
      <c r="T6954" s="22"/>
      <c r="U6954" s="22"/>
      <c r="V6954" s="22"/>
      <c r="W6954" s="22"/>
      <c r="X6954" s="22"/>
      <c r="Y6954" s="22"/>
      <c r="Z6954" s="22"/>
      <c r="AA6954" s="22"/>
      <c r="AB6954" s="23"/>
      <c r="AC6954" s="23"/>
      <c r="AD6954" s="22"/>
      <c r="AE6954" s="24"/>
      <c r="AF6954" s="24"/>
      <c r="AG6954" s="24"/>
      <c r="AH6954" s="24"/>
      <c r="AI6954" s="24"/>
      <c r="AJ6954" s="24"/>
      <c r="AK6954" s="24"/>
      <c r="AL6954" s="24"/>
      <c r="AM6954" s="24"/>
      <c r="AN6954" s="24"/>
      <c r="AO6954" s="24"/>
      <c r="AP6954" s="24"/>
      <c r="AQ6954" s="24"/>
      <c r="AR6954" s="24"/>
      <c r="AS6954" s="24"/>
      <c r="AT6954" s="25"/>
      <c r="AV6954" s="26"/>
      <c r="AW6954" s="26"/>
      <c r="AX6954" s="27"/>
      <c r="AY6954" s="27"/>
      <c r="AZ6954" s="27"/>
      <c r="BA6954" s="27"/>
      <c r="BB6954" s="27"/>
      <c r="BC6954" s="27"/>
      <c r="BD6954" s="27"/>
      <c r="BE6954" s="27"/>
      <c r="BF6954" s="27"/>
      <c r="BG6954" s="27"/>
      <c r="BH6954" s="27"/>
      <c r="BI6954" s="27"/>
      <c r="BT6954" s="31"/>
      <c r="BU6954" s="32"/>
      <c r="BV6954" s="33"/>
      <c r="BW6954" s="32"/>
      <c r="BX6954" s="32"/>
      <c r="BY6954" s="34"/>
      <c r="CA6954" s="32"/>
      <c r="CB6954" s="32"/>
    </row>
    <row r="6955" spans="1:80">
      <c r="A6955" s="20"/>
      <c r="B6955" s="21"/>
      <c r="C6955" s="21"/>
      <c r="D6955" s="21"/>
      <c r="E6955" s="21"/>
      <c r="F6955" s="21"/>
      <c r="G6955" s="21"/>
      <c r="H6955" s="21"/>
      <c r="I6955" s="21"/>
      <c r="J6955" s="21"/>
      <c r="K6955" s="22"/>
      <c r="L6955" s="22"/>
      <c r="M6955" s="22"/>
      <c r="N6955" s="22"/>
      <c r="O6955" s="22"/>
      <c r="P6955" s="22"/>
      <c r="Q6955" s="22"/>
      <c r="R6955" s="22"/>
      <c r="S6955" s="22"/>
      <c r="T6955" s="22"/>
      <c r="U6955" s="22"/>
      <c r="V6955" s="22"/>
      <c r="W6955" s="22"/>
      <c r="X6955" s="22"/>
      <c r="Y6955" s="22"/>
      <c r="Z6955" s="22"/>
      <c r="AA6955" s="22"/>
      <c r="AB6955" s="23"/>
      <c r="AC6955" s="23"/>
      <c r="AD6955" s="22"/>
      <c r="AE6955" s="24"/>
      <c r="AF6955" s="24"/>
      <c r="AG6955" s="24"/>
      <c r="AH6955" s="24"/>
      <c r="AI6955" s="24"/>
      <c r="AJ6955" s="24"/>
      <c r="AK6955" s="24"/>
      <c r="AL6955" s="24"/>
      <c r="AM6955" s="24"/>
      <c r="AN6955" s="24"/>
      <c r="AO6955" s="24"/>
      <c r="AP6955" s="24"/>
      <c r="AQ6955" s="24"/>
      <c r="AR6955" s="24"/>
      <c r="AS6955" s="24"/>
      <c r="AT6955" s="25"/>
      <c r="AV6955" s="26"/>
      <c r="AW6955" s="26"/>
      <c r="AX6955" s="27"/>
      <c r="AY6955" s="27"/>
      <c r="AZ6955" s="27"/>
      <c r="BA6955" s="27"/>
      <c r="BB6955" s="27"/>
      <c r="BC6955" s="27"/>
      <c r="BD6955" s="27"/>
      <c r="BE6955" s="27"/>
      <c r="BF6955" s="27"/>
      <c r="BG6955" s="27"/>
      <c r="BH6955" s="27"/>
      <c r="BI6955" s="27"/>
      <c r="BT6955" s="31"/>
      <c r="BU6955" s="32"/>
      <c r="BV6955" s="33"/>
      <c r="BW6955" s="32"/>
      <c r="BX6955" s="32"/>
      <c r="BY6955" s="34"/>
      <c r="CA6955" s="32"/>
      <c r="CB6955" s="32"/>
    </row>
    <row r="6956" spans="1:80">
      <c r="A6956" s="20"/>
      <c r="B6956" s="21"/>
      <c r="C6956" s="21"/>
      <c r="D6956" s="21"/>
      <c r="E6956" s="21"/>
      <c r="F6956" s="21"/>
      <c r="G6956" s="21"/>
      <c r="H6956" s="21"/>
      <c r="I6956" s="21"/>
      <c r="J6956" s="21"/>
      <c r="K6956" s="22"/>
      <c r="L6956" s="22"/>
      <c r="M6956" s="22"/>
      <c r="N6956" s="22"/>
      <c r="O6956" s="22"/>
      <c r="P6956" s="22"/>
      <c r="Q6956" s="22"/>
      <c r="R6956" s="22"/>
      <c r="S6956" s="22"/>
      <c r="T6956" s="22"/>
      <c r="U6956" s="22"/>
      <c r="V6956" s="22"/>
      <c r="W6956" s="22"/>
      <c r="X6956" s="22"/>
      <c r="Y6956" s="22"/>
      <c r="Z6956" s="22"/>
      <c r="AA6956" s="22"/>
      <c r="AB6956" s="23"/>
      <c r="AC6956" s="23"/>
      <c r="AD6956" s="22"/>
      <c r="AE6956" s="24"/>
      <c r="AF6956" s="24"/>
      <c r="AG6956" s="24"/>
      <c r="AH6956" s="24"/>
      <c r="AI6956" s="24"/>
      <c r="AJ6956" s="24"/>
      <c r="AK6956" s="24"/>
      <c r="AL6956" s="24"/>
      <c r="AM6956" s="24"/>
      <c r="AN6956" s="24"/>
      <c r="AO6956" s="24"/>
      <c r="AP6956" s="24"/>
      <c r="AQ6956" s="24"/>
      <c r="AR6956" s="24"/>
      <c r="AS6956" s="24"/>
      <c r="AT6956" s="25"/>
      <c r="AV6956" s="26"/>
      <c r="AW6956" s="26"/>
      <c r="AX6956" s="27"/>
      <c r="AY6956" s="27"/>
      <c r="AZ6956" s="27"/>
      <c r="BA6956" s="27"/>
      <c r="BB6956" s="27"/>
      <c r="BC6956" s="27"/>
      <c r="BD6956" s="27"/>
      <c r="BE6956" s="27"/>
      <c r="BF6956" s="27"/>
      <c r="BG6956" s="27"/>
      <c r="BH6956" s="27"/>
      <c r="BI6956" s="27"/>
      <c r="BT6956" s="31"/>
      <c r="BU6956" s="32"/>
      <c r="BV6956" s="33"/>
      <c r="BW6956" s="32"/>
      <c r="BX6956" s="32"/>
      <c r="BY6956" s="34"/>
      <c r="CA6956" s="32"/>
      <c r="CB6956" s="32"/>
    </row>
    <row r="6957" spans="1:80">
      <c r="A6957" s="20"/>
      <c r="B6957" s="21"/>
      <c r="C6957" s="21"/>
      <c r="D6957" s="21"/>
      <c r="E6957" s="21"/>
      <c r="F6957" s="21"/>
      <c r="G6957" s="21"/>
      <c r="H6957" s="21"/>
      <c r="I6957" s="21"/>
      <c r="J6957" s="21"/>
      <c r="K6957" s="22"/>
      <c r="L6957" s="22"/>
      <c r="M6957" s="22"/>
      <c r="N6957" s="22"/>
      <c r="O6957" s="22"/>
      <c r="P6957" s="22"/>
      <c r="Q6957" s="22"/>
      <c r="R6957" s="22"/>
      <c r="S6957" s="22"/>
      <c r="T6957" s="22"/>
      <c r="U6957" s="22"/>
      <c r="V6957" s="22"/>
      <c r="W6957" s="22"/>
      <c r="X6957" s="22"/>
      <c r="Y6957" s="22"/>
      <c r="Z6957" s="22"/>
      <c r="AA6957" s="22"/>
      <c r="AB6957" s="23"/>
      <c r="AC6957" s="23"/>
      <c r="AD6957" s="22"/>
      <c r="AE6957" s="24"/>
      <c r="AF6957" s="24"/>
      <c r="AG6957" s="24"/>
      <c r="AH6957" s="24"/>
      <c r="AI6957" s="24"/>
      <c r="AJ6957" s="24"/>
      <c r="AK6957" s="24"/>
      <c r="AL6957" s="24"/>
      <c r="AM6957" s="24"/>
      <c r="AN6957" s="24"/>
      <c r="AO6957" s="24"/>
      <c r="AP6957" s="24"/>
      <c r="AQ6957" s="24"/>
      <c r="AR6957" s="24"/>
      <c r="AS6957" s="24"/>
      <c r="AT6957" s="25"/>
      <c r="AV6957" s="26"/>
      <c r="AW6957" s="26"/>
      <c r="AX6957" s="27"/>
      <c r="AY6957" s="27"/>
      <c r="AZ6957" s="27"/>
      <c r="BA6957" s="27"/>
      <c r="BB6957" s="27"/>
      <c r="BC6957" s="27"/>
      <c r="BD6957" s="27"/>
      <c r="BE6957" s="27"/>
      <c r="BF6957" s="27"/>
      <c r="BG6957" s="27"/>
      <c r="BH6957" s="27"/>
      <c r="BI6957" s="27"/>
      <c r="BT6957" s="31"/>
      <c r="BU6957" s="32"/>
      <c r="BV6957" s="33"/>
      <c r="BW6957" s="32"/>
      <c r="BX6957" s="32"/>
      <c r="BY6957" s="34"/>
      <c r="CA6957" s="32"/>
      <c r="CB6957" s="32"/>
    </row>
    <row r="6958" spans="1:80">
      <c r="A6958" s="20"/>
      <c r="B6958" s="21"/>
      <c r="C6958" s="21"/>
      <c r="D6958" s="21"/>
      <c r="E6958" s="21"/>
      <c r="F6958" s="21"/>
      <c r="G6958" s="21"/>
      <c r="H6958" s="21"/>
      <c r="I6958" s="21"/>
      <c r="J6958" s="21"/>
      <c r="K6958" s="22"/>
      <c r="L6958" s="22"/>
      <c r="M6958" s="22"/>
      <c r="N6958" s="22"/>
      <c r="O6958" s="22"/>
      <c r="P6958" s="22"/>
      <c r="Q6958" s="22"/>
      <c r="R6958" s="22"/>
      <c r="S6958" s="22"/>
      <c r="T6958" s="22"/>
      <c r="U6958" s="22"/>
      <c r="V6958" s="22"/>
      <c r="W6958" s="22"/>
      <c r="X6958" s="22"/>
      <c r="Y6958" s="22"/>
      <c r="Z6958" s="22"/>
      <c r="AA6958" s="22"/>
      <c r="AB6958" s="23"/>
      <c r="AC6958" s="23"/>
      <c r="AD6958" s="22"/>
      <c r="AE6958" s="24"/>
      <c r="AF6958" s="24"/>
      <c r="AG6958" s="24"/>
      <c r="AH6958" s="24"/>
      <c r="AI6958" s="24"/>
      <c r="AJ6958" s="24"/>
      <c r="AK6958" s="24"/>
      <c r="AL6958" s="24"/>
      <c r="AM6958" s="24"/>
      <c r="AN6958" s="24"/>
      <c r="AO6958" s="24"/>
      <c r="AP6958" s="24"/>
      <c r="AQ6958" s="24"/>
      <c r="AR6958" s="24"/>
      <c r="AS6958" s="24"/>
      <c r="AT6958" s="25"/>
      <c r="AV6958" s="26"/>
      <c r="AW6958" s="26"/>
      <c r="AX6958" s="27"/>
      <c r="AY6958" s="27"/>
      <c r="AZ6958" s="27"/>
      <c r="BA6958" s="27"/>
      <c r="BB6958" s="27"/>
      <c r="BC6958" s="27"/>
      <c r="BD6958" s="27"/>
      <c r="BE6958" s="27"/>
      <c r="BF6958" s="27"/>
      <c r="BG6958" s="27"/>
      <c r="BH6958" s="27"/>
      <c r="BI6958" s="27"/>
      <c r="BT6958" s="31"/>
      <c r="BU6958" s="32"/>
      <c r="BV6958" s="33"/>
      <c r="BW6958" s="32"/>
      <c r="BX6958" s="32"/>
      <c r="BY6958" s="34"/>
      <c r="CA6958" s="32"/>
      <c r="CB6958" s="32"/>
    </row>
    <row r="6959" spans="1:80">
      <c r="A6959" s="20"/>
      <c r="B6959" s="21"/>
      <c r="C6959" s="21"/>
      <c r="D6959" s="21"/>
      <c r="E6959" s="21"/>
      <c r="F6959" s="21"/>
      <c r="G6959" s="21"/>
      <c r="H6959" s="21"/>
      <c r="I6959" s="21"/>
      <c r="J6959" s="21"/>
      <c r="K6959" s="22"/>
      <c r="L6959" s="22"/>
      <c r="M6959" s="22"/>
      <c r="N6959" s="22"/>
      <c r="O6959" s="22"/>
      <c r="P6959" s="22"/>
      <c r="Q6959" s="22"/>
      <c r="R6959" s="22"/>
      <c r="S6959" s="22"/>
      <c r="T6959" s="22"/>
      <c r="U6959" s="22"/>
      <c r="V6959" s="22"/>
      <c r="W6959" s="22"/>
      <c r="X6959" s="22"/>
      <c r="Y6959" s="22"/>
      <c r="Z6959" s="22"/>
      <c r="AA6959" s="22"/>
      <c r="AB6959" s="23"/>
      <c r="AC6959" s="23"/>
      <c r="AD6959" s="22"/>
      <c r="AE6959" s="24"/>
      <c r="AF6959" s="24"/>
      <c r="AG6959" s="24"/>
      <c r="AH6959" s="24"/>
      <c r="AI6959" s="24"/>
      <c r="AJ6959" s="24"/>
      <c r="AK6959" s="24"/>
      <c r="AL6959" s="24"/>
      <c r="AM6959" s="24"/>
      <c r="AN6959" s="24"/>
      <c r="AO6959" s="24"/>
      <c r="AP6959" s="24"/>
      <c r="AQ6959" s="24"/>
      <c r="AR6959" s="24"/>
      <c r="AS6959" s="24"/>
      <c r="AT6959" s="25"/>
      <c r="AV6959" s="26"/>
      <c r="AW6959" s="26"/>
      <c r="AX6959" s="27"/>
      <c r="AY6959" s="27"/>
      <c r="AZ6959" s="27"/>
      <c r="BA6959" s="27"/>
      <c r="BB6959" s="27"/>
      <c r="BC6959" s="27"/>
      <c r="BD6959" s="27"/>
      <c r="BE6959" s="27"/>
      <c r="BF6959" s="27"/>
      <c r="BG6959" s="27"/>
      <c r="BH6959" s="27"/>
      <c r="BI6959" s="27"/>
      <c r="BT6959" s="31"/>
      <c r="BU6959" s="32"/>
      <c r="BV6959" s="33"/>
      <c r="BW6959" s="32"/>
      <c r="BX6959" s="32"/>
      <c r="BY6959" s="34"/>
      <c r="CA6959" s="32"/>
      <c r="CB6959" s="32"/>
    </row>
    <row r="6960" spans="1:80">
      <c r="A6960" s="20"/>
      <c r="B6960" s="21"/>
      <c r="C6960" s="21"/>
      <c r="D6960" s="21"/>
      <c r="E6960" s="21"/>
      <c r="F6960" s="21"/>
      <c r="G6960" s="21"/>
      <c r="H6960" s="21"/>
      <c r="I6960" s="21"/>
      <c r="J6960" s="21"/>
      <c r="K6960" s="22"/>
      <c r="L6960" s="22"/>
      <c r="M6960" s="22"/>
      <c r="N6960" s="22"/>
      <c r="O6960" s="22"/>
      <c r="P6960" s="22"/>
      <c r="Q6960" s="22"/>
      <c r="R6960" s="22"/>
      <c r="S6960" s="22"/>
      <c r="T6960" s="22"/>
      <c r="U6960" s="22"/>
      <c r="V6960" s="22"/>
      <c r="W6960" s="22"/>
      <c r="X6960" s="22"/>
      <c r="Y6960" s="22"/>
      <c r="Z6960" s="22"/>
      <c r="AA6960" s="22"/>
      <c r="AB6960" s="23"/>
      <c r="AC6960" s="23"/>
      <c r="AD6960" s="22"/>
      <c r="AE6960" s="24"/>
      <c r="AF6960" s="24"/>
      <c r="AG6960" s="24"/>
      <c r="AH6960" s="24"/>
      <c r="AI6960" s="24"/>
      <c r="AJ6960" s="24"/>
      <c r="AK6960" s="24"/>
      <c r="AL6960" s="24"/>
      <c r="AM6960" s="24"/>
      <c r="AN6960" s="24"/>
      <c r="AO6960" s="24"/>
      <c r="AP6960" s="24"/>
      <c r="AQ6960" s="24"/>
      <c r="AR6960" s="24"/>
      <c r="AS6960" s="24"/>
      <c r="AT6960" s="25"/>
      <c r="AV6960" s="26"/>
      <c r="AW6960" s="26"/>
      <c r="AX6960" s="27"/>
      <c r="AY6960" s="27"/>
      <c r="AZ6960" s="27"/>
      <c r="BA6960" s="27"/>
      <c r="BB6960" s="27"/>
      <c r="BC6960" s="27"/>
      <c r="BD6960" s="27"/>
      <c r="BE6960" s="27"/>
      <c r="BF6960" s="27"/>
      <c r="BG6960" s="27"/>
      <c r="BH6960" s="27"/>
      <c r="BI6960" s="27"/>
      <c r="BT6960" s="31"/>
      <c r="BU6960" s="32"/>
      <c r="BV6960" s="33"/>
      <c r="BW6960" s="32"/>
      <c r="BX6960" s="32"/>
      <c r="BY6960" s="34"/>
      <c r="CA6960" s="32"/>
      <c r="CB6960" s="32"/>
    </row>
    <row r="6961" spans="1:80">
      <c r="A6961" s="20"/>
      <c r="B6961" s="21"/>
      <c r="C6961" s="21"/>
      <c r="D6961" s="21"/>
      <c r="E6961" s="21"/>
      <c r="F6961" s="21"/>
      <c r="G6961" s="21"/>
      <c r="H6961" s="21"/>
      <c r="I6961" s="21"/>
      <c r="J6961" s="21"/>
      <c r="K6961" s="22"/>
      <c r="L6961" s="22"/>
      <c r="M6961" s="22"/>
      <c r="N6961" s="22"/>
      <c r="O6961" s="22"/>
      <c r="P6961" s="22"/>
      <c r="Q6961" s="22"/>
      <c r="R6961" s="22"/>
      <c r="S6961" s="22"/>
      <c r="T6961" s="22"/>
      <c r="U6961" s="22"/>
      <c r="V6961" s="22"/>
      <c r="W6961" s="22"/>
      <c r="X6961" s="22"/>
      <c r="Y6961" s="22"/>
      <c r="Z6961" s="22"/>
      <c r="AA6961" s="22"/>
      <c r="AB6961" s="23"/>
      <c r="AC6961" s="23"/>
      <c r="AD6961" s="22"/>
      <c r="AE6961" s="24"/>
      <c r="AF6961" s="24"/>
      <c r="AG6961" s="24"/>
      <c r="AH6961" s="24"/>
      <c r="AI6961" s="24"/>
      <c r="AJ6961" s="24"/>
      <c r="AK6961" s="24"/>
      <c r="AL6961" s="24"/>
      <c r="AM6961" s="24"/>
      <c r="AN6961" s="24"/>
      <c r="AO6961" s="24"/>
      <c r="AP6961" s="24"/>
      <c r="AQ6961" s="24"/>
      <c r="AR6961" s="24"/>
      <c r="AS6961" s="24"/>
      <c r="AT6961" s="25"/>
      <c r="AV6961" s="26"/>
      <c r="AW6961" s="26"/>
      <c r="AX6961" s="27"/>
      <c r="AY6961" s="27"/>
      <c r="AZ6961" s="27"/>
      <c r="BA6961" s="27"/>
      <c r="BB6961" s="27"/>
      <c r="BC6961" s="27"/>
      <c r="BD6961" s="27"/>
      <c r="BE6961" s="27"/>
      <c r="BF6961" s="27"/>
      <c r="BG6961" s="27"/>
      <c r="BH6961" s="27"/>
      <c r="BI6961" s="27"/>
      <c r="BT6961" s="31"/>
      <c r="BU6961" s="32"/>
      <c r="BV6961" s="33"/>
      <c r="BW6961" s="32"/>
      <c r="BX6961" s="32"/>
      <c r="BY6961" s="34"/>
      <c r="CA6961" s="32"/>
      <c r="CB6961" s="32"/>
    </row>
    <row r="6962" spans="1:80">
      <c r="A6962" s="20"/>
      <c r="B6962" s="21"/>
      <c r="C6962" s="21"/>
      <c r="D6962" s="21"/>
      <c r="E6962" s="21"/>
      <c r="F6962" s="21"/>
      <c r="G6962" s="21"/>
      <c r="H6962" s="21"/>
      <c r="I6962" s="21"/>
      <c r="J6962" s="21"/>
      <c r="K6962" s="22"/>
      <c r="L6962" s="22"/>
      <c r="M6962" s="22"/>
      <c r="N6962" s="22"/>
      <c r="O6962" s="22"/>
      <c r="P6962" s="22"/>
      <c r="Q6962" s="22"/>
      <c r="R6962" s="22"/>
      <c r="S6962" s="22"/>
      <c r="T6962" s="22"/>
      <c r="U6962" s="22"/>
      <c r="V6962" s="22"/>
      <c r="W6962" s="22"/>
      <c r="X6962" s="22"/>
      <c r="Y6962" s="22"/>
      <c r="Z6962" s="22"/>
      <c r="AA6962" s="22"/>
      <c r="AB6962" s="23"/>
      <c r="AC6962" s="23"/>
      <c r="AD6962" s="22"/>
      <c r="AE6962" s="24"/>
      <c r="AF6962" s="24"/>
      <c r="AG6962" s="24"/>
      <c r="AH6962" s="24"/>
      <c r="AI6962" s="24"/>
      <c r="AJ6962" s="24"/>
      <c r="AK6962" s="24"/>
      <c r="AL6962" s="24"/>
      <c r="AM6962" s="24"/>
      <c r="AN6962" s="24"/>
      <c r="AO6962" s="24"/>
      <c r="AP6962" s="24"/>
      <c r="AQ6962" s="24"/>
      <c r="AR6962" s="24"/>
      <c r="AS6962" s="24"/>
      <c r="AT6962" s="25"/>
      <c r="AV6962" s="26"/>
      <c r="AW6962" s="26"/>
      <c r="AX6962" s="27"/>
      <c r="AY6962" s="27"/>
      <c r="AZ6962" s="27"/>
      <c r="BA6962" s="27"/>
      <c r="BB6962" s="27"/>
      <c r="BC6962" s="27"/>
      <c r="BD6962" s="27"/>
      <c r="BE6962" s="27"/>
      <c r="BF6962" s="27"/>
      <c r="BG6962" s="27"/>
      <c r="BH6962" s="27"/>
      <c r="BI6962" s="27"/>
      <c r="BT6962" s="31"/>
      <c r="BU6962" s="32"/>
      <c r="BV6962" s="33"/>
      <c r="BW6962" s="32"/>
      <c r="BX6962" s="32"/>
      <c r="BY6962" s="34"/>
      <c r="CA6962" s="32"/>
      <c r="CB6962" s="32"/>
    </row>
    <row r="6963" spans="1:80">
      <c r="A6963" s="20"/>
      <c r="B6963" s="21"/>
      <c r="C6963" s="21"/>
      <c r="D6963" s="21"/>
      <c r="E6963" s="21"/>
      <c r="F6963" s="21"/>
      <c r="G6963" s="21"/>
      <c r="H6963" s="21"/>
      <c r="I6963" s="21"/>
      <c r="J6963" s="21"/>
      <c r="K6963" s="22"/>
      <c r="L6963" s="22"/>
      <c r="M6963" s="22"/>
      <c r="N6963" s="22"/>
      <c r="O6963" s="22"/>
      <c r="P6963" s="22"/>
      <c r="Q6963" s="22"/>
      <c r="R6963" s="22"/>
      <c r="S6963" s="22"/>
      <c r="T6963" s="22"/>
      <c r="U6963" s="22"/>
      <c r="V6963" s="22"/>
      <c r="W6963" s="22"/>
      <c r="X6963" s="22"/>
      <c r="Y6963" s="22"/>
      <c r="Z6963" s="22"/>
      <c r="AA6963" s="22"/>
      <c r="AB6963" s="23"/>
      <c r="AC6963" s="23"/>
      <c r="AD6963" s="22"/>
      <c r="AE6963" s="24"/>
      <c r="AF6963" s="24"/>
      <c r="AG6963" s="24"/>
      <c r="AH6963" s="24"/>
      <c r="AI6963" s="24"/>
      <c r="AJ6963" s="24"/>
      <c r="AK6963" s="24"/>
      <c r="AL6963" s="24"/>
      <c r="AM6963" s="24"/>
      <c r="AN6963" s="24"/>
      <c r="AO6963" s="24"/>
      <c r="AP6963" s="24"/>
      <c r="AQ6963" s="24"/>
      <c r="AR6963" s="24"/>
      <c r="AS6963" s="24"/>
      <c r="AT6963" s="25"/>
      <c r="AV6963" s="26"/>
      <c r="AW6963" s="26"/>
      <c r="AX6963" s="27"/>
      <c r="AY6963" s="27"/>
      <c r="AZ6963" s="27"/>
      <c r="BA6963" s="27"/>
      <c r="BB6963" s="27"/>
      <c r="BC6963" s="27"/>
      <c r="BD6963" s="27"/>
      <c r="BE6963" s="27"/>
      <c r="BF6963" s="27"/>
      <c r="BG6963" s="27"/>
      <c r="BH6963" s="27"/>
      <c r="BI6963" s="27"/>
      <c r="BT6963" s="31"/>
      <c r="BU6963" s="32"/>
      <c r="BV6963" s="33"/>
      <c r="BW6963" s="32"/>
      <c r="BX6963" s="32"/>
      <c r="BY6963" s="34"/>
      <c r="CA6963" s="32"/>
      <c r="CB6963" s="32"/>
    </row>
    <row r="6964" spans="1:80">
      <c r="A6964" s="20"/>
      <c r="B6964" s="21"/>
      <c r="C6964" s="21"/>
      <c r="D6964" s="21"/>
      <c r="E6964" s="21"/>
      <c r="F6964" s="21"/>
      <c r="G6964" s="21"/>
      <c r="H6964" s="21"/>
      <c r="I6964" s="21"/>
      <c r="J6964" s="21"/>
      <c r="K6964" s="22"/>
      <c r="L6964" s="22"/>
      <c r="M6964" s="22"/>
      <c r="N6964" s="22"/>
      <c r="O6964" s="22"/>
      <c r="P6964" s="22"/>
      <c r="Q6964" s="22"/>
      <c r="R6964" s="22"/>
      <c r="S6964" s="22"/>
      <c r="T6964" s="22"/>
      <c r="U6964" s="22"/>
      <c r="V6964" s="22"/>
      <c r="W6964" s="22"/>
      <c r="X6964" s="22"/>
      <c r="Y6964" s="22"/>
      <c r="Z6964" s="22"/>
      <c r="AA6964" s="22"/>
      <c r="AB6964" s="23"/>
      <c r="AC6964" s="23"/>
      <c r="AD6964" s="22"/>
      <c r="AE6964" s="24"/>
      <c r="AF6964" s="24"/>
      <c r="AG6964" s="24"/>
      <c r="AH6964" s="24"/>
      <c r="AI6964" s="24"/>
      <c r="AJ6964" s="24"/>
      <c r="AK6964" s="24"/>
      <c r="AL6964" s="24"/>
      <c r="AM6964" s="24"/>
      <c r="AN6964" s="24"/>
      <c r="AO6964" s="24"/>
      <c r="AP6964" s="24"/>
      <c r="AQ6964" s="24"/>
      <c r="AR6964" s="24"/>
      <c r="AS6964" s="24"/>
      <c r="AT6964" s="25"/>
      <c r="AV6964" s="26"/>
      <c r="AW6964" s="26"/>
      <c r="AX6964" s="27"/>
      <c r="AY6964" s="27"/>
      <c r="AZ6964" s="27"/>
      <c r="BA6964" s="27"/>
      <c r="BB6964" s="27"/>
      <c r="BC6964" s="27"/>
      <c r="BD6964" s="27"/>
      <c r="BE6964" s="27"/>
      <c r="BF6964" s="27"/>
      <c r="BG6964" s="27"/>
      <c r="BH6964" s="27"/>
      <c r="BI6964" s="27"/>
      <c r="BT6964" s="31"/>
      <c r="BU6964" s="32"/>
      <c r="BV6964" s="33"/>
      <c r="BW6964" s="32"/>
      <c r="BX6964" s="32"/>
      <c r="BY6964" s="34"/>
      <c r="CA6964" s="32"/>
      <c r="CB6964" s="32"/>
    </row>
    <row r="6965" spans="1:80">
      <c r="A6965" s="20"/>
      <c r="B6965" s="21"/>
      <c r="C6965" s="21"/>
      <c r="D6965" s="21"/>
      <c r="E6965" s="21"/>
      <c r="F6965" s="21"/>
      <c r="G6965" s="21"/>
      <c r="H6965" s="21"/>
      <c r="I6965" s="21"/>
      <c r="J6965" s="21"/>
      <c r="K6965" s="22"/>
      <c r="L6965" s="22"/>
      <c r="M6965" s="22"/>
      <c r="N6965" s="22"/>
      <c r="O6965" s="22"/>
      <c r="P6965" s="22"/>
      <c r="Q6965" s="22"/>
      <c r="R6965" s="22"/>
      <c r="S6965" s="22"/>
      <c r="T6965" s="22"/>
      <c r="U6965" s="22"/>
      <c r="V6965" s="22"/>
      <c r="W6965" s="22"/>
      <c r="X6965" s="22"/>
      <c r="Y6965" s="22"/>
      <c r="Z6965" s="22"/>
      <c r="AA6965" s="22"/>
      <c r="AB6965" s="23"/>
      <c r="AC6965" s="23"/>
      <c r="AD6965" s="22"/>
      <c r="AE6965" s="24"/>
      <c r="AF6965" s="24"/>
      <c r="AG6965" s="24"/>
      <c r="AH6965" s="24"/>
      <c r="AI6965" s="24"/>
      <c r="AJ6965" s="24"/>
      <c r="AK6965" s="24"/>
      <c r="AL6965" s="24"/>
      <c r="AM6965" s="24"/>
      <c r="AN6965" s="24"/>
      <c r="AO6965" s="24"/>
      <c r="AP6965" s="24"/>
      <c r="AQ6965" s="24"/>
      <c r="AR6965" s="24"/>
      <c r="AS6965" s="24"/>
      <c r="AT6965" s="25"/>
      <c r="AV6965" s="26"/>
      <c r="AW6965" s="26"/>
      <c r="AX6965" s="27"/>
      <c r="AY6965" s="27"/>
      <c r="AZ6965" s="27"/>
      <c r="BA6965" s="27"/>
      <c r="BB6965" s="27"/>
      <c r="BC6965" s="27"/>
      <c r="BD6965" s="27"/>
      <c r="BE6965" s="27"/>
      <c r="BF6965" s="27"/>
      <c r="BG6965" s="27"/>
      <c r="BH6965" s="27"/>
      <c r="BI6965" s="27"/>
      <c r="BT6965" s="31"/>
      <c r="BU6965" s="32"/>
      <c r="BV6965" s="33"/>
      <c r="BW6965" s="32"/>
      <c r="BX6965" s="32"/>
      <c r="BY6965" s="34"/>
      <c r="CA6965" s="32"/>
      <c r="CB6965" s="32"/>
    </row>
    <row r="6966" spans="1:80">
      <c r="A6966" s="20"/>
      <c r="B6966" s="21"/>
      <c r="C6966" s="21"/>
      <c r="D6966" s="21"/>
      <c r="E6966" s="21"/>
      <c r="F6966" s="21"/>
      <c r="G6966" s="21"/>
      <c r="H6966" s="21"/>
      <c r="I6966" s="21"/>
      <c r="J6966" s="21"/>
      <c r="K6966" s="22"/>
      <c r="L6966" s="22"/>
      <c r="M6966" s="22"/>
      <c r="N6966" s="22"/>
      <c r="O6966" s="22"/>
      <c r="P6966" s="22"/>
      <c r="Q6966" s="22"/>
      <c r="R6966" s="22"/>
      <c r="S6966" s="22"/>
      <c r="T6966" s="22"/>
      <c r="U6966" s="22"/>
      <c r="V6966" s="22"/>
      <c r="W6966" s="22"/>
      <c r="X6966" s="22"/>
      <c r="Y6966" s="22"/>
      <c r="Z6966" s="22"/>
      <c r="AA6966" s="22"/>
      <c r="AB6966" s="23"/>
      <c r="AC6966" s="23"/>
      <c r="AD6966" s="22"/>
      <c r="AE6966" s="24"/>
      <c r="AF6966" s="24"/>
      <c r="AG6966" s="24"/>
      <c r="AH6966" s="24"/>
      <c r="AI6966" s="24"/>
      <c r="AJ6966" s="24"/>
      <c r="AK6966" s="24"/>
      <c r="AL6966" s="24"/>
      <c r="AM6966" s="24"/>
      <c r="AN6966" s="24"/>
      <c r="AO6966" s="24"/>
      <c r="AP6966" s="24"/>
      <c r="AQ6966" s="24"/>
      <c r="AR6966" s="24"/>
      <c r="AS6966" s="24"/>
      <c r="AT6966" s="25"/>
      <c r="AV6966" s="26"/>
      <c r="AW6966" s="26"/>
      <c r="AX6966" s="27"/>
      <c r="AY6966" s="27"/>
      <c r="AZ6966" s="27"/>
      <c r="BA6966" s="27"/>
      <c r="BB6966" s="27"/>
      <c r="BC6966" s="27"/>
      <c r="BD6966" s="27"/>
      <c r="BE6966" s="27"/>
      <c r="BF6966" s="27"/>
      <c r="BG6966" s="27"/>
      <c r="BH6966" s="27"/>
      <c r="BI6966" s="27"/>
      <c r="BT6966" s="31"/>
      <c r="BU6966" s="32"/>
      <c r="BV6966" s="33"/>
      <c r="BW6966" s="32"/>
      <c r="BX6966" s="32"/>
      <c r="BY6966" s="34"/>
      <c r="CA6966" s="32"/>
      <c r="CB6966" s="32"/>
    </row>
    <row r="6967" spans="1:80">
      <c r="A6967" s="20"/>
      <c r="B6967" s="21"/>
      <c r="C6967" s="21"/>
      <c r="D6967" s="21"/>
      <c r="E6967" s="21"/>
      <c r="F6967" s="21"/>
      <c r="G6967" s="21"/>
      <c r="H6967" s="21"/>
      <c r="I6967" s="21"/>
      <c r="J6967" s="21"/>
      <c r="K6967" s="22"/>
      <c r="L6967" s="22"/>
      <c r="M6967" s="22"/>
      <c r="N6967" s="22"/>
      <c r="O6967" s="22"/>
      <c r="P6967" s="22"/>
      <c r="Q6967" s="22"/>
      <c r="R6967" s="22"/>
      <c r="S6967" s="22"/>
      <c r="T6967" s="22"/>
      <c r="U6967" s="22"/>
      <c r="V6967" s="22"/>
      <c r="W6967" s="22"/>
      <c r="X6967" s="22"/>
      <c r="Y6967" s="22"/>
      <c r="Z6967" s="22"/>
      <c r="AA6967" s="22"/>
      <c r="AB6967" s="23"/>
      <c r="AC6967" s="23"/>
      <c r="AD6967" s="22"/>
      <c r="AE6967" s="24"/>
      <c r="AF6967" s="24"/>
      <c r="AG6967" s="24"/>
      <c r="AH6967" s="24"/>
      <c r="AI6967" s="24"/>
      <c r="AJ6967" s="24"/>
      <c r="AK6967" s="24"/>
      <c r="AL6967" s="24"/>
      <c r="AM6967" s="24"/>
      <c r="AN6967" s="24"/>
      <c r="AO6967" s="24"/>
      <c r="AP6967" s="24"/>
      <c r="AQ6967" s="24"/>
      <c r="AR6967" s="24"/>
      <c r="AS6967" s="24"/>
      <c r="AT6967" s="25"/>
      <c r="AV6967" s="26"/>
      <c r="AW6967" s="26"/>
      <c r="AX6967" s="27"/>
      <c r="AY6967" s="27"/>
      <c r="AZ6967" s="27"/>
      <c r="BA6967" s="27"/>
      <c r="BB6967" s="27"/>
      <c r="BC6967" s="27"/>
      <c r="BD6967" s="27"/>
      <c r="BE6967" s="27"/>
      <c r="BF6967" s="27"/>
      <c r="BG6967" s="27"/>
      <c r="BH6967" s="27"/>
      <c r="BI6967" s="27"/>
      <c r="BT6967" s="31"/>
      <c r="BU6967" s="32"/>
      <c r="BV6967" s="33"/>
      <c r="BW6967" s="32"/>
      <c r="BX6967" s="32"/>
      <c r="BY6967" s="34"/>
      <c r="CA6967" s="32"/>
      <c r="CB6967" s="32"/>
    </row>
    <row r="6968" spans="1:80">
      <c r="A6968" s="20"/>
      <c r="B6968" s="21"/>
      <c r="C6968" s="21"/>
      <c r="D6968" s="21"/>
      <c r="E6968" s="21"/>
      <c r="F6968" s="21"/>
      <c r="G6968" s="21"/>
      <c r="H6968" s="21"/>
      <c r="I6968" s="21"/>
      <c r="J6968" s="21"/>
      <c r="K6968" s="22"/>
      <c r="L6968" s="22"/>
      <c r="M6968" s="22"/>
      <c r="N6968" s="22"/>
      <c r="O6968" s="22"/>
      <c r="P6968" s="22"/>
      <c r="Q6968" s="22"/>
      <c r="R6968" s="22"/>
      <c r="S6968" s="22"/>
      <c r="T6968" s="22"/>
      <c r="U6968" s="22"/>
      <c r="V6968" s="22"/>
      <c r="W6968" s="22"/>
      <c r="X6968" s="22"/>
      <c r="Y6968" s="22"/>
      <c r="Z6968" s="22"/>
      <c r="AA6968" s="22"/>
      <c r="AB6968" s="23"/>
      <c r="AC6968" s="23"/>
      <c r="AD6968" s="22"/>
      <c r="AE6968" s="24"/>
      <c r="AF6968" s="24"/>
      <c r="AG6968" s="24"/>
      <c r="AH6968" s="24"/>
      <c r="AI6968" s="24"/>
      <c r="AJ6968" s="24"/>
      <c r="AK6968" s="24"/>
      <c r="AL6968" s="24"/>
      <c r="AM6968" s="24"/>
      <c r="AN6968" s="24"/>
      <c r="AO6968" s="24"/>
      <c r="AP6968" s="24"/>
      <c r="AQ6968" s="24"/>
      <c r="AR6968" s="24"/>
      <c r="AS6968" s="24"/>
      <c r="AT6968" s="25"/>
      <c r="AV6968" s="26"/>
      <c r="AW6968" s="26"/>
      <c r="AX6968" s="27"/>
      <c r="AY6968" s="27"/>
      <c r="AZ6968" s="27"/>
      <c r="BA6968" s="27"/>
      <c r="BB6968" s="27"/>
      <c r="BC6968" s="27"/>
      <c r="BD6968" s="27"/>
      <c r="BE6968" s="27"/>
      <c r="BF6968" s="27"/>
      <c r="BG6968" s="27"/>
      <c r="BH6968" s="27"/>
      <c r="BI6968" s="27"/>
      <c r="BT6968" s="31"/>
      <c r="BU6968" s="32"/>
      <c r="BV6968" s="33"/>
      <c r="BW6968" s="32"/>
      <c r="BX6968" s="32"/>
      <c r="BY6968" s="34"/>
      <c r="CA6968" s="32"/>
      <c r="CB6968" s="32"/>
    </row>
    <row r="6969" spans="1:80">
      <c r="A6969" s="20"/>
      <c r="B6969" s="21"/>
      <c r="C6969" s="21"/>
      <c r="D6969" s="21"/>
      <c r="E6969" s="21"/>
      <c r="F6969" s="21"/>
      <c r="G6969" s="21"/>
      <c r="H6969" s="21"/>
      <c r="I6969" s="21"/>
      <c r="J6969" s="21"/>
      <c r="K6969" s="22"/>
      <c r="L6969" s="22"/>
      <c r="M6969" s="22"/>
      <c r="N6969" s="22"/>
      <c r="O6969" s="22"/>
      <c r="P6969" s="22"/>
      <c r="Q6969" s="22"/>
      <c r="R6969" s="22"/>
      <c r="S6969" s="22"/>
      <c r="T6969" s="22"/>
      <c r="U6969" s="22"/>
      <c r="V6969" s="22"/>
      <c r="W6969" s="22"/>
      <c r="X6969" s="22"/>
      <c r="Y6969" s="22"/>
      <c r="Z6969" s="22"/>
      <c r="AA6969" s="22"/>
      <c r="AB6969" s="23"/>
      <c r="AC6969" s="23"/>
      <c r="AD6969" s="22"/>
      <c r="AE6969" s="24"/>
      <c r="AF6969" s="24"/>
      <c r="AG6969" s="24"/>
      <c r="AH6969" s="24"/>
      <c r="AI6969" s="24"/>
      <c r="AJ6969" s="24"/>
      <c r="AK6969" s="24"/>
      <c r="AL6969" s="24"/>
      <c r="AM6969" s="24"/>
      <c r="AN6969" s="24"/>
      <c r="AO6969" s="24"/>
      <c r="AP6969" s="24"/>
      <c r="AQ6969" s="24"/>
      <c r="AR6969" s="24"/>
      <c r="AS6969" s="24"/>
      <c r="AT6969" s="25"/>
      <c r="AV6969" s="26"/>
      <c r="AW6969" s="26"/>
      <c r="AX6969" s="27"/>
      <c r="AY6969" s="27"/>
      <c r="AZ6969" s="27"/>
      <c r="BA6969" s="27"/>
      <c r="BB6969" s="27"/>
      <c r="BC6969" s="27"/>
      <c r="BD6969" s="27"/>
      <c r="BE6969" s="27"/>
      <c r="BF6969" s="27"/>
      <c r="BG6969" s="27"/>
      <c r="BH6969" s="27"/>
      <c r="BI6969" s="27"/>
      <c r="BT6969" s="31"/>
      <c r="BU6969" s="32"/>
      <c r="BV6969" s="33"/>
      <c r="BW6969" s="32"/>
      <c r="BX6969" s="32"/>
      <c r="BY6969" s="34"/>
      <c r="CA6969" s="32"/>
      <c r="CB6969" s="32"/>
    </row>
    <row r="6970" spans="1:80">
      <c r="A6970" s="20"/>
      <c r="B6970" s="21"/>
      <c r="C6970" s="21"/>
      <c r="D6970" s="21"/>
      <c r="E6970" s="21"/>
      <c r="F6970" s="21"/>
      <c r="G6970" s="21"/>
      <c r="H6970" s="21"/>
      <c r="I6970" s="21"/>
      <c r="J6970" s="21"/>
      <c r="K6970" s="22"/>
      <c r="L6970" s="22"/>
      <c r="M6970" s="22"/>
      <c r="N6970" s="22"/>
      <c r="O6970" s="22"/>
      <c r="P6970" s="22"/>
      <c r="Q6970" s="22"/>
      <c r="R6970" s="22"/>
      <c r="S6970" s="22"/>
      <c r="T6970" s="22"/>
      <c r="U6970" s="22"/>
      <c r="V6970" s="22"/>
      <c r="W6970" s="22"/>
      <c r="X6970" s="22"/>
      <c r="Y6970" s="22"/>
      <c r="Z6970" s="22"/>
      <c r="AA6970" s="22"/>
      <c r="AB6970" s="23"/>
      <c r="AC6970" s="23"/>
      <c r="AD6970" s="22"/>
      <c r="AE6970" s="24"/>
      <c r="AF6970" s="24"/>
      <c r="AG6970" s="24"/>
      <c r="AH6970" s="24"/>
      <c r="AI6970" s="24"/>
      <c r="AJ6970" s="24"/>
      <c r="AK6970" s="24"/>
      <c r="AL6970" s="24"/>
      <c r="AM6970" s="24"/>
      <c r="AN6970" s="24"/>
      <c r="AO6970" s="24"/>
      <c r="AP6970" s="24"/>
      <c r="AQ6970" s="24"/>
      <c r="AR6970" s="24"/>
      <c r="AS6970" s="24"/>
      <c r="AT6970" s="25"/>
      <c r="AV6970" s="26"/>
      <c r="AW6970" s="26"/>
      <c r="AX6970" s="27"/>
      <c r="AY6970" s="27"/>
      <c r="AZ6970" s="27"/>
      <c r="BA6970" s="27"/>
      <c r="BB6970" s="27"/>
      <c r="BC6970" s="27"/>
      <c r="BD6970" s="27"/>
      <c r="BE6970" s="27"/>
      <c r="BF6970" s="27"/>
      <c r="BG6970" s="27"/>
      <c r="BH6970" s="27"/>
      <c r="BI6970" s="27"/>
      <c r="BT6970" s="31"/>
      <c r="BU6970" s="32"/>
      <c r="BV6970" s="33"/>
      <c r="BW6970" s="32"/>
      <c r="BX6970" s="32"/>
      <c r="BY6970" s="34"/>
      <c r="CA6970" s="32"/>
      <c r="CB6970" s="32"/>
    </row>
    <row r="6971" spans="1:80">
      <c r="A6971" s="20"/>
      <c r="B6971" s="21"/>
      <c r="C6971" s="21"/>
      <c r="D6971" s="21"/>
      <c r="E6971" s="21"/>
      <c r="F6971" s="21"/>
      <c r="G6971" s="21"/>
      <c r="H6971" s="21"/>
      <c r="I6971" s="21"/>
      <c r="J6971" s="21"/>
      <c r="K6971" s="22"/>
      <c r="L6971" s="22"/>
      <c r="M6971" s="22"/>
      <c r="N6971" s="22"/>
      <c r="O6971" s="22"/>
      <c r="P6971" s="22"/>
      <c r="Q6971" s="22"/>
      <c r="R6971" s="22"/>
      <c r="S6971" s="22"/>
      <c r="T6971" s="22"/>
      <c r="U6971" s="22"/>
      <c r="V6971" s="22"/>
      <c r="W6971" s="22"/>
      <c r="X6971" s="22"/>
      <c r="Y6971" s="22"/>
      <c r="Z6971" s="22"/>
      <c r="AA6971" s="22"/>
      <c r="AB6971" s="23"/>
      <c r="AC6971" s="23"/>
      <c r="AD6971" s="22"/>
      <c r="AE6971" s="24"/>
      <c r="AF6971" s="24"/>
      <c r="AG6971" s="24"/>
      <c r="AH6971" s="24"/>
      <c r="AI6971" s="24"/>
      <c r="AJ6971" s="24"/>
      <c r="AK6971" s="24"/>
      <c r="AL6971" s="24"/>
      <c r="AM6971" s="24"/>
      <c r="AN6971" s="24"/>
      <c r="AO6971" s="24"/>
      <c r="AP6971" s="24"/>
      <c r="AQ6971" s="24"/>
      <c r="AR6971" s="24"/>
      <c r="AS6971" s="24"/>
      <c r="AT6971" s="25"/>
      <c r="AV6971" s="26"/>
      <c r="AW6971" s="26"/>
      <c r="AX6971" s="27"/>
      <c r="AY6971" s="27"/>
      <c r="AZ6971" s="27"/>
      <c r="BA6971" s="27"/>
      <c r="BB6971" s="27"/>
      <c r="BC6971" s="27"/>
      <c r="BD6971" s="27"/>
      <c r="BE6971" s="27"/>
      <c r="BF6971" s="27"/>
      <c r="BG6971" s="27"/>
      <c r="BH6971" s="27"/>
      <c r="BI6971" s="27"/>
      <c r="BT6971" s="31"/>
      <c r="BU6971" s="32"/>
      <c r="BV6971" s="33"/>
      <c r="BW6971" s="32"/>
      <c r="BX6971" s="32"/>
      <c r="BY6971" s="34"/>
      <c r="CA6971" s="32"/>
      <c r="CB6971" s="32"/>
    </row>
    <row r="6972" spans="1:80">
      <c r="A6972" s="20"/>
      <c r="B6972" s="21"/>
      <c r="C6972" s="21"/>
      <c r="D6972" s="21"/>
      <c r="E6972" s="21"/>
      <c r="F6972" s="21"/>
      <c r="G6972" s="21"/>
      <c r="H6972" s="21"/>
      <c r="I6972" s="21"/>
      <c r="J6972" s="21"/>
      <c r="K6972" s="22"/>
      <c r="L6972" s="22"/>
      <c r="M6972" s="22"/>
      <c r="N6972" s="22"/>
      <c r="O6972" s="22"/>
      <c r="P6972" s="22"/>
      <c r="Q6972" s="22"/>
      <c r="R6972" s="22"/>
      <c r="S6972" s="22"/>
      <c r="T6972" s="22"/>
      <c r="U6972" s="22"/>
      <c r="V6972" s="22"/>
      <c r="W6972" s="22"/>
      <c r="X6972" s="22"/>
      <c r="Y6972" s="22"/>
      <c r="Z6972" s="22"/>
      <c r="AA6972" s="22"/>
      <c r="AB6972" s="23"/>
      <c r="AC6972" s="23"/>
      <c r="AD6972" s="22"/>
      <c r="AE6972" s="24"/>
      <c r="AF6972" s="24"/>
      <c r="AG6972" s="24"/>
      <c r="AH6972" s="24"/>
      <c r="AI6972" s="24"/>
      <c r="AJ6972" s="24"/>
      <c r="AK6972" s="24"/>
      <c r="AL6972" s="24"/>
      <c r="AM6972" s="24"/>
      <c r="AN6972" s="24"/>
      <c r="AO6972" s="24"/>
      <c r="AP6972" s="24"/>
      <c r="AQ6972" s="24"/>
      <c r="AR6972" s="24"/>
      <c r="AS6972" s="24"/>
      <c r="AT6972" s="25"/>
      <c r="AV6972" s="26"/>
      <c r="AW6972" s="26"/>
      <c r="AX6972" s="27"/>
      <c r="AY6972" s="27"/>
      <c r="AZ6972" s="27"/>
      <c r="BA6972" s="27"/>
      <c r="BB6972" s="27"/>
      <c r="BC6972" s="27"/>
      <c r="BD6972" s="27"/>
      <c r="BE6972" s="27"/>
      <c r="BF6972" s="27"/>
      <c r="BG6972" s="27"/>
      <c r="BH6972" s="27"/>
      <c r="BI6972" s="27"/>
      <c r="BT6972" s="31"/>
      <c r="BU6972" s="32"/>
      <c r="BV6972" s="33"/>
      <c r="BW6972" s="32"/>
      <c r="BX6972" s="32"/>
      <c r="BY6972" s="34"/>
      <c r="CA6972" s="32"/>
      <c r="CB6972" s="32"/>
    </row>
    <row r="6973" spans="1:80">
      <c r="A6973" s="20"/>
      <c r="B6973" s="21"/>
      <c r="C6973" s="21"/>
      <c r="D6973" s="21"/>
      <c r="E6973" s="21"/>
      <c r="F6973" s="21"/>
      <c r="G6973" s="21"/>
      <c r="H6973" s="21"/>
      <c r="I6973" s="21"/>
      <c r="J6973" s="21"/>
      <c r="K6973" s="22"/>
      <c r="L6973" s="22"/>
      <c r="M6973" s="22"/>
      <c r="N6973" s="22"/>
      <c r="O6973" s="22"/>
      <c r="P6973" s="22"/>
      <c r="Q6973" s="22"/>
      <c r="R6973" s="22"/>
      <c r="S6973" s="22"/>
      <c r="T6973" s="22"/>
      <c r="U6973" s="22"/>
      <c r="V6973" s="22"/>
      <c r="W6973" s="22"/>
      <c r="X6973" s="22"/>
      <c r="Y6973" s="22"/>
      <c r="Z6973" s="22"/>
      <c r="AA6973" s="22"/>
      <c r="AB6973" s="23"/>
      <c r="AC6973" s="23"/>
      <c r="AD6973" s="22"/>
      <c r="AE6973" s="24"/>
      <c r="AF6973" s="24"/>
      <c r="AG6973" s="24"/>
      <c r="AH6973" s="24"/>
      <c r="AI6973" s="24"/>
      <c r="AJ6973" s="24"/>
      <c r="AK6973" s="24"/>
      <c r="AL6973" s="24"/>
      <c r="AM6973" s="24"/>
      <c r="AN6973" s="24"/>
      <c r="AO6973" s="24"/>
      <c r="AP6973" s="24"/>
      <c r="AQ6973" s="24"/>
      <c r="AR6973" s="24"/>
      <c r="AS6973" s="24"/>
      <c r="AT6973" s="25"/>
      <c r="AV6973" s="26"/>
      <c r="AW6973" s="26"/>
      <c r="AX6973" s="27"/>
      <c r="AY6973" s="27"/>
      <c r="AZ6973" s="27"/>
      <c r="BA6973" s="27"/>
      <c r="BB6973" s="27"/>
      <c r="BC6973" s="27"/>
      <c r="BD6973" s="27"/>
      <c r="BE6973" s="27"/>
      <c r="BF6973" s="27"/>
      <c r="BG6973" s="27"/>
      <c r="BH6973" s="27"/>
      <c r="BI6973" s="27"/>
      <c r="BT6973" s="31"/>
      <c r="BU6973" s="32"/>
      <c r="BV6973" s="33"/>
      <c r="BW6973" s="32"/>
      <c r="BX6973" s="32"/>
      <c r="BY6973" s="34"/>
      <c r="CA6973" s="32"/>
      <c r="CB6973" s="32"/>
    </row>
    <row r="6974" spans="1:80">
      <c r="A6974" s="20"/>
      <c r="B6974" s="21"/>
      <c r="C6974" s="21"/>
      <c r="D6974" s="21"/>
      <c r="E6974" s="21"/>
      <c r="F6974" s="21"/>
      <c r="G6974" s="21"/>
      <c r="H6974" s="21"/>
      <c r="I6974" s="21"/>
      <c r="J6974" s="21"/>
      <c r="K6974" s="22"/>
      <c r="L6974" s="22"/>
      <c r="M6974" s="22"/>
      <c r="N6974" s="22"/>
      <c r="O6974" s="22"/>
      <c r="P6974" s="22"/>
      <c r="Q6974" s="22"/>
      <c r="R6974" s="22"/>
      <c r="S6974" s="22"/>
      <c r="T6974" s="22"/>
      <c r="U6974" s="22"/>
      <c r="V6974" s="22"/>
      <c r="W6974" s="22"/>
      <c r="X6974" s="22"/>
      <c r="Y6974" s="22"/>
      <c r="Z6974" s="22"/>
      <c r="AA6974" s="22"/>
      <c r="AB6974" s="23"/>
      <c r="AC6974" s="23"/>
      <c r="AD6974" s="22"/>
      <c r="AE6974" s="24"/>
      <c r="AF6974" s="24"/>
      <c r="AG6974" s="24"/>
      <c r="AH6974" s="24"/>
      <c r="AI6974" s="24"/>
      <c r="AJ6974" s="24"/>
      <c r="AK6974" s="24"/>
      <c r="AL6974" s="24"/>
      <c r="AM6974" s="24"/>
      <c r="AN6974" s="24"/>
      <c r="AO6974" s="24"/>
      <c r="AP6974" s="24"/>
      <c r="AQ6974" s="24"/>
      <c r="AR6974" s="24"/>
      <c r="AS6974" s="24"/>
      <c r="AT6974" s="25"/>
      <c r="AV6974" s="26"/>
      <c r="AW6974" s="26"/>
      <c r="AX6974" s="27"/>
      <c r="AY6974" s="27"/>
      <c r="AZ6974" s="27"/>
      <c r="BA6974" s="27"/>
      <c r="BB6974" s="27"/>
      <c r="BC6974" s="27"/>
      <c r="BD6974" s="27"/>
      <c r="BE6974" s="27"/>
      <c r="BF6974" s="27"/>
      <c r="BG6974" s="27"/>
      <c r="BH6974" s="27"/>
      <c r="BI6974" s="27"/>
      <c r="BT6974" s="31"/>
      <c r="BU6974" s="32"/>
      <c r="BV6974" s="33"/>
      <c r="BW6974" s="32"/>
      <c r="BX6974" s="32"/>
      <c r="BY6974" s="34"/>
      <c r="CA6974" s="32"/>
      <c r="CB6974" s="32"/>
    </row>
    <row r="6975" spans="1:80">
      <c r="A6975" s="20"/>
      <c r="B6975" s="21"/>
      <c r="C6975" s="21"/>
      <c r="D6975" s="21"/>
      <c r="E6975" s="21"/>
      <c r="F6975" s="21"/>
      <c r="G6975" s="21"/>
      <c r="H6975" s="21"/>
      <c r="I6975" s="21"/>
      <c r="J6975" s="21"/>
      <c r="K6975" s="22"/>
      <c r="L6975" s="22"/>
      <c r="M6975" s="22"/>
      <c r="N6975" s="22"/>
      <c r="O6975" s="22"/>
      <c r="P6975" s="22"/>
      <c r="Q6975" s="22"/>
      <c r="R6975" s="22"/>
      <c r="S6975" s="22"/>
      <c r="T6975" s="22"/>
      <c r="U6975" s="22"/>
      <c r="V6975" s="22"/>
      <c r="W6975" s="22"/>
      <c r="X6975" s="22"/>
      <c r="Y6975" s="22"/>
      <c r="Z6975" s="22"/>
      <c r="AA6975" s="22"/>
      <c r="AB6975" s="23"/>
      <c r="AC6975" s="23"/>
      <c r="AD6975" s="22"/>
      <c r="AE6975" s="24"/>
      <c r="AF6975" s="24"/>
      <c r="AG6975" s="24"/>
      <c r="AH6975" s="24"/>
      <c r="AI6975" s="24"/>
      <c r="AJ6975" s="24"/>
      <c r="AK6975" s="24"/>
      <c r="AL6975" s="24"/>
      <c r="AM6975" s="24"/>
      <c r="AN6975" s="24"/>
      <c r="AO6975" s="24"/>
      <c r="AP6975" s="24"/>
      <c r="AQ6975" s="24"/>
      <c r="AR6975" s="24"/>
      <c r="AS6975" s="24"/>
      <c r="AT6975" s="25"/>
      <c r="AV6975" s="26"/>
      <c r="AW6975" s="26"/>
      <c r="AX6975" s="27"/>
      <c r="AY6975" s="27"/>
      <c r="AZ6975" s="27"/>
      <c r="BA6975" s="27"/>
      <c r="BB6975" s="27"/>
      <c r="BC6975" s="27"/>
      <c r="BD6975" s="27"/>
      <c r="BE6975" s="27"/>
      <c r="BF6975" s="27"/>
      <c r="BG6975" s="27"/>
      <c r="BH6975" s="27"/>
      <c r="BI6975" s="27"/>
      <c r="BT6975" s="31"/>
      <c r="BU6975" s="32"/>
      <c r="BV6975" s="33"/>
      <c r="BW6975" s="32"/>
      <c r="BX6975" s="32"/>
      <c r="BY6975" s="34"/>
      <c r="CA6975" s="32"/>
      <c r="CB6975" s="32"/>
    </row>
    <row r="6976" spans="1:80">
      <c r="A6976" s="20"/>
      <c r="B6976" s="21"/>
      <c r="C6976" s="21"/>
      <c r="D6976" s="21"/>
      <c r="E6976" s="21"/>
      <c r="F6976" s="21"/>
      <c r="G6976" s="21"/>
      <c r="H6976" s="21"/>
      <c r="I6976" s="21"/>
      <c r="J6976" s="21"/>
      <c r="K6976" s="22"/>
      <c r="L6976" s="22"/>
      <c r="M6976" s="22"/>
      <c r="N6976" s="22"/>
      <c r="O6976" s="22"/>
      <c r="P6976" s="22"/>
      <c r="Q6976" s="22"/>
      <c r="R6976" s="22"/>
      <c r="S6976" s="22"/>
      <c r="T6976" s="22"/>
      <c r="U6976" s="22"/>
      <c r="V6976" s="22"/>
      <c r="W6976" s="22"/>
      <c r="X6976" s="22"/>
      <c r="Y6976" s="22"/>
      <c r="Z6976" s="22"/>
      <c r="AA6976" s="22"/>
      <c r="AB6976" s="23"/>
      <c r="AC6976" s="23"/>
      <c r="AD6976" s="22"/>
      <c r="AE6976" s="24"/>
      <c r="AF6976" s="24"/>
      <c r="AG6976" s="24"/>
      <c r="AH6976" s="24"/>
      <c r="AI6976" s="24"/>
      <c r="AJ6976" s="24"/>
      <c r="AK6976" s="24"/>
      <c r="AL6976" s="24"/>
      <c r="AM6976" s="24"/>
      <c r="AN6976" s="24"/>
      <c r="AO6976" s="24"/>
      <c r="AP6976" s="24"/>
      <c r="AQ6976" s="24"/>
      <c r="AR6976" s="24"/>
      <c r="AS6976" s="24"/>
      <c r="AT6976" s="25"/>
      <c r="AV6976" s="26"/>
      <c r="AW6976" s="26"/>
      <c r="AX6976" s="27"/>
      <c r="AY6976" s="27"/>
      <c r="AZ6976" s="27"/>
      <c r="BA6976" s="27"/>
      <c r="BB6976" s="27"/>
      <c r="BC6976" s="27"/>
      <c r="BD6976" s="27"/>
      <c r="BE6976" s="27"/>
      <c r="BF6976" s="27"/>
      <c r="BG6976" s="27"/>
      <c r="BH6976" s="27"/>
      <c r="BI6976" s="27"/>
      <c r="BT6976" s="31"/>
      <c r="BU6976" s="32"/>
      <c r="BV6976" s="33"/>
      <c r="BW6976" s="32"/>
      <c r="BX6976" s="32"/>
      <c r="BY6976" s="34"/>
      <c r="CA6976" s="32"/>
      <c r="CB6976" s="32"/>
    </row>
    <row r="6977" spans="1:80">
      <c r="A6977" s="20"/>
      <c r="B6977" s="21"/>
      <c r="C6977" s="21"/>
      <c r="D6977" s="21"/>
      <c r="E6977" s="21"/>
      <c r="F6977" s="21"/>
      <c r="G6977" s="21"/>
      <c r="H6977" s="21"/>
      <c r="I6977" s="21"/>
      <c r="J6977" s="21"/>
      <c r="K6977" s="22"/>
      <c r="L6977" s="22"/>
      <c r="M6977" s="22"/>
      <c r="N6977" s="22"/>
      <c r="O6977" s="22"/>
      <c r="P6977" s="22"/>
      <c r="Q6977" s="22"/>
      <c r="R6977" s="22"/>
      <c r="S6977" s="22"/>
      <c r="T6977" s="22"/>
      <c r="U6977" s="22"/>
      <c r="V6977" s="22"/>
      <c r="W6977" s="22"/>
      <c r="X6977" s="22"/>
      <c r="Y6977" s="22"/>
      <c r="Z6977" s="22"/>
      <c r="AA6977" s="22"/>
      <c r="AB6977" s="23"/>
      <c r="AC6977" s="23"/>
      <c r="AD6977" s="22"/>
      <c r="AE6977" s="24"/>
      <c r="AF6977" s="24"/>
      <c r="AG6977" s="24"/>
      <c r="AH6977" s="24"/>
      <c r="AI6977" s="24"/>
      <c r="AJ6977" s="24"/>
      <c r="AK6977" s="24"/>
      <c r="AL6977" s="24"/>
      <c r="AM6977" s="24"/>
      <c r="AN6977" s="24"/>
      <c r="AO6977" s="24"/>
      <c r="AP6977" s="24"/>
      <c r="AQ6977" s="24"/>
      <c r="AR6977" s="24"/>
      <c r="AS6977" s="24"/>
      <c r="AT6977" s="25"/>
      <c r="AV6977" s="26"/>
      <c r="AW6977" s="26"/>
      <c r="AX6977" s="27"/>
      <c r="AY6977" s="27"/>
      <c r="AZ6977" s="27"/>
      <c r="BA6977" s="27"/>
      <c r="BB6977" s="27"/>
      <c r="BC6977" s="27"/>
      <c r="BD6977" s="27"/>
      <c r="BE6977" s="27"/>
      <c r="BF6977" s="27"/>
      <c r="BG6977" s="27"/>
      <c r="BH6977" s="27"/>
      <c r="BI6977" s="27"/>
      <c r="BT6977" s="31"/>
      <c r="BU6977" s="32"/>
      <c r="BV6977" s="33"/>
      <c r="BW6977" s="32"/>
      <c r="BX6977" s="32"/>
      <c r="BY6977" s="34"/>
      <c r="CA6977" s="32"/>
      <c r="CB6977" s="32"/>
    </row>
    <row r="6978" spans="1:80">
      <c r="A6978" s="20"/>
      <c r="B6978" s="21"/>
      <c r="C6978" s="21"/>
      <c r="D6978" s="21"/>
      <c r="E6978" s="21"/>
      <c r="F6978" s="21"/>
      <c r="G6978" s="21"/>
      <c r="H6978" s="21"/>
      <c r="I6978" s="21"/>
      <c r="J6978" s="21"/>
      <c r="K6978" s="22"/>
      <c r="L6978" s="22"/>
      <c r="M6978" s="22"/>
      <c r="N6978" s="22"/>
      <c r="O6978" s="22"/>
      <c r="P6978" s="22"/>
      <c r="Q6978" s="22"/>
      <c r="R6978" s="22"/>
      <c r="S6978" s="22"/>
      <c r="T6978" s="22"/>
      <c r="U6978" s="22"/>
      <c r="V6978" s="22"/>
      <c r="W6978" s="22"/>
      <c r="X6978" s="22"/>
      <c r="Y6978" s="22"/>
      <c r="Z6978" s="22"/>
      <c r="AA6978" s="22"/>
      <c r="AB6978" s="23"/>
      <c r="AC6978" s="23"/>
      <c r="AD6978" s="22"/>
      <c r="AE6978" s="24"/>
      <c r="AF6978" s="24"/>
      <c r="AG6978" s="24"/>
      <c r="AH6978" s="24"/>
      <c r="AI6978" s="24"/>
      <c r="AJ6978" s="24"/>
      <c r="AK6978" s="24"/>
      <c r="AL6978" s="24"/>
      <c r="AM6978" s="24"/>
      <c r="AN6978" s="24"/>
      <c r="AO6978" s="24"/>
      <c r="AP6978" s="24"/>
      <c r="AQ6978" s="24"/>
      <c r="AR6978" s="24"/>
      <c r="AS6978" s="24"/>
      <c r="AT6978" s="25"/>
      <c r="AV6978" s="26"/>
      <c r="AW6978" s="26"/>
      <c r="AX6978" s="27"/>
      <c r="AY6978" s="27"/>
      <c r="AZ6978" s="27"/>
      <c r="BA6978" s="27"/>
      <c r="BB6978" s="27"/>
      <c r="BC6978" s="27"/>
      <c r="BD6978" s="27"/>
      <c r="BE6978" s="27"/>
      <c r="BF6978" s="27"/>
      <c r="BG6978" s="27"/>
      <c r="BH6978" s="27"/>
      <c r="BI6978" s="27"/>
      <c r="BT6978" s="31"/>
      <c r="BU6978" s="32"/>
      <c r="BV6978" s="33"/>
      <c r="BW6978" s="32"/>
      <c r="BX6978" s="32"/>
      <c r="BY6978" s="34"/>
      <c r="CA6978" s="32"/>
      <c r="CB6978" s="32"/>
    </row>
    <row r="6979" spans="1:80">
      <c r="A6979" s="20"/>
      <c r="B6979" s="21"/>
      <c r="C6979" s="21"/>
      <c r="D6979" s="21"/>
      <c r="E6979" s="21"/>
      <c r="F6979" s="21"/>
      <c r="G6979" s="21"/>
      <c r="H6979" s="21"/>
      <c r="I6979" s="21"/>
      <c r="J6979" s="21"/>
      <c r="K6979" s="22"/>
      <c r="L6979" s="22"/>
      <c r="M6979" s="22"/>
      <c r="N6979" s="22"/>
      <c r="O6979" s="22"/>
      <c r="P6979" s="22"/>
      <c r="Q6979" s="22"/>
      <c r="R6979" s="22"/>
      <c r="S6979" s="22"/>
      <c r="T6979" s="22"/>
      <c r="U6979" s="22"/>
      <c r="V6979" s="22"/>
      <c r="W6979" s="22"/>
      <c r="X6979" s="22"/>
      <c r="Y6979" s="22"/>
      <c r="Z6979" s="22"/>
      <c r="AA6979" s="22"/>
      <c r="AB6979" s="23"/>
      <c r="AC6979" s="23"/>
      <c r="AD6979" s="22"/>
      <c r="AE6979" s="24"/>
      <c r="AF6979" s="24"/>
      <c r="AG6979" s="24"/>
      <c r="AH6979" s="24"/>
      <c r="AI6979" s="24"/>
      <c r="AJ6979" s="24"/>
      <c r="AK6979" s="24"/>
      <c r="AL6979" s="24"/>
      <c r="AM6979" s="24"/>
      <c r="AN6979" s="24"/>
      <c r="AO6979" s="24"/>
      <c r="AP6979" s="24"/>
      <c r="AQ6979" s="24"/>
      <c r="AR6979" s="24"/>
      <c r="AS6979" s="24"/>
      <c r="AT6979" s="25"/>
      <c r="AV6979" s="26"/>
      <c r="AW6979" s="26"/>
      <c r="AX6979" s="27"/>
      <c r="AY6979" s="27"/>
      <c r="AZ6979" s="27"/>
      <c r="BA6979" s="27"/>
      <c r="BB6979" s="27"/>
      <c r="BC6979" s="27"/>
      <c r="BD6979" s="27"/>
      <c r="BE6979" s="27"/>
      <c r="BF6979" s="27"/>
      <c r="BG6979" s="27"/>
      <c r="BH6979" s="27"/>
      <c r="BI6979" s="27"/>
      <c r="BT6979" s="31"/>
      <c r="BU6979" s="32"/>
      <c r="BV6979" s="33"/>
      <c r="BW6979" s="32"/>
      <c r="BX6979" s="32"/>
      <c r="BY6979" s="34"/>
      <c r="CA6979" s="32"/>
      <c r="CB6979" s="32"/>
    </row>
    <row r="6980" spans="1:80">
      <c r="A6980" s="20"/>
      <c r="B6980" s="21"/>
      <c r="C6980" s="21"/>
      <c r="D6980" s="21"/>
      <c r="E6980" s="21"/>
      <c r="F6980" s="21"/>
      <c r="G6980" s="21"/>
      <c r="H6980" s="21"/>
      <c r="I6980" s="21"/>
      <c r="J6980" s="21"/>
      <c r="K6980" s="22"/>
      <c r="L6980" s="22"/>
      <c r="M6980" s="22"/>
      <c r="N6980" s="22"/>
      <c r="O6980" s="22"/>
      <c r="P6980" s="22"/>
      <c r="Q6980" s="22"/>
      <c r="R6980" s="22"/>
      <c r="S6980" s="22"/>
      <c r="T6980" s="22"/>
      <c r="U6980" s="22"/>
      <c r="V6980" s="22"/>
      <c r="W6980" s="22"/>
      <c r="X6980" s="22"/>
      <c r="Y6980" s="22"/>
      <c r="Z6980" s="22"/>
      <c r="AA6980" s="22"/>
      <c r="AB6980" s="23"/>
      <c r="AC6980" s="23"/>
      <c r="AD6980" s="22"/>
      <c r="AE6980" s="24"/>
      <c r="AF6980" s="24"/>
      <c r="AG6980" s="24"/>
      <c r="AH6980" s="24"/>
      <c r="AI6980" s="24"/>
      <c r="AJ6980" s="24"/>
      <c r="AK6980" s="24"/>
      <c r="AL6980" s="24"/>
      <c r="AM6980" s="24"/>
      <c r="AN6980" s="24"/>
      <c r="AO6980" s="24"/>
      <c r="AP6980" s="24"/>
      <c r="AQ6980" s="24"/>
      <c r="AR6980" s="24"/>
      <c r="AS6980" s="24"/>
      <c r="AT6980" s="25"/>
      <c r="AV6980" s="26"/>
      <c r="AW6980" s="26"/>
      <c r="AX6980" s="27"/>
      <c r="AY6980" s="27"/>
      <c r="AZ6980" s="27"/>
      <c r="BA6980" s="27"/>
      <c r="BB6980" s="27"/>
      <c r="BC6980" s="27"/>
      <c r="BD6980" s="27"/>
      <c r="BE6980" s="27"/>
      <c r="BF6980" s="27"/>
      <c r="BG6980" s="27"/>
      <c r="BH6980" s="27"/>
      <c r="BI6980" s="27"/>
      <c r="BT6980" s="31"/>
      <c r="BU6980" s="32"/>
      <c r="BV6980" s="33"/>
      <c r="BW6980" s="32"/>
      <c r="BX6980" s="32"/>
      <c r="BY6980" s="34"/>
      <c r="CA6980" s="32"/>
      <c r="CB6980" s="32"/>
    </row>
    <row r="6981" spans="1:80">
      <c r="A6981" s="20"/>
      <c r="B6981" s="21"/>
      <c r="C6981" s="21"/>
      <c r="D6981" s="21"/>
      <c r="E6981" s="21"/>
      <c r="F6981" s="21"/>
      <c r="G6981" s="21"/>
      <c r="H6981" s="21"/>
      <c r="I6981" s="21"/>
      <c r="J6981" s="21"/>
      <c r="K6981" s="22"/>
      <c r="L6981" s="22"/>
      <c r="M6981" s="22"/>
      <c r="N6981" s="22"/>
      <c r="O6981" s="22"/>
      <c r="P6981" s="22"/>
      <c r="Q6981" s="22"/>
      <c r="R6981" s="22"/>
      <c r="S6981" s="22"/>
      <c r="T6981" s="22"/>
      <c r="U6981" s="22"/>
      <c r="V6981" s="22"/>
      <c r="W6981" s="22"/>
      <c r="X6981" s="22"/>
      <c r="Y6981" s="22"/>
      <c r="Z6981" s="22"/>
      <c r="AA6981" s="22"/>
      <c r="AB6981" s="23"/>
      <c r="AC6981" s="23"/>
      <c r="AD6981" s="22"/>
      <c r="AE6981" s="24"/>
      <c r="AF6981" s="24"/>
      <c r="AG6981" s="24"/>
      <c r="AH6981" s="24"/>
      <c r="AI6981" s="24"/>
      <c r="AJ6981" s="24"/>
      <c r="AK6981" s="24"/>
      <c r="AL6981" s="24"/>
      <c r="AM6981" s="24"/>
      <c r="AN6981" s="24"/>
      <c r="AO6981" s="24"/>
      <c r="AP6981" s="24"/>
      <c r="AQ6981" s="24"/>
      <c r="AR6981" s="24"/>
      <c r="AS6981" s="24"/>
      <c r="AT6981" s="25"/>
      <c r="AV6981" s="26"/>
      <c r="AW6981" s="26"/>
      <c r="AX6981" s="27"/>
      <c r="AY6981" s="27"/>
      <c r="AZ6981" s="27"/>
      <c r="BA6981" s="27"/>
      <c r="BB6981" s="27"/>
      <c r="BC6981" s="27"/>
      <c r="BD6981" s="27"/>
      <c r="BE6981" s="27"/>
      <c r="BF6981" s="27"/>
      <c r="BG6981" s="27"/>
      <c r="BH6981" s="27"/>
      <c r="BI6981" s="27"/>
      <c r="BT6981" s="31"/>
      <c r="BU6981" s="32"/>
      <c r="BV6981" s="33"/>
      <c r="BW6981" s="32"/>
      <c r="BX6981" s="32"/>
      <c r="BY6981" s="34"/>
      <c r="CA6981" s="32"/>
      <c r="CB6981" s="32"/>
    </row>
    <row r="6982" spans="1:80">
      <c r="A6982" s="20"/>
      <c r="B6982" s="21"/>
      <c r="C6982" s="21"/>
      <c r="D6982" s="21"/>
      <c r="E6982" s="21"/>
      <c r="F6982" s="21"/>
      <c r="G6982" s="21"/>
      <c r="H6982" s="21"/>
      <c r="I6982" s="21"/>
      <c r="J6982" s="21"/>
      <c r="K6982" s="22"/>
      <c r="L6982" s="22"/>
      <c r="M6982" s="22"/>
      <c r="N6982" s="22"/>
      <c r="O6982" s="22"/>
      <c r="P6982" s="22"/>
      <c r="Q6982" s="22"/>
      <c r="R6982" s="22"/>
      <c r="S6982" s="22"/>
      <c r="T6982" s="22"/>
      <c r="U6982" s="22"/>
      <c r="V6982" s="22"/>
      <c r="W6982" s="22"/>
      <c r="X6982" s="22"/>
      <c r="Y6982" s="22"/>
      <c r="Z6982" s="22"/>
      <c r="AA6982" s="22"/>
      <c r="AB6982" s="23"/>
      <c r="AC6982" s="23"/>
      <c r="AD6982" s="22"/>
      <c r="AE6982" s="24"/>
      <c r="AF6982" s="24"/>
      <c r="AG6982" s="24"/>
      <c r="AH6982" s="24"/>
      <c r="AI6982" s="24"/>
      <c r="AJ6982" s="24"/>
      <c r="AK6982" s="24"/>
      <c r="AL6982" s="24"/>
      <c r="AM6982" s="24"/>
      <c r="AN6982" s="24"/>
      <c r="AO6982" s="24"/>
      <c r="AP6982" s="24"/>
      <c r="AQ6982" s="24"/>
      <c r="AR6982" s="24"/>
      <c r="AS6982" s="24"/>
      <c r="AT6982" s="25"/>
      <c r="AV6982" s="26"/>
      <c r="AW6982" s="26"/>
      <c r="AX6982" s="27"/>
      <c r="AY6982" s="27"/>
      <c r="AZ6982" s="27"/>
      <c r="BA6982" s="27"/>
      <c r="BB6982" s="27"/>
      <c r="BC6982" s="27"/>
      <c r="BD6982" s="27"/>
      <c r="BE6982" s="27"/>
      <c r="BF6982" s="27"/>
      <c r="BG6982" s="27"/>
      <c r="BH6982" s="27"/>
      <c r="BI6982" s="27"/>
      <c r="BT6982" s="31"/>
      <c r="BU6982" s="32"/>
      <c r="BV6982" s="33"/>
      <c r="BW6982" s="32"/>
      <c r="BX6982" s="32"/>
      <c r="BY6982" s="34"/>
      <c r="CA6982" s="32"/>
      <c r="CB6982" s="32"/>
    </row>
    <row r="6983" spans="1:80">
      <c r="A6983" s="20"/>
      <c r="B6983" s="21"/>
      <c r="C6983" s="21"/>
      <c r="D6983" s="21"/>
      <c r="E6983" s="21"/>
      <c r="F6983" s="21"/>
      <c r="G6983" s="21"/>
      <c r="H6983" s="21"/>
      <c r="I6983" s="21"/>
      <c r="J6983" s="21"/>
      <c r="K6983" s="22"/>
      <c r="L6983" s="22"/>
      <c r="M6983" s="22"/>
      <c r="N6983" s="22"/>
      <c r="O6983" s="22"/>
      <c r="P6983" s="22"/>
      <c r="Q6983" s="22"/>
      <c r="R6983" s="22"/>
      <c r="S6983" s="22"/>
      <c r="T6983" s="22"/>
      <c r="U6983" s="22"/>
      <c r="V6983" s="22"/>
      <c r="W6983" s="22"/>
      <c r="X6983" s="22"/>
      <c r="Y6983" s="22"/>
      <c r="Z6983" s="22"/>
      <c r="AA6983" s="22"/>
      <c r="AB6983" s="23"/>
      <c r="AC6983" s="23"/>
      <c r="AD6983" s="22"/>
      <c r="AE6983" s="24"/>
      <c r="AF6983" s="24"/>
      <c r="AG6983" s="24"/>
      <c r="AH6983" s="24"/>
      <c r="AI6983" s="24"/>
      <c r="AJ6983" s="24"/>
      <c r="AK6983" s="24"/>
      <c r="AL6983" s="24"/>
      <c r="AM6983" s="24"/>
      <c r="AN6983" s="24"/>
      <c r="AO6983" s="24"/>
      <c r="AP6983" s="24"/>
      <c r="AQ6983" s="24"/>
      <c r="AR6983" s="24"/>
      <c r="AS6983" s="24"/>
      <c r="AT6983" s="25"/>
      <c r="AV6983" s="26"/>
      <c r="AW6983" s="26"/>
      <c r="AX6983" s="27"/>
      <c r="AY6983" s="27"/>
      <c r="AZ6983" s="27"/>
      <c r="BA6983" s="27"/>
      <c r="BB6983" s="27"/>
      <c r="BC6983" s="27"/>
      <c r="BD6983" s="27"/>
      <c r="BE6983" s="27"/>
      <c r="BF6983" s="27"/>
      <c r="BG6983" s="27"/>
      <c r="BH6983" s="27"/>
      <c r="BI6983" s="27"/>
      <c r="BT6983" s="31"/>
      <c r="BU6983" s="32"/>
      <c r="BV6983" s="33"/>
      <c r="BW6983" s="32"/>
      <c r="BX6983" s="32"/>
      <c r="BY6983" s="34"/>
      <c r="CA6983" s="32"/>
      <c r="CB6983" s="32"/>
    </row>
    <row r="6984" spans="1:80">
      <c r="A6984" s="20"/>
      <c r="B6984" s="21"/>
      <c r="C6984" s="21"/>
      <c r="D6984" s="21"/>
      <c r="E6984" s="21"/>
      <c r="F6984" s="21"/>
      <c r="G6984" s="21"/>
      <c r="H6984" s="21"/>
      <c r="I6984" s="21"/>
      <c r="J6984" s="21"/>
      <c r="K6984" s="22"/>
      <c r="L6984" s="22"/>
      <c r="M6984" s="22"/>
      <c r="N6984" s="22"/>
      <c r="O6984" s="22"/>
      <c r="P6984" s="22"/>
      <c r="Q6984" s="22"/>
      <c r="R6984" s="22"/>
      <c r="S6984" s="22"/>
      <c r="T6984" s="22"/>
      <c r="U6984" s="22"/>
      <c r="V6984" s="22"/>
      <c r="W6984" s="22"/>
      <c r="X6984" s="22"/>
      <c r="Y6984" s="22"/>
      <c r="Z6984" s="22"/>
      <c r="AA6984" s="22"/>
      <c r="AB6984" s="23"/>
      <c r="AC6984" s="23"/>
      <c r="AD6984" s="22"/>
      <c r="AE6984" s="24"/>
      <c r="AF6984" s="24"/>
      <c r="AG6984" s="24"/>
      <c r="AH6984" s="24"/>
      <c r="AI6984" s="24"/>
      <c r="AJ6984" s="24"/>
      <c r="AK6984" s="24"/>
      <c r="AL6984" s="24"/>
      <c r="AM6984" s="24"/>
      <c r="AN6984" s="24"/>
      <c r="AO6984" s="24"/>
      <c r="AP6984" s="24"/>
      <c r="AQ6984" s="24"/>
      <c r="AR6984" s="24"/>
      <c r="AS6984" s="24"/>
      <c r="AT6984" s="25"/>
      <c r="AV6984" s="26"/>
      <c r="AW6984" s="26"/>
      <c r="AX6984" s="27"/>
      <c r="AY6984" s="27"/>
      <c r="AZ6984" s="27"/>
      <c r="BA6984" s="27"/>
      <c r="BB6984" s="27"/>
      <c r="BC6984" s="27"/>
      <c r="BD6984" s="27"/>
      <c r="BE6984" s="27"/>
      <c r="BF6984" s="27"/>
      <c r="BG6984" s="27"/>
      <c r="BH6984" s="27"/>
      <c r="BI6984" s="27"/>
      <c r="BT6984" s="31"/>
      <c r="BU6984" s="32"/>
      <c r="BV6984" s="33"/>
      <c r="BW6984" s="32"/>
      <c r="BX6984" s="32"/>
      <c r="BY6984" s="34"/>
      <c r="CA6984" s="32"/>
      <c r="CB6984" s="32"/>
    </row>
    <row r="6985" spans="1:80">
      <c r="A6985" s="20"/>
      <c r="B6985" s="21"/>
      <c r="C6985" s="21"/>
      <c r="D6985" s="21"/>
      <c r="E6985" s="21"/>
      <c r="F6985" s="21"/>
      <c r="G6985" s="21"/>
      <c r="H6985" s="21"/>
      <c r="I6985" s="21"/>
      <c r="J6985" s="21"/>
      <c r="K6985" s="22"/>
      <c r="L6985" s="22"/>
      <c r="M6985" s="22"/>
      <c r="N6985" s="22"/>
      <c r="O6985" s="22"/>
      <c r="P6985" s="22"/>
      <c r="Q6985" s="22"/>
      <c r="R6985" s="22"/>
      <c r="S6985" s="22"/>
      <c r="T6985" s="22"/>
      <c r="U6985" s="22"/>
      <c r="V6985" s="22"/>
      <c r="W6985" s="22"/>
      <c r="X6985" s="22"/>
      <c r="Y6985" s="22"/>
      <c r="Z6985" s="22"/>
      <c r="AA6985" s="22"/>
      <c r="AB6985" s="23"/>
      <c r="AC6985" s="23"/>
      <c r="AD6985" s="22"/>
      <c r="AE6985" s="24"/>
      <c r="AF6985" s="24"/>
      <c r="AG6985" s="24"/>
      <c r="AH6985" s="24"/>
      <c r="AI6985" s="24"/>
      <c r="AJ6985" s="24"/>
      <c r="AK6985" s="24"/>
      <c r="AL6985" s="24"/>
      <c r="AM6985" s="24"/>
      <c r="AN6985" s="24"/>
      <c r="AO6985" s="24"/>
      <c r="AP6985" s="24"/>
      <c r="AQ6985" s="24"/>
      <c r="AR6985" s="24"/>
      <c r="AS6985" s="24"/>
      <c r="AT6985" s="25"/>
      <c r="AV6985" s="26"/>
      <c r="AW6985" s="26"/>
      <c r="AX6985" s="27"/>
      <c r="AY6985" s="27"/>
      <c r="AZ6985" s="27"/>
      <c r="BA6985" s="27"/>
      <c r="BB6985" s="27"/>
      <c r="BC6985" s="27"/>
      <c r="BD6985" s="27"/>
      <c r="BE6985" s="27"/>
      <c r="BF6985" s="27"/>
      <c r="BG6985" s="27"/>
      <c r="BH6985" s="27"/>
      <c r="BI6985" s="27"/>
      <c r="BT6985" s="31"/>
      <c r="BU6985" s="32"/>
      <c r="BV6985" s="33"/>
      <c r="BW6985" s="32"/>
      <c r="BX6985" s="32"/>
      <c r="BY6985" s="34"/>
      <c r="CA6985" s="32"/>
      <c r="CB6985" s="32"/>
    </row>
    <row r="6986" spans="1:80">
      <c r="A6986" s="20"/>
      <c r="B6986" s="21"/>
      <c r="C6986" s="21"/>
      <c r="D6986" s="21"/>
      <c r="E6986" s="21"/>
      <c r="F6986" s="21"/>
      <c r="G6986" s="21"/>
      <c r="H6986" s="21"/>
      <c r="I6986" s="21"/>
      <c r="J6986" s="21"/>
      <c r="K6986" s="22"/>
      <c r="L6986" s="22"/>
      <c r="M6986" s="22"/>
      <c r="N6986" s="22"/>
      <c r="O6986" s="22"/>
      <c r="P6986" s="22"/>
      <c r="Q6986" s="22"/>
      <c r="R6986" s="22"/>
      <c r="S6986" s="22"/>
      <c r="T6986" s="22"/>
      <c r="U6986" s="22"/>
      <c r="V6986" s="22"/>
      <c r="W6986" s="22"/>
      <c r="X6986" s="22"/>
      <c r="Y6986" s="22"/>
      <c r="Z6986" s="22"/>
      <c r="AA6986" s="22"/>
      <c r="AB6986" s="23"/>
      <c r="AC6986" s="23"/>
      <c r="AD6986" s="22"/>
      <c r="AE6986" s="24"/>
      <c r="AF6986" s="24"/>
      <c r="AG6986" s="24"/>
      <c r="AH6986" s="24"/>
      <c r="AI6986" s="24"/>
      <c r="AJ6986" s="24"/>
      <c r="AK6986" s="24"/>
      <c r="AL6986" s="24"/>
      <c r="AM6986" s="24"/>
      <c r="AN6986" s="24"/>
      <c r="AO6986" s="24"/>
      <c r="AP6986" s="24"/>
      <c r="AQ6986" s="24"/>
      <c r="AR6986" s="24"/>
      <c r="AS6986" s="24"/>
      <c r="AT6986" s="25"/>
      <c r="AV6986" s="26"/>
      <c r="AW6986" s="26"/>
      <c r="AX6986" s="27"/>
      <c r="AY6986" s="27"/>
      <c r="AZ6986" s="27"/>
      <c r="BA6986" s="27"/>
      <c r="BB6986" s="27"/>
      <c r="BC6986" s="27"/>
      <c r="BD6986" s="27"/>
      <c r="BE6986" s="27"/>
      <c r="BF6986" s="27"/>
      <c r="BG6986" s="27"/>
      <c r="BH6986" s="27"/>
      <c r="BI6986" s="27"/>
      <c r="BT6986" s="31"/>
      <c r="BU6986" s="32"/>
      <c r="BV6986" s="33"/>
      <c r="BW6986" s="32"/>
      <c r="BX6986" s="32"/>
      <c r="BY6986" s="34"/>
      <c r="CA6986" s="32"/>
      <c r="CB6986" s="32"/>
    </row>
    <row r="6987" spans="1:80">
      <c r="A6987" s="20"/>
      <c r="B6987" s="21"/>
      <c r="C6987" s="21"/>
      <c r="D6987" s="21"/>
      <c r="E6987" s="21"/>
      <c r="F6987" s="21"/>
      <c r="G6987" s="21"/>
      <c r="H6987" s="21"/>
      <c r="I6987" s="21"/>
      <c r="J6987" s="21"/>
      <c r="K6987" s="22"/>
      <c r="L6987" s="22"/>
      <c r="M6987" s="22"/>
      <c r="N6987" s="22"/>
      <c r="O6987" s="22"/>
      <c r="P6987" s="22"/>
      <c r="Q6987" s="22"/>
      <c r="R6987" s="22"/>
      <c r="S6987" s="22"/>
      <c r="T6987" s="22"/>
      <c r="U6987" s="22"/>
      <c r="V6987" s="22"/>
      <c r="W6987" s="22"/>
      <c r="X6987" s="22"/>
      <c r="Y6987" s="22"/>
      <c r="Z6987" s="22"/>
      <c r="AA6987" s="22"/>
      <c r="AB6987" s="23"/>
      <c r="AC6987" s="23"/>
      <c r="AD6987" s="22"/>
      <c r="AE6987" s="24"/>
      <c r="AF6987" s="24"/>
      <c r="AG6987" s="24"/>
      <c r="AH6987" s="24"/>
      <c r="AI6987" s="24"/>
      <c r="AJ6987" s="24"/>
      <c r="AK6987" s="24"/>
      <c r="AL6987" s="24"/>
      <c r="AM6987" s="24"/>
      <c r="AN6987" s="24"/>
      <c r="AO6987" s="24"/>
      <c r="AP6987" s="24"/>
      <c r="AQ6987" s="24"/>
      <c r="AR6987" s="24"/>
      <c r="AS6987" s="24"/>
      <c r="AT6987" s="25"/>
      <c r="AV6987" s="26"/>
      <c r="AW6987" s="26"/>
      <c r="AX6987" s="27"/>
      <c r="AY6987" s="27"/>
      <c r="AZ6987" s="27"/>
      <c r="BA6987" s="27"/>
      <c r="BB6987" s="27"/>
      <c r="BC6987" s="27"/>
      <c r="BD6987" s="27"/>
      <c r="BE6987" s="27"/>
      <c r="BF6987" s="27"/>
      <c r="BG6987" s="27"/>
      <c r="BH6987" s="27"/>
      <c r="BI6987" s="27"/>
      <c r="BT6987" s="31"/>
      <c r="BU6987" s="32"/>
      <c r="BV6987" s="33"/>
      <c r="BW6987" s="32"/>
      <c r="BX6987" s="32"/>
      <c r="BY6987" s="34"/>
      <c r="CA6987" s="32"/>
      <c r="CB6987" s="32"/>
    </row>
    <row r="6988" spans="1:80">
      <c r="A6988" s="20"/>
      <c r="B6988" s="21"/>
      <c r="C6988" s="21"/>
      <c r="D6988" s="21"/>
      <c r="E6988" s="21"/>
      <c r="F6988" s="21"/>
      <c r="G6988" s="21"/>
      <c r="H6988" s="21"/>
      <c r="I6988" s="21"/>
      <c r="J6988" s="21"/>
      <c r="K6988" s="22"/>
      <c r="L6988" s="22"/>
      <c r="M6988" s="22"/>
      <c r="N6988" s="22"/>
      <c r="O6988" s="22"/>
      <c r="P6988" s="22"/>
      <c r="Q6988" s="22"/>
      <c r="R6988" s="22"/>
      <c r="S6988" s="22"/>
      <c r="T6988" s="22"/>
      <c r="U6988" s="22"/>
      <c r="V6988" s="22"/>
      <c r="W6988" s="22"/>
      <c r="X6988" s="22"/>
      <c r="Y6988" s="22"/>
      <c r="Z6988" s="22"/>
      <c r="AA6988" s="22"/>
      <c r="AB6988" s="23"/>
      <c r="AC6988" s="23"/>
      <c r="AD6988" s="22"/>
      <c r="AE6988" s="24"/>
      <c r="AF6988" s="24"/>
      <c r="AG6988" s="24"/>
      <c r="AH6988" s="24"/>
      <c r="AI6988" s="24"/>
      <c r="AJ6988" s="24"/>
      <c r="AK6988" s="24"/>
      <c r="AL6988" s="24"/>
      <c r="AM6988" s="24"/>
      <c r="AN6988" s="24"/>
      <c r="AO6988" s="24"/>
      <c r="AP6988" s="24"/>
      <c r="AQ6988" s="24"/>
      <c r="AR6988" s="24"/>
      <c r="AS6988" s="24"/>
      <c r="AT6988" s="25"/>
      <c r="AV6988" s="26"/>
      <c r="AW6988" s="26"/>
      <c r="AX6988" s="27"/>
      <c r="AY6988" s="27"/>
      <c r="AZ6988" s="27"/>
      <c r="BA6988" s="27"/>
      <c r="BB6988" s="27"/>
      <c r="BC6988" s="27"/>
      <c r="BD6988" s="27"/>
      <c r="BE6988" s="27"/>
      <c r="BF6988" s="27"/>
      <c r="BG6988" s="27"/>
      <c r="BH6988" s="27"/>
      <c r="BI6988" s="27"/>
      <c r="BT6988" s="31"/>
      <c r="BU6988" s="32"/>
      <c r="BV6988" s="33"/>
      <c r="BW6988" s="32"/>
      <c r="BX6988" s="32"/>
      <c r="BY6988" s="34"/>
      <c r="CA6988" s="32"/>
      <c r="CB6988" s="32"/>
    </row>
    <row r="6989" spans="1:80">
      <c r="A6989" s="20"/>
      <c r="B6989" s="21"/>
      <c r="C6989" s="21"/>
      <c r="D6989" s="21"/>
      <c r="E6989" s="21"/>
      <c r="F6989" s="21"/>
      <c r="G6989" s="21"/>
      <c r="H6989" s="21"/>
      <c r="I6989" s="21"/>
      <c r="J6989" s="21"/>
      <c r="K6989" s="22"/>
      <c r="L6989" s="22"/>
      <c r="M6989" s="22"/>
      <c r="N6989" s="22"/>
      <c r="O6989" s="22"/>
      <c r="P6989" s="22"/>
      <c r="Q6989" s="22"/>
      <c r="R6989" s="22"/>
      <c r="S6989" s="22"/>
      <c r="T6989" s="22"/>
      <c r="U6989" s="22"/>
      <c r="V6989" s="22"/>
      <c r="W6989" s="22"/>
      <c r="X6989" s="22"/>
      <c r="Y6989" s="22"/>
      <c r="Z6989" s="22"/>
      <c r="AA6989" s="22"/>
      <c r="AB6989" s="23"/>
      <c r="AC6989" s="23"/>
      <c r="AD6989" s="22"/>
      <c r="AE6989" s="24"/>
      <c r="AF6989" s="24"/>
      <c r="AG6989" s="24"/>
      <c r="AH6989" s="24"/>
      <c r="AI6989" s="24"/>
      <c r="AJ6989" s="24"/>
      <c r="AK6989" s="24"/>
      <c r="AL6989" s="24"/>
      <c r="AM6989" s="24"/>
      <c r="AN6989" s="24"/>
      <c r="AO6989" s="24"/>
      <c r="AP6989" s="24"/>
      <c r="AQ6989" s="24"/>
      <c r="AR6989" s="24"/>
      <c r="AS6989" s="24"/>
      <c r="AT6989" s="25"/>
      <c r="AV6989" s="26"/>
      <c r="AW6989" s="26"/>
      <c r="AX6989" s="27"/>
      <c r="AY6989" s="27"/>
      <c r="AZ6989" s="27"/>
      <c r="BA6989" s="27"/>
      <c r="BB6989" s="27"/>
      <c r="BC6989" s="27"/>
      <c r="BD6989" s="27"/>
      <c r="BE6989" s="27"/>
      <c r="BF6989" s="27"/>
      <c r="BG6989" s="27"/>
      <c r="BH6989" s="27"/>
      <c r="BI6989" s="27"/>
      <c r="BT6989" s="31"/>
      <c r="BU6989" s="32"/>
      <c r="BV6989" s="33"/>
      <c r="BW6989" s="32"/>
      <c r="BX6989" s="32"/>
      <c r="BY6989" s="34"/>
      <c r="CA6989" s="32"/>
      <c r="CB6989" s="32"/>
    </row>
    <row r="6990" spans="1:80">
      <c r="A6990" s="20"/>
      <c r="B6990" s="21"/>
      <c r="C6990" s="21"/>
      <c r="D6990" s="21"/>
      <c r="E6990" s="21"/>
      <c r="F6990" s="21"/>
      <c r="G6990" s="21"/>
      <c r="H6990" s="21"/>
      <c r="I6990" s="21"/>
      <c r="J6990" s="21"/>
      <c r="K6990" s="22"/>
      <c r="L6990" s="22"/>
      <c r="M6990" s="22"/>
      <c r="N6990" s="22"/>
      <c r="O6990" s="22"/>
      <c r="P6990" s="22"/>
      <c r="Q6990" s="22"/>
      <c r="R6990" s="22"/>
      <c r="S6990" s="22"/>
      <c r="T6990" s="22"/>
      <c r="U6990" s="22"/>
      <c r="V6990" s="22"/>
      <c r="W6990" s="22"/>
      <c r="X6990" s="22"/>
      <c r="Y6990" s="22"/>
      <c r="Z6990" s="22"/>
      <c r="AA6990" s="22"/>
      <c r="AB6990" s="23"/>
      <c r="AC6990" s="23"/>
      <c r="AD6990" s="22"/>
      <c r="AE6990" s="24"/>
      <c r="AF6990" s="24"/>
      <c r="AG6990" s="24"/>
      <c r="AH6990" s="24"/>
      <c r="AI6990" s="24"/>
      <c r="AJ6990" s="24"/>
      <c r="AK6990" s="24"/>
      <c r="AL6990" s="24"/>
      <c r="AM6990" s="24"/>
      <c r="AN6990" s="24"/>
      <c r="AO6990" s="24"/>
      <c r="AP6990" s="24"/>
      <c r="AQ6990" s="24"/>
      <c r="AR6990" s="24"/>
      <c r="AS6990" s="24"/>
      <c r="AT6990" s="25"/>
      <c r="AV6990" s="26"/>
      <c r="AW6990" s="26"/>
      <c r="AX6990" s="27"/>
      <c r="AY6990" s="27"/>
      <c r="AZ6990" s="27"/>
      <c r="BA6990" s="27"/>
      <c r="BB6990" s="27"/>
      <c r="BC6990" s="27"/>
      <c r="BD6990" s="27"/>
      <c r="BE6990" s="27"/>
      <c r="BF6990" s="27"/>
      <c r="BG6990" s="27"/>
      <c r="BH6990" s="27"/>
      <c r="BI6990" s="27"/>
      <c r="BT6990" s="31"/>
      <c r="BU6990" s="32"/>
      <c r="BV6990" s="33"/>
      <c r="BW6990" s="32"/>
      <c r="BX6990" s="32"/>
      <c r="BY6990" s="34"/>
      <c r="CA6990" s="32"/>
      <c r="CB6990" s="32"/>
    </row>
    <row r="6991" spans="1:80">
      <c r="A6991" s="20"/>
      <c r="B6991" s="21"/>
      <c r="C6991" s="21"/>
      <c r="D6991" s="21"/>
      <c r="E6991" s="21"/>
      <c r="F6991" s="21"/>
      <c r="G6991" s="21"/>
      <c r="H6991" s="21"/>
      <c r="I6991" s="21"/>
      <c r="J6991" s="21"/>
      <c r="K6991" s="22"/>
      <c r="L6991" s="22"/>
      <c r="M6991" s="22"/>
      <c r="N6991" s="22"/>
      <c r="O6991" s="22"/>
      <c r="P6991" s="22"/>
      <c r="Q6991" s="22"/>
      <c r="R6991" s="22"/>
      <c r="S6991" s="22"/>
      <c r="T6991" s="22"/>
      <c r="U6991" s="22"/>
      <c r="V6991" s="22"/>
      <c r="W6991" s="22"/>
      <c r="X6991" s="22"/>
      <c r="Y6991" s="22"/>
      <c r="Z6991" s="22"/>
      <c r="AA6991" s="22"/>
      <c r="AB6991" s="23"/>
      <c r="AC6991" s="23"/>
      <c r="AD6991" s="22"/>
      <c r="AE6991" s="24"/>
      <c r="AF6991" s="24"/>
      <c r="AG6991" s="24"/>
      <c r="AH6991" s="24"/>
      <c r="AI6991" s="24"/>
      <c r="AJ6991" s="24"/>
      <c r="AK6991" s="24"/>
      <c r="AL6991" s="24"/>
      <c r="AM6991" s="24"/>
      <c r="AN6991" s="24"/>
      <c r="AO6991" s="24"/>
      <c r="AP6991" s="24"/>
      <c r="AQ6991" s="24"/>
      <c r="AR6991" s="24"/>
      <c r="AS6991" s="24"/>
      <c r="AT6991" s="25"/>
      <c r="AV6991" s="26"/>
      <c r="AW6991" s="26"/>
      <c r="AX6991" s="27"/>
      <c r="AY6991" s="27"/>
      <c r="AZ6991" s="27"/>
      <c r="BA6991" s="27"/>
      <c r="BB6991" s="27"/>
      <c r="BC6991" s="27"/>
      <c r="BD6991" s="27"/>
      <c r="BE6991" s="27"/>
      <c r="BF6991" s="27"/>
      <c r="BG6991" s="27"/>
      <c r="BH6991" s="27"/>
      <c r="BI6991" s="27"/>
      <c r="BT6991" s="31"/>
      <c r="BU6991" s="32"/>
      <c r="BV6991" s="33"/>
      <c r="BW6991" s="32"/>
      <c r="BX6991" s="32"/>
      <c r="BY6991" s="34"/>
      <c r="CA6991" s="32"/>
      <c r="CB6991" s="32"/>
    </row>
    <row r="6992" spans="1:80">
      <c r="A6992" s="20"/>
      <c r="B6992" s="21"/>
      <c r="C6992" s="21"/>
      <c r="D6992" s="21"/>
      <c r="E6992" s="21"/>
      <c r="F6992" s="21"/>
      <c r="G6992" s="21"/>
      <c r="H6992" s="21"/>
      <c r="I6992" s="21"/>
      <c r="J6992" s="21"/>
      <c r="K6992" s="22"/>
      <c r="L6992" s="22"/>
      <c r="M6992" s="22"/>
      <c r="N6992" s="22"/>
      <c r="O6992" s="22"/>
      <c r="P6992" s="22"/>
      <c r="Q6992" s="22"/>
      <c r="R6992" s="22"/>
      <c r="S6992" s="22"/>
      <c r="T6992" s="22"/>
      <c r="U6992" s="22"/>
      <c r="V6992" s="22"/>
      <c r="W6992" s="22"/>
      <c r="X6992" s="22"/>
      <c r="Y6992" s="22"/>
      <c r="Z6992" s="22"/>
      <c r="AA6992" s="22"/>
      <c r="AB6992" s="23"/>
      <c r="AC6992" s="23"/>
      <c r="AD6992" s="22"/>
      <c r="AE6992" s="24"/>
      <c r="AF6992" s="24"/>
      <c r="AG6992" s="24"/>
      <c r="AH6992" s="24"/>
      <c r="AI6992" s="24"/>
      <c r="AJ6992" s="24"/>
      <c r="AK6992" s="24"/>
      <c r="AL6992" s="24"/>
      <c r="AM6992" s="24"/>
      <c r="AN6992" s="24"/>
      <c r="AO6992" s="24"/>
      <c r="AP6992" s="24"/>
      <c r="AQ6992" s="24"/>
      <c r="AR6992" s="24"/>
      <c r="AS6992" s="24"/>
      <c r="AT6992" s="25"/>
      <c r="AV6992" s="26"/>
      <c r="AW6992" s="26"/>
      <c r="AX6992" s="27"/>
      <c r="AY6992" s="27"/>
      <c r="AZ6992" s="27"/>
      <c r="BA6992" s="27"/>
      <c r="BB6992" s="27"/>
      <c r="BC6992" s="27"/>
      <c r="BD6992" s="27"/>
      <c r="BE6992" s="27"/>
      <c r="BF6992" s="27"/>
      <c r="BG6992" s="27"/>
      <c r="BH6992" s="27"/>
      <c r="BI6992" s="27"/>
      <c r="BT6992" s="31"/>
      <c r="BU6992" s="32"/>
      <c r="BV6992" s="33"/>
      <c r="BW6992" s="32"/>
      <c r="BX6992" s="32"/>
      <c r="BY6992" s="34"/>
      <c r="CA6992" s="32"/>
      <c r="CB6992" s="32"/>
    </row>
    <row r="6993" spans="1:80">
      <c r="A6993" s="20"/>
      <c r="B6993" s="21"/>
      <c r="C6993" s="21"/>
      <c r="D6993" s="21"/>
      <c r="E6993" s="21"/>
      <c r="F6993" s="21"/>
      <c r="G6993" s="21"/>
      <c r="H6993" s="21"/>
      <c r="I6993" s="21"/>
      <c r="J6993" s="21"/>
      <c r="K6993" s="22"/>
      <c r="L6993" s="22"/>
      <c r="M6993" s="22"/>
      <c r="N6993" s="22"/>
      <c r="O6993" s="22"/>
      <c r="P6993" s="22"/>
      <c r="Q6993" s="22"/>
      <c r="R6993" s="22"/>
      <c r="S6993" s="22"/>
      <c r="T6993" s="22"/>
      <c r="U6993" s="22"/>
      <c r="V6993" s="22"/>
      <c r="W6993" s="22"/>
      <c r="X6993" s="22"/>
      <c r="Y6993" s="22"/>
      <c r="Z6993" s="22"/>
      <c r="AA6993" s="22"/>
      <c r="AB6993" s="23"/>
      <c r="AC6993" s="23"/>
      <c r="AD6993" s="22"/>
      <c r="AE6993" s="24"/>
      <c r="AF6993" s="24"/>
      <c r="AG6993" s="24"/>
      <c r="AH6993" s="24"/>
      <c r="AI6993" s="24"/>
      <c r="AJ6993" s="24"/>
      <c r="AK6993" s="24"/>
      <c r="AL6993" s="24"/>
      <c r="AM6993" s="24"/>
      <c r="AN6993" s="24"/>
      <c r="AO6993" s="24"/>
      <c r="AP6993" s="24"/>
      <c r="AQ6993" s="24"/>
      <c r="AR6993" s="24"/>
      <c r="AS6993" s="24"/>
      <c r="AT6993" s="25"/>
      <c r="AV6993" s="26"/>
      <c r="AW6993" s="26"/>
      <c r="AX6993" s="27"/>
      <c r="AY6993" s="27"/>
      <c r="AZ6993" s="27"/>
      <c r="BA6993" s="27"/>
      <c r="BB6993" s="27"/>
      <c r="BC6993" s="27"/>
      <c r="BD6993" s="27"/>
      <c r="BE6993" s="27"/>
      <c r="BF6993" s="27"/>
      <c r="BG6993" s="27"/>
      <c r="BH6993" s="27"/>
      <c r="BI6993" s="27"/>
      <c r="BT6993" s="31"/>
      <c r="BU6993" s="32"/>
      <c r="BV6993" s="33"/>
      <c r="BW6993" s="32"/>
      <c r="BX6993" s="32"/>
      <c r="BY6993" s="34"/>
      <c r="CA6993" s="32"/>
      <c r="CB6993" s="32"/>
    </row>
    <row r="6994" spans="1:80">
      <c r="A6994" s="20"/>
      <c r="B6994" s="21"/>
      <c r="C6994" s="21"/>
      <c r="D6994" s="21"/>
      <c r="E6994" s="21"/>
      <c r="F6994" s="21"/>
      <c r="G6994" s="21"/>
      <c r="H6994" s="21"/>
      <c r="I6994" s="21"/>
      <c r="J6994" s="21"/>
      <c r="K6994" s="22"/>
      <c r="L6994" s="22"/>
      <c r="M6994" s="22"/>
      <c r="N6994" s="22"/>
      <c r="O6994" s="22"/>
      <c r="P6994" s="22"/>
      <c r="Q6994" s="22"/>
      <c r="R6994" s="22"/>
      <c r="S6994" s="22"/>
      <c r="T6994" s="22"/>
      <c r="U6994" s="22"/>
      <c r="V6994" s="22"/>
      <c r="W6994" s="22"/>
      <c r="X6994" s="22"/>
      <c r="Y6994" s="22"/>
      <c r="Z6994" s="22"/>
      <c r="AA6994" s="22"/>
      <c r="AB6994" s="23"/>
      <c r="AC6994" s="23"/>
      <c r="AD6994" s="22"/>
      <c r="AE6994" s="24"/>
      <c r="AF6994" s="24"/>
      <c r="AG6994" s="24"/>
      <c r="AH6994" s="24"/>
      <c r="AI6994" s="24"/>
      <c r="AJ6994" s="24"/>
      <c r="AK6994" s="24"/>
      <c r="AL6994" s="24"/>
      <c r="AM6994" s="24"/>
      <c r="AN6994" s="24"/>
      <c r="AO6994" s="24"/>
      <c r="AP6994" s="24"/>
      <c r="AQ6994" s="24"/>
      <c r="AR6994" s="24"/>
      <c r="AS6994" s="24"/>
      <c r="AT6994" s="25"/>
      <c r="AV6994" s="26"/>
      <c r="AW6994" s="26"/>
      <c r="AX6994" s="27"/>
      <c r="AY6994" s="27"/>
      <c r="AZ6994" s="27"/>
      <c r="BA6994" s="27"/>
      <c r="BB6994" s="27"/>
      <c r="BC6994" s="27"/>
      <c r="BD6994" s="27"/>
      <c r="BE6994" s="27"/>
      <c r="BF6994" s="27"/>
      <c r="BG6994" s="27"/>
      <c r="BH6994" s="27"/>
      <c r="BI6994" s="27"/>
      <c r="BT6994" s="31"/>
      <c r="BU6994" s="32"/>
      <c r="BV6994" s="33"/>
      <c r="BW6994" s="32"/>
      <c r="BX6994" s="32"/>
      <c r="BY6994" s="34"/>
      <c r="CA6994" s="32"/>
      <c r="CB6994" s="32"/>
    </row>
    <row r="6995" spans="1:80">
      <c r="A6995" s="20"/>
      <c r="B6995" s="21"/>
      <c r="C6995" s="21"/>
      <c r="D6995" s="21"/>
      <c r="E6995" s="21"/>
      <c r="F6995" s="21"/>
      <c r="G6995" s="21"/>
      <c r="H6995" s="21"/>
      <c r="I6995" s="21"/>
      <c r="J6995" s="21"/>
      <c r="K6995" s="22"/>
      <c r="L6995" s="22"/>
      <c r="M6995" s="22"/>
      <c r="N6995" s="22"/>
      <c r="O6995" s="22"/>
      <c r="P6995" s="22"/>
      <c r="Q6995" s="22"/>
      <c r="R6995" s="22"/>
      <c r="S6995" s="22"/>
      <c r="T6995" s="22"/>
      <c r="U6995" s="22"/>
      <c r="V6995" s="22"/>
      <c r="W6995" s="22"/>
      <c r="X6995" s="22"/>
      <c r="Y6995" s="22"/>
      <c r="Z6995" s="22"/>
      <c r="AA6995" s="22"/>
      <c r="AB6995" s="23"/>
      <c r="AC6995" s="23"/>
      <c r="AD6995" s="22"/>
      <c r="AE6995" s="24"/>
      <c r="AF6995" s="24"/>
      <c r="AG6995" s="24"/>
      <c r="AH6995" s="24"/>
      <c r="AI6995" s="24"/>
      <c r="AJ6995" s="24"/>
      <c r="AK6995" s="24"/>
      <c r="AL6995" s="24"/>
      <c r="AM6995" s="24"/>
      <c r="AN6995" s="24"/>
      <c r="AO6995" s="24"/>
      <c r="AP6995" s="24"/>
      <c r="AQ6995" s="24"/>
      <c r="AR6995" s="24"/>
      <c r="AS6995" s="24"/>
      <c r="AT6995" s="25"/>
      <c r="AV6995" s="26"/>
      <c r="AW6995" s="26"/>
      <c r="AX6995" s="27"/>
      <c r="AY6995" s="27"/>
      <c r="AZ6995" s="27"/>
      <c r="BA6995" s="27"/>
      <c r="BB6995" s="27"/>
      <c r="BC6995" s="27"/>
      <c r="BD6995" s="27"/>
      <c r="BE6995" s="27"/>
      <c r="BF6995" s="27"/>
      <c r="BG6995" s="27"/>
      <c r="BH6995" s="27"/>
      <c r="BI6995" s="27"/>
      <c r="BT6995" s="31"/>
      <c r="BU6995" s="32"/>
      <c r="BV6995" s="33"/>
      <c r="BW6995" s="32"/>
      <c r="BX6995" s="32"/>
      <c r="BY6995" s="34"/>
      <c r="CA6995" s="32"/>
      <c r="CB6995" s="32"/>
    </row>
    <row r="6996" spans="1:80">
      <c r="A6996" s="20"/>
      <c r="B6996" s="21"/>
      <c r="C6996" s="21"/>
      <c r="D6996" s="21"/>
      <c r="E6996" s="21"/>
      <c r="F6996" s="21"/>
      <c r="G6996" s="21"/>
      <c r="H6996" s="21"/>
      <c r="I6996" s="21"/>
      <c r="J6996" s="21"/>
      <c r="K6996" s="22"/>
      <c r="L6996" s="22"/>
      <c r="M6996" s="22"/>
      <c r="N6996" s="22"/>
      <c r="O6996" s="22"/>
      <c r="P6996" s="22"/>
      <c r="Q6996" s="22"/>
      <c r="R6996" s="22"/>
      <c r="S6996" s="22"/>
      <c r="T6996" s="22"/>
      <c r="U6996" s="22"/>
      <c r="V6996" s="22"/>
      <c r="W6996" s="22"/>
      <c r="X6996" s="22"/>
      <c r="Y6996" s="22"/>
      <c r="Z6996" s="22"/>
      <c r="AA6996" s="22"/>
      <c r="AB6996" s="23"/>
      <c r="AC6996" s="23"/>
      <c r="AD6996" s="22"/>
      <c r="AE6996" s="24"/>
      <c r="AF6996" s="24"/>
      <c r="AG6996" s="24"/>
      <c r="AH6996" s="24"/>
      <c r="AI6996" s="24"/>
      <c r="AJ6996" s="24"/>
      <c r="AK6996" s="24"/>
      <c r="AL6996" s="24"/>
      <c r="AM6996" s="24"/>
      <c r="AN6996" s="24"/>
      <c r="AO6996" s="24"/>
      <c r="AP6996" s="24"/>
      <c r="AQ6996" s="24"/>
      <c r="AR6996" s="24"/>
      <c r="AS6996" s="24"/>
      <c r="AT6996" s="25"/>
      <c r="AV6996" s="26"/>
      <c r="AW6996" s="26"/>
      <c r="AX6996" s="27"/>
      <c r="AY6996" s="27"/>
      <c r="AZ6996" s="27"/>
      <c r="BA6996" s="27"/>
      <c r="BB6996" s="27"/>
      <c r="BC6996" s="27"/>
      <c r="BD6996" s="27"/>
      <c r="BE6996" s="27"/>
      <c r="BF6996" s="27"/>
      <c r="BG6996" s="27"/>
      <c r="BH6996" s="27"/>
      <c r="BI6996" s="27"/>
      <c r="BT6996" s="31"/>
      <c r="BU6996" s="32"/>
      <c r="BV6996" s="33"/>
      <c r="BW6996" s="32"/>
      <c r="BX6996" s="32"/>
      <c r="BY6996" s="34"/>
      <c r="CA6996" s="32"/>
      <c r="CB6996" s="32"/>
    </row>
    <row r="6997" spans="1:80">
      <c r="A6997" s="20"/>
      <c r="B6997" s="21"/>
      <c r="C6997" s="21"/>
      <c r="D6997" s="21"/>
      <c r="E6997" s="21"/>
      <c r="F6997" s="21"/>
      <c r="G6997" s="21"/>
      <c r="H6997" s="21"/>
      <c r="I6997" s="21"/>
      <c r="J6997" s="21"/>
      <c r="K6997" s="22"/>
      <c r="L6997" s="22"/>
      <c r="M6997" s="22"/>
      <c r="N6997" s="22"/>
      <c r="O6997" s="22"/>
      <c r="P6997" s="22"/>
      <c r="Q6997" s="22"/>
      <c r="R6997" s="22"/>
      <c r="S6997" s="22"/>
      <c r="T6997" s="22"/>
      <c r="U6997" s="22"/>
      <c r="V6997" s="22"/>
      <c r="W6997" s="22"/>
      <c r="X6997" s="22"/>
      <c r="Y6997" s="22"/>
      <c r="Z6997" s="22"/>
      <c r="AA6997" s="22"/>
      <c r="AB6997" s="23"/>
      <c r="AC6997" s="23"/>
      <c r="AD6997" s="22"/>
      <c r="AE6997" s="24"/>
      <c r="AF6997" s="24"/>
      <c r="AG6997" s="24"/>
      <c r="AH6997" s="24"/>
      <c r="AI6997" s="24"/>
      <c r="AJ6997" s="24"/>
      <c r="AK6997" s="24"/>
      <c r="AL6997" s="24"/>
      <c r="AM6997" s="24"/>
      <c r="AN6997" s="24"/>
      <c r="AO6997" s="24"/>
      <c r="AP6997" s="24"/>
      <c r="AQ6997" s="24"/>
      <c r="AR6997" s="24"/>
      <c r="AS6997" s="24"/>
      <c r="AT6997" s="25"/>
      <c r="AV6997" s="26"/>
      <c r="AW6997" s="26"/>
      <c r="AX6997" s="27"/>
      <c r="AY6997" s="27"/>
      <c r="AZ6997" s="27"/>
      <c r="BA6997" s="27"/>
      <c r="BB6997" s="27"/>
      <c r="BC6997" s="27"/>
      <c r="BD6997" s="27"/>
      <c r="BE6997" s="27"/>
      <c r="BF6997" s="27"/>
      <c r="BG6997" s="27"/>
      <c r="BH6997" s="27"/>
      <c r="BI6997" s="27"/>
      <c r="BT6997" s="31"/>
      <c r="BU6997" s="32"/>
      <c r="BV6997" s="33"/>
      <c r="BW6997" s="32"/>
      <c r="BX6997" s="32"/>
      <c r="BY6997" s="34"/>
      <c r="CA6997" s="32"/>
      <c r="CB6997" s="32"/>
    </row>
    <row r="6998" spans="1:80">
      <c r="A6998" s="20"/>
      <c r="B6998" s="21"/>
      <c r="C6998" s="21"/>
      <c r="D6998" s="21"/>
      <c r="E6998" s="21"/>
      <c r="F6998" s="21"/>
      <c r="G6998" s="21"/>
      <c r="H6998" s="21"/>
      <c r="I6998" s="21"/>
      <c r="J6998" s="21"/>
      <c r="K6998" s="22"/>
      <c r="L6998" s="22"/>
      <c r="M6998" s="22"/>
      <c r="N6998" s="22"/>
      <c r="O6998" s="22"/>
      <c r="P6998" s="22"/>
      <c r="Q6998" s="22"/>
      <c r="R6998" s="22"/>
      <c r="S6998" s="22"/>
      <c r="T6998" s="22"/>
      <c r="U6998" s="22"/>
      <c r="V6998" s="22"/>
      <c r="W6998" s="22"/>
      <c r="X6998" s="22"/>
      <c r="Y6998" s="22"/>
      <c r="Z6998" s="22"/>
      <c r="AA6998" s="22"/>
      <c r="AB6998" s="23"/>
      <c r="AC6998" s="23"/>
      <c r="AD6998" s="22"/>
      <c r="AE6998" s="24"/>
      <c r="AF6998" s="24"/>
      <c r="AG6998" s="24"/>
      <c r="AH6998" s="24"/>
      <c r="AI6998" s="24"/>
      <c r="AJ6998" s="24"/>
      <c r="AK6998" s="24"/>
      <c r="AL6998" s="24"/>
      <c r="AM6998" s="24"/>
      <c r="AN6998" s="24"/>
      <c r="AO6998" s="24"/>
      <c r="AP6998" s="24"/>
      <c r="AQ6998" s="24"/>
      <c r="AR6998" s="24"/>
      <c r="AS6998" s="24"/>
      <c r="AT6998" s="25"/>
      <c r="AV6998" s="26"/>
      <c r="AW6998" s="26"/>
      <c r="AX6998" s="27"/>
      <c r="AY6998" s="27"/>
      <c r="AZ6998" s="27"/>
      <c r="BA6998" s="27"/>
      <c r="BB6998" s="27"/>
      <c r="BC6998" s="27"/>
      <c r="BD6998" s="27"/>
      <c r="BE6998" s="27"/>
      <c r="BF6998" s="27"/>
      <c r="BG6998" s="27"/>
      <c r="BH6998" s="27"/>
      <c r="BI6998" s="27"/>
      <c r="BT6998" s="31"/>
      <c r="BU6998" s="32"/>
      <c r="BV6998" s="33"/>
      <c r="BW6998" s="32"/>
      <c r="BX6998" s="32"/>
      <c r="BY6998" s="34"/>
      <c r="CA6998" s="32"/>
      <c r="CB6998" s="32"/>
    </row>
    <row r="6999" spans="1:80">
      <c r="A6999" s="20"/>
      <c r="B6999" s="21"/>
      <c r="C6999" s="21"/>
      <c r="D6999" s="21"/>
      <c r="E6999" s="21"/>
      <c r="F6999" s="21"/>
      <c r="G6999" s="21"/>
      <c r="H6999" s="21"/>
      <c r="I6999" s="21"/>
      <c r="J6999" s="21"/>
      <c r="K6999" s="22"/>
      <c r="L6999" s="22"/>
      <c r="M6999" s="22"/>
      <c r="N6999" s="22"/>
      <c r="O6999" s="22"/>
      <c r="P6999" s="22"/>
      <c r="Q6999" s="22"/>
      <c r="R6999" s="22"/>
      <c r="S6999" s="22"/>
      <c r="T6999" s="22"/>
      <c r="U6999" s="22"/>
      <c r="V6999" s="22"/>
      <c r="W6999" s="22"/>
      <c r="X6999" s="22"/>
      <c r="Y6999" s="22"/>
      <c r="Z6999" s="22"/>
      <c r="AA6999" s="22"/>
      <c r="AB6999" s="23"/>
      <c r="AC6999" s="23"/>
      <c r="AD6999" s="22"/>
      <c r="AE6999" s="24"/>
      <c r="AF6999" s="24"/>
      <c r="AG6999" s="24"/>
      <c r="AH6999" s="24"/>
      <c r="AI6999" s="24"/>
      <c r="AJ6999" s="24"/>
      <c r="AK6999" s="24"/>
      <c r="AL6999" s="24"/>
      <c r="AM6999" s="24"/>
      <c r="AN6999" s="24"/>
      <c r="AO6999" s="24"/>
      <c r="AP6999" s="24"/>
      <c r="AQ6999" s="24"/>
      <c r="AR6999" s="24"/>
      <c r="AS6999" s="24"/>
      <c r="AT6999" s="25"/>
      <c r="AV6999" s="26"/>
      <c r="AW6999" s="26"/>
      <c r="AX6999" s="27"/>
      <c r="AY6999" s="27"/>
      <c r="AZ6999" s="27"/>
      <c r="BA6999" s="27"/>
      <c r="BB6999" s="27"/>
      <c r="BC6999" s="27"/>
      <c r="BD6999" s="27"/>
      <c r="BE6999" s="27"/>
      <c r="BF6999" s="27"/>
      <c r="BG6999" s="27"/>
      <c r="BH6999" s="27"/>
      <c r="BI6999" s="27"/>
      <c r="BT6999" s="31"/>
      <c r="BU6999" s="32"/>
      <c r="BV6999" s="33"/>
      <c r="BW6999" s="32"/>
      <c r="BX6999" s="32"/>
      <c r="BY6999" s="34"/>
      <c r="CA6999" s="32"/>
      <c r="CB6999" s="32"/>
    </row>
    <row r="7000" spans="1:80">
      <c r="A7000" s="20"/>
      <c r="B7000" s="21"/>
      <c r="C7000" s="21"/>
      <c r="D7000" s="21"/>
      <c r="E7000" s="21"/>
      <c r="F7000" s="21"/>
      <c r="G7000" s="21"/>
      <c r="H7000" s="21"/>
      <c r="I7000" s="21"/>
      <c r="J7000" s="21"/>
      <c r="K7000" s="22"/>
      <c r="L7000" s="22"/>
      <c r="M7000" s="22"/>
      <c r="N7000" s="22"/>
      <c r="O7000" s="22"/>
      <c r="P7000" s="22"/>
      <c r="Q7000" s="22"/>
      <c r="R7000" s="22"/>
      <c r="S7000" s="22"/>
      <c r="T7000" s="22"/>
      <c r="U7000" s="22"/>
      <c r="V7000" s="22"/>
      <c r="W7000" s="22"/>
      <c r="X7000" s="22"/>
      <c r="Y7000" s="22"/>
      <c r="Z7000" s="22"/>
      <c r="AA7000" s="22"/>
      <c r="AB7000" s="23"/>
      <c r="AC7000" s="23"/>
      <c r="AD7000" s="22"/>
      <c r="AE7000" s="24"/>
      <c r="AF7000" s="24"/>
      <c r="AG7000" s="24"/>
      <c r="AH7000" s="24"/>
      <c r="AI7000" s="24"/>
      <c r="AJ7000" s="24"/>
      <c r="AK7000" s="24"/>
      <c r="AL7000" s="24"/>
      <c r="AM7000" s="24"/>
      <c r="AN7000" s="24"/>
      <c r="AO7000" s="24"/>
      <c r="AP7000" s="24"/>
      <c r="AQ7000" s="24"/>
      <c r="AR7000" s="24"/>
      <c r="AS7000" s="24"/>
      <c r="AT7000" s="25"/>
      <c r="AV7000" s="26"/>
      <c r="AW7000" s="26"/>
      <c r="AX7000" s="27"/>
      <c r="AY7000" s="27"/>
      <c r="AZ7000" s="27"/>
      <c r="BA7000" s="27"/>
      <c r="BB7000" s="27"/>
      <c r="BC7000" s="27"/>
      <c r="BD7000" s="27"/>
      <c r="BE7000" s="27"/>
      <c r="BF7000" s="27"/>
      <c r="BG7000" s="27"/>
      <c r="BH7000" s="27"/>
      <c r="BI7000" s="27"/>
      <c r="BT7000" s="31"/>
      <c r="BU7000" s="32"/>
      <c r="BV7000" s="33"/>
      <c r="BW7000" s="32"/>
      <c r="BX7000" s="32"/>
      <c r="BY7000" s="34"/>
      <c r="CA7000" s="32"/>
      <c r="CB7000" s="32"/>
    </row>
    <row r="7001" spans="1:80">
      <c r="A7001" s="20"/>
      <c r="B7001" s="21"/>
      <c r="C7001" s="21"/>
      <c r="D7001" s="21"/>
      <c r="E7001" s="21"/>
      <c r="F7001" s="21"/>
      <c r="G7001" s="21"/>
      <c r="H7001" s="21"/>
      <c r="I7001" s="21"/>
      <c r="J7001" s="21"/>
      <c r="K7001" s="22"/>
      <c r="L7001" s="22"/>
      <c r="M7001" s="22"/>
      <c r="N7001" s="22"/>
      <c r="O7001" s="22"/>
      <c r="P7001" s="22"/>
      <c r="Q7001" s="22"/>
      <c r="R7001" s="22"/>
      <c r="S7001" s="22"/>
      <c r="T7001" s="22"/>
      <c r="U7001" s="22"/>
      <c r="V7001" s="22"/>
      <c r="W7001" s="22"/>
      <c r="X7001" s="22"/>
      <c r="Y7001" s="22"/>
      <c r="Z7001" s="22"/>
      <c r="AA7001" s="22"/>
      <c r="AB7001" s="23"/>
      <c r="AC7001" s="23"/>
      <c r="AD7001" s="22"/>
      <c r="AE7001" s="24"/>
      <c r="AF7001" s="24"/>
      <c r="AG7001" s="24"/>
      <c r="AH7001" s="24"/>
      <c r="AI7001" s="24"/>
      <c r="AJ7001" s="24"/>
      <c r="AK7001" s="24"/>
      <c r="AL7001" s="24"/>
      <c r="AM7001" s="24"/>
      <c r="AN7001" s="24"/>
      <c r="AO7001" s="24"/>
      <c r="AP7001" s="24"/>
      <c r="AQ7001" s="24"/>
      <c r="AR7001" s="24"/>
      <c r="AS7001" s="24"/>
      <c r="AT7001" s="25"/>
      <c r="AV7001" s="26"/>
      <c r="AW7001" s="26"/>
      <c r="AX7001" s="27"/>
      <c r="AY7001" s="27"/>
      <c r="AZ7001" s="27"/>
      <c r="BA7001" s="27"/>
      <c r="BB7001" s="27"/>
      <c r="BC7001" s="27"/>
      <c r="BD7001" s="27"/>
      <c r="BE7001" s="27"/>
      <c r="BF7001" s="27"/>
      <c r="BG7001" s="27"/>
      <c r="BH7001" s="27"/>
      <c r="BI7001" s="27"/>
      <c r="BT7001" s="31"/>
      <c r="BU7001" s="32"/>
      <c r="BV7001" s="33"/>
      <c r="BW7001" s="32"/>
      <c r="BX7001" s="32"/>
      <c r="BY7001" s="34"/>
      <c r="CA7001" s="32"/>
      <c r="CB7001" s="32"/>
    </row>
    <row r="7002" spans="1:80">
      <c r="A7002" s="20"/>
      <c r="B7002" s="21"/>
      <c r="C7002" s="21"/>
      <c r="D7002" s="21"/>
      <c r="E7002" s="21"/>
      <c r="F7002" s="21"/>
      <c r="G7002" s="21"/>
      <c r="H7002" s="21"/>
      <c r="I7002" s="21"/>
      <c r="J7002" s="21"/>
      <c r="K7002" s="22"/>
      <c r="L7002" s="22"/>
      <c r="M7002" s="22"/>
      <c r="N7002" s="22"/>
      <c r="O7002" s="22"/>
      <c r="P7002" s="22"/>
      <c r="Q7002" s="22"/>
      <c r="R7002" s="22"/>
      <c r="S7002" s="22"/>
      <c r="T7002" s="22"/>
      <c r="U7002" s="22"/>
      <c r="V7002" s="22"/>
      <c r="W7002" s="22"/>
      <c r="X7002" s="22"/>
      <c r="Y7002" s="22"/>
      <c r="Z7002" s="22"/>
      <c r="AA7002" s="22"/>
      <c r="AB7002" s="23"/>
      <c r="AC7002" s="23"/>
      <c r="AD7002" s="22"/>
      <c r="AE7002" s="24"/>
      <c r="AF7002" s="24"/>
      <c r="AG7002" s="24"/>
      <c r="AH7002" s="24"/>
      <c r="AI7002" s="24"/>
      <c r="AJ7002" s="24"/>
      <c r="AK7002" s="24"/>
      <c r="AL7002" s="24"/>
      <c r="AM7002" s="24"/>
      <c r="AN7002" s="24"/>
      <c r="AO7002" s="24"/>
      <c r="AP7002" s="24"/>
      <c r="AQ7002" s="24"/>
      <c r="AR7002" s="24"/>
      <c r="AS7002" s="24"/>
      <c r="AT7002" s="25"/>
      <c r="AV7002" s="26"/>
      <c r="AW7002" s="26"/>
      <c r="AX7002" s="27"/>
      <c r="AY7002" s="27"/>
      <c r="AZ7002" s="27"/>
      <c r="BA7002" s="27"/>
      <c r="BB7002" s="27"/>
      <c r="BC7002" s="27"/>
      <c r="BD7002" s="27"/>
      <c r="BE7002" s="27"/>
      <c r="BF7002" s="27"/>
      <c r="BG7002" s="27"/>
      <c r="BH7002" s="27"/>
      <c r="BI7002" s="27"/>
      <c r="BT7002" s="31"/>
      <c r="BU7002" s="32"/>
      <c r="BV7002" s="33"/>
      <c r="BW7002" s="32"/>
      <c r="BX7002" s="32"/>
      <c r="BY7002" s="34"/>
      <c r="CA7002" s="32"/>
      <c r="CB7002" s="32"/>
    </row>
    <row r="7003" spans="1:80">
      <c r="A7003" s="20"/>
      <c r="B7003" s="21"/>
      <c r="C7003" s="21"/>
      <c r="D7003" s="21"/>
      <c r="E7003" s="21"/>
      <c r="F7003" s="21"/>
      <c r="G7003" s="21"/>
      <c r="H7003" s="21"/>
      <c r="I7003" s="21"/>
      <c r="J7003" s="21"/>
      <c r="K7003" s="22"/>
      <c r="L7003" s="22"/>
      <c r="M7003" s="22"/>
      <c r="N7003" s="22"/>
      <c r="O7003" s="22"/>
      <c r="P7003" s="22"/>
      <c r="Q7003" s="22"/>
      <c r="R7003" s="22"/>
      <c r="S7003" s="22"/>
      <c r="T7003" s="22"/>
      <c r="U7003" s="22"/>
      <c r="V7003" s="22"/>
      <c r="W7003" s="22"/>
      <c r="X7003" s="22"/>
      <c r="Y7003" s="22"/>
      <c r="Z7003" s="22"/>
      <c r="AA7003" s="22"/>
      <c r="AB7003" s="23"/>
      <c r="AC7003" s="23"/>
      <c r="AD7003" s="22"/>
      <c r="AE7003" s="24"/>
      <c r="AF7003" s="24"/>
      <c r="AG7003" s="24"/>
      <c r="AH7003" s="24"/>
      <c r="AI7003" s="24"/>
      <c r="AJ7003" s="24"/>
      <c r="AK7003" s="24"/>
      <c r="AL7003" s="24"/>
      <c r="AM7003" s="24"/>
      <c r="AN7003" s="24"/>
      <c r="AO7003" s="24"/>
      <c r="AP7003" s="24"/>
      <c r="AQ7003" s="24"/>
      <c r="AR7003" s="24"/>
      <c r="AS7003" s="24"/>
      <c r="AT7003" s="25"/>
      <c r="AV7003" s="26"/>
      <c r="AW7003" s="26"/>
      <c r="AX7003" s="27"/>
      <c r="AY7003" s="27"/>
      <c r="AZ7003" s="27"/>
      <c r="BA7003" s="27"/>
      <c r="BB7003" s="27"/>
      <c r="BC7003" s="27"/>
      <c r="BD7003" s="27"/>
      <c r="BE7003" s="27"/>
      <c r="BF7003" s="27"/>
      <c r="BG7003" s="27"/>
      <c r="BH7003" s="27"/>
      <c r="BI7003" s="27"/>
      <c r="BT7003" s="31"/>
      <c r="BU7003" s="32"/>
      <c r="BV7003" s="33"/>
      <c r="BW7003" s="32"/>
      <c r="BX7003" s="32"/>
      <c r="BY7003" s="34"/>
      <c r="CA7003" s="32"/>
      <c r="CB7003" s="32"/>
    </row>
    <row r="7004" spans="1:80">
      <c r="A7004" s="20"/>
      <c r="B7004" s="21"/>
      <c r="C7004" s="21"/>
      <c r="D7004" s="21"/>
      <c r="E7004" s="21"/>
      <c r="F7004" s="21"/>
      <c r="G7004" s="21"/>
      <c r="H7004" s="21"/>
      <c r="I7004" s="21"/>
      <c r="J7004" s="21"/>
      <c r="K7004" s="22"/>
      <c r="L7004" s="22"/>
      <c r="M7004" s="22"/>
      <c r="N7004" s="22"/>
      <c r="O7004" s="22"/>
      <c r="P7004" s="22"/>
      <c r="Q7004" s="22"/>
      <c r="R7004" s="22"/>
      <c r="S7004" s="22"/>
      <c r="T7004" s="22"/>
      <c r="U7004" s="22"/>
      <c r="V7004" s="22"/>
      <c r="W7004" s="22"/>
      <c r="X7004" s="22"/>
      <c r="Y7004" s="22"/>
      <c r="Z7004" s="22"/>
      <c r="AA7004" s="22"/>
      <c r="AB7004" s="23"/>
      <c r="AC7004" s="23"/>
      <c r="AD7004" s="22"/>
      <c r="AE7004" s="24"/>
      <c r="AF7004" s="24"/>
      <c r="AG7004" s="24"/>
      <c r="AH7004" s="24"/>
      <c r="AI7004" s="24"/>
      <c r="AJ7004" s="24"/>
      <c r="AK7004" s="24"/>
      <c r="AL7004" s="24"/>
      <c r="AM7004" s="24"/>
      <c r="AN7004" s="24"/>
      <c r="AO7004" s="24"/>
      <c r="AP7004" s="24"/>
      <c r="AQ7004" s="24"/>
      <c r="AR7004" s="24"/>
      <c r="AS7004" s="24"/>
      <c r="AT7004" s="25"/>
      <c r="AV7004" s="26"/>
      <c r="AW7004" s="26"/>
      <c r="AX7004" s="27"/>
      <c r="AY7004" s="27"/>
      <c r="AZ7004" s="27"/>
      <c r="BA7004" s="27"/>
      <c r="BB7004" s="27"/>
      <c r="BC7004" s="27"/>
      <c r="BD7004" s="27"/>
      <c r="BE7004" s="27"/>
      <c r="BF7004" s="27"/>
      <c r="BG7004" s="27"/>
      <c r="BH7004" s="27"/>
      <c r="BI7004" s="27"/>
      <c r="BT7004" s="31"/>
      <c r="BU7004" s="32"/>
      <c r="BV7004" s="33"/>
      <c r="BW7004" s="32"/>
      <c r="BX7004" s="32"/>
      <c r="BY7004" s="34"/>
      <c r="CA7004" s="32"/>
      <c r="CB7004" s="32"/>
    </row>
    <row r="7005" spans="1:80">
      <c r="A7005" s="20"/>
      <c r="B7005" s="21"/>
      <c r="C7005" s="21"/>
      <c r="D7005" s="21"/>
      <c r="E7005" s="21"/>
      <c r="F7005" s="21"/>
      <c r="G7005" s="21"/>
      <c r="H7005" s="21"/>
      <c r="I7005" s="21"/>
      <c r="J7005" s="21"/>
      <c r="K7005" s="22"/>
      <c r="L7005" s="22"/>
      <c r="M7005" s="22"/>
      <c r="N7005" s="22"/>
      <c r="O7005" s="22"/>
      <c r="P7005" s="22"/>
      <c r="Q7005" s="22"/>
      <c r="R7005" s="22"/>
      <c r="S7005" s="22"/>
      <c r="T7005" s="22"/>
      <c r="U7005" s="22"/>
      <c r="V7005" s="22"/>
      <c r="W7005" s="22"/>
      <c r="X7005" s="22"/>
      <c r="Y7005" s="22"/>
      <c r="Z7005" s="22"/>
      <c r="AA7005" s="22"/>
      <c r="AB7005" s="23"/>
      <c r="AC7005" s="23"/>
      <c r="AD7005" s="22"/>
      <c r="AE7005" s="24"/>
      <c r="AF7005" s="24"/>
      <c r="AG7005" s="24"/>
      <c r="AH7005" s="24"/>
      <c r="AI7005" s="24"/>
      <c r="AJ7005" s="24"/>
      <c r="AK7005" s="24"/>
      <c r="AL7005" s="24"/>
      <c r="AM7005" s="24"/>
      <c r="AN7005" s="24"/>
      <c r="AO7005" s="24"/>
      <c r="AP7005" s="24"/>
      <c r="AQ7005" s="24"/>
      <c r="AR7005" s="24"/>
      <c r="AS7005" s="24"/>
      <c r="AT7005" s="25"/>
      <c r="AV7005" s="26"/>
      <c r="AW7005" s="26"/>
      <c r="AX7005" s="27"/>
      <c r="AY7005" s="27"/>
      <c r="AZ7005" s="27"/>
      <c r="BA7005" s="27"/>
      <c r="BB7005" s="27"/>
      <c r="BC7005" s="27"/>
      <c r="BD7005" s="27"/>
      <c r="BE7005" s="27"/>
      <c r="BF7005" s="27"/>
      <c r="BG7005" s="27"/>
      <c r="BH7005" s="27"/>
      <c r="BI7005" s="27"/>
      <c r="BT7005" s="31"/>
      <c r="BU7005" s="32"/>
      <c r="BV7005" s="33"/>
      <c r="BW7005" s="32"/>
      <c r="BX7005" s="32"/>
      <c r="BY7005" s="34"/>
      <c r="CA7005" s="32"/>
      <c r="CB7005" s="32"/>
    </row>
    <row r="7006" spans="1:80">
      <c r="A7006" s="20"/>
      <c r="B7006" s="21"/>
      <c r="C7006" s="21"/>
      <c r="D7006" s="21"/>
      <c r="E7006" s="21"/>
      <c r="F7006" s="21"/>
      <c r="G7006" s="21"/>
      <c r="H7006" s="21"/>
      <c r="I7006" s="21"/>
      <c r="J7006" s="21"/>
      <c r="K7006" s="22"/>
      <c r="L7006" s="22"/>
      <c r="M7006" s="22"/>
      <c r="N7006" s="22"/>
      <c r="O7006" s="22"/>
      <c r="P7006" s="22"/>
      <c r="Q7006" s="22"/>
      <c r="R7006" s="22"/>
      <c r="S7006" s="22"/>
      <c r="T7006" s="22"/>
      <c r="U7006" s="22"/>
      <c r="V7006" s="22"/>
      <c r="W7006" s="22"/>
      <c r="X7006" s="22"/>
      <c r="Y7006" s="22"/>
      <c r="Z7006" s="22"/>
      <c r="AA7006" s="22"/>
      <c r="AB7006" s="23"/>
      <c r="AC7006" s="23"/>
      <c r="AD7006" s="22"/>
      <c r="AE7006" s="24"/>
      <c r="AF7006" s="24"/>
      <c r="AG7006" s="24"/>
      <c r="AH7006" s="24"/>
      <c r="AI7006" s="24"/>
      <c r="AJ7006" s="24"/>
      <c r="AK7006" s="24"/>
      <c r="AL7006" s="24"/>
      <c r="AM7006" s="24"/>
      <c r="AN7006" s="24"/>
      <c r="AO7006" s="24"/>
      <c r="AP7006" s="24"/>
      <c r="AQ7006" s="24"/>
      <c r="AR7006" s="24"/>
      <c r="AS7006" s="24"/>
      <c r="AT7006" s="25"/>
      <c r="AV7006" s="26"/>
      <c r="AW7006" s="26"/>
      <c r="AX7006" s="27"/>
      <c r="AY7006" s="27"/>
      <c r="AZ7006" s="27"/>
      <c r="BA7006" s="27"/>
      <c r="BB7006" s="27"/>
      <c r="BC7006" s="27"/>
      <c r="BD7006" s="27"/>
      <c r="BE7006" s="27"/>
      <c r="BF7006" s="27"/>
      <c r="BG7006" s="27"/>
      <c r="BH7006" s="27"/>
      <c r="BI7006" s="27"/>
      <c r="BT7006" s="31"/>
      <c r="BU7006" s="32"/>
      <c r="BV7006" s="33"/>
      <c r="BW7006" s="32"/>
      <c r="BX7006" s="32"/>
      <c r="BY7006" s="34"/>
      <c r="CA7006" s="32"/>
      <c r="CB7006" s="32"/>
    </row>
    <row r="7007" spans="1:80">
      <c r="A7007" s="20"/>
      <c r="B7007" s="21"/>
      <c r="C7007" s="21"/>
      <c r="D7007" s="21"/>
      <c r="E7007" s="21"/>
      <c r="F7007" s="21"/>
      <c r="G7007" s="21"/>
      <c r="H7007" s="21"/>
      <c r="I7007" s="21"/>
      <c r="J7007" s="21"/>
      <c r="K7007" s="22"/>
      <c r="L7007" s="22"/>
      <c r="M7007" s="22"/>
      <c r="N7007" s="22"/>
      <c r="O7007" s="22"/>
      <c r="P7007" s="22"/>
      <c r="Q7007" s="22"/>
      <c r="R7007" s="22"/>
      <c r="S7007" s="22"/>
      <c r="T7007" s="22"/>
      <c r="U7007" s="22"/>
      <c r="V7007" s="22"/>
      <c r="W7007" s="22"/>
      <c r="X7007" s="22"/>
      <c r="Y7007" s="22"/>
      <c r="Z7007" s="22"/>
      <c r="AA7007" s="22"/>
      <c r="AB7007" s="23"/>
      <c r="AC7007" s="23"/>
      <c r="AD7007" s="22"/>
      <c r="AE7007" s="24"/>
      <c r="AF7007" s="24"/>
      <c r="AG7007" s="24"/>
      <c r="AH7007" s="24"/>
      <c r="AI7007" s="24"/>
      <c r="AJ7007" s="24"/>
      <c r="AK7007" s="24"/>
      <c r="AL7007" s="24"/>
      <c r="AM7007" s="24"/>
      <c r="AN7007" s="24"/>
      <c r="AO7007" s="24"/>
      <c r="AP7007" s="24"/>
      <c r="AQ7007" s="24"/>
      <c r="AR7007" s="24"/>
      <c r="AS7007" s="24"/>
      <c r="AT7007" s="25"/>
      <c r="AV7007" s="26"/>
      <c r="AW7007" s="26"/>
      <c r="AX7007" s="27"/>
      <c r="AY7007" s="27"/>
      <c r="AZ7007" s="27"/>
      <c r="BA7007" s="27"/>
      <c r="BB7007" s="27"/>
      <c r="BC7007" s="27"/>
      <c r="BD7007" s="27"/>
      <c r="BE7007" s="27"/>
      <c r="BF7007" s="27"/>
      <c r="BG7007" s="27"/>
      <c r="BH7007" s="27"/>
      <c r="BI7007" s="27"/>
      <c r="BT7007" s="31"/>
      <c r="BU7007" s="32"/>
      <c r="BV7007" s="33"/>
      <c r="BW7007" s="32"/>
      <c r="BX7007" s="32"/>
      <c r="BY7007" s="34"/>
      <c r="CA7007" s="32"/>
      <c r="CB7007" s="32"/>
    </row>
    <row r="7008" spans="1:80">
      <c r="A7008" s="20"/>
      <c r="B7008" s="21"/>
      <c r="C7008" s="21"/>
      <c r="D7008" s="21"/>
      <c r="E7008" s="21"/>
      <c r="F7008" s="21"/>
      <c r="G7008" s="21"/>
      <c r="H7008" s="21"/>
      <c r="I7008" s="21"/>
      <c r="J7008" s="21"/>
      <c r="K7008" s="22"/>
      <c r="L7008" s="22"/>
      <c r="M7008" s="22"/>
      <c r="N7008" s="22"/>
      <c r="O7008" s="22"/>
      <c r="P7008" s="22"/>
      <c r="Q7008" s="22"/>
      <c r="R7008" s="22"/>
      <c r="S7008" s="22"/>
      <c r="T7008" s="22"/>
      <c r="U7008" s="22"/>
      <c r="V7008" s="22"/>
      <c r="W7008" s="22"/>
      <c r="X7008" s="22"/>
      <c r="Y7008" s="22"/>
      <c r="Z7008" s="22"/>
      <c r="AA7008" s="22"/>
      <c r="AB7008" s="23"/>
      <c r="AC7008" s="23"/>
      <c r="AD7008" s="22"/>
      <c r="AE7008" s="24"/>
      <c r="AF7008" s="24"/>
      <c r="AG7008" s="24"/>
      <c r="AH7008" s="24"/>
      <c r="AI7008" s="24"/>
      <c r="AJ7008" s="24"/>
      <c r="AK7008" s="24"/>
      <c r="AL7008" s="24"/>
      <c r="AM7008" s="24"/>
      <c r="AN7008" s="24"/>
      <c r="AO7008" s="24"/>
      <c r="AP7008" s="24"/>
      <c r="AQ7008" s="24"/>
      <c r="AR7008" s="24"/>
      <c r="AS7008" s="24"/>
      <c r="AT7008" s="25"/>
      <c r="AV7008" s="26"/>
      <c r="AW7008" s="26"/>
      <c r="AX7008" s="27"/>
      <c r="AY7008" s="27"/>
      <c r="AZ7008" s="27"/>
      <c r="BA7008" s="27"/>
      <c r="BB7008" s="27"/>
      <c r="BC7008" s="27"/>
      <c r="BD7008" s="27"/>
      <c r="BE7008" s="27"/>
      <c r="BF7008" s="27"/>
      <c r="BG7008" s="27"/>
      <c r="BH7008" s="27"/>
      <c r="BI7008" s="27"/>
      <c r="BT7008" s="31"/>
      <c r="BU7008" s="32"/>
      <c r="BV7008" s="33"/>
      <c r="BW7008" s="32"/>
      <c r="BX7008" s="32"/>
      <c r="BY7008" s="34"/>
      <c r="CA7008" s="32"/>
      <c r="CB7008" s="32"/>
    </row>
    <row r="7009" spans="1:80">
      <c r="A7009" s="20"/>
      <c r="B7009" s="21"/>
      <c r="C7009" s="21"/>
      <c r="D7009" s="21"/>
      <c r="E7009" s="21"/>
      <c r="F7009" s="21"/>
      <c r="G7009" s="21"/>
      <c r="H7009" s="21"/>
      <c r="I7009" s="21"/>
      <c r="J7009" s="21"/>
      <c r="K7009" s="22"/>
      <c r="L7009" s="22"/>
      <c r="M7009" s="22"/>
      <c r="N7009" s="22"/>
      <c r="O7009" s="22"/>
      <c r="P7009" s="22"/>
      <c r="Q7009" s="22"/>
      <c r="R7009" s="22"/>
      <c r="S7009" s="22"/>
      <c r="T7009" s="22"/>
      <c r="U7009" s="22"/>
      <c r="V7009" s="22"/>
      <c r="W7009" s="22"/>
      <c r="X7009" s="22"/>
      <c r="Y7009" s="22"/>
      <c r="Z7009" s="22"/>
      <c r="AA7009" s="22"/>
      <c r="AB7009" s="23"/>
      <c r="AC7009" s="23"/>
      <c r="AD7009" s="22"/>
      <c r="AE7009" s="24"/>
      <c r="AF7009" s="24"/>
      <c r="AG7009" s="24"/>
      <c r="AH7009" s="24"/>
      <c r="AI7009" s="24"/>
      <c r="AJ7009" s="24"/>
      <c r="AK7009" s="24"/>
      <c r="AL7009" s="24"/>
      <c r="AM7009" s="24"/>
      <c r="AN7009" s="24"/>
      <c r="AO7009" s="24"/>
      <c r="AP7009" s="24"/>
      <c r="AQ7009" s="24"/>
      <c r="AR7009" s="24"/>
      <c r="AS7009" s="24"/>
      <c r="AT7009" s="25"/>
      <c r="AV7009" s="26"/>
      <c r="AW7009" s="26"/>
      <c r="AX7009" s="27"/>
      <c r="AY7009" s="27"/>
      <c r="AZ7009" s="27"/>
      <c r="BA7009" s="27"/>
      <c r="BB7009" s="27"/>
      <c r="BC7009" s="27"/>
      <c r="BD7009" s="27"/>
      <c r="BE7009" s="27"/>
      <c r="BF7009" s="27"/>
      <c r="BG7009" s="27"/>
      <c r="BH7009" s="27"/>
      <c r="BI7009" s="27"/>
      <c r="BT7009" s="31"/>
      <c r="BU7009" s="32"/>
      <c r="BV7009" s="33"/>
      <c r="BW7009" s="32"/>
      <c r="BX7009" s="32"/>
      <c r="BY7009" s="34"/>
      <c r="CA7009" s="32"/>
      <c r="CB7009" s="32"/>
    </row>
    <row r="7010" spans="1:80">
      <c r="A7010" s="20"/>
      <c r="B7010" s="21"/>
      <c r="C7010" s="21"/>
      <c r="D7010" s="21"/>
      <c r="E7010" s="21"/>
      <c r="F7010" s="21"/>
      <c r="G7010" s="21"/>
      <c r="H7010" s="21"/>
      <c r="I7010" s="21"/>
      <c r="J7010" s="21"/>
      <c r="K7010" s="22"/>
      <c r="L7010" s="22"/>
      <c r="M7010" s="22"/>
      <c r="N7010" s="22"/>
      <c r="O7010" s="22"/>
      <c r="P7010" s="22"/>
      <c r="Q7010" s="22"/>
      <c r="R7010" s="22"/>
      <c r="S7010" s="22"/>
      <c r="T7010" s="22"/>
      <c r="U7010" s="22"/>
      <c r="V7010" s="22"/>
      <c r="W7010" s="22"/>
      <c r="X7010" s="22"/>
      <c r="Y7010" s="22"/>
      <c r="Z7010" s="22"/>
      <c r="AA7010" s="22"/>
      <c r="AB7010" s="23"/>
      <c r="AC7010" s="23"/>
      <c r="AD7010" s="22"/>
      <c r="AE7010" s="24"/>
      <c r="AF7010" s="24"/>
      <c r="AG7010" s="24"/>
      <c r="AH7010" s="24"/>
      <c r="AI7010" s="24"/>
      <c r="AJ7010" s="24"/>
      <c r="AK7010" s="24"/>
      <c r="AL7010" s="24"/>
      <c r="AM7010" s="24"/>
      <c r="AN7010" s="24"/>
      <c r="AO7010" s="24"/>
      <c r="AP7010" s="24"/>
      <c r="AQ7010" s="24"/>
      <c r="AR7010" s="24"/>
      <c r="AS7010" s="24"/>
      <c r="AT7010" s="25"/>
      <c r="AV7010" s="26"/>
      <c r="AW7010" s="26"/>
      <c r="AX7010" s="27"/>
      <c r="AY7010" s="27"/>
      <c r="AZ7010" s="27"/>
      <c r="BA7010" s="27"/>
      <c r="BB7010" s="27"/>
      <c r="BC7010" s="27"/>
      <c r="BD7010" s="27"/>
      <c r="BE7010" s="27"/>
      <c r="BF7010" s="27"/>
      <c r="BG7010" s="27"/>
      <c r="BH7010" s="27"/>
      <c r="BI7010" s="27"/>
      <c r="BT7010" s="31"/>
      <c r="BU7010" s="32"/>
      <c r="BV7010" s="33"/>
      <c r="BW7010" s="32"/>
      <c r="BX7010" s="32"/>
      <c r="BY7010" s="34"/>
      <c r="CA7010" s="32"/>
      <c r="CB7010" s="32"/>
    </row>
    <row r="7011" spans="1:80">
      <c r="A7011" s="20"/>
      <c r="B7011" s="21"/>
      <c r="C7011" s="21"/>
      <c r="D7011" s="21"/>
      <c r="E7011" s="21"/>
      <c r="F7011" s="21"/>
      <c r="G7011" s="21"/>
      <c r="H7011" s="21"/>
      <c r="I7011" s="21"/>
      <c r="J7011" s="21"/>
      <c r="K7011" s="22"/>
      <c r="L7011" s="22"/>
      <c r="M7011" s="22"/>
      <c r="N7011" s="22"/>
      <c r="O7011" s="22"/>
      <c r="P7011" s="22"/>
      <c r="Q7011" s="22"/>
      <c r="R7011" s="22"/>
      <c r="S7011" s="22"/>
      <c r="T7011" s="22"/>
      <c r="U7011" s="22"/>
      <c r="V7011" s="22"/>
      <c r="W7011" s="22"/>
      <c r="X7011" s="22"/>
      <c r="Y7011" s="22"/>
      <c r="Z7011" s="22"/>
      <c r="AA7011" s="22"/>
      <c r="AB7011" s="23"/>
      <c r="AC7011" s="23"/>
      <c r="AD7011" s="22"/>
      <c r="AE7011" s="24"/>
      <c r="AF7011" s="24"/>
      <c r="AG7011" s="24"/>
      <c r="AH7011" s="24"/>
      <c r="AI7011" s="24"/>
      <c r="AJ7011" s="24"/>
      <c r="AK7011" s="24"/>
      <c r="AL7011" s="24"/>
      <c r="AM7011" s="24"/>
      <c r="AN7011" s="24"/>
      <c r="AO7011" s="24"/>
      <c r="AP7011" s="24"/>
      <c r="AQ7011" s="24"/>
      <c r="AR7011" s="24"/>
      <c r="AS7011" s="24"/>
      <c r="AT7011" s="25"/>
      <c r="AV7011" s="26"/>
      <c r="AW7011" s="26"/>
      <c r="AX7011" s="27"/>
      <c r="AY7011" s="27"/>
      <c r="AZ7011" s="27"/>
      <c r="BA7011" s="27"/>
      <c r="BB7011" s="27"/>
      <c r="BC7011" s="27"/>
      <c r="BD7011" s="27"/>
      <c r="BE7011" s="27"/>
      <c r="BF7011" s="27"/>
      <c r="BG7011" s="27"/>
      <c r="BH7011" s="27"/>
      <c r="BI7011" s="27"/>
      <c r="BT7011" s="31"/>
      <c r="BU7011" s="32"/>
      <c r="BV7011" s="33"/>
      <c r="BW7011" s="32"/>
      <c r="BX7011" s="32"/>
      <c r="BY7011" s="34"/>
      <c r="CA7011" s="32"/>
      <c r="CB7011" s="32"/>
    </row>
    <row r="7012" spans="1:80">
      <c r="A7012" s="20"/>
      <c r="B7012" s="21"/>
      <c r="C7012" s="21"/>
      <c r="D7012" s="21"/>
      <c r="E7012" s="21"/>
      <c r="F7012" s="21"/>
      <c r="G7012" s="21"/>
      <c r="H7012" s="21"/>
      <c r="I7012" s="21"/>
      <c r="J7012" s="21"/>
      <c r="K7012" s="22"/>
      <c r="L7012" s="22"/>
      <c r="M7012" s="22"/>
      <c r="N7012" s="22"/>
      <c r="O7012" s="22"/>
      <c r="P7012" s="22"/>
      <c r="Q7012" s="22"/>
      <c r="R7012" s="22"/>
      <c r="S7012" s="22"/>
      <c r="T7012" s="22"/>
      <c r="U7012" s="22"/>
      <c r="V7012" s="22"/>
      <c r="W7012" s="22"/>
      <c r="X7012" s="22"/>
      <c r="Y7012" s="22"/>
      <c r="Z7012" s="22"/>
      <c r="AA7012" s="22"/>
      <c r="AB7012" s="23"/>
      <c r="AC7012" s="23"/>
      <c r="AD7012" s="22"/>
      <c r="AE7012" s="24"/>
      <c r="AF7012" s="24"/>
      <c r="AG7012" s="24"/>
      <c r="AH7012" s="24"/>
      <c r="AI7012" s="24"/>
      <c r="AJ7012" s="24"/>
      <c r="AK7012" s="24"/>
      <c r="AL7012" s="24"/>
      <c r="AM7012" s="24"/>
      <c r="AN7012" s="24"/>
      <c r="AO7012" s="24"/>
      <c r="AP7012" s="24"/>
      <c r="AQ7012" s="24"/>
      <c r="AR7012" s="24"/>
      <c r="AS7012" s="24"/>
      <c r="AT7012" s="25"/>
      <c r="AV7012" s="26"/>
      <c r="AW7012" s="26"/>
      <c r="AX7012" s="27"/>
      <c r="AY7012" s="27"/>
      <c r="AZ7012" s="27"/>
      <c r="BA7012" s="27"/>
      <c r="BB7012" s="27"/>
      <c r="BC7012" s="27"/>
      <c r="BD7012" s="27"/>
      <c r="BE7012" s="27"/>
      <c r="BF7012" s="27"/>
      <c r="BG7012" s="27"/>
      <c r="BH7012" s="27"/>
      <c r="BI7012" s="27"/>
      <c r="BT7012" s="31"/>
      <c r="BU7012" s="32"/>
      <c r="BV7012" s="33"/>
      <c r="BW7012" s="32"/>
      <c r="BX7012" s="32"/>
      <c r="BY7012" s="34"/>
      <c r="CA7012" s="32"/>
      <c r="CB7012" s="32"/>
    </row>
    <row r="7013" spans="1:80">
      <c r="A7013" s="20"/>
      <c r="B7013" s="21"/>
      <c r="C7013" s="21"/>
      <c r="D7013" s="21"/>
      <c r="E7013" s="21"/>
      <c r="F7013" s="21"/>
      <c r="G7013" s="21"/>
      <c r="H7013" s="21"/>
      <c r="I7013" s="21"/>
      <c r="J7013" s="21"/>
      <c r="K7013" s="22"/>
      <c r="L7013" s="22"/>
      <c r="M7013" s="22"/>
      <c r="N7013" s="22"/>
      <c r="O7013" s="22"/>
      <c r="P7013" s="22"/>
      <c r="Q7013" s="22"/>
      <c r="R7013" s="22"/>
      <c r="S7013" s="22"/>
      <c r="T7013" s="22"/>
      <c r="U7013" s="22"/>
      <c r="V7013" s="22"/>
      <c r="W7013" s="22"/>
      <c r="X7013" s="22"/>
      <c r="Y7013" s="22"/>
      <c r="Z7013" s="22"/>
      <c r="AA7013" s="22"/>
      <c r="AB7013" s="23"/>
      <c r="AC7013" s="23"/>
      <c r="AD7013" s="22"/>
      <c r="AE7013" s="24"/>
      <c r="AF7013" s="24"/>
      <c r="AG7013" s="24"/>
      <c r="AH7013" s="24"/>
      <c r="AI7013" s="24"/>
      <c r="AJ7013" s="24"/>
      <c r="AK7013" s="24"/>
      <c r="AL7013" s="24"/>
      <c r="AM7013" s="24"/>
      <c r="AN7013" s="24"/>
      <c r="AO7013" s="24"/>
      <c r="AP7013" s="24"/>
      <c r="AQ7013" s="24"/>
      <c r="AR7013" s="24"/>
      <c r="AS7013" s="24"/>
      <c r="AT7013" s="25"/>
      <c r="AV7013" s="26"/>
      <c r="AW7013" s="26"/>
      <c r="AX7013" s="27"/>
      <c r="AY7013" s="27"/>
      <c r="AZ7013" s="27"/>
      <c r="BA7013" s="27"/>
      <c r="BB7013" s="27"/>
      <c r="BC7013" s="27"/>
      <c r="BD7013" s="27"/>
      <c r="BE7013" s="27"/>
      <c r="BF7013" s="27"/>
      <c r="BG7013" s="27"/>
      <c r="BH7013" s="27"/>
      <c r="BI7013" s="27"/>
      <c r="BT7013" s="31"/>
      <c r="BU7013" s="32"/>
      <c r="BV7013" s="33"/>
      <c r="BW7013" s="32"/>
      <c r="BX7013" s="32"/>
      <c r="BY7013" s="34"/>
      <c r="CA7013" s="32"/>
      <c r="CB7013" s="32"/>
    </row>
    <row r="7014" spans="1:80">
      <c r="A7014" s="20"/>
      <c r="B7014" s="21"/>
      <c r="C7014" s="21"/>
      <c r="D7014" s="21"/>
      <c r="E7014" s="21"/>
      <c r="F7014" s="21"/>
      <c r="G7014" s="21"/>
      <c r="H7014" s="21"/>
      <c r="I7014" s="21"/>
      <c r="J7014" s="21"/>
      <c r="K7014" s="22"/>
      <c r="L7014" s="22"/>
      <c r="M7014" s="22"/>
      <c r="N7014" s="22"/>
      <c r="O7014" s="22"/>
      <c r="P7014" s="22"/>
      <c r="Q7014" s="22"/>
      <c r="R7014" s="22"/>
      <c r="S7014" s="22"/>
      <c r="T7014" s="22"/>
      <c r="U7014" s="22"/>
      <c r="V7014" s="22"/>
      <c r="W7014" s="22"/>
      <c r="X7014" s="22"/>
      <c r="Y7014" s="22"/>
      <c r="Z7014" s="22"/>
      <c r="AA7014" s="22"/>
      <c r="AB7014" s="23"/>
      <c r="AC7014" s="23"/>
      <c r="AD7014" s="22"/>
      <c r="AE7014" s="24"/>
      <c r="AF7014" s="24"/>
      <c r="AG7014" s="24"/>
      <c r="AH7014" s="24"/>
      <c r="AI7014" s="24"/>
      <c r="AJ7014" s="24"/>
      <c r="AK7014" s="24"/>
      <c r="AL7014" s="24"/>
      <c r="AM7014" s="24"/>
      <c r="AN7014" s="24"/>
      <c r="AO7014" s="24"/>
      <c r="AP7014" s="24"/>
      <c r="AQ7014" s="24"/>
      <c r="AR7014" s="24"/>
      <c r="AS7014" s="24"/>
      <c r="AT7014" s="25"/>
      <c r="AV7014" s="26"/>
      <c r="AW7014" s="26"/>
      <c r="AX7014" s="27"/>
      <c r="AY7014" s="27"/>
      <c r="AZ7014" s="27"/>
      <c r="BA7014" s="27"/>
      <c r="BB7014" s="27"/>
      <c r="BC7014" s="27"/>
      <c r="BD7014" s="27"/>
      <c r="BE7014" s="27"/>
      <c r="BF7014" s="27"/>
      <c r="BG7014" s="27"/>
      <c r="BH7014" s="27"/>
      <c r="BI7014" s="27"/>
      <c r="BT7014" s="31"/>
      <c r="BU7014" s="32"/>
      <c r="BV7014" s="33"/>
      <c r="BW7014" s="32"/>
      <c r="BX7014" s="32"/>
      <c r="BY7014" s="34"/>
      <c r="CA7014" s="32"/>
      <c r="CB7014" s="32"/>
    </row>
    <row r="7015" spans="1:80">
      <c r="A7015" s="20"/>
      <c r="B7015" s="21"/>
      <c r="C7015" s="21"/>
      <c r="D7015" s="21"/>
      <c r="E7015" s="21"/>
      <c r="F7015" s="21"/>
      <c r="G7015" s="21"/>
      <c r="H7015" s="21"/>
      <c r="I7015" s="21"/>
      <c r="J7015" s="21"/>
      <c r="K7015" s="22"/>
      <c r="L7015" s="22"/>
      <c r="M7015" s="22"/>
      <c r="N7015" s="22"/>
      <c r="O7015" s="22"/>
      <c r="P7015" s="22"/>
      <c r="Q7015" s="22"/>
      <c r="R7015" s="22"/>
      <c r="S7015" s="22"/>
      <c r="T7015" s="22"/>
      <c r="U7015" s="22"/>
      <c r="V7015" s="22"/>
      <c r="W7015" s="22"/>
      <c r="X7015" s="22"/>
      <c r="Y7015" s="22"/>
      <c r="Z7015" s="22"/>
      <c r="AA7015" s="22"/>
      <c r="AB7015" s="23"/>
      <c r="AC7015" s="23"/>
      <c r="AD7015" s="22"/>
      <c r="AE7015" s="24"/>
      <c r="AF7015" s="24"/>
      <c r="AG7015" s="24"/>
      <c r="AH7015" s="24"/>
      <c r="AI7015" s="24"/>
      <c r="AJ7015" s="24"/>
      <c r="AK7015" s="24"/>
      <c r="AL7015" s="24"/>
      <c r="AM7015" s="24"/>
      <c r="AN7015" s="24"/>
      <c r="AO7015" s="24"/>
      <c r="AP7015" s="24"/>
      <c r="AQ7015" s="24"/>
      <c r="AR7015" s="24"/>
      <c r="AS7015" s="24"/>
      <c r="AT7015" s="25"/>
      <c r="AV7015" s="26"/>
      <c r="AW7015" s="26"/>
      <c r="AX7015" s="27"/>
      <c r="AY7015" s="27"/>
      <c r="AZ7015" s="27"/>
      <c r="BA7015" s="27"/>
      <c r="BB7015" s="27"/>
      <c r="BC7015" s="27"/>
      <c r="BD7015" s="27"/>
      <c r="BE7015" s="27"/>
      <c r="BF7015" s="27"/>
      <c r="BG7015" s="27"/>
      <c r="BH7015" s="27"/>
      <c r="BI7015" s="27"/>
      <c r="BT7015" s="31"/>
      <c r="BU7015" s="32"/>
      <c r="BV7015" s="33"/>
      <c r="BW7015" s="32"/>
      <c r="BX7015" s="32"/>
      <c r="BY7015" s="34"/>
      <c r="CA7015" s="32"/>
      <c r="CB7015" s="32"/>
    </row>
    <row r="7016" spans="1:80">
      <c r="A7016" s="20"/>
      <c r="B7016" s="21"/>
      <c r="C7016" s="21"/>
      <c r="D7016" s="21"/>
      <c r="E7016" s="21"/>
      <c r="F7016" s="21"/>
      <c r="G7016" s="21"/>
      <c r="H7016" s="21"/>
      <c r="I7016" s="21"/>
      <c r="J7016" s="21"/>
      <c r="K7016" s="22"/>
      <c r="L7016" s="22"/>
      <c r="M7016" s="22"/>
      <c r="N7016" s="22"/>
      <c r="O7016" s="22"/>
      <c r="P7016" s="22"/>
      <c r="Q7016" s="22"/>
      <c r="R7016" s="22"/>
      <c r="S7016" s="22"/>
      <c r="T7016" s="22"/>
      <c r="U7016" s="22"/>
      <c r="V7016" s="22"/>
      <c r="W7016" s="22"/>
      <c r="X7016" s="22"/>
      <c r="Y7016" s="22"/>
      <c r="Z7016" s="22"/>
      <c r="AA7016" s="22"/>
      <c r="AB7016" s="23"/>
      <c r="AC7016" s="23"/>
      <c r="AD7016" s="22"/>
      <c r="AE7016" s="24"/>
      <c r="AF7016" s="24"/>
      <c r="AG7016" s="24"/>
      <c r="AH7016" s="24"/>
      <c r="AI7016" s="24"/>
      <c r="AJ7016" s="24"/>
      <c r="AK7016" s="24"/>
      <c r="AL7016" s="24"/>
      <c r="AM7016" s="24"/>
      <c r="AN7016" s="24"/>
      <c r="AO7016" s="24"/>
      <c r="AP7016" s="24"/>
      <c r="AQ7016" s="24"/>
      <c r="AR7016" s="24"/>
      <c r="AS7016" s="24"/>
      <c r="AT7016" s="25"/>
      <c r="AV7016" s="26"/>
      <c r="AW7016" s="26"/>
      <c r="AX7016" s="27"/>
      <c r="AY7016" s="27"/>
      <c r="AZ7016" s="27"/>
      <c r="BA7016" s="27"/>
      <c r="BB7016" s="27"/>
      <c r="BC7016" s="27"/>
      <c r="BD7016" s="27"/>
      <c r="BE7016" s="27"/>
      <c r="BF7016" s="27"/>
      <c r="BG7016" s="27"/>
      <c r="BH7016" s="27"/>
      <c r="BI7016" s="27"/>
      <c r="BT7016" s="31"/>
      <c r="BU7016" s="32"/>
      <c r="BV7016" s="33"/>
      <c r="BW7016" s="32"/>
      <c r="BX7016" s="32"/>
      <c r="BY7016" s="34"/>
      <c r="CA7016" s="32"/>
      <c r="CB7016" s="32"/>
    </row>
    <row r="7017" spans="1:80">
      <c r="A7017" s="20"/>
      <c r="B7017" s="21"/>
      <c r="C7017" s="21"/>
      <c r="D7017" s="21"/>
      <c r="E7017" s="21"/>
      <c r="F7017" s="21"/>
      <c r="G7017" s="21"/>
      <c r="H7017" s="21"/>
      <c r="I7017" s="21"/>
      <c r="J7017" s="21"/>
      <c r="K7017" s="22"/>
      <c r="L7017" s="22"/>
      <c r="M7017" s="22"/>
      <c r="N7017" s="22"/>
      <c r="O7017" s="22"/>
      <c r="P7017" s="22"/>
      <c r="Q7017" s="22"/>
      <c r="R7017" s="22"/>
      <c r="S7017" s="22"/>
      <c r="T7017" s="22"/>
      <c r="U7017" s="22"/>
      <c r="V7017" s="22"/>
      <c r="W7017" s="22"/>
      <c r="X7017" s="22"/>
      <c r="Y7017" s="22"/>
      <c r="Z7017" s="22"/>
      <c r="AA7017" s="22"/>
      <c r="AB7017" s="23"/>
      <c r="AC7017" s="23"/>
      <c r="AD7017" s="22"/>
      <c r="AE7017" s="24"/>
      <c r="AF7017" s="24"/>
      <c r="AG7017" s="24"/>
      <c r="AH7017" s="24"/>
      <c r="AI7017" s="24"/>
      <c r="AJ7017" s="24"/>
      <c r="AK7017" s="24"/>
      <c r="AL7017" s="24"/>
      <c r="AM7017" s="24"/>
      <c r="AN7017" s="24"/>
      <c r="AO7017" s="24"/>
      <c r="AP7017" s="24"/>
      <c r="AQ7017" s="24"/>
      <c r="AR7017" s="24"/>
      <c r="AS7017" s="24"/>
      <c r="AT7017" s="25"/>
      <c r="AV7017" s="26"/>
      <c r="AW7017" s="26"/>
      <c r="AX7017" s="27"/>
      <c r="AY7017" s="27"/>
      <c r="AZ7017" s="27"/>
      <c r="BA7017" s="27"/>
      <c r="BB7017" s="27"/>
      <c r="BC7017" s="27"/>
      <c r="BD7017" s="27"/>
      <c r="BE7017" s="27"/>
      <c r="BF7017" s="27"/>
      <c r="BG7017" s="27"/>
      <c r="BH7017" s="27"/>
      <c r="BI7017" s="27"/>
      <c r="BT7017" s="31"/>
      <c r="BU7017" s="32"/>
      <c r="BV7017" s="33"/>
      <c r="BW7017" s="32"/>
      <c r="BX7017" s="32"/>
      <c r="BY7017" s="34"/>
      <c r="CA7017" s="32"/>
      <c r="CB7017" s="32"/>
    </row>
    <row r="7018" spans="1:80">
      <c r="A7018" s="20"/>
      <c r="B7018" s="21"/>
      <c r="C7018" s="21"/>
      <c r="D7018" s="21"/>
      <c r="E7018" s="21"/>
      <c r="F7018" s="21"/>
      <c r="G7018" s="21"/>
      <c r="H7018" s="21"/>
      <c r="I7018" s="21"/>
      <c r="J7018" s="21"/>
      <c r="K7018" s="22"/>
      <c r="L7018" s="22"/>
      <c r="M7018" s="22"/>
      <c r="N7018" s="22"/>
      <c r="O7018" s="22"/>
      <c r="P7018" s="22"/>
      <c r="Q7018" s="22"/>
      <c r="R7018" s="22"/>
      <c r="S7018" s="22"/>
      <c r="T7018" s="22"/>
      <c r="U7018" s="22"/>
      <c r="V7018" s="22"/>
      <c r="W7018" s="22"/>
      <c r="X7018" s="22"/>
      <c r="Y7018" s="22"/>
      <c r="Z7018" s="22"/>
      <c r="AA7018" s="22"/>
      <c r="AB7018" s="23"/>
      <c r="AC7018" s="23"/>
      <c r="AD7018" s="22"/>
      <c r="AE7018" s="24"/>
      <c r="AF7018" s="24"/>
      <c r="AG7018" s="24"/>
      <c r="AH7018" s="24"/>
      <c r="AI7018" s="24"/>
      <c r="AJ7018" s="24"/>
      <c r="AK7018" s="24"/>
      <c r="AL7018" s="24"/>
      <c r="AM7018" s="24"/>
      <c r="AN7018" s="24"/>
      <c r="AO7018" s="24"/>
      <c r="AP7018" s="24"/>
      <c r="AQ7018" s="24"/>
      <c r="AR7018" s="24"/>
      <c r="AS7018" s="24"/>
      <c r="AT7018" s="25"/>
      <c r="AV7018" s="26"/>
      <c r="AW7018" s="26"/>
      <c r="AX7018" s="27"/>
      <c r="AY7018" s="27"/>
      <c r="AZ7018" s="27"/>
      <c r="BA7018" s="27"/>
      <c r="BB7018" s="27"/>
      <c r="BC7018" s="27"/>
      <c r="BD7018" s="27"/>
      <c r="BE7018" s="27"/>
      <c r="BF7018" s="27"/>
      <c r="BG7018" s="27"/>
      <c r="BH7018" s="27"/>
      <c r="BI7018" s="27"/>
      <c r="BT7018" s="31"/>
      <c r="BU7018" s="32"/>
      <c r="BV7018" s="33"/>
      <c r="BW7018" s="32"/>
      <c r="BX7018" s="32"/>
      <c r="BY7018" s="34"/>
      <c r="CA7018" s="32"/>
      <c r="CB7018" s="32"/>
    </row>
    <row r="7019" spans="1:80">
      <c r="A7019" s="20"/>
      <c r="B7019" s="21"/>
      <c r="C7019" s="21"/>
      <c r="D7019" s="21"/>
      <c r="E7019" s="21"/>
      <c r="F7019" s="21"/>
      <c r="G7019" s="21"/>
      <c r="H7019" s="21"/>
      <c r="I7019" s="21"/>
      <c r="J7019" s="21"/>
      <c r="K7019" s="22"/>
      <c r="L7019" s="22"/>
      <c r="M7019" s="22"/>
      <c r="N7019" s="22"/>
      <c r="O7019" s="22"/>
      <c r="P7019" s="22"/>
      <c r="Q7019" s="22"/>
      <c r="R7019" s="22"/>
      <c r="S7019" s="22"/>
      <c r="T7019" s="22"/>
      <c r="U7019" s="22"/>
      <c r="V7019" s="22"/>
      <c r="W7019" s="22"/>
      <c r="X7019" s="22"/>
      <c r="Y7019" s="22"/>
      <c r="Z7019" s="22"/>
      <c r="AA7019" s="22"/>
      <c r="AB7019" s="23"/>
      <c r="AC7019" s="23"/>
      <c r="AD7019" s="22"/>
      <c r="AE7019" s="24"/>
      <c r="AF7019" s="24"/>
      <c r="AG7019" s="24"/>
      <c r="AH7019" s="24"/>
      <c r="AI7019" s="24"/>
      <c r="AJ7019" s="24"/>
      <c r="AK7019" s="24"/>
      <c r="AL7019" s="24"/>
      <c r="AM7019" s="24"/>
      <c r="AN7019" s="24"/>
      <c r="AO7019" s="24"/>
      <c r="AP7019" s="24"/>
      <c r="AQ7019" s="24"/>
      <c r="AR7019" s="24"/>
      <c r="AS7019" s="24"/>
      <c r="AT7019" s="25"/>
      <c r="AV7019" s="26"/>
      <c r="AW7019" s="26"/>
      <c r="AX7019" s="27"/>
      <c r="AY7019" s="27"/>
      <c r="AZ7019" s="27"/>
      <c r="BA7019" s="27"/>
      <c r="BB7019" s="27"/>
      <c r="BC7019" s="27"/>
      <c r="BD7019" s="27"/>
      <c r="BE7019" s="27"/>
      <c r="BF7019" s="27"/>
      <c r="BG7019" s="27"/>
      <c r="BH7019" s="27"/>
      <c r="BI7019" s="27"/>
      <c r="BT7019" s="31"/>
      <c r="BU7019" s="32"/>
      <c r="BV7019" s="33"/>
      <c r="BW7019" s="32"/>
      <c r="BX7019" s="32"/>
      <c r="BY7019" s="34"/>
      <c r="CA7019" s="32"/>
      <c r="CB7019" s="32"/>
    </row>
    <row r="7020" spans="1:80">
      <c r="A7020" s="20"/>
      <c r="B7020" s="21"/>
      <c r="C7020" s="21"/>
      <c r="D7020" s="21"/>
      <c r="E7020" s="21"/>
      <c r="F7020" s="21"/>
      <c r="G7020" s="21"/>
      <c r="H7020" s="21"/>
      <c r="I7020" s="21"/>
      <c r="J7020" s="21"/>
      <c r="K7020" s="22"/>
      <c r="L7020" s="22"/>
      <c r="M7020" s="22"/>
      <c r="N7020" s="22"/>
      <c r="O7020" s="22"/>
      <c r="P7020" s="22"/>
      <c r="Q7020" s="22"/>
      <c r="R7020" s="22"/>
      <c r="S7020" s="22"/>
      <c r="T7020" s="22"/>
      <c r="U7020" s="22"/>
      <c r="V7020" s="22"/>
      <c r="W7020" s="22"/>
      <c r="X7020" s="22"/>
      <c r="Y7020" s="22"/>
      <c r="Z7020" s="22"/>
      <c r="AA7020" s="22"/>
      <c r="AB7020" s="23"/>
      <c r="AC7020" s="23"/>
      <c r="AD7020" s="22"/>
      <c r="AE7020" s="24"/>
      <c r="AF7020" s="24"/>
      <c r="AG7020" s="24"/>
      <c r="AH7020" s="24"/>
      <c r="AI7020" s="24"/>
      <c r="AJ7020" s="24"/>
      <c r="AK7020" s="24"/>
      <c r="AL7020" s="24"/>
      <c r="AM7020" s="24"/>
      <c r="AN7020" s="24"/>
      <c r="AO7020" s="24"/>
      <c r="AP7020" s="24"/>
      <c r="AQ7020" s="24"/>
      <c r="AR7020" s="24"/>
      <c r="AS7020" s="24"/>
      <c r="AT7020" s="25"/>
      <c r="AV7020" s="26"/>
      <c r="AW7020" s="26"/>
      <c r="AX7020" s="27"/>
      <c r="AY7020" s="27"/>
      <c r="AZ7020" s="27"/>
      <c r="BA7020" s="27"/>
      <c r="BB7020" s="27"/>
      <c r="BC7020" s="27"/>
      <c r="BD7020" s="27"/>
      <c r="BE7020" s="27"/>
      <c r="BF7020" s="27"/>
      <c r="BG7020" s="27"/>
      <c r="BH7020" s="27"/>
      <c r="BI7020" s="27"/>
      <c r="BT7020" s="31"/>
      <c r="BU7020" s="32"/>
      <c r="BV7020" s="33"/>
      <c r="BW7020" s="32"/>
      <c r="BX7020" s="32"/>
      <c r="BY7020" s="34"/>
      <c r="CA7020" s="32"/>
      <c r="CB7020" s="32"/>
    </row>
    <row r="7021" spans="1:80">
      <c r="A7021" s="20"/>
      <c r="B7021" s="21"/>
      <c r="C7021" s="21"/>
      <c r="D7021" s="21"/>
      <c r="E7021" s="21"/>
      <c r="F7021" s="21"/>
      <c r="G7021" s="21"/>
      <c r="H7021" s="21"/>
      <c r="I7021" s="21"/>
      <c r="J7021" s="21"/>
      <c r="K7021" s="22"/>
      <c r="L7021" s="22"/>
      <c r="M7021" s="22"/>
      <c r="N7021" s="22"/>
      <c r="O7021" s="22"/>
      <c r="P7021" s="22"/>
      <c r="Q7021" s="22"/>
      <c r="R7021" s="22"/>
      <c r="S7021" s="22"/>
      <c r="T7021" s="22"/>
      <c r="U7021" s="22"/>
      <c r="V7021" s="22"/>
      <c r="W7021" s="22"/>
      <c r="X7021" s="22"/>
      <c r="Y7021" s="22"/>
      <c r="Z7021" s="22"/>
      <c r="AA7021" s="22"/>
      <c r="AB7021" s="23"/>
      <c r="AC7021" s="23"/>
      <c r="AD7021" s="22"/>
      <c r="AE7021" s="24"/>
      <c r="AF7021" s="24"/>
      <c r="AG7021" s="24"/>
      <c r="AH7021" s="24"/>
      <c r="AI7021" s="24"/>
      <c r="AJ7021" s="24"/>
      <c r="AK7021" s="24"/>
      <c r="AL7021" s="24"/>
      <c r="AM7021" s="24"/>
      <c r="AN7021" s="24"/>
      <c r="AO7021" s="24"/>
      <c r="AP7021" s="24"/>
      <c r="AQ7021" s="24"/>
      <c r="AR7021" s="24"/>
      <c r="AS7021" s="24"/>
      <c r="AT7021" s="25"/>
      <c r="AV7021" s="26"/>
      <c r="AW7021" s="26"/>
      <c r="AX7021" s="27"/>
      <c r="AY7021" s="27"/>
      <c r="AZ7021" s="27"/>
      <c r="BA7021" s="27"/>
      <c r="BB7021" s="27"/>
      <c r="BC7021" s="27"/>
      <c r="BD7021" s="27"/>
      <c r="BE7021" s="27"/>
      <c r="BF7021" s="27"/>
      <c r="BG7021" s="27"/>
      <c r="BH7021" s="27"/>
      <c r="BI7021" s="27"/>
      <c r="BT7021" s="31"/>
      <c r="BU7021" s="32"/>
      <c r="BV7021" s="33"/>
      <c r="BW7021" s="32"/>
      <c r="BX7021" s="32"/>
      <c r="BY7021" s="34"/>
      <c r="CA7021" s="32"/>
      <c r="CB7021" s="32"/>
    </row>
    <row r="7022" spans="1:80">
      <c r="A7022" s="20"/>
      <c r="B7022" s="21"/>
      <c r="C7022" s="21"/>
      <c r="D7022" s="21"/>
      <c r="E7022" s="21"/>
      <c r="F7022" s="21"/>
      <c r="G7022" s="21"/>
      <c r="H7022" s="21"/>
      <c r="I7022" s="21"/>
      <c r="J7022" s="21"/>
      <c r="K7022" s="22"/>
      <c r="L7022" s="22"/>
      <c r="M7022" s="22"/>
      <c r="N7022" s="22"/>
      <c r="O7022" s="22"/>
      <c r="P7022" s="22"/>
      <c r="Q7022" s="22"/>
      <c r="R7022" s="22"/>
      <c r="S7022" s="22"/>
      <c r="T7022" s="22"/>
      <c r="U7022" s="22"/>
      <c r="V7022" s="22"/>
      <c r="W7022" s="22"/>
      <c r="X7022" s="22"/>
      <c r="Y7022" s="22"/>
      <c r="Z7022" s="22"/>
      <c r="AA7022" s="22"/>
      <c r="AB7022" s="23"/>
      <c r="AC7022" s="23"/>
      <c r="AD7022" s="22"/>
      <c r="AE7022" s="24"/>
      <c r="AF7022" s="24"/>
      <c r="AG7022" s="24"/>
      <c r="AH7022" s="24"/>
      <c r="AI7022" s="24"/>
      <c r="AJ7022" s="24"/>
      <c r="AK7022" s="24"/>
      <c r="AL7022" s="24"/>
      <c r="AM7022" s="24"/>
      <c r="AN7022" s="24"/>
      <c r="AO7022" s="24"/>
      <c r="AP7022" s="24"/>
      <c r="AQ7022" s="24"/>
      <c r="AR7022" s="24"/>
      <c r="AS7022" s="24"/>
      <c r="AT7022" s="25"/>
      <c r="AV7022" s="26"/>
      <c r="AW7022" s="26"/>
      <c r="AX7022" s="27"/>
      <c r="AY7022" s="27"/>
      <c r="AZ7022" s="27"/>
      <c r="BA7022" s="27"/>
      <c r="BB7022" s="27"/>
      <c r="BC7022" s="27"/>
      <c r="BD7022" s="27"/>
      <c r="BE7022" s="27"/>
      <c r="BF7022" s="27"/>
      <c r="BG7022" s="27"/>
      <c r="BH7022" s="27"/>
      <c r="BI7022" s="27"/>
      <c r="BT7022" s="31"/>
      <c r="BU7022" s="32"/>
      <c r="BV7022" s="33"/>
      <c r="BW7022" s="32"/>
      <c r="BX7022" s="32"/>
      <c r="BY7022" s="34"/>
      <c r="CA7022" s="32"/>
      <c r="CB7022" s="32"/>
    </row>
    <row r="7023" spans="1:80">
      <c r="A7023" s="20"/>
      <c r="B7023" s="21"/>
      <c r="C7023" s="21"/>
      <c r="D7023" s="21"/>
      <c r="E7023" s="21"/>
      <c r="F7023" s="21"/>
      <c r="G7023" s="21"/>
      <c r="H7023" s="21"/>
      <c r="I7023" s="21"/>
      <c r="J7023" s="21"/>
      <c r="K7023" s="22"/>
      <c r="L7023" s="22"/>
      <c r="M7023" s="22"/>
      <c r="N7023" s="22"/>
      <c r="O7023" s="22"/>
      <c r="P7023" s="22"/>
      <c r="Q7023" s="22"/>
      <c r="R7023" s="22"/>
      <c r="S7023" s="22"/>
      <c r="T7023" s="22"/>
      <c r="U7023" s="22"/>
      <c r="V7023" s="22"/>
      <c r="W7023" s="22"/>
      <c r="X7023" s="22"/>
      <c r="Y7023" s="22"/>
      <c r="Z7023" s="22"/>
      <c r="AA7023" s="22"/>
      <c r="AB7023" s="23"/>
      <c r="AC7023" s="23"/>
      <c r="AD7023" s="22"/>
      <c r="AE7023" s="24"/>
      <c r="AF7023" s="24"/>
      <c r="AG7023" s="24"/>
      <c r="AH7023" s="24"/>
      <c r="AI7023" s="24"/>
      <c r="AJ7023" s="24"/>
      <c r="AK7023" s="24"/>
      <c r="AL7023" s="24"/>
      <c r="AM7023" s="24"/>
      <c r="AN7023" s="24"/>
      <c r="AO7023" s="24"/>
      <c r="AP7023" s="24"/>
      <c r="AQ7023" s="24"/>
      <c r="AR7023" s="24"/>
      <c r="AS7023" s="24"/>
      <c r="AT7023" s="25"/>
      <c r="AV7023" s="26"/>
      <c r="AW7023" s="26"/>
      <c r="AX7023" s="27"/>
      <c r="AY7023" s="27"/>
      <c r="AZ7023" s="27"/>
      <c r="BA7023" s="27"/>
      <c r="BB7023" s="27"/>
      <c r="BC7023" s="27"/>
      <c r="BD7023" s="27"/>
      <c r="BE7023" s="27"/>
      <c r="BF7023" s="27"/>
      <c r="BG7023" s="27"/>
      <c r="BH7023" s="27"/>
      <c r="BI7023" s="27"/>
      <c r="BT7023" s="31"/>
      <c r="BU7023" s="32"/>
      <c r="BV7023" s="33"/>
      <c r="BW7023" s="32"/>
      <c r="BX7023" s="32"/>
      <c r="BY7023" s="34"/>
      <c r="CA7023" s="32"/>
      <c r="CB7023" s="32"/>
    </row>
    <row r="7024" spans="1:80">
      <c r="A7024" s="20"/>
      <c r="B7024" s="21"/>
      <c r="C7024" s="21"/>
      <c r="D7024" s="21"/>
      <c r="E7024" s="21"/>
      <c r="F7024" s="21"/>
      <c r="G7024" s="21"/>
      <c r="H7024" s="21"/>
      <c r="I7024" s="21"/>
      <c r="J7024" s="21"/>
      <c r="K7024" s="22"/>
      <c r="L7024" s="22"/>
      <c r="M7024" s="22"/>
      <c r="N7024" s="22"/>
      <c r="O7024" s="22"/>
      <c r="P7024" s="22"/>
      <c r="Q7024" s="22"/>
      <c r="R7024" s="22"/>
      <c r="S7024" s="22"/>
      <c r="T7024" s="22"/>
      <c r="U7024" s="22"/>
      <c r="V7024" s="22"/>
      <c r="W7024" s="22"/>
      <c r="X7024" s="22"/>
      <c r="Y7024" s="22"/>
      <c r="Z7024" s="22"/>
      <c r="AA7024" s="22"/>
      <c r="AB7024" s="23"/>
      <c r="AC7024" s="23"/>
      <c r="AD7024" s="22"/>
      <c r="AE7024" s="24"/>
      <c r="AF7024" s="24"/>
      <c r="AG7024" s="24"/>
      <c r="AH7024" s="24"/>
      <c r="AI7024" s="24"/>
      <c r="AJ7024" s="24"/>
      <c r="AK7024" s="24"/>
      <c r="AL7024" s="24"/>
      <c r="AM7024" s="24"/>
      <c r="AN7024" s="24"/>
      <c r="AO7024" s="24"/>
      <c r="AP7024" s="24"/>
      <c r="AQ7024" s="24"/>
      <c r="AR7024" s="24"/>
      <c r="AS7024" s="24"/>
      <c r="AT7024" s="25"/>
      <c r="AV7024" s="26"/>
      <c r="AW7024" s="26"/>
      <c r="AX7024" s="27"/>
      <c r="AY7024" s="27"/>
      <c r="AZ7024" s="27"/>
      <c r="BA7024" s="27"/>
      <c r="BB7024" s="27"/>
      <c r="BC7024" s="27"/>
      <c r="BD7024" s="27"/>
      <c r="BE7024" s="27"/>
      <c r="BF7024" s="27"/>
      <c r="BG7024" s="27"/>
      <c r="BH7024" s="27"/>
      <c r="BI7024" s="27"/>
      <c r="BT7024" s="31"/>
      <c r="BU7024" s="32"/>
      <c r="BV7024" s="33"/>
      <c r="BW7024" s="32"/>
      <c r="BX7024" s="32"/>
      <c r="BY7024" s="34"/>
      <c r="CA7024" s="32"/>
      <c r="CB7024" s="32"/>
    </row>
    <row r="7025" spans="1:80">
      <c r="A7025" s="20"/>
      <c r="B7025" s="21"/>
      <c r="C7025" s="21"/>
      <c r="D7025" s="21"/>
      <c r="E7025" s="21"/>
      <c r="F7025" s="21"/>
      <c r="G7025" s="21"/>
      <c r="H7025" s="21"/>
      <c r="I7025" s="21"/>
      <c r="J7025" s="21"/>
      <c r="K7025" s="22"/>
      <c r="L7025" s="22"/>
      <c r="M7025" s="22"/>
      <c r="N7025" s="22"/>
      <c r="O7025" s="22"/>
      <c r="P7025" s="22"/>
      <c r="Q7025" s="22"/>
      <c r="R7025" s="22"/>
      <c r="S7025" s="22"/>
      <c r="T7025" s="22"/>
      <c r="U7025" s="22"/>
      <c r="V7025" s="22"/>
      <c r="W7025" s="22"/>
      <c r="X7025" s="22"/>
      <c r="Y7025" s="22"/>
      <c r="Z7025" s="22"/>
      <c r="AA7025" s="22"/>
      <c r="AB7025" s="23"/>
      <c r="AC7025" s="23"/>
      <c r="AD7025" s="22"/>
      <c r="AE7025" s="24"/>
      <c r="AF7025" s="24"/>
      <c r="AG7025" s="24"/>
      <c r="AH7025" s="24"/>
      <c r="AI7025" s="24"/>
      <c r="AJ7025" s="24"/>
      <c r="AK7025" s="24"/>
      <c r="AL7025" s="24"/>
      <c r="AM7025" s="24"/>
      <c r="AN7025" s="24"/>
      <c r="AO7025" s="24"/>
      <c r="AP7025" s="24"/>
      <c r="AQ7025" s="24"/>
      <c r="AR7025" s="24"/>
      <c r="AS7025" s="24"/>
      <c r="AT7025" s="25"/>
      <c r="AV7025" s="26"/>
      <c r="AW7025" s="26"/>
      <c r="AX7025" s="27"/>
      <c r="AY7025" s="27"/>
      <c r="AZ7025" s="27"/>
      <c r="BA7025" s="27"/>
      <c r="BB7025" s="27"/>
      <c r="BC7025" s="27"/>
      <c r="BD7025" s="27"/>
      <c r="BE7025" s="27"/>
      <c r="BF7025" s="27"/>
      <c r="BG7025" s="27"/>
      <c r="BH7025" s="27"/>
      <c r="BI7025" s="27"/>
      <c r="BT7025" s="31"/>
      <c r="BU7025" s="32"/>
      <c r="BV7025" s="33"/>
      <c r="BW7025" s="32"/>
      <c r="BX7025" s="32"/>
      <c r="BY7025" s="34"/>
      <c r="CA7025" s="32"/>
      <c r="CB7025" s="32"/>
    </row>
    <row r="7026" spans="1:80">
      <c r="A7026" s="20"/>
      <c r="B7026" s="21"/>
      <c r="C7026" s="21"/>
      <c r="D7026" s="21"/>
      <c r="E7026" s="21"/>
      <c r="F7026" s="21"/>
      <c r="G7026" s="21"/>
      <c r="H7026" s="21"/>
      <c r="I7026" s="21"/>
      <c r="J7026" s="21"/>
      <c r="K7026" s="22"/>
      <c r="L7026" s="22"/>
      <c r="M7026" s="22"/>
      <c r="N7026" s="22"/>
      <c r="O7026" s="22"/>
      <c r="P7026" s="22"/>
      <c r="Q7026" s="22"/>
      <c r="R7026" s="22"/>
      <c r="S7026" s="22"/>
      <c r="T7026" s="22"/>
      <c r="U7026" s="22"/>
      <c r="V7026" s="22"/>
      <c r="W7026" s="22"/>
      <c r="X7026" s="22"/>
      <c r="Y7026" s="22"/>
      <c r="Z7026" s="22"/>
      <c r="AA7026" s="22"/>
      <c r="AB7026" s="23"/>
      <c r="AC7026" s="23"/>
      <c r="AD7026" s="22"/>
      <c r="AE7026" s="24"/>
      <c r="AF7026" s="24"/>
      <c r="AG7026" s="24"/>
      <c r="AH7026" s="24"/>
      <c r="AI7026" s="24"/>
      <c r="AJ7026" s="24"/>
      <c r="AK7026" s="24"/>
      <c r="AL7026" s="24"/>
      <c r="AM7026" s="24"/>
      <c r="AN7026" s="24"/>
      <c r="AO7026" s="24"/>
      <c r="AP7026" s="24"/>
      <c r="AQ7026" s="24"/>
      <c r="AR7026" s="24"/>
      <c r="AS7026" s="24"/>
      <c r="AT7026" s="25"/>
      <c r="AV7026" s="26"/>
      <c r="AW7026" s="26"/>
      <c r="AX7026" s="27"/>
      <c r="AY7026" s="27"/>
      <c r="AZ7026" s="27"/>
      <c r="BA7026" s="27"/>
      <c r="BB7026" s="27"/>
      <c r="BC7026" s="27"/>
      <c r="BD7026" s="27"/>
      <c r="BE7026" s="27"/>
      <c r="BF7026" s="27"/>
      <c r="BG7026" s="27"/>
      <c r="BH7026" s="27"/>
      <c r="BI7026" s="27"/>
      <c r="BT7026" s="31"/>
      <c r="BU7026" s="32"/>
      <c r="BV7026" s="33"/>
      <c r="BW7026" s="32"/>
      <c r="BX7026" s="32"/>
      <c r="BY7026" s="34"/>
      <c r="CA7026" s="32"/>
      <c r="CB7026" s="32"/>
    </row>
    <row r="7027" spans="1:80">
      <c r="A7027" s="20"/>
      <c r="B7027" s="21"/>
      <c r="C7027" s="21"/>
      <c r="D7027" s="21"/>
      <c r="E7027" s="21"/>
      <c r="F7027" s="21"/>
      <c r="G7027" s="21"/>
      <c r="H7027" s="21"/>
      <c r="I7027" s="21"/>
      <c r="J7027" s="21"/>
      <c r="K7027" s="22"/>
      <c r="L7027" s="22"/>
      <c r="M7027" s="22"/>
      <c r="N7027" s="22"/>
      <c r="O7027" s="22"/>
      <c r="P7027" s="22"/>
      <c r="Q7027" s="22"/>
      <c r="R7027" s="22"/>
      <c r="S7027" s="22"/>
      <c r="T7027" s="22"/>
      <c r="U7027" s="22"/>
      <c r="V7027" s="22"/>
      <c r="W7027" s="22"/>
      <c r="X7027" s="22"/>
      <c r="Y7027" s="22"/>
      <c r="Z7027" s="22"/>
      <c r="AA7027" s="22"/>
      <c r="AB7027" s="23"/>
      <c r="AC7027" s="23"/>
      <c r="AD7027" s="22"/>
      <c r="AE7027" s="24"/>
      <c r="AF7027" s="24"/>
      <c r="AG7027" s="24"/>
      <c r="AH7027" s="24"/>
      <c r="AI7027" s="24"/>
      <c r="AJ7027" s="24"/>
      <c r="AK7027" s="24"/>
      <c r="AL7027" s="24"/>
      <c r="AM7027" s="24"/>
      <c r="AN7027" s="24"/>
      <c r="AO7027" s="24"/>
      <c r="AP7027" s="24"/>
      <c r="AQ7027" s="24"/>
      <c r="AR7027" s="24"/>
      <c r="AS7027" s="24"/>
      <c r="AT7027" s="25"/>
      <c r="AV7027" s="26"/>
      <c r="AW7027" s="26"/>
      <c r="AX7027" s="27"/>
      <c r="AY7027" s="27"/>
      <c r="AZ7027" s="27"/>
      <c r="BA7027" s="27"/>
      <c r="BB7027" s="27"/>
      <c r="BC7027" s="27"/>
      <c r="BD7027" s="27"/>
      <c r="BE7027" s="27"/>
      <c r="BF7027" s="27"/>
      <c r="BG7027" s="27"/>
      <c r="BH7027" s="27"/>
      <c r="BI7027" s="27"/>
      <c r="BT7027" s="31"/>
      <c r="BU7027" s="32"/>
      <c r="BV7027" s="33"/>
      <c r="BW7027" s="32"/>
      <c r="BX7027" s="32"/>
      <c r="BY7027" s="34"/>
      <c r="CA7027" s="32"/>
      <c r="CB7027" s="32"/>
    </row>
    <row r="7028" spans="1:80">
      <c r="A7028" s="20"/>
      <c r="B7028" s="21"/>
      <c r="C7028" s="21"/>
      <c r="D7028" s="21"/>
      <c r="E7028" s="21"/>
      <c r="F7028" s="21"/>
      <c r="G7028" s="21"/>
      <c r="H7028" s="21"/>
      <c r="I7028" s="21"/>
      <c r="J7028" s="21"/>
      <c r="K7028" s="22"/>
      <c r="L7028" s="22"/>
      <c r="M7028" s="22"/>
      <c r="N7028" s="22"/>
      <c r="O7028" s="22"/>
      <c r="P7028" s="22"/>
      <c r="Q7028" s="22"/>
      <c r="R7028" s="22"/>
      <c r="S7028" s="22"/>
      <c r="T7028" s="22"/>
      <c r="U7028" s="22"/>
      <c r="V7028" s="22"/>
      <c r="W7028" s="22"/>
      <c r="X7028" s="22"/>
      <c r="Y7028" s="22"/>
      <c r="Z7028" s="22"/>
      <c r="AA7028" s="22"/>
      <c r="AB7028" s="23"/>
      <c r="AC7028" s="23"/>
      <c r="AD7028" s="22"/>
      <c r="AE7028" s="24"/>
      <c r="AF7028" s="24"/>
      <c r="AG7028" s="24"/>
      <c r="AH7028" s="24"/>
      <c r="AI7028" s="24"/>
      <c r="AJ7028" s="24"/>
      <c r="AK7028" s="24"/>
      <c r="AL7028" s="24"/>
      <c r="AM7028" s="24"/>
      <c r="AN7028" s="24"/>
      <c r="AO7028" s="24"/>
      <c r="AP7028" s="24"/>
      <c r="AQ7028" s="24"/>
      <c r="AR7028" s="24"/>
      <c r="AS7028" s="24"/>
      <c r="AT7028" s="25"/>
      <c r="AV7028" s="26"/>
      <c r="AW7028" s="26"/>
      <c r="AX7028" s="27"/>
      <c r="AY7028" s="27"/>
      <c r="AZ7028" s="27"/>
      <c r="BA7028" s="27"/>
      <c r="BB7028" s="27"/>
      <c r="BC7028" s="27"/>
      <c r="BD7028" s="27"/>
      <c r="BE7028" s="27"/>
      <c r="BF7028" s="27"/>
      <c r="BG7028" s="27"/>
      <c r="BH7028" s="27"/>
      <c r="BI7028" s="27"/>
      <c r="BT7028" s="31"/>
      <c r="BU7028" s="32"/>
      <c r="BV7028" s="33"/>
      <c r="BW7028" s="32"/>
      <c r="BX7028" s="32"/>
      <c r="BY7028" s="34"/>
      <c r="CA7028" s="32"/>
      <c r="CB7028" s="32"/>
    </row>
    <row r="7029" spans="1:80">
      <c r="A7029" s="20"/>
      <c r="B7029" s="21"/>
      <c r="C7029" s="21"/>
      <c r="D7029" s="21"/>
      <c r="E7029" s="21"/>
      <c r="F7029" s="21"/>
      <c r="G7029" s="21"/>
      <c r="H7029" s="21"/>
      <c r="I7029" s="21"/>
      <c r="J7029" s="21"/>
      <c r="K7029" s="22"/>
      <c r="L7029" s="22"/>
      <c r="M7029" s="22"/>
      <c r="N7029" s="22"/>
      <c r="O7029" s="22"/>
      <c r="P7029" s="22"/>
      <c r="Q7029" s="22"/>
      <c r="R7029" s="22"/>
      <c r="S7029" s="22"/>
      <c r="T7029" s="22"/>
      <c r="U7029" s="22"/>
      <c r="V7029" s="22"/>
      <c r="W7029" s="22"/>
      <c r="X7029" s="22"/>
      <c r="Y7029" s="22"/>
      <c r="Z7029" s="22"/>
      <c r="AA7029" s="22"/>
      <c r="AB7029" s="23"/>
      <c r="AC7029" s="23"/>
      <c r="AD7029" s="22"/>
      <c r="AE7029" s="24"/>
      <c r="AF7029" s="24"/>
      <c r="AG7029" s="24"/>
      <c r="AH7029" s="24"/>
      <c r="AI7029" s="24"/>
      <c r="AJ7029" s="24"/>
      <c r="AK7029" s="24"/>
      <c r="AL7029" s="24"/>
      <c r="AM7029" s="24"/>
      <c r="AN7029" s="24"/>
      <c r="AO7029" s="24"/>
      <c r="AP7029" s="24"/>
      <c r="AQ7029" s="24"/>
      <c r="AR7029" s="24"/>
      <c r="AS7029" s="24"/>
      <c r="AT7029" s="25"/>
      <c r="AV7029" s="26"/>
      <c r="AW7029" s="26"/>
      <c r="AX7029" s="27"/>
      <c r="AY7029" s="27"/>
      <c r="AZ7029" s="27"/>
      <c r="BA7029" s="27"/>
      <c r="BB7029" s="27"/>
      <c r="BC7029" s="27"/>
      <c r="BD7029" s="27"/>
      <c r="BE7029" s="27"/>
      <c r="BF7029" s="27"/>
      <c r="BG7029" s="27"/>
      <c r="BH7029" s="27"/>
      <c r="BI7029" s="27"/>
      <c r="BT7029" s="31"/>
      <c r="BU7029" s="32"/>
      <c r="BV7029" s="33"/>
      <c r="BW7029" s="32"/>
      <c r="BX7029" s="32"/>
      <c r="BY7029" s="34"/>
      <c r="CA7029" s="32"/>
      <c r="CB7029" s="32"/>
    </row>
    <row r="7030" spans="1:80">
      <c r="A7030" s="20"/>
      <c r="B7030" s="21"/>
      <c r="C7030" s="21"/>
      <c r="D7030" s="21"/>
      <c r="E7030" s="21"/>
      <c r="F7030" s="21"/>
      <c r="G7030" s="21"/>
      <c r="H7030" s="21"/>
      <c r="I7030" s="21"/>
      <c r="J7030" s="21"/>
      <c r="K7030" s="22"/>
      <c r="L7030" s="22"/>
      <c r="M7030" s="22"/>
      <c r="N7030" s="22"/>
      <c r="O7030" s="22"/>
      <c r="P7030" s="22"/>
      <c r="Q7030" s="22"/>
      <c r="R7030" s="22"/>
      <c r="S7030" s="22"/>
      <c r="T7030" s="22"/>
      <c r="U7030" s="22"/>
      <c r="V7030" s="22"/>
      <c r="W7030" s="22"/>
      <c r="X7030" s="22"/>
      <c r="Y7030" s="22"/>
      <c r="Z7030" s="22"/>
      <c r="AA7030" s="22"/>
      <c r="AB7030" s="23"/>
      <c r="AC7030" s="23"/>
      <c r="AD7030" s="22"/>
      <c r="AE7030" s="24"/>
      <c r="AF7030" s="24"/>
      <c r="AG7030" s="24"/>
      <c r="AH7030" s="24"/>
      <c r="AI7030" s="24"/>
      <c r="AJ7030" s="24"/>
      <c r="AK7030" s="24"/>
      <c r="AL7030" s="24"/>
      <c r="AM7030" s="24"/>
      <c r="AN7030" s="24"/>
      <c r="AO7030" s="24"/>
      <c r="AP7030" s="24"/>
      <c r="AQ7030" s="24"/>
      <c r="AR7030" s="24"/>
      <c r="AS7030" s="24"/>
      <c r="AT7030" s="25"/>
      <c r="AV7030" s="26"/>
      <c r="AW7030" s="26"/>
      <c r="AX7030" s="27"/>
      <c r="AY7030" s="27"/>
      <c r="AZ7030" s="27"/>
      <c r="BA7030" s="27"/>
      <c r="BB7030" s="27"/>
      <c r="BC7030" s="27"/>
      <c r="BD7030" s="27"/>
      <c r="BE7030" s="27"/>
      <c r="BF7030" s="27"/>
      <c r="BG7030" s="27"/>
      <c r="BH7030" s="27"/>
      <c r="BI7030" s="27"/>
      <c r="BT7030" s="31"/>
      <c r="BU7030" s="32"/>
      <c r="BV7030" s="33"/>
      <c r="BW7030" s="32"/>
      <c r="BX7030" s="32"/>
      <c r="BY7030" s="34"/>
      <c r="CA7030" s="32"/>
      <c r="CB7030" s="32"/>
    </row>
    <row r="7031" spans="1:80">
      <c r="A7031" s="20"/>
      <c r="B7031" s="21"/>
      <c r="C7031" s="21"/>
      <c r="D7031" s="21"/>
      <c r="E7031" s="21"/>
      <c r="F7031" s="21"/>
      <c r="G7031" s="21"/>
      <c r="H7031" s="21"/>
      <c r="I7031" s="21"/>
      <c r="J7031" s="21"/>
      <c r="K7031" s="22"/>
      <c r="L7031" s="22"/>
      <c r="M7031" s="22"/>
      <c r="N7031" s="22"/>
      <c r="O7031" s="22"/>
      <c r="P7031" s="22"/>
      <c r="Q7031" s="22"/>
      <c r="R7031" s="22"/>
      <c r="S7031" s="22"/>
      <c r="T7031" s="22"/>
      <c r="U7031" s="22"/>
      <c r="V7031" s="22"/>
      <c r="W7031" s="22"/>
      <c r="X7031" s="22"/>
      <c r="Y7031" s="22"/>
      <c r="Z7031" s="22"/>
      <c r="AA7031" s="22"/>
      <c r="AB7031" s="23"/>
      <c r="AC7031" s="23"/>
      <c r="AD7031" s="22"/>
      <c r="AE7031" s="24"/>
      <c r="AF7031" s="24"/>
      <c r="AG7031" s="24"/>
      <c r="AH7031" s="24"/>
      <c r="AI7031" s="24"/>
      <c r="AJ7031" s="24"/>
      <c r="AK7031" s="24"/>
      <c r="AL7031" s="24"/>
      <c r="AM7031" s="24"/>
      <c r="AN7031" s="24"/>
      <c r="AO7031" s="24"/>
      <c r="AP7031" s="24"/>
      <c r="AQ7031" s="24"/>
      <c r="AR7031" s="24"/>
      <c r="AS7031" s="24"/>
      <c r="AT7031" s="25"/>
      <c r="AV7031" s="26"/>
      <c r="AW7031" s="26"/>
      <c r="AX7031" s="27"/>
      <c r="AY7031" s="27"/>
      <c r="AZ7031" s="27"/>
      <c r="BA7031" s="27"/>
      <c r="BB7031" s="27"/>
      <c r="BC7031" s="27"/>
      <c r="BD7031" s="27"/>
      <c r="BE7031" s="27"/>
      <c r="BF7031" s="27"/>
      <c r="BG7031" s="27"/>
      <c r="BH7031" s="27"/>
      <c r="BI7031" s="27"/>
      <c r="BT7031" s="31"/>
      <c r="BU7031" s="32"/>
      <c r="BV7031" s="33"/>
      <c r="BW7031" s="32"/>
      <c r="BX7031" s="32"/>
      <c r="BY7031" s="34"/>
      <c r="CA7031" s="32"/>
      <c r="CB7031" s="32"/>
    </row>
    <row r="7032" spans="1:80">
      <c r="A7032" s="20"/>
      <c r="B7032" s="21"/>
      <c r="C7032" s="21"/>
      <c r="D7032" s="21"/>
      <c r="E7032" s="21"/>
      <c r="F7032" s="21"/>
      <c r="G7032" s="21"/>
      <c r="H7032" s="21"/>
      <c r="I7032" s="21"/>
      <c r="J7032" s="21"/>
      <c r="K7032" s="22"/>
      <c r="L7032" s="22"/>
      <c r="M7032" s="22"/>
      <c r="N7032" s="22"/>
      <c r="O7032" s="22"/>
      <c r="P7032" s="22"/>
      <c r="Q7032" s="22"/>
      <c r="R7032" s="22"/>
      <c r="S7032" s="22"/>
      <c r="T7032" s="22"/>
      <c r="U7032" s="22"/>
      <c r="V7032" s="22"/>
      <c r="W7032" s="22"/>
      <c r="X7032" s="22"/>
      <c r="Y7032" s="22"/>
      <c r="Z7032" s="22"/>
      <c r="AA7032" s="22"/>
      <c r="AB7032" s="23"/>
      <c r="AC7032" s="23"/>
      <c r="AD7032" s="22"/>
      <c r="AE7032" s="24"/>
      <c r="AF7032" s="24"/>
      <c r="AG7032" s="24"/>
      <c r="AH7032" s="24"/>
      <c r="AI7032" s="24"/>
      <c r="AJ7032" s="24"/>
      <c r="AK7032" s="24"/>
      <c r="AL7032" s="24"/>
      <c r="AM7032" s="24"/>
      <c r="AN7032" s="24"/>
      <c r="AO7032" s="24"/>
      <c r="AP7032" s="24"/>
      <c r="AQ7032" s="24"/>
      <c r="AR7032" s="24"/>
      <c r="AS7032" s="24"/>
      <c r="AT7032" s="25"/>
      <c r="AV7032" s="26"/>
      <c r="AW7032" s="26"/>
      <c r="AX7032" s="27"/>
      <c r="AY7032" s="27"/>
      <c r="AZ7032" s="27"/>
      <c r="BA7032" s="27"/>
      <c r="BB7032" s="27"/>
      <c r="BC7032" s="27"/>
      <c r="BD7032" s="27"/>
      <c r="BE7032" s="27"/>
      <c r="BF7032" s="27"/>
      <c r="BG7032" s="27"/>
      <c r="BH7032" s="27"/>
      <c r="BI7032" s="27"/>
      <c r="BT7032" s="31"/>
      <c r="BU7032" s="32"/>
      <c r="BV7032" s="33"/>
      <c r="BW7032" s="32"/>
      <c r="BX7032" s="32"/>
      <c r="BY7032" s="34"/>
      <c r="CA7032" s="32"/>
      <c r="CB7032" s="32"/>
    </row>
    <row r="7033" spans="1:80">
      <c r="A7033" s="20"/>
      <c r="B7033" s="21"/>
      <c r="C7033" s="21"/>
      <c r="D7033" s="21"/>
      <c r="E7033" s="21"/>
      <c r="F7033" s="21"/>
      <c r="G7033" s="21"/>
      <c r="H7033" s="21"/>
      <c r="I7033" s="21"/>
      <c r="J7033" s="21"/>
      <c r="K7033" s="22"/>
      <c r="L7033" s="22"/>
      <c r="M7033" s="22"/>
      <c r="N7033" s="22"/>
      <c r="O7033" s="22"/>
      <c r="P7033" s="22"/>
      <c r="Q7033" s="22"/>
      <c r="R7033" s="22"/>
      <c r="S7033" s="22"/>
      <c r="T7033" s="22"/>
      <c r="U7033" s="22"/>
      <c r="V7033" s="22"/>
      <c r="W7033" s="22"/>
      <c r="X7033" s="22"/>
      <c r="Y7033" s="22"/>
      <c r="Z7033" s="22"/>
      <c r="AA7033" s="22"/>
      <c r="AB7033" s="23"/>
      <c r="AC7033" s="23"/>
      <c r="AD7033" s="22"/>
      <c r="AE7033" s="24"/>
      <c r="AF7033" s="24"/>
      <c r="AG7033" s="24"/>
      <c r="AH7033" s="24"/>
      <c r="AI7033" s="24"/>
      <c r="AJ7033" s="24"/>
      <c r="AK7033" s="24"/>
      <c r="AL7033" s="24"/>
      <c r="AM7033" s="24"/>
      <c r="AN7033" s="24"/>
      <c r="AO7033" s="24"/>
      <c r="AP7033" s="24"/>
      <c r="AQ7033" s="24"/>
      <c r="AR7033" s="24"/>
      <c r="AS7033" s="24"/>
      <c r="AT7033" s="25"/>
      <c r="AV7033" s="26"/>
      <c r="AW7033" s="26"/>
      <c r="AX7033" s="27"/>
      <c r="AY7033" s="27"/>
      <c r="AZ7033" s="27"/>
      <c r="BA7033" s="27"/>
      <c r="BB7033" s="27"/>
      <c r="BC7033" s="27"/>
      <c r="BD7033" s="27"/>
      <c r="BE7033" s="27"/>
      <c r="BF7033" s="27"/>
      <c r="BG7033" s="27"/>
      <c r="BH7033" s="27"/>
      <c r="BI7033" s="27"/>
      <c r="BT7033" s="31"/>
      <c r="BU7033" s="32"/>
      <c r="BV7033" s="33"/>
      <c r="BW7033" s="32"/>
      <c r="BX7033" s="32"/>
      <c r="BY7033" s="34"/>
      <c r="CA7033" s="32"/>
      <c r="CB7033" s="32"/>
    </row>
    <row r="7034" spans="1:80">
      <c r="A7034" s="20"/>
      <c r="B7034" s="21"/>
      <c r="C7034" s="21"/>
      <c r="D7034" s="21"/>
      <c r="E7034" s="21"/>
      <c r="F7034" s="21"/>
      <c r="G7034" s="21"/>
      <c r="H7034" s="21"/>
      <c r="I7034" s="21"/>
      <c r="J7034" s="21"/>
      <c r="K7034" s="22"/>
      <c r="L7034" s="22"/>
      <c r="M7034" s="22"/>
      <c r="N7034" s="22"/>
      <c r="O7034" s="22"/>
      <c r="P7034" s="22"/>
      <c r="Q7034" s="22"/>
      <c r="R7034" s="22"/>
      <c r="S7034" s="22"/>
      <c r="T7034" s="22"/>
      <c r="U7034" s="22"/>
      <c r="V7034" s="22"/>
      <c r="W7034" s="22"/>
      <c r="X7034" s="22"/>
      <c r="Y7034" s="22"/>
      <c r="Z7034" s="22"/>
      <c r="AA7034" s="22"/>
      <c r="AB7034" s="23"/>
      <c r="AC7034" s="23"/>
      <c r="AD7034" s="22"/>
      <c r="AE7034" s="24"/>
      <c r="AF7034" s="24"/>
      <c r="AG7034" s="24"/>
      <c r="AH7034" s="24"/>
      <c r="AI7034" s="24"/>
      <c r="AJ7034" s="24"/>
      <c r="AK7034" s="24"/>
      <c r="AL7034" s="24"/>
      <c r="AM7034" s="24"/>
      <c r="AN7034" s="24"/>
      <c r="AO7034" s="24"/>
      <c r="AP7034" s="24"/>
      <c r="AQ7034" s="24"/>
      <c r="AR7034" s="24"/>
      <c r="AS7034" s="24"/>
      <c r="AT7034" s="25"/>
      <c r="AV7034" s="26"/>
      <c r="AW7034" s="26"/>
      <c r="AX7034" s="27"/>
      <c r="AY7034" s="27"/>
      <c r="AZ7034" s="27"/>
      <c r="BA7034" s="27"/>
      <c r="BB7034" s="27"/>
      <c r="BC7034" s="27"/>
      <c r="BD7034" s="27"/>
      <c r="BE7034" s="27"/>
      <c r="BF7034" s="27"/>
      <c r="BG7034" s="27"/>
      <c r="BH7034" s="27"/>
      <c r="BI7034" s="27"/>
      <c r="BT7034" s="31"/>
      <c r="BU7034" s="32"/>
      <c r="BV7034" s="33"/>
      <c r="BW7034" s="32"/>
      <c r="BX7034" s="32"/>
      <c r="BY7034" s="34"/>
      <c r="CA7034" s="32"/>
      <c r="CB7034" s="32"/>
    </row>
    <row r="7035" spans="1:80">
      <c r="A7035" s="20"/>
      <c r="B7035" s="21"/>
      <c r="C7035" s="21"/>
      <c r="D7035" s="21"/>
      <c r="E7035" s="21"/>
      <c r="F7035" s="21"/>
      <c r="G7035" s="21"/>
      <c r="H7035" s="21"/>
      <c r="I7035" s="21"/>
      <c r="J7035" s="21"/>
      <c r="K7035" s="22"/>
      <c r="L7035" s="22"/>
      <c r="M7035" s="22"/>
      <c r="N7035" s="22"/>
      <c r="O7035" s="22"/>
      <c r="P7035" s="22"/>
      <c r="Q7035" s="22"/>
      <c r="R7035" s="22"/>
      <c r="S7035" s="22"/>
      <c r="T7035" s="22"/>
      <c r="U7035" s="22"/>
      <c r="V7035" s="22"/>
      <c r="W7035" s="22"/>
      <c r="X7035" s="22"/>
      <c r="Y7035" s="22"/>
      <c r="Z7035" s="22"/>
      <c r="AA7035" s="22"/>
      <c r="AB7035" s="23"/>
      <c r="AC7035" s="23"/>
      <c r="AD7035" s="22"/>
      <c r="AE7035" s="24"/>
      <c r="AF7035" s="24"/>
      <c r="AG7035" s="24"/>
      <c r="AH7035" s="24"/>
      <c r="AI7035" s="24"/>
      <c r="AJ7035" s="24"/>
      <c r="AK7035" s="24"/>
      <c r="AL7035" s="24"/>
      <c r="AM7035" s="24"/>
      <c r="AN7035" s="24"/>
      <c r="AO7035" s="24"/>
      <c r="AP7035" s="24"/>
      <c r="AQ7035" s="24"/>
      <c r="AR7035" s="24"/>
      <c r="AS7035" s="24"/>
      <c r="AT7035" s="25"/>
      <c r="AV7035" s="26"/>
      <c r="AW7035" s="26"/>
      <c r="AX7035" s="27"/>
      <c r="AY7035" s="27"/>
      <c r="AZ7035" s="27"/>
      <c r="BA7035" s="27"/>
      <c r="BB7035" s="27"/>
      <c r="BC7035" s="27"/>
      <c r="BD7035" s="27"/>
      <c r="BE7035" s="27"/>
      <c r="BF7035" s="27"/>
      <c r="BG7035" s="27"/>
      <c r="BH7035" s="27"/>
      <c r="BI7035" s="27"/>
      <c r="BT7035" s="31"/>
      <c r="BU7035" s="32"/>
      <c r="BV7035" s="33"/>
      <c r="BW7035" s="32"/>
      <c r="BX7035" s="32"/>
      <c r="BY7035" s="34"/>
      <c r="CA7035" s="32"/>
      <c r="CB7035" s="32"/>
    </row>
    <row r="7036" spans="1:80">
      <c r="A7036" s="20"/>
      <c r="B7036" s="21"/>
      <c r="C7036" s="21"/>
      <c r="D7036" s="21"/>
      <c r="E7036" s="21"/>
      <c r="F7036" s="21"/>
      <c r="G7036" s="21"/>
      <c r="H7036" s="21"/>
      <c r="I7036" s="21"/>
      <c r="J7036" s="21"/>
      <c r="K7036" s="22"/>
      <c r="L7036" s="22"/>
      <c r="M7036" s="22"/>
      <c r="N7036" s="22"/>
      <c r="O7036" s="22"/>
      <c r="P7036" s="22"/>
      <c r="Q7036" s="22"/>
      <c r="R7036" s="22"/>
      <c r="S7036" s="22"/>
      <c r="T7036" s="22"/>
      <c r="U7036" s="22"/>
      <c r="V7036" s="22"/>
      <c r="W7036" s="22"/>
      <c r="X7036" s="22"/>
      <c r="Y7036" s="22"/>
      <c r="Z7036" s="22"/>
      <c r="AA7036" s="22"/>
      <c r="AB7036" s="23"/>
      <c r="AC7036" s="23"/>
      <c r="AD7036" s="22"/>
      <c r="AE7036" s="24"/>
      <c r="AF7036" s="24"/>
      <c r="AG7036" s="24"/>
      <c r="AH7036" s="24"/>
      <c r="AI7036" s="24"/>
      <c r="AJ7036" s="24"/>
      <c r="AK7036" s="24"/>
      <c r="AL7036" s="24"/>
      <c r="AM7036" s="24"/>
      <c r="AN7036" s="24"/>
      <c r="AO7036" s="24"/>
      <c r="AP7036" s="24"/>
      <c r="AQ7036" s="24"/>
      <c r="AR7036" s="24"/>
      <c r="AS7036" s="24"/>
      <c r="AT7036" s="25"/>
      <c r="AV7036" s="26"/>
      <c r="AW7036" s="26"/>
      <c r="AX7036" s="27"/>
      <c r="AY7036" s="27"/>
      <c r="AZ7036" s="27"/>
      <c r="BA7036" s="27"/>
      <c r="BB7036" s="27"/>
      <c r="BC7036" s="27"/>
      <c r="BD7036" s="27"/>
      <c r="BE7036" s="27"/>
      <c r="BF7036" s="27"/>
      <c r="BG7036" s="27"/>
      <c r="BH7036" s="27"/>
      <c r="BI7036" s="27"/>
      <c r="BT7036" s="31"/>
      <c r="BU7036" s="32"/>
      <c r="BV7036" s="33"/>
      <c r="BW7036" s="32"/>
      <c r="BX7036" s="32"/>
      <c r="BY7036" s="34"/>
      <c r="CA7036" s="32"/>
      <c r="CB7036" s="32"/>
    </row>
    <row r="7037" spans="1:80">
      <c r="A7037" s="20"/>
      <c r="B7037" s="21"/>
      <c r="C7037" s="21"/>
      <c r="D7037" s="21"/>
      <c r="E7037" s="21"/>
      <c r="F7037" s="21"/>
      <c r="G7037" s="21"/>
      <c r="H7037" s="21"/>
      <c r="I7037" s="21"/>
      <c r="J7037" s="21"/>
      <c r="K7037" s="22"/>
      <c r="L7037" s="22"/>
      <c r="M7037" s="22"/>
      <c r="N7037" s="22"/>
      <c r="O7037" s="22"/>
      <c r="P7037" s="22"/>
      <c r="Q7037" s="22"/>
      <c r="R7037" s="22"/>
      <c r="S7037" s="22"/>
      <c r="T7037" s="22"/>
      <c r="U7037" s="22"/>
      <c r="V7037" s="22"/>
      <c r="W7037" s="22"/>
      <c r="X7037" s="22"/>
      <c r="Y7037" s="22"/>
      <c r="Z7037" s="22"/>
      <c r="AA7037" s="22"/>
      <c r="AB7037" s="23"/>
      <c r="AC7037" s="23"/>
      <c r="AD7037" s="22"/>
      <c r="AE7037" s="24"/>
      <c r="AF7037" s="24"/>
      <c r="AG7037" s="24"/>
      <c r="AH7037" s="24"/>
      <c r="AI7037" s="24"/>
      <c r="AJ7037" s="24"/>
      <c r="AK7037" s="24"/>
      <c r="AL7037" s="24"/>
      <c r="AM7037" s="24"/>
      <c r="AN7037" s="24"/>
      <c r="AO7037" s="24"/>
      <c r="AP7037" s="24"/>
      <c r="AQ7037" s="24"/>
      <c r="AR7037" s="24"/>
      <c r="AS7037" s="24"/>
      <c r="AT7037" s="25"/>
      <c r="AV7037" s="26"/>
      <c r="AW7037" s="26"/>
      <c r="AX7037" s="27"/>
      <c r="AY7037" s="27"/>
      <c r="AZ7037" s="27"/>
      <c r="BA7037" s="27"/>
      <c r="BB7037" s="27"/>
      <c r="BC7037" s="27"/>
      <c r="BD7037" s="27"/>
      <c r="BE7037" s="27"/>
      <c r="BF7037" s="27"/>
      <c r="BG7037" s="27"/>
      <c r="BH7037" s="27"/>
      <c r="BI7037" s="27"/>
      <c r="BT7037" s="31"/>
      <c r="BU7037" s="32"/>
      <c r="BV7037" s="33"/>
      <c r="BW7037" s="32"/>
      <c r="BX7037" s="32"/>
      <c r="BY7037" s="34"/>
      <c r="CA7037" s="32"/>
      <c r="CB7037" s="32"/>
    </row>
    <row r="7038" spans="1:80">
      <c r="A7038" s="20"/>
      <c r="B7038" s="21"/>
      <c r="C7038" s="21"/>
      <c r="D7038" s="21"/>
      <c r="E7038" s="21"/>
      <c r="F7038" s="21"/>
      <c r="G7038" s="21"/>
      <c r="H7038" s="21"/>
      <c r="I7038" s="21"/>
      <c r="J7038" s="21"/>
      <c r="K7038" s="22"/>
      <c r="L7038" s="22"/>
      <c r="M7038" s="22"/>
      <c r="N7038" s="22"/>
      <c r="O7038" s="22"/>
      <c r="P7038" s="22"/>
      <c r="Q7038" s="22"/>
      <c r="R7038" s="22"/>
      <c r="S7038" s="22"/>
      <c r="T7038" s="22"/>
      <c r="U7038" s="22"/>
      <c r="V7038" s="22"/>
      <c r="W7038" s="22"/>
      <c r="X7038" s="22"/>
      <c r="Y7038" s="22"/>
      <c r="Z7038" s="22"/>
      <c r="AA7038" s="22"/>
      <c r="AB7038" s="23"/>
      <c r="AC7038" s="23"/>
      <c r="AD7038" s="22"/>
      <c r="AE7038" s="24"/>
      <c r="AF7038" s="24"/>
      <c r="AG7038" s="24"/>
      <c r="AH7038" s="24"/>
      <c r="AI7038" s="24"/>
      <c r="AJ7038" s="24"/>
      <c r="AK7038" s="24"/>
      <c r="AL7038" s="24"/>
      <c r="AM7038" s="24"/>
      <c r="AN7038" s="24"/>
      <c r="AO7038" s="24"/>
      <c r="AP7038" s="24"/>
      <c r="AQ7038" s="24"/>
      <c r="AR7038" s="24"/>
      <c r="AS7038" s="24"/>
      <c r="AT7038" s="25"/>
      <c r="AV7038" s="26"/>
      <c r="AW7038" s="26"/>
      <c r="AX7038" s="27"/>
      <c r="AY7038" s="27"/>
      <c r="AZ7038" s="27"/>
      <c r="BA7038" s="27"/>
      <c r="BB7038" s="27"/>
      <c r="BC7038" s="27"/>
      <c r="BD7038" s="27"/>
      <c r="BE7038" s="27"/>
      <c r="BF7038" s="27"/>
      <c r="BG7038" s="27"/>
      <c r="BH7038" s="27"/>
      <c r="BI7038" s="27"/>
      <c r="BT7038" s="31"/>
      <c r="BU7038" s="32"/>
      <c r="BV7038" s="33"/>
      <c r="BW7038" s="32"/>
      <c r="BX7038" s="32"/>
      <c r="BY7038" s="34"/>
      <c r="CA7038" s="32"/>
      <c r="CB7038" s="32"/>
    </row>
    <row r="7039" spans="1:80">
      <c r="A7039" s="20"/>
      <c r="B7039" s="21"/>
      <c r="C7039" s="21"/>
      <c r="D7039" s="21"/>
      <c r="E7039" s="21"/>
      <c r="F7039" s="21"/>
      <c r="G7039" s="21"/>
      <c r="H7039" s="21"/>
      <c r="I7039" s="21"/>
      <c r="J7039" s="21"/>
      <c r="K7039" s="22"/>
      <c r="L7039" s="22"/>
      <c r="M7039" s="22"/>
      <c r="N7039" s="22"/>
      <c r="O7039" s="22"/>
      <c r="P7039" s="22"/>
      <c r="Q7039" s="22"/>
      <c r="R7039" s="22"/>
      <c r="S7039" s="22"/>
      <c r="T7039" s="22"/>
      <c r="U7039" s="22"/>
      <c r="V7039" s="22"/>
      <c r="W7039" s="22"/>
      <c r="X7039" s="22"/>
      <c r="Y7039" s="22"/>
      <c r="Z7039" s="22"/>
      <c r="AA7039" s="22"/>
      <c r="AB7039" s="23"/>
      <c r="AC7039" s="23"/>
      <c r="AD7039" s="22"/>
      <c r="AE7039" s="24"/>
      <c r="AF7039" s="24"/>
      <c r="AG7039" s="24"/>
      <c r="AH7039" s="24"/>
      <c r="AI7039" s="24"/>
      <c r="AJ7039" s="24"/>
      <c r="AK7039" s="24"/>
      <c r="AL7039" s="24"/>
      <c r="AM7039" s="24"/>
      <c r="AN7039" s="24"/>
      <c r="AO7039" s="24"/>
      <c r="AP7039" s="24"/>
      <c r="AQ7039" s="24"/>
      <c r="AR7039" s="24"/>
      <c r="AS7039" s="24"/>
      <c r="AT7039" s="25"/>
      <c r="AV7039" s="26"/>
      <c r="AW7039" s="26"/>
      <c r="AX7039" s="27"/>
      <c r="AY7039" s="27"/>
      <c r="AZ7039" s="27"/>
      <c r="BA7039" s="27"/>
      <c r="BB7039" s="27"/>
      <c r="BC7039" s="27"/>
      <c r="BD7039" s="27"/>
      <c r="BE7039" s="27"/>
      <c r="BF7039" s="27"/>
      <c r="BG7039" s="27"/>
      <c r="BH7039" s="27"/>
      <c r="BI7039" s="27"/>
      <c r="BT7039" s="31"/>
      <c r="BU7039" s="32"/>
      <c r="BV7039" s="33"/>
      <c r="BW7039" s="32"/>
      <c r="BX7039" s="32"/>
      <c r="BY7039" s="34"/>
      <c r="CA7039" s="32"/>
      <c r="CB7039" s="32"/>
    </row>
    <row r="7040" spans="1:80">
      <c r="A7040" s="20"/>
      <c r="B7040" s="21"/>
      <c r="C7040" s="21"/>
      <c r="D7040" s="21"/>
      <c r="E7040" s="21"/>
      <c r="F7040" s="21"/>
      <c r="G7040" s="21"/>
      <c r="H7040" s="21"/>
      <c r="I7040" s="21"/>
      <c r="J7040" s="21"/>
      <c r="K7040" s="22"/>
      <c r="L7040" s="22"/>
      <c r="M7040" s="22"/>
      <c r="N7040" s="22"/>
      <c r="O7040" s="22"/>
      <c r="P7040" s="22"/>
      <c r="Q7040" s="22"/>
      <c r="R7040" s="22"/>
      <c r="S7040" s="22"/>
      <c r="T7040" s="22"/>
      <c r="U7040" s="22"/>
      <c r="V7040" s="22"/>
      <c r="W7040" s="22"/>
      <c r="X7040" s="22"/>
      <c r="Y7040" s="22"/>
      <c r="Z7040" s="22"/>
      <c r="AA7040" s="22"/>
      <c r="AB7040" s="23"/>
      <c r="AC7040" s="23"/>
      <c r="AD7040" s="22"/>
      <c r="AE7040" s="24"/>
      <c r="AF7040" s="24"/>
      <c r="AG7040" s="24"/>
      <c r="AH7040" s="24"/>
      <c r="AI7040" s="24"/>
      <c r="AJ7040" s="24"/>
      <c r="AK7040" s="24"/>
      <c r="AL7040" s="24"/>
      <c r="AM7040" s="24"/>
      <c r="AN7040" s="24"/>
      <c r="AO7040" s="24"/>
      <c r="AP7040" s="24"/>
      <c r="AQ7040" s="24"/>
      <c r="AR7040" s="24"/>
      <c r="AS7040" s="24"/>
      <c r="AT7040" s="25"/>
      <c r="AV7040" s="26"/>
      <c r="AW7040" s="26"/>
      <c r="AX7040" s="27"/>
      <c r="AY7040" s="27"/>
      <c r="AZ7040" s="27"/>
      <c r="BA7040" s="27"/>
      <c r="BB7040" s="27"/>
      <c r="BC7040" s="27"/>
      <c r="BD7040" s="27"/>
      <c r="BE7040" s="27"/>
      <c r="BF7040" s="27"/>
      <c r="BG7040" s="27"/>
      <c r="BH7040" s="27"/>
      <c r="BI7040" s="27"/>
      <c r="BT7040" s="31"/>
      <c r="BU7040" s="32"/>
      <c r="BV7040" s="33"/>
      <c r="BW7040" s="32"/>
      <c r="BX7040" s="32"/>
      <c r="BY7040" s="34"/>
      <c r="CA7040" s="32"/>
      <c r="CB7040" s="32"/>
    </row>
    <row r="7041" spans="1:80">
      <c r="A7041" s="20"/>
      <c r="B7041" s="21"/>
      <c r="C7041" s="21"/>
      <c r="D7041" s="21"/>
      <c r="E7041" s="21"/>
      <c r="F7041" s="21"/>
      <c r="G7041" s="21"/>
      <c r="H7041" s="21"/>
      <c r="I7041" s="21"/>
      <c r="J7041" s="21"/>
      <c r="K7041" s="22"/>
      <c r="L7041" s="22"/>
      <c r="M7041" s="22"/>
      <c r="N7041" s="22"/>
      <c r="O7041" s="22"/>
      <c r="P7041" s="22"/>
      <c r="Q7041" s="22"/>
      <c r="R7041" s="22"/>
      <c r="S7041" s="22"/>
      <c r="T7041" s="22"/>
      <c r="U7041" s="22"/>
      <c r="V7041" s="22"/>
      <c r="W7041" s="22"/>
      <c r="X7041" s="22"/>
      <c r="Y7041" s="22"/>
      <c r="Z7041" s="22"/>
      <c r="AA7041" s="22"/>
      <c r="AB7041" s="23"/>
      <c r="AC7041" s="23"/>
      <c r="AD7041" s="22"/>
      <c r="AE7041" s="24"/>
      <c r="AF7041" s="24"/>
      <c r="AG7041" s="24"/>
      <c r="AH7041" s="24"/>
      <c r="AI7041" s="24"/>
      <c r="AJ7041" s="24"/>
      <c r="AK7041" s="24"/>
      <c r="AL7041" s="24"/>
      <c r="AM7041" s="24"/>
      <c r="AN7041" s="24"/>
      <c r="AO7041" s="24"/>
      <c r="AP7041" s="24"/>
      <c r="AQ7041" s="24"/>
      <c r="AR7041" s="24"/>
      <c r="AS7041" s="24"/>
      <c r="AT7041" s="25"/>
      <c r="AV7041" s="26"/>
      <c r="AW7041" s="26"/>
      <c r="AX7041" s="27"/>
      <c r="AY7041" s="27"/>
      <c r="AZ7041" s="27"/>
      <c r="BA7041" s="27"/>
      <c r="BB7041" s="27"/>
      <c r="BC7041" s="27"/>
      <c r="BD7041" s="27"/>
      <c r="BE7041" s="27"/>
      <c r="BF7041" s="27"/>
      <c r="BG7041" s="27"/>
      <c r="BH7041" s="27"/>
      <c r="BI7041" s="27"/>
      <c r="BT7041" s="31"/>
      <c r="BU7041" s="32"/>
      <c r="BV7041" s="33"/>
      <c r="BW7041" s="32"/>
      <c r="BX7041" s="32"/>
      <c r="BY7041" s="34"/>
      <c r="CA7041" s="32"/>
      <c r="CB7041" s="32"/>
    </row>
    <row r="7042" spans="1:80">
      <c r="A7042" s="20"/>
      <c r="B7042" s="21"/>
      <c r="C7042" s="21"/>
      <c r="D7042" s="21"/>
      <c r="E7042" s="21"/>
      <c r="F7042" s="21"/>
      <c r="G7042" s="21"/>
      <c r="H7042" s="21"/>
      <c r="I7042" s="21"/>
      <c r="J7042" s="21"/>
      <c r="K7042" s="22"/>
      <c r="L7042" s="22"/>
      <c r="M7042" s="22"/>
      <c r="N7042" s="22"/>
      <c r="O7042" s="22"/>
      <c r="P7042" s="22"/>
      <c r="Q7042" s="22"/>
      <c r="R7042" s="22"/>
      <c r="S7042" s="22"/>
      <c r="T7042" s="22"/>
      <c r="U7042" s="22"/>
      <c r="V7042" s="22"/>
      <c r="W7042" s="22"/>
      <c r="X7042" s="22"/>
      <c r="Y7042" s="22"/>
      <c r="Z7042" s="22"/>
      <c r="AA7042" s="22"/>
      <c r="AB7042" s="23"/>
      <c r="AC7042" s="23"/>
      <c r="AD7042" s="22"/>
      <c r="AE7042" s="24"/>
      <c r="AF7042" s="24"/>
      <c r="AG7042" s="24"/>
      <c r="AH7042" s="24"/>
      <c r="AI7042" s="24"/>
      <c r="AJ7042" s="24"/>
      <c r="AK7042" s="24"/>
      <c r="AL7042" s="24"/>
      <c r="AM7042" s="24"/>
      <c r="AN7042" s="24"/>
      <c r="AO7042" s="24"/>
      <c r="AP7042" s="24"/>
      <c r="AQ7042" s="24"/>
      <c r="AR7042" s="24"/>
      <c r="AS7042" s="24"/>
      <c r="AT7042" s="25"/>
      <c r="AV7042" s="26"/>
      <c r="AW7042" s="26"/>
      <c r="AX7042" s="27"/>
      <c r="AY7042" s="27"/>
      <c r="AZ7042" s="27"/>
      <c r="BA7042" s="27"/>
      <c r="BB7042" s="27"/>
      <c r="BC7042" s="27"/>
      <c r="BD7042" s="27"/>
      <c r="BE7042" s="27"/>
      <c r="BF7042" s="27"/>
      <c r="BG7042" s="27"/>
      <c r="BH7042" s="27"/>
      <c r="BI7042" s="27"/>
      <c r="BT7042" s="31"/>
      <c r="BU7042" s="32"/>
      <c r="BV7042" s="33"/>
      <c r="BW7042" s="32"/>
      <c r="BX7042" s="32"/>
      <c r="BY7042" s="34"/>
      <c r="CA7042" s="32"/>
      <c r="CB7042" s="32"/>
    </row>
    <row r="7043" spans="1:80">
      <c r="A7043" s="20"/>
      <c r="B7043" s="21"/>
      <c r="C7043" s="21"/>
      <c r="D7043" s="21"/>
      <c r="E7043" s="21"/>
      <c r="F7043" s="21"/>
      <c r="G7043" s="21"/>
      <c r="H7043" s="21"/>
      <c r="I7043" s="21"/>
      <c r="J7043" s="21"/>
      <c r="K7043" s="22"/>
      <c r="L7043" s="22"/>
      <c r="M7043" s="22"/>
      <c r="N7043" s="22"/>
      <c r="O7043" s="22"/>
      <c r="P7043" s="22"/>
      <c r="Q7043" s="22"/>
      <c r="R7043" s="22"/>
      <c r="S7043" s="22"/>
      <c r="T7043" s="22"/>
      <c r="U7043" s="22"/>
      <c r="V7043" s="22"/>
      <c r="W7043" s="22"/>
      <c r="X7043" s="22"/>
      <c r="Y7043" s="22"/>
      <c r="Z7043" s="22"/>
      <c r="AA7043" s="22"/>
      <c r="AB7043" s="23"/>
      <c r="AC7043" s="23"/>
      <c r="AD7043" s="22"/>
      <c r="AE7043" s="24"/>
      <c r="AF7043" s="24"/>
      <c r="AG7043" s="24"/>
      <c r="AH7043" s="24"/>
      <c r="AI7043" s="24"/>
      <c r="AJ7043" s="24"/>
      <c r="AK7043" s="24"/>
      <c r="AL7043" s="24"/>
      <c r="AM7043" s="24"/>
      <c r="AN7043" s="24"/>
      <c r="AO7043" s="24"/>
      <c r="AP7043" s="24"/>
      <c r="AQ7043" s="24"/>
      <c r="AR7043" s="24"/>
      <c r="AS7043" s="24"/>
      <c r="AT7043" s="25"/>
      <c r="AV7043" s="26"/>
      <c r="AW7043" s="26"/>
      <c r="AX7043" s="27"/>
      <c r="AY7043" s="27"/>
      <c r="AZ7043" s="27"/>
      <c r="BA7043" s="27"/>
      <c r="BB7043" s="27"/>
      <c r="BC7043" s="27"/>
      <c r="BD7043" s="27"/>
      <c r="BE7043" s="27"/>
      <c r="BF7043" s="27"/>
      <c r="BG7043" s="27"/>
      <c r="BH7043" s="27"/>
      <c r="BI7043" s="27"/>
      <c r="BT7043" s="31"/>
      <c r="BU7043" s="32"/>
      <c r="BV7043" s="33"/>
      <c r="BW7043" s="32"/>
      <c r="BX7043" s="32"/>
      <c r="BY7043" s="34"/>
      <c r="CA7043" s="32"/>
      <c r="CB7043" s="32"/>
    </row>
    <row r="7044" spans="1:80">
      <c r="A7044" s="20"/>
      <c r="B7044" s="21"/>
      <c r="C7044" s="21"/>
      <c r="D7044" s="21"/>
      <c r="E7044" s="21"/>
      <c r="F7044" s="21"/>
      <c r="G7044" s="21"/>
      <c r="H7044" s="21"/>
      <c r="I7044" s="21"/>
      <c r="J7044" s="21"/>
      <c r="K7044" s="22"/>
      <c r="L7044" s="22"/>
      <c r="M7044" s="22"/>
      <c r="N7044" s="22"/>
      <c r="O7044" s="22"/>
      <c r="P7044" s="22"/>
      <c r="Q7044" s="22"/>
      <c r="R7044" s="22"/>
      <c r="S7044" s="22"/>
      <c r="T7044" s="22"/>
      <c r="U7044" s="22"/>
      <c r="V7044" s="22"/>
      <c r="W7044" s="22"/>
      <c r="X7044" s="22"/>
      <c r="Y7044" s="22"/>
      <c r="Z7044" s="22"/>
      <c r="AA7044" s="22"/>
      <c r="AB7044" s="23"/>
      <c r="AC7044" s="23"/>
      <c r="AD7044" s="22"/>
      <c r="AE7044" s="24"/>
      <c r="AF7044" s="24"/>
      <c r="AG7044" s="24"/>
      <c r="AH7044" s="24"/>
      <c r="AI7044" s="24"/>
      <c r="AJ7044" s="24"/>
      <c r="AK7044" s="24"/>
      <c r="AL7044" s="24"/>
      <c r="AM7044" s="24"/>
      <c r="AN7044" s="24"/>
      <c r="AO7044" s="24"/>
      <c r="AP7044" s="24"/>
      <c r="AQ7044" s="24"/>
      <c r="AR7044" s="24"/>
      <c r="AS7044" s="24"/>
      <c r="AT7044" s="25"/>
      <c r="AV7044" s="26"/>
      <c r="AW7044" s="26"/>
      <c r="AX7044" s="27"/>
      <c r="AY7044" s="27"/>
      <c r="AZ7044" s="27"/>
      <c r="BA7044" s="27"/>
      <c r="BB7044" s="27"/>
      <c r="BC7044" s="27"/>
      <c r="BD7044" s="27"/>
      <c r="BE7044" s="27"/>
      <c r="BF7044" s="27"/>
      <c r="BG7044" s="27"/>
      <c r="BH7044" s="27"/>
      <c r="BI7044" s="27"/>
      <c r="BT7044" s="31"/>
      <c r="BU7044" s="32"/>
      <c r="BV7044" s="33"/>
      <c r="BW7044" s="32"/>
      <c r="BX7044" s="32"/>
      <c r="BY7044" s="34"/>
      <c r="CA7044" s="32"/>
      <c r="CB7044" s="32"/>
    </row>
    <row r="7045" spans="1:80">
      <c r="A7045" s="20"/>
      <c r="B7045" s="21"/>
      <c r="C7045" s="21"/>
      <c r="D7045" s="21"/>
      <c r="E7045" s="21"/>
      <c r="F7045" s="21"/>
      <c r="G7045" s="21"/>
      <c r="H7045" s="21"/>
      <c r="I7045" s="21"/>
      <c r="J7045" s="21"/>
      <c r="K7045" s="22"/>
      <c r="L7045" s="22"/>
      <c r="M7045" s="22"/>
      <c r="N7045" s="22"/>
      <c r="O7045" s="22"/>
      <c r="P7045" s="22"/>
      <c r="Q7045" s="22"/>
      <c r="R7045" s="22"/>
      <c r="S7045" s="22"/>
      <c r="T7045" s="22"/>
      <c r="U7045" s="22"/>
      <c r="V7045" s="22"/>
      <c r="W7045" s="22"/>
      <c r="X7045" s="22"/>
      <c r="Y7045" s="22"/>
      <c r="Z7045" s="22"/>
      <c r="AA7045" s="22"/>
      <c r="AB7045" s="23"/>
      <c r="AC7045" s="23"/>
      <c r="AD7045" s="22"/>
      <c r="AE7045" s="24"/>
      <c r="AF7045" s="24"/>
      <c r="AG7045" s="24"/>
      <c r="AH7045" s="24"/>
      <c r="AI7045" s="24"/>
      <c r="AJ7045" s="24"/>
      <c r="AK7045" s="24"/>
      <c r="AL7045" s="24"/>
      <c r="AM7045" s="24"/>
      <c r="AN7045" s="24"/>
      <c r="AO7045" s="24"/>
      <c r="AP7045" s="24"/>
      <c r="AQ7045" s="24"/>
      <c r="AR7045" s="24"/>
      <c r="AS7045" s="24"/>
      <c r="AT7045" s="25"/>
      <c r="AV7045" s="26"/>
      <c r="AW7045" s="26"/>
      <c r="AX7045" s="27"/>
      <c r="AY7045" s="27"/>
      <c r="AZ7045" s="27"/>
      <c r="BA7045" s="27"/>
      <c r="BB7045" s="27"/>
      <c r="BC7045" s="27"/>
      <c r="BD7045" s="27"/>
      <c r="BE7045" s="27"/>
      <c r="BF7045" s="27"/>
      <c r="BG7045" s="27"/>
      <c r="BH7045" s="27"/>
      <c r="BI7045" s="27"/>
      <c r="BT7045" s="31"/>
      <c r="BU7045" s="32"/>
      <c r="BV7045" s="33"/>
      <c r="BW7045" s="32"/>
      <c r="BX7045" s="32"/>
      <c r="BY7045" s="34"/>
      <c r="CA7045" s="32"/>
      <c r="CB7045" s="32"/>
    </row>
    <row r="7046" spans="1:80">
      <c r="A7046" s="20"/>
      <c r="B7046" s="21"/>
      <c r="C7046" s="21"/>
      <c r="D7046" s="21"/>
      <c r="E7046" s="21"/>
      <c r="F7046" s="21"/>
      <c r="G7046" s="21"/>
      <c r="H7046" s="21"/>
      <c r="I7046" s="21"/>
      <c r="J7046" s="21"/>
      <c r="K7046" s="22"/>
      <c r="L7046" s="22"/>
      <c r="M7046" s="22"/>
      <c r="N7046" s="22"/>
      <c r="O7046" s="22"/>
      <c r="P7046" s="22"/>
      <c r="Q7046" s="22"/>
      <c r="R7046" s="22"/>
      <c r="S7046" s="22"/>
      <c r="T7046" s="22"/>
      <c r="U7046" s="22"/>
      <c r="V7046" s="22"/>
      <c r="W7046" s="22"/>
      <c r="X7046" s="22"/>
      <c r="Y7046" s="22"/>
      <c r="Z7046" s="22"/>
      <c r="AA7046" s="22"/>
      <c r="AB7046" s="23"/>
      <c r="AC7046" s="23"/>
      <c r="AD7046" s="22"/>
      <c r="AE7046" s="24"/>
      <c r="AF7046" s="24"/>
      <c r="AG7046" s="24"/>
      <c r="AH7046" s="24"/>
      <c r="AI7046" s="24"/>
      <c r="AJ7046" s="24"/>
      <c r="AK7046" s="24"/>
      <c r="AL7046" s="24"/>
      <c r="AM7046" s="24"/>
      <c r="AN7046" s="24"/>
      <c r="AO7046" s="24"/>
      <c r="AP7046" s="24"/>
      <c r="AQ7046" s="24"/>
      <c r="AR7046" s="24"/>
      <c r="AS7046" s="24"/>
      <c r="AT7046" s="25"/>
      <c r="AV7046" s="26"/>
      <c r="AW7046" s="26"/>
      <c r="AX7046" s="27"/>
      <c r="AY7046" s="27"/>
      <c r="AZ7046" s="27"/>
      <c r="BA7046" s="27"/>
      <c r="BB7046" s="27"/>
      <c r="BC7046" s="27"/>
      <c r="BD7046" s="27"/>
      <c r="BE7046" s="27"/>
      <c r="BF7046" s="27"/>
      <c r="BG7046" s="27"/>
      <c r="BH7046" s="27"/>
      <c r="BI7046" s="27"/>
      <c r="BT7046" s="31"/>
      <c r="BU7046" s="32"/>
      <c r="BV7046" s="33"/>
      <c r="BW7046" s="32"/>
      <c r="BX7046" s="32"/>
      <c r="BY7046" s="34"/>
      <c r="CA7046" s="32"/>
      <c r="CB7046" s="32"/>
    </row>
    <row r="7047" spans="1:80">
      <c r="A7047" s="20"/>
      <c r="B7047" s="21"/>
      <c r="C7047" s="21"/>
      <c r="D7047" s="21"/>
      <c r="E7047" s="21"/>
      <c r="F7047" s="21"/>
      <c r="G7047" s="21"/>
      <c r="H7047" s="21"/>
      <c r="I7047" s="21"/>
      <c r="J7047" s="21"/>
      <c r="K7047" s="22"/>
      <c r="L7047" s="22"/>
      <c r="M7047" s="22"/>
      <c r="N7047" s="22"/>
      <c r="O7047" s="22"/>
      <c r="P7047" s="22"/>
      <c r="Q7047" s="22"/>
      <c r="R7047" s="22"/>
      <c r="S7047" s="22"/>
      <c r="T7047" s="22"/>
      <c r="U7047" s="22"/>
      <c r="V7047" s="22"/>
      <c r="W7047" s="22"/>
      <c r="X7047" s="22"/>
      <c r="Y7047" s="22"/>
      <c r="Z7047" s="22"/>
      <c r="AA7047" s="22"/>
      <c r="AB7047" s="23"/>
      <c r="AC7047" s="23"/>
      <c r="AD7047" s="22"/>
      <c r="AE7047" s="24"/>
      <c r="AF7047" s="24"/>
      <c r="AG7047" s="24"/>
      <c r="AH7047" s="24"/>
      <c r="AI7047" s="24"/>
      <c r="AJ7047" s="24"/>
      <c r="AK7047" s="24"/>
      <c r="AL7047" s="24"/>
      <c r="AM7047" s="24"/>
      <c r="AN7047" s="24"/>
      <c r="AO7047" s="24"/>
      <c r="AP7047" s="24"/>
      <c r="AQ7047" s="24"/>
      <c r="AR7047" s="24"/>
      <c r="AS7047" s="24"/>
      <c r="AT7047" s="25"/>
      <c r="AV7047" s="26"/>
      <c r="AW7047" s="26"/>
      <c r="AX7047" s="27"/>
      <c r="AY7047" s="27"/>
      <c r="AZ7047" s="27"/>
      <c r="BA7047" s="27"/>
      <c r="BB7047" s="27"/>
      <c r="BC7047" s="27"/>
      <c r="BD7047" s="27"/>
      <c r="BE7047" s="27"/>
      <c r="BF7047" s="27"/>
      <c r="BG7047" s="27"/>
      <c r="BH7047" s="27"/>
      <c r="BI7047" s="27"/>
      <c r="BT7047" s="31"/>
      <c r="BU7047" s="32"/>
      <c r="BV7047" s="33"/>
      <c r="BW7047" s="32"/>
      <c r="BX7047" s="32"/>
      <c r="BY7047" s="34"/>
      <c r="CA7047" s="32"/>
      <c r="CB7047" s="32"/>
    </row>
    <row r="7048" spans="1:80">
      <c r="A7048" s="20"/>
      <c r="B7048" s="21"/>
      <c r="C7048" s="21"/>
      <c r="D7048" s="21"/>
      <c r="E7048" s="21"/>
      <c r="F7048" s="21"/>
      <c r="G7048" s="21"/>
      <c r="H7048" s="21"/>
      <c r="I7048" s="21"/>
      <c r="J7048" s="21"/>
      <c r="K7048" s="22"/>
      <c r="L7048" s="22"/>
      <c r="M7048" s="22"/>
      <c r="N7048" s="22"/>
      <c r="O7048" s="22"/>
      <c r="P7048" s="22"/>
      <c r="Q7048" s="22"/>
      <c r="R7048" s="22"/>
      <c r="S7048" s="22"/>
      <c r="T7048" s="22"/>
      <c r="U7048" s="22"/>
      <c r="V7048" s="22"/>
      <c r="W7048" s="22"/>
      <c r="X7048" s="22"/>
      <c r="Y7048" s="22"/>
      <c r="Z7048" s="22"/>
      <c r="AA7048" s="22"/>
      <c r="AB7048" s="23"/>
      <c r="AC7048" s="23"/>
      <c r="AD7048" s="22"/>
      <c r="AE7048" s="24"/>
      <c r="AF7048" s="24"/>
      <c r="AG7048" s="24"/>
      <c r="AH7048" s="24"/>
      <c r="AI7048" s="24"/>
      <c r="AJ7048" s="24"/>
      <c r="AK7048" s="24"/>
      <c r="AL7048" s="24"/>
      <c r="AM7048" s="24"/>
      <c r="AN7048" s="24"/>
      <c r="AO7048" s="24"/>
      <c r="AP7048" s="24"/>
      <c r="AQ7048" s="24"/>
      <c r="AR7048" s="24"/>
      <c r="AS7048" s="24"/>
      <c r="AT7048" s="25"/>
      <c r="AV7048" s="26"/>
      <c r="AW7048" s="26"/>
      <c r="AX7048" s="27"/>
      <c r="AY7048" s="27"/>
      <c r="AZ7048" s="27"/>
      <c r="BA7048" s="27"/>
      <c r="BB7048" s="27"/>
      <c r="BC7048" s="27"/>
      <c r="BD7048" s="27"/>
      <c r="BE7048" s="27"/>
      <c r="BF7048" s="27"/>
      <c r="BG7048" s="27"/>
      <c r="BH7048" s="27"/>
      <c r="BI7048" s="27"/>
      <c r="BT7048" s="31"/>
      <c r="BU7048" s="32"/>
      <c r="BV7048" s="33"/>
      <c r="BW7048" s="32"/>
      <c r="BX7048" s="32"/>
      <c r="BY7048" s="34"/>
      <c r="CA7048" s="32"/>
      <c r="CB7048" s="32"/>
    </row>
    <row r="7049" spans="1:80">
      <c r="A7049" s="20"/>
      <c r="B7049" s="21"/>
      <c r="C7049" s="21"/>
      <c r="D7049" s="21"/>
      <c r="E7049" s="21"/>
      <c r="F7049" s="21"/>
      <c r="G7049" s="21"/>
      <c r="H7049" s="21"/>
      <c r="I7049" s="21"/>
      <c r="J7049" s="21"/>
      <c r="K7049" s="22"/>
      <c r="L7049" s="22"/>
      <c r="M7049" s="22"/>
      <c r="N7049" s="22"/>
      <c r="O7049" s="22"/>
      <c r="P7049" s="22"/>
      <c r="Q7049" s="22"/>
      <c r="R7049" s="22"/>
      <c r="S7049" s="22"/>
      <c r="T7049" s="22"/>
      <c r="U7049" s="22"/>
      <c r="V7049" s="22"/>
      <c r="W7049" s="22"/>
      <c r="X7049" s="22"/>
      <c r="Y7049" s="22"/>
      <c r="Z7049" s="22"/>
      <c r="AA7049" s="22"/>
      <c r="AB7049" s="23"/>
      <c r="AC7049" s="23"/>
      <c r="AD7049" s="22"/>
      <c r="AE7049" s="24"/>
      <c r="AF7049" s="24"/>
      <c r="AG7049" s="24"/>
      <c r="AH7049" s="24"/>
      <c r="AI7049" s="24"/>
      <c r="AJ7049" s="24"/>
      <c r="AK7049" s="24"/>
      <c r="AL7049" s="24"/>
      <c r="AM7049" s="24"/>
      <c r="AN7049" s="24"/>
      <c r="AO7049" s="24"/>
      <c r="AP7049" s="24"/>
      <c r="AQ7049" s="24"/>
      <c r="AR7049" s="24"/>
      <c r="AS7049" s="24"/>
      <c r="AT7049" s="25"/>
      <c r="AV7049" s="26"/>
      <c r="AW7049" s="26"/>
      <c r="AX7049" s="27"/>
      <c r="AY7049" s="27"/>
      <c r="AZ7049" s="27"/>
      <c r="BA7049" s="27"/>
      <c r="BB7049" s="27"/>
      <c r="BC7049" s="27"/>
      <c r="BD7049" s="27"/>
      <c r="BE7049" s="27"/>
      <c r="BF7049" s="27"/>
      <c r="BG7049" s="27"/>
      <c r="BH7049" s="27"/>
      <c r="BI7049" s="27"/>
      <c r="BT7049" s="31"/>
      <c r="BU7049" s="32"/>
      <c r="BV7049" s="33"/>
      <c r="BW7049" s="32"/>
      <c r="BX7049" s="32"/>
      <c r="BY7049" s="34"/>
      <c r="CA7049" s="32"/>
      <c r="CB7049" s="32"/>
    </row>
    <row r="7050" spans="1:80">
      <c r="A7050" s="20"/>
      <c r="B7050" s="21"/>
      <c r="C7050" s="21"/>
      <c r="D7050" s="21"/>
      <c r="E7050" s="21"/>
      <c r="F7050" s="21"/>
      <c r="G7050" s="21"/>
      <c r="H7050" s="21"/>
      <c r="I7050" s="21"/>
      <c r="J7050" s="21"/>
      <c r="K7050" s="22"/>
      <c r="L7050" s="22"/>
      <c r="M7050" s="22"/>
      <c r="N7050" s="22"/>
      <c r="O7050" s="22"/>
      <c r="P7050" s="22"/>
      <c r="Q7050" s="22"/>
      <c r="R7050" s="22"/>
      <c r="S7050" s="22"/>
      <c r="T7050" s="22"/>
      <c r="U7050" s="22"/>
      <c r="V7050" s="22"/>
      <c r="W7050" s="22"/>
      <c r="X7050" s="22"/>
      <c r="Y7050" s="22"/>
      <c r="Z7050" s="22"/>
      <c r="AA7050" s="22"/>
      <c r="AB7050" s="23"/>
      <c r="AC7050" s="23"/>
      <c r="AD7050" s="22"/>
      <c r="AE7050" s="24"/>
      <c r="AF7050" s="24"/>
      <c r="AG7050" s="24"/>
      <c r="AH7050" s="24"/>
      <c r="AI7050" s="24"/>
      <c r="AJ7050" s="24"/>
      <c r="AK7050" s="24"/>
      <c r="AL7050" s="24"/>
      <c r="AM7050" s="24"/>
      <c r="AN7050" s="24"/>
      <c r="AO7050" s="24"/>
      <c r="AP7050" s="24"/>
      <c r="AQ7050" s="24"/>
      <c r="AR7050" s="24"/>
      <c r="AS7050" s="24"/>
      <c r="AT7050" s="25"/>
      <c r="AV7050" s="26"/>
      <c r="AW7050" s="26"/>
      <c r="AX7050" s="27"/>
      <c r="AY7050" s="27"/>
      <c r="AZ7050" s="27"/>
      <c r="BA7050" s="27"/>
      <c r="BB7050" s="27"/>
      <c r="BC7050" s="27"/>
      <c r="BD7050" s="27"/>
      <c r="BE7050" s="27"/>
      <c r="BF7050" s="27"/>
      <c r="BG7050" s="27"/>
      <c r="BH7050" s="27"/>
      <c r="BI7050" s="27"/>
      <c r="BT7050" s="31"/>
      <c r="BU7050" s="32"/>
      <c r="BV7050" s="33"/>
      <c r="BW7050" s="32"/>
      <c r="BX7050" s="32"/>
      <c r="BY7050" s="34"/>
      <c r="CA7050" s="32"/>
      <c r="CB7050" s="32"/>
    </row>
    <row r="7051" spans="1:80">
      <c r="A7051" s="20"/>
      <c r="B7051" s="21"/>
      <c r="C7051" s="21"/>
      <c r="D7051" s="21"/>
      <c r="E7051" s="21"/>
      <c r="F7051" s="21"/>
      <c r="G7051" s="21"/>
      <c r="H7051" s="21"/>
      <c r="I7051" s="21"/>
      <c r="J7051" s="21"/>
      <c r="K7051" s="22"/>
      <c r="L7051" s="22"/>
      <c r="M7051" s="22"/>
      <c r="N7051" s="22"/>
      <c r="O7051" s="22"/>
      <c r="P7051" s="22"/>
      <c r="Q7051" s="22"/>
      <c r="R7051" s="22"/>
      <c r="S7051" s="22"/>
      <c r="T7051" s="22"/>
      <c r="U7051" s="22"/>
      <c r="V7051" s="22"/>
      <c r="W7051" s="22"/>
      <c r="X7051" s="22"/>
      <c r="Y7051" s="22"/>
      <c r="Z7051" s="22"/>
      <c r="AA7051" s="22"/>
      <c r="AB7051" s="23"/>
      <c r="AC7051" s="23"/>
      <c r="AD7051" s="22"/>
      <c r="AE7051" s="24"/>
      <c r="AF7051" s="24"/>
      <c r="AG7051" s="24"/>
      <c r="AH7051" s="24"/>
      <c r="AI7051" s="24"/>
      <c r="AJ7051" s="24"/>
      <c r="AK7051" s="24"/>
      <c r="AL7051" s="24"/>
      <c r="AM7051" s="24"/>
      <c r="AN7051" s="24"/>
      <c r="AO7051" s="24"/>
      <c r="AP7051" s="24"/>
      <c r="AQ7051" s="24"/>
      <c r="AR7051" s="24"/>
      <c r="AS7051" s="24"/>
      <c r="AT7051" s="25"/>
      <c r="AV7051" s="26"/>
      <c r="AW7051" s="26"/>
      <c r="AX7051" s="27"/>
      <c r="AY7051" s="27"/>
      <c r="AZ7051" s="27"/>
      <c r="BA7051" s="27"/>
      <c r="BB7051" s="27"/>
      <c r="BC7051" s="27"/>
      <c r="BD7051" s="27"/>
      <c r="BE7051" s="27"/>
      <c r="BF7051" s="27"/>
      <c r="BG7051" s="27"/>
      <c r="BH7051" s="27"/>
      <c r="BI7051" s="27"/>
      <c r="BT7051" s="31"/>
      <c r="BU7051" s="32"/>
      <c r="BV7051" s="33"/>
      <c r="BW7051" s="32"/>
      <c r="BX7051" s="32"/>
      <c r="BY7051" s="34"/>
      <c r="CA7051" s="32"/>
      <c r="CB7051" s="32"/>
    </row>
    <row r="7052" spans="1:80">
      <c r="A7052" s="20"/>
      <c r="B7052" s="21"/>
      <c r="C7052" s="21"/>
      <c r="D7052" s="21"/>
      <c r="E7052" s="21"/>
      <c r="F7052" s="21"/>
      <c r="G7052" s="21"/>
      <c r="H7052" s="21"/>
      <c r="I7052" s="21"/>
      <c r="J7052" s="21"/>
      <c r="K7052" s="22"/>
      <c r="L7052" s="22"/>
      <c r="M7052" s="22"/>
      <c r="N7052" s="22"/>
      <c r="O7052" s="22"/>
      <c r="P7052" s="22"/>
      <c r="Q7052" s="22"/>
      <c r="R7052" s="22"/>
      <c r="S7052" s="22"/>
      <c r="T7052" s="22"/>
      <c r="U7052" s="22"/>
      <c r="V7052" s="22"/>
      <c r="W7052" s="22"/>
      <c r="X7052" s="22"/>
      <c r="Y7052" s="22"/>
      <c r="Z7052" s="22"/>
      <c r="AA7052" s="22"/>
      <c r="AB7052" s="23"/>
      <c r="AC7052" s="23"/>
      <c r="AD7052" s="22"/>
      <c r="AE7052" s="24"/>
      <c r="AF7052" s="24"/>
      <c r="AG7052" s="24"/>
      <c r="AH7052" s="24"/>
      <c r="AI7052" s="24"/>
      <c r="AJ7052" s="24"/>
      <c r="AK7052" s="24"/>
      <c r="AL7052" s="24"/>
      <c r="AM7052" s="24"/>
      <c r="AN7052" s="24"/>
      <c r="AO7052" s="24"/>
      <c r="AP7052" s="24"/>
      <c r="AQ7052" s="24"/>
      <c r="AR7052" s="24"/>
      <c r="AS7052" s="24"/>
      <c r="AT7052" s="25"/>
      <c r="AV7052" s="26"/>
      <c r="AW7052" s="26"/>
      <c r="AX7052" s="27"/>
      <c r="AY7052" s="27"/>
      <c r="AZ7052" s="27"/>
      <c r="BA7052" s="27"/>
      <c r="BB7052" s="27"/>
      <c r="BC7052" s="27"/>
      <c r="BD7052" s="27"/>
      <c r="BE7052" s="27"/>
      <c r="BF7052" s="27"/>
      <c r="BG7052" s="27"/>
      <c r="BH7052" s="27"/>
      <c r="BI7052" s="27"/>
      <c r="BT7052" s="31"/>
      <c r="BU7052" s="32"/>
      <c r="BV7052" s="33"/>
      <c r="BW7052" s="32"/>
      <c r="BX7052" s="32"/>
      <c r="BY7052" s="34"/>
      <c r="CA7052" s="32"/>
      <c r="CB7052" s="32"/>
    </row>
    <row r="7053" spans="1:80">
      <c r="A7053" s="20"/>
      <c r="B7053" s="21"/>
      <c r="C7053" s="21"/>
      <c r="D7053" s="21"/>
      <c r="E7053" s="21"/>
      <c r="F7053" s="21"/>
      <c r="G7053" s="21"/>
      <c r="H7053" s="21"/>
      <c r="I7053" s="21"/>
      <c r="J7053" s="21"/>
      <c r="K7053" s="22"/>
      <c r="L7053" s="22"/>
      <c r="M7053" s="22"/>
      <c r="N7053" s="22"/>
      <c r="O7053" s="22"/>
      <c r="P7053" s="22"/>
      <c r="Q7053" s="22"/>
      <c r="R7053" s="22"/>
      <c r="S7053" s="22"/>
      <c r="T7053" s="22"/>
      <c r="U7053" s="22"/>
      <c r="V7053" s="22"/>
      <c r="W7053" s="22"/>
      <c r="X7053" s="22"/>
      <c r="Y7053" s="22"/>
      <c r="Z7053" s="22"/>
      <c r="AA7053" s="22"/>
      <c r="AB7053" s="23"/>
      <c r="AC7053" s="23"/>
      <c r="AD7053" s="22"/>
      <c r="AE7053" s="24"/>
      <c r="AF7053" s="24"/>
      <c r="AG7053" s="24"/>
      <c r="AH7053" s="24"/>
      <c r="AI7053" s="24"/>
      <c r="AJ7053" s="24"/>
      <c r="AK7053" s="24"/>
      <c r="AL7053" s="24"/>
      <c r="AM7053" s="24"/>
      <c r="AN7053" s="24"/>
      <c r="AO7053" s="24"/>
      <c r="AP7053" s="24"/>
      <c r="AQ7053" s="24"/>
      <c r="AR7053" s="24"/>
      <c r="AS7053" s="24"/>
      <c r="AT7053" s="25"/>
      <c r="AV7053" s="26"/>
      <c r="AW7053" s="26"/>
      <c r="AX7053" s="27"/>
      <c r="AY7053" s="27"/>
      <c r="AZ7053" s="27"/>
      <c r="BA7053" s="27"/>
      <c r="BB7053" s="27"/>
      <c r="BC7053" s="27"/>
      <c r="BD7053" s="27"/>
      <c r="BE7053" s="27"/>
      <c r="BF7053" s="27"/>
      <c r="BG7053" s="27"/>
      <c r="BH7053" s="27"/>
      <c r="BI7053" s="27"/>
      <c r="BT7053" s="31"/>
      <c r="BU7053" s="32"/>
      <c r="BV7053" s="33"/>
      <c r="BW7053" s="32"/>
      <c r="BX7053" s="32"/>
      <c r="BY7053" s="34"/>
      <c r="CA7053" s="32"/>
      <c r="CB7053" s="32"/>
    </row>
    <row r="7054" spans="1:80">
      <c r="A7054" s="20"/>
      <c r="B7054" s="21"/>
      <c r="C7054" s="21"/>
      <c r="D7054" s="21"/>
      <c r="E7054" s="21"/>
      <c r="F7054" s="21"/>
      <c r="G7054" s="21"/>
      <c r="H7054" s="21"/>
      <c r="I7054" s="21"/>
      <c r="J7054" s="21"/>
      <c r="K7054" s="22"/>
      <c r="L7054" s="22"/>
      <c r="M7054" s="22"/>
      <c r="N7054" s="22"/>
      <c r="O7054" s="22"/>
      <c r="P7054" s="22"/>
      <c r="Q7054" s="22"/>
      <c r="R7054" s="22"/>
      <c r="S7054" s="22"/>
      <c r="T7054" s="22"/>
      <c r="U7054" s="22"/>
      <c r="V7054" s="22"/>
      <c r="W7054" s="22"/>
      <c r="X7054" s="22"/>
      <c r="Y7054" s="22"/>
      <c r="Z7054" s="22"/>
      <c r="AA7054" s="22"/>
      <c r="AB7054" s="23"/>
      <c r="AC7054" s="23"/>
      <c r="AD7054" s="22"/>
      <c r="AE7054" s="24"/>
      <c r="AF7054" s="24"/>
      <c r="AG7054" s="24"/>
      <c r="AH7054" s="24"/>
      <c r="AI7054" s="24"/>
      <c r="AJ7054" s="24"/>
      <c r="AK7054" s="24"/>
      <c r="AL7054" s="24"/>
      <c r="AM7054" s="24"/>
      <c r="AN7054" s="24"/>
      <c r="AO7054" s="24"/>
      <c r="AP7054" s="24"/>
      <c r="AQ7054" s="24"/>
      <c r="AR7054" s="24"/>
      <c r="AS7054" s="24"/>
      <c r="AT7054" s="25"/>
      <c r="AV7054" s="26"/>
      <c r="AW7054" s="26"/>
      <c r="AX7054" s="27"/>
      <c r="AY7054" s="27"/>
      <c r="AZ7054" s="27"/>
      <c r="BA7054" s="27"/>
      <c r="BB7054" s="27"/>
      <c r="BC7054" s="27"/>
      <c r="BD7054" s="27"/>
      <c r="BE7054" s="27"/>
      <c r="BF7054" s="27"/>
      <c r="BG7054" s="27"/>
      <c r="BH7054" s="27"/>
      <c r="BI7054" s="27"/>
      <c r="BT7054" s="31"/>
      <c r="BU7054" s="32"/>
      <c r="BV7054" s="33"/>
      <c r="BW7054" s="32"/>
      <c r="BX7054" s="32"/>
      <c r="BY7054" s="34"/>
      <c r="CA7054" s="32"/>
      <c r="CB7054" s="32"/>
    </row>
    <row r="7055" spans="1:80">
      <c r="A7055" s="20"/>
      <c r="B7055" s="21"/>
      <c r="C7055" s="21"/>
      <c r="D7055" s="21"/>
      <c r="E7055" s="21"/>
      <c r="F7055" s="21"/>
      <c r="G7055" s="21"/>
      <c r="H7055" s="21"/>
      <c r="I7055" s="21"/>
      <c r="J7055" s="21"/>
      <c r="K7055" s="22"/>
      <c r="L7055" s="22"/>
      <c r="M7055" s="22"/>
      <c r="N7055" s="22"/>
      <c r="O7055" s="22"/>
      <c r="P7055" s="22"/>
      <c r="Q7055" s="22"/>
      <c r="R7055" s="22"/>
      <c r="S7055" s="22"/>
      <c r="T7055" s="22"/>
      <c r="U7055" s="22"/>
      <c r="V7055" s="22"/>
      <c r="W7055" s="22"/>
      <c r="X7055" s="22"/>
      <c r="Y7055" s="22"/>
      <c r="Z7055" s="22"/>
      <c r="AA7055" s="22"/>
      <c r="AB7055" s="23"/>
      <c r="AC7055" s="23"/>
      <c r="AD7055" s="22"/>
      <c r="AE7055" s="24"/>
      <c r="AF7055" s="24"/>
      <c r="AG7055" s="24"/>
      <c r="AH7055" s="24"/>
      <c r="AI7055" s="24"/>
      <c r="AJ7055" s="24"/>
      <c r="AK7055" s="24"/>
      <c r="AL7055" s="24"/>
      <c r="AM7055" s="24"/>
      <c r="AN7055" s="24"/>
      <c r="AO7055" s="24"/>
      <c r="AP7055" s="24"/>
      <c r="AQ7055" s="24"/>
      <c r="AR7055" s="24"/>
      <c r="AS7055" s="24"/>
      <c r="AT7055" s="25"/>
      <c r="AV7055" s="26"/>
      <c r="AW7055" s="26"/>
      <c r="AX7055" s="27"/>
      <c r="AY7055" s="27"/>
      <c r="AZ7055" s="27"/>
      <c r="BA7055" s="27"/>
      <c r="BB7055" s="27"/>
      <c r="BC7055" s="27"/>
      <c r="BD7055" s="27"/>
      <c r="BE7055" s="27"/>
      <c r="BF7055" s="27"/>
      <c r="BG7055" s="27"/>
      <c r="BH7055" s="27"/>
      <c r="BI7055" s="27"/>
      <c r="BT7055" s="31"/>
      <c r="BU7055" s="32"/>
      <c r="BV7055" s="33"/>
      <c r="BW7055" s="32"/>
      <c r="BX7055" s="32"/>
      <c r="BY7055" s="34"/>
      <c r="CA7055" s="32"/>
      <c r="CB7055" s="32"/>
    </row>
    <row r="7056" spans="1:80">
      <c r="A7056" s="20"/>
      <c r="B7056" s="21"/>
      <c r="C7056" s="21"/>
      <c r="D7056" s="21"/>
      <c r="E7056" s="21"/>
      <c r="F7056" s="21"/>
      <c r="G7056" s="21"/>
      <c r="H7056" s="21"/>
      <c r="I7056" s="21"/>
      <c r="J7056" s="21"/>
      <c r="K7056" s="22"/>
      <c r="L7056" s="22"/>
      <c r="M7056" s="22"/>
      <c r="N7056" s="22"/>
      <c r="O7056" s="22"/>
      <c r="P7056" s="22"/>
      <c r="Q7056" s="22"/>
      <c r="R7056" s="22"/>
      <c r="S7056" s="22"/>
      <c r="T7056" s="22"/>
      <c r="U7056" s="22"/>
      <c r="V7056" s="22"/>
      <c r="W7056" s="22"/>
      <c r="X7056" s="22"/>
      <c r="Y7056" s="22"/>
      <c r="Z7056" s="22"/>
      <c r="AA7056" s="22"/>
      <c r="AB7056" s="23"/>
      <c r="AC7056" s="23"/>
      <c r="AD7056" s="22"/>
      <c r="AE7056" s="24"/>
      <c r="AF7056" s="24"/>
      <c r="AG7056" s="24"/>
      <c r="AH7056" s="24"/>
      <c r="AI7056" s="24"/>
      <c r="AJ7056" s="24"/>
      <c r="AK7056" s="24"/>
      <c r="AL7056" s="24"/>
      <c r="AM7056" s="24"/>
      <c r="AN7056" s="24"/>
      <c r="AO7056" s="24"/>
      <c r="AP7056" s="24"/>
      <c r="AQ7056" s="24"/>
      <c r="AR7056" s="24"/>
      <c r="AS7056" s="24"/>
      <c r="AT7056" s="25"/>
      <c r="AV7056" s="26"/>
      <c r="AW7056" s="26"/>
      <c r="AX7056" s="27"/>
      <c r="AY7056" s="27"/>
      <c r="AZ7056" s="27"/>
      <c r="BA7056" s="27"/>
      <c r="BB7056" s="27"/>
      <c r="BC7056" s="27"/>
      <c r="BD7056" s="27"/>
      <c r="BE7056" s="27"/>
      <c r="BF7056" s="27"/>
      <c r="BG7056" s="27"/>
      <c r="BH7056" s="27"/>
      <c r="BI7056" s="27"/>
      <c r="BT7056" s="31"/>
      <c r="BU7056" s="32"/>
      <c r="BV7056" s="33"/>
      <c r="BW7056" s="32"/>
      <c r="BX7056" s="32"/>
      <c r="BY7056" s="34"/>
      <c r="CA7056" s="32"/>
      <c r="CB7056" s="32"/>
    </row>
    <row r="7057" spans="1:80">
      <c r="A7057" s="20"/>
      <c r="B7057" s="21"/>
      <c r="C7057" s="21"/>
      <c r="D7057" s="21"/>
      <c r="E7057" s="21"/>
      <c r="F7057" s="21"/>
      <c r="G7057" s="21"/>
      <c r="H7057" s="21"/>
      <c r="I7057" s="21"/>
      <c r="J7057" s="21"/>
      <c r="K7057" s="22"/>
      <c r="L7057" s="22"/>
      <c r="M7057" s="22"/>
      <c r="N7057" s="22"/>
      <c r="O7057" s="22"/>
      <c r="P7057" s="22"/>
      <c r="Q7057" s="22"/>
      <c r="R7057" s="22"/>
      <c r="S7057" s="22"/>
      <c r="T7057" s="22"/>
      <c r="U7057" s="22"/>
      <c r="V7057" s="22"/>
      <c r="W7057" s="22"/>
      <c r="X7057" s="22"/>
      <c r="Y7057" s="22"/>
      <c r="Z7057" s="22"/>
      <c r="AA7057" s="22"/>
      <c r="AB7057" s="23"/>
      <c r="AC7057" s="23"/>
      <c r="AD7057" s="22"/>
      <c r="AE7057" s="24"/>
      <c r="AF7057" s="24"/>
      <c r="AG7057" s="24"/>
      <c r="AH7057" s="24"/>
      <c r="AI7057" s="24"/>
      <c r="AJ7057" s="24"/>
      <c r="AK7057" s="24"/>
      <c r="AL7057" s="24"/>
      <c r="AM7057" s="24"/>
      <c r="AN7057" s="24"/>
      <c r="AO7057" s="24"/>
      <c r="AP7057" s="24"/>
      <c r="AQ7057" s="24"/>
      <c r="AR7057" s="24"/>
      <c r="AS7057" s="24"/>
      <c r="AT7057" s="25"/>
      <c r="AV7057" s="26"/>
      <c r="AW7057" s="26"/>
      <c r="AX7057" s="27"/>
      <c r="AY7057" s="27"/>
      <c r="AZ7057" s="27"/>
      <c r="BA7057" s="27"/>
      <c r="BB7057" s="27"/>
      <c r="BC7057" s="27"/>
      <c r="BD7057" s="27"/>
      <c r="BE7057" s="27"/>
      <c r="BF7057" s="27"/>
      <c r="BG7057" s="27"/>
      <c r="BH7057" s="27"/>
      <c r="BI7057" s="27"/>
      <c r="BT7057" s="31"/>
      <c r="BU7057" s="32"/>
      <c r="BV7057" s="33"/>
      <c r="BW7057" s="32"/>
      <c r="BX7057" s="32"/>
      <c r="BY7057" s="34"/>
      <c r="CA7057" s="32"/>
      <c r="CB7057" s="32"/>
    </row>
    <row r="7058" spans="1:80">
      <c r="A7058" s="20"/>
      <c r="B7058" s="21"/>
      <c r="C7058" s="21"/>
      <c r="D7058" s="21"/>
      <c r="E7058" s="21"/>
      <c r="F7058" s="21"/>
      <c r="G7058" s="21"/>
      <c r="H7058" s="21"/>
      <c r="I7058" s="21"/>
      <c r="J7058" s="21"/>
      <c r="K7058" s="22"/>
      <c r="L7058" s="22"/>
      <c r="M7058" s="22"/>
      <c r="N7058" s="22"/>
      <c r="O7058" s="22"/>
      <c r="P7058" s="22"/>
      <c r="Q7058" s="22"/>
      <c r="R7058" s="22"/>
      <c r="S7058" s="22"/>
      <c r="T7058" s="22"/>
      <c r="U7058" s="22"/>
      <c r="V7058" s="22"/>
      <c r="W7058" s="22"/>
      <c r="X7058" s="22"/>
      <c r="Y7058" s="22"/>
      <c r="Z7058" s="22"/>
      <c r="AA7058" s="22"/>
      <c r="AB7058" s="23"/>
      <c r="AC7058" s="23"/>
      <c r="AD7058" s="22"/>
      <c r="AE7058" s="24"/>
      <c r="AF7058" s="24"/>
      <c r="AG7058" s="24"/>
      <c r="AH7058" s="24"/>
      <c r="AI7058" s="24"/>
      <c r="AJ7058" s="24"/>
      <c r="AK7058" s="24"/>
      <c r="AL7058" s="24"/>
      <c r="AM7058" s="24"/>
      <c r="AN7058" s="24"/>
      <c r="AO7058" s="24"/>
      <c r="AP7058" s="24"/>
      <c r="AQ7058" s="24"/>
      <c r="AR7058" s="24"/>
      <c r="AS7058" s="24"/>
      <c r="AT7058" s="25"/>
      <c r="AV7058" s="26"/>
      <c r="AW7058" s="26"/>
      <c r="AX7058" s="27"/>
      <c r="AY7058" s="27"/>
      <c r="AZ7058" s="27"/>
      <c r="BA7058" s="27"/>
      <c r="BB7058" s="27"/>
      <c r="BC7058" s="27"/>
      <c r="BD7058" s="27"/>
      <c r="BE7058" s="27"/>
      <c r="BF7058" s="27"/>
      <c r="BG7058" s="27"/>
      <c r="BH7058" s="27"/>
      <c r="BI7058" s="27"/>
      <c r="BT7058" s="31"/>
      <c r="BU7058" s="32"/>
      <c r="BV7058" s="33"/>
      <c r="BW7058" s="32"/>
      <c r="BX7058" s="32"/>
      <c r="BY7058" s="34"/>
      <c r="CA7058" s="32"/>
      <c r="CB7058" s="32"/>
    </row>
    <row r="7059" spans="1:80">
      <c r="A7059" s="20"/>
      <c r="B7059" s="21"/>
      <c r="C7059" s="21"/>
      <c r="D7059" s="21"/>
      <c r="E7059" s="21"/>
      <c r="F7059" s="21"/>
      <c r="G7059" s="21"/>
      <c r="H7059" s="21"/>
      <c r="I7059" s="21"/>
      <c r="J7059" s="21"/>
      <c r="K7059" s="22"/>
      <c r="L7059" s="22"/>
      <c r="M7059" s="22"/>
      <c r="N7059" s="22"/>
      <c r="O7059" s="22"/>
      <c r="P7059" s="22"/>
      <c r="Q7059" s="22"/>
      <c r="R7059" s="22"/>
      <c r="S7059" s="22"/>
      <c r="T7059" s="22"/>
      <c r="U7059" s="22"/>
      <c r="V7059" s="22"/>
      <c r="W7059" s="22"/>
      <c r="X7059" s="22"/>
      <c r="Y7059" s="22"/>
      <c r="Z7059" s="22"/>
      <c r="AA7059" s="22"/>
      <c r="AB7059" s="23"/>
      <c r="AC7059" s="23"/>
      <c r="AD7059" s="22"/>
      <c r="AE7059" s="24"/>
      <c r="AF7059" s="24"/>
      <c r="AG7059" s="24"/>
      <c r="AH7059" s="24"/>
      <c r="AI7059" s="24"/>
      <c r="AJ7059" s="24"/>
      <c r="AK7059" s="24"/>
      <c r="AL7059" s="24"/>
      <c r="AM7059" s="24"/>
      <c r="AN7059" s="24"/>
      <c r="AO7059" s="24"/>
      <c r="AP7059" s="24"/>
      <c r="AQ7059" s="24"/>
      <c r="AR7059" s="24"/>
      <c r="AS7059" s="24"/>
      <c r="AT7059" s="25"/>
      <c r="AV7059" s="26"/>
      <c r="AW7059" s="26"/>
      <c r="AX7059" s="27"/>
      <c r="AY7059" s="27"/>
      <c r="AZ7059" s="27"/>
      <c r="BA7059" s="27"/>
      <c r="BB7059" s="27"/>
      <c r="BC7059" s="27"/>
      <c r="BD7059" s="27"/>
      <c r="BE7059" s="27"/>
      <c r="BF7059" s="27"/>
      <c r="BG7059" s="27"/>
      <c r="BH7059" s="27"/>
      <c r="BI7059" s="27"/>
      <c r="BT7059" s="31"/>
      <c r="BU7059" s="32"/>
      <c r="BV7059" s="33"/>
      <c r="BW7059" s="32"/>
      <c r="BX7059" s="32"/>
      <c r="BY7059" s="34"/>
      <c r="CA7059" s="32"/>
      <c r="CB7059" s="32"/>
    </row>
    <row r="7060" spans="1:80">
      <c r="A7060" s="20"/>
      <c r="B7060" s="21"/>
      <c r="C7060" s="21"/>
      <c r="D7060" s="21"/>
      <c r="E7060" s="21"/>
      <c r="F7060" s="21"/>
      <c r="G7060" s="21"/>
      <c r="H7060" s="21"/>
      <c r="I7060" s="21"/>
      <c r="J7060" s="21"/>
      <c r="K7060" s="22"/>
      <c r="L7060" s="22"/>
      <c r="M7060" s="22"/>
      <c r="N7060" s="22"/>
      <c r="O7060" s="22"/>
      <c r="P7060" s="22"/>
      <c r="Q7060" s="22"/>
      <c r="R7060" s="22"/>
      <c r="S7060" s="22"/>
      <c r="T7060" s="22"/>
      <c r="U7060" s="22"/>
      <c r="V7060" s="22"/>
      <c r="W7060" s="22"/>
      <c r="X7060" s="22"/>
      <c r="Y7060" s="22"/>
      <c r="Z7060" s="22"/>
      <c r="AA7060" s="22"/>
      <c r="AB7060" s="23"/>
      <c r="AC7060" s="23"/>
      <c r="AD7060" s="22"/>
      <c r="AE7060" s="24"/>
      <c r="AF7060" s="24"/>
      <c r="AG7060" s="24"/>
      <c r="AH7060" s="24"/>
      <c r="AI7060" s="24"/>
      <c r="AJ7060" s="24"/>
      <c r="AK7060" s="24"/>
      <c r="AL7060" s="24"/>
      <c r="AM7060" s="24"/>
      <c r="AN7060" s="24"/>
      <c r="AO7060" s="24"/>
      <c r="AP7060" s="24"/>
      <c r="AQ7060" s="24"/>
      <c r="AR7060" s="24"/>
      <c r="AS7060" s="24"/>
      <c r="AT7060" s="25"/>
      <c r="AV7060" s="26"/>
      <c r="AW7060" s="26"/>
      <c r="AX7060" s="27"/>
      <c r="AY7060" s="27"/>
      <c r="AZ7060" s="27"/>
      <c r="BA7060" s="27"/>
      <c r="BB7060" s="27"/>
      <c r="BC7060" s="27"/>
      <c r="BD7060" s="27"/>
      <c r="BE7060" s="27"/>
      <c r="BF7060" s="27"/>
      <c r="BG7060" s="27"/>
      <c r="BH7060" s="27"/>
      <c r="BI7060" s="27"/>
      <c r="BT7060" s="31"/>
      <c r="BU7060" s="32"/>
      <c r="BV7060" s="33"/>
      <c r="BW7060" s="32"/>
      <c r="BX7060" s="32"/>
      <c r="BY7060" s="34"/>
      <c r="CA7060" s="32"/>
      <c r="CB7060" s="32"/>
    </row>
    <row r="7061" spans="1:80">
      <c r="A7061" s="20"/>
      <c r="B7061" s="21"/>
      <c r="C7061" s="21"/>
      <c r="D7061" s="21"/>
      <c r="E7061" s="21"/>
      <c r="F7061" s="21"/>
      <c r="G7061" s="21"/>
      <c r="H7061" s="21"/>
      <c r="I7061" s="21"/>
      <c r="J7061" s="21"/>
      <c r="K7061" s="22"/>
      <c r="L7061" s="22"/>
      <c r="M7061" s="22"/>
      <c r="N7061" s="22"/>
      <c r="O7061" s="22"/>
      <c r="P7061" s="22"/>
      <c r="Q7061" s="22"/>
      <c r="R7061" s="22"/>
      <c r="S7061" s="22"/>
      <c r="T7061" s="22"/>
      <c r="U7061" s="22"/>
      <c r="V7061" s="22"/>
      <c r="W7061" s="22"/>
      <c r="X7061" s="22"/>
      <c r="Y7061" s="22"/>
      <c r="Z7061" s="22"/>
      <c r="AA7061" s="22"/>
      <c r="AB7061" s="23"/>
      <c r="AC7061" s="23"/>
      <c r="AD7061" s="22"/>
      <c r="AE7061" s="24"/>
      <c r="AF7061" s="24"/>
      <c r="AG7061" s="24"/>
      <c r="AH7061" s="24"/>
      <c r="AI7061" s="24"/>
      <c r="AJ7061" s="24"/>
      <c r="AK7061" s="24"/>
      <c r="AL7061" s="24"/>
      <c r="AM7061" s="24"/>
      <c r="AN7061" s="24"/>
      <c r="AO7061" s="24"/>
      <c r="AP7061" s="24"/>
      <c r="AQ7061" s="24"/>
      <c r="AR7061" s="24"/>
      <c r="AS7061" s="24"/>
      <c r="AT7061" s="25"/>
      <c r="AV7061" s="26"/>
      <c r="AW7061" s="26"/>
      <c r="AX7061" s="27"/>
      <c r="AY7061" s="27"/>
      <c r="AZ7061" s="27"/>
      <c r="BA7061" s="27"/>
      <c r="BB7061" s="27"/>
      <c r="BC7061" s="27"/>
      <c r="BD7061" s="27"/>
      <c r="BE7061" s="27"/>
      <c r="BF7061" s="27"/>
      <c r="BG7061" s="27"/>
      <c r="BH7061" s="27"/>
      <c r="BI7061" s="27"/>
      <c r="BT7061" s="31"/>
      <c r="BU7061" s="32"/>
      <c r="BV7061" s="33"/>
      <c r="BW7061" s="32"/>
      <c r="BX7061" s="32"/>
      <c r="BY7061" s="34"/>
      <c r="CA7061" s="32"/>
      <c r="CB7061" s="32"/>
    </row>
    <row r="7062" spans="1:80">
      <c r="A7062" s="20"/>
      <c r="B7062" s="21"/>
      <c r="C7062" s="21"/>
      <c r="D7062" s="21"/>
      <c r="E7062" s="21"/>
      <c r="F7062" s="21"/>
      <c r="G7062" s="21"/>
      <c r="H7062" s="21"/>
      <c r="I7062" s="21"/>
      <c r="J7062" s="21"/>
      <c r="K7062" s="22"/>
      <c r="L7062" s="22"/>
      <c r="M7062" s="22"/>
      <c r="N7062" s="22"/>
      <c r="O7062" s="22"/>
      <c r="P7062" s="22"/>
      <c r="Q7062" s="22"/>
      <c r="R7062" s="22"/>
      <c r="S7062" s="22"/>
      <c r="T7062" s="22"/>
      <c r="U7062" s="22"/>
      <c r="V7062" s="22"/>
      <c r="W7062" s="22"/>
      <c r="X7062" s="22"/>
      <c r="Y7062" s="22"/>
      <c r="Z7062" s="22"/>
      <c r="AA7062" s="22"/>
      <c r="AB7062" s="23"/>
      <c r="AC7062" s="23"/>
      <c r="AD7062" s="22"/>
      <c r="AE7062" s="24"/>
      <c r="AF7062" s="24"/>
      <c r="AG7062" s="24"/>
      <c r="AH7062" s="24"/>
      <c r="AI7062" s="24"/>
      <c r="AJ7062" s="24"/>
      <c r="AK7062" s="24"/>
      <c r="AL7062" s="24"/>
      <c r="AM7062" s="24"/>
      <c r="AN7062" s="24"/>
      <c r="AO7062" s="24"/>
      <c r="AP7062" s="24"/>
      <c r="AQ7062" s="24"/>
      <c r="AR7062" s="24"/>
      <c r="AS7062" s="24"/>
      <c r="AT7062" s="25"/>
      <c r="AV7062" s="26"/>
      <c r="AW7062" s="26"/>
      <c r="AX7062" s="27"/>
      <c r="AY7062" s="27"/>
      <c r="AZ7062" s="27"/>
      <c r="BA7062" s="27"/>
      <c r="BB7062" s="27"/>
      <c r="BC7062" s="27"/>
      <c r="BD7062" s="27"/>
      <c r="BE7062" s="27"/>
      <c r="BF7062" s="27"/>
      <c r="BG7062" s="27"/>
      <c r="BH7062" s="27"/>
      <c r="BI7062" s="27"/>
      <c r="BT7062" s="31"/>
      <c r="BU7062" s="32"/>
      <c r="BV7062" s="33"/>
      <c r="BW7062" s="32"/>
      <c r="BX7062" s="32"/>
      <c r="BY7062" s="34"/>
      <c r="CA7062" s="32"/>
      <c r="CB7062" s="32"/>
    </row>
    <row r="7063" spans="1:80">
      <c r="A7063" s="20"/>
      <c r="B7063" s="21"/>
      <c r="C7063" s="21"/>
      <c r="D7063" s="21"/>
      <c r="E7063" s="21"/>
      <c r="F7063" s="21"/>
      <c r="G7063" s="21"/>
      <c r="H7063" s="21"/>
      <c r="I7063" s="21"/>
      <c r="J7063" s="21"/>
      <c r="K7063" s="22"/>
      <c r="L7063" s="22"/>
      <c r="M7063" s="22"/>
      <c r="N7063" s="22"/>
      <c r="O7063" s="22"/>
      <c r="P7063" s="22"/>
      <c r="Q7063" s="22"/>
      <c r="R7063" s="22"/>
      <c r="S7063" s="22"/>
      <c r="T7063" s="22"/>
      <c r="U7063" s="22"/>
      <c r="V7063" s="22"/>
      <c r="W7063" s="22"/>
      <c r="X7063" s="22"/>
      <c r="Y7063" s="22"/>
      <c r="Z7063" s="22"/>
      <c r="AA7063" s="22"/>
      <c r="AB7063" s="23"/>
      <c r="AC7063" s="23"/>
      <c r="AD7063" s="22"/>
      <c r="AE7063" s="24"/>
      <c r="AF7063" s="24"/>
      <c r="AG7063" s="24"/>
      <c r="AH7063" s="24"/>
      <c r="AI7063" s="24"/>
      <c r="AJ7063" s="24"/>
      <c r="AK7063" s="24"/>
      <c r="AL7063" s="24"/>
      <c r="AM7063" s="24"/>
      <c r="AN7063" s="24"/>
      <c r="AO7063" s="24"/>
      <c r="AP7063" s="24"/>
      <c r="AQ7063" s="24"/>
      <c r="AR7063" s="24"/>
      <c r="AS7063" s="24"/>
      <c r="AT7063" s="25"/>
      <c r="AV7063" s="26"/>
      <c r="AW7063" s="26"/>
      <c r="AX7063" s="27"/>
      <c r="AY7063" s="27"/>
      <c r="AZ7063" s="27"/>
      <c r="BA7063" s="27"/>
      <c r="BB7063" s="27"/>
      <c r="BC7063" s="27"/>
      <c r="BD7063" s="27"/>
      <c r="BE7063" s="27"/>
      <c r="BF7063" s="27"/>
      <c r="BG7063" s="27"/>
      <c r="BH7063" s="27"/>
      <c r="BI7063" s="27"/>
      <c r="BT7063" s="31"/>
      <c r="BU7063" s="32"/>
      <c r="BV7063" s="33"/>
      <c r="BW7063" s="32"/>
      <c r="BX7063" s="32"/>
      <c r="BY7063" s="34"/>
      <c r="CA7063" s="32"/>
      <c r="CB7063" s="32"/>
    </row>
    <row r="7064" spans="1:80">
      <c r="A7064" s="20"/>
      <c r="B7064" s="21"/>
      <c r="C7064" s="21"/>
      <c r="D7064" s="21"/>
      <c r="E7064" s="21"/>
      <c r="F7064" s="21"/>
      <c r="G7064" s="21"/>
      <c r="H7064" s="21"/>
      <c r="I7064" s="21"/>
      <c r="J7064" s="21"/>
      <c r="K7064" s="22"/>
      <c r="L7064" s="22"/>
      <c r="M7064" s="22"/>
      <c r="N7064" s="22"/>
      <c r="O7064" s="22"/>
      <c r="P7064" s="22"/>
      <c r="Q7064" s="22"/>
      <c r="R7064" s="22"/>
      <c r="S7064" s="22"/>
      <c r="T7064" s="22"/>
      <c r="U7064" s="22"/>
      <c r="V7064" s="22"/>
      <c r="W7064" s="22"/>
      <c r="X7064" s="22"/>
      <c r="Y7064" s="22"/>
      <c r="Z7064" s="22"/>
      <c r="AA7064" s="22"/>
      <c r="AB7064" s="23"/>
      <c r="AC7064" s="23"/>
      <c r="AD7064" s="22"/>
      <c r="AE7064" s="24"/>
      <c r="AF7064" s="24"/>
      <c r="AG7064" s="24"/>
      <c r="AH7064" s="24"/>
      <c r="AI7064" s="24"/>
      <c r="AJ7064" s="24"/>
      <c r="AK7064" s="24"/>
      <c r="AL7064" s="24"/>
      <c r="AM7064" s="24"/>
      <c r="AN7064" s="24"/>
      <c r="AO7064" s="24"/>
      <c r="AP7064" s="24"/>
      <c r="AQ7064" s="24"/>
      <c r="AR7064" s="24"/>
      <c r="AS7064" s="24"/>
      <c r="AT7064" s="25"/>
      <c r="AV7064" s="26"/>
      <c r="AW7064" s="26"/>
      <c r="AX7064" s="27"/>
      <c r="AY7064" s="27"/>
      <c r="AZ7064" s="27"/>
      <c r="BA7064" s="27"/>
      <c r="BB7064" s="27"/>
      <c r="BC7064" s="27"/>
      <c r="BD7064" s="27"/>
      <c r="BE7064" s="27"/>
      <c r="BF7064" s="27"/>
      <c r="BG7064" s="27"/>
      <c r="BH7064" s="27"/>
      <c r="BI7064" s="27"/>
      <c r="BT7064" s="31"/>
      <c r="BU7064" s="32"/>
      <c r="BV7064" s="33"/>
      <c r="BW7064" s="32"/>
      <c r="BX7064" s="32"/>
      <c r="BY7064" s="34"/>
      <c r="CA7064" s="32"/>
      <c r="CB7064" s="32"/>
    </row>
    <row r="7065" spans="1:80">
      <c r="A7065" s="20"/>
      <c r="B7065" s="21"/>
      <c r="C7065" s="21"/>
      <c r="D7065" s="21"/>
      <c r="E7065" s="21"/>
      <c r="F7065" s="21"/>
      <c r="G7065" s="21"/>
      <c r="H7065" s="21"/>
      <c r="I7065" s="21"/>
      <c r="J7065" s="21"/>
      <c r="K7065" s="22"/>
      <c r="L7065" s="22"/>
      <c r="M7065" s="22"/>
      <c r="N7065" s="22"/>
      <c r="O7065" s="22"/>
      <c r="P7065" s="22"/>
      <c r="Q7065" s="22"/>
      <c r="R7065" s="22"/>
      <c r="S7065" s="22"/>
      <c r="T7065" s="22"/>
      <c r="U7065" s="22"/>
      <c r="V7065" s="22"/>
      <c r="W7065" s="22"/>
      <c r="X7065" s="22"/>
      <c r="Y7065" s="22"/>
      <c r="Z7065" s="22"/>
      <c r="AA7065" s="22"/>
      <c r="AB7065" s="23"/>
      <c r="AC7065" s="23"/>
      <c r="AD7065" s="22"/>
      <c r="AE7065" s="24"/>
      <c r="AF7065" s="24"/>
      <c r="AG7065" s="24"/>
      <c r="AH7065" s="24"/>
      <c r="AI7065" s="24"/>
      <c r="AJ7065" s="24"/>
      <c r="AK7065" s="24"/>
      <c r="AL7065" s="24"/>
      <c r="AM7065" s="24"/>
      <c r="AN7065" s="24"/>
      <c r="AO7065" s="24"/>
      <c r="AP7065" s="24"/>
      <c r="AQ7065" s="24"/>
      <c r="AR7065" s="24"/>
      <c r="AS7065" s="24"/>
      <c r="AT7065" s="25"/>
      <c r="AV7065" s="26"/>
      <c r="AW7065" s="26"/>
      <c r="AX7065" s="27"/>
      <c r="AY7065" s="27"/>
      <c r="AZ7065" s="27"/>
      <c r="BA7065" s="27"/>
      <c r="BB7065" s="27"/>
      <c r="BC7065" s="27"/>
      <c r="BD7065" s="27"/>
      <c r="BE7065" s="27"/>
      <c r="BF7065" s="27"/>
      <c r="BG7065" s="27"/>
      <c r="BH7065" s="27"/>
      <c r="BI7065" s="27"/>
      <c r="BT7065" s="31"/>
      <c r="BU7065" s="32"/>
      <c r="BV7065" s="33"/>
      <c r="BW7065" s="32"/>
      <c r="BX7065" s="32"/>
      <c r="BY7065" s="34"/>
      <c r="CA7065" s="32"/>
      <c r="CB7065" s="32"/>
    </row>
    <row r="7066" spans="1:80">
      <c r="A7066" s="20"/>
      <c r="B7066" s="21"/>
      <c r="C7066" s="21"/>
      <c r="D7066" s="21"/>
      <c r="E7066" s="21"/>
      <c r="F7066" s="21"/>
      <c r="G7066" s="21"/>
      <c r="H7066" s="21"/>
      <c r="I7066" s="21"/>
      <c r="J7066" s="21"/>
      <c r="K7066" s="22"/>
      <c r="L7066" s="22"/>
      <c r="M7066" s="22"/>
      <c r="N7066" s="22"/>
      <c r="O7066" s="22"/>
      <c r="P7066" s="22"/>
      <c r="Q7066" s="22"/>
      <c r="R7066" s="22"/>
      <c r="S7066" s="22"/>
      <c r="T7066" s="22"/>
      <c r="U7066" s="22"/>
      <c r="V7066" s="22"/>
      <c r="W7066" s="22"/>
      <c r="X7066" s="22"/>
      <c r="Y7066" s="22"/>
      <c r="Z7066" s="22"/>
      <c r="AA7066" s="22"/>
      <c r="AB7066" s="23"/>
      <c r="AC7066" s="23"/>
      <c r="AD7066" s="22"/>
      <c r="AE7066" s="24"/>
      <c r="AF7066" s="24"/>
      <c r="AG7066" s="24"/>
      <c r="AH7066" s="24"/>
      <c r="AI7066" s="24"/>
      <c r="AJ7066" s="24"/>
      <c r="AK7066" s="24"/>
      <c r="AL7066" s="24"/>
      <c r="AM7066" s="24"/>
      <c r="AN7066" s="24"/>
      <c r="AO7066" s="24"/>
      <c r="AP7066" s="24"/>
      <c r="AQ7066" s="24"/>
      <c r="AR7066" s="24"/>
      <c r="AS7066" s="24"/>
      <c r="AT7066" s="25"/>
      <c r="AV7066" s="26"/>
      <c r="AW7066" s="26"/>
      <c r="AX7066" s="27"/>
      <c r="AY7066" s="27"/>
      <c r="AZ7066" s="27"/>
      <c r="BA7066" s="27"/>
      <c r="BB7066" s="27"/>
      <c r="BC7066" s="27"/>
      <c r="BD7066" s="27"/>
      <c r="BE7066" s="27"/>
      <c r="BF7066" s="27"/>
      <c r="BG7066" s="27"/>
      <c r="BH7066" s="27"/>
      <c r="BI7066" s="27"/>
      <c r="BT7066" s="31"/>
      <c r="BU7066" s="32"/>
      <c r="BV7066" s="33"/>
      <c r="BW7066" s="32"/>
      <c r="BX7066" s="32"/>
      <c r="BY7066" s="34"/>
      <c r="CA7066" s="32"/>
      <c r="CB7066" s="32"/>
    </row>
    <row r="7067" spans="1:80">
      <c r="A7067" s="20"/>
      <c r="B7067" s="21"/>
      <c r="C7067" s="21"/>
      <c r="D7067" s="21"/>
      <c r="E7067" s="21"/>
      <c r="F7067" s="21"/>
      <c r="G7067" s="21"/>
      <c r="H7067" s="21"/>
      <c r="I7067" s="21"/>
      <c r="J7067" s="21"/>
      <c r="K7067" s="22"/>
      <c r="L7067" s="22"/>
      <c r="M7067" s="22"/>
      <c r="N7067" s="22"/>
      <c r="O7067" s="22"/>
      <c r="P7067" s="22"/>
      <c r="Q7067" s="22"/>
      <c r="R7067" s="22"/>
      <c r="S7067" s="22"/>
      <c r="T7067" s="22"/>
      <c r="U7067" s="22"/>
      <c r="V7067" s="22"/>
      <c r="W7067" s="22"/>
      <c r="X7067" s="22"/>
      <c r="Y7067" s="22"/>
      <c r="Z7067" s="22"/>
      <c r="AA7067" s="22"/>
      <c r="AB7067" s="23"/>
      <c r="AC7067" s="23"/>
      <c r="AD7067" s="22"/>
      <c r="AE7067" s="24"/>
      <c r="AF7067" s="24"/>
      <c r="AG7067" s="24"/>
      <c r="AH7067" s="24"/>
      <c r="AI7067" s="24"/>
      <c r="AJ7067" s="24"/>
      <c r="AK7067" s="24"/>
      <c r="AL7067" s="24"/>
      <c r="AM7067" s="24"/>
      <c r="AN7067" s="24"/>
      <c r="AO7067" s="24"/>
      <c r="AP7067" s="24"/>
      <c r="AQ7067" s="24"/>
      <c r="AR7067" s="24"/>
      <c r="AS7067" s="24"/>
      <c r="AT7067" s="25"/>
      <c r="AV7067" s="26"/>
      <c r="AW7067" s="26"/>
      <c r="AX7067" s="27"/>
      <c r="AY7067" s="27"/>
      <c r="AZ7067" s="27"/>
      <c r="BA7067" s="27"/>
      <c r="BB7067" s="27"/>
      <c r="BC7067" s="27"/>
      <c r="BD7067" s="27"/>
      <c r="BE7067" s="27"/>
      <c r="BF7067" s="27"/>
      <c r="BG7067" s="27"/>
      <c r="BH7067" s="27"/>
      <c r="BI7067" s="27"/>
      <c r="BT7067" s="31"/>
      <c r="BU7067" s="32"/>
      <c r="BV7067" s="33"/>
      <c r="BW7067" s="32"/>
      <c r="BX7067" s="32"/>
      <c r="BY7067" s="34"/>
      <c r="CA7067" s="32"/>
      <c r="CB7067" s="32"/>
    </row>
    <row r="7068" spans="1:80">
      <c r="A7068" s="20"/>
      <c r="B7068" s="21"/>
      <c r="C7068" s="21"/>
      <c r="D7068" s="21"/>
      <c r="E7068" s="21"/>
      <c r="F7068" s="21"/>
      <c r="G7068" s="21"/>
      <c r="H7068" s="21"/>
      <c r="I7068" s="21"/>
      <c r="J7068" s="21"/>
      <c r="K7068" s="22"/>
      <c r="L7068" s="22"/>
      <c r="M7068" s="22"/>
      <c r="N7068" s="22"/>
      <c r="O7068" s="22"/>
      <c r="P7068" s="22"/>
      <c r="Q7068" s="22"/>
      <c r="R7068" s="22"/>
      <c r="S7068" s="22"/>
      <c r="T7068" s="22"/>
      <c r="U7068" s="22"/>
      <c r="V7068" s="22"/>
      <c r="W7068" s="22"/>
      <c r="X7068" s="22"/>
      <c r="Y7068" s="22"/>
      <c r="Z7068" s="22"/>
      <c r="AA7068" s="22"/>
      <c r="AB7068" s="23"/>
      <c r="AC7068" s="23"/>
      <c r="AD7068" s="22"/>
      <c r="AE7068" s="24"/>
      <c r="AF7068" s="24"/>
      <c r="AG7068" s="24"/>
      <c r="AH7068" s="24"/>
      <c r="AI7068" s="24"/>
      <c r="AJ7068" s="24"/>
      <c r="AK7068" s="24"/>
      <c r="AL7068" s="24"/>
      <c r="AM7068" s="24"/>
      <c r="AN7068" s="24"/>
      <c r="AO7068" s="24"/>
      <c r="AP7068" s="24"/>
      <c r="AQ7068" s="24"/>
      <c r="AR7068" s="24"/>
      <c r="AS7068" s="24"/>
      <c r="AT7068" s="25"/>
      <c r="AV7068" s="26"/>
      <c r="AW7068" s="26"/>
      <c r="AX7068" s="27"/>
      <c r="AY7068" s="27"/>
      <c r="AZ7068" s="27"/>
      <c r="BA7068" s="27"/>
      <c r="BB7068" s="27"/>
      <c r="BC7068" s="27"/>
      <c r="BD7068" s="27"/>
      <c r="BE7068" s="27"/>
      <c r="BF7068" s="27"/>
      <c r="BG7068" s="27"/>
      <c r="BH7068" s="27"/>
      <c r="BI7068" s="27"/>
      <c r="BT7068" s="31"/>
      <c r="BU7068" s="32"/>
      <c r="BV7068" s="33"/>
      <c r="BW7068" s="32"/>
      <c r="BX7068" s="32"/>
      <c r="BY7068" s="34"/>
      <c r="CA7068" s="32"/>
      <c r="CB7068" s="32"/>
    </row>
    <row r="7069" spans="1:80">
      <c r="A7069" s="20"/>
      <c r="B7069" s="21"/>
      <c r="C7069" s="21"/>
      <c r="D7069" s="21"/>
      <c r="E7069" s="21"/>
      <c r="F7069" s="21"/>
      <c r="G7069" s="21"/>
      <c r="H7069" s="21"/>
      <c r="I7069" s="21"/>
      <c r="J7069" s="21"/>
      <c r="K7069" s="22"/>
      <c r="L7069" s="22"/>
      <c r="M7069" s="22"/>
      <c r="N7069" s="22"/>
      <c r="O7069" s="22"/>
      <c r="P7069" s="22"/>
      <c r="Q7069" s="22"/>
      <c r="R7069" s="22"/>
      <c r="S7069" s="22"/>
      <c r="T7069" s="22"/>
      <c r="U7069" s="22"/>
      <c r="V7069" s="22"/>
      <c r="W7069" s="22"/>
      <c r="X7069" s="22"/>
      <c r="Y7069" s="22"/>
      <c r="Z7069" s="22"/>
      <c r="AA7069" s="22"/>
      <c r="AB7069" s="23"/>
      <c r="AC7069" s="23"/>
      <c r="AD7069" s="22"/>
      <c r="AE7069" s="24"/>
      <c r="AF7069" s="24"/>
      <c r="AG7069" s="24"/>
      <c r="AH7069" s="24"/>
      <c r="AI7069" s="24"/>
      <c r="AJ7069" s="24"/>
      <c r="AK7069" s="24"/>
      <c r="AL7069" s="24"/>
      <c r="AM7069" s="24"/>
      <c r="AN7069" s="24"/>
      <c r="AO7069" s="24"/>
      <c r="AP7069" s="24"/>
      <c r="AQ7069" s="24"/>
      <c r="AR7069" s="24"/>
      <c r="AS7069" s="24"/>
      <c r="AT7069" s="25"/>
      <c r="AV7069" s="26"/>
      <c r="AW7069" s="26"/>
      <c r="AX7069" s="27"/>
      <c r="AY7069" s="27"/>
      <c r="AZ7069" s="27"/>
      <c r="BA7069" s="27"/>
      <c r="BB7069" s="27"/>
      <c r="BC7069" s="27"/>
      <c r="BD7069" s="27"/>
      <c r="BE7069" s="27"/>
      <c r="BF7069" s="27"/>
      <c r="BG7069" s="27"/>
      <c r="BH7069" s="27"/>
      <c r="BI7069" s="27"/>
      <c r="BT7069" s="31"/>
      <c r="BU7069" s="32"/>
      <c r="BV7069" s="33"/>
      <c r="BW7069" s="32"/>
      <c r="BX7069" s="32"/>
      <c r="BY7069" s="34"/>
      <c r="CA7069" s="32"/>
      <c r="CB7069" s="32"/>
    </row>
    <row r="7070" spans="1:80">
      <c r="A7070" s="20"/>
      <c r="B7070" s="21"/>
      <c r="C7070" s="21"/>
      <c r="D7070" s="21"/>
      <c r="E7070" s="21"/>
      <c r="F7070" s="21"/>
      <c r="G7070" s="21"/>
      <c r="H7070" s="21"/>
      <c r="I7070" s="21"/>
      <c r="J7070" s="21"/>
      <c r="K7070" s="22"/>
      <c r="L7070" s="22"/>
      <c r="M7070" s="22"/>
      <c r="N7070" s="22"/>
      <c r="O7070" s="22"/>
      <c r="P7070" s="22"/>
      <c r="Q7070" s="22"/>
      <c r="R7070" s="22"/>
      <c r="S7070" s="22"/>
      <c r="T7070" s="22"/>
      <c r="U7070" s="22"/>
      <c r="V7070" s="22"/>
      <c r="W7070" s="22"/>
      <c r="X7070" s="22"/>
      <c r="Y7070" s="22"/>
      <c r="Z7070" s="22"/>
      <c r="AA7070" s="22"/>
      <c r="AB7070" s="23"/>
      <c r="AC7070" s="23"/>
      <c r="AD7070" s="22"/>
      <c r="AE7070" s="24"/>
      <c r="AF7070" s="24"/>
      <c r="AG7070" s="24"/>
      <c r="AH7070" s="24"/>
      <c r="AI7070" s="24"/>
      <c r="AJ7070" s="24"/>
      <c r="AK7070" s="24"/>
      <c r="AL7070" s="24"/>
      <c r="AM7070" s="24"/>
      <c r="AN7070" s="24"/>
      <c r="AO7070" s="24"/>
      <c r="AP7070" s="24"/>
      <c r="AQ7070" s="24"/>
      <c r="AR7070" s="24"/>
      <c r="AS7070" s="24"/>
      <c r="AT7070" s="25"/>
      <c r="AV7070" s="26"/>
      <c r="AW7070" s="26"/>
      <c r="AX7070" s="27"/>
      <c r="AY7070" s="27"/>
      <c r="AZ7070" s="27"/>
      <c r="BA7070" s="27"/>
      <c r="BB7070" s="27"/>
      <c r="BC7070" s="27"/>
      <c r="BD7070" s="27"/>
      <c r="BE7070" s="27"/>
      <c r="BF7070" s="27"/>
      <c r="BG7070" s="27"/>
      <c r="BH7070" s="27"/>
      <c r="BI7070" s="27"/>
      <c r="BT7070" s="31"/>
      <c r="BU7070" s="32"/>
      <c r="BV7070" s="33"/>
      <c r="BW7070" s="32"/>
      <c r="BX7070" s="32"/>
      <c r="BY7070" s="34"/>
      <c r="CA7070" s="32"/>
      <c r="CB7070" s="32"/>
    </row>
    <row r="7071" spans="1:80">
      <c r="A7071" s="20"/>
      <c r="B7071" s="21"/>
      <c r="C7071" s="21"/>
      <c r="D7071" s="21"/>
      <c r="E7071" s="21"/>
      <c r="F7071" s="21"/>
      <c r="G7071" s="21"/>
      <c r="H7071" s="21"/>
      <c r="I7071" s="21"/>
      <c r="J7071" s="21"/>
      <c r="K7071" s="22"/>
      <c r="L7071" s="22"/>
      <c r="M7071" s="22"/>
      <c r="N7071" s="22"/>
      <c r="O7071" s="22"/>
      <c r="P7071" s="22"/>
      <c r="Q7071" s="22"/>
      <c r="R7071" s="22"/>
      <c r="S7071" s="22"/>
      <c r="T7071" s="22"/>
      <c r="U7071" s="22"/>
      <c r="V7071" s="22"/>
      <c r="W7071" s="22"/>
      <c r="X7071" s="22"/>
      <c r="Y7071" s="22"/>
      <c r="Z7071" s="22"/>
      <c r="AA7071" s="22"/>
      <c r="AB7071" s="23"/>
      <c r="AC7071" s="23"/>
      <c r="AD7071" s="22"/>
      <c r="AE7071" s="24"/>
      <c r="AF7071" s="24"/>
      <c r="AG7071" s="24"/>
      <c r="AH7071" s="24"/>
      <c r="AI7071" s="24"/>
      <c r="AJ7071" s="24"/>
      <c r="AK7071" s="24"/>
      <c r="AL7071" s="24"/>
      <c r="AM7071" s="24"/>
      <c r="AN7071" s="24"/>
      <c r="AO7071" s="24"/>
      <c r="AP7071" s="24"/>
      <c r="AQ7071" s="24"/>
      <c r="AR7071" s="24"/>
      <c r="AS7071" s="24"/>
      <c r="AT7071" s="25"/>
      <c r="AV7071" s="26"/>
      <c r="AW7071" s="26"/>
      <c r="AX7071" s="27"/>
      <c r="AY7071" s="27"/>
      <c r="AZ7071" s="27"/>
      <c r="BA7071" s="27"/>
      <c r="BB7071" s="27"/>
      <c r="BC7071" s="27"/>
      <c r="BD7071" s="27"/>
      <c r="BE7071" s="27"/>
      <c r="BF7071" s="27"/>
      <c r="BG7071" s="27"/>
      <c r="BH7071" s="27"/>
      <c r="BI7071" s="27"/>
      <c r="BT7071" s="31"/>
      <c r="BU7071" s="32"/>
      <c r="BV7071" s="33"/>
      <c r="BW7071" s="32"/>
      <c r="BX7071" s="32"/>
      <c r="BY7071" s="34"/>
      <c r="CA7071" s="32"/>
      <c r="CB7071" s="32"/>
    </row>
    <row r="7072" spans="1:80">
      <c r="A7072" s="20"/>
      <c r="B7072" s="21"/>
      <c r="C7072" s="21"/>
      <c r="D7072" s="21"/>
      <c r="E7072" s="21"/>
      <c r="F7072" s="21"/>
      <c r="G7072" s="21"/>
      <c r="H7072" s="21"/>
      <c r="I7072" s="21"/>
      <c r="J7072" s="21"/>
      <c r="K7072" s="22"/>
      <c r="L7072" s="22"/>
      <c r="M7072" s="22"/>
      <c r="N7072" s="22"/>
      <c r="O7072" s="22"/>
      <c r="P7072" s="22"/>
      <c r="Q7072" s="22"/>
      <c r="R7072" s="22"/>
      <c r="S7072" s="22"/>
      <c r="T7072" s="22"/>
      <c r="U7072" s="22"/>
      <c r="V7072" s="22"/>
      <c r="W7072" s="22"/>
      <c r="X7072" s="22"/>
      <c r="Y7072" s="22"/>
      <c r="Z7072" s="22"/>
      <c r="AA7072" s="22"/>
      <c r="AB7072" s="23"/>
      <c r="AC7072" s="23"/>
      <c r="AD7072" s="22"/>
      <c r="AE7072" s="24"/>
      <c r="AF7072" s="24"/>
      <c r="AG7072" s="24"/>
      <c r="AH7072" s="24"/>
      <c r="AI7072" s="24"/>
      <c r="AJ7072" s="24"/>
      <c r="AK7072" s="24"/>
      <c r="AL7072" s="24"/>
      <c r="AM7072" s="24"/>
      <c r="AN7072" s="24"/>
      <c r="AO7072" s="24"/>
      <c r="AP7072" s="24"/>
      <c r="AQ7072" s="24"/>
      <c r="AR7072" s="24"/>
      <c r="AS7072" s="24"/>
      <c r="AT7072" s="25"/>
      <c r="AV7072" s="26"/>
      <c r="AW7072" s="26"/>
      <c r="AX7072" s="27"/>
      <c r="AY7072" s="27"/>
      <c r="AZ7072" s="27"/>
      <c r="BA7072" s="27"/>
      <c r="BB7072" s="27"/>
      <c r="BC7072" s="27"/>
      <c r="BD7072" s="27"/>
      <c r="BE7072" s="27"/>
      <c r="BF7072" s="27"/>
      <c r="BG7072" s="27"/>
      <c r="BH7072" s="27"/>
      <c r="BI7072" s="27"/>
      <c r="BT7072" s="31"/>
      <c r="BU7072" s="32"/>
      <c r="BV7072" s="33"/>
      <c r="BW7072" s="32"/>
      <c r="BX7072" s="32"/>
      <c r="BY7072" s="34"/>
      <c r="CA7072" s="32"/>
      <c r="CB7072" s="32"/>
    </row>
    <row r="7073" spans="1:80">
      <c r="A7073" s="20"/>
      <c r="B7073" s="21"/>
      <c r="C7073" s="21"/>
      <c r="D7073" s="21"/>
      <c r="E7073" s="21"/>
      <c r="F7073" s="21"/>
      <c r="G7073" s="21"/>
      <c r="H7073" s="21"/>
      <c r="I7073" s="21"/>
      <c r="J7073" s="21"/>
      <c r="K7073" s="22"/>
      <c r="L7073" s="22"/>
      <c r="M7073" s="22"/>
      <c r="N7073" s="22"/>
      <c r="O7073" s="22"/>
      <c r="P7073" s="22"/>
      <c r="Q7073" s="22"/>
      <c r="R7073" s="22"/>
      <c r="S7073" s="22"/>
      <c r="T7073" s="22"/>
      <c r="U7073" s="22"/>
      <c r="V7073" s="22"/>
      <c r="W7073" s="22"/>
      <c r="X7073" s="22"/>
      <c r="Y7073" s="22"/>
      <c r="Z7073" s="22"/>
      <c r="AA7073" s="22"/>
      <c r="AB7073" s="23"/>
      <c r="AC7073" s="23"/>
      <c r="AD7073" s="22"/>
      <c r="AE7073" s="24"/>
      <c r="AF7073" s="24"/>
      <c r="AG7073" s="24"/>
      <c r="AH7073" s="24"/>
      <c r="AI7073" s="24"/>
      <c r="AJ7073" s="24"/>
      <c r="AK7073" s="24"/>
      <c r="AL7073" s="24"/>
      <c r="AM7073" s="24"/>
      <c r="AN7073" s="24"/>
      <c r="AO7073" s="24"/>
      <c r="AP7073" s="24"/>
      <c r="AQ7073" s="24"/>
      <c r="AR7073" s="24"/>
      <c r="AS7073" s="24"/>
      <c r="AT7073" s="25"/>
      <c r="AV7073" s="26"/>
      <c r="AW7073" s="26"/>
      <c r="AX7073" s="27"/>
      <c r="AY7073" s="27"/>
      <c r="AZ7073" s="27"/>
      <c r="BA7073" s="27"/>
      <c r="BB7073" s="27"/>
      <c r="BC7073" s="27"/>
      <c r="BD7073" s="27"/>
      <c r="BE7073" s="27"/>
      <c r="BF7073" s="27"/>
      <c r="BG7073" s="27"/>
      <c r="BH7073" s="27"/>
      <c r="BI7073" s="27"/>
      <c r="BT7073" s="31"/>
      <c r="BU7073" s="32"/>
      <c r="BV7073" s="33"/>
      <c r="BW7073" s="32"/>
      <c r="BX7073" s="32"/>
      <c r="BY7073" s="34"/>
      <c r="CA7073" s="32"/>
      <c r="CB7073" s="32"/>
    </row>
    <row r="7074" spans="1:80">
      <c r="A7074" s="20"/>
      <c r="B7074" s="21"/>
      <c r="C7074" s="21"/>
      <c r="D7074" s="21"/>
      <c r="E7074" s="21"/>
      <c r="F7074" s="21"/>
      <c r="G7074" s="21"/>
      <c r="H7074" s="21"/>
      <c r="I7074" s="21"/>
      <c r="J7074" s="21"/>
      <c r="K7074" s="22"/>
      <c r="L7074" s="22"/>
      <c r="M7074" s="22"/>
      <c r="N7074" s="22"/>
      <c r="O7074" s="22"/>
      <c r="P7074" s="22"/>
      <c r="Q7074" s="22"/>
      <c r="R7074" s="22"/>
      <c r="S7074" s="22"/>
      <c r="T7074" s="22"/>
      <c r="U7074" s="22"/>
      <c r="V7074" s="22"/>
      <c r="W7074" s="22"/>
      <c r="X7074" s="22"/>
      <c r="Y7074" s="22"/>
      <c r="Z7074" s="22"/>
      <c r="AA7074" s="22"/>
      <c r="AB7074" s="23"/>
      <c r="AC7074" s="23"/>
      <c r="AD7074" s="22"/>
      <c r="AE7074" s="24"/>
      <c r="AF7074" s="24"/>
      <c r="AG7074" s="24"/>
      <c r="AH7074" s="24"/>
      <c r="AI7074" s="24"/>
      <c r="AJ7074" s="24"/>
      <c r="AK7074" s="24"/>
      <c r="AL7074" s="24"/>
      <c r="AM7074" s="24"/>
      <c r="AN7074" s="24"/>
      <c r="AO7074" s="24"/>
      <c r="AP7074" s="24"/>
      <c r="AQ7074" s="24"/>
      <c r="AR7074" s="24"/>
      <c r="AS7074" s="24"/>
      <c r="AT7074" s="25"/>
      <c r="AV7074" s="26"/>
      <c r="AW7074" s="26"/>
      <c r="AX7074" s="27"/>
      <c r="AY7074" s="27"/>
      <c r="AZ7074" s="27"/>
      <c r="BA7074" s="27"/>
      <c r="BB7074" s="27"/>
      <c r="BC7074" s="27"/>
      <c r="BD7074" s="27"/>
      <c r="BE7074" s="27"/>
      <c r="BF7074" s="27"/>
      <c r="BG7074" s="27"/>
      <c r="BH7074" s="27"/>
      <c r="BI7074" s="27"/>
      <c r="BT7074" s="31"/>
      <c r="BU7074" s="32"/>
      <c r="BV7074" s="33"/>
      <c r="BW7074" s="32"/>
      <c r="BX7074" s="32"/>
      <c r="BY7074" s="34"/>
      <c r="CA7074" s="32"/>
      <c r="CB7074" s="32"/>
    </row>
    <row r="7075" spans="1:80">
      <c r="A7075" s="20"/>
      <c r="B7075" s="21"/>
      <c r="C7075" s="21"/>
      <c r="D7075" s="21"/>
      <c r="E7075" s="21"/>
      <c r="F7075" s="21"/>
      <c r="G7075" s="21"/>
      <c r="H7075" s="21"/>
      <c r="I7075" s="21"/>
      <c r="J7075" s="21"/>
      <c r="K7075" s="22"/>
      <c r="L7075" s="22"/>
      <c r="M7075" s="22"/>
      <c r="N7075" s="22"/>
      <c r="O7075" s="22"/>
      <c r="P7075" s="22"/>
      <c r="Q7075" s="22"/>
      <c r="R7075" s="22"/>
      <c r="S7075" s="22"/>
      <c r="T7075" s="22"/>
      <c r="U7075" s="22"/>
      <c r="V7075" s="22"/>
      <c r="W7075" s="22"/>
      <c r="X7075" s="22"/>
      <c r="Y7075" s="22"/>
      <c r="Z7075" s="22"/>
      <c r="AA7075" s="22"/>
      <c r="AB7075" s="23"/>
      <c r="AC7075" s="23"/>
      <c r="AD7075" s="22"/>
      <c r="AE7075" s="24"/>
      <c r="AF7075" s="24"/>
      <c r="AG7075" s="24"/>
      <c r="AH7075" s="24"/>
      <c r="AI7075" s="24"/>
      <c r="AJ7075" s="24"/>
      <c r="AK7075" s="24"/>
      <c r="AL7075" s="24"/>
      <c r="AM7075" s="24"/>
      <c r="AN7075" s="24"/>
      <c r="AO7075" s="24"/>
      <c r="AP7075" s="24"/>
      <c r="AQ7075" s="24"/>
      <c r="AR7075" s="24"/>
      <c r="AS7075" s="24"/>
      <c r="AT7075" s="25"/>
      <c r="AV7075" s="26"/>
      <c r="AW7075" s="26"/>
      <c r="AX7075" s="27"/>
      <c r="AY7075" s="27"/>
      <c r="AZ7075" s="27"/>
      <c r="BA7075" s="27"/>
      <c r="BB7075" s="27"/>
      <c r="BC7075" s="27"/>
      <c r="BD7075" s="27"/>
      <c r="BE7075" s="27"/>
      <c r="BF7075" s="27"/>
      <c r="BG7075" s="27"/>
      <c r="BH7075" s="27"/>
      <c r="BI7075" s="27"/>
      <c r="BT7075" s="31"/>
      <c r="BU7075" s="32"/>
      <c r="BV7075" s="33"/>
      <c r="BW7075" s="32"/>
      <c r="BX7075" s="32"/>
      <c r="BY7075" s="34"/>
      <c r="CA7075" s="32"/>
      <c r="CB7075" s="32"/>
    </row>
    <row r="7076" spans="1:80">
      <c r="A7076" s="20"/>
      <c r="B7076" s="21"/>
      <c r="C7076" s="21"/>
      <c r="D7076" s="21"/>
      <c r="E7076" s="21"/>
      <c r="F7076" s="21"/>
      <c r="G7076" s="21"/>
      <c r="H7076" s="21"/>
      <c r="I7076" s="21"/>
      <c r="J7076" s="21"/>
      <c r="K7076" s="22"/>
      <c r="L7076" s="22"/>
      <c r="M7076" s="22"/>
      <c r="N7076" s="22"/>
      <c r="O7076" s="22"/>
      <c r="P7076" s="22"/>
      <c r="Q7076" s="22"/>
      <c r="R7076" s="22"/>
      <c r="S7076" s="22"/>
      <c r="T7076" s="22"/>
      <c r="U7076" s="22"/>
      <c r="V7076" s="22"/>
      <c r="W7076" s="22"/>
      <c r="X7076" s="22"/>
      <c r="Y7076" s="22"/>
      <c r="Z7076" s="22"/>
      <c r="AA7076" s="22"/>
      <c r="AB7076" s="23"/>
      <c r="AC7076" s="23"/>
      <c r="AD7076" s="22"/>
      <c r="AE7076" s="24"/>
      <c r="AF7076" s="24"/>
      <c r="AG7076" s="24"/>
      <c r="AH7076" s="24"/>
      <c r="AI7076" s="24"/>
      <c r="AJ7076" s="24"/>
      <c r="AK7076" s="24"/>
      <c r="AL7076" s="24"/>
      <c r="AM7076" s="24"/>
      <c r="AN7076" s="24"/>
      <c r="AO7076" s="24"/>
      <c r="AP7076" s="24"/>
      <c r="AQ7076" s="24"/>
      <c r="AR7076" s="24"/>
      <c r="AS7076" s="24"/>
      <c r="AT7076" s="25"/>
      <c r="AV7076" s="26"/>
      <c r="AW7076" s="26"/>
      <c r="AX7076" s="27"/>
      <c r="AY7076" s="27"/>
      <c r="AZ7076" s="27"/>
      <c r="BA7076" s="27"/>
      <c r="BB7076" s="27"/>
      <c r="BC7076" s="27"/>
      <c r="BD7076" s="27"/>
      <c r="BE7076" s="27"/>
      <c r="BF7076" s="27"/>
      <c r="BG7076" s="27"/>
      <c r="BH7076" s="27"/>
      <c r="BI7076" s="27"/>
      <c r="BT7076" s="31"/>
      <c r="BU7076" s="32"/>
      <c r="BV7076" s="33"/>
      <c r="BW7076" s="32"/>
      <c r="BX7076" s="32"/>
      <c r="BY7076" s="34"/>
      <c r="CA7076" s="32"/>
      <c r="CB7076" s="32"/>
    </row>
    <row r="7077" spans="1:80">
      <c r="A7077" s="20"/>
      <c r="B7077" s="21"/>
      <c r="C7077" s="21"/>
      <c r="D7077" s="21"/>
      <c r="E7077" s="21"/>
      <c r="F7077" s="21"/>
      <c r="G7077" s="21"/>
      <c r="H7077" s="21"/>
      <c r="I7077" s="21"/>
      <c r="J7077" s="21"/>
      <c r="K7077" s="22"/>
      <c r="L7077" s="22"/>
      <c r="M7077" s="22"/>
      <c r="N7077" s="22"/>
      <c r="O7077" s="22"/>
      <c r="P7077" s="22"/>
      <c r="Q7077" s="22"/>
      <c r="R7077" s="22"/>
      <c r="S7077" s="22"/>
      <c r="T7077" s="22"/>
      <c r="U7077" s="22"/>
      <c r="V7077" s="22"/>
      <c r="W7077" s="22"/>
      <c r="X7077" s="22"/>
      <c r="Y7077" s="22"/>
      <c r="Z7077" s="22"/>
      <c r="AA7077" s="22"/>
      <c r="AB7077" s="23"/>
      <c r="AC7077" s="23"/>
      <c r="AD7077" s="22"/>
      <c r="AE7077" s="24"/>
      <c r="AF7077" s="24"/>
      <c r="AG7077" s="24"/>
      <c r="AH7077" s="24"/>
      <c r="AI7077" s="24"/>
      <c r="AJ7077" s="24"/>
      <c r="AK7077" s="24"/>
      <c r="AL7077" s="24"/>
      <c r="AM7077" s="24"/>
      <c r="AN7077" s="24"/>
      <c r="AO7077" s="24"/>
      <c r="AP7077" s="24"/>
      <c r="AQ7077" s="24"/>
      <c r="AR7077" s="24"/>
      <c r="AS7077" s="24"/>
      <c r="AT7077" s="25"/>
      <c r="AV7077" s="26"/>
      <c r="AW7077" s="26"/>
      <c r="AX7077" s="27"/>
      <c r="AY7077" s="27"/>
      <c r="AZ7077" s="27"/>
      <c r="BA7077" s="27"/>
      <c r="BB7077" s="27"/>
      <c r="BC7077" s="27"/>
      <c r="BD7077" s="27"/>
      <c r="BE7077" s="27"/>
      <c r="BF7077" s="27"/>
      <c r="BG7077" s="27"/>
      <c r="BH7077" s="27"/>
      <c r="BI7077" s="27"/>
      <c r="BT7077" s="31"/>
      <c r="BU7077" s="32"/>
      <c r="BV7077" s="33"/>
      <c r="BW7077" s="32"/>
      <c r="BX7077" s="32"/>
      <c r="BY7077" s="34"/>
      <c r="CA7077" s="32"/>
      <c r="CB7077" s="32"/>
    </row>
    <row r="7078" spans="1:80">
      <c r="A7078" s="20"/>
      <c r="B7078" s="21"/>
      <c r="C7078" s="21"/>
      <c r="D7078" s="21"/>
      <c r="E7078" s="21"/>
      <c r="F7078" s="21"/>
      <c r="G7078" s="21"/>
      <c r="H7078" s="21"/>
      <c r="I7078" s="21"/>
      <c r="J7078" s="21"/>
      <c r="K7078" s="22"/>
      <c r="L7078" s="22"/>
      <c r="M7078" s="22"/>
      <c r="N7078" s="22"/>
      <c r="O7078" s="22"/>
      <c r="P7078" s="22"/>
      <c r="Q7078" s="22"/>
      <c r="R7078" s="22"/>
      <c r="S7078" s="22"/>
      <c r="T7078" s="22"/>
      <c r="U7078" s="22"/>
      <c r="V7078" s="22"/>
      <c r="W7078" s="22"/>
      <c r="X7078" s="22"/>
      <c r="Y7078" s="22"/>
      <c r="Z7078" s="22"/>
      <c r="AA7078" s="22"/>
      <c r="AB7078" s="23"/>
      <c r="AC7078" s="23"/>
      <c r="AD7078" s="22"/>
      <c r="AE7078" s="24"/>
      <c r="AF7078" s="24"/>
      <c r="AG7078" s="24"/>
      <c r="AH7078" s="24"/>
      <c r="AI7078" s="24"/>
      <c r="AJ7078" s="24"/>
      <c r="AK7078" s="24"/>
      <c r="AL7078" s="24"/>
      <c r="AM7078" s="24"/>
      <c r="AN7078" s="24"/>
      <c r="AO7078" s="24"/>
      <c r="AP7078" s="24"/>
      <c r="AQ7078" s="24"/>
      <c r="AR7078" s="24"/>
      <c r="AS7078" s="24"/>
      <c r="AT7078" s="25"/>
      <c r="AV7078" s="26"/>
      <c r="AW7078" s="26"/>
      <c r="AX7078" s="27"/>
      <c r="AY7078" s="27"/>
      <c r="AZ7078" s="27"/>
      <c r="BA7078" s="27"/>
      <c r="BB7078" s="27"/>
      <c r="BC7078" s="27"/>
      <c r="BD7078" s="27"/>
      <c r="BE7078" s="27"/>
      <c r="BF7078" s="27"/>
      <c r="BG7078" s="27"/>
      <c r="BH7078" s="27"/>
      <c r="BI7078" s="27"/>
      <c r="BT7078" s="31"/>
      <c r="BU7078" s="32"/>
      <c r="BV7078" s="33"/>
      <c r="BW7078" s="32"/>
      <c r="BX7078" s="32"/>
      <c r="BY7078" s="34"/>
      <c r="CA7078" s="32"/>
      <c r="CB7078" s="32"/>
    </row>
    <row r="7079" spans="1:80">
      <c r="A7079" s="20"/>
      <c r="B7079" s="21"/>
      <c r="C7079" s="21"/>
      <c r="D7079" s="21"/>
      <c r="E7079" s="21"/>
      <c r="F7079" s="21"/>
      <c r="G7079" s="21"/>
      <c r="H7079" s="21"/>
      <c r="I7079" s="21"/>
      <c r="J7079" s="21"/>
      <c r="K7079" s="22"/>
      <c r="L7079" s="22"/>
      <c r="M7079" s="22"/>
      <c r="N7079" s="22"/>
      <c r="O7079" s="22"/>
      <c r="P7079" s="22"/>
      <c r="Q7079" s="22"/>
      <c r="R7079" s="22"/>
      <c r="S7079" s="22"/>
      <c r="T7079" s="22"/>
      <c r="U7079" s="22"/>
      <c r="V7079" s="22"/>
      <c r="W7079" s="22"/>
      <c r="X7079" s="22"/>
      <c r="Y7079" s="22"/>
      <c r="Z7079" s="22"/>
      <c r="AA7079" s="22"/>
      <c r="AB7079" s="23"/>
      <c r="AC7079" s="23"/>
      <c r="AD7079" s="22"/>
      <c r="AE7079" s="24"/>
      <c r="AF7079" s="24"/>
      <c r="AG7079" s="24"/>
      <c r="AH7079" s="24"/>
      <c r="AI7079" s="24"/>
      <c r="AJ7079" s="24"/>
      <c r="AK7079" s="24"/>
      <c r="AL7079" s="24"/>
      <c r="AM7079" s="24"/>
      <c r="AN7079" s="24"/>
      <c r="AO7079" s="24"/>
      <c r="AP7079" s="24"/>
      <c r="AQ7079" s="24"/>
      <c r="AR7079" s="24"/>
      <c r="AS7079" s="24"/>
      <c r="AT7079" s="25"/>
      <c r="AV7079" s="26"/>
      <c r="AW7079" s="26"/>
      <c r="AX7079" s="27"/>
      <c r="AY7079" s="27"/>
      <c r="AZ7079" s="27"/>
      <c r="BA7079" s="27"/>
      <c r="BB7079" s="27"/>
      <c r="BC7079" s="27"/>
      <c r="BD7079" s="27"/>
      <c r="BE7079" s="27"/>
      <c r="BF7079" s="27"/>
      <c r="BG7079" s="27"/>
      <c r="BH7079" s="27"/>
      <c r="BI7079" s="27"/>
      <c r="BT7079" s="31"/>
      <c r="BU7079" s="32"/>
      <c r="BV7079" s="33"/>
      <c r="BW7079" s="32"/>
      <c r="BX7079" s="32"/>
      <c r="BY7079" s="34"/>
      <c r="CA7079" s="32"/>
      <c r="CB7079" s="32"/>
    </row>
    <row r="7080" spans="1:80">
      <c r="A7080" s="20"/>
      <c r="B7080" s="21"/>
      <c r="C7080" s="21"/>
      <c r="D7080" s="21"/>
      <c r="E7080" s="21"/>
      <c r="F7080" s="21"/>
      <c r="G7080" s="21"/>
      <c r="H7080" s="21"/>
      <c r="I7080" s="21"/>
      <c r="J7080" s="21"/>
      <c r="K7080" s="22"/>
      <c r="L7080" s="22"/>
      <c r="M7080" s="22"/>
      <c r="N7080" s="22"/>
      <c r="O7080" s="22"/>
      <c r="P7080" s="22"/>
      <c r="Q7080" s="22"/>
      <c r="R7080" s="22"/>
      <c r="S7080" s="22"/>
      <c r="T7080" s="22"/>
      <c r="U7080" s="22"/>
      <c r="V7080" s="22"/>
      <c r="W7080" s="22"/>
      <c r="X7080" s="22"/>
      <c r="Y7080" s="22"/>
      <c r="Z7080" s="22"/>
      <c r="AA7080" s="22"/>
      <c r="AB7080" s="23"/>
      <c r="AC7080" s="23"/>
      <c r="AD7080" s="22"/>
      <c r="AE7080" s="24"/>
      <c r="AF7080" s="24"/>
      <c r="AG7080" s="24"/>
      <c r="AH7080" s="24"/>
      <c r="AI7080" s="24"/>
      <c r="AJ7080" s="24"/>
      <c r="AK7080" s="24"/>
      <c r="AL7080" s="24"/>
      <c r="AM7080" s="24"/>
      <c r="AN7080" s="24"/>
      <c r="AO7080" s="24"/>
      <c r="AP7080" s="24"/>
      <c r="AQ7080" s="24"/>
      <c r="AR7080" s="24"/>
      <c r="AS7080" s="24"/>
      <c r="AT7080" s="25"/>
      <c r="AV7080" s="26"/>
      <c r="AW7080" s="26"/>
      <c r="AX7080" s="27"/>
      <c r="AY7080" s="27"/>
      <c r="AZ7080" s="27"/>
      <c r="BA7080" s="27"/>
      <c r="BB7080" s="27"/>
      <c r="BC7080" s="27"/>
      <c r="BD7080" s="27"/>
      <c r="BE7080" s="27"/>
      <c r="BF7080" s="27"/>
      <c r="BG7080" s="27"/>
      <c r="BH7080" s="27"/>
      <c r="BI7080" s="27"/>
      <c r="BT7080" s="31"/>
      <c r="BU7080" s="32"/>
      <c r="BV7080" s="33"/>
      <c r="BW7080" s="32"/>
      <c r="BX7080" s="32"/>
      <c r="BY7080" s="34"/>
      <c r="CA7080" s="32"/>
      <c r="CB7080" s="32"/>
    </row>
    <row r="7081" spans="1:80">
      <c r="A7081" s="20"/>
      <c r="B7081" s="21"/>
      <c r="C7081" s="21"/>
      <c r="D7081" s="21"/>
      <c r="E7081" s="21"/>
      <c r="F7081" s="21"/>
      <c r="G7081" s="21"/>
      <c r="H7081" s="21"/>
      <c r="I7081" s="21"/>
      <c r="J7081" s="21"/>
      <c r="K7081" s="22"/>
      <c r="L7081" s="22"/>
      <c r="M7081" s="22"/>
      <c r="N7081" s="22"/>
      <c r="O7081" s="22"/>
      <c r="P7081" s="22"/>
      <c r="Q7081" s="22"/>
      <c r="R7081" s="22"/>
      <c r="S7081" s="22"/>
      <c r="T7081" s="22"/>
      <c r="U7081" s="22"/>
      <c r="V7081" s="22"/>
      <c r="W7081" s="22"/>
      <c r="X7081" s="22"/>
      <c r="Y7081" s="22"/>
      <c r="Z7081" s="22"/>
      <c r="AA7081" s="22"/>
      <c r="AB7081" s="23"/>
      <c r="AC7081" s="23"/>
      <c r="AD7081" s="22"/>
      <c r="AE7081" s="24"/>
      <c r="AF7081" s="24"/>
      <c r="AG7081" s="24"/>
      <c r="AH7081" s="24"/>
      <c r="AI7081" s="24"/>
      <c r="AJ7081" s="24"/>
      <c r="AK7081" s="24"/>
      <c r="AL7081" s="24"/>
      <c r="AM7081" s="24"/>
      <c r="AN7081" s="24"/>
      <c r="AO7081" s="24"/>
      <c r="AP7081" s="24"/>
      <c r="AQ7081" s="24"/>
      <c r="AR7081" s="24"/>
      <c r="AS7081" s="24"/>
      <c r="AT7081" s="25"/>
      <c r="AV7081" s="26"/>
      <c r="AW7081" s="26"/>
      <c r="AX7081" s="27"/>
      <c r="AY7081" s="27"/>
      <c r="AZ7081" s="27"/>
      <c r="BA7081" s="27"/>
      <c r="BB7081" s="27"/>
      <c r="BC7081" s="27"/>
      <c r="BD7081" s="27"/>
      <c r="BE7081" s="27"/>
      <c r="BF7081" s="27"/>
      <c r="BG7081" s="27"/>
      <c r="BH7081" s="27"/>
      <c r="BI7081" s="27"/>
      <c r="BT7081" s="31"/>
      <c r="BU7081" s="32"/>
      <c r="BV7081" s="33"/>
      <c r="BW7081" s="32"/>
      <c r="BX7081" s="32"/>
      <c r="BY7081" s="34"/>
      <c r="CA7081" s="32"/>
      <c r="CB7081" s="32"/>
    </row>
    <row r="7082" spans="1:80">
      <c r="A7082" s="20"/>
      <c r="B7082" s="21"/>
      <c r="C7082" s="21"/>
      <c r="D7082" s="21"/>
      <c r="E7082" s="21"/>
      <c r="F7082" s="21"/>
      <c r="G7082" s="21"/>
      <c r="H7082" s="21"/>
      <c r="I7082" s="21"/>
      <c r="J7082" s="21"/>
      <c r="K7082" s="22"/>
      <c r="L7082" s="22"/>
      <c r="M7082" s="22"/>
      <c r="N7082" s="22"/>
      <c r="O7082" s="22"/>
      <c r="P7082" s="22"/>
      <c r="Q7082" s="22"/>
      <c r="R7082" s="22"/>
      <c r="S7082" s="22"/>
      <c r="T7082" s="22"/>
      <c r="U7082" s="22"/>
      <c r="V7082" s="22"/>
      <c r="W7082" s="22"/>
      <c r="X7082" s="22"/>
      <c r="Y7082" s="22"/>
      <c r="Z7082" s="22"/>
      <c r="AA7082" s="22"/>
      <c r="AB7082" s="23"/>
      <c r="AC7082" s="23"/>
      <c r="AD7082" s="22"/>
      <c r="AE7082" s="24"/>
      <c r="AF7082" s="24"/>
      <c r="AG7082" s="24"/>
      <c r="AH7082" s="24"/>
      <c r="AI7082" s="24"/>
      <c r="AJ7082" s="24"/>
      <c r="AK7082" s="24"/>
      <c r="AL7082" s="24"/>
      <c r="AM7082" s="24"/>
      <c r="AN7082" s="24"/>
      <c r="AO7082" s="24"/>
      <c r="AP7082" s="24"/>
      <c r="AQ7082" s="24"/>
      <c r="AR7082" s="24"/>
      <c r="AS7082" s="24"/>
      <c r="AT7082" s="25"/>
      <c r="AV7082" s="26"/>
      <c r="AW7082" s="26"/>
      <c r="AX7082" s="27"/>
      <c r="AY7082" s="27"/>
      <c r="AZ7082" s="27"/>
      <c r="BA7082" s="27"/>
      <c r="BB7082" s="27"/>
      <c r="BC7082" s="27"/>
      <c r="BD7082" s="27"/>
      <c r="BE7082" s="27"/>
      <c r="BF7082" s="27"/>
      <c r="BG7082" s="27"/>
      <c r="BH7082" s="27"/>
      <c r="BI7082" s="27"/>
      <c r="BT7082" s="31"/>
      <c r="BU7082" s="32"/>
      <c r="BV7082" s="33"/>
      <c r="BW7082" s="32"/>
      <c r="BX7082" s="32"/>
      <c r="BY7082" s="34"/>
      <c r="CA7082" s="32"/>
      <c r="CB7082" s="32"/>
    </row>
    <row r="7083" spans="1:80">
      <c r="A7083" s="20"/>
      <c r="B7083" s="21"/>
      <c r="C7083" s="21"/>
      <c r="D7083" s="21"/>
      <c r="E7083" s="21"/>
      <c r="F7083" s="21"/>
      <c r="G7083" s="21"/>
      <c r="H7083" s="21"/>
      <c r="I7083" s="21"/>
      <c r="J7083" s="21"/>
      <c r="K7083" s="22"/>
      <c r="L7083" s="22"/>
      <c r="M7083" s="22"/>
      <c r="N7083" s="22"/>
      <c r="O7083" s="22"/>
      <c r="P7083" s="22"/>
      <c r="Q7083" s="22"/>
      <c r="R7083" s="22"/>
      <c r="S7083" s="22"/>
      <c r="T7083" s="22"/>
      <c r="U7083" s="22"/>
      <c r="V7083" s="22"/>
      <c r="W7083" s="22"/>
      <c r="X7083" s="22"/>
      <c r="Y7083" s="22"/>
      <c r="Z7083" s="22"/>
      <c r="AA7083" s="22"/>
      <c r="AB7083" s="23"/>
      <c r="AC7083" s="23"/>
      <c r="AD7083" s="22"/>
      <c r="AE7083" s="24"/>
      <c r="AF7083" s="24"/>
      <c r="AG7083" s="24"/>
      <c r="AH7083" s="24"/>
      <c r="AI7083" s="24"/>
      <c r="AJ7083" s="24"/>
      <c r="AK7083" s="24"/>
      <c r="AL7083" s="24"/>
      <c r="AM7083" s="24"/>
      <c r="AN7083" s="24"/>
      <c r="AO7083" s="24"/>
      <c r="AP7083" s="24"/>
      <c r="AQ7083" s="24"/>
      <c r="AR7083" s="24"/>
      <c r="AS7083" s="24"/>
      <c r="AT7083" s="25"/>
      <c r="AV7083" s="26"/>
      <c r="AW7083" s="26"/>
      <c r="AX7083" s="27"/>
      <c r="AY7083" s="27"/>
      <c r="AZ7083" s="27"/>
      <c r="BA7083" s="27"/>
      <c r="BB7083" s="27"/>
      <c r="BC7083" s="27"/>
      <c r="BD7083" s="27"/>
      <c r="BE7083" s="27"/>
      <c r="BF7083" s="27"/>
      <c r="BG7083" s="27"/>
      <c r="BH7083" s="27"/>
      <c r="BI7083" s="27"/>
      <c r="BT7083" s="31"/>
      <c r="BU7083" s="32"/>
      <c r="BV7083" s="33"/>
      <c r="BW7083" s="32"/>
      <c r="BX7083" s="32"/>
      <c r="BY7083" s="34"/>
      <c r="CA7083" s="32"/>
      <c r="CB7083" s="32"/>
    </row>
    <row r="7084" spans="1:80">
      <c r="A7084" s="20"/>
      <c r="B7084" s="21"/>
      <c r="C7084" s="21"/>
      <c r="D7084" s="21"/>
      <c r="E7084" s="21"/>
      <c r="F7084" s="21"/>
      <c r="G7084" s="21"/>
      <c r="H7084" s="21"/>
      <c r="I7084" s="21"/>
      <c r="J7084" s="21"/>
      <c r="K7084" s="22"/>
      <c r="L7084" s="22"/>
      <c r="M7084" s="22"/>
      <c r="N7084" s="22"/>
      <c r="O7084" s="22"/>
      <c r="P7084" s="22"/>
      <c r="Q7084" s="22"/>
      <c r="R7084" s="22"/>
      <c r="S7084" s="22"/>
      <c r="T7084" s="22"/>
      <c r="U7084" s="22"/>
      <c r="V7084" s="22"/>
      <c r="W7084" s="22"/>
      <c r="X7084" s="22"/>
      <c r="Y7084" s="22"/>
      <c r="Z7084" s="22"/>
      <c r="AA7084" s="22"/>
      <c r="AB7084" s="23"/>
      <c r="AC7084" s="23"/>
      <c r="AD7084" s="22"/>
      <c r="AE7084" s="24"/>
      <c r="AF7084" s="24"/>
      <c r="AG7084" s="24"/>
      <c r="AH7084" s="24"/>
      <c r="AI7084" s="24"/>
      <c r="AJ7084" s="24"/>
      <c r="AK7084" s="24"/>
      <c r="AL7084" s="24"/>
      <c r="AM7084" s="24"/>
      <c r="AN7084" s="24"/>
      <c r="AO7084" s="24"/>
      <c r="AP7084" s="24"/>
      <c r="AQ7084" s="24"/>
      <c r="AR7084" s="24"/>
      <c r="AS7084" s="24"/>
      <c r="AT7084" s="25"/>
      <c r="AV7084" s="26"/>
      <c r="AW7084" s="26"/>
      <c r="AX7084" s="27"/>
      <c r="AY7084" s="27"/>
      <c r="AZ7084" s="27"/>
      <c r="BA7084" s="27"/>
      <c r="BB7084" s="27"/>
      <c r="BC7084" s="27"/>
      <c r="BD7084" s="27"/>
      <c r="BE7084" s="27"/>
      <c r="BF7084" s="27"/>
      <c r="BG7084" s="27"/>
      <c r="BH7084" s="27"/>
      <c r="BI7084" s="27"/>
      <c r="BT7084" s="31"/>
      <c r="BU7084" s="32"/>
      <c r="BV7084" s="33"/>
      <c r="BW7084" s="32"/>
      <c r="BX7084" s="32"/>
      <c r="BY7084" s="34"/>
      <c r="CA7084" s="32"/>
      <c r="CB7084" s="32"/>
    </row>
    <row r="7085" spans="1:80">
      <c r="A7085" s="20"/>
      <c r="B7085" s="21"/>
      <c r="C7085" s="21"/>
      <c r="D7085" s="21"/>
      <c r="E7085" s="21"/>
      <c r="F7085" s="21"/>
      <c r="G7085" s="21"/>
      <c r="H7085" s="21"/>
      <c r="I7085" s="21"/>
      <c r="J7085" s="21"/>
      <c r="K7085" s="22"/>
      <c r="L7085" s="22"/>
      <c r="M7085" s="22"/>
      <c r="N7085" s="22"/>
      <c r="O7085" s="22"/>
      <c r="P7085" s="22"/>
      <c r="Q7085" s="22"/>
      <c r="R7085" s="22"/>
      <c r="S7085" s="22"/>
      <c r="T7085" s="22"/>
      <c r="U7085" s="22"/>
      <c r="V7085" s="22"/>
      <c r="W7085" s="22"/>
      <c r="X7085" s="22"/>
      <c r="Y7085" s="22"/>
      <c r="Z7085" s="22"/>
      <c r="AA7085" s="22"/>
      <c r="AB7085" s="23"/>
      <c r="AC7085" s="23"/>
      <c r="AD7085" s="22"/>
      <c r="AE7085" s="24"/>
      <c r="AF7085" s="24"/>
      <c r="AG7085" s="24"/>
      <c r="AH7085" s="24"/>
      <c r="AI7085" s="24"/>
      <c r="AJ7085" s="24"/>
      <c r="AK7085" s="24"/>
      <c r="AL7085" s="24"/>
      <c r="AM7085" s="24"/>
      <c r="AN7085" s="24"/>
      <c r="AO7085" s="24"/>
      <c r="AP7085" s="24"/>
      <c r="AQ7085" s="24"/>
      <c r="AR7085" s="24"/>
      <c r="AS7085" s="24"/>
      <c r="AT7085" s="25"/>
      <c r="AV7085" s="26"/>
      <c r="AW7085" s="26"/>
      <c r="AX7085" s="27"/>
      <c r="AY7085" s="27"/>
      <c r="AZ7085" s="27"/>
      <c r="BA7085" s="27"/>
      <c r="BB7085" s="27"/>
      <c r="BC7085" s="27"/>
      <c r="BD7085" s="27"/>
      <c r="BE7085" s="27"/>
      <c r="BF7085" s="27"/>
      <c r="BG7085" s="27"/>
      <c r="BH7085" s="27"/>
      <c r="BI7085" s="27"/>
      <c r="BT7085" s="31"/>
      <c r="BU7085" s="32"/>
      <c r="BV7085" s="33"/>
      <c r="BW7085" s="32"/>
      <c r="BX7085" s="32"/>
      <c r="BY7085" s="34"/>
      <c r="CA7085" s="32"/>
      <c r="CB7085" s="32"/>
    </row>
    <row r="7086" spans="1:80">
      <c r="A7086" s="20"/>
      <c r="B7086" s="21"/>
      <c r="C7086" s="21"/>
      <c r="D7086" s="21"/>
      <c r="E7086" s="21"/>
      <c r="F7086" s="21"/>
      <c r="G7086" s="21"/>
      <c r="H7086" s="21"/>
      <c r="I7086" s="21"/>
      <c r="J7086" s="21"/>
      <c r="K7086" s="22"/>
      <c r="L7086" s="22"/>
      <c r="M7086" s="22"/>
      <c r="N7086" s="22"/>
      <c r="O7086" s="22"/>
      <c r="P7086" s="22"/>
      <c r="Q7086" s="22"/>
      <c r="R7086" s="22"/>
      <c r="S7086" s="22"/>
      <c r="T7086" s="22"/>
      <c r="U7086" s="22"/>
      <c r="V7086" s="22"/>
      <c r="W7086" s="22"/>
      <c r="X7086" s="22"/>
      <c r="Y7086" s="22"/>
      <c r="Z7086" s="22"/>
      <c r="AA7086" s="22"/>
      <c r="AB7086" s="23"/>
      <c r="AC7086" s="23"/>
      <c r="AD7086" s="22"/>
      <c r="AE7086" s="24"/>
      <c r="AF7086" s="24"/>
      <c r="AG7086" s="24"/>
      <c r="AH7086" s="24"/>
      <c r="AI7086" s="24"/>
      <c r="AJ7086" s="24"/>
      <c r="AK7086" s="24"/>
      <c r="AL7086" s="24"/>
      <c r="AM7086" s="24"/>
      <c r="AN7086" s="24"/>
      <c r="AO7086" s="24"/>
      <c r="AP7086" s="24"/>
      <c r="AQ7086" s="24"/>
      <c r="AR7086" s="24"/>
      <c r="AS7086" s="24"/>
      <c r="AT7086" s="25"/>
      <c r="AV7086" s="26"/>
      <c r="AW7086" s="26"/>
      <c r="AX7086" s="27"/>
      <c r="AY7086" s="27"/>
      <c r="AZ7086" s="27"/>
      <c r="BA7086" s="27"/>
      <c r="BB7086" s="27"/>
      <c r="BC7086" s="27"/>
      <c r="BD7086" s="27"/>
      <c r="BE7086" s="27"/>
      <c r="BF7086" s="27"/>
      <c r="BG7086" s="27"/>
      <c r="BH7086" s="27"/>
      <c r="BI7086" s="27"/>
      <c r="BT7086" s="31"/>
      <c r="BU7086" s="32"/>
      <c r="BV7086" s="33"/>
      <c r="BW7086" s="32"/>
      <c r="BX7086" s="32"/>
      <c r="BY7086" s="34"/>
      <c r="CA7086" s="32"/>
      <c r="CB7086" s="32"/>
    </row>
    <row r="7087" spans="1:80">
      <c r="A7087" s="20"/>
      <c r="B7087" s="21"/>
      <c r="C7087" s="21"/>
      <c r="D7087" s="21"/>
      <c r="E7087" s="21"/>
      <c r="F7087" s="21"/>
      <c r="G7087" s="21"/>
      <c r="H7087" s="21"/>
      <c r="I7087" s="21"/>
      <c r="J7087" s="21"/>
      <c r="K7087" s="22"/>
      <c r="L7087" s="22"/>
      <c r="M7087" s="22"/>
      <c r="N7087" s="22"/>
      <c r="O7087" s="22"/>
      <c r="P7087" s="22"/>
      <c r="Q7087" s="22"/>
      <c r="R7087" s="22"/>
      <c r="S7087" s="22"/>
      <c r="T7087" s="22"/>
      <c r="U7087" s="22"/>
      <c r="V7087" s="22"/>
      <c r="W7087" s="22"/>
      <c r="X7087" s="22"/>
      <c r="Y7087" s="22"/>
      <c r="Z7087" s="22"/>
      <c r="AA7087" s="22"/>
      <c r="AB7087" s="23"/>
      <c r="AC7087" s="23"/>
      <c r="AD7087" s="22"/>
      <c r="AE7087" s="24"/>
      <c r="AF7087" s="24"/>
      <c r="AG7087" s="24"/>
      <c r="AH7087" s="24"/>
      <c r="AI7087" s="24"/>
      <c r="AJ7087" s="24"/>
      <c r="AK7087" s="24"/>
      <c r="AL7087" s="24"/>
      <c r="AM7087" s="24"/>
      <c r="AN7087" s="24"/>
      <c r="AO7087" s="24"/>
      <c r="AP7087" s="24"/>
      <c r="AQ7087" s="24"/>
      <c r="AR7087" s="24"/>
      <c r="AS7087" s="24"/>
      <c r="AT7087" s="25"/>
      <c r="AV7087" s="26"/>
      <c r="AW7087" s="26"/>
      <c r="AX7087" s="27"/>
      <c r="AY7087" s="27"/>
      <c r="AZ7087" s="27"/>
      <c r="BA7087" s="27"/>
      <c r="BB7087" s="27"/>
      <c r="BC7087" s="27"/>
      <c r="BD7087" s="27"/>
      <c r="BE7087" s="27"/>
      <c r="BF7087" s="27"/>
      <c r="BG7087" s="27"/>
      <c r="BH7087" s="27"/>
      <c r="BI7087" s="27"/>
      <c r="BT7087" s="31"/>
      <c r="BU7087" s="32"/>
      <c r="BV7087" s="33"/>
      <c r="BW7087" s="32"/>
      <c r="BX7087" s="32"/>
      <c r="BY7087" s="34"/>
      <c r="CA7087" s="32"/>
      <c r="CB7087" s="32"/>
    </row>
    <row r="7088" spans="1:80">
      <c r="A7088" s="20"/>
      <c r="B7088" s="21"/>
      <c r="C7088" s="21"/>
      <c r="D7088" s="21"/>
      <c r="E7088" s="21"/>
      <c r="F7088" s="21"/>
      <c r="G7088" s="21"/>
      <c r="H7088" s="21"/>
      <c r="I7088" s="21"/>
      <c r="J7088" s="21"/>
      <c r="K7088" s="22"/>
      <c r="L7088" s="22"/>
      <c r="M7088" s="22"/>
      <c r="N7088" s="22"/>
      <c r="O7088" s="22"/>
      <c r="P7088" s="22"/>
      <c r="Q7088" s="22"/>
      <c r="R7088" s="22"/>
      <c r="S7088" s="22"/>
      <c r="T7088" s="22"/>
      <c r="U7088" s="22"/>
      <c r="V7088" s="22"/>
      <c r="W7088" s="22"/>
      <c r="X7088" s="22"/>
      <c r="Y7088" s="22"/>
      <c r="Z7088" s="22"/>
      <c r="AA7088" s="22"/>
      <c r="AB7088" s="23"/>
      <c r="AC7088" s="23"/>
      <c r="AD7088" s="22"/>
      <c r="AE7088" s="24"/>
      <c r="AF7088" s="24"/>
      <c r="AG7088" s="24"/>
      <c r="AH7088" s="24"/>
      <c r="AI7088" s="24"/>
      <c r="AJ7088" s="24"/>
      <c r="AK7088" s="24"/>
      <c r="AL7088" s="24"/>
      <c r="AM7088" s="24"/>
      <c r="AN7088" s="24"/>
      <c r="AO7088" s="24"/>
      <c r="AP7088" s="24"/>
      <c r="AQ7088" s="24"/>
      <c r="AR7088" s="24"/>
      <c r="AS7088" s="24"/>
      <c r="AT7088" s="25"/>
      <c r="AV7088" s="26"/>
      <c r="AW7088" s="26"/>
      <c r="AX7088" s="27"/>
      <c r="AY7088" s="27"/>
      <c r="AZ7088" s="27"/>
      <c r="BA7088" s="27"/>
      <c r="BB7088" s="27"/>
      <c r="BC7088" s="27"/>
      <c r="BD7088" s="27"/>
      <c r="BE7088" s="27"/>
      <c r="BF7088" s="27"/>
      <c r="BG7088" s="27"/>
      <c r="BH7088" s="27"/>
      <c r="BI7088" s="27"/>
      <c r="BT7088" s="31"/>
      <c r="BU7088" s="32"/>
      <c r="BV7088" s="33"/>
      <c r="BW7088" s="32"/>
      <c r="BX7088" s="32"/>
      <c r="BY7088" s="34"/>
      <c r="CA7088" s="32"/>
      <c r="CB7088" s="32"/>
    </row>
    <row r="7089" spans="1:80">
      <c r="A7089" s="20"/>
      <c r="B7089" s="21"/>
      <c r="C7089" s="21"/>
      <c r="D7089" s="21"/>
      <c r="E7089" s="21"/>
      <c r="F7089" s="21"/>
      <c r="G7089" s="21"/>
      <c r="H7089" s="21"/>
      <c r="I7089" s="21"/>
      <c r="J7089" s="21"/>
      <c r="K7089" s="22"/>
      <c r="L7089" s="22"/>
      <c r="M7089" s="22"/>
      <c r="N7089" s="22"/>
      <c r="O7089" s="22"/>
      <c r="P7089" s="22"/>
      <c r="Q7089" s="22"/>
      <c r="R7089" s="22"/>
      <c r="S7089" s="22"/>
      <c r="T7089" s="22"/>
      <c r="U7089" s="22"/>
      <c r="V7089" s="22"/>
      <c r="W7089" s="22"/>
      <c r="X7089" s="22"/>
      <c r="Y7089" s="22"/>
      <c r="Z7089" s="22"/>
      <c r="AA7089" s="22"/>
      <c r="AB7089" s="23"/>
      <c r="AC7089" s="23"/>
      <c r="AD7089" s="22"/>
      <c r="AE7089" s="24"/>
      <c r="AF7089" s="24"/>
      <c r="AG7089" s="24"/>
      <c r="AH7089" s="24"/>
      <c r="AI7089" s="24"/>
      <c r="AJ7089" s="24"/>
      <c r="AK7089" s="24"/>
      <c r="AL7089" s="24"/>
      <c r="AM7089" s="24"/>
      <c r="AN7089" s="24"/>
      <c r="AO7089" s="24"/>
      <c r="AP7089" s="24"/>
      <c r="AQ7089" s="24"/>
      <c r="AR7089" s="24"/>
      <c r="AS7089" s="24"/>
      <c r="AT7089" s="25"/>
      <c r="AV7089" s="26"/>
      <c r="AW7089" s="26"/>
      <c r="AX7089" s="27"/>
      <c r="AY7089" s="27"/>
      <c r="AZ7089" s="27"/>
      <c r="BA7089" s="27"/>
      <c r="BB7089" s="27"/>
      <c r="BC7089" s="27"/>
      <c r="BD7089" s="27"/>
      <c r="BE7089" s="27"/>
      <c r="BF7089" s="27"/>
      <c r="BG7089" s="27"/>
      <c r="BH7089" s="27"/>
      <c r="BI7089" s="27"/>
      <c r="BT7089" s="31"/>
      <c r="BU7089" s="32"/>
      <c r="BV7089" s="33"/>
      <c r="BW7089" s="32"/>
      <c r="BX7089" s="32"/>
      <c r="BY7089" s="34"/>
      <c r="CA7089" s="32"/>
      <c r="CB7089" s="32"/>
    </row>
    <row r="7090" spans="1:80">
      <c r="A7090" s="20"/>
      <c r="B7090" s="21"/>
      <c r="C7090" s="21"/>
      <c r="D7090" s="21"/>
      <c r="E7090" s="21"/>
      <c r="F7090" s="21"/>
      <c r="G7090" s="21"/>
      <c r="H7090" s="21"/>
      <c r="I7090" s="21"/>
      <c r="J7090" s="21"/>
      <c r="K7090" s="22"/>
      <c r="L7090" s="22"/>
      <c r="M7090" s="22"/>
      <c r="N7090" s="22"/>
      <c r="O7090" s="22"/>
      <c r="P7090" s="22"/>
      <c r="Q7090" s="22"/>
      <c r="R7090" s="22"/>
      <c r="S7090" s="22"/>
      <c r="T7090" s="22"/>
      <c r="U7090" s="22"/>
      <c r="V7090" s="22"/>
      <c r="W7090" s="22"/>
      <c r="X7090" s="22"/>
      <c r="Y7090" s="22"/>
      <c r="Z7090" s="22"/>
      <c r="AA7090" s="22"/>
      <c r="AB7090" s="23"/>
      <c r="AC7090" s="23"/>
      <c r="AD7090" s="22"/>
      <c r="AE7090" s="24"/>
      <c r="AF7090" s="24"/>
      <c r="AG7090" s="24"/>
      <c r="AH7090" s="24"/>
      <c r="AI7090" s="24"/>
      <c r="AJ7090" s="24"/>
      <c r="AK7090" s="24"/>
      <c r="AL7090" s="24"/>
      <c r="AM7090" s="24"/>
      <c r="AN7090" s="24"/>
      <c r="AO7090" s="24"/>
      <c r="AP7090" s="24"/>
      <c r="AQ7090" s="24"/>
      <c r="AR7090" s="24"/>
      <c r="AS7090" s="24"/>
      <c r="AT7090" s="25"/>
      <c r="AV7090" s="26"/>
      <c r="AW7090" s="26"/>
      <c r="AX7090" s="27"/>
      <c r="AY7090" s="27"/>
      <c r="AZ7090" s="27"/>
      <c r="BA7090" s="27"/>
      <c r="BB7090" s="27"/>
      <c r="BC7090" s="27"/>
      <c r="BD7090" s="27"/>
      <c r="BE7090" s="27"/>
      <c r="BF7090" s="27"/>
      <c r="BG7090" s="27"/>
      <c r="BH7090" s="27"/>
      <c r="BI7090" s="27"/>
      <c r="BT7090" s="31"/>
      <c r="BU7090" s="32"/>
      <c r="BV7090" s="33"/>
      <c r="BW7090" s="32"/>
      <c r="BX7090" s="32"/>
      <c r="BY7090" s="34"/>
      <c r="CA7090" s="32"/>
      <c r="CB7090" s="32"/>
    </row>
    <row r="7091" spans="1:80">
      <c r="A7091" s="20"/>
      <c r="B7091" s="21"/>
      <c r="C7091" s="21"/>
      <c r="D7091" s="21"/>
      <c r="E7091" s="21"/>
      <c r="F7091" s="21"/>
      <c r="G7091" s="21"/>
      <c r="H7091" s="21"/>
      <c r="I7091" s="21"/>
      <c r="J7091" s="21"/>
      <c r="K7091" s="22"/>
      <c r="L7091" s="22"/>
      <c r="M7091" s="22"/>
      <c r="N7091" s="22"/>
      <c r="O7091" s="22"/>
      <c r="P7091" s="22"/>
      <c r="Q7091" s="22"/>
      <c r="R7091" s="22"/>
      <c r="S7091" s="22"/>
      <c r="T7091" s="22"/>
      <c r="U7091" s="22"/>
      <c r="V7091" s="22"/>
      <c r="W7091" s="22"/>
      <c r="X7091" s="22"/>
      <c r="Y7091" s="22"/>
      <c r="Z7091" s="22"/>
      <c r="AA7091" s="22"/>
      <c r="AB7091" s="23"/>
      <c r="AC7091" s="23"/>
      <c r="AD7091" s="22"/>
      <c r="AE7091" s="24"/>
      <c r="AF7091" s="24"/>
      <c r="AG7091" s="24"/>
      <c r="AH7091" s="24"/>
      <c r="AI7091" s="24"/>
      <c r="AJ7091" s="24"/>
      <c r="AK7091" s="24"/>
      <c r="AL7091" s="24"/>
      <c r="AM7091" s="24"/>
      <c r="AN7091" s="24"/>
      <c r="AO7091" s="24"/>
      <c r="AP7091" s="24"/>
      <c r="AQ7091" s="24"/>
      <c r="AR7091" s="24"/>
      <c r="AS7091" s="24"/>
      <c r="AT7091" s="25"/>
      <c r="AV7091" s="26"/>
      <c r="AW7091" s="26"/>
      <c r="AX7091" s="27"/>
      <c r="AY7091" s="27"/>
      <c r="AZ7091" s="27"/>
      <c r="BA7091" s="27"/>
      <c r="BB7091" s="27"/>
      <c r="BC7091" s="27"/>
      <c r="BD7091" s="27"/>
      <c r="BE7091" s="27"/>
      <c r="BF7091" s="27"/>
      <c r="BG7091" s="27"/>
      <c r="BH7091" s="27"/>
      <c r="BI7091" s="27"/>
      <c r="BT7091" s="31"/>
      <c r="BU7091" s="32"/>
      <c r="BV7091" s="33"/>
      <c r="BW7091" s="32"/>
      <c r="BX7091" s="32"/>
      <c r="BY7091" s="34"/>
      <c r="CA7091" s="32"/>
      <c r="CB7091" s="32"/>
    </row>
    <row r="7092" spans="1:80">
      <c r="A7092" s="20"/>
      <c r="B7092" s="21"/>
      <c r="C7092" s="21"/>
      <c r="D7092" s="21"/>
      <c r="E7092" s="21"/>
      <c r="F7092" s="21"/>
      <c r="G7092" s="21"/>
      <c r="H7092" s="21"/>
      <c r="I7092" s="21"/>
      <c r="J7092" s="21"/>
      <c r="K7092" s="22"/>
      <c r="L7092" s="22"/>
      <c r="M7092" s="22"/>
      <c r="N7092" s="22"/>
      <c r="O7092" s="22"/>
      <c r="P7092" s="22"/>
      <c r="Q7092" s="22"/>
      <c r="R7092" s="22"/>
      <c r="S7092" s="22"/>
      <c r="T7092" s="22"/>
      <c r="U7092" s="22"/>
      <c r="V7092" s="22"/>
      <c r="W7092" s="22"/>
      <c r="X7092" s="22"/>
      <c r="Y7092" s="22"/>
      <c r="Z7092" s="22"/>
      <c r="AA7092" s="22"/>
      <c r="AB7092" s="23"/>
      <c r="AC7092" s="23"/>
      <c r="AD7092" s="22"/>
      <c r="AE7092" s="24"/>
      <c r="AF7092" s="24"/>
      <c r="AG7092" s="24"/>
      <c r="AH7092" s="24"/>
      <c r="AI7092" s="24"/>
      <c r="AJ7092" s="24"/>
      <c r="AK7092" s="24"/>
      <c r="AL7092" s="24"/>
      <c r="AM7092" s="24"/>
      <c r="AN7092" s="24"/>
      <c r="AO7092" s="24"/>
      <c r="AP7092" s="24"/>
      <c r="AQ7092" s="24"/>
      <c r="AR7092" s="24"/>
      <c r="AS7092" s="24"/>
      <c r="AT7092" s="25"/>
      <c r="AV7092" s="26"/>
      <c r="AW7092" s="26"/>
      <c r="AX7092" s="27"/>
      <c r="AY7092" s="27"/>
      <c r="AZ7092" s="27"/>
      <c r="BA7092" s="27"/>
      <c r="BB7092" s="27"/>
      <c r="BC7092" s="27"/>
      <c r="BD7092" s="27"/>
      <c r="BE7092" s="27"/>
      <c r="BF7092" s="27"/>
      <c r="BG7092" s="27"/>
      <c r="BH7092" s="27"/>
      <c r="BI7092" s="27"/>
      <c r="BT7092" s="31"/>
      <c r="BU7092" s="32"/>
      <c r="BV7092" s="33"/>
      <c r="BW7092" s="32"/>
      <c r="BX7092" s="32"/>
      <c r="BY7092" s="34"/>
      <c r="CA7092" s="32"/>
      <c r="CB7092" s="32"/>
    </row>
    <row r="7093" spans="1:80">
      <c r="A7093" s="20"/>
      <c r="B7093" s="21"/>
      <c r="C7093" s="21"/>
      <c r="D7093" s="21"/>
      <c r="E7093" s="21"/>
      <c r="F7093" s="21"/>
      <c r="G7093" s="21"/>
      <c r="H7093" s="21"/>
      <c r="I7093" s="21"/>
      <c r="J7093" s="21"/>
      <c r="K7093" s="22"/>
      <c r="L7093" s="22"/>
      <c r="M7093" s="22"/>
      <c r="N7093" s="22"/>
      <c r="O7093" s="22"/>
      <c r="P7093" s="22"/>
      <c r="Q7093" s="22"/>
      <c r="R7093" s="22"/>
      <c r="S7093" s="22"/>
      <c r="T7093" s="22"/>
      <c r="U7093" s="22"/>
      <c r="V7093" s="22"/>
      <c r="W7093" s="22"/>
      <c r="X7093" s="22"/>
      <c r="Y7093" s="22"/>
      <c r="Z7093" s="22"/>
      <c r="AA7093" s="22"/>
      <c r="AB7093" s="23"/>
      <c r="AC7093" s="23"/>
      <c r="AD7093" s="22"/>
      <c r="AE7093" s="24"/>
      <c r="AF7093" s="24"/>
      <c r="AG7093" s="24"/>
      <c r="AH7093" s="24"/>
      <c r="AI7093" s="24"/>
      <c r="AJ7093" s="24"/>
      <c r="AK7093" s="24"/>
      <c r="AL7093" s="24"/>
      <c r="AM7093" s="24"/>
      <c r="AN7093" s="24"/>
      <c r="AO7093" s="24"/>
      <c r="AP7093" s="24"/>
      <c r="AQ7093" s="24"/>
      <c r="AR7093" s="24"/>
      <c r="AS7093" s="24"/>
      <c r="AT7093" s="25"/>
      <c r="AV7093" s="26"/>
      <c r="AW7093" s="26"/>
      <c r="AX7093" s="27"/>
      <c r="AY7093" s="27"/>
      <c r="AZ7093" s="27"/>
      <c r="BA7093" s="27"/>
      <c r="BB7093" s="27"/>
      <c r="BC7093" s="27"/>
      <c r="BD7093" s="27"/>
      <c r="BE7093" s="27"/>
      <c r="BF7093" s="27"/>
      <c r="BG7093" s="27"/>
      <c r="BH7093" s="27"/>
      <c r="BI7093" s="27"/>
      <c r="BT7093" s="31"/>
      <c r="BU7093" s="32"/>
      <c r="BV7093" s="33"/>
      <c r="BW7093" s="32"/>
      <c r="BX7093" s="32"/>
      <c r="BY7093" s="34"/>
      <c r="CA7093" s="32"/>
      <c r="CB7093" s="32"/>
    </row>
    <row r="7094" spans="1:80">
      <c r="A7094" s="20"/>
      <c r="B7094" s="21"/>
      <c r="C7094" s="21"/>
      <c r="D7094" s="21"/>
      <c r="E7094" s="21"/>
      <c r="F7094" s="21"/>
      <c r="G7094" s="21"/>
      <c r="H7094" s="21"/>
      <c r="I7094" s="21"/>
      <c r="J7094" s="21"/>
      <c r="K7094" s="22"/>
      <c r="L7094" s="22"/>
      <c r="M7094" s="22"/>
      <c r="N7094" s="22"/>
      <c r="O7094" s="22"/>
      <c r="P7094" s="22"/>
      <c r="Q7094" s="22"/>
      <c r="R7094" s="22"/>
      <c r="S7094" s="22"/>
      <c r="T7094" s="22"/>
      <c r="U7094" s="22"/>
      <c r="V7094" s="22"/>
      <c r="W7094" s="22"/>
      <c r="X7094" s="22"/>
      <c r="Y7094" s="22"/>
      <c r="Z7094" s="22"/>
      <c r="AA7094" s="22"/>
      <c r="AB7094" s="23"/>
      <c r="AC7094" s="23"/>
      <c r="AD7094" s="22"/>
      <c r="AE7094" s="24"/>
      <c r="AF7094" s="24"/>
      <c r="AG7094" s="24"/>
      <c r="AH7094" s="24"/>
      <c r="AI7094" s="24"/>
      <c r="AJ7094" s="24"/>
      <c r="AK7094" s="24"/>
      <c r="AL7094" s="24"/>
      <c r="AM7094" s="24"/>
      <c r="AN7094" s="24"/>
      <c r="AO7094" s="24"/>
      <c r="AP7094" s="24"/>
      <c r="AQ7094" s="24"/>
      <c r="AR7094" s="24"/>
      <c r="AS7094" s="24"/>
      <c r="AT7094" s="25"/>
      <c r="AV7094" s="26"/>
      <c r="AW7094" s="26"/>
      <c r="AX7094" s="27"/>
      <c r="AY7094" s="27"/>
      <c r="AZ7094" s="27"/>
      <c r="BA7094" s="27"/>
      <c r="BB7094" s="27"/>
      <c r="BC7094" s="27"/>
      <c r="BD7094" s="27"/>
      <c r="BE7094" s="27"/>
      <c r="BF7094" s="27"/>
      <c r="BG7094" s="27"/>
      <c r="BH7094" s="27"/>
      <c r="BI7094" s="27"/>
      <c r="BT7094" s="31"/>
      <c r="BU7094" s="32"/>
      <c r="BV7094" s="33"/>
      <c r="BW7094" s="32"/>
      <c r="BX7094" s="32"/>
      <c r="BY7094" s="34"/>
      <c r="CA7094" s="32"/>
      <c r="CB7094" s="32"/>
    </row>
    <row r="7095" spans="1:80">
      <c r="A7095" s="20"/>
      <c r="B7095" s="21"/>
      <c r="C7095" s="21"/>
      <c r="D7095" s="21"/>
      <c r="E7095" s="21"/>
      <c r="F7095" s="21"/>
      <c r="G7095" s="21"/>
      <c r="H7095" s="21"/>
      <c r="I7095" s="21"/>
      <c r="J7095" s="21"/>
      <c r="K7095" s="22"/>
      <c r="L7095" s="22"/>
      <c r="M7095" s="22"/>
      <c r="N7095" s="22"/>
      <c r="O7095" s="22"/>
      <c r="P7095" s="22"/>
      <c r="Q7095" s="22"/>
      <c r="R7095" s="22"/>
      <c r="S7095" s="22"/>
      <c r="T7095" s="22"/>
      <c r="U7095" s="22"/>
      <c r="V7095" s="22"/>
      <c r="W7095" s="22"/>
      <c r="X7095" s="22"/>
      <c r="Y7095" s="22"/>
      <c r="Z7095" s="22"/>
      <c r="AA7095" s="22"/>
      <c r="AB7095" s="23"/>
      <c r="AC7095" s="23"/>
      <c r="AD7095" s="22"/>
      <c r="AE7095" s="24"/>
      <c r="AF7095" s="24"/>
      <c r="AG7095" s="24"/>
      <c r="AH7095" s="24"/>
      <c r="AI7095" s="24"/>
      <c r="AJ7095" s="24"/>
      <c r="AK7095" s="24"/>
      <c r="AL7095" s="24"/>
      <c r="AM7095" s="24"/>
      <c r="AN7095" s="24"/>
      <c r="AO7095" s="24"/>
      <c r="AP7095" s="24"/>
      <c r="AQ7095" s="24"/>
      <c r="AR7095" s="24"/>
      <c r="AS7095" s="24"/>
      <c r="AT7095" s="25"/>
      <c r="AV7095" s="26"/>
      <c r="AW7095" s="26"/>
      <c r="AX7095" s="27"/>
      <c r="AY7095" s="27"/>
      <c r="AZ7095" s="27"/>
      <c r="BA7095" s="27"/>
      <c r="BB7095" s="27"/>
      <c r="BC7095" s="27"/>
      <c r="BD7095" s="27"/>
      <c r="BE7095" s="27"/>
      <c r="BF7095" s="27"/>
      <c r="BG7095" s="27"/>
      <c r="BH7095" s="27"/>
      <c r="BI7095" s="27"/>
      <c r="BT7095" s="31"/>
      <c r="BU7095" s="32"/>
      <c r="BV7095" s="33"/>
      <c r="BW7095" s="32"/>
      <c r="BX7095" s="32"/>
      <c r="BY7095" s="34"/>
      <c r="CA7095" s="32"/>
      <c r="CB7095" s="32"/>
    </row>
    <row r="7096" spans="1:80">
      <c r="A7096" s="20"/>
      <c r="B7096" s="21"/>
      <c r="C7096" s="21"/>
      <c r="D7096" s="21"/>
      <c r="E7096" s="21"/>
      <c r="F7096" s="21"/>
      <c r="G7096" s="21"/>
      <c r="H7096" s="21"/>
      <c r="I7096" s="21"/>
      <c r="J7096" s="21"/>
      <c r="K7096" s="22"/>
      <c r="L7096" s="22"/>
      <c r="M7096" s="22"/>
      <c r="N7096" s="22"/>
      <c r="O7096" s="22"/>
      <c r="P7096" s="22"/>
      <c r="Q7096" s="22"/>
      <c r="R7096" s="22"/>
      <c r="S7096" s="22"/>
      <c r="T7096" s="22"/>
      <c r="U7096" s="22"/>
      <c r="V7096" s="22"/>
      <c r="W7096" s="22"/>
      <c r="X7096" s="22"/>
      <c r="Y7096" s="22"/>
      <c r="Z7096" s="22"/>
      <c r="AA7096" s="22"/>
      <c r="AB7096" s="23"/>
      <c r="AC7096" s="23"/>
      <c r="AD7096" s="22"/>
      <c r="AE7096" s="24"/>
      <c r="AF7096" s="24"/>
      <c r="AG7096" s="24"/>
      <c r="AH7096" s="24"/>
      <c r="AI7096" s="24"/>
      <c r="AJ7096" s="24"/>
      <c r="AK7096" s="24"/>
      <c r="AL7096" s="24"/>
      <c r="AM7096" s="24"/>
      <c r="AN7096" s="24"/>
      <c r="AO7096" s="24"/>
      <c r="AP7096" s="24"/>
      <c r="AQ7096" s="24"/>
      <c r="AR7096" s="24"/>
      <c r="AS7096" s="24"/>
      <c r="AT7096" s="25"/>
      <c r="AV7096" s="26"/>
      <c r="AW7096" s="26"/>
      <c r="AX7096" s="27"/>
      <c r="AY7096" s="27"/>
      <c r="AZ7096" s="27"/>
      <c r="BA7096" s="27"/>
      <c r="BB7096" s="27"/>
      <c r="BC7096" s="27"/>
      <c r="BD7096" s="27"/>
      <c r="BE7096" s="27"/>
      <c r="BF7096" s="27"/>
      <c r="BG7096" s="27"/>
      <c r="BH7096" s="27"/>
      <c r="BI7096" s="27"/>
      <c r="BT7096" s="31"/>
      <c r="BU7096" s="32"/>
      <c r="BV7096" s="33"/>
      <c r="BW7096" s="32"/>
      <c r="BX7096" s="32"/>
      <c r="BY7096" s="34"/>
      <c r="CA7096" s="32"/>
      <c r="CB7096" s="32"/>
    </row>
    <row r="7097" spans="1:80">
      <c r="A7097" s="20"/>
      <c r="B7097" s="21"/>
      <c r="C7097" s="21"/>
      <c r="D7097" s="21"/>
      <c r="E7097" s="21"/>
      <c r="F7097" s="21"/>
      <c r="G7097" s="21"/>
      <c r="H7097" s="21"/>
      <c r="I7097" s="21"/>
      <c r="J7097" s="21"/>
      <c r="K7097" s="22"/>
      <c r="L7097" s="22"/>
      <c r="M7097" s="22"/>
      <c r="N7097" s="22"/>
      <c r="O7097" s="22"/>
      <c r="P7097" s="22"/>
      <c r="Q7097" s="22"/>
      <c r="R7097" s="22"/>
      <c r="S7097" s="22"/>
      <c r="T7097" s="22"/>
      <c r="U7097" s="22"/>
      <c r="V7097" s="22"/>
      <c r="W7097" s="22"/>
      <c r="X7097" s="22"/>
      <c r="Y7097" s="22"/>
      <c r="Z7097" s="22"/>
      <c r="AA7097" s="22"/>
      <c r="AB7097" s="23"/>
      <c r="AC7097" s="23"/>
      <c r="AD7097" s="22"/>
      <c r="AE7097" s="24"/>
      <c r="AF7097" s="24"/>
      <c r="AG7097" s="24"/>
      <c r="AH7097" s="24"/>
      <c r="AI7097" s="24"/>
      <c r="AJ7097" s="24"/>
      <c r="AK7097" s="24"/>
      <c r="AL7097" s="24"/>
      <c r="AM7097" s="24"/>
      <c r="AN7097" s="24"/>
      <c r="AO7097" s="24"/>
      <c r="AP7097" s="24"/>
      <c r="AQ7097" s="24"/>
      <c r="AR7097" s="24"/>
      <c r="AS7097" s="24"/>
      <c r="AT7097" s="25"/>
      <c r="AV7097" s="26"/>
      <c r="AW7097" s="26"/>
      <c r="AX7097" s="27"/>
      <c r="AY7097" s="27"/>
      <c r="AZ7097" s="27"/>
      <c r="BA7097" s="27"/>
      <c r="BB7097" s="27"/>
      <c r="BC7097" s="27"/>
      <c r="BD7097" s="27"/>
      <c r="BE7097" s="27"/>
      <c r="BF7097" s="27"/>
      <c r="BG7097" s="27"/>
      <c r="BH7097" s="27"/>
      <c r="BI7097" s="27"/>
      <c r="BT7097" s="31"/>
      <c r="BU7097" s="32"/>
      <c r="BV7097" s="33"/>
      <c r="BW7097" s="32"/>
      <c r="BX7097" s="32"/>
      <c r="BY7097" s="34"/>
      <c r="CA7097" s="32"/>
      <c r="CB7097" s="32"/>
    </row>
    <row r="7098" spans="1:80">
      <c r="A7098" s="20"/>
      <c r="B7098" s="21"/>
      <c r="C7098" s="21"/>
      <c r="D7098" s="21"/>
      <c r="E7098" s="21"/>
      <c r="F7098" s="21"/>
      <c r="G7098" s="21"/>
      <c r="H7098" s="21"/>
      <c r="I7098" s="21"/>
      <c r="J7098" s="21"/>
      <c r="K7098" s="22"/>
      <c r="L7098" s="22"/>
      <c r="M7098" s="22"/>
      <c r="N7098" s="22"/>
      <c r="O7098" s="22"/>
      <c r="P7098" s="22"/>
      <c r="Q7098" s="22"/>
      <c r="R7098" s="22"/>
      <c r="S7098" s="22"/>
      <c r="T7098" s="22"/>
      <c r="U7098" s="22"/>
      <c r="V7098" s="22"/>
      <c r="W7098" s="22"/>
      <c r="X7098" s="22"/>
      <c r="Y7098" s="22"/>
      <c r="Z7098" s="22"/>
      <c r="AA7098" s="22"/>
      <c r="AB7098" s="23"/>
      <c r="AC7098" s="23"/>
      <c r="AD7098" s="22"/>
      <c r="AE7098" s="24"/>
      <c r="AF7098" s="24"/>
      <c r="AG7098" s="24"/>
      <c r="AH7098" s="24"/>
      <c r="AI7098" s="24"/>
      <c r="AJ7098" s="24"/>
      <c r="AK7098" s="24"/>
      <c r="AL7098" s="24"/>
      <c r="AM7098" s="24"/>
      <c r="AN7098" s="24"/>
      <c r="AO7098" s="24"/>
      <c r="AP7098" s="24"/>
      <c r="AQ7098" s="24"/>
      <c r="AR7098" s="24"/>
      <c r="AS7098" s="24"/>
      <c r="AT7098" s="25"/>
      <c r="AV7098" s="26"/>
      <c r="AW7098" s="26"/>
      <c r="AX7098" s="27"/>
      <c r="AY7098" s="27"/>
      <c r="AZ7098" s="27"/>
      <c r="BA7098" s="27"/>
      <c r="BB7098" s="27"/>
      <c r="BC7098" s="27"/>
      <c r="BD7098" s="27"/>
      <c r="BE7098" s="27"/>
      <c r="BF7098" s="27"/>
      <c r="BG7098" s="27"/>
      <c r="BH7098" s="27"/>
      <c r="BI7098" s="27"/>
      <c r="BT7098" s="31"/>
      <c r="BU7098" s="32"/>
      <c r="BV7098" s="33"/>
      <c r="BW7098" s="32"/>
      <c r="BX7098" s="32"/>
      <c r="BY7098" s="34"/>
      <c r="CA7098" s="32"/>
      <c r="CB7098" s="32"/>
    </row>
    <row r="7099" spans="1:80">
      <c r="A7099" s="20"/>
      <c r="B7099" s="21"/>
      <c r="C7099" s="21"/>
      <c r="D7099" s="21"/>
      <c r="E7099" s="21"/>
      <c r="F7099" s="21"/>
      <c r="G7099" s="21"/>
      <c r="H7099" s="21"/>
      <c r="I7099" s="21"/>
      <c r="J7099" s="21"/>
      <c r="K7099" s="22"/>
      <c r="L7099" s="22"/>
      <c r="M7099" s="22"/>
      <c r="N7099" s="22"/>
      <c r="O7099" s="22"/>
      <c r="P7099" s="22"/>
      <c r="Q7099" s="22"/>
      <c r="R7099" s="22"/>
      <c r="S7099" s="22"/>
      <c r="T7099" s="22"/>
      <c r="U7099" s="22"/>
      <c r="V7099" s="22"/>
      <c r="W7099" s="22"/>
      <c r="X7099" s="22"/>
      <c r="Y7099" s="22"/>
      <c r="Z7099" s="22"/>
      <c r="AA7099" s="22"/>
      <c r="AB7099" s="23"/>
      <c r="AC7099" s="23"/>
      <c r="AD7099" s="22"/>
      <c r="AE7099" s="24"/>
      <c r="AF7099" s="24"/>
      <c r="AG7099" s="24"/>
      <c r="AH7099" s="24"/>
      <c r="AI7099" s="24"/>
      <c r="AJ7099" s="24"/>
      <c r="AK7099" s="24"/>
      <c r="AL7099" s="24"/>
      <c r="AM7099" s="24"/>
      <c r="AN7099" s="24"/>
      <c r="AO7099" s="24"/>
      <c r="AP7099" s="24"/>
      <c r="AQ7099" s="24"/>
      <c r="AR7099" s="24"/>
      <c r="AS7099" s="24"/>
      <c r="AT7099" s="25"/>
      <c r="AV7099" s="26"/>
      <c r="AW7099" s="26"/>
      <c r="AX7099" s="27"/>
      <c r="AY7099" s="27"/>
      <c r="AZ7099" s="27"/>
      <c r="BA7099" s="27"/>
      <c r="BB7099" s="27"/>
      <c r="BC7099" s="27"/>
      <c r="BD7099" s="27"/>
      <c r="BE7099" s="27"/>
      <c r="BF7099" s="27"/>
      <c r="BG7099" s="27"/>
      <c r="BH7099" s="27"/>
      <c r="BI7099" s="27"/>
      <c r="BT7099" s="31"/>
      <c r="BU7099" s="32"/>
      <c r="BV7099" s="33"/>
      <c r="BW7099" s="32"/>
      <c r="BX7099" s="32"/>
      <c r="BY7099" s="34"/>
      <c r="CA7099" s="32"/>
      <c r="CB7099" s="32"/>
    </row>
    <row r="7100" spans="1:80">
      <c r="A7100" s="20"/>
      <c r="B7100" s="21"/>
      <c r="C7100" s="21"/>
      <c r="D7100" s="21"/>
      <c r="E7100" s="21"/>
      <c r="F7100" s="21"/>
      <c r="G7100" s="21"/>
      <c r="H7100" s="21"/>
      <c r="I7100" s="21"/>
      <c r="J7100" s="21"/>
      <c r="K7100" s="22"/>
      <c r="L7100" s="22"/>
      <c r="M7100" s="22"/>
      <c r="N7100" s="22"/>
      <c r="O7100" s="22"/>
      <c r="P7100" s="22"/>
      <c r="Q7100" s="22"/>
      <c r="R7100" s="22"/>
      <c r="S7100" s="22"/>
      <c r="T7100" s="22"/>
      <c r="U7100" s="22"/>
      <c r="V7100" s="22"/>
      <c r="W7100" s="22"/>
      <c r="X7100" s="22"/>
      <c r="Y7100" s="22"/>
      <c r="Z7100" s="22"/>
      <c r="AA7100" s="22"/>
      <c r="AB7100" s="23"/>
      <c r="AC7100" s="23"/>
      <c r="AD7100" s="22"/>
      <c r="AE7100" s="24"/>
      <c r="AF7100" s="24"/>
      <c r="AG7100" s="24"/>
      <c r="AH7100" s="24"/>
      <c r="AI7100" s="24"/>
      <c r="AJ7100" s="24"/>
      <c r="AK7100" s="24"/>
      <c r="AL7100" s="24"/>
      <c r="AM7100" s="24"/>
      <c r="AN7100" s="24"/>
      <c r="AO7100" s="24"/>
      <c r="AP7100" s="24"/>
      <c r="AQ7100" s="24"/>
      <c r="AR7100" s="24"/>
      <c r="AS7100" s="24"/>
      <c r="AT7100" s="25"/>
      <c r="AV7100" s="26"/>
      <c r="AW7100" s="26"/>
      <c r="AX7100" s="27"/>
      <c r="AY7100" s="27"/>
      <c r="AZ7100" s="27"/>
      <c r="BA7100" s="27"/>
      <c r="BB7100" s="27"/>
      <c r="BC7100" s="27"/>
      <c r="BD7100" s="27"/>
      <c r="BE7100" s="27"/>
      <c r="BF7100" s="27"/>
      <c r="BG7100" s="27"/>
      <c r="BH7100" s="27"/>
      <c r="BI7100" s="27"/>
      <c r="BT7100" s="31"/>
      <c r="BU7100" s="32"/>
      <c r="BV7100" s="33"/>
      <c r="BW7100" s="32"/>
      <c r="BX7100" s="32"/>
      <c r="BY7100" s="34"/>
      <c r="CA7100" s="32"/>
      <c r="CB7100" s="32"/>
    </row>
    <row r="7101" spans="1:80">
      <c r="A7101" s="20"/>
      <c r="B7101" s="21"/>
      <c r="C7101" s="21"/>
      <c r="D7101" s="21"/>
      <c r="E7101" s="21"/>
      <c r="F7101" s="21"/>
      <c r="G7101" s="21"/>
      <c r="H7101" s="21"/>
      <c r="I7101" s="21"/>
      <c r="J7101" s="21"/>
      <c r="K7101" s="22"/>
      <c r="L7101" s="22"/>
      <c r="M7101" s="22"/>
      <c r="N7101" s="22"/>
      <c r="O7101" s="22"/>
      <c r="P7101" s="22"/>
      <c r="Q7101" s="22"/>
      <c r="R7101" s="22"/>
      <c r="S7101" s="22"/>
      <c r="T7101" s="22"/>
      <c r="U7101" s="22"/>
      <c r="V7101" s="22"/>
      <c r="W7101" s="22"/>
      <c r="X7101" s="22"/>
      <c r="Y7101" s="22"/>
      <c r="Z7101" s="22"/>
      <c r="AA7101" s="22"/>
      <c r="AB7101" s="23"/>
      <c r="AC7101" s="23"/>
      <c r="AD7101" s="22"/>
      <c r="AE7101" s="24"/>
      <c r="AF7101" s="24"/>
      <c r="AG7101" s="24"/>
      <c r="AH7101" s="24"/>
      <c r="AI7101" s="24"/>
      <c r="AJ7101" s="24"/>
      <c r="AK7101" s="24"/>
      <c r="AL7101" s="24"/>
      <c r="AM7101" s="24"/>
      <c r="AN7101" s="24"/>
      <c r="AO7101" s="24"/>
      <c r="AP7101" s="24"/>
      <c r="AQ7101" s="24"/>
      <c r="AR7101" s="24"/>
      <c r="AS7101" s="24"/>
      <c r="AT7101" s="25"/>
      <c r="AV7101" s="26"/>
      <c r="AW7101" s="26"/>
      <c r="AX7101" s="27"/>
      <c r="AY7101" s="27"/>
      <c r="AZ7101" s="27"/>
      <c r="BA7101" s="27"/>
      <c r="BB7101" s="27"/>
      <c r="BC7101" s="27"/>
      <c r="BD7101" s="27"/>
      <c r="BE7101" s="27"/>
      <c r="BF7101" s="27"/>
      <c r="BG7101" s="27"/>
      <c r="BH7101" s="27"/>
      <c r="BI7101" s="27"/>
      <c r="BT7101" s="31"/>
      <c r="BU7101" s="32"/>
      <c r="BV7101" s="33"/>
      <c r="BW7101" s="32"/>
      <c r="BX7101" s="32"/>
      <c r="BY7101" s="34"/>
      <c r="CA7101" s="32"/>
      <c r="CB7101" s="32"/>
    </row>
    <row r="7102" spans="1:80">
      <c r="A7102" s="20"/>
      <c r="B7102" s="21"/>
      <c r="C7102" s="21"/>
      <c r="D7102" s="21"/>
      <c r="E7102" s="21"/>
      <c r="F7102" s="21"/>
      <c r="G7102" s="21"/>
      <c r="H7102" s="21"/>
      <c r="I7102" s="21"/>
      <c r="J7102" s="21"/>
      <c r="K7102" s="22"/>
      <c r="L7102" s="22"/>
      <c r="M7102" s="22"/>
      <c r="N7102" s="22"/>
      <c r="O7102" s="22"/>
      <c r="P7102" s="22"/>
      <c r="Q7102" s="22"/>
      <c r="R7102" s="22"/>
      <c r="S7102" s="22"/>
      <c r="T7102" s="22"/>
      <c r="U7102" s="22"/>
      <c r="V7102" s="22"/>
      <c r="W7102" s="22"/>
      <c r="X7102" s="22"/>
      <c r="Y7102" s="22"/>
      <c r="Z7102" s="22"/>
      <c r="AA7102" s="22"/>
      <c r="AB7102" s="23"/>
      <c r="AC7102" s="23"/>
      <c r="AD7102" s="22"/>
      <c r="AE7102" s="24"/>
      <c r="AF7102" s="24"/>
      <c r="AG7102" s="24"/>
      <c r="AH7102" s="24"/>
      <c r="AI7102" s="24"/>
      <c r="AJ7102" s="24"/>
      <c r="AK7102" s="24"/>
      <c r="AL7102" s="24"/>
      <c r="AM7102" s="24"/>
      <c r="AN7102" s="24"/>
      <c r="AO7102" s="24"/>
      <c r="AP7102" s="24"/>
      <c r="AQ7102" s="24"/>
      <c r="AR7102" s="24"/>
      <c r="AS7102" s="24"/>
      <c r="AT7102" s="25"/>
      <c r="AV7102" s="26"/>
      <c r="AW7102" s="26"/>
      <c r="AX7102" s="27"/>
      <c r="AY7102" s="27"/>
      <c r="AZ7102" s="27"/>
      <c r="BA7102" s="27"/>
      <c r="BB7102" s="27"/>
      <c r="BC7102" s="27"/>
      <c r="BD7102" s="27"/>
      <c r="BE7102" s="27"/>
      <c r="BF7102" s="27"/>
      <c r="BG7102" s="27"/>
      <c r="BH7102" s="27"/>
      <c r="BI7102" s="27"/>
      <c r="BT7102" s="31"/>
      <c r="BU7102" s="32"/>
      <c r="BV7102" s="33"/>
      <c r="BW7102" s="32"/>
      <c r="BX7102" s="32"/>
      <c r="BY7102" s="34"/>
      <c r="CA7102" s="32"/>
      <c r="CB7102" s="32"/>
    </row>
    <row r="7103" spans="1:80">
      <c r="A7103" s="20"/>
      <c r="B7103" s="21"/>
      <c r="C7103" s="21"/>
      <c r="D7103" s="21"/>
      <c r="E7103" s="21"/>
      <c r="F7103" s="21"/>
      <c r="G7103" s="21"/>
      <c r="H7103" s="21"/>
      <c r="I7103" s="21"/>
      <c r="J7103" s="21"/>
      <c r="K7103" s="22"/>
      <c r="L7103" s="22"/>
      <c r="M7103" s="22"/>
      <c r="N7103" s="22"/>
      <c r="O7103" s="22"/>
      <c r="P7103" s="22"/>
      <c r="Q7103" s="22"/>
      <c r="R7103" s="22"/>
      <c r="S7103" s="22"/>
      <c r="T7103" s="22"/>
      <c r="U7103" s="22"/>
      <c r="V7103" s="22"/>
      <c r="W7103" s="22"/>
      <c r="X7103" s="22"/>
      <c r="Y7103" s="22"/>
      <c r="Z7103" s="22"/>
      <c r="AA7103" s="22"/>
      <c r="AB7103" s="23"/>
      <c r="AC7103" s="23"/>
      <c r="AD7103" s="22"/>
      <c r="AE7103" s="24"/>
      <c r="AF7103" s="24"/>
      <c r="AG7103" s="24"/>
      <c r="AH7103" s="24"/>
      <c r="AI7103" s="24"/>
      <c r="AJ7103" s="24"/>
      <c r="AK7103" s="24"/>
      <c r="AL7103" s="24"/>
      <c r="AM7103" s="24"/>
      <c r="AN7103" s="24"/>
      <c r="AO7103" s="24"/>
      <c r="AP7103" s="24"/>
      <c r="AQ7103" s="24"/>
      <c r="AR7103" s="24"/>
      <c r="AS7103" s="24"/>
      <c r="AT7103" s="25"/>
      <c r="AV7103" s="26"/>
      <c r="AW7103" s="26"/>
      <c r="AX7103" s="27"/>
      <c r="AY7103" s="27"/>
      <c r="AZ7103" s="27"/>
      <c r="BA7103" s="27"/>
      <c r="BB7103" s="27"/>
      <c r="BC7103" s="27"/>
      <c r="BD7103" s="27"/>
      <c r="BE7103" s="27"/>
      <c r="BF7103" s="27"/>
      <c r="BG7103" s="27"/>
      <c r="BH7103" s="27"/>
      <c r="BI7103" s="27"/>
      <c r="BT7103" s="31"/>
      <c r="BU7103" s="32"/>
      <c r="BV7103" s="33"/>
      <c r="BW7103" s="32"/>
      <c r="BX7103" s="32"/>
      <c r="BY7103" s="34"/>
      <c r="CA7103" s="32"/>
      <c r="CB7103" s="32"/>
    </row>
    <row r="7104" spans="1:80">
      <c r="A7104" s="20"/>
      <c r="B7104" s="21"/>
      <c r="C7104" s="21"/>
      <c r="D7104" s="21"/>
      <c r="E7104" s="21"/>
      <c r="F7104" s="21"/>
      <c r="G7104" s="21"/>
      <c r="H7104" s="21"/>
      <c r="I7104" s="21"/>
      <c r="J7104" s="21"/>
      <c r="K7104" s="22"/>
      <c r="L7104" s="22"/>
      <c r="M7104" s="22"/>
      <c r="N7104" s="22"/>
      <c r="O7104" s="22"/>
      <c r="P7104" s="22"/>
      <c r="Q7104" s="22"/>
      <c r="R7104" s="22"/>
      <c r="S7104" s="22"/>
      <c r="T7104" s="22"/>
      <c r="U7104" s="22"/>
      <c r="V7104" s="22"/>
      <c r="W7104" s="22"/>
      <c r="X7104" s="22"/>
      <c r="Y7104" s="22"/>
      <c r="Z7104" s="22"/>
      <c r="AA7104" s="22"/>
      <c r="AB7104" s="23"/>
      <c r="AC7104" s="23"/>
      <c r="AD7104" s="22"/>
      <c r="AE7104" s="24"/>
      <c r="AF7104" s="24"/>
      <c r="AG7104" s="24"/>
      <c r="AH7104" s="24"/>
      <c r="AI7104" s="24"/>
      <c r="AJ7104" s="24"/>
      <c r="AK7104" s="24"/>
      <c r="AL7104" s="24"/>
      <c r="AM7104" s="24"/>
      <c r="AN7104" s="24"/>
      <c r="AO7104" s="24"/>
      <c r="AP7104" s="24"/>
      <c r="AQ7104" s="24"/>
      <c r="AR7104" s="24"/>
      <c r="AS7104" s="24"/>
      <c r="AT7104" s="25"/>
      <c r="AV7104" s="26"/>
      <c r="AW7104" s="26"/>
      <c r="AX7104" s="27"/>
      <c r="AY7104" s="27"/>
      <c r="AZ7104" s="27"/>
      <c r="BA7104" s="27"/>
      <c r="BB7104" s="27"/>
      <c r="BC7104" s="27"/>
      <c r="BD7104" s="27"/>
      <c r="BE7104" s="27"/>
      <c r="BF7104" s="27"/>
      <c r="BG7104" s="27"/>
      <c r="BH7104" s="27"/>
      <c r="BI7104" s="27"/>
      <c r="BT7104" s="31"/>
      <c r="BU7104" s="32"/>
      <c r="BV7104" s="33"/>
      <c r="BW7104" s="32"/>
      <c r="BX7104" s="32"/>
      <c r="BY7104" s="34"/>
      <c r="CA7104" s="32"/>
      <c r="CB7104" s="32"/>
    </row>
    <row r="7105" spans="1:80">
      <c r="A7105" s="20"/>
      <c r="B7105" s="21"/>
      <c r="C7105" s="21"/>
      <c r="D7105" s="21"/>
      <c r="E7105" s="21"/>
      <c r="F7105" s="21"/>
      <c r="G7105" s="21"/>
      <c r="H7105" s="21"/>
      <c r="I7105" s="21"/>
      <c r="J7105" s="21"/>
      <c r="K7105" s="22"/>
      <c r="L7105" s="22"/>
      <c r="M7105" s="22"/>
      <c r="N7105" s="22"/>
      <c r="O7105" s="22"/>
      <c r="P7105" s="22"/>
      <c r="Q7105" s="22"/>
      <c r="R7105" s="22"/>
      <c r="S7105" s="22"/>
      <c r="T7105" s="22"/>
      <c r="U7105" s="22"/>
      <c r="V7105" s="22"/>
      <c r="W7105" s="22"/>
      <c r="X7105" s="22"/>
      <c r="Y7105" s="22"/>
      <c r="Z7105" s="22"/>
      <c r="AA7105" s="22"/>
      <c r="AB7105" s="23"/>
      <c r="AC7105" s="23"/>
      <c r="AD7105" s="22"/>
      <c r="AE7105" s="24"/>
      <c r="AF7105" s="24"/>
      <c r="AG7105" s="24"/>
      <c r="AH7105" s="24"/>
      <c r="AI7105" s="24"/>
      <c r="AJ7105" s="24"/>
      <c r="AK7105" s="24"/>
      <c r="AL7105" s="24"/>
      <c r="AM7105" s="24"/>
      <c r="AN7105" s="24"/>
      <c r="AO7105" s="24"/>
      <c r="AP7105" s="24"/>
      <c r="AQ7105" s="24"/>
      <c r="AR7105" s="24"/>
      <c r="AS7105" s="24"/>
      <c r="AT7105" s="25"/>
      <c r="AV7105" s="26"/>
      <c r="AW7105" s="26"/>
      <c r="AX7105" s="27"/>
      <c r="AY7105" s="27"/>
      <c r="AZ7105" s="27"/>
      <c r="BA7105" s="27"/>
      <c r="BB7105" s="27"/>
      <c r="BC7105" s="27"/>
      <c r="BD7105" s="27"/>
      <c r="BE7105" s="27"/>
      <c r="BF7105" s="27"/>
      <c r="BG7105" s="27"/>
      <c r="BH7105" s="27"/>
      <c r="BI7105" s="27"/>
      <c r="BT7105" s="31"/>
      <c r="BU7105" s="32"/>
      <c r="BV7105" s="33"/>
      <c r="BW7105" s="32"/>
      <c r="BX7105" s="32"/>
      <c r="BY7105" s="34"/>
      <c r="CA7105" s="32"/>
      <c r="CB7105" s="32"/>
    </row>
    <row r="7106" spans="1:80">
      <c r="A7106" s="20"/>
      <c r="B7106" s="21"/>
      <c r="C7106" s="21"/>
      <c r="D7106" s="21"/>
      <c r="E7106" s="21"/>
      <c r="F7106" s="21"/>
      <c r="G7106" s="21"/>
      <c r="H7106" s="21"/>
      <c r="I7106" s="21"/>
      <c r="J7106" s="21"/>
      <c r="K7106" s="22"/>
      <c r="L7106" s="22"/>
      <c r="M7106" s="22"/>
      <c r="N7106" s="22"/>
      <c r="O7106" s="22"/>
      <c r="P7106" s="22"/>
      <c r="Q7106" s="22"/>
      <c r="R7106" s="22"/>
      <c r="S7106" s="22"/>
      <c r="T7106" s="22"/>
      <c r="U7106" s="22"/>
      <c r="V7106" s="22"/>
      <c r="W7106" s="22"/>
      <c r="X7106" s="22"/>
      <c r="Y7106" s="22"/>
      <c r="Z7106" s="22"/>
      <c r="AA7106" s="22"/>
      <c r="AB7106" s="23"/>
      <c r="AC7106" s="23"/>
      <c r="AD7106" s="22"/>
      <c r="AE7106" s="24"/>
      <c r="AF7106" s="24"/>
      <c r="AG7106" s="24"/>
      <c r="AH7106" s="24"/>
      <c r="AI7106" s="24"/>
      <c r="AJ7106" s="24"/>
      <c r="AK7106" s="24"/>
      <c r="AL7106" s="24"/>
      <c r="AM7106" s="24"/>
      <c r="AN7106" s="24"/>
      <c r="AO7106" s="24"/>
      <c r="AP7106" s="24"/>
      <c r="AQ7106" s="24"/>
      <c r="AR7106" s="24"/>
      <c r="AS7106" s="24"/>
      <c r="AT7106" s="25"/>
      <c r="AV7106" s="26"/>
      <c r="AW7106" s="26"/>
      <c r="AX7106" s="27"/>
      <c r="AY7106" s="27"/>
      <c r="AZ7106" s="27"/>
      <c r="BA7106" s="27"/>
      <c r="BB7106" s="27"/>
      <c r="BC7106" s="27"/>
      <c r="BD7106" s="27"/>
      <c r="BE7106" s="27"/>
      <c r="BF7106" s="27"/>
      <c r="BG7106" s="27"/>
      <c r="BH7106" s="27"/>
      <c r="BI7106" s="27"/>
      <c r="BT7106" s="31"/>
      <c r="BU7106" s="32"/>
      <c r="BV7106" s="33"/>
      <c r="BW7106" s="32"/>
      <c r="BX7106" s="32"/>
      <c r="BY7106" s="34"/>
      <c r="CA7106" s="32"/>
      <c r="CB7106" s="32"/>
    </row>
    <row r="7107" spans="1:80">
      <c r="A7107" s="20"/>
      <c r="B7107" s="21"/>
      <c r="C7107" s="21"/>
      <c r="D7107" s="21"/>
      <c r="E7107" s="21"/>
      <c r="F7107" s="21"/>
      <c r="G7107" s="21"/>
      <c r="H7107" s="21"/>
      <c r="I7107" s="21"/>
      <c r="J7107" s="21"/>
      <c r="K7107" s="22"/>
      <c r="L7107" s="22"/>
      <c r="M7107" s="22"/>
      <c r="N7107" s="22"/>
      <c r="O7107" s="22"/>
      <c r="P7107" s="22"/>
      <c r="Q7107" s="22"/>
      <c r="R7107" s="22"/>
      <c r="S7107" s="22"/>
      <c r="T7107" s="22"/>
      <c r="U7107" s="22"/>
      <c r="V7107" s="22"/>
      <c r="W7107" s="22"/>
      <c r="X7107" s="22"/>
      <c r="Y7107" s="22"/>
      <c r="Z7107" s="22"/>
      <c r="AA7107" s="22"/>
      <c r="AB7107" s="23"/>
      <c r="AC7107" s="23"/>
      <c r="AD7107" s="22"/>
      <c r="AE7107" s="24"/>
      <c r="AF7107" s="24"/>
      <c r="AG7107" s="24"/>
      <c r="AH7107" s="24"/>
      <c r="AI7107" s="24"/>
      <c r="AJ7107" s="24"/>
      <c r="AK7107" s="24"/>
      <c r="AL7107" s="24"/>
      <c r="AM7107" s="24"/>
      <c r="AN7107" s="24"/>
      <c r="AO7107" s="24"/>
      <c r="AP7107" s="24"/>
      <c r="AQ7107" s="24"/>
      <c r="AR7107" s="24"/>
      <c r="AS7107" s="24"/>
      <c r="AT7107" s="25"/>
      <c r="AV7107" s="26"/>
      <c r="AW7107" s="26"/>
      <c r="AX7107" s="27"/>
      <c r="AY7107" s="27"/>
      <c r="AZ7107" s="27"/>
      <c r="BA7107" s="27"/>
      <c r="BB7107" s="27"/>
      <c r="BC7107" s="27"/>
      <c r="BD7107" s="27"/>
      <c r="BE7107" s="27"/>
      <c r="BF7107" s="27"/>
      <c r="BG7107" s="27"/>
      <c r="BH7107" s="27"/>
      <c r="BI7107" s="27"/>
      <c r="BT7107" s="31"/>
      <c r="BU7107" s="32"/>
      <c r="BV7107" s="33"/>
      <c r="BW7107" s="32"/>
      <c r="BX7107" s="32"/>
      <c r="BY7107" s="34"/>
      <c r="CA7107" s="32"/>
      <c r="CB7107" s="32"/>
    </row>
    <row r="7108" spans="1:80">
      <c r="A7108" s="20"/>
      <c r="B7108" s="21"/>
      <c r="C7108" s="21"/>
      <c r="D7108" s="21"/>
      <c r="E7108" s="21"/>
      <c r="F7108" s="21"/>
      <c r="G7108" s="21"/>
      <c r="H7108" s="21"/>
      <c r="I7108" s="21"/>
      <c r="J7108" s="21"/>
      <c r="K7108" s="22"/>
      <c r="L7108" s="22"/>
      <c r="M7108" s="22"/>
      <c r="N7108" s="22"/>
      <c r="O7108" s="22"/>
      <c r="P7108" s="22"/>
      <c r="Q7108" s="22"/>
      <c r="R7108" s="22"/>
      <c r="S7108" s="22"/>
      <c r="T7108" s="22"/>
      <c r="U7108" s="22"/>
      <c r="V7108" s="22"/>
      <c r="W7108" s="22"/>
      <c r="X7108" s="22"/>
      <c r="Y7108" s="22"/>
      <c r="Z7108" s="22"/>
      <c r="AA7108" s="22"/>
      <c r="AB7108" s="23"/>
      <c r="AC7108" s="23"/>
      <c r="AD7108" s="22"/>
      <c r="AE7108" s="24"/>
      <c r="AF7108" s="24"/>
      <c r="AG7108" s="24"/>
      <c r="AH7108" s="24"/>
      <c r="AI7108" s="24"/>
      <c r="AJ7108" s="24"/>
      <c r="AK7108" s="24"/>
      <c r="AL7108" s="24"/>
      <c r="AM7108" s="24"/>
      <c r="AN7108" s="24"/>
      <c r="AO7108" s="24"/>
      <c r="AP7108" s="24"/>
      <c r="AQ7108" s="24"/>
      <c r="AR7108" s="24"/>
      <c r="AS7108" s="24"/>
      <c r="AT7108" s="25"/>
      <c r="AV7108" s="26"/>
      <c r="AW7108" s="26"/>
      <c r="AX7108" s="27"/>
      <c r="AY7108" s="27"/>
      <c r="AZ7108" s="27"/>
      <c r="BA7108" s="27"/>
      <c r="BB7108" s="27"/>
      <c r="BC7108" s="27"/>
      <c r="BD7108" s="27"/>
      <c r="BE7108" s="27"/>
      <c r="BF7108" s="27"/>
      <c r="BG7108" s="27"/>
      <c r="BH7108" s="27"/>
      <c r="BI7108" s="27"/>
      <c r="BT7108" s="31"/>
      <c r="BU7108" s="32"/>
      <c r="BV7108" s="33"/>
      <c r="BW7108" s="32"/>
      <c r="BX7108" s="32"/>
      <c r="BY7108" s="34"/>
      <c r="CA7108" s="32"/>
      <c r="CB7108" s="32"/>
    </row>
    <row r="7109" spans="1:80">
      <c r="A7109" s="20"/>
      <c r="B7109" s="21"/>
      <c r="C7109" s="21"/>
      <c r="D7109" s="21"/>
      <c r="E7109" s="21"/>
      <c r="F7109" s="21"/>
      <c r="G7109" s="21"/>
      <c r="H7109" s="21"/>
      <c r="I7109" s="21"/>
      <c r="J7109" s="21"/>
      <c r="K7109" s="22"/>
      <c r="L7109" s="22"/>
      <c r="M7109" s="22"/>
      <c r="N7109" s="22"/>
      <c r="O7109" s="22"/>
      <c r="P7109" s="22"/>
      <c r="Q7109" s="22"/>
      <c r="R7109" s="22"/>
      <c r="S7109" s="22"/>
      <c r="T7109" s="22"/>
      <c r="U7109" s="22"/>
      <c r="V7109" s="22"/>
      <c r="W7109" s="22"/>
      <c r="X7109" s="22"/>
      <c r="Y7109" s="22"/>
      <c r="Z7109" s="22"/>
      <c r="AA7109" s="22"/>
      <c r="AB7109" s="23"/>
      <c r="AC7109" s="23"/>
      <c r="AD7109" s="22"/>
      <c r="AE7109" s="24"/>
      <c r="AF7109" s="24"/>
      <c r="AG7109" s="24"/>
      <c r="AH7109" s="24"/>
      <c r="AI7109" s="24"/>
      <c r="AJ7109" s="24"/>
      <c r="AK7109" s="24"/>
      <c r="AL7109" s="24"/>
      <c r="AM7109" s="24"/>
      <c r="AN7109" s="24"/>
      <c r="AO7109" s="24"/>
      <c r="AP7109" s="24"/>
      <c r="AQ7109" s="24"/>
      <c r="AR7109" s="24"/>
      <c r="AS7109" s="24"/>
      <c r="AT7109" s="25"/>
      <c r="AV7109" s="26"/>
      <c r="AW7109" s="26"/>
      <c r="AX7109" s="27"/>
      <c r="AY7109" s="27"/>
      <c r="AZ7109" s="27"/>
      <c r="BA7109" s="27"/>
      <c r="BB7109" s="27"/>
      <c r="BC7109" s="27"/>
      <c r="BD7109" s="27"/>
      <c r="BE7109" s="27"/>
      <c r="BF7109" s="27"/>
      <c r="BG7109" s="27"/>
      <c r="BH7109" s="27"/>
      <c r="BI7109" s="27"/>
      <c r="BT7109" s="31"/>
      <c r="BU7109" s="32"/>
      <c r="BV7109" s="33"/>
      <c r="BW7109" s="32"/>
      <c r="BX7109" s="32"/>
      <c r="BY7109" s="34"/>
      <c r="CA7109" s="32"/>
      <c r="CB7109" s="32"/>
    </row>
    <row r="7110" spans="1:80">
      <c r="A7110" s="20"/>
      <c r="B7110" s="21"/>
      <c r="C7110" s="21"/>
      <c r="D7110" s="21"/>
      <c r="E7110" s="21"/>
      <c r="F7110" s="21"/>
      <c r="G7110" s="21"/>
      <c r="H7110" s="21"/>
      <c r="I7110" s="21"/>
      <c r="J7110" s="21"/>
      <c r="K7110" s="22"/>
      <c r="L7110" s="22"/>
      <c r="M7110" s="22"/>
      <c r="N7110" s="22"/>
      <c r="O7110" s="22"/>
      <c r="P7110" s="22"/>
      <c r="Q7110" s="22"/>
      <c r="R7110" s="22"/>
      <c r="S7110" s="22"/>
      <c r="T7110" s="22"/>
      <c r="U7110" s="22"/>
      <c r="V7110" s="22"/>
      <c r="W7110" s="22"/>
      <c r="X7110" s="22"/>
      <c r="Y7110" s="22"/>
      <c r="Z7110" s="22"/>
      <c r="AA7110" s="22"/>
      <c r="AB7110" s="23"/>
      <c r="AC7110" s="23"/>
      <c r="AD7110" s="22"/>
      <c r="AE7110" s="24"/>
      <c r="AF7110" s="24"/>
      <c r="AG7110" s="24"/>
      <c r="AH7110" s="24"/>
      <c r="AI7110" s="24"/>
      <c r="AJ7110" s="24"/>
      <c r="AK7110" s="24"/>
      <c r="AL7110" s="24"/>
      <c r="AM7110" s="24"/>
      <c r="AN7110" s="24"/>
      <c r="AO7110" s="24"/>
      <c r="AP7110" s="24"/>
      <c r="AQ7110" s="24"/>
      <c r="AR7110" s="24"/>
      <c r="AS7110" s="24"/>
      <c r="AT7110" s="25"/>
      <c r="AV7110" s="26"/>
      <c r="AW7110" s="26"/>
      <c r="AX7110" s="27"/>
      <c r="AY7110" s="27"/>
      <c r="AZ7110" s="27"/>
      <c r="BA7110" s="27"/>
      <c r="BB7110" s="27"/>
      <c r="BC7110" s="27"/>
      <c r="BD7110" s="27"/>
      <c r="BE7110" s="27"/>
      <c r="BF7110" s="27"/>
      <c r="BG7110" s="27"/>
      <c r="BH7110" s="27"/>
      <c r="BI7110" s="27"/>
      <c r="BT7110" s="31"/>
      <c r="BU7110" s="32"/>
      <c r="BV7110" s="33"/>
      <c r="BW7110" s="32"/>
      <c r="BX7110" s="32"/>
      <c r="BY7110" s="34"/>
      <c r="CA7110" s="32"/>
      <c r="CB7110" s="32"/>
    </row>
    <row r="7111" spans="1:80">
      <c r="A7111" s="20"/>
      <c r="B7111" s="21"/>
      <c r="C7111" s="21"/>
      <c r="D7111" s="21"/>
      <c r="E7111" s="21"/>
      <c r="F7111" s="21"/>
      <c r="G7111" s="21"/>
      <c r="H7111" s="21"/>
      <c r="I7111" s="21"/>
      <c r="J7111" s="21"/>
      <c r="K7111" s="22"/>
      <c r="L7111" s="22"/>
      <c r="M7111" s="22"/>
      <c r="N7111" s="22"/>
      <c r="O7111" s="22"/>
      <c r="P7111" s="22"/>
      <c r="Q7111" s="22"/>
      <c r="R7111" s="22"/>
      <c r="S7111" s="22"/>
      <c r="T7111" s="22"/>
      <c r="U7111" s="22"/>
      <c r="V7111" s="22"/>
      <c r="W7111" s="22"/>
      <c r="X7111" s="22"/>
      <c r="Y7111" s="22"/>
      <c r="Z7111" s="22"/>
      <c r="AA7111" s="22"/>
      <c r="AB7111" s="23"/>
      <c r="AC7111" s="23"/>
      <c r="AD7111" s="22"/>
      <c r="AE7111" s="24"/>
      <c r="AF7111" s="24"/>
      <c r="AG7111" s="24"/>
      <c r="AH7111" s="24"/>
      <c r="AI7111" s="24"/>
      <c r="AJ7111" s="24"/>
      <c r="AK7111" s="24"/>
      <c r="AL7111" s="24"/>
      <c r="AM7111" s="24"/>
      <c r="AN7111" s="24"/>
      <c r="AO7111" s="24"/>
      <c r="AP7111" s="24"/>
      <c r="AQ7111" s="24"/>
      <c r="AR7111" s="24"/>
      <c r="AS7111" s="24"/>
      <c r="AT7111" s="25"/>
      <c r="AV7111" s="26"/>
      <c r="AW7111" s="26"/>
      <c r="AX7111" s="27"/>
      <c r="AY7111" s="27"/>
      <c r="AZ7111" s="27"/>
      <c r="BA7111" s="27"/>
      <c r="BB7111" s="27"/>
      <c r="BC7111" s="27"/>
      <c r="BD7111" s="27"/>
      <c r="BE7111" s="27"/>
      <c r="BF7111" s="27"/>
      <c r="BG7111" s="27"/>
      <c r="BH7111" s="27"/>
      <c r="BI7111" s="27"/>
      <c r="BT7111" s="31"/>
      <c r="BU7111" s="32"/>
      <c r="BV7111" s="33"/>
      <c r="BW7111" s="32"/>
      <c r="BX7111" s="32"/>
      <c r="BY7111" s="34"/>
      <c r="CA7111" s="32"/>
      <c r="CB7111" s="32"/>
    </row>
    <row r="7112" spans="1:80">
      <c r="A7112" s="20"/>
      <c r="B7112" s="21"/>
      <c r="C7112" s="21"/>
      <c r="D7112" s="21"/>
      <c r="E7112" s="21"/>
      <c r="F7112" s="21"/>
      <c r="G7112" s="21"/>
      <c r="H7112" s="21"/>
      <c r="I7112" s="21"/>
      <c r="J7112" s="21"/>
      <c r="K7112" s="22"/>
      <c r="L7112" s="22"/>
      <c r="M7112" s="22"/>
      <c r="N7112" s="22"/>
      <c r="O7112" s="22"/>
      <c r="P7112" s="22"/>
      <c r="Q7112" s="22"/>
      <c r="R7112" s="22"/>
      <c r="S7112" s="22"/>
      <c r="T7112" s="22"/>
      <c r="U7112" s="22"/>
      <c r="V7112" s="22"/>
      <c r="W7112" s="22"/>
      <c r="X7112" s="22"/>
      <c r="Y7112" s="22"/>
      <c r="Z7112" s="22"/>
      <c r="AA7112" s="22"/>
      <c r="AB7112" s="23"/>
      <c r="AC7112" s="23"/>
      <c r="AD7112" s="22"/>
      <c r="AE7112" s="24"/>
      <c r="AF7112" s="24"/>
      <c r="AG7112" s="24"/>
      <c r="AH7112" s="24"/>
      <c r="AI7112" s="24"/>
      <c r="AJ7112" s="24"/>
      <c r="AK7112" s="24"/>
      <c r="AL7112" s="24"/>
      <c r="AM7112" s="24"/>
      <c r="AN7112" s="24"/>
      <c r="AO7112" s="24"/>
      <c r="AP7112" s="24"/>
      <c r="AQ7112" s="24"/>
      <c r="AR7112" s="24"/>
      <c r="AS7112" s="24"/>
      <c r="AT7112" s="25"/>
      <c r="AV7112" s="26"/>
      <c r="AW7112" s="26"/>
      <c r="AX7112" s="27"/>
      <c r="AY7112" s="27"/>
      <c r="AZ7112" s="27"/>
      <c r="BA7112" s="27"/>
      <c r="BB7112" s="27"/>
      <c r="BC7112" s="27"/>
      <c r="BD7112" s="27"/>
      <c r="BE7112" s="27"/>
      <c r="BF7112" s="27"/>
      <c r="BG7112" s="27"/>
      <c r="BH7112" s="27"/>
      <c r="BI7112" s="27"/>
      <c r="BT7112" s="31"/>
      <c r="BU7112" s="32"/>
      <c r="BV7112" s="33"/>
      <c r="BW7112" s="32"/>
      <c r="BX7112" s="32"/>
      <c r="BY7112" s="34"/>
      <c r="CA7112" s="32"/>
      <c r="CB7112" s="32"/>
    </row>
    <row r="7113" spans="1:80">
      <c r="A7113" s="20"/>
      <c r="B7113" s="21"/>
      <c r="C7113" s="21"/>
      <c r="D7113" s="21"/>
      <c r="E7113" s="21"/>
      <c r="F7113" s="21"/>
      <c r="G7113" s="21"/>
      <c r="H7113" s="21"/>
      <c r="I7113" s="21"/>
      <c r="J7113" s="21"/>
      <c r="K7113" s="22"/>
      <c r="L7113" s="22"/>
      <c r="M7113" s="22"/>
      <c r="N7113" s="22"/>
      <c r="O7113" s="22"/>
      <c r="P7113" s="22"/>
      <c r="Q7113" s="22"/>
      <c r="R7113" s="22"/>
      <c r="S7113" s="22"/>
      <c r="T7113" s="22"/>
      <c r="U7113" s="22"/>
      <c r="V7113" s="22"/>
      <c r="W7113" s="22"/>
      <c r="X7113" s="22"/>
      <c r="Y7113" s="22"/>
      <c r="Z7113" s="22"/>
      <c r="AA7113" s="22"/>
      <c r="AB7113" s="23"/>
      <c r="AC7113" s="23"/>
      <c r="AD7113" s="22"/>
      <c r="AE7113" s="24"/>
      <c r="AF7113" s="24"/>
      <c r="AG7113" s="24"/>
      <c r="AH7113" s="24"/>
      <c r="AI7113" s="24"/>
      <c r="AJ7113" s="24"/>
      <c r="AK7113" s="24"/>
      <c r="AL7113" s="24"/>
      <c r="AM7113" s="24"/>
      <c r="AN7113" s="24"/>
      <c r="AO7113" s="24"/>
      <c r="AP7113" s="24"/>
      <c r="AQ7113" s="24"/>
      <c r="AR7113" s="24"/>
      <c r="AS7113" s="24"/>
      <c r="AT7113" s="25"/>
      <c r="AV7113" s="26"/>
      <c r="AW7113" s="26"/>
      <c r="AX7113" s="27"/>
      <c r="AY7113" s="27"/>
      <c r="AZ7113" s="27"/>
      <c r="BA7113" s="27"/>
      <c r="BB7113" s="27"/>
      <c r="BC7113" s="27"/>
      <c r="BD7113" s="27"/>
      <c r="BE7113" s="27"/>
      <c r="BF7113" s="27"/>
      <c r="BG7113" s="27"/>
      <c r="BH7113" s="27"/>
      <c r="BI7113" s="27"/>
      <c r="BT7113" s="31"/>
      <c r="BU7113" s="32"/>
      <c r="BV7113" s="33"/>
      <c r="BW7113" s="32"/>
      <c r="BX7113" s="32"/>
      <c r="BY7113" s="34"/>
      <c r="CA7113" s="32"/>
      <c r="CB7113" s="32"/>
    </row>
    <row r="7114" spans="1:80">
      <c r="A7114" s="20"/>
      <c r="B7114" s="21"/>
      <c r="C7114" s="21"/>
      <c r="D7114" s="21"/>
      <c r="E7114" s="21"/>
      <c r="F7114" s="21"/>
      <c r="G7114" s="21"/>
      <c r="H7114" s="21"/>
      <c r="I7114" s="21"/>
      <c r="J7114" s="21"/>
      <c r="K7114" s="22"/>
      <c r="L7114" s="22"/>
      <c r="M7114" s="22"/>
      <c r="N7114" s="22"/>
      <c r="O7114" s="22"/>
      <c r="P7114" s="22"/>
      <c r="Q7114" s="22"/>
      <c r="R7114" s="22"/>
      <c r="S7114" s="22"/>
      <c r="T7114" s="22"/>
      <c r="U7114" s="22"/>
      <c r="V7114" s="22"/>
      <c r="W7114" s="22"/>
      <c r="X7114" s="22"/>
      <c r="Y7114" s="22"/>
      <c r="Z7114" s="22"/>
      <c r="AA7114" s="22"/>
      <c r="AB7114" s="23"/>
      <c r="AC7114" s="23"/>
      <c r="AD7114" s="22"/>
      <c r="AE7114" s="24"/>
      <c r="AF7114" s="24"/>
      <c r="AG7114" s="24"/>
      <c r="AH7114" s="24"/>
      <c r="AI7114" s="24"/>
      <c r="AJ7114" s="24"/>
      <c r="AK7114" s="24"/>
      <c r="AL7114" s="24"/>
      <c r="AM7114" s="24"/>
      <c r="AN7114" s="24"/>
      <c r="AO7114" s="24"/>
      <c r="AP7114" s="24"/>
      <c r="AQ7114" s="24"/>
      <c r="AR7114" s="24"/>
      <c r="AS7114" s="24"/>
      <c r="AT7114" s="25"/>
      <c r="AV7114" s="26"/>
      <c r="AW7114" s="26"/>
      <c r="AX7114" s="27"/>
      <c r="AY7114" s="27"/>
      <c r="AZ7114" s="27"/>
      <c r="BA7114" s="27"/>
      <c r="BB7114" s="27"/>
      <c r="BC7114" s="27"/>
      <c r="BD7114" s="27"/>
      <c r="BE7114" s="27"/>
      <c r="BF7114" s="27"/>
      <c r="BG7114" s="27"/>
      <c r="BH7114" s="27"/>
      <c r="BI7114" s="27"/>
      <c r="BT7114" s="31"/>
      <c r="BU7114" s="32"/>
      <c r="BV7114" s="33"/>
      <c r="BW7114" s="32"/>
      <c r="BX7114" s="32"/>
      <c r="BY7114" s="34"/>
      <c r="CA7114" s="32"/>
      <c r="CB7114" s="32"/>
    </row>
    <row r="7115" spans="1:80">
      <c r="A7115" s="20"/>
      <c r="B7115" s="21"/>
      <c r="C7115" s="21"/>
      <c r="D7115" s="21"/>
      <c r="E7115" s="21"/>
      <c r="F7115" s="21"/>
      <c r="G7115" s="21"/>
      <c r="H7115" s="21"/>
      <c r="I7115" s="21"/>
      <c r="J7115" s="21"/>
      <c r="K7115" s="22"/>
      <c r="L7115" s="22"/>
      <c r="M7115" s="22"/>
      <c r="N7115" s="22"/>
      <c r="O7115" s="22"/>
      <c r="P7115" s="22"/>
      <c r="Q7115" s="22"/>
      <c r="R7115" s="22"/>
      <c r="S7115" s="22"/>
      <c r="T7115" s="22"/>
      <c r="U7115" s="22"/>
      <c r="V7115" s="22"/>
      <c r="W7115" s="22"/>
      <c r="X7115" s="22"/>
      <c r="Y7115" s="22"/>
      <c r="Z7115" s="22"/>
      <c r="AA7115" s="22"/>
      <c r="AB7115" s="23"/>
      <c r="AC7115" s="23"/>
      <c r="AD7115" s="22"/>
      <c r="AE7115" s="24"/>
      <c r="AF7115" s="24"/>
      <c r="AG7115" s="24"/>
      <c r="AH7115" s="24"/>
      <c r="AI7115" s="24"/>
      <c r="AJ7115" s="24"/>
      <c r="AK7115" s="24"/>
      <c r="AL7115" s="24"/>
      <c r="AM7115" s="24"/>
      <c r="AN7115" s="24"/>
      <c r="AO7115" s="24"/>
      <c r="AP7115" s="24"/>
      <c r="AQ7115" s="24"/>
      <c r="AR7115" s="24"/>
      <c r="AS7115" s="24"/>
      <c r="AT7115" s="25"/>
      <c r="AV7115" s="26"/>
      <c r="AW7115" s="26"/>
      <c r="AX7115" s="27"/>
      <c r="AY7115" s="27"/>
      <c r="AZ7115" s="27"/>
      <c r="BA7115" s="27"/>
      <c r="BB7115" s="27"/>
      <c r="BC7115" s="27"/>
      <c r="BD7115" s="27"/>
      <c r="BE7115" s="27"/>
      <c r="BF7115" s="27"/>
      <c r="BG7115" s="27"/>
      <c r="BH7115" s="27"/>
      <c r="BI7115" s="27"/>
      <c r="BT7115" s="31"/>
      <c r="BU7115" s="32"/>
      <c r="BV7115" s="33"/>
      <c r="BW7115" s="32"/>
      <c r="BX7115" s="32"/>
      <c r="BY7115" s="34"/>
      <c r="CA7115" s="32"/>
      <c r="CB7115" s="32"/>
    </row>
    <row r="7116" spans="1:80">
      <c r="A7116" s="20"/>
      <c r="B7116" s="21"/>
      <c r="C7116" s="21"/>
      <c r="D7116" s="21"/>
      <c r="E7116" s="21"/>
      <c r="F7116" s="21"/>
      <c r="G7116" s="21"/>
      <c r="H7116" s="21"/>
      <c r="I7116" s="21"/>
      <c r="J7116" s="21"/>
      <c r="K7116" s="22"/>
      <c r="L7116" s="22"/>
      <c r="M7116" s="22"/>
      <c r="N7116" s="22"/>
      <c r="O7116" s="22"/>
      <c r="P7116" s="22"/>
      <c r="Q7116" s="22"/>
      <c r="R7116" s="22"/>
      <c r="S7116" s="22"/>
      <c r="T7116" s="22"/>
      <c r="U7116" s="22"/>
      <c r="V7116" s="22"/>
      <c r="W7116" s="22"/>
      <c r="X7116" s="22"/>
      <c r="Y7116" s="22"/>
      <c r="Z7116" s="22"/>
      <c r="AA7116" s="22"/>
      <c r="AB7116" s="23"/>
      <c r="AC7116" s="23"/>
      <c r="AD7116" s="22"/>
      <c r="AE7116" s="24"/>
      <c r="AF7116" s="24"/>
      <c r="AG7116" s="24"/>
      <c r="AH7116" s="24"/>
      <c r="AI7116" s="24"/>
      <c r="AJ7116" s="24"/>
      <c r="AK7116" s="24"/>
      <c r="AL7116" s="24"/>
      <c r="AM7116" s="24"/>
      <c r="AN7116" s="24"/>
      <c r="AO7116" s="24"/>
      <c r="AP7116" s="24"/>
      <c r="AQ7116" s="24"/>
      <c r="AR7116" s="24"/>
      <c r="AS7116" s="24"/>
      <c r="AT7116" s="25"/>
      <c r="AV7116" s="26"/>
      <c r="AW7116" s="26"/>
      <c r="AX7116" s="27"/>
      <c r="AY7116" s="27"/>
      <c r="AZ7116" s="27"/>
      <c r="BA7116" s="27"/>
      <c r="BB7116" s="27"/>
      <c r="BC7116" s="27"/>
      <c r="BD7116" s="27"/>
      <c r="BE7116" s="27"/>
      <c r="BF7116" s="27"/>
      <c r="BG7116" s="27"/>
      <c r="BH7116" s="27"/>
      <c r="BI7116" s="27"/>
      <c r="BT7116" s="31"/>
      <c r="BU7116" s="32"/>
      <c r="BV7116" s="33"/>
      <c r="BW7116" s="32"/>
      <c r="BX7116" s="32"/>
      <c r="BY7116" s="34"/>
      <c r="CA7116" s="32"/>
      <c r="CB7116" s="32"/>
    </row>
    <row r="7117" spans="1:80">
      <c r="A7117" s="20"/>
      <c r="B7117" s="21"/>
      <c r="C7117" s="21"/>
      <c r="D7117" s="21"/>
      <c r="E7117" s="21"/>
      <c r="F7117" s="21"/>
      <c r="G7117" s="21"/>
      <c r="H7117" s="21"/>
      <c r="I7117" s="21"/>
      <c r="J7117" s="21"/>
      <c r="K7117" s="22"/>
      <c r="L7117" s="22"/>
      <c r="M7117" s="22"/>
      <c r="N7117" s="22"/>
      <c r="O7117" s="22"/>
      <c r="P7117" s="22"/>
      <c r="Q7117" s="22"/>
      <c r="R7117" s="22"/>
      <c r="S7117" s="22"/>
      <c r="T7117" s="22"/>
      <c r="U7117" s="22"/>
      <c r="V7117" s="22"/>
      <c r="W7117" s="22"/>
      <c r="X7117" s="22"/>
      <c r="Y7117" s="22"/>
      <c r="Z7117" s="22"/>
      <c r="AA7117" s="22"/>
      <c r="AB7117" s="23"/>
      <c r="AC7117" s="23"/>
      <c r="AD7117" s="22"/>
      <c r="AE7117" s="24"/>
      <c r="AF7117" s="24"/>
      <c r="AG7117" s="24"/>
      <c r="AH7117" s="24"/>
      <c r="AI7117" s="24"/>
      <c r="AJ7117" s="24"/>
      <c r="AK7117" s="24"/>
      <c r="AL7117" s="24"/>
      <c r="AM7117" s="24"/>
      <c r="AN7117" s="24"/>
      <c r="AO7117" s="24"/>
      <c r="AP7117" s="24"/>
      <c r="AQ7117" s="24"/>
      <c r="AR7117" s="24"/>
      <c r="AS7117" s="24"/>
      <c r="AT7117" s="25"/>
      <c r="AV7117" s="26"/>
      <c r="AW7117" s="26"/>
      <c r="AX7117" s="27"/>
      <c r="AY7117" s="27"/>
      <c r="AZ7117" s="27"/>
      <c r="BA7117" s="27"/>
      <c r="BB7117" s="27"/>
      <c r="BC7117" s="27"/>
      <c r="BD7117" s="27"/>
      <c r="BE7117" s="27"/>
      <c r="BF7117" s="27"/>
      <c r="BG7117" s="27"/>
      <c r="BH7117" s="27"/>
      <c r="BI7117" s="27"/>
      <c r="BT7117" s="31"/>
      <c r="BU7117" s="32"/>
      <c r="BV7117" s="33"/>
      <c r="BW7117" s="32"/>
      <c r="BX7117" s="32"/>
      <c r="BY7117" s="34"/>
      <c r="CA7117" s="32"/>
      <c r="CB7117" s="32"/>
    </row>
    <row r="7118" spans="1:80">
      <c r="A7118" s="20"/>
      <c r="B7118" s="21"/>
      <c r="C7118" s="21"/>
      <c r="D7118" s="21"/>
      <c r="E7118" s="21"/>
      <c r="F7118" s="21"/>
      <c r="G7118" s="21"/>
      <c r="H7118" s="21"/>
      <c r="I7118" s="21"/>
      <c r="J7118" s="21"/>
      <c r="K7118" s="22"/>
      <c r="L7118" s="22"/>
      <c r="M7118" s="22"/>
      <c r="N7118" s="22"/>
      <c r="O7118" s="22"/>
      <c r="P7118" s="22"/>
      <c r="Q7118" s="22"/>
      <c r="R7118" s="22"/>
      <c r="S7118" s="22"/>
      <c r="T7118" s="22"/>
      <c r="U7118" s="22"/>
      <c r="V7118" s="22"/>
      <c r="W7118" s="22"/>
      <c r="X7118" s="22"/>
      <c r="Y7118" s="22"/>
      <c r="Z7118" s="22"/>
      <c r="AA7118" s="22"/>
      <c r="AB7118" s="23"/>
      <c r="AC7118" s="23"/>
      <c r="AD7118" s="22"/>
      <c r="AE7118" s="24"/>
      <c r="AF7118" s="24"/>
      <c r="AG7118" s="24"/>
      <c r="AH7118" s="24"/>
      <c r="AI7118" s="24"/>
      <c r="AJ7118" s="24"/>
      <c r="AK7118" s="24"/>
      <c r="AL7118" s="24"/>
      <c r="AM7118" s="24"/>
      <c r="AN7118" s="24"/>
      <c r="AO7118" s="24"/>
      <c r="AP7118" s="24"/>
      <c r="AQ7118" s="24"/>
      <c r="AR7118" s="24"/>
      <c r="AS7118" s="24"/>
      <c r="AT7118" s="25"/>
      <c r="AV7118" s="26"/>
      <c r="AW7118" s="26"/>
      <c r="AX7118" s="27"/>
      <c r="AY7118" s="27"/>
      <c r="AZ7118" s="27"/>
      <c r="BA7118" s="27"/>
      <c r="BB7118" s="27"/>
      <c r="BC7118" s="27"/>
      <c r="BD7118" s="27"/>
      <c r="BE7118" s="27"/>
      <c r="BF7118" s="27"/>
      <c r="BG7118" s="27"/>
      <c r="BH7118" s="27"/>
      <c r="BI7118" s="27"/>
      <c r="BT7118" s="31"/>
      <c r="BU7118" s="32"/>
      <c r="BV7118" s="33"/>
      <c r="BW7118" s="32"/>
      <c r="BX7118" s="32"/>
      <c r="BY7118" s="34"/>
      <c r="CA7118" s="32"/>
      <c r="CB7118" s="32"/>
    </row>
    <row r="7119" spans="1:80">
      <c r="A7119" s="20"/>
      <c r="B7119" s="21"/>
      <c r="C7119" s="21"/>
      <c r="D7119" s="21"/>
      <c r="E7119" s="21"/>
      <c r="F7119" s="21"/>
      <c r="G7119" s="21"/>
      <c r="H7119" s="21"/>
      <c r="I7119" s="21"/>
      <c r="J7119" s="21"/>
      <c r="K7119" s="22"/>
      <c r="L7119" s="22"/>
      <c r="M7119" s="22"/>
      <c r="N7119" s="22"/>
      <c r="O7119" s="22"/>
      <c r="P7119" s="22"/>
      <c r="Q7119" s="22"/>
      <c r="R7119" s="22"/>
      <c r="S7119" s="22"/>
      <c r="T7119" s="22"/>
      <c r="U7119" s="22"/>
      <c r="V7119" s="22"/>
      <c r="W7119" s="22"/>
      <c r="X7119" s="22"/>
      <c r="Y7119" s="22"/>
      <c r="Z7119" s="22"/>
      <c r="AA7119" s="22"/>
      <c r="AB7119" s="23"/>
      <c r="AC7119" s="23"/>
      <c r="AD7119" s="22"/>
      <c r="AE7119" s="24"/>
      <c r="AF7119" s="24"/>
      <c r="AG7119" s="24"/>
      <c r="AH7119" s="24"/>
      <c r="AI7119" s="24"/>
      <c r="AJ7119" s="24"/>
      <c r="AK7119" s="24"/>
      <c r="AL7119" s="24"/>
      <c r="AM7119" s="24"/>
      <c r="AN7119" s="24"/>
      <c r="AO7119" s="24"/>
      <c r="AP7119" s="24"/>
      <c r="AQ7119" s="24"/>
      <c r="AR7119" s="24"/>
      <c r="AS7119" s="24"/>
      <c r="AT7119" s="25"/>
      <c r="AV7119" s="26"/>
      <c r="AW7119" s="26"/>
      <c r="AX7119" s="27"/>
      <c r="AY7119" s="27"/>
      <c r="AZ7119" s="27"/>
      <c r="BA7119" s="27"/>
      <c r="BB7119" s="27"/>
      <c r="BC7119" s="27"/>
      <c r="BD7119" s="27"/>
      <c r="BE7119" s="27"/>
      <c r="BF7119" s="27"/>
      <c r="BG7119" s="27"/>
      <c r="BH7119" s="27"/>
      <c r="BI7119" s="27"/>
      <c r="BT7119" s="31"/>
      <c r="BU7119" s="32"/>
      <c r="BV7119" s="33"/>
      <c r="BW7119" s="32"/>
      <c r="BX7119" s="32"/>
      <c r="BY7119" s="34"/>
      <c r="CA7119" s="32"/>
      <c r="CB7119" s="32"/>
    </row>
    <row r="7120" spans="1:80">
      <c r="A7120" s="20"/>
      <c r="B7120" s="21"/>
      <c r="C7120" s="21"/>
      <c r="D7120" s="21"/>
      <c r="E7120" s="21"/>
      <c r="F7120" s="21"/>
      <c r="G7120" s="21"/>
      <c r="H7120" s="21"/>
      <c r="I7120" s="21"/>
      <c r="J7120" s="21"/>
      <c r="K7120" s="22"/>
      <c r="L7120" s="22"/>
      <c r="M7120" s="22"/>
      <c r="N7120" s="22"/>
      <c r="O7120" s="22"/>
      <c r="P7120" s="22"/>
      <c r="Q7120" s="22"/>
      <c r="R7120" s="22"/>
      <c r="S7120" s="22"/>
      <c r="T7120" s="22"/>
      <c r="U7120" s="22"/>
      <c r="V7120" s="22"/>
      <c r="W7120" s="22"/>
      <c r="X7120" s="22"/>
      <c r="Y7120" s="22"/>
      <c r="Z7120" s="22"/>
      <c r="AA7120" s="22"/>
      <c r="AB7120" s="23"/>
      <c r="AC7120" s="23"/>
      <c r="AD7120" s="22"/>
      <c r="AE7120" s="24"/>
      <c r="AF7120" s="24"/>
      <c r="AG7120" s="24"/>
      <c r="AH7120" s="24"/>
      <c r="AI7120" s="24"/>
      <c r="AJ7120" s="24"/>
      <c r="AK7120" s="24"/>
      <c r="AL7120" s="24"/>
      <c r="AM7120" s="24"/>
      <c r="AN7120" s="24"/>
      <c r="AO7120" s="24"/>
      <c r="AP7120" s="24"/>
      <c r="AQ7120" s="24"/>
      <c r="AR7120" s="24"/>
      <c r="AS7120" s="24"/>
      <c r="AT7120" s="25"/>
      <c r="AV7120" s="26"/>
      <c r="AW7120" s="26"/>
      <c r="AX7120" s="27"/>
      <c r="AY7120" s="27"/>
      <c r="AZ7120" s="27"/>
      <c r="BA7120" s="27"/>
      <c r="BB7120" s="27"/>
      <c r="BC7120" s="27"/>
      <c r="BD7120" s="27"/>
      <c r="BE7120" s="27"/>
      <c r="BF7120" s="27"/>
      <c r="BG7120" s="27"/>
      <c r="BH7120" s="27"/>
      <c r="BI7120" s="27"/>
      <c r="BT7120" s="31"/>
      <c r="BU7120" s="32"/>
      <c r="BV7120" s="33"/>
      <c r="BW7120" s="32"/>
      <c r="BX7120" s="32"/>
      <c r="BY7120" s="34"/>
      <c r="CA7120" s="32"/>
      <c r="CB7120" s="32"/>
    </row>
    <row r="7121" spans="1:80">
      <c r="A7121" s="20"/>
      <c r="B7121" s="21"/>
      <c r="C7121" s="21"/>
      <c r="D7121" s="21"/>
      <c r="E7121" s="21"/>
      <c r="F7121" s="21"/>
      <c r="G7121" s="21"/>
      <c r="H7121" s="21"/>
      <c r="I7121" s="21"/>
      <c r="J7121" s="21"/>
      <c r="K7121" s="22"/>
      <c r="L7121" s="22"/>
      <c r="M7121" s="22"/>
      <c r="N7121" s="22"/>
      <c r="O7121" s="22"/>
      <c r="P7121" s="22"/>
      <c r="Q7121" s="22"/>
      <c r="R7121" s="22"/>
      <c r="S7121" s="22"/>
      <c r="T7121" s="22"/>
      <c r="U7121" s="22"/>
      <c r="V7121" s="22"/>
      <c r="W7121" s="22"/>
      <c r="X7121" s="22"/>
      <c r="Y7121" s="22"/>
      <c r="Z7121" s="22"/>
      <c r="AA7121" s="22"/>
      <c r="AB7121" s="23"/>
      <c r="AC7121" s="23"/>
      <c r="AD7121" s="22"/>
      <c r="AE7121" s="24"/>
      <c r="AF7121" s="24"/>
      <c r="AG7121" s="24"/>
      <c r="AH7121" s="24"/>
      <c r="AI7121" s="24"/>
      <c r="AJ7121" s="24"/>
      <c r="AK7121" s="24"/>
      <c r="AL7121" s="24"/>
      <c r="AM7121" s="24"/>
      <c r="AN7121" s="24"/>
      <c r="AO7121" s="24"/>
      <c r="AP7121" s="24"/>
      <c r="AQ7121" s="24"/>
      <c r="AR7121" s="24"/>
      <c r="AS7121" s="24"/>
      <c r="AT7121" s="25"/>
      <c r="AV7121" s="26"/>
      <c r="AW7121" s="26"/>
      <c r="AX7121" s="27"/>
      <c r="AY7121" s="27"/>
      <c r="AZ7121" s="27"/>
      <c r="BA7121" s="27"/>
      <c r="BB7121" s="27"/>
      <c r="BC7121" s="27"/>
      <c r="BD7121" s="27"/>
      <c r="BE7121" s="27"/>
      <c r="BF7121" s="27"/>
      <c r="BG7121" s="27"/>
      <c r="BH7121" s="27"/>
      <c r="BI7121" s="27"/>
      <c r="BT7121" s="31"/>
      <c r="BU7121" s="32"/>
      <c r="BV7121" s="33"/>
      <c r="BW7121" s="32"/>
      <c r="BX7121" s="32"/>
      <c r="BY7121" s="34"/>
      <c r="CA7121" s="32"/>
      <c r="CB7121" s="32"/>
    </row>
    <row r="7122" spans="1:80">
      <c r="A7122" s="20"/>
      <c r="B7122" s="21"/>
      <c r="C7122" s="21"/>
      <c r="D7122" s="21"/>
      <c r="E7122" s="21"/>
      <c r="F7122" s="21"/>
      <c r="G7122" s="21"/>
      <c r="H7122" s="21"/>
      <c r="I7122" s="21"/>
      <c r="J7122" s="21"/>
      <c r="K7122" s="22"/>
      <c r="L7122" s="22"/>
      <c r="M7122" s="22"/>
      <c r="N7122" s="22"/>
      <c r="O7122" s="22"/>
      <c r="P7122" s="22"/>
      <c r="Q7122" s="22"/>
      <c r="R7122" s="22"/>
      <c r="S7122" s="22"/>
      <c r="T7122" s="22"/>
      <c r="U7122" s="22"/>
      <c r="V7122" s="22"/>
      <c r="W7122" s="22"/>
      <c r="X7122" s="22"/>
      <c r="Y7122" s="22"/>
      <c r="Z7122" s="22"/>
      <c r="AA7122" s="22"/>
      <c r="AB7122" s="23"/>
      <c r="AC7122" s="23"/>
      <c r="AD7122" s="22"/>
      <c r="AE7122" s="24"/>
      <c r="AF7122" s="24"/>
      <c r="AG7122" s="24"/>
      <c r="AH7122" s="24"/>
      <c r="AI7122" s="24"/>
      <c r="AJ7122" s="24"/>
      <c r="AK7122" s="24"/>
      <c r="AL7122" s="24"/>
      <c r="AM7122" s="24"/>
      <c r="AN7122" s="24"/>
      <c r="AO7122" s="24"/>
      <c r="AP7122" s="24"/>
      <c r="AQ7122" s="24"/>
      <c r="AR7122" s="24"/>
      <c r="AS7122" s="24"/>
      <c r="AT7122" s="25"/>
      <c r="AV7122" s="26"/>
      <c r="AW7122" s="26"/>
      <c r="AX7122" s="27"/>
      <c r="AY7122" s="27"/>
      <c r="AZ7122" s="27"/>
      <c r="BA7122" s="27"/>
      <c r="BB7122" s="27"/>
      <c r="BC7122" s="27"/>
      <c r="BD7122" s="27"/>
      <c r="BE7122" s="27"/>
      <c r="BF7122" s="27"/>
      <c r="BG7122" s="27"/>
      <c r="BH7122" s="27"/>
      <c r="BI7122" s="27"/>
      <c r="BT7122" s="31"/>
      <c r="BU7122" s="32"/>
      <c r="BV7122" s="33"/>
      <c r="BW7122" s="32"/>
      <c r="BX7122" s="32"/>
      <c r="BY7122" s="34"/>
      <c r="CA7122" s="32"/>
      <c r="CB7122" s="32"/>
    </row>
    <row r="7123" spans="1:80">
      <c r="A7123" s="20"/>
      <c r="B7123" s="21"/>
      <c r="C7123" s="21"/>
      <c r="D7123" s="21"/>
      <c r="E7123" s="21"/>
      <c r="F7123" s="21"/>
      <c r="G7123" s="21"/>
      <c r="H7123" s="21"/>
      <c r="I7123" s="21"/>
      <c r="J7123" s="21"/>
      <c r="K7123" s="22"/>
      <c r="L7123" s="22"/>
      <c r="M7123" s="22"/>
      <c r="N7123" s="22"/>
      <c r="O7123" s="22"/>
      <c r="P7123" s="22"/>
      <c r="Q7123" s="22"/>
      <c r="R7123" s="22"/>
      <c r="S7123" s="22"/>
      <c r="T7123" s="22"/>
      <c r="U7123" s="22"/>
      <c r="V7123" s="22"/>
      <c r="W7123" s="22"/>
      <c r="X7123" s="22"/>
      <c r="Y7123" s="22"/>
      <c r="Z7123" s="22"/>
      <c r="AA7123" s="22"/>
      <c r="AB7123" s="23"/>
      <c r="AC7123" s="23"/>
      <c r="AD7123" s="22"/>
      <c r="AE7123" s="24"/>
      <c r="AF7123" s="24"/>
      <c r="AG7123" s="24"/>
      <c r="AH7123" s="24"/>
      <c r="AI7123" s="24"/>
      <c r="AJ7123" s="24"/>
      <c r="AK7123" s="24"/>
      <c r="AL7123" s="24"/>
      <c r="AM7123" s="24"/>
      <c r="AN7123" s="24"/>
      <c r="AO7123" s="24"/>
      <c r="AP7123" s="24"/>
      <c r="AQ7123" s="24"/>
      <c r="AR7123" s="24"/>
      <c r="AS7123" s="24"/>
      <c r="AT7123" s="25"/>
      <c r="AV7123" s="26"/>
      <c r="AW7123" s="26"/>
      <c r="AX7123" s="27"/>
      <c r="AY7123" s="27"/>
      <c r="AZ7123" s="27"/>
      <c r="BA7123" s="27"/>
      <c r="BB7123" s="27"/>
      <c r="BC7123" s="27"/>
      <c r="BD7123" s="27"/>
      <c r="BE7123" s="27"/>
      <c r="BF7123" s="27"/>
      <c r="BG7123" s="27"/>
      <c r="BH7123" s="27"/>
      <c r="BI7123" s="27"/>
      <c r="BT7123" s="31"/>
      <c r="BU7123" s="32"/>
      <c r="BV7123" s="33"/>
      <c r="BW7123" s="32"/>
      <c r="BX7123" s="32"/>
      <c r="BY7123" s="34"/>
      <c r="CA7123" s="32"/>
      <c r="CB7123" s="32"/>
    </row>
    <row r="7124" spans="1:80">
      <c r="A7124" s="20"/>
      <c r="B7124" s="21"/>
      <c r="C7124" s="21"/>
      <c r="D7124" s="21"/>
      <c r="E7124" s="21"/>
      <c r="F7124" s="21"/>
      <c r="G7124" s="21"/>
      <c r="H7124" s="21"/>
      <c r="I7124" s="21"/>
      <c r="J7124" s="21"/>
      <c r="K7124" s="22"/>
      <c r="L7124" s="22"/>
      <c r="M7124" s="22"/>
      <c r="N7124" s="22"/>
      <c r="O7124" s="22"/>
      <c r="P7124" s="22"/>
      <c r="Q7124" s="22"/>
      <c r="R7124" s="22"/>
      <c r="S7124" s="22"/>
      <c r="T7124" s="22"/>
      <c r="U7124" s="22"/>
      <c r="V7124" s="22"/>
      <c r="W7124" s="22"/>
      <c r="X7124" s="22"/>
      <c r="Y7124" s="22"/>
      <c r="Z7124" s="22"/>
      <c r="AA7124" s="22"/>
      <c r="AB7124" s="23"/>
      <c r="AC7124" s="23"/>
      <c r="AD7124" s="22"/>
      <c r="AE7124" s="24"/>
      <c r="AF7124" s="24"/>
      <c r="AG7124" s="24"/>
      <c r="AH7124" s="24"/>
      <c r="AI7124" s="24"/>
      <c r="AJ7124" s="24"/>
      <c r="AK7124" s="24"/>
      <c r="AL7124" s="24"/>
      <c r="AM7124" s="24"/>
      <c r="AN7124" s="24"/>
      <c r="AO7124" s="24"/>
      <c r="AP7124" s="24"/>
      <c r="AQ7124" s="24"/>
      <c r="AR7124" s="24"/>
      <c r="AS7124" s="24"/>
      <c r="AT7124" s="25"/>
      <c r="AV7124" s="26"/>
      <c r="AW7124" s="26"/>
      <c r="AX7124" s="27"/>
      <c r="AY7124" s="27"/>
      <c r="AZ7124" s="27"/>
      <c r="BA7124" s="27"/>
      <c r="BB7124" s="27"/>
      <c r="BC7124" s="27"/>
      <c r="BD7124" s="27"/>
      <c r="BE7124" s="27"/>
      <c r="BF7124" s="27"/>
      <c r="BG7124" s="27"/>
      <c r="BH7124" s="27"/>
      <c r="BI7124" s="27"/>
      <c r="BT7124" s="31"/>
      <c r="BU7124" s="32"/>
      <c r="BV7124" s="33"/>
      <c r="BW7124" s="32"/>
      <c r="BX7124" s="32"/>
      <c r="BY7124" s="34"/>
      <c r="CA7124" s="32"/>
      <c r="CB7124" s="32"/>
    </row>
    <row r="7125" spans="1:80">
      <c r="A7125" s="20"/>
      <c r="B7125" s="21"/>
      <c r="C7125" s="21"/>
      <c r="D7125" s="21"/>
      <c r="E7125" s="21"/>
      <c r="F7125" s="21"/>
      <c r="G7125" s="21"/>
      <c r="H7125" s="21"/>
      <c r="I7125" s="21"/>
      <c r="J7125" s="21"/>
      <c r="K7125" s="22"/>
      <c r="L7125" s="22"/>
      <c r="M7125" s="22"/>
      <c r="N7125" s="22"/>
      <c r="O7125" s="22"/>
      <c r="P7125" s="22"/>
      <c r="Q7125" s="22"/>
      <c r="R7125" s="22"/>
      <c r="S7125" s="22"/>
      <c r="T7125" s="22"/>
      <c r="U7125" s="22"/>
      <c r="V7125" s="22"/>
      <c r="W7125" s="22"/>
      <c r="X7125" s="22"/>
      <c r="Y7125" s="22"/>
      <c r="Z7125" s="22"/>
      <c r="AA7125" s="22"/>
      <c r="AB7125" s="23"/>
      <c r="AC7125" s="23"/>
      <c r="AD7125" s="22"/>
      <c r="AE7125" s="24"/>
      <c r="AF7125" s="24"/>
      <c r="AG7125" s="24"/>
      <c r="AH7125" s="24"/>
      <c r="AI7125" s="24"/>
      <c r="AJ7125" s="24"/>
      <c r="AK7125" s="24"/>
      <c r="AL7125" s="24"/>
      <c r="AM7125" s="24"/>
      <c r="AN7125" s="24"/>
      <c r="AO7125" s="24"/>
      <c r="AP7125" s="24"/>
      <c r="AQ7125" s="24"/>
      <c r="AR7125" s="24"/>
      <c r="AS7125" s="24"/>
      <c r="AT7125" s="25"/>
      <c r="AV7125" s="26"/>
      <c r="AW7125" s="26"/>
      <c r="AX7125" s="27"/>
      <c r="AY7125" s="27"/>
      <c r="AZ7125" s="27"/>
      <c r="BA7125" s="27"/>
      <c r="BB7125" s="27"/>
      <c r="BC7125" s="27"/>
      <c r="BD7125" s="27"/>
      <c r="BE7125" s="27"/>
      <c r="BF7125" s="27"/>
      <c r="BG7125" s="27"/>
      <c r="BH7125" s="27"/>
      <c r="BI7125" s="27"/>
      <c r="BT7125" s="31"/>
      <c r="BU7125" s="32"/>
      <c r="BV7125" s="33"/>
      <c r="BW7125" s="32"/>
      <c r="BX7125" s="32"/>
      <c r="BY7125" s="34"/>
      <c r="CA7125" s="32"/>
      <c r="CB7125" s="32"/>
    </row>
    <row r="7126" spans="1:80">
      <c r="A7126" s="20"/>
      <c r="B7126" s="21"/>
      <c r="C7126" s="21"/>
      <c r="D7126" s="21"/>
      <c r="E7126" s="21"/>
      <c r="F7126" s="21"/>
      <c r="G7126" s="21"/>
      <c r="H7126" s="21"/>
      <c r="I7126" s="21"/>
      <c r="J7126" s="21"/>
      <c r="K7126" s="22"/>
      <c r="L7126" s="22"/>
      <c r="M7126" s="22"/>
      <c r="N7126" s="22"/>
      <c r="O7126" s="22"/>
      <c r="P7126" s="22"/>
      <c r="Q7126" s="22"/>
      <c r="R7126" s="22"/>
      <c r="S7126" s="22"/>
      <c r="T7126" s="22"/>
      <c r="U7126" s="22"/>
      <c r="V7126" s="22"/>
      <c r="W7126" s="22"/>
      <c r="X7126" s="22"/>
      <c r="Y7126" s="22"/>
      <c r="Z7126" s="22"/>
      <c r="AA7126" s="22"/>
      <c r="AB7126" s="23"/>
      <c r="AC7126" s="23"/>
      <c r="AD7126" s="22"/>
      <c r="AE7126" s="24"/>
      <c r="AF7126" s="24"/>
      <c r="AG7126" s="24"/>
      <c r="AH7126" s="24"/>
      <c r="AI7126" s="24"/>
      <c r="AJ7126" s="24"/>
      <c r="AK7126" s="24"/>
      <c r="AL7126" s="24"/>
      <c r="AM7126" s="24"/>
      <c r="AN7126" s="24"/>
      <c r="AO7126" s="24"/>
      <c r="AP7126" s="24"/>
      <c r="AQ7126" s="24"/>
      <c r="AR7126" s="24"/>
      <c r="AS7126" s="24"/>
      <c r="AT7126" s="25"/>
      <c r="AV7126" s="26"/>
      <c r="AW7126" s="26"/>
      <c r="AX7126" s="27"/>
      <c r="AY7126" s="27"/>
      <c r="AZ7126" s="27"/>
      <c r="BA7126" s="27"/>
      <c r="BB7126" s="27"/>
      <c r="BC7126" s="27"/>
      <c r="BD7126" s="27"/>
      <c r="BE7126" s="27"/>
      <c r="BF7126" s="27"/>
      <c r="BG7126" s="27"/>
      <c r="BH7126" s="27"/>
      <c r="BI7126" s="27"/>
      <c r="BT7126" s="31"/>
      <c r="BU7126" s="32"/>
      <c r="BV7126" s="33"/>
      <c r="BW7126" s="32"/>
      <c r="BX7126" s="32"/>
      <c r="BY7126" s="34"/>
      <c r="CA7126" s="32"/>
      <c r="CB7126" s="32"/>
    </row>
    <row r="7127" spans="1:80">
      <c r="A7127" s="20"/>
      <c r="B7127" s="21"/>
      <c r="C7127" s="21"/>
      <c r="D7127" s="21"/>
      <c r="E7127" s="21"/>
      <c r="F7127" s="21"/>
      <c r="G7127" s="21"/>
      <c r="H7127" s="21"/>
      <c r="I7127" s="21"/>
      <c r="J7127" s="21"/>
      <c r="K7127" s="22"/>
      <c r="L7127" s="22"/>
      <c r="M7127" s="22"/>
      <c r="N7127" s="22"/>
      <c r="O7127" s="22"/>
      <c r="P7127" s="22"/>
      <c r="Q7127" s="22"/>
      <c r="R7127" s="22"/>
      <c r="S7127" s="22"/>
      <c r="T7127" s="22"/>
      <c r="U7127" s="22"/>
      <c r="V7127" s="22"/>
      <c r="W7127" s="22"/>
      <c r="X7127" s="22"/>
      <c r="Y7127" s="22"/>
      <c r="Z7127" s="22"/>
      <c r="AA7127" s="22"/>
      <c r="AB7127" s="23"/>
      <c r="AC7127" s="23"/>
      <c r="AD7127" s="22"/>
      <c r="AE7127" s="24"/>
      <c r="AF7127" s="24"/>
      <c r="AG7127" s="24"/>
      <c r="AH7127" s="24"/>
      <c r="AI7127" s="24"/>
      <c r="AJ7127" s="24"/>
      <c r="AK7127" s="24"/>
      <c r="AL7127" s="24"/>
      <c r="AM7127" s="24"/>
      <c r="AN7127" s="24"/>
      <c r="AO7127" s="24"/>
      <c r="AP7127" s="24"/>
      <c r="AQ7127" s="24"/>
      <c r="AR7127" s="24"/>
      <c r="AS7127" s="24"/>
      <c r="AT7127" s="25"/>
      <c r="AV7127" s="26"/>
      <c r="AW7127" s="26"/>
      <c r="AX7127" s="27"/>
      <c r="AY7127" s="27"/>
      <c r="AZ7127" s="27"/>
      <c r="BA7127" s="27"/>
      <c r="BB7127" s="27"/>
      <c r="BC7127" s="27"/>
      <c r="BD7127" s="27"/>
      <c r="BE7127" s="27"/>
      <c r="BF7127" s="27"/>
      <c r="BG7127" s="27"/>
      <c r="BH7127" s="27"/>
      <c r="BI7127" s="27"/>
      <c r="BT7127" s="31"/>
      <c r="BU7127" s="32"/>
      <c r="BV7127" s="33"/>
      <c r="BW7127" s="32"/>
      <c r="BX7127" s="32"/>
      <c r="BY7127" s="34"/>
      <c r="CA7127" s="32"/>
      <c r="CB7127" s="32"/>
    </row>
    <row r="7128" spans="1:80">
      <c r="A7128" s="20"/>
      <c r="B7128" s="21"/>
      <c r="C7128" s="21"/>
      <c r="D7128" s="21"/>
      <c r="E7128" s="21"/>
      <c r="F7128" s="21"/>
      <c r="G7128" s="21"/>
      <c r="H7128" s="21"/>
      <c r="I7128" s="21"/>
      <c r="J7128" s="21"/>
      <c r="K7128" s="22"/>
      <c r="L7128" s="22"/>
      <c r="M7128" s="22"/>
      <c r="N7128" s="22"/>
      <c r="O7128" s="22"/>
      <c r="P7128" s="22"/>
      <c r="Q7128" s="22"/>
      <c r="R7128" s="22"/>
      <c r="S7128" s="22"/>
      <c r="T7128" s="22"/>
      <c r="U7128" s="22"/>
      <c r="V7128" s="22"/>
      <c r="W7128" s="22"/>
      <c r="X7128" s="22"/>
      <c r="Y7128" s="22"/>
      <c r="Z7128" s="22"/>
      <c r="AA7128" s="22"/>
      <c r="AB7128" s="23"/>
      <c r="AC7128" s="23"/>
      <c r="AD7128" s="22"/>
      <c r="AE7128" s="24"/>
      <c r="AF7128" s="24"/>
      <c r="AG7128" s="24"/>
      <c r="AH7128" s="24"/>
      <c r="AI7128" s="24"/>
      <c r="AJ7128" s="24"/>
      <c r="AK7128" s="24"/>
      <c r="AL7128" s="24"/>
      <c r="AM7128" s="24"/>
      <c r="AN7128" s="24"/>
      <c r="AO7128" s="24"/>
      <c r="AP7128" s="24"/>
      <c r="AQ7128" s="24"/>
      <c r="AR7128" s="24"/>
      <c r="AS7128" s="24"/>
      <c r="AT7128" s="25"/>
      <c r="AV7128" s="26"/>
      <c r="AW7128" s="26"/>
      <c r="AX7128" s="27"/>
      <c r="AY7128" s="27"/>
      <c r="AZ7128" s="27"/>
      <c r="BA7128" s="27"/>
      <c r="BB7128" s="27"/>
      <c r="BC7128" s="27"/>
      <c r="BD7128" s="27"/>
      <c r="BE7128" s="27"/>
      <c r="BF7128" s="27"/>
      <c r="BG7128" s="27"/>
      <c r="BH7128" s="27"/>
      <c r="BI7128" s="27"/>
      <c r="BT7128" s="31"/>
      <c r="BU7128" s="32"/>
      <c r="BV7128" s="33"/>
      <c r="BW7128" s="32"/>
      <c r="BX7128" s="32"/>
      <c r="BY7128" s="34"/>
      <c r="CA7128" s="32"/>
      <c r="CB7128" s="32"/>
    </row>
    <row r="7129" spans="1:80">
      <c r="A7129" s="20"/>
      <c r="B7129" s="21"/>
      <c r="C7129" s="21"/>
      <c r="D7129" s="21"/>
      <c r="E7129" s="21"/>
      <c r="F7129" s="21"/>
      <c r="G7129" s="21"/>
      <c r="H7129" s="21"/>
      <c r="I7129" s="21"/>
      <c r="J7129" s="21"/>
      <c r="K7129" s="22"/>
      <c r="L7129" s="22"/>
      <c r="M7129" s="22"/>
      <c r="N7129" s="22"/>
      <c r="O7129" s="22"/>
      <c r="P7129" s="22"/>
      <c r="Q7129" s="22"/>
      <c r="R7129" s="22"/>
      <c r="S7129" s="22"/>
      <c r="T7129" s="22"/>
      <c r="U7129" s="22"/>
      <c r="V7129" s="22"/>
      <c r="W7129" s="22"/>
      <c r="X7129" s="22"/>
      <c r="Y7129" s="22"/>
      <c r="Z7129" s="22"/>
      <c r="AA7129" s="22"/>
      <c r="AB7129" s="23"/>
      <c r="AC7129" s="23"/>
      <c r="AD7129" s="22"/>
      <c r="AE7129" s="24"/>
      <c r="AF7129" s="24"/>
      <c r="AG7129" s="24"/>
      <c r="AH7129" s="24"/>
      <c r="AI7129" s="24"/>
      <c r="AJ7129" s="24"/>
      <c r="AK7129" s="24"/>
      <c r="AL7129" s="24"/>
      <c r="AM7129" s="24"/>
      <c r="AN7129" s="24"/>
      <c r="AO7129" s="24"/>
      <c r="AP7129" s="24"/>
      <c r="AQ7129" s="24"/>
      <c r="AR7129" s="24"/>
      <c r="AS7129" s="24"/>
      <c r="AT7129" s="25"/>
      <c r="AV7129" s="26"/>
      <c r="AW7129" s="26"/>
      <c r="AX7129" s="27"/>
      <c r="AY7129" s="27"/>
      <c r="AZ7129" s="27"/>
      <c r="BA7129" s="27"/>
      <c r="BB7129" s="27"/>
      <c r="BC7129" s="27"/>
      <c r="BD7129" s="27"/>
      <c r="BE7129" s="27"/>
      <c r="BF7129" s="27"/>
      <c r="BG7129" s="27"/>
      <c r="BH7129" s="27"/>
      <c r="BI7129" s="27"/>
      <c r="BT7129" s="31"/>
      <c r="BU7129" s="32"/>
      <c r="BV7129" s="33"/>
      <c r="BW7129" s="32"/>
      <c r="BX7129" s="32"/>
      <c r="BY7129" s="34"/>
      <c r="CA7129" s="32"/>
      <c r="CB7129" s="32"/>
    </row>
    <row r="7130" spans="1:80">
      <c r="A7130" s="20"/>
      <c r="B7130" s="21"/>
      <c r="C7130" s="21"/>
      <c r="D7130" s="21"/>
      <c r="E7130" s="21"/>
      <c r="F7130" s="21"/>
      <c r="G7130" s="21"/>
      <c r="H7130" s="21"/>
      <c r="I7130" s="21"/>
      <c r="J7130" s="21"/>
      <c r="K7130" s="22"/>
      <c r="L7130" s="22"/>
      <c r="M7130" s="22"/>
      <c r="N7130" s="22"/>
      <c r="O7130" s="22"/>
      <c r="P7130" s="22"/>
      <c r="Q7130" s="22"/>
      <c r="R7130" s="22"/>
      <c r="S7130" s="22"/>
      <c r="T7130" s="22"/>
      <c r="U7130" s="22"/>
      <c r="V7130" s="22"/>
      <c r="W7130" s="22"/>
      <c r="X7130" s="22"/>
      <c r="Y7130" s="22"/>
      <c r="Z7130" s="22"/>
      <c r="AA7130" s="22"/>
      <c r="AB7130" s="23"/>
      <c r="AC7130" s="23"/>
      <c r="AD7130" s="22"/>
      <c r="AE7130" s="24"/>
      <c r="AF7130" s="24"/>
      <c r="AG7130" s="24"/>
      <c r="AH7130" s="24"/>
      <c r="AI7130" s="24"/>
      <c r="AJ7130" s="24"/>
      <c r="AK7130" s="24"/>
      <c r="AL7130" s="24"/>
      <c r="AM7130" s="24"/>
      <c r="AN7130" s="24"/>
      <c r="AO7130" s="24"/>
      <c r="AP7130" s="24"/>
      <c r="AQ7130" s="24"/>
      <c r="AR7130" s="24"/>
      <c r="AS7130" s="24"/>
      <c r="AT7130" s="25"/>
      <c r="AV7130" s="26"/>
      <c r="AW7130" s="26"/>
      <c r="AX7130" s="27"/>
      <c r="AY7130" s="27"/>
      <c r="AZ7130" s="27"/>
      <c r="BA7130" s="27"/>
      <c r="BB7130" s="27"/>
      <c r="BC7130" s="27"/>
      <c r="BD7130" s="27"/>
      <c r="BE7130" s="27"/>
      <c r="BF7130" s="27"/>
      <c r="BG7130" s="27"/>
      <c r="BH7130" s="27"/>
      <c r="BI7130" s="27"/>
      <c r="BT7130" s="31"/>
      <c r="BU7130" s="32"/>
      <c r="BV7130" s="33"/>
      <c r="BW7130" s="32"/>
      <c r="BX7130" s="32"/>
      <c r="BY7130" s="34"/>
      <c r="CA7130" s="32"/>
      <c r="CB7130" s="32"/>
    </row>
    <row r="7131" spans="1:80">
      <c r="A7131" s="20"/>
      <c r="B7131" s="21"/>
      <c r="C7131" s="21"/>
      <c r="D7131" s="21"/>
      <c r="E7131" s="21"/>
      <c r="F7131" s="21"/>
      <c r="G7131" s="21"/>
      <c r="H7131" s="21"/>
      <c r="I7131" s="21"/>
      <c r="J7131" s="21"/>
      <c r="K7131" s="22"/>
      <c r="L7131" s="22"/>
      <c r="M7131" s="22"/>
      <c r="N7131" s="22"/>
      <c r="O7131" s="22"/>
      <c r="P7131" s="22"/>
      <c r="Q7131" s="22"/>
      <c r="R7131" s="22"/>
      <c r="S7131" s="22"/>
      <c r="T7131" s="22"/>
      <c r="U7131" s="22"/>
      <c r="V7131" s="22"/>
      <c r="W7131" s="22"/>
      <c r="X7131" s="22"/>
      <c r="Y7131" s="22"/>
      <c r="Z7131" s="22"/>
      <c r="AA7131" s="22"/>
      <c r="AB7131" s="23"/>
      <c r="AC7131" s="23"/>
      <c r="AD7131" s="22"/>
      <c r="AE7131" s="24"/>
      <c r="AF7131" s="24"/>
      <c r="AG7131" s="24"/>
      <c r="AH7131" s="24"/>
      <c r="AI7131" s="24"/>
      <c r="AJ7131" s="24"/>
      <c r="AK7131" s="24"/>
      <c r="AL7131" s="24"/>
      <c r="AM7131" s="24"/>
      <c r="AN7131" s="24"/>
      <c r="AO7131" s="24"/>
      <c r="AP7131" s="24"/>
      <c r="AQ7131" s="24"/>
      <c r="AR7131" s="24"/>
      <c r="AS7131" s="24"/>
      <c r="AT7131" s="25"/>
      <c r="AV7131" s="26"/>
      <c r="AW7131" s="26"/>
      <c r="AX7131" s="27"/>
      <c r="AY7131" s="27"/>
      <c r="AZ7131" s="27"/>
      <c r="BA7131" s="27"/>
      <c r="BB7131" s="27"/>
      <c r="BC7131" s="27"/>
      <c r="BD7131" s="27"/>
      <c r="BE7131" s="27"/>
      <c r="BF7131" s="27"/>
      <c r="BG7131" s="27"/>
      <c r="BH7131" s="27"/>
      <c r="BI7131" s="27"/>
      <c r="BT7131" s="31"/>
      <c r="BU7131" s="32"/>
      <c r="BV7131" s="33"/>
      <c r="BW7131" s="32"/>
      <c r="BX7131" s="32"/>
      <c r="BY7131" s="34"/>
      <c r="CA7131" s="32"/>
      <c r="CB7131" s="32"/>
    </row>
    <row r="7132" spans="1:80">
      <c r="A7132" s="20"/>
      <c r="B7132" s="21"/>
      <c r="C7132" s="21"/>
      <c r="D7132" s="21"/>
      <c r="E7132" s="21"/>
      <c r="F7132" s="21"/>
      <c r="G7132" s="21"/>
      <c r="H7132" s="21"/>
      <c r="I7132" s="21"/>
      <c r="J7132" s="21"/>
      <c r="K7132" s="22"/>
      <c r="L7132" s="22"/>
      <c r="M7132" s="22"/>
      <c r="N7132" s="22"/>
      <c r="O7132" s="22"/>
      <c r="P7132" s="22"/>
      <c r="Q7132" s="22"/>
      <c r="R7132" s="22"/>
      <c r="S7132" s="22"/>
      <c r="T7132" s="22"/>
      <c r="U7132" s="22"/>
      <c r="V7132" s="22"/>
      <c r="W7132" s="22"/>
      <c r="X7132" s="22"/>
      <c r="Y7132" s="22"/>
      <c r="Z7132" s="22"/>
      <c r="AA7132" s="22"/>
      <c r="AB7132" s="23"/>
      <c r="AC7132" s="23"/>
      <c r="AD7132" s="22"/>
      <c r="AE7132" s="24"/>
      <c r="AF7132" s="24"/>
      <c r="AG7132" s="24"/>
      <c r="AH7132" s="24"/>
      <c r="AI7132" s="24"/>
      <c r="AJ7132" s="24"/>
      <c r="AK7132" s="24"/>
      <c r="AL7132" s="24"/>
      <c r="AM7132" s="24"/>
      <c r="AN7132" s="24"/>
      <c r="AO7132" s="24"/>
      <c r="AP7132" s="24"/>
      <c r="AQ7132" s="24"/>
      <c r="AR7132" s="24"/>
      <c r="AS7132" s="24"/>
      <c r="AT7132" s="25"/>
      <c r="AV7132" s="26"/>
      <c r="AW7132" s="26"/>
      <c r="AX7132" s="27"/>
      <c r="AY7132" s="27"/>
      <c r="AZ7132" s="27"/>
      <c r="BA7132" s="27"/>
      <c r="BB7132" s="27"/>
      <c r="BC7132" s="27"/>
      <c r="BD7132" s="27"/>
      <c r="BE7132" s="27"/>
      <c r="BF7132" s="27"/>
      <c r="BG7132" s="27"/>
      <c r="BH7132" s="27"/>
      <c r="BI7132" s="27"/>
      <c r="BT7132" s="31"/>
      <c r="BU7132" s="32"/>
      <c r="BV7132" s="33"/>
      <c r="BW7132" s="32"/>
      <c r="BX7132" s="32"/>
      <c r="BY7132" s="34"/>
      <c r="CA7132" s="32"/>
      <c r="CB7132" s="32"/>
    </row>
    <row r="7133" spans="1:80">
      <c r="A7133" s="20"/>
      <c r="B7133" s="21"/>
      <c r="C7133" s="21"/>
      <c r="D7133" s="21"/>
      <c r="E7133" s="21"/>
      <c r="F7133" s="21"/>
      <c r="G7133" s="21"/>
      <c r="H7133" s="21"/>
      <c r="I7133" s="21"/>
      <c r="J7133" s="21"/>
      <c r="K7133" s="22"/>
      <c r="L7133" s="22"/>
      <c r="M7133" s="22"/>
      <c r="N7133" s="22"/>
      <c r="O7133" s="22"/>
      <c r="P7133" s="22"/>
      <c r="Q7133" s="22"/>
      <c r="R7133" s="22"/>
      <c r="S7133" s="22"/>
      <c r="T7133" s="22"/>
      <c r="U7133" s="22"/>
      <c r="V7133" s="22"/>
      <c r="W7133" s="22"/>
      <c r="X7133" s="22"/>
      <c r="Y7133" s="22"/>
      <c r="Z7133" s="22"/>
      <c r="AA7133" s="22"/>
      <c r="AB7133" s="23"/>
      <c r="AC7133" s="23"/>
      <c r="AD7133" s="22"/>
      <c r="AE7133" s="24"/>
      <c r="AF7133" s="24"/>
      <c r="AG7133" s="24"/>
      <c r="AH7133" s="24"/>
      <c r="AI7133" s="24"/>
      <c r="AJ7133" s="24"/>
      <c r="AK7133" s="24"/>
      <c r="AL7133" s="24"/>
      <c r="AM7133" s="24"/>
      <c r="AN7133" s="24"/>
      <c r="AO7133" s="24"/>
      <c r="AP7133" s="24"/>
      <c r="AQ7133" s="24"/>
      <c r="AR7133" s="24"/>
      <c r="AS7133" s="24"/>
      <c r="AT7133" s="25"/>
      <c r="AV7133" s="26"/>
      <c r="AW7133" s="26"/>
      <c r="AX7133" s="27"/>
      <c r="AY7133" s="27"/>
      <c r="AZ7133" s="27"/>
      <c r="BA7133" s="27"/>
      <c r="BB7133" s="27"/>
      <c r="BC7133" s="27"/>
      <c r="BD7133" s="27"/>
      <c r="BE7133" s="27"/>
      <c r="BF7133" s="27"/>
      <c r="BG7133" s="27"/>
      <c r="BH7133" s="27"/>
      <c r="BI7133" s="27"/>
      <c r="BT7133" s="31"/>
      <c r="BU7133" s="32"/>
      <c r="BV7133" s="33"/>
      <c r="BW7133" s="32"/>
      <c r="BX7133" s="32"/>
      <c r="BY7133" s="34"/>
      <c r="CA7133" s="32"/>
      <c r="CB7133" s="32"/>
    </row>
    <row r="7134" spans="1:80">
      <c r="A7134" s="20"/>
      <c r="B7134" s="21"/>
      <c r="C7134" s="21"/>
      <c r="D7134" s="21"/>
      <c r="E7134" s="21"/>
      <c r="F7134" s="21"/>
      <c r="G7134" s="21"/>
      <c r="H7134" s="21"/>
      <c r="I7134" s="21"/>
      <c r="J7134" s="21"/>
      <c r="K7134" s="22"/>
      <c r="L7134" s="22"/>
      <c r="M7134" s="22"/>
      <c r="N7134" s="22"/>
      <c r="O7134" s="22"/>
      <c r="P7134" s="22"/>
      <c r="Q7134" s="22"/>
      <c r="R7134" s="22"/>
      <c r="S7134" s="22"/>
      <c r="T7134" s="22"/>
      <c r="U7134" s="22"/>
      <c r="V7134" s="22"/>
      <c r="W7134" s="22"/>
      <c r="X7134" s="22"/>
      <c r="Y7134" s="22"/>
      <c r="Z7134" s="22"/>
      <c r="AA7134" s="22"/>
      <c r="AB7134" s="23"/>
      <c r="AC7134" s="23"/>
      <c r="AD7134" s="22"/>
      <c r="AE7134" s="24"/>
      <c r="AF7134" s="24"/>
      <c r="AG7134" s="24"/>
      <c r="AH7134" s="24"/>
      <c r="AI7134" s="24"/>
      <c r="AJ7134" s="24"/>
      <c r="AK7134" s="24"/>
      <c r="AL7134" s="24"/>
      <c r="AM7134" s="24"/>
      <c r="AN7134" s="24"/>
      <c r="AO7134" s="24"/>
      <c r="AP7134" s="24"/>
      <c r="AQ7134" s="24"/>
      <c r="AR7134" s="24"/>
      <c r="AS7134" s="24"/>
      <c r="AT7134" s="25"/>
      <c r="AV7134" s="26"/>
      <c r="AW7134" s="26"/>
      <c r="AX7134" s="27"/>
      <c r="AY7134" s="27"/>
      <c r="AZ7134" s="27"/>
      <c r="BA7134" s="27"/>
      <c r="BB7134" s="27"/>
      <c r="BC7134" s="27"/>
      <c r="BD7134" s="27"/>
      <c r="BE7134" s="27"/>
      <c r="BF7134" s="27"/>
      <c r="BG7134" s="27"/>
      <c r="BH7134" s="27"/>
      <c r="BI7134" s="27"/>
      <c r="BT7134" s="31"/>
      <c r="BU7134" s="32"/>
      <c r="BV7134" s="33"/>
      <c r="BW7134" s="32"/>
      <c r="BX7134" s="32"/>
      <c r="BY7134" s="34"/>
      <c r="CA7134" s="32"/>
      <c r="CB7134" s="32"/>
    </row>
    <row r="7135" spans="1:80">
      <c r="A7135" s="20"/>
      <c r="B7135" s="21"/>
      <c r="C7135" s="21"/>
      <c r="D7135" s="21"/>
      <c r="E7135" s="21"/>
      <c r="F7135" s="21"/>
      <c r="G7135" s="21"/>
      <c r="H7135" s="21"/>
      <c r="I7135" s="21"/>
      <c r="J7135" s="21"/>
      <c r="K7135" s="22"/>
      <c r="L7135" s="22"/>
      <c r="M7135" s="22"/>
      <c r="N7135" s="22"/>
      <c r="O7135" s="22"/>
      <c r="P7135" s="22"/>
      <c r="Q7135" s="22"/>
      <c r="R7135" s="22"/>
      <c r="S7135" s="22"/>
      <c r="T7135" s="22"/>
      <c r="U7135" s="22"/>
      <c r="V7135" s="22"/>
      <c r="W7135" s="22"/>
      <c r="X7135" s="22"/>
      <c r="Y7135" s="22"/>
      <c r="Z7135" s="22"/>
      <c r="AA7135" s="22"/>
      <c r="AB7135" s="23"/>
      <c r="AC7135" s="23"/>
      <c r="AD7135" s="22"/>
      <c r="AE7135" s="24"/>
      <c r="AF7135" s="24"/>
      <c r="AG7135" s="24"/>
      <c r="AH7135" s="24"/>
      <c r="AI7135" s="24"/>
      <c r="AJ7135" s="24"/>
      <c r="AK7135" s="24"/>
      <c r="AL7135" s="24"/>
      <c r="AM7135" s="24"/>
      <c r="AN7135" s="24"/>
      <c r="AO7135" s="24"/>
      <c r="AP7135" s="24"/>
      <c r="AQ7135" s="24"/>
      <c r="AR7135" s="24"/>
      <c r="AS7135" s="24"/>
      <c r="AT7135" s="25"/>
      <c r="AV7135" s="26"/>
      <c r="AW7135" s="26"/>
      <c r="AX7135" s="27"/>
      <c r="AY7135" s="27"/>
      <c r="AZ7135" s="27"/>
      <c r="BA7135" s="27"/>
      <c r="BB7135" s="27"/>
      <c r="BC7135" s="27"/>
      <c r="BD7135" s="27"/>
      <c r="BE7135" s="27"/>
      <c r="BF7135" s="27"/>
      <c r="BG7135" s="27"/>
      <c r="BH7135" s="27"/>
      <c r="BI7135" s="27"/>
      <c r="BT7135" s="31"/>
      <c r="BU7135" s="32"/>
      <c r="BV7135" s="33"/>
      <c r="BW7135" s="32"/>
      <c r="BX7135" s="32"/>
      <c r="BY7135" s="34"/>
      <c r="CA7135" s="32"/>
      <c r="CB7135" s="32"/>
    </row>
    <row r="7136" spans="1:80">
      <c r="A7136" s="20"/>
      <c r="B7136" s="21"/>
      <c r="C7136" s="21"/>
      <c r="D7136" s="21"/>
      <c r="E7136" s="21"/>
      <c r="F7136" s="21"/>
      <c r="G7136" s="21"/>
      <c r="H7136" s="21"/>
      <c r="I7136" s="21"/>
      <c r="J7136" s="21"/>
      <c r="K7136" s="22"/>
      <c r="L7136" s="22"/>
      <c r="M7136" s="22"/>
      <c r="N7136" s="22"/>
      <c r="O7136" s="22"/>
      <c r="P7136" s="22"/>
      <c r="Q7136" s="22"/>
      <c r="R7136" s="22"/>
      <c r="S7136" s="22"/>
      <c r="T7136" s="22"/>
      <c r="U7136" s="22"/>
      <c r="V7136" s="22"/>
      <c r="W7136" s="22"/>
      <c r="X7136" s="22"/>
      <c r="Y7136" s="22"/>
      <c r="Z7136" s="22"/>
      <c r="AA7136" s="22"/>
      <c r="AB7136" s="23"/>
      <c r="AC7136" s="23"/>
      <c r="AD7136" s="22"/>
      <c r="AE7136" s="24"/>
      <c r="AF7136" s="24"/>
      <c r="AG7136" s="24"/>
      <c r="AH7136" s="24"/>
      <c r="AI7136" s="24"/>
      <c r="AJ7136" s="24"/>
      <c r="AK7136" s="24"/>
      <c r="AL7136" s="24"/>
      <c r="AM7136" s="24"/>
      <c r="AN7136" s="24"/>
      <c r="AO7136" s="24"/>
      <c r="AP7136" s="24"/>
      <c r="AQ7136" s="24"/>
      <c r="AR7136" s="24"/>
      <c r="AS7136" s="24"/>
      <c r="AT7136" s="25"/>
      <c r="AV7136" s="26"/>
      <c r="AW7136" s="26"/>
      <c r="AX7136" s="27"/>
      <c r="AY7136" s="27"/>
      <c r="AZ7136" s="27"/>
      <c r="BA7136" s="27"/>
      <c r="BB7136" s="27"/>
      <c r="BC7136" s="27"/>
      <c r="BD7136" s="27"/>
      <c r="BE7136" s="27"/>
      <c r="BF7136" s="27"/>
      <c r="BG7136" s="27"/>
      <c r="BH7136" s="27"/>
      <c r="BI7136" s="27"/>
      <c r="BT7136" s="31"/>
      <c r="BU7136" s="32"/>
      <c r="BV7136" s="33"/>
      <c r="BW7136" s="32"/>
      <c r="BX7136" s="32"/>
      <c r="BY7136" s="34"/>
      <c r="CA7136" s="32"/>
      <c r="CB7136" s="32"/>
    </row>
    <row r="7137" spans="1:80">
      <c r="A7137" s="20"/>
      <c r="B7137" s="21"/>
      <c r="C7137" s="21"/>
      <c r="D7137" s="21"/>
      <c r="E7137" s="21"/>
      <c r="F7137" s="21"/>
      <c r="G7137" s="21"/>
      <c r="H7137" s="21"/>
      <c r="I7137" s="21"/>
      <c r="J7137" s="21"/>
      <c r="K7137" s="22"/>
      <c r="L7137" s="22"/>
      <c r="M7137" s="22"/>
      <c r="N7137" s="22"/>
      <c r="O7137" s="22"/>
      <c r="P7137" s="22"/>
      <c r="Q7137" s="22"/>
      <c r="R7137" s="22"/>
      <c r="S7137" s="22"/>
      <c r="T7137" s="22"/>
      <c r="U7137" s="22"/>
      <c r="V7137" s="22"/>
      <c r="W7137" s="22"/>
      <c r="X7137" s="22"/>
      <c r="Y7137" s="22"/>
      <c r="Z7137" s="22"/>
      <c r="AA7137" s="22"/>
      <c r="AB7137" s="23"/>
      <c r="AC7137" s="23"/>
      <c r="AD7137" s="22"/>
      <c r="AE7137" s="24"/>
      <c r="AF7137" s="24"/>
      <c r="AG7137" s="24"/>
      <c r="AH7137" s="24"/>
      <c r="AI7137" s="24"/>
      <c r="AJ7137" s="24"/>
      <c r="AK7137" s="24"/>
      <c r="AL7137" s="24"/>
      <c r="AM7137" s="24"/>
      <c r="AN7137" s="24"/>
      <c r="AO7137" s="24"/>
      <c r="AP7137" s="24"/>
      <c r="AQ7137" s="24"/>
      <c r="AR7137" s="24"/>
      <c r="AS7137" s="24"/>
      <c r="AT7137" s="25"/>
      <c r="AV7137" s="26"/>
      <c r="AW7137" s="26"/>
      <c r="AX7137" s="27"/>
      <c r="AY7137" s="27"/>
      <c r="AZ7137" s="27"/>
      <c r="BA7137" s="27"/>
      <c r="BB7137" s="27"/>
      <c r="BC7137" s="27"/>
      <c r="BD7137" s="27"/>
      <c r="BE7137" s="27"/>
      <c r="BF7137" s="27"/>
      <c r="BG7137" s="27"/>
      <c r="BH7137" s="27"/>
      <c r="BI7137" s="27"/>
      <c r="BT7137" s="31"/>
      <c r="BU7137" s="32"/>
      <c r="BV7137" s="33"/>
      <c r="BW7137" s="32"/>
      <c r="BX7137" s="32"/>
      <c r="BY7137" s="34"/>
      <c r="CA7137" s="32"/>
      <c r="CB7137" s="32"/>
    </row>
    <row r="7138" spans="1:80">
      <c r="A7138" s="20"/>
      <c r="B7138" s="21"/>
      <c r="C7138" s="21"/>
      <c r="D7138" s="21"/>
      <c r="E7138" s="21"/>
      <c r="F7138" s="21"/>
      <c r="G7138" s="21"/>
      <c r="H7138" s="21"/>
      <c r="I7138" s="21"/>
      <c r="J7138" s="21"/>
      <c r="K7138" s="22"/>
      <c r="L7138" s="22"/>
      <c r="M7138" s="22"/>
      <c r="N7138" s="22"/>
      <c r="O7138" s="22"/>
      <c r="P7138" s="22"/>
      <c r="Q7138" s="22"/>
      <c r="R7138" s="22"/>
      <c r="S7138" s="22"/>
      <c r="T7138" s="22"/>
      <c r="U7138" s="22"/>
      <c r="V7138" s="22"/>
      <c r="W7138" s="22"/>
      <c r="X7138" s="22"/>
      <c r="Y7138" s="22"/>
      <c r="Z7138" s="22"/>
      <c r="AA7138" s="22"/>
      <c r="AB7138" s="23"/>
      <c r="AC7138" s="23"/>
      <c r="AD7138" s="22"/>
      <c r="AE7138" s="24"/>
      <c r="AF7138" s="24"/>
      <c r="AG7138" s="24"/>
      <c r="AH7138" s="24"/>
      <c r="AI7138" s="24"/>
      <c r="AJ7138" s="24"/>
      <c r="AK7138" s="24"/>
      <c r="AL7138" s="24"/>
      <c r="AM7138" s="24"/>
      <c r="AN7138" s="24"/>
      <c r="AO7138" s="24"/>
      <c r="AP7138" s="24"/>
      <c r="AQ7138" s="24"/>
      <c r="AR7138" s="24"/>
      <c r="AS7138" s="24"/>
      <c r="AT7138" s="25"/>
      <c r="AV7138" s="26"/>
      <c r="AW7138" s="26"/>
      <c r="AX7138" s="27"/>
      <c r="AY7138" s="27"/>
      <c r="AZ7138" s="27"/>
      <c r="BA7138" s="27"/>
      <c r="BB7138" s="27"/>
      <c r="BC7138" s="27"/>
      <c r="BD7138" s="27"/>
      <c r="BE7138" s="27"/>
      <c r="BF7138" s="27"/>
      <c r="BG7138" s="27"/>
      <c r="BH7138" s="27"/>
      <c r="BI7138" s="27"/>
      <c r="BT7138" s="31"/>
      <c r="BU7138" s="32"/>
      <c r="BV7138" s="33"/>
      <c r="BW7138" s="32"/>
      <c r="BX7138" s="32"/>
      <c r="BY7138" s="34"/>
      <c r="CA7138" s="32"/>
      <c r="CB7138" s="32"/>
    </row>
    <row r="7139" spans="1:80">
      <c r="A7139" s="20"/>
      <c r="B7139" s="21"/>
      <c r="C7139" s="21"/>
      <c r="D7139" s="21"/>
      <c r="E7139" s="21"/>
      <c r="F7139" s="21"/>
      <c r="G7139" s="21"/>
      <c r="H7139" s="21"/>
      <c r="I7139" s="21"/>
      <c r="J7139" s="21"/>
      <c r="K7139" s="22"/>
      <c r="L7139" s="22"/>
      <c r="M7139" s="22"/>
      <c r="N7139" s="22"/>
      <c r="O7139" s="22"/>
      <c r="P7139" s="22"/>
      <c r="Q7139" s="22"/>
      <c r="R7139" s="22"/>
      <c r="S7139" s="22"/>
      <c r="T7139" s="22"/>
      <c r="U7139" s="22"/>
      <c r="V7139" s="22"/>
      <c r="W7139" s="22"/>
      <c r="X7139" s="22"/>
      <c r="Y7139" s="22"/>
      <c r="Z7139" s="22"/>
      <c r="AA7139" s="22"/>
      <c r="AB7139" s="23"/>
      <c r="AC7139" s="23"/>
      <c r="AD7139" s="22"/>
      <c r="AE7139" s="24"/>
      <c r="AF7139" s="24"/>
      <c r="AG7139" s="24"/>
      <c r="AH7139" s="24"/>
      <c r="AI7139" s="24"/>
      <c r="AJ7139" s="24"/>
      <c r="AK7139" s="24"/>
      <c r="AL7139" s="24"/>
      <c r="AM7139" s="24"/>
      <c r="AN7139" s="24"/>
      <c r="AO7139" s="24"/>
      <c r="AP7139" s="24"/>
      <c r="AQ7139" s="24"/>
      <c r="AR7139" s="24"/>
      <c r="AS7139" s="24"/>
      <c r="AT7139" s="25"/>
      <c r="AV7139" s="26"/>
      <c r="AW7139" s="26"/>
      <c r="AX7139" s="27"/>
      <c r="AY7139" s="27"/>
      <c r="AZ7139" s="27"/>
      <c r="BA7139" s="27"/>
      <c r="BB7139" s="27"/>
      <c r="BC7139" s="27"/>
      <c r="BD7139" s="27"/>
      <c r="BE7139" s="27"/>
      <c r="BF7139" s="27"/>
      <c r="BG7139" s="27"/>
      <c r="BH7139" s="27"/>
      <c r="BI7139" s="27"/>
      <c r="BT7139" s="31"/>
      <c r="BU7139" s="32"/>
      <c r="BV7139" s="33"/>
      <c r="BW7139" s="32"/>
      <c r="BX7139" s="32"/>
      <c r="BY7139" s="34"/>
      <c r="CA7139" s="32"/>
      <c r="CB7139" s="32"/>
    </row>
    <row r="7140" spans="1:80">
      <c r="A7140" s="20"/>
      <c r="B7140" s="21"/>
      <c r="C7140" s="21"/>
      <c r="D7140" s="21"/>
      <c r="E7140" s="21"/>
      <c r="F7140" s="21"/>
      <c r="G7140" s="21"/>
      <c r="H7140" s="21"/>
      <c r="I7140" s="21"/>
      <c r="J7140" s="21"/>
      <c r="K7140" s="22"/>
      <c r="L7140" s="22"/>
      <c r="M7140" s="22"/>
      <c r="N7140" s="22"/>
      <c r="O7140" s="22"/>
      <c r="P7140" s="22"/>
      <c r="Q7140" s="22"/>
      <c r="R7140" s="22"/>
      <c r="S7140" s="22"/>
      <c r="T7140" s="22"/>
      <c r="U7140" s="22"/>
      <c r="V7140" s="22"/>
      <c r="W7140" s="22"/>
      <c r="X7140" s="22"/>
      <c r="Y7140" s="22"/>
      <c r="Z7140" s="22"/>
      <c r="AA7140" s="22"/>
      <c r="AB7140" s="23"/>
      <c r="AC7140" s="23"/>
      <c r="AD7140" s="22"/>
      <c r="AE7140" s="24"/>
      <c r="AF7140" s="24"/>
      <c r="AG7140" s="24"/>
      <c r="AH7140" s="24"/>
      <c r="AI7140" s="24"/>
      <c r="AJ7140" s="24"/>
      <c r="AK7140" s="24"/>
      <c r="AL7140" s="24"/>
      <c r="AM7140" s="24"/>
      <c r="AN7140" s="24"/>
      <c r="AO7140" s="24"/>
      <c r="AP7140" s="24"/>
      <c r="AQ7140" s="24"/>
      <c r="AR7140" s="24"/>
      <c r="AS7140" s="24"/>
      <c r="AT7140" s="25"/>
      <c r="AV7140" s="26"/>
      <c r="AW7140" s="26"/>
      <c r="AX7140" s="27"/>
      <c r="AY7140" s="27"/>
      <c r="AZ7140" s="27"/>
      <c r="BA7140" s="27"/>
      <c r="BB7140" s="27"/>
      <c r="BC7140" s="27"/>
      <c r="BD7140" s="27"/>
      <c r="BE7140" s="27"/>
      <c r="BF7140" s="27"/>
      <c r="BG7140" s="27"/>
      <c r="BH7140" s="27"/>
      <c r="BI7140" s="27"/>
      <c r="BT7140" s="31"/>
      <c r="BU7140" s="32"/>
      <c r="BV7140" s="33"/>
      <c r="BW7140" s="32"/>
      <c r="BX7140" s="32"/>
      <c r="BY7140" s="34"/>
      <c r="CA7140" s="32"/>
      <c r="CB7140" s="32"/>
    </row>
    <row r="7141" spans="1:80">
      <c r="A7141" s="20"/>
      <c r="B7141" s="21"/>
      <c r="C7141" s="21"/>
      <c r="D7141" s="21"/>
      <c r="E7141" s="21"/>
      <c r="F7141" s="21"/>
      <c r="G7141" s="21"/>
      <c r="H7141" s="21"/>
      <c r="I7141" s="21"/>
      <c r="J7141" s="21"/>
      <c r="K7141" s="22"/>
      <c r="L7141" s="22"/>
      <c r="M7141" s="22"/>
      <c r="N7141" s="22"/>
      <c r="O7141" s="22"/>
      <c r="P7141" s="22"/>
      <c r="Q7141" s="22"/>
      <c r="R7141" s="22"/>
      <c r="S7141" s="22"/>
      <c r="T7141" s="22"/>
      <c r="U7141" s="22"/>
      <c r="V7141" s="22"/>
      <c r="W7141" s="22"/>
      <c r="X7141" s="22"/>
      <c r="Y7141" s="22"/>
      <c r="Z7141" s="22"/>
      <c r="AA7141" s="22"/>
      <c r="AB7141" s="23"/>
      <c r="AC7141" s="23"/>
      <c r="AD7141" s="22"/>
      <c r="AE7141" s="24"/>
      <c r="AF7141" s="24"/>
      <c r="AG7141" s="24"/>
      <c r="AH7141" s="24"/>
      <c r="AI7141" s="24"/>
      <c r="AJ7141" s="24"/>
      <c r="AK7141" s="24"/>
      <c r="AL7141" s="24"/>
      <c r="AM7141" s="24"/>
      <c r="AN7141" s="24"/>
      <c r="AO7141" s="24"/>
      <c r="AP7141" s="24"/>
      <c r="AQ7141" s="24"/>
      <c r="AR7141" s="24"/>
      <c r="AS7141" s="24"/>
      <c r="AT7141" s="25"/>
      <c r="AV7141" s="26"/>
      <c r="AW7141" s="26"/>
      <c r="AX7141" s="27"/>
      <c r="AY7141" s="27"/>
      <c r="AZ7141" s="27"/>
      <c r="BA7141" s="27"/>
      <c r="BB7141" s="27"/>
      <c r="BC7141" s="27"/>
      <c r="BD7141" s="27"/>
      <c r="BE7141" s="27"/>
      <c r="BF7141" s="27"/>
      <c r="BG7141" s="27"/>
      <c r="BH7141" s="27"/>
      <c r="BI7141" s="27"/>
      <c r="BT7141" s="31"/>
      <c r="BU7141" s="32"/>
      <c r="BV7141" s="33"/>
      <c r="BW7141" s="32"/>
      <c r="BX7141" s="32"/>
      <c r="BY7141" s="34"/>
      <c r="CA7141" s="32"/>
      <c r="CB7141" s="32"/>
    </row>
    <row r="7142" spans="1:80">
      <c r="A7142" s="20"/>
      <c r="B7142" s="21"/>
      <c r="C7142" s="21"/>
      <c r="D7142" s="21"/>
      <c r="E7142" s="21"/>
      <c r="F7142" s="21"/>
      <c r="G7142" s="21"/>
      <c r="H7142" s="21"/>
      <c r="I7142" s="21"/>
      <c r="J7142" s="21"/>
      <c r="K7142" s="22"/>
      <c r="L7142" s="22"/>
      <c r="M7142" s="22"/>
      <c r="N7142" s="22"/>
      <c r="O7142" s="22"/>
      <c r="P7142" s="22"/>
      <c r="Q7142" s="22"/>
      <c r="R7142" s="22"/>
      <c r="S7142" s="22"/>
      <c r="T7142" s="22"/>
      <c r="U7142" s="22"/>
      <c r="V7142" s="22"/>
      <c r="W7142" s="22"/>
      <c r="X7142" s="22"/>
      <c r="Y7142" s="22"/>
      <c r="Z7142" s="22"/>
      <c r="AA7142" s="22"/>
      <c r="AB7142" s="23"/>
      <c r="AC7142" s="23"/>
      <c r="AD7142" s="22"/>
      <c r="AE7142" s="24"/>
      <c r="AF7142" s="24"/>
      <c r="AG7142" s="24"/>
      <c r="AH7142" s="24"/>
      <c r="AI7142" s="24"/>
      <c r="AJ7142" s="24"/>
      <c r="AK7142" s="24"/>
      <c r="AL7142" s="24"/>
      <c r="AM7142" s="24"/>
      <c r="AN7142" s="24"/>
      <c r="AO7142" s="24"/>
      <c r="AP7142" s="24"/>
      <c r="AQ7142" s="24"/>
      <c r="AR7142" s="24"/>
      <c r="AS7142" s="24"/>
      <c r="AT7142" s="25"/>
      <c r="AV7142" s="26"/>
      <c r="AW7142" s="26"/>
      <c r="AX7142" s="27"/>
      <c r="AY7142" s="27"/>
      <c r="AZ7142" s="27"/>
      <c r="BA7142" s="27"/>
      <c r="BB7142" s="27"/>
      <c r="BC7142" s="27"/>
      <c r="BD7142" s="27"/>
      <c r="BE7142" s="27"/>
      <c r="BF7142" s="27"/>
      <c r="BG7142" s="27"/>
      <c r="BH7142" s="27"/>
      <c r="BI7142" s="27"/>
      <c r="BT7142" s="31"/>
      <c r="BU7142" s="32"/>
      <c r="BV7142" s="33"/>
      <c r="BW7142" s="32"/>
      <c r="BX7142" s="32"/>
      <c r="BY7142" s="34"/>
      <c r="CA7142" s="32"/>
      <c r="CB7142" s="32"/>
    </row>
    <row r="7143" spans="1:80">
      <c r="A7143" s="20"/>
      <c r="B7143" s="21"/>
      <c r="C7143" s="21"/>
      <c r="D7143" s="21"/>
      <c r="E7143" s="21"/>
      <c r="F7143" s="21"/>
      <c r="G7143" s="21"/>
      <c r="H7143" s="21"/>
      <c r="I7143" s="21"/>
      <c r="J7143" s="21"/>
      <c r="K7143" s="22"/>
      <c r="L7143" s="22"/>
      <c r="M7143" s="22"/>
      <c r="N7143" s="22"/>
      <c r="O7143" s="22"/>
      <c r="P7143" s="22"/>
      <c r="Q7143" s="22"/>
      <c r="R7143" s="22"/>
      <c r="S7143" s="22"/>
      <c r="T7143" s="22"/>
      <c r="U7143" s="22"/>
      <c r="V7143" s="22"/>
      <c r="W7143" s="22"/>
      <c r="X7143" s="22"/>
      <c r="Y7143" s="22"/>
      <c r="Z7143" s="22"/>
      <c r="AA7143" s="22"/>
      <c r="AB7143" s="23"/>
      <c r="AC7143" s="23"/>
      <c r="AD7143" s="22"/>
      <c r="AE7143" s="24"/>
      <c r="AF7143" s="24"/>
      <c r="AG7143" s="24"/>
      <c r="AH7143" s="24"/>
      <c r="AI7143" s="24"/>
      <c r="AJ7143" s="24"/>
      <c r="AK7143" s="24"/>
      <c r="AL7143" s="24"/>
      <c r="AM7143" s="24"/>
      <c r="AN7143" s="24"/>
      <c r="AO7143" s="24"/>
      <c r="AP7143" s="24"/>
      <c r="AQ7143" s="24"/>
      <c r="AR7143" s="24"/>
      <c r="AS7143" s="24"/>
      <c r="AT7143" s="25"/>
      <c r="AV7143" s="26"/>
      <c r="AW7143" s="26"/>
      <c r="AX7143" s="27"/>
      <c r="AY7143" s="27"/>
      <c r="AZ7143" s="27"/>
      <c r="BA7143" s="27"/>
      <c r="BB7143" s="27"/>
      <c r="BC7143" s="27"/>
      <c r="BD7143" s="27"/>
      <c r="BE7143" s="27"/>
      <c r="BF7143" s="27"/>
      <c r="BG7143" s="27"/>
      <c r="BH7143" s="27"/>
      <c r="BI7143" s="27"/>
      <c r="BT7143" s="31"/>
      <c r="BU7143" s="32"/>
      <c r="BV7143" s="33"/>
      <c r="BW7143" s="32"/>
      <c r="BX7143" s="32"/>
      <c r="BY7143" s="34"/>
      <c r="CA7143" s="32"/>
      <c r="CB7143" s="32"/>
    </row>
    <row r="7144" spans="1:80">
      <c r="A7144" s="20"/>
      <c r="B7144" s="21"/>
      <c r="C7144" s="21"/>
      <c r="D7144" s="21"/>
      <c r="E7144" s="21"/>
      <c r="F7144" s="21"/>
      <c r="G7144" s="21"/>
      <c r="H7144" s="21"/>
      <c r="I7144" s="21"/>
      <c r="J7144" s="21"/>
      <c r="K7144" s="22"/>
      <c r="L7144" s="22"/>
      <c r="M7144" s="22"/>
      <c r="N7144" s="22"/>
      <c r="O7144" s="22"/>
      <c r="P7144" s="22"/>
      <c r="Q7144" s="22"/>
      <c r="R7144" s="22"/>
      <c r="S7144" s="22"/>
      <c r="T7144" s="22"/>
      <c r="U7144" s="22"/>
      <c r="V7144" s="22"/>
      <c r="W7144" s="22"/>
      <c r="X7144" s="22"/>
      <c r="Y7144" s="22"/>
      <c r="Z7144" s="22"/>
      <c r="AA7144" s="22"/>
      <c r="AB7144" s="23"/>
      <c r="AC7144" s="23"/>
      <c r="AD7144" s="22"/>
      <c r="AE7144" s="24"/>
      <c r="AF7144" s="24"/>
      <c r="AG7144" s="24"/>
      <c r="AH7144" s="24"/>
      <c r="AI7144" s="24"/>
      <c r="AJ7144" s="24"/>
      <c r="AK7144" s="24"/>
      <c r="AL7144" s="24"/>
      <c r="AM7144" s="24"/>
      <c r="AN7144" s="24"/>
      <c r="AO7144" s="24"/>
      <c r="AP7144" s="24"/>
      <c r="AQ7144" s="24"/>
      <c r="AR7144" s="24"/>
      <c r="AS7144" s="24"/>
      <c r="AT7144" s="25"/>
      <c r="AV7144" s="26"/>
      <c r="AW7144" s="26"/>
      <c r="AX7144" s="27"/>
      <c r="AY7144" s="27"/>
      <c r="AZ7144" s="27"/>
      <c r="BA7144" s="27"/>
      <c r="BB7144" s="27"/>
      <c r="BC7144" s="27"/>
      <c r="BD7144" s="27"/>
      <c r="BE7144" s="27"/>
      <c r="BF7144" s="27"/>
      <c r="BG7144" s="27"/>
      <c r="BH7144" s="27"/>
      <c r="BI7144" s="27"/>
      <c r="BT7144" s="31"/>
      <c r="BU7144" s="32"/>
      <c r="BV7144" s="33"/>
      <c r="BW7144" s="32"/>
      <c r="BX7144" s="32"/>
      <c r="BY7144" s="34"/>
      <c r="CA7144" s="32"/>
      <c r="CB7144" s="32"/>
    </row>
    <row r="7145" spans="1:80">
      <c r="A7145" s="20"/>
      <c r="B7145" s="21"/>
      <c r="C7145" s="21"/>
      <c r="D7145" s="21"/>
      <c r="E7145" s="21"/>
      <c r="F7145" s="21"/>
      <c r="G7145" s="21"/>
      <c r="H7145" s="21"/>
      <c r="I7145" s="21"/>
      <c r="J7145" s="21"/>
      <c r="K7145" s="22"/>
      <c r="L7145" s="22"/>
      <c r="M7145" s="22"/>
      <c r="N7145" s="22"/>
      <c r="O7145" s="22"/>
      <c r="P7145" s="22"/>
      <c r="Q7145" s="22"/>
      <c r="R7145" s="22"/>
      <c r="S7145" s="22"/>
      <c r="T7145" s="22"/>
      <c r="U7145" s="22"/>
      <c r="V7145" s="22"/>
      <c r="W7145" s="22"/>
      <c r="X7145" s="22"/>
      <c r="Y7145" s="22"/>
      <c r="Z7145" s="22"/>
      <c r="AA7145" s="22"/>
      <c r="AB7145" s="23"/>
      <c r="AC7145" s="23"/>
      <c r="AD7145" s="22"/>
      <c r="AE7145" s="24"/>
      <c r="AF7145" s="24"/>
      <c r="AG7145" s="24"/>
      <c r="AH7145" s="24"/>
      <c r="AI7145" s="24"/>
      <c r="AJ7145" s="24"/>
      <c r="AK7145" s="24"/>
      <c r="AL7145" s="24"/>
      <c r="AM7145" s="24"/>
      <c r="AN7145" s="24"/>
      <c r="AO7145" s="24"/>
      <c r="AP7145" s="24"/>
      <c r="AQ7145" s="24"/>
      <c r="AR7145" s="24"/>
      <c r="AS7145" s="24"/>
      <c r="AT7145" s="25"/>
      <c r="AV7145" s="26"/>
      <c r="AW7145" s="26"/>
      <c r="AX7145" s="27"/>
      <c r="AY7145" s="27"/>
      <c r="AZ7145" s="27"/>
      <c r="BA7145" s="27"/>
      <c r="BB7145" s="27"/>
      <c r="BC7145" s="27"/>
      <c r="BD7145" s="27"/>
      <c r="BE7145" s="27"/>
      <c r="BF7145" s="27"/>
      <c r="BG7145" s="27"/>
      <c r="BH7145" s="27"/>
      <c r="BI7145" s="27"/>
      <c r="BT7145" s="31"/>
      <c r="BU7145" s="32"/>
      <c r="BV7145" s="33"/>
      <c r="BW7145" s="32"/>
      <c r="BX7145" s="32"/>
      <c r="BY7145" s="34"/>
      <c r="CA7145" s="32"/>
      <c r="CB7145" s="32"/>
    </row>
    <row r="7146" spans="1:80">
      <c r="A7146" s="20"/>
      <c r="B7146" s="21"/>
      <c r="C7146" s="21"/>
      <c r="D7146" s="21"/>
      <c r="E7146" s="21"/>
      <c r="F7146" s="21"/>
      <c r="G7146" s="21"/>
      <c r="H7146" s="21"/>
      <c r="I7146" s="21"/>
      <c r="J7146" s="21"/>
      <c r="K7146" s="22"/>
      <c r="L7146" s="22"/>
      <c r="M7146" s="22"/>
      <c r="N7146" s="22"/>
      <c r="O7146" s="22"/>
      <c r="P7146" s="22"/>
      <c r="Q7146" s="22"/>
      <c r="R7146" s="22"/>
      <c r="S7146" s="22"/>
      <c r="T7146" s="22"/>
      <c r="U7146" s="22"/>
      <c r="V7146" s="22"/>
      <c r="W7146" s="22"/>
      <c r="X7146" s="22"/>
      <c r="Y7146" s="22"/>
      <c r="Z7146" s="22"/>
      <c r="AA7146" s="22"/>
      <c r="AB7146" s="23"/>
      <c r="AC7146" s="23"/>
      <c r="AD7146" s="22"/>
      <c r="AE7146" s="24"/>
      <c r="AF7146" s="24"/>
      <c r="AG7146" s="24"/>
      <c r="AH7146" s="24"/>
      <c r="AI7146" s="24"/>
      <c r="AJ7146" s="24"/>
      <c r="AK7146" s="24"/>
      <c r="AL7146" s="24"/>
      <c r="AM7146" s="24"/>
      <c r="AN7146" s="24"/>
      <c r="AO7146" s="24"/>
      <c r="AP7146" s="24"/>
      <c r="AQ7146" s="24"/>
      <c r="AR7146" s="24"/>
      <c r="AS7146" s="24"/>
      <c r="AT7146" s="25"/>
      <c r="AV7146" s="26"/>
      <c r="AW7146" s="26"/>
      <c r="AX7146" s="27"/>
      <c r="AY7146" s="27"/>
      <c r="AZ7146" s="27"/>
      <c r="BA7146" s="27"/>
      <c r="BB7146" s="27"/>
      <c r="BC7146" s="27"/>
      <c r="BD7146" s="27"/>
      <c r="BE7146" s="27"/>
      <c r="BF7146" s="27"/>
      <c r="BG7146" s="27"/>
      <c r="BH7146" s="27"/>
      <c r="BI7146" s="27"/>
      <c r="BT7146" s="31"/>
      <c r="BU7146" s="32"/>
      <c r="BV7146" s="33"/>
      <c r="BW7146" s="32"/>
      <c r="BX7146" s="32"/>
      <c r="BY7146" s="34"/>
      <c r="CA7146" s="32"/>
      <c r="CB7146" s="32"/>
    </row>
    <row r="7147" spans="1:80">
      <c r="A7147" s="20"/>
      <c r="B7147" s="21"/>
      <c r="C7147" s="21"/>
      <c r="D7147" s="21"/>
      <c r="E7147" s="21"/>
      <c r="F7147" s="21"/>
      <c r="G7147" s="21"/>
      <c r="H7147" s="21"/>
      <c r="I7147" s="21"/>
      <c r="J7147" s="21"/>
      <c r="K7147" s="22"/>
      <c r="L7147" s="22"/>
      <c r="M7147" s="22"/>
      <c r="N7147" s="22"/>
      <c r="O7147" s="22"/>
      <c r="P7147" s="22"/>
      <c r="Q7147" s="22"/>
      <c r="R7147" s="22"/>
      <c r="S7147" s="22"/>
      <c r="T7147" s="22"/>
      <c r="U7147" s="22"/>
      <c r="V7147" s="22"/>
      <c r="W7147" s="22"/>
      <c r="X7147" s="22"/>
      <c r="Y7147" s="22"/>
      <c r="Z7147" s="22"/>
      <c r="AA7147" s="22"/>
      <c r="AB7147" s="23"/>
      <c r="AC7147" s="23"/>
      <c r="AD7147" s="22"/>
      <c r="AE7147" s="24"/>
      <c r="AF7147" s="24"/>
      <c r="AG7147" s="24"/>
      <c r="AH7147" s="24"/>
      <c r="AI7147" s="24"/>
      <c r="AJ7147" s="24"/>
      <c r="AK7147" s="24"/>
      <c r="AL7147" s="24"/>
      <c r="AM7147" s="24"/>
      <c r="AN7147" s="24"/>
      <c r="AO7147" s="24"/>
      <c r="AP7147" s="24"/>
      <c r="AQ7147" s="24"/>
      <c r="AR7147" s="24"/>
      <c r="AS7147" s="24"/>
      <c r="AT7147" s="25"/>
      <c r="AV7147" s="26"/>
      <c r="AW7147" s="26"/>
      <c r="AX7147" s="27"/>
      <c r="AY7147" s="27"/>
      <c r="AZ7147" s="27"/>
      <c r="BA7147" s="27"/>
      <c r="BB7147" s="27"/>
      <c r="BC7147" s="27"/>
      <c r="BD7147" s="27"/>
      <c r="BE7147" s="27"/>
      <c r="BF7147" s="27"/>
      <c r="BG7147" s="27"/>
      <c r="BH7147" s="27"/>
      <c r="BI7147" s="27"/>
      <c r="BT7147" s="31"/>
      <c r="BU7147" s="32"/>
      <c r="BV7147" s="33"/>
      <c r="BW7147" s="32"/>
      <c r="BX7147" s="32"/>
      <c r="BY7147" s="34"/>
      <c r="CA7147" s="32"/>
      <c r="CB7147" s="32"/>
    </row>
    <row r="7148" spans="1:80">
      <c r="A7148" s="20"/>
      <c r="B7148" s="21"/>
      <c r="C7148" s="21"/>
      <c r="D7148" s="21"/>
      <c r="E7148" s="21"/>
      <c r="F7148" s="21"/>
      <c r="G7148" s="21"/>
      <c r="H7148" s="21"/>
      <c r="I7148" s="21"/>
      <c r="J7148" s="21"/>
      <c r="K7148" s="22"/>
      <c r="L7148" s="22"/>
      <c r="M7148" s="22"/>
      <c r="N7148" s="22"/>
      <c r="O7148" s="22"/>
      <c r="P7148" s="22"/>
      <c r="Q7148" s="22"/>
      <c r="R7148" s="22"/>
      <c r="S7148" s="22"/>
      <c r="T7148" s="22"/>
      <c r="U7148" s="22"/>
      <c r="V7148" s="22"/>
      <c r="W7148" s="22"/>
      <c r="X7148" s="22"/>
      <c r="Y7148" s="22"/>
      <c r="Z7148" s="22"/>
      <c r="AA7148" s="22"/>
      <c r="AB7148" s="23"/>
      <c r="AC7148" s="23"/>
      <c r="AD7148" s="22"/>
      <c r="AE7148" s="24"/>
      <c r="AF7148" s="24"/>
      <c r="AG7148" s="24"/>
      <c r="AH7148" s="24"/>
      <c r="AI7148" s="24"/>
      <c r="AJ7148" s="24"/>
      <c r="AK7148" s="24"/>
      <c r="AL7148" s="24"/>
      <c r="AM7148" s="24"/>
      <c r="AN7148" s="24"/>
      <c r="AO7148" s="24"/>
      <c r="AP7148" s="24"/>
      <c r="AQ7148" s="24"/>
      <c r="AR7148" s="24"/>
      <c r="AS7148" s="24"/>
      <c r="AT7148" s="25"/>
      <c r="AV7148" s="26"/>
      <c r="AW7148" s="26"/>
      <c r="AX7148" s="27"/>
      <c r="AY7148" s="27"/>
      <c r="AZ7148" s="27"/>
      <c r="BA7148" s="27"/>
      <c r="BB7148" s="27"/>
      <c r="BC7148" s="27"/>
      <c r="BD7148" s="27"/>
      <c r="BE7148" s="27"/>
      <c r="BF7148" s="27"/>
      <c r="BG7148" s="27"/>
      <c r="BH7148" s="27"/>
      <c r="BI7148" s="27"/>
      <c r="BT7148" s="31"/>
      <c r="BU7148" s="32"/>
      <c r="BV7148" s="33"/>
      <c r="BW7148" s="32"/>
      <c r="BX7148" s="32"/>
      <c r="BY7148" s="34"/>
      <c r="CA7148" s="32"/>
      <c r="CB7148" s="32"/>
    </row>
    <row r="7149" spans="1:80">
      <c r="A7149" s="20"/>
      <c r="B7149" s="21"/>
      <c r="C7149" s="21"/>
      <c r="D7149" s="21"/>
      <c r="E7149" s="21"/>
      <c r="F7149" s="21"/>
      <c r="G7149" s="21"/>
      <c r="H7149" s="21"/>
      <c r="I7149" s="21"/>
      <c r="J7149" s="21"/>
      <c r="K7149" s="22"/>
      <c r="L7149" s="22"/>
      <c r="M7149" s="22"/>
      <c r="N7149" s="22"/>
      <c r="O7149" s="22"/>
      <c r="P7149" s="22"/>
      <c r="Q7149" s="22"/>
      <c r="R7149" s="22"/>
      <c r="S7149" s="22"/>
      <c r="T7149" s="22"/>
      <c r="U7149" s="22"/>
      <c r="V7149" s="22"/>
      <c r="W7149" s="22"/>
      <c r="X7149" s="22"/>
      <c r="Y7149" s="22"/>
      <c r="Z7149" s="22"/>
      <c r="AA7149" s="22"/>
      <c r="AB7149" s="23"/>
      <c r="AC7149" s="23"/>
      <c r="AD7149" s="22"/>
      <c r="AE7149" s="24"/>
      <c r="AF7149" s="24"/>
      <c r="AG7149" s="24"/>
      <c r="AH7149" s="24"/>
      <c r="AI7149" s="24"/>
      <c r="AJ7149" s="24"/>
      <c r="AK7149" s="24"/>
      <c r="AL7149" s="24"/>
      <c r="AM7149" s="24"/>
      <c r="AN7149" s="24"/>
      <c r="AO7149" s="24"/>
      <c r="AP7149" s="24"/>
      <c r="AQ7149" s="24"/>
      <c r="AR7149" s="24"/>
      <c r="AS7149" s="24"/>
      <c r="AT7149" s="25"/>
      <c r="AV7149" s="26"/>
      <c r="AW7149" s="26"/>
      <c r="AX7149" s="27"/>
      <c r="AY7149" s="27"/>
      <c r="AZ7149" s="27"/>
      <c r="BA7149" s="27"/>
      <c r="BB7149" s="27"/>
      <c r="BC7149" s="27"/>
      <c r="BD7149" s="27"/>
      <c r="BE7149" s="27"/>
      <c r="BF7149" s="27"/>
      <c r="BG7149" s="27"/>
      <c r="BH7149" s="27"/>
      <c r="BI7149" s="27"/>
      <c r="BT7149" s="31"/>
      <c r="BU7149" s="32"/>
      <c r="BV7149" s="33"/>
      <c r="BW7149" s="32"/>
      <c r="BX7149" s="32"/>
      <c r="BY7149" s="34"/>
      <c r="CA7149" s="32"/>
      <c r="CB7149" s="32"/>
    </row>
    <row r="7150" spans="1:80">
      <c r="A7150" s="20"/>
      <c r="B7150" s="21"/>
      <c r="C7150" s="21"/>
      <c r="D7150" s="21"/>
      <c r="E7150" s="21"/>
      <c r="F7150" s="21"/>
      <c r="G7150" s="21"/>
      <c r="H7150" s="21"/>
      <c r="I7150" s="21"/>
      <c r="J7150" s="21"/>
      <c r="K7150" s="22"/>
      <c r="L7150" s="22"/>
      <c r="M7150" s="22"/>
      <c r="N7150" s="22"/>
      <c r="O7150" s="22"/>
      <c r="P7150" s="22"/>
      <c r="Q7150" s="22"/>
      <c r="R7150" s="22"/>
      <c r="S7150" s="22"/>
      <c r="T7150" s="22"/>
      <c r="U7150" s="22"/>
      <c r="V7150" s="22"/>
      <c r="W7150" s="22"/>
      <c r="X7150" s="22"/>
      <c r="Y7150" s="22"/>
      <c r="Z7150" s="22"/>
      <c r="AA7150" s="22"/>
      <c r="AB7150" s="23"/>
      <c r="AC7150" s="23"/>
      <c r="AD7150" s="22"/>
      <c r="AE7150" s="24"/>
      <c r="AF7150" s="24"/>
      <c r="AG7150" s="24"/>
      <c r="AH7150" s="24"/>
      <c r="AI7150" s="24"/>
      <c r="AJ7150" s="24"/>
      <c r="AK7150" s="24"/>
      <c r="AL7150" s="24"/>
      <c r="AM7150" s="24"/>
      <c r="AN7150" s="24"/>
      <c r="AO7150" s="24"/>
      <c r="AP7150" s="24"/>
      <c r="AQ7150" s="24"/>
      <c r="AR7150" s="24"/>
      <c r="AS7150" s="24"/>
      <c r="AT7150" s="25"/>
      <c r="AV7150" s="26"/>
      <c r="AW7150" s="26"/>
      <c r="AX7150" s="27"/>
      <c r="AY7150" s="27"/>
      <c r="AZ7150" s="27"/>
      <c r="BA7150" s="27"/>
      <c r="BB7150" s="27"/>
      <c r="BC7150" s="27"/>
      <c r="BD7150" s="27"/>
      <c r="BE7150" s="27"/>
      <c r="BF7150" s="27"/>
      <c r="BG7150" s="27"/>
      <c r="BH7150" s="27"/>
      <c r="BI7150" s="27"/>
      <c r="BT7150" s="31"/>
      <c r="BU7150" s="32"/>
      <c r="BV7150" s="33"/>
      <c r="BW7150" s="32"/>
      <c r="BX7150" s="32"/>
      <c r="BY7150" s="34"/>
      <c r="CA7150" s="32"/>
      <c r="CB7150" s="32"/>
    </row>
    <row r="7151" spans="1:80">
      <c r="A7151" s="20"/>
      <c r="B7151" s="21"/>
      <c r="C7151" s="21"/>
      <c r="D7151" s="21"/>
      <c r="E7151" s="21"/>
      <c r="F7151" s="21"/>
      <c r="G7151" s="21"/>
      <c r="H7151" s="21"/>
      <c r="I7151" s="21"/>
      <c r="J7151" s="21"/>
      <c r="K7151" s="22"/>
      <c r="L7151" s="22"/>
      <c r="M7151" s="22"/>
      <c r="N7151" s="22"/>
      <c r="O7151" s="22"/>
      <c r="P7151" s="22"/>
      <c r="Q7151" s="22"/>
      <c r="R7151" s="22"/>
      <c r="S7151" s="22"/>
      <c r="T7151" s="22"/>
      <c r="U7151" s="22"/>
      <c r="V7151" s="22"/>
      <c r="W7151" s="22"/>
      <c r="X7151" s="22"/>
      <c r="Y7151" s="22"/>
      <c r="Z7151" s="22"/>
      <c r="AA7151" s="22"/>
      <c r="AB7151" s="23"/>
      <c r="AC7151" s="23"/>
      <c r="AD7151" s="22"/>
      <c r="AE7151" s="24"/>
      <c r="AF7151" s="24"/>
      <c r="AG7151" s="24"/>
      <c r="AH7151" s="24"/>
      <c r="AI7151" s="24"/>
      <c r="AJ7151" s="24"/>
      <c r="AK7151" s="24"/>
      <c r="AL7151" s="24"/>
      <c r="AM7151" s="24"/>
      <c r="AN7151" s="24"/>
      <c r="AO7151" s="24"/>
      <c r="AP7151" s="24"/>
      <c r="AQ7151" s="24"/>
      <c r="AR7151" s="24"/>
      <c r="AS7151" s="24"/>
      <c r="AT7151" s="25"/>
      <c r="AV7151" s="26"/>
      <c r="AW7151" s="26"/>
      <c r="AX7151" s="27"/>
      <c r="AY7151" s="27"/>
      <c r="AZ7151" s="27"/>
      <c r="BA7151" s="27"/>
      <c r="BB7151" s="27"/>
      <c r="BC7151" s="27"/>
      <c r="BD7151" s="27"/>
      <c r="BE7151" s="27"/>
      <c r="BF7151" s="27"/>
      <c r="BG7151" s="27"/>
      <c r="BH7151" s="27"/>
      <c r="BI7151" s="27"/>
      <c r="BT7151" s="31"/>
      <c r="BU7151" s="32"/>
      <c r="BV7151" s="33"/>
      <c r="BW7151" s="32"/>
      <c r="BX7151" s="32"/>
      <c r="BY7151" s="34"/>
      <c r="CA7151" s="32"/>
      <c r="CB7151" s="32"/>
    </row>
    <row r="7152" spans="1:80">
      <c r="A7152" s="20"/>
      <c r="B7152" s="21"/>
      <c r="C7152" s="21"/>
      <c r="D7152" s="21"/>
      <c r="E7152" s="21"/>
      <c r="F7152" s="21"/>
      <c r="G7152" s="21"/>
      <c r="H7152" s="21"/>
      <c r="I7152" s="21"/>
      <c r="J7152" s="21"/>
      <c r="K7152" s="22"/>
      <c r="L7152" s="22"/>
      <c r="M7152" s="22"/>
      <c r="N7152" s="22"/>
      <c r="O7152" s="22"/>
      <c r="P7152" s="22"/>
      <c r="Q7152" s="22"/>
      <c r="R7152" s="22"/>
      <c r="S7152" s="22"/>
      <c r="T7152" s="22"/>
      <c r="U7152" s="22"/>
      <c r="V7152" s="22"/>
      <c r="W7152" s="22"/>
      <c r="X7152" s="22"/>
      <c r="Y7152" s="22"/>
      <c r="Z7152" s="22"/>
      <c r="AA7152" s="22"/>
      <c r="AB7152" s="23"/>
      <c r="AC7152" s="23"/>
      <c r="AD7152" s="22"/>
      <c r="AE7152" s="24"/>
      <c r="AF7152" s="24"/>
      <c r="AG7152" s="24"/>
      <c r="AH7152" s="24"/>
      <c r="AI7152" s="24"/>
      <c r="AJ7152" s="24"/>
      <c r="AK7152" s="24"/>
      <c r="AL7152" s="24"/>
      <c r="AM7152" s="24"/>
      <c r="AN7152" s="24"/>
      <c r="AO7152" s="24"/>
      <c r="AP7152" s="24"/>
      <c r="AQ7152" s="24"/>
      <c r="AR7152" s="24"/>
      <c r="AS7152" s="24"/>
      <c r="AT7152" s="25"/>
      <c r="AV7152" s="26"/>
      <c r="AW7152" s="26"/>
      <c r="AX7152" s="27"/>
      <c r="AY7152" s="27"/>
      <c r="AZ7152" s="27"/>
      <c r="BA7152" s="27"/>
      <c r="BB7152" s="27"/>
      <c r="BC7152" s="27"/>
      <c r="BD7152" s="27"/>
      <c r="BE7152" s="27"/>
      <c r="BF7152" s="27"/>
      <c r="BG7152" s="27"/>
      <c r="BH7152" s="27"/>
      <c r="BI7152" s="27"/>
      <c r="BT7152" s="31"/>
      <c r="BU7152" s="32"/>
      <c r="BV7152" s="33"/>
      <c r="BW7152" s="32"/>
      <c r="BX7152" s="32"/>
      <c r="BY7152" s="34"/>
      <c r="CA7152" s="32"/>
      <c r="CB7152" s="32"/>
    </row>
    <row r="7153" spans="1:80">
      <c r="A7153" s="20"/>
      <c r="B7153" s="21"/>
      <c r="C7153" s="21"/>
      <c r="D7153" s="21"/>
      <c r="E7153" s="21"/>
      <c r="F7153" s="21"/>
      <c r="G7153" s="21"/>
      <c r="H7153" s="21"/>
      <c r="I7153" s="21"/>
      <c r="J7153" s="21"/>
      <c r="K7153" s="22"/>
      <c r="L7153" s="22"/>
      <c r="M7153" s="22"/>
      <c r="N7153" s="22"/>
      <c r="O7153" s="22"/>
      <c r="P7153" s="22"/>
      <c r="Q7153" s="22"/>
      <c r="R7153" s="22"/>
      <c r="S7153" s="22"/>
      <c r="T7153" s="22"/>
      <c r="U7153" s="22"/>
      <c r="V7153" s="22"/>
      <c r="W7153" s="22"/>
      <c r="X7153" s="22"/>
      <c r="Y7153" s="22"/>
      <c r="Z7153" s="22"/>
      <c r="AA7153" s="22"/>
      <c r="AB7153" s="23"/>
      <c r="AC7153" s="23"/>
      <c r="AD7153" s="22"/>
      <c r="AE7153" s="24"/>
      <c r="AF7153" s="24"/>
      <c r="AG7153" s="24"/>
      <c r="AH7153" s="24"/>
      <c r="AI7153" s="24"/>
      <c r="AJ7153" s="24"/>
      <c r="AK7153" s="24"/>
      <c r="AL7153" s="24"/>
      <c r="AM7153" s="24"/>
      <c r="AN7153" s="24"/>
      <c r="AO7153" s="24"/>
      <c r="AP7153" s="24"/>
      <c r="AQ7153" s="24"/>
      <c r="AR7153" s="24"/>
      <c r="AS7153" s="24"/>
      <c r="AT7153" s="25"/>
      <c r="AV7153" s="26"/>
      <c r="AW7153" s="26"/>
      <c r="AX7153" s="27"/>
      <c r="AY7153" s="27"/>
      <c r="AZ7153" s="27"/>
      <c r="BA7153" s="27"/>
      <c r="BB7153" s="27"/>
      <c r="BC7153" s="27"/>
      <c r="BD7153" s="27"/>
      <c r="BE7153" s="27"/>
      <c r="BF7153" s="27"/>
      <c r="BG7153" s="27"/>
      <c r="BH7153" s="27"/>
      <c r="BI7153" s="27"/>
      <c r="BT7153" s="31"/>
      <c r="BU7153" s="32"/>
      <c r="BV7153" s="33"/>
      <c r="BW7153" s="32"/>
      <c r="BX7153" s="32"/>
      <c r="BY7153" s="34"/>
      <c r="CA7153" s="32"/>
      <c r="CB7153" s="32"/>
    </row>
    <row r="7154" spans="1:80">
      <c r="A7154" s="20"/>
      <c r="B7154" s="21"/>
      <c r="C7154" s="21"/>
      <c r="D7154" s="21"/>
      <c r="E7154" s="21"/>
      <c r="F7154" s="21"/>
      <c r="G7154" s="21"/>
      <c r="H7154" s="21"/>
      <c r="I7154" s="21"/>
      <c r="J7154" s="21"/>
      <c r="K7154" s="22"/>
      <c r="L7154" s="22"/>
      <c r="M7154" s="22"/>
      <c r="N7154" s="22"/>
      <c r="O7154" s="22"/>
      <c r="P7154" s="22"/>
      <c r="Q7154" s="22"/>
      <c r="R7154" s="22"/>
      <c r="S7154" s="22"/>
      <c r="T7154" s="22"/>
      <c r="U7154" s="22"/>
      <c r="V7154" s="22"/>
      <c r="W7154" s="22"/>
      <c r="X7154" s="22"/>
      <c r="Y7154" s="22"/>
      <c r="Z7154" s="22"/>
      <c r="AA7154" s="22"/>
      <c r="AB7154" s="23"/>
      <c r="AC7154" s="23"/>
      <c r="AD7154" s="22"/>
      <c r="AE7154" s="24"/>
      <c r="AF7154" s="24"/>
      <c r="AG7154" s="24"/>
      <c r="AH7154" s="24"/>
      <c r="AI7154" s="24"/>
      <c r="AJ7154" s="24"/>
      <c r="AK7154" s="24"/>
      <c r="AL7154" s="24"/>
      <c r="AM7154" s="24"/>
      <c r="AN7154" s="24"/>
      <c r="AO7154" s="24"/>
      <c r="AP7154" s="24"/>
      <c r="AQ7154" s="24"/>
      <c r="AR7154" s="24"/>
      <c r="AS7154" s="24"/>
      <c r="AT7154" s="25"/>
      <c r="AV7154" s="26"/>
      <c r="AW7154" s="26"/>
      <c r="AX7154" s="27"/>
      <c r="AY7154" s="27"/>
      <c r="AZ7154" s="27"/>
      <c r="BA7154" s="27"/>
      <c r="BB7154" s="27"/>
      <c r="BC7154" s="27"/>
      <c r="BD7154" s="27"/>
      <c r="BE7154" s="27"/>
      <c r="BF7154" s="27"/>
      <c r="BG7154" s="27"/>
      <c r="BH7154" s="27"/>
      <c r="BI7154" s="27"/>
      <c r="BT7154" s="31"/>
      <c r="BU7154" s="32"/>
      <c r="BV7154" s="33"/>
      <c r="BW7154" s="32"/>
      <c r="BX7154" s="32"/>
      <c r="BY7154" s="34"/>
      <c r="CA7154" s="32"/>
      <c r="CB7154" s="32"/>
    </row>
    <row r="7155" spans="1:80">
      <c r="A7155" s="20"/>
      <c r="B7155" s="21"/>
      <c r="C7155" s="21"/>
      <c r="D7155" s="21"/>
      <c r="E7155" s="21"/>
      <c r="F7155" s="21"/>
      <c r="G7155" s="21"/>
      <c r="H7155" s="21"/>
      <c r="I7155" s="21"/>
      <c r="J7155" s="21"/>
      <c r="K7155" s="22"/>
      <c r="L7155" s="22"/>
      <c r="M7155" s="22"/>
      <c r="N7155" s="22"/>
      <c r="O7155" s="22"/>
      <c r="P7155" s="22"/>
      <c r="Q7155" s="22"/>
      <c r="R7155" s="22"/>
      <c r="S7155" s="22"/>
      <c r="T7155" s="22"/>
      <c r="U7155" s="22"/>
      <c r="V7155" s="22"/>
      <c r="W7155" s="22"/>
      <c r="X7155" s="22"/>
      <c r="Y7155" s="22"/>
      <c r="Z7155" s="22"/>
      <c r="AA7155" s="22"/>
      <c r="AB7155" s="23"/>
      <c r="AC7155" s="23"/>
      <c r="AD7155" s="22"/>
      <c r="AE7155" s="24"/>
      <c r="AF7155" s="24"/>
      <c r="AG7155" s="24"/>
      <c r="AH7155" s="24"/>
      <c r="AI7155" s="24"/>
      <c r="AJ7155" s="24"/>
      <c r="AK7155" s="24"/>
      <c r="AL7155" s="24"/>
      <c r="AM7155" s="24"/>
      <c r="AN7155" s="24"/>
      <c r="AO7155" s="24"/>
      <c r="AP7155" s="24"/>
      <c r="AQ7155" s="24"/>
      <c r="AR7155" s="24"/>
      <c r="AS7155" s="24"/>
      <c r="AT7155" s="25"/>
      <c r="AV7155" s="26"/>
      <c r="AW7155" s="26"/>
      <c r="AX7155" s="27"/>
      <c r="AY7155" s="27"/>
      <c r="AZ7155" s="27"/>
      <c r="BA7155" s="27"/>
      <c r="BB7155" s="27"/>
      <c r="BC7155" s="27"/>
      <c r="BD7155" s="27"/>
      <c r="BE7155" s="27"/>
      <c r="BF7155" s="27"/>
      <c r="BG7155" s="27"/>
      <c r="BH7155" s="27"/>
      <c r="BI7155" s="27"/>
      <c r="BT7155" s="31"/>
      <c r="BU7155" s="32"/>
      <c r="BV7155" s="33"/>
      <c r="BW7155" s="32"/>
      <c r="BX7155" s="32"/>
      <c r="BY7155" s="34"/>
      <c r="CA7155" s="32"/>
      <c r="CB7155" s="32"/>
    </row>
    <row r="7156" spans="1:80">
      <c r="A7156" s="20"/>
      <c r="B7156" s="21"/>
      <c r="C7156" s="21"/>
      <c r="D7156" s="21"/>
      <c r="E7156" s="21"/>
      <c r="F7156" s="21"/>
      <c r="G7156" s="21"/>
      <c r="H7156" s="21"/>
      <c r="I7156" s="21"/>
      <c r="J7156" s="21"/>
      <c r="K7156" s="22"/>
      <c r="L7156" s="22"/>
      <c r="M7156" s="22"/>
      <c r="N7156" s="22"/>
      <c r="O7156" s="22"/>
      <c r="P7156" s="22"/>
      <c r="Q7156" s="22"/>
      <c r="R7156" s="22"/>
      <c r="S7156" s="22"/>
      <c r="T7156" s="22"/>
      <c r="U7156" s="22"/>
      <c r="V7156" s="22"/>
      <c r="W7156" s="22"/>
      <c r="X7156" s="22"/>
      <c r="Y7156" s="22"/>
      <c r="Z7156" s="22"/>
      <c r="AA7156" s="22"/>
      <c r="AB7156" s="23"/>
      <c r="AC7156" s="23"/>
      <c r="AD7156" s="22"/>
      <c r="AE7156" s="24"/>
      <c r="AF7156" s="24"/>
      <c r="AG7156" s="24"/>
      <c r="AH7156" s="24"/>
      <c r="AI7156" s="24"/>
      <c r="AJ7156" s="24"/>
      <c r="AK7156" s="24"/>
      <c r="AL7156" s="24"/>
      <c r="AM7156" s="24"/>
      <c r="AN7156" s="24"/>
      <c r="AO7156" s="24"/>
      <c r="AP7156" s="24"/>
      <c r="AQ7156" s="24"/>
      <c r="AR7156" s="24"/>
      <c r="AS7156" s="24"/>
      <c r="AT7156" s="25"/>
      <c r="AV7156" s="26"/>
      <c r="AW7156" s="26"/>
      <c r="AX7156" s="27"/>
      <c r="AY7156" s="27"/>
      <c r="AZ7156" s="27"/>
      <c r="BA7156" s="27"/>
      <c r="BB7156" s="27"/>
      <c r="BC7156" s="27"/>
      <c r="BD7156" s="27"/>
      <c r="BE7156" s="27"/>
      <c r="BF7156" s="27"/>
      <c r="BG7156" s="27"/>
      <c r="BH7156" s="27"/>
      <c r="BI7156" s="27"/>
      <c r="BT7156" s="31"/>
      <c r="BU7156" s="32"/>
      <c r="BV7156" s="33"/>
      <c r="BW7156" s="32"/>
      <c r="BX7156" s="32"/>
      <c r="BY7156" s="34"/>
      <c r="CA7156" s="32"/>
      <c r="CB7156" s="32"/>
    </row>
    <row r="7157" spans="1:80">
      <c r="A7157" s="20"/>
      <c r="B7157" s="21"/>
      <c r="C7157" s="21"/>
      <c r="D7157" s="21"/>
      <c r="E7157" s="21"/>
      <c r="F7157" s="21"/>
      <c r="G7157" s="21"/>
      <c r="H7157" s="21"/>
      <c r="I7157" s="21"/>
      <c r="J7157" s="21"/>
      <c r="K7157" s="22"/>
      <c r="L7157" s="22"/>
      <c r="M7157" s="22"/>
      <c r="N7157" s="22"/>
      <c r="O7157" s="22"/>
      <c r="P7157" s="22"/>
      <c r="Q7157" s="22"/>
      <c r="R7157" s="22"/>
      <c r="S7157" s="22"/>
      <c r="T7157" s="22"/>
      <c r="U7157" s="22"/>
      <c r="V7157" s="22"/>
      <c r="W7157" s="22"/>
      <c r="X7157" s="22"/>
      <c r="Y7157" s="22"/>
      <c r="Z7157" s="22"/>
      <c r="AA7157" s="22"/>
      <c r="AB7157" s="23"/>
      <c r="AC7157" s="23"/>
      <c r="AD7157" s="22"/>
      <c r="AE7157" s="24"/>
      <c r="AF7157" s="24"/>
      <c r="AG7157" s="24"/>
      <c r="AH7157" s="24"/>
      <c r="AI7157" s="24"/>
      <c r="AJ7157" s="24"/>
      <c r="AK7157" s="24"/>
      <c r="AL7157" s="24"/>
      <c r="AM7157" s="24"/>
      <c r="AN7157" s="24"/>
      <c r="AO7157" s="24"/>
      <c r="AP7157" s="24"/>
      <c r="AQ7157" s="24"/>
      <c r="AR7157" s="24"/>
      <c r="AS7157" s="24"/>
      <c r="AT7157" s="25"/>
      <c r="AV7157" s="26"/>
      <c r="AW7157" s="26"/>
      <c r="AX7157" s="27"/>
      <c r="AY7157" s="27"/>
      <c r="AZ7157" s="27"/>
      <c r="BA7157" s="27"/>
      <c r="BB7157" s="27"/>
      <c r="BC7157" s="27"/>
      <c r="BD7157" s="27"/>
      <c r="BE7157" s="27"/>
      <c r="BF7157" s="27"/>
      <c r="BG7157" s="27"/>
      <c r="BH7157" s="27"/>
      <c r="BI7157" s="27"/>
      <c r="BT7157" s="31"/>
      <c r="BU7157" s="32"/>
      <c r="BV7157" s="33"/>
      <c r="BW7157" s="32"/>
      <c r="BX7157" s="32"/>
      <c r="BY7157" s="34"/>
      <c r="CA7157" s="32"/>
      <c r="CB7157" s="32"/>
    </row>
    <row r="7158" spans="1:80">
      <c r="A7158" s="20"/>
      <c r="B7158" s="21"/>
      <c r="C7158" s="21"/>
      <c r="D7158" s="21"/>
      <c r="E7158" s="21"/>
      <c r="F7158" s="21"/>
      <c r="G7158" s="21"/>
      <c r="H7158" s="21"/>
      <c r="I7158" s="21"/>
      <c r="J7158" s="21"/>
      <c r="K7158" s="22"/>
      <c r="L7158" s="22"/>
      <c r="M7158" s="22"/>
      <c r="N7158" s="22"/>
      <c r="O7158" s="22"/>
      <c r="P7158" s="22"/>
      <c r="Q7158" s="22"/>
      <c r="R7158" s="22"/>
      <c r="S7158" s="22"/>
      <c r="T7158" s="22"/>
      <c r="U7158" s="22"/>
      <c r="V7158" s="22"/>
      <c r="W7158" s="22"/>
      <c r="X7158" s="22"/>
      <c r="Y7158" s="22"/>
      <c r="Z7158" s="22"/>
      <c r="AA7158" s="22"/>
      <c r="AB7158" s="23"/>
      <c r="AC7158" s="23"/>
      <c r="AD7158" s="22"/>
      <c r="AE7158" s="24"/>
      <c r="AF7158" s="24"/>
      <c r="AG7158" s="24"/>
      <c r="AH7158" s="24"/>
      <c r="AI7158" s="24"/>
      <c r="AJ7158" s="24"/>
      <c r="AK7158" s="24"/>
      <c r="AL7158" s="24"/>
      <c r="AM7158" s="24"/>
      <c r="AN7158" s="24"/>
      <c r="AO7158" s="24"/>
      <c r="AP7158" s="24"/>
      <c r="AQ7158" s="24"/>
      <c r="AR7158" s="24"/>
      <c r="AS7158" s="24"/>
      <c r="AT7158" s="25"/>
      <c r="AV7158" s="26"/>
      <c r="AW7158" s="26"/>
      <c r="AX7158" s="27"/>
      <c r="AY7158" s="27"/>
      <c r="AZ7158" s="27"/>
      <c r="BA7158" s="27"/>
      <c r="BB7158" s="27"/>
      <c r="BC7158" s="27"/>
      <c r="BD7158" s="27"/>
      <c r="BE7158" s="27"/>
      <c r="BF7158" s="27"/>
      <c r="BG7158" s="27"/>
      <c r="BH7158" s="27"/>
      <c r="BI7158" s="27"/>
      <c r="BT7158" s="31"/>
      <c r="BU7158" s="32"/>
      <c r="BV7158" s="33"/>
      <c r="BW7158" s="32"/>
      <c r="BX7158" s="32"/>
      <c r="BY7158" s="34"/>
      <c r="CA7158" s="32"/>
      <c r="CB7158" s="32"/>
    </row>
    <row r="7159" spans="1:80">
      <c r="A7159" s="20"/>
      <c r="B7159" s="21"/>
      <c r="C7159" s="21"/>
      <c r="D7159" s="21"/>
      <c r="E7159" s="21"/>
      <c r="F7159" s="21"/>
      <c r="G7159" s="21"/>
      <c r="H7159" s="21"/>
      <c r="I7159" s="21"/>
      <c r="J7159" s="21"/>
      <c r="K7159" s="22"/>
      <c r="L7159" s="22"/>
      <c r="M7159" s="22"/>
      <c r="N7159" s="22"/>
      <c r="O7159" s="22"/>
      <c r="P7159" s="22"/>
      <c r="Q7159" s="22"/>
      <c r="R7159" s="22"/>
      <c r="S7159" s="22"/>
      <c r="T7159" s="22"/>
      <c r="U7159" s="22"/>
      <c r="V7159" s="22"/>
      <c r="W7159" s="22"/>
      <c r="X7159" s="22"/>
      <c r="Y7159" s="22"/>
      <c r="Z7159" s="22"/>
      <c r="AA7159" s="22"/>
      <c r="AB7159" s="23"/>
      <c r="AC7159" s="23"/>
      <c r="AD7159" s="22"/>
      <c r="AE7159" s="24"/>
      <c r="AF7159" s="24"/>
      <c r="AG7159" s="24"/>
      <c r="AH7159" s="24"/>
      <c r="AI7159" s="24"/>
      <c r="AJ7159" s="24"/>
      <c r="AK7159" s="24"/>
      <c r="AL7159" s="24"/>
      <c r="AM7159" s="24"/>
      <c r="AN7159" s="24"/>
      <c r="AO7159" s="24"/>
      <c r="AP7159" s="24"/>
      <c r="AQ7159" s="24"/>
      <c r="AR7159" s="24"/>
      <c r="AS7159" s="24"/>
      <c r="AT7159" s="25"/>
      <c r="AV7159" s="26"/>
      <c r="AW7159" s="26"/>
      <c r="AX7159" s="27"/>
      <c r="AY7159" s="27"/>
      <c r="AZ7159" s="27"/>
      <c r="BA7159" s="27"/>
      <c r="BB7159" s="27"/>
      <c r="BC7159" s="27"/>
      <c r="BD7159" s="27"/>
      <c r="BE7159" s="27"/>
      <c r="BF7159" s="27"/>
      <c r="BG7159" s="27"/>
      <c r="BH7159" s="27"/>
      <c r="BI7159" s="27"/>
      <c r="BT7159" s="31"/>
      <c r="BU7159" s="32"/>
      <c r="BV7159" s="33"/>
      <c r="BW7159" s="32"/>
      <c r="BX7159" s="32"/>
      <c r="BY7159" s="34"/>
      <c r="CA7159" s="32"/>
      <c r="CB7159" s="32"/>
    </row>
    <row r="7160" spans="1:80">
      <c r="A7160" s="20"/>
      <c r="B7160" s="21"/>
      <c r="C7160" s="21"/>
      <c r="D7160" s="21"/>
      <c r="E7160" s="21"/>
      <c r="F7160" s="21"/>
      <c r="G7160" s="21"/>
      <c r="H7160" s="21"/>
      <c r="I7160" s="21"/>
      <c r="J7160" s="21"/>
      <c r="K7160" s="22"/>
      <c r="L7160" s="22"/>
      <c r="M7160" s="22"/>
      <c r="N7160" s="22"/>
      <c r="O7160" s="22"/>
      <c r="P7160" s="22"/>
      <c r="Q7160" s="22"/>
      <c r="R7160" s="22"/>
      <c r="S7160" s="22"/>
      <c r="T7160" s="22"/>
      <c r="U7160" s="22"/>
      <c r="V7160" s="22"/>
      <c r="W7160" s="22"/>
      <c r="X7160" s="22"/>
      <c r="Y7160" s="22"/>
      <c r="Z7160" s="22"/>
      <c r="AA7160" s="22"/>
      <c r="AB7160" s="23"/>
      <c r="AC7160" s="23"/>
      <c r="AD7160" s="22"/>
      <c r="AE7160" s="24"/>
      <c r="AF7160" s="24"/>
      <c r="AG7160" s="24"/>
      <c r="AH7160" s="24"/>
      <c r="AI7160" s="24"/>
      <c r="AJ7160" s="24"/>
      <c r="AK7160" s="24"/>
      <c r="AL7160" s="24"/>
      <c r="AM7160" s="24"/>
      <c r="AN7160" s="24"/>
      <c r="AO7160" s="24"/>
      <c r="AP7160" s="24"/>
      <c r="AQ7160" s="24"/>
      <c r="AR7160" s="24"/>
      <c r="AS7160" s="24"/>
      <c r="AT7160" s="25"/>
      <c r="AV7160" s="26"/>
      <c r="AW7160" s="26"/>
      <c r="AX7160" s="27"/>
      <c r="AY7160" s="27"/>
      <c r="AZ7160" s="27"/>
      <c r="BA7160" s="27"/>
      <c r="BB7160" s="27"/>
      <c r="BC7160" s="27"/>
      <c r="BD7160" s="27"/>
      <c r="BE7160" s="27"/>
      <c r="BF7160" s="27"/>
      <c r="BG7160" s="27"/>
      <c r="BH7160" s="27"/>
      <c r="BI7160" s="27"/>
      <c r="BT7160" s="31"/>
      <c r="BU7160" s="32"/>
      <c r="BV7160" s="33"/>
      <c r="BW7160" s="32"/>
      <c r="BX7160" s="32"/>
      <c r="BY7160" s="34"/>
      <c r="CA7160" s="32"/>
      <c r="CB7160" s="32"/>
    </row>
    <row r="7161" spans="1:80">
      <c r="A7161" s="20"/>
      <c r="B7161" s="21"/>
      <c r="C7161" s="21"/>
      <c r="D7161" s="21"/>
      <c r="E7161" s="21"/>
      <c r="F7161" s="21"/>
      <c r="G7161" s="21"/>
      <c r="H7161" s="21"/>
      <c r="I7161" s="21"/>
      <c r="J7161" s="21"/>
      <c r="K7161" s="22"/>
      <c r="L7161" s="22"/>
      <c r="M7161" s="22"/>
      <c r="N7161" s="22"/>
      <c r="O7161" s="22"/>
      <c r="P7161" s="22"/>
      <c r="Q7161" s="22"/>
      <c r="R7161" s="22"/>
      <c r="S7161" s="22"/>
      <c r="T7161" s="22"/>
      <c r="U7161" s="22"/>
      <c r="V7161" s="22"/>
      <c r="W7161" s="22"/>
      <c r="X7161" s="22"/>
      <c r="Y7161" s="22"/>
      <c r="Z7161" s="22"/>
      <c r="AA7161" s="22"/>
      <c r="AB7161" s="23"/>
      <c r="AC7161" s="23"/>
      <c r="AD7161" s="22"/>
      <c r="AE7161" s="24"/>
      <c r="AF7161" s="24"/>
      <c r="AG7161" s="24"/>
      <c r="AH7161" s="24"/>
      <c r="AI7161" s="24"/>
      <c r="AJ7161" s="24"/>
      <c r="AK7161" s="24"/>
      <c r="AL7161" s="24"/>
      <c r="AM7161" s="24"/>
      <c r="AN7161" s="24"/>
      <c r="AO7161" s="24"/>
      <c r="AP7161" s="24"/>
      <c r="AQ7161" s="24"/>
      <c r="AR7161" s="24"/>
      <c r="AS7161" s="24"/>
      <c r="AT7161" s="25"/>
      <c r="AV7161" s="26"/>
      <c r="AW7161" s="26"/>
      <c r="AX7161" s="27"/>
      <c r="AY7161" s="27"/>
      <c r="AZ7161" s="27"/>
      <c r="BA7161" s="27"/>
      <c r="BB7161" s="27"/>
      <c r="BC7161" s="27"/>
      <c r="BD7161" s="27"/>
      <c r="BE7161" s="27"/>
      <c r="BF7161" s="27"/>
      <c r="BG7161" s="27"/>
      <c r="BH7161" s="27"/>
      <c r="BI7161" s="27"/>
      <c r="BT7161" s="31"/>
      <c r="BU7161" s="32"/>
      <c r="BV7161" s="33"/>
      <c r="BW7161" s="32"/>
      <c r="BX7161" s="32"/>
      <c r="BY7161" s="34"/>
      <c r="CA7161" s="32"/>
      <c r="CB7161" s="32"/>
    </row>
    <row r="7162" spans="1:80">
      <c r="A7162" s="20"/>
      <c r="B7162" s="21"/>
      <c r="C7162" s="21"/>
      <c r="D7162" s="21"/>
      <c r="E7162" s="21"/>
      <c r="F7162" s="21"/>
      <c r="G7162" s="21"/>
      <c r="H7162" s="21"/>
      <c r="I7162" s="21"/>
      <c r="J7162" s="21"/>
      <c r="K7162" s="22"/>
      <c r="L7162" s="22"/>
      <c r="M7162" s="22"/>
      <c r="N7162" s="22"/>
      <c r="O7162" s="22"/>
      <c r="P7162" s="22"/>
      <c r="Q7162" s="22"/>
      <c r="R7162" s="22"/>
      <c r="S7162" s="22"/>
      <c r="T7162" s="22"/>
      <c r="U7162" s="22"/>
      <c r="V7162" s="22"/>
      <c r="W7162" s="22"/>
      <c r="X7162" s="22"/>
      <c r="Y7162" s="22"/>
      <c r="Z7162" s="22"/>
      <c r="AA7162" s="22"/>
      <c r="AB7162" s="23"/>
      <c r="AC7162" s="23"/>
      <c r="AD7162" s="22"/>
      <c r="AE7162" s="24"/>
      <c r="AF7162" s="24"/>
      <c r="AG7162" s="24"/>
      <c r="AH7162" s="24"/>
      <c r="AI7162" s="24"/>
      <c r="AJ7162" s="24"/>
      <c r="AK7162" s="24"/>
      <c r="AL7162" s="24"/>
      <c r="AM7162" s="24"/>
      <c r="AN7162" s="24"/>
      <c r="AO7162" s="24"/>
      <c r="AP7162" s="24"/>
      <c r="AQ7162" s="24"/>
      <c r="AR7162" s="24"/>
      <c r="AS7162" s="24"/>
      <c r="AT7162" s="25"/>
      <c r="AV7162" s="26"/>
      <c r="AW7162" s="26"/>
      <c r="AX7162" s="27"/>
      <c r="AY7162" s="27"/>
      <c r="AZ7162" s="27"/>
      <c r="BA7162" s="27"/>
      <c r="BB7162" s="27"/>
      <c r="BC7162" s="27"/>
      <c r="BD7162" s="27"/>
      <c r="BE7162" s="27"/>
      <c r="BF7162" s="27"/>
      <c r="BG7162" s="27"/>
      <c r="BH7162" s="27"/>
      <c r="BI7162" s="27"/>
      <c r="BT7162" s="31"/>
      <c r="BU7162" s="32"/>
      <c r="BV7162" s="33"/>
      <c r="BW7162" s="32"/>
      <c r="BX7162" s="32"/>
      <c r="BY7162" s="34"/>
      <c r="CA7162" s="32"/>
      <c r="CB7162" s="32"/>
    </row>
    <row r="7163" spans="1:80">
      <c r="A7163" s="20"/>
      <c r="B7163" s="21"/>
      <c r="C7163" s="21"/>
      <c r="D7163" s="21"/>
      <c r="E7163" s="21"/>
      <c r="F7163" s="21"/>
      <c r="G7163" s="21"/>
      <c r="H7163" s="21"/>
      <c r="I7163" s="21"/>
      <c r="J7163" s="21"/>
      <c r="K7163" s="22"/>
      <c r="L7163" s="22"/>
      <c r="M7163" s="22"/>
      <c r="N7163" s="22"/>
      <c r="O7163" s="22"/>
      <c r="P7163" s="22"/>
      <c r="Q7163" s="22"/>
      <c r="R7163" s="22"/>
      <c r="S7163" s="22"/>
      <c r="T7163" s="22"/>
      <c r="U7163" s="22"/>
      <c r="V7163" s="22"/>
      <c r="W7163" s="22"/>
      <c r="X7163" s="22"/>
      <c r="Y7163" s="22"/>
      <c r="Z7163" s="22"/>
      <c r="AA7163" s="22"/>
      <c r="AB7163" s="23"/>
      <c r="AC7163" s="23"/>
      <c r="AD7163" s="22"/>
      <c r="AE7163" s="24"/>
      <c r="AF7163" s="24"/>
      <c r="AG7163" s="24"/>
      <c r="AH7163" s="24"/>
      <c r="AI7163" s="24"/>
      <c r="AJ7163" s="24"/>
      <c r="AK7163" s="24"/>
      <c r="AL7163" s="24"/>
      <c r="AM7163" s="24"/>
      <c r="AN7163" s="24"/>
      <c r="AO7163" s="24"/>
      <c r="AP7163" s="24"/>
      <c r="AQ7163" s="24"/>
      <c r="AR7163" s="24"/>
      <c r="AS7163" s="24"/>
      <c r="AT7163" s="25"/>
      <c r="AV7163" s="26"/>
      <c r="AW7163" s="26"/>
      <c r="AX7163" s="27"/>
      <c r="AY7163" s="27"/>
      <c r="AZ7163" s="27"/>
      <c r="BA7163" s="27"/>
      <c r="BB7163" s="27"/>
      <c r="BC7163" s="27"/>
      <c r="BD7163" s="27"/>
      <c r="BE7163" s="27"/>
      <c r="BF7163" s="27"/>
      <c r="BG7163" s="27"/>
      <c r="BH7163" s="27"/>
      <c r="BI7163" s="27"/>
      <c r="BT7163" s="31"/>
      <c r="BU7163" s="32"/>
      <c r="BV7163" s="33"/>
      <c r="BW7163" s="32"/>
      <c r="BX7163" s="32"/>
      <c r="BY7163" s="34"/>
      <c r="CA7163" s="32"/>
      <c r="CB7163" s="32"/>
    </row>
    <row r="7164" spans="1:80">
      <c r="A7164" s="20"/>
      <c r="B7164" s="21"/>
      <c r="C7164" s="21"/>
      <c r="D7164" s="21"/>
      <c r="E7164" s="21"/>
      <c r="F7164" s="21"/>
      <c r="G7164" s="21"/>
      <c r="H7164" s="21"/>
      <c r="I7164" s="21"/>
      <c r="J7164" s="21"/>
      <c r="K7164" s="22"/>
      <c r="L7164" s="22"/>
      <c r="M7164" s="22"/>
      <c r="N7164" s="22"/>
      <c r="O7164" s="22"/>
      <c r="P7164" s="22"/>
      <c r="Q7164" s="22"/>
      <c r="R7164" s="22"/>
      <c r="S7164" s="22"/>
      <c r="T7164" s="22"/>
      <c r="U7164" s="22"/>
      <c r="V7164" s="22"/>
      <c r="W7164" s="22"/>
      <c r="X7164" s="22"/>
      <c r="Y7164" s="22"/>
      <c r="Z7164" s="22"/>
      <c r="AA7164" s="22"/>
      <c r="AB7164" s="23"/>
      <c r="AC7164" s="23"/>
      <c r="AD7164" s="22"/>
      <c r="AE7164" s="24"/>
      <c r="AF7164" s="24"/>
      <c r="AG7164" s="24"/>
      <c r="AH7164" s="24"/>
      <c r="AI7164" s="24"/>
      <c r="AJ7164" s="24"/>
      <c r="AK7164" s="24"/>
      <c r="AL7164" s="24"/>
      <c r="AM7164" s="24"/>
      <c r="AN7164" s="24"/>
      <c r="AO7164" s="24"/>
      <c r="AP7164" s="24"/>
      <c r="AQ7164" s="24"/>
      <c r="AR7164" s="24"/>
      <c r="AS7164" s="24"/>
      <c r="AT7164" s="25"/>
      <c r="AV7164" s="26"/>
      <c r="AW7164" s="26"/>
      <c r="AX7164" s="27"/>
      <c r="AY7164" s="27"/>
      <c r="AZ7164" s="27"/>
      <c r="BA7164" s="27"/>
      <c r="BB7164" s="27"/>
      <c r="BC7164" s="27"/>
      <c r="BD7164" s="27"/>
      <c r="BE7164" s="27"/>
      <c r="BF7164" s="27"/>
      <c r="BG7164" s="27"/>
      <c r="BH7164" s="27"/>
      <c r="BI7164" s="27"/>
      <c r="BT7164" s="31"/>
      <c r="BU7164" s="32"/>
      <c r="BV7164" s="33"/>
      <c r="BW7164" s="32"/>
      <c r="BX7164" s="32"/>
      <c r="BY7164" s="34"/>
      <c r="CA7164" s="32"/>
      <c r="CB7164" s="32"/>
    </row>
    <row r="7165" spans="1:80">
      <c r="A7165" s="20"/>
      <c r="B7165" s="21"/>
      <c r="C7165" s="21"/>
      <c r="D7165" s="21"/>
      <c r="E7165" s="21"/>
      <c r="F7165" s="21"/>
      <c r="G7165" s="21"/>
      <c r="H7165" s="21"/>
      <c r="I7165" s="21"/>
      <c r="J7165" s="21"/>
      <c r="K7165" s="22"/>
      <c r="L7165" s="22"/>
      <c r="M7165" s="22"/>
      <c r="N7165" s="22"/>
      <c r="O7165" s="22"/>
      <c r="P7165" s="22"/>
      <c r="Q7165" s="22"/>
      <c r="R7165" s="22"/>
      <c r="S7165" s="22"/>
      <c r="T7165" s="22"/>
      <c r="U7165" s="22"/>
      <c r="V7165" s="22"/>
      <c r="W7165" s="22"/>
      <c r="X7165" s="22"/>
      <c r="Y7165" s="22"/>
      <c r="Z7165" s="22"/>
      <c r="AA7165" s="22"/>
      <c r="AB7165" s="23"/>
      <c r="AC7165" s="23"/>
      <c r="AD7165" s="22"/>
      <c r="AE7165" s="24"/>
      <c r="AF7165" s="24"/>
      <c r="AG7165" s="24"/>
      <c r="AH7165" s="24"/>
      <c r="AI7165" s="24"/>
      <c r="AJ7165" s="24"/>
      <c r="AK7165" s="24"/>
      <c r="AL7165" s="24"/>
      <c r="AM7165" s="24"/>
      <c r="AN7165" s="24"/>
      <c r="AO7165" s="24"/>
      <c r="AP7165" s="24"/>
      <c r="AQ7165" s="24"/>
      <c r="AR7165" s="24"/>
      <c r="AS7165" s="24"/>
      <c r="AT7165" s="25"/>
      <c r="AV7165" s="26"/>
      <c r="AW7165" s="26"/>
      <c r="AX7165" s="27"/>
      <c r="AY7165" s="27"/>
      <c r="AZ7165" s="27"/>
      <c r="BA7165" s="27"/>
      <c r="BB7165" s="27"/>
      <c r="BC7165" s="27"/>
      <c r="BD7165" s="27"/>
      <c r="BE7165" s="27"/>
      <c r="BF7165" s="27"/>
      <c r="BG7165" s="27"/>
      <c r="BH7165" s="27"/>
      <c r="BI7165" s="27"/>
      <c r="BT7165" s="31"/>
      <c r="BU7165" s="32"/>
      <c r="BV7165" s="33"/>
      <c r="BW7165" s="32"/>
      <c r="BX7165" s="32"/>
      <c r="BY7165" s="34"/>
      <c r="CA7165" s="32"/>
      <c r="CB7165" s="32"/>
    </row>
    <row r="7166" spans="1:80">
      <c r="A7166" s="20"/>
      <c r="B7166" s="21"/>
      <c r="C7166" s="21"/>
      <c r="D7166" s="21"/>
      <c r="E7166" s="21"/>
      <c r="F7166" s="21"/>
      <c r="G7166" s="21"/>
      <c r="H7166" s="21"/>
      <c r="I7166" s="21"/>
      <c r="J7166" s="21"/>
      <c r="K7166" s="22"/>
      <c r="L7166" s="22"/>
      <c r="M7166" s="22"/>
      <c r="N7166" s="22"/>
      <c r="O7166" s="22"/>
      <c r="P7166" s="22"/>
      <c r="Q7166" s="22"/>
      <c r="R7166" s="22"/>
      <c r="S7166" s="22"/>
      <c r="T7166" s="22"/>
      <c r="U7166" s="22"/>
      <c r="V7166" s="22"/>
      <c r="W7166" s="22"/>
      <c r="X7166" s="22"/>
      <c r="Y7166" s="22"/>
      <c r="Z7166" s="22"/>
      <c r="AA7166" s="22"/>
      <c r="AB7166" s="23"/>
      <c r="AC7166" s="23"/>
      <c r="AD7166" s="22"/>
      <c r="AE7166" s="24"/>
      <c r="AF7166" s="24"/>
      <c r="AG7166" s="24"/>
      <c r="AH7166" s="24"/>
      <c r="AI7166" s="24"/>
      <c r="AJ7166" s="24"/>
      <c r="AK7166" s="24"/>
      <c r="AL7166" s="24"/>
      <c r="AM7166" s="24"/>
      <c r="AN7166" s="24"/>
      <c r="AO7166" s="24"/>
      <c r="AP7166" s="24"/>
      <c r="AQ7166" s="24"/>
      <c r="AR7166" s="24"/>
      <c r="AS7166" s="24"/>
      <c r="AT7166" s="25"/>
      <c r="AV7166" s="26"/>
      <c r="AW7166" s="26"/>
      <c r="AX7166" s="27"/>
      <c r="AY7166" s="27"/>
      <c r="AZ7166" s="27"/>
      <c r="BA7166" s="27"/>
      <c r="BB7166" s="27"/>
      <c r="BC7166" s="27"/>
      <c r="BD7166" s="27"/>
      <c r="BE7166" s="27"/>
      <c r="BF7166" s="27"/>
      <c r="BG7166" s="27"/>
      <c r="BH7166" s="27"/>
      <c r="BI7166" s="27"/>
      <c r="BT7166" s="31"/>
      <c r="BU7166" s="32"/>
      <c r="BV7166" s="33"/>
      <c r="BW7166" s="32"/>
      <c r="BX7166" s="32"/>
      <c r="BY7166" s="34"/>
      <c r="CA7166" s="32"/>
      <c r="CB7166" s="32"/>
    </row>
    <row r="7167" spans="1:80">
      <c r="A7167" s="20"/>
      <c r="B7167" s="21"/>
      <c r="C7167" s="21"/>
      <c r="D7167" s="21"/>
      <c r="E7167" s="21"/>
      <c r="F7167" s="21"/>
      <c r="G7167" s="21"/>
      <c r="H7167" s="21"/>
      <c r="I7167" s="21"/>
      <c r="J7167" s="21"/>
      <c r="K7167" s="22"/>
      <c r="L7167" s="22"/>
      <c r="M7167" s="22"/>
      <c r="N7167" s="22"/>
      <c r="O7167" s="22"/>
      <c r="P7167" s="22"/>
      <c r="Q7167" s="22"/>
      <c r="R7167" s="22"/>
      <c r="S7167" s="22"/>
      <c r="T7167" s="22"/>
      <c r="U7167" s="22"/>
      <c r="V7167" s="22"/>
      <c r="W7167" s="22"/>
      <c r="X7167" s="22"/>
      <c r="Y7167" s="22"/>
      <c r="Z7167" s="22"/>
      <c r="AA7167" s="22"/>
      <c r="AB7167" s="23"/>
      <c r="AC7167" s="23"/>
      <c r="AD7167" s="22"/>
      <c r="AE7167" s="24"/>
      <c r="AF7167" s="24"/>
      <c r="AG7167" s="24"/>
      <c r="AH7167" s="24"/>
      <c r="AI7167" s="24"/>
      <c r="AJ7167" s="24"/>
      <c r="AK7167" s="24"/>
      <c r="AL7167" s="24"/>
      <c r="AM7167" s="24"/>
      <c r="AN7167" s="24"/>
      <c r="AO7167" s="24"/>
      <c r="AP7167" s="24"/>
      <c r="AQ7167" s="24"/>
      <c r="AR7167" s="24"/>
      <c r="AS7167" s="24"/>
      <c r="AT7167" s="25"/>
      <c r="AV7167" s="26"/>
      <c r="AW7167" s="26"/>
      <c r="AX7167" s="27"/>
      <c r="AY7167" s="27"/>
      <c r="AZ7167" s="27"/>
      <c r="BA7167" s="27"/>
      <c r="BB7167" s="27"/>
      <c r="BC7167" s="27"/>
      <c r="BD7167" s="27"/>
      <c r="BE7167" s="27"/>
      <c r="BF7167" s="27"/>
      <c r="BG7167" s="27"/>
      <c r="BH7167" s="27"/>
      <c r="BI7167" s="27"/>
      <c r="BT7167" s="31"/>
      <c r="BU7167" s="32"/>
      <c r="BV7167" s="33"/>
      <c r="BW7167" s="32"/>
      <c r="BX7167" s="32"/>
      <c r="BY7167" s="34"/>
      <c r="CA7167" s="32"/>
      <c r="CB7167" s="32"/>
    </row>
    <row r="7168" spans="1:80">
      <c r="A7168" s="20"/>
      <c r="B7168" s="21"/>
      <c r="C7168" s="21"/>
      <c r="D7168" s="21"/>
      <c r="E7168" s="21"/>
      <c r="F7168" s="21"/>
      <c r="G7168" s="21"/>
      <c r="H7168" s="21"/>
      <c r="I7168" s="21"/>
      <c r="J7168" s="21"/>
      <c r="K7168" s="22"/>
      <c r="L7168" s="22"/>
      <c r="M7168" s="22"/>
      <c r="N7168" s="22"/>
      <c r="O7168" s="22"/>
      <c r="P7168" s="22"/>
      <c r="Q7168" s="22"/>
      <c r="R7168" s="22"/>
      <c r="S7168" s="22"/>
      <c r="T7168" s="22"/>
      <c r="U7168" s="22"/>
      <c r="V7168" s="22"/>
      <c r="W7168" s="22"/>
      <c r="X7168" s="22"/>
      <c r="Y7168" s="22"/>
      <c r="Z7168" s="22"/>
      <c r="AA7168" s="22"/>
      <c r="AB7168" s="23"/>
      <c r="AC7168" s="23"/>
      <c r="AD7168" s="22"/>
      <c r="AE7168" s="24"/>
      <c r="AF7168" s="24"/>
      <c r="AG7168" s="24"/>
      <c r="AH7168" s="24"/>
      <c r="AI7168" s="24"/>
      <c r="AJ7168" s="24"/>
      <c r="AK7168" s="24"/>
      <c r="AL7168" s="24"/>
      <c r="AM7168" s="24"/>
      <c r="AN7168" s="24"/>
      <c r="AO7168" s="24"/>
      <c r="AP7168" s="24"/>
      <c r="AQ7168" s="24"/>
      <c r="AR7168" s="24"/>
      <c r="AS7168" s="24"/>
      <c r="AT7168" s="25"/>
      <c r="AV7168" s="26"/>
      <c r="AW7168" s="26"/>
      <c r="AX7168" s="27"/>
      <c r="AY7168" s="27"/>
      <c r="AZ7168" s="27"/>
      <c r="BA7168" s="27"/>
      <c r="BB7168" s="27"/>
      <c r="BC7168" s="27"/>
      <c r="BD7168" s="27"/>
      <c r="BE7168" s="27"/>
      <c r="BF7168" s="27"/>
      <c r="BG7168" s="27"/>
      <c r="BH7168" s="27"/>
      <c r="BI7168" s="27"/>
      <c r="BT7168" s="31"/>
      <c r="BU7168" s="32"/>
      <c r="BV7168" s="33"/>
      <c r="BW7168" s="32"/>
      <c r="BX7168" s="32"/>
      <c r="BY7168" s="34"/>
      <c r="CA7168" s="32"/>
      <c r="CB7168" s="32"/>
    </row>
    <row r="7169" spans="1:80">
      <c r="A7169" s="20"/>
      <c r="B7169" s="21"/>
      <c r="C7169" s="21"/>
      <c r="D7169" s="21"/>
      <c r="E7169" s="21"/>
      <c r="F7169" s="21"/>
      <c r="G7169" s="21"/>
      <c r="H7169" s="21"/>
      <c r="I7169" s="21"/>
      <c r="J7169" s="21"/>
      <c r="K7169" s="22"/>
      <c r="L7169" s="22"/>
      <c r="M7169" s="22"/>
      <c r="N7169" s="22"/>
      <c r="O7169" s="22"/>
      <c r="P7169" s="22"/>
      <c r="Q7169" s="22"/>
      <c r="R7169" s="22"/>
      <c r="S7169" s="22"/>
      <c r="T7169" s="22"/>
      <c r="U7169" s="22"/>
      <c r="V7169" s="22"/>
      <c r="W7169" s="22"/>
      <c r="X7169" s="22"/>
      <c r="Y7169" s="22"/>
      <c r="Z7169" s="22"/>
      <c r="AA7169" s="22"/>
      <c r="AB7169" s="23"/>
      <c r="AC7169" s="23"/>
      <c r="AD7169" s="22"/>
      <c r="AE7169" s="24"/>
      <c r="AF7169" s="24"/>
      <c r="AG7169" s="24"/>
      <c r="AH7169" s="24"/>
      <c r="AI7169" s="24"/>
      <c r="AJ7169" s="24"/>
      <c r="AK7169" s="24"/>
      <c r="AL7169" s="24"/>
      <c r="AM7169" s="24"/>
      <c r="AN7169" s="24"/>
      <c r="AO7169" s="24"/>
      <c r="AP7169" s="24"/>
      <c r="AQ7169" s="24"/>
      <c r="AR7169" s="24"/>
      <c r="AS7169" s="24"/>
      <c r="AT7169" s="25"/>
      <c r="AV7169" s="26"/>
      <c r="AW7169" s="26"/>
      <c r="AX7169" s="27"/>
      <c r="AY7169" s="27"/>
      <c r="AZ7169" s="27"/>
      <c r="BA7169" s="27"/>
      <c r="BB7169" s="27"/>
      <c r="BC7169" s="27"/>
      <c r="BD7169" s="27"/>
      <c r="BE7169" s="27"/>
      <c r="BF7169" s="27"/>
      <c r="BG7169" s="27"/>
      <c r="BH7169" s="27"/>
      <c r="BI7169" s="27"/>
      <c r="BT7169" s="31"/>
      <c r="BU7169" s="32"/>
      <c r="BV7169" s="33"/>
      <c r="BW7169" s="32"/>
      <c r="BX7169" s="32"/>
      <c r="BY7169" s="34"/>
      <c r="CA7169" s="32"/>
      <c r="CB7169" s="32"/>
    </row>
    <row r="7170" spans="1:80">
      <c r="A7170" s="20"/>
      <c r="B7170" s="21"/>
      <c r="C7170" s="21"/>
      <c r="D7170" s="21"/>
      <c r="E7170" s="21"/>
      <c r="F7170" s="21"/>
      <c r="G7170" s="21"/>
      <c r="H7170" s="21"/>
      <c r="I7170" s="21"/>
      <c r="J7170" s="21"/>
      <c r="K7170" s="22"/>
      <c r="L7170" s="22"/>
      <c r="M7170" s="22"/>
      <c r="N7170" s="22"/>
      <c r="O7170" s="22"/>
      <c r="P7170" s="22"/>
      <c r="Q7170" s="22"/>
      <c r="R7170" s="22"/>
      <c r="S7170" s="22"/>
      <c r="T7170" s="22"/>
      <c r="U7170" s="22"/>
      <c r="V7170" s="22"/>
      <c r="W7170" s="22"/>
      <c r="X7170" s="22"/>
      <c r="Y7170" s="22"/>
      <c r="Z7170" s="22"/>
      <c r="AA7170" s="22"/>
      <c r="AB7170" s="23"/>
      <c r="AC7170" s="23"/>
      <c r="AD7170" s="22"/>
      <c r="AE7170" s="24"/>
      <c r="AF7170" s="24"/>
      <c r="AG7170" s="24"/>
      <c r="AH7170" s="24"/>
      <c r="AI7170" s="24"/>
      <c r="AJ7170" s="24"/>
      <c r="AK7170" s="24"/>
      <c r="AL7170" s="24"/>
      <c r="AM7170" s="24"/>
      <c r="AN7170" s="24"/>
      <c r="AO7170" s="24"/>
      <c r="AP7170" s="24"/>
      <c r="AQ7170" s="24"/>
      <c r="AR7170" s="24"/>
      <c r="AS7170" s="24"/>
      <c r="AT7170" s="25"/>
      <c r="AV7170" s="26"/>
      <c r="AW7170" s="26"/>
      <c r="AX7170" s="27"/>
      <c r="AY7170" s="27"/>
      <c r="AZ7170" s="27"/>
      <c r="BA7170" s="27"/>
      <c r="BB7170" s="27"/>
      <c r="BC7170" s="27"/>
      <c r="BD7170" s="27"/>
      <c r="BE7170" s="27"/>
      <c r="BF7170" s="27"/>
      <c r="BG7170" s="27"/>
      <c r="BH7170" s="27"/>
      <c r="BI7170" s="27"/>
      <c r="BT7170" s="31"/>
      <c r="BU7170" s="32"/>
      <c r="BV7170" s="33"/>
      <c r="BW7170" s="32"/>
      <c r="BX7170" s="32"/>
      <c r="BY7170" s="34"/>
      <c r="CA7170" s="32"/>
      <c r="CB7170" s="32"/>
    </row>
    <row r="7171" spans="1:80">
      <c r="A7171" s="20"/>
      <c r="B7171" s="21"/>
      <c r="C7171" s="21"/>
      <c r="D7171" s="21"/>
      <c r="E7171" s="21"/>
      <c r="F7171" s="21"/>
      <c r="G7171" s="21"/>
      <c r="H7171" s="21"/>
      <c r="I7171" s="21"/>
      <c r="J7171" s="21"/>
      <c r="K7171" s="22"/>
      <c r="L7171" s="22"/>
      <c r="M7171" s="22"/>
      <c r="N7171" s="22"/>
      <c r="O7171" s="22"/>
      <c r="P7171" s="22"/>
      <c r="Q7171" s="22"/>
      <c r="R7171" s="22"/>
      <c r="S7171" s="22"/>
      <c r="T7171" s="22"/>
      <c r="U7171" s="22"/>
      <c r="V7171" s="22"/>
      <c r="W7171" s="22"/>
      <c r="X7171" s="22"/>
      <c r="Y7171" s="22"/>
      <c r="Z7171" s="22"/>
      <c r="AA7171" s="22"/>
      <c r="AB7171" s="23"/>
      <c r="AC7171" s="23"/>
      <c r="AD7171" s="22"/>
      <c r="AE7171" s="24"/>
      <c r="AF7171" s="24"/>
      <c r="AG7171" s="24"/>
      <c r="AH7171" s="24"/>
      <c r="AI7171" s="24"/>
      <c r="AJ7171" s="24"/>
      <c r="AK7171" s="24"/>
      <c r="AL7171" s="24"/>
      <c r="AM7171" s="24"/>
      <c r="AN7171" s="24"/>
      <c r="AO7171" s="24"/>
      <c r="AP7171" s="24"/>
      <c r="AQ7171" s="24"/>
      <c r="AR7171" s="24"/>
      <c r="AS7171" s="24"/>
      <c r="AT7171" s="25"/>
      <c r="AV7171" s="26"/>
      <c r="AW7171" s="26"/>
      <c r="AX7171" s="27"/>
      <c r="AY7171" s="27"/>
      <c r="AZ7171" s="27"/>
      <c r="BA7171" s="27"/>
      <c r="BB7171" s="27"/>
      <c r="BC7171" s="27"/>
      <c r="BD7171" s="27"/>
      <c r="BE7171" s="27"/>
      <c r="BF7171" s="27"/>
      <c r="BG7171" s="27"/>
      <c r="BH7171" s="27"/>
      <c r="BI7171" s="27"/>
      <c r="BT7171" s="31"/>
      <c r="BU7171" s="32"/>
      <c r="BV7171" s="33"/>
      <c r="BW7171" s="32"/>
      <c r="BX7171" s="32"/>
      <c r="BY7171" s="34"/>
      <c r="CA7171" s="32"/>
      <c r="CB7171" s="32"/>
    </row>
    <row r="7172" spans="1:80">
      <c r="A7172" s="20"/>
      <c r="B7172" s="21"/>
      <c r="C7172" s="21"/>
      <c r="D7172" s="21"/>
      <c r="E7172" s="21"/>
      <c r="F7172" s="21"/>
      <c r="G7172" s="21"/>
      <c r="H7172" s="21"/>
      <c r="I7172" s="21"/>
      <c r="J7172" s="21"/>
      <c r="K7172" s="22"/>
      <c r="L7172" s="22"/>
      <c r="M7172" s="22"/>
      <c r="N7172" s="22"/>
      <c r="O7172" s="22"/>
      <c r="P7172" s="22"/>
      <c r="Q7172" s="22"/>
      <c r="R7172" s="22"/>
      <c r="S7172" s="22"/>
      <c r="T7172" s="22"/>
      <c r="U7172" s="22"/>
      <c r="V7172" s="22"/>
      <c r="W7172" s="22"/>
      <c r="X7172" s="22"/>
      <c r="Y7172" s="22"/>
      <c r="Z7172" s="22"/>
      <c r="AA7172" s="22"/>
      <c r="AB7172" s="23"/>
      <c r="AC7172" s="23"/>
      <c r="AD7172" s="22"/>
      <c r="AE7172" s="24"/>
      <c r="AF7172" s="24"/>
      <c r="AG7172" s="24"/>
      <c r="AH7172" s="24"/>
      <c r="AI7172" s="24"/>
      <c r="AJ7172" s="24"/>
      <c r="AK7172" s="24"/>
      <c r="AL7172" s="24"/>
      <c r="AM7172" s="24"/>
      <c r="AN7172" s="24"/>
      <c r="AO7172" s="24"/>
      <c r="AP7172" s="24"/>
      <c r="AQ7172" s="24"/>
      <c r="AR7172" s="24"/>
      <c r="AS7172" s="24"/>
      <c r="AT7172" s="25"/>
      <c r="AV7172" s="26"/>
      <c r="AW7172" s="26"/>
      <c r="AX7172" s="27"/>
      <c r="AY7172" s="27"/>
      <c r="AZ7172" s="27"/>
      <c r="BA7172" s="27"/>
      <c r="BB7172" s="27"/>
      <c r="BC7172" s="27"/>
      <c r="BD7172" s="27"/>
      <c r="BE7172" s="27"/>
      <c r="BF7172" s="27"/>
      <c r="BG7172" s="27"/>
      <c r="BH7172" s="27"/>
      <c r="BI7172" s="27"/>
      <c r="BT7172" s="31"/>
      <c r="BU7172" s="32"/>
      <c r="BV7172" s="33"/>
      <c r="BW7172" s="32"/>
      <c r="BX7172" s="32"/>
      <c r="BY7172" s="34"/>
      <c r="CA7172" s="32"/>
      <c r="CB7172" s="32"/>
    </row>
    <row r="7173" spans="1:80">
      <c r="A7173" s="20"/>
      <c r="B7173" s="21"/>
      <c r="C7173" s="21"/>
      <c r="D7173" s="21"/>
      <c r="E7173" s="21"/>
      <c r="F7173" s="21"/>
      <c r="G7173" s="21"/>
      <c r="H7173" s="21"/>
      <c r="I7173" s="21"/>
      <c r="J7173" s="21"/>
      <c r="K7173" s="22"/>
      <c r="L7173" s="22"/>
      <c r="M7173" s="22"/>
      <c r="N7173" s="22"/>
      <c r="O7173" s="22"/>
      <c r="P7173" s="22"/>
      <c r="Q7173" s="22"/>
      <c r="R7173" s="22"/>
      <c r="S7173" s="22"/>
      <c r="T7173" s="22"/>
      <c r="U7173" s="22"/>
      <c r="V7173" s="22"/>
      <c r="W7173" s="22"/>
      <c r="X7173" s="22"/>
      <c r="Y7173" s="22"/>
      <c r="Z7173" s="22"/>
      <c r="AA7173" s="22"/>
      <c r="AB7173" s="23"/>
      <c r="AC7173" s="23"/>
      <c r="AD7173" s="22"/>
      <c r="AE7173" s="24"/>
      <c r="AF7173" s="24"/>
      <c r="AG7173" s="24"/>
      <c r="AH7173" s="24"/>
      <c r="AI7173" s="24"/>
      <c r="AJ7173" s="24"/>
      <c r="AK7173" s="24"/>
      <c r="AL7173" s="24"/>
      <c r="AM7173" s="24"/>
      <c r="AN7173" s="24"/>
      <c r="AO7173" s="24"/>
      <c r="AP7173" s="24"/>
      <c r="AQ7173" s="24"/>
      <c r="AR7173" s="24"/>
      <c r="AS7173" s="24"/>
      <c r="AT7173" s="25"/>
      <c r="AV7173" s="26"/>
      <c r="AW7173" s="26"/>
      <c r="AX7173" s="27"/>
      <c r="AY7173" s="27"/>
      <c r="AZ7173" s="27"/>
      <c r="BA7173" s="27"/>
      <c r="BB7173" s="27"/>
      <c r="BC7173" s="27"/>
      <c r="BD7173" s="27"/>
      <c r="BE7173" s="27"/>
      <c r="BF7173" s="27"/>
      <c r="BG7173" s="27"/>
      <c r="BH7173" s="27"/>
      <c r="BI7173" s="27"/>
      <c r="BT7173" s="31"/>
      <c r="BU7173" s="32"/>
      <c r="BV7173" s="33"/>
      <c r="BW7173" s="32"/>
      <c r="BX7173" s="32"/>
      <c r="BY7173" s="34"/>
      <c r="CA7173" s="32"/>
      <c r="CB7173" s="32"/>
    </row>
    <row r="7174" spans="1:80">
      <c r="A7174" s="20"/>
      <c r="B7174" s="21"/>
      <c r="C7174" s="21"/>
      <c r="D7174" s="21"/>
      <c r="E7174" s="21"/>
      <c r="F7174" s="21"/>
      <c r="G7174" s="21"/>
      <c r="H7174" s="21"/>
      <c r="I7174" s="21"/>
      <c r="J7174" s="21"/>
      <c r="K7174" s="22"/>
      <c r="L7174" s="22"/>
      <c r="M7174" s="22"/>
      <c r="N7174" s="22"/>
      <c r="O7174" s="22"/>
      <c r="P7174" s="22"/>
      <c r="Q7174" s="22"/>
      <c r="R7174" s="22"/>
      <c r="S7174" s="22"/>
      <c r="T7174" s="22"/>
      <c r="U7174" s="22"/>
      <c r="V7174" s="22"/>
      <c r="W7174" s="22"/>
      <c r="X7174" s="22"/>
      <c r="Y7174" s="22"/>
      <c r="Z7174" s="22"/>
      <c r="AA7174" s="22"/>
      <c r="AB7174" s="23"/>
      <c r="AC7174" s="23"/>
      <c r="AD7174" s="22"/>
      <c r="AE7174" s="24"/>
      <c r="AF7174" s="24"/>
      <c r="AG7174" s="24"/>
      <c r="AH7174" s="24"/>
      <c r="AI7174" s="24"/>
      <c r="AJ7174" s="24"/>
      <c r="AK7174" s="24"/>
      <c r="AL7174" s="24"/>
      <c r="AM7174" s="24"/>
      <c r="AN7174" s="24"/>
      <c r="AO7174" s="24"/>
      <c r="AP7174" s="24"/>
      <c r="AQ7174" s="24"/>
      <c r="AR7174" s="24"/>
      <c r="AS7174" s="24"/>
      <c r="AT7174" s="25"/>
      <c r="AV7174" s="26"/>
      <c r="AW7174" s="26"/>
      <c r="AX7174" s="27"/>
      <c r="AY7174" s="27"/>
      <c r="AZ7174" s="27"/>
      <c r="BA7174" s="27"/>
      <c r="BB7174" s="27"/>
      <c r="BC7174" s="27"/>
      <c r="BD7174" s="27"/>
      <c r="BE7174" s="27"/>
      <c r="BF7174" s="27"/>
      <c r="BG7174" s="27"/>
      <c r="BH7174" s="27"/>
      <c r="BI7174" s="27"/>
      <c r="BT7174" s="31"/>
      <c r="BU7174" s="32"/>
      <c r="BV7174" s="33"/>
      <c r="BW7174" s="32"/>
      <c r="BX7174" s="32"/>
      <c r="BY7174" s="34"/>
      <c r="CA7174" s="32"/>
      <c r="CB7174" s="32"/>
    </row>
    <row r="7175" spans="1:80">
      <c r="A7175" s="20"/>
      <c r="B7175" s="21"/>
      <c r="C7175" s="21"/>
      <c r="D7175" s="21"/>
      <c r="E7175" s="21"/>
      <c r="F7175" s="21"/>
      <c r="G7175" s="21"/>
      <c r="H7175" s="21"/>
      <c r="I7175" s="21"/>
      <c r="J7175" s="21"/>
      <c r="K7175" s="22"/>
      <c r="L7175" s="22"/>
      <c r="M7175" s="22"/>
      <c r="N7175" s="22"/>
      <c r="O7175" s="22"/>
      <c r="P7175" s="22"/>
      <c r="Q7175" s="22"/>
      <c r="R7175" s="22"/>
      <c r="S7175" s="22"/>
      <c r="T7175" s="22"/>
      <c r="U7175" s="22"/>
      <c r="V7175" s="22"/>
      <c r="W7175" s="22"/>
      <c r="X7175" s="22"/>
      <c r="Y7175" s="22"/>
      <c r="Z7175" s="22"/>
      <c r="AA7175" s="22"/>
      <c r="AB7175" s="23"/>
      <c r="AC7175" s="23"/>
      <c r="AD7175" s="22"/>
      <c r="AE7175" s="24"/>
      <c r="AF7175" s="24"/>
      <c r="AG7175" s="24"/>
      <c r="AH7175" s="24"/>
      <c r="AI7175" s="24"/>
      <c r="AJ7175" s="24"/>
      <c r="AK7175" s="24"/>
      <c r="AL7175" s="24"/>
      <c r="AM7175" s="24"/>
      <c r="AN7175" s="24"/>
      <c r="AO7175" s="24"/>
      <c r="AP7175" s="24"/>
      <c r="AQ7175" s="24"/>
      <c r="AR7175" s="24"/>
      <c r="AS7175" s="24"/>
      <c r="AT7175" s="25"/>
      <c r="AV7175" s="26"/>
      <c r="AW7175" s="26"/>
      <c r="AX7175" s="27"/>
      <c r="AY7175" s="27"/>
      <c r="AZ7175" s="27"/>
      <c r="BA7175" s="27"/>
      <c r="BB7175" s="27"/>
      <c r="BC7175" s="27"/>
      <c r="BD7175" s="27"/>
      <c r="BE7175" s="27"/>
      <c r="BF7175" s="27"/>
      <c r="BG7175" s="27"/>
      <c r="BH7175" s="27"/>
      <c r="BI7175" s="27"/>
      <c r="BT7175" s="31"/>
      <c r="BU7175" s="32"/>
      <c r="BV7175" s="33"/>
      <c r="BW7175" s="32"/>
      <c r="BX7175" s="32"/>
      <c r="BY7175" s="34"/>
      <c r="CA7175" s="32"/>
      <c r="CB7175" s="32"/>
    </row>
    <row r="7176" spans="1:80">
      <c r="A7176" s="20"/>
      <c r="B7176" s="21"/>
      <c r="C7176" s="21"/>
      <c r="D7176" s="21"/>
      <c r="E7176" s="21"/>
      <c r="F7176" s="21"/>
      <c r="G7176" s="21"/>
      <c r="H7176" s="21"/>
      <c r="I7176" s="21"/>
      <c r="J7176" s="21"/>
      <c r="K7176" s="22"/>
      <c r="L7176" s="22"/>
      <c r="M7176" s="22"/>
      <c r="N7176" s="22"/>
      <c r="O7176" s="22"/>
      <c r="P7176" s="22"/>
      <c r="Q7176" s="22"/>
      <c r="R7176" s="22"/>
      <c r="S7176" s="22"/>
      <c r="T7176" s="22"/>
      <c r="U7176" s="22"/>
      <c r="V7176" s="22"/>
      <c r="W7176" s="22"/>
      <c r="X7176" s="22"/>
      <c r="Y7176" s="22"/>
      <c r="Z7176" s="22"/>
      <c r="AA7176" s="22"/>
      <c r="AB7176" s="23"/>
      <c r="AC7176" s="23"/>
      <c r="AD7176" s="22"/>
      <c r="AE7176" s="24"/>
      <c r="AF7176" s="24"/>
      <c r="AG7176" s="24"/>
      <c r="AH7176" s="24"/>
      <c r="AI7176" s="24"/>
      <c r="AJ7176" s="24"/>
      <c r="AK7176" s="24"/>
      <c r="AL7176" s="24"/>
      <c r="AM7176" s="24"/>
      <c r="AN7176" s="24"/>
      <c r="AO7176" s="24"/>
      <c r="AP7176" s="24"/>
      <c r="AQ7176" s="24"/>
      <c r="AR7176" s="24"/>
      <c r="AS7176" s="24"/>
      <c r="AT7176" s="25"/>
      <c r="AV7176" s="26"/>
      <c r="AW7176" s="26"/>
      <c r="AX7176" s="27"/>
      <c r="AY7176" s="27"/>
      <c r="AZ7176" s="27"/>
      <c r="BA7176" s="27"/>
      <c r="BB7176" s="27"/>
      <c r="BC7176" s="27"/>
      <c r="BD7176" s="27"/>
      <c r="BE7176" s="27"/>
      <c r="BF7176" s="27"/>
      <c r="BG7176" s="27"/>
      <c r="BH7176" s="27"/>
      <c r="BI7176" s="27"/>
      <c r="BT7176" s="31"/>
      <c r="BU7176" s="32"/>
      <c r="BV7176" s="33"/>
      <c r="BW7176" s="32"/>
      <c r="BX7176" s="32"/>
      <c r="BY7176" s="34"/>
      <c r="CA7176" s="32"/>
      <c r="CB7176" s="32"/>
    </row>
    <row r="7177" spans="1:80">
      <c r="A7177" s="20"/>
      <c r="B7177" s="21"/>
      <c r="C7177" s="21"/>
      <c r="D7177" s="21"/>
      <c r="E7177" s="21"/>
      <c r="F7177" s="21"/>
      <c r="G7177" s="21"/>
      <c r="H7177" s="21"/>
      <c r="I7177" s="21"/>
      <c r="J7177" s="21"/>
      <c r="K7177" s="22"/>
      <c r="L7177" s="22"/>
      <c r="M7177" s="22"/>
      <c r="N7177" s="22"/>
      <c r="O7177" s="22"/>
      <c r="P7177" s="22"/>
      <c r="Q7177" s="22"/>
      <c r="R7177" s="22"/>
      <c r="S7177" s="22"/>
      <c r="T7177" s="22"/>
      <c r="U7177" s="22"/>
      <c r="V7177" s="22"/>
      <c r="W7177" s="22"/>
      <c r="X7177" s="22"/>
      <c r="Y7177" s="22"/>
      <c r="Z7177" s="22"/>
      <c r="AA7177" s="22"/>
      <c r="AB7177" s="23"/>
      <c r="AC7177" s="23"/>
      <c r="AD7177" s="22"/>
      <c r="AE7177" s="24"/>
      <c r="AF7177" s="24"/>
      <c r="AG7177" s="24"/>
      <c r="AH7177" s="24"/>
      <c r="AI7177" s="24"/>
      <c r="AJ7177" s="24"/>
      <c r="AK7177" s="24"/>
      <c r="AL7177" s="24"/>
      <c r="AM7177" s="24"/>
      <c r="AN7177" s="24"/>
      <c r="AO7177" s="24"/>
      <c r="AP7177" s="24"/>
      <c r="AQ7177" s="24"/>
      <c r="AR7177" s="24"/>
      <c r="AS7177" s="24"/>
      <c r="AT7177" s="25"/>
      <c r="AV7177" s="26"/>
      <c r="AW7177" s="26"/>
      <c r="AX7177" s="27"/>
      <c r="AY7177" s="27"/>
      <c r="AZ7177" s="27"/>
      <c r="BA7177" s="27"/>
      <c r="BB7177" s="27"/>
      <c r="BC7177" s="27"/>
      <c r="BD7177" s="27"/>
      <c r="BE7177" s="27"/>
      <c r="BF7177" s="27"/>
      <c r="BG7177" s="27"/>
      <c r="BH7177" s="27"/>
      <c r="BI7177" s="27"/>
      <c r="BT7177" s="31"/>
      <c r="BU7177" s="32"/>
      <c r="BV7177" s="33"/>
      <c r="BW7177" s="32"/>
      <c r="BX7177" s="32"/>
      <c r="BY7177" s="34"/>
      <c r="CA7177" s="32"/>
      <c r="CB7177" s="32"/>
    </row>
    <row r="7178" spans="1:80">
      <c r="A7178" s="20"/>
      <c r="B7178" s="21"/>
      <c r="C7178" s="21"/>
      <c r="D7178" s="21"/>
      <c r="E7178" s="21"/>
      <c r="F7178" s="21"/>
      <c r="G7178" s="21"/>
      <c r="H7178" s="21"/>
      <c r="I7178" s="21"/>
      <c r="J7178" s="21"/>
      <c r="K7178" s="22"/>
      <c r="L7178" s="22"/>
      <c r="M7178" s="22"/>
      <c r="N7178" s="22"/>
      <c r="O7178" s="22"/>
      <c r="P7178" s="22"/>
      <c r="Q7178" s="22"/>
      <c r="R7178" s="22"/>
      <c r="S7178" s="22"/>
      <c r="T7178" s="22"/>
      <c r="U7178" s="22"/>
      <c r="V7178" s="22"/>
      <c r="W7178" s="22"/>
      <c r="X7178" s="22"/>
      <c r="Y7178" s="22"/>
      <c r="Z7178" s="22"/>
      <c r="AA7178" s="22"/>
      <c r="AB7178" s="23"/>
      <c r="AC7178" s="23"/>
      <c r="AD7178" s="22"/>
      <c r="AE7178" s="24"/>
      <c r="AF7178" s="24"/>
      <c r="AG7178" s="24"/>
      <c r="AH7178" s="24"/>
      <c r="AI7178" s="24"/>
      <c r="AJ7178" s="24"/>
      <c r="AK7178" s="24"/>
      <c r="AL7178" s="24"/>
      <c r="AM7178" s="24"/>
      <c r="AN7178" s="24"/>
      <c r="AO7178" s="24"/>
      <c r="AP7178" s="24"/>
      <c r="AQ7178" s="24"/>
      <c r="AR7178" s="24"/>
      <c r="AS7178" s="24"/>
      <c r="AT7178" s="25"/>
      <c r="AV7178" s="26"/>
      <c r="AW7178" s="26"/>
      <c r="AX7178" s="27"/>
      <c r="AY7178" s="27"/>
      <c r="AZ7178" s="27"/>
      <c r="BA7178" s="27"/>
      <c r="BB7178" s="27"/>
      <c r="BC7178" s="27"/>
      <c r="BD7178" s="27"/>
      <c r="BE7178" s="27"/>
      <c r="BF7178" s="27"/>
      <c r="BG7178" s="27"/>
      <c r="BH7178" s="27"/>
      <c r="BI7178" s="27"/>
      <c r="BT7178" s="31"/>
      <c r="BU7178" s="32"/>
      <c r="BV7178" s="33"/>
      <c r="BW7178" s="32"/>
      <c r="BX7178" s="32"/>
      <c r="BY7178" s="34"/>
      <c r="CA7178" s="32"/>
      <c r="CB7178" s="32"/>
    </row>
    <row r="7179" spans="1:80">
      <c r="A7179" s="20"/>
      <c r="B7179" s="21"/>
      <c r="C7179" s="21"/>
      <c r="D7179" s="21"/>
      <c r="E7179" s="21"/>
      <c r="F7179" s="21"/>
      <c r="G7179" s="21"/>
      <c r="H7179" s="21"/>
      <c r="I7179" s="21"/>
      <c r="J7179" s="21"/>
      <c r="K7179" s="22"/>
      <c r="L7179" s="22"/>
      <c r="M7179" s="22"/>
      <c r="N7179" s="22"/>
      <c r="O7179" s="22"/>
      <c r="P7179" s="22"/>
      <c r="Q7179" s="22"/>
      <c r="R7179" s="22"/>
      <c r="S7179" s="22"/>
      <c r="T7179" s="22"/>
      <c r="U7179" s="22"/>
      <c r="V7179" s="22"/>
      <c r="W7179" s="22"/>
      <c r="X7179" s="22"/>
      <c r="Y7179" s="22"/>
      <c r="Z7179" s="22"/>
      <c r="AA7179" s="22"/>
      <c r="AB7179" s="23"/>
      <c r="AC7179" s="23"/>
      <c r="AD7179" s="22"/>
      <c r="AE7179" s="24"/>
      <c r="AF7179" s="24"/>
      <c r="AG7179" s="24"/>
      <c r="AH7179" s="24"/>
      <c r="AI7179" s="24"/>
      <c r="AJ7179" s="24"/>
      <c r="AK7179" s="24"/>
      <c r="AL7179" s="24"/>
      <c r="AM7179" s="24"/>
      <c r="AN7179" s="24"/>
      <c r="AO7179" s="24"/>
      <c r="AP7179" s="24"/>
      <c r="AQ7179" s="24"/>
      <c r="AR7179" s="24"/>
      <c r="AS7179" s="24"/>
      <c r="AT7179" s="25"/>
      <c r="AV7179" s="26"/>
      <c r="AW7179" s="26"/>
      <c r="AX7179" s="27"/>
      <c r="AY7179" s="27"/>
      <c r="AZ7179" s="27"/>
      <c r="BA7179" s="27"/>
      <c r="BB7179" s="27"/>
      <c r="BC7179" s="27"/>
      <c r="BD7179" s="27"/>
      <c r="BE7179" s="27"/>
      <c r="BF7179" s="27"/>
      <c r="BG7179" s="27"/>
      <c r="BH7179" s="27"/>
      <c r="BI7179" s="27"/>
      <c r="BT7179" s="31"/>
      <c r="BU7179" s="32"/>
      <c r="BV7179" s="33"/>
      <c r="BW7179" s="32"/>
      <c r="BX7179" s="32"/>
      <c r="BY7179" s="34"/>
      <c r="CA7179" s="32"/>
      <c r="CB7179" s="32"/>
    </row>
    <row r="7180" spans="1:80">
      <c r="A7180" s="20"/>
      <c r="B7180" s="21"/>
      <c r="C7180" s="21"/>
      <c r="D7180" s="21"/>
      <c r="E7180" s="21"/>
      <c r="F7180" s="21"/>
      <c r="G7180" s="21"/>
      <c r="H7180" s="21"/>
      <c r="I7180" s="21"/>
      <c r="J7180" s="21"/>
      <c r="K7180" s="22"/>
      <c r="L7180" s="22"/>
      <c r="M7180" s="22"/>
      <c r="N7180" s="22"/>
      <c r="O7180" s="22"/>
      <c r="P7180" s="22"/>
      <c r="Q7180" s="22"/>
      <c r="R7180" s="22"/>
      <c r="S7180" s="22"/>
      <c r="T7180" s="22"/>
      <c r="U7180" s="22"/>
      <c r="V7180" s="22"/>
      <c r="W7180" s="22"/>
      <c r="X7180" s="22"/>
      <c r="Y7180" s="22"/>
      <c r="Z7180" s="22"/>
      <c r="AA7180" s="22"/>
      <c r="AB7180" s="23"/>
      <c r="AC7180" s="23"/>
      <c r="AD7180" s="22"/>
      <c r="AE7180" s="24"/>
      <c r="AF7180" s="24"/>
      <c r="AG7180" s="24"/>
      <c r="AH7180" s="24"/>
      <c r="AI7180" s="24"/>
      <c r="AJ7180" s="24"/>
      <c r="AK7180" s="24"/>
      <c r="AL7180" s="24"/>
      <c r="AM7180" s="24"/>
      <c r="AN7180" s="24"/>
      <c r="AO7180" s="24"/>
      <c r="AP7180" s="24"/>
      <c r="AQ7180" s="24"/>
      <c r="AR7180" s="24"/>
      <c r="AS7180" s="24"/>
      <c r="AT7180" s="25"/>
      <c r="AV7180" s="26"/>
      <c r="AW7180" s="26"/>
      <c r="AX7180" s="27"/>
      <c r="AY7180" s="27"/>
      <c r="AZ7180" s="27"/>
      <c r="BA7180" s="27"/>
      <c r="BB7180" s="27"/>
      <c r="BC7180" s="27"/>
      <c r="BD7180" s="27"/>
      <c r="BE7180" s="27"/>
      <c r="BF7180" s="27"/>
      <c r="BG7180" s="27"/>
      <c r="BH7180" s="27"/>
      <c r="BI7180" s="27"/>
      <c r="BT7180" s="31"/>
      <c r="BU7180" s="32"/>
      <c r="BV7180" s="33"/>
      <c r="BW7180" s="32"/>
      <c r="BX7180" s="32"/>
      <c r="BY7180" s="34"/>
      <c r="CA7180" s="32"/>
      <c r="CB7180" s="32"/>
    </row>
    <row r="7181" spans="1:80">
      <c r="A7181" s="20"/>
      <c r="B7181" s="21"/>
      <c r="C7181" s="21"/>
      <c r="D7181" s="21"/>
      <c r="E7181" s="21"/>
      <c r="F7181" s="21"/>
      <c r="G7181" s="21"/>
      <c r="H7181" s="21"/>
      <c r="I7181" s="21"/>
      <c r="J7181" s="21"/>
      <c r="K7181" s="22"/>
      <c r="L7181" s="22"/>
      <c r="M7181" s="22"/>
      <c r="N7181" s="22"/>
      <c r="O7181" s="22"/>
      <c r="P7181" s="22"/>
      <c r="Q7181" s="22"/>
      <c r="R7181" s="22"/>
      <c r="S7181" s="22"/>
      <c r="T7181" s="22"/>
      <c r="U7181" s="22"/>
      <c r="V7181" s="22"/>
      <c r="W7181" s="22"/>
      <c r="X7181" s="22"/>
      <c r="Y7181" s="22"/>
      <c r="Z7181" s="22"/>
      <c r="AA7181" s="22"/>
      <c r="AB7181" s="23"/>
      <c r="AC7181" s="23"/>
      <c r="AD7181" s="22"/>
      <c r="AE7181" s="24"/>
      <c r="AF7181" s="24"/>
      <c r="AG7181" s="24"/>
      <c r="AH7181" s="24"/>
      <c r="AI7181" s="24"/>
      <c r="AJ7181" s="24"/>
      <c r="AK7181" s="24"/>
      <c r="AL7181" s="24"/>
      <c r="AM7181" s="24"/>
      <c r="AN7181" s="24"/>
      <c r="AO7181" s="24"/>
      <c r="AP7181" s="24"/>
      <c r="AQ7181" s="24"/>
      <c r="AR7181" s="24"/>
      <c r="AS7181" s="24"/>
      <c r="AT7181" s="25"/>
      <c r="AV7181" s="26"/>
      <c r="AW7181" s="26"/>
      <c r="AX7181" s="27"/>
      <c r="AY7181" s="27"/>
      <c r="AZ7181" s="27"/>
      <c r="BA7181" s="27"/>
      <c r="BB7181" s="27"/>
      <c r="BC7181" s="27"/>
      <c r="BD7181" s="27"/>
      <c r="BE7181" s="27"/>
      <c r="BF7181" s="27"/>
      <c r="BG7181" s="27"/>
      <c r="BH7181" s="27"/>
      <c r="BI7181" s="27"/>
      <c r="BT7181" s="31"/>
      <c r="BU7181" s="32"/>
      <c r="BV7181" s="33"/>
      <c r="BW7181" s="32"/>
      <c r="BX7181" s="32"/>
      <c r="BY7181" s="34"/>
      <c r="CA7181" s="32"/>
      <c r="CB7181" s="32"/>
    </row>
    <row r="7182" spans="1:80">
      <c r="A7182" s="20"/>
      <c r="B7182" s="21"/>
      <c r="C7182" s="21"/>
      <c r="D7182" s="21"/>
      <c r="E7182" s="21"/>
      <c r="F7182" s="21"/>
      <c r="G7182" s="21"/>
      <c r="H7182" s="21"/>
      <c r="I7182" s="21"/>
      <c r="J7182" s="21"/>
      <c r="K7182" s="22"/>
      <c r="L7182" s="22"/>
      <c r="M7182" s="22"/>
      <c r="N7182" s="22"/>
      <c r="O7182" s="22"/>
      <c r="P7182" s="22"/>
      <c r="Q7182" s="22"/>
      <c r="R7182" s="22"/>
      <c r="S7182" s="22"/>
      <c r="T7182" s="22"/>
      <c r="U7182" s="22"/>
      <c r="V7182" s="22"/>
      <c r="W7182" s="22"/>
      <c r="X7182" s="22"/>
      <c r="Y7182" s="22"/>
      <c r="Z7182" s="22"/>
      <c r="AA7182" s="22"/>
      <c r="AB7182" s="23"/>
      <c r="AC7182" s="23"/>
      <c r="AD7182" s="22"/>
      <c r="AE7182" s="24"/>
      <c r="AF7182" s="24"/>
      <c r="AG7182" s="24"/>
      <c r="AH7182" s="24"/>
      <c r="AI7182" s="24"/>
      <c r="AJ7182" s="24"/>
      <c r="AK7182" s="24"/>
      <c r="AL7182" s="24"/>
      <c r="AM7182" s="24"/>
      <c r="AN7182" s="24"/>
      <c r="AO7182" s="24"/>
      <c r="AP7182" s="24"/>
      <c r="AQ7182" s="24"/>
      <c r="AR7182" s="24"/>
      <c r="AS7182" s="24"/>
      <c r="AT7182" s="25"/>
      <c r="AV7182" s="26"/>
      <c r="AW7182" s="26"/>
      <c r="AX7182" s="27"/>
      <c r="AY7182" s="27"/>
      <c r="AZ7182" s="27"/>
      <c r="BA7182" s="27"/>
      <c r="BB7182" s="27"/>
      <c r="BC7182" s="27"/>
      <c r="BD7182" s="27"/>
      <c r="BE7182" s="27"/>
      <c r="BF7182" s="27"/>
      <c r="BG7182" s="27"/>
      <c r="BH7182" s="27"/>
      <c r="BI7182" s="27"/>
      <c r="BT7182" s="31"/>
      <c r="BU7182" s="32"/>
      <c r="BV7182" s="33"/>
      <c r="BW7182" s="32"/>
      <c r="BX7182" s="32"/>
      <c r="BY7182" s="34"/>
      <c r="CA7182" s="32"/>
      <c r="CB7182" s="32"/>
    </row>
    <row r="7183" spans="1:80">
      <c r="A7183" s="20"/>
      <c r="B7183" s="21"/>
      <c r="C7183" s="21"/>
      <c r="D7183" s="21"/>
      <c r="E7183" s="21"/>
      <c r="F7183" s="21"/>
      <c r="G7183" s="21"/>
      <c r="H7183" s="21"/>
      <c r="I7183" s="21"/>
      <c r="J7183" s="21"/>
      <c r="K7183" s="22"/>
      <c r="L7183" s="22"/>
      <c r="M7183" s="22"/>
      <c r="N7183" s="22"/>
      <c r="O7183" s="22"/>
      <c r="P7183" s="22"/>
      <c r="Q7183" s="22"/>
      <c r="R7183" s="22"/>
      <c r="S7183" s="22"/>
      <c r="T7183" s="22"/>
      <c r="U7183" s="22"/>
      <c r="V7183" s="22"/>
      <c r="W7183" s="22"/>
      <c r="X7183" s="22"/>
      <c r="Y7183" s="22"/>
      <c r="Z7183" s="22"/>
      <c r="AA7183" s="22"/>
      <c r="AB7183" s="23"/>
      <c r="AC7183" s="23"/>
      <c r="AD7183" s="22"/>
      <c r="AE7183" s="24"/>
      <c r="AF7183" s="24"/>
      <c r="AG7183" s="24"/>
      <c r="AH7183" s="24"/>
      <c r="AI7183" s="24"/>
      <c r="AJ7183" s="24"/>
      <c r="AK7183" s="24"/>
      <c r="AL7183" s="24"/>
      <c r="AM7183" s="24"/>
      <c r="AN7183" s="24"/>
      <c r="AO7183" s="24"/>
      <c r="AP7183" s="24"/>
      <c r="AQ7183" s="24"/>
      <c r="AR7183" s="24"/>
      <c r="AS7183" s="24"/>
      <c r="AT7183" s="25"/>
      <c r="AV7183" s="26"/>
      <c r="AW7183" s="26"/>
      <c r="AX7183" s="27"/>
      <c r="AY7183" s="27"/>
      <c r="AZ7183" s="27"/>
      <c r="BA7183" s="27"/>
      <c r="BB7183" s="27"/>
      <c r="BC7183" s="27"/>
      <c r="BD7183" s="27"/>
      <c r="BE7183" s="27"/>
      <c r="BF7183" s="27"/>
      <c r="BG7183" s="27"/>
      <c r="BH7183" s="27"/>
      <c r="BI7183" s="27"/>
      <c r="BT7183" s="31"/>
      <c r="BU7183" s="32"/>
      <c r="BV7183" s="33"/>
      <c r="BW7183" s="32"/>
      <c r="BX7183" s="32"/>
      <c r="BY7183" s="34"/>
      <c r="CA7183" s="32"/>
      <c r="CB7183" s="32"/>
    </row>
    <row r="7184" spans="1:80">
      <c r="A7184" s="20"/>
      <c r="B7184" s="21"/>
      <c r="C7184" s="21"/>
      <c r="D7184" s="21"/>
      <c r="E7184" s="21"/>
      <c r="F7184" s="21"/>
      <c r="G7184" s="21"/>
      <c r="H7184" s="21"/>
      <c r="I7184" s="21"/>
      <c r="J7184" s="21"/>
      <c r="K7184" s="22"/>
      <c r="L7184" s="22"/>
      <c r="M7184" s="22"/>
      <c r="N7184" s="22"/>
      <c r="O7184" s="22"/>
      <c r="P7184" s="22"/>
      <c r="Q7184" s="22"/>
      <c r="R7184" s="22"/>
      <c r="S7184" s="22"/>
      <c r="T7184" s="22"/>
      <c r="U7184" s="22"/>
      <c r="V7184" s="22"/>
      <c r="W7184" s="22"/>
      <c r="X7184" s="22"/>
      <c r="Y7184" s="22"/>
      <c r="Z7184" s="22"/>
      <c r="AA7184" s="22"/>
      <c r="AB7184" s="23"/>
      <c r="AC7184" s="23"/>
      <c r="AD7184" s="22"/>
      <c r="AE7184" s="24"/>
      <c r="AF7184" s="24"/>
      <c r="AG7184" s="24"/>
      <c r="AH7184" s="24"/>
      <c r="AI7184" s="24"/>
      <c r="AJ7184" s="24"/>
      <c r="AK7184" s="24"/>
      <c r="AL7184" s="24"/>
      <c r="AM7184" s="24"/>
      <c r="AN7184" s="24"/>
      <c r="AO7184" s="24"/>
      <c r="AP7184" s="24"/>
      <c r="AQ7184" s="24"/>
      <c r="AR7184" s="24"/>
      <c r="AS7184" s="24"/>
      <c r="AT7184" s="25"/>
      <c r="AV7184" s="26"/>
      <c r="AW7184" s="26"/>
      <c r="AX7184" s="27"/>
      <c r="AY7184" s="27"/>
      <c r="AZ7184" s="27"/>
      <c r="BA7184" s="27"/>
      <c r="BB7184" s="27"/>
      <c r="BC7184" s="27"/>
      <c r="BD7184" s="27"/>
      <c r="BE7184" s="27"/>
      <c r="BF7184" s="27"/>
      <c r="BG7184" s="27"/>
      <c r="BH7184" s="27"/>
      <c r="BI7184" s="27"/>
      <c r="BT7184" s="31"/>
      <c r="BU7184" s="32"/>
      <c r="BV7184" s="33"/>
      <c r="BW7184" s="32"/>
      <c r="BX7184" s="32"/>
      <c r="BY7184" s="34"/>
      <c r="CA7184" s="32"/>
      <c r="CB7184" s="32"/>
    </row>
    <row r="7185" spans="1:80">
      <c r="A7185" s="20"/>
      <c r="B7185" s="21"/>
      <c r="C7185" s="21"/>
      <c r="D7185" s="21"/>
      <c r="E7185" s="21"/>
      <c r="F7185" s="21"/>
      <c r="G7185" s="21"/>
      <c r="H7185" s="21"/>
      <c r="I7185" s="21"/>
      <c r="J7185" s="21"/>
      <c r="K7185" s="22"/>
      <c r="L7185" s="22"/>
      <c r="M7185" s="22"/>
      <c r="N7185" s="22"/>
      <c r="O7185" s="22"/>
      <c r="P7185" s="22"/>
      <c r="Q7185" s="22"/>
      <c r="R7185" s="22"/>
      <c r="S7185" s="22"/>
      <c r="T7185" s="22"/>
      <c r="U7185" s="22"/>
      <c r="V7185" s="22"/>
      <c r="W7185" s="22"/>
      <c r="X7185" s="22"/>
      <c r="Y7185" s="22"/>
      <c r="Z7185" s="22"/>
      <c r="AA7185" s="22"/>
      <c r="AB7185" s="23"/>
      <c r="AC7185" s="23"/>
      <c r="AD7185" s="22"/>
      <c r="AE7185" s="24"/>
      <c r="AF7185" s="24"/>
      <c r="AG7185" s="24"/>
      <c r="AH7185" s="24"/>
      <c r="AI7185" s="24"/>
      <c r="AJ7185" s="24"/>
      <c r="AK7185" s="24"/>
      <c r="AL7185" s="24"/>
      <c r="AM7185" s="24"/>
      <c r="AN7185" s="24"/>
      <c r="AO7185" s="24"/>
      <c r="AP7185" s="24"/>
      <c r="AQ7185" s="24"/>
      <c r="AR7185" s="24"/>
      <c r="AS7185" s="24"/>
      <c r="AT7185" s="25"/>
      <c r="AV7185" s="26"/>
      <c r="AW7185" s="26"/>
      <c r="AX7185" s="27"/>
      <c r="AY7185" s="27"/>
      <c r="AZ7185" s="27"/>
      <c r="BA7185" s="27"/>
      <c r="BB7185" s="27"/>
      <c r="BC7185" s="27"/>
      <c r="BD7185" s="27"/>
      <c r="BE7185" s="27"/>
      <c r="BF7185" s="27"/>
      <c r="BG7185" s="27"/>
      <c r="BH7185" s="27"/>
      <c r="BI7185" s="27"/>
      <c r="BT7185" s="31"/>
      <c r="BU7185" s="32"/>
      <c r="BV7185" s="33"/>
      <c r="BW7185" s="32"/>
      <c r="BX7185" s="32"/>
      <c r="BY7185" s="34"/>
      <c r="CA7185" s="32"/>
      <c r="CB7185" s="32"/>
    </row>
    <row r="7186" spans="1:80">
      <c r="A7186" s="20"/>
      <c r="B7186" s="21"/>
      <c r="C7186" s="21"/>
      <c r="D7186" s="21"/>
      <c r="E7186" s="21"/>
      <c r="F7186" s="21"/>
      <c r="G7186" s="21"/>
      <c r="H7186" s="21"/>
      <c r="I7186" s="21"/>
      <c r="J7186" s="21"/>
      <c r="K7186" s="22"/>
      <c r="L7186" s="22"/>
      <c r="M7186" s="22"/>
      <c r="N7186" s="22"/>
      <c r="O7186" s="22"/>
      <c r="P7186" s="22"/>
      <c r="Q7186" s="22"/>
      <c r="R7186" s="22"/>
      <c r="S7186" s="22"/>
      <c r="T7186" s="22"/>
      <c r="U7186" s="22"/>
      <c r="V7186" s="22"/>
      <c r="W7186" s="22"/>
      <c r="X7186" s="22"/>
      <c r="Y7186" s="22"/>
      <c r="Z7186" s="22"/>
      <c r="AA7186" s="22"/>
      <c r="AB7186" s="23"/>
      <c r="AC7186" s="23"/>
      <c r="AD7186" s="22"/>
      <c r="AE7186" s="24"/>
      <c r="AF7186" s="24"/>
      <c r="AG7186" s="24"/>
      <c r="AH7186" s="24"/>
      <c r="AI7186" s="24"/>
      <c r="AJ7186" s="24"/>
      <c r="AK7186" s="24"/>
      <c r="AL7186" s="24"/>
      <c r="AM7186" s="24"/>
      <c r="AN7186" s="24"/>
      <c r="AO7186" s="24"/>
      <c r="AP7186" s="24"/>
      <c r="AQ7186" s="24"/>
      <c r="AR7186" s="24"/>
      <c r="AS7186" s="24"/>
      <c r="AT7186" s="25"/>
      <c r="AV7186" s="26"/>
      <c r="AW7186" s="26"/>
      <c r="AX7186" s="27"/>
      <c r="AY7186" s="27"/>
      <c r="AZ7186" s="27"/>
      <c r="BA7186" s="27"/>
      <c r="BB7186" s="27"/>
      <c r="BC7186" s="27"/>
      <c r="BD7186" s="27"/>
      <c r="BE7186" s="27"/>
      <c r="BF7186" s="27"/>
      <c r="BG7186" s="27"/>
      <c r="BH7186" s="27"/>
      <c r="BI7186" s="27"/>
      <c r="BT7186" s="31"/>
      <c r="BU7186" s="32"/>
      <c r="BV7186" s="33"/>
      <c r="BW7186" s="32"/>
      <c r="BX7186" s="32"/>
      <c r="BY7186" s="34"/>
      <c r="CA7186" s="32"/>
      <c r="CB7186" s="32"/>
    </row>
    <row r="7187" spans="1:80">
      <c r="A7187" s="20"/>
      <c r="B7187" s="21"/>
      <c r="C7187" s="21"/>
      <c r="D7187" s="21"/>
      <c r="E7187" s="21"/>
      <c r="F7187" s="21"/>
      <c r="G7187" s="21"/>
      <c r="H7187" s="21"/>
      <c r="I7187" s="21"/>
      <c r="J7187" s="21"/>
      <c r="K7187" s="22"/>
      <c r="L7187" s="22"/>
      <c r="M7187" s="22"/>
      <c r="N7187" s="22"/>
      <c r="O7187" s="22"/>
      <c r="P7187" s="22"/>
      <c r="Q7187" s="22"/>
      <c r="R7187" s="22"/>
      <c r="S7187" s="22"/>
      <c r="T7187" s="22"/>
      <c r="U7187" s="22"/>
      <c r="V7187" s="22"/>
      <c r="W7187" s="22"/>
      <c r="X7187" s="22"/>
      <c r="Y7187" s="22"/>
      <c r="Z7187" s="22"/>
      <c r="AA7187" s="22"/>
      <c r="AB7187" s="23"/>
      <c r="AC7187" s="23"/>
      <c r="AD7187" s="22"/>
      <c r="AE7187" s="24"/>
      <c r="AF7187" s="24"/>
      <c r="AG7187" s="24"/>
      <c r="AH7187" s="24"/>
      <c r="AI7187" s="24"/>
      <c r="AJ7187" s="24"/>
      <c r="AK7187" s="24"/>
      <c r="AL7187" s="24"/>
      <c r="AM7187" s="24"/>
      <c r="AN7187" s="24"/>
      <c r="AO7187" s="24"/>
      <c r="AP7187" s="24"/>
      <c r="AQ7187" s="24"/>
      <c r="AR7187" s="24"/>
      <c r="AS7187" s="24"/>
      <c r="AT7187" s="25"/>
      <c r="AV7187" s="26"/>
      <c r="AW7187" s="26"/>
      <c r="AX7187" s="27"/>
      <c r="AY7187" s="27"/>
      <c r="AZ7187" s="27"/>
      <c r="BA7187" s="27"/>
      <c r="BB7187" s="27"/>
      <c r="BC7187" s="27"/>
      <c r="BD7187" s="27"/>
      <c r="BE7187" s="27"/>
      <c r="BF7187" s="27"/>
      <c r="BG7187" s="27"/>
      <c r="BH7187" s="27"/>
      <c r="BI7187" s="27"/>
      <c r="BT7187" s="31"/>
      <c r="BU7187" s="32"/>
      <c r="BV7187" s="33"/>
      <c r="BW7187" s="32"/>
      <c r="BX7187" s="32"/>
      <c r="BY7187" s="34"/>
      <c r="CA7187" s="32"/>
      <c r="CB7187" s="32"/>
    </row>
    <row r="7188" spans="1:80">
      <c r="A7188" s="20"/>
      <c r="B7188" s="21"/>
      <c r="C7188" s="21"/>
      <c r="D7188" s="21"/>
      <c r="E7188" s="21"/>
      <c r="F7188" s="21"/>
      <c r="G7188" s="21"/>
      <c r="H7188" s="21"/>
      <c r="I7188" s="21"/>
      <c r="J7188" s="21"/>
      <c r="K7188" s="22"/>
      <c r="L7188" s="22"/>
      <c r="M7188" s="22"/>
      <c r="N7188" s="22"/>
      <c r="O7188" s="22"/>
      <c r="P7188" s="22"/>
      <c r="Q7188" s="22"/>
      <c r="R7188" s="22"/>
      <c r="S7188" s="22"/>
      <c r="T7188" s="22"/>
      <c r="U7188" s="22"/>
      <c r="V7188" s="22"/>
      <c r="W7188" s="22"/>
      <c r="X7188" s="22"/>
      <c r="Y7188" s="22"/>
      <c r="Z7188" s="22"/>
      <c r="AA7188" s="22"/>
      <c r="AB7188" s="23"/>
      <c r="AC7188" s="23"/>
      <c r="AD7188" s="22"/>
      <c r="AE7188" s="24"/>
      <c r="AF7188" s="24"/>
      <c r="AG7188" s="24"/>
      <c r="AH7188" s="24"/>
      <c r="AI7188" s="24"/>
      <c r="AJ7188" s="24"/>
      <c r="AK7188" s="24"/>
      <c r="AL7188" s="24"/>
      <c r="AM7188" s="24"/>
      <c r="AN7188" s="24"/>
      <c r="AO7188" s="24"/>
      <c r="AP7188" s="24"/>
      <c r="AQ7188" s="24"/>
      <c r="AR7188" s="24"/>
      <c r="AS7188" s="24"/>
      <c r="AT7188" s="25"/>
      <c r="AV7188" s="26"/>
      <c r="AW7188" s="26"/>
      <c r="AX7188" s="27"/>
      <c r="AY7188" s="27"/>
      <c r="AZ7188" s="27"/>
      <c r="BA7188" s="27"/>
      <c r="BB7188" s="27"/>
      <c r="BC7188" s="27"/>
      <c r="BD7188" s="27"/>
      <c r="BE7188" s="27"/>
      <c r="BF7188" s="27"/>
      <c r="BG7188" s="27"/>
      <c r="BH7188" s="27"/>
      <c r="BI7188" s="27"/>
      <c r="BT7188" s="31"/>
      <c r="BU7188" s="32"/>
      <c r="BV7188" s="33"/>
      <c r="BW7188" s="32"/>
      <c r="BX7188" s="32"/>
      <c r="BY7188" s="34"/>
      <c r="CA7188" s="32"/>
      <c r="CB7188" s="32"/>
    </row>
    <row r="7189" spans="1:80">
      <c r="A7189" s="20"/>
      <c r="B7189" s="21"/>
      <c r="C7189" s="21"/>
      <c r="D7189" s="21"/>
      <c r="E7189" s="21"/>
      <c r="F7189" s="21"/>
      <c r="G7189" s="21"/>
      <c r="H7189" s="21"/>
      <c r="I7189" s="21"/>
      <c r="J7189" s="21"/>
      <c r="K7189" s="22"/>
      <c r="L7189" s="22"/>
      <c r="M7189" s="22"/>
      <c r="N7189" s="22"/>
      <c r="O7189" s="22"/>
      <c r="P7189" s="22"/>
      <c r="Q7189" s="22"/>
      <c r="R7189" s="22"/>
      <c r="S7189" s="22"/>
      <c r="T7189" s="22"/>
      <c r="U7189" s="22"/>
      <c r="V7189" s="22"/>
      <c r="W7189" s="22"/>
      <c r="X7189" s="22"/>
      <c r="Y7189" s="22"/>
      <c r="Z7189" s="22"/>
      <c r="AA7189" s="22"/>
      <c r="AB7189" s="23"/>
      <c r="AC7189" s="23"/>
      <c r="AD7189" s="22"/>
      <c r="AE7189" s="24"/>
      <c r="AF7189" s="24"/>
      <c r="AG7189" s="24"/>
      <c r="AH7189" s="24"/>
      <c r="AI7189" s="24"/>
      <c r="AJ7189" s="24"/>
      <c r="AK7189" s="24"/>
      <c r="AL7189" s="24"/>
      <c r="AM7189" s="24"/>
      <c r="AN7189" s="24"/>
      <c r="AO7189" s="24"/>
      <c r="AP7189" s="24"/>
      <c r="AQ7189" s="24"/>
      <c r="AR7189" s="24"/>
      <c r="AS7189" s="24"/>
      <c r="AT7189" s="25"/>
      <c r="AV7189" s="26"/>
      <c r="AW7189" s="26"/>
      <c r="AX7189" s="27"/>
      <c r="AY7189" s="27"/>
      <c r="AZ7189" s="27"/>
      <c r="BA7189" s="27"/>
      <c r="BB7189" s="27"/>
      <c r="BC7189" s="27"/>
      <c r="BD7189" s="27"/>
      <c r="BE7189" s="27"/>
      <c r="BF7189" s="27"/>
      <c r="BG7189" s="27"/>
      <c r="BH7189" s="27"/>
      <c r="BI7189" s="27"/>
      <c r="BT7189" s="31"/>
      <c r="BU7189" s="32"/>
      <c r="BV7189" s="33"/>
      <c r="BW7189" s="32"/>
      <c r="BX7189" s="32"/>
      <c r="BY7189" s="34"/>
      <c r="CA7189" s="32"/>
      <c r="CB7189" s="32"/>
    </row>
    <row r="7190" spans="1:80">
      <c r="A7190" s="20"/>
      <c r="B7190" s="21"/>
      <c r="C7190" s="21"/>
      <c r="D7190" s="21"/>
      <c r="E7190" s="21"/>
      <c r="F7190" s="21"/>
      <c r="G7190" s="21"/>
      <c r="H7190" s="21"/>
      <c r="I7190" s="21"/>
      <c r="J7190" s="21"/>
      <c r="K7190" s="22"/>
      <c r="L7190" s="22"/>
      <c r="M7190" s="22"/>
      <c r="N7190" s="22"/>
      <c r="O7190" s="22"/>
      <c r="P7190" s="22"/>
      <c r="Q7190" s="22"/>
      <c r="R7190" s="22"/>
      <c r="S7190" s="22"/>
      <c r="T7190" s="22"/>
      <c r="U7190" s="22"/>
      <c r="V7190" s="22"/>
      <c r="W7190" s="22"/>
      <c r="X7190" s="22"/>
      <c r="Y7190" s="22"/>
      <c r="Z7190" s="22"/>
      <c r="AA7190" s="22"/>
      <c r="AB7190" s="23"/>
      <c r="AC7190" s="23"/>
      <c r="AD7190" s="22"/>
      <c r="AE7190" s="24"/>
      <c r="AF7190" s="24"/>
      <c r="AG7190" s="24"/>
      <c r="AH7190" s="24"/>
      <c r="AI7190" s="24"/>
      <c r="AJ7190" s="24"/>
      <c r="AK7190" s="24"/>
      <c r="AL7190" s="24"/>
      <c r="AM7190" s="24"/>
      <c r="AN7190" s="24"/>
      <c r="AO7190" s="24"/>
      <c r="AP7190" s="24"/>
      <c r="AQ7190" s="24"/>
      <c r="AR7190" s="24"/>
      <c r="AS7190" s="24"/>
      <c r="AT7190" s="25"/>
      <c r="AV7190" s="26"/>
      <c r="AW7190" s="26"/>
      <c r="AX7190" s="27"/>
      <c r="AY7190" s="27"/>
      <c r="AZ7190" s="27"/>
      <c r="BA7190" s="27"/>
      <c r="BB7190" s="27"/>
      <c r="BC7190" s="27"/>
      <c r="BD7190" s="27"/>
      <c r="BE7190" s="27"/>
      <c r="BF7190" s="27"/>
      <c r="BG7190" s="27"/>
      <c r="BH7190" s="27"/>
      <c r="BI7190" s="27"/>
      <c r="BT7190" s="31"/>
      <c r="BU7190" s="32"/>
      <c r="BV7190" s="33"/>
      <c r="BW7190" s="32"/>
      <c r="BX7190" s="32"/>
      <c r="BY7190" s="34"/>
      <c r="CA7190" s="32"/>
      <c r="CB7190" s="32"/>
    </row>
    <row r="7191" spans="1:80">
      <c r="A7191" s="20"/>
      <c r="B7191" s="21"/>
      <c r="C7191" s="21"/>
      <c r="D7191" s="21"/>
      <c r="E7191" s="21"/>
      <c r="F7191" s="21"/>
      <c r="G7191" s="21"/>
      <c r="H7191" s="21"/>
      <c r="I7191" s="21"/>
      <c r="J7191" s="21"/>
      <c r="K7191" s="22"/>
      <c r="L7191" s="22"/>
      <c r="M7191" s="22"/>
      <c r="N7191" s="22"/>
      <c r="O7191" s="22"/>
      <c r="P7191" s="22"/>
      <c r="Q7191" s="22"/>
      <c r="R7191" s="22"/>
      <c r="S7191" s="22"/>
      <c r="T7191" s="22"/>
      <c r="U7191" s="22"/>
      <c r="V7191" s="22"/>
      <c r="W7191" s="22"/>
      <c r="X7191" s="22"/>
      <c r="Y7191" s="22"/>
      <c r="Z7191" s="22"/>
      <c r="AA7191" s="22"/>
      <c r="AB7191" s="23"/>
      <c r="AC7191" s="23"/>
      <c r="AD7191" s="22"/>
      <c r="AE7191" s="24"/>
      <c r="AF7191" s="24"/>
      <c r="AG7191" s="24"/>
      <c r="AH7191" s="24"/>
      <c r="AI7191" s="24"/>
      <c r="AJ7191" s="24"/>
      <c r="AK7191" s="24"/>
      <c r="AL7191" s="24"/>
      <c r="AM7191" s="24"/>
      <c r="AN7191" s="24"/>
      <c r="AO7191" s="24"/>
      <c r="AP7191" s="24"/>
      <c r="AQ7191" s="24"/>
      <c r="AR7191" s="24"/>
      <c r="AS7191" s="24"/>
      <c r="AT7191" s="25"/>
      <c r="AV7191" s="26"/>
      <c r="AW7191" s="26"/>
      <c r="AX7191" s="27"/>
      <c r="AY7191" s="27"/>
      <c r="AZ7191" s="27"/>
      <c r="BA7191" s="27"/>
      <c r="BB7191" s="27"/>
      <c r="BC7191" s="27"/>
      <c r="BD7191" s="27"/>
      <c r="BE7191" s="27"/>
      <c r="BF7191" s="27"/>
      <c r="BG7191" s="27"/>
      <c r="BH7191" s="27"/>
      <c r="BI7191" s="27"/>
      <c r="BT7191" s="31"/>
      <c r="BU7191" s="32"/>
      <c r="BV7191" s="33"/>
      <c r="BW7191" s="32"/>
      <c r="BX7191" s="32"/>
      <c r="BY7191" s="34"/>
      <c r="CA7191" s="32"/>
      <c r="CB7191" s="32"/>
    </row>
    <row r="7192" spans="1:80">
      <c r="A7192" s="20"/>
      <c r="B7192" s="21"/>
      <c r="C7192" s="21"/>
      <c r="D7192" s="21"/>
      <c r="E7192" s="21"/>
      <c r="F7192" s="21"/>
      <c r="G7192" s="21"/>
      <c r="H7192" s="21"/>
      <c r="I7192" s="21"/>
      <c r="J7192" s="21"/>
      <c r="K7192" s="22"/>
      <c r="L7192" s="22"/>
      <c r="M7192" s="22"/>
      <c r="N7192" s="22"/>
      <c r="O7192" s="22"/>
      <c r="P7192" s="22"/>
      <c r="Q7192" s="22"/>
      <c r="R7192" s="22"/>
      <c r="S7192" s="22"/>
      <c r="T7192" s="22"/>
      <c r="U7192" s="22"/>
      <c r="V7192" s="22"/>
      <c r="W7192" s="22"/>
      <c r="X7192" s="22"/>
      <c r="Y7192" s="22"/>
      <c r="Z7192" s="22"/>
      <c r="AA7192" s="22"/>
      <c r="AB7192" s="23"/>
      <c r="AC7192" s="23"/>
      <c r="AD7192" s="22"/>
      <c r="AE7192" s="24"/>
      <c r="AF7192" s="24"/>
      <c r="AG7192" s="24"/>
      <c r="AH7192" s="24"/>
      <c r="AI7192" s="24"/>
      <c r="AJ7192" s="24"/>
      <c r="AK7192" s="24"/>
      <c r="AL7192" s="24"/>
      <c r="AM7192" s="24"/>
      <c r="AN7192" s="24"/>
      <c r="AO7192" s="24"/>
      <c r="AP7192" s="24"/>
      <c r="AQ7192" s="24"/>
      <c r="AR7192" s="24"/>
      <c r="AS7192" s="24"/>
      <c r="AT7192" s="25"/>
      <c r="AV7192" s="26"/>
      <c r="AW7192" s="26"/>
      <c r="AX7192" s="27"/>
      <c r="AY7192" s="27"/>
      <c r="AZ7192" s="27"/>
      <c r="BA7192" s="27"/>
      <c r="BB7192" s="27"/>
      <c r="BC7192" s="27"/>
      <c r="BD7192" s="27"/>
      <c r="BE7192" s="27"/>
      <c r="BF7192" s="27"/>
      <c r="BG7192" s="27"/>
      <c r="BH7192" s="27"/>
      <c r="BI7192" s="27"/>
      <c r="BT7192" s="31"/>
      <c r="BU7192" s="32"/>
      <c r="BV7192" s="33"/>
      <c r="BW7192" s="32"/>
      <c r="BX7192" s="32"/>
      <c r="BY7192" s="34"/>
      <c r="CA7192" s="32"/>
      <c r="CB7192" s="32"/>
    </row>
    <row r="7193" spans="1:80">
      <c r="A7193" s="20"/>
      <c r="B7193" s="21"/>
      <c r="C7193" s="21"/>
      <c r="D7193" s="21"/>
      <c r="E7193" s="21"/>
      <c r="F7193" s="21"/>
      <c r="G7193" s="21"/>
      <c r="H7193" s="21"/>
      <c r="I7193" s="21"/>
      <c r="J7193" s="21"/>
      <c r="K7193" s="22"/>
      <c r="L7193" s="22"/>
      <c r="M7193" s="22"/>
      <c r="N7193" s="22"/>
      <c r="O7193" s="22"/>
      <c r="P7193" s="22"/>
      <c r="Q7193" s="22"/>
      <c r="R7193" s="22"/>
      <c r="S7193" s="22"/>
      <c r="T7193" s="22"/>
      <c r="U7193" s="22"/>
      <c r="V7193" s="22"/>
      <c r="W7193" s="22"/>
      <c r="X7193" s="22"/>
      <c r="Y7193" s="22"/>
      <c r="Z7193" s="22"/>
      <c r="AA7193" s="22"/>
      <c r="AB7193" s="23"/>
      <c r="AC7193" s="23"/>
      <c r="AD7193" s="22"/>
      <c r="AE7193" s="24"/>
      <c r="AF7193" s="24"/>
      <c r="AG7193" s="24"/>
      <c r="AH7193" s="24"/>
      <c r="AI7193" s="24"/>
      <c r="AJ7193" s="24"/>
      <c r="AK7193" s="24"/>
      <c r="AL7193" s="24"/>
      <c r="AM7193" s="24"/>
      <c r="AN7193" s="24"/>
      <c r="AO7193" s="24"/>
      <c r="AP7193" s="24"/>
      <c r="AQ7193" s="24"/>
      <c r="AR7193" s="24"/>
      <c r="AS7193" s="24"/>
      <c r="AT7193" s="25"/>
      <c r="AV7193" s="26"/>
      <c r="AW7193" s="26"/>
      <c r="AX7193" s="27"/>
      <c r="AY7193" s="27"/>
      <c r="AZ7193" s="27"/>
      <c r="BA7193" s="27"/>
      <c r="BB7193" s="27"/>
      <c r="BC7193" s="27"/>
      <c r="BD7193" s="27"/>
      <c r="BE7193" s="27"/>
      <c r="BF7193" s="27"/>
      <c r="BG7193" s="27"/>
      <c r="BH7193" s="27"/>
      <c r="BI7193" s="27"/>
      <c r="BT7193" s="31"/>
      <c r="BU7193" s="32"/>
      <c r="BV7193" s="33"/>
      <c r="BW7193" s="32"/>
      <c r="BX7193" s="32"/>
      <c r="BY7193" s="34"/>
      <c r="CA7193" s="32"/>
      <c r="CB7193" s="32"/>
    </row>
    <row r="7194" spans="1:80">
      <c r="A7194" s="20"/>
      <c r="B7194" s="21"/>
      <c r="C7194" s="21"/>
      <c r="D7194" s="21"/>
      <c r="E7194" s="21"/>
      <c r="F7194" s="21"/>
      <c r="G7194" s="21"/>
      <c r="H7194" s="21"/>
      <c r="I7194" s="21"/>
      <c r="J7194" s="21"/>
      <c r="K7194" s="22"/>
      <c r="L7194" s="22"/>
      <c r="M7194" s="22"/>
      <c r="N7194" s="22"/>
      <c r="O7194" s="22"/>
      <c r="P7194" s="22"/>
      <c r="Q7194" s="22"/>
      <c r="R7194" s="22"/>
      <c r="S7194" s="22"/>
      <c r="T7194" s="22"/>
      <c r="U7194" s="22"/>
      <c r="V7194" s="22"/>
      <c r="W7194" s="22"/>
      <c r="X7194" s="22"/>
      <c r="Y7194" s="22"/>
      <c r="Z7194" s="22"/>
      <c r="AA7194" s="22"/>
      <c r="AB7194" s="23"/>
      <c r="AC7194" s="23"/>
      <c r="AD7194" s="22"/>
      <c r="AE7194" s="24"/>
      <c r="AF7194" s="24"/>
      <c r="AG7194" s="24"/>
      <c r="AH7194" s="24"/>
      <c r="AI7194" s="24"/>
      <c r="AJ7194" s="24"/>
      <c r="AK7194" s="24"/>
      <c r="AL7194" s="24"/>
      <c r="AM7194" s="24"/>
      <c r="AN7194" s="24"/>
      <c r="AO7194" s="24"/>
      <c r="AP7194" s="24"/>
      <c r="AQ7194" s="24"/>
      <c r="AR7194" s="24"/>
      <c r="AS7194" s="24"/>
      <c r="AT7194" s="25"/>
      <c r="AV7194" s="26"/>
      <c r="AW7194" s="26"/>
      <c r="AX7194" s="27"/>
      <c r="AY7194" s="27"/>
      <c r="AZ7194" s="27"/>
      <c r="BA7194" s="27"/>
      <c r="BB7194" s="27"/>
      <c r="BC7194" s="27"/>
      <c r="BD7194" s="27"/>
      <c r="BE7194" s="27"/>
      <c r="BF7194" s="27"/>
      <c r="BG7194" s="27"/>
      <c r="BH7194" s="27"/>
      <c r="BI7194" s="27"/>
      <c r="BT7194" s="31"/>
      <c r="BU7194" s="32"/>
      <c r="BV7194" s="33"/>
      <c r="BW7194" s="32"/>
      <c r="BX7194" s="32"/>
      <c r="BY7194" s="34"/>
      <c r="CA7194" s="32"/>
      <c r="CB7194" s="32"/>
    </row>
    <row r="7195" spans="1:80">
      <c r="A7195" s="20"/>
      <c r="B7195" s="21"/>
      <c r="C7195" s="21"/>
      <c r="D7195" s="21"/>
      <c r="E7195" s="21"/>
      <c r="F7195" s="21"/>
      <c r="G7195" s="21"/>
      <c r="H7195" s="21"/>
      <c r="I7195" s="21"/>
      <c r="J7195" s="21"/>
      <c r="K7195" s="22"/>
      <c r="L7195" s="22"/>
      <c r="M7195" s="22"/>
      <c r="N7195" s="22"/>
      <c r="O7195" s="22"/>
      <c r="P7195" s="22"/>
      <c r="Q7195" s="22"/>
      <c r="R7195" s="22"/>
      <c r="S7195" s="22"/>
      <c r="T7195" s="22"/>
      <c r="U7195" s="22"/>
      <c r="V7195" s="22"/>
      <c r="W7195" s="22"/>
      <c r="X7195" s="22"/>
      <c r="Y7195" s="22"/>
      <c r="Z7195" s="22"/>
      <c r="AA7195" s="22"/>
      <c r="AB7195" s="23"/>
      <c r="AC7195" s="23"/>
      <c r="AD7195" s="22"/>
      <c r="AE7195" s="24"/>
      <c r="AF7195" s="24"/>
      <c r="AG7195" s="24"/>
      <c r="AH7195" s="24"/>
      <c r="AI7195" s="24"/>
      <c r="AJ7195" s="24"/>
      <c r="AK7195" s="24"/>
      <c r="AL7195" s="24"/>
      <c r="AM7195" s="24"/>
      <c r="AN7195" s="24"/>
      <c r="AO7195" s="24"/>
      <c r="AP7195" s="24"/>
      <c r="AQ7195" s="24"/>
      <c r="AR7195" s="24"/>
      <c r="AS7195" s="24"/>
      <c r="AT7195" s="25"/>
      <c r="AV7195" s="26"/>
      <c r="AW7195" s="26"/>
      <c r="AX7195" s="27"/>
      <c r="AY7195" s="27"/>
      <c r="AZ7195" s="27"/>
      <c r="BA7195" s="27"/>
      <c r="BB7195" s="27"/>
      <c r="BC7195" s="27"/>
      <c r="BD7195" s="27"/>
      <c r="BE7195" s="27"/>
      <c r="BF7195" s="27"/>
      <c r="BG7195" s="27"/>
      <c r="BH7195" s="27"/>
      <c r="BI7195" s="27"/>
      <c r="BT7195" s="31"/>
      <c r="BU7195" s="32"/>
      <c r="BV7195" s="33"/>
      <c r="BW7195" s="32"/>
      <c r="BX7195" s="32"/>
      <c r="BY7195" s="34"/>
      <c r="CA7195" s="32"/>
      <c r="CB7195" s="32"/>
    </row>
    <row r="7196" spans="1:80">
      <c r="A7196" s="20"/>
      <c r="B7196" s="21"/>
      <c r="C7196" s="21"/>
      <c r="D7196" s="21"/>
      <c r="E7196" s="21"/>
      <c r="F7196" s="21"/>
      <c r="G7196" s="21"/>
      <c r="H7196" s="21"/>
      <c r="I7196" s="21"/>
      <c r="J7196" s="21"/>
      <c r="K7196" s="22"/>
      <c r="L7196" s="22"/>
      <c r="M7196" s="22"/>
      <c r="N7196" s="22"/>
      <c r="O7196" s="22"/>
      <c r="P7196" s="22"/>
      <c r="Q7196" s="22"/>
      <c r="R7196" s="22"/>
      <c r="S7196" s="22"/>
      <c r="T7196" s="22"/>
      <c r="U7196" s="22"/>
      <c r="V7196" s="22"/>
      <c r="W7196" s="22"/>
      <c r="X7196" s="22"/>
      <c r="Y7196" s="22"/>
      <c r="Z7196" s="22"/>
      <c r="AA7196" s="22"/>
      <c r="AB7196" s="23"/>
      <c r="AC7196" s="23"/>
      <c r="AD7196" s="22"/>
      <c r="AE7196" s="24"/>
      <c r="AF7196" s="24"/>
      <c r="AG7196" s="24"/>
      <c r="AH7196" s="24"/>
      <c r="AI7196" s="24"/>
      <c r="AJ7196" s="24"/>
      <c r="AK7196" s="24"/>
      <c r="AL7196" s="24"/>
      <c r="AM7196" s="24"/>
      <c r="AN7196" s="24"/>
      <c r="AO7196" s="24"/>
      <c r="AP7196" s="24"/>
      <c r="AQ7196" s="24"/>
      <c r="AR7196" s="24"/>
      <c r="AS7196" s="24"/>
      <c r="AT7196" s="25"/>
      <c r="AV7196" s="26"/>
      <c r="AW7196" s="26"/>
      <c r="AX7196" s="27"/>
      <c r="AY7196" s="27"/>
      <c r="AZ7196" s="27"/>
      <c r="BA7196" s="27"/>
      <c r="BB7196" s="27"/>
      <c r="BC7196" s="27"/>
      <c r="BD7196" s="27"/>
      <c r="BE7196" s="27"/>
      <c r="BF7196" s="27"/>
      <c r="BG7196" s="27"/>
      <c r="BH7196" s="27"/>
      <c r="BI7196" s="27"/>
      <c r="BT7196" s="31"/>
      <c r="BU7196" s="32"/>
      <c r="BV7196" s="33"/>
      <c r="BW7196" s="32"/>
      <c r="BX7196" s="32"/>
      <c r="BY7196" s="34"/>
      <c r="CA7196" s="32"/>
      <c r="CB7196" s="32"/>
    </row>
    <row r="7197" spans="1:80">
      <c r="A7197" s="20"/>
      <c r="B7197" s="21"/>
      <c r="C7197" s="21"/>
      <c r="D7197" s="21"/>
      <c r="E7197" s="21"/>
      <c r="F7197" s="21"/>
      <c r="G7197" s="21"/>
      <c r="H7197" s="21"/>
      <c r="I7197" s="21"/>
      <c r="J7197" s="21"/>
      <c r="K7197" s="22"/>
      <c r="L7197" s="22"/>
      <c r="M7197" s="22"/>
      <c r="N7197" s="22"/>
      <c r="O7197" s="22"/>
      <c r="P7197" s="22"/>
      <c r="Q7197" s="22"/>
      <c r="R7197" s="22"/>
      <c r="S7197" s="22"/>
      <c r="T7197" s="22"/>
      <c r="U7197" s="22"/>
      <c r="V7197" s="22"/>
      <c r="W7197" s="22"/>
      <c r="X7197" s="22"/>
      <c r="Y7197" s="22"/>
      <c r="Z7197" s="22"/>
      <c r="AA7197" s="22"/>
      <c r="AB7197" s="23"/>
      <c r="AC7197" s="23"/>
      <c r="AD7197" s="22"/>
      <c r="AE7197" s="24"/>
      <c r="AF7197" s="24"/>
      <c r="AG7197" s="24"/>
      <c r="AH7197" s="24"/>
      <c r="AI7197" s="24"/>
      <c r="AJ7197" s="24"/>
      <c r="AK7197" s="24"/>
      <c r="AL7197" s="24"/>
      <c r="AM7197" s="24"/>
      <c r="AN7197" s="24"/>
      <c r="AO7197" s="24"/>
      <c r="AP7197" s="24"/>
      <c r="AQ7197" s="24"/>
      <c r="AR7197" s="24"/>
      <c r="AS7197" s="24"/>
      <c r="AT7197" s="25"/>
      <c r="AV7197" s="26"/>
      <c r="AW7197" s="26"/>
      <c r="AX7197" s="27"/>
      <c r="AY7197" s="27"/>
      <c r="AZ7197" s="27"/>
      <c r="BA7197" s="27"/>
      <c r="BB7197" s="27"/>
      <c r="BC7197" s="27"/>
      <c r="BD7197" s="27"/>
      <c r="BE7197" s="27"/>
      <c r="BF7197" s="27"/>
      <c r="BG7197" s="27"/>
      <c r="BH7197" s="27"/>
      <c r="BI7197" s="27"/>
      <c r="BT7197" s="31"/>
      <c r="BU7197" s="32"/>
      <c r="BV7197" s="33"/>
      <c r="BW7197" s="32"/>
      <c r="BX7197" s="32"/>
      <c r="BY7197" s="34"/>
      <c r="CA7197" s="32"/>
      <c r="CB7197" s="32"/>
    </row>
    <row r="7198" spans="1:80">
      <c r="A7198" s="20"/>
      <c r="B7198" s="21"/>
      <c r="C7198" s="21"/>
      <c r="D7198" s="21"/>
      <c r="E7198" s="21"/>
      <c r="F7198" s="21"/>
      <c r="G7198" s="21"/>
      <c r="H7198" s="21"/>
      <c r="I7198" s="21"/>
      <c r="J7198" s="21"/>
      <c r="K7198" s="22"/>
      <c r="L7198" s="22"/>
      <c r="M7198" s="22"/>
      <c r="N7198" s="22"/>
      <c r="O7198" s="22"/>
      <c r="P7198" s="22"/>
      <c r="Q7198" s="22"/>
      <c r="R7198" s="22"/>
      <c r="S7198" s="22"/>
      <c r="T7198" s="22"/>
      <c r="U7198" s="22"/>
      <c r="V7198" s="22"/>
      <c r="W7198" s="22"/>
      <c r="X7198" s="22"/>
      <c r="Y7198" s="22"/>
      <c r="Z7198" s="22"/>
      <c r="AA7198" s="22"/>
      <c r="AB7198" s="23"/>
      <c r="AC7198" s="23"/>
      <c r="AD7198" s="22"/>
      <c r="AE7198" s="24"/>
      <c r="AF7198" s="24"/>
      <c r="AG7198" s="24"/>
      <c r="AH7198" s="24"/>
      <c r="AI7198" s="24"/>
      <c r="AJ7198" s="24"/>
      <c r="AK7198" s="24"/>
      <c r="AL7198" s="24"/>
      <c r="AM7198" s="24"/>
      <c r="AN7198" s="24"/>
      <c r="AO7198" s="24"/>
      <c r="AP7198" s="24"/>
      <c r="AQ7198" s="24"/>
      <c r="AR7198" s="24"/>
      <c r="AS7198" s="24"/>
      <c r="AT7198" s="25"/>
      <c r="AV7198" s="26"/>
      <c r="AW7198" s="26"/>
      <c r="AX7198" s="27"/>
      <c r="AY7198" s="27"/>
      <c r="AZ7198" s="27"/>
      <c r="BA7198" s="27"/>
      <c r="BB7198" s="27"/>
      <c r="BC7198" s="27"/>
      <c r="BD7198" s="27"/>
      <c r="BE7198" s="27"/>
      <c r="BF7198" s="27"/>
      <c r="BG7198" s="27"/>
      <c r="BH7198" s="27"/>
      <c r="BI7198" s="27"/>
      <c r="BT7198" s="31"/>
      <c r="BU7198" s="32"/>
      <c r="BV7198" s="33"/>
      <c r="BW7198" s="32"/>
      <c r="BX7198" s="32"/>
      <c r="BY7198" s="34"/>
      <c r="CA7198" s="32"/>
      <c r="CB7198" s="32"/>
    </row>
    <row r="7199" spans="1:80">
      <c r="A7199" s="20"/>
      <c r="B7199" s="21"/>
      <c r="C7199" s="21"/>
      <c r="D7199" s="21"/>
      <c r="E7199" s="21"/>
      <c r="F7199" s="21"/>
      <c r="G7199" s="21"/>
      <c r="H7199" s="21"/>
      <c r="I7199" s="21"/>
      <c r="J7199" s="21"/>
      <c r="K7199" s="22"/>
      <c r="L7199" s="22"/>
      <c r="M7199" s="22"/>
      <c r="N7199" s="22"/>
      <c r="O7199" s="22"/>
      <c r="P7199" s="22"/>
      <c r="Q7199" s="22"/>
      <c r="R7199" s="22"/>
      <c r="S7199" s="22"/>
      <c r="T7199" s="22"/>
      <c r="U7199" s="22"/>
      <c r="V7199" s="22"/>
      <c r="W7199" s="22"/>
      <c r="X7199" s="22"/>
      <c r="Y7199" s="22"/>
      <c r="Z7199" s="22"/>
      <c r="AA7199" s="22"/>
      <c r="AB7199" s="23"/>
      <c r="AC7199" s="23"/>
      <c r="AD7199" s="22"/>
      <c r="AE7199" s="24"/>
      <c r="AF7199" s="24"/>
      <c r="AG7199" s="24"/>
      <c r="AH7199" s="24"/>
      <c r="AI7199" s="24"/>
      <c r="AJ7199" s="24"/>
      <c r="AK7199" s="24"/>
      <c r="AL7199" s="24"/>
      <c r="AM7199" s="24"/>
      <c r="AN7199" s="24"/>
      <c r="AO7199" s="24"/>
      <c r="AP7199" s="24"/>
      <c r="AQ7199" s="24"/>
      <c r="AR7199" s="24"/>
      <c r="AS7199" s="24"/>
      <c r="AT7199" s="25"/>
      <c r="AV7199" s="26"/>
      <c r="AW7199" s="26"/>
      <c r="AX7199" s="27"/>
      <c r="AY7199" s="27"/>
      <c r="AZ7199" s="27"/>
      <c r="BA7199" s="27"/>
      <c r="BB7199" s="27"/>
      <c r="BC7199" s="27"/>
      <c r="BD7199" s="27"/>
      <c r="BE7199" s="27"/>
      <c r="BF7199" s="27"/>
      <c r="BG7199" s="27"/>
      <c r="BH7199" s="27"/>
      <c r="BI7199" s="27"/>
      <c r="BT7199" s="31"/>
      <c r="BU7199" s="32"/>
      <c r="BV7199" s="33"/>
      <c r="BW7199" s="32"/>
      <c r="BX7199" s="32"/>
      <c r="BY7199" s="34"/>
      <c r="CA7199" s="32"/>
      <c r="CB7199" s="32"/>
    </row>
    <row r="7200" spans="1:80">
      <c r="A7200" s="20"/>
      <c r="B7200" s="21"/>
      <c r="C7200" s="21"/>
      <c r="D7200" s="21"/>
      <c r="E7200" s="21"/>
      <c r="F7200" s="21"/>
      <c r="G7200" s="21"/>
      <c r="H7200" s="21"/>
      <c r="I7200" s="21"/>
      <c r="J7200" s="21"/>
      <c r="K7200" s="22"/>
      <c r="L7200" s="22"/>
      <c r="M7200" s="22"/>
      <c r="N7200" s="22"/>
      <c r="O7200" s="22"/>
      <c r="P7200" s="22"/>
      <c r="Q7200" s="22"/>
      <c r="R7200" s="22"/>
      <c r="S7200" s="22"/>
      <c r="T7200" s="22"/>
      <c r="U7200" s="22"/>
      <c r="V7200" s="22"/>
      <c r="W7200" s="22"/>
      <c r="X7200" s="22"/>
      <c r="Y7200" s="22"/>
      <c r="Z7200" s="22"/>
      <c r="AA7200" s="22"/>
      <c r="AB7200" s="23"/>
      <c r="AC7200" s="23"/>
      <c r="AD7200" s="22"/>
      <c r="AE7200" s="24"/>
      <c r="AF7200" s="24"/>
      <c r="AG7200" s="24"/>
      <c r="AH7200" s="24"/>
      <c r="AI7200" s="24"/>
      <c r="AJ7200" s="24"/>
      <c r="AK7200" s="24"/>
      <c r="AL7200" s="24"/>
      <c r="AM7200" s="24"/>
      <c r="AN7200" s="24"/>
      <c r="AO7200" s="24"/>
      <c r="AP7200" s="24"/>
      <c r="AQ7200" s="24"/>
      <c r="AR7200" s="24"/>
      <c r="AS7200" s="24"/>
      <c r="AT7200" s="25"/>
      <c r="AV7200" s="26"/>
      <c r="AW7200" s="26"/>
      <c r="AX7200" s="27"/>
      <c r="AY7200" s="27"/>
      <c r="AZ7200" s="27"/>
      <c r="BA7200" s="27"/>
      <c r="BB7200" s="27"/>
      <c r="BC7200" s="27"/>
      <c r="BD7200" s="27"/>
      <c r="BE7200" s="27"/>
      <c r="BF7200" s="27"/>
      <c r="BG7200" s="27"/>
      <c r="BH7200" s="27"/>
      <c r="BI7200" s="27"/>
      <c r="BT7200" s="31"/>
      <c r="BU7200" s="32"/>
      <c r="BV7200" s="33"/>
      <c r="BW7200" s="32"/>
      <c r="BX7200" s="32"/>
      <c r="BY7200" s="34"/>
      <c r="CA7200" s="32"/>
      <c r="CB7200" s="32"/>
    </row>
    <row r="7201" spans="1:80">
      <c r="A7201" s="20"/>
      <c r="B7201" s="21"/>
      <c r="C7201" s="21"/>
      <c r="D7201" s="21"/>
      <c r="E7201" s="21"/>
      <c r="F7201" s="21"/>
      <c r="G7201" s="21"/>
      <c r="H7201" s="21"/>
      <c r="I7201" s="21"/>
      <c r="J7201" s="21"/>
      <c r="K7201" s="22"/>
      <c r="L7201" s="22"/>
      <c r="M7201" s="22"/>
      <c r="N7201" s="22"/>
      <c r="O7201" s="22"/>
      <c r="P7201" s="22"/>
      <c r="Q7201" s="22"/>
      <c r="R7201" s="22"/>
      <c r="S7201" s="22"/>
      <c r="T7201" s="22"/>
      <c r="U7201" s="22"/>
      <c r="V7201" s="22"/>
      <c r="W7201" s="22"/>
      <c r="X7201" s="22"/>
      <c r="Y7201" s="22"/>
      <c r="Z7201" s="22"/>
      <c r="AA7201" s="22"/>
      <c r="AB7201" s="23"/>
      <c r="AC7201" s="23"/>
      <c r="AD7201" s="22"/>
      <c r="AE7201" s="24"/>
      <c r="AF7201" s="24"/>
      <c r="AG7201" s="24"/>
      <c r="AH7201" s="24"/>
      <c r="AI7201" s="24"/>
      <c r="AJ7201" s="24"/>
      <c r="AK7201" s="24"/>
      <c r="AL7201" s="24"/>
      <c r="AM7201" s="24"/>
      <c r="AN7201" s="24"/>
      <c r="AO7201" s="24"/>
      <c r="AP7201" s="24"/>
      <c r="AQ7201" s="24"/>
      <c r="AR7201" s="24"/>
      <c r="AS7201" s="24"/>
      <c r="AT7201" s="25"/>
      <c r="AV7201" s="26"/>
      <c r="AW7201" s="26"/>
      <c r="AX7201" s="27"/>
      <c r="AY7201" s="27"/>
      <c r="AZ7201" s="27"/>
      <c r="BA7201" s="27"/>
      <c r="BB7201" s="27"/>
      <c r="BC7201" s="27"/>
      <c r="BD7201" s="27"/>
      <c r="BE7201" s="27"/>
      <c r="BF7201" s="27"/>
      <c r="BG7201" s="27"/>
      <c r="BH7201" s="27"/>
      <c r="BI7201" s="27"/>
      <c r="BT7201" s="31"/>
      <c r="BU7201" s="32"/>
      <c r="BV7201" s="33"/>
      <c r="BW7201" s="32"/>
      <c r="BX7201" s="32"/>
      <c r="BY7201" s="34"/>
      <c r="CA7201" s="32"/>
      <c r="CB7201" s="32"/>
    </row>
    <row r="7202" spans="1:80">
      <c r="A7202" s="20"/>
      <c r="B7202" s="21"/>
      <c r="C7202" s="21"/>
      <c r="D7202" s="21"/>
      <c r="E7202" s="21"/>
      <c r="F7202" s="21"/>
      <c r="G7202" s="21"/>
      <c r="H7202" s="21"/>
      <c r="I7202" s="21"/>
      <c r="J7202" s="21"/>
      <c r="K7202" s="22"/>
      <c r="L7202" s="22"/>
      <c r="M7202" s="22"/>
      <c r="N7202" s="22"/>
      <c r="O7202" s="22"/>
      <c r="P7202" s="22"/>
      <c r="Q7202" s="22"/>
      <c r="R7202" s="22"/>
      <c r="S7202" s="22"/>
      <c r="T7202" s="22"/>
      <c r="U7202" s="22"/>
      <c r="V7202" s="22"/>
      <c r="W7202" s="22"/>
      <c r="X7202" s="22"/>
      <c r="Y7202" s="22"/>
      <c r="Z7202" s="22"/>
      <c r="AA7202" s="22"/>
      <c r="AB7202" s="23"/>
      <c r="AC7202" s="23"/>
      <c r="AD7202" s="22"/>
      <c r="AE7202" s="24"/>
      <c r="AF7202" s="24"/>
      <c r="AG7202" s="24"/>
      <c r="AH7202" s="24"/>
      <c r="AI7202" s="24"/>
      <c r="AJ7202" s="24"/>
      <c r="AK7202" s="24"/>
      <c r="AL7202" s="24"/>
      <c r="AM7202" s="24"/>
      <c r="AN7202" s="24"/>
      <c r="AO7202" s="24"/>
      <c r="AP7202" s="24"/>
      <c r="AQ7202" s="24"/>
      <c r="AR7202" s="24"/>
      <c r="AS7202" s="24"/>
      <c r="AT7202" s="25"/>
      <c r="AV7202" s="26"/>
      <c r="AW7202" s="26"/>
      <c r="AX7202" s="27"/>
      <c r="AY7202" s="27"/>
      <c r="AZ7202" s="27"/>
      <c r="BA7202" s="27"/>
      <c r="BB7202" s="27"/>
      <c r="BC7202" s="27"/>
      <c r="BD7202" s="27"/>
      <c r="BE7202" s="27"/>
      <c r="BF7202" s="27"/>
      <c r="BG7202" s="27"/>
      <c r="BH7202" s="27"/>
      <c r="BI7202" s="27"/>
      <c r="BT7202" s="31"/>
      <c r="BU7202" s="32"/>
      <c r="BV7202" s="33"/>
      <c r="BW7202" s="32"/>
      <c r="BX7202" s="32"/>
      <c r="BY7202" s="34"/>
      <c r="CA7202" s="32"/>
      <c r="CB7202" s="32"/>
    </row>
    <row r="7203" spans="1:80">
      <c r="A7203" s="20"/>
      <c r="B7203" s="21"/>
      <c r="C7203" s="21"/>
      <c r="D7203" s="21"/>
      <c r="E7203" s="21"/>
      <c r="F7203" s="21"/>
      <c r="G7203" s="21"/>
      <c r="H7203" s="21"/>
      <c r="I7203" s="21"/>
      <c r="J7203" s="21"/>
      <c r="K7203" s="22"/>
      <c r="L7203" s="22"/>
      <c r="M7203" s="22"/>
      <c r="N7203" s="22"/>
      <c r="O7203" s="22"/>
      <c r="P7203" s="22"/>
      <c r="Q7203" s="22"/>
      <c r="R7203" s="22"/>
      <c r="S7203" s="22"/>
      <c r="T7203" s="22"/>
      <c r="U7203" s="22"/>
      <c r="V7203" s="22"/>
      <c r="W7203" s="22"/>
      <c r="X7203" s="22"/>
      <c r="Y7203" s="22"/>
      <c r="Z7203" s="22"/>
      <c r="AA7203" s="22"/>
      <c r="AB7203" s="23"/>
      <c r="AC7203" s="23"/>
      <c r="AD7203" s="22"/>
      <c r="AE7203" s="24"/>
      <c r="AF7203" s="24"/>
      <c r="AG7203" s="24"/>
      <c r="AH7203" s="24"/>
      <c r="AI7203" s="24"/>
      <c r="AJ7203" s="24"/>
      <c r="AK7203" s="24"/>
      <c r="AL7203" s="24"/>
      <c r="AM7203" s="24"/>
      <c r="AN7203" s="24"/>
      <c r="AO7203" s="24"/>
      <c r="AP7203" s="24"/>
      <c r="AQ7203" s="24"/>
      <c r="AR7203" s="24"/>
      <c r="AS7203" s="24"/>
      <c r="AT7203" s="25"/>
      <c r="AV7203" s="26"/>
      <c r="AW7203" s="26"/>
      <c r="AX7203" s="27"/>
      <c r="AY7203" s="27"/>
      <c r="AZ7203" s="27"/>
      <c r="BA7203" s="27"/>
      <c r="BB7203" s="27"/>
      <c r="BC7203" s="27"/>
      <c r="BD7203" s="27"/>
      <c r="BE7203" s="27"/>
      <c r="BF7203" s="27"/>
      <c r="BG7203" s="27"/>
      <c r="BH7203" s="27"/>
      <c r="BI7203" s="27"/>
      <c r="BT7203" s="31"/>
      <c r="BU7203" s="32"/>
      <c r="BV7203" s="33"/>
      <c r="BW7203" s="32"/>
      <c r="BX7203" s="32"/>
      <c r="BY7203" s="34"/>
      <c r="CA7203" s="32"/>
      <c r="CB7203" s="32"/>
    </row>
    <row r="7204" spans="1:80">
      <c r="A7204" s="20"/>
      <c r="B7204" s="21"/>
      <c r="C7204" s="21"/>
      <c r="D7204" s="21"/>
      <c r="E7204" s="21"/>
      <c r="F7204" s="21"/>
      <c r="G7204" s="21"/>
      <c r="H7204" s="21"/>
      <c r="I7204" s="21"/>
      <c r="J7204" s="21"/>
      <c r="K7204" s="22"/>
      <c r="L7204" s="22"/>
      <c r="M7204" s="22"/>
      <c r="N7204" s="22"/>
      <c r="O7204" s="22"/>
      <c r="P7204" s="22"/>
      <c r="Q7204" s="22"/>
      <c r="R7204" s="22"/>
      <c r="S7204" s="22"/>
      <c r="T7204" s="22"/>
      <c r="U7204" s="22"/>
      <c r="V7204" s="22"/>
      <c r="W7204" s="22"/>
      <c r="X7204" s="22"/>
      <c r="Y7204" s="22"/>
      <c r="Z7204" s="22"/>
      <c r="AA7204" s="22"/>
      <c r="AB7204" s="23"/>
      <c r="AC7204" s="23"/>
      <c r="AD7204" s="22"/>
      <c r="AE7204" s="24"/>
      <c r="AF7204" s="24"/>
      <c r="AG7204" s="24"/>
      <c r="AH7204" s="24"/>
      <c r="AI7204" s="24"/>
      <c r="AJ7204" s="24"/>
      <c r="AK7204" s="24"/>
      <c r="AL7204" s="24"/>
      <c r="AM7204" s="24"/>
      <c r="AN7204" s="24"/>
      <c r="AO7204" s="24"/>
      <c r="AP7204" s="24"/>
      <c r="AQ7204" s="24"/>
      <c r="AR7204" s="24"/>
      <c r="AS7204" s="24"/>
      <c r="AT7204" s="25"/>
      <c r="AV7204" s="26"/>
      <c r="AW7204" s="26"/>
      <c r="AX7204" s="27"/>
      <c r="AY7204" s="27"/>
      <c r="AZ7204" s="27"/>
      <c r="BA7204" s="27"/>
      <c r="BB7204" s="27"/>
      <c r="BC7204" s="27"/>
      <c r="BD7204" s="27"/>
      <c r="BE7204" s="27"/>
      <c r="BF7204" s="27"/>
      <c r="BG7204" s="27"/>
      <c r="BH7204" s="27"/>
      <c r="BI7204" s="27"/>
      <c r="BT7204" s="31"/>
      <c r="BU7204" s="32"/>
      <c r="BV7204" s="33"/>
      <c r="BW7204" s="32"/>
      <c r="BX7204" s="32"/>
      <c r="BY7204" s="34"/>
      <c r="CA7204" s="32"/>
      <c r="CB7204" s="32"/>
    </row>
    <row r="7205" spans="1:80">
      <c r="A7205" s="20"/>
      <c r="B7205" s="21"/>
      <c r="C7205" s="21"/>
      <c r="D7205" s="21"/>
      <c r="E7205" s="21"/>
      <c r="F7205" s="21"/>
      <c r="G7205" s="21"/>
      <c r="H7205" s="21"/>
      <c r="I7205" s="21"/>
      <c r="J7205" s="21"/>
      <c r="K7205" s="22"/>
      <c r="L7205" s="22"/>
      <c r="M7205" s="22"/>
      <c r="N7205" s="22"/>
      <c r="O7205" s="22"/>
      <c r="P7205" s="22"/>
      <c r="Q7205" s="22"/>
      <c r="R7205" s="22"/>
      <c r="S7205" s="22"/>
      <c r="T7205" s="22"/>
      <c r="U7205" s="22"/>
      <c r="V7205" s="22"/>
      <c r="W7205" s="22"/>
      <c r="X7205" s="22"/>
      <c r="Y7205" s="22"/>
      <c r="Z7205" s="22"/>
      <c r="AA7205" s="22"/>
      <c r="AB7205" s="23"/>
      <c r="AC7205" s="23"/>
      <c r="AD7205" s="22"/>
      <c r="AE7205" s="24"/>
      <c r="AF7205" s="24"/>
      <c r="AG7205" s="24"/>
      <c r="AH7205" s="24"/>
      <c r="AI7205" s="24"/>
      <c r="AJ7205" s="24"/>
      <c r="AK7205" s="24"/>
      <c r="AL7205" s="24"/>
      <c r="AM7205" s="24"/>
      <c r="AN7205" s="24"/>
      <c r="AO7205" s="24"/>
      <c r="AP7205" s="24"/>
      <c r="AQ7205" s="24"/>
      <c r="AR7205" s="24"/>
      <c r="AS7205" s="24"/>
      <c r="AT7205" s="25"/>
      <c r="AV7205" s="26"/>
      <c r="AW7205" s="26"/>
      <c r="AX7205" s="27"/>
      <c r="AY7205" s="27"/>
      <c r="AZ7205" s="27"/>
      <c r="BA7205" s="27"/>
      <c r="BB7205" s="27"/>
      <c r="BC7205" s="27"/>
      <c r="BD7205" s="27"/>
      <c r="BE7205" s="27"/>
      <c r="BF7205" s="27"/>
      <c r="BG7205" s="27"/>
      <c r="BH7205" s="27"/>
      <c r="BI7205" s="27"/>
      <c r="BT7205" s="31"/>
      <c r="BU7205" s="32"/>
      <c r="BV7205" s="33"/>
      <c r="BW7205" s="32"/>
      <c r="BX7205" s="32"/>
      <c r="BY7205" s="34"/>
      <c r="CA7205" s="32"/>
      <c r="CB7205" s="32"/>
    </row>
    <row r="7206" spans="1:80">
      <c r="A7206" s="20"/>
      <c r="B7206" s="21"/>
      <c r="C7206" s="21"/>
      <c r="D7206" s="21"/>
      <c r="E7206" s="21"/>
      <c r="F7206" s="21"/>
      <c r="G7206" s="21"/>
      <c r="H7206" s="21"/>
      <c r="I7206" s="21"/>
      <c r="J7206" s="21"/>
      <c r="K7206" s="22"/>
      <c r="L7206" s="22"/>
      <c r="M7206" s="22"/>
      <c r="N7206" s="22"/>
      <c r="O7206" s="22"/>
      <c r="P7206" s="22"/>
      <c r="Q7206" s="22"/>
      <c r="R7206" s="22"/>
      <c r="S7206" s="22"/>
      <c r="T7206" s="22"/>
      <c r="U7206" s="22"/>
      <c r="V7206" s="22"/>
      <c r="W7206" s="22"/>
      <c r="X7206" s="22"/>
      <c r="Y7206" s="22"/>
      <c r="Z7206" s="22"/>
      <c r="AA7206" s="22"/>
      <c r="AB7206" s="23"/>
      <c r="AC7206" s="23"/>
      <c r="AD7206" s="22"/>
      <c r="AE7206" s="24"/>
      <c r="AF7206" s="24"/>
      <c r="AG7206" s="24"/>
      <c r="AH7206" s="24"/>
      <c r="AI7206" s="24"/>
      <c r="AJ7206" s="24"/>
      <c r="AK7206" s="24"/>
      <c r="AL7206" s="24"/>
      <c r="AM7206" s="24"/>
      <c r="AN7206" s="24"/>
      <c r="AO7206" s="24"/>
      <c r="AP7206" s="24"/>
      <c r="AQ7206" s="24"/>
      <c r="AR7206" s="24"/>
      <c r="AS7206" s="24"/>
      <c r="AT7206" s="25"/>
      <c r="AV7206" s="26"/>
      <c r="AW7206" s="26"/>
      <c r="AX7206" s="27"/>
      <c r="AY7206" s="27"/>
      <c r="AZ7206" s="27"/>
      <c r="BA7206" s="27"/>
      <c r="BB7206" s="27"/>
      <c r="BC7206" s="27"/>
      <c r="BD7206" s="27"/>
      <c r="BE7206" s="27"/>
      <c r="BF7206" s="27"/>
      <c r="BG7206" s="27"/>
      <c r="BH7206" s="27"/>
      <c r="BI7206" s="27"/>
      <c r="BT7206" s="31"/>
      <c r="BU7206" s="32"/>
      <c r="BV7206" s="33"/>
      <c r="BW7206" s="32"/>
      <c r="BX7206" s="32"/>
      <c r="BY7206" s="34"/>
      <c r="CA7206" s="32"/>
      <c r="CB7206" s="32"/>
    </row>
    <row r="7207" spans="1:80">
      <c r="A7207" s="20"/>
      <c r="B7207" s="21"/>
      <c r="C7207" s="21"/>
      <c r="D7207" s="21"/>
      <c r="E7207" s="21"/>
      <c r="F7207" s="21"/>
      <c r="G7207" s="21"/>
      <c r="H7207" s="21"/>
      <c r="I7207" s="21"/>
      <c r="J7207" s="21"/>
      <c r="K7207" s="22"/>
      <c r="L7207" s="22"/>
      <c r="M7207" s="22"/>
      <c r="N7207" s="22"/>
      <c r="O7207" s="22"/>
      <c r="P7207" s="22"/>
      <c r="Q7207" s="22"/>
      <c r="R7207" s="22"/>
      <c r="S7207" s="22"/>
      <c r="T7207" s="22"/>
      <c r="U7207" s="22"/>
      <c r="V7207" s="22"/>
      <c r="W7207" s="22"/>
      <c r="X7207" s="22"/>
      <c r="Y7207" s="22"/>
      <c r="Z7207" s="22"/>
      <c r="AA7207" s="22"/>
      <c r="AB7207" s="23"/>
      <c r="AC7207" s="23"/>
      <c r="AD7207" s="22"/>
      <c r="AE7207" s="24"/>
      <c r="AF7207" s="24"/>
      <c r="AG7207" s="24"/>
      <c r="AH7207" s="24"/>
      <c r="AI7207" s="24"/>
      <c r="AJ7207" s="24"/>
      <c r="AK7207" s="24"/>
      <c r="AL7207" s="24"/>
      <c r="AM7207" s="24"/>
      <c r="AN7207" s="24"/>
      <c r="AO7207" s="24"/>
      <c r="AP7207" s="24"/>
      <c r="AQ7207" s="24"/>
      <c r="AR7207" s="24"/>
      <c r="AS7207" s="24"/>
      <c r="AT7207" s="25"/>
      <c r="AV7207" s="26"/>
      <c r="AW7207" s="26"/>
      <c r="AX7207" s="27"/>
      <c r="AY7207" s="27"/>
      <c r="AZ7207" s="27"/>
      <c r="BA7207" s="27"/>
      <c r="BB7207" s="27"/>
      <c r="BC7207" s="27"/>
      <c r="BD7207" s="27"/>
      <c r="BE7207" s="27"/>
      <c r="BF7207" s="27"/>
      <c r="BG7207" s="27"/>
      <c r="BH7207" s="27"/>
      <c r="BI7207" s="27"/>
      <c r="BT7207" s="31"/>
      <c r="BU7207" s="32"/>
      <c r="BV7207" s="33"/>
      <c r="BW7207" s="32"/>
      <c r="BX7207" s="32"/>
      <c r="BY7207" s="34"/>
      <c r="CA7207" s="32"/>
      <c r="CB7207" s="32"/>
    </row>
    <row r="7208" spans="1:80">
      <c r="A7208" s="20"/>
      <c r="B7208" s="21"/>
      <c r="C7208" s="21"/>
      <c r="D7208" s="21"/>
      <c r="E7208" s="21"/>
      <c r="F7208" s="21"/>
      <c r="G7208" s="21"/>
      <c r="H7208" s="21"/>
      <c r="I7208" s="21"/>
      <c r="J7208" s="21"/>
      <c r="K7208" s="22"/>
      <c r="L7208" s="22"/>
      <c r="M7208" s="22"/>
      <c r="N7208" s="22"/>
      <c r="O7208" s="22"/>
      <c r="P7208" s="22"/>
      <c r="Q7208" s="22"/>
      <c r="R7208" s="22"/>
      <c r="S7208" s="22"/>
      <c r="T7208" s="22"/>
      <c r="U7208" s="22"/>
      <c r="V7208" s="22"/>
      <c r="W7208" s="22"/>
      <c r="X7208" s="22"/>
      <c r="Y7208" s="22"/>
      <c r="Z7208" s="22"/>
      <c r="AA7208" s="22"/>
      <c r="AB7208" s="23"/>
      <c r="AC7208" s="23"/>
      <c r="AD7208" s="22"/>
      <c r="AE7208" s="24"/>
      <c r="AF7208" s="24"/>
      <c r="AG7208" s="24"/>
      <c r="AH7208" s="24"/>
      <c r="AI7208" s="24"/>
      <c r="AJ7208" s="24"/>
      <c r="AK7208" s="24"/>
      <c r="AL7208" s="24"/>
      <c r="AM7208" s="24"/>
      <c r="AN7208" s="24"/>
      <c r="AO7208" s="24"/>
      <c r="AP7208" s="24"/>
      <c r="AQ7208" s="24"/>
      <c r="AR7208" s="24"/>
      <c r="AS7208" s="24"/>
      <c r="AT7208" s="25"/>
      <c r="AV7208" s="26"/>
      <c r="AW7208" s="26"/>
      <c r="AX7208" s="27"/>
      <c r="AY7208" s="27"/>
      <c r="AZ7208" s="27"/>
      <c r="BA7208" s="27"/>
      <c r="BB7208" s="27"/>
      <c r="BC7208" s="27"/>
      <c r="BD7208" s="27"/>
      <c r="BE7208" s="27"/>
      <c r="BF7208" s="27"/>
      <c r="BG7208" s="27"/>
      <c r="BH7208" s="27"/>
      <c r="BI7208" s="27"/>
      <c r="BT7208" s="31"/>
      <c r="BU7208" s="32"/>
      <c r="BV7208" s="33"/>
      <c r="BW7208" s="32"/>
      <c r="BX7208" s="32"/>
      <c r="BY7208" s="34"/>
      <c r="CA7208" s="32"/>
      <c r="CB7208" s="32"/>
    </row>
    <row r="7209" spans="1:80">
      <c r="A7209" s="20"/>
      <c r="B7209" s="21"/>
      <c r="C7209" s="21"/>
      <c r="D7209" s="21"/>
      <c r="E7209" s="21"/>
      <c r="F7209" s="21"/>
      <c r="G7209" s="21"/>
      <c r="H7209" s="21"/>
      <c r="I7209" s="21"/>
      <c r="J7209" s="21"/>
      <c r="K7209" s="22"/>
      <c r="L7209" s="22"/>
      <c r="M7209" s="22"/>
      <c r="N7209" s="22"/>
      <c r="O7209" s="22"/>
      <c r="P7209" s="22"/>
      <c r="Q7209" s="22"/>
      <c r="R7209" s="22"/>
      <c r="S7209" s="22"/>
      <c r="T7209" s="22"/>
      <c r="U7209" s="22"/>
      <c r="V7209" s="22"/>
      <c r="W7209" s="22"/>
      <c r="X7209" s="22"/>
      <c r="Y7209" s="22"/>
      <c r="Z7209" s="22"/>
      <c r="AA7209" s="22"/>
      <c r="AB7209" s="23"/>
      <c r="AC7209" s="23"/>
      <c r="AD7209" s="22"/>
      <c r="AE7209" s="24"/>
      <c r="AF7209" s="24"/>
      <c r="AG7209" s="24"/>
      <c r="AH7209" s="24"/>
      <c r="AI7209" s="24"/>
      <c r="AJ7209" s="24"/>
      <c r="AK7209" s="24"/>
      <c r="AL7209" s="24"/>
      <c r="AM7209" s="24"/>
      <c r="AN7209" s="24"/>
      <c r="AO7209" s="24"/>
      <c r="AP7209" s="24"/>
      <c r="AQ7209" s="24"/>
      <c r="AR7209" s="24"/>
      <c r="AS7209" s="24"/>
      <c r="AT7209" s="25"/>
      <c r="AV7209" s="26"/>
      <c r="AW7209" s="26"/>
      <c r="AX7209" s="27"/>
      <c r="AY7209" s="27"/>
      <c r="AZ7209" s="27"/>
      <c r="BA7209" s="27"/>
      <c r="BB7209" s="27"/>
      <c r="BC7209" s="27"/>
      <c r="BD7209" s="27"/>
      <c r="BE7209" s="27"/>
      <c r="BF7209" s="27"/>
      <c r="BG7209" s="27"/>
      <c r="BH7209" s="27"/>
      <c r="BI7209" s="27"/>
      <c r="BT7209" s="31"/>
      <c r="BU7209" s="32"/>
      <c r="BV7209" s="33"/>
      <c r="BW7209" s="32"/>
      <c r="BX7209" s="32"/>
      <c r="BY7209" s="34"/>
      <c r="CA7209" s="32"/>
      <c r="CB7209" s="32"/>
    </row>
    <row r="7210" spans="1:80">
      <c r="A7210" s="20"/>
      <c r="B7210" s="21"/>
      <c r="C7210" s="21"/>
      <c r="D7210" s="21"/>
      <c r="E7210" s="21"/>
      <c r="F7210" s="21"/>
      <c r="G7210" s="21"/>
      <c r="H7210" s="21"/>
      <c r="I7210" s="21"/>
      <c r="J7210" s="21"/>
      <c r="K7210" s="22"/>
      <c r="L7210" s="22"/>
      <c r="M7210" s="22"/>
      <c r="N7210" s="22"/>
      <c r="O7210" s="22"/>
      <c r="P7210" s="22"/>
      <c r="Q7210" s="22"/>
      <c r="R7210" s="22"/>
      <c r="S7210" s="22"/>
      <c r="T7210" s="22"/>
      <c r="U7210" s="22"/>
      <c r="V7210" s="22"/>
      <c r="W7210" s="22"/>
      <c r="X7210" s="22"/>
      <c r="Y7210" s="22"/>
      <c r="Z7210" s="22"/>
      <c r="AA7210" s="22"/>
      <c r="AB7210" s="23"/>
      <c r="AC7210" s="23"/>
      <c r="AD7210" s="22"/>
      <c r="AE7210" s="24"/>
      <c r="AF7210" s="24"/>
      <c r="AG7210" s="24"/>
      <c r="AH7210" s="24"/>
      <c r="AI7210" s="24"/>
      <c r="AJ7210" s="24"/>
      <c r="AK7210" s="24"/>
      <c r="AL7210" s="24"/>
      <c r="AM7210" s="24"/>
      <c r="AN7210" s="24"/>
      <c r="AO7210" s="24"/>
      <c r="AP7210" s="24"/>
      <c r="AQ7210" s="24"/>
      <c r="AR7210" s="24"/>
      <c r="AS7210" s="24"/>
      <c r="AT7210" s="25"/>
      <c r="AV7210" s="26"/>
      <c r="AW7210" s="26"/>
      <c r="AX7210" s="27"/>
      <c r="AY7210" s="27"/>
      <c r="AZ7210" s="27"/>
      <c r="BA7210" s="27"/>
      <c r="BB7210" s="27"/>
      <c r="BC7210" s="27"/>
      <c r="BD7210" s="27"/>
      <c r="BE7210" s="27"/>
      <c r="BF7210" s="27"/>
      <c r="BG7210" s="27"/>
      <c r="BH7210" s="27"/>
      <c r="BI7210" s="27"/>
      <c r="BT7210" s="31"/>
      <c r="BU7210" s="32"/>
      <c r="BV7210" s="33"/>
      <c r="BW7210" s="32"/>
      <c r="BX7210" s="32"/>
      <c r="BY7210" s="34"/>
      <c r="CA7210" s="32"/>
      <c r="CB7210" s="32"/>
    </row>
    <row r="7211" spans="1:80">
      <c r="A7211" s="20"/>
      <c r="B7211" s="21"/>
      <c r="C7211" s="21"/>
      <c r="D7211" s="21"/>
      <c r="E7211" s="21"/>
      <c r="F7211" s="21"/>
      <c r="G7211" s="21"/>
      <c r="H7211" s="21"/>
      <c r="I7211" s="21"/>
      <c r="J7211" s="21"/>
      <c r="K7211" s="22"/>
      <c r="L7211" s="22"/>
      <c r="M7211" s="22"/>
      <c r="N7211" s="22"/>
      <c r="O7211" s="22"/>
      <c r="P7211" s="22"/>
      <c r="Q7211" s="22"/>
      <c r="R7211" s="22"/>
      <c r="S7211" s="22"/>
      <c r="T7211" s="22"/>
      <c r="U7211" s="22"/>
      <c r="V7211" s="22"/>
      <c r="W7211" s="22"/>
      <c r="X7211" s="22"/>
      <c r="Y7211" s="22"/>
      <c r="Z7211" s="22"/>
      <c r="AA7211" s="22"/>
      <c r="AB7211" s="23"/>
      <c r="AC7211" s="23"/>
      <c r="AD7211" s="22"/>
      <c r="AE7211" s="24"/>
      <c r="AF7211" s="24"/>
      <c r="AG7211" s="24"/>
      <c r="AH7211" s="24"/>
      <c r="AI7211" s="24"/>
      <c r="AJ7211" s="24"/>
      <c r="AK7211" s="24"/>
      <c r="AL7211" s="24"/>
      <c r="AM7211" s="24"/>
      <c r="AN7211" s="24"/>
      <c r="AO7211" s="24"/>
      <c r="AP7211" s="24"/>
      <c r="AQ7211" s="24"/>
      <c r="AR7211" s="24"/>
      <c r="AS7211" s="24"/>
      <c r="AT7211" s="25"/>
      <c r="AV7211" s="26"/>
      <c r="AW7211" s="26"/>
      <c r="AX7211" s="27"/>
      <c r="AY7211" s="27"/>
      <c r="AZ7211" s="27"/>
      <c r="BA7211" s="27"/>
      <c r="BB7211" s="27"/>
      <c r="BC7211" s="27"/>
      <c r="BD7211" s="27"/>
      <c r="BE7211" s="27"/>
      <c r="BF7211" s="27"/>
      <c r="BG7211" s="27"/>
      <c r="BH7211" s="27"/>
      <c r="BI7211" s="27"/>
      <c r="BT7211" s="31"/>
      <c r="BU7211" s="32"/>
      <c r="BV7211" s="33"/>
      <c r="BW7211" s="32"/>
      <c r="BX7211" s="32"/>
      <c r="BY7211" s="34"/>
      <c r="CA7211" s="32"/>
      <c r="CB7211" s="32"/>
    </row>
    <row r="7212" spans="1:80">
      <c r="A7212" s="20"/>
      <c r="B7212" s="21"/>
      <c r="C7212" s="21"/>
      <c r="D7212" s="21"/>
      <c r="E7212" s="21"/>
      <c r="F7212" s="21"/>
      <c r="G7212" s="21"/>
      <c r="H7212" s="21"/>
      <c r="I7212" s="21"/>
      <c r="J7212" s="21"/>
      <c r="K7212" s="22"/>
      <c r="L7212" s="22"/>
      <c r="M7212" s="22"/>
      <c r="N7212" s="22"/>
      <c r="O7212" s="22"/>
      <c r="P7212" s="22"/>
      <c r="Q7212" s="22"/>
      <c r="R7212" s="22"/>
      <c r="S7212" s="22"/>
      <c r="T7212" s="22"/>
      <c r="U7212" s="22"/>
      <c r="V7212" s="22"/>
      <c r="W7212" s="22"/>
      <c r="X7212" s="22"/>
      <c r="Y7212" s="22"/>
      <c r="Z7212" s="22"/>
      <c r="AA7212" s="22"/>
      <c r="AB7212" s="23"/>
      <c r="AC7212" s="23"/>
      <c r="AD7212" s="22"/>
      <c r="AE7212" s="24"/>
      <c r="AF7212" s="24"/>
      <c r="AG7212" s="24"/>
      <c r="AH7212" s="24"/>
      <c r="AI7212" s="24"/>
      <c r="AJ7212" s="24"/>
      <c r="AK7212" s="24"/>
      <c r="AL7212" s="24"/>
      <c r="AM7212" s="24"/>
      <c r="AN7212" s="24"/>
      <c r="AO7212" s="24"/>
      <c r="AP7212" s="24"/>
      <c r="AQ7212" s="24"/>
      <c r="AR7212" s="24"/>
      <c r="AS7212" s="24"/>
      <c r="AT7212" s="25"/>
      <c r="AV7212" s="26"/>
      <c r="AW7212" s="26"/>
      <c r="AX7212" s="27"/>
      <c r="AY7212" s="27"/>
      <c r="AZ7212" s="27"/>
      <c r="BA7212" s="27"/>
      <c r="BB7212" s="27"/>
      <c r="BC7212" s="27"/>
      <c r="BD7212" s="27"/>
      <c r="BE7212" s="27"/>
      <c r="BF7212" s="27"/>
      <c r="BG7212" s="27"/>
      <c r="BH7212" s="27"/>
      <c r="BI7212" s="27"/>
      <c r="BT7212" s="31"/>
      <c r="BU7212" s="32"/>
      <c r="BV7212" s="33"/>
      <c r="BW7212" s="32"/>
      <c r="BX7212" s="32"/>
      <c r="BY7212" s="34"/>
      <c r="CA7212" s="32"/>
      <c r="CB7212" s="32"/>
    </row>
    <row r="7213" spans="1:80">
      <c r="A7213" s="20"/>
      <c r="B7213" s="21"/>
      <c r="C7213" s="21"/>
      <c r="D7213" s="21"/>
      <c r="E7213" s="21"/>
      <c r="F7213" s="21"/>
      <c r="G7213" s="21"/>
      <c r="H7213" s="21"/>
      <c r="I7213" s="21"/>
      <c r="J7213" s="21"/>
      <c r="K7213" s="22"/>
      <c r="L7213" s="22"/>
      <c r="M7213" s="22"/>
      <c r="N7213" s="22"/>
      <c r="O7213" s="22"/>
      <c r="P7213" s="22"/>
      <c r="Q7213" s="22"/>
      <c r="R7213" s="22"/>
      <c r="S7213" s="22"/>
      <c r="T7213" s="22"/>
      <c r="U7213" s="22"/>
      <c r="V7213" s="22"/>
      <c r="W7213" s="22"/>
      <c r="X7213" s="22"/>
      <c r="Y7213" s="22"/>
      <c r="Z7213" s="22"/>
      <c r="AA7213" s="22"/>
      <c r="AB7213" s="23"/>
      <c r="AC7213" s="23"/>
      <c r="AD7213" s="22"/>
      <c r="AE7213" s="24"/>
      <c r="AF7213" s="24"/>
      <c r="AG7213" s="24"/>
      <c r="AH7213" s="24"/>
      <c r="AI7213" s="24"/>
      <c r="AJ7213" s="24"/>
      <c r="AK7213" s="24"/>
      <c r="AL7213" s="24"/>
      <c r="AM7213" s="24"/>
      <c r="AN7213" s="24"/>
      <c r="AO7213" s="24"/>
      <c r="AP7213" s="24"/>
      <c r="AQ7213" s="24"/>
      <c r="AR7213" s="24"/>
      <c r="AS7213" s="24"/>
      <c r="AT7213" s="25"/>
      <c r="AV7213" s="26"/>
      <c r="AW7213" s="26"/>
      <c r="AX7213" s="27"/>
      <c r="AY7213" s="27"/>
      <c r="AZ7213" s="27"/>
      <c r="BA7213" s="27"/>
      <c r="BB7213" s="27"/>
      <c r="BC7213" s="27"/>
      <c r="BD7213" s="27"/>
      <c r="BE7213" s="27"/>
      <c r="BF7213" s="27"/>
      <c r="BG7213" s="27"/>
      <c r="BH7213" s="27"/>
      <c r="BI7213" s="27"/>
      <c r="BT7213" s="31"/>
      <c r="BU7213" s="32"/>
      <c r="BV7213" s="33"/>
      <c r="BW7213" s="32"/>
      <c r="BX7213" s="32"/>
      <c r="BY7213" s="34"/>
      <c r="CA7213" s="32"/>
      <c r="CB7213" s="32"/>
    </row>
    <row r="7214" spans="1:80">
      <c r="A7214" s="20"/>
      <c r="B7214" s="21"/>
      <c r="C7214" s="21"/>
      <c r="D7214" s="21"/>
      <c r="E7214" s="21"/>
      <c r="F7214" s="21"/>
      <c r="G7214" s="21"/>
      <c r="H7214" s="21"/>
      <c r="I7214" s="21"/>
      <c r="J7214" s="21"/>
      <c r="K7214" s="22"/>
      <c r="L7214" s="22"/>
      <c r="M7214" s="22"/>
      <c r="N7214" s="22"/>
      <c r="O7214" s="22"/>
      <c r="P7214" s="22"/>
      <c r="Q7214" s="22"/>
      <c r="R7214" s="22"/>
      <c r="S7214" s="22"/>
      <c r="T7214" s="22"/>
      <c r="U7214" s="22"/>
      <c r="V7214" s="22"/>
      <c r="W7214" s="22"/>
      <c r="X7214" s="22"/>
      <c r="Y7214" s="22"/>
      <c r="Z7214" s="22"/>
      <c r="AA7214" s="22"/>
      <c r="AB7214" s="23"/>
      <c r="AC7214" s="23"/>
      <c r="AD7214" s="22"/>
      <c r="AE7214" s="24"/>
      <c r="AF7214" s="24"/>
      <c r="AG7214" s="24"/>
      <c r="AH7214" s="24"/>
      <c r="AI7214" s="24"/>
      <c r="AJ7214" s="24"/>
      <c r="AK7214" s="24"/>
      <c r="AL7214" s="24"/>
      <c r="AM7214" s="24"/>
      <c r="AN7214" s="24"/>
      <c r="AO7214" s="24"/>
      <c r="AP7214" s="24"/>
      <c r="AQ7214" s="24"/>
      <c r="AR7214" s="24"/>
      <c r="AS7214" s="24"/>
      <c r="AT7214" s="25"/>
      <c r="AV7214" s="26"/>
      <c r="AW7214" s="26"/>
      <c r="AX7214" s="27"/>
      <c r="AY7214" s="27"/>
      <c r="AZ7214" s="27"/>
      <c r="BA7214" s="27"/>
      <c r="BB7214" s="27"/>
      <c r="BC7214" s="27"/>
      <c r="BD7214" s="27"/>
      <c r="BE7214" s="27"/>
      <c r="BF7214" s="27"/>
      <c r="BG7214" s="27"/>
      <c r="BH7214" s="27"/>
      <c r="BI7214" s="27"/>
      <c r="BT7214" s="31"/>
      <c r="BU7214" s="32"/>
      <c r="BV7214" s="33"/>
      <c r="BW7214" s="32"/>
      <c r="BX7214" s="32"/>
      <c r="BY7214" s="34"/>
      <c r="CA7214" s="32"/>
      <c r="CB7214" s="32"/>
    </row>
    <row r="7215" spans="1:80">
      <c r="A7215" s="20"/>
      <c r="B7215" s="21"/>
      <c r="C7215" s="21"/>
      <c r="D7215" s="21"/>
      <c r="E7215" s="21"/>
      <c r="F7215" s="21"/>
      <c r="G7215" s="21"/>
      <c r="H7215" s="21"/>
      <c r="I7215" s="21"/>
      <c r="J7215" s="21"/>
      <c r="K7215" s="22"/>
      <c r="L7215" s="22"/>
      <c r="M7215" s="22"/>
      <c r="N7215" s="22"/>
      <c r="O7215" s="22"/>
      <c r="P7215" s="22"/>
      <c r="Q7215" s="22"/>
      <c r="R7215" s="22"/>
      <c r="S7215" s="22"/>
      <c r="T7215" s="22"/>
      <c r="U7215" s="22"/>
      <c r="V7215" s="22"/>
      <c r="W7215" s="22"/>
      <c r="X7215" s="22"/>
      <c r="Y7215" s="22"/>
      <c r="Z7215" s="22"/>
      <c r="AA7215" s="22"/>
      <c r="AB7215" s="23"/>
      <c r="AC7215" s="23"/>
      <c r="AD7215" s="22"/>
      <c r="AE7215" s="24"/>
      <c r="AF7215" s="24"/>
      <c r="AG7215" s="24"/>
      <c r="AH7215" s="24"/>
      <c r="AI7215" s="24"/>
      <c r="AJ7215" s="24"/>
      <c r="AK7215" s="24"/>
      <c r="AL7215" s="24"/>
      <c r="AM7215" s="24"/>
      <c r="AN7215" s="24"/>
      <c r="AO7215" s="24"/>
      <c r="AP7215" s="24"/>
      <c r="AQ7215" s="24"/>
      <c r="AR7215" s="24"/>
      <c r="AS7215" s="24"/>
      <c r="AT7215" s="25"/>
      <c r="AV7215" s="26"/>
      <c r="AW7215" s="26"/>
      <c r="AX7215" s="27"/>
      <c r="AY7215" s="27"/>
      <c r="AZ7215" s="27"/>
      <c r="BA7215" s="27"/>
      <c r="BB7215" s="27"/>
      <c r="BC7215" s="27"/>
      <c r="BD7215" s="27"/>
      <c r="BE7215" s="27"/>
      <c r="BF7215" s="27"/>
      <c r="BG7215" s="27"/>
      <c r="BH7215" s="27"/>
      <c r="BI7215" s="27"/>
      <c r="BT7215" s="31"/>
      <c r="BU7215" s="32"/>
      <c r="BV7215" s="33"/>
      <c r="BW7215" s="32"/>
      <c r="BX7215" s="32"/>
      <c r="BY7215" s="34"/>
      <c r="CA7215" s="32"/>
      <c r="CB7215" s="32"/>
    </row>
    <row r="7216" spans="1:80">
      <c r="A7216" s="20"/>
      <c r="B7216" s="21"/>
      <c r="C7216" s="21"/>
      <c r="D7216" s="21"/>
      <c r="E7216" s="21"/>
      <c r="F7216" s="21"/>
      <c r="G7216" s="21"/>
      <c r="H7216" s="21"/>
      <c r="I7216" s="21"/>
      <c r="J7216" s="21"/>
      <c r="K7216" s="22"/>
      <c r="L7216" s="22"/>
      <c r="M7216" s="22"/>
      <c r="N7216" s="22"/>
      <c r="O7216" s="22"/>
      <c r="P7216" s="22"/>
      <c r="Q7216" s="22"/>
      <c r="R7216" s="22"/>
      <c r="S7216" s="22"/>
      <c r="T7216" s="22"/>
      <c r="U7216" s="22"/>
      <c r="V7216" s="22"/>
      <c r="W7216" s="22"/>
      <c r="X7216" s="22"/>
      <c r="Y7216" s="22"/>
      <c r="Z7216" s="22"/>
      <c r="AA7216" s="22"/>
      <c r="AB7216" s="23"/>
      <c r="AC7216" s="23"/>
      <c r="AD7216" s="22"/>
      <c r="AE7216" s="24"/>
      <c r="AF7216" s="24"/>
      <c r="AG7216" s="24"/>
      <c r="AH7216" s="24"/>
      <c r="AI7216" s="24"/>
      <c r="AJ7216" s="24"/>
      <c r="AK7216" s="24"/>
      <c r="AL7216" s="24"/>
      <c r="AM7216" s="24"/>
      <c r="AN7216" s="24"/>
      <c r="AO7216" s="24"/>
      <c r="AP7216" s="24"/>
      <c r="AQ7216" s="24"/>
      <c r="AR7216" s="24"/>
      <c r="AS7216" s="24"/>
      <c r="AT7216" s="25"/>
      <c r="AV7216" s="26"/>
      <c r="AW7216" s="26"/>
      <c r="AX7216" s="27"/>
      <c r="AY7216" s="27"/>
      <c r="AZ7216" s="27"/>
      <c r="BA7216" s="27"/>
      <c r="BB7216" s="27"/>
      <c r="BC7216" s="27"/>
      <c r="BD7216" s="27"/>
      <c r="BE7216" s="27"/>
      <c r="BF7216" s="27"/>
      <c r="BG7216" s="27"/>
      <c r="BH7216" s="27"/>
      <c r="BI7216" s="27"/>
      <c r="BT7216" s="31"/>
      <c r="BU7216" s="32"/>
      <c r="BV7216" s="33"/>
      <c r="BW7216" s="32"/>
      <c r="BX7216" s="32"/>
      <c r="BY7216" s="34"/>
      <c r="CA7216" s="32"/>
      <c r="CB7216" s="32"/>
    </row>
    <row r="7217" spans="1:80">
      <c r="A7217" s="20"/>
      <c r="B7217" s="21"/>
      <c r="C7217" s="21"/>
      <c r="D7217" s="21"/>
      <c r="E7217" s="21"/>
      <c r="F7217" s="21"/>
      <c r="G7217" s="21"/>
      <c r="H7217" s="21"/>
      <c r="I7217" s="21"/>
      <c r="J7217" s="21"/>
      <c r="K7217" s="22"/>
      <c r="L7217" s="22"/>
      <c r="M7217" s="22"/>
      <c r="N7217" s="22"/>
      <c r="O7217" s="22"/>
      <c r="P7217" s="22"/>
      <c r="Q7217" s="22"/>
      <c r="R7217" s="22"/>
      <c r="S7217" s="22"/>
      <c r="T7217" s="22"/>
      <c r="U7217" s="22"/>
      <c r="V7217" s="22"/>
      <c r="W7217" s="22"/>
      <c r="X7217" s="22"/>
      <c r="Y7217" s="22"/>
      <c r="Z7217" s="22"/>
      <c r="AA7217" s="22"/>
      <c r="AB7217" s="23"/>
      <c r="AC7217" s="23"/>
      <c r="AD7217" s="22"/>
      <c r="AE7217" s="24"/>
      <c r="AF7217" s="24"/>
      <c r="AG7217" s="24"/>
      <c r="AH7217" s="24"/>
      <c r="AI7217" s="24"/>
      <c r="AJ7217" s="24"/>
      <c r="AK7217" s="24"/>
      <c r="AL7217" s="24"/>
      <c r="AM7217" s="24"/>
      <c r="AN7217" s="24"/>
      <c r="AO7217" s="24"/>
      <c r="AP7217" s="24"/>
      <c r="AQ7217" s="24"/>
      <c r="AR7217" s="24"/>
      <c r="AS7217" s="24"/>
      <c r="AT7217" s="25"/>
      <c r="AV7217" s="26"/>
      <c r="AW7217" s="26"/>
      <c r="AX7217" s="27"/>
      <c r="AY7217" s="27"/>
      <c r="AZ7217" s="27"/>
      <c r="BA7217" s="27"/>
      <c r="BB7217" s="27"/>
      <c r="BC7217" s="27"/>
      <c r="BD7217" s="27"/>
      <c r="BE7217" s="27"/>
      <c r="BF7217" s="27"/>
      <c r="BG7217" s="27"/>
      <c r="BH7217" s="27"/>
      <c r="BI7217" s="27"/>
      <c r="BT7217" s="31"/>
      <c r="BU7217" s="32"/>
      <c r="BV7217" s="33"/>
      <c r="BW7217" s="32"/>
      <c r="BX7217" s="32"/>
      <c r="BY7217" s="34"/>
      <c r="CA7217" s="32"/>
      <c r="CB7217" s="32"/>
    </row>
    <row r="7218" spans="1:80">
      <c r="A7218" s="20"/>
      <c r="B7218" s="21"/>
      <c r="C7218" s="21"/>
      <c r="D7218" s="21"/>
      <c r="E7218" s="21"/>
      <c r="F7218" s="21"/>
      <c r="G7218" s="21"/>
      <c r="H7218" s="21"/>
      <c r="I7218" s="21"/>
      <c r="J7218" s="21"/>
      <c r="K7218" s="22"/>
      <c r="L7218" s="22"/>
      <c r="M7218" s="22"/>
      <c r="N7218" s="22"/>
      <c r="O7218" s="22"/>
      <c r="P7218" s="22"/>
      <c r="Q7218" s="22"/>
      <c r="R7218" s="22"/>
      <c r="S7218" s="22"/>
      <c r="T7218" s="22"/>
      <c r="U7218" s="22"/>
      <c r="V7218" s="22"/>
      <c r="W7218" s="22"/>
      <c r="X7218" s="22"/>
      <c r="Y7218" s="22"/>
      <c r="Z7218" s="22"/>
      <c r="AA7218" s="22"/>
      <c r="AB7218" s="23"/>
      <c r="AC7218" s="23"/>
      <c r="AD7218" s="22"/>
      <c r="AE7218" s="24"/>
      <c r="AF7218" s="24"/>
      <c r="AG7218" s="24"/>
      <c r="AH7218" s="24"/>
      <c r="AI7218" s="24"/>
      <c r="AJ7218" s="24"/>
      <c r="AK7218" s="24"/>
      <c r="AL7218" s="24"/>
      <c r="AM7218" s="24"/>
      <c r="AN7218" s="24"/>
      <c r="AO7218" s="24"/>
      <c r="AP7218" s="24"/>
      <c r="AQ7218" s="24"/>
      <c r="AR7218" s="24"/>
      <c r="AS7218" s="24"/>
      <c r="AT7218" s="25"/>
      <c r="AV7218" s="26"/>
      <c r="AW7218" s="26"/>
      <c r="AX7218" s="27"/>
      <c r="AY7218" s="27"/>
      <c r="AZ7218" s="27"/>
      <c r="BA7218" s="27"/>
      <c r="BB7218" s="27"/>
      <c r="BC7218" s="27"/>
      <c r="BD7218" s="27"/>
      <c r="BE7218" s="27"/>
      <c r="BF7218" s="27"/>
      <c r="BG7218" s="27"/>
      <c r="BH7218" s="27"/>
      <c r="BI7218" s="27"/>
      <c r="BT7218" s="31"/>
      <c r="BU7218" s="32"/>
      <c r="BV7218" s="33"/>
      <c r="BW7218" s="32"/>
      <c r="BX7218" s="32"/>
      <c r="BY7218" s="34"/>
      <c r="CA7218" s="32"/>
      <c r="CB7218" s="32"/>
    </row>
    <row r="7219" spans="1:80">
      <c r="A7219" s="20"/>
      <c r="B7219" s="21"/>
      <c r="C7219" s="21"/>
      <c r="D7219" s="21"/>
      <c r="E7219" s="21"/>
      <c r="F7219" s="21"/>
      <c r="G7219" s="21"/>
      <c r="H7219" s="21"/>
      <c r="I7219" s="21"/>
      <c r="J7219" s="21"/>
      <c r="K7219" s="22"/>
      <c r="L7219" s="22"/>
      <c r="M7219" s="22"/>
      <c r="N7219" s="22"/>
      <c r="O7219" s="22"/>
      <c r="P7219" s="22"/>
      <c r="Q7219" s="22"/>
      <c r="R7219" s="22"/>
      <c r="S7219" s="22"/>
      <c r="T7219" s="22"/>
      <c r="U7219" s="22"/>
      <c r="V7219" s="22"/>
      <c r="W7219" s="22"/>
      <c r="X7219" s="22"/>
      <c r="Y7219" s="22"/>
      <c r="Z7219" s="22"/>
      <c r="AA7219" s="22"/>
      <c r="AB7219" s="23"/>
      <c r="AC7219" s="23"/>
      <c r="AD7219" s="22"/>
      <c r="AE7219" s="24"/>
      <c r="AF7219" s="24"/>
      <c r="AG7219" s="24"/>
      <c r="AH7219" s="24"/>
      <c r="AI7219" s="24"/>
      <c r="AJ7219" s="24"/>
      <c r="AK7219" s="24"/>
      <c r="AL7219" s="24"/>
      <c r="AM7219" s="24"/>
      <c r="AN7219" s="24"/>
      <c r="AO7219" s="24"/>
      <c r="AP7219" s="24"/>
      <c r="AQ7219" s="24"/>
      <c r="AR7219" s="24"/>
      <c r="AS7219" s="24"/>
      <c r="AT7219" s="25"/>
      <c r="AV7219" s="26"/>
      <c r="AW7219" s="26"/>
      <c r="AX7219" s="27"/>
      <c r="AY7219" s="27"/>
      <c r="AZ7219" s="27"/>
      <c r="BA7219" s="27"/>
      <c r="BB7219" s="27"/>
      <c r="BC7219" s="27"/>
      <c r="BD7219" s="27"/>
      <c r="BE7219" s="27"/>
      <c r="BF7219" s="27"/>
      <c r="BG7219" s="27"/>
      <c r="BH7219" s="27"/>
      <c r="BI7219" s="27"/>
      <c r="BT7219" s="31"/>
      <c r="BU7219" s="32"/>
      <c r="BV7219" s="33"/>
      <c r="BW7219" s="32"/>
      <c r="BX7219" s="32"/>
      <c r="BY7219" s="34"/>
      <c r="CA7219" s="32"/>
      <c r="CB7219" s="32"/>
    </row>
    <row r="7220" spans="1:80">
      <c r="A7220" s="20"/>
      <c r="B7220" s="21"/>
      <c r="C7220" s="21"/>
      <c r="D7220" s="21"/>
      <c r="E7220" s="21"/>
      <c r="F7220" s="21"/>
      <c r="G7220" s="21"/>
      <c r="H7220" s="21"/>
      <c r="I7220" s="21"/>
      <c r="J7220" s="21"/>
      <c r="K7220" s="22"/>
      <c r="L7220" s="22"/>
      <c r="M7220" s="22"/>
      <c r="N7220" s="22"/>
      <c r="O7220" s="22"/>
      <c r="P7220" s="22"/>
      <c r="Q7220" s="22"/>
      <c r="R7220" s="22"/>
      <c r="S7220" s="22"/>
      <c r="T7220" s="22"/>
      <c r="U7220" s="22"/>
      <c r="V7220" s="22"/>
      <c r="W7220" s="22"/>
      <c r="X7220" s="22"/>
      <c r="Y7220" s="22"/>
      <c r="Z7220" s="22"/>
      <c r="AA7220" s="22"/>
      <c r="AB7220" s="23"/>
      <c r="AC7220" s="23"/>
      <c r="AD7220" s="22"/>
      <c r="AE7220" s="24"/>
      <c r="AF7220" s="24"/>
      <c r="AG7220" s="24"/>
      <c r="AH7220" s="24"/>
      <c r="AI7220" s="24"/>
      <c r="AJ7220" s="24"/>
      <c r="AK7220" s="24"/>
      <c r="AL7220" s="24"/>
      <c r="AM7220" s="24"/>
      <c r="AN7220" s="24"/>
      <c r="AO7220" s="24"/>
      <c r="AP7220" s="24"/>
      <c r="AQ7220" s="24"/>
      <c r="AR7220" s="24"/>
      <c r="AS7220" s="24"/>
      <c r="AT7220" s="25"/>
      <c r="AV7220" s="26"/>
      <c r="AW7220" s="26"/>
      <c r="AX7220" s="27"/>
      <c r="AY7220" s="27"/>
      <c r="AZ7220" s="27"/>
      <c r="BA7220" s="27"/>
      <c r="BB7220" s="27"/>
      <c r="BC7220" s="27"/>
      <c r="BD7220" s="27"/>
      <c r="BE7220" s="27"/>
      <c r="BF7220" s="27"/>
      <c r="BG7220" s="27"/>
      <c r="BH7220" s="27"/>
      <c r="BI7220" s="27"/>
      <c r="BT7220" s="31"/>
      <c r="BU7220" s="32"/>
      <c r="BV7220" s="33"/>
      <c r="BW7220" s="32"/>
      <c r="BX7220" s="32"/>
      <c r="BY7220" s="34"/>
      <c r="CA7220" s="32"/>
      <c r="CB7220" s="32"/>
    </row>
    <row r="7221" spans="1:80">
      <c r="A7221" s="20"/>
      <c r="B7221" s="21"/>
      <c r="C7221" s="21"/>
      <c r="D7221" s="21"/>
      <c r="E7221" s="21"/>
      <c r="F7221" s="21"/>
      <c r="G7221" s="21"/>
      <c r="H7221" s="21"/>
      <c r="I7221" s="21"/>
      <c r="J7221" s="21"/>
      <c r="K7221" s="22"/>
      <c r="L7221" s="22"/>
      <c r="M7221" s="22"/>
      <c r="N7221" s="22"/>
      <c r="O7221" s="22"/>
      <c r="P7221" s="22"/>
      <c r="Q7221" s="22"/>
      <c r="R7221" s="22"/>
      <c r="S7221" s="22"/>
      <c r="T7221" s="22"/>
      <c r="U7221" s="22"/>
      <c r="V7221" s="22"/>
      <c r="W7221" s="22"/>
      <c r="X7221" s="22"/>
      <c r="Y7221" s="22"/>
      <c r="Z7221" s="22"/>
      <c r="AA7221" s="22"/>
      <c r="AB7221" s="23"/>
      <c r="AC7221" s="23"/>
      <c r="AD7221" s="22"/>
      <c r="AE7221" s="24"/>
      <c r="AF7221" s="24"/>
      <c r="AG7221" s="24"/>
      <c r="AH7221" s="24"/>
      <c r="AI7221" s="24"/>
      <c r="AJ7221" s="24"/>
      <c r="AK7221" s="24"/>
      <c r="AL7221" s="24"/>
      <c r="AM7221" s="24"/>
      <c r="AN7221" s="24"/>
      <c r="AO7221" s="24"/>
      <c r="AP7221" s="24"/>
      <c r="AQ7221" s="24"/>
      <c r="AR7221" s="24"/>
      <c r="AS7221" s="24"/>
      <c r="AT7221" s="25"/>
      <c r="AV7221" s="26"/>
      <c r="AW7221" s="26"/>
      <c r="AX7221" s="27"/>
      <c r="AY7221" s="27"/>
      <c r="AZ7221" s="27"/>
      <c r="BA7221" s="27"/>
      <c r="BB7221" s="27"/>
      <c r="BC7221" s="27"/>
      <c r="BD7221" s="27"/>
      <c r="BE7221" s="27"/>
      <c r="BF7221" s="27"/>
      <c r="BG7221" s="27"/>
      <c r="BH7221" s="27"/>
      <c r="BI7221" s="27"/>
      <c r="BT7221" s="31"/>
      <c r="BU7221" s="32"/>
      <c r="BV7221" s="33"/>
      <c r="BW7221" s="32"/>
      <c r="BX7221" s="32"/>
      <c r="BY7221" s="34"/>
      <c r="CA7221" s="32"/>
      <c r="CB7221" s="32"/>
    </row>
    <row r="7222" spans="1:80">
      <c r="A7222" s="20"/>
      <c r="B7222" s="21"/>
      <c r="C7222" s="21"/>
      <c r="D7222" s="21"/>
      <c r="E7222" s="21"/>
      <c r="F7222" s="21"/>
      <c r="G7222" s="21"/>
      <c r="H7222" s="21"/>
      <c r="I7222" s="21"/>
      <c r="J7222" s="21"/>
      <c r="K7222" s="22"/>
      <c r="L7222" s="22"/>
      <c r="M7222" s="22"/>
      <c r="N7222" s="22"/>
      <c r="O7222" s="22"/>
      <c r="P7222" s="22"/>
      <c r="Q7222" s="22"/>
      <c r="R7222" s="22"/>
      <c r="S7222" s="22"/>
      <c r="T7222" s="22"/>
      <c r="U7222" s="22"/>
      <c r="V7222" s="22"/>
      <c r="W7222" s="22"/>
      <c r="X7222" s="22"/>
      <c r="Y7222" s="22"/>
      <c r="Z7222" s="22"/>
      <c r="AA7222" s="22"/>
      <c r="AB7222" s="23"/>
      <c r="AC7222" s="23"/>
      <c r="AD7222" s="22"/>
      <c r="AE7222" s="24"/>
      <c r="AF7222" s="24"/>
      <c r="AG7222" s="24"/>
      <c r="AH7222" s="24"/>
      <c r="AI7222" s="24"/>
      <c r="AJ7222" s="24"/>
      <c r="AK7222" s="24"/>
      <c r="AL7222" s="24"/>
      <c r="AM7222" s="24"/>
      <c r="AN7222" s="24"/>
      <c r="AO7222" s="24"/>
      <c r="AP7222" s="24"/>
      <c r="AQ7222" s="24"/>
      <c r="AR7222" s="24"/>
      <c r="AS7222" s="24"/>
      <c r="AT7222" s="25"/>
      <c r="AV7222" s="26"/>
      <c r="AW7222" s="26"/>
      <c r="AX7222" s="27"/>
      <c r="AY7222" s="27"/>
      <c r="AZ7222" s="27"/>
      <c r="BA7222" s="27"/>
      <c r="BB7222" s="27"/>
      <c r="BC7222" s="27"/>
      <c r="BD7222" s="27"/>
      <c r="BE7222" s="27"/>
      <c r="BF7222" s="27"/>
      <c r="BG7222" s="27"/>
      <c r="BH7222" s="27"/>
      <c r="BI7222" s="27"/>
      <c r="BT7222" s="31"/>
      <c r="BU7222" s="32"/>
      <c r="BV7222" s="33"/>
      <c r="BW7222" s="32"/>
      <c r="BX7222" s="32"/>
      <c r="BY7222" s="34"/>
      <c r="CA7222" s="32"/>
      <c r="CB7222" s="32"/>
    </row>
    <row r="7223" spans="1:80">
      <c r="A7223" s="20"/>
      <c r="B7223" s="21"/>
      <c r="C7223" s="21"/>
      <c r="D7223" s="21"/>
      <c r="E7223" s="21"/>
      <c r="F7223" s="21"/>
      <c r="G7223" s="21"/>
      <c r="H7223" s="21"/>
      <c r="I7223" s="21"/>
      <c r="J7223" s="21"/>
      <c r="K7223" s="22"/>
      <c r="L7223" s="22"/>
      <c r="M7223" s="22"/>
      <c r="N7223" s="22"/>
      <c r="O7223" s="22"/>
      <c r="P7223" s="22"/>
      <c r="Q7223" s="22"/>
      <c r="R7223" s="22"/>
      <c r="S7223" s="22"/>
      <c r="T7223" s="22"/>
      <c r="U7223" s="22"/>
      <c r="V7223" s="22"/>
      <c r="W7223" s="22"/>
      <c r="X7223" s="22"/>
      <c r="Y7223" s="22"/>
      <c r="Z7223" s="22"/>
      <c r="AA7223" s="22"/>
      <c r="AB7223" s="23"/>
      <c r="AC7223" s="23"/>
      <c r="AD7223" s="22"/>
      <c r="AE7223" s="24"/>
      <c r="AF7223" s="24"/>
      <c r="AG7223" s="24"/>
      <c r="AH7223" s="24"/>
      <c r="AI7223" s="24"/>
      <c r="AJ7223" s="24"/>
      <c r="AK7223" s="24"/>
      <c r="AL7223" s="24"/>
      <c r="AM7223" s="24"/>
      <c r="AN7223" s="24"/>
      <c r="AO7223" s="24"/>
      <c r="AP7223" s="24"/>
      <c r="AQ7223" s="24"/>
      <c r="AR7223" s="24"/>
      <c r="AS7223" s="24"/>
      <c r="AT7223" s="25"/>
      <c r="AV7223" s="26"/>
      <c r="AW7223" s="26"/>
      <c r="AX7223" s="27"/>
      <c r="AY7223" s="27"/>
      <c r="AZ7223" s="27"/>
      <c r="BA7223" s="27"/>
      <c r="BB7223" s="27"/>
      <c r="BC7223" s="27"/>
      <c r="BD7223" s="27"/>
      <c r="BE7223" s="27"/>
      <c r="BF7223" s="27"/>
      <c r="BG7223" s="27"/>
      <c r="BH7223" s="27"/>
      <c r="BI7223" s="27"/>
      <c r="BT7223" s="31"/>
      <c r="BU7223" s="32"/>
      <c r="BV7223" s="33"/>
      <c r="BW7223" s="32"/>
      <c r="BX7223" s="32"/>
      <c r="BY7223" s="34"/>
      <c r="CA7223" s="32"/>
      <c r="CB7223" s="32"/>
    </row>
    <row r="7224" spans="1:80">
      <c r="A7224" s="20"/>
      <c r="B7224" s="21"/>
      <c r="C7224" s="21"/>
      <c r="D7224" s="21"/>
      <c r="E7224" s="21"/>
      <c r="F7224" s="21"/>
      <c r="G7224" s="21"/>
      <c r="H7224" s="21"/>
      <c r="I7224" s="21"/>
      <c r="J7224" s="21"/>
      <c r="K7224" s="22"/>
      <c r="L7224" s="22"/>
      <c r="M7224" s="22"/>
      <c r="N7224" s="22"/>
      <c r="O7224" s="22"/>
      <c r="P7224" s="22"/>
      <c r="Q7224" s="22"/>
      <c r="R7224" s="22"/>
      <c r="S7224" s="22"/>
      <c r="T7224" s="22"/>
      <c r="U7224" s="22"/>
      <c r="V7224" s="22"/>
      <c r="W7224" s="22"/>
      <c r="X7224" s="22"/>
      <c r="Y7224" s="22"/>
      <c r="Z7224" s="22"/>
      <c r="AA7224" s="22"/>
      <c r="AB7224" s="23"/>
      <c r="AC7224" s="23"/>
      <c r="AD7224" s="22"/>
      <c r="AE7224" s="24"/>
      <c r="AF7224" s="24"/>
      <c r="AG7224" s="24"/>
      <c r="AH7224" s="24"/>
      <c r="AI7224" s="24"/>
      <c r="AJ7224" s="24"/>
      <c r="AK7224" s="24"/>
      <c r="AL7224" s="24"/>
      <c r="AM7224" s="24"/>
      <c r="AN7224" s="24"/>
      <c r="AO7224" s="24"/>
      <c r="AP7224" s="24"/>
      <c r="AQ7224" s="24"/>
      <c r="AR7224" s="24"/>
      <c r="AS7224" s="24"/>
      <c r="AT7224" s="25"/>
      <c r="AV7224" s="26"/>
      <c r="AW7224" s="26"/>
      <c r="AX7224" s="27"/>
      <c r="AY7224" s="27"/>
      <c r="AZ7224" s="27"/>
      <c r="BA7224" s="27"/>
      <c r="BB7224" s="27"/>
      <c r="BC7224" s="27"/>
      <c r="BD7224" s="27"/>
      <c r="BE7224" s="27"/>
      <c r="BF7224" s="27"/>
      <c r="BG7224" s="27"/>
      <c r="BH7224" s="27"/>
      <c r="BI7224" s="27"/>
      <c r="BT7224" s="31"/>
      <c r="BU7224" s="32"/>
      <c r="BV7224" s="33"/>
      <c r="BW7224" s="32"/>
      <c r="BX7224" s="32"/>
      <c r="BY7224" s="34"/>
      <c r="CA7224" s="32"/>
      <c r="CB7224" s="32"/>
    </row>
    <row r="7225" spans="1:80">
      <c r="A7225" s="20"/>
      <c r="B7225" s="21"/>
      <c r="C7225" s="21"/>
      <c r="D7225" s="21"/>
      <c r="E7225" s="21"/>
      <c r="F7225" s="21"/>
      <c r="G7225" s="21"/>
      <c r="H7225" s="21"/>
      <c r="I7225" s="21"/>
      <c r="J7225" s="21"/>
      <c r="K7225" s="22"/>
      <c r="L7225" s="22"/>
      <c r="M7225" s="22"/>
      <c r="N7225" s="22"/>
      <c r="O7225" s="22"/>
      <c r="P7225" s="22"/>
      <c r="Q7225" s="22"/>
      <c r="R7225" s="22"/>
      <c r="S7225" s="22"/>
      <c r="T7225" s="22"/>
      <c r="U7225" s="22"/>
      <c r="V7225" s="22"/>
      <c r="W7225" s="22"/>
      <c r="X7225" s="22"/>
      <c r="Y7225" s="22"/>
      <c r="Z7225" s="22"/>
      <c r="AA7225" s="22"/>
      <c r="AB7225" s="23"/>
      <c r="AC7225" s="23"/>
      <c r="AD7225" s="22"/>
      <c r="AE7225" s="24"/>
      <c r="AF7225" s="24"/>
      <c r="AG7225" s="24"/>
      <c r="AH7225" s="24"/>
      <c r="AI7225" s="24"/>
      <c r="AJ7225" s="24"/>
      <c r="AK7225" s="24"/>
      <c r="AL7225" s="24"/>
      <c r="AM7225" s="24"/>
      <c r="AN7225" s="24"/>
      <c r="AO7225" s="24"/>
      <c r="AP7225" s="24"/>
      <c r="AQ7225" s="24"/>
      <c r="AR7225" s="24"/>
      <c r="AS7225" s="24"/>
      <c r="AT7225" s="25"/>
      <c r="AV7225" s="26"/>
      <c r="AW7225" s="26"/>
      <c r="AX7225" s="27"/>
      <c r="AY7225" s="27"/>
      <c r="AZ7225" s="27"/>
      <c r="BA7225" s="27"/>
      <c r="BB7225" s="27"/>
      <c r="BC7225" s="27"/>
      <c r="BD7225" s="27"/>
      <c r="BE7225" s="27"/>
      <c r="BF7225" s="27"/>
      <c r="BG7225" s="27"/>
      <c r="BH7225" s="27"/>
      <c r="BI7225" s="27"/>
      <c r="BT7225" s="31"/>
      <c r="BU7225" s="32"/>
      <c r="BV7225" s="33"/>
      <c r="BW7225" s="32"/>
      <c r="BX7225" s="32"/>
      <c r="BY7225" s="34"/>
      <c r="CA7225" s="32"/>
      <c r="CB7225" s="32"/>
    </row>
    <row r="7226" spans="1:80">
      <c r="A7226" s="20"/>
      <c r="B7226" s="21"/>
      <c r="C7226" s="21"/>
      <c r="D7226" s="21"/>
      <c r="E7226" s="21"/>
      <c r="F7226" s="21"/>
      <c r="G7226" s="21"/>
      <c r="H7226" s="21"/>
      <c r="I7226" s="21"/>
      <c r="J7226" s="21"/>
      <c r="K7226" s="22"/>
      <c r="L7226" s="22"/>
      <c r="M7226" s="22"/>
      <c r="N7226" s="22"/>
      <c r="O7226" s="22"/>
      <c r="P7226" s="22"/>
      <c r="Q7226" s="22"/>
      <c r="R7226" s="22"/>
      <c r="S7226" s="22"/>
      <c r="T7226" s="22"/>
      <c r="U7226" s="22"/>
      <c r="V7226" s="22"/>
      <c r="W7226" s="22"/>
      <c r="X7226" s="22"/>
      <c r="Y7226" s="22"/>
      <c r="Z7226" s="22"/>
      <c r="AA7226" s="22"/>
      <c r="AB7226" s="23"/>
      <c r="AC7226" s="23"/>
      <c r="AD7226" s="22"/>
      <c r="AE7226" s="24"/>
      <c r="AF7226" s="24"/>
      <c r="AG7226" s="24"/>
      <c r="AH7226" s="24"/>
      <c r="AI7226" s="24"/>
      <c r="AJ7226" s="24"/>
      <c r="AK7226" s="24"/>
      <c r="AL7226" s="24"/>
      <c r="AM7226" s="24"/>
      <c r="AN7226" s="24"/>
      <c r="AO7226" s="24"/>
      <c r="AP7226" s="24"/>
      <c r="AQ7226" s="24"/>
      <c r="AR7226" s="24"/>
      <c r="AS7226" s="24"/>
      <c r="AT7226" s="25"/>
      <c r="AV7226" s="26"/>
      <c r="AW7226" s="26"/>
      <c r="AX7226" s="27"/>
      <c r="AY7226" s="27"/>
      <c r="AZ7226" s="27"/>
      <c r="BA7226" s="27"/>
      <c r="BB7226" s="27"/>
      <c r="BC7226" s="27"/>
      <c r="BD7226" s="27"/>
      <c r="BE7226" s="27"/>
      <c r="BF7226" s="27"/>
      <c r="BG7226" s="27"/>
      <c r="BH7226" s="27"/>
      <c r="BI7226" s="27"/>
      <c r="BT7226" s="31"/>
      <c r="BU7226" s="32"/>
      <c r="BV7226" s="33"/>
      <c r="BW7226" s="32"/>
      <c r="BX7226" s="32"/>
      <c r="BY7226" s="34"/>
      <c r="CA7226" s="32"/>
      <c r="CB7226" s="32"/>
    </row>
    <row r="7227" spans="1:80">
      <c r="A7227" s="20"/>
      <c r="B7227" s="21"/>
      <c r="C7227" s="21"/>
      <c r="D7227" s="21"/>
      <c r="E7227" s="21"/>
      <c r="F7227" s="21"/>
      <c r="G7227" s="21"/>
      <c r="H7227" s="21"/>
      <c r="I7227" s="21"/>
      <c r="J7227" s="21"/>
      <c r="K7227" s="22"/>
      <c r="L7227" s="22"/>
      <c r="M7227" s="22"/>
      <c r="N7227" s="22"/>
      <c r="O7227" s="22"/>
      <c r="P7227" s="22"/>
      <c r="Q7227" s="22"/>
      <c r="R7227" s="22"/>
      <c r="S7227" s="22"/>
      <c r="T7227" s="22"/>
      <c r="U7227" s="22"/>
      <c r="V7227" s="22"/>
      <c r="W7227" s="22"/>
      <c r="X7227" s="22"/>
      <c r="Y7227" s="22"/>
      <c r="Z7227" s="22"/>
      <c r="AA7227" s="22"/>
      <c r="AB7227" s="23"/>
      <c r="AC7227" s="23"/>
      <c r="AD7227" s="22"/>
      <c r="AE7227" s="24"/>
      <c r="AF7227" s="24"/>
      <c r="AG7227" s="24"/>
      <c r="AH7227" s="24"/>
      <c r="AI7227" s="24"/>
      <c r="AJ7227" s="24"/>
      <c r="AK7227" s="24"/>
      <c r="AL7227" s="24"/>
      <c r="AM7227" s="24"/>
      <c r="AN7227" s="24"/>
      <c r="AO7227" s="24"/>
      <c r="AP7227" s="24"/>
      <c r="AQ7227" s="24"/>
      <c r="AR7227" s="24"/>
      <c r="AS7227" s="24"/>
      <c r="AT7227" s="25"/>
      <c r="AV7227" s="26"/>
      <c r="AW7227" s="26"/>
      <c r="AX7227" s="27"/>
      <c r="AY7227" s="27"/>
      <c r="AZ7227" s="27"/>
      <c r="BA7227" s="27"/>
      <c r="BB7227" s="27"/>
      <c r="BC7227" s="27"/>
      <c r="BD7227" s="27"/>
      <c r="BE7227" s="27"/>
      <c r="BF7227" s="27"/>
      <c r="BG7227" s="27"/>
      <c r="BH7227" s="27"/>
      <c r="BI7227" s="27"/>
      <c r="BT7227" s="31"/>
      <c r="BU7227" s="32"/>
      <c r="BV7227" s="33"/>
      <c r="BW7227" s="32"/>
      <c r="BX7227" s="32"/>
      <c r="BY7227" s="34"/>
      <c r="CA7227" s="32"/>
      <c r="CB7227" s="32"/>
    </row>
    <row r="7228" spans="1:80">
      <c r="A7228" s="20"/>
      <c r="B7228" s="21"/>
      <c r="C7228" s="21"/>
      <c r="D7228" s="21"/>
      <c r="E7228" s="21"/>
      <c r="F7228" s="21"/>
      <c r="G7228" s="21"/>
      <c r="H7228" s="21"/>
      <c r="I7228" s="21"/>
      <c r="J7228" s="21"/>
      <c r="K7228" s="22"/>
      <c r="L7228" s="22"/>
      <c r="M7228" s="22"/>
      <c r="N7228" s="22"/>
      <c r="O7228" s="22"/>
      <c r="P7228" s="22"/>
      <c r="Q7228" s="22"/>
      <c r="R7228" s="22"/>
      <c r="S7228" s="22"/>
      <c r="T7228" s="22"/>
      <c r="U7228" s="22"/>
      <c r="V7228" s="22"/>
      <c r="W7228" s="22"/>
      <c r="X7228" s="22"/>
      <c r="Y7228" s="22"/>
      <c r="Z7228" s="22"/>
      <c r="AA7228" s="22"/>
      <c r="AB7228" s="23"/>
      <c r="AC7228" s="23"/>
      <c r="AD7228" s="22"/>
      <c r="AE7228" s="24"/>
      <c r="AF7228" s="24"/>
      <c r="AG7228" s="24"/>
      <c r="AH7228" s="24"/>
      <c r="AI7228" s="24"/>
      <c r="AJ7228" s="24"/>
      <c r="AK7228" s="24"/>
      <c r="AL7228" s="24"/>
      <c r="AM7228" s="24"/>
      <c r="AN7228" s="24"/>
      <c r="AO7228" s="24"/>
      <c r="AP7228" s="24"/>
      <c r="AQ7228" s="24"/>
      <c r="AR7228" s="24"/>
      <c r="AS7228" s="24"/>
      <c r="AT7228" s="25"/>
      <c r="AV7228" s="26"/>
      <c r="AW7228" s="26"/>
      <c r="AX7228" s="27"/>
      <c r="AY7228" s="27"/>
      <c r="AZ7228" s="27"/>
      <c r="BA7228" s="27"/>
      <c r="BB7228" s="27"/>
      <c r="BC7228" s="27"/>
      <c r="BD7228" s="27"/>
      <c r="BE7228" s="27"/>
      <c r="BF7228" s="27"/>
      <c r="BG7228" s="27"/>
      <c r="BH7228" s="27"/>
      <c r="BI7228" s="27"/>
      <c r="BT7228" s="31"/>
      <c r="BU7228" s="32"/>
      <c r="BV7228" s="33"/>
      <c r="BW7228" s="32"/>
      <c r="BX7228" s="32"/>
      <c r="BY7228" s="34"/>
      <c r="CA7228" s="32"/>
      <c r="CB7228" s="32"/>
    </row>
    <row r="7229" spans="1:80">
      <c r="A7229" s="20"/>
      <c r="B7229" s="21"/>
      <c r="C7229" s="21"/>
      <c r="D7229" s="21"/>
      <c r="E7229" s="21"/>
      <c r="F7229" s="21"/>
      <c r="G7229" s="21"/>
      <c r="H7229" s="21"/>
      <c r="I7229" s="21"/>
      <c r="J7229" s="21"/>
      <c r="K7229" s="22"/>
      <c r="L7229" s="22"/>
      <c r="M7229" s="22"/>
      <c r="N7229" s="22"/>
      <c r="O7229" s="22"/>
      <c r="P7229" s="22"/>
      <c r="Q7229" s="22"/>
      <c r="R7229" s="22"/>
      <c r="S7229" s="22"/>
      <c r="T7229" s="22"/>
      <c r="U7229" s="22"/>
      <c r="V7229" s="22"/>
      <c r="W7229" s="22"/>
      <c r="X7229" s="22"/>
      <c r="Y7229" s="22"/>
      <c r="Z7229" s="22"/>
      <c r="AA7229" s="22"/>
      <c r="AB7229" s="23"/>
      <c r="AC7229" s="23"/>
      <c r="AD7229" s="22"/>
      <c r="AE7229" s="24"/>
      <c r="AF7229" s="24"/>
      <c r="AG7229" s="24"/>
      <c r="AH7229" s="24"/>
      <c r="AI7229" s="24"/>
      <c r="AJ7229" s="24"/>
      <c r="AK7229" s="24"/>
      <c r="AL7229" s="24"/>
      <c r="AM7229" s="24"/>
      <c r="AN7229" s="24"/>
      <c r="AO7229" s="24"/>
      <c r="AP7229" s="24"/>
      <c r="AQ7229" s="24"/>
      <c r="AR7229" s="24"/>
      <c r="AS7229" s="24"/>
      <c r="AT7229" s="25"/>
      <c r="AV7229" s="26"/>
      <c r="AW7229" s="26"/>
      <c r="AX7229" s="27"/>
      <c r="AY7229" s="27"/>
      <c r="AZ7229" s="27"/>
      <c r="BA7229" s="27"/>
      <c r="BB7229" s="27"/>
      <c r="BC7229" s="27"/>
      <c r="BD7229" s="27"/>
      <c r="BE7229" s="27"/>
      <c r="BF7229" s="27"/>
      <c r="BG7229" s="27"/>
      <c r="BH7229" s="27"/>
      <c r="BI7229" s="27"/>
      <c r="BT7229" s="31"/>
      <c r="BU7229" s="32"/>
      <c r="BV7229" s="33"/>
      <c r="BW7229" s="32"/>
      <c r="BX7229" s="32"/>
      <c r="BY7229" s="34"/>
      <c r="CA7229" s="32"/>
      <c r="CB7229" s="32"/>
    </row>
    <row r="7230" spans="1:80">
      <c r="A7230" s="20"/>
      <c r="B7230" s="21"/>
      <c r="C7230" s="21"/>
      <c r="D7230" s="21"/>
      <c r="E7230" s="21"/>
      <c r="F7230" s="21"/>
      <c r="G7230" s="21"/>
      <c r="H7230" s="21"/>
      <c r="I7230" s="21"/>
      <c r="J7230" s="21"/>
      <c r="K7230" s="22"/>
      <c r="L7230" s="22"/>
      <c r="M7230" s="22"/>
      <c r="N7230" s="22"/>
      <c r="O7230" s="22"/>
      <c r="P7230" s="22"/>
      <c r="Q7230" s="22"/>
      <c r="R7230" s="22"/>
      <c r="S7230" s="22"/>
      <c r="T7230" s="22"/>
      <c r="U7230" s="22"/>
      <c r="V7230" s="22"/>
      <c r="W7230" s="22"/>
      <c r="X7230" s="22"/>
      <c r="Y7230" s="22"/>
      <c r="Z7230" s="22"/>
      <c r="AA7230" s="22"/>
      <c r="AB7230" s="23"/>
      <c r="AC7230" s="23"/>
      <c r="AD7230" s="22"/>
      <c r="AE7230" s="24"/>
      <c r="AF7230" s="24"/>
      <c r="AG7230" s="24"/>
      <c r="AH7230" s="24"/>
      <c r="AI7230" s="24"/>
      <c r="AJ7230" s="24"/>
      <c r="AK7230" s="24"/>
      <c r="AL7230" s="24"/>
      <c r="AM7230" s="24"/>
      <c r="AN7230" s="24"/>
      <c r="AO7230" s="24"/>
      <c r="AP7230" s="24"/>
      <c r="AQ7230" s="24"/>
      <c r="AR7230" s="24"/>
      <c r="AS7230" s="24"/>
      <c r="AT7230" s="25"/>
      <c r="AV7230" s="26"/>
      <c r="AW7230" s="26"/>
      <c r="AX7230" s="27"/>
      <c r="AY7230" s="27"/>
      <c r="AZ7230" s="27"/>
      <c r="BA7230" s="27"/>
      <c r="BB7230" s="27"/>
      <c r="BC7230" s="27"/>
      <c r="BD7230" s="27"/>
      <c r="BE7230" s="27"/>
      <c r="BF7230" s="27"/>
      <c r="BG7230" s="27"/>
      <c r="BH7230" s="27"/>
      <c r="BI7230" s="27"/>
      <c r="BT7230" s="31"/>
      <c r="BU7230" s="32"/>
      <c r="BV7230" s="33"/>
      <c r="BW7230" s="32"/>
      <c r="BX7230" s="32"/>
      <c r="BY7230" s="34"/>
      <c r="CA7230" s="32"/>
      <c r="CB7230" s="32"/>
    </row>
    <row r="7231" spans="1:80">
      <c r="A7231" s="20"/>
      <c r="B7231" s="21"/>
      <c r="C7231" s="21"/>
      <c r="D7231" s="21"/>
      <c r="E7231" s="21"/>
      <c r="F7231" s="21"/>
      <c r="G7231" s="21"/>
      <c r="H7231" s="21"/>
      <c r="I7231" s="21"/>
      <c r="J7231" s="21"/>
      <c r="K7231" s="22"/>
      <c r="L7231" s="22"/>
      <c r="M7231" s="22"/>
      <c r="N7231" s="22"/>
      <c r="O7231" s="22"/>
      <c r="P7231" s="22"/>
      <c r="Q7231" s="22"/>
      <c r="R7231" s="22"/>
      <c r="S7231" s="22"/>
      <c r="T7231" s="22"/>
      <c r="U7231" s="22"/>
      <c r="V7231" s="22"/>
      <c r="W7231" s="22"/>
      <c r="X7231" s="22"/>
      <c r="Y7231" s="22"/>
      <c r="Z7231" s="22"/>
      <c r="AA7231" s="22"/>
      <c r="AB7231" s="23"/>
      <c r="AC7231" s="23"/>
      <c r="AD7231" s="22"/>
      <c r="AE7231" s="24"/>
      <c r="AF7231" s="24"/>
      <c r="AG7231" s="24"/>
      <c r="AH7231" s="24"/>
      <c r="AI7231" s="24"/>
      <c r="AJ7231" s="24"/>
      <c r="AK7231" s="24"/>
      <c r="AL7231" s="24"/>
      <c r="AM7231" s="24"/>
      <c r="AN7231" s="24"/>
      <c r="AO7231" s="24"/>
      <c r="AP7231" s="24"/>
      <c r="AQ7231" s="24"/>
      <c r="AR7231" s="24"/>
      <c r="AS7231" s="24"/>
      <c r="AT7231" s="25"/>
      <c r="AV7231" s="26"/>
      <c r="AW7231" s="26"/>
      <c r="AX7231" s="27"/>
      <c r="AY7231" s="27"/>
      <c r="AZ7231" s="27"/>
      <c r="BA7231" s="27"/>
      <c r="BB7231" s="27"/>
      <c r="BC7231" s="27"/>
      <c r="BD7231" s="27"/>
      <c r="BE7231" s="27"/>
      <c r="BF7231" s="27"/>
      <c r="BG7231" s="27"/>
      <c r="BH7231" s="27"/>
      <c r="BI7231" s="27"/>
      <c r="BT7231" s="31"/>
      <c r="BU7231" s="32"/>
      <c r="BV7231" s="33"/>
      <c r="BW7231" s="32"/>
      <c r="BX7231" s="32"/>
      <c r="BY7231" s="34"/>
      <c r="CA7231" s="32"/>
      <c r="CB7231" s="32"/>
    </row>
    <row r="7232" spans="1:80">
      <c r="A7232" s="20"/>
      <c r="B7232" s="21"/>
      <c r="C7232" s="21"/>
      <c r="D7232" s="21"/>
      <c r="E7232" s="21"/>
      <c r="F7232" s="21"/>
      <c r="G7232" s="21"/>
      <c r="H7232" s="21"/>
      <c r="I7232" s="21"/>
      <c r="J7232" s="21"/>
      <c r="K7232" s="22"/>
      <c r="L7232" s="22"/>
      <c r="M7232" s="22"/>
      <c r="N7232" s="22"/>
      <c r="O7232" s="22"/>
      <c r="P7232" s="22"/>
      <c r="Q7232" s="22"/>
      <c r="R7232" s="22"/>
      <c r="S7232" s="22"/>
      <c r="T7232" s="22"/>
      <c r="U7232" s="22"/>
      <c r="V7232" s="22"/>
      <c r="W7232" s="22"/>
      <c r="X7232" s="22"/>
      <c r="Y7232" s="22"/>
      <c r="Z7232" s="22"/>
      <c r="AA7232" s="22"/>
      <c r="AB7232" s="23"/>
      <c r="AC7232" s="23"/>
      <c r="AD7232" s="22"/>
      <c r="AE7232" s="24"/>
      <c r="AF7232" s="24"/>
      <c r="AG7232" s="24"/>
      <c r="AH7232" s="24"/>
      <c r="AI7232" s="24"/>
      <c r="AJ7232" s="24"/>
      <c r="AK7232" s="24"/>
      <c r="AL7232" s="24"/>
      <c r="AM7232" s="24"/>
      <c r="AN7232" s="24"/>
      <c r="AO7232" s="24"/>
      <c r="AP7232" s="24"/>
      <c r="AQ7232" s="24"/>
      <c r="AR7232" s="24"/>
      <c r="AS7232" s="24"/>
      <c r="AT7232" s="25"/>
      <c r="AV7232" s="26"/>
      <c r="AW7232" s="26"/>
      <c r="AX7232" s="27"/>
      <c r="AY7232" s="27"/>
      <c r="AZ7232" s="27"/>
      <c r="BA7232" s="27"/>
      <c r="BB7232" s="27"/>
      <c r="BC7232" s="27"/>
      <c r="BD7232" s="27"/>
      <c r="BE7232" s="27"/>
      <c r="BF7232" s="27"/>
      <c r="BG7232" s="27"/>
      <c r="BH7232" s="27"/>
      <c r="BI7232" s="27"/>
      <c r="BT7232" s="31"/>
      <c r="BU7232" s="32"/>
      <c r="BV7232" s="33"/>
      <c r="BW7232" s="32"/>
      <c r="BX7232" s="32"/>
      <c r="BY7232" s="34"/>
      <c r="CA7232" s="32"/>
      <c r="CB7232" s="32"/>
    </row>
    <row r="7233" spans="1:80">
      <c r="A7233" s="20"/>
      <c r="B7233" s="21"/>
      <c r="C7233" s="21"/>
      <c r="D7233" s="21"/>
      <c r="E7233" s="21"/>
      <c r="F7233" s="21"/>
      <c r="G7233" s="21"/>
      <c r="H7233" s="21"/>
      <c r="I7233" s="21"/>
      <c r="J7233" s="21"/>
      <c r="K7233" s="22"/>
      <c r="L7233" s="22"/>
      <c r="M7233" s="22"/>
      <c r="N7233" s="22"/>
      <c r="O7233" s="22"/>
      <c r="P7233" s="22"/>
      <c r="Q7233" s="22"/>
      <c r="R7233" s="22"/>
      <c r="S7233" s="22"/>
      <c r="T7233" s="22"/>
      <c r="U7233" s="22"/>
      <c r="V7233" s="22"/>
      <c r="W7233" s="22"/>
      <c r="X7233" s="22"/>
      <c r="Y7233" s="22"/>
      <c r="Z7233" s="22"/>
      <c r="AA7233" s="22"/>
      <c r="AB7233" s="23"/>
      <c r="AC7233" s="23"/>
      <c r="AD7233" s="22"/>
      <c r="AE7233" s="24"/>
      <c r="AF7233" s="24"/>
      <c r="AG7233" s="24"/>
      <c r="AH7233" s="24"/>
      <c r="AI7233" s="24"/>
      <c r="AJ7233" s="24"/>
      <c r="AK7233" s="24"/>
      <c r="AL7233" s="24"/>
      <c r="AM7233" s="24"/>
      <c r="AN7233" s="24"/>
      <c r="AO7233" s="24"/>
      <c r="AP7233" s="24"/>
      <c r="AQ7233" s="24"/>
      <c r="AR7233" s="24"/>
      <c r="AS7233" s="24"/>
      <c r="AT7233" s="25"/>
      <c r="AV7233" s="26"/>
      <c r="AW7233" s="26"/>
      <c r="AX7233" s="27"/>
      <c r="AY7233" s="27"/>
      <c r="AZ7233" s="27"/>
      <c r="BA7233" s="27"/>
      <c r="BB7233" s="27"/>
      <c r="BC7233" s="27"/>
      <c r="BD7233" s="27"/>
      <c r="BE7233" s="27"/>
      <c r="BF7233" s="27"/>
      <c r="BG7233" s="27"/>
      <c r="BH7233" s="27"/>
      <c r="BI7233" s="27"/>
      <c r="BT7233" s="31"/>
      <c r="BU7233" s="32"/>
      <c r="BV7233" s="33"/>
      <c r="BW7233" s="32"/>
      <c r="BX7233" s="32"/>
      <c r="BY7233" s="34"/>
      <c r="CA7233" s="32"/>
      <c r="CB7233" s="32"/>
    </row>
    <row r="7234" spans="1:80">
      <c r="A7234" s="20"/>
      <c r="B7234" s="21"/>
      <c r="C7234" s="21"/>
      <c r="D7234" s="21"/>
      <c r="E7234" s="21"/>
      <c r="F7234" s="21"/>
      <c r="G7234" s="21"/>
      <c r="H7234" s="21"/>
      <c r="I7234" s="21"/>
      <c r="J7234" s="21"/>
      <c r="K7234" s="22"/>
      <c r="L7234" s="22"/>
      <c r="M7234" s="22"/>
      <c r="N7234" s="22"/>
      <c r="O7234" s="22"/>
      <c r="P7234" s="22"/>
      <c r="Q7234" s="22"/>
      <c r="R7234" s="22"/>
      <c r="S7234" s="22"/>
      <c r="T7234" s="22"/>
      <c r="U7234" s="22"/>
      <c r="V7234" s="22"/>
      <c r="W7234" s="22"/>
      <c r="X7234" s="22"/>
      <c r="Y7234" s="22"/>
      <c r="Z7234" s="22"/>
      <c r="AA7234" s="22"/>
      <c r="AB7234" s="23"/>
      <c r="AC7234" s="23"/>
      <c r="AD7234" s="22"/>
      <c r="AE7234" s="24"/>
      <c r="AF7234" s="24"/>
      <c r="AG7234" s="24"/>
      <c r="AH7234" s="24"/>
      <c r="AI7234" s="24"/>
      <c r="AJ7234" s="24"/>
      <c r="AK7234" s="24"/>
      <c r="AL7234" s="24"/>
      <c r="AM7234" s="24"/>
      <c r="AN7234" s="24"/>
      <c r="AO7234" s="24"/>
      <c r="AP7234" s="24"/>
      <c r="AQ7234" s="24"/>
      <c r="AR7234" s="24"/>
      <c r="AS7234" s="24"/>
      <c r="AT7234" s="25"/>
      <c r="AV7234" s="26"/>
      <c r="AW7234" s="26"/>
      <c r="AX7234" s="27"/>
      <c r="AY7234" s="27"/>
      <c r="AZ7234" s="27"/>
      <c r="BA7234" s="27"/>
      <c r="BB7234" s="27"/>
      <c r="BC7234" s="27"/>
      <c r="BD7234" s="27"/>
      <c r="BE7234" s="27"/>
      <c r="BF7234" s="27"/>
      <c r="BG7234" s="27"/>
      <c r="BH7234" s="27"/>
      <c r="BI7234" s="27"/>
      <c r="BT7234" s="31"/>
      <c r="BU7234" s="32"/>
      <c r="BV7234" s="33"/>
      <c r="BW7234" s="32"/>
      <c r="BX7234" s="32"/>
      <c r="BY7234" s="34"/>
      <c r="CA7234" s="32"/>
      <c r="CB7234" s="32"/>
    </row>
    <row r="7235" spans="1:80">
      <c r="A7235" s="20"/>
      <c r="B7235" s="21"/>
      <c r="C7235" s="21"/>
      <c r="D7235" s="21"/>
      <c r="E7235" s="21"/>
      <c r="F7235" s="21"/>
      <c r="G7235" s="21"/>
      <c r="H7235" s="21"/>
      <c r="I7235" s="21"/>
      <c r="J7235" s="21"/>
      <c r="K7235" s="22"/>
      <c r="L7235" s="22"/>
      <c r="M7235" s="22"/>
      <c r="N7235" s="22"/>
      <c r="O7235" s="22"/>
      <c r="P7235" s="22"/>
      <c r="Q7235" s="22"/>
      <c r="R7235" s="22"/>
      <c r="S7235" s="22"/>
      <c r="T7235" s="22"/>
      <c r="U7235" s="22"/>
      <c r="V7235" s="22"/>
      <c r="W7235" s="22"/>
      <c r="X7235" s="22"/>
      <c r="Y7235" s="22"/>
      <c r="Z7235" s="22"/>
      <c r="AA7235" s="22"/>
      <c r="AB7235" s="23"/>
      <c r="AC7235" s="23"/>
      <c r="AD7235" s="22"/>
      <c r="AE7235" s="24"/>
      <c r="AF7235" s="24"/>
      <c r="AG7235" s="24"/>
      <c r="AH7235" s="24"/>
      <c r="AI7235" s="24"/>
      <c r="AJ7235" s="24"/>
      <c r="AK7235" s="24"/>
      <c r="AL7235" s="24"/>
      <c r="AM7235" s="24"/>
      <c r="AN7235" s="24"/>
      <c r="AO7235" s="24"/>
      <c r="AP7235" s="24"/>
      <c r="AQ7235" s="24"/>
      <c r="AR7235" s="24"/>
      <c r="AS7235" s="24"/>
      <c r="AT7235" s="25"/>
      <c r="AV7235" s="26"/>
      <c r="AW7235" s="26"/>
      <c r="AX7235" s="27"/>
      <c r="AY7235" s="27"/>
      <c r="AZ7235" s="27"/>
      <c r="BA7235" s="27"/>
      <c r="BB7235" s="27"/>
      <c r="BC7235" s="27"/>
      <c r="BD7235" s="27"/>
      <c r="BE7235" s="27"/>
      <c r="BF7235" s="27"/>
      <c r="BG7235" s="27"/>
      <c r="BH7235" s="27"/>
      <c r="BI7235" s="27"/>
      <c r="BT7235" s="31"/>
      <c r="BU7235" s="32"/>
      <c r="BV7235" s="33"/>
      <c r="BW7235" s="32"/>
      <c r="BX7235" s="32"/>
      <c r="BY7235" s="34"/>
      <c r="CA7235" s="32"/>
      <c r="CB7235" s="32"/>
    </row>
    <row r="7236" spans="1:80">
      <c r="A7236" s="20"/>
      <c r="B7236" s="21"/>
      <c r="C7236" s="21"/>
      <c r="D7236" s="21"/>
      <c r="E7236" s="21"/>
      <c r="F7236" s="21"/>
      <c r="G7236" s="21"/>
      <c r="H7236" s="21"/>
      <c r="I7236" s="21"/>
      <c r="J7236" s="21"/>
      <c r="K7236" s="22"/>
      <c r="L7236" s="22"/>
      <c r="M7236" s="22"/>
      <c r="N7236" s="22"/>
      <c r="O7236" s="22"/>
      <c r="P7236" s="22"/>
      <c r="Q7236" s="22"/>
      <c r="R7236" s="22"/>
      <c r="S7236" s="22"/>
      <c r="T7236" s="22"/>
      <c r="U7236" s="22"/>
      <c r="V7236" s="22"/>
      <c r="W7236" s="22"/>
      <c r="X7236" s="22"/>
      <c r="Y7236" s="22"/>
      <c r="Z7236" s="22"/>
      <c r="AA7236" s="22"/>
      <c r="AB7236" s="23"/>
      <c r="AC7236" s="23"/>
      <c r="AD7236" s="22"/>
      <c r="AE7236" s="24"/>
      <c r="AF7236" s="24"/>
      <c r="AG7236" s="24"/>
      <c r="AH7236" s="24"/>
      <c r="AI7236" s="24"/>
      <c r="AJ7236" s="24"/>
      <c r="AK7236" s="24"/>
      <c r="AL7236" s="24"/>
      <c r="AM7236" s="24"/>
      <c r="AN7236" s="24"/>
      <c r="AO7236" s="24"/>
      <c r="AP7236" s="24"/>
      <c r="AQ7236" s="24"/>
      <c r="AR7236" s="24"/>
      <c r="AS7236" s="24"/>
      <c r="AT7236" s="25"/>
      <c r="AV7236" s="26"/>
      <c r="AW7236" s="26"/>
      <c r="AX7236" s="27"/>
      <c r="AY7236" s="27"/>
      <c r="AZ7236" s="27"/>
      <c r="BA7236" s="27"/>
      <c r="BB7236" s="27"/>
      <c r="BC7236" s="27"/>
      <c r="BD7236" s="27"/>
      <c r="BE7236" s="27"/>
      <c r="BF7236" s="27"/>
      <c r="BG7236" s="27"/>
      <c r="BH7236" s="27"/>
      <c r="BI7236" s="27"/>
      <c r="BT7236" s="31"/>
      <c r="BU7236" s="32"/>
      <c r="BV7236" s="33"/>
      <c r="BW7236" s="32"/>
      <c r="BX7236" s="32"/>
      <c r="BY7236" s="34"/>
      <c r="CA7236" s="32"/>
      <c r="CB7236" s="32"/>
    </row>
    <row r="7237" spans="1:80">
      <c r="A7237" s="20"/>
      <c r="B7237" s="21"/>
      <c r="C7237" s="21"/>
      <c r="D7237" s="21"/>
      <c r="E7237" s="21"/>
      <c r="F7237" s="21"/>
      <c r="G7237" s="21"/>
      <c r="H7237" s="21"/>
      <c r="I7237" s="21"/>
      <c r="J7237" s="21"/>
      <c r="K7237" s="22"/>
      <c r="L7237" s="22"/>
      <c r="M7237" s="22"/>
      <c r="N7237" s="22"/>
      <c r="O7237" s="22"/>
      <c r="P7237" s="22"/>
      <c r="Q7237" s="22"/>
      <c r="R7237" s="22"/>
      <c r="S7237" s="22"/>
      <c r="T7237" s="22"/>
      <c r="U7237" s="22"/>
      <c r="V7237" s="22"/>
      <c r="W7237" s="22"/>
      <c r="X7237" s="22"/>
      <c r="Y7237" s="22"/>
      <c r="Z7237" s="22"/>
      <c r="AA7237" s="22"/>
      <c r="AB7237" s="23"/>
      <c r="AC7237" s="23"/>
      <c r="AD7237" s="22"/>
      <c r="AE7237" s="24"/>
      <c r="AF7237" s="24"/>
      <c r="AG7237" s="24"/>
      <c r="AH7237" s="24"/>
      <c r="AI7237" s="24"/>
      <c r="AJ7237" s="24"/>
      <c r="AK7237" s="24"/>
      <c r="AL7237" s="24"/>
      <c r="AM7237" s="24"/>
      <c r="AN7237" s="24"/>
      <c r="AO7237" s="24"/>
      <c r="AP7237" s="24"/>
      <c r="AQ7237" s="24"/>
      <c r="AR7237" s="24"/>
      <c r="AS7237" s="24"/>
      <c r="AT7237" s="25"/>
      <c r="AV7237" s="26"/>
      <c r="AW7237" s="26"/>
      <c r="AX7237" s="27"/>
      <c r="AY7237" s="27"/>
      <c r="AZ7237" s="27"/>
      <c r="BA7237" s="27"/>
      <c r="BB7237" s="27"/>
      <c r="BC7237" s="27"/>
      <c r="BD7237" s="27"/>
      <c r="BE7237" s="27"/>
      <c r="BF7237" s="27"/>
      <c r="BG7237" s="27"/>
      <c r="BH7237" s="27"/>
      <c r="BI7237" s="27"/>
      <c r="BT7237" s="31"/>
      <c r="BU7237" s="32"/>
      <c r="BV7237" s="33"/>
      <c r="BW7237" s="32"/>
      <c r="BX7237" s="32"/>
      <c r="BY7237" s="34"/>
      <c r="CA7237" s="32"/>
      <c r="CB7237" s="32"/>
    </row>
    <row r="7238" spans="1:80">
      <c r="A7238" s="20"/>
      <c r="B7238" s="21"/>
      <c r="C7238" s="21"/>
      <c r="D7238" s="21"/>
      <c r="E7238" s="21"/>
      <c r="F7238" s="21"/>
      <c r="G7238" s="21"/>
      <c r="H7238" s="21"/>
      <c r="I7238" s="21"/>
      <c r="J7238" s="21"/>
      <c r="K7238" s="22"/>
      <c r="L7238" s="22"/>
      <c r="M7238" s="22"/>
      <c r="N7238" s="22"/>
      <c r="O7238" s="22"/>
      <c r="P7238" s="22"/>
      <c r="Q7238" s="22"/>
      <c r="R7238" s="22"/>
      <c r="S7238" s="22"/>
      <c r="T7238" s="22"/>
      <c r="U7238" s="22"/>
      <c r="V7238" s="22"/>
      <c r="W7238" s="22"/>
      <c r="X7238" s="22"/>
      <c r="Y7238" s="22"/>
      <c r="Z7238" s="22"/>
      <c r="AA7238" s="22"/>
      <c r="AB7238" s="23"/>
      <c r="AC7238" s="23"/>
      <c r="AD7238" s="22"/>
      <c r="AE7238" s="24"/>
      <c r="AF7238" s="24"/>
      <c r="AG7238" s="24"/>
      <c r="AH7238" s="24"/>
      <c r="AI7238" s="24"/>
      <c r="AJ7238" s="24"/>
      <c r="AK7238" s="24"/>
      <c r="AL7238" s="24"/>
      <c r="AM7238" s="24"/>
      <c r="AN7238" s="24"/>
      <c r="AO7238" s="24"/>
      <c r="AP7238" s="24"/>
      <c r="AQ7238" s="24"/>
      <c r="AR7238" s="24"/>
      <c r="AS7238" s="24"/>
      <c r="AT7238" s="25"/>
      <c r="AV7238" s="26"/>
      <c r="AW7238" s="26"/>
      <c r="AX7238" s="27"/>
      <c r="AY7238" s="27"/>
      <c r="AZ7238" s="27"/>
      <c r="BA7238" s="27"/>
      <c r="BB7238" s="27"/>
      <c r="BC7238" s="27"/>
      <c r="BD7238" s="27"/>
      <c r="BE7238" s="27"/>
      <c r="BF7238" s="27"/>
      <c r="BG7238" s="27"/>
      <c r="BH7238" s="27"/>
      <c r="BI7238" s="27"/>
      <c r="BT7238" s="31"/>
      <c r="BU7238" s="32"/>
      <c r="BV7238" s="33"/>
      <c r="BW7238" s="32"/>
      <c r="BX7238" s="32"/>
      <c r="BY7238" s="34"/>
      <c r="CA7238" s="32"/>
      <c r="CB7238" s="32"/>
    </row>
    <row r="7239" spans="1:80">
      <c r="A7239" s="20"/>
      <c r="B7239" s="21"/>
      <c r="C7239" s="21"/>
      <c r="D7239" s="21"/>
      <c r="E7239" s="21"/>
      <c r="F7239" s="21"/>
      <c r="G7239" s="21"/>
      <c r="H7239" s="21"/>
      <c r="I7239" s="21"/>
      <c r="J7239" s="21"/>
      <c r="K7239" s="22"/>
      <c r="L7239" s="22"/>
      <c r="M7239" s="22"/>
      <c r="N7239" s="22"/>
      <c r="O7239" s="22"/>
      <c r="P7239" s="22"/>
      <c r="Q7239" s="22"/>
      <c r="R7239" s="22"/>
      <c r="S7239" s="22"/>
      <c r="T7239" s="22"/>
      <c r="U7239" s="22"/>
      <c r="V7239" s="22"/>
      <c r="W7239" s="22"/>
      <c r="X7239" s="22"/>
      <c r="Y7239" s="22"/>
      <c r="Z7239" s="22"/>
      <c r="AA7239" s="22"/>
      <c r="AB7239" s="23"/>
      <c r="AC7239" s="23"/>
      <c r="AD7239" s="22"/>
      <c r="AE7239" s="24"/>
      <c r="AF7239" s="24"/>
      <c r="AG7239" s="24"/>
      <c r="AH7239" s="24"/>
      <c r="AI7239" s="24"/>
      <c r="AJ7239" s="24"/>
      <c r="AK7239" s="24"/>
      <c r="AL7239" s="24"/>
      <c r="AM7239" s="24"/>
      <c r="AN7239" s="24"/>
      <c r="AO7239" s="24"/>
      <c r="AP7239" s="24"/>
      <c r="AQ7239" s="24"/>
      <c r="AR7239" s="24"/>
      <c r="AS7239" s="24"/>
      <c r="AT7239" s="25"/>
      <c r="AV7239" s="26"/>
      <c r="AW7239" s="26"/>
      <c r="AX7239" s="27"/>
      <c r="AY7239" s="27"/>
      <c r="AZ7239" s="27"/>
      <c r="BA7239" s="27"/>
      <c r="BB7239" s="27"/>
      <c r="BC7239" s="27"/>
      <c r="BD7239" s="27"/>
      <c r="BE7239" s="27"/>
      <c r="BF7239" s="27"/>
      <c r="BG7239" s="27"/>
      <c r="BH7239" s="27"/>
      <c r="BI7239" s="27"/>
      <c r="BT7239" s="31"/>
      <c r="BU7239" s="32"/>
      <c r="BV7239" s="33"/>
      <c r="BW7239" s="32"/>
      <c r="BX7239" s="32"/>
      <c r="BY7239" s="34"/>
      <c r="CA7239" s="32"/>
      <c r="CB7239" s="32"/>
    </row>
    <row r="7240" spans="1:80">
      <c r="A7240" s="20"/>
      <c r="B7240" s="21"/>
      <c r="C7240" s="21"/>
      <c r="D7240" s="21"/>
      <c r="E7240" s="21"/>
      <c r="F7240" s="21"/>
      <c r="G7240" s="21"/>
      <c r="H7240" s="21"/>
      <c r="I7240" s="21"/>
      <c r="J7240" s="21"/>
      <c r="K7240" s="22"/>
      <c r="L7240" s="22"/>
      <c r="M7240" s="22"/>
      <c r="N7240" s="22"/>
      <c r="O7240" s="22"/>
      <c r="P7240" s="22"/>
      <c r="Q7240" s="22"/>
      <c r="R7240" s="22"/>
      <c r="S7240" s="22"/>
      <c r="T7240" s="22"/>
      <c r="U7240" s="22"/>
      <c r="V7240" s="22"/>
      <c r="W7240" s="22"/>
      <c r="X7240" s="22"/>
      <c r="Y7240" s="22"/>
      <c r="Z7240" s="22"/>
      <c r="AA7240" s="22"/>
      <c r="AB7240" s="23"/>
      <c r="AC7240" s="23"/>
      <c r="AD7240" s="22"/>
      <c r="AE7240" s="24"/>
      <c r="AF7240" s="24"/>
      <c r="AG7240" s="24"/>
      <c r="AH7240" s="24"/>
      <c r="AI7240" s="24"/>
      <c r="AJ7240" s="24"/>
      <c r="AK7240" s="24"/>
      <c r="AL7240" s="24"/>
      <c r="AM7240" s="24"/>
      <c r="AN7240" s="24"/>
      <c r="AO7240" s="24"/>
      <c r="AP7240" s="24"/>
      <c r="AQ7240" s="24"/>
      <c r="AR7240" s="24"/>
      <c r="AS7240" s="24"/>
      <c r="AT7240" s="25"/>
      <c r="AV7240" s="26"/>
      <c r="AW7240" s="26"/>
      <c r="AX7240" s="27"/>
      <c r="AY7240" s="27"/>
      <c r="AZ7240" s="27"/>
      <c r="BA7240" s="27"/>
      <c r="BB7240" s="27"/>
      <c r="BC7240" s="27"/>
      <c r="BD7240" s="27"/>
      <c r="BE7240" s="27"/>
      <c r="BF7240" s="27"/>
      <c r="BG7240" s="27"/>
      <c r="BH7240" s="27"/>
      <c r="BI7240" s="27"/>
      <c r="BT7240" s="31"/>
      <c r="BU7240" s="32"/>
      <c r="BV7240" s="33"/>
      <c r="BW7240" s="32"/>
      <c r="BX7240" s="32"/>
      <c r="BY7240" s="34"/>
      <c r="CA7240" s="32"/>
      <c r="CB7240" s="32"/>
    </row>
    <row r="7241" spans="1:80">
      <c r="A7241" s="20"/>
      <c r="B7241" s="21"/>
      <c r="C7241" s="21"/>
      <c r="D7241" s="21"/>
      <c r="E7241" s="21"/>
      <c r="F7241" s="21"/>
      <c r="G7241" s="21"/>
      <c r="H7241" s="21"/>
      <c r="I7241" s="21"/>
      <c r="J7241" s="21"/>
      <c r="K7241" s="22"/>
      <c r="L7241" s="22"/>
      <c r="M7241" s="22"/>
      <c r="N7241" s="22"/>
      <c r="O7241" s="22"/>
      <c r="P7241" s="22"/>
      <c r="Q7241" s="22"/>
      <c r="R7241" s="22"/>
      <c r="S7241" s="22"/>
      <c r="T7241" s="22"/>
      <c r="U7241" s="22"/>
      <c r="V7241" s="22"/>
      <c r="W7241" s="22"/>
      <c r="X7241" s="22"/>
      <c r="Y7241" s="22"/>
      <c r="Z7241" s="22"/>
      <c r="AA7241" s="22"/>
      <c r="AB7241" s="23"/>
      <c r="AC7241" s="23"/>
      <c r="AD7241" s="22"/>
      <c r="AE7241" s="24"/>
      <c r="AF7241" s="24"/>
      <c r="AG7241" s="24"/>
      <c r="AH7241" s="24"/>
      <c r="AI7241" s="24"/>
      <c r="AJ7241" s="24"/>
      <c r="AK7241" s="24"/>
      <c r="AL7241" s="24"/>
      <c r="AM7241" s="24"/>
      <c r="AN7241" s="24"/>
      <c r="AO7241" s="24"/>
      <c r="AP7241" s="24"/>
      <c r="AQ7241" s="24"/>
      <c r="AR7241" s="24"/>
      <c r="AS7241" s="24"/>
      <c r="AT7241" s="25"/>
      <c r="AV7241" s="26"/>
      <c r="AW7241" s="26"/>
      <c r="AX7241" s="27"/>
      <c r="AY7241" s="27"/>
      <c r="AZ7241" s="27"/>
      <c r="BA7241" s="27"/>
      <c r="BB7241" s="27"/>
      <c r="BC7241" s="27"/>
      <c r="BD7241" s="27"/>
      <c r="BE7241" s="27"/>
      <c r="BF7241" s="27"/>
      <c r="BG7241" s="27"/>
      <c r="BH7241" s="27"/>
      <c r="BI7241" s="27"/>
      <c r="BT7241" s="31"/>
      <c r="BU7241" s="32"/>
      <c r="BV7241" s="33"/>
      <c r="BW7241" s="32"/>
      <c r="BX7241" s="32"/>
      <c r="BY7241" s="34"/>
      <c r="CA7241" s="32"/>
      <c r="CB7241" s="32"/>
    </row>
    <row r="7242" spans="1:80">
      <c r="A7242" s="20"/>
      <c r="B7242" s="21"/>
      <c r="C7242" s="21"/>
      <c r="D7242" s="21"/>
      <c r="E7242" s="21"/>
      <c r="F7242" s="21"/>
      <c r="G7242" s="21"/>
      <c r="H7242" s="21"/>
      <c r="I7242" s="21"/>
      <c r="J7242" s="21"/>
      <c r="K7242" s="22"/>
      <c r="L7242" s="22"/>
      <c r="M7242" s="22"/>
      <c r="N7242" s="22"/>
      <c r="O7242" s="22"/>
      <c r="P7242" s="22"/>
      <c r="Q7242" s="22"/>
      <c r="R7242" s="22"/>
      <c r="S7242" s="22"/>
      <c r="T7242" s="22"/>
      <c r="U7242" s="22"/>
      <c r="V7242" s="22"/>
      <c r="W7242" s="22"/>
      <c r="X7242" s="22"/>
      <c r="Y7242" s="22"/>
      <c r="Z7242" s="22"/>
      <c r="AA7242" s="22"/>
      <c r="AB7242" s="23"/>
      <c r="AC7242" s="23"/>
      <c r="AD7242" s="22"/>
      <c r="AE7242" s="24"/>
      <c r="AF7242" s="24"/>
      <c r="AG7242" s="24"/>
      <c r="AH7242" s="24"/>
      <c r="AI7242" s="24"/>
      <c r="AJ7242" s="24"/>
      <c r="AK7242" s="24"/>
      <c r="AL7242" s="24"/>
      <c r="AM7242" s="24"/>
      <c r="AN7242" s="24"/>
      <c r="AO7242" s="24"/>
      <c r="AP7242" s="24"/>
      <c r="AQ7242" s="24"/>
      <c r="AR7242" s="24"/>
      <c r="AS7242" s="24"/>
      <c r="AT7242" s="25"/>
      <c r="AV7242" s="26"/>
      <c r="AW7242" s="26"/>
      <c r="AX7242" s="27"/>
      <c r="AY7242" s="27"/>
      <c r="AZ7242" s="27"/>
      <c r="BA7242" s="27"/>
      <c r="BB7242" s="27"/>
      <c r="BC7242" s="27"/>
      <c r="BD7242" s="27"/>
      <c r="BE7242" s="27"/>
      <c r="BF7242" s="27"/>
      <c r="BG7242" s="27"/>
      <c r="BH7242" s="27"/>
      <c r="BI7242" s="27"/>
      <c r="BT7242" s="31"/>
      <c r="BU7242" s="32"/>
      <c r="BV7242" s="33"/>
      <c r="BW7242" s="32"/>
      <c r="BX7242" s="32"/>
      <c r="BY7242" s="34"/>
      <c r="CA7242" s="32"/>
      <c r="CB7242" s="32"/>
    </row>
    <row r="7243" spans="1:80">
      <c r="A7243" s="20"/>
      <c r="B7243" s="21"/>
      <c r="C7243" s="21"/>
      <c r="D7243" s="21"/>
      <c r="E7243" s="21"/>
      <c r="F7243" s="21"/>
      <c r="G7243" s="21"/>
      <c r="H7243" s="21"/>
      <c r="I7243" s="21"/>
      <c r="J7243" s="21"/>
      <c r="K7243" s="22"/>
      <c r="L7243" s="22"/>
      <c r="M7243" s="22"/>
      <c r="N7243" s="22"/>
      <c r="O7243" s="22"/>
      <c r="P7243" s="22"/>
      <c r="Q7243" s="22"/>
      <c r="R7243" s="22"/>
      <c r="S7243" s="22"/>
      <c r="T7243" s="22"/>
      <c r="U7243" s="22"/>
      <c r="V7243" s="22"/>
      <c r="W7243" s="22"/>
      <c r="X7243" s="22"/>
      <c r="Y7243" s="22"/>
      <c r="Z7243" s="22"/>
      <c r="AA7243" s="22"/>
      <c r="AB7243" s="23"/>
      <c r="AC7243" s="23"/>
      <c r="AD7243" s="22"/>
      <c r="AE7243" s="24"/>
      <c r="AF7243" s="24"/>
      <c r="AG7243" s="24"/>
      <c r="AH7243" s="24"/>
      <c r="AI7243" s="24"/>
      <c r="AJ7243" s="24"/>
      <c r="AK7243" s="24"/>
      <c r="AL7243" s="24"/>
      <c r="AM7243" s="24"/>
      <c r="AN7243" s="24"/>
      <c r="AO7243" s="24"/>
      <c r="AP7243" s="24"/>
      <c r="AQ7243" s="24"/>
      <c r="AR7243" s="24"/>
      <c r="AS7243" s="24"/>
      <c r="AT7243" s="25"/>
      <c r="AV7243" s="26"/>
      <c r="AW7243" s="26"/>
      <c r="AX7243" s="27"/>
      <c r="AY7243" s="27"/>
      <c r="AZ7243" s="27"/>
      <c r="BA7243" s="27"/>
      <c r="BB7243" s="27"/>
      <c r="BC7243" s="27"/>
      <c r="BD7243" s="27"/>
      <c r="BE7243" s="27"/>
      <c r="BF7243" s="27"/>
      <c r="BG7243" s="27"/>
      <c r="BH7243" s="27"/>
      <c r="BI7243" s="27"/>
      <c r="BT7243" s="31"/>
      <c r="BU7243" s="32"/>
      <c r="BV7243" s="33"/>
      <c r="BW7243" s="32"/>
      <c r="BX7243" s="32"/>
      <c r="BY7243" s="34"/>
      <c r="CA7243" s="32"/>
      <c r="CB7243" s="32"/>
    </row>
    <row r="7244" spans="1:80">
      <c r="A7244" s="20"/>
      <c r="B7244" s="21"/>
      <c r="C7244" s="21"/>
      <c r="D7244" s="21"/>
      <c r="E7244" s="21"/>
      <c r="F7244" s="21"/>
      <c r="G7244" s="21"/>
      <c r="H7244" s="21"/>
      <c r="I7244" s="21"/>
      <c r="J7244" s="21"/>
      <c r="K7244" s="22"/>
      <c r="L7244" s="22"/>
      <c r="M7244" s="22"/>
      <c r="N7244" s="22"/>
      <c r="O7244" s="22"/>
      <c r="P7244" s="22"/>
      <c r="Q7244" s="22"/>
      <c r="R7244" s="22"/>
      <c r="S7244" s="22"/>
      <c r="T7244" s="22"/>
      <c r="U7244" s="22"/>
      <c r="V7244" s="22"/>
      <c r="W7244" s="22"/>
      <c r="X7244" s="22"/>
      <c r="Y7244" s="22"/>
      <c r="Z7244" s="22"/>
      <c r="AA7244" s="22"/>
      <c r="AB7244" s="23"/>
      <c r="AC7244" s="23"/>
      <c r="AD7244" s="22"/>
      <c r="AE7244" s="24"/>
      <c r="AF7244" s="24"/>
      <c r="AG7244" s="24"/>
      <c r="AH7244" s="24"/>
      <c r="AI7244" s="24"/>
      <c r="AJ7244" s="24"/>
      <c r="AK7244" s="24"/>
      <c r="AL7244" s="24"/>
      <c r="AM7244" s="24"/>
      <c r="AN7244" s="24"/>
      <c r="AO7244" s="24"/>
      <c r="AP7244" s="24"/>
      <c r="AQ7244" s="24"/>
      <c r="AR7244" s="24"/>
      <c r="AS7244" s="24"/>
      <c r="AT7244" s="25"/>
      <c r="AV7244" s="26"/>
      <c r="AW7244" s="26"/>
      <c r="AX7244" s="27"/>
      <c r="AY7244" s="27"/>
      <c r="AZ7244" s="27"/>
      <c r="BA7244" s="27"/>
      <c r="BB7244" s="27"/>
      <c r="BC7244" s="27"/>
      <c r="BD7244" s="27"/>
      <c r="BE7244" s="27"/>
      <c r="BF7244" s="27"/>
      <c r="BG7244" s="27"/>
      <c r="BH7244" s="27"/>
      <c r="BI7244" s="27"/>
      <c r="BT7244" s="31"/>
      <c r="BU7244" s="32"/>
      <c r="BV7244" s="33"/>
      <c r="BW7244" s="32"/>
      <c r="BX7244" s="32"/>
      <c r="BY7244" s="34"/>
      <c r="CA7244" s="32"/>
      <c r="CB7244" s="32"/>
    </row>
    <row r="7245" spans="1:80">
      <c r="A7245" s="20"/>
      <c r="B7245" s="21"/>
      <c r="C7245" s="21"/>
      <c r="D7245" s="21"/>
      <c r="E7245" s="21"/>
      <c r="F7245" s="21"/>
      <c r="G7245" s="21"/>
      <c r="H7245" s="21"/>
      <c r="I7245" s="21"/>
      <c r="J7245" s="21"/>
      <c r="K7245" s="22"/>
      <c r="L7245" s="22"/>
      <c r="M7245" s="22"/>
      <c r="N7245" s="22"/>
      <c r="O7245" s="22"/>
      <c r="P7245" s="22"/>
      <c r="Q7245" s="22"/>
      <c r="R7245" s="22"/>
      <c r="S7245" s="22"/>
      <c r="T7245" s="22"/>
      <c r="U7245" s="22"/>
      <c r="V7245" s="22"/>
      <c r="W7245" s="22"/>
      <c r="X7245" s="22"/>
      <c r="Y7245" s="22"/>
      <c r="Z7245" s="22"/>
      <c r="AA7245" s="22"/>
      <c r="AB7245" s="23"/>
      <c r="AC7245" s="23"/>
      <c r="AD7245" s="22"/>
      <c r="AE7245" s="24"/>
      <c r="AF7245" s="24"/>
      <c r="AG7245" s="24"/>
      <c r="AH7245" s="24"/>
      <c r="AI7245" s="24"/>
      <c r="AJ7245" s="24"/>
      <c r="AK7245" s="24"/>
      <c r="AL7245" s="24"/>
      <c r="AM7245" s="24"/>
      <c r="AN7245" s="24"/>
      <c r="AO7245" s="24"/>
      <c r="AP7245" s="24"/>
      <c r="AQ7245" s="24"/>
      <c r="AR7245" s="24"/>
      <c r="AS7245" s="24"/>
      <c r="AT7245" s="25"/>
      <c r="AV7245" s="26"/>
      <c r="AW7245" s="26"/>
      <c r="AX7245" s="27"/>
      <c r="AY7245" s="27"/>
      <c r="AZ7245" s="27"/>
      <c r="BA7245" s="27"/>
      <c r="BB7245" s="27"/>
      <c r="BC7245" s="27"/>
      <c r="BD7245" s="27"/>
      <c r="BE7245" s="27"/>
      <c r="BF7245" s="27"/>
      <c r="BG7245" s="27"/>
      <c r="BH7245" s="27"/>
      <c r="BI7245" s="27"/>
      <c r="BT7245" s="31"/>
      <c r="BU7245" s="32"/>
      <c r="BV7245" s="33"/>
      <c r="BW7245" s="32"/>
      <c r="BX7245" s="32"/>
      <c r="BY7245" s="34"/>
      <c r="CA7245" s="32"/>
      <c r="CB7245" s="32"/>
    </row>
    <row r="7246" spans="1:80">
      <c r="A7246" s="20"/>
      <c r="B7246" s="21"/>
      <c r="C7246" s="21"/>
      <c r="D7246" s="21"/>
      <c r="E7246" s="21"/>
      <c r="F7246" s="21"/>
      <c r="G7246" s="21"/>
      <c r="H7246" s="21"/>
      <c r="I7246" s="21"/>
      <c r="J7246" s="21"/>
      <c r="K7246" s="22"/>
      <c r="L7246" s="22"/>
      <c r="M7246" s="22"/>
      <c r="N7246" s="22"/>
      <c r="O7246" s="22"/>
      <c r="P7246" s="22"/>
      <c r="Q7246" s="22"/>
      <c r="R7246" s="22"/>
      <c r="S7246" s="22"/>
      <c r="T7246" s="22"/>
      <c r="U7246" s="22"/>
      <c r="V7246" s="22"/>
      <c r="W7246" s="22"/>
      <c r="X7246" s="22"/>
      <c r="Y7246" s="22"/>
      <c r="Z7246" s="22"/>
      <c r="AA7246" s="22"/>
      <c r="AB7246" s="23"/>
      <c r="AC7246" s="23"/>
      <c r="AD7246" s="22"/>
      <c r="AE7246" s="24"/>
      <c r="AF7246" s="24"/>
      <c r="AG7246" s="24"/>
      <c r="AH7246" s="24"/>
      <c r="AI7246" s="24"/>
      <c r="AJ7246" s="24"/>
      <c r="AK7246" s="24"/>
      <c r="AL7246" s="24"/>
      <c r="AM7246" s="24"/>
      <c r="AN7246" s="24"/>
      <c r="AO7246" s="24"/>
      <c r="AP7246" s="24"/>
      <c r="AQ7246" s="24"/>
      <c r="AR7246" s="24"/>
      <c r="AS7246" s="24"/>
      <c r="AT7246" s="25"/>
      <c r="AV7246" s="26"/>
      <c r="AW7246" s="26"/>
      <c r="AX7246" s="27"/>
      <c r="AY7246" s="27"/>
      <c r="AZ7246" s="27"/>
      <c r="BA7246" s="27"/>
      <c r="BB7246" s="27"/>
      <c r="BC7246" s="27"/>
      <c r="BD7246" s="27"/>
      <c r="BE7246" s="27"/>
      <c r="BF7246" s="27"/>
      <c r="BG7246" s="27"/>
      <c r="BH7246" s="27"/>
      <c r="BI7246" s="27"/>
      <c r="BT7246" s="31"/>
      <c r="BU7246" s="32"/>
      <c r="BV7246" s="33"/>
      <c r="BW7246" s="32"/>
      <c r="BX7246" s="32"/>
      <c r="BY7246" s="34"/>
      <c r="CA7246" s="32"/>
      <c r="CB7246" s="32"/>
    </row>
    <row r="7247" spans="1:80">
      <c r="A7247" s="20"/>
      <c r="B7247" s="21"/>
      <c r="C7247" s="21"/>
      <c r="D7247" s="21"/>
      <c r="E7247" s="21"/>
      <c r="F7247" s="21"/>
      <c r="G7247" s="21"/>
      <c r="H7247" s="21"/>
      <c r="I7247" s="21"/>
      <c r="J7247" s="21"/>
      <c r="K7247" s="22"/>
      <c r="L7247" s="22"/>
      <c r="M7247" s="22"/>
      <c r="N7247" s="22"/>
      <c r="O7247" s="22"/>
      <c r="P7247" s="22"/>
      <c r="Q7247" s="22"/>
      <c r="R7247" s="22"/>
      <c r="S7247" s="22"/>
      <c r="T7247" s="22"/>
      <c r="U7247" s="22"/>
      <c r="V7247" s="22"/>
      <c r="W7247" s="22"/>
      <c r="X7247" s="22"/>
      <c r="Y7247" s="22"/>
      <c r="Z7247" s="22"/>
      <c r="AA7247" s="22"/>
      <c r="AB7247" s="23"/>
      <c r="AC7247" s="23"/>
      <c r="AD7247" s="22"/>
      <c r="AE7247" s="24"/>
      <c r="AF7247" s="24"/>
      <c r="AG7247" s="24"/>
      <c r="AH7247" s="24"/>
      <c r="AI7247" s="24"/>
      <c r="AJ7247" s="24"/>
      <c r="AK7247" s="24"/>
      <c r="AL7247" s="24"/>
      <c r="AM7247" s="24"/>
      <c r="AN7247" s="24"/>
      <c r="AO7247" s="24"/>
      <c r="AP7247" s="24"/>
      <c r="AQ7247" s="24"/>
      <c r="AR7247" s="24"/>
      <c r="AS7247" s="24"/>
      <c r="AT7247" s="25"/>
      <c r="AV7247" s="26"/>
      <c r="AW7247" s="26"/>
      <c r="AX7247" s="27"/>
      <c r="AY7247" s="27"/>
      <c r="AZ7247" s="27"/>
      <c r="BA7247" s="27"/>
      <c r="BB7247" s="27"/>
      <c r="BC7247" s="27"/>
      <c r="BD7247" s="27"/>
      <c r="BE7247" s="27"/>
      <c r="BF7247" s="27"/>
      <c r="BG7247" s="27"/>
      <c r="BH7247" s="27"/>
      <c r="BI7247" s="27"/>
      <c r="BT7247" s="31"/>
      <c r="BU7247" s="32"/>
      <c r="BV7247" s="33"/>
      <c r="BW7247" s="32"/>
      <c r="BX7247" s="32"/>
      <c r="BY7247" s="34"/>
      <c r="CA7247" s="32"/>
      <c r="CB7247" s="32"/>
    </row>
    <row r="7248" spans="1:80">
      <c r="A7248" s="20"/>
      <c r="B7248" s="21"/>
      <c r="C7248" s="21"/>
      <c r="D7248" s="21"/>
      <c r="E7248" s="21"/>
      <c r="F7248" s="21"/>
      <c r="G7248" s="21"/>
      <c r="H7248" s="21"/>
      <c r="I7248" s="21"/>
      <c r="J7248" s="21"/>
      <c r="K7248" s="22"/>
      <c r="L7248" s="22"/>
      <c r="M7248" s="22"/>
      <c r="N7248" s="22"/>
      <c r="O7248" s="22"/>
      <c r="P7248" s="22"/>
      <c r="Q7248" s="22"/>
      <c r="R7248" s="22"/>
      <c r="S7248" s="22"/>
      <c r="T7248" s="22"/>
      <c r="U7248" s="22"/>
      <c r="V7248" s="22"/>
      <c r="W7248" s="22"/>
      <c r="X7248" s="22"/>
      <c r="Y7248" s="22"/>
      <c r="Z7248" s="22"/>
      <c r="AA7248" s="22"/>
      <c r="AB7248" s="23"/>
      <c r="AC7248" s="23"/>
      <c r="AD7248" s="22"/>
      <c r="AE7248" s="24"/>
      <c r="AF7248" s="24"/>
      <c r="AG7248" s="24"/>
      <c r="AH7248" s="24"/>
      <c r="AI7248" s="24"/>
      <c r="AJ7248" s="24"/>
      <c r="AK7248" s="24"/>
      <c r="AL7248" s="24"/>
      <c r="AM7248" s="24"/>
      <c r="AN7248" s="24"/>
      <c r="AO7248" s="24"/>
      <c r="AP7248" s="24"/>
      <c r="AQ7248" s="24"/>
      <c r="AR7248" s="24"/>
      <c r="AS7248" s="24"/>
      <c r="AT7248" s="25"/>
      <c r="AV7248" s="26"/>
      <c r="AW7248" s="26"/>
      <c r="AX7248" s="27"/>
      <c r="AY7248" s="27"/>
      <c r="AZ7248" s="27"/>
      <c r="BA7248" s="27"/>
      <c r="BB7248" s="27"/>
      <c r="BC7248" s="27"/>
      <c r="BD7248" s="27"/>
      <c r="BE7248" s="27"/>
      <c r="BF7248" s="27"/>
      <c r="BG7248" s="27"/>
      <c r="BH7248" s="27"/>
      <c r="BI7248" s="27"/>
      <c r="BT7248" s="31"/>
      <c r="BU7248" s="32"/>
      <c r="BV7248" s="33"/>
      <c r="BW7248" s="32"/>
      <c r="BX7248" s="32"/>
      <c r="BY7248" s="34"/>
      <c r="CA7248" s="32"/>
      <c r="CB7248" s="32"/>
    </row>
    <row r="7249" spans="1:80">
      <c r="A7249" s="20"/>
      <c r="B7249" s="21"/>
      <c r="C7249" s="21"/>
      <c r="D7249" s="21"/>
      <c r="E7249" s="21"/>
      <c r="F7249" s="21"/>
      <c r="G7249" s="21"/>
      <c r="H7249" s="21"/>
      <c r="I7249" s="21"/>
      <c r="J7249" s="21"/>
      <c r="K7249" s="22"/>
      <c r="L7249" s="22"/>
      <c r="M7249" s="22"/>
      <c r="N7249" s="22"/>
      <c r="O7249" s="22"/>
      <c r="P7249" s="22"/>
      <c r="Q7249" s="22"/>
      <c r="R7249" s="22"/>
      <c r="S7249" s="22"/>
      <c r="T7249" s="22"/>
      <c r="U7249" s="22"/>
      <c r="V7249" s="22"/>
      <c r="W7249" s="22"/>
      <c r="X7249" s="22"/>
      <c r="Y7249" s="22"/>
      <c r="Z7249" s="22"/>
      <c r="AA7249" s="22"/>
      <c r="AB7249" s="23"/>
      <c r="AC7249" s="23"/>
      <c r="AD7249" s="22"/>
      <c r="AE7249" s="24"/>
      <c r="AF7249" s="24"/>
      <c r="AG7249" s="24"/>
      <c r="AH7249" s="24"/>
      <c r="AI7249" s="24"/>
      <c r="AJ7249" s="24"/>
      <c r="AK7249" s="24"/>
      <c r="AL7249" s="24"/>
      <c r="AM7249" s="24"/>
      <c r="AN7249" s="24"/>
      <c r="AO7249" s="24"/>
      <c r="AP7249" s="24"/>
      <c r="AQ7249" s="24"/>
      <c r="AR7249" s="24"/>
      <c r="AS7249" s="24"/>
      <c r="AT7249" s="25"/>
      <c r="AV7249" s="26"/>
      <c r="AW7249" s="26"/>
      <c r="AX7249" s="27"/>
      <c r="AY7249" s="27"/>
      <c r="AZ7249" s="27"/>
      <c r="BA7249" s="27"/>
      <c r="BB7249" s="27"/>
      <c r="BC7249" s="27"/>
      <c r="BD7249" s="27"/>
      <c r="BE7249" s="27"/>
      <c r="BF7249" s="27"/>
      <c r="BG7249" s="27"/>
      <c r="BH7249" s="27"/>
      <c r="BI7249" s="27"/>
      <c r="BT7249" s="31"/>
      <c r="BU7249" s="32"/>
      <c r="BV7249" s="33"/>
      <c r="BW7249" s="32"/>
      <c r="BX7249" s="32"/>
      <c r="BY7249" s="34"/>
      <c r="CA7249" s="32"/>
      <c r="CB7249" s="32"/>
    </row>
    <row r="7250" spans="1:80">
      <c r="A7250" s="20"/>
      <c r="B7250" s="21"/>
      <c r="C7250" s="21"/>
      <c r="D7250" s="21"/>
      <c r="E7250" s="21"/>
      <c r="F7250" s="21"/>
      <c r="G7250" s="21"/>
      <c r="H7250" s="21"/>
      <c r="I7250" s="21"/>
      <c r="J7250" s="21"/>
      <c r="K7250" s="22"/>
      <c r="L7250" s="22"/>
      <c r="M7250" s="22"/>
      <c r="N7250" s="22"/>
      <c r="O7250" s="22"/>
      <c r="P7250" s="22"/>
      <c r="Q7250" s="22"/>
      <c r="R7250" s="22"/>
      <c r="S7250" s="22"/>
      <c r="T7250" s="22"/>
      <c r="U7250" s="22"/>
      <c r="V7250" s="22"/>
      <c r="W7250" s="22"/>
      <c r="X7250" s="22"/>
      <c r="Y7250" s="22"/>
      <c r="Z7250" s="22"/>
      <c r="AA7250" s="22"/>
      <c r="AB7250" s="23"/>
      <c r="AC7250" s="23"/>
      <c r="AD7250" s="22"/>
      <c r="AE7250" s="24"/>
      <c r="AF7250" s="24"/>
      <c r="AG7250" s="24"/>
      <c r="AH7250" s="24"/>
      <c r="AI7250" s="24"/>
      <c r="AJ7250" s="24"/>
      <c r="AK7250" s="24"/>
      <c r="AL7250" s="24"/>
      <c r="AM7250" s="24"/>
      <c r="AN7250" s="24"/>
      <c r="AO7250" s="24"/>
      <c r="AP7250" s="24"/>
      <c r="AQ7250" s="24"/>
      <c r="AR7250" s="24"/>
      <c r="AS7250" s="24"/>
      <c r="AT7250" s="25"/>
      <c r="AV7250" s="26"/>
      <c r="AW7250" s="26"/>
      <c r="AX7250" s="27"/>
      <c r="AY7250" s="27"/>
      <c r="AZ7250" s="27"/>
      <c r="BA7250" s="27"/>
      <c r="BB7250" s="27"/>
      <c r="BC7250" s="27"/>
      <c r="BD7250" s="27"/>
      <c r="BE7250" s="27"/>
      <c r="BF7250" s="27"/>
      <c r="BG7250" s="27"/>
      <c r="BH7250" s="27"/>
      <c r="BI7250" s="27"/>
      <c r="BT7250" s="31"/>
      <c r="BU7250" s="32"/>
      <c r="BV7250" s="33"/>
      <c r="BW7250" s="32"/>
      <c r="BX7250" s="32"/>
      <c r="BY7250" s="34"/>
      <c r="CA7250" s="32"/>
      <c r="CB7250" s="32"/>
    </row>
    <row r="7251" spans="1:80">
      <c r="A7251" s="20"/>
      <c r="B7251" s="21"/>
      <c r="C7251" s="21"/>
      <c r="D7251" s="21"/>
      <c r="E7251" s="21"/>
      <c r="F7251" s="21"/>
      <c r="G7251" s="21"/>
      <c r="H7251" s="21"/>
      <c r="I7251" s="21"/>
      <c r="J7251" s="21"/>
      <c r="K7251" s="22"/>
      <c r="L7251" s="22"/>
      <c r="M7251" s="22"/>
      <c r="N7251" s="22"/>
      <c r="O7251" s="22"/>
      <c r="P7251" s="22"/>
      <c r="Q7251" s="22"/>
      <c r="R7251" s="22"/>
      <c r="S7251" s="22"/>
      <c r="T7251" s="22"/>
      <c r="U7251" s="22"/>
      <c r="V7251" s="22"/>
      <c r="W7251" s="22"/>
      <c r="X7251" s="22"/>
      <c r="Y7251" s="22"/>
      <c r="Z7251" s="22"/>
      <c r="AA7251" s="22"/>
      <c r="AB7251" s="23"/>
      <c r="AC7251" s="23"/>
      <c r="AD7251" s="22"/>
      <c r="AE7251" s="24"/>
      <c r="AF7251" s="24"/>
      <c r="AG7251" s="24"/>
      <c r="AH7251" s="24"/>
      <c r="AI7251" s="24"/>
      <c r="AJ7251" s="24"/>
      <c r="AK7251" s="24"/>
      <c r="AL7251" s="24"/>
      <c r="AM7251" s="24"/>
      <c r="AN7251" s="24"/>
      <c r="AO7251" s="24"/>
      <c r="AP7251" s="24"/>
      <c r="AQ7251" s="24"/>
      <c r="AR7251" s="24"/>
      <c r="AS7251" s="24"/>
      <c r="AT7251" s="25"/>
      <c r="AV7251" s="26"/>
      <c r="AW7251" s="26"/>
      <c r="AX7251" s="27"/>
      <c r="AY7251" s="27"/>
      <c r="AZ7251" s="27"/>
      <c r="BA7251" s="27"/>
      <c r="BB7251" s="27"/>
      <c r="BC7251" s="27"/>
      <c r="BD7251" s="27"/>
      <c r="BE7251" s="27"/>
      <c r="BF7251" s="27"/>
      <c r="BG7251" s="27"/>
      <c r="BH7251" s="27"/>
      <c r="BI7251" s="27"/>
      <c r="BT7251" s="31"/>
      <c r="BU7251" s="32"/>
      <c r="BV7251" s="33"/>
      <c r="BW7251" s="32"/>
      <c r="BX7251" s="32"/>
      <c r="BY7251" s="34"/>
      <c r="CA7251" s="32"/>
      <c r="CB7251" s="32"/>
    </row>
    <row r="7252" spans="1:80">
      <c r="A7252" s="20"/>
      <c r="B7252" s="21"/>
      <c r="C7252" s="21"/>
      <c r="D7252" s="21"/>
      <c r="E7252" s="21"/>
      <c r="F7252" s="21"/>
      <c r="G7252" s="21"/>
      <c r="H7252" s="21"/>
      <c r="I7252" s="21"/>
      <c r="J7252" s="21"/>
      <c r="K7252" s="22"/>
      <c r="L7252" s="22"/>
      <c r="M7252" s="22"/>
      <c r="N7252" s="22"/>
      <c r="O7252" s="22"/>
      <c r="P7252" s="22"/>
      <c r="Q7252" s="22"/>
      <c r="R7252" s="22"/>
      <c r="S7252" s="22"/>
      <c r="T7252" s="22"/>
      <c r="U7252" s="22"/>
      <c r="V7252" s="22"/>
      <c r="W7252" s="22"/>
      <c r="X7252" s="22"/>
      <c r="Y7252" s="22"/>
      <c r="Z7252" s="22"/>
      <c r="AA7252" s="22"/>
      <c r="AB7252" s="23"/>
      <c r="AC7252" s="23"/>
      <c r="AD7252" s="22"/>
      <c r="AE7252" s="24"/>
      <c r="AF7252" s="24"/>
      <c r="AG7252" s="24"/>
      <c r="AH7252" s="24"/>
      <c r="AI7252" s="24"/>
      <c r="AJ7252" s="24"/>
      <c r="AK7252" s="24"/>
      <c r="AL7252" s="24"/>
      <c r="AM7252" s="24"/>
      <c r="AN7252" s="24"/>
      <c r="AO7252" s="24"/>
      <c r="AP7252" s="24"/>
      <c r="AQ7252" s="24"/>
      <c r="AR7252" s="24"/>
      <c r="AS7252" s="24"/>
      <c r="AT7252" s="25"/>
      <c r="AV7252" s="26"/>
      <c r="AW7252" s="26"/>
      <c r="AX7252" s="27"/>
      <c r="AY7252" s="27"/>
      <c r="AZ7252" s="27"/>
      <c r="BA7252" s="27"/>
      <c r="BB7252" s="27"/>
      <c r="BC7252" s="27"/>
      <c r="BD7252" s="27"/>
      <c r="BE7252" s="27"/>
      <c r="BF7252" s="27"/>
      <c r="BG7252" s="27"/>
      <c r="BH7252" s="27"/>
      <c r="BI7252" s="27"/>
      <c r="BT7252" s="31"/>
      <c r="BU7252" s="32"/>
      <c r="BV7252" s="33"/>
      <c r="BW7252" s="32"/>
      <c r="BX7252" s="32"/>
      <c r="BY7252" s="34"/>
      <c r="CA7252" s="32"/>
      <c r="CB7252" s="32"/>
    </row>
    <row r="7253" spans="1:80">
      <c r="A7253" s="20"/>
      <c r="B7253" s="21"/>
      <c r="C7253" s="21"/>
      <c r="D7253" s="21"/>
      <c r="E7253" s="21"/>
      <c r="F7253" s="21"/>
      <c r="G7253" s="21"/>
      <c r="H7253" s="21"/>
      <c r="I7253" s="21"/>
      <c r="J7253" s="21"/>
      <c r="K7253" s="22"/>
      <c r="L7253" s="22"/>
      <c r="M7253" s="22"/>
      <c r="N7253" s="22"/>
      <c r="O7253" s="22"/>
      <c r="P7253" s="22"/>
      <c r="Q7253" s="22"/>
      <c r="R7253" s="22"/>
      <c r="S7253" s="22"/>
      <c r="T7253" s="22"/>
      <c r="U7253" s="22"/>
      <c r="V7253" s="22"/>
      <c r="W7253" s="22"/>
      <c r="X7253" s="22"/>
      <c r="Y7253" s="22"/>
      <c r="Z7253" s="22"/>
      <c r="AA7253" s="22"/>
      <c r="AB7253" s="23"/>
      <c r="AC7253" s="23"/>
      <c r="AD7253" s="22"/>
      <c r="AE7253" s="24"/>
      <c r="AF7253" s="24"/>
      <c r="AG7253" s="24"/>
      <c r="AH7253" s="24"/>
      <c r="AI7253" s="24"/>
      <c r="AJ7253" s="24"/>
      <c r="AK7253" s="24"/>
      <c r="AL7253" s="24"/>
      <c r="AM7253" s="24"/>
      <c r="AN7253" s="24"/>
      <c r="AO7253" s="24"/>
      <c r="AP7253" s="24"/>
      <c r="AQ7253" s="24"/>
      <c r="AR7253" s="24"/>
      <c r="AS7253" s="24"/>
      <c r="AT7253" s="25"/>
      <c r="AV7253" s="26"/>
      <c r="AW7253" s="26"/>
      <c r="AX7253" s="27"/>
      <c r="AY7253" s="27"/>
      <c r="AZ7253" s="27"/>
      <c r="BA7253" s="27"/>
      <c r="BB7253" s="27"/>
      <c r="BC7253" s="27"/>
      <c r="BD7253" s="27"/>
      <c r="BE7253" s="27"/>
      <c r="BF7253" s="27"/>
      <c r="BG7253" s="27"/>
      <c r="BH7253" s="27"/>
      <c r="BI7253" s="27"/>
      <c r="BT7253" s="31"/>
      <c r="BU7253" s="32"/>
      <c r="BV7253" s="33"/>
      <c r="BW7253" s="32"/>
      <c r="BX7253" s="32"/>
      <c r="BY7253" s="34"/>
      <c r="CA7253" s="32"/>
      <c r="CB7253" s="32"/>
    </row>
    <row r="7254" spans="1:80">
      <c r="A7254" s="20"/>
      <c r="B7254" s="21"/>
      <c r="C7254" s="21"/>
      <c r="D7254" s="21"/>
      <c r="E7254" s="21"/>
      <c r="F7254" s="21"/>
      <c r="G7254" s="21"/>
      <c r="H7254" s="21"/>
      <c r="I7254" s="21"/>
      <c r="J7254" s="21"/>
      <c r="K7254" s="22"/>
      <c r="L7254" s="22"/>
      <c r="M7254" s="22"/>
      <c r="N7254" s="22"/>
      <c r="O7254" s="22"/>
      <c r="P7254" s="22"/>
      <c r="Q7254" s="22"/>
      <c r="R7254" s="22"/>
      <c r="S7254" s="22"/>
      <c r="T7254" s="22"/>
      <c r="U7254" s="22"/>
      <c r="V7254" s="22"/>
      <c r="W7254" s="22"/>
      <c r="X7254" s="22"/>
      <c r="Y7254" s="22"/>
      <c r="Z7254" s="22"/>
      <c r="AA7254" s="22"/>
      <c r="AB7254" s="23"/>
      <c r="AC7254" s="23"/>
      <c r="AD7254" s="22"/>
      <c r="AE7254" s="24"/>
      <c r="AF7254" s="24"/>
      <c r="AG7254" s="24"/>
      <c r="AH7254" s="24"/>
      <c r="AI7254" s="24"/>
      <c r="AJ7254" s="24"/>
      <c r="AK7254" s="24"/>
      <c r="AL7254" s="24"/>
      <c r="AM7254" s="24"/>
      <c r="AN7254" s="24"/>
      <c r="AO7254" s="24"/>
      <c r="AP7254" s="24"/>
      <c r="AQ7254" s="24"/>
      <c r="AR7254" s="24"/>
      <c r="AS7254" s="24"/>
      <c r="AT7254" s="25"/>
      <c r="AV7254" s="26"/>
      <c r="AW7254" s="26"/>
      <c r="AX7254" s="27"/>
      <c r="AY7254" s="27"/>
      <c r="AZ7254" s="27"/>
      <c r="BA7254" s="27"/>
      <c r="BB7254" s="27"/>
      <c r="BC7254" s="27"/>
      <c r="BD7254" s="27"/>
      <c r="BE7254" s="27"/>
      <c r="BF7254" s="27"/>
      <c r="BG7254" s="27"/>
      <c r="BH7254" s="27"/>
      <c r="BI7254" s="27"/>
      <c r="BT7254" s="31"/>
      <c r="BU7254" s="32"/>
      <c r="BV7254" s="33"/>
      <c r="BW7254" s="32"/>
      <c r="BX7254" s="32"/>
      <c r="BY7254" s="34"/>
      <c r="CA7254" s="32"/>
      <c r="CB7254" s="32"/>
    </row>
    <row r="7255" spans="1:80">
      <c r="A7255" s="20"/>
      <c r="B7255" s="21"/>
      <c r="C7255" s="21"/>
      <c r="D7255" s="21"/>
      <c r="E7255" s="21"/>
      <c r="F7255" s="21"/>
      <c r="G7255" s="21"/>
      <c r="H7255" s="21"/>
      <c r="I7255" s="21"/>
      <c r="J7255" s="21"/>
      <c r="K7255" s="22"/>
      <c r="L7255" s="22"/>
      <c r="M7255" s="22"/>
      <c r="N7255" s="22"/>
      <c r="O7255" s="22"/>
      <c r="P7255" s="22"/>
      <c r="Q7255" s="22"/>
      <c r="R7255" s="22"/>
      <c r="S7255" s="22"/>
      <c r="T7255" s="22"/>
      <c r="U7255" s="22"/>
      <c r="V7255" s="22"/>
      <c r="W7255" s="22"/>
      <c r="X7255" s="22"/>
      <c r="Y7255" s="22"/>
      <c r="Z7255" s="22"/>
      <c r="AA7255" s="22"/>
      <c r="AB7255" s="23"/>
      <c r="AC7255" s="23"/>
      <c r="AD7255" s="22"/>
      <c r="AE7255" s="24"/>
      <c r="AF7255" s="24"/>
      <c r="AG7255" s="24"/>
      <c r="AH7255" s="24"/>
      <c r="AI7255" s="24"/>
      <c r="AJ7255" s="24"/>
      <c r="AK7255" s="24"/>
      <c r="AL7255" s="24"/>
      <c r="AM7255" s="24"/>
      <c r="AN7255" s="24"/>
      <c r="AO7255" s="24"/>
      <c r="AP7255" s="24"/>
      <c r="AQ7255" s="24"/>
      <c r="AR7255" s="24"/>
      <c r="AS7255" s="24"/>
      <c r="AT7255" s="25"/>
      <c r="AV7255" s="26"/>
      <c r="AW7255" s="26"/>
      <c r="AX7255" s="27"/>
      <c r="AY7255" s="27"/>
      <c r="AZ7255" s="27"/>
      <c r="BA7255" s="27"/>
      <c r="BB7255" s="27"/>
      <c r="BC7255" s="27"/>
      <c r="BD7255" s="27"/>
      <c r="BE7255" s="27"/>
      <c r="BF7255" s="27"/>
      <c r="BG7255" s="27"/>
      <c r="BH7255" s="27"/>
      <c r="BI7255" s="27"/>
      <c r="BT7255" s="31"/>
      <c r="BU7255" s="32"/>
      <c r="BV7255" s="33"/>
      <c r="BW7255" s="32"/>
      <c r="BX7255" s="32"/>
      <c r="BY7255" s="34"/>
      <c r="CA7255" s="32"/>
      <c r="CB7255" s="32"/>
    </row>
    <row r="7256" spans="1:80">
      <c r="A7256" s="20"/>
      <c r="B7256" s="21"/>
      <c r="C7256" s="21"/>
      <c r="D7256" s="21"/>
      <c r="E7256" s="21"/>
      <c r="F7256" s="21"/>
      <c r="G7256" s="21"/>
      <c r="H7256" s="21"/>
      <c r="I7256" s="21"/>
      <c r="J7256" s="21"/>
      <c r="K7256" s="22"/>
      <c r="L7256" s="22"/>
      <c r="M7256" s="22"/>
      <c r="N7256" s="22"/>
      <c r="O7256" s="22"/>
      <c r="P7256" s="22"/>
      <c r="Q7256" s="22"/>
      <c r="R7256" s="22"/>
      <c r="S7256" s="22"/>
      <c r="T7256" s="22"/>
      <c r="U7256" s="22"/>
      <c r="V7256" s="22"/>
      <c r="W7256" s="22"/>
      <c r="X7256" s="22"/>
      <c r="Y7256" s="22"/>
      <c r="Z7256" s="22"/>
      <c r="AA7256" s="22"/>
      <c r="AB7256" s="23"/>
      <c r="AC7256" s="23"/>
      <c r="AD7256" s="22"/>
      <c r="AE7256" s="24"/>
      <c r="AF7256" s="24"/>
      <c r="AG7256" s="24"/>
      <c r="AH7256" s="24"/>
      <c r="AI7256" s="24"/>
      <c r="AJ7256" s="24"/>
      <c r="AK7256" s="24"/>
      <c r="AL7256" s="24"/>
      <c r="AM7256" s="24"/>
      <c r="AN7256" s="24"/>
      <c r="AO7256" s="24"/>
      <c r="AP7256" s="24"/>
      <c r="AQ7256" s="24"/>
      <c r="AR7256" s="24"/>
      <c r="AS7256" s="24"/>
      <c r="AT7256" s="25"/>
      <c r="AV7256" s="26"/>
      <c r="AW7256" s="26"/>
      <c r="AX7256" s="27"/>
      <c r="AY7256" s="27"/>
      <c r="AZ7256" s="27"/>
      <c r="BA7256" s="27"/>
      <c r="BB7256" s="27"/>
      <c r="BC7256" s="27"/>
      <c r="BD7256" s="27"/>
      <c r="BE7256" s="27"/>
      <c r="BF7256" s="27"/>
      <c r="BG7256" s="27"/>
      <c r="BH7256" s="27"/>
      <c r="BI7256" s="27"/>
      <c r="BT7256" s="31"/>
      <c r="BU7256" s="32"/>
      <c r="BV7256" s="33"/>
      <c r="BW7256" s="32"/>
      <c r="BX7256" s="32"/>
      <c r="BY7256" s="34"/>
      <c r="CA7256" s="32"/>
      <c r="CB7256" s="32"/>
    </row>
    <row r="7257" spans="1:80">
      <c r="A7257" s="20"/>
      <c r="B7257" s="21"/>
      <c r="C7257" s="21"/>
      <c r="D7257" s="21"/>
      <c r="E7257" s="21"/>
      <c r="F7257" s="21"/>
      <c r="G7257" s="21"/>
      <c r="H7257" s="21"/>
      <c r="I7257" s="21"/>
      <c r="J7257" s="21"/>
      <c r="K7257" s="22"/>
      <c r="L7257" s="22"/>
      <c r="M7257" s="22"/>
      <c r="N7257" s="22"/>
      <c r="O7257" s="22"/>
      <c r="P7257" s="22"/>
      <c r="Q7257" s="22"/>
      <c r="R7257" s="22"/>
      <c r="S7257" s="22"/>
      <c r="T7257" s="22"/>
      <c r="U7257" s="22"/>
      <c r="V7257" s="22"/>
      <c r="W7257" s="22"/>
      <c r="X7257" s="22"/>
      <c r="Y7257" s="22"/>
      <c r="Z7257" s="22"/>
      <c r="AA7257" s="22"/>
      <c r="AB7257" s="23"/>
      <c r="AC7257" s="23"/>
      <c r="AD7257" s="22"/>
      <c r="AE7257" s="24"/>
      <c r="AF7257" s="24"/>
      <c r="AG7257" s="24"/>
      <c r="AH7257" s="24"/>
      <c r="AI7257" s="24"/>
      <c r="AJ7257" s="24"/>
      <c r="AK7257" s="24"/>
      <c r="AL7257" s="24"/>
      <c r="AM7257" s="24"/>
      <c r="AN7257" s="24"/>
      <c r="AO7257" s="24"/>
      <c r="AP7257" s="24"/>
      <c r="AQ7257" s="24"/>
      <c r="AR7257" s="24"/>
      <c r="AS7257" s="24"/>
      <c r="AT7257" s="25"/>
      <c r="AV7257" s="26"/>
      <c r="AW7257" s="26"/>
      <c r="AX7257" s="27"/>
      <c r="AY7257" s="27"/>
      <c r="AZ7257" s="27"/>
      <c r="BA7257" s="27"/>
      <c r="BB7257" s="27"/>
      <c r="BC7257" s="27"/>
      <c r="BD7257" s="27"/>
      <c r="BE7257" s="27"/>
      <c r="BF7257" s="27"/>
      <c r="BG7257" s="27"/>
      <c r="BH7257" s="27"/>
      <c r="BI7257" s="27"/>
      <c r="BT7257" s="31"/>
      <c r="BU7257" s="32"/>
      <c r="BV7257" s="33"/>
      <c r="BW7257" s="32"/>
      <c r="BX7257" s="32"/>
      <c r="BY7257" s="34"/>
      <c r="CA7257" s="32"/>
      <c r="CB7257" s="32"/>
    </row>
    <row r="7258" spans="1:80">
      <c r="A7258" s="20"/>
      <c r="B7258" s="21"/>
      <c r="C7258" s="21"/>
      <c r="D7258" s="21"/>
      <c r="E7258" s="21"/>
      <c r="F7258" s="21"/>
      <c r="G7258" s="21"/>
      <c r="H7258" s="21"/>
      <c r="I7258" s="21"/>
      <c r="J7258" s="21"/>
      <c r="K7258" s="22"/>
      <c r="L7258" s="22"/>
      <c r="M7258" s="22"/>
      <c r="N7258" s="22"/>
      <c r="O7258" s="22"/>
      <c r="P7258" s="22"/>
      <c r="Q7258" s="22"/>
      <c r="R7258" s="22"/>
      <c r="S7258" s="22"/>
      <c r="T7258" s="22"/>
      <c r="U7258" s="22"/>
      <c r="V7258" s="22"/>
      <c r="W7258" s="22"/>
      <c r="X7258" s="22"/>
      <c r="Y7258" s="22"/>
      <c r="Z7258" s="22"/>
      <c r="AA7258" s="22"/>
      <c r="AB7258" s="23"/>
      <c r="AC7258" s="23"/>
      <c r="AD7258" s="22"/>
      <c r="AE7258" s="24"/>
      <c r="AF7258" s="24"/>
      <c r="AG7258" s="24"/>
      <c r="AH7258" s="24"/>
      <c r="AI7258" s="24"/>
      <c r="AJ7258" s="24"/>
      <c r="AK7258" s="24"/>
      <c r="AL7258" s="24"/>
      <c r="AM7258" s="24"/>
      <c r="AN7258" s="24"/>
      <c r="AO7258" s="24"/>
      <c r="AP7258" s="24"/>
      <c r="AQ7258" s="24"/>
      <c r="AR7258" s="24"/>
      <c r="AS7258" s="24"/>
      <c r="AT7258" s="25"/>
      <c r="AV7258" s="26"/>
      <c r="AW7258" s="26"/>
      <c r="AX7258" s="27"/>
      <c r="AY7258" s="27"/>
      <c r="AZ7258" s="27"/>
      <c r="BA7258" s="27"/>
      <c r="BB7258" s="27"/>
      <c r="BC7258" s="27"/>
      <c r="BD7258" s="27"/>
      <c r="BE7258" s="27"/>
      <c r="BF7258" s="27"/>
      <c r="BG7258" s="27"/>
      <c r="BH7258" s="27"/>
      <c r="BI7258" s="27"/>
      <c r="BT7258" s="31"/>
      <c r="BU7258" s="32"/>
      <c r="BV7258" s="33"/>
      <c r="BW7258" s="32"/>
      <c r="BX7258" s="32"/>
      <c r="BY7258" s="34"/>
      <c r="CA7258" s="32"/>
      <c r="CB7258" s="32"/>
    </row>
    <row r="7259" spans="1:80">
      <c r="A7259" s="20"/>
      <c r="B7259" s="21"/>
      <c r="C7259" s="21"/>
      <c r="D7259" s="21"/>
      <c r="E7259" s="21"/>
      <c r="F7259" s="21"/>
      <c r="G7259" s="21"/>
      <c r="H7259" s="21"/>
      <c r="I7259" s="21"/>
      <c r="J7259" s="21"/>
      <c r="K7259" s="22"/>
      <c r="L7259" s="22"/>
      <c r="M7259" s="22"/>
      <c r="N7259" s="22"/>
      <c r="O7259" s="22"/>
      <c r="P7259" s="22"/>
      <c r="Q7259" s="22"/>
      <c r="R7259" s="22"/>
      <c r="S7259" s="22"/>
      <c r="T7259" s="22"/>
      <c r="U7259" s="22"/>
      <c r="V7259" s="22"/>
      <c r="W7259" s="22"/>
      <c r="X7259" s="22"/>
      <c r="Y7259" s="22"/>
      <c r="Z7259" s="22"/>
      <c r="AA7259" s="22"/>
      <c r="AB7259" s="23"/>
      <c r="AC7259" s="23"/>
      <c r="AD7259" s="22"/>
      <c r="AE7259" s="24"/>
      <c r="AF7259" s="24"/>
      <c r="AG7259" s="24"/>
      <c r="AH7259" s="24"/>
      <c r="AI7259" s="24"/>
      <c r="AJ7259" s="24"/>
      <c r="AK7259" s="24"/>
      <c r="AL7259" s="24"/>
      <c r="AM7259" s="24"/>
      <c r="AN7259" s="24"/>
      <c r="AO7259" s="24"/>
      <c r="AP7259" s="24"/>
      <c r="AQ7259" s="24"/>
      <c r="AR7259" s="24"/>
      <c r="AS7259" s="24"/>
      <c r="AT7259" s="25"/>
      <c r="AV7259" s="26"/>
      <c r="AW7259" s="26"/>
      <c r="AX7259" s="27"/>
      <c r="AY7259" s="27"/>
      <c r="AZ7259" s="27"/>
      <c r="BA7259" s="27"/>
      <c r="BB7259" s="27"/>
      <c r="BC7259" s="27"/>
      <c r="BD7259" s="27"/>
      <c r="BE7259" s="27"/>
      <c r="BF7259" s="27"/>
      <c r="BG7259" s="27"/>
      <c r="BH7259" s="27"/>
      <c r="BI7259" s="27"/>
      <c r="BT7259" s="31"/>
      <c r="BU7259" s="32"/>
      <c r="BV7259" s="33"/>
      <c r="BW7259" s="32"/>
      <c r="BX7259" s="32"/>
      <c r="BY7259" s="34"/>
      <c r="CA7259" s="32"/>
      <c r="CB7259" s="32"/>
    </row>
    <row r="7260" spans="1:80">
      <c r="A7260" s="20"/>
      <c r="B7260" s="21"/>
      <c r="C7260" s="21"/>
      <c r="D7260" s="21"/>
      <c r="E7260" s="21"/>
      <c r="F7260" s="21"/>
      <c r="G7260" s="21"/>
      <c r="H7260" s="21"/>
      <c r="I7260" s="21"/>
      <c r="J7260" s="21"/>
      <c r="K7260" s="22"/>
      <c r="L7260" s="22"/>
      <c r="M7260" s="22"/>
      <c r="N7260" s="22"/>
      <c r="O7260" s="22"/>
      <c r="P7260" s="22"/>
      <c r="Q7260" s="22"/>
      <c r="R7260" s="22"/>
      <c r="S7260" s="22"/>
      <c r="T7260" s="22"/>
      <c r="U7260" s="22"/>
      <c r="V7260" s="22"/>
      <c r="W7260" s="22"/>
      <c r="X7260" s="22"/>
      <c r="Y7260" s="22"/>
      <c r="Z7260" s="22"/>
      <c r="AA7260" s="22"/>
      <c r="AB7260" s="23"/>
      <c r="AC7260" s="23"/>
      <c r="AD7260" s="22"/>
      <c r="AE7260" s="24"/>
      <c r="AF7260" s="24"/>
      <c r="AG7260" s="24"/>
      <c r="AH7260" s="24"/>
      <c r="AI7260" s="24"/>
      <c r="AJ7260" s="24"/>
      <c r="AK7260" s="24"/>
      <c r="AL7260" s="24"/>
      <c r="AM7260" s="24"/>
      <c r="AN7260" s="24"/>
      <c r="AO7260" s="24"/>
      <c r="AP7260" s="24"/>
      <c r="AQ7260" s="24"/>
      <c r="AR7260" s="24"/>
      <c r="AS7260" s="24"/>
      <c r="AT7260" s="25"/>
      <c r="AV7260" s="26"/>
      <c r="AW7260" s="26"/>
      <c r="AX7260" s="27"/>
      <c r="AY7260" s="27"/>
      <c r="AZ7260" s="27"/>
      <c r="BA7260" s="27"/>
      <c r="BB7260" s="27"/>
      <c r="BC7260" s="27"/>
      <c r="BD7260" s="27"/>
      <c r="BE7260" s="27"/>
      <c r="BF7260" s="27"/>
      <c r="BG7260" s="27"/>
      <c r="BH7260" s="27"/>
      <c r="BI7260" s="27"/>
      <c r="BT7260" s="31"/>
      <c r="BU7260" s="32"/>
      <c r="BV7260" s="33"/>
      <c r="BW7260" s="32"/>
      <c r="BX7260" s="32"/>
      <c r="BY7260" s="34"/>
      <c r="CA7260" s="32"/>
      <c r="CB7260" s="32"/>
    </row>
    <row r="7261" spans="1:80">
      <c r="A7261" s="20"/>
      <c r="B7261" s="21"/>
      <c r="C7261" s="21"/>
      <c r="D7261" s="21"/>
      <c r="E7261" s="21"/>
      <c r="F7261" s="21"/>
      <c r="G7261" s="21"/>
      <c r="H7261" s="21"/>
      <c r="I7261" s="21"/>
      <c r="J7261" s="21"/>
      <c r="K7261" s="22"/>
      <c r="L7261" s="22"/>
      <c r="M7261" s="22"/>
      <c r="N7261" s="22"/>
      <c r="O7261" s="22"/>
      <c r="P7261" s="22"/>
      <c r="Q7261" s="22"/>
      <c r="R7261" s="22"/>
      <c r="S7261" s="22"/>
      <c r="T7261" s="22"/>
      <c r="U7261" s="22"/>
      <c r="V7261" s="22"/>
      <c r="W7261" s="22"/>
      <c r="X7261" s="22"/>
      <c r="Y7261" s="22"/>
      <c r="Z7261" s="22"/>
      <c r="AA7261" s="22"/>
      <c r="AB7261" s="23"/>
      <c r="AC7261" s="23"/>
      <c r="AD7261" s="22"/>
      <c r="AE7261" s="24"/>
      <c r="AF7261" s="24"/>
      <c r="AG7261" s="24"/>
      <c r="AH7261" s="24"/>
      <c r="AI7261" s="24"/>
      <c r="AJ7261" s="24"/>
      <c r="AK7261" s="24"/>
      <c r="AL7261" s="24"/>
      <c r="AM7261" s="24"/>
      <c r="AN7261" s="24"/>
      <c r="AO7261" s="24"/>
      <c r="AP7261" s="24"/>
      <c r="AQ7261" s="24"/>
      <c r="AR7261" s="24"/>
      <c r="AS7261" s="24"/>
      <c r="AT7261" s="25"/>
      <c r="AV7261" s="26"/>
      <c r="AW7261" s="26"/>
      <c r="AX7261" s="27"/>
      <c r="AY7261" s="27"/>
      <c r="AZ7261" s="27"/>
      <c r="BA7261" s="27"/>
      <c r="BB7261" s="27"/>
      <c r="BC7261" s="27"/>
      <c r="BD7261" s="27"/>
      <c r="BE7261" s="27"/>
      <c r="BF7261" s="27"/>
      <c r="BG7261" s="27"/>
      <c r="BH7261" s="27"/>
      <c r="BI7261" s="27"/>
      <c r="BT7261" s="31"/>
      <c r="BU7261" s="32"/>
      <c r="BV7261" s="33"/>
      <c r="BW7261" s="32"/>
      <c r="BX7261" s="32"/>
      <c r="BY7261" s="34"/>
      <c r="CA7261" s="32"/>
      <c r="CB7261" s="32"/>
    </row>
    <row r="7262" spans="1:80">
      <c r="A7262" s="20"/>
      <c r="B7262" s="21"/>
      <c r="C7262" s="21"/>
      <c r="D7262" s="21"/>
      <c r="E7262" s="21"/>
      <c r="F7262" s="21"/>
      <c r="G7262" s="21"/>
      <c r="H7262" s="21"/>
      <c r="I7262" s="21"/>
      <c r="J7262" s="21"/>
      <c r="K7262" s="22"/>
      <c r="L7262" s="22"/>
      <c r="M7262" s="22"/>
      <c r="N7262" s="22"/>
      <c r="O7262" s="22"/>
      <c r="P7262" s="22"/>
      <c r="Q7262" s="22"/>
      <c r="R7262" s="22"/>
      <c r="S7262" s="22"/>
      <c r="T7262" s="22"/>
      <c r="U7262" s="22"/>
      <c r="V7262" s="22"/>
      <c r="W7262" s="22"/>
      <c r="X7262" s="22"/>
      <c r="Y7262" s="22"/>
      <c r="Z7262" s="22"/>
      <c r="AA7262" s="22"/>
      <c r="AB7262" s="23"/>
      <c r="AC7262" s="23"/>
      <c r="AD7262" s="22"/>
      <c r="AE7262" s="24"/>
      <c r="AF7262" s="24"/>
      <c r="AG7262" s="24"/>
      <c r="AH7262" s="24"/>
      <c r="AI7262" s="24"/>
      <c r="AJ7262" s="24"/>
      <c r="AK7262" s="24"/>
      <c r="AL7262" s="24"/>
      <c r="AM7262" s="24"/>
      <c r="AN7262" s="24"/>
      <c r="AO7262" s="24"/>
      <c r="AP7262" s="24"/>
      <c r="AQ7262" s="24"/>
      <c r="AR7262" s="24"/>
      <c r="AS7262" s="24"/>
      <c r="AT7262" s="25"/>
      <c r="AV7262" s="26"/>
      <c r="AW7262" s="26"/>
      <c r="AX7262" s="27"/>
      <c r="AY7262" s="27"/>
      <c r="AZ7262" s="27"/>
      <c r="BA7262" s="27"/>
      <c r="BB7262" s="27"/>
      <c r="BC7262" s="27"/>
      <c r="BD7262" s="27"/>
      <c r="BE7262" s="27"/>
      <c r="BF7262" s="27"/>
      <c r="BG7262" s="27"/>
      <c r="BH7262" s="27"/>
      <c r="BI7262" s="27"/>
      <c r="BT7262" s="31"/>
      <c r="BU7262" s="32"/>
      <c r="BV7262" s="33"/>
      <c r="BW7262" s="32"/>
      <c r="BX7262" s="32"/>
      <c r="BY7262" s="34"/>
      <c r="CA7262" s="32"/>
      <c r="CB7262" s="32"/>
    </row>
    <row r="7263" spans="1:80">
      <c r="A7263" s="20"/>
      <c r="B7263" s="21"/>
      <c r="C7263" s="21"/>
      <c r="D7263" s="21"/>
      <c r="E7263" s="21"/>
      <c r="F7263" s="21"/>
      <c r="G7263" s="21"/>
      <c r="H7263" s="21"/>
      <c r="I7263" s="21"/>
      <c r="J7263" s="21"/>
      <c r="K7263" s="22"/>
      <c r="L7263" s="22"/>
      <c r="M7263" s="22"/>
      <c r="N7263" s="22"/>
      <c r="O7263" s="22"/>
      <c r="P7263" s="22"/>
      <c r="Q7263" s="22"/>
      <c r="R7263" s="22"/>
      <c r="S7263" s="22"/>
      <c r="T7263" s="22"/>
      <c r="U7263" s="22"/>
      <c r="V7263" s="22"/>
      <c r="W7263" s="22"/>
      <c r="X7263" s="22"/>
      <c r="Y7263" s="22"/>
      <c r="Z7263" s="22"/>
      <c r="AA7263" s="22"/>
      <c r="AB7263" s="23"/>
      <c r="AC7263" s="23"/>
      <c r="AD7263" s="22"/>
      <c r="AE7263" s="24"/>
      <c r="AF7263" s="24"/>
      <c r="AG7263" s="24"/>
      <c r="AH7263" s="24"/>
      <c r="AI7263" s="24"/>
      <c r="AJ7263" s="24"/>
      <c r="AK7263" s="24"/>
      <c r="AL7263" s="24"/>
      <c r="AM7263" s="24"/>
      <c r="AN7263" s="24"/>
      <c r="AO7263" s="24"/>
      <c r="AP7263" s="24"/>
      <c r="AQ7263" s="24"/>
      <c r="AR7263" s="24"/>
      <c r="AS7263" s="24"/>
      <c r="AT7263" s="25"/>
      <c r="AV7263" s="26"/>
      <c r="AW7263" s="26"/>
      <c r="AX7263" s="27"/>
      <c r="AY7263" s="27"/>
      <c r="AZ7263" s="27"/>
      <c r="BA7263" s="27"/>
      <c r="BB7263" s="27"/>
      <c r="BC7263" s="27"/>
      <c r="BD7263" s="27"/>
      <c r="BE7263" s="27"/>
      <c r="BF7263" s="27"/>
      <c r="BG7263" s="27"/>
      <c r="BH7263" s="27"/>
      <c r="BI7263" s="27"/>
      <c r="BT7263" s="31"/>
      <c r="BU7263" s="32"/>
      <c r="BV7263" s="33"/>
      <c r="BW7263" s="32"/>
      <c r="BX7263" s="32"/>
      <c r="BY7263" s="34"/>
      <c r="CA7263" s="32"/>
      <c r="CB7263" s="32"/>
    </row>
    <row r="7264" spans="1:80">
      <c r="A7264" s="20"/>
      <c r="B7264" s="21"/>
      <c r="C7264" s="21"/>
      <c r="D7264" s="21"/>
      <c r="E7264" s="21"/>
      <c r="F7264" s="21"/>
      <c r="G7264" s="21"/>
      <c r="H7264" s="21"/>
      <c r="I7264" s="21"/>
      <c r="J7264" s="21"/>
      <c r="K7264" s="22"/>
      <c r="L7264" s="22"/>
      <c r="M7264" s="22"/>
      <c r="N7264" s="22"/>
      <c r="O7264" s="22"/>
      <c r="P7264" s="22"/>
      <c r="Q7264" s="22"/>
      <c r="R7264" s="22"/>
      <c r="S7264" s="22"/>
      <c r="T7264" s="22"/>
      <c r="U7264" s="22"/>
      <c r="V7264" s="22"/>
      <c r="W7264" s="22"/>
      <c r="X7264" s="22"/>
      <c r="Y7264" s="22"/>
      <c r="Z7264" s="22"/>
      <c r="AA7264" s="22"/>
      <c r="AB7264" s="23"/>
      <c r="AC7264" s="23"/>
      <c r="AD7264" s="22"/>
      <c r="AE7264" s="24"/>
      <c r="AF7264" s="24"/>
      <c r="AG7264" s="24"/>
      <c r="AH7264" s="24"/>
      <c r="AI7264" s="24"/>
      <c r="AJ7264" s="24"/>
      <c r="AK7264" s="24"/>
      <c r="AL7264" s="24"/>
      <c r="AM7264" s="24"/>
      <c r="AN7264" s="24"/>
      <c r="AO7264" s="24"/>
      <c r="AP7264" s="24"/>
      <c r="AQ7264" s="24"/>
      <c r="AR7264" s="24"/>
      <c r="AS7264" s="24"/>
      <c r="AT7264" s="25"/>
      <c r="AV7264" s="26"/>
      <c r="AW7264" s="26"/>
      <c r="AX7264" s="27"/>
      <c r="AY7264" s="27"/>
      <c r="AZ7264" s="27"/>
      <c r="BA7264" s="27"/>
      <c r="BB7264" s="27"/>
      <c r="BC7264" s="27"/>
      <c r="BD7264" s="27"/>
      <c r="BE7264" s="27"/>
      <c r="BF7264" s="27"/>
      <c r="BG7264" s="27"/>
      <c r="BH7264" s="27"/>
      <c r="BI7264" s="27"/>
      <c r="BT7264" s="31"/>
      <c r="BU7264" s="32"/>
      <c r="BV7264" s="33"/>
      <c r="BW7264" s="32"/>
      <c r="BX7264" s="32"/>
      <c r="BY7264" s="34"/>
      <c r="CA7264" s="32"/>
      <c r="CB7264" s="32"/>
    </row>
    <row r="7265" spans="1:80">
      <c r="A7265" s="20"/>
      <c r="B7265" s="21"/>
      <c r="C7265" s="21"/>
      <c r="D7265" s="21"/>
      <c r="E7265" s="21"/>
      <c r="F7265" s="21"/>
      <c r="G7265" s="21"/>
      <c r="H7265" s="21"/>
      <c r="I7265" s="21"/>
      <c r="J7265" s="21"/>
      <c r="K7265" s="22"/>
      <c r="L7265" s="22"/>
      <c r="M7265" s="22"/>
      <c r="N7265" s="22"/>
      <c r="O7265" s="22"/>
      <c r="P7265" s="22"/>
      <c r="Q7265" s="22"/>
      <c r="R7265" s="22"/>
      <c r="S7265" s="22"/>
      <c r="T7265" s="22"/>
      <c r="U7265" s="22"/>
      <c r="V7265" s="22"/>
      <c r="W7265" s="22"/>
      <c r="X7265" s="22"/>
      <c r="Y7265" s="22"/>
      <c r="Z7265" s="22"/>
      <c r="AA7265" s="22"/>
      <c r="AB7265" s="23"/>
      <c r="AC7265" s="23"/>
      <c r="AD7265" s="22"/>
      <c r="AE7265" s="24"/>
      <c r="AF7265" s="24"/>
      <c r="AG7265" s="24"/>
      <c r="AH7265" s="24"/>
      <c r="AI7265" s="24"/>
      <c r="AJ7265" s="24"/>
      <c r="AK7265" s="24"/>
      <c r="AL7265" s="24"/>
      <c r="AM7265" s="24"/>
      <c r="AN7265" s="24"/>
      <c r="AO7265" s="24"/>
      <c r="AP7265" s="24"/>
      <c r="AQ7265" s="24"/>
      <c r="AR7265" s="24"/>
      <c r="AS7265" s="24"/>
      <c r="AT7265" s="25"/>
      <c r="AV7265" s="26"/>
      <c r="AW7265" s="26"/>
      <c r="AX7265" s="27"/>
      <c r="AY7265" s="27"/>
      <c r="AZ7265" s="27"/>
      <c r="BA7265" s="27"/>
      <c r="BB7265" s="27"/>
      <c r="BC7265" s="27"/>
      <c r="BD7265" s="27"/>
      <c r="BE7265" s="27"/>
      <c r="BF7265" s="27"/>
      <c r="BG7265" s="27"/>
      <c r="BH7265" s="27"/>
      <c r="BI7265" s="27"/>
      <c r="BT7265" s="31"/>
      <c r="BU7265" s="32"/>
      <c r="BV7265" s="33"/>
      <c r="BW7265" s="32"/>
      <c r="BX7265" s="32"/>
      <c r="BY7265" s="34"/>
      <c r="CA7265" s="32"/>
      <c r="CB7265" s="32"/>
    </row>
    <row r="7266" spans="1:80">
      <c r="A7266" s="20"/>
      <c r="B7266" s="21"/>
      <c r="C7266" s="21"/>
      <c r="D7266" s="21"/>
      <c r="E7266" s="21"/>
      <c r="F7266" s="21"/>
      <c r="G7266" s="21"/>
      <c r="H7266" s="21"/>
      <c r="I7266" s="21"/>
      <c r="J7266" s="21"/>
      <c r="K7266" s="22"/>
      <c r="L7266" s="22"/>
      <c r="M7266" s="22"/>
      <c r="N7266" s="22"/>
      <c r="O7266" s="22"/>
      <c r="P7266" s="22"/>
      <c r="Q7266" s="22"/>
      <c r="R7266" s="22"/>
      <c r="S7266" s="22"/>
      <c r="T7266" s="22"/>
      <c r="U7266" s="22"/>
      <c r="V7266" s="22"/>
      <c r="W7266" s="22"/>
      <c r="X7266" s="22"/>
      <c r="Y7266" s="22"/>
      <c r="Z7266" s="22"/>
      <c r="AA7266" s="22"/>
      <c r="AB7266" s="23"/>
      <c r="AC7266" s="23"/>
      <c r="AD7266" s="22"/>
      <c r="AE7266" s="24"/>
      <c r="AF7266" s="24"/>
      <c r="AG7266" s="24"/>
      <c r="AH7266" s="24"/>
      <c r="AI7266" s="24"/>
      <c r="AJ7266" s="24"/>
      <c r="AK7266" s="24"/>
      <c r="AL7266" s="24"/>
      <c r="AM7266" s="24"/>
      <c r="AN7266" s="24"/>
      <c r="AO7266" s="24"/>
      <c r="AP7266" s="24"/>
      <c r="AQ7266" s="24"/>
      <c r="AR7266" s="24"/>
      <c r="AS7266" s="24"/>
      <c r="AT7266" s="25"/>
      <c r="AV7266" s="26"/>
      <c r="AW7266" s="26"/>
      <c r="AX7266" s="27"/>
      <c r="AY7266" s="27"/>
      <c r="AZ7266" s="27"/>
      <c r="BA7266" s="27"/>
      <c r="BB7266" s="27"/>
      <c r="BC7266" s="27"/>
      <c r="BD7266" s="27"/>
      <c r="BE7266" s="27"/>
      <c r="BF7266" s="27"/>
      <c r="BG7266" s="27"/>
      <c r="BH7266" s="27"/>
      <c r="BI7266" s="27"/>
      <c r="BT7266" s="31"/>
      <c r="BU7266" s="32"/>
      <c r="BV7266" s="33"/>
      <c r="BW7266" s="32"/>
      <c r="BX7266" s="32"/>
      <c r="BY7266" s="34"/>
      <c r="CA7266" s="32"/>
      <c r="CB7266" s="32"/>
    </row>
    <row r="7267" spans="1:80">
      <c r="A7267" s="20"/>
      <c r="B7267" s="21"/>
      <c r="C7267" s="21"/>
      <c r="D7267" s="21"/>
      <c r="E7267" s="21"/>
      <c r="F7267" s="21"/>
      <c r="G7267" s="21"/>
      <c r="H7267" s="21"/>
      <c r="I7267" s="21"/>
      <c r="J7267" s="21"/>
      <c r="K7267" s="22"/>
      <c r="L7267" s="22"/>
      <c r="M7267" s="22"/>
      <c r="N7267" s="22"/>
      <c r="O7267" s="22"/>
      <c r="P7267" s="22"/>
      <c r="Q7267" s="22"/>
      <c r="R7267" s="22"/>
      <c r="S7267" s="22"/>
      <c r="T7267" s="22"/>
      <c r="U7267" s="22"/>
      <c r="V7267" s="22"/>
      <c r="W7267" s="22"/>
      <c r="X7267" s="22"/>
      <c r="Y7267" s="22"/>
      <c r="Z7267" s="22"/>
      <c r="AA7267" s="22"/>
      <c r="AB7267" s="23"/>
      <c r="AC7267" s="23"/>
      <c r="AD7267" s="22"/>
      <c r="AE7267" s="24"/>
      <c r="AF7267" s="24"/>
      <c r="AG7267" s="24"/>
      <c r="AH7267" s="24"/>
      <c r="AI7267" s="24"/>
      <c r="AJ7267" s="24"/>
      <c r="AK7267" s="24"/>
      <c r="AL7267" s="24"/>
      <c r="AM7267" s="24"/>
      <c r="AN7267" s="24"/>
      <c r="AO7267" s="24"/>
      <c r="AP7267" s="24"/>
      <c r="AQ7267" s="24"/>
      <c r="AR7267" s="24"/>
      <c r="AS7267" s="24"/>
      <c r="AT7267" s="25"/>
      <c r="AV7267" s="26"/>
      <c r="AW7267" s="26"/>
      <c r="AX7267" s="27"/>
      <c r="AY7267" s="27"/>
      <c r="AZ7267" s="27"/>
      <c r="BA7267" s="27"/>
      <c r="BB7267" s="27"/>
      <c r="BC7267" s="27"/>
      <c r="BD7267" s="27"/>
      <c r="BE7267" s="27"/>
      <c r="BF7267" s="27"/>
      <c r="BG7267" s="27"/>
      <c r="BH7267" s="27"/>
      <c r="BI7267" s="27"/>
      <c r="BT7267" s="31"/>
      <c r="BU7267" s="32"/>
      <c r="BV7267" s="33"/>
      <c r="BW7267" s="32"/>
      <c r="BX7267" s="32"/>
      <c r="BY7267" s="34"/>
      <c r="CA7267" s="32"/>
      <c r="CB7267" s="32"/>
    </row>
    <row r="7268" spans="1:80">
      <c r="A7268" s="20"/>
      <c r="B7268" s="21"/>
      <c r="C7268" s="21"/>
      <c r="D7268" s="21"/>
      <c r="E7268" s="21"/>
      <c r="F7268" s="21"/>
      <c r="G7268" s="21"/>
      <c r="H7268" s="21"/>
      <c r="I7268" s="21"/>
      <c r="J7268" s="21"/>
      <c r="K7268" s="22"/>
      <c r="L7268" s="22"/>
      <c r="M7268" s="22"/>
      <c r="N7268" s="22"/>
      <c r="O7268" s="22"/>
      <c r="P7268" s="22"/>
      <c r="Q7268" s="22"/>
      <c r="R7268" s="22"/>
      <c r="S7268" s="22"/>
      <c r="T7268" s="22"/>
      <c r="U7268" s="22"/>
      <c r="V7268" s="22"/>
      <c r="W7268" s="22"/>
      <c r="X7268" s="22"/>
      <c r="Y7268" s="22"/>
      <c r="Z7268" s="22"/>
      <c r="AA7268" s="22"/>
      <c r="AB7268" s="23"/>
      <c r="AC7268" s="23"/>
      <c r="AD7268" s="22"/>
      <c r="AE7268" s="24"/>
      <c r="AF7268" s="24"/>
      <c r="AG7268" s="24"/>
      <c r="AH7268" s="24"/>
      <c r="AI7268" s="24"/>
      <c r="AJ7268" s="24"/>
      <c r="AK7268" s="24"/>
      <c r="AL7268" s="24"/>
      <c r="AM7268" s="24"/>
      <c r="AN7268" s="24"/>
      <c r="AO7268" s="24"/>
      <c r="AP7268" s="24"/>
      <c r="AQ7268" s="24"/>
      <c r="AR7268" s="24"/>
      <c r="AS7268" s="24"/>
      <c r="AT7268" s="25"/>
      <c r="AV7268" s="26"/>
      <c r="AW7268" s="26"/>
      <c r="AX7268" s="27"/>
      <c r="AY7268" s="27"/>
      <c r="AZ7268" s="27"/>
      <c r="BA7268" s="27"/>
      <c r="BB7268" s="27"/>
      <c r="BC7268" s="27"/>
      <c r="BD7268" s="27"/>
      <c r="BE7268" s="27"/>
      <c r="BF7268" s="27"/>
      <c r="BG7268" s="27"/>
      <c r="BH7268" s="27"/>
      <c r="BI7268" s="27"/>
      <c r="BT7268" s="31"/>
      <c r="BU7268" s="32"/>
      <c r="BV7268" s="33"/>
      <c r="BW7268" s="32"/>
      <c r="BX7268" s="32"/>
      <c r="BY7268" s="34"/>
      <c r="CA7268" s="32"/>
      <c r="CB7268" s="32"/>
    </row>
    <row r="7269" spans="1:80">
      <c r="A7269" s="20"/>
      <c r="B7269" s="21"/>
      <c r="C7269" s="21"/>
      <c r="D7269" s="21"/>
      <c r="E7269" s="21"/>
      <c r="F7269" s="21"/>
      <c r="G7269" s="21"/>
      <c r="H7269" s="21"/>
      <c r="I7269" s="21"/>
      <c r="J7269" s="21"/>
      <c r="K7269" s="22"/>
      <c r="L7269" s="22"/>
      <c r="M7269" s="22"/>
      <c r="N7269" s="22"/>
      <c r="O7269" s="22"/>
      <c r="P7269" s="22"/>
      <c r="Q7269" s="22"/>
      <c r="R7269" s="22"/>
      <c r="S7269" s="22"/>
      <c r="T7269" s="22"/>
      <c r="U7269" s="22"/>
      <c r="V7269" s="22"/>
      <c r="W7269" s="22"/>
      <c r="X7269" s="22"/>
      <c r="Y7269" s="22"/>
      <c r="Z7269" s="22"/>
      <c r="AA7269" s="22"/>
      <c r="AB7269" s="23"/>
      <c r="AC7269" s="23"/>
      <c r="AD7269" s="22"/>
      <c r="AE7269" s="24"/>
      <c r="AF7269" s="24"/>
      <c r="AG7269" s="24"/>
      <c r="AH7269" s="24"/>
      <c r="AI7269" s="24"/>
      <c r="AJ7269" s="24"/>
      <c r="AK7269" s="24"/>
      <c r="AL7269" s="24"/>
      <c r="AM7269" s="24"/>
      <c r="AN7269" s="24"/>
      <c r="AO7269" s="24"/>
      <c r="AP7269" s="24"/>
      <c r="AQ7269" s="24"/>
      <c r="AR7269" s="24"/>
      <c r="AS7269" s="24"/>
      <c r="AT7269" s="25"/>
      <c r="AV7269" s="26"/>
      <c r="AW7269" s="26"/>
      <c r="AX7269" s="27"/>
      <c r="AY7269" s="27"/>
      <c r="AZ7269" s="27"/>
      <c r="BA7269" s="27"/>
      <c r="BB7269" s="27"/>
      <c r="BC7269" s="27"/>
      <c r="BD7269" s="27"/>
      <c r="BE7269" s="27"/>
      <c r="BF7269" s="27"/>
      <c r="BG7269" s="27"/>
      <c r="BH7269" s="27"/>
      <c r="BI7269" s="27"/>
      <c r="BT7269" s="31"/>
      <c r="BU7269" s="32"/>
      <c r="BV7269" s="33"/>
      <c r="BW7269" s="32"/>
      <c r="BX7269" s="32"/>
      <c r="BY7269" s="34"/>
      <c r="CA7269" s="32"/>
      <c r="CB7269" s="32"/>
    </row>
    <row r="7270" spans="1:80">
      <c r="A7270" s="20"/>
      <c r="B7270" s="21"/>
      <c r="C7270" s="21"/>
      <c r="D7270" s="21"/>
      <c r="E7270" s="21"/>
      <c r="F7270" s="21"/>
      <c r="G7270" s="21"/>
      <c r="H7270" s="21"/>
      <c r="I7270" s="21"/>
      <c r="J7270" s="21"/>
      <c r="K7270" s="22"/>
      <c r="L7270" s="22"/>
      <c r="M7270" s="22"/>
      <c r="N7270" s="22"/>
      <c r="O7270" s="22"/>
      <c r="P7270" s="22"/>
      <c r="Q7270" s="22"/>
      <c r="R7270" s="22"/>
      <c r="S7270" s="22"/>
      <c r="T7270" s="22"/>
      <c r="U7270" s="22"/>
      <c r="V7270" s="22"/>
      <c r="W7270" s="22"/>
      <c r="X7270" s="22"/>
      <c r="Y7270" s="22"/>
      <c r="Z7270" s="22"/>
      <c r="AA7270" s="22"/>
      <c r="AB7270" s="23"/>
      <c r="AC7270" s="23"/>
      <c r="AD7270" s="22"/>
      <c r="AE7270" s="24"/>
      <c r="AF7270" s="24"/>
      <c r="AG7270" s="24"/>
      <c r="AH7270" s="24"/>
      <c r="AI7270" s="24"/>
      <c r="AJ7270" s="24"/>
      <c r="AK7270" s="24"/>
      <c r="AL7270" s="24"/>
      <c r="AM7270" s="24"/>
      <c r="AN7270" s="24"/>
      <c r="AO7270" s="24"/>
      <c r="AP7270" s="24"/>
      <c r="AQ7270" s="24"/>
      <c r="AR7270" s="24"/>
      <c r="AS7270" s="24"/>
      <c r="AT7270" s="25"/>
      <c r="AV7270" s="26"/>
      <c r="AW7270" s="26"/>
      <c r="AX7270" s="27"/>
      <c r="AY7270" s="27"/>
      <c r="AZ7270" s="27"/>
      <c r="BA7270" s="27"/>
      <c r="BB7270" s="27"/>
      <c r="BC7270" s="27"/>
      <c r="BD7270" s="27"/>
      <c r="BE7270" s="27"/>
      <c r="BF7270" s="27"/>
      <c r="BG7270" s="27"/>
      <c r="BH7270" s="27"/>
      <c r="BI7270" s="27"/>
      <c r="BT7270" s="31"/>
      <c r="BU7270" s="32"/>
      <c r="BV7270" s="33"/>
      <c r="BW7270" s="32"/>
      <c r="BX7270" s="32"/>
      <c r="BY7270" s="34"/>
      <c r="CA7270" s="32"/>
      <c r="CB7270" s="32"/>
    </row>
    <row r="7271" spans="1:80">
      <c r="A7271" s="20"/>
      <c r="B7271" s="21"/>
      <c r="C7271" s="21"/>
      <c r="D7271" s="21"/>
      <c r="E7271" s="21"/>
      <c r="F7271" s="21"/>
      <c r="G7271" s="21"/>
      <c r="H7271" s="21"/>
      <c r="I7271" s="21"/>
      <c r="J7271" s="21"/>
      <c r="K7271" s="22"/>
      <c r="L7271" s="22"/>
      <c r="M7271" s="22"/>
      <c r="N7271" s="22"/>
      <c r="O7271" s="22"/>
      <c r="P7271" s="22"/>
      <c r="Q7271" s="22"/>
      <c r="R7271" s="22"/>
      <c r="S7271" s="22"/>
      <c r="T7271" s="22"/>
      <c r="U7271" s="22"/>
      <c r="V7271" s="22"/>
      <c r="W7271" s="22"/>
      <c r="X7271" s="22"/>
      <c r="Y7271" s="22"/>
      <c r="Z7271" s="22"/>
      <c r="AA7271" s="22"/>
      <c r="AB7271" s="23"/>
      <c r="AC7271" s="23"/>
      <c r="AD7271" s="22"/>
      <c r="AE7271" s="24"/>
      <c r="AF7271" s="24"/>
      <c r="AG7271" s="24"/>
      <c r="AH7271" s="24"/>
      <c r="AI7271" s="24"/>
      <c r="AJ7271" s="24"/>
      <c r="AK7271" s="24"/>
      <c r="AL7271" s="24"/>
      <c r="AM7271" s="24"/>
      <c r="AN7271" s="24"/>
      <c r="AO7271" s="24"/>
      <c r="AP7271" s="24"/>
      <c r="AQ7271" s="24"/>
      <c r="AR7271" s="24"/>
      <c r="AS7271" s="24"/>
      <c r="AT7271" s="25"/>
      <c r="AV7271" s="26"/>
      <c r="AW7271" s="26"/>
      <c r="AX7271" s="27"/>
      <c r="AY7271" s="27"/>
      <c r="AZ7271" s="27"/>
      <c r="BA7271" s="27"/>
      <c r="BB7271" s="27"/>
      <c r="BC7271" s="27"/>
      <c r="BD7271" s="27"/>
      <c r="BE7271" s="27"/>
      <c r="BF7271" s="27"/>
      <c r="BG7271" s="27"/>
      <c r="BH7271" s="27"/>
      <c r="BI7271" s="27"/>
      <c r="BT7271" s="31"/>
      <c r="BU7271" s="32"/>
      <c r="BV7271" s="33"/>
      <c r="BW7271" s="32"/>
      <c r="BX7271" s="32"/>
      <c r="BY7271" s="34"/>
      <c r="CA7271" s="32"/>
      <c r="CB7271" s="32"/>
    </row>
    <row r="7272" spans="1:80">
      <c r="A7272" s="20"/>
      <c r="B7272" s="21"/>
      <c r="C7272" s="21"/>
      <c r="D7272" s="21"/>
      <c r="E7272" s="21"/>
      <c r="F7272" s="21"/>
      <c r="G7272" s="21"/>
      <c r="H7272" s="21"/>
      <c r="I7272" s="21"/>
      <c r="J7272" s="21"/>
      <c r="K7272" s="22"/>
      <c r="L7272" s="22"/>
      <c r="M7272" s="22"/>
      <c r="N7272" s="22"/>
      <c r="O7272" s="22"/>
      <c r="P7272" s="22"/>
      <c r="Q7272" s="22"/>
      <c r="R7272" s="22"/>
      <c r="S7272" s="22"/>
      <c r="T7272" s="22"/>
      <c r="U7272" s="22"/>
      <c r="V7272" s="22"/>
      <c r="W7272" s="22"/>
      <c r="X7272" s="22"/>
      <c r="Y7272" s="22"/>
      <c r="Z7272" s="22"/>
      <c r="AA7272" s="22"/>
      <c r="AB7272" s="23"/>
      <c r="AC7272" s="23"/>
      <c r="AD7272" s="22"/>
      <c r="AE7272" s="24"/>
      <c r="AF7272" s="24"/>
      <c r="AG7272" s="24"/>
      <c r="AH7272" s="24"/>
      <c r="AI7272" s="24"/>
      <c r="AJ7272" s="24"/>
      <c r="AK7272" s="24"/>
      <c r="AL7272" s="24"/>
      <c r="AM7272" s="24"/>
      <c r="AN7272" s="24"/>
      <c r="AO7272" s="24"/>
      <c r="AP7272" s="24"/>
      <c r="AQ7272" s="24"/>
      <c r="AR7272" s="24"/>
      <c r="AS7272" s="24"/>
      <c r="AT7272" s="25"/>
      <c r="AV7272" s="26"/>
      <c r="AW7272" s="26"/>
      <c r="AX7272" s="27"/>
      <c r="AY7272" s="27"/>
      <c r="AZ7272" s="27"/>
      <c r="BA7272" s="27"/>
      <c r="BB7272" s="27"/>
      <c r="BC7272" s="27"/>
      <c r="BD7272" s="27"/>
      <c r="BE7272" s="27"/>
      <c r="BF7272" s="27"/>
      <c r="BG7272" s="27"/>
      <c r="BH7272" s="27"/>
      <c r="BI7272" s="27"/>
      <c r="BT7272" s="31"/>
      <c r="BU7272" s="32"/>
      <c r="BV7272" s="33"/>
      <c r="BW7272" s="32"/>
      <c r="BX7272" s="32"/>
      <c r="BY7272" s="34"/>
      <c r="CA7272" s="32"/>
      <c r="CB7272" s="32"/>
    </row>
    <row r="7273" spans="1:80">
      <c r="A7273" s="20"/>
      <c r="B7273" s="21"/>
      <c r="C7273" s="21"/>
      <c r="D7273" s="21"/>
      <c r="E7273" s="21"/>
      <c r="F7273" s="21"/>
      <c r="G7273" s="21"/>
      <c r="H7273" s="21"/>
      <c r="I7273" s="21"/>
      <c r="J7273" s="21"/>
      <c r="K7273" s="22"/>
      <c r="L7273" s="22"/>
      <c r="M7273" s="22"/>
      <c r="N7273" s="22"/>
      <c r="O7273" s="22"/>
      <c r="P7273" s="22"/>
      <c r="Q7273" s="22"/>
      <c r="R7273" s="22"/>
      <c r="S7273" s="22"/>
      <c r="T7273" s="22"/>
      <c r="U7273" s="22"/>
      <c r="V7273" s="22"/>
      <c r="W7273" s="22"/>
      <c r="X7273" s="22"/>
      <c r="Y7273" s="22"/>
      <c r="Z7273" s="22"/>
      <c r="AA7273" s="22"/>
      <c r="AB7273" s="23"/>
      <c r="AC7273" s="23"/>
      <c r="AD7273" s="22"/>
      <c r="AE7273" s="24"/>
      <c r="AF7273" s="24"/>
      <c r="AG7273" s="24"/>
      <c r="AH7273" s="24"/>
      <c r="AI7273" s="24"/>
      <c r="AJ7273" s="24"/>
      <c r="AK7273" s="24"/>
      <c r="AL7273" s="24"/>
      <c r="AM7273" s="24"/>
      <c r="AN7273" s="24"/>
      <c r="AO7273" s="24"/>
      <c r="AP7273" s="24"/>
      <c r="AQ7273" s="24"/>
      <c r="AR7273" s="24"/>
      <c r="AS7273" s="24"/>
      <c r="AT7273" s="25"/>
      <c r="AV7273" s="26"/>
      <c r="AW7273" s="26"/>
      <c r="AX7273" s="27"/>
      <c r="AY7273" s="27"/>
      <c r="AZ7273" s="27"/>
      <c r="BA7273" s="27"/>
      <c r="BB7273" s="27"/>
      <c r="BC7273" s="27"/>
      <c r="BD7273" s="27"/>
      <c r="BE7273" s="27"/>
      <c r="BF7273" s="27"/>
      <c r="BG7273" s="27"/>
      <c r="BH7273" s="27"/>
      <c r="BI7273" s="27"/>
      <c r="BT7273" s="31"/>
      <c r="BU7273" s="32"/>
      <c r="BV7273" s="33"/>
      <c r="BW7273" s="32"/>
      <c r="BX7273" s="32"/>
      <c r="BY7273" s="34"/>
      <c r="CA7273" s="32"/>
      <c r="CB7273" s="32"/>
    </row>
    <row r="7274" spans="1:80">
      <c r="A7274" s="20"/>
      <c r="B7274" s="21"/>
      <c r="C7274" s="21"/>
      <c r="D7274" s="21"/>
      <c r="E7274" s="21"/>
      <c r="F7274" s="21"/>
      <c r="G7274" s="21"/>
      <c r="H7274" s="21"/>
      <c r="I7274" s="21"/>
      <c r="J7274" s="21"/>
      <c r="K7274" s="22"/>
      <c r="L7274" s="22"/>
      <c r="M7274" s="22"/>
      <c r="N7274" s="22"/>
      <c r="O7274" s="22"/>
      <c r="P7274" s="22"/>
      <c r="Q7274" s="22"/>
      <c r="R7274" s="22"/>
      <c r="S7274" s="22"/>
      <c r="T7274" s="22"/>
      <c r="U7274" s="22"/>
      <c r="V7274" s="22"/>
      <c r="W7274" s="22"/>
      <c r="X7274" s="22"/>
      <c r="Y7274" s="22"/>
      <c r="Z7274" s="22"/>
      <c r="AA7274" s="22"/>
      <c r="AB7274" s="23"/>
      <c r="AC7274" s="23"/>
      <c r="AD7274" s="22"/>
      <c r="AE7274" s="24"/>
      <c r="AF7274" s="24"/>
      <c r="AG7274" s="24"/>
      <c r="AH7274" s="24"/>
      <c r="AI7274" s="24"/>
      <c r="AJ7274" s="24"/>
      <c r="AK7274" s="24"/>
      <c r="AL7274" s="24"/>
      <c r="AM7274" s="24"/>
      <c r="AN7274" s="24"/>
      <c r="AO7274" s="24"/>
      <c r="AP7274" s="24"/>
      <c r="AQ7274" s="24"/>
      <c r="AR7274" s="24"/>
      <c r="AS7274" s="24"/>
      <c r="AT7274" s="25"/>
      <c r="AV7274" s="26"/>
      <c r="AW7274" s="26"/>
      <c r="AX7274" s="27"/>
      <c r="AY7274" s="27"/>
      <c r="AZ7274" s="27"/>
      <c r="BA7274" s="27"/>
      <c r="BB7274" s="27"/>
      <c r="BC7274" s="27"/>
      <c r="BD7274" s="27"/>
      <c r="BE7274" s="27"/>
      <c r="BF7274" s="27"/>
      <c r="BG7274" s="27"/>
      <c r="BH7274" s="27"/>
      <c r="BI7274" s="27"/>
      <c r="BT7274" s="31"/>
      <c r="BU7274" s="32"/>
      <c r="BV7274" s="33"/>
      <c r="BW7274" s="32"/>
      <c r="BX7274" s="32"/>
      <c r="BY7274" s="34"/>
      <c r="CA7274" s="32"/>
      <c r="CB7274" s="32"/>
    </row>
    <row r="7275" spans="1:80">
      <c r="A7275" s="20"/>
      <c r="B7275" s="21"/>
      <c r="C7275" s="21"/>
      <c r="D7275" s="21"/>
      <c r="E7275" s="21"/>
      <c r="F7275" s="21"/>
      <c r="G7275" s="21"/>
      <c r="H7275" s="21"/>
      <c r="I7275" s="21"/>
      <c r="J7275" s="21"/>
      <c r="K7275" s="22"/>
      <c r="L7275" s="22"/>
      <c r="M7275" s="22"/>
      <c r="N7275" s="22"/>
      <c r="O7275" s="22"/>
      <c r="P7275" s="22"/>
      <c r="Q7275" s="22"/>
      <c r="R7275" s="22"/>
      <c r="S7275" s="22"/>
      <c r="T7275" s="22"/>
      <c r="U7275" s="22"/>
      <c r="V7275" s="22"/>
      <c r="W7275" s="22"/>
      <c r="X7275" s="22"/>
      <c r="Y7275" s="22"/>
      <c r="Z7275" s="22"/>
      <c r="AA7275" s="22"/>
      <c r="AB7275" s="23"/>
      <c r="AC7275" s="23"/>
      <c r="AD7275" s="22"/>
      <c r="AE7275" s="24"/>
      <c r="AF7275" s="24"/>
      <c r="AG7275" s="24"/>
      <c r="AH7275" s="24"/>
      <c r="AI7275" s="24"/>
      <c r="AJ7275" s="24"/>
      <c r="AK7275" s="24"/>
      <c r="AL7275" s="24"/>
      <c r="AM7275" s="24"/>
      <c r="AN7275" s="24"/>
      <c r="AO7275" s="24"/>
      <c r="AP7275" s="24"/>
      <c r="AQ7275" s="24"/>
      <c r="AR7275" s="24"/>
      <c r="AS7275" s="24"/>
      <c r="AT7275" s="25"/>
      <c r="AV7275" s="26"/>
      <c r="AW7275" s="26"/>
      <c r="AX7275" s="27"/>
      <c r="AY7275" s="27"/>
      <c r="AZ7275" s="27"/>
      <c r="BA7275" s="27"/>
      <c r="BB7275" s="27"/>
      <c r="BC7275" s="27"/>
      <c r="BD7275" s="27"/>
      <c r="BE7275" s="27"/>
      <c r="BF7275" s="27"/>
      <c r="BG7275" s="27"/>
      <c r="BH7275" s="27"/>
      <c r="BI7275" s="27"/>
      <c r="BT7275" s="31"/>
      <c r="BU7275" s="32"/>
      <c r="BV7275" s="33"/>
      <c r="BW7275" s="32"/>
      <c r="BX7275" s="32"/>
      <c r="BY7275" s="34"/>
      <c r="CA7275" s="32"/>
      <c r="CB7275" s="32"/>
    </row>
    <row r="7276" spans="1:80">
      <c r="A7276" s="20"/>
      <c r="B7276" s="21"/>
      <c r="C7276" s="21"/>
      <c r="D7276" s="21"/>
      <c r="E7276" s="21"/>
      <c r="F7276" s="21"/>
      <c r="G7276" s="21"/>
      <c r="H7276" s="21"/>
      <c r="I7276" s="21"/>
      <c r="J7276" s="21"/>
      <c r="K7276" s="22"/>
      <c r="L7276" s="22"/>
      <c r="M7276" s="22"/>
      <c r="N7276" s="22"/>
      <c r="O7276" s="22"/>
      <c r="P7276" s="22"/>
      <c r="Q7276" s="22"/>
      <c r="R7276" s="22"/>
      <c r="S7276" s="22"/>
      <c r="T7276" s="22"/>
      <c r="U7276" s="22"/>
      <c r="V7276" s="22"/>
      <c r="W7276" s="22"/>
      <c r="X7276" s="22"/>
      <c r="Y7276" s="22"/>
      <c r="Z7276" s="22"/>
      <c r="AA7276" s="22"/>
      <c r="AB7276" s="23"/>
      <c r="AC7276" s="23"/>
      <c r="AD7276" s="22"/>
      <c r="AE7276" s="24"/>
      <c r="AF7276" s="24"/>
      <c r="AG7276" s="24"/>
      <c r="AH7276" s="24"/>
      <c r="AI7276" s="24"/>
      <c r="AJ7276" s="24"/>
      <c r="AK7276" s="24"/>
      <c r="AL7276" s="24"/>
      <c r="AM7276" s="24"/>
      <c r="AN7276" s="24"/>
      <c r="AO7276" s="24"/>
      <c r="AP7276" s="24"/>
      <c r="AQ7276" s="24"/>
      <c r="AR7276" s="24"/>
      <c r="AS7276" s="24"/>
      <c r="AT7276" s="25"/>
      <c r="AV7276" s="26"/>
      <c r="AW7276" s="26"/>
      <c r="AX7276" s="27"/>
      <c r="AY7276" s="27"/>
      <c r="AZ7276" s="27"/>
      <c r="BA7276" s="27"/>
      <c r="BB7276" s="27"/>
      <c r="BC7276" s="27"/>
      <c r="BD7276" s="27"/>
      <c r="BE7276" s="27"/>
      <c r="BF7276" s="27"/>
      <c r="BG7276" s="27"/>
      <c r="BH7276" s="27"/>
      <c r="BI7276" s="27"/>
      <c r="BT7276" s="31"/>
      <c r="BU7276" s="32"/>
      <c r="BV7276" s="33"/>
      <c r="BW7276" s="32"/>
      <c r="BX7276" s="32"/>
      <c r="BY7276" s="34"/>
      <c r="CA7276" s="32"/>
      <c r="CB7276" s="32"/>
    </row>
    <row r="7277" spans="1:80">
      <c r="A7277" s="20"/>
      <c r="B7277" s="21"/>
      <c r="C7277" s="21"/>
      <c r="D7277" s="21"/>
      <c r="E7277" s="21"/>
      <c r="F7277" s="21"/>
      <c r="G7277" s="21"/>
      <c r="H7277" s="21"/>
      <c r="I7277" s="21"/>
      <c r="J7277" s="21"/>
      <c r="K7277" s="22"/>
      <c r="L7277" s="22"/>
      <c r="M7277" s="22"/>
      <c r="N7277" s="22"/>
      <c r="O7277" s="22"/>
      <c r="P7277" s="22"/>
      <c r="Q7277" s="22"/>
      <c r="R7277" s="22"/>
      <c r="S7277" s="22"/>
      <c r="T7277" s="22"/>
      <c r="U7277" s="22"/>
      <c r="V7277" s="22"/>
      <c r="W7277" s="22"/>
      <c r="X7277" s="22"/>
      <c r="Y7277" s="22"/>
      <c r="Z7277" s="22"/>
      <c r="AA7277" s="22"/>
      <c r="AB7277" s="23"/>
      <c r="AC7277" s="23"/>
      <c r="AD7277" s="22"/>
      <c r="AE7277" s="24"/>
      <c r="AF7277" s="24"/>
      <c r="AG7277" s="24"/>
      <c r="AH7277" s="24"/>
      <c r="AI7277" s="24"/>
      <c r="AJ7277" s="24"/>
      <c r="AK7277" s="24"/>
      <c r="AL7277" s="24"/>
      <c r="AM7277" s="24"/>
      <c r="AN7277" s="24"/>
      <c r="AO7277" s="24"/>
      <c r="AP7277" s="24"/>
      <c r="AQ7277" s="24"/>
      <c r="AR7277" s="24"/>
      <c r="AS7277" s="24"/>
      <c r="AT7277" s="25"/>
      <c r="AV7277" s="26"/>
      <c r="AW7277" s="26"/>
      <c r="AX7277" s="27"/>
      <c r="AY7277" s="27"/>
      <c r="AZ7277" s="27"/>
      <c r="BA7277" s="27"/>
      <c r="BB7277" s="27"/>
      <c r="BC7277" s="27"/>
      <c r="BD7277" s="27"/>
      <c r="BE7277" s="27"/>
      <c r="BF7277" s="27"/>
      <c r="BG7277" s="27"/>
      <c r="BH7277" s="27"/>
      <c r="BI7277" s="27"/>
      <c r="BT7277" s="31"/>
      <c r="BU7277" s="32"/>
      <c r="BV7277" s="33"/>
      <c r="BW7277" s="32"/>
      <c r="BX7277" s="32"/>
      <c r="BY7277" s="34"/>
      <c r="CA7277" s="32"/>
      <c r="CB7277" s="32"/>
    </row>
    <row r="7278" spans="1:80">
      <c r="A7278" s="20"/>
      <c r="B7278" s="21"/>
      <c r="C7278" s="21"/>
      <c r="D7278" s="21"/>
      <c r="E7278" s="21"/>
      <c r="F7278" s="21"/>
      <c r="G7278" s="21"/>
      <c r="H7278" s="21"/>
      <c r="I7278" s="21"/>
      <c r="J7278" s="21"/>
      <c r="K7278" s="22"/>
      <c r="L7278" s="22"/>
      <c r="M7278" s="22"/>
      <c r="N7278" s="22"/>
      <c r="O7278" s="22"/>
      <c r="P7278" s="22"/>
      <c r="Q7278" s="22"/>
      <c r="R7278" s="22"/>
      <c r="S7278" s="22"/>
      <c r="T7278" s="22"/>
      <c r="U7278" s="22"/>
      <c r="V7278" s="22"/>
      <c r="W7278" s="22"/>
      <c r="X7278" s="22"/>
      <c r="Y7278" s="22"/>
      <c r="Z7278" s="22"/>
      <c r="AA7278" s="22"/>
      <c r="AB7278" s="23"/>
      <c r="AC7278" s="23"/>
      <c r="AD7278" s="22"/>
      <c r="AE7278" s="24"/>
      <c r="AF7278" s="24"/>
      <c r="AG7278" s="24"/>
      <c r="AH7278" s="24"/>
      <c r="AI7278" s="24"/>
      <c r="AJ7278" s="24"/>
      <c r="AK7278" s="24"/>
      <c r="AL7278" s="24"/>
      <c r="AM7278" s="24"/>
      <c r="AN7278" s="24"/>
      <c r="AO7278" s="24"/>
      <c r="AP7278" s="24"/>
      <c r="AQ7278" s="24"/>
      <c r="AR7278" s="24"/>
      <c r="AS7278" s="24"/>
      <c r="AT7278" s="25"/>
      <c r="AV7278" s="26"/>
      <c r="AW7278" s="26"/>
      <c r="AX7278" s="27"/>
      <c r="AY7278" s="27"/>
      <c r="AZ7278" s="27"/>
      <c r="BA7278" s="27"/>
      <c r="BB7278" s="27"/>
      <c r="BC7278" s="27"/>
      <c r="BD7278" s="27"/>
      <c r="BE7278" s="27"/>
      <c r="BF7278" s="27"/>
      <c r="BG7278" s="27"/>
      <c r="BH7278" s="27"/>
      <c r="BI7278" s="27"/>
      <c r="BT7278" s="31"/>
      <c r="BU7278" s="32"/>
      <c r="BV7278" s="33"/>
      <c r="BW7278" s="32"/>
      <c r="BX7278" s="32"/>
      <c r="BY7278" s="34"/>
      <c r="CA7278" s="32"/>
      <c r="CB7278" s="32"/>
    </row>
    <row r="7279" spans="1:80">
      <c r="A7279" s="20"/>
      <c r="B7279" s="21"/>
      <c r="C7279" s="21"/>
      <c r="D7279" s="21"/>
      <c r="E7279" s="21"/>
      <c r="F7279" s="21"/>
      <c r="G7279" s="21"/>
      <c r="H7279" s="21"/>
      <c r="I7279" s="21"/>
      <c r="J7279" s="21"/>
      <c r="K7279" s="22"/>
      <c r="L7279" s="22"/>
      <c r="M7279" s="22"/>
      <c r="N7279" s="22"/>
      <c r="O7279" s="22"/>
      <c r="P7279" s="22"/>
      <c r="Q7279" s="22"/>
      <c r="R7279" s="22"/>
      <c r="S7279" s="22"/>
      <c r="T7279" s="22"/>
      <c r="U7279" s="22"/>
      <c r="V7279" s="22"/>
      <c r="W7279" s="22"/>
      <c r="X7279" s="22"/>
      <c r="Y7279" s="22"/>
      <c r="Z7279" s="22"/>
      <c r="AA7279" s="22"/>
      <c r="AB7279" s="23"/>
      <c r="AC7279" s="23"/>
      <c r="AD7279" s="22"/>
      <c r="AE7279" s="24"/>
      <c r="AF7279" s="24"/>
      <c r="AG7279" s="24"/>
      <c r="AH7279" s="24"/>
      <c r="AI7279" s="24"/>
      <c r="AJ7279" s="24"/>
      <c r="AK7279" s="24"/>
      <c r="AL7279" s="24"/>
      <c r="AM7279" s="24"/>
      <c r="AN7279" s="24"/>
      <c r="AO7279" s="24"/>
      <c r="AP7279" s="24"/>
      <c r="AQ7279" s="24"/>
      <c r="AR7279" s="24"/>
      <c r="AS7279" s="24"/>
      <c r="AT7279" s="25"/>
      <c r="AV7279" s="26"/>
      <c r="AW7279" s="26"/>
      <c r="AX7279" s="27"/>
      <c r="AY7279" s="27"/>
      <c r="AZ7279" s="27"/>
      <c r="BA7279" s="27"/>
      <c r="BB7279" s="27"/>
      <c r="BC7279" s="27"/>
      <c r="BD7279" s="27"/>
      <c r="BE7279" s="27"/>
      <c r="BF7279" s="27"/>
      <c r="BG7279" s="27"/>
      <c r="BH7279" s="27"/>
      <c r="BI7279" s="27"/>
      <c r="BT7279" s="31"/>
      <c r="BU7279" s="32"/>
      <c r="BV7279" s="33"/>
      <c r="BW7279" s="32"/>
      <c r="BX7279" s="32"/>
      <c r="BY7279" s="34"/>
      <c r="CA7279" s="32"/>
      <c r="CB7279" s="32"/>
    </row>
    <row r="7280" spans="1:80">
      <c r="A7280" s="20"/>
      <c r="B7280" s="21"/>
      <c r="C7280" s="21"/>
      <c r="D7280" s="21"/>
      <c r="E7280" s="21"/>
      <c r="F7280" s="21"/>
      <c r="G7280" s="21"/>
      <c r="H7280" s="21"/>
      <c r="I7280" s="21"/>
      <c r="J7280" s="21"/>
      <c r="K7280" s="22"/>
      <c r="L7280" s="22"/>
      <c r="M7280" s="22"/>
      <c r="N7280" s="22"/>
      <c r="O7280" s="22"/>
      <c r="P7280" s="22"/>
      <c r="Q7280" s="22"/>
      <c r="R7280" s="22"/>
      <c r="S7280" s="22"/>
      <c r="T7280" s="22"/>
      <c r="U7280" s="22"/>
      <c r="V7280" s="22"/>
      <c r="W7280" s="22"/>
      <c r="X7280" s="22"/>
      <c r="Y7280" s="22"/>
      <c r="Z7280" s="22"/>
      <c r="AA7280" s="22"/>
      <c r="AB7280" s="23"/>
      <c r="AC7280" s="23"/>
      <c r="AD7280" s="22"/>
      <c r="AE7280" s="24"/>
      <c r="AF7280" s="24"/>
      <c r="AG7280" s="24"/>
      <c r="AH7280" s="24"/>
      <c r="AI7280" s="24"/>
      <c r="AJ7280" s="24"/>
      <c r="AK7280" s="24"/>
      <c r="AL7280" s="24"/>
      <c r="AM7280" s="24"/>
      <c r="AN7280" s="24"/>
      <c r="AO7280" s="24"/>
      <c r="AP7280" s="24"/>
      <c r="AQ7280" s="24"/>
      <c r="AR7280" s="24"/>
      <c r="AS7280" s="24"/>
      <c r="AT7280" s="25"/>
      <c r="AV7280" s="26"/>
      <c r="AW7280" s="26"/>
      <c r="AX7280" s="27"/>
      <c r="AY7280" s="27"/>
      <c r="AZ7280" s="27"/>
      <c r="BA7280" s="27"/>
      <c r="BB7280" s="27"/>
      <c r="BC7280" s="27"/>
      <c r="BD7280" s="27"/>
      <c r="BE7280" s="27"/>
      <c r="BF7280" s="27"/>
      <c r="BG7280" s="27"/>
      <c r="BH7280" s="27"/>
      <c r="BI7280" s="27"/>
      <c r="BT7280" s="31"/>
      <c r="BU7280" s="32"/>
      <c r="BV7280" s="33"/>
      <c r="BW7280" s="32"/>
      <c r="BX7280" s="32"/>
      <c r="BY7280" s="34"/>
      <c r="CA7280" s="32"/>
      <c r="CB7280" s="32"/>
    </row>
    <row r="7281" spans="1:80">
      <c r="A7281" s="20"/>
      <c r="B7281" s="21"/>
      <c r="C7281" s="21"/>
      <c r="D7281" s="21"/>
      <c r="E7281" s="21"/>
      <c r="F7281" s="21"/>
      <c r="G7281" s="21"/>
      <c r="H7281" s="21"/>
      <c r="I7281" s="21"/>
      <c r="J7281" s="21"/>
      <c r="K7281" s="22"/>
      <c r="L7281" s="22"/>
      <c r="M7281" s="22"/>
      <c r="N7281" s="22"/>
      <c r="O7281" s="22"/>
      <c r="P7281" s="22"/>
      <c r="Q7281" s="22"/>
      <c r="R7281" s="22"/>
      <c r="S7281" s="22"/>
      <c r="T7281" s="22"/>
      <c r="U7281" s="22"/>
      <c r="V7281" s="22"/>
      <c r="W7281" s="22"/>
      <c r="X7281" s="22"/>
      <c r="Y7281" s="22"/>
      <c r="Z7281" s="22"/>
      <c r="AA7281" s="22"/>
      <c r="AB7281" s="23"/>
      <c r="AC7281" s="23"/>
      <c r="AD7281" s="22"/>
      <c r="AE7281" s="24"/>
      <c r="AF7281" s="24"/>
      <c r="AG7281" s="24"/>
      <c r="AH7281" s="24"/>
      <c r="AI7281" s="24"/>
      <c r="AJ7281" s="24"/>
      <c r="AK7281" s="24"/>
      <c r="AL7281" s="24"/>
      <c r="AM7281" s="24"/>
      <c r="AN7281" s="24"/>
      <c r="AO7281" s="24"/>
      <c r="AP7281" s="24"/>
      <c r="AQ7281" s="24"/>
      <c r="AR7281" s="24"/>
      <c r="AS7281" s="24"/>
      <c r="AT7281" s="25"/>
      <c r="AV7281" s="26"/>
      <c r="AW7281" s="26"/>
      <c r="AX7281" s="27"/>
      <c r="AY7281" s="27"/>
      <c r="AZ7281" s="27"/>
      <c r="BA7281" s="27"/>
      <c r="BB7281" s="27"/>
      <c r="BC7281" s="27"/>
      <c r="BD7281" s="27"/>
      <c r="BE7281" s="27"/>
      <c r="BF7281" s="27"/>
      <c r="BG7281" s="27"/>
      <c r="BH7281" s="27"/>
      <c r="BI7281" s="27"/>
      <c r="BT7281" s="31"/>
      <c r="BU7281" s="32"/>
      <c r="BV7281" s="33"/>
      <c r="BW7281" s="32"/>
      <c r="BX7281" s="32"/>
      <c r="BY7281" s="34"/>
      <c r="CA7281" s="32"/>
      <c r="CB7281" s="32"/>
    </row>
    <row r="7282" spans="1:80">
      <c r="A7282" s="20"/>
      <c r="B7282" s="21"/>
      <c r="C7282" s="21"/>
      <c r="D7282" s="21"/>
      <c r="E7282" s="21"/>
      <c r="F7282" s="21"/>
      <c r="G7282" s="21"/>
      <c r="H7282" s="21"/>
      <c r="I7282" s="21"/>
      <c r="J7282" s="21"/>
      <c r="K7282" s="22"/>
      <c r="L7282" s="22"/>
      <c r="M7282" s="22"/>
      <c r="N7282" s="22"/>
      <c r="O7282" s="22"/>
      <c r="P7282" s="22"/>
      <c r="Q7282" s="22"/>
      <c r="R7282" s="22"/>
      <c r="S7282" s="22"/>
      <c r="T7282" s="22"/>
      <c r="U7282" s="22"/>
      <c r="V7282" s="22"/>
      <c r="W7282" s="22"/>
      <c r="X7282" s="22"/>
      <c r="Y7282" s="22"/>
      <c r="Z7282" s="22"/>
      <c r="AA7282" s="22"/>
      <c r="AB7282" s="23"/>
      <c r="AC7282" s="23"/>
      <c r="AD7282" s="22"/>
      <c r="AE7282" s="24"/>
      <c r="AF7282" s="24"/>
      <c r="AG7282" s="24"/>
      <c r="AH7282" s="24"/>
      <c r="AI7282" s="24"/>
      <c r="AJ7282" s="24"/>
      <c r="AK7282" s="24"/>
      <c r="AL7282" s="24"/>
      <c r="AM7282" s="24"/>
      <c r="AN7282" s="24"/>
      <c r="AO7282" s="24"/>
      <c r="AP7282" s="24"/>
      <c r="AQ7282" s="24"/>
      <c r="AR7282" s="24"/>
      <c r="AS7282" s="24"/>
      <c r="AT7282" s="25"/>
      <c r="AV7282" s="26"/>
      <c r="AW7282" s="26"/>
      <c r="AX7282" s="27"/>
      <c r="AY7282" s="27"/>
      <c r="AZ7282" s="27"/>
      <c r="BA7282" s="27"/>
      <c r="BB7282" s="27"/>
      <c r="BC7282" s="27"/>
      <c r="BD7282" s="27"/>
      <c r="BE7282" s="27"/>
      <c r="BF7282" s="27"/>
      <c r="BG7282" s="27"/>
      <c r="BH7282" s="27"/>
      <c r="BI7282" s="27"/>
      <c r="BT7282" s="31"/>
      <c r="BU7282" s="32"/>
      <c r="BV7282" s="33"/>
      <c r="BW7282" s="32"/>
      <c r="BX7282" s="32"/>
      <c r="BY7282" s="34"/>
      <c r="CA7282" s="32"/>
      <c r="CB7282" s="32"/>
    </row>
    <row r="7283" spans="1:80">
      <c r="A7283" s="20"/>
      <c r="B7283" s="21"/>
      <c r="C7283" s="21"/>
      <c r="D7283" s="21"/>
      <c r="E7283" s="21"/>
      <c r="F7283" s="21"/>
      <c r="G7283" s="21"/>
      <c r="H7283" s="21"/>
      <c r="I7283" s="21"/>
      <c r="J7283" s="21"/>
      <c r="K7283" s="22"/>
      <c r="L7283" s="22"/>
      <c r="M7283" s="22"/>
      <c r="N7283" s="22"/>
      <c r="O7283" s="22"/>
      <c r="P7283" s="22"/>
      <c r="Q7283" s="22"/>
      <c r="R7283" s="22"/>
      <c r="S7283" s="22"/>
      <c r="T7283" s="22"/>
      <c r="U7283" s="22"/>
      <c r="V7283" s="22"/>
      <c r="W7283" s="22"/>
      <c r="X7283" s="22"/>
      <c r="Y7283" s="22"/>
      <c r="Z7283" s="22"/>
      <c r="AA7283" s="22"/>
      <c r="AB7283" s="23"/>
      <c r="AC7283" s="23"/>
      <c r="AD7283" s="22"/>
      <c r="AE7283" s="24"/>
      <c r="AF7283" s="24"/>
      <c r="AG7283" s="24"/>
      <c r="AH7283" s="24"/>
      <c r="AI7283" s="24"/>
      <c r="AJ7283" s="24"/>
      <c r="AK7283" s="24"/>
      <c r="AL7283" s="24"/>
      <c r="AM7283" s="24"/>
      <c r="AN7283" s="24"/>
      <c r="AO7283" s="24"/>
      <c r="AP7283" s="24"/>
      <c r="AQ7283" s="24"/>
      <c r="AR7283" s="24"/>
      <c r="AS7283" s="24"/>
      <c r="AT7283" s="25"/>
      <c r="AV7283" s="26"/>
      <c r="AW7283" s="26"/>
      <c r="AX7283" s="27"/>
      <c r="AY7283" s="27"/>
      <c r="AZ7283" s="27"/>
      <c r="BA7283" s="27"/>
      <c r="BB7283" s="27"/>
      <c r="BC7283" s="27"/>
      <c r="BD7283" s="27"/>
      <c r="BE7283" s="27"/>
      <c r="BF7283" s="27"/>
      <c r="BG7283" s="27"/>
      <c r="BH7283" s="27"/>
      <c r="BI7283" s="27"/>
      <c r="BT7283" s="31"/>
      <c r="BU7283" s="32"/>
      <c r="BV7283" s="33"/>
      <c r="BW7283" s="32"/>
      <c r="BX7283" s="32"/>
      <c r="BY7283" s="34"/>
      <c r="CA7283" s="32"/>
      <c r="CB7283" s="32"/>
    </row>
    <row r="7284" spans="1:80">
      <c r="A7284" s="20"/>
      <c r="B7284" s="21"/>
      <c r="C7284" s="21"/>
      <c r="D7284" s="21"/>
      <c r="E7284" s="21"/>
      <c r="F7284" s="21"/>
      <c r="G7284" s="21"/>
      <c r="H7284" s="21"/>
      <c r="I7284" s="21"/>
      <c r="J7284" s="21"/>
      <c r="K7284" s="22"/>
      <c r="L7284" s="22"/>
      <c r="M7284" s="22"/>
      <c r="N7284" s="22"/>
      <c r="O7284" s="22"/>
      <c r="P7284" s="22"/>
      <c r="Q7284" s="22"/>
      <c r="R7284" s="22"/>
      <c r="S7284" s="22"/>
      <c r="T7284" s="22"/>
      <c r="U7284" s="22"/>
      <c r="V7284" s="22"/>
      <c r="W7284" s="22"/>
      <c r="X7284" s="22"/>
      <c r="Y7284" s="22"/>
      <c r="Z7284" s="22"/>
      <c r="AA7284" s="22"/>
      <c r="AB7284" s="23"/>
      <c r="AC7284" s="23"/>
      <c r="AD7284" s="22"/>
      <c r="AE7284" s="24"/>
      <c r="AF7284" s="24"/>
      <c r="AG7284" s="24"/>
      <c r="AH7284" s="24"/>
      <c r="AI7284" s="24"/>
      <c r="AJ7284" s="24"/>
      <c r="AK7284" s="24"/>
      <c r="AL7284" s="24"/>
      <c r="AM7284" s="24"/>
      <c r="AN7284" s="24"/>
      <c r="AO7284" s="24"/>
      <c r="AP7284" s="24"/>
      <c r="AQ7284" s="24"/>
      <c r="AR7284" s="24"/>
      <c r="AS7284" s="24"/>
      <c r="AT7284" s="25"/>
      <c r="AV7284" s="26"/>
      <c r="AW7284" s="26"/>
      <c r="AX7284" s="27"/>
      <c r="AY7284" s="27"/>
      <c r="AZ7284" s="27"/>
      <c r="BA7284" s="27"/>
      <c r="BB7284" s="27"/>
      <c r="BC7284" s="27"/>
      <c r="BD7284" s="27"/>
      <c r="BE7284" s="27"/>
      <c r="BF7284" s="27"/>
      <c r="BG7284" s="27"/>
      <c r="BH7284" s="27"/>
      <c r="BI7284" s="27"/>
      <c r="BT7284" s="31"/>
      <c r="BU7284" s="32"/>
      <c r="BV7284" s="33"/>
      <c r="BW7284" s="32"/>
      <c r="BX7284" s="32"/>
      <c r="BY7284" s="34"/>
      <c r="CA7284" s="32"/>
      <c r="CB7284" s="32"/>
    </row>
    <row r="7285" spans="1:80">
      <c r="A7285" s="20"/>
      <c r="B7285" s="21"/>
      <c r="C7285" s="21"/>
      <c r="D7285" s="21"/>
      <c r="E7285" s="21"/>
      <c r="F7285" s="21"/>
      <c r="G7285" s="21"/>
      <c r="H7285" s="21"/>
      <c r="I7285" s="21"/>
      <c r="J7285" s="21"/>
      <c r="K7285" s="22"/>
      <c r="L7285" s="22"/>
      <c r="M7285" s="22"/>
      <c r="N7285" s="22"/>
      <c r="O7285" s="22"/>
      <c r="P7285" s="22"/>
      <c r="Q7285" s="22"/>
      <c r="R7285" s="22"/>
      <c r="S7285" s="22"/>
      <c r="T7285" s="22"/>
      <c r="U7285" s="22"/>
      <c r="V7285" s="22"/>
      <c r="W7285" s="22"/>
      <c r="X7285" s="22"/>
      <c r="Y7285" s="22"/>
      <c r="Z7285" s="22"/>
      <c r="AA7285" s="22"/>
      <c r="AB7285" s="23"/>
      <c r="AC7285" s="23"/>
      <c r="AD7285" s="22"/>
      <c r="AE7285" s="24"/>
      <c r="AF7285" s="24"/>
      <c r="AG7285" s="24"/>
      <c r="AH7285" s="24"/>
      <c r="AI7285" s="24"/>
      <c r="AJ7285" s="24"/>
      <c r="AK7285" s="24"/>
      <c r="AL7285" s="24"/>
      <c r="AM7285" s="24"/>
      <c r="AN7285" s="24"/>
      <c r="AO7285" s="24"/>
      <c r="AP7285" s="24"/>
      <c r="AQ7285" s="24"/>
      <c r="AR7285" s="24"/>
      <c r="AS7285" s="24"/>
      <c r="AT7285" s="25"/>
      <c r="AV7285" s="26"/>
      <c r="AW7285" s="26"/>
      <c r="AX7285" s="27"/>
      <c r="AY7285" s="27"/>
      <c r="AZ7285" s="27"/>
      <c r="BA7285" s="27"/>
      <c r="BB7285" s="27"/>
      <c r="BC7285" s="27"/>
      <c r="BD7285" s="27"/>
      <c r="BE7285" s="27"/>
      <c r="BF7285" s="27"/>
      <c r="BG7285" s="27"/>
      <c r="BH7285" s="27"/>
      <c r="BI7285" s="27"/>
      <c r="BT7285" s="31"/>
      <c r="BU7285" s="32"/>
      <c r="BV7285" s="33"/>
      <c r="BW7285" s="32"/>
      <c r="BX7285" s="32"/>
      <c r="BY7285" s="34"/>
      <c r="CA7285" s="32"/>
      <c r="CB7285" s="32"/>
    </row>
    <row r="7286" spans="1:80">
      <c r="A7286" s="20"/>
      <c r="B7286" s="21"/>
      <c r="C7286" s="21"/>
      <c r="D7286" s="21"/>
      <c r="E7286" s="21"/>
      <c r="F7286" s="21"/>
      <c r="G7286" s="21"/>
      <c r="H7286" s="21"/>
      <c r="I7286" s="21"/>
      <c r="J7286" s="21"/>
      <c r="K7286" s="22"/>
      <c r="L7286" s="22"/>
      <c r="M7286" s="22"/>
      <c r="N7286" s="22"/>
      <c r="O7286" s="22"/>
      <c r="P7286" s="22"/>
      <c r="Q7286" s="22"/>
      <c r="R7286" s="22"/>
      <c r="S7286" s="22"/>
      <c r="T7286" s="22"/>
      <c r="U7286" s="22"/>
      <c r="V7286" s="22"/>
      <c r="W7286" s="22"/>
      <c r="X7286" s="22"/>
      <c r="Y7286" s="22"/>
      <c r="Z7286" s="22"/>
      <c r="AA7286" s="22"/>
      <c r="AB7286" s="23"/>
      <c r="AC7286" s="23"/>
      <c r="AD7286" s="22"/>
      <c r="AE7286" s="24"/>
      <c r="AF7286" s="24"/>
      <c r="AG7286" s="24"/>
      <c r="AH7286" s="24"/>
      <c r="AI7286" s="24"/>
      <c r="AJ7286" s="24"/>
      <c r="AK7286" s="24"/>
      <c r="AL7286" s="24"/>
      <c r="AM7286" s="24"/>
      <c r="AN7286" s="24"/>
      <c r="AO7286" s="24"/>
      <c r="AP7286" s="24"/>
      <c r="AQ7286" s="24"/>
      <c r="AR7286" s="24"/>
      <c r="AS7286" s="24"/>
      <c r="AT7286" s="25"/>
      <c r="AV7286" s="26"/>
      <c r="AW7286" s="26"/>
      <c r="AX7286" s="27"/>
      <c r="AY7286" s="27"/>
      <c r="AZ7286" s="27"/>
      <c r="BA7286" s="27"/>
      <c r="BB7286" s="27"/>
      <c r="BC7286" s="27"/>
      <c r="BD7286" s="27"/>
      <c r="BE7286" s="27"/>
      <c r="BF7286" s="27"/>
      <c r="BG7286" s="27"/>
      <c r="BH7286" s="27"/>
      <c r="BI7286" s="27"/>
      <c r="BT7286" s="31"/>
      <c r="BU7286" s="32"/>
      <c r="BV7286" s="33"/>
      <c r="BW7286" s="32"/>
      <c r="BX7286" s="32"/>
      <c r="BY7286" s="34"/>
      <c r="CA7286" s="32"/>
      <c r="CB7286" s="32"/>
    </row>
    <row r="7287" spans="1:80">
      <c r="A7287" s="20"/>
      <c r="B7287" s="21"/>
      <c r="C7287" s="21"/>
      <c r="D7287" s="21"/>
      <c r="E7287" s="21"/>
      <c r="F7287" s="21"/>
      <c r="G7287" s="21"/>
      <c r="H7287" s="21"/>
      <c r="I7287" s="21"/>
      <c r="J7287" s="21"/>
      <c r="K7287" s="22"/>
      <c r="L7287" s="22"/>
      <c r="M7287" s="22"/>
      <c r="N7287" s="22"/>
      <c r="O7287" s="22"/>
      <c r="P7287" s="22"/>
      <c r="Q7287" s="22"/>
      <c r="R7287" s="22"/>
      <c r="S7287" s="22"/>
      <c r="T7287" s="22"/>
      <c r="U7287" s="22"/>
      <c r="V7287" s="22"/>
      <c r="W7287" s="22"/>
      <c r="X7287" s="22"/>
      <c r="Y7287" s="22"/>
      <c r="Z7287" s="22"/>
      <c r="AA7287" s="22"/>
      <c r="AB7287" s="23"/>
      <c r="AC7287" s="23"/>
      <c r="AD7287" s="22"/>
      <c r="AE7287" s="24"/>
      <c r="AF7287" s="24"/>
      <c r="AG7287" s="24"/>
      <c r="AH7287" s="24"/>
      <c r="AI7287" s="24"/>
      <c r="AJ7287" s="24"/>
      <c r="AK7287" s="24"/>
      <c r="AL7287" s="24"/>
      <c r="AM7287" s="24"/>
      <c r="AN7287" s="24"/>
      <c r="AO7287" s="24"/>
      <c r="AP7287" s="24"/>
      <c r="AQ7287" s="24"/>
      <c r="AR7287" s="24"/>
      <c r="AS7287" s="24"/>
      <c r="AT7287" s="25"/>
      <c r="AV7287" s="26"/>
      <c r="AW7287" s="26"/>
      <c r="AX7287" s="27"/>
      <c r="AY7287" s="27"/>
      <c r="AZ7287" s="27"/>
      <c r="BA7287" s="27"/>
      <c r="BB7287" s="27"/>
      <c r="BC7287" s="27"/>
      <c r="BD7287" s="27"/>
      <c r="BE7287" s="27"/>
      <c r="BF7287" s="27"/>
      <c r="BG7287" s="27"/>
      <c r="BH7287" s="27"/>
      <c r="BI7287" s="27"/>
      <c r="BT7287" s="31"/>
      <c r="BU7287" s="32"/>
      <c r="BV7287" s="33"/>
      <c r="BW7287" s="32"/>
      <c r="BX7287" s="32"/>
      <c r="BY7287" s="34"/>
      <c r="CA7287" s="32"/>
      <c r="CB7287" s="32"/>
    </row>
    <row r="7288" spans="1:80">
      <c r="A7288" s="20"/>
      <c r="B7288" s="21"/>
      <c r="C7288" s="21"/>
      <c r="D7288" s="21"/>
      <c r="E7288" s="21"/>
      <c r="F7288" s="21"/>
      <c r="G7288" s="21"/>
      <c r="H7288" s="21"/>
      <c r="I7288" s="21"/>
      <c r="J7288" s="21"/>
      <c r="K7288" s="22"/>
      <c r="L7288" s="22"/>
      <c r="M7288" s="22"/>
      <c r="N7288" s="22"/>
      <c r="O7288" s="22"/>
      <c r="P7288" s="22"/>
      <c r="Q7288" s="22"/>
      <c r="R7288" s="22"/>
      <c r="S7288" s="22"/>
      <c r="T7288" s="22"/>
      <c r="U7288" s="22"/>
      <c r="V7288" s="22"/>
      <c r="W7288" s="22"/>
      <c r="X7288" s="22"/>
      <c r="Y7288" s="22"/>
      <c r="Z7288" s="22"/>
      <c r="AA7288" s="22"/>
      <c r="AB7288" s="23"/>
      <c r="AC7288" s="23"/>
      <c r="AD7288" s="22"/>
      <c r="AE7288" s="24"/>
      <c r="AF7288" s="24"/>
      <c r="AG7288" s="24"/>
      <c r="AH7288" s="24"/>
      <c r="AI7288" s="24"/>
      <c r="AJ7288" s="24"/>
      <c r="AK7288" s="24"/>
      <c r="AL7288" s="24"/>
      <c r="AM7288" s="24"/>
      <c r="AN7288" s="24"/>
      <c r="AO7288" s="24"/>
      <c r="AP7288" s="24"/>
      <c r="AQ7288" s="24"/>
      <c r="AR7288" s="24"/>
      <c r="AS7288" s="24"/>
      <c r="AT7288" s="25"/>
      <c r="AV7288" s="26"/>
      <c r="AW7288" s="26"/>
      <c r="AX7288" s="27"/>
      <c r="AY7288" s="27"/>
      <c r="AZ7288" s="27"/>
      <c r="BA7288" s="27"/>
      <c r="BB7288" s="27"/>
      <c r="BC7288" s="27"/>
      <c r="BD7288" s="27"/>
      <c r="BE7288" s="27"/>
      <c r="BF7288" s="27"/>
      <c r="BG7288" s="27"/>
      <c r="BH7288" s="27"/>
      <c r="BI7288" s="27"/>
      <c r="BT7288" s="31"/>
      <c r="BU7288" s="32"/>
      <c r="BV7288" s="33"/>
      <c r="BW7288" s="32"/>
      <c r="BX7288" s="32"/>
      <c r="BY7288" s="34"/>
      <c r="CA7288" s="32"/>
      <c r="CB7288" s="32"/>
    </row>
    <row r="7289" spans="1:80">
      <c r="A7289" s="20"/>
      <c r="B7289" s="21"/>
      <c r="C7289" s="21"/>
      <c r="D7289" s="21"/>
      <c r="E7289" s="21"/>
      <c r="F7289" s="21"/>
      <c r="G7289" s="21"/>
      <c r="H7289" s="21"/>
      <c r="I7289" s="21"/>
      <c r="J7289" s="21"/>
      <c r="K7289" s="22"/>
      <c r="L7289" s="22"/>
      <c r="M7289" s="22"/>
      <c r="N7289" s="22"/>
      <c r="O7289" s="22"/>
      <c r="P7289" s="22"/>
      <c r="Q7289" s="22"/>
      <c r="R7289" s="22"/>
      <c r="S7289" s="22"/>
      <c r="T7289" s="22"/>
      <c r="U7289" s="22"/>
      <c r="V7289" s="22"/>
      <c r="W7289" s="22"/>
      <c r="X7289" s="22"/>
      <c r="Y7289" s="22"/>
      <c r="Z7289" s="22"/>
      <c r="AA7289" s="22"/>
      <c r="AB7289" s="23"/>
      <c r="AC7289" s="23"/>
      <c r="AD7289" s="22"/>
      <c r="AE7289" s="24"/>
      <c r="AF7289" s="24"/>
      <c r="AG7289" s="24"/>
      <c r="AH7289" s="24"/>
      <c r="AI7289" s="24"/>
      <c r="AJ7289" s="24"/>
      <c r="AK7289" s="24"/>
      <c r="AL7289" s="24"/>
      <c r="AM7289" s="24"/>
      <c r="AN7289" s="24"/>
      <c r="AO7289" s="24"/>
      <c r="AP7289" s="24"/>
      <c r="AQ7289" s="24"/>
      <c r="AR7289" s="24"/>
      <c r="AS7289" s="24"/>
      <c r="AT7289" s="25"/>
      <c r="AV7289" s="26"/>
      <c r="AW7289" s="26"/>
      <c r="AX7289" s="27"/>
      <c r="AY7289" s="27"/>
      <c r="AZ7289" s="27"/>
      <c r="BA7289" s="27"/>
      <c r="BB7289" s="27"/>
      <c r="BC7289" s="27"/>
      <c r="BD7289" s="27"/>
      <c r="BE7289" s="27"/>
      <c r="BF7289" s="27"/>
      <c r="BG7289" s="27"/>
      <c r="BH7289" s="27"/>
      <c r="BI7289" s="27"/>
      <c r="BT7289" s="31"/>
      <c r="BU7289" s="32"/>
      <c r="BV7289" s="33"/>
      <c r="BW7289" s="32"/>
      <c r="BX7289" s="32"/>
      <c r="BY7289" s="34"/>
      <c r="CA7289" s="32"/>
      <c r="CB7289" s="32"/>
    </row>
    <row r="7290" spans="1:80">
      <c r="A7290" s="20"/>
      <c r="B7290" s="21"/>
      <c r="C7290" s="21"/>
      <c r="D7290" s="21"/>
      <c r="E7290" s="21"/>
      <c r="F7290" s="21"/>
      <c r="G7290" s="21"/>
      <c r="H7290" s="21"/>
      <c r="I7290" s="21"/>
      <c r="J7290" s="21"/>
      <c r="K7290" s="22"/>
      <c r="L7290" s="22"/>
      <c r="M7290" s="22"/>
      <c r="N7290" s="22"/>
      <c r="O7290" s="22"/>
      <c r="P7290" s="22"/>
      <c r="Q7290" s="22"/>
      <c r="R7290" s="22"/>
      <c r="S7290" s="22"/>
      <c r="T7290" s="22"/>
      <c r="U7290" s="22"/>
      <c r="V7290" s="22"/>
      <c r="W7290" s="22"/>
      <c r="X7290" s="22"/>
      <c r="Y7290" s="22"/>
      <c r="Z7290" s="22"/>
      <c r="AA7290" s="22"/>
      <c r="AB7290" s="23"/>
      <c r="AC7290" s="23"/>
      <c r="AD7290" s="22"/>
      <c r="AE7290" s="24"/>
      <c r="AF7290" s="24"/>
      <c r="AG7290" s="24"/>
      <c r="AH7290" s="24"/>
      <c r="AI7290" s="24"/>
      <c r="AJ7290" s="24"/>
      <c r="AK7290" s="24"/>
      <c r="AL7290" s="24"/>
      <c r="AM7290" s="24"/>
      <c r="AN7290" s="24"/>
      <c r="AO7290" s="24"/>
      <c r="AP7290" s="24"/>
      <c r="AQ7290" s="24"/>
      <c r="AR7290" s="24"/>
      <c r="AS7290" s="24"/>
      <c r="AT7290" s="25"/>
      <c r="AV7290" s="26"/>
      <c r="AW7290" s="26"/>
      <c r="AX7290" s="27"/>
      <c r="AY7290" s="27"/>
      <c r="AZ7290" s="27"/>
      <c r="BA7290" s="27"/>
      <c r="BB7290" s="27"/>
      <c r="BC7290" s="27"/>
      <c r="BD7290" s="27"/>
      <c r="BE7290" s="27"/>
      <c r="BF7290" s="27"/>
      <c r="BG7290" s="27"/>
      <c r="BH7290" s="27"/>
      <c r="BI7290" s="27"/>
      <c r="BT7290" s="31"/>
      <c r="BU7290" s="32"/>
      <c r="BV7290" s="33"/>
      <c r="BW7290" s="32"/>
      <c r="BX7290" s="32"/>
      <c r="BY7290" s="34"/>
      <c r="CA7290" s="32"/>
      <c r="CB7290" s="32"/>
    </row>
    <row r="7291" spans="1:80">
      <c r="A7291" s="20"/>
      <c r="B7291" s="21"/>
      <c r="C7291" s="21"/>
      <c r="D7291" s="21"/>
      <c r="E7291" s="21"/>
      <c r="F7291" s="21"/>
      <c r="G7291" s="21"/>
      <c r="H7291" s="21"/>
      <c r="I7291" s="21"/>
      <c r="J7291" s="21"/>
      <c r="K7291" s="22"/>
      <c r="L7291" s="22"/>
      <c r="M7291" s="22"/>
      <c r="N7291" s="22"/>
      <c r="O7291" s="22"/>
      <c r="P7291" s="22"/>
      <c r="Q7291" s="22"/>
      <c r="R7291" s="22"/>
      <c r="S7291" s="22"/>
      <c r="T7291" s="22"/>
      <c r="U7291" s="22"/>
      <c r="V7291" s="22"/>
      <c r="W7291" s="22"/>
      <c r="X7291" s="22"/>
      <c r="Y7291" s="22"/>
      <c r="Z7291" s="22"/>
      <c r="AA7291" s="22"/>
      <c r="AB7291" s="23"/>
      <c r="AC7291" s="23"/>
      <c r="AD7291" s="22"/>
      <c r="AE7291" s="24"/>
      <c r="AF7291" s="24"/>
      <c r="AG7291" s="24"/>
      <c r="AH7291" s="24"/>
      <c r="AI7291" s="24"/>
      <c r="AJ7291" s="24"/>
      <c r="AK7291" s="24"/>
      <c r="AL7291" s="24"/>
      <c r="AM7291" s="24"/>
      <c r="AN7291" s="24"/>
      <c r="AO7291" s="24"/>
      <c r="AP7291" s="24"/>
      <c r="AQ7291" s="24"/>
      <c r="AR7291" s="24"/>
      <c r="AS7291" s="24"/>
      <c r="AT7291" s="25"/>
      <c r="AV7291" s="26"/>
      <c r="AW7291" s="26"/>
      <c r="AX7291" s="27"/>
      <c r="AY7291" s="27"/>
      <c r="AZ7291" s="27"/>
      <c r="BA7291" s="27"/>
      <c r="BB7291" s="27"/>
      <c r="BC7291" s="27"/>
      <c r="BD7291" s="27"/>
      <c r="BE7291" s="27"/>
      <c r="BF7291" s="27"/>
      <c r="BG7291" s="27"/>
      <c r="BH7291" s="27"/>
      <c r="BI7291" s="27"/>
      <c r="BT7291" s="31"/>
      <c r="BU7291" s="32"/>
      <c r="BV7291" s="33"/>
      <c r="BW7291" s="32"/>
      <c r="BX7291" s="32"/>
      <c r="BY7291" s="34"/>
      <c r="CA7291" s="32"/>
      <c r="CB7291" s="32"/>
    </row>
    <row r="7292" spans="1:80">
      <c r="A7292" s="20"/>
      <c r="B7292" s="21"/>
      <c r="C7292" s="21"/>
      <c r="D7292" s="21"/>
      <c r="E7292" s="21"/>
      <c r="F7292" s="21"/>
      <c r="G7292" s="21"/>
      <c r="H7292" s="21"/>
      <c r="I7292" s="21"/>
      <c r="J7292" s="21"/>
      <c r="K7292" s="22"/>
      <c r="L7292" s="22"/>
      <c r="M7292" s="22"/>
      <c r="N7292" s="22"/>
      <c r="O7292" s="22"/>
      <c r="P7292" s="22"/>
      <c r="Q7292" s="22"/>
      <c r="R7292" s="22"/>
      <c r="S7292" s="22"/>
      <c r="T7292" s="22"/>
      <c r="U7292" s="22"/>
      <c r="V7292" s="22"/>
      <c r="W7292" s="22"/>
      <c r="X7292" s="22"/>
      <c r="Y7292" s="22"/>
      <c r="Z7292" s="22"/>
      <c r="AA7292" s="22"/>
      <c r="AB7292" s="23"/>
      <c r="AC7292" s="23"/>
      <c r="AD7292" s="22"/>
      <c r="AE7292" s="24"/>
      <c r="AF7292" s="24"/>
      <c r="AG7292" s="24"/>
      <c r="AH7292" s="24"/>
      <c r="AI7292" s="24"/>
      <c r="AJ7292" s="24"/>
      <c r="AK7292" s="24"/>
      <c r="AL7292" s="24"/>
      <c r="AM7292" s="24"/>
      <c r="AN7292" s="24"/>
      <c r="AO7292" s="24"/>
      <c r="AP7292" s="24"/>
      <c r="AQ7292" s="24"/>
      <c r="AR7292" s="24"/>
      <c r="AS7292" s="24"/>
      <c r="AT7292" s="25"/>
      <c r="AV7292" s="26"/>
      <c r="AW7292" s="26"/>
      <c r="AX7292" s="27"/>
      <c r="AY7292" s="27"/>
      <c r="AZ7292" s="27"/>
      <c r="BA7292" s="27"/>
      <c r="BB7292" s="27"/>
      <c r="BC7292" s="27"/>
      <c r="BD7292" s="27"/>
      <c r="BE7292" s="27"/>
      <c r="BF7292" s="27"/>
      <c r="BG7292" s="27"/>
      <c r="BH7292" s="27"/>
      <c r="BI7292" s="27"/>
      <c r="BT7292" s="31"/>
      <c r="BU7292" s="32"/>
      <c r="BV7292" s="33"/>
      <c r="BW7292" s="32"/>
      <c r="BX7292" s="32"/>
      <c r="BY7292" s="34"/>
      <c r="CA7292" s="32"/>
      <c r="CB7292" s="32"/>
    </row>
    <row r="7293" spans="1:80">
      <c r="A7293" s="20"/>
      <c r="B7293" s="21"/>
      <c r="C7293" s="21"/>
      <c r="D7293" s="21"/>
      <c r="E7293" s="21"/>
      <c r="F7293" s="21"/>
      <c r="G7293" s="21"/>
      <c r="H7293" s="21"/>
      <c r="I7293" s="21"/>
      <c r="J7293" s="21"/>
      <c r="K7293" s="22"/>
      <c r="L7293" s="22"/>
      <c r="M7293" s="22"/>
      <c r="N7293" s="22"/>
      <c r="O7293" s="22"/>
      <c r="P7293" s="22"/>
      <c r="Q7293" s="22"/>
      <c r="R7293" s="22"/>
      <c r="S7293" s="22"/>
      <c r="T7293" s="22"/>
      <c r="U7293" s="22"/>
      <c r="V7293" s="22"/>
      <c r="W7293" s="22"/>
      <c r="X7293" s="22"/>
      <c r="Y7293" s="22"/>
      <c r="Z7293" s="22"/>
      <c r="AA7293" s="22"/>
      <c r="AB7293" s="23"/>
      <c r="AC7293" s="23"/>
      <c r="AD7293" s="22"/>
      <c r="AE7293" s="24"/>
      <c r="AF7293" s="24"/>
      <c r="AG7293" s="24"/>
      <c r="AH7293" s="24"/>
      <c r="AI7293" s="24"/>
      <c r="AJ7293" s="24"/>
      <c r="AK7293" s="24"/>
      <c r="AL7293" s="24"/>
      <c r="AM7293" s="24"/>
      <c r="AN7293" s="24"/>
      <c r="AO7293" s="24"/>
      <c r="AP7293" s="24"/>
      <c r="AQ7293" s="24"/>
      <c r="AR7293" s="24"/>
      <c r="AS7293" s="24"/>
      <c r="AT7293" s="25"/>
      <c r="AV7293" s="26"/>
      <c r="AW7293" s="26"/>
      <c r="AX7293" s="27"/>
      <c r="AY7293" s="27"/>
      <c r="AZ7293" s="27"/>
      <c r="BA7293" s="27"/>
      <c r="BB7293" s="27"/>
      <c r="BC7293" s="27"/>
      <c r="BD7293" s="27"/>
      <c r="BE7293" s="27"/>
      <c r="BF7293" s="27"/>
      <c r="BG7293" s="27"/>
      <c r="BH7293" s="27"/>
      <c r="BI7293" s="27"/>
      <c r="BT7293" s="31"/>
      <c r="BU7293" s="32"/>
      <c r="BV7293" s="33"/>
      <c r="BW7293" s="32"/>
      <c r="BX7293" s="32"/>
      <c r="BY7293" s="34"/>
      <c r="CA7293" s="32"/>
      <c r="CB7293" s="32"/>
    </row>
    <row r="7294" spans="1:80">
      <c r="A7294" s="20"/>
      <c r="B7294" s="21"/>
      <c r="C7294" s="21"/>
      <c r="D7294" s="21"/>
      <c r="E7294" s="21"/>
      <c r="F7294" s="21"/>
      <c r="G7294" s="21"/>
      <c r="H7294" s="21"/>
      <c r="I7294" s="21"/>
      <c r="J7294" s="21"/>
      <c r="K7294" s="22"/>
      <c r="L7294" s="22"/>
      <c r="M7294" s="22"/>
      <c r="N7294" s="22"/>
      <c r="O7294" s="22"/>
      <c r="P7294" s="22"/>
      <c r="Q7294" s="22"/>
      <c r="R7294" s="22"/>
      <c r="S7294" s="22"/>
      <c r="T7294" s="22"/>
      <c r="U7294" s="22"/>
      <c r="V7294" s="22"/>
      <c r="W7294" s="22"/>
      <c r="X7294" s="22"/>
      <c r="Y7294" s="22"/>
      <c r="Z7294" s="22"/>
      <c r="AA7294" s="22"/>
      <c r="AB7294" s="23"/>
      <c r="AC7294" s="23"/>
      <c r="AD7294" s="22"/>
      <c r="AE7294" s="24"/>
      <c r="AF7294" s="24"/>
      <c r="AG7294" s="24"/>
      <c r="AH7294" s="24"/>
      <c r="AI7294" s="24"/>
      <c r="AJ7294" s="24"/>
      <c r="AK7294" s="24"/>
      <c r="AL7294" s="24"/>
      <c r="AM7294" s="24"/>
      <c r="AN7294" s="24"/>
      <c r="AO7294" s="24"/>
      <c r="AP7294" s="24"/>
      <c r="AQ7294" s="24"/>
      <c r="AR7294" s="24"/>
      <c r="AS7294" s="24"/>
      <c r="AT7294" s="25"/>
      <c r="AV7294" s="26"/>
      <c r="AW7294" s="26"/>
      <c r="AX7294" s="27"/>
      <c r="AY7294" s="27"/>
      <c r="AZ7294" s="27"/>
      <c r="BA7294" s="27"/>
      <c r="BB7294" s="27"/>
      <c r="BC7294" s="27"/>
      <c r="BD7294" s="27"/>
      <c r="BE7294" s="27"/>
      <c r="BF7294" s="27"/>
      <c r="BG7294" s="27"/>
      <c r="BH7294" s="27"/>
      <c r="BI7294" s="27"/>
      <c r="BT7294" s="31"/>
      <c r="BU7294" s="32"/>
      <c r="BV7294" s="33"/>
      <c r="BW7294" s="32"/>
      <c r="BX7294" s="32"/>
      <c r="BY7294" s="34"/>
      <c r="CA7294" s="32"/>
      <c r="CB7294" s="32"/>
    </row>
    <row r="7295" spans="1:80">
      <c r="A7295" s="20"/>
      <c r="B7295" s="21"/>
      <c r="C7295" s="21"/>
      <c r="D7295" s="21"/>
      <c r="E7295" s="21"/>
      <c r="F7295" s="21"/>
      <c r="G7295" s="21"/>
      <c r="H7295" s="21"/>
      <c r="I7295" s="21"/>
      <c r="J7295" s="21"/>
      <c r="K7295" s="22"/>
      <c r="L7295" s="22"/>
      <c r="M7295" s="22"/>
      <c r="N7295" s="22"/>
      <c r="O7295" s="22"/>
      <c r="P7295" s="22"/>
      <c r="Q7295" s="22"/>
      <c r="R7295" s="22"/>
      <c r="S7295" s="22"/>
      <c r="T7295" s="22"/>
      <c r="U7295" s="22"/>
      <c r="V7295" s="22"/>
      <c r="W7295" s="22"/>
      <c r="X7295" s="22"/>
      <c r="Y7295" s="22"/>
      <c r="Z7295" s="22"/>
      <c r="AA7295" s="22"/>
      <c r="AB7295" s="23"/>
      <c r="AC7295" s="23"/>
      <c r="AD7295" s="22"/>
      <c r="AE7295" s="24"/>
      <c r="AF7295" s="24"/>
      <c r="AG7295" s="24"/>
      <c r="AH7295" s="24"/>
      <c r="AI7295" s="24"/>
      <c r="AJ7295" s="24"/>
      <c r="AK7295" s="24"/>
      <c r="AL7295" s="24"/>
      <c r="AM7295" s="24"/>
      <c r="AN7295" s="24"/>
      <c r="AO7295" s="24"/>
      <c r="AP7295" s="24"/>
      <c r="AQ7295" s="24"/>
      <c r="AR7295" s="24"/>
      <c r="AS7295" s="24"/>
      <c r="AT7295" s="25"/>
      <c r="AV7295" s="26"/>
      <c r="AW7295" s="26"/>
      <c r="AX7295" s="27"/>
      <c r="AY7295" s="27"/>
      <c r="AZ7295" s="27"/>
      <c r="BA7295" s="27"/>
      <c r="BB7295" s="27"/>
      <c r="BC7295" s="27"/>
      <c r="BD7295" s="27"/>
      <c r="BE7295" s="27"/>
      <c r="BF7295" s="27"/>
      <c r="BG7295" s="27"/>
      <c r="BH7295" s="27"/>
      <c r="BI7295" s="27"/>
      <c r="BT7295" s="31"/>
      <c r="BU7295" s="32"/>
      <c r="BV7295" s="33"/>
      <c r="BW7295" s="32"/>
      <c r="BX7295" s="32"/>
      <c r="BY7295" s="34"/>
      <c r="CA7295" s="32"/>
      <c r="CB7295" s="32"/>
    </row>
    <row r="7296" spans="1:80">
      <c r="A7296" s="20"/>
      <c r="B7296" s="21"/>
      <c r="C7296" s="21"/>
      <c r="D7296" s="21"/>
      <c r="E7296" s="21"/>
      <c r="F7296" s="21"/>
      <c r="G7296" s="21"/>
      <c r="H7296" s="21"/>
      <c r="I7296" s="21"/>
      <c r="J7296" s="21"/>
      <c r="K7296" s="22"/>
      <c r="L7296" s="22"/>
      <c r="M7296" s="22"/>
      <c r="N7296" s="22"/>
      <c r="O7296" s="22"/>
      <c r="P7296" s="22"/>
      <c r="Q7296" s="22"/>
      <c r="R7296" s="22"/>
      <c r="S7296" s="22"/>
      <c r="T7296" s="22"/>
      <c r="U7296" s="22"/>
      <c r="V7296" s="22"/>
      <c r="W7296" s="22"/>
      <c r="X7296" s="22"/>
      <c r="Y7296" s="22"/>
      <c r="Z7296" s="22"/>
      <c r="AA7296" s="22"/>
      <c r="AB7296" s="23"/>
      <c r="AC7296" s="23"/>
      <c r="AD7296" s="22"/>
      <c r="AE7296" s="24"/>
      <c r="AF7296" s="24"/>
      <c r="AG7296" s="24"/>
      <c r="AH7296" s="24"/>
      <c r="AI7296" s="24"/>
      <c r="AJ7296" s="24"/>
      <c r="AK7296" s="24"/>
      <c r="AL7296" s="24"/>
      <c r="AM7296" s="24"/>
      <c r="AN7296" s="24"/>
      <c r="AO7296" s="24"/>
      <c r="AP7296" s="24"/>
      <c r="AQ7296" s="24"/>
      <c r="AR7296" s="24"/>
      <c r="AS7296" s="24"/>
      <c r="AT7296" s="25"/>
      <c r="AV7296" s="26"/>
      <c r="AW7296" s="26"/>
      <c r="AX7296" s="27"/>
      <c r="AY7296" s="27"/>
      <c r="AZ7296" s="27"/>
      <c r="BA7296" s="27"/>
      <c r="BB7296" s="27"/>
      <c r="BC7296" s="27"/>
      <c r="BD7296" s="27"/>
      <c r="BE7296" s="27"/>
      <c r="BF7296" s="27"/>
      <c r="BG7296" s="27"/>
      <c r="BH7296" s="27"/>
      <c r="BI7296" s="27"/>
      <c r="BT7296" s="31"/>
      <c r="BU7296" s="32"/>
      <c r="BV7296" s="33"/>
      <c r="BW7296" s="32"/>
      <c r="BX7296" s="32"/>
      <c r="BY7296" s="34"/>
      <c r="CA7296" s="32"/>
      <c r="CB7296" s="32"/>
    </row>
    <row r="7297" spans="1:80">
      <c r="A7297" s="20"/>
      <c r="B7297" s="21"/>
      <c r="C7297" s="21"/>
      <c r="D7297" s="21"/>
      <c r="E7297" s="21"/>
      <c r="F7297" s="21"/>
      <c r="G7297" s="21"/>
      <c r="H7297" s="21"/>
      <c r="I7297" s="21"/>
      <c r="J7297" s="21"/>
      <c r="K7297" s="22"/>
      <c r="L7297" s="22"/>
      <c r="M7297" s="22"/>
      <c r="N7297" s="22"/>
      <c r="O7297" s="22"/>
      <c r="P7297" s="22"/>
      <c r="Q7297" s="22"/>
      <c r="R7297" s="22"/>
      <c r="S7297" s="22"/>
      <c r="T7297" s="22"/>
      <c r="U7297" s="22"/>
      <c r="V7297" s="22"/>
      <c r="W7297" s="22"/>
      <c r="X7297" s="22"/>
      <c r="Y7297" s="22"/>
      <c r="Z7297" s="22"/>
      <c r="AA7297" s="22"/>
      <c r="AB7297" s="23"/>
      <c r="AC7297" s="23"/>
      <c r="AD7297" s="22"/>
      <c r="AE7297" s="24"/>
      <c r="AF7297" s="24"/>
      <c r="AG7297" s="24"/>
      <c r="AH7297" s="24"/>
      <c r="AI7297" s="24"/>
      <c r="AJ7297" s="24"/>
      <c r="AK7297" s="24"/>
      <c r="AL7297" s="24"/>
      <c r="AM7297" s="24"/>
      <c r="AN7297" s="24"/>
      <c r="AO7297" s="24"/>
      <c r="AP7297" s="24"/>
      <c r="AQ7297" s="24"/>
      <c r="AR7297" s="24"/>
      <c r="AS7297" s="24"/>
      <c r="AT7297" s="25"/>
      <c r="AV7297" s="26"/>
      <c r="AW7297" s="26"/>
      <c r="AX7297" s="27"/>
      <c r="AY7297" s="27"/>
      <c r="AZ7297" s="27"/>
      <c r="BA7297" s="27"/>
      <c r="BB7297" s="27"/>
      <c r="BC7297" s="27"/>
      <c r="BD7297" s="27"/>
      <c r="BE7297" s="27"/>
      <c r="BF7297" s="27"/>
      <c r="BG7297" s="27"/>
      <c r="BH7297" s="27"/>
      <c r="BI7297" s="27"/>
      <c r="BT7297" s="31"/>
      <c r="BU7297" s="32"/>
      <c r="BV7297" s="33"/>
      <c r="BW7297" s="32"/>
      <c r="BX7297" s="32"/>
      <c r="BY7297" s="34"/>
      <c r="CA7297" s="32"/>
      <c r="CB7297" s="32"/>
    </row>
    <row r="7298" spans="1:80">
      <c r="A7298" s="20"/>
      <c r="B7298" s="21"/>
      <c r="C7298" s="21"/>
      <c r="D7298" s="21"/>
      <c r="E7298" s="21"/>
      <c r="F7298" s="21"/>
      <c r="G7298" s="21"/>
      <c r="H7298" s="21"/>
      <c r="I7298" s="21"/>
      <c r="J7298" s="21"/>
      <c r="K7298" s="22"/>
      <c r="L7298" s="22"/>
      <c r="M7298" s="22"/>
      <c r="N7298" s="22"/>
      <c r="O7298" s="22"/>
      <c r="P7298" s="22"/>
      <c r="Q7298" s="22"/>
      <c r="R7298" s="22"/>
      <c r="S7298" s="22"/>
      <c r="T7298" s="22"/>
      <c r="U7298" s="22"/>
      <c r="V7298" s="22"/>
      <c r="W7298" s="22"/>
      <c r="X7298" s="22"/>
      <c r="Y7298" s="22"/>
      <c r="Z7298" s="22"/>
      <c r="AA7298" s="22"/>
      <c r="AB7298" s="23"/>
      <c r="AC7298" s="23"/>
      <c r="AD7298" s="22"/>
      <c r="AE7298" s="24"/>
      <c r="AF7298" s="24"/>
      <c r="AG7298" s="24"/>
      <c r="AH7298" s="24"/>
      <c r="AI7298" s="24"/>
      <c r="AJ7298" s="24"/>
      <c r="AK7298" s="24"/>
      <c r="AL7298" s="24"/>
      <c r="AM7298" s="24"/>
      <c r="AN7298" s="24"/>
      <c r="AO7298" s="24"/>
      <c r="AP7298" s="24"/>
      <c r="AQ7298" s="24"/>
      <c r="AR7298" s="24"/>
      <c r="AS7298" s="24"/>
      <c r="AT7298" s="25"/>
      <c r="AV7298" s="26"/>
      <c r="AW7298" s="26"/>
      <c r="AX7298" s="27"/>
      <c r="AY7298" s="27"/>
      <c r="AZ7298" s="27"/>
      <c r="BA7298" s="27"/>
      <c r="BB7298" s="27"/>
      <c r="BC7298" s="27"/>
      <c r="BD7298" s="27"/>
      <c r="BE7298" s="27"/>
      <c r="BF7298" s="27"/>
      <c r="BG7298" s="27"/>
      <c r="BH7298" s="27"/>
      <c r="BI7298" s="27"/>
      <c r="BT7298" s="31"/>
      <c r="BU7298" s="32"/>
      <c r="BV7298" s="33"/>
      <c r="BW7298" s="32"/>
      <c r="BX7298" s="32"/>
      <c r="BY7298" s="34"/>
      <c r="CA7298" s="32"/>
      <c r="CB7298" s="32"/>
    </row>
    <row r="7299" spans="1:80">
      <c r="A7299" s="20"/>
      <c r="B7299" s="21"/>
      <c r="C7299" s="21"/>
      <c r="D7299" s="21"/>
      <c r="E7299" s="21"/>
      <c r="F7299" s="21"/>
      <c r="G7299" s="21"/>
      <c r="H7299" s="21"/>
      <c r="I7299" s="21"/>
      <c r="J7299" s="21"/>
      <c r="K7299" s="22"/>
      <c r="L7299" s="22"/>
      <c r="M7299" s="22"/>
      <c r="N7299" s="22"/>
      <c r="O7299" s="22"/>
      <c r="P7299" s="22"/>
      <c r="Q7299" s="22"/>
      <c r="R7299" s="22"/>
      <c r="S7299" s="22"/>
      <c r="T7299" s="22"/>
      <c r="U7299" s="22"/>
      <c r="V7299" s="22"/>
      <c r="W7299" s="22"/>
      <c r="X7299" s="22"/>
      <c r="Y7299" s="22"/>
      <c r="Z7299" s="22"/>
      <c r="AA7299" s="22"/>
      <c r="AB7299" s="23"/>
      <c r="AC7299" s="23"/>
      <c r="AD7299" s="22"/>
      <c r="AE7299" s="24"/>
      <c r="AF7299" s="24"/>
      <c r="AG7299" s="24"/>
      <c r="AH7299" s="24"/>
      <c r="AI7299" s="24"/>
      <c r="AJ7299" s="24"/>
      <c r="AK7299" s="24"/>
      <c r="AL7299" s="24"/>
      <c r="AM7299" s="24"/>
      <c r="AN7299" s="24"/>
      <c r="AO7299" s="24"/>
      <c r="AP7299" s="24"/>
      <c r="AQ7299" s="24"/>
      <c r="AR7299" s="24"/>
      <c r="AS7299" s="24"/>
      <c r="AT7299" s="25"/>
      <c r="AV7299" s="26"/>
      <c r="AW7299" s="26"/>
      <c r="AX7299" s="27"/>
      <c r="AY7299" s="27"/>
      <c r="AZ7299" s="27"/>
      <c r="BA7299" s="27"/>
      <c r="BB7299" s="27"/>
      <c r="BC7299" s="27"/>
      <c r="BD7299" s="27"/>
      <c r="BE7299" s="27"/>
      <c r="BF7299" s="27"/>
      <c r="BG7299" s="27"/>
      <c r="BH7299" s="27"/>
      <c r="BI7299" s="27"/>
      <c r="BT7299" s="31"/>
      <c r="BU7299" s="32"/>
      <c r="BV7299" s="33"/>
      <c r="BW7299" s="32"/>
      <c r="BX7299" s="32"/>
      <c r="BY7299" s="34"/>
      <c r="CA7299" s="32"/>
      <c r="CB7299" s="32"/>
    </row>
    <row r="7300" spans="1:80">
      <c r="A7300" s="20"/>
      <c r="B7300" s="21"/>
      <c r="C7300" s="21"/>
      <c r="D7300" s="21"/>
      <c r="E7300" s="21"/>
      <c r="F7300" s="21"/>
      <c r="G7300" s="21"/>
      <c r="H7300" s="21"/>
      <c r="I7300" s="21"/>
      <c r="J7300" s="21"/>
      <c r="K7300" s="22"/>
      <c r="L7300" s="22"/>
      <c r="M7300" s="22"/>
      <c r="N7300" s="22"/>
      <c r="O7300" s="22"/>
      <c r="P7300" s="22"/>
      <c r="Q7300" s="22"/>
      <c r="R7300" s="22"/>
      <c r="S7300" s="22"/>
      <c r="T7300" s="22"/>
      <c r="U7300" s="22"/>
      <c r="V7300" s="22"/>
      <c r="W7300" s="22"/>
      <c r="X7300" s="22"/>
      <c r="Y7300" s="22"/>
      <c r="Z7300" s="22"/>
      <c r="AA7300" s="22"/>
      <c r="AB7300" s="23"/>
      <c r="AC7300" s="23"/>
      <c r="AD7300" s="22"/>
      <c r="AE7300" s="24"/>
      <c r="AF7300" s="24"/>
      <c r="AG7300" s="24"/>
      <c r="AH7300" s="24"/>
      <c r="AI7300" s="24"/>
      <c r="AJ7300" s="24"/>
      <c r="AK7300" s="24"/>
      <c r="AL7300" s="24"/>
      <c r="AM7300" s="24"/>
      <c r="AN7300" s="24"/>
      <c r="AO7300" s="24"/>
      <c r="AP7300" s="24"/>
      <c r="AQ7300" s="24"/>
      <c r="AR7300" s="24"/>
      <c r="AS7300" s="24"/>
      <c r="AT7300" s="25"/>
      <c r="AV7300" s="26"/>
      <c r="AW7300" s="26"/>
      <c r="AX7300" s="27"/>
      <c r="AY7300" s="27"/>
      <c r="AZ7300" s="27"/>
      <c r="BA7300" s="27"/>
      <c r="BB7300" s="27"/>
      <c r="BC7300" s="27"/>
      <c r="BD7300" s="27"/>
      <c r="BE7300" s="27"/>
      <c r="BF7300" s="27"/>
      <c r="BG7300" s="27"/>
      <c r="BH7300" s="27"/>
      <c r="BI7300" s="27"/>
      <c r="BT7300" s="31"/>
      <c r="BU7300" s="32"/>
      <c r="BV7300" s="33"/>
      <c r="BW7300" s="32"/>
      <c r="BX7300" s="32"/>
      <c r="BY7300" s="34"/>
      <c r="CA7300" s="32"/>
      <c r="CB7300" s="32"/>
    </row>
    <row r="7301" spans="1:80">
      <c r="A7301" s="20"/>
      <c r="B7301" s="21"/>
      <c r="C7301" s="21"/>
      <c r="D7301" s="21"/>
      <c r="E7301" s="21"/>
      <c r="F7301" s="21"/>
      <c r="G7301" s="21"/>
      <c r="H7301" s="21"/>
      <c r="I7301" s="21"/>
      <c r="J7301" s="21"/>
      <c r="K7301" s="22"/>
      <c r="L7301" s="22"/>
      <c r="M7301" s="22"/>
      <c r="N7301" s="22"/>
      <c r="O7301" s="22"/>
      <c r="P7301" s="22"/>
      <c r="Q7301" s="22"/>
      <c r="R7301" s="22"/>
      <c r="S7301" s="22"/>
      <c r="T7301" s="22"/>
      <c r="U7301" s="22"/>
      <c r="V7301" s="22"/>
      <c r="W7301" s="22"/>
      <c r="X7301" s="22"/>
      <c r="Y7301" s="22"/>
      <c r="Z7301" s="22"/>
      <c r="AA7301" s="22"/>
      <c r="AB7301" s="23"/>
      <c r="AC7301" s="23"/>
      <c r="AD7301" s="22"/>
      <c r="AE7301" s="24"/>
      <c r="AF7301" s="24"/>
      <c r="AG7301" s="24"/>
      <c r="AH7301" s="24"/>
      <c r="AI7301" s="24"/>
      <c r="AJ7301" s="24"/>
      <c r="AK7301" s="24"/>
      <c r="AL7301" s="24"/>
      <c r="AM7301" s="24"/>
      <c r="AN7301" s="24"/>
      <c r="AO7301" s="24"/>
      <c r="AP7301" s="24"/>
      <c r="AQ7301" s="24"/>
      <c r="AR7301" s="24"/>
      <c r="AS7301" s="24"/>
      <c r="AT7301" s="25"/>
      <c r="AV7301" s="26"/>
      <c r="AW7301" s="26"/>
      <c r="AX7301" s="27"/>
      <c r="AY7301" s="27"/>
      <c r="AZ7301" s="27"/>
      <c r="BA7301" s="27"/>
      <c r="BB7301" s="27"/>
      <c r="BC7301" s="27"/>
      <c r="BD7301" s="27"/>
      <c r="BE7301" s="27"/>
      <c r="BF7301" s="27"/>
      <c r="BG7301" s="27"/>
      <c r="BH7301" s="27"/>
      <c r="BI7301" s="27"/>
      <c r="BT7301" s="31"/>
      <c r="BU7301" s="32"/>
      <c r="BV7301" s="33"/>
      <c r="BW7301" s="32"/>
      <c r="BX7301" s="32"/>
      <c r="BY7301" s="34"/>
      <c r="CA7301" s="32"/>
      <c r="CB7301" s="32"/>
    </row>
    <row r="7302" spans="1:80">
      <c r="A7302" s="20"/>
      <c r="B7302" s="21"/>
      <c r="C7302" s="21"/>
      <c r="D7302" s="21"/>
      <c r="E7302" s="21"/>
      <c r="F7302" s="21"/>
      <c r="G7302" s="21"/>
      <c r="H7302" s="21"/>
      <c r="I7302" s="21"/>
      <c r="J7302" s="21"/>
      <c r="K7302" s="22"/>
      <c r="L7302" s="22"/>
      <c r="M7302" s="22"/>
      <c r="N7302" s="22"/>
      <c r="O7302" s="22"/>
      <c r="P7302" s="22"/>
      <c r="Q7302" s="22"/>
      <c r="R7302" s="22"/>
      <c r="S7302" s="22"/>
      <c r="T7302" s="22"/>
      <c r="U7302" s="22"/>
      <c r="V7302" s="22"/>
      <c r="W7302" s="22"/>
      <c r="X7302" s="22"/>
      <c r="Y7302" s="22"/>
      <c r="Z7302" s="22"/>
      <c r="AA7302" s="22"/>
      <c r="AB7302" s="23"/>
      <c r="AC7302" s="23"/>
      <c r="AD7302" s="22"/>
      <c r="AE7302" s="24"/>
      <c r="AF7302" s="24"/>
      <c r="AG7302" s="24"/>
      <c r="AH7302" s="24"/>
      <c r="AI7302" s="24"/>
      <c r="AJ7302" s="24"/>
      <c r="AK7302" s="24"/>
      <c r="AL7302" s="24"/>
      <c r="AM7302" s="24"/>
      <c r="AN7302" s="24"/>
      <c r="AO7302" s="24"/>
      <c r="AP7302" s="24"/>
      <c r="AQ7302" s="24"/>
      <c r="AR7302" s="24"/>
      <c r="AS7302" s="24"/>
      <c r="AT7302" s="25"/>
      <c r="AV7302" s="26"/>
      <c r="AW7302" s="26"/>
      <c r="AX7302" s="27"/>
      <c r="AY7302" s="27"/>
      <c r="AZ7302" s="27"/>
      <c r="BA7302" s="27"/>
      <c r="BB7302" s="27"/>
      <c r="BC7302" s="27"/>
      <c r="BD7302" s="27"/>
      <c r="BE7302" s="27"/>
      <c r="BF7302" s="27"/>
      <c r="BG7302" s="27"/>
      <c r="BH7302" s="27"/>
      <c r="BI7302" s="27"/>
      <c r="BT7302" s="31"/>
      <c r="BU7302" s="32"/>
      <c r="BV7302" s="33"/>
      <c r="BW7302" s="32"/>
      <c r="BX7302" s="32"/>
      <c r="BY7302" s="34"/>
      <c r="CA7302" s="32"/>
      <c r="CB7302" s="32"/>
    </row>
    <row r="7303" spans="1:80">
      <c r="A7303" s="20"/>
      <c r="B7303" s="21"/>
      <c r="C7303" s="21"/>
      <c r="D7303" s="21"/>
      <c r="E7303" s="21"/>
      <c r="F7303" s="21"/>
      <c r="G7303" s="21"/>
      <c r="H7303" s="21"/>
      <c r="I7303" s="21"/>
      <c r="J7303" s="21"/>
      <c r="K7303" s="22"/>
      <c r="L7303" s="22"/>
      <c r="M7303" s="22"/>
      <c r="N7303" s="22"/>
      <c r="O7303" s="22"/>
      <c r="P7303" s="22"/>
      <c r="Q7303" s="22"/>
      <c r="R7303" s="22"/>
      <c r="S7303" s="22"/>
      <c r="T7303" s="22"/>
      <c r="U7303" s="22"/>
      <c r="V7303" s="22"/>
      <c r="W7303" s="22"/>
      <c r="X7303" s="22"/>
      <c r="Y7303" s="22"/>
      <c r="Z7303" s="22"/>
      <c r="AA7303" s="22"/>
      <c r="AB7303" s="23"/>
      <c r="AC7303" s="23"/>
      <c r="AD7303" s="22"/>
      <c r="AE7303" s="24"/>
      <c r="AF7303" s="24"/>
      <c r="AG7303" s="24"/>
      <c r="AH7303" s="24"/>
      <c r="AI7303" s="24"/>
      <c r="AJ7303" s="24"/>
      <c r="AK7303" s="24"/>
      <c r="AL7303" s="24"/>
      <c r="AM7303" s="24"/>
      <c r="AN7303" s="24"/>
      <c r="AO7303" s="24"/>
      <c r="AP7303" s="24"/>
      <c r="AQ7303" s="24"/>
      <c r="AR7303" s="24"/>
      <c r="AS7303" s="24"/>
      <c r="AT7303" s="25"/>
      <c r="AV7303" s="26"/>
      <c r="AW7303" s="26"/>
      <c r="AX7303" s="27"/>
      <c r="AY7303" s="27"/>
      <c r="AZ7303" s="27"/>
      <c r="BA7303" s="27"/>
      <c r="BB7303" s="27"/>
      <c r="BC7303" s="27"/>
      <c r="BD7303" s="27"/>
      <c r="BE7303" s="27"/>
      <c r="BF7303" s="27"/>
      <c r="BG7303" s="27"/>
      <c r="BH7303" s="27"/>
      <c r="BI7303" s="27"/>
      <c r="BT7303" s="31"/>
      <c r="BU7303" s="32"/>
      <c r="BV7303" s="33"/>
      <c r="BW7303" s="32"/>
      <c r="BX7303" s="32"/>
      <c r="BY7303" s="34"/>
      <c r="CA7303" s="32"/>
      <c r="CB7303" s="32"/>
    </row>
    <row r="7304" spans="1:80">
      <c r="A7304" s="20"/>
      <c r="B7304" s="21"/>
      <c r="C7304" s="21"/>
      <c r="D7304" s="21"/>
      <c r="E7304" s="21"/>
      <c r="F7304" s="21"/>
      <c r="G7304" s="21"/>
      <c r="H7304" s="21"/>
      <c r="I7304" s="21"/>
      <c r="J7304" s="21"/>
      <c r="K7304" s="22"/>
      <c r="L7304" s="22"/>
      <c r="M7304" s="22"/>
      <c r="N7304" s="22"/>
      <c r="O7304" s="22"/>
      <c r="P7304" s="22"/>
      <c r="Q7304" s="22"/>
      <c r="R7304" s="22"/>
      <c r="S7304" s="22"/>
      <c r="T7304" s="22"/>
      <c r="U7304" s="22"/>
      <c r="V7304" s="22"/>
      <c r="W7304" s="22"/>
      <c r="X7304" s="22"/>
      <c r="Y7304" s="22"/>
      <c r="Z7304" s="22"/>
      <c r="AA7304" s="22"/>
      <c r="AB7304" s="23"/>
      <c r="AC7304" s="23"/>
      <c r="AD7304" s="22"/>
      <c r="AE7304" s="24"/>
      <c r="AF7304" s="24"/>
      <c r="AG7304" s="24"/>
      <c r="AH7304" s="24"/>
      <c r="AI7304" s="24"/>
      <c r="AJ7304" s="24"/>
      <c r="AK7304" s="24"/>
      <c r="AL7304" s="24"/>
      <c r="AM7304" s="24"/>
      <c r="AN7304" s="24"/>
      <c r="AO7304" s="24"/>
      <c r="AP7304" s="24"/>
      <c r="AQ7304" s="24"/>
      <c r="AR7304" s="24"/>
      <c r="AS7304" s="24"/>
      <c r="AT7304" s="25"/>
      <c r="AV7304" s="26"/>
      <c r="AW7304" s="26"/>
      <c r="AX7304" s="27"/>
      <c r="AY7304" s="27"/>
      <c r="AZ7304" s="27"/>
      <c r="BA7304" s="27"/>
      <c r="BB7304" s="27"/>
      <c r="BC7304" s="27"/>
      <c r="BD7304" s="27"/>
      <c r="BE7304" s="27"/>
      <c r="BF7304" s="27"/>
      <c r="BG7304" s="27"/>
      <c r="BH7304" s="27"/>
      <c r="BI7304" s="27"/>
      <c r="BT7304" s="31"/>
      <c r="BU7304" s="32"/>
      <c r="BV7304" s="33"/>
      <c r="BW7304" s="32"/>
      <c r="BX7304" s="32"/>
      <c r="BY7304" s="34"/>
      <c r="CA7304" s="32"/>
      <c r="CB7304" s="32"/>
    </row>
    <row r="7305" spans="1:80">
      <c r="A7305" s="20"/>
      <c r="B7305" s="21"/>
      <c r="C7305" s="21"/>
      <c r="D7305" s="21"/>
      <c r="E7305" s="21"/>
      <c r="F7305" s="21"/>
      <c r="G7305" s="21"/>
      <c r="H7305" s="21"/>
      <c r="I7305" s="21"/>
      <c r="J7305" s="21"/>
      <c r="K7305" s="22"/>
      <c r="L7305" s="22"/>
      <c r="M7305" s="22"/>
      <c r="N7305" s="22"/>
      <c r="O7305" s="22"/>
      <c r="P7305" s="22"/>
      <c r="Q7305" s="22"/>
      <c r="R7305" s="22"/>
      <c r="S7305" s="22"/>
      <c r="T7305" s="22"/>
      <c r="U7305" s="22"/>
      <c r="V7305" s="22"/>
      <c r="W7305" s="22"/>
      <c r="X7305" s="22"/>
      <c r="Y7305" s="22"/>
      <c r="Z7305" s="22"/>
      <c r="AA7305" s="22"/>
      <c r="AB7305" s="23"/>
      <c r="AC7305" s="23"/>
      <c r="AD7305" s="22"/>
      <c r="AE7305" s="24"/>
      <c r="AF7305" s="24"/>
      <c r="AG7305" s="24"/>
      <c r="AH7305" s="24"/>
      <c r="AI7305" s="24"/>
      <c r="AJ7305" s="24"/>
      <c r="AK7305" s="24"/>
      <c r="AL7305" s="24"/>
      <c r="AM7305" s="24"/>
      <c r="AN7305" s="24"/>
      <c r="AO7305" s="24"/>
      <c r="AP7305" s="24"/>
      <c r="AQ7305" s="24"/>
      <c r="AR7305" s="24"/>
      <c r="AS7305" s="24"/>
      <c r="AT7305" s="25"/>
      <c r="AV7305" s="26"/>
      <c r="AW7305" s="26"/>
      <c r="AX7305" s="27"/>
      <c r="AY7305" s="27"/>
      <c r="AZ7305" s="27"/>
      <c r="BA7305" s="27"/>
      <c r="BB7305" s="27"/>
      <c r="BC7305" s="27"/>
      <c r="BD7305" s="27"/>
      <c r="BE7305" s="27"/>
      <c r="BF7305" s="27"/>
      <c r="BG7305" s="27"/>
      <c r="BH7305" s="27"/>
      <c r="BI7305" s="27"/>
      <c r="BT7305" s="31"/>
      <c r="BU7305" s="32"/>
      <c r="BV7305" s="33"/>
      <c r="BW7305" s="32"/>
      <c r="BX7305" s="32"/>
      <c r="BY7305" s="34"/>
      <c r="CA7305" s="32"/>
      <c r="CB7305" s="32"/>
    </row>
    <row r="7306" spans="1:80">
      <c r="A7306" s="20"/>
      <c r="B7306" s="21"/>
      <c r="C7306" s="21"/>
      <c r="D7306" s="21"/>
      <c r="E7306" s="21"/>
      <c r="F7306" s="21"/>
      <c r="G7306" s="21"/>
      <c r="H7306" s="21"/>
      <c r="I7306" s="21"/>
      <c r="J7306" s="21"/>
      <c r="K7306" s="22"/>
      <c r="L7306" s="22"/>
      <c r="M7306" s="22"/>
      <c r="N7306" s="22"/>
      <c r="O7306" s="22"/>
      <c r="P7306" s="22"/>
      <c r="Q7306" s="22"/>
      <c r="R7306" s="22"/>
      <c r="S7306" s="22"/>
      <c r="T7306" s="22"/>
      <c r="U7306" s="22"/>
      <c r="V7306" s="22"/>
      <c r="W7306" s="22"/>
      <c r="X7306" s="22"/>
      <c r="Y7306" s="22"/>
      <c r="Z7306" s="22"/>
      <c r="AA7306" s="22"/>
      <c r="AB7306" s="23"/>
      <c r="AC7306" s="23"/>
      <c r="AD7306" s="22"/>
      <c r="AE7306" s="24"/>
      <c r="AF7306" s="24"/>
      <c r="AG7306" s="24"/>
      <c r="AH7306" s="24"/>
      <c r="AI7306" s="24"/>
      <c r="AJ7306" s="24"/>
      <c r="AK7306" s="24"/>
      <c r="AL7306" s="24"/>
      <c r="AM7306" s="24"/>
      <c r="AN7306" s="24"/>
      <c r="AO7306" s="24"/>
      <c r="AP7306" s="24"/>
      <c r="AQ7306" s="24"/>
      <c r="AR7306" s="24"/>
      <c r="AS7306" s="24"/>
      <c r="AT7306" s="25"/>
      <c r="AV7306" s="26"/>
      <c r="AW7306" s="26"/>
      <c r="AX7306" s="27"/>
      <c r="AY7306" s="27"/>
      <c r="AZ7306" s="27"/>
      <c r="BA7306" s="27"/>
      <c r="BB7306" s="27"/>
      <c r="BC7306" s="27"/>
      <c r="BD7306" s="27"/>
      <c r="BE7306" s="27"/>
      <c r="BF7306" s="27"/>
      <c r="BG7306" s="27"/>
      <c r="BH7306" s="27"/>
      <c r="BI7306" s="27"/>
      <c r="BT7306" s="31"/>
      <c r="BU7306" s="32"/>
      <c r="BV7306" s="33"/>
      <c r="BW7306" s="32"/>
      <c r="BX7306" s="32"/>
      <c r="BY7306" s="34"/>
      <c r="CA7306" s="32"/>
      <c r="CB7306" s="32"/>
    </row>
    <row r="7307" spans="1:80">
      <c r="A7307" s="20"/>
      <c r="B7307" s="21"/>
      <c r="C7307" s="21"/>
      <c r="D7307" s="21"/>
      <c r="E7307" s="21"/>
      <c r="F7307" s="21"/>
      <c r="G7307" s="21"/>
      <c r="H7307" s="21"/>
      <c r="I7307" s="21"/>
      <c r="J7307" s="21"/>
      <c r="K7307" s="22"/>
      <c r="L7307" s="22"/>
      <c r="M7307" s="22"/>
      <c r="N7307" s="22"/>
      <c r="O7307" s="22"/>
      <c r="P7307" s="22"/>
      <c r="Q7307" s="22"/>
      <c r="R7307" s="22"/>
      <c r="S7307" s="22"/>
      <c r="T7307" s="22"/>
      <c r="U7307" s="22"/>
      <c r="V7307" s="22"/>
      <c r="W7307" s="22"/>
      <c r="X7307" s="22"/>
      <c r="Y7307" s="22"/>
      <c r="Z7307" s="22"/>
      <c r="AA7307" s="22"/>
      <c r="AB7307" s="23"/>
      <c r="AC7307" s="23"/>
      <c r="AD7307" s="22"/>
      <c r="AE7307" s="24"/>
      <c r="AF7307" s="24"/>
      <c r="AG7307" s="24"/>
      <c r="AH7307" s="24"/>
      <c r="AI7307" s="24"/>
      <c r="AJ7307" s="24"/>
      <c r="AK7307" s="24"/>
      <c r="AL7307" s="24"/>
      <c r="AM7307" s="24"/>
      <c r="AN7307" s="24"/>
      <c r="AO7307" s="24"/>
      <c r="AP7307" s="24"/>
      <c r="AQ7307" s="24"/>
      <c r="AR7307" s="24"/>
      <c r="AS7307" s="24"/>
      <c r="AT7307" s="25"/>
      <c r="AV7307" s="26"/>
      <c r="AW7307" s="26"/>
      <c r="AX7307" s="27"/>
      <c r="AY7307" s="27"/>
      <c r="AZ7307" s="27"/>
      <c r="BA7307" s="27"/>
      <c r="BB7307" s="27"/>
      <c r="BC7307" s="27"/>
      <c r="BD7307" s="27"/>
      <c r="BE7307" s="27"/>
      <c r="BF7307" s="27"/>
      <c r="BG7307" s="27"/>
      <c r="BH7307" s="27"/>
      <c r="BI7307" s="27"/>
      <c r="BT7307" s="31"/>
      <c r="BU7307" s="32"/>
      <c r="BV7307" s="33"/>
      <c r="BW7307" s="32"/>
      <c r="BX7307" s="32"/>
      <c r="BY7307" s="34"/>
      <c r="CA7307" s="32"/>
      <c r="CB7307" s="32"/>
    </row>
    <row r="7308" spans="1:80">
      <c r="A7308" s="20"/>
      <c r="B7308" s="21"/>
      <c r="C7308" s="21"/>
      <c r="D7308" s="21"/>
      <c r="E7308" s="21"/>
      <c r="F7308" s="21"/>
      <c r="G7308" s="21"/>
      <c r="H7308" s="21"/>
      <c r="I7308" s="21"/>
      <c r="J7308" s="21"/>
      <c r="K7308" s="22"/>
      <c r="L7308" s="22"/>
      <c r="M7308" s="22"/>
      <c r="N7308" s="22"/>
      <c r="O7308" s="22"/>
      <c r="P7308" s="22"/>
      <c r="Q7308" s="22"/>
      <c r="R7308" s="22"/>
      <c r="S7308" s="22"/>
      <c r="T7308" s="22"/>
      <c r="U7308" s="22"/>
      <c r="V7308" s="22"/>
      <c r="W7308" s="22"/>
      <c r="X7308" s="22"/>
      <c r="Y7308" s="22"/>
      <c r="Z7308" s="22"/>
      <c r="AA7308" s="22"/>
      <c r="AB7308" s="23"/>
      <c r="AC7308" s="23"/>
      <c r="AD7308" s="22"/>
      <c r="AE7308" s="24"/>
      <c r="AF7308" s="24"/>
      <c r="AG7308" s="24"/>
      <c r="AH7308" s="24"/>
      <c r="AI7308" s="24"/>
      <c r="AJ7308" s="24"/>
      <c r="AK7308" s="24"/>
      <c r="AL7308" s="24"/>
      <c r="AM7308" s="24"/>
      <c r="AN7308" s="24"/>
      <c r="AO7308" s="24"/>
      <c r="AP7308" s="24"/>
      <c r="AQ7308" s="24"/>
      <c r="AR7308" s="24"/>
      <c r="AS7308" s="24"/>
      <c r="AT7308" s="25"/>
      <c r="AV7308" s="26"/>
      <c r="AW7308" s="26"/>
      <c r="AX7308" s="27"/>
      <c r="AY7308" s="27"/>
      <c r="AZ7308" s="27"/>
      <c r="BA7308" s="27"/>
      <c r="BB7308" s="27"/>
      <c r="BC7308" s="27"/>
      <c r="BD7308" s="27"/>
      <c r="BE7308" s="27"/>
      <c r="BF7308" s="27"/>
      <c r="BG7308" s="27"/>
      <c r="BH7308" s="27"/>
      <c r="BI7308" s="27"/>
      <c r="BT7308" s="31"/>
      <c r="BU7308" s="32"/>
      <c r="BV7308" s="33"/>
      <c r="BW7308" s="32"/>
      <c r="BX7308" s="32"/>
      <c r="BY7308" s="34"/>
      <c r="CA7308" s="32"/>
      <c r="CB7308" s="32"/>
    </row>
    <row r="7309" spans="1:80">
      <c r="A7309" s="20"/>
      <c r="B7309" s="21"/>
      <c r="C7309" s="21"/>
      <c r="D7309" s="21"/>
      <c r="E7309" s="21"/>
      <c r="F7309" s="21"/>
      <c r="G7309" s="21"/>
      <c r="H7309" s="21"/>
      <c r="I7309" s="21"/>
      <c r="J7309" s="21"/>
      <c r="K7309" s="22"/>
      <c r="L7309" s="22"/>
      <c r="M7309" s="22"/>
      <c r="N7309" s="22"/>
      <c r="O7309" s="22"/>
      <c r="P7309" s="22"/>
      <c r="Q7309" s="22"/>
      <c r="R7309" s="22"/>
      <c r="S7309" s="22"/>
      <c r="T7309" s="22"/>
      <c r="U7309" s="22"/>
      <c r="V7309" s="22"/>
      <c r="W7309" s="22"/>
      <c r="X7309" s="22"/>
      <c r="Y7309" s="22"/>
      <c r="Z7309" s="22"/>
      <c r="AA7309" s="22"/>
      <c r="AB7309" s="23"/>
      <c r="AC7309" s="23"/>
      <c r="AD7309" s="22"/>
      <c r="AE7309" s="24"/>
      <c r="AF7309" s="24"/>
      <c r="AG7309" s="24"/>
      <c r="AH7309" s="24"/>
      <c r="AI7309" s="24"/>
      <c r="AJ7309" s="24"/>
      <c r="AK7309" s="24"/>
      <c r="AL7309" s="24"/>
      <c r="AM7309" s="24"/>
      <c r="AN7309" s="24"/>
      <c r="AO7309" s="24"/>
      <c r="AP7309" s="24"/>
      <c r="AQ7309" s="24"/>
      <c r="AR7309" s="24"/>
      <c r="AS7309" s="24"/>
      <c r="AT7309" s="25"/>
      <c r="AV7309" s="26"/>
      <c r="AW7309" s="26"/>
      <c r="AX7309" s="27"/>
      <c r="AY7309" s="27"/>
      <c r="AZ7309" s="27"/>
      <c r="BA7309" s="27"/>
      <c r="BB7309" s="27"/>
      <c r="BC7309" s="27"/>
      <c r="BD7309" s="27"/>
      <c r="BE7309" s="27"/>
      <c r="BF7309" s="27"/>
      <c r="BG7309" s="27"/>
      <c r="BH7309" s="27"/>
      <c r="BI7309" s="27"/>
      <c r="BT7309" s="31"/>
      <c r="BU7309" s="32"/>
      <c r="BV7309" s="33"/>
      <c r="BW7309" s="32"/>
      <c r="BX7309" s="32"/>
      <c r="BY7309" s="34"/>
      <c r="CA7309" s="32"/>
      <c r="CB7309" s="32"/>
    </row>
    <row r="7310" spans="1:80">
      <c r="A7310" s="20"/>
      <c r="B7310" s="21"/>
      <c r="C7310" s="21"/>
      <c r="D7310" s="21"/>
      <c r="E7310" s="21"/>
      <c r="F7310" s="21"/>
      <c r="G7310" s="21"/>
      <c r="H7310" s="21"/>
      <c r="I7310" s="21"/>
      <c r="J7310" s="21"/>
      <c r="K7310" s="22"/>
      <c r="L7310" s="22"/>
      <c r="M7310" s="22"/>
      <c r="N7310" s="22"/>
      <c r="O7310" s="22"/>
      <c r="P7310" s="22"/>
      <c r="Q7310" s="22"/>
      <c r="R7310" s="22"/>
      <c r="S7310" s="22"/>
      <c r="T7310" s="22"/>
      <c r="U7310" s="22"/>
      <c r="V7310" s="22"/>
      <c r="W7310" s="22"/>
      <c r="X7310" s="22"/>
      <c r="Y7310" s="22"/>
      <c r="Z7310" s="22"/>
      <c r="AA7310" s="22"/>
      <c r="AB7310" s="23"/>
      <c r="AC7310" s="23"/>
      <c r="AD7310" s="22"/>
      <c r="AE7310" s="24"/>
      <c r="AF7310" s="24"/>
      <c r="AG7310" s="24"/>
      <c r="AH7310" s="24"/>
      <c r="AI7310" s="24"/>
      <c r="AJ7310" s="24"/>
      <c r="AK7310" s="24"/>
      <c r="AL7310" s="24"/>
      <c r="AM7310" s="24"/>
      <c r="AN7310" s="24"/>
      <c r="AO7310" s="24"/>
      <c r="AP7310" s="24"/>
      <c r="AQ7310" s="24"/>
      <c r="AR7310" s="24"/>
      <c r="AS7310" s="24"/>
      <c r="AT7310" s="25"/>
      <c r="AV7310" s="26"/>
      <c r="AW7310" s="26"/>
      <c r="AX7310" s="27"/>
      <c r="AY7310" s="27"/>
      <c r="AZ7310" s="27"/>
      <c r="BA7310" s="27"/>
      <c r="BB7310" s="27"/>
      <c r="BC7310" s="27"/>
      <c r="BD7310" s="27"/>
      <c r="BE7310" s="27"/>
      <c r="BF7310" s="27"/>
      <c r="BG7310" s="27"/>
      <c r="BH7310" s="27"/>
      <c r="BI7310" s="27"/>
      <c r="BT7310" s="31"/>
      <c r="BU7310" s="32"/>
      <c r="BV7310" s="33"/>
      <c r="BW7310" s="32"/>
      <c r="BX7310" s="32"/>
      <c r="BY7310" s="34"/>
      <c r="CA7310" s="32"/>
      <c r="CB7310" s="32"/>
    </row>
    <row r="7311" spans="1:80">
      <c r="A7311" s="20"/>
      <c r="B7311" s="21"/>
      <c r="C7311" s="21"/>
      <c r="D7311" s="21"/>
      <c r="E7311" s="21"/>
      <c r="F7311" s="21"/>
      <c r="G7311" s="21"/>
      <c r="H7311" s="21"/>
      <c r="I7311" s="21"/>
      <c r="J7311" s="21"/>
      <c r="K7311" s="22"/>
      <c r="L7311" s="22"/>
      <c r="M7311" s="22"/>
      <c r="N7311" s="22"/>
      <c r="O7311" s="22"/>
      <c r="P7311" s="22"/>
      <c r="Q7311" s="22"/>
      <c r="R7311" s="22"/>
      <c r="S7311" s="22"/>
      <c r="T7311" s="22"/>
      <c r="U7311" s="22"/>
      <c r="V7311" s="22"/>
      <c r="W7311" s="22"/>
      <c r="X7311" s="22"/>
      <c r="Y7311" s="22"/>
      <c r="Z7311" s="22"/>
      <c r="AA7311" s="22"/>
      <c r="AB7311" s="23"/>
      <c r="AC7311" s="23"/>
      <c r="AD7311" s="22"/>
      <c r="AE7311" s="24"/>
      <c r="AF7311" s="24"/>
      <c r="AG7311" s="24"/>
      <c r="AH7311" s="24"/>
      <c r="AI7311" s="24"/>
      <c r="AJ7311" s="24"/>
      <c r="AK7311" s="24"/>
      <c r="AL7311" s="24"/>
      <c r="AM7311" s="24"/>
      <c r="AN7311" s="24"/>
      <c r="AO7311" s="24"/>
      <c r="AP7311" s="24"/>
      <c r="AQ7311" s="24"/>
      <c r="AR7311" s="24"/>
      <c r="AS7311" s="24"/>
      <c r="AT7311" s="25"/>
      <c r="AV7311" s="26"/>
      <c r="AW7311" s="26"/>
      <c r="AX7311" s="27"/>
      <c r="AY7311" s="27"/>
      <c r="AZ7311" s="27"/>
      <c r="BA7311" s="27"/>
      <c r="BB7311" s="27"/>
      <c r="BC7311" s="27"/>
      <c r="BD7311" s="27"/>
      <c r="BE7311" s="27"/>
      <c r="BF7311" s="27"/>
      <c r="BG7311" s="27"/>
      <c r="BH7311" s="27"/>
      <c r="BI7311" s="27"/>
      <c r="BT7311" s="31"/>
      <c r="BU7311" s="32"/>
      <c r="BV7311" s="33"/>
      <c r="BW7311" s="32"/>
      <c r="BX7311" s="32"/>
      <c r="BY7311" s="34"/>
      <c r="CA7311" s="32"/>
      <c r="CB7311" s="32"/>
    </row>
    <row r="7312" spans="1:80">
      <c r="A7312" s="20"/>
      <c r="B7312" s="21"/>
      <c r="C7312" s="21"/>
      <c r="D7312" s="21"/>
      <c r="E7312" s="21"/>
      <c r="F7312" s="21"/>
      <c r="G7312" s="21"/>
      <c r="H7312" s="21"/>
      <c r="I7312" s="21"/>
      <c r="J7312" s="21"/>
      <c r="K7312" s="22"/>
      <c r="L7312" s="22"/>
      <c r="M7312" s="22"/>
      <c r="N7312" s="22"/>
      <c r="O7312" s="22"/>
      <c r="P7312" s="22"/>
      <c r="Q7312" s="22"/>
      <c r="R7312" s="22"/>
      <c r="S7312" s="22"/>
      <c r="T7312" s="22"/>
      <c r="U7312" s="22"/>
      <c r="V7312" s="22"/>
      <c r="W7312" s="22"/>
      <c r="X7312" s="22"/>
      <c r="Y7312" s="22"/>
      <c r="Z7312" s="22"/>
      <c r="AA7312" s="22"/>
      <c r="AB7312" s="23"/>
      <c r="AC7312" s="23"/>
      <c r="AD7312" s="22"/>
      <c r="AE7312" s="24"/>
      <c r="AF7312" s="24"/>
      <c r="AG7312" s="24"/>
      <c r="AH7312" s="24"/>
      <c r="AI7312" s="24"/>
      <c r="AJ7312" s="24"/>
      <c r="AK7312" s="24"/>
      <c r="AL7312" s="24"/>
      <c r="AM7312" s="24"/>
      <c r="AN7312" s="24"/>
      <c r="AO7312" s="24"/>
      <c r="AP7312" s="24"/>
      <c r="AQ7312" s="24"/>
      <c r="AR7312" s="24"/>
      <c r="AS7312" s="24"/>
      <c r="AT7312" s="25"/>
      <c r="AV7312" s="26"/>
      <c r="AW7312" s="26"/>
      <c r="AX7312" s="27"/>
      <c r="AY7312" s="27"/>
      <c r="AZ7312" s="27"/>
      <c r="BA7312" s="27"/>
      <c r="BB7312" s="27"/>
      <c r="BC7312" s="27"/>
      <c r="BD7312" s="27"/>
      <c r="BE7312" s="27"/>
      <c r="BF7312" s="27"/>
      <c r="BG7312" s="27"/>
      <c r="BH7312" s="27"/>
      <c r="BI7312" s="27"/>
      <c r="BT7312" s="31"/>
      <c r="BU7312" s="32"/>
      <c r="BV7312" s="33"/>
      <c r="BW7312" s="32"/>
      <c r="BX7312" s="32"/>
      <c r="BY7312" s="34"/>
      <c r="CA7312" s="32"/>
      <c r="CB7312" s="32"/>
    </row>
    <row r="7313" spans="1:80">
      <c r="A7313" s="20"/>
      <c r="B7313" s="21"/>
      <c r="C7313" s="21"/>
      <c r="D7313" s="21"/>
      <c r="E7313" s="21"/>
      <c r="F7313" s="21"/>
      <c r="G7313" s="21"/>
      <c r="H7313" s="21"/>
      <c r="I7313" s="21"/>
      <c r="J7313" s="21"/>
      <c r="K7313" s="22"/>
      <c r="L7313" s="22"/>
      <c r="M7313" s="22"/>
      <c r="N7313" s="22"/>
      <c r="O7313" s="22"/>
      <c r="P7313" s="22"/>
      <c r="Q7313" s="22"/>
      <c r="R7313" s="22"/>
      <c r="S7313" s="22"/>
      <c r="T7313" s="22"/>
      <c r="U7313" s="22"/>
      <c r="V7313" s="22"/>
      <c r="W7313" s="22"/>
      <c r="X7313" s="22"/>
      <c r="Y7313" s="22"/>
      <c r="Z7313" s="22"/>
      <c r="AA7313" s="22"/>
      <c r="AB7313" s="23"/>
      <c r="AC7313" s="23"/>
      <c r="AD7313" s="22"/>
      <c r="AE7313" s="24"/>
      <c r="AF7313" s="24"/>
      <c r="AG7313" s="24"/>
      <c r="AH7313" s="24"/>
      <c r="AI7313" s="24"/>
      <c r="AJ7313" s="24"/>
      <c r="AK7313" s="24"/>
      <c r="AL7313" s="24"/>
      <c r="AM7313" s="24"/>
      <c r="AN7313" s="24"/>
      <c r="AO7313" s="24"/>
      <c r="AP7313" s="24"/>
      <c r="AQ7313" s="24"/>
      <c r="AR7313" s="24"/>
      <c r="AS7313" s="24"/>
      <c r="AT7313" s="25"/>
      <c r="AV7313" s="26"/>
      <c r="AW7313" s="26"/>
      <c r="AX7313" s="27"/>
      <c r="AY7313" s="27"/>
      <c r="AZ7313" s="27"/>
      <c r="BA7313" s="27"/>
      <c r="BB7313" s="27"/>
      <c r="BC7313" s="27"/>
      <c r="BD7313" s="27"/>
      <c r="BE7313" s="27"/>
      <c r="BF7313" s="27"/>
      <c r="BG7313" s="27"/>
      <c r="BH7313" s="27"/>
      <c r="BI7313" s="27"/>
      <c r="BT7313" s="31"/>
      <c r="BU7313" s="32"/>
      <c r="BV7313" s="33"/>
      <c r="BW7313" s="32"/>
      <c r="BX7313" s="32"/>
      <c r="BY7313" s="34"/>
      <c r="CA7313" s="32"/>
      <c r="CB7313" s="32"/>
    </row>
    <row r="7314" spans="1:80">
      <c r="A7314" s="20"/>
      <c r="B7314" s="21"/>
      <c r="C7314" s="21"/>
      <c r="D7314" s="21"/>
      <c r="E7314" s="21"/>
      <c r="F7314" s="21"/>
      <c r="G7314" s="21"/>
      <c r="H7314" s="21"/>
      <c r="I7314" s="21"/>
      <c r="J7314" s="21"/>
      <c r="K7314" s="22"/>
      <c r="L7314" s="22"/>
      <c r="M7314" s="22"/>
      <c r="N7314" s="22"/>
      <c r="O7314" s="22"/>
      <c r="P7314" s="22"/>
      <c r="Q7314" s="22"/>
      <c r="R7314" s="22"/>
      <c r="S7314" s="22"/>
      <c r="T7314" s="22"/>
      <c r="U7314" s="22"/>
      <c r="V7314" s="22"/>
      <c r="W7314" s="22"/>
      <c r="X7314" s="22"/>
      <c r="Y7314" s="22"/>
      <c r="Z7314" s="22"/>
      <c r="AA7314" s="22"/>
      <c r="AB7314" s="23"/>
      <c r="AC7314" s="23"/>
      <c r="AD7314" s="22"/>
      <c r="AE7314" s="24"/>
      <c r="AF7314" s="24"/>
      <c r="AG7314" s="24"/>
      <c r="AH7314" s="24"/>
      <c r="AI7314" s="24"/>
      <c r="AJ7314" s="24"/>
      <c r="AK7314" s="24"/>
      <c r="AL7314" s="24"/>
      <c r="AM7314" s="24"/>
      <c r="AN7314" s="24"/>
      <c r="AO7314" s="24"/>
      <c r="AP7314" s="24"/>
      <c r="AQ7314" s="24"/>
      <c r="AR7314" s="24"/>
      <c r="AS7314" s="24"/>
      <c r="AT7314" s="25"/>
      <c r="AV7314" s="26"/>
      <c r="AW7314" s="26"/>
      <c r="AX7314" s="27"/>
      <c r="AY7314" s="27"/>
      <c r="AZ7314" s="27"/>
      <c r="BA7314" s="27"/>
      <c r="BB7314" s="27"/>
      <c r="BC7314" s="27"/>
      <c r="BD7314" s="27"/>
      <c r="BE7314" s="27"/>
      <c r="BF7314" s="27"/>
      <c r="BG7314" s="27"/>
      <c r="BH7314" s="27"/>
      <c r="BI7314" s="27"/>
      <c r="BT7314" s="31"/>
      <c r="BU7314" s="32"/>
      <c r="BV7314" s="33"/>
      <c r="BW7314" s="32"/>
      <c r="BX7314" s="32"/>
      <c r="BY7314" s="34"/>
      <c r="CA7314" s="32"/>
      <c r="CB7314" s="32"/>
    </row>
    <row r="7315" spans="1:80">
      <c r="A7315" s="20"/>
      <c r="B7315" s="21"/>
      <c r="C7315" s="21"/>
      <c r="D7315" s="21"/>
      <c r="E7315" s="21"/>
      <c r="F7315" s="21"/>
      <c r="G7315" s="21"/>
      <c r="H7315" s="21"/>
      <c r="I7315" s="21"/>
      <c r="J7315" s="21"/>
      <c r="K7315" s="22"/>
      <c r="L7315" s="22"/>
      <c r="M7315" s="22"/>
      <c r="N7315" s="22"/>
      <c r="O7315" s="22"/>
      <c r="P7315" s="22"/>
      <c r="Q7315" s="22"/>
      <c r="R7315" s="22"/>
      <c r="S7315" s="22"/>
      <c r="T7315" s="22"/>
      <c r="U7315" s="22"/>
      <c r="V7315" s="22"/>
      <c r="W7315" s="22"/>
      <c r="X7315" s="22"/>
      <c r="Y7315" s="22"/>
      <c r="Z7315" s="22"/>
      <c r="AA7315" s="22"/>
      <c r="AB7315" s="23"/>
      <c r="AC7315" s="23"/>
      <c r="AD7315" s="22"/>
      <c r="AE7315" s="24"/>
      <c r="AF7315" s="24"/>
      <c r="AG7315" s="24"/>
      <c r="AH7315" s="24"/>
      <c r="AI7315" s="24"/>
      <c r="AJ7315" s="24"/>
      <c r="AK7315" s="24"/>
      <c r="AL7315" s="24"/>
      <c r="AM7315" s="24"/>
      <c r="AN7315" s="24"/>
      <c r="AO7315" s="24"/>
      <c r="AP7315" s="24"/>
      <c r="AQ7315" s="24"/>
      <c r="AR7315" s="24"/>
      <c r="AS7315" s="24"/>
      <c r="AT7315" s="25"/>
      <c r="AV7315" s="26"/>
      <c r="AW7315" s="26"/>
      <c r="AX7315" s="27"/>
      <c r="AY7315" s="27"/>
      <c r="AZ7315" s="27"/>
      <c r="BA7315" s="27"/>
      <c r="BB7315" s="27"/>
      <c r="BC7315" s="27"/>
      <c r="BD7315" s="27"/>
      <c r="BE7315" s="27"/>
      <c r="BF7315" s="27"/>
      <c r="BG7315" s="27"/>
      <c r="BH7315" s="27"/>
      <c r="BI7315" s="27"/>
      <c r="BT7315" s="31"/>
      <c r="BU7315" s="32"/>
      <c r="BV7315" s="33"/>
      <c r="BW7315" s="32"/>
      <c r="BX7315" s="32"/>
      <c r="BY7315" s="34"/>
      <c r="CA7315" s="32"/>
      <c r="CB7315" s="32"/>
    </row>
    <row r="7316" spans="1:80">
      <c r="A7316" s="20"/>
      <c r="B7316" s="21"/>
      <c r="C7316" s="21"/>
      <c r="D7316" s="21"/>
      <c r="E7316" s="21"/>
      <c r="F7316" s="21"/>
      <c r="G7316" s="21"/>
      <c r="H7316" s="21"/>
      <c r="I7316" s="21"/>
      <c r="J7316" s="21"/>
      <c r="K7316" s="22"/>
      <c r="L7316" s="22"/>
      <c r="M7316" s="22"/>
      <c r="N7316" s="22"/>
      <c r="O7316" s="22"/>
      <c r="P7316" s="22"/>
      <c r="Q7316" s="22"/>
      <c r="R7316" s="22"/>
      <c r="S7316" s="22"/>
      <c r="T7316" s="22"/>
      <c r="U7316" s="22"/>
      <c r="V7316" s="22"/>
      <c r="W7316" s="22"/>
      <c r="X7316" s="22"/>
      <c r="Y7316" s="22"/>
      <c r="Z7316" s="22"/>
      <c r="AA7316" s="22"/>
      <c r="AB7316" s="23"/>
      <c r="AC7316" s="23"/>
      <c r="AD7316" s="22"/>
      <c r="AE7316" s="24"/>
      <c r="AF7316" s="24"/>
      <c r="AG7316" s="24"/>
      <c r="AH7316" s="24"/>
      <c r="AI7316" s="24"/>
      <c r="AJ7316" s="24"/>
      <c r="AK7316" s="24"/>
      <c r="AL7316" s="24"/>
      <c r="AM7316" s="24"/>
      <c r="AN7316" s="24"/>
      <c r="AO7316" s="24"/>
      <c r="AP7316" s="24"/>
      <c r="AQ7316" s="24"/>
      <c r="AR7316" s="24"/>
      <c r="AS7316" s="24"/>
      <c r="AT7316" s="25"/>
      <c r="AV7316" s="26"/>
      <c r="AW7316" s="26"/>
      <c r="AX7316" s="27"/>
      <c r="AY7316" s="27"/>
      <c r="AZ7316" s="27"/>
      <c r="BA7316" s="27"/>
      <c r="BB7316" s="27"/>
      <c r="BC7316" s="27"/>
      <c r="BD7316" s="27"/>
      <c r="BE7316" s="27"/>
      <c r="BF7316" s="27"/>
      <c r="BG7316" s="27"/>
      <c r="BH7316" s="27"/>
      <c r="BI7316" s="27"/>
      <c r="BT7316" s="31"/>
      <c r="BU7316" s="32"/>
      <c r="BV7316" s="33"/>
      <c r="BW7316" s="32"/>
      <c r="BX7316" s="32"/>
      <c r="BY7316" s="34"/>
      <c r="CA7316" s="32"/>
      <c r="CB7316" s="32"/>
    </row>
    <row r="7317" spans="1:80">
      <c r="A7317" s="20"/>
      <c r="B7317" s="21"/>
      <c r="C7317" s="21"/>
      <c r="D7317" s="21"/>
      <c r="E7317" s="21"/>
      <c r="F7317" s="21"/>
      <c r="G7317" s="21"/>
      <c r="H7317" s="21"/>
      <c r="I7317" s="21"/>
      <c r="J7317" s="21"/>
      <c r="K7317" s="22"/>
      <c r="L7317" s="22"/>
      <c r="M7317" s="22"/>
      <c r="N7317" s="22"/>
      <c r="O7317" s="22"/>
      <c r="P7317" s="22"/>
      <c r="Q7317" s="22"/>
      <c r="R7317" s="22"/>
      <c r="S7317" s="22"/>
      <c r="T7317" s="22"/>
      <c r="U7317" s="22"/>
      <c r="V7317" s="22"/>
      <c r="W7317" s="22"/>
      <c r="X7317" s="22"/>
      <c r="Y7317" s="22"/>
      <c r="Z7317" s="22"/>
      <c r="AA7317" s="22"/>
      <c r="AB7317" s="23"/>
      <c r="AC7317" s="23"/>
      <c r="AD7317" s="22"/>
      <c r="AE7317" s="24"/>
      <c r="AF7317" s="24"/>
      <c r="AG7317" s="24"/>
      <c r="AH7317" s="24"/>
      <c r="AI7317" s="24"/>
      <c r="AJ7317" s="24"/>
      <c r="AK7317" s="24"/>
      <c r="AL7317" s="24"/>
      <c r="AM7317" s="24"/>
      <c r="AN7317" s="24"/>
      <c r="AO7317" s="24"/>
      <c r="AP7317" s="24"/>
      <c r="AQ7317" s="24"/>
      <c r="AR7317" s="24"/>
      <c r="AS7317" s="24"/>
      <c r="AT7317" s="25"/>
      <c r="AV7317" s="26"/>
      <c r="AW7317" s="26"/>
      <c r="AX7317" s="27"/>
      <c r="AY7317" s="27"/>
      <c r="AZ7317" s="27"/>
      <c r="BA7317" s="27"/>
      <c r="BB7317" s="27"/>
      <c r="BC7317" s="27"/>
      <c r="BD7317" s="27"/>
      <c r="BE7317" s="27"/>
      <c r="BF7317" s="27"/>
      <c r="BG7317" s="27"/>
      <c r="BH7317" s="27"/>
      <c r="BI7317" s="27"/>
      <c r="BT7317" s="31"/>
      <c r="BU7317" s="32"/>
      <c r="BV7317" s="33"/>
      <c r="BW7317" s="32"/>
      <c r="BX7317" s="32"/>
      <c r="BY7317" s="34"/>
      <c r="CA7317" s="32"/>
      <c r="CB7317" s="32"/>
    </row>
    <row r="7318" spans="1:80">
      <c r="A7318" s="20"/>
      <c r="B7318" s="21"/>
      <c r="C7318" s="21"/>
      <c r="D7318" s="21"/>
      <c r="E7318" s="21"/>
      <c r="F7318" s="21"/>
      <c r="G7318" s="21"/>
      <c r="H7318" s="21"/>
      <c r="I7318" s="21"/>
      <c r="J7318" s="21"/>
      <c r="K7318" s="22"/>
      <c r="L7318" s="22"/>
      <c r="M7318" s="22"/>
      <c r="N7318" s="22"/>
      <c r="O7318" s="22"/>
      <c r="P7318" s="22"/>
      <c r="Q7318" s="22"/>
      <c r="R7318" s="22"/>
      <c r="S7318" s="22"/>
      <c r="T7318" s="22"/>
      <c r="U7318" s="22"/>
      <c r="V7318" s="22"/>
      <c r="W7318" s="22"/>
      <c r="X7318" s="22"/>
      <c r="Y7318" s="22"/>
      <c r="Z7318" s="22"/>
      <c r="AA7318" s="22"/>
      <c r="AB7318" s="23"/>
      <c r="AC7318" s="23"/>
      <c r="AD7318" s="22"/>
      <c r="AE7318" s="24"/>
      <c r="AF7318" s="24"/>
      <c r="AG7318" s="24"/>
      <c r="AH7318" s="24"/>
      <c r="AI7318" s="24"/>
      <c r="AJ7318" s="24"/>
      <c r="AK7318" s="24"/>
      <c r="AL7318" s="24"/>
      <c r="AM7318" s="24"/>
      <c r="AN7318" s="24"/>
      <c r="AO7318" s="24"/>
      <c r="AP7318" s="24"/>
      <c r="AQ7318" s="24"/>
      <c r="AR7318" s="24"/>
      <c r="AS7318" s="24"/>
      <c r="AT7318" s="25"/>
      <c r="AV7318" s="26"/>
      <c r="AW7318" s="26"/>
      <c r="AX7318" s="27"/>
      <c r="AY7318" s="27"/>
      <c r="AZ7318" s="27"/>
      <c r="BA7318" s="27"/>
      <c r="BB7318" s="27"/>
      <c r="BC7318" s="27"/>
      <c r="BD7318" s="27"/>
      <c r="BE7318" s="27"/>
      <c r="BF7318" s="27"/>
      <c r="BG7318" s="27"/>
      <c r="BH7318" s="27"/>
      <c r="BI7318" s="27"/>
      <c r="BT7318" s="31"/>
      <c r="BU7318" s="32"/>
      <c r="BV7318" s="33"/>
      <c r="BW7318" s="32"/>
      <c r="BX7318" s="32"/>
      <c r="BY7318" s="34"/>
      <c r="CA7318" s="32"/>
      <c r="CB7318" s="32"/>
    </row>
    <row r="7319" spans="1:80">
      <c r="A7319" s="20"/>
      <c r="B7319" s="21"/>
      <c r="C7319" s="21"/>
      <c r="D7319" s="21"/>
      <c r="E7319" s="21"/>
      <c r="F7319" s="21"/>
      <c r="G7319" s="21"/>
      <c r="H7319" s="21"/>
      <c r="I7319" s="21"/>
      <c r="J7319" s="21"/>
      <c r="K7319" s="22"/>
      <c r="L7319" s="22"/>
      <c r="M7319" s="22"/>
      <c r="N7319" s="22"/>
      <c r="O7319" s="22"/>
      <c r="P7319" s="22"/>
      <c r="Q7319" s="22"/>
      <c r="R7319" s="22"/>
      <c r="S7319" s="22"/>
      <c r="T7319" s="22"/>
      <c r="U7319" s="22"/>
      <c r="V7319" s="22"/>
      <c r="W7319" s="22"/>
      <c r="X7319" s="22"/>
      <c r="Y7319" s="22"/>
      <c r="Z7319" s="22"/>
      <c r="AA7319" s="22"/>
      <c r="AB7319" s="23"/>
      <c r="AC7319" s="23"/>
      <c r="AD7319" s="22"/>
      <c r="AE7319" s="24"/>
      <c r="AF7319" s="24"/>
      <c r="AG7319" s="24"/>
      <c r="AH7319" s="24"/>
      <c r="AI7319" s="24"/>
      <c r="AJ7319" s="24"/>
      <c r="AK7319" s="24"/>
      <c r="AL7319" s="24"/>
      <c r="AM7319" s="24"/>
      <c r="AN7319" s="24"/>
      <c r="AO7319" s="24"/>
      <c r="AP7319" s="24"/>
      <c r="AQ7319" s="24"/>
      <c r="AR7319" s="24"/>
      <c r="AS7319" s="24"/>
      <c r="AT7319" s="25"/>
      <c r="AV7319" s="26"/>
      <c r="AW7319" s="26"/>
      <c r="AX7319" s="27"/>
      <c r="AY7319" s="27"/>
      <c r="AZ7319" s="27"/>
      <c r="BA7319" s="27"/>
      <c r="BB7319" s="27"/>
      <c r="BC7319" s="27"/>
      <c r="BD7319" s="27"/>
      <c r="BE7319" s="27"/>
      <c r="BF7319" s="27"/>
      <c r="BG7319" s="27"/>
      <c r="BH7319" s="27"/>
      <c r="BI7319" s="27"/>
      <c r="BT7319" s="31"/>
      <c r="BU7319" s="32"/>
      <c r="BV7319" s="33"/>
      <c r="BW7319" s="32"/>
      <c r="BX7319" s="32"/>
      <c r="BY7319" s="34"/>
      <c r="CA7319" s="32"/>
      <c r="CB7319" s="32"/>
    </row>
    <row r="7320" spans="1:80">
      <c r="A7320" s="20"/>
      <c r="B7320" s="21"/>
      <c r="C7320" s="21"/>
      <c r="D7320" s="21"/>
      <c r="E7320" s="21"/>
      <c r="F7320" s="21"/>
      <c r="G7320" s="21"/>
      <c r="H7320" s="21"/>
      <c r="I7320" s="21"/>
      <c r="J7320" s="21"/>
      <c r="K7320" s="22"/>
      <c r="L7320" s="22"/>
      <c r="M7320" s="22"/>
      <c r="N7320" s="22"/>
      <c r="O7320" s="22"/>
      <c r="P7320" s="22"/>
      <c r="Q7320" s="22"/>
      <c r="R7320" s="22"/>
      <c r="S7320" s="22"/>
      <c r="T7320" s="22"/>
      <c r="U7320" s="22"/>
      <c r="V7320" s="22"/>
      <c r="W7320" s="22"/>
      <c r="X7320" s="22"/>
      <c r="Y7320" s="22"/>
      <c r="Z7320" s="22"/>
      <c r="AA7320" s="22"/>
      <c r="AB7320" s="23"/>
      <c r="AC7320" s="23"/>
      <c r="AD7320" s="22"/>
      <c r="AE7320" s="24"/>
      <c r="AF7320" s="24"/>
      <c r="AG7320" s="24"/>
      <c r="AH7320" s="24"/>
      <c r="AI7320" s="24"/>
      <c r="AJ7320" s="24"/>
      <c r="AK7320" s="24"/>
      <c r="AL7320" s="24"/>
      <c r="AM7320" s="24"/>
      <c r="AN7320" s="24"/>
      <c r="AO7320" s="24"/>
      <c r="AP7320" s="24"/>
      <c r="AQ7320" s="24"/>
      <c r="AR7320" s="24"/>
      <c r="AS7320" s="24"/>
      <c r="AT7320" s="25"/>
      <c r="AV7320" s="26"/>
      <c r="AW7320" s="26"/>
      <c r="AX7320" s="27"/>
      <c r="AY7320" s="27"/>
      <c r="AZ7320" s="27"/>
      <c r="BA7320" s="27"/>
      <c r="BB7320" s="27"/>
      <c r="BC7320" s="27"/>
      <c r="BD7320" s="27"/>
      <c r="BE7320" s="27"/>
      <c r="BF7320" s="27"/>
      <c r="BG7320" s="27"/>
      <c r="BH7320" s="27"/>
      <c r="BI7320" s="27"/>
      <c r="BT7320" s="31"/>
      <c r="BU7320" s="32"/>
      <c r="BV7320" s="33"/>
      <c r="BW7320" s="32"/>
      <c r="BX7320" s="32"/>
      <c r="BY7320" s="34"/>
      <c r="CA7320" s="32"/>
      <c r="CB7320" s="32"/>
    </row>
    <row r="7321" spans="1:80">
      <c r="A7321" s="20"/>
      <c r="B7321" s="21"/>
      <c r="C7321" s="21"/>
      <c r="D7321" s="21"/>
      <c r="E7321" s="21"/>
      <c r="F7321" s="21"/>
      <c r="G7321" s="21"/>
      <c r="H7321" s="21"/>
      <c r="I7321" s="21"/>
      <c r="J7321" s="21"/>
      <c r="K7321" s="22"/>
      <c r="L7321" s="22"/>
      <c r="M7321" s="22"/>
      <c r="N7321" s="22"/>
      <c r="O7321" s="22"/>
      <c r="P7321" s="22"/>
      <c r="Q7321" s="22"/>
      <c r="R7321" s="22"/>
      <c r="S7321" s="22"/>
      <c r="T7321" s="22"/>
      <c r="U7321" s="22"/>
      <c r="V7321" s="22"/>
      <c r="W7321" s="22"/>
      <c r="X7321" s="22"/>
      <c r="Y7321" s="22"/>
      <c r="Z7321" s="22"/>
      <c r="AA7321" s="22"/>
      <c r="AB7321" s="23"/>
      <c r="AC7321" s="23"/>
      <c r="AD7321" s="22"/>
      <c r="AE7321" s="24"/>
      <c r="AF7321" s="24"/>
      <c r="AG7321" s="24"/>
      <c r="AH7321" s="24"/>
      <c r="AI7321" s="24"/>
      <c r="AJ7321" s="24"/>
      <c r="AK7321" s="24"/>
      <c r="AL7321" s="24"/>
      <c r="AM7321" s="24"/>
      <c r="AN7321" s="24"/>
      <c r="AO7321" s="24"/>
      <c r="AP7321" s="24"/>
      <c r="AQ7321" s="24"/>
      <c r="AR7321" s="24"/>
      <c r="AS7321" s="24"/>
      <c r="AT7321" s="25"/>
      <c r="AV7321" s="26"/>
      <c r="AW7321" s="26"/>
      <c r="AX7321" s="27"/>
      <c r="AY7321" s="27"/>
      <c r="AZ7321" s="27"/>
      <c r="BA7321" s="27"/>
      <c r="BB7321" s="27"/>
      <c r="BC7321" s="27"/>
      <c r="BD7321" s="27"/>
      <c r="BE7321" s="27"/>
      <c r="BF7321" s="27"/>
      <c r="BG7321" s="27"/>
      <c r="BH7321" s="27"/>
      <c r="BI7321" s="27"/>
      <c r="BT7321" s="31"/>
      <c r="BU7321" s="32"/>
      <c r="BV7321" s="33"/>
      <c r="BW7321" s="32"/>
      <c r="BX7321" s="32"/>
      <c r="BY7321" s="34"/>
      <c r="CA7321" s="32"/>
      <c r="CB7321" s="32"/>
    </row>
    <row r="7322" spans="1:80">
      <c r="A7322" s="20"/>
      <c r="B7322" s="21"/>
      <c r="C7322" s="21"/>
      <c r="D7322" s="21"/>
      <c r="E7322" s="21"/>
      <c r="F7322" s="21"/>
      <c r="G7322" s="21"/>
      <c r="H7322" s="21"/>
      <c r="I7322" s="21"/>
      <c r="J7322" s="21"/>
      <c r="K7322" s="22"/>
      <c r="L7322" s="22"/>
      <c r="M7322" s="22"/>
      <c r="N7322" s="22"/>
      <c r="O7322" s="22"/>
      <c r="P7322" s="22"/>
      <c r="Q7322" s="22"/>
      <c r="R7322" s="22"/>
      <c r="S7322" s="22"/>
      <c r="T7322" s="22"/>
      <c r="U7322" s="22"/>
      <c r="V7322" s="22"/>
      <c r="W7322" s="22"/>
      <c r="X7322" s="22"/>
      <c r="Y7322" s="22"/>
      <c r="Z7322" s="22"/>
      <c r="AA7322" s="22"/>
      <c r="AB7322" s="23"/>
      <c r="AC7322" s="23"/>
      <c r="AD7322" s="22"/>
      <c r="AE7322" s="24"/>
      <c r="AF7322" s="24"/>
      <c r="AG7322" s="24"/>
      <c r="AH7322" s="24"/>
      <c r="AI7322" s="24"/>
      <c r="AJ7322" s="24"/>
      <c r="AK7322" s="24"/>
      <c r="AL7322" s="24"/>
      <c r="AM7322" s="24"/>
      <c r="AN7322" s="24"/>
      <c r="AO7322" s="24"/>
      <c r="AP7322" s="24"/>
      <c r="AQ7322" s="24"/>
      <c r="AR7322" s="24"/>
      <c r="AS7322" s="24"/>
      <c r="AT7322" s="25"/>
      <c r="AV7322" s="26"/>
      <c r="AW7322" s="26"/>
      <c r="AX7322" s="27"/>
      <c r="AY7322" s="27"/>
      <c r="AZ7322" s="27"/>
      <c r="BA7322" s="27"/>
      <c r="BB7322" s="27"/>
      <c r="BC7322" s="27"/>
      <c r="BD7322" s="27"/>
      <c r="BE7322" s="27"/>
      <c r="BF7322" s="27"/>
      <c r="BG7322" s="27"/>
      <c r="BH7322" s="27"/>
      <c r="BI7322" s="27"/>
      <c r="BT7322" s="31"/>
      <c r="BU7322" s="32"/>
      <c r="BV7322" s="33"/>
      <c r="BW7322" s="32"/>
      <c r="BX7322" s="32"/>
      <c r="BY7322" s="34"/>
      <c r="CA7322" s="32"/>
      <c r="CB7322" s="32"/>
    </row>
    <row r="7323" spans="1:80">
      <c r="A7323" s="20"/>
      <c r="B7323" s="21"/>
      <c r="C7323" s="21"/>
      <c r="D7323" s="21"/>
      <c r="E7323" s="21"/>
      <c r="F7323" s="21"/>
      <c r="G7323" s="21"/>
      <c r="H7323" s="21"/>
      <c r="I7323" s="21"/>
      <c r="J7323" s="21"/>
      <c r="K7323" s="22"/>
      <c r="L7323" s="22"/>
      <c r="M7323" s="22"/>
      <c r="N7323" s="22"/>
      <c r="O7323" s="22"/>
      <c r="P7323" s="22"/>
      <c r="Q7323" s="22"/>
      <c r="R7323" s="22"/>
      <c r="S7323" s="22"/>
      <c r="T7323" s="22"/>
      <c r="U7323" s="22"/>
      <c r="V7323" s="22"/>
      <c r="W7323" s="22"/>
      <c r="X7323" s="22"/>
      <c r="Y7323" s="22"/>
      <c r="Z7323" s="22"/>
      <c r="AA7323" s="22"/>
      <c r="AB7323" s="23"/>
      <c r="AC7323" s="23"/>
      <c r="AD7323" s="22"/>
      <c r="AE7323" s="24"/>
      <c r="AF7323" s="24"/>
      <c r="AG7323" s="24"/>
      <c r="AH7323" s="24"/>
      <c r="AI7323" s="24"/>
      <c r="AJ7323" s="24"/>
      <c r="AK7323" s="24"/>
      <c r="AL7323" s="24"/>
      <c r="AM7323" s="24"/>
      <c r="AN7323" s="24"/>
      <c r="AO7323" s="24"/>
      <c r="AP7323" s="24"/>
      <c r="AQ7323" s="24"/>
      <c r="AR7323" s="24"/>
      <c r="AS7323" s="24"/>
      <c r="AT7323" s="25"/>
      <c r="AV7323" s="26"/>
      <c r="AW7323" s="26"/>
      <c r="AX7323" s="27"/>
      <c r="AY7323" s="27"/>
      <c r="AZ7323" s="27"/>
      <c r="BA7323" s="27"/>
      <c r="BB7323" s="27"/>
      <c r="BC7323" s="27"/>
      <c r="BD7323" s="27"/>
      <c r="BE7323" s="27"/>
      <c r="BF7323" s="27"/>
      <c r="BG7323" s="27"/>
      <c r="BH7323" s="27"/>
      <c r="BI7323" s="27"/>
      <c r="BT7323" s="31"/>
      <c r="BU7323" s="32"/>
      <c r="BV7323" s="33"/>
      <c r="BW7323" s="32"/>
      <c r="BX7323" s="32"/>
      <c r="BY7323" s="34"/>
      <c r="CA7323" s="32"/>
      <c r="CB7323" s="32"/>
    </row>
    <row r="7324" spans="1:80">
      <c r="A7324" s="20"/>
      <c r="B7324" s="21"/>
      <c r="C7324" s="21"/>
      <c r="D7324" s="21"/>
      <c r="E7324" s="21"/>
      <c r="F7324" s="21"/>
      <c r="G7324" s="21"/>
      <c r="H7324" s="21"/>
      <c r="I7324" s="21"/>
      <c r="J7324" s="21"/>
      <c r="K7324" s="22"/>
      <c r="L7324" s="22"/>
      <c r="M7324" s="22"/>
      <c r="N7324" s="22"/>
      <c r="O7324" s="22"/>
      <c r="P7324" s="22"/>
      <c r="Q7324" s="22"/>
      <c r="R7324" s="22"/>
      <c r="S7324" s="22"/>
      <c r="T7324" s="22"/>
      <c r="U7324" s="22"/>
      <c r="V7324" s="22"/>
      <c r="W7324" s="22"/>
      <c r="X7324" s="22"/>
      <c r="Y7324" s="22"/>
      <c r="Z7324" s="22"/>
      <c r="AA7324" s="22"/>
      <c r="AB7324" s="23"/>
      <c r="AC7324" s="23"/>
      <c r="AD7324" s="22"/>
      <c r="AE7324" s="24"/>
      <c r="AF7324" s="24"/>
      <c r="AG7324" s="24"/>
      <c r="AH7324" s="24"/>
      <c r="AI7324" s="24"/>
      <c r="AJ7324" s="24"/>
      <c r="AK7324" s="24"/>
      <c r="AL7324" s="24"/>
      <c r="AM7324" s="24"/>
      <c r="AN7324" s="24"/>
      <c r="AO7324" s="24"/>
      <c r="AP7324" s="24"/>
      <c r="AQ7324" s="24"/>
      <c r="AR7324" s="24"/>
      <c r="AS7324" s="24"/>
      <c r="AT7324" s="25"/>
      <c r="AV7324" s="26"/>
      <c r="AW7324" s="26"/>
      <c r="AX7324" s="27"/>
      <c r="AY7324" s="27"/>
      <c r="AZ7324" s="27"/>
      <c r="BA7324" s="27"/>
      <c r="BB7324" s="27"/>
      <c r="BC7324" s="27"/>
      <c r="BD7324" s="27"/>
      <c r="BE7324" s="27"/>
      <c r="BF7324" s="27"/>
      <c r="BG7324" s="27"/>
      <c r="BH7324" s="27"/>
      <c r="BI7324" s="27"/>
      <c r="BT7324" s="31"/>
      <c r="BU7324" s="32"/>
      <c r="BV7324" s="33"/>
      <c r="BW7324" s="32"/>
      <c r="BX7324" s="32"/>
      <c r="BY7324" s="34"/>
      <c r="CA7324" s="32"/>
      <c r="CB7324" s="32"/>
    </row>
    <row r="7325" spans="1:80">
      <c r="A7325" s="20"/>
      <c r="B7325" s="21"/>
      <c r="C7325" s="21"/>
      <c r="D7325" s="21"/>
      <c r="E7325" s="21"/>
      <c r="F7325" s="21"/>
      <c r="G7325" s="21"/>
      <c r="H7325" s="21"/>
      <c r="I7325" s="21"/>
      <c r="J7325" s="21"/>
      <c r="K7325" s="22"/>
      <c r="L7325" s="22"/>
      <c r="M7325" s="22"/>
      <c r="N7325" s="22"/>
      <c r="O7325" s="22"/>
      <c r="P7325" s="22"/>
      <c r="Q7325" s="22"/>
      <c r="R7325" s="22"/>
      <c r="S7325" s="22"/>
      <c r="T7325" s="22"/>
      <c r="U7325" s="22"/>
      <c r="V7325" s="22"/>
      <c r="W7325" s="22"/>
      <c r="X7325" s="22"/>
      <c r="Y7325" s="22"/>
      <c r="Z7325" s="22"/>
      <c r="AA7325" s="22"/>
      <c r="AB7325" s="23"/>
      <c r="AC7325" s="23"/>
      <c r="AD7325" s="22"/>
      <c r="AE7325" s="24"/>
      <c r="AF7325" s="24"/>
      <c r="AG7325" s="24"/>
      <c r="AH7325" s="24"/>
      <c r="AI7325" s="24"/>
      <c r="AJ7325" s="24"/>
      <c r="AK7325" s="24"/>
      <c r="AL7325" s="24"/>
      <c r="AM7325" s="24"/>
      <c r="AN7325" s="24"/>
      <c r="AO7325" s="24"/>
      <c r="AP7325" s="24"/>
      <c r="AQ7325" s="24"/>
      <c r="AR7325" s="24"/>
      <c r="AS7325" s="24"/>
      <c r="AT7325" s="25"/>
      <c r="AV7325" s="26"/>
      <c r="AW7325" s="26"/>
      <c r="AX7325" s="27"/>
      <c r="AY7325" s="27"/>
      <c r="AZ7325" s="27"/>
      <c r="BA7325" s="27"/>
      <c r="BB7325" s="27"/>
      <c r="BC7325" s="27"/>
      <c r="BD7325" s="27"/>
      <c r="BE7325" s="27"/>
      <c r="BF7325" s="27"/>
      <c r="BG7325" s="27"/>
      <c r="BH7325" s="27"/>
      <c r="BI7325" s="27"/>
      <c r="BT7325" s="31"/>
      <c r="BU7325" s="32"/>
      <c r="BV7325" s="33"/>
      <c r="BW7325" s="32"/>
      <c r="BX7325" s="32"/>
      <c r="BY7325" s="34"/>
      <c r="CA7325" s="32"/>
      <c r="CB7325" s="32"/>
    </row>
    <row r="7326" spans="1:80">
      <c r="A7326" s="20"/>
      <c r="B7326" s="21"/>
      <c r="C7326" s="21"/>
      <c r="D7326" s="21"/>
      <c r="E7326" s="21"/>
      <c r="F7326" s="21"/>
      <c r="G7326" s="21"/>
      <c r="H7326" s="21"/>
      <c r="I7326" s="21"/>
      <c r="J7326" s="21"/>
      <c r="K7326" s="22"/>
      <c r="L7326" s="22"/>
      <c r="M7326" s="22"/>
      <c r="N7326" s="22"/>
      <c r="O7326" s="22"/>
      <c r="P7326" s="22"/>
      <c r="Q7326" s="22"/>
      <c r="R7326" s="22"/>
      <c r="S7326" s="22"/>
      <c r="T7326" s="22"/>
      <c r="U7326" s="22"/>
      <c r="V7326" s="22"/>
      <c r="W7326" s="22"/>
      <c r="X7326" s="22"/>
      <c r="Y7326" s="22"/>
      <c r="Z7326" s="22"/>
      <c r="AA7326" s="22"/>
      <c r="AB7326" s="23"/>
      <c r="AC7326" s="23"/>
      <c r="AD7326" s="22"/>
      <c r="AE7326" s="24"/>
      <c r="AF7326" s="24"/>
      <c r="AG7326" s="24"/>
      <c r="AH7326" s="24"/>
      <c r="AI7326" s="24"/>
      <c r="AJ7326" s="24"/>
      <c r="AK7326" s="24"/>
      <c r="AL7326" s="24"/>
      <c r="AM7326" s="24"/>
      <c r="AN7326" s="24"/>
      <c r="AO7326" s="24"/>
      <c r="AP7326" s="24"/>
      <c r="AQ7326" s="24"/>
      <c r="AR7326" s="24"/>
      <c r="AS7326" s="24"/>
      <c r="AT7326" s="25"/>
      <c r="AV7326" s="26"/>
      <c r="AW7326" s="26"/>
      <c r="AX7326" s="27"/>
      <c r="AY7326" s="27"/>
      <c r="AZ7326" s="27"/>
      <c r="BA7326" s="27"/>
      <c r="BB7326" s="27"/>
      <c r="BC7326" s="27"/>
      <c r="BD7326" s="27"/>
      <c r="BE7326" s="27"/>
      <c r="BF7326" s="27"/>
      <c r="BG7326" s="27"/>
      <c r="BH7326" s="27"/>
      <c r="BI7326" s="27"/>
      <c r="BT7326" s="31"/>
      <c r="BU7326" s="32"/>
      <c r="BV7326" s="33"/>
      <c r="BW7326" s="32"/>
      <c r="BX7326" s="32"/>
      <c r="BY7326" s="34"/>
      <c r="CA7326" s="32"/>
      <c r="CB7326" s="32"/>
    </row>
    <row r="7327" spans="1:80">
      <c r="A7327" s="20"/>
      <c r="B7327" s="21"/>
      <c r="C7327" s="21"/>
      <c r="D7327" s="21"/>
      <c r="E7327" s="21"/>
      <c r="F7327" s="21"/>
      <c r="G7327" s="21"/>
      <c r="H7327" s="21"/>
      <c r="I7327" s="21"/>
      <c r="J7327" s="21"/>
      <c r="K7327" s="22"/>
      <c r="L7327" s="22"/>
      <c r="M7327" s="22"/>
      <c r="N7327" s="22"/>
      <c r="O7327" s="22"/>
      <c r="P7327" s="22"/>
      <c r="Q7327" s="22"/>
      <c r="R7327" s="22"/>
      <c r="S7327" s="22"/>
      <c r="T7327" s="22"/>
      <c r="U7327" s="22"/>
      <c r="V7327" s="22"/>
      <c r="W7327" s="22"/>
      <c r="X7327" s="22"/>
      <c r="Y7327" s="22"/>
      <c r="Z7327" s="22"/>
      <c r="AA7327" s="22"/>
      <c r="AB7327" s="23"/>
      <c r="AC7327" s="23"/>
      <c r="AD7327" s="22"/>
      <c r="AE7327" s="24"/>
      <c r="AF7327" s="24"/>
      <c r="AG7327" s="24"/>
      <c r="AH7327" s="24"/>
      <c r="AI7327" s="24"/>
      <c r="AJ7327" s="24"/>
      <c r="AK7327" s="24"/>
      <c r="AL7327" s="24"/>
      <c r="AM7327" s="24"/>
      <c r="AN7327" s="24"/>
      <c r="AO7327" s="24"/>
      <c r="AP7327" s="24"/>
      <c r="AQ7327" s="24"/>
      <c r="AR7327" s="24"/>
      <c r="AS7327" s="24"/>
      <c r="AT7327" s="25"/>
      <c r="AV7327" s="26"/>
      <c r="AW7327" s="26"/>
      <c r="AX7327" s="27"/>
      <c r="AY7327" s="27"/>
      <c r="AZ7327" s="27"/>
      <c r="BA7327" s="27"/>
      <c r="BB7327" s="27"/>
      <c r="BC7327" s="27"/>
      <c r="BD7327" s="27"/>
      <c r="BE7327" s="27"/>
      <c r="BF7327" s="27"/>
      <c r="BG7327" s="27"/>
      <c r="BH7327" s="27"/>
      <c r="BI7327" s="27"/>
      <c r="BT7327" s="31"/>
      <c r="BU7327" s="32"/>
      <c r="BV7327" s="33"/>
      <c r="BW7327" s="32"/>
      <c r="BX7327" s="32"/>
      <c r="BY7327" s="34"/>
      <c r="CA7327" s="32"/>
      <c r="CB7327" s="32"/>
    </row>
    <row r="7328" spans="1:80">
      <c r="A7328" s="20"/>
      <c r="B7328" s="21"/>
      <c r="C7328" s="21"/>
      <c r="D7328" s="21"/>
      <c r="E7328" s="21"/>
      <c r="F7328" s="21"/>
      <c r="G7328" s="21"/>
      <c r="H7328" s="21"/>
      <c r="I7328" s="21"/>
      <c r="J7328" s="21"/>
      <c r="K7328" s="22"/>
      <c r="L7328" s="22"/>
      <c r="M7328" s="22"/>
      <c r="N7328" s="22"/>
      <c r="O7328" s="22"/>
      <c r="P7328" s="22"/>
      <c r="Q7328" s="22"/>
      <c r="R7328" s="22"/>
      <c r="S7328" s="22"/>
      <c r="T7328" s="22"/>
      <c r="U7328" s="22"/>
      <c r="V7328" s="22"/>
      <c r="W7328" s="22"/>
      <c r="X7328" s="22"/>
      <c r="Y7328" s="22"/>
      <c r="Z7328" s="22"/>
      <c r="AA7328" s="22"/>
      <c r="AB7328" s="23"/>
      <c r="AC7328" s="23"/>
      <c r="AD7328" s="22"/>
      <c r="AE7328" s="24"/>
      <c r="AF7328" s="24"/>
      <c r="AG7328" s="24"/>
      <c r="AH7328" s="24"/>
      <c r="AI7328" s="24"/>
      <c r="AJ7328" s="24"/>
      <c r="AK7328" s="24"/>
      <c r="AL7328" s="24"/>
      <c r="AM7328" s="24"/>
      <c r="AN7328" s="24"/>
      <c r="AO7328" s="24"/>
      <c r="AP7328" s="24"/>
      <c r="AQ7328" s="24"/>
      <c r="AR7328" s="24"/>
      <c r="AS7328" s="24"/>
      <c r="AT7328" s="25"/>
      <c r="AV7328" s="26"/>
      <c r="AW7328" s="26"/>
      <c r="AX7328" s="27"/>
      <c r="AY7328" s="27"/>
      <c r="AZ7328" s="27"/>
      <c r="BA7328" s="27"/>
      <c r="BB7328" s="27"/>
      <c r="BC7328" s="27"/>
      <c r="BD7328" s="27"/>
      <c r="BE7328" s="27"/>
      <c r="BF7328" s="27"/>
      <c r="BG7328" s="27"/>
      <c r="BH7328" s="27"/>
      <c r="BI7328" s="27"/>
      <c r="BT7328" s="31"/>
      <c r="BU7328" s="32"/>
      <c r="BV7328" s="33"/>
      <c r="BW7328" s="32"/>
      <c r="BX7328" s="32"/>
      <c r="BY7328" s="34"/>
      <c r="CA7328" s="32"/>
      <c r="CB7328" s="32"/>
    </row>
    <row r="7329" spans="1:80">
      <c r="A7329" s="20"/>
      <c r="B7329" s="21"/>
      <c r="C7329" s="21"/>
      <c r="D7329" s="21"/>
      <c r="E7329" s="21"/>
      <c r="F7329" s="21"/>
      <c r="G7329" s="21"/>
      <c r="H7329" s="21"/>
      <c r="I7329" s="21"/>
      <c r="J7329" s="21"/>
      <c r="K7329" s="22"/>
      <c r="L7329" s="22"/>
      <c r="M7329" s="22"/>
      <c r="N7329" s="22"/>
      <c r="O7329" s="22"/>
      <c r="P7329" s="22"/>
      <c r="Q7329" s="22"/>
      <c r="R7329" s="22"/>
      <c r="S7329" s="22"/>
      <c r="T7329" s="22"/>
      <c r="U7329" s="22"/>
      <c r="V7329" s="22"/>
      <c r="W7329" s="22"/>
      <c r="X7329" s="22"/>
      <c r="Y7329" s="22"/>
      <c r="Z7329" s="22"/>
      <c r="AA7329" s="22"/>
      <c r="AB7329" s="23"/>
      <c r="AC7329" s="23"/>
      <c r="AD7329" s="22"/>
      <c r="AE7329" s="24"/>
      <c r="AF7329" s="24"/>
      <c r="AG7329" s="24"/>
      <c r="AH7329" s="24"/>
      <c r="AI7329" s="24"/>
      <c r="AJ7329" s="24"/>
      <c r="AK7329" s="24"/>
      <c r="AL7329" s="24"/>
      <c r="AM7329" s="24"/>
      <c r="AN7329" s="24"/>
      <c r="AO7329" s="24"/>
      <c r="AP7329" s="24"/>
      <c r="AQ7329" s="24"/>
      <c r="AR7329" s="24"/>
      <c r="AS7329" s="24"/>
      <c r="AT7329" s="25"/>
      <c r="AV7329" s="26"/>
      <c r="AW7329" s="26"/>
      <c r="AX7329" s="27"/>
      <c r="AY7329" s="27"/>
      <c r="AZ7329" s="27"/>
      <c r="BA7329" s="27"/>
      <c r="BB7329" s="27"/>
      <c r="BC7329" s="27"/>
      <c r="BD7329" s="27"/>
      <c r="BE7329" s="27"/>
      <c r="BF7329" s="27"/>
      <c r="BG7329" s="27"/>
      <c r="BH7329" s="27"/>
      <c r="BI7329" s="27"/>
      <c r="BT7329" s="31"/>
      <c r="BU7329" s="32"/>
      <c r="BV7329" s="33"/>
      <c r="BW7329" s="32"/>
      <c r="BX7329" s="32"/>
      <c r="BY7329" s="34"/>
      <c r="CA7329" s="32"/>
      <c r="CB7329" s="32"/>
    </row>
    <row r="7330" spans="1:80">
      <c r="A7330" s="20"/>
      <c r="B7330" s="21"/>
      <c r="C7330" s="21"/>
      <c r="D7330" s="21"/>
      <c r="E7330" s="21"/>
      <c r="F7330" s="21"/>
      <c r="G7330" s="21"/>
      <c r="H7330" s="21"/>
      <c r="I7330" s="21"/>
      <c r="J7330" s="21"/>
      <c r="K7330" s="22"/>
      <c r="L7330" s="22"/>
      <c r="M7330" s="22"/>
      <c r="N7330" s="22"/>
      <c r="O7330" s="22"/>
      <c r="P7330" s="22"/>
      <c r="Q7330" s="22"/>
      <c r="R7330" s="22"/>
      <c r="S7330" s="22"/>
      <c r="T7330" s="22"/>
      <c r="U7330" s="22"/>
      <c r="V7330" s="22"/>
      <c r="W7330" s="22"/>
      <c r="X7330" s="22"/>
      <c r="Y7330" s="22"/>
      <c r="Z7330" s="22"/>
      <c r="AA7330" s="22"/>
      <c r="AB7330" s="23"/>
      <c r="AC7330" s="23"/>
      <c r="AD7330" s="22"/>
      <c r="AE7330" s="24"/>
      <c r="AF7330" s="24"/>
      <c r="AG7330" s="24"/>
      <c r="AH7330" s="24"/>
      <c r="AI7330" s="24"/>
      <c r="AJ7330" s="24"/>
      <c r="AK7330" s="24"/>
      <c r="AL7330" s="24"/>
      <c r="AM7330" s="24"/>
      <c r="AN7330" s="24"/>
      <c r="AO7330" s="24"/>
      <c r="AP7330" s="24"/>
      <c r="AQ7330" s="24"/>
      <c r="AR7330" s="24"/>
      <c r="AS7330" s="24"/>
      <c r="AT7330" s="25"/>
      <c r="AV7330" s="26"/>
      <c r="AW7330" s="26"/>
      <c r="AX7330" s="27"/>
      <c r="AY7330" s="27"/>
      <c r="AZ7330" s="27"/>
      <c r="BA7330" s="27"/>
      <c r="BB7330" s="27"/>
      <c r="BC7330" s="27"/>
      <c r="BD7330" s="27"/>
      <c r="BE7330" s="27"/>
      <c r="BF7330" s="27"/>
      <c r="BG7330" s="27"/>
      <c r="BH7330" s="27"/>
      <c r="BI7330" s="27"/>
      <c r="BT7330" s="31"/>
      <c r="BU7330" s="32"/>
      <c r="BV7330" s="33"/>
      <c r="BW7330" s="32"/>
      <c r="BX7330" s="32"/>
      <c r="BY7330" s="34"/>
      <c r="CA7330" s="32"/>
      <c r="CB7330" s="32"/>
    </row>
    <row r="7331" spans="1:80">
      <c r="A7331" s="20"/>
      <c r="B7331" s="21"/>
      <c r="C7331" s="21"/>
      <c r="D7331" s="21"/>
      <c r="E7331" s="21"/>
      <c r="F7331" s="21"/>
      <c r="G7331" s="21"/>
      <c r="H7331" s="21"/>
      <c r="I7331" s="21"/>
      <c r="J7331" s="21"/>
      <c r="K7331" s="22"/>
      <c r="L7331" s="22"/>
      <c r="M7331" s="22"/>
      <c r="N7331" s="22"/>
      <c r="O7331" s="22"/>
      <c r="P7331" s="22"/>
      <c r="Q7331" s="22"/>
      <c r="R7331" s="22"/>
      <c r="S7331" s="22"/>
      <c r="T7331" s="22"/>
      <c r="U7331" s="22"/>
      <c r="V7331" s="22"/>
      <c r="W7331" s="22"/>
      <c r="X7331" s="22"/>
      <c r="Y7331" s="22"/>
      <c r="Z7331" s="22"/>
      <c r="AA7331" s="22"/>
      <c r="AB7331" s="23"/>
      <c r="AC7331" s="23"/>
      <c r="AD7331" s="22"/>
      <c r="AE7331" s="24"/>
      <c r="AF7331" s="24"/>
      <c r="AG7331" s="24"/>
      <c r="AH7331" s="24"/>
      <c r="AI7331" s="24"/>
      <c r="AJ7331" s="24"/>
      <c r="AK7331" s="24"/>
      <c r="AL7331" s="24"/>
      <c r="AM7331" s="24"/>
      <c r="AN7331" s="24"/>
      <c r="AO7331" s="24"/>
      <c r="AP7331" s="24"/>
      <c r="AQ7331" s="24"/>
      <c r="AR7331" s="24"/>
      <c r="AS7331" s="24"/>
      <c r="AT7331" s="25"/>
      <c r="AV7331" s="26"/>
      <c r="AW7331" s="26"/>
      <c r="AX7331" s="27"/>
      <c r="AY7331" s="27"/>
      <c r="AZ7331" s="27"/>
      <c r="BA7331" s="27"/>
      <c r="BB7331" s="27"/>
      <c r="BC7331" s="27"/>
      <c r="BD7331" s="27"/>
      <c r="BE7331" s="27"/>
      <c r="BF7331" s="27"/>
      <c r="BG7331" s="27"/>
      <c r="BH7331" s="27"/>
      <c r="BI7331" s="27"/>
      <c r="BT7331" s="31"/>
      <c r="BU7331" s="32"/>
      <c r="BV7331" s="33"/>
      <c r="BW7331" s="32"/>
      <c r="BX7331" s="32"/>
      <c r="BY7331" s="34"/>
      <c r="CA7331" s="32"/>
      <c r="CB7331" s="32"/>
    </row>
    <row r="7332" spans="1:80">
      <c r="A7332" s="20"/>
      <c r="B7332" s="21"/>
      <c r="C7332" s="21"/>
      <c r="D7332" s="21"/>
      <c r="E7332" s="21"/>
      <c r="F7332" s="21"/>
      <c r="G7332" s="21"/>
      <c r="H7332" s="21"/>
      <c r="I7332" s="21"/>
      <c r="J7332" s="21"/>
      <c r="K7332" s="22"/>
      <c r="L7332" s="22"/>
      <c r="M7332" s="22"/>
      <c r="N7332" s="22"/>
      <c r="O7332" s="22"/>
      <c r="P7332" s="22"/>
      <c r="Q7332" s="22"/>
      <c r="R7332" s="22"/>
      <c r="S7332" s="22"/>
      <c r="T7332" s="22"/>
      <c r="U7332" s="22"/>
      <c r="V7332" s="22"/>
      <c r="W7332" s="22"/>
      <c r="X7332" s="22"/>
      <c r="Y7332" s="22"/>
      <c r="Z7332" s="22"/>
      <c r="AA7332" s="22"/>
      <c r="AB7332" s="23"/>
      <c r="AC7332" s="23"/>
      <c r="AD7332" s="22"/>
      <c r="AE7332" s="24"/>
      <c r="AF7332" s="24"/>
      <c r="AG7332" s="24"/>
      <c r="AH7332" s="24"/>
      <c r="AI7332" s="24"/>
      <c r="AJ7332" s="24"/>
      <c r="AK7332" s="24"/>
      <c r="AL7332" s="24"/>
      <c r="AM7332" s="24"/>
      <c r="AN7332" s="24"/>
      <c r="AO7332" s="24"/>
      <c r="AP7332" s="24"/>
      <c r="AQ7332" s="24"/>
      <c r="AR7332" s="24"/>
      <c r="AS7332" s="24"/>
      <c r="AT7332" s="25"/>
      <c r="AV7332" s="26"/>
      <c r="AW7332" s="26"/>
      <c r="AX7332" s="27"/>
      <c r="AY7332" s="27"/>
      <c r="AZ7332" s="27"/>
      <c r="BA7332" s="27"/>
      <c r="BB7332" s="27"/>
      <c r="BC7332" s="27"/>
      <c r="BD7332" s="27"/>
      <c r="BE7332" s="27"/>
      <c r="BF7332" s="27"/>
      <c r="BG7332" s="27"/>
      <c r="BH7332" s="27"/>
      <c r="BI7332" s="27"/>
      <c r="BT7332" s="31"/>
      <c r="BU7332" s="32"/>
      <c r="BV7332" s="33"/>
      <c r="BW7332" s="32"/>
      <c r="BX7332" s="32"/>
      <c r="BY7332" s="34"/>
      <c r="CA7332" s="32"/>
      <c r="CB7332" s="32"/>
    </row>
    <row r="7333" spans="1:80">
      <c r="A7333" s="20"/>
      <c r="B7333" s="21"/>
      <c r="C7333" s="21"/>
      <c r="D7333" s="21"/>
      <c r="E7333" s="21"/>
      <c r="F7333" s="21"/>
      <c r="G7333" s="21"/>
      <c r="H7333" s="21"/>
      <c r="I7333" s="21"/>
      <c r="J7333" s="21"/>
      <c r="K7333" s="22"/>
      <c r="L7333" s="22"/>
      <c r="M7333" s="22"/>
      <c r="N7333" s="22"/>
      <c r="O7333" s="22"/>
      <c r="P7333" s="22"/>
      <c r="Q7333" s="22"/>
      <c r="R7333" s="22"/>
      <c r="S7333" s="22"/>
      <c r="T7333" s="22"/>
      <c r="U7333" s="22"/>
      <c r="V7333" s="22"/>
      <c r="W7333" s="22"/>
      <c r="X7333" s="22"/>
      <c r="Y7333" s="22"/>
      <c r="Z7333" s="22"/>
      <c r="AA7333" s="22"/>
      <c r="AB7333" s="23"/>
      <c r="AC7333" s="23"/>
      <c r="AD7333" s="22"/>
      <c r="AE7333" s="24"/>
      <c r="AF7333" s="24"/>
      <c r="AG7333" s="24"/>
      <c r="AH7333" s="24"/>
      <c r="AI7333" s="24"/>
      <c r="AJ7333" s="24"/>
      <c r="AK7333" s="24"/>
      <c r="AL7333" s="24"/>
      <c r="AM7333" s="24"/>
      <c r="AN7333" s="24"/>
      <c r="AO7333" s="24"/>
      <c r="AP7333" s="24"/>
      <c r="AQ7333" s="24"/>
      <c r="AR7333" s="24"/>
      <c r="AS7333" s="24"/>
      <c r="AT7333" s="25"/>
      <c r="AV7333" s="26"/>
      <c r="AW7333" s="26"/>
      <c r="AX7333" s="27"/>
      <c r="AY7333" s="27"/>
      <c r="AZ7333" s="27"/>
      <c r="BA7333" s="27"/>
      <c r="BB7333" s="27"/>
      <c r="BC7333" s="27"/>
      <c r="BD7333" s="27"/>
      <c r="BE7333" s="27"/>
      <c r="BF7333" s="27"/>
      <c r="BG7333" s="27"/>
      <c r="BH7333" s="27"/>
      <c r="BI7333" s="27"/>
      <c r="BT7333" s="31"/>
      <c r="BU7333" s="32"/>
      <c r="BV7333" s="33"/>
      <c r="BW7333" s="32"/>
      <c r="BX7333" s="32"/>
      <c r="BY7333" s="34"/>
      <c r="CA7333" s="32"/>
      <c r="CB7333" s="32"/>
    </row>
    <row r="7334" spans="1:80">
      <c r="A7334" s="20"/>
      <c r="B7334" s="21"/>
      <c r="C7334" s="21"/>
      <c r="D7334" s="21"/>
      <c r="E7334" s="21"/>
      <c r="F7334" s="21"/>
      <c r="G7334" s="21"/>
      <c r="H7334" s="21"/>
      <c r="I7334" s="21"/>
      <c r="J7334" s="21"/>
      <c r="K7334" s="22"/>
      <c r="L7334" s="22"/>
      <c r="M7334" s="22"/>
      <c r="N7334" s="22"/>
      <c r="O7334" s="22"/>
      <c r="P7334" s="22"/>
      <c r="Q7334" s="22"/>
      <c r="R7334" s="22"/>
      <c r="S7334" s="22"/>
      <c r="T7334" s="22"/>
      <c r="U7334" s="22"/>
      <c r="V7334" s="22"/>
      <c r="W7334" s="22"/>
      <c r="X7334" s="22"/>
      <c r="Y7334" s="22"/>
      <c r="Z7334" s="22"/>
      <c r="AA7334" s="22"/>
      <c r="AB7334" s="23"/>
      <c r="AC7334" s="23"/>
      <c r="AD7334" s="22"/>
      <c r="AE7334" s="24"/>
      <c r="AF7334" s="24"/>
      <c r="AG7334" s="24"/>
      <c r="AH7334" s="24"/>
      <c r="AI7334" s="24"/>
      <c r="AJ7334" s="24"/>
      <c r="AK7334" s="24"/>
      <c r="AL7334" s="24"/>
      <c r="AM7334" s="24"/>
      <c r="AN7334" s="24"/>
      <c r="AO7334" s="24"/>
      <c r="AP7334" s="24"/>
      <c r="AQ7334" s="24"/>
      <c r="AR7334" s="24"/>
      <c r="AS7334" s="24"/>
      <c r="AT7334" s="25"/>
      <c r="AV7334" s="26"/>
      <c r="AW7334" s="26"/>
      <c r="AX7334" s="27"/>
      <c r="AY7334" s="27"/>
      <c r="AZ7334" s="27"/>
      <c r="BA7334" s="27"/>
      <c r="BB7334" s="27"/>
      <c r="BC7334" s="27"/>
      <c r="BD7334" s="27"/>
      <c r="BE7334" s="27"/>
      <c r="BF7334" s="27"/>
      <c r="BG7334" s="27"/>
      <c r="BH7334" s="27"/>
      <c r="BI7334" s="27"/>
      <c r="BT7334" s="31"/>
      <c r="BU7334" s="32"/>
      <c r="BV7334" s="33"/>
      <c r="BW7334" s="32"/>
      <c r="BX7334" s="32"/>
      <c r="BY7334" s="34"/>
      <c r="CA7334" s="32"/>
      <c r="CB7334" s="32"/>
    </row>
    <row r="7335" spans="1:80">
      <c r="A7335" s="20"/>
      <c r="B7335" s="21"/>
      <c r="C7335" s="21"/>
      <c r="D7335" s="21"/>
      <c r="E7335" s="21"/>
      <c r="F7335" s="21"/>
      <c r="G7335" s="21"/>
      <c r="H7335" s="21"/>
      <c r="I7335" s="21"/>
      <c r="J7335" s="21"/>
      <c r="K7335" s="22"/>
      <c r="L7335" s="22"/>
      <c r="M7335" s="22"/>
      <c r="N7335" s="22"/>
      <c r="O7335" s="22"/>
      <c r="P7335" s="22"/>
      <c r="Q7335" s="22"/>
      <c r="R7335" s="22"/>
      <c r="S7335" s="22"/>
      <c r="T7335" s="22"/>
      <c r="U7335" s="22"/>
      <c r="V7335" s="22"/>
      <c r="W7335" s="22"/>
      <c r="X7335" s="22"/>
      <c r="Y7335" s="22"/>
      <c r="Z7335" s="22"/>
      <c r="AA7335" s="22"/>
      <c r="AB7335" s="23"/>
      <c r="AC7335" s="23"/>
      <c r="AD7335" s="22"/>
      <c r="AE7335" s="24"/>
      <c r="AF7335" s="24"/>
      <c r="AG7335" s="24"/>
      <c r="AH7335" s="24"/>
      <c r="AI7335" s="24"/>
      <c r="AJ7335" s="24"/>
      <c r="AK7335" s="24"/>
      <c r="AL7335" s="24"/>
      <c r="AM7335" s="24"/>
      <c r="AN7335" s="24"/>
      <c r="AO7335" s="24"/>
      <c r="AP7335" s="24"/>
      <c r="AQ7335" s="24"/>
      <c r="AR7335" s="24"/>
      <c r="AS7335" s="24"/>
      <c r="AT7335" s="25"/>
      <c r="AV7335" s="26"/>
      <c r="AW7335" s="26"/>
      <c r="AX7335" s="27"/>
      <c r="AY7335" s="27"/>
      <c r="AZ7335" s="27"/>
      <c r="BA7335" s="27"/>
      <c r="BB7335" s="27"/>
      <c r="BC7335" s="27"/>
      <c r="BD7335" s="27"/>
      <c r="BE7335" s="27"/>
      <c r="BF7335" s="27"/>
      <c r="BG7335" s="27"/>
      <c r="BH7335" s="27"/>
      <c r="BI7335" s="27"/>
      <c r="BT7335" s="31"/>
      <c r="BU7335" s="32"/>
      <c r="BV7335" s="33"/>
      <c r="BW7335" s="32"/>
      <c r="BX7335" s="32"/>
      <c r="BY7335" s="34"/>
      <c r="CA7335" s="32"/>
      <c r="CB7335" s="32"/>
    </row>
    <row r="7336" spans="1:80">
      <c r="A7336" s="20"/>
      <c r="B7336" s="21"/>
      <c r="C7336" s="21"/>
      <c r="D7336" s="21"/>
      <c r="E7336" s="21"/>
      <c r="F7336" s="21"/>
      <c r="G7336" s="21"/>
      <c r="H7336" s="21"/>
      <c r="I7336" s="21"/>
      <c r="J7336" s="21"/>
      <c r="K7336" s="22"/>
      <c r="L7336" s="22"/>
      <c r="M7336" s="22"/>
      <c r="N7336" s="22"/>
      <c r="O7336" s="22"/>
      <c r="P7336" s="22"/>
      <c r="Q7336" s="22"/>
      <c r="R7336" s="22"/>
      <c r="S7336" s="22"/>
      <c r="T7336" s="22"/>
      <c r="U7336" s="22"/>
      <c r="V7336" s="22"/>
      <c r="W7336" s="22"/>
      <c r="X7336" s="22"/>
      <c r="Y7336" s="22"/>
      <c r="Z7336" s="22"/>
      <c r="AA7336" s="22"/>
      <c r="AB7336" s="23"/>
      <c r="AC7336" s="23"/>
      <c r="AD7336" s="22"/>
      <c r="AE7336" s="24"/>
      <c r="AF7336" s="24"/>
      <c r="AG7336" s="24"/>
      <c r="AH7336" s="24"/>
      <c r="AI7336" s="24"/>
      <c r="AJ7336" s="24"/>
      <c r="AK7336" s="24"/>
      <c r="AL7336" s="24"/>
      <c r="AM7336" s="24"/>
      <c r="AN7336" s="24"/>
      <c r="AO7336" s="24"/>
      <c r="AP7336" s="24"/>
      <c r="AQ7336" s="24"/>
      <c r="AR7336" s="24"/>
      <c r="AS7336" s="24"/>
      <c r="AT7336" s="25"/>
      <c r="AV7336" s="26"/>
      <c r="AW7336" s="26"/>
      <c r="AX7336" s="27"/>
      <c r="AY7336" s="27"/>
      <c r="AZ7336" s="27"/>
      <c r="BA7336" s="27"/>
      <c r="BB7336" s="27"/>
      <c r="BC7336" s="27"/>
      <c r="BD7336" s="27"/>
      <c r="BE7336" s="27"/>
      <c r="BF7336" s="27"/>
      <c r="BG7336" s="27"/>
      <c r="BH7336" s="27"/>
      <c r="BI7336" s="27"/>
      <c r="BT7336" s="31"/>
      <c r="BU7336" s="32"/>
      <c r="BV7336" s="33"/>
      <c r="BW7336" s="32"/>
      <c r="BX7336" s="32"/>
      <c r="BY7336" s="34"/>
      <c r="CA7336" s="32"/>
      <c r="CB7336" s="32"/>
    </row>
    <row r="7337" spans="1:80">
      <c r="A7337" s="20"/>
      <c r="B7337" s="21"/>
      <c r="C7337" s="21"/>
      <c r="D7337" s="21"/>
      <c r="E7337" s="21"/>
      <c r="F7337" s="21"/>
      <c r="G7337" s="21"/>
      <c r="H7337" s="21"/>
      <c r="I7337" s="21"/>
      <c r="J7337" s="21"/>
      <c r="K7337" s="22"/>
      <c r="L7337" s="22"/>
      <c r="M7337" s="22"/>
      <c r="N7337" s="22"/>
      <c r="O7337" s="22"/>
      <c r="P7337" s="22"/>
      <c r="Q7337" s="22"/>
      <c r="R7337" s="22"/>
      <c r="S7337" s="22"/>
      <c r="T7337" s="22"/>
      <c r="U7337" s="22"/>
      <c r="V7337" s="22"/>
      <c r="W7337" s="22"/>
      <c r="X7337" s="22"/>
      <c r="Y7337" s="22"/>
      <c r="Z7337" s="22"/>
      <c r="AA7337" s="22"/>
      <c r="AB7337" s="23"/>
      <c r="AC7337" s="23"/>
      <c r="AD7337" s="22"/>
      <c r="AE7337" s="24"/>
      <c r="AF7337" s="24"/>
      <c r="AG7337" s="24"/>
      <c r="AH7337" s="24"/>
      <c r="AI7337" s="24"/>
      <c r="AJ7337" s="24"/>
      <c r="AK7337" s="24"/>
      <c r="AL7337" s="24"/>
      <c r="AM7337" s="24"/>
      <c r="AN7337" s="24"/>
      <c r="AO7337" s="24"/>
      <c r="AP7337" s="24"/>
      <c r="AQ7337" s="24"/>
      <c r="AR7337" s="24"/>
      <c r="AS7337" s="24"/>
      <c r="AT7337" s="25"/>
      <c r="AV7337" s="26"/>
      <c r="AW7337" s="26"/>
      <c r="AX7337" s="27"/>
      <c r="AY7337" s="27"/>
      <c r="AZ7337" s="27"/>
      <c r="BA7337" s="27"/>
      <c r="BB7337" s="27"/>
      <c r="BC7337" s="27"/>
      <c r="BD7337" s="27"/>
      <c r="BE7337" s="27"/>
      <c r="BF7337" s="27"/>
      <c r="BG7337" s="27"/>
      <c r="BH7337" s="27"/>
      <c r="BI7337" s="27"/>
      <c r="BT7337" s="31"/>
      <c r="BU7337" s="32"/>
      <c r="BV7337" s="33"/>
      <c r="BW7337" s="32"/>
      <c r="BX7337" s="32"/>
      <c r="BY7337" s="34"/>
      <c r="CA7337" s="32"/>
      <c r="CB7337" s="32"/>
    </row>
    <row r="7338" spans="1:80">
      <c r="A7338" s="20"/>
      <c r="B7338" s="21"/>
      <c r="C7338" s="21"/>
      <c r="D7338" s="21"/>
      <c r="E7338" s="21"/>
      <c r="F7338" s="21"/>
      <c r="G7338" s="21"/>
      <c r="H7338" s="21"/>
      <c r="I7338" s="21"/>
      <c r="J7338" s="21"/>
      <c r="K7338" s="22"/>
      <c r="L7338" s="22"/>
      <c r="M7338" s="22"/>
      <c r="N7338" s="22"/>
      <c r="O7338" s="22"/>
      <c r="P7338" s="22"/>
      <c r="Q7338" s="22"/>
      <c r="R7338" s="22"/>
      <c r="S7338" s="22"/>
      <c r="T7338" s="22"/>
      <c r="U7338" s="22"/>
      <c r="V7338" s="22"/>
      <c r="W7338" s="22"/>
      <c r="X7338" s="22"/>
      <c r="Y7338" s="22"/>
      <c r="Z7338" s="22"/>
      <c r="AA7338" s="22"/>
      <c r="AB7338" s="23"/>
      <c r="AC7338" s="23"/>
      <c r="AD7338" s="22"/>
      <c r="AE7338" s="24"/>
      <c r="AF7338" s="24"/>
      <c r="AG7338" s="24"/>
      <c r="AH7338" s="24"/>
      <c r="AI7338" s="24"/>
      <c r="AJ7338" s="24"/>
      <c r="AK7338" s="24"/>
      <c r="AL7338" s="24"/>
      <c r="AM7338" s="24"/>
      <c r="AN7338" s="24"/>
      <c r="AO7338" s="24"/>
      <c r="AP7338" s="24"/>
      <c r="AQ7338" s="24"/>
      <c r="AR7338" s="24"/>
      <c r="AS7338" s="24"/>
      <c r="AT7338" s="25"/>
      <c r="AV7338" s="26"/>
      <c r="AW7338" s="26"/>
      <c r="AX7338" s="27"/>
      <c r="AY7338" s="27"/>
      <c r="AZ7338" s="27"/>
      <c r="BA7338" s="27"/>
      <c r="BB7338" s="27"/>
      <c r="BC7338" s="27"/>
      <c r="BD7338" s="27"/>
      <c r="BE7338" s="27"/>
      <c r="BF7338" s="27"/>
      <c r="BG7338" s="27"/>
      <c r="BH7338" s="27"/>
      <c r="BI7338" s="27"/>
      <c r="BT7338" s="31"/>
      <c r="BU7338" s="32"/>
      <c r="BV7338" s="33"/>
      <c r="BW7338" s="32"/>
      <c r="BX7338" s="32"/>
      <c r="BY7338" s="34"/>
      <c r="CA7338" s="32"/>
      <c r="CB7338" s="32"/>
    </row>
    <row r="7339" spans="1:80">
      <c r="A7339" s="20"/>
      <c r="B7339" s="21"/>
      <c r="C7339" s="21"/>
      <c r="D7339" s="21"/>
      <c r="E7339" s="21"/>
      <c r="F7339" s="21"/>
      <c r="G7339" s="21"/>
      <c r="H7339" s="21"/>
      <c r="I7339" s="21"/>
      <c r="J7339" s="21"/>
      <c r="K7339" s="22"/>
      <c r="L7339" s="22"/>
      <c r="M7339" s="22"/>
      <c r="N7339" s="22"/>
      <c r="O7339" s="22"/>
      <c r="P7339" s="22"/>
      <c r="Q7339" s="22"/>
      <c r="R7339" s="22"/>
      <c r="S7339" s="22"/>
      <c r="T7339" s="22"/>
      <c r="U7339" s="22"/>
      <c r="V7339" s="22"/>
      <c r="W7339" s="22"/>
      <c r="X7339" s="22"/>
      <c r="Y7339" s="22"/>
      <c r="Z7339" s="22"/>
      <c r="AA7339" s="22"/>
      <c r="AB7339" s="23"/>
      <c r="AC7339" s="23"/>
      <c r="AD7339" s="22"/>
      <c r="AE7339" s="24"/>
      <c r="AF7339" s="24"/>
      <c r="AG7339" s="24"/>
      <c r="AH7339" s="24"/>
      <c r="AI7339" s="24"/>
      <c r="AJ7339" s="24"/>
      <c r="AK7339" s="24"/>
      <c r="AL7339" s="24"/>
      <c r="AM7339" s="24"/>
      <c r="AN7339" s="24"/>
      <c r="AO7339" s="24"/>
      <c r="AP7339" s="24"/>
      <c r="AQ7339" s="24"/>
      <c r="AR7339" s="24"/>
      <c r="AS7339" s="24"/>
      <c r="AT7339" s="25"/>
      <c r="AV7339" s="26"/>
      <c r="AW7339" s="26"/>
      <c r="AX7339" s="27"/>
      <c r="AY7339" s="27"/>
      <c r="AZ7339" s="27"/>
      <c r="BA7339" s="27"/>
      <c r="BB7339" s="27"/>
      <c r="BC7339" s="27"/>
      <c r="BD7339" s="27"/>
      <c r="BE7339" s="27"/>
      <c r="BF7339" s="27"/>
      <c r="BG7339" s="27"/>
      <c r="BH7339" s="27"/>
      <c r="BI7339" s="27"/>
      <c r="BT7339" s="31"/>
      <c r="BU7339" s="32"/>
      <c r="BV7339" s="33"/>
      <c r="BW7339" s="32"/>
      <c r="BX7339" s="32"/>
      <c r="BY7339" s="34"/>
      <c r="CA7339" s="32"/>
      <c r="CB7339" s="32"/>
    </row>
    <row r="7340" spans="1:80">
      <c r="A7340" s="20"/>
      <c r="B7340" s="21"/>
      <c r="C7340" s="21"/>
      <c r="D7340" s="21"/>
      <c r="E7340" s="21"/>
      <c r="F7340" s="21"/>
      <c r="G7340" s="21"/>
      <c r="H7340" s="21"/>
      <c r="I7340" s="21"/>
      <c r="J7340" s="21"/>
      <c r="K7340" s="22"/>
      <c r="L7340" s="22"/>
      <c r="M7340" s="22"/>
      <c r="N7340" s="22"/>
      <c r="O7340" s="22"/>
      <c r="P7340" s="22"/>
      <c r="Q7340" s="22"/>
      <c r="R7340" s="22"/>
      <c r="S7340" s="22"/>
      <c r="T7340" s="22"/>
      <c r="U7340" s="22"/>
      <c r="V7340" s="22"/>
      <c r="W7340" s="22"/>
      <c r="X7340" s="22"/>
      <c r="Y7340" s="22"/>
      <c r="Z7340" s="22"/>
      <c r="AA7340" s="22"/>
      <c r="AB7340" s="23"/>
      <c r="AC7340" s="23"/>
      <c r="AD7340" s="22"/>
      <c r="AE7340" s="24"/>
      <c r="AF7340" s="24"/>
      <c r="AG7340" s="24"/>
      <c r="AH7340" s="24"/>
      <c r="AI7340" s="24"/>
      <c r="AJ7340" s="24"/>
      <c r="AK7340" s="24"/>
      <c r="AL7340" s="24"/>
      <c r="AM7340" s="24"/>
      <c r="AN7340" s="24"/>
      <c r="AO7340" s="24"/>
      <c r="AP7340" s="24"/>
      <c r="AQ7340" s="24"/>
      <c r="AR7340" s="24"/>
      <c r="AS7340" s="24"/>
      <c r="AT7340" s="25"/>
      <c r="AV7340" s="26"/>
      <c r="AW7340" s="26"/>
      <c r="AX7340" s="27"/>
      <c r="AY7340" s="27"/>
      <c r="AZ7340" s="27"/>
      <c r="BA7340" s="27"/>
      <c r="BB7340" s="27"/>
      <c r="BC7340" s="27"/>
      <c r="BD7340" s="27"/>
      <c r="BE7340" s="27"/>
      <c r="BF7340" s="27"/>
      <c r="BG7340" s="27"/>
      <c r="BH7340" s="27"/>
      <c r="BI7340" s="27"/>
      <c r="BT7340" s="31"/>
      <c r="BU7340" s="32"/>
      <c r="BV7340" s="33"/>
      <c r="BW7340" s="32"/>
      <c r="BX7340" s="32"/>
      <c r="BY7340" s="34"/>
      <c r="CA7340" s="32"/>
      <c r="CB7340" s="32"/>
    </row>
    <row r="7341" spans="1:80">
      <c r="A7341" s="20"/>
      <c r="B7341" s="21"/>
      <c r="C7341" s="21"/>
      <c r="D7341" s="21"/>
      <c r="E7341" s="21"/>
      <c r="F7341" s="21"/>
      <c r="G7341" s="21"/>
      <c r="H7341" s="21"/>
      <c r="I7341" s="21"/>
      <c r="J7341" s="21"/>
      <c r="K7341" s="22"/>
      <c r="L7341" s="22"/>
      <c r="M7341" s="22"/>
      <c r="N7341" s="22"/>
      <c r="O7341" s="22"/>
      <c r="P7341" s="22"/>
      <c r="Q7341" s="22"/>
      <c r="R7341" s="22"/>
      <c r="S7341" s="22"/>
      <c r="T7341" s="22"/>
      <c r="U7341" s="22"/>
      <c r="V7341" s="22"/>
      <c r="W7341" s="22"/>
      <c r="X7341" s="22"/>
      <c r="Y7341" s="22"/>
      <c r="Z7341" s="22"/>
      <c r="AA7341" s="22"/>
      <c r="AB7341" s="23"/>
      <c r="AC7341" s="23"/>
      <c r="AD7341" s="22"/>
      <c r="AE7341" s="24"/>
      <c r="AF7341" s="24"/>
      <c r="AG7341" s="24"/>
      <c r="AH7341" s="24"/>
      <c r="AI7341" s="24"/>
      <c r="AJ7341" s="24"/>
      <c r="AK7341" s="24"/>
      <c r="AL7341" s="24"/>
      <c r="AM7341" s="24"/>
      <c r="AN7341" s="24"/>
      <c r="AO7341" s="24"/>
      <c r="AP7341" s="24"/>
      <c r="AQ7341" s="24"/>
      <c r="AR7341" s="24"/>
      <c r="AS7341" s="24"/>
      <c r="AT7341" s="25"/>
      <c r="AV7341" s="26"/>
      <c r="AW7341" s="26"/>
      <c r="AX7341" s="27"/>
      <c r="AY7341" s="27"/>
      <c r="AZ7341" s="27"/>
      <c r="BA7341" s="27"/>
      <c r="BB7341" s="27"/>
      <c r="BC7341" s="27"/>
      <c r="BD7341" s="27"/>
      <c r="BE7341" s="27"/>
      <c r="BF7341" s="27"/>
      <c r="BG7341" s="27"/>
      <c r="BH7341" s="27"/>
      <c r="BI7341" s="27"/>
      <c r="BT7341" s="31"/>
      <c r="BU7341" s="32"/>
      <c r="BV7341" s="33"/>
      <c r="BW7341" s="32"/>
      <c r="BX7341" s="32"/>
      <c r="BY7341" s="34"/>
      <c r="CA7341" s="32"/>
      <c r="CB7341" s="32"/>
    </row>
    <row r="7342" spans="1:80">
      <c r="A7342" s="20"/>
      <c r="B7342" s="21"/>
      <c r="C7342" s="21"/>
      <c r="D7342" s="21"/>
      <c r="E7342" s="21"/>
      <c r="F7342" s="21"/>
      <c r="G7342" s="21"/>
      <c r="H7342" s="21"/>
      <c r="I7342" s="21"/>
      <c r="J7342" s="21"/>
      <c r="K7342" s="22"/>
      <c r="L7342" s="22"/>
      <c r="M7342" s="22"/>
      <c r="N7342" s="22"/>
      <c r="O7342" s="22"/>
      <c r="P7342" s="22"/>
      <c r="Q7342" s="22"/>
      <c r="R7342" s="22"/>
      <c r="S7342" s="22"/>
      <c r="T7342" s="22"/>
      <c r="U7342" s="22"/>
      <c r="V7342" s="22"/>
      <c r="W7342" s="22"/>
      <c r="X7342" s="22"/>
      <c r="Y7342" s="22"/>
      <c r="Z7342" s="22"/>
      <c r="AA7342" s="22"/>
      <c r="AB7342" s="23"/>
      <c r="AC7342" s="23"/>
      <c r="AD7342" s="22"/>
      <c r="AE7342" s="24"/>
      <c r="AF7342" s="24"/>
      <c r="AG7342" s="24"/>
      <c r="AH7342" s="24"/>
      <c r="AI7342" s="24"/>
      <c r="AJ7342" s="24"/>
      <c r="AK7342" s="24"/>
      <c r="AL7342" s="24"/>
      <c r="AM7342" s="24"/>
      <c r="AN7342" s="24"/>
      <c r="AO7342" s="24"/>
      <c r="AP7342" s="24"/>
      <c r="AQ7342" s="24"/>
      <c r="AR7342" s="24"/>
      <c r="AS7342" s="24"/>
      <c r="AT7342" s="25"/>
      <c r="AV7342" s="26"/>
      <c r="AW7342" s="26"/>
      <c r="AX7342" s="27"/>
      <c r="AY7342" s="27"/>
      <c r="AZ7342" s="27"/>
      <c r="BA7342" s="27"/>
      <c r="BB7342" s="27"/>
      <c r="BC7342" s="27"/>
      <c r="BD7342" s="27"/>
      <c r="BE7342" s="27"/>
      <c r="BF7342" s="27"/>
      <c r="BG7342" s="27"/>
      <c r="BH7342" s="27"/>
      <c r="BI7342" s="27"/>
      <c r="BT7342" s="31"/>
      <c r="BU7342" s="32"/>
      <c r="BV7342" s="33"/>
      <c r="BW7342" s="32"/>
      <c r="BX7342" s="32"/>
      <c r="BY7342" s="34"/>
      <c r="CA7342" s="32"/>
      <c r="CB7342" s="32"/>
    </row>
    <row r="7343" spans="1:80">
      <c r="A7343" s="20"/>
      <c r="B7343" s="21"/>
      <c r="C7343" s="21"/>
      <c r="D7343" s="21"/>
      <c r="E7343" s="21"/>
      <c r="F7343" s="21"/>
      <c r="G7343" s="21"/>
      <c r="H7343" s="21"/>
      <c r="I7343" s="21"/>
      <c r="J7343" s="21"/>
      <c r="K7343" s="22"/>
      <c r="L7343" s="22"/>
      <c r="M7343" s="22"/>
      <c r="N7343" s="22"/>
      <c r="O7343" s="22"/>
      <c r="P7343" s="22"/>
      <c r="Q7343" s="22"/>
      <c r="R7343" s="22"/>
      <c r="S7343" s="22"/>
      <c r="T7343" s="22"/>
      <c r="U7343" s="22"/>
      <c r="V7343" s="22"/>
      <c r="W7343" s="22"/>
      <c r="X7343" s="22"/>
      <c r="Y7343" s="22"/>
      <c r="Z7343" s="22"/>
      <c r="AA7343" s="22"/>
      <c r="AB7343" s="23"/>
      <c r="AC7343" s="23"/>
      <c r="AD7343" s="22"/>
      <c r="AE7343" s="24"/>
      <c r="AF7343" s="24"/>
      <c r="AG7343" s="24"/>
      <c r="AH7343" s="24"/>
      <c r="AI7343" s="24"/>
      <c r="AJ7343" s="24"/>
      <c r="AK7343" s="24"/>
      <c r="AL7343" s="24"/>
      <c r="AM7343" s="24"/>
      <c r="AN7343" s="24"/>
      <c r="AO7343" s="24"/>
      <c r="AP7343" s="24"/>
      <c r="AQ7343" s="24"/>
      <c r="AR7343" s="24"/>
      <c r="AS7343" s="24"/>
      <c r="AT7343" s="25"/>
      <c r="AV7343" s="26"/>
      <c r="AW7343" s="26"/>
      <c r="AX7343" s="27"/>
      <c r="AY7343" s="27"/>
      <c r="AZ7343" s="27"/>
      <c r="BA7343" s="27"/>
      <c r="BB7343" s="27"/>
      <c r="BC7343" s="27"/>
      <c r="BD7343" s="27"/>
      <c r="BE7343" s="27"/>
      <c r="BF7343" s="27"/>
      <c r="BG7343" s="27"/>
      <c r="BH7343" s="27"/>
      <c r="BI7343" s="27"/>
      <c r="BT7343" s="31"/>
      <c r="BU7343" s="32"/>
      <c r="BV7343" s="33"/>
      <c r="BW7343" s="32"/>
      <c r="BX7343" s="32"/>
      <c r="BY7343" s="34"/>
      <c r="CA7343" s="32"/>
      <c r="CB7343" s="32"/>
    </row>
    <row r="7344" spans="1:80">
      <c r="A7344" s="20"/>
      <c r="B7344" s="21"/>
      <c r="C7344" s="21"/>
      <c r="D7344" s="21"/>
      <c r="E7344" s="21"/>
      <c r="F7344" s="21"/>
      <c r="G7344" s="21"/>
      <c r="H7344" s="21"/>
      <c r="I7344" s="21"/>
      <c r="J7344" s="21"/>
      <c r="K7344" s="22"/>
      <c r="L7344" s="22"/>
      <c r="M7344" s="22"/>
      <c r="N7344" s="22"/>
      <c r="O7344" s="22"/>
      <c r="P7344" s="22"/>
      <c r="Q7344" s="22"/>
      <c r="R7344" s="22"/>
      <c r="S7344" s="22"/>
      <c r="T7344" s="22"/>
      <c r="U7344" s="22"/>
      <c r="V7344" s="22"/>
      <c r="W7344" s="22"/>
      <c r="X7344" s="22"/>
      <c r="Y7344" s="22"/>
      <c r="Z7344" s="22"/>
      <c r="AA7344" s="22"/>
      <c r="AB7344" s="23"/>
      <c r="AC7344" s="23"/>
      <c r="AD7344" s="22"/>
      <c r="AE7344" s="24"/>
      <c r="AF7344" s="24"/>
      <c r="AG7344" s="24"/>
      <c r="AH7344" s="24"/>
      <c r="AI7344" s="24"/>
      <c r="AJ7344" s="24"/>
      <c r="AK7344" s="24"/>
      <c r="AL7344" s="24"/>
      <c r="AM7344" s="24"/>
      <c r="AN7344" s="24"/>
      <c r="AO7344" s="24"/>
      <c r="AP7344" s="24"/>
      <c r="AQ7344" s="24"/>
      <c r="AR7344" s="24"/>
      <c r="AS7344" s="24"/>
      <c r="AT7344" s="25"/>
      <c r="AV7344" s="26"/>
      <c r="AW7344" s="26"/>
      <c r="AX7344" s="27"/>
      <c r="AY7344" s="27"/>
      <c r="AZ7344" s="27"/>
      <c r="BA7344" s="27"/>
      <c r="BB7344" s="27"/>
      <c r="BC7344" s="27"/>
      <c r="BD7344" s="27"/>
      <c r="BE7344" s="27"/>
      <c r="BF7344" s="27"/>
      <c r="BG7344" s="27"/>
      <c r="BH7344" s="27"/>
      <c r="BI7344" s="27"/>
      <c r="BT7344" s="31"/>
      <c r="BU7344" s="32"/>
      <c r="BV7344" s="33"/>
      <c r="BW7344" s="32"/>
      <c r="BX7344" s="32"/>
      <c r="BY7344" s="34"/>
      <c r="CA7344" s="32"/>
      <c r="CB7344" s="32"/>
    </row>
    <row r="7345" spans="1:80">
      <c r="A7345" s="20"/>
      <c r="B7345" s="21"/>
      <c r="C7345" s="21"/>
      <c r="D7345" s="21"/>
      <c r="E7345" s="21"/>
      <c r="F7345" s="21"/>
      <c r="G7345" s="21"/>
      <c r="H7345" s="21"/>
      <c r="I7345" s="21"/>
      <c r="J7345" s="21"/>
      <c r="K7345" s="22"/>
      <c r="L7345" s="22"/>
      <c r="M7345" s="22"/>
      <c r="N7345" s="22"/>
      <c r="O7345" s="22"/>
      <c r="P7345" s="22"/>
      <c r="Q7345" s="22"/>
      <c r="R7345" s="22"/>
      <c r="S7345" s="22"/>
      <c r="T7345" s="22"/>
      <c r="U7345" s="22"/>
      <c r="V7345" s="22"/>
      <c r="W7345" s="22"/>
      <c r="X7345" s="22"/>
      <c r="Y7345" s="22"/>
      <c r="Z7345" s="22"/>
      <c r="AA7345" s="22"/>
      <c r="AB7345" s="23"/>
      <c r="AC7345" s="23"/>
      <c r="AD7345" s="22"/>
      <c r="AE7345" s="24"/>
      <c r="AF7345" s="24"/>
      <c r="AG7345" s="24"/>
      <c r="AH7345" s="24"/>
      <c r="AI7345" s="24"/>
      <c r="AJ7345" s="24"/>
      <c r="AK7345" s="24"/>
      <c r="AL7345" s="24"/>
      <c r="AM7345" s="24"/>
      <c r="AN7345" s="24"/>
      <c r="AO7345" s="24"/>
      <c r="AP7345" s="24"/>
      <c r="AQ7345" s="24"/>
      <c r="AR7345" s="24"/>
      <c r="AS7345" s="24"/>
      <c r="AT7345" s="25"/>
      <c r="AV7345" s="26"/>
      <c r="AW7345" s="26"/>
      <c r="AX7345" s="27"/>
      <c r="AY7345" s="27"/>
      <c r="AZ7345" s="27"/>
      <c r="BA7345" s="27"/>
      <c r="BB7345" s="27"/>
      <c r="BC7345" s="27"/>
      <c r="BD7345" s="27"/>
      <c r="BE7345" s="27"/>
      <c r="BF7345" s="27"/>
      <c r="BG7345" s="27"/>
      <c r="BH7345" s="27"/>
      <c r="BI7345" s="27"/>
      <c r="BT7345" s="31"/>
      <c r="BU7345" s="32"/>
      <c r="BV7345" s="33"/>
      <c r="BW7345" s="32"/>
      <c r="BX7345" s="32"/>
      <c r="BY7345" s="34"/>
      <c r="CA7345" s="32"/>
      <c r="CB7345" s="32"/>
    </row>
    <row r="7346" spans="1:80">
      <c r="A7346" s="20"/>
      <c r="B7346" s="21"/>
      <c r="C7346" s="21"/>
      <c r="D7346" s="21"/>
      <c r="E7346" s="21"/>
      <c r="F7346" s="21"/>
      <c r="G7346" s="21"/>
      <c r="H7346" s="21"/>
      <c r="I7346" s="21"/>
      <c r="J7346" s="21"/>
      <c r="K7346" s="22"/>
      <c r="L7346" s="22"/>
      <c r="M7346" s="22"/>
      <c r="N7346" s="22"/>
      <c r="O7346" s="22"/>
      <c r="P7346" s="22"/>
      <c r="Q7346" s="22"/>
      <c r="R7346" s="22"/>
      <c r="S7346" s="22"/>
      <c r="T7346" s="22"/>
      <c r="U7346" s="22"/>
      <c r="V7346" s="22"/>
      <c r="W7346" s="22"/>
      <c r="X7346" s="22"/>
      <c r="Y7346" s="22"/>
      <c r="Z7346" s="22"/>
      <c r="AA7346" s="22"/>
      <c r="AB7346" s="23"/>
      <c r="AC7346" s="23"/>
      <c r="AD7346" s="22"/>
      <c r="AE7346" s="24"/>
      <c r="AF7346" s="24"/>
      <c r="AG7346" s="24"/>
      <c r="AH7346" s="24"/>
      <c r="AI7346" s="24"/>
      <c r="AJ7346" s="24"/>
      <c r="AK7346" s="24"/>
      <c r="AL7346" s="24"/>
      <c r="AM7346" s="24"/>
      <c r="AN7346" s="24"/>
      <c r="AO7346" s="24"/>
      <c r="AP7346" s="24"/>
      <c r="AQ7346" s="24"/>
      <c r="AR7346" s="24"/>
      <c r="AS7346" s="24"/>
      <c r="AT7346" s="25"/>
      <c r="AV7346" s="26"/>
      <c r="AW7346" s="26"/>
      <c r="AX7346" s="27"/>
      <c r="AY7346" s="27"/>
      <c r="AZ7346" s="27"/>
      <c r="BA7346" s="27"/>
      <c r="BB7346" s="27"/>
      <c r="BC7346" s="27"/>
      <c r="BD7346" s="27"/>
      <c r="BE7346" s="27"/>
      <c r="BF7346" s="27"/>
      <c r="BG7346" s="27"/>
      <c r="BH7346" s="27"/>
      <c r="BI7346" s="27"/>
      <c r="BT7346" s="31"/>
      <c r="BU7346" s="32"/>
      <c r="BV7346" s="33"/>
      <c r="BW7346" s="32"/>
      <c r="BX7346" s="32"/>
      <c r="BY7346" s="34"/>
      <c r="CA7346" s="32"/>
      <c r="CB7346" s="32"/>
    </row>
    <row r="7347" spans="1:80">
      <c r="A7347" s="20"/>
      <c r="B7347" s="21"/>
      <c r="C7347" s="21"/>
      <c r="D7347" s="21"/>
      <c r="E7347" s="21"/>
      <c r="F7347" s="21"/>
      <c r="G7347" s="21"/>
      <c r="H7347" s="21"/>
      <c r="I7347" s="21"/>
      <c r="J7347" s="21"/>
      <c r="K7347" s="22"/>
      <c r="L7347" s="22"/>
      <c r="M7347" s="22"/>
      <c r="N7347" s="22"/>
      <c r="O7347" s="22"/>
      <c r="P7347" s="22"/>
      <c r="Q7347" s="22"/>
      <c r="R7347" s="22"/>
      <c r="S7347" s="22"/>
      <c r="T7347" s="22"/>
      <c r="U7347" s="22"/>
      <c r="V7347" s="22"/>
      <c r="W7347" s="22"/>
      <c r="X7347" s="22"/>
      <c r="Y7347" s="22"/>
      <c r="Z7347" s="22"/>
      <c r="AA7347" s="22"/>
      <c r="AB7347" s="23"/>
      <c r="AC7347" s="23"/>
      <c r="AD7347" s="22"/>
      <c r="AE7347" s="24"/>
      <c r="AF7347" s="24"/>
      <c r="AG7347" s="24"/>
      <c r="AH7347" s="24"/>
      <c r="AI7347" s="24"/>
      <c r="AJ7347" s="24"/>
      <c r="AK7347" s="24"/>
      <c r="AL7347" s="24"/>
      <c r="AM7347" s="24"/>
      <c r="AN7347" s="24"/>
      <c r="AO7347" s="24"/>
      <c r="AP7347" s="24"/>
      <c r="AQ7347" s="24"/>
      <c r="AR7347" s="24"/>
      <c r="AS7347" s="24"/>
      <c r="AT7347" s="25"/>
      <c r="AV7347" s="26"/>
      <c r="AW7347" s="26"/>
      <c r="AX7347" s="27"/>
      <c r="AY7347" s="27"/>
      <c r="AZ7347" s="27"/>
      <c r="BA7347" s="27"/>
      <c r="BB7347" s="27"/>
      <c r="BC7347" s="27"/>
      <c r="BD7347" s="27"/>
      <c r="BE7347" s="27"/>
      <c r="BF7347" s="27"/>
      <c r="BG7347" s="27"/>
      <c r="BH7347" s="27"/>
      <c r="BI7347" s="27"/>
      <c r="BT7347" s="31"/>
      <c r="BU7347" s="32"/>
      <c r="BV7347" s="33"/>
      <c r="BW7347" s="32"/>
      <c r="BX7347" s="32"/>
      <c r="BY7347" s="34"/>
      <c r="CA7347" s="32"/>
      <c r="CB7347" s="32"/>
    </row>
    <row r="7348" spans="1:80">
      <c r="A7348" s="20"/>
      <c r="B7348" s="21"/>
      <c r="C7348" s="21"/>
      <c r="D7348" s="21"/>
      <c r="E7348" s="21"/>
      <c r="F7348" s="21"/>
      <c r="G7348" s="21"/>
      <c r="H7348" s="21"/>
      <c r="I7348" s="21"/>
      <c r="J7348" s="21"/>
      <c r="K7348" s="22"/>
      <c r="L7348" s="22"/>
      <c r="M7348" s="22"/>
      <c r="N7348" s="22"/>
      <c r="O7348" s="22"/>
      <c r="P7348" s="22"/>
      <c r="Q7348" s="22"/>
      <c r="R7348" s="22"/>
      <c r="S7348" s="22"/>
      <c r="T7348" s="22"/>
      <c r="U7348" s="22"/>
      <c r="V7348" s="22"/>
      <c r="W7348" s="22"/>
      <c r="X7348" s="22"/>
      <c r="Y7348" s="22"/>
      <c r="Z7348" s="22"/>
      <c r="AA7348" s="22"/>
      <c r="AB7348" s="23"/>
      <c r="AC7348" s="23"/>
      <c r="AD7348" s="22"/>
      <c r="AE7348" s="24"/>
      <c r="AF7348" s="24"/>
      <c r="AG7348" s="24"/>
      <c r="AH7348" s="24"/>
      <c r="AI7348" s="24"/>
      <c r="AJ7348" s="24"/>
      <c r="AK7348" s="24"/>
      <c r="AL7348" s="24"/>
      <c r="AM7348" s="24"/>
      <c r="AN7348" s="24"/>
      <c r="AO7348" s="24"/>
      <c r="AP7348" s="24"/>
      <c r="AQ7348" s="24"/>
      <c r="AR7348" s="24"/>
      <c r="AS7348" s="24"/>
      <c r="AT7348" s="25"/>
      <c r="AV7348" s="26"/>
      <c r="AW7348" s="26"/>
      <c r="AX7348" s="27"/>
      <c r="AY7348" s="27"/>
      <c r="AZ7348" s="27"/>
      <c r="BA7348" s="27"/>
      <c r="BB7348" s="27"/>
      <c r="BC7348" s="27"/>
      <c r="BD7348" s="27"/>
      <c r="BE7348" s="27"/>
      <c r="BF7348" s="27"/>
      <c r="BG7348" s="27"/>
      <c r="BH7348" s="27"/>
      <c r="BI7348" s="27"/>
      <c r="BT7348" s="31"/>
      <c r="BU7348" s="32"/>
      <c r="BV7348" s="33"/>
      <c r="BW7348" s="32"/>
      <c r="BX7348" s="32"/>
      <c r="BY7348" s="34"/>
      <c r="CA7348" s="32"/>
      <c r="CB7348" s="32"/>
    </row>
    <row r="7349" spans="1:80">
      <c r="A7349" s="20"/>
      <c r="B7349" s="21"/>
      <c r="C7349" s="21"/>
      <c r="D7349" s="21"/>
      <c r="E7349" s="21"/>
      <c r="F7349" s="21"/>
      <c r="G7349" s="21"/>
      <c r="H7349" s="21"/>
      <c r="I7349" s="21"/>
      <c r="J7349" s="21"/>
      <c r="K7349" s="22"/>
      <c r="L7349" s="22"/>
      <c r="M7349" s="22"/>
      <c r="N7349" s="22"/>
      <c r="O7349" s="22"/>
      <c r="P7349" s="22"/>
      <c r="Q7349" s="22"/>
      <c r="R7349" s="22"/>
      <c r="S7349" s="22"/>
      <c r="T7349" s="22"/>
      <c r="U7349" s="22"/>
      <c r="V7349" s="22"/>
      <c r="W7349" s="22"/>
      <c r="X7349" s="22"/>
      <c r="Y7349" s="22"/>
      <c r="Z7349" s="22"/>
      <c r="AA7349" s="22"/>
      <c r="AB7349" s="23"/>
      <c r="AC7349" s="23"/>
      <c r="AD7349" s="22"/>
      <c r="AE7349" s="24"/>
      <c r="AF7349" s="24"/>
      <c r="AG7349" s="24"/>
      <c r="AH7349" s="24"/>
      <c r="AI7349" s="24"/>
      <c r="AJ7349" s="24"/>
      <c r="AK7349" s="24"/>
      <c r="AL7349" s="24"/>
      <c r="AM7349" s="24"/>
      <c r="AN7349" s="24"/>
      <c r="AO7349" s="24"/>
      <c r="AP7349" s="24"/>
      <c r="AQ7349" s="24"/>
      <c r="AR7349" s="24"/>
      <c r="AS7349" s="24"/>
      <c r="AT7349" s="25"/>
      <c r="AV7349" s="26"/>
      <c r="AW7349" s="26"/>
      <c r="AX7349" s="27"/>
      <c r="AY7349" s="27"/>
      <c r="AZ7349" s="27"/>
      <c r="BA7349" s="27"/>
      <c r="BB7349" s="27"/>
      <c r="BC7349" s="27"/>
      <c r="BD7349" s="27"/>
      <c r="BE7349" s="27"/>
      <c r="BF7349" s="27"/>
      <c r="BG7349" s="27"/>
      <c r="BH7349" s="27"/>
      <c r="BI7349" s="27"/>
      <c r="BT7349" s="31"/>
      <c r="BU7349" s="32"/>
      <c r="BV7349" s="33"/>
      <c r="BW7349" s="32"/>
      <c r="BX7349" s="32"/>
      <c r="BY7349" s="34"/>
      <c r="CA7349" s="32"/>
      <c r="CB7349" s="32"/>
    </row>
    <row r="7350" spans="1:80">
      <c r="A7350" s="20"/>
      <c r="B7350" s="21"/>
      <c r="C7350" s="21"/>
      <c r="D7350" s="21"/>
      <c r="E7350" s="21"/>
      <c r="F7350" s="21"/>
      <c r="G7350" s="21"/>
      <c r="H7350" s="21"/>
      <c r="I7350" s="21"/>
      <c r="J7350" s="21"/>
      <c r="K7350" s="22"/>
      <c r="L7350" s="22"/>
      <c r="M7350" s="22"/>
      <c r="N7350" s="22"/>
      <c r="O7350" s="22"/>
      <c r="P7350" s="22"/>
      <c r="Q7350" s="22"/>
      <c r="R7350" s="22"/>
      <c r="S7350" s="22"/>
      <c r="T7350" s="22"/>
      <c r="U7350" s="22"/>
      <c r="V7350" s="22"/>
      <c r="W7350" s="22"/>
      <c r="X7350" s="22"/>
      <c r="Y7350" s="22"/>
      <c r="Z7350" s="22"/>
      <c r="AA7350" s="22"/>
      <c r="AB7350" s="23"/>
      <c r="AC7350" s="23"/>
      <c r="AD7350" s="22"/>
      <c r="AE7350" s="24"/>
      <c r="AF7350" s="24"/>
      <c r="AG7350" s="24"/>
      <c r="AH7350" s="24"/>
      <c r="AI7350" s="24"/>
      <c r="AJ7350" s="24"/>
      <c r="AK7350" s="24"/>
      <c r="AL7350" s="24"/>
      <c r="AM7350" s="24"/>
      <c r="AN7350" s="24"/>
      <c r="AO7350" s="24"/>
      <c r="AP7350" s="24"/>
      <c r="AQ7350" s="24"/>
      <c r="AR7350" s="24"/>
      <c r="AS7350" s="24"/>
      <c r="AT7350" s="25"/>
      <c r="AV7350" s="26"/>
      <c r="AW7350" s="26"/>
      <c r="AX7350" s="27"/>
      <c r="AY7350" s="27"/>
      <c r="AZ7350" s="27"/>
      <c r="BA7350" s="27"/>
      <c r="BB7350" s="27"/>
      <c r="BC7350" s="27"/>
      <c r="BD7350" s="27"/>
      <c r="BE7350" s="27"/>
      <c r="BF7350" s="27"/>
      <c r="BG7350" s="27"/>
      <c r="BH7350" s="27"/>
      <c r="BI7350" s="27"/>
      <c r="BT7350" s="31"/>
      <c r="BU7350" s="32"/>
      <c r="BV7350" s="33"/>
      <c r="BW7350" s="32"/>
      <c r="BX7350" s="32"/>
      <c r="BY7350" s="34"/>
      <c r="CA7350" s="32"/>
      <c r="CB7350" s="32"/>
    </row>
    <row r="7351" spans="1:80">
      <c r="A7351" s="20"/>
      <c r="B7351" s="21"/>
      <c r="C7351" s="21"/>
      <c r="D7351" s="21"/>
      <c r="E7351" s="21"/>
      <c r="F7351" s="21"/>
      <c r="G7351" s="21"/>
      <c r="H7351" s="21"/>
      <c r="I7351" s="21"/>
      <c r="J7351" s="21"/>
      <c r="K7351" s="22"/>
      <c r="L7351" s="22"/>
      <c r="M7351" s="22"/>
      <c r="N7351" s="22"/>
      <c r="O7351" s="22"/>
      <c r="P7351" s="22"/>
      <c r="Q7351" s="22"/>
      <c r="R7351" s="22"/>
      <c r="S7351" s="22"/>
      <c r="T7351" s="22"/>
      <c r="U7351" s="22"/>
      <c r="V7351" s="22"/>
      <c r="W7351" s="22"/>
      <c r="X7351" s="22"/>
      <c r="Y7351" s="22"/>
      <c r="Z7351" s="22"/>
      <c r="AA7351" s="22"/>
      <c r="AB7351" s="23"/>
      <c r="AC7351" s="23"/>
      <c r="AD7351" s="22"/>
      <c r="AE7351" s="24"/>
      <c r="AF7351" s="24"/>
      <c r="AG7351" s="24"/>
      <c r="AH7351" s="24"/>
      <c r="AI7351" s="24"/>
      <c r="AJ7351" s="24"/>
      <c r="AK7351" s="24"/>
      <c r="AL7351" s="24"/>
      <c r="AM7351" s="24"/>
      <c r="AN7351" s="24"/>
      <c r="AO7351" s="24"/>
      <c r="AP7351" s="24"/>
      <c r="AQ7351" s="24"/>
      <c r="AR7351" s="24"/>
      <c r="AS7351" s="24"/>
      <c r="AT7351" s="25"/>
      <c r="AV7351" s="26"/>
      <c r="AW7351" s="26"/>
      <c r="AX7351" s="27"/>
      <c r="AY7351" s="27"/>
      <c r="AZ7351" s="27"/>
      <c r="BA7351" s="27"/>
      <c r="BB7351" s="27"/>
      <c r="BC7351" s="27"/>
      <c r="BD7351" s="27"/>
      <c r="BE7351" s="27"/>
      <c r="BF7351" s="27"/>
      <c r="BG7351" s="27"/>
      <c r="BH7351" s="27"/>
      <c r="BI7351" s="27"/>
      <c r="BT7351" s="31"/>
      <c r="BU7351" s="32"/>
      <c r="BV7351" s="33"/>
      <c r="BW7351" s="32"/>
      <c r="BX7351" s="32"/>
      <c r="BY7351" s="34"/>
      <c r="CA7351" s="32"/>
      <c r="CB7351" s="32"/>
    </row>
    <row r="7352" spans="1:80">
      <c r="A7352" s="20"/>
      <c r="B7352" s="21"/>
      <c r="C7352" s="21"/>
      <c r="D7352" s="21"/>
      <c r="E7352" s="21"/>
      <c r="F7352" s="21"/>
      <c r="G7352" s="21"/>
      <c r="H7352" s="21"/>
      <c r="I7352" s="21"/>
      <c r="J7352" s="21"/>
      <c r="K7352" s="22"/>
      <c r="L7352" s="22"/>
      <c r="M7352" s="22"/>
      <c r="N7352" s="22"/>
      <c r="O7352" s="22"/>
      <c r="P7352" s="22"/>
      <c r="Q7352" s="22"/>
      <c r="R7352" s="22"/>
      <c r="S7352" s="22"/>
      <c r="T7352" s="22"/>
      <c r="U7352" s="22"/>
      <c r="V7352" s="22"/>
      <c r="W7352" s="22"/>
      <c r="X7352" s="22"/>
      <c r="Y7352" s="22"/>
      <c r="Z7352" s="22"/>
      <c r="AA7352" s="22"/>
      <c r="AB7352" s="23"/>
      <c r="AC7352" s="23"/>
      <c r="AD7352" s="22"/>
      <c r="AE7352" s="24"/>
      <c r="AF7352" s="24"/>
      <c r="AG7352" s="24"/>
      <c r="AH7352" s="24"/>
      <c r="AI7352" s="24"/>
      <c r="AJ7352" s="24"/>
      <c r="AK7352" s="24"/>
      <c r="AL7352" s="24"/>
      <c r="AM7352" s="24"/>
      <c r="AN7352" s="24"/>
      <c r="AO7352" s="24"/>
      <c r="AP7352" s="24"/>
      <c r="AQ7352" s="24"/>
      <c r="AR7352" s="24"/>
      <c r="AS7352" s="24"/>
      <c r="AT7352" s="25"/>
      <c r="AV7352" s="26"/>
      <c r="AW7352" s="26"/>
      <c r="AX7352" s="27"/>
      <c r="AY7352" s="27"/>
      <c r="AZ7352" s="27"/>
      <c r="BA7352" s="27"/>
      <c r="BB7352" s="27"/>
      <c r="BC7352" s="27"/>
      <c r="BD7352" s="27"/>
      <c r="BE7352" s="27"/>
      <c r="BF7352" s="27"/>
      <c r="BG7352" s="27"/>
      <c r="BH7352" s="27"/>
      <c r="BI7352" s="27"/>
      <c r="BT7352" s="31"/>
      <c r="BU7352" s="32"/>
      <c r="BV7352" s="33"/>
      <c r="BW7352" s="32"/>
      <c r="BX7352" s="32"/>
      <c r="BY7352" s="34"/>
      <c r="CA7352" s="32"/>
      <c r="CB7352" s="32"/>
    </row>
    <row r="7353" spans="1:80">
      <c r="A7353" s="20"/>
      <c r="B7353" s="21"/>
      <c r="C7353" s="21"/>
      <c r="D7353" s="21"/>
      <c r="E7353" s="21"/>
      <c r="F7353" s="21"/>
      <c r="G7353" s="21"/>
      <c r="H7353" s="21"/>
      <c r="I7353" s="21"/>
      <c r="J7353" s="21"/>
      <c r="K7353" s="22"/>
      <c r="L7353" s="22"/>
      <c r="M7353" s="22"/>
      <c r="N7353" s="22"/>
      <c r="O7353" s="22"/>
      <c r="P7353" s="22"/>
      <c r="Q7353" s="22"/>
      <c r="R7353" s="22"/>
      <c r="S7353" s="22"/>
      <c r="T7353" s="22"/>
      <c r="U7353" s="22"/>
      <c r="V7353" s="22"/>
      <c r="W7353" s="22"/>
      <c r="X7353" s="22"/>
      <c r="Y7353" s="22"/>
      <c r="Z7353" s="22"/>
      <c r="AA7353" s="22"/>
      <c r="AB7353" s="23"/>
      <c r="AC7353" s="23"/>
      <c r="AD7353" s="22"/>
      <c r="AE7353" s="24"/>
      <c r="AF7353" s="24"/>
      <c r="AG7353" s="24"/>
      <c r="AH7353" s="24"/>
      <c r="AI7353" s="24"/>
      <c r="AJ7353" s="24"/>
      <c r="AK7353" s="24"/>
      <c r="AL7353" s="24"/>
      <c r="AM7353" s="24"/>
      <c r="AN7353" s="24"/>
      <c r="AO7353" s="24"/>
      <c r="AP7353" s="24"/>
      <c r="AQ7353" s="24"/>
      <c r="AR7353" s="24"/>
      <c r="AS7353" s="24"/>
      <c r="AT7353" s="25"/>
      <c r="AV7353" s="26"/>
      <c r="AW7353" s="26"/>
      <c r="AX7353" s="27"/>
      <c r="AY7353" s="27"/>
      <c r="AZ7353" s="27"/>
      <c r="BA7353" s="27"/>
      <c r="BB7353" s="27"/>
      <c r="BC7353" s="27"/>
      <c r="BD7353" s="27"/>
      <c r="BE7353" s="27"/>
      <c r="BF7353" s="27"/>
      <c r="BG7353" s="27"/>
      <c r="BH7353" s="27"/>
      <c r="BI7353" s="27"/>
      <c r="BT7353" s="31"/>
      <c r="BU7353" s="32"/>
      <c r="BV7353" s="33"/>
      <c r="BW7353" s="32"/>
      <c r="BX7353" s="32"/>
      <c r="BY7353" s="34"/>
      <c r="CA7353" s="32"/>
      <c r="CB7353" s="32"/>
    </row>
    <row r="7354" spans="1:80">
      <c r="A7354" s="20"/>
      <c r="B7354" s="21"/>
      <c r="C7354" s="21"/>
      <c r="D7354" s="21"/>
      <c r="E7354" s="21"/>
      <c r="F7354" s="21"/>
      <c r="G7354" s="21"/>
      <c r="H7354" s="21"/>
      <c r="I7354" s="21"/>
      <c r="J7354" s="21"/>
      <c r="K7354" s="22"/>
      <c r="L7354" s="22"/>
      <c r="M7354" s="22"/>
      <c r="N7354" s="22"/>
      <c r="O7354" s="22"/>
      <c r="P7354" s="22"/>
      <c r="Q7354" s="22"/>
      <c r="R7354" s="22"/>
      <c r="S7354" s="22"/>
      <c r="T7354" s="22"/>
      <c r="U7354" s="22"/>
      <c r="V7354" s="22"/>
      <c r="W7354" s="22"/>
      <c r="X7354" s="22"/>
      <c r="Y7354" s="22"/>
      <c r="Z7354" s="22"/>
      <c r="AA7354" s="22"/>
      <c r="AB7354" s="23"/>
      <c r="AC7354" s="23"/>
      <c r="AD7354" s="22"/>
      <c r="AE7354" s="24"/>
      <c r="AF7354" s="24"/>
      <c r="AG7354" s="24"/>
      <c r="AH7354" s="24"/>
      <c r="AI7354" s="24"/>
      <c r="AJ7354" s="24"/>
      <c r="AK7354" s="24"/>
      <c r="AL7354" s="24"/>
      <c r="AM7354" s="24"/>
      <c r="AN7354" s="24"/>
      <c r="AO7354" s="24"/>
      <c r="AP7354" s="24"/>
      <c r="AQ7354" s="24"/>
      <c r="AR7354" s="24"/>
      <c r="AS7354" s="24"/>
      <c r="AT7354" s="25"/>
      <c r="AV7354" s="26"/>
      <c r="AW7354" s="26"/>
      <c r="AX7354" s="27"/>
      <c r="AY7354" s="27"/>
      <c r="AZ7354" s="27"/>
      <c r="BA7354" s="27"/>
      <c r="BB7354" s="27"/>
      <c r="BC7354" s="27"/>
      <c r="BD7354" s="27"/>
      <c r="BE7354" s="27"/>
      <c r="BF7354" s="27"/>
      <c r="BG7354" s="27"/>
      <c r="BH7354" s="27"/>
      <c r="BI7354" s="27"/>
      <c r="BT7354" s="31"/>
      <c r="BU7354" s="32"/>
      <c r="BV7354" s="33"/>
      <c r="BW7354" s="32"/>
      <c r="BX7354" s="32"/>
      <c r="BY7354" s="34"/>
      <c r="CA7354" s="32"/>
      <c r="CB7354" s="32"/>
    </row>
    <row r="7355" spans="1:80">
      <c r="A7355" s="20"/>
      <c r="B7355" s="21"/>
      <c r="C7355" s="21"/>
      <c r="D7355" s="21"/>
      <c r="E7355" s="21"/>
      <c r="F7355" s="21"/>
      <c r="G7355" s="21"/>
      <c r="H7355" s="21"/>
      <c r="I7355" s="21"/>
      <c r="J7355" s="21"/>
      <c r="K7355" s="22"/>
      <c r="L7355" s="22"/>
      <c r="M7355" s="22"/>
      <c r="N7355" s="22"/>
      <c r="O7355" s="22"/>
      <c r="P7355" s="22"/>
      <c r="Q7355" s="22"/>
      <c r="R7355" s="22"/>
      <c r="S7355" s="22"/>
      <c r="T7355" s="22"/>
      <c r="U7355" s="22"/>
      <c r="V7355" s="22"/>
      <c r="W7355" s="22"/>
      <c r="X7355" s="22"/>
      <c r="Y7355" s="22"/>
      <c r="Z7355" s="22"/>
      <c r="AA7355" s="22"/>
      <c r="AB7355" s="23"/>
      <c r="AC7355" s="23"/>
      <c r="AD7355" s="22"/>
      <c r="AE7355" s="24"/>
      <c r="AF7355" s="24"/>
      <c r="AG7355" s="24"/>
      <c r="AH7355" s="24"/>
      <c r="AI7355" s="24"/>
      <c r="AJ7355" s="24"/>
      <c r="AK7355" s="24"/>
      <c r="AL7355" s="24"/>
      <c r="AM7355" s="24"/>
      <c r="AN7355" s="24"/>
      <c r="AO7355" s="24"/>
      <c r="AP7355" s="24"/>
      <c r="AQ7355" s="24"/>
      <c r="AR7355" s="24"/>
      <c r="AS7355" s="24"/>
      <c r="AT7355" s="25"/>
      <c r="AV7355" s="26"/>
      <c r="AW7355" s="26"/>
      <c r="AX7355" s="27"/>
      <c r="AY7355" s="27"/>
      <c r="AZ7355" s="27"/>
      <c r="BA7355" s="27"/>
      <c r="BB7355" s="27"/>
      <c r="BC7355" s="27"/>
      <c r="BD7355" s="27"/>
      <c r="BE7355" s="27"/>
      <c r="BF7355" s="27"/>
      <c r="BG7355" s="27"/>
      <c r="BH7355" s="27"/>
      <c r="BI7355" s="27"/>
      <c r="BT7355" s="31"/>
      <c r="BU7355" s="32"/>
      <c r="BV7355" s="33"/>
      <c r="BW7355" s="32"/>
      <c r="BX7355" s="32"/>
      <c r="BY7355" s="34"/>
      <c r="CA7355" s="32"/>
      <c r="CB7355" s="32"/>
    </row>
    <row r="7356" spans="1:80">
      <c r="A7356" s="20"/>
      <c r="B7356" s="21"/>
      <c r="C7356" s="21"/>
      <c r="D7356" s="21"/>
      <c r="E7356" s="21"/>
      <c r="F7356" s="21"/>
      <c r="G7356" s="21"/>
      <c r="H7356" s="21"/>
      <c r="I7356" s="21"/>
      <c r="J7356" s="21"/>
      <c r="K7356" s="22"/>
      <c r="L7356" s="22"/>
      <c r="M7356" s="22"/>
      <c r="N7356" s="22"/>
      <c r="O7356" s="22"/>
      <c r="P7356" s="22"/>
      <c r="Q7356" s="22"/>
      <c r="R7356" s="22"/>
      <c r="S7356" s="22"/>
      <c r="T7356" s="22"/>
      <c r="U7356" s="22"/>
      <c r="V7356" s="22"/>
      <c r="W7356" s="22"/>
      <c r="X7356" s="22"/>
      <c r="Y7356" s="22"/>
      <c r="Z7356" s="22"/>
      <c r="AA7356" s="22"/>
      <c r="AB7356" s="23"/>
      <c r="AC7356" s="23"/>
      <c r="AD7356" s="22"/>
      <c r="AE7356" s="24"/>
      <c r="AF7356" s="24"/>
      <c r="AG7356" s="24"/>
      <c r="AH7356" s="24"/>
      <c r="AI7356" s="24"/>
      <c r="AJ7356" s="24"/>
      <c r="AK7356" s="24"/>
      <c r="AL7356" s="24"/>
      <c r="AM7356" s="24"/>
      <c r="AN7356" s="24"/>
      <c r="AO7356" s="24"/>
      <c r="AP7356" s="24"/>
      <c r="AQ7356" s="24"/>
      <c r="AR7356" s="24"/>
      <c r="AS7356" s="24"/>
      <c r="AT7356" s="25"/>
      <c r="AV7356" s="26"/>
      <c r="AW7356" s="26"/>
      <c r="AX7356" s="27"/>
      <c r="AY7356" s="27"/>
      <c r="AZ7356" s="27"/>
      <c r="BA7356" s="27"/>
      <c r="BB7356" s="27"/>
      <c r="BC7356" s="27"/>
      <c r="BD7356" s="27"/>
      <c r="BE7356" s="27"/>
      <c r="BF7356" s="27"/>
      <c r="BG7356" s="27"/>
      <c r="BH7356" s="27"/>
      <c r="BI7356" s="27"/>
      <c r="BT7356" s="31"/>
      <c r="BU7356" s="32"/>
      <c r="BV7356" s="33"/>
      <c r="BW7356" s="32"/>
      <c r="BX7356" s="32"/>
      <c r="BY7356" s="34"/>
      <c r="CA7356" s="32"/>
      <c r="CB7356" s="32"/>
    </row>
    <row r="7357" spans="1:80">
      <c r="A7357" s="20"/>
      <c r="B7357" s="21"/>
      <c r="C7357" s="21"/>
      <c r="D7357" s="21"/>
      <c r="E7357" s="21"/>
      <c r="F7357" s="21"/>
      <c r="G7357" s="21"/>
      <c r="H7357" s="21"/>
      <c r="I7357" s="21"/>
      <c r="J7357" s="21"/>
      <c r="K7357" s="22"/>
      <c r="L7357" s="22"/>
      <c r="M7357" s="22"/>
      <c r="N7357" s="22"/>
      <c r="O7357" s="22"/>
      <c r="P7357" s="22"/>
      <c r="Q7357" s="22"/>
      <c r="R7357" s="22"/>
      <c r="S7357" s="22"/>
      <c r="T7357" s="22"/>
      <c r="U7357" s="22"/>
      <c r="V7357" s="22"/>
      <c r="W7357" s="22"/>
      <c r="X7357" s="22"/>
      <c r="Y7357" s="22"/>
      <c r="Z7357" s="22"/>
      <c r="AA7357" s="22"/>
      <c r="AB7357" s="23"/>
      <c r="AC7357" s="23"/>
      <c r="AD7357" s="22"/>
      <c r="AE7357" s="24"/>
      <c r="AF7357" s="24"/>
      <c r="AG7357" s="24"/>
      <c r="AH7357" s="24"/>
      <c r="AI7357" s="24"/>
      <c r="AJ7357" s="24"/>
      <c r="AK7357" s="24"/>
      <c r="AL7357" s="24"/>
      <c r="AM7357" s="24"/>
      <c r="AN7357" s="24"/>
      <c r="AO7357" s="24"/>
      <c r="AP7357" s="24"/>
      <c r="AQ7357" s="24"/>
      <c r="AR7357" s="24"/>
      <c r="AS7357" s="24"/>
      <c r="AT7357" s="25"/>
      <c r="AV7357" s="26"/>
      <c r="AW7357" s="26"/>
      <c r="AX7357" s="27"/>
      <c r="AY7357" s="27"/>
      <c r="AZ7357" s="27"/>
      <c r="BA7357" s="27"/>
      <c r="BB7357" s="27"/>
      <c r="BC7357" s="27"/>
      <c r="BD7357" s="27"/>
      <c r="BE7357" s="27"/>
      <c r="BF7357" s="27"/>
      <c r="BG7357" s="27"/>
      <c r="BH7357" s="27"/>
      <c r="BI7357" s="27"/>
      <c r="BT7357" s="31"/>
      <c r="BU7357" s="32"/>
      <c r="BV7357" s="33"/>
      <c r="BW7357" s="32"/>
      <c r="BX7357" s="32"/>
      <c r="BY7357" s="34"/>
      <c r="CA7357" s="32"/>
      <c r="CB7357" s="32"/>
    </row>
    <row r="7358" spans="1:80">
      <c r="A7358" s="20"/>
      <c r="B7358" s="21"/>
      <c r="C7358" s="21"/>
      <c r="D7358" s="21"/>
      <c r="E7358" s="21"/>
      <c r="F7358" s="21"/>
      <c r="G7358" s="21"/>
      <c r="H7358" s="21"/>
      <c r="I7358" s="21"/>
      <c r="J7358" s="21"/>
      <c r="K7358" s="22"/>
      <c r="L7358" s="22"/>
      <c r="M7358" s="22"/>
      <c r="N7358" s="22"/>
      <c r="O7358" s="22"/>
      <c r="P7358" s="22"/>
      <c r="Q7358" s="22"/>
      <c r="R7358" s="22"/>
      <c r="S7358" s="22"/>
      <c r="T7358" s="22"/>
      <c r="U7358" s="22"/>
      <c r="V7358" s="22"/>
      <c r="W7358" s="22"/>
      <c r="X7358" s="22"/>
      <c r="Y7358" s="22"/>
      <c r="Z7358" s="22"/>
      <c r="AA7358" s="22"/>
      <c r="AB7358" s="23"/>
      <c r="AC7358" s="23"/>
      <c r="AD7358" s="22"/>
      <c r="AE7358" s="24"/>
      <c r="AF7358" s="24"/>
      <c r="AG7358" s="24"/>
      <c r="AH7358" s="24"/>
      <c r="AI7358" s="24"/>
      <c r="AJ7358" s="24"/>
      <c r="AK7358" s="24"/>
      <c r="AL7358" s="24"/>
      <c r="AM7358" s="24"/>
      <c r="AN7358" s="24"/>
      <c r="AO7358" s="24"/>
      <c r="AP7358" s="24"/>
      <c r="AQ7358" s="24"/>
      <c r="AR7358" s="24"/>
      <c r="AS7358" s="24"/>
      <c r="AT7358" s="25"/>
      <c r="AV7358" s="26"/>
      <c r="AW7358" s="26"/>
      <c r="AX7358" s="27"/>
      <c r="AY7358" s="27"/>
      <c r="AZ7358" s="27"/>
      <c r="BA7358" s="27"/>
      <c r="BB7358" s="27"/>
      <c r="BC7358" s="27"/>
      <c r="BD7358" s="27"/>
      <c r="BE7358" s="27"/>
      <c r="BF7358" s="27"/>
      <c r="BG7358" s="27"/>
      <c r="BH7358" s="27"/>
      <c r="BI7358" s="27"/>
      <c r="BT7358" s="31"/>
      <c r="BU7358" s="32"/>
      <c r="BV7358" s="33"/>
      <c r="BW7358" s="32"/>
      <c r="BX7358" s="32"/>
      <c r="BY7358" s="34"/>
      <c r="CA7358" s="32"/>
      <c r="CB7358" s="32"/>
    </row>
    <row r="7359" spans="1:80">
      <c r="A7359" s="20"/>
      <c r="B7359" s="21"/>
      <c r="C7359" s="21"/>
      <c r="D7359" s="21"/>
      <c r="E7359" s="21"/>
      <c r="F7359" s="21"/>
      <c r="G7359" s="21"/>
      <c r="H7359" s="21"/>
      <c r="I7359" s="21"/>
      <c r="J7359" s="21"/>
      <c r="K7359" s="22"/>
      <c r="L7359" s="22"/>
      <c r="M7359" s="22"/>
      <c r="N7359" s="22"/>
      <c r="O7359" s="22"/>
      <c r="P7359" s="22"/>
      <c r="Q7359" s="22"/>
      <c r="R7359" s="22"/>
      <c r="S7359" s="22"/>
      <c r="T7359" s="22"/>
      <c r="U7359" s="22"/>
      <c r="V7359" s="22"/>
      <c r="W7359" s="22"/>
      <c r="X7359" s="22"/>
      <c r="Y7359" s="22"/>
      <c r="Z7359" s="22"/>
      <c r="AA7359" s="22"/>
      <c r="AB7359" s="23"/>
      <c r="AC7359" s="23"/>
      <c r="AD7359" s="22"/>
      <c r="AE7359" s="24"/>
      <c r="AF7359" s="24"/>
      <c r="AG7359" s="24"/>
      <c r="AH7359" s="24"/>
      <c r="AI7359" s="24"/>
      <c r="AJ7359" s="24"/>
      <c r="AK7359" s="24"/>
      <c r="AL7359" s="24"/>
      <c r="AM7359" s="24"/>
      <c r="AN7359" s="24"/>
      <c r="AO7359" s="24"/>
      <c r="AP7359" s="24"/>
      <c r="AQ7359" s="24"/>
      <c r="AR7359" s="24"/>
      <c r="AS7359" s="24"/>
      <c r="AT7359" s="25"/>
      <c r="AV7359" s="26"/>
      <c r="AW7359" s="26"/>
      <c r="AX7359" s="27"/>
      <c r="AY7359" s="27"/>
      <c r="AZ7359" s="27"/>
      <c r="BA7359" s="27"/>
      <c r="BB7359" s="27"/>
      <c r="BC7359" s="27"/>
      <c r="BD7359" s="27"/>
      <c r="BE7359" s="27"/>
      <c r="BF7359" s="27"/>
      <c r="BG7359" s="27"/>
      <c r="BH7359" s="27"/>
      <c r="BI7359" s="27"/>
      <c r="BT7359" s="31"/>
      <c r="BU7359" s="32"/>
      <c r="BV7359" s="33"/>
      <c r="BW7359" s="32"/>
      <c r="BX7359" s="32"/>
      <c r="BY7359" s="34"/>
      <c r="CA7359" s="32"/>
      <c r="CB7359" s="32"/>
    </row>
    <row r="7360" spans="1:80">
      <c r="A7360" s="20"/>
      <c r="B7360" s="21"/>
      <c r="C7360" s="21"/>
      <c r="D7360" s="21"/>
      <c r="E7360" s="21"/>
      <c r="F7360" s="21"/>
      <c r="G7360" s="21"/>
      <c r="H7360" s="21"/>
      <c r="I7360" s="21"/>
      <c r="J7360" s="21"/>
      <c r="K7360" s="22"/>
      <c r="L7360" s="22"/>
      <c r="M7360" s="22"/>
      <c r="N7360" s="22"/>
      <c r="O7360" s="22"/>
      <c r="P7360" s="22"/>
      <c r="Q7360" s="22"/>
      <c r="R7360" s="22"/>
      <c r="S7360" s="22"/>
      <c r="T7360" s="22"/>
      <c r="U7360" s="22"/>
      <c r="V7360" s="22"/>
      <c r="W7360" s="22"/>
      <c r="X7360" s="22"/>
      <c r="Y7360" s="22"/>
      <c r="Z7360" s="22"/>
      <c r="AA7360" s="22"/>
      <c r="AB7360" s="23"/>
      <c r="AC7360" s="23"/>
      <c r="AD7360" s="22"/>
      <c r="AE7360" s="24"/>
      <c r="AF7360" s="24"/>
      <c r="AG7360" s="24"/>
      <c r="AH7360" s="24"/>
      <c r="AI7360" s="24"/>
      <c r="AJ7360" s="24"/>
      <c r="AK7360" s="24"/>
      <c r="AL7360" s="24"/>
      <c r="AM7360" s="24"/>
      <c r="AN7360" s="24"/>
      <c r="AO7360" s="24"/>
      <c r="AP7360" s="24"/>
      <c r="AQ7360" s="24"/>
      <c r="AR7360" s="24"/>
      <c r="AS7360" s="24"/>
      <c r="AT7360" s="25"/>
      <c r="AV7360" s="26"/>
      <c r="AW7360" s="26"/>
      <c r="AX7360" s="27"/>
      <c r="AY7360" s="27"/>
      <c r="AZ7360" s="27"/>
      <c r="BA7360" s="27"/>
      <c r="BB7360" s="27"/>
      <c r="BC7360" s="27"/>
      <c r="BD7360" s="27"/>
      <c r="BE7360" s="27"/>
      <c r="BF7360" s="27"/>
      <c r="BG7360" s="27"/>
      <c r="BH7360" s="27"/>
      <c r="BI7360" s="27"/>
      <c r="BT7360" s="31"/>
      <c r="BU7360" s="32"/>
      <c r="BV7360" s="33"/>
      <c r="BW7360" s="32"/>
      <c r="BX7360" s="32"/>
      <c r="BY7360" s="34"/>
      <c r="CA7360" s="32"/>
      <c r="CB7360" s="32"/>
    </row>
    <row r="7361" spans="1:80">
      <c r="A7361" s="20"/>
      <c r="B7361" s="21"/>
      <c r="C7361" s="21"/>
      <c r="D7361" s="21"/>
      <c r="E7361" s="21"/>
      <c r="F7361" s="21"/>
      <c r="G7361" s="21"/>
      <c r="H7361" s="21"/>
      <c r="I7361" s="21"/>
      <c r="J7361" s="21"/>
      <c r="K7361" s="22"/>
      <c r="L7361" s="22"/>
      <c r="M7361" s="22"/>
      <c r="N7361" s="22"/>
      <c r="O7361" s="22"/>
      <c r="P7361" s="22"/>
      <c r="Q7361" s="22"/>
      <c r="R7361" s="22"/>
      <c r="S7361" s="22"/>
      <c r="T7361" s="22"/>
      <c r="U7361" s="22"/>
      <c r="V7361" s="22"/>
      <c r="W7361" s="22"/>
      <c r="X7361" s="22"/>
      <c r="Y7361" s="22"/>
      <c r="Z7361" s="22"/>
      <c r="AA7361" s="22"/>
      <c r="AB7361" s="23"/>
      <c r="AC7361" s="23"/>
      <c r="AD7361" s="22"/>
      <c r="AE7361" s="24"/>
      <c r="AF7361" s="24"/>
      <c r="AG7361" s="24"/>
      <c r="AH7361" s="24"/>
      <c r="AI7361" s="24"/>
      <c r="AJ7361" s="24"/>
      <c r="AK7361" s="24"/>
      <c r="AL7361" s="24"/>
      <c r="AM7361" s="24"/>
      <c r="AN7361" s="24"/>
      <c r="AO7361" s="24"/>
      <c r="AP7361" s="24"/>
      <c r="AQ7361" s="24"/>
      <c r="AR7361" s="24"/>
      <c r="AS7361" s="24"/>
      <c r="AT7361" s="25"/>
      <c r="AV7361" s="26"/>
      <c r="AW7361" s="26"/>
      <c r="AX7361" s="27"/>
      <c r="AY7361" s="27"/>
      <c r="AZ7361" s="27"/>
      <c r="BA7361" s="27"/>
      <c r="BB7361" s="27"/>
      <c r="BC7361" s="27"/>
      <c r="BD7361" s="27"/>
      <c r="BE7361" s="27"/>
      <c r="BF7361" s="27"/>
      <c r="BG7361" s="27"/>
      <c r="BH7361" s="27"/>
      <c r="BI7361" s="27"/>
      <c r="BT7361" s="31"/>
      <c r="BU7361" s="32"/>
      <c r="BV7361" s="33"/>
      <c r="BW7361" s="32"/>
      <c r="BX7361" s="32"/>
      <c r="BY7361" s="34"/>
      <c r="CA7361" s="32"/>
      <c r="CB7361" s="32"/>
    </row>
    <row r="7362" spans="1:80">
      <c r="A7362" s="20"/>
      <c r="B7362" s="21"/>
      <c r="C7362" s="21"/>
      <c r="D7362" s="21"/>
      <c r="E7362" s="21"/>
      <c r="F7362" s="21"/>
      <c r="G7362" s="21"/>
      <c r="H7362" s="21"/>
      <c r="I7362" s="21"/>
      <c r="J7362" s="21"/>
      <c r="K7362" s="22"/>
      <c r="L7362" s="22"/>
      <c r="M7362" s="22"/>
      <c r="N7362" s="22"/>
      <c r="O7362" s="22"/>
      <c r="P7362" s="22"/>
      <c r="Q7362" s="22"/>
      <c r="R7362" s="22"/>
      <c r="S7362" s="22"/>
      <c r="T7362" s="22"/>
      <c r="U7362" s="22"/>
      <c r="V7362" s="22"/>
      <c r="W7362" s="22"/>
      <c r="X7362" s="22"/>
      <c r="Y7362" s="22"/>
      <c r="Z7362" s="22"/>
      <c r="AA7362" s="22"/>
      <c r="AB7362" s="23"/>
      <c r="AC7362" s="23"/>
      <c r="AD7362" s="22"/>
      <c r="AE7362" s="24"/>
      <c r="AF7362" s="24"/>
      <c r="AG7362" s="24"/>
      <c r="AH7362" s="24"/>
      <c r="AI7362" s="24"/>
      <c r="AJ7362" s="24"/>
      <c r="AK7362" s="24"/>
      <c r="AL7362" s="24"/>
      <c r="AM7362" s="24"/>
      <c r="AN7362" s="24"/>
      <c r="AO7362" s="24"/>
      <c r="AP7362" s="24"/>
      <c r="AQ7362" s="24"/>
      <c r="AR7362" s="24"/>
      <c r="AS7362" s="24"/>
      <c r="AT7362" s="25"/>
      <c r="AV7362" s="26"/>
      <c r="AW7362" s="26"/>
      <c r="AX7362" s="27"/>
      <c r="AY7362" s="27"/>
      <c r="AZ7362" s="27"/>
      <c r="BA7362" s="27"/>
      <c r="BB7362" s="27"/>
      <c r="BC7362" s="27"/>
      <c r="BD7362" s="27"/>
      <c r="BE7362" s="27"/>
      <c r="BF7362" s="27"/>
      <c r="BG7362" s="27"/>
      <c r="BH7362" s="27"/>
      <c r="BI7362" s="27"/>
      <c r="BT7362" s="31"/>
      <c r="BU7362" s="32"/>
      <c r="BV7362" s="33"/>
      <c r="BW7362" s="32"/>
      <c r="BX7362" s="32"/>
      <c r="BY7362" s="34"/>
      <c r="CA7362" s="32"/>
      <c r="CB7362" s="32"/>
    </row>
    <row r="7363" spans="1:80">
      <c r="A7363" s="20"/>
      <c r="B7363" s="21"/>
      <c r="C7363" s="21"/>
      <c r="D7363" s="21"/>
      <c r="E7363" s="21"/>
      <c r="F7363" s="21"/>
      <c r="G7363" s="21"/>
      <c r="H7363" s="21"/>
      <c r="I7363" s="21"/>
      <c r="J7363" s="21"/>
      <c r="K7363" s="22"/>
      <c r="L7363" s="22"/>
      <c r="M7363" s="22"/>
      <c r="N7363" s="22"/>
      <c r="O7363" s="22"/>
      <c r="P7363" s="22"/>
      <c r="Q7363" s="22"/>
      <c r="R7363" s="22"/>
      <c r="S7363" s="22"/>
      <c r="T7363" s="22"/>
      <c r="U7363" s="22"/>
      <c r="V7363" s="22"/>
      <c r="W7363" s="22"/>
      <c r="X7363" s="22"/>
      <c r="Y7363" s="22"/>
      <c r="Z7363" s="22"/>
      <c r="AA7363" s="22"/>
      <c r="AB7363" s="23"/>
      <c r="AC7363" s="23"/>
      <c r="AD7363" s="22"/>
      <c r="AE7363" s="24"/>
      <c r="AF7363" s="24"/>
      <c r="AG7363" s="24"/>
      <c r="AH7363" s="24"/>
      <c r="AI7363" s="24"/>
      <c r="AJ7363" s="24"/>
      <c r="AK7363" s="24"/>
      <c r="AL7363" s="24"/>
      <c r="AM7363" s="24"/>
      <c r="AN7363" s="24"/>
      <c r="AO7363" s="24"/>
      <c r="AP7363" s="24"/>
      <c r="AQ7363" s="24"/>
      <c r="AR7363" s="24"/>
      <c r="AS7363" s="24"/>
      <c r="AT7363" s="25"/>
      <c r="AV7363" s="26"/>
      <c r="AW7363" s="26"/>
      <c r="AX7363" s="27"/>
      <c r="AY7363" s="27"/>
      <c r="AZ7363" s="27"/>
      <c r="BA7363" s="27"/>
      <c r="BB7363" s="27"/>
      <c r="BC7363" s="27"/>
      <c r="BD7363" s="27"/>
      <c r="BE7363" s="27"/>
      <c r="BF7363" s="27"/>
      <c r="BG7363" s="27"/>
      <c r="BH7363" s="27"/>
      <c r="BI7363" s="27"/>
      <c r="BT7363" s="31"/>
      <c r="BU7363" s="32"/>
      <c r="BV7363" s="33"/>
      <c r="BW7363" s="32"/>
      <c r="BX7363" s="32"/>
      <c r="BY7363" s="34"/>
      <c r="CA7363" s="32"/>
      <c r="CB7363" s="32"/>
    </row>
    <row r="7364" spans="1:80">
      <c r="A7364" s="20"/>
      <c r="B7364" s="21"/>
      <c r="C7364" s="21"/>
      <c r="D7364" s="21"/>
      <c r="E7364" s="21"/>
      <c r="F7364" s="21"/>
      <c r="G7364" s="21"/>
      <c r="H7364" s="21"/>
      <c r="I7364" s="21"/>
      <c r="J7364" s="21"/>
      <c r="K7364" s="22"/>
      <c r="L7364" s="22"/>
      <c r="M7364" s="22"/>
      <c r="N7364" s="22"/>
      <c r="O7364" s="22"/>
      <c r="P7364" s="22"/>
      <c r="Q7364" s="22"/>
      <c r="R7364" s="22"/>
      <c r="S7364" s="22"/>
      <c r="T7364" s="22"/>
      <c r="U7364" s="22"/>
      <c r="V7364" s="22"/>
      <c r="W7364" s="22"/>
      <c r="X7364" s="22"/>
      <c r="Y7364" s="22"/>
      <c r="Z7364" s="22"/>
      <c r="AA7364" s="22"/>
      <c r="AB7364" s="23"/>
      <c r="AC7364" s="23"/>
      <c r="AD7364" s="22"/>
      <c r="AE7364" s="24"/>
      <c r="AF7364" s="24"/>
      <c r="AG7364" s="24"/>
      <c r="AH7364" s="24"/>
      <c r="AI7364" s="24"/>
      <c r="AJ7364" s="24"/>
      <c r="AK7364" s="24"/>
      <c r="AL7364" s="24"/>
      <c r="AM7364" s="24"/>
      <c r="AN7364" s="24"/>
      <c r="AO7364" s="24"/>
      <c r="AP7364" s="24"/>
      <c r="AQ7364" s="24"/>
      <c r="AR7364" s="24"/>
      <c r="AS7364" s="24"/>
      <c r="AT7364" s="25"/>
      <c r="AV7364" s="26"/>
      <c r="AW7364" s="26"/>
      <c r="AX7364" s="27"/>
      <c r="AY7364" s="27"/>
      <c r="AZ7364" s="27"/>
      <c r="BA7364" s="27"/>
      <c r="BB7364" s="27"/>
      <c r="BC7364" s="27"/>
      <c r="BD7364" s="27"/>
      <c r="BE7364" s="27"/>
      <c r="BF7364" s="27"/>
      <c r="BG7364" s="27"/>
      <c r="BH7364" s="27"/>
      <c r="BI7364" s="27"/>
      <c r="BT7364" s="31"/>
      <c r="BU7364" s="32"/>
      <c r="BV7364" s="33"/>
      <c r="BW7364" s="32"/>
      <c r="BX7364" s="32"/>
      <c r="BY7364" s="34"/>
      <c r="CA7364" s="32"/>
      <c r="CB7364" s="32"/>
    </row>
    <row r="7365" spans="1:80">
      <c r="A7365" s="20"/>
      <c r="B7365" s="21"/>
      <c r="C7365" s="21"/>
      <c r="D7365" s="21"/>
      <c r="E7365" s="21"/>
      <c r="F7365" s="21"/>
      <c r="G7365" s="21"/>
      <c r="H7365" s="21"/>
      <c r="I7365" s="21"/>
      <c r="J7365" s="21"/>
      <c r="K7365" s="22"/>
      <c r="L7365" s="22"/>
      <c r="M7365" s="22"/>
      <c r="N7365" s="22"/>
      <c r="O7365" s="22"/>
      <c r="P7365" s="22"/>
      <c r="Q7365" s="22"/>
      <c r="R7365" s="22"/>
      <c r="S7365" s="22"/>
      <c r="T7365" s="22"/>
      <c r="U7365" s="22"/>
      <c r="V7365" s="22"/>
      <c r="W7365" s="22"/>
      <c r="X7365" s="22"/>
      <c r="Y7365" s="22"/>
      <c r="Z7365" s="22"/>
      <c r="AA7365" s="22"/>
      <c r="AB7365" s="23"/>
      <c r="AC7365" s="23"/>
      <c r="AD7365" s="22"/>
      <c r="AE7365" s="24"/>
      <c r="AF7365" s="24"/>
      <c r="AG7365" s="24"/>
      <c r="AH7365" s="24"/>
      <c r="AI7365" s="24"/>
      <c r="AJ7365" s="24"/>
      <c r="AK7365" s="24"/>
      <c r="AL7365" s="24"/>
      <c r="AM7365" s="24"/>
      <c r="AN7365" s="24"/>
      <c r="AO7365" s="24"/>
      <c r="AP7365" s="24"/>
      <c r="AQ7365" s="24"/>
      <c r="AR7365" s="24"/>
      <c r="AS7365" s="24"/>
      <c r="AT7365" s="25"/>
      <c r="AV7365" s="26"/>
      <c r="AW7365" s="26"/>
      <c r="AX7365" s="27"/>
      <c r="AY7365" s="27"/>
      <c r="AZ7365" s="27"/>
      <c r="BA7365" s="27"/>
      <c r="BB7365" s="27"/>
      <c r="BC7365" s="27"/>
      <c r="BD7365" s="27"/>
      <c r="BE7365" s="27"/>
      <c r="BF7365" s="27"/>
      <c r="BG7365" s="27"/>
      <c r="BH7365" s="27"/>
      <c r="BI7365" s="27"/>
      <c r="BT7365" s="31"/>
      <c r="BU7365" s="32"/>
      <c r="BV7365" s="33"/>
      <c r="BW7365" s="32"/>
      <c r="BX7365" s="32"/>
      <c r="BY7365" s="34"/>
      <c r="CA7365" s="32"/>
      <c r="CB7365" s="32"/>
    </row>
    <row r="7366" spans="1:80">
      <c r="A7366" s="20"/>
      <c r="B7366" s="21"/>
      <c r="C7366" s="21"/>
      <c r="D7366" s="21"/>
      <c r="E7366" s="21"/>
      <c r="F7366" s="21"/>
      <c r="G7366" s="21"/>
      <c r="H7366" s="21"/>
      <c r="I7366" s="21"/>
      <c r="J7366" s="21"/>
      <c r="K7366" s="22"/>
      <c r="L7366" s="22"/>
      <c r="M7366" s="22"/>
      <c r="N7366" s="22"/>
      <c r="O7366" s="22"/>
      <c r="P7366" s="22"/>
      <c r="Q7366" s="22"/>
      <c r="R7366" s="22"/>
      <c r="S7366" s="22"/>
      <c r="T7366" s="22"/>
      <c r="U7366" s="22"/>
      <c r="V7366" s="22"/>
      <c r="W7366" s="22"/>
      <c r="X7366" s="22"/>
      <c r="Y7366" s="22"/>
      <c r="Z7366" s="22"/>
      <c r="AA7366" s="22"/>
      <c r="AB7366" s="23"/>
      <c r="AC7366" s="23"/>
      <c r="AD7366" s="22"/>
      <c r="AE7366" s="24"/>
      <c r="AF7366" s="24"/>
      <c r="AG7366" s="24"/>
      <c r="AH7366" s="24"/>
      <c r="AI7366" s="24"/>
      <c r="AJ7366" s="24"/>
      <c r="AK7366" s="24"/>
      <c r="AL7366" s="24"/>
      <c r="AM7366" s="24"/>
      <c r="AN7366" s="24"/>
      <c r="AO7366" s="24"/>
      <c r="AP7366" s="24"/>
      <c r="AQ7366" s="24"/>
      <c r="AR7366" s="24"/>
      <c r="AS7366" s="24"/>
      <c r="AT7366" s="25"/>
      <c r="AV7366" s="26"/>
      <c r="AW7366" s="26"/>
      <c r="AX7366" s="27"/>
      <c r="AY7366" s="27"/>
      <c r="AZ7366" s="27"/>
      <c r="BA7366" s="27"/>
      <c r="BB7366" s="27"/>
      <c r="BC7366" s="27"/>
      <c r="BD7366" s="27"/>
      <c r="BE7366" s="27"/>
      <c r="BF7366" s="27"/>
      <c r="BG7366" s="27"/>
      <c r="BH7366" s="27"/>
      <c r="BI7366" s="27"/>
      <c r="BT7366" s="31"/>
      <c r="BU7366" s="32"/>
      <c r="BV7366" s="33"/>
      <c r="BW7366" s="32"/>
      <c r="BX7366" s="32"/>
      <c r="BY7366" s="34"/>
      <c r="CA7366" s="32"/>
      <c r="CB7366" s="32"/>
    </row>
    <row r="7367" spans="1:80">
      <c r="A7367" s="20"/>
      <c r="B7367" s="21"/>
      <c r="C7367" s="21"/>
      <c r="D7367" s="21"/>
      <c r="E7367" s="21"/>
      <c r="F7367" s="21"/>
      <c r="G7367" s="21"/>
      <c r="H7367" s="21"/>
      <c r="I7367" s="21"/>
      <c r="J7367" s="21"/>
      <c r="K7367" s="22"/>
      <c r="L7367" s="22"/>
      <c r="M7367" s="22"/>
      <c r="N7367" s="22"/>
      <c r="O7367" s="22"/>
      <c r="P7367" s="22"/>
      <c r="Q7367" s="22"/>
      <c r="R7367" s="22"/>
      <c r="S7367" s="22"/>
      <c r="T7367" s="22"/>
      <c r="U7367" s="22"/>
      <c r="V7367" s="22"/>
      <c r="W7367" s="22"/>
      <c r="X7367" s="22"/>
      <c r="Y7367" s="22"/>
      <c r="Z7367" s="22"/>
      <c r="AA7367" s="22"/>
      <c r="AB7367" s="23"/>
      <c r="AC7367" s="23"/>
      <c r="AD7367" s="22"/>
      <c r="AE7367" s="24"/>
      <c r="AF7367" s="24"/>
      <c r="AG7367" s="24"/>
      <c r="AH7367" s="24"/>
      <c r="AI7367" s="24"/>
      <c r="AJ7367" s="24"/>
      <c r="AK7367" s="24"/>
      <c r="AL7367" s="24"/>
      <c r="AM7367" s="24"/>
      <c r="AN7367" s="24"/>
      <c r="AO7367" s="24"/>
      <c r="AP7367" s="24"/>
      <c r="AQ7367" s="24"/>
      <c r="AR7367" s="24"/>
      <c r="AS7367" s="24"/>
      <c r="AT7367" s="25"/>
      <c r="AV7367" s="26"/>
      <c r="AW7367" s="26"/>
      <c r="AX7367" s="27"/>
      <c r="AY7367" s="27"/>
      <c r="AZ7367" s="27"/>
      <c r="BA7367" s="27"/>
      <c r="BB7367" s="27"/>
      <c r="BC7367" s="27"/>
      <c r="BD7367" s="27"/>
      <c r="BE7367" s="27"/>
      <c r="BF7367" s="27"/>
      <c r="BG7367" s="27"/>
      <c r="BH7367" s="27"/>
      <c r="BI7367" s="27"/>
      <c r="BT7367" s="31"/>
      <c r="BU7367" s="32"/>
      <c r="BV7367" s="33"/>
      <c r="BW7367" s="32"/>
      <c r="BX7367" s="32"/>
      <c r="BY7367" s="34"/>
      <c r="CA7367" s="32"/>
      <c r="CB7367" s="32"/>
    </row>
    <row r="7368" spans="1:80">
      <c r="A7368" s="20"/>
      <c r="B7368" s="21"/>
      <c r="C7368" s="21"/>
      <c r="D7368" s="21"/>
      <c r="E7368" s="21"/>
      <c r="F7368" s="21"/>
      <c r="G7368" s="21"/>
      <c r="H7368" s="21"/>
      <c r="I7368" s="21"/>
      <c r="J7368" s="21"/>
      <c r="K7368" s="22"/>
      <c r="L7368" s="22"/>
      <c r="M7368" s="22"/>
      <c r="N7368" s="22"/>
      <c r="O7368" s="22"/>
      <c r="P7368" s="22"/>
      <c r="Q7368" s="22"/>
      <c r="R7368" s="22"/>
      <c r="S7368" s="22"/>
      <c r="T7368" s="22"/>
      <c r="U7368" s="22"/>
      <c r="V7368" s="22"/>
      <c r="W7368" s="22"/>
      <c r="X7368" s="22"/>
      <c r="Y7368" s="22"/>
      <c r="Z7368" s="22"/>
      <c r="AA7368" s="22"/>
      <c r="AB7368" s="23"/>
      <c r="AC7368" s="23"/>
      <c r="AD7368" s="22"/>
      <c r="AE7368" s="24"/>
      <c r="AF7368" s="24"/>
      <c r="AG7368" s="24"/>
      <c r="AH7368" s="24"/>
      <c r="AI7368" s="24"/>
      <c r="AJ7368" s="24"/>
      <c r="AK7368" s="24"/>
      <c r="AL7368" s="24"/>
      <c r="AM7368" s="24"/>
      <c r="AN7368" s="24"/>
      <c r="AO7368" s="24"/>
      <c r="AP7368" s="24"/>
      <c r="AQ7368" s="24"/>
      <c r="AR7368" s="24"/>
      <c r="AS7368" s="24"/>
      <c r="AT7368" s="25"/>
      <c r="AV7368" s="26"/>
      <c r="AW7368" s="26"/>
      <c r="AX7368" s="27"/>
      <c r="AY7368" s="27"/>
      <c r="AZ7368" s="27"/>
      <c r="BA7368" s="27"/>
      <c r="BB7368" s="27"/>
      <c r="BC7368" s="27"/>
      <c r="BD7368" s="27"/>
      <c r="BE7368" s="27"/>
      <c r="BF7368" s="27"/>
      <c r="BG7368" s="27"/>
      <c r="BH7368" s="27"/>
      <c r="BI7368" s="27"/>
      <c r="BT7368" s="31"/>
      <c r="BU7368" s="32"/>
      <c r="BV7368" s="33"/>
      <c r="BW7368" s="32"/>
      <c r="BX7368" s="32"/>
      <c r="BY7368" s="34"/>
      <c r="CA7368" s="32"/>
      <c r="CB7368" s="32"/>
    </row>
    <row r="7369" spans="1:80">
      <c r="A7369" s="20"/>
      <c r="B7369" s="21"/>
      <c r="C7369" s="21"/>
      <c r="D7369" s="21"/>
      <c r="E7369" s="21"/>
      <c r="F7369" s="21"/>
      <c r="G7369" s="21"/>
      <c r="H7369" s="21"/>
      <c r="I7369" s="21"/>
      <c r="J7369" s="21"/>
      <c r="K7369" s="22"/>
      <c r="L7369" s="22"/>
      <c r="M7369" s="22"/>
      <c r="N7369" s="22"/>
      <c r="O7369" s="22"/>
      <c r="P7369" s="22"/>
      <c r="Q7369" s="22"/>
      <c r="R7369" s="22"/>
      <c r="S7369" s="22"/>
      <c r="T7369" s="22"/>
      <c r="U7369" s="22"/>
      <c r="V7369" s="22"/>
      <c r="W7369" s="22"/>
      <c r="X7369" s="22"/>
      <c r="Y7369" s="22"/>
      <c r="Z7369" s="22"/>
      <c r="AA7369" s="22"/>
      <c r="AB7369" s="23"/>
      <c r="AC7369" s="23"/>
      <c r="AD7369" s="22"/>
      <c r="AE7369" s="24"/>
      <c r="AF7369" s="24"/>
      <c r="AG7369" s="24"/>
      <c r="AH7369" s="24"/>
      <c r="AI7369" s="24"/>
      <c r="AJ7369" s="24"/>
      <c r="AK7369" s="24"/>
      <c r="AL7369" s="24"/>
      <c r="AM7369" s="24"/>
      <c r="AN7369" s="24"/>
      <c r="AO7369" s="24"/>
      <c r="AP7369" s="24"/>
      <c r="AQ7369" s="24"/>
      <c r="AR7369" s="24"/>
      <c r="AS7369" s="24"/>
      <c r="AT7369" s="25"/>
      <c r="AV7369" s="26"/>
      <c r="AW7369" s="26"/>
      <c r="AX7369" s="27"/>
      <c r="AY7369" s="27"/>
      <c r="AZ7369" s="27"/>
      <c r="BA7369" s="27"/>
      <c r="BB7369" s="27"/>
      <c r="BC7369" s="27"/>
      <c r="BD7369" s="27"/>
      <c r="BE7369" s="27"/>
      <c r="BF7369" s="27"/>
      <c r="BG7369" s="27"/>
      <c r="BH7369" s="27"/>
      <c r="BI7369" s="27"/>
      <c r="BT7369" s="31"/>
      <c r="BU7369" s="32"/>
      <c r="BV7369" s="33"/>
      <c r="BW7369" s="32"/>
      <c r="BX7369" s="32"/>
      <c r="BY7369" s="34"/>
      <c r="CA7369" s="32"/>
      <c r="CB7369" s="32"/>
    </row>
    <row r="7370" spans="1:80">
      <c r="A7370" s="20"/>
      <c r="B7370" s="21"/>
      <c r="C7370" s="21"/>
      <c r="D7370" s="21"/>
      <c r="E7370" s="21"/>
      <c r="F7370" s="21"/>
      <c r="G7370" s="21"/>
      <c r="H7370" s="21"/>
      <c r="I7370" s="21"/>
      <c r="J7370" s="21"/>
      <c r="K7370" s="22"/>
      <c r="L7370" s="22"/>
      <c r="M7370" s="22"/>
      <c r="N7370" s="22"/>
      <c r="O7370" s="22"/>
      <c r="P7370" s="22"/>
      <c r="Q7370" s="22"/>
      <c r="R7370" s="22"/>
      <c r="S7370" s="22"/>
      <c r="T7370" s="22"/>
      <c r="U7370" s="22"/>
      <c r="V7370" s="22"/>
      <c r="W7370" s="22"/>
      <c r="X7370" s="22"/>
      <c r="Y7370" s="22"/>
      <c r="Z7370" s="22"/>
      <c r="AA7370" s="22"/>
      <c r="AB7370" s="23"/>
      <c r="AC7370" s="23"/>
      <c r="AD7370" s="22"/>
      <c r="AE7370" s="24"/>
      <c r="AF7370" s="24"/>
      <c r="AG7370" s="24"/>
      <c r="AH7370" s="24"/>
      <c r="AI7370" s="24"/>
      <c r="AJ7370" s="24"/>
      <c r="AK7370" s="24"/>
      <c r="AL7370" s="24"/>
      <c r="AM7370" s="24"/>
      <c r="AN7370" s="24"/>
      <c r="AO7370" s="24"/>
      <c r="AP7370" s="24"/>
      <c r="AQ7370" s="24"/>
      <c r="AR7370" s="24"/>
      <c r="AS7370" s="24"/>
      <c r="AT7370" s="25"/>
      <c r="AV7370" s="26"/>
      <c r="AW7370" s="26"/>
      <c r="AX7370" s="27"/>
      <c r="AY7370" s="27"/>
      <c r="AZ7370" s="27"/>
      <c r="BA7370" s="27"/>
      <c r="BB7370" s="27"/>
      <c r="BC7370" s="27"/>
      <c r="BD7370" s="27"/>
      <c r="BE7370" s="27"/>
      <c r="BF7370" s="27"/>
      <c r="BG7370" s="27"/>
      <c r="BH7370" s="27"/>
      <c r="BI7370" s="27"/>
      <c r="BT7370" s="31"/>
      <c r="BU7370" s="32"/>
      <c r="BV7370" s="33"/>
      <c r="BW7370" s="32"/>
      <c r="BX7370" s="32"/>
      <c r="BY7370" s="34"/>
      <c r="CA7370" s="32"/>
      <c r="CB7370" s="32"/>
    </row>
    <row r="7371" spans="1:80">
      <c r="A7371" s="20"/>
      <c r="B7371" s="21"/>
      <c r="C7371" s="21"/>
      <c r="D7371" s="21"/>
      <c r="E7371" s="21"/>
      <c r="F7371" s="21"/>
      <c r="G7371" s="21"/>
      <c r="H7371" s="21"/>
      <c r="I7371" s="21"/>
      <c r="J7371" s="21"/>
      <c r="K7371" s="22"/>
      <c r="L7371" s="22"/>
      <c r="M7371" s="22"/>
      <c r="N7371" s="22"/>
      <c r="O7371" s="22"/>
      <c r="P7371" s="22"/>
      <c r="Q7371" s="22"/>
      <c r="R7371" s="22"/>
      <c r="S7371" s="22"/>
      <c r="T7371" s="22"/>
      <c r="U7371" s="22"/>
      <c r="V7371" s="22"/>
      <c r="W7371" s="22"/>
      <c r="X7371" s="22"/>
      <c r="Y7371" s="22"/>
      <c r="Z7371" s="22"/>
      <c r="AA7371" s="22"/>
      <c r="AB7371" s="23"/>
      <c r="AC7371" s="23"/>
      <c r="AD7371" s="22"/>
      <c r="AE7371" s="24"/>
      <c r="AF7371" s="24"/>
      <c r="AG7371" s="24"/>
      <c r="AH7371" s="24"/>
      <c r="AI7371" s="24"/>
      <c r="AJ7371" s="24"/>
      <c r="AK7371" s="24"/>
      <c r="AL7371" s="24"/>
      <c r="AM7371" s="24"/>
      <c r="AN7371" s="24"/>
      <c r="AO7371" s="24"/>
      <c r="AP7371" s="24"/>
      <c r="AQ7371" s="24"/>
      <c r="AR7371" s="24"/>
      <c r="AS7371" s="24"/>
      <c r="AT7371" s="25"/>
      <c r="AV7371" s="26"/>
      <c r="AW7371" s="26"/>
      <c r="AX7371" s="27"/>
      <c r="AY7371" s="27"/>
      <c r="AZ7371" s="27"/>
      <c r="BA7371" s="27"/>
      <c r="BB7371" s="27"/>
      <c r="BC7371" s="27"/>
      <c r="BD7371" s="27"/>
      <c r="BE7371" s="27"/>
      <c r="BF7371" s="27"/>
      <c r="BG7371" s="27"/>
      <c r="BH7371" s="27"/>
      <c r="BI7371" s="27"/>
      <c r="BT7371" s="31"/>
      <c r="BU7371" s="32"/>
      <c r="BV7371" s="33"/>
      <c r="BW7371" s="32"/>
      <c r="BX7371" s="32"/>
      <c r="BY7371" s="34"/>
      <c r="CA7371" s="32"/>
      <c r="CB7371" s="32"/>
    </row>
    <row r="7372" spans="1:80">
      <c r="A7372" s="20"/>
      <c r="B7372" s="21"/>
      <c r="C7372" s="21"/>
      <c r="D7372" s="21"/>
      <c r="E7372" s="21"/>
      <c r="F7372" s="21"/>
      <c r="G7372" s="21"/>
      <c r="H7372" s="21"/>
      <c r="I7372" s="21"/>
      <c r="J7372" s="21"/>
      <c r="K7372" s="22"/>
      <c r="L7372" s="22"/>
      <c r="M7372" s="22"/>
      <c r="N7372" s="22"/>
      <c r="O7372" s="22"/>
      <c r="P7372" s="22"/>
      <c r="Q7372" s="22"/>
      <c r="R7372" s="22"/>
      <c r="S7372" s="22"/>
      <c r="T7372" s="22"/>
      <c r="U7372" s="22"/>
      <c r="V7372" s="22"/>
      <c r="W7372" s="22"/>
      <c r="X7372" s="22"/>
      <c r="Y7372" s="22"/>
      <c r="Z7372" s="22"/>
      <c r="AA7372" s="22"/>
      <c r="AB7372" s="23"/>
      <c r="AC7372" s="23"/>
      <c r="AD7372" s="22"/>
      <c r="AE7372" s="24"/>
      <c r="AF7372" s="24"/>
      <c r="AG7372" s="24"/>
      <c r="AH7372" s="24"/>
      <c r="AI7372" s="24"/>
      <c r="AJ7372" s="24"/>
      <c r="AK7372" s="24"/>
      <c r="AL7372" s="24"/>
      <c r="AM7372" s="24"/>
      <c r="AN7372" s="24"/>
      <c r="AO7372" s="24"/>
      <c r="AP7372" s="24"/>
      <c r="AQ7372" s="24"/>
      <c r="AR7372" s="24"/>
      <c r="AS7372" s="24"/>
      <c r="AT7372" s="25"/>
      <c r="AV7372" s="26"/>
      <c r="AW7372" s="26"/>
      <c r="AX7372" s="27"/>
      <c r="AY7372" s="27"/>
      <c r="AZ7372" s="27"/>
      <c r="BA7372" s="27"/>
      <c r="BB7372" s="27"/>
      <c r="BC7372" s="27"/>
      <c r="BD7372" s="27"/>
      <c r="BE7372" s="27"/>
      <c r="BF7372" s="27"/>
      <c r="BG7372" s="27"/>
      <c r="BH7372" s="27"/>
      <c r="BI7372" s="27"/>
      <c r="BT7372" s="31"/>
      <c r="BU7372" s="32"/>
      <c r="BV7372" s="33"/>
      <c r="BW7372" s="32"/>
      <c r="BX7372" s="32"/>
      <c r="BY7372" s="34"/>
      <c r="CA7372" s="32"/>
      <c r="CB7372" s="32"/>
    </row>
    <row r="7373" spans="1:80">
      <c r="A7373" s="20"/>
      <c r="B7373" s="21"/>
      <c r="C7373" s="21"/>
      <c r="D7373" s="21"/>
      <c r="E7373" s="21"/>
      <c r="F7373" s="21"/>
      <c r="G7373" s="21"/>
      <c r="H7373" s="21"/>
      <c r="I7373" s="21"/>
      <c r="J7373" s="21"/>
      <c r="K7373" s="22"/>
      <c r="L7373" s="22"/>
      <c r="M7373" s="22"/>
      <c r="N7373" s="22"/>
      <c r="O7373" s="22"/>
      <c r="P7373" s="22"/>
      <c r="Q7373" s="22"/>
      <c r="R7373" s="22"/>
      <c r="S7373" s="22"/>
      <c r="T7373" s="22"/>
      <c r="U7373" s="22"/>
      <c r="V7373" s="22"/>
      <c r="W7373" s="22"/>
      <c r="X7373" s="22"/>
      <c r="Y7373" s="22"/>
      <c r="Z7373" s="22"/>
      <c r="AA7373" s="22"/>
      <c r="AB7373" s="23"/>
      <c r="AC7373" s="23"/>
      <c r="AD7373" s="22"/>
      <c r="AE7373" s="24"/>
      <c r="AF7373" s="24"/>
      <c r="AG7373" s="24"/>
      <c r="AH7373" s="24"/>
      <c r="AI7373" s="24"/>
      <c r="AJ7373" s="24"/>
      <c r="AK7373" s="24"/>
      <c r="AL7373" s="24"/>
      <c r="AM7373" s="24"/>
      <c r="AN7373" s="24"/>
      <c r="AO7373" s="24"/>
      <c r="AP7373" s="24"/>
      <c r="AQ7373" s="24"/>
      <c r="AR7373" s="24"/>
      <c r="AS7373" s="24"/>
      <c r="AT7373" s="25"/>
      <c r="AV7373" s="26"/>
      <c r="AW7373" s="26"/>
      <c r="AX7373" s="27"/>
      <c r="AY7373" s="27"/>
      <c r="AZ7373" s="27"/>
      <c r="BA7373" s="27"/>
      <c r="BB7373" s="27"/>
      <c r="BC7373" s="27"/>
      <c r="BD7373" s="27"/>
      <c r="BE7373" s="27"/>
      <c r="BF7373" s="27"/>
      <c r="BG7373" s="27"/>
      <c r="BH7373" s="27"/>
      <c r="BI7373" s="27"/>
      <c r="BT7373" s="31"/>
      <c r="BU7373" s="32"/>
      <c r="BV7373" s="33"/>
      <c r="BW7373" s="32"/>
      <c r="BX7373" s="32"/>
      <c r="BY7373" s="34"/>
      <c r="CA7373" s="32"/>
      <c r="CB7373" s="32"/>
    </row>
    <row r="7374" spans="1:80">
      <c r="A7374" s="20"/>
      <c r="B7374" s="21"/>
      <c r="C7374" s="21"/>
      <c r="D7374" s="21"/>
      <c r="E7374" s="21"/>
      <c r="F7374" s="21"/>
      <c r="G7374" s="21"/>
      <c r="H7374" s="21"/>
      <c r="I7374" s="21"/>
      <c r="J7374" s="21"/>
      <c r="K7374" s="22"/>
      <c r="L7374" s="22"/>
      <c r="M7374" s="22"/>
      <c r="N7374" s="22"/>
      <c r="O7374" s="22"/>
      <c r="P7374" s="22"/>
      <c r="Q7374" s="22"/>
      <c r="R7374" s="22"/>
      <c r="S7374" s="22"/>
      <c r="T7374" s="22"/>
      <c r="U7374" s="22"/>
      <c r="V7374" s="22"/>
      <c r="W7374" s="22"/>
      <c r="X7374" s="22"/>
      <c r="Y7374" s="22"/>
      <c r="Z7374" s="22"/>
      <c r="AA7374" s="22"/>
      <c r="AB7374" s="23"/>
      <c r="AC7374" s="23"/>
      <c r="AD7374" s="22"/>
      <c r="AE7374" s="24"/>
      <c r="AF7374" s="24"/>
      <c r="AG7374" s="24"/>
      <c r="AH7374" s="24"/>
      <c r="AI7374" s="24"/>
      <c r="AJ7374" s="24"/>
      <c r="AK7374" s="24"/>
      <c r="AL7374" s="24"/>
      <c r="AM7374" s="24"/>
      <c r="AN7374" s="24"/>
      <c r="AO7374" s="24"/>
      <c r="AP7374" s="24"/>
      <c r="AQ7374" s="24"/>
      <c r="AR7374" s="24"/>
      <c r="AS7374" s="24"/>
      <c r="AT7374" s="25"/>
      <c r="AV7374" s="26"/>
      <c r="AW7374" s="26"/>
      <c r="AX7374" s="27"/>
      <c r="AY7374" s="27"/>
      <c r="AZ7374" s="27"/>
      <c r="BA7374" s="27"/>
      <c r="BB7374" s="27"/>
      <c r="BC7374" s="27"/>
      <c r="BD7374" s="27"/>
      <c r="BE7374" s="27"/>
      <c r="BF7374" s="27"/>
      <c r="BG7374" s="27"/>
      <c r="BH7374" s="27"/>
      <c r="BI7374" s="27"/>
      <c r="BT7374" s="31"/>
      <c r="BU7374" s="32"/>
      <c r="BV7374" s="33"/>
      <c r="BW7374" s="32"/>
      <c r="BX7374" s="32"/>
      <c r="BY7374" s="34"/>
      <c r="CA7374" s="32"/>
      <c r="CB7374" s="32"/>
    </row>
    <row r="7375" spans="1:80">
      <c r="A7375" s="20"/>
      <c r="B7375" s="21"/>
      <c r="C7375" s="21"/>
      <c r="D7375" s="21"/>
      <c r="E7375" s="21"/>
      <c r="F7375" s="21"/>
      <c r="G7375" s="21"/>
      <c r="H7375" s="21"/>
      <c r="I7375" s="21"/>
      <c r="J7375" s="21"/>
      <c r="K7375" s="22"/>
      <c r="L7375" s="22"/>
      <c r="M7375" s="22"/>
      <c r="N7375" s="22"/>
      <c r="O7375" s="22"/>
      <c r="P7375" s="22"/>
      <c r="Q7375" s="22"/>
      <c r="R7375" s="22"/>
      <c r="S7375" s="22"/>
      <c r="T7375" s="22"/>
      <c r="U7375" s="22"/>
      <c r="V7375" s="22"/>
      <c r="W7375" s="22"/>
      <c r="X7375" s="22"/>
      <c r="Y7375" s="22"/>
      <c r="Z7375" s="22"/>
      <c r="AA7375" s="22"/>
      <c r="AB7375" s="23"/>
      <c r="AC7375" s="23"/>
      <c r="AD7375" s="22"/>
      <c r="AE7375" s="24"/>
      <c r="AF7375" s="24"/>
      <c r="AG7375" s="24"/>
      <c r="AH7375" s="24"/>
      <c r="AI7375" s="24"/>
      <c r="AJ7375" s="24"/>
      <c r="AK7375" s="24"/>
      <c r="AL7375" s="24"/>
      <c r="AM7375" s="24"/>
      <c r="AN7375" s="24"/>
      <c r="AO7375" s="24"/>
      <c r="AP7375" s="24"/>
      <c r="AQ7375" s="24"/>
      <c r="AR7375" s="24"/>
      <c r="AS7375" s="24"/>
      <c r="AT7375" s="25"/>
      <c r="AV7375" s="26"/>
      <c r="AW7375" s="26"/>
      <c r="AX7375" s="27"/>
      <c r="AY7375" s="27"/>
      <c r="AZ7375" s="27"/>
      <c r="BA7375" s="27"/>
      <c r="BB7375" s="27"/>
      <c r="BC7375" s="27"/>
      <c r="BD7375" s="27"/>
      <c r="BE7375" s="27"/>
      <c r="BF7375" s="27"/>
      <c r="BG7375" s="27"/>
      <c r="BH7375" s="27"/>
      <c r="BI7375" s="27"/>
      <c r="BT7375" s="31"/>
      <c r="BU7375" s="32"/>
      <c r="BV7375" s="33"/>
      <c r="BW7375" s="32"/>
      <c r="BX7375" s="32"/>
      <c r="BY7375" s="34"/>
      <c r="CA7375" s="32"/>
      <c r="CB7375" s="32"/>
    </row>
    <row r="7376" spans="1:80">
      <c r="A7376" s="20"/>
      <c r="B7376" s="21"/>
      <c r="C7376" s="21"/>
      <c r="D7376" s="21"/>
      <c r="E7376" s="21"/>
      <c r="F7376" s="21"/>
      <c r="G7376" s="21"/>
      <c r="H7376" s="21"/>
      <c r="I7376" s="21"/>
      <c r="J7376" s="21"/>
      <c r="K7376" s="22"/>
      <c r="L7376" s="22"/>
      <c r="M7376" s="22"/>
      <c r="N7376" s="22"/>
      <c r="O7376" s="22"/>
      <c r="P7376" s="22"/>
      <c r="Q7376" s="22"/>
      <c r="R7376" s="22"/>
      <c r="S7376" s="22"/>
      <c r="T7376" s="22"/>
      <c r="U7376" s="22"/>
      <c r="V7376" s="22"/>
      <c r="W7376" s="22"/>
      <c r="X7376" s="22"/>
      <c r="Y7376" s="22"/>
      <c r="Z7376" s="22"/>
      <c r="AA7376" s="22"/>
      <c r="AB7376" s="23"/>
      <c r="AC7376" s="23"/>
      <c r="AD7376" s="22"/>
      <c r="AE7376" s="24"/>
      <c r="AF7376" s="24"/>
      <c r="AG7376" s="24"/>
      <c r="AH7376" s="24"/>
      <c r="AI7376" s="24"/>
      <c r="AJ7376" s="24"/>
      <c r="AK7376" s="24"/>
      <c r="AL7376" s="24"/>
      <c r="AM7376" s="24"/>
      <c r="AN7376" s="24"/>
      <c r="AO7376" s="24"/>
      <c r="AP7376" s="24"/>
      <c r="AQ7376" s="24"/>
      <c r="AR7376" s="24"/>
      <c r="AS7376" s="24"/>
      <c r="AT7376" s="25"/>
      <c r="AV7376" s="26"/>
      <c r="AW7376" s="26"/>
      <c r="AX7376" s="27"/>
      <c r="AY7376" s="27"/>
      <c r="AZ7376" s="27"/>
      <c r="BA7376" s="27"/>
      <c r="BB7376" s="27"/>
      <c r="BC7376" s="27"/>
      <c r="BD7376" s="27"/>
      <c r="BE7376" s="27"/>
      <c r="BF7376" s="27"/>
      <c r="BG7376" s="27"/>
      <c r="BH7376" s="27"/>
      <c r="BI7376" s="27"/>
      <c r="BT7376" s="31"/>
      <c r="BU7376" s="32"/>
      <c r="BV7376" s="33"/>
      <c r="BW7376" s="32"/>
      <c r="BX7376" s="32"/>
      <c r="BY7376" s="34"/>
      <c r="CA7376" s="32"/>
      <c r="CB7376" s="32"/>
    </row>
    <row r="7377" spans="1:80">
      <c r="A7377" s="20"/>
      <c r="B7377" s="21"/>
      <c r="C7377" s="21"/>
      <c r="D7377" s="21"/>
      <c r="E7377" s="21"/>
      <c r="F7377" s="21"/>
      <c r="G7377" s="21"/>
      <c r="H7377" s="21"/>
      <c r="I7377" s="21"/>
      <c r="J7377" s="21"/>
      <c r="K7377" s="22"/>
      <c r="L7377" s="22"/>
      <c r="M7377" s="22"/>
      <c r="N7377" s="22"/>
      <c r="O7377" s="22"/>
      <c r="P7377" s="22"/>
      <c r="Q7377" s="22"/>
      <c r="R7377" s="22"/>
      <c r="S7377" s="22"/>
      <c r="T7377" s="22"/>
      <c r="U7377" s="22"/>
      <c r="V7377" s="22"/>
      <c r="W7377" s="22"/>
      <c r="X7377" s="22"/>
      <c r="Y7377" s="22"/>
      <c r="Z7377" s="22"/>
      <c r="AA7377" s="22"/>
      <c r="AB7377" s="23"/>
      <c r="AC7377" s="23"/>
      <c r="AD7377" s="22"/>
      <c r="AE7377" s="24"/>
      <c r="AF7377" s="24"/>
      <c r="AG7377" s="24"/>
      <c r="AH7377" s="24"/>
      <c r="AI7377" s="24"/>
      <c r="AJ7377" s="24"/>
      <c r="AK7377" s="24"/>
      <c r="AL7377" s="24"/>
      <c r="AM7377" s="24"/>
      <c r="AN7377" s="24"/>
      <c r="AO7377" s="24"/>
      <c r="AP7377" s="24"/>
      <c r="AQ7377" s="24"/>
      <c r="AR7377" s="24"/>
      <c r="AS7377" s="24"/>
      <c r="AT7377" s="25"/>
      <c r="AV7377" s="26"/>
      <c r="AW7377" s="26"/>
      <c r="AX7377" s="27"/>
      <c r="AY7377" s="27"/>
      <c r="AZ7377" s="27"/>
      <c r="BA7377" s="27"/>
      <c r="BB7377" s="27"/>
      <c r="BC7377" s="27"/>
      <c r="BD7377" s="27"/>
      <c r="BE7377" s="27"/>
      <c r="BF7377" s="27"/>
      <c r="BG7377" s="27"/>
      <c r="BH7377" s="27"/>
      <c r="BI7377" s="27"/>
      <c r="BT7377" s="31"/>
      <c r="BU7377" s="32"/>
      <c r="BV7377" s="33"/>
      <c r="BW7377" s="32"/>
      <c r="BX7377" s="32"/>
      <c r="BY7377" s="34"/>
      <c r="CA7377" s="32"/>
      <c r="CB7377" s="32"/>
    </row>
    <row r="7378" spans="1:80">
      <c r="A7378" s="20"/>
      <c r="B7378" s="21"/>
      <c r="C7378" s="21"/>
      <c r="D7378" s="21"/>
      <c r="E7378" s="21"/>
      <c r="F7378" s="21"/>
      <c r="G7378" s="21"/>
      <c r="H7378" s="21"/>
      <c r="I7378" s="21"/>
      <c r="J7378" s="21"/>
      <c r="K7378" s="22"/>
      <c r="L7378" s="22"/>
      <c r="M7378" s="22"/>
      <c r="N7378" s="22"/>
      <c r="O7378" s="22"/>
      <c r="P7378" s="22"/>
      <c r="Q7378" s="22"/>
      <c r="R7378" s="22"/>
      <c r="S7378" s="22"/>
      <c r="T7378" s="22"/>
      <c r="U7378" s="22"/>
      <c r="V7378" s="22"/>
      <c r="W7378" s="22"/>
      <c r="X7378" s="22"/>
      <c r="Y7378" s="22"/>
      <c r="Z7378" s="22"/>
      <c r="AA7378" s="22"/>
      <c r="AB7378" s="23"/>
      <c r="AC7378" s="23"/>
      <c r="AD7378" s="22"/>
      <c r="AE7378" s="24"/>
      <c r="AF7378" s="24"/>
      <c r="AG7378" s="24"/>
      <c r="AH7378" s="24"/>
      <c r="AI7378" s="24"/>
      <c r="AJ7378" s="24"/>
      <c r="AK7378" s="24"/>
      <c r="AL7378" s="24"/>
      <c r="AM7378" s="24"/>
      <c r="AN7378" s="24"/>
      <c r="AO7378" s="24"/>
      <c r="AP7378" s="24"/>
      <c r="AQ7378" s="24"/>
      <c r="AR7378" s="24"/>
      <c r="AS7378" s="24"/>
      <c r="AT7378" s="25"/>
      <c r="AV7378" s="26"/>
      <c r="AW7378" s="26"/>
      <c r="AX7378" s="27"/>
      <c r="AY7378" s="27"/>
      <c r="AZ7378" s="27"/>
      <c r="BA7378" s="27"/>
      <c r="BB7378" s="27"/>
      <c r="BC7378" s="27"/>
      <c r="BD7378" s="27"/>
      <c r="BE7378" s="27"/>
      <c r="BF7378" s="27"/>
      <c r="BG7378" s="27"/>
      <c r="BH7378" s="27"/>
      <c r="BI7378" s="27"/>
      <c r="BT7378" s="31"/>
      <c r="BU7378" s="32"/>
      <c r="BV7378" s="33"/>
      <c r="BW7378" s="32"/>
      <c r="BX7378" s="32"/>
      <c r="BY7378" s="34"/>
      <c r="CA7378" s="32"/>
      <c r="CB7378" s="32"/>
    </row>
    <row r="7379" spans="1:80">
      <c r="A7379" s="20"/>
      <c r="B7379" s="21"/>
      <c r="C7379" s="21"/>
      <c r="D7379" s="21"/>
      <c r="E7379" s="21"/>
      <c r="F7379" s="21"/>
      <c r="G7379" s="21"/>
      <c r="H7379" s="21"/>
      <c r="I7379" s="21"/>
      <c r="J7379" s="21"/>
      <c r="K7379" s="22"/>
      <c r="L7379" s="22"/>
      <c r="M7379" s="22"/>
      <c r="N7379" s="22"/>
      <c r="O7379" s="22"/>
      <c r="P7379" s="22"/>
      <c r="Q7379" s="22"/>
      <c r="R7379" s="22"/>
      <c r="S7379" s="22"/>
      <c r="T7379" s="22"/>
      <c r="U7379" s="22"/>
      <c r="V7379" s="22"/>
      <c r="W7379" s="22"/>
      <c r="X7379" s="22"/>
      <c r="Y7379" s="22"/>
      <c r="Z7379" s="22"/>
      <c r="AA7379" s="22"/>
      <c r="AB7379" s="23"/>
      <c r="AC7379" s="23"/>
      <c r="AD7379" s="22"/>
      <c r="AE7379" s="24"/>
      <c r="AF7379" s="24"/>
      <c r="AG7379" s="24"/>
      <c r="AH7379" s="24"/>
      <c r="AI7379" s="24"/>
      <c r="AJ7379" s="24"/>
      <c r="AK7379" s="24"/>
      <c r="AL7379" s="24"/>
      <c r="AM7379" s="24"/>
      <c r="AN7379" s="24"/>
      <c r="AO7379" s="24"/>
      <c r="AP7379" s="24"/>
      <c r="AQ7379" s="24"/>
      <c r="AR7379" s="24"/>
      <c r="AS7379" s="24"/>
      <c r="AT7379" s="25"/>
      <c r="AV7379" s="26"/>
      <c r="AW7379" s="26"/>
      <c r="AX7379" s="27"/>
      <c r="AY7379" s="27"/>
      <c r="AZ7379" s="27"/>
      <c r="BA7379" s="27"/>
      <c r="BB7379" s="27"/>
      <c r="BC7379" s="27"/>
      <c r="BD7379" s="27"/>
      <c r="BE7379" s="27"/>
      <c r="BF7379" s="27"/>
      <c r="BG7379" s="27"/>
      <c r="BH7379" s="27"/>
      <c r="BI7379" s="27"/>
      <c r="BT7379" s="31"/>
      <c r="BU7379" s="32"/>
      <c r="BV7379" s="33"/>
      <c r="BW7379" s="32"/>
      <c r="BX7379" s="32"/>
      <c r="BY7379" s="34"/>
      <c r="CA7379" s="32"/>
      <c r="CB7379" s="32"/>
    </row>
    <row r="7380" spans="1:80">
      <c r="A7380" s="20"/>
      <c r="B7380" s="21"/>
      <c r="C7380" s="21"/>
      <c r="D7380" s="21"/>
      <c r="E7380" s="21"/>
      <c r="F7380" s="21"/>
      <c r="G7380" s="21"/>
      <c r="H7380" s="21"/>
      <c r="I7380" s="21"/>
      <c r="J7380" s="21"/>
      <c r="K7380" s="22"/>
      <c r="L7380" s="22"/>
      <c r="M7380" s="22"/>
      <c r="N7380" s="22"/>
      <c r="O7380" s="22"/>
      <c r="P7380" s="22"/>
      <c r="Q7380" s="22"/>
      <c r="R7380" s="22"/>
      <c r="S7380" s="22"/>
      <c r="T7380" s="22"/>
      <c r="U7380" s="22"/>
      <c r="V7380" s="22"/>
      <c r="W7380" s="22"/>
      <c r="X7380" s="22"/>
      <c r="Y7380" s="22"/>
      <c r="Z7380" s="22"/>
      <c r="AA7380" s="22"/>
      <c r="AB7380" s="23"/>
      <c r="AC7380" s="23"/>
      <c r="AD7380" s="22"/>
      <c r="AE7380" s="24"/>
      <c r="AF7380" s="24"/>
      <c r="AG7380" s="24"/>
      <c r="AH7380" s="24"/>
      <c r="AI7380" s="24"/>
      <c r="AJ7380" s="24"/>
      <c r="AK7380" s="24"/>
      <c r="AL7380" s="24"/>
      <c r="AM7380" s="24"/>
      <c r="AN7380" s="24"/>
      <c r="AO7380" s="24"/>
      <c r="AP7380" s="24"/>
      <c r="AQ7380" s="24"/>
      <c r="AR7380" s="24"/>
      <c r="AS7380" s="24"/>
      <c r="AT7380" s="25"/>
      <c r="AV7380" s="26"/>
      <c r="AW7380" s="26"/>
      <c r="AX7380" s="27"/>
      <c r="AY7380" s="27"/>
      <c r="AZ7380" s="27"/>
      <c r="BA7380" s="27"/>
      <c r="BB7380" s="27"/>
      <c r="BC7380" s="27"/>
      <c r="BD7380" s="27"/>
      <c r="BE7380" s="27"/>
      <c r="BF7380" s="27"/>
      <c r="BG7380" s="27"/>
      <c r="BH7380" s="27"/>
      <c r="BI7380" s="27"/>
      <c r="BT7380" s="31"/>
      <c r="BU7380" s="32"/>
      <c r="BV7380" s="33"/>
      <c r="BW7380" s="32"/>
      <c r="BX7380" s="32"/>
      <c r="BY7380" s="34"/>
      <c r="CA7380" s="32"/>
      <c r="CB7380" s="32"/>
    </row>
    <row r="7381" spans="1:80">
      <c r="A7381" s="20"/>
      <c r="B7381" s="21"/>
      <c r="C7381" s="21"/>
      <c r="D7381" s="21"/>
      <c r="E7381" s="21"/>
      <c r="F7381" s="21"/>
      <c r="G7381" s="21"/>
      <c r="H7381" s="21"/>
      <c r="I7381" s="21"/>
      <c r="J7381" s="21"/>
      <c r="K7381" s="22"/>
      <c r="L7381" s="22"/>
      <c r="M7381" s="22"/>
      <c r="N7381" s="22"/>
      <c r="O7381" s="22"/>
      <c r="P7381" s="22"/>
      <c r="Q7381" s="22"/>
      <c r="R7381" s="22"/>
      <c r="S7381" s="22"/>
      <c r="T7381" s="22"/>
      <c r="U7381" s="22"/>
      <c r="V7381" s="22"/>
      <c r="W7381" s="22"/>
      <c r="X7381" s="22"/>
      <c r="Y7381" s="22"/>
      <c r="Z7381" s="22"/>
      <c r="AA7381" s="22"/>
      <c r="AB7381" s="23"/>
      <c r="AC7381" s="23"/>
      <c r="AD7381" s="22"/>
      <c r="AE7381" s="24"/>
      <c r="AF7381" s="24"/>
      <c r="AG7381" s="24"/>
      <c r="AH7381" s="24"/>
      <c r="AI7381" s="24"/>
      <c r="AJ7381" s="24"/>
      <c r="AK7381" s="24"/>
      <c r="AL7381" s="24"/>
      <c r="AM7381" s="24"/>
      <c r="AN7381" s="24"/>
      <c r="AO7381" s="24"/>
      <c r="AP7381" s="24"/>
      <c r="AQ7381" s="24"/>
      <c r="AR7381" s="24"/>
      <c r="AS7381" s="24"/>
      <c r="AT7381" s="25"/>
      <c r="AV7381" s="26"/>
      <c r="AW7381" s="26"/>
      <c r="AX7381" s="27"/>
      <c r="AY7381" s="27"/>
      <c r="AZ7381" s="27"/>
      <c r="BA7381" s="27"/>
      <c r="BB7381" s="27"/>
      <c r="BC7381" s="27"/>
      <c r="BD7381" s="27"/>
      <c r="BE7381" s="27"/>
      <c r="BF7381" s="27"/>
      <c r="BG7381" s="27"/>
      <c r="BH7381" s="27"/>
      <c r="BI7381" s="27"/>
      <c r="BT7381" s="31"/>
      <c r="BU7381" s="32"/>
      <c r="BV7381" s="33"/>
      <c r="BW7381" s="32"/>
      <c r="BX7381" s="32"/>
      <c r="BY7381" s="34"/>
      <c r="CA7381" s="32"/>
      <c r="CB7381" s="32"/>
    </row>
    <row r="7382" spans="1:80">
      <c r="A7382" s="20"/>
      <c r="B7382" s="21"/>
      <c r="C7382" s="21"/>
      <c r="D7382" s="21"/>
      <c r="E7382" s="21"/>
      <c r="F7382" s="21"/>
      <c r="G7382" s="21"/>
      <c r="H7382" s="21"/>
      <c r="I7382" s="21"/>
      <c r="J7382" s="21"/>
      <c r="K7382" s="22"/>
      <c r="L7382" s="22"/>
      <c r="M7382" s="22"/>
      <c r="N7382" s="22"/>
      <c r="O7382" s="22"/>
      <c r="P7382" s="22"/>
      <c r="Q7382" s="22"/>
      <c r="R7382" s="22"/>
      <c r="S7382" s="22"/>
      <c r="T7382" s="22"/>
      <c r="U7382" s="22"/>
      <c r="V7382" s="22"/>
      <c r="W7382" s="22"/>
      <c r="X7382" s="22"/>
      <c r="Y7382" s="22"/>
      <c r="Z7382" s="22"/>
      <c r="AA7382" s="22"/>
      <c r="AB7382" s="23"/>
      <c r="AC7382" s="23"/>
      <c r="AD7382" s="22"/>
      <c r="AE7382" s="24"/>
      <c r="AF7382" s="24"/>
      <c r="AG7382" s="24"/>
      <c r="AH7382" s="24"/>
      <c r="AI7382" s="24"/>
      <c r="AJ7382" s="24"/>
      <c r="AK7382" s="24"/>
      <c r="AL7382" s="24"/>
      <c r="AM7382" s="24"/>
      <c r="AN7382" s="24"/>
      <c r="AO7382" s="24"/>
      <c r="AP7382" s="24"/>
      <c r="AQ7382" s="24"/>
      <c r="AR7382" s="24"/>
      <c r="AS7382" s="24"/>
      <c r="AT7382" s="25"/>
      <c r="AV7382" s="26"/>
      <c r="AW7382" s="26"/>
      <c r="AX7382" s="27"/>
      <c r="AY7382" s="27"/>
      <c r="AZ7382" s="27"/>
      <c r="BA7382" s="27"/>
      <c r="BB7382" s="27"/>
      <c r="BC7382" s="27"/>
      <c r="BD7382" s="27"/>
      <c r="BE7382" s="27"/>
      <c r="BF7382" s="27"/>
      <c r="BG7382" s="27"/>
      <c r="BH7382" s="27"/>
      <c r="BI7382" s="27"/>
      <c r="BT7382" s="31"/>
      <c r="BU7382" s="32"/>
      <c r="BV7382" s="33"/>
      <c r="BW7382" s="32"/>
      <c r="BX7382" s="32"/>
      <c r="BY7382" s="34"/>
      <c r="CA7382" s="32"/>
      <c r="CB7382" s="32"/>
    </row>
    <row r="7383" spans="1:80">
      <c r="A7383" s="20"/>
      <c r="B7383" s="21"/>
      <c r="C7383" s="21"/>
      <c r="D7383" s="21"/>
      <c r="E7383" s="21"/>
      <c r="F7383" s="21"/>
      <c r="G7383" s="21"/>
      <c r="H7383" s="21"/>
      <c r="I7383" s="21"/>
      <c r="J7383" s="21"/>
      <c r="K7383" s="22"/>
      <c r="L7383" s="22"/>
      <c r="M7383" s="22"/>
      <c r="N7383" s="22"/>
      <c r="O7383" s="22"/>
      <c r="P7383" s="22"/>
      <c r="Q7383" s="22"/>
      <c r="R7383" s="22"/>
      <c r="S7383" s="22"/>
      <c r="T7383" s="22"/>
      <c r="U7383" s="22"/>
      <c r="V7383" s="22"/>
      <c r="W7383" s="22"/>
      <c r="X7383" s="22"/>
      <c r="Y7383" s="22"/>
      <c r="Z7383" s="22"/>
      <c r="AA7383" s="22"/>
      <c r="AB7383" s="23"/>
      <c r="AC7383" s="23"/>
      <c r="AD7383" s="22"/>
      <c r="AE7383" s="24"/>
      <c r="AF7383" s="24"/>
      <c r="AG7383" s="24"/>
      <c r="AH7383" s="24"/>
      <c r="AI7383" s="24"/>
      <c r="AJ7383" s="24"/>
      <c r="AK7383" s="24"/>
      <c r="AL7383" s="24"/>
      <c r="AM7383" s="24"/>
      <c r="AN7383" s="24"/>
      <c r="AO7383" s="24"/>
      <c r="AP7383" s="24"/>
      <c r="AQ7383" s="24"/>
      <c r="AR7383" s="24"/>
      <c r="AS7383" s="24"/>
      <c r="AT7383" s="25"/>
      <c r="AV7383" s="26"/>
      <c r="AW7383" s="26"/>
      <c r="AX7383" s="27"/>
      <c r="AY7383" s="27"/>
      <c r="AZ7383" s="27"/>
      <c r="BA7383" s="27"/>
      <c r="BB7383" s="27"/>
      <c r="BC7383" s="27"/>
      <c r="BD7383" s="27"/>
      <c r="BE7383" s="27"/>
      <c r="BF7383" s="27"/>
      <c r="BG7383" s="27"/>
      <c r="BH7383" s="27"/>
      <c r="BI7383" s="27"/>
      <c r="BT7383" s="31"/>
      <c r="BU7383" s="32"/>
      <c r="BV7383" s="33"/>
      <c r="BW7383" s="32"/>
      <c r="BX7383" s="32"/>
      <c r="BY7383" s="34"/>
      <c r="CA7383" s="32"/>
      <c r="CB7383" s="32"/>
    </row>
    <row r="7384" spans="1:80">
      <c r="A7384" s="20"/>
      <c r="B7384" s="21"/>
      <c r="C7384" s="21"/>
      <c r="D7384" s="21"/>
      <c r="E7384" s="21"/>
      <c r="F7384" s="21"/>
      <c r="G7384" s="21"/>
      <c r="H7384" s="21"/>
      <c r="I7384" s="21"/>
      <c r="J7384" s="21"/>
      <c r="K7384" s="22"/>
      <c r="L7384" s="22"/>
      <c r="M7384" s="22"/>
      <c r="N7384" s="22"/>
      <c r="O7384" s="22"/>
      <c r="P7384" s="22"/>
      <c r="Q7384" s="22"/>
      <c r="R7384" s="22"/>
      <c r="S7384" s="22"/>
      <c r="T7384" s="22"/>
      <c r="U7384" s="22"/>
      <c r="V7384" s="22"/>
      <c r="W7384" s="22"/>
      <c r="X7384" s="22"/>
      <c r="Y7384" s="22"/>
      <c r="Z7384" s="22"/>
      <c r="AA7384" s="22"/>
      <c r="AB7384" s="23"/>
      <c r="AC7384" s="23"/>
      <c r="AD7384" s="22"/>
      <c r="AE7384" s="24"/>
      <c r="AF7384" s="24"/>
      <c r="AG7384" s="24"/>
      <c r="AH7384" s="24"/>
      <c r="AI7384" s="24"/>
      <c r="AJ7384" s="24"/>
      <c r="AK7384" s="24"/>
      <c r="AL7384" s="24"/>
      <c r="AM7384" s="24"/>
      <c r="AN7384" s="24"/>
      <c r="AO7384" s="24"/>
      <c r="AP7384" s="24"/>
      <c r="AQ7384" s="24"/>
      <c r="AR7384" s="24"/>
      <c r="AS7384" s="24"/>
      <c r="AT7384" s="25"/>
      <c r="AV7384" s="26"/>
      <c r="AW7384" s="26"/>
      <c r="AX7384" s="27"/>
      <c r="AY7384" s="27"/>
      <c r="AZ7384" s="27"/>
      <c r="BA7384" s="27"/>
      <c r="BB7384" s="27"/>
      <c r="BC7384" s="27"/>
      <c r="BD7384" s="27"/>
      <c r="BE7384" s="27"/>
      <c r="BF7384" s="27"/>
      <c r="BG7384" s="27"/>
      <c r="BH7384" s="27"/>
      <c r="BI7384" s="27"/>
      <c r="BT7384" s="31"/>
      <c r="BU7384" s="32"/>
      <c r="BV7384" s="33"/>
      <c r="BW7384" s="32"/>
      <c r="BX7384" s="32"/>
      <c r="BY7384" s="34"/>
      <c r="CA7384" s="32"/>
      <c r="CB7384" s="32"/>
    </row>
    <row r="7385" spans="1:80">
      <c r="A7385" s="20"/>
      <c r="B7385" s="21"/>
      <c r="C7385" s="21"/>
      <c r="D7385" s="21"/>
      <c r="E7385" s="21"/>
      <c r="F7385" s="21"/>
      <c r="G7385" s="21"/>
      <c r="H7385" s="21"/>
      <c r="I7385" s="21"/>
      <c r="J7385" s="21"/>
      <c r="K7385" s="22"/>
      <c r="L7385" s="22"/>
      <c r="M7385" s="22"/>
      <c r="N7385" s="22"/>
      <c r="O7385" s="22"/>
      <c r="P7385" s="22"/>
      <c r="Q7385" s="22"/>
      <c r="R7385" s="22"/>
      <c r="S7385" s="22"/>
      <c r="T7385" s="22"/>
      <c r="U7385" s="22"/>
      <c r="V7385" s="22"/>
      <c r="W7385" s="22"/>
      <c r="X7385" s="22"/>
      <c r="Y7385" s="22"/>
      <c r="Z7385" s="22"/>
      <c r="AA7385" s="22"/>
      <c r="AB7385" s="23"/>
      <c r="AC7385" s="23"/>
      <c r="AD7385" s="22"/>
      <c r="AE7385" s="24"/>
      <c r="AF7385" s="24"/>
      <c r="AG7385" s="24"/>
      <c r="AH7385" s="24"/>
      <c r="AI7385" s="24"/>
      <c r="AJ7385" s="24"/>
      <c r="AK7385" s="24"/>
      <c r="AL7385" s="24"/>
      <c r="AM7385" s="24"/>
      <c r="AN7385" s="24"/>
      <c r="AO7385" s="24"/>
      <c r="AP7385" s="24"/>
      <c r="AQ7385" s="24"/>
      <c r="AR7385" s="24"/>
      <c r="AS7385" s="24"/>
      <c r="AT7385" s="25"/>
      <c r="AV7385" s="26"/>
      <c r="AW7385" s="26"/>
      <c r="AX7385" s="27"/>
      <c r="AY7385" s="27"/>
      <c r="AZ7385" s="27"/>
      <c r="BA7385" s="27"/>
      <c r="BB7385" s="27"/>
      <c r="BC7385" s="27"/>
      <c r="BD7385" s="27"/>
      <c r="BE7385" s="27"/>
      <c r="BF7385" s="27"/>
      <c r="BG7385" s="27"/>
      <c r="BH7385" s="27"/>
      <c r="BI7385" s="27"/>
      <c r="BT7385" s="31"/>
      <c r="BU7385" s="32"/>
      <c r="BV7385" s="33"/>
      <c r="BW7385" s="32"/>
      <c r="BX7385" s="32"/>
      <c r="BY7385" s="34"/>
      <c r="CA7385" s="32"/>
      <c r="CB7385" s="32"/>
    </row>
    <row r="7386" spans="1:80">
      <c r="A7386" s="20"/>
      <c r="B7386" s="21"/>
      <c r="C7386" s="21"/>
      <c r="D7386" s="21"/>
      <c r="E7386" s="21"/>
      <c r="F7386" s="21"/>
      <c r="G7386" s="21"/>
      <c r="H7386" s="21"/>
      <c r="I7386" s="21"/>
      <c r="J7386" s="21"/>
      <c r="K7386" s="22"/>
      <c r="L7386" s="22"/>
      <c r="M7386" s="22"/>
      <c r="N7386" s="22"/>
      <c r="O7386" s="22"/>
      <c r="P7386" s="22"/>
      <c r="Q7386" s="22"/>
      <c r="R7386" s="22"/>
      <c r="S7386" s="22"/>
      <c r="T7386" s="22"/>
      <c r="U7386" s="22"/>
      <c r="V7386" s="22"/>
      <c r="W7386" s="22"/>
      <c r="X7386" s="22"/>
      <c r="Y7386" s="22"/>
      <c r="Z7386" s="22"/>
      <c r="AA7386" s="22"/>
      <c r="AB7386" s="23"/>
      <c r="AC7386" s="23"/>
      <c r="AD7386" s="22"/>
      <c r="AE7386" s="24"/>
      <c r="AF7386" s="24"/>
      <c r="AG7386" s="24"/>
      <c r="AH7386" s="24"/>
      <c r="AI7386" s="24"/>
      <c r="AJ7386" s="24"/>
      <c r="AK7386" s="24"/>
      <c r="AL7386" s="24"/>
      <c r="AM7386" s="24"/>
      <c r="AN7386" s="24"/>
      <c r="AO7386" s="24"/>
      <c r="AP7386" s="24"/>
      <c r="AQ7386" s="24"/>
      <c r="AR7386" s="24"/>
      <c r="AS7386" s="24"/>
      <c r="AT7386" s="25"/>
      <c r="AV7386" s="26"/>
      <c r="AW7386" s="26"/>
      <c r="AX7386" s="27"/>
      <c r="AY7386" s="27"/>
      <c r="AZ7386" s="27"/>
      <c r="BA7386" s="27"/>
      <c r="BB7386" s="27"/>
      <c r="BC7386" s="27"/>
      <c r="BD7386" s="27"/>
      <c r="BE7386" s="27"/>
      <c r="BF7386" s="27"/>
      <c r="BG7386" s="27"/>
      <c r="BH7386" s="27"/>
      <c r="BI7386" s="27"/>
      <c r="BT7386" s="31"/>
      <c r="BU7386" s="32"/>
      <c r="BV7386" s="33"/>
      <c r="BW7386" s="32"/>
      <c r="BX7386" s="32"/>
      <c r="BY7386" s="34"/>
      <c r="CA7386" s="32"/>
      <c r="CB7386" s="32"/>
    </row>
    <row r="7387" spans="1:80">
      <c r="A7387" s="20"/>
      <c r="B7387" s="21"/>
      <c r="C7387" s="21"/>
      <c r="D7387" s="21"/>
      <c r="E7387" s="21"/>
      <c r="F7387" s="21"/>
      <c r="G7387" s="21"/>
      <c r="H7387" s="21"/>
      <c r="I7387" s="21"/>
      <c r="J7387" s="21"/>
      <c r="K7387" s="22"/>
      <c r="L7387" s="22"/>
      <c r="M7387" s="22"/>
      <c r="N7387" s="22"/>
      <c r="O7387" s="22"/>
      <c r="P7387" s="22"/>
      <c r="Q7387" s="22"/>
      <c r="R7387" s="22"/>
      <c r="S7387" s="22"/>
      <c r="T7387" s="22"/>
      <c r="U7387" s="22"/>
      <c r="V7387" s="22"/>
      <c r="W7387" s="22"/>
      <c r="X7387" s="22"/>
      <c r="Y7387" s="22"/>
      <c r="Z7387" s="22"/>
      <c r="AA7387" s="22"/>
      <c r="AB7387" s="23"/>
      <c r="AC7387" s="23"/>
      <c r="AD7387" s="22"/>
      <c r="AE7387" s="24"/>
      <c r="AF7387" s="24"/>
      <c r="AG7387" s="24"/>
      <c r="AH7387" s="24"/>
      <c r="AI7387" s="24"/>
      <c r="AJ7387" s="24"/>
      <c r="AK7387" s="24"/>
      <c r="AL7387" s="24"/>
      <c r="AM7387" s="24"/>
      <c r="AN7387" s="24"/>
      <c r="AO7387" s="24"/>
      <c r="AP7387" s="24"/>
      <c r="AQ7387" s="24"/>
      <c r="AR7387" s="24"/>
      <c r="AS7387" s="24"/>
      <c r="AT7387" s="25"/>
      <c r="AV7387" s="26"/>
      <c r="AW7387" s="26"/>
      <c r="AX7387" s="27"/>
      <c r="AY7387" s="27"/>
      <c r="AZ7387" s="27"/>
      <c r="BA7387" s="27"/>
      <c r="BB7387" s="27"/>
      <c r="BC7387" s="27"/>
      <c r="BD7387" s="27"/>
      <c r="BE7387" s="27"/>
      <c r="BF7387" s="27"/>
      <c r="BG7387" s="27"/>
      <c r="BH7387" s="27"/>
      <c r="BI7387" s="27"/>
      <c r="BT7387" s="31"/>
      <c r="BU7387" s="32"/>
      <c r="BV7387" s="33"/>
      <c r="BW7387" s="32"/>
      <c r="BX7387" s="32"/>
      <c r="BY7387" s="34"/>
      <c r="CA7387" s="32"/>
      <c r="CB7387" s="32"/>
    </row>
    <row r="7388" spans="1:80">
      <c r="A7388" s="20"/>
      <c r="B7388" s="21"/>
      <c r="C7388" s="21"/>
      <c r="D7388" s="21"/>
      <c r="E7388" s="21"/>
      <c r="F7388" s="21"/>
      <c r="G7388" s="21"/>
      <c r="H7388" s="21"/>
      <c r="I7388" s="21"/>
      <c r="J7388" s="21"/>
      <c r="K7388" s="22"/>
      <c r="L7388" s="22"/>
      <c r="M7388" s="22"/>
      <c r="N7388" s="22"/>
      <c r="O7388" s="22"/>
      <c r="P7388" s="22"/>
      <c r="Q7388" s="22"/>
      <c r="R7388" s="22"/>
      <c r="S7388" s="22"/>
      <c r="T7388" s="22"/>
      <c r="U7388" s="22"/>
      <c r="V7388" s="22"/>
      <c r="W7388" s="22"/>
      <c r="X7388" s="22"/>
      <c r="Y7388" s="22"/>
      <c r="Z7388" s="22"/>
      <c r="AA7388" s="22"/>
      <c r="AB7388" s="23"/>
      <c r="AC7388" s="23"/>
      <c r="AD7388" s="22"/>
      <c r="AE7388" s="24"/>
      <c r="AF7388" s="24"/>
      <c r="AG7388" s="24"/>
      <c r="AH7388" s="24"/>
      <c r="AI7388" s="24"/>
      <c r="AJ7388" s="24"/>
      <c r="AK7388" s="24"/>
      <c r="AL7388" s="24"/>
      <c r="AM7388" s="24"/>
      <c r="AN7388" s="24"/>
      <c r="AO7388" s="24"/>
      <c r="AP7388" s="24"/>
      <c r="AQ7388" s="24"/>
      <c r="AR7388" s="24"/>
      <c r="AS7388" s="24"/>
      <c r="AT7388" s="25"/>
      <c r="AV7388" s="26"/>
      <c r="AW7388" s="26"/>
      <c r="AX7388" s="27"/>
      <c r="AY7388" s="27"/>
      <c r="AZ7388" s="27"/>
      <c r="BA7388" s="27"/>
      <c r="BB7388" s="27"/>
      <c r="BC7388" s="27"/>
      <c r="BD7388" s="27"/>
      <c r="BE7388" s="27"/>
      <c r="BF7388" s="27"/>
      <c r="BG7388" s="27"/>
      <c r="BH7388" s="27"/>
      <c r="BI7388" s="27"/>
      <c r="BT7388" s="31"/>
      <c r="BU7388" s="32"/>
      <c r="BV7388" s="33"/>
      <c r="BW7388" s="32"/>
      <c r="BX7388" s="32"/>
      <c r="BY7388" s="34"/>
      <c r="CA7388" s="32"/>
      <c r="CB7388" s="32"/>
    </row>
    <row r="7389" spans="1:80">
      <c r="A7389" s="20"/>
      <c r="B7389" s="21"/>
      <c r="C7389" s="21"/>
      <c r="D7389" s="21"/>
      <c r="E7389" s="21"/>
      <c r="F7389" s="21"/>
      <c r="G7389" s="21"/>
      <c r="H7389" s="21"/>
      <c r="I7389" s="21"/>
      <c r="J7389" s="21"/>
      <c r="K7389" s="22"/>
      <c r="L7389" s="22"/>
      <c r="M7389" s="22"/>
      <c r="N7389" s="22"/>
      <c r="O7389" s="22"/>
      <c r="P7389" s="22"/>
      <c r="Q7389" s="22"/>
      <c r="R7389" s="22"/>
      <c r="S7389" s="22"/>
      <c r="T7389" s="22"/>
      <c r="U7389" s="22"/>
      <c r="V7389" s="22"/>
      <c r="W7389" s="22"/>
      <c r="X7389" s="22"/>
      <c r="Y7389" s="22"/>
      <c r="Z7389" s="22"/>
      <c r="AA7389" s="22"/>
      <c r="AB7389" s="23"/>
      <c r="AC7389" s="23"/>
      <c r="AD7389" s="22"/>
      <c r="AE7389" s="24"/>
      <c r="AF7389" s="24"/>
      <c r="AG7389" s="24"/>
      <c r="AH7389" s="24"/>
      <c r="AI7389" s="24"/>
      <c r="AJ7389" s="24"/>
      <c r="AK7389" s="24"/>
      <c r="AL7389" s="24"/>
      <c r="AM7389" s="24"/>
      <c r="AN7389" s="24"/>
      <c r="AO7389" s="24"/>
      <c r="AP7389" s="24"/>
      <c r="AQ7389" s="24"/>
      <c r="AR7389" s="24"/>
      <c r="AS7389" s="24"/>
      <c r="AT7389" s="25"/>
      <c r="AV7389" s="26"/>
      <c r="AW7389" s="26"/>
      <c r="AX7389" s="27"/>
      <c r="AY7389" s="27"/>
      <c r="AZ7389" s="27"/>
      <c r="BA7389" s="27"/>
      <c r="BB7389" s="27"/>
      <c r="BC7389" s="27"/>
      <c r="BD7389" s="27"/>
      <c r="BE7389" s="27"/>
      <c r="BF7389" s="27"/>
      <c r="BG7389" s="27"/>
      <c r="BH7389" s="27"/>
      <c r="BI7389" s="27"/>
      <c r="BT7389" s="31"/>
      <c r="BU7389" s="32"/>
      <c r="BV7389" s="33"/>
      <c r="BW7389" s="32"/>
      <c r="BX7389" s="32"/>
      <c r="BY7389" s="34"/>
      <c r="CA7389" s="32"/>
      <c r="CB7389" s="32"/>
    </row>
    <row r="7390" spans="1:80">
      <c r="A7390" s="20"/>
      <c r="B7390" s="21"/>
      <c r="C7390" s="21"/>
      <c r="D7390" s="21"/>
      <c r="E7390" s="21"/>
      <c r="F7390" s="21"/>
      <c r="G7390" s="21"/>
      <c r="H7390" s="21"/>
      <c r="I7390" s="21"/>
      <c r="J7390" s="21"/>
      <c r="K7390" s="22"/>
      <c r="L7390" s="22"/>
      <c r="M7390" s="22"/>
      <c r="N7390" s="22"/>
      <c r="O7390" s="22"/>
      <c r="P7390" s="22"/>
      <c r="Q7390" s="22"/>
      <c r="R7390" s="22"/>
      <c r="S7390" s="22"/>
      <c r="T7390" s="22"/>
      <c r="U7390" s="22"/>
      <c r="V7390" s="22"/>
      <c r="W7390" s="22"/>
      <c r="X7390" s="22"/>
      <c r="Y7390" s="22"/>
      <c r="Z7390" s="22"/>
      <c r="AA7390" s="22"/>
      <c r="AB7390" s="23"/>
      <c r="AC7390" s="23"/>
      <c r="AD7390" s="22"/>
      <c r="AE7390" s="24"/>
      <c r="AF7390" s="24"/>
      <c r="AG7390" s="24"/>
      <c r="AH7390" s="24"/>
      <c r="AI7390" s="24"/>
      <c r="AJ7390" s="24"/>
      <c r="AK7390" s="24"/>
      <c r="AL7390" s="24"/>
      <c r="AM7390" s="24"/>
      <c r="AN7390" s="24"/>
      <c r="AO7390" s="24"/>
      <c r="AP7390" s="24"/>
      <c r="AQ7390" s="24"/>
      <c r="AR7390" s="24"/>
      <c r="AS7390" s="24"/>
      <c r="AT7390" s="25"/>
      <c r="AV7390" s="26"/>
      <c r="AW7390" s="26"/>
      <c r="AX7390" s="27"/>
      <c r="AY7390" s="27"/>
      <c r="AZ7390" s="27"/>
      <c r="BA7390" s="27"/>
      <c r="BB7390" s="27"/>
      <c r="BC7390" s="27"/>
      <c r="BD7390" s="27"/>
      <c r="BE7390" s="27"/>
      <c r="BF7390" s="27"/>
      <c r="BG7390" s="27"/>
      <c r="BH7390" s="27"/>
      <c r="BI7390" s="27"/>
      <c r="BT7390" s="31"/>
      <c r="BU7390" s="32"/>
      <c r="BV7390" s="33"/>
      <c r="BW7390" s="32"/>
      <c r="BX7390" s="32"/>
      <c r="BY7390" s="34"/>
      <c r="CA7390" s="32"/>
      <c r="CB7390" s="32"/>
    </row>
    <row r="7391" spans="1:80">
      <c r="A7391" s="20"/>
      <c r="B7391" s="21"/>
      <c r="C7391" s="21"/>
      <c r="D7391" s="21"/>
      <c r="E7391" s="21"/>
      <c r="F7391" s="21"/>
      <c r="G7391" s="21"/>
      <c r="H7391" s="21"/>
      <c r="I7391" s="21"/>
      <c r="J7391" s="21"/>
      <c r="K7391" s="22"/>
      <c r="L7391" s="22"/>
      <c r="M7391" s="22"/>
      <c r="N7391" s="22"/>
      <c r="O7391" s="22"/>
      <c r="P7391" s="22"/>
      <c r="Q7391" s="22"/>
      <c r="R7391" s="22"/>
      <c r="S7391" s="22"/>
      <c r="T7391" s="22"/>
      <c r="U7391" s="22"/>
      <c r="V7391" s="22"/>
      <c r="W7391" s="22"/>
      <c r="X7391" s="22"/>
      <c r="Y7391" s="22"/>
      <c r="Z7391" s="22"/>
      <c r="AA7391" s="22"/>
      <c r="AB7391" s="23"/>
      <c r="AC7391" s="23"/>
      <c r="AD7391" s="22"/>
      <c r="AE7391" s="24"/>
      <c r="AF7391" s="24"/>
      <c r="AG7391" s="24"/>
      <c r="AH7391" s="24"/>
      <c r="AI7391" s="24"/>
      <c r="AJ7391" s="24"/>
      <c r="AK7391" s="24"/>
      <c r="AL7391" s="24"/>
      <c r="AM7391" s="24"/>
      <c r="AN7391" s="24"/>
      <c r="AO7391" s="24"/>
      <c r="AP7391" s="24"/>
      <c r="AQ7391" s="24"/>
      <c r="AR7391" s="24"/>
      <c r="AS7391" s="24"/>
      <c r="AT7391" s="25"/>
      <c r="AV7391" s="26"/>
      <c r="AW7391" s="26"/>
      <c r="AX7391" s="27"/>
      <c r="AY7391" s="27"/>
      <c r="AZ7391" s="27"/>
      <c r="BA7391" s="27"/>
      <c r="BB7391" s="27"/>
      <c r="BC7391" s="27"/>
      <c r="BD7391" s="27"/>
      <c r="BE7391" s="27"/>
      <c r="BF7391" s="27"/>
      <c r="BG7391" s="27"/>
      <c r="BH7391" s="27"/>
      <c r="BI7391" s="27"/>
      <c r="BT7391" s="31"/>
      <c r="BU7391" s="32"/>
      <c r="BV7391" s="33"/>
      <c r="BW7391" s="32"/>
      <c r="BX7391" s="32"/>
      <c r="BY7391" s="34"/>
      <c r="CA7391" s="32"/>
      <c r="CB7391" s="32"/>
    </row>
    <row r="7392" spans="1:80">
      <c r="A7392" s="20"/>
      <c r="B7392" s="21"/>
      <c r="C7392" s="21"/>
      <c r="D7392" s="21"/>
      <c r="E7392" s="21"/>
      <c r="F7392" s="21"/>
      <c r="G7392" s="21"/>
      <c r="H7392" s="21"/>
      <c r="I7392" s="21"/>
      <c r="J7392" s="21"/>
      <c r="K7392" s="22"/>
      <c r="L7392" s="22"/>
      <c r="M7392" s="22"/>
      <c r="N7392" s="22"/>
      <c r="O7392" s="22"/>
      <c r="P7392" s="22"/>
      <c r="Q7392" s="22"/>
      <c r="R7392" s="22"/>
      <c r="S7392" s="22"/>
      <c r="T7392" s="22"/>
      <c r="U7392" s="22"/>
      <c r="V7392" s="22"/>
      <c r="W7392" s="22"/>
      <c r="X7392" s="22"/>
      <c r="Y7392" s="22"/>
      <c r="Z7392" s="22"/>
      <c r="AA7392" s="22"/>
      <c r="AB7392" s="23"/>
      <c r="AC7392" s="23"/>
      <c r="AD7392" s="22"/>
      <c r="AE7392" s="24"/>
      <c r="AF7392" s="24"/>
      <c r="AG7392" s="24"/>
      <c r="AH7392" s="24"/>
      <c r="AI7392" s="24"/>
      <c r="AJ7392" s="24"/>
      <c r="AK7392" s="24"/>
      <c r="AL7392" s="24"/>
      <c r="AM7392" s="24"/>
      <c r="AN7392" s="24"/>
      <c r="AO7392" s="24"/>
      <c r="AP7392" s="24"/>
      <c r="AQ7392" s="24"/>
      <c r="AR7392" s="24"/>
      <c r="AS7392" s="24"/>
      <c r="AT7392" s="25"/>
      <c r="AV7392" s="26"/>
      <c r="AW7392" s="26"/>
      <c r="AX7392" s="27"/>
      <c r="AY7392" s="27"/>
      <c r="AZ7392" s="27"/>
      <c r="BA7392" s="27"/>
      <c r="BB7392" s="27"/>
      <c r="BC7392" s="27"/>
      <c r="BD7392" s="27"/>
      <c r="BE7392" s="27"/>
      <c r="BF7392" s="27"/>
      <c r="BG7392" s="27"/>
      <c r="BH7392" s="27"/>
      <c r="BI7392" s="27"/>
      <c r="BT7392" s="31"/>
      <c r="BU7392" s="32"/>
      <c r="BV7392" s="33"/>
      <c r="BW7392" s="32"/>
      <c r="BX7392" s="32"/>
      <c r="BY7392" s="34"/>
      <c r="CA7392" s="32"/>
      <c r="CB7392" s="32"/>
    </row>
    <row r="7393" spans="1:80">
      <c r="A7393" s="20"/>
      <c r="B7393" s="21"/>
      <c r="C7393" s="21"/>
      <c r="D7393" s="21"/>
      <c r="E7393" s="21"/>
      <c r="F7393" s="21"/>
      <c r="G7393" s="21"/>
      <c r="H7393" s="21"/>
      <c r="I7393" s="21"/>
      <c r="J7393" s="21"/>
      <c r="K7393" s="22"/>
      <c r="L7393" s="22"/>
      <c r="M7393" s="22"/>
      <c r="N7393" s="22"/>
      <c r="O7393" s="22"/>
      <c r="P7393" s="22"/>
      <c r="Q7393" s="22"/>
      <c r="R7393" s="22"/>
      <c r="S7393" s="22"/>
      <c r="T7393" s="22"/>
      <c r="U7393" s="22"/>
      <c r="V7393" s="22"/>
      <c r="W7393" s="22"/>
      <c r="X7393" s="22"/>
      <c r="Y7393" s="22"/>
      <c r="Z7393" s="22"/>
      <c r="AA7393" s="22"/>
      <c r="AB7393" s="23"/>
      <c r="AC7393" s="23"/>
      <c r="AD7393" s="22"/>
      <c r="AE7393" s="24"/>
      <c r="AF7393" s="24"/>
      <c r="AG7393" s="24"/>
      <c r="AH7393" s="24"/>
      <c r="AI7393" s="24"/>
      <c r="AJ7393" s="24"/>
      <c r="AK7393" s="24"/>
      <c r="AL7393" s="24"/>
      <c r="AM7393" s="24"/>
      <c r="AN7393" s="24"/>
      <c r="AO7393" s="24"/>
      <c r="AP7393" s="24"/>
      <c r="AQ7393" s="24"/>
      <c r="AR7393" s="24"/>
      <c r="AS7393" s="24"/>
      <c r="AT7393" s="25"/>
      <c r="AV7393" s="26"/>
      <c r="AW7393" s="26"/>
      <c r="AX7393" s="27"/>
      <c r="AY7393" s="27"/>
      <c r="AZ7393" s="27"/>
      <c r="BA7393" s="27"/>
      <c r="BB7393" s="27"/>
      <c r="BC7393" s="27"/>
      <c r="BD7393" s="27"/>
      <c r="BE7393" s="27"/>
      <c r="BF7393" s="27"/>
      <c r="BG7393" s="27"/>
      <c r="BH7393" s="27"/>
      <c r="BI7393" s="27"/>
      <c r="BT7393" s="31"/>
      <c r="BU7393" s="32"/>
      <c r="BV7393" s="33"/>
      <c r="BW7393" s="32"/>
      <c r="BX7393" s="32"/>
      <c r="BY7393" s="34"/>
      <c r="CA7393" s="32"/>
      <c r="CB7393" s="32"/>
    </row>
    <row r="7394" spans="1:80">
      <c r="A7394" s="20"/>
      <c r="B7394" s="21"/>
      <c r="C7394" s="21"/>
      <c r="D7394" s="21"/>
      <c r="E7394" s="21"/>
      <c r="F7394" s="21"/>
      <c r="G7394" s="21"/>
      <c r="H7394" s="21"/>
      <c r="I7394" s="21"/>
      <c r="J7394" s="21"/>
      <c r="K7394" s="22"/>
      <c r="L7394" s="22"/>
      <c r="M7394" s="22"/>
      <c r="N7394" s="22"/>
      <c r="O7394" s="22"/>
      <c r="P7394" s="22"/>
      <c r="Q7394" s="22"/>
      <c r="R7394" s="22"/>
      <c r="S7394" s="22"/>
      <c r="T7394" s="22"/>
      <c r="U7394" s="22"/>
      <c r="V7394" s="22"/>
      <c r="W7394" s="22"/>
      <c r="X7394" s="22"/>
      <c r="Y7394" s="22"/>
      <c r="Z7394" s="22"/>
      <c r="AA7394" s="22"/>
      <c r="AB7394" s="23"/>
      <c r="AC7394" s="23"/>
      <c r="AD7394" s="22"/>
      <c r="AE7394" s="24"/>
      <c r="AF7394" s="24"/>
      <c r="AG7394" s="24"/>
      <c r="AH7394" s="24"/>
      <c r="AI7394" s="24"/>
      <c r="AJ7394" s="24"/>
      <c r="AK7394" s="24"/>
      <c r="AL7394" s="24"/>
      <c r="AM7394" s="24"/>
      <c r="AN7394" s="24"/>
      <c r="AO7394" s="24"/>
      <c r="AP7394" s="24"/>
      <c r="AQ7394" s="24"/>
      <c r="AR7394" s="24"/>
      <c r="AS7394" s="24"/>
      <c r="AT7394" s="25"/>
      <c r="AV7394" s="26"/>
      <c r="AW7394" s="26"/>
      <c r="AX7394" s="27"/>
      <c r="AY7394" s="27"/>
      <c r="AZ7394" s="27"/>
      <c r="BA7394" s="27"/>
      <c r="BB7394" s="27"/>
      <c r="BC7394" s="27"/>
      <c r="BD7394" s="27"/>
      <c r="BE7394" s="27"/>
      <c r="BF7394" s="27"/>
      <c r="BG7394" s="27"/>
      <c r="BH7394" s="27"/>
      <c r="BI7394" s="27"/>
      <c r="BT7394" s="31"/>
      <c r="BU7394" s="32"/>
      <c r="BV7394" s="33"/>
      <c r="BW7394" s="32"/>
      <c r="BX7394" s="32"/>
      <c r="BY7394" s="34"/>
      <c r="CA7394" s="32"/>
      <c r="CB7394" s="32"/>
    </row>
    <row r="7395" spans="1:80">
      <c r="A7395" s="20"/>
      <c r="B7395" s="21"/>
      <c r="C7395" s="21"/>
      <c r="D7395" s="21"/>
      <c r="E7395" s="21"/>
      <c r="F7395" s="21"/>
      <c r="G7395" s="21"/>
      <c r="H7395" s="21"/>
      <c r="I7395" s="21"/>
      <c r="J7395" s="21"/>
      <c r="K7395" s="22"/>
      <c r="L7395" s="22"/>
      <c r="M7395" s="22"/>
      <c r="N7395" s="22"/>
      <c r="O7395" s="22"/>
      <c r="P7395" s="22"/>
      <c r="Q7395" s="22"/>
      <c r="R7395" s="22"/>
      <c r="S7395" s="22"/>
      <c r="T7395" s="22"/>
      <c r="U7395" s="22"/>
      <c r="V7395" s="22"/>
      <c r="W7395" s="22"/>
      <c r="X7395" s="22"/>
      <c r="Y7395" s="22"/>
      <c r="Z7395" s="22"/>
      <c r="AA7395" s="22"/>
      <c r="AB7395" s="23"/>
      <c r="AC7395" s="23"/>
      <c r="AD7395" s="22"/>
      <c r="AE7395" s="24"/>
      <c r="AF7395" s="24"/>
      <c r="AG7395" s="24"/>
      <c r="AH7395" s="24"/>
      <c r="AI7395" s="24"/>
      <c r="AJ7395" s="24"/>
      <c r="AK7395" s="24"/>
      <c r="AL7395" s="24"/>
      <c r="AM7395" s="24"/>
      <c r="AN7395" s="24"/>
      <c r="AO7395" s="24"/>
      <c r="AP7395" s="24"/>
      <c r="AQ7395" s="24"/>
      <c r="AR7395" s="24"/>
      <c r="AS7395" s="24"/>
      <c r="AT7395" s="25"/>
      <c r="AV7395" s="26"/>
      <c r="AW7395" s="26"/>
      <c r="AX7395" s="27"/>
      <c r="AY7395" s="27"/>
      <c r="AZ7395" s="27"/>
      <c r="BA7395" s="27"/>
      <c r="BB7395" s="27"/>
      <c r="BC7395" s="27"/>
      <c r="BD7395" s="27"/>
      <c r="BE7395" s="27"/>
      <c r="BF7395" s="27"/>
      <c r="BG7395" s="27"/>
      <c r="BH7395" s="27"/>
      <c r="BI7395" s="27"/>
      <c r="BT7395" s="31"/>
      <c r="BU7395" s="32"/>
      <c r="BV7395" s="33"/>
      <c r="BW7395" s="32"/>
      <c r="BX7395" s="32"/>
      <c r="BY7395" s="34"/>
      <c r="CA7395" s="32"/>
      <c r="CB7395" s="32"/>
    </row>
    <row r="7396" spans="1:80">
      <c r="A7396" s="20"/>
      <c r="B7396" s="21"/>
      <c r="C7396" s="21"/>
      <c r="D7396" s="21"/>
      <c r="E7396" s="21"/>
      <c r="F7396" s="21"/>
      <c r="G7396" s="21"/>
      <c r="H7396" s="21"/>
      <c r="I7396" s="21"/>
      <c r="J7396" s="21"/>
      <c r="K7396" s="22"/>
      <c r="L7396" s="22"/>
      <c r="M7396" s="22"/>
      <c r="N7396" s="22"/>
      <c r="O7396" s="22"/>
      <c r="P7396" s="22"/>
      <c r="Q7396" s="22"/>
      <c r="R7396" s="22"/>
      <c r="S7396" s="22"/>
      <c r="T7396" s="22"/>
      <c r="U7396" s="22"/>
      <c r="V7396" s="22"/>
      <c r="W7396" s="22"/>
      <c r="X7396" s="22"/>
      <c r="Y7396" s="22"/>
      <c r="Z7396" s="22"/>
      <c r="AA7396" s="22"/>
      <c r="AB7396" s="23"/>
      <c r="AC7396" s="23"/>
      <c r="AD7396" s="22"/>
      <c r="AE7396" s="24"/>
      <c r="AF7396" s="24"/>
      <c r="AG7396" s="24"/>
      <c r="AH7396" s="24"/>
      <c r="AI7396" s="24"/>
      <c r="AJ7396" s="24"/>
      <c r="AK7396" s="24"/>
      <c r="AL7396" s="24"/>
      <c r="AM7396" s="24"/>
      <c r="AN7396" s="24"/>
      <c r="AO7396" s="24"/>
      <c r="AP7396" s="24"/>
      <c r="AQ7396" s="24"/>
      <c r="AR7396" s="24"/>
      <c r="AS7396" s="24"/>
      <c r="AT7396" s="25"/>
      <c r="AV7396" s="26"/>
      <c r="AW7396" s="26"/>
      <c r="AX7396" s="27"/>
      <c r="AY7396" s="27"/>
      <c r="AZ7396" s="27"/>
      <c r="BA7396" s="27"/>
      <c r="BB7396" s="27"/>
      <c r="BC7396" s="27"/>
      <c r="BD7396" s="27"/>
      <c r="BE7396" s="27"/>
      <c r="BF7396" s="27"/>
      <c r="BG7396" s="27"/>
      <c r="BH7396" s="27"/>
      <c r="BI7396" s="27"/>
      <c r="BT7396" s="31"/>
      <c r="BU7396" s="32"/>
      <c r="BV7396" s="33"/>
      <c r="BW7396" s="32"/>
      <c r="BX7396" s="32"/>
      <c r="BY7396" s="34"/>
      <c r="CA7396" s="32"/>
      <c r="CB7396" s="32"/>
    </row>
    <row r="7397" spans="1:80">
      <c r="A7397" s="20"/>
      <c r="B7397" s="21"/>
      <c r="C7397" s="21"/>
      <c r="D7397" s="21"/>
      <c r="E7397" s="21"/>
      <c r="F7397" s="21"/>
      <c r="G7397" s="21"/>
      <c r="H7397" s="21"/>
      <c r="I7397" s="21"/>
      <c r="J7397" s="21"/>
      <c r="K7397" s="22"/>
      <c r="L7397" s="22"/>
      <c r="M7397" s="22"/>
      <c r="N7397" s="22"/>
      <c r="O7397" s="22"/>
      <c r="P7397" s="22"/>
      <c r="Q7397" s="22"/>
      <c r="R7397" s="22"/>
      <c r="S7397" s="22"/>
      <c r="T7397" s="22"/>
      <c r="U7397" s="22"/>
      <c r="V7397" s="22"/>
      <c r="W7397" s="22"/>
      <c r="X7397" s="22"/>
      <c r="Y7397" s="22"/>
      <c r="Z7397" s="22"/>
      <c r="AA7397" s="22"/>
      <c r="AB7397" s="23"/>
      <c r="AC7397" s="23"/>
      <c r="AD7397" s="22"/>
      <c r="AE7397" s="24"/>
      <c r="AF7397" s="24"/>
      <c r="AG7397" s="24"/>
      <c r="AH7397" s="24"/>
      <c r="AI7397" s="24"/>
      <c r="AJ7397" s="24"/>
      <c r="AK7397" s="24"/>
      <c r="AL7397" s="24"/>
      <c r="AM7397" s="24"/>
      <c r="AN7397" s="24"/>
      <c r="AO7397" s="24"/>
      <c r="AP7397" s="24"/>
      <c r="AQ7397" s="24"/>
      <c r="AR7397" s="24"/>
      <c r="AS7397" s="24"/>
      <c r="AT7397" s="25"/>
      <c r="AV7397" s="26"/>
      <c r="AW7397" s="26"/>
      <c r="AX7397" s="27"/>
      <c r="AY7397" s="27"/>
      <c r="AZ7397" s="27"/>
      <c r="BA7397" s="27"/>
      <c r="BB7397" s="27"/>
      <c r="BC7397" s="27"/>
      <c r="BD7397" s="27"/>
      <c r="BE7397" s="27"/>
      <c r="BF7397" s="27"/>
      <c r="BG7397" s="27"/>
      <c r="BH7397" s="27"/>
      <c r="BI7397" s="27"/>
      <c r="BT7397" s="31"/>
      <c r="BU7397" s="32"/>
      <c r="BV7397" s="33"/>
      <c r="BW7397" s="32"/>
      <c r="BX7397" s="32"/>
      <c r="BY7397" s="34"/>
      <c r="CA7397" s="32"/>
      <c r="CB7397" s="32"/>
    </row>
    <row r="7398" spans="1:80">
      <c r="A7398" s="20"/>
      <c r="B7398" s="21"/>
      <c r="C7398" s="21"/>
      <c r="D7398" s="21"/>
      <c r="E7398" s="21"/>
      <c r="F7398" s="21"/>
      <c r="G7398" s="21"/>
      <c r="H7398" s="21"/>
      <c r="I7398" s="21"/>
      <c r="J7398" s="21"/>
      <c r="K7398" s="22"/>
      <c r="L7398" s="22"/>
      <c r="M7398" s="22"/>
      <c r="N7398" s="22"/>
      <c r="O7398" s="22"/>
      <c r="P7398" s="22"/>
      <c r="Q7398" s="22"/>
      <c r="R7398" s="22"/>
      <c r="S7398" s="22"/>
      <c r="T7398" s="22"/>
      <c r="U7398" s="22"/>
      <c r="V7398" s="22"/>
      <c r="W7398" s="22"/>
      <c r="X7398" s="22"/>
      <c r="Y7398" s="22"/>
      <c r="Z7398" s="22"/>
      <c r="AA7398" s="22"/>
      <c r="AB7398" s="23"/>
      <c r="AC7398" s="23"/>
      <c r="AD7398" s="22"/>
      <c r="AE7398" s="24"/>
      <c r="AF7398" s="24"/>
      <c r="AG7398" s="24"/>
      <c r="AH7398" s="24"/>
      <c r="AI7398" s="24"/>
      <c r="AJ7398" s="24"/>
      <c r="AK7398" s="24"/>
      <c r="AL7398" s="24"/>
      <c r="AM7398" s="24"/>
      <c r="AN7398" s="24"/>
      <c r="AO7398" s="24"/>
      <c r="AP7398" s="24"/>
      <c r="AQ7398" s="24"/>
      <c r="AR7398" s="24"/>
      <c r="AS7398" s="24"/>
      <c r="AT7398" s="25"/>
      <c r="AV7398" s="26"/>
      <c r="AW7398" s="26"/>
      <c r="AX7398" s="27"/>
      <c r="AY7398" s="27"/>
      <c r="AZ7398" s="27"/>
      <c r="BA7398" s="27"/>
      <c r="BB7398" s="27"/>
      <c r="BC7398" s="27"/>
      <c r="BD7398" s="27"/>
      <c r="BE7398" s="27"/>
      <c r="BF7398" s="27"/>
      <c r="BG7398" s="27"/>
      <c r="BH7398" s="27"/>
      <c r="BI7398" s="27"/>
      <c r="BT7398" s="31"/>
      <c r="BU7398" s="32"/>
      <c r="BV7398" s="33"/>
      <c r="BW7398" s="32"/>
      <c r="BX7398" s="32"/>
      <c r="BY7398" s="34"/>
      <c r="CA7398" s="32"/>
      <c r="CB7398" s="32"/>
    </row>
    <row r="7399" spans="1:80">
      <c r="A7399" s="20"/>
      <c r="B7399" s="21"/>
      <c r="C7399" s="21"/>
      <c r="D7399" s="21"/>
      <c r="E7399" s="21"/>
      <c r="F7399" s="21"/>
      <c r="G7399" s="21"/>
      <c r="H7399" s="21"/>
      <c r="I7399" s="21"/>
      <c r="J7399" s="21"/>
      <c r="K7399" s="22"/>
      <c r="L7399" s="22"/>
      <c r="M7399" s="22"/>
      <c r="N7399" s="22"/>
      <c r="O7399" s="22"/>
      <c r="P7399" s="22"/>
      <c r="Q7399" s="22"/>
      <c r="R7399" s="22"/>
      <c r="S7399" s="22"/>
      <c r="T7399" s="22"/>
      <c r="U7399" s="22"/>
      <c r="V7399" s="22"/>
      <c r="W7399" s="22"/>
      <c r="X7399" s="22"/>
      <c r="Y7399" s="22"/>
      <c r="Z7399" s="22"/>
      <c r="AA7399" s="22"/>
      <c r="AB7399" s="23"/>
      <c r="AC7399" s="23"/>
      <c r="AD7399" s="22"/>
      <c r="AE7399" s="24"/>
      <c r="AF7399" s="24"/>
      <c r="AG7399" s="24"/>
      <c r="AH7399" s="24"/>
      <c r="AI7399" s="24"/>
      <c r="AJ7399" s="24"/>
      <c r="AK7399" s="24"/>
      <c r="AL7399" s="24"/>
      <c r="AM7399" s="24"/>
      <c r="AN7399" s="24"/>
      <c r="AO7399" s="24"/>
      <c r="AP7399" s="24"/>
      <c r="AQ7399" s="24"/>
      <c r="AR7399" s="24"/>
      <c r="AS7399" s="24"/>
      <c r="AT7399" s="25"/>
      <c r="AV7399" s="26"/>
      <c r="AW7399" s="26"/>
      <c r="AX7399" s="27"/>
      <c r="AY7399" s="27"/>
      <c r="AZ7399" s="27"/>
      <c r="BA7399" s="27"/>
      <c r="BB7399" s="27"/>
      <c r="BC7399" s="27"/>
      <c r="BD7399" s="27"/>
      <c r="BE7399" s="27"/>
      <c r="BF7399" s="27"/>
      <c r="BG7399" s="27"/>
      <c r="BH7399" s="27"/>
      <c r="BI7399" s="27"/>
      <c r="BT7399" s="31"/>
      <c r="BU7399" s="32"/>
      <c r="BV7399" s="33"/>
      <c r="BW7399" s="32"/>
      <c r="BX7399" s="32"/>
      <c r="BY7399" s="34"/>
      <c r="CA7399" s="32"/>
      <c r="CB7399" s="32"/>
    </row>
    <row r="7400" spans="1:80">
      <c r="A7400" s="20"/>
      <c r="B7400" s="21"/>
      <c r="C7400" s="21"/>
      <c r="D7400" s="21"/>
      <c r="E7400" s="21"/>
      <c r="F7400" s="21"/>
      <c r="G7400" s="21"/>
      <c r="H7400" s="21"/>
      <c r="I7400" s="21"/>
      <c r="J7400" s="21"/>
      <c r="K7400" s="22"/>
      <c r="L7400" s="22"/>
      <c r="M7400" s="22"/>
      <c r="N7400" s="22"/>
      <c r="O7400" s="22"/>
      <c r="P7400" s="22"/>
      <c r="Q7400" s="22"/>
      <c r="R7400" s="22"/>
      <c r="S7400" s="22"/>
      <c r="T7400" s="22"/>
      <c r="U7400" s="22"/>
      <c r="V7400" s="22"/>
      <c r="W7400" s="22"/>
      <c r="X7400" s="22"/>
      <c r="Y7400" s="22"/>
      <c r="Z7400" s="22"/>
      <c r="AA7400" s="22"/>
      <c r="AB7400" s="23"/>
      <c r="AC7400" s="23"/>
      <c r="AD7400" s="22"/>
      <c r="AE7400" s="24"/>
      <c r="AF7400" s="24"/>
      <c r="AG7400" s="24"/>
      <c r="AH7400" s="24"/>
      <c r="AI7400" s="24"/>
      <c r="AJ7400" s="24"/>
      <c r="AK7400" s="24"/>
      <c r="AL7400" s="24"/>
      <c r="AM7400" s="24"/>
      <c r="AN7400" s="24"/>
      <c r="AO7400" s="24"/>
      <c r="AP7400" s="24"/>
      <c r="AQ7400" s="24"/>
      <c r="AR7400" s="24"/>
      <c r="AS7400" s="24"/>
      <c r="AT7400" s="25"/>
      <c r="AV7400" s="26"/>
      <c r="AW7400" s="26"/>
      <c r="AX7400" s="27"/>
      <c r="AY7400" s="27"/>
      <c r="AZ7400" s="27"/>
      <c r="BA7400" s="27"/>
      <c r="BB7400" s="27"/>
      <c r="BC7400" s="27"/>
      <c r="BD7400" s="27"/>
      <c r="BE7400" s="27"/>
      <c r="BF7400" s="27"/>
      <c r="BG7400" s="27"/>
      <c r="BH7400" s="27"/>
      <c r="BI7400" s="27"/>
      <c r="BT7400" s="31"/>
      <c r="BU7400" s="32"/>
      <c r="BV7400" s="33"/>
      <c r="BW7400" s="32"/>
      <c r="BX7400" s="32"/>
      <c r="BY7400" s="34"/>
      <c r="CA7400" s="32"/>
      <c r="CB7400" s="32"/>
    </row>
    <row r="7401" spans="1:80">
      <c r="A7401" s="20"/>
      <c r="B7401" s="21"/>
      <c r="C7401" s="21"/>
      <c r="D7401" s="21"/>
      <c r="E7401" s="21"/>
      <c r="F7401" s="21"/>
      <c r="G7401" s="21"/>
      <c r="H7401" s="21"/>
      <c r="I7401" s="21"/>
      <c r="J7401" s="21"/>
      <c r="K7401" s="22"/>
      <c r="L7401" s="22"/>
      <c r="M7401" s="22"/>
      <c r="N7401" s="22"/>
      <c r="O7401" s="22"/>
      <c r="P7401" s="22"/>
      <c r="Q7401" s="22"/>
      <c r="R7401" s="22"/>
      <c r="S7401" s="22"/>
      <c r="T7401" s="22"/>
      <c r="U7401" s="22"/>
      <c r="V7401" s="22"/>
      <c r="W7401" s="22"/>
      <c r="X7401" s="22"/>
      <c r="Y7401" s="22"/>
      <c r="Z7401" s="22"/>
      <c r="AA7401" s="22"/>
      <c r="AB7401" s="23"/>
      <c r="AC7401" s="23"/>
      <c r="AD7401" s="22"/>
      <c r="AE7401" s="24"/>
      <c r="AF7401" s="24"/>
      <c r="AG7401" s="24"/>
      <c r="AH7401" s="24"/>
      <c r="AI7401" s="24"/>
      <c r="AJ7401" s="24"/>
      <c r="AK7401" s="24"/>
      <c r="AL7401" s="24"/>
      <c r="AM7401" s="24"/>
      <c r="AN7401" s="24"/>
      <c r="AO7401" s="24"/>
      <c r="AP7401" s="24"/>
      <c r="AQ7401" s="24"/>
      <c r="AR7401" s="24"/>
      <c r="AS7401" s="24"/>
      <c r="AT7401" s="25"/>
      <c r="AV7401" s="26"/>
      <c r="AW7401" s="26"/>
      <c r="AX7401" s="27"/>
      <c r="AY7401" s="27"/>
      <c r="AZ7401" s="27"/>
      <c r="BA7401" s="27"/>
      <c r="BB7401" s="27"/>
      <c r="BC7401" s="27"/>
      <c r="BD7401" s="27"/>
      <c r="BE7401" s="27"/>
      <c r="BF7401" s="27"/>
      <c r="BG7401" s="27"/>
      <c r="BH7401" s="27"/>
      <c r="BI7401" s="27"/>
      <c r="BT7401" s="31"/>
      <c r="BU7401" s="32"/>
      <c r="BV7401" s="33"/>
      <c r="BW7401" s="32"/>
      <c r="BX7401" s="32"/>
      <c r="BY7401" s="34"/>
      <c r="CA7401" s="32"/>
      <c r="CB7401" s="32"/>
    </row>
    <row r="7402" spans="1:80">
      <c r="A7402" s="20"/>
      <c r="B7402" s="21"/>
      <c r="C7402" s="21"/>
      <c r="D7402" s="21"/>
      <c r="E7402" s="21"/>
      <c r="F7402" s="21"/>
      <c r="G7402" s="21"/>
      <c r="H7402" s="21"/>
      <c r="I7402" s="21"/>
      <c r="J7402" s="21"/>
      <c r="K7402" s="22"/>
      <c r="L7402" s="22"/>
      <c r="M7402" s="22"/>
      <c r="N7402" s="22"/>
      <c r="O7402" s="22"/>
      <c r="P7402" s="22"/>
      <c r="Q7402" s="22"/>
      <c r="R7402" s="22"/>
      <c r="S7402" s="22"/>
      <c r="T7402" s="22"/>
      <c r="U7402" s="22"/>
      <c r="V7402" s="22"/>
      <c r="W7402" s="22"/>
      <c r="X7402" s="22"/>
      <c r="Y7402" s="22"/>
      <c r="Z7402" s="22"/>
      <c r="AA7402" s="22"/>
      <c r="AB7402" s="23"/>
      <c r="AC7402" s="23"/>
      <c r="AD7402" s="22"/>
      <c r="AE7402" s="24"/>
      <c r="AF7402" s="24"/>
      <c r="AG7402" s="24"/>
      <c r="AH7402" s="24"/>
      <c r="AI7402" s="24"/>
      <c r="AJ7402" s="24"/>
      <c r="AK7402" s="24"/>
      <c r="AL7402" s="24"/>
      <c r="AM7402" s="24"/>
      <c r="AN7402" s="24"/>
      <c r="AO7402" s="24"/>
      <c r="AP7402" s="24"/>
      <c r="AQ7402" s="24"/>
      <c r="AR7402" s="24"/>
      <c r="AS7402" s="24"/>
      <c r="AT7402" s="25"/>
      <c r="AV7402" s="26"/>
      <c r="AW7402" s="26"/>
      <c r="AX7402" s="27"/>
      <c r="AY7402" s="27"/>
      <c r="AZ7402" s="27"/>
      <c r="BA7402" s="27"/>
      <c r="BB7402" s="27"/>
      <c r="BC7402" s="27"/>
      <c r="BD7402" s="27"/>
      <c r="BE7402" s="27"/>
      <c r="BF7402" s="27"/>
      <c r="BG7402" s="27"/>
      <c r="BH7402" s="27"/>
      <c r="BI7402" s="27"/>
      <c r="BT7402" s="31"/>
      <c r="BU7402" s="32"/>
      <c r="BV7402" s="33"/>
      <c r="BW7402" s="32"/>
      <c r="BX7402" s="32"/>
      <c r="BY7402" s="34"/>
      <c r="CA7402" s="32"/>
      <c r="CB7402" s="32"/>
    </row>
    <row r="7403" spans="1:80">
      <c r="A7403" s="20"/>
      <c r="B7403" s="21"/>
      <c r="C7403" s="21"/>
      <c r="D7403" s="21"/>
      <c r="E7403" s="21"/>
      <c r="F7403" s="21"/>
      <c r="G7403" s="21"/>
      <c r="H7403" s="21"/>
      <c r="I7403" s="21"/>
      <c r="J7403" s="21"/>
      <c r="K7403" s="22"/>
      <c r="L7403" s="22"/>
      <c r="M7403" s="22"/>
      <c r="N7403" s="22"/>
      <c r="O7403" s="22"/>
      <c r="P7403" s="22"/>
      <c r="Q7403" s="22"/>
      <c r="R7403" s="22"/>
      <c r="S7403" s="22"/>
      <c r="T7403" s="22"/>
      <c r="U7403" s="22"/>
      <c r="V7403" s="22"/>
      <c r="W7403" s="22"/>
      <c r="X7403" s="22"/>
      <c r="Y7403" s="22"/>
      <c r="Z7403" s="22"/>
      <c r="AA7403" s="22"/>
      <c r="AB7403" s="23"/>
      <c r="AC7403" s="23"/>
      <c r="AD7403" s="22"/>
      <c r="AE7403" s="24"/>
      <c r="AF7403" s="24"/>
      <c r="AG7403" s="24"/>
      <c r="AH7403" s="24"/>
      <c r="AI7403" s="24"/>
      <c r="AJ7403" s="24"/>
      <c r="AK7403" s="24"/>
      <c r="AL7403" s="24"/>
      <c r="AM7403" s="24"/>
      <c r="AN7403" s="24"/>
      <c r="AO7403" s="24"/>
      <c r="AP7403" s="24"/>
      <c r="AQ7403" s="24"/>
      <c r="AR7403" s="24"/>
      <c r="AS7403" s="24"/>
      <c r="AT7403" s="25"/>
      <c r="AV7403" s="26"/>
      <c r="AW7403" s="26"/>
      <c r="AX7403" s="27"/>
      <c r="AY7403" s="27"/>
      <c r="AZ7403" s="27"/>
      <c r="BA7403" s="27"/>
      <c r="BB7403" s="27"/>
      <c r="BC7403" s="27"/>
      <c r="BD7403" s="27"/>
      <c r="BE7403" s="27"/>
      <c r="BF7403" s="27"/>
      <c r="BG7403" s="27"/>
      <c r="BH7403" s="27"/>
      <c r="BI7403" s="27"/>
      <c r="BT7403" s="31"/>
      <c r="BU7403" s="32"/>
      <c r="BV7403" s="33"/>
      <c r="BW7403" s="32"/>
      <c r="BX7403" s="32"/>
      <c r="BY7403" s="34"/>
      <c r="CA7403" s="32"/>
      <c r="CB7403" s="32"/>
    </row>
    <row r="7404" spans="1:80">
      <c r="A7404" s="20"/>
      <c r="B7404" s="21"/>
      <c r="C7404" s="21"/>
      <c r="D7404" s="21"/>
      <c r="E7404" s="21"/>
      <c r="F7404" s="21"/>
      <c r="G7404" s="21"/>
      <c r="H7404" s="21"/>
      <c r="I7404" s="21"/>
      <c r="J7404" s="21"/>
      <c r="K7404" s="22"/>
      <c r="L7404" s="22"/>
      <c r="M7404" s="22"/>
      <c r="N7404" s="22"/>
      <c r="O7404" s="22"/>
      <c r="P7404" s="22"/>
      <c r="Q7404" s="22"/>
      <c r="R7404" s="22"/>
      <c r="S7404" s="22"/>
      <c r="T7404" s="22"/>
      <c r="U7404" s="22"/>
      <c r="V7404" s="22"/>
      <c r="W7404" s="22"/>
      <c r="X7404" s="22"/>
      <c r="Y7404" s="22"/>
      <c r="Z7404" s="22"/>
      <c r="AA7404" s="22"/>
      <c r="AB7404" s="23"/>
      <c r="AC7404" s="23"/>
      <c r="AD7404" s="22"/>
      <c r="AE7404" s="24"/>
      <c r="AF7404" s="24"/>
      <c r="AG7404" s="24"/>
      <c r="AH7404" s="24"/>
      <c r="AI7404" s="24"/>
      <c r="AJ7404" s="24"/>
      <c r="AK7404" s="24"/>
      <c r="AL7404" s="24"/>
      <c r="AM7404" s="24"/>
      <c r="AN7404" s="24"/>
      <c r="AO7404" s="24"/>
      <c r="AP7404" s="24"/>
      <c r="AQ7404" s="24"/>
      <c r="AR7404" s="24"/>
      <c r="AS7404" s="24"/>
      <c r="AT7404" s="25"/>
      <c r="AV7404" s="26"/>
      <c r="AW7404" s="26"/>
      <c r="AX7404" s="27"/>
      <c r="AY7404" s="27"/>
      <c r="AZ7404" s="27"/>
      <c r="BA7404" s="27"/>
      <c r="BB7404" s="27"/>
      <c r="BC7404" s="27"/>
      <c r="BD7404" s="27"/>
      <c r="BE7404" s="27"/>
      <c r="BF7404" s="27"/>
      <c r="BG7404" s="27"/>
      <c r="BH7404" s="27"/>
      <c r="BI7404" s="27"/>
      <c r="BT7404" s="31"/>
      <c r="BU7404" s="32"/>
      <c r="BV7404" s="33"/>
      <c r="BW7404" s="32"/>
      <c r="BX7404" s="32"/>
      <c r="BY7404" s="34"/>
      <c r="CA7404" s="32"/>
      <c r="CB7404" s="32"/>
    </row>
    <row r="7405" spans="1:80">
      <c r="A7405" s="20"/>
      <c r="B7405" s="21"/>
      <c r="C7405" s="21"/>
      <c r="D7405" s="21"/>
      <c r="E7405" s="21"/>
      <c r="F7405" s="21"/>
      <c r="G7405" s="21"/>
      <c r="H7405" s="21"/>
      <c r="I7405" s="21"/>
      <c r="J7405" s="21"/>
      <c r="K7405" s="22"/>
      <c r="L7405" s="22"/>
      <c r="M7405" s="22"/>
      <c r="N7405" s="22"/>
      <c r="O7405" s="22"/>
      <c r="P7405" s="22"/>
      <c r="Q7405" s="22"/>
      <c r="R7405" s="22"/>
      <c r="S7405" s="22"/>
      <c r="T7405" s="22"/>
      <c r="U7405" s="22"/>
      <c r="V7405" s="22"/>
      <c r="W7405" s="22"/>
      <c r="X7405" s="22"/>
      <c r="Y7405" s="22"/>
      <c r="Z7405" s="22"/>
      <c r="AA7405" s="22"/>
      <c r="AB7405" s="23"/>
      <c r="AC7405" s="23"/>
      <c r="AD7405" s="22"/>
      <c r="AE7405" s="24"/>
      <c r="AF7405" s="24"/>
      <c r="AG7405" s="24"/>
      <c r="AH7405" s="24"/>
      <c r="AI7405" s="24"/>
      <c r="AJ7405" s="24"/>
      <c r="AK7405" s="24"/>
      <c r="AL7405" s="24"/>
      <c r="AM7405" s="24"/>
      <c r="AN7405" s="24"/>
      <c r="AO7405" s="24"/>
      <c r="AP7405" s="24"/>
      <c r="AQ7405" s="24"/>
      <c r="AR7405" s="24"/>
      <c r="AS7405" s="24"/>
      <c r="AT7405" s="25"/>
      <c r="AV7405" s="26"/>
      <c r="AW7405" s="26"/>
      <c r="AX7405" s="27"/>
      <c r="AY7405" s="27"/>
      <c r="AZ7405" s="27"/>
      <c r="BA7405" s="27"/>
      <c r="BB7405" s="27"/>
      <c r="BC7405" s="27"/>
      <c r="BD7405" s="27"/>
      <c r="BE7405" s="27"/>
      <c r="BF7405" s="27"/>
      <c r="BG7405" s="27"/>
      <c r="BH7405" s="27"/>
      <c r="BI7405" s="27"/>
      <c r="BT7405" s="31"/>
      <c r="BU7405" s="32"/>
      <c r="BV7405" s="33"/>
      <c r="BW7405" s="32"/>
      <c r="BX7405" s="32"/>
      <c r="BY7405" s="34"/>
      <c r="CA7405" s="32"/>
      <c r="CB7405" s="32"/>
    </row>
    <row r="7406" spans="1:80">
      <c r="A7406" s="20"/>
      <c r="B7406" s="21"/>
      <c r="C7406" s="21"/>
      <c r="D7406" s="21"/>
      <c r="E7406" s="21"/>
      <c r="F7406" s="21"/>
      <c r="G7406" s="21"/>
      <c r="H7406" s="21"/>
      <c r="I7406" s="21"/>
      <c r="J7406" s="21"/>
      <c r="K7406" s="22"/>
      <c r="L7406" s="22"/>
      <c r="M7406" s="22"/>
      <c r="N7406" s="22"/>
      <c r="O7406" s="22"/>
      <c r="P7406" s="22"/>
      <c r="Q7406" s="22"/>
      <c r="R7406" s="22"/>
      <c r="S7406" s="22"/>
      <c r="T7406" s="22"/>
      <c r="U7406" s="22"/>
      <c r="V7406" s="22"/>
      <c r="W7406" s="22"/>
      <c r="X7406" s="22"/>
      <c r="Y7406" s="22"/>
      <c r="Z7406" s="22"/>
      <c r="AA7406" s="22"/>
      <c r="AB7406" s="23"/>
      <c r="AC7406" s="23"/>
      <c r="AD7406" s="22"/>
      <c r="AE7406" s="24"/>
      <c r="AF7406" s="24"/>
      <c r="AG7406" s="24"/>
      <c r="AH7406" s="24"/>
      <c r="AI7406" s="24"/>
      <c r="AJ7406" s="24"/>
      <c r="AK7406" s="24"/>
      <c r="AL7406" s="24"/>
      <c r="AM7406" s="24"/>
      <c r="AN7406" s="24"/>
      <c r="AO7406" s="24"/>
      <c r="AP7406" s="24"/>
      <c r="AQ7406" s="24"/>
      <c r="AR7406" s="24"/>
      <c r="AS7406" s="24"/>
      <c r="AT7406" s="25"/>
      <c r="AV7406" s="26"/>
      <c r="AW7406" s="26"/>
      <c r="AX7406" s="27"/>
      <c r="AY7406" s="27"/>
      <c r="AZ7406" s="27"/>
      <c r="BA7406" s="27"/>
      <c r="BB7406" s="27"/>
      <c r="BC7406" s="27"/>
      <c r="BD7406" s="27"/>
      <c r="BE7406" s="27"/>
      <c r="BF7406" s="27"/>
      <c r="BG7406" s="27"/>
      <c r="BH7406" s="27"/>
      <c r="BI7406" s="27"/>
      <c r="BT7406" s="31"/>
      <c r="BU7406" s="32"/>
      <c r="BV7406" s="33"/>
      <c r="BW7406" s="32"/>
      <c r="BX7406" s="32"/>
      <c r="BY7406" s="34"/>
      <c r="CA7406" s="32"/>
      <c r="CB7406" s="32"/>
    </row>
    <row r="7407" spans="1:80">
      <c r="A7407" s="20"/>
      <c r="B7407" s="21"/>
      <c r="C7407" s="21"/>
      <c r="D7407" s="21"/>
      <c r="E7407" s="21"/>
      <c r="F7407" s="21"/>
      <c r="G7407" s="21"/>
      <c r="H7407" s="21"/>
      <c r="I7407" s="21"/>
      <c r="J7407" s="21"/>
      <c r="K7407" s="22"/>
      <c r="L7407" s="22"/>
      <c r="M7407" s="22"/>
      <c r="N7407" s="22"/>
      <c r="O7407" s="22"/>
      <c r="P7407" s="22"/>
      <c r="Q7407" s="22"/>
      <c r="R7407" s="22"/>
      <c r="S7407" s="22"/>
      <c r="T7407" s="22"/>
      <c r="U7407" s="22"/>
      <c r="V7407" s="22"/>
      <c r="W7407" s="22"/>
      <c r="X7407" s="22"/>
      <c r="Y7407" s="22"/>
      <c r="Z7407" s="22"/>
      <c r="AA7407" s="22"/>
      <c r="AB7407" s="23"/>
      <c r="AC7407" s="23"/>
      <c r="AD7407" s="22"/>
      <c r="AE7407" s="24"/>
      <c r="AF7407" s="24"/>
      <c r="AG7407" s="24"/>
      <c r="AH7407" s="24"/>
      <c r="AI7407" s="24"/>
      <c r="AJ7407" s="24"/>
      <c r="AK7407" s="24"/>
      <c r="AL7407" s="24"/>
      <c r="AM7407" s="24"/>
      <c r="AN7407" s="24"/>
      <c r="AO7407" s="24"/>
      <c r="AP7407" s="24"/>
      <c r="AQ7407" s="24"/>
      <c r="AR7407" s="24"/>
      <c r="AS7407" s="24"/>
      <c r="AT7407" s="25"/>
      <c r="AV7407" s="26"/>
      <c r="AW7407" s="26"/>
      <c r="AX7407" s="27"/>
      <c r="AY7407" s="27"/>
      <c r="AZ7407" s="27"/>
      <c r="BA7407" s="27"/>
      <c r="BB7407" s="27"/>
      <c r="BC7407" s="27"/>
      <c r="BD7407" s="27"/>
      <c r="BE7407" s="27"/>
      <c r="BF7407" s="27"/>
      <c r="BG7407" s="27"/>
      <c r="BH7407" s="27"/>
      <c r="BI7407" s="27"/>
      <c r="BT7407" s="31"/>
      <c r="BU7407" s="32"/>
      <c r="BV7407" s="33"/>
      <c r="BW7407" s="32"/>
      <c r="BX7407" s="32"/>
      <c r="BY7407" s="34"/>
      <c r="CA7407" s="32"/>
      <c r="CB7407" s="32"/>
    </row>
    <row r="7408" spans="1:80">
      <c r="A7408" s="20"/>
      <c r="B7408" s="21"/>
      <c r="C7408" s="21"/>
      <c r="D7408" s="21"/>
      <c r="E7408" s="21"/>
      <c r="F7408" s="21"/>
      <c r="G7408" s="21"/>
      <c r="H7408" s="21"/>
      <c r="I7408" s="21"/>
      <c r="J7408" s="21"/>
      <c r="K7408" s="22"/>
      <c r="L7408" s="22"/>
      <c r="M7408" s="22"/>
      <c r="N7408" s="22"/>
      <c r="O7408" s="22"/>
      <c r="P7408" s="22"/>
      <c r="Q7408" s="22"/>
      <c r="R7408" s="22"/>
      <c r="S7408" s="22"/>
      <c r="T7408" s="22"/>
      <c r="U7408" s="22"/>
      <c r="V7408" s="22"/>
      <c r="W7408" s="22"/>
      <c r="X7408" s="22"/>
      <c r="Y7408" s="22"/>
      <c r="Z7408" s="22"/>
      <c r="AA7408" s="22"/>
      <c r="AB7408" s="23"/>
      <c r="AC7408" s="23"/>
      <c r="AD7408" s="22"/>
      <c r="AE7408" s="24"/>
      <c r="AF7408" s="24"/>
      <c r="AG7408" s="24"/>
      <c r="AH7408" s="24"/>
      <c r="AI7408" s="24"/>
      <c r="AJ7408" s="24"/>
      <c r="AK7408" s="24"/>
      <c r="AL7408" s="24"/>
      <c r="AM7408" s="24"/>
      <c r="AN7408" s="24"/>
      <c r="AO7408" s="24"/>
      <c r="AP7408" s="24"/>
      <c r="AQ7408" s="24"/>
      <c r="AR7408" s="24"/>
      <c r="AS7408" s="24"/>
      <c r="AT7408" s="25"/>
      <c r="AV7408" s="26"/>
      <c r="AW7408" s="26"/>
      <c r="AX7408" s="27"/>
      <c r="AY7408" s="27"/>
      <c r="AZ7408" s="27"/>
      <c r="BA7408" s="27"/>
      <c r="BB7408" s="27"/>
      <c r="BC7408" s="27"/>
      <c r="BD7408" s="27"/>
      <c r="BE7408" s="27"/>
      <c r="BF7408" s="27"/>
      <c r="BG7408" s="27"/>
      <c r="BH7408" s="27"/>
      <c r="BI7408" s="27"/>
      <c r="BT7408" s="31"/>
      <c r="BU7408" s="32"/>
      <c r="BV7408" s="33"/>
      <c r="BW7408" s="32"/>
      <c r="BX7408" s="32"/>
      <c r="BY7408" s="34"/>
      <c r="CA7408" s="32"/>
      <c r="CB7408" s="32"/>
    </row>
    <row r="7409" spans="1:80">
      <c r="A7409" s="20"/>
      <c r="B7409" s="21"/>
      <c r="C7409" s="21"/>
      <c r="D7409" s="21"/>
      <c r="E7409" s="21"/>
      <c r="F7409" s="21"/>
      <c r="G7409" s="21"/>
      <c r="H7409" s="21"/>
      <c r="I7409" s="21"/>
      <c r="J7409" s="21"/>
      <c r="K7409" s="22"/>
      <c r="L7409" s="22"/>
      <c r="M7409" s="22"/>
      <c r="N7409" s="22"/>
      <c r="O7409" s="22"/>
      <c r="P7409" s="22"/>
      <c r="Q7409" s="22"/>
      <c r="R7409" s="22"/>
      <c r="S7409" s="22"/>
      <c r="T7409" s="22"/>
      <c r="U7409" s="22"/>
      <c r="V7409" s="22"/>
      <c r="W7409" s="22"/>
      <c r="X7409" s="22"/>
      <c r="Y7409" s="22"/>
      <c r="Z7409" s="22"/>
      <c r="AA7409" s="22"/>
      <c r="AB7409" s="23"/>
      <c r="AC7409" s="23"/>
      <c r="AD7409" s="22"/>
      <c r="AE7409" s="24"/>
      <c r="AF7409" s="24"/>
      <c r="AG7409" s="24"/>
      <c r="AH7409" s="24"/>
      <c r="AI7409" s="24"/>
      <c r="AJ7409" s="24"/>
      <c r="AK7409" s="24"/>
      <c r="AL7409" s="24"/>
      <c r="AM7409" s="24"/>
      <c r="AN7409" s="24"/>
      <c r="AO7409" s="24"/>
      <c r="AP7409" s="24"/>
      <c r="AQ7409" s="24"/>
      <c r="AR7409" s="24"/>
      <c r="AS7409" s="24"/>
      <c r="AT7409" s="25"/>
      <c r="AV7409" s="26"/>
      <c r="AW7409" s="26"/>
      <c r="AX7409" s="27"/>
      <c r="AY7409" s="27"/>
      <c r="AZ7409" s="27"/>
      <c r="BA7409" s="27"/>
      <c r="BB7409" s="27"/>
      <c r="BC7409" s="27"/>
      <c r="BD7409" s="27"/>
      <c r="BE7409" s="27"/>
      <c r="BF7409" s="27"/>
      <c r="BG7409" s="27"/>
      <c r="BH7409" s="27"/>
      <c r="BI7409" s="27"/>
      <c r="BT7409" s="31"/>
      <c r="BU7409" s="32"/>
      <c r="BV7409" s="33"/>
      <c r="BW7409" s="32"/>
      <c r="BX7409" s="32"/>
      <c r="BY7409" s="34"/>
      <c r="CA7409" s="32"/>
      <c r="CB7409" s="32"/>
    </row>
    <row r="7410" spans="1:80">
      <c r="A7410" s="20"/>
      <c r="B7410" s="21"/>
      <c r="C7410" s="21"/>
      <c r="D7410" s="21"/>
      <c r="E7410" s="21"/>
      <c r="F7410" s="21"/>
      <c r="G7410" s="21"/>
      <c r="H7410" s="21"/>
      <c r="I7410" s="21"/>
      <c r="J7410" s="21"/>
      <c r="K7410" s="22"/>
      <c r="L7410" s="22"/>
      <c r="M7410" s="22"/>
      <c r="N7410" s="22"/>
      <c r="O7410" s="22"/>
      <c r="P7410" s="22"/>
      <c r="Q7410" s="22"/>
      <c r="R7410" s="22"/>
      <c r="S7410" s="22"/>
      <c r="T7410" s="22"/>
      <c r="U7410" s="22"/>
      <c r="V7410" s="22"/>
      <c r="W7410" s="22"/>
      <c r="X7410" s="22"/>
      <c r="Y7410" s="22"/>
      <c r="Z7410" s="22"/>
      <c r="AA7410" s="22"/>
      <c r="AB7410" s="23"/>
      <c r="AC7410" s="23"/>
      <c r="AD7410" s="22"/>
      <c r="AE7410" s="24"/>
      <c r="AF7410" s="24"/>
      <c r="AG7410" s="24"/>
      <c r="AH7410" s="24"/>
      <c r="AI7410" s="24"/>
      <c r="AJ7410" s="24"/>
      <c r="AK7410" s="24"/>
      <c r="AL7410" s="24"/>
      <c r="AM7410" s="24"/>
      <c r="AN7410" s="24"/>
      <c r="AO7410" s="24"/>
      <c r="AP7410" s="24"/>
      <c r="AQ7410" s="24"/>
      <c r="AR7410" s="24"/>
      <c r="AS7410" s="24"/>
      <c r="AT7410" s="25"/>
      <c r="AV7410" s="26"/>
      <c r="AW7410" s="26"/>
      <c r="AX7410" s="27"/>
      <c r="AY7410" s="27"/>
      <c r="AZ7410" s="27"/>
      <c r="BA7410" s="27"/>
      <c r="BB7410" s="27"/>
      <c r="BC7410" s="27"/>
      <c r="BD7410" s="27"/>
      <c r="BE7410" s="27"/>
      <c r="BF7410" s="27"/>
      <c r="BG7410" s="27"/>
      <c r="BH7410" s="27"/>
      <c r="BI7410" s="27"/>
      <c r="BT7410" s="31"/>
      <c r="BU7410" s="32"/>
      <c r="BV7410" s="33"/>
      <c r="BW7410" s="32"/>
      <c r="BX7410" s="32"/>
      <c r="BY7410" s="34"/>
      <c r="CA7410" s="32"/>
      <c r="CB7410" s="32"/>
    </row>
    <row r="7411" spans="1:80">
      <c r="A7411" s="20"/>
      <c r="B7411" s="21"/>
      <c r="C7411" s="21"/>
      <c r="D7411" s="21"/>
      <c r="E7411" s="21"/>
      <c r="F7411" s="21"/>
      <c r="G7411" s="21"/>
      <c r="H7411" s="21"/>
      <c r="I7411" s="21"/>
      <c r="J7411" s="21"/>
      <c r="K7411" s="22"/>
      <c r="L7411" s="22"/>
      <c r="M7411" s="22"/>
      <c r="N7411" s="22"/>
      <c r="O7411" s="22"/>
      <c r="P7411" s="22"/>
      <c r="Q7411" s="22"/>
      <c r="R7411" s="22"/>
      <c r="S7411" s="22"/>
      <c r="T7411" s="22"/>
      <c r="U7411" s="22"/>
      <c r="V7411" s="22"/>
      <c r="W7411" s="22"/>
      <c r="X7411" s="22"/>
      <c r="Y7411" s="22"/>
      <c r="Z7411" s="22"/>
      <c r="AA7411" s="22"/>
      <c r="AB7411" s="23"/>
      <c r="AC7411" s="23"/>
      <c r="AD7411" s="22"/>
      <c r="AE7411" s="24"/>
      <c r="AF7411" s="24"/>
      <c r="AG7411" s="24"/>
      <c r="AH7411" s="24"/>
      <c r="AI7411" s="24"/>
      <c r="AJ7411" s="24"/>
      <c r="AK7411" s="24"/>
      <c r="AL7411" s="24"/>
      <c r="AM7411" s="24"/>
      <c r="AN7411" s="24"/>
      <c r="AO7411" s="24"/>
      <c r="AP7411" s="24"/>
      <c r="AQ7411" s="24"/>
      <c r="AR7411" s="24"/>
      <c r="AS7411" s="24"/>
      <c r="AT7411" s="25"/>
      <c r="AV7411" s="26"/>
      <c r="AW7411" s="26"/>
      <c r="AX7411" s="27"/>
      <c r="AY7411" s="27"/>
      <c r="AZ7411" s="27"/>
      <c r="BA7411" s="27"/>
      <c r="BB7411" s="27"/>
      <c r="BC7411" s="27"/>
      <c r="BD7411" s="27"/>
      <c r="BE7411" s="27"/>
      <c r="BF7411" s="27"/>
      <c r="BG7411" s="27"/>
      <c r="BH7411" s="27"/>
      <c r="BI7411" s="27"/>
      <c r="BT7411" s="31"/>
      <c r="BU7411" s="32"/>
      <c r="BV7411" s="33"/>
      <c r="BW7411" s="32"/>
      <c r="BX7411" s="32"/>
      <c r="BY7411" s="34"/>
      <c r="CA7411" s="32"/>
      <c r="CB7411" s="32"/>
    </row>
    <row r="7412" spans="1:80">
      <c r="A7412" s="20"/>
      <c r="B7412" s="21"/>
      <c r="C7412" s="21"/>
      <c r="D7412" s="21"/>
      <c r="E7412" s="21"/>
      <c r="F7412" s="21"/>
      <c r="G7412" s="21"/>
      <c r="H7412" s="21"/>
      <c r="I7412" s="21"/>
      <c r="J7412" s="21"/>
      <c r="K7412" s="22"/>
      <c r="L7412" s="22"/>
      <c r="M7412" s="22"/>
      <c r="N7412" s="22"/>
      <c r="O7412" s="22"/>
      <c r="P7412" s="22"/>
      <c r="Q7412" s="22"/>
      <c r="R7412" s="22"/>
      <c r="S7412" s="22"/>
      <c r="T7412" s="22"/>
      <c r="U7412" s="22"/>
      <c r="V7412" s="22"/>
      <c r="W7412" s="22"/>
      <c r="X7412" s="22"/>
      <c r="Y7412" s="22"/>
      <c r="Z7412" s="22"/>
      <c r="AA7412" s="22"/>
      <c r="AB7412" s="23"/>
      <c r="AC7412" s="23"/>
      <c r="AD7412" s="22"/>
      <c r="AE7412" s="24"/>
      <c r="AF7412" s="24"/>
      <c r="AG7412" s="24"/>
      <c r="AH7412" s="24"/>
      <c r="AI7412" s="24"/>
      <c r="AJ7412" s="24"/>
      <c r="AK7412" s="24"/>
      <c r="AL7412" s="24"/>
      <c r="AM7412" s="24"/>
      <c r="AN7412" s="24"/>
      <c r="AO7412" s="24"/>
      <c r="AP7412" s="24"/>
      <c r="AQ7412" s="24"/>
      <c r="AR7412" s="24"/>
      <c r="AS7412" s="24"/>
      <c r="AT7412" s="25"/>
      <c r="AV7412" s="26"/>
      <c r="AW7412" s="26"/>
      <c r="AX7412" s="27"/>
      <c r="AY7412" s="27"/>
      <c r="AZ7412" s="27"/>
      <c r="BA7412" s="27"/>
      <c r="BB7412" s="27"/>
      <c r="BC7412" s="27"/>
      <c r="BD7412" s="27"/>
      <c r="BE7412" s="27"/>
      <c r="BF7412" s="27"/>
      <c r="BG7412" s="27"/>
      <c r="BH7412" s="27"/>
      <c r="BI7412" s="27"/>
      <c r="BT7412" s="31"/>
      <c r="BU7412" s="32"/>
      <c r="BV7412" s="33"/>
      <c r="BW7412" s="32"/>
      <c r="BX7412" s="32"/>
      <c r="BY7412" s="34"/>
      <c r="CA7412" s="32"/>
      <c r="CB7412" s="32"/>
    </row>
    <row r="7413" spans="1:80">
      <c r="A7413" s="20"/>
      <c r="B7413" s="21"/>
      <c r="C7413" s="21"/>
      <c r="D7413" s="21"/>
      <c r="E7413" s="21"/>
      <c r="F7413" s="21"/>
      <c r="G7413" s="21"/>
      <c r="H7413" s="21"/>
      <c r="I7413" s="21"/>
      <c r="J7413" s="21"/>
      <c r="K7413" s="22"/>
      <c r="L7413" s="22"/>
      <c r="M7413" s="22"/>
      <c r="N7413" s="22"/>
      <c r="O7413" s="22"/>
      <c r="P7413" s="22"/>
      <c r="Q7413" s="22"/>
      <c r="R7413" s="22"/>
      <c r="S7413" s="22"/>
      <c r="T7413" s="22"/>
      <c r="U7413" s="22"/>
      <c r="V7413" s="22"/>
      <c r="W7413" s="22"/>
      <c r="X7413" s="22"/>
      <c r="Y7413" s="22"/>
      <c r="Z7413" s="22"/>
      <c r="AA7413" s="22"/>
      <c r="AB7413" s="23"/>
      <c r="AC7413" s="23"/>
      <c r="AD7413" s="22"/>
      <c r="AE7413" s="24"/>
      <c r="AF7413" s="24"/>
      <c r="AG7413" s="24"/>
      <c r="AH7413" s="24"/>
      <c r="AI7413" s="24"/>
      <c r="AJ7413" s="24"/>
      <c r="AK7413" s="24"/>
      <c r="AL7413" s="24"/>
      <c r="AM7413" s="24"/>
      <c r="AN7413" s="24"/>
      <c r="AO7413" s="24"/>
      <c r="AP7413" s="24"/>
      <c r="AQ7413" s="24"/>
      <c r="AR7413" s="24"/>
      <c r="AS7413" s="24"/>
      <c r="AT7413" s="25"/>
      <c r="AV7413" s="26"/>
      <c r="AW7413" s="26"/>
      <c r="AX7413" s="27"/>
      <c r="AY7413" s="27"/>
      <c r="AZ7413" s="27"/>
      <c r="BA7413" s="27"/>
      <c r="BB7413" s="27"/>
      <c r="BC7413" s="27"/>
      <c r="BD7413" s="27"/>
      <c r="BE7413" s="27"/>
      <c r="BF7413" s="27"/>
      <c r="BG7413" s="27"/>
      <c r="BH7413" s="27"/>
      <c r="BI7413" s="27"/>
      <c r="BT7413" s="31"/>
      <c r="BU7413" s="32"/>
      <c r="BV7413" s="33"/>
      <c r="BW7413" s="32"/>
      <c r="BX7413" s="32"/>
      <c r="BY7413" s="34"/>
      <c r="CA7413" s="32"/>
      <c r="CB7413" s="32"/>
    </row>
    <row r="7414" spans="1:80">
      <c r="A7414" s="20"/>
      <c r="B7414" s="21"/>
      <c r="C7414" s="21"/>
      <c r="D7414" s="21"/>
      <c r="E7414" s="21"/>
      <c r="F7414" s="21"/>
      <c r="G7414" s="21"/>
      <c r="H7414" s="21"/>
      <c r="I7414" s="21"/>
      <c r="J7414" s="21"/>
      <c r="K7414" s="22"/>
      <c r="L7414" s="22"/>
      <c r="M7414" s="22"/>
      <c r="N7414" s="22"/>
      <c r="O7414" s="22"/>
      <c r="P7414" s="22"/>
      <c r="Q7414" s="22"/>
      <c r="R7414" s="22"/>
      <c r="S7414" s="22"/>
      <c r="T7414" s="22"/>
      <c r="U7414" s="22"/>
      <c r="V7414" s="22"/>
      <c r="W7414" s="22"/>
      <c r="X7414" s="22"/>
      <c r="Y7414" s="22"/>
      <c r="Z7414" s="22"/>
      <c r="AA7414" s="22"/>
      <c r="AB7414" s="23"/>
      <c r="AC7414" s="23"/>
      <c r="AD7414" s="22"/>
      <c r="AE7414" s="24"/>
      <c r="AF7414" s="24"/>
      <c r="AG7414" s="24"/>
      <c r="AH7414" s="24"/>
      <c r="AI7414" s="24"/>
      <c r="AJ7414" s="24"/>
      <c r="AK7414" s="24"/>
      <c r="AL7414" s="24"/>
      <c r="AM7414" s="24"/>
      <c r="AN7414" s="24"/>
      <c r="AO7414" s="24"/>
      <c r="AP7414" s="24"/>
      <c r="AQ7414" s="24"/>
      <c r="AR7414" s="24"/>
      <c r="AS7414" s="24"/>
      <c r="AT7414" s="25"/>
      <c r="AV7414" s="26"/>
      <c r="AW7414" s="26"/>
      <c r="AX7414" s="27"/>
      <c r="AY7414" s="27"/>
      <c r="AZ7414" s="27"/>
      <c r="BA7414" s="27"/>
      <c r="BB7414" s="27"/>
      <c r="BC7414" s="27"/>
      <c r="BD7414" s="27"/>
      <c r="BE7414" s="27"/>
      <c r="BF7414" s="27"/>
      <c r="BG7414" s="27"/>
      <c r="BH7414" s="27"/>
      <c r="BI7414" s="27"/>
      <c r="BT7414" s="31"/>
      <c r="BU7414" s="32"/>
      <c r="BV7414" s="33"/>
      <c r="BW7414" s="32"/>
      <c r="BX7414" s="32"/>
      <c r="BY7414" s="34"/>
      <c r="CA7414" s="32"/>
      <c r="CB7414" s="32"/>
    </row>
    <row r="7415" spans="1:80">
      <c r="A7415" s="20"/>
      <c r="B7415" s="21"/>
      <c r="C7415" s="21"/>
      <c r="D7415" s="21"/>
      <c r="E7415" s="21"/>
      <c r="F7415" s="21"/>
      <c r="G7415" s="21"/>
      <c r="H7415" s="21"/>
      <c r="I7415" s="21"/>
      <c r="J7415" s="21"/>
      <c r="K7415" s="22"/>
      <c r="L7415" s="22"/>
      <c r="M7415" s="22"/>
      <c r="N7415" s="22"/>
      <c r="O7415" s="22"/>
      <c r="P7415" s="22"/>
      <c r="Q7415" s="22"/>
      <c r="R7415" s="22"/>
      <c r="S7415" s="22"/>
      <c r="T7415" s="22"/>
      <c r="U7415" s="22"/>
      <c r="V7415" s="22"/>
      <c r="W7415" s="22"/>
      <c r="X7415" s="22"/>
      <c r="Y7415" s="22"/>
      <c r="Z7415" s="22"/>
      <c r="AA7415" s="22"/>
      <c r="AB7415" s="23"/>
      <c r="AC7415" s="23"/>
      <c r="AD7415" s="22"/>
      <c r="AE7415" s="24"/>
      <c r="AF7415" s="24"/>
      <c r="AG7415" s="24"/>
      <c r="AH7415" s="24"/>
      <c r="AI7415" s="24"/>
      <c r="AJ7415" s="24"/>
      <c r="AK7415" s="24"/>
      <c r="AL7415" s="24"/>
      <c r="AM7415" s="24"/>
      <c r="AN7415" s="24"/>
      <c r="AO7415" s="24"/>
      <c r="AP7415" s="24"/>
      <c r="AQ7415" s="24"/>
      <c r="AR7415" s="24"/>
      <c r="AS7415" s="24"/>
      <c r="AT7415" s="25"/>
      <c r="AV7415" s="26"/>
      <c r="AW7415" s="26"/>
      <c r="AX7415" s="27"/>
      <c r="AY7415" s="27"/>
      <c r="AZ7415" s="27"/>
      <c r="BA7415" s="27"/>
      <c r="BB7415" s="27"/>
      <c r="BC7415" s="27"/>
      <c r="BD7415" s="27"/>
      <c r="BE7415" s="27"/>
      <c r="BF7415" s="27"/>
      <c r="BG7415" s="27"/>
      <c r="BH7415" s="27"/>
      <c r="BI7415" s="27"/>
      <c r="BT7415" s="31"/>
      <c r="BU7415" s="32"/>
      <c r="BV7415" s="33"/>
      <c r="BW7415" s="32"/>
      <c r="BX7415" s="32"/>
      <c r="BY7415" s="34"/>
      <c r="CA7415" s="32"/>
      <c r="CB7415" s="32"/>
    </row>
    <row r="7416" spans="1:80">
      <c r="A7416" s="20"/>
      <c r="B7416" s="21"/>
      <c r="C7416" s="21"/>
      <c r="D7416" s="21"/>
      <c r="E7416" s="21"/>
      <c r="F7416" s="21"/>
      <c r="G7416" s="21"/>
      <c r="H7416" s="21"/>
      <c r="I7416" s="21"/>
      <c r="J7416" s="21"/>
      <c r="K7416" s="22"/>
      <c r="L7416" s="22"/>
      <c r="M7416" s="22"/>
      <c r="N7416" s="22"/>
      <c r="O7416" s="22"/>
      <c r="P7416" s="22"/>
      <c r="Q7416" s="22"/>
      <c r="R7416" s="22"/>
      <c r="S7416" s="22"/>
      <c r="T7416" s="22"/>
      <c r="U7416" s="22"/>
      <c r="V7416" s="22"/>
      <c r="W7416" s="22"/>
      <c r="X7416" s="22"/>
      <c r="Y7416" s="22"/>
      <c r="Z7416" s="22"/>
      <c r="AA7416" s="22"/>
      <c r="AB7416" s="23"/>
      <c r="AC7416" s="23"/>
      <c r="AD7416" s="22"/>
      <c r="AE7416" s="24"/>
      <c r="AF7416" s="24"/>
      <c r="AG7416" s="24"/>
      <c r="AH7416" s="24"/>
      <c r="AI7416" s="24"/>
      <c r="AJ7416" s="24"/>
      <c r="AK7416" s="24"/>
      <c r="AL7416" s="24"/>
      <c r="AM7416" s="24"/>
      <c r="AN7416" s="24"/>
      <c r="AO7416" s="24"/>
      <c r="AP7416" s="24"/>
      <c r="AQ7416" s="24"/>
      <c r="AR7416" s="24"/>
      <c r="AS7416" s="24"/>
      <c r="AT7416" s="25"/>
      <c r="AV7416" s="26"/>
      <c r="AW7416" s="26"/>
      <c r="AX7416" s="27"/>
      <c r="AY7416" s="27"/>
      <c r="AZ7416" s="27"/>
      <c r="BA7416" s="27"/>
      <c r="BB7416" s="27"/>
      <c r="BC7416" s="27"/>
      <c r="BD7416" s="27"/>
      <c r="BE7416" s="27"/>
      <c r="BF7416" s="27"/>
      <c r="BG7416" s="27"/>
      <c r="BH7416" s="27"/>
      <c r="BI7416" s="27"/>
      <c r="BT7416" s="31"/>
      <c r="BU7416" s="32"/>
      <c r="BV7416" s="33"/>
      <c r="BW7416" s="32"/>
      <c r="BX7416" s="32"/>
      <c r="BY7416" s="34"/>
      <c r="CA7416" s="32"/>
      <c r="CB7416" s="32"/>
    </row>
    <row r="7417" spans="1:80">
      <c r="A7417" s="20"/>
      <c r="B7417" s="21"/>
      <c r="C7417" s="21"/>
      <c r="D7417" s="21"/>
      <c r="E7417" s="21"/>
      <c r="F7417" s="21"/>
      <c r="G7417" s="21"/>
      <c r="H7417" s="21"/>
      <c r="I7417" s="21"/>
      <c r="J7417" s="21"/>
      <c r="K7417" s="22"/>
      <c r="L7417" s="22"/>
      <c r="M7417" s="22"/>
      <c r="N7417" s="22"/>
      <c r="O7417" s="22"/>
      <c r="P7417" s="22"/>
      <c r="Q7417" s="22"/>
      <c r="R7417" s="22"/>
      <c r="S7417" s="22"/>
      <c r="T7417" s="22"/>
      <c r="U7417" s="22"/>
      <c r="V7417" s="22"/>
      <c r="W7417" s="22"/>
      <c r="X7417" s="22"/>
      <c r="Y7417" s="22"/>
      <c r="Z7417" s="22"/>
      <c r="AA7417" s="22"/>
      <c r="AB7417" s="23"/>
      <c r="AC7417" s="23"/>
      <c r="AD7417" s="22"/>
      <c r="AE7417" s="24"/>
      <c r="AF7417" s="24"/>
      <c r="AG7417" s="24"/>
      <c r="AH7417" s="24"/>
      <c r="AI7417" s="24"/>
      <c r="AJ7417" s="24"/>
      <c r="AK7417" s="24"/>
      <c r="AL7417" s="24"/>
      <c r="AM7417" s="24"/>
      <c r="AN7417" s="24"/>
      <c r="AO7417" s="24"/>
      <c r="AP7417" s="24"/>
      <c r="AQ7417" s="24"/>
      <c r="AR7417" s="24"/>
      <c r="AS7417" s="24"/>
      <c r="AT7417" s="25"/>
      <c r="AV7417" s="26"/>
      <c r="AW7417" s="26"/>
      <c r="AX7417" s="27"/>
      <c r="AY7417" s="27"/>
      <c r="AZ7417" s="27"/>
      <c r="BA7417" s="27"/>
      <c r="BB7417" s="27"/>
      <c r="BC7417" s="27"/>
      <c r="BD7417" s="27"/>
      <c r="BE7417" s="27"/>
      <c r="BF7417" s="27"/>
      <c r="BG7417" s="27"/>
      <c r="BH7417" s="27"/>
      <c r="BI7417" s="27"/>
      <c r="BT7417" s="31"/>
      <c r="BU7417" s="32"/>
      <c r="BV7417" s="33"/>
      <c r="BW7417" s="32"/>
      <c r="BX7417" s="32"/>
      <c r="BY7417" s="34"/>
      <c r="CA7417" s="32"/>
      <c r="CB7417" s="32"/>
    </row>
    <row r="7418" spans="1:80">
      <c r="A7418" s="20"/>
      <c r="B7418" s="21"/>
      <c r="C7418" s="21"/>
      <c r="D7418" s="21"/>
      <c r="E7418" s="21"/>
      <c r="F7418" s="21"/>
      <c r="G7418" s="21"/>
      <c r="H7418" s="21"/>
      <c r="I7418" s="21"/>
      <c r="J7418" s="21"/>
      <c r="K7418" s="22"/>
      <c r="L7418" s="22"/>
      <c r="M7418" s="22"/>
      <c r="N7418" s="22"/>
      <c r="O7418" s="22"/>
      <c r="P7418" s="22"/>
      <c r="Q7418" s="22"/>
      <c r="R7418" s="22"/>
      <c r="S7418" s="22"/>
      <c r="T7418" s="22"/>
      <c r="U7418" s="22"/>
      <c r="V7418" s="22"/>
      <c r="W7418" s="22"/>
      <c r="X7418" s="22"/>
      <c r="Y7418" s="22"/>
      <c r="Z7418" s="22"/>
      <c r="AA7418" s="22"/>
      <c r="AB7418" s="23"/>
      <c r="AC7418" s="23"/>
      <c r="AD7418" s="22"/>
      <c r="AE7418" s="24"/>
      <c r="AF7418" s="24"/>
      <c r="AG7418" s="24"/>
      <c r="AH7418" s="24"/>
      <c r="AI7418" s="24"/>
      <c r="AJ7418" s="24"/>
      <c r="AK7418" s="24"/>
      <c r="AL7418" s="24"/>
      <c r="AM7418" s="24"/>
      <c r="AN7418" s="24"/>
      <c r="AO7418" s="24"/>
      <c r="AP7418" s="24"/>
      <c r="AQ7418" s="24"/>
      <c r="AR7418" s="24"/>
      <c r="AS7418" s="24"/>
      <c r="AT7418" s="25"/>
      <c r="AV7418" s="26"/>
      <c r="AW7418" s="26"/>
      <c r="AX7418" s="27"/>
      <c r="AY7418" s="27"/>
      <c r="AZ7418" s="27"/>
      <c r="BA7418" s="27"/>
      <c r="BB7418" s="27"/>
      <c r="BC7418" s="27"/>
      <c r="BD7418" s="27"/>
      <c r="BE7418" s="27"/>
      <c r="BF7418" s="27"/>
      <c r="BG7418" s="27"/>
      <c r="BH7418" s="27"/>
      <c r="BI7418" s="27"/>
      <c r="BT7418" s="31"/>
      <c r="BU7418" s="32"/>
      <c r="BV7418" s="33"/>
      <c r="BW7418" s="32"/>
      <c r="BX7418" s="32"/>
      <c r="BY7418" s="34"/>
      <c r="CA7418" s="32"/>
      <c r="CB7418" s="32"/>
    </row>
    <row r="7419" spans="1:80">
      <c r="A7419" s="20"/>
      <c r="B7419" s="21"/>
      <c r="C7419" s="21"/>
      <c r="D7419" s="21"/>
      <c r="E7419" s="21"/>
      <c r="F7419" s="21"/>
      <c r="G7419" s="21"/>
      <c r="H7419" s="21"/>
      <c r="I7419" s="21"/>
      <c r="J7419" s="21"/>
      <c r="K7419" s="22"/>
      <c r="L7419" s="22"/>
      <c r="M7419" s="22"/>
      <c r="N7419" s="22"/>
      <c r="O7419" s="22"/>
      <c r="P7419" s="22"/>
      <c r="Q7419" s="22"/>
      <c r="R7419" s="22"/>
      <c r="S7419" s="22"/>
      <c r="T7419" s="22"/>
      <c r="U7419" s="22"/>
      <c r="V7419" s="22"/>
      <c r="W7419" s="22"/>
      <c r="X7419" s="22"/>
      <c r="Y7419" s="22"/>
      <c r="Z7419" s="22"/>
      <c r="AA7419" s="22"/>
      <c r="AB7419" s="23"/>
      <c r="AC7419" s="23"/>
      <c r="AD7419" s="22"/>
      <c r="AE7419" s="24"/>
      <c r="AF7419" s="24"/>
      <c r="AG7419" s="24"/>
      <c r="AH7419" s="24"/>
      <c r="AI7419" s="24"/>
      <c r="AJ7419" s="24"/>
      <c r="AK7419" s="24"/>
      <c r="AL7419" s="24"/>
      <c r="AM7419" s="24"/>
      <c r="AN7419" s="24"/>
      <c r="AO7419" s="24"/>
      <c r="AP7419" s="24"/>
      <c r="AQ7419" s="24"/>
      <c r="AR7419" s="24"/>
      <c r="AS7419" s="24"/>
      <c r="AT7419" s="25"/>
      <c r="AV7419" s="26"/>
      <c r="AW7419" s="26"/>
      <c r="AX7419" s="27"/>
      <c r="AY7419" s="27"/>
      <c r="AZ7419" s="27"/>
      <c r="BA7419" s="27"/>
      <c r="BB7419" s="27"/>
      <c r="BC7419" s="27"/>
      <c r="BD7419" s="27"/>
      <c r="BE7419" s="27"/>
      <c r="BF7419" s="27"/>
      <c r="BG7419" s="27"/>
      <c r="BH7419" s="27"/>
      <c r="BI7419" s="27"/>
      <c r="BT7419" s="31"/>
      <c r="BU7419" s="32"/>
      <c r="BV7419" s="33"/>
      <c r="BW7419" s="32"/>
      <c r="BX7419" s="32"/>
      <c r="BY7419" s="34"/>
      <c r="CA7419" s="32"/>
      <c r="CB7419" s="32"/>
    </row>
    <row r="7420" spans="1:80">
      <c r="A7420" s="20"/>
      <c r="B7420" s="21"/>
      <c r="C7420" s="21"/>
      <c r="D7420" s="21"/>
      <c r="E7420" s="21"/>
      <c r="F7420" s="21"/>
      <c r="G7420" s="21"/>
      <c r="H7420" s="21"/>
      <c r="I7420" s="21"/>
      <c r="J7420" s="21"/>
      <c r="K7420" s="22"/>
      <c r="L7420" s="22"/>
      <c r="M7420" s="22"/>
      <c r="N7420" s="22"/>
      <c r="O7420" s="22"/>
      <c r="P7420" s="22"/>
      <c r="Q7420" s="22"/>
      <c r="R7420" s="22"/>
      <c r="S7420" s="22"/>
      <c r="T7420" s="22"/>
      <c r="U7420" s="22"/>
      <c r="V7420" s="22"/>
      <c r="W7420" s="22"/>
      <c r="X7420" s="22"/>
      <c r="Y7420" s="22"/>
      <c r="Z7420" s="22"/>
      <c r="AA7420" s="22"/>
      <c r="AB7420" s="23"/>
      <c r="AC7420" s="23"/>
      <c r="AD7420" s="22"/>
      <c r="AE7420" s="24"/>
      <c r="AF7420" s="24"/>
      <c r="AG7420" s="24"/>
      <c r="AH7420" s="24"/>
      <c r="AI7420" s="24"/>
      <c r="AJ7420" s="24"/>
      <c r="AK7420" s="24"/>
      <c r="AL7420" s="24"/>
      <c r="AM7420" s="24"/>
      <c r="AN7420" s="24"/>
      <c r="AO7420" s="24"/>
      <c r="AP7420" s="24"/>
      <c r="AQ7420" s="24"/>
      <c r="AR7420" s="24"/>
      <c r="AS7420" s="24"/>
      <c r="AT7420" s="25"/>
      <c r="AV7420" s="26"/>
      <c r="AW7420" s="26"/>
      <c r="AX7420" s="27"/>
      <c r="AY7420" s="27"/>
      <c r="AZ7420" s="27"/>
      <c r="BA7420" s="27"/>
      <c r="BB7420" s="27"/>
      <c r="BC7420" s="27"/>
      <c r="BD7420" s="27"/>
      <c r="BE7420" s="27"/>
      <c r="BF7420" s="27"/>
      <c r="BG7420" s="27"/>
      <c r="BH7420" s="27"/>
      <c r="BI7420" s="27"/>
      <c r="BT7420" s="31"/>
      <c r="BU7420" s="32"/>
      <c r="BV7420" s="33"/>
      <c r="BW7420" s="32"/>
      <c r="BX7420" s="32"/>
      <c r="BY7420" s="34"/>
      <c r="CA7420" s="32"/>
      <c r="CB7420" s="32"/>
    </row>
    <row r="7421" spans="1:80">
      <c r="A7421" s="20"/>
      <c r="B7421" s="21"/>
      <c r="C7421" s="21"/>
      <c r="D7421" s="21"/>
      <c r="E7421" s="21"/>
      <c r="F7421" s="21"/>
      <c r="G7421" s="21"/>
      <c r="H7421" s="21"/>
      <c r="I7421" s="21"/>
      <c r="J7421" s="21"/>
      <c r="K7421" s="22"/>
      <c r="L7421" s="22"/>
      <c r="M7421" s="22"/>
      <c r="N7421" s="22"/>
      <c r="O7421" s="22"/>
      <c r="P7421" s="22"/>
      <c r="Q7421" s="22"/>
      <c r="R7421" s="22"/>
      <c r="S7421" s="22"/>
      <c r="T7421" s="22"/>
      <c r="U7421" s="22"/>
      <c r="V7421" s="22"/>
      <c r="W7421" s="22"/>
      <c r="X7421" s="22"/>
      <c r="Y7421" s="22"/>
      <c r="Z7421" s="22"/>
      <c r="AA7421" s="22"/>
      <c r="AB7421" s="23"/>
      <c r="AC7421" s="23"/>
      <c r="AD7421" s="22"/>
      <c r="AE7421" s="24"/>
      <c r="AF7421" s="24"/>
      <c r="AG7421" s="24"/>
      <c r="AH7421" s="24"/>
      <c r="AI7421" s="24"/>
      <c r="AJ7421" s="24"/>
      <c r="AK7421" s="24"/>
      <c r="AL7421" s="24"/>
      <c r="AM7421" s="24"/>
      <c r="AN7421" s="24"/>
      <c r="AO7421" s="24"/>
      <c r="AP7421" s="24"/>
      <c r="AQ7421" s="24"/>
      <c r="AR7421" s="24"/>
      <c r="AS7421" s="24"/>
      <c r="AT7421" s="25"/>
      <c r="AV7421" s="26"/>
      <c r="AW7421" s="26"/>
      <c r="AX7421" s="27"/>
      <c r="AY7421" s="27"/>
      <c r="AZ7421" s="27"/>
      <c r="BA7421" s="27"/>
      <c r="BB7421" s="27"/>
      <c r="BC7421" s="27"/>
      <c r="BD7421" s="27"/>
      <c r="BE7421" s="27"/>
      <c r="BF7421" s="27"/>
      <c r="BG7421" s="27"/>
      <c r="BH7421" s="27"/>
      <c r="BI7421" s="27"/>
      <c r="BT7421" s="31"/>
      <c r="BU7421" s="32"/>
      <c r="BV7421" s="33"/>
      <c r="BW7421" s="32"/>
      <c r="BX7421" s="32"/>
      <c r="BY7421" s="34"/>
      <c r="CA7421" s="32"/>
      <c r="CB7421" s="32"/>
    </row>
    <row r="7422" spans="1:80">
      <c r="A7422" s="20"/>
      <c r="B7422" s="21"/>
      <c r="C7422" s="21"/>
      <c r="D7422" s="21"/>
      <c r="E7422" s="21"/>
      <c r="F7422" s="21"/>
      <c r="G7422" s="21"/>
      <c r="H7422" s="21"/>
      <c r="I7422" s="21"/>
      <c r="J7422" s="21"/>
      <c r="K7422" s="22"/>
      <c r="L7422" s="22"/>
      <c r="M7422" s="22"/>
      <c r="N7422" s="22"/>
      <c r="O7422" s="22"/>
      <c r="P7422" s="22"/>
      <c r="Q7422" s="22"/>
      <c r="R7422" s="22"/>
      <c r="S7422" s="22"/>
      <c r="T7422" s="22"/>
      <c r="U7422" s="22"/>
      <c r="V7422" s="22"/>
      <c r="W7422" s="22"/>
      <c r="X7422" s="22"/>
      <c r="Y7422" s="22"/>
      <c r="Z7422" s="22"/>
      <c r="AA7422" s="22"/>
      <c r="AB7422" s="23"/>
      <c r="AC7422" s="23"/>
      <c r="AD7422" s="22"/>
      <c r="AE7422" s="24"/>
      <c r="AF7422" s="24"/>
      <c r="AG7422" s="24"/>
      <c r="AH7422" s="24"/>
      <c r="AI7422" s="24"/>
      <c r="AJ7422" s="24"/>
      <c r="AK7422" s="24"/>
      <c r="AL7422" s="24"/>
      <c r="AM7422" s="24"/>
      <c r="AN7422" s="24"/>
      <c r="AO7422" s="24"/>
      <c r="AP7422" s="24"/>
      <c r="AQ7422" s="24"/>
      <c r="AR7422" s="24"/>
      <c r="AS7422" s="24"/>
      <c r="AT7422" s="25"/>
      <c r="AV7422" s="26"/>
      <c r="AW7422" s="26"/>
      <c r="AX7422" s="27"/>
      <c r="AY7422" s="27"/>
      <c r="AZ7422" s="27"/>
      <c r="BA7422" s="27"/>
      <c r="BB7422" s="27"/>
      <c r="BC7422" s="27"/>
      <c r="BD7422" s="27"/>
      <c r="BE7422" s="27"/>
      <c r="BF7422" s="27"/>
      <c r="BG7422" s="27"/>
      <c r="BH7422" s="27"/>
      <c r="BI7422" s="27"/>
      <c r="BT7422" s="31"/>
      <c r="BU7422" s="32"/>
      <c r="BV7422" s="33"/>
      <c r="BW7422" s="32"/>
      <c r="BX7422" s="32"/>
      <c r="BY7422" s="34"/>
      <c r="CA7422" s="32"/>
      <c r="CB7422" s="32"/>
    </row>
    <row r="7423" spans="1:80">
      <c r="A7423" s="20"/>
      <c r="B7423" s="21"/>
      <c r="C7423" s="21"/>
      <c r="D7423" s="21"/>
      <c r="E7423" s="21"/>
      <c r="F7423" s="21"/>
      <c r="G7423" s="21"/>
      <c r="H7423" s="21"/>
      <c r="I7423" s="21"/>
      <c r="J7423" s="21"/>
      <c r="K7423" s="22"/>
      <c r="L7423" s="22"/>
      <c r="M7423" s="22"/>
      <c r="N7423" s="22"/>
      <c r="O7423" s="22"/>
      <c r="P7423" s="22"/>
      <c r="Q7423" s="22"/>
      <c r="R7423" s="22"/>
      <c r="S7423" s="22"/>
      <c r="T7423" s="22"/>
      <c r="U7423" s="22"/>
      <c r="V7423" s="22"/>
      <c r="W7423" s="22"/>
      <c r="X7423" s="22"/>
      <c r="Y7423" s="22"/>
      <c r="Z7423" s="22"/>
      <c r="AA7423" s="22"/>
      <c r="AB7423" s="23"/>
      <c r="AC7423" s="23"/>
      <c r="AD7423" s="22"/>
      <c r="AE7423" s="24"/>
      <c r="AF7423" s="24"/>
      <c r="AG7423" s="24"/>
      <c r="AH7423" s="24"/>
      <c r="AI7423" s="24"/>
      <c r="AJ7423" s="24"/>
      <c r="AK7423" s="24"/>
      <c r="AL7423" s="24"/>
      <c r="AM7423" s="24"/>
      <c r="AN7423" s="24"/>
      <c r="AO7423" s="24"/>
      <c r="AP7423" s="24"/>
      <c r="AQ7423" s="24"/>
      <c r="AR7423" s="24"/>
      <c r="AS7423" s="24"/>
      <c r="AT7423" s="25"/>
      <c r="AV7423" s="26"/>
      <c r="AW7423" s="26"/>
      <c r="AX7423" s="27"/>
      <c r="AY7423" s="27"/>
      <c r="AZ7423" s="27"/>
      <c r="BA7423" s="27"/>
      <c r="BB7423" s="27"/>
      <c r="BC7423" s="27"/>
      <c r="BD7423" s="27"/>
      <c r="BE7423" s="27"/>
      <c r="BF7423" s="27"/>
      <c r="BG7423" s="27"/>
      <c r="BH7423" s="27"/>
      <c r="BI7423" s="27"/>
      <c r="BT7423" s="31"/>
      <c r="BU7423" s="32"/>
      <c r="BV7423" s="33"/>
      <c r="BW7423" s="32"/>
      <c r="BX7423" s="32"/>
      <c r="BY7423" s="34"/>
      <c r="CA7423" s="32"/>
      <c r="CB7423" s="32"/>
    </row>
    <row r="7424" spans="1:80">
      <c r="A7424" s="20"/>
      <c r="B7424" s="21"/>
      <c r="C7424" s="21"/>
      <c r="D7424" s="21"/>
      <c r="E7424" s="21"/>
      <c r="F7424" s="21"/>
      <c r="G7424" s="21"/>
      <c r="H7424" s="21"/>
      <c r="I7424" s="21"/>
      <c r="J7424" s="21"/>
      <c r="K7424" s="22"/>
      <c r="L7424" s="22"/>
      <c r="M7424" s="22"/>
      <c r="N7424" s="22"/>
      <c r="O7424" s="22"/>
      <c r="P7424" s="22"/>
      <c r="Q7424" s="22"/>
      <c r="R7424" s="22"/>
      <c r="S7424" s="22"/>
      <c r="T7424" s="22"/>
      <c r="U7424" s="22"/>
      <c r="V7424" s="22"/>
      <c r="W7424" s="22"/>
      <c r="X7424" s="22"/>
      <c r="Y7424" s="22"/>
      <c r="Z7424" s="22"/>
      <c r="AA7424" s="22"/>
      <c r="AB7424" s="23"/>
      <c r="AC7424" s="23"/>
      <c r="AD7424" s="22"/>
      <c r="AE7424" s="24"/>
      <c r="AF7424" s="24"/>
      <c r="AG7424" s="24"/>
      <c r="AH7424" s="24"/>
      <c r="AI7424" s="24"/>
      <c r="AJ7424" s="24"/>
      <c r="AK7424" s="24"/>
      <c r="AL7424" s="24"/>
      <c r="AM7424" s="24"/>
      <c r="AN7424" s="24"/>
      <c r="AO7424" s="24"/>
      <c r="AP7424" s="24"/>
      <c r="AQ7424" s="24"/>
      <c r="AR7424" s="24"/>
      <c r="AS7424" s="24"/>
      <c r="AT7424" s="25"/>
      <c r="AV7424" s="26"/>
      <c r="AW7424" s="26"/>
      <c r="AX7424" s="27"/>
      <c r="AY7424" s="27"/>
      <c r="AZ7424" s="27"/>
      <c r="BA7424" s="27"/>
      <c r="BB7424" s="27"/>
      <c r="BC7424" s="27"/>
      <c r="BD7424" s="27"/>
      <c r="BE7424" s="27"/>
      <c r="BF7424" s="27"/>
      <c r="BG7424" s="27"/>
      <c r="BH7424" s="27"/>
      <c r="BI7424" s="27"/>
      <c r="BT7424" s="31"/>
      <c r="BU7424" s="32"/>
      <c r="BV7424" s="33"/>
      <c r="BW7424" s="32"/>
      <c r="BX7424" s="32"/>
      <c r="BY7424" s="34"/>
      <c r="CA7424" s="32"/>
      <c r="CB7424" s="32"/>
    </row>
    <row r="7425" spans="1:80">
      <c r="A7425" s="20"/>
      <c r="B7425" s="21"/>
      <c r="C7425" s="21"/>
      <c r="D7425" s="21"/>
      <c r="E7425" s="21"/>
      <c r="F7425" s="21"/>
      <c r="G7425" s="21"/>
      <c r="H7425" s="21"/>
      <c r="I7425" s="21"/>
      <c r="J7425" s="21"/>
      <c r="K7425" s="22"/>
      <c r="L7425" s="22"/>
      <c r="M7425" s="22"/>
      <c r="N7425" s="22"/>
      <c r="O7425" s="22"/>
      <c r="P7425" s="22"/>
      <c r="Q7425" s="22"/>
      <c r="R7425" s="22"/>
      <c r="S7425" s="22"/>
      <c r="T7425" s="22"/>
      <c r="U7425" s="22"/>
      <c r="V7425" s="22"/>
      <c r="W7425" s="22"/>
      <c r="X7425" s="22"/>
      <c r="Y7425" s="22"/>
      <c r="Z7425" s="22"/>
      <c r="AA7425" s="22"/>
      <c r="AB7425" s="23"/>
      <c r="AC7425" s="23"/>
      <c r="AD7425" s="22"/>
      <c r="AE7425" s="24"/>
      <c r="AF7425" s="24"/>
      <c r="AG7425" s="24"/>
      <c r="AH7425" s="24"/>
      <c r="AI7425" s="24"/>
      <c r="AJ7425" s="24"/>
      <c r="AK7425" s="24"/>
      <c r="AL7425" s="24"/>
      <c r="AM7425" s="24"/>
      <c r="AN7425" s="24"/>
      <c r="AO7425" s="24"/>
      <c r="AP7425" s="24"/>
      <c r="AQ7425" s="24"/>
      <c r="AR7425" s="24"/>
      <c r="AS7425" s="24"/>
      <c r="AT7425" s="25"/>
      <c r="AV7425" s="26"/>
      <c r="AW7425" s="26"/>
      <c r="AX7425" s="27"/>
      <c r="AY7425" s="27"/>
      <c r="AZ7425" s="27"/>
      <c r="BA7425" s="27"/>
      <c r="BB7425" s="27"/>
      <c r="BC7425" s="27"/>
      <c r="BD7425" s="27"/>
      <c r="BE7425" s="27"/>
      <c r="BF7425" s="27"/>
      <c r="BG7425" s="27"/>
      <c r="BH7425" s="27"/>
      <c r="BI7425" s="27"/>
      <c r="BT7425" s="31"/>
      <c r="BU7425" s="32"/>
      <c r="BV7425" s="33"/>
      <c r="BW7425" s="32"/>
      <c r="BX7425" s="32"/>
      <c r="BY7425" s="34"/>
      <c r="CA7425" s="32"/>
      <c r="CB7425" s="32"/>
    </row>
    <row r="7426" spans="1:80">
      <c r="A7426" s="20"/>
      <c r="B7426" s="21"/>
      <c r="C7426" s="21"/>
      <c r="D7426" s="21"/>
      <c r="E7426" s="21"/>
      <c r="F7426" s="21"/>
      <c r="G7426" s="21"/>
      <c r="H7426" s="21"/>
      <c r="I7426" s="21"/>
      <c r="J7426" s="21"/>
      <c r="K7426" s="22"/>
      <c r="L7426" s="22"/>
      <c r="M7426" s="22"/>
      <c r="N7426" s="22"/>
      <c r="O7426" s="22"/>
      <c r="P7426" s="22"/>
      <c r="Q7426" s="22"/>
      <c r="R7426" s="22"/>
      <c r="S7426" s="22"/>
      <c r="T7426" s="22"/>
      <c r="U7426" s="22"/>
      <c r="V7426" s="22"/>
      <c r="W7426" s="22"/>
      <c r="X7426" s="22"/>
      <c r="Y7426" s="22"/>
      <c r="Z7426" s="22"/>
      <c r="AA7426" s="22"/>
      <c r="AB7426" s="23"/>
      <c r="AC7426" s="23"/>
      <c r="AD7426" s="22"/>
      <c r="AE7426" s="24"/>
      <c r="AF7426" s="24"/>
      <c r="AG7426" s="24"/>
      <c r="AH7426" s="24"/>
      <c r="AI7426" s="24"/>
      <c r="AJ7426" s="24"/>
      <c r="AK7426" s="24"/>
      <c r="AL7426" s="24"/>
      <c r="AM7426" s="24"/>
      <c r="AN7426" s="24"/>
      <c r="AO7426" s="24"/>
      <c r="AP7426" s="24"/>
      <c r="AQ7426" s="24"/>
      <c r="AR7426" s="24"/>
      <c r="AS7426" s="24"/>
      <c r="AT7426" s="25"/>
      <c r="AV7426" s="26"/>
      <c r="AW7426" s="26"/>
      <c r="AX7426" s="27"/>
      <c r="AY7426" s="27"/>
      <c r="AZ7426" s="27"/>
      <c r="BA7426" s="27"/>
      <c r="BB7426" s="27"/>
      <c r="BC7426" s="27"/>
      <c r="BD7426" s="27"/>
      <c r="BE7426" s="27"/>
      <c r="BF7426" s="27"/>
      <c r="BG7426" s="27"/>
      <c r="BH7426" s="27"/>
      <c r="BI7426" s="27"/>
      <c r="BT7426" s="31"/>
      <c r="BU7426" s="32"/>
      <c r="BV7426" s="33"/>
      <c r="BW7426" s="32"/>
      <c r="BX7426" s="32"/>
      <c r="BY7426" s="34"/>
      <c r="CA7426" s="32"/>
      <c r="CB7426" s="32"/>
    </row>
    <row r="7427" spans="1:80">
      <c r="A7427" s="20"/>
      <c r="B7427" s="21"/>
      <c r="C7427" s="21"/>
      <c r="D7427" s="21"/>
      <c r="E7427" s="21"/>
      <c r="F7427" s="21"/>
      <c r="G7427" s="21"/>
      <c r="H7427" s="21"/>
      <c r="I7427" s="21"/>
      <c r="J7427" s="21"/>
      <c r="K7427" s="22"/>
      <c r="L7427" s="22"/>
      <c r="M7427" s="22"/>
      <c r="N7427" s="22"/>
      <c r="O7427" s="22"/>
      <c r="P7427" s="22"/>
      <c r="Q7427" s="22"/>
      <c r="R7427" s="22"/>
      <c r="S7427" s="22"/>
      <c r="T7427" s="22"/>
      <c r="U7427" s="22"/>
      <c r="V7427" s="22"/>
      <c r="W7427" s="22"/>
      <c r="X7427" s="22"/>
      <c r="Y7427" s="22"/>
      <c r="Z7427" s="22"/>
      <c r="AA7427" s="22"/>
      <c r="AB7427" s="23"/>
      <c r="AC7427" s="23"/>
      <c r="AD7427" s="22"/>
      <c r="AE7427" s="24"/>
      <c r="AF7427" s="24"/>
      <c r="AG7427" s="24"/>
      <c r="AH7427" s="24"/>
      <c r="AI7427" s="24"/>
      <c r="AJ7427" s="24"/>
      <c r="AK7427" s="24"/>
      <c r="AL7427" s="24"/>
      <c r="AM7427" s="24"/>
      <c r="AN7427" s="24"/>
      <c r="AO7427" s="24"/>
      <c r="AP7427" s="24"/>
      <c r="AQ7427" s="24"/>
      <c r="AR7427" s="24"/>
      <c r="AS7427" s="24"/>
      <c r="AT7427" s="25"/>
      <c r="AV7427" s="26"/>
      <c r="AW7427" s="26"/>
      <c r="AX7427" s="27"/>
      <c r="AY7427" s="27"/>
      <c r="AZ7427" s="27"/>
      <c r="BA7427" s="27"/>
      <c r="BB7427" s="27"/>
      <c r="BC7427" s="27"/>
      <c r="BD7427" s="27"/>
      <c r="BE7427" s="27"/>
      <c r="BF7427" s="27"/>
      <c r="BG7427" s="27"/>
      <c r="BH7427" s="27"/>
      <c r="BI7427" s="27"/>
      <c r="BT7427" s="31"/>
      <c r="BU7427" s="32"/>
      <c r="BV7427" s="33"/>
      <c r="BW7427" s="32"/>
      <c r="BX7427" s="32"/>
      <c r="BY7427" s="34"/>
      <c r="CA7427" s="32"/>
      <c r="CB7427" s="32"/>
    </row>
    <row r="7428" spans="1:80">
      <c r="A7428" s="20"/>
      <c r="B7428" s="21"/>
      <c r="C7428" s="21"/>
      <c r="D7428" s="21"/>
      <c r="E7428" s="21"/>
      <c r="F7428" s="21"/>
      <c r="G7428" s="21"/>
      <c r="H7428" s="21"/>
      <c r="I7428" s="21"/>
      <c r="J7428" s="21"/>
      <c r="K7428" s="22"/>
      <c r="L7428" s="22"/>
      <c r="M7428" s="22"/>
      <c r="N7428" s="22"/>
      <c r="O7428" s="22"/>
      <c r="P7428" s="22"/>
      <c r="Q7428" s="22"/>
      <c r="R7428" s="22"/>
      <c r="S7428" s="22"/>
      <c r="T7428" s="22"/>
      <c r="U7428" s="22"/>
      <c r="V7428" s="22"/>
      <c r="W7428" s="22"/>
      <c r="X7428" s="22"/>
      <c r="Y7428" s="22"/>
      <c r="Z7428" s="22"/>
      <c r="AA7428" s="22"/>
      <c r="AB7428" s="23"/>
      <c r="AC7428" s="23"/>
      <c r="AD7428" s="22"/>
      <c r="AE7428" s="24"/>
      <c r="AF7428" s="24"/>
      <c r="AG7428" s="24"/>
      <c r="AH7428" s="24"/>
      <c r="AI7428" s="24"/>
      <c r="AJ7428" s="24"/>
      <c r="AK7428" s="24"/>
      <c r="AL7428" s="24"/>
      <c r="AM7428" s="24"/>
      <c r="AN7428" s="24"/>
      <c r="AO7428" s="24"/>
      <c r="AP7428" s="24"/>
      <c r="AQ7428" s="24"/>
      <c r="AR7428" s="24"/>
      <c r="AS7428" s="24"/>
      <c r="AT7428" s="25"/>
      <c r="AV7428" s="26"/>
      <c r="AW7428" s="26"/>
      <c r="AX7428" s="27"/>
      <c r="AY7428" s="27"/>
      <c r="AZ7428" s="27"/>
      <c r="BA7428" s="27"/>
      <c r="BB7428" s="27"/>
      <c r="BC7428" s="27"/>
      <c r="BD7428" s="27"/>
      <c r="BE7428" s="27"/>
      <c r="BF7428" s="27"/>
      <c r="BG7428" s="27"/>
      <c r="BH7428" s="27"/>
      <c r="BI7428" s="27"/>
      <c r="BT7428" s="31"/>
      <c r="BU7428" s="32"/>
      <c r="BV7428" s="33"/>
      <c r="BW7428" s="32"/>
      <c r="BX7428" s="32"/>
      <c r="BY7428" s="34"/>
      <c r="CA7428" s="32"/>
      <c r="CB7428" s="32"/>
    </row>
    <row r="7429" spans="1:80">
      <c r="A7429" s="20"/>
      <c r="B7429" s="21"/>
      <c r="C7429" s="21"/>
      <c r="D7429" s="21"/>
      <c r="E7429" s="21"/>
      <c r="F7429" s="21"/>
      <c r="G7429" s="21"/>
      <c r="H7429" s="21"/>
      <c r="I7429" s="21"/>
      <c r="J7429" s="21"/>
      <c r="K7429" s="22"/>
      <c r="L7429" s="22"/>
      <c r="M7429" s="22"/>
      <c r="N7429" s="22"/>
      <c r="O7429" s="22"/>
      <c r="P7429" s="22"/>
      <c r="Q7429" s="22"/>
      <c r="R7429" s="22"/>
      <c r="S7429" s="22"/>
      <c r="T7429" s="22"/>
      <c r="U7429" s="22"/>
      <c r="V7429" s="22"/>
      <c r="W7429" s="22"/>
      <c r="X7429" s="22"/>
      <c r="Y7429" s="22"/>
      <c r="Z7429" s="22"/>
      <c r="AA7429" s="22"/>
      <c r="AB7429" s="23"/>
      <c r="AC7429" s="23"/>
      <c r="AD7429" s="22"/>
      <c r="AE7429" s="24"/>
      <c r="AF7429" s="24"/>
      <c r="AG7429" s="24"/>
      <c r="AH7429" s="24"/>
      <c r="AI7429" s="24"/>
      <c r="AJ7429" s="24"/>
      <c r="AK7429" s="24"/>
      <c r="AL7429" s="24"/>
      <c r="AM7429" s="24"/>
      <c r="AN7429" s="24"/>
      <c r="AO7429" s="24"/>
      <c r="AP7429" s="24"/>
      <c r="AQ7429" s="24"/>
      <c r="AR7429" s="24"/>
      <c r="AS7429" s="24"/>
      <c r="AT7429" s="25"/>
      <c r="AV7429" s="26"/>
      <c r="AW7429" s="26"/>
      <c r="AX7429" s="27"/>
      <c r="AY7429" s="27"/>
      <c r="AZ7429" s="27"/>
      <c r="BA7429" s="27"/>
      <c r="BB7429" s="27"/>
      <c r="BC7429" s="27"/>
      <c r="BD7429" s="27"/>
      <c r="BE7429" s="27"/>
      <c r="BF7429" s="27"/>
      <c r="BG7429" s="27"/>
      <c r="BH7429" s="27"/>
      <c r="BI7429" s="27"/>
      <c r="BT7429" s="31"/>
      <c r="BU7429" s="32"/>
      <c r="BV7429" s="33"/>
      <c r="BW7429" s="32"/>
      <c r="BX7429" s="32"/>
      <c r="BY7429" s="34"/>
      <c r="CA7429" s="32"/>
      <c r="CB7429" s="32"/>
    </row>
    <row r="7430" spans="1:80">
      <c r="A7430" s="20"/>
      <c r="B7430" s="21"/>
      <c r="C7430" s="21"/>
      <c r="D7430" s="21"/>
      <c r="E7430" s="21"/>
      <c r="F7430" s="21"/>
      <c r="G7430" s="21"/>
      <c r="H7430" s="21"/>
      <c r="I7430" s="21"/>
      <c r="J7430" s="21"/>
      <c r="K7430" s="22"/>
      <c r="L7430" s="22"/>
      <c r="M7430" s="22"/>
      <c r="N7430" s="22"/>
      <c r="O7430" s="22"/>
      <c r="P7430" s="22"/>
      <c r="Q7430" s="22"/>
      <c r="R7430" s="22"/>
      <c r="S7430" s="22"/>
      <c r="T7430" s="22"/>
      <c r="U7430" s="22"/>
      <c r="V7430" s="22"/>
      <c r="W7430" s="22"/>
      <c r="X7430" s="22"/>
      <c r="Y7430" s="22"/>
      <c r="Z7430" s="22"/>
      <c r="AA7430" s="22"/>
      <c r="AB7430" s="23"/>
      <c r="AC7430" s="23"/>
      <c r="AD7430" s="22"/>
      <c r="AE7430" s="24"/>
      <c r="AF7430" s="24"/>
      <c r="AG7430" s="24"/>
      <c r="AH7430" s="24"/>
      <c r="AI7430" s="24"/>
      <c r="AJ7430" s="24"/>
      <c r="AK7430" s="24"/>
      <c r="AL7430" s="24"/>
      <c r="AM7430" s="24"/>
      <c r="AN7430" s="24"/>
      <c r="AO7430" s="24"/>
      <c r="AP7430" s="24"/>
      <c r="AQ7430" s="24"/>
      <c r="AR7430" s="24"/>
      <c r="AS7430" s="24"/>
      <c r="AT7430" s="25"/>
      <c r="AV7430" s="26"/>
      <c r="AW7430" s="26"/>
      <c r="AX7430" s="27"/>
      <c r="AY7430" s="27"/>
      <c r="AZ7430" s="27"/>
      <c r="BA7430" s="27"/>
      <c r="BB7430" s="27"/>
      <c r="BC7430" s="27"/>
      <c r="BD7430" s="27"/>
      <c r="BE7430" s="27"/>
      <c r="BF7430" s="27"/>
      <c r="BG7430" s="27"/>
      <c r="BH7430" s="27"/>
      <c r="BI7430" s="27"/>
      <c r="BT7430" s="31"/>
      <c r="BU7430" s="32"/>
      <c r="BV7430" s="33"/>
      <c r="BW7430" s="32"/>
      <c r="BX7430" s="32"/>
      <c r="BY7430" s="34"/>
      <c r="CA7430" s="32"/>
      <c r="CB7430" s="32"/>
    </row>
    <row r="7431" spans="1:80">
      <c r="A7431" s="20"/>
      <c r="B7431" s="21"/>
      <c r="C7431" s="21"/>
      <c r="D7431" s="21"/>
      <c r="E7431" s="21"/>
      <c r="F7431" s="21"/>
      <c r="G7431" s="21"/>
      <c r="H7431" s="21"/>
      <c r="I7431" s="21"/>
      <c r="J7431" s="21"/>
      <c r="K7431" s="22"/>
      <c r="L7431" s="22"/>
      <c r="M7431" s="22"/>
      <c r="N7431" s="22"/>
      <c r="O7431" s="22"/>
      <c r="P7431" s="22"/>
      <c r="Q7431" s="22"/>
      <c r="R7431" s="22"/>
      <c r="S7431" s="22"/>
      <c r="T7431" s="22"/>
      <c r="U7431" s="22"/>
      <c r="V7431" s="22"/>
      <c r="W7431" s="22"/>
      <c r="X7431" s="22"/>
      <c r="Y7431" s="22"/>
      <c r="Z7431" s="22"/>
      <c r="AA7431" s="22"/>
      <c r="AB7431" s="23"/>
      <c r="AC7431" s="23"/>
      <c r="AD7431" s="22"/>
      <c r="AE7431" s="24"/>
      <c r="AF7431" s="24"/>
      <c r="AG7431" s="24"/>
      <c r="AH7431" s="24"/>
      <c r="AI7431" s="24"/>
      <c r="AJ7431" s="24"/>
      <c r="AK7431" s="24"/>
      <c r="AL7431" s="24"/>
      <c r="AM7431" s="24"/>
      <c r="AN7431" s="24"/>
      <c r="AO7431" s="24"/>
      <c r="AP7431" s="24"/>
      <c r="AQ7431" s="24"/>
      <c r="AR7431" s="24"/>
      <c r="AS7431" s="24"/>
      <c r="AT7431" s="25"/>
      <c r="AV7431" s="26"/>
      <c r="AW7431" s="26"/>
      <c r="AX7431" s="27"/>
      <c r="AY7431" s="27"/>
      <c r="AZ7431" s="27"/>
      <c r="BA7431" s="27"/>
      <c r="BB7431" s="27"/>
      <c r="BC7431" s="27"/>
      <c r="BD7431" s="27"/>
      <c r="BE7431" s="27"/>
      <c r="BF7431" s="27"/>
      <c r="BG7431" s="27"/>
      <c r="BH7431" s="27"/>
      <c r="BI7431" s="27"/>
      <c r="BT7431" s="31"/>
      <c r="BU7431" s="32"/>
      <c r="BV7431" s="33"/>
      <c r="BW7431" s="32"/>
      <c r="BX7431" s="32"/>
      <c r="BY7431" s="34"/>
      <c r="CA7431" s="32"/>
      <c r="CB7431" s="32"/>
    </row>
    <row r="7432" spans="1:80">
      <c r="A7432" s="20"/>
      <c r="B7432" s="21"/>
      <c r="C7432" s="21"/>
      <c r="D7432" s="21"/>
      <c r="E7432" s="21"/>
      <c r="F7432" s="21"/>
      <c r="G7432" s="21"/>
      <c r="H7432" s="21"/>
      <c r="I7432" s="21"/>
      <c r="J7432" s="21"/>
      <c r="K7432" s="22"/>
      <c r="L7432" s="22"/>
      <c r="M7432" s="22"/>
      <c r="N7432" s="22"/>
      <c r="O7432" s="22"/>
      <c r="P7432" s="22"/>
      <c r="Q7432" s="22"/>
      <c r="R7432" s="22"/>
      <c r="S7432" s="22"/>
      <c r="T7432" s="22"/>
      <c r="U7432" s="22"/>
      <c r="V7432" s="22"/>
      <c r="W7432" s="22"/>
      <c r="X7432" s="22"/>
      <c r="Y7432" s="22"/>
      <c r="Z7432" s="22"/>
      <c r="AA7432" s="22"/>
      <c r="AB7432" s="23"/>
      <c r="AC7432" s="23"/>
      <c r="AD7432" s="22"/>
      <c r="AE7432" s="24"/>
      <c r="AF7432" s="24"/>
      <c r="AG7432" s="24"/>
      <c r="AH7432" s="24"/>
      <c r="AI7432" s="24"/>
      <c r="AJ7432" s="24"/>
      <c r="AK7432" s="24"/>
      <c r="AL7432" s="24"/>
      <c r="AM7432" s="24"/>
      <c r="AN7432" s="24"/>
      <c r="AO7432" s="24"/>
      <c r="AP7432" s="24"/>
      <c r="AQ7432" s="24"/>
      <c r="AR7432" s="24"/>
      <c r="AS7432" s="24"/>
      <c r="AT7432" s="25"/>
      <c r="AV7432" s="26"/>
      <c r="AW7432" s="26"/>
      <c r="AX7432" s="27"/>
      <c r="AY7432" s="27"/>
      <c r="AZ7432" s="27"/>
      <c r="BA7432" s="27"/>
      <c r="BB7432" s="27"/>
      <c r="BC7432" s="27"/>
      <c r="BD7432" s="27"/>
      <c r="BE7432" s="27"/>
      <c r="BF7432" s="27"/>
      <c r="BG7432" s="27"/>
      <c r="BH7432" s="27"/>
      <c r="BI7432" s="27"/>
      <c r="BT7432" s="31"/>
      <c r="BU7432" s="32"/>
      <c r="BV7432" s="33"/>
      <c r="BW7432" s="32"/>
      <c r="BX7432" s="32"/>
      <c r="BY7432" s="34"/>
      <c r="CA7432" s="32"/>
      <c r="CB7432" s="32"/>
    </row>
    <row r="7433" spans="1:80">
      <c r="A7433" s="20"/>
      <c r="B7433" s="21"/>
      <c r="C7433" s="21"/>
      <c r="D7433" s="21"/>
      <c r="E7433" s="21"/>
      <c r="F7433" s="21"/>
      <c r="G7433" s="21"/>
      <c r="H7433" s="21"/>
      <c r="I7433" s="21"/>
      <c r="J7433" s="21"/>
      <c r="K7433" s="22"/>
      <c r="L7433" s="22"/>
      <c r="M7433" s="22"/>
      <c r="N7433" s="22"/>
      <c r="O7433" s="22"/>
      <c r="P7433" s="22"/>
      <c r="Q7433" s="22"/>
      <c r="R7433" s="22"/>
      <c r="S7433" s="22"/>
      <c r="T7433" s="22"/>
      <c r="U7433" s="22"/>
      <c r="V7433" s="22"/>
      <c r="W7433" s="22"/>
      <c r="X7433" s="22"/>
      <c r="Y7433" s="22"/>
      <c r="Z7433" s="22"/>
      <c r="AA7433" s="22"/>
      <c r="AB7433" s="23"/>
      <c r="AC7433" s="23"/>
      <c r="AD7433" s="22"/>
      <c r="AE7433" s="24"/>
      <c r="AF7433" s="24"/>
      <c r="AG7433" s="24"/>
      <c r="AH7433" s="24"/>
      <c r="AI7433" s="24"/>
      <c r="AJ7433" s="24"/>
      <c r="AK7433" s="24"/>
      <c r="AL7433" s="24"/>
      <c r="AM7433" s="24"/>
      <c r="AN7433" s="24"/>
      <c r="AO7433" s="24"/>
      <c r="AP7433" s="24"/>
      <c r="AQ7433" s="24"/>
      <c r="AR7433" s="24"/>
      <c r="AS7433" s="24"/>
      <c r="AT7433" s="25"/>
      <c r="AV7433" s="26"/>
      <c r="AW7433" s="26"/>
      <c r="AX7433" s="27"/>
      <c r="AY7433" s="27"/>
      <c r="AZ7433" s="27"/>
      <c r="BA7433" s="27"/>
      <c r="BB7433" s="27"/>
      <c r="BC7433" s="27"/>
      <c r="BD7433" s="27"/>
      <c r="BE7433" s="27"/>
      <c r="BF7433" s="27"/>
      <c r="BG7433" s="27"/>
      <c r="BH7433" s="27"/>
      <c r="BI7433" s="27"/>
      <c r="BT7433" s="31"/>
      <c r="BU7433" s="32"/>
      <c r="BV7433" s="33"/>
      <c r="BW7433" s="32"/>
      <c r="BX7433" s="32"/>
      <c r="BY7433" s="34"/>
      <c r="CA7433" s="32"/>
      <c r="CB7433" s="32"/>
    </row>
    <row r="7434" spans="1:80">
      <c r="A7434" s="20"/>
      <c r="B7434" s="21"/>
      <c r="C7434" s="21"/>
      <c r="D7434" s="21"/>
      <c r="E7434" s="21"/>
      <c r="F7434" s="21"/>
      <c r="G7434" s="21"/>
      <c r="H7434" s="21"/>
      <c r="I7434" s="21"/>
      <c r="J7434" s="21"/>
      <c r="K7434" s="22"/>
      <c r="L7434" s="22"/>
      <c r="M7434" s="22"/>
      <c r="N7434" s="22"/>
      <c r="O7434" s="22"/>
      <c r="P7434" s="22"/>
      <c r="Q7434" s="22"/>
      <c r="R7434" s="22"/>
      <c r="S7434" s="22"/>
      <c r="T7434" s="22"/>
      <c r="U7434" s="22"/>
      <c r="V7434" s="22"/>
      <c r="W7434" s="22"/>
      <c r="X7434" s="22"/>
      <c r="Y7434" s="22"/>
      <c r="Z7434" s="22"/>
      <c r="AA7434" s="22"/>
      <c r="AB7434" s="23"/>
      <c r="AC7434" s="23"/>
      <c r="AD7434" s="22"/>
      <c r="AE7434" s="24"/>
      <c r="AF7434" s="24"/>
      <c r="AG7434" s="24"/>
      <c r="AH7434" s="24"/>
      <c r="AI7434" s="24"/>
      <c r="AJ7434" s="24"/>
      <c r="AK7434" s="24"/>
      <c r="AL7434" s="24"/>
      <c r="AM7434" s="24"/>
      <c r="AN7434" s="24"/>
      <c r="AO7434" s="24"/>
      <c r="AP7434" s="24"/>
      <c r="AQ7434" s="24"/>
      <c r="AR7434" s="24"/>
      <c r="AS7434" s="24"/>
      <c r="AT7434" s="25"/>
      <c r="AV7434" s="26"/>
      <c r="AW7434" s="26"/>
      <c r="AX7434" s="27"/>
      <c r="AY7434" s="27"/>
      <c r="AZ7434" s="27"/>
      <c r="BA7434" s="27"/>
      <c r="BB7434" s="27"/>
      <c r="BC7434" s="27"/>
      <c r="BD7434" s="27"/>
      <c r="BE7434" s="27"/>
      <c r="BF7434" s="27"/>
      <c r="BG7434" s="27"/>
      <c r="BH7434" s="27"/>
      <c r="BI7434" s="27"/>
      <c r="BT7434" s="31"/>
      <c r="BU7434" s="32"/>
      <c r="BV7434" s="33"/>
      <c r="BW7434" s="32"/>
      <c r="BX7434" s="32"/>
      <c r="BY7434" s="34"/>
      <c r="CA7434" s="32"/>
      <c r="CB7434" s="32"/>
    </row>
    <row r="7435" spans="1:80">
      <c r="A7435" s="20"/>
      <c r="B7435" s="21"/>
      <c r="C7435" s="21"/>
      <c r="D7435" s="21"/>
      <c r="E7435" s="21"/>
      <c r="F7435" s="21"/>
      <c r="G7435" s="21"/>
      <c r="H7435" s="21"/>
      <c r="I7435" s="21"/>
      <c r="J7435" s="21"/>
      <c r="K7435" s="22"/>
      <c r="L7435" s="22"/>
      <c r="M7435" s="22"/>
      <c r="N7435" s="22"/>
      <c r="O7435" s="22"/>
      <c r="P7435" s="22"/>
      <c r="Q7435" s="22"/>
      <c r="R7435" s="22"/>
      <c r="S7435" s="22"/>
      <c r="T7435" s="22"/>
      <c r="U7435" s="22"/>
      <c r="V7435" s="22"/>
      <c r="W7435" s="22"/>
      <c r="X7435" s="22"/>
      <c r="Y7435" s="22"/>
      <c r="Z7435" s="22"/>
      <c r="AA7435" s="22"/>
      <c r="AB7435" s="23"/>
      <c r="AC7435" s="23"/>
      <c r="AD7435" s="22"/>
      <c r="AE7435" s="24"/>
      <c r="AF7435" s="24"/>
      <c r="AG7435" s="24"/>
      <c r="AH7435" s="24"/>
      <c r="AI7435" s="24"/>
      <c r="AJ7435" s="24"/>
      <c r="AK7435" s="24"/>
      <c r="AL7435" s="24"/>
      <c r="AM7435" s="24"/>
      <c r="AN7435" s="24"/>
      <c r="AO7435" s="24"/>
      <c r="AP7435" s="24"/>
      <c r="AQ7435" s="24"/>
      <c r="AR7435" s="24"/>
      <c r="AS7435" s="24"/>
      <c r="AT7435" s="25"/>
      <c r="AV7435" s="26"/>
      <c r="AW7435" s="26"/>
      <c r="AX7435" s="27"/>
      <c r="AY7435" s="27"/>
      <c r="AZ7435" s="27"/>
      <c r="BA7435" s="27"/>
      <c r="BB7435" s="27"/>
      <c r="BC7435" s="27"/>
      <c r="BD7435" s="27"/>
      <c r="BE7435" s="27"/>
      <c r="BF7435" s="27"/>
      <c r="BG7435" s="27"/>
      <c r="BH7435" s="27"/>
      <c r="BI7435" s="27"/>
      <c r="BT7435" s="31"/>
      <c r="BU7435" s="32"/>
      <c r="BV7435" s="33"/>
      <c r="BW7435" s="32"/>
      <c r="BX7435" s="32"/>
      <c r="BY7435" s="34"/>
      <c r="CA7435" s="32"/>
      <c r="CB7435" s="32"/>
    </row>
    <row r="7436" spans="1:80">
      <c r="A7436" s="20"/>
      <c r="B7436" s="21"/>
      <c r="C7436" s="21"/>
      <c r="D7436" s="21"/>
      <c r="E7436" s="21"/>
      <c r="F7436" s="21"/>
      <c r="G7436" s="21"/>
      <c r="H7436" s="21"/>
      <c r="I7436" s="21"/>
      <c r="J7436" s="21"/>
      <c r="K7436" s="22"/>
      <c r="L7436" s="22"/>
      <c r="M7436" s="22"/>
      <c r="N7436" s="22"/>
      <c r="O7436" s="22"/>
      <c r="P7436" s="22"/>
      <c r="Q7436" s="22"/>
      <c r="R7436" s="22"/>
      <c r="S7436" s="22"/>
      <c r="T7436" s="22"/>
      <c r="U7436" s="22"/>
      <c r="V7436" s="22"/>
      <c r="W7436" s="22"/>
      <c r="X7436" s="22"/>
      <c r="Y7436" s="22"/>
      <c r="Z7436" s="22"/>
      <c r="AA7436" s="22"/>
      <c r="AB7436" s="23"/>
      <c r="AC7436" s="23"/>
      <c r="AD7436" s="22"/>
      <c r="AE7436" s="24"/>
      <c r="AF7436" s="24"/>
      <c r="AG7436" s="24"/>
      <c r="AH7436" s="24"/>
      <c r="AI7436" s="24"/>
      <c r="AJ7436" s="24"/>
      <c r="AK7436" s="24"/>
      <c r="AL7436" s="24"/>
      <c r="AM7436" s="24"/>
      <c r="AN7436" s="24"/>
      <c r="AO7436" s="24"/>
      <c r="AP7436" s="24"/>
      <c r="AQ7436" s="24"/>
      <c r="AR7436" s="24"/>
      <c r="AS7436" s="24"/>
      <c r="AT7436" s="25"/>
      <c r="AV7436" s="26"/>
      <c r="AW7436" s="26"/>
      <c r="AX7436" s="27"/>
      <c r="AY7436" s="27"/>
      <c r="AZ7436" s="27"/>
      <c r="BA7436" s="27"/>
      <c r="BB7436" s="27"/>
      <c r="BC7436" s="27"/>
      <c r="BD7436" s="27"/>
      <c r="BE7436" s="27"/>
      <c r="BF7436" s="27"/>
      <c r="BG7436" s="27"/>
      <c r="BH7436" s="27"/>
      <c r="BI7436" s="27"/>
      <c r="BT7436" s="31"/>
      <c r="BU7436" s="32"/>
      <c r="BV7436" s="33"/>
      <c r="BW7436" s="32"/>
      <c r="BX7436" s="32"/>
      <c r="BY7436" s="34"/>
      <c r="CA7436" s="32"/>
      <c r="CB7436" s="32"/>
    </row>
    <row r="7437" spans="1:80">
      <c r="A7437" s="20"/>
      <c r="B7437" s="21"/>
      <c r="C7437" s="21"/>
      <c r="D7437" s="21"/>
      <c r="E7437" s="21"/>
      <c r="F7437" s="21"/>
      <c r="G7437" s="21"/>
      <c r="H7437" s="21"/>
      <c r="I7437" s="21"/>
      <c r="J7437" s="21"/>
      <c r="K7437" s="22"/>
      <c r="L7437" s="22"/>
      <c r="M7437" s="22"/>
      <c r="N7437" s="22"/>
      <c r="O7437" s="22"/>
      <c r="P7437" s="22"/>
      <c r="Q7437" s="22"/>
      <c r="R7437" s="22"/>
      <c r="S7437" s="22"/>
      <c r="T7437" s="22"/>
      <c r="U7437" s="22"/>
      <c r="V7437" s="22"/>
      <c r="W7437" s="22"/>
      <c r="X7437" s="22"/>
      <c r="Y7437" s="22"/>
      <c r="Z7437" s="22"/>
      <c r="AA7437" s="22"/>
      <c r="AB7437" s="23"/>
      <c r="AC7437" s="23"/>
      <c r="AD7437" s="22"/>
      <c r="AE7437" s="24"/>
      <c r="AF7437" s="24"/>
      <c r="AG7437" s="24"/>
      <c r="AH7437" s="24"/>
      <c r="AI7437" s="24"/>
      <c r="AJ7437" s="24"/>
      <c r="AK7437" s="24"/>
      <c r="AL7437" s="24"/>
      <c r="AM7437" s="24"/>
      <c r="AN7437" s="24"/>
      <c r="AO7437" s="24"/>
      <c r="AP7437" s="24"/>
      <c r="AQ7437" s="24"/>
      <c r="AR7437" s="24"/>
      <c r="AS7437" s="24"/>
      <c r="AT7437" s="25"/>
      <c r="AV7437" s="26"/>
      <c r="AW7437" s="26"/>
      <c r="AX7437" s="27"/>
      <c r="AY7437" s="27"/>
      <c r="AZ7437" s="27"/>
      <c r="BA7437" s="27"/>
      <c r="BB7437" s="27"/>
      <c r="BC7437" s="27"/>
      <c r="BD7437" s="27"/>
      <c r="BE7437" s="27"/>
      <c r="BF7437" s="27"/>
      <c r="BG7437" s="27"/>
      <c r="BH7437" s="27"/>
      <c r="BI7437" s="27"/>
      <c r="BT7437" s="31"/>
      <c r="BU7437" s="32"/>
      <c r="BV7437" s="33"/>
      <c r="BW7437" s="32"/>
      <c r="BX7437" s="32"/>
      <c r="BY7437" s="34"/>
      <c r="CA7437" s="32"/>
      <c r="CB7437" s="32"/>
    </row>
    <row r="7438" spans="1:80">
      <c r="A7438" s="20"/>
      <c r="B7438" s="21"/>
      <c r="C7438" s="21"/>
      <c r="D7438" s="21"/>
      <c r="E7438" s="21"/>
      <c r="F7438" s="21"/>
      <c r="G7438" s="21"/>
      <c r="H7438" s="21"/>
      <c r="I7438" s="21"/>
      <c r="J7438" s="21"/>
      <c r="K7438" s="22"/>
      <c r="L7438" s="22"/>
      <c r="M7438" s="22"/>
      <c r="N7438" s="22"/>
      <c r="O7438" s="22"/>
      <c r="P7438" s="22"/>
      <c r="Q7438" s="22"/>
      <c r="R7438" s="22"/>
      <c r="S7438" s="22"/>
      <c r="T7438" s="22"/>
      <c r="U7438" s="22"/>
      <c r="V7438" s="22"/>
      <c r="W7438" s="22"/>
      <c r="X7438" s="22"/>
      <c r="Y7438" s="22"/>
      <c r="Z7438" s="22"/>
      <c r="AA7438" s="22"/>
      <c r="AB7438" s="23"/>
      <c r="AC7438" s="23"/>
      <c r="AD7438" s="22"/>
      <c r="AE7438" s="24"/>
      <c r="AF7438" s="24"/>
      <c r="AG7438" s="24"/>
      <c r="AH7438" s="24"/>
      <c r="AI7438" s="24"/>
      <c r="AJ7438" s="24"/>
      <c r="AK7438" s="24"/>
      <c r="AL7438" s="24"/>
      <c r="AM7438" s="24"/>
      <c r="AN7438" s="24"/>
      <c r="AO7438" s="24"/>
      <c r="AP7438" s="24"/>
      <c r="AQ7438" s="24"/>
      <c r="AR7438" s="24"/>
      <c r="AS7438" s="24"/>
      <c r="AT7438" s="25"/>
      <c r="AV7438" s="26"/>
      <c r="AW7438" s="26"/>
      <c r="AX7438" s="27"/>
      <c r="AY7438" s="27"/>
      <c r="AZ7438" s="27"/>
      <c r="BA7438" s="27"/>
      <c r="BB7438" s="27"/>
      <c r="BC7438" s="27"/>
      <c r="BD7438" s="27"/>
      <c r="BE7438" s="27"/>
      <c r="BF7438" s="27"/>
      <c r="BG7438" s="27"/>
      <c r="BH7438" s="27"/>
      <c r="BI7438" s="27"/>
      <c r="BT7438" s="31"/>
      <c r="BU7438" s="32"/>
      <c r="BV7438" s="33"/>
      <c r="BW7438" s="32"/>
      <c r="BX7438" s="32"/>
      <c r="BY7438" s="34"/>
      <c r="CA7438" s="32"/>
      <c r="CB7438" s="32"/>
    </row>
    <row r="7439" spans="1:80">
      <c r="A7439" s="20"/>
      <c r="B7439" s="21"/>
      <c r="C7439" s="21"/>
      <c r="D7439" s="21"/>
      <c r="E7439" s="21"/>
      <c r="F7439" s="21"/>
      <c r="G7439" s="21"/>
      <c r="H7439" s="21"/>
      <c r="I7439" s="21"/>
      <c r="J7439" s="21"/>
      <c r="K7439" s="22"/>
      <c r="L7439" s="22"/>
      <c r="M7439" s="22"/>
      <c r="N7439" s="22"/>
      <c r="O7439" s="22"/>
      <c r="P7439" s="22"/>
      <c r="Q7439" s="22"/>
      <c r="R7439" s="22"/>
      <c r="S7439" s="22"/>
      <c r="T7439" s="22"/>
      <c r="U7439" s="22"/>
      <c r="V7439" s="22"/>
      <c r="W7439" s="22"/>
      <c r="X7439" s="22"/>
      <c r="Y7439" s="22"/>
      <c r="Z7439" s="22"/>
      <c r="AA7439" s="22"/>
      <c r="AB7439" s="23"/>
      <c r="AC7439" s="23"/>
      <c r="AD7439" s="22"/>
      <c r="AE7439" s="24"/>
      <c r="AF7439" s="24"/>
      <c r="AG7439" s="24"/>
      <c r="AH7439" s="24"/>
      <c r="AI7439" s="24"/>
      <c r="AJ7439" s="24"/>
      <c r="AK7439" s="24"/>
      <c r="AL7439" s="24"/>
      <c r="AM7439" s="24"/>
      <c r="AN7439" s="24"/>
      <c r="AO7439" s="24"/>
      <c r="AP7439" s="24"/>
      <c r="AQ7439" s="24"/>
      <c r="AR7439" s="24"/>
      <c r="AS7439" s="24"/>
      <c r="AT7439" s="25"/>
      <c r="AV7439" s="26"/>
      <c r="AW7439" s="26"/>
      <c r="AX7439" s="27"/>
      <c r="AY7439" s="27"/>
      <c r="AZ7439" s="27"/>
      <c r="BA7439" s="27"/>
      <c r="BB7439" s="27"/>
      <c r="BC7439" s="27"/>
      <c r="BD7439" s="27"/>
      <c r="BE7439" s="27"/>
      <c r="BF7439" s="27"/>
      <c r="BG7439" s="27"/>
      <c r="BH7439" s="27"/>
      <c r="BI7439" s="27"/>
      <c r="BT7439" s="31"/>
      <c r="BU7439" s="32"/>
      <c r="BV7439" s="33"/>
      <c r="BW7439" s="32"/>
      <c r="BX7439" s="32"/>
      <c r="BY7439" s="34"/>
      <c r="CA7439" s="32"/>
      <c r="CB7439" s="32"/>
    </row>
    <row r="7440" spans="1:80">
      <c r="A7440" s="20"/>
      <c r="B7440" s="21"/>
      <c r="C7440" s="21"/>
      <c r="D7440" s="21"/>
      <c r="E7440" s="21"/>
      <c r="F7440" s="21"/>
      <c r="G7440" s="21"/>
      <c r="H7440" s="21"/>
      <c r="I7440" s="21"/>
      <c r="J7440" s="21"/>
      <c r="K7440" s="22"/>
      <c r="L7440" s="22"/>
      <c r="M7440" s="22"/>
      <c r="N7440" s="22"/>
      <c r="O7440" s="22"/>
      <c r="P7440" s="22"/>
      <c r="Q7440" s="22"/>
      <c r="R7440" s="22"/>
      <c r="S7440" s="22"/>
      <c r="T7440" s="22"/>
      <c r="U7440" s="22"/>
      <c r="V7440" s="22"/>
      <c r="W7440" s="22"/>
      <c r="X7440" s="22"/>
      <c r="Y7440" s="22"/>
      <c r="Z7440" s="22"/>
      <c r="AA7440" s="22"/>
      <c r="AB7440" s="23"/>
      <c r="AC7440" s="23"/>
      <c r="AD7440" s="22"/>
      <c r="AE7440" s="24"/>
      <c r="AF7440" s="24"/>
      <c r="AG7440" s="24"/>
      <c r="AH7440" s="24"/>
      <c r="AI7440" s="24"/>
      <c r="AJ7440" s="24"/>
      <c r="AK7440" s="24"/>
      <c r="AL7440" s="24"/>
      <c r="AM7440" s="24"/>
      <c r="AN7440" s="24"/>
      <c r="AO7440" s="24"/>
      <c r="AP7440" s="24"/>
      <c r="AQ7440" s="24"/>
      <c r="AR7440" s="24"/>
      <c r="AS7440" s="24"/>
      <c r="AT7440" s="25"/>
      <c r="AV7440" s="26"/>
      <c r="AW7440" s="26"/>
      <c r="AX7440" s="27"/>
      <c r="AY7440" s="27"/>
      <c r="AZ7440" s="27"/>
      <c r="BA7440" s="27"/>
      <c r="BB7440" s="27"/>
      <c r="BC7440" s="27"/>
      <c r="BD7440" s="27"/>
      <c r="BE7440" s="27"/>
      <c r="BF7440" s="27"/>
      <c r="BG7440" s="27"/>
      <c r="BH7440" s="27"/>
      <c r="BI7440" s="27"/>
      <c r="BT7440" s="31"/>
      <c r="BU7440" s="32"/>
      <c r="BV7440" s="33"/>
      <c r="BW7440" s="32"/>
      <c r="BX7440" s="32"/>
      <c r="BY7440" s="34"/>
      <c r="CA7440" s="32"/>
      <c r="CB7440" s="32"/>
    </row>
    <row r="7441" spans="1:80">
      <c r="A7441" s="20"/>
      <c r="B7441" s="21"/>
      <c r="C7441" s="21"/>
      <c r="D7441" s="21"/>
      <c r="E7441" s="21"/>
      <c r="F7441" s="21"/>
      <c r="G7441" s="21"/>
      <c r="H7441" s="21"/>
      <c r="I7441" s="21"/>
      <c r="J7441" s="21"/>
      <c r="K7441" s="22"/>
      <c r="L7441" s="22"/>
      <c r="M7441" s="22"/>
      <c r="N7441" s="22"/>
      <c r="O7441" s="22"/>
      <c r="P7441" s="22"/>
      <c r="Q7441" s="22"/>
      <c r="R7441" s="22"/>
      <c r="S7441" s="22"/>
      <c r="T7441" s="22"/>
      <c r="U7441" s="22"/>
      <c r="V7441" s="22"/>
      <c r="W7441" s="22"/>
      <c r="X7441" s="22"/>
      <c r="Y7441" s="22"/>
      <c r="Z7441" s="22"/>
      <c r="AA7441" s="22"/>
      <c r="AB7441" s="23"/>
      <c r="AC7441" s="23"/>
      <c r="AD7441" s="22"/>
      <c r="AE7441" s="24"/>
      <c r="AF7441" s="24"/>
      <c r="AG7441" s="24"/>
      <c r="AH7441" s="24"/>
      <c r="AI7441" s="24"/>
      <c r="AJ7441" s="24"/>
      <c r="AK7441" s="24"/>
      <c r="AL7441" s="24"/>
      <c r="AM7441" s="24"/>
      <c r="AN7441" s="24"/>
      <c r="AO7441" s="24"/>
      <c r="AP7441" s="24"/>
      <c r="AQ7441" s="24"/>
      <c r="AR7441" s="24"/>
      <c r="AS7441" s="24"/>
      <c r="AT7441" s="25"/>
      <c r="AV7441" s="26"/>
      <c r="AW7441" s="26"/>
      <c r="AX7441" s="27"/>
      <c r="AY7441" s="27"/>
      <c r="AZ7441" s="27"/>
      <c r="BA7441" s="27"/>
      <c r="BB7441" s="27"/>
      <c r="BC7441" s="27"/>
      <c r="BD7441" s="27"/>
      <c r="BE7441" s="27"/>
      <c r="BF7441" s="27"/>
      <c r="BG7441" s="27"/>
      <c r="BH7441" s="27"/>
      <c r="BI7441" s="27"/>
      <c r="BT7441" s="31"/>
      <c r="BU7441" s="32"/>
      <c r="BV7441" s="33"/>
      <c r="BW7441" s="32"/>
      <c r="BX7441" s="32"/>
      <c r="BY7441" s="34"/>
      <c r="CA7441" s="32"/>
      <c r="CB7441" s="32"/>
    </row>
    <row r="7442" spans="1:80">
      <c r="A7442" s="20"/>
      <c r="B7442" s="21"/>
      <c r="C7442" s="21"/>
      <c r="D7442" s="21"/>
      <c r="E7442" s="21"/>
      <c r="F7442" s="21"/>
      <c r="G7442" s="21"/>
      <c r="H7442" s="21"/>
      <c r="I7442" s="21"/>
      <c r="J7442" s="21"/>
      <c r="K7442" s="22"/>
      <c r="L7442" s="22"/>
      <c r="M7442" s="22"/>
      <c r="N7442" s="22"/>
      <c r="O7442" s="22"/>
      <c r="P7442" s="22"/>
      <c r="Q7442" s="22"/>
      <c r="R7442" s="22"/>
      <c r="S7442" s="22"/>
      <c r="T7442" s="22"/>
      <c r="U7442" s="22"/>
      <c r="V7442" s="22"/>
      <c r="W7442" s="22"/>
      <c r="X7442" s="22"/>
      <c r="Y7442" s="22"/>
      <c r="Z7442" s="22"/>
      <c r="AA7442" s="22"/>
      <c r="AB7442" s="23"/>
      <c r="AC7442" s="23"/>
      <c r="AD7442" s="22"/>
      <c r="AE7442" s="24"/>
      <c r="AF7442" s="24"/>
      <c r="AG7442" s="24"/>
      <c r="AH7442" s="24"/>
      <c r="AI7442" s="24"/>
      <c r="AJ7442" s="24"/>
      <c r="AK7442" s="24"/>
      <c r="AL7442" s="24"/>
      <c r="AM7442" s="24"/>
      <c r="AN7442" s="24"/>
      <c r="AO7442" s="24"/>
      <c r="AP7442" s="24"/>
      <c r="AQ7442" s="24"/>
      <c r="AR7442" s="24"/>
      <c r="AS7442" s="24"/>
      <c r="AT7442" s="25"/>
      <c r="AV7442" s="26"/>
      <c r="AW7442" s="26"/>
      <c r="AX7442" s="27"/>
      <c r="AY7442" s="27"/>
      <c r="AZ7442" s="27"/>
      <c r="BA7442" s="27"/>
      <c r="BB7442" s="27"/>
      <c r="BC7442" s="27"/>
      <c r="BD7442" s="27"/>
      <c r="BE7442" s="27"/>
      <c r="BF7442" s="27"/>
      <c r="BG7442" s="27"/>
      <c r="BH7442" s="27"/>
      <c r="BI7442" s="27"/>
      <c r="BT7442" s="31"/>
      <c r="BU7442" s="32"/>
      <c r="BV7442" s="33"/>
      <c r="BW7442" s="32"/>
      <c r="BX7442" s="32"/>
      <c r="BY7442" s="34"/>
      <c r="CA7442" s="32"/>
      <c r="CB7442" s="32"/>
    </row>
    <row r="7443" spans="1:80">
      <c r="A7443" s="20"/>
      <c r="B7443" s="21"/>
      <c r="C7443" s="21"/>
      <c r="D7443" s="21"/>
      <c r="E7443" s="21"/>
      <c r="F7443" s="21"/>
      <c r="G7443" s="21"/>
      <c r="H7443" s="21"/>
      <c r="I7443" s="21"/>
      <c r="J7443" s="21"/>
      <c r="K7443" s="22"/>
      <c r="L7443" s="22"/>
      <c r="M7443" s="22"/>
      <c r="N7443" s="22"/>
      <c r="O7443" s="22"/>
      <c r="P7443" s="22"/>
      <c r="Q7443" s="22"/>
      <c r="R7443" s="22"/>
      <c r="S7443" s="22"/>
      <c r="T7443" s="22"/>
      <c r="U7443" s="22"/>
      <c r="V7443" s="22"/>
      <c r="W7443" s="22"/>
      <c r="X7443" s="22"/>
      <c r="Y7443" s="22"/>
      <c r="Z7443" s="22"/>
      <c r="AA7443" s="22"/>
      <c r="AB7443" s="23"/>
      <c r="AC7443" s="23"/>
      <c r="AD7443" s="22"/>
      <c r="AE7443" s="24"/>
      <c r="AF7443" s="24"/>
      <c r="AG7443" s="24"/>
      <c r="AH7443" s="24"/>
      <c r="AI7443" s="24"/>
      <c r="AJ7443" s="24"/>
      <c r="AK7443" s="24"/>
      <c r="AL7443" s="24"/>
      <c r="AM7443" s="24"/>
      <c r="AN7443" s="24"/>
      <c r="AO7443" s="24"/>
      <c r="AP7443" s="24"/>
      <c r="AQ7443" s="24"/>
      <c r="AR7443" s="24"/>
      <c r="AS7443" s="24"/>
      <c r="AT7443" s="25"/>
      <c r="AV7443" s="26"/>
      <c r="AW7443" s="26"/>
      <c r="AX7443" s="27"/>
      <c r="AY7443" s="27"/>
      <c r="AZ7443" s="27"/>
      <c r="BA7443" s="27"/>
      <c r="BB7443" s="27"/>
      <c r="BC7443" s="27"/>
      <c r="BD7443" s="27"/>
      <c r="BE7443" s="27"/>
      <c r="BF7443" s="27"/>
      <c r="BG7443" s="27"/>
      <c r="BH7443" s="27"/>
      <c r="BI7443" s="27"/>
      <c r="BT7443" s="31"/>
      <c r="BU7443" s="32"/>
      <c r="BV7443" s="33"/>
      <c r="BW7443" s="32"/>
      <c r="BX7443" s="32"/>
      <c r="BY7443" s="34"/>
      <c r="CA7443" s="32"/>
      <c r="CB7443" s="32"/>
    </row>
    <row r="7444" spans="1:80">
      <c r="A7444" s="20"/>
      <c r="B7444" s="21"/>
      <c r="C7444" s="21"/>
      <c r="D7444" s="21"/>
      <c r="E7444" s="21"/>
      <c r="F7444" s="21"/>
      <c r="G7444" s="21"/>
      <c r="H7444" s="21"/>
      <c r="I7444" s="21"/>
      <c r="J7444" s="21"/>
      <c r="K7444" s="22"/>
      <c r="L7444" s="22"/>
      <c r="M7444" s="22"/>
      <c r="N7444" s="22"/>
      <c r="O7444" s="22"/>
      <c r="P7444" s="22"/>
      <c r="Q7444" s="22"/>
      <c r="R7444" s="22"/>
      <c r="S7444" s="22"/>
      <c r="T7444" s="22"/>
      <c r="U7444" s="22"/>
      <c r="V7444" s="22"/>
      <c r="W7444" s="22"/>
      <c r="X7444" s="22"/>
      <c r="Y7444" s="22"/>
      <c r="Z7444" s="22"/>
      <c r="AA7444" s="22"/>
      <c r="AB7444" s="23"/>
      <c r="AC7444" s="23"/>
      <c r="AD7444" s="22"/>
      <c r="AE7444" s="24"/>
      <c r="AF7444" s="24"/>
      <c r="AG7444" s="24"/>
      <c r="AH7444" s="24"/>
      <c r="AI7444" s="24"/>
      <c r="AJ7444" s="24"/>
      <c r="AK7444" s="24"/>
      <c r="AL7444" s="24"/>
      <c r="AM7444" s="24"/>
      <c r="AN7444" s="24"/>
      <c r="AO7444" s="24"/>
      <c r="AP7444" s="24"/>
      <c r="AQ7444" s="24"/>
      <c r="AR7444" s="24"/>
      <c r="AS7444" s="24"/>
      <c r="AT7444" s="25"/>
      <c r="AV7444" s="26"/>
      <c r="AW7444" s="26"/>
      <c r="AX7444" s="27"/>
      <c r="AY7444" s="27"/>
      <c r="AZ7444" s="27"/>
      <c r="BA7444" s="27"/>
      <c r="BB7444" s="27"/>
      <c r="BC7444" s="27"/>
      <c r="BD7444" s="27"/>
      <c r="BE7444" s="27"/>
      <c r="BF7444" s="27"/>
      <c r="BG7444" s="27"/>
      <c r="BH7444" s="27"/>
      <c r="BI7444" s="27"/>
      <c r="BT7444" s="31"/>
      <c r="BU7444" s="32"/>
      <c r="BV7444" s="33"/>
      <c r="BW7444" s="32"/>
      <c r="BX7444" s="32"/>
      <c r="BY7444" s="34"/>
      <c r="CA7444" s="32"/>
      <c r="CB7444" s="32"/>
    </row>
    <row r="7445" spans="1:80">
      <c r="A7445" s="20"/>
      <c r="B7445" s="21"/>
      <c r="C7445" s="21"/>
      <c r="D7445" s="21"/>
      <c r="E7445" s="21"/>
      <c r="F7445" s="21"/>
      <c r="G7445" s="21"/>
      <c r="H7445" s="21"/>
      <c r="I7445" s="21"/>
      <c r="J7445" s="21"/>
      <c r="K7445" s="22"/>
      <c r="L7445" s="22"/>
      <c r="M7445" s="22"/>
      <c r="N7445" s="22"/>
      <c r="O7445" s="22"/>
      <c r="P7445" s="22"/>
      <c r="Q7445" s="22"/>
      <c r="R7445" s="22"/>
      <c r="S7445" s="22"/>
      <c r="T7445" s="22"/>
      <c r="U7445" s="22"/>
      <c r="V7445" s="22"/>
      <c r="W7445" s="22"/>
      <c r="X7445" s="22"/>
      <c r="Y7445" s="22"/>
      <c r="Z7445" s="22"/>
      <c r="AA7445" s="22"/>
      <c r="AB7445" s="23"/>
      <c r="AC7445" s="23"/>
      <c r="AD7445" s="22"/>
      <c r="AE7445" s="24"/>
      <c r="AF7445" s="24"/>
      <c r="AG7445" s="24"/>
      <c r="AH7445" s="24"/>
      <c r="AI7445" s="24"/>
      <c r="AJ7445" s="24"/>
      <c r="AK7445" s="24"/>
      <c r="AL7445" s="24"/>
      <c r="AM7445" s="24"/>
      <c r="AN7445" s="24"/>
      <c r="AO7445" s="24"/>
      <c r="AP7445" s="24"/>
      <c r="AQ7445" s="24"/>
      <c r="AR7445" s="24"/>
      <c r="AS7445" s="24"/>
      <c r="AT7445" s="25"/>
      <c r="AV7445" s="26"/>
      <c r="AW7445" s="26"/>
      <c r="AX7445" s="27"/>
      <c r="AY7445" s="27"/>
      <c r="AZ7445" s="27"/>
      <c r="BA7445" s="27"/>
      <c r="BB7445" s="27"/>
      <c r="BC7445" s="27"/>
      <c r="BD7445" s="27"/>
      <c r="BE7445" s="27"/>
      <c r="BF7445" s="27"/>
      <c r="BG7445" s="27"/>
      <c r="BH7445" s="27"/>
      <c r="BI7445" s="27"/>
      <c r="BT7445" s="31"/>
      <c r="BU7445" s="32"/>
      <c r="BV7445" s="33"/>
      <c r="BW7445" s="32"/>
      <c r="BX7445" s="32"/>
      <c r="BY7445" s="34"/>
      <c r="CA7445" s="32"/>
      <c r="CB7445" s="32"/>
    </row>
    <row r="7446" spans="1:80">
      <c r="A7446" s="20"/>
      <c r="B7446" s="21"/>
      <c r="C7446" s="21"/>
      <c r="D7446" s="21"/>
      <c r="E7446" s="21"/>
      <c r="F7446" s="21"/>
      <c r="G7446" s="21"/>
      <c r="H7446" s="21"/>
      <c r="I7446" s="21"/>
      <c r="J7446" s="21"/>
      <c r="K7446" s="22"/>
      <c r="L7446" s="22"/>
      <c r="M7446" s="22"/>
      <c r="N7446" s="22"/>
      <c r="O7446" s="22"/>
      <c r="P7446" s="22"/>
      <c r="Q7446" s="22"/>
      <c r="R7446" s="22"/>
      <c r="S7446" s="22"/>
      <c r="T7446" s="22"/>
      <c r="U7446" s="22"/>
      <c r="V7446" s="22"/>
      <c r="W7446" s="22"/>
      <c r="X7446" s="22"/>
      <c r="Y7446" s="22"/>
      <c r="Z7446" s="22"/>
      <c r="AA7446" s="22"/>
      <c r="AB7446" s="23"/>
      <c r="AC7446" s="23"/>
      <c r="AD7446" s="22"/>
      <c r="AE7446" s="24"/>
      <c r="AF7446" s="24"/>
      <c r="AG7446" s="24"/>
      <c r="AH7446" s="24"/>
      <c r="AI7446" s="24"/>
      <c r="AJ7446" s="24"/>
      <c r="AK7446" s="24"/>
      <c r="AL7446" s="24"/>
      <c r="AM7446" s="24"/>
      <c r="AN7446" s="24"/>
      <c r="AO7446" s="24"/>
      <c r="AP7446" s="24"/>
      <c r="AQ7446" s="24"/>
      <c r="AR7446" s="24"/>
      <c r="AS7446" s="24"/>
      <c r="AT7446" s="25"/>
      <c r="AV7446" s="26"/>
      <c r="AW7446" s="26"/>
      <c r="AX7446" s="27"/>
      <c r="AY7446" s="27"/>
      <c r="AZ7446" s="27"/>
      <c r="BA7446" s="27"/>
      <c r="BB7446" s="27"/>
      <c r="BC7446" s="27"/>
      <c r="BD7446" s="27"/>
      <c r="BE7446" s="27"/>
      <c r="BF7446" s="27"/>
      <c r="BG7446" s="27"/>
      <c r="BH7446" s="27"/>
      <c r="BI7446" s="27"/>
      <c r="BT7446" s="31"/>
      <c r="BU7446" s="32"/>
      <c r="BV7446" s="33"/>
      <c r="BW7446" s="32"/>
      <c r="BX7446" s="32"/>
      <c r="BY7446" s="34"/>
      <c r="CA7446" s="32"/>
      <c r="CB7446" s="32"/>
    </row>
    <row r="7447" spans="1:80">
      <c r="A7447" s="20"/>
      <c r="B7447" s="21"/>
      <c r="C7447" s="21"/>
      <c r="D7447" s="21"/>
      <c r="E7447" s="21"/>
      <c r="F7447" s="21"/>
      <c r="G7447" s="21"/>
      <c r="H7447" s="21"/>
      <c r="I7447" s="21"/>
      <c r="J7447" s="21"/>
      <c r="K7447" s="22"/>
      <c r="L7447" s="22"/>
      <c r="M7447" s="22"/>
      <c r="N7447" s="22"/>
      <c r="O7447" s="22"/>
      <c r="P7447" s="22"/>
      <c r="Q7447" s="22"/>
      <c r="R7447" s="22"/>
      <c r="S7447" s="22"/>
      <c r="T7447" s="22"/>
      <c r="U7447" s="22"/>
      <c r="V7447" s="22"/>
      <c r="W7447" s="22"/>
      <c r="X7447" s="22"/>
      <c r="Y7447" s="22"/>
      <c r="Z7447" s="22"/>
      <c r="AA7447" s="22"/>
      <c r="AB7447" s="23"/>
      <c r="AC7447" s="23"/>
      <c r="AD7447" s="22"/>
      <c r="AE7447" s="24"/>
      <c r="AF7447" s="24"/>
      <c r="AG7447" s="24"/>
      <c r="AH7447" s="24"/>
      <c r="AI7447" s="24"/>
      <c r="AJ7447" s="24"/>
      <c r="AK7447" s="24"/>
      <c r="AL7447" s="24"/>
      <c r="AM7447" s="24"/>
      <c r="AN7447" s="24"/>
      <c r="AO7447" s="24"/>
      <c r="AP7447" s="24"/>
      <c r="AQ7447" s="24"/>
      <c r="AR7447" s="24"/>
      <c r="AS7447" s="24"/>
      <c r="AT7447" s="25"/>
      <c r="AV7447" s="26"/>
      <c r="AW7447" s="26"/>
      <c r="AX7447" s="27"/>
      <c r="AY7447" s="27"/>
      <c r="AZ7447" s="27"/>
      <c r="BA7447" s="27"/>
      <c r="BB7447" s="27"/>
      <c r="BC7447" s="27"/>
      <c r="BD7447" s="27"/>
      <c r="BE7447" s="27"/>
      <c r="BF7447" s="27"/>
      <c r="BG7447" s="27"/>
      <c r="BH7447" s="27"/>
      <c r="BI7447" s="27"/>
      <c r="BT7447" s="31"/>
      <c r="BU7447" s="32"/>
      <c r="BV7447" s="33"/>
      <c r="BW7447" s="32"/>
      <c r="BX7447" s="32"/>
      <c r="BY7447" s="34"/>
      <c r="CA7447" s="32"/>
      <c r="CB7447" s="32"/>
    </row>
    <row r="7448" spans="1:80">
      <c r="A7448" s="20"/>
      <c r="B7448" s="21"/>
      <c r="C7448" s="21"/>
      <c r="D7448" s="21"/>
      <c r="E7448" s="21"/>
      <c r="F7448" s="21"/>
      <c r="G7448" s="21"/>
      <c r="H7448" s="21"/>
      <c r="I7448" s="21"/>
      <c r="J7448" s="21"/>
      <c r="K7448" s="22"/>
      <c r="L7448" s="22"/>
      <c r="M7448" s="22"/>
      <c r="N7448" s="22"/>
      <c r="O7448" s="22"/>
      <c r="P7448" s="22"/>
      <c r="Q7448" s="22"/>
      <c r="R7448" s="22"/>
      <c r="S7448" s="22"/>
      <c r="T7448" s="22"/>
      <c r="U7448" s="22"/>
      <c r="V7448" s="22"/>
      <c r="W7448" s="22"/>
      <c r="X7448" s="22"/>
      <c r="Y7448" s="22"/>
      <c r="Z7448" s="22"/>
      <c r="AA7448" s="22"/>
      <c r="AB7448" s="23"/>
      <c r="AC7448" s="23"/>
      <c r="AD7448" s="22"/>
      <c r="AE7448" s="24"/>
      <c r="AF7448" s="24"/>
      <c r="AG7448" s="24"/>
      <c r="AH7448" s="24"/>
      <c r="AI7448" s="24"/>
      <c r="AJ7448" s="24"/>
      <c r="AK7448" s="24"/>
      <c r="AL7448" s="24"/>
      <c r="AM7448" s="24"/>
      <c r="AN7448" s="24"/>
      <c r="AO7448" s="24"/>
      <c r="AP7448" s="24"/>
      <c r="AQ7448" s="24"/>
      <c r="AR7448" s="24"/>
      <c r="AS7448" s="24"/>
      <c r="AT7448" s="25"/>
      <c r="AV7448" s="26"/>
      <c r="AW7448" s="26"/>
      <c r="AX7448" s="27"/>
      <c r="AY7448" s="27"/>
      <c r="AZ7448" s="27"/>
      <c r="BA7448" s="27"/>
      <c r="BB7448" s="27"/>
      <c r="BC7448" s="27"/>
      <c r="BD7448" s="27"/>
      <c r="BE7448" s="27"/>
      <c r="BF7448" s="27"/>
      <c r="BG7448" s="27"/>
      <c r="BH7448" s="27"/>
      <c r="BI7448" s="27"/>
      <c r="BT7448" s="31"/>
      <c r="BU7448" s="32"/>
      <c r="BV7448" s="33"/>
      <c r="BW7448" s="32"/>
      <c r="BX7448" s="32"/>
      <c r="BY7448" s="34"/>
      <c r="CA7448" s="32"/>
      <c r="CB7448" s="32"/>
    </row>
    <row r="7449" spans="1:80">
      <c r="A7449" s="20"/>
      <c r="B7449" s="21"/>
      <c r="C7449" s="21"/>
      <c r="D7449" s="21"/>
      <c r="E7449" s="21"/>
      <c r="F7449" s="21"/>
      <c r="G7449" s="21"/>
      <c r="H7449" s="21"/>
      <c r="I7449" s="21"/>
      <c r="J7449" s="21"/>
      <c r="K7449" s="22"/>
      <c r="L7449" s="22"/>
      <c r="M7449" s="22"/>
      <c r="N7449" s="22"/>
      <c r="O7449" s="22"/>
      <c r="P7449" s="22"/>
      <c r="Q7449" s="22"/>
      <c r="R7449" s="22"/>
      <c r="S7449" s="22"/>
      <c r="T7449" s="22"/>
      <c r="U7449" s="22"/>
      <c r="V7449" s="22"/>
      <c r="W7449" s="22"/>
      <c r="X7449" s="22"/>
      <c r="Y7449" s="22"/>
      <c r="Z7449" s="22"/>
      <c r="AA7449" s="22"/>
      <c r="AB7449" s="23"/>
      <c r="AC7449" s="23"/>
      <c r="AD7449" s="22"/>
      <c r="AE7449" s="24"/>
      <c r="AF7449" s="24"/>
      <c r="AG7449" s="24"/>
      <c r="AH7449" s="24"/>
      <c r="AI7449" s="24"/>
      <c r="AJ7449" s="24"/>
      <c r="AK7449" s="24"/>
      <c r="AL7449" s="24"/>
      <c r="AM7449" s="24"/>
      <c r="AN7449" s="24"/>
      <c r="AO7449" s="24"/>
      <c r="AP7449" s="24"/>
      <c r="AQ7449" s="24"/>
      <c r="AR7449" s="24"/>
      <c r="AS7449" s="24"/>
      <c r="AT7449" s="25"/>
      <c r="AV7449" s="26"/>
      <c r="AW7449" s="26"/>
      <c r="AX7449" s="27"/>
      <c r="AY7449" s="27"/>
      <c r="AZ7449" s="27"/>
      <c r="BA7449" s="27"/>
      <c r="BB7449" s="27"/>
      <c r="BC7449" s="27"/>
      <c r="BD7449" s="27"/>
      <c r="BE7449" s="27"/>
      <c r="BF7449" s="27"/>
      <c r="BG7449" s="27"/>
      <c r="BH7449" s="27"/>
      <c r="BI7449" s="27"/>
      <c r="BT7449" s="31"/>
      <c r="BU7449" s="32"/>
      <c r="BV7449" s="33"/>
      <c r="BW7449" s="32"/>
      <c r="BX7449" s="32"/>
      <c r="BY7449" s="34"/>
      <c r="CA7449" s="32"/>
      <c r="CB7449" s="32"/>
    </row>
    <row r="7450" spans="1:80">
      <c r="A7450" s="20"/>
      <c r="B7450" s="21"/>
      <c r="C7450" s="21"/>
      <c r="D7450" s="21"/>
      <c r="E7450" s="21"/>
      <c r="F7450" s="21"/>
      <c r="G7450" s="21"/>
      <c r="H7450" s="21"/>
      <c r="I7450" s="21"/>
      <c r="J7450" s="21"/>
      <c r="K7450" s="22"/>
      <c r="L7450" s="22"/>
      <c r="M7450" s="22"/>
      <c r="N7450" s="22"/>
      <c r="O7450" s="22"/>
      <c r="P7450" s="22"/>
      <c r="Q7450" s="22"/>
      <c r="R7450" s="22"/>
      <c r="S7450" s="22"/>
      <c r="T7450" s="22"/>
      <c r="U7450" s="22"/>
      <c r="V7450" s="22"/>
      <c r="W7450" s="22"/>
      <c r="X7450" s="22"/>
      <c r="Y7450" s="22"/>
      <c r="Z7450" s="22"/>
      <c r="AA7450" s="22"/>
      <c r="AB7450" s="23"/>
      <c r="AC7450" s="23"/>
      <c r="AD7450" s="22"/>
      <c r="AE7450" s="24"/>
      <c r="AF7450" s="24"/>
      <c r="AG7450" s="24"/>
      <c r="AH7450" s="24"/>
      <c r="AI7450" s="24"/>
      <c r="AJ7450" s="24"/>
      <c r="AK7450" s="24"/>
      <c r="AL7450" s="24"/>
      <c r="AM7450" s="24"/>
      <c r="AN7450" s="24"/>
      <c r="AO7450" s="24"/>
      <c r="AP7450" s="24"/>
      <c r="AQ7450" s="24"/>
      <c r="AR7450" s="24"/>
      <c r="AS7450" s="24"/>
      <c r="AT7450" s="25"/>
      <c r="AV7450" s="26"/>
      <c r="AW7450" s="26"/>
      <c r="AX7450" s="27"/>
      <c r="AY7450" s="27"/>
      <c r="AZ7450" s="27"/>
      <c r="BA7450" s="27"/>
      <c r="BB7450" s="27"/>
      <c r="BC7450" s="27"/>
      <c r="BD7450" s="27"/>
      <c r="BE7450" s="27"/>
      <c r="BF7450" s="27"/>
      <c r="BG7450" s="27"/>
      <c r="BH7450" s="27"/>
      <c r="BI7450" s="27"/>
      <c r="BT7450" s="31"/>
      <c r="BU7450" s="32"/>
      <c r="BV7450" s="33"/>
      <c r="BW7450" s="32"/>
      <c r="BX7450" s="32"/>
      <c r="BY7450" s="34"/>
      <c r="CA7450" s="32"/>
      <c r="CB7450" s="32"/>
    </row>
    <row r="7451" spans="1:80">
      <c r="A7451" s="20"/>
      <c r="B7451" s="21"/>
      <c r="C7451" s="21"/>
      <c r="D7451" s="21"/>
      <c r="E7451" s="21"/>
      <c r="F7451" s="21"/>
      <c r="G7451" s="21"/>
      <c r="H7451" s="21"/>
      <c r="I7451" s="21"/>
      <c r="J7451" s="21"/>
      <c r="K7451" s="22"/>
      <c r="L7451" s="22"/>
      <c r="M7451" s="22"/>
      <c r="N7451" s="22"/>
      <c r="O7451" s="22"/>
      <c r="P7451" s="22"/>
      <c r="Q7451" s="22"/>
      <c r="R7451" s="22"/>
      <c r="S7451" s="22"/>
      <c r="T7451" s="22"/>
      <c r="U7451" s="22"/>
      <c r="V7451" s="22"/>
      <c r="W7451" s="22"/>
      <c r="X7451" s="22"/>
      <c r="Y7451" s="22"/>
      <c r="Z7451" s="22"/>
      <c r="AA7451" s="22"/>
      <c r="AB7451" s="23"/>
      <c r="AC7451" s="23"/>
      <c r="AD7451" s="22"/>
      <c r="AE7451" s="24"/>
      <c r="AF7451" s="24"/>
      <c r="AG7451" s="24"/>
      <c r="AH7451" s="24"/>
      <c r="AI7451" s="24"/>
      <c r="AJ7451" s="24"/>
      <c r="AK7451" s="24"/>
      <c r="AL7451" s="24"/>
      <c r="AM7451" s="24"/>
      <c r="AN7451" s="24"/>
      <c r="AO7451" s="24"/>
      <c r="AP7451" s="24"/>
      <c r="AQ7451" s="24"/>
      <c r="AR7451" s="24"/>
      <c r="AS7451" s="24"/>
      <c r="AT7451" s="25"/>
      <c r="AV7451" s="26"/>
      <c r="AW7451" s="26"/>
      <c r="AX7451" s="27"/>
      <c r="AY7451" s="27"/>
      <c r="AZ7451" s="27"/>
      <c r="BA7451" s="27"/>
      <c r="BB7451" s="27"/>
      <c r="BC7451" s="27"/>
      <c r="BD7451" s="27"/>
      <c r="BE7451" s="27"/>
      <c r="BF7451" s="27"/>
      <c r="BG7451" s="27"/>
      <c r="BH7451" s="27"/>
      <c r="BI7451" s="27"/>
      <c r="BT7451" s="31"/>
      <c r="BU7451" s="32"/>
      <c r="BV7451" s="33"/>
      <c r="BW7451" s="32"/>
      <c r="BX7451" s="32"/>
      <c r="BY7451" s="34"/>
      <c r="CA7451" s="32"/>
      <c r="CB7451" s="32"/>
    </row>
    <row r="7452" spans="1:80">
      <c r="A7452" s="20"/>
      <c r="B7452" s="21"/>
      <c r="C7452" s="21"/>
      <c r="D7452" s="21"/>
      <c r="E7452" s="21"/>
      <c r="F7452" s="21"/>
      <c r="G7452" s="21"/>
      <c r="H7452" s="21"/>
      <c r="I7452" s="21"/>
      <c r="J7452" s="21"/>
      <c r="K7452" s="22"/>
      <c r="L7452" s="22"/>
      <c r="M7452" s="22"/>
      <c r="N7452" s="22"/>
      <c r="O7452" s="22"/>
      <c r="P7452" s="22"/>
      <c r="Q7452" s="22"/>
      <c r="R7452" s="22"/>
      <c r="S7452" s="22"/>
      <c r="T7452" s="22"/>
      <c r="U7452" s="22"/>
      <c r="V7452" s="22"/>
      <c r="W7452" s="22"/>
      <c r="X7452" s="22"/>
      <c r="Y7452" s="22"/>
      <c r="Z7452" s="22"/>
      <c r="AA7452" s="22"/>
      <c r="AB7452" s="23"/>
      <c r="AC7452" s="23"/>
      <c r="AD7452" s="22"/>
      <c r="AE7452" s="24"/>
      <c r="AF7452" s="24"/>
      <c r="AG7452" s="24"/>
      <c r="AH7452" s="24"/>
      <c r="AI7452" s="24"/>
      <c r="AJ7452" s="24"/>
      <c r="AK7452" s="24"/>
      <c r="AL7452" s="24"/>
      <c r="AM7452" s="24"/>
      <c r="AN7452" s="24"/>
      <c r="AO7452" s="24"/>
      <c r="AP7452" s="24"/>
      <c r="AQ7452" s="24"/>
      <c r="AR7452" s="24"/>
      <c r="AS7452" s="24"/>
      <c r="AT7452" s="25"/>
      <c r="AV7452" s="26"/>
      <c r="AW7452" s="26"/>
      <c r="AX7452" s="27"/>
      <c r="AY7452" s="27"/>
      <c r="AZ7452" s="27"/>
      <c r="BA7452" s="27"/>
      <c r="BB7452" s="27"/>
      <c r="BC7452" s="27"/>
      <c r="BD7452" s="27"/>
      <c r="BE7452" s="27"/>
      <c r="BF7452" s="27"/>
      <c r="BG7452" s="27"/>
      <c r="BH7452" s="27"/>
      <c r="BI7452" s="27"/>
      <c r="BT7452" s="31"/>
      <c r="BU7452" s="32"/>
      <c r="BV7452" s="33"/>
      <c r="BW7452" s="32"/>
      <c r="BX7452" s="32"/>
      <c r="BY7452" s="34"/>
      <c r="CA7452" s="32"/>
      <c r="CB7452" s="32"/>
    </row>
    <row r="7453" spans="1:80">
      <c r="A7453" s="20"/>
      <c r="B7453" s="21"/>
      <c r="C7453" s="21"/>
      <c r="D7453" s="21"/>
      <c r="E7453" s="21"/>
      <c r="F7453" s="21"/>
      <c r="G7453" s="21"/>
      <c r="H7453" s="21"/>
      <c r="I7453" s="21"/>
      <c r="J7453" s="21"/>
      <c r="K7453" s="22"/>
      <c r="L7453" s="22"/>
      <c r="M7453" s="22"/>
      <c r="N7453" s="22"/>
      <c r="O7453" s="22"/>
      <c r="P7453" s="22"/>
      <c r="Q7453" s="22"/>
      <c r="R7453" s="22"/>
      <c r="S7453" s="22"/>
      <c r="T7453" s="22"/>
      <c r="U7453" s="22"/>
      <c r="V7453" s="22"/>
      <c r="W7453" s="22"/>
      <c r="X7453" s="22"/>
      <c r="Y7453" s="22"/>
      <c r="Z7453" s="22"/>
      <c r="AA7453" s="22"/>
      <c r="AB7453" s="23"/>
      <c r="AC7453" s="23"/>
      <c r="AD7453" s="22"/>
      <c r="AE7453" s="24"/>
      <c r="AF7453" s="24"/>
      <c r="AG7453" s="24"/>
      <c r="AH7453" s="24"/>
      <c r="AI7453" s="24"/>
      <c r="AJ7453" s="24"/>
      <c r="AK7453" s="24"/>
      <c r="AL7453" s="24"/>
      <c r="AM7453" s="24"/>
      <c r="AN7453" s="24"/>
      <c r="AO7453" s="24"/>
      <c r="AP7453" s="24"/>
      <c r="AQ7453" s="24"/>
      <c r="AR7453" s="24"/>
      <c r="AS7453" s="24"/>
      <c r="AT7453" s="25"/>
      <c r="AV7453" s="26"/>
      <c r="AW7453" s="26"/>
      <c r="AX7453" s="27"/>
      <c r="AY7453" s="27"/>
      <c r="AZ7453" s="27"/>
      <c r="BA7453" s="27"/>
      <c r="BB7453" s="27"/>
      <c r="BC7453" s="27"/>
      <c r="BD7453" s="27"/>
      <c r="BE7453" s="27"/>
      <c r="BF7453" s="27"/>
      <c r="BG7453" s="27"/>
      <c r="BH7453" s="27"/>
      <c r="BI7453" s="27"/>
      <c r="BT7453" s="31"/>
      <c r="BU7453" s="32"/>
      <c r="BV7453" s="33"/>
      <c r="BW7453" s="32"/>
      <c r="BX7453" s="32"/>
      <c r="BY7453" s="34"/>
      <c r="CA7453" s="32"/>
      <c r="CB7453" s="32"/>
    </row>
    <row r="7454" spans="1:80">
      <c r="A7454" s="20"/>
      <c r="B7454" s="21"/>
      <c r="C7454" s="21"/>
      <c r="D7454" s="21"/>
      <c r="E7454" s="21"/>
      <c r="F7454" s="21"/>
      <c r="G7454" s="21"/>
      <c r="H7454" s="21"/>
      <c r="I7454" s="21"/>
      <c r="J7454" s="21"/>
      <c r="K7454" s="22"/>
      <c r="L7454" s="22"/>
      <c r="M7454" s="22"/>
      <c r="N7454" s="22"/>
      <c r="O7454" s="22"/>
      <c r="P7454" s="22"/>
      <c r="Q7454" s="22"/>
      <c r="R7454" s="22"/>
      <c r="S7454" s="22"/>
      <c r="T7454" s="22"/>
      <c r="U7454" s="22"/>
      <c r="V7454" s="22"/>
      <c r="W7454" s="22"/>
      <c r="X7454" s="22"/>
      <c r="Y7454" s="22"/>
      <c r="Z7454" s="22"/>
      <c r="AA7454" s="22"/>
      <c r="AB7454" s="23"/>
      <c r="AC7454" s="23"/>
      <c r="AD7454" s="22"/>
      <c r="AE7454" s="24"/>
      <c r="AF7454" s="24"/>
      <c r="AG7454" s="24"/>
      <c r="AH7454" s="24"/>
      <c r="AI7454" s="24"/>
      <c r="AJ7454" s="24"/>
      <c r="AK7454" s="24"/>
      <c r="AL7454" s="24"/>
      <c r="AM7454" s="24"/>
      <c r="AN7454" s="24"/>
      <c r="AO7454" s="24"/>
      <c r="AP7454" s="24"/>
      <c r="AQ7454" s="24"/>
      <c r="AR7454" s="24"/>
      <c r="AS7454" s="24"/>
      <c r="AT7454" s="25"/>
      <c r="AV7454" s="26"/>
      <c r="AW7454" s="26"/>
      <c r="AX7454" s="27"/>
      <c r="AY7454" s="27"/>
      <c r="AZ7454" s="27"/>
      <c r="BA7454" s="27"/>
      <c r="BB7454" s="27"/>
      <c r="BC7454" s="27"/>
      <c r="BD7454" s="27"/>
      <c r="BE7454" s="27"/>
      <c r="BF7454" s="27"/>
      <c r="BG7454" s="27"/>
      <c r="BH7454" s="27"/>
      <c r="BI7454" s="27"/>
      <c r="BT7454" s="31"/>
      <c r="BU7454" s="32"/>
      <c r="BV7454" s="33"/>
      <c r="BW7454" s="32"/>
      <c r="BX7454" s="32"/>
      <c r="BY7454" s="34"/>
      <c r="CA7454" s="32"/>
      <c r="CB7454" s="32"/>
    </row>
    <row r="7455" spans="1:80">
      <c r="A7455" s="20"/>
      <c r="B7455" s="21"/>
      <c r="C7455" s="21"/>
      <c r="D7455" s="21"/>
      <c r="E7455" s="21"/>
      <c r="F7455" s="21"/>
      <c r="G7455" s="21"/>
      <c r="H7455" s="21"/>
      <c r="I7455" s="21"/>
      <c r="J7455" s="21"/>
      <c r="K7455" s="22"/>
      <c r="L7455" s="22"/>
      <c r="M7455" s="22"/>
      <c r="N7455" s="22"/>
      <c r="O7455" s="22"/>
      <c r="P7455" s="22"/>
      <c r="Q7455" s="22"/>
      <c r="R7455" s="22"/>
      <c r="S7455" s="22"/>
      <c r="T7455" s="22"/>
      <c r="U7455" s="22"/>
      <c r="V7455" s="22"/>
      <c r="W7455" s="22"/>
      <c r="X7455" s="22"/>
      <c r="Y7455" s="22"/>
      <c r="Z7455" s="22"/>
      <c r="AA7455" s="22"/>
      <c r="AB7455" s="23"/>
      <c r="AC7455" s="23"/>
      <c r="AD7455" s="22"/>
      <c r="AE7455" s="24"/>
      <c r="AF7455" s="24"/>
      <c r="AG7455" s="24"/>
      <c r="AH7455" s="24"/>
      <c r="AI7455" s="24"/>
      <c r="AJ7455" s="24"/>
      <c r="AK7455" s="24"/>
      <c r="AL7455" s="24"/>
      <c r="AM7455" s="24"/>
      <c r="AN7455" s="24"/>
      <c r="AO7455" s="24"/>
      <c r="AP7455" s="24"/>
      <c r="AQ7455" s="24"/>
      <c r="AR7455" s="24"/>
      <c r="AS7455" s="24"/>
      <c r="AT7455" s="25"/>
      <c r="AV7455" s="26"/>
      <c r="AW7455" s="26"/>
      <c r="AX7455" s="27"/>
      <c r="AY7455" s="27"/>
      <c r="AZ7455" s="27"/>
      <c r="BA7455" s="27"/>
      <c r="BB7455" s="27"/>
      <c r="BC7455" s="27"/>
      <c r="BD7455" s="27"/>
      <c r="BE7455" s="27"/>
      <c r="BF7455" s="27"/>
      <c r="BG7455" s="27"/>
      <c r="BH7455" s="27"/>
      <c r="BI7455" s="27"/>
      <c r="BT7455" s="31"/>
      <c r="BU7455" s="32"/>
      <c r="BV7455" s="33"/>
      <c r="BW7455" s="32"/>
      <c r="BX7455" s="32"/>
      <c r="BY7455" s="34"/>
      <c r="CA7455" s="32"/>
      <c r="CB7455" s="32"/>
    </row>
    <row r="7456" spans="1:80">
      <c r="A7456" s="20"/>
      <c r="B7456" s="21"/>
      <c r="C7456" s="21"/>
      <c r="D7456" s="21"/>
      <c r="E7456" s="21"/>
      <c r="F7456" s="21"/>
      <c r="G7456" s="21"/>
      <c r="H7456" s="21"/>
      <c r="I7456" s="21"/>
      <c r="J7456" s="21"/>
      <c r="K7456" s="22"/>
      <c r="L7456" s="22"/>
      <c r="M7456" s="22"/>
      <c r="N7456" s="22"/>
      <c r="O7456" s="22"/>
      <c r="P7456" s="22"/>
      <c r="Q7456" s="22"/>
      <c r="R7456" s="22"/>
      <c r="S7456" s="22"/>
      <c r="T7456" s="22"/>
      <c r="U7456" s="22"/>
      <c r="V7456" s="22"/>
      <c r="W7456" s="22"/>
      <c r="X7456" s="22"/>
      <c r="Y7456" s="22"/>
      <c r="Z7456" s="22"/>
      <c r="AA7456" s="22"/>
      <c r="AB7456" s="23"/>
      <c r="AC7456" s="23"/>
      <c r="AD7456" s="22"/>
      <c r="AE7456" s="24"/>
      <c r="AF7456" s="24"/>
      <c r="AG7456" s="24"/>
      <c r="AH7456" s="24"/>
      <c r="AI7456" s="24"/>
      <c r="AJ7456" s="24"/>
      <c r="AK7456" s="24"/>
      <c r="AL7456" s="24"/>
      <c r="AM7456" s="24"/>
      <c r="AN7456" s="24"/>
      <c r="AO7456" s="24"/>
      <c r="AP7456" s="24"/>
      <c r="AQ7456" s="24"/>
      <c r="AR7456" s="24"/>
      <c r="AS7456" s="24"/>
      <c r="AT7456" s="25"/>
      <c r="AV7456" s="26"/>
      <c r="AW7456" s="26"/>
      <c r="AX7456" s="27"/>
      <c r="AY7456" s="27"/>
      <c r="AZ7456" s="27"/>
      <c r="BA7456" s="27"/>
      <c r="BB7456" s="27"/>
      <c r="BC7456" s="27"/>
      <c r="BD7456" s="27"/>
      <c r="BE7456" s="27"/>
      <c r="BF7456" s="27"/>
      <c r="BG7456" s="27"/>
      <c r="BH7456" s="27"/>
      <c r="BI7456" s="27"/>
      <c r="BT7456" s="31"/>
      <c r="BU7456" s="32"/>
      <c r="BV7456" s="33"/>
      <c r="BW7456" s="32"/>
      <c r="BX7456" s="32"/>
      <c r="BY7456" s="34"/>
      <c r="CA7456" s="32"/>
      <c r="CB7456" s="32"/>
    </row>
    <row r="7457" spans="1:80">
      <c r="A7457" s="20"/>
      <c r="B7457" s="21"/>
      <c r="C7457" s="21"/>
      <c r="D7457" s="21"/>
      <c r="E7457" s="21"/>
      <c r="F7457" s="21"/>
      <c r="G7457" s="21"/>
      <c r="H7457" s="21"/>
      <c r="I7457" s="21"/>
      <c r="J7457" s="21"/>
      <c r="K7457" s="22"/>
      <c r="L7457" s="22"/>
      <c r="M7457" s="22"/>
      <c r="N7457" s="22"/>
      <c r="O7457" s="22"/>
      <c r="P7457" s="22"/>
      <c r="Q7457" s="22"/>
      <c r="R7457" s="22"/>
      <c r="S7457" s="22"/>
      <c r="T7457" s="22"/>
      <c r="U7457" s="22"/>
      <c r="V7457" s="22"/>
      <c r="W7457" s="22"/>
      <c r="X7457" s="22"/>
      <c r="Y7457" s="22"/>
      <c r="Z7457" s="22"/>
      <c r="AA7457" s="22"/>
      <c r="AB7457" s="23"/>
      <c r="AC7457" s="23"/>
      <c r="AD7457" s="22"/>
      <c r="AE7457" s="24"/>
      <c r="AF7457" s="24"/>
      <c r="AG7457" s="24"/>
      <c r="AH7457" s="24"/>
      <c r="AI7457" s="24"/>
      <c r="AJ7457" s="24"/>
      <c r="AK7457" s="24"/>
      <c r="AL7457" s="24"/>
      <c r="AM7457" s="24"/>
      <c r="AN7457" s="24"/>
      <c r="AO7457" s="24"/>
      <c r="AP7457" s="24"/>
      <c r="AQ7457" s="24"/>
      <c r="AR7457" s="24"/>
      <c r="AS7457" s="24"/>
      <c r="AT7457" s="25"/>
      <c r="AV7457" s="26"/>
      <c r="AW7457" s="26"/>
      <c r="AX7457" s="27"/>
      <c r="AY7457" s="27"/>
      <c r="AZ7457" s="27"/>
      <c r="BA7457" s="27"/>
      <c r="BB7457" s="27"/>
      <c r="BC7457" s="27"/>
      <c r="BD7457" s="27"/>
      <c r="BE7457" s="27"/>
      <c r="BF7457" s="27"/>
      <c r="BG7457" s="27"/>
      <c r="BH7457" s="27"/>
      <c r="BI7457" s="27"/>
      <c r="BT7457" s="31"/>
      <c r="BU7457" s="32"/>
      <c r="BV7457" s="33"/>
      <c r="BW7457" s="32"/>
      <c r="BX7457" s="32"/>
      <c r="BY7457" s="34"/>
      <c r="CA7457" s="32"/>
      <c r="CB7457" s="32"/>
    </row>
    <row r="7458" spans="1:80">
      <c r="A7458" s="20"/>
      <c r="B7458" s="21"/>
      <c r="C7458" s="21"/>
      <c r="D7458" s="21"/>
      <c r="E7458" s="21"/>
      <c r="F7458" s="21"/>
      <c r="G7458" s="21"/>
      <c r="H7458" s="21"/>
      <c r="I7458" s="21"/>
      <c r="J7458" s="21"/>
      <c r="K7458" s="22"/>
      <c r="L7458" s="22"/>
      <c r="M7458" s="22"/>
      <c r="N7458" s="22"/>
      <c r="O7458" s="22"/>
      <c r="P7458" s="22"/>
      <c r="Q7458" s="22"/>
      <c r="R7458" s="22"/>
      <c r="S7458" s="22"/>
      <c r="T7458" s="22"/>
      <c r="U7458" s="22"/>
      <c r="V7458" s="22"/>
      <c r="W7458" s="22"/>
      <c r="X7458" s="22"/>
      <c r="Y7458" s="22"/>
      <c r="Z7458" s="22"/>
      <c r="AA7458" s="22"/>
      <c r="AB7458" s="23"/>
      <c r="AC7458" s="23"/>
      <c r="AD7458" s="22"/>
      <c r="AE7458" s="24"/>
      <c r="AF7458" s="24"/>
      <c r="AG7458" s="24"/>
      <c r="AH7458" s="24"/>
      <c r="AI7458" s="24"/>
      <c r="AJ7458" s="24"/>
      <c r="AK7458" s="24"/>
      <c r="AL7458" s="24"/>
      <c r="AM7458" s="24"/>
      <c r="AN7458" s="24"/>
      <c r="AO7458" s="24"/>
      <c r="AP7458" s="24"/>
      <c r="AQ7458" s="24"/>
      <c r="AR7458" s="24"/>
      <c r="AS7458" s="24"/>
      <c r="AT7458" s="25"/>
      <c r="AV7458" s="26"/>
      <c r="AW7458" s="26"/>
      <c r="AX7458" s="27"/>
      <c r="AY7458" s="27"/>
      <c r="AZ7458" s="27"/>
      <c r="BA7458" s="27"/>
      <c r="BB7458" s="27"/>
      <c r="BC7458" s="27"/>
      <c r="BD7458" s="27"/>
      <c r="BE7458" s="27"/>
      <c r="BF7458" s="27"/>
      <c r="BG7458" s="27"/>
      <c r="BH7458" s="27"/>
      <c r="BI7458" s="27"/>
      <c r="BT7458" s="31"/>
      <c r="BU7458" s="32"/>
      <c r="BV7458" s="33"/>
      <c r="BW7458" s="32"/>
      <c r="BX7458" s="32"/>
      <c r="BY7458" s="34"/>
      <c r="CA7458" s="32"/>
      <c r="CB7458" s="32"/>
    </row>
    <row r="7459" spans="1:80">
      <c r="A7459" s="20"/>
      <c r="B7459" s="21"/>
      <c r="C7459" s="21"/>
      <c r="D7459" s="21"/>
      <c r="E7459" s="21"/>
      <c r="F7459" s="21"/>
      <c r="G7459" s="21"/>
      <c r="H7459" s="21"/>
      <c r="I7459" s="21"/>
      <c r="J7459" s="21"/>
      <c r="K7459" s="22"/>
      <c r="L7459" s="22"/>
      <c r="M7459" s="22"/>
      <c r="N7459" s="22"/>
      <c r="O7459" s="22"/>
      <c r="P7459" s="22"/>
      <c r="Q7459" s="22"/>
      <c r="R7459" s="22"/>
      <c r="S7459" s="22"/>
      <c r="T7459" s="22"/>
      <c r="U7459" s="22"/>
      <c r="V7459" s="22"/>
      <c r="W7459" s="22"/>
      <c r="X7459" s="22"/>
      <c r="Y7459" s="22"/>
      <c r="Z7459" s="22"/>
      <c r="AA7459" s="22"/>
      <c r="AB7459" s="23"/>
      <c r="AC7459" s="23"/>
      <c r="AD7459" s="22"/>
      <c r="AE7459" s="24"/>
      <c r="AF7459" s="24"/>
      <c r="AG7459" s="24"/>
      <c r="AH7459" s="24"/>
      <c r="AI7459" s="24"/>
      <c r="AJ7459" s="24"/>
      <c r="AK7459" s="24"/>
      <c r="AL7459" s="24"/>
      <c r="AM7459" s="24"/>
      <c r="AN7459" s="24"/>
      <c r="AO7459" s="24"/>
      <c r="AP7459" s="24"/>
      <c r="AQ7459" s="24"/>
      <c r="AR7459" s="24"/>
      <c r="AS7459" s="24"/>
      <c r="AT7459" s="25"/>
      <c r="AV7459" s="26"/>
      <c r="AW7459" s="26"/>
      <c r="AX7459" s="27"/>
      <c r="AY7459" s="27"/>
      <c r="AZ7459" s="27"/>
      <c r="BA7459" s="27"/>
      <c r="BB7459" s="27"/>
      <c r="BC7459" s="27"/>
      <c r="BD7459" s="27"/>
      <c r="BE7459" s="27"/>
      <c r="BF7459" s="27"/>
      <c r="BG7459" s="27"/>
      <c r="BH7459" s="27"/>
      <c r="BI7459" s="27"/>
      <c r="BT7459" s="31"/>
      <c r="BU7459" s="32"/>
      <c r="BV7459" s="33"/>
      <c r="BW7459" s="32"/>
      <c r="BX7459" s="32"/>
      <c r="BY7459" s="34"/>
      <c r="CA7459" s="32"/>
      <c r="CB7459" s="32"/>
    </row>
    <row r="7460" spans="1:80">
      <c r="A7460" s="20"/>
      <c r="B7460" s="21"/>
      <c r="C7460" s="21"/>
      <c r="D7460" s="21"/>
      <c r="E7460" s="21"/>
      <c r="F7460" s="21"/>
      <c r="G7460" s="21"/>
      <c r="H7460" s="21"/>
      <c r="I7460" s="21"/>
      <c r="J7460" s="21"/>
      <c r="K7460" s="22"/>
      <c r="L7460" s="22"/>
      <c r="M7460" s="22"/>
      <c r="N7460" s="22"/>
      <c r="O7460" s="22"/>
      <c r="P7460" s="22"/>
      <c r="Q7460" s="22"/>
      <c r="R7460" s="22"/>
      <c r="S7460" s="22"/>
      <c r="T7460" s="22"/>
      <c r="U7460" s="22"/>
      <c r="V7460" s="22"/>
      <c r="W7460" s="22"/>
      <c r="X7460" s="22"/>
      <c r="Y7460" s="22"/>
      <c r="Z7460" s="22"/>
      <c r="AA7460" s="22"/>
      <c r="AB7460" s="23"/>
      <c r="AC7460" s="23"/>
      <c r="AD7460" s="22"/>
      <c r="AE7460" s="24"/>
      <c r="AF7460" s="24"/>
      <c r="AG7460" s="24"/>
      <c r="AH7460" s="24"/>
      <c r="AI7460" s="24"/>
      <c r="AJ7460" s="24"/>
      <c r="AK7460" s="24"/>
      <c r="AL7460" s="24"/>
      <c r="AM7460" s="24"/>
      <c r="AN7460" s="24"/>
      <c r="AO7460" s="24"/>
      <c r="AP7460" s="24"/>
      <c r="AQ7460" s="24"/>
      <c r="AR7460" s="24"/>
      <c r="AS7460" s="24"/>
      <c r="AT7460" s="25"/>
      <c r="AV7460" s="26"/>
      <c r="AW7460" s="26"/>
      <c r="AX7460" s="27"/>
      <c r="AY7460" s="27"/>
      <c r="AZ7460" s="27"/>
      <c r="BA7460" s="27"/>
      <c r="BB7460" s="27"/>
      <c r="BC7460" s="27"/>
      <c r="BD7460" s="27"/>
      <c r="BE7460" s="27"/>
      <c r="BF7460" s="27"/>
      <c r="BG7460" s="27"/>
      <c r="BH7460" s="27"/>
      <c r="BI7460" s="27"/>
      <c r="BT7460" s="31"/>
      <c r="BU7460" s="32"/>
      <c r="BV7460" s="33"/>
      <c r="BW7460" s="32"/>
      <c r="BX7460" s="32"/>
      <c r="BY7460" s="34"/>
      <c r="CA7460" s="32"/>
      <c r="CB7460" s="32"/>
    </row>
    <row r="7461" spans="1:80">
      <c r="A7461" s="20"/>
      <c r="B7461" s="21"/>
      <c r="C7461" s="21"/>
      <c r="D7461" s="21"/>
      <c r="E7461" s="21"/>
      <c r="F7461" s="21"/>
      <c r="G7461" s="21"/>
      <c r="H7461" s="21"/>
      <c r="I7461" s="21"/>
      <c r="J7461" s="21"/>
      <c r="K7461" s="22"/>
      <c r="L7461" s="22"/>
      <c r="M7461" s="22"/>
      <c r="N7461" s="22"/>
      <c r="O7461" s="22"/>
      <c r="P7461" s="22"/>
      <c r="Q7461" s="22"/>
      <c r="R7461" s="22"/>
      <c r="S7461" s="22"/>
      <c r="T7461" s="22"/>
      <c r="U7461" s="22"/>
      <c r="V7461" s="22"/>
      <c r="W7461" s="22"/>
      <c r="X7461" s="22"/>
      <c r="Y7461" s="22"/>
      <c r="Z7461" s="22"/>
      <c r="AA7461" s="22"/>
      <c r="AB7461" s="23"/>
      <c r="AC7461" s="23"/>
      <c r="AD7461" s="22"/>
      <c r="AE7461" s="24"/>
      <c r="AF7461" s="24"/>
      <c r="AG7461" s="24"/>
      <c r="AH7461" s="24"/>
      <c r="AI7461" s="24"/>
      <c r="AJ7461" s="24"/>
      <c r="AK7461" s="24"/>
      <c r="AL7461" s="24"/>
      <c r="AM7461" s="24"/>
      <c r="AN7461" s="24"/>
      <c r="AO7461" s="24"/>
      <c r="AP7461" s="24"/>
      <c r="AQ7461" s="24"/>
      <c r="AR7461" s="24"/>
      <c r="AS7461" s="24"/>
      <c r="AT7461" s="25"/>
      <c r="AV7461" s="26"/>
      <c r="AW7461" s="26"/>
      <c r="AX7461" s="27"/>
      <c r="AY7461" s="27"/>
      <c r="AZ7461" s="27"/>
      <c r="BA7461" s="27"/>
      <c r="BB7461" s="27"/>
      <c r="BC7461" s="27"/>
      <c r="BD7461" s="27"/>
      <c r="BE7461" s="27"/>
      <c r="BF7461" s="27"/>
      <c r="BG7461" s="27"/>
      <c r="BH7461" s="27"/>
      <c r="BI7461" s="27"/>
      <c r="BT7461" s="31"/>
      <c r="BU7461" s="32"/>
      <c r="BV7461" s="33"/>
      <c r="BW7461" s="32"/>
      <c r="BX7461" s="32"/>
      <c r="BY7461" s="34"/>
      <c r="CA7461" s="32"/>
      <c r="CB7461" s="32"/>
    </row>
    <row r="7462" spans="1:80">
      <c r="A7462" s="20"/>
      <c r="B7462" s="21"/>
      <c r="C7462" s="21"/>
      <c r="D7462" s="21"/>
      <c r="E7462" s="21"/>
      <c r="F7462" s="21"/>
      <c r="G7462" s="21"/>
      <c r="H7462" s="21"/>
      <c r="I7462" s="21"/>
      <c r="J7462" s="21"/>
      <c r="K7462" s="22"/>
      <c r="L7462" s="22"/>
      <c r="M7462" s="22"/>
      <c r="N7462" s="22"/>
      <c r="O7462" s="22"/>
      <c r="P7462" s="22"/>
      <c r="Q7462" s="22"/>
      <c r="R7462" s="22"/>
      <c r="S7462" s="22"/>
      <c r="T7462" s="22"/>
      <c r="U7462" s="22"/>
      <c r="V7462" s="22"/>
      <c r="W7462" s="22"/>
      <c r="X7462" s="22"/>
      <c r="Y7462" s="22"/>
      <c r="Z7462" s="22"/>
      <c r="AA7462" s="22"/>
      <c r="AB7462" s="23"/>
      <c r="AC7462" s="23"/>
      <c r="AD7462" s="22"/>
      <c r="AE7462" s="24"/>
      <c r="AF7462" s="24"/>
      <c r="AG7462" s="24"/>
      <c r="AH7462" s="24"/>
      <c r="AI7462" s="24"/>
      <c r="AJ7462" s="24"/>
      <c r="AK7462" s="24"/>
      <c r="AL7462" s="24"/>
      <c r="AM7462" s="24"/>
      <c r="AN7462" s="24"/>
      <c r="AO7462" s="24"/>
      <c r="AP7462" s="24"/>
      <c r="AQ7462" s="24"/>
      <c r="AR7462" s="24"/>
      <c r="AS7462" s="24"/>
      <c r="AT7462" s="25"/>
      <c r="AV7462" s="26"/>
      <c r="AW7462" s="26"/>
      <c r="AX7462" s="27"/>
      <c r="AY7462" s="27"/>
      <c r="AZ7462" s="27"/>
      <c r="BA7462" s="27"/>
      <c r="BB7462" s="27"/>
      <c r="BC7462" s="27"/>
      <c r="BD7462" s="27"/>
      <c r="BE7462" s="27"/>
      <c r="BF7462" s="27"/>
      <c r="BG7462" s="27"/>
      <c r="BH7462" s="27"/>
      <c r="BI7462" s="27"/>
      <c r="BT7462" s="31"/>
      <c r="BU7462" s="32"/>
      <c r="BV7462" s="33"/>
      <c r="BW7462" s="32"/>
      <c r="BX7462" s="32"/>
      <c r="BY7462" s="34"/>
      <c r="CA7462" s="32"/>
      <c r="CB7462" s="32"/>
    </row>
    <row r="7463" spans="1:80">
      <c r="A7463" s="20"/>
      <c r="B7463" s="21"/>
      <c r="C7463" s="21"/>
      <c r="D7463" s="21"/>
      <c r="E7463" s="21"/>
      <c r="F7463" s="21"/>
      <c r="G7463" s="21"/>
      <c r="H7463" s="21"/>
      <c r="I7463" s="21"/>
      <c r="J7463" s="21"/>
      <c r="K7463" s="22"/>
      <c r="L7463" s="22"/>
      <c r="M7463" s="22"/>
      <c r="N7463" s="22"/>
      <c r="O7463" s="22"/>
      <c r="P7463" s="22"/>
      <c r="Q7463" s="22"/>
      <c r="R7463" s="22"/>
      <c r="S7463" s="22"/>
      <c r="T7463" s="22"/>
      <c r="U7463" s="22"/>
      <c r="V7463" s="22"/>
      <c r="W7463" s="22"/>
      <c r="X7463" s="22"/>
      <c r="Y7463" s="22"/>
      <c r="Z7463" s="22"/>
      <c r="AA7463" s="22"/>
      <c r="AB7463" s="23"/>
      <c r="AC7463" s="23"/>
      <c r="AD7463" s="22"/>
      <c r="AE7463" s="24"/>
      <c r="AF7463" s="24"/>
      <c r="AG7463" s="24"/>
      <c r="AH7463" s="24"/>
      <c r="AI7463" s="24"/>
      <c r="AJ7463" s="24"/>
      <c r="AK7463" s="24"/>
      <c r="AL7463" s="24"/>
      <c r="AM7463" s="24"/>
      <c r="AN7463" s="24"/>
      <c r="AO7463" s="24"/>
      <c r="AP7463" s="24"/>
      <c r="AQ7463" s="24"/>
      <c r="AR7463" s="24"/>
      <c r="AS7463" s="24"/>
      <c r="AT7463" s="25"/>
      <c r="AV7463" s="26"/>
      <c r="AW7463" s="26"/>
      <c r="AX7463" s="27"/>
      <c r="AY7463" s="27"/>
      <c r="AZ7463" s="27"/>
      <c r="BA7463" s="27"/>
      <c r="BB7463" s="27"/>
      <c r="BC7463" s="27"/>
      <c r="BD7463" s="27"/>
      <c r="BE7463" s="27"/>
      <c r="BF7463" s="27"/>
      <c r="BG7463" s="27"/>
      <c r="BH7463" s="27"/>
      <c r="BI7463" s="27"/>
      <c r="BT7463" s="31"/>
      <c r="BU7463" s="32"/>
      <c r="BV7463" s="33"/>
      <c r="BW7463" s="32"/>
      <c r="BX7463" s="32"/>
      <c r="BY7463" s="34"/>
      <c r="CA7463" s="32"/>
      <c r="CB7463" s="32"/>
    </row>
    <row r="7464" spans="1:80">
      <c r="A7464" s="20"/>
      <c r="B7464" s="21"/>
      <c r="C7464" s="21"/>
      <c r="D7464" s="21"/>
      <c r="E7464" s="21"/>
      <c r="F7464" s="21"/>
      <c r="G7464" s="21"/>
      <c r="H7464" s="21"/>
      <c r="I7464" s="21"/>
      <c r="J7464" s="21"/>
      <c r="K7464" s="22"/>
      <c r="L7464" s="22"/>
      <c r="M7464" s="22"/>
      <c r="N7464" s="22"/>
      <c r="O7464" s="22"/>
      <c r="P7464" s="22"/>
      <c r="Q7464" s="22"/>
      <c r="R7464" s="22"/>
      <c r="S7464" s="22"/>
      <c r="T7464" s="22"/>
      <c r="U7464" s="22"/>
      <c r="V7464" s="22"/>
      <c r="W7464" s="22"/>
      <c r="X7464" s="22"/>
      <c r="Y7464" s="22"/>
      <c r="Z7464" s="22"/>
      <c r="AA7464" s="22"/>
      <c r="AB7464" s="23"/>
      <c r="AC7464" s="23"/>
      <c r="AD7464" s="22"/>
      <c r="AE7464" s="24"/>
      <c r="AF7464" s="24"/>
      <c r="AG7464" s="24"/>
      <c r="AH7464" s="24"/>
      <c r="AI7464" s="24"/>
      <c r="AJ7464" s="24"/>
      <c r="AK7464" s="24"/>
      <c r="AL7464" s="24"/>
      <c r="AM7464" s="24"/>
      <c r="AN7464" s="24"/>
      <c r="AO7464" s="24"/>
      <c r="AP7464" s="24"/>
      <c r="AQ7464" s="24"/>
      <c r="AR7464" s="24"/>
      <c r="AS7464" s="24"/>
      <c r="AT7464" s="25"/>
      <c r="AV7464" s="26"/>
      <c r="AW7464" s="26"/>
      <c r="AX7464" s="27"/>
      <c r="AY7464" s="27"/>
      <c r="AZ7464" s="27"/>
      <c r="BA7464" s="27"/>
      <c r="BB7464" s="27"/>
      <c r="BC7464" s="27"/>
      <c r="BD7464" s="27"/>
      <c r="BE7464" s="27"/>
      <c r="BF7464" s="27"/>
      <c r="BG7464" s="27"/>
      <c r="BH7464" s="27"/>
      <c r="BI7464" s="27"/>
      <c r="BT7464" s="31"/>
      <c r="BU7464" s="32"/>
      <c r="BV7464" s="33"/>
      <c r="BW7464" s="32"/>
      <c r="BX7464" s="32"/>
      <c r="BY7464" s="34"/>
      <c r="CA7464" s="32"/>
      <c r="CB7464" s="32"/>
    </row>
    <row r="7465" spans="1:80">
      <c r="A7465" s="20"/>
      <c r="B7465" s="21"/>
      <c r="C7465" s="21"/>
      <c r="D7465" s="21"/>
      <c r="E7465" s="21"/>
      <c r="F7465" s="21"/>
      <c r="G7465" s="21"/>
      <c r="H7465" s="21"/>
      <c r="I7465" s="21"/>
      <c r="J7465" s="21"/>
      <c r="K7465" s="22"/>
      <c r="L7465" s="22"/>
      <c r="M7465" s="22"/>
      <c r="N7465" s="22"/>
      <c r="O7465" s="22"/>
      <c r="P7465" s="22"/>
      <c r="Q7465" s="22"/>
      <c r="R7465" s="22"/>
      <c r="S7465" s="22"/>
      <c r="T7465" s="22"/>
      <c r="U7465" s="22"/>
      <c r="V7465" s="22"/>
      <c r="W7465" s="22"/>
      <c r="X7465" s="22"/>
      <c r="Y7465" s="22"/>
      <c r="Z7465" s="22"/>
      <c r="AA7465" s="22"/>
      <c r="AB7465" s="23"/>
      <c r="AC7465" s="23"/>
      <c r="AD7465" s="22"/>
      <c r="AE7465" s="24"/>
      <c r="AF7465" s="24"/>
      <c r="AG7465" s="24"/>
      <c r="AH7465" s="24"/>
      <c r="AI7465" s="24"/>
      <c r="AJ7465" s="24"/>
      <c r="AK7465" s="24"/>
      <c r="AL7465" s="24"/>
      <c r="AM7465" s="24"/>
      <c r="AN7465" s="24"/>
      <c r="AO7465" s="24"/>
      <c r="AP7465" s="24"/>
      <c r="AQ7465" s="24"/>
      <c r="AR7465" s="24"/>
      <c r="AS7465" s="24"/>
      <c r="AT7465" s="25"/>
      <c r="AV7465" s="26"/>
      <c r="AW7465" s="26"/>
      <c r="AX7465" s="27"/>
      <c r="AY7465" s="27"/>
      <c r="AZ7465" s="27"/>
      <c r="BA7465" s="27"/>
      <c r="BB7465" s="27"/>
      <c r="BC7465" s="27"/>
      <c r="BD7465" s="27"/>
      <c r="BE7465" s="27"/>
      <c r="BF7465" s="27"/>
      <c r="BG7465" s="27"/>
      <c r="BH7465" s="27"/>
      <c r="BI7465" s="27"/>
      <c r="BT7465" s="31"/>
      <c r="BU7465" s="32"/>
      <c r="BV7465" s="33"/>
      <c r="BW7465" s="32"/>
      <c r="BX7465" s="32"/>
      <c r="BY7465" s="34"/>
      <c r="CA7465" s="32"/>
      <c r="CB7465" s="32"/>
    </row>
    <row r="7466" spans="1:80">
      <c r="A7466" s="20"/>
      <c r="B7466" s="21"/>
      <c r="C7466" s="21"/>
      <c r="D7466" s="21"/>
      <c r="E7466" s="21"/>
      <c r="F7466" s="21"/>
      <c r="G7466" s="21"/>
      <c r="H7466" s="21"/>
      <c r="I7466" s="21"/>
      <c r="J7466" s="21"/>
      <c r="K7466" s="22"/>
      <c r="L7466" s="22"/>
      <c r="M7466" s="22"/>
      <c r="N7466" s="22"/>
      <c r="O7466" s="22"/>
      <c r="P7466" s="22"/>
      <c r="Q7466" s="22"/>
      <c r="R7466" s="22"/>
      <c r="S7466" s="22"/>
      <c r="T7466" s="22"/>
      <c r="U7466" s="22"/>
      <c r="V7466" s="22"/>
      <c r="W7466" s="22"/>
      <c r="X7466" s="22"/>
      <c r="Y7466" s="22"/>
      <c r="Z7466" s="22"/>
      <c r="AA7466" s="22"/>
      <c r="AB7466" s="23"/>
      <c r="AC7466" s="23"/>
      <c r="AD7466" s="22"/>
      <c r="AE7466" s="24"/>
      <c r="AF7466" s="24"/>
      <c r="AG7466" s="24"/>
      <c r="AH7466" s="24"/>
      <c r="AI7466" s="24"/>
      <c r="AJ7466" s="24"/>
      <c r="AK7466" s="24"/>
      <c r="AL7466" s="24"/>
      <c r="AM7466" s="24"/>
      <c r="AN7466" s="24"/>
      <c r="AO7466" s="24"/>
      <c r="AP7466" s="24"/>
      <c r="AQ7466" s="24"/>
      <c r="AR7466" s="24"/>
      <c r="AS7466" s="24"/>
      <c r="AT7466" s="25"/>
      <c r="AV7466" s="26"/>
      <c r="AW7466" s="26"/>
      <c r="AX7466" s="27"/>
      <c r="AY7466" s="27"/>
      <c r="AZ7466" s="27"/>
      <c r="BA7466" s="27"/>
      <c r="BB7466" s="27"/>
      <c r="BC7466" s="27"/>
      <c r="BD7466" s="27"/>
      <c r="BE7466" s="27"/>
      <c r="BF7466" s="27"/>
      <c r="BG7466" s="27"/>
      <c r="BH7466" s="27"/>
      <c r="BI7466" s="27"/>
      <c r="BT7466" s="31"/>
      <c r="BU7466" s="32"/>
      <c r="BV7466" s="33"/>
      <c r="BW7466" s="32"/>
      <c r="BX7466" s="32"/>
      <c r="BY7466" s="34"/>
      <c r="CA7466" s="32"/>
      <c r="CB7466" s="32"/>
    </row>
    <row r="7467" spans="1:80">
      <c r="A7467" s="20"/>
      <c r="B7467" s="21"/>
      <c r="C7467" s="21"/>
      <c r="D7467" s="21"/>
      <c r="E7467" s="21"/>
      <c r="F7467" s="21"/>
      <c r="G7467" s="21"/>
      <c r="H7467" s="21"/>
      <c r="I7467" s="21"/>
      <c r="J7467" s="21"/>
      <c r="K7467" s="22"/>
      <c r="L7467" s="22"/>
      <c r="M7467" s="22"/>
      <c r="N7467" s="22"/>
      <c r="O7467" s="22"/>
      <c r="P7467" s="22"/>
      <c r="Q7467" s="22"/>
      <c r="R7467" s="22"/>
      <c r="S7467" s="22"/>
      <c r="T7467" s="22"/>
      <c r="U7467" s="22"/>
      <c r="V7467" s="22"/>
      <c r="W7467" s="22"/>
      <c r="X7467" s="22"/>
      <c r="Y7467" s="22"/>
      <c r="Z7467" s="22"/>
      <c r="AA7467" s="22"/>
      <c r="AB7467" s="23"/>
      <c r="AC7467" s="23"/>
      <c r="AD7467" s="22"/>
      <c r="AE7467" s="24"/>
      <c r="AF7467" s="24"/>
      <c r="AG7467" s="24"/>
      <c r="AH7467" s="24"/>
      <c r="AI7467" s="24"/>
      <c r="AJ7467" s="24"/>
      <c r="AK7467" s="24"/>
      <c r="AL7467" s="24"/>
      <c r="AM7467" s="24"/>
      <c r="AN7467" s="24"/>
      <c r="AO7467" s="24"/>
      <c r="AP7467" s="24"/>
      <c r="AQ7467" s="24"/>
      <c r="AR7467" s="24"/>
      <c r="AS7467" s="24"/>
      <c r="AT7467" s="25"/>
      <c r="AV7467" s="26"/>
      <c r="AW7467" s="26"/>
      <c r="AX7467" s="27"/>
      <c r="AY7467" s="27"/>
      <c r="AZ7467" s="27"/>
      <c r="BA7467" s="27"/>
      <c r="BB7467" s="27"/>
      <c r="BC7467" s="27"/>
      <c r="BD7467" s="27"/>
      <c r="BE7467" s="27"/>
      <c r="BF7467" s="27"/>
      <c r="BG7467" s="27"/>
      <c r="BH7467" s="27"/>
      <c r="BI7467" s="27"/>
      <c r="BT7467" s="31"/>
      <c r="BU7467" s="32"/>
      <c r="BV7467" s="33"/>
      <c r="BW7467" s="32"/>
      <c r="BX7467" s="32"/>
      <c r="BY7467" s="34"/>
      <c r="CA7467" s="32"/>
      <c r="CB7467" s="32"/>
    </row>
    <row r="7468" spans="1:80">
      <c r="A7468" s="20"/>
      <c r="B7468" s="21"/>
      <c r="C7468" s="21"/>
      <c r="D7468" s="21"/>
      <c r="E7468" s="21"/>
      <c r="F7468" s="21"/>
      <c r="G7468" s="21"/>
      <c r="H7468" s="21"/>
      <c r="I7468" s="21"/>
      <c r="J7468" s="21"/>
      <c r="K7468" s="22"/>
      <c r="L7468" s="22"/>
      <c r="M7468" s="22"/>
      <c r="N7468" s="22"/>
      <c r="O7468" s="22"/>
      <c r="P7468" s="22"/>
      <c r="Q7468" s="22"/>
      <c r="R7468" s="22"/>
      <c r="S7468" s="22"/>
      <c r="T7468" s="22"/>
      <c r="U7468" s="22"/>
      <c r="V7468" s="22"/>
      <c r="W7468" s="22"/>
      <c r="X7468" s="22"/>
      <c r="Y7468" s="22"/>
      <c r="Z7468" s="22"/>
      <c r="AA7468" s="22"/>
      <c r="AB7468" s="23"/>
      <c r="AC7468" s="23"/>
      <c r="AD7468" s="22"/>
      <c r="AE7468" s="24"/>
      <c r="AF7468" s="24"/>
      <c r="AG7468" s="24"/>
      <c r="AH7468" s="24"/>
      <c r="AI7468" s="24"/>
      <c r="AJ7468" s="24"/>
      <c r="AK7468" s="24"/>
      <c r="AL7468" s="24"/>
      <c r="AM7468" s="24"/>
      <c r="AN7468" s="24"/>
      <c r="AO7468" s="24"/>
      <c r="AP7468" s="24"/>
      <c r="AQ7468" s="24"/>
      <c r="AR7468" s="24"/>
      <c r="AS7468" s="24"/>
      <c r="AT7468" s="25"/>
      <c r="AV7468" s="26"/>
      <c r="AW7468" s="26"/>
      <c r="AX7468" s="27"/>
      <c r="AY7468" s="27"/>
      <c r="AZ7468" s="27"/>
      <c r="BA7468" s="27"/>
      <c r="BB7468" s="27"/>
      <c r="BC7468" s="27"/>
      <c r="BD7468" s="27"/>
      <c r="BE7468" s="27"/>
      <c r="BF7468" s="27"/>
      <c r="BG7468" s="27"/>
      <c r="BH7468" s="27"/>
      <c r="BI7468" s="27"/>
      <c r="BT7468" s="31"/>
      <c r="BU7468" s="32"/>
      <c r="BV7468" s="33"/>
      <c r="BW7468" s="32"/>
      <c r="BX7468" s="32"/>
      <c r="BY7468" s="34"/>
      <c r="CA7468" s="32"/>
      <c r="CB7468" s="32"/>
    </row>
    <row r="7469" spans="1:80">
      <c r="A7469" s="20"/>
      <c r="B7469" s="21"/>
      <c r="C7469" s="21"/>
      <c r="D7469" s="21"/>
      <c r="E7469" s="21"/>
      <c r="F7469" s="21"/>
      <c r="G7469" s="21"/>
      <c r="H7469" s="21"/>
      <c r="I7469" s="21"/>
      <c r="J7469" s="21"/>
      <c r="K7469" s="22"/>
      <c r="L7469" s="22"/>
      <c r="M7469" s="22"/>
      <c r="N7469" s="22"/>
      <c r="O7469" s="22"/>
      <c r="P7469" s="22"/>
      <c r="Q7469" s="22"/>
      <c r="R7469" s="22"/>
      <c r="S7469" s="22"/>
      <c r="T7469" s="22"/>
      <c r="U7469" s="22"/>
      <c r="V7469" s="22"/>
      <c r="W7469" s="22"/>
      <c r="X7469" s="22"/>
      <c r="Y7469" s="22"/>
      <c r="Z7469" s="22"/>
      <c r="AA7469" s="22"/>
      <c r="AB7469" s="23"/>
      <c r="AC7469" s="23"/>
      <c r="AD7469" s="22"/>
      <c r="AE7469" s="24"/>
      <c r="AF7469" s="24"/>
      <c r="AG7469" s="24"/>
      <c r="AH7469" s="24"/>
      <c r="AI7469" s="24"/>
      <c r="AJ7469" s="24"/>
      <c r="AK7469" s="24"/>
      <c r="AL7469" s="24"/>
      <c r="AM7469" s="24"/>
      <c r="AN7469" s="24"/>
      <c r="AO7469" s="24"/>
      <c r="AP7469" s="24"/>
      <c r="AQ7469" s="24"/>
      <c r="AR7469" s="24"/>
      <c r="AS7469" s="24"/>
      <c r="AT7469" s="25"/>
      <c r="AV7469" s="26"/>
      <c r="AW7469" s="26"/>
      <c r="AX7469" s="27"/>
      <c r="AY7469" s="27"/>
      <c r="AZ7469" s="27"/>
      <c r="BA7469" s="27"/>
      <c r="BB7469" s="27"/>
      <c r="BC7469" s="27"/>
      <c r="BD7469" s="27"/>
      <c r="BE7469" s="27"/>
      <c r="BF7469" s="27"/>
      <c r="BG7469" s="27"/>
      <c r="BH7469" s="27"/>
      <c r="BI7469" s="27"/>
      <c r="BT7469" s="31"/>
      <c r="BU7469" s="32"/>
      <c r="BV7469" s="33"/>
      <c r="BW7469" s="32"/>
      <c r="BX7469" s="32"/>
      <c r="BY7469" s="34"/>
      <c r="CA7469" s="32"/>
      <c r="CB7469" s="32"/>
    </row>
    <row r="7470" spans="1:80">
      <c r="A7470" s="20"/>
      <c r="B7470" s="21"/>
      <c r="C7470" s="21"/>
      <c r="D7470" s="21"/>
      <c r="E7470" s="21"/>
      <c r="F7470" s="21"/>
      <c r="G7470" s="21"/>
      <c r="H7470" s="21"/>
      <c r="I7470" s="21"/>
      <c r="J7470" s="21"/>
      <c r="K7470" s="22"/>
      <c r="L7470" s="22"/>
      <c r="M7470" s="22"/>
      <c r="N7470" s="22"/>
      <c r="O7470" s="22"/>
      <c r="P7470" s="22"/>
      <c r="Q7470" s="22"/>
      <c r="R7470" s="22"/>
      <c r="S7470" s="22"/>
      <c r="T7470" s="22"/>
      <c r="U7470" s="22"/>
      <c r="V7470" s="22"/>
      <c r="W7470" s="22"/>
      <c r="X7470" s="22"/>
      <c r="Y7470" s="22"/>
      <c r="Z7470" s="22"/>
      <c r="AA7470" s="22"/>
      <c r="AB7470" s="23"/>
      <c r="AC7470" s="23"/>
      <c r="AD7470" s="22"/>
      <c r="AE7470" s="24"/>
      <c r="AF7470" s="24"/>
      <c r="AG7470" s="24"/>
      <c r="AH7470" s="24"/>
      <c r="AI7470" s="24"/>
      <c r="AJ7470" s="24"/>
      <c r="AK7470" s="24"/>
      <c r="AL7470" s="24"/>
      <c r="AM7470" s="24"/>
      <c r="AN7470" s="24"/>
      <c r="AO7470" s="24"/>
      <c r="AP7470" s="24"/>
      <c r="AQ7470" s="24"/>
      <c r="AR7470" s="24"/>
      <c r="AS7470" s="24"/>
      <c r="AT7470" s="25"/>
      <c r="AV7470" s="26"/>
      <c r="AW7470" s="26"/>
      <c r="AX7470" s="27"/>
      <c r="AY7470" s="27"/>
      <c r="AZ7470" s="27"/>
      <c r="BA7470" s="27"/>
      <c r="BB7470" s="27"/>
      <c r="BC7470" s="27"/>
      <c r="BD7470" s="27"/>
      <c r="BE7470" s="27"/>
      <c r="BF7470" s="27"/>
      <c r="BG7470" s="27"/>
      <c r="BH7470" s="27"/>
      <c r="BI7470" s="27"/>
      <c r="BT7470" s="31"/>
      <c r="BU7470" s="32"/>
      <c r="BV7470" s="33"/>
      <c r="BW7470" s="32"/>
      <c r="BX7470" s="32"/>
      <c r="BY7470" s="34"/>
      <c r="CA7470" s="32"/>
      <c r="CB7470" s="32"/>
    </row>
    <row r="7471" spans="1:80">
      <c r="A7471" s="20"/>
      <c r="B7471" s="21"/>
      <c r="C7471" s="21"/>
      <c r="D7471" s="21"/>
      <c r="E7471" s="21"/>
      <c r="F7471" s="21"/>
      <c r="G7471" s="21"/>
      <c r="H7471" s="21"/>
      <c r="I7471" s="21"/>
      <c r="J7471" s="21"/>
      <c r="K7471" s="22"/>
      <c r="L7471" s="22"/>
      <c r="M7471" s="22"/>
      <c r="N7471" s="22"/>
      <c r="O7471" s="22"/>
      <c r="P7471" s="22"/>
      <c r="Q7471" s="22"/>
      <c r="R7471" s="22"/>
      <c r="S7471" s="22"/>
      <c r="T7471" s="22"/>
      <c r="U7471" s="22"/>
      <c r="V7471" s="22"/>
      <c r="W7471" s="22"/>
      <c r="X7471" s="22"/>
      <c r="Y7471" s="22"/>
      <c r="Z7471" s="22"/>
      <c r="AA7471" s="22"/>
      <c r="AB7471" s="23"/>
      <c r="AC7471" s="23"/>
      <c r="AD7471" s="22"/>
      <c r="AE7471" s="24"/>
      <c r="AF7471" s="24"/>
      <c r="AG7471" s="24"/>
      <c r="AH7471" s="24"/>
      <c r="AI7471" s="24"/>
      <c r="AJ7471" s="24"/>
      <c r="AK7471" s="24"/>
      <c r="AL7471" s="24"/>
      <c r="AM7471" s="24"/>
      <c r="AN7471" s="24"/>
      <c r="AO7471" s="24"/>
      <c r="AP7471" s="24"/>
      <c r="AQ7471" s="24"/>
      <c r="AR7471" s="24"/>
      <c r="AS7471" s="24"/>
      <c r="AT7471" s="25"/>
      <c r="AV7471" s="26"/>
      <c r="AW7471" s="26"/>
      <c r="AX7471" s="27"/>
      <c r="AY7471" s="27"/>
      <c r="AZ7471" s="27"/>
      <c r="BA7471" s="27"/>
      <c r="BB7471" s="27"/>
      <c r="BC7471" s="27"/>
      <c r="BD7471" s="27"/>
      <c r="BE7471" s="27"/>
      <c r="BF7471" s="27"/>
      <c r="BG7471" s="27"/>
      <c r="BH7471" s="27"/>
      <c r="BI7471" s="27"/>
      <c r="BT7471" s="31"/>
      <c r="BU7471" s="32"/>
      <c r="BV7471" s="33"/>
      <c r="BW7471" s="32"/>
      <c r="BX7471" s="32"/>
      <c r="BY7471" s="34"/>
      <c r="CA7471" s="32"/>
      <c r="CB7471" s="32"/>
    </row>
    <row r="7472" spans="1:80">
      <c r="A7472" s="20"/>
      <c r="B7472" s="21"/>
      <c r="C7472" s="21"/>
      <c r="D7472" s="21"/>
      <c r="E7472" s="21"/>
      <c r="F7472" s="21"/>
      <c r="G7472" s="21"/>
      <c r="H7472" s="21"/>
      <c r="I7472" s="21"/>
      <c r="J7472" s="21"/>
      <c r="K7472" s="22"/>
      <c r="L7472" s="22"/>
      <c r="M7472" s="22"/>
      <c r="N7472" s="22"/>
      <c r="O7472" s="22"/>
      <c r="P7472" s="22"/>
      <c r="Q7472" s="22"/>
      <c r="R7472" s="22"/>
      <c r="S7472" s="22"/>
      <c r="T7472" s="22"/>
      <c r="U7472" s="22"/>
      <c r="V7472" s="22"/>
      <c r="W7472" s="22"/>
      <c r="X7472" s="22"/>
      <c r="Y7472" s="22"/>
      <c r="Z7472" s="22"/>
      <c r="AA7472" s="22"/>
      <c r="AB7472" s="23"/>
      <c r="AC7472" s="23"/>
      <c r="AD7472" s="22"/>
      <c r="AE7472" s="24"/>
      <c r="AF7472" s="24"/>
      <c r="AG7472" s="24"/>
      <c r="AH7472" s="24"/>
      <c r="AI7472" s="24"/>
      <c r="AJ7472" s="24"/>
      <c r="AK7472" s="24"/>
      <c r="AL7472" s="24"/>
      <c r="AM7472" s="24"/>
      <c r="AN7472" s="24"/>
      <c r="AO7472" s="24"/>
      <c r="AP7472" s="24"/>
      <c r="AQ7472" s="24"/>
      <c r="AR7472" s="24"/>
      <c r="AS7472" s="24"/>
      <c r="AT7472" s="25"/>
      <c r="AV7472" s="26"/>
      <c r="AW7472" s="26"/>
      <c r="AX7472" s="27"/>
      <c r="AY7472" s="27"/>
      <c r="AZ7472" s="27"/>
      <c r="BA7472" s="27"/>
      <c r="BB7472" s="27"/>
      <c r="BC7472" s="27"/>
      <c r="BD7472" s="27"/>
      <c r="BE7472" s="27"/>
      <c r="BF7472" s="27"/>
      <c r="BG7472" s="27"/>
      <c r="BH7472" s="27"/>
      <c r="BI7472" s="27"/>
      <c r="BT7472" s="31"/>
      <c r="BU7472" s="32"/>
      <c r="BV7472" s="33"/>
      <c r="BW7472" s="32"/>
      <c r="BX7472" s="32"/>
      <c r="BY7472" s="34"/>
      <c r="CA7472" s="32"/>
      <c r="CB7472" s="32"/>
    </row>
    <row r="7473" spans="1:80">
      <c r="A7473" s="20"/>
      <c r="B7473" s="21"/>
      <c r="C7473" s="21"/>
      <c r="D7473" s="21"/>
      <c r="E7473" s="21"/>
      <c r="F7473" s="21"/>
      <c r="G7473" s="21"/>
      <c r="H7473" s="21"/>
      <c r="I7473" s="21"/>
      <c r="J7473" s="21"/>
      <c r="K7473" s="22"/>
      <c r="L7473" s="22"/>
      <c r="M7473" s="22"/>
      <c r="N7473" s="22"/>
      <c r="O7473" s="22"/>
      <c r="P7473" s="22"/>
      <c r="Q7473" s="22"/>
      <c r="R7473" s="22"/>
      <c r="S7473" s="22"/>
      <c r="T7473" s="22"/>
      <c r="U7473" s="22"/>
      <c r="V7473" s="22"/>
      <c r="W7473" s="22"/>
      <c r="X7473" s="22"/>
      <c r="Y7473" s="22"/>
      <c r="Z7473" s="22"/>
      <c r="AA7473" s="22"/>
      <c r="AB7473" s="23"/>
      <c r="AC7473" s="23"/>
      <c r="AD7473" s="22"/>
      <c r="AE7473" s="24"/>
      <c r="AF7473" s="24"/>
      <c r="AG7473" s="24"/>
      <c r="AH7473" s="24"/>
      <c r="AI7473" s="24"/>
      <c r="AJ7473" s="24"/>
      <c r="AK7473" s="24"/>
      <c r="AL7473" s="24"/>
      <c r="AM7473" s="24"/>
      <c r="AN7473" s="24"/>
      <c r="AO7473" s="24"/>
      <c r="AP7473" s="24"/>
      <c r="AQ7473" s="24"/>
      <c r="AR7473" s="24"/>
      <c r="AS7473" s="24"/>
      <c r="AT7473" s="25"/>
      <c r="AV7473" s="26"/>
      <c r="AW7473" s="26"/>
      <c r="AX7473" s="27"/>
      <c r="AY7473" s="27"/>
      <c r="AZ7473" s="27"/>
      <c r="BA7473" s="27"/>
      <c r="BB7473" s="27"/>
      <c r="BC7473" s="27"/>
      <c r="BD7473" s="27"/>
      <c r="BE7473" s="27"/>
      <c r="BF7473" s="27"/>
      <c r="BG7473" s="27"/>
      <c r="BH7473" s="27"/>
      <c r="BI7473" s="27"/>
      <c r="BT7473" s="31"/>
      <c r="BU7473" s="32"/>
      <c r="BV7473" s="33"/>
      <c r="BW7473" s="32"/>
      <c r="BX7473" s="32"/>
      <c r="BY7473" s="34"/>
      <c r="CA7473" s="32"/>
      <c r="CB7473" s="32"/>
    </row>
    <row r="7474" spans="1:80">
      <c r="A7474" s="20"/>
      <c r="B7474" s="21"/>
      <c r="C7474" s="21"/>
      <c r="D7474" s="21"/>
      <c r="E7474" s="21"/>
      <c r="F7474" s="21"/>
      <c r="G7474" s="21"/>
      <c r="H7474" s="21"/>
      <c r="I7474" s="21"/>
      <c r="J7474" s="21"/>
      <c r="K7474" s="22"/>
      <c r="L7474" s="22"/>
      <c r="M7474" s="22"/>
      <c r="N7474" s="22"/>
      <c r="O7474" s="22"/>
      <c r="P7474" s="22"/>
      <c r="Q7474" s="22"/>
      <c r="R7474" s="22"/>
      <c r="S7474" s="22"/>
      <c r="T7474" s="22"/>
      <c r="U7474" s="22"/>
      <c r="V7474" s="22"/>
      <c r="W7474" s="22"/>
      <c r="X7474" s="22"/>
      <c r="Y7474" s="22"/>
      <c r="Z7474" s="22"/>
      <c r="AA7474" s="22"/>
      <c r="AB7474" s="23"/>
      <c r="AC7474" s="23"/>
      <c r="AD7474" s="22"/>
      <c r="AE7474" s="24"/>
      <c r="AF7474" s="24"/>
      <c r="AG7474" s="24"/>
      <c r="AH7474" s="24"/>
      <c r="AI7474" s="24"/>
      <c r="AJ7474" s="24"/>
      <c r="AK7474" s="24"/>
      <c r="AL7474" s="24"/>
      <c r="AM7474" s="24"/>
      <c r="AN7474" s="24"/>
      <c r="AO7474" s="24"/>
      <c r="AP7474" s="24"/>
      <c r="AQ7474" s="24"/>
      <c r="AR7474" s="24"/>
      <c r="AS7474" s="24"/>
      <c r="AT7474" s="25"/>
      <c r="AV7474" s="26"/>
      <c r="AW7474" s="26"/>
      <c r="AX7474" s="27"/>
      <c r="AY7474" s="27"/>
      <c r="AZ7474" s="27"/>
      <c r="BA7474" s="27"/>
      <c r="BB7474" s="27"/>
      <c r="BC7474" s="27"/>
      <c r="BD7474" s="27"/>
      <c r="BE7474" s="27"/>
      <c r="BF7474" s="27"/>
      <c r="BG7474" s="27"/>
      <c r="BH7474" s="27"/>
      <c r="BI7474" s="27"/>
      <c r="BT7474" s="31"/>
      <c r="BU7474" s="32"/>
      <c r="BV7474" s="33"/>
      <c r="BW7474" s="32"/>
      <c r="BX7474" s="32"/>
      <c r="BY7474" s="34"/>
      <c r="CA7474" s="32"/>
      <c r="CB7474" s="32"/>
    </row>
    <row r="7475" spans="1:80">
      <c r="A7475" s="20"/>
      <c r="B7475" s="21"/>
      <c r="C7475" s="21"/>
      <c r="D7475" s="21"/>
      <c r="E7475" s="21"/>
      <c r="F7475" s="21"/>
      <c r="G7475" s="21"/>
      <c r="H7475" s="21"/>
      <c r="I7475" s="21"/>
      <c r="J7475" s="21"/>
      <c r="K7475" s="22"/>
      <c r="L7475" s="22"/>
      <c r="M7475" s="22"/>
      <c r="N7475" s="22"/>
      <c r="O7475" s="22"/>
      <c r="P7475" s="22"/>
      <c r="Q7475" s="22"/>
      <c r="R7475" s="22"/>
      <c r="S7475" s="22"/>
      <c r="T7475" s="22"/>
      <c r="U7475" s="22"/>
      <c r="V7475" s="22"/>
      <c r="W7475" s="22"/>
      <c r="X7475" s="22"/>
      <c r="Y7475" s="22"/>
      <c r="Z7475" s="22"/>
      <c r="AA7475" s="22"/>
      <c r="AB7475" s="23"/>
      <c r="AC7475" s="23"/>
      <c r="AD7475" s="22"/>
      <c r="AE7475" s="24"/>
      <c r="AF7475" s="24"/>
      <c r="AG7475" s="24"/>
      <c r="AH7475" s="24"/>
      <c r="AI7475" s="24"/>
      <c r="AJ7475" s="24"/>
      <c r="AK7475" s="24"/>
      <c r="AL7475" s="24"/>
      <c r="AM7475" s="24"/>
      <c r="AN7475" s="24"/>
      <c r="AO7475" s="24"/>
      <c r="AP7475" s="24"/>
      <c r="AQ7475" s="24"/>
      <c r="AR7475" s="24"/>
      <c r="AS7475" s="24"/>
      <c r="AT7475" s="25"/>
      <c r="AV7475" s="26"/>
      <c r="AW7475" s="26"/>
      <c r="AX7475" s="27"/>
      <c r="AY7475" s="27"/>
      <c r="AZ7475" s="27"/>
      <c r="BA7475" s="27"/>
      <c r="BB7475" s="27"/>
      <c r="BC7475" s="27"/>
      <c r="BD7475" s="27"/>
      <c r="BE7475" s="27"/>
      <c r="BF7475" s="27"/>
      <c r="BG7475" s="27"/>
      <c r="BH7475" s="27"/>
      <c r="BI7475" s="27"/>
      <c r="BT7475" s="31"/>
      <c r="BU7475" s="32"/>
      <c r="BV7475" s="33"/>
      <c r="BW7475" s="32"/>
      <c r="BX7475" s="32"/>
      <c r="BY7475" s="34"/>
      <c r="CA7475" s="32"/>
      <c r="CB7475" s="32"/>
    </row>
    <row r="7476" spans="1:80">
      <c r="A7476" s="20"/>
      <c r="B7476" s="21"/>
      <c r="C7476" s="21"/>
      <c r="D7476" s="21"/>
      <c r="E7476" s="21"/>
      <c r="F7476" s="21"/>
      <c r="G7476" s="21"/>
      <c r="H7476" s="21"/>
      <c r="I7476" s="21"/>
      <c r="J7476" s="21"/>
      <c r="K7476" s="22"/>
      <c r="L7476" s="22"/>
      <c r="M7476" s="22"/>
      <c r="N7476" s="22"/>
      <c r="O7476" s="22"/>
      <c r="P7476" s="22"/>
      <c r="Q7476" s="22"/>
      <c r="R7476" s="22"/>
      <c r="S7476" s="22"/>
      <c r="T7476" s="22"/>
      <c r="U7476" s="22"/>
      <c r="V7476" s="22"/>
      <c r="W7476" s="22"/>
      <c r="X7476" s="22"/>
      <c r="Y7476" s="22"/>
      <c r="Z7476" s="22"/>
      <c r="AA7476" s="22"/>
      <c r="AB7476" s="23"/>
      <c r="AC7476" s="23"/>
      <c r="AD7476" s="22"/>
      <c r="AE7476" s="24"/>
      <c r="AF7476" s="24"/>
      <c r="AG7476" s="24"/>
      <c r="AH7476" s="24"/>
      <c r="AI7476" s="24"/>
      <c r="AJ7476" s="24"/>
      <c r="AK7476" s="24"/>
      <c r="AL7476" s="24"/>
      <c r="AM7476" s="24"/>
      <c r="AN7476" s="24"/>
      <c r="AO7476" s="24"/>
      <c r="AP7476" s="24"/>
      <c r="AQ7476" s="24"/>
      <c r="AR7476" s="24"/>
      <c r="AS7476" s="24"/>
      <c r="AT7476" s="25"/>
      <c r="AV7476" s="26"/>
      <c r="AW7476" s="26"/>
      <c r="AX7476" s="27"/>
      <c r="AY7476" s="27"/>
      <c r="AZ7476" s="27"/>
      <c r="BA7476" s="27"/>
      <c r="BB7476" s="27"/>
      <c r="BC7476" s="27"/>
      <c r="BD7476" s="27"/>
      <c r="BE7476" s="27"/>
      <c r="BF7476" s="27"/>
      <c r="BG7476" s="27"/>
      <c r="BH7476" s="27"/>
      <c r="BI7476" s="27"/>
      <c r="BT7476" s="31"/>
      <c r="BU7476" s="32"/>
      <c r="BV7476" s="33"/>
      <c r="BW7476" s="32"/>
      <c r="BX7476" s="32"/>
      <c r="BY7476" s="34"/>
      <c r="CA7476" s="32"/>
      <c r="CB7476" s="32"/>
    </row>
    <row r="7477" spans="1:80">
      <c r="A7477" s="20"/>
      <c r="B7477" s="21"/>
      <c r="C7477" s="21"/>
      <c r="D7477" s="21"/>
      <c r="E7477" s="21"/>
      <c r="F7477" s="21"/>
      <c r="G7477" s="21"/>
      <c r="H7477" s="21"/>
      <c r="I7477" s="21"/>
      <c r="J7477" s="21"/>
      <c r="K7477" s="22"/>
      <c r="L7477" s="22"/>
      <c r="M7477" s="22"/>
      <c r="N7477" s="22"/>
      <c r="O7477" s="22"/>
      <c r="P7477" s="22"/>
      <c r="Q7477" s="22"/>
      <c r="R7477" s="22"/>
      <c r="S7477" s="22"/>
      <c r="T7477" s="22"/>
      <c r="U7477" s="22"/>
      <c r="V7477" s="22"/>
      <c r="W7477" s="22"/>
      <c r="X7477" s="22"/>
      <c r="Y7477" s="22"/>
      <c r="Z7477" s="22"/>
      <c r="AA7477" s="22"/>
      <c r="AB7477" s="23"/>
      <c r="AC7477" s="23"/>
      <c r="AD7477" s="22"/>
      <c r="AE7477" s="24"/>
      <c r="AF7477" s="24"/>
      <c r="AG7477" s="24"/>
      <c r="AH7477" s="24"/>
      <c r="AI7477" s="24"/>
      <c r="AJ7477" s="24"/>
      <c r="AK7477" s="24"/>
      <c r="AL7477" s="24"/>
      <c r="AM7477" s="24"/>
      <c r="AN7477" s="24"/>
      <c r="AO7477" s="24"/>
      <c r="AP7477" s="24"/>
      <c r="AQ7477" s="24"/>
      <c r="AR7477" s="24"/>
      <c r="AS7477" s="24"/>
      <c r="AT7477" s="25"/>
      <c r="AV7477" s="26"/>
      <c r="AW7477" s="26"/>
      <c r="AX7477" s="27"/>
      <c r="AY7477" s="27"/>
      <c r="AZ7477" s="27"/>
      <c r="BA7477" s="27"/>
      <c r="BB7477" s="27"/>
      <c r="BC7477" s="27"/>
      <c r="BD7477" s="27"/>
      <c r="BE7477" s="27"/>
      <c r="BF7477" s="27"/>
      <c r="BG7477" s="27"/>
      <c r="BH7477" s="27"/>
      <c r="BI7477" s="27"/>
      <c r="BT7477" s="31"/>
      <c r="BU7477" s="32"/>
      <c r="BV7477" s="33"/>
      <c r="BW7477" s="32"/>
      <c r="BX7477" s="32"/>
      <c r="BY7477" s="34"/>
      <c r="CA7477" s="32"/>
      <c r="CB7477" s="32"/>
    </row>
    <row r="7478" spans="1:80">
      <c r="A7478" s="20"/>
      <c r="B7478" s="21"/>
      <c r="C7478" s="21"/>
      <c r="D7478" s="21"/>
      <c r="E7478" s="21"/>
      <c r="F7478" s="21"/>
      <c r="G7478" s="21"/>
      <c r="H7478" s="21"/>
      <c r="I7478" s="21"/>
      <c r="J7478" s="21"/>
      <c r="K7478" s="22"/>
      <c r="L7478" s="22"/>
      <c r="M7478" s="22"/>
      <c r="N7478" s="22"/>
      <c r="O7478" s="22"/>
      <c r="P7478" s="22"/>
      <c r="Q7478" s="22"/>
      <c r="R7478" s="22"/>
      <c r="S7478" s="22"/>
      <c r="T7478" s="22"/>
      <c r="U7478" s="22"/>
      <c r="V7478" s="22"/>
      <c r="W7478" s="22"/>
      <c r="X7478" s="22"/>
      <c r="Y7478" s="22"/>
      <c r="Z7478" s="22"/>
      <c r="AA7478" s="22"/>
      <c r="AB7478" s="23"/>
      <c r="AC7478" s="23"/>
      <c r="AD7478" s="22"/>
      <c r="AE7478" s="24"/>
      <c r="AF7478" s="24"/>
      <c r="AG7478" s="24"/>
      <c r="AH7478" s="24"/>
      <c r="AI7478" s="24"/>
      <c r="AJ7478" s="24"/>
      <c r="AK7478" s="24"/>
      <c r="AL7478" s="24"/>
      <c r="AM7478" s="24"/>
      <c r="AN7478" s="24"/>
      <c r="AO7478" s="24"/>
      <c r="AP7478" s="24"/>
      <c r="AQ7478" s="24"/>
      <c r="AR7478" s="24"/>
      <c r="AS7478" s="24"/>
      <c r="AT7478" s="25"/>
      <c r="AV7478" s="26"/>
      <c r="AW7478" s="26"/>
      <c r="AX7478" s="27"/>
      <c r="AY7478" s="27"/>
      <c r="AZ7478" s="27"/>
      <c r="BA7478" s="27"/>
      <c r="BB7478" s="27"/>
      <c r="BC7478" s="27"/>
      <c r="BD7478" s="27"/>
      <c r="BE7478" s="27"/>
      <c r="BF7478" s="27"/>
      <c r="BG7478" s="27"/>
      <c r="BH7478" s="27"/>
      <c r="BI7478" s="27"/>
      <c r="BT7478" s="31"/>
      <c r="BU7478" s="32"/>
      <c r="BV7478" s="33"/>
      <c r="BW7478" s="32"/>
      <c r="BX7478" s="32"/>
      <c r="BY7478" s="34"/>
      <c r="CA7478" s="32"/>
      <c r="CB7478" s="32"/>
    </row>
    <row r="7479" spans="1:80">
      <c r="A7479" s="20"/>
      <c r="B7479" s="21"/>
      <c r="C7479" s="21"/>
      <c r="D7479" s="21"/>
      <c r="E7479" s="21"/>
      <c r="F7479" s="21"/>
      <c r="G7479" s="21"/>
      <c r="H7479" s="21"/>
      <c r="I7479" s="21"/>
      <c r="J7479" s="21"/>
      <c r="K7479" s="22"/>
      <c r="L7479" s="22"/>
      <c r="M7479" s="22"/>
      <c r="N7479" s="22"/>
      <c r="O7479" s="22"/>
      <c r="P7479" s="22"/>
      <c r="Q7479" s="22"/>
      <c r="R7479" s="22"/>
      <c r="S7479" s="22"/>
      <c r="T7479" s="22"/>
      <c r="U7479" s="22"/>
      <c r="V7479" s="22"/>
      <c r="W7479" s="22"/>
      <c r="X7479" s="22"/>
      <c r="Y7479" s="22"/>
      <c r="Z7479" s="22"/>
      <c r="AA7479" s="22"/>
      <c r="AB7479" s="23"/>
      <c r="AC7479" s="23"/>
      <c r="AD7479" s="22"/>
      <c r="AE7479" s="24"/>
      <c r="AF7479" s="24"/>
      <c r="AG7479" s="24"/>
      <c r="AH7479" s="24"/>
      <c r="AI7479" s="24"/>
      <c r="AJ7479" s="24"/>
      <c r="AK7479" s="24"/>
      <c r="AL7479" s="24"/>
      <c r="AM7479" s="24"/>
      <c r="AN7479" s="24"/>
      <c r="AO7479" s="24"/>
      <c r="AP7479" s="24"/>
      <c r="AQ7479" s="24"/>
      <c r="AR7479" s="24"/>
      <c r="AS7479" s="24"/>
      <c r="AT7479" s="25"/>
      <c r="AV7479" s="26"/>
      <c r="AW7479" s="26"/>
      <c r="AX7479" s="27"/>
      <c r="AY7479" s="27"/>
      <c r="AZ7479" s="27"/>
      <c r="BA7479" s="27"/>
      <c r="BB7479" s="27"/>
      <c r="BC7479" s="27"/>
      <c r="BD7479" s="27"/>
      <c r="BE7479" s="27"/>
      <c r="BF7479" s="27"/>
      <c r="BG7479" s="27"/>
      <c r="BH7479" s="27"/>
      <c r="BI7479" s="27"/>
      <c r="BT7479" s="31"/>
      <c r="BU7479" s="32"/>
      <c r="BV7479" s="33"/>
      <c r="BW7479" s="32"/>
      <c r="BX7479" s="32"/>
      <c r="BY7479" s="34"/>
      <c r="CA7479" s="32"/>
      <c r="CB7479" s="32"/>
    </row>
    <row r="7480" spans="1:80">
      <c r="A7480" s="20"/>
      <c r="B7480" s="21"/>
      <c r="C7480" s="21"/>
      <c r="D7480" s="21"/>
      <c r="E7480" s="21"/>
      <c r="F7480" s="21"/>
      <c r="G7480" s="21"/>
      <c r="H7480" s="21"/>
      <c r="I7480" s="21"/>
      <c r="J7480" s="21"/>
      <c r="K7480" s="22"/>
      <c r="L7480" s="22"/>
      <c r="M7480" s="22"/>
      <c r="N7480" s="22"/>
      <c r="O7480" s="22"/>
      <c r="P7480" s="22"/>
      <c r="Q7480" s="22"/>
      <c r="R7480" s="22"/>
      <c r="S7480" s="22"/>
      <c r="T7480" s="22"/>
      <c r="U7480" s="22"/>
      <c r="V7480" s="22"/>
      <c r="W7480" s="22"/>
      <c r="X7480" s="22"/>
      <c r="Y7480" s="22"/>
      <c r="Z7480" s="22"/>
      <c r="AA7480" s="22"/>
      <c r="AB7480" s="23"/>
      <c r="AC7480" s="23"/>
      <c r="AD7480" s="22"/>
      <c r="AE7480" s="24"/>
      <c r="AF7480" s="24"/>
      <c r="AG7480" s="24"/>
      <c r="AH7480" s="24"/>
      <c r="AI7480" s="24"/>
      <c r="AJ7480" s="24"/>
      <c r="AK7480" s="24"/>
      <c r="AL7480" s="24"/>
      <c r="AM7480" s="24"/>
      <c r="AN7480" s="24"/>
      <c r="AO7480" s="24"/>
      <c r="AP7480" s="24"/>
      <c r="AQ7480" s="24"/>
      <c r="AR7480" s="24"/>
      <c r="AS7480" s="24"/>
      <c r="AT7480" s="25"/>
      <c r="AV7480" s="26"/>
      <c r="AW7480" s="26"/>
      <c r="AX7480" s="27"/>
      <c r="AY7480" s="27"/>
      <c r="AZ7480" s="27"/>
      <c r="BA7480" s="27"/>
      <c r="BB7480" s="27"/>
      <c r="BC7480" s="27"/>
      <c r="BD7480" s="27"/>
      <c r="BE7480" s="27"/>
      <c r="BF7480" s="27"/>
      <c r="BG7480" s="27"/>
      <c r="BH7480" s="27"/>
      <c r="BI7480" s="27"/>
      <c r="BT7480" s="31"/>
      <c r="BU7480" s="32"/>
      <c r="BV7480" s="33"/>
      <c r="BW7480" s="32"/>
      <c r="BX7480" s="32"/>
      <c r="BY7480" s="34"/>
      <c r="CA7480" s="32"/>
      <c r="CB7480" s="32"/>
    </row>
    <row r="7481" spans="1:80">
      <c r="A7481" s="20"/>
      <c r="B7481" s="21"/>
      <c r="C7481" s="21"/>
      <c r="D7481" s="21"/>
      <c r="E7481" s="21"/>
      <c r="F7481" s="21"/>
      <c r="G7481" s="21"/>
      <c r="H7481" s="21"/>
      <c r="I7481" s="21"/>
      <c r="J7481" s="21"/>
      <c r="K7481" s="22"/>
      <c r="L7481" s="22"/>
      <c r="M7481" s="22"/>
      <c r="N7481" s="22"/>
      <c r="O7481" s="22"/>
      <c r="P7481" s="22"/>
      <c r="Q7481" s="22"/>
      <c r="R7481" s="22"/>
      <c r="S7481" s="22"/>
      <c r="T7481" s="22"/>
      <c r="U7481" s="22"/>
      <c r="V7481" s="22"/>
      <c r="W7481" s="22"/>
      <c r="X7481" s="22"/>
      <c r="Y7481" s="22"/>
      <c r="Z7481" s="22"/>
      <c r="AA7481" s="22"/>
      <c r="AB7481" s="23"/>
      <c r="AC7481" s="23"/>
      <c r="AD7481" s="22"/>
      <c r="AE7481" s="24"/>
      <c r="AF7481" s="24"/>
      <c r="AG7481" s="24"/>
      <c r="AH7481" s="24"/>
      <c r="AI7481" s="24"/>
      <c r="AJ7481" s="24"/>
      <c r="AK7481" s="24"/>
      <c r="AL7481" s="24"/>
      <c r="AM7481" s="24"/>
      <c r="AN7481" s="24"/>
      <c r="AO7481" s="24"/>
      <c r="AP7481" s="24"/>
      <c r="AQ7481" s="24"/>
      <c r="AR7481" s="24"/>
      <c r="AS7481" s="24"/>
      <c r="AT7481" s="25"/>
      <c r="AV7481" s="26"/>
      <c r="AW7481" s="26"/>
      <c r="AX7481" s="27"/>
      <c r="AY7481" s="27"/>
      <c r="AZ7481" s="27"/>
      <c r="BA7481" s="27"/>
      <c r="BB7481" s="27"/>
      <c r="BC7481" s="27"/>
      <c r="BD7481" s="27"/>
      <c r="BE7481" s="27"/>
      <c r="BF7481" s="27"/>
      <c r="BG7481" s="27"/>
      <c r="BH7481" s="27"/>
      <c r="BI7481" s="27"/>
      <c r="BT7481" s="31"/>
      <c r="BU7481" s="32"/>
      <c r="BV7481" s="33"/>
      <c r="BW7481" s="32"/>
      <c r="BX7481" s="32"/>
      <c r="BY7481" s="34"/>
      <c r="CA7481" s="32"/>
      <c r="CB7481" s="32"/>
    </row>
    <row r="7482" spans="1:80">
      <c r="A7482" s="20"/>
      <c r="B7482" s="21"/>
      <c r="C7482" s="21"/>
      <c r="D7482" s="21"/>
      <c r="E7482" s="21"/>
      <c r="F7482" s="21"/>
      <c r="G7482" s="21"/>
      <c r="H7482" s="21"/>
      <c r="I7482" s="21"/>
      <c r="J7482" s="21"/>
      <c r="K7482" s="22"/>
      <c r="L7482" s="22"/>
      <c r="M7482" s="22"/>
      <c r="N7482" s="22"/>
      <c r="O7482" s="22"/>
      <c r="P7482" s="22"/>
      <c r="Q7482" s="22"/>
      <c r="R7482" s="22"/>
      <c r="S7482" s="22"/>
      <c r="T7482" s="22"/>
      <c r="U7482" s="22"/>
      <c r="V7482" s="22"/>
      <c r="W7482" s="22"/>
      <c r="X7482" s="22"/>
      <c r="Y7482" s="22"/>
      <c r="Z7482" s="22"/>
      <c r="AA7482" s="22"/>
      <c r="AB7482" s="23"/>
      <c r="AC7482" s="23"/>
      <c r="AD7482" s="22"/>
      <c r="AE7482" s="24"/>
      <c r="AF7482" s="24"/>
      <c r="AG7482" s="24"/>
      <c r="AH7482" s="24"/>
      <c r="AI7482" s="24"/>
      <c r="AJ7482" s="24"/>
      <c r="AK7482" s="24"/>
      <c r="AL7482" s="24"/>
      <c r="AM7482" s="24"/>
      <c r="AN7482" s="24"/>
      <c r="AO7482" s="24"/>
      <c r="AP7482" s="24"/>
      <c r="AQ7482" s="24"/>
      <c r="AR7482" s="24"/>
      <c r="AS7482" s="24"/>
      <c r="AT7482" s="25"/>
      <c r="AV7482" s="26"/>
      <c r="AW7482" s="26"/>
      <c r="AX7482" s="27"/>
      <c r="AY7482" s="27"/>
      <c r="AZ7482" s="27"/>
      <c r="BA7482" s="27"/>
      <c r="BB7482" s="27"/>
      <c r="BC7482" s="27"/>
      <c r="BD7482" s="27"/>
      <c r="BE7482" s="27"/>
      <c r="BF7482" s="27"/>
      <c r="BG7482" s="27"/>
      <c r="BH7482" s="27"/>
      <c r="BI7482" s="27"/>
      <c r="BT7482" s="31"/>
      <c r="BU7482" s="32"/>
      <c r="BV7482" s="33"/>
      <c r="BW7482" s="32"/>
      <c r="BX7482" s="32"/>
      <c r="BY7482" s="34"/>
      <c r="CA7482" s="32"/>
      <c r="CB7482" s="32"/>
    </row>
    <row r="7483" spans="1:80">
      <c r="A7483" s="20"/>
      <c r="B7483" s="21"/>
      <c r="C7483" s="21"/>
      <c r="D7483" s="21"/>
      <c r="E7483" s="21"/>
      <c r="F7483" s="21"/>
      <c r="G7483" s="21"/>
      <c r="H7483" s="21"/>
      <c r="I7483" s="21"/>
      <c r="J7483" s="21"/>
      <c r="K7483" s="22"/>
      <c r="L7483" s="22"/>
      <c r="M7483" s="22"/>
      <c r="N7483" s="22"/>
      <c r="O7483" s="22"/>
      <c r="P7483" s="22"/>
      <c r="Q7483" s="22"/>
      <c r="R7483" s="22"/>
      <c r="S7483" s="22"/>
      <c r="T7483" s="22"/>
      <c r="U7483" s="22"/>
      <c r="V7483" s="22"/>
      <c r="W7483" s="22"/>
      <c r="X7483" s="22"/>
      <c r="Y7483" s="22"/>
      <c r="Z7483" s="22"/>
      <c r="AA7483" s="22"/>
      <c r="AB7483" s="23"/>
      <c r="AC7483" s="23"/>
      <c r="AD7483" s="22"/>
      <c r="AE7483" s="24"/>
      <c r="AF7483" s="24"/>
      <c r="AG7483" s="24"/>
      <c r="AH7483" s="24"/>
      <c r="AI7483" s="24"/>
      <c r="AJ7483" s="24"/>
      <c r="AK7483" s="24"/>
      <c r="AL7483" s="24"/>
      <c r="AM7483" s="24"/>
      <c r="AN7483" s="24"/>
      <c r="AO7483" s="24"/>
      <c r="AP7483" s="24"/>
      <c r="AQ7483" s="24"/>
      <c r="AR7483" s="24"/>
      <c r="AS7483" s="24"/>
      <c r="AT7483" s="25"/>
      <c r="AV7483" s="26"/>
      <c r="AW7483" s="26"/>
      <c r="AX7483" s="27"/>
      <c r="AY7483" s="27"/>
      <c r="AZ7483" s="27"/>
      <c r="BA7483" s="27"/>
      <c r="BB7483" s="27"/>
      <c r="BC7483" s="27"/>
      <c r="BD7483" s="27"/>
      <c r="BE7483" s="27"/>
      <c r="BF7483" s="27"/>
      <c r="BG7483" s="27"/>
      <c r="BH7483" s="27"/>
      <c r="BI7483" s="27"/>
      <c r="BT7483" s="31"/>
      <c r="BU7483" s="32"/>
      <c r="BV7483" s="33"/>
      <c r="BW7483" s="32"/>
      <c r="BX7483" s="32"/>
      <c r="BY7483" s="34"/>
      <c r="CA7483" s="32"/>
      <c r="CB7483" s="32"/>
    </row>
    <row r="7484" spans="1:80">
      <c r="A7484" s="20"/>
      <c r="B7484" s="21"/>
      <c r="C7484" s="21"/>
      <c r="D7484" s="21"/>
      <c r="E7484" s="21"/>
      <c r="F7484" s="21"/>
      <c r="G7484" s="21"/>
      <c r="H7484" s="21"/>
      <c r="I7484" s="21"/>
      <c r="J7484" s="21"/>
      <c r="K7484" s="22"/>
      <c r="L7484" s="22"/>
      <c r="M7484" s="22"/>
      <c r="N7484" s="22"/>
      <c r="O7484" s="22"/>
      <c r="P7484" s="22"/>
      <c r="Q7484" s="22"/>
      <c r="R7484" s="22"/>
      <c r="S7484" s="22"/>
      <c r="T7484" s="22"/>
      <c r="U7484" s="22"/>
      <c r="V7484" s="22"/>
      <c r="W7484" s="22"/>
      <c r="X7484" s="22"/>
      <c r="Y7484" s="22"/>
      <c r="Z7484" s="22"/>
      <c r="AA7484" s="22"/>
      <c r="AB7484" s="23"/>
      <c r="AC7484" s="23"/>
      <c r="AD7484" s="22"/>
      <c r="AE7484" s="24"/>
      <c r="AF7484" s="24"/>
      <c r="AG7484" s="24"/>
      <c r="AH7484" s="24"/>
      <c r="AI7484" s="24"/>
      <c r="AJ7484" s="24"/>
      <c r="AK7484" s="24"/>
      <c r="AL7484" s="24"/>
      <c r="AM7484" s="24"/>
      <c r="AN7484" s="24"/>
      <c r="AO7484" s="24"/>
      <c r="AP7484" s="24"/>
      <c r="AQ7484" s="24"/>
      <c r="AR7484" s="24"/>
      <c r="AS7484" s="24"/>
      <c r="AT7484" s="25"/>
      <c r="AV7484" s="26"/>
      <c r="AW7484" s="26"/>
      <c r="AX7484" s="27"/>
      <c r="AY7484" s="27"/>
      <c r="AZ7484" s="27"/>
      <c r="BA7484" s="27"/>
      <c r="BB7484" s="27"/>
      <c r="BC7484" s="27"/>
      <c r="BD7484" s="27"/>
      <c r="BE7484" s="27"/>
      <c r="BF7484" s="27"/>
      <c r="BG7484" s="27"/>
      <c r="BH7484" s="27"/>
      <c r="BI7484" s="27"/>
      <c r="BT7484" s="31"/>
      <c r="BU7484" s="32"/>
      <c r="BV7484" s="33"/>
      <c r="BW7484" s="32"/>
      <c r="BX7484" s="32"/>
      <c r="BY7484" s="34"/>
      <c r="CA7484" s="32"/>
      <c r="CB7484" s="32"/>
    </row>
    <row r="7485" spans="1:80">
      <c r="A7485" s="20"/>
      <c r="B7485" s="21"/>
      <c r="C7485" s="21"/>
      <c r="D7485" s="21"/>
      <c r="E7485" s="21"/>
      <c r="F7485" s="21"/>
      <c r="G7485" s="21"/>
      <c r="H7485" s="21"/>
      <c r="I7485" s="21"/>
      <c r="J7485" s="21"/>
      <c r="K7485" s="22"/>
      <c r="L7485" s="22"/>
      <c r="M7485" s="22"/>
      <c r="N7485" s="22"/>
      <c r="O7485" s="22"/>
      <c r="P7485" s="22"/>
      <c r="Q7485" s="22"/>
      <c r="R7485" s="22"/>
      <c r="S7485" s="22"/>
      <c r="T7485" s="22"/>
      <c r="U7485" s="22"/>
      <c r="V7485" s="22"/>
      <c r="W7485" s="22"/>
      <c r="X7485" s="22"/>
      <c r="Y7485" s="22"/>
      <c r="Z7485" s="22"/>
      <c r="AA7485" s="22"/>
      <c r="AB7485" s="23"/>
      <c r="AC7485" s="23"/>
      <c r="AD7485" s="22"/>
      <c r="AE7485" s="24"/>
      <c r="AF7485" s="24"/>
      <c r="AG7485" s="24"/>
      <c r="AH7485" s="24"/>
      <c r="AI7485" s="24"/>
      <c r="AJ7485" s="24"/>
      <c r="AK7485" s="24"/>
      <c r="AL7485" s="24"/>
      <c r="AM7485" s="24"/>
      <c r="AN7485" s="24"/>
      <c r="AO7485" s="24"/>
      <c r="AP7485" s="24"/>
      <c r="AQ7485" s="24"/>
      <c r="AR7485" s="24"/>
      <c r="AS7485" s="24"/>
      <c r="AT7485" s="25"/>
      <c r="AV7485" s="26"/>
      <c r="AW7485" s="26"/>
      <c r="AX7485" s="27"/>
      <c r="AY7485" s="27"/>
      <c r="AZ7485" s="27"/>
      <c r="BA7485" s="27"/>
      <c r="BB7485" s="27"/>
      <c r="BC7485" s="27"/>
      <c r="BD7485" s="27"/>
      <c r="BE7485" s="27"/>
      <c r="BF7485" s="27"/>
      <c r="BG7485" s="27"/>
      <c r="BH7485" s="27"/>
      <c r="BI7485" s="27"/>
      <c r="BT7485" s="31"/>
      <c r="BU7485" s="32"/>
      <c r="BV7485" s="33"/>
      <c r="BW7485" s="32"/>
      <c r="BX7485" s="32"/>
      <c r="BY7485" s="34"/>
      <c r="CA7485" s="32"/>
      <c r="CB7485" s="32"/>
    </row>
    <row r="7486" spans="1:80">
      <c r="A7486" s="20"/>
      <c r="B7486" s="21"/>
      <c r="C7486" s="21"/>
      <c r="D7486" s="21"/>
      <c r="E7486" s="21"/>
      <c r="F7486" s="21"/>
      <c r="G7486" s="21"/>
      <c r="H7486" s="21"/>
      <c r="I7486" s="21"/>
      <c r="J7486" s="21"/>
      <c r="K7486" s="22"/>
      <c r="L7486" s="22"/>
      <c r="M7486" s="22"/>
      <c r="N7486" s="22"/>
      <c r="O7486" s="22"/>
      <c r="P7486" s="22"/>
      <c r="Q7486" s="22"/>
      <c r="R7486" s="22"/>
      <c r="S7486" s="22"/>
      <c r="T7486" s="22"/>
      <c r="U7486" s="22"/>
      <c r="V7486" s="22"/>
      <c r="W7486" s="22"/>
      <c r="X7486" s="22"/>
      <c r="Y7486" s="22"/>
      <c r="Z7486" s="22"/>
      <c r="AA7486" s="22"/>
      <c r="AB7486" s="23"/>
      <c r="AC7486" s="23"/>
      <c r="AD7486" s="22"/>
      <c r="AE7486" s="24"/>
      <c r="AF7486" s="24"/>
      <c r="AG7486" s="24"/>
      <c r="AH7486" s="24"/>
      <c r="AI7486" s="24"/>
      <c r="AJ7486" s="24"/>
      <c r="AK7486" s="24"/>
      <c r="AL7486" s="24"/>
      <c r="AM7486" s="24"/>
      <c r="AN7486" s="24"/>
      <c r="AO7486" s="24"/>
      <c r="AP7486" s="24"/>
      <c r="AQ7486" s="24"/>
      <c r="AR7486" s="24"/>
      <c r="AS7486" s="24"/>
      <c r="AT7486" s="25"/>
      <c r="AV7486" s="26"/>
      <c r="AW7486" s="26"/>
      <c r="AX7486" s="27"/>
      <c r="AY7486" s="27"/>
      <c r="AZ7486" s="27"/>
      <c r="BA7486" s="27"/>
      <c r="BB7486" s="27"/>
      <c r="BC7486" s="27"/>
      <c r="BD7486" s="27"/>
      <c r="BE7486" s="27"/>
      <c r="BF7486" s="27"/>
      <c r="BG7486" s="27"/>
      <c r="BH7486" s="27"/>
      <c r="BI7486" s="27"/>
      <c r="BT7486" s="31"/>
      <c r="BU7486" s="32"/>
      <c r="BV7486" s="33"/>
      <c r="BW7486" s="32"/>
      <c r="BX7486" s="32"/>
      <c r="BY7486" s="34"/>
      <c r="CA7486" s="32"/>
      <c r="CB7486" s="32"/>
    </row>
    <row r="7487" spans="1:80">
      <c r="A7487" s="20"/>
      <c r="B7487" s="21"/>
      <c r="C7487" s="21"/>
      <c r="D7487" s="21"/>
      <c r="E7487" s="21"/>
      <c r="F7487" s="21"/>
      <c r="G7487" s="21"/>
      <c r="H7487" s="21"/>
      <c r="I7487" s="21"/>
      <c r="J7487" s="21"/>
      <c r="K7487" s="22"/>
      <c r="L7487" s="22"/>
      <c r="M7487" s="22"/>
      <c r="N7487" s="22"/>
      <c r="O7487" s="22"/>
      <c r="P7487" s="22"/>
      <c r="Q7487" s="22"/>
      <c r="R7487" s="22"/>
      <c r="S7487" s="22"/>
      <c r="T7487" s="22"/>
      <c r="U7487" s="22"/>
      <c r="V7487" s="22"/>
      <c r="W7487" s="22"/>
      <c r="X7487" s="22"/>
      <c r="Y7487" s="22"/>
      <c r="Z7487" s="22"/>
      <c r="AA7487" s="22"/>
      <c r="AB7487" s="23"/>
      <c r="AC7487" s="23"/>
      <c r="AD7487" s="22"/>
      <c r="AE7487" s="24"/>
      <c r="AF7487" s="24"/>
      <c r="AG7487" s="24"/>
      <c r="AH7487" s="24"/>
      <c r="AI7487" s="24"/>
      <c r="AJ7487" s="24"/>
      <c r="AK7487" s="24"/>
      <c r="AL7487" s="24"/>
      <c r="AM7487" s="24"/>
      <c r="AN7487" s="24"/>
      <c r="AO7487" s="24"/>
      <c r="AP7487" s="24"/>
      <c r="AQ7487" s="24"/>
      <c r="AR7487" s="24"/>
      <c r="AS7487" s="24"/>
      <c r="AT7487" s="25"/>
      <c r="AV7487" s="26"/>
      <c r="AW7487" s="26"/>
      <c r="AX7487" s="27"/>
      <c r="AY7487" s="27"/>
      <c r="AZ7487" s="27"/>
      <c r="BA7487" s="27"/>
      <c r="BB7487" s="27"/>
      <c r="BC7487" s="27"/>
      <c r="BD7487" s="27"/>
      <c r="BE7487" s="27"/>
      <c r="BF7487" s="27"/>
      <c r="BG7487" s="27"/>
      <c r="BH7487" s="27"/>
      <c r="BI7487" s="27"/>
      <c r="BT7487" s="31"/>
      <c r="BU7487" s="32"/>
      <c r="BV7487" s="33"/>
      <c r="BW7487" s="32"/>
      <c r="BX7487" s="32"/>
      <c r="BY7487" s="34"/>
      <c r="CA7487" s="32"/>
      <c r="CB7487" s="32"/>
    </row>
    <row r="7488" spans="1:80">
      <c r="A7488" s="20"/>
      <c r="B7488" s="21"/>
      <c r="C7488" s="21"/>
      <c r="D7488" s="21"/>
      <c r="E7488" s="21"/>
      <c r="F7488" s="21"/>
      <c r="G7488" s="21"/>
      <c r="H7488" s="21"/>
      <c r="I7488" s="21"/>
      <c r="J7488" s="21"/>
      <c r="K7488" s="22"/>
      <c r="L7488" s="22"/>
      <c r="M7488" s="22"/>
      <c r="N7488" s="22"/>
      <c r="O7488" s="22"/>
      <c r="P7488" s="22"/>
      <c r="Q7488" s="22"/>
      <c r="R7488" s="22"/>
      <c r="S7488" s="22"/>
      <c r="T7488" s="22"/>
      <c r="U7488" s="22"/>
      <c r="V7488" s="22"/>
      <c r="W7488" s="22"/>
      <c r="X7488" s="22"/>
      <c r="Y7488" s="22"/>
      <c r="Z7488" s="22"/>
      <c r="AA7488" s="22"/>
      <c r="AB7488" s="23"/>
      <c r="AC7488" s="23"/>
      <c r="AD7488" s="22"/>
      <c r="AE7488" s="24"/>
      <c r="AF7488" s="24"/>
      <c r="AG7488" s="24"/>
      <c r="AH7488" s="24"/>
      <c r="AI7488" s="24"/>
      <c r="AJ7488" s="24"/>
      <c r="AK7488" s="24"/>
      <c r="AL7488" s="24"/>
      <c r="AM7488" s="24"/>
      <c r="AN7488" s="24"/>
      <c r="AO7488" s="24"/>
      <c r="AP7488" s="24"/>
      <c r="AQ7488" s="24"/>
      <c r="AR7488" s="24"/>
      <c r="AS7488" s="24"/>
      <c r="AT7488" s="25"/>
      <c r="AV7488" s="26"/>
      <c r="AW7488" s="26"/>
      <c r="AX7488" s="27"/>
      <c r="AY7488" s="27"/>
      <c r="AZ7488" s="27"/>
      <c r="BA7488" s="27"/>
      <c r="BB7488" s="27"/>
      <c r="BC7488" s="27"/>
      <c r="BD7488" s="27"/>
      <c r="BE7488" s="27"/>
      <c r="BF7488" s="27"/>
      <c r="BG7488" s="27"/>
      <c r="BH7488" s="27"/>
      <c r="BI7488" s="27"/>
      <c r="BT7488" s="31"/>
      <c r="BU7488" s="32"/>
      <c r="BV7488" s="33"/>
      <c r="BW7488" s="32"/>
      <c r="BX7488" s="32"/>
      <c r="BY7488" s="34"/>
      <c r="CA7488" s="32"/>
      <c r="CB7488" s="32"/>
    </row>
    <row r="7489" spans="1:80">
      <c r="A7489" s="20"/>
      <c r="B7489" s="21"/>
      <c r="C7489" s="21"/>
      <c r="D7489" s="21"/>
      <c r="E7489" s="21"/>
      <c r="F7489" s="21"/>
      <c r="G7489" s="21"/>
      <c r="H7489" s="21"/>
      <c r="I7489" s="21"/>
      <c r="J7489" s="21"/>
      <c r="K7489" s="22"/>
      <c r="L7489" s="22"/>
      <c r="M7489" s="22"/>
      <c r="N7489" s="22"/>
      <c r="O7489" s="22"/>
      <c r="P7489" s="22"/>
      <c r="Q7489" s="22"/>
      <c r="R7489" s="22"/>
      <c r="S7489" s="22"/>
      <c r="T7489" s="22"/>
      <c r="U7489" s="22"/>
      <c r="V7489" s="22"/>
      <c r="W7489" s="22"/>
      <c r="X7489" s="22"/>
      <c r="Y7489" s="22"/>
      <c r="Z7489" s="22"/>
      <c r="AA7489" s="22"/>
      <c r="AB7489" s="23"/>
      <c r="AC7489" s="23"/>
      <c r="AD7489" s="22"/>
      <c r="AE7489" s="24"/>
      <c r="AF7489" s="24"/>
      <c r="AG7489" s="24"/>
      <c r="AH7489" s="24"/>
      <c r="AI7489" s="24"/>
      <c r="AJ7489" s="24"/>
      <c r="AK7489" s="24"/>
      <c r="AL7489" s="24"/>
      <c r="AM7489" s="24"/>
      <c r="AN7489" s="24"/>
      <c r="AO7489" s="24"/>
      <c r="AP7489" s="24"/>
      <c r="AQ7489" s="24"/>
      <c r="AR7489" s="24"/>
      <c r="AS7489" s="24"/>
      <c r="AT7489" s="25"/>
      <c r="AV7489" s="26"/>
      <c r="AW7489" s="26"/>
      <c r="AX7489" s="27"/>
      <c r="AY7489" s="27"/>
      <c r="AZ7489" s="27"/>
      <c r="BA7489" s="27"/>
      <c r="BB7489" s="27"/>
      <c r="BC7489" s="27"/>
      <c r="BD7489" s="27"/>
      <c r="BE7489" s="27"/>
      <c r="BF7489" s="27"/>
      <c r="BG7489" s="27"/>
      <c r="BH7489" s="27"/>
      <c r="BI7489" s="27"/>
      <c r="BT7489" s="31"/>
      <c r="BU7489" s="32"/>
      <c r="BV7489" s="33"/>
      <c r="BW7489" s="32"/>
      <c r="BX7489" s="32"/>
      <c r="BY7489" s="34"/>
      <c r="CA7489" s="32"/>
      <c r="CB7489" s="32"/>
    </row>
    <row r="7490" spans="1:80">
      <c r="A7490" s="20"/>
      <c r="B7490" s="21"/>
      <c r="C7490" s="21"/>
      <c r="D7490" s="21"/>
      <c r="E7490" s="21"/>
      <c r="F7490" s="21"/>
      <c r="G7490" s="21"/>
      <c r="H7490" s="21"/>
      <c r="I7490" s="21"/>
      <c r="J7490" s="21"/>
      <c r="K7490" s="22"/>
      <c r="L7490" s="22"/>
      <c r="M7490" s="22"/>
      <c r="N7490" s="22"/>
      <c r="O7490" s="22"/>
      <c r="P7490" s="22"/>
      <c r="Q7490" s="22"/>
      <c r="R7490" s="22"/>
      <c r="S7490" s="22"/>
      <c r="T7490" s="22"/>
      <c r="U7490" s="22"/>
      <c r="V7490" s="22"/>
      <c r="W7490" s="22"/>
      <c r="X7490" s="22"/>
      <c r="Y7490" s="22"/>
      <c r="Z7490" s="22"/>
      <c r="AA7490" s="22"/>
      <c r="AB7490" s="23"/>
      <c r="AC7490" s="23"/>
      <c r="AD7490" s="22"/>
      <c r="AE7490" s="24"/>
      <c r="AF7490" s="24"/>
      <c r="AG7490" s="24"/>
      <c r="AH7490" s="24"/>
      <c r="AI7490" s="24"/>
      <c r="AJ7490" s="24"/>
      <c r="AK7490" s="24"/>
      <c r="AL7490" s="24"/>
      <c r="AM7490" s="24"/>
      <c r="AN7490" s="24"/>
      <c r="AO7490" s="24"/>
      <c r="AP7490" s="24"/>
      <c r="AQ7490" s="24"/>
      <c r="AR7490" s="24"/>
      <c r="AS7490" s="24"/>
      <c r="AT7490" s="25"/>
      <c r="AV7490" s="26"/>
      <c r="AW7490" s="26"/>
      <c r="AX7490" s="27"/>
      <c r="AY7490" s="27"/>
      <c r="AZ7490" s="27"/>
      <c r="BA7490" s="27"/>
      <c r="BB7490" s="27"/>
      <c r="BC7490" s="27"/>
      <c r="BD7490" s="27"/>
      <c r="BE7490" s="27"/>
      <c r="BF7490" s="27"/>
      <c r="BG7490" s="27"/>
      <c r="BH7490" s="27"/>
      <c r="BI7490" s="27"/>
      <c r="BT7490" s="31"/>
      <c r="BU7490" s="32"/>
      <c r="BV7490" s="33"/>
      <c r="BW7490" s="32"/>
      <c r="BX7490" s="32"/>
      <c r="BY7490" s="34"/>
      <c r="CA7490" s="32"/>
      <c r="CB7490" s="32"/>
    </row>
    <row r="7491" spans="1:80">
      <c r="A7491" s="20"/>
      <c r="B7491" s="21"/>
      <c r="C7491" s="21"/>
      <c r="D7491" s="21"/>
      <c r="E7491" s="21"/>
      <c r="F7491" s="21"/>
      <c r="G7491" s="21"/>
      <c r="H7491" s="21"/>
      <c r="I7491" s="21"/>
      <c r="J7491" s="21"/>
      <c r="K7491" s="22"/>
      <c r="L7491" s="22"/>
      <c r="M7491" s="22"/>
      <c r="N7491" s="22"/>
      <c r="O7491" s="22"/>
      <c r="P7491" s="22"/>
      <c r="Q7491" s="22"/>
      <c r="R7491" s="22"/>
      <c r="S7491" s="22"/>
      <c r="T7491" s="22"/>
      <c r="U7491" s="22"/>
      <c r="V7491" s="22"/>
      <c r="W7491" s="22"/>
      <c r="X7491" s="22"/>
      <c r="Y7491" s="22"/>
      <c r="Z7491" s="22"/>
      <c r="AA7491" s="22"/>
      <c r="AB7491" s="23"/>
      <c r="AC7491" s="23"/>
      <c r="AD7491" s="22"/>
      <c r="AE7491" s="24"/>
      <c r="AF7491" s="24"/>
      <c r="AG7491" s="24"/>
      <c r="AH7491" s="24"/>
      <c r="AI7491" s="24"/>
      <c r="AJ7491" s="24"/>
      <c r="AK7491" s="24"/>
      <c r="AL7491" s="24"/>
      <c r="AM7491" s="24"/>
      <c r="AN7491" s="24"/>
      <c r="AO7491" s="24"/>
      <c r="AP7491" s="24"/>
      <c r="AQ7491" s="24"/>
      <c r="AR7491" s="24"/>
      <c r="AS7491" s="24"/>
      <c r="AT7491" s="25"/>
      <c r="AV7491" s="26"/>
      <c r="AW7491" s="26"/>
      <c r="AX7491" s="27"/>
      <c r="AY7491" s="27"/>
      <c r="AZ7491" s="27"/>
      <c r="BA7491" s="27"/>
      <c r="BB7491" s="27"/>
      <c r="BC7491" s="27"/>
      <c r="BD7491" s="27"/>
      <c r="BE7491" s="27"/>
      <c r="BF7491" s="27"/>
      <c r="BG7491" s="27"/>
      <c r="BH7491" s="27"/>
      <c r="BI7491" s="27"/>
      <c r="BT7491" s="31"/>
      <c r="BU7491" s="32"/>
      <c r="BV7491" s="33"/>
      <c r="BW7491" s="32"/>
      <c r="BX7491" s="32"/>
      <c r="BY7491" s="34"/>
      <c r="CA7491" s="32"/>
      <c r="CB7491" s="32"/>
    </row>
    <row r="7492" spans="1:80">
      <c r="A7492" s="20"/>
      <c r="B7492" s="21"/>
      <c r="C7492" s="21"/>
      <c r="D7492" s="21"/>
      <c r="E7492" s="21"/>
      <c r="F7492" s="21"/>
      <c r="G7492" s="21"/>
      <c r="H7492" s="21"/>
      <c r="I7492" s="21"/>
      <c r="J7492" s="21"/>
      <c r="K7492" s="22"/>
      <c r="L7492" s="22"/>
      <c r="M7492" s="22"/>
      <c r="N7492" s="22"/>
      <c r="O7492" s="22"/>
      <c r="P7492" s="22"/>
      <c r="Q7492" s="22"/>
      <c r="R7492" s="22"/>
      <c r="S7492" s="22"/>
      <c r="T7492" s="22"/>
      <c r="U7492" s="22"/>
      <c r="V7492" s="22"/>
      <c r="W7492" s="22"/>
      <c r="X7492" s="22"/>
      <c r="Y7492" s="22"/>
      <c r="Z7492" s="22"/>
      <c r="AA7492" s="22"/>
      <c r="AB7492" s="23"/>
      <c r="AC7492" s="23"/>
      <c r="AD7492" s="22"/>
      <c r="AE7492" s="24"/>
      <c r="AF7492" s="24"/>
      <c r="AG7492" s="24"/>
      <c r="AH7492" s="24"/>
      <c r="AI7492" s="24"/>
      <c r="AJ7492" s="24"/>
      <c r="AK7492" s="24"/>
      <c r="AL7492" s="24"/>
      <c r="AM7492" s="24"/>
      <c r="AN7492" s="24"/>
      <c r="AO7492" s="24"/>
      <c r="AP7492" s="24"/>
      <c r="AQ7492" s="24"/>
      <c r="AR7492" s="24"/>
      <c r="AS7492" s="24"/>
      <c r="AT7492" s="25"/>
      <c r="AV7492" s="26"/>
      <c r="AW7492" s="26"/>
      <c r="AX7492" s="27"/>
      <c r="AY7492" s="27"/>
      <c r="AZ7492" s="27"/>
      <c r="BA7492" s="27"/>
      <c r="BB7492" s="27"/>
      <c r="BC7492" s="27"/>
      <c r="BD7492" s="27"/>
      <c r="BE7492" s="27"/>
      <c r="BF7492" s="27"/>
      <c r="BG7492" s="27"/>
      <c r="BH7492" s="27"/>
      <c r="BI7492" s="27"/>
      <c r="BT7492" s="31"/>
      <c r="BU7492" s="32"/>
      <c r="BV7492" s="33"/>
      <c r="BW7492" s="32"/>
      <c r="BX7492" s="32"/>
      <c r="BY7492" s="34"/>
      <c r="CA7492" s="32"/>
      <c r="CB7492" s="32"/>
    </row>
    <row r="7493" spans="1:80">
      <c r="A7493" s="20"/>
      <c r="B7493" s="21"/>
      <c r="C7493" s="21"/>
      <c r="D7493" s="21"/>
      <c r="E7493" s="21"/>
      <c r="F7493" s="21"/>
      <c r="G7493" s="21"/>
      <c r="H7493" s="21"/>
      <c r="I7493" s="21"/>
      <c r="J7493" s="21"/>
      <c r="K7493" s="22"/>
      <c r="L7493" s="22"/>
      <c r="M7493" s="22"/>
      <c r="N7493" s="22"/>
      <c r="O7493" s="22"/>
      <c r="P7493" s="22"/>
      <c r="Q7493" s="22"/>
      <c r="R7493" s="22"/>
      <c r="S7493" s="22"/>
      <c r="T7493" s="22"/>
      <c r="U7493" s="22"/>
      <c r="V7493" s="22"/>
      <c r="W7493" s="22"/>
      <c r="X7493" s="22"/>
      <c r="Y7493" s="22"/>
      <c r="Z7493" s="22"/>
      <c r="AA7493" s="22"/>
      <c r="AB7493" s="23"/>
      <c r="AC7493" s="23"/>
      <c r="AD7493" s="22"/>
      <c r="AE7493" s="24"/>
      <c r="AF7493" s="24"/>
      <c r="AG7493" s="24"/>
      <c r="AH7493" s="24"/>
      <c r="AI7493" s="24"/>
      <c r="AJ7493" s="24"/>
      <c r="AK7493" s="24"/>
      <c r="AL7493" s="24"/>
      <c r="AM7493" s="24"/>
      <c r="AN7493" s="24"/>
      <c r="AO7493" s="24"/>
      <c r="AP7493" s="24"/>
      <c r="AQ7493" s="24"/>
      <c r="AR7493" s="24"/>
      <c r="AS7493" s="24"/>
      <c r="AT7493" s="25"/>
      <c r="AV7493" s="26"/>
      <c r="AW7493" s="26"/>
      <c r="AX7493" s="27"/>
      <c r="AY7493" s="27"/>
      <c r="AZ7493" s="27"/>
      <c r="BA7493" s="27"/>
      <c r="BB7493" s="27"/>
      <c r="BC7493" s="27"/>
      <c r="BD7493" s="27"/>
      <c r="BE7493" s="27"/>
      <c r="BF7493" s="27"/>
      <c r="BG7493" s="27"/>
      <c r="BH7493" s="27"/>
      <c r="BI7493" s="27"/>
      <c r="BT7493" s="31"/>
      <c r="BU7493" s="32"/>
      <c r="BV7493" s="33"/>
      <c r="BW7493" s="32"/>
      <c r="BX7493" s="32"/>
      <c r="BY7493" s="34"/>
      <c r="CA7493" s="32"/>
      <c r="CB7493" s="32"/>
    </row>
    <row r="7494" spans="1:80">
      <c r="A7494" s="20"/>
      <c r="B7494" s="21"/>
      <c r="C7494" s="21"/>
      <c r="D7494" s="21"/>
      <c r="E7494" s="21"/>
      <c r="F7494" s="21"/>
      <c r="G7494" s="21"/>
      <c r="H7494" s="21"/>
      <c r="I7494" s="21"/>
      <c r="J7494" s="21"/>
      <c r="K7494" s="22"/>
      <c r="L7494" s="22"/>
      <c r="M7494" s="22"/>
      <c r="N7494" s="22"/>
      <c r="O7494" s="22"/>
      <c r="P7494" s="22"/>
      <c r="Q7494" s="22"/>
      <c r="R7494" s="22"/>
      <c r="S7494" s="22"/>
      <c r="T7494" s="22"/>
      <c r="U7494" s="22"/>
      <c r="V7494" s="22"/>
      <c r="W7494" s="22"/>
      <c r="X7494" s="22"/>
      <c r="Y7494" s="22"/>
      <c r="Z7494" s="22"/>
      <c r="AA7494" s="22"/>
      <c r="AB7494" s="23"/>
      <c r="AC7494" s="23"/>
      <c r="AD7494" s="22"/>
      <c r="AE7494" s="24"/>
      <c r="AF7494" s="24"/>
      <c r="AG7494" s="24"/>
      <c r="AH7494" s="24"/>
      <c r="AI7494" s="24"/>
      <c r="AJ7494" s="24"/>
      <c r="AK7494" s="24"/>
      <c r="AL7494" s="24"/>
      <c r="AM7494" s="24"/>
      <c r="AN7494" s="24"/>
      <c r="AO7494" s="24"/>
      <c r="AP7494" s="24"/>
      <c r="AQ7494" s="24"/>
      <c r="AR7494" s="24"/>
      <c r="AS7494" s="24"/>
      <c r="AT7494" s="25"/>
      <c r="AV7494" s="26"/>
      <c r="AW7494" s="26"/>
      <c r="AX7494" s="27"/>
      <c r="AY7494" s="27"/>
      <c r="AZ7494" s="27"/>
      <c r="BA7494" s="27"/>
      <c r="BB7494" s="27"/>
      <c r="BC7494" s="27"/>
      <c r="BD7494" s="27"/>
      <c r="BE7494" s="27"/>
      <c r="BF7494" s="27"/>
      <c r="BG7494" s="27"/>
      <c r="BH7494" s="27"/>
      <c r="BI7494" s="27"/>
      <c r="BT7494" s="31"/>
      <c r="BU7494" s="32"/>
      <c r="BV7494" s="33"/>
      <c r="BW7494" s="32"/>
      <c r="BX7494" s="32"/>
      <c r="BY7494" s="34"/>
      <c r="CA7494" s="32"/>
      <c r="CB7494" s="32"/>
    </row>
    <row r="7495" spans="1:80">
      <c r="A7495" s="20"/>
      <c r="B7495" s="21"/>
      <c r="C7495" s="21"/>
      <c r="D7495" s="21"/>
      <c r="E7495" s="21"/>
      <c r="F7495" s="21"/>
      <c r="G7495" s="21"/>
      <c r="H7495" s="21"/>
      <c r="I7495" s="21"/>
      <c r="J7495" s="21"/>
      <c r="K7495" s="22"/>
      <c r="L7495" s="22"/>
      <c r="M7495" s="22"/>
      <c r="N7495" s="22"/>
      <c r="O7495" s="22"/>
      <c r="P7495" s="22"/>
      <c r="Q7495" s="22"/>
      <c r="R7495" s="22"/>
      <c r="S7495" s="22"/>
      <c r="T7495" s="22"/>
      <c r="U7495" s="22"/>
      <c r="V7495" s="22"/>
      <c r="W7495" s="22"/>
      <c r="X7495" s="22"/>
      <c r="Y7495" s="22"/>
      <c r="Z7495" s="22"/>
      <c r="AA7495" s="22"/>
      <c r="AB7495" s="23"/>
      <c r="AC7495" s="23"/>
      <c r="AD7495" s="22"/>
      <c r="AE7495" s="24"/>
      <c r="AF7495" s="24"/>
      <c r="AG7495" s="24"/>
      <c r="AH7495" s="24"/>
      <c r="AI7495" s="24"/>
      <c r="AJ7495" s="24"/>
      <c r="AK7495" s="24"/>
      <c r="AL7495" s="24"/>
      <c r="AM7495" s="24"/>
      <c r="AN7495" s="24"/>
      <c r="AO7495" s="24"/>
      <c r="AP7495" s="24"/>
      <c r="AQ7495" s="24"/>
      <c r="AR7495" s="24"/>
      <c r="AS7495" s="24"/>
      <c r="AT7495" s="25"/>
      <c r="AV7495" s="26"/>
      <c r="AW7495" s="26"/>
      <c r="AX7495" s="27"/>
      <c r="AY7495" s="27"/>
      <c r="AZ7495" s="27"/>
      <c r="BA7495" s="27"/>
      <c r="BB7495" s="27"/>
      <c r="BC7495" s="27"/>
      <c r="BD7495" s="27"/>
      <c r="BE7495" s="27"/>
      <c r="BF7495" s="27"/>
      <c r="BG7495" s="27"/>
      <c r="BH7495" s="27"/>
      <c r="BI7495" s="27"/>
      <c r="BT7495" s="31"/>
      <c r="BU7495" s="32"/>
      <c r="BV7495" s="33"/>
      <c r="BW7495" s="32"/>
      <c r="BX7495" s="32"/>
      <c r="BY7495" s="34"/>
      <c r="CA7495" s="32"/>
      <c r="CB7495" s="32"/>
    </row>
    <row r="7496" spans="1:80">
      <c r="A7496" s="20"/>
      <c r="B7496" s="21"/>
      <c r="C7496" s="21"/>
      <c r="D7496" s="21"/>
      <c r="E7496" s="21"/>
      <c r="F7496" s="21"/>
      <c r="G7496" s="21"/>
      <c r="H7496" s="21"/>
      <c r="I7496" s="21"/>
      <c r="J7496" s="21"/>
      <c r="K7496" s="22"/>
      <c r="L7496" s="22"/>
      <c r="M7496" s="22"/>
      <c r="N7496" s="22"/>
      <c r="O7496" s="22"/>
      <c r="P7496" s="22"/>
      <c r="Q7496" s="22"/>
      <c r="R7496" s="22"/>
      <c r="S7496" s="22"/>
      <c r="T7496" s="22"/>
      <c r="U7496" s="22"/>
      <c r="V7496" s="22"/>
      <c r="W7496" s="22"/>
      <c r="X7496" s="22"/>
      <c r="Y7496" s="22"/>
      <c r="Z7496" s="22"/>
      <c r="AA7496" s="22"/>
      <c r="AB7496" s="23"/>
      <c r="AC7496" s="23"/>
      <c r="AD7496" s="22"/>
      <c r="AE7496" s="24"/>
      <c r="AF7496" s="24"/>
      <c r="AG7496" s="24"/>
      <c r="AH7496" s="24"/>
      <c r="AI7496" s="24"/>
      <c r="AJ7496" s="24"/>
      <c r="AK7496" s="24"/>
      <c r="AL7496" s="24"/>
      <c r="AM7496" s="24"/>
      <c r="AN7496" s="24"/>
      <c r="AO7496" s="24"/>
      <c r="AP7496" s="24"/>
      <c r="AQ7496" s="24"/>
      <c r="AR7496" s="24"/>
      <c r="AS7496" s="24"/>
      <c r="AT7496" s="25"/>
      <c r="AV7496" s="26"/>
      <c r="AW7496" s="26"/>
      <c r="AX7496" s="27"/>
      <c r="AY7496" s="27"/>
      <c r="AZ7496" s="27"/>
      <c r="BA7496" s="27"/>
      <c r="BB7496" s="27"/>
      <c r="BC7496" s="27"/>
      <c r="BD7496" s="27"/>
      <c r="BE7496" s="27"/>
      <c r="BF7496" s="27"/>
      <c r="BG7496" s="27"/>
      <c r="BH7496" s="27"/>
      <c r="BI7496" s="27"/>
      <c r="BT7496" s="31"/>
      <c r="BU7496" s="32"/>
      <c r="BV7496" s="33"/>
      <c r="BW7496" s="32"/>
      <c r="BX7496" s="32"/>
      <c r="BY7496" s="34"/>
      <c r="CA7496" s="32"/>
      <c r="CB7496" s="32"/>
    </row>
    <row r="7497" spans="1:80">
      <c r="A7497" s="20"/>
      <c r="B7497" s="21"/>
      <c r="C7497" s="21"/>
      <c r="D7497" s="21"/>
      <c r="E7497" s="21"/>
      <c r="F7497" s="21"/>
      <c r="G7497" s="21"/>
      <c r="H7497" s="21"/>
      <c r="I7497" s="21"/>
      <c r="J7497" s="21"/>
      <c r="K7497" s="22"/>
      <c r="L7497" s="22"/>
      <c r="M7497" s="22"/>
      <c r="N7497" s="22"/>
      <c r="O7497" s="22"/>
      <c r="P7497" s="22"/>
      <c r="Q7497" s="22"/>
      <c r="R7497" s="22"/>
      <c r="S7497" s="22"/>
      <c r="T7497" s="22"/>
      <c r="U7497" s="22"/>
      <c r="V7497" s="22"/>
      <c r="W7497" s="22"/>
      <c r="X7497" s="22"/>
      <c r="Y7497" s="22"/>
      <c r="Z7497" s="22"/>
      <c r="AA7497" s="22"/>
      <c r="AB7497" s="23"/>
      <c r="AC7497" s="23"/>
      <c r="AD7497" s="22"/>
      <c r="AE7497" s="24"/>
      <c r="AF7497" s="24"/>
      <c r="AG7497" s="24"/>
      <c r="AH7497" s="24"/>
      <c r="AI7497" s="24"/>
      <c r="AJ7497" s="24"/>
      <c r="AK7497" s="24"/>
      <c r="AL7497" s="24"/>
      <c r="AM7497" s="24"/>
      <c r="AN7497" s="24"/>
      <c r="AO7497" s="24"/>
      <c r="AP7497" s="24"/>
      <c r="AQ7497" s="24"/>
      <c r="AR7497" s="24"/>
      <c r="AS7497" s="24"/>
      <c r="AT7497" s="25"/>
      <c r="AV7497" s="26"/>
      <c r="AW7497" s="26"/>
      <c r="AX7497" s="27"/>
      <c r="AY7497" s="27"/>
      <c r="AZ7497" s="27"/>
      <c r="BA7497" s="27"/>
      <c r="BB7497" s="27"/>
      <c r="BC7497" s="27"/>
      <c r="BD7497" s="27"/>
      <c r="BE7497" s="27"/>
      <c r="BF7497" s="27"/>
      <c r="BG7497" s="27"/>
      <c r="BH7497" s="27"/>
      <c r="BI7497" s="27"/>
      <c r="BT7497" s="31"/>
      <c r="BU7497" s="32"/>
      <c r="BV7497" s="33"/>
      <c r="BW7497" s="32"/>
      <c r="BX7497" s="32"/>
      <c r="BY7497" s="34"/>
      <c r="CA7497" s="32"/>
      <c r="CB7497" s="32"/>
    </row>
    <row r="7498" spans="1:80">
      <c r="A7498" s="20"/>
      <c r="B7498" s="21"/>
      <c r="C7498" s="21"/>
      <c r="D7498" s="21"/>
      <c r="E7498" s="21"/>
      <c r="F7498" s="21"/>
      <c r="G7498" s="21"/>
      <c r="H7498" s="21"/>
      <c r="I7498" s="21"/>
      <c r="J7498" s="21"/>
      <c r="K7498" s="22"/>
      <c r="L7498" s="22"/>
      <c r="M7498" s="22"/>
      <c r="N7498" s="22"/>
      <c r="O7498" s="22"/>
      <c r="P7498" s="22"/>
      <c r="Q7498" s="22"/>
      <c r="R7498" s="22"/>
      <c r="S7498" s="22"/>
      <c r="T7498" s="22"/>
      <c r="U7498" s="22"/>
      <c r="V7498" s="22"/>
      <c r="W7498" s="22"/>
      <c r="X7498" s="22"/>
      <c r="Y7498" s="22"/>
      <c r="Z7498" s="22"/>
      <c r="AA7498" s="22"/>
      <c r="AB7498" s="23"/>
      <c r="AC7498" s="23"/>
      <c r="AD7498" s="22"/>
      <c r="AE7498" s="24"/>
      <c r="AF7498" s="24"/>
      <c r="AG7498" s="24"/>
      <c r="AH7498" s="24"/>
      <c r="AI7498" s="24"/>
      <c r="AJ7498" s="24"/>
      <c r="AK7498" s="24"/>
      <c r="AL7498" s="24"/>
      <c r="AM7498" s="24"/>
      <c r="AN7498" s="24"/>
      <c r="AO7498" s="24"/>
      <c r="AP7498" s="24"/>
      <c r="AQ7498" s="24"/>
      <c r="AR7498" s="24"/>
      <c r="AS7498" s="24"/>
      <c r="AT7498" s="25"/>
      <c r="AV7498" s="26"/>
      <c r="AW7498" s="26"/>
      <c r="AX7498" s="27"/>
      <c r="AY7498" s="27"/>
      <c r="AZ7498" s="27"/>
      <c r="BA7498" s="27"/>
      <c r="BB7498" s="27"/>
      <c r="BC7498" s="27"/>
      <c r="BD7498" s="27"/>
      <c r="BE7498" s="27"/>
      <c r="BF7498" s="27"/>
      <c r="BG7498" s="27"/>
      <c r="BH7498" s="27"/>
      <c r="BI7498" s="27"/>
      <c r="BT7498" s="31"/>
      <c r="BU7498" s="32"/>
      <c r="BV7498" s="33"/>
      <c r="BW7498" s="32"/>
      <c r="BX7498" s="32"/>
      <c r="BY7498" s="34"/>
      <c r="CA7498" s="32"/>
      <c r="CB7498" s="32"/>
    </row>
    <row r="7499" spans="1:80">
      <c r="A7499" s="20"/>
      <c r="B7499" s="21"/>
      <c r="C7499" s="21"/>
      <c r="D7499" s="21"/>
      <c r="E7499" s="21"/>
      <c r="F7499" s="21"/>
      <c r="G7499" s="21"/>
      <c r="H7499" s="21"/>
      <c r="I7499" s="21"/>
      <c r="J7499" s="21"/>
      <c r="K7499" s="22"/>
      <c r="L7499" s="22"/>
      <c r="M7499" s="22"/>
      <c r="N7499" s="22"/>
      <c r="O7499" s="22"/>
      <c r="P7499" s="22"/>
      <c r="Q7499" s="22"/>
      <c r="R7499" s="22"/>
      <c r="S7499" s="22"/>
      <c r="T7499" s="22"/>
      <c r="U7499" s="22"/>
      <c r="V7499" s="22"/>
      <c r="W7499" s="22"/>
      <c r="X7499" s="22"/>
      <c r="Y7499" s="22"/>
      <c r="Z7499" s="22"/>
      <c r="AA7499" s="22"/>
      <c r="AB7499" s="23"/>
      <c r="AC7499" s="23"/>
      <c r="AD7499" s="22"/>
      <c r="AE7499" s="24"/>
      <c r="AF7499" s="24"/>
      <c r="AG7499" s="24"/>
      <c r="AH7499" s="24"/>
      <c r="AI7499" s="24"/>
      <c r="AJ7499" s="24"/>
      <c r="AK7499" s="24"/>
      <c r="AL7499" s="24"/>
      <c r="AM7499" s="24"/>
      <c r="AN7499" s="24"/>
      <c r="AO7499" s="24"/>
      <c r="AP7499" s="24"/>
      <c r="AQ7499" s="24"/>
      <c r="AR7499" s="24"/>
      <c r="AS7499" s="24"/>
      <c r="AT7499" s="25"/>
      <c r="AV7499" s="26"/>
      <c r="AW7499" s="26"/>
      <c r="AX7499" s="27"/>
      <c r="AY7499" s="27"/>
      <c r="AZ7499" s="27"/>
      <c r="BA7499" s="27"/>
      <c r="BB7499" s="27"/>
      <c r="BC7499" s="27"/>
      <c r="BD7499" s="27"/>
      <c r="BE7499" s="27"/>
      <c r="BF7499" s="27"/>
      <c r="BG7499" s="27"/>
      <c r="BH7499" s="27"/>
      <c r="BI7499" s="27"/>
      <c r="BT7499" s="31"/>
      <c r="BU7499" s="32"/>
      <c r="BV7499" s="33"/>
      <c r="BW7499" s="32"/>
      <c r="BX7499" s="32"/>
      <c r="BY7499" s="34"/>
      <c r="CA7499" s="32"/>
      <c r="CB7499" s="32"/>
    </row>
    <row r="7500" spans="1:80">
      <c r="A7500" s="20"/>
      <c r="B7500" s="21"/>
      <c r="C7500" s="21"/>
      <c r="D7500" s="21"/>
      <c r="E7500" s="21"/>
      <c r="F7500" s="21"/>
      <c r="G7500" s="21"/>
      <c r="H7500" s="21"/>
      <c r="I7500" s="21"/>
      <c r="J7500" s="21"/>
      <c r="K7500" s="22"/>
      <c r="L7500" s="22"/>
      <c r="M7500" s="22"/>
      <c r="N7500" s="22"/>
      <c r="O7500" s="22"/>
      <c r="P7500" s="22"/>
      <c r="Q7500" s="22"/>
      <c r="R7500" s="22"/>
      <c r="S7500" s="22"/>
      <c r="T7500" s="22"/>
      <c r="U7500" s="22"/>
      <c r="V7500" s="22"/>
      <c r="W7500" s="22"/>
      <c r="X7500" s="22"/>
      <c r="Y7500" s="22"/>
      <c r="Z7500" s="22"/>
      <c r="AA7500" s="22"/>
      <c r="AB7500" s="23"/>
      <c r="AC7500" s="23"/>
      <c r="AD7500" s="22"/>
      <c r="AE7500" s="24"/>
      <c r="AF7500" s="24"/>
      <c r="AG7500" s="24"/>
      <c r="AH7500" s="24"/>
      <c r="AI7500" s="24"/>
      <c r="AJ7500" s="24"/>
      <c r="AK7500" s="24"/>
      <c r="AL7500" s="24"/>
      <c r="AM7500" s="24"/>
      <c r="AN7500" s="24"/>
      <c r="AO7500" s="24"/>
      <c r="AP7500" s="24"/>
      <c r="AQ7500" s="24"/>
      <c r="AR7500" s="24"/>
      <c r="AS7500" s="24"/>
      <c r="AT7500" s="25"/>
      <c r="AV7500" s="26"/>
      <c r="AW7500" s="26"/>
      <c r="AX7500" s="27"/>
      <c r="AY7500" s="27"/>
      <c r="AZ7500" s="27"/>
      <c r="BA7500" s="27"/>
      <c r="BB7500" s="27"/>
      <c r="BC7500" s="27"/>
      <c r="BD7500" s="27"/>
      <c r="BE7500" s="27"/>
      <c r="BF7500" s="27"/>
      <c r="BG7500" s="27"/>
      <c r="BH7500" s="27"/>
      <c r="BI7500" s="27"/>
      <c r="BT7500" s="31"/>
      <c r="BU7500" s="32"/>
      <c r="BV7500" s="33"/>
      <c r="BW7500" s="32"/>
      <c r="BX7500" s="32"/>
      <c r="BY7500" s="34"/>
      <c r="CA7500" s="32"/>
      <c r="CB7500" s="32"/>
    </row>
    <row r="7501" spans="1:80">
      <c r="A7501" s="20"/>
      <c r="B7501" s="21"/>
      <c r="C7501" s="21"/>
      <c r="D7501" s="21"/>
      <c r="E7501" s="21"/>
      <c r="F7501" s="21"/>
      <c r="G7501" s="21"/>
      <c r="H7501" s="21"/>
      <c r="I7501" s="21"/>
      <c r="J7501" s="21"/>
      <c r="K7501" s="22"/>
      <c r="L7501" s="22"/>
      <c r="M7501" s="22"/>
      <c r="N7501" s="22"/>
      <c r="O7501" s="22"/>
      <c r="P7501" s="22"/>
      <c r="Q7501" s="22"/>
      <c r="R7501" s="22"/>
      <c r="S7501" s="22"/>
      <c r="T7501" s="22"/>
      <c r="U7501" s="22"/>
      <c r="V7501" s="22"/>
      <c r="W7501" s="22"/>
      <c r="X7501" s="22"/>
      <c r="Y7501" s="22"/>
      <c r="Z7501" s="22"/>
      <c r="AA7501" s="22"/>
      <c r="AB7501" s="23"/>
      <c r="AC7501" s="23"/>
      <c r="AD7501" s="22"/>
      <c r="AE7501" s="24"/>
      <c r="AF7501" s="24"/>
      <c r="AG7501" s="24"/>
      <c r="AH7501" s="24"/>
      <c r="AI7501" s="24"/>
      <c r="AJ7501" s="24"/>
      <c r="AK7501" s="24"/>
      <c r="AL7501" s="24"/>
      <c r="AM7501" s="24"/>
      <c r="AN7501" s="24"/>
      <c r="AO7501" s="24"/>
      <c r="AP7501" s="24"/>
      <c r="AQ7501" s="24"/>
      <c r="AR7501" s="24"/>
      <c r="AS7501" s="24"/>
      <c r="AT7501" s="25"/>
      <c r="AV7501" s="26"/>
      <c r="AW7501" s="26"/>
      <c r="AX7501" s="27"/>
      <c r="AY7501" s="27"/>
      <c r="AZ7501" s="27"/>
      <c r="BA7501" s="27"/>
      <c r="BB7501" s="27"/>
      <c r="BC7501" s="27"/>
      <c r="BD7501" s="27"/>
      <c r="BE7501" s="27"/>
      <c r="BF7501" s="27"/>
      <c r="BG7501" s="27"/>
      <c r="BH7501" s="27"/>
      <c r="BI7501" s="27"/>
      <c r="BT7501" s="31"/>
      <c r="BU7501" s="32"/>
      <c r="BV7501" s="33"/>
      <c r="BW7501" s="32"/>
      <c r="BX7501" s="32"/>
      <c r="BY7501" s="34"/>
      <c r="CA7501" s="32"/>
      <c r="CB7501" s="32"/>
    </row>
    <row r="7502" spans="1:80">
      <c r="A7502" s="20"/>
      <c r="B7502" s="21"/>
      <c r="C7502" s="21"/>
      <c r="D7502" s="21"/>
      <c r="E7502" s="21"/>
      <c r="F7502" s="21"/>
      <c r="G7502" s="21"/>
      <c r="H7502" s="21"/>
      <c r="I7502" s="21"/>
      <c r="J7502" s="21"/>
      <c r="K7502" s="22"/>
      <c r="L7502" s="22"/>
      <c r="M7502" s="22"/>
      <c r="N7502" s="22"/>
      <c r="O7502" s="22"/>
      <c r="P7502" s="22"/>
      <c r="Q7502" s="22"/>
      <c r="R7502" s="22"/>
      <c r="S7502" s="22"/>
      <c r="T7502" s="22"/>
      <c r="U7502" s="22"/>
      <c r="V7502" s="22"/>
      <c r="W7502" s="22"/>
      <c r="X7502" s="22"/>
      <c r="Y7502" s="22"/>
      <c r="Z7502" s="22"/>
      <c r="AA7502" s="22"/>
      <c r="AB7502" s="23"/>
      <c r="AC7502" s="23"/>
      <c r="AD7502" s="22"/>
      <c r="AE7502" s="24"/>
      <c r="AF7502" s="24"/>
      <c r="AG7502" s="24"/>
      <c r="AH7502" s="24"/>
      <c r="AI7502" s="24"/>
      <c r="AJ7502" s="24"/>
      <c r="AK7502" s="24"/>
      <c r="AL7502" s="24"/>
      <c r="AM7502" s="24"/>
      <c r="AN7502" s="24"/>
      <c r="AO7502" s="24"/>
      <c r="AP7502" s="24"/>
      <c r="AQ7502" s="24"/>
      <c r="AR7502" s="24"/>
      <c r="AS7502" s="24"/>
      <c r="AT7502" s="25"/>
      <c r="AV7502" s="26"/>
      <c r="AW7502" s="26"/>
      <c r="AX7502" s="27"/>
      <c r="AY7502" s="27"/>
      <c r="AZ7502" s="27"/>
      <c r="BA7502" s="27"/>
      <c r="BB7502" s="27"/>
      <c r="BC7502" s="27"/>
      <c r="BD7502" s="27"/>
      <c r="BE7502" s="27"/>
      <c r="BF7502" s="27"/>
      <c r="BG7502" s="27"/>
      <c r="BH7502" s="27"/>
      <c r="BI7502" s="27"/>
      <c r="BT7502" s="31"/>
      <c r="BU7502" s="32"/>
      <c r="BV7502" s="33"/>
      <c r="BW7502" s="32"/>
      <c r="BX7502" s="32"/>
      <c r="BY7502" s="34"/>
      <c r="CA7502" s="32"/>
      <c r="CB7502" s="32"/>
    </row>
    <row r="7503" spans="1:80">
      <c r="A7503" s="20"/>
      <c r="B7503" s="21"/>
      <c r="C7503" s="21"/>
      <c r="D7503" s="21"/>
      <c r="E7503" s="21"/>
      <c r="F7503" s="21"/>
      <c r="G7503" s="21"/>
      <c r="H7503" s="21"/>
      <c r="I7503" s="21"/>
      <c r="J7503" s="21"/>
      <c r="K7503" s="22"/>
      <c r="L7503" s="22"/>
      <c r="M7503" s="22"/>
      <c r="N7503" s="22"/>
      <c r="O7503" s="22"/>
      <c r="P7503" s="22"/>
      <c r="Q7503" s="22"/>
      <c r="R7503" s="22"/>
      <c r="S7503" s="22"/>
      <c r="T7503" s="22"/>
      <c r="U7503" s="22"/>
      <c r="V7503" s="22"/>
      <c r="W7503" s="22"/>
      <c r="X7503" s="22"/>
      <c r="Y7503" s="22"/>
      <c r="Z7503" s="22"/>
      <c r="AA7503" s="22"/>
      <c r="AB7503" s="23"/>
      <c r="AC7503" s="23"/>
      <c r="AD7503" s="22"/>
      <c r="AE7503" s="24"/>
      <c r="AF7503" s="24"/>
      <c r="AG7503" s="24"/>
      <c r="AH7503" s="24"/>
      <c r="AI7503" s="24"/>
      <c r="AJ7503" s="24"/>
      <c r="AK7503" s="24"/>
      <c r="AL7503" s="24"/>
      <c r="AM7503" s="24"/>
      <c r="AN7503" s="24"/>
      <c r="AO7503" s="24"/>
      <c r="AP7503" s="24"/>
      <c r="AQ7503" s="24"/>
      <c r="AR7503" s="24"/>
      <c r="AS7503" s="24"/>
      <c r="AT7503" s="25"/>
      <c r="AV7503" s="26"/>
      <c r="AW7503" s="26"/>
      <c r="AX7503" s="27"/>
      <c r="AY7503" s="27"/>
      <c r="AZ7503" s="27"/>
      <c r="BA7503" s="27"/>
      <c r="BB7503" s="27"/>
      <c r="BC7503" s="27"/>
      <c r="BD7503" s="27"/>
      <c r="BE7503" s="27"/>
      <c r="BF7503" s="27"/>
      <c r="BG7503" s="27"/>
      <c r="BH7503" s="27"/>
      <c r="BI7503" s="27"/>
      <c r="BT7503" s="31"/>
      <c r="BU7503" s="32"/>
      <c r="BV7503" s="33"/>
      <c r="BW7503" s="32"/>
      <c r="BX7503" s="32"/>
      <c r="BY7503" s="34"/>
      <c r="CA7503" s="32"/>
      <c r="CB7503" s="32"/>
    </row>
    <row r="7504" spans="1:80">
      <c r="A7504" s="20"/>
      <c r="B7504" s="21"/>
      <c r="C7504" s="21"/>
      <c r="D7504" s="21"/>
      <c r="E7504" s="21"/>
      <c r="F7504" s="21"/>
      <c r="G7504" s="21"/>
      <c r="H7504" s="21"/>
      <c r="I7504" s="21"/>
      <c r="J7504" s="21"/>
      <c r="K7504" s="22"/>
      <c r="L7504" s="22"/>
      <c r="M7504" s="22"/>
      <c r="N7504" s="22"/>
      <c r="O7504" s="22"/>
      <c r="P7504" s="22"/>
      <c r="Q7504" s="22"/>
      <c r="R7504" s="22"/>
      <c r="S7504" s="22"/>
      <c r="T7504" s="22"/>
      <c r="U7504" s="22"/>
      <c r="V7504" s="22"/>
      <c r="W7504" s="22"/>
      <c r="X7504" s="22"/>
      <c r="Y7504" s="22"/>
      <c r="Z7504" s="22"/>
      <c r="AA7504" s="22"/>
      <c r="AB7504" s="23"/>
      <c r="AC7504" s="23"/>
      <c r="AD7504" s="22"/>
      <c r="AE7504" s="24"/>
      <c r="AF7504" s="24"/>
      <c r="AG7504" s="24"/>
      <c r="AH7504" s="24"/>
      <c r="AI7504" s="24"/>
      <c r="AJ7504" s="24"/>
      <c r="AK7504" s="24"/>
      <c r="AL7504" s="24"/>
      <c r="AM7504" s="24"/>
      <c r="AN7504" s="24"/>
      <c r="AO7504" s="24"/>
      <c r="AP7504" s="24"/>
      <c r="AQ7504" s="24"/>
      <c r="AR7504" s="24"/>
      <c r="AS7504" s="24"/>
      <c r="AT7504" s="25"/>
      <c r="AV7504" s="26"/>
      <c r="AW7504" s="26"/>
      <c r="AX7504" s="27"/>
      <c r="AY7504" s="27"/>
      <c r="AZ7504" s="27"/>
      <c r="BA7504" s="27"/>
      <c r="BB7504" s="27"/>
      <c r="BC7504" s="27"/>
      <c r="BD7504" s="27"/>
      <c r="BE7504" s="27"/>
      <c r="BF7504" s="27"/>
      <c r="BG7504" s="27"/>
      <c r="BH7504" s="27"/>
      <c r="BI7504" s="27"/>
      <c r="BT7504" s="31"/>
      <c r="BU7504" s="32"/>
      <c r="BV7504" s="33"/>
      <c r="BW7504" s="32"/>
      <c r="BX7504" s="32"/>
      <c r="BY7504" s="34"/>
      <c r="CA7504" s="32"/>
      <c r="CB7504" s="32"/>
    </row>
    <row r="7505" spans="1:80">
      <c r="A7505" s="20"/>
      <c r="B7505" s="21"/>
      <c r="C7505" s="21"/>
      <c r="D7505" s="21"/>
      <c r="E7505" s="21"/>
      <c r="F7505" s="21"/>
      <c r="G7505" s="21"/>
      <c r="H7505" s="21"/>
      <c r="I7505" s="21"/>
      <c r="J7505" s="21"/>
      <c r="K7505" s="22"/>
      <c r="L7505" s="22"/>
      <c r="M7505" s="22"/>
      <c r="N7505" s="22"/>
      <c r="O7505" s="22"/>
      <c r="P7505" s="22"/>
      <c r="Q7505" s="22"/>
      <c r="R7505" s="22"/>
      <c r="S7505" s="22"/>
      <c r="T7505" s="22"/>
      <c r="U7505" s="22"/>
      <c r="V7505" s="22"/>
      <c r="W7505" s="22"/>
      <c r="X7505" s="22"/>
      <c r="Y7505" s="22"/>
      <c r="Z7505" s="22"/>
      <c r="AA7505" s="22"/>
      <c r="AB7505" s="23"/>
      <c r="AC7505" s="23"/>
      <c r="AD7505" s="22"/>
      <c r="AE7505" s="24"/>
      <c r="AF7505" s="24"/>
      <c r="AG7505" s="24"/>
      <c r="AH7505" s="24"/>
      <c r="AI7505" s="24"/>
      <c r="AJ7505" s="24"/>
      <c r="AK7505" s="24"/>
      <c r="AL7505" s="24"/>
      <c r="AM7505" s="24"/>
      <c r="AN7505" s="24"/>
      <c r="AO7505" s="24"/>
      <c r="AP7505" s="24"/>
      <c r="AQ7505" s="24"/>
      <c r="AR7505" s="24"/>
      <c r="AS7505" s="24"/>
      <c r="AT7505" s="25"/>
      <c r="AV7505" s="26"/>
      <c r="AW7505" s="26"/>
      <c r="AX7505" s="27"/>
      <c r="AY7505" s="27"/>
      <c r="AZ7505" s="27"/>
      <c r="BA7505" s="27"/>
      <c r="BB7505" s="27"/>
      <c r="BC7505" s="27"/>
      <c r="BD7505" s="27"/>
      <c r="BE7505" s="27"/>
      <c r="BF7505" s="27"/>
      <c r="BG7505" s="27"/>
      <c r="BH7505" s="27"/>
      <c r="BI7505" s="27"/>
      <c r="BT7505" s="31"/>
      <c r="BU7505" s="32"/>
      <c r="BV7505" s="33"/>
      <c r="BW7505" s="32"/>
      <c r="BX7505" s="32"/>
      <c r="BY7505" s="34"/>
      <c r="CA7505" s="32"/>
      <c r="CB7505" s="32"/>
    </row>
    <row r="7506" spans="1:80">
      <c r="A7506" s="20"/>
      <c r="B7506" s="21"/>
      <c r="C7506" s="21"/>
      <c r="D7506" s="21"/>
      <c r="E7506" s="21"/>
      <c r="F7506" s="21"/>
      <c r="G7506" s="21"/>
      <c r="H7506" s="21"/>
      <c r="I7506" s="21"/>
      <c r="J7506" s="21"/>
      <c r="K7506" s="22"/>
      <c r="L7506" s="22"/>
      <c r="M7506" s="22"/>
      <c r="N7506" s="22"/>
      <c r="O7506" s="22"/>
      <c r="P7506" s="22"/>
      <c r="Q7506" s="22"/>
      <c r="R7506" s="22"/>
      <c r="S7506" s="22"/>
      <c r="T7506" s="22"/>
      <c r="U7506" s="22"/>
      <c r="V7506" s="22"/>
      <c r="W7506" s="22"/>
      <c r="X7506" s="22"/>
      <c r="Y7506" s="22"/>
      <c r="Z7506" s="22"/>
      <c r="AA7506" s="22"/>
      <c r="AB7506" s="23"/>
      <c r="AC7506" s="23"/>
      <c r="AD7506" s="22"/>
      <c r="AE7506" s="24"/>
      <c r="AF7506" s="24"/>
      <c r="AG7506" s="24"/>
      <c r="AH7506" s="24"/>
      <c r="AI7506" s="24"/>
      <c r="AJ7506" s="24"/>
      <c r="AK7506" s="24"/>
      <c r="AL7506" s="24"/>
      <c r="AM7506" s="24"/>
      <c r="AN7506" s="24"/>
      <c r="AO7506" s="24"/>
      <c r="AP7506" s="24"/>
      <c r="AQ7506" s="24"/>
      <c r="AR7506" s="24"/>
      <c r="AS7506" s="24"/>
      <c r="AT7506" s="25"/>
      <c r="AV7506" s="26"/>
      <c r="AW7506" s="26"/>
      <c r="AX7506" s="27"/>
      <c r="AY7506" s="27"/>
      <c r="AZ7506" s="27"/>
      <c r="BA7506" s="27"/>
      <c r="BB7506" s="27"/>
      <c r="BC7506" s="27"/>
      <c r="BD7506" s="27"/>
      <c r="BE7506" s="27"/>
      <c r="BF7506" s="27"/>
      <c r="BG7506" s="27"/>
      <c r="BH7506" s="27"/>
      <c r="BI7506" s="27"/>
      <c r="BT7506" s="31"/>
      <c r="BU7506" s="32"/>
      <c r="BV7506" s="33"/>
      <c r="BW7506" s="32"/>
      <c r="BX7506" s="32"/>
      <c r="BY7506" s="34"/>
      <c r="CA7506" s="32"/>
      <c r="CB7506" s="32"/>
    </row>
    <row r="7507" spans="1:80">
      <c r="A7507" s="20"/>
      <c r="B7507" s="21"/>
      <c r="C7507" s="21"/>
      <c r="D7507" s="21"/>
      <c r="E7507" s="21"/>
      <c r="F7507" s="21"/>
      <c r="G7507" s="21"/>
      <c r="H7507" s="21"/>
      <c r="I7507" s="21"/>
      <c r="J7507" s="21"/>
      <c r="K7507" s="22"/>
      <c r="L7507" s="22"/>
      <c r="M7507" s="22"/>
      <c r="N7507" s="22"/>
      <c r="O7507" s="22"/>
      <c r="P7507" s="22"/>
      <c r="Q7507" s="22"/>
      <c r="R7507" s="22"/>
      <c r="S7507" s="22"/>
      <c r="T7507" s="22"/>
      <c r="U7507" s="22"/>
      <c r="V7507" s="22"/>
      <c r="W7507" s="22"/>
      <c r="X7507" s="22"/>
      <c r="Y7507" s="22"/>
      <c r="Z7507" s="22"/>
      <c r="AA7507" s="22"/>
      <c r="AB7507" s="23"/>
      <c r="AC7507" s="23"/>
      <c r="AD7507" s="22"/>
      <c r="AE7507" s="24"/>
      <c r="AF7507" s="24"/>
      <c r="AG7507" s="24"/>
      <c r="AH7507" s="24"/>
      <c r="AI7507" s="24"/>
      <c r="AJ7507" s="24"/>
      <c r="AK7507" s="24"/>
      <c r="AL7507" s="24"/>
      <c r="AM7507" s="24"/>
      <c r="AN7507" s="24"/>
      <c r="AO7507" s="24"/>
      <c r="AP7507" s="24"/>
      <c r="AQ7507" s="24"/>
      <c r="AR7507" s="24"/>
      <c r="AS7507" s="24"/>
      <c r="AT7507" s="25"/>
      <c r="AV7507" s="26"/>
      <c r="AW7507" s="26"/>
      <c r="AX7507" s="27"/>
      <c r="AY7507" s="27"/>
      <c r="AZ7507" s="27"/>
      <c r="BA7507" s="27"/>
      <c r="BB7507" s="27"/>
      <c r="BC7507" s="27"/>
      <c r="BD7507" s="27"/>
      <c r="BE7507" s="27"/>
      <c r="BF7507" s="27"/>
      <c r="BG7507" s="27"/>
      <c r="BH7507" s="27"/>
      <c r="BI7507" s="27"/>
      <c r="BT7507" s="31"/>
      <c r="BU7507" s="32"/>
      <c r="BV7507" s="33"/>
      <c r="BW7507" s="32"/>
      <c r="BX7507" s="32"/>
      <c r="BY7507" s="34"/>
      <c r="CA7507" s="32"/>
      <c r="CB7507" s="32"/>
    </row>
    <row r="7508" spans="1:80">
      <c r="A7508" s="20"/>
      <c r="B7508" s="21"/>
      <c r="C7508" s="21"/>
      <c r="D7508" s="21"/>
      <c r="E7508" s="21"/>
      <c r="F7508" s="21"/>
      <c r="G7508" s="21"/>
      <c r="H7508" s="21"/>
      <c r="I7508" s="21"/>
      <c r="J7508" s="21"/>
      <c r="K7508" s="22"/>
      <c r="L7508" s="22"/>
      <c r="M7508" s="22"/>
      <c r="N7508" s="22"/>
      <c r="O7508" s="22"/>
      <c r="P7508" s="22"/>
      <c r="Q7508" s="22"/>
      <c r="R7508" s="22"/>
      <c r="S7508" s="22"/>
      <c r="T7508" s="22"/>
      <c r="U7508" s="22"/>
      <c r="V7508" s="22"/>
      <c r="W7508" s="22"/>
      <c r="X7508" s="22"/>
      <c r="Y7508" s="22"/>
      <c r="Z7508" s="22"/>
      <c r="AA7508" s="22"/>
      <c r="AB7508" s="23"/>
      <c r="AC7508" s="23"/>
      <c r="AD7508" s="22"/>
      <c r="AE7508" s="24"/>
      <c r="AF7508" s="24"/>
      <c r="AG7508" s="24"/>
      <c r="AH7508" s="24"/>
      <c r="AI7508" s="24"/>
      <c r="AJ7508" s="24"/>
      <c r="AK7508" s="24"/>
      <c r="AL7508" s="24"/>
      <c r="AM7508" s="24"/>
      <c r="AN7508" s="24"/>
      <c r="AO7508" s="24"/>
      <c r="AP7508" s="24"/>
      <c r="AQ7508" s="24"/>
      <c r="AR7508" s="24"/>
      <c r="AS7508" s="24"/>
      <c r="AT7508" s="25"/>
      <c r="AV7508" s="26"/>
      <c r="AW7508" s="26"/>
      <c r="AX7508" s="27"/>
      <c r="AY7508" s="27"/>
      <c r="AZ7508" s="27"/>
      <c r="BA7508" s="27"/>
      <c r="BB7508" s="27"/>
      <c r="BC7508" s="27"/>
      <c r="BD7508" s="27"/>
      <c r="BE7508" s="27"/>
      <c r="BF7508" s="27"/>
      <c r="BG7508" s="27"/>
      <c r="BH7508" s="27"/>
      <c r="BI7508" s="27"/>
      <c r="BT7508" s="31"/>
      <c r="BU7508" s="32"/>
      <c r="BV7508" s="33"/>
      <c r="BW7508" s="32"/>
      <c r="BX7508" s="32"/>
      <c r="BY7508" s="34"/>
      <c r="CA7508" s="32"/>
      <c r="CB7508" s="32"/>
    </row>
    <row r="7509" spans="1:80">
      <c r="A7509" s="20"/>
      <c r="B7509" s="21"/>
      <c r="C7509" s="21"/>
      <c r="D7509" s="21"/>
      <c r="E7509" s="21"/>
      <c r="F7509" s="21"/>
      <c r="G7509" s="21"/>
      <c r="H7509" s="21"/>
      <c r="I7509" s="21"/>
      <c r="J7509" s="21"/>
      <c r="K7509" s="22"/>
      <c r="L7509" s="22"/>
      <c r="M7509" s="22"/>
      <c r="N7509" s="22"/>
      <c r="O7509" s="22"/>
      <c r="P7509" s="22"/>
      <c r="Q7509" s="22"/>
      <c r="R7509" s="22"/>
      <c r="S7509" s="22"/>
      <c r="T7509" s="22"/>
      <c r="U7509" s="22"/>
      <c r="V7509" s="22"/>
      <c r="W7509" s="22"/>
      <c r="X7509" s="22"/>
      <c r="Y7509" s="22"/>
      <c r="Z7509" s="22"/>
      <c r="AA7509" s="22"/>
      <c r="AB7509" s="23"/>
      <c r="AC7509" s="23"/>
      <c r="AD7509" s="22"/>
      <c r="AE7509" s="24"/>
      <c r="AF7509" s="24"/>
      <c r="AG7509" s="24"/>
      <c r="AH7509" s="24"/>
      <c r="AI7509" s="24"/>
      <c r="AJ7509" s="24"/>
      <c r="AK7509" s="24"/>
      <c r="AL7509" s="24"/>
      <c r="AM7509" s="24"/>
      <c r="AN7509" s="24"/>
      <c r="AO7509" s="24"/>
      <c r="AP7509" s="24"/>
      <c r="AQ7509" s="24"/>
      <c r="AR7509" s="24"/>
      <c r="AS7509" s="24"/>
      <c r="AT7509" s="25"/>
      <c r="AV7509" s="26"/>
      <c r="AW7509" s="26"/>
      <c r="AX7509" s="27"/>
      <c r="AY7509" s="27"/>
      <c r="AZ7509" s="27"/>
      <c r="BA7509" s="27"/>
      <c r="BB7509" s="27"/>
      <c r="BC7509" s="27"/>
      <c r="BD7509" s="27"/>
      <c r="BE7509" s="27"/>
      <c r="BF7509" s="27"/>
      <c r="BG7509" s="27"/>
      <c r="BH7509" s="27"/>
      <c r="BI7509" s="27"/>
      <c r="BT7509" s="31"/>
      <c r="BU7509" s="32"/>
      <c r="BV7509" s="33"/>
      <c r="BW7509" s="32"/>
      <c r="BX7509" s="32"/>
      <c r="BY7509" s="34"/>
      <c r="CA7509" s="32"/>
      <c r="CB7509" s="32"/>
    </row>
    <row r="7510" spans="1:80">
      <c r="A7510" s="20"/>
      <c r="B7510" s="21"/>
      <c r="C7510" s="21"/>
      <c r="D7510" s="21"/>
      <c r="E7510" s="21"/>
      <c r="F7510" s="21"/>
      <c r="G7510" s="21"/>
      <c r="H7510" s="21"/>
      <c r="I7510" s="21"/>
      <c r="J7510" s="21"/>
      <c r="K7510" s="22"/>
      <c r="L7510" s="22"/>
      <c r="M7510" s="22"/>
      <c r="N7510" s="22"/>
      <c r="O7510" s="22"/>
      <c r="P7510" s="22"/>
      <c r="Q7510" s="22"/>
      <c r="R7510" s="22"/>
      <c r="S7510" s="22"/>
      <c r="T7510" s="22"/>
      <c r="U7510" s="22"/>
      <c r="V7510" s="22"/>
      <c r="W7510" s="22"/>
      <c r="X7510" s="22"/>
      <c r="Y7510" s="22"/>
      <c r="Z7510" s="22"/>
      <c r="AA7510" s="22"/>
      <c r="AB7510" s="23"/>
      <c r="AC7510" s="23"/>
      <c r="AD7510" s="22"/>
      <c r="AE7510" s="24"/>
      <c r="AF7510" s="24"/>
      <c r="AG7510" s="24"/>
      <c r="AH7510" s="24"/>
      <c r="AI7510" s="24"/>
      <c r="AJ7510" s="24"/>
      <c r="AK7510" s="24"/>
      <c r="AL7510" s="24"/>
      <c r="AM7510" s="24"/>
      <c r="AN7510" s="24"/>
      <c r="AO7510" s="24"/>
      <c r="AP7510" s="24"/>
      <c r="AQ7510" s="24"/>
      <c r="AR7510" s="24"/>
      <c r="AS7510" s="24"/>
      <c r="AT7510" s="25"/>
      <c r="AV7510" s="26"/>
      <c r="AW7510" s="26"/>
      <c r="AX7510" s="27"/>
      <c r="AY7510" s="27"/>
      <c r="AZ7510" s="27"/>
      <c r="BA7510" s="27"/>
      <c r="BB7510" s="27"/>
      <c r="BC7510" s="27"/>
      <c r="BD7510" s="27"/>
      <c r="BE7510" s="27"/>
      <c r="BF7510" s="27"/>
      <c r="BG7510" s="27"/>
      <c r="BH7510" s="27"/>
      <c r="BI7510" s="27"/>
      <c r="BT7510" s="31"/>
      <c r="BU7510" s="32"/>
      <c r="BV7510" s="33"/>
      <c r="BW7510" s="32"/>
      <c r="BX7510" s="32"/>
      <c r="BY7510" s="34"/>
      <c r="CA7510" s="32"/>
      <c r="CB7510" s="32"/>
    </row>
    <row r="7511" spans="1:80">
      <c r="A7511" s="20"/>
      <c r="B7511" s="21"/>
      <c r="C7511" s="21"/>
      <c r="D7511" s="21"/>
      <c r="E7511" s="21"/>
      <c r="F7511" s="21"/>
      <c r="G7511" s="21"/>
      <c r="H7511" s="21"/>
      <c r="I7511" s="21"/>
      <c r="J7511" s="21"/>
      <c r="K7511" s="22"/>
      <c r="L7511" s="22"/>
      <c r="M7511" s="22"/>
      <c r="N7511" s="22"/>
      <c r="O7511" s="22"/>
      <c r="P7511" s="22"/>
      <c r="Q7511" s="22"/>
      <c r="R7511" s="22"/>
      <c r="S7511" s="22"/>
      <c r="T7511" s="22"/>
      <c r="U7511" s="22"/>
      <c r="V7511" s="22"/>
      <c r="W7511" s="22"/>
      <c r="X7511" s="22"/>
      <c r="Y7511" s="22"/>
      <c r="Z7511" s="22"/>
      <c r="AA7511" s="22"/>
      <c r="AB7511" s="23"/>
      <c r="AC7511" s="23"/>
      <c r="AD7511" s="22"/>
      <c r="AE7511" s="24"/>
      <c r="AF7511" s="24"/>
      <c r="AG7511" s="24"/>
      <c r="AH7511" s="24"/>
      <c r="AI7511" s="24"/>
      <c r="AJ7511" s="24"/>
      <c r="AK7511" s="24"/>
      <c r="AL7511" s="24"/>
      <c r="AM7511" s="24"/>
      <c r="AN7511" s="24"/>
      <c r="AO7511" s="24"/>
      <c r="AP7511" s="24"/>
      <c r="AQ7511" s="24"/>
      <c r="AR7511" s="24"/>
      <c r="AS7511" s="24"/>
      <c r="AT7511" s="25"/>
      <c r="AV7511" s="26"/>
      <c r="AW7511" s="26"/>
      <c r="AX7511" s="27"/>
      <c r="AY7511" s="27"/>
      <c r="AZ7511" s="27"/>
      <c r="BA7511" s="27"/>
      <c r="BB7511" s="27"/>
      <c r="BC7511" s="27"/>
      <c r="BD7511" s="27"/>
      <c r="BE7511" s="27"/>
      <c r="BF7511" s="27"/>
      <c r="BG7511" s="27"/>
      <c r="BH7511" s="27"/>
      <c r="BI7511" s="27"/>
      <c r="BT7511" s="31"/>
      <c r="BU7511" s="32"/>
      <c r="BV7511" s="33"/>
      <c r="BW7511" s="32"/>
      <c r="BX7511" s="32"/>
      <c r="BY7511" s="34"/>
      <c r="CA7511" s="32"/>
      <c r="CB7511" s="32"/>
    </row>
    <row r="7512" spans="1:80">
      <c r="A7512" s="20"/>
      <c r="B7512" s="21"/>
      <c r="C7512" s="21"/>
      <c r="D7512" s="21"/>
      <c r="E7512" s="21"/>
      <c r="F7512" s="21"/>
      <c r="G7512" s="21"/>
      <c r="H7512" s="21"/>
      <c r="I7512" s="21"/>
      <c r="J7512" s="21"/>
      <c r="K7512" s="22"/>
      <c r="L7512" s="22"/>
      <c r="M7512" s="22"/>
      <c r="N7512" s="22"/>
      <c r="O7512" s="22"/>
      <c r="P7512" s="22"/>
      <c r="Q7512" s="22"/>
      <c r="R7512" s="22"/>
      <c r="S7512" s="22"/>
      <c r="T7512" s="22"/>
      <c r="U7512" s="22"/>
      <c r="V7512" s="22"/>
      <c r="W7512" s="22"/>
      <c r="X7512" s="22"/>
      <c r="Y7512" s="22"/>
      <c r="Z7512" s="22"/>
      <c r="AA7512" s="22"/>
      <c r="AB7512" s="23"/>
      <c r="AC7512" s="23"/>
      <c r="AD7512" s="22"/>
      <c r="AE7512" s="24"/>
      <c r="AF7512" s="24"/>
      <c r="AG7512" s="24"/>
      <c r="AH7512" s="24"/>
      <c r="AI7512" s="24"/>
      <c r="AJ7512" s="24"/>
      <c r="AK7512" s="24"/>
      <c r="AL7512" s="24"/>
      <c r="AM7512" s="24"/>
      <c r="AN7512" s="24"/>
      <c r="AO7512" s="24"/>
      <c r="AP7512" s="24"/>
      <c r="AQ7512" s="24"/>
      <c r="AR7512" s="24"/>
      <c r="AS7512" s="24"/>
      <c r="AT7512" s="25"/>
      <c r="AV7512" s="26"/>
      <c r="AW7512" s="26"/>
      <c r="AX7512" s="27"/>
      <c r="AY7512" s="27"/>
      <c r="AZ7512" s="27"/>
      <c r="BA7512" s="27"/>
      <c r="BB7512" s="27"/>
      <c r="BC7512" s="27"/>
      <c r="BD7512" s="27"/>
      <c r="BE7512" s="27"/>
      <c r="BF7512" s="27"/>
      <c r="BG7512" s="27"/>
      <c r="BH7512" s="27"/>
      <c r="BI7512" s="27"/>
      <c r="BT7512" s="31"/>
      <c r="BU7512" s="32"/>
      <c r="BV7512" s="33"/>
      <c r="BW7512" s="32"/>
      <c r="BX7512" s="32"/>
      <c r="BY7512" s="34"/>
      <c r="CA7512" s="32"/>
      <c r="CB7512" s="32"/>
    </row>
    <row r="7513" spans="1:80">
      <c r="A7513" s="20"/>
      <c r="B7513" s="21"/>
      <c r="C7513" s="21"/>
      <c r="D7513" s="21"/>
      <c r="E7513" s="21"/>
      <c r="F7513" s="21"/>
      <c r="G7513" s="21"/>
      <c r="H7513" s="21"/>
      <c r="I7513" s="21"/>
      <c r="J7513" s="21"/>
      <c r="K7513" s="22"/>
      <c r="L7513" s="22"/>
      <c r="M7513" s="22"/>
      <c r="N7513" s="22"/>
      <c r="O7513" s="22"/>
      <c r="P7513" s="22"/>
      <c r="Q7513" s="22"/>
      <c r="R7513" s="22"/>
      <c r="S7513" s="22"/>
      <c r="T7513" s="22"/>
      <c r="U7513" s="22"/>
      <c r="V7513" s="22"/>
      <c r="W7513" s="22"/>
      <c r="X7513" s="22"/>
      <c r="Y7513" s="22"/>
      <c r="Z7513" s="22"/>
      <c r="AA7513" s="22"/>
      <c r="AB7513" s="23"/>
      <c r="AC7513" s="23"/>
      <c r="AD7513" s="22"/>
      <c r="AE7513" s="24"/>
      <c r="AF7513" s="24"/>
      <c r="AG7513" s="24"/>
      <c r="AH7513" s="24"/>
      <c r="AI7513" s="24"/>
      <c r="AJ7513" s="24"/>
      <c r="AK7513" s="24"/>
      <c r="AL7513" s="24"/>
      <c r="AM7513" s="24"/>
      <c r="AN7513" s="24"/>
      <c r="AO7513" s="24"/>
      <c r="AP7513" s="24"/>
      <c r="AQ7513" s="24"/>
      <c r="AR7513" s="24"/>
      <c r="AS7513" s="24"/>
      <c r="AT7513" s="25"/>
      <c r="AV7513" s="26"/>
      <c r="AW7513" s="26"/>
      <c r="AX7513" s="27"/>
      <c r="AY7513" s="27"/>
      <c r="AZ7513" s="27"/>
      <c r="BA7513" s="27"/>
      <c r="BB7513" s="27"/>
      <c r="BC7513" s="27"/>
      <c r="BD7513" s="27"/>
      <c r="BE7513" s="27"/>
      <c r="BF7513" s="27"/>
      <c r="BG7513" s="27"/>
      <c r="BH7513" s="27"/>
      <c r="BI7513" s="27"/>
      <c r="BT7513" s="31"/>
      <c r="BU7513" s="32"/>
      <c r="BV7513" s="33"/>
      <c r="BW7513" s="32"/>
      <c r="BX7513" s="32"/>
      <c r="BY7513" s="34"/>
      <c r="CA7513" s="32"/>
      <c r="CB7513" s="32"/>
    </row>
    <row r="7514" spans="1:80">
      <c r="A7514" s="20"/>
      <c r="B7514" s="21"/>
      <c r="C7514" s="21"/>
      <c r="D7514" s="21"/>
      <c r="E7514" s="21"/>
      <c r="F7514" s="21"/>
      <c r="G7514" s="21"/>
      <c r="H7514" s="21"/>
      <c r="I7514" s="21"/>
      <c r="J7514" s="21"/>
      <c r="K7514" s="22"/>
      <c r="L7514" s="22"/>
      <c r="M7514" s="22"/>
      <c r="N7514" s="22"/>
      <c r="O7514" s="22"/>
      <c r="P7514" s="22"/>
      <c r="Q7514" s="22"/>
      <c r="R7514" s="22"/>
      <c r="S7514" s="22"/>
      <c r="T7514" s="22"/>
      <c r="U7514" s="22"/>
      <c r="V7514" s="22"/>
      <c r="W7514" s="22"/>
      <c r="X7514" s="22"/>
      <c r="Y7514" s="22"/>
      <c r="Z7514" s="22"/>
      <c r="AA7514" s="22"/>
      <c r="AB7514" s="23"/>
      <c r="AC7514" s="23"/>
      <c r="AD7514" s="22"/>
      <c r="AE7514" s="24"/>
      <c r="AF7514" s="24"/>
      <c r="AG7514" s="24"/>
      <c r="AH7514" s="24"/>
      <c r="AI7514" s="24"/>
      <c r="AJ7514" s="24"/>
      <c r="AK7514" s="24"/>
      <c r="AL7514" s="24"/>
      <c r="AM7514" s="24"/>
      <c r="AN7514" s="24"/>
      <c r="AO7514" s="24"/>
      <c r="AP7514" s="24"/>
      <c r="AQ7514" s="24"/>
      <c r="AR7514" s="24"/>
      <c r="AS7514" s="24"/>
      <c r="AT7514" s="25"/>
      <c r="AV7514" s="26"/>
      <c r="AW7514" s="26"/>
      <c r="AX7514" s="27"/>
      <c r="AY7514" s="27"/>
      <c r="AZ7514" s="27"/>
      <c r="BA7514" s="27"/>
      <c r="BB7514" s="27"/>
      <c r="BC7514" s="27"/>
      <c r="BD7514" s="27"/>
      <c r="BE7514" s="27"/>
      <c r="BF7514" s="27"/>
      <c r="BG7514" s="27"/>
      <c r="BH7514" s="27"/>
      <c r="BI7514" s="27"/>
      <c r="BT7514" s="31"/>
      <c r="BU7514" s="32"/>
      <c r="BV7514" s="33"/>
      <c r="BW7514" s="32"/>
      <c r="BX7514" s="32"/>
      <c r="BY7514" s="34"/>
      <c r="CA7514" s="32"/>
      <c r="CB7514" s="32"/>
    </row>
    <row r="7515" spans="1:80">
      <c r="A7515" s="20"/>
      <c r="B7515" s="21"/>
      <c r="C7515" s="21"/>
      <c r="D7515" s="21"/>
      <c r="E7515" s="21"/>
      <c r="F7515" s="21"/>
      <c r="G7515" s="21"/>
      <c r="H7515" s="21"/>
      <c r="I7515" s="21"/>
      <c r="J7515" s="21"/>
      <c r="K7515" s="22"/>
      <c r="L7515" s="22"/>
      <c r="M7515" s="22"/>
      <c r="N7515" s="22"/>
      <c r="O7515" s="22"/>
      <c r="P7515" s="22"/>
      <c r="Q7515" s="22"/>
      <c r="R7515" s="22"/>
      <c r="S7515" s="22"/>
      <c r="T7515" s="22"/>
      <c r="U7515" s="22"/>
      <c r="V7515" s="22"/>
      <c r="W7515" s="22"/>
      <c r="X7515" s="22"/>
      <c r="Y7515" s="22"/>
      <c r="Z7515" s="22"/>
      <c r="AA7515" s="22"/>
      <c r="AB7515" s="23"/>
      <c r="AC7515" s="23"/>
      <c r="AD7515" s="22"/>
      <c r="AE7515" s="24"/>
      <c r="AF7515" s="24"/>
      <c r="AG7515" s="24"/>
      <c r="AH7515" s="24"/>
      <c r="AI7515" s="24"/>
      <c r="AJ7515" s="24"/>
      <c r="AK7515" s="24"/>
      <c r="AL7515" s="24"/>
      <c r="AM7515" s="24"/>
      <c r="AN7515" s="24"/>
      <c r="AO7515" s="24"/>
      <c r="AP7515" s="24"/>
      <c r="AQ7515" s="24"/>
      <c r="AR7515" s="24"/>
      <c r="AS7515" s="24"/>
      <c r="AT7515" s="25"/>
      <c r="AV7515" s="26"/>
      <c r="AW7515" s="26"/>
      <c r="AX7515" s="27"/>
      <c r="AY7515" s="27"/>
      <c r="AZ7515" s="27"/>
      <c r="BA7515" s="27"/>
      <c r="BB7515" s="27"/>
      <c r="BC7515" s="27"/>
      <c r="BD7515" s="27"/>
      <c r="BE7515" s="27"/>
      <c r="BF7515" s="27"/>
      <c r="BG7515" s="27"/>
      <c r="BH7515" s="27"/>
      <c r="BI7515" s="27"/>
      <c r="BT7515" s="31"/>
      <c r="BU7515" s="32"/>
      <c r="BV7515" s="33"/>
      <c r="BW7515" s="32"/>
      <c r="BX7515" s="32"/>
      <c r="BY7515" s="34"/>
      <c r="CA7515" s="32"/>
      <c r="CB7515" s="32"/>
    </row>
    <row r="7516" spans="1:80">
      <c r="A7516" s="20"/>
      <c r="B7516" s="21"/>
      <c r="C7516" s="21"/>
      <c r="D7516" s="21"/>
      <c r="E7516" s="21"/>
      <c r="F7516" s="21"/>
      <c r="G7516" s="21"/>
      <c r="H7516" s="21"/>
      <c r="I7516" s="21"/>
      <c r="J7516" s="21"/>
      <c r="K7516" s="22"/>
      <c r="L7516" s="22"/>
      <c r="M7516" s="22"/>
      <c r="N7516" s="22"/>
      <c r="O7516" s="22"/>
      <c r="P7516" s="22"/>
      <c r="Q7516" s="22"/>
      <c r="R7516" s="22"/>
      <c r="S7516" s="22"/>
      <c r="T7516" s="22"/>
      <c r="U7516" s="22"/>
      <c r="V7516" s="22"/>
      <c r="W7516" s="22"/>
      <c r="X7516" s="22"/>
      <c r="Y7516" s="22"/>
      <c r="Z7516" s="22"/>
      <c r="AA7516" s="22"/>
      <c r="AB7516" s="23"/>
      <c r="AC7516" s="23"/>
      <c r="AD7516" s="22"/>
      <c r="AE7516" s="24"/>
      <c r="AF7516" s="24"/>
      <c r="AG7516" s="24"/>
      <c r="AH7516" s="24"/>
      <c r="AI7516" s="24"/>
      <c r="AJ7516" s="24"/>
      <c r="AK7516" s="24"/>
      <c r="AL7516" s="24"/>
      <c r="AM7516" s="24"/>
      <c r="AN7516" s="24"/>
      <c r="AO7516" s="24"/>
      <c r="AP7516" s="24"/>
      <c r="AQ7516" s="24"/>
      <c r="AR7516" s="24"/>
      <c r="AS7516" s="24"/>
      <c r="AT7516" s="25"/>
      <c r="AV7516" s="26"/>
      <c r="AW7516" s="26"/>
      <c r="AX7516" s="27"/>
      <c r="AY7516" s="27"/>
      <c r="AZ7516" s="27"/>
      <c r="BA7516" s="27"/>
      <c r="BB7516" s="27"/>
      <c r="BC7516" s="27"/>
      <c r="BD7516" s="27"/>
      <c r="BE7516" s="27"/>
      <c r="BF7516" s="27"/>
      <c r="BG7516" s="27"/>
      <c r="BH7516" s="27"/>
      <c r="BI7516" s="27"/>
      <c r="BT7516" s="31"/>
      <c r="BU7516" s="32"/>
      <c r="BV7516" s="33"/>
      <c r="BW7516" s="32"/>
      <c r="BX7516" s="32"/>
      <c r="BY7516" s="34"/>
      <c r="CA7516" s="32"/>
      <c r="CB7516" s="32"/>
    </row>
    <row r="7517" spans="1:80">
      <c r="A7517" s="20"/>
      <c r="B7517" s="21"/>
      <c r="C7517" s="21"/>
      <c r="D7517" s="21"/>
      <c r="E7517" s="21"/>
      <c r="F7517" s="21"/>
      <c r="G7517" s="21"/>
      <c r="H7517" s="21"/>
      <c r="I7517" s="21"/>
      <c r="J7517" s="21"/>
      <c r="K7517" s="22"/>
      <c r="L7517" s="22"/>
      <c r="M7517" s="22"/>
      <c r="N7517" s="22"/>
      <c r="O7517" s="22"/>
      <c r="P7517" s="22"/>
      <c r="Q7517" s="22"/>
      <c r="R7517" s="22"/>
      <c r="S7517" s="22"/>
      <c r="T7517" s="22"/>
      <c r="U7517" s="22"/>
      <c r="V7517" s="22"/>
      <c r="W7517" s="22"/>
      <c r="X7517" s="22"/>
      <c r="Y7517" s="22"/>
      <c r="Z7517" s="22"/>
      <c r="AA7517" s="22"/>
      <c r="AB7517" s="23"/>
      <c r="AC7517" s="23"/>
      <c r="AD7517" s="22"/>
      <c r="AE7517" s="24"/>
      <c r="AF7517" s="24"/>
      <c r="AG7517" s="24"/>
      <c r="AH7517" s="24"/>
      <c r="AI7517" s="24"/>
      <c r="AJ7517" s="24"/>
      <c r="AK7517" s="24"/>
      <c r="AL7517" s="24"/>
      <c r="AM7517" s="24"/>
      <c r="AN7517" s="24"/>
      <c r="AO7517" s="24"/>
      <c r="AP7517" s="24"/>
      <c r="AQ7517" s="24"/>
      <c r="AR7517" s="24"/>
      <c r="AS7517" s="24"/>
      <c r="AT7517" s="25"/>
      <c r="AV7517" s="26"/>
      <c r="AW7517" s="26"/>
      <c r="AX7517" s="27"/>
      <c r="AY7517" s="27"/>
      <c r="AZ7517" s="27"/>
      <c r="BA7517" s="27"/>
      <c r="BB7517" s="27"/>
      <c r="BC7517" s="27"/>
      <c r="BD7517" s="27"/>
      <c r="BE7517" s="27"/>
      <c r="BF7517" s="27"/>
      <c r="BG7517" s="27"/>
      <c r="BH7517" s="27"/>
      <c r="BI7517" s="27"/>
      <c r="BT7517" s="31"/>
      <c r="BU7517" s="32"/>
      <c r="BV7517" s="33"/>
      <c r="BW7517" s="32"/>
      <c r="BX7517" s="32"/>
      <c r="BY7517" s="34"/>
      <c r="CA7517" s="32"/>
      <c r="CB7517" s="32"/>
    </row>
    <row r="7518" spans="1:80">
      <c r="A7518" s="20"/>
      <c r="B7518" s="21"/>
      <c r="C7518" s="21"/>
      <c r="D7518" s="21"/>
      <c r="E7518" s="21"/>
      <c r="F7518" s="21"/>
      <c r="G7518" s="21"/>
      <c r="H7518" s="21"/>
      <c r="I7518" s="21"/>
      <c r="J7518" s="21"/>
      <c r="K7518" s="22"/>
      <c r="L7518" s="22"/>
      <c r="M7518" s="22"/>
      <c r="N7518" s="22"/>
      <c r="O7518" s="22"/>
      <c r="P7518" s="22"/>
      <c r="Q7518" s="22"/>
      <c r="R7518" s="22"/>
      <c r="S7518" s="22"/>
      <c r="T7518" s="22"/>
      <c r="U7518" s="22"/>
      <c r="V7518" s="22"/>
      <c r="W7518" s="22"/>
      <c r="X7518" s="22"/>
      <c r="Y7518" s="22"/>
      <c r="Z7518" s="22"/>
      <c r="AA7518" s="22"/>
      <c r="AB7518" s="23"/>
      <c r="AC7518" s="23"/>
      <c r="AD7518" s="22"/>
      <c r="AE7518" s="24"/>
      <c r="AF7518" s="24"/>
      <c r="AG7518" s="24"/>
      <c r="AH7518" s="24"/>
      <c r="AI7518" s="24"/>
      <c r="AJ7518" s="24"/>
      <c r="AK7518" s="24"/>
      <c r="AL7518" s="24"/>
      <c r="AM7518" s="24"/>
      <c r="AN7518" s="24"/>
      <c r="AO7518" s="24"/>
      <c r="AP7518" s="24"/>
      <c r="AQ7518" s="24"/>
      <c r="AR7518" s="24"/>
      <c r="AS7518" s="24"/>
      <c r="AT7518" s="25"/>
      <c r="AV7518" s="26"/>
      <c r="AW7518" s="26"/>
      <c r="AX7518" s="27"/>
      <c r="AY7518" s="27"/>
      <c r="AZ7518" s="27"/>
      <c r="BA7518" s="27"/>
      <c r="BB7518" s="27"/>
      <c r="BC7518" s="27"/>
      <c r="BD7518" s="27"/>
      <c r="BE7518" s="27"/>
      <c r="BF7518" s="27"/>
      <c r="BG7518" s="27"/>
      <c r="BH7518" s="27"/>
      <c r="BI7518" s="27"/>
      <c r="BT7518" s="31"/>
      <c r="BU7518" s="32"/>
      <c r="BV7518" s="33"/>
      <c r="BW7518" s="32"/>
      <c r="BX7518" s="32"/>
      <c r="BY7518" s="34"/>
      <c r="CA7518" s="32"/>
      <c r="CB7518" s="32"/>
    </row>
    <row r="7519" spans="1:80">
      <c r="A7519" s="20"/>
      <c r="B7519" s="21"/>
      <c r="C7519" s="21"/>
      <c r="D7519" s="21"/>
      <c r="E7519" s="21"/>
      <c r="F7519" s="21"/>
      <c r="G7519" s="21"/>
      <c r="H7519" s="21"/>
      <c r="I7519" s="21"/>
      <c r="J7519" s="21"/>
      <c r="K7519" s="22"/>
      <c r="L7519" s="22"/>
      <c r="M7519" s="22"/>
      <c r="N7519" s="22"/>
      <c r="O7519" s="22"/>
      <c r="P7519" s="22"/>
      <c r="Q7519" s="22"/>
      <c r="R7519" s="22"/>
      <c r="S7519" s="22"/>
      <c r="T7519" s="22"/>
      <c r="U7519" s="22"/>
      <c r="V7519" s="22"/>
      <c r="W7519" s="22"/>
      <c r="X7519" s="22"/>
      <c r="Y7519" s="22"/>
      <c r="Z7519" s="22"/>
      <c r="AA7519" s="22"/>
      <c r="AB7519" s="23"/>
      <c r="AC7519" s="23"/>
      <c r="AD7519" s="22"/>
      <c r="AE7519" s="24"/>
      <c r="AF7519" s="24"/>
      <c r="AG7519" s="24"/>
      <c r="AH7519" s="24"/>
      <c r="AI7519" s="24"/>
      <c r="AJ7519" s="24"/>
      <c r="AK7519" s="24"/>
      <c r="AL7519" s="24"/>
      <c r="AM7519" s="24"/>
      <c r="AN7519" s="24"/>
      <c r="AO7519" s="24"/>
      <c r="AP7519" s="24"/>
      <c r="AQ7519" s="24"/>
      <c r="AR7519" s="24"/>
      <c r="AS7519" s="24"/>
      <c r="AT7519" s="25"/>
      <c r="AV7519" s="26"/>
      <c r="AW7519" s="26"/>
      <c r="AX7519" s="27"/>
      <c r="AY7519" s="27"/>
      <c r="AZ7519" s="27"/>
      <c r="BA7519" s="27"/>
      <c r="BB7519" s="27"/>
      <c r="BC7519" s="27"/>
      <c r="BD7519" s="27"/>
      <c r="BE7519" s="27"/>
      <c r="BF7519" s="27"/>
      <c r="BG7519" s="27"/>
      <c r="BH7519" s="27"/>
      <c r="BI7519" s="27"/>
      <c r="BT7519" s="31"/>
      <c r="BU7519" s="32"/>
      <c r="BV7519" s="33"/>
      <c r="BW7519" s="32"/>
      <c r="BX7519" s="32"/>
      <c r="BY7519" s="34"/>
      <c r="CA7519" s="32"/>
      <c r="CB7519" s="32"/>
    </row>
    <row r="7520" spans="1:80">
      <c r="A7520" s="20"/>
      <c r="B7520" s="21"/>
      <c r="C7520" s="21"/>
      <c r="D7520" s="21"/>
      <c r="E7520" s="21"/>
      <c r="F7520" s="21"/>
      <c r="G7520" s="21"/>
      <c r="H7520" s="21"/>
      <c r="I7520" s="21"/>
      <c r="J7520" s="21"/>
      <c r="K7520" s="22"/>
      <c r="L7520" s="22"/>
      <c r="M7520" s="22"/>
      <c r="N7520" s="22"/>
      <c r="O7520" s="22"/>
      <c r="P7520" s="22"/>
      <c r="Q7520" s="22"/>
      <c r="R7520" s="22"/>
      <c r="S7520" s="22"/>
      <c r="T7520" s="22"/>
      <c r="U7520" s="22"/>
      <c r="V7520" s="22"/>
      <c r="W7520" s="22"/>
      <c r="X7520" s="22"/>
      <c r="Y7520" s="22"/>
      <c r="Z7520" s="22"/>
      <c r="AA7520" s="22"/>
      <c r="AB7520" s="23"/>
      <c r="AC7520" s="23"/>
      <c r="AD7520" s="22"/>
      <c r="AE7520" s="24"/>
      <c r="AF7520" s="24"/>
      <c r="AG7520" s="24"/>
      <c r="AH7520" s="24"/>
      <c r="AI7520" s="24"/>
      <c r="AJ7520" s="24"/>
      <c r="AK7520" s="24"/>
      <c r="AL7520" s="24"/>
      <c r="AM7520" s="24"/>
      <c r="AN7520" s="24"/>
      <c r="AO7520" s="24"/>
      <c r="AP7520" s="24"/>
      <c r="AQ7520" s="24"/>
      <c r="AR7520" s="24"/>
      <c r="AS7520" s="24"/>
      <c r="AT7520" s="25"/>
      <c r="AV7520" s="26"/>
      <c r="AW7520" s="26"/>
      <c r="AX7520" s="27"/>
      <c r="AY7520" s="27"/>
      <c r="AZ7520" s="27"/>
      <c r="BA7520" s="27"/>
      <c r="BB7520" s="27"/>
      <c r="BC7520" s="27"/>
      <c r="BD7520" s="27"/>
      <c r="BE7520" s="27"/>
      <c r="BF7520" s="27"/>
      <c r="BG7520" s="27"/>
      <c r="BH7520" s="27"/>
      <c r="BI7520" s="27"/>
      <c r="BT7520" s="31"/>
      <c r="BU7520" s="32"/>
      <c r="BV7520" s="33"/>
      <c r="BW7520" s="32"/>
      <c r="BX7520" s="32"/>
      <c r="BY7520" s="34"/>
      <c r="CA7520" s="32"/>
      <c r="CB7520" s="32"/>
    </row>
    <row r="7521" spans="1:80">
      <c r="A7521" s="20"/>
      <c r="B7521" s="21"/>
      <c r="C7521" s="21"/>
      <c r="D7521" s="21"/>
      <c r="E7521" s="21"/>
      <c r="F7521" s="21"/>
      <c r="G7521" s="21"/>
      <c r="H7521" s="21"/>
      <c r="I7521" s="21"/>
      <c r="J7521" s="21"/>
      <c r="K7521" s="22"/>
      <c r="L7521" s="22"/>
      <c r="M7521" s="22"/>
      <c r="N7521" s="22"/>
      <c r="O7521" s="22"/>
      <c r="P7521" s="22"/>
      <c r="Q7521" s="22"/>
      <c r="R7521" s="22"/>
      <c r="S7521" s="22"/>
      <c r="T7521" s="22"/>
      <c r="U7521" s="22"/>
      <c r="V7521" s="22"/>
      <c r="W7521" s="22"/>
      <c r="X7521" s="22"/>
      <c r="Y7521" s="22"/>
      <c r="Z7521" s="22"/>
      <c r="AA7521" s="22"/>
      <c r="AB7521" s="23"/>
      <c r="AC7521" s="23"/>
      <c r="AD7521" s="22"/>
      <c r="AE7521" s="24"/>
      <c r="AF7521" s="24"/>
      <c r="AG7521" s="24"/>
      <c r="AH7521" s="24"/>
      <c r="AI7521" s="24"/>
      <c r="AJ7521" s="24"/>
      <c r="AK7521" s="24"/>
      <c r="AL7521" s="24"/>
      <c r="AM7521" s="24"/>
      <c r="AN7521" s="24"/>
      <c r="AO7521" s="24"/>
      <c r="AP7521" s="24"/>
      <c r="AQ7521" s="24"/>
      <c r="AR7521" s="24"/>
      <c r="AS7521" s="24"/>
      <c r="AT7521" s="25"/>
      <c r="AV7521" s="26"/>
      <c r="AW7521" s="26"/>
      <c r="AX7521" s="27"/>
      <c r="AY7521" s="27"/>
      <c r="AZ7521" s="27"/>
      <c r="BA7521" s="27"/>
      <c r="BB7521" s="27"/>
      <c r="BC7521" s="27"/>
      <c r="BD7521" s="27"/>
      <c r="BE7521" s="27"/>
      <c r="BF7521" s="27"/>
      <c r="BG7521" s="27"/>
      <c r="BH7521" s="27"/>
      <c r="BI7521" s="27"/>
      <c r="BT7521" s="31"/>
      <c r="BU7521" s="32"/>
      <c r="BV7521" s="33"/>
      <c r="BW7521" s="32"/>
      <c r="BX7521" s="32"/>
      <c r="BY7521" s="34"/>
      <c r="CA7521" s="32"/>
      <c r="CB7521" s="32"/>
    </row>
    <row r="7522" spans="1:80">
      <c r="A7522" s="20"/>
      <c r="B7522" s="21"/>
      <c r="C7522" s="21"/>
      <c r="D7522" s="21"/>
      <c r="E7522" s="21"/>
      <c r="F7522" s="21"/>
      <c r="G7522" s="21"/>
      <c r="H7522" s="21"/>
      <c r="I7522" s="21"/>
      <c r="J7522" s="21"/>
      <c r="K7522" s="22"/>
      <c r="L7522" s="22"/>
      <c r="M7522" s="22"/>
      <c r="N7522" s="22"/>
      <c r="O7522" s="22"/>
      <c r="P7522" s="22"/>
      <c r="Q7522" s="22"/>
      <c r="R7522" s="22"/>
      <c r="S7522" s="22"/>
      <c r="T7522" s="22"/>
      <c r="U7522" s="22"/>
      <c r="V7522" s="22"/>
      <c r="W7522" s="22"/>
      <c r="X7522" s="22"/>
      <c r="Y7522" s="22"/>
      <c r="Z7522" s="22"/>
      <c r="AA7522" s="22"/>
      <c r="AB7522" s="23"/>
      <c r="AC7522" s="23"/>
      <c r="AD7522" s="22"/>
      <c r="AE7522" s="24"/>
      <c r="AF7522" s="24"/>
      <c r="AG7522" s="24"/>
      <c r="AH7522" s="24"/>
      <c r="AI7522" s="24"/>
      <c r="AJ7522" s="24"/>
      <c r="AK7522" s="24"/>
      <c r="AL7522" s="24"/>
      <c r="AM7522" s="24"/>
      <c r="AN7522" s="24"/>
      <c r="AO7522" s="24"/>
      <c r="AP7522" s="24"/>
      <c r="AQ7522" s="24"/>
      <c r="AR7522" s="24"/>
      <c r="AS7522" s="24"/>
      <c r="AT7522" s="25"/>
      <c r="AV7522" s="26"/>
      <c r="AW7522" s="26"/>
      <c r="AX7522" s="27"/>
      <c r="AY7522" s="27"/>
      <c r="AZ7522" s="27"/>
      <c r="BA7522" s="27"/>
      <c r="BB7522" s="27"/>
      <c r="BC7522" s="27"/>
      <c r="BD7522" s="27"/>
      <c r="BE7522" s="27"/>
      <c r="BF7522" s="27"/>
      <c r="BG7522" s="27"/>
      <c r="BH7522" s="27"/>
      <c r="BI7522" s="27"/>
      <c r="BT7522" s="31"/>
      <c r="BU7522" s="32"/>
      <c r="BV7522" s="33"/>
      <c r="BW7522" s="32"/>
      <c r="BX7522" s="32"/>
      <c r="BY7522" s="34"/>
      <c r="CA7522" s="32"/>
      <c r="CB7522" s="32"/>
    </row>
    <row r="7523" spans="1:80">
      <c r="A7523" s="20"/>
      <c r="B7523" s="21"/>
      <c r="C7523" s="21"/>
      <c r="D7523" s="21"/>
      <c r="E7523" s="21"/>
      <c r="F7523" s="21"/>
      <c r="G7523" s="21"/>
      <c r="H7523" s="21"/>
      <c r="I7523" s="21"/>
      <c r="J7523" s="21"/>
      <c r="K7523" s="22"/>
      <c r="L7523" s="22"/>
      <c r="M7523" s="22"/>
      <c r="N7523" s="22"/>
      <c r="O7523" s="22"/>
      <c r="P7523" s="22"/>
      <c r="Q7523" s="22"/>
      <c r="R7523" s="22"/>
      <c r="S7523" s="22"/>
      <c r="T7523" s="22"/>
      <c r="U7523" s="22"/>
      <c r="V7523" s="22"/>
      <c r="W7523" s="22"/>
      <c r="X7523" s="22"/>
      <c r="Y7523" s="22"/>
      <c r="Z7523" s="22"/>
      <c r="AA7523" s="22"/>
      <c r="AB7523" s="23"/>
      <c r="AC7523" s="23"/>
      <c r="AD7523" s="22"/>
      <c r="AE7523" s="24"/>
      <c r="AF7523" s="24"/>
      <c r="AG7523" s="24"/>
      <c r="AH7523" s="24"/>
      <c r="AI7523" s="24"/>
      <c r="AJ7523" s="24"/>
      <c r="AK7523" s="24"/>
      <c r="AL7523" s="24"/>
      <c r="AM7523" s="24"/>
      <c r="AN7523" s="24"/>
      <c r="AO7523" s="24"/>
      <c r="AP7523" s="24"/>
      <c r="AQ7523" s="24"/>
      <c r="AR7523" s="24"/>
      <c r="AS7523" s="24"/>
      <c r="AT7523" s="25"/>
      <c r="AV7523" s="26"/>
      <c r="AW7523" s="26"/>
      <c r="AX7523" s="27"/>
      <c r="AY7523" s="27"/>
      <c r="AZ7523" s="27"/>
      <c r="BA7523" s="27"/>
      <c r="BB7523" s="27"/>
      <c r="BC7523" s="27"/>
      <c r="BD7523" s="27"/>
      <c r="BE7523" s="27"/>
      <c r="BF7523" s="27"/>
      <c r="BG7523" s="27"/>
      <c r="BH7523" s="27"/>
      <c r="BI7523" s="27"/>
      <c r="BT7523" s="31"/>
      <c r="BU7523" s="32"/>
      <c r="BV7523" s="33"/>
      <c r="BW7523" s="32"/>
      <c r="BX7523" s="32"/>
      <c r="BY7523" s="34"/>
      <c r="CA7523" s="32"/>
      <c r="CB7523" s="32"/>
    </row>
    <row r="7524" spans="1:80">
      <c r="A7524" s="20"/>
      <c r="B7524" s="21"/>
      <c r="C7524" s="21"/>
      <c r="D7524" s="21"/>
      <c r="E7524" s="21"/>
      <c r="F7524" s="21"/>
      <c r="G7524" s="21"/>
      <c r="H7524" s="21"/>
      <c r="I7524" s="21"/>
      <c r="J7524" s="21"/>
      <c r="K7524" s="22"/>
      <c r="L7524" s="22"/>
      <c r="M7524" s="22"/>
      <c r="N7524" s="22"/>
      <c r="O7524" s="22"/>
      <c r="P7524" s="22"/>
      <c r="Q7524" s="22"/>
      <c r="R7524" s="22"/>
      <c r="S7524" s="22"/>
      <c r="T7524" s="22"/>
      <c r="U7524" s="22"/>
      <c r="V7524" s="22"/>
      <c r="W7524" s="22"/>
      <c r="X7524" s="22"/>
      <c r="Y7524" s="22"/>
      <c r="Z7524" s="22"/>
      <c r="AA7524" s="22"/>
      <c r="AB7524" s="23"/>
      <c r="AC7524" s="23"/>
      <c r="AD7524" s="22"/>
      <c r="AE7524" s="24"/>
      <c r="AF7524" s="24"/>
      <c r="AG7524" s="24"/>
      <c r="AH7524" s="24"/>
      <c r="AI7524" s="24"/>
      <c r="AJ7524" s="24"/>
      <c r="AK7524" s="24"/>
      <c r="AL7524" s="24"/>
      <c r="AM7524" s="24"/>
      <c r="AN7524" s="24"/>
      <c r="AO7524" s="24"/>
      <c r="AP7524" s="24"/>
      <c r="AQ7524" s="24"/>
      <c r="AR7524" s="24"/>
      <c r="AS7524" s="24"/>
      <c r="AT7524" s="25"/>
      <c r="AV7524" s="26"/>
      <c r="AW7524" s="26"/>
      <c r="AX7524" s="27"/>
      <c r="AY7524" s="27"/>
      <c r="AZ7524" s="27"/>
      <c r="BA7524" s="27"/>
      <c r="BB7524" s="27"/>
      <c r="BC7524" s="27"/>
      <c r="BD7524" s="27"/>
      <c r="BE7524" s="27"/>
      <c r="BF7524" s="27"/>
      <c r="BG7524" s="27"/>
      <c r="BH7524" s="27"/>
      <c r="BI7524" s="27"/>
      <c r="BT7524" s="31"/>
      <c r="BU7524" s="32"/>
      <c r="BV7524" s="33"/>
      <c r="BW7524" s="32"/>
      <c r="BX7524" s="32"/>
      <c r="BY7524" s="34"/>
      <c r="CA7524" s="32"/>
      <c r="CB7524" s="32"/>
    </row>
    <row r="7525" spans="1:80">
      <c r="A7525" s="20"/>
      <c r="B7525" s="21"/>
      <c r="C7525" s="21"/>
      <c r="D7525" s="21"/>
      <c r="E7525" s="21"/>
      <c r="F7525" s="21"/>
      <c r="G7525" s="21"/>
      <c r="H7525" s="21"/>
      <c r="I7525" s="21"/>
      <c r="J7525" s="21"/>
      <c r="K7525" s="22"/>
      <c r="L7525" s="22"/>
      <c r="M7525" s="22"/>
      <c r="N7525" s="22"/>
      <c r="O7525" s="22"/>
      <c r="P7525" s="22"/>
      <c r="Q7525" s="22"/>
      <c r="R7525" s="22"/>
      <c r="S7525" s="22"/>
      <c r="T7525" s="22"/>
      <c r="U7525" s="22"/>
      <c r="V7525" s="22"/>
      <c r="W7525" s="22"/>
      <c r="X7525" s="22"/>
      <c r="Y7525" s="22"/>
      <c r="Z7525" s="22"/>
      <c r="AA7525" s="22"/>
      <c r="AB7525" s="23"/>
      <c r="AC7525" s="23"/>
      <c r="AD7525" s="22"/>
      <c r="AE7525" s="24"/>
      <c r="AF7525" s="24"/>
      <c r="AG7525" s="24"/>
      <c r="AH7525" s="24"/>
      <c r="AI7525" s="24"/>
      <c r="AJ7525" s="24"/>
      <c r="AK7525" s="24"/>
      <c r="AL7525" s="24"/>
      <c r="AM7525" s="24"/>
      <c r="AN7525" s="24"/>
      <c r="AO7525" s="24"/>
      <c r="AP7525" s="24"/>
      <c r="AQ7525" s="24"/>
      <c r="AR7525" s="24"/>
      <c r="AS7525" s="24"/>
      <c r="AT7525" s="25"/>
      <c r="AV7525" s="26"/>
      <c r="AW7525" s="26"/>
      <c r="AX7525" s="27"/>
      <c r="AY7525" s="27"/>
      <c r="AZ7525" s="27"/>
      <c r="BA7525" s="27"/>
      <c r="BB7525" s="27"/>
      <c r="BC7525" s="27"/>
      <c r="BD7525" s="27"/>
      <c r="BE7525" s="27"/>
      <c r="BF7525" s="27"/>
      <c r="BG7525" s="27"/>
      <c r="BH7525" s="27"/>
      <c r="BI7525" s="27"/>
      <c r="BT7525" s="31"/>
      <c r="BU7525" s="32"/>
      <c r="BV7525" s="33"/>
      <c r="BW7525" s="32"/>
      <c r="BX7525" s="32"/>
      <c r="BY7525" s="34"/>
      <c r="CA7525" s="32"/>
      <c r="CB7525" s="32"/>
    </row>
    <row r="7526" spans="1:80">
      <c r="A7526" s="20"/>
      <c r="B7526" s="21"/>
      <c r="C7526" s="21"/>
      <c r="D7526" s="21"/>
      <c r="E7526" s="21"/>
      <c r="F7526" s="21"/>
      <c r="G7526" s="21"/>
      <c r="H7526" s="21"/>
      <c r="I7526" s="21"/>
      <c r="J7526" s="21"/>
      <c r="K7526" s="22"/>
      <c r="L7526" s="22"/>
      <c r="M7526" s="22"/>
      <c r="N7526" s="22"/>
      <c r="O7526" s="22"/>
      <c r="P7526" s="22"/>
      <c r="Q7526" s="22"/>
      <c r="R7526" s="22"/>
      <c r="S7526" s="22"/>
      <c r="T7526" s="22"/>
      <c r="U7526" s="22"/>
      <c r="V7526" s="22"/>
      <c r="W7526" s="22"/>
      <c r="X7526" s="22"/>
      <c r="Y7526" s="22"/>
      <c r="Z7526" s="22"/>
      <c r="AA7526" s="22"/>
      <c r="AB7526" s="23"/>
      <c r="AC7526" s="23"/>
      <c r="AD7526" s="22"/>
      <c r="AE7526" s="24"/>
      <c r="AF7526" s="24"/>
      <c r="AG7526" s="24"/>
      <c r="AH7526" s="24"/>
      <c r="AI7526" s="24"/>
      <c r="AJ7526" s="24"/>
      <c r="AK7526" s="24"/>
      <c r="AL7526" s="24"/>
      <c r="AM7526" s="24"/>
      <c r="AN7526" s="24"/>
      <c r="AO7526" s="24"/>
      <c r="AP7526" s="24"/>
      <c r="AQ7526" s="24"/>
      <c r="AR7526" s="24"/>
      <c r="AS7526" s="24"/>
      <c r="AT7526" s="25"/>
      <c r="AV7526" s="26"/>
      <c r="AW7526" s="26"/>
      <c r="AX7526" s="27"/>
      <c r="AY7526" s="27"/>
      <c r="AZ7526" s="27"/>
      <c r="BA7526" s="27"/>
      <c r="BB7526" s="27"/>
      <c r="BC7526" s="27"/>
      <c r="BD7526" s="27"/>
      <c r="BE7526" s="27"/>
      <c r="BF7526" s="27"/>
      <c r="BG7526" s="27"/>
      <c r="BH7526" s="27"/>
      <c r="BI7526" s="27"/>
      <c r="BT7526" s="31"/>
      <c r="BU7526" s="32"/>
      <c r="BV7526" s="33"/>
      <c r="BW7526" s="32"/>
      <c r="BX7526" s="32"/>
      <c r="BY7526" s="34"/>
      <c r="CA7526" s="32"/>
      <c r="CB7526" s="32"/>
    </row>
    <row r="7527" spans="1:80">
      <c r="A7527" s="20"/>
      <c r="B7527" s="21"/>
      <c r="C7527" s="21"/>
      <c r="D7527" s="21"/>
      <c r="E7527" s="21"/>
      <c r="F7527" s="21"/>
      <c r="G7527" s="21"/>
      <c r="H7527" s="21"/>
      <c r="I7527" s="21"/>
      <c r="J7527" s="21"/>
      <c r="K7527" s="22"/>
      <c r="L7527" s="22"/>
      <c r="M7527" s="22"/>
      <c r="N7527" s="22"/>
      <c r="O7527" s="22"/>
      <c r="P7527" s="22"/>
      <c r="Q7527" s="22"/>
      <c r="R7527" s="22"/>
      <c r="S7527" s="22"/>
      <c r="T7527" s="22"/>
      <c r="U7527" s="22"/>
      <c r="V7527" s="22"/>
      <c r="W7527" s="22"/>
      <c r="X7527" s="22"/>
      <c r="Y7527" s="22"/>
      <c r="Z7527" s="22"/>
      <c r="AA7527" s="22"/>
      <c r="AB7527" s="23"/>
      <c r="AC7527" s="23"/>
      <c r="AD7527" s="22"/>
      <c r="AE7527" s="24"/>
      <c r="AF7527" s="24"/>
      <c r="AG7527" s="24"/>
      <c r="AH7527" s="24"/>
      <c r="AI7527" s="24"/>
      <c r="AJ7527" s="24"/>
      <c r="AK7527" s="24"/>
      <c r="AL7527" s="24"/>
      <c r="AM7527" s="24"/>
      <c r="AN7527" s="24"/>
      <c r="AO7527" s="24"/>
      <c r="AP7527" s="24"/>
      <c r="AQ7527" s="24"/>
      <c r="AR7527" s="24"/>
      <c r="AS7527" s="24"/>
      <c r="AT7527" s="25"/>
      <c r="AV7527" s="26"/>
      <c r="AW7527" s="26"/>
      <c r="AX7527" s="27"/>
      <c r="AY7527" s="27"/>
      <c r="AZ7527" s="27"/>
      <c r="BA7527" s="27"/>
      <c r="BB7527" s="27"/>
      <c r="BC7527" s="27"/>
      <c r="BD7527" s="27"/>
      <c r="BE7527" s="27"/>
      <c r="BF7527" s="27"/>
      <c r="BG7527" s="27"/>
      <c r="BH7527" s="27"/>
      <c r="BI7527" s="27"/>
      <c r="BT7527" s="31"/>
      <c r="BU7527" s="32"/>
      <c r="BV7527" s="33"/>
      <c r="BW7527" s="32"/>
      <c r="BX7527" s="32"/>
      <c r="BY7527" s="34"/>
      <c r="CA7527" s="32"/>
      <c r="CB7527" s="32"/>
    </row>
    <row r="7528" spans="1:80">
      <c r="A7528" s="20"/>
      <c r="B7528" s="21"/>
      <c r="C7528" s="21"/>
      <c r="D7528" s="21"/>
      <c r="E7528" s="21"/>
      <c r="F7528" s="21"/>
      <c r="G7528" s="21"/>
      <c r="H7528" s="21"/>
      <c r="I7528" s="21"/>
      <c r="J7528" s="21"/>
      <c r="K7528" s="22"/>
      <c r="L7528" s="22"/>
      <c r="M7528" s="22"/>
      <c r="N7528" s="22"/>
      <c r="O7528" s="22"/>
      <c r="P7528" s="22"/>
      <c r="Q7528" s="22"/>
      <c r="R7528" s="22"/>
      <c r="S7528" s="22"/>
      <c r="T7528" s="22"/>
      <c r="U7528" s="22"/>
      <c r="V7528" s="22"/>
      <c r="W7528" s="22"/>
      <c r="X7528" s="22"/>
      <c r="Y7528" s="22"/>
      <c r="Z7528" s="22"/>
      <c r="AA7528" s="22"/>
      <c r="AB7528" s="23"/>
      <c r="AC7528" s="23"/>
      <c r="AD7528" s="22"/>
      <c r="AE7528" s="24"/>
      <c r="AF7528" s="24"/>
      <c r="AG7528" s="24"/>
      <c r="AH7528" s="24"/>
      <c r="AI7528" s="24"/>
      <c r="AJ7528" s="24"/>
      <c r="AK7528" s="24"/>
      <c r="AL7528" s="24"/>
      <c r="AM7528" s="24"/>
      <c r="AN7528" s="24"/>
      <c r="AO7528" s="24"/>
      <c r="AP7528" s="24"/>
      <c r="AQ7528" s="24"/>
      <c r="AR7528" s="24"/>
      <c r="AS7528" s="24"/>
      <c r="AT7528" s="25"/>
      <c r="AV7528" s="26"/>
      <c r="AW7528" s="26"/>
      <c r="AX7528" s="27"/>
      <c r="AY7528" s="27"/>
      <c r="AZ7528" s="27"/>
      <c r="BA7528" s="27"/>
      <c r="BB7528" s="27"/>
      <c r="BC7528" s="27"/>
      <c r="BD7528" s="27"/>
      <c r="BE7528" s="27"/>
      <c r="BF7528" s="27"/>
      <c r="BG7528" s="27"/>
      <c r="BH7528" s="27"/>
      <c r="BI7528" s="27"/>
      <c r="BT7528" s="31"/>
      <c r="BU7528" s="32"/>
      <c r="BV7528" s="33"/>
      <c r="BW7528" s="32"/>
      <c r="BX7528" s="32"/>
      <c r="BY7528" s="34"/>
      <c r="CA7528" s="32"/>
      <c r="CB7528" s="32"/>
    </row>
    <row r="7529" spans="1:80">
      <c r="A7529" s="20"/>
      <c r="B7529" s="21"/>
      <c r="C7529" s="21"/>
      <c r="D7529" s="21"/>
      <c r="E7529" s="21"/>
      <c r="F7529" s="21"/>
      <c r="G7529" s="21"/>
      <c r="H7529" s="21"/>
      <c r="I7529" s="21"/>
      <c r="J7529" s="21"/>
      <c r="K7529" s="22"/>
      <c r="L7529" s="22"/>
      <c r="M7529" s="22"/>
      <c r="N7529" s="22"/>
      <c r="O7529" s="22"/>
      <c r="P7529" s="22"/>
      <c r="Q7529" s="22"/>
      <c r="R7529" s="22"/>
      <c r="S7529" s="22"/>
      <c r="T7529" s="22"/>
      <c r="U7529" s="22"/>
      <c r="V7529" s="22"/>
      <c r="W7529" s="22"/>
      <c r="X7529" s="22"/>
      <c r="Y7529" s="22"/>
      <c r="Z7529" s="22"/>
      <c r="AA7529" s="22"/>
      <c r="AB7529" s="23"/>
      <c r="AC7529" s="23"/>
      <c r="AD7529" s="22"/>
      <c r="AE7529" s="24"/>
      <c r="AF7529" s="24"/>
      <c r="AG7529" s="24"/>
      <c r="AH7529" s="24"/>
      <c r="AI7529" s="24"/>
      <c r="AJ7529" s="24"/>
      <c r="AK7529" s="24"/>
      <c r="AL7529" s="24"/>
      <c r="AM7529" s="24"/>
      <c r="AN7529" s="24"/>
      <c r="AO7529" s="24"/>
      <c r="AP7529" s="24"/>
      <c r="AQ7529" s="24"/>
      <c r="AR7529" s="24"/>
      <c r="AS7529" s="24"/>
      <c r="AT7529" s="25"/>
      <c r="AV7529" s="26"/>
      <c r="AW7529" s="26"/>
      <c r="AX7529" s="27"/>
      <c r="AY7529" s="27"/>
      <c r="AZ7529" s="27"/>
      <c r="BA7529" s="27"/>
      <c r="BB7529" s="27"/>
      <c r="BC7529" s="27"/>
      <c r="BD7529" s="27"/>
      <c r="BE7529" s="27"/>
      <c r="BF7529" s="27"/>
      <c r="BG7529" s="27"/>
      <c r="BH7529" s="27"/>
      <c r="BI7529" s="27"/>
      <c r="BT7529" s="31"/>
      <c r="BU7529" s="32"/>
      <c r="BV7529" s="33"/>
      <c r="BW7529" s="32"/>
      <c r="BX7529" s="32"/>
      <c r="BY7529" s="34"/>
      <c r="CA7529" s="32"/>
      <c r="CB7529" s="32"/>
    </row>
    <row r="7530" spans="1:80">
      <c r="A7530" s="20"/>
      <c r="B7530" s="21"/>
      <c r="C7530" s="21"/>
      <c r="D7530" s="21"/>
      <c r="E7530" s="21"/>
      <c r="F7530" s="21"/>
      <c r="G7530" s="21"/>
      <c r="H7530" s="21"/>
      <c r="I7530" s="21"/>
      <c r="J7530" s="21"/>
      <c r="K7530" s="22"/>
      <c r="L7530" s="22"/>
      <c r="M7530" s="22"/>
      <c r="N7530" s="22"/>
      <c r="O7530" s="22"/>
      <c r="P7530" s="22"/>
      <c r="Q7530" s="22"/>
      <c r="R7530" s="22"/>
      <c r="S7530" s="22"/>
      <c r="T7530" s="22"/>
      <c r="U7530" s="22"/>
      <c r="V7530" s="22"/>
      <c r="W7530" s="22"/>
      <c r="X7530" s="22"/>
      <c r="Y7530" s="22"/>
      <c r="Z7530" s="22"/>
      <c r="AA7530" s="22"/>
      <c r="AB7530" s="23"/>
      <c r="AC7530" s="23"/>
      <c r="AD7530" s="22"/>
      <c r="AE7530" s="24"/>
      <c r="AF7530" s="24"/>
      <c r="AG7530" s="24"/>
      <c r="AH7530" s="24"/>
      <c r="AI7530" s="24"/>
      <c r="AJ7530" s="24"/>
      <c r="AK7530" s="24"/>
      <c r="AL7530" s="24"/>
      <c r="AM7530" s="24"/>
      <c r="AN7530" s="24"/>
      <c r="AO7530" s="24"/>
      <c r="AP7530" s="24"/>
      <c r="AQ7530" s="24"/>
      <c r="AR7530" s="24"/>
      <c r="AS7530" s="24"/>
      <c r="AT7530" s="25"/>
      <c r="AV7530" s="26"/>
      <c r="AW7530" s="26"/>
      <c r="AX7530" s="27"/>
      <c r="AY7530" s="27"/>
      <c r="AZ7530" s="27"/>
      <c r="BA7530" s="27"/>
      <c r="BB7530" s="27"/>
      <c r="BC7530" s="27"/>
      <c r="BD7530" s="27"/>
      <c r="BE7530" s="27"/>
      <c r="BF7530" s="27"/>
      <c r="BG7530" s="27"/>
      <c r="BH7530" s="27"/>
      <c r="BI7530" s="27"/>
      <c r="BT7530" s="31"/>
      <c r="BU7530" s="32"/>
      <c r="BV7530" s="33"/>
      <c r="BW7530" s="32"/>
      <c r="BX7530" s="32"/>
      <c r="BY7530" s="34"/>
      <c r="CA7530" s="32"/>
      <c r="CB7530" s="32"/>
    </row>
    <row r="7531" spans="1:80">
      <c r="A7531" s="20"/>
      <c r="B7531" s="21"/>
      <c r="C7531" s="21"/>
      <c r="D7531" s="21"/>
      <c r="E7531" s="21"/>
      <c r="F7531" s="21"/>
      <c r="G7531" s="21"/>
      <c r="H7531" s="21"/>
      <c r="I7531" s="21"/>
      <c r="J7531" s="21"/>
      <c r="K7531" s="22"/>
      <c r="L7531" s="22"/>
      <c r="M7531" s="22"/>
      <c r="N7531" s="22"/>
      <c r="O7531" s="22"/>
      <c r="P7531" s="22"/>
      <c r="Q7531" s="22"/>
      <c r="R7531" s="22"/>
      <c r="S7531" s="22"/>
      <c r="T7531" s="22"/>
      <c r="U7531" s="22"/>
      <c r="V7531" s="22"/>
      <c r="W7531" s="22"/>
      <c r="X7531" s="22"/>
      <c r="Y7531" s="22"/>
      <c r="Z7531" s="22"/>
      <c r="AA7531" s="22"/>
      <c r="AB7531" s="23"/>
      <c r="AC7531" s="23"/>
      <c r="AD7531" s="22"/>
      <c r="AE7531" s="24"/>
      <c r="AF7531" s="24"/>
      <c r="AG7531" s="24"/>
      <c r="AH7531" s="24"/>
      <c r="AI7531" s="24"/>
      <c r="AJ7531" s="24"/>
      <c r="AK7531" s="24"/>
      <c r="AL7531" s="24"/>
      <c r="AM7531" s="24"/>
      <c r="AN7531" s="24"/>
      <c r="AO7531" s="24"/>
      <c r="AP7531" s="24"/>
      <c r="AQ7531" s="24"/>
      <c r="AR7531" s="24"/>
      <c r="AS7531" s="24"/>
      <c r="AT7531" s="25"/>
      <c r="AV7531" s="26"/>
      <c r="AW7531" s="26"/>
      <c r="AX7531" s="27"/>
      <c r="AY7531" s="27"/>
      <c r="AZ7531" s="27"/>
      <c r="BA7531" s="27"/>
      <c r="BB7531" s="27"/>
      <c r="BC7531" s="27"/>
      <c r="BD7531" s="27"/>
      <c r="BE7531" s="27"/>
      <c r="BF7531" s="27"/>
      <c r="BG7531" s="27"/>
      <c r="BH7531" s="27"/>
      <c r="BI7531" s="27"/>
      <c r="BT7531" s="31"/>
      <c r="BU7531" s="32"/>
      <c r="BV7531" s="33"/>
      <c r="BW7531" s="32"/>
      <c r="BX7531" s="32"/>
      <c r="BY7531" s="34"/>
      <c r="CA7531" s="32"/>
      <c r="CB7531" s="32"/>
    </row>
    <row r="7532" spans="1:80">
      <c r="A7532" s="20"/>
      <c r="B7532" s="21"/>
      <c r="C7532" s="21"/>
      <c r="D7532" s="21"/>
      <c r="E7532" s="21"/>
      <c r="F7532" s="21"/>
      <c r="G7532" s="21"/>
      <c r="H7532" s="21"/>
      <c r="I7532" s="21"/>
      <c r="J7532" s="21"/>
      <c r="K7532" s="22"/>
      <c r="L7532" s="22"/>
      <c r="M7532" s="22"/>
      <c r="N7532" s="22"/>
      <c r="O7532" s="22"/>
      <c r="P7532" s="22"/>
      <c r="Q7532" s="22"/>
      <c r="R7532" s="22"/>
      <c r="S7532" s="22"/>
      <c r="T7532" s="22"/>
      <c r="U7532" s="22"/>
      <c r="V7532" s="22"/>
      <c r="W7532" s="22"/>
      <c r="X7532" s="22"/>
      <c r="Y7532" s="22"/>
      <c r="Z7532" s="22"/>
      <c r="AA7532" s="22"/>
      <c r="AB7532" s="23"/>
      <c r="AC7532" s="23"/>
      <c r="AD7532" s="22"/>
      <c r="AE7532" s="24"/>
      <c r="AF7532" s="24"/>
      <c r="AG7532" s="24"/>
      <c r="AH7532" s="24"/>
      <c r="AI7532" s="24"/>
      <c r="AJ7532" s="24"/>
      <c r="AK7532" s="24"/>
      <c r="AL7532" s="24"/>
      <c r="AM7532" s="24"/>
      <c r="AN7532" s="24"/>
      <c r="AO7532" s="24"/>
      <c r="AP7532" s="24"/>
      <c r="AQ7532" s="24"/>
      <c r="AR7532" s="24"/>
      <c r="AS7532" s="24"/>
      <c r="AT7532" s="25"/>
      <c r="AV7532" s="26"/>
      <c r="AW7532" s="26"/>
      <c r="AX7532" s="27"/>
      <c r="AY7532" s="27"/>
      <c r="AZ7532" s="27"/>
      <c r="BA7532" s="27"/>
      <c r="BB7532" s="27"/>
      <c r="BC7532" s="27"/>
      <c r="BD7532" s="27"/>
      <c r="BE7532" s="27"/>
      <c r="BF7532" s="27"/>
      <c r="BG7532" s="27"/>
      <c r="BH7532" s="27"/>
      <c r="BI7532" s="27"/>
      <c r="BT7532" s="31"/>
      <c r="BU7532" s="32"/>
      <c r="BV7532" s="33"/>
      <c r="BW7532" s="32"/>
      <c r="BX7532" s="32"/>
      <c r="BY7532" s="34"/>
      <c r="CA7532" s="32"/>
      <c r="CB7532" s="32"/>
    </row>
    <row r="7533" spans="1:80">
      <c r="A7533" s="20"/>
      <c r="B7533" s="21"/>
      <c r="C7533" s="21"/>
      <c r="D7533" s="21"/>
      <c r="E7533" s="21"/>
      <c r="F7533" s="21"/>
      <c r="G7533" s="21"/>
      <c r="H7533" s="21"/>
      <c r="I7533" s="21"/>
      <c r="J7533" s="21"/>
      <c r="K7533" s="22"/>
      <c r="L7533" s="22"/>
      <c r="M7533" s="22"/>
      <c r="N7533" s="22"/>
      <c r="O7533" s="22"/>
      <c r="P7533" s="22"/>
      <c r="Q7533" s="22"/>
      <c r="R7533" s="22"/>
      <c r="S7533" s="22"/>
      <c r="T7533" s="22"/>
      <c r="U7533" s="22"/>
      <c r="V7533" s="22"/>
      <c r="W7533" s="22"/>
      <c r="X7533" s="22"/>
      <c r="Y7533" s="22"/>
      <c r="Z7533" s="22"/>
      <c r="AA7533" s="22"/>
      <c r="AB7533" s="23"/>
      <c r="AC7533" s="23"/>
      <c r="AD7533" s="22"/>
      <c r="AE7533" s="24"/>
      <c r="AF7533" s="24"/>
      <c r="AG7533" s="24"/>
      <c r="AH7533" s="24"/>
      <c r="AI7533" s="24"/>
      <c r="AJ7533" s="24"/>
      <c r="AK7533" s="24"/>
      <c r="AL7533" s="24"/>
      <c r="AM7533" s="24"/>
      <c r="AN7533" s="24"/>
      <c r="AO7533" s="24"/>
      <c r="AP7533" s="24"/>
      <c r="AQ7533" s="24"/>
      <c r="AR7533" s="24"/>
      <c r="AS7533" s="24"/>
      <c r="AT7533" s="25"/>
      <c r="AV7533" s="26"/>
      <c r="AW7533" s="26"/>
      <c r="AX7533" s="27"/>
      <c r="AY7533" s="27"/>
      <c r="AZ7533" s="27"/>
      <c r="BA7533" s="27"/>
      <c r="BB7533" s="27"/>
      <c r="BC7533" s="27"/>
      <c r="BD7533" s="27"/>
      <c r="BE7533" s="27"/>
      <c r="BF7533" s="27"/>
      <c r="BG7533" s="27"/>
      <c r="BH7533" s="27"/>
      <c r="BI7533" s="27"/>
      <c r="BT7533" s="31"/>
      <c r="BU7533" s="32"/>
      <c r="BV7533" s="33"/>
      <c r="BW7533" s="32"/>
      <c r="BX7533" s="32"/>
      <c r="BY7533" s="34"/>
      <c r="CA7533" s="32"/>
      <c r="CB7533" s="32"/>
    </row>
    <row r="7534" spans="1:80">
      <c r="A7534" s="20"/>
      <c r="B7534" s="21"/>
      <c r="C7534" s="21"/>
      <c r="D7534" s="21"/>
      <c r="E7534" s="21"/>
      <c r="F7534" s="21"/>
      <c r="G7534" s="21"/>
      <c r="H7534" s="21"/>
      <c r="I7534" s="21"/>
      <c r="J7534" s="21"/>
      <c r="K7534" s="22"/>
      <c r="L7534" s="22"/>
      <c r="M7534" s="22"/>
      <c r="N7534" s="22"/>
      <c r="O7534" s="22"/>
      <c r="P7534" s="22"/>
      <c r="Q7534" s="22"/>
      <c r="R7534" s="22"/>
      <c r="S7534" s="22"/>
      <c r="T7534" s="22"/>
      <c r="U7534" s="22"/>
      <c r="V7534" s="22"/>
      <c r="W7534" s="22"/>
      <c r="X7534" s="22"/>
      <c r="Y7534" s="22"/>
      <c r="Z7534" s="22"/>
      <c r="AA7534" s="22"/>
      <c r="AB7534" s="23"/>
      <c r="AC7534" s="23"/>
      <c r="AD7534" s="22"/>
      <c r="AE7534" s="24"/>
      <c r="AF7534" s="24"/>
      <c r="AG7534" s="24"/>
      <c r="AH7534" s="24"/>
      <c r="AI7534" s="24"/>
      <c r="AJ7534" s="24"/>
      <c r="AK7534" s="24"/>
      <c r="AL7534" s="24"/>
      <c r="AM7534" s="24"/>
      <c r="AN7534" s="24"/>
      <c r="AO7534" s="24"/>
      <c r="AP7534" s="24"/>
      <c r="AQ7534" s="24"/>
      <c r="AR7534" s="24"/>
      <c r="AS7534" s="24"/>
      <c r="AT7534" s="25"/>
      <c r="AV7534" s="26"/>
      <c r="AW7534" s="26"/>
      <c r="AX7534" s="27"/>
      <c r="AY7534" s="27"/>
      <c r="AZ7534" s="27"/>
      <c r="BA7534" s="27"/>
      <c r="BB7534" s="27"/>
      <c r="BC7534" s="27"/>
      <c r="BD7534" s="27"/>
      <c r="BE7534" s="27"/>
      <c r="BF7534" s="27"/>
      <c r="BG7534" s="27"/>
      <c r="BH7534" s="27"/>
      <c r="BI7534" s="27"/>
      <c r="BT7534" s="31"/>
      <c r="BU7534" s="32"/>
      <c r="BV7534" s="33"/>
      <c r="BW7534" s="32"/>
      <c r="BX7534" s="32"/>
      <c r="BY7534" s="34"/>
      <c r="CA7534" s="32"/>
      <c r="CB7534" s="32"/>
    </row>
    <row r="7535" spans="1:80">
      <c r="A7535" s="20"/>
      <c r="B7535" s="21"/>
      <c r="C7535" s="21"/>
      <c r="D7535" s="21"/>
      <c r="E7535" s="21"/>
      <c r="F7535" s="21"/>
      <c r="G7535" s="21"/>
      <c r="H7535" s="21"/>
      <c r="I7535" s="21"/>
      <c r="J7535" s="21"/>
      <c r="K7535" s="22"/>
      <c r="L7535" s="22"/>
      <c r="M7535" s="22"/>
      <c r="N7535" s="22"/>
      <c r="O7535" s="22"/>
      <c r="P7535" s="22"/>
      <c r="Q7535" s="22"/>
      <c r="R7535" s="22"/>
      <c r="S7535" s="22"/>
      <c r="T7535" s="22"/>
      <c r="U7535" s="22"/>
      <c r="V7535" s="22"/>
      <c r="W7535" s="22"/>
      <c r="X7535" s="22"/>
      <c r="Y7535" s="22"/>
      <c r="Z7535" s="22"/>
      <c r="AA7535" s="22"/>
      <c r="AB7535" s="23"/>
      <c r="AC7535" s="23"/>
      <c r="AD7535" s="22"/>
      <c r="AE7535" s="24"/>
      <c r="AF7535" s="24"/>
      <c r="AG7535" s="24"/>
      <c r="AH7535" s="24"/>
      <c r="AI7535" s="24"/>
      <c r="AJ7535" s="24"/>
      <c r="AK7535" s="24"/>
      <c r="AL7535" s="24"/>
      <c r="AM7535" s="24"/>
      <c r="AN7535" s="24"/>
      <c r="AO7535" s="24"/>
      <c r="AP7535" s="24"/>
      <c r="AQ7535" s="24"/>
      <c r="AR7535" s="24"/>
      <c r="AS7535" s="24"/>
      <c r="AT7535" s="25"/>
      <c r="AV7535" s="26"/>
      <c r="AW7535" s="26"/>
      <c r="AX7535" s="27"/>
      <c r="AY7535" s="27"/>
      <c r="AZ7535" s="27"/>
      <c r="BA7535" s="27"/>
      <c r="BB7535" s="27"/>
      <c r="BC7535" s="27"/>
      <c r="BD7535" s="27"/>
      <c r="BE7535" s="27"/>
      <c r="BF7535" s="27"/>
      <c r="BG7535" s="27"/>
      <c r="BH7535" s="27"/>
      <c r="BI7535" s="27"/>
      <c r="BT7535" s="31"/>
      <c r="BU7535" s="32"/>
      <c r="BV7535" s="33"/>
      <c r="BW7535" s="32"/>
      <c r="BX7535" s="32"/>
      <c r="BY7535" s="34"/>
      <c r="CA7535" s="32"/>
      <c r="CB7535" s="32"/>
    </row>
    <row r="7536" spans="1:80">
      <c r="A7536" s="20"/>
      <c r="B7536" s="21"/>
      <c r="C7536" s="21"/>
      <c r="D7536" s="21"/>
      <c r="E7536" s="21"/>
      <c r="F7536" s="21"/>
      <c r="G7536" s="21"/>
      <c r="H7536" s="21"/>
      <c r="I7536" s="21"/>
      <c r="J7536" s="21"/>
      <c r="K7536" s="22"/>
      <c r="L7536" s="22"/>
      <c r="M7536" s="22"/>
      <c r="N7536" s="22"/>
      <c r="O7536" s="22"/>
      <c r="P7536" s="22"/>
      <c r="Q7536" s="22"/>
      <c r="R7536" s="22"/>
      <c r="S7536" s="22"/>
      <c r="T7536" s="22"/>
      <c r="U7536" s="22"/>
      <c r="V7536" s="22"/>
      <c r="W7536" s="22"/>
      <c r="X7536" s="22"/>
      <c r="Y7536" s="22"/>
      <c r="Z7536" s="22"/>
      <c r="AA7536" s="22"/>
      <c r="AB7536" s="23"/>
      <c r="AC7536" s="23"/>
      <c r="AD7536" s="22"/>
      <c r="AE7536" s="24"/>
      <c r="AF7536" s="24"/>
      <c r="AG7536" s="24"/>
      <c r="AH7536" s="24"/>
      <c r="AI7536" s="24"/>
      <c r="AJ7536" s="24"/>
      <c r="AK7536" s="24"/>
      <c r="AL7536" s="24"/>
      <c r="AM7536" s="24"/>
      <c r="AN7536" s="24"/>
      <c r="AO7536" s="24"/>
      <c r="AP7536" s="24"/>
      <c r="AQ7536" s="24"/>
      <c r="AR7536" s="24"/>
      <c r="AS7536" s="24"/>
      <c r="AT7536" s="25"/>
      <c r="AV7536" s="26"/>
      <c r="AW7536" s="26"/>
      <c r="AX7536" s="27"/>
      <c r="AY7536" s="27"/>
      <c r="AZ7536" s="27"/>
      <c r="BA7536" s="27"/>
      <c r="BB7536" s="27"/>
      <c r="BC7536" s="27"/>
      <c r="BD7536" s="27"/>
      <c r="BE7536" s="27"/>
      <c r="BF7536" s="27"/>
      <c r="BG7536" s="27"/>
      <c r="BH7536" s="27"/>
      <c r="BI7536" s="27"/>
      <c r="BT7536" s="31"/>
      <c r="BU7536" s="32"/>
      <c r="BV7536" s="33"/>
      <c r="BW7536" s="32"/>
      <c r="BX7536" s="32"/>
      <c r="BY7536" s="34"/>
      <c r="CA7536" s="32"/>
      <c r="CB7536" s="32"/>
    </row>
    <row r="7537" spans="1:80">
      <c r="A7537" s="20"/>
      <c r="B7537" s="21"/>
      <c r="C7537" s="21"/>
      <c r="D7537" s="21"/>
      <c r="E7537" s="21"/>
      <c r="F7537" s="21"/>
      <c r="G7537" s="21"/>
      <c r="H7537" s="21"/>
      <c r="I7537" s="21"/>
      <c r="J7537" s="21"/>
      <c r="K7537" s="22"/>
      <c r="L7537" s="22"/>
      <c r="M7537" s="22"/>
      <c r="N7537" s="22"/>
      <c r="O7537" s="22"/>
      <c r="P7537" s="22"/>
      <c r="Q7537" s="22"/>
      <c r="R7537" s="22"/>
      <c r="S7537" s="22"/>
      <c r="T7537" s="22"/>
      <c r="U7537" s="22"/>
      <c r="V7537" s="22"/>
      <c r="W7537" s="22"/>
      <c r="X7537" s="22"/>
      <c r="Y7537" s="22"/>
      <c r="Z7537" s="22"/>
      <c r="AA7537" s="22"/>
      <c r="AB7537" s="23"/>
      <c r="AC7537" s="23"/>
      <c r="AD7537" s="22"/>
      <c r="AE7537" s="24"/>
      <c r="AF7537" s="24"/>
      <c r="AG7537" s="24"/>
      <c r="AH7537" s="24"/>
      <c r="AI7537" s="24"/>
      <c r="AJ7537" s="24"/>
      <c r="AK7537" s="24"/>
      <c r="AL7537" s="24"/>
      <c r="AM7537" s="24"/>
      <c r="AN7537" s="24"/>
      <c r="AO7537" s="24"/>
      <c r="AP7537" s="24"/>
      <c r="AQ7537" s="24"/>
      <c r="AR7537" s="24"/>
      <c r="AS7537" s="24"/>
      <c r="AT7537" s="25"/>
      <c r="AV7537" s="26"/>
      <c r="AW7537" s="26"/>
      <c r="AX7537" s="27"/>
      <c r="AY7537" s="27"/>
      <c r="AZ7537" s="27"/>
      <c r="BA7537" s="27"/>
      <c r="BB7537" s="27"/>
      <c r="BC7537" s="27"/>
      <c r="BD7537" s="27"/>
      <c r="BE7537" s="27"/>
      <c r="BF7537" s="27"/>
      <c r="BG7537" s="27"/>
      <c r="BH7537" s="27"/>
      <c r="BI7537" s="27"/>
      <c r="BT7537" s="31"/>
      <c r="BU7537" s="32"/>
      <c r="BV7537" s="33"/>
      <c r="BW7537" s="32"/>
      <c r="BX7537" s="32"/>
      <c r="BY7537" s="34"/>
      <c r="CA7537" s="32"/>
      <c r="CB7537" s="32"/>
    </row>
    <row r="7538" spans="1:80">
      <c r="A7538" s="20"/>
      <c r="B7538" s="21"/>
      <c r="C7538" s="21"/>
      <c r="D7538" s="21"/>
      <c r="E7538" s="21"/>
      <c r="F7538" s="21"/>
      <c r="G7538" s="21"/>
      <c r="H7538" s="21"/>
      <c r="I7538" s="21"/>
      <c r="J7538" s="21"/>
      <c r="K7538" s="22"/>
      <c r="L7538" s="22"/>
      <c r="M7538" s="22"/>
      <c r="N7538" s="22"/>
      <c r="O7538" s="22"/>
      <c r="P7538" s="22"/>
      <c r="Q7538" s="22"/>
      <c r="R7538" s="22"/>
      <c r="S7538" s="22"/>
      <c r="T7538" s="22"/>
      <c r="U7538" s="22"/>
      <c r="V7538" s="22"/>
      <c r="W7538" s="22"/>
      <c r="X7538" s="22"/>
      <c r="Y7538" s="22"/>
      <c r="Z7538" s="22"/>
      <c r="AA7538" s="22"/>
      <c r="AB7538" s="23"/>
      <c r="AC7538" s="23"/>
      <c r="AD7538" s="22"/>
      <c r="AE7538" s="24"/>
      <c r="AF7538" s="24"/>
      <c r="AG7538" s="24"/>
      <c r="AH7538" s="24"/>
      <c r="AI7538" s="24"/>
      <c r="AJ7538" s="24"/>
      <c r="AK7538" s="24"/>
      <c r="AL7538" s="24"/>
      <c r="AM7538" s="24"/>
      <c r="AN7538" s="24"/>
      <c r="AO7538" s="24"/>
      <c r="AP7538" s="24"/>
      <c r="AQ7538" s="24"/>
      <c r="AR7538" s="24"/>
      <c r="AS7538" s="24"/>
      <c r="AT7538" s="25"/>
      <c r="AV7538" s="26"/>
      <c r="AW7538" s="26"/>
      <c r="AX7538" s="27"/>
      <c r="AY7538" s="27"/>
      <c r="AZ7538" s="27"/>
      <c r="BA7538" s="27"/>
      <c r="BB7538" s="27"/>
      <c r="BC7538" s="27"/>
      <c r="BD7538" s="27"/>
      <c r="BE7538" s="27"/>
      <c r="BF7538" s="27"/>
      <c r="BG7538" s="27"/>
      <c r="BH7538" s="27"/>
      <c r="BI7538" s="27"/>
      <c r="BT7538" s="31"/>
      <c r="BU7538" s="32"/>
      <c r="BV7538" s="33"/>
      <c r="BW7538" s="32"/>
      <c r="BX7538" s="32"/>
      <c r="BY7538" s="34"/>
      <c r="CA7538" s="32"/>
      <c r="CB7538" s="32"/>
    </row>
    <row r="7539" spans="1:80">
      <c r="A7539" s="20"/>
      <c r="B7539" s="21"/>
      <c r="C7539" s="21"/>
      <c r="D7539" s="21"/>
      <c r="E7539" s="21"/>
      <c r="F7539" s="21"/>
      <c r="G7539" s="21"/>
      <c r="H7539" s="21"/>
      <c r="I7539" s="21"/>
      <c r="J7539" s="21"/>
      <c r="K7539" s="22"/>
      <c r="L7539" s="22"/>
      <c r="M7539" s="22"/>
      <c r="N7539" s="22"/>
      <c r="O7539" s="22"/>
      <c r="P7539" s="22"/>
      <c r="Q7539" s="22"/>
      <c r="R7539" s="22"/>
      <c r="S7539" s="22"/>
      <c r="T7539" s="22"/>
      <c r="U7539" s="22"/>
      <c r="V7539" s="22"/>
      <c r="W7539" s="22"/>
      <c r="X7539" s="22"/>
      <c r="Y7539" s="22"/>
      <c r="Z7539" s="22"/>
      <c r="AA7539" s="22"/>
      <c r="AB7539" s="23"/>
      <c r="AC7539" s="23"/>
      <c r="AD7539" s="22"/>
      <c r="AE7539" s="24"/>
      <c r="AF7539" s="24"/>
      <c r="AG7539" s="24"/>
      <c r="AH7539" s="24"/>
      <c r="AI7539" s="24"/>
      <c r="AJ7539" s="24"/>
      <c r="AK7539" s="24"/>
      <c r="AL7539" s="24"/>
      <c r="AM7539" s="24"/>
      <c r="AN7539" s="24"/>
      <c r="AO7539" s="24"/>
      <c r="AP7539" s="24"/>
      <c r="AQ7539" s="24"/>
      <c r="AR7539" s="24"/>
      <c r="AS7539" s="24"/>
      <c r="AT7539" s="25"/>
      <c r="AV7539" s="26"/>
      <c r="AW7539" s="26"/>
      <c r="AX7539" s="27"/>
      <c r="AY7539" s="27"/>
      <c r="AZ7539" s="27"/>
      <c r="BA7539" s="27"/>
      <c r="BB7539" s="27"/>
      <c r="BC7539" s="27"/>
      <c r="BD7539" s="27"/>
      <c r="BE7539" s="27"/>
      <c r="BF7539" s="27"/>
      <c r="BG7539" s="27"/>
      <c r="BH7539" s="27"/>
      <c r="BI7539" s="27"/>
      <c r="BT7539" s="31"/>
      <c r="BU7539" s="32"/>
      <c r="BV7539" s="33"/>
      <c r="BW7539" s="32"/>
      <c r="BX7539" s="32"/>
      <c r="BY7539" s="34"/>
      <c r="CA7539" s="32"/>
      <c r="CB7539" s="32"/>
    </row>
    <row r="7540" spans="1:80">
      <c r="A7540" s="20"/>
      <c r="B7540" s="21"/>
      <c r="C7540" s="21"/>
      <c r="D7540" s="21"/>
      <c r="E7540" s="21"/>
      <c r="F7540" s="21"/>
      <c r="G7540" s="21"/>
      <c r="H7540" s="21"/>
      <c r="I7540" s="21"/>
      <c r="J7540" s="21"/>
      <c r="K7540" s="22"/>
      <c r="L7540" s="22"/>
      <c r="M7540" s="22"/>
      <c r="N7540" s="22"/>
      <c r="O7540" s="22"/>
      <c r="P7540" s="22"/>
      <c r="Q7540" s="22"/>
      <c r="R7540" s="22"/>
      <c r="S7540" s="22"/>
      <c r="T7540" s="22"/>
      <c r="U7540" s="22"/>
      <c r="V7540" s="22"/>
      <c r="W7540" s="22"/>
      <c r="X7540" s="22"/>
      <c r="Y7540" s="22"/>
      <c r="Z7540" s="22"/>
      <c r="AA7540" s="22"/>
      <c r="AB7540" s="23"/>
      <c r="AC7540" s="23"/>
      <c r="AD7540" s="22"/>
      <c r="AE7540" s="24"/>
      <c r="AF7540" s="24"/>
      <c r="AG7540" s="24"/>
      <c r="AH7540" s="24"/>
      <c r="AI7540" s="24"/>
      <c r="AJ7540" s="24"/>
      <c r="AK7540" s="24"/>
      <c r="AL7540" s="24"/>
      <c r="AM7540" s="24"/>
      <c r="AN7540" s="24"/>
      <c r="AO7540" s="24"/>
      <c r="AP7540" s="24"/>
      <c r="AQ7540" s="24"/>
      <c r="AR7540" s="24"/>
      <c r="AS7540" s="24"/>
      <c r="AT7540" s="25"/>
      <c r="AV7540" s="26"/>
      <c r="AW7540" s="26"/>
      <c r="AX7540" s="27"/>
      <c r="AY7540" s="27"/>
      <c r="AZ7540" s="27"/>
      <c r="BA7540" s="27"/>
      <c r="BB7540" s="27"/>
      <c r="BC7540" s="27"/>
      <c r="BD7540" s="27"/>
      <c r="BE7540" s="27"/>
      <c r="BF7540" s="27"/>
      <c r="BG7540" s="27"/>
      <c r="BH7540" s="27"/>
      <c r="BI7540" s="27"/>
      <c r="BT7540" s="31"/>
      <c r="BU7540" s="32"/>
      <c r="BV7540" s="33"/>
      <c r="BW7540" s="32"/>
      <c r="BX7540" s="32"/>
      <c r="BY7540" s="34"/>
      <c r="CA7540" s="32"/>
      <c r="CB7540" s="32"/>
    </row>
    <row r="7541" spans="1:80">
      <c r="A7541" s="20"/>
      <c r="B7541" s="21"/>
      <c r="C7541" s="21"/>
      <c r="D7541" s="21"/>
      <c r="E7541" s="21"/>
      <c r="F7541" s="21"/>
      <c r="G7541" s="21"/>
      <c r="H7541" s="21"/>
      <c r="I7541" s="21"/>
      <c r="J7541" s="21"/>
      <c r="K7541" s="22"/>
      <c r="L7541" s="22"/>
      <c r="M7541" s="22"/>
      <c r="N7541" s="22"/>
      <c r="O7541" s="22"/>
      <c r="P7541" s="22"/>
      <c r="Q7541" s="22"/>
      <c r="R7541" s="22"/>
      <c r="S7541" s="22"/>
      <c r="T7541" s="22"/>
      <c r="U7541" s="22"/>
      <c r="V7541" s="22"/>
      <c r="W7541" s="22"/>
      <c r="X7541" s="22"/>
      <c r="Y7541" s="22"/>
      <c r="Z7541" s="22"/>
      <c r="AA7541" s="22"/>
      <c r="AB7541" s="23"/>
      <c r="AC7541" s="23"/>
      <c r="AD7541" s="22"/>
      <c r="AE7541" s="24"/>
      <c r="AF7541" s="24"/>
      <c r="AG7541" s="24"/>
      <c r="AH7541" s="24"/>
      <c r="AI7541" s="24"/>
      <c r="AJ7541" s="24"/>
      <c r="AK7541" s="24"/>
      <c r="AL7541" s="24"/>
      <c r="AM7541" s="24"/>
      <c r="AN7541" s="24"/>
      <c r="AO7541" s="24"/>
      <c r="AP7541" s="24"/>
      <c r="AQ7541" s="24"/>
      <c r="AR7541" s="24"/>
      <c r="AS7541" s="24"/>
      <c r="AT7541" s="25"/>
      <c r="AV7541" s="26"/>
      <c r="AW7541" s="26"/>
      <c r="AX7541" s="27"/>
      <c r="AY7541" s="27"/>
      <c r="AZ7541" s="27"/>
      <c r="BA7541" s="27"/>
      <c r="BB7541" s="27"/>
      <c r="BC7541" s="27"/>
      <c r="BD7541" s="27"/>
      <c r="BE7541" s="27"/>
      <c r="BF7541" s="27"/>
      <c r="BG7541" s="27"/>
      <c r="BH7541" s="27"/>
      <c r="BI7541" s="27"/>
      <c r="BT7541" s="31"/>
      <c r="BU7541" s="32"/>
      <c r="BV7541" s="33"/>
      <c r="BW7541" s="32"/>
      <c r="BX7541" s="32"/>
      <c r="BY7541" s="34"/>
      <c r="CA7541" s="32"/>
      <c r="CB7541" s="32"/>
    </row>
    <row r="7542" spans="1:80">
      <c r="A7542" s="20"/>
      <c r="B7542" s="21"/>
      <c r="C7542" s="21"/>
      <c r="D7542" s="21"/>
      <c r="E7542" s="21"/>
      <c r="F7542" s="21"/>
      <c r="G7542" s="21"/>
      <c r="H7542" s="21"/>
      <c r="I7542" s="21"/>
      <c r="J7542" s="21"/>
      <c r="K7542" s="22"/>
      <c r="L7542" s="22"/>
      <c r="M7542" s="22"/>
      <c r="N7542" s="22"/>
      <c r="O7542" s="22"/>
      <c r="P7542" s="22"/>
      <c r="Q7542" s="22"/>
      <c r="R7542" s="22"/>
      <c r="S7542" s="22"/>
      <c r="T7542" s="22"/>
      <c r="U7542" s="22"/>
      <c r="V7542" s="22"/>
      <c r="W7542" s="22"/>
      <c r="X7542" s="22"/>
      <c r="Y7542" s="22"/>
      <c r="Z7542" s="22"/>
      <c r="AA7542" s="22"/>
      <c r="AB7542" s="23"/>
      <c r="AC7542" s="23"/>
      <c r="AD7542" s="22"/>
      <c r="AE7542" s="24"/>
      <c r="AF7542" s="24"/>
      <c r="AG7542" s="24"/>
      <c r="AH7542" s="24"/>
      <c r="AI7542" s="24"/>
      <c r="AJ7542" s="24"/>
      <c r="AK7542" s="24"/>
      <c r="AL7542" s="24"/>
      <c r="AM7542" s="24"/>
      <c r="AN7542" s="24"/>
      <c r="AO7542" s="24"/>
      <c r="AP7542" s="24"/>
      <c r="AQ7542" s="24"/>
      <c r="AR7542" s="24"/>
      <c r="AS7542" s="24"/>
      <c r="AT7542" s="25"/>
      <c r="AV7542" s="26"/>
      <c r="AW7542" s="26"/>
      <c r="AX7542" s="27"/>
      <c r="AY7542" s="27"/>
      <c r="AZ7542" s="27"/>
      <c r="BA7542" s="27"/>
      <c r="BB7542" s="27"/>
      <c r="BC7542" s="27"/>
      <c r="BD7542" s="27"/>
      <c r="BE7542" s="27"/>
      <c r="BF7542" s="27"/>
      <c r="BG7542" s="27"/>
      <c r="BH7542" s="27"/>
      <c r="BI7542" s="27"/>
      <c r="BT7542" s="31"/>
      <c r="BU7542" s="32"/>
      <c r="BV7542" s="33"/>
      <c r="BW7542" s="32"/>
      <c r="BX7542" s="32"/>
      <c r="BY7542" s="34"/>
      <c r="CA7542" s="32"/>
      <c r="CB7542" s="32"/>
    </row>
    <row r="7543" spans="1:80">
      <c r="A7543" s="20"/>
      <c r="B7543" s="21"/>
      <c r="C7543" s="21"/>
      <c r="D7543" s="21"/>
      <c r="E7543" s="21"/>
      <c r="F7543" s="21"/>
      <c r="G7543" s="21"/>
      <c r="H7543" s="21"/>
      <c r="I7543" s="21"/>
      <c r="J7543" s="21"/>
      <c r="K7543" s="22"/>
      <c r="L7543" s="22"/>
      <c r="M7543" s="22"/>
      <c r="N7543" s="22"/>
      <c r="O7543" s="22"/>
      <c r="P7543" s="22"/>
      <c r="Q7543" s="22"/>
      <c r="R7543" s="22"/>
      <c r="S7543" s="22"/>
      <c r="T7543" s="22"/>
      <c r="U7543" s="22"/>
      <c r="V7543" s="22"/>
      <c r="W7543" s="22"/>
      <c r="X7543" s="22"/>
      <c r="Y7543" s="22"/>
      <c r="Z7543" s="22"/>
      <c r="AA7543" s="22"/>
      <c r="AB7543" s="23"/>
      <c r="AC7543" s="23"/>
      <c r="AD7543" s="22"/>
      <c r="AE7543" s="24"/>
      <c r="AF7543" s="24"/>
      <c r="AG7543" s="24"/>
      <c r="AH7543" s="24"/>
      <c r="AI7543" s="24"/>
      <c r="AJ7543" s="24"/>
      <c r="AK7543" s="24"/>
      <c r="AL7543" s="24"/>
      <c r="AM7543" s="24"/>
      <c r="AN7543" s="24"/>
      <c r="AO7543" s="24"/>
      <c r="AP7543" s="24"/>
      <c r="AQ7543" s="24"/>
      <c r="AR7543" s="24"/>
      <c r="AS7543" s="24"/>
      <c r="AT7543" s="25"/>
      <c r="AV7543" s="26"/>
      <c r="AW7543" s="26"/>
      <c r="AX7543" s="27"/>
      <c r="AY7543" s="27"/>
      <c r="AZ7543" s="27"/>
      <c r="BA7543" s="27"/>
      <c r="BB7543" s="27"/>
      <c r="BC7543" s="27"/>
      <c r="BD7543" s="27"/>
      <c r="BE7543" s="27"/>
      <c r="BF7543" s="27"/>
      <c r="BG7543" s="27"/>
      <c r="BH7543" s="27"/>
      <c r="BI7543" s="27"/>
      <c r="BT7543" s="31"/>
      <c r="BU7543" s="32"/>
      <c r="BV7543" s="33"/>
      <c r="BW7543" s="32"/>
      <c r="BX7543" s="32"/>
      <c r="BY7543" s="34"/>
      <c r="CA7543" s="32"/>
      <c r="CB7543" s="32"/>
    </row>
    <row r="7544" spans="1:80">
      <c r="A7544" s="20"/>
      <c r="B7544" s="21"/>
      <c r="C7544" s="21"/>
      <c r="D7544" s="21"/>
      <c r="E7544" s="21"/>
      <c r="F7544" s="21"/>
      <c r="G7544" s="21"/>
      <c r="H7544" s="21"/>
      <c r="I7544" s="21"/>
      <c r="J7544" s="21"/>
      <c r="K7544" s="22"/>
      <c r="L7544" s="22"/>
      <c r="M7544" s="22"/>
      <c r="N7544" s="22"/>
      <c r="O7544" s="22"/>
      <c r="P7544" s="22"/>
      <c r="Q7544" s="22"/>
      <c r="R7544" s="22"/>
      <c r="S7544" s="22"/>
      <c r="T7544" s="22"/>
      <c r="U7544" s="22"/>
      <c r="V7544" s="22"/>
      <c r="W7544" s="22"/>
      <c r="X7544" s="22"/>
      <c r="Y7544" s="22"/>
      <c r="Z7544" s="22"/>
      <c r="AA7544" s="22"/>
      <c r="AB7544" s="23"/>
      <c r="AC7544" s="23"/>
      <c r="AD7544" s="22"/>
      <c r="AE7544" s="24"/>
      <c r="AF7544" s="24"/>
      <c r="AG7544" s="24"/>
      <c r="AH7544" s="24"/>
      <c r="AI7544" s="24"/>
      <c r="AJ7544" s="24"/>
      <c r="AK7544" s="24"/>
      <c r="AL7544" s="24"/>
      <c r="AM7544" s="24"/>
      <c r="AN7544" s="24"/>
      <c r="AO7544" s="24"/>
      <c r="AP7544" s="24"/>
      <c r="AQ7544" s="24"/>
      <c r="AR7544" s="24"/>
      <c r="AS7544" s="24"/>
      <c r="AT7544" s="25"/>
      <c r="AV7544" s="26"/>
      <c r="AW7544" s="26"/>
      <c r="AX7544" s="27"/>
      <c r="AY7544" s="27"/>
      <c r="AZ7544" s="27"/>
      <c r="BA7544" s="27"/>
      <c r="BB7544" s="27"/>
      <c r="BC7544" s="27"/>
      <c r="BD7544" s="27"/>
      <c r="BE7544" s="27"/>
      <c r="BF7544" s="27"/>
      <c r="BG7544" s="27"/>
      <c r="BH7544" s="27"/>
      <c r="BI7544" s="27"/>
      <c r="BT7544" s="31"/>
      <c r="BU7544" s="32"/>
      <c r="BV7544" s="33"/>
      <c r="BW7544" s="32"/>
      <c r="BX7544" s="32"/>
      <c r="BY7544" s="34"/>
      <c r="CA7544" s="32"/>
      <c r="CB7544" s="32"/>
    </row>
    <row r="7545" spans="1:80">
      <c r="A7545" s="20"/>
      <c r="B7545" s="21"/>
      <c r="C7545" s="21"/>
      <c r="D7545" s="21"/>
      <c r="E7545" s="21"/>
      <c r="F7545" s="21"/>
      <c r="G7545" s="21"/>
      <c r="H7545" s="21"/>
      <c r="I7545" s="21"/>
      <c r="J7545" s="21"/>
      <c r="K7545" s="22"/>
      <c r="L7545" s="22"/>
      <c r="M7545" s="22"/>
      <c r="N7545" s="22"/>
      <c r="O7545" s="22"/>
      <c r="P7545" s="22"/>
      <c r="Q7545" s="22"/>
      <c r="R7545" s="22"/>
      <c r="S7545" s="22"/>
      <c r="T7545" s="22"/>
      <c r="U7545" s="22"/>
      <c r="V7545" s="22"/>
      <c r="W7545" s="22"/>
      <c r="X7545" s="22"/>
      <c r="Y7545" s="22"/>
      <c r="Z7545" s="22"/>
      <c r="AA7545" s="22"/>
      <c r="AB7545" s="23"/>
      <c r="AC7545" s="23"/>
      <c r="AD7545" s="22"/>
      <c r="AE7545" s="24"/>
      <c r="AF7545" s="24"/>
      <c r="AG7545" s="24"/>
      <c r="AH7545" s="24"/>
      <c r="AI7545" s="24"/>
      <c r="AJ7545" s="24"/>
      <c r="AK7545" s="24"/>
      <c r="AL7545" s="24"/>
      <c r="AM7545" s="24"/>
      <c r="AN7545" s="24"/>
      <c r="AO7545" s="24"/>
      <c r="AP7545" s="24"/>
      <c r="AQ7545" s="24"/>
      <c r="AR7545" s="24"/>
      <c r="AS7545" s="24"/>
      <c r="AT7545" s="25"/>
      <c r="AV7545" s="26"/>
      <c r="AW7545" s="26"/>
      <c r="AX7545" s="27"/>
      <c r="AY7545" s="27"/>
      <c r="AZ7545" s="27"/>
      <c r="BA7545" s="27"/>
      <c r="BB7545" s="27"/>
      <c r="BC7545" s="27"/>
      <c r="BD7545" s="27"/>
      <c r="BE7545" s="27"/>
      <c r="BF7545" s="27"/>
      <c r="BG7545" s="27"/>
      <c r="BH7545" s="27"/>
      <c r="BI7545" s="27"/>
      <c r="BT7545" s="31"/>
      <c r="BU7545" s="32"/>
      <c r="BV7545" s="33"/>
      <c r="BW7545" s="32"/>
      <c r="BX7545" s="32"/>
      <c r="BY7545" s="34"/>
      <c r="CA7545" s="32"/>
      <c r="CB7545" s="32"/>
    </row>
    <row r="7546" spans="1:80">
      <c r="A7546" s="20"/>
      <c r="B7546" s="21"/>
      <c r="C7546" s="21"/>
      <c r="D7546" s="21"/>
      <c r="E7546" s="21"/>
      <c r="F7546" s="21"/>
      <c r="G7546" s="21"/>
      <c r="H7546" s="21"/>
      <c r="I7546" s="21"/>
      <c r="J7546" s="21"/>
      <c r="K7546" s="22"/>
      <c r="L7546" s="22"/>
      <c r="M7546" s="22"/>
      <c r="N7546" s="22"/>
      <c r="O7546" s="22"/>
      <c r="P7546" s="22"/>
      <c r="Q7546" s="22"/>
      <c r="R7546" s="22"/>
      <c r="S7546" s="22"/>
      <c r="T7546" s="22"/>
      <c r="U7546" s="22"/>
      <c r="V7546" s="22"/>
      <c r="W7546" s="22"/>
      <c r="X7546" s="22"/>
      <c r="Y7546" s="22"/>
      <c r="Z7546" s="22"/>
      <c r="AA7546" s="22"/>
      <c r="AB7546" s="23"/>
      <c r="AC7546" s="23"/>
      <c r="AD7546" s="22"/>
      <c r="AE7546" s="24"/>
      <c r="AF7546" s="24"/>
      <c r="AG7546" s="24"/>
      <c r="AH7546" s="24"/>
      <c r="AI7546" s="24"/>
      <c r="AJ7546" s="24"/>
      <c r="AK7546" s="24"/>
      <c r="AL7546" s="24"/>
      <c r="AM7546" s="24"/>
      <c r="AN7546" s="24"/>
      <c r="AO7546" s="24"/>
      <c r="AP7546" s="24"/>
      <c r="AQ7546" s="24"/>
      <c r="AR7546" s="24"/>
      <c r="AS7546" s="24"/>
      <c r="AT7546" s="25"/>
      <c r="AV7546" s="26"/>
      <c r="AW7546" s="26"/>
      <c r="AX7546" s="27"/>
      <c r="AY7546" s="27"/>
      <c r="AZ7546" s="27"/>
      <c r="BA7546" s="27"/>
      <c r="BB7546" s="27"/>
      <c r="BC7546" s="27"/>
      <c r="BD7546" s="27"/>
      <c r="BE7546" s="27"/>
      <c r="BF7546" s="27"/>
      <c r="BG7546" s="27"/>
      <c r="BH7546" s="27"/>
      <c r="BI7546" s="27"/>
      <c r="BT7546" s="31"/>
      <c r="BU7546" s="32"/>
      <c r="BV7546" s="33"/>
      <c r="BW7546" s="32"/>
      <c r="BX7546" s="32"/>
      <c r="BY7546" s="34"/>
      <c r="CA7546" s="32"/>
      <c r="CB7546" s="32"/>
    </row>
    <row r="7547" spans="1:80">
      <c r="A7547" s="20"/>
      <c r="B7547" s="21"/>
      <c r="C7547" s="21"/>
      <c r="D7547" s="21"/>
      <c r="E7547" s="21"/>
      <c r="F7547" s="21"/>
      <c r="G7547" s="21"/>
      <c r="H7547" s="21"/>
      <c r="I7547" s="21"/>
      <c r="J7547" s="21"/>
      <c r="K7547" s="22"/>
      <c r="L7547" s="22"/>
      <c r="M7547" s="22"/>
      <c r="N7547" s="22"/>
      <c r="O7547" s="22"/>
      <c r="P7547" s="22"/>
      <c r="Q7547" s="22"/>
      <c r="R7547" s="22"/>
      <c r="S7547" s="22"/>
      <c r="T7547" s="22"/>
      <c r="U7547" s="22"/>
      <c r="V7547" s="22"/>
      <c r="W7547" s="22"/>
      <c r="X7547" s="22"/>
      <c r="Y7547" s="22"/>
      <c r="Z7547" s="22"/>
      <c r="AA7547" s="22"/>
      <c r="AB7547" s="23"/>
      <c r="AC7547" s="23"/>
      <c r="AD7547" s="22"/>
      <c r="AE7547" s="24"/>
      <c r="AF7547" s="24"/>
      <c r="AG7547" s="24"/>
      <c r="AH7547" s="24"/>
      <c r="AI7547" s="24"/>
      <c r="AJ7547" s="24"/>
      <c r="AK7547" s="24"/>
      <c r="AL7547" s="24"/>
      <c r="AM7547" s="24"/>
      <c r="AN7547" s="24"/>
      <c r="AO7547" s="24"/>
      <c r="AP7547" s="24"/>
      <c r="AQ7547" s="24"/>
      <c r="AR7547" s="24"/>
      <c r="AS7547" s="24"/>
      <c r="AT7547" s="25"/>
      <c r="AV7547" s="26"/>
      <c r="AW7547" s="26"/>
      <c r="AX7547" s="27"/>
      <c r="AY7547" s="27"/>
      <c r="AZ7547" s="27"/>
      <c r="BA7547" s="27"/>
      <c r="BB7547" s="27"/>
      <c r="BC7547" s="27"/>
      <c r="BD7547" s="27"/>
      <c r="BE7547" s="27"/>
      <c r="BF7547" s="27"/>
      <c r="BG7547" s="27"/>
      <c r="BH7547" s="27"/>
      <c r="BI7547" s="27"/>
      <c r="BT7547" s="31"/>
      <c r="BU7547" s="32"/>
      <c r="BV7547" s="33"/>
      <c r="BW7547" s="32"/>
      <c r="BX7547" s="32"/>
      <c r="BY7547" s="34"/>
      <c r="CA7547" s="32"/>
      <c r="CB7547" s="32"/>
    </row>
    <row r="7548" spans="1:80">
      <c r="A7548" s="20"/>
      <c r="B7548" s="21"/>
      <c r="C7548" s="21"/>
      <c r="D7548" s="21"/>
      <c r="E7548" s="21"/>
      <c r="F7548" s="21"/>
      <c r="G7548" s="21"/>
      <c r="H7548" s="21"/>
      <c r="I7548" s="21"/>
      <c r="J7548" s="21"/>
      <c r="K7548" s="22"/>
      <c r="L7548" s="22"/>
      <c r="M7548" s="22"/>
      <c r="N7548" s="22"/>
      <c r="O7548" s="22"/>
      <c r="P7548" s="22"/>
      <c r="Q7548" s="22"/>
      <c r="R7548" s="22"/>
      <c r="S7548" s="22"/>
      <c r="T7548" s="22"/>
      <c r="U7548" s="22"/>
      <c r="V7548" s="22"/>
      <c r="W7548" s="22"/>
      <c r="X7548" s="22"/>
      <c r="Y7548" s="22"/>
      <c r="Z7548" s="22"/>
      <c r="AA7548" s="22"/>
      <c r="AB7548" s="23"/>
      <c r="AC7548" s="23"/>
      <c r="AD7548" s="22"/>
      <c r="AE7548" s="24"/>
      <c r="AF7548" s="24"/>
      <c r="AG7548" s="24"/>
      <c r="AH7548" s="24"/>
      <c r="AI7548" s="24"/>
      <c r="AJ7548" s="24"/>
      <c r="AK7548" s="24"/>
      <c r="AL7548" s="24"/>
      <c r="AM7548" s="24"/>
      <c r="AN7548" s="24"/>
      <c r="AO7548" s="24"/>
      <c r="AP7548" s="24"/>
      <c r="AQ7548" s="24"/>
      <c r="AR7548" s="24"/>
      <c r="AS7548" s="24"/>
      <c r="AT7548" s="25"/>
      <c r="AV7548" s="26"/>
      <c r="AW7548" s="26"/>
      <c r="AX7548" s="27"/>
      <c r="AY7548" s="27"/>
      <c r="AZ7548" s="27"/>
      <c r="BA7548" s="27"/>
      <c r="BB7548" s="27"/>
      <c r="BC7548" s="27"/>
      <c r="BD7548" s="27"/>
      <c r="BE7548" s="27"/>
      <c r="BF7548" s="27"/>
      <c r="BG7548" s="27"/>
      <c r="BH7548" s="27"/>
      <c r="BI7548" s="27"/>
      <c r="BT7548" s="31"/>
      <c r="BU7548" s="32"/>
      <c r="BV7548" s="33"/>
      <c r="BW7548" s="32"/>
      <c r="BX7548" s="32"/>
      <c r="BY7548" s="34"/>
      <c r="CA7548" s="32"/>
      <c r="CB7548" s="32"/>
    </row>
    <row r="7549" spans="1:80">
      <c r="A7549" s="20"/>
      <c r="B7549" s="21"/>
      <c r="C7549" s="21"/>
      <c r="D7549" s="21"/>
      <c r="E7549" s="21"/>
      <c r="F7549" s="21"/>
      <c r="G7549" s="21"/>
      <c r="H7549" s="21"/>
      <c r="I7549" s="21"/>
      <c r="J7549" s="21"/>
      <c r="K7549" s="22"/>
      <c r="L7549" s="22"/>
      <c r="M7549" s="22"/>
      <c r="N7549" s="22"/>
      <c r="O7549" s="22"/>
      <c r="P7549" s="22"/>
      <c r="Q7549" s="22"/>
      <c r="R7549" s="22"/>
      <c r="S7549" s="22"/>
      <c r="T7549" s="22"/>
      <c r="U7549" s="22"/>
      <c r="V7549" s="22"/>
      <c r="W7549" s="22"/>
      <c r="X7549" s="22"/>
      <c r="Y7549" s="22"/>
      <c r="Z7549" s="22"/>
      <c r="AA7549" s="22"/>
      <c r="AB7549" s="23"/>
      <c r="AC7549" s="23"/>
      <c r="AD7549" s="22"/>
      <c r="AE7549" s="24"/>
      <c r="AF7549" s="24"/>
      <c r="AG7549" s="24"/>
      <c r="AH7549" s="24"/>
      <c r="AI7549" s="24"/>
      <c r="AJ7549" s="24"/>
      <c r="AK7549" s="24"/>
      <c r="AL7549" s="24"/>
      <c r="AM7549" s="24"/>
      <c r="AN7549" s="24"/>
      <c r="AO7549" s="24"/>
      <c r="AP7549" s="24"/>
      <c r="AQ7549" s="24"/>
      <c r="AR7549" s="24"/>
      <c r="AS7549" s="24"/>
      <c r="AT7549" s="25"/>
      <c r="AV7549" s="26"/>
      <c r="AW7549" s="26"/>
      <c r="AX7549" s="27"/>
      <c r="AY7549" s="27"/>
      <c r="AZ7549" s="27"/>
      <c r="BA7549" s="27"/>
      <c r="BB7549" s="27"/>
      <c r="BC7549" s="27"/>
      <c r="BD7549" s="27"/>
      <c r="BE7549" s="27"/>
      <c r="BF7549" s="27"/>
      <c r="BG7549" s="27"/>
      <c r="BH7549" s="27"/>
      <c r="BI7549" s="27"/>
      <c r="BT7549" s="31"/>
      <c r="BU7549" s="32"/>
      <c r="BV7549" s="33"/>
      <c r="BW7549" s="32"/>
      <c r="BX7549" s="32"/>
      <c r="BY7549" s="34"/>
      <c r="CA7549" s="32"/>
      <c r="CB7549" s="32"/>
    </row>
    <row r="7550" spans="1:80">
      <c r="A7550" s="20"/>
      <c r="B7550" s="21"/>
      <c r="C7550" s="21"/>
      <c r="D7550" s="21"/>
      <c r="E7550" s="21"/>
      <c r="F7550" s="21"/>
      <c r="G7550" s="21"/>
      <c r="H7550" s="21"/>
      <c r="I7550" s="21"/>
      <c r="J7550" s="21"/>
      <c r="K7550" s="22"/>
      <c r="L7550" s="22"/>
      <c r="M7550" s="22"/>
      <c r="N7550" s="22"/>
      <c r="O7550" s="22"/>
      <c r="P7550" s="22"/>
      <c r="Q7550" s="22"/>
      <c r="R7550" s="22"/>
      <c r="S7550" s="22"/>
      <c r="T7550" s="22"/>
      <c r="U7550" s="22"/>
      <c r="V7550" s="22"/>
      <c r="W7550" s="22"/>
      <c r="X7550" s="22"/>
      <c r="Y7550" s="22"/>
      <c r="Z7550" s="22"/>
      <c r="AA7550" s="22"/>
      <c r="AB7550" s="23"/>
      <c r="AC7550" s="23"/>
      <c r="AD7550" s="22"/>
      <c r="AE7550" s="24"/>
      <c r="AF7550" s="24"/>
      <c r="AG7550" s="24"/>
      <c r="AH7550" s="24"/>
      <c r="AI7550" s="24"/>
      <c r="AJ7550" s="24"/>
      <c r="AK7550" s="24"/>
      <c r="AL7550" s="24"/>
      <c r="AM7550" s="24"/>
      <c r="AN7550" s="24"/>
      <c r="AO7550" s="24"/>
      <c r="AP7550" s="24"/>
      <c r="AQ7550" s="24"/>
      <c r="AR7550" s="24"/>
      <c r="AS7550" s="24"/>
      <c r="AT7550" s="25"/>
      <c r="AV7550" s="26"/>
      <c r="AW7550" s="26"/>
      <c r="AX7550" s="27"/>
      <c r="AY7550" s="27"/>
      <c r="AZ7550" s="27"/>
      <c r="BA7550" s="27"/>
      <c r="BB7550" s="27"/>
      <c r="BC7550" s="27"/>
      <c r="BD7550" s="27"/>
      <c r="BE7550" s="27"/>
      <c r="BF7550" s="27"/>
      <c r="BG7550" s="27"/>
      <c r="BH7550" s="27"/>
      <c r="BI7550" s="27"/>
      <c r="BT7550" s="31"/>
      <c r="BU7550" s="32"/>
      <c r="BV7550" s="33"/>
      <c r="BW7550" s="32"/>
      <c r="BX7550" s="32"/>
      <c r="BY7550" s="34"/>
      <c r="CA7550" s="32"/>
      <c r="CB7550" s="32"/>
    </row>
    <row r="7551" spans="1:80">
      <c r="A7551" s="20"/>
      <c r="B7551" s="21"/>
      <c r="C7551" s="21"/>
      <c r="D7551" s="21"/>
      <c r="E7551" s="21"/>
      <c r="F7551" s="21"/>
      <c r="G7551" s="21"/>
      <c r="H7551" s="21"/>
      <c r="I7551" s="21"/>
      <c r="J7551" s="21"/>
      <c r="K7551" s="22"/>
      <c r="L7551" s="22"/>
      <c r="M7551" s="22"/>
      <c r="N7551" s="22"/>
      <c r="O7551" s="22"/>
      <c r="P7551" s="22"/>
      <c r="Q7551" s="22"/>
      <c r="R7551" s="22"/>
      <c r="S7551" s="22"/>
      <c r="T7551" s="22"/>
      <c r="U7551" s="22"/>
      <c r="V7551" s="22"/>
      <c r="W7551" s="22"/>
      <c r="X7551" s="22"/>
      <c r="Y7551" s="22"/>
      <c r="Z7551" s="22"/>
      <c r="AA7551" s="22"/>
      <c r="AB7551" s="23"/>
      <c r="AC7551" s="23"/>
      <c r="AD7551" s="22"/>
      <c r="AE7551" s="24"/>
      <c r="AF7551" s="24"/>
      <c r="AG7551" s="24"/>
      <c r="AH7551" s="24"/>
      <c r="AI7551" s="24"/>
      <c r="AJ7551" s="24"/>
      <c r="AK7551" s="24"/>
      <c r="AL7551" s="24"/>
      <c r="AM7551" s="24"/>
      <c r="AN7551" s="24"/>
      <c r="AO7551" s="24"/>
      <c r="AP7551" s="24"/>
      <c r="AQ7551" s="24"/>
      <c r="AR7551" s="24"/>
      <c r="AS7551" s="24"/>
      <c r="AT7551" s="25"/>
      <c r="AV7551" s="26"/>
      <c r="AW7551" s="26"/>
      <c r="AX7551" s="27"/>
      <c r="AY7551" s="27"/>
      <c r="AZ7551" s="27"/>
      <c r="BA7551" s="27"/>
      <c r="BB7551" s="27"/>
      <c r="BC7551" s="27"/>
      <c r="BD7551" s="27"/>
      <c r="BE7551" s="27"/>
      <c r="BF7551" s="27"/>
      <c r="BG7551" s="27"/>
      <c r="BH7551" s="27"/>
      <c r="BI7551" s="27"/>
      <c r="BT7551" s="31"/>
      <c r="BU7551" s="32"/>
      <c r="BV7551" s="33"/>
      <c r="BW7551" s="32"/>
      <c r="BX7551" s="32"/>
      <c r="BY7551" s="34"/>
      <c r="CA7551" s="32"/>
      <c r="CB7551" s="32"/>
    </row>
    <row r="7552" spans="1:80">
      <c r="A7552" s="20"/>
      <c r="B7552" s="21"/>
      <c r="C7552" s="21"/>
      <c r="D7552" s="21"/>
      <c r="E7552" s="21"/>
      <c r="F7552" s="21"/>
      <c r="G7552" s="21"/>
      <c r="H7552" s="21"/>
      <c r="I7552" s="21"/>
      <c r="J7552" s="21"/>
      <c r="K7552" s="22"/>
      <c r="L7552" s="22"/>
      <c r="M7552" s="22"/>
      <c r="N7552" s="22"/>
      <c r="O7552" s="22"/>
      <c r="P7552" s="22"/>
      <c r="Q7552" s="22"/>
      <c r="R7552" s="22"/>
      <c r="S7552" s="22"/>
      <c r="T7552" s="22"/>
      <c r="U7552" s="22"/>
      <c r="V7552" s="22"/>
      <c r="W7552" s="22"/>
      <c r="X7552" s="22"/>
      <c r="Y7552" s="22"/>
      <c r="Z7552" s="22"/>
      <c r="AA7552" s="22"/>
      <c r="AB7552" s="23"/>
      <c r="AC7552" s="23"/>
      <c r="AD7552" s="22"/>
      <c r="AE7552" s="24"/>
      <c r="AF7552" s="24"/>
      <c r="AG7552" s="24"/>
      <c r="AH7552" s="24"/>
      <c r="AI7552" s="24"/>
      <c r="AJ7552" s="24"/>
      <c r="AK7552" s="24"/>
      <c r="AL7552" s="24"/>
      <c r="AM7552" s="24"/>
      <c r="AN7552" s="24"/>
      <c r="AO7552" s="24"/>
      <c r="AP7552" s="24"/>
      <c r="AQ7552" s="24"/>
      <c r="AR7552" s="24"/>
      <c r="AS7552" s="24"/>
      <c r="AT7552" s="25"/>
      <c r="AV7552" s="26"/>
      <c r="AW7552" s="26"/>
      <c r="AX7552" s="27"/>
      <c r="AY7552" s="27"/>
      <c r="AZ7552" s="27"/>
      <c r="BA7552" s="27"/>
      <c r="BB7552" s="27"/>
      <c r="BC7552" s="27"/>
      <c r="BD7552" s="27"/>
      <c r="BE7552" s="27"/>
      <c r="BF7552" s="27"/>
      <c r="BG7552" s="27"/>
      <c r="BH7552" s="27"/>
      <c r="BI7552" s="27"/>
      <c r="BT7552" s="31"/>
      <c r="BU7552" s="32"/>
      <c r="BV7552" s="33"/>
      <c r="BW7552" s="32"/>
      <c r="BX7552" s="32"/>
      <c r="BY7552" s="34"/>
      <c r="CA7552" s="32"/>
      <c r="CB7552" s="32"/>
    </row>
    <row r="7553" spans="1:80">
      <c r="A7553" s="20"/>
      <c r="B7553" s="21"/>
      <c r="C7553" s="21"/>
      <c r="D7553" s="21"/>
      <c r="E7553" s="21"/>
      <c r="F7553" s="21"/>
      <c r="G7553" s="21"/>
      <c r="H7553" s="21"/>
      <c r="I7553" s="21"/>
      <c r="J7553" s="21"/>
      <c r="K7553" s="22"/>
      <c r="L7553" s="22"/>
      <c r="M7553" s="22"/>
      <c r="N7553" s="22"/>
      <c r="O7553" s="22"/>
      <c r="P7553" s="22"/>
      <c r="Q7553" s="22"/>
      <c r="R7553" s="22"/>
      <c r="S7553" s="22"/>
      <c r="T7553" s="22"/>
      <c r="U7553" s="22"/>
      <c r="V7553" s="22"/>
      <c r="W7553" s="22"/>
      <c r="X7553" s="22"/>
      <c r="Y7553" s="22"/>
      <c r="Z7553" s="22"/>
      <c r="AA7553" s="22"/>
      <c r="AB7553" s="23"/>
      <c r="AC7553" s="23"/>
      <c r="AD7553" s="22"/>
      <c r="AE7553" s="24"/>
      <c r="AF7553" s="24"/>
      <c r="AG7553" s="24"/>
      <c r="AH7553" s="24"/>
      <c r="AI7553" s="24"/>
      <c r="AJ7553" s="24"/>
      <c r="AK7553" s="24"/>
      <c r="AL7553" s="24"/>
      <c r="AM7553" s="24"/>
      <c r="AN7553" s="24"/>
      <c r="AO7553" s="24"/>
      <c r="AP7553" s="24"/>
      <c r="AQ7553" s="24"/>
      <c r="AR7553" s="24"/>
      <c r="AS7553" s="24"/>
      <c r="AT7553" s="25"/>
      <c r="AV7553" s="26"/>
      <c r="AW7553" s="26"/>
      <c r="AX7553" s="27"/>
      <c r="AY7553" s="27"/>
      <c r="AZ7553" s="27"/>
      <c r="BA7553" s="27"/>
      <c r="BB7553" s="27"/>
      <c r="BC7553" s="27"/>
      <c r="BD7553" s="27"/>
      <c r="BE7553" s="27"/>
      <c r="BF7553" s="27"/>
      <c r="BG7553" s="27"/>
      <c r="BH7553" s="27"/>
      <c r="BI7553" s="27"/>
      <c r="BT7553" s="31"/>
      <c r="BU7553" s="32"/>
      <c r="BV7553" s="33"/>
      <c r="BW7553" s="32"/>
      <c r="BX7553" s="32"/>
      <c r="BY7553" s="34"/>
      <c r="CA7553" s="32"/>
      <c r="CB7553" s="32"/>
    </row>
    <row r="7554" spans="1:80">
      <c r="A7554" s="20"/>
      <c r="B7554" s="21"/>
      <c r="C7554" s="21"/>
      <c r="D7554" s="21"/>
      <c r="E7554" s="21"/>
      <c r="F7554" s="21"/>
      <c r="G7554" s="21"/>
      <c r="H7554" s="21"/>
      <c r="I7554" s="21"/>
      <c r="J7554" s="21"/>
      <c r="K7554" s="22"/>
      <c r="L7554" s="22"/>
      <c r="M7554" s="22"/>
      <c r="N7554" s="22"/>
      <c r="O7554" s="22"/>
      <c r="P7554" s="22"/>
      <c r="Q7554" s="22"/>
      <c r="R7554" s="22"/>
      <c r="S7554" s="22"/>
      <c r="T7554" s="22"/>
      <c r="U7554" s="22"/>
      <c r="V7554" s="22"/>
      <c r="W7554" s="22"/>
      <c r="X7554" s="22"/>
      <c r="Y7554" s="22"/>
      <c r="Z7554" s="22"/>
      <c r="AA7554" s="22"/>
      <c r="AB7554" s="23"/>
      <c r="AC7554" s="23"/>
      <c r="AD7554" s="22"/>
      <c r="AE7554" s="24"/>
      <c r="AF7554" s="24"/>
      <c r="AG7554" s="24"/>
      <c r="AH7554" s="24"/>
      <c r="AI7554" s="24"/>
      <c r="AJ7554" s="24"/>
      <c r="AK7554" s="24"/>
      <c r="AL7554" s="24"/>
      <c r="AM7554" s="24"/>
      <c r="AN7554" s="24"/>
      <c r="AO7554" s="24"/>
      <c r="AP7554" s="24"/>
      <c r="AQ7554" s="24"/>
      <c r="AR7554" s="24"/>
      <c r="AS7554" s="24"/>
      <c r="AT7554" s="25"/>
      <c r="AV7554" s="26"/>
      <c r="AW7554" s="26"/>
      <c r="AX7554" s="27"/>
      <c r="AY7554" s="27"/>
      <c r="AZ7554" s="27"/>
      <c r="BA7554" s="27"/>
      <c r="BB7554" s="27"/>
      <c r="BC7554" s="27"/>
      <c r="BD7554" s="27"/>
      <c r="BE7554" s="27"/>
      <c r="BF7554" s="27"/>
      <c r="BG7554" s="27"/>
      <c r="BH7554" s="27"/>
      <c r="BI7554" s="27"/>
      <c r="BT7554" s="31"/>
      <c r="BU7554" s="32"/>
      <c r="BV7554" s="33"/>
      <c r="BW7554" s="32"/>
      <c r="BX7554" s="32"/>
      <c r="BY7554" s="34"/>
      <c r="CA7554" s="32"/>
      <c r="CB7554" s="32"/>
    </row>
    <row r="7555" spans="1:80">
      <c r="A7555" s="20"/>
      <c r="B7555" s="21"/>
      <c r="C7555" s="21"/>
      <c r="D7555" s="21"/>
      <c r="E7555" s="21"/>
      <c r="F7555" s="21"/>
      <c r="G7555" s="21"/>
      <c r="H7555" s="21"/>
      <c r="I7555" s="21"/>
      <c r="J7555" s="21"/>
      <c r="K7555" s="22"/>
      <c r="L7555" s="22"/>
      <c r="M7555" s="22"/>
      <c r="N7555" s="22"/>
      <c r="O7555" s="22"/>
      <c r="P7555" s="22"/>
      <c r="Q7555" s="22"/>
      <c r="R7555" s="22"/>
      <c r="S7555" s="22"/>
      <c r="T7555" s="22"/>
      <c r="U7555" s="22"/>
      <c r="V7555" s="22"/>
      <c r="W7555" s="22"/>
      <c r="X7555" s="22"/>
      <c r="Y7555" s="22"/>
      <c r="Z7555" s="22"/>
      <c r="AA7555" s="22"/>
      <c r="AB7555" s="23"/>
      <c r="AC7555" s="23"/>
      <c r="AD7555" s="22"/>
      <c r="AE7555" s="24"/>
      <c r="AF7555" s="24"/>
      <c r="AG7555" s="24"/>
      <c r="AH7555" s="24"/>
      <c r="AI7555" s="24"/>
      <c r="AJ7555" s="24"/>
      <c r="AK7555" s="24"/>
      <c r="AL7555" s="24"/>
      <c r="AM7555" s="24"/>
      <c r="AN7555" s="24"/>
      <c r="AO7555" s="24"/>
      <c r="AP7555" s="24"/>
      <c r="AQ7555" s="24"/>
      <c r="AR7555" s="24"/>
      <c r="AS7555" s="24"/>
      <c r="AT7555" s="25"/>
      <c r="AV7555" s="26"/>
      <c r="AW7555" s="26"/>
      <c r="AX7555" s="27"/>
      <c r="AY7555" s="27"/>
      <c r="AZ7555" s="27"/>
      <c r="BA7555" s="27"/>
      <c r="BB7555" s="27"/>
      <c r="BC7555" s="27"/>
      <c r="BD7555" s="27"/>
      <c r="BE7555" s="27"/>
      <c r="BF7555" s="27"/>
      <c r="BG7555" s="27"/>
      <c r="BH7555" s="27"/>
      <c r="BI7555" s="27"/>
      <c r="BT7555" s="31"/>
      <c r="BU7555" s="32"/>
      <c r="BV7555" s="33"/>
      <c r="BW7555" s="32"/>
      <c r="BX7555" s="32"/>
      <c r="BY7555" s="34"/>
      <c r="CA7555" s="32"/>
      <c r="CB7555" s="32"/>
    </row>
    <row r="7556" spans="1:80">
      <c r="A7556" s="20"/>
      <c r="B7556" s="21"/>
      <c r="C7556" s="21"/>
      <c r="D7556" s="21"/>
      <c r="E7556" s="21"/>
      <c r="F7556" s="21"/>
      <c r="G7556" s="21"/>
      <c r="H7556" s="21"/>
      <c r="I7556" s="21"/>
      <c r="J7556" s="21"/>
      <c r="K7556" s="22"/>
      <c r="L7556" s="22"/>
      <c r="M7556" s="22"/>
      <c r="N7556" s="22"/>
      <c r="O7556" s="22"/>
      <c r="P7556" s="22"/>
      <c r="Q7556" s="22"/>
      <c r="R7556" s="22"/>
      <c r="S7556" s="22"/>
      <c r="T7556" s="22"/>
      <c r="U7556" s="22"/>
      <c r="V7556" s="22"/>
      <c r="W7556" s="22"/>
      <c r="X7556" s="22"/>
      <c r="Y7556" s="22"/>
      <c r="Z7556" s="22"/>
      <c r="AA7556" s="22"/>
      <c r="AB7556" s="23"/>
      <c r="AC7556" s="23"/>
      <c r="AD7556" s="22"/>
      <c r="AE7556" s="24"/>
      <c r="AF7556" s="24"/>
      <c r="AG7556" s="24"/>
      <c r="AH7556" s="24"/>
      <c r="AI7556" s="24"/>
      <c r="AJ7556" s="24"/>
      <c r="AK7556" s="24"/>
      <c r="AL7556" s="24"/>
      <c r="AM7556" s="24"/>
      <c r="AN7556" s="24"/>
      <c r="AO7556" s="24"/>
      <c r="AP7556" s="24"/>
      <c r="AQ7556" s="24"/>
      <c r="AR7556" s="24"/>
      <c r="AS7556" s="24"/>
      <c r="AT7556" s="25"/>
      <c r="AV7556" s="26"/>
      <c r="AW7556" s="26"/>
      <c r="AX7556" s="27"/>
      <c r="AY7556" s="27"/>
      <c r="AZ7556" s="27"/>
      <c r="BA7556" s="27"/>
      <c r="BB7556" s="27"/>
      <c r="BC7556" s="27"/>
      <c r="BD7556" s="27"/>
      <c r="BE7556" s="27"/>
      <c r="BF7556" s="27"/>
      <c r="BG7556" s="27"/>
      <c r="BH7556" s="27"/>
      <c r="BI7556" s="27"/>
      <c r="BT7556" s="31"/>
      <c r="BU7556" s="32"/>
      <c r="BV7556" s="33"/>
      <c r="BW7556" s="32"/>
      <c r="BX7556" s="32"/>
      <c r="BY7556" s="34"/>
      <c r="CA7556" s="32"/>
      <c r="CB7556" s="32"/>
    </row>
    <row r="7557" spans="1:80">
      <c r="A7557" s="20"/>
      <c r="B7557" s="21"/>
      <c r="C7557" s="21"/>
      <c r="D7557" s="21"/>
      <c r="E7557" s="21"/>
      <c r="F7557" s="21"/>
      <c r="G7557" s="21"/>
      <c r="H7557" s="21"/>
      <c r="I7557" s="21"/>
      <c r="J7557" s="21"/>
      <c r="K7557" s="22"/>
      <c r="L7557" s="22"/>
      <c r="M7557" s="22"/>
      <c r="N7557" s="22"/>
      <c r="O7557" s="22"/>
      <c r="P7557" s="22"/>
      <c r="Q7557" s="22"/>
      <c r="R7557" s="22"/>
      <c r="S7557" s="22"/>
      <c r="T7557" s="22"/>
      <c r="U7557" s="22"/>
      <c r="V7557" s="22"/>
      <c r="W7557" s="22"/>
      <c r="X7557" s="22"/>
      <c r="Y7557" s="22"/>
      <c r="Z7557" s="22"/>
      <c r="AA7557" s="22"/>
      <c r="AB7557" s="23"/>
      <c r="AC7557" s="23"/>
      <c r="AD7557" s="22"/>
      <c r="AE7557" s="24"/>
      <c r="AF7557" s="24"/>
      <c r="AG7557" s="24"/>
      <c r="AH7557" s="24"/>
      <c r="AI7557" s="24"/>
      <c r="AJ7557" s="24"/>
      <c r="AK7557" s="24"/>
      <c r="AL7557" s="24"/>
      <c r="AM7557" s="24"/>
      <c r="AN7557" s="24"/>
      <c r="AO7557" s="24"/>
      <c r="AP7557" s="24"/>
      <c r="AQ7557" s="24"/>
      <c r="AR7557" s="24"/>
      <c r="AS7557" s="24"/>
      <c r="AT7557" s="25"/>
      <c r="AV7557" s="26"/>
      <c r="AW7557" s="26"/>
      <c r="AX7557" s="27"/>
      <c r="AY7557" s="27"/>
      <c r="AZ7557" s="27"/>
      <c r="BA7557" s="27"/>
      <c r="BB7557" s="27"/>
      <c r="BC7557" s="27"/>
      <c r="BD7557" s="27"/>
      <c r="BE7557" s="27"/>
      <c r="BF7557" s="27"/>
      <c r="BG7557" s="27"/>
      <c r="BH7557" s="27"/>
      <c r="BI7557" s="27"/>
      <c r="BT7557" s="31"/>
      <c r="BU7557" s="32"/>
      <c r="BV7557" s="33"/>
      <c r="BW7557" s="32"/>
      <c r="BX7557" s="32"/>
      <c r="BY7557" s="34"/>
      <c r="CA7557" s="32"/>
      <c r="CB7557" s="32"/>
    </row>
    <row r="7558" spans="1:80">
      <c r="A7558" s="20"/>
      <c r="B7558" s="21"/>
      <c r="C7558" s="21"/>
      <c r="D7558" s="21"/>
      <c r="E7558" s="21"/>
      <c r="F7558" s="21"/>
      <c r="G7558" s="21"/>
      <c r="H7558" s="21"/>
      <c r="I7558" s="21"/>
      <c r="J7558" s="21"/>
      <c r="K7558" s="22"/>
      <c r="L7558" s="22"/>
      <c r="M7558" s="22"/>
      <c r="N7558" s="22"/>
      <c r="O7558" s="22"/>
      <c r="P7558" s="22"/>
      <c r="Q7558" s="22"/>
      <c r="R7558" s="22"/>
      <c r="S7558" s="22"/>
      <c r="T7558" s="22"/>
      <c r="U7558" s="22"/>
      <c r="V7558" s="22"/>
      <c r="W7558" s="22"/>
      <c r="X7558" s="22"/>
      <c r="Y7558" s="22"/>
      <c r="Z7558" s="22"/>
      <c r="AA7558" s="22"/>
      <c r="AB7558" s="23"/>
      <c r="AC7558" s="23"/>
      <c r="AD7558" s="22"/>
      <c r="AE7558" s="24"/>
      <c r="AF7558" s="24"/>
      <c r="AG7558" s="24"/>
      <c r="AH7558" s="24"/>
      <c r="AI7558" s="24"/>
      <c r="AJ7558" s="24"/>
      <c r="AK7558" s="24"/>
      <c r="AL7558" s="24"/>
      <c r="AM7558" s="24"/>
      <c r="AN7558" s="24"/>
      <c r="AO7558" s="24"/>
      <c r="AP7558" s="24"/>
      <c r="AQ7558" s="24"/>
      <c r="AR7558" s="24"/>
      <c r="AS7558" s="24"/>
      <c r="AT7558" s="25"/>
      <c r="AV7558" s="26"/>
      <c r="AW7558" s="26"/>
      <c r="AX7558" s="27"/>
      <c r="AY7558" s="27"/>
      <c r="AZ7558" s="27"/>
      <c r="BA7558" s="27"/>
      <c r="BB7558" s="27"/>
      <c r="BC7558" s="27"/>
      <c r="BD7558" s="27"/>
      <c r="BE7558" s="27"/>
      <c r="BF7558" s="27"/>
      <c r="BG7558" s="27"/>
      <c r="BH7558" s="27"/>
      <c r="BI7558" s="27"/>
      <c r="BT7558" s="31"/>
      <c r="BU7558" s="32"/>
      <c r="BV7558" s="33"/>
      <c r="BW7558" s="32"/>
      <c r="BX7558" s="32"/>
      <c r="BY7558" s="34"/>
      <c r="CA7558" s="32"/>
      <c r="CB7558" s="32"/>
    </row>
    <row r="7559" spans="1:80">
      <c r="A7559" s="20"/>
      <c r="B7559" s="21"/>
      <c r="C7559" s="21"/>
      <c r="D7559" s="21"/>
      <c r="E7559" s="21"/>
      <c r="F7559" s="21"/>
      <c r="G7559" s="21"/>
      <c r="H7559" s="21"/>
      <c r="I7559" s="21"/>
      <c r="J7559" s="21"/>
      <c r="K7559" s="22"/>
      <c r="L7559" s="22"/>
      <c r="M7559" s="22"/>
      <c r="N7559" s="22"/>
      <c r="O7559" s="22"/>
      <c r="P7559" s="22"/>
      <c r="Q7559" s="22"/>
      <c r="R7559" s="22"/>
      <c r="S7559" s="22"/>
      <c r="T7559" s="22"/>
      <c r="U7559" s="22"/>
      <c r="V7559" s="22"/>
      <c r="W7559" s="22"/>
      <c r="X7559" s="22"/>
      <c r="Y7559" s="22"/>
      <c r="Z7559" s="22"/>
      <c r="AA7559" s="22"/>
      <c r="AB7559" s="23"/>
      <c r="AC7559" s="23"/>
      <c r="AD7559" s="22"/>
      <c r="AE7559" s="24"/>
      <c r="AF7559" s="24"/>
      <c r="AG7559" s="24"/>
      <c r="AH7559" s="24"/>
      <c r="AI7559" s="24"/>
      <c r="AJ7559" s="24"/>
      <c r="AK7559" s="24"/>
      <c r="AL7559" s="24"/>
      <c r="AM7559" s="24"/>
      <c r="AN7559" s="24"/>
      <c r="AO7559" s="24"/>
      <c r="AP7559" s="24"/>
      <c r="AQ7559" s="24"/>
      <c r="AR7559" s="24"/>
      <c r="AS7559" s="24"/>
      <c r="AT7559" s="25"/>
      <c r="AV7559" s="26"/>
      <c r="AW7559" s="26"/>
      <c r="AX7559" s="27"/>
      <c r="AY7559" s="27"/>
      <c r="AZ7559" s="27"/>
      <c r="BA7559" s="27"/>
      <c r="BB7559" s="27"/>
      <c r="BC7559" s="27"/>
      <c r="BD7559" s="27"/>
      <c r="BE7559" s="27"/>
      <c r="BF7559" s="27"/>
      <c r="BG7559" s="27"/>
      <c r="BH7559" s="27"/>
      <c r="BI7559" s="27"/>
      <c r="BT7559" s="31"/>
      <c r="BU7559" s="32"/>
      <c r="BV7559" s="33"/>
      <c r="BW7559" s="32"/>
      <c r="BX7559" s="32"/>
      <c r="BY7559" s="34"/>
      <c r="CA7559" s="32"/>
      <c r="CB7559" s="32"/>
    </row>
    <row r="7560" spans="1:80">
      <c r="A7560" s="20"/>
      <c r="B7560" s="21"/>
      <c r="C7560" s="21"/>
      <c r="D7560" s="21"/>
      <c r="E7560" s="21"/>
      <c r="F7560" s="21"/>
      <c r="G7560" s="21"/>
      <c r="H7560" s="21"/>
      <c r="I7560" s="21"/>
      <c r="J7560" s="21"/>
      <c r="K7560" s="22"/>
      <c r="L7560" s="22"/>
      <c r="M7560" s="22"/>
      <c r="N7560" s="22"/>
      <c r="O7560" s="22"/>
      <c r="P7560" s="22"/>
      <c r="Q7560" s="22"/>
      <c r="R7560" s="22"/>
      <c r="S7560" s="22"/>
      <c r="T7560" s="22"/>
      <c r="U7560" s="22"/>
      <c r="V7560" s="22"/>
      <c r="W7560" s="22"/>
      <c r="X7560" s="22"/>
      <c r="Y7560" s="22"/>
      <c r="Z7560" s="22"/>
      <c r="AA7560" s="22"/>
      <c r="AB7560" s="23"/>
      <c r="AC7560" s="23"/>
      <c r="AD7560" s="22"/>
      <c r="AE7560" s="24"/>
      <c r="AF7560" s="24"/>
      <c r="AG7560" s="24"/>
      <c r="AH7560" s="24"/>
      <c r="AI7560" s="24"/>
      <c r="AJ7560" s="24"/>
      <c r="AK7560" s="24"/>
      <c r="AL7560" s="24"/>
      <c r="AM7560" s="24"/>
      <c r="AN7560" s="24"/>
      <c r="AO7560" s="24"/>
      <c r="AP7560" s="24"/>
      <c r="AQ7560" s="24"/>
      <c r="AR7560" s="24"/>
      <c r="AS7560" s="24"/>
      <c r="AT7560" s="25"/>
      <c r="AV7560" s="26"/>
      <c r="AW7560" s="26"/>
      <c r="AX7560" s="27"/>
      <c r="AY7560" s="27"/>
      <c r="AZ7560" s="27"/>
      <c r="BA7560" s="27"/>
      <c r="BB7560" s="27"/>
      <c r="BC7560" s="27"/>
      <c r="BD7560" s="27"/>
      <c r="BE7560" s="27"/>
      <c r="BF7560" s="27"/>
      <c r="BG7560" s="27"/>
      <c r="BH7560" s="27"/>
      <c r="BI7560" s="27"/>
      <c r="BT7560" s="31"/>
      <c r="BU7560" s="32"/>
      <c r="BV7560" s="33"/>
      <c r="BW7560" s="32"/>
      <c r="BX7560" s="32"/>
      <c r="BY7560" s="34"/>
      <c r="CA7560" s="32"/>
      <c r="CB7560" s="32"/>
    </row>
    <row r="7561" spans="1:80">
      <c r="A7561" s="20"/>
      <c r="B7561" s="21"/>
      <c r="C7561" s="21"/>
      <c r="D7561" s="21"/>
      <c r="E7561" s="21"/>
      <c r="F7561" s="21"/>
      <c r="G7561" s="21"/>
      <c r="H7561" s="21"/>
      <c r="I7561" s="21"/>
      <c r="J7561" s="21"/>
      <c r="K7561" s="22"/>
      <c r="L7561" s="22"/>
      <c r="M7561" s="22"/>
      <c r="N7561" s="22"/>
      <c r="O7561" s="22"/>
      <c r="P7561" s="22"/>
      <c r="Q7561" s="22"/>
      <c r="R7561" s="22"/>
      <c r="S7561" s="22"/>
      <c r="T7561" s="22"/>
      <c r="U7561" s="22"/>
      <c r="V7561" s="22"/>
      <c r="W7561" s="22"/>
      <c r="X7561" s="22"/>
      <c r="Y7561" s="22"/>
      <c r="Z7561" s="22"/>
      <c r="AA7561" s="22"/>
      <c r="AB7561" s="23"/>
      <c r="AC7561" s="23"/>
      <c r="AD7561" s="22"/>
      <c r="AE7561" s="24"/>
      <c r="AF7561" s="24"/>
      <c r="AG7561" s="24"/>
      <c r="AH7561" s="24"/>
      <c r="AI7561" s="24"/>
      <c r="AJ7561" s="24"/>
      <c r="AK7561" s="24"/>
      <c r="AL7561" s="24"/>
      <c r="AM7561" s="24"/>
      <c r="AN7561" s="24"/>
      <c r="AO7561" s="24"/>
      <c r="AP7561" s="24"/>
      <c r="AQ7561" s="24"/>
      <c r="AR7561" s="24"/>
      <c r="AS7561" s="24"/>
      <c r="AT7561" s="25"/>
      <c r="AV7561" s="26"/>
      <c r="AW7561" s="26"/>
      <c r="AX7561" s="27"/>
      <c r="AY7561" s="27"/>
      <c r="AZ7561" s="27"/>
      <c r="BA7561" s="27"/>
      <c r="BB7561" s="27"/>
      <c r="BC7561" s="27"/>
      <c r="BD7561" s="27"/>
      <c r="BE7561" s="27"/>
      <c r="BF7561" s="27"/>
      <c r="BG7561" s="27"/>
      <c r="BH7561" s="27"/>
      <c r="BI7561" s="27"/>
      <c r="BT7561" s="31"/>
      <c r="BU7561" s="32"/>
      <c r="BV7561" s="33"/>
      <c r="BW7561" s="32"/>
      <c r="BX7561" s="32"/>
      <c r="BY7561" s="34"/>
      <c r="CA7561" s="32"/>
      <c r="CB7561" s="32"/>
    </row>
    <row r="7562" spans="1:80">
      <c r="A7562" s="20"/>
      <c r="B7562" s="21"/>
      <c r="C7562" s="21"/>
      <c r="D7562" s="21"/>
      <c r="E7562" s="21"/>
      <c r="F7562" s="21"/>
      <c r="G7562" s="21"/>
      <c r="H7562" s="21"/>
      <c r="I7562" s="21"/>
      <c r="J7562" s="21"/>
      <c r="K7562" s="22"/>
      <c r="L7562" s="22"/>
      <c r="M7562" s="22"/>
      <c r="N7562" s="22"/>
      <c r="O7562" s="22"/>
      <c r="P7562" s="22"/>
      <c r="Q7562" s="22"/>
      <c r="R7562" s="22"/>
      <c r="S7562" s="22"/>
      <c r="T7562" s="22"/>
      <c r="U7562" s="22"/>
      <c r="V7562" s="22"/>
      <c r="W7562" s="22"/>
      <c r="X7562" s="22"/>
      <c r="Y7562" s="22"/>
      <c r="Z7562" s="22"/>
      <c r="AA7562" s="22"/>
      <c r="AB7562" s="23"/>
      <c r="AC7562" s="23"/>
      <c r="AD7562" s="22"/>
      <c r="AE7562" s="24"/>
      <c r="AF7562" s="24"/>
      <c r="AG7562" s="24"/>
      <c r="AH7562" s="24"/>
      <c r="AI7562" s="24"/>
      <c r="AJ7562" s="24"/>
      <c r="AK7562" s="24"/>
      <c r="AL7562" s="24"/>
      <c r="AM7562" s="24"/>
      <c r="AN7562" s="24"/>
      <c r="AO7562" s="24"/>
      <c r="AP7562" s="24"/>
      <c r="AQ7562" s="24"/>
      <c r="AR7562" s="24"/>
      <c r="AS7562" s="24"/>
      <c r="AT7562" s="25"/>
      <c r="AV7562" s="26"/>
      <c r="AW7562" s="26"/>
      <c r="AX7562" s="27"/>
      <c r="AY7562" s="27"/>
      <c r="AZ7562" s="27"/>
      <c r="BA7562" s="27"/>
      <c r="BB7562" s="27"/>
      <c r="BC7562" s="27"/>
      <c r="BD7562" s="27"/>
      <c r="BE7562" s="27"/>
      <c r="BF7562" s="27"/>
      <c r="BG7562" s="27"/>
      <c r="BH7562" s="27"/>
      <c r="BI7562" s="27"/>
      <c r="BT7562" s="31"/>
      <c r="BU7562" s="32"/>
      <c r="BV7562" s="33"/>
      <c r="BW7562" s="32"/>
      <c r="BX7562" s="32"/>
      <c r="BY7562" s="34"/>
      <c r="CA7562" s="32"/>
      <c r="CB7562" s="32"/>
    </row>
    <row r="7563" spans="1:80">
      <c r="A7563" s="20"/>
      <c r="B7563" s="21"/>
      <c r="C7563" s="21"/>
      <c r="D7563" s="21"/>
      <c r="E7563" s="21"/>
      <c r="F7563" s="21"/>
      <c r="G7563" s="21"/>
      <c r="H7563" s="21"/>
      <c r="I7563" s="21"/>
      <c r="J7563" s="21"/>
      <c r="K7563" s="22"/>
      <c r="L7563" s="22"/>
      <c r="M7563" s="22"/>
      <c r="N7563" s="22"/>
      <c r="O7563" s="22"/>
      <c r="P7563" s="22"/>
      <c r="Q7563" s="22"/>
      <c r="R7563" s="22"/>
      <c r="S7563" s="22"/>
      <c r="T7563" s="22"/>
      <c r="U7563" s="22"/>
      <c r="V7563" s="22"/>
      <c r="W7563" s="22"/>
      <c r="X7563" s="22"/>
      <c r="Y7563" s="22"/>
      <c r="Z7563" s="22"/>
      <c r="AA7563" s="22"/>
      <c r="AB7563" s="23"/>
      <c r="AC7563" s="23"/>
      <c r="AD7563" s="22"/>
      <c r="AE7563" s="24"/>
      <c r="AF7563" s="24"/>
      <c r="AG7563" s="24"/>
      <c r="AH7563" s="24"/>
      <c r="AI7563" s="24"/>
      <c r="AJ7563" s="24"/>
      <c r="AK7563" s="24"/>
      <c r="AL7563" s="24"/>
      <c r="AM7563" s="24"/>
      <c r="AN7563" s="24"/>
      <c r="AO7563" s="24"/>
      <c r="AP7563" s="24"/>
      <c r="AQ7563" s="24"/>
      <c r="AR7563" s="24"/>
      <c r="AS7563" s="24"/>
      <c r="AT7563" s="25"/>
      <c r="AV7563" s="26"/>
      <c r="AW7563" s="26"/>
      <c r="AX7563" s="27"/>
      <c r="AY7563" s="27"/>
      <c r="AZ7563" s="27"/>
      <c r="BA7563" s="27"/>
      <c r="BB7563" s="27"/>
      <c r="BC7563" s="27"/>
      <c r="BD7563" s="27"/>
      <c r="BE7563" s="27"/>
      <c r="BF7563" s="27"/>
      <c r="BG7563" s="27"/>
      <c r="BH7563" s="27"/>
      <c r="BI7563" s="27"/>
      <c r="BT7563" s="31"/>
      <c r="BU7563" s="32"/>
      <c r="BV7563" s="33"/>
      <c r="BW7563" s="32"/>
      <c r="BX7563" s="32"/>
      <c r="BY7563" s="34"/>
      <c r="CA7563" s="32"/>
      <c r="CB7563" s="32"/>
    </row>
    <row r="7564" spans="1:80">
      <c r="A7564" s="20"/>
      <c r="B7564" s="21"/>
      <c r="C7564" s="21"/>
      <c r="D7564" s="21"/>
      <c r="E7564" s="21"/>
      <c r="F7564" s="21"/>
      <c r="G7564" s="21"/>
      <c r="H7564" s="21"/>
      <c r="I7564" s="21"/>
      <c r="J7564" s="21"/>
      <c r="K7564" s="22"/>
      <c r="L7564" s="22"/>
      <c r="M7564" s="22"/>
      <c r="N7564" s="22"/>
      <c r="O7564" s="22"/>
      <c r="P7564" s="22"/>
      <c r="Q7564" s="22"/>
      <c r="R7564" s="22"/>
      <c r="S7564" s="22"/>
      <c r="T7564" s="22"/>
      <c r="U7564" s="22"/>
      <c r="V7564" s="22"/>
      <c r="W7564" s="22"/>
      <c r="X7564" s="22"/>
      <c r="Y7564" s="22"/>
      <c r="Z7564" s="22"/>
      <c r="AA7564" s="22"/>
      <c r="AB7564" s="23"/>
      <c r="AC7564" s="23"/>
      <c r="AD7564" s="22"/>
      <c r="AE7564" s="24"/>
      <c r="AF7564" s="24"/>
      <c r="AG7564" s="24"/>
      <c r="AH7564" s="24"/>
      <c r="AI7564" s="24"/>
      <c r="AJ7564" s="24"/>
      <c r="AK7564" s="24"/>
      <c r="AL7564" s="24"/>
      <c r="AM7564" s="24"/>
      <c r="AN7564" s="24"/>
      <c r="AO7564" s="24"/>
      <c r="AP7564" s="24"/>
      <c r="AQ7564" s="24"/>
      <c r="AR7564" s="24"/>
      <c r="AS7564" s="24"/>
      <c r="AT7564" s="25"/>
      <c r="AV7564" s="26"/>
      <c r="AW7564" s="26"/>
      <c r="AX7564" s="27"/>
      <c r="AY7564" s="27"/>
      <c r="AZ7564" s="27"/>
      <c r="BA7564" s="27"/>
      <c r="BB7564" s="27"/>
      <c r="BC7564" s="27"/>
      <c r="BD7564" s="27"/>
      <c r="BE7564" s="27"/>
      <c r="BF7564" s="27"/>
      <c r="BG7564" s="27"/>
      <c r="BH7564" s="27"/>
      <c r="BI7564" s="27"/>
      <c r="BT7564" s="31"/>
      <c r="BU7564" s="32"/>
      <c r="BV7564" s="33"/>
      <c r="BW7564" s="32"/>
      <c r="BX7564" s="32"/>
      <c r="BY7564" s="34"/>
      <c r="CA7564" s="32"/>
      <c r="CB7564" s="32"/>
    </row>
    <row r="7565" spans="1:80">
      <c r="A7565" s="20"/>
      <c r="B7565" s="21"/>
      <c r="C7565" s="21"/>
      <c r="D7565" s="21"/>
      <c r="E7565" s="21"/>
      <c r="F7565" s="21"/>
      <c r="G7565" s="21"/>
      <c r="H7565" s="21"/>
      <c r="I7565" s="21"/>
      <c r="J7565" s="21"/>
      <c r="K7565" s="22"/>
      <c r="L7565" s="22"/>
      <c r="M7565" s="22"/>
      <c r="N7565" s="22"/>
      <c r="O7565" s="22"/>
      <c r="P7565" s="22"/>
      <c r="Q7565" s="22"/>
      <c r="R7565" s="22"/>
      <c r="S7565" s="22"/>
      <c r="T7565" s="22"/>
      <c r="U7565" s="22"/>
      <c r="V7565" s="22"/>
      <c r="W7565" s="22"/>
      <c r="X7565" s="22"/>
      <c r="Y7565" s="22"/>
      <c r="Z7565" s="22"/>
      <c r="AA7565" s="22"/>
      <c r="AB7565" s="23"/>
      <c r="AC7565" s="23"/>
      <c r="AD7565" s="22"/>
      <c r="AE7565" s="24"/>
      <c r="AF7565" s="24"/>
      <c r="AG7565" s="24"/>
      <c r="AH7565" s="24"/>
      <c r="AI7565" s="24"/>
      <c r="AJ7565" s="24"/>
      <c r="AK7565" s="24"/>
      <c r="AL7565" s="24"/>
      <c r="AM7565" s="24"/>
      <c r="AN7565" s="24"/>
      <c r="AO7565" s="24"/>
      <c r="AP7565" s="24"/>
      <c r="AQ7565" s="24"/>
      <c r="AR7565" s="24"/>
      <c r="AS7565" s="24"/>
      <c r="AT7565" s="25"/>
      <c r="AV7565" s="26"/>
      <c r="AW7565" s="26"/>
      <c r="AX7565" s="27"/>
      <c r="AY7565" s="27"/>
      <c r="AZ7565" s="27"/>
      <c r="BA7565" s="27"/>
      <c r="BB7565" s="27"/>
      <c r="BC7565" s="27"/>
      <c r="BD7565" s="27"/>
      <c r="BE7565" s="27"/>
      <c r="BF7565" s="27"/>
      <c r="BG7565" s="27"/>
      <c r="BH7565" s="27"/>
      <c r="BI7565" s="27"/>
      <c r="BT7565" s="31"/>
      <c r="BU7565" s="32"/>
      <c r="BV7565" s="33"/>
      <c r="BW7565" s="32"/>
      <c r="BX7565" s="32"/>
      <c r="BY7565" s="34"/>
      <c r="CA7565" s="32"/>
      <c r="CB7565" s="32"/>
    </row>
    <row r="7566" spans="1:80">
      <c r="A7566" s="20"/>
      <c r="B7566" s="21"/>
      <c r="C7566" s="21"/>
      <c r="D7566" s="21"/>
      <c r="E7566" s="21"/>
      <c r="F7566" s="21"/>
      <c r="G7566" s="21"/>
      <c r="H7566" s="21"/>
      <c r="I7566" s="21"/>
      <c r="J7566" s="21"/>
      <c r="K7566" s="22"/>
      <c r="L7566" s="22"/>
      <c r="M7566" s="22"/>
      <c r="N7566" s="22"/>
      <c r="O7566" s="22"/>
      <c r="P7566" s="22"/>
      <c r="Q7566" s="22"/>
      <c r="R7566" s="22"/>
      <c r="S7566" s="22"/>
      <c r="T7566" s="22"/>
      <c r="U7566" s="22"/>
      <c r="V7566" s="22"/>
      <c r="W7566" s="22"/>
      <c r="X7566" s="22"/>
      <c r="Y7566" s="22"/>
      <c r="Z7566" s="22"/>
      <c r="AA7566" s="22"/>
      <c r="AB7566" s="23"/>
      <c r="AC7566" s="23"/>
      <c r="AD7566" s="22"/>
      <c r="AE7566" s="24"/>
      <c r="AF7566" s="24"/>
      <c r="AG7566" s="24"/>
      <c r="AH7566" s="24"/>
      <c r="AI7566" s="24"/>
      <c r="AJ7566" s="24"/>
      <c r="AK7566" s="24"/>
      <c r="AL7566" s="24"/>
      <c r="AM7566" s="24"/>
      <c r="AN7566" s="24"/>
      <c r="AO7566" s="24"/>
      <c r="AP7566" s="24"/>
      <c r="AQ7566" s="24"/>
      <c r="AR7566" s="24"/>
      <c r="AS7566" s="24"/>
      <c r="AT7566" s="25"/>
      <c r="AV7566" s="26"/>
      <c r="AW7566" s="26"/>
      <c r="AX7566" s="27"/>
      <c r="AY7566" s="27"/>
      <c r="AZ7566" s="27"/>
      <c r="BA7566" s="27"/>
      <c r="BB7566" s="27"/>
      <c r="BC7566" s="27"/>
      <c r="BD7566" s="27"/>
      <c r="BE7566" s="27"/>
      <c r="BF7566" s="27"/>
      <c r="BG7566" s="27"/>
      <c r="BH7566" s="27"/>
      <c r="BI7566" s="27"/>
      <c r="BT7566" s="31"/>
      <c r="BU7566" s="32"/>
      <c r="BV7566" s="33"/>
      <c r="BW7566" s="32"/>
      <c r="BX7566" s="32"/>
      <c r="BY7566" s="34"/>
      <c r="CA7566" s="32"/>
      <c r="CB7566" s="32"/>
    </row>
    <row r="7567" spans="1:80">
      <c r="A7567" s="20"/>
      <c r="B7567" s="21"/>
      <c r="C7567" s="21"/>
      <c r="D7567" s="21"/>
      <c r="E7567" s="21"/>
      <c r="F7567" s="21"/>
      <c r="G7567" s="21"/>
      <c r="H7567" s="21"/>
      <c r="I7567" s="21"/>
      <c r="J7567" s="21"/>
      <c r="K7567" s="22"/>
      <c r="L7567" s="22"/>
      <c r="M7567" s="22"/>
      <c r="N7567" s="22"/>
      <c r="O7567" s="22"/>
      <c r="P7567" s="22"/>
      <c r="Q7567" s="22"/>
      <c r="R7567" s="22"/>
      <c r="S7567" s="22"/>
      <c r="T7567" s="22"/>
      <c r="U7567" s="22"/>
      <c r="V7567" s="22"/>
      <c r="W7567" s="22"/>
      <c r="X7567" s="22"/>
      <c r="Y7567" s="22"/>
      <c r="Z7567" s="22"/>
      <c r="AA7567" s="22"/>
      <c r="AB7567" s="23"/>
      <c r="AC7567" s="23"/>
      <c r="AD7567" s="22"/>
      <c r="AE7567" s="24"/>
      <c r="AF7567" s="24"/>
      <c r="AG7567" s="24"/>
      <c r="AH7567" s="24"/>
      <c r="AI7567" s="24"/>
      <c r="AJ7567" s="24"/>
      <c r="AK7567" s="24"/>
      <c r="AL7567" s="24"/>
      <c r="AM7567" s="24"/>
      <c r="AN7567" s="24"/>
      <c r="AO7567" s="24"/>
      <c r="AP7567" s="24"/>
      <c r="AQ7567" s="24"/>
      <c r="AR7567" s="24"/>
      <c r="AS7567" s="24"/>
      <c r="AT7567" s="25"/>
      <c r="AV7567" s="26"/>
      <c r="AW7567" s="26"/>
      <c r="AX7567" s="27"/>
      <c r="AY7567" s="27"/>
      <c r="AZ7567" s="27"/>
      <c r="BA7567" s="27"/>
      <c r="BB7567" s="27"/>
      <c r="BC7567" s="27"/>
      <c r="BD7567" s="27"/>
      <c r="BE7567" s="27"/>
      <c r="BF7567" s="27"/>
      <c r="BG7567" s="27"/>
      <c r="BH7567" s="27"/>
      <c r="BI7567" s="27"/>
      <c r="BT7567" s="31"/>
      <c r="BU7567" s="32"/>
      <c r="BV7567" s="33"/>
      <c r="BW7567" s="32"/>
      <c r="BX7567" s="32"/>
      <c r="BY7567" s="34"/>
      <c r="CA7567" s="32"/>
      <c r="CB7567" s="32"/>
    </row>
    <row r="7568" spans="1:80">
      <c r="A7568" s="20"/>
      <c r="B7568" s="21"/>
      <c r="C7568" s="21"/>
      <c r="D7568" s="21"/>
      <c r="E7568" s="21"/>
      <c r="F7568" s="21"/>
      <c r="G7568" s="21"/>
      <c r="H7568" s="21"/>
      <c r="I7568" s="21"/>
      <c r="J7568" s="21"/>
      <c r="K7568" s="22"/>
      <c r="L7568" s="22"/>
      <c r="M7568" s="22"/>
      <c r="N7568" s="22"/>
      <c r="O7568" s="22"/>
      <c r="P7568" s="22"/>
      <c r="Q7568" s="22"/>
      <c r="R7568" s="22"/>
      <c r="S7568" s="22"/>
      <c r="T7568" s="22"/>
      <c r="U7568" s="22"/>
      <c r="V7568" s="22"/>
      <c r="W7568" s="22"/>
      <c r="X7568" s="22"/>
      <c r="Y7568" s="22"/>
      <c r="Z7568" s="22"/>
      <c r="AA7568" s="22"/>
      <c r="AB7568" s="23"/>
      <c r="AC7568" s="23"/>
      <c r="AD7568" s="22"/>
      <c r="AE7568" s="24"/>
      <c r="AF7568" s="24"/>
      <c r="AG7568" s="24"/>
      <c r="AH7568" s="24"/>
      <c r="AI7568" s="24"/>
      <c r="AJ7568" s="24"/>
      <c r="AK7568" s="24"/>
      <c r="AL7568" s="24"/>
      <c r="AM7568" s="24"/>
      <c r="AN7568" s="24"/>
      <c r="AO7568" s="24"/>
      <c r="AP7568" s="24"/>
      <c r="AQ7568" s="24"/>
      <c r="AR7568" s="24"/>
      <c r="AS7568" s="24"/>
      <c r="AT7568" s="25"/>
      <c r="AV7568" s="26"/>
      <c r="AW7568" s="26"/>
      <c r="AX7568" s="27"/>
      <c r="AY7568" s="27"/>
      <c r="AZ7568" s="27"/>
      <c r="BA7568" s="27"/>
      <c r="BB7568" s="27"/>
      <c r="BC7568" s="27"/>
      <c r="BD7568" s="27"/>
      <c r="BE7568" s="27"/>
      <c r="BF7568" s="27"/>
      <c r="BG7568" s="27"/>
      <c r="BH7568" s="27"/>
      <c r="BI7568" s="27"/>
      <c r="BT7568" s="31"/>
      <c r="BU7568" s="32"/>
      <c r="BV7568" s="33"/>
      <c r="BW7568" s="32"/>
      <c r="BX7568" s="32"/>
      <c r="BY7568" s="34"/>
      <c r="CA7568" s="32"/>
      <c r="CB7568" s="32"/>
    </row>
    <row r="7569" spans="1:80">
      <c r="A7569" s="20"/>
      <c r="B7569" s="21"/>
      <c r="C7569" s="21"/>
      <c r="D7569" s="21"/>
      <c r="E7569" s="21"/>
      <c r="F7569" s="21"/>
      <c r="G7569" s="21"/>
      <c r="H7569" s="21"/>
      <c r="I7569" s="21"/>
      <c r="J7569" s="21"/>
      <c r="K7569" s="22"/>
      <c r="L7569" s="22"/>
      <c r="M7569" s="22"/>
      <c r="N7569" s="22"/>
      <c r="O7569" s="22"/>
      <c r="P7569" s="22"/>
      <c r="Q7569" s="22"/>
      <c r="R7569" s="22"/>
      <c r="S7569" s="22"/>
      <c r="T7569" s="22"/>
      <c r="U7569" s="22"/>
      <c r="V7569" s="22"/>
      <c r="W7569" s="22"/>
      <c r="X7569" s="22"/>
      <c r="Y7569" s="22"/>
      <c r="Z7569" s="22"/>
      <c r="AA7569" s="22"/>
      <c r="AB7569" s="23"/>
      <c r="AC7569" s="23"/>
      <c r="AD7569" s="22"/>
      <c r="AE7569" s="24"/>
      <c r="AF7569" s="24"/>
      <c r="AG7569" s="24"/>
      <c r="AH7569" s="24"/>
      <c r="AI7569" s="24"/>
      <c r="AJ7569" s="24"/>
      <c r="AK7569" s="24"/>
      <c r="AL7569" s="24"/>
      <c r="AM7569" s="24"/>
      <c r="AN7569" s="24"/>
      <c r="AO7569" s="24"/>
      <c r="AP7569" s="24"/>
      <c r="AQ7569" s="24"/>
      <c r="AR7569" s="24"/>
      <c r="AS7569" s="24"/>
      <c r="AT7569" s="25"/>
      <c r="AV7569" s="26"/>
      <c r="AW7569" s="26"/>
      <c r="AX7569" s="27"/>
      <c r="AY7569" s="27"/>
      <c r="AZ7569" s="27"/>
      <c r="BA7569" s="27"/>
      <c r="BB7569" s="27"/>
      <c r="BC7569" s="27"/>
      <c r="BD7569" s="27"/>
      <c r="BE7569" s="27"/>
      <c r="BF7569" s="27"/>
      <c r="BG7569" s="27"/>
      <c r="BH7569" s="27"/>
      <c r="BI7569" s="27"/>
      <c r="BT7569" s="31"/>
      <c r="BU7569" s="32"/>
      <c r="BV7569" s="33"/>
      <c r="BW7569" s="32"/>
      <c r="BX7569" s="32"/>
      <c r="BY7569" s="34"/>
      <c r="CA7569" s="32"/>
      <c r="CB7569" s="32"/>
    </row>
    <row r="7570" spans="1:80">
      <c r="A7570" s="20"/>
      <c r="B7570" s="21"/>
      <c r="C7570" s="21"/>
      <c r="D7570" s="21"/>
      <c r="E7570" s="21"/>
      <c r="F7570" s="21"/>
      <c r="G7570" s="21"/>
      <c r="H7570" s="21"/>
      <c r="I7570" s="21"/>
      <c r="J7570" s="21"/>
      <c r="K7570" s="22"/>
      <c r="L7570" s="22"/>
      <c r="M7570" s="22"/>
      <c r="N7570" s="22"/>
      <c r="O7570" s="22"/>
      <c r="P7570" s="22"/>
      <c r="Q7570" s="22"/>
      <c r="R7570" s="22"/>
      <c r="S7570" s="22"/>
      <c r="T7570" s="22"/>
      <c r="U7570" s="22"/>
      <c r="V7570" s="22"/>
      <c r="W7570" s="22"/>
      <c r="X7570" s="22"/>
      <c r="Y7570" s="22"/>
      <c r="Z7570" s="22"/>
      <c r="AA7570" s="22"/>
      <c r="AB7570" s="23"/>
      <c r="AC7570" s="23"/>
      <c r="AD7570" s="22"/>
      <c r="AE7570" s="24"/>
      <c r="AF7570" s="24"/>
      <c r="AG7570" s="24"/>
      <c r="AH7570" s="24"/>
      <c r="AI7570" s="24"/>
      <c r="AJ7570" s="24"/>
      <c r="AK7570" s="24"/>
      <c r="AL7570" s="24"/>
      <c r="AM7570" s="24"/>
      <c r="AN7570" s="24"/>
      <c r="AO7570" s="24"/>
      <c r="AP7570" s="24"/>
      <c r="AQ7570" s="24"/>
      <c r="AR7570" s="24"/>
      <c r="AS7570" s="24"/>
      <c r="AT7570" s="25"/>
      <c r="AV7570" s="26"/>
      <c r="AW7570" s="26"/>
      <c r="AX7570" s="27"/>
      <c r="AY7570" s="27"/>
      <c r="AZ7570" s="27"/>
      <c r="BA7570" s="27"/>
      <c r="BB7570" s="27"/>
      <c r="BC7570" s="27"/>
      <c r="BD7570" s="27"/>
      <c r="BE7570" s="27"/>
      <c r="BF7570" s="27"/>
      <c r="BG7570" s="27"/>
      <c r="BH7570" s="27"/>
      <c r="BI7570" s="27"/>
      <c r="BT7570" s="31"/>
      <c r="BU7570" s="32"/>
      <c r="BV7570" s="33"/>
      <c r="BW7570" s="32"/>
      <c r="BX7570" s="32"/>
      <c r="BY7570" s="34"/>
      <c r="CA7570" s="32"/>
      <c r="CB7570" s="32"/>
    </row>
    <row r="7571" spans="1:80">
      <c r="A7571" s="20"/>
      <c r="B7571" s="21"/>
      <c r="C7571" s="21"/>
      <c r="D7571" s="21"/>
      <c r="E7571" s="21"/>
      <c r="F7571" s="21"/>
      <c r="G7571" s="21"/>
      <c r="H7571" s="21"/>
      <c r="I7571" s="21"/>
      <c r="J7571" s="21"/>
      <c r="K7571" s="22"/>
      <c r="L7571" s="22"/>
      <c r="M7571" s="22"/>
      <c r="N7571" s="22"/>
      <c r="O7571" s="22"/>
      <c r="P7571" s="22"/>
      <c r="Q7571" s="22"/>
      <c r="R7571" s="22"/>
      <c r="S7571" s="22"/>
      <c r="T7571" s="22"/>
      <c r="U7571" s="22"/>
      <c r="V7571" s="22"/>
      <c r="W7571" s="22"/>
      <c r="X7571" s="22"/>
      <c r="Y7571" s="22"/>
      <c r="Z7571" s="22"/>
      <c r="AA7571" s="22"/>
      <c r="AB7571" s="23"/>
      <c r="AC7571" s="23"/>
      <c r="AD7571" s="22"/>
      <c r="AE7571" s="24"/>
      <c r="AF7571" s="24"/>
      <c r="AG7571" s="24"/>
      <c r="AH7571" s="24"/>
      <c r="AI7571" s="24"/>
      <c r="AJ7571" s="24"/>
      <c r="AK7571" s="24"/>
      <c r="AL7571" s="24"/>
      <c r="AM7571" s="24"/>
      <c r="AN7571" s="24"/>
      <c r="AO7571" s="24"/>
      <c r="AP7571" s="24"/>
      <c r="AQ7571" s="24"/>
      <c r="AR7571" s="24"/>
      <c r="AS7571" s="24"/>
      <c r="AT7571" s="25"/>
      <c r="AV7571" s="26"/>
      <c r="AW7571" s="26"/>
      <c r="AX7571" s="27"/>
      <c r="AY7571" s="27"/>
      <c r="AZ7571" s="27"/>
      <c r="BA7571" s="27"/>
      <c r="BB7571" s="27"/>
      <c r="BC7571" s="27"/>
      <c r="BD7571" s="27"/>
      <c r="BE7571" s="27"/>
      <c r="BF7571" s="27"/>
      <c r="BG7571" s="27"/>
      <c r="BH7571" s="27"/>
      <c r="BI7571" s="27"/>
      <c r="BT7571" s="31"/>
      <c r="BU7571" s="32"/>
      <c r="BV7571" s="33"/>
      <c r="BW7571" s="32"/>
      <c r="BX7571" s="32"/>
      <c r="BY7571" s="34"/>
      <c r="CA7571" s="32"/>
      <c r="CB7571" s="32"/>
    </row>
    <row r="7572" spans="1:80">
      <c r="A7572" s="20"/>
      <c r="B7572" s="21"/>
      <c r="C7572" s="21"/>
      <c r="D7572" s="21"/>
      <c r="E7572" s="21"/>
      <c r="F7572" s="21"/>
      <c r="G7572" s="21"/>
      <c r="H7572" s="21"/>
      <c r="I7572" s="21"/>
      <c r="J7572" s="21"/>
      <c r="K7572" s="22"/>
      <c r="L7572" s="22"/>
      <c r="M7572" s="22"/>
      <c r="N7572" s="22"/>
      <c r="O7572" s="22"/>
      <c r="P7572" s="22"/>
      <c r="Q7572" s="22"/>
      <c r="R7572" s="22"/>
      <c r="S7572" s="22"/>
      <c r="T7572" s="22"/>
      <c r="U7572" s="22"/>
      <c r="V7572" s="22"/>
      <c r="W7572" s="22"/>
      <c r="X7572" s="22"/>
      <c r="Y7572" s="22"/>
      <c r="Z7572" s="22"/>
      <c r="AA7572" s="22"/>
      <c r="AB7572" s="23"/>
      <c r="AC7572" s="23"/>
      <c r="AD7572" s="22"/>
      <c r="AE7572" s="24"/>
      <c r="AF7572" s="24"/>
      <c r="AG7572" s="24"/>
      <c r="AH7572" s="24"/>
      <c r="AI7572" s="24"/>
      <c r="AJ7572" s="24"/>
      <c r="AK7572" s="24"/>
      <c r="AL7572" s="24"/>
      <c r="AM7572" s="24"/>
      <c r="AN7572" s="24"/>
      <c r="AO7572" s="24"/>
      <c r="AP7572" s="24"/>
      <c r="AQ7572" s="24"/>
      <c r="AR7572" s="24"/>
      <c r="AS7572" s="24"/>
      <c r="AT7572" s="25"/>
      <c r="AV7572" s="26"/>
      <c r="AW7572" s="26"/>
      <c r="AX7572" s="27"/>
      <c r="AY7572" s="27"/>
      <c r="AZ7572" s="27"/>
      <c r="BA7572" s="27"/>
      <c r="BB7572" s="27"/>
      <c r="BC7572" s="27"/>
      <c r="BD7572" s="27"/>
      <c r="BE7572" s="27"/>
      <c r="BF7572" s="27"/>
      <c r="BG7572" s="27"/>
      <c r="BH7572" s="27"/>
      <c r="BI7572" s="27"/>
      <c r="BT7572" s="31"/>
      <c r="BU7572" s="32"/>
      <c r="BV7572" s="33"/>
      <c r="BW7572" s="32"/>
      <c r="BX7572" s="32"/>
      <c r="BY7572" s="34"/>
      <c r="CA7572" s="32"/>
      <c r="CB7572" s="32"/>
    </row>
    <row r="7573" spans="1:80">
      <c r="A7573" s="20"/>
      <c r="B7573" s="21"/>
      <c r="C7573" s="21"/>
      <c r="D7573" s="21"/>
      <c r="E7573" s="21"/>
      <c r="F7573" s="21"/>
      <c r="G7573" s="21"/>
      <c r="H7573" s="21"/>
      <c r="I7573" s="21"/>
      <c r="J7573" s="21"/>
      <c r="K7573" s="22"/>
      <c r="L7573" s="22"/>
      <c r="M7573" s="22"/>
      <c r="N7573" s="22"/>
      <c r="O7573" s="22"/>
      <c r="P7573" s="22"/>
      <c r="Q7573" s="22"/>
      <c r="R7573" s="22"/>
      <c r="S7573" s="22"/>
      <c r="T7573" s="22"/>
      <c r="U7573" s="22"/>
      <c r="V7573" s="22"/>
      <c r="W7573" s="22"/>
      <c r="X7573" s="22"/>
      <c r="Y7573" s="22"/>
      <c r="Z7573" s="22"/>
      <c r="AA7573" s="22"/>
      <c r="AB7573" s="23"/>
      <c r="AC7573" s="23"/>
      <c r="AD7573" s="22"/>
      <c r="AE7573" s="24"/>
      <c r="AF7573" s="24"/>
      <c r="AG7573" s="24"/>
      <c r="AH7573" s="24"/>
      <c r="AI7573" s="24"/>
      <c r="AJ7573" s="24"/>
      <c r="AK7573" s="24"/>
      <c r="AL7573" s="24"/>
      <c r="AM7573" s="24"/>
      <c r="AN7573" s="24"/>
      <c r="AO7573" s="24"/>
      <c r="AP7573" s="24"/>
      <c r="AQ7573" s="24"/>
      <c r="AR7573" s="24"/>
      <c r="AS7573" s="24"/>
      <c r="AT7573" s="25"/>
      <c r="AV7573" s="26"/>
      <c r="AW7573" s="26"/>
      <c r="AX7573" s="27"/>
      <c r="AY7573" s="27"/>
      <c r="AZ7573" s="27"/>
      <c r="BA7573" s="27"/>
      <c r="BB7573" s="27"/>
      <c r="BC7573" s="27"/>
      <c r="BD7573" s="27"/>
      <c r="BE7573" s="27"/>
      <c r="BF7573" s="27"/>
      <c r="BG7573" s="27"/>
      <c r="BH7573" s="27"/>
      <c r="BI7573" s="27"/>
      <c r="BT7573" s="31"/>
      <c r="BU7573" s="32"/>
      <c r="BV7573" s="33"/>
      <c r="BW7573" s="32"/>
      <c r="BX7573" s="32"/>
      <c r="BY7573" s="34"/>
      <c r="CA7573" s="32"/>
      <c r="CB7573" s="32"/>
    </row>
    <row r="7574" spans="1:80">
      <c r="A7574" s="20"/>
      <c r="B7574" s="21"/>
      <c r="C7574" s="21"/>
      <c r="D7574" s="21"/>
      <c r="E7574" s="21"/>
      <c r="F7574" s="21"/>
      <c r="G7574" s="21"/>
      <c r="H7574" s="21"/>
      <c r="I7574" s="21"/>
      <c r="J7574" s="21"/>
      <c r="K7574" s="22"/>
      <c r="L7574" s="22"/>
      <c r="M7574" s="22"/>
      <c r="N7574" s="22"/>
      <c r="O7574" s="22"/>
      <c r="P7574" s="22"/>
      <c r="Q7574" s="22"/>
      <c r="R7574" s="22"/>
      <c r="S7574" s="22"/>
      <c r="T7574" s="22"/>
      <c r="U7574" s="22"/>
      <c r="V7574" s="22"/>
      <c r="W7574" s="22"/>
      <c r="X7574" s="22"/>
      <c r="Y7574" s="22"/>
      <c r="Z7574" s="22"/>
      <c r="AA7574" s="22"/>
      <c r="AB7574" s="23"/>
      <c r="AC7574" s="23"/>
      <c r="AD7574" s="22"/>
      <c r="AE7574" s="24"/>
      <c r="AF7574" s="24"/>
      <c r="AG7574" s="24"/>
      <c r="AH7574" s="24"/>
      <c r="AI7574" s="24"/>
      <c r="AJ7574" s="24"/>
      <c r="AK7574" s="24"/>
      <c r="AL7574" s="24"/>
      <c r="AM7574" s="24"/>
      <c r="AN7574" s="24"/>
      <c r="AO7574" s="24"/>
      <c r="AP7574" s="24"/>
      <c r="AQ7574" s="24"/>
      <c r="AR7574" s="24"/>
      <c r="AS7574" s="24"/>
      <c r="AT7574" s="25"/>
      <c r="AV7574" s="26"/>
      <c r="AW7574" s="26"/>
      <c r="AX7574" s="27"/>
      <c r="AY7574" s="27"/>
      <c r="AZ7574" s="27"/>
      <c r="BA7574" s="27"/>
      <c r="BB7574" s="27"/>
      <c r="BC7574" s="27"/>
      <c r="BD7574" s="27"/>
      <c r="BE7574" s="27"/>
      <c r="BF7574" s="27"/>
      <c r="BG7574" s="27"/>
      <c r="BH7574" s="27"/>
      <c r="BI7574" s="27"/>
      <c r="BT7574" s="31"/>
      <c r="BU7574" s="32"/>
      <c r="BV7574" s="33"/>
      <c r="BW7574" s="32"/>
      <c r="BX7574" s="32"/>
      <c r="BY7574" s="34"/>
      <c r="CA7574" s="32"/>
      <c r="CB7574" s="32"/>
    </row>
    <row r="7575" spans="1:80">
      <c r="A7575" s="20"/>
      <c r="B7575" s="21"/>
      <c r="C7575" s="21"/>
      <c r="D7575" s="21"/>
      <c r="E7575" s="21"/>
      <c r="F7575" s="21"/>
      <c r="G7575" s="21"/>
      <c r="H7575" s="21"/>
      <c r="I7575" s="21"/>
      <c r="J7575" s="21"/>
      <c r="K7575" s="22"/>
      <c r="L7575" s="22"/>
      <c r="M7575" s="22"/>
      <c r="N7575" s="22"/>
      <c r="O7575" s="22"/>
      <c r="P7575" s="22"/>
      <c r="Q7575" s="22"/>
      <c r="R7575" s="22"/>
      <c r="S7575" s="22"/>
      <c r="T7575" s="22"/>
      <c r="U7575" s="22"/>
      <c r="V7575" s="22"/>
      <c r="W7575" s="22"/>
      <c r="X7575" s="22"/>
      <c r="Y7575" s="22"/>
      <c r="Z7575" s="22"/>
      <c r="AA7575" s="22"/>
      <c r="AB7575" s="23"/>
      <c r="AC7575" s="23"/>
      <c r="AD7575" s="22"/>
      <c r="AE7575" s="24"/>
      <c r="AF7575" s="24"/>
      <c r="AG7575" s="24"/>
      <c r="AH7575" s="24"/>
      <c r="AI7575" s="24"/>
      <c r="AJ7575" s="24"/>
      <c r="AK7575" s="24"/>
      <c r="AL7575" s="24"/>
      <c r="AM7575" s="24"/>
      <c r="AN7575" s="24"/>
      <c r="AO7575" s="24"/>
      <c r="AP7575" s="24"/>
      <c r="AQ7575" s="24"/>
      <c r="AR7575" s="24"/>
      <c r="AS7575" s="24"/>
      <c r="AT7575" s="25"/>
      <c r="AV7575" s="26"/>
      <c r="AW7575" s="26"/>
      <c r="AX7575" s="27"/>
      <c r="AY7575" s="27"/>
      <c r="AZ7575" s="27"/>
      <c r="BA7575" s="27"/>
      <c r="BB7575" s="27"/>
      <c r="BC7575" s="27"/>
      <c r="BD7575" s="27"/>
      <c r="BE7575" s="27"/>
      <c r="BF7575" s="27"/>
      <c r="BG7575" s="27"/>
      <c r="BH7575" s="27"/>
      <c r="BI7575" s="27"/>
      <c r="BT7575" s="31"/>
      <c r="BU7575" s="32"/>
      <c r="BV7575" s="33"/>
      <c r="BW7575" s="32"/>
      <c r="BX7575" s="32"/>
      <c r="BY7575" s="34"/>
      <c r="CA7575" s="32"/>
      <c r="CB7575" s="32"/>
    </row>
    <row r="7576" spans="1:80">
      <c r="A7576" s="20"/>
      <c r="B7576" s="21"/>
      <c r="C7576" s="21"/>
      <c r="D7576" s="21"/>
      <c r="E7576" s="21"/>
      <c r="F7576" s="21"/>
      <c r="G7576" s="21"/>
      <c r="H7576" s="21"/>
      <c r="I7576" s="21"/>
      <c r="J7576" s="21"/>
      <c r="K7576" s="22"/>
      <c r="L7576" s="22"/>
      <c r="M7576" s="22"/>
      <c r="N7576" s="22"/>
      <c r="O7576" s="22"/>
      <c r="P7576" s="22"/>
      <c r="Q7576" s="22"/>
      <c r="R7576" s="22"/>
      <c r="S7576" s="22"/>
      <c r="T7576" s="22"/>
      <c r="U7576" s="22"/>
      <c r="V7576" s="22"/>
      <c r="W7576" s="22"/>
      <c r="X7576" s="22"/>
      <c r="Y7576" s="22"/>
      <c r="Z7576" s="22"/>
      <c r="AA7576" s="22"/>
      <c r="AB7576" s="23"/>
      <c r="AC7576" s="23"/>
      <c r="AD7576" s="22"/>
      <c r="AE7576" s="24"/>
      <c r="AF7576" s="24"/>
      <c r="AG7576" s="24"/>
      <c r="AH7576" s="24"/>
      <c r="AI7576" s="24"/>
      <c r="AJ7576" s="24"/>
      <c r="AK7576" s="24"/>
      <c r="AL7576" s="24"/>
      <c r="AM7576" s="24"/>
      <c r="AN7576" s="24"/>
      <c r="AO7576" s="24"/>
      <c r="AP7576" s="24"/>
      <c r="AQ7576" s="24"/>
      <c r="AR7576" s="24"/>
      <c r="AS7576" s="24"/>
      <c r="AT7576" s="25"/>
      <c r="AV7576" s="26"/>
      <c r="AW7576" s="26"/>
      <c r="AX7576" s="27"/>
      <c r="AY7576" s="27"/>
      <c r="AZ7576" s="27"/>
      <c r="BA7576" s="27"/>
      <c r="BB7576" s="27"/>
      <c r="BC7576" s="27"/>
      <c r="BD7576" s="27"/>
      <c r="BE7576" s="27"/>
      <c r="BF7576" s="27"/>
      <c r="BG7576" s="27"/>
      <c r="BH7576" s="27"/>
      <c r="BI7576" s="27"/>
      <c r="BT7576" s="31"/>
      <c r="BU7576" s="32"/>
      <c r="BV7576" s="33"/>
      <c r="BW7576" s="32"/>
      <c r="BX7576" s="32"/>
      <c r="BY7576" s="34"/>
      <c r="CA7576" s="32"/>
      <c r="CB7576" s="32"/>
    </row>
    <row r="7577" spans="1:80">
      <c r="A7577" s="20"/>
      <c r="B7577" s="21"/>
      <c r="C7577" s="21"/>
      <c r="D7577" s="21"/>
      <c r="E7577" s="21"/>
      <c r="F7577" s="21"/>
      <c r="G7577" s="21"/>
      <c r="H7577" s="21"/>
      <c r="I7577" s="21"/>
      <c r="J7577" s="21"/>
      <c r="K7577" s="22"/>
      <c r="L7577" s="22"/>
      <c r="M7577" s="22"/>
      <c r="N7577" s="22"/>
      <c r="O7577" s="22"/>
      <c r="P7577" s="22"/>
      <c r="Q7577" s="22"/>
      <c r="R7577" s="22"/>
      <c r="S7577" s="22"/>
      <c r="T7577" s="22"/>
      <c r="U7577" s="22"/>
      <c r="V7577" s="22"/>
      <c r="W7577" s="22"/>
      <c r="X7577" s="22"/>
      <c r="Y7577" s="22"/>
      <c r="Z7577" s="22"/>
      <c r="AA7577" s="22"/>
      <c r="AB7577" s="23"/>
      <c r="AC7577" s="23"/>
      <c r="AD7577" s="22"/>
      <c r="AE7577" s="24"/>
      <c r="AF7577" s="24"/>
      <c r="AG7577" s="24"/>
      <c r="AH7577" s="24"/>
      <c r="AI7577" s="24"/>
      <c r="AJ7577" s="24"/>
      <c r="AK7577" s="24"/>
      <c r="AL7577" s="24"/>
      <c r="AM7577" s="24"/>
      <c r="AN7577" s="24"/>
      <c r="AO7577" s="24"/>
      <c r="AP7577" s="24"/>
      <c r="AQ7577" s="24"/>
      <c r="AR7577" s="24"/>
      <c r="AS7577" s="24"/>
      <c r="AT7577" s="25"/>
      <c r="AV7577" s="26"/>
      <c r="AW7577" s="26"/>
      <c r="AX7577" s="27"/>
      <c r="AY7577" s="27"/>
      <c r="AZ7577" s="27"/>
      <c r="BA7577" s="27"/>
      <c r="BB7577" s="27"/>
      <c r="BC7577" s="27"/>
      <c r="BD7577" s="27"/>
      <c r="BE7577" s="27"/>
      <c r="BF7577" s="27"/>
      <c r="BG7577" s="27"/>
      <c r="BH7577" s="27"/>
      <c r="BI7577" s="27"/>
      <c r="BT7577" s="31"/>
      <c r="BU7577" s="32"/>
      <c r="BV7577" s="33"/>
      <c r="BW7577" s="32"/>
      <c r="BX7577" s="32"/>
      <c r="BY7577" s="34"/>
      <c r="CA7577" s="32"/>
      <c r="CB7577" s="32"/>
    </row>
    <row r="7578" spans="1:80">
      <c r="A7578" s="20"/>
      <c r="B7578" s="21"/>
      <c r="C7578" s="21"/>
      <c r="D7578" s="21"/>
      <c r="E7578" s="21"/>
      <c r="F7578" s="21"/>
      <c r="G7578" s="21"/>
      <c r="H7578" s="21"/>
      <c r="I7578" s="21"/>
      <c r="J7578" s="21"/>
      <c r="K7578" s="22"/>
      <c r="L7578" s="22"/>
      <c r="M7578" s="22"/>
      <c r="N7578" s="22"/>
      <c r="O7578" s="22"/>
      <c r="P7578" s="22"/>
      <c r="Q7578" s="22"/>
      <c r="R7578" s="22"/>
      <c r="S7578" s="22"/>
      <c r="T7578" s="22"/>
      <c r="U7578" s="22"/>
      <c r="V7578" s="22"/>
      <c r="W7578" s="22"/>
      <c r="X7578" s="22"/>
      <c r="Y7578" s="22"/>
      <c r="Z7578" s="22"/>
      <c r="AA7578" s="22"/>
      <c r="AB7578" s="23"/>
      <c r="AC7578" s="23"/>
      <c r="AD7578" s="22"/>
      <c r="AE7578" s="24"/>
      <c r="AF7578" s="24"/>
      <c r="AG7578" s="24"/>
      <c r="AH7578" s="24"/>
      <c r="AI7578" s="24"/>
      <c r="AJ7578" s="24"/>
      <c r="AK7578" s="24"/>
      <c r="AL7578" s="24"/>
      <c r="AM7578" s="24"/>
      <c r="AN7578" s="24"/>
      <c r="AO7578" s="24"/>
      <c r="AP7578" s="24"/>
      <c r="AQ7578" s="24"/>
      <c r="AR7578" s="24"/>
      <c r="AS7578" s="24"/>
      <c r="AT7578" s="25"/>
      <c r="AV7578" s="26"/>
      <c r="AW7578" s="26"/>
      <c r="AX7578" s="27"/>
      <c r="AY7578" s="27"/>
      <c r="AZ7578" s="27"/>
      <c r="BA7578" s="27"/>
      <c r="BB7578" s="27"/>
      <c r="BC7578" s="27"/>
      <c r="BD7578" s="27"/>
      <c r="BE7578" s="27"/>
      <c r="BF7578" s="27"/>
      <c r="BG7578" s="27"/>
      <c r="BH7578" s="27"/>
      <c r="BI7578" s="27"/>
      <c r="BT7578" s="31"/>
      <c r="BU7578" s="32"/>
      <c r="BV7578" s="33"/>
      <c r="BW7578" s="32"/>
      <c r="BX7578" s="32"/>
      <c r="BY7578" s="34"/>
      <c r="CA7578" s="32"/>
      <c r="CB7578" s="32"/>
    </row>
    <row r="7579" spans="1:80">
      <c r="A7579" s="20"/>
      <c r="B7579" s="21"/>
      <c r="C7579" s="21"/>
      <c r="D7579" s="21"/>
      <c r="E7579" s="21"/>
      <c r="F7579" s="21"/>
      <c r="G7579" s="21"/>
      <c r="H7579" s="21"/>
      <c r="I7579" s="21"/>
      <c r="J7579" s="21"/>
      <c r="K7579" s="22"/>
      <c r="L7579" s="22"/>
      <c r="M7579" s="22"/>
      <c r="N7579" s="22"/>
      <c r="O7579" s="22"/>
      <c r="P7579" s="22"/>
      <c r="Q7579" s="22"/>
      <c r="R7579" s="22"/>
      <c r="S7579" s="22"/>
      <c r="T7579" s="22"/>
      <c r="U7579" s="22"/>
      <c r="V7579" s="22"/>
      <c r="W7579" s="22"/>
      <c r="X7579" s="22"/>
      <c r="Y7579" s="22"/>
      <c r="Z7579" s="22"/>
      <c r="AA7579" s="22"/>
      <c r="AB7579" s="23"/>
      <c r="AC7579" s="23"/>
      <c r="AD7579" s="22"/>
      <c r="AE7579" s="24"/>
      <c r="AF7579" s="24"/>
      <c r="AG7579" s="24"/>
      <c r="AH7579" s="24"/>
      <c r="AI7579" s="24"/>
      <c r="AJ7579" s="24"/>
      <c r="AK7579" s="24"/>
      <c r="AL7579" s="24"/>
      <c r="AM7579" s="24"/>
      <c r="AN7579" s="24"/>
      <c r="AO7579" s="24"/>
      <c r="AP7579" s="24"/>
      <c r="AQ7579" s="24"/>
      <c r="AR7579" s="24"/>
      <c r="AS7579" s="24"/>
      <c r="AT7579" s="25"/>
      <c r="AV7579" s="26"/>
      <c r="AW7579" s="26"/>
      <c r="AX7579" s="27"/>
      <c r="AY7579" s="27"/>
      <c r="AZ7579" s="27"/>
      <c r="BA7579" s="27"/>
      <c r="BB7579" s="27"/>
      <c r="BC7579" s="27"/>
      <c r="BD7579" s="27"/>
      <c r="BE7579" s="27"/>
      <c r="BF7579" s="27"/>
      <c r="BG7579" s="27"/>
      <c r="BH7579" s="27"/>
      <c r="BI7579" s="27"/>
      <c r="BT7579" s="31"/>
      <c r="BU7579" s="32"/>
      <c r="BV7579" s="33"/>
      <c r="BW7579" s="32"/>
      <c r="BX7579" s="32"/>
      <c r="BY7579" s="34"/>
      <c r="CA7579" s="32"/>
      <c r="CB7579" s="32"/>
    </row>
    <row r="7580" spans="1:80">
      <c r="A7580" s="20"/>
      <c r="B7580" s="21"/>
      <c r="C7580" s="21"/>
      <c r="D7580" s="21"/>
      <c r="E7580" s="21"/>
      <c r="F7580" s="21"/>
      <c r="G7580" s="21"/>
      <c r="H7580" s="21"/>
      <c r="I7580" s="21"/>
      <c r="J7580" s="21"/>
      <c r="K7580" s="22"/>
      <c r="L7580" s="22"/>
      <c r="M7580" s="22"/>
      <c r="N7580" s="22"/>
      <c r="O7580" s="22"/>
      <c r="P7580" s="22"/>
      <c r="Q7580" s="22"/>
      <c r="R7580" s="22"/>
      <c r="S7580" s="22"/>
      <c r="T7580" s="22"/>
      <c r="U7580" s="22"/>
      <c r="V7580" s="22"/>
      <c r="W7580" s="22"/>
      <c r="X7580" s="22"/>
      <c r="Y7580" s="22"/>
      <c r="Z7580" s="22"/>
      <c r="AA7580" s="22"/>
      <c r="AB7580" s="23"/>
      <c r="AC7580" s="23"/>
      <c r="AD7580" s="22"/>
      <c r="AE7580" s="24"/>
      <c r="AF7580" s="24"/>
      <c r="AG7580" s="24"/>
      <c r="AH7580" s="24"/>
      <c r="AI7580" s="24"/>
      <c r="AJ7580" s="24"/>
      <c r="AK7580" s="24"/>
      <c r="AL7580" s="24"/>
      <c r="AM7580" s="24"/>
      <c r="AN7580" s="24"/>
      <c r="AO7580" s="24"/>
      <c r="AP7580" s="24"/>
      <c r="AQ7580" s="24"/>
      <c r="AR7580" s="24"/>
      <c r="AS7580" s="24"/>
      <c r="AT7580" s="25"/>
      <c r="AV7580" s="26"/>
      <c r="AW7580" s="26"/>
      <c r="AX7580" s="27"/>
      <c r="AY7580" s="27"/>
      <c r="AZ7580" s="27"/>
      <c r="BA7580" s="27"/>
      <c r="BB7580" s="27"/>
      <c r="BC7580" s="27"/>
      <c r="BD7580" s="27"/>
      <c r="BE7580" s="27"/>
      <c r="BF7580" s="27"/>
      <c r="BG7580" s="27"/>
      <c r="BH7580" s="27"/>
      <c r="BI7580" s="27"/>
      <c r="BT7580" s="31"/>
      <c r="BU7580" s="32"/>
      <c r="BV7580" s="33"/>
      <c r="BW7580" s="32"/>
      <c r="BX7580" s="32"/>
      <c r="BY7580" s="34"/>
      <c r="CA7580" s="32"/>
      <c r="CB7580" s="32"/>
    </row>
    <row r="7581" spans="1:80">
      <c r="A7581" s="20"/>
      <c r="B7581" s="21"/>
      <c r="C7581" s="21"/>
      <c r="D7581" s="21"/>
      <c r="E7581" s="21"/>
      <c r="F7581" s="21"/>
      <c r="G7581" s="21"/>
      <c r="H7581" s="21"/>
      <c r="I7581" s="21"/>
      <c r="J7581" s="21"/>
      <c r="K7581" s="22"/>
      <c r="L7581" s="22"/>
      <c r="M7581" s="22"/>
      <c r="N7581" s="22"/>
      <c r="O7581" s="22"/>
      <c r="P7581" s="22"/>
      <c r="Q7581" s="22"/>
      <c r="R7581" s="22"/>
      <c r="S7581" s="22"/>
      <c r="T7581" s="22"/>
      <c r="U7581" s="22"/>
      <c r="V7581" s="22"/>
      <c r="W7581" s="22"/>
      <c r="X7581" s="22"/>
      <c r="Y7581" s="22"/>
      <c r="Z7581" s="22"/>
      <c r="AA7581" s="22"/>
      <c r="AB7581" s="23"/>
      <c r="AC7581" s="23"/>
      <c r="AD7581" s="22"/>
      <c r="AE7581" s="24"/>
      <c r="AF7581" s="24"/>
      <c r="AG7581" s="24"/>
      <c r="AH7581" s="24"/>
      <c r="AI7581" s="24"/>
      <c r="AJ7581" s="24"/>
      <c r="AK7581" s="24"/>
      <c r="AL7581" s="24"/>
      <c r="AM7581" s="24"/>
      <c r="AN7581" s="24"/>
      <c r="AO7581" s="24"/>
      <c r="AP7581" s="24"/>
      <c r="AQ7581" s="24"/>
      <c r="AR7581" s="24"/>
      <c r="AS7581" s="24"/>
      <c r="AT7581" s="25"/>
      <c r="AV7581" s="26"/>
      <c r="AW7581" s="26"/>
      <c r="AX7581" s="27"/>
      <c r="AY7581" s="27"/>
      <c r="AZ7581" s="27"/>
      <c r="BA7581" s="27"/>
      <c r="BB7581" s="27"/>
      <c r="BC7581" s="27"/>
      <c r="BD7581" s="27"/>
      <c r="BE7581" s="27"/>
      <c r="BF7581" s="27"/>
      <c r="BG7581" s="27"/>
      <c r="BH7581" s="27"/>
      <c r="BI7581" s="27"/>
      <c r="BT7581" s="31"/>
      <c r="BU7581" s="32"/>
      <c r="BV7581" s="33"/>
      <c r="BW7581" s="32"/>
      <c r="BX7581" s="32"/>
      <c r="BY7581" s="34"/>
      <c r="CA7581" s="32"/>
      <c r="CB7581" s="32"/>
    </row>
    <row r="7582" spans="1:80">
      <c r="A7582" s="20"/>
      <c r="B7582" s="21"/>
      <c r="C7582" s="21"/>
      <c r="D7582" s="21"/>
      <c r="E7582" s="21"/>
      <c r="F7582" s="21"/>
      <c r="G7582" s="21"/>
      <c r="H7582" s="21"/>
      <c r="I7582" s="21"/>
      <c r="J7582" s="21"/>
      <c r="K7582" s="22"/>
      <c r="L7582" s="22"/>
      <c r="M7582" s="22"/>
      <c r="N7582" s="22"/>
      <c r="O7582" s="22"/>
      <c r="P7582" s="22"/>
      <c r="Q7582" s="22"/>
      <c r="R7582" s="22"/>
      <c r="S7582" s="22"/>
      <c r="T7582" s="22"/>
      <c r="U7582" s="22"/>
      <c r="V7582" s="22"/>
      <c r="W7582" s="22"/>
      <c r="X7582" s="22"/>
      <c r="Y7582" s="22"/>
      <c r="Z7582" s="22"/>
      <c r="AA7582" s="22"/>
      <c r="AB7582" s="23"/>
      <c r="AC7582" s="23"/>
      <c r="AD7582" s="22"/>
      <c r="AE7582" s="24"/>
      <c r="AF7582" s="24"/>
      <c r="AG7582" s="24"/>
      <c r="AH7582" s="24"/>
      <c r="AI7582" s="24"/>
      <c r="AJ7582" s="24"/>
      <c r="AK7582" s="24"/>
      <c r="AL7582" s="24"/>
      <c r="AM7582" s="24"/>
      <c r="AN7582" s="24"/>
      <c r="AO7582" s="24"/>
      <c r="AP7582" s="24"/>
      <c r="AQ7582" s="24"/>
      <c r="AR7582" s="24"/>
      <c r="AS7582" s="24"/>
      <c r="AT7582" s="25"/>
      <c r="AV7582" s="26"/>
      <c r="AW7582" s="26"/>
      <c r="AX7582" s="27"/>
      <c r="AY7582" s="27"/>
      <c r="AZ7582" s="27"/>
      <c r="BA7582" s="27"/>
      <c r="BB7582" s="27"/>
      <c r="BC7582" s="27"/>
      <c r="BD7582" s="27"/>
      <c r="BE7582" s="27"/>
      <c r="BF7582" s="27"/>
      <c r="BG7582" s="27"/>
      <c r="BH7582" s="27"/>
      <c r="BI7582" s="27"/>
      <c r="BT7582" s="31"/>
      <c r="BU7582" s="32"/>
      <c r="BV7582" s="33"/>
      <c r="BW7582" s="32"/>
      <c r="BX7582" s="32"/>
      <c r="BY7582" s="34"/>
      <c r="CA7582" s="32"/>
      <c r="CB7582" s="32"/>
    </row>
    <row r="7583" spans="1:80">
      <c r="A7583" s="20"/>
      <c r="B7583" s="21"/>
      <c r="C7583" s="21"/>
      <c r="D7583" s="21"/>
      <c r="E7583" s="21"/>
      <c r="F7583" s="21"/>
      <c r="G7583" s="21"/>
      <c r="H7583" s="21"/>
      <c r="I7583" s="21"/>
      <c r="J7583" s="21"/>
      <c r="K7583" s="22"/>
      <c r="L7583" s="22"/>
      <c r="M7583" s="22"/>
      <c r="N7583" s="22"/>
      <c r="O7583" s="22"/>
      <c r="P7583" s="22"/>
      <c r="Q7583" s="22"/>
      <c r="R7583" s="22"/>
      <c r="S7583" s="22"/>
      <c r="T7583" s="22"/>
      <c r="U7583" s="22"/>
      <c r="V7583" s="22"/>
      <c r="W7583" s="22"/>
      <c r="X7583" s="22"/>
      <c r="Y7583" s="22"/>
      <c r="Z7583" s="22"/>
      <c r="AA7583" s="22"/>
      <c r="AB7583" s="23"/>
      <c r="AC7583" s="23"/>
      <c r="AD7583" s="22"/>
      <c r="AE7583" s="24"/>
      <c r="AF7583" s="24"/>
      <c r="AG7583" s="24"/>
      <c r="AH7583" s="24"/>
      <c r="AI7583" s="24"/>
      <c r="AJ7583" s="24"/>
      <c r="AK7583" s="24"/>
      <c r="AL7583" s="24"/>
      <c r="AM7583" s="24"/>
      <c r="AN7583" s="24"/>
      <c r="AO7583" s="24"/>
      <c r="AP7583" s="24"/>
      <c r="AQ7583" s="24"/>
      <c r="AR7583" s="24"/>
      <c r="AS7583" s="24"/>
      <c r="AT7583" s="25"/>
      <c r="AV7583" s="26"/>
      <c r="AW7583" s="26"/>
      <c r="AX7583" s="27"/>
      <c r="AY7583" s="27"/>
      <c r="AZ7583" s="27"/>
      <c r="BA7583" s="27"/>
      <c r="BB7583" s="27"/>
      <c r="BC7583" s="27"/>
      <c r="BD7583" s="27"/>
      <c r="BE7583" s="27"/>
      <c r="BF7583" s="27"/>
      <c r="BG7583" s="27"/>
      <c r="BH7583" s="27"/>
      <c r="BI7583" s="27"/>
      <c r="BT7583" s="31"/>
      <c r="BU7583" s="32"/>
      <c r="BV7583" s="33"/>
      <c r="BW7583" s="32"/>
      <c r="BX7583" s="32"/>
      <c r="BY7583" s="34"/>
      <c r="CA7583" s="32"/>
      <c r="CB7583" s="32"/>
    </row>
    <row r="7584" spans="1:80">
      <c r="A7584" s="20"/>
      <c r="B7584" s="21"/>
      <c r="C7584" s="21"/>
      <c r="D7584" s="21"/>
      <c r="E7584" s="21"/>
      <c r="F7584" s="21"/>
      <c r="G7584" s="21"/>
      <c r="H7584" s="21"/>
      <c r="I7584" s="21"/>
      <c r="J7584" s="21"/>
      <c r="K7584" s="22"/>
      <c r="L7584" s="22"/>
      <c r="M7584" s="22"/>
      <c r="N7584" s="22"/>
      <c r="O7584" s="22"/>
      <c r="P7584" s="22"/>
      <c r="Q7584" s="22"/>
      <c r="R7584" s="22"/>
      <c r="S7584" s="22"/>
      <c r="T7584" s="22"/>
      <c r="U7584" s="22"/>
      <c r="V7584" s="22"/>
      <c r="W7584" s="22"/>
      <c r="X7584" s="22"/>
      <c r="Y7584" s="22"/>
      <c r="Z7584" s="22"/>
      <c r="AA7584" s="22"/>
      <c r="AB7584" s="23"/>
      <c r="AC7584" s="23"/>
      <c r="AD7584" s="22"/>
      <c r="AE7584" s="24"/>
      <c r="AF7584" s="24"/>
      <c r="AG7584" s="24"/>
      <c r="AH7584" s="24"/>
      <c r="AI7584" s="24"/>
      <c r="AJ7584" s="24"/>
      <c r="AK7584" s="24"/>
      <c r="AL7584" s="24"/>
      <c r="AM7584" s="24"/>
      <c r="AN7584" s="24"/>
      <c r="AO7584" s="24"/>
      <c r="AP7584" s="24"/>
      <c r="AQ7584" s="24"/>
      <c r="AR7584" s="24"/>
      <c r="AS7584" s="24"/>
      <c r="AT7584" s="25"/>
      <c r="AV7584" s="26"/>
      <c r="AW7584" s="26"/>
      <c r="AX7584" s="27"/>
      <c r="AY7584" s="27"/>
      <c r="AZ7584" s="27"/>
      <c r="BA7584" s="27"/>
      <c r="BB7584" s="27"/>
      <c r="BC7584" s="27"/>
      <c r="BD7584" s="27"/>
      <c r="BE7584" s="27"/>
      <c r="BF7584" s="27"/>
      <c r="BG7584" s="27"/>
      <c r="BH7584" s="27"/>
      <c r="BI7584" s="27"/>
      <c r="BT7584" s="31"/>
      <c r="BU7584" s="32"/>
      <c r="BV7584" s="33"/>
      <c r="BW7584" s="32"/>
      <c r="BX7584" s="32"/>
      <c r="BY7584" s="34"/>
      <c r="CA7584" s="32"/>
      <c r="CB7584" s="32"/>
    </row>
    <row r="7585" spans="1:80">
      <c r="A7585" s="20"/>
      <c r="B7585" s="21"/>
      <c r="C7585" s="21"/>
      <c r="D7585" s="21"/>
      <c r="E7585" s="21"/>
      <c r="F7585" s="21"/>
      <c r="G7585" s="21"/>
      <c r="H7585" s="21"/>
      <c r="I7585" s="21"/>
      <c r="J7585" s="21"/>
      <c r="K7585" s="22"/>
      <c r="L7585" s="22"/>
      <c r="M7585" s="22"/>
      <c r="N7585" s="22"/>
      <c r="O7585" s="22"/>
      <c r="P7585" s="22"/>
      <c r="Q7585" s="22"/>
      <c r="R7585" s="22"/>
      <c r="S7585" s="22"/>
      <c r="T7585" s="22"/>
      <c r="U7585" s="22"/>
      <c r="V7585" s="22"/>
      <c r="W7585" s="22"/>
      <c r="X7585" s="22"/>
      <c r="Y7585" s="22"/>
      <c r="Z7585" s="22"/>
      <c r="AA7585" s="22"/>
      <c r="AB7585" s="23"/>
      <c r="AC7585" s="23"/>
      <c r="AD7585" s="22"/>
      <c r="AE7585" s="24"/>
      <c r="AF7585" s="24"/>
      <c r="AG7585" s="24"/>
      <c r="AH7585" s="24"/>
      <c r="AI7585" s="24"/>
      <c r="AJ7585" s="24"/>
      <c r="AK7585" s="24"/>
      <c r="AL7585" s="24"/>
      <c r="AM7585" s="24"/>
      <c r="AN7585" s="24"/>
      <c r="AO7585" s="24"/>
      <c r="AP7585" s="24"/>
      <c r="AQ7585" s="24"/>
      <c r="AR7585" s="24"/>
      <c r="AS7585" s="24"/>
      <c r="AT7585" s="25"/>
      <c r="AV7585" s="26"/>
      <c r="AW7585" s="26"/>
      <c r="AX7585" s="27"/>
      <c r="AY7585" s="27"/>
      <c r="AZ7585" s="27"/>
      <c r="BA7585" s="27"/>
      <c r="BB7585" s="27"/>
      <c r="BC7585" s="27"/>
      <c r="BD7585" s="27"/>
      <c r="BE7585" s="27"/>
      <c r="BF7585" s="27"/>
      <c r="BG7585" s="27"/>
      <c r="BH7585" s="27"/>
      <c r="BI7585" s="27"/>
      <c r="BT7585" s="31"/>
      <c r="BU7585" s="32"/>
      <c r="BV7585" s="33"/>
      <c r="BW7585" s="32"/>
      <c r="BX7585" s="32"/>
      <c r="BY7585" s="34"/>
      <c r="CA7585" s="32"/>
      <c r="CB7585" s="32"/>
    </row>
    <row r="7586" spans="1:80">
      <c r="A7586" s="20"/>
      <c r="B7586" s="21"/>
      <c r="C7586" s="21"/>
      <c r="D7586" s="21"/>
      <c r="E7586" s="21"/>
      <c r="F7586" s="21"/>
      <c r="G7586" s="21"/>
      <c r="H7586" s="21"/>
      <c r="I7586" s="21"/>
      <c r="J7586" s="21"/>
      <c r="K7586" s="22"/>
      <c r="L7586" s="22"/>
      <c r="M7586" s="22"/>
      <c r="N7586" s="22"/>
      <c r="O7586" s="22"/>
      <c r="P7586" s="22"/>
      <c r="Q7586" s="22"/>
      <c r="R7586" s="22"/>
      <c r="S7586" s="22"/>
      <c r="T7586" s="22"/>
      <c r="U7586" s="22"/>
      <c r="V7586" s="22"/>
      <c r="W7586" s="22"/>
      <c r="X7586" s="22"/>
      <c r="Y7586" s="22"/>
      <c r="Z7586" s="22"/>
      <c r="AA7586" s="22"/>
      <c r="AB7586" s="23"/>
      <c r="AC7586" s="23"/>
      <c r="AD7586" s="22"/>
      <c r="AE7586" s="24"/>
      <c r="AF7586" s="24"/>
      <c r="AG7586" s="24"/>
      <c r="AH7586" s="24"/>
      <c r="AI7586" s="24"/>
      <c r="AJ7586" s="24"/>
      <c r="AK7586" s="24"/>
      <c r="AL7586" s="24"/>
      <c r="AM7586" s="24"/>
      <c r="AN7586" s="24"/>
      <c r="AO7586" s="24"/>
      <c r="AP7586" s="24"/>
      <c r="AQ7586" s="24"/>
      <c r="AR7586" s="24"/>
      <c r="AS7586" s="24"/>
      <c r="AT7586" s="25"/>
      <c r="AV7586" s="26"/>
      <c r="AW7586" s="26"/>
      <c r="AX7586" s="27"/>
      <c r="AY7586" s="27"/>
      <c r="AZ7586" s="27"/>
      <c r="BA7586" s="27"/>
      <c r="BB7586" s="27"/>
      <c r="BC7586" s="27"/>
      <c r="BD7586" s="27"/>
      <c r="BE7586" s="27"/>
      <c r="BF7586" s="27"/>
      <c r="BG7586" s="27"/>
      <c r="BH7586" s="27"/>
      <c r="BI7586" s="27"/>
      <c r="BT7586" s="31"/>
      <c r="BU7586" s="32"/>
      <c r="BV7586" s="33"/>
      <c r="BW7586" s="32"/>
      <c r="BX7586" s="32"/>
      <c r="BY7586" s="34"/>
      <c r="CA7586" s="32"/>
      <c r="CB7586" s="32"/>
    </row>
    <row r="7587" spans="1:80">
      <c r="A7587" s="20"/>
      <c r="B7587" s="21"/>
      <c r="C7587" s="21"/>
      <c r="D7587" s="21"/>
      <c r="E7587" s="21"/>
      <c r="F7587" s="21"/>
      <c r="G7587" s="21"/>
      <c r="H7587" s="21"/>
      <c r="I7587" s="21"/>
      <c r="J7587" s="21"/>
      <c r="K7587" s="22"/>
      <c r="L7587" s="22"/>
      <c r="M7587" s="22"/>
      <c r="N7587" s="22"/>
      <c r="O7587" s="22"/>
      <c r="P7587" s="22"/>
      <c r="Q7587" s="22"/>
      <c r="R7587" s="22"/>
      <c r="S7587" s="22"/>
      <c r="T7587" s="22"/>
      <c r="U7587" s="22"/>
      <c r="V7587" s="22"/>
      <c r="W7587" s="22"/>
      <c r="X7587" s="22"/>
      <c r="Y7587" s="22"/>
      <c r="Z7587" s="22"/>
      <c r="AA7587" s="22"/>
      <c r="AB7587" s="23"/>
      <c r="AC7587" s="23"/>
      <c r="AD7587" s="22"/>
      <c r="AE7587" s="24"/>
      <c r="AF7587" s="24"/>
      <c r="AG7587" s="24"/>
      <c r="AH7587" s="24"/>
      <c r="AI7587" s="24"/>
      <c r="AJ7587" s="24"/>
      <c r="AK7587" s="24"/>
      <c r="AL7587" s="24"/>
      <c r="AM7587" s="24"/>
      <c r="AN7587" s="24"/>
      <c r="AO7587" s="24"/>
      <c r="AP7587" s="24"/>
      <c r="AQ7587" s="24"/>
      <c r="AR7587" s="24"/>
      <c r="AS7587" s="24"/>
      <c r="AT7587" s="25"/>
      <c r="AV7587" s="26"/>
      <c r="AW7587" s="26"/>
      <c r="AX7587" s="27"/>
      <c r="AY7587" s="27"/>
      <c r="AZ7587" s="27"/>
      <c r="BA7587" s="27"/>
      <c r="BB7587" s="27"/>
      <c r="BC7587" s="27"/>
      <c r="BD7587" s="27"/>
      <c r="BE7587" s="27"/>
      <c r="BF7587" s="27"/>
      <c r="BG7587" s="27"/>
      <c r="BH7587" s="27"/>
      <c r="BI7587" s="27"/>
      <c r="BT7587" s="31"/>
      <c r="BU7587" s="32"/>
      <c r="BV7587" s="33"/>
      <c r="BW7587" s="32"/>
      <c r="BX7587" s="32"/>
      <c r="BY7587" s="34"/>
      <c r="CA7587" s="32"/>
      <c r="CB7587" s="32"/>
    </row>
    <row r="7588" spans="1:80">
      <c r="A7588" s="20"/>
      <c r="B7588" s="21"/>
      <c r="C7588" s="21"/>
      <c r="D7588" s="21"/>
      <c r="E7588" s="21"/>
      <c r="F7588" s="21"/>
      <c r="G7588" s="21"/>
      <c r="H7588" s="21"/>
      <c r="I7588" s="21"/>
      <c r="J7588" s="21"/>
      <c r="K7588" s="22"/>
      <c r="L7588" s="22"/>
      <c r="M7588" s="22"/>
      <c r="N7588" s="22"/>
      <c r="O7588" s="22"/>
      <c r="P7588" s="22"/>
      <c r="Q7588" s="22"/>
      <c r="R7588" s="22"/>
      <c r="S7588" s="22"/>
      <c r="T7588" s="22"/>
      <c r="U7588" s="22"/>
      <c r="V7588" s="22"/>
      <c r="W7588" s="22"/>
      <c r="X7588" s="22"/>
      <c r="Y7588" s="22"/>
      <c r="Z7588" s="22"/>
      <c r="AA7588" s="22"/>
      <c r="AB7588" s="23"/>
      <c r="AC7588" s="23"/>
      <c r="AD7588" s="22"/>
      <c r="AE7588" s="24"/>
      <c r="AF7588" s="24"/>
      <c r="AG7588" s="24"/>
      <c r="AH7588" s="24"/>
      <c r="AI7588" s="24"/>
      <c r="AJ7588" s="24"/>
      <c r="AK7588" s="24"/>
      <c r="AL7588" s="24"/>
      <c r="AM7588" s="24"/>
      <c r="AN7588" s="24"/>
      <c r="AO7588" s="24"/>
      <c r="AP7588" s="24"/>
      <c r="AQ7588" s="24"/>
      <c r="AR7588" s="24"/>
      <c r="AS7588" s="24"/>
      <c r="AT7588" s="25"/>
      <c r="AV7588" s="26"/>
      <c r="AW7588" s="26"/>
      <c r="AX7588" s="27"/>
      <c r="AY7588" s="27"/>
      <c r="AZ7588" s="27"/>
      <c r="BA7588" s="27"/>
      <c r="BB7588" s="27"/>
      <c r="BC7588" s="27"/>
      <c r="BD7588" s="27"/>
      <c r="BE7588" s="27"/>
      <c r="BF7588" s="27"/>
      <c r="BG7588" s="27"/>
      <c r="BH7588" s="27"/>
      <c r="BI7588" s="27"/>
      <c r="BT7588" s="31"/>
      <c r="BU7588" s="32"/>
      <c r="BV7588" s="33"/>
      <c r="BW7588" s="32"/>
      <c r="BX7588" s="32"/>
      <c r="BY7588" s="34"/>
      <c r="CA7588" s="32"/>
      <c r="CB7588" s="32"/>
    </row>
    <row r="7589" spans="1:80">
      <c r="A7589" s="20"/>
      <c r="B7589" s="21"/>
      <c r="C7589" s="21"/>
      <c r="D7589" s="21"/>
      <c r="E7589" s="21"/>
      <c r="F7589" s="21"/>
      <c r="G7589" s="21"/>
      <c r="H7589" s="21"/>
      <c r="I7589" s="21"/>
      <c r="J7589" s="21"/>
      <c r="K7589" s="22"/>
      <c r="L7589" s="22"/>
      <c r="M7589" s="22"/>
      <c r="N7589" s="22"/>
      <c r="O7589" s="22"/>
      <c r="P7589" s="22"/>
      <c r="Q7589" s="22"/>
      <c r="R7589" s="22"/>
      <c r="S7589" s="22"/>
      <c r="T7589" s="22"/>
      <c r="U7589" s="22"/>
      <c r="V7589" s="22"/>
      <c r="W7589" s="22"/>
      <c r="X7589" s="22"/>
      <c r="Y7589" s="22"/>
      <c r="Z7589" s="22"/>
      <c r="AA7589" s="22"/>
      <c r="AB7589" s="23"/>
      <c r="AC7589" s="23"/>
      <c r="AD7589" s="22"/>
      <c r="AE7589" s="24"/>
      <c r="AF7589" s="24"/>
      <c r="AG7589" s="24"/>
      <c r="AH7589" s="24"/>
      <c r="AI7589" s="24"/>
      <c r="AJ7589" s="24"/>
      <c r="AK7589" s="24"/>
      <c r="AL7589" s="24"/>
      <c r="AM7589" s="24"/>
      <c r="AN7589" s="24"/>
      <c r="AO7589" s="24"/>
      <c r="AP7589" s="24"/>
      <c r="AQ7589" s="24"/>
      <c r="AR7589" s="24"/>
      <c r="AS7589" s="24"/>
      <c r="AT7589" s="25"/>
      <c r="AV7589" s="26"/>
      <c r="AW7589" s="26"/>
      <c r="AX7589" s="27"/>
      <c r="AY7589" s="27"/>
      <c r="AZ7589" s="27"/>
      <c r="BA7589" s="27"/>
      <c r="BB7589" s="27"/>
      <c r="BC7589" s="27"/>
      <c r="BD7589" s="27"/>
      <c r="BE7589" s="27"/>
      <c r="BF7589" s="27"/>
      <c r="BG7589" s="27"/>
      <c r="BH7589" s="27"/>
      <c r="BI7589" s="27"/>
      <c r="BT7589" s="31"/>
      <c r="BU7589" s="32"/>
      <c r="BV7589" s="33"/>
      <c r="BW7589" s="32"/>
      <c r="BX7589" s="32"/>
      <c r="BY7589" s="34"/>
      <c r="CA7589" s="32"/>
      <c r="CB7589" s="32"/>
    </row>
    <row r="7590" spans="1:80">
      <c r="A7590" s="20"/>
      <c r="B7590" s="21"/>
      <c r="C7590" s="21"/>
      <c r="D7590" s="21"/>
      <c r="E7590" s="21"/>
      <c r="F7590" s="21"/>
      <c r="G7590" s="21"/>
      <c r="H7590" s="21"/>
      <c r="I7590" s="21"/>
      <c r="J7590" s="21"/>
      <c r="K7590" s="22"/>
      <c r="L7590" s="22"/>
      <c r="M7590" s="22"/>
      <c r="N7590" s="22"/>
      <c r="O7590" s="22"/>
      <c r="P7590" s="22"/>
      <c r="Q7590" s="22"/>
      <c r="R7590" s="22"/>
      <c r="S7590" s="22"/>
      <c r="T7590" s="22"/>
      <c r="U7590" s="22"/>
      <c r="V7590" s="22"/>
      <c r="W7590" s="22"/>
      <c r="X7590" s="22"/>
      <c r="Y7590" s="22"/>
      <c r="Z7590" s="22"/>
      <c r="AA7590" s="22"/>
      <c r="AB7590" s="23"/>
      <c r="AC7590" s="23"/>
      <c r="AD7590" s="22"/>
      <c r="AE7590" s="24"/>
      <c r="AF7590" s="24"/>
      <c r="AG7590" s="24"/>
      <c r="AH7590" s="24"/>
      <c r="AI7590" s="24"/>
      <c r="AJ7590" s="24"/>
      <c r="AK7590" s="24"/>
      <c r="AL7590" s="24"/>
      <c r="AM7590" s="24"/>
      <c r="AN7590" s="24"/>
      <c r="AO7590" s="24"/>
      <c r="AP7590" s="24"/>
      <c r="AQ7590" s="24"/>
      <c r="AR7590" s="24"/>
      <c r="AS7590" s="24"/>
      <c r="AT7590" s="25"/>
      <c r="AV7590" s="26"/>
      <c r="AW7590" s="26"/>
      <c r="AX7590" s="27"/>
      <c r="AY7590" s="27"/>
      <c r="AZ7590" s="27"/>
      <c r="BA7590" s="27"/>
      <c r="BB7590" s="27"/>
      <c r="BC7590" s="27"/>
      <c r="BD7590" s="27"/>
      <c r="BE7590" s="27"/>
      <c r="BF7590" s="27"/>
      <c r="BG7590" s="27"/>
      <c r="BH7590" s="27"/>
      <c r="BI7590" s="27"/>
      <c r="BT7590" s="31"/>
      <c r="BU7590" s="32"/>
      <c r="BV7590" s="33"/>
      <c r="BW7590" s="32"/>
      <c r="BX7590" s="32"/>
      <c r="BY7590" s="34"/>
      <c r="CA7590" s="32"/>
      <c r="CB7590" s="32"/>
    </row>
    <row r="7591" spans="1:80">
      <c r="A7591" s="20"/>
      <c r="B7591" s="21"/>
      <c r="C7591" s="21"/>
      <c r="D7591" s="21"/>
      <c r="E7591" s="21"/>
      <c r="F7591" s="21"/>
      <c r="G7591" s="21"/>
      <c r="H7591" s="21"/>
      <c r="I7591" s="21"/>
      <c r="J7591" s="21"/>
      <c r="K7591" s="22"/>
      <c r="L7591" s="22"/>
      <c r="M7591" s="22"/>
      <c r="N7591" s="22"/>
      <c r="O7591" s="22"/>
      <c r="P7591" s="22"/>
      <c r="Q7591" s="22"/>
      <c r="R7591" s="22"/>
      <c r="S7591" s="22"/>
      <c r="T7591" s="22"/>
      <c r="U7591" s="22"/>
      <c r="V7591" s="22"/>
      <c r="W7591" s="22"/>
      <c r="X7591" s="22"/>
      <c r="Y7591" s="22"/>
      <c r="Z7591" s="22"/>
      <c r="AA7591" s="22"/>
      <c r="AB7591" s="23"/>
      <c r="AC7591" s="23"/>
      <c r="AD7591" s="22"/>
      <c r="AE7591" s="24"/>
      <c r="AF7591" s="24"/>
      <c r="AG7591" s="24"/>
      <c r="AH7591" s="24"/>
      <c r="AI7591" s="24"/>
      <c r="AJ7591" s="24"/>
      <c r="AK7591" s="24"/>
      <c r="AL7591" s="24"/>
      <c r="AM7591" s="24"/>
      <c r="AN7591" s="24"/>
      <c r="AO7591" s="24"/>
      <c r="AP7591" s="24"/>
      <c r="AQ7591" s="24"/>
      <c r="AR7591" s="24"/>
      <c r="AS7591" s="24"/>
      <c r="AT7591" s="25"/>
      <c r="AV7591" s="26"/>
      <c r="AW7591" s="26"/>
      <c r="AX7591" s="27"/>
      <c r="AY7591" s="27"/>
      <c r="AZ7591" s="27"/>
      <c r="BA7591" s="27"/>
      <c r="BB7591" s="27"/>
      <c r="BC7591" s="27"/>
      <c r="BD7591" s="27"/>
      <c r="BE7591" s="27"/>
      <c r="BF7591" s="27"/>
      <c r="BG7591" s="27"/>
      <c r="BH7591" s="27"/>
      <c r="BI7591" s="27"/>
      <c r="BT7591" s="31"/>
      <c r="BU7591" s="32"/>
      <c r="BV7591" s="33"/>
      <c r="BW7591" s="32"/>
      <c r="BX7591" s="32"/>
      <c r="BY7591" s="34"/>
      <c r="CA7591" s="32"/>
      <c r="CB7591" s="32"/>
    </row>
    <row r="7592" spans="1:80">
      <c r="A7592" s="20"/>
      <c r="B7592" s="21"/>
      <c r="C7592" s="21"/>
      <c r="D7592" s="21"/>
      <c r="E7592" s="21"/>
      <c r="F7592" s="21"/>
      <c r="G7592" s="21"/>
      <c r="H7592" s="21"/>
      <c r="I7592" s="21"/>
      <c r="J7592" s="21"/>
      <c r="K7592" s="22"/>
      <c r="L7592" s="22"/>
      <c r="M7592" s="22"/>
      <c r="N7592" s="22"/>
      <c r="O7592" s="22"/>
      <c r="P7592" s="22"/>
      <c r="Q7592" s="22"/>
      <c r="R7592" s="22"/>
      <c r="S7592" s="22"/>
      <c r="T7592" s="22"/>
      <c r="U7592" s="22"/>
      <c r="V7592" s="22"/>
      <c r="W7592" s="22"/>
      <c r="X7592" s="22"/>
      <c r="Y7592" s="22"/>
      <c r="Z7592" s="22"/>
      <c r="AA7592" s="22"/>
      <c r="AB7592" s="23"/>
      <c r="AC7592" s="23"/>
      <c r="AD7592" s="22"/>
      <c r="AE7592" s="24"/>
      <c r="AF7592" s="24"/>
      <c r="AG7592" s="24"/>
      <c r="AH7592" s="24"/>
      <c r="AI7592" s="24"/>
      <c r="AJ7592" s="24"/>
      <c r="AK7592" s="24"/>
      <c r="AL7592" s="24"/>
      <c r="AM7592" s="24"/>
      <c r="AN7592" s="24"/>
      <c r="AO7592" s="24"/>
      <c r="AP7592" s="24"/>
      <c r="AQ7592" s="24"/>
      <c r="AR7592" s="24"/>
      <c r="AS7592" s="24"/>
      <c r="AT7592" s="25"/>
      <c r="AV7592" s="26"/>
      <c r="AW7592" s="26"/>
      <c r="AX7592" s="27"/>
      <c r="AY7592" s="27"/>
      <c r="AZ7592" s="27"/>
      <c r="BA7592" s="27"/>
      <c r="BB7592" s="27"/>
      <c r="BC7592" s="27"/>
      <c r="BD7592" s="27"/>
      <c r="BE7592" s="27"/>
      <c r="BF7592" s="27"/>
      <c r="BG7592" s="27"/>
      <c r="BH7592" s="27"/>
      <c r="BI7592" s="27"/>
      <c r="BT7592" s="31"/>
      <c r="BU7592" s="32"/>
      <c r="BV7592" s="33"/>
      <c r="BW7592" s="32"/>
      <c r="BX7592" s="32"/>
      <c r="BY7592" s="34"/>
      <c r="CA7592" s="32"/>
      <c r="CB7592" s="32"/>
    </row>
    <row r="7593" spans="1:80">
      <c r="A7593" s="20"/>
      <c r="B7593" s="21"/>
      <c r="C7593" s="21"/>
      <c r="D7593" s="21"/>
      <c r="E7593" s="21"/>
      <c r="F7593" s="21"/>
      <c r="G7593" s="21"/>
      <c r="H7593" s="21"/>
      <c r="I7593" s="21"/>
      <c r="J7593" s="21"/>
      <c r="K7593" s="22"/>
      <c r="L7593" s="22"/>
      <c r="M7593" s="22"/>
      <c r="N7593" s="22"/>
      <c r="O7593" s="22"/>
      <c r="P7593" s="22"/>
      <c r="Q7593" s="22"/>
      <c r="R7593" s="22"/>
      <c r="S7593" s="22"/>
      <c r="T7593" s="22"/>
      <c r="U7593" s="22"/>
      <c r="V7593" s="22"/>
      <c r="W7593" s="22"/>
      <c r="X7593" s="22"/>
      <c r="Y7593" s="22"/>
      <c r="Z7593" s="22"/>
      <c r="AA7593" s="22"/>
      <c r="AB7593" s="23"/>
      <c r="AC7593" s="23"/>
      <c r="AD7593" s="22"/>
      <c r="AE7593" s="24"/>
      <c r="AF7593" s="24"/>
      <c r="AG7593" s="24"/>
      <c r="AH7593" s="24"/>
      <c r="AI7593" s="24"/>
      <c r="AJ7593" s="24"/>
      <c r="AK7593" s="24"/>
      <c r="AL7593" s="24"/>
      <c r="AM7593" s="24"/>
      <c r="AN7593" s="24"/>
      <c r="AO7593" s="24"/>
      <c r="AP7593" s="24"/>
      <c r="AQ7593" s="24"/>
      <c r="AR7593" s="24"/>
      <c r="AS7593" s="24"/>
      <c r="AT7593" s="25"/>
      <c r="AV7593" s="26"/>
      <c r="AW7593" s="26"/>
      <c r="AX7593" s="27"/>
      <c r="AY7593" s="27"/>
      <c r="AZ7593" s="27"/>
      <c r="BA7593" s="27"/>
      <c r="BB7593" s="27"/>
      <c r="BC7593" s="27"/>
      <c r="BD7593" s="27"/>
      <c r="BE7593" s="27"/>
      <c r="BF7593" s="27"/>
      <c r="BG7593" s="27"/>
      <c r="BH7593" s="27"/>
      <c r="BI7593" s="27"/>
      <c r="BT7593" s="31"/>
      <c r="BU7593" s="32"/>
      <c r="BV7593" s="33"/>
      <c r="BW7593" s="32"/>
      <c r="BX7593" s="32"/>
      <c r="BY7593" s="34"/>
      <c r="CA7593" s="32"/>
      <c r="CB7593" s="32"/>
    </row>
    <row r="7594" spans="1:80">
      <c r="A7594" s="20"/>
      <c r="B7594" s="21"/>
      <c r="C7594" s="21"/>
      <c r="D7594" s="21"/>
      <c r="E7594" s="21"/>
      <c r="F7594" s="21"/>
      <c r="G7594" s="21"/>
      <c r="H7594" s="21"/>
      <c r="I7594" s="21"/>
      <c r="J7594" s="21"/>
      <c r="K7594" s="22"/>
      <c r="L7594" s="22"/>
      <c r="M7594" s="22"/>
      <c r="N7594" s="22"/>
      <c r="O7594" s="22"/>
      <c r="P7594" s="22"/>
      <c r="Q7594" s="22"/>
      <c r="R7594" s="22"/>
      <c r="S7594" s="22"/>
      <c r="T7594" s="22"/>
      <c r="U7594" s="22"/>
      <c r="V7594" s="22"/>
      <c r="W7594" s="22"/>
      <c r="X7594" s="22"/>
      <c r="Y7594" s="22"/>
      <c r="Z7594" s="22"/>
      <c r="AA7594" s="22"/>
      <c r="AB7594" s="23"/>
      <c r="AC7594" s="23"/>
      <c r="AD7594" s="22"/>
      <c r="AE7594" s="24"/>
      <c r="AF7594" s="24"/>
      <c r="AG7594" s="24"/>
      <c r="AH7594" s="24"/>
      <c r="AI7594" s="24"/>
      <c r="AJ7594" s="24"/>
      <c r="AK7594" s="24"/>
      <c r="AL7594" s="24"/>
      <c r="AM7594" s="24"/>
      <c r="AN7594" s="24"/>
      <c r="AO7594" s="24"/>
      <c r="AP7594" s="24"/>
      <c r="AQ7594" s="24"/>
      <c r="AR7594" s="24"/>
      <c r="AS7594" s="24"/>
      <c r="AT7594" s="25"/>
      <c r="AV7594" s="26"/>
      <c r="AW7594" s="26"/>
      <c r="AX7594" s="27"/>
      <c r="AY7594" s="27"/>
      <c r="AZ7594" s="27"/>
      <c r="BA7594" s="27"/>
      <c r="BB7594" s="27"/>
      <c r="BC7594" s="27"/>
      <c r="BD7594" s="27"/>
      <c r="BE7594" s="27"/>
      <c r="BF7594" s="27"/>
      <c r="BG7594" s="27"/>
      <c r="BH7594" s="27"/>
      <c r="BI7594" s="27"/>
      <c r="BT7594" s="31"/>
      <c r="BU7594" s="32"/>
      <c r="BV7594" s="33"/>
      <c r="BW7594" s="32"/>
      <c r="BX7594" s="32"/>
      <c r="BY7594" s="34"/>
      <c r="CA7594" s="32"/>
      <c r="CB7594" s="32"/>
    </row>
    <row r="7595" spans="1:80">
      <c r="A7595" s="20"/>
      <c r="B7595" s="21"/>
      <c r="C7595" s="21"/>
      <c r="D7595" s="21"/>
      <c r="E7595" s="21"/>
      <c r="F7595" s="21"/>
      <c r="G7595" s="21"/>
      <c r="H7595" s="21"/>
      <c r="I7595" s="21"/>
      <c r="J7595" s="21"/>
      <c r="K7595" s="22"/>
      <c r="L7595" s="22"/>
      <c r="M7595" s="22"/>
      <c r="N7595" s="22"/>
      <c r="O7595" s="22"/>
      <c r="P7595" s="22"/>
      <c r="Q7595" s="22"/>
      <c r="R7595" s="22"/>
      <c r="S7595" s="22"/>
      <c r="T7595" s="22"/>
      <c r="U7595" s="22"/>
      <c r="V7595" s="22"/>
      <c r="W7595" s="22"/>
      <c r="X7595" s="22"/>
      <c r="Y7595" s="22"/>
      <c r="Z7595" s="22"/>
      <c r="AA7595" s="22"/>
      <c r="AB7595" s="23"/>
      <c r="AC7595" s="23"/>
      <c r="AD7595" s="22"/>
      <c r="AE7595" s="24"/>
      <c r="AF7595" s="24"/>
      <c r="AG7595" s="24"/>
      <c r="AH7595" s="24"/>
      <c r="AI7595" s="24"/>
      <c r="AJ7595" s="24"/>
      <c r="AK7595" s="24"/>
      <c r="AL7595" s="24"/>
      <c r="AM7595" s="24"/>
      <c r="AN7595" s="24"/>
      <c r="AO7595" s="24"/>
      <c r="AP7595" s="24"/>
      <c r="AQ7595" s="24"/>
      <c r="AR7595" s="24"/>
      <c r="AS7595" s="24"/>
      <c r="AT7595" s="25"/>
      <c r="AV7595" s="26"/>
      <c r="AW7595" s="26"/>
      <c r="AX7595" s="27"/>
      <c r="AY7595" s="27"/>
      <c r="AZ7595" s="27"/>
      <c r="BA7595" s="27"/>
      <c r="BB7595" s="27"/>
      <c r="BC7595" s="27"/>
      <c r="BD7595" s="27"/>
      <c r="BE7595" s="27"/>
      <c r="BF7595" s="27"/>
      <c r="BG7595" s="27"/>
      <c r="BH7595" s="27"/>
      <c r="BI7595" s="27"/>
      <c r="BT7595" s="31"/>
      <c r="BU7595" s="32"/>
      <c r="BV7595" s="33"/>
      <c r="BW7595" s="32"/>
      <c r="BX7595" s="32"/>
      <c r="BY7595" s="34"/>
      <c r="CA7595" s="32"/>
      <c r="CB7595" s="32"/>
    </row>
    <row r="7596" spans="1:80">
      <c r="A7596" s="20"/>
      <c r="B7596" s="21"/>
      <c r="C7596" s="21"/>
      <c r="D7596" s="21"/>
      <c r="E7596" s="21"/>
      <c r="F7596" s="21"/>
      <c r="G7596" s="21"/>
      <c r="H7596" s="21"/>
      <c r="I7596" s="21"/>
      <c r="J7596" s="21"/>
      <c r="K7596" s="22"/>
      <c r="L7596" s="22"/>
      <c r="M7596" s="22"/>
      <c r="N7596" s="22"/>
      <c r="O7596" s="22"/>
      <c r="P7596" s="22"/>
      <c r="Q7596" s="22"/>
      <c r="R7596" s="22"/>
      <c r="S7596" s="22"/>
      <c r="T7596" s="22"/>
      <c r="U7596" s="22"/>
      <c r="V7596" s="22"/>
      <c r="W7596" s="22"/>
      <c r="X7596" s="22"/>
      <c r="Y7596" s="22"/>
      <c r="Z7596" s="22"/>
      <c r="AA7596" s="22"/>
      <c r="AB7596" s="23"/>
      <c r="AC7596" s="23"/>
      <c r="AD7596" s="22"/>
      <c r="AE7596" s="24"/>
      <c r="AF7596" s="24"/>
      <c r="AG7596" s="24"/>
      <c r="AH7596" s="24"/>
      <c r="AI7596" s="24"/>
      <c r="AJ7596" s="24"/>
      <c r="AK7596" s="24"/>
      <c r="AL7596" s="24"/>
      <c r="AM7596" s="24"/>
      <c r="AN7596" s="24"/>
      <c r="AO7596" s="24"/>
      <c r="AP7596" s="24"/>
      <c r="AQ7596" s="24"/>
      <c r="AR7596" s="24"/>
      <c r="AS7596" s="24"/>
      <c r="AT7596" s="25"/>
      <c r="AV7596" s="26"/>
      <c r="AW7596" s="26"/>
      <c r="AX7596" s="27"/>
      <c r="AY7596" s="27"/>
      <c r="AZ7596" s="27"/>
      <c r="BA7596" s="27"/>
      <c r="BB7596" s="27"/>
      <c r="BC7596" s="27"/>
      <c r="BD7596" s="27"/>
      <c r="BE7596" s="27"/>
      <c r="BF7596" s="27"/>
      <c r="BG7596" s="27"/>
      <c r="BH7596" s="27"/>
      <c r="BI7596" s="27"/>
      <c r="BT7596" s="31"/>
      <c r="BU7596" s="32"/>
      <c r="BV7596" s="33"/>
      <c r="BW7596" s="32"/>
      <c r="BX7596" s="32"/>
      <c r="BY7596" s="34"/>
      <c r="CA7596" s="32"/>
      <c r="CB7596" s="32"/>
    </row>
    <row r="7597" spans="1:80">
      <c r="A7597" s="20"/>
      <c r="B7597" s="21"/>
      <c r="C7597" s="21"/>
      <c r="D7597" s="21"/>
      <c r="E7597" s="21"/>
      <c r="F7597" s="21"/>
      <c r="G7597" s="21"/>
      <c r="H7597" s="21"/>
      <c r="I7597" s="21"/>
      <c r="J7597" s="21"/>
      <c r="K7597" s="22"/>
      <c r="L7597" s="22"/>
      <c r="M7597" s="22"/>
      <c r="N7597" s="22"/>
      <c r="O7597" s="22"/>
      <c r="P7597" s="22"/>
      <c r="Q7597" s="22"/>
      <c r="R7597" s="22"/>
      <c r="S7597" s="22"/>
      <c r="T7597" s="22"/>
      <c r="U7597" s="22"/>
      <c r="V7597" s="22"/>
      <c r="W7597" s="22"/>
      <c r="X7597" s="22"/>
      <c r="Y7597" s="22"/>
      <c r="Z7597" s="22"/>
      <c r="AA7597" s="22"/>
      <c r="AB7597" s="23"/>
      <c r="AC7597" s="23"/>
      <c r="AD7597" s="22"/>
      <c r="AE7597" s="24"/>
      <c r="AF7597" s="24"/>
      <c r="AG7597" s="24"/>
      <c r="AH7597" s="24"/>
      <c r="AI7597" s="24"/>
      <c r="AJ7597" s="24"/>
      <c r="AK7597" s="24"/>
      <c r="AL7597" s="24"/>
      <c r="AM7597" s="24"/>
      <c r="AN7597" s="24"/>
      <c r="AO7597" s="24"/>
      <c r="AP7597" s="24"/>
      <c r="AQ7597" s="24"/>
      <c r="AR7597" s="24"/>
      <c r="AS7597" s="24"/>
      <c r="AT7597" s="25"/>
      <c r="AV7597" s="26"/>
      <c r="AW7597" s="26"/>
      <c r="AX7597" s="27"/>
      <c r="AY7597" s="27"/>
      <c r="AZ7597" s="27"/>
      <c r="BA7597" s="27"/>
      <c r="BB7597" s="27"/>
      <c r="BC7597" s="27"/>
      <c r="BD7597" s="27"/>
      <c r="BE7597" s="27"/>
      <c r="BF7597" s="27"/>
      <c r="BG7597" s="27"/>
      <c r="BH7597" s="27"/>
      <c r="BI7597" s="27"/>
      <c r="BT7597" s="31"/>
      <c r="BU7597" s="32"/>
      <c r="BV7597" s="33"/>
      <c r="BW7597" s="32"/>
      <c r="BX7597" s="32"/>
      <c r="BY7597" s="34"/>
      <c r="CA7597" s="32"/>
      <c r="CB7597" s="32"/>
    </row>
    <row r="7598" spans="1:80">
      <c r="A7598" s="20"/>
      <c r="B7598" s="21"/>
      <c r="C7598" s="21"/>
      <c r="D7598" s="21"/>
      <c r="E7598" s="21"/>
      <c r="F7598" s="21"/>
      <c r="G7598" s="21"/>
      <c r="H7598" s="21"/>
      <c r="I7598" s="21"/>
      <c r="J7598" s="21"/>
      <c r="K7598" s="22"/>
      <c r="L7598" s="22"/>
      <c r="M7598" s="22"/>
      <c r="N7598" s="22"/>
      <c r="O7598" s="22"/>
      <c r="P7598" s="22"/>
      <c r="Q7598" s="22"/>
      <c r="R7598" s="22"/>
      <c r="S7598" s="22"/>
      <c r="T7598" s="22"/>
      <c r="U7598" s="22"/>
      <c r="V7598" s="22"/>
      <c r="W7598" s="22"/>
      <c r="X7598" s="22"/>
      <c r="Y7598" s="22"/>
      <c r="Z7598" s="22"/>
      <c r="AA7598" s="22"/>
      <c r="AB7598" s="23"/>
      <c r="AC7598" s="23"/>
      <c r="AD7598" s="22"/>
      <c r="AE7598" s="24"/>
      <c r="AF7598" s="24"/>
      <c r="AG7598" s="24"/>
      <c r="AH7598" s="24"/>
      <c r="AI7598" s="24"/>
      <c r="AJ7598" s="24"/>
      <c r="AK7598" s="24"/>
      <c r="AL7598" s="24"/>
      <c r="AM7598" s="24"/>
      <c r="AN7598" s="24"/>
      <c r="AO7598" s="24"/>
      <c r="AP7598" s="24"/>
      <c r="AQ7598" s="24"/>
      <c r="AR7598" s="24"/>
      <c r="AS7598" s="24"/>
      <c r="AT7598" s="25"/>
      <c r="AV7598" s="26"/>
      <c r="AW7598" s="26"/>
      <c r="AX7598" s="27"/>
      <c r="AY7598" s="27"/>
      <c r="AZ7598" s="27"/>
      <c r="BA7598" s="27"/>
      <c r="BB7598" s="27"/>
      <c r="BC7598" s="27"/>
      <c r="BD7598" s="27"/>
      <c r="BE7598" s="27"/>
      <c r="BF7598" s="27"/>
      <c r="BG7598" s="27"/>
      <c r="BH7598" s="27"/>
      <c r="BI7598" s="27"/>
      <c r="BT7598" s="31"/>
      <c r="BU7598" s="32"/>
      <c r="BV7598" s="33"/>
      <c r="BW7598" s="32"/>
      <c r="BX7598" s="32"/>
      <c r="BY7598" s="34"/>
      <c r="CA7598" s="32"/>
      <c r="CB7598" s="32"/>
    </row>
    <row r="7599" spans="1:80">
      <c r="A7599" s="20"/>
      <c r="B7599" s="21"/>
      <c r="C7599" s="21"/>
      <c r="D7599" s="21"/>
      <c r="E7599" s="21"/>
      <c r="F7599" s="21"/>
      <c r="G7599" s="21"/>
      <c r="H7599" s="21"/>
      <c r="I7599" s="21"/>
      <c r="J7599" s="21"/>
      <c r="K7599" s="22"/>
      <c r="L7599" s="22"/>
      <c r="M7599" s="22"/>
      <c r="N7599" s="22"/>
      <c r="O7599" s="22"/>
      <c r="P7599" s="22"/>
      <c r="Q7599" s="22"/>
      <c r="R7599" s="22"/>
      <c r="S7599" s="22"/>
      <c r="T7599" s="22"/>
      <c r="U7599" s="22"/>
      <c r="V7599" s="22"/>
      <c r="W7599" s="22"/>
      <c r="X7599" s="22"/>
      <c r="Y7599" s="22"/>
      <c r="Z7599" s="22"/>
      <c r="AA7599" s="22"/>
      <c r="AB7599" s="23"/>
      <c r="AC7599" s="23"/>
      <c r="AD7599" s="22"/>
      <c r="AE7599" s="24"/>
      <c r="AF7599" s="24"/>
      <c r="AG7599" s="24"/>
      <c r="AH7599" s="24"/>
      <c r="AI7599" s="24"/>
      <c r="AJ7599" s="24"/>
      <c r="AK7599" s="24"/>
      <c r="AL7599" s="24"/>
      <c r="AM7599" s="24"/>
      <c r="AN7599" s="24"/>
      <c r="AO7599" s="24"/>
      <c r="AP7599" s="24"/>
      <c r="AQ7599" s="24"/>
      <c r="AR7599" s="24"/>
      <c r="AS7599" s="24"/>
      <c r="AT7599" s="25"/>
      <c r="AV7599" s="26"/>
      <c r="AW7599" s="26"/>
      <c r="AX7599" s="27"/>
      <c r="AY7599" s="27"/>
      <c r="AZ7599" s="27"/>
      <c r="BA7599" s="27"/>
      <c r="BB7599" s="27"/>
      <c r="BC7599" s="27"/>
      <c r="BD7599" s="27"/>
      <c r="BE7599" s="27"/>
      <c r="BF7599" s="27"/>
      <c r="BG7599" s="27"/>
      <c r="BH7599" s="27"/>
      <c r="BI7599" s="27"/>
      <c r="BT7599" s="31"/>
      <c r="BU7599" s="32"/>
      <c r="BV7599" s="33"/>
      <c r="BW7599" s="32"/>
      <c r="BX7599" s="32"/>
      <c r="BY7599" s="34"/>
      <c r="CA7599" s="32"/>
      <c r="CB7599" s="32"/>
    </row>
    <row r="7600" spans="1:80">
      <c r="A7600" s="20"/>
      <c r="B7600" s="21"/>
      <c r="C7600" s="21"/>
      <c r="D7600" s="21"/>
      <c r="E7600" s="21"/>
      <c r="F7600" s="21"/>
      <c r="G7600" s="21"/>
      <c r="H7600" s="21"/>
      <c r="I7600" s="21"/>
      <c r="J7600" s="21"/>
      <c r="K7600" s="22"/>
      <c r="L7600" s="22"/>
      <c r="M7600" s="22"/>
      <c r="N7600" s="22"/>
      <c r="O7600" s="22"/>
      <c r="P7600" s="22"/>
      <c r="Q7600" s="22"/>
      <c r="R7600" s="22"/>
      <c r="S7600" s="22"/>
      <c r="T7600" s="22"/>
      <c r="U7600" s="22"/>
      <c r="V7600" s="22"/>
      <c r="W7600" s="22"/>
      <c r="X7600" s="22"/>
      <c r="Y7600" s="22"/>
      <c r="Z7600" s="22"/>
      <c r="AA7600" s="22"/>
      <c r="AB7600" s="23"/>
      <c r="AC7600" s="23"/>
      <c r="AD7600" s="22"/>
      <c r="AE7600" s="24"/>
      <c r="AF7600" s="24"/>
      <c r="AG7600" s="24"/>
      <c r="AH7600" s="24"/>
      <c r="AI7600" s="24"/>
      <c r="AJ7600" s="24"/>
      <c r="AK7600" s="24"/>
      <c r="AL7600" s="24"/>
      <c r="AM7600" s="24"/>
      <c r="AN7600" s="24"/>
      <c r="AO7600" s="24"/>
      <c r="AP7600" s="24"/>
      <c r="AQ7600" s="24"/>
      <c r="AR7600" s="24"/>
      <c r="AS7600" s="24"/>
      <c r="AT7600" s="25"/>
      <c r="AV7600" s="26"/>
      <c r="AW7600" s="26"/>
      <c r="AX7600" s="27"/>
      <c r="AY7600" s="27"/>
      <c r="AZ7600" s="27"/>
      <c r="BA7600" s="27"/>
      <c r="BB7600" s="27"/>
      <c r="BC7600" s="27"/>
      <c r="BD7600" s="27"/>
      <c r="BE7600" s="27"/>
      <c r="BF7600" s="27"/>
      <c r="BG7600" s="27"/>
      <c r="BH7600" s="27"/>
      <c r="BI7600" s="27"/>
      <c r="BT7600" s="31"/>
      <c r="BU7600" s="32"/>
      <c r="BV7600" s="33"/>
      <c r="BW7600" s="32"/>
      <c r="BX7600" s="32"/>
      <c r="BY7600" s="34"/>
      <c r="CA7600" s="32"/>
      <c r="CB7600" s="32"/>
    </row>
    <row r="7601" spans="1:80">
      <c r="A7601" s="20"/>
      <c r="B7601" s="21"/>
      <c r="C7601" s="21"/>
      <c r="D7601" s="21"/>
      <c r="E7601" s="21"/>
      <c r="F7601" s="21"/>
      <c r="G7601" s="21"/>
      <c r="H7601" s="21"/>
      <c r="I7601" s="21"/>
      <c r="J7601" s="21"/>
      <c r="K7601" s="22"/>
      <c r="L7601" s="22"/>
      <c r="M7601" s="22"/>
      <c r="N7601" s="22"/>
      <c r="O7601" s="22"/>
      <c r="P7601" s="22"/>
      <c r="Q7601" s="22"/>
      <c r="R7601" s="22"/>
      <c r="S7601" s="22"/>
      <c r="T7601" s="22"/>
      <c r="U7601" s="22"/>
      <c r="V7601" s="22"/>
      <c r="W7601" s="22"/>
      <c r="X7601" s="22"/>
      <c r="Y7601" s="22"/>
      <c r="Z7601" s="22"/>
      <c r="AA7601" s="22"/>
      <c r="AB7601" s="23"/>
      <c r="AC7601" s="23"/>
      <c r="AD7601" s="22"/>
      <c r="AE7601" s="24"/>
      <c r="AF7601" s="24"/>
      <c r="AG7601" s="24"/>
      <c r="AH7601" s="24"/>
      <c r="AI7601" s="24"/>
      <c r="AJ7601" s="24"/>
      <c r="AK7601" s="24"/>
      <c r="AL7601" s="24"/>
      <c r="AM7601" s="24"/>
      <c r="AN7601" s="24"/>
      <c r="AO7601" s="24"/>
      <c r="AP7601" s="24"/>
      <c r="AQ7601" s="24"/>
      <c r="AR7601" s="24"/>
      <c r="AS7601" s="24"/>
      <c r="AT7601" s="25"/>
      <c r="AV7601" s="26"/>
      <c r="AW7601" s="26"/>
      <c r="AX7601" s="27"/>
      <c r="AY7601" s="27"/>
      <c r="AZ7601" s="27"/>
      <c r="BA7601" s="27"/>
      <c r="BB7601" s="27"/>
      <c r="BC7601" s="27"/>
      <c r="BD7601" s="27"/>
      <c r="BE7601" s="27"/>
      <c r="BF7601" s="27"/>
      <c r="BG7601" s="27"/>
      <c r="BH7601" s="27"/>
      <c r="BI7601" s="27"/>
      <c r="BT7601" s="31"/>
      <c r="BU7601" s="32"/>
      <c r="BV7601" s="33"/>
      <c r="BW7601" s="32"/>
      <c r="BX7601" s="32"/>
      <c r="BY7601" s="34"/>
      <c r="CA7601" s="32"/>
      <c r="CB7601" s="32"/>
    </row>
    <row r="7602" spans="1:80">
      <c r="A7602" s="20"/>
      <c r="B7602" s="21"/>
      <c r="C7602" s="21"/>
      <c r="D7602" s="21"/>
      <c r="E7602" s="21"/>
      <c r="F7602" s="21"/>
      <c r="G7602" s="21"/>
      <c r="H7602" s="21"/>
      <c r="I7602" s="21"/>
      <c r="J7602" s="21"/>
      <c r="K7602" s="22"/>
      <c r="L7602" s="22"/>
      <c r="M7602" s="22"/>
      <c r="N7602" s="22"/>
      <c r="O7602" s="22"/>
      <c r="P7602" s="22"/>
      <c r="Q7602" s="22"/>
      <c r="R7602" s="22"/>
      <c r="S7602" s="22"/>
      <c r="T7602" s="22"/>
      <c r="U7602" s="22"/>
      <c r="V7602" s="22"/>
      <c r="W7602" s="22"/>
      <c r="X7602" s="22"/>
      <c r="Y7602" s="22"/>
      <c r="Z7602" s="22"/>
      <c r="AA7602" s="22"/>
      <c r="AB7602" s="23"/>
      <c r="AC7602" s="23"/>
      <c r="AD7602" s="22"/>
      <c r="AE7602" s="24"/>
      <c r="AF7602" s="24"/>
      <c r="AG7602" s="24"/>
      <c r="AH7602" s="24"/>
      <c r="AI7602" s="24"/>
      <c r="AJ7602" s="24"/>
      <c r="AK7602" s="24"/>
      <c r="AL7602" s="24"/>
      <c r="AM7602" s="24"/>
      <c r="AN7602" s="24"/>
      <c r="AO7602" s="24"/>
      <c r="AP7602" s="24"/>
      <c r="AQ7602" s="24"/>
      <c r="AR7602" s="24"/>
      <c r="AS7602" s="24"/>
      <c r="AT7602" s="25"/>
      <c r="AV7602" s="26"/>
      <c r="AW7602" s="26"/>
      <c r="AX7602" s="27"/>
      <c r="AY7602" s="27"/>
      <c r="AZ7602" s="27"/>
      <c r="BA7602" s="27"/>
      <c r="BB7602" s="27"/>
      <c r="BC7602" s="27"/>
      <c r="BD7602" s="27"/>
      <c r="BE7602" s="27"/>
      <c r="BF7602" s="27"/>
      <c r="BG7602" s="27"/>
      <c r="BH7602" s="27"/>
      <c r="BI7602" s="27"/>
      <c r="BT7602" s="31"/>
      <c r="BU7602" s="32"/>
      <c r="BV7602" s="33"/>
      <c r="BW7602" s="32"/>
      <c r="BX7602" s="32"/>
      <c r="BY7602" s="34"/>
      <c r="CA7602" s="32"/>
      <c r="CB7602" s="32"/>
    </row>
    <row r="7603" spans="1:80">
      <c r="A7603" s="20"/>
      <c r="B7603" s="21"/>
      <c r="C7603" s="21"/>
      <c r="D7603" s="21"/>
      <c r="E7603" s="21"/>
      <c r="F7603" s="21"/>
      <c r="G7603" s="21"/>
      <c r="H7603" s="21"/>
      <c r="I7603" s="21"/>
      <c r="J7603" s="21"/>
      <c r="K7603" s="22"/>
      <c r="L7603" s="22"/>
      <c r="M7603" s="22"/>
      <c r="N7603" s="22"/>
      <c r="O7603" s="22"/>
      <c r="P7603" s="22"/>
      <c r="Q7603" s="22"/>
      <c r="R7603" s="22"/>
      <c r="S7603" s="22"/>
      <c r="T7603" s="22"/>
      <c r="U7603" s="22"/>
      <c r="V7603" s="22"/>
      <c r="W7603" s="22"/>
      <c r="X7603" s="22"/>
      <c r="Y7603" s="22"/>
      <c r="Z7603" s="22"/>
      <c r="AA7603" s="22"/>
      <c r="AB7603" s="23"/>
      <c r="AC7603" s="23"/>
      <c r="AD7603" s="22"/>
      <c r="AE7603" s="24"/>
      <c r="AF7603" s="24"/>
      <c r="AG7603" s="24"/>
      <c r="AH7603" s="24"/>
      <c r="AI7603" s="24"/>
      <c r="AJ7603" s="24"/>
      <c r="AK7603" s="24"/>
      <c r="AL7603" s="24"/>
      <c r="AM7603" s="24"/>
      <c r="AN7603" s="24"/>
      <c r="AO7603" s="24"/>
      <c r="AP7603" s="24"/>
      <c r="AQ7603" s="24"/>
      <c r="AR7603" s="24"/>
      <c r="AS7603" s="24"/>
      <c r="AT7603" s="25"/>
      <c r="AV7603" s="26"/>
      <c r="AW7603" s="26"/>
      <c r="AX7603" s="27"/>
      <c r="AY7603" s="27"/>
      <c r="AZ7603" s="27"/>
      <c r="BA7603" s="27"/>
      <c r="BB7603" s="27"/>
      <c r="BC7603" s="27"/>
      <c r="BD7603" s="27"/>
      <c r="BE7603" s="27"/>
      <c r="BF7603" s="27"/>
      <c r="BG7603" s="27"/>
      <c r="BH7603" s="27"/>
      <c r="BI7603" s="27"/>
      <c r="BT7603" s="31"/>
      <c r="BU7603" s="32"/>
      <c r="BV7603" s="33"/>
      <c r="BW7603" s="32"/>
      <c r="BX7603" s="32"/>
      <c r="BY7603" s="34"/>
      <c r="CA7603" s="32"/>
      <c r="CB7603" s="32"/>
    </row>
    <row r="7604" spans="1:80">
      <c r="A7604" s="20"/>
      <c r="B7604" s="21"/>
      <c r="C7604" s="21"/>
      <c r="D7604" s="21"/>
      <c r="E7604" s="21"/>
      <c r="F7604" s="21"/>
      <c r="G7604" s="21"/>
      <c r="H7604" s="21"/>
      <c r="I7604" s="21"/>
      <c r="J7604" s="21"/>
      <c r="K7604" s="22"/>
      <c r="L7604" s="22"/>
      <c r="M7604" s="22"/>
      <c r="N7604" s="22"/>
      <c r="O7604" s="22"/>
      <c r="P7604" s="22"/>
      <c r="Q7604" s="22"/>
      <c r="R7604" s="22"/>
      <c r="S7604" s="22"/>
      <c r="T7604" s="22"/>
      <c r="U7604" s="22"/>
      <c r="V7604" s="22"/>
      <c r="W7604" s="22"/>
      <c r="X7604" s="22"/>
      <c r="Y7604" s="22"/>
      <c r="Z7604" s="22"/>
      <c r="AA7604" s="22"/>
      <c r="AB7604" s="23"/>
      <c r="AC7604" s="23"/>
      <c r="AD7604" s="22"/>
      <c r="AE7604" s="24"/>
      <c r="AF7604" s="24"/>
      <c r="AG7604" s="24"/>
      <c r="AH7604" s="24"/>
      <c r="AI7604" s="24"/>
      <c r="AJ7604" s="24"/>
      <c r="AK7604" s="24"/>
      <c r="AL7604" s="24"/>
      <c r="AM7604" s="24"/>
      <c r="AN7604" s="24"/>
      <c r="AO7604" s="24"/>
      <c r="AP7604" s="24"/>
      <c r="AQ7604" s="24"/>
      <c r="AR7604" s="24"/>
      <c r="AS7604" s="24"/>
      <c r="AT7604" s="25"/>
      <c r="AV7604" s="26"/>
      <c r="AW7604" s="26"/>
      <c r="AX7604" s="27"/>
      <c r="AY7604" s="27"/>
      <c r="AZ7604" s="27"/>
      <c r="BA7604" s="27"/>
      <c r="BB7604" s="27"/>
      <c r="BC7604" s="27"/>
      <c r="BD7604" s="27"/>
      <c r="BE7604" s="27"/>
      <c r="BF7604" s="27"/>
      <c r="BG7604" s="27"/>
      <c r="BH7604" s="27"/>
      <c r="BI7604" s="27"/>
      <c r="BT7604" s="31"/>
      <c r="BU7604" s="32"/>
      <c r="BV7604" s="33"/>
      <c r="BW7604" s="32"/>
      <c r="BX7604" s="32"/>
      <c r="BY7604" s="34"/>
      <c r="CA7604" s="32"/>
      <c r="CB7604" s="32"/>
    </row>
    <row r="7605" spans="1:80">
      <c r="A7605" s="20"/>
      <c r="B7605" s="21"/>
      <c r="C7605" s="21"/>
      <c r="D7605" s="21"/>
      <c r="E7605" s="21"/>
      <c r="F7605" s="21"/>
      <c r="G7605" s="21"/>
      <c r="H7605" s="21"/>
      <c r="I7605" s="21"/>
      <c r="J7605" s="21"/>
      <c r="K7605" s="22"/>
      <c r="L7605" s="22"/>
      <c r="M7605" s="22"/>
      <c r="N7605" s="22"/>
      <c r="O7605" s="22"/>
      <c r="P7605" s="22"/>
      <c r="Q7605" s="22"/>
      <c r="R7605" s="22"/>
      <c r="S7605" s="22"/>
      <c r="T7605" s="22"/>
      <c r="U7605" s="22"/>
      <c r="V7605" s="22"/>
      <c r="W7605" s="22"/>
      <c r="X7605" s="22"/>
      <c r="Y7605" s="22"/>
      <c r="Z7605" s="22"/>
      <c r="AA7605" s="22"/>
      <c r="AB7605" s="23"/>
      <c r="AC7605" s="23"/>
      <c r="AD7605" s="22"/>
      <c r="AE7605" s="24"/>
      <c r="AF7605" s="24"/>
      <c r="AG7605" s="24"/>
      <c r="AH7605" s="24"/>
      <c r="AI7605" s="24"/>
      <c r="AJ7605" s="24"/>
      <c r="AK7605" s="24"/>
      <c r="AL7605" s="24"/>
      <c r="AM7605" s="24"/>
      <c r="AN7605" s="24"/>
      <c r="AO7605" s="24"/>
      <c r="AP7605" s="24"/>
      <c r="AQ7605" s="24"/>
      <c r="AR7605" s="24"/>
      <c r="AS7605" s="24"/>
      <c r="AT7605" s="25"/>
      <c r="AV7605" s="26"/>
      <c r="AW7605" s="26"/>
      <c r="AX7605" s="27"/>
      <c r="AY7605" s="27"/>
      <c r="AZ7605" s="27"/>
      <c r="BA7605" s="27"/>
      <c r="BB7605" s="27"/>
      <c r="BC7605" s="27"/>
      <c r="BD7605" s="27"/>
      <c r="BE7605" s="27"/>
      <c r="BF7605" s="27"/>
      <c r="BG7605" s="27"/>
      <c r="BH7605" s="27"/>
      <c r="BI7605" s="27"/>
      <c r="BT7605" s="31"/>
      <c r="BU7605" s="32"/>
      <c r="BV7605" s="33"/>
      <c r="BW7605" s="32"/>
      <c r="BX7605" s="32"/>
      <c r="BY7605" s="34"/>
      <c r="CA7605" s="32"/>
      <c r="CB7605" s="32"/>
    </row>
    <row r="7606" spans="1:80">
      <c r="A7606" s="20"/>
      <c r="B7606" s="21"/>
      <c r="C7606" s="21"/>
      <c r="D7606" s="21"/>
      <c r="E7606" s="21"/>
      <c r="F7606" s="21"/>
      <c r="G7606" s="21"/>
      <c r="H7606" s="21"/>
      <c r="I7606" s="21"/>
      <c r="J7606" s="21"/>
      <c r="K7606" s="22"/>
      <c r="L7606" s="22"/>
      <c r="M7606" s="22"/>
      <c r="N7606" s="22"/>
      <c r="O7606" s="22"/>
      <c r="P7606" s="22"/>
      <c r="Q7606" s="22"/>
      <c r="R7606" s="22"/>
      <c r="S7606" s="22"/>
      <c r="T7606" s="22"/>
      <c r="U7606" s="22"/>
      <c r="V7606" s="22"/>
      <c r="W7606" s="22"/>
      <c r="X7606" s="22"/>
      <c r="Y7606" s="22"/>
      <c r="Z7606" s="22"/>
      <c r="AA7606" s="22"/>
      <c r="AB7606" s="23"/>
      <c r="AC7606" s="23"/>
      <c r="AD7606" s="22"/>
      <c r="AE7606" s="24"/>
      <c r="AF7606" s="24"/>
      <c r="AG7606" s="24"/>
      <c r="AH7606" s="24"/>
      <c r="AI7606" s="24"/>
      <c r="AJ7606" s="24"/>
      <c r="AK7606" s="24"/>
      <c r="AL7606" s="24"/>
      <c r="AM7606" s="24"/>
      <c r="AN7606" s="24"/>
      <c r="AO7606" s="24"/>
      <c r="AP7606" s="24"/>
      <c r="AQ7606" s="24"/>
      <c r="AR7606" s="24"/>
      <c r="AS7606" s="24"/>
      <c r="AT7606" s="25"/>
      <c r="AV7606" s="26"/>
      <c r="AW7606" s="26"/>
      <c r="AX7606" s="27"/>
      <c r="AY7606" s="27"/>
      <c r="AZ7606" s="27"/>
      <c r="BA7606" s="27"/>
      <c r="BB7606" s="27"/>
      <c r="BC7606" s="27"/>
      <c r="BD7606" s="27"/>
      <c r="BE7606" s="27"/>
      <c r="BF7606" s="27"/>
      <c r="BG7606" s="27"/>
      <c r="BH7606" s="27"/>
      <c r="BI7606" s="27"/>
      <c r="BT7606" s="31"/>
      <c r="BU7606" s="32"/>
      <c r="BV7606" s="33"/>
      <c r="BW7606" s="32"/>
      <c r="BX7606" s="32"/>
      <c r="BY7606" s="34"/>
      <c r="CA7606" s="32"/>
      <c r="CB7606" s="32"/>
    </row>
    <row r="7607" spans="1:80">
      <c r="A7607" s="20"/>
      <c r="B7607" s="21"/>
      <c r="C7607" s="21"/>
      <c r="D7607" s="21"/>
      <c r="E7607" s="21"/>
      <c r="F7607" s="21"/>
      <c r="G7607" s="21"/>
      <c r="H7607" s="21"/>
      <c r="I7607" s="21"/>
      <c r="J7607" s="21"/>
      <c r="K7607" s="22"/>
      <c r="L7607" s="22"/>
      <c r="M7607" s="22"/>
      <c r="N7607" s="22"/>
      <c r="O7607" s="22"/>
      <c r="P7607" s="22"/>
      <c r="Q7607" s="22"/>
      <c r="R7607" s="22"/>
      <c r="S7607" s="22"/>
      <c r="T7607" s="22"/>
      <c r="U7607" s="22"/>
      <c r="V7607" s="22"/>
      <c r="W7607" s="22"/>
      <c r="X7607" s="22"/>
      <c r="Y7607" s="22"/>
      <c r="Z7607" s="22"/>
      <c r="AA7607" s="22"/>
      <c r="AB7607" s="23"/>
      <c r="AC7607" s="23"/>
      <c r="AD7607" s="22"/>
      <c r="AE7607" s="24"/>
      <c r="AF7607" s="24"/>
      <c r="AG7607" s="24"/>
      <c r="AH7607" s="24"/>
      <c r="AI7607" s="24"/>
      <c r="AJ7607" s="24"/>
      <c r="AK7607" s="24"/>
      <c r="AL7607" s="24"/>
      <c r="AM7607" s="24"/>
      <c r="AN7607" s="24"/>
      <c r="AO7607" s="24"/>
      <c r="AP7607" s="24"/>
      <c r="AQ7607" s="24"/>
      <c r="AR7607" s="24"/>
      <c r="AS7607" s="24"/>
      <c r="AT7607" s="25"/>
      <c r="AV7607" s="26"/>
      <c r="AW7607" s="26"/>
      <c r="AX7607" s="27"/>
      <c r="AY7607" s="27"/>
      <c r="AZ7607" s="27"/>
      <c r="BA7607" s="27"/>
      <c r="BB7607" s="27"/>
      <c r="BC7607" s="27"/>
      <c r="BD7607" s="27"/>
      <c r="BE7607" s="27"/>
      <c r="BF7607" s="27"/>
      <c r="BG7607" s="27"/>
      <c r="BH7607" s="27"/>
      <c r="BI7607" s="27"/>
      <c r="BT7607" s="31"/>
      <c r="BU7607" s="32"/>
      <c r="BV7607" s="33"/>
      <c r="BW7607" s="32"/>
      <c r="BX7607" s="32"/>
      <c r="BY7607" s="34"/>
      <c r="CA7607" s="32"/>
      <c r="CB7607" s="32"/>
    </row>
    <row r="7608" spans="1:80">
      <c r="A7608" s="20"/>
      <c r="B7608" s="21"/>
      <c r="C7608" s="21"/>
      <c r="D7608" s="21"/>
      <c r="E7608" s="21"/>
      <c r="F7608" s="21"/>
      <c r="G7608" s="21"/>
      <c r="H7608" s="21"/>
      <c r="I7608" s="21"/>
      <c r="J7608" s="21"/>
      <c r="K7608" s="22"/>
      <c r="L7608" s="22"/>
      <c r="M7608" s="22"/>
      <c r="N7608" s="22"/>
      <c r="O7608" s="22"/>
      <c r="P7608" s="22"/>
      <c r="Q7608" s="22"/>
      <c r="R7608" s="22"/>
      <c r="S7608" s="22"/>
      <c r="T7608" s="22"/>
      <c r="U7608" s="22"/>
      <c r="V7608" s="22"/>
      <c r="W7608" s="22"/>
      <c r="X7608" s="22"/>
      <c r="Y7608" s="22"/>
      <c r="Z7608" s="22"/>
      <c r="AA7608" s="22"/>
      <c r="AB7608" s="23"/>
      <c r="AC7608" s="23"/>
      <c r="AD7608" s="22"/>
      <c r="AE7608" s="24"/>
      <c r="AF7608" s="24"/>
      <c r="AG7608" s="24"/>
      <c r="AH7608" s="24"/>
      <c r="AI7608" s="24"/>
      <c r="AJ7608" s="24"/>
      <c r="AK7608" s="24"/>
      <c r="AL7608" s="24"/>
      <c r="AM7608" s="24"/>
      <c r="AN7608" s="24"/>
      <c r="AO7608" s="24"/>
      <c r="AP7608" s="24"/>
      <c r="AQ7608" s="24"/>
      <c r="AR7608" s="24"/>
      <c r="AS7608" s="24"/>
      <c r="AT7608" s="25"/>
      <c r="AV7608" s="26"/>
      <c r="AW7608" s="26"/>
      <c r="AX7608" s="27"/>
      <c r="AY7608" s="27"/>
      <c r="AZ7608" s="27"/>
      <c r="BA7608" s="27"/>
      <c r="BB7608" s="27"/>
      <c r="BC7608" s="27"/>
      <c r="BD7608" s="27"/>
      <c r="BE7608" s="27"/>
      <c r="BF7608" s="27"/>
      <c r="BG7608" s="27"/>
      <c r="BH7608" s="27"/>
      <c r="BI7608" s="27"/>
      <c r="BT7608" s="31"/>
      <c r="BU7608" s="32"/>
      <c r="BV7608" s="33"/>
      <c r="BW7608" s="32"/>
      <c r="BX7608" s="32"/>
      <c r="BY7608" s="34"/>
      <c r="CA7608" s="32"/>
      <c r="CB7608" s="32"/>
    </row>
    <row r="7609" spans="1:80">
      <c r="A7609" s="20"/>
      <c r="B7609" s="21"/>
      <c r="C7609" s="21"/>
      <c r="D7609" s="21"/>
      <c r="E7609" s="21"/>
      <c r="F7609" s="21"/>
      <c r="G7609" s="21"/>
      <c r="H7609" s="21"/>
      <c r="I7609" s="21"/>
      <c r="J7609" s="21"/>
      <c r="K7609" s="22"/>
      <c r="L7609" s="22"/>
      <c r="M7609" s="22"/>
      <c r="N7609" s="22"/>
      <c r="O7609" s="22"/>
      <c r="P7609" s="22"/>
      <c r="Q7609" s="22"/>
      <c r="R7609" s="22"/>
      <c r="S7609" s="22"/>
      <c r="T7609" s="22"/>
      <c r="U7609" s="22"/>
      <c r="V7609" s="22"/>
      <c r="W7609" s="22"/>
      <c r="X7609" s="22"/>
      <c r="Y7609" s="22"/>
      <c r="Z7609" s="22"/>
      <c r="AA7609" s="22"/>
      <c r="AB7609" s="23"/>
      <c r="AC7609" s="23"/>
      <c r="AD7609" s="22"/>
      <c r="AE7609" s="24"/>
      <c r="AF7609" s="24"/>
      <c r="AG7609" s="24"/>
      <c r="AH7609" s="24"/>
      <c r="AI7609" s="24"/>
      <c r="AJ7609" s="24"/>
      <c r="AK7609" s="24"/>
      <c r="AL7609" s="24"/>
      <c r="AM7609" s="24"/>
      <c r="AN7609" s="24"/>
      <c r="AO7609" s="24"/>
      <c r="AP7609" s="24"/>
      <c r="AQ7609" s="24"/>
      <c r="AR7609" s="24"/>
      <c r="AS7609" s="24"/>
      <c r="AT7609" s="25"/>
      <c r="AV7609" s="26"/>
      <c r="AW7609" s="26"/>
      <c r="AX7609" s="27"/>
      <c r="AY7609" s="27"/>
      <c r="AZ7609" s="27"/>
      <c r="BA7609" s="27"/>
      <c r="BB7609" s="27"/>
      <c r="BC7609" s="27"/>
      <c r="BD7609" s="27"/>
      <c r="BE7609" s="27"/>
      <c r="BF7609" s="27"/>
      <c r="BG7609" s="27"/>
      <c r="BH7609" s="27"/>
      <c r="BI7609" s="27"/>
      <c r="BT7609" s="31"/>
      <c r="BU7609" s="32"/>
      <c r="BV7609" s="33"/>
      <c r="BW7609" s="32"/>
      <c r="BX7609" s="32"/>
      <c r="BY7609" s="34"/>
      <c r="CA7609" s="32"/>
      <c r="CB7609" s="32"/>
    </row>
    <row r="7610" spans="1:80">
      <c r="A7610" s="20"/>
      <c r="B7610" s="21"/>
      <c r="C7610" s="21"/>
      <c r="D7610" s="21"/>
      <c r="E7610" s="21"/>
      <c r="F7610" s="21"/>
      <c r="G7610" s="21"/>
      <c r="H7610" s="21"/>
      <c r="I7610" s="21"/>
      <c r="J7610" s="21"/>
      <c r="K7610" s="22"/>
      <c r="L7610" s="22"/>
      <c r="M7610" s="22"/>
      <c r="N7610" s="22"/>
      <c r="O7610" s="22"/>
      <c r="P7610" s="22"/>
      <c r="Q7610" s="22"/>
      <c r="R7610" s="22"/>
      <c r="S7610" s="22"/>
      <c r="T7610" s="22"/>
      <c r="U7610" s="22"/>
      <c r="V7610" s="22"/>
      <c r="W7610" s="22"/>
      <c r="X7610" s="22"/>
      <c r="Y7610" s="22"/>
      <c r="Z7610" s="22"/>
      <c r="AA7610" s="22"/>
      <c r="AB7610" s="23"/>
      <c r="AC7610" s="23"/>
      <c r="AD7610" s="22"/>
      <c r="AE7610" s="24"/>
      <c r="AF7610" s="24"/>
      <c r="AG7610" s="24"/>
      <c r="AH7610" s="24"/>
      <c r="AI7610" s="24"/>
      <c r="AJ7610" s="24"/>
      <c r="AK7610" s="24"/>
      <c r="AL7610" s="24"/>
      <c r="AM7610" s="24"/>
      <c r="AN7610" s="24"/>
      <c r="AO7610" s="24"/>
      <c r="AP7610" s="24"/>
      <c r="AQ7610" s="24"/>
      <c r="AR7610" s="24"/>
      <c r="AS7610" s="24"/>
      <c r="AT7610" s="25"/>
      <c r="AV7610" s="26"/>
      <c r="AW7610" s="26"/>
      <c r="AX7610" s="27"/>
      <c r="AY7610" s="27"/>
      <c r="AZ7610" s="27"/>
      <c r="BA7610" s="27"/>
      <c r="BB7610" s="27"/>
      <c r="BC7610" s="27"/>
      <c r="BD7610" s="27"/>
      <c r="BE7610" s="27"/>
      <c r="BF7610" s="27"/>
      <c r="BG7610" s="27"/>
      <c r="BH7610" s="27"/>
      <c r="BI7610" s="27"/>
      <c r="BT7610" s="31"/>
      <c r="BU7610" s="32"/>
      <c r="BV7610" s="33"/>
      <c r="BW7610" s="32"/>
      <c r="BX7610" s="32"/>
      <c r="BY7610" s="34"/>
      <c r="CA7610" s="32"/>
      <c r="CB7610" s="32"/>
    </row>
    <row r="7611" spans="1:80">
      <c r="A7611" s="20"/>
      <c r="B7611" s="21"/>
      <c r="C7611" s="21"/>
      <c r="D7611" s="21"/>
      <c r="E7611" s="21"/>
      <c r="F7611" s="21"/>
      <c r="G7611" s="21"/>
      <c r="H7611" s="21"/>
      <c r="I7611" s="21"/>
      <c r="J7611" s="21"/>
      <c r="K7611" s="22"/>
      <c r="L7611" s="22"/>
      <c r="M7611" s="22"/>
      <c r="N7611" s="22"/>
      <c r="O7611" s="22"/>
      <c r="P7611" s="22"/>
      <c r="Q7611" s="22"/>
      <c r="R7611" s="22"/>
      <c r="S7611" s="22"/>
      <c r="T7611" s="22"/>
      <c r="U7611" s="22"/>
      <c r="V7611" s="22"/>
      <c r="W7611" s="22"/>
      <c r="X7611" s="22"/>
      <c r="Y7611" s="22"/>
      <c r="Z7611" s="22"/>
      <c r="AA7611" s="22"/>
      <c r="AB7611" s="23"/>
      <c r="AC7611" s="23"/>
      <c r="AD7611" s="22"/>
      <c r="AE7611" s="24"/>
      <c r="AF7611" s="24"/>
      <c r="AG7611" s="24"/>
      <c r="AH7611" s="24"/>
      <c r="AI7611" s="24"/>
      <c r="AJ7611" s="24"/>
      <c r="AK7611" s="24"/>
      <c r="AL7611" s="24"/>
      <c r="AM7611" s="24"/>
      <c r="AN7611" s="24"/>
      <c r="AO7611" s="24"/>
      <c r="AP7611" s="24"/>
      <c r="AQ7611" s="24"/>
      <c r="AR7611" s="24"/>
      <c r="AS7611" s="24"/>
      <c r="AT7611" s="25"/>
      <c r="AV7611" s="26"/>
      <c r="AW7611" s="26"/>
      <c r="AX7611" s="27"/>
      <c r="AY7611" s="27"/>
      <c r="AZ7611" s="27"/>
      <c r="BA7611" s="27"/>
      <c r="BB7611" s="27"/>
      <c r="BC7611" s="27"/>
      <c r="BD7611" s="27"/>
      <c r="BE7611" s="27"/>
      <c r="BF7611" s="27"/>
      <c r="BG7611" s="27"/>
      <c r="BH7611" s="27"/>
      <c r="BI7611" s="27"/>
      <c r="BT7611" s="31"/>
      <c r="BU7611" s="32"/>
      <c r="BV7611" s="33"/>
      <c r="BW7611" s="32"/>
      <c r="BX7611" s="32"/>
      <c r="BY7611" s="34"/>
      <c r="CA7611" s="32"/>
      <c r="CB7611" s="32"/>
    </row>
    <row r="7612" spans="1:80">
      <c r="A7612" s="20"/>
      <c r="B7612" s="21"/>
      <c r="C7612" s="21"/>
      <c r="D7612" s="21"/>
      <c r="E7612" s="21"/>
      <c r="F7612" s="21"/>
      <c r="G7612" s="21"/>
      <c r="H7612" s="21"/>
      <c r="I7612" s="21"/>
      <c r="J7612" s="21"/>
      <c r="K7612" s="22"/>
      <c r="L7612" s="22"/>
      <c r="M7612" s="22"/>
      <c r="N7612" s="22"/>
      <c r="O7612" s="22"/>
      <c r="P7612" s="22"/>
      <c r="Q7612" s="22"/>
      <c r="R7612" s="22"/>
      <c r="S7612" s="22"/>
      <c r="T7612" s="22"/>
      <c r="U7612" s="22"/>
      <c r="V7612" s="22"/>
      <c r="W7612" s="22"/>
      <c r="X7612" s="22"/>
      <c r="Y7612" s="22"/>
      <c r="Z7612" s="22"/>
      <c r="AA7612" s="22"/>
      <c r="AB7612" s="23"/>
      <c r="AC7612" s="23"/>
      <c r="AD7612" s="22"/>
      <c r="AE7612" s="24"/>
      <c r="AF7612" s="24"/>
      <c r="AG7612" s="24"/>
      <c r="AH7612" s="24"/>
      <c r="AI7612" s="24"/>
      <c r="AJ7612" s="24"/>
      <c r="AK7612" s="24"/>
      <c r="AL7612" s="24"/>
      <c r="AM7612" s="24"/>
      <c r="AN7612" s="24"/>
      <c r="AO7612" s="24"/>
      <c r="AP7612" s="24"/>
      <c r="AQ7612" s="24"/>
      <c r="AR7612" s="24"/>
      <c r="AS7612" s="24"/>
      <c r="AT7612" s="25"/>
      <c r="AV7612" s="26"/>
      <c r="AW7612" s="26"/>
      <c r="AX7612" s="27"/>
      <c r="AY7612" s="27"/>
      <c r="AZ7612" s="27"/>
      <c r="BA7612" s="27"/>
      <c r="BB7612" s="27"/>
      <c r="BC7612" s="27"/>
      <c r="BD7612" s="27"/>
      <c r="BE7612" s="27"/>
      <c r="BF7612" s="27"/>
      <c r="BG7612" s="27"/>
      <c r="BH7612" s="27"/>
      <c r="BI7612" s="27"/>
      <c r="BT7612" s="31"/>
      <c r="BU7612" s="32"/>
      <c r="BV7612" s="33"/>
      <c r="BW7612" s="32"/>
      <c r="BX7612" s="32"/>
      <c r="BY7612" s="34"/>
      <c r="CA7612" s="32"/>
      <c r="CB7612" s="32"/>
    </row>
    <row r="7613" spans="1:80">
      <c r="A7613" s="20"/>
      <c r="B7613" s="21"/>
      <c r="C7613" s="21"/>
      <c r="D7613" s="21"/>
      <c r="E7613" s="21"/>
      <c r="F7613" s="21"/>
      <c r="G7613" s="21"/>
      <c r="H7613" s="21"/>
      <c r="I7613" s="21"/>
      <c r="J7613" s="21"/>
      <c r="K7613" s="22"/>
      <c r="L7613" s="22"/>
      <c r="M7613" s="22"/>
      <c r="N7613" s="22"/>
      <c r="O7613" s="22"/>
      <c r="P7613" s="22"/>
      <c r="Q7613" s="22"/>
      <c r="R7613" s="22"/>
      <c r="S7613" s="22"/>
      <c r="T7613" s="22"/>
      <c r="U7613" s="22"/>
      <c r="V7613" s="22"/>
      <c r="W7613" s="22"/>
      <c r="X7613" s="22"/>
      <c r="Y7613" s="22"/>
      <c r="Z7613" s="22"/>
      <c r="AA7613" s="22"/>
      <c r="AB7613" s="23"/>
      <c r="AC7613" s="23"/>
      <c r="AD7613" s="22"/>
      <c r="AE7613" s="24"/>
      <c r="AF7613" s="24"/>
      <c r="AG7613" s="24"/>
      <c r="AH7613" s="24"/>
      <c r="AI7613" s="24"/>
      <c r="AJ7613" s="24"/>
      <c r="AK7613" s="24"/>
      <c r="AL7613" s="24"/>
      <c r="AM7613" s="24"/>
      <c r="AN7613" s="24"/>
      <c r="AO7613" s="24"/>
      <c r="AP7613" s="24"/>
      <c r="AQ7613" s="24"/>
      <c r="AR7613" s="24"/>
      <c r="AS7613" s="24"/>
      <c r="AT7613" s="25"/>
      <c r="AV7613" s="26"/>
      <c r="AW7613" s="26"/>
      <c r="AX7613" s="27"/>
      <c r="AY7613" s="27"/>
      <c r="AZ7613" s="27"/>
      <c r="BA7613" s="27"/>
      <c r="BB7613" s="27"/>
      <c r="BC7613" s="27"/>
      <c r="BD7613" s="27"/>
      <c r="BE7613" s="27"/>
      <c r="BF7613" s="27"/>
      <c r="BG7613" s="27"/>
      <c r="BH7613" s="27"/>
      <c r="BI7613" s="27"/>
      <c r="BT7613" s="31"/>
      <c r="BU7613" s="32"/>
      <c r="BV7613" s="33"/>
      <c r="BW7613" s="32"/>
      <c r="BX7613" s="32"/>
      <c r="BY7613" s="34"/>
      <c r="CA7613" s="32"/>
      <c r="CB7613" s="32"/>
    </row>
    <row r="7614" spans="1:80">
      <c r="A7614" s="20"/>
      <c r="B7614" s="21"/>
      <c r="C7614" s="21"/>
      <c r="D7614" s="21"/>
      <c r="E7614" s="21"/>
      <c r="F7614" s="21"/>
      <c r="G7614" s="21"/>
      <c r="H7614" s="21"/>
      <c r="I7614" s="21"/>
      <c r="J7614" s="21"/>
      <c r="K7614" s="22"/>
      <c r="L7614" s="22"/>
      <c r="M7614" s="22"/>
      <c r="N7614" s="22"/>
      <c r="O7614" s="22"/>
      <c r="P7614" s="22"/>
      <c r="Q7614" s="22"/>
      <c r="R7614" s="22"/>
      <c r="S7614" s="22"/>
      <c r="T7614" s="22"/>
      <c r="U7614" s="22"/>
      <c r="V7614" s="22"/>
      <c r="W7614" s="22"/>
      <c r="X7614" s="22"/>
      <c r="Y7614" s="22"/>
      <c r="Z7614" s="22"/>
      <c r="AA7614" s="22"/>
      <c r="AB7614" s="23"/>
      <c r="AC7614" s="23"/>
      <c r="AD7614" s="22"/>
      <c r="AE7614" s="24"/>
      <c r="AF7614" s="24"/>
      <c r="AG7614" s="24"/>
      <c r="AH7614" s="24"/>
      <c r="AI7614" s="24"/>
      <c r="AJ7614" s="24"/>
      <c r="AK7614" s="24"/>
      <c r="AL7614" s="24"/>
      <c r="AM7614" s="24"/>
      <c r="AN7614" s="24"/>
      <c r="AO7614" s="24"/>
      <c r="AP7614" s="24"/>
      <c r="AQ7614" s="24"/>
      <c r="AR7614" s="24"/>
      <c r="AS7614" s="24"/>
      <c r="AT7614" s="25"/>
      <c r="AV7614" s="26"/>
      <c r="AW7614" s="26"/>
      <c r="AX7614" s="27"/>
      <c r="AY7614" s="27"/>
      <c r="AZ7614" s="27"/>
      <c r="BA7614" s="27"/>
      <c r="BB7614" s="27"/>
      <c r="BC7614" s="27"/>
      <c r="BD7614" s="27"/>
      <c r="BE7614" s="27"/>
      <c r="BF7614" s="27"/>
      <c r="BG7614" s="27"/>
      <c r="BH7614" s="27"/>
      <c r="BI7614" s="27"/>
      <c r="BT7614" s="31"/>
      <c r="BU7614" s="32"/>
      <c r="BV7614" s="33"/>
      <c r="BW7614" s="32"/>
      <c r="BX7614" s="32"/>
      <c r="BY7614" s="34"/>
      <c r="CA7614" s="32"/>
      <c r="CB7614" s="32"/>
    </row>
    <row r="7615" spans="1:80">
      <c r="A7615" s="20"/>
      <c r="B7615" s="21"/>
      <c r="C7615" s="21"/>
      <c r="D7615" s="21"/>
      <c r="E7615" s="21"/>
      <c r="F7615" s="21"/>
      <c r="G7615" s="21"/>
      <c r="H7615" s="21"/>
      <c r="I7615" s="21"/>
      <c r="J7615" s="21"/>
      <c r="K7615" s="22"/>
      <c r="L7615" s="22"/>
      <c r="M7615" s="22"/>
      <c r="N7615" s="22"/>
      <c r="O7615" s="22"/>
      <c r="P7615" s="22"/>
      <c r="Q7615" s="22"/>
      <c r="R7615" s="22"/>
      <c r="S7615" s="22"/>
      <c r="T7615" s="22"/>
      <c r="U7615" s="22"/>
      <c r="V7615" s="22"/>
      <c r="W7615" s="22"/>
      <c r="X7615" s="22"/>
      <c r="Y7615" s="22"/>
      <c r="Z7615" s="22"/>
      <c r="AA7615" s="22"/>
      <c r="AB7615" s="23"/>
      <c r="AC7615" s="23"/>
      <c r="AD7615" s="22"/>
      <c r="AE7615" s="24"/>
      <c r="AF7615" s="24"/>
      <c r="AG7615" s="24"/>
      <c r="AH7615" s="24"/>
      <c r="AI7615" s="24"/>
      <c r="AJ7615" s="24"/>
      <c r="AK7615" s="24"/>
      <c r="AL7615" s="24"/>
      <c r="AM7615" s="24"/>
      <c r="AN7615" s="24"/>
      <c r="AO7615" s="24"/>
      <c r="AP7615" s="24"/>
      <c r="AQ7615" s="24"/>
      <c r="AR7615" s="24"/>
      <c r="AS7615" s="24"/>
      <c r="AT7615" s="25"/>
      <c r="AV7615" s="26"/>
      <c r="AW7615" s="26"/>
      <c r="AX7615" s="27"/>
      <c r="AY7615" s="27"/>
      <c r="AZ7615" s="27"/>
      <c r="BA7615" s="27"/>
      <c r="BB7615" s="27"/>
      <c r="BC7615" s="27"/>
      <c r="BD7615" s="27"/>
      <c r="BE7615" s="27"/>
      <c r="BF7615" s="27"/>
      <c r="BG7615" s="27"/>
      <c r="BH7615" s="27"/>
      <c r="BI7615" s="27"/>
      <c r="BT7615" s="31"/>
      <c r="BU7615" s="32"/>
      <c r="BV7615" s="33"/>
      <c r="BW7615" s="32"/>
      <c r="BX7615" s="32"/>
      <c r="BY7615" s="34"/>
      <c r="CA7615" s="32"/>
      <c r="CB7615" s="32"/>
    </row>
    <row r="7616" spans="1:80">
      <c r="A7616" s="20"/>
      <c r="B7616" s="21"/>
      <c r="C7616" s="21"/>
      <c r="D7616" s="21"/>
      <c r="E7616" s="21"/>
      <c r="F7616" s="21"/>
      <c r="G7616" s="21"/>
      <c r="H7616" s="21"/>
      <c r="I7616" s="21"/>
      <c r="J7616" s="21"/>
      <c r="K7616" s="22"/>
      <c r="L7616" s="22"/>
      <c r="M7616" s="22"/>
      <c r="N7616" s="22"/>
      <c r="O7616" s="22"/>
      <c r="P7616" s="22"/>
      <c r="Q7616" s="22"/>
      <c r="R7616" s="22"/>
      <c r="S7616" s="22"/>
      <c r="T7616" s="22"/>
      <c r="U7616" s="22"/>
      <c r="V7616" s="22"/>
      <c r="W7616" s="22"/>
      <c r="X7616" s="22"/>
      <c r="Y7616" s="22"/>
      <c r="Z7616" s="22"/>
      <c r="AA7616" s="22"/>
      <c r="AB7616" s="23"/>
      <c r="AC7616" s="23"/>
      <c r="AD7616" s="22"/>
      <c r="AE7616" s="24"/>
      <c r="AF7616" s="24"/>
      <c r="AG7616" s="24"/>
      <c r="AH7616" s="24"/>
      <c r="AI7616" s="24"/>
      <c r="AJ7616" s="24"/>
      <c r="AK7616" s="24"/>
      <c r="AL7616" s="24"/>
      <c r="AM7616" s="24"/>
      <c r="AN7616" s="24"/>
      <c r="AO7616" s="24"/>
      <c r="AP7616" s="24"/>
      <c r="AQ7616" s="24"/>
      <c r="AR7616" s="24"/>
      <c r="AS7616" s="24"/>
      <c r="AT7616" s="25"/>
      <c r="AV7616" s="26"/>
      <c r="AW7616" s="26"/>
      <c r="AX7616" s="27"/>
      <c r="AY7616" s="27"/>
      <c r="AZ7616" s="27"/>
      <c r="BA7616" s="27"/>
      <c r="BB7616" s="27"/>
      <c r="BC7616" s="27"/>
      <c r="BD7616" s="27"/>
      <c r="BE7616" s="27"/>
      <c r="BF7616" s="27"/>
      <c r="BG7616" s="27"/>
      <c r="BH7616" s="27"/>
      <c r="BI7616" s="27"/>
      <c r="BT7616" s="31"/>
      <c r="BU7616" s="32"/>
      <c r="BV7616" s="33"/>
      <c r="BW7616" s="32"/>
      <c r="BX7616" s="32"/>
      <c r="BY7616" s="34"/>
      <c r="CA7616" s="32"/>
      <c r="CB7616" s="32"/>
    </row>
    <row r="7617" spans="1:80">
      <c r="A7617" s="20"/>
      <c r="B7617" s="21"/>
      <c r="C7617" s="21"/>
      <c r="D7617" s="21"/>
      <c r="E7617" s="21"/>
      <c r="F7617" s="21"/>
      <c r="G7617" s="21"/>
      <c r="H7617" s="21"/>
      <c r="I7617" s="21"/>
      <c r="J7617" s="21"/>
      <c r="K7617" s="22"/>
      <c r="L7617" s="22"/>
      <c r="M7617" s="22"/>
      <c r="N7617" s="22"/>
      <c r="O7617" s="22"/>
      <c r="P7617" s="22"/>
      <c r="Q7617" s="22"/>
      <c r="R7617" s="22"/>
      <c r="S7617" s="22"/>
      <c r="T7617" s="22"/>
      <c r="U7617" s="22"/>
      <c r="V7617" s="22"/>
      <c r="W7617" s="22"/>
      <c r="X7617" s="22"/>
      <c r="Y7617" s="22"/>
      <c r="Z7617" s="22"/>
      <c r="AA7617" s="22"/>
      <c r="AB7617" s="23"/>
      <c r="AC7617" s="23"/>
      <c r="AD7617" s="22"/>
      <c r="AE7617" s="24"/>
      <c r="AF7617" s="24"/>
      <c r="AG7617" s="24"/>
      <c r="AH7617" s="24"/>
      <c r="AI7617" s="24"/>
      <c r="AJ7617" s="24"/>
      <c r="AK7617" s="24"/>
      <c r="AL7617" s="24"/>
      <c r="AM7617" s="24"/>
      <c r="AN7617" s="24"/>
      <c r="AO7617" s="24"/>
      <c r="AP7617" s="24"/>
      <c r="AQ7617" s="24"/>
      <c r="AR7617" s="24"/>
      <c r="AS7617" s="24"/>
      <c r="AT7617" s="25"/>
      <c r="AV7617" s="26"/>
      <c r="AW7617" s="26"/>
      <c r="AX7617" s="27"/>
      <c r="AY7617" s="27"/>
      <c r="AZ7617" s="27"/>
      <c r="BA7617" s="27"/>
      <c r="BB7617" s="27"/>
      <c r="BC7617" s="27"/>
      <c r="BD7617" s="27"/>
      <c r="BE7617" s="27"/>
      <c r="BF7617" s="27"/>
      <c r="BG7617" s="27"/>
      <c r="BH7617" s="27"/>
      <c r="BI7617" s="27"/>
      <c r="BT7617" s="31"/>
      <c r="BU7617" s="32"/>
      <c r="BV7617" s="33"/>
      <c r="BW7617" s="32"/>
      <c r="BX7617" s="32"/>
      <c r="BY7617" s="34"/>
      <c r="CA7617" s="32"/>
      <c r="CB7617" s="32"/>
    </row>
    <row r="7618" spans="1:80">
      <c r="A7618" s="20"/>
      <c r="B7618" s="21"/>
      <c r="C7618" s="21"/>
      <c r="D7618" s="21"/>
      <c r="E7618" s="21"/>
      <c r="F7618" s="21"/>
      <c r="G7618" s="21"/>
      <c r="H7618" s="21"/>
      <c r="I7618" s="21"/>
      <c r="J7618" s="21"/>
      <c r="K7618" s="22"/>
      <c r="L7618" s="22"/>
      <c r="M7618" s="22"/>
      <c r="N7618" s="22"/>
      <c r="O7618" s="22"/>
      <c r="P7618" s="22"/>
      <c r="Q7618" s="22"/>
      <c r="R7618" s="22"/>
      <c r="S7618" s="22"/>
      <c r="T7618" s="22"/>
      <c r="U7618" s="22"/>
      <c r="V7618" s="22"/>
      <c r="W7618" s="22"/>
      <c r="X7618" s="22"/>
      <c r="Y7618" s="22"/>
      <c r="Z7618" s="22"/>
      <c r="AA7618" s="22"/>
      <c r="AB7618" s="23"/>
      <c r="AC7618" s="23"/>
      <c r="AD7618" s="22"/>
      <c r="AE7618" s="24"/>
      <c r="AF7618" s="24"/>
      <c r="AG7618" s="24"/>
      <c r="AH7618" s="24"/>
      <c r="AI7618" s="24"/>
      <c r="AJ7618" s="24"/>
      <c r="AK7618" s="24"/>
      <c r="AL7618" s="24"/>
      <c r="AM7618" s="24"/>
      <c r="AN7618" s="24"/>
      <c r="AO7618" s="24"/>
      <c r="AP7618" s="24"/>
      <c r="AQ7618" s="24"/>
      <c r="AR7618" s="24"/>
      <c r="AS7618" s="24"/>
      <c r="AT7618" s="25"/>
      <c r="AV7618" s="26"/>
      <c r="AW7618" s="26"/>
      <c r="AX7618" s="27"/>
      <c r="AY7618" s="27"/>
      <c r="AZ7618" s="27"/>
      <c r="BA7618" s="27"/>
      <c r="BB7618" s="27"/>
      <c r="BC7618" s="27"/>
      <c r="BD7618" s="27"/>
      <c r="BE7618" s="27"/>
      <c r="BF7618" s="27"/>
      <c r="BG7618" s="27"/>
      <c r="BH7618" s="27"/>
      <c r="BI7618" s="27"/>
      <c r="BT7618" s="31"/>
      <c r="BU7618" s="32"/>
      <c r="BV7618" s="33"/>
      <c r="BW7618" s="32"/>
      <c r="BX7618" s="32"/>
      <c r="BY7618" s="34"/>
      <c r="CA7618" s="32"/>
      <c r="CB7618" s="32"/>
    </row>
    <row r="7619" spans="1:80">
      <c r="A7619" s="20"/>
      <c r="B7619" s="21"/>
      <c r="C7619" s="21"/>
      <c r="D7619" s="21"/>
      <c r="E7619" s="21"/>
      <c r="F7619" s="21"/>
      <c r="G7619" s="21"/>
      <c r="H7619" s="21"/>
      <c r="I7619" s="21"/>
      <c r="J7619" s="21"/>
      <c r="K7619" s="22"/>
      <c r="L7619" s="22"/>
      <c r="M7619" s="22"/>
      <c r="N7619" s="22"/>
      <c r="O7619" s="22"/>
      <c r="P7619" s="22"/>
      <c r="Q7619" s="22"/>
      <c r="R7619" s="22"/>
      <c r="S7619" s="22"/>
      <c r="T7619" s="22"/>
      <c r="U7619" s="22"/>
      <c r="V7619" s="22"/>
      <c r="W7619" s="22"/>
      <c r="X7619" s="22"/>
      <c r="Y7619" s="22"/>
      <c r="Z7619" s="22"/>
      <c r="AA7619" s="22"/>
      <c r="AB7619" s="23"/>
      <c r="AC7619" s="23"/>
      <c r="AD7619" s="22"/>
      <c r="AE7619" s="24"/>
      <c r="AF7619" s="24"/>
      <c r="AG7619" s="24"/>
      <c r="AH7619" s="24"/>
      <c r="AI7619" s="24"/>
      <c r="AJ7619" s="24"/>
      <c r="AK7619" s="24"/>
      <c r="AL7619" s="24"/>
      <c r="AM7619" s="24"/>
      <c r="AN7619" s="24"/>
      <c r="AO7619" s="24"/>
      <c r="AP7619" s="24"/>
      <c r="AQ7619" s="24"/>
      <c r="AR7619" s="24"/>
      <c r="AS7619" s="24"/>
      <c r="AT7619" s="25"/>
      <c r="AV7619" s="26"/>
      <c r="AW7619" s="26"/>
      <c r="AX7619" s="27"/>
      <c r="AY7619" s="27"/>
      <c r="AZ7619" s="27"/>
      <c r="BA7619" s="27"/>
      <c r="BB7619" s="27"/>
      <c r="BC7619" s="27"/>
      <c r="BD7619" s="27"/>
      <c r="BE7619" s="27"/>
      <c r="BF7619" s="27"/>
      <c r="BG7619" s="27"/>
      <c r="BH7619" s="27"/>
      <c r="BI7619" s="27"/>
      <c r="BT7619" s="31"/>
      <c r="BU7619" s="32"/>
      <c r="BV7619" s="33"/>
      <c r="BW7619" s="32"/>
      <c r="BX7619" s="32"/>
      <c r="BY7619" s="34"/>
      <c r="CA7619" s="32"/>
      <c r="CB7619" s="32"/>
    </row>
    <row r="7620" spans="1:80">
      <c r="A7620" s="20"/>
      <c r="B7620" s="21"/>
      <c r="C7620" s="21"/>
      <c r="D7620" s="21"/>
      <c r="E7620" s="21"/>
      <c r="F7620" s="21"/>
      <c r="G7620" s="21"/>
      <c r="H7620" s="21"/>
      <c r="I7620" s="21"/>
      <c r="J7620" s="21"/>
      <c r="K7620" s="22"/>
      <c r="L7620" s="22"/>
      <c r="M7620" s="22"/>
      <c r="N7620" s="22"/>
      <c r="O7620" s="22"/>
      <c r="P7620" s="22"/>
      <c r="Q7620" s="22"/>
      <c r="R7620" s="22"/>
      <c r="S7620" s="22"/>
      <c r="T7620" s="22"/>
      <c r="U7620" s="22"/>
      <c r="V7620" s="22"/>
      <c r="W7620" s="22"/>
      <c r="X7620" s="22"/>
      <c r="Y7620" s="22"/>
      <c r="Z7620" s="22"/>
      <c r="AA7620" s="22"/>
      <c r="AB7620" s="23"/>
      <c r="AC7620" s="23"/>
      <c r="AD7620" s="22"/>
      <c r="AE7620" s="24"/>
      <c r="AF7620" s="24"/>
      <c r="AG7620" s="24"/>
      <c r="AH7620" s="24"/>
      <c r="AI7620" s="24"/>
      <c r="AJ7620" s="24"/>
      <c r="AK7620" s="24"/>
      <c r="AL7620" s="24"/>
      <c r="AM7620" s="24"/>
      <c r="AN7620" s="24"/>
      <c r="AO7620" s="24"/>
      <c r="AP7620" s="24"/>
      <c r="AQ7620" s="24"/>
      <c r="AR7620" s="24"/>
      <c r="AS7620" s="24"/>
      <c r="AT7620" s="25"/>
      <c r="AV7620" s="26"/>
      <c r="AW7620" s="26"/>
      <c r="AX7620" s="27"/>
      <c r="AY7620" s="27"/>
      <c r="AZ7620" s="27"/>
      <c r="BA7620" s="27"/>
      <c r="BB7620" s="27"/>
      <c r="BC7620" s="27"/>
      <c r="BD7620" s="27"/>
      <c r="BE7620" s="27"/>
      <c r="BF7620" s="27"/>
      <c r="BG7620" s="27"/>
      <c r="BH7620" s="27"/>
      <c r="BI7620" s="27"/>
      <c r="BT7620" s="31"/>
      <c r="BU7620" s="32"/>
      <c r="BV7620" s="33"/>
      <c r="BW7620" s="32"/>
      <c r="BX7620" s="32"/>
      <c r="BY7620" s="34"/>
      <c r="CA7620" s="32"/>
      <c r="CB7620" s="32"/>
    </row>
    <row r="7621" spans="1:80">
      <c r="A7621" s="20"/>
      <c r="B7621" s="21"/>
      <c r="C7621" s="21"/>
      <c r="D7621" s="21"/>
      <c r="E7621" s="21"/>
      <c r="F7621" s="21"/>
      <c r="G7621" s="21"/>
      <c r="H7621" s="21"/>
      <c r="I7621" s="21"/>
      <c r="J7621" s="21"/>
      <c r="K7621" s="22"/>
      <c r="L7621" s="22"/>
      <c r="M7621" s="22"/>
      <c r="N7621" s="22"/>
      <c r="O7621" s="22"/>
      <c r="P7621" s="22"/>
      <c r="Q7621" s="22"/>
      <c r="R7621" s="22"/>
      <c r="S7621" s="22"/>
      <c r="T7621" s="22"/>
      <c r="U7621" s="22"/>
      <c r="V7621" s="22"/>
      <c r="W7621" s="22"/>
      <c r="X7621" s="22"/>
      <c r="Y7621" s="22"/>
      <c r="Z7621" s="22"/>
      <c r="AA7621" s="22"/>
      <c r="AB7621" s="23"/>
      <c r="AC7621" s="23"/>
      <c r="AD7621" s="22"/>
      <c r="AE7621" s="24"/>
      <c r="AF7621" s="24"/>
      <c r="AG7621" s="24"/>
      <c r="AH7621" s="24"/>
      <c r="AI7621" s="24"/>
      <c r="AJ7621" s="24"/>
      <c r="AK7621" s="24"/>
      <c r="AL7621" s="24"/>
      <c r="AM7621" s="24"/>
      <c r="AN7621" s="24"/>
      <c r="AO7621" s="24"/>
      <c r="AP7621" s="24"/>
      <c r="AQ7621" s="24"/>
      <c r="AR7621" s="24"/>
      <c r="AS7621" s="24"/>
      <c r="AT7621" s="25"/>
      <c r="AV7621" s="26"/>
      <c r="AW7621" s="26"/>
      <c r="AX7621" s="27"/>
      <c r="AY7621" s="27"/>
      <c r="AZ7621" s="27"/>
      <c r="BA7621" s="27"/>
      <c r="BB7621" s="27"/>
      <c r="BC7621" s="27"/>
      <c r="BD7621" s="27"/>
      <c r="BE7621" s="27"/>
      <c r="BF7621" s="27"/>
      <c r="BG7621" s="27"/>
      <c r="BH7621" s="27"/>
      <c r="BI7621" s="27"/>
      <c r="BT7621" s="31"/>
      <c r="BU7621" s="32"/>
      <c r="BV7621" s="33"/>
      <c r="BW7621" s="32"/>
      <c r="BX7621" s="32"/>
      <c r="BY7621" s="34"/>
      <c r="CA7621" s="32"/>
      <c r="CB7621" s="32"/>
    </row>
    <row r="7622" spans="1:80">
      <c r="A7622" s="20"/>
      <c r="B7622" s="21"/>
      <c r="C7622" s="21"/>
      <c r="D7622" s="21"/>
      <c r="E7622" s="21"/>
      <c r="F7622" s="21"/>
      <c r="G7622" s="21"/>
      <c r="H7622" s="21"/>
      <c r="I7622" s="21"/>
      <c r="J7622" s="21"/>
      <c r="K7622" s="22"/>
      <c r="L7622" s="22"/>
      <c r="M7622" s="22"/>
      <c r="N7622" s="22"/>
      <c r="O7622" s="22"/>
      <c r="P7622" s="22"/>
      <c r="Q7622" s="22"/>
      <c r="R7622" s="22"/>
      <c r="S7622" s="22"/>
      <c r="T7622" s="22"/>
      <c r="U7622" s="22"/>
      <c r="V7622" s="22"/>
      <c r="W7622" s="22"/>
      <c r="X7622" s="22"/>
      <c r="Y7622" s="22"/>
      <c r="Z7622" s="22"/>
      <c r="AA7622" s="22"/>
      <c r="AB7622" s="23"/>
      <c r="AC7622" s="23"/>
      <c r="AD7622" s="22"/>
      <c r="AE7622" s="24"/>
      <c r="AF7622" s="24"/>
      <c r="AG7622" s="24"/>
      <c r="AH7622" s="24"/>
      <c r="AI7622" s="24"/>
      <c r="AJ7622" s="24"/>
      <c r="AK7622" s="24"/>
      <c r="AL7622" s="24"/>
      <c r="AM7622" s="24"/>
      <c r="AN7622" s="24"/>
      <c r="AO7622" s="24"/>
      <c r="AP7622" s="24"/>
      <c r="AQ7622" s="24"/>
      <c r="AR7622" s="24"/>
      <c r="AS7622" s="24"/>
      <c r="AT7622" s="25"/>
      <c r="AV7622" s="26"/>
      <c r="AW7622" s="26"/>
      <c r="AX7622" s="27"/>
      <c r="AY7622" s="27"/>
      <c r="AZ7622" s="27"/>
      <c r="BA7622" s="27"/>
      <c r="BB7622" s="27"/>
      <c r="BC7622" s="27"/>
      <c r="BD7622" s="27"/>
      <c r="BE7622" s="27"/>
      <c r="BF7622" s="27"/>
      <c r="BG7622" s="27"/>
      <c r="BH7622" s="27"/>
      <c r="BI7622" s="27"/>
      <c r="BT7622" s="31"/>
      <c r="BU7622" s="32"/>
      <c r="BV7622" s="33"/>
      <c r="BW7622" s="32"/>
      <c r="BX7622" s="32"/>
      <c r="BY7622" s="34"/>
      <c r="CA7622" s="32"/>
      <c r="CB7622" s="32"/>
    </row>
    <row r="7623" spans="1:80">
      <c r="A7623" s="20"/>
      <c r="B7623" s="21"/>
      <c r="C7623" s="21"/>
      <c r="D7623" s="21"/>
      <c r="E7623" s="21"/>
      <c r="F7623" s="21"/>
      <c r="G7623" s="21"/>
      <c r="H7623" s="21"/>
      <c r="I7623" s="21"/>
      <c r="J7623" s="21"/>
      <c r="K7623" s="22"/>
      <c r="L7623" s="22"/>
      <c r="M7623" s="22"/>
      <c r="N7623" s="22"/>
      <c r="O7623" s="22"/>
      <c r="P7623" s="22"/>
      <c r="Q7623" s="22"/>
      <c r="R7623" s="22"/>
      <c r="S7623" s="22"/>
      <c r="T7623" s="22"/>
      <c r="U7623" s="22"/>
      <c r="V7623" s="22"/>
      <c r="W7623" s="22"/>
      <c r="X7623" s="22"/>
      <c r="Y7623" s="22"/>
      <c r="Z7623" s="22"/>
      <c r="AA7623" s="22"/>
      <c r="AB7623" s="23"/>
      <c r="AC7623" s="23"/>
      <c r="AD7623" s="22"/>
      <c r="AE7623" s="24"/>
      <c r="AF7623" s="24"/>
      <c r="AG7623" s="24"/>
      <c r="AH7623" s="24"/>
      <c r="AI7623" s="24"/>
      <c r="AJ7623" s="24"/>
      <c r="AK7623" s="24"/>
      <c r="AL7623" s="24"/>
      <c r="AM7623" s="24"/>
      <c r="AN7623" s="24"/>
      <c r="AO7623" s="24"/>
      <c r="AP7623" s="24"/>
      <c r="AQ7623" s="24"/>
      <c r="AR7623" s="24"/>
      <c r="AS7623" s="24"/>
      <c r="AT7623" s="25"/>
      <c r="AV7623" s="26"/>
      <c r="AW7623" s="26"/>
      <c r="AX7623" s="27"/>
      <c r="AY7623" s="27"/>
      <c r="AZ7623" s="27"/>
      <c r="BA7623" s="27"/>
      <c r="BB7623" s="27"/>
      <c r="BC7623" s="27"/>
      <c r="BD7623" s="27"/>
      <c r="BE7623" s="27"/>
      <c r="BF7623" s="27"/>
      <c r="BG7623" s="27"/>
      <c r="BH7623" s="27"/>
      <c r="BI7623" s="27"/>
      <c r="BT7623" s="31"/>
      <c r="BU7623" s="32"/>
      <c r="BV7623" s="33"/>
      <c r="BW7623" s="32"/>
      <c r="BX7623" s="32"/>
      <c r="BY7623" s="34"/>
      <c r="CA7623" s="32"/>
      <c r="CB7623" s="32"/>
    </row>
    <row r="7624" spans="1:80">
      <c r="A7624" s="20"/>
      <c r="B7624" s="21"/>
      <c r="C7624" s="21"/>
      <c r="D7624" s="21"/>
      <c r="E7624" s="21"/>
      <c r="F7624" s="21"/>
      <c r="G7624" s="21"/>
      <c r="H7624" s="21"/>
      <c r="I7624" s="21"/>
      <c r="J7624" s="21"/>
      <c r="K7624" s="22"/>
      <c r="L7624" s="22"/>
      <c r="M7624" s="22"/>
      <c r="N7624" s="22"/>
      <c r="O7624" s="22"/>
      <c r="P7624" s="22"/>
      <c r="Q7624" s="22"/>
      <c r="R7624" s="22"/>
      <c r="S7624" s="22"/>
      <c r="T7624" s="22"/>
      <c r="U7624" s="22"/>
      <c r="V7624" s="22"/>
      <c r="W7624" s="22"/>
      <c r="X7624" s="22"/>
      <c r="Y7624" s="22"/>
      <c r="Z7624" s="22"/>
      <c r="AA7624" s="22"/>
      <c r="AB7624" s="23"/>
      <c r="AC7624" s="23"/>
      <c r="AD7624" s="22"/>
      <c r="AE7624" s="24"/>
      <c r="AF7624" s="24"/>
      <c r="AG7624" s="24"/>
      <c r="AH7624" s="24"/>
      <c r="AI7624" s="24"/>
      <c r="AJ7624" s="24"/>
      <c r="AK7624" s="24"/>
      <c r="AL7624" s="24"/>
      <c r="AM7624" s="24"/>
      <c r="AN7624" s="24"/>
      <c r="AO7624" s="24"/>
      <c r="AP7624" s="24"/>
      <c r="AQ7624" s="24"/>
      <c r="AR7624" s="24"/>
      <c r="AS7624" s="24"/>
      <c r="AT7624" s="25"/>
      <c r="AV7624" s="26"/>
      <c r="AW7624" s="26"/>
      <c r="AX7624" s="27"/>
      <c r="AY7624" s="27"/>
      <c r="AZ7624" s="27"/>
      <c r="BA7624" s="27"/>
      <c r="BB7624" s="27"/>
      <c r="BC7624" s="27"/>
      <c r="BD7624" s="27"/>
      <c r="BE7624" s="27"/>
      <c r="BF7624" s="27"/>
      <c r="BG7624" s="27"/>
      <c r="BH7624" s="27"/>
      <c r="BI7624" s="27"/>
      <c r="BT7624" s="31"/>
      <c r="BU7624" s="32"/>
      <c r="BV7624" s="33"/>
      <c r="BW7624" s="32"/>
      <c r="BX7624" s="32"/>
      <c r="BY7624" s="34"/>
      <c r="CA7624" s="32"/>
      <c r="CB7624" s="32"/>
    </row>
    <row r="7625" spans="1:80">
      <c r="A7625" s="20"/>
      <c r="B7625" s="21"/>
      <c r="C7625" s="21"/>
      <c r="D7625" s="21"/>
      <c r="E7625" s="21"/>
      <c r="F7625" s="21"/>
      <c r="G7625" s="21"/>
      <c r="H7625" s="21"/>
      <c r="I7625" s="21"/>
      <c r="J7625" s="21"/>
      <c r="K7625" s="22"/>
      <c r="L7625" s="22"/>
      <c r="M7625" s="22"/>
      <c r="N7625" s="22"/>
      <c r="O7625" s="22"/>
      <c r="P7625" s="22"/>
      <c r="Q7625" s="22"/>
      <c r="R7625" s="22"/>
      <c r="S7625" s="22"/>
      <c r="T7625" s="22"/>
      <c r="U7625" s="22"/>
      <c r="V7625" s="22"/>
      <c r="W7625" s="22"/>
      <c r="X7625" s="22"/>
      <c r="Y7625" s="22"/>
      <c r="Z7625" s="22"/>
      <c r="AA7625" s="22"/>
      <c r="AB7625" s="23"/>
      <c r="AC7625" s="23"/>
      <c r="AD7625" s="22"/>
      <c r="AE7625" s="24"/>
      <c r="AF7625" s="24"/>
      <c r="AG7625" s="24"/>
      <c r="AH7625" s="24"/>
      <c r="AI7625" s="24"/>
      <c r="AJ7625" s="24"/>
      <c r="AK7625" s="24"/>
      <c r="AL7625" s="24"/>
      <c r="AM7625" s="24"/>
      <c r="AN7625" s="24"/>
      <c r="AO7625" s="24"/>
      <c r="AP7625" s="24"/>
      <c r="AQ7625" s="24"/>
      <c r="AR7625" s="24"/>
      <c r="AS7625" s="24"/>
      <c r="AT7625" s="25"/>
      <c r="AV7625" s="26"/>
      <c r="AW7625" s="26"/>
      <c r="AX7625" s="27"/>
      <c r="AY7625" s="27"/>
      <c r="AZ7625" s="27"/>
      <c r="BA7625" s="27"/>
      <c r="BB7625" s="27"/>
      <c r="BC7625" s="27"/>
      <c r="BD7625" s="27"/>
      <c r="BE7625" s="27"/>
      <c r="BF7625" s="27"/>
      <c r="BG7625" s="27"/>
      <c r="BH7625" s="27"/>
      <c r="BI7625" s="27"/>
      <c r="BT7625" s="31"/>
      <c r="BU7625" s="32"/>
      <c r="BV7625" s="33"/>
      <c r="BW7625" s="32"/>
      <c r="BX7625" s="32"/>
      <c r="BY7625" s="34"/>
      <c r="CA7625" s="32"/>
      <c r="CB7625" s="32"/>
    </row>
    <row r="7626" spans="1:80">
      <c r="A7626" s="20"/>
      <c r="B7626" s="21"/>
      <c r="C7626" s="21"/>
      <c r="D7626" s="21"/>
      <c r="E7626" s="21"/>
      <c r="F7626" s="21"/>
      <c r="G7626" s="21"/>
      <c r="H7626" s="21"/>
      <c r="I7626" s="21"/>
      <c r="J7626" s="21"/>
      <c r="K7626" s="22"/>
      <c r="L7626" s="22"/>
      <c r="M7626" s="22"/>
      <c r="N7626" s="22"/>
      <c r="O7626" s="22"/>
      <c r="P7626" s="22"/>
      <c r="Q7626" s="22"/>
      <c r="R7626" s="22"/>
      <c r="S7626" s="22"/>
      <c r="T7626" s="22"/>
      <c r="U7626" s="22"/>
      <c r="V7626" s="22"/>
      <c r="W7626" s="22"/>
      <c r="X7626" s="22"/>
      <c r="Y7626" s="22"/>
      <c r="Z7626" s="22"/>
      <c r="AA7626" s="22"/>
      <c r="AB7626" s="23"/>
      <c r="AC7626" s="23"/>
      <c r="AD7626" s="22"/>
      <c r="AE7626" s="24"/>
      <c r="AF7626" s="24"/>
      <c r="AG7626" s="24"/>
      <c r="AH7626" s="24"/>
      <c r="AI7626" s="24"/>
      <c r="AJ7626" s="24"/>
      <c r="AK7626" s="24"/>
      <c r="AL7626" s="24"/>
      <c r="AM7626" s="24"/>
      <c r="AN7626" s="24"/>
      <c r="AO7626" s="24"/>
      <c r="AP7626" s="24"/>
      <c r="AQ7626" s="24"/>
      <c r="AR7626" s="24"/>
      <c r="AS7626" s="24"/>
      <c r="AT7626" s="25"/>
      <c r="AV7626" s="26"/>
      <c r="AW7626" s="26"/>
      <c r="AX7626" s="27"/>
      <c r="AY7626" s="27"/>
      <c r="AZ7626" s="27"/>
      <c r="BA7626" s="27"/>
      <c r="BB7626" s="27"/>
      <c r="BC7626" s="27"/>
      <c r="BD7626" s="27"/>
      <c r="BE7626" s="27"/>
      <c r="BF7626" s="27"/>
      <c r="BG7626" s="27"/>
      <c r="BH7626" s="27"/>
      <c r="BI7626" s="27"/>
      <c r="BT7626" s="31"/>
      <c r="BU7626" s="32"/>
      <c r="BV7626" s="33"/>
      <c r="BW7626" s="32"/>
      <c r="BX7626" s="32"/>
      <c r="BY7626" s="34"/>
      <c r="CA7626" s="32"/>
      <c r="CB7626" s="32"/>
    </row>
    <row r="7627" spans="1:80">
      <c r="A7627" s="20"/>
      <c r="B7627" s="21"/>
      <c r="C7627" s="21"/>
      <c r="D7627" s="21"/>
      <c r="E7627" s="21"/>
      <c r="F7627" s="21"/>
      <c r="G7627" s="21"/>
      <c r="H7627" s="21"/>
      <c r="I7627" s="21"/>
      <c r="J7627" s="21"/>
      <c r="K7627" s="22"/>
      <c r="L7627" s="22"/>
      <c r="M7627" s="22"/>
      <c r="N7627" s="22"/>
      <c r="O7627" s="22"/>
      <c r="P7627" s="22"/>
      <c r="Q7627" s="22"/>
      <c r="R7627" s="22"/>
      <c r="S7627" s="22"/>
      <c r="T7627" s="22"/>
      <c r="U7627" s="22"/>
      <c r="V7627" s="22"/>
      <c r="W7627" s="22"/>
      <c r="X7627" s="22"/>
      <c r="Y7627" s="22"/>
      <c r="Z7627" s="22"/>
      <c r="AA7627" s="22"/>
      <c r="AB7627" s="23"/>
      <c r="AC7627" s="23"/>
      <c r="AD7627" s="22"/>
      <c r="AE7627" s="24"/>
      <c r="AF7627" s="24"/>
      <c r="AG7627" s="24"/>
      <c r="AH7627" s="24"/>
      <c r="AI7627" s="24"/>
      <c r="AJ7627" s="24"/>
      <c r="AK7627" s="24"/>
      <c r="AL7627" s="24"/>
      <c r="AM7627" s="24"/>
      <c r="AN7627" s="24"/>
      <c r="AO7627" s="24"/>
      <c r="AP7627" s="24"/>
      <c r="AQ7627" s="24"/>
      <c r="AR7627" s="24"/>
      <c r="AS7627" s="24"/>
      <c r="AT7627" s="25"/>
      <c r="AV7627" s="26"/>
      <c r="AW7627" s="26"/>
      <c r="AX7627" s="27"/>
      <c r="AY7627" s="27"/>
      <c r="AZ7627" s="27"/>
      <c r="BA7627" s="27"/>
      <c r="BB7627" s="27"/>
      <c r="BC7627" s="27"/>
      <c r="BD7627" s="27"/>
      <c r="BE7627" s="27"/>
      <c r="BF7627" s="27"/>
      <c r="BG7627" s="27"/>
      <c r="BH7627" s="27"/>
      <c r="BI7627" s="27"/>
      <c r="BT7627" s="31"/>
      <c r="BU7627" s="32"/>
      <c r="BV7627" s="33"/>
      <c r="BW7627" s="32"/>
      <c r="BX7627" s="32"/>
      <c r="BY7627" s="34"/>
      <c r="CA7627" s="32"/>
      <c r="CB7627" s="32"/>
    </row>
    <row r="7628" spans="1:80">
      <c r="A7628" s="20"/>
      <c r="B7628" s="21"/>
      <c r="C7628" s="21"/>
      <c r="D7628" s="21"/>
      <c r="E7628" s="21"/>
      <c r="F7628" s="21"/>
      <c r="G7628" s="21"/>
      <c r="H7628" s="21"/>
      <c r="I7628" s="21"/>
      <c r="J7628" s="21"/>
      <c r="K7628" s="22"/>
      <c r="L7628" s="22"/>
      <c r="M7628" s="22"/>
      <c r="N7628" s="22"/>
      <c r="O7628" s="22"/>
      <c r="P7628" s="22"/>
      <c r="Q7628" s="22"/>
      <c r="R7628" s="22"/>
      <c r="S7628" s="22"/>
      <c r="T7628" s="22"/>
      <c r="U7628" s="22"/>
      <c r="V7628" s="22"/>
      <c r="W7628" s="22"/>
      <c r="X7628" s="22"/>
      <c r="Y7628" s="22"/>
      <c r="Z7628" s="22"/>
      <c r="AA7628" s="22"/>
      <c r="AB7628" s="23"/>
      <c r="AC7628" s="23"/>
      <c r="AD7628" s="22"/>
      <c r="AE7628" s="24"/>
      <c r="AF7628" s="24"/>
      <c r="AG7628" s="24"/>
      <c r="AH7628" s="24"/>
      <c r="AI7628" s="24"/>
      <c r="AJ7628" s="24"/>
      <c r="AK7628" s="24"/>
      <c r="AL7628" s="24"/>
      <c r="AM7628" s="24"/>
      <c r="AN7628" s="24"/>
      <c r="AO7628" s="24"/>
      <c r="AP7628" s="24"/>
      <c r="AQ7628" s="24"/>
      <c r="AR7628" s="24"/>
      <c r="AS7628" s="24"/>
      <c r="AT7628" s="25"/>
      <c r="AV7628" s="26"/>
      <c r="AW7628" s="26"/>
      <c r="AX7628" s="27"/>
      <c r="AY7628" s="27"/>
      <c r="AZ7628" s="27"/>
      <c r="BA7628" s="27"/>
      <c r="BB7628" s="27"/>
      <c r="BC7628" s="27"/>
      <c r="BD7628" s="27"/>
      <c r="BE7628" s="27"/>
      <c r="BF7628" s="27"/>
      <c r="BG7628" s="27"/>
      <c r="BH7628" s="27"/>
      <c r="BI7628" s="27"/>
      <c r="BT7628" s="31"/>
      <c r="BU7628" s="32"/>
      <c r="BV7628" s="33"/>
      <c r="BW7628" s="32"/>
      <c r="BX7628" s="32"/>
      <c r="BY7628" s="34"/>
      <c r="CA7628" s="32"/>
      <c r="CB7628" s="32"/>
    </row>
    <row r="7629" spans="1:80">
      <c r="A7629" s="20"/>
      <c r="B7629" s="21"/>
      <c r="C7629" s="21"/>
      <c r="D7629" s="21"/>
      <c r="E7629" s="21"/>
      <c r="F7629" s="21"/>
      <c r="G7629" s="21"/>
      <c r="H7629" s="21"/>
      <c r="I7629" s="21"/>
      <c r="J7629" s="21"/>
      <c r="K7629" s="22"/>
      <c r="L7629" s="22"/>
      <c r="M7629" s="22"/>
      <c r="N7629" s="22"/>
      <c r="O7629" s="22"/>
      <c r="P7629" s="22"/>
      <c r="Q7629" s="22"/>
      <c r="R7629" s="22"/>
      <c r="S7629" s="22"/>
      <c r="T7629" s="22"/>
      <c r="U7629" s="22"/>
      <c r="V7629" s="22"/>
      <c r="W7629" s="22"/>
      <c r="X7629" s="22"/>
      <c r="Y7629" s="22"/>
      <c r="Z7629" s="22"/>
      <c r="AA7629" s="22"/>
      <c r="AB7629" s="23"/>
      <c r="AC7629" s="23"/>
      <c r="AD7629" s="22"/>
      <c r="AE7629" s="24"/>
      <c r="AF7629" s="24"/>
      <c r="AG7629" s="24"/>
      <c r="AH7629" s="24"/>
      <c r="AI7629" s="24"/>
      <c r="AJ7629" s="24"/>
      <c r="AK7629" s="24"/>
      <c r="AL7629" s="24"/>
      <c r="AM7629" s="24"/>
      <c r="AN7629" s="24"/>
      <c r="AO7629" s="24"/>
      <c r="AP7629" s="24"/>
      <c r="AQ7629" s="24"/>
      <c r="AR7629" s="24"/>
      <c r="AS7629" s="24"/>
      <c r="AT7629" s="25"/>
      <c r="AV7629" s="26"/>
      <c r="AW7629" s="26"/>
      <c r="AX7629" s="27"/>
      <c r="AY7629" s="27"/>
      <c r="AZ7629" s="27"/>
      <c r="BA7629" s="27"/>
      <c r="BB7629" s="27"/>
      <c r="BC7629" s="27"/>
      <c r="BD7629" s="27"/>
      <c r="BE7629" s="27"/>
      <c r="BF7629" s="27"/>
      <c r="BG7629" s="27"/>
      <c r="BH7629" s="27"/>
      <c r="BI7629" s="27"/>
      <c r="BT7629" s="31"/>
      <c r="BU7629" s="32"/>
      <c r="BV7629" s="33"/>
      <c r="BW7629" s="32"/>
      <c r="BX7629" s="32"/>
      <c r="BY7629" s="34"/>
      <c r="CA7629" s="32"/>
      <c r="CB7629" s="32"/>
    </row>
    <row r="7630" spans="1:80">
      <c r="A7630" s="20"/>
      <c r="B7630" s="21"/>
      <c r="C7630" s="21"/>
      <c r="D7630" s="21"/>
      <c r="E7630" s="21"/>
      <c r="F7630" s="21"/>
      <c r="G7630" s="21"/>
      <c r="H7630" s="21"/>
      <c r="I7630" s="21"/>
      <c r="J7630" s="21"/>
      <c r="K7630" s="22"/>
      <c r="L7630" s="22"/>
      <c r="M7630" s="22"/>
      <c r="N7630" s="22"/>
      <c r="O7630" s="22"/>
      <c r="P7630" s="22"/>
      <c r="Q7630" s="22"/>
      <c r="R7630" s="22"/>
      <c r="S7630" s="22"/>
      <c r="T7630" s="22"/>
      <c r="U7630" s="22"/>
      <c r="V7630" s="22"/>
      <c r="W7630" s="22"/>
      <c r="X7630" s="22"/>
      <c r="Y7630" s="22"/>
      <c r="Z7630" s="22"/>
      <c r="AA7630" s="22"/>
      <c r="AB7630" s="23"/>
      <c r="AC7630" s="23"/>
      <c r="AD7630" s="22"/>
      <c r="AE7630" s="24"/>
      <c r="AF7630" s="24"/>
      <c r="AG7630" s="24"/>
      <c r="AH7630" s="24"/>
      <c r="AI7630" s="24"/>
      <c r="AJ7630" s="24"/>
      <c r="AK7630" s="24"/>
      <c r="AL7630" s="24"/>
      <c r="AM7630" s="24"/>
      <c r="AN7630" s="24"/>
      <c r="AO7630" s="24"/>
      <c r="AP7630" s="24"/>
      <c r="AQ7630" s="24"/>
      <c r="AR7630" s="24"/>
      <c r="AS7630" s="24"/>
      <c r="AT7630" s="25"/>
      <c r="AV7630" s="26"/>
      <c r="AW7630" s="26"/>
      <c r="AX7630" s="27"/>
      <c r="AY7630" s="27"/>
      <c r="AZ7630" s="27"/>
      <c r="BA7630" s="27"/>
      <c r="BB7630" s="27"/>
      <c r="BC7630" s="27"/>
      <c r="BD7630" s="27"/>
      <c r="BE7630" s="27"/>
      <c r="BF7630" s="27"/>
      <c r="BG7630" s="27"/>
      <c r="BH7630" s="27"/>
      <c r="BI7630" s="27"/>
      <c r="BT7630" s="31"/>
      <c r="BU7630" s="32"/>
      <c r="BV7630" s="33"/>
      <c r="BW7630" s="32"/>
      <c r="BX7630" s="32"/>
      <c r="BY7630" s="34"/>
      <c r="CA7630" s="32"/>
      <c r="CB7630" s="32"/>
    </row>
    <row r="7631" spans="1:80">
      <c r="A7631" s="20"/>
      <c r="B7631" s="21"/>
      <c r="C7631" s="21"/>
      <c r="D7631" s="21"/>
      <c r="E7631" s="21"/>
      <c r="F7631" s="21"/>
      <c r="G7631" s="21"/>
      <c r="H7631" s="21"/>
      <c r="I7631" s="21"/>
      <c r="J7631" s="21"/>
      <c r="K7631" s="22"/>
      <c r="L7631" s="22"/>
      <c r="M7631" s="22"/>
      <c r="N7631" s="22"/>
      <c r="O7631" s="22"/>
      <c r="P7631" s="22"/>
      <c r="Q7631" s="22"/>
      <c r="R7631" s="22"/>
      <c r="S7631" s="22"/>
      <c r="T7631" s="22"/>
      <c r="U7631" s="22"/>
      <c r="V7631" s="22"/>
      <c r="W7631" s="22"/>
      <c r="X7631" s="22"/>
      <c r="Y7631" s="22"/>
      <c r="Z7631" s="22"/>
      <c r="AA7631" s="22"/>
      <c r="AB7631" s="23"/>
      <c r="AC7631" s="23"/>
      <c r="AD7631" s="22"/>
      <c r="AE7631" s="24"/>
      <c r="AF7631" s="24"/>
      <c r="AG7631" s="24"/>
      <c r="AH7631" s="24"/>
      <c r="AI7631" s="24"/>
      <c r="AJ7631" s="24"/>
      <c r="AK7631" s="24"/>
      <c r="AL7631" s="24"/>
      <c r="AM7631" s="24"/>
      <c r="AN7631" s="24"/>
      <c r="AO7631" s="24"/>
      <c r="AP7631" s="24"/>
      <c r="AQ7631" s="24"/>
      <c r="AR7631" s="24"/>
      <c r="AS7631" s="24"/>
      <c r="AT7631" s="25"/>
      <c r="AV7631" s="26"/>
      <c r="AW7631" s="26"/>
      <c r="AX7631" s="27"/>
      <c r="AY7631" s="27"/>
      <c r="AZ7631" s="27"/>
      <c r="BA7631" s="27"/>
      <c r="BB7631" s="27"/>
      <c r="BC7631" s="27"/>
      <c r="BD7631" s="27"/>
      <c r="BE7631" s="27"/>
      <c r="BF7631" s="27"/>
      <c r="BG7631" s="27"/>
      <c r="BH7631" s="27"/>
      <c r="BI7631" s="27"/>
      <c r="BT7631" s="31"/>
      <c r="BU7631" s="32"/>
      <c r="BV7631" s="33"/>
      <c r="BW7631" s="32"/>
      <c r="BX7631" s="32"/>
      <c r="BY7631" s="34"/>
      <c r="CA7631" s="32"/>
      <c r="CB7631" s="32"/>
    </row>
    <row r="7632" spans="1:80">
      <c r="A7632" s="20"/>
      <c r="B7632" s="21"/>
      <c r="C7632" s="21"/>
      <c r="D7632" s="21"/>
      <c r="E7632" s="21"/>
      <c r="F7632" s="21"/>
      <c r="G7632" s="21"/>
      <c r="H7632" s="21"/>
      <c r="I7632" s="21"/>
      <c r="J7632" s="21"/>
      <c r="K7632" s="22"/>
      <c r="L7632" s="22"/>
      <c r="M7632" s="22"/>
      <c r="N7632" s="22"/>
      <c r="O7632" s="22"/>
      <c r="P7632" s="22"/>
      <c r="Q7632" s="22"/>
      <c r="R7632" s="22"/>
      <c r="S7632" s="22"/>
      <c r="T7632" s="22"/>
      <c r="U7632" s="22"/>
      <c r="V7632" s="22"/>
      <c r="W7632" s="22"/>
      <c r="X7632" s="22"/>
      <c r="Y7632" s="22"/>
      <c r="Z7632" s="22"/>
      <c r="AA7632" s="22"/>
      <c r="AB7632" s="23"/>
      <c r="AC7632" s="23"/>
      <c r="AD7632" s="22"/>
      <c r="AE7632" s="24"/>
      <c r="AF7632" s="24"/>
      <c r="AG7632" s="24"/>
      <c r="AH7632" s="24"/>
      <c r="AI7632" s="24"/>
      <c r="AJ7632" s="24"/>
      <c r="AK7632" s="24"/>
      <c r="AL7632" s="24"/>
      <c r="AM7632" s="24"/>
      <c r="AN7632" s="24"/>
      <c r="AO7632" s="24"/>
      <c r="AP7632" s="24"/>
      <c r="AQ7632" s="24"/>
      <c r="AR7632" s="24"/>
      <c r="AS7632" s="24"/>
      <c r="AT7632" s="25"/>
      <c r="AV7632" s="26"/>
      <c r="AW7632" s="26"/>
      <c r="AX7632" s="27"/>
      <c r="AY7632" s="27"/>
      <c r="AZ7632" s="27"/>
      <c r="BA7632" s="27"/>
      <c r="BB7632" s="27"/>
      <c r="BC7632" s="27"/>
      <c r="BD7632" s="27"/>
      <c r="BE7632" s="27"/>
      <c r="BF7632" s="27"/>
      <c r="BG7632" s="27"/>
      <c r="BH7632" s="27"/>
      <c r="BI7632" s="27"/>
      <c r="BT7632" s="31"/>
      <c r="BU7632" s="32"/>
      <c r="BV7632" s="33"/>
      <c r="BW7632" s="32"/>
      <c r="BX7632" s="32"/>
      <c r="BY7632" s="34"/>
      <c r="CA7632" s="32"/>
      <c r="CB7632" s="32"/>
    </row>
    <row r="7633" spans="1:80">
      <c r="A7633" s="20"/>
      <c r="B7633" s="21"/>
      <c r="C7633" s="21"/>
      <c r="D7633" s="21"/>
      <c r="E7633" s="21"/>
      <c r="F7633" s="21"/>
      <c r="G7633" s="21"/>
      <c r="H7633" s="21"/>
      <c r="I7633" s="21"/>
      <c r="J7633" s="21"/>
      <c r="K7633" s="22"/>
      <c r="L7633" s="22"/>
      <c r="M7633" s="22"/>
      <c r="N7633" s="22"/>
      <c r="O7633" s="22"/>
      <c r="P7633" s="22"/>
      <c r="Q7633" s="22"/>
      <c r="R7633" s="22"/>
      <c r="S7633" s="22"/>
      <c r="T7633" s="22"/>
      <c r="U7633" s="22"/>
      <c r="V7633" s="22"/>
      <c r="W7633" s="22"/>
      <c r="X7633" s="22"/>
      <c r="Y7633" s="22"/>
      <c r="Z7633" s="22"/>
      <c r="AA7633" s="22"/>
      <c r="AB7633" s="23"/>
      <c r="AC7633" s="23"/>
      <c r="AD7633" s="22"/>
      <c r="AE7633" s="24"/>
      <c r="AF7633" s="24"/>
      <c r="AG7633" s="24"/>
      <c r="AH7633" s="24"/>
      <c r="AI7633" s="24"/>
      <c r="AJ7633" s="24"/>
      <c r="AK7633" s="24"/>
      <c r="AL7633" s="24"/>
      <c r="AM7633" s="24"/>
      <c r="AN7633" s="24"/>
      <c r="AO7633" s="24"/>
      <c r="AP7633" s="24"/>
      <c r="AQ7633" s="24"/>
      <c r="AR7633" s="24"/>
      <c r="AS7633" s="24"/>
      <c r="AT7633" s="25"/>
      <c r="AV7633" s="26"/>
      <c r="AW7633" s="26"/>
      <c r="AX7633" s="27"/>
      <c r="AY7633" s="27"/>
      <c r="AZ7633" s="27"/>
      <c r="BA7633" s="27"/>
      <c r="BB7633" s="27"/>
      <c r="BC7633" s="27"/>
      <c r="BD7633" s="27"/>
      <c r="BE7633" s="27"/>
      <c r="BF7633" s="27"/>
      <c r="BG7633" s="27"/>
      <c r="BH7633" s="27"/>
      <c r="BI7633" s="27"/>
      <c r="BT7633" s="31"/>
      <c r="BU7633" s="32"/>
      <c r="BV7633" s="33"/>
      <c r="BW7633" s="32"/>
      <c r="BX7633" s="32"/>
      <c r="BY7633" s="34"/>
      <c r="CA7633" s="32"/>
      <c r="CB7633" s="32"/>
    </row>
    <row r="7634" spans="1:80">
      <c r="A7634" s="20"/>
      <c r="B7634" s="21"/>
      <c r="C7634" s="21"/>
      <c r="D7634" s="21"/>
      <c r="E7634" s="21"/>
      <c r="F7634" s="21"/>
      <c r="G7634" s="21"/>
      <c r="H7634" s="21"/>
      <c r="I7634" s="21"/>
      <c r="J7634" s="21"/>
      <c r="K7634" s="22"/>
      <c r="L7634" s="22"/>
      <c r="M7634" s="22"/>
      <c r="N7634" s="22"/>
      <c r="O7634" s="22"/>
      <c r="P7634" s="22"/>
      <c r="Q7634" s="22"/>
      <c r="R7634" s="22"/>
      <c r="S7634" s="22"/>
      <c r="T7634" s="22"/>
      <c r="U7634" s="22"/>
      <c r="V7634" s="22"/>
      <c r="W7634" s="22"/>
      <c r="X7634" s="22"/>
      <c r="Y7634" s="22"/>
      <c r="Z7634" s="22"/>
      <c r="AA7634" s="22"/>
      <c r="AB7634" s="23"/>
      <c r="AC7634" s="23"/>
      <c r="AD7634" s="22"/>
      <c r="AE7634" s="24"/>
      <c r="AF7634" s="24"/>
      <c r="AG7634" s="24"/>
      <c r="AH7634" s="24"/>
      <c r="AI7634" s="24"/>
      <c r="AJ7634" s="24"/>
      <c r="AK7634" s="24"/>
      <c r="AL7634" s="24"/>
      <c r="AM7634" s="24"/>
      <c r="AN7634" s="24"/>
      <c r="AO7634" s="24"/>
      <c r="AP7634" s="24"/>
      <c r="AQ7634" s="24"/>
      <c r="AR7634" s="24"/>
      <c r="AS7634" s="24"/>
      <c r="AT7634" s="25"/>
      <c r="AV7634" s="26"/>
      <c r="AW7634" s="26"/>
      <c r="AX7634" s="27"/>
      <c r="AY7634" s="27"/>
      <c r="AZ7634" s="27"/>
      <c r="BA7634" s="27"/>
      <c r="BB7634" s="27"/>
      <c r="BC7634" s="27"/>
      <c r="BD7634" s="27"/>
      <c r="BE7634" s="27"/>
      <c r="BF7634" s="27"/>
      <c r="BG7634" s="27"/>
      <c r="BH7634" s="27"/>
      <c r="BI7634" s="27"/>
      <c r="BT7634" s="31"/>
      <c r="BU7634" s="32"/>
      <c r="BV7634" s="33"/>
      <c r="BW7634" s="32"/>
      <c r="BX7634" s="32"/>
      <c r="BY7634" s="34"/>
      <c r="CA7634" s="32"/>
      <c r="CB7634" s="32"/>
    </row>
    <row r="7635" spans="1:80">
      <c r="A7635" s="20"/>
      <c r="B7635" s="21"/>
      <c r="C7635" s="21"/>
      <c r="D7635" s="21"/>
      <c r="E7635" s="21"/>
      <c r="F7635" s="21"/>
      <c r="G7635" s="21"/>
      <c r="H7635" s="21"/>
      <c r="I7635" s="21"/>
      <c r="J7635" s="21"/>
      <c r="K7635" s="22"/>
      <c r="L7635" s="22"/>
      <c r="M7635" s="22"/>
      <c r="N7635" s="22"/>
      <c r="O7635" s="22"/>
      <c r="P7635" s="22"/>
      <c r="Q7635" s="22"/>
      <c r="R7635" s="22"/>
      <c r="S7635" s="22"/>
      <c r="T7635" s="22"/>
      <c r="U7635" s="22"/>
      <c r="V7635" s="22"/>
      <c r="W7635" s="22"/>
      <c r="X7635" s="22"/>
      <c r="Y7635" s="22"/>
      <c r="Z7635" s="22"/>
      <c r="AA7635" s="22"/>
      <c r="AB7635" s="23"/>
      <c r="AC7635" s="23"/>
      <c r="AD7635" s="22"/>
      <c r="AE7635" s="24"/>
      <c r="AF7635" s="24"/>
      <c r="AG7635" s="24"/>
      <c r="AH7635" s="24"/>
      <c r="AI7635" s="24"/>
      <c r="AJ7635" s="24"/>
      <c r="AK7635" s="24"/>
      <c r="AL7635" s="24"/>
      <c r="AM7635" s="24"/>
      <c r="AN7635" s="24"/>
      <c r="AO7635" s="24"/>
      <c r="AP7635" s="24"/>
      <c r="AQ7635" s="24"/>
      <c r="AR7635" s="24"/>
      <c r="AS7635" s="24"/>
      <c r="AT7635" s="25"/>
      <c r="AV7635" s="26"/>
      <c r="AW7635" s="26"/>
      <c r="AX7635" s="27"/>
      <c r="AY7635" s="27"/>
      <c r="AZ7635" s="27"/>
      <c r="BA7635" s="27"/>
      <c r="BB7635" s="27"/>
      <c r="BC7635" s="27"/>
      <c r="BD7635" s="27"/>
      <c r="BE7635" s="27"/>
      <c r="BF7635" s="27"/>
      <c r="BG7635" s="27"/>
      <c r="BH7635" s="27"/>
      <c r="BI7635" s="27"/>
      <c r="BT7635" s="31"/>
      <c r="BU7635" s="32"/>
      <c r="BV7635" s="33"/>
      <c r="BW7635" s="32"/>
      <c r="BX7635" s="32"/>
      <c r="BY7635" s="34"/>
      <c r="CA7635" s="32"/>
      <c r="CB7635" s="32"/>
    </row>
    <row r="7636" spans="1:80">
      <c r="A7636" s="20"/>
      <c r="B7636" s="21"/>
      <c r="C7636" s="21"/>
      <c r="D7636" s="21"/>
      <c r="E7636" s="21"/>
      <c r="F7636" s="21"/>
      <c r="G7636" s="21"/>
      <c r="H7636" s="21"/>
      <c r="I7636" s="21"/>
      <c r="J7636" s="21"/>
      <c r="K7636" s="22"/>
      <c r="L7636" s="22"/>
      <c r="M7636" s="22"/>
      <c r="N7636" s="22"/>
      <c r="O7636" s="22"/>
      <c r="P7636" s="22"/>
      <c r="Q7636" s="22"/>
      <c r="R7636" s="22"/>
      <c r="S7636" s="22"/>
      <c r="T7636" s="22"/>
      <c r="U7636" s="22"/>
      <c r="V7636" s="22"/>
      <c r="W7636" s="22"/>
      <c r="X7636" s="22"/>
      <c r="Y7636" s="22"/>
      <c r="Z7636" s="22"/>
      <c r="AA7636" s="22"/>
      <c r="AB7636" s="23"/>
      <c r="AC7636" s="23"/>
      <c r="AD7636" s="22"/>
      <c r="AE7636" s="24"/>
      <c r="AF7636" s="24"/>
      <c r="AG7636" s="24"/>
      <c r="AH7636" s="24"/>
      <c r="AI7636" s="24"/>
      <c r="AJ7636" s="24"/>
      <c r="AK7636" s="24"/>
      <c r="AL7636" s="24"/>
      <c r="AM7636" s="24"/>
      <c r="AN7636" s="24"/>
      <c r="AO7636" s="24"/>
      <c r="AP7636" s="24"/>
      <c r="AQ7636" s="24"/>
      <c r="AR7636" s="24"/>
      <c r="AS7636" s="24"/>
      <c r="AT7636" s="25"/>
      <c r="AV7636" s="26"/>
      <c r="AW7636" s="26"/>
      <c r="AX7636" s="27"/>
      <c r="AY7636" s="27"/>
      <c r="AZ7636" s="27"/>
      <c r="BA7636" s="27"/>
      <c r="BB7636" s="27"/>
      <c r="BC7636" s="27"/>
      <c r="BD7636" s="27"/>
      <c r="BE7636" s="27"/>
      <c r="BF7636" s="27"/>
      <c r="BG7636" s="27"/>
      <c r="BH7636" s="27"/>
      <c r="BI7636" s="27"/>
      <c r="BT7636" s="31"/>
      <c r="BU7636" s="32"/>
      <c r="BV7636" s="33"/>
      <c r="BW7636" s="32"/>
      <c r="BX7636" s="32"/>
      <c r="BY7636" s="34"/>
      <c r="CA7636" s="32"/>
      <c r="CB7636" s="32"/>
    </row>
    <row r="7637" spans="1:80">
      <c r="A7637" s="20"/>
      <c r="B7637" s="21"/>
      <c r="C7637" s="21"/>
      <c r="D7637" s="21"/>
      <c r="E7637" s="21"/>
      <c r="F7637" s="21"/>
      <c r="G7637" s="21"/>
      <c r="H7637" s="21"/>
      <c r="I7637" s="21"/>
      <c r="J7637" s="21"/>
      <c r="K7637" s="22"/>
      <c r="L7637" s="22"/>
      <c r="M7637" s="22"/>
      <c r="N7637" s="22"/>
      <c r="O7637" s="22"/>
      <c r="P7637" s="22"/>
      <c r="Q7637" s="22"/>
      <c r="R7637" s="22"/>
      <c r="S7637" s="22"/>
      <c r="T7637" s="22"/>
      <c r="U7637" s="22"/>
      <c r="V7637" s="22"/>
      <c r="W7637" s="22"/>
      <c r="X7637" s="22"/>
      <c r="Y7637" s="22"/>
      <c r="Z7637" s="22"/>
      <c r="AA7637" s="22"/>
      <c r="AB7637" s="23"/>
      <c r="AC7637" s="23"/>
      <c r="AD7637" s="22"/>
      <c r="AE7637" s="24"/>
      <c r="AF7637" s="24"/>
      <c r="AG7637" s="24"/>
      <c r="AH7637" s="24"/>
      <c r="AI7637" s="24"/>
      <c r="AJ7637" s="24"/>
      <c r="AK7637" s="24"/>
      <c r="AL7637" s="24"/>
      <c r="AM7637" s="24"/>
      <c r="AN7637" s="24"/>
      <c r="AO7637" s="24"/>
      <c r="AP7637" s="24"/>
      <c r="AQ7637" s="24"/>
      <c r="AR7637" s="24"/>
      <c r="AS7637" s="24"/>
      <c r="AT7637" s="25"/>
      <c r="AV7637" s="26"/>
      <c r="AW7637" s="26"/>
      <c r="AX7637" s="27"/>
      <c r="AY7637" s="27"/>
      <c r="AZ7637" s="27"/>
      <c r="BA7637" s="27"/>
      <c r="BB7637" s="27"/>
      <c r="BC7637" s="27"/>
      <c r="BD7637" s="27"/>
      <c r="BE7637" s="27"/>
      <c r="BF7637" s="27"/>
      <c r="BG7637" s="27"/>
      <c r="BH7637" s="27"/>
      <c r="BI7637" s="27"/>
      <c r="BT7637" s="31"/>
      <c r="BU7637" s="32"/>
      <c r="BV7637" s="33"/>
      <c r="BW7637" s="32"/>
      <c r="BX7637" s="32"/>
      <c r="BY7637" s="34"/>
      <c r="CA7637" s="32"/>
      <c r="CB7637" s="32"/>
    </row>
    <row r="7638" spans="1:80">
      <c r="A7638" s="20"/>
      <c r="B7638" s="21"/>
      <c r="C7638" s="21"/>
      <c r="D7638" s="21"/>
      <c r="E7638" s="21"/>
      <c r="F7638" s="21"/>
      <c r="G7638" s="21"/>
      <c r="H7638" s="21"/>
      <c r="I7638" s="21"/>
      <c r="J7638" s="21"/>
      <c r="K7638" s="22"/>
      <c r="L7638" s="22"/>
      <c r="M7638" s="22"/>
      <c r="N7638" s="22"/>
      <c r="O7638" s="22"/>
      <c r="P7638" s="22"/>
      <c r="Q7638" s="22"/>
      <c r="R7638" s="22"/>
      <c r="S7638" s="22"/>
      <c r="T7638" s="22"/>
      <c r="U7638" s="22"/>
      <c r="V7638" s="22"/>
      <c r="W7638" s="22"/>
      <c r="X7638" s="22"/>
      <c r="Y7638" s="22"/>
      <c r="Z7638" s="22"/>
      <c r="AA7638" s="22"/>
      <c r="AB7638" s="23"/>
      <c r="AC7638" s="23"/>
      <c r="AD7638" s="22"/>
      <c r="AE7638" s="24"/>
      <c r="AF7638" s="24"/>
      <c r="AG7638" s="24"/>
      <c r="AH7638" s="24"/>
      <c r="AI7638" s="24"/>
      <c r="AJ7638" s="24"/>
      <c r="AK7638" s="24"/>
      <c r="AL7638" s="24"/>
      <c r="AM7638" s="24"/>
      <c r="AN7638" s="24"/>
      <c r="AO7638" s="24"/>
      <c r="AP7638" s="24"/>
      <c r="AQ7638" s="24"/>
      <c r="AR7638" s="24"/>
      <c r="AS7638" s="24"/>
      <c r="AT7638" s="25"/>
      <c r="AV7638" s="26"/>
      <c r="AW7638" s="26"/>
      <c r="AX7638" s="27"/>
      <c r="AY7638" s="27"/>
      <c r="AZ7638" s="27"/>
      <c r="BA7638" s="27"/>
      <c r="BB7638" s="27"/>
      <c r="BC7638" s="27"/>
      <c r="BD7638" s="27"/>
      <c r="BE7638" s="27"/>
      <c r="BF7638" s="27"/>
      <c r="BG7638" s="27"/>
      <c r="BH7638" s="27"/>
      <c r="BI7638" s="27"/>
      <c r="BT7638" s="31"/>
      <c r="BU7638" s="32"/>
      <c r="BV7638" s="33"/>
      <c r="BW7638" s="32"/>
      <c r="BX7638" s="32"/>
      <c r="BY7638" s="34"/>
      <c r="CA7638" s="32"/>
      <c r="CB7638" s="32"/>
    </row>
    <row r="7639" spans="1:80">
      <c r="A7639" s="20"/>
      <c r="B7639" s="21"/>
      <c r="C7639" s="21"/>
      <c r="D7639" s="21"/>
      <c r="E7639" s="21"/>
      <c r="F7639" s="21"/>
      <c r="G7639" s="21"/>
      <c r="H7639" s="21"/>
      <c r="I7639" s="21"/>
      <c r="J7639" s="21"/>
      <c r="K7639" s="22"/>
      <c r="L7639" s="22"/>
      <c r="M7639" s="22"/>
      <c r="N7639" s="22"/>
      <c r="O7639" s="22"/>
      <c r="P7639" s="22"/>
      <c r="Q7639" s="22"/>
      <c r="R7639" s="22"/>
      <c r="S7639" s="22"/>
      <c r="T7639" s="22"/>
      <c r="U7639" s="22"/>
      <c r="V7639" s="22"/>
      <c r="W7639" s="22"/>
      <c r="X7639" s="22"/>
      <c r="Y7639" s="22"/>
      <c r="Z7639" s="22"/>
      <c r="AA7639" s="22"/>
      <c r="AB7639" s="23"/>
      <c r="AC7639" s="23"/>
      <c r="AD7639" s="22"/>
      <c r="AE7639" s="24"/>
      <c r="AF7639" s="24"/>
      <c r="AG7639" s="24"/>
      <c r="AH7639" s="24"/>
      <c r="AI7639" s="24"/>
      <c r="AJ7639" s="24"/>
      <c r="AK7639" s="24"/>
      <c r="AL7639" s="24"/>
      <c r="AM7639" s="24"/>
      <c r="AN7639" s="24"/>
      <c r="AO7639" s="24"/>
      <c r="AP7639" s="24"/>
      <c r="AQ7639" s="24"/>
      <c r="AR7639" s="24"/>
      <c r="AS7639" s="24"/>
      <c r="AT7639" s="25"/>
      <c r="AV7639" s="26"/>
      <c r="AW7639" s="26"/>
      <c r="AX7639" s="27"/>
      <c r="AY7639" s="27"/>
      <c r="AZ7639" s="27"/>
      <c r="BA7639" s="27"/>
      <c r="BB7639" s="27"/>
      <c r="BC7639" s="27"/>
      <c r="BD7639" s="27"/>
      <c r="BE7639" s="27"/>
      <c r="BF7639" s="27"/>
      <c r="BG7639" s="27"/>
      <c r="BH7639" s="27"/>
      <c r="BI7639" s="27"/>
      <c r="BT7639" s="31"/>
      <c r="BU7639" s="32"/>
      <c r="BV7639" s="33"/>
      <c r="BW7639" s="32"/>
      <c r="BX7639" s="32"/>
      <c r="BY7639" s="34"/>
      <c r="CA7639" s="32"/>
      <c r="CB7639" s="32"/>
    </row>
    <row r="7640" spans="1:80">
      <c r="A7640" s="20"/>
      <c r="B7640" s="21"/>
      <c r="C7640" s="21"/>
      <c r="D7640" s="21"/>
      <c r="E7640" s="21"/>
      <c r="F7640" s="21"/>
      <c r="G7640" s="21"/>
      <c r="H7640" s="21"/>
      <c r="I7640" s="21"/>
      <c r="J7640" s="21"/>
      <c r="K7640" s="22"/>
      <c r="L7640" s="22"/>
      <c r="M7640" s="22"/>
      <c r="N7640" s="22"/>
      <c r="O7640" s="22"/>
      <c r="P7640" s="22"/>
      <c r="Q7640" s="22"/>
      <c r="R7640" s="22"/>
      <c r="S7640" s="22"/>
      <c r="T7640" s="22"/>
      <c r="U7640" s="22"/>
      <c r="V7640" s="22"/>
      <c r="W7640" s="22"/>
      <c r="X7640" s="22"/>
      <c r="Y7640" s="22"/>
      <c r="Z7640" s="22"/>
      <c r="AA7640" s="22"/>
      <c r="AB7640" s="23"/>
      <c r="AC7640" s="23"/>
      <c r="AD7640" s="22"/>
      <c r="AE7640" s="24"/>
      <c r="AF7640" s="24"/>
      <c r="AG7640" s="24"/>
      <c r="AH7640" s="24"/>
      <c r="AI7640" s="24"/>
      <c r="AJ7640" s="24"/>
      <c r="AK7640" s="24"/>
      <c r="AL7640" s="24"/>
      <c r="AM7640" s="24"/>
      <c r="AN7640" s="24"/>
      <c r="AO7640" s="24"/>
      <c r="AP7640" s="24"/>
      <c r="AQ7640" s="24"/>
      <c r="AR7640" s="24"/>
      <c r="AS7640" s="24"/>
      <c r="AT7640" s="25"/>
      <c r="AV7640" s="26"/>
      <c r="AW7640" s="26"/>
      <c r="AX7640" s="27"/>
      <c r="AY7640" s="27"/>
      <c r="AZ7640" s="27"/>
      <c r="BA7640" s="27"/>
      <c r="BB7640" s="27"/>
      <c r="BC7640" s="27"/>
      <c r="BD7640" s="27"/>
      <c r="BE7640" s="27"/>
      <c r="BF7640" s="27"/>
      <c r="BG7640" s="27"/>
      <c r="BH7640" s="27"/>
      <c r="BI7640" s="27"/>
      <c r="BT7640" s="31"/>
      <c r="BU7640" s="32"/>
      <c r="BV7640" s="33"/>
      <c r="BW7640" s="32"/>
      <c r="BX7640" s="32"/>
      <c r="BY7640" s="34"/>
      <c r="CA7640" s="32"/>
      <c r="CB7640" s="32"/>
    </row>
    <row r="7641" spans="1:80">
      <c r="A7641" s="20"/>
      <c r="B7641" s="21"/>
      <c r="C7641" s="21"/>
      <c r="D7641" s="21"/>
      <c r="E7641" s="21"/>
      <c r="F7641" s="21"/>
      <c r="G7641" s="21"/>
      <c r="H7641" s="21"/>
      <c r="I7641" s="21"/>
      <c r="J7641" s="21"/>
      <c r="K7641" s="22"/>
      <c r="L7641" s="22"/>
      <c r="M7641" s="22"/>
      <c r="N7641" s="22"/>
      <c r="O7641" s="22"/>
      <c r="P7641" s="22"/>
      <c r="Q7641" s="22"/>
      <c r="R7641" s="22"/>
      <c r="S7641" s="22"/>
      <c r="T7641" s="22"/>
      <c r="U7641" s="22"/>
      <c r="V7641" s="22"/>
      <c r="W7641" s="22"/>
      <c r="X7641" s="22"/>
      <c r="Y7641" s="22"/>
      <c r="Z7641" s="22"/>
      <c r="AA7641" s="22"/>
      <c r="AB7641" s="23"/>
      <c r="AC7641" s="23"/>
      <c r="AD7641" s="22"/>
      <c r="AE7641" s="24"/>
      <c r="AF7641" s="24"/>
      <c r="AG7641" s="24"/>
      <c r="AH7641" s="24"/>
      <c r="AI7641" s="24"/>
      <c r="AJ7641" s="24"/>
      <c r="AK7641" s="24"/>
      <c r="AL7641" s="24"/>
      <c r="AM7641" s="24"/>
      <c r="AN7641" s="24"/>
      <c r="AO7641" s="24"/>
      <c r="AP7641" s="24"/>
      <c r="AQ7641" s="24"/>
      <c r="AR7641" s="24"/>
      <c r="AS7641" s="24"/>
      <c r="AT7641" s="25"/>
      <c r="AV7641" s="26"/>
      <c r="AW7641" s="26"/>
      <c r="AX7641" s="27"/>
      <c r="AY7641" s="27"/>
      <c r="AZ7641" s="27"/>
      <c r="BA7641" s="27"/>
      <c r="BB7641" s="27"/>
      <c r="BC7641" s="27"/>
      <c r="BD7641" s="27"/>
      <c r="BE7641" s="27"/>
      <c r="BF7641" s="27"/>
      <c r="BG7641" s="27"/>
      <c r="BH7641" s="27"/>
      <c r="BI7641" s="27"/>
      <c r="BT7641" s="31"/>
      <c r="BU7641" s="32"/>
      <c r="BV7641" s="33"/>
      <c r="BW7641" s="32"/>
      <c r="BX7641" s="32"/>
      <c r="BY7641" s="34"/>
      <c r="CA7641" s="32"/>
      <c r="CB7641" s="32"/>
    </row>
    <row r="7642" spans="1:80">
      <c r="A7642" s="20"/>
      <c r="B7642" s="21"/>
      <c r="C7642" s="21"/>
      <c r="D7642" s="21"/>
      <c r="E7642" s="21"/>
      <c r="F7642" s="21"/>
      <c r="G7642" s="21"/>
      <c r="H7642" s="21"/>
      <c r="I7642" s="21"/>
      <c r="J7642" s="21"/>
      <c r="K7642" s="22"/>
      <c r="L7642" s="22"/>
      <c r="M7642" s="22"/>
      <c r="N7642" s="22"/>
      <c r="O7642" s="22"/>
      <c r="P7642" s="22"/>
      <c r="Q7642" s="22"/>
      <c r="R7642" s="22"/>
      <c r="S7642" s="22"/>
      <c r="T7642" s="22"/>
      <c r="U7642" s="22"/>
      <c r="V7642" s="22"/>
      <c r="W7642" s="22"/>
      <c r="X7642" s="22"/>
      <c r="Y7642" s="22"/>
      <c r="Z7642" s="22"/>
      <c r="AA7642" s="22"/>
      <c r="AB7642" s="23"/>
      <c r="AC7642" s="23"/>
      <c r="AD7642" s="22"/>
      <c r="AE7642" s="24"/>
      <c r="AF7642" s="24"/>
      <c r="AG7642" s="24"/>
      <c r="AH7642" s="24"/>
      <c r="AI7642" s="24"/>
      <c r="AJ7642" s="24"/>
      <c r="AK7642" s="24"/>
      <c r="AL7642" s="24"/>
      <c r="AM7642" s="24"/>
      <c r="AN7642" s="24"/>
      <c r="AO7642" s="24"/>
      <c r="AP7642" s="24"/>
      <c r="AQ7642" s="24"/>
      <c r="AR7642" s="24"/>
      <c r="AS7642" s="24"/>
      <c r="AT7642" s="25"/>
      <c r="AV7642" s="26"/>
      <c r="AW7642" s="26"/>
      <c r="AX7642" s="27"/>
      <c r="AY7642" s="27"/>
      <c r="AZ7642" s="27"/>
      <c r="BA7642" s="27"/>
      <c r="BB7642" s="27"/>
      <c r="BC7642" s="27"/>
      <c r="BD7642" s="27"/>
      <c r="BE7642" s="27"/>
      <c r="BF7642" s="27"/>
      <c r="BG7642" s="27"/>
      <c r="BH7642" s="27"/>
      <c r="BI7642" s="27"/>
      <c r="BT7642" s="31"/>
      <c r="BU7642" s="32"/>
      <c r="BV7642" s="33"/>
      <c r="BW7642" s="32"/>
      <c r="BX7642" s="32"/>
      <c r="BY7642" s="34"/>
      <c r="CA7642" s="32"/>
      <c r="CB7642" s="32"/>
    </row>
    <row r="7643" spans="1:80">
      <c r="A7643" s="20"/>
      <c r="B7643" s="21"/>
      <c r="C7643" s="21"/>
      <c r="D7643" s="21"/>
      <c r="E7643" s="21"/>
      <c r="F7643" s="21"/>
      <c r="G7643" s="21"/>
      <c r="H7643" s="21"/>
      <c r="I7643" s="21"/>
      <c r="J7643" s="21"/>
      <c r="K7643" s="22"/>
      <c r="L7643" s="22"/>
      <c r="M7643" s="22"/>
      <c r="N7643" s="22"/>
      <c r="O7643" s="22"/>
      <c r="P7643" s="22"/>
      <c r="Q7643" s="22"/>
      <c r="R7643" s="22"/>
      <c r="S7643" s="22"/>
      <c r="T7643" s="22"/>
      <c r="U7643" s="22"/>
      <c r="V7643" s="22"/>
      <c r="W7643" s="22"/>
      <c r="X7643" s="22"/>
      <c r="Y7643" s="22"/>
      <c r="Z7643" s="22"/>
      <c r="AA7643" s="22"/>
      <c r="AB7643" s="23"/>
      <c r="AC7643" s="23"/>
      <c r="AD7643" s="22"/>
      <c r="AE7643" s="24"/>
      <c r="AF7643" s="24"/>
      <c r="AG7643" s="24"/>
      <c r="AH7643" s="24"/>
      <c r="AI7643" s="24"/>
      <c r="AJ7643" s="24"/>
      <c r="AK7643" s="24"/>
      <c r="AL7643" s="24"/>
      <c r="AM7643" s="24"/>
      <c r="AN7643" s="24"/>
      <c r="AO7643" s="24"/>
      <c r="AP7643" s="24"/>
      <c r="AQ7643" s="24"/>
      <c r="AR7643" s="24"/>
      <c r="AS7643" s="24"/>
      <c r="AT7643" s="25"/>
      <c r="AV7643" s="26"/>
      <c r="AW7643" s="26"/>
      <c r="AX7643" s="27"/>
      <c r="AY7643" s="27"/>
      <c r="AZ7643" s="27"/>
      <c r="BA7643" s="27"/>
      <c r="BB7643" s="27"/>
      <c r="BC7643" s="27"/>
      <c r="BD7643" s="27"/>
      <c r="BE7643" s="27"/>
      <c r="BF7643" s="27"/>
      <c r="BG7643" s="27"/>
      <c r="BH7643" s="27"/>
      <c r="BI7643" s="27"/>
      <c r="BT7643" s="31"/>
      <c r="BU7643" s="32"/>
      <c r="BV7643" s="33"/>
      <c r="BW7643" s="32"/>
      <c r="BX7643" s="32"/>
      <c r="BY7643" s="34"/>
      <c r="CA7643" s="32"/>
      <c r="CB7643" s="32"/>
    </row>
    <row r="7644" spans="1:80">
      <c r="A7644" s="20"/>
      <c r="B7644" s="21"/>
      <c r="C7644" s="21"/>
      <c r="D7644" s="21"/>
      <c r="E7644" s="21"/>
      <c r="F7644" s="21"/>
      <c r="G7644" s="21"/>
      <c r="H7644" s="21"/>
      <c r="I7644" s="21"/>
      <c r="J7644" s="21"/>
      <c r="K7644" s="22"/>
      <c r="L7644" s="22"/>
      <c r="M7644" s="22"/>
      <c r="N7644" s="22"/>
      <c r="O7644" s="22"/>
      <c r="P7644" s="22"/>
      <c r="Q7644" s="22"/>
      <c r="R7644" s="22"/>
      <c r="S7644" s="22"/>
      <c r="T7644" s="22"/>
      <c r="U7644" s="22"/>
      <c r="V7644" s="22"/>
      <c r="W7644" s="22"/>
      <c r="X7644" s="22"/>
      <c r="Y7644" s="22"/>
      <c r="Z7644" s="22"/>
      <c r="AA7644" s="22"/>
      <c r="AB7644" s="23"/>
      <c r="AC7644" s="23"/>
      <c r="AD7644" s="22"/>
      <c r="AE7644" s="24"/>
      <c r="AF7644" s="24"/>
      <c r="AG7644" s="24"/>
      <c r="AH7644" s="24"/>
      <c r="AI7644" s="24"/>
      <c r="AJ7644" s="24"/>
      <c r="AK7644" s="24"/>
      <c r="AL7644" s="24"/>
      <c r="AM7644" s="24"/>
      <c r="AN7644" s="24"/>
      <c r="AO7644" s="24"/>
      <c r="AP7644" s="24"/>
      <c r="AQ7644" s="24"/>
      <c r="AR7644" s="24"/>
      <c r="AS7644" s="24"/>
      <c r="AT7644" s="25"/>
      <c r="AV7644" s="26"/>
      <c r="AW7644" s="26"/>
      <c r="AX7644" s="27"/>
      <c r="AY7644" s="27"/>
      <c r="AZ7644" s="27"/>
      <c r="BA7644" s="27"/>
      <c r="BB7644" s="27"/>
      <c r="BC7644" s="27"/>
      <c r="BD7644" s="27"/>
      <c r="BE7644" s="27"/>
      <c r="BF7644" s="27"/>
      <c r="BG7644" s="27"/>
      <c r="BH7644" s="27"/>
      <c r="BI7644" s="27"/>
      <c r="BT7644" s="31"/>
      <c r="BU7644" s="32"/>
      <c r="BV7644" s="33"/>
      <c r="BW7644" s="32"/>
      <c r="BX7644" s="32"/>
      <c r="BY7644" s="34"/>
      <c r="CA7644" s="32"/>
      <c r="CB7644" s="32"/>
    </row>
    <row r="7645" spans="1:80">
      <c r="A7645" s="20"/>
      <c r="B7645" s="21"/>
      <c r="C7645" s="21"/>
      <c r="D7645" s="21"/>
      <c r="E7645" s="21"/>
      <c r="F7645" s="21"/>
      <c r="G7645" s="21"/>
      <c r="H7645" s="21"/>
      <c r="I7645" s="21"/>
      <c r="J7645" s="21"/>
      <c r="K7645" s="22"/>
      <c r="L7645" s="22"/>
      <c r="M7645" s="22"/>
      <c r="N7645" s="22"/>
      <c r="O7645" s="22"/>
      <c r="P7645" s="22"/>
      <c r="Q7645" s="22"/>
      <c r="R7645" s="22"/>
      <c r="S7645" s="22"/>
      <c r="T7645" s="22"/>
      <c r="U7645" s="22"/>
      <c r="V7645" s="22"/>
      <c r="W7645" s="22"/>
      <c r="X7645" s="22"/>
      <c r="Y7645" s="22"/>
      <c r="Z7645" s="22"/>
      <c r="AA7645" s="22"/>
      <c r="AB7645" s="23"/>
      <c r="AC7645" s="23"/>
      <c r="AD7645" s="22"/>
      <c r="AE7645" s="24"/>
      <c r="AF7645" s="24"/>
      <c r="AG7645" s="24"/>
      <c r="AH7645" s="24"/>
      <c r="AI7645" s="24"/>
      <c r="AJ7645" s="24"/>
      <c r="AK7645" s="24"/>
      <c r="AL7645" s="24"/>
      <c r="AM7645" s="24"/>
      <c r="AN7645" s="24"/>
      <c r="AO7645" s="24"/>
      <c r="AP7645" s="24"/>
      <c r="AQ7645" s="24"/>
      <c r="AR7645" s="24"/>
      <c r="AS7645" s="24"/>
      <c r="AT7645" s="25"/>
      <c r="AV7645" s="26"/>
      <c r="AW7645" s="26"/>
      <c r="AX7645" s="27"/>
      <c r="AY7645" s="27"/>
      <c r="AZ7645" s="27"/>
      <c r="BA7645" s="27"/>
      <c r="BB7645" s="27"/>
      <c r="BC7645" s="27"/>
      <c r="BD7645" s="27"/>
      <c r="BE7645" s="27"/>
      <c r="BF7645" s="27"/>
      <c r="BG7645" s="27"/>
      <c r="BH7645" s="27"/>
      <c r="BI7645" s="27"/>
      <c r="BT7645" s="31"/>
      <c r="BU7645" s="32"/>
      <c r="BV7645" s="33"/>
      <c r="BW7645" s="32"/>
      <c r="BX7645" s="32"/>
      <c r="BY7645" s="34"/>
      <c r="CA7645" s="32"/>
      <c r="CB7645" s="32"/>
    </row>
    <row r="7646" spans="1:80">
      <c r="A7646" s="20"/>
      <c r="B7646" s="21"/>
      <c r="C7646" s="21"/>
      <c r="D7646" s="21"/>
      <c r="E7646" s="21"/>
      <c r="F7646" s="21"/>
      <c r="G7646" s="21"/>
      <c r="H7646" s="21"/>
      <c r="I7646" s="21"/>
      <c r="J7646" s="21"/>
      <c r="K7646" s="22"/>
      <c r="L7646" s="22"/>
      <c r="M7646" s="22"/>
      <c r="N7646" s="22"/>
      <c r="O7646" s="22"/>
      <c r="P7646" s="22"/>
      <c r="Q7646" s="22"/>
      <c r="R7646" s="22"/>
      <c r="S7646" s="22"/>
      <c r="T7646" s="22"/>
      <c r="U7646" s="22"/>
      <c r="V7646" s="22"/>
      <c r="W7646" s="22"/>
      <c r="X7646" s="22"/>
      <c r="Y7646" s="22"/>
      <c r="Z7646" s="22"/>
      <c r="AA7646" s="22"/>
      <c r="AB7646" s="23"/>
      <c r="AC7646" s="23"/>
      <c r="AD7646" s="22"/>
      <c r="AE7646" s="24"/>
      <c r="AF7646" s="24"/>
      <c r="AG7646" s="24"/>
      <c r="AH7646" s="24"/>
      <c r="AI7646" s="24"/>
      <c r="AJ7646" s="24"/>
      <c r="AK7646" s="24"/>
      <c r="AL7646" s="24"/>
      <c r="AM7646" s="24"/>
      <c r="AN7646" s="24"/>
      <c r="AO7646" s="24"/>
      <c r="AP7646" s="24"/>
      <c r="AQ7646" s="24"/>
      <c r="AR7646" s="24"/>
      <c r="AS7646" s="24"/>
      <c r="AT7646" s="25"/>
      <c r="AV7646" s="26"/>
      <c r="AW7646" s="26"/>
      <c r="AX7646" s="27"/>
      <c r="AY7646" s="27"/>
      <c r="AZ7646" s="27"/>
      <c r="BA7646" s="27"/>
      <c r="BB7646" s="27"/>
      <c r="BC7646" s="27"/>
      <c r="BD7646" s="27"/>
      <c r="BE7646" s="27"/>
      <c r="BF7646" s="27"/>
      <c r="BG7646" s="27"/>
      <c r="BH7646" s="27"/>
      <c r="BI7646" s="27"/>
      <c r="BT7646" s="31"/>
      <c r="BU7646" s="32"/>
      <c r="BV7646" s="33"/>
      <c r="BW7646" s="32"/>
      <c r="BX7646" s="32"/>
      <c r="BY7646" s="34"/>
      <c r="CA7646" s="32"/>
      <c r="CB7646" s="32"/>
    </row>
    <row r="7647" spans="1:80">
      <c r="A7647" s="20"/>
      <c r="B7647" s="21"/>
      <c r="C7647" s="21"/>
      <c r="D7647" s="21"/>
      <c r="E7647" s="21"/>
      <c r="F7647" s="21"/>
      <c r="G7647" s="21"/>
      <c r="H7647" s="21"/>
      <c r="I7647" s="21"/>
      <c r="J7647" s="21"/>
      <c r="K7647" s="22"/>
      <c r="L7647" s="22"/>
      <c r="M7647" s="22"/>
      <c r="N7647" s="22"/>
      <c r="O7647" s="22"/>
      <c r="P7647" s="22"/>
      <c r="Q7647" s="22"/>
      <c r="R7647" s="22"/>
      <c r="S7647" s="22"/>
      <c r="T7647" s="22"/>
      <c r="U7647" s="22"/>
      <c r="V7647" s="22"/>
      <c r="W7647" s="22"/>
      <c r="X7647" s="22"/>
      <c r="Y7647" s="22"/>
      <c r="Z7647" s="22"/>
      <c r="AA7647" s="22"/>
      <c r="AB7647" s="23"/>
      <c r="AC7647" s="23"/>
      <c r="AD7647" s="22"/>
      <c r="AE7647" s="24"/>
      <c r="AF7647" s="24"/>
      <c r="AG7647" s="24"/>
      <c r="AH7647" s="24"/>
      <c r="AI7647" s="24"/>
      <c r="AJ7647" s="24"/>
      <c r="AK7647" s="24"/>
      <c r="AL7647" s="24"/>
      <c r="AM7647" s="24"/>
      <c r="AN7647" s="24"/>
      <c r="AO7647" s="24"/>
      <c r="AP7647" s="24"/>
      <c r="AQ7647" s="24"/>
      <c r="AR7647" s="24"/>
      <c r="AS7647" s="24"/>
      <c r="AT7647" s="25"/>
      <c r="AV7647" s="26"/>
      <c r="AW7647" s="26"/>
      <c r="AX7647" s="27"/>
      <c r="AY7647" s="27"/>
      <c r="AZ7647" s="27"/>
      <c r="BA7647" s="27"/>
      <c r="BB7647" s="27"/>
      <c r="BC7647" s="27"/>
      <c r="BD7647" s="27"/>
      <c r="BE7647" s="27"/>
      <c r="BF7647" s="27"/>
      <c r="BG7647" s="27"/>
      <c r="BH7647" s="27"/>
      <c r="BI7647" s="27"/>
      <c r="BT7647" s="31"/>
      <c r="BU7647" s="32"/>
      <c r="BV7647" s="33"/>
      <c r="BW7647" s="32"/>
      <c r="BX7647" s="32"/>
      <c r="BY7647" s="34"/>
      <c r="CA7647" s="32"/>
      <c r="CB7647" s="32"/>
    </row>
    <row r="7648" spans="1:80">
      <c r="A7648" s="20"/>
      <c r="B7648" s="21"/>
      <c r="C7648" s="21"/>
      <c r="D7648" s="21"/>
      <c r="E7648" s="21"/>
      <c r="F7648" s="21"/>
      <c r="G7648" s="21"/>
      <c r="H7648" s="21"/>
      <c r="I7648" s="21"/>
      <c r="J7648" s="21"/>
      <c r="K7648" s="22"/>
      <c r="L7648" s="22"/>
      <c r="M7648" s="22"/>
      <c r="N7648" s="22"/>
      <c r="O7648" s="22"/>
      <c r="P7648" s="22"/>
      <c r="Q7648" s="22"/>
      <c r="R7648" s="22"/>
      <c r="S7648" s="22"/>
      <c r="T7648" s="22"/>
      <c r="U7648" s="22"/>
      <c r="V7648" s="22"/>
      <c r="W7648" s="22"/>
      <c r="X7648" s="22"/>
      <c r="Y7648" s="22"/>
      <c r="Z7648" s="22"/>
      <c r="AA7648" s="22"/>
      <c r="AB7648" s="23"/>
      <c r="AC7648" s="23"/>
      <c r="AD7648" s="22"/>
      <c r="AE7648" s="24"/>
      <c r="AF7648" s="24"/>
      <c r="AG7648" s="24"/>
      <c r="AH7648" s="24"/>
      <c r="AI7648" s="24"/>
      <c r="AJ7648" s="24"/>
      <c r="AK7648" s="24"/>
      <c r="AL7648" s="24"/>
      <c r="AM7648" s="24"/>
      <c r="AN7648" s="24"/>
      <c r="AO7648" s="24"/>
      <c r="AP7648" s="24"/>
      <c r="AQ7648" s="24"/>
      <c r="AR7648" s="24"/>
      <c r="AS7648" s="24"/>
      <c r="AT7648" s="25"/>
      <c r="AV7648" s="26"/>
      <c r="AW7648" s="26"/>
      <c r="AX7648" s="27"/>
      <c r="AY7648" s="27"/>
      <c r="AZ7648" s="27"/>
      <c r="BA7648" s="27"/>
      <c r="BB7648" s="27"/>
      <c r="BC7648" s="27"/>
      <c r="BD7648" s="27"/>
      <c r="BE7648" s="27"/>
      <c r="BF7648" s="27"/>
      <c r="BG7648" s="27"/>
      <c r="BH7648" s="27"/>
      <c r="BI7648" s="27"/>
      <c r="BT7648" s="31"/>
      <c r="BU7648" s="32"/>
      <c r="BV7648" s="33"/>
      <c r="BW7648" s="32"/>
      <c r="BX7648" s="32"/>
      <c r="BY7648" s="34"/>
      <c r="CA7648" s="32"/>
      <c r="CB7648" s="32"/>
    </row>
    <row r="7649" spans="1:80">
      <c r="A7649" s="20"/>
      <c r="B7649" s="21"/>
      <c r="C7649" s="21"/>
      <c r="D7649" s="21"/>
      <c r="E7649" s="21"/>
      <c r="F7649" s="21"/>
      <c r="G7649" s="21"/>
      <c r="H7649" s="21"/>
      <c r="I7649" s="21"/>
      <c r="J7649" s="21"/>
      <c r="K7649" s="22"/>
      <c r="L7649" s="22"/>
      <c r="M7649" s="22"/>
      <c r="N7649" s="22"/>
      <c r="O7649" s="22"/>
      <c r="P7649" s="22"/>
      <c r="Q7649" s="22"/>
      <c r="R7649" s="22"/>
      <c r="S7649" s="22"/>
      <c r="T7649" s="22"/>
      <c r="U7649" s="22"/>
      <c r="V7649" s="22"/>
      <c r="W7649" s="22"/>
      <c r="X7649" s="22"/>
      <c r="Y7649" s="22"/>
      <c r="Z7649" s="22"/>
      <c r="AA7649" s="22"/>
      <c r="AB7649" s="23"/>
      <c r="AC7649" s="23"/>
      <c r="AD7649" s="22"/>
      <c r="AE7649" s="24"/>
      <c r="AF7649" s="24"/>
      <c r="AG7649" s="24"/>
      <c r="AH7649" s="24"/>
      <c r="AI7649" s="24"/>
      <c r="AJ7649" s="24"/>
      <c r="AK7649" s="24"/>
      <c r="AL7649" s="24"/>
      <c r="AM7649" s="24"/>
      <c r="AN7649" s="24"/>
      <c r="AO7649" s="24"/>
      <c r="AP7649" s="24"/>
      <c r="AQ7649" s="24"/>
      <c r="AR7649" s="24"/>
      <c r="AS7649" s="24"/>
      <c r="AT7649" s="25"/>
      <c r="AV7649" s="26"/>
      <c r="AW7649" s="26"/>
      <c r="AX7649" s="27"/>
      <c r="AY7649" s="27"/>
      <c r="AZ7649" s="27"/>
      <c r="BA7649" s="27"/>
      <c r="BB7649" s="27"/>
      <c r="BC7649" s="27"/>
      <c r="BD7649" s="27"/>
      <c r="BE7649" s="27"/>
      <c r="BF7649" s="27"/>
      <c r="BG7649" s="27"/>
      <c r="BH7649" s="27"/>
      <c r="BI7649" s="27"/>
      <c r="BT7649" s="31"/>
      <c r="BU7649" s="32"/>
      <c r="BV7649" s="33"/>
      <c r="BW7649" s="32"/>
      <c r="BX7649" s="32"/>
      <c r="BY7649" s="34"/>
      <c r="CA7649" s="32"/>
      <c r="CB7649" s="32"/>
    </row>
    <row r="7650" spans="1:80">
      <c r="A7650" s="20"/>
      <c r="B7650" s="21"/>
      <c r="C7650" s="21"/>
      <c r="D7650" s="21"/>
      <c r="E7650" s="21"/>
      <c r="F7650" s="21"/>
      <c r="G7650" s="21"/>
      <c r="H7650" s="21"/>
      <c r="I7650" s="21"/>
      <c r="J7650" s="21"/>
      <c r="K7650" s="22"/>
      <c r="L7650" s="22"/>
      <c r="M7650" s="22"/>
      <c r="N7650" s="22"/>
      <c r="O7650" s="22"/>
      <c r="P7650" s="22"/>
      <c r="Q7650" s="22"/>
      <c r="R7650" s="22"/>
      <c r="S7650" s="22"/>
      <c r="T7650" s="22"/>
      <c r="U7650" s="22"/>
      <c r="V7650" s="22"/>
      <c r="W7650" s="22"/>
      <c r="X7650" s="22"/>
      <c r="Y7650" s="22"/>
      <c r="Z7650" s="22"/>
      <c r="AA7650" s="22"/>
      <c r="AB7650" s="23"/>
      <c r="AC7650" s="23"/>
      <c r="AD7650" s="22"/>
      <c r="AE7650" s="24"/>
      <c r="AF7650" s="24"/>
      <c r="AG7650" s="24"/>
      <c r="AH7650" s="24"/>
      <c r="AI7650" s="24"/>
      <c r="AJ7650" s="24"/>
      <c r="AK7650" s="24"/>
      <c r="AL7650" s="24"/>
      <c r="AM7650" s="24"/>
      <c r="AN7650" s="24"/>
      <c r="AO7650" s="24"/>
      <c r="AP7650" s="24"/>
      <c r="AQ7650" s="24"/>
      <c r="AR7650" s="24"/>
      <c r="AS7650" s="24"/>
      <c r="AT7650" s="25"/>
      <c r="AV7650" s="26"/>
      <c r="AW7650" s="26"/>
      <c r="AX7650" s="27"/>
      <c r="AY7650" s="27"/>
      <c r="AZ7650" s="27"/>
      <c r="BA7650" s="27"/>
      <c r="BB7650" s="27"/>
      <c r="BC7650" s="27"/>
      <c r="BD7650" s="27"/>
      <c r="BE7650" s="27"/>
      <c r="BF7650" s="27"/>
      <c r="BG7650" s="27"/>
      <c r="BH7650" s="27"/>
      <c r="BI7650" s="27"/>
      <c r="BT7650" s="31"/>
      <c r="BU7650" s="32"/>
      <c r="BV7650" s="33"/>
      <c r="BW7650" s="32"/>
      <c r="BX7650" s="32"/>
      <c r="BY7650" s="34"/>
      <c r="CA7650" s="32"/>
      <c r="CB7650" s="32"/>
    </row>
    <row r="7651" spans="1:80">
      <c r="A7651" s="20"/>
      <c r="B7651" s="21"/>
      <c r="C7651" s="21"/>
      <c r="D7651" s="21"/>
      <c r="E7651" s="21"/>
      <c r="F7651" s="21"/>
      <c r="G7651" s="21"/>
      <c r="H7651" s="21"/>
      <c r="I7651" s="21"/>
      <c r="J7651" s="21"/>
      <c r="K7651" s="22"/>
      <c r="L7651" s="22"/>
      <c r="M7651" s="22"/>
      <c r="N7651" s="22"/>
      <c r="O7651" s="22"/>
      <c r="P7651" s="22"/>
      <c r="Q7651" s="22"/>
      <c r="R7651" s="22"/>
      <c r="S7651" s="22"/>
      <c r="T7651" s="22"/>
      <c r="U7651" s="22"/>
      <c r="V7651" s="22"/>
      <c r="W7651" s="22"/>
      <c r="X7651" s="22"/>
      <c r="Y7651" s="22"/>
      <c r="Z7651" s="22"/>
      <c r="AA7651" s="22"/>
      <c r="AB7651" s="23"/>
      <c r="AC7651" s="23"/>
      <c r="AD7651" s="22"/>
      <c r="AE7651" s="24"/>
      <c r="AF7651" s="24"/>
      <c r="AG7651" s="24"/>
      <c r="AH7651" s="24"/>
      <c r="AI7651" s="24"/>
      <c r="AJ7651" s="24"/>
      <c r="AK7651" s="24"/>
      <c r="AL7651" s="24"/>
      <c r="AM7651" s="24"/>
      <c r="AN7651" s="24"/>
      <c r="AO7651" s="24"/>
      <c r="AP7651" s="24"/>
      <c r="AQ7651" s="24"/>
      <c r="AR7651" s="24"/>
      <c r="AS7651" s="24"/>
      <c r="AT7651" s="25"/>
      <c r="AV7651" s="26"/>
      <c r="AW7651" s="26"/>
      <c r="AX7651" s="27"/>
      <c r="AY7651" s="27"/>
      <c r="AZ7651" s="27"/>
      <c r="BA7651" s="27"/>
      <c r="BB7651" s="27"/>
      <c r="BC7651" s="27"/>
      <c r="BD7651" s="27"/>
      <c r="BE7651" s="27"/>
      <c r="BF7651" s="27"/>
      <c r="BG7651" s="27"/>
      <c r="BH7651" s="27"/>
      <c r="BI7651" s="27"/>
      <c r="BT7651" s="31"/>
      <c r="BU7651" s="32"/>
      <c r="BV7651" s="33"/>
      <c r="BW7651" s="32"/>
      <c r="BX7651" s="32"/>
      <c r="BY7651" s="34"/>
      <c r="CA7651" s="32"/>
      <c r="CB7651" s="32"/>
    </row>
    <row r="7652" spans="1:80">
      <c r="A7652" s="20"/>
      <c r="B7652" s="21"/>
      <c r="C7652" s="21"/>
      <c r="D7652" s="21"/>
      <c r="E7652" s="21"/>
      <c r="F7652" s="21"/>
      <c r="G7652" s="21"/>
      <c r="H7652" s="21"/>
      <c r="I7652" s="21"/>
      <c r="J7652" s="21"/>
      <c r="K7652" s="22"/>
      <c r="L7652" s="22"/>
      <c r="M7652" s="22"/>
      <c r="N7652" s="22"/>
      <c r="O7652" s="22"/>
      <c r="P7652" s="22"/>
      <c r="Q7652" s="22"/>
      <c r="R7652" s="22"/>
      <c r="S7652" s="22"/>
      <c r="T7652" s="22"/>
      <c r="U7652" s="22"/>
      <c r="V7652" s="22"/>
      <c r="W7652" s="22"/>
      <c r="X7652" s="22"/>
      <c r="Y7652" s="22"/>
      <c r="Z7652" s="22"/>
      <c r="AA7652" s="22"/>
      <c r="AB7652" s="23"/>
      <c r="AC7652" s="23"/>
      <c r="AD7652" s="22"/>
      <c r="AE7652" s="24"/>
      <c r="AF7652" s="24"/>
      <c r="AG7652" s="24"/>
      <c r="AH7652" s="24"/>
      <c r="AI7652" s="24"/>
      <c r="AJ7652" s="24"/>
      <c r="AK7652" s="24"/>
      <c r="AL7652" s="24"/>
      <c r="AM7652" s="24"/>
      <c r="AN7652" s="24"/>
      <c r="AO7652" s="24"/>
      <c r="AP7652" s="24"/>
      <c r="AQ7652" s="24"/>
      <c r="AR7652" s="24"/>
      <c r="AS7652" s="24"/>
      <c r="AT7652" s="25"/>
      <c r="AV7652" s="26"/>
      <c r="AW7652" s="26"/>
      <c r="AX7652" s="27"/>
      <c r="AY7652" s="27"/>
      <c r="AZ7652" s="27"/>
      <c r="BA7652" s="27"/>
      <c r="BB7652" s="27"/>
      <c r="BC7652" s="27"/>
      <c r="BD7652" s="27"/>
      <c r="BE7652" s="27"/>
      <c r="BF7652" s="27"/>
      <c r="BG7652" s="27"/>
      <c r="BH7652" s="27"/>
      <c r="BI7652" s="27"/>
      <c r="BT7652" s="31"/>
      <c r="BU7652" s="32"/>
      <c r="BV7652" s="33"/>
      <c r="BW7652" s="32"/>
      <c r="BX7652" s="32"/>
      <c r="BY7652" s="34"/>
      <c r="CA7652" s="32"/>
      <c r="CB7652" s="32"/>
    </row>
    <row r="7653" spans="1:80">
      <c r="A7653" s="20"/>
      <c r="B7653" s="21"/>
      <c r="C7653" s="21"/>
      <c r="D7653" s="21"/>
      <c r="E7653" s="21"/>
      <c r="F7653" s="21"/>
      <c r="G7653" s="21"/>
      <c r="H7653" s="21"/>
      <c r="I7653" s="21"/>
      <c r="J7653" s="21"/>
      <c r="K7653" s="22"/>
      <c r="L7653" s="22"/>
      <c r="M7653" s="22"/>
      <c r="N7653" s="22"/>
      <c r="O7653" s="22"/>
      <c r="P7653" s="22"/>
      <c r="Q7653" s="22"/>
      <c r="R7653" s="22"/>
      <c r="S7653" s="22"/>
      <c r="T7653" s="22"/>
      <c r="U7653" s="22"/>
      <c r="V7653" s="22"/>
      <c r="W7653" s="22"/>
      <c r="X7653" s="22"/>
      <c r="Y7653" s="22"/>
      <c r="Z7653" s="22"/>
      <c r="AA7653" s="22"/>
      <c r="AB7653" s="23"/>
      <c r="AC7653" s="23"/>
      <c r="AD7653" s="22"/>
      <c r="AE7653" s="24"/>
      <c r="AF7653" s="24"/>
      <c r="AG7653" s="24"/>
      <c r="AH7653" s="24"/>
      <c r="AI7653" s="24"/>
      <c r="AJ7653" s="24"/>
      <c r="AK7653" s="24"/>
      <c r="AL7653" s="24"/>
      <c r="AM7653" s="24"/>
      <c r="AN7653" s="24"/>
      <c r="AO7653" s="24"/>
      <c r="AP7653" s="24"/>
      <c r="AQ7653" s="24"/>
      <c r="AR7653" s="24"/>
      <c r="AS7653" s="24"/>
      <c r="AT7653" s="25"/>
      <c r="AV7653" s="26"/>
      <c r="AW7653" s="26"/>
      <c r="AX7653" s="27"/>
      <c r="AY7653" s="27"/>
      <c r="AZ7653" s="27"/>
      <c r="BA7653" s="27"/>
      <c r="BB7653" s="27"/>
      <c r="BC7653" s="27"/>
      <c r="BD7653" s="27"/>
      <c r="BE7653" s="27"/>
      <c r="BF7653" s="27"/>
      <c r="BG7653" s="27"/>
      <c r="BH7653" s="27"/>
      <c r="BI7653" s="27"/>
      <c r="BT7653" s="31"/>
      <c r="BU7653" s="32"/>
      <c r="BV7653" s="33"/>
      <c r="BW7653" s="32"/>
      <c r="BX7653" s="32"/>
      <c r="BY7653" s="34"/>
      <c r="CA7653" s="32"/>
      <c r="CB7653" s="32"/>
    </row>
    <row r="7654" spans="1:80">
      <c r="A7654" s="20"/>
      <c r="B7654" s="21"/>
      <c r="C7654" s="21"/>
      <c r="D7654" s="21"/>
      <c r="E7654" s="21"/>
      <c r="F7654" s="21"/>
      <c r="G7654" s="21"/>
      <c r="H7654" s="21"/>
      <c r="I7654" s="21"/>
      <c r="J7654" s="21"/>
      <c r="K7654" s="22"/>
      <c r="L7654" s="22"/>
      <c r="M7654" s="22"/>
      <c r="N7654" s="22"/>
      <c r="O7654" s="22"/>
      <c r="P7654" s="22"/>
      <c r="Q7654" s="22"/>
      <c r="R7654" s="22"/>
      <c r="S7654" s="22"/>
      <c r="T7654" s="22"/>
      <c r="U7654" s="22"/>
      <c r="V7654" s="22"/>
      <c r="W7654" s="22"/>
      <c r="X7654" s="22"/>
      <c r="Y7654" s="22"/>
      <c r="Z7654" s="22"/>
      <c r="AA7654" s="22"/>
      <c r="AB7654" s="23"/>
      <c r="AC7654" s="23"/>
      <c r="AD7654" s="22"/>
      <c r="AE7654" s="24"/>
      <c r="AF7654" s="24"/>
      <c r="AG7654" s="24"/>
      <c r="AH7654" s="24"/>
      <c r="AI7654" s="24"/>
      <c r="AJ7654" s="24"/>
      <c r="AK7654" s="24"/>
      <c r="AL7654" s="24"/>
      <c r="AM7654" s="24"/>
      <c r="AN7654" s="24"/>
      <c r="AO7654" s="24"/>
      <c r="AP7654" s="24"/>
      <c r="AQ7654" s="24"/>
      <c r="AR7654" s="24"/>
      <c r="AS7654" s="24"/>
      <c r="AT7654" s="25"/>
      <c r="AV7654" s="26"/>
      <c r="AW7654" s="26"/>
      <c r="AX7654" s="27"/>
      <c r="AY7654" s="27"/>
      <c r="AZ7654" s="27"/>
      <c r="BA7654" s="27"/>
      <c r="BB7654" s="27"/>
      <c r="BC7654" s="27"/>
      <c r="BD7654" s="27"/>
      <c r="BE7654" s="27"/>
      <c r="BF7654" s="27"/>
      <c r="BG7654" s="27"/>
      <c r="BH7654" s="27"/>
      <c r="BI7654" s="27"/>
      <c r="BT7654" s="31"/>
      <c r="BU7654" s="32"/>
      <c r="BV7654" s="33"/>
      <c r="BW7654" s="32"/>
      <c r="BX7654" s="32"/>
      <c r="BY7654" s="34"/>
      <c r="CA7654" s="32"/>
      <c r="CB7654" s="32"/>
    </row>
    <row r="7655" spans="1:80">
      <c r="A7655" s="20"/>
      <c r="B7655" s="21"/>
      <c r="C7655" s="21"/>
      <c r="D7655" s="21"/>
      <c r="E7655" s="21"/>
      <c r="F7655" s="21"/>
      <c r="G7655" s="21"/>
      <c r="H7655" s="21"/>
      <c r="I7655" s="21"/>
      <c r="J7655" s="21"/>
      <c r="K7655" s="22"/>
      <c r="L7655" s="22"/>
      <c r="M7655" s="22"/>
      <c r="N7655" s="22"/>
      <c r="O7655" s="22"/>
      <c r="P7655" s="22"/>
      <c r="Q7655" s="22"/>
      <c r="R7655" s="22"/>
      <c r="S7655" s="22"/>
      <c r="T7655" s="22"/>
      <c r="U7655" s="22"/>
      <c r="V7655" s="22"/>
      <c r="W7655" s="22"/>
      <c r="X7655" s="22"/>
      <c r="Y7655" s="22"/>
      <c r="Z7655" s="22"/>
      <c r="AA7655" s="22"/>
      <c r="AB7655" s="23"/>
      <c r="AC7655" s="23"/>
      <c r="AD7655" s="22"/>
      <c r="AE7655" s="24"/>
      <c r="AF7655" s="24"/>
      <c r="AG7655" s="24"/>
      <c r="AH7655" s="24"/>
      <c r="AI7655" s="24"/>
      <c r="AJ7655" s="24"/>
      <c r="AK7655" s="24"/>
      <c r="AL7655" s="24"/>
      <c r="AM7655" s="24"/>
      <c r="AN7655" s="24"/>
      <c r="AO7655" s="24"/>
      <c r="AP7655" s="24"/>
      <c r="AQ7655" s="24"/>
      <c r="AR7655" s="24"/>
      <c r="AS7655" s="24"/>
      <c r="AT7655" s="25"/>
      <c r="AV7655" s="26"/>
      <c r="AW7655" s="26"/>
      <c r="AX7655" s="27"/>
      <c r="AY7655" s="27"/>
      <c r="AZ7655" s="27"/>
      <c r="BA7655" s="27"/>
      <c r="BB7655" s="27"/>
      <c r="BC7655" s="27"/>
      <c r="BD7655" s="27"/>
      <c r="BE7655" s="27"/>
      <c r="BF7655" s="27"/>
      <c r="BG7655" s="27"/>
      <c r="BH7655" s="27"/>
      <c r="BI7655" s="27"/>
      <c r="BT7655" s="31"/>
      <c r="BU7655" s="32"/>
      <c r="BV7655" s="33"/>
      <c r="BW7655" s="32"/>
      <c r="BX7655" s="32"/>
      <c r="BY7655" s="34"/>
      <c r="CA7655" s="32"/>
      <c r="CB7655" s="32"/>
    </row>
    <row r="7656" spans="1:80">
      <c r="A7656" s="20"/>
      <c r="B7656" s="21"/>
      <c r="C7656" s="21"/>
      <c r="D7656" s="21"/>
      <c r="E7656" s="21"/>
      <c r="F7656" s="21"/>
      <c r="G7656" s="21"/>
      <c r="H7656" s="21"/>
      <c r="I7656" s="21"/>
      <c r="J7656" s="21"/>
      <c r="K7656" s="22"/>
      <c r="L7656" s="22"/>
      <c r="M7656" s="22"/>
      <c r="N7656" s="22"/>
      <c r="O7656" s="22"/>
      <c r="P7656" s="22"/>
      <c r="Q7656" s="22"/>
      <c r="R7656" s="22"/>
      <c r="S7656" s="22"/>
      <c r="T7656" s="22"/>
      <c r="U7656" s="22"/>
      <c r="V7656" s="22"/>
      <c r="W7656" s="22"/>
      <c r="X7656" s="22"/>
      <c r="Y7656" s="22"/>
      <c r="Z7656" s="22"/>
      <c r="AA7656" s="22"/>
      <c r="AB7656" s="23"/>
      <c r="AC7656" s="23"/>
      <c r="AD7656" s="22"/>
      <c r="AE7656" s="24"/>
      <c r="AF7656" s="24"/>
      <c r="AG7656" s="24"/>
      <c r="AH7656" s="24"/>
      <c r="AI7656" s="24"/>
      <c r="AJ7656" s="24"/>
      <c r="AK7656" s="24"/>
      <c r="AL7656" s="24"/>
      <c r="AM7656" s="24"/>
      <c r="AN7656" s="24"/>
      <c r="AO7656" s="24"/>
      <c r="AP7656" s="24"/>
      <c r="AQ7656" s="24"/>
      <c r="AR7656" s="24"/>
      <c r="AS7656" s="24"/>
      <c r="AT7656" s="25"/>
      <c r="AV7656" s="26"/>
      <c r="AW7656" s="26"/>
      <c r="AX7656" s="27"/>
      <c r="AY7656" s="27"/>
      <c r="AZ7656" s="27"/>
      <c r="BA7656" s="27"/>
      <c r="BB7656" s="27"/>
      <c r="BC7656" s="27"/>
      <c r="BD7656" s="27"/>
      <c r="BE7656" s="27"/>
      <c r="BF7656" s="27"/>
      <c r="BG7656" s="27"/>
      <c r="BH7656" s="27"/>
      <c r="BI7656" s="27"/>
      <c r="BT7656" s="31"/>
      <c r="BU7656" s="32"/>
      <c r="BV7656" s="33"/>
      <c r="BW7656" s="32"/>
      <c r="BX7656" s="32"/>
      <c r="BY7656" s="34"/>
      <c r="CA7656" s="32"/>
      <c r="CB7656" s="32"/>
    </row>
    <row r="7657" spans="1:80">
      <c r="A7657" s="20"/>
      <c r="B7657" s="21"/>
      <c r="C7657" s="21"/>
      <c r="D7657" s="21"/>
      <c r="E7657" s="21"/>
      <c r="F7657" s="21"/>
      <c r="G7657" s="21"/>
      <c r="H7657" s="21"/>
      <c r="I7657" s="21"/>
      <c r="J7657" s="21"/>
      <c r="K7657" s="22"/>
      <c r="L7657" s="22"/>
      <c r="M7657" s="22"/>
      <c r="N7657" s="22"/>
      <c r="O7657" s="22"/>
      <c r="P7657" s="22"/>
      <c r="Q7657" s="22"/>
      <c r="R7657" s="22"/>
      <c r="S7657" s="22"/>
      <c r="T7657" s="22"/>
      <c r="U7657" s="22"/>
      <c r="V7657" s="22"/>
      <c r="W7657" s="22"/>
      <c r="X7657" s="22"/>
      <c r="Y7657" s="22"/>
      <c r="Z7657" s="22"/>
      <c r="AA7657" s="22"/>
      <c r="AB7657" s="23"/>
      <c r="AC7657" s="23"/>
      <c r="AD7657" s="22"/>
      <c r="AE7657" s="24"/>
      <c r="AF7657" s="24"/>
      <c r="AG7657" s="24"/>
      <c r="AH7657" s="24"/>
      <c r="AI7657" s="24"/>
      <c r="AJ7657" s="24"/>
      <c r="AK7657" s="24"/>
      <c r="AL7657" s="24"/>
      <c r="AM7657" s="24"/>
      <c r="AN7657" s="24"/>
      <c r="AO7657" s="24"/>
      <c r="AP7657" s="24"/>
      <c r="AQ7657" s="24"/>
      <c r="AR7657" s="24"/>
      <c r="AS7657" s="24"/>
      <c r="AT7657" s="25"/>
      <c r="AV7657" s="26"/>
      <c r="AW7657" s="26"/>
      <c r="AX7657" s="27"/>
      <c r="AY7657" s="27"/>
      <c r="AZ7657" s="27"/>
      <c r="BA7657" s="27"/>
      <c r="BB7657" s="27"/>
      <c r="BC7657" s="27"/>
      <c r="BD7657" s="27"/>
      <c r="BE7657" s="27"/>
      <c r="BF7657" s="27"/>
      <c r="BG7657" s="27"/>
      <c r="BH7657" s="27"/>
      <c r="BI7657" s="27"/>
      <c r="BT7657" s="31"/>
      <c r="BU7657" s="32"/>
      <c r="BV7657" s="33"/>
      <c r="BW7657" s="32"/>
      <c r="BX7657" s="32"/>
      <c r="BY7657" s="34"/>
      <c r="CA7657" s="32"/>
      <c r="CB7657" s="32"/>
    </row>
    <row r="7658" spans="1:80">
      <c r="A7658" s="20"/>
      <c r="B7658" s="21"/>
      <c r="C7658" s="21"/>
      <c r="D7658" s="21"/>
      <c r="E7658" s="21"/>
      <c r="F7658" s="21"/>
      <c r="G7658" s="21"/>
      <c r="H7658" s="21"/>
      <c r="I7658" s="21"/>
      <c r="J7658" s="21"/>
      <c r="K7658" s="22"/>
      <c r="L7658" s="22"/>
      <c r="M7658" s="22"/>
      <c r="N7658" s="22"/>
      <c r="O7658" s="22"/>
      <c r="P7658" s="22"/>
      <c r="Q7658" s="22"/>
      <c r="R7658" s="22"/>
      <c r="S7658" s="22"/>
      <c r="T7658" s="22"/>
      <c r="U7658" s="22"/>
      <c r="V7658" s="22"/>
      <c r="W7658" s="22"/>
      <c r="X7658" s="22"/>
      <c r="Y7658" s="22"/>
      <c r="Z7658" s="22"/>
      <c r="AA7658" s="22"/>
      <c r="AB7658" s="23"/>
      <c r="AC7658" s="23"/>
      <c r="AD7658" s="22"/>
      <c r="AE7658" s="24"/>
      <c r="AF7658" s="24"/>
      <c r="AG7658" s="24"/>
      <c r="AH7658" s="24"/>
      <c r="AI7658" s="24"/>
      <c r="AJ7658" s="24"/>
      <c r="AK7658" s="24"/>
      <c r="AL7658" s="24"/>
      <c r="AM7658" s="24"/>
      <c r="AN7658" s="24"/>
      <c r="AO7658" s="24"/>
      <c r="AP7658" s="24"/>
      <c r="AQ7658" s="24"/>
      <c r="AR7658" s="24"/>
      <c r="AS7658" s="24"/>
      <c r="AT7658" s="25"/>
      <c r="AV7658" s="26"/>
      <c r="AW7658" s="26"/>
      <c r="AX7658" s="27"/>
      <c r="AY7658" s="27"/>
      <c r="AZ7658" s="27"/>
      <c r="BA7658" s="27"/>
      <c r="BB7658" s="27"/>
      <c r="BC7658" s="27"/>
      <c r="BD7658" s="27"/>
      <c r="BE7658" s="27"/>
      <c r="BF7658" s="27"/>
      <c r="BG7658" s="27"/>
      <c r="BH7658" s="27"/>
      <c r="BI7658" s="27"/>
      <c r="BT7658" s="31"/>
      <c r="BU7658" s="32"/>
      <c r="BV7658" s="33"/>
      <c r="BW7658" s="32"/>
      <c r="BX7658" s="32"/>
      <c r="BY7658" s="34"/>
      <c r="CA7658" s="32"/>
      <c r="CB7658" s="32"/>
    </row>
    <row r="7659" spans="1:80">
      <c r="A7659" s="20"/>
      <c r="B7659" s="21"/>
      <c r="C7659" s="21"/>
      <c r="D7659" s="21"/>
      <c r="E7659" s="21"/>
      <c r="F7659" s="21"/>
      <c r="G7659" s="21"/>
      <c r="H7659" s="21"/>
      <c r="I7659" s="21"/>
      <c r="J7659" s="21"/>
      <c r="K7659" s="22"/>
      <c r="L7659" s="22"/>
      <c r="M7659" s="22"/>
      <c r="N7659" s="22"/>
      <c r="O7659" s="22"/>
      <c r="P7659" s="22"/>
      <c r="Q7659" s="22"/>
      <c r="R7659" s="22"/>
      <c r="S7659" s="22"/>
      <c r="T7659" s="22"/>
      <c r="U7659" s="22"/>
      <c r="V7659" s="22"/>
      <c r="W7659" s="22"/>
      <c r="X7659" s="22"/>
      <c r="Y7659" s="22"/>
      <c r="Z7659" s="22"/>
      <c r="AA7659" s="22"/>
      <c r="AB7659" s="23"/>
      <c r="AC7659" s="23"/>
      <c r="AD7659" s="22"/>
      <c r="AE7659" s="24"/>
      <c r="AF7659" s="24"/>
      <c r="AG7659" s="24"/>
      <c r="AH7659" s="24"/>
      <c r="AI7659" s="24"/>
      <c r="AJ7659" s="24"/>
      <c r="AK7659" s="24"/>
      <c r="AL7659" s="24"/>
      <c r="AM7659" s="24"/>
      <c r="AN7659" s="24"/>
      <c r="AO7659" s="24"/>
      <c r="AP7659" s="24"/>
      <c r="AQ7659" s="24"/>
      <c r="AR7659" s="24"/>
      <c r="AS7659" s="24"/>
      <c r="AT7659" s="25"/>
      <c r="AV7659" s="26"/>
      <c r="AW7659" s="26"/>
      <c r="AX7659" s="27"/>
      <c r="AY7659" s="27"/>
      <c r="AZ7659" s="27"/>
      <c r="BA7659" s="27"/>
      <c r="BB7659" s="27"/>
      <c r="BC7659" s="27"/>
      <c r="BD7659" s="27"/>
      <c r="BE7659" s="27"/>
      <c r="BF7659" s="27"/>
      <c r="BG7659" s="27"/>
      <c r="BH7659" s="27"/>
      <c r="BI7659" s="27"/>
      <c r="BT7659" s="31"/>
      <c r="BU7659" s="32"/>
      <c r="BV7659" s="33"/>
      <c r="BW7659" s="32"/>
      <c r="BX7659" s="32"/>
      <c r="BY7659" s="34"/>
      <c r="CA7659" s="32"/>
      <c r="CB7659" s="32"/>
    </row>
    <row r="7660" spans="1:80">
      <c r="A7660" s="20"/>
      <c r="B7660" s="21"/>
      <c r="C7660" s="21"/>
      <c r="D7660" s="21"/>
      <c r="E7660" s="21"/>
      <c r="F7660" s="21"/>
      <c r="G7660" s="21"/>
      <c r="H7660" s="21"/>
      <c r="I7660" s="21"/>
      <c r="J7660" s="21"/>
      <c r="K7660" s="22"/>
      <c r="L7660" s="22"/>
      <c r="M7660" s="22"/>
      <c r="N7660" s="22"/>
      <c r="O7660" s="22"/>
      <c r="P7660" s="22"/>
      <c r="Q7660" s="22"/>
      <c r="R7660" s="22"/>
      <c r="S7660" s="22"/>
      <c r="T7660" s="22"/>
      <c r="U7660" s="22"/>
      <c r="V7660" s="22"/>
      <c r="W7660" s="22"/>
      <c r="X7660" s="22"/>
      <c r="Y7660" s="22"/>
      <c r="Z7660" s="22"/>
      <c r="AA7660" s="22"/>
      <c r="AB7660" s="23"/>
      <c r="AC7660" s="23"/>
      <c r="AD7660" s="22"/>
      <c r="AE7660" s="24"/>
      <c r="AF7660" s="24"/>
      <c r="AG7660" s="24"/>
      <c r="AH7660" s="24"/>
      <c r="AI7660" s="24"/>
      <c r="AJ7660" s="24"/>
      <c r="AK7660" s="24"/>
      <c r="AL7660" s="24"/>
      <c r="AM7660" s="24"/>
      <c r="AN7660" s="24"/>
      <c r="AO7660" s="24"/>
      <c r="AP7660" s="24"/>
      <c r="AQ7660" s="24"/>
      <c r="AR7660" s="24"/>
      <c r="AS7660" s="24"/>
      <c r="AT7660" s="25"/>
      <c r="AV7660" s="26"/>
      <c r="AW7660" s="26"/>
      <c r="AX7660" s="27"/>
      <c r="AY7660" s="27"/>
      <c r="AZ7660" s="27"/>
      <c r="BA7660" s="27"/>
      <c r="BB7660" s="27"/>
      <c r="BC7660" s="27"/>
      <c r="BD7660" s="27"/>
      <c r="BE7660" s="27"/>
      <c r="BF7660" s="27"/>
      <c r="BG7660" s="27"/>
      <c r="BH7660" s="27"/>
      <c r="BI7660" s="27"/>
      <c r="BT7660" s="31"/>
      <c r="BU7660" s="32"/>
      <c r="BV7660" s="33"/>
      <c r="BW7660" s="32"/>
      <c r="BX7660" s="32"/>
      <c r="BY7660" s="34"/>
      <c r="CA7660" s="32"/>
      <c r="CB7660" s="32"/>
    </row>
    <row r="7661" spans="1:80">
      <c r="A7661" s="20"/>
      <c r="B7661" s="21"/>
      <c r="C7661" s="21"/>
      <c r="D7661" s="21"/>
      <c r="E7661" s="21"/>
      <c r="F7661" s="21"/>
      <c r="G7661" s="21"/>
      <c r="H7661" s="21"/>
      <c r="I7661" s="21"/>
      <c r="J7661" s="21"/>
      <c r="K7661" s="22"/>
      <c r="L7661" s="22"/>
      <c r="M7661" s="22"/>
      <c r="N7661" s="22"/>
      <c r="O7661" s="22"/>
      <c r="P7661" s="22"/>
      <c r="Q7661" s="22"/>
      <c r="R7661" s="22"/>
      <c r="S7661" s="22"/>
      <c r="T7661" s="22"/>
      <c r="U7661" s="22"/>
      <c r="V7661" s="22"/>
      <c r="W7661" s="22"/>
      <c r="X7661" s="22"/>
      <c r="Y7661" s="22"/>
      <c r="Z7661" s="22"/>
      <c r="AA7661" s="22"/>
      <c r="AB7661" s="23"/>
      <c r="AC7661" s="23"/>
      <c r="AD7661" s="22"/>
      <c r="AE7661" s="24"/>
      <c r="AF7661" s="24"/>
      <c r="AG7661" s="24"/>
      <c r="AH7661" s="24"/>
      <c r="AI7661" s="24"/>
      <c r="AJ7661" s="24"/>
      <c r="AK7661" s="24"/>
      <c r="AL7661" s="24"/>
      <c r="AM7661" s="24"/>
      <c r="AN7661" s="24"/>
      <c r="AO7661" s="24"/>
      <c r="AP7661" s="24"/>
      <c r="AQ7661" s="24"/>
      <c r="AR7661" s="24"/>
      <c r="AS7661" s="24"/>
      <c r="AT7661" s="25"/>
      <c r="AV7661" s="26"/>
      <c r="AW7661" s="26"/>
      <c r="AX7661" s="27"/>
      <c r="AY7661" s="27"/>
      <c r="AZ7661" s="27"/>
      <c r="BA7661" s="27"/>
      <c r="BB7661" s="27"/>
      <c r="BC7661" s="27"/>
      <c r="BD7661" s="27"/>
      <c r="BE7661" s="27"/>
      <c r="BF7661" s="27"/>
      <c r="BG7661" s="27"/>
      <c r="BH7661" s="27"/>
      <c r="BI7661" s="27"/>
      <c r="BT7661" s="31"/>
      <c r="BU7661" s="32"/>
      <c r="BV7661" s="33"/>
      <c r="BW7661" s="32"/>
      <c r="BX7661" s="32"/>
      <c r="BY7661" s="34"/>
      <c r="CA7661" s="32"/>
      <c r="CB7661" s="32"/>
    </row>
    <row r="7662" spans="1:80">
      <c r="A7662" s="20"/>
      <c r="B7662" s="21"/>
      <c r="C7662" s="21"/>
      <c r="D7662" s="21"/>
      <c r="E7662" s="21"/>
      <c r="F7662" s="21"/>
      <c r="G7662" s="21"/>
      <c r="H7662" s="21"/>
      <c r="I7662" s="21"/>
      <c r="J7662" s="21"/>
      <c r="K7662" s="22"/>
      <c r="L7662" s="22"/>
      <c r="M7662" s="22"/>
      <c r="N7662" s="22"/>
      <c r="O7662" s="22"/>
      <c r="P7662" s="22"/>
      <c r="Q7662" s="22"/>
      <c r="R7662" s="22"/>
      <c r="S7662" s="22"/>
      <c r="T7662" s="22"/>
      <c r="U7662" s="22"/>
      <c r="V7662" s="22"/>
      <c r="W7662" s="22"/>
      <c r="X7662" s="22"/>
      <c r="Y7662" s="22"/>
      <c r="Z7662" s="22"/>
      <c r="AA7662" s="22"/>
      <c r="AB7662" s="23"/>
      <c r="AC7662" s="23"/>
      <c r="AD7662" s="22"/>
      <c r="AE7662" s="24"/>
      <c r="AF7662" s="24"/>
      <c r="AG7662" s="24"/>
      <c r="AH7662" s="24"/>
      <c r="AI7662" s="24"/>
      <c r="AJ7662" s="24"/>
      <c r="AK7662" s="24"/>
      <c r="AL7662" s="24"/>
      <c r="AM7662" s="24"/>
      <c r="AN7662" s="24"/>
      <c r="AO7662" s="24"/>
      <c r="AP7662" s="24"/>
      <c r="AQ7662" s="24"/>
      <c r="AR7662" s="24"/>
      <c r="AS7662" s="24"/>
      <c r="AT7662" s="25"/>
      <c r="AV7662" s="26"/>
      <c r="AW7662" s="26"/>
      <c r="AX7662" s="27"/>
      <c r="AY7662" s="27"/>
      <c r="AZ7662" s="27"/>
      <c r="BA7662" s="27"/>
      <c r="BB7662" s="27"/>
      <c r="BC7662" s="27"/>
      <c r="BD7662" s="27"/>
      <c r="BE7662" s="27"/>
      <c r="BF7662" s="27"/>
      <c r="BG7662" s="27"/>
      <c r="BH7662" s="27"/>
      <c r="BI7662" s="27"/>
      <c r="BT7662" s="31"/>
      <c r="BU7662" s="32"/>
      <c r="BV7662" s="33"/>
      <c r="BW7662" s="32"/>
      <c r="BX7662" s="32"/>
      <c r="BY7662" s="34"/>
      <c r="CA7662" s="32"/>
      <c r="CB7662" s="32"/>
    </row>
    <row r="7663" spans="1:80">
      <c r="A7663" s="20"/>
      <c r="B7663" s="21"/>
      <c r="C7663" s="21"/>
      <c r="D7663" s="21"/>
      <c r="E7663" s="21"/>
      <c r="F7663" s="21"/>
      <c r="G7663" s="21"/>
      <c r="H7663" s="21"/>
      <c r="I7663" s="21"/>
      <c r="J7663" s="21"/>
      <c r="K7663" s="22"/>
      <c r="L7663" s="22"/>
      <c r="M7663" s="22"/>
      <c r="N7663" s="22"/>
      <c r="O7663" s="22"/>
      <c r="P7663" s="22"/>
      <c r="Q7663" s="22"/>
      <c r="R7663" s="22"/>
      <c r="S7663" s="22"/>
      <c r="T7663" s="22"/>
      <c r="U7663" s="22"/>
      <c r="V7663" s="22"/>
      <c r="W7663" s="22"/>
      <c r="X7663" s="22"/>
      <c r="Y7663" s="22"/>
      <c r="Z7663" s="22"/>
      <c r="AA7663" s="22"/>
      <c r="AB7663" s="23"/>
      <c r="AC7663" s="23"/>
      <c r="AD7663" s="22"/>
      <c r="AE7663" s="24"/>
      <c r="AF7663" s="24"/>
      <c r="AG7663" s="24"/>
      <c r="AH7663" s="24"/>
      <c r="AI7663" s="24"/>
      <c r="AJ7663" s="24"/>
      <c r="AK7663" s="24"/>
      <c r="AL7663" s="24"/>
      <c r="AM7663" s="24"/>
      <c r="AN7663" s="24"/>
      <c r="AO7663" s="24"/>
      <c r="AP7663" s="24"/>
      <c r="AQ7663" s="24"/>
      <c r="AR7663" s="24"/>
      <c r="AS7663" s="24"/>
      <c r="AT7663" s="25"/>
      <c r="AV7663" s="26"/>
      <c r="AW7663" s="26"/>
      <c r="AX7663" s="27"/>
      <c r="AY7663" s="27"/>
      <c r="AZ7663" s="27"/>
      <c r="BA7663" s="27"/>
      <c r="BB7663" s="27"/>
      <c r="BC7663" s="27"/>
      <c r="BD7663" s="27"/>
      <c r="BE7663" s="27"/>
      <c r="BF7663" s="27"/>
      <c r="BG7663" s="27"/>
      <c r="BH7663" s="27"/>
      <c r="BI7663" s="27"/>
      <c r="BT7663" s="31"/>
      <c r="BU7663" s="32"/>
      <c r="BV7663" s="33"/>
      <c r="BW7663" s="32"/>
      <c r="BX7663" s="32"/>
      <c r="BY7663" s="34"/>
      <c r="CA7663" s="32"/>
      <c r="CB7663" s="32"/>
    </row>
    <row r="7664" spans="1:80">
      <c r="A7664" s="20"/>
      <c r="B7664" s="21"/>
      <c r="C7664" s="21"/>
      <c r="D7664" s="21"/>
      <c r="E7664" s="21"/>
      <c r="F7664" s="21"/>
      <c r="G7664" s="21"/>
      <c r="H7664" s="21"/>
      <c r="I7664" s="21"/>
      <c r="J7664" s="21"/>
      <c r="K7664" s="22"/>
      <c r="L7664" s="22"/>
      <c r="M7664" s="22"/>
      <c r="N7664" s="22"/>
      <c r="O7664" s="22"/>
      <c r="P7664" s="22"/>
      <c r="Q7664" s="22"/>
      <c r="R7664" s="22"/>
      <c r="S7664" s="22"/>
      <c r="T7664" s="22"/>
      <c r="U7664" s="22"/>
      <c r="V7664" s="22"/>
      <c r="W7664" s="22"/>
      <c r="X7664" s="22"/>
      <c r="Y7664" s="22"/>
      <c r="Z7664" s="22"/>
      <c r="AA7664" s="22"/>
      <c r="AB7664" s="23"/>
      <c r="AC7664" s="23"/>
      <c r="AD7664" s="22"/>
      <c r="AE7664" s="24"/>
      <c r="AF7664" s="24"/>
      <c r="AG7664" s="24"/>
      <c r="AH7664" s="24"/>
      <c r="AI7664" s="24"/>
      <c r="AJ7664" s="24"/>
      <c r="AK7664" s="24"/>
      <c r="AL7664" s="24"/>
      <c r="AM7664" s="24"/>
      <c r="AN7664" s="24"/>
      <c r="AO7664" s="24"/>
      <c r="AP7664" s="24"/>
      <c r="AQ7664" s="24"/>
      <c r="AR7664" s="24"/>
      <c r="AS7664" s="24"/>
      <c r="AT7664" s="25"/>
      <c r="AV7664" s="26"/>
      <c r="AW7664" s="26"/>
      <c r="AX7664" s="27"/>
      <c r="AY7664" s="27"/>
      <c r="AZ7664" s="27"/>
      <c r="BA7664" s="27"/>
      <c r="BB7664" s="27"/>
      <c r="BC7664" s="27"/>
      <c r="BD7664" s="27"/>
      <c r="BE7664" s="27"/>
      <c r="BF7664" s="27"/>
      <c r="BG7664" s="27"/>
      <c r="BH7664" s="27"/>
      <c r="BI7664" s="27"/>
      <c r="BT7664" s="31"/>
      <c r="BU7664" s="32"/>
      <c r="BV7664" s="33"/>
      <c r="BW7664" s="32"/>
      <c r="BX7664" s="32"/>
      <c r="BY7664" s="34"/>
      <c r="CA7664" s="32"/>
      <c r="CB7664" s="32"/>
    </row>
    <row r="7665" spans="1:80">
      <c r="A7665" s="20"/>
      <c r="B7665" s="21"/>
      <c r="C7665" s="21"/>
      <c r="D7665" s="21"/>
      <c r="E7665" s="21"/>
      <c r="F7665" s="21"/>
      <c r="G7665" s="21"/>
      <c r="H7665" s="21"/>
      <c r="I7665" s="21"/>
      <c r="J7665" s="21"/>
      <c r="K7665" s="22"/>
      <c r="L7665" s="22"/>
      <c r="M7665" s="22"/>
      <c r="N7665" s="22"/>
      <c r="O7665" s="22"/>
      <c r="P7665" s="22"/>
      <c r="Q7665" s="22"/>
      <c r="R7665" s="22"/>
      <c r="S7665" s="22"/>
      <c r="T7665" s="22"/>
      <c r="U7665" s="22"/>
      <c r="V7665" s="22"/>
      <c r="W7665" s="22"/>
      <c r="X7665" s="22"/>
      <c r="Y7665" s="22"/>
      <c r="Z7665" s="22"/>
      <c r="AA7665" s="22"/>
      <c r="AB7665" s="23"/>
      <c r="AC7665" s="23"/>
      <c r="AD7665" s="22"/>
      <c r="AE7665" s="24"/>
      <c r="AF7665" s="24"/>
      <c r="AG7665" s="24"/>
      <c r="AH7665" s="24"/>
      <c r="AI7665" s="24"/>
      <c r="AJ7665" s="24"/>
      <c r="AK7665" s="24"/>
      <c r="AL7665" s="24"/>
      <c r="AM7665" s="24"/>
      <c r="AN7665" s="24"/>
      <c r="AO7665" s="24"/>
      <c r="AP7665" s="24"/>
      <c r="AQ7665" s="24"/>
      <c r="AR7665" s="24"/>
      <c r="AS7665" s="24"/>
      <c r="AT7665" s="25"/>
      <c r="AV7665" s="26"/>
      <c r="AW7665" s="26"/>
      <c r="AX7665" s="27"/>
      <c r="AY7665" s="27"/>
      <c r="AZ7665" s="27"/>
      <c r="BA7665" s="27"/>
      <c r="BB7665" s="27"/>
      <c r="BC7665" s="27"/>
      <c r="BD7665" s="27"/>
      <c r="BE7665" s="27"/>
      <c r="BF7665" s="27"/>
      <c r="BG7665" s="27"/>
      <c r="BH7665" s="27"/>
      <c r="BI7665" s="27"/>
      <c r="BT7665" s="31"/>
      <c r="BU7665" s="32"/>
      <c r="BV7665" s="33"/>
      <c r="BW7665" s="32"/>
      <c r="BX7665" s="32"/>
      <c r="BY7665" s="34"/>
      <c r="CA7665" s="32"/>
      <c r="CB7665" s="32"/>
    </row>
    <row r="7666" spans="1:80">
      <c r="A7666" s="20"/>
      <c r="B7666" s="21"/>
      <c r="C7666" s="21"/>
      <c r="D7666" s="21"/>
      <c r="E7666" s="21"/>
      <c r="F7666" s="21"/>
      <c r="G7666" s="21"/>
      <c r="H7666" s="21"/>
      <c r="I7666" s="21"/>
      <c r="J7666" s="21"/>
      <c r="K7666" s="22"/>
      <c r="L7666" s="22"/>
      <c r="M7666" s="22"/>
      <c r="N7666" s="22"/>
      <c r="O7666" s="22"/>
      <c r="P7666" s="22"/>
      <c r="Q7666" s="22"/>
      <c r="R7666" s="22"/>
      <c r="S7666" s="22"/>
      <c r="T7666" s="22"/>
      <c r="U7666" s="22"/>
      <c r="V7666" s="22"/>
      <c r="W7666" s="22"/>
      <c r="X7666" s="22"/>
      <c r="Y7666" s="22"/>
      <c r="Z7666" s="22"/>
      <c r="AA7666" s="22"/>
      <c r="AB7666" s="23"/>
      <c r="AC7666" s="23"/>
      <c r="AD7666" s="22"/>
      <c r="AE7666" s="24"/>
      <c r="AF7666" s="24"/>
      <c r="AG7666" s="24"/>
      <c r="AH7666" s="24"/>
      <c r="AI7666" s="24"/>
      <c r="AJ7666" s="24"/>
      <c r="AK7666" s="24"/>
      <c r="AL7666" s="24"/>
      <c r="AM7666" s="24"/>
      <c r="AN7666" s="24"/>
      <c r="AO7666" s="24"/>
      <c r="AP7666" s="24"/>
      <c r="AQ7666" s="24"/>
      <c r="AR7666" s="24"/>
      <c r="AS7666" s="24"/>
      <c r="AT7666" s="25"/>
      <c r="AV7666" s="26"/>
      <c r="AW7666" s="26"/>
      <c r="AX7666" s="27"/>
      <c r="AY7666" s="27"/>
      <c r="AZ7666" s="27"/>
      <c r="BA7666" s="27"/>
      <c r="BB7666" s="27"/>
      <c r="BC7666" s="27"/>
      <c r="BD7666" s="27"/>
      <c r="BE7666" s="27"/>
      <c r="BF7666" s="27"/>
      <c r="BG7666" s="27"/>
      <c r="BH7666" s="27"/>
      <c r="BI7666" s="27"/>
      <c r="BT7666" s="31"/>
      <c r="BU7666" s="32"/>
      <c r="BV7666" s="33"/>
      <c r="BW7666" s="32"/>
      <c r="BX7666" s="32"/>
      <c r="BY7666" s="34"/>
      <c r="CA7666" s="32"/>
      <c r="CB7666" s="32"/>
    </row>
    <row r="7667" spans="1:80">
      <c r="A7667" s="20"/>
      <c r="B7667" s="21"/>
      <c r="C7667" s="21"/>
      <c r="D7667" s="21"/>
      <c r="E7667" s="21"/>
      <c r="F7667" s="21"/>
      <c r="G7667" s="21"/>
      <c r="H7667" s="21"/>
      <c r="I7667" s="21"/>
      <c r="J7667" s="21"/>
      <c r="K7667" s="22"/>
      <c r="L7667" s="22"/>
      <c r="M7667" s="22"/>
      <c r="N7667" s="22"/>
      <c r="O7667" s="22"/>
      <c r="P7667" s="22"/>
      <c r="Q7667" s="22"/>
      <c r="R7667" s="22"/>
      <c r="S7667" s="22"/>
      <c r="T7667" s="22"/>
      <c r="U7667" s="22"/>
      <c r="V7667" s="22"/>
      <c r="W7667" s="22"/>
      <c r="X7667" s="22"/>
      <c r="Y7667" s="22"/>
      <c r="Z7667" s="22"/>
      <c r="AA7667" s="22"/>
      <c r="AB7667" s="23"/>
      <c r="AC7667" s="23"/>
      <c r="AD7667" s="22"/>
      <c r="AE7667" s="24"/>
      <c r="AF7667" s="24"/>
      <c r="AG7667" s="24"/>
      <c r="AH7667" s="24"/>
      <c r="AI7667" s="24"/>
      <c r="AJ7667" s="24"/>
      <c r="AK7667" s="24"/>
      <c r="AL7667" s="24"/>
      <c r="AM7667" s="24"/>
      <c r="AN7667" s="24"/>
      <c r="AO7667" s="24"/>
      <c r="AP7667" s="24"/>
      <c r="AQ7667" s="24"/>
      <c r="AR7667" s="24"/>
      <c r="AS7667" s="24"/>
      <c r="AT7667" s="25"/>
      <c r="AV7667" s="26"/>
      <c r="AW7667" s="26"/>
      <c r="AX7667" s="27"/>
      <c r="AY7667" s="27"/>
      <c r="AZ7667" s="27"/>
      <c r="BA7667" s="27"/>
      <c r="BB7667" s="27"/>
      <c r="BC7667" s="27"/>
      <c r="BD7667" s="27"/>
      <c r="BE7667" s="27"/>
      <c r="BF7667" s="27"/>
      <c r="BG7667" s="27"/>
      <c r="BH7667" s="27"/>
      <c r="BI7667" s="27"/>
      <c r="BT7667" s="31"/>
      <c r="BU7667" s="32"/>
      <c r="BV7667" s="33"/>
      <c r="BW7667" s="32"/>
      <c r="BX7667" s="32"/>
      <c r="BY7667" s="34"/>
      <c r="CA7667" s="32"/>
      <c r="CB7667" s="32"/>
    </row>
    <row r="7668" spans="1:80">
      <c r="A7668" s="20"/>
      <c r="B7668" s="21"/>
      <c r="C7668" s="21"/>
      <c r="D7668" s="21"/>
      <c r="E7668" s="21"/>
      <c r="F7668" s="21"/>
      <c r="G7668" s="21"/>
      <c r="H7668" s="21"/>
      <c r="I7668" s="21"/>
      <c r="J7668" s="21"/>
      <c r="K7668" s="22"/>
      <c r="L7668" s="22"/>
      <c r="M7668" s="22"/>
      <c r="N7668" s="22"/>
      <c r="O7668" s="22"/>
      <c r="P7668" s="22"/>
      <c r="Q7668" s="22"/>
      <c r="R7668" s="22"/>
      <c r="S7668" s="22"/>
      <c r="T7668" s="22"/>
      <c r="U7668" s="22"/>
      <c r="V7668" s="22"/>
      <c r="W7668" s="22"/>
      <c r="X7668" s="22"/>
      <c r="Y7668" s="22"/>
      <c r="Z7668" s="22"/>
      <c r="AA7668" s="22"/>
      <c r="AB7668" s="23"/>
      <c r="AC7668" s="23"/>
      <c r="AD7668" s="22"/>
      <c r="AE7668" s="24"/>
      <c r="AF7668" s="24"/>
      <c r="AG7668" s="24"/>
      <c r="AH7668" s="24"/>
      <c r="AI7668" s="24"/>
      <c r="AJ7668" s="24"/>
      <c r="AK7668" s="24"/>
      <c r="AL7668" s="24"/>
      <c r="AM7668" s="24"/>
      <c r="AN7668" s="24"/>
      <c r="AO7668" s="24"/>
      <c r="AP7668" s="24"/>
      <c r="AQ7668" s="24"/>
      <c r="AR7668" s="24"/>
      <c r="AS7668" s="24"/>
      <c r="AT7668" s="25"/>
      <c r="AV7668" s="26"/>
      <c r="AW7668" s="26"/>
      <c r="AX7668" s="27"/>
      <c r="AY7668" s="27"/>
      <c r="AZ7668" s="27"/>
      <c r="BA7668" s="27"/>
      <c r="BB7668" s="27"/>
      <c r="BC7668" s="27"/>
      <c r="BD7668" s="27"/>
      <c r="BE7668" s="27"/>
      <c r="BF7668" s="27"/>
      <c r="BG7668" s="27"/>
      <c r="BH7668" s="27"/>
      <c r="BI7668" s="27"/>
      <c r="BT7668" s="31"/>
      <c r="BU7668" s="32"/>
      <c r="BV7668" s="33"/>
      <c r="BW7668" s="32"/>
      <c r="BX7668" s="32"/>
      <c r="BY7668" s="34"/>
      <c r="CA7668" s="32"/>
      <c r="CB7668" s="32"/>
    </row>
    <row r="7669" spans="1:80">
      <c r="A7669" s="20"/>
      <c r="B7669" s="21"/>
      <c r="C7669" s="21"/>
      <c r="D7669" s="21"/>
      <c r="E7669" s="21"/>
      <c r="F7669" s="21"/>
      <c r="G7669" s="21"/>
      <c r="H7669" s="21"/>
      <c r="I7669" s="21"/>
      <c r="J7669" s="21"/>
      <c r="K7669" s="22"/>
      <c r="L7669" s="22"/>
      <c r="M7669" s="22"/>
      <c r="N7669" s="22"/>
      <c r="O7669" s="22"/>
      <c r="P7669" s="22"/>
      <c r="Q7669" s="22"/>
      <c r="R7669" s="22"/>
      <c r="S7669" s="22"/>
      <c r="T7669" s="22"/>
      <c r="U7669" s="22"/>
      <c r="V7669" s="22"/>
      <c r="W7669" s="22"/>
      <c r="X7669" s="22"/>
      <c r="Y7669" s="22"/>
      <c r="Z7669" s="22"/>
      <c r="AA7669" s="22"/>
      <c r="AB7669" s="23"/>
      <c r="AC7669" s="23"/>
      <c r="AD7669" s="22"/>
      <c r="AE7669" s="24"/>
      <c r="AF7669" s="24"/>
      <c r="AG7669" s="24"/>
      <c r="AH7669" s="24"/>
      <c r="AI7669" s="24"/>
      <c r="AJ7669" s="24"/>
      <c r="AK7669" s="24"/>
      <c r="AL7669" s="24"/>
      <c r="AM7669" s="24"/>
      <c r="AN7669" s="24"/>
      <c r="AO7669" s="24"/>
      <c r="AP7669" s="24"/>
      <c r="AQ7669" s="24"/>
      <c r="AR7669" s="24"/>
      <c r="AS7669" s="24"/>
      <c r="AT7669" s="25"/>
      <c r="AV7669" s="26"/>
      <c r="AW7669" s="26"/>
      <c r="AX7669" s="27"/>
      <c r="AY7669" s="27"/>
      <c r="AZ7669" s="27"/>
      <c r="BA7669" s="27"/>
      <c r="BB7669" s="27"/>
      <c r="BC7669" s="27"/>
      <c r="BD7669" s="27"/>
      <c r="BE7669" s="27"/>
      <c r="BF7669" s="27"/>
      <c r="BG7669" s="27"/>
      <c r="BH7669" s="27"/>
      <c r="BI7669" s="27"/>
      <c r="BT7669" s="31"/>
      <c r="BU7669" s="32"/>
      <c r="BV7669" s="33"/>
      <c r="BW7669" s="32"/>
      <c r="BX7669" s="32"/>
      <c r="BY7669" s="34"/>
      <c r="CA7669" s="32"/>
      <c r="CB7669" s="32"/>
    </row>
    <row r="7670" spans="1:80">
      <c r="A7670" s="20"/>
      <c r="B7670" s="21"/>
      <c r="C7670" s="21"/>
      <c r="D7670" s="21"/>
      <c r="E7670" s="21"/>
      <c r="F7670" s="21"/>
      <c r="G7670" s="21"/>
      <c r="H7670" s="21"/>
      <c r="I7670" s="21"/>
      <c r="J7670" s="21"/>
      <c r="K7670" s="22"/>
      <c r="L7670" s="22"/>
      <c r="M7670" s="22"/>
      <c r="N7670" s="22"/>
      <c r="O7670" s="22"/>
      <c r="P7670" s="22"/>
      <c r="Q7670" s="22"/>
      <c r="R7670" s="22"/>
      <c r="S7670" s="22"/>
      <c r="T7670" s="22"/>
      <c r="U7670" s="22"/>
      <c r="V7670" s="22"/>
      <c r="W7670" s="22"/>
      <c r="X7670" s="22"/>
      <c r="Y7670" s="22"/>
      <c r="Z7670" s="22"/>
      <c r="AA7670" s="22"/>
      <c r="AB7670" s="23"/>
      <c r="AC7670" s="23"/>
      <c r="AD7670" s="22"/>
      <c r="AE7670" s="24"/>
      <c r="AF7670" s="24"/>
      <c r="AG7670" s="24"/>
      <c r="AH7670" s="24"/>
      <c r="AI7670" s="24"/>
      <c r="AJ7670" s="24"/>
      <c r="AK7670" s="24"/>
      <c r="AL7670" s="24"/>
      <c r="AM7670" s="24"/>
      <c r="AN7670" s="24"/>
      <c r="AO7670" s="24"/>
      <c r="AP7670" s="24"/>
      <c r="AQ7670" s="24"/>
      <c r="AR7670" s="24"/>
      <c r="AS7670" s="24"/>
      <c r="AT7670" s="25"/>
      <c r="AV7670" s="26"/>
      <c r="AW7670" s="26"/>
      <c r="AX7670" s="27"/>
      <c r="AY7670" s="27"/>
      <c r="AZ7670" s="27"/>
      <c r="BA7670" s="27"/>
      <c r="BB7670" s="27"/>
      <c r="BC7670" s="27"/>
      <c r="BD7670" s="27"/>
      <c r="BE7670" s="27"/>
      <c r="BF7670" s="27"/>
      <c r="BG7670" s="27"/>
      <c r="BH7670" s="27"/>
      <c r="BI7670" s="27"/>
      <c r="BT7670" s="31"/>
      <c r="BU7670" s="32"/>
      <c r="BV7670" s="33"/>
      <c r="BW7670" s="32"/>
      <c r="BX7670" s="32"/>
      <c r="BY7670" s="34"/>
      <c r="CA7670" s="32"/>
      <c r="CB7670" s="32"/>
    </row>
    <row r="7671" spans="1:80">
      <c r="A7671" s="20"/>
      <c r="B7671" s="21"/>
      <c r="C7671" s="21"/>
      <c r="D7671" s="21"/>
      <c r="E7671" s="21"/>
      <c r="F7671" s="21"/>
      <c r="G7671" s="21"/>
      <c r="H7671" s="21"/>
      <c r="I7671" s="21"/>
      <c r="J7671" s="21"/>
      <c r="K7671" s="22"/>
      <c r="L7671" s="22"/>
      <c r="M7671" s="22"/>
      <c r="N7671" s="22"/>
      <c r="O7671" s="22"/>
      <c r="P7671" s="22"/>
      <c r="Q7671" s="22"/>
      <c r="R7671" s="22"/>
      <c r="S7671" s="22"/>
      <c r="T7671" s="22"/>
      <c r="U7671" s="22"/>
      <c r="V7671" s="22"/>
      <c r="W7671" s="22"/>
      <c r="X7671" s="22"/>
      <c r="Y7671" s="22"/>
      <c r="Z7671" s="22"/>
      <c r="AA7671" s="22"/>
      <c r="AB7671" s="23"/>
      <c r="AC7671" s="23"/>
      <c r="AD7671" s="22"/>
      <c r="AE7671" s="24"/>
      <c r="AF7671" s="24"/>
      <c r="AG7671" s="24"/>
      <c r="AH7671" s="24"/>
      <c r="AI7671" s="24"/>
      <c r="AJ7671" s="24"/>
      <c r="AK7671" s="24"/>
      <c r="AL7671" s="24"/>
      <c r="AM7671" s="24"/>
      <c r="AN7671" s="24"/>
      <c r="AO7671" s="24"/>
      <c r="AP7671" s="24"/>
      <c r="AQ7671" s="24"/>
      <c r="AR7671" s="24"/>
      <c r="AS7671" s="24"/>
      <c r="AT7671" s="25"/>
      <c r="AV7671" s="26"/>
      <c r="AW7671" s="26"/>
      <c r="AX7671" s="27"/>
      <c r="AY7671" s="27"/>
      <c r="AZ7671" s="27"/>
      <c r="BA7671" s="27"/>
      <c r="BB7671" s="27"/>
      <c r="BC7671" s="27"/>
      <c r="BD7671" s="27"/>
      <c r="BE7671" s="27"/>
      <c r="BF7671" s="27"/>
      <c r="BG7671" s="27"/>
      <c r="BH7671" s="27"/>
      <c r="BI7671" s="27"/>
      <c r="BT7671" s="31"/>
      <c r="BU7671" s="32"/>
      <c r="BV7671" s="33"/>
      <c r="BW7671" s="32"/>
      <c r="BX7671" s="32"/>
      <c r="BY7671" s="34"/>
      <c r="CA7671" s="32"/>
      <c r="CB7671" s="32"/>
    </row>
    <row r="7672" spans="1:80">
      <c r="A7672" s="20"/>
      <c r="B7672" s="21"/>
      <c r="C7672" s="21"/>
      <c r="D7672" s="21"/>
      <c r="E7672" s="21"/>
      <c r="F7672" s="21"/>
      <c r="G7672" s="21"/>
      <c r="H7672" s="21"/>
      <c r="I7672" s="21"/>
      <c r="J7672" s="21"/>
      <c r="K7672" s="22"/>
      <c r="L7672" s="22"/>
      <c r="M7672" s="22"/>
      <c r="N7672" s="22"/>
      <c r="O7672" s="22"/>
      <c r="P7672" s="22"/>
      <c r="Q7672" s="22"/>
      <c r="R7672" s="22"/>
      <c r="S7672" s="22"/>
      <c r="T7672" s="22"/>
      <c r="U7672" s="22"/>
      <c r="V7672" s="22"/>
      <c r="W7672" s="22"/>
      <c r="X7672" s="22"/>
      <c r="Y7672" s="22"/>
      <c r="Z7672" s="22"/>
      <c r="AA7672" s="22"/>
      <c r="AB7672" s="23"/>
      <c r="AC7672" s="23"/>
      <c r="AD7672" s="22"/>
      <c r="AE7672" s="24"/>
      <c r="AF7672" s="24"/>
      <c r="AG7672" s="24"/>
      <c r="AH7672" s="24"/>
      <c r="AI7672" s="24"/>
      <c r="AJ7672" s="24"/>
      <c r="AK7672" s="24"/>
      <c r="AL7672" s="24"/>
      <c r="AM7672" s="24"/>
      <c r="AN7672" s="24"/>
      <c r="AO7672" s="24"/>
      <c r="AP7672" s="24"/>
      <c r="AQ7672" s="24"/>
      <c r="AR7672" s="24"/>
      <c r="AS7672" s="24"/>
      <c r="AT7672" s="25"/>
      <c r="AV7672" s="26"/>
      <c r="AW7672" s="26"/>
      <c r="AX7672" s="27"/>
      <c r="AY7672" s="27"/>
      <c r="AZ7672" s="27"/>
      <c r="BA7672" s="27"/>
      <c r="BB7672" s="27"/>
      <c r="BC7672" s="27"/>
      <c r="BD7672" s="27"/>
      <c r="BE7672" s="27"/>
      <c r="BF7672" s="27"/>
      <c r="BG7672" s="27"/>
      <c r="BH7672" s="27"/>
      <c r="BI7672" s="27"/>
      <c r="BT7672" s="31"/>
      <c r="BU7672" s="32"/>
      <c r="BV7672" s="33"/>
      <c r="BW7672" s="32"/>
      <c r="BX7672" s="32"/>
      <c r="BY7672" s="34"/>
      <c r="CA7672" s="32"/>
      <c r="CB7672" s="32"/>
    </row>
    <row r="7673" spans="1:80">
      <c r="A7673" s="20"/>
      <c r="B7673" s="21"/>
      <c r="C7673" s="21"/>
      <c r="D7673" s="21"/>
      <c r="E7673" s="21"/>
      <c r="F7673" s="21"/>
      <c r="G7673" s="21"/>
      <c r="H7673" s="21"/>
      <c r="I7673" s="21"/>
      <c r="J7673" s="21"/>
      <c r="K7673" s="22"/>
      <c r="L7673" s="22"/>
      <c r="M7673" s="22"/>
      <c r="N7673" s="22"/>
      <c r="O7673" s="22"/>
      <c r="P7673" s="22"/>
      <c r="Q7673" s="22"/>
      <c r="R7673" s="22"/>
      <c r="S7673" s="22"/>
      <c r="T7673" s="22"/>
      <c r="U7673" s="22"/>
      <c r="V7673" s="22"/>
      <c r="W7673" s="22"/>
      <c r="X7673" s="22"/>
      <c r="Y7673" s="22"/>
      <c r="Z7673" s="22"/>
      <c r="AA7673" s="22"/>
      <c r="AB7673" s="23"/>
      <c r="AC7673" s="23"/>
      <c r="AD7673" s="22"/>
      <c r="AE7673" s="24"/>
      <c r="AF7673" s="24"/>
      <c r="AG7673" s="24"/>
      <c r="AH7673" s="24"/>
      <c r="AI7673" s="24"/>
      <c r="AJ7673" s="24"/>
      <c r="AK7673" s="24"/>
      <c r="AL7673" s="24"/>
      <c r="AM7673" s="24"/>
      <c r="AN7673" s="24"/>
      <c r="AO7673" s="24"/>
      <c r="AP7673" s="24"/>
      <c r="AQ7673" s="24"/>
      <c r="AR7673" s="24"/>
      <c r="AS7673" s="24"/>
      <c r="AT7673" s="25"/>
      <c r="AV7673" s="26"/>
      <c r="AW7673" s="26"/>
      <c r="AX7673" s="27"/>
      <c r="AY7673" s="27"/>
      <c r="AZ7673" s="27"/>
      <c r="BA7673" s="27"/>
      <c r="BB7673" s="27"/>
      <c r="BC7673" s="27"/>
      <c r="BD7673" s="27"/>
      <c r="BE7673" s="27"/>
      <c r="BF7673" s="27"/>
      <c r="BG7673" s="27"/>
      <c r="BH7673" s="27"/>
      <c r="BI7673" s="27"/>
      <c r="BT7673" s="31"/>
      <c r="BU7673" s="32"/>
      <c r="BV7673" s="33"/>
      <c r="BW7673" s="32"/>
      <c r="BX7673" s="32"/>
      <c r="BY7673" s="34"/>
      <c r="CA7673" s="32"/>
      <c r="CB7673" s="32"/>
    </row>
    <row r="7674" spans="1:80">
      <c r="A7674" s="20"/>
      <c r="B7674" s="21"/>
      <c r="C7674" s="21"/>
      <c r="D7674" s="21"/>
      <c r="E7674" s="21"/>
      <c r="F7674" s="21"/>
      <c r="G7674" s="21"/>
      <c r="H7674" s="21"/>
      <c r="I7674" s="21"/>
      <c r="J7674" s="21"/>
      <c r="K7674" s="22"/>
      <c r="L7674" s="22"/>
      <c r="M7674" s="22"/>
      <c r="N7674" s="22"/>
      <c r="O7674" s="22"/>
      <c r="P7674" s="22"/>
      <c r="Q7674" s="22"/>
      <c r="R7674" s="22"/>
      <c r="S7674" s="22"/>
      <c r="T7674" s="22"/>
      <c r="U7674" s="22"/>
      <c r="V7674" s="22"/>
      <c r="W7674" s="22"/>
      <c r="X7674" s="22"/>
      <c r="Y7674" s="22"/>
      <c r="Z7674" s="22"/>
      <c r="AA7674" s="22"/>
      <c r="AB7674" s="23"/>
      <c r="AC7674" s="23"/>
      <c r="AD7674" s="22"/>
      <c r="AE7674" s="24"/>
      <c r="AF7674" s="24"/>
      <c r="AG7674" s="24"/>
      <c r="AH7674" s="24"/>
      <c r="AI7674" s="24"/>
      <c r="AJ7674" s="24"/>
      <c r="AK7674" s="24"/>
      <c r="AL7674" s="24"/>
      <c r="AM7674" s="24"/>
      <c r="AN7674" s="24"/>
      <c r="AO7674" s="24"/>
      <c r="AP7674" s="24"/>
      <c r="AQ7674" s="24"/>
      <c r="AR7674" s="24"/>
      <c r="AS7674" s="24"/>
      <c r="AT7674" s="25"/>
      <c r="AV7674" s="26"/>
      <c r="AW7674" s="26"/>
      <c r="AX7674" s="27"/>
      <c r="AY7674" s="27"/>
      <c r="AZ7674" s="27"/>
      <c r="BA7674" s="27"/>
      <c r="BB7674" s="27"/>
      <c r="BC7674" s="27"/>
      <c r="BD7674" s="27"/>
      <c r="BE7674" s="27"/>
      <c r="BF7674" s="27"/>
      <c r="BG7674" s="27"/>
      <c r="BH7674" s="27"/>
      <c r="BI7674" s="27"/>
      <c r="BT7674" s="31"/>
      <c r="BU7674" s="32"/>
      <c r="BV7674" s="33"/>
      <c r="BW7674" s="32"/>
      <c r="BX7674" s="32"/>
      <c r="BY7674" s="34"/>
      <c r="CA7674" s="32"/>
      <c r="CB7674" s="32"/>
    </row>
    <row r="7675" spans="1:80">
      <c r="A7675" s="20"/>
      <c r="B7675" s="21"/>
      <c r="C7675" s="21"/>
      <c r="D7675" s="21"/>
      <c r="E7675" s="21"/>
      <c r="F7675" s="21"/>
      <c r="G7675" s="21"/>
      <c r="H7675" s="21"/>
      <c r="I7675" s="21"/>
      <c r="J7675" s="21"/>
      <c r="K7675" s="22"/>
      <c r="L7675" s="22"/>
      <c r="M7675" s="22"/>
      <c r="N7675" s="22"/>
      <c r="O7675" s="22"/>
      <c r="P7675" s="22"/>
      <c r="Q7675" s="22"/>
      <c r="R7675" s="22"/>
      <c r="S7675" s="22"/>
      <c r="T7675" s="22"/>
      <c r="U7675" s="22"/>
      <c r="V7675" s="22"/>
      <c r="W7675" s="22"/>
      <c r="X7675" s="22"/>
      <c r="Y7675" s="22"/>
      <c r="Z7675" s="22"/>
      <c r="AA7675" s="22"/>
      <c r="AB7675" s="23"/>
      <c r="AC7675" s="23"/>
      <c r="AD7675" s="22"/>
      <c r="AE7675" s="24"/>
      <c r="AF7675" s="24"/>
      <c r="AG7675" s="24"/>
      <c r="AH7675" s="24"/>
      <c r="AI7675" s="24"/>
      <c r="AJ7675" s="24"/>
      <c r="AK7675" s="24"/>
      <c r="AL7675" s="24"/>
      <c r="AM7675" s="24"/>
      <c r="AN7675" s="24"/>
      <c r="AO7675" s="24"/>
      <c r="AP7675" s="24"/>
      <c r="AQ7675" s="24"/>
      <c r="AR7675" s="24"/>
      <c r="AS7675" s="24"/>
      <c r="AT7675" s="25"/>
      <c r="AV7675" s="26"/>
      <c r="AW7675" s="26"/>
      <c r="AX7675" s="27"/>
      <c r="AY7675" s="27"/>
      <c r="AZ7675" s="27"/>
      <c r="BA7675" s="27"/>
      <c r="BB7675" s="27"/>
      <c r="BC7675" s="27"/>
      <c r="BD7675" s="27"/>
      <c r="BE7675" s="27"/>
      <c r="BF7675" s="27"/>
      <c r="BG7675" s="27"/>
      <c r="BH7675" s="27"/>
      <c r="BI7675" s="27"/>
      <c r="BT7675" s="31"/>
      <c r="BU7675" s="32"/>
      <c r="BV7675" s="33"/>
      <c r="BW7675" s="32"/>
      <c r="BX7675" s="32"/>
      <c r="BY7675" s="34"/>
      <c r="CA7675" s="32"/>
      <c r="CB7675" s="32"/>
    </row>
    <row r="7676" spans="1:80">
      <c r="A7676" s="20"/>
      <c r="B7676" s="21"/>
      <c r="C7676" s="21"/>
      <c r="D7676" s="21"/>
      <c r="E7676" s="21"/>
      <c r="F7676" s="21"/>
      <c r="G7676" s="21"/>
      <c r="H7676" s="21"/>
      <c r="I7676" s="21"/>
      <c r="J7676" s="21"/>
      <c r="K7676" s="22"/>
      <c r="L7676" s="22"/>
      <c r="M7676" s="22"/>
      <c r="N7676" s="22"/>
      <c r="O7676" s="22"/>
      <c r="P7676" s="22"/>
      <c r="Q7676" s="22"/>
      <c r="R7676" s="22"/>
      <c r="S7676" s="22"/>
      <c r="T7676" s="22"/>
      <c r="U7676" s="22"/>
      <c r="V7676" s="22"/>
      <c r="W7676" s="22"/>
      <c r="X7676" s="22"/>
      <c r="Y7676" s="22"/>
      <c r="Z7676" s="22"/>
      <c r="AA7676" s="22"/>
      <c r="AB7676" s="23"/>
      <c r="AC7676" s="23"/>
      <c r="AD7676" s="22"/>
      <c r="AE7676" s="24"/>
      <c r="AF7676" s="24"/>
      <c r="AG7676" s="24"/>
      <c r="AH7676" s="24"/>
      <c r="AI7676" s="24"/>
      <c r="AJ7676" s="24"/>
      <c r="AK7676" s="24"/>
      <c r="AL7676" s="24"/>
      <c r="AM7676" s="24"/>
      <c r="AN7676" s="24"/>
      <c r="AO7676" s="24"/>
      <c r="AP7676" s="24"/>
      <c r="AQ7676" s="24"/>
      <c r="AR7676" s="24"/>
      <c r="AS7676" s="24"/>
      <c r="AT7676" s="25"/>
      <c r="AV7676" s="26"/>
      <c r="AW7676" s="26"/>
      <c r="AX7676" s="27"/>
      <c r="AY7676" s="27"/>
      <c r="AZ7676" s="27"/>
      <c r="BA7676" s="27"/>
      <c r="BB7676" s="27"/>
      <c r="BC7676" s="27"/>
      <c r="BD7676" s="27"/>
      <c r="BE7676" s="27"/>
      <c r="BF7676" s="27"/>
      <c r="BG7676" s="27"/>
      <c r="BH7676" s="27"/>
      <c r="BI7676" s="27"/>
      <c r="BT7676" s="31"/>
      <c r="BU7676" s="32"/>
      <c r="BV7676" s="33"/>
      <c r="BW7676" s="32"/>
      <c r="BX7676" s="32"/>
      <c r="BY7676" s="34"/>
      <c r="CA7676" s="32"/>
      <c r="CB7676" s="32"/>
    </row>
    <row r="7677" spans="1:80">
      <c r="A7677" s="20"/>
      <c r="B7677" s="21"/>
      <c r="C7677" s="21"/>
      <c r="D7677" s="21"/>
      <c r="E7677" s="21"/>
      <c r="F7677" s="21"/>
      <c r="G7677" s="21"/>
      <c r="H7677" s="21"/>
      <c r="I7677" s="21"/>
      <c r="J7677" s="21"/>
      <c r="K7677" s="22"/>
      <c r="L7677" s="22"/>
      <c r="M7677" s="22"/>
      <c r="N7677" s="22"/>
      <c r="O7677" s="22"/>
      <c r="P7677" s="22"/>
      <c r="Q7677" s="22"/>
      <c r="R7677" s="22"/>
      <c r="S7677" s="22"/>
      <c r="T7677" s="22"/>
      <c r="U7677" s="22"/>
      <c r="V7677" s="22"/>
      <c r="W7677" s="22"/>
      <c r="X7677" s="22"/>
      <c r="Y7677" s="22"/>
      <c r="Z7677" s="22"/>
      <c r="AA7677" s="22"/>
      <c r="AB7677" s="23"/>
      <c r="AC7677" s="23"/>
      <c r="AD7677" s="22"/>
      <c r="AE7677" s="24"/>
      <c r="AF7677" s="24"/>
      <c r="AG7677" s="24"/>
      <c r="AH7677" s="24"/>
      <c r="AI7677" s="24"/>
      <c r="AJ7677" s="24"/>
      <c r="AK7677" s="24"/>
      <c r="AL7677" s="24"/>
      <c r="AM7677" s="24"/>
      <c r="AN7677" s="24"/>
      <c r="AO7677" s="24"/>
      <c r="AP7677" s="24"/>
      <c r="AQ7677" s="24"/>
      <c r="AR7677" s="24"/>
      <c r="AS7677" s="24"/>
      <c r="AT7677" s="25"/>
      <c r="AV7677" s="26"/>
      <c r="AW7677" s="26"/>
      <c r="AX7677" s="27"/>
      <c r="AY7677" s="27"/>
      <c r="AZ7677" s="27"/>
      <c r="BA7677" s="27"/>
      <c r="BB7677" s="27"/>
      <c r="BC7677" s="27"/>
      <c r="BD7677" s="27"/>
      <c r="BE7677" s="27"/>
      <c r="BF7677" s="27"/>
      <c r="BG7677" s="27"/>
      <c r="BH7677" s="27"/>
      <c r="BI7677" s="27"/>
      <c r="BT7677" s="31"/>
      <c r="BU7677" s="32"/>
      <c r="BV7677" s="33"/>
      <c r="BW7677" s="32"/>
      <c r="BX7677" s="32"/>
      <c r="BY7677" s="34"/>
      <c r="CA7677" s="32"/>
      <c r="CB7677" s="32"/>
    </row>
    <row r="7678" spans="1:80">
      <c r="A7678" s="20"/>
      <c r="B7678" s="21"/>
      <c r="C7678" s="21"/>
      <c r="D7678" s="21"/>
      <c r="E7678" s="21"/>
      <c r="F7678" s="21"/>
      <c r="G7678" s="21"/>
      <c r="H7678" s="21"/>
      <c r="I7678" s="21"/>
      <c r="J7678" s="21"/>
      <c r="K7678" s="22"/>
      <c r="L7678" s="22"/>
      <c r="M7678" s="22"/>
      <c r="N7678" s="22"/>
      <c r="O7678" s="22"/>
      <c r="P7678" s="22"/>
      <c r="Q7678" s="22"/>
      <c r="R7678" s="22"/>
      <c r="S7678" s="22"/>
      <c r="T7678" s="22"/>
      <c r="U7678" s="22"/>
      <c r="V7678" s="22"/>
      <c r="W7678" s="22"/>
      <c r="X7678" s="22"/>
      <c r="Y7678" s="22"/>
      <c r="Z7678" s="22"/>
      <c r="AA7678" s="22"/>
      <c r="AB7678" s="23"/>
      <c r="AC7678" s="23"/>
      <c r="AD7678" s="22"/>
      <c r="AE7678" s="24"/>
      <c r="AF7678" s="24"/>
      <c r="AG7678" s="24"/>
      <c r="AH7678" s="24"/>
      <c r="AI7678" s="24"/>
      <c r="AJ7678" s="24"/>
      <c r="AK7678" s="24"/>
      <c r="AL7678" s="24"/>
      <c r="AM7678" s="24"/>
      <c r="AN7678" s="24"/>
      <c r="AO7678" s="24"/>
      <c r="AP7678" s="24"/>
      <c r="AQ7678" s="24"/>
      <c r="AR7678" s="24"/>
      <c r="AS7678" s="24"/>
      <c r="AT7678" s="25"/>
      <c r="AV7678" s="26"/>
      <c r="AW7678" s="26"/>
      <c r="AX7678" s="27"/>
      <c r="AY7678" s="27"/>
      <c r="AZ7678" s="27"/>
      <c r="BA7678" s="27"/>
      <c r="BB7678" s="27"/>
      <c r="BC7678" s="27"/>
      <c r="BD7678" s="27"/>
      <c r="BE7678" s="27"/>
      <c r="BF7678" s="27"/>
      <c r="BG7678" s="27"/>
      <c r="BH7678" s="27"/>
      <c r="BI7678" s="27"/>
      <c r="BT7678" s="31"/>
      <c r="BU7678" s="32"/>
      <c r="BV7678" s="33"/>
      <c r="BW7678" s="32"/>
      <c r="BX7678" s="32"/>
      <c r="BY7678" s="34"/>
      <c r="CA7678" s="32"/>
      <c r="CB7678" s="32"/>
    </row>
    <row r="7679" spans="1:80">
      <c r="A7679" s="20"/>
      <c r="B7679" s="21"/>
      <c r="C7679" s="21"/>
      <c r="D7679" s="21"/>
      <c r="E7679" s="21"/>
      <c r="F7679" s="21"/>
      <c r="G7679" s="21"/>
      <c r="H7679" s="21"/>
      <c r="I7679" s="21"/>
      <c r="J7679" s="21"/>
      <c r="K7679" s="22"/>
      <c r="L7679" s="22"/>
      <c r="M7679" s="22"/>
      <c r="N7679" s="22"/>
      <c r="O7679" s="22"/>
      <c r="P7679" s="22"/>
      <c r="Q7679" s="22"/>
      <c r="R7679" s="22"/>
      <c r="S7679" s="22"/>
      <c r="T7679" s="22"/>
      <c r="U7679" s="22"/>
      <c r="V7679" s="22"/>
      <c r="W7679" s="22"/>
      <c r="X7679" s="22"/>
      <c r="Y7679" s="22"/>
      <c r="Z7679" s="22"/>
      <c r="AA7679" s="22"/>
      <c r="AB7679" s="23"/>
      <c r="AC7679" s="23"/>
      <c r="AD7679" s="22"/>
      <c r="AE7679" s="24"/>
      <c r="AF7679" s="24"/>
      <c r="AG7679" s="24"/>
      <c r="AH7679" s="24"/>
      <c r="AI7679" s="24"/>
      <c r="AJ7679" s="24"/>
      <c r="AK7679" s="24"/>
      <c r="AL7679" s="24"/>
      <c r="AM7679" s="24"/>
      <c r="AN7679" s="24"/>
      <c r="AO7679" s="24"/>
      <c r="AP7679" s="24"/>
      <c r="AQ7679" s="24"/>
      <c r="AR7679" s="24"/>
      <c r="AS7679" s="24"/>
      <c r="AT7679" s="25"/>
      <c r="AV7679" s="26"/>
      <c r="AW7679" s="26"/>
      <c r="AX7679" s="27"/>
      <c r="AY7679" s="27"/>
      <c r="AZ7679" s="27"/>
      <c r="BA7679" s="27"/>
      <c r="BB7679" s="27"/>
      <c r="BC7679" s="27"/>
      <c r="BD7679" s="27"/>
      <c r="BE7679" s="27"/>
      <c r="BF7679" s="27"/>
      <c r="BG7679" s="27"/>
      <c r="BH7679" s="27"/>
      <c r="BI7679" s="27"/>
      <c r="BT7679" s="31"/>
      <c r="BU7679" s="32"/>
      <c r="BV7679" s="33"/>
      <c r="BW7679" s="32"/>
      <c r="BX7679" s="32"/>
      <c r="BY7679" s="34"/>
      <c r="CA7679" s="32"/>
      <c r="CB7679" s="32"/>
    </row>
    <row r="7680" spans="1:80">
      <c r="A7680" s="20"/>
      <c r="B7680" s="21"/>
      <c r="C7680" s="21"/>
      <c r="D7680" s="21"/>
      <c r="E7680" s="21"/>
      <c r="F7680" s="21"/>
      <c r="G7680" s="21"/>
      <c r="H7680" s="21"/>
      <c r="I7680" s="21"/>
      <c r="J7680" s="21"/>
      <c r="K7680" s="22"/>
      <c r="L7680" s="22"/>
      <c r="M7680" s="22"/>
      <c r="N7680" s="22"/>
      <c r="O7680" s="22"/>
      <c r="P7680" s="22"/>
      <c r="Q7680" s="22"/>
      <c r="R7680" s="22"/>
      <c r="S7680" s="22"/>
      <c r="T7680" s="22"/>
      <c r="U7680" s="22"/>
      <c r="V7680" s="22"/>
      <c r="W7680" s="22"/>
      <c r="X7680" s="22"/>
      <c r="Y7680" s="22"/>
      <c r="Z7680" s="22"/>
      <c r="AA7680" s="22"/>
      <c r="AB7680" s="23"/>
      <c r="AC7680" s="23"/>
      <c r="AD7680" s="22"/>
      <c r="AE7680" s="24"/>
      <c r="AF7680" s="24"/>
      <c r="AG7680" s="24"/>
      <c r="AH7680" s="24"/>
      <c r="AI7680" s="24"/>
      <c r="AJ7680" s="24"/>
      <c r="AK7680" s="24"/>
      <c r="AL7680" s="24"/>
      <c r="AM7680" s="24"/>
      <c r="AN7680" s="24"/>
      <c r="AO7680" s="24"/>
      <c r="AP7680" s="24"/>
      <c r="AQ7680" s="24"/>
      <c r="AR7680" s="24"/>
      <c r="AS7680" s="24"/>
      <c r="AT7680" s="25"/>
      <c r="AV7680" s="26"/>
      <c r="AW7680" s="26"/>
      <c r="AX7680" s="27"/>
      <c r="AY7680" s="27"/>
      <c r="AZ7680" s="27"/>
      <c r="BA7680" s="27"/>
      <c r="BB7680" s="27"/>
      <c r="BC7680" s="27"/>
      <c r="BD7680" s="27"/>
      <c r="BE7680" s="27"/>
      <c r="BF7680" s="27"/>
      <c r="BG7680" s="27"/>
      <c r="BH7680" s="27"/>
      <c r="BI7680" s="27"/>
      <c r="BT7680" s="31"/>
      <c r="BU7680" s="32"/>
      <c r="BV7680" s="33"/>
      <c r="BW7680" s="32"/>
      <c r="BX7680" s="32"/>
      <c r="BY7680" s="34"/>
      <c r="CA7680" s="32"/>
      <c r="CB7680" s="32"/>
    </row>
    <row r="7681" spans="1:80">
      <c r="A7681" s="20"/>
      <c r="B7681" s="21"/>
      <c r="C7681" s="21"/>
      <c r="D7681" s="21"/>
      <c r="E7681" s="21"/>
      <c r="F7681" s="21"/>
      <c r="G7681" s="21"/>
      <c r="H7681" s="21"/>
      <c r="I7681" s="21"/>
      <c r="J7681" s="21"/>
      <c r="K7681" s="22"/>
      <c r="L7681" s="22"/>
      <c r="M7681" s="22"/>
      <c r="N7681" s="22"/>
      <c r="O7681" s="22"/>
      <c r="P7681" s="22"/>
      <c r="Q7681" s="22"/>
      <c r="R7681" s="22"/>
      <c r="S7681" s="22"/>
      <c r="T7681" s="22"/>
      <c r="U7681" s="22"/>
      <c r="V7681" s="22"/>
      <c r="W7681" s="22"/>
      <c r="X7681" s="22"/>
      <c r="Y7681" s="22"/>
      <c r="Z7681" s="22"/>
      <c r="AA7681" s="22"/>
      <c r="AB7681" s="23"/>
      <c r="AC7681" s="23"/>
      <c r="AD7681" s="22"/>
      <c r="AE7681" s="24"/>
      <c r="AF7681" s="24"/>
      <c r="AG7681" s="24"/>
      <c r="AH7681" s="24"/>
      <c r="AI7681" s="24"/>
      <c r="AJ7681" s="24"/>
      <c r="AK7681" s="24"/>
      <c r="AL7681" s="24"/>
      <c r="AM7681" s="24"/>
      <c r="AN7681" s="24"/>
      <c r="AO7681" s="24"/>
      <c r="AP7681" s="24"/>
      <c r="AQ7681" s="24"/>
      <c r="AR7681" s="24"/>
      <c r="AS7681" s="24"/>
      <c r="AT7681" s="25"/>
      <c r="AV7681" s="26"/>
      <c r="AW7681" s="26"/>
      <c r="AX7681" s="27"/>
      <c r="AY7681" s="27"/>
      <c r="AZ7681" s="27"/>
      <c r="BA7681" s="27"/>
      <c r="BB7681" s="27"/>
      <c r="BC7681" s="27"/>
      <c r="BD7681" s="27"/>
      <c r="BE7681" s="27"/>
      <c r="BF7681" s="27"/>
      <c r="BG7681" s="27"/>
      <c r="BH7681" s="27"/>
      <c r="BI7681" s="27"/>
      <c r="BT7681" s="31"/>
      <c r="BU7681" s="32"/>
      <c r="BV7681" s="33"/>
      <c r="BW7681" s="32"/>
      <c r="BX7681" s="32"/>
      <c r="BY7681" s="34"/>
      <c r="CA7681" s="32"/>
      <c r="CB7681" s="32"/>
    </row>
    <row r="7682" spans="1:80">
      <c r="A7682" s="20"/>
      <c r="B7682" s="21"/>
      <c r="C7682" s="21"/>
      <c r="D7682" s="21"/>
      <c r="E7682" s="21"/>
      <c r="F7682" s="21"/>
      <c r="G7682" s="21"/>
      <c r="H7682" s="21"/>
      <c r="I7682" s="21"/>
      <c r="J7682" s="21"/>
      <c r="K7682" s="22"/>
      <c r="L7682" s="22"/>
      <c r="M7682" s="22"/>
      <c r="N7682" s="22"/>
      <c r="O7682" s="22"/>
      <c r="P7682" s="22"/>
      <c r="Q7682" s="22"/>
      <c r="R7682" s="22"/>
      <c r="S7682" s="22"/>
      <c r="T7682" s="22"/>
      <c r="U7682" s="22"/>
      <c r="V7682" s="22"/>
      <c r="W7682" s="22"/>
      <c r="X7682" s="22"/>
      <c r="Y7682" s="22"/>
      <c r="Z7682" s="22"/>
      <c r="AA7682" s="22"/>
      <c r="AB7682" s="23"/>
      <c r="AC7682" s="23"/>
      <c r="AD7682" s="22"/>
      <c r="AE7682" s="24"/>
      <c r="AF7682" s="24"/>
      <c r="AG7682" s="24"/>
      <c r="AH7682" s="24"/>
      <c r="AI7682" s="24"/>
      <c r="AJ7682" s="24"/>
      <c r="AK7682" s="24"/>
      <c r="AL7682" s="24"/>
      <c r="AM7682" s="24"/>
      <c r="AN7682" s="24"/>
      <c r="AO7682" s="24"/>
      <c r="AP7682" s="24"/>
      <c r="AQ7682" s="24"/>
      <c r="AR7682" s="24"/>
      <c r="AS7682" s="24"/>
      <c r="AT7682" s="25"/>
      <c r="AV7682" s="26"/>
      <c r="AW7682" s="26"/>
      <c r="AX7682" s="27"/>
      <c r="AY7682" s="27"/>
      <c r="AZ7682" s="27"/>
      <c r="BA7682" s="27"/>
      <c r="BB7682" s="27"/>
      <c r="BC7682" s="27"/>
      <c r="BD7682" s="27"/>
      <c r="BE7682" s="27"/>
      <c r="BF7682" s="27"/>
      <c r="BG7682" s="27"/>
      <c r="BH7682" s="27"/>
      <c r="BI7682" s="27"/>
      <c r="BT7682" s="31"/>
      <c r="BU7682" s="32"/>
      <c r="BV7682" s="33"/>
      <c r="BW7682" s="32"/>
      <c r="BX7682" s="32"/>
      <c r="BY7682" s="34"/>
      <c r="CA7682" s="32"/>
      <c r="CB7682" s="32"/>
    </row>
    <row r="7683" spans="1:80">
      <c r="A7683" s="20"/>
      <c r="B7683" s="21"/>
      <c r="C7683" s="21"/>
      <c r="D7683" s="21"/>
      <c r="E7683" s="21"/>
      <c r="F7683" s="21"/>
      <c r="G7683" s="21"/>
      <c r="H7683" s="21"/>
      <c r="I7683" s="21"/>
      <c r="J7683" s="21"/>
      <c r="K7683" s="22"/>
      <c r="L7683" s="22"/>
      <c r="M7683" s="22"/>
      <c r="N7683" s="22"/>
      <c r="O7683" s="22"/>
      <c r="P7683" s="22"/>
      <c r="Q7683" s="22"/>
      <c r="R7683" s="22"/>
      <c r="S7683" s="22"/>
      <c r="T7683" s="22"/>
      <c r="U7683" s="22"/>
      <c r="V7683" s="22"/>
      <c r="W7683" s="22"/>
      <c r="X7683" s="22"/>
      <c r="Y7683" s="22"/>
      <c r="Z7683" s="22"/>
      <c r="AA7683" s="22"/>
      <c r="AB7683" s="23"/>
      <c r="AC7683" s="23"/>
      <c r="AD7683" s="22"/>
      <c r="AE7683" s="24"/>
      <c r="AF7683" s="24"/>
      <c r="AG7683" s="24"/>
      <c r="AH7683" s="24"/>
      <c r="AI7683" s="24"/>
      <c r="AJ7683" s="24"/>
      <c r="AK7683" s="24"/>
      <c r="AL7683" s="24"/>
      <c r="AM7683" s="24"/>
      <c r="AN7683" s="24"/>
      <c r="AO7683" s="24"/>
      <c r="AP7683" s="24"/>
      <c r="AQ7683" s="24"/>
      <c r="AR7683" s="24"/>
      <c r="AS7683" s="24"/>
      <c r="AT7683" s="25"/>
      <c r="AV7683" s="26"/>
      <c r="AW7683" s="26"/>
      <c r="AX7683" s="27"/>
      <c r="AY7683" s="27"/>
      <c r="AZ7683" s="27"/>
      <c r="BA7683" s="27"/>
      <c r="BB7683" s="27"/>
      <c r="BC7683" s="27"/>
      <c r="BD7683" s="27"/>
      <c r="BE7683" s="27"/>
      <c r="BF7683" s="27"/>
      <c r="BG7683" s="27"/>
      <c r="BH7683" s="27"/>
      <c r="BI7683" s="27"/>
      <c r="BT7683" s="31"/>
      <c r="BU7683" s="32"/>
      <c r="BV7683" s="33"/>
      <c r="BW7683" s="32"/>
      <c r="BX7683" s="32"/>
      <c r="BY7683" s="34"/>
      <c r="CA7683" s="32"/>
      <c r="CB7683" s="32"/>
    </row>
    <row r="7684" spans="1:80">
      <c r="A7684" s="20"/>
      <c r="B7684" s="21"/>
      <c r="C7684" s="21"/>
      <c r="D7684" s="21"/>
      <c r="E7684" s="21"/>
      <c r="F7684" s="21"/>
      <c r="G7684" s="21"/>
      <c r="H7684" s="21"/>
      <c r="I7684" s="21"/>
      <c r="J7684" s="21"/>
      <c r="K7684" s="22"/>
      <c r="L7684" s="22"/>
      <c r="M7684" s="22"/>
      <c r="N7684" s="22"/>
      <c r="O7684" s="22"/>
      <c r="P7684" s="22"/>
      <c r="Q7684" s="22"/>
      <c r="R7684" s="22"/>
      <c r="S7684" s="22"/>
      <c r="T7684" s="22"/>
      <c r="U7684" s="22"/>
      <c r="V7684" s="22"/>
      <c r="W7684" s="22"/>
      <c r="X7684" s="22"/>
      <c r="Y7684" s="22"/>
      <c r="Z7684" s="22"/>
      <c r="AA7684" s="22"/>
      <c r="AB7684" s="23"/>
      <c r="AC7684" s="23"/>
      <c r="AD7684" s="22"/>
      <c r="AE7684" s="24"/>
      <c r="AF7684" s="24"/>
      <c r="AG7684" s="24"/>
      <c r="AH7684" s="24"/>
      <c r="AI7684" s="24"/>
      <c r="AJ7684" s="24"/>
      <c r="AK7684" s="24"/>
      <c r="AL7684" s="24"/>
      <c r="AM7684" s="24"/>
      <c r="AN7684" s="24"/>
      <c r="AO7684" s="24"/>
      <c r="AP7684" s="24"/>
      <c r="AQ7684" s="24"/>
      <c r="AR7684" s="24"/>
      <c r="AS7684" s="24"/>
      <c r="AT7684" s="25"/>
      <c r="AV7684" s="26"/>
      <c r="AW7684" s="26"/>
      <c r="AX7684" s="27"/>
      <c r="AY7684" s="27"/>
      <c r="AZ7684" s="27"/>
      <c r="BA7684" s="27"/>
      <c r="BB7684" s="27"/>
      <c r="BC7684" s="27"/>
      <c r="BD7684" s="27"/>
      <c r="BE7684" s="27"/>
      <c r="BF7684" s="27"/>
      <c r="BG7684" s="27"/>
      <c r="BH7684" s="27"/>
      <c r="BI7684" s="27"/>
      <c r="BT7684" s="31"/>
      <c r="BU7684" s="32"/>
      <c r="BV7684" s="33"/>
      <c r="BW7684" s="32"/>
      <c r="BX7684" s="32"/>
      <c r="BY7684" s="34"/>
      <c r="CA7684" s="32"/>
      <c r="CB7684" s="32"/>
    </row>
    <row r="7685" spans="1:80">
      <c r="A7685" s="20"/>
      <c r="B7685" s="21"/>
      <c r="C7685" s="21"/>
      <c r="D7685" s="21"/>
      <c r="E7685" s="21"/>
      <c r="F7685" s="21"/>
      <c r="G7685" s="21"/>
      <c r="H7685" s="21"/>
      <c r="I7685" s="21"/>
      <c r="J7685" s="21"/>
      <c r="K7685" s="22"/>
      <c r="L7685" s="22"/>
      <c r="M7685" s="22"/>
      <c r="N7685" s="22"/>
      <c r="O7685" s="22"/>
      <c r="P7685" s="22"/>
      <c r="Q7685" s="22"/>
      <c r="R7685" s="22"/>
      <c r="S7685" s="22"/>
      <c r="T7685" s="22"/>
      <c r="U7685" s="22"/>
      <c r="V7685" s="22"/>
      <c r="W7685" s="22"/>
      <c r="X7685" s="22"/>
      <c r="Y7685" s="22"/>
      <c r="Z7685" s="22"/>
      <c r="AA7685" s="22"/>
      <c r="AB7685" s="23"/>
      <c r="AC7685" s="23"/>
      <c r="AD7685" s="22"/>
      <c r="AE7685" s="24"/>
      <c r="AF7685" s="24"/>
      <c r="AG7685" s="24"/>
      <c r="AH7685" s="24"/>
      <c r="AI7685" s="24"/>
      <c r="AJ7685" s="24"/>
      <c r="AK7685" s="24"/>
      <c r="AL7685" s="24"/>
      <c r="AM7685" s="24"/>
      <c r="AN7685" s="24"/>
      <c r="AO7685" s="24"/>
      <c r="AP7685" s="24"/>
      <c r="AQ7685" s="24"/>
      <c r="AR7685" s="24"/>
      <c r="AS7685" s="24"/>
      <c r="AT7685" s="25"/>
      <c r="AV7685" s="26"/>
      <c r="AW7685" s="26"/>
      <c r="AX7685" s="27"/>
      <c r="AY7685" s="27"/>
      <c r="AZ7685" s="27"/>
      <c r="BA7685" s="27"/>
      <c r="BB7685" s="27"/>
      <c r="BC7685" s="27"/>
      <c r="BD7685" s="27"/>
      <c r="BE7685" s="27"/>
      <c r="BF7685" s="27"/>
      <c r="BG7685" s="27"/>
      <c r="BH7685" s="27"/>
      <c r="BI7685" s="27"/>
      <c r="BT7685" s="31"/>
      <c r="BU7685" s="32"/>
      <c r="BV7685" s="33"/>
      <c r="BW7685" s="32"/>
      <c r="BX7685" s="32"/>
      <c r="BY7685" s="34"/>
      <c r="CA7685" s="32"/>
      <c r="CB7685" s="32"/>
    </row>
    <row r="7686" spans="1:80">
      <c r="A7686" s="20"/>
      <c r="B7686" s="21"/>
      <c r="C7686" s="21"/>
      <c r="D7686" s="21"/>
      <c r="E7686" s="21"/>
      <c r="F7686" s="21"/>
      <c r="G7686" s="21"/>
      <c r="H7686" s="21"/>
      <c r="I7686" s="21"/>
      <c r="J7686" s="21"/>
      <c r="K7686" s="22"/>
      <c r="L7686" s="22"/>
      <c r="M7686" s="22"/>
      <c r="N7686" s="22"/>
      <c r="O7686" s="22"/>
      <c r="P7686" s="22"/>
      <c r="Q7686" s="22"/>
      <c r="R7686" s="22"/>
      <c r="S7686" s="22"/>
      <c r="T7686" s="22"/>
      <c r="U7686" s="22"/>
      <c r="V7686" s="22"/>
      <c r="W7686" s="22"/>
      <c r="X7686" s="22"/>
      <c r="Y7686" s="22"/>
      <c r="Z7686" s="22"/>
      <c r="AA7686" s="22"/>
      <c r="AB7686" s="23"/>
      <c r="AC7686" s="23"/>
      <c r="AD7686" s="22"/>
      <c r="AE7686" s="24"/>
      <c r="AF7686" s="24"/>
      <c r="AG7686" s="24"/>
      <c r="AH7686" s="24"/>
      <c r="AI7686" s="24"/>
      <c r="AJ7686" s="24"/>
      <c r="AK7686" s="24"/>
      <c r="AL7686" s="24"/>
      <c r="AM7686" s="24"/>
      <c r="AN7686" s="24"/>
      <c r="AO7686" s="24"/>
      <c r="AP7686" s="24"/>
      <c r="AQ7686" s="24"/>
      <c r="AR7686" s="24"/>
      <c r="AS7686" s="24"/>
      <c r="AT7686" s="25"/>
      <c r="AV7686" s="26"/>
      <c r="AW7686" s="26"/>
      <c r="AX7686" s="27"/>
      <c r="AY7686" s="27"/>
      <c r="AZ7686" s="27"/>
      <c r="BA7686" s="27"/>
      <c r="BB7686" s="27"/>
      <c r="BC7686" s="27"/>
      <c r="BD7686" s="27"/>
      <c r="BE7686" s="27"/>
      <c r="BF7686" s="27"/>
      <c r="BG7686" s="27"/>
      <c r="BH7686" s="27"/>
      <c r="BI7686" s="27"/>
      <c r="BT7686" s="31"/>
      <c r="BU7686" s="32"/>
      <c r="BV7686" s="33"/>
      <c r="BW7686" s="32"/>
      <c r="BX7686" s="32"/>
      <c r="BY7686" s="34"/>
      <c r="CA7686" s="32"/>
      <c r="CB7686" s="32"/>
    </row>
    <row r="7687" spans="1:80">
      <c r="A7687" s="20"/>
      <c r="B7687" s="21"/>
      <c r="C7687" s="21"/>
      <c r="D7687" s="21"/>
      <c r="E7687" s="21"/>
      <c r="F7687" s="21"/>
      <c r="G7687" s="21"/>
      <c r="H7687" s="21"/>
      <c r="I7687" s="21"/>
      <c r="J7687" s="21"/>
      <c r="K7687" s="22"/>
      <c r="L7687" s="22"/>
      <c r="M7687" s="22"/>
      <c r="N7687" s="22"/>
      <c r="O7687" s="22"/>
      <c r="P7687" s="22"/>
      <c r="Q7687" s="22"/>
      <c r="R7687" s="22"/>
      <c r="S7687" s="22"/>
      <c r="T7687" s="22"/>
      <c r="U7687" s="22"/>
      <c r="V7687" s="22"/>
      <c r="W7687" s="22"/>
      <c r="X7687" s="22"/>
      <c r="Y7687" s="22"/>
      <c r="Z7687" s="22"/>
      <c r="AA7687" s="22"/>
      <c r="AB7687" s="23"/>
      <c r="AC7687" s="23"/>
      <c r="AD7687" s="22"/>
      <c r="AE7687" s="24"/>
      <c r="AF7687" s="24"/>
      <c r="AG7687" s="24"/>
      <c r="AH7687" s="24"/>
      <c r="AI7687" s="24"/>
      <c r="AJ7687" s="24"/>
      <c r="AK7687" s="24"/>
      <c r="AL7687" s="24"/>
      <c r="AM7687" s="24"/>
      <c r="AN7687" s="24"/>
      <c r="AO7687" s="24"/>
      <c r="AP7687" s="24"/>
      <c r="AQ7687" s="24"/>
      <c r="AR7687" s="24"/>
      <c r="AS7687" s="24"/>
      <c r="AT7687" s="25"/>
      <c r="AV7687" s="26"/>
      <c r="AW7687" s="26"/>
      <c r="AX7687" s="27"/>
      <c r="AY7687" s="27"/>
      <c r="AZ7687" s="27"/>
      <c r="BA7687" s="27"/>
      <c r="BB7687" s="27"/>
      <c r="BC7687" s="27"/>
      <c r="BD7687" s="27"/>
      <c r="BE7687" s="27"/>
      <c r="BF7687" s="27"/>
      <c r="BG7687" s="27"/>
      <c r="BH7687" s="27"/>
      <c r="BI7687" s="27"/>
      <c r="BT7687" s="31"/>
      <c r="BU7687" s="32"/>
      <c r="BV7687" s="33"/>
      <c r="BW7687" s="32"/>
      <c r="BX7687" s="32"/>
      <c r="BY7687" s="34"/>
      <c r="CA7687" s="32"/>
      <c r="CB7687" s="32"/>
    </row>
    <row r="7688" spans="1:80">
      <c r="A7688" s="20"/>
      <c r="B7688" s="21"/>
      <c r="C7688" s="21"/>
      <c r="D7688" s="21"/>
      <c r="E7688" s="21"/>
      <c r="F7688" s="21"/>
      <c r="G7688" s="21"/>
      <c r="H7688" s="21"/>
      <c r="I7688" s="21"/>
      <c r="J7688" s="21"/>
      <c r="K7688" s="22"/>
      <c r="L7688" s="22"/>
      <c r="M7688" s="22"/>
      <c r="N7688" s="22"/>
      <c r="O7688" s="22"/>
      <c r="P7688" s="22"/>
      <c r="Q7688" s="22"/>
      <c r="R7688" s="22"/>
      <c r="S7688" s="22"/>
      <c r="T7688" s="22"/>
      <c r="U7688" s="22"/>
      <c r="V7688" s="22"/>
      <c r="W7688" s="22"/>
      <c r="X7688" s="22"/>
      <c r="Y7688" s="22"/>
      <c r="Z7688" s="22"/>
      <c r="AA7688" s="22"/>
      <c r="AB7688" s="23"/>
      <c r="AC7688" s="23"/>
      <c r="AD7688" s="22"/>
      <c r="AE7688" s="24"/>
      <c r="AF7688" s="24"/>
      <c r="AG7688" s="24"/>
      <c r="AH7688" s="24"/>
      <c r="AI7688" s="24"/>
      <c r="AJ7688" s="24"/>
      <c r="AK7688" s="24"/>
      <c r="AL7688" s="24"/>
      <c r="AM7688" s="24"/>
      <c r="AN7688" s="24"/>
      <c r="AO7688" s="24"/>
      <c r="AP7688" s="24"/>
      <c r="AQ7688" s="24"/>
      <c r="AR7688" s="24"/>
      <c r="AS7688" s="24"/>
      <c r="AT7688" s="25"/>
      <c r="AV7688" s="26"/>
      <c r="AW7688" s="26"/>
      <c r="AX7688" s="27"/>
      <c r="AY7688" s="27"/>
      <c r="AZ7688" s="27"/>
      <c r="BA7688" s="27"/>
      <c r="BB7688" s="27"/>
      <c r="BC7688" s="27"/>
      <c r="BD7688" s="27"/>
      <c r="BE7688" s="27"/>
      <c r="BF7688" s="27"/>
      <c r="BG7688" s="27"/>
      <c r="BH7688" s="27"/>
      <c r="BI7688" s="27"/>
      <c r="BT7688" s="31"/>
      <c r="BU7688" s="32"/>
      <c r="BV7688" s="33"/>
      <c r="BW7688" s="32"/>
      <c r="BX7688" s="32"/>
      <c r="BY7688" s="34"/>
      <c r="CA7688" s="32"/>
      <c r="CB7688" s="32"/>
    </row>
    <row r="7689" spans="1:80">
      <c r="A7689" s="20"/>
      <c r="B7689" s="21"/>
      <c r="C7689" s="21"/>
      <c r="D7689" s="21"/>
      <c r="E7689" s="21"/>
      <c r="F7689" s="21"/>
      <c r="G7689" s="21"/>
      <c r="H7689" s="21"/>
      <c r="I7689" s="21"/>
      <c r="J7689" s="21"/>
      <c r="K7689" s="22"/>
      <c r="L7689" s="22"/>
      <c r="M7689" s="22"/>
      <c r="N7689" s="22"/>
      <c r="O7689" s="22"/>
      <c r="P7689" s="22"/>
      <c r="Q7689" s="22"/>
      <c r="R7689" s="22"/>
      <c r="S7689" s="22"/>
      <c r="T7689" s="22"/>
      <c r="U7689" s="22"/>
      <c r="V7689" s="22"/>
      <c r="W7689" s="22"/>
      <c r="X7689" s="22"/>
      <c r="Y7689" s="22"/>
      <c r="Z7689" s="22"/>
      <c r="AA7689" s="22"/>
      <c r="AB7689" s="23"/>
      <c r="AC7689" s="23"/>
      <c r="AD7689" s="22"/>
      <c r="AE7689" s="24"/>
      <c r="AF7689" s="24"/>
      <c r="AG7689" s="24"/>
      <c r="AH7689" s="24"/>
      <c r="AI7689" s="24"/>
      <c r="AJ7689" s="24"/>
      <c r="AK7689" s="24"/>
      <c r="AL7689" s="24"/>
      <c r="AM7689" s="24"/>
      <c r="AN7689" s="24"/>
      <c r="AO7689" s="24"/>
      <c r="AP7689" s="24"/>
      <c r="AQ7689" s="24"/>
      <c r="AR7689" s="24"/>
      <c r="AS7689" s="24"/>
      <c r="AT7689" s="25"/>
      <c r="AV7689" s="26"/>
      <c r="AW7689" s="26"/>
      <c r="AX7689" s="27"/>
      <c r="AY7689" s="27"/>
      <c r="AZ7689" s="27"/>
      <c r="BA7689" s="27"/>
      <c r="BB7689" s="27"/>
      <c r="BC7689" s="27"/>
      <c r="BD7689" s="27"/>
      <c r="BE7689" s="27"/>
      <c r="BF7689" s="27"/>
      <c r="BG7689" s="27"/>
      <c r="BH7689" s="27"/>
      <c r="BI7689" s="27"/>
      <c r="BT7689" s="31"/>
      <c r="BU7689" s="32"/>
      <c r="BV7689" s="33"/>
      <c r="BW7689" s="32"/>
      <c r="BX7689" s="32"/>
      <c r="BY7689" s="34"/>
      <c r="CA7689" s="32"/>
      <c r="CB7689" s="32"/>
    </row>
    <row r="7690" spans="1:80">
      <c r="A7690" s="20"/>
      <c r="B7690" s="21"/>
      <c r="C7690" s="21"/>
      <c r="D7690" s="21"/>
      <c r="E7690" s="21"/>
      <c r="F7690" s="21"/>
      <c r="G7690" s="21"/>
      <c r="H7690" s="21"/>
      <c r="I7690" s="21"/>
      <c r="J7690" s="21"/>
      <c r="K7690" s="22"/>
      <c r="L7690" s="22"/>
      <c r="M7690" s="22"/>
      <c r="N7690" s="22"/>
      <c r="O7690" s="22"/>
      <c r="P7690" s="22"/>
      <c r="Q7690" s="22"/>
      <c r="R7690" s="22"/>
      <c r="S7690" s="22"/>
      <c r="T7690" s="22"/>
      <c r="U7690" s="22"/>
      <c r="V7690" s="22"/>
      <c r="W7690" s="22"/>
      <c r="X7690" s="22"/>
      <c r="Y7690" s="22"/>
      <c r="Z7690" s="22"/>
      <c r="AA7690" s="22"/>
      <c r="AB7690" s="23"/>
      <c r="AC7690" s="23"/>
      <c r="AD7690" s="22"/>
      <c r="AE7690" s="24"/>
      <c r="AF7690" s="24"/>
      <c r="AG7690" s="24"/>
      <c r="AH7690" s="24"/>
      <c r="AI7690" s="24"/>
      <c r="AJ7690" s="24"/>
      <c r="AK7690" s="24"/>
      <c r="AL7690" s="24"/>
      <c r="AM7690" s="24"/>
      <c r="AN7690" s="24"/>
      <c r="AO7690" s="24"/>
      <c r="AP7690" s="24"/>
      <c r="AQ7690" s="24"/>
      <c r="AR7690" s="24"/>
      <c r="AS7690" s="24"/>
      <c r="AT7690" s="25"/>
      <c r="AV7690" s="26"/>
      <c r="AW7690" s="26"/>
      <c r="AX7690" s="27"/>
      <c r="AY7690" s="27"/>
      <c r="AZ7690" s="27"/>
      <c r="BA7690" s="27"/>
      <c r="BB7690" s="27"/>
      <c r="BC7690" s="27"/>
      <c r="BD7690" s="27"/>
      <c r="BE7690" s="27"/>
      <c r="BF7690" s="27"/>
      <c r="BG7690" s="27"/>
      <c r="BH7690" s="27"/>
      <c r="BI7690" s="27"/>
      <c r="BT7690" s="31"/>
      <c r="BU7690" s="32"/>
      <c r="BV7690" s="33"/>
      <c r="BW7690" s="32"/>
      <c r="BX7690" s="32"/>
      <c r="BY7690" s="34"/>
      <c r="CA7690" s="32"/>
      <c r="CB7690" s="32"/>
    </row>
    <row r="7691" spans="1:80">
      <c r="A7691" s="20"/>
      <c r="B7691" s="21"/>
      <c r="C7691" s="21"/>
      <c r="D7691" s="21"/>
      <c r="E7691" s="21"/>
      <c r="F7691" s="21"/>
      <c r="G7691" s="21"/>
      <c r="H7691" s="21"/>
      <c r="I7691" s="21"/>
      <c r="J7691" s="21"/>
      <c r="K7691" s="22"/>
      <c r="L7691" s="22"/>
      <c r="M7691" s="22"/>
      <c r="N7691" s="22"/>
      <c r="O7691" s="22"/>
      <c r="P7691" s="22"/>
      <c r="Q7691" s="22"/>
      <c r="R7691" s="22"/>
      <c r="S7691" s="22"/>
      <c r="T7691" s="22"/>
      <c r="U7691" s="22"/>
      <c r="V7691" s="22"/>
      <c r="W7691" s="22"/>
      <c r="X7691" s="22"/>
      <c r="Y7691" s="22"/>
      <c r="Z7691" s="22"/>
      <c r="AA7691" s="22"/>
      <c r="AB7691" s="23"/>
      <c r="AC7691" s="23"/>
      <c r="AD7691" s="22"/>
      <c r="AE7691" s="24"/>
      <c r="AF7691" s="24"/>
      <c r="AG7691" s="24"/>
      <c r="AH7691" s="24"/>
      <c r="AI7691" s="24"/>
      <c r="AJ7691" s="24"/>
      <c r="AK7691" s="24"/>
      <c r="AL7691" s="24"/>
      <c r="AM7691" s="24"/>
      <c r="AN7691" s="24"/>
      <c r="AO7691" s="24"/>
      <c r="AP7691" s="24"/>
      <c r="AQ7691" s="24"/>
      <c r="AR7691" s="24"/>
      <c r="AS7691" s="24"/>
      <c r="AT7691" s="25"/>
      <c r="AV7691" s="26"/>
      <c r="AW7691" s="26"/>
      <c r="AX7691" s="27"/>
      <c r="AY7691" s="27"/>
      <c r="AZ7691" s="27"/>
      <c r="BA7691" s="27"/>
      <c r="BB7691" s="27"/>
      <c r="BC7691" s="27"/>
      <c r="BD7691" s="27"/>
      <c r="BE7691" s="27"/>
      <c r="BF7691" s="27"/>
      <c r="BG7691" s="27"/>
      <c r="BH7691" s="27"/>
      <c r="BI7691" s="27"/>
      <c r="BT7691" s="31"/>
      <c r="BU7691" s="32"/>
      <c r="BV7691" s="33"/>
      <c r="BW7691" s="32"/>
      <c r="BX7691" s="32"/>
      <c r="BY7691" s="34"/>
      <c r="CA7691" s="32"/>
      <c r="CB7691" s="32"/>
    </row>
    <row r="7692" spans="1:80">
      <c r="A7692" s="20"/>
      <c r="B7692" s="21"/>
      <c r="C7692" s="21"/>
      <c r="D7692" s="21"/>
      <c r="E7692" s="21"/>
      <c r="F7692" s="21"/>
      <c r="G7692" s="21"/>
      <c r="H7692" s="21"/>
      <c r="I7692" s="21"/>
      <c r="J7692" s="21"/>
      <c r="K7692" s="22"/>
      <c r="L7692" s="22"/>
      <c r="M7692" s="22"/>
      <c r="N7692" s="22"/>
      <c r="O7692" s="22"/>
      <c r="P7692" s="22"/>
      <c r="Q7692" s="22"/>
      <c r="R7692" s="22"/>
      <c r="S7692" s="22"/>
      <c r="T7692" s="22"/>
      <c r="U7692" s="22"/>
      <c r="V7692" s="22"/>
      <c r="W7692" s="22"/>
      <c r="X7692" s="22"/>
      <c r="Y7692" s="22"/>
      <c r="Z7692" s="22"/>
      <c r="AA7692" s="22"/>
      <c r="AB7692" s="23"/>
      <c r="AC7692" s="23"/>
      <c r="AD7692" s="22"/>
      <c r="AE7692" s="24"/>
      <c r="AF7692" s="24"/>
      <c r="AG7692" s="24"/>
      <c r="AH7692" s="24"/>
      <c r="AI7692" s="24"/>
      <c r="AJ7692" s="24"/>
      <c r="AK7692" s="24"/>
      <c r="AL7692" s="24"/>
      <c r="AM7692" s="24"/>
      <c r="AN7692" s="24"/>
      <c r="AO7692" s="24"/>
      <c r="AP7692" s="24"/>
      <c r="AQ7692" s="24"/>
      <c r="AR7692" s="24"/>
      <c r="AS7692" s="24"/>
      <c r="AT7692" s="25"/>
      <c r="AV7692" s="26"/>
      <c r="AW7692" s="26"/>
      <c r="AX7692" s="27"/>
      <c r="AY7692" s="27"/>
      <c r="AZ7692" s="27"/>
      <c r="BA7692" s="27"/>
      <c r="BB7692" s="27"/>
      <c r="BC7692" s="27"/>
      <c r="BD7692" s="27"/>
      <c r="BE7692" s="27"/>
      <c r="BF7692" s="27"/>
      <c r="BG7692" s="27"/>
      <c r="BH7692" s="27"/>
      <c r="BI7692" s="27"/>
      <c r="BT7692" s="31"/>
      <c r="BU7692" s="32"/>
      <c r="BV7692" s="33"/>
      <c r="BW7692" s="32"/>
      <c r="BX7692" s="32"/>
      <c r="BY7692" s="34"/>
      <c r="CA7692" s="32"/>
      <c r="CB7692" s="32"/>
    </row>
    <row r="7693" spans="1:80">
      <c r="A7693" s="20"/>
      <c r="B7693" s="21"/>
      <c r="C7693" s="21"/>
      <c r="D7693" s="21"/>
      <c r="E7693" s="21"/>
      <c r="F7693" s="21"/>
      <c r="G7693" s="21"/>
      <c r="H7693" s="21"/>
      <c r="I7693" s="21"/>
      <c r="J7693" s="21"/>
      <c r="K7693" s="22"/>
      <c r="L7693" s="22"/>
      <c r="M7693" s="22"/>
      <c r="N7693" s="22"/>
      <c r="O7693" s="22"/>
      <c r="P7693" s="22"/>
      <c r="Q7693" s="22"/>
      <c r="R7693" s="22"/>
      <c r="S7693" s="22"/>
      <c r="T7693" s="22"/>
      <c r="U7693" s="22"/>
      <c r="V7693" s="22"/>
      <c r="W7693" s="22"/>
      <c r="X7693" s="22"/>
      <c r="Y7693" s="22"/>
      <c r="Z7693" s="22"/>
      <c r="AA7693" s="22"/>
      <c r="AB7693" s="23"/>
      <c r="AC7693" s="23"/>
      <c r="AD7693" s="22"/>
      <c r="AE7693" s="24"/>
      <c r="AF7693" s="24"/>
      <c r="AG7693" s="24"/>
      <c r="AH7693" s="24"/>
      <c r="AI7693" s="24"/>
      <c r="AJ7693" s="24"/>
      <c r="AK7693" s="24"/>
      <c r="AL7693" s="24"/>
      <c r="AM7693" s="24"/>
      <c r="AN7693" s="24"/>
      <c r="AO7693" s="24"/>
      <c r="AP7693" s="24"/>
      <c r="AQ7693" s="24"/>
      <c r="AR7693" s="24"/>
      <c r="AS7693" s="24"/>
      <c r="AT7693" s="25"/>
      <c r="AV7693" s="26"/>
      <c r="AW7693" s="26"/>
      <c r="AX7693" s="27"/>
      <c r="AY7693" s="27"/>
      <c r="AZ7693" s="27"/>
      <c r="BA7693" s="27"/>
      <c r="BB7693" s="27"/>
      <c r="BC7693" s="27"/>
      <c r="BD7693" s="27"/>
      <c r="BE7693" s="27"/>
      <c r="BF7693" s="27"/>
      <c r="BG7693" s="27"/>
      <c r="BH7693" s="27"/>
      <c r="BI7693" s="27"/>
      <c r="BT7693" s="31"/>
      <c r="BU7693" s="32"/>
      <c r="BV7693" s="33"/>
      <c r="BW7693" s="32"/>
      <c r="BX7693" s="32"/>
      <c r="BY7693" s="34"/>
      <c r="CA7693" s="32"/>
      <c r="CB7693" s="32"/>
    </row>
    <row r="7694" spans="1:80">
      <c r="A7694" s="20"/>
      <c r="B7694" s="21"/>
      <c r="C7694" s="21"/>
      <c r="D7694" s="21"/>
      <c r="E7694" s="21"/>
      <c r="F7694" s="21"/>
      <c r="G7694" s="21"/>
      <c r="H7694" s="21"/>
      <c r="I7694" s="21"/>
      <c r="J7694" s="21"/>
      <c r="K7694" s="22"/>
      <c r="L7694" s="22"/>
      <c r="M7694" s="22"/>
      <c r="N7694" s="22"/>
      <c r="O7694" s="22"/>
      <c r="P7694" s="22"/>
      <c r="Q7694" s="22"/>
      <c r="R7694" s="22"/>
      <c r="S7694" s="22"/>
      <c r="T7694" s="22"/>
      <c r="U7694" s="22"/>
      <c r="V7694" s="22"/>
      <c r="W7694" s="22"/>
      <c r="X7694" s="22"/>
      <c r="Y7694" s="22"/>
      <c r="Z7694" s="22"/>
      <c r="AA7694" s="22"/>
      <c r="AB7694" s="23"/>
      <c r="AC7694" s="23"/>
      <c r="AD7694" s="22"/>
      <c r="AE7694" s="24"/>
      <c r="AF7694" s="24"/>
      <c r="AG7694" s="24"/>
      <c r="AH7694" s="24"/>
      <c r="AI7694" s="24"/>
      <c r="AJ7694" s="24"/>
      <c r="AK7694" s="24"/>
      <c r="AL7694" s="24"/>
      <c r="AM7694" s="24"/>
      <c r="AN7694" s="24"/>
      <c r="AO7694" s="24"/>
      <c r="AP7694" s="24"/>
      <c r="AQ7694" s="24"/>
      <c r="AR7694" s="24"/>
      <c r="AS7694" s="24"/>
      <c r="AT7694" s="25"/>
      <c r="AV7694" s="26"/>
      <c r="AW7694" s="26"/>
      <c r="AX7694" s="27"/>
      <c r="AY7694" s="27"/>
      <c r="AZ7694" s="27"/>
      <c r="BA7694" s="27"/>
      <c r="BB7694" s="27"/>
      <c r="BC7694" s="27"/>
      <c r="BD7694" s="27"/>
      <c r="BE7694" s="27"/>
      <c r="BF7694" s="27"/>
      <c r="BG7694" s="27"/>
      <c r="BH7694" s="27"/>
      <c r="BI7694" s="27"/>
      <c r="BT7694" s="31"/>
      <c r="BU7694" s="32"/>
      <c r="BV7694" s="33"/>
      <c r="BW7694" s="32"/>
      <c r="BX7694" s="32"/>
      <c r="BY7694" s="34"/>
      <c r="CA7694" s="32"/>
      <c r="CB7694" s="32"/>
    </row>
    <row r="7695" spans="1:80">
      <c r="A7695" s="20"/>
      <c r="B7695" s="21"/>
      <c r="C7695" s="21"/>
      <c r="D7695" s="21"/>
      <c r="E7695" s="21"/>
      <c r="F7695" s="21"/>
      <c r="G7695" s="21"/>
      <c r="H7695" s="21"/>
      <c r="I7695" s="21"/>
      <c r="J7695" s="21"/>
      <c r="K7695" s="22"/>
      <c r="L7695" s="22"/>
      <c r="M7695" s="22"/>
      <c r="N7695" s="22"/>
      <c r="O7695" s="22"/>
      <c r="P7695" s="22"/>
      <c r="Q7695" s="22"/>
      <c r="R7695" s="22"/>
      <c r="S7695" s="22"/>
      <c r="T7695" s="22"/>
      <c r="U7695" s="22"/>
      <c r="V7695" s="22"/>
      <c r="W7695" s="22"/>
      <c r="X7695" s="22"/>
      <c r="Y7695" s="22"/>
      <c r="Z7695" s="22"/>
      <c r="AA7695" s="22"/>
      <c r="AB7695" s="23"/>
      <c r="AC7695" s="23"/>
      <c r="AD7695" s="22"/>
      <c r="AE7695" s="24"/>
      <c r="AF7695" s="24"/>
      <c r="AG7695" s="24"/>
      <c r="AH7695" s="24"/>
      <c r="AI7695" s="24"/>
      <c r="AJ7695" s="24"/>
      <c r="AK7695" s="24"/>
      <c r="AL7695" s="24"/>
      <c r="AM7695" s="24"/>
      <c r="AN7695" s="24"/>
      <c r="AO7695" s="24"/>
      <c r="AP7695" s="24"/>
      <c r="AQ7695" s="24"/>
      <c r="AR7695" s="24"/>
      <c r="AS7695" s="24"/>
      <c r="AT7695" s="25"/>
      <c r="AV7695" s="26"/>
      <c r="AW7695" s="26"/>
      <c r="AX7695" s="27"/>
      <c r="AY7695" s="27"/>
      <c r="AZ7695" s="27"/>
      <c r="BA7695" s="27"/>
      <c r="BB7695" s="27"/>
      <c r="BC7695" s="27"/>
      <c r="BD7695" s="27"/>
      <c r="BE7695" s="27"/>
      <c r="BF7695" s="27"/>
      <c r="BG7695" s="27"/>
      <c r="BH7695" s="27"/>
      <c r="BI7695" s="27"/>
      <c r="BT7695" s="31"/>
      <c r="BU7695" s="32"/>
      <c r="BV7695" s="33"/>
      <c r="BW7695" s="32"/>
      <c r="BX7695" s="32"/>
      <c r="BY7695" s="34"/>
      <c r="CA7695" s="32"/>
      <c r="CB7695" s="32"/>
    </row>
    <row r="7696" spans="1:80">
      <c r="A7696" s="20"/>
      <c r="B7696" s="21"/>
      <c r="C7696" s="21"/>
      <c r="D7696" s="21"/>
      <c r="E7696" s="21"/>
      <c r="F7696" s="21"/>
      <c r="G7696" s="21"/>
      <c r="H7696" s="21"/>
      <c r="I7696" s="21"/>
      <c r="J7696" s="21"/>
      <c r="K7696" s="22"/>
      <c r="L7696" s="22"/>
      <c r="M7696" s="22"/>
      <c r="N7696" s="22"/>
      <c r="O7696" s="22"/>
      <c r="P7696" s="22"/>
      <c r="Q7696" s="22"/>
      <c r="R7696" s="22"/>
      <c r="S7696" s="22"/>
      <c r="T7696" s="22"/>
      <c r="U7696" s="22"/>
      <c r="V7696" s="22"/>
      <c r="W7696" s="22"/>
      <c r="X7696" s="22"/>
      <c r="Y7696" s="22"/>
      <c r="Z7696" s="22"/>
      <c r="AA7696" s="22"/>
      <c r="AB7696" s="23"/>
      <c r="AC7696" s="23"/>
      <c r="AD7696" s="22"/>
      <c r="AE7696" s="24"/>
      <c r="AF7696" s="24"/>
      <c r="AG7696" s="24"/>
      <c r="AH7696" s="24"/>
      <c r="AI7696" s="24"/>
      <c r="AJ7696" s="24"/>
      <c r="AK7696" s="24"/>
      <c r="AL7696" s="24"/>
      <c r="AM7696" s="24"/>
      <c r="AN7696" s="24"/>
      <c r="AO7696" s="24"/>
      <c r="AP7696" s="24"/>
      <c r="AQ7696" s="24"/>
      <c r="AR7696" s="24"/>
      <c r="AS7696" s="24"/>
      <c r="AT7696" s="25"/>
      <c r="AV7696" s="26"/>
      <c r="AW7696" s="26"/>
      <c r="AX7696" s="27"/>
      <c r="AY7696" s="27"/>
      <c r="AZ7696" s="27"/>
      <c r="BA7696" s="27"/>
      <c r="BB7696" s="27"/>
      <c r="BC7696" s="27"/>
      <c r="BD7696" s="27"/>
      <c r="BE7696" s="27"/>
      <c r="BF7696" s="27"/>
      <c r="BG7696" s="27"/>
      <c r="BH7696" s="27"/>
      <c r="BI7696" s="27"/>
      <c r="BT7696" s="31"/>
      <c r="BU7696" s="32"/>
      <c r="BV7696" s="33"/>
      <c r="BW7696" s="32"/>
      <c r="BX7696" s="32"/>
      <c r="BY7696" s="34"/>
      <c r="CA7696" s="32"/>
      <c r="CB7696" s="32"/>
    </row>
    <row r="7697" spans="1:80">
      <c r="A7697" s="20"/>
      <c r="B7697" s="21"/>
      <c r="C7697" s="21"/>
      <c r="D7697" s="21"/>
      <c r="E7697" s="21"/>
      <c r="F7697" s="21"/>
      <c r="G7697" s="21"/>
      <c r="H7697" s="21"/>
      <c r="I7697" s="21"/>
      <c r="J7697" s="21"/>
      <c r="K7697" s="22"/>
      <c r="L7697" s="22"/>
      <c r="M7697" s="22"/>
      <c r="N7697" s="22"/>
      <c r="O7697" s="22"/>
      <c r="P7697" s="22"/>
      <c r="Q7697" s="22"/>
      <c r="R7697" s="22"/>
      <c r="S7697" s="22"/>
      <c r="T7697" s="22"/>
      <c r="U7697" s="22"/>
      <c r="V7697" s="22"/>
      <c r="W7697" s="22"/>
      <c r="X7697" s="22"/>
      <c r="Y7697" s="22"/>
      <c r="Z7697" s="22"/>
      <c r="AA7697" s="22"/>
      <c r="AB7697" s="23"/>
      <c r="AC7697" s="23"/>
      <c r="AD7697" s="22"/>
      <c r="AE7697" s="24"/>
      <c r="AF7697" s="24"/>
      <c r="AG7697" s="24"/>
      <c r="AH7697" s="24"/>
      <c r="AI7697" s="24"/>
      <c r="AJ7697" s="24"/>
      <c r="AK7697" s="24"/>
      <c r="AL7697" s="24"/>
      <c r="AM7697" s="24"/>
      <c r="AN7697" s="24"/>
      <c r="AO7697" s="24"/>
      <c r="AP7697" s="24"/>
      <c r="AQ7697" s="24"/>
      <c r="AR7697" s="24"/>
      <c r="AS7697" s="24"/>
      <c r="AT7697" s="25"/>
      <c r="AV7697" s="26"/>
      <c r="AW7697" s="26"/>
      <c r="AX7697" s="27"/>
      <c r="AY7697" s="27"/>
      <c r="AZ7697" s="27"/>
      <c r="BA7697" s="27"/>
      <c r="BB7697" s="27"/>
      <c r="BC7697" s="27"/>
      <c r="BD7697" s="27"/>
      <c r="BE7697" s="27"/>
      <c r="BF7697" s="27"/>
      <c r="BG7697" s="27"/>
      <c r="BH7697" s="27"/>
      <c r="BI7697" s="27"/>
      <c r="BT7697" s="31"/>
      <c r="BU7697" s="32"/>
      <c r="BV7697" s="33"/>
      <c r="BW7697" s="32"/>
      <c r="BX7697" s="32"/>
      <c r="BY7697" s="34"/>
      <c r="CA7697" s="32"/>
      <c r="CB7697" s="32"/>
    </row>
    <row r="7698" spans="1:80">
      <c r="A7698" s="20"/>
      <c r="B7698" s="21"/>
      <c r="C7698" s="21"/>
      <c r="D7698" s="21"/>
      <c r="E7698" s="21"/>
      <c r="F7698" s="21"/>
      <c r="G7698" s="21"/>
      <c r="H7698" s="21"/>
      <c r="I7698" s="21"/>
      <c r="J7698" s="21"/>
      <c r="K7698" s="22"/>
      <c r="L7698" s="22"/>
      <c r="M7698" s="22"/>
      <c r="N7698" s="22"/>
      <c r="O7698" s="22"/>
      <c r="P7698" s="22"/>
      <c r="Q7698" s="22"/>
      <c r="R7698" s="22"/>
      <c r="S7698" s="22"/>
      <c r="T7698" s="22"/>
      <c r="U7698" s="22"/>
      <c r="V7698" s="22"/>
      <c r="W7698" s="22"/>
      <c r="X7698" s="22"/>
      <c r="Y7698" s="22"/>
      <c r="Z7698" s="22"/>
      <c r="AA7698" s="22"/>
      <c r="AB7698" s="23"/>
      <c r="AC7698" s="23"/>
      <c r="AD7698" s="22"/>
      <c r="AE7698" s="24"/>
      <c r="AF7698" s="24"/>
      <c r="AG7698" s="24"/>
      <c r="AH7698" s="24"/>
      <c r="AI7698" s="24"/>
      <c r="AJ7698" s="24"/>
      <c r="AK7698" s="24"/>
      <c r="AL7698" s="24"/>
      <c r="AM7698" s="24"/>
      <c r="AN7698" s="24"/>
      <c r="AO7698" s="24"/>
      <c r="AP7698" s="24"/>
      <c r="AQ7698" s="24"/>
      <c r="AR7698" s="24"/>
      <c r="AS7698" s="24"/>
      <c r="AT7698" s="25"/>
      <c r="AV7698" s="26"/>
      <c r="AW7698" s="26"/>
      <c r="AX7698" s="27"/>
      <c r="AY7698" s="27"/>
      <c r="AZ7698" s="27"/>
      <c r="BA7698" s="27"/>
      <c r="BB7698" s="27"/>
      <c r="BC7698" s="27"/>
      <c r="BD7698" s="27"/>
      <c r="BE7698" s="27"/>
      <c r="BF7698" s="27"/>
      <c r="BG7698" s="27"/>
      <c r="BH7698" s="27"/>
      <c r="BI7698" s="27"/>
      <c r="BT7698" s="31"/>
      <c r="BU7698" s="32"/>
      <c r="BV7698" s="33"/>
      <c r="BW7698" s="32"/>
      <c r="BX7698" s="32"/>
      <c r="BY7698" s="34"/>
      <c r="CA7698" s="32"/>
      <c r="CB7698" s="32"/>
    </row>
    <row r="7699" spans="1:80">
      <c r="A7699" s="20"/>
      <c r="B7699" s="21"/>
      <c r="C7699" s="21"/>
      <c r="D7699" s="21"/>
      <c r="E7699" s="21"/>
      <c r="F7699" s="21"/>
      <c r="G7699" s="21"/>
      <c r="H7699" s="21"/>
      <c r="I7699" s="21"/>
      <c r="J7699" s="21"/>
      <c r="K7699" s="22"/>
      <c r="L7699" s="22"/>
      <c r="M7699" s="22"/>
      <c r="N7699" s="22"/>
      <c r="O7699" s="22"/>
      <c r="P7699" s="22"/>
      <c r="Q7699" s="22"/>
      <c r="R7699" s="22"/>
      <c r="S7699" s="22"/>
      <c r="T7699" s="22"/>
      <c r="U7699" s="22"/>
      <c r="V7699" s="22"/>
      <c r="W7699" s="22"/>
      <c r="X7699" s="22"/>
      <c r="Y7699" s="22"/>
      <c r="Z7699" s="22"/>
      <c r="AA7699" s="22"/>
      <c r="AB7699" s="23"/>
      <c r="AC7699" s="23"/>
      <c r="AD7699" s="22"/>
      <c r="AE7699" s="24"/>
      <c r="AF7699" s="24"/>
      <c r="AG7699" s="24"/>
      <c r="AH7699" s="24"/>
      <c r="AI7699" s="24"/>
      <c r="AJ7699" s="24"/>
      <c r="AK7699" s="24"/>
      <c r="AL7699" s="24"/>
      <c r="AM7699" s="24"/>
      <c r="AN7699" s="24"/>
      <c r="AO7699" s="24"/>
      <c r="AP7699" s="24"/>
      <c r="AQ7699" s="24"/>
      <c r="AR7699" s="24"/>
      <c r="AS7699" s="24"/>
      <c r="AT7699" s="25"/>
      <c r="AV7699" s="26"/>
      <c r="AW7699" s="26"/>
      <c r="AX7699" s="27"/>
      <c r="AY7699" s="27"/>
      <c r="AZ7699" s="27"/>
      <c r="BA7699" s="27"/>
      <c r="BB7699" s="27"/>
      <c r="BC7699" s="27"/>
      <c r="BD7699" s="27"/>
      <c r="BE7699" s="27"/>
      <c r="BF7699" s="27"/>
      <c r="BG7699" s="27"/>
      <c r="BH7699" s="27"/>
      <c r="BI7699" s="27"/>
      <c r="BT7699" s="31"/>
      <c r="BU7699" s="32"/>
      <c r="BV7699" s="33"/>
      <c r="BW7699" s="32"/>
      <c r="BX7699" s="32"/>
      <c r="BY7699" s="34"/>
      <c r="CA7699" s="32"/>
      <c r="CB7699" s="32"/>
    </row>
    <row r="7700" spans="1:80">
      <c r="A7700" s="20"/>
      <c r="B7700" s="21"/>
      <c r="C7700" s="21"/>
      <c r="D7700" s="21"/>
      <c r="E7700" s="21"/>
      <c r="F7700" s="21"/>
      <c r="G7700" s="21"/>
      <c r="H7700" s="21"/>
      <c r="I7700" s="21"/>
      <c r="J7700" s="21"/>
      <c r="K7700" s="22"/>
      <c r="L7700" s="22"/>
      <c r="M7700" s="22"/>
      <c r="N7700" s="22"/>
      <c r="O7700" s="22"/>
      <c r="P7700" s="22"/>
      <c r="Q7700" s="22"/>
      <c r="R7700" s="22"/>
      <c r="S7700" s="22"/>
      <c r="T7700" s="22"/>
      <c r="U7700" s="22"/>
      <c r="V7700" s="22"/>
      <c r="W7700" s="22"/>
      <c r="X7700" s="22"/>
      <c r="Y7700" s="22"/>
      <c r="Z7700" s="22"/>
      <c r="AA7700" s="22"/>
      <c r="AB7700" s="23"/>
      <c r="AC7700" s="23"/>
      <c r="AD7700" s="22"/>
      <c r="AE7700" s="24"/>
      <c r="AF7700" s="24"/>
      <c r="AG7700" s="24"/>
      <c r="AH7700" s="24"/>
      <c r="AI7700" s="24"/>
      <c r="AJ7700" s="24"/>
      <c r="AK7700" s="24"/>
      <c r="AL7700" s="24"/>
      <c r="AM7700" s="24"/>
      <c r="AN7700" s="24"/>
      <c r="AO7700" s="24"/>
      <c r="AP7700" s="24"/>
      <c r="AQ7700" s="24"/>
      <c r="AR7700" s="24"/>
      <c r="AS7700" s="24"/>
      <c r="AT7700" s="25"/>
      <c r="AV7700" s="26"/>
      <c r="AW7700" s="26"/>
      <c r="AX7700" s="27"/>
      <c r="AY7700" s="27"/>
      <c r="AZ7700" s="27"/>
      <c r="BA7700" s="27"/>
      <c r="BB7700" s="27"/>
      <c r="BC7700" s="27"/>
      <c r="BD7700" s="27"/>
      <c r="BE7700" s="27"/>
      <c r="BF7700" s="27"/>
      <c r="BG7700" s="27"/>
      <c r="BH7700" s="27"/>
      <c r="BI7700" s="27"/>
      <c r="BT7700" s="31"/>
      <c r="BU7700" s="32"/>
      <c r="BV7700" s="33"/>
      <c r="BW7700" s="32"/>
      <c r="BX7700" s="32"/>
      <c r="BY7700" s="34"/>
      <c r="CA7700" s="32"/>
      <c r="CB7700" s="32"/>
    </row>
    <row r="7701" spans="1:80">
      <c r="A7701" s="20"/>
      <c r="B7701" s="21"/>
      <c r="C7701" s="21"/>
      <c r="D7701" s="21"/>
      <c r="E7701" s="21"/>
      <c r="F7701" s="21"/>
      <c r="G7701" s="21"/>
      <c r="H7701" s="21"/>
      <c r="I7701" s="21"/>
      <c r="J7701" s="21"/>
      <c r="K7701" s="22"/>
      <c r="L7701" s="22"/>
      <c r="M7701" s="22"/>
      <c r="N7701" s="22"/>
      <c r="O7701" s="22"/>
      <c r="P7701" s="22"/>
      <c r="Q7701" s="22"/>
      <c r="R7701" s="22"/>
      <c r="S7701" s="22"/>
      <c r="T7701" s="22"/>
      <c r="U7701" s="22"/>
      <c r="V7701" s="22"/>
      <c r="W7701" s="22"/>
      <c r="X7701" s="22"/>
      <c r="Y7701" s="22"/>
      <c r="Z7701" s="22"/>
      <c r="AA7701" s="22"/>
      <c r="AB7701" s="23"/>
      <c r="AC7701" s="23"/>
      <c r="AD7701" s="22"/>
      <c r="AE7701" s="24"/>
      <c r="AF7701" s="24"/>
      <c r="AG7701" s="24"/>
      <c r="AH7701" s="24"/>
      <c r="AI7701" s="24"/>
      <c r="AJ7701" s="24"/>
      <c r="AK7701" s="24"/>
      <c r="AL7701" s="24"/>
      <c r="AM7701" s="24"/>
      <c r="AN7701" s="24"/>
      <c r="AO7701" s="24"/>
      <c r="AP7701" s="24"/>
      <c r="AQ7701" s="24"/>
      <c r="AR7701" s="24"/>
      <c r="AS7701" s="24"/>
      <c r="AT7701" s="25"/>
      <c r="AV7701" s="26"/>
      <c r="AW7701" s="26"/>
      <c r="AX7701" s="27"/>
      <c r="AY7701" s="27"/>
      <c r="AZ7701" s="27"/>
      <c r="BA7701" s="27"/>
      <c r="BB7701" s="27"/>
      <c r="BC7701" s="27"/>
      <c r="BD7701" s="27"/>
      <c r="BE7701" s="27"/>
      <c r="BF7701" s="27"/>
      <c r="BG7701" s="27"/>
      <c r="BH7701" s="27"/>
      <c r="BI7701" s="27"/>
      <c r="BT7701" s="31"/>
      <c r="BU7701" s="32"/>
      <c r="BV7701" s="33"/>
      <c r="BW7701" s="32"/>
      <c r="BX7701" s="32"/>
      <c r="BY7701" s="34"/>
      <c r="CA7701" s="32"/>
      <c r="CB7701" s="32"/>
    </row>
    <row r="7702" spans="1:80">
      <c r="A7702" s="20"/>
      <c r="B7702" s="21"/>
      <c r="C7702" s="21"/>
      <c r="D7702" s="21"/>
      <c r="E7702" s="21"/>
      <c r="F7702" s="21"/>
      <c r="G7702" s="21"/>
      <c r="H7702" s="21"/>
      <c r="I7702" s="21"/>
      <c r="J7702" s="21"/>
      <c r="K7702" s="22"/>
      <c r="L7702" s="22"/>
      <c r="M7702" s="22"/>
      <c r="N7702" s="22"/>
      <c r="O7702" s="22"/>
      <c r="P7702" s="22"/>
      <c r="Q7702" s="22"/>
      <c r="R7702" s="22"/>
      <c r="S7702" s="22"/>
      <c r="T7702" s="22"/>
      <c r="U7702" s="22"/>
      <c r="V7702" s="22"/>
      <c r="W7702" s="22"/>
      <c r="X7702" s="22"/>
      <c r="Y7702" s="22"/>
      <c r="Z7702" s="22"/>
      <c r="AA7702" s="22"/>
      <c r="AB7702" s="23"/>
      <c r="AC7702" s="23"/>
      <c r="AD7702" s="22"/>
      <c r="AE7702" s="24"/>
      <c r="AF7702" s="24"/>
      <c r="AG7702" s="24"/>
      <c r="AH7702" s="24"/>
      <c r="AI7702" s="24"/>
      <c r="AJ7702" s="24"/>
      <c r="AK7702" s="24"/>
      <c r="AL7702" s="24"/>
      <c r="AM7702" s="24"/>
      <c r="AN7702" s="24"/>
      <c r="AO7702" s="24"/>
      <c r="AP7702" s="24"/>
      <c r="AQ7702" s="24"/>
      <c r="AR7702" s="24"/>
      <c r="AS7702" s="24"/>
      <c r="AT7702" s="25"/>
      <c r="AV7702" s="26"/>
      <c r="AW7702" s="26"/>
      <c r="AX7702" s="27"/>
      <c r="AY7702" s="27"/>
      <c r="AZ7702" s="27"/>
      <c r="BA7702" s="27"/>
      <c r="BB7702" s="27"/>
      <c r="BC7702" s="27"/>
      <c r="BD7702" s="27"/>
      <c r="BE7702" s="27"/>
      <c r="BF7702" s="27"/>
      <c r="BG7702" s="27"/>
      <c r="BH7702" s="27"/>
      <c r="BI7702" s="27"/>
      <c r="BT7702" s="31"/>
      <c r="BU7702" s="32"/>
      <c r="BV7702" s="33"/>
      <c r="BW7702" s="32"/>
      <c r="BX7702" s="32"/>
      <c r="BY7702" s="34"/>
      <c r="CA7702" s="32"/>
      <c r="CB7702" s="32"/>
    </row>
    <row r="7703" spans="1:80">
      <c r="A7703" s="20"/>
      <c r="B7703" s="21"/>
      <c r="C7703" s="21"/>
      <c r="D7703" s="21"/>
      <c r="E7703" s="21"/>
      <c r="F7703" s="21"/>
      <c r="G7703" s="21"/>
      <c r="H7703" s="21"/>
      <c r="I7703" s="21"/>
      <c r="J7703" s="21"/>
      <c r="K7703" s="22"/>
      <c r="L7703" s="22"/>
      <c r="M7703" s="22"/>
      <c r="N7703" s="22"/>
      <c r="O7703" s="22"/>
      <c r="P7703" s="22"/>
      <c r="Q7703" s="22"/>
      <c r="R7703" s="22"/>
      <c r="S7703" s="22"/>
      <c r="T7703" s="22"/>
      <c r="U7703" s="22"/>
      <c r="V7703" s="22"/>
      <c r="W7703" s="22"/>
      <c r="X7703" s="22"/>
      <c r="Y7703" s="22"/>
      <c r="Z7703" s="22"/>
      <c r="AA7703" s="22"/>
      <c r="AB7703" s="23"/>
      <c r="AC7703" s="23"/>
      <c r="AD7703" s="22"/>
      <c r="AE7703" s="24"/>
      <c r="AF7703" s="24"/>
      <c r="AG7703" s="24"/>
      <c r="AH7703" s="24"/>
      <c r="AI7703" s="24"/>
      <c r="AJ7703" s="24"/>
      <c r="AK7703" s="24"/>
      <c r="AL7703" s="24"/>
      <c r="AM7703" s="24"/>
      <c r="AN7703" s="24"/>
      <c r="AO7703" s="24"/>
      <c r="AP7703" s="24"/>
      <c r="AQ7703" s="24"/>
      <c r="AR7703" s="24"/>
      <c r="AS7703" s="24"/>
      <c r="AT7703" s="25"/>
      <c r="AV7703" s="26"/>
      <c r="AW7703" s="26"/>
      <c r="AX7703" s="27"/>
      <c r="AY7703" s="27"/>
      <c r="AZ7703" s="27"/>
      <c r="BA7703" s="27"/>
      <c r="BB7703" s="27"/>
      <c r="BC7703" s="27"/>
      <c r="BD7703" s="27"/>
      <c r="BE7703" s="27"/>
      <c r="BF7703" s="27"/>
      <c r="BG7703" s="27"/>
      <c r="BH7703" s="27"/>
      <c r="BI7703" s="27"/>
      <c r="BT7703" s="31"/>
      <c r="BU7703" s="32"/>
      <c r="BV7703" s="33"/>
      <c r="BW7703" s="32"/>
      <c r="BX7703" s="32"/>
      <c r="BY7703" s="34"/>
      <c r="CA7703" s="32"/>
      <c r="CB7703" s="32"/>
    </row>
    <row r="7704" spans="1:80">
      <c r="A7704" s="20"/>
      <c r="B7704" s="21"/>
      <c r="C7704" s="21"/>
      <c r="D7704" s="21"/>
      <c r="E7704" s="21"/>
      <c r="F7704" s="21"/>
      <c r="G7704" s="21"/>
      <c r="H7704" s="21"/>
      <c r="I7704" s="21"/>
      <c r="J7704" s="21"/>
      <c r="K7704" s="22"/>
      <c r="L7704" s="22"/>
      <c r="M7704" s="22"/>
      <c r="N7704" s="22"/>
      <c r="O7704" s="22"/>
      <c r="P7704" s="22"/>
      <c r="Q7704" s="22"/>
      <c r="R7704" s="22"/>
      <c r="S7704" s="22"/>
      <c r="T7704" s="22"/>
      <c r="U7704" s="22"/>
      <c r="V7704" s="22"/>
      <c r="W7704" s="22"/>
      <c r="X7704" s="22"/>
      <c r="Y7704" s="22"/>
      <c r="Z7704" s="22"/>
      <c r="AA7704" s="22"/>
      <c r="AB7704" s="23"/>
      <c r="AC7704" s="23"/>
      <c r="AD7704" s="22"/>
      <c r="AE7704" s="24"/>
      <c r="AF7704" s="24"/>
      <c r="AG7704" s="24"/>
      <c r="AH7704" s="24"/>
      <c r="AI7704" s="24"/>
      <c r="AJ7704" s="24"/>
      <c r="AK7704" s="24"/>
      <c r="AL7704" s="24"/>
      <c r="AM7704" s="24"/>
      <c r="AN7704" s="24"/>
      <c r="AO7704" s="24"/>
      <c r="AP7704" s="24"/>
      <c r="AQ7704" s="24"/>
      <c r="AR7704" s="24"/>
      <c r="AS7704" s="24"/>
      <c r="AT7704" s="25"/>
      <c r="AV7704" s="26"/>
      <c r="AW7704" s="26"/>
      <c r="AX7704" s="27"/>
      <c r="AY7704" s="27"/>
      <c r="AZ7704" s="27"/>
      <c r="BA7704" s="27"/>
      <c r="BB7704" s="27"/>
      <c r="BC7704" s="27"/>
      <c r="BD7704" s="27"/>
      <c r="BE7704" s="27"/>
      <c r="BF7704" s="27"/>
      <c r="BG7704" s="27"/>
      <c r="BH7704" s="27"/>
      <c r="BI7704" s="27"/>
      <c r="BT7704" s="31"/>
      <c r="BU7704" s="32"/>
      <c r="BV7704" s="33"/>
      <c r="BW7704" s="32"/>
      <c r="BX7704" s="32"/>
      <c r="BY7704" s="34"/>
      <c r="CA7704" s="32"/>
      <c r="CB7704" s="32"/>
    </row>
    <row r="7705" spans="1:80">
      <c r="A7705" s="20"/>
      <c r="B7705" s="21"/>
      <c r="C7705" s="21"/>
      <c r="D7705" s="21"/>
      <c r="E7705" s="21"/>
      <c r="F7705" s="21"/>
      <c r="G7705" s="21"/>
      <c r="H7705" s="21"/>
      <c r="I7705" s="21"/>
      <c r="J7705" s="21"/>
      <c r="K7705" s="22"/>
      <c r="L7705" s="22"/>
      <c r="M7705" s="22"/>
      <c r="N7705" s="22"/>
      <c r="O7705" s="22"/>
      <c r="P7705" s="22"/>
      <c r="Q7705" s="22"/>
      <c r="R7705" s="22"/>
      <c r="S7705" s="22"/>
      <c r="T7705" s="22"/>
      <c r="U7705" s="22"/>
      <c r="V7705" s="22"/>
      <c r="W7705" s="22"/>
      <c r="X7705" s="22"/>
      <c r="Y7705" s="22"/>
      <c r="Z7705" s="22"/>
      <c r="AA7705" s="22"/>
      <c r="AB7705" s="23"/>
      <c r="AC7705" s="23"/>
      <c r="AD7705" s="22"/>
      <c r="AE7705" s="24"/>
      <c r="AF7705" s="24"/>
      <c r="AG7705" s="24"/>
      <c r="AH7705" s="24"/>
      <c r="AI7705" s="24"/>
      <c r="AJ7705" s="24"/>
      <c r="AK7705" s="24"/>
      <c r="AL7705" s="24"/>
      <c r="AM7705" s="24"/>
      <c r="AN7705" s="24"/>
      <c r="AO7705" s="24"/>
      <c r="AP7705" s="24"/>
      <c r="AQ7705" s="24"/>
      <c r="AR7705" s="24"/>
      <c r="AS7705" s="24"/>
      <c r="AT7705" s="25"/>
      <c r="AV7705" s="26"/>
      <c r="AW7705" s="26"/>
      <c r="AX7705" s="27"/>
      <c r="AY7705" s="27"/>
      <c r="AZ7705" s="27"/>
      <c r="BA7705" s="27"/>
      <c r="BB7705" s="27"/>
      <c r="BC7705" s="27"/>
      <c r="BD7705" s="27"/>
      <c r="BE7705" s="27"/>
      <c r="BF7705" s="27"/>
      <c r="BG7705" s="27"/>
      <c r="BH7705" s="27"/>
      <c r="BI7705" s="27"/>
      <c r="BT7705" s="31"/>
      <c r="BU7705" s="32"/>
      <c r="BV7705" s="33"/>
      <c r="BW7705" s="32"/>
      <c r="BX7705" s="32"/>
      <c r="BY7705" s="34"/>
      <c r="CA7705" s="32"/>
      <c r="CB7705" s="32"/>
    </row>
    <row r="7706" spans="1:80">
      <c r="A7706" s="20"/>
      <c r="B7706" s="21"/>
      <c r="C7706" s="21"/>
      <c r="D7706" s="21"/>
      <c r="E7706" s="21"/>
      <c r="F7706" s="21"/>
      <c r="G7706" s="21"/>
      <c r="H7706" s="21"/>
      <c r="I7706" s="21"/>
      <c r="J7706" s="21"/>
      <c r="K7706" s="22"/>
      <c r="L7706" s="22"/>
      <c r="M7706" s="22"/>
      <c r="N7706" s="22"/>
      <c r="O7706" s="22"/>
      <c r="P7706" s="22"/>
      <c r="Q7706" s="22"/>
      <c r="R7706" s="22"/>
      <c r="S7706" s="22"/>
      <c r="T7706" s="22"/>
      <c r="U7706" s="22"/>
      <c r="V7706" s="22"/>
      <c r="W7706" s="22"/>
      <c r="X7706" s="22"/>
      <c r="Y7706" s="22"/>
      <c r="Z7706" s="22"/>
      <c r="AA7706" s="22"/>
      <c r="AB7706" s="23"/>
      <c r="AC7706" s="23"/>
      <c r="AD7706" s="22"/>
      <c r="AE7706" s="24"/>
      <c r="AF7706" s="24"/>
      <c r="AG7706" s="24"/>
      <c r="AH7706" s="24"/>
      <c r="AI7706" s="24"/>
      <c r="AJ7706" s="24"/>
      <c r="AK7706" s="24"/>
      <c r="AL7706" s="24"/>
      <c r="AM7706" s="24"/>
      <c r="AN7706" s="24"/>
      <c r="AO7706" s="24"/>
      <c r="AP7706" s="24"/>
      <c r="AQ7706" s="24"/>
      <c r="AR7706" s="24"/>
      <c r="AS7706" s="24"/>
      <c r="AT7706" s="25"/>
      <c r="AV7706" s="26"/>
      <c r="AW7706" s="26"/>
      <c r="AX7706" s="27"/>
      <c r="AY7706" s="27"/>
      <c r="AZ7706" s="27"/>
      <c r="BA7706" s="27"/>
      <c r="BB7706" s="27"/>
      <c r="BC7706" s="27"/>
      <c r="BD7706" s="27"/>
      <c r="BE7706" s="27"/>
      <c r="BF7706" s="27"/>
      <c r="BG7706" s="27"/>
      <c r="BH7706" s="27"/>
      <c r="BI7706" s="27"/>
      <c r="BT7706" s="31"/>
      <c r="BU7706" s="32"/>
      <c r="BV7706" s="33"/>
      <c r="BW7706" s="32"/>
      <c r="BX7706" s="32"/>
      <c r="BY7706" s="34"/>
      <c r="CA7706" s="32"/>
      <c r="CB7706" s="32"/>
    </row>
    <row r="7707" spans="1:80">
      <c r="A7707" s="20"/>
      <c r="B7707" s="21"/>
      <c r="C7707" s="21"/>
      <c r="D7707" s="21"/>
      <c r="E7707" s="21"/>
      <c r="F7707" s="21"/>
      <c r="G7707" s="21"/>
      <c r="H7707" s="21"/>
      <c r="I7707" s="21"/>
      <c r="J7707" s="21"/>
      <c r="K7707" s="22"/>
      <c r="L7707" s="22"/>
      <c r="M7707" s="22"/>
      <c r="N7707" s="22"/>
      <c r="O7707" s="22"/>
      <c r="P7707" s="22"/>
      <c r="Q7707" s="22"/>
      <c r="R7707" s="22"/>
      <c r="S7707" s="22"/>
      <c r="T7707" s="22"/>
      <c r="U7707" s="22"/>
      <c r="V7707" s="22"/>
      <c r="W7707" s="22"/>
      <c r="X7707" s="22"/>
      <c r="Y7707" s="22"/>
      <c r="Z7707" s="22"/>
      <c r="AA7707" s="22"/>
      <c r="AB7707" s="23"/>
      <c r="AC7707" s="23"/>
      <c r="AD7707" s="22"/>
      <c r="AE7707" s="24"/>
      <c r="AF7707" s="24"/>
      <c r="AG7707" s="24"/>
      <c r="AH7707" s="24"/>
      <c r="AI7707" s="24"/>
      <c r="AJ7707" s="24"/>
      <c r="AK7707" s="24"/>
      <c r="AL7707" s="24"/>
      <c r="AM7707" s="24"/>
      <c r="AN7707" s="24"/>
      <c r="AO7707" s="24"/>
      <c r="AP7707" s="24"/>
      <c r="AQ7707" s="24"/>
      <c r="AR7707" s="24"/>
      <c r="AS7707" s="24"/>
      <c r="AT7707" s="25"/>
      <c r="AV7707" s="26"/>
      <c r="AW7707" s="26"/>
      <c r="AX7707" s="27"/>
      <c r="AY7707" s="27"/>
      <c r="AZ7707" s="27"/>
      <c r="BA7707" s="27"/>
      <c r="BB7707" s="27"/>
      <c r="BC7707" s="27"/>
      <c r="BD7707" s="27"/>
      <c r="BE7707" s="27"/>
      <c r="BF7707" s="27"/>
      <c r="BG7707" s="27"/>
      <c r="BH7707" s="27"/>
      <c r="BI7707" s="27"/>
      <c r="BT7707" s="31"/>
      <c r="BU7707" s="32"/>
      <c r="BV7707" s="33"/>
      <c r="BW7707" s="32"/>
      <c r="BX7707" s="32"/>
      <c r="BY7707" s="34"/>
      <c r="CA7707" s="32"/>
      <c r="CB7707" s="32"/>
    </row>
    <row r="7708" spans="1:80">
      <c r="A7708" s="20"/>
      <c r="B7708" s="21"/>
      <c r="C7708" s="21"/>
      <c r="D7708" s="21"/>
      <c r="E7708" s="21"/>
      <c r="F7708" s="21"/>
      <c r="G7708" s="21"/>
      <c r="H7708" s="21"/>
      <c r="I7708" s="21"/>
      <c r="J7708" s="21"/>
      <c r="K7708" s="22"/>
      <c r="L7708" s="22"/>
      <c r="M7708" s="22"/>
      <c r="N7708" s="22"/>
      <c r="O7708" s="22"/>
      <c r="P7708" s="22"/>
      <c r="Q7708" s="22"/>
      <c r="R7708" s="22"/>
      <c r="S7708" s="22"/>
      <c r="T7708" s="22"/>
      <c r="U7708" s="22"/>
      <c r="V7708" s="22"/>
      <c r="W7708" s="22"/>
      <c r="X7708" s="22"/>
      <c r="Y7708" s="22"/>
      <c r="Z7708" s="22"/>
      <c r="AA7708" s="22"/>
      <c r="AB7708" s="23"/>
      <c r="AC7708" s="23"/>
      <c r="AD7708" s="22"/>
      <c r="AE7708" s="24"/>
      <c r="AF7708" s="24"/>
      <c r="AG7708" s="24"/>
      <c r="AH7708" s="24"/>
      <c r="AI7708" s="24"/>
      <c r="AJ7708" s="24"/>
      <c r="AK7708" s="24"/>
      <c r="AL7708" s="24"/>
      <c r="AM7708" s="24"/>
      <c r="AN7708" s="24"/>
      <c r="AO7708" s="24"/>
      <c r="AP7708" s="24"/>
      <c r="AQ7708" s="24"/>
      <c r="AR7708" s="24"/>
      <c r="AS7708" s="24"/>
      <c r="AT7708" s="25"/>
      <c r="AV7708" s="26"/>
      <c r="AW7708" s="26"/>
      <c r="AX7708" s="27"/>
      <c r="AY7708" s="27"/>
      <c r="AZ7708" s="27"/>
      <c r="BA7708" s="27"/>
      <c r="BB7708" s="27"/>
      <c r="BC7708" s="27"/>
      <c r="BD7708" s="27"/>
      <c r="BE7708" s="27"/>
      <c r="BF7708" s="27"/>
      <c r="BG7708" s="27"/>
      <c r="BH7708" s="27"/>
      <c r="BI7708" s="27"/>
      <c r="BT7708" s="31"/>
      <c r="BU7708" s="32"/>
      <c r="BV7708" s="33"/>
      <c r="BW7708" s="32"/>
      <c r="BX7708" s="32"/>
      <c r="BY7708" s="34"/>
      <c r="CA7708" s="32"/>
      <c r="CB7708" s="32"/>
    </row>
    <row r="7709" spans="1:80">
      <c r="A7709" s="20"/>
      <c r="B7709" s="21"/>
      <c r="C7709" s="21"/>
      <c r="D7709" s="21"/>
      <c r="E7709" s="21"/>
      <c r="F7709" s="21"/>
      <c r="G7709" s="21"/>
      <c r="H7709" s="21"/>
      <c r="I7709" s="21"/>
      <c r="J7709" s="21"/>
      <c r="K7709" s="22"/>
      <c r="L7709" s="22"/>
      <c r="M7709" s="22"/>
      <c r="N7709" s="22"/>
      <c r="O7709" s="22"/>
      <c r="P7709" s="22"/>
      <c r="Q7709" s="22"/>
      <c r="R7709" s="22"/>
      <c r="S7709" s="22"/>
      <c r="T7709" s="22"/>
      <c r="U7709" s="22"/>
      <c r="V7709" s="22"/>
      <c r="W7709" s="22"/>
      <c r="X7709" s="22"/>
      <c r="Y7709" s="22"/>
      <c r="Z7709" s="22"/>
      <c r="AA7709" s="22"/>
      <c r="AB7709" s="23"/>
      <c r="AC7709" s="23"/>
      <c r="AD7709" s="22"/>
      <c r="AE7709" s="24"/>
      <c r="AF7709" s="24"/>
      <c r="AG7709" s="24"/>
      <c r="AH7709" s="24"/>
      <c r="AI7709" s="24"/>
      <c r="AJ7709" s="24"/>
      <c r="AK7709" s="24"/>
      <c r="AL7709" s="24"/>
      <c r="AM7709" s="24"/>
      <c r="AN7709" s="24"/>
      <c r="AO7709" s="24"/>
      <c r="AP7709" s="24"/>
      <c r="AQ7709" s="24"/>
      <c r="AR7709" s="24"/>
      <c r="AS7709" s="24"/>
      <c r="AT7709" s="25"/>
      <c r="AV7709" s="26"/>
      <c r="AW7709" s="26"/>
      <c r="AX7709" s="27"/>
      <c r="AY7709" s="27"/>
      <c r="AZ7709" s="27"/>
      <c r="BA7709" s="27"/>
      <c r="BB7709" s="27"/>
      <c r="BC7709" s="27"/>
      <c r="BD7709" s="27"/>
      <c r="BE7709" s="27"/>
      <c r="BF7709" s="27"/>
      <c r="BG7709" s="27"/>
      <c r="BH7709" s="27"/>
      <c r="BI7709" s="27"/>
      <c r="BT7709" s="31"/>
      <c r="BU7709" s="32"/>
      <c r="BV7709" s="33"/>
      <c r="BW7709" s="32"/>
      <c r="BX7709" s="32"/>
      <c r="BY7709" s="34"/>
      <c r="CA7709" s="32"/>
      <c r="CB7709" s="32"/>
    </row>
    <row r="7710" spans="1:80">
      <c r="A7710" s="20"/>
      <c r="B7710" s="21"/>
      <c r="C7710" s="21"/>
      <c r="D7710" s="21"/>
      <c r="E7710" s="21"/>
      <c r="F7710" s="21"/>
      <c r="G7710" s="21"/>
      <c r="H7710" s="21"/>
      <c r="I7710" s="21"/>
      <c r="J7710" s="21"/>
      <c r="K7710" s="22"/>
      <c r="L7710" s="22"/>
      <c r="M7710" s="22"/>
      <c r="N7710" s="22"/>
      <c r="O7710" s="22"/>
      <c r="P7710" s="22"/>
      <c r="Q7710" s="22"/>
      <c r="R7710" s="22"/>
      <c r="S7710" s="22"/>
      <c r="T7710" s="22"/>
      <c r="U7710" s="22"/>
      <c r="V7710" s="22"/>
      <c r="W7710" s="22"/>
      <c r="X7710" s="22"/>
      <c r="Y7710" s="22"/>
      <c r="Z7710" s="22"/>
      <c r="AA7710" s="22"/>
      <c r="AB7710" s="23"/>
      <c r="AC7710" s="23"/>
      <c r="AD7710" s="22"/>
      <c r="AE7710" s="24"/>
      <c r="AF7710" s="24"/>
      <c r="AG7710" s="24"/>
      <c r="AH7710" s="24"/>
      <c r="AI7710" s="24"/>
      <c r="AJ7710" s="24"/>
      <c r="AK7710" s="24"/>
      <c r="AL7710" s="24"/>
      <c r="AM7710" s="24"/>
      <c r="AN7710" s="24"/>
      <c r="AO7710" s="24"/>
      <c r="AP7710" s="24"/>
      <c r="AQ7710" s="24"/>
      <c r="AR7710" s="24"/>
      <c r="AS7710" s="24"/>
      <c r="AT7710" s="25"/>
      <c r="AV7710" s="26"/>
      <c r="AW7710" s="26"/>
      <c r="AX7710" s="27"/>
      <c r="AY7710" s="27"/>
      <c r="AZ7710" s="27"/>
      <c r="BA7710" s="27"/>
      <c r="BB7710" s="27"/>
      <c r="BC7710" s="27"/>
      <c r="BD7710" s="27"/>
      <c r="BE7710" s="27"/>
      <c r="BF7710" s="27"/>
      <c r="BG7710" s="27"/>
      <c r="BH7710" s="27"/>
      <c r="BI7710" s="27"/>
      <c r="BT7710" s="31"/>
      <c r="BU7710" s="32"/>
      <c r="BV7710" s="33"/>
      <c r="BW7710" s="32"/>
      <c r="BX7710" s="32"/>
      <c r="BY7710" s="34"/>
      <c r="CA7710" s="32"/>
      <c r="CB7710" s="32"/>
    </row>
    <row r="7711" spans="1:80">
      <c r="A7711" s="20"/>
      <c r="B7711" s="21"/>
      <c r="C7711" s="21"/>
      <c r="D7711" s="21"/>
      <c r="E7711" s="21"/>
      <c r="F7711" s="21"/>
      <c r="G7711" s="21"/>
      <c r="H7711" s="21"/>
      <c r="I7711" s="21"/>
      <c r="J7711" s="21"/>
      <c r="K7711" s="22"/>
      <c r="L7711" s="22"/>
      <c r="M7711" s="22"/>
      <c r="N7711" s="22"/>
      <c r="O7711" s="22"/>
      <c r="P7711" s="22"/>
      <c r="Q7711" s="22"/>
      <c r="R7711" s="22"/>
      <c r="S7711" s="22"/>
      <c r="T7711" s="22"/>
      <c r="U7711" s="22"/>
      <c r="V7711" s="22"/>
      <c r="W7711" s="22"/>
      <c r="X7711" s="22"/>
      <c r="Y7711" s="22"/>
      <c r="Z7711" s="22"/>
      <c r="AA7711" s="22"/>
      <c r="AB7711" s="23"/>
      <c r="AC7711" s="23"/>
      <c r="AD7711" s="22"/>
      <c r="AE7711" s="24"/>
      <c r="AF7711" s="24"/>
      <c r="AG7711" s="24"/>
      <c r="AH7711" s="24"/>
      <c r="AI7711" s="24"/>
      <c r="AJ7711" s="24"/>
      <c r="AK7711" s="24"/>
      <c r="AL7711" s="24"/>
      <c r="AM7711" s="24"/>
      <c r="AN7711" s="24"/>
      <c r="AO7711" s="24"/>
      <c r="AP7711" s="24"/>
      <c r="AQ7711" s="24"/>
      <c r="AR7711" s="24"/>
      <c r="AS7711" s="24"/>
      <c r="AT7711" s="25"/>
      <c r="AV7711" s="26"/>
      <c r="AW7711" s="26"/>
      <c r="AX7711" s="27"/>
      <c r="AY7711" s="27"/>
      <c r="AZ7711" s="27"/>
      <c r="BA7711" s="27"/>
      <c r="BB7711" s="27"/>
      <c r="BC7711" s="27"/>
      <c r="BD7711" s="27"/>
      <c r="BE7711" s="27"/>
      <c r="BF7711" s="27"/>
      <c r="BG7711" s="27"/>
      <c r="BH7711" s="27"/>
      <c r="BI7711" s="27"/>
      <c r="BT7711" s="31"/>
      <c r="BU7711" s="32"/>
      <c r="BV7711" s="33"/>
      <c r="BW7711" s="32"/>
      <c r="BX7711" s="32"/>
      <c r="BY7711" s="34"/>
      <c r="CA7711" s="32"/>
      <c r="CB7711" s="32"/>
    </row>
    <row r="7712" spans="1:80">
      <c r="A7712" s="20"/>
      <c r="B7712" s="21"/>
      <c r="C7712" s="21"/>
      <c r="D7712" s="21"/>
      <c r="E7712" s="21"/>
      <c r="F7712" s="21"/>
      <c r="G7712" s="21"/>
      <c r="H7712" s="21"/>
      <c r="I7712" s="21"/>
      <c r="J7712" s="21"/>
      <c r="K7712" s="22"/>
      <c r="L7712" s="22"/>
      <c r="M7712" s="22"/>
      <c r="N7712" s="22"/>
      <c r="O7712" s="22"/>
      <c r="P7712" s="22"/>
      <c r="Q7712" s="22"/>
      <c r="R7712" s="22"/>
      <c r="S7712" s="22"/>
      <c r="T7712" s="22"/>
      <c r="U7712" s="22"/>
      <c r="V7712" s="22"/>
      <c r="W7712" s="22"/>
      <c r="X7712" s="22"/>
      <c r="Y7712" s="22"/>
      <c r="Z7712" s="22"/>
      <c r="AA7712" s="22"/>
      <c r="AB7712" s="23"/>
      <c r="AC7712" s="23"/>
      <c r="AD7712" s="22"/>
      <c r="AE7712" s="24"/>
      <c r="AF7712" s="24"/>
      <c r="AG7712" s="24"/>
      <c r="AH7712" s="24"/>
      <c r="AI7712" s="24"/>
      <c r="AJ7712" s="24"/>
      <c r="AK7712" s="24"/>
      <c r="AL7712" s="24"/>
      <c r="AM7712" s="24"/>
      <c r="AN7712" s="24"/>
      <c r="AO7712" s="24"/>
      <c r="AP7712" s="24"/>
      <c r="AQ7712" s="24"/>
      <c r="AR7712" s="24"/>
      <c r="AS7712" s="24"/>
      <c r="AT7712" s="25"/>
      <c r="AV7712" s="26"/>
      <c r="AW7712" s="26"/>
      <c r="AX7712" s="27"/>
      <c r="AY7712" s="27"/>
      <c r="AZ7712" s="27"/>
      <c r="BA7712" s="27"/>
      <c r="BB7712" s="27"/>
      <c r="BC7712" s="27"/>
      <c r="BD7712" s="27"/>
      <c r="BE7712" s="27"/>
      <c r="BF7712" s="27"/>
      <c r="BG7712" s="27"/>
      <c r="BH7712" s="27"/>
      <c r="BI7712" s="27"/>
      <c r="BT7712" s="31"/>
      <c r="BU7712" s="32"/>
      <c r="BV7712" s="33"/>
      <c r="BW7712" s="32"/>
      <c r="BX7712" s="32"/>
      <c r="BY7712" s="34"/>
      <c r="CA7712" s="32"/>
      <c r="CB7712" s="32"/>
    </row>
    <row r="7713" spans="1:80">
      <c r="A7713" s="20"/>
      <c r="B7713" s="21"/>
      <c r="C7713" s="21"/>
      <c r="D7713" s="21"/>
      <c r="E7713" s="21"/>
      <c r="F7713" s="21"/>
      <c r="G7713" s="21"/>
      <c r="H7713" s="21"/>
      <c r="I7713" s="21"/>
      <c r="J7713" s="21"/>
      <c r="K7713" s="22"/>
      <c r="L7713" s="22"/>
      <c r="M7713" s="22"/>
      <c r="N7713" s="22"/>
      <c r="O7713" s="22"/>
      <c r="P7713" s="22"/>
      <c r="Q7713" s="22"/>
      <c r="R7713" s="22"/>
      <c r="S7713" s="22"/>
      <c r="T7713" s="22"/>
      <c r="U7713" s="22"/>
      <c r="V7713" s="22"/>
      <c r="W7713" s="22"/>
      <c r="X7713" s="22"/>
      <c r="Y7713" s="22"/>
      <c r="Z7713" s="22"/>
      <c r="AA7713" s="22"/>
      <c r="AB7713" s="23"/>
      <c r="AC7713" s="23"/>
      <c r="AD7713" s="22"/>
      <c r="AE7713" s="24"/>
      <c r="AF7713" s="24"/>
      <c r="AG7713" s="24"/>
      <c r="AH7713" s="24"/>
      <c r="AI7713" s="24"/>
      <c r="AJ7713" s="24"/>
      <c r="AK7713" s="24"/>
      <c r="AL7713" s="24"/>
      <c r="AM7713" s="24"/>
      <c r="AN7713" s="24"/>
      <c r="AO7713" s="24"/>
      <c r="AP7713" s="24"/>
      <c r="AQ7713" s="24"/>
      <c r="AR7713" s="24"/>
      <c r="AS7713" s="24"/>
      <c r="AT7713" s="25"/>
      <c r="AV7713" s="26"/>
      <c r="AW7713" s="26"/>
      <c r="AX7713" s="27"/>
      <c r="AY7713" s="27"/>
      <c r="AZ7713" s="27"/>
      <c r="BA7713" s="27"/>
      <c r="BB7713" s="27"/>
      <c r="BC7713" s="27"/>
      <c r="BD7713" s="27"/>
      <c r="BE7713" s="27"/>
      <c r="BF7713" s="27"/>
      <c r="BG7713" s="27"/>
      <c r="BH7713" s="27"/>
      <c r="BI7713" s="27"/>
      <c r="BT7713" s="31"/>
      <c r="BU7713" s="32"/>
      <c r="BV7713" s="33"/>
      <c r="BW7713" s="32"/>
      <c r="BX7713" s="32"/>
      <c r="BY7713" s="34"/>
      <c r="CA7713" s="32"/>
      <c r="CB7713" s="32"/>
    </row>
    <row r="7714" spans="1:80">
      <c r="A7714" s="20"/>
      <c r="B7714" s="21"/>
      <c r="C7714" s="21"/>
      <c r="D7714" s="21"/>
      <c r="E7714" s="21"/>
      <c r="F7714" s="21"/>
      <c r="G7714" s="21"/>
      <c r="H7714" s="21"/>
      <c r="I7714" s="21"/>
      <c r="J7714" s="21"/>
      <c r="K7714" s="22"/>
      <c r="L7714" s="22"/>
      <c r="M7714" s="22"/>
      <c r="N7714" s="22"/>
      <c r="O7714" s="22"/>
      <c r="P7714" s="22"/>
      <c r="Q7714" s="22"/>
      <c r="R7714" s="22"/>
      <c r="S7714" s="22"/>
      <c r="T7714" s="22"/>
      <c r="U7714" s="22"/>
      <c r="V7714" s="22"/>
      <c r="W7714" s="22"/>
      <c r="X7714" s="22"/>
      <c r="Y7714" s="22"/>
      <c r="Z7714" s="22"/>
      <c r="AA7714" s="22"/>
      <c r="AB7714" s="23"/>
      <c r="AC7714" s="23"/>
      <c r="AD7714" s="22"/>
      <c r="AE7714" s="24"/>
      <c r="AF7714" s="24"/>
      <c r="AG7714" s="24"/>
      <c r="AH7714" s="24"/>
      <c r="AI7714" s="24"/>
      <c r="AJ7714" s="24"/>
      <c r="AK7714" s="24"/>
      <c r="AL7714" s="24"/>
      <c r="AM7714" s="24"/>
      <c r="AN7714" s="24"/>
      <c r="AO7714" s="24"/>
      <c r="AP7714" s="24"/>
      <c r="AQ7714" s="24"/>
      <c r="AR7714" s="24"/>
      <c r="AS7714" s="24"/>
      <c r="AT7714" s="25"/>
      <c r="AV7714" s="26"/>
      <c r="AW7714" s="26"/>
      <c r="AX7714" s="27"/>
      <c r="AY7714" s="27"/>
      <c r="AZ7714" s="27"/>
      <c r="BA7714" s="27"/>
      <c r="BB7714" s="27"/>
      <c r="BC7714" s="27"/>
      <c r="BD7714" s="27"/>
      <c r="BE7714" s="27"/>
      <c r="BF7714" s="27"/>
      <c r="BG7714" s="27"/>
      <c r="BH7714" s="27"/>
      <c r="BI7714" s="27"/>
      <c r="BT7714" s="31"/>
      <c r="BU7714" s="32"/>
      <c r="BV7714" s="33"/>
      <c r="BW7714" s="32"/>
      <c r="BX7714" s="32"/>
      <c r="BY7714" s="34"/>
      <c r="CA7714" s="32"/>
      <c r="CB7714" s="32"/>
    </row>
    <row r="7715" spans="1:80">
      <c r="A7715" s="20"/>
      <c r="B7715" s="21"/>
      <c r="C7715" s="21"/>
      <c r="D7715" s="21"/>
      <c r="E7715" s="21"/>
      <c r="F7715" s="21"/>
      <c r="G7715" s="21"/>
      <c r="H7715" s="21"/>
      <c r="I7715" s="21"/>
      <c r="J7715" s="21"/>
      <c r="K7715" s="22"/>
      <c r="L7715" s="22"/>
      <c r="M7715" s="22"/>
      <c r="N7715" s="22"/>
      <c r="O7715" s="22"/>
      <c r="P7715" s="22"/>
      <c r="Q7715" s="22"/>
      <c r="R7715" s="22"/>
      <c r="S7715" s="22"/>
      <c r="T7715" s="22"/>
      <c r="U7715" s="22"/>
      <c r="V7715" s="22"/>
      <c r="W7715" s="22"/>
      <c r="X7715" s="22"/>
      <c r="Y7715" s="22"/>
      <c r="Z7715" s="22"/>
      <c r="AA7715" s="22"/>
      <c r="AB7715" s="23"/>
      <c r="AC7715" s="23"/>
      <c r="AD7715" s="22"/>
      <c r="AE7715" s="24"/>
      <c r="AF7715" s="24"/>
      <c r="AG7715" s="24"/>
      <c r="AH7715" s="24"/>
      <c r="AI7715" s="24"/>
      <c r="AJ7715" s="24"/>
      <c r="AK7715" s="24"/>
      <c r="AL7715" s="24"/>
      <c r="AM7715" s="24"/>
      <c r="AN7715" s="24"/>
      <c r="AO7715" s="24"/>
      <c r="AP7715" s="24"/>
      <c r="AQ7715" s="24"/>
      <c r="AR7715" s="24"/>
      <c r="AS7715" s="24"/>
      <c r="AT7715" s="25"/>
      <c r="AV7715" s="26"/>
      <c r="AW7715" s="26"/>
      <c r="AX7715" s="27"/>
      <c r="AY7715" s="27"/>
      <c r="AZ7715" s="27"/>
      <c r="BA7715" s="27"/>
      <c r="BB7715" s="27"/>
      <c r="BC7715" s="27"/>
      <c r="BD7715" s="27"/>
      <c r="BE7715" s="27"/>
      <c r="BF7715" s="27"/>
      <c r="BG7715" s="27"/>
      <c r="BH7715" s="27"/>
      <c r="BI7715" s="27"/>
      <c r="BT7715" s="31"/>
      <c r="BU7715" s="32"/>
      <c r="BV7715" s="33"/>
      <c r="BW7715" s="32"/>
      <c r="BX7715" s="32"/>
      <c r="BY7715" s="34"/>
      <c r="CA7715" s="32"/>
      <c r="CB7715" s="32"/>
    </row>
    <row r="7716" spans="1:80">
      <c r="A7716" s="20"/>
      <c r="B7716" s="21"/>
      <c r="C7716" s="21"/>
      <c r="D7716" s="21"/>
      <c r="E7716" s="21"/>
      <c r="F7716" s="21"/>
      <c r="G7716" s="21"/>
      <c r="H7716" s="21"/>
      <c r="I7716" s="21"/>
      <c r="J7716" s="21"/>
      <c r="K7716" s="22"/>
      <c r="L7716" s="22"/>
      <c r="M7716" s="22"/>
      <c r="N7716" s="22"/>
      <c r="O7716" s="22"/>
      <c r="P7716" s="22"/>
      <c r="Q7716" s="22"/>
      <c r="R7716" s="22"/>
      <c r="S7716" s="22"/>
      <c r="T7716" s="22"/>
      <c r="U7716" s="22"/>
      <c r="V7716" s="22"/>
      <c r="W7716" s="22"/>
      <c r="X7716" s="22"/>
      <c r="Y7716" s="22"/>
      <c r="Z7716" s="22"/>
      <c r="AA7716" s="22"/>
      <c r="AB7716" s="23"/>
      <c r="AC7716" s="23"/>
      <c r="AD7716" s="22"/>
      <c r="AE7716" s="24"/>
      <c r="AF7716" s="24"/>
      <c r="AG7716" s="24"/>
      <c r="AH7716" s="24"/>
      <c r="AI7716" s="24"/>
      <c r="AJ7716" s="24"/>
      <c r="AK7716" s="24"/>
      <c r="AL7716" s="24"/>
      <c r="AM7716" s="24"/>
      <c r="AN7716" s="24"/>
      <c r="AO7716" s="24"/>
      <c r="AP7716" s="24"/>
      <c r="AQ7716" s="24"/>
      <c r="AR7716" s="24"/>
      <c r="AS7716" s="24"/>
      <c r="AT7716" s="25"/>
      <c r="AV7716" s="26"/>
      <c r="AW7716" s="26"/>
      <c r="AX7716" s="27"/>
      <c r="AY7716" s="27"/>
      <c r="AZ7716" s="27"/>
      <c r="BA7716" s="27"/>
      <c r="BB7716" s="27"/>
      <c r="BC7716" s="27"/>
      <c r="BD7716" s="27"/>
      <c r="BE7716" s="27"/>
      <c r="BF7716" s="27"/>
      <c r="BG7716" s="27"/>
      <c r="BH7716" s="27"/>
      <c r="BI7716" s="27"/>
      <c r="BT7716" s="31"/>
      <c r="BU7716" s="32"/>
      <c r="BV7716" s="33"/>
      <c r="BW7716" s="32"/>
      <c r="BX7716" s="32"/>
      <c r="BY7716" s="34"/>
      <c r="CA7716" s="32"/>
      <c r="CB7716" s="32"/>
    </row>
    <row r="7717" spans="1:80">
      <c r="A7717" s="20"/>
      <c r="B7717" s="21"/>
      <c r="C7717" s="21"/>
      <c r="D7717" s="21"/>
      <c r="E7717" s="21"/>
      <c r="F7717" s="21"/>
      <c r="G7717" s="21"/>
      <c r="H7717" s="21"/>
      <c r="I7717" s="21"/>
      <c r="J7717" s="21"/>
      <c r="K7717" s="22"/>
      <c r="L7717" s="22"/>
      <c r="M7717" s="22"/>
      <c r="N7717" s="22"/>
      <c r="O7717" s="22"/>
      <c r="P7717" s="22"/>
      <c r="Q7717" s="22"/>
      <c r="R7717" s="22"/>
      <c r="S7717" s="22"/>
      <c r="T7717" s="22"/>
      <c r="U7717" s="22"/>
      <c r="V7717" s="22"/>
      <c r="W7717" s="22"/>
      <c r="X7717" s="22"/>
      <c r="Y7717" s="22"/>
      <c r="Z7717" s="22"/>
      <c r="AA7717" s="22"/>
      <c r="AB7717" s="23"/>
      <c r="AC7717" s="23"/>
      <c r="AD7717" s="22"/>
      <c r="AE7717" s="24"/>
      <c r="AF7717" s="24"/>
      <c r="AG7717" s="24"/>
      <c r="AH7717" s="24"/>
      <c r="AI7717" s="24"/>
      <c r="AJ7717" s="24"/>
      <c r="AK7717" s="24"/>
      <c r="AL7717" s="24"/>
      <c r="AM7717" s="24"/>
      <c r="AN7717" s="24"/>
      <c r="AO7717" s="24"/>
      <c r="AP7717" s="24"/>
      <c r="AQ7717" s="24"/>
      <c r="AR7717" s="24"/>
      <c r="AS7717" s="24"/>
      <c r="AT7717" s="25"/>
      <c r="AV7717" s="26"/>
      <c r="AW7717" s="26"/>
      <c r="AX7717" s="27"/>
      <c r="AY7717" s="27"/>
      <c r="AZ7717" s="27"/>
      <c r="BA7717" s="27"/>
      <c r="BB7717" s="27"/>
      <c r="BC7717" s="27"/>
      <c r="BD7717" s="27"/>
      <c r="BE7717" s="27"/>
      <c r="BF7717" s="27"/>
      <c r="BG7717" s="27"/>
      <c r="BH7717" s="27"/>
      <c r="BI7717" s="27"/>
      <c r="BT7717" s="31"/>
      <c r="BU7717" s="32"/>
      <c r="BV7717" s="33"/>
      <c r="BW7717" s="32"/>
      <c r="BX7717" s="32"/>
      <c r="BY7717" s="34"/>
      <c r="CA7717" s="32"/>
      <c r="CB7717" s="32"/>
    </row>
    <row r="7718" spans="1:80">
      <c r="A7718" s="20"/>
      <c r="B7718" s="21"/>
      <c r="C7718" s="21"/>
      <c r="D7718" s="21"/>
      <c r="E7718" s="21"/>
      <c r="F7718" s="21"/>
      <c r="G7718" s="21"/>
      <c r="H7718" s="21"/>
      <c r="I7718" s="21"/>
      <c r="J7718" s="21"/>
      <c r="K7718" s="22"/>
      <c r="L7718" s="22"/>
      <c r="M7718" s="22"/>
      <c r="N7718" s="22"/>
      <c r="O7718" s="22"/>
      <c r="P7718" s="22"/>
      <c r="Q7718" s="22"/>
      <c r="R7718" s="22"/>
      <c r="S7718" s="22"/>
      <c r="T7718" s="22"/>
      <c r="U7718" s="22"/>
      <c r="V7718" s="22"/>
      <c r="W7718" s="22"/>
      <c r="X7718" s="22"/>
      <c r="Y7718" s="22"/>
      <c r="Z7718" s="22"/>
      <c r="AA7718" s="22"/>
      <c r="AB7718" s="23"/>
      <c r="AC7718" s="23"/>
      <c r="AD7718" s="22"/>
      <c r="AE7718" s="24"/>
      <c r="AF7718" s="24"/>
      <c r="AG7718" s="24"/>
      <c r="AH7718" s="24"/>
      <c r="AI7718" s="24"/>
      <c r="AJ7718" s="24"/>
      <c r="AK7718" s="24"/>
      <c r="AL7718" s="24"/>
      <c r="AM7718" s="24"/>
      <c r="AN7718" s="24"/>
      <c r="AO7718" s="24"/>
      <c r="AP7718" s="24"/>
      <c r="AQ7718" s="24"/>
      <c r="AR7718" s="24"/>
      <c r="AS7718" s="24"/>
      <c r="AT7718" s="25"/>
      <c r="AV7718" s="26"/>
      <c r="AW7718" s="26"/>
      <c r="AX7718" s="27"/>
      <c r="AY7718" s="27"/>
      <c r="AZ7718" s="27"/>
      <c r="BA7718" s="27"/>
      <c r="BB7718" s="27"/>
      <c r="BC7718" s="27"/>
      <c r="BD7718" s="27"/>
      <c r="BE7718" s="27"/>
      <c r="BF7718" s="27"/>
      <c r="BG7718" s="27"/>
      <c r="BH7718" s="27"/>
      <c r="BI7718" s="27"/>
      <c r="BT7718" s="31"/>
      <c r="BU7718" s="32"/>
      <c r="BV7718" s="33"/>
      <c r="BW7718" s="32"/>
      <c r="BX7718" s="32"/>
      <c r="BY7718" s="34"/>
      <c r="CA7718" s="32"/>
      <c r="CB7718" s="32"/>
    </row>
    <row r="7719" spans="1:80">
      <c r="A7719" s="20"/>
      <c r="B7719" s="21"/>
      <c r="C7719" s="21"/>
      <c r="D7719" s="21"/>
      <c r="E7719" s="21"/>
      <c r="F7719" s="21"/>
      <c r="G7719" s="21"/>
      <c r="H7719" s="21"/>
      <c r="I7719" s="21"/>
      <c r="J7719" s="21"/>
      <c r="K7719" s="22"/>
      <c r="L7719" s="22"/>
      <c r="M7719" s="22"/>
      <c r="N7719" s="22"/>
      <c r="O7719" s="22"/>
      <c r="P7719" s="22"/>
      <c r="Q7719" s="22"/>
      <c r="R7719" s="22"/>
      <c r="S7719" s="22"/>
      <c r="T7719" s="22"/>
      <c r="U7719" s="22"/>
      <c r="V7719" s="22"/>
      <c r="W7719" s="22"/>
      <c r="X7719" s="22"/>
      <c r="Y7719" s="22"/>
      <c r="Z7719" s="22"/>
      <c r="AA7719" s="22"/>
      <c r="AB7719" s="23"/>
      <c r="AC7719" s="23"/>
      <c r="AD7719" s="22"/>
      <c r="AE7719" s="24"/>
      <c r="AF7719" s="24"/>
      <c r="AG7719" s="24"/>
      <c r="AH7719" s="24"/>
      <c r="AI7719" s="24"/>
      <c r="AJ7719" s="24"/>
      <c r="AK7719" s="24"/>
      <c r="AL7719" s="24"/>
      <c r="AM7719" s="24"/>
      <c r="AN7719" s="24"/>
      <c r="AO7719" s="24"/>
      <c r="AP7719" s="24"/>
      <c r="AQ7719" s="24"/>
      <c r="AR7719" s="24"/>
      <c r="AS7719" s="24"/>
      <c r="AT7719" s="25"/>
      <c r="AV7719" s="26"/>
      <c r="AW7719" s="26"/>
      <c r="AX7719" s="27"/>
      <c r="AY7719" s="27"/>
      <c r="AZ7719" s="27"/>
      <c r="BA7719" s="27"/>
      <c r="BB7719" s="27"/>
      <c r="BC7719" s="27"/>
      <c r="BD7719" s="27"/>
      <c r="BE7719" s="27"/>
      <c r="BF7719" s="27"/>
      <c r="BG7719" s="27"/>
      <c r="BH7719" s="27"/>
      <c r="BI7719" s="27"/>
      <c r="BT7719" s="31"/>
      <c r="BU7719" s="32"/>
      <c r="BV7719" s="33"/>
      <c r="BW7719" s="32"/>
      <c r="BX7719" s="32"/>
      <c r="BY7719" s="34"/>
      <c r="CA7719" s="32"/>
      <c r="CB7719" s="32"/>
    </row>
    <row r="7720" spans="1:80">
      <c r="A7720" s="20"/>
      <c r="B7720" s="21"/>
      <c r="C7720" s="21"/>
      <c r="D7720" s="21"/>
      <c r="E7720" s="21"/>
      <c r="F7720" s="21"/>
      <c r="G7720" s="21"/>
      <c r="H7720" s="21"/>
      <c r="I7720" s="21"/>
      <c r="J7720" s="21"/>
      <c r="K7720" s="22"/>
      <c r="L7720" s="22"/>
      <c r="M7720" s="22"/>
      <c r="N7720" s="22"/>
      <c r="O7720" s="22"/>
      <c r="P7720" s="22"/>
      <c r="Q7720" s="22"/>
      <c r="R7720" s="22"/>
      <c r="S7720" s="22"/>
      <c r="T7720" s="22"/>
      <c r="U7720" s="22"/>
      <c r="V7720" s="22"/>
      <c r="W7720" s="22"/>
      <c r="X7720" s="22"/>
      <c r="Y7720" s="22"/>
      <c r="Z7720" s="22"/>
      <c r="AA7720" s="22"/>
      <c r="AB7720" s="23"/>
      <c r="AC7720" s="23"/>
      <c r="AD7720" s="22"/>
      <c r="AE7720" s="24"/>
      <c r="AF7720" s="24"/>
      <c r="AG7720" s="24"/>
      <c r="AH7720" s="24"/>
      <c r="AI7720" s="24"/>
      <c r="AJ7720" s="24"/>
      <c r="AK7720" s="24"/>
      <c r="AL7720" s="24"/>
      <c r="AM7720" s="24"/>
      <c r="AN7720" s="24"/>
      <c r="AO7720" s="24"/>
      <c r="AP7720" s="24"/>
      <c r="AQ7720" s="24"/>
      <c r="AR7720" s="24"/>
      <c r="AS7720" s="24"/>
      <c r="AT7720" s="25"/>
      <c r="AV7720" s="26"/>
      <c r="AW7720" s="26"/>
      <c r="AX7720" s="27"/>
      <c r="AY7720" s="27"/>
      <c r="AZ7720" s="27"/>
      <c r="BA7720" s="27"/>
      <c r="BB7720" s="27"/>
      <c r="BC7720" s="27"/>
      <c r="BD7720" s="27"/>
      <c r="BE7720" s="27"/>
      <c r="BF7720" s="27"/>
      <c r="BG7720" s="27"/>
      <c r="BH7720" s="27"/>
      <c r="BI7720" s="27"/>
      <c r="BT7720" s="31"/>
      <c r="BU7720" s="32"/>
      <c r="BV7720" s="33"/>
      <c r="BW7720" s="32"/>
      <c r="BX7720" s="32"/>
      <c r="BY7720" s="34"/>
      <c r="CA7720" s="32"/>
      <c r="CB7720" s="32"/>
    </row>
    <row r="7721" spans="1:80">
      <c r="A7721" s="20"/>
      <c r="B7721" s="21"/>
      <c r="C7721" s="21"/>
      <c r="D7721" s="21"/>
      <c r="E7721" s="21"/>
      <c r="F7721" s="21"/>
      <c r="G7721" s="21"/>
      <c r="H7721" s="21"/>
      <c r="I7721" s="21"/>
      <c r="J7721" s="21"/>
      <c r="K7721" s="22"/>
      <c r="L7721" s="22"/>
      <c r="M7721" s="22"/>
      <c r="N7721" s="22"/>
      <c r="O7721" s="22"/>
      <c r="P7721" s="22"/>
      <c r="Q7721" s="22"/>
      <c r="R7721" s="22"/>
      <c r="S7721" s="22"/>
      <c r="T7721" s="22"/>
      <c r="U7721" s="22"/>
      <c r="V7721" s="22"/>
      <c r="W7721" s="22"/>
      <c r="X7721" s="22"/>
      <c r="Y7721" s="22"/>
      <c r="Z7721" s="22"/>
      <c r="AA7721" s="22"/>
      <c r="AB7721" s="23"/>
      <c r="AC7721" s="23"/>
      <c r="AD7721" s="22"/>
      <c r="AE7721" s="24"/>
      <c r="AF7721" s="24"/>
      <c r="AG7721" s="24"/>
      <c r="AH7721" s="24"/>
      <c r="AI7721" s="24"/>
      <c r="AJ7721" s="24"/>
      <c r="AK7721" s="24"/>
      <c r="AL7721" s="24"/>
      <c r="AM7721" s="24"/>
      <c r="AN7721" s="24"/>
      <c r="AO7721" s="24"/>
      <c r="AP7721" s="24"/>
      <c r="AQ7721" s="24"/>
      <c r="AR7721" s="24"/>
      <c r="AS7721" s="24"/>
      <c r="AT7721" s="25"/>
      <c r="AV7721" s="26"/>
      <c r="AW7721" s="26"/>
      <c r="AX7721" s="27"/>
      <c r="AY7721" s="27"/>
      <c r="AZ7721" s="27"/>
      <c r="BA7721" s="27"/>
      <c r="BB7721" s="27"/>
      <c r="BC7721" s="27"/>
      <c r="BD7721" s="27"/>
      <c r="BE7721" s="27"/>
      <c r="BF7721" s="27"/>
      <c r="BG7721" s="27"/>
      <c r="BH7721" s="27"/>
      <c r="BI7721" s="27"/>
      <c r="BT7721" s="31"/>
      <c r="BU7721" s="32"/>
      <c r="BV7721" s="33"/>
      <c r="BW7721" s="32"/>
      <c r="BX7721" s="32"/>
      <c r="BY7721" s="34"/>
      <c r="CA7721" s="32"/>
      <c r="CB7721" s="32"/>
    </row>
    <row r="7722" spans="1:80">
      <c r="A7722" s="20"/>
      <c r="B7722" s="21"/>
      <c r="C7722" s="21"/>
      <c r="D7722" s="21"/>
      <c r="E7722" s="21"/>
      <c r="F7722" s="21"/>
      <c r="G7722" s="21"/>
      <c r="H7722" s="21"/>
      <c r="I7722" s="21"/>
      <c r="J7722" s="21"/>
      <c r="K7722" s="22"/>
      <c r="L7722" s="22"/>
      <c r="M7722" s="22"/>
      <c r="N7722" s="22"/>
      <c r="O7722" s="22"/>
      <c r="P7722" s="22"/>
      <c r="Q7722" s="22"/>
      <c r="R7722" s="22"/>
      <c r="S7722" s="22"/>
      <c r="T7722" s="22"/>
      <c r="U7722" s="22"/>
      <c r="V7722" s="22"/>
      <c r="W7722" s="22"/>
      <c r="X7722" s="22"/>
      <c r="Y7722" s="22"/>
      <c r="Z7722" s="22"/>
      <c r="AA7722" s="22"/>
      <c r="AB7722" s="23"/>
      <c r="AC7722" s="23"/>
      <c r="AD7722" s="22"/>
      <c r="AE7722" s="24"/>
      <c r="AF7722" s="24"/>
      <c r="AG7722" s="24"/>
      <c r="AH7722" s="24"/>
      <c r="AI7722" s="24"/>
      <c r="AJ7722" s="24"/>
      <c r="AK7722" s="24"/>
      <c r="AL7722" s="24"/>
      <c r="AM7722" s="24"/>
      <c r="AN7722" s="24"/>
      <c r="AO7722" s="24"/>
      <c r="AP7722" s="24"/>
      <c r="AQ7722" s="24"/>
      <c r="AR7722" s="24"/>
      <c r="AS7722" s="24"/>
      <c r="AT7722" s="25"/>
      <c r="AV7722" s="26"/>
      <c r="AW7722" s="26"/>
      <c r="AX7722" s="27"/>
      <c r="AY7722" s="27"/>
      <c r="AZ7722" s="27"/>
      <c r="BA7722" s="27"/>
      <c r="BB7722" s="27"/>
      <c r="BC7722" s="27"/>
      <c r="BD7722" s="27"/>
      <c r="BE7722" s="27"/>
      <c r="BF7722" s="27"/>
      <c r="BG7722" s="27"/>
      <c r="BH7722" s="27"/>
      <c r="BI7722" s="27"/>
      <c r="BT7722" s="31"/>
      <c r="BU7722" s="32"/>
      <c r="BV7722" s="33"/>
      <c r="BW7722" s="32"/>
      <c r="BX7722" s="32"/>
      <c r="BY7722" s="34"/>
      <c r="CA7722" s="32"/>
      <c r="CB7722" s="32"/>
    </row>
    <row r="7723" spans="1:80">
      <c r="A7723" s="20"/>
      <c r="B7723" s="21"/>
      <c r="C7723" s="21"/>
      <c r="D7723" s="21"/>
      <c r="E7723" s="21"/>
      <c r="F7723" s="21"/>
      <c r="G7723" s="21"/>
      <c r="H7723" s="21"/>
      <c r="I7723" s="21"/>
      <c r="J7723" s="21"/>
      <c r="K7723" s="22"/>
      <c r="L7723" s="22"/>
      <c r="M7723" s="22"/>
      <c r="N7723" s="22"/>
      <c r="O7723" s="22"/>
      <c r="P7723" s="22"/>
      <c r="Q7723" s="22"/>
      <c r="R7723" s="22"/>
      <c r="S7723" s="22"/>
      <c r="T7723" s="22"/>
      <c r="U7723" s="22"/>
      <c r="V7723" s="22"/>
      <c r="W7723" s="22"/>
      <c r="X7723" s="22"/>
      <c r="Y7723" s="22"/>
      <c r="Z7723" s="22"/>
      <c r="AA7723" s="22"/>
      <c r="AB7723" s="23"/>
      <c r="AC7723" s="23"/>
      <c r="AD7723" s="22"/>
      <c r="AE7723" s="24"/>
      <c r="AF7723" s="24"/>
      <c r="AG7723" s="24"/>
      <c r="AH7723" s="24"/>
      <c r="AI7723" s="24"/>
      <c r="AJ7723" s="24"/>
      <c r="AK7723" s="24"/>
      <c r="AL7723" s="24"/>
      <c r="AM7723" s="24"/>
      <c r="AN7723" s="24"/>
      <c r="AO7723" s="24"/>
      <c r="AP7723" s="24"/>
      <c r="AQ7723" s="24"/>
      <c r="AR7723" s="24"/>
      <c r="AS7723" s="24"/>
      <c r="AT7723" s="25"/>
      <c r="AV7723" s="26"/>
      <c r="AW7723" s="26"/>
      <c r="AX7723" s="27"/>
      <c r="AY7723" s="27"/>
      <c r="AZ7723" s="27"/>
      <c r="BA7723" s="27"/>
      <c r="BB7723" s="27"/>
      <c r="BC7723" s="27"/>
      <c r="BD7723" s="27"/>
      <c r="BE7723" s="27"/>
      <c r="BF7723" s="27"/>
      <c r="BG7723" s="27"/>
      <c r="BH7723" s="27"/>
      <c r="BI7723" s="27"/>
      <c r="BT7723" s="31"/>
      <c r="BU7723" s="32"/>
      <c r="BV7723" s="33"/>
      <c r="BW7723" s="32"/>
      <c r="BX7723" s="32"/>
      <c r="BY7723" s="34"/>
      <c r="CA7723" s="32"/>
      <c r="CB7723" s="32"/>
    </row>
    <row r="7724" spans="1:80">
      <c r="A7724" s="20"/>
      <c r="B7724" s="21"/>
      <c r="C7724" s="21"/>
      <c r="D7724" s="21"/>
      <c r="E7724" s="21"/>
      <c r="F7724" s="21"/>
      <c r="G7724" s="21"/>
      <c r="H7724" s="21"/>
      <c r="I7724" s="21"/>
      <c r="J7724" s="21"/>
      <c r="K7724" s="22"/>
      <c r="L7724" s="22"/>
      <c r="M7724" s="22"/>
      <c r="N7724" s="22"/>
      <c r="O7724" s="22"/>
      <c r="P7724" s="22"/>
      <c r="Q7724" s="22"/>
      <c r="R7724" s="22"/>
      <c r="S7724" s="22"/>
      <c r="T7724" s="22"/>
      <c r="U7724" s="22"/>
      <c r="V7724" s="22"/>
      <c r="W7724" s="22"/>
      <c r="X7724" s="22"/>
      <c r="Y7724" s="22"/>
      <c r="Z7724" s="22"/>
      <c r="AA7724" s="22"/>
      <c r="AB7724" s="23"/>
      <c r="AC7724" s="23"/>
      <c r="AD7724" s="22"/>
      <c r="AE7724" s="24"/>
      <c r="AF7724" s="24"/>
      <c r="AG7724" s="24"/>
      <c r="AH7724" s="24"/>
      <c r="AI7724" s="24"/>
      <c r="AJ7724" s="24"/>
      <c r="AK7724" s="24"/>
      <c r="AL7724" s="24"/>
      <c r="AM7724" s="24"/>
      <c r="AN7724" s="24"/>
      <c r="AO7724" s="24"/>
      <c r="AP7724" s="24"/>
      <c r="AQ7724" s="24"/>
      <c r="AR7724" s="24"/>
      <c r="AS7724" s="24"/>
      <c r="AT7724" s="25"/>
      <c r="AV7724" s="26"/>
      <c r="AW7724" s="26"/>
      <c r="AX7724" s="27"/>
      <c r="AY7724" s="27"/>
      <c r="AZ7724" s="27"/>
      <c r="BA7724" s="27"/>
      <c r="BB7724" s="27"/>
      <c r="BC7724" s="27"/>
      <c r="BD7724" s="27"/>
      <c r="BE7724" s="27"/>
      <c r="BF7724" s="27"/>
      <c r="BG7724" s="27"/>
      <c r="BH7724" s="27"/>
      <c r="BI7724" s="27"/>
      <c r="BT7724" s="31"/>
      <c r="BU7724" s="32"/>
      <c r="BV7724" s="33"/>
      <c r="BW7724" s="32"/>
      <c r="BX7724" s="32"/>
      <c r="BY7724" s="34"/>
      <c r="CA7724" s="32"/>
      <c r="CB7724" s="32"/>
    </row>
    <row r="7725" spans="1:80">
      <c r="A7725" s="20"/>
      <c r="B7725" s="21"/>
      <c r="C7725" s="21"/>
      <c r="D7725" s="21"/>
      <c r="E7725" s="21"/>
      <c r="F7725" s="21"/>
      <c r="G7725" s="21"/>
      <c r="H7725" s="21"/>
      <c r="I7725" s="21"/>
      <c r="J7725" s="21"/>
      <c r="K7725" s="22"/>
      <c r="L7725" s="22"/>
      <c r="M7725" s="22"/>
      <c r="N7725" s="22"/>
      <c r="O7725" s="22"/>
      <c r="P7725" s="22"/>
      <c r="Q7725" s="22"/>
      <c r="R7725" s="22"/>
      <c r="S7725" s="22"/>
      <c r="T7725" s="22"/>
      <c r="U7725" s="22"/>
      <c r="V7725" s="22"/>
      <c r="W7725" s="22"/>
      <c r="X7725" s="22"/>
      <c r="Y7725" s="22"/>
      <c r="Z7725" s="22"/>
      <c r="AA7725" s="22"/>
      <c r="AB7725" s="23"/>
      <c r="AC7725" s="23"/>
      <c r="AD7725" s="22"/>
      <c r="AE7725" s="24"/>
      <c r="AF7725" s="24"/>
      <c r="AG7725" s="24"/>
      <c r="AH7725" s="24"/>
      <c r="AI7725" s="24"/>
      <c r="AJ7725" s="24"/>
      <c r="AK7725" s="24"/>
      <c r="AL7725" s="24"/>
      <c r="AM7725" s="24"/>
      <c r="AN7725" s="24"/>
      <c r="AO7725" s="24"/>
      <c r="AP7725" s="24"/>
      <c r="AQ7725" s="24"/>
      <c r="AR7725" s="24"/>
      <c r="AS7725" s="24"/>
      <c r="AT7725" s="25"/>
      <c r="AV7725" s="26"/>
      <c r="AW7725" s="26"/>
      <c r="AX7725" s="27"/>
      <c r="AY7725" s="27"/>
      <c r="AZ7725" s="27"/>
      <c r="BA7725" s="27"/>
      <c r="BB7725" s="27"/>
      <c r="BC7725" s="27"/>
      <c r="BD7725" s="27"/>
      <c r="BE7725" s="27"/>
      <c r="BF7725" s="27"/>
      <c r="BG7725" s="27"/>
      <c r="BH7725" s="27"/>
      <c r="BI7725" s="27"/>
      <c r="BT7725" s="31"/>
      <c r="BU7725" s="32"/>
      <c r="BV7725" s="33"/>
      <c r="BW7725" s="32"/>
      <c r="BX7725" s="32"/>
      <c r="BY7725" s="34"/>
      <c r="CA7725" s="32"/>
      <c r="CB7725" s="32"/>
    </row>
    <row r="7726" spans="1:80">
      <c r="A7726" s="20"/>
      <c r="B7726" s="21"/>
      <c r="C7726" s="21"/>
      <c r="D7726" s="21"/>
      <c r="E7726" s="21"/>
      <c r="F7726" s="21"/>
      <c r="G7726" s="21"/>
      <c r="H7726" s="21"/>
      <c r="I7726" s="21"/>
      <c r="J7726" s="21"/>
      <c r="K7726" s="22"/>
      <c r="L7726" s="22"/>
      <c r="M7726" s="22"/>
      <c r="N7726" s="22"/>
      <c r="O7726" s="22"/>
      <c r="P7726" s="22"/>
      <c r="Q7726" s="22"/>
      <c r="R7726" s="22"/>
      <c r="S7726" s="22"/>
      <c r="T7726" s="22"/>
      <c r="U7726" s="22"/>
      <c r="V7726" s="22"/>
      <c r="W7726" s="22"/>
      <c r="X7726" s="22"/>
      <c r="Y7726" s="22"/>
      <c r="Z7726" s="22"/>
      <c r="AA7726" s="22"/>
      <c r="AB7726" s="23"/>
      <c r="AC7726" s="23"/>
      <c r="AD7726" s="22"/>
      <c r="AE7726" s="24"/>
      <c r="AF7726" s="24"/>
      <c r="AG7726" s="24"/>
      <c r="AH7726" s="24"/>
      <c r="AI7726" s="24"/>
      <c r="AJ7726" s="24"/>
      <c r="AK7726" s="24"/>
      <c r="AL7726" s="24"/>
      <c r="AM7726" s="24"/>
      <c r="AN7726" s="24"/>
      <c r="AO7726" s="24"/>
      <c r="AP7726" s="24"/>
      <c r="AQ7726" s="24"/>
      <c r="AR7726" s="24"/>
      <c r="AS7726" s="24"/>
      <c r="AT7726" s="25"/>
      <c r="AV7726" s="26"/>
      <c r="AW7726" s="26"/>
      <c r="AX7726" s="27"/>
      <c r="AY7726" s="27"/>
      <c r="AZ7726" s="27"/>
      <c r="BA7726" s="27"/>
      <c r="BB7726" s="27"/>
      <c r="BC7726" s="27"/>
      <c r="BD7726" s="27"/>
      <c r="BE7726" s="27"/>
      <c r="BF7726" s="27"/>
      <c r="BG7726" s="27"/>
      <c r="BH7726" s="27"/>
      <c r="BI7726" s="27"/>
      <c r="BT7726" s="31"/>
      <c r="BU7726" s="32"/>
      <c r="BV7726" s="33"/>
      <c r="BW7726" s="32"/>
      <c r="BX7726" s="32"/>
      <c r="BY7726" s="34"/>
      <c r="CA7726" s="32"/>
      <c r="CB7726" s="32"/>
    </row>
    <row r="7727" spans="1:80">
      <c r="A7727" s="20"/>
      <c r="B7727" s="21"/>
      <c r="C7727" s="21"/>
      <c r="D7727" s="21"/>
      <c r="E7727" s="21"/>
      <c r="F7727" s="21"/>
      <c r="G7727" s="21"/>
      <c r="H7727" s="21"/>
      <c r="I7727" s="21"/>
      <c r="J7727" s="21"/>
      <c r="K7727" s="22"/>
      <c r="L7727" s="22"/>
      <c r="M7727" s="22"/>
      <c r="N7727" s="22"/>
      <c r="O7727" s="22"/>
      <c r="P7727" s="22"/>
      <c r="Q7727" s="22"/>
      <c r="R7727" s="22"/>
      <c r="S7727" s="22"/>
      <c r="T7727" s="22"/>
      <c r="U7727" s="22"/>
      <c r="V7727" s="22"/>
      <c r="W7727" s="22"/>
      <c r="X7727" s="22"/>
      <c r="Y7727" s="22"/>
      <c r="Z7727" s="22"/>
      <c r="AA7727" s="22"/>
      <c r="AB7727" s="23"/>
      <c r="AC7727" s="23"/>
      <c r="AD7727" s="22"/>
      <c r="AE7727" s="24"/>
      <c r="AF7727" s="24"/>
      <c r="AG7727" s="24"/>
      <c r="AH7727" s="24"/>
      <c r="AI7727" s="24"/>
      <c r="AJ7727" s="24"/>
      <c r="AK7727" s="24"/>
      <c r="AL7727" s="24"/>
      <c r="AM7727" s="24"/>
      <c r="AN7727" s="24"/>
      <c r="AO7727" s="24"/>
      <c r="AP7727" s="24"/>
      <c r="AQ7727" s="24"/>
      <c r="AR7727" s="24"/>
      <c r="AS7727" s="24"/>
      <c r="AT7727" s="25"/>
      <c r="AV7727" s="26"/>
      <c r="AW7727" s="26"/>
      <c r="AX7727" s="27"/>
      <c r="AY7727" s="27"/>
      <c r="AZ7727" s="27"/>
      <c r="BA7727" s="27"/>
      <c r="BB7727" s="27"/>
      <c r="BC7727" s="27"/>
      <c r="BD7727" s="27"/>
      <c r="BE7727" s="27"/>
      <c r="BF7727" s="27"/>
      <c r="BG7727" s="27"/>
      <c r="BH7727" s="27"/>
      <c r="BI7727" s="27"/>
      <c r="BT7727" s="31"/>
      <c r="BU7727" s="32"/>
      <c r="BV7727" s="33"/>
      <c r="BW7727" s="32"/>
      <c r="BX7727" s="32"/>
      <c r="BY7727" s="34"/>
      <c r="CA7727" s="32"/>
      <c r="CB7727" s="32"/>
    </row>
    <row r="7728" spans="1:80">
      <c r="A7728" s="20"/>
      <c r="B7728" s="21"/>
      <c r="C7728" s="21"/>
      <c r="D7728" s="21"/>
      <c r="E7728" s="21"/>
      <c r="F7728" s="21"/>
      <c r="G7728" s="21"/>
      <c r="H7728" s="21"/>
      <c r="I7728" s="21"/>
      <c r="J7728" s="21"/>
      <c r="K7728" s="22"/>
      <c r="L7728" s="22"/>
      <c r="M7728" s="22"/>
      <c r="N7728" s="22"/>
      <c r="O7728" s="22"/>
      <c r="P7728" s="22"/>
      <c r="Q7728" s="22"/>
      <c r="R7728" s="22"/>
      <c r="S7728" s="22"/>
      <c r="T7728" s="22"/>
      <c r="U7728" s="22"/>
      <c r="V7728" s="22"/>
      <c r="W7728" s="22"/>
      <c r="X7728" s="22"/>
      <c r="Y7728" s="22"/>
      <c r="Z7728" s="22"/>
      <c r="AA7728" s="22"/>
      <c r="AB7728" s="23"/>
      <c r="AC7728" s="23"/>
      <c r="AD7728" s="22"/>
      <c r="AE7728" s="24"/>
      <c r="AF7728" s="24"/>
      <c r="AG7728" s="24"/>
      <c r="AH7728" s="24"/>
      <c r="AI7728" s="24"/>
      <c r="AJ7728" s="24"/>
      <c r="AK7728" s="24"/>
      <c r="AL7728" s="24"/>
      <c r="AM7728" s="24"/>
      <c r="AN7728" s="24"/>
      <c r="AO7728" s="24"/>
      <c r="AP7728" s="24"/>
      <c r="AQ7728" s="24"/>
      <c r="AR7728" s="24"/>
      <c r="AS7728" s="24"/>
      <c r="AT7728" s="25"/>
      <c r="AV7728" s="26"/>
      <c r="AW7728" s="26"/>
      <c r="AX7728" s="27"/>
      <c r="AY7728" s="27"/>
      <c r="AZ7728" s="27"/>
      <c r="BA7728" s="27"/>
      <c r="BB7728" s="27"/>
      <c r="BC7728" s="27"/>
      <c r="BD7728" s="27"/>
      <c r="BE7728" s="27"/>
      <c r="BF7728" s="27"/>
      <c r="BG7728" s="27"/>
      <c r="BH7728" s="27"/>
      <c r="BI7728" s="27"/>
      <c r="BT7728" s="31"/>
      <c r="BU7728" s="32"/>
      <c r="BV7728" s="33"/>
      <c r="BW7728" s="32"/>
      <c r="BX7728" s="32"/>
      <c r="BY7728" s="34"/>
      <c r="CA7728" s="32"/>
      <c r="CB7728" s="32"/>
    </row>
    <row r="7729" spans="1:80">
      <c r="A7729" s="20"/>
      <c r="B7729" s="21"/>
      <c r="C7729" s="21"/>
      <c r="D7729" s="21"/>
      <c r="E7729" s="21"/>
      <c r="F7729" s="21"/>
      <c r="G7729" s="21"/>
      <c r="H7729" s="21"/>
      <c r="I7729" s="21"/>
      <c r="J7729" s="21"/>
      <c r="K7729" s="22"/>
      <c r="L7729" s="22"/>
      <c r="M7729" s="22"/>
      <c r="N7729" s="22"/>
      <c r="O7729" s="22"/>
      <c r="P7729" s="22"/>
      <c r="Q7729" s="22"/>
      <c r="R7729" s="22"/>
      <c r="S7729" s="22"/>
      <c r="T7729" s="22"/>
      <c r="U7729" s="22"/>
      <c r="V7729" s="22"/>
      <c r="W7729" s="22"/>
      <c r="X7729" s="22"/>
      <c r="Y7729" s="22"/>
      <c r="Z7729" s="22"/>
      <c r="AA7729" s="22"/>
      <c r="AB7729" s="23"/>
      <c r="AC7729" s="23"/>
      <c r="AD7729" s="22"/>
      <c r="AE7729" s="24"/>
      <c r="AF7729" s="24"/>
      <c r="AG7729" s="24"/>
      <c r="AH7729" s="24"/>
      <c r="AI7729" s="24"/>
      <c r="AJ7729" s="24"/>
      <c r="AK7729" s="24"/>
      <c r="AL7729" s="24"/>
      <c r="AM7729" s="24"/>
      <c r="AN7729" s="24"/>
      <c r="AO7729" s="24"/>
      <c r="AP7729" s="24"/>
      <c r="AQ7729" s="24"/>
      <c r="AR7729" s="24"/>
      <c r="AS7729" s="24"/>
      <c r="AT7729" s="25"/>
      <c r="AV7729" s="26"/>
      <c r="AW7729" s="26"/>
      <c r="AX7729" s="27"/>
      <c r="AY7729" s="27"/>
      <c r="AZ7729" s="27"/>
      <c r="BA7729" s="27"/>
      <c r="BB7729" s="27"/>
      <c r="BC7729" s="27"/>
      <c r="BD7729" s="27"/>
      <c r="BE7729" s="27"/>
      <c r="BF7729" s="27"/>
      <c r="BG7729" s="27"/>
      <c r="BH7729" s="27"/>
      <c r="BI7729" s="27"/>
      <c r="BT7729" s="31"/>
      <c r="BU7729" s="32"/>
      <c r="BV7729" s="33"/>
      <c r="BW7729" s="32"/>
      <c r="BX7729" s="32"/>
      <c r="BY7729" s="34"/>
      <c r="CA7729" s="32"/>
      <c r="CB7729" s="32"/>
    </row>
    <row r="7730" spans="1:80">
      <c r="A7730" s="20"/>
      <c r="B7730" s="21"/>
      <c r="C7730" s="21"/>
      <c r="D7730" s="21"/>
      <c r="E7730" s="21"/>
      <c r="F7730" s="21"/>
      <c r="G7730" s="21"/>
      <c r="H7730" s="21"/>
      <c r="I7730" s="21"/>
      <c r="J7730" s="21"/>
      <c r="K7730" s="22"/>
      <c r="L7730" s="22"/>
      <c r="M7730" s="22"/>
      <c r="N7730" s="22"/>
      <c r="O7730" s="22"/>
      <c r="P7730" s="22"/>
      <c r="Q7730" s="22"/>
      <c r="R7730" s="22"/>
      <c r="S7730" s="22"/>
      <c r="T7730" s="22"/>
      <c r="U7730" s="22"/>
      <c r="V7730" s="22"/>
      <c r="W7730" s="22"/>
      <c r="X7730" s="22"/>
      <c r="Y7730" s="22"/>
      <c r="Z7730" s="22"/>
      <c r="AA7730" s="22"/>
      <c r="AB7730" s="23"/>
      <c r="AC7730" s="23"/>
      <c r="AD7730" s="22"/>
      <c r="AE7730" s="24"/>
      <c r="AF7730" s="24"/>
      <c r="AG7730" s="24"/>
      <c r="AH7730" s="24"/>
      <c r="AI7730" s="24"/>
      <c r="AJ7730" s="24"/>
      <c r="AK7730" s="24"/>
      <c r="AL7730" s="24"/>
      <c r="AM7730" s="24"/>
      <c r="AN7730" s="24"/>
      <c r="AO7730" s="24"/>
      <c r="AP7730" s="24"/>
      <c r="AQ7730" s="24"/>
      <c r="AR7730" s="24"/>
      <c r="AS7730" s="24"/>
      <c r="AT7730" s="25"/>
      <c r="AV7730" s="26"/>
      <c r="AW7730" s="26"/>
      <c r="AX7730" s="27"/>
      <c r="AY7730" s="27"/>
      <c r="AZ7730" s="27"/>
      <c r="BA7730" s="27"/>
      <c r="BB7730" s="27"/>
      <c r="BC7730" s="27"/>
      <c r="BD7730" s="27"/>
      <c r="BE7730" s="27"/>
      <c r="BF7730" s="27"/>
      <c r="BG7730" s="27"/>
      <c r="BH7730" s="27"/>
      <c r="BI7730" s="27"/>
      <c r="BT7730" s="31"/>
      <c r="BU7730" s="32"/>
      <c r="BV7730" s="33"/>
      <c r="BW7730" s="32"/>
      <c r="BX7730" s="32"/>
      <c r="BY7730" s="34"/>
      <c r="CA7730" s="32"/>
      <c r="CB7730" s="32"/>
    </row>
    <row r="7731" spans="1:80">
      <c r="A7731" s="20"/>
      <c r="B7731" s="21"/>
      <c r="C7731" s="21"/>
      <c r="D7731" s="21"/>
      <c r="E7731" s="21"/>
      <c r="F7731" s="21"/>
      <c r="G7731" s="21"/>
      <c r="H7731" s="21"/>
      <c r="I7731" s="21"/>
      <c r="J7731" s="21"/>
      <c r="K7731" s="22"/>
      <c r="L7731" s="22"/>
      <c r="M7731" s="22"/>
      <c r="N7731" s="22"/>
      <c r="O7731" s="22"/>
      <c r="P7731" s="22"/>
      <c r="Q7731" s="22"/>
      <c r="R7731" s="22"/>
      <c r="S7731" s="22"/>
      <c r="T7731" s="22"/>
      <c r="U7731" s="22"/>
      <c r="V7731" s="22"/>
      <c r="W7731" s="22"/>
      <c r="X7731" s="22"/>
      <c r="Y7731" s="22"/>
      <c r="Z7731" s="22"/>
      <c r="AA7731" s="22"/>
      <c r="AB7731" s="23"/>
      <c r="AC7731" s="23"/>
      <c r="AD7731" s="22"/>
      <c r="AE7731" s="24"/>
      <c r="AF7731" s="24"/>
      <c r="AG7731" s="24"/>
      <c r="AH7731" s="24"/>
      <c r="AI7731" s="24"/>
      <c r="AJ7731" s="24"/>
      <c r="AK7731" s="24"/>
      <c r="AL7731" s="24"/>
      <c r="AM7731" s="24"/>
      <c r="AN7731" s="24"/>
      <c r="AO7731" s="24"/>
      <c r="AP7731" s="24"/>
      <c r="AQ7731" s="24"/>
      <c r="AR7731" s="24"/>
      <c r="AS7731" s="24"/>
      <c r="AT7731" s="25"/>
      <c r="AV7731" s="26"/>
      <c r="AW7731" s="26"/>
      <c r="AX7731" s="27"/>
      <c r="AY7731" s="27"/>
      <c r="AZ7731" s="27"/>
      <c r="BA7731" s="27"/>
      <c r="BB7731" s="27"/>
      <c r="BC7731" s="27"/>
      <c r="BD7731" s="27"/>
      <c r="BE7731" s="27"/>
      <c r="BF7731" s="27"/>
      <c r="BG7731" s="27"/>
      <c r="BH7731" s="27"/>
      <c r="BI7731" s="27"/>
      <c r="BT7731" s="31"/>
      <c r="BU7731" s="32"/>
      <c r="BV7731" s="33"/>
      <c r="BW7731" s="32"/>
      <c r="BX7731" s="32"/>
      <c r="BY7731" s="34"/>
      <c r="CA7731" s="32"/>
      <c r="CB7731" s="32"/>
    </row>
    <row r="7732" spans="1:80">
      <c r="A7732" s="20"/>
      <c r="B7732" s="21"/>
      <c r="C7732" s="21"/>
      <c r="D7732" s="21"/>
      <c r="E7732" s="21"/>
      <c r="F7732" s="21"/>
      <c r="G7732" s="21"/>
      <c r="H7732" s="21"/>
      <c r="I7732" s="21"/>
      <c r="J7732" s="21"/>
      <c r="K7732" s="22"/>
      <c r="L7732" s="22"/>
      <c r="M7732" s="22"/>
      <c r="N7732" s="22"/>
      <c r="O7732" s="22"/>
      <c r="P7732" s="22"/>
      <c r="Q7732" s="22"/>
      <c r="R7732" s="22"/>
      <c r="S7732" s="22"/>
      <c r="T7732" s="22"/>
      <c r="U7732" s="22"/>
      <c r="V7732" s="22"/>
      <c r="W7732" s="22"/>
      <c r="X7732" s="22"/>
      <c r="Y7732" s="22"/>
      <c r="Z7732" s="22"/>
      <c r="AA7732" s="22"/>
      <c r="AB7732" s="23"/>
      <c r="AC7732" s="23"/>
      <c r="AD7732" s="22"/>
      <c r="AE7732" s="24"/>
      <c r="AF7732" s="24"/>
      <c r="AG7732" s="24"/>
      <c r="AH7732" s="24"/>
      <c r="AI7732" s="24"/>
      <c r="AJ7732" s="24"/>
      <c r="AK7732" s="24"/>
      <c r="AL7732" s="24"/>
      <c r="AM7732" s="24"/>
      <c r="AN7732" s="24"/>
      <c r="AO7732" s="24"/>
      <c r="AP7732" s="24"/>
      <c r="AQ7732" s="24"/>
      <c r="AR7732" s="24"/>
      <c r="AS7732" s="24"/>
      <c r="AT7732" s="25"/>
      <c r="AV7732" s="26"/>
      <c r="AW7732" s="26"/>
      <c r="AX7732" s="27"/>
      <c r="AY7732" s="27"/>
      <c r="AZ7732" s="27"/>
      <c r="BA7732" s="27"/>
      <c r="BB7732" s="27"/>
      <c r="BC7732" s="27"/>
      <c r="BD7732" s="27"/>
      <c r="BE7732" s="27"/>
      <c r="BF7732" s="27"/>
      <c r="BG7732" s="27"/>
      <c r="BH7732" s="27"/>
      <c r="BI7732" s="27"/>
      <c r="BT7732" s="31"/>
      <c r="BU7732" s="32"/>
      <c r="BV7732" s="33"/>
      <c r="BW7732" s="32"/>
      <c r="BX7732" s="32"/>
      <c r="BY7732" s="34"/>
      <c r="CA7732" s="32"/>
      <c r="CB7732" s="32"/>
    </row>
    <row r="7733" spans="1:80">
      <c r="A7733" s="20"/>
      <c r="B7733" s="21"/>
      <c r="C7733" s="21"/>
      <c r="D7733" s="21"/>
      <c r="E7733" s="21"/>
      <c r="F7733" s="21"/>
      <c r="G7733" s="21"/>
      <c r="H7733" s="21"/>
      <c r="I7733" s="21"/>
      <c r="J7733" s="21"/>
      <c r="K7733" s="22"/>
      <c r="L7733" s="22"/>
      <c r="M7733" s="22"/>
      <c r="N7733" s="22"/>
      <c r="O7733" s="22"/>
      <c r="P7733" s="22"/>
      <c r="Q7733" s="22"/>
      <c r="R7733" s="22"/>
      <c r="S7733" s="22"/>
      <c r="T7733" s="22"/>
      <c r="U7733" s="22"/>
      <c r="V7733" s="22"/>
      <c r="W7733" s="22"/>
      <c r="X7733" s="22"/>
      <c r="Y7733" s="22"/>
      <c r="Z7733" s="22"/>
      <c r="AA7733" s="22"/>
      <c r="AB7733" s="23"/>
      <c r="AC7733" s="23"/>
      <c r="AD7733" s="22"/>
      <c r="AE7733" s="24"/>
      <c r="AF7733" s="24"/>
      <c r="AG7733" s="24"/>
      <c r="AH7733" s="24"/>
      <c r="AI7733" s="24"/>
      <c r="AJ7733" s="24"/>
      <c r="AK7733" s="24"/>
      <c r="AL7733" s="24"/>
      <c r="AM7733" s="24"/>
      <c r="AN7733" s="24"/>
      <c r="AO7733" s="24"/>
      <c r="AP7733" s="24"/>
      <c r="AQ7733" s="24"/>
      <c r="AR7733" s="24"/>
      <c r="AS7733" s="24"/>
      <c r="AT7733" s="25"/>
      <c r="AV7733" s="26"/>
      <c r="AW7733" s="26"/>
      <c r="AX7733" s="27"/>
      <c r="AY7733" s="27"/>
      <c r="AZ7733" s="27"/>
      <c r="BA7733" s="27"/>
      <c r="BB7733" s="27"/>
      <c r="BC7733" s="27"/>
      <c r="BD7733" s="27"/>
      <c r="BE7733" s="27"/>
      <c r="BF7733" s="27"/>
      <c r="BG7733" s="27"/>
      <c r="BH7733" s="27"/>
      <c r="BI7733" s="27"/>
      <c r="BT7733" s="31"/>
      <c r="BU7733" s="32"/>
      <c r="BV7733" s="33"/>
      <c r="BW7733" s="32"/>
      <c r="BX7733" s="32"/>
      <c r="BY7733" s="34"/>
      <c r="CA7733" s="32"/>
      <c r="CB7733" s="32"/>
    </row>
    <row r="7734" spans="1:80">
      <c r="A7734" s="20"/>
      <c r="B7734" s="21"/>
      <c r="C7734" s="21"/>
      <c r="D7734" s="21"/>
      <c r="E7734" s="21"/>
      <c r="F7734" s="21"/>
      <c r="G7734" s="21"/>
      <c r="H7734" s="21"/>
      <c r="I7734" s="21"/>
      <c r="J7734" s="21"/>
      <c r="K7734" s="22"/>
      <c r="L7734" s="22"/>
      <c r="M7734" s="22"/>
      <c r="N7734" s="22"/>
      <c r="O7734" s="22"/>
      <c r="P7734" s="22"/>
      <c r="Q7734" s="22"/>
      <c r="R7734" s="22"/>
      <c r="S7734" s="22"/>
      <c r="T7734" s="22"/>
      <c r="U7734" s="22"/>
      <c r="V7734" s="22"/>
      <c r="W7734" s="22"/>
      <c r="X7734" s="22"/>
      <c r="Y7734" s="22"/>
      <c r="Z7734" s="22"/>
      <c r="AA7734" s="22"/>
      <c r="AB7734" s="23"/>
      <c r="AC7734" s="23"/>
      <c r="AD7734" s="22"/>
      <c r="AE7734" s="24"/>
      <c r="AF7734" s="24"/>
      <c r="AG7734" s="24"/>
      <c r="AH7734" s="24"/>
      <c r="AI7734" s="24"/>
      <c r="AJ7734" s="24"/>
      <c r="AK7734" s="24"/>
      <c r="AL7734" s="24"/>
      <c r="AM7734" s="24"/>
      <c r="AN7734" s="24"/>
      <c r="AO7734" s="24"/>
      <c r="AP7734" s="24"/>
      <c r="AQ7734" s="24"/>
      <c r="AR7734" s="24"/>
      <c r="AS7734" s="24"/>
      <c r="AT7734" s="25"/>
      <c r="AV7734" s="26"/>
      <c r="AW7734" s="26"/>
      <c r="AX7734" s="27"/>
      <c r="AY7734" s="27"/>
      <c r="AZ7734" s="27"/>
      <c r="BA7734" s="27"/>
      <c r="BB7734" s="27"/>
      <c r="BC7734" s="27"/>
      <c r="BD7734" s="27"/>
      <c r="BE7734" s="27"/>
      <c r="BF7734" s="27"/>
      <c r="BG7734" s="27"/>
      <c r="BH7734" s="27"/>
      <c r="BI7734" s="27"/>
      <c r="BT7734" s="31"/>
      <c r="BU7734" s="32"/>
      <c r="BV7734" s="33"/>
      <c r="BW7734" s="32"/>
      <c r="BX7734" s="32"/>
      <c r="BY7734" s="34"/>
      <c r="CA7734" s="32"/>
      <c r="CB7734" s="32"/>
    </row>
    <row r="7735" spans="1:80">
      <c r="A7735" s="20"/>
      <c r="B7735" s="21"/>
      <c r="C7735" s="21"/>
      <c r="D7735" s="21"/>
      <c r="E7735" s="21"/>
      <c r="F7735" s="21"/>
      <c r="G7735" s="21"/>
      <c r="H7735" s="21"/>
      <c r="I7735" s="21"/>
      <c r="J7735" s="21"/>
      <c r="K7735" s="22"/>
      <c r="L7735" s="22"/>
      <c r="M7735" s="22"/>
      <c r="N7735" s="22"/>
      <c r="O7735" s="22"/>
      <c r="P7735" s="22"/>
      <c r="Q7735" s="22"/>
      <c r="R7735" s="22"/>
      <c r="S7735" s="22"/>
      <c r="T7735" s="22"/>
      <c r="U7735" s="22"/>
      <c r="V7735" s="22"/>
      <c r="W7735" s="22"/>
      <c r="X7735" s="22"/>
      <c r="Y7735" s="22"/>
      <c r="Z7735" s="22"/>
      <c r="AA7735" s="22"/>
      <c r="AB7735" s="23"/>
      <c r="AC7735" s="23"/>
      <c r="AD7735" s="22"/>
      <c r="AE7735" s="24"/>
      <c r="AF7735" s="24"/>
      <c r="AG7735" s="24"/>
      <c r="AH7735" s="24"/>
      <c r="AI7735" s="24"/>
      <c r="AJ7735" s="24"/>
      <c r="AK7735" s="24"/>
      <c r="AL7735" s="24"/>
      <c r="AM7735" s="24"/>
      <c r="AN7735" s="24"/>
      <c r="AO7735" s="24"/>
      <c r="AP7735" s="24"/>
      <c r="AQ7735" s="24"/>
      <c r="AR7735" s="24"/>
      <c r="AS7735" s="24"/>
      <c r="AT7735" s="25"/>
      <c r="AV7735" s="26"/>
      <c r="AW7735" s="26"/>
      <c r="AX7735" s="27"/>
      <c r="AY7735" s="27"/>
      <c r="AZ7735" s="27"/>
      <c r="BA7735" s="27"/>
      <c r="BB7735" s="27"/>
      <c r="BC7735" s="27"/>
      <c r="BD7735" s="27"/>
      <c r="BE7735" s="27"/>
      <c r="BF7735" s="27"/>
      <c r="BG7735" s="27"/>
      <c r="BH7735" s="27"/>
      <c r="BI7735" s="27"/>
      <c r="BT7735" s="31"/>
      <c r="BU7735" s="32"/>
      <c r="BV7735" s="33"/>
      <c r="BW7735" s="32"/>
      <c r="BX7735" s="32"/>
      <c r="BY7735" s="34"/>
      <c r="CA7735" s="32"/>
      <c r="CB7735" s="32"/>
    </row>
    <row r="7736" spans="1:80">
      <c r="A7736" s="20"/>
      <c r="B7736" s="21"/>
      <c r="C7736" s="21"/>
      <c r="D7736" s="21"/>
      <c r="E7736" s="21"/>
      <c r="F7736" s="21"/>
      <c r="G7736" s="21"/>
      <c r="H7736" s="21"/>
      <c r="I7736" s="21"/>
      <c r="J7736" s="21"/>
      <c r="K7736" s="22"/>
      <c r="L7736" s="22"/>
      <c r="M7736" s="22"/>
      <c r="N7736" s="22"/>
      <c r="O7736" s="22"/>
      <c r="P7736" s="22"/>
      <c r="Q7736" s="22"/>
      <c r="R7736" s="22"/>
      <c r="S7736" s="22"/>
      <c r="T7736" s="22"/>
      <c r="U7736" s="22"/>
      <c r="V7736" s="22"/>
      <c r="W7736" s="22"/>
      <c r="X7736" s="22"/>
      <c r="Y7736" s="22"/>
      <c r="Z7736" s="22"/>
      <c r="AA7736" s="22"/>
      <c r="AB7736" s="23"/>
      <c r="AC7736" s="23"/>
      <c r="AD7736" s="22"/>
      <c r="AE7736" s="24"/>
      <c r="AF7736" s="24"/>
      <c r="AG7736" s="24"/>
      <c r="AH7736" s="24"/>
      <c r="AI7736" s="24"/>
      <c r="AJ7736" s="24"/>
      <c r="AK7736" s="24"/>
      <c r="AL7736" s="24"/>
      <c r="AM7736" s="24"/>
      <c r="AN7736" s="24"/>
      <c r="AO7736" s="24"/>
      <c r="AP7736" s="24"/>
      <c r="AQ7736" s="24"/>
      <c r="AR7736" s="24"/>
      <c r="AS7736" s="24"/>
      <c r="AT7736" s="25"/>
      <c r="AV7736" s="26"/>
      <c r="AW7736" s="26"/>
      <c r="AX7736" s="27"/>
      <c r="AY7736" s="27"/>
      <c r="AZ7736" s="27"/>
      <c r="BA7736" s="27"/>
      <c r="BB7736" s="27"/>
      <c r="BC7736" s="27"/>
      <c r="BD7736" s="27"/>
      <c r="BE7736" s="27"/>
      <c r="BF7736" s="27"/>
      <c r="BG7736" s="27"/>
      <c r="BH7736" s="27"/>
      <c r="BI7736" s="27"/>
      <c r="BT7736" s="31"/>
      <c r="BU7736" s="32"/>
      <c r="BV7736" s="33"/>
      <c r="BW7736" s="32"/>
      <c r="BX7736" s="32"/>
      <c r="BY7736" s="34"/>
      <c r="CA7736" s="32"/>
      <c r="CB7736" s="32"/>
    </row>
    <row r="7737" spans="1:80">
      <c r="A7737" s="20"/>
      <c r="B7737" s="21"/>
      <c r="C7737" s="21"/>
      <c r="D7737" s="21"/>
      <c r="E7737" s="21"/>
      <c r="F7737" s="21"/>
      <c r="G7737" s="21"/>
      <c r="H7737" s="21"/>
      <c r="I7737" s="21"/>
      <c r="J7737" s="21"/>
      <c r="K7737" s="22"/>
      <c r="L7737" s="22"/>
      <c r="M7737" s="22"/>
      <c r="N7737" s="22"/>
      <c r="O7737" s="22"/>
      <c r="P7737" s="22"/>
      <c r="Q7737" s="22"/>
      <c r="R7737" s="22"/>
      <c r="S7737" s="22"/>
      <c r="T7737" s="22"/>
      <c r="U7737" s="22"/>
      <c r="V7737" s="22"/>
      <c r="W7737" s="22"/>
      <c r="X7737" s="22"/>
      <c r="Y7737" s="22"/>
      <c r="Z7737" s="22"/>
      <c r="AA7737" s="22"/>
      <c r="AB7737" s="23"/>
      <c r="AC7737" s="23"/>
      <c r="AD7737" s="22"/>
      <c r="AE7737" s="24"/>
      <c r="AF7737" s="24"/>
      <c r="AG7737" s="24"/>
      <c r="AH7737" s="24"/>
      <c r="AI7737" s="24"/>
      <c r="AJ7737" s="24"/>
      <c r="AK7737" s="24"/>
      <c r="AL7737" s="24"/>
      <c r="AM7737" s="24"/>
      <c r="AN7737" s="24"/>
      <c r="AO7737" s="24"/>
      <c r="AP7737" s="24"/>
      <c r="AQ7737" s="24"/>
      <c r="AR7737" s="24"/>
      <c r="AS7737" s="24"/>
      <c r="AT7737" s="25"/>
      <c r="AV7737" s="26"/>
      <c r="AW7737" s="26"/>
      <c r="AX7737" s="27"/>
      <c r="AY7737" s="27"/>
      <c r="AZ7737" s="27"/>
      <c r="BA7737" s="27"/>
      <c r="BB7737" s="27"/>
      <c r="BC7737" s="27"/>
      <c r="BD7737" s="27"/>
      <c r="BE7737" s="27"/>
      <c r="BF7737" s="27"/>
      <c r="BG7737" s="27"/>
      <c r="BH7737" s="27"/>
      <c r="BI7737" s="27"/>
      <c r="BT7737" s="31"/>
      <c r="BU7737" s="32"/>
      <c r="BV7737" s="33"/>
      <c r="BW7737" s="32"/>
      <c r="BX7737" s="32"/>
      <c r="BY7737" s="34"/>
      <c r="CA7737" s="32"/>
      <c r="CB7737" s="32"/>
    </row>
    <row r="7738" spans="1:80">
      <c r="A7738" s="20"/>
      <c r="B7738" s="21"/>
      <c r="C7738" s="21"/>
      <c r="D7738" s="21"/>
      <c r="E7738" s="21"/>
      <c r="F7738" s="21"/>
      <c r="G7738" s="21"/>
      <c r="H7738" s="21"/>
      <c r="I7738" s="21"/>
      <c r="J7738" s="21"/>
      <c r="K7738" s="22"/>
      <c r="L7738" s="22"/>
      <c r="M7738" s="22"/>
      <c r="N7738" s="22"/>
      <c r="O7738" s="22"/>
      <c r="P7738" s="22"/>
      <c r="Q7738" s="22"/>
      <c r="R7738" s="22"/>
      <c r="S7738" s="22"/>
      <c r="T7738" s="22"/>
      <c r="U7738" s="22"/>
      <c r="V7738" s="22"/>
      <c r="W7738" s="22"/>
      <c r="X7738" s="22"/>
      <c r="Y7738" s="22"/>
      <c r="Z7738" s="22"/>
      <c r="AA7738" s="22"/>
      <c r="AB7738" s="23"/>
      <c r="AC7738" s="23"/>
      <c r="AD7738" s="22"/>
      <c r="AE7738" s="24"/>
      <c r="AF7738" s="24"/>
      <c r="AG7738" s="24"/>
      <c r="AH7738" s="24"/>
      <c r="AI7738" s="24"/>
      <c r="AJ7738" s="24"/>
      <c r="AK7738" s="24"/>
      <c r="AL7738" s="24"/>
      <c r="AM7738" s="24"/>
      <c r="AN7738" s="24"/>
      <c r="AO7738" s="24"/>
      <c r="AP7738" s="24"/>
      <c r="AQ7738" s="24"/>
      <c r="AR7738" s="24"/>
      <c r="AS7738" s="24"/>
      <c r="AT7738" s="25"/>
      <c r="AV7738" s="26"/>
      <c r="AW7738" s="26"/>
      <c r="AX7738" s="27"/>
      <c r="AY7738" s="27"/>
      <c r="AZ7738" s="27"/>
      <c r="BA7738" s="27"/>
      <c r="BB7738" s="27"/>
      <c r="BC7738" s="27"/>
      <c r="BD7738" s="27"/>
      <c r="BE7738" s="27"/>
      <c r="BF7738" s="27"/>
      <c r="BG7738" s="27"/>
      <c r="BH7738" s="27"/>
      <c r="BI7738" s="27"/>
      <c r="BT7738" s="31"/>
      <c r="BU7738" s="32"/>
      <c r="BV7738" s="33"/>
      <c r="BW7738" s="32"/>
      <c r="BX7738" s="32"/>
      <c r="BY7738" s="34"/>
      <c r="CA7738" s="32"/>
      <c r="CB7738" s="32"/>
    </row>
    <row r="7739" spans="1:80">
      <c r="A7739" s="20"/>
      <c r="B7739" s="21"/>
      <c r="C7739" s="21"/>
      <c r="D7739" s="21"/>
      <c r="E7739" s="21"/>
      <c r="F7739" s="21"/>
      <c r="G7739" s="21"/>
      <c r="H7739" s="21"/>
      <c r="I7739" s="21"/>
      <c r="J7739" s="21"/>
      <c r="K7739" s="22"/>
      <c r="L7739" s="22"/>
      <c r="M7739" s="22"/>
      <c r="N7739" s="22"/>
      <c r="O7739" s="22"/>
      <c r="P7739" s="22"/>
      <c r="Q7739" s="22"/>
      <c r="R7739" s="22"/>
      <c r="S7739" s="22"/>
      <c r="T7739" s="22"/>
      <c r="U7739" s="22"/>
      <c r="V7739" s="22"/>
      <c r="W7739" s="22"/>
      <c r="X7739" s="22"/>
      <c r="Y7739" s="22"/>
      <c r="Z7739" s="22"/>
      <c r="AA7739" s="22"/>
      <c r="AB7739" s="23"/>
      <c r="AC7739" s="23"/>
      <c r="AD7739" s="22"/>
      <c r="AE7739" s="24"/>
      <c r="AF7739" s="24"/>
      <c r="AG7739" s="24"/>
      <c r="AH7739" s="24"/>
      <c r="AI7739" s="24"/>
      <c r="AJ7739" s="24"/>
      <c r="AK7739" s="24"/>
      <c r="AL7739" s="24"/>
      <c r="AM7739" s="24"/>
      <c r="AN7739" s="24"/>
      <c r="AO7739" s="24"/>
      <c r="AP7739" s="24"/>
      <c r="AQ7739" s="24"/>
      <c r="AR7739" s="24"/>
      <c r="AS7739" s="24"/>
      <c r="AT7739" s="25"/>
      <c r="AV7739" s="26"/>
      <c r="AW7739" s="26"/>
      <c r="AX7739" s="27"/>
      <c r="AY7739" s="27"/>
      <c r="AZ7739" s="27"/>
      <c r="BA7739" s="27"/>
      <c r="BB7739" s="27"/>
      <c r="BC7739" s="27"/>
      <c r="BD7739" s="27"/>
      <c r="BE7739" s="27"/>
      <c r="BF7739" s="27"/>
      <c r="BG7739" s="27"/>
      <c r="BH7739" s="27"/>
      <c r="BI7739" s="27"/>
      <c r="BT7739" s="31"/>
      <c r="BU7739" s="32"/>
      <c r="BV7739" s="33"/>
      <c r="BW7739" s="32"/>
      <c r="BX7739" s="32"/>
      <c r="BY7739" s="34"/>
      <c r="CA7739" s="32"/>
      <c r="CB7739" s="32"/>
    </row>
    <row r="7740" spans="1:80">
      <c r="A7740" s="20"/>
      <c r="B7740" s="21"/>
      <c r="C7740" s="21"/>
      <c r="D7740" s="21"/>
      <c r="E7740" s="21"/>
      <c r="F7740" s="21"/>
      <c r="G7740" s="21"/>
      <c r="H7740" s="21"/>
      <c r="I7740" s="21"/>
      <c r="J7740" s="21"/>
      <c r="K7740" s="22"/>
      <c r="L7740" s="22"/>
      <c r="M7740" s="22"/>
      <c r="N7740" s="22"/>
      <c r="O7740" s="22"/>
      <c r="P7740" s="22"/>
      <c r="Q7740" s="22"/>
      <c r="R7740" s="22"/>
      <c r="S7740" s="22"/>
      <c r="T7740" s="22"/>
      <c r="U7740" s="22"/>
      <c r="V7740" s="22"/>
      <c r="W7740" s="22"/>
      <c r="X7740" s="22"/>
      <c r="Y7740" s="22"/>
      <c r="Z7740" s="22"/>
      <c r="AA7740" s="22"/>
      <c r="AB7740" s="23"/>
      <c r="AC7740" s="23"/>
      <c r="AD7740" s="22"/>
      <c r="AE7740" s="24"/>
      <c r="AF7740" s="24"/>
      <c r="AG7740" s="24"/>
      <c r="AH7740" s="24"/>
      <c r="AI7740" s="24"/>
      <c r="AJ7740" s="24"/>
      <c r="AK7740" s="24"/>
      <c r="AL7740" s="24"/>
      <c r="AM7740" s="24"/>
      <c r="AN7740" s="24"/>
      <c r="AO7740" s="24"/>
      <c r="AP7740" s="24"/>
      <c r="AQ7740" s="24"/>
      <c r="AR7740" s="24"/>
      <c r="AS7740" s="24"/>
      <c r="AT7740" s="25"/>
      <c r="AV7740" s="26"/>
      <c r="AW7740" s="26"/>
      <c r="AX7740" s="27"/>
      <c r="AY7740" s="27"/>
      <c r="AZ7740" s="27"/>
      <c r="BA7740" s="27"/>
      <c r="BB7740" s="27"/>
      <c r="BC7740" s="27"/>
      <c r="BD7740" s="27"/>
      <c r="BE7740" s="27"/>
      <c r="BF7740" s="27"/>
      <c r="BG7740" s="27"/>
      <c r="BH7740" s="27"/>
      <c r="BI7740" s="27"/>
      <c r="BT7740" s="31"/>
      <c r="BU7740" s="32"/>
      <c r="BV7740" s="33"/>
      <c r="BW7740" s="32"/>
      <c r="BX7740" s="32"/>
      <c r="BY7740" s="34"/>
      <c r="CA7740" s="32"/>
      <c r="CB7740" s="32"/>
    </row>
    <row r="7741" spans="1:80">
      <c r="A7741" s="20"/>
      <c r="B7741" s="21"/>
      <c r="C7741" s="21"/>
      <c r="D7741" s="21"/>
      <c r="E7741" s="21"/>
      <c r="F7741" s="21"/>
      <c r="G7741" s="21"/>
      <c r="H7741" s="21"/>
      <c r="I7741" s="21"/>
      <c r="J7741" s="21"/>
      <c r="K7741" s="22"/>
      <c r="L7741" s="22"/>
      <c r="M7741" s="22"/>
      <c r="N7741" s="22"/>
      <c r="O7741" s="22"/>
      <c r="P7741" s="22"/>
      <c r="Q7741" s="22"/>
      <c r="R7741" s="22"/>
      <c r="S7741" s="22"/>
      <c r="T7741" s="22"/>
      <c r="U7741" s="22"/>
      <c r="V7741" s="22"/>
      <c r="W7741" s="22"/>
      <c r="X7741" s="22"/>
      <c r="Y7741" s="22"/>
      <c r="Z7741" s="22"/>
      <c r="AA7741" s="22"/>
      <c r="AB7741" s="23"/>
      <c r="AC7741" s="23"/>
      <c r="AD7741" s="22"/>
      <c r="AE7741" s="24"/>
      <c r="AF7741" s="24"/>
      <c r="AG7741" s="24"/>
      <c r="AH7741" s="24"/>
      <c r="AI7741" s="24"/>
      <c r="AJ7741" s="24"/>
      <c r="AK7741" s="24"/>
      <c r="AL7741" s="24"/>
      <c r="AM7741" s="24"/>
      <c r="AN7741" s="24"/>
      <c r="AO7741" s="24"/>
      <c r="AP7741" s="24"/>
      <c r="AQ7741" s="24"/>
      <c r="AR7741" s="24"/>
      <c r="AS7741" s="24"/>
      <c r="AT7741" s="25"/>
      <c r="AV7741" s="26"/>
      <c r="AW7741" s="26"/>
      <c r="AX7741" s="27"/>
      <c r="AY7741" s="27"/>
      <c r="AZ7741" s="27"/>
      <c r="BA7741" s="27"/>
      <c r="BB7741" s="27"/>
      <c r="BC7741" s="27"/>
      <c r="BD7741" s="27"/>
      <c r="BE7741" s="27"/>
      <c r="BF7741" s="27"/>
      <c r="BG7741" s="27"/>
      <c r="BH7741" s="27"/>
      <c r="BI7741" s="27"/>
      <c r="BT7741" s="31"/>
      <c r="BU7741" s="32"/>
      <c r="BV7741" s="33"/>
      <c r="BW7741" s="32"/>
      <c r="BX7741" s="32"/>
      <c r="BY7741" s="34"/>
      <c r="CA7741" s="32"/>
      <c r="CB7741" s="32"/>
    </row>
    <row r="7742" spans="1:80">
      <c r="A7742" s="20"/>
      <c r="B7742" s="21"/>
      <c r="C7742" s="21"/>
      <c r="D7742" s="21"/>
      <c r="E7742" s="21"/>
      <c r="F7742" s="21"/>
      <c r="G7742" s="21"/>
      <c r="H7742" s="21"/>
      <c r="I7742" s="21"/>
      <c r="J7742" s="21"/>
      <c r="K7742" s="22"/>
      <c r="L7742" s="22"/>
      <c r="M7742" s="22"/>
      <c r="N7742" s="22"/>
      <c r="O7742" s="22"/>
      <c r="P7742" s="22"/>
      <c r="Q7742" s="22"/>
      <c r="R7742" s="22"/>
      <c r="S7742" s="22"/>
      <c r="T7742" s="22"/>
      <c r="U7742" s="22"/>
      <c r="V7742" s="22"/>
      <c r="W7742" s="22"/>
      <c r="X7742" s="22"/>
      <c r="Y7742" s="22"/>
      <c r="Z7742" s="22"/>
      <c r="AA7742" s="22"/>
      <c r="AB7742" s="23"/>
      <c r="AC7742" s="23"/>
      <c r="AD7742" s="22"/>
      <c r="AE7742" s="24"/>
      <c r="AF7742" s="24"/>
      <c r="AG7742" s="24"/>
      <c r="AH7742" s="24"/>
      <c r="AI7742" s="24"/>
      <c r="AJ7742" s="24"/>
      <c r="AK7742" s="24"/>
      <c r="AL7742" s="24"/>
      <c r="AM7742" s="24"/>
      <c r="AN7742" s="24"/>
      <c r="AO7742" s="24"/>
      <c r="AP7742" s="24"/>
      <c r="AQ7742" s="24"/>
      <c r="AR7742" s="24"/>
      <c r="AS7742" s="24"/>
      <c r="AT7742" s="25"/>
      <c r="AV7742" s="26"/>
      <c r="AW7742" s="26"/>
      <c r="AX7742" s="27"/>
      <c r="AY7742" s="27"/>
      <c r="AZ7742" s="27"/>
      <c r="BA7742" s="27"/>
      <c r="BB7742" s="27"/>
      <c r="BC7742" s="27"/>
      <c r="BD7742" s="27"/>
      <c r="BE7742" s="27"/>
      <c r="BF7742" s="27"/>
      <c r="BG7742" s="27"/>
      <c r="BH7742" s="27"/>
      <c r="BI7742" s="27"/>
      <c r="BT7742" s="31"/>
      <c r="BU7742" s="32"/>
      <c r="BV7742" s="33"/>
      <c r="BW7742" s="32"/>
      <c r="BX7742" s="32"/>
      <c r="BY7742" s="34"/>
      <c r="CA7742" s="32"/>
      <c r="CB7742" s="32"/>
    </row>
    <row r="7743" spans="1:80">
      <c r="A7743" s="20"/>
      <c r="B7743" s="21"/>
      <c r="C7743" s="21"/>
      <c r="D7743" s="21"/>
      <c r="E7743" s="21"/>
      <c r="F7743" s="21"/>
      <c r="G7743" s="21"/>
      <c r="H7743" s="21"/>
      <c r="I7743" s="21"/>
      <c r="J7743" s="21"/>
      <c r="K7743" s="22"/>
      <c r="L7743" s="22"/>
      <c r="M7743" s="22"/>
      <c r="N7743" s="22"/>
      <c r="O7743" s="22"/>
      <c r="P7743" s="22"/>
      <c r="Q7743" s="22"/>
      <c r="R7743" s="22"/>
      <c r="S7743" s="22"/>
      <c r="T7743" s="22"/>
      <c r="U7743" s="22"/>
      <c r="V7743" s="22"/>
      <c r="W7743" s="22"/>
      <c r="X7743" s="22"/>
      <c r="Y7743" s="22"/>
      <c r="Z7743" s="22"/>
      <c r="AA7743" s="22"/>
      <c r="AB7743" s="23"/>
      <c r="AC7743" s="23"/>
      <c r="AD7743" s="22"/>
      <c r="AE7743" s="24"/>
      <c r="AF7743" s="24"/>
      <c r="AG7743" s="24"/>
      <c r="AH7743" s="24"/>
      <c r="AI7743" s="24"/>
      <c r="AJ7743" s="24"/>
      <c r="AK7743" s="24"/>
      <c r="AL7743" s="24"/>
      <c r="AM7743" s="24"/>
      <c r="AN7743" s="24"/>
      <c r="AO7743" s="24"/>
      <c r="AP7743" s="24"/>
      <c r="AQ7743" s="24"/>
      <c r="AR7743" s="24"/>
      <c r="AS7743" s="24"/>
      <c r="AT7743" s="25"/>
      <c r="AV7743" s="26"/>
      <c r="AW7743" s="26"/>
      <c r="AX7743" s="27"/>
      <c r="AY7743" s="27"/>
      <c r="AZ7743" s="27"/>
      <c r="BA7743" s="27"/>
      <c r="BB7743" s="27"/>
      <c r="BC7743" s="27"/>
      <c r="BD7743" s="27"/>
      <c r="BE7743" s="27"/>
      <c r="BF7743" s="27"/>
      <c r="BG7743" s="27"/>
      <c r="BH7743" s="27"/>
      <c r="BI7743" s="27"/>
      <c r="BT7743" s="31"/>
      <c r="BU7743" s="32"/>
      <c r="BV7743" s="33"/>
      <c r="BW7743" s="32"/>
      <c r="BX7743" s="32"/>
      <c r="BY7743" s="34"/>
      <c r="CA7743" s="32"/>
      <c r="CB7743" s="32"/>
    </row>
    <row r="7744" spans="1:80">
      <c r="A7744" s="20"/>
      <c r="B7744" s="21"/>
      <c r="C7744" s="21"/>
      <c r="D7744" s="21"/>
      <c r="E7744" s="21"/>
      <c r="F7744" s="21"/>
      <c r="G7744" s="21"/>
      <c r="H7744" s="21"/>
      <c r="I7744" s="21"/>
      <c r="J7744" s="21"/>
      <c r="K7744" s="22"/>
      <c r="L7744" s="22"/>
      <c r="M7744" s="22"/>
      <c r="N7744" s="22"/>
      <c r="O7744" s="22"/>
      <c r="P7744" s="22"/>
      <c r="Q7744" s="22"/>
      <c r="R7744" s="22"/>
      <c r="S7744" s="22"/>
      <c r="T7744" s="22"/>
      <c r="U7744" s="22"/>
      <c r="V7744" s="22"/>
      <c r="W7744" s="22"/>
      <c r="X7744" s="22"/>
      <c r="Y7744" s="22"/>
      <c r="Z7744" s="22"/>
      <c r="AA7744" s="22"/>
      <c r="AB7744" s="23"/>
      <c r="AC7744" s="23"/>
      <c r="AD7744" s="22"/>
      <c r="AE7744" s="24"/>
      <c r="AF7744" s="24"/>
      <c r="AG7744" s="24"/>
      <c r="AH7744" s="24"/>
      <c r="AI7744" s="24"/>
      <c r="AJ7744" s="24"/>
      <c r="AK7744" s="24"/>
      <c r="AL7744" s="24"/>
      <c r="AM7744" s="24"/>
      <c r="AN7744" s="24"/>
      <c r="AO7744" s="24"/>
      <c r="AP7744" s="24"/>
      <c r="AQ7744" s="24"/>
      <c r="AR7744" s="24"/>
      <c r="AS7744" s="24"/>
      <c r="AT7744" s="25"/>
      <c r="AV7744" s="26"/>
      <c r="AW7744" s="26"/>
      <c r="AX7744" s="27"/>
      <c r="AY7744" s="27"/>
      <c r="AZ7744" s="27"/>
      <c r="BA7744" s="27"/>
      <c r="BB7744" s="27"/>
      <c r="BC7744" s="27"/>
      <c r="BD7744" s="27"/>
      <c r="BE7744" s="27"/>
      <c r="BF7744" s="27"/>
      <c r="BG7744" s="27"/>
      <c r="BH7744" s="27"/>
      <c r="BI7744" s="27"/>
      <c r="BT7744" s="31"/>
      <c r="BU7744" s="32"/>
      <c r="BV7744" s="33"/>
      <c r="BW7744" s="32"/>
      <c r="BX7744" s="32"/>
      <c r="BY7744" s="34"/>
      <c r="CA7744" s="32"/>
      <c r="CB7744" s="32"/>
    </row>
    <row r="7745" spans="1:80">
      <c r="A7745" s="20"/>
      <c r="B7745" s="21"/>
      <c r="C7745" s="21"/>
      <c r="D7745" s="21"/>
      <c r="E7745" s="21"/>
      <c r="F7745" s="21"/>
      <c r="G7745" s="21"/>
      <c r="H7745" s="21"/>
      <c r="I7745" s="21"/>
      <c r="J7745" s="21"/>
      <c r="K7745" s="22"/>
      <c r="L7745" s="22"/>
      <c r="M7745" s="22"/>
      <c r="N7745" s="22"/>
      <c r="O7745" s="22"/>
      <c r="P7745" s="22"/>
      <c r="Q7745" s="22"/>
      <c r="R7745" s="22"/>
      <c r="S7745" s="22"/>
      <c r="T7745" s="22"/>
      <c r="U7745" s="22"/>
      <c r="V7745" s="22"/>
      <c r="W7745" s="22"/>
      <c r="X7745" s="22"/>
      <c r="Y7745" s="22"/>
      <c r="Z7745" s="22"/>
      <c r="AA7745" s="22"/>
      <c r="AB7745" s="23"/>
      <c r="AC7745" s="23"/>
      <c r="AD7745" s="22"/>
      <c r="AE7745" s="24"/>
      <c r="AF7745" s="24"/>
      <c r="AG7745" s="24"/>
      <c r="AH7745" s="24"/>
      <c r="AI7745" s="24"/>
      <c r="AJ7745" s="24"/>
      <c r="AK7745" s="24"/>
      <c r="AL7745" s="24"/>
      <c r="AM7745" s="24"/>
      <c r="AN7745" s="24"/>
      <c r="AO7745" s="24"/>
      <c r="AP7745" s="24"/>
      <c r="AQ7745" s="24"/>
      <c r="AR7745" s="24"/>
      <c r="AS7745" s="24"/>
      <c r="AT7745" s="25"/>
      <c r="AV7745" s="26"/>
      <c r="AW7745" s="26"/>
      <c r="AX7745" s="27"/>
      <c r="AY7745" s="27"/>
      <c r="AZ7745" s="27"/>
      <c r="BA7745" s="27"/>
      <c r="BB7745" s="27"/>
      <c r="BC7745" s="27"/>
      <c r="BD7745" s="27"/>
      <c r="BE7745" s="27"/>
      <c r="BF7745" s="27"/>
      <c r="BG7745" s="27"/>
      <c r="BH7745" s="27"/>
      <c r="BI7745" s="27"/>
      <c r="BT7745" s="31"/>
      <c r="BU7745" s="32"/>
      <c r="BV7745" s="33"/>
      <c r="BW7745" s="32"/>
      <c r="BX7745" s="32"/>
      <c r="BY7745" s="34"/>
      <c r="CA7745" s="32"/>
      <c r="CB7745" s="32"/>
    </row>
    <row r="7746" spans="1:80">
      <c r="A7746" s="20"/>
      <c r="B7746" s="21"/>
      <c r="C7746" s="21"/>
      <c r="D7746" s="21"/>
      <c r="E7746" s="21"/>
      <c r="F7746" s="21"/>
      <c r="G7746" s="21"/>
      <c r="H7746" s="21"/>
      <c r="I7746" s="21"/>
      <c r="J7746" s="21"/>
      <c r="K7746" s="22"/>
      <c r="L7746" s="22"/>
      <c r="M7746" s="22"/>
      <c r="N7746" s="22"/>
      <c r="O7746" s="22"/>
      <c r="P7746" s="22"/>
      <c r="Q7746" s="22"/>
      <c r="R7746" s="22"/>
      <c r="S7746" s="22"/>
      <c r="T7746" s="22"/>
      <c r="U7746" s="22"/>
      <c r="V7746" s="22"/>
      <c r="W7746" s="22"/>
      <c r="X7746" s="22"/>
      <c r="Y7746" s="22"/>
      <c r="Z7746" s="22"/>
      <c r="AA7746" s="22"/>
      <c r="AB7746" s="23"/>
      <c r="AC7746" s="23"/>
      <c r="AD7746" s="22"/>
      <c r="AE7746" s="24"/>
      <c r="AF7746" s="24"/>
      <c r="AG7746" s="24"/>
      <c r="AH7746" s="24"/>
      <c r="AI7746" s="24"/>
      <c r="AJ7746" s="24"/>
      <c r="AK7746" s="24"/>
      <c r="AL7746" s="24"/>
      <c r="AM7746" s="24"/>
      <c r="AN7746" s="24"/>
      <c r="AO7746" s="24"/>
      <c r="AP7746" s="24"/>
      <c r="AQ7746" s="24"/>
      <c r="AR7746" s="24"/>
      <c r="AS7746" s="24"/>
      <c r="AT7746" s="25"/>
      <c r="AV7746" s="26"/>
      <c r="AW7746" s="26"/>
      <c r="AX7746" s="27"/>
      <c r="AY7746" s="27"/>
      <c r="AZ7746" s="27"/>
      <c r="BA7746" s="27"/>
      <c r="BB7746" s="27"/>
      <c r="BC7746" s="27"/>
      <c r="BD7746" s="27"/>
      <c r="BE7746" s="27"/>
      <c r="BF7746" s="27"/>
      <c r="BG7746" s="27"/>
      <c r="BH7746" s="27"/>
      <c r="BI7746" s="27"/>
      <c r="BT7746" s="31"/>
      <c r="BU7746" s="32"/>
      <c r="BV7746" s="33"/>
      <c r="BW7746" s="32"/>
      <c r="BX7746" s="32"/>
      <c r="BY7746" s="34"/>
      <c r="CA7746" s="32"/>
      <c r="CB7746" s="32"/>
    </row>
    <row r="7747" spans="1:80">
      <c r="A7747" s="20"/>
      <c r="B7747" s="21"/>
      <c r="C7747" s="21"/>
      <c r="D7747" s="21"/>
      <c r="E7747" s="21"/>
      <c r="F7747" s="21"/>
      <c r="G7747" s="21"/>
      <c r="H7747" s="21"/>
      <c r="I7747" s="21"/>
      <c r="J7747" s="21"/>
      <c r="K7747" s="22"/>
      <c r="L7747" s="22"/>
      <c r="M7747" s="22"/>
      <c r="N7747" s="22"/>
      <c r="O7747" s="22"/>
      <c r="P7747" s="22"/>
      <c r="Q7747" s="22"/>
      <c r="R7747" s="22"/>
      <c r="S7747" s="22"/>
      <c r="T7747" s="22"/>
      <c r="U7747" s="22"/>
      <c r="V7747" s="22"/>
      <c r="W7747" s="22"/>
      <c r="X7747" s="22"/>
      <c r="Y7747" s="22"/>
      <c r="Z7747" s="22"/>
      <c r="AA7747" s="22"/>
      <c r="AB7747" s="23"/>
      <c r="AC7747" s="23"/>
      <c r="AD7747" s="22"/>
      <c r="AE7747" s="24"/>
      <c r="AF7747" s="24"/>
      <c r="AG7747" s="24"/>
      <c r="AH7747" s="24"/>
      <c r="AI7747" s="24"/>
      <c r="AJ7747" s="24"/>
      <c r="AK7747" s="24"/>
      <c r="AL7747" s="24"/>
      <c r="AM7747" s="24"/>
      <c r="AN7747" s="24"/>
      <c r="AO7747" s="24"/>
      <c r="AP7747" s="24"/>
      <c r="AQ7747" s="24"/>
      <c r="AR7747" s="24"/>
      <c r="AS7747" s="24"/>
      <c r="AT7747" s="25"/>
      <c r="AV7747" s="26"/>
      <c r="AW7747" s="26"/>
      <c r="AX7747" s="27"/>
      <c r="AY7747" s="27"/>
      <c r="AZ7747" s="27"/>
      <c r="BA7747" s="27"/>
      <c r="BB7747" s="27"/>
      <c r="BC7747" s="27"/>
      <c r="BD7747" s="27"/>
      <c r="BE7747" s="27"/>
      <c r="BF7747" s="27"/>
      <c r="BG7747" s="27"/>
      <c r="BH7747" s="27"/>
      <c r="BI7747" s="27"/>
      <c r="BT7747" s="31"/>
      <c r="BU7747" s="32"/>
      <c r="BV7747" s="33"/>
      <c r="BW7747" s="32"/>
      <c r="BX7747" s="32"/>
      <c r="BY7747" s="34"/>
      <c r="CA7747" s="32"/>
      <c r="CB7747" s="32"/>
    </row>
    <row r="7748" spans="1:80">
      <c r="A7748" s="20"/>
      <c r="B7748" s="21"/>
      <c r="C7748" s="21"/>
      <c r="D7748" s="21"/>
      <c r="E7748" s="21"/>
      <c r="F7748" s="21"/>
      <c r="G7748" s="21"/>
      <c r="H7748" s="21"/>
      <c r="I7748" s="21"/>
      <c r="J7748" s="21"/>
      <c r="K7748" s="22"/>
      <c r="L7748" s="22"/>
      <c r="M7748" s="22"/>
      <c r="N7748" s="22"/>
      <c r="O7748" s="22"/>
      <c r="P7748" s="22"/>
      <c r="Q7748" s="22"/>
      <c r="R7748" s="22"/>
      <c r="S7748" s="22"/>
      <c r="T7748" s="22"/>
      <c r="U7748" s="22"/>
      <c r="V7748" s="22"/>
      <c r="W7748" s="22"/>
      <c r="X7748" s="22"/>
      <c r="Y7748" s="22"/>
      <c r="Z7748" s="22"/>
      <c r="AA7748" s="22"/>
      <c r="AB7748" s="23"/>
      <c r="AC7748" s="23"/>
      <c r="AD7748" s="22"/>
      <c r="AE7748" s="24"/>
      <c r="AF7748" s="24"/>
      <c r="AG7748" s="24"/>
      <c r="AH7748" s="24"/>
      <c r="AI7748" s="24"/>
      <c r="AJ7748" s="24"/>
      <c r="AK7748" s="24"/>
      <c r="AL7748" s="24"/>
      <c r="AM7748" s="24"/>
      <c r="AN7748" s="24"/>
      <c r="AO7748" s="24"/>
      <c r="AP7748" s="24"/>
      <c r="AQ7748" s="24"/>
      <c r="AR7748" s="24"/>
      <c r="AS7748" s="24"/>
      <c r="AT7748" s="25"/>
      <c r="AV7748" s="26"/>
      <c r="AW7748" s="26"/>
      <c r="AX7748" s="27"/>
      <c r="AY7748" s="27"/>
      <c r="AZ7748" s="27"/>
      <c r="BA7748" s="27"/>
      <c r="BB7748" s="27"/>
      <c r="BC7748" s="27"/>
      <c r="BD7748" s="27"/>
      <c r="BE7748" s="27"/>
      <c r="BF7748" s="27"/>
      <c r="BG7748" s="27"/>
      <c r="BH7748" s="27"/>
      <c r="BI7748" s="27"/>
      <c r="BT7748" s="31"/>
      <c r="BU7748" s="32"/>
      <c r="BV7748" s="33"/>
      <c r="BW7748" s="32"/>
      <c r="BX7748" s="32"/>
      <c r="BY7748" s="34"/>
      <c r="CA7748" s="32"/>
      <c r="CB7748" s="32"/>
    </row>
    <row r="7749" spans="1:80">
      <c r="A7749" s="20"/>
      <c r="B7749" s="21"/>
      <c r="C7749" s="21"/>
      <c r="D7749" s="21"/>
      <c r="E7749" s="21"/>
      <c r="F7749" s="21"/>
      <c r="G7749" s="21"/>
      <c r="H7749" s="21"/>
      <c r="I7749" s="21"/>
      <c r="J7749" s="21"/>
      <c r="K7749" s="22"/>
      <c r="L7749" s="22"/>
      <c r="M7749" s="22"/>
      <c r="N7749" s="22"/>
      <c r="O7749" s="22"/>
      <c r="P7749" s="22"/>
      <c r="Q7749" s="22"/>
      <c r="R7749" s="22"/>
      <c r="S7749" s="22"/>
      <c r="T7749" s="22"/>
      <c r="U7749" s="22"/>
      <c r="V7749" s="22"/>
      <c r="W7749" s="22"/>
      <c r="X7749" s="22"/>
      <c r="Y7749" s="22"/>
      <c r="Z7749" s="22"/>
      <c r="AA7749" s="22"/>
      <c r="AB7749" s="23"/>
      <c r="AC7749" s="23"/>
      <c r="AD7749" s="22"/>
      <c r="AE7749" s="24"/>
      <c r="AF7749" s="24"/>
      <c r="AG7749" s="24"/>
      <c r="AH7749" s="24"/>
      <c r="AI7749" s="24"/>
      <c r="AJ7749" s="24"/>
      <c r="AK7749" s="24"/>
      <c r="AL7749" s="24"/>
      <c r="AM7749" s="24"/>
      <c r="AN7749" s="24"/>
      <c r="AO7749" s="24"/>
      <c r="AP7749" s="24"/>
      <c r="AQ7749" s="24"/>
      <c r="AR7749" s="24"/>
      <c r="AS7749" s="24"/>
      <c r="AT7749" s="25"/>
      <c r="AV7749" s="26"/>
      <c r="AW7749" s="26"/>
      <c r="AX7749" s="27"/>
      <c r="AY7749" s="27"/>
      <c r="AZ7749" s="27"/>
      <c r="BA7749" s="27"/>
      <c r="BB7749" s="27"/>
      <c r="BC7749" s="27"/>
      <c r="BD7749" s="27"/>
      <c r="BE7749" s="27"/>
      <c r="BF7749" s="27"/>
      <c r="BG7749" s="27"/>
      <c r="BH7749" s="27"/>
      <c r="BI7749" s="27"/>
      <c r="BT7749" s="31"/>
      <c r="BU7749" s="32"/>
      <c r="BV7749" s="33"/>
      <c r="BW7749" s="32"/>
      <c r="BX7749" s="32"/>
      <c r="BY7749" s="34"/>
      <c r="CA7749" s="32"/>
      <c r="CB7749" s="32"/>
    </row>
    <row r="7750" spans="1:80">
      <c r="A7750" s="20"/>
      <c r="B7750" s="21"/>
      <c r="C7750" s="21"/>
      <c r="D7750" s="21"/>
      <c r="E7750" s="21"/>
      <c r="F7750" s="21"/>
      <c r="G7750" s="21"/>
      <c r="H7750" s="21"/>
      <c r="I7750" s="21"/>
      <c r="J7750" s="21"/>
      <c r="K7750" s="22"/>
      <c r="L7750" s="22"/>
      <c r="M7750" s="22"/>
      <c r="N7750" s="22"/>
      <c r="O7750" s="22"/>
      <c r="P7750" s="22"/>
      <c r="Q7750" s="22"/>
      <c r="R7750" s="22"/>
      <c r="S7750" s="22"/>
      <c r="T7750" s="22"/>
      <c r="U7750" s="22"/>
      <c r="V7750" s="22"/>
      <c r="W7750" s="22"/>
      <c r="X7750" s="22"/>
      <c r="Y7750" s="22"/>
      <c r="Z7750" s="22"/>
      <c r="AA7750" s="22"/>
      <c r="AB7750" s="23"/>
      <c r="AC7750" s="23"/>
      <c r="AD7750" s="22"/>
      <c r="AE7750" s="24"/>
      <c r="AF7750" s="24"/>
      <c r="AG7750" s="24"/>
      <c r="AH7750" s="24"/>
      <c r="AI7750" s="24"/>
      <c r="AJ7750" s="24"/>
      <c r="AK7750" s="24"/>
      <c r="AL7750" s="24"/>
      <c r="AM7750" s="24"/>
      <c r="AN7750" s="24"/>
      <c r="AO7750" s="24"/>
      <c r="AP7750" s="24"/>
      <c r="AQ7750" s="24"/>
      <c r="AR7750" s="24"/>
      <c r="AS7750" s="24"/>
      <c r="AT7750" s="25"/>
      <c r="AV7750" s="26"/>
      <c r="AW7750" s="26"/>
      <c r="AX7750" s="27"/>
      <c r="AY7750" s="27"/>
      <c r="AZ7750" s="27"/>
      <c r="BA7750" s="27"/>
      <c r="BB7750" s="27"/>
      <c r="BC7750" s="27"/>
      <c r="BD7750" s="27"/>
      <c r="BE7750" s="27"/>
      <c r="BF7750" s="27"/>
      <c r="BG7750" s="27"/>
      <c r="BH7750" s="27"/>
      <c r="BI7750" s="27"/>
      <c r="BT7750" s="31"/>
      <c r="BU7750" s="32"/>
      <c r="BV7750" s="33"/>
      <c r="BW7750" s="32"/>
      <c r="BX7750" s="32"/>
      <c r="BY7750" s="34"/>
      <c r="CA7750" s="32"/>
      <c r="CB7750" s="32"/>
    </row>
    <row r="7751" spans="1:80">
      <c r="A7751" s="20"/>
      <c r="B7751" s="21"/>
      <c r="C7751" s="21"/>
      <c r="D7751" s="21"/>
      <c r="E7751" s="21"/>
      <c r="F7751" s="21"/>
      <c r="G7751" s="21"/>
      <c r="H7751" s="21"/>
      <c r="I7751" s="21"/>
      <c r="J7751" s="21"/>
      <c r="K7751" s="22"/>
      <c r="L7751" s="22"/>
      <c r="M7751" s="22"/>
      <c r="N7751" s="22"/>
      <c r="O7751" s="22"/>
      <c r="P7751" s="22"/>
      <c r="Q7751" s="22"/>
      <c r="R7751" s="22"/>
      <c r="S7751" s="22"/>
      <c r="T7751" s="22"/>
      <c r="U7751" s="22"/>
      <c r="V7751" s="22"/>
      <c r="W7751" s="22"/>
      <c r="X7751" s="22"/>
      <c r="Y7751" s="22"/>
      <c r="Z7751" s="22"/>
      <c r="AA7751" s="22"/>
      <c r="AB7751" s="23"/>
      <c r="AC7751" s="23"/>
      <c r="AD7751" s="22"/>
      <c r="AE7751" s="24"/>
      <c r="AF7751" s="24"/>
      <c r="AG7751" s="24"/>
      <c r="AH7751" s="24"/>
      <c r="AI7751" s="24"/>
      <c r="AJ7751" s="24"/>
      <c r="AK7751" s="24"/>
      <c r="AL7751" s="24"/>
      <c r="AM7751" s="24"/>
      <c r="AN7751" s="24"/>
      <c r="AO7751" s="24"/>
      <c r="AP7751" s="24"/>
      <c r="AQ7751" s="24"/>
      <c r="AR7751" s="24"/>
      <c r="AS7751" s="24"/>
      <c r="AT7751" s="25"/>
      <c r="AV7751" s="26"/>
      <c r="AW7751" s="26"/>
      <c r="AX7751" s="27"/>
      <c r="AY7751" s="27"/>
      <c r="AZ7751" s="27"/>
      <c r="BA7751" s="27"/>
      <c r="BB7751" s="27"/>
      <c r="BC7751" s="27"/>
      <c r="BD7751" s="27"/>
      <c r="BE7751" s="27"/>
      <c r="BF7751" s="27"/>
      <c r="BG7751" s="27"/>
      <c r="BH7751" s="27"/>
      <c r="BI7751" s="27"/>
      <c r="BT7751" s="31"/>
      <c r="BU7751" s="32"/>
      <c r="BV7751" s="33"/>
      <c r="BW7751" s="32"/>
      <c r="BX7751" s="32"/>
      <c r="BY7751" s="34"/>
      <c r="CA7751" s="32"/>
      <c r="CB7751" s="32"/>
    </row>
    <row r="7752" spans="1:80">
      <c r="A7752" s="20"/>
      <c r="B7752" s="21"/>
      <c r="C7752" s="21"/>
      <c r="D7752" s="21"/>
      <c r="E7752" s="21"/>
      <c r="F7752" s="21"/>
      <c r="G7752" s="21"/>
      <c r="H7752" s="21"/>
      <c r="I7752" s="21"/>
      <c r="J7752" s="21"/>
      <c r="K7752" s="22"/>
      <c r="L7752" s="22"/>
      <c r="M7752" s="22"/>
      <c r="N7752" s="22"/>
      <c r="O7752" s="22"/>
      <c r="P7752" s="22"/>
      <c r="Q7752" s="22"/>
      <c r="R7752" s="22"/>
      <c r="S7752" s="22"/>
      <c r="T7752" s="22"/>
      <c r="U7752" s="22"/>
      <c r="V7752" s="22"/>
      <c r="W7752" s="22"/>
      <c r="X7752" s="22"/>
      <c r="Y7752" s="22"/>
      <c r="Z7752" s="22"/>
      <c r="AA7752" s="22"/>
      <c r="AB7752" s="23"/>
      <c r="AC7752" s="23"/>
      <c r="AD7752" s="22"/>
      <c r="AE7752" s="24"/>
      <c r="AF7752" s="24"/>
      <c r="AG7752" s="24"/>
      <c r="AH7752" s="24"/>
      <c r="AI7752" s="24"/>
      <c r="AJ7752" s="24"/>
      <c r="AK7752" s="24"/>
      <c r="AL7752" s="24"/>
      <c r="AM7752" s="24"/>
      <c r="AN7752" s="24"/>
      <c r="AO7752" s="24"/>
      <c r="AP7752" s="24"/>
      <c r="AQ7752" s="24"/>
      <c r="AR7752" s="24"/>
      <c r="AS7752" s="24"/>
      <c r="AT7752" s="25"/>
      <c r="AV7752" s="26"/>
      <c r="AW7752" s="26"/>
      <c r="AX7752" s="27"/>
      <c r="AY7752" s="27"/>
      <c r="AZ7752" s="27"/>
      <c r="BA7752" s="27"/>
      <c r="BB7752" s="27"/>
      <c r="BC7752" s="27"/>
      <c r="BD7752" s="27"/>
      <c r="BE7752" s="27"/>
      <c r="BF7752" s="27"/>
      <c r="BG7752" s="27"/>
      <c r="BH7752" s="27"/>
      <c r="BI7752" s="27"/>
      <c r="BT7752" s="31"/>
      <c r="BU7752" s="32"/>
      <c r="BV7752" s="33"/>
      <c r="BW7752" s="32"/>
      <c r="BX7752" s="32"/>
      <c r="BY7752" s="34"/>
      <c r="CA7752" s="32"/>
      <c r="CB7752" s="32"/>
    </row>
    <row r="7753" spans="1:80">
      <c r="A7753" s="20"/>
      <c r="B7753" s="21"/>
      <c r="C7753" s="21"/>
      <c r="D7753" s="21"/>
      <c r="E7753" s="21"/>
      <c r="F7753" s="21"/>
      <c r="G7753" s="21"/>
      <c r="H7753" s="21"/>
      <c r="I7753" s="21"/>
      <c r="J7753" s="21"/>
      <c r="K7753" s="22"/>
      <c r="L7753" s="22"/>
      <c r="M7753" s="22"/>
      <c r="N7753" s="22"/>
      <c r="O7753" s="22"/>
      <c r="P7753" s="22"/>
      <c r="Q7753" s="22"/>
      <c r="R7753" s="22"/>
      <c r="S7753" s="22"/>
      <c r="T7753" s="22"/>
      <c r="U7753" s="22"/>
      <c r="V7753" s="22"/>
      <c r="W7753" s="22"/>
      <c r="X7753" s="22"/>
      <c r="Y7753" s="22"/>
      <c r="Z7753" s="22"/>
      <c r="AA7753" s="22"/>
      <c r="AB7753" s="23"/>
      <c r="AC7753" s="23"/>
      <c r="AD7753" s="22"/>
      <c r="AE7753" s="24"/>
      <c r="AF7753" s="24"/>
      <c r="AG7753" s="24"/>
      <c r="AH7753" s="24"/>
      <c r="AI7753" s="24"/>
      <c r="AJ7753" s="24"/>
      <c r="AK7753" s="24"/>
      <c r="AL7753" s="24"/>
      <c r="AM7753" s="24"/>
      <c r="AN7753" s="24"/>
      <c r="AO7753" s="24"/>
      <c r="AP7753" s="24"/>
      <c r="AQ7753" s="24"/>
      <c r="AR7753" s="24"/>
      <c r="AS7753" s="24"/>
      <c r="AT7753" s="25"/>
      <c r="AV7753" s="26"/>
      <c r="AW7753" s="26"/>
      <c r="AX7753" s="27"/>
      <c r="AY7753" s="27"/>
      <c r="AZ7753" s="27"/>
      <c r="BA7753" s="27"/>
      <c r="BB7753" s="27"/>
      <c r="BC7753" s="27"/>
      <c r="BD7753" s="27"/>
      <c r="BE7753" s="27"/>
      <c r="BF7753" s="27"/>
      <c r="BG7753" s="27"/>
      <c r="BH7753" s="27"/>
      <c r="BI7753" s="27"/>
      <c r="BT7753" s="31"/>
      <c r="BU7753" s="32"/>
      <c r="BV7753" s="33"/>
      <c r="BW7753" s="32"/>
      <c r="BX7753" s="32"/>
      <c r="BY7753" s="34"/>
      <c r="CA7753" s="32"/>
      <c r="CB7753" s="32"/>
    </row>
    <row r="7754" spans="1:80">
      <c r="A7754" s="20"/>
      <c r="B7754" s="21"/>
      <c r="C7754" s="21"/>
      <c r="D7754" s="21"/>
      <c r="E7754" s="21"/>
      <c r="F7754" s="21"/>
      <c r="G7754" s="21"/>
      <c r="H7754" s="21"/>
      <c r="I7754" s="21"/>
      <c r="J7754" s="21"/>
      <c r="K7754" s="22"/>
      <c r="L7754" s="22"/>
      <c r="M7754" s="22"/>
      <c r="N7754" s="22"/>
      <c r="O7754" s="22"/>
      <c r="P7754" s="22"/>
      <c r="Q7754" s="22"/>
      <c r="R7754" s="22"/>
      <c r="S7754" s="22"/>
      <c r="T7754" s="22"/>
      <c r="U7754" s="22"/>
      <c r="V7754" s="22"/>
      <c r="W7754" s="22"/>
      <c r="X7754" s="22"/>
      <c r="Y7754" s="22"/>
      <c r="Z7754" s="22"/>
      <c r="AA7754" s="22"/>
      <c r="AB7754" s="23"/>
      <c r="AC7754" s="23"/>
      <c r="AD7754" s="22"/>
      <c r="AE7754" s="24"/>
      <c r="AF7754" s="24"/>
      <c r="AG7754" s="24"/>
      <c r="AH7754" s="24"/>
      <c r="AI7754" s="24"/>
      <c r="AJ7754" s="24"/>
      <c r="AK7754" s="24"/>
      <c r="AL7754" s="24"/>
      <c r="AM7754" s="24"/>
      <c r="AN7754" s="24"/>
      <c r="AO7754" s="24"/>
      <c r="AP7754" s="24"/>
      <c r="AQ7754" s="24"/>
      <c r="AR7754" s="24"/>
      <c r="AS7754" s="24"/>
      <c r="AT7754" s="25"/>
      <c r="AV7754" s="26"/>
      <c r="AW7754" s="26"/>
      <c r="AX7754" s="27"/>
      <c r="AY7754" s="27"/>
      <c r="AZ7754" s="27"/>
      <c r="BA7754" s="27"/>
      <c r="BB7754" s="27"/>
      <c r="BC7754" s="27"/>
      <c r="BD7754" s="27"/>
      <c r="BE7754" s="27"/>
      <c r="BF7754" s="27"/>
      <c r="BG7754" s="27"/>
      <c r="BH7754" s="27"/>
      <c r="BI7754" s="27"/>
      <c r="BT7754" s="31"/>
      <c r="BU7754" s="32"/>
      <c r="BV7754" s="33"/>
      <c r="BW7754" s="32"/>
      <c r="BX7754" s="32"/>
      <c r="BY7754" s="34"/>
      <c r="CA7754" s="32"/>
      <c r="CB7754" s="32"/>
    </row>
    <row r="7755" spans="1:80">
      <c r="A7755" s="20"/>
      <c r="B7755" s="21"/>
      <c r="C7755" s="21"/>
      <c r="D7755" s="21"/>
      <c r="E7755" s="21"/>
      <c r="F7755" s="21"/>
      <c r="G7755" s="21"/>
      <c r="H7755" s="21"/>
      <c r="I7755" s="21"/>
      <c r="J7755" s="21"/>
      <c r="K7755" s="22"/>
      <c r="L7755" s="22"/>
      <c r="M7755" s="22"/>
      <c r="N7755" s="22"/>
      <c r="O7755" s="22"/>
      <c r="P7755" s="22"/>
      <c r="Q7755" s="22"/>
      <c r="R7755" s="22"/>
      <c r="S7755" s="22"/>
      <c r="T7755" s="22"/>
      <c r="U7755" s="22"/>
      <c r="V7755" s="22"/>
      <c r="W7755" s="22"/>
      <c r="X7755" s="22"/>
      <c r="Y7755" s="22"/>
      <c r="Z7755" s="22"/>
      <c r="AA7755" s="22"/>
      <c r="AB7755" s="23"/>
      <c r="AC7755" s="23"/>
      <c r="AD7755" s="22"/>
      <c r="AE7755" s="24"/>
      <c r="AF7755" s="24"/>
      <c r="AG7755" s="24"/>
      <c r="AH7755" s="24"/>
      <c r="AI7755" s="24"/>
      <c r="AJ7755" s="24"/>
      <c r="AK7755" s="24"/>
      <c r="AL7755" s="24"/>
      <c r="AM7755" s="24"/>
      <c r="AN7755" s="24"/>
      <c r="AO7755" s="24"/>
      <c r="AP7755" s="24"/>
      <c r="AQ7755" s="24"/>
      <c r="AR7755" s="24"/>
      <c r="AS7755" s="24"/>
      <c r="AT7755" s="25"/>
      <c r="AV7755" s="26"/>
      <c r="AW7755" s="26"/>
      <c r="AX7755" s="27"/>
      <c r="AY7755" s="27"/>
      <c r="AZ7755" s="27"/>
      <c r="BA7755" s="27"/>
      <c r="BB7755" s="27"/>
      <c r="BC7755" s="27"/>
      <c r="BD7755" s="27"/>
      <c r="BE7755" s="27"/>
      <c r="BF7755" s="27"/>
      <c r="BG7755" s="27"/>
      <c r="BH7755" s="27"/>
      <c r="BI7755" s="27"/>
      <c r="BT7755" s="31"/>
      <c r="BU7755" s="32"/>
      <c r="BV7755" s="33"/>
      <c r="BW7755" s="32"/>
      <c r="BX7755" s="32"/>
      <c r="BY7755" s="34"/>
      <c r="CA7755" s="32"/>
      <c r="CB7755" s="32"/>
    </row>
    <row r="7756" spans="1:80">
      <c r="A7756" s="20"/>
      <c r="B7756" s="21"/>
      <c r="C7756" s="21"/>
      <c r="D7756" s="21"/>
      <c r="E7756" s="21"/>
      <c r="F7756" s="21"/>
      <c r="G7756" s="21"/>
      <c r="H7756" s="21"/>
      <c r="I7756" s="21"/>
      <c r="J7756" s="21"/>
      <c r="K7756" s="22"/>
      <c r="L7756" s="22"/>
      <c r="M7756" s="22"/>
      <c r="N7756" s="22"/>
      <c r="O7756" s="22"/>
      <c r="P7756" s="22"/>
      <c r="Q7756" s="22"/>
      <c r="R7756" s="22"/>
      <c r="S7756" s="22"/>
      <c r="T7756" s="22"/>
      <c r="U7756" s="22"/>
      <c r="V7756" s="22"/>
      <c r="W7756" s="22"/>
      <c r="X7756" s="22"/>
      <c r="Y7756" s="22"/>
      <c r="Z7756" s="22"/>
      <c r="AA7756" s="22"/>
      <c r="AB7756" s="23"/>
      <c r="AC7756" s="23"/>
      <c r="AD7756" s="22"/>
      <c r="AE7756" s="24"/>
      <c r="AF7756" s="24"/>
      <c r="AG7756" s="24"/>
      <c r="AH7756" s="24"/>
      <c r="AI7756" s="24"/>
      <c r="AJ7756" s="24"/>
      <c r="AK7756" s="24"/>
      <c r="AL7756" s="24"/>
      <c r="AM7756" s="24"/>
      <c r="AN7756" s="24"/>
      <c r="AO7756" s="24"/>
      <c r="AP7756" s="24"/>
      <c r="AQ7756" s="24"/>
      <c r="AR7756" s="24"/>
      <c r="AS7756" s="24"/>
      <c r="AT7756" s="25"/>
      <c r="AV7756" s="26"/>
      <c r="AW7756" s="26"/>
      <c r="AX7756" s="27"/>
      <c r="AY7756" s="27"/>
      <c r="AZ7756" s="27"/>
      <c r="BA7756" s="27"/>
      <c r="BB7756" s="27"/>
      <c r="BC7756" s="27"/>
      <c r="BD7756" s="27"/>
      <c r="BE7756" s="27"/>
      <c r="BF7756" s="27"/>
      <c r="BG7756" s="27"/>
      <c r="BH7756" s="27"/>
      <c r="BI7756" s="27"/>
      <c r="BT7756" s="31"/>
      <c r="BU7756" s="32"/>
      <c r="BV7756" s="33"/>
      <c r="BW7756" s="32"/>
      <c r="BX7756" s="32"/>
      <c r="BY7756" s="34"/>
      <c r="CA7756" s="32"/>
      <c r="CB7756" s="32"/>
    </row>
    <row r="7757" spans="1:80">
      <c r="A7757" s="20"/>
      <c r="B7757" s="21"/>
      <c r="C7757" s="21"/>
      <c r="D7757" s="21"/>
      <c r="E7757" s="21"/>
      <c r="F7757" s="21"/>
      <c r="G7757" s="21"/>
      <c r="H7757" s="21"/>
      <c r="I7757" s="21"/>
      <c r="J7757" s="21"/>
      <c r="K7757" s="22"/>
      <c r="L7757" s="22"/>
      <c r="M7757" s="22"/>
      <c r="N7757" s="22"/>
      <c r="O7757" s="22"/>
      <c r="P7757" s="22"/>
      <c r="Q7757" s="22"/>
      <c r="R7757" s="22"/>
      <c r="S7757" s="22"/>
      <c r="T7757" s="22"/>
      <c r="U7757" s="22"/>
      <c r="V7757" s="22"/>
      <c r="W7757" s="22"/>
      <c r="X7757" s="22"/>
      <c r="Y7757" s="22"/>
      <c r="Z7757" s="22"/>
      <c r="AA7757" s="22"/>
      <c r="AB7757" s="23"/>
      <c r="AC7757" s="23"/>
      <c r="AD7757" s="22"/>
      <c r="AE7757" s="24"/>
      <c r="AF7757" s="24"/>
      <c r="AG7757" s="24"/>
      <c r="AH7757" s="24"/>
      <c r="AI7757" s="24"/>
      <c r="AJ7757" s="24"/>
      <c r="AK7757" s="24"/>
      <c r="AL7757" s="24"/>
      <c r="AM7757" s="24"/>
      <c r="AN7757" s="24"/>
      <c r="AO7757" s="24"/>
      <c r="AP7757" s="24"/>
      <c r="AQ7757" s="24"/>
      <c r="AR7757" s="24"/>
      <c r="AS7757" s="24"/>
      <c r="AT7757" s="25"/>
      <c r="AV7757" s="26"/>
      <c r="AW7757" s="26"/>
      <c r="AX7757" s="27"/>
      <c r="AY7757" s="27"/>
      <c r="AZ7757" s="27"/>
      <c r="BA7757" s="27"/>
      <c r="BB7757" s="27"/>
      <c r="BC7757" s="27"/>
      <c r="BD7757" s="27"/>
      <c r="BE7757" s="27"/>
      <c r="BF7757" s="27"/>
      <c r="BG7757" s="27"/>
      <c r="BH7757" s="27"/>
      <c r="BI7757" s="27"/>
      <c r="BT7757" s="31"/>
      <c r="BU7757" s="32"/>
      <c r="BV7757" s="33"/>
      <c r="BW7757" s="32"/>
      <c r="BX7757" s="32"/>
      <c r="BY7757" s="34"/>
      <c r="CA7757" s="32"/>
      <c r="CB7757" s="32"/>
    </row>
    <row r="7758" spans="1:80">
      <c r="A7758" s="20"/>
      <c r="B7758" s="21"/>
      <c r="C7758" s="21"/>
      <c r="D7758" s="21"/>
      <c r="E7758" s="21"/>
      <c r="F7758" s="21"/>
      <c r="G7758" s="21"/>
      <c r="H7758" s="21"/>
      <c r="I7758" s="21"/>
      <c r="J7758" s="21"/>
      <c r="K7758" s="22"/>
      <c r="L7758" s="22"/>
      <c r="M7758" s="22"/>
      <c r="N7758" s="22"/>
      <c r="O7758" s="22"/>
      <c r="P7758" s="22"/>
      <c r="Q7758" s="22"/>
      <c r="R7758" s="22"/>
      <c r="S7758" s="22"/>
      <c r="T7758" s="22"/>
      <c r="U7758" s="22"/>
      <c r="V7758" s="22"/>
      <c r="W7758" s="22"/>
      <c r="X7758" s="22"/>
      <c r="Y7758" s="22"/>
      <c r="Z7758" s="22"/>
      <c r="AA7758" s="22"/>
      <c r="AB7758" s="23"/>
      <c r="AC7758" s="23"/>
      <c r="AD7758" s="22"/>
      <c r="AE7758" s="24"/>
      <c r="AF7758" s="24"/>
      <c r="AG7758" s="24"/>
      <c r="AH7758" s="24"/>
      <c r="AI7758" s="24"/>
      <c r="AJ7758" s="24"/>
      <c r="AK7758" s="24"/>
      <c r="AL7758" s="24"/>
      <c r="AM7758" s="24"/>
      <c r="AN7758" s="24"/>
      <c r="AO7758" s="24"/>
      <c r="AP7758" s="24"/>
      <c r="AQ7758" s="24"/>
      <c r="AR7758" s="24"/>
      <c r="AS7758" s="24"/>
      <c r="AT7758" s="25"/>
      <c r="AV7758" s="26"/>
      <c r="AW7758" s="26"/>
      <c r="AX7758" s="27"/>
      <c r="AY7758" s="27"/>
      <c r="AZ7758" s="27"/>
      <c r="BA7758" s="27"/>
      <c r="BB7758" s="27"/>
      <c r="BC7758" s="27"/>
      <c r="BD7758" s="27"/>
      <c r="BE7758" s="27"/>
      <c r="BF7758" s="27"/>
      <c r="BG7758" s="27"/>
      <c r="BH7758" s="27"/>
      <c r="BI7758" s="27"/>
      <c r="BT7758" s="31"/>
      <c r="BU7758" s="32"/>
      <c r="BV7758" s="33"/>
      <c r="BW7758" s="32"/>
      <c r="BX7758" s="32"/>
      <c r="BY7758" s="34"/>
      <c r="CA7758" s="32"/>
      <c r="CB7758" s="32"/>
    </row>
    <row r="7759" spans="1:80">
      <c r="A7759" s="20"/>
      <c r="B7759" s="21"/>
      <c r="C7759" s="21"/>
      <c r="D7759" s="21"/>
      <c r="E7759" s="21"/>
      <c r="F7759" s="21"/>
      <c r="G7759" s="21"/>
      <c r="H7759" s="21"/>
      <c r="I7759" s="21"/>
      <c r="J7759" s="21"/>
      <c r="K7759" s="22"/>
      <c r="L7759" s="22"/>
      <c r="M7759" s="22"/>
      <c r="N7759" s="22"/>
      <c r="O7759" s="22"/>
      <c r="P7759" s="22"/>
      <c r="Q7759" s="22"/>
      <c r="R7759" s="22"/>
      <c r="S7759" s="22"/>
      <c r="T7759" s="22"/>
      <c r="U7759" s="22"/>
      <c r="V7759" s="22"/>
      <c r="W7759" s="22"/>
      <c r="X7759" s="22"/>
      <c r="Y7759" s="22"/>
      <c r="Z7759" s="22"/>
      <c r="AA7759" s="22"/>
      <c r="AB7759" s="23"/>
      <c r="AC7759" s="23"/>
      <c r="AD7759" s="22"/>
      <c r="AE7759" s="24"/>
      <c r="AF7759" s="24"/>
      <c r="AG7759" s="24"/>
      <c r="AH7759" s="24"/>
      <c r="AI7759" s="24"/>
      <c r="AJ7759" s="24"/>
      <c r="AK7759" s="24"/>
      <c r="AL7759" s="24"/>
      <c r="AM7759" s="24"/>
      <c r="AN7759" s="24"/>
      <c r="AO7759" s="24"/>
      <c r="AP7759" s="24"/>
      <c r="AQ7759" s="24"/>
      <c r="AR7759" s="24"/>
      <c r="AS7759" s="24"/>
      <c r="AT7759" s="25"/>
      <c r="AV7759" s="26"/>
      <c r="AW7759" s="26"/>
      <c r="AX7759" s="27"/>
      <c r="AY7759" s="27"/>
      <c r="AZ7759" s="27"/>
      <c r="BA7759" s="27"/>
      <c r="BB7759" s="27"/>
      <c r="BC7759" s="27"/>
      <c r="BD7759" s="27"/>
      <c r="BE7759" s="27"/>
      <c r="BF7759" s="27"/>
      <c r="BG7759" s="27"/>
      <c r="BH7759" s="27"/>
      <c r="BI7759" s="27"/>
      <c r="BT7759" s="31"/>
      <c r="BU7759" s="32"/>
      <c r="BV7759" s="33"/>
      <c r="BW7759" s="32"/>
      <c r="BX7759" s="32"/>
      <c r="BY7759" s="34"/>
      <c r="CA7759" s="32"/>
      <c r="CB7759" s="32"/>
    </row>
    <row r="7760" spans="1:80">
      <c r="A7760" s="20"/>
      <c r="B7760" s="21"/>
      <c r="C7760" s="21"/>
      <c r="D7760" s="21"/>
      <c r="E7760" s="21"/>
      <c r="F7760" s="21"/>
      <c r="G7760" s="21"/>
      <c r="H7760" s="21"/>
      <c r="I7760" s="21"/>
      <c r="J7760" s="21"/>
      <c r="K7760" s="22"/>
      <c r="L7760" s="22"/>
      <c r="M7760" s="22"/>
      <c r="N7760" s="22"/>
      <c r="O7760" s="22"/>
      <c r="P7760" s="22"/>
      <c r="Q7760" s="22"/>
      <c r="R7760" s="22"/>
      <c r="S7760" s="22"/>
      <c r="T7760" s="22"/>
      <c r="U7760" s="22"/>
      <c r="V7760" s="22"/>
      <c r="W7760" s="22"/>
      <c r="X7760" s="22"/>
      <c r="Y7760" s="22"/>
      <c r="Z7760" s="22"/>
      <c r="AA7760" s="22"/>
      <c r="AB7760" s="23"/>
      <c r="AC7760" s="23"/>
      <c r="AD7760" s="22"/>
      <c r="AE7760" s="24"/>
      <c r="AF7760" s="24"/>
      <c r="AG7760" s="24"/>
      <c r="AH7760" s="24"/>
      <c r="AI7760" s="24"/>
      <c r="AJ7760" s="24"/>
      <c r="AK7760" s="24"/>
      <c r="AL7760" s="24"/>
      <c r="AM7760" s="24"/>
      <c r="AN7760" s="24"/>
      <c r="AO7760" s="24"/>
      <c r="AP7760" s="24"/>
      <c r="AQ7760" s="24"/>
      <c r="AR7760" s="24"/>
      <c r="AS7760" s="24"/>
      <c r="AT7760" s="25"/>
      <c r="AV7760" s="26"/>
      <c r="AW7760" s="26"/>
      <c r="AX7760" s="27"/>
      <c r="AY7760" s="27"/>
      <c r="AZ7760" s="27"/>
      <c r="BA7760" s="27"/>
      <c r="BB7760" s="27"/>
      <c r="BC7760" s="27"/>
      <c r="BD7760" s="27"/>
      <c r="BE7760" s="27"/>
      <c r="BF7760" s="27"/>
      <c r="BG7760" s="27"/>
      <c r="BH7760" s="27"/>
      <c r="BI7760" s="27"/>
      <c r="BT7760" s="31"/>
      <c r="BU7760" s="32"/>
      <c r="BV7760" s="33"/>
      <c r="BW7760" s="32"/>
      <c r="BX7760" s="32"/>
      <c r="BY7760" s="34"/>
      <c r="CA7760" s="32"/>
      <c r="CB7760" s="32"/>
    </row>
    <row r="7761" spans="1:80">
      <c r="A7761" s="20"/>
      <c r="B7761" s="21"/>
      <c r="C7761" s="21"/>
      <c r="D7761" s="21"/>
      <c r="E7761" s="21"/>
      <c r="F7761" s="21"/>
      <c r="G7761" s="21"/>
      <c r="H7761" s="21"/>
      <c r="I7761" s="21"/>
      <c r="J7761" s="21"/>
      <c r="K7761" s="22"/>
      <c r="L7761" s="22"/>
      <c r="M7761" s="22"/>
      <c r="N7761" s="22"/>
      <c r="O7761" s="22"/>
      <c r="P7761" s="22"/>
      <c r="Q7761" s="22"/>
      <c r="R7761" s="22"/>
      <c r="S7761" s="22"/>
      <c r="T7761" s="22"/>
      <c r="U7761" s="22"/>
      <c r="V7761" s="22"/>
      <c r="W7761" s="22"/>
      <c r="X7761" s="22"/>
      <c r="Y7761" s="22"/>
      <c r="Z7761" s="22"/>
      <c r="AA7761" s="22"/>
      <c r="AB7761" s="23"/>
      <c r="AC7761" s="23"/>
      <c r="AD7761" s="22"/>
      <c r="AE7761" s="24"/>
      <c r="AF7761" s="24"/>
      <c r="AG7761" s="24"/>
      <c r="AH7761" s="24"/>
      <c r="AI7761" s="24"/>
      <c r="AJ7761" s="24"/>
      <c r="AK7761" s="24"/>
      <c r="AL7761" s="24"/>
      <c r="AM7761" s="24"/>
      <c r="AN7761" s="24"/>
      <c r="AO7761" s="24"/>
      <c r="AP7761" s="24"/>
      <c r="AQ7761" s="24"/>
      <c r="AR7761" s="24"/>
      <c r="AS7761" s="24"/>
      <c r="AT7761" s="25"/>
      <c r="AV7761" s="26"/>
      <c r="AW7761" s="26"/>
      <c r="AX7761" s="27"/>
      <c r="AY7761" s="27"/>
      <c r="AZ7761" s="27"/>
      <c r="BA7761" s="27"/>
      <c r="BB7761" s="27"/>
      <c r="BC7761" s="27"/>
      <c r="BD7761" s="27"/>
      <c r="BE7761" s="27"/>
      <c r="BF7761" s="27"/>
      <c r="BG7761" s="27"/>
      <c r="BH7761" s="27"/>
      <c r="BI7761" s="27"/>
      <c r="BT7761" s="31"/>
      <c r="BU7761" s="32"/>
      <c r="BV7761" s="33"/>
      <c r="BW7761" s="32"/>
      <c r="BX7761" s="32"/>
      <c r="BY7761" s="34"/>
      <c r="CA7761" s="32"/>
      <c r="CB7761" s="32"/>
    </row>
    <row r="7762" spans="1:80">
      <c r="A7762" s="20"/>
      <c r="B7762" s="21"/>
      <c r="C7762" s="21"/>
      <c r="D7762" s="21"/>
      <c r="E7762" s="21"/>
      <c r="F7762" s="21"/>
      <c r="G7762" s="21"/>
      <c r="H7762" s="21"/>
      <c r="I7762" s="21"/>
      <c r="J7762" s="21"/>
      <c r="K7762" s="22"/>
      <c r="L7762" s="22"/>
      <c r="M7762" s="22"/>
      <c r="N7762" s="22"/>
      <c r="O7762" s="22"/>
      <c r="P7762" s="22"/>
      <c r="Q7762" s="22"/>
      <c r="R7762" s="22"/>
      <c r="S7762" s="22"/>
      <c r="T7762" s="22"/>
      <c r="U7762" s="22"/>
      <c r="V7762" s="22"/>
      <c r="W7762" s="22"/>
      <c r="X7762" s="22"/>
      <c r="Y7762" s="22"/>
      <c r="Z7762" s="22"/>
      <c r="AA7762" s="22"/>
      <c r="AB7762" s="23"/>
      <c r="AC7762" s="23"/>
      <c r="AD7762" s="22"/>
      <c r="AE7762" s="24"/>
      <c r="AF7762" s="24"/>
      <c r="AG7762" s="24"/>
      <c r="AH7762" s="24"/>
      <c r="AI7762" s="24"/>
      <c r="AJ7762" s="24"/>
      <c r="AK7762" s="24"/>
      <c r="AL7762" s="24"/>
      <c r="AM7762" s="24"/>
      <c r="AN7762" s="24"/>
      <c r="AO7762" s="24"/>
      <c r="AP7762" s="24"/>
      <c r="AQ7762" s="24"/>
      <c r="AR7762" s="24"/>
      <c r="AS7762" s="24"/>
      <c r="AT7762" s="25"/>
      <c r="AV7762" s="26"/>
      <c r="AW7762" s="26"/>
      <c r="AX7762" s="27"/>
      <c r="AY7762" s="27"/>
      <c r="AZ7762" s="27"/>
      <c r="BA7762" s="27"/>
      <c r="BB7762" s="27"/>
      <c r="BC7762" s="27"/>
      <c r="BD7762" s="27"/>
      <c r="BE7762" s="27"/>
      <c r="BF7762" s="27"/>
      <c r="BG7762" s="27"/>
      <c r="BH7762" s="27"/>
      <c r="BI7762" s="27"/>
      <c r="BT7762" s="31"/>
      <c r="BU7762" s="32"/>
      <c r="BV7762" s="33"/>
      <c r="BW7762" s="32"/>
      <c r="BX7762" s="32"/>
      <c r="BY7762" s="34"/>
      <c r="CA7762" s="32"/>
      <c r="CB7762" s="32"/>
    </row>
    <row r="7763" spans="1:80">
      <c r="A7763" s="20"/>
      <c r="B7763" s="21"/>
      <c r="C7763" s="21"/>
      <c r="D7763" s="21"/>
      <c r="E7763" s="21"/>
      <c r="F7763" s="21"/>
      <c r="G7763" s="21"/>
      <c r="H7763" s="21"/>
      <c r="I7763" s="21"/>
      <c r="J7763" s="21"/>
      <c r="K7763" s="22"/>
      <c r="L7763" s="22"/>
      <c r="M7763" s="22"/>
      <c r="N7763" s="22"/>
      <c r="O7763" s="22"/>
      <c r="P7763" s="22"/>
      <c r="Q7763" s="22"/>
      <c r="R7763" s="22"/>
      <c r="S7763" s="22"/>
      <c r="T7763" s="22"/>
      <c r="U7763" s="22"/>
      <c r="V7763" s="22"/>
      <c r="W7763" s="22"/>
      <c r="X7763" s="22"/>
      <c r="Y7763" s="22"/>
      <c r="Z7763" s="22"/>
      <c r="AA7763" s="22"/>
      <c r="AB7763" s="23"/>
      <c r="AC7763" s="23"/>
      <c r="AD7763" s="22"/>
      <c r="AE7763" s="24"/>
      <c r="AF7763" s="24"/>
      <c r="AG7763" s="24"/>
      <c r="AH7763" s="24"/>
      <c r="AI7763" s="24"/>
      <c r="AJ7763" s="24"/>
      <c r="AK7763" s="24"/>
      <c r="AL7763" s="24"/>
      <c r="AM7763" s="24"/>
      <c r="AN7763" s="24"/>
      <c r="AO7763" s="24"/>
      <c r="AP7763" s="24"/>
      <c r="AQ7763" s="24"/>
      <c r="AR7763" s="24"/>
      <c r="AS7763" s="24"/>
      <c r="AT7763" s="25"/>
      <c r="AV7763" s="26"/>
      <c r="AW7763" s="26"/>
      <c r="AX7763" s="27"/>
      <c r="AY7763" s="27"/>
      <c r="AZ7763" s="27"/>
      <c r="BA7763" s="27"/>
      <c r="BB7763" s="27"/>
      <c r="BC7763" s="27"/>
      <c r="BD7763" s="27"/>
      <c r="BE7763" s="27"/>
      <c r="BF7763" s="27"/>
      <c r="BG7763" s="27"/>
      <c r="BH7763" s="27"/>
      <c r="BI7763" s="27"/>
      <c r="BT7763" s="31"/>
      <c r="BU7763" s="32"/>
      <c r="BV7763" s="33"/>
      <c r="BW7763" s="32"/>
      <c r="BX7763" s="32"/>
      <c r="BY7763" s="34"/>
      <c r="CA7763" s="32"/>
      <c r="CB7763" s="32"/>
    </row>
    <row r="7764" spans="1:80">
      <c r="A7764" s="20"/>
      <c r="B7764" s="21"/>
      <c r="C7764" s="21"/>
      <c r="D7764" s="21"/>
      <c r="E7764" s="21"/>
      <c r="F7764" s="21"/>
      <c r="G7764" s="21"/>
      <c r="H7764" s="21"/>
      <c r="I7764" s="21"/>
      <c r="J7764" s="21"/>
      <c r="K7764" s="22"/>
      <c r="L7764" s="22"/>
      <c r="M7764" s="22"/>
      <c r="N7764" s="22"/>
      <c r="O7764" s="22"/>
      <c r="P7764" s="22"/>
      <c r="Q7764" s="22"/>
      <c r="R7764" s="22"/>
      <c r="S7764" s="22"/>
      <c r="T7764" s="22"/>
      <c r="U7764" s="22"/>
      <c r="V7764" s="22"/>
      <c r="W7764" s="22"/>
      <c r="X7764" s="22"/>
      <c r="Y7764" s="22"/>
      <c r="Z7764" s="22"/>
      <c r="AA7764" s="22"/>
      <c r="AB7764" s="23"/>
      <c r="AC7764" s="23"/>
      <c r="AD7764" s="22"/>
      <c r="AE7764" s="24"/>
      <c r="AF7764" s="24"/>
      <c r="AG7764" s="24"/>
      <c r="AH7764" s="24"/>
      <c r="AI7764" s="24"/>
      <c r="AJ7764" s="24"/>
      <c r="AK7764" s="24"/>
      <c r="AL7764" s="24"/>
      <c r="AM7764" s="24"/>
      <c r="AN7764" s="24"/>
      <c r="AO7764" s="24"/>
      <c r="AP7764" s="24"/>
      <c r="AQ7764" s="24"/>
      <c r="AR7764" s="24"/>
      <c r="AS7764" s="24"/>
      <c r="AT7764" s="25"/>
      <c r="AV7764" s="26"/>
      <c r="AW7764" s="26"/>
      <c r="AX7764" s="27"/>
      <c r="AY7764" s="27"/>
      <c r="AZ7764" s="27"/>
      <c r="BA7764" s="27"/>
      <c r="BB7764" s="27"/>
      <c r="BC7764" s="27"/>
      <c r="BD7764" s="27"/>
      <c r="BE7764" s="27"/>
      <c r="BF7764" s="27"/>
      <c r="BG7764" s="27"/>
      <c r="BH7764" s="27"/>
      <c r="BI7764" s="27"/>
      <c r="BT7764" s="31"/>
      <c r="BU7764" s="32"/>
      <c r="BV7764" s="33"/>
      <c r="BW7764" s="32"/>
      <c r="BX7764" s="32"/>
      <c r="BY7764" s="34"/>
      <c r="CA7764" s="32"/>
      <c r="CB7764" s="32"/>
    </row>
    <row r="7765" spans="1:80">
      <c r="A7765" s="20"/>
      <c r="B7765" s="21"/>
      <c r="C7765" s="21"/>
      <c r="D7765" s="21"/>
      <c r="E7765" s="21"/>
      <c r="F7765" s="21"/>
      <c r="G7765" s="21"/>
      <c r="H7765" s="21"/>
      <c r="I7765" s="21"/>
      <c r="J7765" s="21"/>
      <c r="K7765" s="22"/>
      <c r="L7765" s="22"/>
      <c r="M7765" s="22"/>
      <c r="N7765" s="22"/>
      <c r="O7765" s="22"/>
      <c r="P7765" s="22"/>
      <c r="Q7765" s="22"/>
      <c r="R7765" s="22"/>
      <c r="S7765" s="22"/>
      <c r="T7765" s="22"/>
      <c r="U7765" s="22"/>
      <c r="V7765" s="22"/>
      <c r="W7765" s="22"/>
      <c r="X7765" s="22"/>
      <c r="Y7765" s="22"/>
      <c r="Z7765" s="22"/>
      <c r="AA7765" s="22"/>
      <c r="AB7765" s="23"/>
      <c r="AC7765" s="23"/>
      <c r="AD7765" s="22"/>
      <c r="AE7765" s="24"/>
      <c r="AF7765" s="24"/>
      <c r="AG7765" s="24"/>
      <c r="AH7765" s="24"/>
      <c r="AI7765" s="24"/>
      <c r="AJ7765" s="24"/>
      <c r="AK7765" s="24"/>
      <c r="AL7765" s="24"/>
      <c r="AM7765" s="24"/>
      <c r="AN7765" s="24"/>
      <c r="AO7765" s="24"/>
      <c r="AP7765" s="24"/>
      <c r="AQ7765" s="24"/>
      <c r="AR7765" s="24"/>
      <c r="AS7765" s="24"/>
      <c r="AT7765" s="25"/>
      <c r="AV7765" s="26"/>
      <c r="AW7765" s="26"/>
      <c r="AX7765" s="27"/>
      <c r="AY7765" s="27"/>
      <c r="AZ7765" s="27"/>
      <c r="BA7765" s="27"/>
      <c r="BB7765" s="27"/>
      <c r="BC7765" s="27"/>
      <c r="BD7765" s="27"/>
      <c r="BE7765" s="27"/>
      <c r="BF7765" s="27"/>
      <c r="BG7765" s="27"/>
      <c r="BH7765" s="27"/>
      <c r="BI7765" s="27"/>
      <c r="BT7765" s="31"/>
      <c r="BU7765" s="32"/>
      <c r="BV7765" s="33"/>
      <c r="BW7765" s="32"/>
      <c r="BX7765" s="32"/>
      <c r="BY7765" s="34"/>
      <c r="CA7765" s="32"/>
      <c r="CB7765" s="32"/>
    </row>
    <row r="7766" spans="1:80">
      <c r="A7766" s="20"/>
      <c r="B7766" s="21"/>
      <c r="C7766" s="21"/>
      <c r="D7766" s="21"/>
      <c r="E7766" s="21"/>
      <c r="F7766" s="21"/>
      <c r="G7766" s="21"/>
      <c r="H7766" s="21"/>
      <c r="I7766" s="21"/>
      <c r="J7766" s="21"/>
      <c r="K7766" s="22"/>
      <c r="L7766" s="22"/>
      <c r="M7766" s="22"/>
      <c r="N7766" s="22"/>
      <c r="O7766" s="22"/>
      <c r="P7766" s="22"/>
      <c r="Q7766" s="22"/>
      <c r="R7766" s="22"/>
      <c r="S7766" s="22"/>
      <c r="T7766" s="22"/>
      <c r="U7766" s="22"/>
      <c r="V7766" s="22"/>
      <c r="W7766" s="22"/>
      <c r="X7766" s="22"/>
      <c r="Y7766" s="22"/>
      <c r="Z7766" s="22"/>
      <c r="AA7766" s="22"/>
      <c r="AB7766" s="23"/>
      <c r="AC7766" s="23"/>
      <c r="AD7766" s="22"/>
      <c r="AE7766" s="24"/>
      <c r="AF7766" s="24"/>
      <c r="AG7766" s="24"/>
      <c r="AH7766" s="24"/>
      <c r="AI7766" s="24"/>
      <c r="AJ7766" s="24"/>
      <c r="AK7766" s="24"/>
      <c r="AL7766" s="24"/>
      <c r="AM7766" s="24"/>
      <c r="AN7766" s="24"/>
      <c r="AO7766" s="24"/>
      <c r="AP7766" s="24"/>
      <c r="AQ7766" s="24"/>
      <c r="AR7766" s="24"/>
      <c r="AS7766" s="24"/>
      <c r="AT7766" s="25"/>
      <c r="AV7766" s="26"/>
      <c r="AW7766" s="26"/>
      <c r="AX7766" s="27"/>
      <c r="AY7766" s="27"/>
      <c r="AZ7766" s="27"/>
      <c r="BA7766" s="27"/>
      <c r="BB7766" s="27"/>
      <c r="BC7766" s="27"/>
      <c r="BD7766" s="27"/>
      <c r="BE7766" s="27"/>
      <c r="BF7766" s="27"/>
      <c r="BG7766" s="27"/>
      <c r="BH7766" s="27"/>
      <c r="BI7766" s="27"/>
      <c r="BT7766" s="31"/>
      <c r="BU7766" s="32"/>
      <c r="BV7766" s="33"/>
      <c r="BW7766" s="32"/>
      <c r="BX7766" s="32"/>
      <c r="BY7766" s="34"/>
      <c r="CA7766" s="32"/>
      <c r="CB7766" s="32"/>
    </row>
    <row r="7767" spans="1:80">
      <c r="A7767" s="20"/>
      <c r="B7767" s="21"/>
      <c r="C7767" s="21"/>
      <c r="D7767" s="21"/>
      <c r="E7767" s="21"/>
      <c r="F7767" s="21"/>
      <c r="G7767" s="21"/>
      <c r="H7767" s="21"/>
      <c r="I7767" s="21"/>
      <c r="J7767" s="21"/>
      <c r="K7767" s="22"/>
      <c r="L7767" s="22"/>
      <c r="M7767" s="22"/>
      <c r="N7767" s="22"/>
      <c r="O7767" s="22"/>
      <c r="P7767" s="22"/>
      <c r="Q7767" s="22"/>
      <c r="R7767" s="22"/>
      <c r="S7767" s="22"/>
      <c r="T7767" s="22"/>
      <c r="U7767" s="22"/>
      <c r="V7767" s="22"/>
      <c r="W7767" s="22"/>
      <c r="X7767" s="22"/>
      <c r="Y7767" s="22"/>
      <c r="Z7767" s="22"/>
      <c r="AA7767" s="22"/>
      <c r="AB7767" s="23"/>
      <c r="AC7767" s="23"/>
      <c r="AD7767" s="22"/>
      <c r="AE7767" s="24"/>
      <c r="AF7767" s="24"/>
      <c r="AG7767" s="24"/>
      <c r="AH7767" s="24"/>
      <c r="AI7767" s="24"/>
      <c r="AJ7767" s="24"/>
      <c r="AK7767" s="24"/>
      <c r="AL7767" s="24"/>
      <c r="AM7767" s="24"/>
      <c r="AN7767" s="24"/>
      <c r="AO7767" s="24"/>
      <c r="AP7767" s="24"/>
      <c r="AQ7767" s="24"/>
      <c r="AR7767" s="24"/>
      <c r="AS7767" s="24"/>
      <c r="AT7767" s="25"/>
      <c r="AV7767" s="26"/>
      <c r="AW7767" s="26"/>
      <c r="AX7767" s="27"/>
      <c r="AY7767" s="27"/>
      <c r="AZ7767" s="27"/>
      <c r="BA7767" s="27"/>
      <c r="BB7767" s="27"/>
      <c r="BC7767" s="27"/>
      <c r="BD7767" s="27"/>
      <c r="BE7767" s="27"/>
      <c r="BF7767" s="27"/>
      <c r="BG7767" s="27"/>
      <c r="BH7767" s="27"/>
      <c r="BI7767" s="27"/>
      <c r="BT7767" s="31"/>
      <c r="BU7767" s="32"/>
      <c r="BV7767" s="33"/>
      <c r="BW7767" s="32"/>
      <c r="BX7767" s="32"/>
      <c r="BY7767" s="34"/>
      <c r="CA7767" s="32"/>
      <c r="CB7767" s="32"/>
    </row>
    <row r="7768" spans="1:80">
      <c r="A7768" s="20"/>
      <c r="B7768" s="21"/>
      <c r="C7768" s="21"/>
      <c r="D7768" s="21"/>
      <c r="E7768" s="21"/>
      <c r="F7768" s="21"/>
      <c r="G7768" s="21"/>
      <c r="H7768" s="21"/>
      <c r="I7768" s="21"/>
      <c r="J7768" s="21"/>
      <c r="K7768" s="22"/>
      <c r="L7768" s="22"/>
      <c r="M7768" s="22"/>
      <c r="N7768" s="22"/>
      <c r="O7768" s="22"/>
      <c r="P7768" s="22"/>
      <c r="Q7768" s="22"/>
      <c r="R7768" s="22"/>
      <c r="S7768" s="22"/>
      <c r="T7768" s="22"/>
      <c r="U7768" s="22"/>
      <c r="V7768" s="22"/>
      <c r="W7768" s="22"/>
      <c r="X7768" s="22"/>
      <c r="Y7768" s="22"/>
      <c r="Z7768" s="22"/>
      <c r="AA7768" s="22"/>
      <c r="AB7768" s="23"/>
      <c r="AC7768" s="23"/>
      <c r="AD7768" s="22"/>
      <c r="AE7768" s="24"/>
      <c r="AF7768" s="24"/>
      <c r="AG7768" s="24"/>
      <c r="AH7768" s="24"/>
      <c r="AI7768" s="24"/>
      <c r="AJ7768" s="24"/>
      <c r="AK7768" s="24"/>
      <c r="AL7768" s="24"/>
      <c r="AM7768" s="24"/>
      <c r="AN7768" s="24"/>
      <c r="AO7768" s="24"/>
      <c r="AP7768" s="24"/>
      <c r="AQ7768" s="24"/>
      <c r="AR7768" s="24"/>
      <c r="AS7768" s="24"/>
      <c r="AT7768" s="25"/>
      <c r="AV7768" s="26"/>
      <c r="AW7768" s="26"/>
      <c r="AX7768" s="27"/>
      <c r="AY7768" s="27"/>
      <c r="AZ7768" s="27"/>
      <c r="BA7768" s="27"/>
      <c r="BB7768" s="27"/>
      <c r="BC7768" s="27"/>
      <c r="BD7768" s="27"/>
      <c r="BE7768" s="27"/>
      <c r="BF7768" s="27"/>
      <c r="BG7768" s="27"/>
      <c r="BH7768" s="27"/>
      <c r="BI7768" s="27"/>
      <c r="BT7768" s="31"/>
      <c r="BU7768" s="32"/>
      <c r="BV7768" s="33"/>
      <c r="BW7768" s="32"/>
      <c r="BX7768" s="32"/>
      <c r="BY7768" s="34"/>
      <c r="CA7768" s="32"/>
      <c r="CB7768" s="32"/>
    </row>
    <row r="7769" spans="1:80">
      <c r="A7769" s="20"/>
      <c r="B7769" s="21"/>
      <c r="C7769" s="21"/>
      <c r="D7769" s="21"/>
      <c r="E7769" s="21"/>
      <c r="F7769" s="21"/>
      <c r="G7769" s="21"/>
      <c r="H7769" s="21"/>
      <c r="I7769" s="21"/>
      <c r="J7769" s="21"/>
      <c r="K7769" s="22"/>
      <c r="L7769" s="22"/>
      <c r="M7769" s="22"/>
      <c r="N7769" s="22"/>
      <c r="O7769" s="22"/>
      <c r="P7769" s="22"/>
      <c r="Q7769" s="22"/>
      <c r="R7769" s="22"/>
      <c r="S7769" s="22"/>
      <c r="T7769" s="22"/>
      <c r="U7769" s="22"/>
      <c r="V7769" s="22"/>
      <c r="W7769" s="22"/>
      <c r="X7769" s="22"/>
      <c r="Y7769" s="22"/>
      <c r="Z7769" s="22"/>
      <c r="AA7769" s="22"/>
      <c r="AB7769" s="23"/>
      <c r="AC7769" s="23"/>
      <c r="AD7769" s="22"/>
      <c r="AE7769" s="24"/>
      <c r="AF7769" s="24"/>
      <c r="AG7769" s="24"/>
      <c r="AH7769" s="24"/>
      <c r="AI7769" s="24"/>
      <c r="AJ7769" s="24"/>
      <c r="AK7769" s="24"/>
      <c r="AL7769" s="24"/>
      <c r="AM7769" s="24"/>
      <c r="AN7769" s="24"/>
      <c r="AO7769" s="24"/>
      <c r="AP7769" s="24"/>
      <c r="AQ7769" s="24"/>
      <c r="AR7769" s="24"/>
      <c r="AS7769" s="24"/>
      <c r="AT7769" s="25"/>
      <c r="AV7769" s="26"/>
      <c r="AW7769" s="26"/>
      <c r="AX7769" s="27"/>
      <c r="AY7769" s="27"/>
      <c r="AZ7769" s="27"/>
      <c r="BA7769" s="27"/>
      <c r="BB7769" s="27"/>
      <c r="BC7769" s="27"/>
      <c r="BD7769" s="27"/>
      <c r="BE7769" s="27"/>
      <c r="BF7769" s="27"/>
      <c r="BG7769" s="27"/>
      <c r="BH7769" s="27"/>
      <c r="BI7769" s="27"/>
      <c r="BT7769" s="31"/>
      <c r="BU7769" s="32"/>
      <c r="BV7769" s="33"/>
      <c r="BW7769" s="32"/>
      <c r="BX7769" s="32"/>
      <c r="BY7769" s="34"/>
      <c r="CA7769" s="32"/>
      <c r="CB7769" s="32"/>
    </row>
    <row r="7770" spans="1:80">
      <c r="A7770" s="20"/>
      <c r="B7770" s="21"/>
      <c r="C7770" s="21"/>
      <c r="D7770" s="21"/>
      <c r="E7770" s="21"/>
      <c r="F7770" s="21"/>
      <c r="G7770" s="21"/>
      <c r="H7770" s="21"/>
      <c r="I7770" s="21"/>
      <c r="J7770" s="21"/>
      <c r="K7770" s="22"/>
      <c r="L7770" s="22"/>
      <c r="M7770" s="22"/>
      <c r="N7770" s="22"/>
      <c r="O7770" s="22"/>
      <c r="P7770" s="22"/>
      <c r="Q7770" s="22"/>
      <c r="R7770" s="22"/>
      <c r="S7770" s="22"/>
      <c r="T7770" s="22"/>
      <c r="U7770" s="22"/>
      <c r="V7770" s="22"/>
      <c r="W7770" s="22"/>
      <c r="X7770" s="22"/>
      <c r="Y7770" s="22"/>
      <c r="Z7770" s="22"/>
      <c r="AA7770" s="22"/>
      <c r="AB7770" s="23"/>
      <c r="AC7770" s="23"/>
      <c r="AD7770" s="22"/>
      <c r="AE7770" s="24"/>
      <c r="AF7770" s="24"/>
      <c r="AG7770" s="24"/>
      <c r="AH7770" s="24"/>
      <c r="AI7770" s="24"/>
      <c r="AJ7770" s="24"/>
      <c r="AK7770" s="24"/>
      <c r="AL7770" s="24"/>
      <c r="AM7770" s="24"/>
      <c r="AN7770" s="24"/>
      <c r="AO7770" s="24"/>
      <c r="AP7770" s="24"/>
      <c r="AQ7770" s="24"/>
      <c r="AR7770" s="24"/>
      <c r="AS7770" s="24"/>
      <c r="AT7770" s="25"/>
      <c r="AV7770" s="26"/>
      <c r="AW7770" s="26"/>
      <c r="AX7770" s="27"/>
      <c r="AY7770" s="27"/>
      <c r="AZ7770" s="27"/>
      <c r="BA7770" s="27"/>
      <c r="BB7770" s="27"/>
      <c r="BC7770" s="27"/>
      <c r="BD7770" s="27"/>
      <c r="BE7770" s="27"/>
      <c r="BF7770" s="27"/>
      <c r="BG7770" s="27"/>
      <c r="BH7770" s="27"/>
      <c r="BI7770" s="27"/>
      <c r="BT7770" s="31"/>
      <c r="BU7770" s="32"/>
      <c r="BV7770" s="33"/>
      <c r="BW7770" s="32"/>
      <c r="BX7770" s="32"/>
      <c r="BY7770" s="34"/>
      <c r="CA7770" s="32"/>
      <c r="CB7770" s="32"/>
    </row>
    <row r="7771" spans="1:80">
      <c r="A7771" s="20"/>
      <c r="B7771" s="21"/>
      <c r="C7771" s="21"/>
      <c r="D7771" s="21"/>
      <c r="E7771" s="21"/>
      <c r="F7771" s="21"/>
      <c r="G7771" s="21"/>
      <c r="H7771" s="21"/>
      <c r="I7771" s="21"/>
      <c r="J7771" s="21"/>
      <c r="K7771" s="22"/>
      <c r="L7771" s="22"/>
      <c r="M7771" s="22"/>
      <c r="N7771" s="22"/>
      <c r="O7771" s="22"/>
      <c r="P7771" s="22"/>
      <c r="Q7771" s="22"/>
      <c r="R7771" s="22"/>
      <c r="S7771" s="22"/>
      <c r="T7771" s="22"/>
      <c r="U7771" s="22"/>
      <c r="V7771" s="22"/>
      <c r="W7771" s="22"/>
      <c r="X7771" s="22"/>
      <c r="Y7771" s="22"/>
      <c r="Z7771" s="22"/>
      <c r="AA7771" s="22"/>
      <c r="AB7771" s="23"/>
      <c r="AC7771" s="23"/>
      <c r="AD7771" s="22"/>
      <c r="AE7771" s="24"/>
      <c r="AF7771" s="24"/>
      <c r="AG7771" s="24"/>
      <c r="AH7771" s="24"/>
      <c r="AI7771" s="24"/>
      <c r="AJ7771" s="24"/>
      <c r="AK7771" s="24"/>
      <c r="AL7771" s="24"/>
      <c r="AM7771" s="24"/>
      <c r="AN7771" s="24"/>
      <c r="AO7771" s="24"/>
      <c r="AP7771" s="24"/>
      <c r="AQ7771" s="24"/>
      <c r="AR7771" s="24"/>
      <c r="AS7771" s="24"/>
      <c r="AT7771" s="25"/>
      <c r="AV7771" s="26"/>
      <c r="AW7771" s="26"/>
      <c r="AX7771" s="27"/>
      <c r="AY7771" s="27"/>
      <c r="AZ7771" s="27"/>
      <c r="BA7771" s="27"/>
      <c r="BB7771" s="27"/>
      <c r="BC7771" s="27"/>
      <c r="BD7771" s="27"/>
      <c r="BE7771" s="27"/>
      <c r="BF7771" s="27"/>
      <c r="BG7771" s="27"/>
      <c r="BH7771" s="27"/>
      <c r="BI7771" s="27"/>
      <c r="BT7771" s="31"/>
      <c r="BU7771" s="32"/>
      <c r="BV7771" s="33"/>
      <c r="BW7771" s="32"/>
      <c r="BX7771" s="32"/>
      <c r="BY7771" s="34"/>
      <c r="CA7771" s="32"/>
      <c r="CB7771" s="32"/>
    </row>
    <row r="7772" spans="1:80">
      <c r="A7772" s="20"/>
      <c r="B7772" s="21"/>
      <c r="C7772" s="21"/>
      <c r="D7772" s="21"/>
      <c r="E7772" s="21"/>
      <c r="F7772" s="21"/>
      <c r="G7772" s="21"/>
      <c r="H7772" s="21"/>
      <c r="I7772" s="21"/>
      <c r="J7772" s="21"/>
      <c r="K7772" s="22"/>
      <c r="L7772" s="22"/>
      <c r="M7772" s="22"/>
      <c r="N7772" s="22"/>
      <c r="O7772" s="22"/>
      <c r="P7772" s="22"/>
      <c r="Q7772" s="22"/>
      <c r="R7772" s="22"/>
      <c r="S7772" s="22"/>
      <c r="T7772" s="22"/>
      <c r="U7772" s="22"/>
      <c r="V7772" s="22"/>
      <c r="W7772" s="22"/>
      <c r="X7772" s="22"/>
      <c r="Y7772" s="22"/>
      <c r="Z7772" s="22"/>
      <c r="AA7772" s="22"/>
      <c r="AB7772" s="23"/>
      <c r="AC7772" s="23"/>
      <c r="AD7772" s="22"/>
      <c r="AE7772" s="24"/>
      <c r="AF7772" s="24"/>
      <c r="AG7772" s="24"/>
      <c r="AH7772" s="24"/>
      <c r="AI7772" s="24"/>
      <c r="AJ7772" s="24"/>
      <c r="AK7772" s="24"/>
      <c r="AL7772" s="24"/>
      <c r="AM7772" s="24"/>
      <c r="AN7772" s="24"/>
      <c r="AO7772" s="24"/>
      <c r="AP7772" s="24"/>
      <c r="AQ7772" s="24"/>
      <c r="AR7772" s="24"/>
      <c r="AS7772" s="24"/>
      <c r="AT7772" s="25"/>
      <c r="AV7772" s="26"/>
      <c r="AW7772" s="26"/>
      <c r="AX7772" s="27"/>
      <c r="AY7772" s="27"/>
      <c r="AZ7772" s="27"/>
      <c r="BA7772" s="27"/>
      <c r="BB7772" s="27"/>
      <c r="BC7772" s="27"/>
      <c r="BD7772" s="27"/>
      <c r="BE7772" s="27"/>
      <c r="BF7772" s="27"/>
      <c r="BG7772" s="27"/>
      <c r="BH7772" s="27"/>
      <c r="BI7772" s="27"/>
      <c r="BT7772" s="31"/>
      <c r="BU7772" s="32"/>
      <c r="BV7772" s="33"/>
      <c r="BW7772" s="32"/>
      <c r="BX7772" s="32"/>
      <c r="BY7772" s="34"/>
      <c r="CA7772" s="32"/>
      <c r="CB7772" s="32"/>
    </row>
    <row r="7773" spans="1:80">
      <c r="A7773" s="20"/>
      <c r="B7773" s="21"/>
      <c r="C7773" s="21"/>
      <c r="D7773" s="21"/>
      <c r="E7773" s="21"/>
      <c r="F7773" s="21"/>
      <c r="G7773" s="21"/>
      <c r="H7773" s="21"/>
      <c r="I7773" s="21"/>
      <c r="J7773" s="21"/>
      <c r="K7773" s="22"/>
      <c r="L7773" s="22"/>
      <c r="M7773" s="22"/>
      <c r="N7773" s="22"/>
      <c r="O7773" s="22"/>
      <c r="P7773" s="22"/>
      <c r="Q7773" s="22"/>
      <c r="R7773" s="22"/>
      <c r="S7773" s="22"/>
      <c r="T7773" s="22"/>
      <c r="U7773" s="22"/>
      <c r="V7773" s="22"/>
      <c r="W7773" s="22"/>
      <c r="X7773" s="22"/>
      <c r="Y7773" s="22"/>
      <c r="Z7773" s="22"/>
      <c r="AA7773" s="22"/>
      <c r="AB7773" s="23"/>
      <c r="AC7773" s="23"/>
      <c r="AD7773" s="22"/>
      <c r="AE7773" s="24"/>
      <c r="AF7773" s="24"/>
      <c r="AG7773" s="24"/>
      <c r="AH7773" s="24"/>
      <c r="AI7773" s="24"/>
      <c r="AJ7773" s="24"/>
      <c r="AK7773" s="24"/>
      <c r="AL7773" s="24"/>
      <c r="AM7773" s="24"/>
      <c r="AN7773" s="24"/>
      <c r="AO7773" s="24"/>
      <c r="AP7773" s="24"/>
      <c r="AQ7773" s="24"/>
      <c r="AR7773" s="24"/>
      <c r="AS7773" s="24"/>
      <c r="AT7773" s="25"/>
      <c r="AV7773" s="26"/>
      <c r="AW7773" s="26"/>
      <c r="AX7773" s="27"/>
      <c r="AY7773" s="27"/>
      <c r="AZ7773" s="27"/>
      <c r="BA7773" s="27"/>
      <c r="BB7773" s="27"/>
      <c r="BC7773" s="27"/>
      <c r="BD7773" s="27"/>
      <c r="BE7773" s="27"/>
      <c r="BF7773" s="27"/>
      <c r="BG7773" s="27"/>
      <c r="BH7773" s="27"/>
      <c r="BI7773" s="27"/>
      <c r="BT7773" s="31"/>
      <c r="BU7773" s="32"/>
      <c r="BV7773" s="33"/>
      <c r="BW7773" s="32"/>
      <c r="BX7773" s="32"/>
      <c r="BY7773" s="34"/>
      <c r="CA7773" s="32"/>
      <c r="CB7773" s="32"/>
    </row>
    <row r="7774" spans="1:80">
      <c r="A7774" s="20"/>
      <c r="B7774" s="21"/>
      <c r="C7774" s="21"/>
      <c r="D7774" s="21"/>
      <c r="E7774" s="21"/>
      <c r="F7774" s="21"/>
      <c r="G7774" s="21"/>
      <c r="H7774" s="21"/>
      <c r="I7774" s="21"/>
      <c r="J7774" s="21"/>
      <c r="K7774" s="22"/>
      <c r="L7774" s="22"/>
      <c r="M7774" s="22"/>
      <c r="N7774" s="22"/>
      <c r="O7774" s="22"/>
      <c r="P7774" s="22"/>
      <c r="Q7774" s="22"/>
      <c r="R7774" s="22"/>
      <c r="S7774" s="22"/>
      <c r="T7774" s="22"/>
      <c r="U7774" s="22"/>
      <c r="V7774" s="22"/>
      <c r="W7774" s="22"/>
      <c r="X7774" s="22"/>
      <c r="Y7774" s="22"/>
      <c r="Z7774" s="22"/>
      <c r="AA7774" s="22"/>
      <c r="AB7774" s="23"/>
      <c r="AC7774" s="23"/>
      <c r="AD7774" s="22"/>
      <c r="AE7774" s="24"/>
      <c r="AF7774" s="24"/>
      <c r="AG7774" s="24"/>
      <c r="AH7774" s="24"/>
      <c r="AI7774" s="24"/>
      <c r="AJ7774" s="24"/>
      <c r="AK7774" s="24"/>
      <c r="AL7774" s="24"/>
      <c r="AM7774" s="24"/>
      <c r="AN7774" s="24"/>
      <c r="AO7774" s="24"/>
      <c r="AP7774" s="24"/>
      <c r="AQ7774" s="24"/>
      <c r="AR7774" s="24"/>
      <c r="AS7774" s="24"/>
      <c r="AT7774" s="25"/>
      <c r="AV7774" s="26"/>
      <c r="AW7774" s="26"/>
      <c r="AX7774" s="27"/>
      <c r="AY7774" s="27"/>
      <c r="AZ7774" s="27"/>
      <c r="BA7774" s="27"/>
      <c r="BB7774" s="27"/>
      <c r="BC7774" s="27"/>
      <c r="BD7774" s="27"/>
      <c r="BE7774" s="27"/>
      <c r="BF7774" s="27"/>
      <c r="BG7774" s="27"/>
      <c r="BH7774" s="27"/>
      <c r="BI7774" s="27"/>
      <c r="BT7774" s="31"/>
      <c r="BU7774" s="32"/>
      <c r="BV7774" s="33"/>
      <c r="BW7774" s="32"/>
      <c r="BX7774" s="32"/>
      <c r="BY7774" s="34"/>
      <c r="CA7774" s="32"/>
      <c r="CB7774" s="32"/>
    </row>
    <row r="7775" spans="1:80">
      <c r="A7775" s="20"/>
      <c r="B7775" s="21"/>
      <c r="C7775" s="21"/>
      <c r="D7775" s="21"/>
      <c r="E7775" s="21"/>
      <c r="F7775" s="21"/>
      <c r="G7775" s="21"/>
      <c r="H7775" s="21"/>
      <c r="I7775" s="21"/>
      <c r="J7775" s="21"/>
      <c r="K7775" s="22"/>
      <c r="L7775" s="22"/>
      <c r="M7775" s="22"/>
      <c r="N7775" s="22"/>
      <c r="O7775" s="22"/>
      <c r="P7775" s="22"/>
      <c r="Q7775" s="22"/>
      <c r="R7775" s="22"/>
      <c r="S7775" s="22"/>
      <c r="T7775" s="22"/>
      <c r="U7775" s="22"/>
      <c r="V7775" s="22"/>
      <c r="W7775" s="22"/>
      <c r="X7775" s="22"/>
      <c r="Y7775" s="22"/>
      <c r="Z7775" s="22"/>
      <c r="AA7775" s="22"/>
      <c r="AB7775" s="23"/>
      <c r="AC7775" s="23"/>
      <c r="AD7775" s="22"/>
      <c r="AE7775" s="24"/>
      <c r="AF7775" s="24"/>
      <c r="AG7775" s="24"/>
      <c r="AH7775" s="24"/>
      <c r="AI7775" s="24"/>
      <c r="AJ7775" s="24"/>
      <c r="AK7775" s="24"/>
      <c r="AL7775" s="24"/>
      <c r="AM7775" s="24"/>
      <c r="AN7775" s="24"/>
      <c r="AO7775" s="24"/>
      <c r="AP7775" s="24"/>
      <c r="AQ7775" s="24"/>
      <c r="AR7775" s="24"/>
      <c r="AS7775" s="24"/>
      <c r="AT7775" s="25"/>
      <c r="AV7775" s="26"/>
      <c r="AW7775" s="26"/>
      <c r="AX7775" s="27"/>
      <c r="AY7775" s="27"/>
      <c r="AZ7775" s="27"/>
      <c r="BA7775" s="27"/>
      <c r="BB7775" s="27"/>
      <c r="BC7775" s="27"/>
      <c r="BD7775" s="27"/>
      <c r="BE7775" s="27"/>
      <c r="BF7775" s="27"/>
      <c r="BG7775" s="27"/>
      <c r="BH7775" s="27"/>
      <c r="BI7775" s="27"/>
      <c r="BT7775" s="31"/>
      <c r="BU7775" s="32"/>
      <c r="BV7775" s="33"/>
      <c r="BW7775" s="32"/>
      <c r="BX7775" s="32"/>
      <c r="BY7775" s="34"/>
      <c r="CA7775" s="32"/>
      <c r="CB7775" s="32"/>
    </row>
    <row r="7776" spans="1:80">
      <c r="A7776" s="20"/>
      <c r="B7776" s="21"/>
      <c r="C7776" s="21"/>
      <c r="D7776" s="21"/>
      <c r="E7776" s="21"/>
      <c r="F7776" s="21"/>
      <c r="G7776" s="21"/>
      <c r="H7776" s="21"/>
      <c r="I7776" s="21"/>
      <c r="J7776" s="21"/>
      <c r="K7776" s="22"/>
      <c r="L7776" s="22"/>
      <c r="M7776" s="22"/>
      <c r="N7776" s="22"/>
      <c r="O7776" s="22"/>
      <c r="P7776" s="22"/>
      <c r="Q7776" s="22"/>
      <c r="R7776" s="22"/>
      <c r="S7776" s="22"/>
      <c r="T7776" s="22"/>
      <c r="U7776" s="22"/>
      <c r="V7776" s="22"/>
      <c r="W7776" s="22"/>
      <c r="X7776" s="22"/>
      <c r="Y7776" s="22"/>
      <c r="Z7776" s="22"/>
      <c r="AA7776" s="22"/>
      <c r="AB7776" s="23"/>
      <c r="AC7776" s="23"/>
      <c r="AD7776" s="22"/>
      <c r="AE7776" s="24"/>
      <c r="AF7776" s="24"/>
      <c r="AG7776" s="24"/>
      <c r="AH7776" s="24"/>
      <c r="AI7776" s="24"/>
      <c r="AJ7776" s="24"/>
      <c r="AK7776" s="24"/>
      <c r="AL7776" s="24"/>
      <c r="AM7776" s="24"/>
      <c r="AN7776" s="24"/>
      <c r="AO7776" s="24"/>
      <c r="AP7776" s="24"/>
      <c r="AQ7776" s="24"/>
      <c r="AR7776" s="24"/>
      <c r="AS7776" s="24"/>
      <c r="AT7776" s="25"/>
      <c r="AV7776" s="26"/>
      <c r="AW7776" s="26"/>
      <c r="AX7776" s="27"/>
      <c r="AY7776" s="27"/>
      <c r="AZ7776" s="27"/>
      <c r="BA7776" s="27"/>
      <c r="BB7776" s="27"/>
      <c r="BC7776" s="27"/>
      <c r="BD7776" s="27"/>
      <c r="BE7776" s="27"/>
      <c r="BF7776" s="27"/>
      <c r="BG7776" s="27"/>
      <c r="BH7776" s="27"/>
      <c r="BI7776" s="27"/>
      <c r="BT7776" s="31"/>
      <c r="BU7776" s="32"/>
      <c r="BV7776" s="33"/>
      <c r="BW7776" s="32"/>
      <c r="BX7776" s="32"/>
      <c r="BY7776" s="34"/>
      <c r="CA7776" s="32"/>
      <c r="CB7776" s="32"/>
    </row>
    <row r="7777" spans="1:80">
      <c r="A7777" s="20"/>
      <c r="B7777" s="21"/>
      <c r="C7777" s="21"/>
      <c r="D7777" s="21"/>
      <c r="E7777" s="21"/>
      <c r="F7777" s="21"/>
      <c r="G7777" s="21"/>
      <c r="H7777" s="21"/>
      <c r="I7777" s="21"/>
      <c r="J7777" s="21"/>
      <c r="K7777" s="22"/>
      <c r="L7777" s="22"/>
      <c r="M7777" s="22"/>
      <c r="N7777" s="22"/>
      <c r="O7777" s="22"/>
      <c r="P7777" s="22"/>
      <c r="Q7777" s="22"/>
      <c r="R7777" s="22"/>
      <c r="S7777" s="22"/>
      <c r="T7777" s="22"/>
      <c r="U7777" s="22"/>
      <c r="V7777" s="22"/>
      <c r="W7777" s="22"/>
      <c r="X7777" s="22"/>
      <c r="Y7777" s="22"/>
      <c r="Z7777" s="22"/>
      <c r="AA7777" s="22"/>
      <c r="AB7777" s="23"/>
      <c r="AC7777" s="23"/>
      <c r="AD7777" s="22"/>
      <c r="AE7777" s="24"/>
      <c r="AF7777" s="24"/>
      <c r="AG7777" s="24"/>
      <c r="AH7777" s="24"/>
      <c r="AI7777" s="24"/>
      <c r="AJ7777" s="24"/>
      <c r="AK7777" s="24"/>
      <c r="AL7777" s="24"/>
      <c r="AM7777" s="24"/>
      <c r="AN7777" s="24"/>
      <c r="AO7777" s="24"/>
      <c r="AP7777" s="24"/>
      <c r="AQ7777" s="24"/>
      <c r="AR7777" s="24"/>
      <c r="AS7777" s="24"/>
      <c r="AT7777" s="25"/>
      <c r="AV7777" s="26"/>
      <c r="AW7777" s="26"/>
      <c r="AX7777" s="27"/>
      <c r="AY7777" s="27"/>
      <c r="AZ7777" s="27"/>
      <c r="BA7777" s="27"/>
      <c r="BB7777" s="27"/>
      <c r="BC7777" s="27"/>
      <c r="BD7777" s="27"/>
      <c r="BE7777" s="27"/>
      <c r="BF7777" s="27"/>
      <c r="BG7777" s="27"/>
      <c r="BH7777" s="27"/>
      <c r="BI7777" s="27"/>
      <c r="BT7777" s="31"/>
      <c r="BU7777" s="32"/>
      <c r="BV7777" s="33"/>
      <c r="BW7777" s="32"/>
      <c r="BX7777" s="32"/>
      <c r="BY7777" s="34"/>
      <c r="CA7777" s="32"/>
      <c r="CB7777" s="32"/>
    </row>
    <row r="7778" spans="1:80">
      <c r="A7778" s="20"/>
      <c r="B7778" s="21"/>
      <c r="C7778" s="21"/>
      <c r="D7778" s="21"/>
      <c r="E7778" s="21"/>
      <c r="F7778" s="21"/>
      <c r="G7778" s="21"/>
      <c r="H7778" s="21"/>
      <c r="I7778" s="21"/>
      <c r="J7778" s="21"/>
      <c r="K7778" s="22"/>
      <c r="L7778" s="22"/>
      <c r="M7778" s="22"/>
      <c r="N7778" s="22"/>
      <c r="O7778" s="22"/>
      <c r="P7778" s="22"/>
      <c r="Q7778" s="22"/>
      <c r="R7778" s="22"/>
      <c r="S7778" s="22"/>
      <c r="T7778" s="22"/>
      <c r="U7778" s="22"/>
      <c r="V7778" s="22"/>
      <c r="W7778" s="22"/>
      <c r="X7778" s="22"/>
      <c r="Y7778" s="22"/>
      <c r="Z7778" s="22"/>
      <c r="AA7778" s="22"/>
      <c r="AB7778" s="23"/>
      <c r="AC7778" s="23"/>
      <c r="AD7778" s="22"/>
      <c r="AE7778" s="24"/>
      <c r="AF7778" s="24"/>
      <c r="AG7778" s="24"/>
      <c r="AH7778" s="24"/>
      <c r="AI7778" s="24"/>
      <c r="AJ7778" s="24"/>
      <c r="AK7778" s="24"/>
      <c r="AL7778" s="24"/>
      <c r="AM7778" s="24"/>
      <c r="AN7778" s="24"/>
      <c r="AO7778" s="24"/>
      <c r="AP7778" s="24"/>
      <c r="AQ7778" s="24"/>
      <c r="AR7778" s="24"/>
      <c r="AS7778" s="24"/>
      <c r="AT7778" s="25"/>
      <c r="AV7778" s="26"/>
      <c r="AW7778" s="26"/>
      <c r="AX7778" s="27"/>
      <c r="AY7778" s="27"/>
      <c r="AZ7778" s="27"/>
      <c r="BA7778" s="27"/>
      <c r="BB7778" s="27"/>
      <c r="BC7778" s="27"/>
      <c r="BD7778" s="27"/>
      <c r="BE7778" s="27"/>
      <c r="BF7778" s="27"/>
      <c r="BG7778" s="27"/>
      <c r="BH7778" s="27"/>
      <c r="BI7778" s="27"/>
      <c r="BT7778" s="31"/>
      <c r="BU7778" s="32"/>
      <c r="BV7778" s="33"/>
      <c r="BW7778" s="32"/>
      <c r="BX7778" s="32"/>
      <c r="BY7778" s="34"/>
      <c r="CA7778" s="32"/>
      <c r="CB7778" s="32"/>
    </row>
    <row r="7779" spans="1:80">
      <c r="A7779" s="20"/>
      <c r="B7779" s="21"/>
      <c r="C7779" s="21"/>
      <c r="D7779" s="21"/>
      <c r="E7779" s="21"/>
      <c r="F7779" s="21"/>
      <c r="G7779" s="21"/>
      <c r="H7779" s="21"/>
      <c r="I7779" s="21"/>
      <c r="J7779" s="21"/>
      <c r="K7779" s="22"/>
      <c r="L7779" s="22"/>
      <c r="M7779" s="22"/>
      <c r="N7779" s="22"/>
      <c r="O7779" s="22"/>
      <c r="P7779" s="22"/>
      <c r="Q7779" s="22"/>
      <c r="R7779" s="22"/>
      <c r="S7779" s="22"/>
      <c r="T7779" s="22"/>
      <c r="U7779" s="22"/>
      <c r="V7779" s="22"/>
      <c r="W7779" s="22"/>
      <c r="X7779" s="22"/>
      <c r="Y7779" s="22"/>
      <c r="Z7779" s="22"/>
      <c r="AA7779" s="22"/>
      <c r="AB7779" s="23"/>
      <c r="AC7779" s="23"/>
      <c r="AD7779" s="22"/>
      <c r="AE7779" s="24"/>
      <c r="AF7779" s="24"/>
      <c r="AG7779" s="24"/>
      <c r="AH7779" s="24"/>
      <c r="AI7779" s="24"/>
      <c r="AJ7779" s="24"/>
      <c r="AK7779" s="24"/>
      <c r="AL7779" s="24"/>
      <c r="AM7779" s="24"/>
      <c r="AN7779" s="24"/>
      <c r="AO7779" s="24"/>
      <c r="AP7779" s="24"/>
      <c r="AQ7779" s="24"/>
      <c r="AR7779" s="24"/>
      <c r="AS7779" s="24"/>
      <c r="AT7779" s="25"/>
      <c r="AV7779" s="26"/>
      <c r="AW7779" s="26"/>
      <c r="AX7779" s="27"/>
      <c r="AY7779" s="27"/>
      <c r="AZ7779" s="27"/>
      <c r="BA7779" s="27"/>
      <c r="BB7779" s="27"/>
      <c r="BC7779" s="27"/>
      <c r="BD7779" s="27"/>
      <c r="BE7779" s="27"/>
      <c r="BF7779" s="27"/>
      <c r="BG7779" s="27"/>
      <c r="BH7779" s="27"/>
      <c r="BI7779" s="27"/>
      <c r="BT7779" s="31"/>
      <c r="BU7779" s="32"/>
      <c r="BV7779" s="33"/>
      <c r="BW7779" s="32"/>
      <c r="BX7779" s="32"/>
      <c r="BY7779" s="34"/>
      <c r="CA7779" s="32"/>
      <c r="CB7779" s="32"/>
    </row>
    <row r="7780" spans="1:80">
      <c r="A7780" s="20"/>
      <c r="B7780" s="21"/>
      <c r="C7780" s="21"/>
      <c r="D7780" s="21"/>
      <c r="E7780" s="21"/>
      <c r="F7780" s="21"/>
      <c r="G7780" s="21"/>
      <c r="H7780" s="21"/>
      <c r="I7780" s="21"/>
      <c r="J7780" s="21"/>
      <c r="K7780" s="22"/>
      <c r="L7780" s="22"/>
      <c r="M7780" s="22"/>
      <c r="N7780" s="22"/>
      <c r="O7780" s="22"/>
      <c r="P7780" s="22"/>
      <c r="Q7780" s="22"/>
      <c r="R7780" s="22"/>
      <c r="S7780" s="22"/>
      <c r="T7780" s="22"/>
      <c r="U7780" s="22"/>
      <c r="V7780" s="22"/>
      <c r="W7780" s="22"/>
      <c r="X7780" s="22"/>
      <c r="Y7780" s="22"/>
      <c r="Z7780" s="22"/>
      <c r="AA7780" s="22"/>
      <c r="AB7780" s="23"/>
      <c r="AC7780" s="23"/>
      <c r="AD7780" s="22"/>
      <c r="AE7780" s="24"/>
      <c r="AF7780" s="24"/>
      <c r="AG7780" s="24"/>
      <c r="AH7780" s="24"/>
      <c r="AI7780" s="24"/>
      <c r="AJ7780" s="24"/>
      <c r="AK7780" s="24"/>
      <c r="AL7780" s="24"/>
      <c r="AM7780" s="24"/>
      <c r="AN7780" s="24"/>
      <c r="AO7780" s="24"/>
      <c r="AP7780" s="24"/>
      <c r="AQ7780" s="24"/>
      <c r="AR7780" s="24"/>
      <c r="AS7780" s="24"/>
      <c r="AT7780" s="25"/>
      <c r="AV7780" s="26"/>
      <c r="AW7780" s="26"/>
      <c r="AX7780" s="27"/>
      <c r="AY7780" s="27"/>
      <c r="AZ7780" s="27"/>
      <c r="BA7780" s="27"/>
      <c r="BB7780" s="27"/>
      <c r="BC7780" s="27"/>
      <c r="BD7780" s="27"/>
      <c r="BE7780" s="27"/>
      <c r="BF7780" s="27"/>
      <c r="BG7780" s="27"/>
      <c r="BH7780" s="27"/>
      <c r="BI7780" s="27"/>
      <c r="BT7780" s="31"/>
      <c r="BU7780" s="32"/>
      <c r="BV7780" s="33"/>
      <c r="BW7780" s="32"/>
      <c r="BX7780" s="32"/>
      <c r="BY7780" s="34"/>
      <c r="CA7780" s="32"/>
      <c r="CB7780" s="32"/>
    </row>
    <row r="7781" spans="1:80">
      <c r="A7781" s="20"/>
      <c r="B7781" s="21"/>
      <c r="C7781" s="21"/>
      <c r="D7781" s="21"/>
      <c r="E7781" s="21"/>
      <c r="F7781" s="21"/>
      <c r="G7781" s="21"/>
      <c r="H7781" s="21"/>
      <c r="I7781" s="21"/>
      <c r="J7781" s="21"/>
      <c r="K7781" s="22"/>
      <c r="L7781" s="22"/>
      <c r="M7781" s="22"/>
      <c r="N7781" s="22"/>
      <c r="O7781" s="22"/>
      <c r="P7781" s="22"/>
      <c r="Q7781" s="22"/>
      <c r="R7781" s="22"/>
      <c r="S7781" s="22"/>
      <c r="T7781" s="22"/>
      <c r="U7781" s="22"/>
      <c r="V7781" s="22"/>
      <c r="W7781" s="22"/>
      <c r="X7781" s="22"/>
      <c r="Y7781" s="22"/>
      <c r="Z7781" s="22"/>
      <c r="AA7781" s="22"/>
      <c r="AB7781" s="23"/>
      <c r="AC7781" s="23"/>
      <c r="AD7781" s="22"/>
      <c r="AE7781" s="24"/>
      <c r="AF7781" s="24"/>
      <c r="AG7781" s="24"/>
      <c r="AH7781" s="24"/>
      <c r="AI7781" s="24"/>
      <c r="AJ7781" s="24"/>
      <c r="AK7781" s="24"/>
      <c r="AL7781" s="24"/>
      <c r="AM7781" s="24"/>
      <c r="AN7781" s="24"/>
      <c r="AO7781" s="24"/>
      <c r="AP7781" s="24"/>
      <c r="AQ7781" s="24"/>
      <c r="AR7781" s="24"/>
      <c r="AS7781" s="24"/>
      <c r="AT7781" s="25"/>
      <c r="AV7781" s="26"/>
      <c r="AW7781" s="26"/>
      <c r="AX7781" s="27"/>
      <c r="AY7781" s="27"/>
      <c r="AZ7781" s="27"/>
      <c r="BA7781" s="27"/>
      <c r="BB7781" s="27"/>
      <c r="BC7781" s="27"/>
      <c r="BD7781" s="27"/>
      <c r="BE7781" s="27"/>
      <c r="BF7781" s="27"/>
      <c r="BG7781" s="27"/>
      <c r="BH7781" s="27"/>
      <c r="BI7781" s="27"/>
      <c r="BT7781" s="31"/>
      <c r="BU7781" s="32"/>
      <c r="BV7781" s="33"/>
      <c r="BW7781" s="32"/>
      <c r="BX7781" s="32"/>
      <c r="BY7781" s="34"/>
      <c r="CA7781" s="32"/>
      <c r="CB7781" s="32"/>
    </row>
    <row r="7782" spans="1:80">
      <c r="A7782" s="20"/>
      <c r="B7782" s="21"/>
      <c r="C7782" s="21"/>
      <c r="D7782" s="21"/>
      <c r="E7782" s="21"/>
      <c r="F7782" s="21"/>
      <c r="G7782" s="21"/>
      <c r="H7782" s="21"/>
      <c r="I7782" s="21"/>
      <c r="J7782" s="21"/>
      <c r="K7782" s="22"/>
      <c r="L7782" s="22"/>
      <c r="M7782" s="22"/>
      <c r="N7782" s="22"/>
      <c r="O7782" s="22"/>
      <c r="P7782" s="22"/>
      <c r="Q7782" s="22"/>
      <c r="R7782" s="22"/>
      <c r="S7782" s="22"/>
      <c r="T7782" s="22"/>
      <c r="U7782" s="22"/>
      <c r="V7782" s="22"/>
      <c r="W7782" s="22"/>
      <c r="X7782" s="22"/>
      <c r="Y7782" s="22"/>
      <c r="Z7782" s="22"/>
      <c r="AA7782" s="22"/>
      <c r="AB7782" s="23"/>
      <c r="AC7782" s="23"/>
      <c r="AD7782" s="22"/>
      <c r="AE7782" s="24"/>
      <c r="AF7782" s="24"/>
      <c r="AG7782" s="24"/>
      <c r="AH7782" s="24"/>
      <c r="AI7782" s="24"/>
      <c r="AJ7782" s="24"/>
      <c r="AK7782" s="24"/>
      <c r="AL7782" s="24"/>
      <c r="AM7782" s="24"/>
      <c r="AN7782" s="24"/>
      <c r="AO7782" s="24"/>
      <c r="AP7782" s="24"/>
      <c r="AQ7782" s="24"/>
      <c r="AR7782" s="24"/>
      <c r="AS7782" s="24"/>
      <c r="AT7782" s="25"/>
      <c r="AV7782" s="26"/>
      <c r="AW7782" s="26"/>
      <c r="AX7782" s="27"/>
      <c r="AY7782" s="27"/>
      <c r="AZ7782" s="27"/>
      <c r="BA7782" s="27"/>
      <c r="BB7782" s="27"/>
      <c r="BC7782" s="27"/>
      <c r="BD7782" s="27"/>
      <c r="BE7782" s="27"/>
      <c r="BF7782" s="27"/>
      <c r="BG7782" s="27"/>
      <c r="BH7782" s="27"/>
      <c r="BI7782" s="27"/>
      <c r="BT7782" s="31"/>
      <c r="BU7782" s="32"/>
      <c r="BV7782" s="33"/>
      <c r="BW7782" s="32"/>
      <c r="BX7782" s="32"/>
      <c r="BY7782" s="34"/>
      <c r="CA7782" s="32"/>
      <c r="CB7782" s="32"/>
    </row>
    <row r="7783" spans="1:80">
      <c r="A7783" s="20"/>
      <c r="B7783" s="21"/>
      <c r="C7783" s="21"/>
      <c r="D7783" s="21"/>
      <c r="E7783" s="21"/>
      <c r="F7783" s="21"/>
      <c r="G7783" s="21"/>
      <c r="H7783" s="21"/>
      <c r="I7783" s="21"/>
      <c r="J7783" s="21"/>
      <c r="K7783" s="22"/>
      <c r="L7783" s="22"/>
      <c r="M7783" s="22"/>
      <c r="N7783" s="22"/>
      <c r="O7783" s="22"/>
      <c r="P7783" s="22"/>
      <c r="Q7783" s="22"/>
      <c r="R7783" s="22"/>
      <c r="S7783" s="22"/>
      <c r="T7783" s="22"/>
      <c r="U7783" s="22"/>
      <c r="V7783" s="22"/>
      <c r="W7783" s="22"/>
      <c r="X7783" s="22"/>
      <c r="Y7783" s="22"/>
      <c r="Z7783" s="22"/>
      <c r="AA7783" s="22"/>
      <c r="AB7783" s="23"/>
      <c r="AC7783" s="23"/>
      <c r="AD7783" s="22"/>
      <c r="AE7783" s="24"/>
      <c r="AF7783" s="24"/>
      <c r="AG7783" s="24"/>
      <c r="AH7783" s="24"/>
      <c r="AI7783" s="24"/>
      <c r="AJ7783" s="24"/>
      <c r="AK7783" s="24"/>
      <c r="AL7783" s="24"/>
      <c r="AM7783" s="24"/>
      <c r="AN7783" s="24"/>
      <c r="AO7783" s="24"/>
      <c r="AP7783" s="24"/>
      <c r="AQ7783" s="24"/>
      <c r="AR7783" s="24"/>
      <c r="AS7783" s="24"/>
      <c r="AT7783" s="25"/>
      <c r="AV7783" s="26"/>
      <c r="AW7783" s="26"/>
      <c r="AX7783" s="27"/>
      <c r="AY7783" s="27"/>
      <c r="AZ7783" s="27"/>
      <c r="BA7783" s="27"/>
      <c r="BB7783" s="27"/>
      <c r="BC7783" s="27"/>
      <c r="BD7783" s="27"/>
      <c r="BE7783" s="27"/>
      <c r="BF7783" s="27"/>
      <c r="BG7783" s="27"/>
      <c r="BH7783" s="27"/>
      <c r="BI7783" s="27"/>
      <c r="BT7783" s="31"/>
      <c r="BU7783" s="32"/>
      <c r="BV7783" s="33"/>
      <c r="BW7783" s="32"/>
      <c r="BX7783" s="32"/>
      <c r="BY7783" s="34"/>
      <c r="CA7783" s="32"/>
      <c r="CB7783" s="32"/>
    </row>
    <row r="7784" spans="1:80">
      <c r="A7784" s="20"/>
      <c r="B7784" s="21"/>
      <c r="C7784" s="21"/>
      <c r="D7784" s="21"/>
      <c r="E7784" s="21"/>
      <c r="F7784" s="21"/>
      <c r="G7784" s="21"/>
      <c r="H7784" s="21"/>
      <c r="I7784" s="21"/>
      <c r="J7784" s="21"/>
      <c r="K7784" s="22"/>
      <c r="L7784" s="22"/>
      <c r="M7784" s="22"/>
      <c r="N7784" s="22"/>
      <c r="O7784" s="22"/>
      <c r="P7784" s="22"/>
      <c r="Q7784" s="22"/>
      <c r="R7784" s="22"/>
      <c r="S7784" s="22"/>
      <c r="T7784" s="22"/>
      <c r="U7784" s="22"/>
      <c r="V7784" s="22"/>
      <c r="W7784" s="22"/>
      <c r="X7784" s="22"/>
      <c r="Y7784" s="22"/>
      <c r="Z7784" s="22"/>
      <c r="AA7784" s="22"/>
      <c r="AB7784" s="23"/>
      <c r="AC7784" s="23"/>
      <c r="AD7784" s="22"/>
      <c r="AE7784" s="24"/>
      <c r="AF7784" s="24"/>
      <c r="AG7784" s="24"/>
      <c r="AH7784" s="24"/>
      <c r="AI7784" s="24"/>
      <c r="AJ7784" s="24"/>
      <c r="AK7784" s="24"/>
      <c r="AL7784" s="24"/>
      <c r="AM7784" s="24"/>
      <c r="AN7784" s="24"/>
      <c r="AO7784" s="24"/>
      <c r="AP7784" s="24"/>
      <c r="AQ7784" s="24"/>
      <c r="AR7784" s="24"/>
      <c r="AS7784" s="24"/>
      <c r="AT7784" s="25"/>
      <c r="AV7784" s="26"/>
      <c r="AW7784" s="26"/>
      <c r="AX7784" s="27"/>
      <c r="AY7784" s="27"/>
      <c r="AZ7784" s="27"/>
      <c r="BA7784" s="27"/>
      <c r="BB7784" s="27"/>
      <c r="BC7784" s="27"/>
      <c r="BD7784" s="27"/>
      <c r="BE7784" s="27"/>
      <c r="BF7784" s="27"/>
      <c r="BG7784" s="27"/>
      <c r="BH7784" s="27"/>
      <c r="BI7784" s="27"/>
      <c r="BT7784" s="31"/>
      <c r="BU7784" s="32"/>
      <c r="BV7784" s="33"/>
      <c r="BW7784" s="32"/>
      <c r="BX7784" s="32"/>
      <c r="BY7784" s="34"/>
      <c r="CA7784" s="32"/>
      <c r="CB7784" s="32"/>
    </row>
    <row r="7785" spans="1:80">
      <c r="A7785" s="20"/>
      <c r="B7785" s="21"/>
      <c r="C7785" s="21"/>
      <c r="D7785" s="21"/>
      <c r="E7785" s="21"/>
      <c r="F7785" s="21"/>
      <c r="G7785" s="21"/>
      <c r="H7785" s="21"/>
      <c r="I7785" s="21"/>
      <c r="J7785" s="21"/>
      <c r="K7785" s="22"/>
      <c r="L7785" s="22"/>
      <c r="M7785" s="22"/>
      <c r="N7785" s="22"/>
      <c r="O7785" s="22"/>
      <c r="P7785" s="22"/>
      <c r="Q7785" s="22"/>
      <c r="R7785" s="22"/>
      <c r="S7785" s="22"/>
      <c r="T7785" s="22"/>
      <c r="U7785" s="22"/>
      <c r="V7785" s="22"/>
      <c r="W7785" s="22"/>
      <c r="X7785" s="22"/>
      <c r="Y7785" s="22"/>
      <c r="Z7785" s="22"/>
      <c r="AA7785" s="22"/>
      <c r="AB7785" s="23"/>
      <c r="AC7785" s="23"/>
      <c r="AD7785" s="22"/>
      <c r="AE7785" s="24"/>
      <c r="AF7785" s="24"/>
      <c r="AG7785" s="24"/>
      <c r="AH7785" s="24"/>
      <c r="AI7785" s="24"/>
      <c r="AJ7785" s="24"/>
      <c r="AK7785" s="24"/>
      <c r="AL7785" s="24"/>
      <c r="AM7785" s="24"/>
      <c r="AN7785" s="24"/>
      <c r="AO7785" s="24"/>
      <c r="AP7785" s="24"/>
      <c r="AQ7785" s="24"/>
      <c r="AR7785" s="24"/>
      <c r="AS7785" s="24"/>
      <c r="AT7785" s="25"/>
      <c r="AV7785" s="26"/>
      <c r="AW7785" s="26"/>
      <c r="AX7785" s="27"/>
      <c r="AY7785" s="27"/>
      <c r="AZ7785" s="27"/>
      <c r="BA7785" s="27"/>
      <c r="BB7785" s="27"/>
      <c r="BC7785" s="27"/>
      <c r="BD7785" s="27"/>
      <c r="BE7785" s="27"/>
      <c r="BF7785" s="27"/>
      <c r="BG7785" s="27"/>
      <c r="BH7785" s="27"/>
      <c r="BI7785" s="27"/>
      <c r="BT7785" s="31"/>
      <c r="BU7785" s="32"/>
      <c r="BV7785" s="33"/>
      <c r="BW7785" s="32"/>
      <c r="BX7785" s="32"/>
      <c r="BY7785" s="34"/>
      <c r="CA7785" s="32"/>
      <c r="CB7785" s="32"/>
    </row>
    <row r="7786" spans="1:80">
      <c r="A7786" s="20"/>
      <c r="B7786" s="21"/>
      <c r="C7786" s="21"/>
      <c r="D7786" s="21"/>
      <c r="E7786" s="21"/>
      <c r="F7786" s="21"/>
      <c r="G7786" s="21"/>
      <c r="H7786" s="21"/>
      <c r="I7786" s="21"/>
      <c r="J7786" s="21"/>
      <c r="K7786" s="22"/>
      <c r="L7786" s="22"/>
      <c r="M7786" s="22"/>
      <c r="N7786" s="22"/>
      <c r="O7786" s="22"/>
      <c r="P7786" s="22"/>
      <c r="Q7786" s="22"/>
      <c r="R7786" s="22"/>
      <c r="S7786" s="22"/>
      <c r="T7786" s="22"/>
      <c r="U7786" s="22"/>
      <c r="V7786" s="22"/>
      <c r="W7786" s="22"/>
      <c r="X7786" s="22"/>
      <c r="Y7786" s="22"/>
      <c r="Z7786" s="22"/>
      <c r="AA7786" s="22"/>
      <c r="AB7786" s="23"/>
      <c r="AC7786" s="23"/>
      <c r="AD7786" s="22"/>
      <c r="AE7786" s="24"/>
      <c r="AF7786" s="24"/>
      <c r="AG7786" s="24"/>
      <c r="AH7786" s="24"/>
      <c r="AI7786" s="24"/>
      <c r="AJ7786" s="24"/>
      <c r="AK7786" s="24"/>
      <c r="AL7786" s="24"/>
      <c r="AM7786" s="24"/>
      <c r="AN7786" s="24"/>
      <c r="AO7786" s="24"/>
      <c r="AP7786" s="24"/>
      <c r="AQ7786" s="24"/>
      <c r="AR7786" s="24"/>
      <c r="AS7786" s="24"/>
      <c r="AT7786" s="25"/>
      <c r="AV7786" s="26"/>
      <c r="AW7786" s="26"/>
      <c r="AX7786" s="27"/>
      <c r="AY7786" s="27"/>
      <c r="AZ7786" s="27"/>
      <c r="BA7786" s="27"/>
      <c r="BB7786" s="27"/>
      <c r="BC7786" s="27"/>
      <c r="BD7786" s="27"/>
      <c r="BE7786" s="27"/>
      <c r="BF7786" s="27"/>
      <c r="BG7786" s="27"/>
      <c r="BH7786" s="27"/>
      <c r="BI7786" s="27"/>
      <c r="BT7786" s="31"/>
      <c r="BU7786" s="32"/>
      <c r="BV7786" s="33"/>
      <c r="BW7786" s="32"/>
      <c r="BX7786" s="32"/>
      <c r="BY7786" s="34"/>
      <c r="CA7786" s="32"/>
      <c r="CB7786" s="32"/>
    </row>
    <row r="7787" spans="1:80">
      <c r="A7787" s="20"/>
      <c r="B7787" s="21"/>
      <c r="C7787" s="21"/>
      <c r="D7787" s="21"/>
      <c r="E7787" s="21"/>
      <c r="F7787" s="21"/>
      <c r="G7787" s="21"/>
      <c r="H7787" s="21"/>
      <c r="I7787" s="21"/>
      <c r="J7787" s="21"/>
      <c r="K7787" s="22"/>
      <c r="L7787" s="22"/>
      <c r="M7787" s="22"/>
      <c r="N7787" s="22"/>
      <c r="O7787" s="22"/>
      <c r="P7787" s="22"/>
      <c r="Q7787" s="22"/>
      <c r="R7787" s="22"/>
      <c r="S7787" s="22"/>
      <c r="T7787" s="22"/>
      <c r="U7787" s="22"/>
      <c r="V7787" s="22"/>
      <c r="W7787" s="22"/>
      <c r="X7787" s="22"/>
      <c r="Y7787" s="22"/>
      <c r="Z7787" s="22"/>
      <c r="AA7787" s="22"/>
      <c r="AB7787" s="23"/>
      <c r="AC7787" s="23"/>
      <c r="AD7787" s="22"/>
      <c r="AE7787" s="24"/>
      <c r="AF7787" s="24"/>
      <c r="AG7787" s="24"/>
      <c r="AH7787" s="24"/>
      <c r="AI7787" s="24"/>
      <c r="AJ7787" s="24"/>
      <c r="AK7787" s="24"/>
      <c r="AL7787" s="24"/>
      <c r="AM7787" s="24"/>
      <c r="AN7787" s="24"/>
      <c r="AO7787" s="24"/>
      <c r="AP7787" s="24"/>
      <c r="AQ7787" s="24"/>
      <c r="AR7787" s="24"/>
      <c r="AS7787" s="24"/>
      <c r="AT7787" s="25"/>
      <c r="AV7787" s="26"/>
      <c r="AW7787" s="26"/>
      <c r="AX7787" s="27"/>
      <c r="AY7787" s="27"/>
      <c r="AZ7787" s="27"/>
      <c r="BA7787" s="27"/>
      <c r="BB7787" s="27"/>
      <c r="BC7787" s="27"/>
      <c r="BD7787" s="27"/>
      <c r="BE7787" s="27"/>
      <c r="BF7787" s="27"/>
      <c r="BG7787" s="27"/>
      <c r="BH7787" s="27"/>
      <c r="BI7787" s="27"/>
      <c r="BT7787" s="31"/>
      <c r="BU7787" s="32"/>
      <c r="BV7787" s="33"/>
      <c r="BW7787" s="32"/>
      <c r="BX7787" s="32"/>
      <c r="BY7787" s="34"/>
      <c r="CA7787" s="32"/>
      <c r="CB7787" s="32"/>
    </row>
    <row r="7788" spans="1:80">
      <c r="A7788" s="20"/>
      <c r="B7788" s="21"/>
      <c r="C7788" s="21"/>
      <c r="D7788" s="21"/>
      <c r="E7788" s="21"/>
      <c r="F7788" s="21"/>
      <c r="G7788" s="21"/>
      <c r="H7788" s="21"/>
      <c r="I7788" s="21"/>
      <c r="J7788" s="21"/>
      <c r="K7788" s="22"/>
      <c r="L7788" s="22"/>
      <c r="M7788" s="22"/>
      <c r="N7788" s="22"/>
      <c r="O7788" s="22"/>
      <c r="P7788" s="22"/>
      <c r="Q7788" s="22"/>
      <c r="R7788" s="22"/>
      <c r="S7788" s="22"/>
      <c r="T7788" s="22"/>
      <c r="U7788" s="22"/>
      <c r="V7788" s="22"/>
      <c r="W7788" s="22"/>
      <c r="X7788" s="22"/>
      <c r="Y7788" s="22"/>
      <c r="Z7788" s="22"/>
      <c r="AA7788" s="22"/>
      <c r="AB7788" s="23"/>
      <c r="AC7788" s="23"/>
      <c r="AD7788" s="22"/>
      <c r="AE7788" s="24"/>
      <c r="AF7788" s="24"/>
      <c r="AG7788" s="24"/>
      <c r="AH7788" s="24"/>
      <c r="AI7788" s="24"/>
      <c r="AJ7788" s="24"/>
      <c r="AK7788" s="24"/>
      <c r="AL7788" s="24"/>
      <c r="AM7788" s="24"/>
      <c r="AN7788" s="24"/>
      <c r="AO7788" s="24"/>
      <c r="AP7788" s="24"/>
      <c r="AQ7788" s="24"/>
      <c r="AR7788" s="24"/>
      <c r="AS7788" s="24"/>
      <c r="AT7788" s="25"/>
      <c r="AV7788" s="26"/>
      <c r="AW7788" s="26"/>
      <c r="AX7788" s="27"/>
      <c r="AY7788" s="27"/>
      <c r="AZ7788" s="27"/>
      <c r="BA7788" s="27"/>
      <c r="BB7788" s="27"/>
      <c r="BC7788" s="27"/>
      <c r="BD7788" s="27"/>
      <c r="BE7788" s="27"/>
      <c r="BF7788" s="27"/>
      <c r="BG7788" s="27"/>
      <c r="BH7788" s="27"/>
      <c r="BI7788" s="27"/>
      <c r="BT7788" s="31"/>
      <c r="BU7788" s="32"/>
      <c r="BV7788" s="33"/>
      <c r="BW7788" s="32"/>
      <c r="BX7788" s="32"/>
      <c r="BY7788" s="34"/>
      <c r="CA7788" s="32"/>
      <c r="CB7788" s="32"/>
    </row>
    <row r="7789" spans="1:80">
      <c r="A7789" s="20"/>
      <c r="B7789" s="21"/>
      <c r="C7789" s="21"/>
      <c r="D7789" s="21"/>
      <c r="E7789" s="21"/>
      <c r="F7789" s="21"/>
      <c r="G7789" s="21"/>
      <c r="H7789" s="21"/>
      <c r="I7789" s="21"/>
      <c r="J7789" s="21"/>
      <c r="K7789" s="22"/>
      <c r="L7789" s="22"/>
      <c r="M7789" s="22"/>
      <c r="N7789" s="22"/>
      <c r="O7789" s="22"/>
      <c r="P7789" s="22"/>
      <c r="Q7789" s="22"/>
      <c r="R7789" s="22"/>
      <c r="S7789" s="22"/>
      <c r="T7789" s="22"/>
      <c r="U7789" s="22"/>
      <c r="V7789" s="22"/>
      <c r="W7789" s="22"/>
      <c r="X7789" s="22"/>
      <c r="Y7789" s="22"/>
      <c r="Z7789" s="22"/>
      <c r="AA7789" s="22"/>
      <c r="AB7789" s="23"/>
      <c r="AC7789" s="23"/>
      <c r="AD7789" s="22"/>
      <c r="AE7789" s="24"/>
      <c r="AF7789" s="24"/>
      <c r="AG7789" s="24"/>
      <c r="AH7789" s="24"/>
      <c r="AI7789" s="24"/>
      <c r="AJ7789" s="24"/>
      <c r="AK7789" s="24"/>
      <c r="AL7789" s="24"/>
      <c r="AM7789" s="24"/>
      <c r="AN7789" s="24"/>
      <c r="AO7789" s="24"/>
      <c r="AP7789" s="24"/>
      <c r="AQ7789" s="24"/>
      <c r="AR7789" s="24"/>
      <c r="AS7789" s="24"/>
      <c r="AT7789" s="25"/>
      <c r="AV7789" s="26"/>
      <c r="AW7789" s="26"/>
      <c r="AX7789" s="27"/>
      <c r="AY7789" s="27"/>
      <c r="AZ7789" s="27"/>
      <c r="BA7789" s="27"/>
      <c r="BB7789" s="27"/>
      <c r="BC7789" s="27"/>
      <c r="BD7789" s="27"/>
      <c r="BE7789" s="27"/>
      <c r="BF7789" s="27"/>
      <c r="BG7789" s="27"/>
      <c r="BH7789" s="27"/>
      <c r="BI7789" s="27"/>
      <c r="BT7789" s="31"/>
      <c r="BU7789" s="32"/>
      <c r="BV7789" s="33"/>
      <c r="BW7789" s="32"/>
      <c r="BX7789" s="32"/>
      <c r="BY7789" s="34"/>
      <c r="CA7789" s="32"/>
      <c r="CB7789" s="32"/>
    </row>
    <row r="7790" spans="1:80">
      <c r="A7790" s="20"/>
      <c r="B7790" s="21"/>
      <c r="C7790" s="21"/>
      <c r="D7790" s="21"/>
      <c r="E7790" s="21"/>
      <c r="F7790" s="21"/>
      <c r="G7790" s="21"/>
      <c r="H7790" s="21"/>
      <c r="I7790" s="21"/>
      <c r="J7790" s="21"/>
      <c r="K7790" s="22"/>
      <c r="L7790" s="22"/>
      <c r="M7790" s="22"/>
      <c r="N7790" s="22"/>
      <c r="O7790" s="22"/>
      <c r="P7790" s="22"/>
      <c r="Q7790" s="22"/>
      <c r="R7790" s="22"/>
      <c r="S7790" s="22"/>
      <c r="T7790" s="22"/>
      <c r="U7790" s="22"/>
      <c r="V7790" s="22"/>
      <c r="W7790" s="22"/>
      <c r="X7790" s="22"/>
      <c r="Y7790" s="22"/>
      <c r="Z7790" s="22"/>
      <c r="AA7790" s="22"/>
      <c r="AB7790" s="23"/>
      <c r="AC7790" s="23"/>
      <c r="AD7790" s="22"/>
      <c r="AE7790" s="24"/>
      <c r="AF7790" s="24"/>
      <c r="AG7790" s="24"/>
      <c r="AH7790" s="24"/>
      <c r="AI7790" s="24"/>
      <c r="AJ7790" s="24"/>
      <c r="AK7790" s="24"/>
      <c r="AL7790" s="24"/>
      <c r="AM7790" s="24"/>
      <c r="AN7790" s="24"/>
      <c r="AO7790" s="24"/>
      <c r="AP7790" s="24"/>
      <c r="AQ7790" s="24"/>
      <c r="AR7790" s="24"/>
      <c r="AS7790" s="24"/>
      <c r="AT7790" s="25"/>
      <c r="AV7790" s="26"/>
      <c r="AW7790" s="26"/>
      <c r="AX7790" s="27"/>
      <c r="AY7790" s="27"/>
      <c r="AZ7790" s="27"/>
      <c r="BA7790" s="27"/>
      <c r="BB7790" s="27"/>
      <c r="BC7790" s="27"/>
      <c r="BD7790" s="27"/>
      <c r="BE7790" s="27"/>
      <c r="BF7790" s="27"/>
      <c r="BG7790" s="27"/>
      <c r="BH7790" s="27"/>
      <c r="BI7790" s="27"/>
      <c r="BT7790" s="31"/>
      <c r="BU7790" s="32"/>
      <c r="BV7790" s="33"/>
      <c r="BW7790" s="32"/>
      <c r="BX7790" s="32"/>
      <c r="BY7790" s="34"/>
      <c r="CA7790" s="32"/>
      <c r="CB7790" s="32"/>
    </row>
    <row r="7791" spans="1:80">
      <c r="A7791" s="20"/>
      <c r="B7791" s="21"/>
      <c r="C7791" s="21"/>
      <c r="D7791" s="21"/>
      <c r="E7791" s="21"/>
      <c r="F7791" s="21"/>
      <c r="G7791" s="21"/>
      <c r="H7791" s="21"/>
      <c r="I7791" s="21"/>
      <c r="J7791" s="21"/>
      <c r="K7791" s="22"/>
      <c r="L7791" s="22"/>
      <c r="M7791" s="22"/>
      <c r="N7791" s="22"/>
      <c r="O7791" s="22"/>
      <c r="P7791" s="22"/>
      <c r="Q7791" s="22"/>
      <c r="R7791" s="22"/>
      <c r="S7791" s="22"/>
      <c r="T7791" s="22"/>
      <c r="U7791" s="22"/>
      <c r="V7791" s="22"/>
      <c r="W7791" s="22"/>
      <c r="X7791" s="22"/>
      <c r="Y7791" s="22"/>
      <c r="Z7791" s="22"/>
      <c r="AA7791" s="22"/>
      <c r="AB7791" s="23"/>
      <c r="AC7791" s="23"/>
      <c r="AD7791" s="22"/>
      <c r="AE7791" s="24"/>
      <c r="AF7791" s="24"/>
      <c r="AG7791" s="24"/>
      <c r="AH7791" s="24"/>
      <c r="AI7791" s="24"/>
      <c r="AJ7791" s="24"/>
      <c r="AK7791" s="24"/>
      <c r="AL7791" s="24"/>
      <c r="AM7791" s="24"/>
      <c r="AN7791" s="24"/>
      <c r="AO7791" s="24"/>
      <c r="AP7791" s="24"/>
      <c r="AQ7791" s="24"/>
      <c r="AR7791" s="24"/>
      <c r="AS7791" s="24"/>
      <c r="AT7791" s="25"/>
      <c r="AV7791" s="26"/>
      <c r="AW7791" s="26"/>
      <c r="AX7791" s="27"/>
      <c r="AY7791" s="27"/>
      <c r="AZ7791" s="27"/>
      <c r="BA7791" s="27"/>
      <c r="BB7791" s="27"/>
      <c r="BC7791" s="27"/>
      <c r="BD7791" s="27"/>
      <c r="BE7791" s="27"/>
      <c r="BF7791" s="27"/>
      <c r="BG7791" s="27"/>
      <c r="BH7791" s="27"/>
      <c r="BI7791" s="27"/>
      <c r="BT7791" s="31"/>
      <c r="BU7791" s="32"/>
      <c r="BV7791" s="33"/>
      <c r="BW7791" s="32"/>
      <c r="BX7791" s="32"/>
      <c r="BY7791" s="34"/>
      <c r="CA7791" s="32"/>
      <c r="CB7791" s="32"/>
    </row>
    <row r="7792" spans="1:80">
      <c r="A7792" s="20"/>
      <c r="B7792" s="21"/>
      <c r="C7792" s="21"/>
      <c r="D7792" s="21"/>
      <c r="E7792" s="21"/>
      <c r="F7792" s="21"/>
      <c r="G7792" s="21"/>
      <c r="H7792" s="21"/>
      <c r="I7792" s="21"/>
      <c r="J7792" s="21"/>
      <c r="K7792" s="22"/>
      <c r="L7792" s="22"/>
      <c r="M7792" s="22"/>
      <c r="N7792" s="22"/>
      <c r="O7792" s="22"/>
      <c r="P7792" s="22"/>
      <c r="Q7792" s="22"/>
      <c r="R7792" s="22"/>
      <c r="S7792" s="22"/>
      <c r="T7792" s="22"/>
      <c r="U7792" s="22"/>
      <c r="V7792" s="22"/>
      <c r="W7792" s="22"/>
      <c r="X7792" s="22"/>
      <c r="Y7792" s="22"/>
      <c r="Z7792" s="22"/>
      <c r="AA7792" s="22"/>
      <c r="AB7792" s="23"/>
      <c r="AC7792" s="23"/>
      <c r="AD7792" s="22"/>
      <c r="AE7792" s="24"/>
      <c r="AF7792" s="24"/>
      <c r="AG7792" s="24"/>
      <c r="AH7792" s="24"/>
      <c r="AI7792" s="24"/>
      <c r="AJ7792" s="24"/>
      <c r="AK7792" s="24"/>
      <c r="AL7792" s="24"/>
      <c r="AM7792" s="24"/>
      <c r="AN7792" s="24"/>
      <c r="AO7792" s="24"/>
      <c r="AP7792" s="24"/>
      <c r="AQ7792" s="24"/>
      <c r="AR7792" s="24"/>
      <c r="AS7792" s="24"/>
      <c r="AT7792" s="25"/>
      <c r="AV7792" s="26"/>
      <c r="AW7792" s="26"/>
      <c r="AX7792" s="27"/>
      <c r="AY7792" s="27"/>
      <c r="AZ7792" s="27"/>
      <c r="BA7792" s="27"/>
      <c r="BB7792" s="27"/>
      <c r="BC7792" s="27"/>
      <c r="BD7792" s="27"/>
      <c r="BE7792" s="27"/>
      <c r="BF7792" s="27"/>
      <c r="BG7792" s="27"/>
      <c r="BH7792" s="27"/>
      <c r="BI7792" s="27"/>
      <c r="BT7792" s="31"/>
      <c r="BU7792" s="32"/>
      <c r="BV7792" s="33"/>
      <c r="BW7792" s="32"/>
      <c r="BX7792" s="32"/>
      <c r="BY7792" s="34"/>
      <c r="CA7792" s="32"/>
      <c r="CB7792" s="32"/>
    </row>
    <row r="7793" spans="1:80">
      <c r="A7793" s="20"/>
      <c r="B7793" s="21"/>
      <c r="C7793" s="21"/>
      <c r="D7793" s="21"/>
      <c r="E7793" s="21"/>
      <c r="F7793" s="21"/>
      <c r="G7793" s="21"/>
      <c r="H7793" s="21"/>
      <c r="I7793" s="21"/>
      <c r="J7793" s="21"/>
      <c r="K7793" s="22"/>
      <c r="L7793" s="22"/>
      <c r="M7793" s="22"/>
      <c r="N7793" s="22"/>
      <c r="O7793" s="22"/>
      <c r="P7793" s="22"/>
      <c r="Q7793" s="22"/>
      <c r="R7793" s="22"/>
      <c r="S7793" s="22"/>
      <c r="T7793" s="22"/>
      <c r="U7793" s="22"/>
      <c r="V7793" s="22"/>
      <c r="W7793" s="22"/>
      <c r="X7793" s="22"/>
      <c r="Y7793" s="22"/>
      <c r="Z7793" s="22"/>
      <c r="AA7793" s="22"/>
      <c r="AB7793" s="23"/>
      <c r="AC7793" s="23"/>
      <c r="AD7793" s="22"/>
      <c r="AE7793" s="24"/>
      <c r="AF7793" s="24"/>
      <c r="AG7793" s="24"/>
      <c r="AH7793" s="24"/>
      <c r="AI7793" s="24"/>
      <c r="AJ7793" s="24"/>
      <c r="AK7793" s="24"/>
      <c r="AL7793" s="24"/>
      <c r="AM7793" s="24"/>
      <c r="AN7793" s="24"/>
      <c r="AO7793" s="24"/>
      <c r="AP7793" s="24"/>
      <c r="AQ7793" s="24"/>
      <c r="AR7793" s="24"/>
      <c r="AS7793" s="24"/>
      <c r="AT7793" s="25"/>
      <c r="AV7793" s="26"/>
      <c r="AW7793" s="26"/>
      <c r="AX7793" s="27"/>
      <c r="AY7793" s="27"/>
      <c r="AZ7793" s="27"/>
      <c r="BA7793" s="27"/>
      <c r="BB7793" s="27"/>
      <c r="BC7793" s="27"/>
      <c r="BD7793" s="27"/>
      <c r="BE7793" s="27"/>
      <c r="BF7793" s="27"/>
      <c r="BG7793" s="27"/>
      <c r="BH7793" s="27"/>
      <c r="BI7793" s="27"/>
      <c r="BT7793" s="31"/>
      <c r="BU7793" s="32"/>
      <c r="BV7793" s="33"/>
      <c r="BW7793" s="32"/>
      <c r="BX7793" s="32"/>
      <c r="BY7793" s="34"/>
      <c r="CA7793" s="32"/>
      <c r="CB7793" s="32"/>
    </row>
    <row r="7794" spans="1:80">
      <c r="A7794" s="20"/>
      <c r="B7794" s="21"/>
      <c r="C7794" s="21"/>
      <c r="D7794" s="21"/>
      <c r="E7794" s="21"/>
      <c r="F7794" s="21"/>
      <c r="G7794" s="21"/>
      <c r="H7794" s="21"/>
      <c r="I7794" s="21"/>
      <c r="J7794" s="21"/>
      <c r="K7794" s="22"/>
      <c r="L7794" s="22"/>
      <c r="M7794" s="22"/>
      <c r="N7794" s="22"/>
      <c r="O7794" s="22"/>
      <c r="P7794" s="22"/>
      <c r="Q7794" s="22"/>
      <c r="R7794" s="22"/>
      <c r="S7794" s="22"/>
      <c r="T7794" s="22"/>
      <c r="U7794" s="22"/>
      <c r="V7794" s="22"/>
      <c r="W7794" s="22"/>
      <c r="X7794" s="22"/>
      <c r="Y7794" s="22"/>
      <c r="Z7794" s="22"/>
      <c r="AA7794" s="22"/>
      <c r="AB7794" s="23"/>
      <c r="AC7794" s="23"/>
      <c r="AD7794" s="22"/>
      <c r="AE7794" s="24"/>
      <c r="AF7794" s="24"/>
      <c r="AG7794" s="24"/>
      <c r="AH7794" s="24"/>
      <c r="AI7794" s="24"/>
      <c r="AJ7794" s="24"/>
      <c r="AK7794" s="24"/>
      <c r="AL7794" s="24"/>
      <c r="AM7794" s="24"/>
      <c r="AN7794" s="24"/>
      <c r="AO7794" s="24"/>
      <c r="AP7794" s="24"/>
      <c r="AQ7794" s="24"/>
      <c r="AR7794" s="24"/>
      <c r="AS7794" s="24"/>
      <c r="AT7794" s="25"/>
      <c r="AV7794" s="26"/>
      <c r="AW7794" s="26"/>
      <c r="AX7794" s="27"/>
      <c r="AY7794" s="27"/>
      <c r="AZ7794" s="27"/>
      <c r="BA7794" s="27"/>
      <c r="BB7794" s="27"/>
      <c r="BC7794" s="27"/>
      <c r="BD7794" s="27"/>
      <c r="BE7794" s="27"/>
      <c r="BF7794" s="27"/>
      <c r="BG7794" s="27"/>
      <c r="BH7794" s="27"/>
      <c r="BI7794" s="27"/>
      <c r="BT7794" s="31"/>
      <c r="BU7794" s="32"/>
      <c r="BV7794" s="33"/>
      <c r="BW7794" s="32"/>
      <c r="BX7794" s="32"/>
      <c r="BY7794" s="34"/>
      <c r="CA7794" s="32"/>
      <c r="CB7794" s="32"/>
    </row>
    <row r="7795" spans="1:80">
      <c r="A7795" s="20"/>
      <c r="B7795" s="21"/>
      <c r="C7795" s="21"/>
      <c r="D7795" s="21"/>
      <c r="E7795" s="21"/>
      <c r="F7795" s="21"/>
      <c r="G7795" s="21"/>
      <c r="H7795" s="21"/>
      <c r="I7795" s="21"/>
      <c r="J7795" s="21"/>
      <c r="K7795" s="22"/>
      <c r="L7795" s="22"/>
      <c r="M7795" s="22"/>
      <c r="N7795" s="22"/>
      <c r="O7795" s="22"/>
      <c r="P7795" s="22"/>
      <c r="Q7795" s="22"/>
      <c r="R7795" s="22"/>
      <c r="S7795" s="22"/>
      <c r="T7795" s="22"/>
      <c r="U7795" s="22"/>
      <c r="V7795" s="22"/>
      <c r="W7795" s="22"/>
      <c r="X7795" s="22"/>
      <c r="Y7795" s="22"/>
      <c r="Z7795" s="22"/>
      <c r="AA7795" s="22"/>
      <c r="AB7795" s="23"/>
      <c r="AC7795" s="23"/>
      <c r="AD7795" s="22"/>
      <c r="AE7795" s="24"/>
      <c r="AF7795" s="24"/>
      <c r="AG7795" s="24"/>
      <c r="AH7795" s="24"/>
      <c r="AI7795" s="24"/>
      <c r="AJ7795" s="24"/>
      <c r="AK7795" s="24"/>
      <c r="AL7795" s="24"/>
      <c r="AM7795" s="24"/>
      <c r="AN7795" s="24"/>
      <c r="AO7795" s="24"/>
      <c r="AP7795" s="24"/>
      <c r="AQ7795" s="24"/>
      <c r="AR7795" s="24"/>
      <c r="AS7795" s="24"/>
      <c r="AT7795" s="25"/>
      <c r="AV7795" s="26"/>
      <c r="AW7795" s="26"/>
      <c r="AX7795" s="27"/>
      <c r="AY7795" s="27"/>
      <c r="AZ7795" s="27"/>
      <c r="BA7795" s="27"/>
      <c r="BB7795" s="27"/>
      <c r="BC7795" s="27"/>
      <c r="BD7795" s="27"/>
      <c r="BE7795" s="27"/>
      <c r="BF7795" s="27"/>
      <c r="BG7795" s="27"/>
      <c r="BH7795" s="27"/>
      <c r="BI7795" s="27"/>
      <c r="BT7795" s="31"/>
      <c r="BU7795" s="32"/>
      <c r="BV7795" s="33"/>
      <c r="BW7795" s="32"/>
      <c r="BX7795" s="32"/>
      <c r="BY7795" s="34"/>
      <c r="CA7795" s="32"/>
      <c r="CB7795" s="32"/>
    </row>
    <row r="7796" spans="1:80">
      <c r="A7796" s="20"/>
      <c r="B7796" s="21"/>
      <c r="C7796" s="21"/>
      <c r="D7796" s="21"/>
      <c r="E7796" s="21"/>
      <c r="F7796" s="21"/>
      <c r="G7796" s="21"/>
      <c r="H7796" s="21"/>
      <c r="I7796" s="21"/>
      <c r="J7796" s="21"/>
      <c r="K7796" s="22"/>
      <c r="L7796" s="22"/>
      <c r="M7796" s="22"/>
      <c r="N7796" s="22"/>
      <c r="O7796" s="22"/>
      <c r="P7796" s="22"/>
      <c r="Q7796" s="22"/>
      <c r="R7796" s="22"/>
      <c r="S7796" s="22"/>
      <c r="T7796" s="22"/>
      <c r="U7796" s="22"/>
      <c r="V7796" s="22"/>
      <c r="W7796" s="22"/>
      <c r="X7796" s="22"/>
      <c r="Y7796" s="22"/>
      <c r="Z7796" s="22"/>
      <c r="AA7796" s="22"/>
      <c r="AB7796" s="23"/>
      <c r="AC7796" s="23"/>
      <c r="AD7796" s="22"/>
      <c r="AE7796" s="24"/>
      <c r="AF7796" s="24"/>
      <c r="AG7796" s="24"/>
      <c r="AH7796" s="24"/>
      <c r="AI7796" s="24"/>
      <c r="AJ7796" s="24"/>
      <c r="AK7796" s="24"/>
      <c r="AL7796" s="24"/>
      <c r="AM7796" s="24"/>
      <c r="AN7796" s="24"/>
      <c r="AO7796" s="24"/>
      <c r="AP7796" s="24"/>
      <c r="AQ7796" s="24"/>
      <c r="AR7796" s="24"/>
      <c r="AS7796" s="24"/>
      <c r="AT7796" s="25"/>
      <c r="AV7796" s="26"/>
      <c r="AW7796" s="26"/>
      <c r="AX7796" s="27"/>
      <c r="AY7796" s="27"/>
      <c r="AZ7796" s="27"/>
      <c r="BA7796" s="27"/>
      <c r="BB7796" s="27"/>
      <c r="BC7796" s="27"/>
      <c r="BD7796" s="27"/>
      <c r="BE7796" s="27"/>
      <c r="BF7796" s="27"/>
      <c r="BG7796" s="27"/>
      <c r="BH7796" s="27"/>
      <c r="BI7796" s="27"/>
      <c r="BT7796" s="31"/>
      <c r="BU7796" s="32"/>
      <c r="BV7796" s="33"/>
      <c r="BW7796" s="32"/>
      <c r="BX7796" s="32"/>
      <c r="BY7796" s="34"/>
      <c r="CA7796" s="32"/>
      <c r="CB7796" s="32"/>
    </row>
    <row r="7797" spans="1:80">
      <c r="A7797" s="20"/>
      <c r="B7797" s="21"/>
      <c r="C7797" s="21"/>
      <c r="D7797" s="21"/>
      <c r="E7797" s="21"/>
      <c r="F7797" s="21"/>
      <c r="G7797" s="21"/>
      <c r="H7797" s="21"/>
      <c r="I7797" s="21"/>
      <c r="J7797" s="21"/>
      <c r="K7797" s="22"/>
      <c r="L7797" s="22"/>
      <c r="M7797" s="22"/>
      <c r="N7797" s="22"/>
      <c r="O7797" s="22"/>
      <c r="P7797" s="22"/>
      <c r="Q7797" s="22"/>
      <c r="R7797" s="22"/>
      <c r="S7797" s="22"/>
      <c r="T7797" s="22"/>
      <c r="U7797" s="22"/>
      <c r="V7797" s="22"/>
      <c r="W7797" s="22"/>
      <c r="X7797" s="22"/>
      <c r="Y7797" s="22"/>
      <c r="Z7797" s="22"/>
      <c r="AA7797" s="22"/>
      <c r="AB7797" s="23"/>
      <c r="AC7797" s="23"/>
      <c r="AD7797" s="22"/>
      <c r="AE7797" s="24"/>
      <c r="AF7797" s="24"/>
      <c r="AG7797" s="24"/>
      <c r="AH7797" s="24"/>
      <c r="AI7797" s="24"/>
      <c r="AJ7797" s="24"/>
      <c r="AK7797" s="24"/>
      <c r="AL7797" s="24"/>
      <c r="AM7797" s="24"/>
      <c r="AN7797" s="24"/>
      <c r="AO7797" s="24"/>
      <c r="AP7797" s="24"/>
      <c r="AQ7797" s="24"/>
      <c r="AR7797" s="24"/>
      <c r="AS7797" s="24"/>
      <c r="AT7797" s="25"/>
      <c r="AV7797" s="26"/>
      <c r="AW7797" s="26"/>
      <c r="AX7797" s="27"/>
      <c r="AY7797" s="27"/>
      <c r="AZ7797" s="27"/>
      <c r="BA7797" s="27"/>
      <c r="BB7797" s="27"/>
      <c r="BC7797" s="27"/>
      <c r="BD7797" s="27"/>
      <c r="BE7797" s="27"/>
      <c r="BF7797" s="27"/>
      <c r="BG7797" s="27"/>
      <c r="BH7797" s="27"/>
      <c r="BI7797" s="27"/>
      <c r="BT7797" s="31"/>
      <c r="BU7797" s="32"/>
      <c r="BV7797" s="33"/>
      <c r="BW7797" s="32"/>
      <c r="BX7797" s="32"/>
      <c r="BY7797" s="34"/>
      <c r="CA7797" s="32"/>
      <c r="CB7797" s="32"/>
    </row>
    <row r="7798" spans="1:80">
      <c r="A7798" s="20"/>
      <c r="B7798" s="21"/>
      <c r="C7798" s="21"/>
      <c r="D7798" s="21"/>
      <c r="E7798" s="21"/>
      <c r="F7798" s="21"/>
      <c r="G7798" s="21"/>
      <c r="H7798" s="21"/>
      <c r="I7798" s="21"/>
      <c r="J7798" s="21"/>
      <c r="K7798" s="22"/>
      <c r="L7798" s="22"/>
      <c r="M7798" s="22"/>
      <c r="N7798" s="22"/>
      <c r="O7798" s="22"/>
      <c r="P7798" s="22"/>
      <c r="Q7798" s="22"/>
      <c r="R7798" s="22"/>
      <c r="S7798" s="22"/>
      <c r="T7798" s="22"/>
      <c r="U7798" s="22"/>
      <c r="V7798" s="22"/>
      <c r="W7798" s="22"/>
      <c r="X7798" s="22"/>
      <c r="Y7798" s="22"/>
      <c r="Z7798" s="22"/>
      <c r="AA7798" s="22"/>
      <c r="AB7798" s="23"/>
      <c r="AC7798" s="23"/>
      <c r="AD7798" s="22"/>
      <c r="AE7798" s="24"/>
      <c r="AF7798" s="24"/>
      <c r="AG7798" s="24"/>
      <c r="AH7798" s="24"/>
      <c r="AI7798" s="24"/>
      <c r="AJ7798" s="24"/>
      <c r="AK7798" s="24"/>
      <c r="AL7798" s="24"/>
      <c r="AM7798" s="24"/>
      <c r="AN7798" s="24"/>
      <c r="AO7798" s="24"/>
      <c r="AP7798" s="24"/>
      <c r="AQ7798" s="24"/>
      <c r="AR7798" s="24"/>
      <c r="AS7798" s="24"/>
      <c r="AT7798" s="25"/>
      <c r="AV7798" s="26"/>
      <c r="AW7798" s="26"/>
      <c r="AX7798" s="27"/>
      <c r="AY7798" s="27"/>
      <c r="AZ7798" s="27"/>
      <c r="BA7798" s="27"/>
      <c r="BB7798" s="27"/>
      <c r="BC7798" s="27"/>
      <c r="BD7798" s="27"/>
      <c r="BE7798" s="27"/>
      <c r="BF7798" s="27"/>
      <c r="BG7798" s="27"/>
      <c r="BH7798" s="27"/>
      <c r="BI7798" s="27"/>
      <c r="BT7798" s="31"/>
      <c r="BU7798" s="32"/>
      <c r="BV7798" s="33"/>
      <c r="BW7798" s="32"/>
      <c r="BX7798" s="32"/>
      <c r="BY7798" s="34"/>
      <c r="CA7798" s="32"/>
      <c r="CB7798" s="32"/>
    </row>
    <row r="7799" spans="1:80">
      <c r="A7799" s="20"/>
      <c r="B7799" s="21"/>
      <c r="C7799" s="21"/>
      <c r="D7799" s="21"/>
      <c r="E7799" s="21"/>
      <c r="F7799" s="21"/>
      <c r="G7799" s="21"/>
      <c r="H7799" s="21"/>
      <c r="I7799" s="21"/>
      <c r="J7799" s="21"/>
      <c r="K7799" s="22"/>
      <c r="L7799" s="22"/>
      <c r="M7799" s="22"/>
      <c r="N7799" s="22"/>
      <c r="O7799" s="22"/>
      <c r="P7799" s="22"/>
      <c r="Q7799" s="22"/>
      <c r="R7799" s="22"/>
      <c r="S7799" s="22"/>
      <c r="T7799" s="22"/>
      <c r="U7799" s="22"/>
      <c r="V7799" s="22"/>
      <c r="W7799" s="22"/>
      <c r="X7799" s="22"/>
      <c r="Y7799" s="22"/>
      <c r="Z7799" s="22"/>
      <c r="AA7799" s="22"/>
      <c r="AB7799" s="23"/>
      <c r="AC7799" s="23"/>
      <c r="AD7799" s="22"/>
      <c r="AE7799" s="24"/>
      <c r="AF7799" s="24"/>
      <c r="AG7799" s="24"/>
      <c r="AH7799" s="24"/>
      <c r="AI7799" s="24"/>
      <c r="AJ7799" s="24"/>
      <c r="AK7799" s="24"/>
      <c r="AL7799" s="24"/>
      <c r="AM7799" s="24"/>
      <c r="AN7799" s="24"/>
      <c r="AO7799" s="24"/>
      <c r="AP7799" s="24"/>
      <c r="AQ7799" s="24"/>
      <c r="AR7799" s="24"/>
      <c r="AS7799" s="24"/>
      <c r="AT7799" s="25"/>
      <c r="AV7799" s="26"/>
      <c r="AW7799" s="26"/>
      <c r="AX7799" s="27"/>
      <c r="AY7799" s="27"/>
      <c r="AZ7799" s="27"/>
      <c r="BA7799" s="27"/>
      <c r="BB7799" s="27"/>
      <c r="BC7799" s="27"/>
      <c r="BD7799" s="27"/>
      <c r="BE7799" s="27"/>
      <c r="BF7799" s="27"/>
      <c r="BG7799" s="27"/>
      <c r="BH7799" s="27"/>
      <c r="BI7799" s="27"/>
      <c r="BT7799" s="31"/>
      <c r="BU7799" s="32"/>
      <c r="BV7799" s="33"/>
      <c r="BW7799" s="32"/>
      <c r="BX7799" s="32"/>
      <c r="BY7799" s="34"/>
      <c r="CA7799" s="32"/>
      <c r="CB7799" s="32"/>
    </row>
    <row r="7800" spans="1:80">
      <c r="A7800" s="20"/>
      <c r="B7800" s="21"/>
      <c r="C7800" s="21"/>
      <c r="D7800" s="21"/>
      <c r="E7800" s="21"/>
      <c r="F7800" s="21"/>
      <c r="G7800" s="21"/>
      <c r="H7800" s="21"/>
      <c r="I7800" s="21"/>
      <c r="J7800" s="21"/>
      <c r="K7800" s="22"/>
      <c r="L7800" s="22"/>
      <c r="M7800" s="22"/>
      <c r="N7800" s="22"/>
      <c r="O7800" s="22"/>
      <c r="P7800" s="22"/>
      <c r="Q7800" s="22"/>
      <c r="R7800" s="22"/>
      <c r="S7800" s="22"/>
      <c r="T7800" s="22"/>
      <c r="U7800" s="22"/>
      <c r="V7800" s="22"/>
      <c r="W7800" s="22"/>
      <c r="X7800" s="22"/>
      <c r="Y7800" s="22"/>
      <c r="Z7800" s="22"/>
      <c r="AA7800" s="22"/>
      <c r="AB7800" s="23"/>
      <c r="AC7800" s="23"/>
      <c r="AD7800" s="22"/>
      <c r="AE7800" s="24"/>
      <c r="AF7800" s="24"/>
      <c r="AG7800" s="24"/>
      <c r="AH7800" s="24"/>
      <c r="AI7800" s="24"/>
      <c r="AJ7800" s="24"/>
      <c r="AK7800" s="24"/>
      <c r="AL7800" s="24"/>
      <c r="AM7800" s="24"/>
      <c r="AN7800" s="24"/>
      <c r="AO7800" s="24"/>
      <c r="AP7800" s="24"/>
      <c r="AQ7800" s="24"/>
      <c r="AR7800" s="24"/>
      <c r="AS7800" s="24"/>
      <c r="AT7800" s="25"/>
      <c r="AV7800" s="26"/>
      <c r="AW7800" s="26"/>
      <c r="AX7800" s="27"/>
      <c r="AY7800" s="27"/>
      <c r="AZ7800" s="27"/>
      <c r="BA7800" s="27"/>
      <c r="BB7800" s="27"/>
      <c r="BC7800" s="27"/>
      <c r="BD7800" s="27"/>
      <c r="BE7800" s="27"/>
      <c r="BF7800" s="27"/>
      <c r="BG7800" s="27"/>
      <c r="BH7800" s="27"/>
      <c r="BI7800" s="27"/>
      <c r="BT7800" s="31"/>
      <c r="BU7800" s="32"/>
      <c r="BV7800" s="33"/>
      <c r="BW7800" s="32"/>
      <c r="BX7800" s="32"/>
      <c r="BY7800" s="34"/>
      <c r="CA7800" s="32"/>
      <c r="CB7800" s="32"/>
    </row>
    <row r="7801" spans="1:80">
      <c r="A7801" s="20"/>
      <c r="B7801" s="21"/>
      <c r="C7801" s="21"/>
      <c r="D7801" s="21"/>
      <c r="E7801" s="21"/>
      <c r="F7801" s="21"/>
      <c r="G7801" s="21"/>
      <c r="H7801" s="21"/>
      <c r="I7801" s="21"/>
      <c r="J7801" s="21"/>
      <c r="K7801" s="22"/>
      <c r="L7801" s="22"/>
      <c r="M7801" s="22"/>
      <c r="N7801" s="22"/>
      <c r="O7801" s="22"/>
      <c r="P7801" s="22"/>
      <c r="Q7801" s="22"/>
      <c r="R7801" s="22"/>
      <c r="S7801" s="22"/>
      <c r="T7801" s="22"/>
      <c r="U7801" s="22"/>
      <c r="V7801" s="22"/>
      <c r="W7801" s="22"/>
      <c r="X7801" s="22"/>
      <c r="Y7801" s="22"/>
      <c r="Z7801" s="22"/>
      <c r="AA7801" s="22"/>
      <c r="AB7801" s="23"/>
      <c r="AC7801" s="23"/>
      <c r="AD7801" s="22"/>
      <c r="AE7801" s="24"/>
      <c r="AF7801" s="24"/>
      <c r="AG7801" s="24"/>
      <c r="AH7801" s="24"/>
      <c r="AI7801" s="24"/>
      <c r="AJ7801" s="24"/>
      <c r="AK7801" s="24"/>
      <c r="AL7801" s="24"/>
      <c r="AM7801" s="24"/>
      <c r="AN7801" s="24"/>
      <c r="AO7801" s="24"/>
      <c r="AP7801" s="24"/>
      <c r="AQ7801" s="24"/>
      <c r="AR7801" s="24"/>
      <c r="AS7801" s="24"/>
      <c r="AT7801" s="25"/>
      <c r="AV7801" s="26"/>
      <c r="AW7801" s="26"/>
      <c r="AX7801" s="27"/>
      <c r="AY7801" s="27"/>
      <c r="AZ7801" s="27"/>
      <c r="BA7801" s="27"/>
      <c r="BB7801" s="27"/>
      <c r="BC7801" s="27"/>
      <c r="BD7801" s="27"/>
      <c r="BE7801" s="27"/>
      <c r="BF7801" s="27"/>
      <c r="BG7801" s="27"/>
      <c r="BH7801" s="27"/>
      <c r="BI7801" s="27"/>
      <c r="BT7801" s="31"/>
      <c r="BU7801" s="32"/>
      <c r="BV7801" s="33"/>
      <c r="BW7801" s="32"/>
      <c r="BX7801" s="32"/>
      <c r="BY7801" s="34"/>
      <c r="CA7801" s="32"/>
      <c r="CB7801" s="32"/>
    </row>
    <row r="7802" spans="1:80">
      <c r="A7802" s="20"/>
      <c r="B7802" s="21"/>
      <c r="C7802" s="21"/>
      <c r="D7802" s="21"/>
      <c r="E7802" s="21"/>
      <c r="F7802" s="21"/>
      <c r="G7802" s="21"/>
      <c r="H7802" s="21"/>
      <c r="I7802" s="21"/>
      <c r="J7802" s="21"/>
      <c r="K7802" s="22"/>
      <c r="L7802" s="22"/>
      <c r="M7802" s="22"/>
      <c r="N7802" s="22"/>
      <c r="O7802" s="22"/>
      <c r="P7802" s="22"/>
      <c r="Q7802" s="22"/>
      <c r="R7802" s="22"/>
      <c r="S7802" s="22"/>
      <c r="T7802" s="22"/>
      <c r="U7802" s="22"/>
      <c r="V7802" s="22"/>
      <c r="W7802" s="22"/>
      <c r="X7802" s="22"/>
      <c r="Y7802" s="22"/>
      <c r="Z7802" s="22"/>
      <c r="AA7802" s="22"/>
      <c r="AB7802" s="23"/>
      <c r="AC7802" s="23"/>
      <c r="AD7802" s="22"/>
      <c r="AE7802" s="24"/>
      <c r="AF7802" s="24"/>
      <c r="AG7802" s="24"/>
      <c r="AH7802" s="24"/>
      <c r="AI7802" s="24"/>
      <c r="AJ7802" s="24"/>
      <c r="AK7802" s="24"/>
      <c r="AL7802" s="24"/>
      <c r="AM7802" s="24"/>
      <c r="AN7802" s="24"/>
      <c r="AO7802" s="24"/>
      <c r="AP7802" s="24"/>
      <c r="AQ7802" s="24"/>
      <c r="AR7802" s="24"/>
      <c r="AS7802" s="24"/>
      <c r="AT7802" s="25"/>
      <c r="AV7802" s="26"/>
      <c r="AW7802" s="26"/>
      <c r="AX7802" s="27"/>
      <c r="AY7802" s="27"/>
      <c r="AZ7802" s="27"/>
      <c r="BA7802" s="27"/>
      <c r="BB7802" s="27"/>
      <c r="BC7802" s="27"/>
      <c r="BD7802" s="27"/>
      <c r="BE7802" s="27"/>
      <c r="BF7802" s="27"/>
      <c r="BG7802" s="27"/>
      <c r="BH7802" s="27"/>
      <c r="BI7802" s="27"/>
      <c r="BT7802" s="31"/>
      <c r="BU7802" s="32"/>
      <c r="BV7802" s="33"/>
      <c r="BW7802" s="32"/>
      <c r="BX7802" s="32"/>
      <c r="BY7802" s="34"/>
      <c r="CA7802" s="32"/>
      <c r="CB7802" s="32"/>
    </row>
    <row r="7803" spans="1:80">
      <c r="A7803" s="20"/>
      <c r="B7803" s="21"/>
      <c r="C7803" s="21"/>
      <c r="D7803" s="21"/>
      <c r="E7803" s="21"/>
      <c r="F7803" s="21"/>
      <c r="G7803" s="21"/>
      <c r="H7803" s="21"/>
      <c r="I7803" s="21"/>
      <c r="J7803" s="21"/>
      <c r="K7803" s="22"/>
      <c r="L7803" s="22"/>
      <c r="M7803" s="22"/>
      <c r="N7803" s="22"/>
      <c r="O7803" s="22"/>
      <c r="P7803" s="22"/>
      <c r="Q7803" s="22"/>
      <c r="R7803" s="22"/>
      <c r="S7803" s="22"/>
      <c r="T7803" s="22"/>
      <c r="U7803" s="22"/>
      <c r="V7803" s="22"/>
      <c r="W7803" s="22"/>
      <c r="X7803" s="22"/>
      <c r="Y7803" s="22"/>
      <c r="Z7803" s="22"/>
      <c r="AA7803" s="22"/>
      <c r="AB7803" s="23"/>
      <c r="AC7803" s="23"/>
      <c r="AD7803" s="22"/>
      <c r="AE7803" s="24"/>
      <c r="AF7803" s="24"/>
      <c r="AG7803" s="24"/>
      <c r="AH7803" s="24"/>
      <c r="AI7803" s="24"/>
      <c r="AJ7803" s="24"/>
      <c r="AK7803" s="24"/>
      <c r="AL7803" s="24"/>
      <c r="AM7803" s="24"/>
      <c r="AN7803" s="24"/>
      <c r="AO7803" s="24"/>
      <c r="AP7803" s="24"/>
      <c r="AQ7803" s="24"/>
      <c r="AR7803" s="24"/>
      <c r="AS7803" s="24"/>
      <c r="AT7803" s="25"/>
      <c r="AV7803" s="26"/>
      <c r="AW7803" s="26"/>
      <c r="AX7803" s="27"/>
      <c r="AY7803" s="27"/>
      <c r="AZ7803" s="27"/>
      <c r="BA7803" s="27"/>
      <c r="BB7803" s="27"/>
      <c r="BC7803" s="27"/>
      <c r="BD7803" s="27"/>
      <c r="BE7803" s="27"/>
      <c r="BF7803" s="27"/>
      <c r="BG7803" s="27"/>
      <c r="BH7803" s="27"/>
      <c r="BI7803" s="27"/>
      <c r="BT7803" s="31"/>
      <c r="BU7803" s="32"/>
      <c r="BV7803" s="33"/>
      <c r="BW7803" s="32"/>
      <c r="BX7803" s="32"/>
      <c r="BY7803" s="34"/>
      <c r="CA7803" s="32"/>
      <c r="CB7803" s="32"/>
    </row>
    <row r="7804" spans="1:80">
      <c r="A7804" s="20"/>
      <c r="B7804" s="21"/>
      <c r="C7804" s="21"/>
      <c r="D7804" s="21"/>
      <c r="E7804" s="21"/>
      <c r="F7804" s="21"/>
      <c r="G7804" s="21"/>
      <c r="H7804" s="21"/>
      <c r="I7804" s="21"/>
      <c r="J7804" s="21"/>
      <c r="K7804" s="22"/>
      <c r="L7804" s="22"/>
      <c r="M7804" s="22"/>
      <c r="N7804" s="22"/>
      <c r="O7804" s="22"/>
      <c r="P7804" s="22"/>
      <c r="Q7804" s="22"/>
      <c r="R7804" s="22"/>
      <c r="S7804" s="22"/>
      <c r="T7804" s="22"/>
      <c r="U7804" s="22"/>
      <c r="V7804" s="22"/>
      <c r="W7804" s="22"/>
      <c r="X7804" s="22"/>
      <c r="Y7804" s="22"/>
      <c r="Z7804" s="22"/>
      <c r="AA7804" s="22"/>
      <c r="AB7804" s="23"/>
      <c r="AC7804" s="23"/>
      <c r="AD7804" s="22"/>
      <c r="AE7804" s="24"/>
      <c r="AF7804" s="24"/>
      <c r="AG7804" s="24"/>
      <c r="AH7804" s="24"/>
      <c r="AI7804" s="24"/>
      <c r="AJ7804" s="24"/>
      <c r="AK7804" s="24"/>
      <c r="AL7804" s="24"/>
      <c r="AM7804" s="24"/>
      <c r="AN7804" s="24"/>
      <c r="AO7804" s="24"/>
      <c r="AP7804" s="24"/>
      <c r="AQ7804" s="24"/>
      <c r="AR7804" s="24"/>
      <c r="AS7804" s="24"/>
      <c r="AT7804" s="25"/>
      <c r="AV7804" s="26"/>
      <c r="AW7804" s="26"/>
      <c r="AX7804" s="27"/>
      <c r="AY7804" s="27"/>
      <c r="AZ7804" s="27"/>
      <c r="BA7804" s="27"/>
      <c r="BB7804" s="27"/>
      <c r="BC7804" s="27"/>
      <c r="BD7804" s="27"/>
      <c r="BE7804" s="27"/>
      <c r="BF7804" s="27"/>
      <c r="BG7804" s="27"/>
      <c r="BH7804" s="27"/>
      <c r="BI7804" s="27"/>
      <c r="BT7804" s="31"/>
      <c r="BU7804" s="32"/>
      <c r="BV7804" s="33"/>
      <c r="BW7804" s="32"/>
      <c r="BX7804" s="32"/>
      <c r="BY7804" s="34"/>
      <c r="CA7804" s="32"/>
      <c r="CB7804" s="32"/>
    </row>
    <row r="7805" spans="1:80">
      <c r="A7805" s="20"/>
      <c r="B7805" s="21"/>
      <c r="C7805" s="21"/>
      <c r="D7805" s="21"/>
      <c r="E7805" s="21"/>
      <c r="F7805" s="21"/>
      <c r="G7805" s="21"/>
      <c r="H7805" s="21"/>
      <c r="I7805" s="21"/>
      <c r="J7805" s="21"/>
      <c r="K7805" s="22"/>
      <c r="L7805" s="22"/>
      <c r="M7805" s="22"/>
      <c r="N7805" s="22"/>
      <c r="O7805" s="22"/>
      <c r="P7805" s="22"/>
      <c r="Q7805" s="22"/>
      <c r="R7805" s="22"/>
      <c r="S7805" s="22"/>
      <c r="T7805" s="22"/>
      <c r="U7805" s="22"/>
      <c r="V7805" s="22"/>
      <c r="W7805" s="22"/>
      <c r="X7805" s="22"/>
      <c r="Y7805" s="22"/>
      <c r="Z7805" s="22"/>
      <c r="AA7805" s="22"/>
      <c r="AB7805" s="23"/>
      <c r="AC7805" s="23"/>
      <c r="AD7805" s="22"/>
      <c r="AE7805" s="24"/>
      <c r="AF7805" s="24"/>
      <c r="AG7805" s="24"/>
      <c r="AH7805" s="24"/>
      <c r="AI7805" s="24"/>
      <c r="AJ7805" s="24"/>
      <c r="AK7805" s="24"/>
      <c r="AL7805" s="24"/>
      <c r="AM7805" s="24"/>
      <c r="AN7805" s="24"/>
      <c r="AO7805" s="24"/>
      <c r="AP7805" s="24"/>
      <c r="AQ7805" s="24"/>
      <c r="AR7805" s="24"/>
      <c r="AS7805" s="24"/>
      <c r="AT7805" s="25"/>
      <c r="AV7805" s="26"/>
      <c r="AW7805" s="26"/>
      <c r="AX7805" s="27"/>
      <c r="AY7805" s="27"/>
      <c r="AZ7805" s="27"/>
      <c r="BA7805" s="27"/>
      <c r="BB7805" s="27"/>
      <c r="BC7805" s="27"/>
      <c r="BD7805" s="27"/>
      <c r="BE7805" s="27"/>
      <c r="BF7805" s="27"/>
      <c r="BG7805" s="27"/>
      <c r="BH7805" s="27"/>
      <c r="BI7805" s="27"/>
      <c r="BT7805" s="31"/>
      <c r="BU7805" s="32"/>
      <c r="BV7805" s="33"/>
      <c r="BW7805" s="32"/>
      <c r="BX7805" s="32"/>
      <c r="BY7805" s="34"/>
      <c r="CA7805" s="32"/>
      <c r="CB7805" s="32"/>
    </row>
    <row r="7806" spans="1:80">
      <c r="A7806" s="20"/>
      <c r="B7806" s="21"/>
      <c r="C7806" s="21"/>
      <c r="D7806" s="21"/>
      <c r="E7806" s="21"/>
      <c r="F7806" s="21"/>
      <c r="G7806" s="21"/>
      <c r="H7806" s="21"/>
      <c r="I7806" s="21"/>
      <c r="J7806" s="21"/>
      <c r="K7806" s="22"/>
      <c r="L7806" s="22"/>
      <c r="M7806" s="22"/>
      <c r="N7806" s="22"/>
      <c r="O7806" s="22"/>
      <c r="P7806" s="22"/>
      <c r="Q7806" s="22"/>
      <c r="R7806" s="22"/>
      <c r="S7806" s="22"/>
      <c r="T7806" s="22"/>
      <c r="U7806" s="22"/>
      <c r="V7806" s="22"/>
      <c r="W7806" s="22"/>
      <c r="X7806" s="22"/>
      <c r="Y7806" s="22"/>
      <c r="Z7806" s="22"/>
      <c r="AA7806" s="22"/>
      <c r="AB7806" s="23"/>
      <c r="AC7806" s="23"/>
      <c r="AD7806" s="22"/>
      <c r="AE7806" s="24"/>
      <c r="AF7806" s="24"/>
      <c r="AG7806" s="24"/>
      <c r="AH7806" s="24"/>
      <c r="AI7806" s="24"/>
      <c r="AJ7806" s="24"/>
      <c r="AK7806" s="24"/>
      <c r="AL7806" s="24"/>
      <c r="AM7806" s="24"/>
      <c r="AN7806" s="24"/>
      <c r="AO7806" s="24"/>
      <c r="AP7806" s="24"/>
      <c r="AQ7806" s="24"/>
      <c r="AR7806" s="24"/>
      <c r="AS7806" s="24"/>
      <c r="AT7806" s="25"/>
      <c r="AV7806" s="26"/>
      <c r="AW7806" s="26"/>
      <c r="AX7806" s="27"/>
      <c r="AY7806" s="27"/>
      <c r="AZ7806" s="27"/>
      <c r="BA7806" s="27"/>
      <c r="BB7806" s="27"/>
      <c r="BC7806" s="27"/>
      <c r="BD7806" s="27"/>
      <c r="BE7806" s="27"/>
      <c r="BF7806" s="27"/>
      <c r="BG7806" s="27"/>
      <c r="BH7806" s="27"/>
      <c r="BI7806" s="27"/>
      <c r="BT7806" s="31"/>
      <c r="BU7806" s="32"/>
      <c r="BV7806" s="33"/>
      <c r="BW7806" s="32"/>
      <c r="BX7806" s="32"/>
      <c r="BY7806" s="34"/>
      <c r="CA7806" s="32"/>
      <c r="CB7806" s="32"/>
    </row>
    <row r="7807" spans="1:80">
      <c r="A7807" s="20"/>
      <c r="B7807" s="21"/>
      <c r="C7807" s="21"/>
      <c r="D7807" s="21"/>
      <c r="E7807" s="21"/>
      <c r="F7807" s="21"/>
      <c r="G7807" s="21"/>
      <c r="H7807" s="21"/>
      <c r="I7807" s="21"/>
      <c r="J7807" s="21"/>
      <c r="K7807" s="22"/>
      <c r="L7807" s="22"/>
      <c r="M7807" s="22"/>
      <c r="N7807" s="22"/>
      <c r="O7807" s="22"/>
      <c r="P7807" s="22"/>
      <c r="Q7807" s="22"/>
      <c r="R7807" s="22"/>
      <c r="S7807" s="22"/>
      <c r="T7807" s="22"/>
      <c r="U7807" s="22"/>
      <c r="V7807" s="22"/>
      <c r="W7807" s="22"/>
      <c r="X7807" s="22"/>
      <c r="Y7807" s="22"/>
      <c r="Z7807" s="22"/>
      <c r="AA7807" s="22"/>
      <c r="AB7807" s="23"/>
      <c r="AC7807" s="23"/>
      <c r="AD7807" s="22"/>
      <c r="AE7807" s="24"/>
      <c r="AF7807" s="24"/>
      <c r="AG7807" s="24"/>
      <c r="AH7807" s="24"/>
      <c r="AI7807" s="24"/>
      <c r="AJ7807" s="24"/>
      <c r="AK7807" s="24"/>
      <c r="AL7807" s="24"/>
      <c r="AM7807" s="24"/>
      <c r="AN7807" s="24"/>
      <c r="AO7807" s="24"/>
      <c r="AP7807" s="24"/>
      <c r="AQ7807" s="24"/>
      <c r="AR7807" s="24"/>
      <c r="AS7807" s="24"/>
      <c r="AT7807" s="25"/>
      <c r="AV7807" s="26"/>
      <c r="AW7807" s="26"/>
      <c r="AX7807" s="27"/>
      <c r="AY7807" s="27"/>
      <c r="AZ7807" s="27"/>
      <c r="BA7807" s="27"/>
      <c r="BB7807" s="27"/>
      <c r="BC7807" s="27"/>
      <c r="BD7807" s="27"/>
      <c r="BE7807" s="27"/>
      <c r="BF7807" s="27"/>
      <c r="BG7807" s="27"/>
      <c r="BH7807" s="27"/>
      <c r="BI7807" s="27"/>
      <c r="BT7807" s="31"/>
      <c r="BU7807" s="32"/>
      <c r="BV7807" s="33"/>
      <c r="BW7807" s="32"/>
      <c r="BX7807" s="32"/>
      <c r="BY7807" s="34"/>
      <c r="CA7807" s="32"/>
      <c r="CB7807" s="32"/>
    </row>
    <row r="7808" spans="1:80">
      <c r="A7808" s="20"/>
      <c r="B7808" s="21"/>
      <c r="C7808" s="21"/>
      <c r="D7808" s="21"/>
      <c r="E7808" s="21"/>
      <c r="F7808" s="21"/>
      <c r="G7808" s="21"/>
      <c r="H7808" s="21"/>
      <c r="I7808" s="21"/>
      <c r="J7808" s="21"/>
      <c r="K7808" s="22"/>
      <c r="L7808" s="22"/>
      <c r="M7808" s="22"/>
      <c r="N7808" s="22"/>
      <c r="O7808" s="22"/>
      <c r="P7808" s="22"/>
      <c r="Q7808" s="22"/>
      <c r="R7808" s="22"/>
      <c r="S7808" s="22"/>
      <c r="T7808" s="22"/>
      <c r="U7808" s="22"/>
      <c r="V7808" s="22"/>
      <c r="W7808" s="22"/>
      <c r="X7808" s="22"/>
      <c r="Y7808" s="22"/>
      <c r="Z7808" s="22"/>
      <c r="AA7808" s="22"/>
      <c r="AB7808" s="23"/>
      <c r="AC7808" s="23"/>
      <c r="AD7808" s="22"/>
      <c r="AE7808" s="24"/>
      <c r="AF7808" s="24"/>
      <c r="AG7808" s="24"/>
      <c r="AH7808" s="24"/>
      <c r="AI7808" s="24"/>
      <c r="AJ7808" s="24"/>
      <c r="AK7808" s="24"/>
      <c r="AL7808" s="24"/>
      <c r="AM7808" s="24"/>
      <c r="AN7808" s="24"/>
      <c r="AO7808" s="24"/>
      <c r="AP7808" s="24"/>
      <c r="AQ7808" s="24"/>
      <c r="AR7808" s="24"/>
      <c r="AS7808" s="24"/>
      <c r="AT7808" s="25"/>
      <c r="AV7808" s="26"/>
      <c r="AW7808" s="26"/>
      <c r="AX7808" s="27"/>
      <c r="AY7808" s="27"/>
      <c r="AZ7808" s="27"/>
      <c r="BA7808" s="27"/>
      <c r="BB7808" s="27"/>
      <c r="BC7808" s="27"/>
      <c r="BD7808" s="27"/>
      <c r="BE7808" s="27"/>
      <c r="BF7808" s="27"/>
      <c r="BG7808" s="27"/>
      <c r="BH7808" s="27"/>
      <c r="BI7808" s="27"/>
      <c r="BT7808" s="31"/>
      <c r="BU7808" s="32"/>
      <c r="BV7808" s="33"/>
      <c r="BW7808" s="32"/>
      <c r="BX7808" s="32"/>
      <c r="BY7808" s="34"/>
      <c r="CA7808" s="32"/>
      <c r="CB7808" s="32"/>
    </row>
    <row r="7809" spans="1:80">
      <c r="A7809" s="20"/>
      <c r="B7809" s="21"/>
      <c r="C7809" s="21"/>
      <c r="D7809" s="21"/>
      <c r="E7809" s="21"/>
      <c r="F7809" s="21"/>
      <c r="G7809" s="21"/>
      <c r="H7809" s="21"/>
      <c r="I7809" s="21"/>
      <c r="J7809" s="21"/>
      <c r="K7809" s="22"/>
      <c r="L7809" s="22"/>
      <c r="M7809" s="22"/>
      <c r="N7809" s="22"/>
      <c r="O7809" s="22"/>
      <c r="P7809" s="22"/>
      <c r="Q7809" s="22"/>
      <c r="R7809" s="22"/>
      <c r="S7809" s="22"/>
      <c r="T7809" s="22"/>
      <c r="U7809" s="22"/>
      <c r="V7809" s="22"/>
      <c r="W7809" s="22"/>
      <c r="X7809" s="22"/>
      <c r="Y7809" s="22"/>
      <c r="Z7809" s="22"/>
      <c r="AA7809" s="22"/>
      <c r="AB7809" s="23"/>
      <c r="AC7809" s="23"/>
      <c r="AD7809" s="22"/>
      <c r="AE7809" s="24"/>
      <c r="AF7809" s="24"/>
      <c r="AG7809" s="24"/>
      <c r="AH7809" s="24"/>
      <c r="AI7809" s="24"/>
      <c r="AJ7809" s="24"/>
      <c r="AK7809" s="24"/>
      <c r="AL7809" s="24"/>
      <c r="AM7809" s="24"/>
      <c r="AN7809" s="24"/>
      <c r="AO7809" s="24"/>
      <c r="AP7809" s="24"/>
      <c r="AQ7809" s="24"/>
      <c r="AR7809" s="24"/>
      <c r="AS7809" s="24"/>
      <c r="AT7809" s="25"/>
      <c r="AV7809" s="26"/>
      <c r="AW7809" s="26"/>
      <c r="AX7809" s="27"/>
      <c r="AY7809" s="27"/>
      <c r="AZ7809" s="27"/>
      <c r="BA7809" s="27"/>
      <c r="BB7809" s="27"/>
      <c r="BC7809" s="27"/>
      <c r="BD7809" s="27"/>
      <c r="BE7809" s="27"/>
      <c r="BF7809" s="27"/>
      <c r="BG7809" s="27"/>
      <c r="BH7809" s="27"/>
      <c r="BI7809" s="27"/>
      <c r="BT7809" s="31"/>
      <c r="BU7809" s="32"/>
      <c r="BV7809" s="33"/>
      <c r="BW7809" s="32"/>
      <c r="BX7809" s="32"/>
      <c r="BY7809" s="34"/>
      <c r="CA7809" s="32"/>
      <c r="CB7809" s="32"/>
    </row>
    <row r="7810" spans="1:80">
      <c r="A7810" s="20"/>
      <c r="B7810" s="21"/>
      <c r="C7810" s="21"/>
      <c r="D7810" s="21"/>
      <c r="E7810" s="21"/>
      <c r="F7810" s="21"/>
      <c r="G7810" s="21"/>
      <c r="H7810" s="21"/>
      <c r="I7810" s="21"/>
      <c r="J7810" s="21"/>
      <c r="K7810" s="22"/>
      <c r="L7810" s="22"/>
      <c r="M7810" s="22"/>
      <c r="N7810" s="22"/>
      <c r="O7810" s="22"/>
      <c r="P7810" s="22"/>
      <c r="Q7810" s="22"/>
      <c r="R7810" s="22"/>
      <c r="S7810" s="22"/>
      <c r="T7810" s="22"/>
      <c r="U7810" s="22"/>
      <c r="V7810" s="22"/>
      <c r="W7810" s="22"/>
      <c r="X7810" s="22"/>
      <c r="Y7810" s="22"/>
      <c r="Z7810" s="22"/>
      <c r="AA7810" s="22"/>
      <c r="AB7810" s="23"/>
      <c r="AC7810" s="23"/>
      <c r="AD7810" s="22"/>
      <c r="AE7810" s="24"/>
      <c r="AF7810" s="24"/>
      <c r="AG7810" s="24"/>
      <c r="AH7810" s="24"/>
      <c r="AI7810" s="24"/>
      <c r="AJ7810" s="24"/>
      <c r="AK7810" s="24"/>
      <c r="AL7810" s="24"/>
      <c r="AM7810" s="24"/>
      <c r="AN7810" s="24"/>
      <c r="AO7810" s="24"/>
      <c r="AP7810" s="24"/>
      <c r="AQ7810" s="24"/>
      <c r="AR7810" s="24"/>
      <c r="AS7810" s="24"/>
      <c r="AT7810" s="25"/>
      <c r="AV7810" s="26"/>
      <c r="AW7810" s="26"/>
      <c r="AX7810" s="27"/>
      <c r="AY7810" s="27"/>
      <c r="AZ7810" s="27"/>
      <c r="BA7810" s="27"/>
      <c r="BB7810" s="27"/>
      <c r="BC7810" s="27"/>
      <c r="BD7810" s="27"/>
      <c r="BE7810" s="27"/>
      <c r="BF7810" s="27"/>
      <c r="BG7810" s="27"/>
      <c r="BH7810" s="27"/>
      <c r="BI7810" s="27"/>
      <c r="BT7810" s="31"/>
      <c r="BU7810" s="32"/>
      <c r="BV7810" s="33"/>
      <c r="BW7810" s="32"/>
      <c r="BX7810" s="32"/>
      <c r="BY7810" s="34"/>
      <c r="CA7810" s="32"/>
      <c r="CB7810" s="32"/>
    </row>
    <row r="7811" spans="1:80">
      <c r="A7811" s="20"/>
      <c r="B7811" s="21"/>
      <c r="C7811" s="21"/>
      <c r="D7811" s="21"/>
      <c r="E7811" s="21"/>
      <c r="F7811" s="21"/>
      <c r="G7811" s="21"/>
      <c r="H7811" s="21"/>
      <c r="I7811" s="21"/>
      <c r="J7811" s="21"/>
      <c r="K7811" s="22"/>
      <c r="L7811" s="22"/>
      <c r="M7811" s="22"/>
      <c r="N7811" s="22"/>
      <c r="O7811" s="22"/>
      <c r="P7811" s="22"/>
      <c r="Q7811" s="22"/>
      <c r="R7811" s="22"/>
      <c r="S7811" s="22"/>
      <c r="T7811" s="22"/>
      <c r="U7811" s="22"/>
      <c r="V7811" s="22"/>
      <c r="W7811" s="22"/>
      <c r="X7811" s="22"/>
      <c r="Y7811" s="22"/>
      <c r="Z7811" s="22"/>
      <c r="AA7811" s="22"/>
      <c r="AB7811" s="23"/>
      <c r="AC7811" s="23"/>
      <c r="AD7811" s="22"/>
      <c r="AE7811" s="24"/>
      <c r="AF7811" s="24"/>
      <c r="AG7811" s="24"/>
      <c r="AH7811" s="24"/>
      <c r="AI7811" s="24"/>
      <c r="AJ7811" s="24"/>
      <c r="AK7811" s="24"/>
      <c r="AL7811" s="24"/>
      <c r="AM7811" s="24"/>
      <c r="AN7811" s="24"/>
      <c r="AO7811" s="24"/>
      <c r="AP7811" s="24"/>
      <c r="AQ7811" s="24"/>
      <c r="AR7811" s="24"/>
      <c r="AS7811" s="24"/>
      <c r="AT7811" s="25"/>
      <c r="AV7811" s="26"/>
      <c r="AW7811" s="26"/>
      <c r="AX7811" s="27"/>
      <c r="AY7811" s="27"/>
      <c r="AZ7811" s="27"/>
      <c r="BA7811" s="27"/>
      <c r="BB7811" s="27"/>
      <c r="BC7811" s="27"/>
      <c r="BD7811" s="27"/>
      <c r="BE7811" s="27"/>
      <c r="BF7811" s="27"/>
      <c r="BG7811" s="27"/>
      <c r="BH7811" s="27"/>
      <c r="BI7811" s="27"/>
      <c r="BT7811" s="31"/>
      <c r="BU7811" s="32"/>
      <c r="BV7811" s="33"/>
      <c r="BW7811" s="32"/>
      <c r="BX7811" s="32"/>
      <c r="BY7811" s="34"/>
      <c r="CA7811" s="32"/>
      <c r="CB7811" s="32"/>
    </row>
    <row r="7812" spans="1:80">
      <c r="A7812" s="20"/>
      <c r="B7812" s="21"/>
      <c r="C7812" s="21"/>
      <c r="D7812" s="21"/>
      <c r="E7812" s="21"/>
      <c r="F7812" s="21"/>
      <c r="G7812" s="21"/>
      <c r="H7812" s="21"/>
      <c r="I7812" s="21"/>
      <c r="J7812" s="21"/>
      <c r="K7812" s="22"/>
      <c r="L7812" s="22"/>
      <c r="M7812" s="22"/>
      <c r="N7812" s="22"/>
      <c r="O7812" s="22"/>
      <c r="P7812" s="22"/>
      <c r="Q7812" s="22"/>
      <c r="R7812" s="22"/>
      <c r="S7812" s="22"/>
      <c r="T7812" s="22"/>
      <c r="U7812" s="22"/>
      <c r="V7812" s="22"/>
      <c r="W7812" s="22"/>
      <c r="X7812" s="22"/>
      <c r="Y7812" s="22"/>
      <c r="Z7812" s="22"/>
      <c r="AA7812" s="22"/>
      <c r="AB7812" s="23"/>
      <c r="AC7812" s="23"/>
      <c r="AD7812" s="22"/>
      <c r="AE7812" s="24"/>
      <c r="AF7812" s="24"/>
      <c r="AG7812" s="24"/>
      <c r="AH7812" s="24"/>
      <c r="AI7812" s="24"/>
      <c r="AJ7812" s="24"/>
      <c r="AK7812" s="24"/>
      <c r="AL7812" s="24"/>
      <c r="AM7812" s="24"/>
      <c r="AN7812" s="24"/>
      <c r="AO7812" s="24"/>
      <c r="AP7812" s="24"/>
      <c r="AQ7812" s="24"/>
      <c r="AR7812" s="24"/>
      <c r="AS7812" s="24"/>
      <c r="AT7812" s="25"/>
      <c r="AV7812" s="26"/>
      <c r="AW7812" s="26"/>
      <c r="AX7812" s="27"/>
      <c r="AY7812" s="27"/>
      <c r="AZ7812" s="27"/>
      <c r="BA7812" s="27"/>
      <c r="BB7812" s="27"/>
      <c r="BC7812" s="27"/>
      <c r="BD7812" s="27"/>
      <c r="BE7812" s="27"/>
      <c r="BF7812" s="27"/>
      <c r="BG7812" s="27"/>
      <c r="BH7812" s="27"/>
      <c r="BI7812" s="27"/>
      <c r="BT7812" s="31"/>
      <c r="BU7812" s="32"/>
      <c r="BV7812" s="33"/>
      <c r="BW7812" s="32"/>
      <c r="BX7812" s="32"/>
      <c r="BY7812" s="34"/>
      <c r="CA7812" s="32"/>
      <c r="CB7812" s="32"/>
    </row>
    <row r="7813" spans="1:80">
      <c r="A7813" s="20"/>
      <c r="B7813" s="21"/>
      <c r="C7813" s="21"/>
      <c r="D7813" s="21"/>
      <c r="E7813" s="21"/>
      <c r="F7813" s="21"/>
      <c r="G7813" s="21"/>
      <c r="H7813" s="21"/>
      <c r="I7813" s="21"/>
      <c r="J7813" s="21"/>
      <c r="K7813" s="22"/>
      <c r="L7813" s="22"/>
      <c r="M7813" s="22"/>
      <c r="N7813" s="22"/>
      <c r="O7813" s="22"/>
      <c r="P7813" s="22"/>
      <c r="Q7813" s="22"/>
      <c r="R7813" s="22"/>
      <c r="S7813" s="22"/>
      <c r="T7813" s="22"/>
      <c r="U7813" s="22"/>
      <c r="V7813" s="22"/>
      <c r="W7813" s="22"/>
      <c r="X7813" s="22"/>
      <c r="Y7813" s="22"/>
      <c r="Z7813" s="22"/>
      <c r="AA7813" s="22"/>
      <c r="AB7813" s="23"/>
      <c r="AC7813" s="23"/>
      <c r="AD7813" s="22"/>
      <c r="AE7813" s="24"/>
      <c r="AF7813" s="24"/>
      <c r="AG7813" s="24"/>
      <c r="AH7813" s="24"/>
      <c r="AI7813" s="24"/>
      <c r="AJ7813" s="24"/>
      <c r="AK7813" s="24"/>
      <c r="AL7813" s="24"/>
      <c r="AM7813" s="24"/>
      <c r="AN7813" s="24"/>
      <c r="AO7813" s="24"/>
      <c r="AP7813" s="24"/>
      <c r="AQ7813" s="24"/>
      <c r="AR7813" s="24"/>
      <c r="AS7813" s="24"/>
      <c r="AT7813" s="25"/>
      <c r="AV7813" s="26"/>
      <c r="AW7813" s="26"/>
      <c r="AX7813" s="27"/>
      <c r="AY7813" s="27"/>
      <c r="AZ7813" s="27"/>
      <c r="BA7813" s="27"/>
      <c r="BB7813" s="27"/>
      <c r="BC7813" s="27"/>
      <c r="BD7813" s="27"/>
      <c r="BE7813" s="27"/>
      <c r="BF7813" s="27"/>
      <c r="BG7813" s="27"/>
      <c r="BH7813" s="27"/>
      <c r="BI7813" s="27"/>
      <c r="BT7813" s="31"/>
      <c r="BU7813" s="32"/>
      <c r="BV7813" s="33"/>
      <c r="BW7813" s="32"/>
      <c r="BX7813" s="32"/>
      <c r="BY7813" s="34"/>
      <c r="CA7813" s="32"/>
      <c r="CB7813" s="32"/>
    </row>
    <row r="7814" spans="1:80">
      <c r="A7814" s="20"/>
      <c r="B7814" s="21"/>
      <c r="C7814" s="21"/>
      <c r="D7814" s="21"/>
      <c r="E7814" s="21"/>
      <c r="F7814" s="21"/>
      <c r="G7814" s="21"/>
      <c r="H7814" s="21"/>
      <c r="I7814" s="21"/>
      <c r="J7814" s="21"/>
      <c r="K7814" s="22"/>
      <c r="L7814" s="22"/>
      <c r="M7814" s="22"/>
      <c r="N7814" s="22"/>
      <c r="O7814" s="22"/>
      <c r="P7814" s="22"/>
      <c r="Q7814" s="22"/>
      <c r="R7814" s="22"/>
      <c r="S7814" s="22"/>
      <c r="T7814" s="22"/>
      <c r="U7814" s="22"/>
      <c r="V7814" s="22"/>
      <c r="W7814" s="22"/>
      <c r="X7814" s="22"/>
      <c r="Y7814" s="22"/>
      <c r="Z7814" s="22"/>
      <c r="AA7814" s="22"/>
      <c r="AB7814" s="23"/>
      <c r="AC7814" s="23"/>
      <c r="AD7814" s="22"/>
      <c r="AE7814" s="24"/>
      <c r="AF7814" s="24"/>
      <c r="AG7814" s="24"/>
      <c r="AH7814" s="24"/>
      <c r="AI7814" s="24"/>
      <c r="AJ7814" s="24"/>
      <c r="AK7814" s="24"/>
      <c r="AL7814" s="24"/>
      <c r="AM7814" s="24"/>
      <c r="AN7814" s="24"/>
      <c r="AO7814" s="24"/>
      <c r="AP7814" s="24"/>
      <c r="AQ7814" s="24"/>
      <c r="AR7814" s="24"/>
      <c r="AS7814" s="24"/>
      <c r="AT7814" s="25"/>
      <c r="AV7814" s="26"/>
      <c r="AW7814" s="26"/>
      <c r="AX7814" s="27"/>
      <c r="AY7814" s="27"/>
      <c r="AZ7814" s="27"/>
      <c r="BA7814" s="27"/>
      <c r="BB7814" s="27"/>
      <c r="BC7814" s="27"/>
      <c r="BD7814" s="27"/>
      <c r="BE7814" s="27"/>
      <c r="BF7814" s="27"/>
      <c r="BG7814" s="27"/>
      <c r="BH7814" s="27"/>
      <c r="BI7814" s="27"/>
      <c r="BT7814" s="31"/>
      <c r="BU7814" s="32"/>
      <c r="BV7814" s="33"/>
      <c r="BW7814" s="32"/>
      <c r="BX7814" s="32"/>
      <c r="BY7814" s="34"/>
      <c r="CA7814" s="32"/>
      <c r="CB7814" s="32"/>
    </row>
    <row r="7815" spans="1:80">
      <c r="A7815" s="20"/>
      <c r="B7815" s="21"/>
      <c r="C7815" s="21"/>
      <c r="D7815" s="21"/>
      <c r="E7815" s="21"/>
      <c r="F7815" s="21"/>
      <c r="G7815" s="21"/>
      <c r="H7815" s="21"/>
      <c r="I7815" s="21"/>
      <c r="J7815" s="21"/>
      <c r="K7815" s="22"/>
      <c r="L7815" s="22"/>
      <c r="M7815" s="22"/>
      <c r="N7815" s="22"/>
      <c r="O7815" s="22"/>
      <c r="P7815" s="22"/>
      <c r="Q7815" s="22"/>
      <c r="R7815" s="22"/>
      <c r="S7815" s="22"/>
      <c r="T7815" s="22"/>
      <c r="U7815" s="22"/>
      <c r="V7815" s="22"/>
      <c r="W7815" s="22"/>
      <c r="X7815" s="22"/>
      <c r="Y7815" s="22"/>
      <c r="Z7815" s="22"/>
      <c r="AA7815" s="22"/>
      <c r="AB7815" s="23"/>
      <c r="AC7815" s="23"/>
      <c r="AD7815" s="22"/>
      <c r="AE7815" s="24"/>
      <c r="AF7815" s="24"/>
      <c r="AG7815" s="24"/>
      <c r="AH7815" s="24"/>
      <c r="AI7815" s="24"/>
      <c r="AJ7815" s="24"/>
      <c r="AK7815" s="24"/>
      <c r="AL7815" s="24"/>
      <c r="AM7815" s="24"/>
      <c r="AN7815" s="24"/>
      <c r="AO7815" s="24"/>
      <c r="AP7815" s="24"/>
      <c r="AQ7815" s="24"/>
      <c r="AR7815" s="24"/>
      <c r="AS7815" s="24"/>
      <c r="AT7815" s="25"/>
      <c r="AV7815" s="26"/>
      <c r="AW7815" s="26"/>
      <c r="AX7815" s="27"/>
      <c r="AY7815" s="27"/>
      <c r="AZ7815" s="27"/>
      <c r="BA7815" s="27"/>
      <c r="BB7815" s="27"/>
      <c r="BC7815" s="27"/>
      <c r="BD7815" s="27"/>
      <c r="BE7815" s="27"/>
      <c r="BF7815" s="27"/>
      <c r="BG7815" s="27"/>
      <c r="BH7815" s="27"/>
      <c r="BI7815" s="27"/>
      <c r="BT7815" s="31"/>
      <c r="BU7815" s="32"/>
      <c r="BV7815" s="33"/>
      <c r="BW7815" s="32"/>
      <c r="BX7815" s="32"/>
      <c r="BY7815" s="34"/>
      <c r="CA7815" s="32"/>
      <c r="CB7815" s="32"/>
    </row>
    <row r="7816" spans="1:80">
      <c r="A7816" s="20"/>
      <c r="B7816" s="21"/>
      <c r="C7816" s="21"/>
      <c r="D7816" s="21"/>
      <c r="E7816" s="21"/>
      <c r="F7816" s="21"/>
      <c r="G7816" s="21"/>
      <c r="H7816" s="21"/>
      <c r="I7816" s="21"/>
      <c r="J7816" s="21"/>
      <c r="K7816" s="22"/>
      <c r="L7816" s="22"/>
      <c r="M7816" s="22"/>
      <c r="N7816" s="22"/>
      <c r="O7816" s="22"/>
      <c r="P7816" s="22"/>
      <c r="Q7816" s="22"/>
      <c r="R7816" s="22"/>
      <c r="S7816" s="22"/>
      <c r="T7816" s="22"/>
      <c r="U7816" s="22"/>
      <c r="V7816" s="22"/>
      <c r="W7816" s="22"/>
      <c r="X7816" s="22"/>
      <c r="Y7816" s="22"/>
      <c r="Z7816" s="22"/>
      <c r="AA7816" s="22"/>
      <c r="AB7816" s="23"/>
      <c r="AC7816" s="23"/>
      <c r="AD7816" s="22"/>
      <c r="AE7816" s="24"/>
      <c r="AF7816" s="24"/>
      <c r="AG7816" s="24"/>
      <c r="AH7816" s="24"/>
      <c r="AI7816" s="24"/>
      <c r="AJ7816" s="24"/>
      <c r="AK7816" s="24"/>
      <c r="AL7816" s="24"/>
      <c r="AM7816" s="24"/>
      <c r="AN7816" s="24"/>
      <c r="AO7816" s="24"/>
      <c r="AP7816" s="24"/>
      <c r="AQ7816" s="24"/>
      <c r="AR7816" s="24"/>
      <c r="AS7816" s="24"/>
      <c r="AT7816" s="25"/>
      <c r="AV7816" s="26"/>
      <c r="AW7816" s="26"/>
      <c r="AX7816" s="27"/>
      <c r="AY7816" s="27"/>
      <c r="AZ7816" s="27"/>
      <c r="BA7816" s="27"/>
      <c r="BB7816" s="27"/>
      <c r="BC7816" s="27"/>
      <c r="BD7816" s="27"/>
      <c r="BE7816" s="27"/>
      <c r="BF7816" s="27"/>
      <c r="BG7816" s="27"/>
      <c r="BH7816" s="27"/>
      <c r="BI7816" s="27"/>
      <c r="BT7816" s="31"/>
      <c r="BU7816" s="32"/>
      <c r="BV7816" s="33"/>
      <c r="BW7816" s="32"/>
      <c r="BX7816" s="32"/>
      <c r="BY7816" s="34"/>
      <c r="CA7816" s="32"/>
      <c r="CB7816" s="32"/>
    </row>
    <row r="7817" spans="1:80">
      <c r="A7817" s="20"/>
      <c r="B7817" s="21"/>
      <c r="C7817" s="21"/>
      <c r="D7817" s="21"/>
      <c r="E7817" s="21"/>
      <c r="F7817" s="21"/>
      <c r="G7817" s="21"/>
      <c r="H7817" s="21"/>
      <c r="I7817" s="21"/>
      <c r="J7817" s="21"/>
      <c r="K7817" s="22"/>
      <c r="L7817" s="22"/>
      <c r="M7817" s="22"/>
      <c r="N7817" s="22"/>
      <c r="O7817" s="22"/>
      <c r="P7817" s="22"/>
      <c r="Q7817" s="22"/>
      <c r="R7817" s="22"/>
      <c r="S7817" s="22"/>
      <c r="T7817" s="22"/>
      <c r="U7817" s="22"/>
      <c r="V7817" s="22"/>
      <c r="W7817" s="22"/>
      <c r="X7817" s="22"/>
      <c r="Y7817" s="22"/>
      <c r="Z7817" s="22"/>
      <c r="AA7817" s="22"/>
      <c r="AB7817" s="23"/>
      <c r="AC7817" s="23"/>
      <c r="AD7817" s="22"/>
      <c r="AE7817" s="24"/>
      <c r="AF7817" s="24"/>
      <c r="AG7817" s="24"/>
      <c r="AH7817" s="24"/>
      <c r="AI7817" s="24"/>
      <c r="AJ7817" s="24"/>
      <c r="AK7817" s="24"/>
      <c r="AL7817" s="24"/>
      <c r="AM7817" s="24"/>
      <c r="AN7817" s="24"/>
      <c r="AO7817" s="24"/>
      <c r="AP7817" s="24"/>
      <c r="AQ7817" s="24"/>
      <c r="AR7817" s="24"/>
      <c r="AS7817" s="24"/>
      <c r="AT7817" s="25"/>
      <c r="AV7817" s="26"/>
      <c r="AW7817" s="26"/>
      <c r="AX7817" s="27"/>
      <c r="AY7817" s="27"/>
      <c r="AZ7817" s="27"/>
      <c r="BA7817" s="27"/>
      <c r="BB7817" s="27"/>
      <c r="BC7817" s="27"/>
      <c r="BD7817" s="27"/>
      <c r="BE7817" s="27"/>
      <c r="BF7817" s="27"/>
      <c r="BG7817" s="27"/>
      <c r="BH7817" s="27"/>
      <c r="BI7817" s="27"/>
      <c r="BT7817" s="31"/>
      <c r="BU7817" s="32"/>
      <c r="BV7817" s="33"/>
      <c r="BW7817" s="32"/>
      <c r="BX7817" s="32"/>
      <c r="BY7817" s="34"/>
      <c r="CA7817" s="32"/>
      <c r="CB7817" s="32"/>
    </row>
    <row r="7818" spans="1:80">
      <c r="A7818" s="20"/>
      <c r="B7818" s="21"/>
      <c r="C7818" s="21"/>
      <c r="D7818" s="21"/>
      <c r="E7818" s="21"/>
      <c r="F7818" s="21"/>
      <c r="G7818" s="21"/>
      <c r="H7818" s="21"/>
      <c r="I7818" s="21"/>
      <c r="J7818" s="21"/>
      <c r="K7818" s="22"/>
      <c r="L7818" s="22"/>
      <c r="M7818" s="22"/>
      <c r="N7818" s="22"/>
      <c r="O7818" s="22"/>
      <c r="P7818" s="22"/>
      <c r="Q7818" s="22"/>
      <c r="R7818" s="22"/>
      <c r="S7818" s="22"/>
      <c r="T7818" s="22"/>
      <c r="U7818" s="22"/>
      <c r="V7818" s="22"/>
      <c r="W7818" s="22"/>
      <c r="X7818" s="22"/>
      <c r="Y7818" s="22"/>
      <c r="Z7818" s="22"/>
      <c r="AA7818" s="22"/>
      <c r="AB7818" s="23"/>
      <c r="AC7818" s="23"/>
      <c r="AD7818" s="22"/>
      <c r="AE7818" s="24"/>
      <c r="AF7818" s="24"/>
      <c r="AG7818" s="24"/>
      <c r="AH7818" s="24"/>
      <c r="AI7818" s="24"/>
      <c r="AJ7818" s="24"/>
      <c r="AK7818" s="24"/>
      <c r="AL7818" s="24"/>
      <c r="AM7818" s="24"/>
      <c r="AN7818" s="24"/>
      <c r="AO7818" s="24"/>
      <c r="AP7818" s="24"/>
      <c r="AQ7818" s="24"/>
      <c r="AR7818" s="24"/>
      <c r="AS7818" s="24"/>
      <c r="AT7818" s="25"/>
      <c r="AV7818" s="26"/>
      <c r="AW7818" s="26"/>
      <c r="AX7818" s="27"/>
      <c r="AY7818" s="27"/>
      <c r="AZ7818" s="27"/>
      <c r="BA7818" s="27"/>
      <c r="BB7818" s="27"/>
      <c r="BC7818" s="27"/>
      <c r="BD7818" s="27"/>
      <c r="BE7818" s="27"/>
      <c r="BF7818" s="27"/>
      <c r="BG7818" s="27"/>
      <c r="BH7818" s="27"/>
      <c r="BI7818" s="27"/>
      <c r="BT7818" s="31"/>
      <c r="BU7818" s="32"/>
      <c r="BV7818" s="33"/>
      <c r="BW7818" s="32"/>
      <c r="BX7818" s="32"/>
      <c r="BY7818" s="34"/>
      <c r="CA7818" s="32"/>
      <c r="CB7818" s="32"/>
    </row>
    <row r="7819" spans="1:80">
      <c r="A7819" s="20"/>
      <c r="B7819" s="21"/>
      <c r="C7819" s="21"/>
      <c r="D7819" s="21"/>
      <c r="E7819" s="21"/>
      <c r="F7819" s="21"/>
      <c r="G7819" s="21"/>
      <c r="H7819" s="21"/>
      <c r="I7819" s="21"/>
      <c r="J7819" s="21"/>
      <c r="K7819" s="22"/>
      <c r="L7819" s="22"/>
      <c r="M7819" s="22"/>
      <c r="N7819" s="22"/>
      <c r="O7819" s="22"/>
      <c r="P7819" s="22"/>
      <c r="Q7819" s="22"/>
      <c r="R7819" s="22"/>
      <c r="S7819" s="22"/>
      <c r="T7819" s="22"/>
      <c r="U7819" s="22"/>
      <c r="V7819" s="22"/>
      <c r="W7819" s="22"/>
      <c r="X7819" s="22"/>
      <c r="Y7819" s="22"/>
      <c r="Z7819" s="22"/>
      <c r="AA7819" s="22"/>
      <c r="AB7819" s="23"/>
      <c r="AC7819" s="23"/>
      <c r="AD7819" s="22"/>
      <c r="AE7819" s="24"/>
      <c r="AF7819" s="24"/>
      <c r="AG7819" s="24"/>
      <c r="AH7819" s="24"/>
      <c r="AI7819" s="24"/>
      <c r="AJ7819" s="24"/>
      <c r="AK7819" s="24"/>
      <c r="AL7819" s="24"/>
      <c r="AM7819" s="24"/>
      <c r="AN7819" s="24"/>
      <c r="AO7819" s="24"/>
      <c r="AP7819" s="24"/>
      <c r="AQ7819" s="24"/>
      <c r="AR7819" s="24"/>
      <c r="AS7819" s="24"/>
      <c r="AT7819" s="25"/>
      <c r="AV7819" s="26"/>
      <c r="AW7819" s="26"/>
      <c r="AX7819" s="27"/>
      <c r="AY7819" s="27"/>
      <c r="AZ7819" s="27"/>
      <c r="BA7819" s="27"/>
      <c r="BB7819" s="27"/>
      <c r="BC7819" s="27"/>
      <c r="BD7819" s="27"/>
      <c r="BE7819" s="27"/>
      <c r="BF7819" s="27"/>
      <c r="BG7819" s="27"/>
      <c r="BH7819" s="27"/>
      <c r="BI7819" s="27"/>
      <c r="BT7819" s="31"/>
      <c r="BU7819" s="32"/>
      <c r="BV7819" s="33"/>
      <c r="BW7819" s="32"/>
      <c r="BX7819" s="32"/>
      <c r="BY7819" s="34"/>
      <c r="CA7819" s="32"/>
      <c r="CB7819" s="32"/>
    </row>
    <row r="7820" spans="1:80">
      <c r="A7820" s="20"/>
      <c r="B7820" s="21"/>
      <c r="C7820" s="21"/>
      <c r="D7820" s="21"/>
      <c r="E7820" s="21"/>
      <c r="F7820" s="21"/>
      <c r="G7820" s="21"/>
      <c r="H7820" s="21"/>
      <c r="I7820" s="21"/>
      <c r="J7820" s="21"/>
      <c r="K7820" s="22"/>
      <c r="L7820" s="22"/>
      <c r="M7820" s="22"/>
      <c r="N7820" s="22"/>
      <c r="O7820" s="22"/>
      <c r="P7820" s="22"/>
      <c r="Q7820" s="22"/>
      <c r="R7820" s="22"/>
      <c r="S7820" s="22"/>
      <c r="T7820" s="22"/>
      <c r="U7820" s="22"/>
      <c r="V7820" s="22"/>
      <c r="W7820" s="22"/>
      <c r="X7820" s="22"/>
      <c r="Y7820" s="22"/>
      <c r="Z7820" s="22"/>
      <c r="AA7820" s="22"/>
      <c r="AB7820" s="23"/>
      <c r="AC7820" s="23"/>
      <c r="AD7820" s="22"/>
      <c r="AE7820" s="24"/>
      <c r="AF7820" s="24"/>
      <c r="AG7820" s="24"/>
      <c r="AH7820" s="24"/>
      <c r="AI7820" s="24"/>
      <c r="AJ7820" s="24"/>
      <c r="AK7820" s="24"/>
      <c r="AL7820" s="24"/>
      <c r="AM7820" s="24"/>
      <c r="AN7820" s="24"/>
      <c r="AO7820" s="24"/>
      <c r="AP7820" s="24"/>
      <c r="AQ7820" s="24"/>
      <c r="AR7820" s="24"/>
      <c r="AS7820" s="24"/>
      <c r="AT7820" s="25"/>
      <c r="AV7820" s="26"/>
      <c r="AW7820" s="26"/>
      <c r="AX7820" s="27"/>
      <c r="AY7820" s="27"/>
      <c r="AZ7820" s="27"/>
      <c r="BA7820" s="27"/>
      <c r="BB7820" s="27"/>
      <c r="BC7820" s="27"/>
      <c r="BD7820" s="27"/>
      <c r="BE7820" s="27"/>
      <c r="BF7820" s="27"/>
      <c r="BG7820" s="27"/>
      <c r="BH7820" s="27"/>
      <c r="BI7820" s="27"/>
      <c r="BT7820" s="31"/>
      <c r="BU7820" s="32"/>
      <c r="BV7820" s="33"/>
      <c r="BW7820" s="32"/>
      <c r="BX7820" s="32"/>
      <c r="BY7820" s="34"/>
      <c r="CA7820" s="32"/>
      <c r="CB7820" s="32"/>
    </row>
    <row r="7821" spans="1:80">
      <c r="A7821" s="20"/>
      <c r="B7821" s="21"/>
      <c r="C7821" s="21"/>
      <c r="D7821" s="21"/>
      <c r="E7821" s="21"/>
      <c r="F7821" s="21"/>
      <c r="G7821" s="21"/>
      <c r="H7821" s="21"/>
      <c r="I7821" s="21"/>
      <c r="J7821" s="21"/>
      <c r="K7821" s="22"/>
      <c r="L7821" s="22"/>
      <c r="M7821" s="22"/>
      <c r="N7821" s="22"/>
      <c r="O7821" s="22"/>
      <c r="P7821" s="22"/>
      <c r="Q7821" s="22"/>
      <c r="R7821" s="22"/>
      <c r="S7821" s="22"/>
      <c r="T7821" s="22"/>
      <c r="U7821" s="22"/>
      <c r="V7821" s="22"/>
      <c r="W7821" s="22"/>
      <c r="X7821" s="22"/>
      <c r="Y7821" s="22"/>
      <c r="Z7821" s="22"/>
      <c r="AA7821" s="22"/>
      <c r="AB7821" s="23"/>
      <c r="AC7821" s="23"/>
      <c r="AD7821" s="22"/>
      <c r="AE7821" s="24"/>
      <c r="AF7821" s="24"/>
      <c r="AG7821" s="24"/>
      <c r="AH7821" s="24"/>
      <c r="AI7821" s="24"/>
      <c r="AJ7821" s="24"/>
      <c r="AK7821" s="24"/>
      <c r="AL7821" s="24"/>
      <c r="AM7821" s="24"/>
      <c r="AN7821" s="24"/>
      <c r="AO7821" s="24"/>
      <c r="AP7821" s="24"/>
      <c r="AQ7821" s="24"/>
      <c r="AR7821" s="24"/>
      <c r="AS7821" s="24"/>
      <c r="AT7821" s="25"/>
      <c r="AV7821" s="26"/>
      <c r="AW7821" s="26"/>
      <c r="AX7821" s="27"/>
      <c r="AY7821" s="27"/>
      <c r="AZ7821" s="27"/>
      <c r="BA7821" s="27"/>
      <c r="BB7821" s="27"/>
      <c r="BC7821" s="27"/>
      <c r="BD7821" s="27"/>
      <c r="BE7821" s="27"/>
      <c r="BF7821" s="27"/>
      <c r="BG7821" s="27"/>
      <c r="BH7821" s="27"/>
      <c r="BI7821" s="27"/>
      <c r="BT7821" s="31"/>
      <c r="BU7821" s="32"/>
      <c r="BV7821" s="33"/>
      <c r="BW7821" s="32"/>
      <c r="BX7821" s="32"/>
      <c r="BY7821" s="34"/>
      <c r="CA7821" s="32"/>
      <c r="CB7821" s="32"/>
    </row>
    <row r="7822" spans="1:80">
      <c r="A7822" s="20"/>
      <c r="B7822" s="21"/>
      <c r="C7822" s="21"/>
      <c r="D7822" s="21"/>
      <c r="E7822" s="21"/>
      <c r="F7822" s="21"/>
      <c r="G7822" s="21"/>
      <c r="H7822" s="21"/>
      <c r="I7822" s="21"/>
      <c r="J7822" s="21"/>
      <c r="K7822" s="22"/>
      <c r="L7822" s="22"/>
      <c r="M7822" s="22"/>
      <c r="N7822" s="22"/>
      <c r="O7822" s="22"/>
      <c r="P7822" s="22"/>
      <c r="Q7822" s="22"/>
      <c r="R7822" s="22"/>
      <c r="S7822" s="22"/>
      <c r="T7822" s="22"/>
      <c r="U7822" s="22"/>
      <c r="V7822" s="22"/>
      <c r="W7822" s="22"/>
      <c r="X7822" s="22"/>
      <c r="Y7822" s="22"/>
      <c r="Z7822" s="22"/>
      <c r="AA7822" s="22"/>
      <c r="AB7822" s="23"/>
      <c r="AC7822" s="23"/>
      <c r="AD7822" s="22"/>
      <c r="AE7822" s="24"/>
      <c r="AF7822" s="24"/>
      <c r="AG7822" s="24"/>
      <c r="AH7822" s="24"/>
      <c r="AI7822" s="24"/>
      <c r="AJ7822" s="24"/>
      <c r="AK7822" s="24"/>
      <c r="AL7822" s="24"/>
      <c r="AM7822" s="24"/>
      <c r="AN7822" s="24"/>
      <c r="AO7822" s="24"/>
      <c r="AP7822" s="24"/>
      <c r="AQ7822" s="24"/>
      <c r="AR7822" s="24"/>
      <c r="AS7822" s="24"/>
      <c r="AT7822" s="25"/>
      <c r="AV7822" s="26"/>
      <c r="AW7822" s="26"/>
      <c r="AX7822" s="27"/>
      <c r="AY7822" s="27"/>
      <c r="AZ7822" s="27"/>
      <c r="BA7822" s="27"/>
      <c r="BB7822" s="27"/>
      <c r="BC7822" s="27"/>
      <c r="BD7822" s="27"/>
      <c r="BE7822" s="27"/>
      <c r="BF7822" s="27"/>
      <c r="BG7822" s="27"/>
      <c r="BH7822" s="27"/>
      <c r="BI7822" s="27"/>
      <c r="BT7822" s="31"/>
      <c r="BU7822" s="32"/>
      <c r="BV7822" s="33"/>
      <c r="BW7822" s="32"/>
      <c r="BX7822" s="32"/>
      <c r="BY7822" s="34"/>
      <c r="CA7822" s="32"/>
      <c r="CB7822" s="32"/>
    </row>
    <row r="7823" spans="1:80">
      <c r="A7823" s="20"/>
      <c r="B7823" s="21"/>
      <c r="C7823" s="21"/>
      <c r="D7823" s="21"/>
      <c r="E7823" s="21"/>
      <c r="F7823" s="21"/>
      <c r="G7823" s="21"/>
      <c r="H7823" s="21"/>
      <c r="I7823" s="21"/>
      <c r="J7823" s="21"/>
      <c r="K7823" s="22"/>
      <c r="L7823" s="22"/>
      <c r="M7823" s="22"/>
      <c r="N7823" s="22"/>
      <c r="O7823" s="22"/>
      <c r="P7823" s="22"/>
      <c r="Q7823" s="22"/>
      <c r="R7823" s="22"/>
      <c r="S7823" s="22"/>
      <c r="T7823" s="22"/>
      <c r="U7823" s="22"/>
      <c r="V7823" s="22"/>
      <c r="W7823" s="22"/>
      <c r="X7823" s="22"/>
      <c r="Y7823" s="22"/>
      <c r="Z7823" s="22"/>
      <c r="AA7823" s="22"/>
      <c r="AB7823" s="23"/>
      <c r="AC7823" s="23"/>
      <c r="AD7823" s="22"/>
      <c r="AE7823" s="24"/>
      <c r="AF7823" s="24"/>
      <c r="AG7823" s="24"/>
      <c r="AH7823" s="24"/>
      <c r="AI7823" s="24"/>
      <c r="AJ7823" s="24"/>
      <c r="AK7823" s="24"/>
      <c r="AL7823" s="24"/>
      <c r="AM7823" s="24"/>
      <c r="AN7823" s="24"/>
      <c r="AO7823" s="24"/>
      <c r="AP7823" s="24"/>
      <c r="AQ7823" s="24"/>
      <c r="AR7823" s="24"/>
      <c r="AS7823" s="24"/>
      <c r="AT7823" s="25"/>
      <c r="AV7823" s="26"/>
      <c r="AW7823" s="26"/>
      <c r="AX7823" s="27"/>
      <c r="AY7823" s="27"/>
      <c r="AZ7823" s="27"/>
      <c r="BA7823" s="27"/>
      <c r="BB7823" s="27"/>
      <c r="BC7823" s="27"/>
      <c r="BD7823" s="27"/>
      <c r="BE7823" s="27"/>
      <c r="BF7823" s="27"/>
      <c r="BG7823" s="27"/>
      <c r="BH7823" s="27"/>
      <c r="BI7823" s="27"/>
      <c r="BT7823" s="31"/>
      <c r="BU7823" s="32"/>
      <c r="BV7823" s="33"/>
      <c r="BW7823" s="32"/>
      <c r="BX7823" s="32"/>
      <c r="BY7823" s="34"/>
      <c r="CA7823" s="32"/>
      <c r="CB7823" s="32"/>
    </row>
    <row r="7824" spans="1:80">
      <c r="A7824" s="20"/>
      <c r="B7824" s="21"/>
      <c r="C7824" s="21"/>
      <c r="D7824" s="21"/>
      <c r="E7824" s="21"/>
      <c r="F7824" s="21"/>
      <c r="G7824" s="21"/>
      <c r="H7824" s="21"/>
      <c r="I7824" s="21"/>
      <c r="J7824" s="21"/>
      <c r="K7824" s="22"/>
      <c r="L7824" s="22"/>
      <c r="M7824" s="22"/>
      <c r="N7824" s="22"/>
      <c r="O7824" s="22"/>
      <c r="P7824" s="22"/>
      <c r="Q7824" s="22"/>
      <c r="R7824" s="22"/>
      <c r="S7824" s="22"/>
      <c r="T7824" s="22"/>
      <c r="U7824" s="22"/>
      <c r="V7824" s="22"/>
      <c r="W7824" s="22"/>
      <c r="X7824" s="22"/>
      <c r="Y7824" s="22"/>
      <c r="Z7824" s="22"/>
      <c r="AA7824" s="22"/>
      <c r="AB7824" s="23"/>
      <c r="AC7824" s="23"/>
      <c r="AD7824" s="22"/>
      <c r="AE7824" s="24"/>
      <c r="AF7824" s="24"/>
      <c r="AG7824" s="24"/>
      <c r="AH7824" s="24"/>
      <c r="AI7824" s="24"/>
      <c r="AJ7824" s="24"/>
      <c r="AK7824" s="24"/>
      <c r="AL7824" s="24"/>
      <c r="AM7824" s="24"/>
      <c r="AN7824" s="24"/>
      <c r="AO7824" s="24"/>
      <c r="AP7824" s="24"/>
      <c r="AQ7824" s="24"/>
      <c r="AR7824" s="24"/>
      <c r="AS7824" s="24"/>
      <c r="AT7824" s="25"/>
      <c r="AV7824" s="26"/>
      <c r="AW7824" s="26"/>
      <c r="AX7824" s="27"/>
      <c r="AY7824" s="27"/>
      <c r="AZ7824" s="27"/>
      <c r="BA7824" s="27"/>
      <c r="BB7824" s="27"/>
      <c r="BC7824" s="27"/>
      <c r="BD7824" s="27"/>
      <c r="BE7824" s="27"/>
      <c r="BF7824" s="27"/>
      <c r="BG7824" s="27"/>
      <c r="BH7824" s="27"/>
      <c r="BI7824" s="27"/>
      <c r="BT7824" s="31"/>
      <c r="BU7824" s="32"/>
      <c r="BV7824" s="33"/>
      <c r="BW7824" s="32"/>
      <c r="BX7824" s="32"/>
      <c r="BY7824" s="34"/>
      <c r="CA7824" s="32"/>
      <c r="CB7824" s="32"/>
    </row>
    <row r="7825" spans="1:80">
      <c r="A7825" s="20"/>
      <c r="B7825" s="21"/>
      <c r="C7825" s="21"/>
      <c r="D7825" s="21"/>
      <c r="E7825" s="21"/>
      <c r="F7825" s="21"/>
      <c r="G7825" s="21"/>
      <c r="H7825" s="21"/>
      <c r="I7825" s="21"/>
      <c r="J7825" s="21"/>
      <c r="K7825" s="22"/>
      <c r="L7825" s="22"/>
      <c r="M7825" s="22"/>
      <c r="N7825" s="22"/>
      <c r="O7825" s="22"/>
      <c r="P7825" s="22"/>
      <c r="Q7825" s="22"/>
      <c r="R7825" s="22"/>
      <c r="S7825" s="22"/>
      <c r="T7825" s="22"/>
      <c r="U7825" s="22"/>
      <c r="V7825" s="22"/>
      <c r="W7825" s="22"/>
      <c r="X7825" s="22"/>
      <c r="Y7825" s="22"/>
      <c r="Z7825" s="22"/>
      <c r="AA7825" s="22"/>
      <c r="AB7825" s="23"/>
      <c r="AC7825" s="23"/>
      <c r="AD7825" s="22"/>
      <c r="AE7825" s="24"/>
      <c r="AF7825" s="24"/>
      <c r="AG7825" s="24"/>
      <c r="AH7825" s="24"/>
      <c r="AI7825" s="24"/>
      <c r="AJ7825" s="24"/>
      <c r="AK7825" s="24"/>
      <c r="AL7825" s="24"/>
      <c r="AM7825" s="24"/>
      <c r="AN7825" s="24"/>
      <c r="AO7825" s="24"/>
      <c r="AP7825" s="24"/>
      <c r="AQ7825" s="24"/>
      <c r="AR7825" s="24"/>
      <c r="AS7825" s="24"/>
      <c r="AT7825" s="25"/>
      <c r="AV7825" s="26"/>
      <c r="AW7825" s="26"/>
      <c r="AX7825" s="27"/>
      <c r="AY7825" s="27"/>
      <c r="AZ7825" s="27"/>
      <c r="BA7825" s="27"/>
      <c r="BB7825" s="27"/>
      <c r="BC7825" s="27"/>
      <c r="BD7825" s="27"/>
      <c r="BE7825" s="27"/>
      <c r="BF7825" s="27"/>
      <c r="BG7825" s="27"/>
      <c r="BH7825" s="27"/>
      <c r="BI7825" s="27"/>
      <c r="BT7825" s="31"/>
      <c r="BU7825" s="32"/>
      <c r="BV7825" s="33"/>
      <c r="BW7825" s="32"/>
      <c r="BX7825" s="32"/>
      <c r="BY7825" s="34"/>
      <c r="CA7825" s="32"/>
      <c r="CB7825" s="32"/>
    </row>
    <row r="7826" spans="1:80">
      <c r="A7826" s="20"/>
      <c r="B7826" s="21"/>
      <c r="C7826" s="21"/>
      <c r="D7826" s="21"/>
      <c r="E7826" s="21"/>
      <c r="F7826" s="21"/>
      <c r="G7826" s="21"/>
      <c r="H7826" s="21"/>
      <c r="I7826" s="21"/>
      <c r="J7826" s="21"/>
      <c r="K7826" s="22"/>
      <c r="L7826" s="22"/>
      <c r="M7826" s="22"/>
      <c r="N7826" s="22"/>
      <c r="O7826" s="22"/>
      <c r="P7826" s="22"/>
      <c r="Q7826" s="22"/>
      <c r="R7826" s="22"/>
      <c r="S7826" s="22"/>
      <c r="T7826" s="22"/>
      <c r="U7826" s="22"/>
      <c r="V7826" s="22"/>
      <c r="W7826" s="22"/>
      <c r="X7826" s="22"/>
      <c r="Y7826" s="22"/>
      <c r="Z7826" s="22"/>
      <c r="AA7826" s="22"/>
      <c r="AB7826" s="23"/>
      <c r="AC7826" s="23"/>
      <c r="AD7826" s="22"/>
      <c r="AE7826" s="24"/>
      <c r="AF7826" s="24"/>
      <c r="AG7826" s="24"/>
      <c r="AH7826" s="24"/>
      <c r="AI7826" s="24"/>
      <c r="AJ7826" s="24"/>
      <c r="AK7826" s="24"/>
      <c r="AL7826" s="24"/>
      <c r="AM7826" s="24"/>
      <c r="AN7826" s="24"/>
      <c r="AO7826" s="24"/>
      <c r="AP7826" s="24"/>
      <c r="AQ7826" s="24"/>
      <c r="AR7826" s="24"/>
      <c r="AS7826" s="24"/>
      <c r="AT7826" s="25"/>
      <c r="AV7826" s="26"/>
      <c r="AW7826" s="26"/>
      <c r="AX7826" s="27"/>
      <c r="AY7826" s="27"/>
      <c r="AZ7826" s="27"/>
      <c r="BA7826" s="27"/>
      <c r="BB7826" s="27"/>
      <c r="BC7826" s="27"/>
      <c r="BD7826" s="27"/>
      <c r="BE7826" s="27"/>
      <c r="BF7826" s="27"/>
      <c r="BG7826" s="27"/>
      <c r="BH7826" s="27"/>
      <c r="BI7826" s="27"/>
      <c r="BT7826" s="31"/>
      <c r="BU7826" s="32"/>
      <c r="BV7826" s="33"/>
      <c r="BW7826" s="32"/>
      <c r="BX7826" s="32"/>
      <c r="BY7826" s="34"/>
      <c r="CA7826" s="32"/>
      <c r="CB7826" s="32"/>
    </row>
    <row r="7827" spans="1:80">
      <c r="A7827" s="20"/>
      <c r="B7827" s="21"/>
      <c r="C7827" s="21"/>
      <c r="D7827" s="21"/>
      <c r="E7827" s="21"/>
      <c r="F7827" s="21"/>
      <c r="G7827" s="21"/>
      <c r="H7827" s="21"/>
      <c r="I7827" s="21"/>
      <c r="J7827" s="21"/>
      <c r="K7827" s="22"/>
      <c r="L7827" s="22"/>
      <c r="M7827" s="22"/>
      <c r="N7827" s="22"/>
      <c r="O7827" s="22"/>
      <c r="P7827" s="22"/>
      <c r="Q7827" s="22"/>
      <c r="R7827" s="22"/>
      <c r="S7827" s="22"/>
      <c r="T7827" s="22"/>
      <c r="U7827" s="22"/>
      <c r="V7827" s="22"/>
      <c r="W7827" s="22"/>
      <c r="X7827" s="22"/>
      <c r="Y7827" s="22"/>
      <c r="Z7827" s="22"/>
      <c r="AA7827" s="22"/>
      <c r="AB7827" s="23"/>
      <c r="AC7827" s="23"/>
      <c r="AD7827" s="22"/>
      <c r="AE7827" s="24"/>
      <c r="AF7827" s="24"/>
      <c r="AG7827" s="24"/>
      <c r="AH7827" s="24"/>
      <c r="AI7827" s="24"/>
      <c r="AJ7827" s="24"/>
      <c r="AK7827" s="24"/>
      <c r="AL7827" s="24"/>
      <c r="AM7827" s="24"/>
      <c r="AN7827" s="24"/>
      <c r="AO7827" s="24"/>
      <c r="AP7827" s="24"/>
      <c r="AQ7827" s="24"/>
      <c r="AR7827" s="24"/>
      <c r="AS7827" s="24"/>
      <c r="AT7827" s="25"/>
      <c r="AV7827" s="26"/>
      <c r="AW7827" s="26"/>
      <c r="AX7827" s="27"/>
      <c r="AY7827" s="27"/>
      <c r="AZ7827" s="27"/>
      <c r="BA7827" s="27"/>
      <c r="BB7827" s="27"/>
      <c r="BC7827" s="27"/>
      <c r="BD7827" s="27"/>
      <c r="BE7827" s="27"/>
      <c r="BF7827" s="27"/>
      <c r="BG7827" s="27"/>
      <c r="BH7827" s="27"/>
      <c r="BI7827" s="27"/>
      <c r="BT7827" s="31"/>
      <c r="BU7827" s="32"/>
      <c r="BV7827" s="33"/>
      <c r="BW7827" s="32"/>
      <c r="BX7827" s="32"/>
      <c r="BY7827" s="34"/>
      <c r="CA7827" s="32"/>
      <c r="CB7827" s="32"/>
    </row>
    <row r="7828" spans="1:80">
      <c r="A7828" s="20"/>
      <c r="B7828" s="21"/>
      <c r="C7828" s="21"/>
      <c r="D7828" s="21"/>
      <c r="E7828" s="21"/>
      <c r="F7828" s="21"/>
      <c r="G7828" s="21"/>
      <c r="H7828" s="21"/>
      <c r="I7828" s="21"/>
      <c r="J7828" s="21"/>
      <c r="K7828" s="22"/>
      <c r="L7828" s="22"/>
      <c r="M7828" s="22"/>
      <c r="N7828" s="22"/>
      <c r="O7828" s="22"/>
      <c r="P7828" s="22"/>
      <c r="Q7828" s="22"/>
      <c r="R7828" s="22"/>
      <c r="S7828" s="22"/>
      <c r="T7828" s="22"/>
      <c r="U7828" s="22"/>
      <c r="V7828" s="22"/>
      <c r="W7828" s="22"/>
      <c r="X7828" s="22"/>
      <c r="Y7828" s="22"/>
      <c r="Z7828" s="22"/>
      <c r="AA7828" s="22"/>
      <c r="AB7828" s="23"/>
      <c r="AC7828" s="23"/>
      <c r="AD7828" s="22"/>
      <c r="AE7828" s="24"/>
      <c r="AF7828" s="24"/>
      <c r="AG7828" s="24"/>
      <c r="AH7828" s="24"/>
      <c r="AI7828" s="24"/>
      <c r="AJ7828" s="24"/>
      <c r="AK7828" s="24"/>
      <c r="AL7828" s="24"/>
      <c r="AM7828" s="24"/>
      <c r="AN7828" s="24"/>
      <c r="AO7828" s="24"/>
      <c r="AP7828" s="24"/>
      <c r="AQ7828" s="24"/>
      <c r="AR7828" s="24"/>
      <c r="AS7828" s="24"/>
      <c r="AT7828" s="25"/>
      <c r="AV7828" s="26"/>
      <c r="AW7828" s="26"/>
      <c r="AX7828" s="27"/>
      <c r="AY7828" s="27"/>
      <c r="AZ7828" s="27"/>
      <c r="BA7828" s="27"/>
      <c r="BB7828" s="27"/>
      <c r="BC7828" s="27"/>
      <c r="BD7828" s="27"/>
      <c r="BE7828" s="27"/>
      <c r="BF7828" s="27"/>
      <c r="BG7828" s="27"/>
      <c r="BH7828" s="27"/>
      <c r="BI7828" s="27"/>
      <c r="BT7828" s="31"/>
      <c r="BU7828" s="32"/>
      <c r="BV7828" s="33"/>
      <c r="BW7828" s="32"/>
      <c r="BX7828" s="32"/>
      <c r="BY7828" s="34"/>
      <c r="CA7828" s="32"/>
      <c r="CB7828" s="32"/>
    </row>
    <row r="7829" spans="1:80">
      <c r="A7829" s="20"/>
      <c r="B7829" s="21"/>
      <c r="C7829" s="21"/>
      <c r="D7829" s="21"/>
      <c r="E7829" s="21"/>
      <c r="F7829" s="21"/>
      <c r="G7829" s="21"/>
      <c r="H7829" s="21"/>
      <c r="I7829" s="21"/>
      <c r="J7829" s="21"/>
      <c r="K7829" s="22"/>
      <c r="L7829" s="22"/>
      <c r="M7829" s="22"/>
      <c r="N7829" s="22"/>
      <c r="O7829" s="22"/>
      <c r="P7829" s="22"/>
      <c r="Q7829" s="22"/>
      <c r="R7829" s="22"/>
      <c r="S7829" s="22"/>
      <c r="T7829" s="22"/>
      <c r="U7829" s="22"/>
      <c r="V7829" s="22"/>
      <c r="W7829" s="22"/>
      <c r="X7829" s="22"/>
      <c r="Y7829" s="22"/>
      <c r="Z7829" s="22"/>
      <c r="AA7829" s="22"/>
      <c r="AB7829" s="23"/>
      <c r="AC7829" s="23"/>
      <c r="AD7829" s="22"/>
      <c r="AE7829" s="24"/>
      <c r="AF7829" s="24"/>
      <c r="AG7829" s="24"/>
      <c r="AH7829" s="24"/>
      <c r="AI7829" s="24"/>
      <c r="AJ7829" s="24"/>
      <c r="AK7829" s="24"/>
      <c r="AL7829" s="24"/>
      <c r="AM7829" s="24"/>
      <c r="AN7829" s="24"/>
      <c r="AO7829" s="24"/>
      <c r="AP7829" s="24"/>
      <c r="AQ7829" s="24"/>
      <c r="AR7829" s="24"/>
      <c r="AS7829" s="24"/>
      <c r="AT7829" s="25"/>
      <c r="AV7829" s="26"/>
      <c r="AW7829" s="26"/>
      <c r="AX7829" s="27"/>
      <c r="AY7829" s="27"/>
      <c r="AZ7829" s="27"/>
      <c r="BA7829" s="27"/>
      <c r="BB7829" s="27"/>
      <c r="BC7829" s="27"/>
      <c r="BD7829" s="27"/>
      <c r="BE7829" s="27"/>
      <c r="BF7829" s="27"/>
      <c r="BG7829" s="27"/>
      <c r="BH7829" s="27"/>
      <c r="BI7829" s="27"/>
      <c r="BT7829" s="31"/>
      <c r="BU7829" s="32"/>
      <c r="BV7829" s="33"/>
      <c r="BW7829" s="32"/>
      <c r="BX7829" s="32"/>
      <c r="BY7829" s="34"/>
      <c r="CA7829" s="32"/>
      <c r="CB7829" s="32"/>
    </row>
    <row r="7830" spans="1:80">
      <c r="A7830" s="20"/>
      <c r="B7830" s="21"/>
      <c r="C7830" s="21"/>
      <c r="D7830" s="21"/>
      <c r="E7830" s="21"/>
      <c r="F7830" s="21"/>
      <c r="G7830" s="21"/>
      <c r="H7830" s="21"/>
      <c r="I7830" s="21"/>
      <c r="J7830" s="21"/>
      <c r="K7830" s="22"/>
      <c r="L7830" s="22"/>
      <c r="M7830" s="22"/>
      <c r="N7830" s="22"/>
      <c r="O7830" s="22"/>
      <c r="P7830" s="22"/>
      <c r="Q7830" s="22"/>
      <c r="R7830" s="22"/>
      <c r="S7830" s="22"/>
      <c r="T7830" s="22"/>
      <c r="U7830" s="22"/>
      <c r="V7830" s="22"/>
      <c r="W7830" s="22"/>
      <c r="X7830" s="22"/>
      <c r="Y7830" s="22"/>
      <c r="Z7830" s="22"/>
      <c r="AA7830" s="22"/>
      <c r="AB7830" s="23"/>
      <c r="AC7830" s="23"/>
      <c r="AD7830" s="22"/>
      <c r="AE7830" s="24"/>
      <c r="AF7830" s="24"/>
      <c r="AG7830" s="24"/>
      <c r="AH7830" s="24"/>
      <c r="AI7830" s="24"/>
      <c r="AJ7830" s="24"/>
      <c r="AK7830" s="24"/>
      <c r="AL7830" s="24"/>
      <c r="AM7830" s="24"/>
      <c r="AN7830" s="24"/>
      <c r="AO7830" s="24"/>
      <c r="AP7830" s="24"/>
      <c r="AQ7830" s="24"/>
      <c r="AR7830" s="24"/>
      <c r="AS7830" s="24"/>
      <c r="AT7830" s="25"/>
      <c r="AV7830" s="26"/>
      <c r="AW7830" s="26"/>
      <c r="AX7830" s="27"/>
      <c r="AY7830" s="27"/>
      <c r="AZ7830" s="27"/>
      <c r="BA7830" s="27"/>
      <c r="BB7830" s="27"/>
      <c r="BC7830" s="27"/>
      <c r="BD7830" s="27"/>
      <c r="BE7830" s="27"/>
      <c r="BF7830" s="27"/>
      <c r="BG7830" s="27"/>
      <c r="BH7830" s="27"/>
      <c r="BI7830" s="27"/>
      <c r="BT7830" s="31"/>
      <c r="BU7830" s="32"/>
      <c r="BV7830" s="33"/>
      <c r="BW7830" s="32"/>
      <c r="BX7830" s="32"/>
      <c r="BY7830" s="34"/>
      <c r="CA7830" s="32"/>
      <c r="CB7830" s="32"/>
    </row>
    <row r="7831" spans="1:80">
      <c r="A7831" s="20"/>
      <c r="B7831" s="21"/>
      <c r="C7831" s="21"/>
      <c r="D7831" s="21"/>
      <c r="E7831" s="21"/>
      <c r="F7831" s="21"/>
      <c r="G7831" s="21"/>
      <c r="H7831" s="21"/>
      <c r="I7831" s="21"/>
      <c r="J7831" s="21"/>
      <c r="K7831" s="22"/>
      <c r="L7831" s="22"/>
      <c r="M7831" s="22"/>
      <c r="N7831" s="22"/>
      <c r="O7831" s="22"/>
      <c r="P7831" s="22"/>
      <c r="Q7831" s="22"/>
      <c r="R7831" s="22"/>
      <c r="S7831" s="22"/>
      <c r="T7831" s="22"/>
      <c r="U7831" s="22"/>
      <c r="V7831" s="22"/>
      <c r="W7831" s="22"/>
      <c r="X7831" s="22"/>
      <c r="Y7831" s="22"/>
      <c r="Z7831" s="22"/>
      <c r="AA7831" s="22"/>
      <c r="AB7831" s="23"/>
      <c r="AC7831" s="23"/>
      <c r="AD7831" s="22"/>
      <c r="AE7831" s="24"/>
      <c r="AF7831" s="24"/>
      <c r="AG7831" s="24"/>
      <c r="AH7831" s="24"/>
      <c r="AI7831" s="24"/>
      <c r="AJ7831" s="24"/>
      <c r="AK7831" s="24"/>
      <c r="AL7831" s="24"/>
      <c r="AM7831" s="24"/>
      <c r="AN7831" s="24"/>
      <c r="AO7831" s="24"/>
      <c r="AP7831" s="24"/>
      <c r="AQ7831" s="24"/>
      <c r="AR7831" s="24"/>
      <c r="AS7831" s="24"/>
      <c r="AT7831" s="25"/>
      <c r="AV7831" s="26"/>
      <c r="AW7831" s="26"/>
      <c r="AX7831" s="27"/>
      <c r="AY7831" s="27"/>
      <c r="AZ7831" s="27"/>
      <c r="BA7831" s="27"/>
      <c r="BB7831" s="27"/>
      <c r="BC7831" s="27"/>
      <c r="BD7831" s="27"/>
      <c r="BE7831" s="27"/>
      <c r="BF7831" s="27"/>
      <c r="BG7831" s="27"/>
      <c r="BH7831" s="27"/>
      <c r="BI7831" s="27"/>
      <c r="BT7831" s="31"/>
      <c r="BU7831" s="32"/>
      <c r="BV7831" s="33"/>
      <c r="BW7831" s="32"/>
      <c r="BX7831" s="32"/>
      <c r="BY7831" s="34"/>
      <c r="CA7831" s="32"/>
      <c r="CB7831" s="32"/>
    </row>
    <row r="7832" spans="1:80">
      <c r="A7832" s="20"/>
      <c r="B7832" s="21"/>
      <c r="C7832" s="21"/>
      <c r="D7832" s="21"/>
      <c r="E7832" s="21"/>
      <c r="F7832" s="21"/>
      <c r="G7832" s="21"/>
      <c r="H7832" s="21"/>
      <c r="I7832" s="21"/>
      <c r="J7832" s="21"/>
      <c r="K7832" s="22"/>
      <c r="L7832" s="22"/>
      <c r="M7832" s="22"/>
      <c r="N7832" s="22"/>
      <c r="O7832" s="22"/>
      <c r="P7832" s="22"/>
      <c r="Q7832" s="22"/>
      <c r="R7832" s="22"/>
      <c r="S7832" s="22"/>
      <c r="T7832" s="22"/>
      <c r="U7832" s="22"/>
      <c r="V7832" s="22"/>
      <c r="W7832" s="22"/>
      <c r="X7832" s="22"/>
      <c r="Y7832" s="22"/>
      <c r="Z7832" s="22"/>
      <c r="AA7832" s="22"/>
      <c r="AB7832" s="23"/>
      <c r="AC7832" s="23"/>
      <c r="AD7832" s="22"/>
      <c r="AE7832" s="24"/>
      <c r="AF7832" s="24"/>
      <c r="AG7832" s="24"/>
      <c r="AH7832" s="24"/>
      <c r="AI7832" s="24"/>
      <c r="AJ7832" s="24"/>
      <c r="AK7832" s="24"/>
      <c r="AL7832" s="24"/>
      <c r="AM7832" s="24"/>
      <c r="AN7832" s="24"/>
      <c r="AO7832" s="24"/>
      <c r="AP7832" s="24"/>
      <c r="AQ7832" s="24"/>
      <c r="AR7832" s="24"/>
      <c r="AS7832" s="24"/>
      <c r="AT7832" s="25"/>
      <c r="AV7832" s="26"/>
      <c r="AW7832" s="26"/>
      <c r="AX7832" s="27"/>
      <c r="AY7832" s="27"/>
      <c r="AZ7832" s="27"/>
      <c r="BA7832" s="27"/>
      <c r="BB7832" s="27"/>
      <c r="BC7832" s="27"/>
      <c r="BD7832" s="27"/>
      <c r="BE7832" s="27"/>
      <c r="BF7832" s="27"/>
      <c r="BG7832" s="27"/>
      <c r="BH7832" s="27"/>
      <c r="BI7832" s="27"/>
      <c r="BT7832" s="31"/>
      <c r="BU7832" s="32"/>
      <c r="BV7832" s="33"/>
      <c r="BW7832" s="32"/>
      <c r="BX7832" s="32"/>
      <c r="BY7832" s="34"/>
      <c r="CA7832" s="32"/>
      <c r="CB7832" s="32"/>
    </row>
    <row r="7833" spans="1:80">
      <c r="A7833" s="20"/>
      <c r="B7833" s="21"/>
      <c r="C7833" s="21"/>
      <c r="D7833" s="21"/>
      <c r="E7833" s="21"/>
      <c r="F7833" s="21"/>
      <c r="G7833" s="21"/>
      <c r="H7833" s="21"/>
      <c r="I7833" s="21"/>
      <c r="J7833" s="21"/>
      <c r="K7833" s="22"/>
      <c r="L7833" s="22"/>
      <c r="M7833" s="22"/>
      <c r="N7833" s="22"/>
      <c r="O7833" s="22"/>
      <c r="P7833" s="22"/>
      <c r="Q7833" s="22"/>
      <c r="R7833" s="22"/>
      <c r="S7833" s="22"/>
      <c r="T7833" s="22"/>
      <c r="U7833" s="22"/>
      <c r="V7833" s="22"/>
      <c r="W7833" s="22"/>
      <c r="X7833" s="22"/>
      <c r="Y7833" s="22"/>
      <c r="Z7833" s="22"/>
      <c r="AA7833" s="22"/>
      <c r="AB7833" s="23"/>
      <c r="AC7833" s="23"/>
      <c r="AD7833" s="22"/>
      <c r="AE7833" s="24"/>
      <c r="AF7833" s="24"/>
      <c r="AG7833" s="24"/>
      <c r="AH7833" s="24"/>
      <c r="AI7833" s="24"/>
      <c r="AJ7833" s="24"/>
      <c r="AK7833" s="24"/>
      <c r="AL7833" s="24"/>
      <c r="AM7833" s="24"/>
      <c r="AN7833" s="24"/>
      <c r="AO7833" s="24"/>
      <c r="AP7833" s="24"/>
      <c r="AQ7833" s="24"/>
      <c r="AR7833" s="24"/>
      <c r="AS7833" s="24"/>
      <c r="AT7833" s="25"/>
      <c r="AV7833" s="26"/>
      <c r="AW7833" s="26"/>
      <c r="AX7833" s="27"/>
      <c r="AY7833" s="27"/>
      <c r="AZ7833" s="27"/>
      <c r="BA7833" s="27"/>
      <c r="BB7833" s="27"/>
      <c r="BC7833" s="27"/>
      <c r="BD7833" s="27"/>
      <c r="BE7833" s="27"/>
      <c r="BF7833" s="27"/>
      <c r="BG7833" s="27"/>
      <c r="BH7833" s="27"/>
      <c r="BI7833" s="27"/>
      <c r="BT7833" s="31"/>
      <c r="BU7833" s="32"/>
      <c r="BV7833" s="33"/>
      <c r="BW7833" s="32"/>
      <c r="BX7833" s="32"/>
      <c r="BY7833" s="34"/>
      <c r="CA7833" s="32"/>
      <c r="CB7833" s="32"/>
    </row>
    <row r="7834" spans="1:80">
      <c r="A7834" s="20"/>
      <c r="B7834" s="21"/>
      <c r="C7834" s="21"/>
      <c r="D7834" s="21"/>
      <c r="E7834" s="21"/>
      <c r="F7834" s="21"/>
      <c r="G7834" s="21"/>
      <c r="H7834" s="21"/>
      <c r="I7834" s="21"/>
      <c r="J7834" s="21"/>
      <c r="K7834" s="22"/>
      <c r="L7834" s="22"/>
      <c r="M7834" s="22"/>
      <c r="N7834" s="22"/>
      <c r="O7834" s="22"/>
      <c r="P7834" s="22"/>
      <c r="Q7834" s="22"/>
      <c r="R7834" s="22"/>
      <c r="S7834" s="22"/>
      <c r="T7834" s="22"/>
      <c r="U7834" s="22"/>
      <c r="V7834" s="22"/>
      <c r="W7834" s="22"/>
      <c r="X7834" s="22"/>
      <c r="Y7834" s="22"/>
      <c r="Z7834" s="22"/>
      <c r="AA7834" s="22"/>
      <c r="AB7834" s="23"/>
      <c r="AC7834" s="23"/>
      <c r="AD7834" s="22"/>
      <c r="AE7834" s="24"/>
      <c r="AF7834" s="24"/>
      <c r="AG7834" s="24"/>
      <c r="AH7834" s="24"/>
      <c r="AI7834" s="24"/>
      <c r="AJ7834" s="24"/>
      <c r="AK7834" s="24"/>
      <c r="AL7834" s="24"/>
      <c r="AM7834" s="24"/>
      <c r="AN7834" s="24"/>
      <c r="AO7834" s="24"/>
      <c r="AP7834" s="24"/>
      <c r="AQ7834" s="24"/>
      <c r="AR7834" s="24"/>
      <c r="AS7834" s="24"/>
      <c r="AT7834" s="25"/>
      <c r="AV7834" s="26"/>
      <c r="AW7834" s="26"/>
      <c r="AX7834" s="27"/>
      <c r="AY7834" s="27"/>
      <c r="AZ7834" s="27"/>
      <c r="BA7834" s="27"/>
      <c r="BB7834" s="27"/>
      <c r="BC7834" s="27"/>
      <c r="BD7834" s="27"/>
      <c r="BE7834" s="27"/>
      <c r="BF7834" s="27"/>
      <c r="BG7834" s="27"/>
      <c r="BH7834" s="27"/>
      <c r="BI7834" s="27"/>
      <c r="BT7834" s="31"/>
      <c r="BU7834" s="32"/>
      <c r="BV7834" s="33"/>
      <c r="BW7834" s="32"/>
      <c r="BX7834" s="32"/>
      <c r="BY7834" s="34"/>
      <c r="CA7834" s="32"/>
      <c r="CB7834" s="32"/>
    </row>
    <row r="7835" spans="1:80">
      <c r="A7835" s="20"/>
      <c r="B7835" s="21"/>
      <c r="C7835" s="21"/>
      <c r="D7835" s="21"/>
      <c r="E7835" s="21"/>
      <c r="F7835" s="21"/>
      <c r="G7835" s="21"/>
      <c r="H7835" s="21"/>
      <c r="I7835" s="21"/>
      <c r="J7835" s="21"/>
      <c r="K7835" s="22"/>
      <c r="L7835" s="22"/>
      <c r="M7835" s="22"/>
      <c r="N7835" s="22"/>
      <c r="O7835" s="22"/>
      <c r="P7835" s="22"/>
      <c r="Q7835" s="22"/>
      <c r="R7835" s="22"/>
      <c r="S7835" s="22"/>
      <c r="T7835" s="22"/>
      <c r="U7835" s="22"/>
      <c r="V7835" s="22"/>
      <c r="W7835" s="22"/>
      <c r="X7835" s="22"/>
      <c r="Y7835" s="22"/>
      <c r="Z7835" s="22"/>
      <c r="AA7835" s="22"/>
      <c r="AB7835" s="23"/>
      <c r="AC7835" s="23"/>
      <c r="AD7835" s="22"/>
      <c r="AE7835" s="24"/>
      <c r="AF7835" s="24"/>
      <c r="AG7835" s="24"/>
      <c r="AH7835" s="24"/>
      <c r="AI7835" s="24"/>
      <c r="AJ7835" s="24"/>
      <c r="AK7835" s="24"/>
      <c r="AL7835" s="24"/>
      <c r="AM7835" s="24"/>
      <c r="AN7835" s="24"/>
      <c r="AO7835" s="24"/>
      <c r="AP7835" s="24"/>
      <c r="AQ7835" s="24"/>
      <c r="AR7835" s="24"/>
      <c r="AS7835" s="24"/>
      <c r="AT7835" s="25"/>
      <c r="AV7835" s="26"/>
      <c r="AW7835" s="26"/>
      <c r="AX7835" s="27"/>
      <c r="AY7835" s="27"/>
      <c r="AZ7835" s="27"/>
      <c r="BA7835" s="27"/>
      <c r="BB7835" s="27"/>
      <c r="BC7835" s="27"/>
      <c r="BD7835" s="27"/>
      <c r="BE7835" s="27"/>
      <c r="BF7835" s="27"/>
      <c r="BG7835" s="27"/>
      <c r="BH7835" s="27"/>
      <c r="BI7835" s="27"/>
      <c r="BT7835" s="31"/>
      <c r="BU7835" s="32"/>
      <c r="BV7835" s="33"/>
      <c r="BW7835" s="32"/>
      <c r="BX7835" s="32"/>
      <c r="BY7835" s="34"/>
      <c r="CA7835" s="32"/>
      <c r="CB7835" s="32"/>
    </row>
    <row r="7836" spans="1:80">
      <c r="A7836" s="20"/>
      <c r="B7836" s="21"/>
      <c r="C7836" s="21"/>
      <c r="D7836" s="21"/>
      <c r="E7836" s="21"/>
      <c r="F7836" s="21"/>
      <c r="G7836" s="21"/>
      <c r="H7836" s="21"/>
      <c r="I7836" s="21"/>
      <c r="J7836" s="21"/>
      <c r="K7836" s="22"/>
      <c r="L7836" s="22"/>
      <c r="M7836" s="22"/>
      <c r="N7836" s="22"/>
      <c r="O7836" s="22"/>
      <c r="P7836" s="22"/>
      <c r="Q7836" s="22"/>
      <c r="R7836" s="22"/>
      <c r="S7836" s="22"/>
      <c r="T7836" s="22"/>
      <c r="U7836" s="22"/>
      <c r="V7836" s="22"/>
      <c r="W7836" s="22"/>
      <c r="X7836" s="22"/>
      <c r="Y7836" s="22"/>
      <c r="Z7836" s="22"/>
      <c r="AA7836" s="22"/>
      <c r="AB7836" s="23"/>
      <c r="AC7836" s="23"/>
      <c r="AD7836" s="22"/>
      <c r="AE7836" s="24"/>
      <c r="AF7836" s="24"/>
      <c r="AG7836" s="24"/>
      <c r="AH7836" s="24"/>
      <c r="AI7836" s="24"/>
      <c r="AJ7836" s="24"/>
      <c r="AK7836" s="24"/>
      <c r="AL7836" s="24"/>
      <c r="AM7836" s="24"/>
      <c r="AN7836" s="24"/>
      <c r="AO7836" s="24"/>
      <c r="AP7836" s="24"/>
      <c r="AQ7836" s="24"/>
      <c r="AR7836" s="24"/>
      <c r="AS7836" s="24"/>
      <c r="AT7836" s="25"/>
      <c r="AV7836" s="26"/>
      <c r="AW7836" s="26"/>
      <c r="AX7836" s="27"/>
      <c r="AY7836" s="27"/>
      <c r="AZ7836" s="27"/>
      <c r="BA7836" s="27"/>
      <c r="BB7836" s="27"/>
      <c r="BC7836" s="27"/>
      <c r="BD7836" s="27"/>
      <c r="BE7836" s="27"/>
      <c r="BF7836" s="27"/>
      <c r="BG7836" s="27"/>
      <c r="BH7836" s="27"/>
      <c r="BI7836" s="27"/>
      <c r="BT7836" s="31"/>
      <c r="BU7836" s="32"/>
      <c r="BV7836" s="33"/>
      <c r="BW7836" s="32"/>
      <c r="BX7836" s="32"/>
      <c r="BY7836" s="34"/>
      <c r="CA7836" s="32"/>
      <c r="CB7836" s="32"/>
    </row>
    <row r="7837" spans="1:80">
      <c r="A7837" s="20"/>
      <c r="B7837" s="21"/>
      <c r="C7837" s="21"/>
      <c r="D7837" s="21"/>
      <c r="E7837" s="21"/>
      <c r="F7837" s="21"/>
      <c r="G7837" s="21"/>
      <c r="H7837" s="21"/>
      <c r="I7837" s="21"/>
      <c r="J7837" s="21"/>
      <c r="K7837" s="22"/>
      <c r="L7837" s="22"/>
      <c r="M7837" s="22"/>
      <c r="N7837" s="22"/>
      <c r="O7837" s="22"/>
      <c r="P7837" s="22"/>
      <c r="Q7837" s="22"/>
      <c r="R7837" s="22"/>
      <c r="S7837" s="22"/>
      <c r="T7837" s="22"/>
      <c r="U7837" s="22"/>
      <c r="V7837" s="22"/>
      <c r="W7837" s="22"/>
      <c r="X7837" s="22"/>
      <c r="Y7837" s="22"/>
      <c r="Z7837" s="22"/>
      <c r="AA7837" s="22"/>
      <c r="AB7837" s="23"/>
      <c r="AC7837" s="23"/>
      <c r="AD7837" s="22"/>
      <c r="AE7837" s="24"/>
      <c r="AF7837" s="24"/>
      <c r="AG7837" s="24"/>
      <c r="AH7837" s="24"/>
      <c r="AI7837" s="24"/>
      <c r="AJ7837" s="24"/>
      <c r="AK7837" s="24"/>
      <c r="AL7837" s="24"/>
      <c r="AM7837" s="24"/>
      <c r="AN7837" s="24"/>
      <c r="AO7837" s="24"/>
      <c r="AP7837" s="24"/>
      <c r="AQ7837" s="24"/>
      <c r="AR7837" s="24"/>
      <c r="AS7837" s="24"/>
      <c r="AT7837" s="25"/>
      <c r="AV7837" s="26"/>
      <c r="AW7837" s="26"/>
      <c r="AX7837" s="27"/>
      <c r="AY7837" s="27"/>
      <c r="AZ7837" s="27"/>
      <c r="BA7837" s="27"/>
      <c r="BB7837" s="27"/>
      <c r="BC7837" s="27"/>
      <c r="BD7837" s="27"/>
      <c r="BE7837" s="27"/>
      <c r="BF7837" s="27"/>
      <c r="BG7837" s="27"/>
      <c r="BH7837" s="27"/>
      <c r="BI7837" s="27"/>
      <c r="BT7837" s="31"/>
      <c r="BU7837" s="32"/>
      <c r="BV7837" s="33"/>
      <c r="BW7837" s="32"/>
      <c r="BX7837" s="32"/>
      <c r="BY7837" s="34"/>
      <c r="CA7837" s="32"/>
      <c r="CB7837" s="32"/>
    </row>
    <row r="7838" spans="1:80">
      <c r="A7838" s="20"/>
      <c r="B7838" s="21"/>
      <c r="C7838" s="21"/>
      <c r="D7838" s="21"/>
      <c r="E7838" s="21"/>
      <c r="F7838" s="21"/>
      <c r="G7838" s="21"/>
      <c r="H7838" s="21"/>
      <c r="I7838" s="21"/>
      <c r="J7838" s="21"/>
      <c r="K7838" s="22"/>
      <c r="L7838" s="22"/>
      <c r="M7838" s="22"/>
      <c r="N7838" s="22"/>
      <c r="O7838" s="22"/>
      <c r="P7838" s="22"/>
      <c r="Q7838" s="22"/>
      <c r="R7838" s="22"/>
      <c r="S7838" s="22"/>
      <c r="T7838" s="22"/>
      <c r="U7838" s="22"/>
      <c r="V7838" s="22"/>
      <c r="W7838" s="22"/>
      <c r="X7838" s="22"/>
      <c r="Y7838" s="22"/>
      <c r="Z7838" s="22"/>
      <c r="AA7838" s="22"/>
      <c r="AB7838" s="23"/>
      <c r="AC7838" s="23"/>
      <c r="AD7838" s="22"/>
      <c r="AE7838" s="24"/>
      <c r="AF7838" s="24"/>
      <c r="AG7838" s="24"/>
      <c r="AH7838" s="24"/>
      <c r="AI7838" s="24"/>
      <c r="AJ7838" s="24"/>
      <c r="AK7838" s="24"/>
      <c r="AL7838" s="24"/>
      <c r="AM7838" s="24"/>
      <c r="AN7838" s="24"/>
      <c r="AO7838" s="24"/>
      <c r="AP7838" s="24"/>
      <c r="AQ7838" s="24"/>
      <c r="AR7838" s="24"/>
      <c r="AS7838" s="24"/>
      <c r="AT7838" s="25"/>
      <c r="AV7838" s="26"/>
      <c r="AW7838" s="26"/>
      <c r="AX7838" s="27"/>
      <c r="AY7838" s="27"/>
      <c r="AZ7838" s="27"/>
      <c r="BA7838" s="27"/>
      <c r="BB7838" s="27"/>
      <c r="BC7838" s="27"/>
      <c r="BD7838" s="27"/>
      <c r="BE7838" s="27"/>
      <c r="BF7838" s="27"/>
      <c r="BG7838" s="27"/>
      <c r="BH7838" s="27"/>
      <c r="BI7838" s="27"/>
      <c r="BT7838" s="31"/>
      <c r="BU7838" s="32"/>
      <c r="BV7838" s="33"/>
      <c r="BW7838" s="32"/>
      <c r="BX7838" s="32"/>
      <c r="BY7838" s="34"/>
      <c r="CA7838" s="32"/>
      <c r="CB7838" s="32"/>
    </row>
    <row r="7839" spans="1:80">
      <c r="A7839" s="20"/>
      <c r="B7839" s="21"/>
      <c r="C7839" s="21"/>
      <c r="D7839" s="21"/>
      <c r="E7839" s="21"/>
      <c r="F7839" s="21"/>
      <c r="G7839" s="21"/>
      <c r="H7839" s="21"/>
      <c r="I7839" s="21"/>
      <c r="J7839" s="21"/>
      <c r="K7839" s="22"/>
      <c r="L7839" s="22"/>
      <c r="M7839" s="22"/>
      <c r="N7839" s="22"/>
      <c r="O7839" s="22"/>
      <c r="P7839" s="22"/>
      <c r="Q7839" s="22"/>
      <c r="R7839" s="22"/>
      <c r="S7839" s="22"/>
      <c r="T7839" s="22"/>
      <c r="U7839" s="22"/>
      <c r="V7839" s="22"/>
      <c r="W7839" s="22"/>
      <c r="X7839" s="22"/>
      <c r="Y7839" s="22"/>
      <c r="Z7839" s="22"/>
      <c r="AA7839" s="22"/>
      <c r="AB7839" s="23"/>
      <c r="AC7839" s="23"/>
      <c r="AD7839" s="22"/>
      <c r="AE7839" s="24"/>
      <c r="AF7839" s="24"/>
      <c r="AG7839" s="24"/>
      <c r="AH7839" s="24"/>
      <c r="AI7839" s="24"/>
      <c r="AJ7839" s="24"/>
      <c r="AK7839" s="24"/>
      <c r="AL7839" s="24"/>
      <c r="AM7839" s="24"/>
      <c r="AN7839" s="24"/>
      <c r="AO7839" s="24"/>
      <c r="AP7839" s="24"/>
      <c r="AQ7839" s="24"/>
      <c r="AR7839" s="24"/>
      <c r="AS7839" s="24"/>
      <c r="AT7839" s="25"/>
      <c r="AV7839" s="26"/>
      <c r="AW7839" s="26"/>
      <c r="AX7839" s="27"/>
      <c r="AY7839" s="27"/>
      <c r="AZ7839" s="27"/>
      <c r="BA7839" s="27"/>
      <c r="BB7839" s="27"/>
      <c r="BC7839" s="27"/>
      <c r="BD7839" s="27"/>
      <c r="BE7839" s="27"/>
      <c r="BF7839" s="27"/>
      <c r="BG7839" s="27"/>
      <c r="BH7839" s="27"/>
      <c r="BI7839" s="27"/>
      <c r="BT7839" s="31"/>
      <c r="BU7839" s="32"/>
      <c r="BV7839" s="33"/>
      <c r="BW7839" s="32"/>
      <c r="BX7839" s="32"/>
      <c r="BY7839" s="34"/>
      <c r="CA7839" s="32"/>
      <c r="CB7839" s="32"/>
    </row>
    <row r="7840" spans="1:80">
      <c r="A7840" s="20"/>
      <c r="B7840" s="21"/>
      <c r="C7840" s="21"/>
      <c r="D7840" s="21"/>
      <c r="E7840" s="21"/>
      <c r="F7840" s="21"/>
      <c r="G7840" s="21"/>
      <c r="H7840" s="21"/>
      <c r="I7840" s="21"/>
      <c r="J7840" s="21"/>
      <c r="K7840" s="22"/>
      <c r="L7840" s="22"/>
      <c r="M7840" s="22"/>
      <c r="N7840" s="22"/>
      <c r="O7840" s="22"/>
      <c r="P7840" s="22"/>
      <c r="Q7840" s="22"/>
      <c r="R7840" s="22"/>
      <c r="S7840" s="22"/>
      <c r="T7840" s="22"/>
      <c r="U7840" s="22"/>
      <c r="V7840" s="22"/>
      <c r="W7840" s="22"/>
      <c r="X7840" s="22"/>
      <c r="Y7840" s="22"/>
      <c r="Z7840" s="22"/>
      <c r="AA7840" s="22"/>
      <c r="AB7840" s="23"/>
      <c r="AC7840" s="23"/>
      <c r="AD7840" s="22"/>
      <c r="AE7840" s="24"/>
      <c r="AF7840" s="24"/>
      <c r="AG7840" s="24"/>
      <c r="AH7840" s="24"/>
      <c r="AI7840" s="24"/>
      <c r="AJ7840" s="24"/>
      <c r="AK7840" s="24"/>
      <c r="AL7840" s="24"/>
      <c r="AM7840" s="24"/>
      <c r="AN7840" s="24"/>
      <c r="AO7840" s="24"/>
      <c r="AP7840" s="24"/>
      <c r="AQ7840" s="24"/>
      <c r="AR7840" s="24"/>
      <c r="AS7840" s="24"/>
      <c r="AT7840" s="25"/>
      <c r="AV7840" s="26"/>
      <c r="AW7840" s="26"/>
      <c r="AX7840" s="27"/>
      <c r="AY7840" s="27"/>
      <c r="AZ7840" s="27"/>
      <c r="BA7840" s="27"/>
      <c r="BB7840" s="27"/>
      <c r="BC7840" s="27"/>
      <c r="BD7840" s="27"/>
      <c r="BE7840" s="27"/>
      <c r="BF7840" s="27"/>
      <c r="BG7840" s="27"/>
      <c r="BH7840" s="27"/>
      <c r="BI7840" s="27"/>
      <c r="BT7840" s="31"/>
      <c r="BU7840" s="32"/>
      <c r="BV7840" s="33"/>
      <c r="BW7840" s="32"/>
      <c r="BX7840" s="32"/>
      <c r="BY7840" s="34"/>
      <c r="CA7840" s="32"/>
      <c r="CB7840" s="32"/>
    </row>
    <row r="7841" spans="1:80">
      <c r="A7841" s="20"/>
      <c r="B7841" s="21"/>
      <c r="C7841" s="21"/>
      <c r="D7841" s="21"/>
      <c r="E7841" s="21"/>
      <c r="F7841" s="21"/>
      <c r="G7841" s="21"/>
      <c r="H7841" s="21"/>
      <c r="I7841" s="21"/>
      <c r="J7841" s="21"/>
      <c r="K7841" s="22"/>
      <c r="L7841" s="22"/>
      <c r="M7841" s="22"/>
      <c r="N7841" s="22"/>
      <c r="O7841" s="22"/>
      <c r="P7841" s="22"/>
      <c r="Q7841" s="22"/>
      <c r="R7841" s="22"/>
      <c r="S7841" s="22"/>
      <c r="T7841" s="22"/>
      <c r="U7841" s="22"/>
      <c r="V7841" s="22"/>
      <c r="W7841" s="22"/>
      <c r="X7841" s="22"/>
      <c r="Y7841" s="22"/>
      <c r="Z7841" s="22"/>
      <c r="AA7841" s="22"/>
      <c r="AB7841" s="23"/>
      <c r="AC7841" s="23"/>
      <c r="AD7841" s="22"/>
      <c r="AE7841" s="24"/>
      <c r="AF7841" s="24"/>
      <c r="AG7841" s="24"/>
      <c r="AH7841" s="24"/>
      <c r="AI7841" s="24"/>
      <c r="AJ7841" s="24"/>
      <c r="AK7841" s="24"/>
      <c r="AL7841" s="24"/>
      <c r="AM7841" s="24"/>
      <c r="AN7841" s="24"/>
      <c r="AO7841" s="24"/>
      <c r="AP7841" s="24"/>
      <c r="AQ7841" s="24"/>
      <c r="AR7841" s="24"/>
      <c r="AS7841" s="24"/>
      <c r="AT7841" s="25"/>
      <c r="AV7841" s="26"/>
      <c r="AW7841" s="26"/>
      <c r="AX7841" s="27"/>
      <c r="AY7841" s="27"/>
      <c r="AZ7841" s="27"/>
      <c r="BA7841" s="27"/>
      <c r="BB7841" s="27"/>
      <c r="BC7841" s="27"/>
      <c r="BD7841" s="27"/>
      <c r="BE7841" s="27"/>
      <c r="BF7841" s="27"/>
      <c r="BG7841" s="27"/>
      <c r="BH7841" s="27"/>
      <c r="BI7841" s="27"/>
      <c r="BT7841" s="31"/>
      <c r="BU7841" s="32"/>
      <c r="BV7841" s="33"/>
      <c r="BW7841" s="32"/>
      <c r="BX7841" s="32"/>
      <c r="BY7841" s="34"/>
      <c r="CA7841" s="32"/>
      <c r="CB7841" s="32"/>
    </row>
    <row r="7842" spans="1:80">
      <c r="A7842" s="20"/>
      <c r="B7842" s="21"/>
      <c r="C7842" s="21"/>
      <c r="D7842" s="21"/>
      <c r="E7842" s="21"/>
      <c r="F7842" s="21"/>
      <c r="G7842" s="21"/>
      <c r="H7842" s="21"/>
      <c r="I7842" s="21"/>
      <c r="J7842" s="21"/>
      <c r="K7842" s="22"/>
      <c r="L7842" s="22"/>
      <c r="M7842" s="22"/>
      <c r="N7842" s="22"/>
      <c r="O7842" s="22"/>
      <c r="P7842" s="22"/>
      <c r="Q7842" s="22"/>
      <c r="R7842" s="22"/>
      <c r="S7842" s="22"/>
      <c r="T7842" s="22"/>
      <c r="U7842" s="22"/>
      <c r="V7842" s="22"/>
      <c r="W7842" s="22"/>
      <c r="X7842" s="22"/>
      <c r="Y7842" s="22"/>
      <c r="Z7842" s="22"/>
      <c r="AA7842" s="22"/>
      <c r="AB7842" s="23"/>
      <c r="AC7842" s="23"/>
      <c r="AD7842" s="22"/>
      <c r="AE7842" s="24"/>
      <c r="AF7842" s="24"/>
      <c r="AG7842" s="24"/>
      <c r="AH7842" s="24"/>
      <c r="AI7842" s="24"/>
      <c r="AJ7842" s="24"/>
      <c r="AK7842" s="24"/>
      <c r="AL7842" s="24"/>
      <c r="AM7842" s="24"/>
      <c r="AN7842" s="24"/>
      <c r="AO7842" s="24"/>
      <c r="AP7842" s="24"/>
      <c r="AQ7842" s="24"/>
      <c r="AR7842" s="24"/>
      <c r="AS7842" s="24"/>
      <c r="AT7842" s="25"/>
      <c r="AV7842" s="26"/>
      <c r="AW7842" s="26"/>
      <c r="AX7842" s="27"/>
      <c r="AY7842" s="27"/>
      <c r="AZ7842" s="27"/>
      <c r="BA7842" s="27"/>
      <c r="BB7842" s="27"/>
      <c r="BC7842" s="27"/>
      <c r="BD7842" s="27"/>
      <c r="BE7842" s="27"/>
      <c r="BF7842" s="27"/>
      <c r="BG7842" s="27"/>
      <c r="BH7842" s="27"/>
      <c r="BI7842" s="27"/>
      <c r="BT7842" s="31"/>
      <c r="BU7842" s="32"/>
      <c r="BV7842" s="33"/>
      <c r="BW7842" s="32"/>
      <c r="BX7842" s="32"/>
      <c r="BY7842" s="34"/>
      <c r="CA7842" s="32"/>
      <c r="CB7842" s="32"/>
    </row>
    <row r="7843" spans="1:80">
      <c r="A7843" s="20"/>
      <c r="B7843" s="21"/>
      <c r="C7843" s="21"/>
      <c r="D7843" s="21"/>
      <c r="E7843" s="21"/>
      <c r="F7843" s="21"/>
      <c r="G7843" s="21"/>
      <c r="H7843" s="21"/>
      <c r="I7843" s="21"/>
      <c r="J7843" s="21"/>
      <c r="K7843" s="22"/>
      <c r="L7843" s="22"/>
      <c r="M7843" s="22"/>
      <c r="N7843" s="22"/>
      <c r="O7843" s="22"/>
      <c r="P7843" s="22"/>
      <c r="Q7843" s="22"/>
      <c r="R7843" s="22"/>
      <c r="S7843" s="22"/>
      <c r="T7843" s="22"/>
      <c r="U7843" s="22"/>
      <c r="V7843" s="22"/>
      <c r="W7843" s="22"/>
      <c r="X7843" s="22"/>
      <c r="Y7843" s="22"/>
      <c r="Z7843" s="22"/>
      <c r="AA7843" s="22"/>
      <c r="AB7843" s="23"/>
      <c r="AC7843" s="23"/>
      <c r="AD7843" s="22"/>
      <c r="AE7843" s="24"/>
      <c r="AF7843" s="24"/>
      <c r="AG7843" s="24"/>
      <c r="AH7843" s="24"/>
      <c r="AI7843" s="24"/>
      <c r="AJ7843" s="24"/>
      <c r="AK7843" s="24"/>
      <c r="AL7843" s="24"/>
      <c r="AM7843" s="24"/>
      <c r="AN7843" s="24"/>
      <c r="AO7843" s="24"/>
      <c r="AP7843" s="24"/>
      <c r="AQ7843" s="24"/>
      <c r="AR7843" s="24"/>
      <c r="AS7843" s="24"/>
      <c r="AT7843" s="25"/>
      <c r="AV7843" s="26"/>
      <c r="AW7843" s="26"/>
      <c r="AX7843" s="27"/>
      <c r="AY7843" s="27"/>
      <c r="AZ7843" s="27"/>
      <c r="BA7843" s="27"/>
      <c r="BB7843" s="27"/>
      <c r="BC7843" s="27"/>
      <c r="BD7843" s="27"/>
      <c r="BE7843" s="27"/>
      <c r="BF7843" s="27"/>
      <c r="BG7843" s="27"/>
      <c r="BH7843" s="27"/>
      <c r="BI7843" s="27"/>
      <c r="BT7843" s="31"/>
      <c r="BU7843" s="32"/>
      <c r="BV7843" s="33"/>
      <c r="BW7843" s="32"/>
      <c r="BX7843" s="32"/>
      <c r="BY7843" s="34"/>
      <c r="CA7843" s="32"/>
      <c r="CB7843" s="32"/>
    </row>
    <row r="7844" spans="1:80">
      <c r="A7844" s="20"/>
      <c r="B7844" s="21"/>
      <c r="C7844" s="21"/>
      <c r="D7844" s="21"/>
      <c r="E7844" s="21"/>
      <c r="F7844" s="21"/>
      <c r="G7844" s="21"/>
      <c r="H7844" s="21"/>
      <c r="I7844" s="21"/>
      <c r="J7844" s="21"/>
      <c r="K7844" s="22"/>
      <c r="L7844" s="22"/>
      <c r="M7844" s="22"/>
      <c r="N7844" s="22"/>
      <c r="O7844" s="22"/>
      <c r="P7844" s="22"/>
      <c r="Q7844" s="22"/>
      <c r="R7844" s="22"/>
      <c r="S7844" s="22"/>
      <c r="T7844" s="22"/>
      <c r="U7844" s="22"/>
      <c r="V7844" s="22"/>
      <c r="W7844" s="22"/>
      <c r="X7844" s="22"/>
      <c r="Y7844" s="22"/>
      <c r="Z7844" s="22"/>
      <c r="AA7844" s="22"/>
      <c r="AB7844" s="23"/>
      <c r="AC7844" s="23"/>
      <c r="AD7844" s="22"/>
      <c r="AE7844" s="24"/>
      <c r="AF7844" s="24"/>
      <c r="AG7844" s="24"/>
      <c r="AH7844" s="24"/>
      <c r="AI7844" s="24"/>
      <c r="AJ7844" s="24"/>
      <c r="AK7844" s="24"/>
      <c r="AL7844" s="24"/>
      <c r="AM7844" s="24"/>
      <c r="AN7844" s="24"/>
      <c r="AO7844" s="24"/>
      <c r="AP7844" s="24"/>
      <c r="AQ7844" s="24"/>
      <c r="AR7844" s="24"/>
      <c r="AS7844" s="24"/>
      <c r="AT7844" s="25"/>
      <c r="AV7844" s="26"/>
      <c r="AW7844" s="26"/>
      <c r="AX7844" s="27"/>
      <c r="AY7844" s="27"/>
      <c r="AZ7844" s="27"/>
      <c r="BA7844" s="27"/>
      <c r="BB7844" s="27"/>
      <c r="BC7844" s="27"/>
      <c r="BD7844" s="27"/>
      <c r="BE7844" s="27"/>
      <c r="BF7844" s="27"/>
      <c r="BG7844" s="27"/>
      <c r="BH7844" s="27"/>
      <c r="BI7844" s="27"/>
      <c r="BT7844" s="31"/>
      <c r="BU7844" s="32"/>
      <c r="BV7844" s="33"/>
      <c r="BW7844" s="32"/>
      <c r="BX7844" s="32"/>
      <c r="BY7844" s="34"/>
      <c r="CA7844" s="32"/>
      <c r="CB7844" s="32"/>
    </row>
    <row r="7845" spans="1:80">
      <c r="A7845" s="20"/>
      <c r="B7845" s="21"/>
      <c r="C7845" s="21"/>
      <c r="D7845" s="21"/>
      <c r="E7845" s="21"/>
      <c r="F7845" s="21"/>
      <c r="G7845" s="21"/>
      <c r="H7845" s="21"/>
      <c r="I7845" s="21"/>
      <c r="J7845" s="21"/>
      <c r="K7845" s="22"/>
      <c r="L7845" s="22"/>
      <c r="M7845" s="22"/>
      <c r="N7845" s="22"/>
      <c r="O7845" s="22"/>
      <c r="P7845" s="22"/>
      <c r="Q7845" s="22"/>
      <c r="R7845" s="22"/>
      <c r="S7845" s="22"/>
      <c r="T7845" s="22"/>
      <c r="U7845" s="22"/>
      <c r="V7845" s="22"/>
      <c r="W7845" s="22"/>
      <c r="X7845" s="22"/>
      <c r="Y7845" s="22"/>
      <c r="Z7845" s="22"/>
      <c r="AA7845" s="22"/>
      <c r="AB7845" s="23"/>
      <c r="AC7845" s="23"/>
      <c r="AD7845" s="22"/>
      <c r="AE7845" s="24"/>
      <c r="AF7845" s="24"/>
      <c r="AG7845" s="24"/>
      <c r="AH7845" s="24"/>
      <c r="AI7845" s="24"/>
      <c r="AJ7845" s="24"/>
      <c r="AK7845" s="24"/>
      <c r="AL7845" s="24"/>
      <c r="AM7845" s="24"/>
      <c r="AN7845" s="24"/>
      <c r="AO7845" s="24"/>
      <c r="AP7845" s="24"/>
      <c r="AQ7845" s="24"/>
      <c r="AR7845" s="24"/>
      <c r="AS7845" s="24"/>
      <c r="AT7845" s="25"/>
      <c r="AV7845" s="26"/>
      <c r="AW7845" s="26"/>
      <c r="AX7845" s="27"/>
      <c r="AY7845" s="27"/>
      <c r="AZ7845" s="27"/>
      <c r="BA7845" s="27"/>
      <c r="BB7845" s="27"/>
      <c r="BC7845" s="27"/>
      <c r="BD7845" s="27"/>
      <c r="BE7845" s="27"/>
      <c r="BF7845" s="27"/>
      <c r="BG7845" s="27"/>
      <c r="BH7845" s="27"/>
      <c r="BI7845" s="27"/>
      <c r="BT7845" s="31"/>
      <c r="BU7845" s="32"/>
      <c r="BV7845" s="33"/>
      <c r="BW7845" s="32"/>
      <c r="BX7845" s="32"/>
      <c r="BY7845" s="34"/>
      <c r="CA7845" s="32"/>
      <c r="CB7845" s="32"/>
    </row>
    <row r="7846" spans="1:80">
      <c r="A7846" s="20"/>
      <c r="B7846" s="21"/>
      <c r="C7846" s="21"/>
      <c r="D7846" s="21"/>
      <c r="E7846" s="21"/>
      <c r="F7846" s="21"/>
      <c r="G7846" s="21"/>
      <c r="H7846" s="21"/>
      <c r="I7846" s="21"/>
      <c r="J7846" s="21"/>
      <c r="K7846" s="22"/>
      <c r="L7846" s="22"/>
      <c r="M7846" s="22"/>
      <c r="N7846" s="22"/>
      <c r="O7846" s="22"/>
      <c r="P7846" s="22"/>
      <c r="Q7846" s="22"/>
      <c r="R7846" s="22"/>
      <c r="S7846" s="22"/>
      <c r="T7846" s="22"/>
      <c r="U7846" s="22"/>
      <c r="V7846" s="22"/>
      <c r="W7846" s="22"/>
      <c r="X7846" s="22"/>
      <c r="Y7846" s="22"/>
      <c r="Z7846" s="22"/>
      <c r="AA7846" s="22"/>
      <c r="AB7846" s="23"/>
      <c r="AC7846" s="23"/>
      <c r="AD7846" s="22"/>
      <c r="AE7846" s="24"/>
      <c r="AF7846" s="24"/>
      <c r="AG7846" s="24"/>
      <c r="AH7846" s="24"/>
      <c r="AI7846" s="24"/>
      <c r="AJ7846" s="24"/>
      <c r="AK7846" s="24"/>
      <c r="AL7846" s="24"/>
      <c r="AM7846" s="24"/>
      <c r="AN7846" s="24"/>
      <c r="AO7846" s="24"/>
      <c r="AP7846" s="24"/>
      <c r="AQ7846" s="24"/>
      <c r="AR7846" s="24"/>
      <c r="AS7846" s="24"/>
      <c r="AT7846" s="25"/>
      <c r="AV7846" s="26"/>
      <c r="AW7846" s="26"/>
      <c r="AX7846" s="27"/>
      <c r="AY7846" s="27"/>
      <c r="AZ7846" s="27"/>
      <c r="BA7846" s="27"/>
      <c r="BB7846" s="27"/>
      <c r="BC7846" s="27"/>
      <c r="BD7846" s="27"/>
      <c r="BE7846" s="27"/>
      <c r="BF7846" s="27"/>
      <c r="BG7846" s="27"/>
      <c r="BH7846" s="27"/>
      <c r="BI7846" s="27"/>
      <c r="BT7846" s="31"/>
      <c r="BU7846" s="32"/>
      <c r="BV7846" s="33"/>
      <c r="BW7846" s="32"/>
      <c r="BX7846" s="32"/>
      <c r="BY7846" s="34"/>
      <c r="CA7846" s="32"/>
      <c r="CB7846" s="32"/>
    </row>
    <row r="7847" spans="1:80">
      <c r="A7847" s="20"/>
      <c r="B7847" s="21"/>
      <c r="C7847" s="21"/>
      <c r="D7847" s="21"/>
      <c r="E7847" s="21"/>
      <c r="F7847" s="21"/>
      <c r="G7847" s="21"/>
      <c r="H7847" s="21"/>
      <c r="I7847" s="21"/>
      <c r="J7847" s="21"/>
      <c r="K7847" s="22"/>
      <c r="L7847" s="22"/>
      <c r="M7847" s="22"/>
      <c r="N7847" s="22"/>
      <c r="O7847" s="22"/>
      <c r="P7847" s="22"/>
      <c r="Q7847" s="22"/>
      <c r="R7847" s="22"/>
      <c r="S7847" s="22"/>
      <c r="T7847" s="22"/>
      <c r="U7847" s="22"/>
      <c r="V7847" s="22"/>
      <c r="W7847" s="22"/>
      <c r="X7847" s="22"/>
      <c r="Y7847" s="22"/>
      <c r="Z7847" s="22"/>
      <c r="AA7847" s="22"/>
      <c r="AB7847" s="23"/>
      <c r="AC7847" s="23"/>
      <c r="AD7847" s="22"/>
      <c r="AE7847" s="24"/>
      <c r="AF7847" s="24"/>
      <c r="AG7847" s="24"/>
      <c r="AH7847" s="24"/>
      <c r="AI7847" s="24"/>
      <c r="AJ7847" s="24"/>
      <c r="AK7847" s="24"/>
      <c r="AL7847" s="24"/>
      <c r="AM7847" s="24"/>
      <c r="AN7847" s="24"/>
      <c r="AO7847" s="24"/>
      <c r="AP7847" s="24"/>
      <c r="AQ7847" s="24"/>
      <c r="AR7847" s="24"/>
      <c r="AS7847" s="24"/>
      <c r="AT7847" s="25"/>
      <c r="AV7847" s="26"/>
      <c r="AW7847" s="26"/>
      <c r="AX7847" s="27"/>
      <c r="AY7847" s="27"/>
      <c r="AZ7847" s="27"/>
      <c r="BA7847" s="27"/>
      <c r="BB7847" s="27"/>
      <c r="BC7847" s="27"/>
      <c r="BD7847" s="27"/>
      <c r="BE7847" s="27"/>
      <c r="BF7847" s="27"/>
      <c r="BG7847" s="27"/>
      <c r="BH7847" s="27"/>
      <c r="BI7847" s="27"/>
      <c r="BT7847" s="31"/>
      <c r="BU7847" s="32"/>
      <c r="BV7847" s="33"/>
      <c r="BW7847" s="32"/>
      <c r="BX7847" s="32"/>
      <c r="BY7847" s="34"/>
      <c r="CA7847" s="32"/>
      <c r="CB7847" s="32"/>
    </row>
    <row r="7848" spans="1:80">
      <c r="A7848" s="20"/>
      <c r="B7848" s="21"/>
      <c r="C7848" s="21"/>
      <c r="D7848" s="21"/>
      <c r="E7848" s="21"/>
      <c r="F7848" s="21"/>
      <c r="G7848" s="21"/>
      <c r="H7848" s="21"/>
      <c r="I7848" s="21"/>
      <c r="J7848" s="21"/>
      <c r="K7848" s="22"/>
      <c r="L7848" s="22"/>
      <c r="M7848" s="22"/>
      <c r="N7848" s="22"/>
      <c r="O7848" s="22"/>
      <c r="P7848" s="22"/>
      <c r="Q7848" s="22"/>
      <c r="R7848" s="22"/>
      <c r="S7848" s="22"/>
      <c r="T7848" s="22"/>
      <c r="U7848" s="22"/>
      <c r="V7848" s="22"/>
      <c r="W7848" s="22"/>
      <c r="X7848" s="22"/>
      <c r="Y7848" s="22"/>
      <c r="Z7848" s="22"/>
      <c r="AA7848" s="22"/>
      <c r="AB7848" s="23"/>
      <c r="AC7848" s="23"/>
      <c r="AD7848" s="22"/>
      <c r="AE7848" s="24"/>
      <c r="AF7848" s="24"/>
      <c r="AG7848" s="24"/>
      <c r="AH7848" s="24"/>
      <c r="AI7848" s="24"/>
      <c r="AJ7848" s="24"/>
      <c r="AK7848" s="24"/>
      <c r="AL7848" s="24"/>
      <c r="AM7848" s="24"/>
      <c r="AN7848" s="24"/>
      <c r="AO7848" s="24"/>
      <c r="AP7848" s="24"/>
      <c r="AQ7848" s="24"/>
      <c r="AR7848" s="24"/>
      <c r="AS7848" s="24"/>
      <c r="AT7848" s="25"/>
      <c r="AV7848" s="26"/>
      <c r="AW7848" s="26"/>
      <c r="AX7848" s="27"/>
      <c r="AY7848" s="27"/>
      <c r="AZ7848" s="27"/>
      <c r="BA7848" s="27"/>
      <c r="BB7848" s="27"/>
      <c r="BC7848" s="27"/>
      <c r="BD7848" s="27"/>
      <c r="BE7848" s="27"/>
      <c r="BF7848" s="27"/>
      <c r="BG7848" s="27"/>
      <c r="BH7848" s="27"/>
      <c r="BI7848" s="27"/>
      <c r="BT7848" s="31"/>
      <c r="BU7848" s="32"/>
      <c r="BV7848" s="33"/>
      <c r="BW7848" s="32"/>
      <c r="BX7848" s="32"/>
      <c r="BY7848" s="34"/>
      <c r="CA7848" s="32"/>
      <c r="CB7848" s="32"/>
    </row>
    <row r="7849" spans="1:80">
      <c r="A7849" s="20"/>
      <c r="B7849" s="21"/>
      <c r="C7849" s="21"/>
      <c r="D7849" s="21"/>
      <c r="E7849" s="21"/>
      <c r="F7849" s="21"/>
      <c r="G7849" s="21"/>
      <c r="H7849" s="21"/>
      <c r="I7849" s="21"/>
      <c r="J7849" s="21"/>
      <c r="K7849" s="22"/>
      <c r="L7849" s="22"/>
      <c r="M7849" s="22"/>
      <c r="N7849" s="22"/>
      <c r="O7849" s="22"/>
      <c r="P7849" s="22"/>
      <c r="Q7849" s="22"/>
      <c r="R7849" s="22"/>
      <c r="S7849" s="22"/>
      <c r="T7849" s="22"/>
      <c r="U7849" s="22"/>
      <c r="V7849" s="22"/>
      <c r="W7849" s="22"/>
      <c r="X7849" s="22"/>
      <c r="Y7849" s="22"/>
      <c r="Z7849" s="22"/>
      <c r="AA7849" s="22"/>
      <c r="AB7849" s="23"/>
      <c r="AC7849" s="23"/>
      <c r="AD7849" s="22"/>
      <c r="AE7849" s="24"/>
      <c r="AF7849" s="24"/>
      <c r="AG7849" s="24"/>
      <c r="AH7849" s="24"/>
      <c r="AI7849" s="24"/>
      <c r="AJ7849" s="24"/>
      <c r="AK7849" s="24"/>
      <c r="AL7849" s="24"/>
      <c r="AM7849" s="24"/>
      <c r="AN7849" s="24"/>
      <c r="AO7849" s="24"/>
      <c r="AP7849" s="24"/>
      <c r="AQ7849" s="24"/>
      <c r="AR7849" s="24"/>
      <c r="AS7849" s="24"/>
      <c r="AT7849" s="25"/>
      <c r="AV7849" s="26"/>
      <c r="AW7849" s="26"/>
      <c r="AX7849" s="27"/>
      <c r="AY7849" s="27"/>
      <c r="AZ7849" s="27"/>
      <c r="BA7849" s="27"/>
      <c r="BB7849" s="27"/>
      <c r="BC7849" s="27"/>
      <c r="BD7849" s="27"/>
      <c r="BE7849" s="27"/>
      <c r="BF7849" s="27"/>
      <c r="BG7849" s="27"/>
      <c r="BH7849" s="27"/>
      <c r="BI7849" s="27"/>
      <c r="BT7849" s="31"/>
      <c r="BU7849" s="32"/>
      <c r="BV7849" s="33"/>
      <c r="BW7849" s="32"/>
      <c r="BX7849" s="32"/>
      <c r="BY7849" s="34"/>
      <c r="CA7849" s="32"/>
      <c r="CB7849" s="32"/>
    </row>
    <row r="7850" spans="1:80">
      <c r="A7850" s="20"/>
      <c r="B7850" s="21"/>
      <c r="C7850" s="21"/>
      <c r="D7850" s="21"/>
      <c r="E7850" s="21"/>
      <c r="F7850" s="21"/>
      <c r="G7850" s="21"/>
      <c r="H7850" s="21"/>
      <c r="I7850" s="21"/>
      <c r="J7850" s="21"/>
      <c r="K7850" s="22"/>
      <c r="L7850" s="22"/>
      <c r="M7850" s="22"/>
      <c r="N7850" s="22"/>
      <c r="O7850" s="22"/>
      <c r="P7850" s="22"/>
      <c r="Q7850" s="22"/>
      <c r="R7850" s="22"/>
      <c r="S7850" s="22"/>
      <c r="T7850" s="22"/>
      <c r="U7850" s="22"/>
      <c r="V7850" s="22"/>
      <c r="W7850" s="22"/>
      <c r="X7850" s="22"/>
      <c r="Y7850" s="22"/>
      <c r="Z7850" s="22"/>
      <c r="AA7850" s="22"/>
      <c r="AB7850" s="23"/>
      <c r="AC7850" s="23"/>
      <c r="AD7850" s="22"/>
      <c r="AE7850" s="24"/>
      <c r="AF7850" s="24"/>
      <c r="AG7850" s="24"/>
      <c r="AH7850" s="24"/>
      <c r="AI7850" s="24"/>
      <c r="AJ7850" s="24"/>
      <c r="AK7850" s="24"/>
      <c r="AL7850" s="24"/>
      <c r="AM7850" s="24"/>
      <c r="AN7850" s="24"/>
      <c r="AO7850" s="24"/>
      <c r="AP7850" s="24"/>
      <c r="AQ7850" s="24"/>
      <c r="AR7850" s="24"/>
      <c r="AS7850" s="24"/>
      <c r="AT7850" s="25"/>
      <c r="AV7850" s="26"/>
      <c r="AW7850" s="26"/>
      <c r="AX7850" s="27"/>
      <c r="AY7850" s="27"/>
      <c r="AZ7850" s="27"/>
      <c r="BA7850" s="27"/>
      <c r="BB7850" s="27"/>
      <c r="BC7850" s="27"/>
      <c r="BD7850" s="27"/>
      <c r="BE7850" s="27"/>
      <c r="BF7850" s="27"/>
      <c r="BG7850" s="27"/>
      <c r="BH7850" s="27"/>
      <c r="BI7850" s="27"/>
      <c r="BT7850" s="31"/>
      <c r="BU7850" s="32"/>
      <c r="BV7850" s="33"/>
      <c r="BW7850" s="32"/>
      <c r="BX7850" s="32"/>
      <c r="BY7850" s="34"/>
      <c r="CA7850" s="32"/>
      <c r="CB7850" s="32"/>
    </row>
    <row r="7851" spans="1:80">
      <c r="A7851" s="20"/>
      <c r="B7851" s="21"/>
      <c r="C7851" s="21"/>
      <c r="D7851" s="21"/>
      <c r="E7851" s="21"/>
      <c r="F7851" s="21"/>
      <c r="G7851" s="21"/>
      <c r="H7851" s="21"/>
      <c r="I7851" s="21"/>
      <c r="J7851" s="21"/>
      <c r="K7851" s="22"/>
      <c r="L7851" s="22"/>
      <c r="M7851" s="22"/>
      <c r="N7851" s="22"/>
      <c r="O7851" s="22"/>
      <c r="P7851" s="22"/>
      <c r="Q7851" s="22"/>
      <c r="R7851" s="22"/>
      <c r="S7851" s="22"/>
      <c r="T7851" s="22"/>
      <c r="U7851" s="22"/>
      <c r="V7851" s="22"/>
      <c r="W7851" s="22"/>
      <c r="X7851" s="22"/>
      <c r="Y7851" s="22"/>
      <c r="Z7851" s="22"/>
      <c r="AA7851" s="22"/>
      <c r="AB7851" s="23"/>
      <c r="AC7851" s="23"/>
      <c r="AD7851" s="22"/>
      <c r="AE7851" s="24"/>
      <c r="AF7851" s="24"/>
      <c r="AG7851" s="24"/>
      <c r="AH7851" s="24"/>
      <c r="AI7851" s="24"/>
      <c r="AJ7851" s="24"/>
      <c r="AK7851" s="24"/>
      <c r="AL7851" s="24"/>
      <c r="AM7851" s="24"/>
      <c r="AN7851" s="24"/>
      <c r="AO7851" s="24"/>
      <c r="AP7851" s="24"/>
      <c r="AQ7851" s="24"/>
      <c r="AR7851" s="24"/>
      <c r="AS7851" s="24"/>
      <c r="AT7851" s="25"/>
      <c r="AV7851" s="26"/>
      <c r="AW7851" s="26"/>
      <c r="AX7851" s="27"/>
      <c r="AY7851" s="27"/>
      <c r="AZ7851" s="27"/>
      <c r="BA7851" s="27"/>
      <c r="BB7851" s="27"/>
      <c r="BC7851" s="27"/>
      <c r="BD7851" s="27"/>
      <c r="BE7851" s="27"/>
      <c r="BF7851" s="27"/>
      <c r="BG7851" s="27"/>
      <c r="BH7851" s="27"/>
      <c r="BI7851" s="27"/>
      <c r="BT7851" s="31"/>
      <c r="BU7851" s="32"/>
      <c r="BV7851" s="33"/>
      <c r="BW7851" s="32"/>
      <c r="BX7851" s="32"/>
      <c r="BY7851" s="34"/>
      <c r="CA7851" s="32"/>
      <c r="CB7851" s="32"/>
    </row>
    <row r="7852" spans="1:80">
      <c r="A7852" s="20"/>
      <c r="B7852" s="21"/>
      <c r="C7852" s="21"/>
      <c r="D7852" s="21"/>
      <c r="E7852" s="21"/>
      <c r="F7852" s="21"/>
      <c r="G7852" s="21"/>
      <c r="H7852" s="21"/>
      <c r="I7852" s="21"/>
      <c r="J7852" s="21"/>
      <c r="K7852" s="22"/>
      <c r="L7852" s="22"/>
      <c r="M7852" s="22"/>
      <c r="N7852" s="22"/>
      <c r="O7852" s="22"/>
      <c r="P7852" s="22"/>
      <c r="Q7852" s="22"/>
      <c r="R7852" s="22"/>
      <c r="S7852" s="22"/>
      <c r="T7852" s="22"/>
      <c r="U7852" s="22"/>
      <c r="V7852" s="22"/>
      <c r="W7852" s="22"/>
      <c r="X7852" s="22"/>
      <c r="Y7852" s="22"/>
      <c r="Z7852" s="22"/>
      <c r="AA7852" s="22"/>
      <c r="AB7852" s="23"/>
      <c r="AC7852" s="23"/>
      <c r="AD7852" s="22"/>
      <c r="AE7852" s="24"/>
      <c r="AF7852" s="24"/>
      <c r="AG7852" s="24"/>
      <c r="AH7852" s="24"/>
      <c r="AI7852" s="24"/>
      <c r="AJ7852" s="24"/>
      <c r="AK7852" s="24"/>
      <c r="AL7852" s="24"/>
      <c r="AM7852" s="24"/>
      <c r="AN7852" s="24"/>
      <c r="AO7852" s="24"/>
      <c r="AP7852" s="24"/>
      <c r="AQ7852" s="24"/>
      <c r="AR7852" s="24"/>
      <c r="AS7852" s="24"/>
      <c r="AT7852" s="25"/>
      <c r="AV7852" s="26"/>
      <c r="AW7852" s="26"/>
      <c r="AX7852" s="27"/>
      <c r="AY7852" s="27"/>
      <c r="AZ7852" s="27"/>
      <c r="BA7852" s="27"/>
      <c r="BB7852" s="27"/>
      <c r="BC7852" s="27"/>
      <c r="BD7852" s="27"/>
      <c r="BE7852" s="27"/>
      <c r="BF7852" s="27"/>
      <c r="BG7852" s="27"/>
      <c r="BH7852" s="27"/>
      <c r="BI7852" s="27"/>
      <c r="BT7852" s="31"/>
      <c r="BU7852" s="32"/>
      <c r="BV7852" s="33"/>
      <c r="BW7852" s="32"/>
      <c r="BX7852" s="32"/>
      <c r="BY7852" s="34"/>
      <c r="CA7852" s="32"/>
      <c r="CB7852" s="32"/>
    </row>
    <row r="7853" spans="1:80">
      <c r="A7853" s="20"/>
      <c r="B7853" s="21"/>
      <c r="C7853" s="21"/>
      <c r="D7853" s="21"/>
      <c r="E7853" s="21"/>
      <c r="F7853" s="21"/>
      <c r="G7853" s="21"/>
      <c r="H7853" s="21"/>
      <c r="I7853" s="21"/>
      <c r="J7853" s="21"/>
      <c r="K7853" s="22"/>
      <c r="L7853" s="22"/>
      <c r="M7853" s="22"/>
      <c r="N7853" s="22"/>
      <c r="O7853" s="22"/>
      <c r="P7853" s="22"/>
      <c r="Q7853" s="22"/>
      <c r="R7853" s="22"/>
      <c r="S7853" s="22"/>
      <c r="T7853" s="22"/>
      <c r="U7853" s="22"/>
      <c r="V7853" s="22"/>
      <c r="W7853" s="22"/>
      <c r="X7853" s="22"/>
      <c r="Y7853" s="22"/>
      <c r="Z7853" s="22"/>
      <c r="AA7853" s="22"/>
      <c r="AB7853" s="23"/>
      <c r="AC7853" s="23"/>
      <c r="AD7853" s="22"/>
      <c r="AE7853" s="24"/>
      <c r="AF7853" s="24"/>
      <c r="AG7853" s="24"/>
      <c r="AH7853" s="24"/>
      <c r="AI7853" s="24"/>
      <c r="AJ7853" s="24"/>
      <c r="AK7853" s="24"/>
      <c r="AL7853" s="24"/>
      <c r="AM7853" s="24"/>
      <c r="AN7853" s="24"/>
      <c r="AO7853" s="24"/>
      <c r="AP7853" s="24"/>
      <c r="AQ7853" s="24"/>
      <c r="AR7853" s="24"/>
      <c r="AS7853" s="24"/>
      <c r="AT7853" s="25"/>
      <c r="AV7853" s="26"/>
      <c r="AW7853" s="26"/>
      <c r="AX7853" s="27"/>
      <c r="AY7853" s="27"/>
      <c r="AZ7853" s="27"/>
      <c r="BA7853" s="27"/>
      <c r="BB7853" s="27"/>
      <c r="BC7853" s="27"/>
      <c r="BD7853" s="27"/>
      <c r="BE7853" s="27"/>
      <c r="BF7853" s="27"/>
      <c r="BG7853" s="27"/>
      <c r="BH7853" s="27"/>
      <c r="BI7853" s="27"/>
      <c r="BT7853" s="31"/>
      <c r="BU7853" s="32"/>
      <c r="BV7853" s="33"/>
      <c r="BW7853" s="32"/>
      <c r="BX7853" s="32"/>
      <c r="BY7853" s="34"/>
      <c r="CA7853" s="32"/>
      <c r="CB7853" s="32"/>
    </row>
    <row r="7854" spans="1:80">
      <c r="A7854" s="20"/>
      <c r="B7854" s="21"/>
      <c r="C7854" s="21"/>
      <c r="D7854" s="21"/>
      <c r="E7854" s="21"/>
      <c r="F7854" s="21"/>
      <c r="G7854" s="21"/>
      <c r="H7854" s="21"/>
      <c r="I7854" s="21"/>
      <c r="J7854" s="21"/>
      <c r="K7854" s="22"/>
      <c r="L7854" s="22"/>
      <c r="M7854" s="22"/>
      <c r="N7854" s="22"/>
      <c r="O7854" s="22"/>
      <c r="P7854" s="22"/>
      <c r="Q7854" s="22"/>
      <c r="R7854" s="22"/>
      <c r="S7854" s="22"/>
      <c r="T7854" s="22"/>
      <c r="U7854" s="22"/>
      <c r="V7854" s="22"/>
      <c r="W7854" s="22"/>
      <c r="X7854" s="22"/>
      <c r="Y7854" s="22"/>
      <c r="Z7854" s="22"/>
      <c r="AA7854" s="22"/>
      <c r="AB7854" s="23"/>
      <c r="AC7854" s="23"/>
      <c r="AD7854" s="22"/>
      <c r="AE7854" s="24"/>
      <c r="AF7854" s="24"/>
      <c r="AG7854" s="24"/>
      <c r="AH7854" s="24"/>
      <c r="AI7854" s="24"/>
      <c r="AJ7854" s="24"/>
      <c r="AK7854" s="24"/>
      <c r="AL7854" s="24"/>
      <c r="AM7854" s="24"/>
      <c r="AN7854" s="24"/>
      <c r="AO7854" s="24"/>
      <c r="AP7854" s="24"/>
      <c r="AQ7854" s="24"/>
      <c r="AR7854" s="24"/>
      <c r="AS7854" s="24"/>
      <c r="AT7854" s="25"/>
      <c r="AV7854" s="26"/>
      <c r="AW7854" s="26"/>
      <c r="AX7854" s="27"/>
      <c r="AY7854" s="27"/>
      <c r="AZ7854" s="27"/>
      <c r="BA7854" s="27"/>
      <c r="BB7854" s="27"/>
      <c r="BC7854" s="27"/>
      <c r="BD7854" s="27"/>
      <c r="BE7854" s="27"/>
      <c r="BF7854" s="27"/>
      <c r="BG7854" s="27"/>
      <c r="BH7854" s="27"/>
      <c r="BI7854" s="27"/>
      <c r="BT7854" s="31"/>
      <c r="BU7854" s="32"/>
      <c r="BV7854" s="33"/>
      <c r="BW7854" s="32"/>
      <c r="BX7854" s="32"/>
      <c r="BY7854" s="34"/>
      <c r="CA7854" s="32"/>
      <c r="CB7854" s="32"/>
    </row>
    <row r="7855" spans="1:80">
      <c r="A7855" s="20"/>
      <c r="B7855" s="21"/>
      <c r="C7855" s="21"/>
      <c r="D7855" s="21"/>
      <c r="E7855" s="21"/>
      <c r="F7855" s="21"/>
      <c r="G7855" s="21"/>
      <c r="H7855" s="21"/>
      <c r="I7855" s="21"/>
      <c r="J7855" s="21"/>
      <c r="K7855" s="22"/>
      <c r="L7855" s="22"/>
      <c r="M7855" s="22"/>
      <c r="N7855" s="22"/>
      <c r="O7855" s="22"/>
      <c r="P7855" s="22"/>
      <c r="Q7855" s="22"/>
      <c r="R7855" s="22"/>
      <c r="S7855" s="22"/>
      <c r="T7855" s="22"/>
      <c r="U7855" s="22"/>
      <c r="V7855" s="22"/>
      <c r="W7855" s="22"/>
      <c r="X7855" s="22"/>
      <c r="Y7855" s="22"/>
      <c r="Z7855" s="22"/>
      <c r="AA7855" s="22"/>
      <c r="AB7855" s="23"/>
      <c r="AC7855" s="23"/>
      <c r="AD7855" s="22"/>
      <c r="AE7855" s="24"/>
      <c r="AF7855" s="24"/>
      <c r="AG7855" s="24"/>
      <c r="AH7855" s="24"/>
      <c r="AI7855" s="24"/>
      <c r="AJ7855" s="24"/>
      <c r="AK7855" s="24"/>
      <c r="AL7855" s="24"/>
      <c r="AM7855" s="24"/>
      <c r="AN7855" s="24"/>
      <c r="AO7855" s="24"/>
      <c r="AP7855" s="24"/>
      <c r="AQ7855" s="24"/>
      <c r="AR7855" s="24"/>
      <c r="AS7855" s="24"/>
      <c r="AT7855" s="25"/>
      <c r="AV7855" s="26"/>
      <c r="AW7855" s="26"/>
      <c r="AX7855" s="27"/>
      <c r="AY7855" s="27"/>
      <c r="AZ7855" s="27"/>
      <c r="BA7855" s="27"/>
      <c r="BB7855" s="27"/>
      <c r="BC7855" s="27"/>
      <c r="BD7855" s="27"/>
      <c r="BE7855" s="27"/>
      <c r="BF7855" s="27"/>
      <c r="BG7855" s="27"/>
      <c r="BH7855" s="27"/>
      <c r="BI7855" s="27"/>
      <c r="BT7855" s="31"/>
      <c r="BU7855" s="32"/>
      <c r="BV7855" s="33"/>
      <c r="BW7855" s="32"/>
      <c r="BX7855" s="32"/>
      <c r="BY7855" s="34"/>
      <c r="CA7855" s="32"/>
      <c r="CB7855" s="32"/>
    </row>
    <row r="7856" spans="1:80">
      <c r="A7856" s="20"/>
      <c r="B7856" s="21"/>
      <c r="C7856" s="21"/>
      <c r="D7856" s="21"/>
      <c r="E7856" s="21"/>
      <c r="F7856" s="21"/>
      <c r="G7856" s="21"/>
      <c r="H7856" s="21"/>
      <c r="I7856" s="21"/>
      <c r="J7856" s="21"/>
      <c r="K7856" s="22"/>
      <c r="L7856" s="22"/>
      <c r="M7856" s="22"/>
      <c r="N7856" s="22"/>
      <c r="O7856" s="22"/>
      <c r="P7856" s="22"/>
      <c r="Q7856" s="22"/>
      <c r="R7856" s="22"/>
      <c r="S7856" s="22"/>
      <c r="T7856" s="22"/>
      <c r="U7856" s="22"/>
      <c r="V7856" s="22"/>
      <c r="W7856" s="22"/>
      <c r="X7856" s="22"/>
      <c r="Y7856" s="22"/>
      <c r="Z7856" s="22"/>
      <c r="AA7856" s="22"/>
      <c r="AB7856" s="23"/>
      <c r="AC7856" s="23"/>
      <c r="AD7856" s="22"/>
      <c r="AE7856" s="24"/>
      <c r="AF7856" s="24"/>
      <c r="AG7856" s="24"/>
      <c r="AH7856" s="24"/>
      <c r="AI7856" s="24"/>
      <c r="AJ7856" s="24"/>
      <c r="AK7856" s="24"/>
      <c r="AL7856" s="24"/>
      <c r="AM7856" s="24"/>
      <c r="AN7856" s="24"/>
      <c r="AO7856" s="24"/>
      <c r="AP7856" s="24"/>
      <c r="AQ7856" s="24"/>
      <c r="AR7856" s="24"/>
      <c r="AS7856" s="24"/>
      <c r="AT7856" s="25"/>
      <c r="AV7856" s="26"/>
      <c r="AW7856" s="26"/>
      <c r="AX7856" s="27"/>
      <c r="AY7856" s="27"/>
      <c r="AZ7856" s="27"/>
      <c r="BA7856" s="27"/>
      <c r="BB7856" s="27"/>
      <c r="BC7856" s="27"/>
      <c r="BD7856" s="27"/>
      <c r="BE7856" s="27"/>
      <c r="BF7856" s="27"/>
      <c r="BG7856" s="27"/>
      <c r="BH7856" s="27"/>
      <c r="BI7856" s="27"/>
      <c r="BT7856" s="31"/>
      <c r="BU7856" s="32"/>
      <c r="BV7856" s="33"/>
      <c r="BW7856" s="32"/>
      <c r="BX7856" s="32"/>
      <c r="BY7856" s="34"/>
      <c r="CA7856" s="32"/>
      <c r="CB7856" s="32"/>
    </row>
    <row r="7857" spans="1:80">
      <c r="A7857" s="20"/>
      <c r="B7857" s="21"/>
      <c r="C7857" s="21"/>
      <c r="D7857" s="21"/>
      <c r="E7857" s="21"/>
      <c r="F7857" s="21"/>
      <c r="G7857" s="21"/>
      <c r="H7857" s="21"/>
      <c r="I7857" s="21"/>
      <c r="J7857" s="21"/>
      <c r="K7857" s="22"/>
      <c r="L7857" s="22"/>
      <c r="M7857" s="22"/>
      <c r="N7857" s="22"/>
      <c r="O7857" s="22"/>
      <c r="P7857" s="22"/>
      <c r="Q7857" s="22"/>
      <c r="R7857" s="22"/>
      <c r="S7857" s="22"/>
      <c r="T7857" s="22"/>
      <c r="U7857" s="22"/>
      <c r="V7857" s="22"/>
      <c r="W7857" s="22"/>
      <c r="X7857" s="22"/>
      <c r="Y7857" s="22"/>
      <c r="Z7857" s="22"/>
      <c r="AA7857" s="22"/>
      <c r="AB7857" s="23"/>
      <c r="AC7857" s="23"/>
      <c r="AD7857" s="22"/>
      <c r="AE7857" s="24"/>
      <c r="AF7857" s="24"/>
      <c r="AG7857" s="24"/>
      <c r="AH7857" s="24"/>
      <c r="AI7857" s="24"/>
      <c r="AJ7857" s="24"/>
      <c r="AK7857" s="24"/>
      <c r="AL7857" s="24"/>
      <c r="AM7857" s="24"/>
      <c r="AN7857" s="24"/>
      <c r="AO7857" s="24"/>
      <c r="AP7857" s="24"/>
      <c r="AQ7857" s="24"/>
      <c r="AR7857" s="24"/>
      <c r="AS7857" s="24"/>
      <c r="AT7857" s="25"/>
      <c r="AV7857" s="26"/>
      <c r="AW7857" s="26"/>
      <c r="AX7857" s="27"/>
      <c r="AY7857" s="27"/>
      <c r="AZ7857" s="27"/>
      <c r="BA7857" s="27"/>
      <c r="BB7857" s="27"/>
      <c r="BC7857" s="27"/>
      <c r="BD7857" s="27"/>
      <c r="BE7857" s="27"/>
      <c r="BF7857" s="27"/>
      <c r="BG7857" s="27"/>
      <c r="BH7857" s="27"/>
      <c r="BI7857" s="27"/>
      <c r="BT7857" s="31"/>
      <c r="BU7857" s="32"/>
      <c r="BV7857" s="33"/>
      <c r="BW7857" s="32"/>
      <c r="BX7857" s="32"/>
      <c r="BY7857" s="34"/>
      <c r="CA7857" s="32"/>
      <c r="CB7857" s="32"/>
    </row>
    <row r="7858" spans="1:80">
      <c r="A7858" s="20"/>
      <c r="B7858" s="21"/>
      <c r="C7858" s="21"/>
      <c r="D7858" s="21"/>
      <c r="E7858" s="21"/>
      <c r="F7858" s="21"/>
      <c r="G7858" s="21"/>
      <c r="H7858" s="21"/>
      <c r="I7858" s="21"/>
      <c r="J7858" s="21"/>
      <c r="K7858" s="22"/>
      <c r="L7858" s="22"/>
      <c r="M7858" s="22"/>
      <c r="N7858" s="22"/>
      <c r="O7858" s="22"/>
      <c r="P7858" s="22"/>
      <c r="Q7858" s="22"/>
      <c r="R7858" s="22"/>
      <c r="S7858" s="22"/>
      <c r="T7858" s="22"/>
      <c r="U7858" s="22"/>
      <c r="V7858" s="22"/>
      <c r="W7858" s="22"/>
      <c r="X7858" s="22"/>
      <c r="Y7858" s="22"/>
      <c r="Z7858" s="22"/>
      <c r="AA7858" s="22"/>
      <c r="AB7858" s="23"/>
      <c r="AC7858" s="23"/>
      <c r="AD7858" s="22"/>
      <c r="AE7858" s="24"/>
      <c r="AF7858" s="24"/>
      <c r="AG7858" s="24"/>
      <c r="AH7858" s="24"/>
      <c r="AI7858" s="24"/>
      <c r="AJ7858" s="24"/>
      <c r="AK7858" s="24"/>
      <c r="AL7858" s="24"/>
      <c r="AM7858" s="24"/>
      <c r="AN7858" s="24"/>
      <c r="AO7858" s="24"/>
      <c r="AP7858" s="24"/>
      <c r="AQ7858" s="24"/>
      <c r="AR7858" s="24"/>
      <c r="AS7858" s="24"/>
      <c r="AT7858" s="25"/>
      <c r="AV7858" s="26"/>
      <c r="AW7858" s="26"/>
      <c r="AX7858" s="27"/>
      <c r="AY7858" s="27"/>
      <c r="AZ7858" s="27"/>
      <c r="BA7858" s="27"/>
      <c r="BB7858" s="27"/>
      <c r="BC7858" s="27"/>
      <c r="BD7858" s="27"/>
      <c r="BE7858" s="27"/>
      <c r="BF7858" s="27"/>
      <c r="BG7858" s="27"/>
      <c r="BH7858" s="27"/>
      <c r="BI7858" s="27"/>
      <c r="BT7858" s="31"/>
      <c r="BU7858" s="32"/>
      <c r="BV7858" s="33"/>
      <c r="BW7858" s="32"/>
      <c r="BX7858" s="32"/>
      <c r="BY7858" s="34"/>
      <c r="CA7858" s="32"/>
      <c r="CB7858" s="32"/>
    </row>
    <row r="7859" spans="1:80">
      <c r="A7859" s="20"/>
      <c r="B7859" s="21"/>
      <c r="C7859" s="21"/>
      <c r="D7859" s="21"/>
      <c r="E7859" s="21"/>
      <c r="F7859" s="21"/>
      <c r="G7859" s="21"/>
      <c r="H7859" s="21"/>
      <c r="I7859" s="21"/>
      <c r="J7859" s="21"/>
      <c r="K7859" s="22"/>
      <c r="L7859" s="22"/>
      <c r="M7859" s="22"/>
      <c r="N7859" s="22"/>
      <c r="O7859" s="22"/>
      <c r="P7859" s="22"/>
      <c r="Q7859" s="22"/>
      <c r="R7859" s="22"/>
      <c r="S7859" s="22"/>
      <c r="T7859" s="22"/>
      <c r="U7859" s="22"/>
      <c r="V7859" s="22"/>
      <c r="W7859" s="22"/>
      <c r="X7859" s="22"/>
      <c r="Y7859" s="22"/>
      <c r="Z7859" s="22"/>
      <c r="AA7859" s="22"/>
      <c r="AB7859" s="23"/>
      <c r="AC7859" s="23"/>
      <c r="AD7859" s="22"/>
      <c r="AE7859" s="24"/>
      <c r="AF7859" s="24"/>
      <c r="AG7859" s="24"/>
      <c r="AH7859" s="24"/>
      <c r="AI7859" s="24"/>
      <c r="AJ7859" s="24"/>
      <c r="AK7859" s="24"/>
      <c r="AL7859" s="24"/>
      <c r="AM7859" s="24"/>
      <c r="AN7859" s="24"/>
      <c r="AO7859" s="24"/>
      <c r="AP7859" s="24"/>
      <c r="AQ7859" s="24"/>
      <c r="AR7859" s="24"/>
      <c r="AS7859" s="24"/>
      <c r="AT7859" s="25"/>
      <c r="AV7859" s="26"/>
      <c r="AW7859" s="26"/>
      <c r="AX7859" s="27"/>
      <c r="AY7859" s="27"/>
      <c r="AZ7859" s="27"/>
      <c r="BA7859" s="27"/>
      <c r="BB7859" s="27"/>
      <c r="BC7859" s="27"/>
      <c r="BD7859" s="27"/>
      <c r="BE7859" s="27"/>
      <c r="BF7859" s="27"/>
      <c r="BG7859" s="27"/>
      <c r="BH7859" s="27"/>
      <c r="BI7859" s="27"/>
      <c r="BT7859" s="31"/>
      <c r="BU7859" s="32"/>
      <c r="BV7859" s="33"/>
      <c r="BW7859" s="32"/>
      <c r="BX7859" s="32"/>
      <c r="BY7859" s="34"/>
      <c r="CA7859" s="32"/>
      <c r="CB7859" s="32"/>
    </row>
    <row r="7860" spans="1:80">
      <c r="A7860" s="20"/>
      <c r="B7860" s="21"/>
      <c r="C7860" s="21"/>
      <c r="D7860" s="21"/>
      <c r="E7860" s="21"/>
      <c r="F7860" s="21"/>
      <c r="G7860" s="21"/>
      <c r="H7860" s="21"/>
      <c r="I7860" s="21"/>
      <c r="J7860" s="21"/>
      <c r="K7860" s="22"/>
      <c r="L7860" s="22"/>
      <c r="M7860" s="22"/>
      <c r="N7860" s="22"/>
      <c r="O7860" s="22"/>
      <c r="P7860" s="22"/>
      <c r="Q7860" s="22"/>
      <c r="R7860" s="22"/>
      <c r="S7860" s="22"/>
      <c r="T7860" s="22"/>
      <c r="U7860" s="22"/>
      <c r="V7860" s="22"/>
      <c r="W7860" s="22"/>
      <c r="X7860" s="22"/>
      <c r="Y7860" s="22"/>
      <c r="Z7860" s="22"/>
      <c r="AA7860" s="22"/>
      <c r="AB7860" s="23"/>
      <c r="AC7860" s="23"/>
      <c r="AD7860" s="22"/>
      <c r="AE7860" s="24"/>
      <c r="AF7860" s="24"/>
      <c r="AG7860" s="24"/>
      <c r="AH7860" s="24"/>
      <c r="AI7860" s="24"/>
      <c r="AJ7860" s="24"/>
      <c r="AK7860" s="24"/>
      <c r="AL7860" s="24"/>
      <c r="AM7860" s="24"/>
      <c r="AN7860" s="24"/>
      <c r="AO7860" s="24"/>
      <c r="AP7860" s="24"/>
      <c r="AQ7860" s="24"/>
      <c r="AR7860" s="24"/>
      <c r="AS7860" s="24"/>
      <c r="AT7860" s="25"/>
      <c r="AV7860" s="26"/>
      <c r="AW7860" s="26"/>
      <c r="AX7860" s="27"/>
      <c r="AY7860" s="27"/>
      <c r="AZ7860" s="27"/>
      <c r="BA7860" s="27"/>
      <c r="BB7860" s="27"/>
      <c r="BC7860" s="27"/>
      <c r="BD7860" s="27"/>
      <c r="BE7860" s="27"/>
      <c r="BF7860" s="27"/>
      <c r="BG7860" s="27"/>
      <c r="BH7860" s="27"/>
      <c r="BI7860" s="27"/>
      <c r="BT7860" s="31"/>
      <c r="BU7860" s="32"/>
      <c r="BV7860" s="33"/>
      <c r="BW7860" s="32"/>
      <c r="BX7860" s="32"/>
      <c r="BY7860" s="34"/>
      <c r="CA7860" s="32"/>
      <c r="CB7860" s="32"/>
    </row>
    <row r="7861" spans="1:80">
      <c r="A7861" s="20"/>
      <c r="B7861" s="21"/>
      <c r="C7861" s="21"/>
      <c r="D7861" s="21"/>
      <c r="E7861" s="21"/>
      <c r="F7861" s="21"/>
      <c r="G7861" s="21"/>
      <c r="H7861" s="21"/>
      <c r="I7861" s="21"/>
      <c r="J7861" s="21"/>
      <c r="K7861" s="22"/>
      <c r="L7861" s="22"/>
      <c r="M7861" s="22"/>
      <c r="N7861" s="22"/>
      <c r="O7861" s="22"/>
      <c r="P7861" s="22"/>
      <c r="Q7861" s="22"/>
      <c r="R7861" s="22"/>
      <c r="S7861" s="22"/>
      <c r="T7861" s="22"/>
      <c r="U7861" s="22"/>
      <c r="V7861" s="22"/>
      <c r="W7861" s="22"/>
      <c r="X7861" s="22"/>
      <c r="Y7861" s="22"/>
      <c r="Z7861" s="22"/>
      <c r="AA7861" s="22"/>
      <c r="AB7861" s="23"/>
      <c r="AC7861" s="23"/>
      <c r="AD7861" s="22"/>
      <c r="AE7861" s="24"/>
      <c r="AF7861" s="24"/>
      <c r="AG7861" s="24"/>
      <c r="AH7861" s="24"/>
      <c r="AI7861" s="24"/>
      <c r="AJ7861" s="24"/>
      <c r="AK7861" s="24"/>
      <c r="AL7861" s="24"/>
      <c r="AM7861" s="24"/>
      <c r="AN7861" s="24"/>
      <c r="AO7861" s="24"/>
      <c r="AP7861" s="24"/>
      <c r="AQ7861" s="24"/>
      <c r="AR7861" s="24"/>
      <c r="AS7861" s="24"/>
      <c r="AT7861" s="25"/>
      <c r="AV7861" s="26"/>
      <c r="AW7861" s="26"/>
      <c r="AX7861" s="27"/>
      <c r="AY7861" s="27"/>
      <c r="AZ7861" s="27"/>
      <c r="BA7861" s="27"/>
      <c r="BB7861" s="27"/>
      <c r="BC7861" s="27"/>
      <c r="BD7861" s="27"/>
      <c r="BE7861" s="27"/>
      <c r="BF7861" s="27"/>
      <c r="BG7861" s="27"/>
      <c r="BH7861" s="27"/>
      <c r="BI7861" s="27"/>
      <c r="BT7861" s="31"/>
      <c r="BU7861" s="32"/>
      <c r="BV7861" s="33"/>
      <c r="BW7861" s="32"/>
      <c r="BX7861" s="32"/>
      <c r="BY7861" s="34"/>
      <c r="CA7861" s="32"/>
      <c r="CB7861" s="32"/>
    </row>
    <row r="7862" spans="1:80">
      <c r="A7862" s="20"/>
      <c r="B7862" s="21"/>
      <c r="C7862" s="21"/>
      <c r="D7862" s="21"/>
      <c r="E7862" s="21"/>
      <c r="F7862" s="21"/>
      <c r="G7862" s="21"/>
      <c r="H7862" s="21"/>
      <c r="I7862" s="21"/>
      <c r="J7862" s="21"/>
      <c r="K7862" s="22"/>
      <c r="L7862" s="22"/>
      <c r="M7862" s="22"/>
      <c r="N7862" s="22"/>
      <c r="O7862" s="22"/>
      <c r="P7862" s="22"/>
      <c r="Q7862" s="22"/>
      <c r="R7862" s="22"/>
      <c r="S7862" s="22"/>
      <c r="T7862" s="22"/>
      <c r="U7862" s="22"/>
      <c r="V7862" s="22"/>
      <c r="W7862" s="22"/>
      <c r="X7862" s="22"/>
      <c r="Y7862" s="22"/>
      <c r="Z7862" s="22"/>
      <c r="AA7862" s="22"/>
      <c r="AB7862" s="23"/>
      <c r="AC7862" s="23"/>
      <c r="AD7862" s="22"/>
      <c r="AE7862" s="24"/>
      <c r="AF7862" s="24"/>
      <c r="AG7862" s="24"/>
      <c r="AH7862" s="24"/>
      <c r="AI7862" s="24"/>
      <c r="AJ7862" s="24"/>
      <c r="AK7862" s="24"/>
      <c r="AL7862" s="24"/>
      <c r="AM7862" s="24"/>
      <c r="AN7862" s="24"/>
      <c r="AO7862" s="24"/>
      <c r="AP7862" s="24"/>
      <c r="AQ7862" s="24"/>
      <c r="AR7862" s="24"/>
      <c r="AS7862" s="24"/>
      <c r="AT7862" s="25"/>
      <c r="AV7862" s="26"/>
      <c r="AW7862" s="26"/>
      <c r="AX7862" s="27"/>
      <c r="AY7862" s="27"/>
      <c r="AZ7862" s="27"/>
      <c r="BA7862" s="27"/>
      <c r="BB7862" s="27"/>
      <c r="BC7862" s="27"/>
      <c r="BD7862" s="27"/>
      <c r="BE7862" s="27"/>
      <c r="BF7862" s="27"/>
      <c r="BG7862" s="27"/>
      <c r="BH7862" s="27"/>
      <c r="BI7862" s="27"/>
      <c r="BT7862" s="31"/>
      <c r="BU7862" s="32"/>
      <c r="BV7862" s="33"/>
      <c r="BW7862" s="32"/>
      <c r="BX7862" s="32"/>
      <c r="BY7862" s="34"/>
      <c r="CA7862" s="32"/>
      <c r="CB7862" s="32"/>
    </row>
    <row r="7863" spans="1:80">
      <c r="A7863" s="20"/>
      <c r="B7863" s="21"/>
      <c r="C7863" s="21"/>
      <c r="D7863" s="21"/>
      <c r="E7863" s="21"/>
      <c r="F7863" s="21"/>
      <c r="G7863" s="21"/>
      <c r="H7863" s="21"/>
      <c r="I7863" s="21"/>
      <c r="J7863" s="21"/>
      <c r="K7863" s="22"/>
      <c r="L7863" s="22"/>
      <c r="M7863" s="22"/>
      <c r="N7863" s="22"/>
      <c r="O7863" s="22"/>
      <c r="P7863" s="22"/>
      <c r="Q7863" s="22"/>
      <c r="R7863" s="22"/>
      <c r="S7863" s="22"/>
      <c r="T7863" s="22"/>
      <c r="U7863" s="22"/>
      <c r="V7863" s="22"/>
      <c r="W7863" s="22"/>
      <c r="X7863" s="22"/>
      <c r="Y7863" s="22"/>
      <c r="Z7863" s="22"/>
      <c r="AA7863" s="22"/>
      <c r="AB7863" s="23"/>
      <c r="AC7863" s="23"/>
      <c r="AD7863" s="22"/>
      <c r="AE7863" s="24"/>
      <c r="AF7863" s="24"/>
      <c r="AG7863" s="24"/>
      <c r="AH7863" s="24"/>
      <c r="AI7863" s="24"/>
      <c r="AJ7863" s="24"/>
      <c r="AK7863" s="24"/>
      <c r="AL7863" s="24"/>
      <c r="AM7863" s="24"/>
      <c r="AN7863" s="24"/>
      <c r="AO7863" s="24"/>
      <c r="AP7863" s="24"/>
      <c r="AQ7863" s="24"/>
      <c r="AR7863" s="24"/>
      <c r="AS7863" s="24"/>
      <c r="AT7863" s="25"/>
      <c r="AV7863" s="26"/>
      <c r="AW7863" s="26"/>
      <c r="AX7863" s="27"/>
      <c r="AY7863" s="27"/>
      <c r="AZ7863" s="27"/>
      <c r="BA7863" s="27"/>
      <c r="BB7863" s="27"/>
      <c r="BC7863" s="27"/>
      <c r="BD7863" s="27"/>
      <c r="BE7863" s="27"/>
      <c r="BF7863" s="27"/>
      <c r="BG7863" s="27"/>
      <c r="BH7863" s="27"/>
      <c r="BI7863" s="27"/>
      <c r="BT7863" s="31"/>
      <c r="BU7863" s="32"/>
      <c r="BV7863" s="33"/>
      <c r="BW7863" s="32"/>
      <c r="BX7863" s="32"/>
      <c r="BY7863" s="34"/>
      <c r="CA7863" s="32"/>
      <c r="CB7863" s="32"/>
    </row>
    <row r="7864" spans="1:80">
      <c r="A7864" s="20"/>
      <c r="B7864" s="21"/>
      <c r="C7864" s="21"/>
      <c r="D7864" s="21"/>
      <c r="E7864" s="21"/>
      <c r="F7864" s="21"/>
      <c r="G7864" s="21"/>
      <c r="H7864" s="21"/>
      <c r="I7864" s="21"/>
      <c r="J7864" s="21"/>
      <c r="K7864" s="22"/>
      <c r="L7864" s="22"/>
      <c r="M7864" s="22"/>
      <c r="N7864" s="22"/>
      <c r="O7864" s="22"/>
      <c r="P7864" s="22"/>
      <c r="Q7864" s="22"/>
      <c r="R7864" s="22"/>
      <c r="S7864" s="22"/>
      <c r="T7864" s="22"/>
      <c r="U7864" s="22"/>
      <c r="V7864" s="22"/>
      <c r="W7864" s="22"/>
      <c r="X7864" s="22"/>
      <c r="Y7864" s="22"/>
      <c r="Z7864" s="22"/>
      <c r="AA7864" s="22"/>
      <c r="AB7864" s="23"/>
      <c r="AC7864" s="23"/>
      <c r="AD7864" s="22"/>
      <c r="AE7864" s="24"/>
      <c r="AF7864" s="24"/>
      <c r="AG7864" s="24"/>
      <c r="AH7864" s="24"/>
      <c r="AI7864" s="24"/>
      <c r="AJ7864" s="24"/>
      <c r="AK7864" s="24"/>
      <c r="AL7864" s="24"/>
      <c r="AM7864" s="24"/>
      <c r="AN7864" s="24"/>
      <c r="AO7864" s="24"/>
      <c r="AP7864" s="24"/>
      <c r="AQ7864" s="24"/>
      <c r="AR7864" s="24"/>
      <c r="AS7864" s="24"/>
      <c r="AT7864" s="25"/>
      <c r="AV7864" s="26"/>
      <c r="AW7864" s="26"/>
      <c r="AX7864" s="27"/>
      <c r="AY7864" s="27"/>
      <c r="AZ7864" s="27"/>
      <c r="BA7864" s="27"/>
      <c r="BB7864" s="27"/>
      <c r="BC7864" s="27"/>
      <c r="BD7864" s="27"/>
      <c r="BE7864" s="27"/>
      <c r="BF7864" s="27"/>
      <c r="BG7864" s="27"/>
      <c r="BH7864" s="27"/>
      <c r="BI7864" s="27"/>
      <c r="BT7864" s="31"/>
      <c r="BU7864" s="32"/>
      <c r="BV7864" s="33"/>
      <c r="BW7864" s="32"/>
      <c r="BX7864" s="32"/>
      <c r="BY7864" s="34"/>
      <c r="CA7864" s="32"/>
      <c r="CB7864" s="32"/>
    </row>
    <row r="7865" spans="1:80">
      <c r="A7865" s="20"/>
      <c r="B7865" s="21"/>
      <c r="C7865" s="21"/>
      <c r="D7865" s="21"/>
      <c r="E7865" s="21"/>
      <c r="F7865" s="21"/>
      <c r="G7865" s="21"/>
      <c r="H7865" s="21"/>
      <c r="I7865" s="21"/>
      <c r="J7865" s="21"/>
      <c r="K7865" s="22"/>
      <c r="L7865" s="22"/>
      <c r="M7865" s="22"/>
      <c r="N7865" s="22"/>
      <c r="O7865" s="22"/>
      <c r="P7865" s="22"/>
      <c r="Q7865" s="22"/>
      <c r="R7865" s="22"/>
      <c r="S7865" s="22"/>
      <c r="T7865" s="22"/>
      <c r="U7865" s="22"/>
      <c r="V7865" s="22"/>
      <c r="W7865" s="22"/>
      <c r="X7865" s="22"/>
      <c r="Y7865" s="22"/>
      <c r="Z7865" s="22"/>
      <c r="AA7865" s="22"/>
      <c r="AB7865" s="23"/>
      <c r="AC7865" s="23"/>
      <c r="AD7865" s="22"/>
      <c r="AE7865" s="24"/>
      <c r="AF7865" s="24"/>
      <c r="AG7865" s="24"/>
      <c r="AH7865" s="24"/>
      <c r="AI7865" s="24"/>
      <c r="AJ7865" s="24"/>
      <c r="AK7865" s="24"/>
      <c r="AL7865" s="24"/>
      <c r="AM7865" s="24"/>
      <c r="AN7865" s="24"/>
      <c r="AO7865" s="24"/>
      <c r="AP7865" s="24"/>
      <c r="AQ7865" s="24"/>
      <c r="AR7865" s="24"/>
      <c r="AS7865" s="24"/>
      <c r="AT7865" s="25"/>
      <c r="AV7865" s="26"/>
      <c r="AW7865" s="26"/>
      <c r="AX7865" s="27"/>
      <c r="AY7865" s="27"/>
      <c r="AZ7865" s="27"/>
      <c r="BA7865" s="27"/>
      <c r="BB7865" s="27"/>
      <c r="BC7865" s="27"/>
      <c r="BD7865" s="27"/>
      <c r="BE7865" s="27"/>
      <c r="BF7865" s="27"/>
      <c r="BG7865" s="27"/>
      <c r="BH7865" s="27"/>
      <c r="BI7865" s="27"/>
      <c r="BT7865" s="31"/>
      <c r="BU7865" s="32"/>
      <c r="BV7865" s="33"/>
      <c r="BW7865" s="32"/>
      <c r="BX7865" s="32"/>
      <c r="BY7865" s="34"/>
      <c r="CA7865" s="32"/>
      <c r="CB7865" s="32"/>
    </row>
    <row r="7866" spans="1:80">
      <c r="A7866" s="20"/>
      <c r="B7866" s="21"/>
      <c r="C7866" s="21"/>
      <c r="D7866" s="21"/>
      <c r="E7866" s="21"/>
      <c r="F7866" s="21"/>
      <c r="G7866" s="21"/>
      <c r="H7866" s="21"/>
      <c r="I7866" s="21"/>
      <c r="J7866" s="21"/>
      <c r="K7866" s="22"/>
      <c r="L7866" s="22"/>
      <c r="M7866" s="22"/>
      <c r="N7866" s="22"/>
      <c r="O7866" s="22"/>
      <c r="P7866" s="22"/>
      <c r="Q7866" s="22"/>
      <c r="R7866" s="22"/>
      <c r="S7866" s="22"/>
      <c r="T7866" s="22"/>
      <c r="U7866" s="22"/>
      <c r="V7866" s="22"/>
      <c r="W7866" s="22"/>
      <c r="X7866" s="22"/>
      <c r="Y7866" s="22"/>
      <c r="Z7866" s="22"/>
      <c r="AA7866" s="22"/>
      <c r="AB7866" s="23"/>
      <c r="AC7866" s="23"/>
      <c r="AD7866" s="22"/>
      <c r="AE7866" s="24"/>
      <c r="AF7866" s="24"/>
      <c r="AG7866" s="24"/>
      <c r="AH7866" s="24"/>
      <c r="AI7866" s="24"/>
      <c r="AJ7866" s="24"/>
      <c r="AK7866" s="24"/>
      <c r="AL7866" s="24"/>
      <c r="AM7866" s="24"/>
      <c r="AN7866" s="24"/>
      <c r="AO7866" s="24"/>
      <c r="AP7866" s="24"/>
      <c r="AQ7866" s="24"/>
      <c r="AR7866" s="24"/>
      <c r="AS7866" s="24"/>
      <c r="AT7866" s="25"/>
      <c r="AV7866" s="26"/>
      <c r="AW7866" s="26"/>
      <c r="AX7866" s="27"/>
      <c r="AY7866" s="27"/>
      <c r="AZ7866" s="27"/>
      <c r="BA7866" s="27"/>
      <c r="BB7866" s="27"/>
      <c r="BC7866" s="27"/>
      <c r="BD7866" s="27"/>
      <c r="BE7866" s="27"/>
      <c r="BF7866" s="27"/>
      <c r="BG7866" s="27"/>
      <c r="BH7866" s="27"/>
      <c r="BI7866" s="27"/>
      <c r="BT7866" s="31"/>
      <c r="BU7866" s="32"/>
      <c r="BV7866" s="33"/>
      <c r="BW7866" s="32"/>
      <c r="BX7866" s="32"/>
      <c r="BY7866" s="34"/>
      <c r="CA7866" s="32"/>
      <c r="CB7866" s="32"/>
    </row>
    <row r="7867" spans="1:80">
      <c r="A7867" s="20"/>
      <c r="B7867" s="21"/>
      <c r="C7867" s="21"/>
      <c r="D7867" s="21"/>
      <c r="E7867" s="21"/>
      <c r="F7867" s="21"/>
      <c r="G7867" s="21"/>
      <c r="H7867" s="21"/>
      <c r="I7867" s="21"/>
      <c r="J7867" s="21"/>
      <c r="K7867" s="22"/>
      <c r="L7867" s="22"/>
      <c r="M7867" s="22"/>
      <c r="N7867" s="22"/>
      <c r="O7867" s="22"/>
      <c r="P7867" s="22"/>
      <c r="Q7867" s="22"/>
      <c r="R7867" s="22"/>
      <c r="S7867" s="22"/>
      <c r="T7867" s="22"/>
      <c r="U7867" s="22"/>
      <c r="V7867" s="22"/>
      <c r="W7867" s="22"/>
      <c r="X7867" s="22"/>
      <c r="Y7867" s="22"/>
      <c r="Z7867" s="22"/>
      <c r="AA7867" s="22"/>
      <c r="AB7867" s="23"/>
      <c r="AC7867" s="23"/>
      <c r="AD7867" s="22"/>
      <c r="AE7867" s="24"/>
      <c r="AF7867" s="24"/>
      <c r="AG7867" s="24"/>
      <c r="AH7867" s="24"/>
      <c r="AI7867" s="24"/>
      <c r="AJ7867" s="24"/>
      <c r="AK7867" s="24"/>
      <c r="AL7867" s="24"/>
      <c r="AM7867" s="24"/>
      <c r="AN7867" s="24"/>
      <c r="AO7867" s="24"/>
      <c r="AP7867" s="24"/>
      <c r="AQ7867" s="24"/>
      <c r="AR7867" s="24"/>
      <c r="AS7867" s="24"/>
      <c r="AT7867" s="25"/>
      <c r="AV7867" s="26"/>
      <c r="AW7867" s="26"/>
      <c r="AX7867" s="27"/>
      <c r="AY7867" s="27"/>
      <c r="AZ7867" s="27"/>
      <c r="BA7867" s="27"/>
      <c r="BB7867" s="27"/>
      <c r="BC7867" s="27"/>
      <c r="BD7867" s="27"/>
      <c r="BE7867" s="27"/>
      <c r="BF7867" s="27"/>
      <c r="BG7867" s="27"/>
      <c r="BH7867" s="27"/>
      <c r="BI7867" s="27"/>
      <c r="BT7867" s="31"/>
      <c r="BU7867" s="32"/>
      <c r="BV7867" s="33"/>
      <c r="BW7867" s="32"/>
      <c r="BX7867" s="32"/>
      <c r="BY7867" s="34"/>
      <c r="CA7867" s="32"/>
      <c r="CB7867" s="32"/>
    </row>
    <row r="7868" spans="1:80">
      <c r="A7868" s="20"/>
      <c r="B7868" s="21"/>
      <c r="C7868" s="21"/>
      <c r="D7868" s="21"/>
      <c r="E7868" s="21"/>
      <c r="F7868" s="21"/>
      <c r="G7868" s="21"/>
      <c r="H7868" s="21"/>
      <c r="I7868" s="21"/>
      <c r="J7868" s="21"/>
      <c r="K7868" s="22"/>
      <c r="L7868" s="22"/>
      <c r="M7868" s="22"/>
      <c r="N7868" s="22"/>
      <c r="O7868" s="22"/>
      <c r="P7868" s="22"/>
      <c r="Q7868" s="22"/>
      <c r="R7868" s="22"/>
      <c r="S7868" s="22"/>
      <c r="T7868" s="22"/>
      <c r="U7868" s="22"/>
      <c r="V7868" s="22"/>
      <c r="W7868" s="22"/>
      <c r="X7868" s="22"/>
      <c r="Y7868" s="22"/>
      <c r="Z7868" s="22"/>
      <c r="AA7868" s="22"/>
      <c r="AB7868" s="23"/>
      <c r="AC7868" s="23"/>
      <c r="AD7868" s="22"/>
      <c r="AE7868" s="24"/>
      <c r="AF7868" s="24"/>
      <c r="AG7868" s="24"/>
      <c r="AH7868" s="24"/>
      <c r="AI7868" s="24"/>
      <c r="AJ7868" s="24"/>
      <c r="AK7868" s="24"/>
      <c r="AL7868" s="24"/>
      <c r="AM7868" s="24"/>
      <c r="AN7868" s="24"/>
      <c r="AO7868" s="24"/>
      <c r="AP7868" s="24"/>
      <c r="AQ7868" s="24"/>
      <c r="AR7868" s="24"/>
      <c r="AS7868" s="24"/>
      <c r="AT7868" s="25"/>
      <c r="AV7868" s="26"/>
      <c r="AW7868" s="26"/>
      <c r="AX7868" s="27"/>
      <c r="AY7868" s="27"/>
      <c r="AZ7868" s="27"/>
      <c r="BA7868" s="27"/>
      <c r="BB7868" s="27"/>
      <c r="BC7868" s="27"/>
      <c r="BD7868" s="27"/>
      <c r="BE7868" s="27"/>
      <c r="BF7868" s="27"/>
      <c r="BG7868" s="27"/>
      <c r="BH7868" s="27"/>
      <c r="BI7868" s="27"/>
      <c r="BT7868" s="31"/>
      <c r="BU7868" s="32"/>
      <c r="BV7868" s="33"/>
      <c r="BW7868" s="32"/>
      <c r="BX7868" s="32"/>
      <c r="BY7868" s="34"/>
      <c r="CA7868" s="32"/>
      <c r="CB7868" s="32"/>
    </row>
    <row r="7869" spans="1:80">
      <c r="A7869" s="20"/>
      <c r="B7869" s="21"/>
      <c r="C7869" s="21"/>
      <c r="D7869" s="21"/>
      <c r="E7869" s="21"/>
      <c r="F7869" s="21"/>
      <c r="G7869" s="21"/>
      <c r="H7869" s="21"/>
      <c r="I7869" s="21"/>
      <c r="J7869" s="21"/>
      <c r="K7869" s="22"/>
      <c r="L7869" s="22"/>
      <c r="M7869" s="22"/>
      <c r="N7869" s="22"/>
      <c r="O7869" s="22"/>
      <c r="P7869" s="22"/>
      <c r="Q7869" s="22"/>
      <c r="R7869" s="22"/>
      <c r="S7869" s="22"/>
      <c r="T7869" s="22"/>
      <c r="U7869" s="22"/>
      <c r="V7869" s="22"/>
      <c r="W7869" s="22"/>
      <c r="X7869" s="22"/>
      <c r="Y7869" s="22"/>
      <c r="Z7869" s="22"/>
      <c r="AA7869" s="22"/>
      <c r="AB7869" s="23"/>
      <c r="AC7869" s="23"/>
      <c r="AD7869" s="22"/>
      <c r="AE7869" s="24"/>
      <c r="AF7869" s="24"/>
      <c r="AG7869" s="24"/>
      <c r="AH7869" s="24"/>
      <c r="AI7869" s="24"/>
      <c r="AJ7869" s="24"/>
      <c r="AK7869" s="24"/>
      <c r="AL7869" s="24"/>
      <c r="AM7869" s="24"/>
      <c r="AN7869" s="24"/>
      <c r="AO7869" s="24"/>
      <c r="AP7869" s="24"/>
      <c r="AQ7869" s="24"/>
      <c r="AR7869" s="24"/>
      <c r="AS7869" s="24"/>
      <c r="AT7869" s="25"/>
      <c r="AV7869" s="26"/>
      <c r="AW7869" s="26"/>
      <c r="AX7869" s="27"/>
      <c r="AY7869" s="27"/>
      <c r="AZ7869" s="27"/>
      <c r="BA7869" s="27"/>
      <c r="BB7869" s="27"/>
      <c r="BC7869" s="27"/>
      <c r="BD7869" s="27"/>
      <c r="BE7869" s="27"/>
      <c r="BF7869" s="27"/>
      <c r="BG7869" s="27"/>
      <c r="BH7869" s="27"/>
      <c r="BI7869" s="27"/>
      <c r="BT7869" s="31"/>
      <c r="BU7869" s="32"/>
      <c r="BV7869" s="33"/>
      <c r="BW7869" s="32"/>
      <c r="BX7869" s="32"/>
      <c r="BY7869" s="34"/>
      <c r="CA7869" s="32"/>
      <c r="CB7869" s="32"/>
    </row>
    <row r="7870" spans="1:80">
      <c r="A7870" s="20"/>
      <c r="B7870" s="21"/>
      <c r="C7870" s="21"/>
      <c r="D7870" s="21"/>
      <c r="E7870" s="21"/>
      <c r="F7870" s="21"/>
      <c r="G7870" s="21"/>
      <c r="H7870" s="21"/>
      <c r="I7870" s="21"/>
      <c r="J7870" s="21"/>
      <c r="K7870" s="22"/>
      <c r="L7870" s="22"/>
      <c r="M7870" s="22"/>
      <c r="N7870" s="22"/>
      <c r="O7870" s="22"/>
      <c r="P7870" s="22"/>
      <c r="Q7870" s="22"/>
      <c r="R7870" s="22"/>
      <c r="S7870" s="22"/>
      <c r="T7870" s="22"/>
      <c r="U7870" s="22"/>
      <c r="V7870" s="22"/>
      <c r="W7870" s="22"/>
      <c r="X7870" s="22"/>
      <c r="Y7870" s="22"/>
      <c r="Z7870" s="22"/>
      <c r="AA7870" s="22"/>
      <c r="AB7870" s="23"/>
      <c r="AC7870" s="23"/>
      <c r="AD7870" s="22"/>
      <c r="AE7870" s="24"/>
      <c r="AF7870" s="24"/>
      <c r="AG7870" s="24"/>
      <c r="AH7870" s="24"/>
      <c r="AI7870" s="24"/>
      <c r="AJ7870" s="24"/>
      <c r="AK7870" s="24"/>
      <c r="AL7870" s="24"/>
      <c r="AM7870" s="24"/>
      <c r="AN7870" s="24"/>
      <c r="AO7870" s="24"/>
      <c r="AP7870" s="24"/>
      <c r="AQ7870" s="24"/>
      <c r="AR7870" s="24"/>
      <c r="AS7870" s="24"/>
      <c r="AT7870" s="25"/>
      <c r="AV7870" s="26"/>
      <c r="AW7870" s="26"/>
      <c r="AX7870" s="27"/>
      <c r="AY7870" s="27"/>
      <c r="AZ7870" s="27"/>
      <c r="BA7870" s="27"/>
      <c r="BB7870" s="27"/>
      <c r="BC7870" s="27"/>
      <c r="BD7870" s="27"/>
      <c r="BE7870" s="27"/>
      <c r="BF7870" s="27"/>
      <c r="BG7870" s="27"/>
      <c r="BH7870" s="27"/>
      <c r="BI7870" s="27"/>
      <c r="BT7870" s="31"/>
      <c r="BU7870" s="32"/>
      <c r="BV7870" s="33"/>
      <c r="BW7870" s="32"/>
      <c r="BX7870" s="32"/>
      <c r="BY7870" s="34"/>
      <c r="CA7870" s="32"/>
      <c r="CB7870" s="32"/>
    </row>
    <row r="7871" spans="1:80">
      <c r="A7871" s="20"/>
      <c r="B7871" s="21"/>
      <c r="C7871" s="21"/>
      <c r="D7871" s="21"/>
      <c r="E7871" s="21"/>
      <c r="F7871" s="21"/>
      <c r="G7871" s="21"/>
      <c r="H7871" s="21"/>
      <c r="I7871" s="21"/>
      <c r="J7871" s="21"/>
      <c r="K7871" s="22"/>
      <c r="L7871" s="22"/>
      <c r="M7871" s="22"/>
      <c r="N7871" s="22"/>
      <c r="O7871" s="22"/>
      <c r="P7871" s="22"/>
      <c r="Q7871" s="22"/>
      <c r="R7871" s="22"/>
      <c r="S7871" s="22"/>
      <c r="T7871" s="22"/>
      <c r="U7871" s="22"/>
      <c r="V7871" s="22"/>
      <c r="W7871" s="22"/>
      <c r="X7871" s="22"/>
      <c r="Y7871" s="22"/>
      <c r="Z7871" s="22"/>
      <c r="AA7871" s="22"/>
      <c r="AB7871" s="23"/>
      <c r="AC7871" s="23"/>
      <c r="AD7871" s="22"/>
      <c r="AE7871" s="24"/>
      <c r="AF7871" s="24"/>
      <c r="AG7871" s="24"/>
      <c r="AH7871" s="24"/>
      <c r="AI7871" s="24"/>
      <c r="AJ7871" s="24"/>
      <c r="AK7871" s="24"/>
      <c r="AL7871" s="24"/>
      <c r="AM7871" s="24"/>
      <c r="AN7871" s="24"/>
      <c r="AO7871" s="24"/>
      <c r="AP7871" s="24"/>
      <c r="AQ7871" s="24"/>
      <c r="AR7871" s="24"/>
      <c r="AS7871" s="24"/>
      <c r="AT7871" s="25"/>
      <c r="AV7871" s="26"/>
      <c r="AW7871" s="26"/>
      <c r="AX7871" s="27"/>
      <c r="AY7871" s="27"/>
      <c r="AZ7871" s="27"/>
      <c r="BA7871" s="27"/>
      <c r="BB7871" s="27"/>
      <c r="BC7871" s="27"/>
      <c r="BD7871" s="27"/>
      <c r="BE7871" s="27"/>
      <c r="BF7871" s="27"/>
      <c r="BG7871" s="27"/>
      <c r="BH7871" s="27"/>
      <c r="BI7871" s="27"/>
      <c r="BT7871" s="31"/>
      <c r="BU7871" s="32"/>
      <c r="BV7871" s="33"/>
      <c r="BW7871" s="32"/>
      <c r="BX7871" s="32"/>
      <c r="BY7871" s="34"/>
      <c r="CA7871" s="32"/>
      <c r="CB7871" s="32"/>
    </row>
    <row r="7872" spans="1:80">
      <c r="A7872" s="20"/>
      <c r="B7872" s="21"/>
      <c r="C7872" s="21"/>
      <c r="D7872" s="21"/>
      <c r="E7872" s="21"/>
      <c r="F7872" s="21"/>
      <c r="G7872" s="21"/>
      <c r="H7872" s="21"/>
      <c r="I7872" s="21"/>
      <c r="J7872" s="21"/>
      <c r="K7872" s="22"/>
      <c r="L7872" s="22"/>
      <c r="M7872" s="22"/>
      <c r="N7872" s="22"/>
      <c r="O7872" s="22"/>
      <c r="P7872" s="22"/>
      <c r="Q7872" s="22"/>
      <c r="R7872" s="22"/>
      <c r="S7872" s="22"/>
      <c r="T7872" s="22"/>
      <c r="U7872" s="22"/>
      <c r="V7872" s="22"/>
      <c r="W7872" s="22"/>
      <c r="X7872" s="22"/>
      <c r="Y7872" s="22"/>
      <c r="Z7872" s="22"/>
      <c r="AA7872" s="22"/>
      <c r="AB7872" s="23"/>
      <c r="AC7872" s="23"/>
      <c r="AD7872" s="22"/>
      <c r="AE7872" s="24"/>
      <c r="AF7872" s="24"/>
      <c r="AG7872" s="24"/>
      <c r="AH7872" s="24"/>
      <c r="AI7872" s="24"/>
      <c r="AJ7872" s="24"/>
      <c r="AK7872" s="24"/>
      <c r="AL7872" s="24"/>
      <c r="AM7872" s="24"/>
      <c r="AN7872" s="24"/>
      <c r="AO7872" s="24"/>
      <c r="AP7872" s="24"/>
      <c r="AQ7872" s="24"/>
      <c r="AR7872" s="24"/>
      <c r="AS7872" s="24"/>
      <c r="AT7872" s="25"/>
      <c r="AV7872" s="26"/>
      <c r="AW7872" s="26"/>
      <c r="AX7872" s="27"/>
      <c r="AY7872" s="27"/>
      <c r="AZ7872" s="27"/>
      <c r="BA7872" s="27"/>
      <c r="BB7872" s="27"/>
      <c r="BC7872" s="27"/>
      <c r="BD7872" s="27"/>
      <c r="BE7872" s="27"/>
      <c r="BF7872" s="27"/>
      <c r="BG7872" s="27"/>
      <c r="BH7872" s="27"/>
      <c r="BI7872" s="27"/>
      <c r="BT7872" s="31"/>
      <c r="BU7872" s="32"/>
      <c r="BV7872" s="33"/>
      <c r="BW7872" s="32"/>
      <c r="BX7872" s="32"/>
      <c r="BY7872" s="34"/>
      <c r="CA7872" s="32"/>
      <c r="CB7872" s="32"/>
    </row>
    <row r="7873" spans="1:80">
      <c r="A7873" s="20"/>
      <c r="B7873" s="21"/>
      <c r="C7873" s="21"/>
      <c r="D7873" s="21"/>
      <c r="E7873" s="21"/>
      <c r="F7873" s="21"/>
      <c r="G7873" s="21"/>
      <c r="H7873" s="21"/>
      <c r="I7873" s="21"/>
      <c r="J7873" s="21"/>
      <c r="K7873" s="22"/>
      <c r="L7873" s="22"/>
      <c r="M7873" s="22"/>
      <c r="N7873" s="22"/>
      <c r="O7873" s="22"/>
      <c r="P7873" s="22"/>
      <c r="Q7873" s="22"/>
      <c r="R7873" s="22"/>
      <c r="S7873" s="22"/>
      <c r="T7873" s="22"/>
      <c r="U7873" s="22"/>
      <c r="V7873" s="22"/>
      <c r="W7873" s="22"/>
      <c r="X7873" s="22"/>
      <c r="Y7873" s="22"/>
      <c r="Z7873" s="22"/>
      <c r="AA7873" s="22"/>
      <c r="AB7873" s="23"/>
      <c r="AC7873" s="23"/>
      <c r="AD7873" s="22"/>
      <c r="AE7873" s="24"/>
      <c r="AF7873" s="24"/>
      <c r="AG7873" s="24"/>
      <c r="AH7873" s="24"/>
      <c r="AI7873" s="24"/>
      <c r="AJ7873" s="24"/>
      <c r="AK7873" s="24"/>
      <c r="AL7873" s="24"/>
      <c r="AM7873" s="24"/>
      <c r="AN7873" s="24"/>
      <c r="AO7873" s="24"/>
      <c r="AP7873" s="24"/>
      <c r="AQ7873" s="24"/>
      <c r="AR7873" s="24"/>
      <c r="AS7873" s="24"/>
      <c r="AT7873" s="25"/>
      <c r="AV7873" s="26"/>
      <c r="AW7873" s="26"/>
      <c r="AX7873" s="27"/>
      <c r="AY7873" s="27"/>
      <c r="AZ7873" s="27"/>
      <c r="BA7873" s="27"/>
      <c r="BB7873" s="27"/>
      <c r="BC7873" s="27"/>
      <c r="BD7873" s="27"/>
      <c r="BE7873" s="27"/>
      <c r="BF7873" s="27"/>
      <c r="BG7873" s="27"/>
      <c r="BH7873" s="27"/>
      <c r="BI7873" s="27"/>
      <c r="BT7873" s="31"/>
      <c r="BU7873" s="32"/>
      <c r="BV7873" s="33"/>
      <c r="BW7873" s="32"/>
      <c r="BX7873" s="32"/>
      <c r="BY7873" s="34"/>
      <c r="CA7873" s="32"/>
      <c r="CB7873" s="32"/>
    </row>
    <row r="7874" spans="1:80">
      <c r="A7874" s="20"/>
      <c r="B7874" s="21"/>
      <c r="C7874" s="21"/>
      <c r="D7874" s="21"/>
      <c r="E7874" s="21"/>
      <c r="F7874" s="21"/>
      <c r="G7874" s="21"/>
      <c r="H7874" s="21"/>
      <c r="I7874" s="21"/>
      <c r="J7874" s="21"/>
      <c r="K7874" s="22"/>
      <c r="L7874" s="22"/>
      <c r="M7874" s="22"/>
      <c r="N7874" s="22"/>
      <c r="O7874" s="22"/>
      <c r="P7874" s="22"/>
      <c r="Q7874" s="22"/>
      <c r="R7874" s="22"/>
      <c r="S7874" s="22"/>
      <c r="T7874" s="22"/>
      <c r="U7874" s="22"/>
      <c r="V7874" s="22"/>
      <c r="W7874" s="22"/>
      <c r="X7874" s="22"/>
      <c r="Y7874" s="22"/>
      <c r="Z7874" s="22"/>
      <c r="AA7874" s="22"/>
      <c r="AB7874" s="23"/>
      <c r="AC7874" s="23"/>
      <c r="AD7874" s="22"/>
      <c r="AE7874" s="24"/>
      <c r="AF7874" s="24"/>
      <c r="AG7874" s="24"/>
      <c r="AH7874" s="24"/>
      <c r="AI7874" s="24"/>
      <c r="AJ7874" s="24"/>
      <c r="AK7874" s="24"/>
      <c r="AL7874" s="24"/>
      <c r="AM7874" s="24"/>
      <c r="AN7874" s="24"/>
      <c r="AO7874" s="24"/>
      <c r="AP7874" s="24"/>
      <c r="AQ7874" s="24"/>
      <c r="AR7874" s="24"/>
      <c r="AS7874" s="24"/>
      <c r="AT7874" s="25"/>
      <c r="AV7874" s="26"/>
      <c r="AW7874" s="26"/>
      <c r="AX7874" s="27"/>
      <c r="AY7874" s="27"/>
      <c r="AZ7874" s="27"/>
      <c r="BA7874" s="27"/>
      <c r="BB7874" s="27"/>
      <c r="BC7874" s="27"/>
      <c r="BD7874" s="27"/>
      <c r="BE7874" s="27"/>
      <c r="BF7874" s="27"/>
      <c r="BG7874" s="27"/>
      <c r="BH7874" s="27"/>
      <c r="BI7874" s="27"/>
      <c r="BT7874" s="31"/>
      <c r="BU7874" s="32"/>
      <c r="BV7874" s="33"/>
      <c r="BW7874" s="32"/>
      <c r="BX7874" s="32"/>
      <c r="BY7874" s="34"/>
      <c r="CA7874" s="32"/>
      <c r="CB7874" s="32"/>
    </row>
    <row r="7875" spans="1:80">
      <c r="A7875" s="20"/>
      <c r="B7875" s="21"/>
      <c r="C7875" s="21"/>
      <c r="D7875" s="21"/>
      <c r="E7875" s="21"/>
      <c r="F7875" s="21"/>
      <c r="G7875" s="21"/>
      <c r="H7875" s="21"/>
      <c r="I7875" s="21"/>
      <c r="J7875" s="21"/>
      <c r="K7875" s="22"/>
      <c r="L7875" s="22"/>
      <c r="M7875" s="22"/>
      <c r="N7875" s="22"/>
      <c r="O7875" s="22"/>
      <c r="P7875" s="22"/>
      <c r="Q7875" s="22"/>
      <c r="R7875" s="22"/>
      <c r="S7875" s="22"/>
      <c r="T7875" s="22"/>
      <c r="U7875" s="22"/>
      <c r="V7875" s="22"/>
      <c r="W7875" s="22"/>
      <c r="X7875" s="22"/>
      <c r="Y7875" s="22"/>
      <c r="Z7875" s="22"/>
      <c r="AA7875" s="22"/>
      <c r="AB7875" s="23"/>
      <c r="AC7875" s="23"/>
      <c r="AD7875" s="22"/>
      <c r="AE7875" s="24"/>
      <c r="AF7875" s="24"/>
      <c r="AG7875" s="24"/>
      <c r="AH7875" s="24"/>
      <c r="AI7875" s="24"/>
      <c r="AJ7875" s="24"/>
      <c r="AK7875" s="24"/>
      <c r="AL7875" s="24"/>
      <c r="AM7875" s="24"/>
      <c r="AN7875" s="24"/>
      <c r="AO7875" s="24"/>
      <c r="AP7875" s="24"/>
      <c r="AQ7875" s="24"/>
      <c r="AR7875" s="24"/>
      <c r="AS7875" s="24"/>
      <c r="AT7875" s="25"/>
      <c r="AV7875" s="26"/>
      <c r="AW7875" s="26"/>
      <c r="AX7875" s="27"/>
      <c r="AY7875" s="27"/>
      <c r="AZ7875" s="27"/>
      <c r="BA7875" s="27"/>
      <c r="BB7875" s="27"/>
      <c r="BC7875" s="27"/>
      <c r="BD7875" s="27"/>
      <c r="BE7875" s="27"/>
      <c r="BF7875" s="27"/>
      <c r="BG7875" s="27"/>
      <c r="BH7875" s="27"/>
      <c r="BI7875" s="27"/>
      <c r="BT7875" s="31"/>
      <c r="BU7875" s="32"/>
      <c r="BV7875" s="33"/>
      <c r="BW7875" s="32"/>
      <c r="BX7875" s="32"/>
      <c r="BY7875" s="34"/>
      <c r="CA7875" s="32"/>
      <c r="CB7875" s="32"/>
    </row>
    <row r="7876" spans="1:80">
      <c r="A7876" s="20"/>
      <c r="B7876" s="21"/>
      <c r="C7876" s="21"/>
      <c r="D7876" s="21"/>
      <c r="E7876" s="21"/>
      <c r="F7876" s="21"/>
      <c r="G7876" s="21"/>
      <c r="H7876" s="21"/>
      <c r="I7876" s="21"/>
      <c r="J7876" s="21"/>
      <c r="K7876" s="22"/>
      <c r="L7876" s="22"/>
      <c r="M7876" s="22"/>
      <c r="N7876" s="22"/>
      <c r="O7876" s="22"/>
      <c r="P7876" s="22"/>
      <c r="Q7876" s="22"/>
      <c r="R7876" s="22"/>
      <c r="S7876" s="22"/>
      <c r="T7876" s="22"/>
      <c r="U7876" s="22"/>
      <c r="V7876" s="22"/>
      <c r="W7876" s="22"/>
      <c r="X7876" s="22"/>
      <c r="Y7876" s="22"/>
      <c r="Z7876" s="22"/>
      <c r="AA7876" s="22"/>
      <c r="AB7876" s="23"/>
      <c r="AC7876" s="23"/>
      <c r="AD7876" s="22"/>
      <c r="AE7876" s="24"/>
      <c r="AF7876" s="24"/>
      <c r="AG7876" s="24"/>
      <c r="AH7876" s="24"/>
      <c r="AI7876" s="24"/>
      <c r="AJ7876" s="24"/>
      <c r="AK7876" s="24"/>
      <c r="AL7876" s="24"/>
      <c r="AM7876" s="24"/>
      <c r="AN7876" s="24"/>
      <c r="AO7876" s="24"/>
      <c r="AP7876" s="24"/>
      <c r="AQ7876" s="24"/>
      <c r="AR7876" s="24"/>
      <c r="AS7876" s="24"/>
      <c r="AT7876" s="25"/>
      <c r="AV7876" s="26"/>
      <c r="AW7876" s="26"/>
      <c r="AX7876" s="27"/>
      <c r="AY7876" s="27"/>
      <c r="AZ7876" s="27"/>
      <c r="BA7876" s="27"/>
      <c r="BB7876" s="27"/>
      <c r="BC7876" s="27"/>
      <c r="BD7876" s="27"/>
      <c r="BE7876" s="27"/>
      <c r="BF7876" s="27"/>
      <c r="BG7876" s="27"/>
      <c r="BH7876" s="27"/>
      <c r="BI7876" s="27"/>
      <c r="BT7876" s="31"/>
      <c r="BU7876" s="32"/>
      <c r="BV7876" s="33"/>
      <c r="BW7876" s="32"/>
      <c r="BX7876" s="32"/>
      <c r="BY7876" s="34"/>
      <c r="CA7876" s="32"/>
      <c r="CB7876" s="32"/>
    </row>
    <row r="7877" spans="1:80">
      <c r="A7877" s="20"/>
      <c r="B7877" s="21"/>
      <c r="C7877" s="21"/>
      <c r="D7877" s="21"/>
      <c r="E7877" s="21"/>
      <c r="F7877" s="21"/>
      <c r="G7877" s="21"/>
      <c r="H7877" s="21"/>
      <c r="I7877" s="21"/>
      <c r="J7877" s="21"/>
      <c r="K7877" s="22"/>
      <c r="L7877" s="22"/>
      <c r="M7877" s="22"/>
      <c r="N7877" s="22"/>
      <c r="O7877" s="22"/>
      <c r="P7877" s="22"/>
      <c r="Q7877" s="22"/>
      <c r="R7877" s="22"/>
      <c r="S7877" s="22"/>
      <c r="T7877" s="22"/>
      <c r="U7877" s="22"/>
      <c r="V7877" s="22"/>
      <c r="W7877" s="22"/>
      <c r="X7877" s="22"/>
      <c r="Y7877" s="22"/>
      <c r="Z7877" s="22"/>
      <c r="AA7877" s="22"/>
      <c r="AB7877" s="23"/>
      <c r="AC7877" s="23"/>
      <c r="AD7877" s="22"/>
      <c r="AE7877" s="24"/>
      <c r="AF7877" s="24"/>
      <c r="AG7877" s="24"/>
      <c r="AH7877" s="24"/>
      <c r="AI7877" s="24"/>
      <c r="AJ7877" s="24"/>
      <c r="AK7877" s="24"/>
      <c r="AL7877" s="24"/>
      <c r="AM7877" s="24"/>
      <c r="AN7877" s="24"/>
      <c r="AO7877" s="24"/>
      <c r="AP7877" s="24"/>
      <c r="AQ7877" s="24"/>
      <c r="AR7877" s="24"/>
      <c r="AS7877" s="24"/>
      <c r="AT7877" s="25"/>
      <c r="AV7877" s="26"/>
      <c r="AW7877" s="26"/>
      <c r="AX7877" s="27"/>
      <c r="AY7877" s="27"/>
      <c r="AZ7877" s="27"/>
      <c r="BA7877" s="27"/>
      <c r="BB7877" s="27"/>
      <c r="BC7877" s="27"/>
      <c r="BD7877" s="27"/>
      <c r="BE7877" s="27"/>
      <c r="BF7877" s="27"/>
      <c r="BG7877" s="27"/>
      <c r="BH7877" s="27"/>
      <c r="BI7877" s="27"/>
      <c r="BT7877" s="31"/>
      <c r="BU7877" s="32"/>
      <c r="BV7877" s="33"/>
      <c r="BW7877" s="32"/>
      <c r="BX7877" s="32"/>
      <c r="BY7877" s="34"/>
      <c r="CA7877" s="32"/>
      <c r="CB7877" s="32"/>
    </row>
    <row r="7878" spans="1:80">
      <c r="A7878" s="20"/>
      <c r="B7878" s="21"/>
      <c r="C7878" s="21"/>
      <c r="D7878" s="21"/>
      <c r="E7878" s="21"/>
      <c r="F7878" s="21"/>
      <c r="G7878" s="21"/>
      <c r="H7878" s="21"/>
      <c r="I7878" s="21"/>
      <c r="J7878" s="21"/>
      <c r="K7878" s="22"/>
      <c r="L7878" s="22"/>
      <c r="M7878" s="22"/>
      <c r="N7878" s="22"/>
      <c r="O7878" s="22"/>
      <c r="P7878" s="22"/>
      <c r="Q7878" s="22"/>
      <c r="R7878" s="22"/>
      <c r="S7878" s="22"/>
      <c r="T7878" s="22"/>
      <c r="U7878" s="22"/>
      <c r="V7878" s="22"/>
      <c r="W7878" s="22"/>
      <c r="X7878" s="22"/>
      <c r="Y7878" s="22"/>
      <c r="Z7878" s="22"/>
      <c r="AA7878" s="22"/>
      <c r="AB7878" s="23"/>
      <c r="AC7878" s="23"/>
      <c r="AD7878" s="22"/>
      <c r="AE7878" s="24"/>
      <c r="AF7878" s="24"/>
      <c r="AG7878" s="24"/>
      <c r="AH7878" s="24"/>
      <c r="AI7878" s="24"/>
      <c r="AJ7878" s="24"/>
      <c r="AK7878" s="24"/>
      <c r="AL7878" s="24"/>
      <c r="AM7878" s="24"/>
      <c r="AN7878" s="24"/>
      <c r="AO7878" s="24"/>
      <c r="AP7878" s="24"/>
      <c r="AQ7878" s="24"/>
      <c r="AR7878" s="24"/>
      <c r="AS7878" s="24"/>
      <c r="AT7878" s="25"/>
      <c r="AV7878" s="26"/>
      <c r="AW7878" s="26"/>
      <c r="AX7878" s="27"/>
      <c r="AY7878" s="27"/>
      <c r="AZ7878" s="27"/>
      <c r="BA7878" s="27"/>
      <c r="BB7878" s="27"/>
      <c r="BC7878" s="27"/>
      <c r="BD7878" s="27"/>
      <c r="BE7878" s="27"/>
      <c r="BF7878" s="27"/>
      <c r="BG7878" s="27"/>
      <c r="BH7878" s="27"/>
      <c r="BI7878" s="27"/>
      <c r="BT7878" s="31"/>
      <c r="BU7878" s="32"/>
      <c r="BV7878" s="33"/>
      <c r="BW7878" s="32"/>
      <c r="BX7878" s="32"/>
      <c r="BY7878" s="34"/>
      <c r="CA7878" s="32"/>
      <c r="CB7878" s="32"/>
    </row>
    <row r="7879" spans="1:80">
      <c r="A7879" s="20"/>
      <c r="B7879" s="21"/>
      <c r="C7879" s="21"/>
      <c r="D7879" s="21"/>
      <c r="E7879" s="21"/>
      <c r="F7879" s="21"/>
      <c r="G7879" s="21"/>
      <c r="H7879" s="21"/>
      <c r="I7879" s="21"/>
      <c r="J7879" s="21"/>
      <c r="K7879" s="22"/>
      <c r="L7879" s="22"/>
      <c r="M7879" s="22"/>
      <c r="N7879" s="22"/>
      <c r="O7879" s="22"/>
      <c r="P7879" s="22"/>
      <c r="Q7879" s="22"/>
      <c r="R7879" s="22"/>
      <c r="S7879" s="22"/>
      <c r="T7879" s="22"/>
      <c r="U7879" s="22"/>
      <c r="V7879" s="22"/>
      <c r="W7879" s="22"/>
      <c r="X7879" s="22"/>
      <c r="Y7879" s="22"/>
      <c r="Z7879" s="22"/>
      <c r="AA7879" s="22"/>
      <c r="AB7879" s="23"/>
      <c r="AC7879" s="23"/>
      <c r="AD7879" s="22"/>
      <c r="AE7879" s="24"/>
      <c r="AF7879" s="24"/>
      <c r="AG7879" s="24"/>
      <c r="AH7879" s="24"/>
      <c r="AI7879" s="24"/>
      <c r="AJ7879" s="24"/>
      <c r="AK7879" s="24"/>
      <c r="AL7879" s="24"/>
      <c r="AM7879" s="24"/>
      <c r="AN7879" s="24"/>
      <c r="AO7879" s="24"/>
      <c r="AP7879" s="24"/>
      <c r="AQ7879" s="24"/>
      <c r="AR7879" s="24"/>
      <c r="AS7879" s="24"/>
      <c r="AT7879" s="25"/>
      <c r="AV7879" s="26"/>
      <c r="AW7879" s="26"/>
      <c r="AX7879" s="27"/>
      <c r="AY7879" s="27"/>
      <c r="AZ7879" s="27"/>
      <c r="BA7879" s="27"/>
      <c r="BB7879" s="27"/>
      <c r="BC7879" s="27"/>
      <c r="BD7879" s="27"/>
      <c r="BE7879" s="27"/>
      <c r="BF7879" s="27"/>
      <c r="BG7879" s="27"/>
      <c r="BH7879" s="27"/>
      <c r="BI7879" s="27"/>
      <c r="BT7879" s="31"/>
      <c r="BU7879" s="32"/>
      <c r="BV7879" s="33"/>
      <c r="BW7879" s="32"/>
      <c r="BX7879" s="32"/>
      <c r="BY7879" s="34"/>
      <c r="CA7879" s="32"/>
      <c r="CB7879" s="32"/>
    </row>
    <row r="7880" spans="1:80">
      <c r="A7880" s="20"/>
      <c r="B7880" s="21"/>
      <c r="C7880" s="21"/>
      <c r="D7880" s="21"/>
      <c r="E7880" s="21"/>
      <c r="F7880" s="21"/>
      <c r="G7880" s="21"/>
      <c r="H7880" s="21"/>
      <c r="I7880" s="21"/>
      <c r="J7880" s="21"/>
      <c r="K7880" s="22"/>
      <c r="L7880" s="22"/>
      <c r="M7880" s="22"/>
      <c r="N7880" s="22"/>
      <c r="O7880" s="22"/>
      <c r="P7880" s="22"/>
      <c r="Q7880" s="22"/>
      <c r="R7880" s="22"/>
      <c r="S7880" s="22"/>
      <c r="T7880" s="22"/>
      <c r="U7880" s="22"/>
      <c r="V7880" s="22"/>
      <c r="W7880" s="22"/>
      <c r="X7880" s="22"/>
      <c r="Y7880" s="22"/>
      <c r="Z7880" s="22"/>
      <c r="AA7880" s="22"/>
      <c r="AB7880" s="23"/>
      <c r="AC7880" s="23"/>
      <c r="AD7880" s="22"/>
      <c r="AE7880" s="24"/>
      <c r="AF7880" s="24"/>
      <c r="AG7880" s="24"/>
      <c r="AH7880" s="24"/>
      <c r="AI7880" s="24"/>
      <c r="AJ7880" s="24"/>
      <c r="AK7880" s="24"/>
      <c r="AL7880" s="24"/>
      <c r="AM7880" s="24"/>
      <c r="AN7880" s="24"/>
      <c r="AO7880" s="24"/>
      <c r="AP7880" s="24"/>
      <c r="AQ7880" s="24"/>
      <c r="AR7880" s="24"/>
      <c r="AS7880" s="24"/>
      <c r="AT7880" s="25"/>
      <c r="AV7880" s="26"/>
      <c r="AW7880" s="26"/>
      <c r="AX7880" s="27"/>
      <c r="AY7880" s="27"/>
      <c r="AZ7880" s="27"/>
      <c r="BA7880" s="27"/>
      <c r="BB7880" s="27"/>
      <c r="BC7880" s="27"/>
      <c r="BD7880" s="27"/>
      <c r="BE7880" s="27"/>
      <c r="BF7880" s="27"/>
      <c r="BG7880" s="27"/>
      <c r="BH7880" s="27"/>
      <c r="BI7880" s="27"/>
      <c r="BT7880" s="31"/>
      <c r="BU7880" s="32"/>
      <c r="BV7880" s="33"/>
      <c r="BW7880" s="32"/>
      <c r="BX7880" s="32"/>
      <c r="BY7880" s="34"/>
      <c r="CA7880" s="32"/>
      <c r="CB7880" s="32"/>
    </row>
    <row r="7881" spans="1:80">
      <c r="A7881" s="20"/>
      <c r="B7881" s="21"/>
      <c r="C7881" s="21"/>
      <c r="D7881" s="21"/>
      <c r="E7881" s="21"/>
      <c r="F7881" s="21"/>
      <c r="G7881" s="21"/>
      <c r="H7881" s="21"/>
      <c r="I7881" s="21"/>
      <c r="J7881" s="21"/>
      <c r="K7881" s="22"/>
      <c r="L7881" s="22"/>
      <c r="M7881" s="22"/>
      <c r="N7881" s="22"/>
      <c r="O7881" s="22"/>
      <c r="P7881" s="22"/>
      <c r="Q7881" s="22"/>
      <c r="R7881" s="22"/>
      <c r="S7881" s="22"/>
      <c r="T7881" s="22"/>
      <c r="U7881" s="22"/>
      <c r="V7881" s="22"/>
      <c r="W7881" s="22"/>
      <c r="X7881" s="22"/>
      <c r="Y7881" s="22"/>
      <c r="Z7881" s="22"/>
      <c r="AA7881" s="22"/>
      <c r="AB7881" s="23"/>
      <c r="AC7881" s="23"/>
      <c r="AD7881" s="22"/>
      <c r="AE7881" s="24"/>
      <c r="AF7881" s="24"/>
      <c r="AG7881" s="24"/>
      <c r="AH7881" s="24"/>
      <c r="AI7881" s="24"/>
      <c r="AJ7881" s="24"/>
      <c r="AK7881" s="24"/>
      <c r="AL7881" s="24"/>
      <c r="AM7881" s="24"/>
      <c r="AN7881" s="24"/>
      <c r="AO7881" s="24"/>
      <c r="AP7881" s="24"/>
      <c r="AQ7881" s="24"/>
      <c r="AR7881" s="24"/>
      <c r="AS7881" s="24"/>
      <c r="AT7881" s="25"/>
      <c r="AV7881" s="26"/>
      <c r="AW7881" s="26"/>
      <c r="AX7881" s="27"/>
      <c r="AY7881" s="27"/>
      <c r="AZ7881" s="27"/>
      <c r="BA7881" s="27"/>
      <c r="BB7881" s="27"/>
      <c r="BC7881" s="27"/>
      <c r="BD7881" s="27"/>
      <c r="BE7881" s="27"/>
      <c r="BF7881" s="27"/>
      <c r="BG7881" s="27"/>
      <c r="BH7881" s="27"/>
      <c r="BI7881" s="27"/>
      <c r="BT7881" s="31"/>
      <c r="BU7881" s="32"/>
      <c r="BV7881" s="33"/>
      <c r="BW7881" s="32"/>
      <c r="BX7881" s="32"/>
      <c r="BY7881" s="34"/>
      <c r="CA7881" s="32"/>
      <c r="CB7881" s="32"/>
    </row>
    <row r="7882" spans="1:80">
      <c r="A7882" s="20"/>
      <c r="B7882" s="21"/>
      <c r="C7882" s="21"/>
      <c r="D7882" s="21"/>
      <c r="E7882" s="21"/>
      <c r="F7882" s="21"/>
      <c r="G7882" s="21"/>
      <c r="H7882" s="21"/>
      <c r="I7882" s="21"/>
      <c r="J7882" s="21"/>
      <c r="K7882" s="22"/>
      <c r="L7882" s="22"/>
      <c r="M7882" s="22"/>
      <c r="N7882" s="22"/>
      <c r="O7882" s="22"/>
      <c r="P7882" s="22"/>
      <c r="Q7882" s="22"/>
      <c r="R7882" s="22"/>
      <c r="S7882" s="22"/>
      <c r="T7882" s="22"/>
      <c r="U7882" s="22"/>
      <c r="V7882" s="22"/>
      <c r="W7882" s="22"/>
      <c r="X7882" s="22"/>
      <c r="Y7882" s="22"/>
      <c r="Z7882" s="22"/>
      <c r="AA7882" s="22"/>
      <c r="AB7882" s="23"/>
      <c r="AC7882" s="23"/>
      <c r="AD7882" s="22"/>
      <c r="AE7882" s="24"/>
      <c r="AF7882" s="24"/>
      <c r="AG7882" s="24"/>
      <c r="AH7882" s="24"/>
      <c r="AI7882" s="24"/>
      <c r="AJ7882" s="24"/>
      <c r="AK7882" s="24"/>
      <c r="AL7882" s="24"/>
      <c r="AM7882" s="24"/>
      <c r="AN7882" s="24"/>
      <c r="AO7882" s="24"/>
      <c r="AP7882" s="24"/>
      <c r="AQ7882" s="24"/>
      <c r="AR7882" s="24"/>
      <c r="AS7882" s="24"/>
      <c r="AT7882" s="25"/>
      <c r="AV7882" s="26"/>
      <c r="AW7882" s="26"/>
      <c r="AX7882" s="27"/>
      <c r="AY7882" s="27"/>
      <c r="AZ7882" s="27"/>
      <c r="BA7882" s="27"/>
      <c r="BB7882" s="27"/>
      <c r="BC7882" s="27"/>
      <c r="BD7882" s="27"/>
      <c r="BE7882" s="27"/>
      <c r="BF7882" s="27"/>
      <c r="BG7882" s="27"/>
      <c r="BH7882" s="27"/>
      <c r="BI7882" s="27"/>
      <c r="BT7882" s="31"/>
      <c r="BU7882" s="32"/>
      <c r="BV7882" s="33"/>
      <c r="BW7882" s="32"/>
      <c r="BX7882" s="32"/>
      <c r="BY7882" s="34"/>
      <c r="CA7882" s="32"/>
      <c r="CB7882" s="32"/>
    </row>
    <row r="7883" spans="1:80">
      <c r="A7883" s="20"/>
      <c r="B7883" s="21"/>
      <c r="C7883" s="21"/>
      <c r="D7883" s="21"/>
      <c r="E7883" s="21"/>
      <c r="F7883" s="21"/>
      <c r="G7883" s="21"/>
      <c r="H7883" s="21"/>
      <c r="I7883" s="21"/>
      <c r="J7883" s="21"/>
      <c r="K7883" s="22"/>
      <c r="L7883" s="22"/>
      <c r="M7883" s="22"/>
      <c r="N7883" s="22"/>
      <c r="O7883" s="22"/>
      <c r="P7883" s="22"/>
      <c r="Q7883" s="22"/>
      <c r="R7883" s="22"/>
      <c r="S7883" s="22"/>
      <c r="T7883" s="22"/>
      <c r="U7883" s="22"/>
      <c r="V7883" s="22"/>
      <c r="W7883" s="22"/>
      <c r="X7883" s="22"/>
      <c r="Y7883" s="22"/>
      <c r="Z7883" s="22"/>
      <c r="AA7883" s="22"/>
      <c r="AB7883" s="23"/>
      <c r="AC7883" s="23"/>
      <c r="AD7883" s="22"/>
      <c r="AE7883" s="24"/>
      <c r="AF7883" s="24"/>
      <c r="AG7883" s="24"/>
      <c r="AH7883" s="24"/>
      <c r="AI7883" s="24"/>
      <c r="AJ7883" s="24"/>
      <c r="AK7883" s="24"/>
      <c r="AL7883" s="24"/>
      <c r="AM7883" s="24"/>
      <c r="AN7883" s="24"/>
      <c r="AO7883" s="24"/>
      <c r="AP7883" s="24"/>
      <c r="AQ7883" s="24"/>
      <c r="AR7883" s="24"/>
      <c r="AS7883" s="24"/>
      <c r="AT7883" s="25"/>
      <c r="AV7883" s="26"/>
      <c r="AW7883" s="26"/>
      <c r="AX7883" s="27"/>
      <c r="AY7883" s="27"/>
      <c r="AZ7883" s="27"/>
      <c r="BA7883" s="27"/>
      <c r="BB7883" s="27"/>
      <c r="BC7883" s="27"/>
      <c r="BD7883" s="27"/>
      <c r="BE7883" s="27"/>
      <c r="BF7883" s="27"/>
      <c r="BG7883" s="27"/>
      <c r="BH7883" s="27"/>
      <c r="BI7883" s="27"/>
      <c r="BT7883" s="31"/>
      <c r="BU7883" s="32"/>
      <c r="BV7883" s="33"/>
      <c r="BW7883" s="32"/>
      <c r="BX7883" s="32"/>
      <c r="BY7883" s="34"/>
      <c r="CA7883" s="32"/>
      <c r="CB7883" s="32"/>
    </row>
    <row r="7884" spans="1:80">
      <c r="A7884" s="20"/>
      <c r="B7884" s="21"/>
      <c r="C7884" s="21"/>
      <c r="D7884" s="21"/>
      <c r="E7884" s="21"/>
      <c r="F7884" s="21"/>
      <c r="G7884" s="21"/>
      <c r="H7884" s="21"/>
      <c r="I7884" s="21"/>
      <c r="J7884" s="21"/>
      <c r="K7884" s="22"/>
      <c r="L7884" s="22"/>
      <c r="M7884" s="22"/>
      <c r="N7884" s="22"/>
      <c r="O7884" s="22"/>
      <c r="P7884" s="22"/>
      <c r="Q7884" s="22"/>
      <c r="R7884" s="22"/>
      <c r="S7884" s="22"/>
      <c r="T7884" s="22"/>
      <c r="U7884" s="22"/>
      <c r="V7884" s="22"/>
      <c r="W7884" s="22"/>
      <c r="X7884" s="22"/>
      <c r="Y7884" s="22"/>
      <c r="Z7884" s="22"/>
      <c r="AA7884" s="22"/>
      <c r="AB7884" s="23"/>
      <c r="AC7884" s="23"/>
      <c r="AD7884" s="22"/>
      <c r="AE7884" s="24"/>
      <c r="AF7884" s="24"/>
      <c r="AG7884" s="24"/>
      <c r="AH7884" s="24"/>
      <c r="AI7884" s="24"/>
      <c r="AJ7884" s="24"/>
      <c r="AK7884" s="24"/>
      <c r="AL7884" s="24"/>
      <c r="AM7884" s="24"/>
      <c r="AN7884" s="24"/>
      <c r="AO7884" s="24"/>
      <c r="AP7884" s="24"/>
      <c r="AQ7884" s="24"/>
      <c r="AR7884" s="24"/>
      <c r="AS7884" s="24"/>
      <c r="AT7884" s="25"/>
      <c r="AV7884" s="26"/>
      <c r="AW7884" s="26"/>
      <c r="AX7884" s="27"/>
      <c r="AY7884" s="27"/>
      <c r="AZ7884" s="27"/>
      <c r="BA7884" s="27"/>
      <c r="BB7884" s="27"/>
      <c r="BC7884" s="27"/>
      <c r="BD7884" s="27"/>
      <c r="BE7884" s="27"/>
      <c r="BF7884" s="27"/>
      <c r="BG7884" s="27"/>
      <c r="BH7884" s="27"/>
      <c r="BI7884" s="27"/>
      <c r="BT7884" s="31"/>
      <c r="BU7884" s="32"/>
      <c r="BV7884" s="33"/>
      <c r="BW7884" s="32"/>
      <c r="BX7884" s="32"/>
      <c r="BY7884" s="34"/>
      <c r="CA7884" s="32"/>
      <c r="CB7884" s="32"/>
    </row>
    <row r="7885" spans="1:80">
      <c r="A7885" s="20"/>
      <c r="B7885" s="21"/>
      <c r="C7885" s="21"/>
      <c r="D7885" s="21"/>
      <c r="E7885" s="21"/>
      <c r="F7885" s="21"/>
      <c r="G7885" s="21"/>
      <c r="H7885" s="21"/>
      <c r="I7885" s="21"/>
      <c r="J7885" s="21"/>
      <c r="K7885" s="22"/>
      <c r="L7885" s="22"/>
      <c r="M7885" s="22"/>
      <c r="N7885" s="22"/>
      <c r="O7885" s="22"/>
      <c r="P7885" s="22"/>
      <c r="Q7885" s="22"/>
      <c r="R7885" s="22"/>
      <c r="S7885" s="22"/>
      <c r="T7885" s="22"/>
      <c r="U7885" s="22"/>
      <c r="V7885" s="22"/>
      <c r="W7885" s="22"/>
      <c r="X7885" s="22"/>
      <c r="Y7885" s="22"/>
      <c r="Z7885" s="22"/>
      <c r="AA7885" s="22"/>
      <c r="AB7885" s="23"/>
      <c r="AC7885" s="23"/>
      <c r="AD7885" s="22"/>
      <c r="AE7885" s="24"/>
      <c r="AF7885" s="24"/>
      <c r="AG7885" s="24"/>
      <c r="AH7885" s="24"/>
      <c r="AI7885" s="24"/>
      <c r="AJ7885" s="24"/>
      <c r="AK7885" s="24"/>
      <c r="AL7885" s="24"/>
      <c r="AM7885" s="24"/>
      <c r="AN7885" s="24"/>
      <c r="AO7885" s="24"/>
      <c r="AP7885" s="24"/>
      <c r="AQ7885" s="24"/>
      <c r="AR7885" s="24"/>
      <c r="AS7885" s="24"/>
      <c r="AT7885" s="25"/>
      <c r="AV7885" s="26"/>
      <c r="AW7885" s="26"/>
      <c r="AX7885" s="27"/>
      <c r="AY7885" s="27"/>
      <c r="AZ7885" s="27"/>
      <c r="BA7885" s="27"/>
      <c r="BB7885" s="27"/>
      <c r="BC7885" s="27"/>
      <c r="BD7885" s="27"/>
      <c r="BE7885" s="27"/>
      <c r="BF7885" s="27"/>
      <c r="BG7885" s="27"/>
      <c r="BH7885" s="27"/>
      <c r="BI7885" s="27"/>
      <c r="BT7885" s="31"/>
      <c r="BU7885" s="32"/>
      <c r="BV7885" s="33"/>
      <c r="BW7885" s="32"/>
      <c r="BX7885" s="32"/>
      <c r="BY7885" s="34"/>
      <c r="CA7885" s="32"/>
      <c r="CB7885" s="32"/>
    </row>
    <row r="7886" spans="1:80">
      <c r="A7886" s="20"/>
      <c r="B7886" s="21"/>
      <c r="C7886" s="21"/>
      <c r="D7886" s="21"/>
      <c r="E7886" s="21"/>
      <c r="F7886" s="21"/>
      <c r="G7886" s="21"/>
      <c r="H7886" s="21"/>
      <c r="I7886" s="21"/>
      <c r="J7886" s="21"/>
      <c r="K7886" s="22"/>
      <c r="L7886" s="22"/>
      <c r="M7886" s="22"/>
      <c r="N7886" s="22"/>
      <c r="O7886" s="22"/>
      <c r="P7886" s="22"/>
      <c r="Q7886" s="22"/>
      <c r="R7886" s="22"/>
      <c r="S7886" s="22"/>
      <c r="T7886" s="22"/>
      <c r="U7886" s="22"/>
      <c r="V7886" s="22"/>
      <c r="W7886" s="22"/>
      <c r="X7886" s="22"/>
      <c r="Y7886" s="22"/>
      <c r="Z7886" s="22"/>
      <c r="AA7886" s="22"/>
      <c r="AB7886" s="23"/>
      <c r="AC7886" s="23"/>
      <c r="AD7886" s="22"/>
      <c r="AE7886" s="24"/>
      <c r="AF7886" s="24"/>
      <c r="AG7886" s="24"/>
      <c r="AH7886" s="24"/>
      <c r="AI7886" s="24"/>
      <c r="AJ7886" s="24"/>
      <c r="AK7886" s="24"/>
      <c r="AL7886" s="24"/>
      <c r="AM7886" s="24"/>
      <c r="AN7886" s="24"/>
      <c r="AO7886" s="24"/>
      <c r="AP7886" s="24"/>
      <c r="AQ7886" s="24"/>
      <c r="AR7886" s="24"/>
      <c r="AS7886" s="24"/>
      <c r="AT7886" s="25"/>
      <c r="AV7886" s="26"/>
      <c r="AW7886" s="26"/>
      <c r="AX7886" s="27"/>
      <c r="AY7886" s="27"/>
      <c r="AZ7886" s="27"/>
      <c r="BA7886" s="27"/>
      <c r="BB7886" s="27"/>
      <c r="BC7886" s="27"/>
      <c r="BD7886" s="27"/>
      <c r="BE7886" s="27"/>
      <c r="BF7886" s="27"/>
      <c r="BG7886" s="27"/>
      <c r="BH7886" s="27"/>
      <c r="BI7886" s="27"/>
      <c r="BT7886" s="31"/>
      <c r="BU7886" s="32"/>
      <c r="BV7886" s="33"/>
      <c r="BW7886" s="32"/>
      <c r="BX7886" s="32"/>
      <c r="BY7886" s="34"/>
      <c r="CA7886" s="32"/>
      <c r="CB7886" s="32"/>
    </row>
    <row r="7887" spans="1:80">
      <c r="A7887" s="20"/>
      <c r="B7887" s="21"/>
      <c r="C7887" s="21"/>
      <c r="D7887" s="21"/>
      <c r="E7887" s="21"/>
      <c r="F7887" s="21"/>
      <c r="G7887" s="21"/>
      <c r="H7887" s="21"/>
      <c r="I7887" s="21"/>
      <c r="J7887" s="21"/>
      <c r="K7887" s="22"/>
      <c r="L7887" s="22"/>
      <c r="M7887" s="22"/>
      <c r="N7887" s="22"/>
      <c r="O7887" s="22"/>
      <c r="P7887" s="22"/>
      <c r="Q7887" s="22"/>
      <c r="R7887" s="22"/>
      <c r="S7887" s="22"/>
      <c r="T7887" s="22"/>
      <c r="U7887" s="22"/>
      <c r="V7887" s="22"/>
      <c r="W7887" s="22"/>
      <c r="X7887" s="22"/>
      <c r="Y7887" s="22"/>
      <c r="Z7887" s="22"/>
      <c r="AA7887" s="22"/>
      <c r="AB7887" s="23"/>
      <c r="AC7887" s="23"/>
      <c r="AD7887" s="22"/>
      <c r="AE7887" s="24"/>
      <c r="AF7887" s="24"/>
      <c r="AG7887" s="24"/>
      <c r="AH7887" s="24"/>
      <c r="AI7887" s="24"/>
      <c r="AJ7887" s="24"/>
      <c r="AK7887" s="24"/>
      <c r="AL7887" s="24"/>
      <c r="AM7887" s="24"/>
      <c r="AN7887" s="24"/>
      <c r="AO7887" s="24"/>
      <c r="AP7887" s="24"/>
      <c r="AQ7887" s="24"/>
      <c r="AR7887" s="24"/>
      <c r="AS7887" s="24"/>
      <c r="AT7887" s="25"/>
      <c r="AV7887" s="26"/>
      <c r="AW7887" s="26"/>
      <c r="AX7887" s="27"/>
      <c r="AY7887" s="27"/>
      <c r="AZ7887" s="27"/>
      <c r="BA7887" s="27"/>
      <c r="BB7887" s="27"/>
      <c r="BC7887" s="27"/>
      <c r="BD7887" s="27"/>
      <c r="BE7887" s="27"/>
      <c r="BF7887" s="27"/>
      <c r="BG7887" s="27"/>
      <c r="BH7887" s="27"/>
      <c r="BI7887" s="27"/>
      <c r="BT7887" s="31"/>
      <c r="BU7887" s="32"/>
      <c r="BV7887" s="33"/>
      <c r="BW7887" s="32"/>
      <c r="BX7887" s="32"/>
      <c r="BY7887" s="34"/>
      <c r="CA7887" s="32"/>
      <c r="CB7887" s="32"/>
    </row>
    <row r="7888" spans="1:80">
      <c r="A7888" s="20"/>
      <c r="B7888" s="21"/>
      <c r="C7888" s="21"/>
      <c r="D7888" s="21"/>
      <c r="E7888" s="21"/>
      <c r="F7888" s="21"/>
      <c r="G7888" s="21"/>
      <c r="H7888" s="21"/>
      <c r="I7888" s="21"/>
      <c r="J7888" s="21"/>
      <c r="K7888" s="22"/>
      <c r="L7888" s="22"/>
      <c r="M7888" s="22"/>
      <c r="N7888" s="22"/>
      <c r="O7888" s="22"/>
      <c r="P7888" s="22"/>
      <c r="Q7888" s="22"/>
      <c r="R7888" s="22"/>
      <c r="S7888" s="22"/>
      <c r="T7888" s="22"/>
      <c r="U7888" s="22"/>
      <c r="V7888" s="22"/>
      <c r="W7888" s="22"/>
      <c r="X7888" s="22"/>
      <c r="Y7888" s="22"/>
      <c r="Z7888" s="22"/>
      <c r="AA7888" s="22"/>
      <c r="AB7888" s="23"/>
      <c r="AC7888" s="23"/>
      <c r="AD7888" s="22"/>
      <c r="AE7888" s="24"/>
      <c r="AF7888" s="24"/>
      <c r="AG7888" s="24"/>
      <c r="AH7888" s="24"/>
      <c r="AI7888" s="24"/>
      <c r="AJ7888" s="24"/>
      <c r="AK7888" s="24"/>
      <c r="AL7888" s="24"/>
      <c r="AM7888" s="24"/>
      <c r="AN7888" s="24"/>
      <c r="AO7888" s="24"/>
      <c r="AP7888" s="24"/>
      <c r="AQ7888" s="24"/>
      <c r="AR7888" s="24"/>
      <c r="AS7888" s="24"/>
      <c r="AT7888" s="25"/>
      <c r="AV7888" s="26"/>
      <c r="AW7888" s="26"/>
      <c r="AX7888" s="27"/>
      <c r="AY7888" s="27"/>
      <c r="AZ7888" s="27"/>
      <c r="BA7888" s="27"/>
      <c r="BB7888" s="27"/>
      <c r="BC7888" s="27"/>
      <c r="BD7888" s="27"/>
      <c r="BE7888" s="27"/>
      <c r="BF7888" s="27"/>
      <c r="BG7888" s="27"/>
      <c r="BH7888" s="27"/>
      <c r="BI7888" s="27"/>
      <c r="BT7888" s="31"/>
      <c r="BU7888" s="32"/>
      <c r="BV7888" s="33"/>
      <c r="BW7888" s="32"/>
      <c r="BX7888" s="32"/>
      <c r="BY7888" s="34"/>
      <c r="CA7888" s="32"/>
      <c r="CB7888" s="32"/>
    </row>
    <row r="7889" spans="1:80">
      <c r="A7889" s="20"/>
      <c r="B7889" s="21"/>
      <c r="C7889" s="21"/>
      <c r="D7889" s="21"/>
      <c r="E7889" s="21"/>
      <c r="F7889" s="21"/>
      <c r="G7889" s="21"/>
      <c r="H7889" s="21"/>
      <c r="I7889" s="21"/>
      <c r="J7889" s="21"/>
      <c r="K7889" s="22"/>
      <c r="L7889" s="22"/>
      <c r="M7889" s="22"/>
      <c r="N7889" s="22"/>
      <c r="O7889" s="22"/>
      <c r="P7889" s="22"/>
      <c r="Q7889" s="22"/>
      <c r="R7889" s="22"/>
      <c r="S7889" s="22"/>
      <c r="T7889" s="22"/>
      <c r="U7889" s="22"/>
      <c r="V7889" s="22"/>
      <c r="W7889" s="22"/>
      <c r="X7889" s="22"/>
      <c r="Y7889" s="22"/>
      <c r="Z7889" s="22"/>
      <c r="AA7889" s="22"/>
      <c r="AB7889" s="23"/>
      <c r="AC7889" s="23"/>
      <c r="AD7889" s="22"/>
      <c r="AE7889" s="24"/>
      <c r="AF7889" s="24"/>
      <c r="AG7889" s="24"/>
      <c r="AH7889" s="24"/>
      <c r="AI7889" s="24"/>
      <c r="AJ7889" s="24"/>
      <c r="AK7889" s="24"/>
      <c r="AL7889" s="24"/>
      <c r="AM7889" s="24"/>
      <c r="AN7889" s="24"/>
      <c r="AO7889" s="24"/>
      <c r="AP7889" s="24"/>
      <c r="AQ7889" s="24"/>
      <c r="AR7889" s="24"/>
      <c r="AS7889" s="24"/>
      <c r="AT7889" s="25"/>
      <c r="AV7889" s="26"/>
      <c r="AW7889" s="26"/>
      <c r="AX7889" s="27"/>
      <c r="AY7889" s="27"/>
      <c r="AZ7889" s="27"/>
      <c r="BA7889" s="27"/>
      <c r="BB7889" s="27"/>
      <c r="BC7889" s="27"/>
      <c r="BD7889" s="27"/>
      <c r="BE7889" s="27"/>
      <c r="BF7889" s="27"/>
      <c r="BG7889" s="27"/>
      <c r="BH7889" s="27"/>
      <c r="BI7889" s="27"/>
      <c r="BT7889" s="31"/>
      <c r="BU7889" s="32"/>
      <c r="BV7889" s="33"/>
      <c r="BW7889" s="32"/>
      <c r="BX7889" s="32"/>
      <c r="BY7889" s="34"/>
      <c r="CA7889" s="32"/>
      <c r="CB7889" s="32"/>
    </row>
    <row r="7890" spans="1:80">
      <c r="A7890" s="20"/>
      <c r="B7890" s="21"/>
      <c r="C7890" s="21"/>
      <c r="D7890" s="21"/>
      <c r="E7890" s="21"/>
      <c r="F7890" s="21"/>
      <c r="G7890" s="21"/>
      <c r="H7890" s="21"/>
      <c r="I7890" s="21"/>
      <c r="J7890" s="21"/>
      <c r="K7890" s="22"/>
      <c r="L7890" s="22"/>
      <c r="M7890" s="22"/>
      <c r="N7890" s="22"/>
      <c r="O7890" s="22"/>
      <c r="P7890" s="22"/>
      <c r="Q7890" s="22"/>
      <c r="R7890" s="22"/>
      <c r="S7890" s="22"/>
      <c r="T7890" s="22"/>
      <c r="U7890" s="22"/>
      <c r="V7890" s="22"/>
      <c r="W7890" s="22"/>
      <c r="X7890" s="22"/>
      <c r="Y7890" s="22"/>
      <c r="Z7890" s="22"/>
      <c r="AA7890" s="22"/>
      <c r="AB7890" s="23"/>
      <c r="AC7890" s="23"/>
      <c r="AD7890" s="22"/>
      <c r="AE7890" s="24"/>
      <c r="AF7890" s="24"/>
      <c r="AG7890" s="24"/>
      <c r="AH7890" s="24"/>
      <c r="AI7890" s="24"/>
      <c r="AJ7890" s="24"/>
      <c r="AK7890" s="24"/>
      <c r="AL7890" s="24"/>
      <c r="AM7890" s="24"/>
      <c r="AN7890" s="24"/>
      <c r="AO7890" s="24"/>
      <c r="AP7890" s="24"/>
      <c r="AQ7890" s="24"/>
      <c r="AR7890" s="24"/>
      <c r="AS7890" s="24"/>
      <c r="AT7890" s="25"/>
      <c r="AV7890" s="26"/>
      <c r="AW7890" s="26"/>
      <c r="AX7890" s="27"/>
      <c r="AY7890" s="27"/>
      <c r="AZ7890" s="27"/>
      <c r="BA7890" s="27"/>
      <c r="BB7890" s="27"/>
      <c r="BC7890" s="27"/>
      <c r="BD7890" s="27"/>
      <c r="BE7890" s="27"/>
      <c r="BF7890" s="27"/>
      <c r="BG7890" s="27"/>
      <c r="BH7890" s="27"/>
      <c r="BI7890" s="27"/>
      <c r="BT7890" s="31"/>
      <c r="BU7890" s="32"/>
      <c r="BV7890" s="33"/>
      <c r="BW7890" s="32"/>
      <c r="BX7890" s="32"/>
      <c r="BY7890" s="34"/>
      <c r="CA7890" s="32"/>
      <c r="CB7890" s="32"/>
    </row>
    <row r="7891" spans="1:80">
      <c r="A7891" s="20"/>
      <c r="B7891" s="21"/>
      <c r="C7891" s="21"/>
      <c r="D7891" s="21"/>
      <c r="E7891" s="21"/>
      <c r="F7891" s="21"/>
      <c r="G7891" s="21"/>
      <c r="H7891" s="21"/>
      <c r="I7891" s="21"/>
      <c r="J7891" s="21"/>
      <c r="K7891" s="22"/>
      <c r="L7891" s="22"/>
      <c r="M7891" s="22"/>
      <c r="N7891" s="22"/>
      <c r="O7891" s="22"/>
      <c r="P7891" s="22"/>
      <c r="Q7891" s="22"/>
      <c r="R7891" s="22"/>
      <c r="S7891" s="22"/>
      <c r="T7891" s="22"/>
      <c r="U7891" s="22"/>
      <c r="V7891" s="22"/>
      <c r="W7891" s="22"/>
      <c r="X7891" s="22"/>
      <c r="Y7891" s="22"/>
      <c r="Z7891" s="22"/>
      <c r="AA7891" s="22"/>
      <c r="AB7891" s="23"/>
      <c r="AC7891" s="23"/>
      <c r="AD7891" s="22"/>
      <c r="AE7891" s="24"/>
      <c r="AF7891" s="24"/>
      <c r="AG7891" s="24"/>
      <c r="AH7891" s="24"/>
      <c r="AI7891" s="24"/>
      <c r="AJ7891" s="24"/>
      <c r="AK7891" s="24"/>
      <c r="AL7891" s="24"/>
      <c r="AM7891" s="24"/>
      <c r="AN7891" s="24"/>
      <c r="AO7891" s="24"/>
      <c r="AP7891" s="24"/>
      <c r="AQ7891" s="24"/>
      <c r="AR7891" s="24"/>
      <c r="AS7891" s="24"/>
      <c r="AT7891" s="25"/>
      <c r="AV7891" s="26"/>
      <c r="AW7891" s="26"/>
      <c r="AX7891" s="27"/>
      <c r="AY7891" s="27"/>
      <c r="AZ7891" s="27"/>
      <c r="BA7891" s="27"/>
      <c r="BB7891" s="27"/>
      <c r="BC7891" s="27"/>
      <c r="BD7891" s="27"/>
      <c r="BE7891" s="27"/>
      <c r="BF7891" s="27"/>
      <c r="BG7891" s="27"/>
      <c r="BH7891" s="27"/>
      <c r="BI7891" s="27"/>
      <c r="BT7891" s="31"/>
      <c r="BU7891" s="32"/>
      <c r="BV7891" s="33"/>
      <c r="BW7891" s="32"/>
      <c r="BX7891" s="32"/>
      <c r="BY7891" s="34"/>
      <c r="CA7891" s="32"/>
      <c r="CB7891" s="32"/>
    </row>
    <row r="7892" spans="1:80">
      <c r="A7892" s="20"/>
      <c r="B7892" s="21"/>
      <c r="C7892" s="21"/>
      <c r="D7892" s="21"/>
      <c r="E7892" s="21"/>
      <c r="F7892" s="21"/>
      <c r="G7892" s="21"/>
      <c r="H7892" s="21"/>
      <c r="I7892" s="21"/>
      <c r="J7892" s="21"/>
      <c r="K7892" s="22"/>
      <c r="L7892" s="22"/>
      <c r="M7892" s="22"/>
      <c r="N7892" s="22"/>
      <c r="O7892" s="22"/>
      <c r="P7892" s="22"/>
      <c r="Q7892" s="22"/>
      <c r="R7892" s="22"/>
      <c r="S7892" s="22"/>
      <c r="T7892" s="22"/>
      <c r="U7892" s="22"/>
      <c r="V7892" s="22"/>
      <c r="W7892" s="22"/>
      <c r="X7892" s="22"/>
      <c r="Y7892" s="22"/>
      <c r="Z7892" s="22"/>
      <c r="AA7892" s="22"/>
      <c r="AB7892" s="23"/>
      <c r="AC7892" s="23"/>
      <c r="AD7892" s="22"/>
      <c r="AE7892" s="24"/>
      <c r="AF7892" s="24"/>
      <c r="AG7892" s="24"/>
      <c r="AH7892" s="24"/>
      <c r="AI7892" s="24"/>
      <c r="AJ7892" s="24"/>
      <c r="AK7892" s="24"/>
      <c r="AL7892" s="24"/>
      <c r="AM7892" s="24"/>
      <c r="AN7892" s="24"/>
      <c r="AO7892" s="24"/>
      <c r="AP7892" s="24"/>
      <c r="AQ7892" s="24"/>
      <c r="AR7892" s="24"/>
      <c r="AS7892" s="24"/>
      <c r="AT7892" s="25"/>
      <c r="AV7892" s="26"/>
      <c r="AW7892" s="26"/>
      <c r="AX7892" s="27"/>
      <c r="AY7892" s="27"/>
      <c r="AZ7892" s="27"/>
      <c r="BA7892" s="27"/>
      <c r="BB7892" s="27"/>
      <c r="BC7892" s="27"/>
      <c r="BD7892" s="27"/>
      <c r="BE7892" s="27"/>
      <c r="BF7892" s="27"/>
      <c r="BG7892" s="27"/>
      <c r="BH7892" s="27"/>
      <c r="BI7892" s="27"/>
      <c r="BT7892" s="31"/>
      <c r="BU7892" s="32"/>
      <c r="BV7892" s="33"/>
      <c r="BW7892" s="32"/>
      <c r="BX7892" s="32"/>
      <c r="BY7892" s="34"/>
      <c r="CA7892" s="32"/>
      <c r="CB7892" s="32"/>
    </row>
    <row r="7893" spans="1:80">
      <c r="A7893" s="20"/>
      <c r="B7893" s="21"/>
      <c r="C7893" s="21"/>
      <c r="D7893" s="21"/>
      <c r="E7893" s="21"/>
      <c r="F7893" s="21"/>
      <c r="G7893" s="21"/>
      <c r="H7893" s="21"/>
      <c r="I7893" s="21"/>
      <c r="J7893" s="21"/>
      <c r="K7893" s="22"/>
      <c r="L7893" s="22"/>
      <c r="M7893" s="22"/>
      <c r="N7893" s="22"/>
      <c r="O7893" s="22"/>
      <c r="P7893" s="22"/>
      <c r="Q7893" s="22"/>
      <c r="R7893" s="22"/>
      <c r="S7893" s="22"/>
      <c r="T7893" s="22"/>
      <c r="U7893" s="22"/>
      <c r="V7893" s="22"/>
      <c r="W7893" s="22"/>
      <c r="X7893" s="22"/>
      <c r="Y7893" s="22"/>
      <c r="Z7893" s="22"/>
      <c r="AA7893" s="22"/>
      <c r="AB7893" s="23"/>
      <c r="AC7893" s="23"/>
      <c r="AD7893" s="22"/>
      <c r="AE7893" s="24"/>
      <c r="AF7893" s="24"/>
      <c r="AG7893" s="24"/>
      <c r="AH7893" s="24"/>
      <c r="AI7893" s="24"/>
      <c r="AJ7893" s="24"/>
      <c r="AK7893" s="24"/>
      <c r="AL7893" s="24"/>
      <c r="AM7893" s="24"/>
      <c r="AN7893" s="24"/>
      <c r="AO7893" s="24"/>
      <c r="AP7893" s="24"/>
      <c r="AQ7893" s="24"/>
      <c r="AR7893" s="24"/>
      <c r="AS7893" s="24"/>
      <c r="AT7893" s="25"/>
      <c r="AV7893" s="26"/>
      <c r="AW7893" s="26"/>
      <c r="AX7893" s="27"/>
      <c r="AY7893" s="27"/>
      <c r="AZ7893" s="27"/>
      <c r="BA7893" s="27"/>
      <c r="BB7893" s="27"/>
      <c r="BC7893" s="27"/>
      <c r="BD7893" s="27"/>
      <c r="BE7893" s="27"/>
      <c r="BF7893" s="27"/>
      <c r="BG7893" s="27"/>
      <c r="BH7893" s="27"/>
      <c r="BI7893" s="27"/>
      <c r="BT7893" s="31"/>
      <c r="BU7893" s="32"/>
      <c r="BV7893" s="33"/>
      <c r="BW7893" s="32"/>
      <c r="BX7893" s="32"/>
      <c r="BY7893" s="34"/>
      <c r="CA7893" s="32"/>
      <c r="CB7893" s="32"/>
    </row>
    <row r="7894" spans="1:80">
      <c r="A7894" s="20"/>
      <c r="B7894" s="21"/>
      <c r="C7894" s="21"/>
      <c r="D7894" s="21"/>
      <c r="E7894" s="21"/>
      <c r="F7894" s="21"/>
      <c r="G7894" s="21"/>
      <c r="H7894" s="21"/>
      <c r="I7894" s="21"/>
      <c r="J7894" s="21"/>
      <c r="K7894" s="22"/>
      <c r="L7894" s="22"/>
      <c r="M7894" s="22"/>
      <c r="N7894" s="22"/>
      <c r="O7894" s="22"/>
      <c r="P7894" s="22"/>
      <c r="Q7894" s="22"/>
      <c r="R7894" s="22"/>
      <c r="S7894" s="22"/>
      <c r="T7894" s="22"/>
      <c r="U7894" s="22"/>
      <c r="V7894" s="22"/>
      <c r="W7894" s="22"/>
      <c r="X7894" s="22"/>
      <c r="Y7894" s="22"/>
      <c r="Z7894" s="22"/>
      <c r="AA7894" s="22"/>
      <c r="AB7894" s="23"/>
      <c r="AC7894" s="23"/>
      <c r="AD7894" s="22"/>
      <c r="AE7894" s="24"/>
      <c r="AF7894" s="24"/>
      <c r="AG7894" s="24"/>
      <c r="AH7894" s="24"/>
      <c r="AI7894" s="24"/>
      <c r="AJ7894" s="24"/>
      <c r="AK7894" s="24"/>
      <c r="AL7894" s="24"/>
      <c r="AM7894" s="24"/>
      <c r="AN7894" s="24"/>
      <c r="AO7894" s="24"/>
      <c r="AP7894" s="24"/>
      <c r="AQ7894" s="24"/>
      <c r="AR7894" s="24"/>
      <c r="AS7894" s="24"/>
      <c r="AT7894" s="25"/>
      <c r="AV7894" s="26"/>
      <c r="AW7894" s="26"/>
      <c r="AX7894" s="27"/>
      <c r="AY7894" s="27"/>
      <c r="AZ7894" s="27"/>
      <c r="BA7894" s="27"/>
      <c r="BB7894" s="27"/>
      <c r="BC7894" s="27"/>
      <c r="BD7894" s="27"/>
      <c r="BE7894" s="27"/>
      <c r="BF7894" s="27"/>
      <c r="BG7894" s="27"/>
      <c r="BH7894" s="27"/>
      <c r="BI7894" s="27"/>
      <c r="BT7894" s="31"/>
      <c r="BU7894" s="32"/>
      <c r="BV7894" s="33"/>
      <c r="BW7894" s="32"/>
      <c r="BX7894" s="32"/>
      <c r="BY7894" s="34"/>
      <c r="CA7894" s="32"/>
      <c r="CB7894" s="32"/>
    </row>
    <row r="7895" spans="1:80">
      <c r="A7895" s="20"/>
      <c r="B7895" s="21"/>
      <c r="C7895" s="21"/>
      <c r="D7895" s="21"/>
      <c r="E7895" s="21"/>
      <c r="F7895" s="21"/>
      <c r="G7895" s="21"/>
      <c r="H7895" s="21"/>
      <c r="I7895" s="21"/>
      <c r="J7895" s="21"/>
      <c r="K7895" s="22"/>
      <c r="L7895" s="22"/>
      <c r="M7895" s="22"/>
      <c r="N7895" s="22"/>
      <c r="O7895" s="22"/>
      <c r="P7895" s="22"/>
      <c r="Q7895" s="22"/>
      <c r="R7895" s="22"/>
      <c r="S7895" s="22"/>
      <c r="T7895" s="22"/>
      <c r="U7895" s="22"/>
      <c r="V7895" s="22"/>
      <c r="W7895" s="22"/>
      <c r="X7895" s="22"/>
      <c r="Y7895" s="22"/>
      <c r="Z7895" s="22"/>
      <c r="AA7895" s="22"/>
      <c r="AB7895" s="23"/>
      <c r="AC7895" s="23"/>
      <c r="AD7895" s="22"/>
      <c r="AE7895" s="24"/>
      <c r="AF7895" s="24"/>
      <c r="AG7895" s="24"/>
      <c r="AH7895" s="24"/>
      <c r="AI7895" s="24"/>
      <c r="AJ7895" s="24"/>
      <c r="AK7895" s="24"/>
      <c r="AL7895" s="24"/>
      <c r="AM7895" s="24"/>
      <c r="AN7895" s="24"/>
      <c r="AO7895" s="24"/>
      <c r="AP7895" s="24"/>
      <c r="AQ7895" s="24"/>
      <c r="AR7895" s="24"/>
      <c r="AS7895" s="24"/>
      <c r="AT7895" s="25"/>
      <c r="AV7895" s="26"/>
      <c r="AW7895" s="26"/>
      <c r="AX7895" s="27"/>
      <c r="AY7895" s="27"/>
      <c r="AZ7895" s="27"/>
      <c r="BA7895" s="27"/>
      <c r="BB7895" s="27"/>
      <c r="BC7895" s="27"/>
      <c r="BD7895" s="27"/>
      <c r="BE7895" s="27"/>
      <c r="BF7895" s="27"/>
      <c r="BG7895" s="27"/>
      <c r="BH7895" s="27"/>
      <c r="BI7895" s="27"/>
      <c r="BT7895" s="31"/>
      <c r="BU7895" s="32"/>
      <c r="BV7895" s="33"/>
      <c r="BW7895" s="32"/>
      <c r="BX7895" s="32"/>
      <c r="BY7895" s="34"/>
      <c r="CA7895" s="32"/>
      <c r="CB7895" s="32"/>
    </row>
    <row r="7896" spans="1:80">
      <c r="A7896" s="20"/>
      <c r="B7896" s="21"/>
      <c r="C7896" s="21"/>
      <c r="D7896" s="21"/>
      <c r="E7896" s="21"/>
      <c r="F7896" s="21"/>
      <c r="G7896" s="21"/>
      <c r="H7896" s="21"/>
      <c r="I7896" s="21"/>
      <c r="J7896" s="21"/>
      <c r="K7896" s="22"/>
      <c r="L7896" s="22"/>
      <c r="M7896" s="22"/>
      <c r="N7896" s="22"/>
      <c r="O7896" s="22"/>
      <c r="P7896" s="22"/>
      <c r="Q7896" s="22"/>
      <c r="R7896" s="22"/>
      <c r="S7896" s="22"/>
      <c r="T7896" s="22"/>
      <c r="U7896" s="22"/>
      <c r="V7896" s="22"/>
      <c r="W7896" s="22"/>
      <c r="X7896" s="22"/>
      <c r="Y7896" s="22"/>
      <c r="Z7896" s="22"/>
      <c r="AA7896" s="22"/>
      <c r="AB7896" s="23"/>
      <c r="AC7896" s="23"/>
      <c r="AD7896" s="22"/>
      <c r="AE7896" s="24"/>
      <c r="AF7896" s="24"/>
      <c r="AG7896" s="24"/>
      <c r="AH7896" s="24"/>
      <c r="AI7896" s="24"/>
      <c r="AJ7896" s="24"/>
      <c r="AK7896" s="24"/>
      <c r="AL7896" s="24"/>
      <c r="AM7896" s="24"/>
      <c r="AN7896" s="24"/>
      <c r="AO7896" s="24"/>
      <c r="AP7896" s="24"/>
      <c r="AQ7896" s="24"/>
      <c r="AR7896" s="24"/>
      <c r="AS7896" s="24"/>
      <c r="AT7896" s="25"/>
      <c r="AV7896" s="26"/>
      <c r="AW7896" s="26"/>
      <c r="AX7896" s="27"/>
      <c r="AY7896" s="27"/>
      <c r="AZ7896" s="27"/>
      <c r="BA7896" s="27"/>
      <c r="BB7896" s="27"/>
      <c r="BC7896" s="27"/>
      <c r="BD7896" s="27"/>
      <c r="BE7896" s="27"/>
      <c r="BF7896" s="27"/>
      <c r="BG7896" s="27"/>
      <c r="BH7896" s="27"/>
      <c r="BI7896" s="27"/>
      <c r="BT7896" s="31"/>
      <c r="BU7896" s="32"/>
      <c r="BV7896" s="33"/>
      <c r="BW7896" s="32"/>
      <c r="BX7896" s="32"/>
      <c r="BY7896" s="34"/>
      <c r="CA7896" s="32"/>
      <c r="CB7896" s="32"/>
    </row>
    <row r="7897" spans="1:80">
      <c r="A7897" s="20"/>
      <c r="B7897" s="21"/>
      <c r="C7897" s="21"/>
      <c r="D7897" s="21"/>
      <c r="E7897" s="21"/>
      <c r="F7897" s="21"/>
      <c r="G7897" s="21"/>
      <c r="H7897" s="21"/>
      <c r="I7897" s="21"/>
      <c r="J7897" s="21"/>
      <c r="K7897" s="22"/>
      <c r="L7897" s="22"/>
      <c r="M7897" s="22"/>
      <c r="N7897" s="22"/>
      <c r="O7897" s="22"/>
      <c r="P7897" s="22"/>
      <c r="Q7897" s="22"/>
      <c r="R7897" s="22"/>
      <c r="S7897" s="22"/>
      <c r="T7897" s="22"/>
      <c r="U7897" s="22"/>
      <c r="V7897" s="22"/>
      <c r="W7897" s="22"/>
      <c r="X7897" s="22"/>
      <c r="Y7897" s="22"/>
      <c r="Z7897" s="22"/>
      <c r="AA7897" s="22"/>
      <c r="AB7897" s="23"/>
      <c r="AC7897" s="23"/>
      <c r="AD7897" s="22"/>
      <c r="AE7897" s="24"/>
      <c r="AF7897" s="24"/>
      <c r="AG7897" s="24"/>
      <c r="AH7897" s="24"/>
      <c r="AI7897" s="24"/>
      <c r="AJ7897" s="24"/>
      <c r="AK7897" s="24"/>
      <c r="AL7897" s="24"/>
      <c r="AM7897" s="24"/>
      <c r="AN7897" s="24"/>
      <c r="AO7897" s="24"/>
      <c r="AP7897" s="24"/>
      <c r="AQ7897" s="24"/>
      <c r="AR7897" s="24"/>
      <c r="AS7897" s="24"/>
      <c r="AT7897" s="25"/>
      <c r="AV7897" s="26"/>
      <c r="AW7897" s="26"/>
      <c r="AX7897" s="27"/>
      <c r="AY7897" s="27"/>
      <c r="AZ7897" s="27"/>
      <c r="BA7897" s="27"/>
      <c r="BB7897" s="27"/>
      <c r="BC7897" s="27"/>
      <c r="BD7897" s="27"/>
      <c r="BE7897" s="27"/>
      <c r="BF7897" s="27"/>
      <c r="BG7897" s="27"/>
      <c r="BH7897" s="27"/>
      <c r="BI7897" s="27"/>
      <c r="BT7897" s="31"/>
      <c r="BU7897" s="32"/>
      <c r="BV7897" s="33"/>
      <c r="BW7897" s="32"/>
      <c r="BX7897" s="32"/>
      <c r="BY7897" s="34"/>
      <c r="CA7897" s="32"/>
      <c r="CB7897" s="32"/>
    </row>
    <row r="7898" spans="1:80">
      <c r="A7898" s="20"/>
      <c r="B7898" s="21"/>
      <c r="C7898" s="21"/>
      <c r="D7898" s="21"/>
      <c r="E7898" s="21"/>
      <c r="F7898" s="21"/>
      <c r="G7898" s="21"/>
      <c r="H7898" s="21"/>
      <c r="I7898" s="21"/>
      <c r="J7898" s="21"/>
      <c r="K7898" s="22"/>
      <c r="L7898" s="22"/>
      <c r="M7898" s="22"/>
      <c r="N7898" s="22"/>
      <c r="O7898" s="22"/>
      <c r="P7898" s="22"/>
      <c r="Q7898" s="22"/>
      <c r="R7898" s="22"/>
      <c r="S7898" s="22"/>
      <c r="T7898" s="22"/>
      <c r="U7898" s="22"/>
      <c r="V7898" s="22"/>
      <c r="W7898" s="22"/>
      <c r="X7898" s="22"/>
      <c r="Y7898" s="22"/>
      <c r="Z7898" s="22"/>
      <c r="AA7898" s="22"/>
      <c r="AB7898" s="23"/>
      <c r="AC7898" s="23"/>
      <c r="AD7898" s="22"/>
      <c r="AE7898" s="24"/>
      <c r="AF7898" s="24"/>
      <c r="AG7898" s="24"/>
      <c r="AH7898" s="24"/>
      <c r="AI7898" s="24"/>
      <c r="AJ7898" s="24"/>
      <c r="AK7898" s="24"/>
      <c r="AL7898" s="24"/>
      <c r="AM7898" s="24"/>
      <c r="AN7898" s="24"/>
      <c r="AO7898" s="24"/>
      <c r="AP7898" s="24"/>
      <c r="AQ7898" s="24"/>
      <c r="AR7898" s="24"/>
      <c r="AS7898" s="24"/>
      <c r="AT7898" s="25"/>
      <c r="AV7898" s="26"/>
      <c r="AW7898" s="26"/>
      <c r="AX7898" s="27"/>
      <c r="AY7898" s="27"/>
      <c r="AZ7898" s="27"/>
      <c r="BA7898" s="27"/>
      <c r="BB7898" s="27"/>
      <c r="BC7898" s="27"/>
      <c r="BD7898" s="27"/>
      <c r="BE7898" s="27"/>
      <c r="BF7898" s="27"/>
      <c r="BG7898" s="27"/>
      <c r="BH7898" s="27"/>
      <c r="BI7898" s="27"/>
      <c r="BT7898" s="31"/>
      <c r="BU7898" s="32"/>
      <c r="BV7898" s="33"/>
      <c r="BW7898" s="32"/>
      <c r="BX7898" s="32"/>
      <c r="BY7898" s="34"/>
      <c r="CA7898" s="32"/>
      <c r="CB7898" s="32"/>
    </row>
    <row r="7899" spans="1:80">
      <c r="A7899" s="20"/>
      <c r="B7899" s="21"/>
      <c r="C7899" s="21"/>
      <c r="D7899" s="21"/>
      <c r="E7899" s="21"/>
      <c r="F7899" s="21"/>
      <c r="G7899" s="21"/>
      <c r="H7899" s="21"/>
      <c r="I7899" s="21"/>
      <c r="J7899" s="21"/>
      <c r="K7899" s="22"/>
      <c r="L7899" s="22"/>
      <c r="M7899" s="22"/>
      <c r="N7899" s="22"/>
      <c r="O7899" s="22"/>
      <c r="P7899" s="22"/>
      <c r="Q7899" s="22"/>
      <c r="R7899" s="22"/>
      <c r="S7899" s="22"/>
      <c r="T7899" s="22"/>
      <c r="U7899" s="22"/>
      <c r="V7899" s="22"/>
      <c r="W7899" s="22"/>
      <c r="X7899" s="22"/>
      <c r="Y7899" s="22"/>
      <c r="Z7899" s="22"/>
      <c r="AA7899" s="22"/>
      <c r="AB7899" s="23"/>
      <c r="AC7899" s="23"/>
      <c r="AD7899" s="22"/>
      <c r="AE7899" s="24"/>
      <c r="AF7899" s="24"/>
      <c r="AG7899" s="24"/>
      <c r="AH7899" s="24"/>
      <c r="AI7899" s="24"/>
      <c r="AJ7899" s="24"/>
      <c r="AK7899" s="24"/>
      <c r="AL7899" s="24"/>
      <c r="AM7899" s="24"/>
      <c r="AN7899" s="24"/>
      <c r="AO7899" s="24"/>
      <c r="AP7899" s="24"/>
      <c r="AQ7899" s="24"/>
      <c r="AR7899" s="24"/>
      <c r="AS7899" s="24"/>
      <c r="AT7899" s="25"/>
      <c r="AV7899" s="26"/>
      <c r="AW7899" s="26"/>
      <c r="AX7899" s="27"/>
      <c r="AY7899" s="27"/>
      <c r="AZ7899" s="27"/>
      <c r="BA7899" s="27"/>
      <c r="BB7899" s="27"/>
      <c r="BC7899" s="27"/>
      <c r="BD7899" s="27"/>
      <c r="BE7899" s="27"/>
      <c r="BF7899" s="27"/>
      <c r="BG7899" s="27"/>
      <c r="BH7899" s="27"/>
      <c r="BI7899" s="27"/>
      <c r="BT7899" s="31"/>
      <c r="BU7899" s="32"/>
      <c r="BV7899" s="33"/>
      <c r="BW7899" s="32"/>
      <c r="BX7899" s="32"/>
      <c r="BY7899" s="34"/>
      <c r="CA7899" s="32"/>
      <c r="CB7899" s="32"/>
    </row>
    <row r="7900" spans="1:80">
      <c r="A7900" s="20"/>
      <c r="B7900" s="21"/>
      <c r="C7900" s="21"/>
      <c r="D7900" s="21"/>
      <c r="E7900" s="21"/>
      <c r="F7900" s="21"/>
      <c r="G7900" s="21"/>
      <c r="H7900" s="21"/>
      <c r="I7900" s="21"/>
      <c r="J7900" s="21"/>
      <c r="K7900" s="22"/>
      <c r="L7900" s="22"/>
      <c r="M7900" s="22"/>
      <c r="N7900" s="22"/>
      <c r="O7900" s="22"/>
      <c r="P7900" s="22"/>
      <c r="Q7900" s="22"/>
      <c r="R7900" s="22"/>
      <c r="S7900" s="22"/>
      <c r="T7900" s="22"/>
      <c r="U7900" s="22"/>
      <c r="V7900" s="22"/>
      <c r="W7900" s="22"/>
      <c r="X7900" s="22"/>
      <c r="Y7900" s="22"/>
      <c r="Z7900" s="22"/>
      <c r="AA7900" s="22"/>
      <c r="AB7900" s="23"/>
      <c r="AC7900" s="23"/>
      <c r="AD7900" s="22"/>
      <c r="AE7900" s="24"/>
      <c r="AF7900" s="24"/>
      <c r="AG7900" s="24"/>
      <c r="AH7900" s="24"/>
      <c r="AI7900" s="24"/>
      <c r="AJ7900" s="24"/>
      <c r="AK7900" s="24"/>
      <c r="AL7900" s="24"/>
      <c r="AM7900" s="24"/>
      <c r="AN7900" s="24"/>
      <c r="AO7900" s="24"/>
      <c r="AP7900" s="24"/>
      <c r="AQ7900" s="24"/>
      <c r="AR7900" s="24"/>
      <c r="AS7900" s="24"/>
      <c r="AT7900" s="25"/>
      <c r="AV7900" s="26"/>
      <c r="AW7900" s="26"/>
      <c r="AX7900" s="27"/>
      <c r="AY7900" s="27"/>
      <c r="AZ7900" s="27"/>
      <c r="BA7900" s="27"/>
      <c r="BB7900" s="27"/>
      <c r="BC7900" s="27"/>
      <c r="BD7900" s="27"/>
      <c r="BE7900" s="27"/>
      <c r="BF7900" s="27"/>
      <c r="BG7900" s="27"/>
      <c r="BH7900" s="27"/>
      <c r="BI7900" s="27"/>
      <c r="BT7900" s="31"/>
      <c r="BU7900" s="32"/>
      <c r="BV7900" s="33"/>
      <c r="BW7900" s="32"/>
      <c r="BX7900" s="32"/>
      <c r="BY7900" s="34"/>
      <c r="CA7900" s="32"/>
      <c r="CB7900" s="32"/>
    </row>
    <row r="7901" spans="1:80">
      <c r="A7901" s="20"/>
      <c r="B7901" s="21"/>
      <c r="C7901" s="21"/>
      <c r="D7901" s="21"/>
      <c r="E7901" s="21"/>
      <c r="F7901" s="21"/>
      <c r="G7901" s="21"/>
      <c r="H7901" s="21"/>
      <c r="I7901" s="21"/>
      <c r="J7901" s="21"/>
      <c r="K7901" s="22"/>
      <c r="L7901" s="22"/>
      <c r="M7901" s="22"/>
      <c r="N7901" s="22"/>
      <c r="O7901" s="22"/>
      <c r="P7901" s="22"/>
      <c r="Q7901" s="22"/>
      <c r="R7901" s="22"/>
      <c r="S7901" s="22"/>
      <c r="T7901" s="22"/>
      <c r="U7901" s="22"/>
      <c r="V7901" s="22"/>
      <c r="W7901" s="22"/>
      <c r="X7901" s="22"/>
      <c r="Y7901" s="22"/>
      <c r="Z7901" s="22"/>
      <c r="AA7901" s="22"/>
      <c r="AB7901" s="23"/>
      <c r="AC7901" s="23"/>
      <c r="AD7901" s="22"/>
      <c r="AE7901" s="24"/>
      <c r="AF7901" s="24"/>
      <c r="AG7901" s="24"/>
      <c r="AH7901" s="24"/>
      <c r="AI7901" s="24"/>
      <c r="AJ7901" s="24"/>
      <c r="AK7901" s="24"/>
      <c r="AL7901" s="24"/>
      <c r="AM7901" s="24"/>
      <c r="AN7901" s="24"/>
      <c r="AO7901" s="24"/>
      <c r="AP7901" s="24"/>
      <c r="AQ7901" s="24"/>
      <c r="AR7901" s="24"/>
      <c r="AS7901" s="24"/>
      <c r="AT7901" s="25"/>
      <c r="AV7901" s="26"/>
      <c r="AW7901" s="26"/>
      <c r="AX7901" s="27"/>
      <c r="AY7901" s="27"/>
      <c r="AZ7901" s="27"/>
      <c r="BA7901" s="27"/>
      <c r="BB7901" s="27"/>
      <c r="BC7901" s="27"/>
      <c r="BD7901" s="27"/>
      <c r="BE7901" s="27"/>
      <c r="BF7901" s="27"/>
      <c r="BG7901" s="27"/>
      <c r="BH7901" s="27"/>
      <c r="BI7901" s="27"/>
      <c r="BT7901" s="31"/>
      <c r="BU7901" s="32"/>
      <c r="BV7901" s="33"/>
      <c r="BW7901" s="32"/>
      <c r="BX7901" s="32"/>
      <c r="BY7901" s="34"/>
      <c r="CA7901" s="32"/>
      <c r="CB7901" s="32"/>
    </row>
    <row r="7902" spans="1:80">
      <c r="A7902" s="20"/>
      <c r="B7902" s="21"/>
      <c r="C7902" s="21"/>
      <c r="D7902" s="21"/>
      <c r="E7902" s="21"/>
      <c r="F7902" s="21"/>
      <c r="G7902" s="21"/>
      <c r="H7902" s="21"/>
      <c r="I7902" s="21"/>
      <c r="J7902" s="21"/>
      <c r="K7902" s="22"/>
      <c r="L7902" s="22"/>
      <c r="M7902" s="22"/>
      <c r="N7902" s="22"/>
      <c r="O7902" s="22"/>
      <c r="P7902" s="22"/>
      <c r="Q7902" s="22"/>
      <c r="R7902" s="22"/>
      <c r="S7902" s="22"/>
      <c r="T7902" s="22"/>
      <c r="U7902" s="22"/>
      <c r="V7902" s="22"/>
      <c r="W7902" s="22"/>
      <c r="X7902" s="22"/>
      <c r="Y7902" s="22"/>
      <c r="Z7902" s="22"/>
      <c r="AA7902" s="22"/>
      <c r="AB7902" s="23"/>
      <c r="AC7902" s="23"/>
      <c r="AD7902" s="22"/>
      <c r="AE7902" s="24"/>
      <c r="AF7902" s="24"/>
      <c r="AG7902" s="24"/>
      <c r="AH7902" s="24"/>
      <c r="AI7902" s="24"/>
      <c r="AJ7902" s="24"/>
      <c r="AK7902" s="24"/>
      <c r="AL7902" s="24"/>
      <c r="AM7902" s="24"/>
      <c r="AN7902" s="24"/>
      <c r="AO7902" s="24"/>
      <c r="AP7902" s="24"/>
      <c r="AQ7902" s="24"/>
      <c r="AR7902" s="24"/>
      <c r="AS7902" s="24"/>
      <c r="AT7902" s="25"/>
      <c r="AV7902" s="26"/>
      <c r="AW7902" s="26"/>
      <c r="AX7902" s="27"/>
      <c r="AY7902" s="27"/>
      <c r="AZ7902" s="27"/>
      <c r="BA7902" s="27"/>
      <c r="BB7902" s="27"/>
      <c r="BC7902" s="27"/>
      <c r="BD7902" s="27"/>
      <c r="BE7902" s="27"/>
      <c r="BF7902" s="27"/>
      <c r="BG7902" s="27"/>
      <c r="BH7902" s="27"/>
      <c r="BI7902" s="27"/>
      <c r="BT7902" s="31"/>
      <c r="BU7902" s="32"/>
      <c r="BV7902" s="33"/>
      <c r="BW7902" s="32"/>
      <c r="BX7902" s="32"/>
      <c r="BY7902" s="34"/>
      <c r="CA7902" s="32"/>
      <c r="CB7902" s="32"/>
    </row>
    <row r="7903" spans="1:80">
      <c r="A7903" s="20"/>
      <c r="B7903" s="21"/>
      <c r="C7903" s="21"/>
      <c r="D7903" s="21"/>
      <c r="E7903" s="21"/>
      <c r="F7903" s="21"/>
      <c r="G7903" s="21"/>
      <c r="H7903" s="21"/>
      <c r="I7903" s="21"/>
      <c r="J7903" s="21"/>
      <c r="K7903" s="22"/>
      <c r="L7903" s="22"/>
      <c r="M7903" s="22"/>
      <c r="N7903" s="22"/>
      <c r="O7903" s="22"/>
      <c r="P7903" s="22"/>
      <c r="Q7903" s="22"/>
      <c r="R7903" s="22"/>
      <c r="S7903" s="22"/>
      <c r="T7903" s="22"/>
      <c r="U7903" s="22"/>
      <c r="V7903" s="22"/>
      <c r="W7903" s="22"/>
      <c r="X7903" s="22"/>
      <c r="Y7903" s="22"/>
      <c r="Z7903" s="22"/>
      <c r="AA7903" s="22"/>
      <c r="AB7903" s="23"/>
      <c r="AC7903" s="23"/>
      <c r="AD7903" s="22"/>
      <c r="AE7903" s="24"/>
      <c r="AF7903" s="24"/>
      <c r="AG7903" s="24"/>
      <c r="AH7903" s="24"/>
      <c r="AI7903" s="24"/>
      <c r="AJ7903" s="24"/>
      <c r="AK7903" s="24"/>
      <c r="AL7903" s="24"/>
      <c r="AM7903" s="24"/>
      <c r="AN7903" s="24"/>
      <c r="AO7903" s="24"/>
      <c r="AP7903" s="24"/>
      <c r="AQ7903" s="24"/>
      <c r="AR7903" s="24"/>
      <c r="AS7903" s="24"/>
      <c r="AT7903" s="25"/>
      <c r="AV7903" s="26"/>
      <c r="AW7903" s="26"/>
      <c r="AX7903" s="27"/>
      <c r="AY7903" s="27"/>
      <c r="AZ7903" s="27"/>
      <c r="BA7903" s="27"/>
      <c r="BB7903" s="27"/>
      <c r="BC7903" s="27"/>
      <c r="BD7903" s="27"/>
      <c r="BE7903" s="27"/>
      <c r="BF7903" s="27"/>
      <c r="BG7903" s="27"/>
      <c r="BH7903" s="27"/>
      <c r="BI7903" s="27"/>
      <c r="BT7903" s="31"/>
      <c r="BU7903" s="32"/>
      <c r="BV7903" s="33"/>
      <c r="BW7903" s="32"/>
      <c r="BX7903" s="32"/>
      <c r="BY7903" s="34"/>
      <c r="CA7903" s="32"/>
      <c r="CB7903" s="32"/>
    </row>
    <row r="7904" spans="1:80">
      <c r="A7904" s="20"/>
      <c r="B7904" s="21"/>
      <c r="C7904" s="21"/>
      <c r="D7904" s="21"/>
      <c r="E7904" s="21"/>
      <c r="F7904" s="21"/>
      <c r="G7904" s="21"/>
      <c r="H7904" s="21"/>
      <c r="I7904" s="21"/>
      <c r="J7904" s="21"/>
      <c r="K7904" s="22"/>
      <c r="L7904" s="22"/>
      <c r="M7904" s="22"/>
      <c r="N7904" s="22"/>
      <c r="O7904" s="22"/>
      <c r="P7904" s="22"/>
      <c r="Q7904" s="22"/>
      <c r="R7904" s="22"/>
      <c r="S7904" s="22"/>
      <c r="T7904" s="22"/>
      <c r="U7904" s="22"/>
      <c r="V7904" s="22"/>
      <c r="W7904" s="22"/>
      <c r="X7904" s="22"/>
      <c r="Y7904" s="22"/>
      <c r="Z7904" s="22"/>
      <c r="AA7904" s="22"/>
      <c r="AB7904" s="23"/>
      <c r="AC7904" s="23"/>
      <c r="AD7904" s="22"/>
      <c r="AE7904" s="24"/>
      <c r="AF7904" s="24"/>
      <c r="AG7904" s="24"/>
      <c r="AH7904" s="24"/>
      <c r="AI7904" s="24"/>
      <c r="AJ7904" s="24"/>
      <c r="AK7904" s="24"/>
      <c r="AL7904" s="24"/>
      <c r="AM7904" s="24"/>
      <c r="AN7904" s="24"/>
      <c r="AO7904" s="24"/>
      <c r="AP7904" s="24"/>
      <c r="AQ7904" s="24"/>
      <c r="AR7904" s="24"/>
      <c r="AS7904" s="24"/>
      <c r="AT7904" s="25"/>
      <c r="AV7904" s="26"/>
      <c r="AW7904" s="26"/>
      <c r="AX7904" s="27"/>
      <c r="AY7904" s="27"/>
      <c r="AZ7904" s="27"/>
      <c r="BA7904" s="27"/>
      <c r="BB7904" s="27"/>
      <c r="BC7904" s="27"/>
      <c r="BD7904" s="27"/>
      <c r="BE7904" s="27"/>
      <c r="BF7904" s="27"/>
      <c r="BG7904" s="27"/>
      <c r="BH7904" s="27"/>
      <c r="BI7904" s="27"/>
      <c r="BT7904" s="31"/>
      <c r="BU7904" s="32"/>
      <c r="BV7904" s="33"/>
      <c r="BW7904" s="32"/>
      <c r="BX7904" s="32"/>
      <c r="BY7904" s="34"/>
      <c r="CA7904" s="32"/>
      <c r="CB7904" s="32"/>
    </row>
    <row r="7905" spans="1:80">
      <c r="A7905" s="20"/>
      <c r="B7905" s="21"/>
      <c r="C7905" s="21"/>
      <c r="D7905" s="21"/>
      <c r="E7905" s="21"/>
      <c r="F7905" s="21"/>
      <c r="G7905" s="21"/>
      <c r="H7905" s="21"/>
      <c r="I7905" s="21"/>
      <c r="J7905" s="21"/>
      <c r="K7905" s="22"/>
      <c r="L7905" s="22"/>
      <c r="M7905" s="22"/>
      <c r="N7905" s="22"/>
      <c r="O7905" s="22"/>
      <c r="P7905" s="22"/>
      <c r="Q7905" s="22"/>
      <c r="R7905" s="22"/>
      <c r="S7905" s="22"/>
      <c r="T7905" s="22"/>
      <c r="U7905" s="22"/>
      <c r="V7905" s="22"/>
      <c r="W7905" s="22"/>
      <c r="X7905" s="22"/>
      <c r="Y7905" s="22"/>
      <c r="Z7905" s="22"/>
      <c r="AA7905" s="22"/>
      <c r="AB7905" s="23"/>
      <c r="AC7905" s="23"/>
      <c r="AD7905" s="22"/>
      <c r="AE7905" s="24"/>
      <c r="AF7905" s="24"/>
      <c r="AG7905" s="24"/>
      <c r="AH7905" s="24"/>
      <c r="AI7905" s="24"/>
      <c r="AJ7905" s="24"/>
      <c r="AK7905" s="24"/>
      <c r="AL7905" s="24"/>
      <c r="AM7905" s="24"/>
      <c r="AN7905" s="24"/>
      <c r="AO7905" s="24"/>
      <c r="AP7905" s="24"/>
      <c r="AQ7905" s="24"/>
      <c r="AR7905" s="24"/>
      <c r="AS7905" s="24"/>
      <c r="AT7905" s="25"/>
      <c r="AV7905" s="26"/>
      <c r="AW7905" s="26"/>
      <c r="AX7905" s="27"/>
      <c r="AY7905" s="27"/>
      <c r="AZ7905" s="27"/>
      <c r="BA7905" s="27"/>
      <c r="BB7905" s="27"/>
      <c r="BC7905" s="27"/>
      <c r="BD7905" s="27"/>
      <c r="BE7905" s="27"/>
      <c r="BF7905" s="27"/>
      <c r="BG7905" s="27"/>
      <c r="BH7905" s="27"/>
      <c r="BI7905" s="27"/>
      <c r="BT7905" s="31"/>
      <c r="BU7905" s="32"/>
      <c r="BV7905" s="33"/>
      <c r="BW7905" s="32"/>
      <c r="BX7905" s="32"/>
      <c r="BY7905" s="34"/>
      <c r="CA7905" s="32"/>
      <c r="CB7905" s="32"/>
    </row>
    <row r="7906" spans="1:80">
      <c r="A7906" s="20"/>
      <c r="B7906" s="21"/>
      <c r="C7906" s="21"/>
      <c r="D7906" s="21"/>
      <c r="E7906" s="21"/>
      <c r="F7906" s="21"/>
      <c r="G7906" s="21"/>
      <c r="H7906" s="21"/>
      <c r="I7906" s="21"/>
      <c r="J7906" s="21"/>
      <c r="K7906" s="22"/>
      <c r="L7906" s="22"/>
      <c r="M7906" s="22"/>
      <c r="N7906" s="22"/>
      <c r="O7906" s="22"/>
      <c r="P7906" s="22"/>
      <c r="Q7906" s="22"/>
      <c r="R7906" s="22"/>
      <c r="S7906" s="22"/>
      <c r="T7906" s="22"/>
      <c r="U7906" s="22"/>
      <c r="V7906" s="22"/>
      <c r="W7906" s="22"/>
      <c r="X7906" s="22"/>
      <c r="Y7906" s="22"/>
      <c r="Z7906" s="22"/>
      <c r="AA7906" s="22"/>
      <c r="AB7906" s="23"/>
      <c r="AC7906" s="23"/>
      <c r="AD7906" s="22"/>
      <c r="AE7906" s="24"/>
      <c r="AF7906" s="24"/>
      <c r="AG7906" s="24"/>
      <c r="AH7906" s="24"/>
      <c r="AI7906" s="24"/>
      <c r="AJ7906" s="24"/>
      <c r="AK7906" s="24"/>
      <c r="AL7906" s="24"/>
      <c r="AM7906" s="24"/>
      <c r="AN7906" s="24"/>
      <c r="AO7906" s="24"/>
      <c r="AP7906" s="24"/>
      <c r="AQ7906" s="24"/>
      <c r="AR7906" s="24"/>
      <c r="AS7906" s="24"/>
      <c r="AT7906" s="25"/>
      <c r="AV7906" s="26"/>
      <c r="AW7906" s="26"/>
      <c r="AX7906" s="27"/>
      <c r="AY7906" s="27"/>
      <c r="AZ7906" s="27"/>
      <c r="BA7906" s="27"/>
      <c r="BB7906" s="27"/>
      <c r="BC7906" s="27"/>
      <c r="BD7906" s="27"/>
      <c r="BE7906" s="27"/>
      <c r="BF7906" s="27"/>
      <c r="BG7906" s="27"/>
      <c r="BH7906" s="27"/>
      <c r="BI7906" s="27"/>
      <c r="BT7906" s="31"/>
      <c r="BU7906" s="32"/>
      <c r="BV7906" s="33"/>
      <c r="BW7906" s="32"/>
      <c r="BX7906" s="32"/>
      <c r="BY7906" s="34"/>
      <c r="CA7906" s="32"/>
      <c r="CB7906" s="32"/>
    </row>
    <row r="7907" spans="1:80">
      <c r="A7907" s="20"/>
      <c r="B7907" s="21"/>
      <c r="C7907" s="21"/>
      <c r="D7907" s="21"/>
      <c r="E7907" s="21"/>
      <c r="F7907" s="21"/>
      <c r="G7907" s="21"/>
      <c r="H7907" s="21"/>
      <c r="I7907" s="21"/>
      <c r="J7907" s="21"/>
      <c r="K7907" s="22"/>
      <c r="L7907" s="22"/>
      <c r="M7907" s="22"/>
      <c r="N7907" s="22"/>
      <c r="O7907" s="22"/>
      <c r="P7907" s="22"/>
      <c r="Q7907" s="22"/>
      <c r="R7907" s="22"/>
      <c r="S7907" s="22"/>
      <c r="T7907" s="22"/>
      <c r="U7907" s="22"/>
      <c r="V7907" s="22"/>
      <c r="W7907" s="22"/>
      <c r="X7907" s="22"/>
      <c r="Y7907" s="22"/>
      <c r="Z7907" s="22"/>
      <c r="AA7907" s="22"/>
      <c r="AB7907" s="23"/>
      <c r="AC7907" s="23"/>
      <c r="AD7907" s="22"/>
      <c r="AE7907" s="24"/>
      <c r="AF7907" s="24"/>
      <c r="AG7907" s="24"/>
      <c r="AH7907" s="24"/>
      <c r="AI7907" s="24"/>
      <c r="AJ7907" s="24"/>
      <c r="AK7907" s="24"/>
      <c r="AL7907" s="24"/>
      <c r="AM7907" s="24"/>
      <c r="AN7907" s="24"/>
      <c r="AO7907" s="24"/>
      <c r="AP7907" s="24"/>
      <c r="AQ7907" s="24"/>
      <c r="AR7907" s="24"/>
      <c r="AS7907" s="24"/>
      <c r="AT7907" s="25"/>
      <c r="AV7907" s="26"/>
      <c r="AW7907" s="26"/>
      <c r="AX7907" s="27"/>
      <c r="AY7907" s="27"/>
      <c r="AZ7907" s="27"/>
      <c r="BA7907" s="27"/>
      <c r="BB7907" s="27"/>
      <c r="BC7907" s="27"/>
      <c r="BD7907" s="27"/>
      <c r="BE7907" s="27"/>
      <c r="BF7907" s="27"/>
      <c r="BG7907" s="27"/>
      <c r="BH7907" s="27"/>
      <c r="BI7907" s="27"/>
      <c r="BT7907" s="31"/>
      <c r="BU7907" s="32"/>
      <c r="BV7907" s="33"/>
      <c r="BW7907" s="32"/>
      <c r="BX7907" s="32"/>
      <c r="BY7907" s="34"/>
      <c r="CA7907" s="32"/>
      <c r="CB7907" s="32"/>
    </row>
    <row r="7908" spans="1:80">
      <c r="A7908" s="20"/>
      <c r="B7908" s="21"/>
      <c r="C7908" s="21"/>
      <c r="D7908" s="21"/>
      <c r="E7908" s="21"/>
      <c r="F7908" s="21"/>
      <c r="G7908" s="21"/>
      <c r="H7908" s="21"/>
      <c r="I7908" s="21"/>
      <c r="J7908" s="21"/>
      <c r="K7908" s="22"/>
      <c r="L7908" s="22"/>
      <c r="M7908" s="22"/>
      <c r="N7908" s="22"/>
      <c r="O7908" s="22"/>
      <c r="P7908" s="22"/>
      <c r="Q7908" s="22"/>
      <c r="R7908" s="22"/>
      <c r="S7908" s="22"/>
      <c r="T7908" s="22"/>
      <c r="U7908" s="22"/>
      <c r="V7908" s="22"/>
      <c r="W7908" s="22"/>
      <c r="X7908" s="22"/>
      <c r="Y7908" s="22"/>
      <c r="Z7908" s="22"/>
      <c r="AA7908" s="22"/>
      <c r="AB7908" s="23"/>
      <c r="AC7908" s="23"/>
      <c r="AD7908" s="22"/>
      <c r="AE7908" s="24"/>
      <c r="AF7908" s="24"/>
      <c r="AG7908" s="24"/>
      <c r="AH7908" s="24"/>
      <c r="AI7908" s="24"/>
      <c r="AJ7908" s="24"/>
      <c r="AK7908" s="24"/>
      <c r="AL7908" s="24"/>
      <c r="AM7908" s="24"/>
      <c r="AN7908" s="24"/>
      <c r="AO7908" s="24"/>
      <c r="AP7908" s="24"/>
      <c r="AQ7908" s="24"/>
      <c r="AR7908" s="24"/>
      <c r="AS7908" s="24"/>
      <c r="AT7908" s="25"/>
      <c r="AV7908" s="26"/>
      <c r="AW7908" s="26"/>
      <c r="AX7908" s="27"/>
      <c r="AY7908" s="27"/>
      <c r="AZ7908" s="27"/>
      <c r="BA7908" s="27"/>
      <c r="BB7908" s="27"/>
      <c r="BC7908" s="27"/>
      <c r="BD7908" s="27"/>
      <c r="BE7908" s="27"/>
      <c r="BF7908" s="27"/>
      <c r="BG7908" s="27"/>
      <c r="BH7908" s="27"/>
      <c r="BI7908" s="27"/>
      <c r="BT7908" s="31"/>
      <c r="BU7908" s="32"/>
      <c r="BV7908" s="33"/>
      <c r="BW7908" s="32"/>
      <c r="BX7908" s="32"/>
      <c r="BY7908" s="34"/>
      <c r="CA7908" s="32"/>
      <c r="CB7908" s="32"/>
    </row>
    <row r="7909" spans="1:80">
      <c r="A7909" s="20"/>
      <c r="B7909" s="21"/>
      <c r="C7909" s="21"/>
      <c r="D7909" s="21"/>
      <c r="E7909" s="21"/>
      <c r="F7909" s="21"/>
      <c r="G7909" s="21"/>
      <c r="H7909" s="21"/>
      <c r="I7909" s="21"/>
      <c r="J7909" s="21"/>
      <c r="K7909" s="22"/>
      <c r="L7909" s="22"/>
      <c r="M7909" s="22"/>
      <c r="N7909" s="22"/>
      <c r="O7909" s="22"/>
      <c r="P7909" s="22"/>
      <c r="Q7909" s="22"/>
      <c r="R7909" s="22"/>
      <c r="S7909" s="22"/>
      <c r="T7909" s="22"/>
      <c r="U7909" s="22"/>
      <c r="V7909" s="22"/>
      <c r="W7909" s="22"/>
      <c r="X7909" s="22"/>
      <c r="Y7909" s="22"/>
      <c r="Z7909" s="22"/>
      <c r="AA7909" s="22"/>
      <c r="AB7909" s="23"/>
      <c r="AC7909" s="23"/>
      <c r="AD7909" s="22"/>
      <c r="AE7909" s="24"/>
      <c r="AF7909" s="24"/>
      <c r="AG7909" s="24"/>
      <c r="AH7909" s="24"/>
      <c r="AI7909" s="24"/>
      <c r="AJ7909" s="24"/>
      <c r="AK7909" s="24"/>
      <c r="AL7909" s="24"/>
      <c r="AM7909" s="24"/>
      <c r="AN7909" s="24"/>
      <c r="AO7909" s="24"/>
      <c r="AP7909" s="24"/>
      <c r="AQ7909" s="24"/>
      <c r="AR7909" s="24"/>
      <c r="AS7909" s="24"/>
      <c r="AT7909" s="25"/>
      <c r="AV7909" s="26"/>
      <c r="AW7909" s="26"/>
      <c r="AX7909" s="27"/>
      <c r="AY7909" s="27"/>
      <c r="AZ7909" s="27"/>
      <c r="BA7909" s="27"/>
      <c r="BB7909" s="27"/>
      <c r="BC7909" s="27"/>
      <c r="BD7909" s="27"/>
      <c r="BE7909" s="27"/>
      <c r="BF7909" s="27"/>
      <c r="BG7909" s="27"/>
      <c r="BH7909" s="27"/>
      <c r="BI7909" s="27"/>
      <c r="BT7909" s="31"/>
      <c r="BU7909" s="32"/>
      <c r="BV7909" s="33"/>
      <c r="BW7909" s="32"/>
      <c r="BX7909" s="32"/>
      <c r="BY7909" s="34"/>
      <c r="CA7909" s="32"/>
      <c r="CB7909" s="32"/>
    </row>
    <row r="7910" spans="1:80">
      <c r="A7910" s="20"/>
      <c r="B7910" s="21"/>
      <c r="C7910" s="21"/>
      <c r="D7910" s="21"/>
      <c r="E7910" s="21"/>
      <c r="F7910" s="21"/>
      <c r="G7910" s="21"/>
      <c r="H7910" s="21"/>
      <c r="I7910" s="21"/>
      <c r="J7910" s="21"/>
      <c r="K7910" s="22"/>
      <c r="L7910" s="22"/>
      <c r="M7910" s="22"/>
      <c r="N7910" s="22"/>
      <c r="O7910" s="22"/>
      <c r="P7910" s="22"/>
      <c r="Q7910" s="22"/>
      <c r="R7910" s="22"/>
      <c r="S7910" s="22"/>
      <c r="T7910" s="22"/>
      <c r="U7910" s="22"/>
      <c r="V7910" s="22"/>
      <c r="W7910" s="22"/>
      <c r="X7910" s="22"/>
      <c r="Y7910" s="22"/>
      <c r="Z7910" s="22"/>
      <c r="AA7910" s="22"/>
      <c r="AB7910" s="23"/>
      <c r="AC7910" s="23"/>
      <c r="AD7910" s="22"/>
      <c r="AE7910" s="24"/>
      <c r="AF7910" s="24"/>
      <c r="AG7910" s="24"/>
      <c r="AH7910" s="24"/>
      <c r="AI7910" s="24"/>
      <c r="AJ7910" s="24"/>
      <c r="AK7910" s="24"/>
      <c r="AL7910" s="24"/>
      <c r="AM7910" s="24"/>
      <c r="AN7910" s="24"/>
      <c r="AO7910" s="24"/>
      <c r="AP7910" s="24"/>
      <c r="AQ7910" s="24"/>
      <c r="AR7910" s="24"/>
      <c r="AS7910" s="24"/>
      <c r="AT7910" s="25"/>
      <c r="AV7910" s="26"/>
      <c r="AW7910" s="26"/>
      <c r="AX7910" s="27"/>
      <c r="AY7910" s="27"/>
      <c r="AZ7910" s="27"/>
      <c r="BA7910" s="27"/>
      <c r="BB7910" s="27"/>
      <c r="BC7910" s="27"/>
      <c r="BD7910" s="27"/>
      <c r="BE7910" s="27"/>
      <c r="BF7910" s="27"/>
      <c r="BG7910" s="27"/>
      <c r="BH7910" s="27"/>
      <c r="BI7910" s="27"/>
      <c r="BT7910" s="31"/>
      <c r="BU7910" s="32"/>
      <c r="BV7910" s="33"/>
      <c r="BW7910" s="32"/>
      <c r="BX7910" s="32"/>
      <c r="BY7910" s="34"/>
      <c r="CA7910" s="32"/>
      <c r="CB7910" s="32"/>
    </row>
    <row r="7911" spans="1:80">
      <c r="A7911" s="20"/>
      <c r="B7911" s="21"/>
      <c r="C7911" s="21"/>
      <c r="D7911" s="21"/>
      <c r="E7911" s="21"/>
      <c r="F7911" s="21"/>
      <c r="G7911" s="21"/>
      <c r="H7911" s="21"/>
      <c r="I7911" s="21"/>
      <c r="J7911" s="21"/>
      <c r="K7911" s="22"/>
      <c r="L7911" s="22"/>
      <c r="M7911" s="22"/>
      <c r="N7911" s="22"/>
      <c r="O7911" s="22"/>
      <c r="P7911" s="22"/>
      <c r="Q7911" s="22"/>
      <c r="R7911" s="22"/>
      <c r="S7911" s="22"/>
      <c r="T7911" s="22"/>
      <c r="U7911" s="22"/>
      <c r="V7911" s="22"/>
      <c r="W7911" s="22"/>
      <c r="X7911" s="22"/>
      <c r="Y7911" s="22"/>
      <c r="Z7911" s="22"/>
      <c r="AA7911" s="22"/>
      <c r="AB7911" s="23"/>
      <c r="AC7911" s="23"/>
      <c r="AD7911" s="22"/>
      <c r="AE7911" s="24"/>
      <c r="AF7911" s="24"/>
      <c r="AG7911" s="24"/>
      <c r="AH7911" s="24"/>
      <c r="AI7911" s="24"/>
      <c r="AJ7911" s="24"/>
      <c r="AK7911" s="24"/>
      <c r="AL7911" s="24"/>
      <c r="AM7911" s="24"/>
      <c r="AN7911" s="24"/>
      <c r="AO7911" s="24"/>
      <c r="AP7911" s="24"/>
      <c r="AQ7911" s="24"/>
      <c r="AR7911" s="24"/>
      <c r="AS7911" s="24"/>
      <c r="AT7911" s="25"/>
      <c r="AV7911" s="26"/>
      <c r="AW7911" s="26"/>
      <c r="AX7911" s="27"/>
      <c r="AY7911" s="27"/>
      <c r="AZ7911" s="27"/>
      <c r="BA7911" s="27"/>
      <c r="BB7911" s="27"/>
      <c r="BC7911" s="27"/>
      <c r="BD7911" s="27"/>
      <c r="BE7911" s="27"/>
      <c r="BF7911" s="27"/>
      <c r="BG7911" s="27"/>
      <c r="BH7911" s="27"/>
      <c r="BI7911" s="27"/>
      <c r="BT7911" s="31"/>
      <c r="BU7911" s="32"/>
      <c r="BV7911" s="33"/>
      <c r="BW7911" s="32"/>
      <c r="BX7911" s="32"/>
      <c r="BY7911" s="34"/>
      <c r="CA7911" s="32"/>
      <c r="CB7911" s="32"/>
    </row>
    <row r="7912" spans="1:80">
      <c r="A7912" s="20"/>
      <c r="B7912" s="21"/>
      <c r="C7912" s="21"/>
      <c r="D7912" s="21"/>
      <c r="E7912" s="21"/>
      <c r="F7912" s="21"/>
      <c r="G7912" s="21"/>
      <c r="H7912" s="21"/>
      <c r="I7912" s="21"/>
      <c r="J7912" s="21"/>
      <c r="K7912" s="22"/>
      <c r="L7912" s="22"/>
      <c r="M7912" s="22"/>
      <c r="N7912" s="22"/>
      <c r="O7912" s="22"/>
      <c r="P7912" s="22"/>
      <c r="Q7912" s="22"/>
      <c r="R7912" s="22"/>
      <c r="S7912" s="22"/>
      <c r="T7912" s="22"/>
      <c r="U7912" s="22"/>
      <c r="V7912" s="22"/>
      <c r="W7912" s="22"/>
      <c r="X7912" s="22"/>
      <c r="Y7912" s="22"/>
      <c r="Z7912" s="22"/>
      <c r="AA7912" s="22"/>
      <c r="AB7912" s="23"/>
      <c r="AC7912" s="23"/>
      <c r="AD7912" s="22"/>
      <c r="AE7912" s="24"/>
      <c r="AF7912" s="24"/>
      <c r="AG7912" s="24"/>
      <c r="AH7912" s="24"/>
      <c r="AI7912" s="24"/>
      <c r="AJ7912" s="24"/>
      <c r="AK7912" s="24"/>
      <c r="AL7912" s="24"/>
      <c r="AM7912" s="24"/>
      <c r="AN7912" s="24"/>
      <c r="AO7912" s="24"/>
      <c r="AP7912" s="24"/>
      <c r="AQ7912" s="24"/>
      <c r="AR7912" s="24"/>
      <c r="AS7912" s="24"/>
      <c r="AT7912" s="25"/>
      <c r="AV7912" s="26"/>
      <c r="AW7912" s="26"/>
      <c r="AX7912" s="27"/>
      <c r="AY7912" s="27"/>
      <c r="AZ7912" s="27"/>
      <c r="BA7912" s="27"/>
      <c r="BB7912" s="27"/>
      <c r="BC7912" s="27"/>
      <c r="BD7912" s="27"/>
      <c r="BE7912" s="27"/>
      <c r="BF7912" s="27"/>
      <c r="BG7912" s="27"/>
      <c r="BH7912" s="27"/>
      <c r="BI7912" s="27"/>
      <c r="BT7912" s="31"/>
      <c r="BU7912" s="32"/>
      <c r="BV7912" s="33"/>
      <c r="BW7912" s="32"/>
      <c r="BX7912" s="32"/>
      <c r="BY7912" s="34"/>
      <c r="CA7912" s="32"/>
      <c r="CB7912" s="32"/>
    </row>
    <row r="7913" spans="1:80">
      <c r="A7913" s="20"/>
      <c r="B7913" s="21"/>
      <c r="C7913" s="21"/>
      <c r="D7913" s="21"/>
      <c r="E7913" s="21"/>
      <c r="F7913" s="21"/>
      <c r="G7913" s="21"/>
      <c r="H7913" s="21"/>
      <c r="I7913" s="21"/>
      <c r="J7913" s="21"/>
      <c r="K7913" s="22"/>
      <c r="L7913" s="22"/>
      <c r="M7913" s="22"/>
      <c r="N7913" s="22"/>
      <c r="O7913" s="22"/>
      <c r="P7913" s="22"/>
      <c r="Q7913" s="22"/>
      <c r="R7913" s="22"/>
      <c r="S7913" s="22"/>
      <c r="T7913" s="22"/>
      <c r="U7913" s="22"/>
      <c r="V7913" s="22"/>
      <c r="W7913" s="22"/>
      <c r="X7913" s="22"/>
      <c r="Y7913" s="22"/>
      <c r="Z7913" s="22"/>
      <c r="AA7913" s="22"/>
      <c r="AB7913" s="23"/>
      <c r="AC7913" s="23"/>
      <c r="AD7913" s="22"/>
      <c r="AE7913" s="24"/>
      <c r="AF7913" s="24"/>
      <c r="AG7913" s="24"/>
      <c r="AH7913" s="24"/>
      <c r="AI7913" s="24"/>
      <c r="AJ7913" s="24"/>
      <c r="AK7913" s="24"/>
      <c r="AL7913" s="24"/>
      <c r="AM7913" s="24"/>
      <c r="AN7913" s="24"/>
      <c r="AO7913" s="24"/>
      <c r="AP7913" s="24"/>
      <c r="AQ7913" s="24"/>
      <c r="AR7913" s="24"/>
      <c r="AS7913" s="24"/>
      <c r="AT7913" s="25"/>
      <c r="AV7913" s="26"/>
      <c r="AW7913" s="26"/>
      <c r="AX7913" s="27"/>
      <c r="AY7913" s="27"/>
      <c r="AZ7913" s="27"/>
      <c r="BA7913" s="27"/>
      <c r="BB7913" s="27"/>
      <c r="BC7913" s="27"/>
      <c r="BD7913" s="27"/>
      <c r="BE7913" s="27"/>
      <c r="BF7913" s="27"/>
      <c r="BG7913" s="27"/>
      <c r="BH7913" s="27"/>
      <c r="BI7913" s="27"/>
      <c r="BT7913" s="31"/>
      <c r="BU7913" s="32"/>
      <c r="BV7913" s="33"/>
      <c r="BW7913" s="32"/>
      <c r="BX7913" s="32"/>
      <c r="BY7913" s="34"/>
      <c r="CA7913" s="32"/>
      <c r="CB7913" s="32"/>
    </row>
    <row r="7914" spans="1:80">
      <c r="A7914" s="20"/>
      <c r="B7914" s="21"/>
      <c r="C7914" s="21"/>
      <c r="D7914" s="21"/>
      <c r="E7914" s="21"/>
      <c r="F7914" s="21"/>
      <c r="G7914" s="21"/>
      <c r="H7914" s="21"/>
      <c r="I7914" s="21"/>
      <c r="J7914" s="21"/>
      <c r="K7914" s="22"/>
      <c r="L7914" s="22"/>
      <c r="M7914" s="22"/>
      <c r="N7914" s="22"/>
      <c r="O7914" s="22"/>
      <c r="P7914" s="22"/>
      <c r="Q7914" s="22"/>
      <c r="R7914" s="22"/>
      <c r="S7914" s="22"/>
      <c r="T7914" s="22"/>
      <c r="U7914" s="22"/>
      <c r="V7914" s="22"/>
      <c r="W7914" s="22"/>
      <c r="X7914" s="22"/>
      <c r="Y7914" s="22"/>
      <c r="Z7914" s="22"/>
      <c r="AA7914" s="22"/>
      <c r="AB7914" s="23"/>
      <c r="AC7914" s="23"/>
      <c r="AD7914" s="22"/>
      <c r="AE7914" s="24"/>
      <c r="AF7914" s="24"/>
      <c r="AG7914" s="24"/>
      <c r="AH7914" s="24"/>
      <c r="AI7914" s="24"/>
      <c r="AJ7914" s="24"/>
      <c r="AK7914" s="24"/>
      <c r="AL7914" s="24"/>
      <c r="AM7914" s="24"/>
      <c r="AN7914" s="24"/>
      <c r="AO7914" s="24"/>
      <c r="AP7914" s="24"/>
      <c r="AQ7914" s="24"/>
      <c r="AR7914" s="24"/>
      <c r="AS7914" s="24"/>
      <c r="AT7914" s="25"/>
      <c r="AV7914" s="26"/>
      <c r="AW7914" s="26"/>
      <c r="AX7914" s="27"/>
      <c r="AY7914" s="27"/>
      <c r="AZ7914" s="27"/>
      <c r="BA7914" s="27"/>
      <c r="BB7914" s="27"/>
      <c r="BC7914" s="27"/>
      <c r="BD7914" s="27"/>
      <c r="BE7914" s="27"/>
      <c r="BF7914" s="27"/>
      <c r="BG7914" s="27"/>
      <c r="BH7914" s="27"/>
      <c r="BI7914" s="27"/>
      <c r="BT7914" s="31"/>
      <c r="BU7914" s="32"/>
      <c r="BV7914" s="33"/>
      <c r="BW7914" s="32"/>
      <c r="BX7914" s="32"/>
      <c r="BY7914" s="34"/>
      <c r="CA7914" s="32"/>
      <c r="CB7914" s="32"/>
    </row>
    <row r="7915" spans="1:80">
      <c r="A7915" s="20"/>
      <c r="B7915" s="21"/>
      <c r="C7915" s="21"/>
      <c r="D7915" s="21"/>
      <c r="E7915" s="21"/>
      <c r="F7915" s="21"/>
      <c r="G7915" s="21"/>
      <c r="H7915" s="21"/>
      <c r="I7915" s="21"/>
      <c r="J7915" s="21"/>
      <c r="K7915" s="22"/>
      <c r="L7915" s="22"/>
      <c r="M7915" s="22"/>
      <c r="N7915" s="22"/>
      <c r="O7915" s="22"/>
      <c r="P7915" s="22"/>
      <c r="Q7915" s="22"/>
      <c r="R7915" s="22"/>
      <c r="S7915" s="22"/>
      <c r="T7915" s="22"/>
      <c r="U7915" s="22"/>
      <c r="V7915" s="22"/>
      <c r="W7915" s="22"/>
      <c r="X7915" s="22"/>
      <c r="Y7915" s="22"/>
      <c r="Z7915" s="22"/>
      <c r="AA7915" s="22"/>
      <c r="AB7915" s="23"/>
      <c r="AC7915" s="23"/>
      <c r="AD7915" s="22"/>
      <c r="AE7915" s="24"/>
      <c r="AF7915" s="24"/>
      <c r="AG7915" s="24"/>
      <c r="AH7915" s="24"/>
      <c r="AI7915" s="24"/>
      <c r="AJ7915" s="24"/>
      <c r="AK7915" s="24"/>
      <c r="AL7915" s="24"/>
      <c r="AM7915" s="24"/>
      <c r="AN7915" s="24"/>
      <c r="AO7915" s="24"/>
      <c r="AP7915" s="24"/>
      <c r="AQ7915" s="24"/>
      <c r="AR7915" s="24"/>
      <c r="AS7915" s="24"/>
      <c r="AT7915" s="25"/>
      <c r="AV7915" s="26"/>
      <c r="AW7915" s="26"/>
      <c r="AX7915" s="27"/>
      <c r="AY7915" s="27"/>
      <c r="AZ7915" s="27"/>
      <c r="BA7915" s="27"/>
      <c r="BB7915" s="27"/>
      <c r="BC7915" s="27"/>
      <c r="BD7915" s="27"/>
      <c r="BE7915" s="27"/>
      <c r="BF7915" s="27"/>
      <c r="BG7915" s="27"/>
      <c r="BH7915" s="27"/>
      <c r="BI7915" s="27"/>
      <c r="BT7915" s="31"/>
      <c r="BU7915" s="32"/>
      <c r="BV7915" s="33"/>
      <c r="BW7915" s="32"/>
      <c r="BX7915" s="32"/>
      <c r="BY7915" s="34"/>
      <c r="CA7915" s="32"/>
      <c r="CB7915" s="32"/>
    </row>
    <row r="7916" spans="1:80">
      <c r="A7916" s="20"/>
      <c r="B7916" s="21"/>
      <c r="C7916" s="21"/>
      <c r="D7916" s="21"/>
      <c r="E7916" s="21"/>
      <c r="F7916" s="21"/>
      <c r="G7916" s="21"/>
      <c r="H7916" s="21"/>
      <c r="I7916" s="21"/>
      <c r="J7916" s="21"/>
      <c r="K7916" s="22"/>
      <c r="L7916" s="22"/>
      <c r="M7916" s="22"/>
      <c r="N7916" s="22"/>
      <c r="O7916" s="22"/>
      <c r="P7916" s="22"/>
      <c r="Q7916" s="22"/>
      <c r="R7916" s="22"/>
      <c r="S7916" s="22"/>
      <c r="T7916" s="22"/>
      <c r="U7916" s="22"/>
      <c r="V7916" s="22"/>
      <c r="W7916" s="22"/>
      <c r="X7916" s="22"/>
      <c r="Y7916" s="22"/>
      <c r="Z7916" s="22"/>
      <c r="AA7916" s="22"/>
      <c r="AB7916" s="23"/>
      <c r="AC7916" s="23"/>
      <c r="AD7916" s="22"/>
      <c r="AE7916" s="24"/>
      <c r="AF7916" s="24"/>
      <c r="AG7916" s="24"/>
      <c r="AH7916" s="24"/>
      <c r="AI7916" s="24"/>
      <c r="AJ7916" s="24"/>
      <c r="AK7916" s="24"/>
      <c r="AL7916" s="24"/>
      <c r="AM7916" s="24"/>
      <c r="AN7916" s="24"/>
      <c r="AO7916" s="24"/>
      <c r="AP7916" s="24"/>
      <c r="AQ7916" s="24"/>
      <c r="AR7916" s="24"/>
      <c r="AS7916" s="24"/>
      <c r="AT7916" s="25"/>
      <c r="AV7916" s="26"/>
      <c r="AW7916" s="26"/>
      <c r="AX7916" s="27"/>
      <c r="AY7916" s="27"/>
      <c r="AZ7916" s="27"/>
      <c r="BA7916" s="27"/>
      <c r="BB7916" s="27"/>
      <c r="BC7916" s="27"/>
      <c r="BD7916" s="27"/>
      <c r="BE7916" s="27"/>
      <c r="BF7916" s="27"/>
      <c r="BG7916" s="27"/>
      <c r="BH7916" s="27"/>
      <c r="BI7916" s="27"/>
      <c r="BT7916" s="31"/>
      <c r="BU7916" s="32"/>
      <c r="BV7916" s="33"/>
      <c r="BW7916" s="32"/>
      <c r="BX7916" s="32"/>
      <c r="BY7916" s="34"/>
      <c r="CA7916" s="32"/>
      <c r="CB7916" s="32"/>
    </row>
    <row r="7917" spans="1:80">
      <c r="A7917" s="20"/>
      <c r="B7917" s="21"/>
      <c r="C7917" s="21"/>
      <c r="D7917" s="21"/>
      <c r="E7917" s="21"/>
      <c r="F7917" s="21"/>
      <c r="G7917" s="21"/>
      <c r="H7917" s="21"/>
      <c r="I7917" s="21"/>
      <c r="J7917" s="21"/>
      <c r="K7917" s="22"/>
      <c r="L7917" s="22"/>
      <c r="M7917" s="22"/>
      <c r="N7917" s="22"/>
      <c r="O7917" s="22"/>
      <c r="P7917" s="22"/>
      <c r="Q7917" s="22"/>
      <c r="R7917" s="22"/>
      <c r="S7917" s="22"/>
      <c r="T7917" s="22"/>
      <c r="U7917" s="22"/>
      <c r="V7917" s="22"/>
      <c r="W7917" s="22"/>
      <c r="X7917" s="22"/>
      <c r="Y7917" s="22"/>
      <c r="Z7917" s="22"/>
      <c r="AA7917" s="22"/>
      <c r="AB7917" s="23"/>
      <c r="AC7917" s="23"/>
      <c r="AD7917" s="22"/>
      <c r="AE7917" s="24"/>
      <c r="AF7917" s="24"/>
      <c r="AG7917" s="24"/>
      <c r="AH7917" s="24"/>
      <c r="AI7917" s="24"/>
      <c r="AJ7917" s="24"/>
      <c r="AK7917" s="24"/>
      <c r="AL7917" s="24"/>
      <c r="AM7917" s="24"/>
      <c r="AN7917" s="24"/>
      <c r="AO7917" s="24"/>
      <c r="AP7917" s="24"/>
      <c r="AQ7917" s="24"/>
      <c r="AR7917" s="24"/>
      <c r="AS7917" s="24"/>
      <c r="AT7917" s="25"/>
      <c r="AV7917" s="26"/>
      <c r="AW7917" s="26"/>
      <c r="AX7917" s="27"/>
      <c r="AY7917" s="27"/>
      <c r="AZ7917" s="27"/>
      <c r="BA7917" s="27"/>
      <c r="BB7917" s="27"/>
      <c r="BC7917" s="27"/>
      <c r="BD7917" s="27"/>
      <c r="BE7917" s="27"/>
      <c r="BF7917" s="27"/>
      <c r="BG7917" s="27"/>
      <c r="BH7917" s="27"/>
      <c r="BI7917" s="27"/>
      <c r="BT7917" s="31"/>
      <c r="BU7917" s="32"/>
      <c r="BV7917" s="33"/>
      <c r="BW7917" s="32"/>
      <c r="BX7917" s="32"/>
      <c r="BY7917" s="34"/>
      <c r="CA7917" s="32"/>
      <c r="CB7917" s="32"/>
    </row>
    <row r="7918" spans="1:80">
      <c r="A7918" s="20"/>
      <c r="B7918" s="21"/>
      <c r="C7918" s="21"/>
      <c r="D7918" s="21"/>
      <c r="E7918" s="21"/>
      <c r="F7918" s="21"/>
      <c r="G7918" s="21"/>
      <c r="H7918" s="21"/>
      <c r="I7918" s="21"/>
      <c r="J7918" s="21"/>
      <c r="K7918" s="22"/>
      <c r="L7918" s="22"/>
      <c r="M7918" s="22"/>
      <c r="N7918" s="22"/>
      <c r="O7918" s="22"/>
      <c r="P7918" s="22"/>
      <c r="Q7918" s="22"/>
      <c r="R7918" s="22"/>
      <c r="S7918" s="22"/>
      <c r="T7918" s="22"/>
      <c r="U7918" s="22"/>
      <c r="V7918" s="22"/>
      <c r="W7918" s="22"/>
      <c r="X7918" s="22"/>
      <c r="Y7918" s="22"/>
      <c r="Z7918" s="22"/>
      <c r="AA7918" s="22"/>
      <c r="AB7918" s="23"/>
      <c r="AC7918" s="23"/>
      <c r="AD7918" s="22"/>
      <c r="AE7918" s="24"/>
      <c r="AF7918" s="24"/>
      <c r="AG7918" s="24"/>
      <c r="AH7918" s="24"/>
      <c r="AI7918" s="24"/>
      <c r="AJ7918" s="24"/>
      <c r="AK7918" s="24"/>
      <c r="AL7918" s="24"/>
      <c r="AM7918" s="24"/>
      <c r="AN7918" s="24"/>
      <c r="AO7918" s="24"/>
      <c r="AP7918" s="24"/>
      <c r="AQ7918" s="24"/>
      <c r="AR7918" s="24"/>
      <c r="AS7918" s="24"/>
      <c r="AT7918" s="25"/>
      <c r="AV7918" s="26"/>
      <c r="AW7918" s="26"/>
      <c r="AX7918" s="27"/>
      <c r="AY7918" s="27"/>
      <c r="AZ7918" s="27"/>
      <c r="BA7918" s="27"/>
      <c r="BB7918" s="27"/>
      <c r="BC7918" s="27"/>
      <c r="BD7918" s="27"/>
      <c r="BE7918" s="27"/>
      <c r="BF7918" s="27"/>
      <c r="BG7918" s="27"/>
      <c r="BH7918" s="27"/>
      <c r="BI7918" s="27"/>
      <c r="BT7918" s="31"/>
      <c r="BU7918" s="32"/>
      <c r="BV7918" s="33"/>
      <c r="BW7918" s="32"/>
      <c r="BX7918" s="32"/>
      <c r="BY7918" s="34"/>
      <c r="CA7918" s="32"/>
      <c r="CB7918" s="32"/>
    </row>
    <row r="7919" spans="1:80">
      <c r="A7919" s="20"/>
      <c r="B7919" s="21"/>
      <c r="C7919" s="21"/>
      <c r="D7919" s="21"/>
      <c r="E7919" s="21"/>
      <c r="F7919" s="21"/>
      <c r="G7919" s="21"/>
      <c r="H7919" s="21"/>
      <c r="I7919" s="21"/>
      <c r="J7919" s="21"/>
      <c r="K7919" s="22"/>
      <c r="L7919" s="22"/>
      <c r="M7919" s="22"/>
      <c r="N7919" s="22"/>
      <c r="O7919" s="22"/>
      <c r="P7919" s="22"/>
      <c r="Q7919" s="22"/>
      <c r="R7919" s="22"/>
      <c r="S7919" s="22"/>
      <c r="T7919" s="22"/>
      <c r="U7919" s="22"/>
      <c r="V7919" s="22"/>
      <c r="W7919" s="22"/>
      <c r="X7919" s="22"/>
      <c r="Y7919" s="22"/>
      <c r="Z7919" s="22"/>
      <c r="AA7919" s="22"/>
      <c r="AB7919" s="23"/>
      <c r="AC7919" s="23"/>
      <c r="AD7919" s="22"/>
      <c r="AE7919" s="24"/>
      <c r="AF7919" s="24"/>
      <c r="AG7919" s="24"/>
      <c r="AH7919" s="24"/>
      <c r="AI7919" s="24"/>
      <c r="AJ7919" s="24"/>
      <c r="AK7919" s="24"/>
      <c r="AL7919" s="24"/>
      <c r="AM7919" s="24"/>
      <c r="AN7919" s="24"/>
      <c r="AO7919" s="24"/>
      <c r="AP7919" s="24"/>
      <c r="AQ7919" s="24"/>
      <c r="AR7919" s="24"/>
      <c r="AS7919" s="24"/>
      <c r="AT7919" s="25"/>
      <c r="AV7919" s="26"/>
      <c r="AW7919" s="26"/>
      <c r="AX7919" s="27"/>
      <c r="AY7919" s="27"/>
      <c r="AZ7919" s="27"/>
      <c r="BA7919" s="27"/>
      <c r="BB7919" s="27"/>
      <c r="BC7919" s="27"/>
      <c r="BD7919" s="27"/>
      <c r="BE7919" s="27"/>
      <c r="BF7919" s="27"/>
      <c r="BG7919" s="27"/>
      <c r="BH7919" s="27"/>
      <c r="BI7919" s="27"/>
      <c r="BT7919" s="31"/>
      <c r="BU7919" s="32"/>
      <c r="BV7919" s="33"/>
      <c r="BW7919" s="32"/>
      <c r="BX7919" s="32"/>
      <c r="BY7919" s="34"/>
      <c r="CA7919" s="32"/>
      <c r="CB7919" s="32"/>
    </row>
    <row r="7920" spans="1:80">
      <c r="A7920" s="20"/>
      <c r="B7920" s="21"/>
      <c r="C7920" s="21"/>
      <c r="D7920" s="21"/>
      <c r="E7920" s="21"/>
      <c r="F7920" s="21"/>
      <c r="G7920" s="21"/>
      <c r="H7920" s="21"/>
      <c r="I7920" s="21"/>
      <c r="J7920" s="21"/>
      <c r="K7920" s="22"/>
      <c r="L7920" s="22"/>
      <c r="M7920" s="22"/>
      <c r="N7920" s="22"/>
      <c r="O7920" s="22"/>
      <c r="P7920" s="22"/>
      <c r="Q7920" s="22"/>
      <c r="R7920" s="22"/>
      <c r="S7920" s="22"/>
      <c r="T7920" s="22"/>
      <c r="U7920" s="22"/>
      <c r="V7920" s="22"/>
      <c r="W7920" s="22"/>
      <c r="X7920" s="22"/>
      <c r="Y7920" s="22"/>
      <c r="Z7920" s="22"/>
      <c r="AA7920" s="22"/>
      <c r="AB7920" s="23"/>
      <c r="AC7920" s="23"/>
      <c r="AD7920" s="22"/>
      <c r="AE7920" s="24"/>
      <c r="AF7920" s="24"/>
      <c r="AG7920" s="24"/>
      <c r="AH7920" s="24"/>
      <c r="AI7920" s="24"/>
      <c r="AJ7920" s="24"/>
      <c r="AK7920" s="24"/>
      <c r="AL7920" s="24"/>
      <c r="AM7920" s="24"/>
      <c r="AN7920" s="24"/>
      <c r="AO7920" s="24"/>
      <c r="AP7920" s="24"/>
      <c r="AQ7920" s="24"/>
      <c r="AR7920" s="24"/>
      <c r="AS7920" s="24"/>
      <c r="AT7920" s="25"/>
      <c r="AV7920" s="26"/>
      <c r="AW7920" s="26"/>
      <c r="AX7920" s="27"/>
      <c r="AY7920" s="27"/>
      <c r="AZ7920" s="27"/>
      <c r="BA7920" s="27"/>
      <c r="BB7920" s="27"/>
      <c r="BC7920" s="27"/>
      <c r="BD7920" s="27"/>
      <c r="BE7920" s="27"/>
      <c r="BF7920" s="27"/>
      <c r="BG7920" s="27"/>
      <c r="BH7920" s="27"/>
      <c r="BI7920" s="27"/>
      <c r="BT7920" s="31"/>
      <c r="BU7920" s="32"/>
      <c r="BV7920" s="33"/>
      <c r="BW7920" s="32"/>
      <c r="BX7920" s="32"/>
      <c r="BY7920" s="34"/>
      <c r="CA7920" s="32"/>
      <c r="CB7920" s="32"/>
    </row>
    <row r="7921" spans="1:80">
      <c r="A7921" s="20"/>
      <c r="B7921" s="21"/>
      <c r="C7921" s="21"/>
      <c r="D7921" s="21"/>
      <c r="E7921" s="21"/>
      <c r="F7921" s="21"/>
      <c r="G7921" s="21"/>
      <c r="H7921" s="21"/>
      <c r="I7921" s="21"/>
      <c r="J7921" s="21"/>
      <c r="K7921" s="22"/>
      <c r="L7921" s="22"/>
      <c r="M7921" s="22"/>
      <c r="N7921" s="22"/>
      <c r="O7921" s="22"/>
      <c r="P7921" s="22"/>
      <c r="Q7921" s="22"/>
      <c r="R7921" s="22"/>
      <c r="S7921" s="22"/>
      <c r="T7921" s="22"/>
      <c r="U7921" s="22"/>
      <c r="V7921" s="22"/>
      <c r="W7921" s="22"/>
      <c r="X7921" s="22"/>
      <c r="Y7921" s="22"/>
      <c r="Z7921" s="22"/>
      <c r="AA7921" s="22"/>
      <c r="AB7921" s="23"/>
      <c r="AC7921" s="23"/>
      <c r="AD7921" s="22"/>
      <c r="AE7921" s="24"/>
      <c r="AF7921" s="24"/>
      <c r="AG7921" s="24"/>
      <c r="AH7921" s="24"/>
      <c r="AI7921" s="24"/>
      <c r="AJ7921" s="24"/>
      <c r="AK7921" s="24"/>
      <c r="AL7921" s="24"/>
      <c r="AM7921" s="24"/>
      <c r="AN7921" s="24"/>
      <c r="AO7921" s="24"/>
      <c r="AP7921" s="24"/>
      <c r="AQ7921" s="24"/>
      <c r="AR7921" s="24"/>
      <c r="AS7921" s="24"/>
      <c r="AT7921" s="25"/>
      <c r="AV7921" s="26"/>
      <c r="AW7921" s="26"/>
      <c r="AX7921" s="27"/>
      <c r="AY7921" s="27"/>
      <c r="AZ7921" s="27"/>
      <c r="BA7921" s="27"/>
      <c r="BB7921" s="27"/>
      <c r="BC7921" s="27"/>
      <c r="BD7921" s="27"/>
      <c r="BE7921" s="27"/>
      <c r="BF7921" s="27"/>
      <c r="BG7921" s="27"/>
      <c r="BH7921" s="27"/>
      <c r="BI7921" s="27"/>
      <c r="BT7921" s="31"/>
      <c r="BU7921" s="32"/>
      <c r="BV7921" s="33"/>
      <c r="BW7921" s="32"/>
      <c r="BX7921" s="32"/>
      <c r="BY7921" s="34"/>
      <c r="CA7921" s="32"/>
      <c r="CB7921" s="32"/>
    </row>
    <row r="7922" spans="1:80">
      <c r="A7922" s="20"/>
      <c r="B7922" s="21"/>
      <c r="C7922" s="21"/>
      <c r="D7922" s="21"/>
      <c r="E7922" s="21"/>
      <c r="F7922" s="21"/>
      <c r="G7922" s="21"/>
      <c r="H7922" s="21"/>
      <c r="I7922" s="21"/>
      <c r="J7922" s="21"/>
      <c r="K7922" s="22"/>
      <c r="L7922" s="22"/>
      <c r="M7922" s="22"/>
      <c r="N7922" s="22"/>
      <c r="O7922" s="22"/>
      <c r="P7922" s="22"/>
      <c r="Q7922" s="22"/>
      <c r="R7922" s="22"/>
      <c r="S7922" s="22"/>
      <c r="T7922" s="22"/>
      <c r="U7922" s="22"/>
      <c r="V7922" s="22"/>
      <c r="W7922" s="22"/>
      <c r="X7922" s="22"/>
      <c r="Y7922" s="22"/>
      <c r="Z7922" s="22"/>
      <c r="AA7922" s="22"/>
      <c r="AB7922" s="23"/>
      <c r="AC7922" s="23"/>
      <c r="AD7922" s="22"/>
      <c r="AE7922" s="24"/>
      <c r="AF7922" s="24"/>
      <c r="AG7922" s="24"/>
      <c r="AH7922" s="24"/>
      <c r="AI7922" s="24"/>
      <c r="AJ7922" s="24"/>
      <c r="AK7922" s="24"/>
      <c r="AL7922" s="24"/>
      <c r="AM7922" s="24"/>
      <c r="AN7922" s="24"/>
      <c r="AO7922" s="24"/>
      <c r="AP7922" s="24"/>
      <c r="AQ7922" s="24"/>
      <c r="AR7922" s="24"/>
      <c r="AS7922" s="24"/>
      <c r="AT7922" s="25"/>
      <c r="AV7922" s="26"/>
      <c r="AW7922" s="26"/>
      <c r="AX7922" s="27"/>
      <c r="AY7922" s="27"/>
      <c r="AZ7922" s="27"/>
      <c r="BA7922" s="27"/>
      <c r="BB7922" s="27"/>
      <c r="BC7922" s="27"/>
      <c r="BD7922" s="27"/>
      <c r="BE7922" s="27"/>
      <c r="BF7922" s="27"/>
      <c r="BG7922" s="27"/>
      <c r="BH7922" s="27"/>
      <c r="BI7922" s="27"/>
      <c r="BT7922" s="31"/>
      <c r="BU7922" s="32"/>
      <c r="BV7922" s="33"/>
      <c r="BW7922" s="32"/>
      <c r="BX7922" s="32"/>
      <c r="BY7922" s="34"/>
      <c r="CA7922" s="32"/>
      <c r="CB7922" s="32"/>
    </row>
    <row r="7923" spans="1:80">
      <c r="A7923" s="20"/>
      <c r="B7923" s="21"/>
      <c r="C7923" s="21"/>
      <c r="D7923" s="21"/>
      <c r="E7923" s="21"/>
      <c r="F7923" s="21"/>
      <c r="G7923" s="21"/>
      <c r="H7923" s="21"/>
      <c r="I7923" s="21"/>
      <c r="J7923" s="21"/>
      <c r="K7923" s="22"/>
      <c r="L7923" s="22"/>
      <c r="M7923" s="22"/>
      <c r="N7923" s="22"/>
      <c r="O7923" s="22"/>
      <c r="P7923" s="22"/>
      <c r="Q7923" s="22"/>
      <c r="R7923" s="22"/>
      <c r="S7923" s="22"/>
      <c r="T7923" s="22"/>
      <c r="U7923" s="22"/>
      <c r="V7923" s="22"/>
      <c r="W7923" s="22"/>
      <c r="X7923" s="22"/>
      <c r="Y7923" s="22"/>
      <c r="Z7923" s="22"/>
      <c r="AA7923" s="22"/>
      <c r="AB7923" s="23"/>
      <c r="AC7923" s="23"/>
      <c r="AD7923" s="22"/>
      <c r="AE7923" s="24"/>
      <c r="AF7923" s="24"/>
      <c r="AG7923" s="24"/>
      <c r="AH7923" s="24"/>
      <c r="AI7923" s="24"/>
      <c r="AJ7923" s="24"/>
      <c r="AK7923" s="24"/>
      <c r="AL7923" s="24"/>
      <c r="AM7923" s="24"/>
      <c r="AN7923" s="24"/>
      <c r="AO7923" s="24"/>
      <c r="AP7923" s="24"/>
      <c r="AQ7923" s="24"/>
      <c r="AR7923" s="24"/>
      <c r="AS7923" s="24"/>
      <c r="AT7923" s="25"/>
      <c r="AV7923" s="26"/>
      <c r="AW7923" s="26"/>
      <c r="AX7923" s="27"/>
      <c r="AY7923" s="27"/>
      <c r="AZ7923" s="27"/>
      <c r="BA7923" s="27"/>
      <c r="BB7923" s="27"/>
      <c r="BC7923" s="27"/>
      <c r="BD7923" s="27"/>
      <c r="BE7923" s="27"/>
      <c r="BF7923" s="27"/>
      <c r="BG7923" s="27"/>
      <c r="BH7923" s="27"/>
      <c r="BI7923" s="27"/>
      <c r="BT7923" s="31"/>
      <c r="BU7923" s="32"/>
      <c r="BV7923" s="33"/>
      <c r="BW7923" s="32"/>
      <c r="BX7923" s="32"/>
      <c r="BY7923" s="34"/>
      <c r="CA7923" s="32"/>
      <c r="CB7923" s="32"/>
    </row>
    <row r="7924" spans="1:80">
      <c r="A7924" s="20"/>
      <c r="B7924" s="21"/>
      <c r="C7924" s="21"/>
      <c r="D7924" s="21"/>
      <c r="E7924" s="21"/>
      <c r="F7924" s="21"/>
      <c r="G7924" s="21"/>
      <c r="H7924" s="21"/>
      <c r="I7924" s="21"/>
      <c r="J7924" s="21"/>
      <c r="K7924" s="22"/>
      <c r="L7924" s="22"/>
      <c r="M7924" s="22"/>
      <c r="N7924" s="22"/>
      <c r="O7924" s="22"/>
      <c r="P7924" s="22"/>
      <c r="Q7924" s="22"/>
      <c r="R7924" s="22"/>
      <c r="S7924" s="22"/>
      <c r="T7924" s="22"/>
      <c r="U7924" s="22"/>
      <c r="V7924" s="22"/>
      <c r="W7924" s="22"/>
      <c r="X7924" s="22"/>
      <c r="Y7924" s="22"/>
      <c r="Z7924" s="22"/>
      <c r="AA7924" s="22"/>
      <c r="AB7924" s="23"/>
      <c r="AC7924" s="23"/>
      <c r="AD7924" s="22"/>
      <c r="AE7924" s="24"/>
      <c r="AF7924" s="24"/>
      <c r="AG7924" s="24"/>
      <c r="AH7924" s="24"/>
      <c r="AI7924" s="24"/>
      <c r="AJ7924" s="24"/>
      <c r="AK7924" s="24"/>
      <c r="AL7924" s="24"/>
      <c r="AM7924" s="24"/>
      <c r="AN7924" s="24"/>
      <c r="AO7924" s="24"/>
      <c r="AP7924" s="24"/>
      <c r="AQ7924" s="24"/>
      <c r="AR7924" s="24"/>
      <c r="AS7924" s="24"/>
      <c r="AT7924" s="25"/>
      <c r="AV7924" s="26"/>
      <c r="AW7924" s="26"/>
      <c r="AX7924" s="27"/>
      <c r="AY7924" s="27"/>
      <c r="AZ7924" s="27"/>
      <c r="BA7924" s="27"/>
      <c r="BB7924" s="27"/>
      <c r="BC7924" s="27"/>
      <c r="BD7924" s="27"/>
      <c r="BE7924" s="27"/>
      <c r="BF7924" s="27"/>
      <c r="BG7924" s="27"/>
      <c r="BH7924" s="27"/>
      <c r="BI7924" s="27"/>
      <c r="BT7924" s="31"/>
      <c r="BU7924" s="32"/>
      <c r="BV7924" s="33"/>
      <c r="BW7924" s="32"/>
      <c r="BX7924" s="32"/>
      <c r="BY7924" s="34"/>
      <c r="CA7924" s="32"/>
      <c r="CB7924" s="32"/>
    </row>
    <row r="7925" spans="1:80">
      <c r="A7925" s="20"/>
      <c r="B7925" s="21"/>
      <c r="C7925" s="21"/>
      <c r="D7925" s="21"/>
      <c r="E7925" s="21"/>
      <c r="F7925" s="21"/>
      <c r="G7925" s="21"/>
      <c r="H7925" s="21"/>
      <c r="I7925" s="21"/>
      <c r="J7925" s="21"/>
      <c r="K7925" s="22"/>
      <c r="L7925" s="22"/>
      <c r="M7925" s="22"/>
      <c r="N7925" s="22"/>
      <c r="O7925" s="22"/>
      <c r="P7925" s="22"/>
      <c r="Q7925" s="22"/>
      <c r="R7925" s="22"/>
      <c r="S7925" s="22"/>
      <c r="T7925" s="22"/>
      <c r="U7925" s="22"/>
      <c r="V7925" s="22"/>
      <c r="W7925" s="22"/>
      <c r="X7925" s="22"/>
      <c r="Y7925" s="22"/>
      <c r="Z7925" s="22"/>
      <c r="AA7925" s="22"/>
      <c r="AB7925" s="23"/>
      <c r="AC7925" s="23"/>
      <c r="AD7925" s="22"/>
      <c r="AE7925" s="24"/>
      <c r="AF7925" s="24"/>
      <c r="AG7925" s="24"/>
      <c r="AH7925" s="24"/>
      <c r="AI7925" s="24"/>
      <c r="AJ7925" s="24"/>
      <c r="AK7925" s="24"/>
      <c r="AL7925" s="24"/>
      <c r="AM7925" s="24"/>
      <c r="AN7925" s="24"/>
      <c r="AO7925" s="24"/>
      <c r="AP7925" s="24"/>
      <c r="AQ7925" s="24"/>
      <c r="AR7925" s="24"/>
      <c r="AS7925" s="24"/>
      <c r="AT7925" s="25"/>
      <c r="AV7925" s="26"/>
      <c r="AW7925" s="26"/>
      <c r="AX7925" s="27"/>
      <c r="AY7925" s="27"/>
      <c r="AZ7925" s="27"/>
      <c r="BA7925" s="27"/>
      <c r="BB7925" s="27"/>
      <c r="BC7925" s="27"/>
      <c r="BD7925" s="27"/>
      <c r="BE7925" s="27"/>
      <c r="BF7925" s="27"/>
      <c r="BG7925" s="27"/>
      <c r="BH7925" s="27"/>
      <c r="BI7925" s="27"/>
      <c r="BT7925" s="31"/>
      <c r="BU7925" s="32"/>
      <c r="BV7925" s="33"/>
      <c r="BW7925" s="32"/>
      <c r="BX7925" s="32"/>
      <c r="BY7925" s="34"/>
      <c r="CA7925" s="32"/>
      <c r="CB7925" s="32"/>
    </row>
    <row r="7926" spans="1:80">
      <c r="A7926" s="20"/>
      <c r="B7926" s="21"/>
      <c r="C7926" s="21"/>
      <c r="D7926" s="21"/>
      <c r="E7926" s="21"/>
      <c r="F7926" s="21"/>
      <c r="G7926" s="21"/>
      <c r="H7926" s="21"/>
      <c r="I7926" s="21"/>
      <c r="J7926" s="21"/>
      <c r="K7926" s="22"/>
      <c r="L7926" s="22"/>
      <c r="M7926" s="22"/>
      <c r="N7926" s="22"/>
      <c r="O7926" s="22"/>
      <c r="P7926" s="22"/>
      <c r="Q7926" s="22"/>
      <c r="R7926" s="22"/>
      <c r="S7926" s="22"/>
      <c r="T7926" s="22"/>
      <c r="U7926" s="22"/>
      <c r="V7926" s="22"/>
      <c r="W7926" s="22"/>
      <c r="X7926" s="22"/>
      <c r="Y7926" s="22"/>
      <c r="Z7926" s="22"/>
      <c r="AA7926" s="22"/>
      <c r="AB7926" s="23"/>
      <c r="AC7926" s="23"/>
      <c r="AD7926" s="22"/>
      <c r="AE7926" s="24"/>
      <c r="AF7926" s="24"/>
      <c r="AG7926" s="24"/>
      <c r="AH7926" s="24"/>
      <c r="AI7926" s="24"/>
      <c r="AJ7926" s="24"/>
      <c r="AK7926" s="24"/>
      <c r="AL7926" s="24"/>
      <c r="AM7926" s="24"/>
      <c r="AN7926" s="24"/>
      <c r="AO7926" s="24"/>
      <c r="AP7926" s="24"/>
      <c r="AQ7926" s="24"/>
      <c r="AR7926" s="24"/>
      <c r="AS7926" s="24"/>
      <c r="AT7926" s="25"/>
      <c r="AV7926" s="26"/>
      <c r="AW7926" s="26"/>
      <c r="AX7926" s="27"/>
      <c r="AY7926" s="27"/>
      <c r="AZ7926" s="27"/>
      <c r="BA7926" s="27"/>
      <c r="BB7926" s="27"/>
      <c r="BC7926" s="27"/>
      <c r="BD7926" s="27"/>
      <c r="BE7926" s="27"/>
      <c r="BF7926" s="27"/>
      <c r="BG7926" s="27"/>
      <c r="BH7926" s="27"/>
      <c r="BI7926" s="27"/>
      <c r="BT7926" s="31"/>
      <c r="BU7926" s="32"/>
      <c r="BV7926" s="33"/>
      <c r="BW7926" s="32"/>
      <c r="BX7926" s="32"/>
      <c r="BY7926" s="34"/>
      <c r="CA7926" s="32"/>
      <c r="CB7926" s="32"/>
    </row>
    <row r="7927" spans="1:80">
      <c r="A7927" s="20"/>
      <c r="B7927" s="21"/>
      <c r="C7927" s="21"/>
      <c r="D7927" s="21"/>
      <c r="E7927" s="21"/>
      <c r="F7927" s="21"/>
      <c r="G7927" s="21"/>
      <c r="H7927" s="21"/>
      <c r="I7927" s="21"/>
      <c r="J7927" s="21"/>
      <c r="K7927" s="22"/>
      <c r="L7927" s="22"/>
      <c r="M7927" s="22"/>
      <c r="N7927" s="22"/>
      <c r="O7927" s="22"/>
      <c r="P7927" s="22"/>
      <c r="Q7927" s="22"/>
      <c r="R7927" s="22"/>
      <c r="S7927" s="22"/>
      <c r="T7927" s="22"/>
      <c r="U7927" s="22"/>
      <c r="V7927" s="22"/>
      <c r="W7927" s="22"/>
      <c r="X7927" s="22"/>
      <c r="Y7927" s="22"/>
      <c r="Z7927" s="22"/>
      <c r="AA7927" s="22"/>
      <c r="AB7927" s="23"/>
      <c r="AC7927" s="23"/>
      <c r="AD7927" s="22"/>
      <c r="AE7927" s="24"/>
      <c r="AF7927" s="24"/>
      <c r="AG7927" s="24"/>
      <c r="AH7927" s="24"/>
      <c r="AI7927" s="24"/>
      <c r="AJ7927" s="24"/>
      <c r="AK7927" s="24"/>
      <c r="AL7927" s="24"/>
      <c r="AM7927" s="24"/>
      <c r="AN7927" s="24"/>
      <c r="AO7927" s="24"/>
      <c r="AP7927" s="24"/>
      <c r="AQ7927" s="24"/>
      <c r="AR7927" s="24"/>
      <c r="AS7927" s="24"/>
      <c r="AT7927" s="25"/>
      <c r="AV7927" s="26"/>
      <c r="AW7927" s="26"/>
      <c r="AX7927" s="27"/>
      <c r="AY7927" s="27"/>
      <c r="AZ7927" s="27"/>
      <c r="BA7927" s="27"/>
      <c r="BB7927" s="27"/>
      <c r="BC7927" s="27"/>
      <c r="BD7927" s="27"/>
      <c r="BE7927" s="27"/>
      <c r="BF7927" s="27"/>
      <c r="BG7927" s="27"/>
      <c r="BH7927" s="27"/>
      <c r="BI7927" s="27"/>
      <c r="BT7927" s="31"/>
      <c r="BU7927" s="32"/>
      <c r="BV7927" s="33"/>
      <c r="BW7927" s="32"/>
      <c r="BX7927" s="32"/>
      <c r="BY7927" s="34"/>
      <c r="CA7927" s="32"/>
      <c r="CB7927" s="32"/>
    </row>
    <row r="7928" spans="1:80">
      <c r="A7928" s="20"/>
      <c r="B7928" s="21"/>
      <c r="C7928" s="21"/>
      <c r="D7928" s="21"/>
      <c r="E7928" s="21"/>
      <c r="F7928" s="21"/>
      <c r="G7928" s="21"/>
      <c r="H7928" s="21"/>
      <c r="I7928" s="21"/>
      <c r="J7928" s="21"/>
      <c r="K7928" s="22"/>
      <c r="L7928" s="22"/>
      <c r="M7928" s="22"/>
      <c r="N7928" s="22"/>
      <c r="O7928" s="22"/>
      <c r="P7928" s="22"/>
      <c r="Q7928" s="22"/>
      <c r="R7928" s="22"/>
      <c r="S7928" s="22"/>
      <c r="T7928" s="22"/>
      <c r="U7928" s="22"/>
      <c r="V7928" s="22"/>
      <c r="W7928" s="22"/>
      <c r="X7928" s="22"/>
      <c r="Y7928" s="22"/>
      <c r="Z7928" s="22"/>
      <c r="AA7928" s="22"/>
      <c r="AB7928" s="23"/>
      <c r="AC7928" s="23"/>
      <c r="AD7928" s="22"/>
      <c r="AE7928" s="24"/>
      <c r="AF7928" s="24"/>
      <c r="AG7928" s="24"/>
      <c r="AH7928" s="24"/>
      <c r="AI7928" s="24"/>
      <c r="AJ7928" s="24"/>
      <c r="AK7928" s="24"/>
      <c r="AL7928" s="24"/>
      <c r="AM7928" s="24"/>
      <c r="AN7928" s="24"/>
      <c r="AO7928" s="24"/>
      <c r="AP7928" s="24"/>
      <c r="AQ7928" s="24"/>
      <c r="AR7928" s="24"/>
      <c r="AS7928" s="24"/>
      <c r="AT7928" s="25"/>
      <c r="AV7928" s="26"/>
      <c r="AW7928" s="26"/>
      <c r="AX7928" s="27"/>
      <c r="AY7928" s="27"/>
      <c r="AZ7928" s="27"/>
      <c r="BA7928" s="27"/>
      <c r="BB7928" s="27"/>
      <c r="BC7928" s="27"/>
      <c r="BD7928" s="27"/>
      <c r="BE7928" s="27"/>
      <c r="BF7928" s="27"/>
      <c r="BG7928" s="27"/>
      <c r="BH7928" s="27"/>
      <c r="BI7928" s="27"/>
      <c r="BT7928" s="31"/>
      <c r="BU7928" s="32"/>
      <c r="BV7928" s="33"/>
      <c r="BW7928" s="32"/>
      <c r="BX7928" s="32"/>
      <c r="BY7928" s="34"/>
      <c r="CA7928" s="32"/>
      <c r="CB7928" s="32"/>
    </row>
    <row r="7929" spans="1:80">
      <c r="A7929" s="20"/>
      <c r="B7929" s="21"/>
      <c r="C7929" s="21"/>
      <c r="D7929" s="21"/>
      <c r="E7929" s="21"/>
      <c r="F7929" s="21"/>
      <c r="G7929" s="21"/>
      <c r="H7929" s="21"/>
      <c r="I7929" s="21"/>
      <c r="J7929" s="21"/>
      <c r="K7929" s="22"/>
      <c r="L7929" s="22"/>
      <c r="M7929" s="22"/>
      <c r="N7929" s="22"/>
      <c r="O7929" s="22"/>
      <c r="P7929" s="22"/>
      <c r="Q7929" s="22"/>
      <c r="R7929" s="22"/>
      <c r="S7929" s="22"/>
      <c r="T7929" s="22"/>
      <c r="U7929" s="22"/>
      <c r="V7929" s="22"/>
      <c r="W7929" s="22"/>
      <c r="X7929" s="22"/>
      <c r="Y7929" s="22"/>
      <c r="Z7929" s="22"/>
      <c r="AA7929" s="22"/>
      <c r="AB7929" s="23"/>
      <c r="AC7929" s="23"/>
      <c r="AD7929" s="22"/>
      <c r="AE7929" s="24"/>
      <c r="AF7929" s="24"/>
      <c r="AG7929" s="24"/>
      <c r="AH7929" s="24"/>
      <c r="AI7929" s="24"/>
      <c r="AJ7929" s="24"/>
      <c r="AK7929" s="24"/>
      <c r="AL7929" s="24"/>
      <c r="AM7929" s="24"/>
      <c r="AN7929" s="24"/>
      <c r="AO7929" s="24"/>
      <c r="AP7929" s="24"/>
      <c r="AQ7929" s="24"/>
      <c r="AR7929" s="24"/>
      <c r="AS7929" s="24"/>
      <c r="AT7929" s="25"/>
      <c r="AV7929" s="26"/>
      <c r="AW7929" s="26"/>
      <c r="AX7929" s="27"/>
      <c r="AY7929" s="27"/>
      <c r="AZ7929" s="27"/>
      <c r="BA7929" s="27"/>
      <c r="BB7929" s="27"/>
      <c r="BC7929" s="27"/>
      <c r="BD7929" s="27"/>
      <c r="BE7929" s="27"/>
      <c r="BF7929" s="27"/>
      <c r="BG7929" s="27"/>
      <c r="BH7929" s="27"/>
      <c r="BI7929" s="27"/>
      <c r="BT7929" s="31"/>
      <c r="BU7929" s="32"/>
      <c r="BV7929" s="33"/>
      <c r="BW7929" s="32"/>
      <c r="BX7929" s="32"/>
      <c r="BY7929" s="34"/>
      <c r="CA7929" s="32"/>
      <c r="CB7929" s="32"/>
    </row>
    <row r="7930" spans="1:80">
      <c r="A7930" s="20"/>
      <c r="B7930" s="21"/>
      <c r="C7930" s="21"/>
      <c r="D7930" s="21"/>
      <c r="E7930" s="21"/>
      <c r="F7930" s="21"/>
      <c r="G7930" s="21"/>
      <c r="H7930" s="21"/>
      <c r="I7930" s="21"/>
      <c r="J7930" s="21"/>
      <c r="K7930" s="22"/>
      <c r="L7930" s="22"/>
      <c r="M7930" s="22"/>
      <c r="N7930" s="22"/>
      <c r="O7930" s="22"/>
      <c r="P7930" s="22"/>
      <c r="Q7930" s="22"/>
      <c r="R7930" s="22"/>
      <c r="S7930" s="22"/>
      <c r="T7930" s="22"/>
      <c r="U7930" s="22"/>
      <c r="V7930" s="22"/>
      <c r="W7930" s="22"/>
      <c r="X7930" s="22"/>
      <c r="Y7930" s="22"/>
      <c r="Z7930" s="22"/>
      <c r="AA7930" s="22"/>
      <c r="AB7930" s="23"/>
      <c r="AC7930" s="23"/>
      <c r="AD7930" s="22"/>
      <c r="AE7930" s="24"/>
      <c r="AF7930" s="24"/>
      <c r="AG7930" s="24"/>
      <c r="AH7930" s="24"/>
      <c r="AI7930" s="24"/>
      <c r="AJ7930" s="24"/>
      <c r="AK7930" s="24"/>
      <c r="AL7930" s="24"/>
      <c r="AM7930" s="24"/>
      <c r="AN7930" s="24"/>
      <c r="AO7930" s="24"/>
      <c r="AP7930" s="24"/>
      <c r="AQ7930" s="24"/>
      <c r="AR7930" s="24"/>
      <c r="AS7930" s="24"/>
      <c r="AT7930" s="25"/>
      <c r="AV7930" s="26"/>
      <c r="AW7930" s="26"/>
      <c r="AX7930" s="27"/>
      <c r="AY7930" s="27"/>
      <c r="AZ7930" s="27"/>
      <c r="BA7930" s="27"/>
      <c r="BB7930" s="27"/>
      <c r="BC7930" s="27"/>
      <c r="BD7930" s="27"/>
      <c r="BE7930" s="27"/>
      <c r="BF7930" s="27"/>
      <c r="BG7930" s="27"/>
      <c r="BH7930" s="27"/>
      <c r="BI7930" s="27"/>
      <c r="BT7930" s="31"/>
      <c r="BU7930" s="32"/>
      <c r="BV7930" s="33"/>
      <c r="BW7930" s="32"/>
      <c r="BX7930" s="32"/>
      <c r="BY7930" s="34"/>
      <c r="CA7930" s="32"/>
      <c r="CB7930" s="32"/>
    </row>
    <row r="7931" spans="1:80">
      <c r="A7931" s="20"/>
      <c r="B7931" s="21"/>
      <c r="C7931" s="21"/>
      <c r="D7931" s="21"/>
      <c r="E7931" s="21"/>
      <c r="F7931" s="21"/>
      <c r="G7931" s="21"/>
      <c r="H7931" s="21"/>
      <c r="I7931" s="21"/>
      <c r="J7931" s="21"/>
      <c r="K7931" s="22"/>
      <c r="L7931" s="22"/>
      <c r="M7931" s="22"/>
      <c r="N7931" s="22"/>
      <c r="O7931" s="22"/>
      <c r="P7931" s="22"/>
      <c r="Q7931" s="22"/>
      <c r="R7931" s="22"/>
      <c r="S7931" s="22"/>
      <c r="T7931" s="22"/>
      <c r="U7931" s="22"/>
      <c r="V7931" s="22"/>
      <c r="W7931" s="22"/>
      <c r="X7931" s="22"/>
      <c r="Y7931" s="22"/>
      <c r="Z7931" s="22"/>
      <c r="AA7931" s="22"/>
      <c r="AB7931" s="23"/>
      <c r="AC7931" s="23"/>
      <c r="AD7931" s="22"/>
      <c r="AE7931" s="24"/>
      <c r="AF7931" s="24"/>
      <c r="AG7931" s="24"/>
      <c r="AH7931" s="24"/>
      <c r="AI7931" s="24"/>
      <c r="AJ7931" s="24"/>
      <c r="AK7931" s="24"/>
      <c r="AL7931" s="24"/>
      <c r="AM7931" s="24"/>
      <c r="AN7931" s="24"/>
      <c r="AO7931" s="24"/>
      <c r="AP7931" s="24"/>
      <c r="AQ7931" s="24"/>
      <c r="AR7931" s="24"/>
      <c r="AS7931" s="24"/>
      <c r="AT7931" s="25"/>
      <c r="AV7931" s="26"/>
      <c r="AW7931" s="26"/>
      <c r="AX7931" s="27"/>
      <c r="AY7931" s="27"/>
      <c r="AZ7931" s="27"/>
      <c r="BA7931" s="27"/>
      <c r="BB7931" s="27"/>
      <c r="BC7931" s="27"/>
      <c r="BD7931" s="27"/>
      <c r="BE7931" s="27"/>
      <c r="BF7931" s="27"/>
      <c r="BG7931" s="27"/>
      <c r="BH7931" s="27"/>
      <c r="BI7931" s="27"/>
      <c r="BT7931" s="31"/>
      <c r="BU7931" s="32"/>
      <c r="BV7931" s="33"/>
      <c r="BW7931" s="32"/>
      <c r="BX7931" s="32"/>
      <c r="BY7931" s="34"/>
      <c r="CA7931" s="32"/>
      <c r="CB7931" s="32"/>
    </row>
    <row r="7932" spans="1:80">
      <c r="A7932" s="20"/>
      <c r="B7932" s="21"/>
      <c r="C7932" s="21"/>
      <c r="D7932" s="21"/>
      <c r="E7932" s="21"/>
      <c r="F7932" s="21"/>
      <c r="G7932" s="21"/>
      <c r="H7932" s="21"/>
      <c r="I7932" s="21"/>
      <c r="J7932" s="21"/>
      <c r="K7932" s="22"/>
      <c r="L7932" s="22"/>
      <c r="M7932" s="22"/>
      <c r="N7932" s="22"/>
      <c r="O7932" s="22"/>
      <c r="P7932" s="22"/>
      <c r="Q7932" s="22"/>
      <c r="R7932" s="22"/>
      <c r="S7932" s="22"/>
      <c r="T7932" s="22"/>
      <c r="U7932" s="22"/>
      <c r="V7932" s="22"/>
      <c r="W7932" s="22"/>
      <c r="X7932" s="22"/>
      <c r="Y7932" s="22"/>
      <c r="Z7932" s="22"/>
      <c r="AA7932" s="22"/>
      <c r="AB7932" s="23"/>
      <c r="AC7932" s="23"/>
      <c r="AD7932" s="22"/>
      <c r="AE7932" s="24"/>
      <c r="AF7932" s="24"/>
      <c r="AG7932" s="24"/>
      <c r="AH7932" s="24"/>
      <c r="AI7932" s="24"/>
      <c r="AJ7932" s="24"/>
      <c r="AK7932" s="24"/>
      <c r="AL7932" s="24"/>
      <c r="AM7932" s="24"/>
      <c r="AN7932" s="24"/>
      <c r="AO7932" s="24"/>
      <c r="AP7932" s="24"/>
      <c r="AQ7932" s="24"/>
      <c r="AR7932" s="24"/>
      <c r="AS7932" s="24"/>
      <c r="AT7932" s="25"/>
      <c r="AV7932" s="26"/>
      <c r="AW7932" s="26"/>
      <c r="AX7932" s="27"/>
      <c r="AY7932" s="27"/>
      <c r="AZ7932" s="27"/>
      <c r="BA7932" s="27"/>
      <c r="BB7932" s="27"/>
      <c r="BC7932" s="27"/>
      <c r="BD7932" s="27"/>
      <c r="BE7932" s="27"/>
      <c r="BF7932" s="27"/>
      <c r="BG7932" s="27"/>
      <c r="BH7932" s="27"/>
      <c r="BI7932" s="27"/>
      <c r="BT7932" s="31"/>
      <c r="BU7932" s="32"/>
      <c r="BV7932" s="33"/>
      <c r="BW7932" s="32"/>
      <c r="BX7932" s="32"/>
      <c r="BY7932" s="34"/>
      <c r="CA7932" s="32"/>
      <c r="CB7932" s="32"/>
    </row>
    <row r="7933" spans="1:80">
      <c r="A7933" s="20"/>
      <c r="B7933" s="21"/>
      <c r="C7933" s="21"/>
      <c r="D7933" s="21"/>
      <c r="E7933" s="21"/>
      <c r="F7933" s="21"/>
      <c r="G7933" s="21"/>
      <c r="H7933" s="21"/>
      <c r="I7933" s="21"/>
      <c r="J7933" s="21"/>
      <c r="K7933" s="22"/>
      <c r="L7933" s="22"/>
      <c r="M7933" s="22"/>
      <c r="N7933" s="22"/>
      <c r="O7933" s="22"/>
      <c r="P7933" s="22"/>
      <c r="Q7933" s="22"/>
      <c r="R7933" s="22"/>
      <c r="S7933" s="22"/>
      <c r="T7933" s="22"/>
      <c r="U7933" s="22"/>
      <c r="V7933" s="22"/>
      <c r="W7933" s="22"/>
      <c r="X7933" s="22"/>
      <c r="Y7933" s="22"/>
      <c r="Z7933" s="22"/>
      <c r="AA7933" s="22"/>
      <c r="AB7933" s="23"/>
      <c r="AC7933" s="23"/>
      <c r="AD7933" s="22"/>
      <c r="AE7933" s="24"/>
      <c r="AF7933" s="24"/>
      <c r="AG7933" s="24"/>
      <c r="AH7933" s="24"/>
      <c r="AI7933" s="24"/>
      <c r="AJ7933" s="24"/>
      <c r="AK7933" s="24"/>
      <c r="AL7933" s="24"/>
      <c r="AM7933" s="24"/>
      <c r="AN7933" s="24"/>
      <c r="AO7933" s="24"/>
      <c r="AP7933" s="24"/>
      <c r="AQ7933" s="24"/>
      <c r="AR7933" s="24"/>
      <c r="AS7933" s="24"/>
      <c r="AT7933" s="25"/>
      <c r="AV7933" s="26"/>
      <c r="AW7933" s="26"/>
      <c r="AX7933" s="27"/>
      <c r="AY7933" s="27"/>
      <c r="AZ7933" s="27"/>
      <c r="BA7933" s="27"/>
      <c r="BB7933" s="27"/>
      <c r="BC7933" s="27"/>
      <c r="BD7933" s="27"/>
      <c r="BE7933" s="27"/>
      <c r="BF7933" s="27"/>
      <c r="BG7933" s="27"/>
      <c r="BH7933" s="27"/>
      <c r="BI7933" s="27"/>
      <c r="BT7933" s="31"/>
      <c r="BU7933" s="32"/>
      <c r="BV7933" s="33"/>
      <c r="BW7933" s="32"/>
      <c r="BX7933" s="32"/>
      <c r="BY7933" s="34"/>
      <c r="CA7933" s="32"/>
      <c r="CB7933" s="32"/>
    </row>
    <row r="7934" spans="1:80">
      <c r="A7934" s="20"/>
      <c r="B7934" s="21"/>
      <c r="C7934" s="21"/>
      <c r="D7934" s="21"/>
      <c r="E7934" s="21"/>
      <c r="F7934" s="21"/>
      <c r="G7934" s="21"/>
      <c r="H7934" s="21"/>
      <c r="I7934" s="21"/>
      <c r="J7934" s="21"/>
      <c r="K7934" s="22"/>
      <c r="L7934" s="22"/>
      <c r="M7934" s="22"/>
      <c r="N7934" s="22"/>
      <c r="O7934" s="22"/>
      <c r="P7934" s="22"/>
      <c r="Q7934" s="22"/>
      <c r="R7934" s="22"/>
      <c r="S7934" s="22"/>
      <c r="T7934" s="22"/>
      <c r="U7934" s="22"/>
      <c r="V7934" s="22"/>
      <c r="W7934" s="22"/>
      <c r="X7934" s="22"/>
      <c r="Y7934" s="22"/>
      <c r="Z7934" s="22"/>
      <c r="AA7934" s="22"/>
      <c r="AB7934" s="23"/>
      <c r="AC7934" s="23"/>
      <c r="AD7934" s="22"/>
      <c r="AE7934" s="24"/>
      <c r="AF7934" s="24"/>
      <c r="AG7934" s="24"/>
      <c r="AH7934" s="24"/>
      <c r="AI7934" s="24"/>
      <c r="AJ7934" s="24"/>
      <c r="AK7934" s="24"/>
      <c r="AL7934" s="24"/>
      <c r="AM7934" s="24"/>
      <c r="AN7934" s="24"/>
      <c r="AO7934" s="24"/>
      <c r="AP7934" s="24"/>
      <c r="AQ7934" s="24"/>
      <c r="AR7934" s="24"/>
      <c r="AS7934" s="24"/>
      <c r="AT7934" s="25"/>
      <c r="AV7934" s="26"/>
      <c r="AW7934" s="26"/>
      <c r="AX7934" s="27"/>
      <c r="AY7934" s="27"/>
      <c r="AZ7934" s="27"/>
      <c r="BA7934" s="27"/>
      <c r="BB7934" s="27"/>
      <c r="BC7934" s="27"/>
      <c r="BD7934" s="27"/>
      <c r="BE7934" s="27"/>
      <c r="BF7934" s="27"/>
      <c r="BG7934" s="27"/>
      <c r="BH7934" s="27"/>
      <c r="BI7934" s="27"/>
      <c r="BT7934" s="31"/>
      <c r="BU7934" s="32"/>
      <c r="BV7934" s="33"/>
      <c r="BW7934" s="32"/>
      <c r="BX7934" s="32"/>
      <c r="BY7934" s="34"/>
      <c r="CA7934" s="32"/>
      <c r="CB7934" s="32"/>
    </row>
    <row r="7935" spans="1:80">
      <c r="A7935" s="20"/>
      <c r="B7935" s="21"/>
      <c r="C7935" s="21"/>
      <c r="D7935" s="21"/>
      <c r="E7935" s="21"/>
      <c r="F7935" s="21"/>
      <c r="G7935" s="21"/>
      <c r="H7935" s="21"/>
      <c r="I7935" s="21"/>
      <c r="J7935" s="21"/>
      <c r="K7935" s="22"/>
      <c r="L7935" s="22"/>
      <c r="M7935" s="22"/>
      <c r="N7935" s="22"/>
      <c r="O7935" s="22"/>
      <c r="P7935" s="22"/>
      <c r="Q7935" s="22"/>
      <c r="R7935" s="22"/>
      <c r="S7935" s="22"/>
      <c r="T7935" s="22"/>
      <c r="U7935" s="22"/>
      <c r="V7935" s="22"/>
      <c r="W7935" s="22"/>
      <c r="X7935" s="22"/>
      <c r="Y7935" s="22"/>
      <c r="Z7935" s="22"/>
      <c r="AA7935" s="22"/>
      <c r="AB7935" s="23"/>
      <c r="AC7935" s="23"/>
      <c r="AD7935" s="22"/>
      <c r="AE7935" s="24"/>
      <c r="AF7935" s="24"/>
      <c r="AG7935" s="24"/>
      <c r="AH7935" s="24"/>
      <c r="AI7935" s="24"/>
      <c r="AJ7935" s="24"/>
      <c r="AK7935" s="24"/>
      <c r="AL7935" s="24"/>
      <c r="AM7935" s="24"/>
      <c r="AN7935" s="24"/>
      <c r="AO7935" s="24"/>
      <c r="AP7935" s="24"/>
      <c r="AQ7935" s="24"/>
      <c r="AR7935" s="24"/>
      <c r="AS7935" s="24"/>
      <c r="AT7935" s="25"/>
      <c r="AV7935" s="26"/>
      <c r="AW7935" s="26"/>
      <c r="AX7935" s="27"/>
      <c r="AY7935" s="27"/>
      <c r="AZ7935" s="27"/>
      <c r="BA7935" s="27"/>
      <c r="BB7935" s="27"/>
      <c r="BC7935" s="27"/>
      <c r="BD7935" s="27"/>
      <c r="BE7935" s="27"/>
      <c r="BF7935" s="27"/>
      <c r="BG7935" s="27"/>
      <c r="BH7935" s="27"/>
      <c r="BI7935" s="27"/>
      <c r="BT7935" s="31"/>
      <c r="BU7935" s="32"/>
      <c r="BV7935" s="33"/>
      <c r="BW7935" s="32"/>
      <c r="BX7935" s="32"/>
      <c r="BY7935" s="34"/>
      <c r="CA7935" s="32"/>
      <c r="CB7935" s="32"/>
    </row>
    <row r="7936" spans="1:80">
      <c r="A7936" s="20"/>
      <c r="B7936" s="21"/>
      <c r="C7936" s="21"/>
      <c r="D7936" s="21"/>
      <c r="E7936" s="21"/>
      <c r="F7936" s="21"/>
      <c r="G7936" s="21"/>
      <c r="H7936" s="21"/>
      <c r="I7936" s="21"/>
      <c r="J7936" s="21"/>
      <c r="K7936" s="22"/>
      <c r="L7936" s="22"/>
      <c r="M7936" s="22"/>
      <c r="N7936" s="22"/>
      <c r="O7936" s="22"/>
      <c r="P7936" s="22"/>
      <c r="Q7936" s="22"/>
      <c r="R7936" s="22"/>
      <c r="S7936" s="22"/>
      <c r="T7936" s="22"/>
      <c r="U7936" s="22"/>
      <c r="V7936" s="22"/>
      <c r="W7936" s="22"/>
      <c r="X7936" s="22"/>
      <c r="Y7936" s="22"/>
      <c r="Z7936" s="22"/>
      <c r="AA7936" s="22"/>
      <c r="AB7936" s="23"/>
      <c r="AC7936" s="23"/>
      <c r="AD7936" s="22"/>
      <c r="AE7936" s="24"/>
      <c r="AF7936" s="24"/>
      <c r="AG7936" s="24"/>
      <c r="AH7936" s="24"/>
      <c r="AI7936" s="24"/>
      <c r="AJ7936" s="24"/>
      <c r="AK7936" s="24"/>
      <c r="AL7936" s="24"/>
      <c r="AM7936" s="24"/>
      <c r="AN7936" s="24"/>
      <c r="AO7936" s="24"/>
      <c r="AP7936" s="24"/>
      <c r="AQ7936" s="24"/>
      <c r="AR7936" s="24"/>
      <c r="AS7936" s="24"/>
      <c r="AT7936" s="25"/>
      <c r="AV7936" s="26"/>
      <c r="AW7936" s="26"/>
      <c r="AX7936" s="27"/>
      <c r="AY7936" s="27"/>
      <c r="AZ7936" s="27"/>
      <c r="BA7936" s="27"/>
      <c r="BB7936" s="27"/>
      <c r="BC7936" s="27"/>
      <c r="BD7936" s="27"/>
      <c r="BE7936" s="27"/>
      <c r="BF7936" s="27"/>
      <c r="BG7936" s="27"/>
      <c r="BH7936" s="27"/>
      <c r="BI7936" s="27"/>
      <c r="BT7936" s="31"/>
      <c r="BU7936" s="32"/>
      <c r="BV7936" s="33"/>
      <c r="BW7936" s="32"/>
      <c r="BX7936" s="32"/>
      <c r="BY7936" s="34"/>
      <c r="CA7936" s="32"/>
      <c r="CB7936" s="32"/>
    </row>
    <row r="7937" spans="1:80">
      <c r="A7937" s="20"/>
      <c r="B7937" s="21"/>
      <c r="C7937" s="21"/>
      <c r="D7937" s="21"/>
      <c r="E7937" s="21"/>
      <c r="F7937" s="21"/>
      <c r="G7937" s="21"/>
      <c r="H7937" s="21"/>
      <c r="I7937" s="21"/>
      <c r="J7937" s="21"/>
      <c r="K7937" s="22"/>
      <c r="L7937" s="22"/>
      <c r="M7937" s="22"/>
      <c r="N7937" s="22"/>
      <c r="O7937" s="22"/>
      <c r="P7937" s="22"/>
      <c r="Q7937" s="22"/>
      <c r="R7937" s="22"/>
      <c r="S7937" s="22"/>
      <c r="T7937" s="22"/>
      <c r="U7937" s="22"/>
      <c r="V7937" s="22"/>
      <c r="W7937" s="22"/>
      <c r="X7937" s="22"/>
      <c r="Y7937" s="22"/>
      <c r="Z7937" s="22"/>
      <c r="AA7937" s="22"/>
      <c r="AB7937" s="23"/>
      <c r="AC7937" s="23"/>
      <c r="AD7937" s="22"/>
      <c r="AE7937" s="24"/>
      <c r="AF7937" s="24"/>
      <c r="AG7937" s="24"/>
      <c r="AH7937" s="24"/>
      <c r="AI7937" s="24"/>
      <c r="AJ7937" s="24"/>
      <c r="AK7937" s="24"/>
      <c r="AL7937" s="24"/>
      <c r="AM7937" s="24"/>
      <c r="AN7937" s="24"/>
      <c r="AO7937" s="24"/>
      <c r="AP7937" s="24"/>
      <c r="AQ7937" s="24"/>
      <c r="AR7937" s="24"/>
      <c r="AS7937" s="24"/>
      <c r="AT7937" s="25"/>
      <c r="AV7937" s="26"/>
      <c r="AW7937" s="26"/>
      <c r="AX7937" s="27"/>
      <c r="AY7937" s="27"/>
      <c r="AZ7937" s="27"/>
      <c r="BA7937" s="27"/>
      <c r="BB7937" s="27"/>
      <c r="BC7937" s="27"/>
      <c r="BD7937" s="27"/>
      <c r="BE7937" s="27"/>
      <c r="BF7937" s="27"/>
      <c r="BG7937" s="27"/>
      <c r="BH7937" s="27"/>
      <c r="BI7937" s="27"/>
      <c r="BT7937" s="31"/>
      <c r="BU7937" s="32"/>
      <c r="BV7937" s="33"/>
      <c r="BW7937" s="32"/>
      <c r="BX7937" s="32"/>
      <c r="BY7937" s="34"/>
      <c r="CA7937" s="32"/>
      <c r="CB7937" s="32"/>
    </row>
    <row r="7938" spans="1:80">
      <c r="A7938" s="20"/>
      <c r="B7938" s="21"/>
      <c r="C7938" s="21"/>
      <c r="D7938" s="21"/>
      <c r="E7938" s="21"/>
      <c r="F7938" s="21"/>
      <c r="G7938" s="21"/>
      <c r="H7938" s="21"/>
      <c r="I7938" s="21"/>
      <c r="J7938" s="21"/>
      <c r="K7938" s="22"/>
      <c r="L7938" s="22"/>
      <c r="M7938" s="22"/>
      <c r="N7938" s="22"/>
      <c r="O7938" s="22"/>
      <c r="P7938" s="22"/>
      <c r="Q7938" s="22"/>
      <c r="R7938" s="22"/>
      <c r="S7938" s="22"/>
      <c r="T7938" s="22"/>
      <c r="U7938" s="22"/>
      <c r="V7938" s="22"/>
      <c r="W7938" s="22"/>
      <c r="X7938" s="22"/>
      <c r="Y7938" s="22"/>
      <c r="Z7938" s="22"/>
      <c r="AA7938" s="22"/>
      <c r="AB7938" s="23"/>
      <c r="AC7938" s="23"/>
      <c r="AD7938" s="22"/>
      <c r="AE7938" s="24"/>
      <c r="AF7938" s="24"/>
      <c r="AG7938" s="24"/>
      <c r="AH7938" s="24"/>
      <c r="AI7938" s="24"/>
      <c r="AJ7938" s="24"/>
      <c r="AK7938" s="24"/>
      <c r="AL7938" s="24"/>
      <c r="AM7938" s="24"/>
      <c r="AN7938" s="24"/>
      <c r="AO7938" s="24"/>
      <c r="AP7938" s="24"/>
      <c r="AQ7938" s="24"/>
      <c r="AR7938" s="24"/>
      <c r="AS7938" s="24"/>
      <c r="AT7938" s="25"/>
      <c r="AV7938" s="26"/>
      <c r="AW7938" s="26"/>
      <c r="AX7938" s="27"/>
      <c r="AY7938" s="27"/>
      <c r="AZ7938" s="27"/>
      <c r="BA7938" s="27"/>
      <c r="BB7938" s="27"/>
      <c r="BC7938" s="27"/>
      <c r="BD7938" s="27"/>
      <c r="BE7938" s="27"/>
      <c r="BF7938" s="27"/>
      <c r="BG7938" s="27"/>
      <c r="BH7938" s="27"/>
      <c r="BI7938" s="27"/>
      <c r="BT7938" s="31"/>
      <c r="BU7938" s="32"/>
      <c r="BV7938" s="33"/>
      <c r="BW7938" s="32"/>
      <c r="BX7938" s="32"/>
      <c r="BY7938" s="34"/>
      <c r="CA7938" s="32"/>
      <c r="CB7938" s="32"/>
    </row>
    <row r="7939" spans="1:80">
      <c r="A7939" s="20"/>
      <c r="B7939" s="21"/>
      <c r="C7939" s="21"/>
      <c r="D7939" s="21"/>
      <c r="E7939" s="21"/>
      <c r="F7939" s="21"/>
      <c r="G7939" s="21"/>
      <c r="H7939" s="21"/>
      <c r="I7939" s="21"/>
      <c r="J7939" s="21"/>
      <c r="K7939" s="22"/>
      <c r="L7939" s="22"/>
      <c r="M7939" s="22"/>
      <c r="N7939" s="22"/>
      <c r="O7939" s="22"/>
      <c r="P7939" s="22"/>
      <c r="Q7939" s="22"/>
      <c r="R7939" s="22"/>
      <c r="S7939" s="22"/>
      <c r="T7939" s="22"/>
      <c r="U7939" s="22"/>
      <c r="V7939" s="22"/>
      <c r="W7939" s="22"/>
      <c r="X7939" s="22"/>
      <c r="Y7939" s="22"/>
      <c r="Z7939" s="22"/>
      <c r="AA7939" s="22"/>
      <c r="AB7939" s="23"/>
      <c r="AC7939" s="23"/>
      <c r="AD7939" s="22"/>
      <c r="AE7939" s="24"/>
      <c r="AF7939" s="24"/>
      <c r="AG7939" s="24"/>
      <c r="AH7939" s="24"/>
      <c r="AI7939" s="24"/>
      <c r="AJ7939" s="24"/>
      <c r="AK7939" s="24"/>
      <c r="AL7939" s="24"/>
      <c r="AM7939" s="24"/>
      <c r="AN7939" s="24"/>
      <c r="AO7939" s="24"/>
      <c r="AP7939" s="24"/>
      <c r="AQ7939" s="24"/>
      <c r="AR7939" s="24"/>
      <c r="AS7939" s="24"/>
      <c r="AT7939" s="25"/>
      <c r="AV7939" s="26"/>
      <c r="AW7939" s="26"/>
      <c r="AX7939" s="27"/>
      <c r="AY7939" s="27"/>
      <c r="AZ7939" s="27"/>
      <c r="BA7939" s="27"/>
      <c r="BB7939" s="27"/>
      <c r="BC7939" s="27"/>
      <c r="BD7939" s="27"/>
      <c r="BE7939" s="27"/>
      <c r="BF7939" s="27"/>
      <c r="BG7939" s="27"/>
      <c r="BH7939" s="27"/>
      <c r="BI7939" s="27"/>
      <c r="BT7939" s="31"/>
      <c r="BU7939" s="32"/>
      <c r="BV7939" s="33"/>
      <c r="BW7939" s="32"/>
      <c r="BX7939" s="32"/>
      <c r="BY7939" s="34"/>
      <c r="CA7939" s="32"/>
      <c r="CB7939" s="32"/>
    </row>
    <row r="7940" spans="1:80">
      <c r="A7940" s="20"/>
      <c r="B7940" s="21"/>
      <c r="C7940" s="21"/>
      <c r="D7940" s="21"/>
      <c r="E7940" s="21"/>
      <c r="F7940" s="21"/>
      <c r="G7940" s="21"/>
      <c r="H7940" s="21"/>
      <c r="I7940" s="21"/>
      <c r="J7940" s="21"/>
      <c r="K7940" s="22"/>
      <c r="L7940" s="22"/>
      <c r="M7940" s="22"/>
      <c r="N7940" s="22"/>
      <c r="O7940" s="22"/>
      <c r="P7940" s="22"/>
      <c r="Q7940" s="22"/>
      <c r="R7940" s="22"/>
      <c r="S7940" s="22"/>
      <c r="T7940" s="22"/>
      <c r="U7940" s="22"/>
      <c r="V7940" s="22"/>
      <c r="W7940" s="22"/>
      <c r="X7940" s="22"/>
      <c r="Y7940" s="22"/>
      <c r="Z7940" s="22"/>
      <c r="AA7940" s="22"/>
      <c r="AB7940" s="23"/>
      <c r="AC7940" s="23"/>
      <c r="AD7940" s="22"/>
      <c r="AE7940" s="24"/>
      <c r="AF7940" s="24"/>
      <c r="AG7940" s="24"/>
      <c r="AH7940" s="24"/>
      <c r="AI7940" s="24"/>
      <c r="AJ7940" s="24"/>
      <c r="AK7940" s="24"/>
      <c r="AL7940" s="24"/>
      <c r="AM7940" s="24"/>
      <c r="AN7940" s="24"/>
      <c r="AO7940" s="24"/>
      <c r="AP7940" s="24"/>
      <c r="AQ7940" s="24"/>
      <c r="AR7940" s="24"/>
      <c r="AS7940" s="24"/>
      <c r="AT7940" s="25"/>
      <c r="AV7940" s="26"/>
      <c r="AW7940" s="26"/>
      <c r="AX7940" s="27"/>
      <c r="AY7940" s="27"/>
      <c r="AZ7940" s="27"/>
      <c r="BA7940" s="27"/>
      <c r="BB7940" s="27"/>
      <c r="BC7940" s="27"/>
      <c r="BD7940" s="27"/>
      <c r="BE7940" s="27"/>
      <c r="BF7940" s="27"/>
      <c r="BG7940" s="27"/>
      <c r="BH7940" s="27"/>
      <c r="BI7940" s="27"/>
      <c r="BT7940" s="31"/>
      <c r="BU7940" s="32"/>
      <c r="BV7940" s="33"/>
      <c r="BW7940" s="32"/>
      <c r="BX7940" s="32"/>
      <c r="BY7940" s="34"/>
      <c r="CA7940" s="32"/>
      <c r="CB7940" s="32"/>
    </row>
    <row r="7941" spans="1:80">
      <c r="A7941" s="20"/>
      <c r="B7941" s="21"/>
      <c r="C7941" s="21"/>
      <c r="D7941" s="21"/>
      <c r="E7941" s="21"/>
      <c r="F7941" s="21"/>
      <c r="G7941" s="21"/>
      <c r="H7941" s="21"/>
      <c r="I7941" s="21"/>
      <c r="J7941" s="21"/>
      <c r="K7941" s="22"/>
      <c r="L7941" s="22"/>
      <c r="M7941" s="22"/>
      <c r="N7941" s="22"/>
      <c r="O7941" s="22"/>
      <c r="P7941" s="22"/>
      <c r="Q7941" s="22"/>
      <c r="R7941" s="22"/>
      <c r="S7941" s="22"/>
      <c r="T7941" s="22"/>
      <c r="U7941" s="22"/>
      <c r="V7941" s="22"/>
      <c r="W7941" s="22"/>
      <c r="X7941" s="22"/>
      <c r="Y7941" s="22"/>
      <c r="Z7941" s="22"/>
      <c r="AA7941" s="22"/>
      <c r="AB7941" s="23"/>
      <c r="AC7941" s="23"/>
      <c r="AD7941" s="22"/>
      <c r="AE7941" s="24"/>
      <c r="AF7941" s="24"/>
      <c r="AG7941" s="24"/>
      <c r="AH7941" s="24"/>
      <c r="AI7941" s="24"/>
      <c r="AJ7941" s="24"/>
      <c r="AK7941" s="24"/>
      <c r="AL7941" s="24"/>
      <c r="AM7941" s="24"/>
      <c r="AN7941" s="24"/>
      <c r="AO7941" s="24"/>
      <c r="AP7941" s="24"/>
      <c r="AQ7941" s="24"/>
      <c r="AR7941" s="24"/>
      <c r="AS7941" s="24"/>
      <c r="AT7941" s="25"/>
      <c r="AV7941" s="26"/>
      <c r="AW7941" s="26"/>
      <c r="AX7941" s="27"/>
      <c r="AY7941" s="27"/>
      <c r="AZ7941" s="27"/>
      <c r="BA7941" s="27"/>
      <c r="BB7941" s="27"/>
      <c r="BC7941" s="27"/>
      <c r="BD7941" s="27"/>
      <c r="BE7941" s="27"/>
      <c r="BF7941" s="27"/>
      <c r="BG7941" s="27"/>
      <c r="BH7941" s="27"/>
      <c r="BI7941" s="27"/>
      <c r="BT7941" s="31"/>
      <c r="BU7941" s="32"/>
      <c r="BV7941" s="33"/>
      <c r="BW7941" s="32"/>
      <c r="BX7941" s="32"/>
      <c r="BY7941" s="34"/>
      <c r="CA7941" s="32"/>
      <c r="CB7941" s="32"/>
    </row>
    <row r="7942" spans="1:80">
      <c r="A7942" s="20"/>
      <c r="B7942" s="21"/>
      <c r="C7942" s="21"/>
      <c r="D7942" s="21"/>
      <c r="E7942" s="21"/>
      <c r="F7942" s="21"/>
      <c r="G7942" s="21"/>
      <c r="H7942" s="21"/>
      <c r="I7942" s="21"/>
      <c r="J7942" s="21"/>
      <c r="K7942" s="22"/>
      <c r="L7942" s="22"/>
      <c r="M7942" s="22"/>
      <c r="N7942" s="22"/>
      <c r="O7942" s="22"/>
      <c r="P7942" s="22"/>
      <c r="Q7942" s="22"/>
      <c r="R7942" s="22"/>
      <c r="S7942" s="22"/>
      <c r="T7942" s="22"/>
      <c r="U7942" s="22"/>
      <c r="V7942" s="22"/>
      <c r="W7942" s="22"/>
      <c r="X7942" s="22"/>
      <c r="Y7942" s="22"/>
      <c r="Z7942" s="22"/>
      <c r="AA7942" s="22"/>
      <c r="AB7942" s="23"/>
      <c r="AC7942" s="23"/>
      <c r="AD7942" s="22"/>
      <c r="AE7942" s="24"/>
      <c r="AF7942" s="24"/>
      <c r="AG7942" s="24"/>
      <c r="AH7942" s="24"/>
      <c r="AI7942" s="24"/>
      <c r="AJ7942" s="24"/>
      <c r="AK7942" s="24"/>
      <c r="AL7942" s="24"/>
      <c r="AM7942" s="24"/>
      <c r="AN7942" s="24"/>
      <c r="AO7942" s="24"/>
      <c r="AP7942" s="24"/>
      <c r="AQ7942" s="24"/>
      <c r="AR7942" s="24"/>
      <c r="AS7942" s="24"/>
      <c r="AT7942" s="25"/>
      <c r="AV7942" s="26"/>
      <c r="AW7942" s="26"/>
      <c r="AX7942" s="27"/>
      <c r="AY7942" s="27"/>
      <c r="AZ7942" s="27"/>
      <c r="BA7942" s="27"/>
      <c r="BB7942" s="27"/>
      <c r="BC7942" s="27"/>
      <c r="BD7942" s="27"/>
      <c r="BE7942" s="27"/>
      <c r="BF7942" s="27"/>
      <c r="BG7942" s="27"/>
      <c r="BH7942" s="27"/>
      <c r="BI7942" s="27"/>
      <c r="BT7942" s="31"/>
      <c r="BU7942" s="32"/>
      <c r="BV7942" s="33"/>
      <c r="BW7942" s="32"/>
      <c r="BX7942" s="32"/>
      <c r="BY7942" s="34"/>
      <c r="CA7942" s="32"/>
      <c r="CB7942" s="32"/>
    </row>
    <row r="7943" spans="1:80">
      <c r="A7943" s="20"/>
      <c r="B7943" s="21"/>
      <c r="C7943" s="21"/>
      <c r="D7943" s="21"/>
      <c r="E7943" s="21"/>
      <c r="F7943" s="21"/>
      <c r="G7943" s="21"/>
      <c r="H7943" s="21"/>
      <c r="I7943" s="21"/>
      <c r="J7943" s="21"/>
      <c r="K7943" s="22"/>
      <c r="L7943" s="22"/>
      <c r="M7943" s="22"/>
      <c r="N7943" s="22"/>
      <c r="O7943" s="22"/>
      <c r="P7943" s="22"/>
      <c r="Q7943" s="22"/>
      <c r="R7943" s="22"/>
      <c r="S7943" s="22"/>
      <c r="T7943" s="22"/>
      <c r="U7943" s="22"/>
      <c r="V7943" s="22"/>
      <c r="W7943" s="22"/>
      <c r="X7943" s="22"/>
      <c r="Y7943" s="22"/>
      <c r="Z7943" s="22"/>
      <c r="AA7943" s="22"/>
      <c r="AB7943" s="23"/>
      <c r="AC7943" s="23"/>
      <c r="AD7943" s="22"/>
      <c r="AE7943" s="24"/>
      <c r="AF7943" s="24"/>
      <c r="AG7943" s="24"/>
      <c r="AH7943" s="24"/>
      <c r="AI7943" s="24"/>
      <c r="AJ7943" s="24"/>
      <c r="AK7943" s="24"/>
      <c r="AL7943" s="24"/>
      <c r="AM7943" s="24"/>
      <c r="AN7943" s="24"/>
      <c r="AO7943" s="24"/>
      <c r="AP7943" s="24"/>
      <c r="AQ7943" s="24"/>
      <c r="AR7943" s="24"/>
      <c r="AS7943" s="24"/>
      <c r="AT7943" s="25"/>
      <c r="AV7943" s="26"/>
      <c r="AW7943" s="26"/>
      <c r="AX7943" s="27"/>
      <c r="AY7943" s="27"/>
      <c r="AZ7943" s="27"/>
      <c r="BA7943" s="27"/>
      <c r="BB7943" s="27"/>
      <c r="BC7943" s="27"/>
      <c r="BD7943" s="27"/>
      <c r="BE7943" s="27"/>
      <c r="BF7943" s="27"/>
      <c r="BG7943" s="27"/>
      <c r="BH7943" s="27"/>
      <c r="BI7943" s="27"/>
      <c r="BT7943" s="31"/>
      <c r="BU7943" s="32"/>
      <c r="BV7943" s="33"/>
      <c r="BW7943" s="32"/>
      <c r="BX7943" s="32"/>
      <c r="BY7943" s="34"/>
      <c r="CA7943" s="32"/>
      <c r="CB7943" s="32"/>
    </row>
    <row r="7944" spans="1:80">
      <c r="A7944" s="20"/>
      <c r="B7944" s="21"/>
      <c r="C7944" s="21"/>
      <c r="D7944" s="21"/>
      <c r="E7944" s="21"/>
      <c r="F7944" s="21"/>
      <c r="G7944" s="21"/>
      <c r="H7944" s="21"/>
      <c r="I7944" s="21"/>
      <c r="J7944" s="21"/>
      <c r="K7944" s="22"/>
      <c r="L7944" s="22"/>
      <c r="M7944" s="22"/>
      <c r="N7944" s="22"/>
      <c r="O7944" s="22"/>
      <c r="P7944" s="22"/>
      <c r="Q7944" s="22"/>
      <c r="R7944" s="22"/>
      <c r="S7944" s="22"/>
      <c r="T7944" s="22"/>
      <c r="U7944" s="22"/>
      <c r="V7944" s="22"/>
      <c r="W7944" s="22"/>
      <c r="X7944" s="22"/>
      <c r="Y7944" s="22"/>
      <c r="Z7944" s="22"/>
      <c r="AA7944" s="22"/>
      <c r="AB7944" s="23"/>
      <c r="AC7944" s="23"/>
      <c r="AD7944" s="22"/>
      <c r="AE7944" s="24"/>
      <c r="AF7944" s="24"/>
      <c r="AG7944" s="24"/>
      <c r="AH7944" s="24"/>
      <c r="AI7944" s="24"/>
      <c r="AJ7944" s="24"/>
      <c r="AK7944" s="24"/>
      <c r="AL7944" s="24"/>
      <c r="AM7944" s="24"/>
      <c r="AN7944" s="24"/>
      <c r="AO7944" s="24"/>
      <c r="AP7944" s="24"/>
      <c r="AQ7944" s="24"/>
      <c r="AR7944" s="24"/>
      <c r="AS7944" s="24"/>
      <c r="AT7944" s="25"/>
      <c r="AV7944" s="26"/>
      <c r="AW7944" s="26"/>
      <c r="AX7944" s="27"/>
      <c r="AY7944" s="27"/>
      <c r="AZ7944" s="27"/>
      <c r="BA7944" s="27"/>
      <c r="BB7944" s="27"/>
      <c r="BC7944" s="27"/>
      <c r="BD7944" s="27"/>
      <c r="BE7944" s="27"/>
      <c r="BF7944" s="27"/>
      <c r="BG7944" s="27"/>
      <c r="BH7944" s="27"/>
      <c r="BI7944" s="27"/>
      <c r="BT7944" s="31"/>
      <c r="BU7944" s="32"/>
      <c r="BV7944" s="33"/>
      <c r="BW7944" s="32"/>
      <c r="BX7944" s="32"/>
      <c r="BY7944" s="34"/>
      <c r="CA7944" s="32"/>
      <c r="CB7944" s="32"/>
    </row>
    <row r="7945" spans="1:80">
      <c r="A7945" s="20"/>
      <c r="B7945" s="21"/>
      <c r="C7945" s="21"/>
      <c r="D7945" s="21"/>
      <c r="E7945" s="21"/>
      <c r="F7945" s="21"/>
      <c r="G7945" s="21"/>
      <c r="H7945" s="21"/>
      <c r="I7945" s="21"/>
      <c r="J7945" s="21"/>
      <c r="K7945" s="22"/>
      <c r="L7945" s="22"/>
      <c r="M7945" s="22"/>
      <c r="N7945" s="22"/>
      <c r="O7945" s="22"/>
      <c r="P7945" s="22"/>
      <c r="Q7945" s="22"/>
      <c r="R7945" s="22"/>
      <c r="S7945" s="22"/>
      <c r="T7945" s="22"/>
      <c r="U7945" s="22"/>
      <c r="V7945" s="22"/>
      <c r="W7945" s="22"/>
      <c r="X7945" s="22"/>
      <c r="Y7945" s="22"/>
      <c r="Z7945" s="22"/>
      <c r="AA7945" s="22"/>
      <c r="AB7945" s="23"/>
      <c r="AC7945" s="23"/>
      <c r="AD7945" s="22"/>
      <c r="AE7945" s="24"/>
      <c r="AF7945" s="24"/>
      <c r="AG7945" s="24"/>
      <c r="AH7945" s="24"/>
      <c r="AI7945" s="24"/>
      <c r="AJ7945" s="24"/>
      <c r="AK7945" s="24"/>
      <c r="AL7945" s="24"/>
      <c r="AM7945" s="24"/>
      <c r="AN7945" s="24"/>
      <c r="AO7945" s="24"/>
      <c r="AP7945" s="24"/>
      <c r="AQ7945" s="24"/>
      <c r="AR7945" s="24"/>
      <c r="AS7945" s="24"/>
      <c r="AT7945" s="25"/>
      <c r="AV7945" s="26"/>
      <c r="AW7945" s="26"/>
      <c r="AX7945" s="27"/>
      <c r="AY7945" s="27"/>
      <c r="AZ7945" s="27"/>
      <c r="BA7945" s="27"/>
      <c r="BB7945" s="27"/>
      <c r="BC7945" s="27"/>
      <c r="BD7945" s="27"/>
      <c r="BE7945" s="27"/>
      <c r="BF7945" s="27"/>
      <c r="BG7945" s="27"/>
      <c r="BH7945" s="27"/>
      <c r="BI7945" s="27"/>
      <c r="BT7945" s="31"/>
      <c r="BU7945" s="32"/>
      <c r="BV7945" s="33"/>
      <c r="BW7945" s="32"/>
      <c r="BX7945" s="32"/>
      <c r="BY7945" s="34"/>
      <c r="CA7945" s="32"/>
      <c r="CB7945" s="32"/>
    </row>
    <row r="7946" spans="1:80">
      <c r="A7946" s="20"/>
      <c r="B7946" s="21"/>
      <c r="C7946" s="21"/>
      <c r="D7946" s="21"/>
      <c r="E7946" s="21"/>
      <c r="F7946" s="21"/>
      <c r="G7946" s="21"/>
      <c r="H7946" s="21"/>
      <c r="I7946" s="21"/>
      <c r="J7946" s="21"/>
      <c r="K7946" s="22"/>
      <c r="L7946" s="22"/>
      <c r="M7946" s="22"/>
      <c r="N7946" s="22"/>
      <c r="O7946" s="22"/>
      <c r="P7946" s="22"/>
      <c r="Q7946" s="22"/>
      <c r="R7946" s="22"/>
      <c r="S7946" s="22"/>
      <c r="T7946" s="22"/>
      <c r="U7946" s="22"/>
      <c r="V7946" s="22"/>
      <c r="W7946" s="22"/>
      <c r="X7946" s="22"/>
      <c r="Y7946" s="22"/>
      <c r="Z7946" s="22"/>
      <c r="AA7946" s="22"/>
      <c r="AB7946" s="23"/>
      <c r="AC7946" s="23"/>
      <c r="AD7946" s="22"/>
      <c r="AE7946" s="24"/>
      <c r="AF7946" s="24"/>
      <c r="AG7946" s="24"/>
      <c r="AH7946" s="24"/>
      <c r="AI7946" s="24"/>
      <c r="AJ7946" s="24"/>
      <c r="AK7946" s="24"/>
      <c r="AL7946" s="24"/>
      <c r="AM7946" s="24"/>
      <c r="AN7946" s="24"/>
      <c r="AO7946" s="24"/>
      <c r="AP7946" s="24"/>
      <c r="AQ7946" s="24"/>
      <c r="AR7946" s="24"/>
      <c r="AS7946" s="24"/>
      <c r="AT7946" s="25"/>
      <c r="AV7946" s="26"/>
      <c r="AW7946" s="26"/>
      <c r="AX7946" s="27"/>
      <c r="AY7946" s="27"/>
      <c r="AZ7946" s="27"/>
      <c r="BA7946" s="27"/>
      <c r="BB7946" s="27"/>
      <c r="BC7946" s="27"/>
      <c r="BD7946" s="27"/>
      <c r="BE7946" s="27"/>
      <c r="BF7946" s="27"/>
      <c r="BG7946" s="27"/>
      <c r="BH7946" s="27"/>
      <c r="BI7946" s="27"/>
      <c r="BT7946" s="31"/>
      <c r="BU7946" s="32"/>
      <c r="BV7946" s="33"/>
      <c r="BW7946" s="32"/>
      <c r="BX7946" s="32"/>
      <c r="BY7946" s="34"/>
      <c r="CA7946" s="32"/>
      <c r="CB7946" s="32"/>
    </row>
    <row r="7947" spans="1:80">
      <c r="A7947" s="20"/>
      <c r="B7947" s="21"/>
      <c r="C7947" s="21"/>
      <c r="D7947" s="21"/>
      <c r="E7947" s="21"/>
      <c r="F7947" s="21"/>
      <c r="G7947" s="21"/>
      <c r="H7947" s="21"/>
      <c r="I7947" s="21"/>
      <c r="J7947" s="21"/>
      <c r="K7947" s="22"/>
      <c r="L7947" s="22"/>
      <c r="M7947" s="22"/>
      <c r="N7947" s="22"/>
      <c r="O7947" s="22"/>
      <c r="P7947" s="22"/>
      <c r="Q7947" s="22"/>
      <c r="R7947" s="22"/>
      <c r="S7947" s="22"/>
      <c r="T7947" s="22"/>
      <c r="U7947" s="22"/>
      <c r="V7947" s="22"/>
      <c r="W7947" s="22"/>
      <c r="X7947" s="22"/>
      <c r="Y7947" s="22"/>
      <c r="Z7947" s="22"/>
      <c r="AA7947" s="22"/>
      <c r="AB7947" s="23"/>
      <c r="AC7947" s="23"/>
      <c r="AD7947" s="22"/>
      <c r="AE7947" s="24"/>
      <c r="AF7947" s="24"/>
      <c r="AG7947" s="24"/>
      <c r="AH7947" s="24"/>
      <c r="AI7947" s="24"/>
      <c r="AJ7947" s="24"/>
      <c r="AK7947" s="24"/>
      <c r="AL7947" s="24"/>
      <c r="AM7947" s="24"/>
      <c r="AN7947" s="24"/>
      <c r="AO7947" s="24"/>
      <c r="AP7947" s="24"/>
      <c r="AQ7947" s="24"/>
      <c r="AR7947" s="24"/>
      <c r="AS7947" s="24"/>
      <c r="AT7947" s="25"/>
      <c r="AV7947" s="26"/>
      <c r="AW7947" s="26"/>
      <c r="AX7947" s="27"/>
      <c r="AY7947" s="27"/>
      <c r="AZ7947" s="27"/>
      <c r="BA7947" s="27"/>
      <c r="BB7947" s="27"/>
      <c r="BC7947" s="27"/>
      <c r="BD7947" s="27"/>
      <c r="BE7947" s="27"/>
      <c r="BF7947" s="27"/>
      <c r="BG7947" s="27"/>
      <c r="BH7947" s="27"/>
      <c r="BI7947" s="27"/>
      <c r="BT7947" s="31"/>
      <c r="BU7947" s="32"/>
      <c r="BV7947" s="33"/>
      <c r="BW7947" s="32"/>
      <c r="BX7947" s="32"/>
      <c r="BY7947" s="34"/>
      <c r="CA7947" s="32"/>
      <c r="CB7947" s="32"/>
    </row>
    <row r="7948" spans="1:80">
      <c r="A7948" s="20"/>
      <c r="B7948" s="21"/>
      <c r="C7948" s="21"/>
      <c r="D7948" s="21"/>
      <c r="E7948" s="21"/>
      <c r="F7948" s="21"/>
      <c r="G7948" s="21"/>
      <c r="H7948" s="21"/>
      <c r="I7948" s="21"/>
      <c r="J7948" s="21"/>
      <c r="K7948" s="22"/>
      <c r="L7948" s="22"/>
      <c r="M7948" s="22"/>
      <c r="N7948" s="22"/>
      <c r="O7948" s="22"/>
      <c r="P7948" s="22"/>
      <c r="Q7948" s="22"/>
      <c r="R7948" s="22"/>
      <c r="S7948" s="22"/>
      <c r="T7948" s="22"/>
      <c r="U7948" s="22"/>
      <c r="V7948" s="22"/>
      <c r="W7948" s="22"/>
      <c r="X7948" s="22"/>
      <c r="Y7948" s="22"/>
      <c r="Z7948" s="22"/>
      <c r="AA7948" s="22"/>
      <c r="AB7948" s="23"/>
      <c r="AC7948" s="23"/>
      <c r="AD7948" s="22"/>
      <c r="AE7948" s="24"/>
      <c r="AF7948" s="24"/>
      <c r="AG7948" s="24"/>
      <c r="AH7948" s="24"/>
      <c r="AI7948" s="24"/>
      <c r="AJ7948" s="24"/>
      <c r="AK7948" s="24"/>
      <c r="AL7948" s="24"/>
      <c r="AM7948" s="24"/>
      <c r="AN7948" s="24"/>
      <c r="AO7948" s="24"/>
      <c r="AP7948" s="24"/>
      <c r="AQ7948" s="24"/>
      <c r="AR7948" s="24"/>
      <c r="AS7948" s="24"/>
      <c r="AT7948" s="25"/>
      <c r="AV7948" s="26"/>
      <c r="AW7948" s="26"/>
      <c r="AX7948" s="27"/>
      <c r="AY7948" s="27"/>
      <c r="AZ7948" s="27"/>
      <c r="BA7948" s="27"/>
      <c r="BB7948" s="27"/>
      <c r="BC7948" s="27"/>
      <c r="BD7948" s="27"/>
      <c r="BE7948" s="27"/>
      <c r="BF7948" s="27"/>
      <c r="BG7948" s="27"/>
      <c r="BH7948" s="27"/>
      <c r="BI7948" s="27"/>
      <c r="BT7948" s="31"/>
      <c r="BU7948" s="32"/>
      <c r="BV7948" s="33"/>
      <c r="BW7948" s="32"/>
      <c r="BX7948" s="32"/>
      <c r="BY7948" s="34"/>
      <c r="CA7948" s="32"/>
      <c r="CB7948" s="32"/>
    </row>
    <row r="7949" spans="1:80">
      <c r="A7949" s="20"/>
      <c r="B7949" s="21"/>
      <c r="C7949" s="21"/>
      <c r="D7949" s="21"/>
      <c r="E7949" s="21"/>
      <c r="F7949" s="21"/>
      <c r="G7949" s="21"/>
      <c r="H7949" s="21"/>
      <c r="I7949" s="21"/>
      <c r="J7949" s="21"/>
      <c r="K7949" s="22"/>
      <c r="L7949" s="22"/>
      <c r="M7949" s="22"/>
      <c r="N7949" s="22"/>
      <c r="O7949" s="22"/>
      <c r="P7949" s="22"/>
      <c r="Q7949" s="22"/>
      <c r="R7949" s="22"/>
      <c r="S7949" s="22"/>
      <c r="T7949" s="22"/>
      <c r="U7949" s="22"/>
      <c r="V7949" s="22"/>
      <c r="W7949" s="22"/>
      <c r="X7949" s="22"/>
      <c r="Y7949" s="22"/>
      <c r="Z7949" s="22"/>
      <c r="AA7949" s="22"/>
      <c r="AB7949" s="23"/>
      <c r="AC7949" s="23"/>
      <c r="AD7949" s="22"/>
      <c r="AE7949" s="24"/>
      <c r="AF7949" s="24"/>
      <c r="AG7949" s="24"/>
      <c r="AH7949" s="24"/>
      <c r="AI7949" s="24"/>
      <c r="AJ7949" s="24"/>
      <c r="AK7949" s="24"/>
      <c r="AL7949" s="24"/>
      <c r="AM7949" s="24"/>
      <c r="AN7949" s="24"/>
      <c r="AO7949" s="24"/>
      <c r="AP7949" s="24"/>
      <c r="AQ7949" s="24"/>
      <c r="AR7949" s="24"/>
      <c r="AS7949" s="24"/>
      <c r="AT7949" s="25"/>
      <c r="AV7949" s="26"/>
      <c r="AW7949" s="26"/>
      <c r="AX7949" s="27"/>
      <c r="AY7949" s="27"/>
      <c r="AZ7949" s="27"/>
      <c r="BA7949" s="27"/>
      <c r="BB7949" s="27"/>
      <c r="BC7949" s="27"/>
      <c r="BD7949" s="27"/>
      <c r="BE7949" s="27"/>
      <c r="BF7949" s="27"/>
      <c r="BG7949" s="27"/>
      <c r="BH7949" s="27"/>
      <c r="BI7949" s="27"/>
      <c r="BT7949" s="31"/>
      <c r="BU7949" s="32"/>
      <c r="BV7949" s="33"/>
      <c r="BW7949" s="32"/>
      <c r="BX7949" s="32"/>
      <c r="BY7949" s="34"/>
      <c r="CA7949" s="32"/>
      <c r="CB7949" s="32"/>
    </row>
    <row r="7950" spans="1:80">
      <c r="A7950" s="20"/>
      <c r="B7950" s="21"/>
      <c r="C7950" s="21"/>
      <c r="D7950" s="21"/>
      <c r="E7950" s="21"/>
      <c r="F7950" s="21"/>
      <c r="G7950" s="21"/>
      <c r="H7950" s="21"/>
      <c r="I7950" s="21"/>
      <c r="J7950" s="21"/>
      <c r="K7950" s="22"/>
      <c r="L7950" s="22"/>
      <c r="M7950" s="22"/>
      <c r="N7950" s="22"/>
      <c r="O7950" s="22"/>
      <c r="P7950" s="22"/>
      <c r="Q7950" s="22"/>
      <c r="R7950" s="22"/>
      <c r="S7950" s="22"/>
      <c r="T7950" s="22"/>
      <c r="U7950" s="22"/>
      <c r="V7950" s="22"/>
      <c r="W7950" s="22"/>
      <c r="X7950" s="22"/>
      <c r="Y7950" s="22"/>
      <c r="Z7950" s="22"/>
      <c r="AA7950" s="22"/>
      <c r="AB7950" s="23"/>
      <c r="AC7950" s="23"/>
      <c r="AD7950" s="22"/>
      <c r="AE7950" s="24"/>
      <c r="AF7950" s="24"/>
      <c r="AG7950" s="24"/>
      <c r="AH7950" s="24"/>
      <c r="AI7950" s="24"/>
      <c r="AJ7950" s="24"/>
      <c r="AK7950" s="24"/>
      <c r="AL7950" s="24"/>
      <c r="AM7950" s="24"/>
      <c r="AN7950" s="24"/>
      <c r="AO7950" s="24"/>
      <c r="AP7950" s="24"/>
      <c r="AQ7950" s="24"/>
      <c r="AR7950" s="24"/>
      <c r="AS7950" s="24"/>
      <c r="AT7950" s="25"/>
      <c r="AV7950" s="26"/>
      <c r="AW7950" s="26"/>
      <c r="AX7950" s="27"/>
      <c r="AY7950" s="27"/>
      <c r="AZ7950" s="27"/>
      <c r="BA7950" s="27"/>
      <c r="BB7950" s="27"/>
      <c r="BC7950" s="27"/>
      <c r="BD7950" s="27"/>
      <c r="BE7950" s="27"/>
      <c r="BF7950" s="27"/>
      <c r="BG7950" s="27"/>
      <c r="BH7950" s="27"/>
      <c r="BI7950" s="27"/>
      <c r="BT7950" s="31"/>
      <c r="BU7950" s="32"/>
      <c r="BV7950" s="33"/>
      <c r="BW7950" s="32"/>
      <c r="BX7950" s="32"/>
      <c r="BY7950" s="34"/>
      <c r="CA7950" s="32"/>
      <c r="CB7950" s="32"/>
    </row>
    <row r="7951" spans="1:80">
      <c r="A7951" s="20"/>
      <c r="B7951" s="21"/>
      <c r="C7951" s="21"/>
      <c r="D7951" s="21"/>
      <c r="E7951" s="21"/>
      <c r="F7951" s="21"/>
      <c r="G7951" s="21"/>
      <c r="H7951" s="21"/>
      <c r="I7951" s="21"/>
      <c r="J7951" s="21"/>
      <c r="K7951" s="22"/>
      <c r="L7951" s="22"/>
      <c r="M7951" s="22"/>
      <c r="N7951" s="22"/>
      <c r="O7951" s="22"/>
      <c r="P7951" s="22"/>
      <c r="Q7951" s="22"/>
      <c r="R7951" s="22"/>
      <c r="S7951" s="22"/>
      <c r="T7951" s="22"/>
      <c r="U7951" s="22"/>
      <c r="V7951" s="22"/>
      <c r="W7951" s="22"/>
      <c r="X7951" s="22"/>
      <c r="Y7951" s="22"/>
      <c r="Z7951" s="22"/>
      <c r="AA7951" s="22"/>
      <c r="AB7951" s="23"/>
      <c r="AC7951" s="23"/>
      <c r="AD7951" s="22"/>
      <c r="AE7951" s="24"/>
      <c r="AF7951" s="24"/>
      <c r="AG7951" s="24"/>
      <c r="AH7951" s="24"/>
      <c r="AI7951" s="24"/>
      <c r="AJ7951" s="24"/>
      <c r="AK7951" s="24"/>
      <c r="AL7951" s="24"/>
      <c r="AM7951" s="24"/>
      <c r="AN7951" s="24"/>
      <c r="AO7951" s="24"/>
      <c r="AP7951" s="24"/>
      <c r="AQ7951" s="24"/>
      <c r="AR7951" s="24"/>
      <c r="AS7951" s="24"/>
      <c r="AT7951" s="25"/>
      <c r="AV7951" s="26"/>
      <c r="AW7951" s="26"/>
      <c r="AX7951" s="27"/>
      <c r="AY7951" s="27"/>
      <c r="AZ7951" s="27"/>
      <c r="BA7951" s="27"/>
      <c r="BB7951" s="27"/>
      <c r="BC7951" s="27"/>
      <c r="BD7951" s="27"/>
      <c r="BE7951" s="27"/>
      <c r="BF7951" s="27"/>
      <c r="BG7951" s="27"/>
      <c r="BH7951" s="27"/>
      <c r="BI7951" s="27"/>
      <c r="BT7951" s="31"/>
      <c r="BU7951" s="32"/>
      <c r="BV7951" s="33"/>
      <c r="BW7951" s="32"/>
      <c r="BX7951" s="32"/>
      <c r="BY7951" s="34"/>
      <c r="CA7951" s="32"/>
      <c r="CB7951" s="32"/>
    </row>
    <row r="7952" spans="1:80">
      <c r="A7952" s="20"/>
      <c r="B7952" s="21"/>
      <c r="C7952" s="21"/>
      <c r="D7952" s="21"/>
      <c r="E7952" s="21"/>
      <c r="F7952" s="21"/>
      <c r="G7952" s="21"/>
      <c r="H7952" s="21"/>
      <c r="I7952" s="21"/>
      <c r="J7952" s="21"/>
      <c r="K7952" s="22"/>
      <c r="L7952" s="22"/>
      <c r="M7952" s="22"/>
      <c r="N7952" s="22"/>
      <c r="O7952" s="22"/>
      <c r="P7952" s="22"/>
      <c r="Q7952" s="22"/>
      <c r="R7952" s="22"/>
      <c r="S7952" s="22"/>
      <c r="T7952" s="22"/>
      <c r="U7952" s="22"/>
      <c r="V7952" s="22"/>
      <c r="W7952" s="22"/>
      <c r="X7952" s="22"/>
      <c r="Y7952" s="22"/>
      <c r="Z7952" s="22"/>
      <c r="AA7952" s="22"/>
      <c r="AB7952" s="23"/>
      <c r="AC7952" s="23"/>
      <c r="AD7952" s="22"/>
      <c r="AE7952" s="24"/>
      <c r="AF7952" s="24"/>
      <c r="AG7952" s="24"/>
      <c r="AH7952" s="24"/>
      <c r="AI7952" s="24"/>
      <c r="AJ7952" s="24"/>
      <c r="AK7952" s="24"/>
      <c r="AL7952" s="24"/>
      <c r="AM7952" s="24"/>
      <c r="AN7952" s="24"/>
      <c r="AO7952" s="24"/>
      <c r="AP7952" s="24"/>
      <c r="AQ7952" s="24"/>
      <c r="AR7952" s="24"/>
      <c r="AS7952" s="24"/>
      <c r="AT7952" s="25"/>
      <c r="AV7952" s="26"/>
      <c r="AW7952" s="26"/>
      <c r="AX7952" s="27"/>
      <c r="AY7952" s="27"/>
      <c r="AZ7952" s="27"/>
      <c r="BA7952" s="27"/>
      <c r="BB7952" s="27"/>
      <c r="BC7952" s="27"/>
      <c r="BD7952" s="27"/>
      <c r="BE7952" s="27"/>
      <c r="BF7952" s="27"/>
      <c r="BG7952" s="27"/>
      <c r="BH7952" s="27"/>
      <c r="BI7952" s="27"/>
      <c r="BT7952" s="31"/>
      <c r="BU7952" s="32"/>
      <c r="BV7952" s="33"/>
      <c r="BW7952" s="32"/>
      <c r="BX7952" s="32"/>
      <c r="BY7952" s="34"/>
      <c r="CA7952" s="32"/>
      <c r="CB7952" s="32"/>
    </row>
    <row r="7953" spans="1:80">
      <c r="A7953" s="20"/>
      <c r="B7953" s="21"/>
      <c r="C7953" s="21"/>
      <c r="D7953" s="21"/>
      <c r="E7953" s="21"/>
      <c r="F7953" s="21"/>
      <c r="G7953" s="21"/>
      <c r="H7953" s="21"/>
      <c r="I7953" s="21"/>
      <c r="J7953" s="21"/>
      <c r="K7953" s="22"/>
      <c r="L7953" s="22"/>
      <c r="M7953" s="22"/>
      <c r="N7953" s="22"/>
      <c r="O7953" s="22"/>
      <c r="P7953" s="22"/>
      <c r="Q7953" s="22"/>
      <c r="R7953" s="22"/>
      <c r="S7953" s="22"/>
      <c r="T7953" s="22"/>
      <c r="U7953" s="22"/>
      <c r="V7953" s="22"/>
      <c r="W7953" s="22"/>
      <c r="X7953" s="22"/>
      <c r="Y7953" s="22"/>
      <c r="Z7953" s="22"/>
      <c r="AA7953" s="22"/>
      <c r="AB7953" s="23"/>
      <c r="AC7953" s="23"/>
      <c r="AD7953" s="22"/>
      <c r="AE7953" s="24"/>
      <c r="AF7953" s="24"/>
      <c r="AG7953" s="24"/>
      <c r="AH7953" s="24"/>
      <c r="AI7953" s="24"/>
      <c r="AJ7953" s="24"/>
      <c r="AK7953" s="24"/>
      <c r="AL7953" s="24"/>
      <c r="AM7953" s="24"/>
      <c r="AN7953" s="24"/>
      <c r="AO7953" s="24"/>
      <c r="AP7953" s="24"/>
      <c r="AQ7953" s="24"/>
      <c r="AR7953" s="24"/>
      <c r="AS7953" s="24"/>
      <c r="AT7953" s="25"/>
      <c r="AV7953" s="26"/>
      <c r="AW7953" s="26"/>
      <c r="AX7953" s="27"/>
      <c r="AY7953" s="27"/>
      <c r="AZ7953" s="27"/>
      <c r="BA7953" s="27"/>
      <c r="BB7953" s="27"/>
      <c r="BC7953" s="27"/>
      <c r="BD7953" s="27"/>
      <c r="BE7953" s="27"/>
      <c r="BF7953" s="27"/>
      <c r="BG7953" s="27"/>
      <c r="BH7953" s="27"/>
      <c r="BI7953" s="27"/>
      <c r="BT7953" s="31"/>
      <c r="BU7953" s="32"/>
      <c r="BV7953" s="33"/>
      <c r="BW7953" s="32"/>
      <c r="BX7953" s="32"/>
      <c r="BY7953" s="34"/>
      <c r="CA7953" s="32"/>
      <c r="CB7953" s="32"/>
    </row>
    <row r="7954" spans="1:80">
      <c r="A7954" s="20"/>
      <c r="B7954" s="21"/>
      <c r="C7954" s="21"/>
      <c r="D7954" s="21"/>
      <c r="E7954" s="21"/>
      <c r="F7954" s="21"/>
      <c r="G7954" s="21"/>
      <c r="H7954" s="21"/>
      <c r="I7954" s="21"/>
      <c r="J7954" s="21"/>
      <c r="K7954" s="22"/>
      <c r="L7954" s="22"/>
      <c r="M7954" s="22"/>
      <c r="N7954" s="22"/>
      <c r="O7954" s="22"/>
      <c r="P7954" s="22"/>
      <c r="Q7954" s="22"/>
      <c r="R7954" s="22"/>
      <c r="S7954" s="22"/>
      <c r="T7954" s="22"/>
      <c r="U7954" s="22"/>
      <c r="V7954" s="22"/>
      <c r="W7954" s="22"/>
      <c r="X7954" s="22"/>
      <c r="Y7954" s="22"/>
      <c r="Z7954" s="22"/>
      <c r="AA7954" s="22"/>
      <c r="AB7954" s="23"/>
      <c r="AC7954" s="23"/>
      <c r="AD7954" s="22"/>
      <c r="AE7954" s="24"/>
      <c r="AF7954" s="24"/>
      <c r="AG7954" s="24"/>
      <c r="AH7954" s="24"/>
      <c r="AI7954" s="24"/>
      <c r="AJ7954" s="24"/>
      <c r="AK7954" s="24"/>
      <c r="AL7954" s="24"/>
      <c r="AM7954" s="24"/>
      <c r="AN7954" s="24"/>
      <c r="AO7954" s="24"/>
      <c r="AP7954" s="24"/>
      <c r="AQ7954" s="24"/>
      <c r="AR7954" s="24"/>
      <c r="AS7954" s="24"/>
      <c r="AT7954" s="25"/>
      <c r="AV7954" s="26"/>
      <c r="AW7954" s="26"/>
      <c r="AX7954" s="27"/>
      <c r="AY7954" s="27"/>
      <c r="AZ7954" s="27"/>
      <c r="BA7954" s="27"/>
      <c r="BB7954" s="27"/>
      <c r="BC7954" s="27"/>
      <c r="BD7954" s="27"/>
      <c r="BE7954" s="27"/>
      <c r="BF7954" s="27"/>
      <c r="BG7954" s="27"/>
      <c r="BH7954" s="27"/>
      <c r="BI7954" s="27"/>
      <c r="BT7954" s="31"/>
      <c r="BU7954" s="32"/>
      <c r="BV7954" s="33"/>
      <c r="BW7954" s="32"/>
      <c r="BX7954" s="32"/>
      <c r="BY7954" s="34"/>
      <c r="CA7954" s="32"/>
      <c r="CB7954" s="32"/>
    </row>
    <row r="7955" spans="1:80">
      <c r="A7955" s="20"/>
      <c r="B7955" s="21"/>
      <c r="C7955" s="21"/>
      <c r="D7955" s="21"/>
      <c r="E7955" s="21"/>
      <c r="F7955" s="21"/>
      <c r="G7955" s="21"/>
      <c r="H7955" s="21"/>
      <c r="I7955" s="21"/>
      <c r="J7955" s="21"/>
      <c r="K7955" s="22"/>
      <c r="L7955" s="22"/>
      <c r="M7955" s="22"/>
      <c r="N7955" s="22"/>
      <c r="O7955" s="22"/>
      <c r="P7955" s="22"/>
      <c r="Q7955" s="22"/>
      <c r="R7955" s="22"/>
      <c r="S7955" s="22"/>
      <c r="T7955" s="22"/>
      <c r="U7955" s="22"/>
      <c r="V7955" s="22"/>
      <c r="W7955" s="22"/>
      <c r="X7955" s="22"/>
      <c r="Y7955" s="22"/>
      <c r="Z7955" s="22"/>
      <c r="AA7955" s="22"/>
      <c r="AB7955" s="23"/>
      <c r="AC7955" s="23"/>
      <c r="AD7955" s="22"/>
      <c r="AE7955" s="24"/>
      <c r="AF7955" s="24"/>
      <c r="AG7955" s="24"/>
      <c r="AH7955" s="24"/>
      <c r="AI7955" s="24"/>
      <c r="AJ7955" s="24"/>
      <c r="AK7955" s="24"/>
      <c r="AL7955" s="24"/>
      <c r="AM7955" s="24"/>
      <c r="AN7955" s="24"/>
      <c r="AO7955" s="24"/>
      <c r="AP7955" s="24"/>
      <c r="AQ7955" s="24"/>
      <c r="AR7955" s="24"/>
      <c r="AS7955" s="24"/>
      <c r="AT7955" s="25"/>
      <c r="AV7955" s="26"/>
      <c r="AW7955" s="26"/>
      <c r="AX7955" s="27"/>
      <c r="AY7955" s="27"/>
      <c r="AZ7955" s="27"/>
      <c r="BA7955" s="27"/>
      <c r="BB7955" s="27"/>
      <c r="BC7955" s="27"/>
      <c r="BD7955" s="27"/>
      <c r="BE7955" s="27"/>
      <c r="BF7955" s="27"/>
      <c r="BG7955" s="27"/>
      <c r="BH7955" s="27"/>
      <c r="BI7955" s="27"/>
      <c r="BT7955" s="31"/>
      <c r="BU7955" s="32"/>
      <c r="BV7955" s="33"/>
      <c r="BW7955" s="32"/>
      <c r="BX7955" s="32"/>
      <c r="BY7955" s="34"/>
      <c r="CA7955" s="32"/>
      <c r="CB7955" s="32"/>
    </row>
    <row r="7956" spans="1:80">
      <c r="A7956" s="20"/>
      <c r="B7956" s="21"/>
      <c r="C7956" s="21"/>
      <c r="D7956" s="21"/>
      <c r="E7956" s="21"/>
      <c r="F7956" s="21"/>
      <c r="G7956" s="21"/>
      <c r="H7956" s="21"/>
      <c r="I7956" s="21"/>
      <c r="J7956" s="21"/>
      <c r="K7956" s="22"/>
      <c r="L7956" s="22"/>
      <c r="M7956" s="22"/>
      <c r="N7956" s="22"/>
      <c r="O7956" s="22"/>
      <c r="P7956" s="22"/>
      <c r="Q7956" s="22"/>
      <c r="R7956" s="22"/>
      <c r="S7956" s="22"/>
      <c r="T7956" s="22"/>
      <c r="U7956" s="22"/>
      <c r="V7956" s="22"/>
      <c r="W7956" s="22"/>
      <c r="X7956" s="22"/>
      <c r="Y7956" s="22"/>
      <c r="Z7956" s="22"/>
      <c r="AA7956" s="22"/>
      <c r="AB7956" s="23"/>
      <c r="AC7956" s="23"/>
      <c r="AD7956" s="22"/>
      <c r="AE7956" s="24"/>
      <c r="AF7956" s="24"/>
      <c r="AG7956" s="24"/>
      <c r="AH7956" s="24"/>
      <c r="AI7956" s="24"/>
      <c r="AJ7956" s="24"/>
      <c r="AK7956" s="24"/>
      <c r="AL7956" s="24"/>
      <c r="AM7956" s="24"/>
      <c r="AN7956" s="24"/>
      <c r="AO7956" s="24"/>
      <c r="AP7956" s="24"/>
      <c r="AQ7956" s="24"/>
      <c r="AR7956" s="24"/>
      <c r="AS7956" s="24"/>
      <c r="AT7956" s="25"/>
      <c r="AV7956" s="26"/>
      <c r="AW7956" s="26"/>
      <c r="AX7956" s="27"/>
      <c r="AY7956" s="27"/>
      <c r="AZ7956" s="27"/>
      <c r="BA7956" s="27"/>
      <c r="BB7956" s="27"/>
      <c r="BC7956" s="27"/>
      <c r="BD7956" s="27"/>
      <c r="BE7956" s="27"/>
      <c r="BF7956" s="27"/>
      <c r="BG7956" s="27"/>
      <c r="BH7956" s="27"/>
      <c r="BI7956" s="27"/>
      <c r="BT7956" s="31"/>
      <c r="BU7956" s="32"/>
      <c r="BV7956" s="33"/>
      <c r="BW7956" s="32"/>
      <c r="BX7956" s="32"/>
      <c r="BY7956" s="34"/>
      <c r="CA7956" s="32"/>
      <c r="CB7956" s="32"/>
    </row>
    <row r="7957" spans="1:80">
      <c r="A7957" s="20"/>
      <c r="B7957" s="21"/>
      <c r="C7957" s="21"/>
      <c r="D7957" s="21"/>
      <c r="E7957" s="21"/>
      <c r="F7957" s="21"/>
      <c r="G7957" s="21"/>
      <c r="H7957" s="21"/>
      <c r="I7957" s="21"/>
      <c r="J7957" s="21"/>
      <c r="K7957" s="22"/>
      <c r="L7957" s="22"/>
      <c r="M7957" s="22"/>
      <c r="N7957" s="22"/>
      <c r="O7957" s="22"/>
      <c r="P7957" s="22"/>
      <c r="Q7957" s="22"/>
      <c r="R7957" s="22"/>
      <c r="S7957" s="22"/>
      <c r="T7957" s="22"/>
      <c r="U7957" s="22"/>
      <c r="V7957" s="22"/>
      <c r="W7957" s="22"/>
      <c r="X7957" s="22"/>
      <c r="Y7957" s="22"/>
      <c r="Z7957" s="22"/>
      <c r="AA7957" s="22"/>
      <c r="AB7957" s="23"/>
      <c r="AC7957" s="23"/>
      <c r="AD7957" s="22"/>
      <c r="AE7957" s="24"/>
      <c r="AF7957" s="24"/>
      <c r="AG7957" s="24"/>
      <c r="AH7957" s="24"/>
      <c r="AI7957" s="24"/>
      <c r="AJ7957" s="24"/>
      <c r="AK7957" s="24"/>
      <c r="AL7957" s="24"/>
      <c r="AM7957" s="24"/>
      <c r="AN7957" s="24"/>
      <c r="AO7957" s="24"/>
      <c r="AP7957" s="24"/>
      <c r="AQ7957" s="24"/>
      <c r="AR7957" s="24"/>
      <c r="AS7957" s="24"/>
      <c r="AT7957" s="25"/>
      <c r="AV7957" s="26"/>
      <c r="AW7957" s="26"/>
      <c r="AX7957" s="27"/>
      <c r="AY7957" s="27"/>
      <c r="AZ7957" s="27"/>
      <c r="BA7957" s="27"/>
      <c r="BB7957" s="27"/>
      <c r="BC7957" s="27"/>
      <c r="BD7957" s="27"/>
      <c r="BE7957" s="27"/>
      <c r="BF7957" s="27"/>
      <c r="BG7957" s="27"/>
      <c r="BH7957" s="27"/>
      <c r="BI7957" s="27"/>
      <c r="BT7957" s="31"/>
      <c r="BU7957" s="32"/>
      <c r="BV7957" s="33"/>
      <c r="BW7957" s="32"/>
      <c r="BX7957" s="32"/>
      <c r="BY7957" s="34"/>
      <c r="CA7957" s="32"/>
      <c r="CB7957" s="32"/>
    </row>
    <row r="7958" spans="1:80">
      <c r="A7958" s="20"/>
      <c r="B7958" s="21"/>
      <c r="C7958" s="21"/>
      <c r="D7958" s="21"/>
      <c r="E7958" s="21"/>
      <c r="F7958" s="21"/>
      <c r="G7958" s="21"/>
      <c r="H7958" s="21"/>
      <c r="I7958" s="21"/>
      <c r="J7958" s="21"/>
      <c r="K7958" s="22"/>
      <c r="L7958" s="22"/>
      <c r="M7958" s="22"/>
      <c r="N7958" s="22"/>
      <c r="O7958" s="22"/>
      <c r="P7958" s="22"/>
      <c r="Q7958" s="22"/>
      <c r="R7958" s="22"/>
      <c r="S7958" s="22"/>
      <c r="T7958" s="22"/>
      <c r="U7958" s="22"/>
      <c r="V7958" s="22"/>
      <c r="W7958" s="22"/>
      <c r="X7958" s="22"/>
      <c r="Y7958" s="22"/>
      <c r="Z7958" s="22"/>
      <c r="AA7958" s="22"/>
      <c r="AB7958" s="23"/>
      <c r="AC7958" s="23"/>
      <c r="AD7958" s="22"/>
      <c r="AE7958" s="24"/>
      <c r="AF7958" s="24"/>
      <c r="AG7958" s="24"/>
      <c r="AH7958" s="24"/>
      <c r="AI7958" s="24"/>
      <c r="AJ7958" s="24"/>
      <c r="AK7958" s="24"/>
      <c r="AL7958" s="24"/>
      <c r="AM7958" s="24"/>
      <c r="AN7958" s="24"/>
      <c r="AO7958" s="24"/>
      <c r="AP7958" s="24"/>
      <c r="AQ7958" s="24"/>
      <c r="AR7958" s="24"/>
      <c r="AS7958" s="24"/>
      <c r="AT7958" s="25"/>
      <c r="AV7958" s="26"/>
      <c r="AW7958" s="26"/>
      <c r="AX7958" s="27"/>
      <c r="AY7958" s="27"/>
      <c r="AZ7958" s="27"/>
      <c r="BA7958" s="27"/>
      <c r="BB7958" s="27"/>
      <c r="BC7958" s="27"/>
      <c r="BD7958" s="27"/>
      <c r="BE7958" s="27"/>
      <c r="BF7958" s="27"/>
      <c r="BG7958" s="27"/>
      <c r="BH7958" s="27"/>
      <c r="BI7958" s="27"/>
      <c r="BT7958" s="31"/>
      <c r="BU7958" s="32"/>
      <c r="BV7958" s="33"/>
      <c r="BW7958" s="32"/>
      <c r="BX7958" s="32"/>
      <c r="BY7958" s="34"/>
      <c r="CA7958" s="32"/>
      <c r="CB7958" s="32"/>
    </row>
    <row r="7959" spans="1:80">
      <c r="A7959" s="20"/>
      <c r="B7959" s="21"/>
      <c r="C7959" s="21"/>
      <c r="D7959" s="21"/>
      <c r="E7959" s="21"/>
      <c r="F7959" s="21"/>
      <c r="G7959" s="21"/>
      <c r="H7959" s="21"/>
      <c r="I7959" s="21"/>
      <c r="J7959" s="21"/>
      <c r="K7959" s="22"/>
      <c r="L7959" s="22"/>
      <c r="M7959" s="22"/>
      <c r="N7959" s="22"/>
      <c r="O7959" s="22"/>
      <c r="P7959" s="22"/>
      <c r="Q7959" s="22"/>
      <c r="R7959" s="22"/>
      <c r="S7959" s="22"/>
      <c r="T7959" s="22"/>
      <c r="U7959" s="22"/>
      <c r="V7959" s="22"/>
      <c r="W7959" s="22"/>
      <c r="X7959" s="22"/>
      <c r="Y7959" s="22"/>
      <c r="Z7959" s="22"/>
      <c r="AA7959" s="22"/>
      <c r="AB7959" s="23"/>
      <c r="AC7959" s="23"/>
      <c r="AD7959" s="22"/>
      <c r="AE7959" s="24"/>
      <c r="AF7959" s="24"/>
      <c r="AG7959" s="24"/>
      <c r="AH7959" s="24"/>
      <c r="AI7959" s="24"/>
      <c r="AJ7959" s="24"/>
      <c r="AK7959" s="24"/>
      <c r="AL7959" s="24"/>
      <c r="AM7959" s="24"/>
      <c r="AN7959" s="24"/>
      <c r="AO7959" s="24"/>
      <c r="AP7959" s="24"/>
      <c r="AQ7959" s="24"/>
      <c r="AR7959" s="24"/>
      <c r="AS7959" s="24"/>
      <c r="AT7959" s="25"/>
      <c r="AV7959" s="26"/>
      <c r="AW7959" s="26"/>
      <c r="AX7959" s="27"/>
      <c r="AY7959" s="27"/>
      <c r="AZ7959" s="27"/>
      <c r="BA7959" s="27"/>
      <c r="BB7959" s="27"/>
      <c r="BC7959" s="27"/>
      <c r="BD7959" s="27"/>
      <c r="BE7959" s="27"/>
      <c r="BF7959" s="27"/>
      <c r="BG7959" s="27"/>
      <c r="BH7959" s="27"/>
      <c r="BI7959" s="27"/>
      <c r="BT7959" s="31"/>
      <c r="BU7959" s="32"/>
      <c r="BV7959" s="33"/>
      <c r="BW7959" s="32"/>
      <c r="BX7959" s="32"/>
      <c r="BY7959" s="34"/>
      <c r="CA7959" s="32"/>
      <c r="CB7959" s="32"/>
    </row>
    <row r="7960" spans="1:80">
      <c r="A7960" s="20"/>
      <c r="B7960" s="21"/>
      <c r="C7960" s="21"/>
      <c r="D7960" s="21"/>
      <c r="E7960" s="21"/>
      <c r="F7960" s="21"/>
      <c r="G7960" s="21"/>
      <c r="H7960" s="21"/>
      <c r="I7960" s="21"/>
      <c r="J7960" s="21"/>
      <c r="K7960" s="22"/>
      <c r="L7960" s="22"/>
      <c r="M7960" s="22"/>
      <c r="N7960" s="22"/>
      <c r="O7960" s="22"/>
      <c r="P7960" s="22"/>
      <c r="Q7960" s="22"/>
      <c r="R7960" s="22"/>
      <c r="S7960" s="22"/>
      <c r="T7960" s="22"/>
      <c r="U7960" s="22"/>
      <c r="V7960" s="22"/>
      <c r="W7960" s="22"/>
      <c r="X7960" s="22"/>
      <c r="Y7960" s="22"/>
      <c r="Z7960" s="22"/>
      <c r="AA7960" s="22"/>
      <c r="AB7960" s="23"/>
      <c r="AC7960" s="23"/>
      <c r="AD7960" s="22"/>
      <c r="AE7960" s="24"/>
      <c r="AF7960" s="24"/>
      <c r="AG7960" s="24"/>
      <c r="AH7960" s="24"/>
      <c r="AI7960" s="24"/>
      <c r="AJ7960" s="24"/>
      <c r="AK7960" s="24"/>
      <c r="AL7960" s="24"/>
      <c r="AM7960" s="24"/>
      <c r="AN7960" s="24"/>
      <c r="AO7960" s="24"/>
      <c r="AP7960" s="24"/>
      <c r="AQ7960" s="24"/>
      <c r="AR7960" s="24"/>
      <c r="AS7960" s="24"/>
      <c r="AT7960" s="25"/>
      <c r="AV7960" s="26"/>
      <c r="AW7960" s="26"/>
      <c r="AX7960" s="27"/>
      <c r="AY7960" s="27"/>
      <c r="AZ7960" s="27"/>
      <c r="BA7960" s="27"/>
      <c r="BB7960" s="27"/>
      <c r="BC7960" s="27"/>
      <c r="BD7960" s="27"/>
      <c r="BE7960" s="27"/>
      <c r="BF7960" s="27"/>
      <c r="BG7960" s="27"/>
      <c r="BH7960" s="27"/>
      <c r="BI7960" s="27"/>
      <c r="BT7960" s="31"/>
      <c r="BU7960" s="32"/>
      <c r="BV7960" s="33"/>
      <c r="BW7960" s="32"/>
      <c r="BX7960" s="32"/>
      <c r="BY7960" s="34"/>
      <c r="CA7960" s="32"/>
      <c r="CB7960" s="32"/>
    </row>
    <row r="7961" spans="1:80">
      <c r="A7961" s="20"/>
      <c r="B7961" s="21"/>
      <c r="C7961" s="21"/>
      <c r="D7961" s="21"/>
      <c r="E7961" s="21"/>
      <c r="F7961" s="21"/>
      <c r="G7961" s="21"/>
      <c r="H7961" s="21"/>
      <c r="I7961" s="21"/>
      <c r="J7961" s="21"/>
      <c r="K7961" s="22"/>
      <c r="L7961" s="22"/>
      <c r="M7961" s="22"/>
      <c r="N7961" s="22"/>
      <c r="O7961" s="22"/>
      <c r="P7961" s="22"/>
      <c r="Q7961" s="22"/>
      <c r="R7961" s="22"/>
      <c r="S7961" s="22"/>
      <c r="T7961" s="22"/>
      <c r="U7961" s="22"/>
      <c r="V7961" s="22"/>
      <c r="W7961" s="22"/>
      <c r="X7961" s="22"/>
      <c r="Y7961" s="22"/>
      <c r="Z7961" s="22"/>
      <c r="AA7961" s="22"/>
      <c r="AB7961" s="23"/>
      <c r="AC7961" s="23"/>
      <c r="AD7961" s="22"/>
      <c r="AE7961" s="24"/>
      <c r="AF7961" s="24"/>
      <c r="AG7961" s="24"/>
      <c r="AH7961" s="24"/>
      <c r="AI7961" s="24"/>
      <c r="AJ7961" s="24"/>
      <c r="AK7961" s="24"/>
      <c r="AL7961" s="24"/>
      <c r="AM7961" s="24"/>
      <c r="AN7961" s="24"/>
      <c r="AO7961" s="24"/>
      <c r="AP7961" s="24"/>
      <c r="AQ7961" s="24"/>
      <c r="AR7961" s="24"/>
      <c r="AS7961" s="24"/>
      <c r="AT7961" s="25"/>
      <c r="AV7961" s="26"/>
      <c r="AW7961" s="26"/>
      <c r="AX7961" s="27"/>
      <c r="AY7961" s="27"/>
      <c r="AZ7961" s="27"/>
      <c r="BA7961" s="27"/>
      <c r="BB7961" s="27"/>
      <c r="BC7961" s="27"/>
      <c r="BD7961" s="27"/>
      <c r="BE7961" s="27"/>
      <c r="BF7961" s="27"/>
      <c r="BG7961" s="27"/>
      <c r="BH7961" s="27"/>
      <c r="BI7961" s="27"/>
      <c r="BT7961" s="31"/>
      <c r="BU7961" s="32"/>
      <c r="BV7961" s="33"/>
      <c r="BW7961" s="32"/>
      <c r="BX7961" s="32"/>
      <c r="BY7961" s="34"/>
      <c r="CA7961" s="32"/>
      <c r="CB7961" s="32"/>
    </row>
    <row r="7962" spans="1:80">
      <c r="A7962" s="20"/>
      <c r="B7962" s="21"/>
      <c r="C7962" s="21"/>
      <c r="D7962" s="21"/>
      <c r="E7962" s="21"/>
      <c r="F7962" s="21"/>
      <c r="G7962" s="21"/>
      <c r="H7962" s="21"/>
      <c r="I7962" s="21"/>
      <c r="J7962" s="21"/>
      <c r="K7962" s="22"/>
      <c r="L7962" s="22"/>
      <c r="M7962" s="22"/>
      <c r="N7962" s="22"/>
      <c r="O7962" s="22"/>
      <c r="P7962" s="22"/>
      <c r="Q7962" s="22"/>
      <c r="R7962" s="22"/>
      <c r="S7962" s="22"/>
      <c r="T7962" s="22"/>
      <c r="U7962" s="22"/>
      <c r="V7962" s="22"/>
      <c r="W7962" s="22"/>
      <c r="X7962" s="22"/>
      <c r="Y7962" s="22"/>
      <c r="Z7962" s="22"/>
      <c r="AA7962" s="22"/>
      <c r="AB7962" s="23"/>
      <c r="AC7962" s="23"/>
      <c r="AD7962" s="22"/>
      <c r="AE7962" s="24"/>
      <c r="AF7962" s="24"/>
      <c r="AG7962" s="24"/>
      <c r="AH7962" s="24"/>
      <c r="AI7962" s="24"/>
      <c r="AJ7962" s="24"/>
      <c r="AK7962" s="24"/>
      <c r="AL7962" s="24"/>
      <c r="AM7962" s="24"/>
      <c r="AN7962" s="24"/>
      <c r="AO7962" s="24"/>
      <c r="AP7962" s="24"/>
      <c r="AQ7962" s="24"/>
      <c r="AR7962" s="24"/>
      <c r="AS7962" s="24"/>
      <c r="AT7962" s="25"/>
      <c r="AV7962" s="26"/>
      <c r="AW7962" s="26"/>
      <c r="AX7962" s="27"/>
      <c r="AY7962" s="27"/>
      <c r="AZ7962" s="27"/>
      <c r="BA7962" s="27"/>
      <c r="BB7962" s="27"/>
      <c r="BC7962" s="27"/>
      <c r="BD7962" s="27"/>
      <c r="BE7962" s="27"/>
      <c r="BF7962" s="27"/>
      <c r="BG7962" s="27"/>
      <c r="BH7962" s="27"/>
      <c r="BI7962" s="27"/>
      <c r="BT7962" s="31"/>
      <c r="BU7962" s="32"/>
      <c r="BV7962" s="33"/>
      <c r="BW7962" s="32"/>
      <c r="BX7962" s="32"/>
      <c r="BY7962" s="34"/>
      <c r="CA7962" s="32"/>
      <c r="CB7962" s="32"/>
    </row>
    <row r="7963" spans="1:80">
      <c r="A7963" s="20"/>
      <c r="B7963" s="21"/>
      <c r="C7963" s="21"/>
      <c r="D7963" s="21"/>
      <c r="E7963" s="21"/>
      <c r="F7963" s="21"/>
      <c r="G7963" s="21"/>
      <c r="H7963" s="21"/>
      <c r="I7963" s="21"/>
      <c r="J7963" s="21"/>
      <c r="K7963" s="22"/>
      <c r="L7963" s="22"/>
      <c r="M7963" s="22"/>
      <c r="N7963" s="22"/>
      <c r="O7963" s="22"/>
      <c r="P7963" s="22"/>
      <c r="Q7963" s="22"/>
      <c r="R7963" s="22"/>
      <c r="S7963" s="22"/>
      <c r="T7963" s="22"/>
      <c r="U7963" s="22"/>
      <c r="V7963" s="22"/>
      <c r="W7963" s="22"/>
      <c r="X7963" s="22"/>
      <c r="Y7963" s="22"/>
      <c r="Z7963" s="22"/>
      <c r="AA7963" s="22"/>
      <c r="AB7963" s="23"/>
      <c r="AC7963" s="23"/>
      <c r="AD7963" s="22"/>
      <c r="AE7963" s="24"/>
      <c r="AF7963" s="24"/>
      <c r="AG7963" s="24"/>
      <c r="AH7963" s="24"/>
      <c r="AI7963" s="24"/>
      <c r="AJ7963" s="24"/>
      <c r="AK7963" s="24"/>
      <c r="AL7963" s="24"/>
      <c r="AM7963" s="24"/>
      <c r="AN7963" s="24"/>
      <c r="AO7963" s="24"/>
      <c r="AP7963" s="24"/>
      <c r="AQ7963" s="24"/>
      <c r="AR7963" s="24"/>
      <c r="AS7963" s="24"/>
      <c r="AT7963" s="25"/>
      <c r="AV7963" s="26"/>
      <c r="AW7963" s="26"/>
      <c r="AX7963" s="27"/>
      <c r="AY7963" s="27"/>
      <c r="AZ7963" s="27"/>
      <c r="BA7963" s="27"/>
      <c r="BB7963" s="27"/>
      <c r="BC7963" s="27"/>
      <c r="BD7963" s="27"/>
      <c r="BE7963" s="27"/>
      <c r="BF7963" s="27"/>
      <c r="BG7963" s="27"/>
      <c r="BH7963" s="27"/>
      <c r="BI7963" s="27"/>
      <c r="BT7963" s="31"/>
      <c r="BU7963" s="32"/>
      <c r="BV7963" s="33"/>
      <c r="BW7963" s="32"/>
      <c r="BX7963" s="32"/>
      <c r="BY7963" s="34"/>
      <c r="CA7963" s="32"/>
      <c r="CB7963" s="32"/>
    </row>
    <row r="7964" spans="1:80">
      <c r="A7964" s="20"/>
      <c r="B7964" s="21"/>
      <c r="C7964" s="21"/>
      <c r="D7964" s="21"/>
      <c r="E7964" s="21"/>
      <c r="F7964" s="21"/>
      <c r="G7964" s="21"/>
      <c r="H7964" s="21"/>
      <c r="I7964" s="21"/>
      <c r="J7964" s="21"/>
      <c r="K7964" s="22"/>
      <c r="L7964" s="22"/>
      <c r="M7964" s="22"/>
      <c r="N7964" s="22"/>
      <c r="O7964" s="22"/>
      <c r="P7964" s="22"/>
      <c r="Q7964" s="22"/>
      <c r="R7964" s="22"/>
      <c r="S7964" s="22"/>
      <c r="T7964" s="22"/>
      <c r="U7964" s="22"/>
      <c r="V7964" s="22"/>
      <c r="W7964" s="22"/>
      <c r="X7964" s="22"/>
      <c r="Y7964" s="22"/>
      <c r="Z7964" s="22"/>
      <c r="AA7964" s="22"/>
      <c r="AB7964" s="23"/>
      <c r="AC7964" s="23"/>
      <c r="AD7964" s="22"/>
      <c r="AE7964" s="24"/>
      <c r="AF7964" s="24"/>
      <c r="AG7964" s="24"/>
      <c r="AH7964" s="24"/>
      <c r="AI7964" s="24"/>
      <c r="AJ7964" s="24"/>
      <c r="AK7964" s="24"/>
      <c r="AL7964" s="24"/>
      <c r="AM7964" s="24"/>
      <c r="AN7964" s="24"/>
      <c r="AO7964" s="24"/>
      <c r="AP7964" s="24"/>
      <c r="AQ7964" s="24"/>
      <c r="AR7964" s="24"/>
      <c r="AS7964" s="24"/>
      <c r="AT7964" s="25"/>
      <c r="AV7964" s="26"/>
      <c r="AW7964" s="26"/>
      <c r="AX7964" s="27"/>
      <c r="AY7964" s="27"/>
      <c r="AZ7964" s="27"/>
      <c r="BA7964" s="27"/>
      <c r="BB7964" s="27"/>
      <c r="BC7964" s="27"/>
      <c r="BD7964" s="27"/>
      <c r="BE7964" s="27"/>
      <c r="BF7964" s="27"/>
      <c r="BG7964" s="27"/>
      <c r="BH7964" s="27"/>
      <c r="BI7964" s="27"/>
      <c r="BT7964" s="31"/>
      <c r="BU7964" s="32"/>
      <c r="BV7964" s="33"/>
      <c r="BW7964" s="32"/>
      <c r="BX7964" s="32"/>
      <c r="BY7964" s="34"/>
      <c r="CA7964" s="32"/>
      <c r="CB7964" s="32"/>
    </row>
    <row r="7965" spans="1:80">
      <c r="A7965" s="20"/>
      <c r="B7965" s="21"/>
      <c r="C7965" s="21"/>
      <c r="D7965" s="21"/>
      <c r="E7965" s="21"/>
      <c r="F7965" s="21"/>
      <c r="G7965" s="21"/>
      <c r="H7965" s="21"/>
      <c r="I7965" s="21"/>
      <c r="J7965" s="21"/>
      <c r="K7965" s="22"/>
      <c r="L7965" s="22"/>
      <c r="M7965" s="22"/>
      <c r="N7965" s="22"/>
      <c r="O7965" s="22"/>
      <c r="P7965" s="22"/>
      <c r="Q7965" s="22"/>
      <c r="R7965" s="22"/>
      <c r="S7965" s="22"/>
      <c r="T7965" s="22"/>
      <c r="U7965" s="22"/>
      <c r="V7965" s="22"/>
      <c r="W7965" s="22"/>
      <c r="X7965" s="22"/>
      <c r="Y7965" s="22"/>
      <c r="Z7965" s="22"/>
      <c r="AA7965" s="22"/>
      <c r="AB7965" s="23"/>
      <c r="AC7965" s="23"/>
      <c r="AD7965" s="22"/>
      <c r="AE7965" s="24"/>
      <c r="AF7965" s="24"/>
      <c r="AG7965" s="24"/>
      <c r="AH7965" s="24"/>
      <c r="AI7965" s="24"/>
      <c r="AJ7965" s="24"/>
      <c r="AK7965" s="24"/>
      <c r="AL7965" s="24"/>
      <c r="AM7965" s="24"/>
      <c r="AN7965" s="24"/>
      <c r="AO7965" s="24"/>
      <c r="AP7965" s="24"/>
      <c r="AQ7965" s="24"/>
      <c r="AR7965" s="24"/>
      <c r="AS7965" s="24"/>
      <c r="AT7965" s="25"/>
      <c r="AV7965" s="26"/>
      <c r="AW7965" s="26"/>
      <c r="AX7965" s="27"/>
      <c r="AY7965" s="27"/>
      <c r="AZ7965" s="27"/>
      <c r="BA7965" s="27"/>
      <c r="BB7965" s="27"/>
      <c r="BC7965" s="27"/>
      <c r="BD7965" s="27"/>
      <c r="BE7965" s="27"/>
      <c r="BF7965" s="27"/>
      <c r="BG7965" s="27"/>
      <c r="BH7965" s="27"/>
      <c r="BI7965" s="27"/>
      <c r="BT7965" s="31"/>
      <c r="BU7965" s="32"/>
      <c r="BV7965" s="33"/>
      <c r="BW7965" s="32"/>
      <c r="BX7965" s="32"/>
      <c r="BY7965" s="34"/>
      <c r="CA7965" s="32"/>
      <c r="CB7965" s="32"/>
    </row>
    <row r="7966" spans="1:80">
      <c r="A7966" s="20"/>
      <c r="B7966" s="21"/>
      <c r="C7966" s="21"/>
      <c r="D7966" s="21"/>
      <c r="E7966" s="21"/>
      <c r="F7966" s="21"/>
      <c r="G7966" s="21"/>
      <c r="H7966" s="21"/>
      <c r="I7966" s="21"/>
      <c r="J7966" s="21"/>
      <c r="K7966" s="22"/>
      <c r="L7966" s="22"/>
      <c r="M7966" s="22"/>
      <c r="N7966" s="22"/>
      <c r="O7966" s="22"/>
      <c r="P7966" s="22"/>
      <c r="Q7966" s="22"/>
      <c r="R7966" s="22"/>
      <c r="S7966" s="22"/>
      <c r="T7966" s="22"/>
      <c r="U7966" s="22"/>
      <c r="V7966" s="22"/>
      <c r="W7966" s="22"/>
      <c r="X7966" s="22"/>
      <c r="Y7966" s="22"/>
      <c r="Z7966" s="22"/>
      <c r="AA7966" s="22"/>
      <c r="AB7966" s="23"/>
      <c r="AC7966" s="23"/>
      <c r="AD7966" s="22"/>
      <c r="AE7966" s="24"/>
      <c r="AF7966" s="24"/>
      <c r="AG7966" s="24"/>
      <c r="AH7966" s="24"/>
      <c r="AI7966" s="24"/>
      <c r="AJ7966" s="24"/>
      <c r="AK7966" s="24"/>
      <c r="AL7966" s="24"/>
      <c r="AM7966" s="24"/>
      <c r="AN7966" s="24"/>
      <c r="AO7966" s="24"/>
      <c r="AP7966" s="24"/>
      <c r="AQ7966" s="24"/>
      <c r="AR7966" s="24"/>
      <c r="AS7966" s="24"/>
      <c r="AT7966" s="25"/>
      <c r="AV7966" s="26"/>
      <c r="AW7966" s="26"/>
      <c r="AX7966" s="27"/>
      <c r="AY7966" s="27"/>
      <c r="AZ7966" s="27"/>
      <c r="BA7966" s="27"/>
      <c r="BB7966" s="27"/>
      <c r="BC7966" s="27"/>
      <c r="BD7966" s="27"/>
      <c r="BE7966" s="27"/>
      <c r="BF7966" s="27"/>
      <c r="BG7966" s="27"/>
      <c r="BH7966" s="27"/>
      <c r="BI7966" s="27"/>
      <c r="BT7966" s="31"/>
      <c r="BU7966" s="32"/>
      <c r="BV7966" s="33"/>
      <c r="BW7966" s="32"/>
      <c r="BX7966" s="32"/>
      <c r="BY7966" s="34"/>
      <c r="CA7966" s="32"/>
      <c r="CB7966" s="32"/>
    </row>
    <row r="7967" spans="1:80">
      <c r="A7967" s="20"/>
      <c r="B7967" s="21"/>
      <c r="C7967" s="21"/>
      <c r="D7967" s="21"/>
      <c r="E7967" s="21"/>
      <c r="F7967" s="21"/>
      <c r="G7967" s="21"/>
      <c r="H7967" s="21"/>
      <c r="I7967" s="21"/>
      <c r="J7967" s="21"/>
      <c r="K7967" s="22"/>
      <c r="L7967" s="22"/>
      <c r="M7967" s="22"/>
      <c r="N7967" s="22"/>
      <c r="O7967" s="22"/>
      <c r="P7967" s="22"/>
      <c r="Q7967" s="22"/>
      <c r="R7967" s="22"/>
      <c r="S7967" s="22"/>
      <c r="T7967" s="22"/>
      <c r="U7967" s="22"/>
      <c r="V7967" s="22"/>
      <c r="W7967" s="22"/>
      <c r="X7967" s="22"/>
      <c r="Y7967" s="22"/>
      <c r="Z7967" s="22"/>
      <c r="AA7967" s="22"/>
      <c r="AB7967" s="23"/>
      <c r="AC7967" s="23"/>
      <c r="AD7967" s="22"/>
      <c r="AE7967" s="24"/>
      <c r="AF7967" s="24"/>
      <c r="AG7967" s="24"/>
      <c r="AH7967" s="24"/>
      <c r="AI7967" s="24"/>
      <c r="AJ7967" s="24"/>
      <c r="AK7967" s="24"/>
      <c r="AL7967" s="24"/>
      <c r="AM7967" s="24"/>
      <c r="AN7967" s="24"/>
      <c r="AO7967" s="24"/>
      <c r="AP7967" s="24"/>
      <c r="AQ7967" s="24"/>
      <c r="AR7967" s="24"/>
      <c r="AS7967" s="24"/>
      <c r="AT7967" s="25"/>
      <c r="AV7967" s="26"/>
      <c r="AW7967" s="26"/>
      <c r="AX7967" s="27"/>
      <c r="AY7967" s="27"/>
      <c r="AZ7967" s="27"/>
      <c r="BA7967" s="27"/>
      <c r="BB7967" s="27"/>
      <c r="BC7967" s="27"/>
      <c r="BD7967" s="27"/>
      <c r="BE7967" s="27"/>
      <c r="BF7967" s="27"/>
      <c r="BG7967" s="27"/>
      <c r="BH7967" s="27"/>
      <c r="BI7967" s="27"/>
      <c r="BT7967" s="31"/>
      <c r="BU7967" s="32"/>
      <c r="BV7967" s="33"/>
      <c r="BW7967" s="32"/>
      <c r="BX7967" s="32"/>
      <c r="BY7967" s="34"/>
      <c r="CA7967" s="32"/>
      <c r="CB7967" s="32"/>
    </row>
    <row r="7968" spans="1:80">
      <c r="A7968" s="20"/>
      <c r="B7968" s="21"/>
      <c r="C7968" s="21"/>
      <c r="D7968" s="21"/>
      <c r="E7968" s="21"/>
      <c r="F7968" s="21"/>
      <c r="G7968" s="21"/>
      <c r="H7968" s="21"/>
      <c r="I7968" s="21"/>
      <c r="J7968" s="21"/>
      <c r="K7968" s="22"/>
      <c r="L7968" s="22"/>
      <c r="M7968" s="22"/>
      <c r="N7968" s="22"/>
      <c r="O7968" s="22"/>
      <c r="P7968" s="22"/>
      <c r="Q7968" s="22"/>
      <c r="R7968" s="22"/>
      <c r="S7968" s="22"/>
      <c r="T7968" s="22"/>
      <c r="U7968" s="22"/>
      <c r="V7968" s="22"/>
      <c r="W7968" s="22"/>
      <c r="X7968" s="22"/>
      <c r="Y7968" s="22"/>
      <c r="Z7968" s="22"/>
      <c r="AA7968" s="22"/>
      <c r="AB7968" s="23"/>
      <c r="AC7968" s="23"/>
      <c r="AD7968" s="22"/>
      <c r="AE7968" s="24"/>
      <c r="AF7968" s="24"/>
      <c r="AG7968" s="24"/>
      <c r="AH7968" s="24"/>
      <c r="AI7968" s="24"/>
      <c r="AJ7968" s="24"/>
      <c r="AK7968" s="24"/>
      <c r="AL7968" s="24"/>
      <c r="AM7968" s="24"/>
      <c r="AN7968" s="24"/>
      <c r="AO7968" s="24"/>
      <c r="AP7968" s="24"/>
      <c r="AQ7968" s="24"/>
      <c r="AR7968" s="24"/>
      <c r="AS7968" s="24"/>
      <c r="AT7968" s="25"/>
      <c r="AV7968" s="26"/>
      <c r="AW7968" s="26"/>
      <c r="AX7968" s="27"/>
      <c r="AY7968" s="27"/>
      <c r="AZ7968" s="27"/>
      <c r="BA7968" s="27"/>
      <c r="BB7968" s="27"/>
      <c r="BC7968" s="27"/>
      <c r="BD7968" s="27"/>
      <c r="BE7968" s="27"/>
      <c r="BF7968" s="27"/>
      <c r="BG7968" s="27"/>
      <c r="BH7968" s="27"/>
      <c r="BI7968" s="27"/>
      <c r="BT7968" s="31"/>
      <c r="BU7968" s="32"/>
      <c r="BV7968" s="33"/>
      <c r="BW7968" s="32"/>
      <c r="BX7968" s="32"/>
      <c r="BY7968" s="34"/>
      <c r="CA7968" s="32"/>
      <c r="CB7968" s="32"/>
    </row>
    <row r="7969" spans="1:80">
      <c r="A7969" s="20"/>
      <c r="B7969" s="21"/>
      <c r="C7969" s="21"/>
      <c r="D7969" s="21"/>
      <c r="E7969" s="21"/>
      <c r="F7969" s="21"/>
      <c r="G7969" s="21"/>
      <c r="H7969" s="21"/>
      <c r="I7969" s="21"/>
      <c r="J7969" s="21"/>
      <c r="K7969" s="22"/>
      <c r="L7969" s="22"/>
      <c r="M7969" s="22"/>
      <c r="N7969" s="22"/>
      <c r="O7969" s="22"/>
      <c r="P7969" s="22"/>
      <c r="Q7969" s="22"/>
      <c r="R7969" s="22"/>
      <c r="S7969" s="22"/>
      <c r="T7969" s="22"/>
      <c r="U7969" s="22"/>
      <c r="V7969" s="22"/>
      <c r="W7969" s="22"/>
      <c r="X7969" s="22"/>
      <c r="Y7969" s="22"/>
      <c r="Z7969" s="22"/>
      <c r="AA7969" s="22"/>
      <c r="AB7969" s="23"/>
      <c r="AC7969" s="23"/>
      <c r="AD7969" s="22"/>
      <c r="AE7969" s="24"/>
      <c r="AF7969" s="24"/>
      <c r="AG7969" s="24"/>
      <c r="AH7969" s="24"/>
      <c r="AI7969" s="24"/>
      <c r="AJ7969" s="24"/>
      <c r="AK7969" s="24"/>
      <c r="AL7969" s="24"/>
      <c r="AM7969" s="24"/>
      <c r="AN7969" s="24"/>
      <c r="AO7969" s="24"/>
      <c r="AP7969" s="24"/>
      <c r="AQ7969" s="24"/>
      <c r="AR7969" s="24"/>
      <c r="AS7969" s="24"/>
      <c r="AT7969" s="25"/>
      <c r="AV7969" s="26"/>
      <c r="AW7969" s="26"/>
      <c r="AX7969" s="27"/>
      <c r="AY7969" s="27"/>
      <c r="AZ7969" s="27"/>
      <c r="BA7969" s="27"/>
      <c r="BB7969" s="27"/>
      <c r="BC7969" s="27"/>
      <c r="BD7969" s="27"/>
      <c r="BE7969" s="27"/>
      <c r="BF7969" s="27"/>
      <c r="BG7969" s="27"/>
      <c r="BH7969" s="27"/>
      <c r="BI7969" s="27"/>
      <c r="BT7969" s="31"/>
      <c r="BU7969" s="32"/>
      <c r="BV7969" s="33"/>
      <c r="BW7969" s="32"/>
      <c r="BX7969" s="32"/>
      <c r="BY7969" s="34"/>
      <c r="CA7969" s="32"/>
      <c r="CB7969" s="32"/>
    </row>
    <row r="7970" spans="1:80">
      <c r="A7970" s="20"/>
      <c r="B7970" s="21"/>
      <c r="C7970" s="21"/>
      <c r="D7970" s="21"/>
      <c r="E7970" s="21"/>
      <c r="F7970" s="21"/>
      <c r="G7970" s="21"/>
      <c r="H7970" s="21"/>
      <c r="I7970" s="21"/>
      <c r="J7970" s="21"/>
      <c r="K7970" s="22"/>
      <c r="L7970" s="22"/>
      <c r="M7970" s="22"/>
      <c r="N7970" s="22"/>
      <c r="O7970" s="22"/>
      <c r="P7970" s="22"/>
      <c r="Q7970" s="22"/>
      <c r="R7970" s="22"/>
      <c r="S7970" s="22"/>
      <c r="T7970" s="22"/>
      <c r="U7970" s="22"/>
      <c r="V7970" s="22"/>
      <c r="W7970" s="22"/>
      <c r="X7970" s="22"/>
      <c r="Y7970" s="22"/>
      <c r="Z7970" s="22"/>
      <c r="AA7970" s="22"/>
      <c r="AB7970" s="23"/>
      <c r="AC7970" s="23"/>
      <c r="AD7970" s="22"/>
      <c r="AE7970" s="24"/>
      <c r="AF7970" s="24"/>
      <c r="AG7970" s="24"/>
      <c r="AH7970" s="24"/>
      <c r="AI7970" s="24"/>
      <c r="AJ7970" s="24"/>
      <c r="AK7970" s="24"/>
      <c r="AL7970" s="24"/>
      <c r="AM7970" s="24"/>
      <c r="AN7970" s="24"/>
      <c r="AO7970" s="24"/>
      <c r="AP7970" s="24"/>
      <c r="AQ7970" s="24"/>
      <c r="AR7970" s="24"/>
      <c r="AS7970" s="24"/>
      <c r="AT7970" s="25"/>
      <c r="AV7970" s="26"/>
      <c r="AW7970" s="26"/>
      <c r="AX7970" s="27"/>
      <c r="AY7970" s="27"/>
      <c r="AZ7970" s="27"/>
      <c r="BA7970" s="27"/>
      <c r="BB7970" s="27"/>
      <c r="BC7970" s="27"/>
      <c r="BD7970" s="27"/>
      <c r="BE7970" s="27"/>
      <c r="BF7970" s="27"/>
      <c r="BG7970" s="27"/>
      <c r="BH7970" s="27"/>
      <c r="BI7970" s="27"/>
      <c r="BT7970" s="31"/>
      <c r="BU7970" s="32"/>
      <c r="BV7970" s="33"/>
      <c r="BW7970" s="32"/>
      <c r="BX7970" s="32"/>
      <c r="BY7970" s="34"/>
      <c r="CA7970" s="32"/>
      <c r="CB7970" s="32"/>
    </row>
    <row r="7971" spans="1:80">
      <c r="A7971" s="20"/>
      <c r="B7971" s="21"/>
      <c r="C7971" s="21"/>
      <c r="D7971" s="21"/>
      <c r="E7971" s="21"/>
      <c r="F7971" s="21"/>
      <c r="G7971" s="21"/>
      <c r="H7971" s="21"/>
      <c r="I7971" s="21"/>
      <c r="J7971" s="21"/>
      <c r="K7971" s="22"/>
      <c r="L7971" s="22"/>
      <c r="M7971" s="22"/>
      <c r="N7971" s="22"/>
      <c r="O7971" s="22"/>
      <c r="P7971" s="22"/>
      <c r="Q7971" s="22"/>
      <c r="R7971" s="22"/>
      <c r="S7971" s="22"/>
      <c r="T7971" s="22"/>
      <c r="U7971" s="22"/>
      <c r="V7971" s="22"/>
      <c r="W7971" s="22"/>
      <c r="X7971" s="22"/>
      <c r="Y7971" s="22"/>
      <c r="Z7971" s="22"/>
      <c r="AA7971" s="22"/>
      <c r="AB7971" s="23"/>
      <c r="AC7971" s="23"/>
      <c r="AD7971" s="22"/>
      <c r="AE7971" s="24"/>
      <c r="AF7971" s="24"/>
      <c r="AG7971" s="24"/>
      <c r="AH7971" s="24"/>
      <c r="AI7971" s="24"/>
      <c r="AJ7971" s="24"/>
      <c r="AK7971" s="24"/>
      <c r="AL7971" s="24"/>
      <c r="AM7971" s="24"/>
      <c r="AN7971" s="24"/>
      <c r="AO7971" s="24"/>
      <c r="AP7971" s="24"/>
      <c r="AQ7971" s="24"/>
      <c r="AR7971" s="24"/>
      <c r="AS7971" s="24"/>
      <c r="AT7971" s="25"/>
      <c r="AV7971" s="26"/>
      <c r="AW7971" s="26"/>
      <c r="AX7971" s="27"/>
      <c r="AY7971" s="27"/>
      <c r="AZ7971" s="27"/>
      <c r="BA7971" s="27"/>
      <c r="BB7971" s="27"/>
      <c r="BC7971" s="27"/>
      <c r="BD7971" s="27"/>
      <c r="BE7971" s="27"/>
      <c r="BF7971" s="27"/>
      <c r="BG7971" s="27"/>
      <c r="BH7971" s="27"/>
      <c r="BI7971" s="27"/>
      <c r="BT7971" s="31"/>
      <c r="BU7971" s="32"/>
      <c r="BV7971" s="33"/>
      <c r="BW7971" s="32"/>
      <c r="BX7971" s="32"/>
      <c r="BY7971" s="34"/>
      <c r="CA7971" s="32"/>
      <c r="CB7971" s="32"/>
    </row>
    <row r="7972" spans="1:80">
      <c r="A7972" s="20"/>
      <c r="B7972" s="21"/>
      <c r="C7972" s="21"/>
      <c r="D7972" s="21"/>
      <c r="E7972" s="21"/>
      <c r="F7972" s="21"/>
      <c r="G7972" s="21"/>
      <c r="H7972" s="21"/>
      <c r="I7972" s="21"/>
      <c r="J7972" s="21"/>
      <c r="K7972" s="22"/>
      <c r="L7972" s="22"/>
      <c r="M7972" s="22"/>
      <c r="N7972" s="22"/>
      <c r="O7972" s="22"/>
      <c r="P7972" s="22"/>
      <c r="Q7972" s="22"/>
      <c r="R7972" s="22"/>
      <c r="S7972" s="22"/>
      <c r="T7972" s="22"/>
      <c r="U7972" s="22"/>
      <c r="V7972" s="22"/>
      <c r="W7972" s="22"/>
      <c r="X7972" s="22"/>
      <c r="Y7972" s="22"/>
      <c r="Z7972" s="22"/>
      <c r="AA7972" s="22"/>
      <c r="AB7972" s="23"/>
      <c r="AC7972" s="23"/>
      <c r="AD7972" s="22"/>
      <c r="AE7972" s="24"/>
      <c r="AF7972" s="24"/>
      <c r="AG7972" s="24"/>
      <c r="AH7972" s="24"/>
      <c r="AI7972" s="24"/>
      <c r="AJ7972" s="24"/>
      <c r="AK7972" s="24"/>
      <c r="AL7972" s="24"/>
      <c r="AM7972" s="24"/>
      <c r="AN7972" s="24"/>
      <c r="AO7972" s="24"/>
      <c r="AP7972" s="24"/>
      <c r="AQ7972" s="24"/>
      <c r="AR7972" s="24"/>
      <c r="AS7972" s="24"/>
      <c r="AT7972" s="25"/>
      <c r="AV7972" s="26"/>
      <c r="AW7972" s="26"/>
      <c r="AX7972" s="27"/>
      <c r="AY7972" s="27"/>
      <c r="AZ7972" s="27"/>
      <c r="BA7972" s="27"/>
      <c r="BB7972" s="27"/>
      <c r="BC7972" s="27"/>
      <c r="BD7972" s="27"/>
      <c r="BE7972" s="27"/>
      <c r="BF7972" s="27"/>
      <c r="BG7972" s="27"/>
      <c r="BH7972" s="27"/>
      <c r="BI7972" s="27"/>
      <c r="BT7972" s="31"/>
      <c r="BU7972" s="32"/>
      <c r="BV7972" s="33"/>
      <c r="BW7972" s="32"/>
      <c r="BX7972" s="32"/>
      <c r="BY7972" s="34"/>
      <c r="CA7972" s="32"/>
      <c r="CB7972" s="32"/>
    </row>
    <row r="7973" spans="1:80">
      <c r="A7973" s="20"/>
      <c r="B7973" s="21"/>
      <c r="C7973" s="21"/>
      <c r="D7973" s="21"/>
      <c r="E7973" s="21"/>
      <c r="F7973" s="21"/>
      <c r="G7973" s="21"/>
      <c r="H7973" s="21"/>
      <c r="I7973" s="21"/>
      <c r="J7973" s="21"/>
      <c r="K7973" s="22"/>
      <c r="L7973" s="22"/>
      <c r="M7973" s="22"/>
      <c r="N7973" s="22"/>
      <c r="O7973" s="22"/>
      <c r="P7973" s="22"/>
      <c r="Q7973" s="22"/>
      <c r="R7973" s="22"/>
      <c r="S7973" s="22"/>
      <c r="T7973" s="22"/>
      <c r="U7973" s="22"/>
      <c r="V7973" s="22"/>
      <c r="W7973" s="22"/>
      <c r="X7973" s="22"/>
      <c r="Y7973" s="22"/>
      <c r="Z7973" s="22"/>
      <c r="AA7973" s="22"/>
      <c r="AB7973" s="23"/>
      <c r="AC7973" s="23"/>
      <c r="AD7973" s="22"/>
      <c r="AE7973" s="24"/>
      <c r="AF7973" s="24"/>
      <c r="AG7973" s="24"/>
      <c r="AH7973" s="24"/>
      <c r="AI7973" s="24"/>
      <c r="AJ7973" s="24"/>
      <c r="AK7973" s="24"/>
      <c r="AL7973" s="24"/>
      <c r="AM7973" s="24"/>
      <c r="AN7973" s="24"/>
      <c r="AO7973" s="24"/>
      <c r="AP7973" s="24"/>
      <c r="AQ7973" s="24"/>
      <c r="AR7973" s="24"/>
      <c r="AS7973" s="24"/>
      <c r="AT7973" s="25"/>
      <c r="AV7973" s="26"/>
      <c r="AW7973" s="26"/>
      <c r="AX7973" s="27"/>
      <c r="AY7973" s="27"/>
      <c r="AZ7973" s="27"/>
      <c r="BA7973" s="27"/>
      <c r="BB7973" s="27"/>
      <c r="BC7973" s="27"/>
      <c r="BD7973" s="27"/>
      <c r="BE7973" s="27"/>
      <c r="BF7973" s="27"/>
      <c r="BG7973" s="27"/>
      <c r="BH7973" s="27"/>
      <c r="BI7973" s="27"/>
      <c r="BT7973" s="31"/>
      <c r="BU7973" s="32"/>
      <c r="BV7973" s="33"/>
      <c r="BW7973" s="32"/>
      <c r="BX7973" s="32"/>
      <c r="BY7973" s="34"/>
      <c r="CA7973" s="32"/>
      <c r="CB7973" s="32"/>
    </row>
    <row r="7974" spans="1:80">
      <c r="A7974" s="20"/>
      <c r="B7974" s="21"/>
      <c r="C7974" s="21"/>
      <c r="D7974" s="21"/>
      <c r="E7974" s="21"/>
      <c r="F7974" s="21"/>
      <c r="G7974" s="21"/>
      <c r="H7974" s="21"/>
      <c r="I7974" s="21"/>
      <c r="J7974" s="21"/>
      <c r="K7974" s="22"/>
      <c r="L7974" s="22"/>
      <c r="M7974" s="22"/>
      <c r="N7974" s="22"/>
      <c r="O7974" s="22"/>
      <c r="P7974" s="22"/>
      <c r="Q7974" s="22"/>
      <c r="R7974" s="22"/>
      <c r="S7974" s="22"/>
      <c r="T7974" s="22"/>
      <c r="U7974" s="22"/>
      <c r="V7974" s="22"/>
      <c r="W7974" s="22"/>
      <c r="X7974" s="22"/>
      <c r="Y7974" s="22"/>
      <c r="Z7974" s="22"/>
      <c r="AA7974" s="22"/>
      <c r="AB7974" s="23"/>
      <c r="AC7974" s="23"/>
      <c r="AD7974" s="22"/>
      <c r="AE7974" s="24"/>
      <c r="AF7974" s="24"/>
      <c r="AG7974" s="24"/>
      <c r="AH7974" s="24"/>
      <c r="AI7974" s="24"/>
      <c r="AJ7974" s="24"/>
      <c r="AK7974" s="24"/>
      <c r="AL7974" s="24"/>
      <c r="AM7974" s="24"/>
      <c r="AN7974" s="24"/>
      <c r="AO7974" s="24"/>
      <c r="AP7974" s="24"/>
      <c r="AQ7974" s="24"/>
      <c r="AR7974" s="24"/>
      <c r="AS7974" s="24"/>
      <c r="AT7974" s="25"/>
      <c r="AV7974" s="26"/>
      <c r="AW7974" s="26"/>
      <c r="AX7974" s="27"/>
      <c r="AY7974" s="27"/>
      <c r="AZ7974" s="27"/>
      <c r="BA7974" s="27"/>
      <c r="BB7974" s="27"/>
      <c r="BC7974" s="27"/>
      <c r="BD7974" s="27"/>
      <c r="BE7974" s="27"/>
      <c r="BF7974" s="27"/>
      <c r="BG7974" s="27"/>
      <c r="BH7974" s="27"/>
      <c r="BI7974" s="27"/>
      <c r="BT7974" s="31"/>
      <c r="BU7974" s="32"/>
      <c r="BV7974" s="33"/>
      <c r="BW7974" s="32"/>
      <c r="BX7974" s="32"/>
      <c r="BY7974" s="34"/>
      <c r="CA7974" s="32"/>
      <c r="CB7974" s="32"/>
    </row>
    <row r="7975" spans="1:80">
      <c r="A7975" s="20"/>
      <c r="B7975" s="21"/>
      <c r="C7975" s="21"/>
      <c r="D7975" s="21"/>
      <c r="E7975" s="21"/>
      <c r="F7975" s="21"/>
      <c r="G7975" s="21"/>
      <c r="H7975" s="21"/>
      <c r="I7975" s="21"/>
      <c r="J7975" s="21"/>
      <c r="K7975" s="22"/>
      <c r="L7975" s="22"/>
      <c r="M7975" s="22"/>
      <c r="N7975" s="22"/>
      <c r="O7975" s="22"/>
      <c r="P7975" s="22"/>
      <c r="Q7975" s="22"/>
      <c r="R7975" s="22"/>
      <c r="S7975" s="22"/>
      <c r="T7975" s="22"/>
      <c r="U7975" s="22"/>
      <c r="V7975" s="22"/>
      <c r="W7975" s="22"/>
      <c r="X7975" s="22"/>
      <c r="Y7975" s="22"/>
      <c r="Z7975" s="22"/>
      <c r="AA7975" s="22"/>
      <c r="AB7975" s="23"/>
      <c r="AC7975" s="23"/>
      <c r="AD7975" s="22"/>
      <c r="AE7975" s="24"/>
      <c r="AF7975" s="24"/>
      <c r="AG7975" s="24"/>
      <c r="AH7975" s="24"/>
      <c r="AI7975" s="24"/>
      <c r="AJ7975" s="24"/>
      <c r="AK7975" s="24"/>
      <c r="AL7975" s="24"/>
      <c r="AM7975" s="24"/>
      <c r="AN7975" s="24"/>
      <c r="AO7975" s="24"/>
      <c r="AP7975" s="24"/>
      <c r="AQ7975" s="24"/>
      <c r="AR7975" s="24"/>
      <c r="AS7975" s="24"/>
      <c r="AT7975" s="25"/>
      <c r="AV7975" s="26"/>
      <c r="AW7975" s="26"/>
      <c r="AX7975" s="27"/>
      <c r="AY7975" s="27"/>
      <c r="AZ7975" s="27"/>
      <c r="BA7975" s="27"/>
      <c r="BB7975" s="27"/>
      <c r="BC7975" s="27"/>
      <c r="BD7975" s="27"/>
      <c r="BE7975" s="27"/>
      <c r="BF7975" s="27"/>
      <c r="BG7975" s="27"/>
      <c r="BH7975" s="27"/>
      <c r="BI7975" s="27"/>
      <c r="BT7975" s="31"/>
      <c r="BU7975" s="32"/>
      <c r="BV7975" s="33"/>
      <c r="BW7975" s="32"/>
      <c r="BX7975" s="32"/>
      <c r="BY7975" s="34"/>
      <c r="CA7975" s="32"/>
      <c r="CB7975" s="32"/>
    </row>
    <row r="7976" spans="1:80">
      <c r="A7976" s="20"/>
      <c r="B7976" s="21"/>
      <c r="C7976" s="21"/>
      <c r="D7976" s="21"/>
      <c r="E7976" s="21"/>
      <c r="F7976" s="21"/>
      <c r="G7976" s="21"/>
      <c r="H7976" s="21"/>
      <c r="I7976" s="21"/>
      <c r="J7976" s="21"/>
      <c r="K7976" s="22"/>
      <c r="L7976" s="22"/>
      <c r="M7976" s="22"/>
      <c r="N7976" s="22"/>
      <c r="O7976" s="22"/>
      <c r="P7976" s="22"/>
      <c r="Q7976" s="22"/>
      <c r="R7976" s="22"/>
      <c r="S7976" s="22"/>
      <c r="T7976" s="22"/>
      <c r="U7976" s="22"/>
      <c r="V7976" s="22"/>
      <c r="W7976" s="22"/>
      <c r="X7976" s="22"/>
      <c r="Y7976" s="22"/>
      <c r="Z7976" s="22"/>
      <c r="AA7976" s="22"/>
      <c r="AB7976" s="23"/>
      <c r="AC7976" s="23"/>
      <c r="AD7976" s="22"/>
      <c r="AE7976" s="24"/>
      <c r="AF7976" s="24"/>
      <c r="AG7976" s="24"/>
      <c r="AH7976" s="24"/>
      <c r="AI7976" s="24"/>
      <c r="AJ7976" s="24"/>
      <c r="AK7976" s="24"/>
      <c r="AL7976" s="24"/>
      <c r="AM7976" s="24"/>
      <c r="AN7976" s="24"/>
      <c r="AO7976" s="24"/>
      <c r="AP7976" s="24"/>
      <c r="AQ7976" s="24"/>
      <c r="AR7976" s="24"/>
      <c r="AS7976" s="24"/>
      <c r="AT7976" s="25"/>
      <c r="AV7976" s="26"/>
      <c r="AW7976" s="26"/>
      <c r="AX7976" s="27"/>
      <c r="AY7976" s="27"/>
      <c r="AZ7976" s="27"/>
      <c r="BA7976" s="27"/>
      <c r="BB7976" s="27"/>
      <c r="BC7976" s="27"/>
      <c r="BD7976" s="27"/>
      <c r="BE7976" s="27"/>
      <c r="BF7976" s="27"/>
      <c r="BG7976" s="27"/>
      <c r="BH7976" s="27"/>
      <c r="BI7976" s="27"/>
      <c r="BT7976" s="31"/>
      <c r="BU7976" s="32"/>
      <c r="BV7976" s="33"/>
      <c r="BW7976" s="32"/>
      <c r="BX7976" s="32"/>
      <c r="BY7976" s="34"/>
      <c r="CA7976" s="32"/>
      <c r="CB7976" s="32"/>
    </row>
    <row r="7977" spans="1:80">
      <c r="A7977" s="20"/>
      <c r="B7977" s="21"/>
      <c r="C7977" s="21"/>
      <c r="D7977" s="21"/>
      <c r="E7977" s="21"/>
      <c r="F7977" s="21"/>
      <c r="G7977" s="21"/>
      <c r="H7977" s="21"/>
      <c r="I7977" s="21"/>
      <c r="J7977" s="21"/>
      <c r="K7977" s="22"/>
      <c r="L7977" s="22"/>
      <c r="M7977" s="22"/>
      <c r="N7977" s="22"/>
      <c r="O7977" s="22"/>
      <c r="P7977" s="22"/>
      <c r="Q7977" s="22"/>
      <c r="R7977" s="22"/>
      <c r="S7977" s="22"/>
      <c r="T7977" s="22"/>
      <c r="U7977" s="22"/>
      <c r="V7977" s="22"/>
      <c r="W7977" s="22"/>
      <c r="X7977" s="22"/>
      <c r="Y7977" s="22"/>
      <c r="Z7977" s="22"/>
      <c r="AA7977" s="22"/>
      <c r="AB7977" s="23"/>
      <c r="AC7977" s="23"/>
      <c r="AD7977" s="22"/>
      <c r="AE7977" s="24"/>
      <c r="AF7977" s="24"/>
      <c r="AG7977" s="24"/>
      <c r="AH7977" s="24"/>
      <c r="AI7977" s="24"/>
      <c r="AJ7977" s="24"/>
      <c r="AK7977" s="24"/>
      <c r="AL7977" s="24"/>
      <c r="AM7977" s="24"/>
      <c r="AN7977" s="24"/>
      <c r="AO7977" s="24"/>
      <c r="AP7977" s="24"/>
      <c r="AQ7977" s="24"/>
      <c r="AR7977" s="24"/>
      <c r="AS7977" s="24"/>
      <c r="AT7977" s="25"/>
      <c r="AV7977" s="26"/>
      <c r="AW7977" s="26"/>
      <c r="AX7977" s="27"/>
      <c r="AY7977" s="27"/>
      <c r="AZ7977" s="27"/>
      <c r="BA7977" s="27"/>
      <c r="BB7977" s="27"/>
      <c r="BC7977" s="27"/>
      <c r="BD7977" s="27"/>
      <c r="BE7977" s="27"/>
      <c r="BF7977" s="27"/>
      <c r="BG7977" s="27"/>
      <c r="BH7977" s="27"/>
      <c r="BI7977" s="27"/>
      <c r="BT7977" s="31"/>
      <c r="BU7977" s="32"/>
      <c r="BV7977" s="33"/>
      <c r="BW7977" s="32"/>
      <c r="BX7977" s="32"/>
      <c r="BY7977" s="34"/>
      <c r="CA7977" s="32"/>
      <c r="CB7977" s="32"/>
    </row>
    <row r="7978" spans="1:80">
      <c r="A7978" s="20"/>
      <c r="B7978" s="21"/>
      <c r="C7978" s="21"/>
      <c r="D7978" s="21"/>
      <c r="E7978" s="21"/>
      <c r="F7978" s="21"/>
      <c r="G7978" s="21"/>
      <c r="H7978" s="21"/>
      <c r="I7978" s="21"/>
      <c r="J7978" s="21"/>
      <c r="K7978" s="22"/>
      <c r="L7978" s="22"/>
      <c r="M7978" s="22"/>
      <c r="N7978" s="22"/>
      <c r="O7978" s="22"/>
      <c r="P7978" s="22"/>
      <c r="Q7978" s="22"/>
      <c r="R7978" s="22"/>
      <c r="S7978" s="22"/>
      <c r="T7978" s="22"/>
      <c r="U7978" s="22"/>
      <c r="V7978" s="22"/>
      <c r="W7978" s="22"/>
      <c r="X7978" s="22"/>
      <c r="Y7978" s="22"/>
      <c r="Z7978" s="22"/>
      <c r="AA7978" s="22"/>
      <c r="AB7978" s="23"/>
      <c r="AC7978" s="23"/>
      <c r="AD7978" s="22"/>
      <c r="AE7978" s="24"/>
      <c r="AF7978" s="24"/>
      <c r="AG7978" s="24"/>
      <c r="AH7978" s="24"/>
      <c r="AI7978" s="24"/>
      <c r="AJ7978" s="24"/>
      <c r="AK7978" s="24"/>
      <c r="AL7978" s="24"/>
      <c r="AM7978" s="24"/>
      <c r="AN7978" s="24"/>
      <c r="AO7978" s="24"/>
      <c r="AP7978" s="24"/>
      <c r="AQ7978" s="24"/>
      <c r="AR7978" s="24"/>
      <c r="AS7978" s="24"/>
      <c r="AT7978" s="25"/>
      <c r="AV7978" s="26"/>
      <c r="AW7978" s="26"/>
      <c r="AX7978" s="27"/>
      <c r="AY7978" s="27"/>
      <c r="AZ7978" s="27"/>
      <c r="BA7978" s="27"/>
      <c r="BB7978" s="27"/>
      <c r="BC7978" s="27"/>
      <c r="BD7978" s="27"/>
      <c r="BE7978" s="27"/>
      <c r="BF7978" s="27"/>
      <c r="BG7978" s="27"/>
      <c r="BH7978" s="27"/>
      <c r="BI7978" s="27"/>
      <c r="BT7978" s="31"/>
      <c r="BU7978" s="32"/>
      <c r="BV7978" s="33"/>
      <c r="BW7978" s="32"/>
      <c r="BX7978" s="32"/>
      <c r="BY7978" s="34"/>
      <c r="CA7978" s="32"/>
      <c r="CB7978" s="32"/>
    </row>
    <row r="7979" spans="1:80">
      <c r="A7979" s="20"/>
      <c r="B7979" s="21"/>
      <c r="C7979" s="21"/>
      <c r="D7979" s="21"/>
      <c r="E7979" s="21"/>
      <c r="F7979" s="21"/>
      <c r="G7979" s="21"/>
      <c r="H7979" s="21"/>
      <c r="I7979" s="21"/>
      <c r="J7979" s="21"/>
      <c r="K7979" s="22"/>
      <c r="L7979" s="22"/>
      <c r="M7979" s="22"/>
      <c r="N7979" s="22"/>
      <c r="O7979" s="22"/>
      <c r="P7979" s="22"/>
      <c r="Q7979" s="22"/>
      <c r="R7979" s="22"/>
      <c r="S7979" s="22"/>
      <c r="T7979" s="22"/>
      <c r="U7979" s="22"/>
      <c r="V7979" s="22"/>
      <c r="W7979" s="22"/>
      <c r="X7979" s="22"/>
      <c r="Y7979" s="22"/>
      <c r="Z7979" s="22"/>
      <c r="AA7979" s="22"/>
      <c r="AB7979" s="23"/>
      <c r="AC7979" s="23"/>
      <c r="AD7979" s="22"/>
      <c r="AE7979" s="24"/>
      <c r="AF7979" s="24"/>
      <c r="AG7979" s="24"/>
      <c r="AH7979" s="24"/>
      <c r="AI7979" s="24"/>
      <c r="AJ7979" s="24"/>
      <c r="AK7979" s="24"/>
      <c r="AL7979" s="24"/>
      <c r="AM7979" s="24"/>
      <c r="AN7979" s="24"/>
      <c r="AO7979" s="24"/>
      <c r="AP7979" s="24"/>
      <c r="AQ7979" s="24"/>
      <c r="AR7979" s="24"/>
      <c r="AS7979" s="24"/>
      <c r="AT7979" s="25"/>
      <c r="AV7979" s="26"/>
      <c r="AW7979" s="26"/>
      <c r="AX7979" s="27"/>
      <c r="AY7979" s="27"/>
      <c r="AZ7979" s="27"/>
      <c r="BA7979" s="27"/>
      <c r="BB7979" s="27"/>
      <c r="BC7979" s="27"/>
      <c r="BD7979" s="27"/>
      <c r="BE7979" s="27"/>
      <c r="BF7979" s="27"/>
      <c r="BG7979" s="27"/>
      <c r="BH7979" s="27"/>
      <c r="BI7979" s="27"/>
      <c r="BT7979" s="31"/>
      <c r="BU7979" s="32"/>
      <c r="BV7979" s="33"/>
      <c r="BW7979" s="32"/>
      <c r="BX7979" s="32"/>
      <c r="BY7979" s="34"/>
      <c r="CA7979" s="32"/>
      <c r="CB7979" s="32"/>
    </row>
    <row r="7980" spans="1:80">
      <c r="A7980" s="20"/>
      <c r="B7980" s="21"/>
      <c r="C7980" s="21"/>
      <c r="D7980" s="21"/>
      <c r="E7980" s="21"/>
      <c r="F7980" s="21"/>
      <c r="G7980" s="21"/>
      <c r="H7980" s="21"/>
      <c r="I7980" s="21"/>
      <c r="J7980" s="21"/>
      <c r="K7980" s="22"/>
      <c r="L7980" s="22"/>
      <c r="M7980" s="22"/>
      <c r="N7980" s="22"/>
      <c r="O7980" s="22"/>
      <c r="P7980" s="22"/>
      <c r="Q7980" s="22"/>
      <c r="R7980" s="22"/>
      <c r="S7980" s="22"/>
      <c r="T7980" s="22"/>
      <c r="U7980" s="22"/>
      <c r="V7980" s="22"/>
      <c r="W7980" s="22"/>
      <c r="X7980" s="22"/>
      <c r="Y7980" s="22"/>
      <c r="Z7980" s="22"/>
      <c r="AA7980" s="22"/>
      <c r="AB7980" s="23"/>
      <c r="AC7980" s="23"/>
      <c r="AD7980" s="22"/>
      <c r="AE7980" s="24"/>
      <c r="AF7980" s="24"/>
      <c r="AG7980" s="24"/>
      <c r="AH7980" s="24"/>
      <c r="AI7980" s="24"/>
      <c r="AJ7980" s="24"/>
      <c r="AK7980" s="24"/>
      <c r="AL7980" s="24"/>
      <c r="AM7980" s="24"/>
      <c r="AN7980" s="24"/>
      <c r="AO7980" s="24"/>
      <c r="AP7980" s="24"/>
      <c r="AQ7980" s="24"/>
      <c r="AR7980" s="24"/>
      <c r="AS7980" s="24"/>
      <c r="AT7980" s="25"/>
      <c r="AV7980" s="26"/>
      <c r="AW7980" s="26"/>
      <c r="AX7980" s="27"/>
      <c r="AY7980" s="27"/>
      <c r="AZ7980" s="27"/>
      <c r="BA7980" s="27"/>
      <c r="BB7980" s="27"/>
      <c r="BC7980" s="27"/>
      <c r="BD7980" s="27"/>
      <c r="BE7980" s="27"/>
      <c r="BF7980" s="27"/>
      <c r="BG7980" s="27"/>
      <c r="BH7980" s="27"/>
      <c r="BI7980" s="27"/>
      <c r="BT7980" s="31"/>
      <c r="BU7980" s="32"/>
      <c r="BV7980" s="33"/>
      <c r="BW7980" s="32"/>
      <c r="BX7980" s="32"/>
      <c r="BY7980" s="34"/>
      <c r="CA7980" s="32"/>
      <c r="CB7980" s="32"/>
    </row>
    <row r="7981" spans="1:80">
      <c r="A7981" s="20"/>
      <c r="B7981" s="21"/>
      <c r="C7981" s="21"/>
      <c r="D7981" s="21"/>
      <c r="E7981" s="21"/>
      <c r="F7981" s="21"/>
      <c r="G7981" s="21"/>
      <c r="H7981" s="21"/>
      <c r="I7981" s="21"/>
      <c r="J7981" s="21"/>
      <c r="K7981" s="22"/>
      <c r="L7981" s="22"/>
      <c r="M7981" s="22"/>
      <c r="N7981" s="22"/>
      <c r="O7981" s="22"/>
      <c r="P7981" s="22"/>
      <c r="Q7981" s="22"/>
      <c r="R7981" s="22"/>
      <c r="S7981" s="22"/>
      <c r="T7981" s="22"/>
      <c r="U7981" s="22"/>
      <c r="V7981" s="22"/>
      <c r="W7981" s="22"/>
      <c r="X7981" s="22"/>
      <c r="Y7981" s="22"/>
      <c r="Z7981" s="22"/>
      <c r="AA7981" s="22"/>
      <c r="AB7981" s="23"/>
      <c r="AC7981" s="23"/>
      <c r="AD7981" s="22"/>
      <c r="AE7981" s="24"/>
      <c r="AF7981" s="24"/>
      <c r="AG7981" s="24"/>
      <c r="AH7981" s="24"/>
      <c r="AI7981" s="24"/>
      <c r="AJ7981" s="24"/>
      <c r="AK7981" s="24"/>
      <c r="AL7981" s="24"/>
      <c r="AM7981" s="24"/>
      <c r="AN7981" s="24"/>
      <c r="AO7981" s="24"/>
      <c r="AP7981" s="24"/>
      <c r="AQ7981" s="24"/>
      <c r="AR7981" s="24"/>
      <c r="AS7981" s="24"/>
      <c r="AT7981" s="25"/>
      <c r="AV7981" s="26"/>
      <c r="AW7981" s="26"/>
      <c r="AX7981" s="27"/>
      <c r="AY7981" s="27"/>
      <c r="AZ7981" s="27"/>
      <c r="BA7981" s="27"/>
      <c r="BB7981" s="27"/>
      <c r="BC7981" s="27"/>
      <c r="BD7981" s="27"/>
      <c r="BE7981" s="27"/>
      <c r="BF7981" s="27"/>
      <c r="BG7981" s="27"/>
      <c r="BH7981" s="27"/>
      <c r="BI7981" s="27"/>
      <c r="BT7981" s="31"/>
      <c r="BU7981" s="32"/>
      <c r="BV7981" s="33"/>
      <c r="BW7981" s="32"/>
      <c r="BX7981" s="32"/>
      <c r="BY7981" s="34"/>
      <c r="CA7981" s="32"/>
      <c r="CB7981" s="32"/>
    </row>
    <row r="7982" spans="1:80">
      <c r="A7982" s="20"/>
      <c r="B7982" s="21"/>
      <c r="C7982" s="21"/>
      <c r="D7982" s="21"/>
      <c r="E7982" s="21"/>
      <c r="F7982" s="21"/>
      <c r="G7982" s="21"/>
      <c r="H7982" s="21"/>
      <c r="I7982" s="21"/>
      <c r="J7982" s="21"/>
      <c r="K7982" s="22"/>
      <c r="L7982" s="22"/>
      <c r="M7982" s="22"/>
      <c r="N7982" s="22"/>
      <c r="O7982" s="22"/>
      <c r="P7982" s="22"/>
      <c r="Q7982" s="22"/>
      <c r="R7982" s="22"/>
      <c r="S7982" s="22"/>
      <c r="T7982" s="22"/>
      <c r="U7982" s="22"/>
      <c r="V7982" s="22"/>
      <c r="W7982" s="22"/>
      <c r="X7982" s="22"/>
      <c r="Y7982" s="22"/>
      <c r="Z7982" s="22"/>
      <c r="AA7982" s="22"/>
      <c r="AB7982" s="23"/>
      <c r="AC7982" s="23"/>
      <c r="AD7982" s="22"/>
      <c r="AE7982" s="24"/>
      <c r="AF7982" s="24"/>
      <c r="AG7982" s="24"/>
      <c r="AH7982" s="24"/>
      <c r="AI7982" s="24"/>
      <c r="AJ7982" s="24"/>
      <c r="AK7982" s="24"/>
      <c r="AL7982" s="24"/>
      <c r="AM7982" s="24"/>
      <c r="AN7982" s="24"/>
      <c r="AO7982" s="24"/>
      <c r="AP7982" s="24"/>
      <c r="AQ7982" s="24"/>
      <c r="AR7982" s="24"/>
      <c r="AS7982" s="24"/>
      <c r="AT7982" s="25"/>
      <c r="AV7982" s="26"/>
      <c r="AW7982" s="26"/>
      <c r="AX7982" s="27"/>
      <c r="AY7982" s="27"/>
      <c r="AZ7982" s="27"/>
      <c r="BA7982" s="27"/>
      <c r="BB7982" s="27"/>
      <c r="BC7982" s="27"/>
      <c r="BD7982" s="27"/>
      <c r="BE7982" s="27"/>
      <c r="BF7982" s="27"/>
      <c r="BG7982" s="27"/>
      <c r="BH7982" s="27"/>
      <c r="BI7982" s="27"/>
      <c r="BT7982" s="31"/>
      <c r="BU7982" s="32"/>
      <c r="BV7982" s="33"/>
      <c r="BW7982" s="32"/>
      <c r="BX7982" s="32"/>
      <c r="BY7982" s="34"/>
      <c r="CA7982" s="32"/>
      <c r="CB7982" s="32"/>
    </row>
    <row r="7983" spans="1:80">
      <c r="A7983" s="20"/>
      <c r="B7983" s="21"/>
      <c r="C7983" s="21"/>
      <c r="D7983" s="21"/>
      <c r="E7983" s="21"/>
      <c r="F7983" s="21"/>
      <c r="G7983" s="21"/>
      <c r="H7983" s="21"/>
      <c r="I7983" s="21"/>
      <c r="J7983" s="21"/>
      <c r="K7983" s="22"/>
      <c r="L7983" s="22"/>
      <c r="M7983" s="22"/>
      <c r="N7983" s="22"/>
      <c r="O7983" s="22"/>
      <c r="P7983" s="22"/>
      <c r="Q7983" s="22"/>
      <c r="R7983" s="22"/>
      <c r="S7983" s="22"/>
      <c r="T7983" s="22"/>
      <c r="U7983" s="22"/>
      <c r="V7983" s="22"/>
      <c r="W7983" s="22"/>
      <c r="X7983" s="22"/>
      <c r="Y7983" s="22"/>
      <c r="Z7983" s="22"/>
      <c r="AA7983" s="22"/>
      <c r="AB7983" s="23"/>
      <c r="AC7983" s="23"/>
      <c r="AD7983" s="22"/>
      <c r="AE7983" s="24"/>
      <c r="AF7983" s="24"/>
      <c r="AG7983" s="24"/>
      <c r="AH7983" s="24"/>
      <c r="AI7983" s="24"/>
      <c r="AJ7983" s="24"/>
      <c r="AK7983" s="24"/>
      <c r="AL7983" s="24"/>
      <c r="AM7983" s="24"/>
      <c r="AN7983" s="24"/>
      <c r="AO7983" s="24"/>
      <c r="AP7983" s="24"/>
      <c r="AQ7983" s="24"/>
      <c r="AR7983" s="24"/>
      <c r="AS7983" s="24"/>
      <c r="AT7983" s="25"/>
      <c r="AV7983" s="26"/>
      <c r="AW7983" s="26"/>
      <c r="AX7983" s="27"/>
      <c r="AY7983" s="27"/>
      <c r="AZ7983" s="27"/>
      <c r="BA7983" s="27"/>
      <c r="BB7983" s="27"/>
      <c r="BC7983" s="27"/>
      <c r="BD7983" s="27"/>
      <c r="BE7983" s="27"/>
      <c r="BF7983" s="27"/>
      <c r="BG7983" s="27"/>
      <c r="BH7983" s="27"/>
      <c r="BI7983" s="27"/>
      <c r="BT7983" s="31"/>
      <c r="BU7983" s="32"/>
      <c r="BV7983" s="33"/>
      <c r="BW7983" s="32"/>
      <c r="BX7983" s="32"/>
      <c r="BY7983" s="34"/>
      <c r="CA7983" s="32"/>
      <c r="CB7983" s="32"/>
    </row>
    <row r="7984" spans="1:80">
      <c r="A7984" s="20"/>
      <c r="B7984" s="21"/>
      <c r="C7984" s="21"/>
      <c r="D7984" s="21"/>
      <c r="E7984" s="21"/>
      <c r="F7984" s="21"/>
      <c r="G7984" s="21"/>
      <c r="H7984" s="21"/>
      <c r="I7984" s="21"/>
      <c r="J7984" s="21"/>
      <c r="K7984" s="22"/>
      <c r="L7984" s="22"/>
      <c r="M7984" s="22"/>
      <c r="N7984" s="22"/>
      <c r="O7984" s="22"/>
      <c r="P7984" s="22"/>
      <c r="Q7984" s="22"/>
      <c r="R7984" s="22"/>
      <c r="S7984" s="22"/>
      <c r="T7984" s="22"/>
      <c r="U7984" s="22"/>
      <c r="V7984" s="22"/>
      <c r="W7984" s="22"/>
      <c r="X7984" s="22"/>
      <c r="Y7984" s="22"/>
      <c r="Z7984" s="22"/>
      <c r="AA7984" s="22"/>
      <c r="AB7984" s="23"/>
      <c r="AC7984" s="23"/>
      <c r="AD7984" s="22"/>
      <c r="AE7984" s="24"/>
      <c r="AF7984" s="24"/>
      <c r="AG7984" s="24"/>
      <c r="AH7984" s="24"/>
      <c r="AI7984" s="24"/>
      <c r="AJ7984" s="24"/>
      <c r="AK7984" s="24"/>
      <c r="AL7984" s="24"/>
      <c r="AM7984" s="24"/>
      <c r="AN7984" s="24"/>
      <c r="AO7984" s="24"/>
      <c r="AP7984" s="24"/>
      <c r="AQ7984" s="24"/>
      <c r="AR7984" s="24"/>
      <c r="AS7984" s="24"/>
      <c r="AT7984" s="25"/>
      <c r="AV7984" s="26"/>
      <c r="AW7984" s="26"/>
      <c r="AX7984" s="27"/>
      <c r="AY7984" s="27"/>
      <c r="AZ7984" s="27"/>
      <c r="BA7984" s="27"/>
      <c r="BB7984" s="27"/>
      <c r="BC7984" s="27"/>
      <c r="BD7984" s="27"/>
      <c r="BE7984" s="27"/>
      <c r="BF7984" s="27"/>
      <c r="BG7984" s="27"/>
      <c r="BH7984" s="27"/>
      <c r="BI7984" s="27"/>
      <c r="BT7984" s="31"/>
      <c r="BU7984" s="32"/>
      <c r="BV7984" s="33"/>
      <c r="BW7984" s="32"/>
      <c r="BX7984" s="32"/>
      <c r="BY7984" s="34"/>
      <c r="CA7984" s="32"/>
      <c r="CB7984" s="32"/>
    </row>
    <row r="7985" spans="1:80">
      <c r="A7985" s="20"/>
      <c r="B7985" s="21"/>
      <c r="C7985" s="21"/>
      <c r="D7985" s="21"/>
      <c r="E7985" s="21"/>
      <c r="F7985" s="21"/>
      <c r="G7985" s="21"/>
      <c r="H7985" s="21"/>
      <c r="I7985" s="21"/>
      <c r="J7985" s="21"/>
      <c r="K7985" s="22"/>
      <c r="L7985" s="22"/>
      <c r="M7985" s="22"/>
      <c r="N7985" s="22"/>
      <c r="O7985" s="22"/>
      <c r="P7985" s="22"/>
      <c r="Q7985" s="22"/>
      <c r="R7985" s="22"/>
      <c r="S7985" s="22"/>
      <c r="T7985" s="22"/>
      <c r="U7985" s="22"/>
      <c r="V7985" s="22"/>
      <c r="W7985" s="22"/>
      <c r="X7985" s="22"/>
      <c r="Y7985" s="22"/>
      <c r="Z7985" s="22"/>
      <c r="AA7985" s="22"/>
      <c r="AB7985" s="23"/>
      <c r="AC7985" s="23"/>
      <c r="AD7985" s="22"/>
      <c r="AE7985" s="24"/>
      <c r="AF7985" s="24"/>
      <c r="AG7985" s="24"/>
      <c r="AH7985" s="24"/>
      <c r="AI7985" s="24"/>
      <c r="AJ7985" s="24"/>
      <c r="AK7985" s="24"/>
      <c r="AL7985" s="24"/>
      <c r="AM7985" s="24"/>
      <c r="AN7985" s="24"/>
      <c r="AO7985" s="24"/>
      <c r="AP7985" s="24"/>
      <c r="AQ7985" s="24"/>
      <c r="AR7985" s="24"/>
      <c r="AS7985" s="24"/>
      <c r="AT7985" s="25"/>
      <c r="AV7985" s="26"/>
      <c r="AW7985" s="26"/>
      <c r="AX7985" s="27"/>
      <c r="AY7985" s="27"/>
      <c r="AZ7985" s="27"/>
      <c r="BA7985" s="27"/>
      <c r="BB7985" s="27"/>
      <c r="BC7985" s="27"/>
      <c r="BD7985" s="27"/>
      <c r="BE7985" s="27"/>
      <c r="BF7985" s="27"/>
      <c r="BG7985" s="27"/>
      <c r="BH7985" s="27"/>
      <c r="BI7985" s="27"/>
      <c r="BT7985" s="31"/>
      <c r="BU7985" s="32"/>
      <c r="BV7985" s="33"/>
      <c r="BW7985" s="32"/>
      <c r="BX7985" s="32"/>
      <c r="BY7985" s="34"/>
      <c r="CA7985" s="32"/>
      <c r="CB7985" s="32"/>
    </row>
    <row r="7986" spans="1:80">
      <c r="A7986" s="20"/>
      <c r="B7986" s="21"/>
      <c r="C7986" s="21"/>
      <c r="D7986" s="21"/>
      <c r="E7986" s="21"/>
      <c r="F7986" s="21"/>
      <c r="G7986" s="21"/>
      <c r="H7986" s="21"/>
      <c r="I7986" s="21"/>
      <c r="J7986" s="21"/>
      <c r="K7986" s="22"/>
      <c r="L7986" s="22"/>
      <c r="M7986" s="22"/>
      <c r="N7986" s="22"/>
      <c r="O7986" s="22"/>
      <c r="P7986" s="22"/>
      <c r="Q7986" s="22"/>
      <c r="R7986" s="22"/>
      <c r="S7986" s="22"/>
      <c r="T7986" s="22"/>
      <c r="U7986" s="22"/>
      <c r="V7986" s="22"/>
      <c r="W7986" s="22"/>
      <c r="X7986" s="22"/>
      <c r="Y7986" s="22"/>
      <c r="Z7986" s="22"/>
      <c r="AA7986" s="22"/>
      <c r="AB7986" s="23"/>
      <c r="AC7986" s="23"/>
      <c r="AD7986" s="22"/>
      <c r="AE7986" s="24"/>
      <c r="AF7986" s="24"/>
      <c r="AG7986" s="24"/>
      <c r="AH7986" s="24"/>
      <c r="AI7986" s="24"/>
      <c r="AJ7986" s="24"/>
      <c r="AK7986" s="24"/>
      <c r="AL7986" s="24"/>
      <c r="AM7986" s="24"/>
      <c r="AN7986" s="24"/>
      <c r="AO7986" s="24"/>
      <c r="AP7986" s="24"/>
      <c r="AQ7986" s="24"/>
      <c r="AR7986" s="24"/>
      <c r="AS7986" s="24"/>
      <c r="AT7986" s="25"/>
      <c r="AV7986" s="26"/>
      <c r="AW7986" s="26"/>
      <c r="AX7986" s="27"/>
      <c r="AY7986" s="27"/>
      <c r="AZ7986" s="27"/>
      <c r="BA7986" s="27"/>
      <c r="BB7986" s="27"/>
      <c r="BC7986" s="27"/>
      <c r="BD7986" s="27"/>
      <c r="BE7986" s="27"/>
      <c r="BF7986" s="27"/>
      <c r="BG7986" s="27"/>
      <c r="BH7986" s="27"/>
      <c r="BI7986" s="27"/>
      <c r="BT7986" s="31"/>
      <c r="BU7986" s="32"/>
      <c r="BV7986" s="33"/>
      <c r="BW7986" s="32"/>
      <c r="BX7986" s="32"/>
      <c r="BY7986" s="34"/>
      <c r="CA7986" s="32"/>
      <c r="CB7986" s="32"/>
    </row>
    <row r="7987" spans="1:80">
      <c r="A7987" s="20"/>
      <c r="B7987" s="21"/>
      <c r="C7987" s="21"/>
      <c r="D7987" s="21"/>
      <c r="E7987" s="21"/>
      <c r="F7987" s="21"/>
      <c r="G7987" s="21"/>
      <c r="H7987" s="21"/>
      <c r="I7987" s="21"/>
      <c r="J7987" s="21"/>
      <c r="K7987" s="22"/>
      <c r="L7987" s="22"/>
      <c r="M7987" s="22"/>
      <c r="N7987" s="22"/>
      <c r="O7987" s="22"/>
      <c r="P7987" s="22"/>
      <c r="Q7987" s="22"/>
      <c r="R7987" s="22"/>
      <c r="S7987" s="22"/>
      <c r="T7987" s="22"/>
      <c r="U7987" s="22"/>
      <c r="V7987" s="22"/>
      <c r="W7987" s="22"/>
      <c r="X7987" s="22"/>
      <c r="Y7987" s="22"/>
      <c r="Z7987" s="22"/>
      <c r="AA7987" s="22"/>
      <c r="AB7987" s="23"/>
      <c r="AC7987" s="23"/>
      <c r="AD7987" s="22"/>
      <c r="AE7987" s="24"/>
      <c r="AF7987" s="24"/>
      <c r="AG7987" s="24"/>
      <c r="AH7987" s="24"/>
      <c r="AI7987" s="24"/>
      <c r="AJ7987" s="24"/>
      <c r="AK7987" s="24"/>
      <c r="AL7987" s="24"/>
      <c r="AM7987" s="24"/>
      <c r="AN7987" s="24"/>
      <c r="AO7987" s="24"/>
      <c r="AP7987" s="24"/>
      <c r="AQ7987" s="24"/>
      <c r="AR7987" s="24"/>
      <c r="AS7987" s="24"/>
      <c r="AT7987" s="25"/>
      <c r="AV7987" s="26"/>
      <c r="AW7987" s="26"/>
      <c r="AX7987" s="27"/>
      <c r="AY7987" s="27"/>
      <c r="AZ7987" s="27"/>
      <c r="BA7987" s="27"/>
      <c r="BB7987" s="27"/>
      <c r="BC7987" s="27"/>
      <c r="BD7987" s="27"/>
      <c r="BE7987" s="27"/>
      <c r="BF7987" s="27"/>
      <c r="BG7987" s="27"/>
      <c r="BH7987" s="27"/>
      <c r="BI7987" s="27"/>
      <c r="BT7987" s="31"/>
      <c r="BU7987" s="32"/>
      <c r="BV7987" s="33"/>
      <c r="BW7987" s="32"/>
      <c r="BX7987" s="32"/>
      <c r="BY7987" s="34"/>
      <c r="CA7987" s="32"/>
      <c r="CB7987" s="32"/>
    </row>
    <row r="7988" spans="1:80">
      <c r="A7988" s="20"/>
      <c r="B7988" s="21"/>
      <c r="C7988" s="21"/>
      <c r="D7988" s="21"/>
      <c r="E7988" s="21"/>
      <c r="F7988" s="21"/>
      <c r="G7988" s="21"/>
      <c r="H7988" s="21"/>
      <c r="I7988" s="21"/>
      <c r="J7988" s="21"/>
      <c r="K7988" s="22"/>
      <c r="L7988" s="22"/>
      <c r="M7988" s="22"/>
      <c r="N7988" s="22"/>
      <c r="O7988" s="22"/>
      <c r="P7988" s="22"/>
      <c r="Q7988" s="22"/>
      <c r="R7988" s="22"/>
      <c r="S7988" s="22"/>
      <c r="T7988" s="22"/>
      <c r="U7988" s="22"/>
      <c r="V7988" s="22"/>
      <c r="W7988" s="22"/>
      <c r="X7988" s="22"/>
      <c r="Y7988" s="22"/>
      <c r="Z7988" s="22"/>
      <c r="AA7988" s="22"/>
      <c r="AB7988" s="23"/>
      <c r="AC7988" s="23"/>
      <c r="AD7988" s="22"/>
      <c r="AE7988" s="24"/>
      <c r="AF7988" s="24"/>
      <c r="AG7988" s="24"/>
      <c r="AH7988" s="24"/>
      <c r="AI7988" s="24"/>
      <c r="AJ7988" s="24"/>
      <c r="AK7988" s="24"/>
      <c r="AL7988" s="24"/>
      <c r="AM7988" s="24"/>
      <c r="AN7988" s="24"/>
      <c r="AO7988" s="24"/>
      <c r="AP7988" s="24"/>
      <c r="AQ7988" s="24"/>
      <c r="AR7988" s="24"/>
      <c r="AS7988" s="24"/>
      <c r="AT7988" s="25"/>
      <c r="AV7988" s="26"/>
      <c r="AW7988" s="26"/>
      <c r="AX7988" s="27"/>
      <c r="AY7988" s="27"/>
      <c r="AZ7988" s="27"/>
      <c r="BA7988" s="27"/>
      <c r="BB7988" s="27"/>
      <c r="BC7988" s="27"/>
      <c r="BD7988" s="27"/>
      <c r="BE7988" s="27"/>
      <c r="BF7988" s="27"/>
      <c r="BG7988" s="27"/>
      <c r="BH7988" s="27"/>
      <c r="BI7988" s="27"/>
      <c r="BT7988" s="31"/>
      <c r="BU7988" s="32"/>
      <c r="BV7988" s="33"/>
      <c r="BW7988" s="32"/>
      <c r="BX7988" s="32"/>
      <c r="BY7988" s="34"/>
      <c r="CA7988" s="32"/>
      <c r="CB7988" s="32"/>
    </row>
    <row r="7989" spans="1:80">
      <c r="A7989" s="20"/>
      <c r="B7989" s="21"/>
      <c r="C7989" s="21"/>
      <c r="D7989" s="21"/>
      <c r="E7989" s="21"/>
      <c r="F7989" s="21"/>
      <c r="G7989" s="21"/>
      <c r="H7989" s="21"/>
      <c r="I7989" s="21"/>
      <c r="J7989" s="21"/>
      <c r="K7989" s="22"/>
      <c r="L7989" s="22"/>
      <c r="M7989" s="22"/>
      <c r="N7989" s="22"/>
      <c r="O7989" s="22"/>
      <c r="P7989" s="22"/>
      <c r="Q7989" s="22"/>
      <c r="R7989" s="22"/>
      <c r="S7989" s="22"/>
      <c r="T7989" s="22"/>
      <c r="U7989" s="22"/>
      <c r="V7989" s="22"/>
      <c r="W7989" s="22"/>
      <c r="X7989" s="22"/>
      <c r="Y7989" s="22"/>
      <c r="Z7989" s="22"/>
      <c r="AA7989" s="22"/>
      <c r="AB7989" s="23"/>
      <c r="AC7989" s="23"/>
      <c r="AD7989" s="22"/>
      <c r="AE7989" s="24"/>
      <c r="AF7989" s="24"/>
      <c r="AG7989" s="24"/>
      <c r="AH7989" s="24"/>
      <c r="AI7989" s="24"/>
      <c r="AJ7989" s="24"/>
      <c r="AK7989" s="24"/>
      <c r="AL7989" s="24"/>
      <c r="AM7989" s="24"/>
      <c r="AN7989" s="24"/>
      <c r="AO7989" s="24"/>
      <c r="AP7989" s="24"/>
      <c r="AQ7989" s="24"/>
      <c r="AR7989" s="24"/>
      <c r="AS7989" s="24"/>
      <c r="AT7989" s="25"/>
      <c r="AV7989" s="26"/>
      <c r="AW7989" s="26"/>
      <c r="AX7989" s="27"/>
      <c r="AY7989" s="27"/>
      <c r="AZ7989" s="27"/>
      <c r="BA7989" s="27"/>
      <c r="BB7989" s="27"/>
      <c r="BC7989" s="27"/>
      <c r="BD7989" s="27"/>
      <c r="BE7989" s="27"/>
      <c r="BF7989" s="27"/>
      <c r="BG7989" s="27"/>
      <c r="BH7989" s="27"/>
      <c r="BI7989" s="27"/>
      <c r="BT7989" s="31"/>
      <c r="BU7989" s="32"/>
      <c r="BV7989" s="33"/>
      <c r="BW7989" s="32"/>
      <c r="BX7989" s="32"/>
      <c r="BY7989" s="34"/>
      <c r="CA7989" s="32"/>
      <c r="CB7989" s="32"/>
    </row>
    <row r="7990" spans="1:80">
      <c r="A7990" s="20"/>
      <c r="B7990" s="21"/>
      <c r="C7990" s="21"/>
      <c r="D7990" s="21"/>
      <c r="E7990" s="21"/>
      <c r="F7990" s="21"/>
      <c r="G7990" s="21"/>
      <c r="H7990" s="21"/>
      <c r="I7990" s="21"/>
      <c r="J7990" s="21"/>
      <c r="K7990" s="22"/>
      <c r="L7990" s="22"/>
      <c r="M7990" s="22"/>
      <c r="N7990" s="22"/>
      <c r="O7990" s="22"/>
      <c r="P7990" s="22"/>
      <c r="Q7990" s="22"/>
      <c r="R7990" s="22"/>
      <c r="S7990" s="22"/>
      <c r="T7990" s="22"/>
      <c r="U7990" s="22"/>
      <c r="V7990" s="22"/>
      <c r="W7990" s="22"/>
      <c r="X7990" s="22"/>
      <c r="Y7990" s="22"/>
      <c r="Z7990" s="22"/>
      <c r="AA7990" s="22"/>
      <c r="AB7990" s="23"/>
      <c r="AC7990" s="23"/>
      <c r="AD7990" s="22"/>
      <c r="AE7990" s="24"/>
      <c r="AF7990" s="24"/>
      <c r="AG7990" s="24"/>
      <c r="AH7990" s="24"/>
      <c r="AI7990" s="24"/>
      <c r="AJ7990" s="24"/>
      <c r="AK7990" s="24"/>
      <c r="AL7990" s="24"/>
      <c r="AM7990" s="24"/>
      <c r="AN7990" s="24"/>
      <c r="AO7990" s="24"/>
      <c r="AP7990" s="24"/>
      <c r="AQ7990" s="24"/>
      <c r="AR7990" s="24"/>
      <c r="AS7990" s="24"/>
      <c r="AT7990" s="25"/>
      <c r="AV7990" s="26"/>
      <c r="AW7990" s="26"/>
      <c r="AX7990" s="27"/>
      <c r="AY7990" s="27"/>
      <c r="AZ7990" s="27"/>
      <c r="BA7990" s="27"/>
      <c r="BB7990" s="27"/>
      <c r="BC7990" s="27"/>
      <c r="BD7990" s="27"/>
      <c r="BE7990" s="27"/>
      <c r="BF7990" s="27"/>
      <c r="BG7990" s="27"/>
      <c r="BH7990" s="27"/>
      <c r="BI7990" s="27"/>
      <c r="BT7990" s="31"/>
      <c r="BU7990" s="32"/>
      <c r="BV7990" s="33"/>
      <c r="BW7990" s="32"/>
      <c r="BX7990" s="32"/>
      <c r="BY7990" s="34"/>
      <c r="CA7990" s="32"/>
      <c r="CB7990" s="32"/>
    </row>
    <row r="7991" spans="1:80">
      <c r="A7991" s="20"/>
      <c r="B7991" s="21"/>
      <c r="C7991" s="21"/>
      <c r="D7991" s="21"/>
      <c r="E7991" s="21"/>
      <c r="F7991" s="21"/>
      <c r="G7991" s="21"/>
      <c r="H7991" s="21"/>
      <c r="I7991" s="21"/>
      <c r="J7991" s="21"/>
      <c r="K7991" s="22"/>
      <c r="L7991" s="22"/>
      <c r="M7991" s="22"/>
      <c r="N7991" s="22"/>
      <c r="O7991" s="22"/>
      <c r="P7991" s="22"/>
      <c r="Q7991" s="22"/>
      <c r="R7991" s="22"/>
      <c r="S7991" s="22"/>
      <c r="T7991" s="22"/>
      <c r="U7991" s="22"/>
      <c r="V7991" s="22"/>
      <c r="W7991" s="22"/>
      <c r="X7991" s="22"/>
      <c r="Y7991" s="22"/>
      <c r="Z7991" s="22"/>
      <c r="AA7991" s="22"/>
      <c r="AB7991" s="23"/>
      <c r="AC7991" s="23"/>
      <c r="AD7991" s="22"/>
      <c r="AE7991" s="24"/>
      <c r="AF7991" s="24"/>
      <c r="AG7991" s="24"/>
      <c r="AH7991" s="24"/>
      <c r="AI7991" s="24"/>
      <c r="AJ7991" s="24"/>
      <c r="AK7991" s="24"/>
      <c r="AL7991" s="24"/>
      <c r="AM7991" s="24"/>
      <c r="AN7991" s="24"/>
      <c r="AO7991" s="24"/>
      <c r="AP7991" s="24"/>
      <c r="AQ7991" s="24"/>
      <c r="AR7991" s="24"/>
      <c r="AS7991" s="24"/>
      <c r="AT7991" s="25"/>
      <c r="AV7991" s="26"/>
      <c r="AW7991" s="26"/>
      <c r="AX7991" s="27"/>
      <c r="AY7991" s="27"/>
      <c r="AZ7991" s="27"/>
      <c r="BA7991" s="27"/>
      <c r="BB7991" s="27"/>
      <c r="BC7991" s="27"/>
      <c r="BD7991" s="27"/>
      <c r="BE7991" s="27"/>
      <c r="BF7991" s="27"/>
      <c r="BG7991" s="27"/>
      <c r="BH7991" s="27"/>
      <c r="BI7991" s="27"/>
      <c r="BT7991" s="31"/>
      <c r="BU7991" s="32"/>
      <c r="BV7991" s="33"/>
      <c r="BW7991" s="32"/>
      <c r="BX7991" s="32"/>
      <c r="BY7991" s="34"/>
      <c r="CA7991" s="32"/>
      <c r="CB7991" s="32"/>
    </row>
    <row r="7992" spans="1:80">
      <c r="A7992" s="20"/>
      <c r="B7992" s="21"/>
      <c r="C7992" s="21"/>
      <c r="D7992" s="21"/>
      <c r="E7992" s="21"/>
      <c r="F7992" s="21"/>
      <c r="G7992" s="21"/>
      <c r="H7992" s="21"/>
      <c r="I7992" s="21"/>
      <c r="J7992" s="21"/>
      <c r="K7992" s="22"/>
      <c r="L7992" s="22"/>
      <c r="M7992" s="22"/>
      <c r="N7992" s="22"/>
      <c r="O7992" s="22"/>
      <c r="P7992" s="22"/>
      <c r="Q7992" s="22"/>
      <c r="R7992" s="22"/>
      <c r="S7992" s="22"/>
      <c r="T7992" s="22"/>
      <c r="U7992" s="22"/>
      <c r="V7992" s="22"/>
      <c r="W7992" s="22"/>
      <c r="X7992" s="22"/>
      <c r="Y7992" s="22"/>
      <c r="Z7992" s="22"/>
      <c r="AA7992" s="22"/>
      <c r="AB7992" s="23"/>
      <c r="AC7992" s="23"/>
      <c r="AD7992" s="22"/>
      <c r="AE7992" s="24"/>
      <c r="AF7992" s="24"/>
      <c r="AG7992" s="24"/>
      <c r="AH7992" s="24"/>
      <c r="AI7992" s="24"/>
      <c r="AJ7992" s="24"/>
      <c r="AK7992" s="24"/>
      <c r="AL7992" s="24"/>
      <c r="AM7992" s="24"/>
      <c r="AN7992" s="24"/>
      <c r="AO7992" s="24"/>
      <c r="AP7992" s="24"/>
      <c r="AQ7992" s="24"/>
      <c r="AR7992" s="24"/>
      <c r="AS7992" s="24"/>
      <c r="AT7992" s="25"/>
      <c r="AV7992" s="26"/>
      <c r="AW7992" s="26"/>
      <c r="AX7992" s="27"/>
      <c r="AY7992" s="27"/>
      <c r="AZ7992" s="27"/>
      <c r="BA7992" s="27"/>
      <c r="BB7992" s="27"/>
      <c r="BC7992" s="27"/>
      <c r="BD7992" s="27"/>
      <c r="BE7992" s="27"/>
      <c r="BF7992" s="27"/>
      <c r="BG7992" s="27"/>
      <c r="BH7992" s="27"/>
      <c r="BI7992" s="27"/>
      <c r="BT7992" s="31"/>
      <c r="BU7992" s="32"/>
      <c r="BV7992" s="33"/>
      <c r="BW7992" s="32"/>
      <c r="BX7992" s="32"/>
      <c r="BY7992" s="34"/>
      <c r="CA7992" s="32"/>
      <c r="CB7992" s="32"/>
    </row>
    <row r="7993" spans="1:80">
      <c r="A7993" s="20"/>
      <c r="B7993" s="21"/>
      <c r="C7993" s="21"/>
      <c r="D7993" s="21"/>
      <c r="E7993" s="21"/>
      <c r="F7993" s="21"/>
      <c r="G7993" s="21"/>
      <c r="H7993" s="21"/>
      <c r="I7993" s="21"/>
      <c r="J7993" s="21"/>
      <c r="K7993" s="22"/>
      <c r="L7993" s="22"/>
      <c r="M7993" s="22"/>
      <c r="N7993" s="22"/>
      <c r="O7993" s="22"/>
      <c r="P7993" s="22"/>
      <c r="Q7993" s="22"/>
      <c r="R7993" s="22"/>
      <c r="S7993" s="22"/>
      <c r="T7993" s="22"/>
      <c r="U7993" s="22"/>
      <c r="V7993" s="22"/>
      <c r="W7993" s="22"/>
      <c r="X7993" s="22"/>
      <c r="Y7993" s="22"/>
      <c r="Z7993" s="22"/>
      <c r="AA7993" s="22"/>
      <c r="AB7993" s="23"/>
      <c r="AC7993" s="23"/>
      <c r="AD7993" s="22"/>
      <c r="AE7993" s="24"/>
      <c r="AF7993" s="24"/>
      <c r="AG7993" s="24"/>
      <c r="AH7993" s="24"/>
      <c r="AI7993" s="24"/>
      <c r="AJ7993" s="24"/>
      <c r="AK7993" s="24"/>
      <c r="AL7993" s="24"/>
      <c r="AM7993" s="24"/>
      <c r="AN7993" s="24"/>
      <c r="AO7993" s="24"/>
      <c r="AP7993" s="24"/>
      <c r="AQ7993" s="24"/>
      <c r="AR7993" s="24"/>
      <c r="AS7993" s="24"/>
      <c r="AT7993" s="25"/>
      <c r="AV7993" s="26"/>
      <c r="AW7993" s="26"/>
      <c r="AX7993" s="27"/>
      <c r="AY7993" s="27"/>
      <c r="AZ7993" s="27"/>
      <c r="BA7993" s="27"/>
      <c r="BB7993" s="27"/>
      <c r="BC7993" s="27"/>
      <c r="BD7993" s="27"/>
      <c r="BE7993" s="27"/>
      <c r="BF7993" s="27"/>
      <c r="BG7993" s="27"/>
      <c r="BH7993" s="27"/>
      <c r="BI7993" s="27"/>
      <c r="BT7993" s="31"/>
      <c r="BU7993" s="32"/>
      <c r="BV7993" s="33"/>
      <c r="BW7993" s="32"/>
      <c r="BX7993" s="32"/>
      <c r="BY7993" s="34"/>
      <c r="CA7993" s="32"/>
      <c r="CB7993" s="32"/>
    </row>
    <row r="7994" spans="1:80">
      <c r="A7994" s="20"/>
      <c r="B7994" s="21"/>
      <c r="C7994" s="21"/>
      <c r="D7994" s="21"/>
      <c r="E7994" s="21"/>
      <c r="F7994" s="21"/>
      <c r="G7994" s="21"/>
      <c r="H7994" s="21"/>
      <c r="I7994" s="21"/>
      <c r="J7994" s="21"/>
      <c r="K7994" s="22"/>
      <c r="L7994" s="22"/>
      <c r="M7994" s="22"/>
      <c r="N7994" s="22"/>
      <c r="O7994" s="22"/>
      <c r="P7994" s="22"/>
      <c r="Q7994" s="22"/>
      <c r="R7994" s="22"/>
      <c r="S7994" s="22"/>
      <c r="T7994" s="22"/>
      <c r="U7994" s="22"/>
      <c r="V7994" s="22"/>
      <c r="W7994" s="22"/>
      <c r="X7994" s="22"/>
      <c r="Y7994" s="22"/>
      <c r="Z7994" s="22"/>
      <c r="AA7994" s="22"/>
      <c r="AB7994" s="23"/>
      <c r="AC7994" s="23"/>
      <c r="AD7994" s="22"/>
      <c r="AE7994" s="24"/>
      <c r="AF7994" s="24"/>
      <c r="AG7994" s="24"/>
      <c r="AH7994" s="24"/>
      <c r="AI7994" s="24"/>
      <c r="AJ7994" s="24"/>
      <c r="AK7994" s="24"/>
      <c r="AL7994" s="24"/>
      <c r="AM7994" s="24"/>
      <c r="AN7994" s="24"/>
      <c r="AO7994" s="24"/>
      <c r="AP7994" s="24"/>
      <c r="AQ7994" s="24"/>
      <c r="AR7994" s="24"/>
      <c r="AS7994" s="24"/>
      <c r="AT7994" s="25"/>
      <c r="AV7994" s="26"/>
      <c r="AW7994" s="26"/>
      <c r="AX7994" s="27"/>
      <c r="AY7994" s="27"/>
      <c r="AZ7994" s="27"/>
      <c r="BA7994" s="27"/>
      <c r="BB7994" s="27"/>
      <c r="BC7994" s="27"/>
      <c r="BD7994" s="27"/>
      <c r="BE7994" s="27"/>
      <c r="BF7994" s="27"/>
      <c r="BG7994" s="27"/>
      <c r="BH7994" s="27"/>
      <c r="BI7994" s="27"/>
      <c r="BT7994" s="31"/>
      <c r="BU7994" s="32"/>
      <c r="BV7994" s="33"/>
      <c r="BW7994" s="32"/>
      <c r="BX7994" s="32"/>
      <c r="BY7994" s="34"/>
      <c r="CA7994" s="32"/>
      <c r="CB7994" s="32"/>
    </row>
    <row r="7995" spans="1:80">
      <c r="A7995" s="20"/>
      <c r="B7995" s="21"/>
      <c r="C7995" s="21"/>
      <c r="D7995" s="21"/>
      <c r="E7995" s="21"/>
      <c r="F7995" s="21"/>
      <c r="G7995" s="21"/>
      <c r="H7995" s="21"/>
      <c r="I7995" s="21"/>
      <c r="J7995" s="21"/>
      <c r="K7995" s="22"/>
      <c r="L7995" s="22"/>
      <c r="M7995" s="22"/>
      <c r="N7995" s="22"/>
      <c r="O7995" s="22"/>
      <c r="P7995" s="22"/>
      <c r="Q7995" s="22"/>
      <c r="R7995" s="22"/>
      <c r="S7995" s="22"/>
      <c r="T7995" s="22"/>
      <c r="U7995" s="22"/>
      <c r="V7995" s="22"/>
      <c r="W7995" s="22"/>
      <c r="X7995" s="22"/>
      <c r="Y7995" s="22"/>
      <c r="Z7995" s="22"/>
      <c r="AA7995" s="22"/>
      <c r="AB7995" s="23"/>
      <c r="AC7995" s="23"/>
      <c r="AD7995" s="22"/>
      <c r="AE7995" s="24"/>
      <c r="AF7995" s="24"/>
      <c r="AG7995" s="24"/>
      <c r="AH7995" s="24"/>
      <c r="AI7995" s="24"/>
      <c r="AJ7995" s="24"/>
      <c r="AK7995" s="24"/>
      <c r="AL7995" s="24"/>
      <c r="AM7995" s="24"/>
      <c r="AN7995" s="24"/>
      <c r="AO7995" s="24"/>
      <c r="AP7995" s="24"/>
      <c r="AQ7995" s="24"/>
      <c r="AR7995" s="24"/>
      <c r="AS7995" s="24"/>
      <c r="AT7995" s="25"/>
      <c r="AV7995" s="26"/>
      <c r="AW7995" s="26"/>
      <c r="AX7995" s="27"/>
      <c r="AY7995" s="27"/>
      <c r="AZ7995" s="27"/>
      <c r="BA7995" s="27"/>
      <c r="BB7995" s="27"/>
      <c r="BC7995" s="27"/>
      <c r="BD7995" s="27"/>
      <c r="BE7995" s="27"/>
      <c r="BF7995" s="27"/>
      <c r="BG7995" s="27"/>
      <c r="BH7995" s="27"/>
      <c r="BI7995" s="27"/>
      <c r="BT7995" s="31"/>
      <c r="BU7995" s="32"/>
      <c r="BV7995" s="33"/>
      <c r="BW7995" s="32"/>
      <c r="BX7995" s="32"/>
      <c r="BY7995" s="34"/>
      <c r="CA7995" s="32"/>
      <c r="CB7995" s="32"/>
    </row>
    <row r="7996" spans="1:80">
      <c r="A7996" s="20"/>
      <c r="B7996" s="21"/>
      <c r="C7996" s="21"/>
      <c r="D7996" s="21"/>
      <c r="E7996" s="21"/>
      <c r="F7996" s="21"/>
      <c r="G7996" s="21"/>
      <c r="H7996" s="21"/>
      <c r="I7996" s="21"/>
      <c r="J7996" s="21"/>
      <c r="K7996" s="22"/>
      <c r="L7996" s="22"/>
      <c r="M7996" s="22"/>
      <c r="N7996" s="22"/>
      <c r="O7996" s="22"/>
      <c r="P7996" s="22"/>
      <c r="Q7996" s="22"/>
      <c r="R7996" s="22"/>
      <c r="S7996" s="22"/>
      <c r="T7996" s="22"/>
      <c r="U7996" s="22"/>
      <c r="V7996" s="22"/>
      <c r="W7996" s="22"/>
      <c r="X7996" s="22"/>
      <c r="Y7996" s="22"/>
      <c r="Z7996" s="22"/>
      <c r="AA7996" s="22"/>
      <c r="AB7996" s="23"/>
      <c r="AC7996" s="23"/>
      <c r="AD7996" s="22"/>
      <c r="AE7996" s="24"/>
      <c r="AF7996" s="24"/>
      <c r="AG7996" s="24"/>
      <c r="AH7996" s="24"/>
      <c r="AI7996" s="24"/>
      <c r="AJ7996" s="24"/>
      <c r="AK7996" s="24"/>
      <c r="AL7996" s="24"/>
      <c r="AM7996" s="24"/>
      <c r="AN7996" s="24"/>
      <c r="AO7996" s="24"/>
      <c r="AP7996" s="24"/>
      <c r="AQ7996" s="24"/>
      <c r="AR7996" s="24"/>
      <c r="AS7996" s="24"/>
      <c r="AT7996" s="25"/>
      <c r="AV7996" s="26"/>
      <c r="AW7996" s="26"/>
      <c r="AX7996" s="27"/>
      <c r="AY7996" s="27"/>
      <c r="AZ7996" s="27"/>
      <c r="BA7996" s="27"/>
      <c r="BB7996" s="27"/>
      <c r="BC7996" s="27"/>
      <c r="BD7996" s="27"/>
      <c r="BE7996" s="27"/>
      <c r="BF7996" s="27"/>
      <c r="BG7996" s="27"/>
      <c r="BH7996" s="27"/>
      <c r="BI7996" s="27"/>
      <c r="BT7996" s="31"/>
      <c r="BU7996" s="32"/>
      <c r="BV7996" s="33"/>
      <c r="BW7996" s="32"/>
      <c r="BX7996" s="32"/>
      <c r="BY7996" s="34"/>
      <c r="CA7996" s="32"/>
      <c r="CB7996" s="32"/>
    </row>
    <row r="7997" spans="1:80">
      <c r="A7997" s="20"/>
      <c r="B7997" s="21"/>
      <c r="C7997" s="21"/>
      <c r="D7997" s="21"/>
      <c r="E7997" s="21"/>
      <c r="F7997" s="21"/>
      <c r="G7997" s="21"/>
      <c r="H7997" s="21"/>
      <c r="I7997" s="21"/>
      <c r="J7997" s="21"/>
      <c r="K7997" s="22"/>
      <c r="L7997" s="22"/>
      <c r="M7997" s="22"/>
      <c r="N7997" s="22"/>
      <c r="O7997" s="22"/>
      <c r="P7997" s="22"/>
      <c r="Q7997" s="22"/>
      <c r="R7997" s="22"/>
      <c r="S7997" s="22"/>
      <c r="T7997" s="22"/>
      <c r="U7997" s="22"/>
      <c r="V7997" s="22"/>
      <c r="W7997" s="22"/>
      <c r="X7997" s="22"/>
      <c r="Y7997" s="22"/>
      <c r="Z7997" s="22"/>
      <c r="AA7997" s="22"/>
      <c r="AB7997" s="23"/>
      <c r="AC7997" s="23"/>
      <c r="AD7997" s="22"/>
      <c r="AE7997" s="24"/>
      <c r="AF7997" s="24"/>
      <c r="AG7997" s="24"/>
      <c r="AH7997" s="24"/>
      <c r="AI7997" s="24"/>
      <c r="AJ7997" s="24"/>
      <c r="AK7997" s="24"/>
      <c r="AL7997" s="24"/>
      <c r="AM7997" s="24"/>
      <c r="AN7997" s="24"/>
      <c r="AO7997" s="24"/>
      <c r="AP7997" s="24"/>
      <c r="AQ7997" s="24"/>
      <c r="AR7997" s="24"/>
      <c r="AS7997" s="24"/>
      <c r="AT7997" s="25"/>
      <c r="AV7997" s="26"/>
      <c r="AW7997" s="26"/>
      <c r="AX7997" s="27"/>
      <c r="AY7997" s="27"/>
      <c r="AZ7997" s="27"/>
      <c r="BA7997" s="27"/>
      <c r="BB7997" s="27"/>
      <c r="BC7997" s="27"/>
      <c r="BD7997" s="27"/>
      <c r="BE7997" s="27"/>
      <c r="BF7997" s="27"/>
      <c r="BG7997" s="27"/>
      <c r="BH7997" s="27"/>
      <c r="BI7997" s="27"/>
      <c r="BT7997" s="31"/>
      <c r="BU7997" s="32"/>
      <c r="BV7997" s="33"/>
      <c r="BW7997" s="32"/>
      <c r="BX7997" s="32"/>
      <c r="BY7997" s="34"/>
      <c r="CA7997" s="32"/>
      <c r="CB7997" s="32"/>
    </row>
    <row r="7998" spans="1:80">
      <c r="A7998" s="20"/>
      <c r="B7998" s="21"/>
      <c r="C7998" s="21"/>
      <c r="D7998" s="21"/>
      <c r="E7998" s="21"/>
      <c r="F7998" s="21"/>
      <c r="G7998" s="21"/>
      <c r="H7998" s="21"/>
      <c r="I7998" s="21"/>
      <c r="J7998" s="21"/>
      <c r="K7998" s="22"/>
      <c r="L7998" s="22"/>
      <c r="M7998" s="22"/>
      <c r="N7998" s="22"/>
      <c r="O7998" s="22"/>
      <c r="P7998" s="22"/>
      <c r="Q7998" s="22"/>
      <c r="R7998" s="22"/>
      <c r="S7998" s="22"/>
      <c r="T7998" s="22"/>
      <c r="U7998" s="22"/>
      <c r="V7998" s="22"/>
      <c r="W7998" s="22"/>
      <c r="X7998" s="22"/>
      <c r="Y7998" s="22"/>
      <c r="Z7998" s="22"/>
      <c r="AA7998" s="22"/>
      <c r="AB7998" s="23"/>
      <c r="AC7998" s="23"/>
      <c r="AD7998" s="22"/>
      <c r="AE7998" s="24"/>
      <c r="AF7998" s="24"/>
      <c r="AG7998" s="24"/>
      <c r="AH7998" s="24"/>
      <c r="AI7998" s="24"/>
      <c r="AJ7998" s="24"/>
      <c r="AK7998" s="24"/>
      <c r="AL7998" s="24"/>
      <c r="AM7998" s="24"/>
      <c r="AN7998" s="24"/>
      <c r="AO7998" s="24"/>
      <c r="AP7998" s="24"/>
      <c r="AQ7998" s="24"/>
      <c r="AR7998" s="24"/>
      <c r="AS7998" s="24"/>
      <c r="AT7998" s="25"/>
      <c r="AV7998" s="26"/>
      <c r="AW7998" s="26"/>
      <c r="AX7998" s="27"/>
      <c r="AY7998" s="27"/>
      <c r="AZ7998" s="27"/>
      <c r="BA7998" s="27"/>
      <c r="BB7998" s="27"/>
      <c r="BC7998" s="27"/>
      <c r="BD7998" s="27"/>
      <c r="BE7998" s="27"/>
      <c r="BF7998" s="27"/>
      <c r="BG7998" s="27"/>
      <c r="BH7998" s="27"/>
      <c r="BI7998" s="27"/>
      <c r="BT7998" s="31"/>
      <c r="BU7998" s="32"/>
      <c r="BV7998" s="33"/>
      <c r="BW7998" s="32"/>
      <c r="BX7998" s="32"/>
      <c r="BY7998" s="34"/>
      <c r="CA7998" s="32"/>
      <c r="CB7998" s="32"/>
    </row>
    <row r="7999" spans="1:80">
      <c r="A7999" s="20"/>
      <c r="B7999" s="21"/>
      <c r="C7999" s="21"/>
      <c r="D7999" s="21"/>
      <c r="E7999" s="21"/>
      <c r="F7999" s="21"/>
      <c r="G7999" s="21"/>
      <c r="H7999" s="21"/>
      <c r="I7999" s="21"/>
      <c r="J7999" s="21"/>
      <c r="K7999" s="22"/>
      <c r="L7999" s="22"/>
      <c r="M7999" s="22"/>
      <c r="N7999" s="22"/>
      <c r="O7999" s="22"/>
      <c r="P7999" s="22"/>
      <c r="Q7999" s="22"/>
      <c r="R7999" s="22"/>
      <c r="S7999" s="22"/>
      <c r="T7999" s="22"/>
      <c r="U7999" s="22"/>
      <c r="V7999" s="22"/>
      <c r="W7999" s="22"/>
      <c r="X7999" s="22"/>
      <c r="Y7999" s="22"/>
      <c r="Z7999" s="22"/>
      <c r="AA7999" s="22"/>
      <c r="AB7999" s="23"/>
      <c r="AC7999" s="23"/>
      <c r="AD7999" s="22"/>
      <c r="AE7999" s="24"/>
      <c r="AF7999" s="24"/>
      <c r="AG7999" s="24"/>
      <c r="AH7999" s="24"/>
      <c r="AI7999" s="24"/>
      <c r="AJ7999" s="24"/>
      <c r="AK7999" s="24"/>
      <c r="AL7999" s="24"/>
      <c r="AM7999" s="24"/>
      <c r="AN7999" s="24"/>
      <c r="AO7999" s="24"/>
      <c r="AP7999" s="24"/>
      <c r="AQ7999" s="24"/>
      <c r="AR7999" s="24"/>
      <c r="AS7999" s="24"/>
      <c r="AT7999" s="25"/>
      <c r="AV7999" s="26"/>
      <c r="AW7999" s="26"/>
      <c r="AX7999" s="27"/>
      <c r="AY7999" s="27"/>
      <c r="AZ7999" s="27"/>
      <c r="BA7999" s="27"/>
      <c r="BB7999" s="27"/>
      <c r="BC7999" s="27"/>
      <c r="BD7999" s="27"/>
      <c r="BE7999" s="27"/>
      <c r="BF7999" s="27"/>
      <c r="BG7999" s="27"/>
      <c r="BH7999" s="27"/>
      <c r="BI7999" s="27"/>
      <c r="BT7999" s="31"/>
      <c r="BU7999" s="32"/>
      <c r="BV7999" s="33"/>
      <c r="BW7999" s="32"/>
      <c r="BX7999" s="32"/>
      <c r="BY7999" s="34"/>
      <c r="CA7999" s="32"/>
      <c r="CB7999" s="32"/>
    </row>
    <row r="8000" spans="1:80">
      <c r="A8000" s="20"/>
      <c r="B8000" s="21"/>
      <c r="C8000" s="21"/>
      <c r="D8000" s="21"/>
      <c r="E8000" s="21"/>
      <c r="F8000" s="21"/>
      <c r="G8000" s="21"/>
      <c r="H8000" s="21"/>
      <c r="I8000" s="21"/>
      <c r="J8000" s="21"/>
      <c r="K8000" s="22"/>
      <c r="L8000" s="22"/>
      <c r="M8000" s="22"/>
      <c r="N8000" s="22"/>
      <c r="O8000" s="22"/>
      <c r="P8000" s="22"/>
      <c r="Q8000" s="22"/>
      <c r="R8000" s="22"/>
      <c r="S8000" s="22"/>
      <c r="T8000" s="22"/>
      <c r="U8000" s="22"/>
      <c r="V8000" s="22"/>
      <c r="W8000" s="22"/>
      <c r="X8000" s="22"/>
      <c r="Y8000" s="22"/>
      <c r="Z8000" s="22"/>
      <c r="AA8000" s="22"/>
      <c r="AB8000" s="23"/>
      <c r="AC8000" s="23"/>
      <c r="AD8000" s="22"/>
      <c r="AE8000" s="24"/>
      <c r="AF8000" s="24"/>
      <c r="AG8000" s="24"/>
      <c r="AH8000" s="24"/>
      <c r="AI8000" s="24"/>
      <c r="AJ8000" s="24"/>
      <c r="AK8000" s="24"/>
      <c r="AL8000" s="24"/>
      <c r="AM8000" s="24"/>
      <c r="AN8000" s="24"/>
      <c r="AO8000" s="24"/>
      <c r="AP8000" s="24"/>
      <c r="AQ8000" s="24"/>
      <c r="AR8000" s="24"/>
      <c r="AS8000" s="24"/>
      <c r="AT8000" s="25"/>
      <c r="AV8000" s="26"/>
      <c r="AW8000" s="26"/>
      <c r="AX8000" s="27"/>
      <c r="AY8000" s="27"/>
      <c r="AZ8000" s="27"/>
      <c r="BA8000" s="27"/>
      <c r="BB8000" s="27"/>
      <c r="BC8000" s="27"/>
      <c r="BD8000" s="27"/>
      <c r="BE8000" s="27"/>
      <c r="BF8000" s="27"/>
      <c r="BG8000" s="27"/>
      <c r="BH8000" s="27"/>
      <c r="BI8000" s="27"/>
      <c r="BT8000" s="31"/>
      <c r="BU8000" s="32"/>
      <c r="BV8000" s="33"/>
      <c r="BW8000" s="32"/>
      <c r="BX8000" s="32"/>
      <c r="BY8000" s="34"/>
      <c r="CA8000" s="32"/>
      <c r="CB8000" s="32"/>
    </row>
    <row r="8001" spans="1:80">
      <c r="A8001" s="20"/>
      <c r="B8001" s="21"/>
      <c r="C8001" s="21"/>
      <c r="D8001" s="21"/>
      <c r="E8001" s="21"/>
      <c r="F8001" s="21"/>
      <c r="G8001" s="21"/>
      <c r="H8001" s="21"/>
      <c r="I8001" s="21"/>
      <c r="J8001" s="21"/>
      <c r="K8001" s="22"/>
      <c r="L8001" s="22"/>
      <c r="M8001" s="22"/>
      <c r="N8001" s="22"/>
      <c r="O8001" s="22"/>
      <c r="P8001" s="22"/>
      <c r="Q8001" s="22"/>
      <c r="R8001" s="22"/>
      <c r="S8001" s="22"/>
      <c r="T8001" s="22"/>
      <c r="U8001" s="22"/>
      <c r="V8001" s="22"/>
      <c r="W8001" s="22"/>
      <c r="X8001" s="22"/>
      <c r="Y8001" s="22"/>
      <c r="Z8001" s="22"/>
      <c r="AA8001" s="22"/>
      <c r="AB8001" s="23"/>
      <c r="AC8001" s="23"/>
      <c r="AD8001" s="22"/>
      <c r="AE8001" s="24"/>
      <c r="AF8001" s="24"/>
      <c r="AG8001" s="24"/>
      <c r="AH8001" s="24"/>
      <c r="AI8001" s="24"/>
      <c r="AJ8001" s="24"/>
      <c r="AK8001" s="24"/>
      <c r="AL8001" s="24"/>
      <c r="AM8001" s="24"/>
      <c r="AN8001" s="24"/>
      <c r="AO8001" s="24"/>
      <c r="AP8001" s="24"/>
      <c r="AQ8001" s="24"/>
      <c r="AR8001" s="24"/>
      <c r="AS8001" s="24"/>
      <c r="AT8001" s="25"/>
      <c r="AV8001" s="26"/>
      <c r="AW8001" s="26"/>
      <c r="AX8001" s="27"/>
      <c r="AY8001" s="27"/>
      <c r="AZ8001" s="27"/>
      <c r="BA8001" s="27"/>
      <c r="BB8001" s="27"/>
      <c r="BC8001" s="27"/>
      <c r="BD8001" s="27"/>
      <c r="BE8001" s="27"/>
      <c r="BF8001" s="27"/>
      <c r="BG8001" s="27"/>
      <c r="BH8001" s="27"/>
      <c r="BI8001" s="27"/>
      <c r="BT8001" s="31"/>
      <c r="BU8001" s="32"/>
      <c r="BV8001" s="33"/>
      <c r="BW8001" s="32"/>
      <c r="BX8001" s="32"/>
      <c r="BY8001" s="34"/>
      <c r="CA8001" s="32"/>
      <c r="CB8001" s="32"/>
    </row>
    <row r="8002" spans="1:80">
      <c r="A8002" s="20"/>
      <c r="B8002" s="21"/>
      <c r="C8002" s="21"/>
      <c r="D8002" s="21"/>
      <c r="E8002" s="21"/>
      <c r="F8002" s="21"/>
      <c r="G8002" s="21"/>
      <c r="H8002" s="21"/>
      <c r="I8002" s="21"/>
      <c r="J8002" s="21"/>
      <c r="K8002" s="22"/>
      <c r="L8002" s="22"/>
      <c r="M8002" s="22"/>
      <c r="N8002" s="22"/>
      <c r="O8002" s="22"/>
      <c r="P8002" s="22"/>
      <c r="Q8002" s="22"/>
      <c r="R8002" s="22"/>
      <c r="S8002" s="22"/>
      <c r="T8002" s="22"/>
      <c r="U8002" s="22"/>
      <c r="V8002" s="22"/>
      <c r="W8002" s="22"/>
      <c r="X8002" s="22"/>
      <c r="Y8002" s="22"/>
      <c r="Z8002" s="22"/>
      <c r="AA8002" s="22"/>
      <c r="AB8002" s="23"/>
      <c r="AC8002" s="23"/>
      <c r="AD8002" s="22"/>
      <c r="AE8002" s="24"/>
      <c r="AF8002" s="24"/>
      <c r="AG8002" s="24"/>
      <c r="AH8002" s="24"/>
      <c r="AI8002" s="24"/>
      <c r="AJ8002" s="24"/>
      <c r="AK8002" s="24"/>
      <c r="AL8002" s="24"/>
      <c r="AM8002" s="24"/>
      <c r="AN8002" s="24"/>
      <c r="AO8002" s="24"/>
      <c r="AP8002" s="24"/>
      <c r="AQ8002" s="24"/>
      <c r="AR8002" s="24"/>
      <c r="AS8002" s="24"/>
      <c r="AT8002" s="25"/>
      <c r="AV8002" s="26"/>
      <c r="AW8002" s="26"/>
      <c r="AX8002" s="27"/>
      <c r="AY8002" s="27"/>
      <c r="AZ8002" s="27"/>
      <c r="BA8002" s="27"/>
      <c r="BB8002" s="27"/>
      <c r="BC8002" s="27"/>
      <c r="BD8002" s="27"/>
      <c r="BE8002" s="27"/>
      <c r="BF8002" s="27"/>
      <c r="BG8002" s="27"/>
      <c r="BH8002" s="27"/>
      <c r="BI8002" s="27"/>
      <c r="BT8002" s="31"/>
      <c r="BU8002" s="32"/>
      <c r="BV8002" s="33"/>
      <c r="BW8002" s="32"/>
      <c r="BX8002" s="32"/>
      <c r="BY8002" s="34"/>
      <c r="CA8002" s="32"/>
      <c r="CB8002" s="32"/>
    </row>
    <row r="8003" spans="1:80">
      <c r="A8003" s="20"/>
      <c r="B8003" s="21"/>
      <c r="C8003" s="21"/>
      <c r="D8003" s="21"/>
      <c r="E8003" s="21"/>
      <c r="F8003" s="21"/>
      <c r="G8003" s="21"/>
      <c r="H8003" s="21"/>
      <c r="I8003" s="21"/>
      <c r="J8003" s="21"/>
      <c r="K8003" s="22"/>
      <c r="L8003" s="22"/>
      <c r="M8003" s="22"/>
      <c r="N8003" s="22"/>
      <c r="O8003" s="22"/>
      <c r="P8003" s="22"/>
      <c r="Q8003" s="22"/>
      <c r="R8003" s="22"/>
      <c r="S8003" s="22"/>
      <c r="T8003" s="22"/>
      <c r="U8003" s="22"/>
      <c r="V8003" s="22"/>
      <c r="W8003" s="22"/>
      <c r="X8003" s="22"/>
      <c r="Y8003" s="22"/>
      <c r="Z8003" s="22"/>
      <c r="AA8003" s="22"/>
      <c r="AB8003" s="23"/>
      <c r="AC8003" s="23"/>
      <c r="AD8003" s="22"/>
      <c r="AE8003" s="24"/>
      <c r="AF8003" s="24"/>
      <c r="AG8003" s="24"/>
      <c r="AH8003" s="24"/>
      <c r="AI8003" s="24"/>
      <c r="AJ8003" s="24"/>
      <c r="AK8003" s="24"/>
      <c r="AL8003" s="24"/>
      <c r="AM8003" s="24"/>
      <c r="AN8003" s="24"/>
      <c r="AO8003" s="24"/>
      <c r="AP8003" s="24"/>
      <c r="AQ8003" s="24"/>
      <c r="AR8003" s="24"/>
      <c r="AS8003" s="24"/>
      <c r="AT8003" s="25"/>
      <c r="AV8003" s="26"/>
      <c r="AW8003" s="26"/>
      <c r="AX8003" s="27"/>
      <c r="AY8003" s="27"/>
      <c r="AZ8003" s="27"/>
      <c r="BA8003" s="27"/>
      <c r="BB8003" s="27"/>
      <c r="BC8003" s="27"/>
      <c r="BD8003" s="27"/>
      <c r="BE8003" s="27"/>
      <c r="BF8003" s="27"/>
      <c r="BG8003" s="27"/>
      <c r="BH8003" s="27"/>
      <c r="BI8003" s="27"/>
      <c r="BT8003" s="31"/>
      <c r="BU8003" s="32"/>
      <c r="BV8003" s="33"/>
      <c r="BW8003" s="32"/>
      <c r="BX8003" s="32"/>
      <c r="BY8003" s="34"/>
      <c r="CA8003" s="32"/>
      <c r="CB8003" s="32"/>
    </row>
    <row r="8004" spans="1:80">
      <c r="A8004" s="20"/>
      <c r="B8004" s="21"/>
      <c r="C8004" s="21"/>
      <c r="D8004" s="21"/>
      <c r="E8004" s="21"/>
      <c r="F8004" s="21"/>
      <c r="G8004" s="21"/>
      <c r="H8004" s="21"/>
      <c r="I8004" s="21"/>
      <c r="J8004" s="21"/>
      <c r="K8004" s="22"/>
      <c r="L8004" s="22"/>
      <c r="M8004" s="22"/>
      <c r="N8004" s="22"/>
      <c r="O8004" s="22"/>
      <c r="P8004" s="22"/>
      <c r="Q8004" s="22"/>
      <c r="R8004" s="22"/>
      <c r="S8004" s="22"/>
      <c r="T8004" s="22"/>
      <c r="U8004" s="22"/>
      <c r="V8004" s="22"/>
      <c r="W8004" s="22"/>
      <c r="X8004" s="22"/>
      <c r="Y8004" s="22"/>
      <c r="Z8004" s="22"/>
      <c r="AA8004" s="22"/>
      <c r="AB8004" s="23"/>
      <c r="AC8004" s="23"/>
      <c r="AD8004" s="22"/>
      <c r="AE8004" s="24"/>
      <c r="AF8004" s="24"/>
      <c r="AG8004" s="24"/>
      <c r="AH8004" s="24"/>
      <c r="AI8004" s="24"/>
      <c r="AJ8004" s="24"/>
      <c r="AK8004" s="24"/>
      <c r="AL8004" s="24"/>
      <c r="AM8004" s="24"/>
      <c r="AN8004" s="24"/>
      <c r="AO8004" s="24"/>
      <c r="AP8004" s="24"/>
      <c r="AQ8004" s="24"/>
      <c r="AR8004" s="24"/>
      <c r="AS8004" s="24"/>
      <c r="AT8004" s="25"/>
      <c r="AV8004" s="26"/>
      <c r="AW8004" s="26"/>
      <c r="AX8004" s="27"/>
      <c r="AY8004" s="27"/>
      <c r="AZ8004" s="27"/>
      <c r="BA8004" s="27"/>
      <c r="BB8004" s="27"/>
      <c r="BC8004" s="27"/>
      <c r="BD8004" s="27"/>
      <c r="BE8004" s="27"/>
      <c r="BF8004" s="27"/>
      <c r="BG8004" s="27"/>
      <c r="BH8004" s="27"/>
      <c r="BI8004" s="27"/>
      <c r="BT8004" s="31"/>
      <c r="BU8004" s="32"/>
      <c r="BV8004" s="33"/>
      <c r="BW8004" s="32"/>
      <c r="BX8004" s="32"/>
      <c r="BY8004" s="34"/>
      <c r="CA8004" s="32"/>
      <c r="CB8004" s="32"/>
    </row>
    <row r="8005" spans="1:80">
      <c r="A8005" s="20"/>
      <c r="B8005" s="21"/>
      <c r="C8005" s="21"/>
      <c r="D8005" s="21"/>
      <c r="E8005" s="21"/>
      <c r="F8005" s="21"/>
      <c r="G8005" s="21"/>
      <c r="H8005" s="21"/>
      <c r="I8005" s="21"/>
      <c r="J8005" s="21"/>
      <c r="K8005" s="22"/>
      <c r="L8005" s="22"/>
      <c r="M8005" s="22"/>
      <c r="N8005" s="22"/>
      <c r="O8005" s="22"/>
      <c r="P8005" s="22"/>
      <c r="Q8005" s="22"/>
      <c r="R8005" s="22"/>
      <c r="S8005" s="22"/>
      <c r="T8005" s="22"/>
      <c r="U8005" s="22"/>
      <c r="V8005" s="22"/>
      <c r="W8005" s="22"/>
      <c r="X8005" s="22"/>
      <c r="Y8005" s="22"/>
      <c r="Z8005" s="22"/>
      <c r="AA8005" s="22"/>
      <c r="AB8005" s="23"/>
      <c r="AC8005" s="23"/>
      <c r="AD8005" s="22"/>
      <c r="AE8005" s="24"/>
      <c r="AF8005" s="24"/>
      <c r="AG8005" s="24"/>
      <c r="AH8005" s="24"/>
      <c r="AI8005" s="24"/>
      <c r="AJ8005" s="24"/>
      <c r="AK8005" s="24"/>
      <c r="AL8005" s="24"/>
      <c r="AM8005" s="24"/>
      <c r="AN8005" s="24"/>
      <c r="AO8005" s="24"/>
      <c r="AP8005" s="24"/>
      <c r="AQ8005" s="24"/>
      <c r="AR8005" s="24"/>
      <c r="AS8005" s="24"/>
      <c r="AT8005" s="25"/>
      <c r="AV8005" s="26"/>
      <c r="AW8005" s="26"/>
      <c r="AX8005" s="27"/>
      <c r="AY8005" s="27"/>
      <c r="AZ8005" s="27"/>
      <c r="BA8005" s="27"/>
      <c r="BB8005" s="27"/>
      <c r="BC8005" s="27"/>
      <c r="BD8005" s="27"/>
      <c r="BE8005" s="27"/>
      <c r="BF8005" s="27"/>
      <c r="BG8005" s="27"/>
      <c r="BH8005" s="27"/>
      <c r="BI8005" s="27"/>
      <c r="BT8005" s="31"/>
      <c r="BU8005" s="32"/>
      <c r="BV8005" s="33"/>
      <c r="BW8005" s="32"/>
      <c r="BX8005" s="32"/>
      <c r="BY8005" s="34"/>
      <c r="CA8005" s="32"/>
      <c r="CB8005" s="32"/>
    </row>
    <row r="8006" spans="1:80">
      <c r="A8006" s="20"/>
      <c r="B8006" s="21"/>
      <c r="C8006" s="21"/>
      <c r="D8006" s="21"/>
      <c r="E8006" s="21"/>
      <c r="F8006" s="21"/>
      <c r="G8006" s="21"/>
      <c r="H8006" s="21"/>
      <c r="I8006" s="21"/>
      <c r="J8006" s="21"/>
      <c r="K8006" s="22"/>
      <c r="L8006" s="22"/>
      <c r="M8006" s="22"/>
      <c r="N8006" s="22"/>
      <c r="O8006" s="22"/>
      <c r="P8006" s="22"/>
      <c r="Q8006" s="22"/>
      <c r="R8006" s="22"/>
      <c r="S8006" s="22"/>
      <c r="T8006" s="22"/>
      <c r="U8006" s="22"/>
      <c r="V8006" s="22"/>
      <c r="W8006" s="22"/>
      <c r="X8006" s="22"/>
      <c r="Y8006" s="22"/>
      <c r="Z8006" s="22"/>
      <c r="AA8006" s="22"/>
      <c r="AB8006" s="23"/>
      <c r="AC8006" s="23"/>
      <c r="AD8006" s="22"/>
      <c r="AE8006" s="24"/>
      <c r="AF8006" s="24"/>
      <c r="AG8006" s="24"/>
      <c r="AH8006" s="24"/>
      <c r="AI8006" s="24"/>
      <c r="AJ8006" s="24"/>
      <c r="AK8006" s="24"/>
      <c r="AL8006" s="24"/>
      <c r="AM8006" s="24"/>
      <c r="AN8006" s="24"/>
      <c r="AO8006" s="24"/>
      <c r="AP8006" s="24"/>
      <c r="AQ8006" s="24"/>
      <c r="AR8006" s="24"/>
      <c r="AS8006" s="24"/>
      <c r="AT8006" s="25"/>
      <c r="AV8006" s="26"/>
      <c r="AW8006" s="26"/>
      <c r="AX8006" s="27"/>
      <c r="AY8006" s="27"/>
      <c r="AZ8006" s="27"/>
      <c r="BA8006" s="27"/>
      <c r="BB8006" s="27"/>
      <c r="BC8006" s="27"/>
      <c r="BD8006" s="27"/>
      <c r="BE8006" s="27"/>
      <c r="BF8006" s="27"/>
      <c r="BG8006" s="27"/>
      <c r="BH8006" s="27"/>
      <c r="BI8006" s="27"/>
      <c r="BT8006" s="31"/>
      <c r="BU8006" s="32"/>
      <c r="BV8006" s="33"/>
      <c r="BW8006" s="32"/>
      <c r="BX8006" s="32"/>
      <c r="BY8006" s="34"/>
      <c r="CA8006" s="32"/>
      <c r="CB8006" s="32"/>
    </row>
    <row r="8007" spans="1:80">
      <c r="A8007" s="20"/>
      <c r="B8007" s="21"/>
      <c r="C8007" s="21"/>
      <c r="D8007" s="21"/>
      <c r="E8007" s="21"/>
      <c r="F8007" s="21"/>
      <c r="G8007" s="21"/>
      <c r="H8007" s="21"/>
      <c r="I8007" s="21"/>
      <c r="J8007" s="21"/>
      <c r="K8007" s="22"/>
      <c r="L8007" s="22"/>
      <c r="M8007" s="22"/>
      <c r="N8007" s="22"/>
      <c r="O8007" s="22"/>
      <c r="P8007" s="22"/>
      <c r="Q8007" s="22"/>
      <c r="R8007" s="22"/>
      <c r="S8007" s="22"/>
      <c r="T8007" s="22"/>
      <c r="U8007" s="22"/>
      <c r="V8007" s="22"/>
      <c r="W8007" s="22"/>
      <c r="X8007" s="22"/>
      <c r="Y8007" s="22"/>
      <c r="Z8007" s="22"/>
      <c r="AA8007" s="22"/>
      <c r="AB8007" s="23"/>
      <c r="AC8007" s="23"/>
      <c r="AD8007" s="22"/>
      <c r="AE8007" s="24"/>
      <c r="AF8007" s="24"/>
      <c r="AG8007" s="24"/>
      <c r="AH8007" s="24"/>
      <c r="AI8007" s="24"/>
      <c r="AJ8007" s="24"/>
      <c r="AK8007" s="24"/>
      <c r="AL8007" s="24"/>
      <c r="AM8007" s="24"/>
      <c r="AN8007" s="24"/>
      <c r="AO8007" s="24"/>
      <c r="AP8007" s="24"/>
      <c r="AQ8007" s="24"/>
      <c r="AR8007" s="24"/>
      <c r="AS8007" s="24"/>
      <c r="AT8007" s="25"/>
      <c r="AV8007" s="26"/>
      <c r="AW8007" s="26"/>
      <c r="AX8007" s="27"/>
      <c r="AY8007" s="27"/>
      <c r="AZ8007" s="27"/>
      <c r="BA8007" s="27"/>
      <c r="BB8007" s="27"/>
      <c r="BC8007" s="27"/>
      <c r="BD8007" s="27"/>
      <c r="BE8007" s="27"/>
      <c r="BF8007" s="27"/>
      <c r="BG8007" s="27"/>
      <c r="BH8007" s="27"/>
      <c r="BI8007" s="27"/>
      <c r="BT8007" s="31"/>
      <c r="BU8007" s="32"/>
      <c r="BV8007" s="33"/>
      <c r="BW8007" s="32"/>
      <c r="BX8007" s="32"/>
      <c r="BY8007" s="34"/>
      <c r="CA8007" s="32"/>
      <c r="CB8007" s="32"/>
    </row>
    <row r="8008" spans="1:80">
      <c r="A8008" s="20"/>
      <c r="B8008" s="21"/>
      <c r="C8008" s="21"/>
      <c r="D8008" s="21"/>
      <c r="E8008" s="21"/>
      <c r="F8008" s="21"/>
      <c r="G8008" s="21"/>
      <c r="H8008" s="21"/>
      <c r="I8008" s="21"/>
      <c r="J8008" s="21"/>
      <c r="K8008" s="22"/>
      <c r="L8008" s="22"/>
      <c r="M8008" s="22"/>
      <c r="N8008" s="22"/>
      <c r="O8008" s="22"/>
      <c r="P8008" s="22"/>
      <c r="Q8008" s="22"/>
      <c r="R8008" s="22"/>
      <c r="S8008" s="22"/>
      <c r="T8008" s="22"/>
      <c r="U8008" s="22"/>
      <c r="V8008" s="22"/>
      <c r="W8008" s="22"/>
      <c r="X8008" s="22"/>
      <c r="Y8008" s="22"/>
      <c r="Z8008" s="22"/>
      <c r="AA8008" s="22"/>
      <c r="AB8008" s="23"/>
      <c r="AC8008" s="23"/>
      <c r="AD8008" s="22"/>
      <c r="AE8008" s="24"/>
      <c r="AF8008" s="24"/>
      <c r="AG8008" s="24"/>
      <c r="AH8008" s="24"/>
      <c r="AI8008" s="24"/>
      <c r="AJ8008" s="24"/>
      <c r="AK8008" s="24"/>
      <c r="AL8008" s="24"/>
      <c r="AM8008" s="24"/>
      <c r="AN8008" s="24"/>
      <c r="AO8008" s="24"/>
      <c r="AP8008" s="24"/>
      <c r="AQ8008" s="24"/>
      <c r="AR8008" s="24"/>
      <c r="AS8008" s="24"/>
      <c r="AT8008" s="25"/>
      <c r="AV8008" s="26"/>
      <c r="AW8008" s="26"/>
      <c r="AX8008" s="27"/>
      <c r="AY8008" s="27"/>
      <c r="AZ8008" s="27"/>
      <c r="BA8008" s="27"/>
      <c r="BB8008" s="27"/>
      <c r="BC8008" s="27"/>
      <c r="BD8008" s="27"/>
      <c r="BE8008" s="27"/>
      <c r="BF8008" s="27"/>
      <c r="BG8008" s="27"/>
      <c r="BH8008" s="27"/>
      <c r="BI8008" s="27"/>
      <c r="BT8008" s="31"/>
      <c r="BU8008" s="32"/>
      <c r="BV8008" s="33"/>
      <c r="BW8008" s="32"/>
      <c r="BX8008" s="32"/>
      <c r="BY8008" s="34"/>
      <c r="CA8008" s="32"/>
      <c r="CB8008" s="32"/>
    </row>
    <row r="8009" spans="1:80">
      <c r="A8009" s="20"/>
      <c r="B8009" s="21"/>
      <c r="C8009" s="21"/>
      <c r="D8009" s="21"/>
      <c r="E8009" s="21"/>
      <c r="F8009" s="21"/>
      <c r="G8009" s="21"/>
      <c r="H8009" s="21"/>
      <c r="I8009" s="21"/>
      <c r="J8009" s="21"/>
      <c r="K8009" s="22"/>
      <c r="L8009" s="22"/>
      <c r="M8009" s="22"/>
      <c r="N8009" s="22"/>
      <c r="O8009" s="22"/>
      <c r="P8009" s="22"/>
      <c r="Q8009" s="22"/>
      <c r="R8009" s="22"/>
      <c r="S8009" s="22"/>
      <c r="T8009" s="22"/>
      <c r="U8009" s="22"/>
      <c r="V8009" s="22"/>
      <c r="W8009" s="22"/>
      <c r="X8009" s="22"/>
      <c r="Y8009" s="22"/>
      <c r="Z8009" s="22"/>
      <c r="AA8009" s="22"/>
      <c r="AB8009" s="23"/>
      <c r="AC8009" s="23"/>
      <c r="AD8009" s="22"/>
      <c r="AE8009" s="24"/>
      <c r="AF8009" s="24"/>
      <c r="AG8009" s="24"/>
      <c r="AH8009" s="24"/>
      <c r="AI8009" s="24"/>
      <c r="AJ8009" s="24"/>
      <c r="AK8009" s="24"/>
      <c r="AL8009" s="24"/>
      <c r="AM8009" s="24"/>
      <c r="AN8009" s="24"/>
      <c r="AO8009" s="24"/>
      <c r="AP8009" s="24"/>
      <c r="AQ8009" s="24"/>
      <c r="AR8009" s="24"/>
      <c r="AS8009" s="24"/>
      <c r="AT8009" s="25"/>
      <c r="AV8009" s="26"/>
      <c r="AW8009" s="26"/>
      <c r="AX8009" s="27"/>
      <c r="AY8009" s="27"/>
      <c r="AZ8009" s="27"/>
      <c r="BA8009" s="27"/>
      <c r="BB8009" s="27"/>
      <c r="BC8009" s="27"/>
      <c r="BD8009" s="27"/>
      <c r="BE8009" s="27"/>
      <c r="BF8009" s="27"/>
      <c r="BG8009" s="27"/>
      <c r="BH8009" s="27"/>
      <c r="BI8009" s="27"/>
      <c r="BT8009" s="31"/>
      <c r="BU8009" s="32"/>
      <c r="BV8009" s="33"/>
      <c r="BW8009" s="32"/>
      <c r="BX8009" s="32"/>
      <c r="BY8009" s="34"/>
      <c r="CA8009" s="32"/>
      <c r="CB8009" s="32"/>
    </row>
    <row r="8010" spans="1:80">
      <c r="A8010" s="20"/>
      <c r="B8010" s="21"/>
      <c r="C8010" s="21"/>
      <c r="D8010" s="21"/>
      <c r="E8010" s="21"/>
      <c r="F8010" s="21"/>
      <c r="G8010" s="21"/>
      <c r="H8010" s="21"/>
      <c r="I8010" s="21"/>
      <c r="J8010" s="21"/>
      <c r="K8010" s="22"/>
      <c r="L8010" s="22"/>
      <c r="M8010" s="22"/>
      <c r="N8010" s="22"/>
      <c r="O8010" s="22"/>
      <c r="P8010" s="22"/>
      <c r="Q8010" s="22"/>
      <c r="R8010" s="22"/>
      <c r="S8010" s="22"/>
      <c r="T8010" s="22"/>
      <c r="U8010" s="22"/>
      <c r="V8010" s="22"/>
      <c r="W8010" s="22"/>
      <c r="X8010" s="22"/>
      <c r="Y8010" s="22"/>
      <c r="Z8010" s="22"/>
      <c r="AA8010" s="22"/>
      <c r="AB8010" s="23"/>
      <c r="AC8010" s="23"/>
      <c r="AD8010" s="22"/>
      <c r="AE8010" s="24"/>
      <c r="AF8010" s="24"/>
      <c r="AG8010" s="24"/>
      <c r="AH8010" s="24"/>
      <c r="AI8010" s="24"/>
      <c r="AJ8010" s="24"/>
      <c r="AK8010" s="24"/>
      <c r="AL8010" s="24"/>
      <c r="AM8010" s="24"/>
      <c r="AN8010" s="24"/>
      <c r="AO8010" s="24"/>
      <c r="AP8010" s="24"/>
      <c r="AQ8010" s="24"/>
      <c r="AR8010" s="24"/>
      <c r="AS8010" s="24"/>
      <c r="AT8010" s="25"/>
      <c r="AV8010" s="26"/>
      <c r="AW8010" s="26"/>
      <c r="AX8010" s="27"/>
      <c r="AY8010" s="27"/>
      <c r="AZ8010" s="27"/>
      <c r="BA8010" s="27"/>
      <c r="BB8010" s="27"/>
      <c r="BC8010" s="27"/>
      <c r="BD8010" s="27"/>
      <c r="BE8010" s="27"/>
      <c r="BF8010" s="27"/>
      <c r="BG8010" s="27"/>
      <c r="BH8010" s="27"/>
      <c r="BI8010" s="27"/>
      <c r="BT8010" s="31"/>
      <c r="BU8010" s="32"/>
      <c r="BV8010" s="33"/>
      <c r="BW8010" s="32"/>
      <c r="BX8010" s="32"/>
      <c r="BY8010" s="34"/>
      <c r="CA8010" s="32"/>
      <c r="CB8010" s="32"/>
    </row>
    <row r="8011" spans="1:80">
      <c r="A8011" s="20"/>
      <c r="B8011" s="21"/>
      <c r="C8011" s="21"/>
      <c r="D8011" s="21"/>
      <c r="E8011" s="21"/>
      <c r="F8011" s="21"/>
      <c r="G8011" s="21"/>
      <c r="H8011" s="21"/>
      <c r="I8011" s="21"/>
      <c r="J8011" s="21"/>
      <c r="K8011" s="22"/>
      <c r="L8011" s="22"/>
      <c r="M8011" s="22"/>
      <c r="N8011" s="22"/>
      <c r="O8011" s="22"/>
      <c r="P8011" s="22"/>
      <c r="Q8011" s="22"/>
      <c r="R8011" s="22"/>
      <c r="S8011" s="22"/>
      <c r="T8011" s="22"/>
      <c r="U8011" s="22"/>
      <c r="V8011" s="22"/>
      <c r="W8011" s="22"/>
      <c r="X8011" s="22"/>
      <c r="Y8011" s="22"/>
      <c r="Z8011" s="22"/>
      <c r="AA8011" s="22"/>
      <c r="AB8011" s="23"/>
      <c r="AC8011" s="23"/>
      <c r="AD8011" s="22"/>
      <c r="AE8011" s="24"/>
      <c r="AF8011" s="24"/>
      <c r="AG8011" s="24"/>
      <c r="AH8011" s="24"/>
      <c r="AI8011" s="24"/>
      <c r="AJ8011" s="24"/>
      <c r="AK8011" s="24"/>
      <c r="AL8011" s="24"/>
      <c r="AM8011" s="24"/>
      <c r="AN8011" s="24"/>
      <c r="AO8011" s="24"/>
      <c r="AP8011" s="24"/>
      <c r="AQ8011" s="24"/>
      <c r="AR8011" s="24"/>
      <c r="AS8011" s="24"/>
      <c r="AT8011" s="25"/>
      <c r="AV8011" s="26"/>
      <c r="AW8011" s="26"/>
      <c r="AX8011" s="27"/>
      <c r="AY8011" s="27"/>
      <c r="AZ8011" s="27"/>
      <c r="BA8011" s="27"/>
      <c r="BB8011" s="27"/>
      <c r="BC8011" s="27"/>
      <c r="BD8011" s="27"/>
      <c r="BE8011" s="27"/>
      <c r="BF8011" s="27"/>
      <c r="BG8011" s="27"/>
      <c r="BH8011" s="27"/>
      <c r="BI8011" s="27"/>
      <c r="BT8011" s="31"/>
      <c r="BU8011" s="32"/>
      <c r="BV8011" s="33"/>
      <c r="BW8011" s="32"/>
      <c r="BX8011" s="32"/>
      <c r="BY8011" s="34"/>
      <c r="CA8011" s="32"/>
      <c r="CB8011" s="32"/>
    </row>
    <row r="8012" spans="1:80">
      <c r="A8012" s="20"/>
      <c r="B8012" s="21"/>
      <c r="C8012" s="21"/>
      <c r="D8012" s="21"/>
      <c r="E8012" s="21"/>
      <c r="F8012" s="21"/>
      <c r="G8012" s="21"/>
      <c r="H8012" s="21"/>
      <c r="I8012" s="21"/>
      <c r="J8012" s="21"/>
      <c r="K8012" s="22"/>
      <c r="L8012" s="22"/>
      <c r="M8012" s="22"/>
      <c r="N8012" s="22"/>
      <c r="O8012" s="22"/>
      <c r="P8012" s="22"/>
      <c r="Q8012" s="22"/>
      <c r="R8012" s="22"/>
      <c r="S8012" s="22"/>
      <c r="T8012" s="22"/>
      <c r="U8012" s="22"/>
      <c r="V8012" s="22"/>
      <c r="W8012" s="22"/>
      <c r="X8012" s="22"/>
      <c r="Y8012" s="22"/>
      <c r="Z8012" s="22"/>
      <c r="AA8012" s="22"/>
      <c r="AB8012" s="23"/>
      <c r="AC8012" s="23"/>
      <c r="AD8012" s="22"/>
      <c r="AE8012" s="24"/>
      <c r="AF8012" s="24"/>
      <c r="AG8012" s="24"/>
      <c r="AH8012" s="24"/>
      <c r="AI8012" s="24"/>
      <c r="AJ8012" s="24"/>
      <c r="AK8012" s="24"/>
      <c r="AL8012" s="24"/>
      <c r="AM8012" s="24"/>
      <c r="AN8012" s="24"/>
      <c r="AO8012" s="24"/>
      <c r="AP8012" s="24"/>
      <c r="AQ8012" s="24"/>
      <c r="AR8012" s="24"/>
      <c r="AS8012" s="24"/>
      <c r="AT8012" s="25"/>
      <c r="AV8012" s="26"/>
      <c r="AW8012" s="26"/>
      <c r="AX8012" s="27"/>
      <c r="AY8012" s="27"/>
      <c r="AZ8012" s="27"/>
      <c r="BA8012" s="27"/>
      <c r="BB8012" s="27"/>
      <c r="BC8012" s="27"/>
      <c r="BD8012" s="27"/>
      <c r="BE8012" s="27"/>
      <c r="BF8012" s="27"/>
      <c r="BG8012" s="27"/>
      <c r="BH8012" s="27"/>
      <c r="BI8012" s="27"/>
      <c r="BT8012" s="31"/>
      <c r="BU8012" s="32"/>
      <c r="BV8012" s="33"/>
      <c r="BW8012" s="32"/>
      <c r="BX8012" s="32"/>
      <c r="BY8012" s="34"/>
      <c r="CA8012" s="32"/>
      <c r="CB8012" s="32"/>
    </row>
    <row r="8013" spans="1:80">
      <c r="A8013" s="20"/>
      <c r="B8013" s="21"/>
      <c r="C8013" s="21"/>
      <c r="D8013" s="21"/>
      <c r="E8013" s="21"/>
      <c r="F8013" s="21"/>
      <c r="G8013" s="21"/>
      <c r="H8013" s="21"/>
      <c r="I8013" s="21"/>
      <c r="J8013" s="21"/>
      <c r="K8013" s="22"/>
      <c r="L8013" s="22"/>
      <c r="M8013" s="22"/>
      <c r="N8013" s="22"/>
      <c r="O8013" s="22"/>
      <c r="P8013" s="22"/>
      <c r="Q8013" s="22"/>
      <c r="R8013" s="22"/>
      <c r="S8013" s="22"/>
      <c r="T8013" s="22"/>
      <c r="U8013" s="22"/>
      <c r="V8013" s="22"/>
      <c r="W8013" s="22"/>
      <c r="X8013" s="22"/>
      <c r="Y8013" s="22"/>
      <c r="Z8013" s="22"/>
      <c r="AA8013" s="22"/>
      <c r="AB8013" s="23"/>
      <c r="AC8013" s="23"/>
      <c r="AD8013" s="22"/>
      <c r="AE8013" s="24"/>
      <c r="AF8013" s="24"/>
      <c r="AG8013" s="24"/>
      <c r="AH8013" s="24"/>
      <c r="AI8013" s="24"/>
      <c r="AJ8013" s="24"/>
      <c r="AK8013" s="24"/>
      <c r="AL8013" s="24"/>
      <c r="AM8013" s="24"/>
      <c r="AN8013" s="24"/>
      <c r="AO8013" s="24"/>
      <c r="AP8013" s="24"/>
      <c r="AQ8013" s="24"/>
      <c r="AR8013" s="24"/>
      <c r="AS8013" s="24"/>
      <c r="AT8013" s="25"/>
      <c r="AV8013" s="26"/>
      <c r="AW8013" s="26"/>
      <c r="AX8013" s="27"/>
      <c r="AY8013" s="27"/>
      <c r="AZ8013" s="27"/>
      <c r="BA8013" s="27"/>
      <c r="BB8013" s="27"/>
      <c r="BC8013" s="27"/>
      <c r="BD8013" s="27"/>
      <c r="BE8013" s="27"/>
      <c r="BF8013" s="27"/>
      <c r="BG8013" s="27"/>
      <c r="BH8013" s="27"/>
      <c r="BI8013" s="27"/>
      <c r="BT8013" s="31"/>
      <c r="BU8013" s="32"/>
      <c r="BV8013" s="33"/>
      <c r="BW8013" s="32"/>
      <c r="BX8013" s="32"/>
      <c r="BY8013" s="34"/>
      <c r="CA8013" s="32"/>
      <c r="CB8013" s="32"/>
    </row>
    <row r="8014" spans="1:80">
      <c r="A8014" s="20"/>
      <c r="B8014" s="21"/>
      <c r="C8014" s="21"/>
      <c r="D8014" s="21"/>
      <c r="E8014" s="21"/>
      <c r="F8014" s="21"/>
      <c r="G8014" s="21"/>
      <c r="H8014" s="21"/>
      <c r="I8014" s="21"/>
      <c r="J8014" s="21"/>
      <c r="K8014" s="22"/>
      <c r="L8014" s="22"/>
      <c r="M8014" s="22"/>
      <c r="N8014" s="22"/>
      <c r="O8014" s="22"/>
      <c r="P8014" s="22"/>
      <c r="Q8014" s="22"/>
      <c r="R8014" s="22"/>
      <c r="S8014" s="22"/>
      <c r="T8014" s="22"/>
      <c r="U8014" s="22"/>
      <c r="V8014" s="22"/>
      <c r="W8014" s="22"/>
      <c r="X8014" s="22"/>
      <c r="Y8014" s="22"/>
      <c r="Z8014" s="22"/>
      <c r="AA8014" s="22"/>
      <c r="AB8014" s="23"/>
      <c r="AC8014" s="23"/>
      <c r="AD8014" s="22"/>
      <c r="AE8014" s="24"/>
      <c r="AF8014" s="24"/>
      <c r="AG8014" s="24"/>
      <c r="AH8014" s="24"/>
      <c r="AI8014" s="24"/>
      <c r="AJ8014" s="24"/>
      <c r="AK8014" s="24"/>
      <c r="AL8014" s="24"/>
      <c r="AM8014" s="24"/>
      <c r="AN8014" s="24"/>
      <c r="AO8014" s="24"/>
      <c r="AP8014" s="24"/>
      <c r="AQ8014" s="24"/>
      <c r="AR8014" s="24"/>
      <c r="AS8014" s="24"/>
      <c r="AT8014" s="25"/>
      <c r="AV8014" s="26"/>
      <c r="AW8014" s="26"/>
      <c r="AX8014" s="27"/>
      <c r="AY8014" s="27"/>
      <c r="AZ8014" s="27"/>
      <c r="BA8014" s="27"/>
      <c r="BB8014" s="27"/>
      <c r="BC8014" s="27"/>
      <c r="BD8014" s="27"/>
      <c r="BE8014" s="27"/>
      <c r="BF8014" s="27"/>
      <c r="BG8014" s="27"/>
      <c r="BH8014" s="27"/>
      <c r="BI8014" s="27"/>
      <c r="BT8014" s="31"/>
      <c r="BU8014" s="32"/>
      <c r="BV8014" s="33"/>
      <c r="BW8014" s="32"/>
      <c r="BX8014" s="32"/>
      <c r="BY8014" s="34"/>
      <c r="CA8014" s="32"/>
      <c r="CB8014" s="32"/>
    </row>
    <row r="8015" spans="1:80">
      <c r="A8015" s="20"/>
      <c r="B8015" s="21"/>
      <c r="C8015" s="21"/>
      <c r="D8015" s="21"/>
      <c r="E8015" s="21"/>
      <c r="F8015" s="21"/>
      <c r="G8015" s="21"/>
      <c r="H8015" s="21"/>
      <c r="I8015" s="21"/>
      <c r="J8015" s="21"/>
      <c r="K8015" s="22"/>
      <c r="L8015" s="22"/>
      <c r="M8015" s="22"/>
      <c r="N8015" s="22"/>
      <c r="O8015" s="22"/>
      <c r="P8015" s="22"/>
      <c r="Q8015" s="22"/>
      <c r="R8015" s="22"/>
      <c r="S8015" s="22"/>
      <c r="T8015" s="22"/>
      <c r="U8015" s="22"/>
      <c r="V8015" s="22"/>
      <c r="W8015" s="22"/>
      <c r="X8015" s="22"/>
      <c r="Y8015" s="22"/>
      <c r="Z8015" s="22"/>
      <c r="AA8015" s="22"/>
      <c r="AB8015" s="23"/>
      <c r="AC8015" s="23"/>
      <c r="AD8015" s="22"/>
      <c r="AE8015" s="24"/>
      <c r="AF8015" s="24"/>
      <c r="AG8015" s="24"/>
      <c r="AH8015" s="24"/>
      <c r="AI8015" s="24"/>
      <c r="AJ8015" s="24"/>
      <c r="AK8015" s="24"/>
      <c r="AL8015" s="24"/>
      <c r="AM8015" s="24"/>
      <c r="AN8015" s="24"/>
      <c r="AO8015" s="24"/>
      <c r="AP8015" s="24"/>
      <c r="AQ8015" s="24"/>
      <c r="AR8015" s="24"/>
      <c r="AS8015" s="24"/>
      <c r="AT8015" s="25"/>
      <c r="AV8015" s="26"/>
      <c r="AW8015" s="26"/>
      <c r="AX8015" s="27"/>
      <c r="AY8015" s="27"/>
      <c r="AZ8015" s="27"/>
      <c r="BA8015" s="27"/>
      <c r="BB8015" s="27"/>
      <c r="BC8015" s="27"/>
      <c r="BD8015" s="27"/>
      <c r="BE8015" s="27"/>
      <c r="BF8015" s="27"/>
      <c r="BG8015" s="27"/>
      <c r="BH8015" s="27"/>
      <c r="BI8015" s="27"/>
      <c r="BT8015" s="31"/>
      <c r="BU8015" s="32"/>
      <c r="BV8015" s="33"/>
      <c r="BW8015" s="32"/>
      <c r="BX8015" s="32"/>
      <c r="BY8015" s="34"/>
      <c r="CA8015" s="32"/>
      <c r="CB8015" s="32"/>
    </row>
    <row r="8016" spans="1:80">
      <c r="A8016" s="20"/>
      <c r="B8016" s="21"/>
      <c r="C8016" s="21"/>
      <c r="D8016" s="21"/>
      <c r="E8016" s="21"/>
      <c r="F8016" s="21"/>
      <c r="G8016" s="21"/>
      <c r="H8016" s="21"/>
      <c r="I8016" s="21"/>
      <c r="J8016" s="21"/>
      <c r="K8016" s="22"/>
      <c r="L8016" s="22"/>
      <c r="M8016" s="22"/>
      <c r="N8016" s="22"/>
      <c r="O8016" s="22"/>
      <c r="P8016" s="22"/>
      <c r="Q8016" s="22"/>
      <c r="R8016" s="22"/>
      <c r="S8016" s="22"/>
      <c r="T8016" s="22"/>
      <c r="U8016" s="22"/>
      <c r="V8016" s="22"/>
      <c r="W8016" s="22"/>
      <c r="X8016" s="22"/>
      <c r="Y8016" s="22"/>
      <c r="Z8016" s="22"/>
      <c r="AA8016" s="22"/>
      <c r="AB8016" s="23"/>
      <c r="AC8016" s="23"/>
      <c r="AD8016" s="22"/>
      <c r="AE8016" s="24"/>
      <c r="AF8016" s="24"/>
      <c r="AG8016" s="24"/>
      <c r="AH8016" s="24"/>
      <c r="AI8016" s="24"/>
      <c r="AJ8016" s="24"/>
      <c r="AK8016" s="24"/>
      <c r="AL8016" s="24"/>
      <c r="AM8016" s="24"/>
      <c r="AN8016" s="24"/>
      <c r="AO8016" s="24"/>
      <c r="AP8016" s="24"/>
      <c r="AQ8016" s="24"/>
      <c r="AR8016" s="24"/>
      <c r="AS8016" s="24"/>
      <c r="AT8016" s="25"/>
      <c r="AV8016" s="26"/>
      <c r="AW8016" s="26"/>
      <c r="AX8016" s="27"/>
      <c r="AY8016" s="27"/>
      <c r="AZ8016" s="27"/>
      <c r="BA8016" s="27"/>
      <c r="BB8016" s="27"/>
      <c r="BC8016" s="27"/>
      <c r="BD8016" s="27"/>
      <c r="BE8016" s="27"/>
      <c r="BF8016" s="27"/>
      <c r="BG8016" s="27"/>
      <c r="BH8016" s="27"/>
      <c r="BI8016" s="27"/>
      <c r="BT8016" s="31"/>
      <c r="BU8016" s="32"/>
      <c r="BV8016" s="33"/>
      <c r="BW8016" s="32"/>
      <c r="BX8016" s="32"/>
      <c r="BY8016" s="34"/>
      <c r="CA8016" s="32"/>
      <c r="CB8016" s="32"/>
    </row>
    <row r="8017" spans="1:80">
      <c r="A8017" s="20"/>
      <c r="B8017" s="21"/>
      <c r="C8017" s="21"/>
      <c r="D8017" s="21"/>
      <c r="E8017" s="21"/>
      <c r="F8017" s="21"/>
      <c r="G8017" s="21"/>
      <c r="H8017" s="21"/>
      <c r="I8017" s="21"/>
      <c r="J8017" s="21"/>
      <c r="K8017" s="22"/>
      <c r="L8017" s="22"/>
      <c r="M8017" s="22"/>
      <c r="N8017" s="22"/>
      <c r="O8017" s="22"/>
      <c r="P8017" s="22"/>
      <c r="Q8017" s="22"/>
      <c r="R8017" s="22"/>
      <c r="S8017" s="22"/>
      <c r="T8017" s="22"/>
      <c r="U8017" s="22"/>
      <c r="V8017" s="22"/>
      <c r="W8017" s="22"/>
      <c r="X8017" s="22"/>
      <c r="Y8017" s="22"/>
      <c r="Z8017" s="22"/>
      <c r="AA8017" s="22"/>
      <c r="AB8017" s="23"/>
      <c r="AC8017" s="23"/>
      <c r="AD8017" s="22"/>
      <c r="AE8017" s="24"/>
      <c r="AF8017" s="24"/>
      <c r="AG8017" s="24"/>
      <c r="AH8017" s="24"/>
      <c r="AI8017" s="24"/>
      <c r="AJ8017" s="24"/>
      <c r="AK8017" s="24"/>
      <c r="AL8017" s="24"/>
      <c r="AM8017" s="24"/>
      <c r="AN8017" s="24"/>
      <c r="AO8017" s="24"/>
      <c r="AP8017" s="24"/>
      <c r="AQ8017" s="24"/>
      <c r="AR8017" s="24"/>
      <c r="AS8017" s="24"/>
      <c r="AT8017" s="25"/>
      <c r="AV8017" s="26"/>
      <c r="AW8017" s="26"/>
      <c r="AX8017" s="27"/>
      <c r="AY8017" s="27"/>
      <c r="AZ8017" s="27"/>
      <c r="BA8017" s="27"/>
      <c r="BB8017" s="27"/>
      <c r="BC8017" s="27"/>
      <c r="BD8017" s="27"/>
      <c r="BE8017" s="27"/>
      <c r="BF8017" s="27"/>
      <c r="BG8017" s="27"/>
      <c r="BH8017" s="27"/>
      <c r="BI8017" s="27"/>
      <c r="BT8017" s="31"/>
      <c r="BU8017" s="32"/>
      <c r="BV8017" s="33"/>
      <c r="BW8017" s="32"/>
      <c r="BX8017" s="32"/>
      <c r="BY8017" s="34"/>
      <c r="CA8017" s="32"/>
      <c r="CB8017" s="32"/>
    </row>
    <row r="8018" spans="1:80">
      <c r="A8018" s="20"/>
      <c r="B8018" s="21"/>
      <c r="C8018" s="21"/>
      <c r="D8018" s="21"/>
      <c r="E8018" s="21"/>
      <c r="F8018" s="21"/>
      <c r="G8018" s="21"/>
      <c r="H8018" s="21"/>
      <c r="I8018" s="21"/>
      <c r="J8018" s="21"/>
      <c r="K8018" s="22"/>
      <c r="L8018" s="22"/>
      <c r="M8018" s="22"/>
      <c r="N8018" s="22"/>
      <c r="O8018" s="22"/>
      <c r="P8018" s="22"/>
      <c r="Q8018" s="22"/>
      <c r="R8018" s="22"/>
      <c r="S8018" s="22"/>
      <c r="T8018" s="22"/>
      <c r="U8018" s="22"/>
      <c r="V8018" s="22"/>
      <c r="W8018" s="22"/>
      <c r="X8018" s="22"/>
      <c r="Y8018" s="22"/>
      <c r="Z8018" s="22"/>
      <c r="AA8018" s="22"/>
      <c r="AB8018" s="23"/>
      <c r="AC8018" s="23"/>
      <c r="AD8018" s="22"/>
      <c r="AE8018" s="24"/>
      <c r="AF8018" s="24"/>
      <c r="AG8018" s="24"/>
      <c r="AH8018" s="24"/>
      <c r="AI8018" s="24"/>
      <c r="AJ8018" s="24"/>
      <c r="AK8018" s="24"/>
      <c r="AL8018" s="24"/>
      <c r="AM8018" s="24"/>
      <c r="AN8018" s="24"/>
      <c r="AO8018" s="24"/>
      <c r="AP8018" s="24"/>
      <c r="AQ8018" s="24"/>
      <c r="AR8018" s="24"/>
      <c r="AS8018" s="24"/>
      <c r="AT8018" s="25"/>
      <c r="AV8018" s="26"/>
      <c r="AW8018" s="26"/>
      <c r="AX8018" s="27"/>
      <c r="AY8018" s="27"/>
      <c r="AZ8018" s="27"/>
      <c r="BA8018" s="27"/>
      <c r="BB8018" s="27"/>
      <c r="BC8018" s="27"/>
      <c r="BD8018" s="27"/>
      <c r="BE8018" s="27"/>
      <c r="BF8018" s="27"/>
      <c r="BG8018" s="27"/>
      <c r="BH8018" s="27"/>
      <c r="BI8018" s="27"/>
      <c r="BT8018" s="31"/>
      <c r="BU8018" s="32"/>
      <c r="BV8018" s="33"/>
      <c r="BW8018" s="32"/>
      <c r="BX8018" s="32"/>
      <c r="BY8018" s="34"/>
      <c r="CA8018" s="32"/>
      <c r="CB8018" s="32"/>
    </row>
    <row r="8019" spans="1:80">
      <c r="A8019" s="20"/>
      <c r="B8019" s="21"/>
      <c r="C8019" s="21"/>
      <c r="D8019" s="21"/>
      <c r="E8019" s="21"/>
      <c r="F8019" s="21"/>
      <c r="G8019" s="21"/>
      <c r="H8019" s="21"/>
      <c r="I8019" s="21"/>
      <c r="J8019" s="21"/>
      <c r="K8019" s="22"/>
      <c r="L8019" s="22"/>
      <c r="M8019" s="22"/>
      <c r="N8019" s="22"/>
      <c r="O8019" s="22"/>
      <c r="P8019" s="22"/>
      <c r="Q8019" s="22"/>
      <c r="R8019" s="22"/>
      <c r="S8019" s="22"/>
      <c r="T8019" s="22"/>
      <c r="U8019" s="22"/>
      <c r="V8019" s="22"/>
      <c r="W8019" s="22"/>
      <c r="X8019" s="22"/>
      <c r="Y8019" s="22"/>
      <c r="Z8019" s="22"/>
      <c r="AA8019" s="22"/>
      <c r="AB8019" s="23"/>
      <c r="AC8019" s="23"/>
      <c r="AD8019" s="22"/>
      <c r="AE8019" s="24"/>
      <c r="AF8019" s="24"/>
      <c r="AG8019" s="24"/>
      <c r="AH8019" s="24"/>
      <c r="AI8019" s="24"/>
      <c r="AJ8019" s="24"/>
      <c r="AK8019" s="24"/>
      <c r="AL8019" s="24"/>
      <c r="AM8019" s="24"/>
      <c r="AN8019" s="24"/>
      <c r="AO8019" s="24"/>
      <c r="AP8019" s="24"/>
      <c r="AQ8019" s="24"/>
      <c r="AR8019" s="24"/>
      <c r="AS8019" s="24"/>
      <c r="AT8019" s="25"/>
      <c r="AV8019" s="26"/>
      <c r="AW8019" s="26"/>
      <c r="AX8019" s="27"/>
      <c r="AY8019" s="27"/>
      <c r="AZ8019" s="27"/>
      <c r="BA8019" s="27"/>
      <c r="BB8019" s="27"/>
      <c r="BC8019" s="27"/>
      <c r="BD8019" s="27"/>
      <c r="BE8019" s="27"/>
      <c r="BF8019" s="27"/>
      <c r="BG8019" s="27"/>
      <c r="BH8019" s="27"/>
      <c r="BI8019" s="27"/>
      <c r="BT8019" s="31"/>
      <c r="BU8019" s="32"/>
      <c r="BV8019" s="33"/>
      <c r="BW8019" s="32"/>
      <c r="BX8019" s="32"/>
      <c r="BY8019" s="34"/>
      <c r="CA8019" s="32"/>
      <c r="CB8019" s="32"/>
    </row>
    <row r="8020" spans="1:80">
      <c r="A8020" s="20"/>
      <c r="B8020" s="21"/>
      <c r="C8020" s="21"/>
      <c r="D8020" s="21"/>
      <c r="E8020" s="21"/>
      <c r="F8020" s="21"/>
      <c r="G8020" s="21"/>
      <c r="H8020" s="21"/>
      <c r="I8020" s="21"/>
      <c r="J8020" s="21"/>
      <c r="K8020" s="22"/>
      <c r="L8020" s="22"/>
      <c r="M8020" s="22"/>
      <c r="N8020" s="22"/>
      <c r="O8020" s="22"/>
      <c r="P8020" s="22"/>
      <c r="Q8020" s="22"/>
      <c r="R8020" s="22"/>
      <c r="S8020" s="22"/>
      <c r="T8020" s="22"/>
      <c r="U8020" s="22"/>
      <c r="V8020" s="22"/>
      <c r="W8020" s="22"/>
      <c r="X8020" s="22"/>
      <c r="Y8020" s="22"/>
      <c r="Z8020" s="22"/>
      <c r="AA8020" s="22"/>
      <c r="AB8020" s="23"/>
      <c r="AC8020" s="23"/>
      <c r="AD8020" s="22"/>
      <c r="AE8020" s="24"/>
      <c r="AF8020" s="24"/>
      <c r="AG8020" s="24"/>
      <c r="AH8020" s="24"/>
      <c r="AI8020" s="24"/>
      <c r="AJ8020" s="24"/>
      <c r="AK8020" s="24"/>
      <c r="AL8020" s="24"/>
      <c r="AM8020" s="24"/>
      <c r="AN8020" s="24"/>
      <c r="AO8020" s="24"/>
      <c r="AP8020" s="24"/>
      <c r="AQ8020" s="24"/>
      <c r="AR8020" s="24"/>
      <c r="AS8020" s="24"/>
      <c r="AT8020" s="25"/>
      <c r="AV8020" s="26"/>
      <c r="AW8020" s="26"/>
      <c r="AX8020" s="27"/>
      <c r="AY8020" s="27"/>
      <c r="AZ8020" s="27"/>
      <c r="BA8020" s="27"/>
      <c r="BB8020" s="27"/>
      <c r="BC8020" s="27"/>
      <c r="BD8020" s="27"/>
      <c r="BE8020" s="27"/>
      <c r="BF8020" s="27"/>
      <c r="BG8020" s="27"/>
      <c r="BH8020" s="27"/>
      <c r="BI8020" s="27"/>
      <c r="BT8020" s="31"/>
      <c r="BU8020" s="32"/>
      <c r="BV8020" s="33"/>
      <c r="BW8020" s="32"/>
      <c r="BX8020" s="32"/>
      <c r="BY8020" s="34"/>
      <c r="CA8020" s="32"/>
      <c r="CB8020" s="32"/>
    </row>
    <row r="8021" spans="1:80">
      <c r="A8021" s="20"/>
      <c r="B8021" s="21"/>
      <c r="C8021" s="21"/>
      <c r="D8021" s="21"/>
      <c r="E8021" s="21"/>
      <c r="F8021" s="21"/>
      <c r="G8021" s="21"/>
      <c r="H8021" s="21"/>
      <c r="I8021" s="21"/>
      <c r="J8021" s="21"/>
      <c r="K8021" s="22"/>
      <c r="L8021" s="22"/>
      <c r="M8021" s="22"/>
      <c r="N8021" s="22"/>
      <c r="O8021" s="22"/>
      <c r="P8021" s="22"/>
      <c r="Q8021" s="22"/>
      <c r="R8021" s="22"/>
      <c r="S8021" s="22"/>
      <c r="T8021" s="22"/>
      <c r="U8021" s="22"/>
      <c r="V8021" s="22"/>
      <c r="W8021" s="22"/>
      <c r="X8021" s="22"/>
      <c r="Y8021" s="22"/>
      <c r="Z8021" s="22"/>
      <c r="AA8021" s="22"/>
      <c r="AB8021" s="23"/>
      <c r="AC8021" s="23"/>
      <c r="AD8021" s="22"/>
      <c r="AE8021" s="24"/>
      <c r="AF8021" s="24"/>
      <c r="AG8021" s="24"/>
      <c r="AH8021" s="24"/>
      <c r="AI8021" s="24"/>
      <c r="AJ8021" s="24"/>
      <c r="AK8021" s="24"/>
      <c r="AL8021" s="24"/>
      <c r="AM8021" s="24"/>
      <c r="AN8021" s="24"/>
      <c r="AO8021" s="24"/>
      <c r="AP8021" s="24"/>
      <c r="AQ8021" s="24"/>
      <c r="AR8021" s="24"/>
      <c r="AS8021" s="24"/>
      <c r="AT8021" s="25"/>
      <c r="AV8021" s="26"/>
      <c r="AW8021" s="26"/>
      <c r="AX8021" s="27"/>
      <c r="AY8021" s="27"/>
      <c r="AZ8021" s="27"/>
      <c r="BA8021" s="27"/>
      <c r="BB8021" s="27"/>
      <c r="BC8021" s="27"/>
      <c r="BD8021" s="27"/>
      <c r="BE8021" s="27"/>
      <c r="BF8021" s="27"/>
      <c r="BG8021" s="27"/>
      <c r="BH8021" s="27"/>
      <c r="BI8021" s="27"/>
      <c r="BT8021" s="31"/>
      <c r="BU8021" s="32"/>
      <c r="BV8021" s="33"/>
      <c r="BW8021" s="32"/>
      <c r="BX8021" s="32"/>
      <c r="BY8021" s="34"/>
      <c r="CA8021" s="32"/>
      <c r="CB8021" s="32"/>
    </row>
    <row r="8022" spans="1:80">
      <c r="A8022" s="20"/>
      <c r="B8022" s="21"/>
      <c r="C8022" s="21"/>
      <c r="D8022" s="21"/>
      <c r="E8022" s="21"/>
      <c r="F8022" s="21"/>
      <c r="G8022" s="21"/>
      <c r="H8022" s="21"/>
      <c r="I8022" s="21"/>
      <c r="J8022" s="21"/>
      <c r="K8022" s="22"/>
      <c r="L8022" s="22"/>
      <c r="M8022" s="22"/>
      <c r="N8022" s="22"/>
      <c r="O8022" s="22"/>
      <c r="P8022" s="22"/>
      <c r="Q8022" s="22"/>
      <c r="R8022" s="22"/>
      <c r="S8022" s="22"/>
      <c r="T8022" s="22"/>
      <c r="U8022" s="22"/>
      <c r="V8022" s="22"/>
      <c r="W8022" s="22"/>
      <c r="X8022" s="22"/>
      <c r="Y8022" s="22"/>
      <c r="Z8022" s="22"/>
      <c r="AA8022" s="22"/>
      <c r="AB8022" s="23"/>
      <c r="AC8022" s="23"/>
      <c r="AD8022" s="22"/>
      <c r="AE8022" s="24"/>
      <c r="AF8022" s="24"/>
      <c r="AG8022" s="24"/>
      <c r="AH8022" s="24"/>
      <c r="AI8022" s="24"/>
      <c r="AJ8022" s="24"/>
      <c r="AK8022" s="24"/>
      <c r="AL8022" s="24"/>
      <c r="AM8022" s="24"/>
      <c r="AN8022" s="24"/>
      <c r="AO8022" s="24"/>
      <c r="AP8022" s="24"/>
      <c r="AQ8022" s="24"/>
      <c r="AR8022" s="24"/>
      <c r="AS8022" s="24"/>
      <c r="AT8022" s="25"/>
      <c r="AV8022" s="26"/>
      <c r="AW8022" s="26"/>
      <c r="AX8022" s="27"/>
      <c r="AY8022" s="27"/>
      <c r="AZ8022" s="27"/>
      <c r="BA8022" s="27"/>
      <c r="BB8022" s="27"/>
      <c r="BC8022" s="27"/>
      <c r="BD8022" s="27"/>
      <c r="BE8022" s="27"/>
      <c r="BF8022" s="27"/>
      <c r="BG8022" s="27"/>
      <c r="BH8022" s="27"/>
      <c r="BI8022" s="27"/>
      <c r="BT8022" s="31"/>
      <c r="BU8022" s="32"/>
      <c r="BV8022" s="33"/>
      <c r="BW8022" s="32"/>
      <c r="BX8022" s="32"/>
      <c r="BY8022" s="34"/>
      <c r="CA8022" s="32"/>
      <c r="CB8022" s="32"/>
    </row>
    <row r="8023" spans="1:80">
      <c r="A8023" s="20"/>
      <c r="B8023" s="21"/>
      <c r="C8023" s="21"/>
      <c r="D8023" s="21"/>
      <c r="E8023" s="21"/>
      <c r="F8023" s="21"/>
      <c r="G8023" s="21"/>
      <c r="H8023" s="21"/>
      <c r="I8023" s="21"/>
      <c r="J8023" s="21"/>
      <c r="K8023" s="22"/>
      <c r="L8023" s="22"/>
      <c r="M8023" s="22"/>
      <c r="N8023" s="22"/>
      <c r="O8023" s="22"/>
      <c r="P8023" s="22"/>
      <c r="Q8023" s="22"/>
      <c r="R8023" s="22"/>
      <c r="S8023" s="22"/>
      <c r="T8023" s="22"/>
      <c r="U8023" s="22"/>
      <c r="V8023" s="22"/>
      <c r="W8023" s="22"/>
      <c r="X8023" s="22"/>
      <c r="Y8023" s="22"/>
      <c r="Z8023" s="22"/>
      <c r="AA8023" s="22"/>
      <c r="AB8023" s="23"/>
      <c r="AC8023" s="23"/>
      <c r="AD8023" s="22"/>
      <c r="AE8023" s="24"/>
      <c r="AF8023" s="24"/>
      <c r="AG8023" s="24"/>
      <c r="AH8023" s="24"/>
      <c r="AI8023" s="24"/>
      <c r="AJ8023" s="24"/>
      <c r="AK8023" s="24"/>
      <c r="AL8023" s="24"/>
      <c r="AM8023" s="24"/>
      <c r="AN8023" s="24"/>
      <c r="AO8023" s="24"/>
      <c r="AP8023" s="24"/>
      <c r="AQ8023" s="24"/>
      <c r="AR8023" s="24"/>
      <c r="AS8023" s="24"/>
      <c r="AT8023" s="25"/>
      <c r="AV8023" s="26"/>
      <c r="AW8023" s="26"/>
      <c r="AX8023" s="27"/>
      <c r="AY8023" s="27"/>
      <c r="AZ8023" s="27"/>
      <c r="BA8023" s="27"/>
      <c r="BB8023" s="27"/>
      <c r="BC8023" s="27"/>
      <c r="BD8023" s="27"/>
      <c r="BE8023" s="27"/>
      <c r="BF8023" s="27"/>
      <c r="BG8023" s="27"/>
      <c r="BH8023" s="27"/>
      <c r="BI8023" s="27"/>
      <c r="BT8023" s="31"/>
      <c r="BU8023" s="32"/>
      <c r="BV8023" s="33"/>
      <c r="BW8023" s="32"/>
      <c r="BX8023" s="32"/>
      <c r="BY8023" s="34"/>
      <c r="CA8023" s="32"/>
      <c r="CB8023" s="32"/>
    </row>
    <row r="8024" spans="1:80">
      <c r="A8024" s="20"/>
      <c r="B8024" s="21"/>
      <c r="C8024" s="21"/>
      <c r="D8024" s="21"/>
      <c r="E8024" s="21"/>
      <c r="F8024" s="21"/>
      <c r="G8024" s="21"/>
      <c r="H8024" s="21"/>
      <c r="I8024" s="21"/>
      <c r="J8024" s="21"/>
      <c r="K8024" s="22"/>
      <c r="L8024" s="22"/>
      <c r="M8024" s="22"/>
      <c r="N8024" s="22"/>
      <c r="O8024" s="22"/>
      <c r="P8024" s="22"/>
      <c r="Q8024" s="22"/>
      <c r="R8024" s="22"/>
      <c r="S8024" s="22"/>
      <c r="T8024" s="22"/>
      <c r="U8024" s="22"/>
      <c r="V8024" s="22"/>
      <c r="W8024" s="22"/>
      <c r="X8024" s="22"/>
      <c r="Y8024" s="22"/>
      <c r="Z8024" s="22"/>
      <c r="AA8024" s="22"/>
      <c r="AB8024" s="23"/>
      <c r="AC8024" s="23"/>
      <c r="AD8024" s="22"/>
      <c r="AE8024" s="24"/>
      <c r="AF8024" s="24"/>
      <c r="AG8024" s="24"/>
      <c r="AH8024" s="24"/>
      <c r="AI8024" s="24"/>
      <c r="AJ8024" s="24"/>
      <c r="AK8024" s="24"/>
      <c r="AL8024" s="24"/>
      <c r="AM8024" s="24"/>
      <c r="AN8024" s="24"/>
      <c r="AO8024" s="24"/>
      <c r="AP8024" s="24"/>
      <c r="AQ8024" s="24"/>
      <c r="AR8024" s="24"/>
      <c r="AS8024" s="24"/>
      <c r="AT8024" s="25"/>
      <c r="AV8024" s="26"/>
      <c r="AW8024" s="26"/>
      <c r="AX8024" s="27"/>
      <c r="AY8024" s="27"/>
      <c r="AZ8024" s="27"/>
      <c r="BA8024" s="27"/>
      <c r="BB8024" s="27"/>
      <c r="BC8024" s="27"/>
      <c r="BD8024" s="27"/>
      <c r="BE8024" s="27"/>
      <c r="BF8024" s="27"/>
      <c r="BG8024" s="27"/>
      <c r="BH8024" s="27"/>
      <c r="BI8024" s="27"/>
      <c r="BT8024" s="31"/>
      <c r="BU8024" s="32"/>
      <c r="BV8024" s="33"/>
      <c r="BW8024" s="32"/>
      <c r="BX8024" s="32"/>
      <c r="BY8024" s="34"/>
      <c r="CA8024" s="32"/>
      <c r="CB8024" s="32"/>
    </row>
    <row r="8025" spans="1:80">
      <c r="A8025" s="20"/>
      <c r="B8025" s="21"/>
      <c r="C8025" s="21"/>
      <c r="D8025" s="21"/>
      <c r="E8025" s="21"/>
      <c r="F8025" s="21"/>
      <c r="G8025" s="21"/>
      <c r="H8025" s="21"/>
      <c r="I8025" s="21"/>
      <c r="J8025" s="21"/>
      <c r="K8025" s="22"/>
      <c r="L8025" s="22"/>
      <c r="M8025" s="22"/>
      <c r="N8025" s="22"/>
      <c r="O8025" s="22"/>
      <c r="P8025" s="22"/>
      <c r="Q8025" s="22"/>
      <c r="R8025" s="22"/>
      <c r="S8025" s="22"/>
      <c r="T8025" s="22"/>
      <c r="U8025" s="22"/>
      <c r="V8025" s="22"/>
      <c r="W8025" s="22"/>
      <c r="X8025" s="22"/>
      <c r="Y8025" s="22"/>
      <c r="Z8025" s="22"/>
      <c r="AA8025" s="22"/>
      <c r="AB8025" s="23"/>
      <c r="AC8025" s="23"/>
      <c r="AD8025" s="22"/>
      <c r="AE8025" s="24"/>
      <c r="AF8025" s="24"/>
      <c r="AG8025" s="24"/>
      <c r="AH8025" s="24"/>
      <c r="AI8025" s="24"/>
      <c r="AJ8025" s="24"/>
      <c r="AK8025" s="24"/>
      <c r="AL8025" s="24"/>
      <c r="AM8025" s="24"/>
      <c r="AN8025" s="24"/>
      <c r="AO8025" s="24"/>
      <c r="AP8025" s="24"/>
      <c r="AQ8025" s="24"/>
      <c r="AR8025" s="24"/>
      <c r="AS8025" s="24"/>
      <c r="AT8025" s="25"/>
      <c r="AV8025" s="26"/>
      <c r="AW8025" s="26"/>
      <c r="AX8025" s="27"/>
      <c r="AY8025" s="27"/>
      <c r="AZ8025" s="27"/>
      <c r="BA8025" s="27"/>
      <c r="BB8025" s="27"/>
      <c r="BC8025" s="27"/>
      <c r="BD8025" s="27"/>
      <c r="BE8025" s="27"/>
      <c r="BF8025" s="27"/>
      <c r="BG8025" s="27"/>
      <c r="BH8025" s="27"/>
      <c r="BI8025" s="27"/>
      <c r="BT8025" s="31"/>
      <c r="BU8025" s="32"/>
      <c r="BV8025" s="33"/>
      <c r="BW8025" s="32"/>
      <c r="BX8025" s="32"/>
      <c r="BY8025" s="34"/>
      <c r="CA8025" s="32"/>
      <c r="CB8025" s="32"/>
    </row>
    <row r="8026" spans="1:80">
      <c r="A8026" s="20"/>
      <c r="B8026" s="21"/>
      <c r="C8026" s="21"/>
      <c r="D8026" s="21"/>
      <c r="E8026" s="21"/>
      <c r="F8026" s="21"/>
      <c r="G8026" s="21"/>
      <c r="H8026" s="21"/>
      <c r="I8026" s="21"/>
      <c r="J8026" s="21"/>
      <c r="K8026" s="22"/>
      <c r="L8026" s="22"/>
      <c r="M8026" s="22"/>
      <c r="N8026" s="22"/>
      <c r="O8026" s="22"/>
      <c r="P8026" s="22"/>
      <c r="Q8026" s="22"/>
      <c r="R8026" s="22"/>
      <c r="S8026" s="22"/>
      <c r="T8026" s="22"/>
      <c r="U8026" s="22"/>
      <c r="V8026" s="22"/>
      <c r="W8026" s="22"/>
      <c r="X8026" s="22"/>
      <c r="Y8026" s="22"/>
      <c r="Z8026" s="22"/>
      <c r="AA8026" s="22"/>
      <c r="AB8026" s="23"/>
      <c r="AC8026" s="23"/>
      <c r="AD8026" s="22"/>
      <c r="AE8026" s="24"/>
      <c r="AF8026" s="24"/>
      <c r="AG8026" s="24"/>
      <c r="AH8026" s="24"/>
      <c r="AI8026" s="24"/>
      <c r="AJ8026" s="24"/>
      <c r="AK8026" s="24"/>
      <c r="AL8026" s="24"/>
      <c r="AM8026" s="24"/>
      <c r="AN8026" s="24"/>
      <c r="AO8026" s="24"/>
      <c r="AP8026" s="24"/>
      <c r="AQ8026" s="24"/>
      <c r="AR8026" s="24"/>
      <c r="AS8026" s="24"/>
      <c r="AT8026" s="25"/>
      <c r="AV8026" s="26"/>
      <c r="AW8026" s="26"/>
      <c r="AX8026" s="27"/>
      <c r="AY8026" s="27"/>
      <c r="AZ8026" s="27"/>
      <c r="BA8026" s="27"/>
      <c r="BB8026" s="27"/>
      <c r="BC8026" s="27"/>
      <c r="BD8026" s="27"/>
      <c r="BE8026" s="27"/>
      <c r="BF8026" s="27"/>
      <c r="BG8026" s="27"/>
      <c r="BH8026" s="27"/>
      <c r="BI8026" s="27"/>
      <c r="BT8026" s="31"/>
      <c r="BU8026" s="32"/>
      <c r="BV8026" s="33"/>
      <c r="BW8026" s="32"/>
      <c r="BX8026" s="32"/>
      <c r="BY8026" s="34"/>
      <c r="CA8026" s="32"/>
      <c r="CB8026" s="32"/>
    </row>
    <row r="8027" spans="1:80">
      <c r="A8027" s="20"/>
      <c r="B8027" s="21"/>
      <c r="C8027" s="21"/>
      <c r="D8027" s="21"/>
      <c r="E8027" s="21"/>
      <c r="F8027" s="21"/>
      <c r="G8027" s="21"/>
      <c r="H8027" s="21"/>
      <c r="I8027" s="21"/>
      <c r="J8027" s="21"/>
      <c r="K8027" s="22"/>
      <c r="L8027" s="22"/>
      <c r="M8027" s="22"/>
      <c r="N8027" s="22"/>
      <c r="O8027" s="22"/>
      <c r="P8027" s="22"/>
      <c r="Q8027" s="22"/>
      <c r="R8027" s="22"/>
      <c r="S8027" s="22"/>
      <c r="T8027" s="22"/>
      <c r="U8027" s="22"/>
      <c r="V8027" s="22"/>
      <c r="W8027" s="22"/>
      <c r="X8027" s="22"/>
      <c r="Y8027" s="22"/>
      <c r="Z8027" s="22"/>
      <c r="AA8027" s="22"/>
      <c r="AB8027" s="23"/>
      <c r="AC8027" s="23"/>
      <c r="AD8027" s="22"/>
      <c r="AE8027" s="24"/>
      <c r="AF8027" s="24"/>
      <c r="AG8027" s="24"/>
      <c r="AH8027" s="24"/>
      <c r="AI8027" s="24"/>
      <c r="AJ8027" s="24"/>
      <c r="AK8027" s="24"/>
      <c r="AL8027" s="24"/>
      <c r="AM8027" s="24"/>
      <c r="AN8027" s="24"/>
      <c r="AO8027" s="24"/>
      <c r="AP8027" s="24"/>
      <c r="AQ8027" s="24"/>
      <c r="AR8027" s="24"/>
      <c r="AS8027" s="24"/>
      <c r="AT8027" s="25"/>
      <c r="AV8027" s="26"/>
      <c r="AW8027" s="26"/>
      <c r="AX8027" s="27"/>
      <c r="AY8027" s="27"/>
      <c r="AZ8027" s="27"/>
      <c r="BA8027" s="27"/>
      <c r="BB8027" s="27"/>
      <c r="BC8027" s="27"/>
      <c r="BD8027" s="27"/>
      <c r="BE8027" s="27"/>
      <c r="BF8027" s="27"/>
      <c r="BG8027" s="27"/>
      <c r="BH8027" s="27"/>
      <c r="BI8027" s="27"/>
      <c r="BT8027" s="31"/>
      <c r="BU8027" s="32"/>
      <c r="BV8027" s="33"/>
      <c r="BW8027" s="32"/>
      <c r="BX8027" s="32"/>
      <c r="BY8027" s="34"/>
      <c r="CA8027" s="32"/>
      <c r="CB8027" s="32"/>
    </row>
    <row r="8028" spans="1:80">
      <c r="A8028" s="20"/>
      <c r="B8028" s="21"/>
      <c r="C8028" s="21"/>
      <c r="D8028" s="21"/>
      <c r="E8028" s="21"/>
      <c r="F8028" s="21"/>
      <c r="G8028" s="21"/>
      <c r="H8028" s="21"/>
      <c r="I8028" s="21"/>
      <c r="J8028" s="21"/>
      <c r="K8028" s="22"/>
      <c r="L8028" s="22"/>
      <c r="M8028" s="22"/>
      <c r="N8028" s="22"/>
      <c r="O8028" s="22"/>
      <c r="P8028" s="22"/>
      <c r="Q8028" s="22"/>
      <c r="R8028" s="22"/>
      <c r="S8028" s="22"/>
      <c r="T8028" s="22"/>
      <c r="U8028" s="22"/>
      <c r="V8028" s="22"/>
      <c r="W8028" s="22"/>
      <c r="X8028" s="22"/>
      <c r="Y8028" s="22"/>
      <c r="Z8028" s="22"/>
      <c r="AA8028" s="22"/>
      <c r="AB8028" s="23"/>
      <c r="AC8028" s="23"/>
      <c r="AD8028" s="22"/>
      <c r="AE8028" s="24"/>
      <c r="AF8028" s="24"/>
      <c r="AG8028" s="24"/>
      <c r="AH8028" s="24"/>
      <c r="AI8028" s="24"/>
      <c r="AJ8028" s="24"/>
      <c r="AK8028" s="24"/>
      <c r="AL8028" s="24"/>
      <c r="AM8028" s="24"/>
      <c r="AN8028" s="24"/>
      <c r="AO8028" s="24"/>
      <c r="AP8028" s="24"/>
      <c r="AQ8028" s="24"/>
      <c r="AR8028" s="24"/>
      <c r="AS8028" s="24"/>
      <c r="AT8028" s="25"/>
      <c r="AV8028" s="26"/>
      <c r="AW8028" s="26"/>
      <c r="AX8028" s="27"/>
      <c r="AY8028" s="27"/>
      <c r="AZ8028" s="27"/>
      <c r="BA8028" s="27"/>
      <c r="BB8028" s="27"/>
      <c r="BC8028" s="27"/>
      <c r="BD8028" s="27"/>
      <c r="BE8028" s="27"/>
      <c r="BF8028" s="27"/>
      <c r="BG8028" s="27"/>
      <c r="BH8028" s="27"/>
      <c r="BI8028" s="27"/>
      <c r="BT8028" s="31"/>
      <c r="BU8028" s="32"/>
      <c r="BV8028" s="33"/>
      <c r="BW8028" s="32"/>
      <c r="BX8028" s="32"/>
      <c r="BY8028" s="34"/>
      <c r="CA8028" s="32"/>
      <c r="CB8028" s="32"/>
    </row>
    <row r="8029" spans="1:80">
      <c r="A8029" s="20"/>
      <c r="B8029" s="21"/>
      <c r="C8029" s="21"/>
      <c r="D8029" s="21"/>
      <c r="E8029" s="21"/>
      <c r="F8029" s="21"/>
      <c r="G8029" s="21"/>
      <c r="H8029" s="21"/>
      <c r="I8029" s="21"/>
      <c r="J8029" s="21"/>
      <c r="K8029" s="22"/>
      <c r="L8029" s="22"/>
      <c r="M8029" s="22"/>
      <c r="N8029" s="22"/>
      <c r="O8029" s="22"/>
      <c r="P8029" s="22"/>
      <c r="Q8029" s="22"/>
      <c r="R8029" s="22"/>
      <c r="S8029" s="22"/>
      <c r="T8029" s="22"/>
      <c r="U8029" s="22"/>
      <c r="V8029" s="22"/>
      <c r="W8029" s="22"/>
      <c r="X8029" s="22"/>
      <c r="Y8029" s="22"/>
      <c r="Z8029" s="22"/>
      <c r="AA8029" s="22"/>
      <c r="AB8029" s="23"/>
      <c r="AC8029" s="23"/>
      <c r="AD8029" s="22"/>
      <c r="AE8029" s="24"/>
      <c r="AF8029" s="24"/>
      <c r="AG8029" s="24"/>
      <c r="AH8029" s="24"/>
      <c r="AI8029" s="24"/>
      <c r="AJ8029" s="24"/>
      <c r="AK8029" s="24"/>
      <c r="AL8029" s="24"/>
      <c r="AM8029" s="24"/>
      <c r="AN8029" s="24"/>
      <c r="AO8029" s="24"/>
      <c r="AP8029" s="24"/>
      <c r="AQ8029" s="24"/>
      <c r="AR8029" s="24"/>
      <c r="AS8029" s="24"/>
      <c r="AT8029" s="25"/>
      <c r="AV8029" s="26"/>
      <c r="AW8029" s="26"/>
      <c r="AX8029" s="27"/>
      <c r="AY8029" s="27"/>
      <c r="AZ8029" s="27"/>
      <c r="BA8029" s="27"/>
      <c r="BB8029" s="27"/>
      <c r="BC8029" s="27"/>
      <c r="BD8029" s="27"/>
      <c r="BE8029" s="27"/>
      <c r="BF8029" s="27"/>
      <c r="BG8029" s="27"/>
      <c r="BH8029" s="27"/>
      <c r="BI8029" s="27"/>
      <c r="BT8029" s="31"/>
      <c r="BU8029" s="32"/>
      <c r="BV8029" s="33"/>
      <c r="BW8029" s="32"/>
      <c r="BX8029" s="32"/>
      <c r="BY8029" s="34"/>
      <c r="CA8029" s="32"/>
      <c r="CB8029" s="32"/>
    </row>
    <row r="8030" spans="1:80">
      <c r="A8030" s="20"/>
      <c r="B8030" s="21"/>
      <c r="C8030" s="21"/>
      <c r="D8030" s="21"/>
      <c r="E8030" s="21"/>
      <c r="F8030" s="21"/>
      <c r="G8030" s="21"/>
      <c r="H8030" s="21"/>
      <c r="I8030" s="21"/>
      <c r="J8030" s="21"/>
      <c r="K8030" s="22"/>
      <c r="L8030" s="22"/>
      <c r="M8030" s="22"/>
      <c r="N8030" s="22"/>
      <c r="O8030" s="22"/>
      <c r="P8030" s="22"/>
      <c r="Q8030" s="22"/>
      <c r="R8030" s="22"/>
      <c r="S8030" s="22"/>
      <c r="T8030" s="22"/>
      <c r="U8030" s="22"/>
      <c r="V8030" s="22"/>
      <c r="W8030" s="22"/>
      <c r="X8030" s="22"/>
      <c r="Y8030" s="22"/>
      <c r="Z8030" s="22"/>
      <c r="AA8030" s="22"/>
      <c r="AB8030" s="23"/>
      <c r="AC8030" s="23"/>
      <c r="AD8030" s="22"/>
      <c r="AE8030" s="24"/>
      <c r="AF8030" s="24"/>
      <c r="AG8030" s="24"/>
      <c r="AH8030" s="24"/>
      <c r="AI8030" s="24"/>
      <c r="AJ8030" s="24"/>
      <c r="AK8030" s="24"/>
      <c r="AL8030" s="24"/>
      <c r="AM8030" s="24"/>
      <c r="AN8030" s="24"/>
      <c r="AO8030" s="24"/>
      <c r="AP8030" s="24"/>
      <c r="AQ8030" s="24"/>
      <c r="AR8030" s="24"/>
      <c r="AS8030" s="24"/>
      <c r="AT8030" s="25"/>
      <c r="AV8030" s="26"/>
      <c r="AW8030" s="26"/>
      <c r="AX8030" s="27"/>
      <c r="AY8030" s="27"/>
      <c r="AZ8030" s="27"/>
      <c r="BA8030" s="27"/>
      <c r="BB8030" s="27"/>
      <c r="BC8030" s="27"/>
      <c r="BD8030" s="27"/>
      <c r="BE8030" s="27"/>
      <c r="BF8030" s="27"/>
      <c r="BG8030" s="27"/>
      <c r="BH8030" s="27"/>
      <c r="BI8030" s="27"/>
      <c r="BT8030" s="31"/>
      <c r="BU8030" s="32"/>
      <c r="BV8030" s="33"/>
      <c r="BW8030" s="32"/>
      <c r="BX8030" s="32"/>
      <c r="BY8030" s="34"/>
      <c r="CA8030" s="32"/>
      <c r="CB8030" s="32"/>
    </row>
    <row r="8031" spans="1:80">
      <c r="A8031" s="20"/>
      <c r="B8031" s="21"/>
      <c r="C8031" s="21"/>
      <c r="D8031" s="21"/>
      <c r="E8031" s="21"/>
      <c r="F8031" s="21"/>
      <c r="G8031" s="21"/>
      <c r="H8031" s="21"/>
      <c r="I8031" s="21"/>
      <c r="J8031" s="21"/>
      <c r="K8031" s="22"/>
      <c r="L8031" s="22"/>
      <c r="M8031" s="22"/>
      <c r="N8031" s="22"/>
      <c r="O8031" s="22"/>
      <c r="P8031" s="22"/>
      <c r="Q8031" s="22"/>
      <c r="R8031" s="22"/>
      <c r="S8031" s="22"/>
      <c r="T8031" s="22"/>
      <c r="U8031" s="22"/>
      <c r="V8031" s="22"/>
      <c r="W8031" s="22"/>
      <c r="X8031" s="22"/>
      <c r="Y8031" s="22"/>
      <c r="Z8031" s="22"/>
      <c r="AA8031" s="22"/>
      <c r="AB8031" s="23"/>
      <c r="AC8031" s="23"/>
      <c r="AD8031" s="22"/>
      <c r="AE8031" s="24"/>
      <c r="AF8031" s="24"/>
      <c r="AG8031" s="24"/>
      <c r="AH8031" s="24"/>
      <c r="AI8031" s="24"/>
      <c r="AJ8031" s="24"/>
      <c r="AK8031" s="24"/>
      <c r="AL8031" s="24"/>
      <c r="AM8031" s="24"/>
      <c r="AN8031" s="24"/>
      <c r="AO8031" s="24"/>
      <c r="AP8031" s="24"/>
      <c r="AQ8031" s="24"/>
      <c r="AR8031" s="24"/>
      <c r="AS8031" s="24"/>
      <c r="AT8031" s="25"/>
      <c r="AV8031" s="26"/>
      <c r="AW8031" s="26"/>
      <c r="AX8031" s="27"/>
      <c r="AY8031" s="27"/>
      <c r="AZ8031" s="27"/>
      <c r="BA8031" s="27"/>
      <c r="BB8031" s="27"/>
      <c r="BC8031" s="27"/>
      <c r="BD8031" s="27"/>
      <c r="BE8031" s="27"/>
      <c r="BF8031" s="27"/>
      <c r="BG8031" s="27"/>
      <c r="BH8031" s="27"/>
      <c r="BI8031" s="27"/>
      <c r="BT8031" s="31"/>
      <c r="BU8031" s="32"/>
      <c r="BV8031" s="33"/>
      <c r="BW8031" s="32"/>
      <c r="BX8031" s="32"/>
      <c r="BY8031" s="34"/>
      <c r="CA8031" s="32"/>
      <c r="CB8031" s="32"/>
    </row>
    <row r="8032" spans="1:80">
      <c r="A8032" s="20"/>
      <c r="B8032" s="21"/>
      <c r="C8032" s="21"/>
      <c r="D8032" s="21"/>
      <c r="E8032" s="21"/>
      <c r="F8032" s="21"/>
      <c r="G8032" s="21"/>
      <c r="H8032" s="21"/>
      <c r="I8032" s="21"/>
      <c r="J8032" s="21"/>
      <c r="K8032" s="22"/>
      <c r="L8032" s="22"/>
      <c r="M8032" s="22"/>
      <c r="N8032" s="22"/>
      <c r="O8032" s="22"/>
      <c r="P8032" s="22"/>
      <c r="Q8032" s="22"/>
      <c r="R8032" s="22"/>
      <c r="S8032" s="22"/>
      <c r="T8032" s="22"/>
      <c r="U8032" s="22"/>
      <c r="V8032" s="22"/>
      <c r="W8032" s="22"/>
      <c r="X8032" s="22"/>
      <c r="Y8032" s="22"/>
      <c r="Z8032" s="22"/>
      <c r="AA8032" s="22"/>
      <c r="AB8032" s="23"/>
      <c r="AC8032" s="23"/>
      <c r="AD8032" s="22"/>
      <c r="AE8032" s="24"/>
      <c r="AF8032" s="24"/>
      <c r="AG8032" s="24"/>
      <c r="AH8032" s="24"/>
      <c r="AI8032" s="24"/>
      <c r="AJ8032" s="24"/>
      <c r="AK8032" s="24"/>
      <c r="AL8032" s="24"/>
      <c r="AM8032" s="24"/>
      <c r="AN8032" s="24"/>
      <c r="AO8032" s="24"/>
      <c r="AP8032" s="24"/>
      <c r="AQ8032" s="24"/>
      <c r="AR8032" s="24"/>
      <c r="AS8032" s="24"/>
      <c r="AT8032" s="25"/>
      <c r="AV8032" s="26"/>
      <c r="AW8032" s="26"/>
      <c r="AX8032" s="27"/>
      <c r="AY8032" s="27"/>
      <c r="AZ8032" s="27"/>
      <c r="BA8032" s="27"/>
      <c r="BB8032" s="27"/>
      <c r="BC8032" s="27"/>
      <c r="BD8032" s="27"/>
      <c r="BE8032" s="27"/>
      <c r="BF8032" s="27"/>
      <c r="BG8032" s="27"/>
      <c r="BH8032" s="27"/>
      <c r="BI8032" s="27"/>
      <c r="BT8032" s="31"/>
      <c r="BU8032" s="32"/>
      <c r="BV8032" s="33"/>
      <c r="BW8032" s="32"/>
      <c r="BX8032" s="32"/>
      <c r="BY8032" s="34"/>
      <c r="CA8032" s="32"/>
      <c r="CB8032" s="32"/>
    </row>
    <row r="8033" spans="1:80">
      <c r="A8033" s="20"/>
      <c r="B8033" s="21"/>
      <c r="C8033" s="21"/>
      <c r="D8033" s="21"/>
      <c r="E8033" s="21"/>
      <c r="F8033" s="21"/>
      <c r="G8033" s="21"/>
      <c r="H8033" s="21"/>
      <c r="I8033" s="21"/>
      <c r="J8033" s="21"/>
      <c r="K8033" s="22"/>
      <c r="L8033" s="22"/>
      <c r="M8033" s="22"/>
      <c r="N8033" s="22"/>
      <c r="O8033" s="22"/>
      <c r="P8033" s="22"/>
      <c r="Q8033" s="22"/>
      <c r="R8033" s="22"/>
      <c r="S8033" s="22"/>
      <c r="T8033" s="22"/>
      <c r="U8033" s="22"/>
      <c r="V8033" s="22"/>
      <c r="W8033" s="22"/>
      <c r="X8033" s="22"/>
      <c r="Y8033" s="22"/>
      <c r="Z8033" s="22"/>
      <c r="AA8033" s="22"/>
      <c r="AB8033" s="23"/>
      <c r="AC8033" s="23"/>
      <c r="AD8033" s="22"/>
      <c r="AE8033" s="24"/>
      <c r="AF8033" s="24"/>
      <c r="AG8033" s="24"/>
      <c r="AH8033" s="24"/>
      <c r="AI8033" s="24"/>
      <c r="AJ8033" s="24"/>
      <c r="AK8033" s="24"/>
      <c r="AL8033" s="24"/>
      <c r="AM8033" s="24"/>
      <c r="AN8033" s="24"/>
      <c r="AO8033" s="24"/>
      <c r="AP8033" s="24"/>
      <c r="AQ8033" s="24"/>
      <c r="AR8033" s="24"/>
      <c r="AS8033" s="24"/>
      <c r="AT8033" s="25"/>
      <c r="AV8033" s="26"/>
      <c r="AW8033" s="26"/>
      <c r="AX8033" s="27"/>
      <c r="AY8033" s="27"/>
      <c r="AZ8033" s="27"/>
      <c r="BA8033" s="27"/>
      <c r="BB8033" s="27"/>
      <c r="BC8033" s="27"/>
      <c r="BD8033" s="27"/>
      <c r="BE8033" s="27"/>
      <c r="BF8033" s="27"/>
      <c r="BG8033" s="27"/>
      <c r="BH8033" s="27"/>
      <c r="BI8033" s="27"/>
      <c r="BT8033" s="31"/>
      <c r="BU8033" s="32"/>
      <c r="BV8033" s="33"/>
      <c r="BW8033" s="32"/>
      <c r="BX8033" s="32"/>
      <c r="BY8033" s="34"/>
      <c r="CA8033" s="32"/>
      <c r="CB8033" s="32"/>
    </row>
    <row r="8034" spans="1:80">
      <c r="A8034" s="20"/>
      <c r="B8034" s="21"/>
      <c r="C8034" s="21"/>
      <c r="D8034" s="21"/>
      <c r="E8034" s="21"/>
      <c r="F8034" s="21"/>
      <c r="G8034" s="21"/>
      <c r="H8034" s="21"/>
      <c r="I8034" s="21"/>
      <c r="J8034" s="21"/>
      <c r="K8034" s="22"/>
      <c r="L8034" s="22"/>
      <c r="M8034" s="22"/>
      <c r="N8034" s="22"/>
      <c r="O8034" s="22"/>
      <c r="P8034" s="22"/>
      <c r="Q8034" s="22"/>
      <c r="R8034" s="22"/>
      <c r="S8034" s="22"/>
      <c r="T8034" s="22"/>
      <c r="U8034" s="22"/>
      <c r="V8034" s="22"/>
      <c r="W8034" s="22"/>
      <c r="X8034" s="22"/>
      <c r="Y8034" s="22"/>
      <c r="Z8034" s="22"/>
      <c r="AA8034" s="22"/>
      <c r="AB8034" s="23"/>
      <c r="AC8034" s="23"/>
      <c r="AD8034" s="22"/>
      <c r="AE8034" s="24"/>
      <c r="AF8034" s="24"/>
      <c r="AG8034" s="24"/>
      <c r="AH8034" s="24"/>
      <c r="AI8034" s="24"/>
      <c r="AJ8034" s="24"/>
      <c r="AK8034" s="24"/>
      <c r="AL8034" s="24"/>
      <c r="AM8034" s="24"/>
      <c r="AN8034" s="24"/>
      <c r="AO8034" s="24"/>
      <c r="AP8034" s="24"/>
      <c r="AQ8034" s="24"/>
      <c r="AR8034" s="24"/>
      <c r="AS8034" s="24"/>
      <c r="AT8034" s="25"/>
      <c r="AV8034" s="26"/>
      <c r="AW8034" s="26"/>
      <c r="AX8034" s="27"/>
      <c r="AY8034" s="27"/>
      <c r="AZ8034" s="27"/>
      <c r="BA8034" s="27"/>
      <c r="BB8034" s="27"/>
      <c r="BC8034" s="27"/>
      <c r="BD8034" s="27"/>
      <c r="BE8034" s="27"/>
      <c r="BF8034" s="27"/>
      <c r="BG8034" s="27"/>
      <c r="BH8034" s="27"/>
      <c r="BI8034" s="27"/>
      <c r="BT8034" s="31"/>
      <c r="BU8034" s="32"/>
      <c r="BV8034" s="33"/>
      <c r="BW8034" s="32"/>
      <c r="BX8034" s="32"/>
      <c r="BY8034" s="34"/>
      <c r="CA8034" s="32"/>
      <c r="CB8034" s="32"/>
    </row>
    <row r="8035" spans="1:80">
      <c r="A8035" s="20"/>
      <c r="B8035" s="21"/>
      <c r="C8035" s="21"/>
      <c r="D8035" s="21"/>
      <c r="E8035" s="21"/>
      <c r="F8035" s="21"/>
      <c r="G8035" s="21"/>
      <c r="H8035" s="21"/>
      <c r="I8035" s="21"/>
      <c r="J8035" s="21"/>
      <c r="K8035" s="22"/>
      <c r="L8035" s="22"/>
      <c r="M8035" s="22"/>
      <c r="N8035" s="22"/>
      <c r="O8035" s="22"/>
      <c r="P8035" s="22"/>
      <c r="Q8035" s="22"/>
      <c r="R8035" s="22"/>
      <c r="S8035" s="22"/>
      <c r="T8035" s="22"/>
      <c r="U8035" s="22"/>
      <c r="V8035" s="22"/>
      <c r="W8035" s="22"/>
      <c r="X8035" s="22"/>
      <c r="Y8035" s="22"/>
      <c r="Z8035" s="22"/>
      <c r="AA8035" s="22"/>
      <c r="AB8035" s="23"/>
      <c r="AC8035" s="23"/>
      <c r="AD8035" s="22"/>
      <c r="AE8035" s="24"/>
      <c r="AF8035" s="24"/>
      <c r="AG8035" s="24"/>
      <c r="AH8035" s="24"/>
      <c r="AI8035" s="24"/>
      <c r="AJ8035" s="24"/>
      <c r="AK8035" s="24"/>
      <c r="AL8035" s="24"/>
      <c r="AM8035" s="24"/>
      <c r="AN8035" s="24"/>
      <c r="AO8035" s="24"/>
      <c r="AP8035" s="24"/>
      <c r="AQ8035" s="24"/>
      <c r="AR8035" s="24"/>
      <c r="AS8035" s="24"/>
      <c r="AT8035" s="25"/>
      <c r="AV8035" s="26"/>
      <c r="AW8035" s="26"/>
      <c r="AX8035" s="27"/>
      <c r="AY8035" s="27"/>
      <c r="AZ8035" s="27"/>
      <c r="BA8035" s="27"/>
      <c r="BB8035" s="27"/>
      <c r="BC8035" s="27"/>
      <c r="BD8035" s="27"/>
      <c r="BE8035" s="27"/>
      <c r="BF8035" s="27"/>
      <c r="BG8035" s="27"/>
      <c r="BH8035" s="27"/>
      <c r="BI8035" s="27"/>
      <c r="BT8035" s="31"/>
      <c r="BU8035" s="32"/>
      <c r="BV8035" s="33"/>
      <c r="BW8035" s="32"/>
      <c r="BX8035" s="32"/>
      <c r="BY8035" s="34"/>
      <c r="CA8035" s="32"/>
      <c r="CB8035" s="32"/>
    </row>
    <row r="8036" spans="1:80">
      <c r="A8036" s="20"/>
      <c r="B8036" s="21"/>
      <c r="C8036" s="21"/>
      <c r="D8036" s="21"/>
      <c r="E8036" s="21"/>
      <c r="F8036" s="21"/>
      <c r="G8036" s="21"/>
      <c r="H8036" s="21"/>
      <c r="I8036" s="21"/>
      <c r="J8036" s="21"/>
      <c r="K8036" s="22"/>
      <c r="L8036" s="22"/>
      <c r="M8036" s="22"/>
      <c r="N8036" s="22"/>
      <c r="O8036" s="22"/>
      <c r="P8036" s="22"/>
      <c r="Q8036" s="22"/>
      <c r="R8036" s="22"/>
      <c r="S8036" s="22"/>
      <c r="T8036" s="22"/>
      <c r="U8036" s="22"/>
      <c r="V8036" s="22"/>
      <c r="W8036" s="22"/>
      <c r="X8036" s="22"/>
      <c r="Y8036" s="22"/>
      <c r="Z8036" s="22"/>
      <c r="AA8036" s="22"/>
      <c r="AB8036" s="23"/>
      <c r="AC8036" s="23"/>
      <c r="AD8036" s="22"/>
      <c r="AE8036" s="24"/>
      <c r="AF8036" s="24"/>
      <c r="AG8036" s="24"/>
      <c r="AH8036" s="24"/>
      <c r="AI8036" s="24"/>
      <c r="AJ8036" s="24"/>
      <c r="AK8036" s="24"/>
      <c r="AL8036" s="24"/>
      <c r="AM8036" s="24"/>
      <c r="AN8036" s="24"/>
      <c r="AO8036" s="24"/>
      <c r="AP8036" s="24"/>
      <c r="AQ8036" s="24"/>
      <c r="AR8036" s="24"/>
      <c r="AS8036" s="24"/>
      <c r="AT8036" s="25"/>
      <c r="AV8036" s="26"/>
      <c r="AW8036" s="26"/>
      <c r="AX8036" s="27"/>
      <c r="AY8036" s="27"/>
      <c r="AZ8036" s="27"/>
      <c r="BA8036" s="27"/>
      <c r="BB8036" s="27"/>
      <c r="BC8036" s="27"/>
      <c r="BD8036" s="27"/>
      <c r="BE8036" s="27"/>
      <c r="BF8036" s="27"/>
      <c r="BG8036" s="27"/>
      <c r="BH8036" s="27"/>
      <c r="BI8036" s="27"/>
      <c r="BT8036" s="31"/>
      <c r="BU8036" s="32"/>
      <c r="BV8036" s="33"/>
      <c r="BW8036" s="32"/>
      <c r="BX8036" s="32"/>
      <c r="BY8036" s="34"/>
      <c r="CA8036" s="32"/>
      <c r="CB8036" s="32"/>
    </row>
    <row r="8037" spans="1:80">
      <c r="A8037" s="20"/>
      <c r="B8037" s="21"/>
      <c r="C8037" s="21"/>
      <c r="D8037" s="21"/>
      <c r="E8037" s="21"/>
      <c r="F8037" s="21"/>
      <c r="G8037" s="21"/>
      <c r="H8037" s="21"/>
      <c r="I8037" s="21"/>
      <c r="J8037" s="21"/>
      <c r="K8037" s="22"/>
      <c r="L8037" s="22"/>
      <c r="M8037" s="22"/>
      <c r="N8037" s="22"/>
      <c r="O8037" s="22"/>
      <c r="P8037" s="22"/>
      <c r="Q8037" s="22"/>
      <c r="R8037" s="22"/>
      <c r="S8037" s="22"/>
      <c r="T8037" s="22"/>
      <c r="U8037" s="22"/>
      <c r="V8037" s="22"/>
      <c r="W8037" s="22"/>
      <c r="X8037" s="22"/>
      <c r="Y8037" s="22"/>
      <c r="Z8037" s="22"/>
      <c r="AA8037" s="22"/>
      <c r="AB8037" s="23"/>
      <c r="AC8037" s="23"/>
      <c r="AD8037" s="22"/>
      <c r="AE8037" s="24"/>
      <c r="AF8037" s="24"/>
      <c r="AG8037" s="24"/>
      <c r="AH8037" s="24"/>
      <c r="AI8037" s="24"/>
      <c r="AJ8037" s="24"/>
      <c r="AK8037" s="24"/>
      <c r="AL8037" s="24"/>
      <c r="AM8037" s="24"/>
      <c r="AN8037" s="24"/>
      <c r="AO8037" s="24"/>
      <c r="AP8037" s="24"/>
      <c r="AQ8037" s="24"/>
      <c r="AR8037" s="24"/>
      <c r="AS8037" s="24"/>
      <c r="AT8037" s="25"/>
      <c r="AV8037" s="26"/>
      <c r="AW8037" s="26"/>
      <c r="AX8037" s="27"/>
      <c r="AY8037" s="27"/>
      <c r="AZ8037" s="27"/>
      <c r="BA8037" s="27"/>
      <c r="BB8037" s="27"/>
      <c r="BC8037" s="27"/>
      <c r="BD8037" s="27"/>
      <c r="BE8037" s="27"/>
      <c r="BF8037" s="27"/>
      <c r="BG8037" s="27"/>
      <c r="BH8037" s="27"/>
      <c r="BI8037" s="27"/>
      <c r="BT8037" s="31"/>
      <c r="BU8037" s="32"/>
      <c r="BV8037" s="33"/>
      <c r="BW8037" s="32"/>
      <c r="BX8037" s="32"/>
      <c r="BY8037" s="34"/>
      <c r="CA8037" s="32"/>
      <c r="CB8037" s="32"/>
    </row>
    <row r="8038" spans="1:80">
      <c r="A8038" s="20"/>
      <c r="B8038" s="21"/>
      <c r="C8038" s="21"/>
      <c r="D8038" s="21"/>
      <c r="E8038" s="21"/>
      <c r="F8038" s="21"/>
      <c r="G8038" s="21"/>
      <c r="H8038" s="21"/>
      <c r="I8038" s="21"/>
      <c r="J8038" s="21"/>
      <c r="K8038" s="22"/>
      <c r="L8038" s="22"/>
      <c r="M8038" s="22"/>
      <c r="N8038" s="22"/>
      <c r="O8038" s="22"/>
      <c r="P8038" s="22"/>
      <c r="Q8038" s="22"/>
      <c r="R8038" s="22"/>
      <c r="S8038" s="22"/>
      <c r="T8038" s="22"/>
      <c r="U8038" s="22"/>
      <c r="V8038" s="22"/>
      <c r="W8038" s="22"/>
      <c r="X8038" s="22"/>
      <c r="Y8038" s="22"/>
      <c r="Z8038" s="22"/>
      <c r="AA8038" s="22"/>
      <c r="AB8038" s="23"/>
      <c r="AC8038" s="23"/>
      <c r="AD8038" s="22"/>
      <c r="AE8038" s="24"/>
      <c r="AF8038" s="24"/>
      <c r="AG8038" s="24"/>
      <c r="AH8038" s="24"/>
      <c r="AI8038" s="24"/>
      <c r="AJ8038" s="24"/>
      <c r="AK8038" s="24"/>
      <c r="AL8038" s="24"/>
      <c r="AM8038" s="24"/>
      <c r="AN8038" s="24"/>
      <c r="AO8038" s="24"/>
      <c r="AP8038" s="24"/>
      <c r="AQ8038" s="24"/>
      <c r="AR8038" s="24"/>
      <c r="AS8038" s="24"/>
      <c r="AT8038" s="25"/>
      <c r="AV8038" s="26"/>
      <c r="AW8038" s="26"/>
      <c r="AX8038" s="27"/>
      <c r="AY8038" s="27"/>
      <c r="AZ8038" s="27"/>
      <c r="BA8038" s="27"/>
      <c r="BB8038" s="27"/>
      <c r="BC8038" s="27"/>
      <c r="BD8038" s="27"/>
      <c r="BE8038" s="27"/>
      <c r="BF8038" s="27"/>
      <c r="BG8038" s="27"/>
      <c r="BH8038" s="27"/>
      <c r="BI8038" s="27"/>
      <c r="BT8038" s="31"/>
      <c r="BU8038" s="32"/>
      <c r="BV8038" s="33"/>
      <c r="BW8038" s="32"/>
      <c r="BX8038" s="32"/>
      <c r="BY8038" s="34"/>
      <c r="CA8038" s="32"/>
      <c r="CB8038" s="32"/>
    </row>
    <row r="8039" spans="1:80">
      <c r="A8039" s="20"/>
      <c r="B8039" s="21"/>
      <c r="C8039" s="21"/>
      <c r="D8039" s="21"/>
      <c r="E8039" s="21"/>
      <c r="F8039" s="21"/>
      <c r="G8039" s="21"/>
      <c r="H8039" s="21"/>
      <c r="I8039" s="21"/>
      <c r="J8039" s="21"/>
      <c r="K8039" s="22"/>
      <c r="L8039" s="22"/>
      <c r="M8039" s="22"/>
      <c r="N8039" s="22"/>
      <c r="O8039" s="22"/>
      <c r="P8039" s="22"/>
      <c r="Q8039" s="22"/>
      <c r="R8039" s="22"/>
      <c r="S8039" s="22"/>
      <c r="T8039" s="22"/>
      <c r="U8039" s="22"/>
      <c r="V8039" s="22"/>
      <c r="W8039" s="22"/>
      <c r="X8039" s="22"/>
      <c r="Y8039" s="22"/>
      <c r="Z8039" s="22"/>
      <c r="AA8039" s="22"/>
      <c r="AB8039" s="23"/>
      <c r="AC8039" s="23"/>
      <c r="AD8039" s="22"/>
      <c r="AE8039" s="24"/>
      <c r="AF8039" s="24"/>
      <c r="AG8039" s="24"/>
      <c r="AH8039" s="24"/>
      <c r="AI8039" s="24"/>
      <c r="AJ8039" s="24"/>
      <c r="AK8039" s="24"/>
      <c r="AL8039" s="24"/>
      <c r="AM8039" s="24"/>
      <c r="AN8039" s="24"/>
      <c r="AO8039" s="24"/>
      <c r="AP8039" s="24"/>
      <c r="AQ8039" s="24"/>
      <c r="AR8039" s="24"/>
      <c r="AS8039" s="24"/>
      <c r="AT8039" s="25"/>
      <c r="AV8039" s="26"/>
      <c r="AW8039" s="26"/>
      <c r="AX8039" s="27"/>
      <c r="AY8039" s="27"/>
      <c r="AZ8039" s="27"/>
      <c r="BA8039" s="27"/>
      <c r="BB8039" s="27"/>
      <c r="BC8039" s="27"/>
      <c r="BD8039" s="27"/>
      <c r="BE8039" s="27"/>
      <c r="BF8039" s="27"/>
      <c r="BG8039" s="27"/>
      <c r="BH8039" s="27"/>
      <c r="BI8039" s="27"/>
      <c r="BT8039" s="31"/>
      <c r="BU8039" s="32"/>
      <c r="BV8039" s="33"/>
      <c r="BW8039" s="32"/>
      <c r="BX8039" s="32"/>
      <c r="BY8039" s="34"/>
      <c r="CA8039" s="32"/>
      <c r="CB8039" s="32"/>
    </row>
    <row r="8040" spans="1:80">
      <c r="A8040" s="20"/>
      <c r="B8040" s="21"/>
      <c r="C8040" s="21"/>
      <c r="D8040" s="21"/>
      <c r="E8040" s="21"/>
      <c r="F8040" s="21"/>
      <c r="G8040" s="21"/>
      <c r="H8040" s="21"/>
      <c r="I8040" s="21"/>
      <c r="J8040" s="21"/>
      <c r="K8040" s="22"/>
      <c r="L8040" s="22"/>
      <c r="M8040" s="22"/>
      <c r="N8040" s="22"/>
      <c r="O8040" s="22"/>
      <c r="P8040" s="22"/>
      <c r="Q8040" s="22"/>
      <c r="R8040" s="22"/>
      <c r="S8040" s="22"/>
      <c r="T8040" s="22"/>
      <c r="U8040" s="22"/>
      <c r="V8040" s="22"/>
      <c r="W8040" s="22"/>
      <c r="X8040" s="22"/>
      <c r="Y8040" s="22"/>
      <c r="Z8040" s="22"/>
      <c r="AA8040" s="22"/>
      <c r="AB8040" s="23"/>
      <c r="AC8040" s="23"/>
      <c r="AD8040" s="22"/>
      <c r="AE8040" s="24"/>
      <c r="AF8040" s="24"/>
      <c r="AG8040" s="24"/>
      <c r="AH8040" s="24"/>
      <c r="AI8040" s="24"/>
      <c r="AJ8040" s="24"/>
      <c r="AK8040" s="24"/>
      <c r="AL8040" s="24"/>
      <c r="AM8040" s="24"/>
      <c r="AN8040" s="24"/>
      <c r="AO8040" s="24"/>
      <c r="AP8040" s="24"/>
      <c r="AQ8040" s="24"/>
      <c r="AR8040" s="24"/>
      <c r="AS8040" s="24"/>
      <c r="AT8040" s="25"/>
      <c r="AV8040" s="26"/>
      <c r="AW8040" s="26"/>
      <c r="AX8040" s="27"/>
      <c r="AY8040" s="27"/>
      <c r="AZ8040" s="27"/>
      <c r="BA8040" s="27"/>
      <c r="BB8040" s="27"/>
      <c r="BC8040" s="27"/>
      <c r="BD8040" s="27"/>
      <c r="BE8040" s="27"/>
      <c r="BF8040" s="27"/>
      <c r="BG8040" s="27"/>
      <c r="BH8040" s="27"/>
      <c r="BI8040" s="27"/>
      <c r="BT8040" s="31"/>
      <c r="BU8040" s="32"/>
      <c r="BV8040" s="33"/>
      <c r="BW8040" s="32"/>
      <c r="BX8040" s="32"/>
      <c r="BY8040" s="34"/>
      <c r="CA8040" s="32"/>
      <c r="CB8040" s="32"/>
    </row>
    <row r="8041" spans="1:80">
      <c r="A8041" s="20"/>
      <c r="B8041" s="21"/>
      <c r="C8041" s="21"/>
      <c r="D8041" s="21"/>
      <c r="E8041" s="21"/>
      <c r="F8041" s="21"/>
      <c r="G8041" s="21"/>
      <c r="H8041" s="21"/>
      <c r="I8041" s="21"/>
      <c r="J8041" s="21"/>
      <c r="K8041" s="22"/>
      <c r="L8041" s="22"/>
      <c r="M8041" s="22"/>
      <c r="N8041" s="22"/>
      <c r="O8041" s="22"/>
      <c r="P8041" s="22"/>
      <c r="Q8041" s="22"/>
      <c r="R8041" s="22"/>
      <c r="S8041" s="22"/>
      <c r="T8041" s="22"/>
      <c r="U8041" s="22"/>
      <c r="V8041" s="22"/>
      <c r="W8041" s="22"/>
      <c r="X8041" s="22"/>
      <c r="Y8041" s="22"/>
      <c r="Z8041" s="22"/>
      <c r="AA8041" s="22"/>
      <c r="AB8041" s="23"/>
      <c r="AC8041" s="23"/>
      <c r="AD8041" s="22"/>
      <c r="AE8041" s="24"/>
      <c r="AF8041" s="24"/>
      <c r="AG8041" s="24"/>
      <c r="AH8041" s="24"/>
      <c r="AI8041" s="24"/>
      <c r="AJ8041" s="24"/>
      <c r="AK8041" s="24"/>
      <c r="AL8041" s="24"/>
      <c r="AM8041" s="24"/>
      <c r="AN8041" s="24"/>
      <c r="AO8041" s="24"/>
      <c r="AP8041" s="24"/>
      <c r="AQ8041" s="24"/>
      <c r="AR8041" s="24"/>
      <c r="AS8041" s="24"/>
      <c r="AT8041" s="25"/>
      <c r="AV8041" s="26"/>
      <c r="AW8041" s="26"/>
      <c r="AX8041" s="27"/>
      <c r="AY8041" s="27"/>
      <c r="AZ8041" s="27"/>
      <c r="BA8041" s="27"/>
      <c r="BB8041" s="27"/>
      <c r="BC8041" s="27"/>
      <c r="BD8041" s="27"/>
      <c r="BE8041" s="27"/>
      <c r="BF8041" s="27"/>
      <c r="BG8041" s="27"/>
      <c r="BH8041" s="27"/>
      <c r="BI8041" s="27"/>
      <c r="BT8041" s="31"/>
      <c r="BU8041" s="32"/>
      <c r="BV8041" s="33"/>
      <c r="BW8041" s="32"/>
      <c r="BX8041" s="32"/>
      <c r="BY8041" s="34"/>
      <c r="CA8041" s="32"/>
      <c r="CB8041" s="32"/>
    </row>
    <row r="8042" spans="1:80">
      <c r="A8042" s="20"/>
      <c r="B8042" s="21"/>
      <c r="C8042" s="21"/>
      <c r="D8042" s="21"/>
      <c r="E8042" s="21"/>
      <c r="F8042" s="21"/>
      <c r="G8042" s="21"/>
      <c r="H8042" s="21"/>
      <c r="I8042" s="21"/>
      <c r="J8042" s="21"/>
      <c r="K8042" s="22"/>
      <c r="L8042" s="22"/>
      <c r="M8042" s="22"/>
      <c r="N8042" s="22"/>
      <c r="O8042" s="22"/>
      <c r="P8042" s="22"/>
      <c r="Q8042" s="22"/>
      <c r="R8042" s="22"/>
      <c r="S8042" s="22"/>
      <c r="T8042" s="22"/>
      <c r="U8042" s="22"/>
      <c r="V8042" s="22"/>
      <c r="W8042" s="22"/>
      <c r="X8042" s="22"/>
      <c r="Y8042" s="22"/>
      <c r="Z8042" s="22"/>
      <c r="AA8042" s="22"/>
      <c r="AB8042" s="23"/>
      <c r="AC8042" s="23"/>
      <c r="AD8042" s="22"/>
      <c r="AE8042" s="24"/>
      <c r="AF8042" s="24"/>
      <c r="AG8042" s="24"/>
      <c r="AH8042" s="24"/>
      <c r="AI8042" s="24"/>
      <c r="AJ8042" s="24"/>
      <c r="AK8042" s="24"/>
      <c r="AL8042" s="24"/>
      <c r="AM8042" s="24"/>
      <c r="AN8042" s="24"/>
      <c r="AO8042" s="24"/>
      <c r="AP8042" s="24"/>
      <c r="AQ8042" s="24"/>
      <c r="AR8042" s="24"/>
      <c r="AS8042" s="24"/>
      <c r="AT8042" s="25"/>
      <c r="AV8042" s="26"/>
      <c r="AW8042" s="26"/>
      <c r="AX8042" s="27"/>
      <c r="AY8042" s="27"/>
      <c r="AZ8042" s="27"/>
      <c r="BA8042" s="27"/>
      <c r="BB8042" s="27"/>
      <c r="BC8042" s="27"/>
      <c r="BD8042" s="27"/>
      <c r="BE8042" s="27"/>
      <c r="BF8042" s="27"/>
      <c r="BG8042" s="27"/>
      <c r="BH8042" s="27"/>
      <c r="BI8042" s="27"/>
      <c r="BT8042" s="31"/>
      <c r="BU8042" s="32"/>
      <c r="BV8042" s="33"/>
      <c r="BW8042" s="32"/>
      <c r="BX8042" s="32"/>
      <c r="BY8042" s="34"/>
      <c r="CA8042" s="32"/>
      <c r="CB8042" s="32"/>
    </row>
    <row r="8043" spans="1:80">
      <c r="A8043" s="20"/>
      <c r="B8043" s="21"/>
      <c r="C8043" s="21"/>
      <c r="D8043" s="21"/>
      <c r="E8043" s="21"/>
      <c r="F8043" s="21"/>
      <c r="G8043" s="21"/>
      <c r="H8043" s="21"/>
      <c r="I8043" s="21"/>
      <c r="J8043" s="21"/>
      <c r="K8043" s="22"/>
      <c r="L8043" s="22"/>
      <c r="M8043" s="22"/>
      <c r="N8043" s="22"/>
      <c r="O8043" s="22"/>
      <c r="P8043" s="22"/>
      <c r="Q8043" s="22"/>
      <c r="R8043" s="22"/>
      <c r="S8043" s="22"/>
      <c r="T8043" s="22"/>
      <c r="U8043" s="22"/>
      <c r="V8043" s="22"/>
      <c r="W8043" s="22"/>
      <c r="X8043" s="22"/>
      <c r="Y8043" s="22"/>
      <c r="Z8043" s="22"/>
      <c r="AA8043" s="22"/>
      <c r="AB8043" s="23"/>
      <c r="AC8043" s="23"/>
      <c r="AD8043" s="22"/>
      <c r="AE8043" s="24"/>
      <c r="AF8043" s="24"/>
      <c r="AG8043" s="24"/>
      <c r="AH8043" s="24"/>
      <c r="AI8043" s="24"/>
      <c r="AJ8043" s="24"/>
      <c r="AK8043" s="24"/>
      <c r="AL8043" s="24"/>
      <c r="AM8043" s="24"/>
      <c r="AN8043" s="24"/>
      <c r="AO8043" s="24"/>
      <c r="AP8043" s="24"/>
      <c r="AQ8043" s="24"/>
      <c r="AR8043" s="24"/>
      <c r="AS8043" s="24"/>
      <c r="AT8043" s="25"/>
      <c r="AV8043" s="26"/>
      <c r="AW8043" s="26"/>
      <c r="AX8043" s="27"/>
      <c r="AY8043" s="27"/>
      <c r="AZ8043" s="27"/>
      <c r="BA8043" s="27"/>
      <c r="BB8043" s="27"/>
      <c r="BC8043" s="27"/>
      <c r="BD8043" s="27"/>
      <c r="BE8043" s="27"/>
      <c r="BF8043" s="27"/>
      <c r="BG8043" s="27"/>
      <c r="BH8043" s="27"/>
      <c r="BI8043" s="27"/>
      <c r="BT8043" s="31"/>
      <c r="BU8043" s="32"/>
      <c r="BV8043" s="33"/>
      <c r="BW8043" s="32"/>
      <c r="BX8043" s="32"/>
      <c r="BY8043" s="34"/>
      <c r="CA8043" s="32"/>
      <c r="CB8043" s="32"/>
    </row>
    <row r="8044" spans="1:80">
      <c r="A8044" s="20"/>
      <c r="B8044" s="21"/>
      <c r="C8044" s="21"/>
      <c r="D8044" s="21"/>
      <c r="E8044" s="21"/>
      <c r="F8044" s="21"/>
      <c r="G8044" s="21"/>
      <c r="H8044" s="21"/>
      <c r="I8044" s="21"/>
      <c r="J8044" s="21"/>
      <c r="K8044" s="22"/>
      <c r="L8044" s="22"/>
      <c r="M8044" s="22"/>
      <c r="N8044" s="22"/>
      <c r="O8044" s="22"/>
      <c r="P8044" s="22"/>
      <c r="Q8044" s="22"/>
      <c r="R8044" s="22"/>
      <c r="S8044" s="22"/>
      <c r="T8044" s="22"/>
      <c r="U8044" s="22"/>
      <c r="V8044" s="22"/>
      <c r="W8044" s="22"/>
      <c r="X8044" s="22"/>
      <c r="Y8044" s="22"/>
      <c r="Z8044" s="22"/>
      <c r="AA8044" s="22"/>
      <c r="AB8044" s="23"/>
      <c r="AC8044" s="23"/>
      <c r="AD8044" s="22"/>
      <c r="AE8044" s="24"/>
      <c r="AF8044" s="24"/>
      <c r="AG8044" s="24"/>
      <c r="AH8044" s="24"/>
      <c r="AI8044" s="24"/>
      <c r="AJ8044" s="24"/>
      <c r="AK8044" s="24"/>
      <c r="AL8044" s="24"/>
      <c r="AM8044" s="24"/>
      <c r="AN8044" s="24"/>
      <c r="AO8044" s="24"/>
      <c r="AP8044" s="24"/>
      <c r="AQ8044" s="24"/>
      <c r="AR8044" s="24"/>
      <c r="AS8044" s="24"/>
      <c r="AT8044" s="25"/>
      <c r="AV8044" s="26"/>
      <c r="AW8044" s="26"/>
      <c r="AX8044" s="27"/>
      <c r="AY8044" s="27"/>
      <c r="AZ8044" s="27"/>
      <c r="BA8044" s="27"/>
      <c r="BB8044" s="27"/>
      <c r="BC8044" s="27"/>
      <c r="BD8044" s="27"/>
      <c r="BE8044" s="27"/>
      <c r="BF8044" s="27"/>
      <c r="BG8044" s="27"/>
      <c r="BH8044" s="27"/>
      <c r="BI8044" s="27"/>
      <c r="BT8044" s="31"/>
      <c r="BU8044" s="32"/>
      <c r="BV8044" s="33"/>
      <c r="BW8044" s="32"/>
      <c r="BX8044" s="32"/>
      <c r="BY8044" s="34"/>
      <c r="CA8044" s="32"/>
      <c r="CB8044" s="32"/>
    </row>
    <row r="8045" spans="1:80">
      <c r="A8045" s="20"/>
      <c r="B8045" s="21"/>
      <c r="C8045" s="21"/>
      <c r="D8045" s="21"/>
      <c r="E8045" s="21"/>
      <c r="F8045" s="21"/>
      <c r="G8045" s="21"/>
      <c r="H8045" s="21"/>
      <c r="I8045" s="21"/>
      <c r="J8045" s="21"/>
      <c r="K8045" s="22"/>
      <c r="L8045" s="22"/>
      <c r="M8045" s="22"/>
      <c r="N8045" s="22"/>
      <c r="O8045" s="22"/>
      <c r="P8045" s="22"/>
      <c r="Q8045" s="22"/>
      <c r="R8045" s="22"/>
      <c r="S8045" s="22"/>
      <c r="T8045" s="22"/>
      <c r="U8045" s="22"/>
      <c r="V8045" s="22"/>
      <c r="W8045" s="22"/>
      <c r="X8045" s="22"/>
      <c r="Y8045" s="22"/>
      <c r="Z8045" s="22"/>
      <c r="AA8045" s="22"/>
      <c r="AB8045" s="23"/>
      <c r="AC8045" s="23"/>
      <c r="AD8045" s="22"/>
      <c r="AE8045" s="24"/>
      <c r="AF8045" s="24"/>
      <c r="AG8045" s="24"/>
      <c r="AH8045" s="24"/>
      <c r="AI8045" s="24"/>
      <c r="AJ8045" s="24"/>
      <c r="AK8045" s="24"/>
      <c r="AL8045" s="24"/>
      <c r="AM8045" s="24"/>
      <c r="AN8045" s="24"/>
      <c r="AO8045" s="24"/>
      <c r="AP8045" s="24"/>
      <c r="AQ8045" s="24"/>
      <c r="AR8045" s="24"/>
      <c r="AS8045" s="24"/>
      <c r="AT8045" s="25"/>
      <c r="AV8045" s="26"/>
      <c r="AW8045" s="26"/>
      <c r="AX8045" s="27"/>
      <c r="AY8045" s="27"/>
      <c r="AZ8045" s="27"/>
      <c r="BA8045" s="27"/>
      <c r="BB8045" s="27"/>
      <c r="BC8045" s="27"/>
      <c r="BD8045" s="27"/>
      <c r="BE8045" s="27"/>
      <c r="BF8045" s="27"/>
      <c r="BG8045" s="27"/>
      <c r="BH8045" s="27"/>
      <c r="BI8045" s="27"/>
      <c r="BT8045" s="31"/>
      <c r="BU8045" s="32"/>
      <c r="BV8045" s="33"/>
      <c r="BW8045" s="32"/>
      <c r="BX8045" s="32"/>
      <c r="BY8045" s="34"/>
      <c r="CA8045" s="32"/>
      <c r="CB8045" s="32"/>
    </row>
    <row r="8046" spans="1:80">
      <c r="A8046" s="20"/>
      <c r="B8046" s="21"/>
      <c r="C8046" s="21"/>
      <c r="D8046" s="21"/>
      <c r="E8046" s="21"/>
      <c r="F8046" s="21"/>
      <c r="G8046" s="21"/>
      <c r="H8046" s="21"/>
      <c r="I8046" s="21"/>
      <c r="J8046" s="21"/>
      <c r="K8046" s="22"/>
      <c r="L8046" s="22"/>
      <c r="M8046" s="22"/>
      <c r="N8046" s="22"/>
      <c r="O8046" s="22"/>
      <c r="P8046" s="22"/>
      <c r="Q8046" s="22"/>
      <c r="R8046" s="22"/>
      <c r="S8046" s="22"/>
      <c r="T8046" s="22"/>
      <c r="U8046" s="22"/>
      <c r="V8046" s="22"/>
      <c r="W8046" s="22"/>
      <c r="X8046" s="22"/>
      <c r="Y8046" s="22"/>
      <c r="Z8046" s="22"/>
      <c r="AA8046" s="22"/>
      <c r="AB8046" s="23"/>
      <c r="AC8046" s="23"/>
      <c r="AD8046" s="22"/>
      <c r="AE8046" s="24"/>
      <c r="AF8046" s="24"/>
      <c r="AG8046" s="24"/>
      <c r="AH8046" s="24"/>
      <c r="AI8046" s="24"/>
      <c r="AJ8046" s="24"/>
      <c r="AK8046" s="24"/>
      <c r="AL8046" s="24"/>
      <c r="AM8046" s="24"/>
      <c r="AN8046" s="24"/>
      <c r="AO8046" s="24"/>
      <c r="AP8046" s="24"/>
      <c r="AQ8046" s="24"/>
      <c r="AR8046" s="24"/>
      <c r="AS8046" s="24"/>
      <c r="AT8046" s="25"/>
      <c r="AV8046" s="26"/>
      <c r="AW8046" s="26"/>
      <c r="AX8046" s="27"/>
      <c r="AY8046" s="27"/>
      <c r="AZ8046" s="27"/>
      <c r="BA8046" s="27"/>
      <c r="BB8046" s="27"/>
      <c r="BC8046" s="27"/>
      <c r="BD8046" s="27"/>
      <c r="BE8046" s="27"/>
      <c r="BF8046" s="27"/>
      <c r="BG8046" s="27"/>
      <c r="BH8046" s="27"/>
      <c r="BI8046" s="27"/>
      <c r="BT8046" s="31"/>
      <c r="BU8046" s="32"/>
      <c r="BV8046" s="33"/>
      <c r="BW8046" s="32"/>
      <c r="BX8046" s="32"/>
      <c r="BY8046" s="34"/>
      <c r="CA8046" s="32"/>
      <c r="CB8046" s="32"/>
    </row>
    <row r="8047" spans="1:80">
      <c r="A8047" s="20"/>
      <c r="B8047" s="21"/>
      <c r="C8047" s="21"/>
      <c r="D8047" s="21"/>
      <c r="E8047" s="21"/>
      <c r="F8047" s="21"/>
      <c r="G8047" s="21"/>
      <c r="H8047" s="21"/>
      <c r="I8047" s="21"/>
      <c r="J8047" s="21"/>
      <c r="K8047" s="22"/>
      <c r="L8047" s="22"/>
      <c r="M8047" s="22"/>
      <c r="N8047" s="22"/>
      <c r="O8047" s="22"/>
      <c r="P8047" s="22"/>
      <c r="Q8047" s="22"/>
      <c r="R8047" s="22"/>
      <c r="S8047" s="22"/>
      <c r="T8047" s="22"/>
      <c r="U8047" s="22"/>
      <c r="V8047" s="22"/>
      <c r="W8047" s="22"/>
      <c r="X8047" s="22"/>
      <c r="Y8047" s="22"/>
      <c r="Z8047" s="22"/>
      <c r="AA8047" s="22"/>
      <c r="AB8047" s="23"/>
      <c r="AC8047" s="23"/>
      <c r="AD8047" s="22"/>
      <c r="AE8047" s="24"/>
      <c r="AF8047" s="24"/>
      <c r="AG8047" s="24"/>
      <c r="AH8047" s="24"/>
      <c r="AI8047" s="24"/>
      <c r="AJ8047" s="24"/>
      <c r="AK8047" s="24"/>
      <c r="AL8047" s="24"/>
      <c r="AM8047" s="24"/>
      <c r="AN8047" s="24"/>
      <c r="AO8047" s="24"/>
      <c r="AP8047" s="24"/>
      <c r="AQ8047" s="24"/>
      <c r="AR8047" s="24"/>
      <c r="AS8047" s="24"/>
      <c r="AT8047" s="25"/>
      <c r="AV8047" s="26"/>
      <c r="AW8047" s="26"/>
      <c r="AX8047" s="27"/>
      <c r="AY8047" s="27"/>
      <c r="AZ8047" s="27"/>
      <c r="BA8047" s="27"/>
      <c r="BB8047" s="27"/>
      <c r="BC8047" s="27"/>
      <c r="BD8047" s="27"/>
      <c r="BE8047" s="27"/>
      <c r="BF8047" s="27"/>
      <c r="BG8047" s="27"/>
      <c r="BH8047" s="27"/>
      <c r="BI8047" s="27"/>
      <c r="BT8047" s="31"/>
      <c r="BU8047" s="32"/>
      <c r="BV8047" s="33"/>
      <c r="BW8047" s="32"/>
      <c r="BX8047" s="32"/>
      <c r="BY8047" s="34"/>
      <c r="CA8047" s="32"/>
      <c r="CB8047" s="32"/>
    </row>
    <row r="8048" spans="1:80">
      <c r="A8048" s="20"/>
      <c r="B8048" s="21"/>
      <c r="C8048" s="21"/>
      <c r="D8048" s="21"/>
      <c r="E8048" s="21"/>
      <c r="F8048" s="21"/>
      <c r="G8048" s="21"/>
      <c r="H8048" s="21"/>
      <c r="I8048" s="21"/>
      <c r="J8048" s="21"/>
      <c r="K8048" s="22"/>
      <c r="L8048" s="22"/>
      <c r="M8048" s="22"/>
      <c r="N8048" s="22"/>
      <c r="O8048" s="22"/>
      <c r="P8048" s="22"/>
      <c r="Q8048" s="22"/>
      <c r="R8048" s="22"/>
      <c r="S8048" s="22"/>
      <c r="T8048" s="22"/>
      <c r="U8048" s="22"/>
      <c r="V8048" s="22"/>
      <c r="W8048" s="22"/>
      <c r="X8048" s="22"/>
      <c r="Y8048" s="22"/>
      <c r="Z8048" s="22"/>
      <c r="AA8048" s="22"/>
      <c r="AB8048" s="23"/>
      <c r="AC8048" s="23"/>
      <c r="AD8048" s="22"/>
      <c r="AE8048" s="24"/>
      <c r="AF8048" s="24"/>
      <c r="AG8048" s="24"/>
      <c r="AH8048" s="24"/>
      <c r="AI8048" s="24"/>
      <c r="AJ8048" s="24"/>
      <c r="AK8048" s="24"/>
      <c r="AL8048" s="24"/>
      <c r="AM8048" s="24"/>
      <c r="AN8048" s="24"/>
      <c r="AO8048" s="24"/>
      <c r="AP8048" s="24"/>
      <c r="AQ8048" s="24"/>
      <c r="AR8048" s="24"/>
      <c r="AS8048" s="24"/>
      <c r="AT8048" s="25"/>
      <c r="AV8048" s="26"/>
      <c r="AW8048" s="26"/>
      <c r="AX8048" s="27"/>
      <c r="AY8048" s="27"/>
      <c r="AZ8048" s="27"/>
      <c r="BA8048" s="27"/>
      <c r="BB8048" s="27"/>
      <c r="BC8048" s="27"/>
      <c r="BD8048" s="27"/>
      <c r="BE8048" s="27"/>
      <c r="BF8048" s="27"/>
      <c r="BG8048" s="27"/>
      <c r="BH8048" s="27"/>
      <c r="BI8048" s="27"/>
      <c r="BT8048" s="31"/>
      <c r="BU8048" s="32"/>
      <c r="BV8048" s="33"/>
      <c r="BW8048" s="32"/>
      <c r="BX8048" s="32"/>
      <c r="BY8048" s="34"/>
      <c r="CA8048" s="32"/>
      <c r="CB8048" s="32"/>
    </row>
    <row r="8049" spans="1:80">
      <c r="A8049" s="20"/>
      <c r="B8049" s="21"/>
      <c r="C8049" s="21"/>
      <c r="D8049" s="21"/>
      <c r="E8049" s="21"/>
      <c r="F8049" s="21"/>
      <c r="G8049" s="21"/>
      <c r="H8049" s="21"/>
      <c r="I8049" s="21"/>
      <c r="J8049" s="21"/>
      <c r="K8049" s="22"/>
      <c r="L8049" s="22"/>
      <c r="M8049" s="22"/>
      <c r="N8049" s="22"/>
      <c r="O8049" s="22"/>
      <c r="P8049" s="22"/>
      <c r="Q8049" s="22"/>
      <c r="R8049" s="22"/>
      <c r="S8049" s="22"/>
      <c r="T8049" s="22"/>
      <c r="U8049" s="22"/>
      <c r="V8049" s="22"/>
      <c r="W8049" s="22"/>
      <c r="X8049" s="22"/>
      <c r="Y8049" s="22"/>
      <c r="Z8049" s="22"/>
      <c r="AA8049" s="22"/>
      <c r="AB8049" s="23"/>
      <c r="AC8049" s="23"/>
      <c r="AD8049" s="22"/>
      <c r="AE8049" s="24"/>
      <c r="AF8049" s="24"/>
      <c r="AG8049" s="24"/>
      <c r="AH8049" s="24"/>
      <c r="AI8049" s="24"/>
      <c r="AJ8049" s="24"/>
      <c r="AK8049" s="24"/>
      <c r="AL8049" s="24"/>
      <c r="AM8049" s="24"/>
      <c r="AN8049" s="24"/>
      <c r="AO8049" s="24"/>
      <c r="AP8049" s="24"/>
      <c r="AQ8049" s="24"/>
      <c r="AR8049" s="24"/>
      <c r="AS8049" s="24"/>
      <c r="AT8049" s="25"/>
      <c r="AV8049" s="26"/>
      <c r="AW8049" s="26"/>
      <c r="AX8049" s="27"/>
      <c r="AY8049" s="27"/>
      <c r="AZ8049" s="27"/>
      <c r="BA8049" s="27"/>
      <c r="BB8049" s="27"/>
      <c r="BC8049" s="27"/>
      <c r="BD8049" s="27"/>
      <c r="BE8049" s="27"/>
      <c r="BF8049" s="27"/>
      <c r="BG8049" s="27"/>
      <c r="BH8049" s="27"/>
      <c r="BI8049" s="27"/>
      <c r="BT8049" s="31"/>
      <c r="BU8049" s="32"/>
      <c r="BV8049" s="33"/>
      <c r="BW8049" s="32"/>
      <c r="BX8049" s="32"/>
      <c r="BY8049" s="34"/>
      <c r="CA8049" s="32"/>
      <c r="CB8049" s="32"/>
    </row>
    <row r="8050" spans="1:80">
      <c r="A8050" s="20"/>
      <c r="B8050" s="21"/>
      <c r="C8050" s="21"/>
      <c r="D8050" s="21"/>
      <c r="E8050" s="21"/>
      <c r="F8050" s="21"/>
      <c r="G8050" s="21"/>
      <c r="H8050" s="21"/>
      <c r="I8050" s="21"/>
      <c r="J8050" s="21"/>
      <c r="K8050" s="22"/>
      <c r="L8050" s="22"/>
      <c r="M8050" s="22"/>
      <c r="N8050" s="22"/>
      <c r="O8050" s="22"/>
      <c r="P8050" s="22"/>
      <c r="Q8050" s="22"/>
      <c r="R8050" s="22"/>
      <c r="S8050" s="22"/>
      <c r="T8050" s="22"/>
      <c r="U8050" s="22"/>
      <c r="V8050" s="22"/>
      <c r="W8050" s="22"/>
      <c r="X8050" s="22"/>
      <c r="Y8050" s="22"/>
      <c r="Z8050" s="22"/>
      <c r="AA8050" s="22"/>
      <c r="AB8050" s="23"/>
      <c r="AC8050" s="23"/>
      <c r="AD8050" s="22"/>
      <c r="AE8050" s="24"/>
      <c r="AF8050" s="24"/>
      <c r="AG8050" s="24"/>
      <c r="AH8050" s="24"/>
      <c r="AI8050" s="24"/>
      <c r="AJ8050" s="24"/>
      <c r="AK8050" s="24"/>
      <c r="AL8050" s="24"/>
      <c r="AM8050" s="24"/>
      <c r="AN8050" s="24"/>
      <c r="AO8050" s="24"/>
      <c r="AP8050" s="24"/>
      <c r="AQ8050" s="24"/>
      <c r="AR8050" s="24"/>
      <c r="AS8050" s="24"/>
      <c r="AT8050" s="25"/>
      <c r="AV8050" s="26"/>
      <c r="AW8050" s="26"/>
      <c r="AX8050" s="27"/>
      <c r="AY8050" s="27"/>
      <c r="AZ8050" s="27"/>
      <c r="BA8050" s="27"/>
      <c r="BB8050" s="27"/>
      <c r="BC8050" s="27"/>
      <c r="BD8050" s="27"/>
      <c r="BE8050" s="27"/>
      <c r="BF8050" s="27"/>
      <c r="BG8050" s="27"/>
      <c r="BH8050" s="27"/>
      <c r="BI8050" s="27"/>
      <c r="BT8050" s="31"/>
      <c r="BU8050" s="32"/>
      <c r="BV8050" s="33"/>
      <c r="BW8050" s="32"/>
      <c r="BX8050" s="32"/>
      <c r="BY8050" s="34"/>
      <c r="CA8050" s="32"/>
      <c r="CB8050" s="32"/>
    </row>
    <row r="8051" spans="1:80">
      <c r="A8051" s="20"/>
      <c r="B8051" s="21"/>
      <c r="C8051" s="21"/>
      <c r="D8051" s="21"/>
      <c r="E8051" s="21"/>
      <c r="F8051" s="21"/>
      <c r="G8051" s="21"/>
      <c r="H8051" s="21"/>
      <c r="I8051" s="21"/>
      <c r="J8051" s="21"/>
      <c r="K8051" s="22"/>
      <c r="L8051" s="22"/>
      <c r="M8051" s="22"/>
      <c r="N8051" s="22"/>
      <c r="O8051" s="22"/>
      <c r="P8051" s="22"/>
      <c r="Q8051" s="22"/>
      <c r="R8051" s="22"/>
      <c r="S8051" s="22"/>
      <c r="T8051" s="22"/>
      <c r="U8051" s="22"/>
      <c r="V8051" s="22"/>
      <c r="W8051" s="22"/>
      <c r="X8051" s="22"/>
      <c r="Y8051" s="22"/>
      <c r="Z8051" s="22"/>
      <c r="AA8051" s="22"/>
      <c r="AB8051" s="23"/>
      <c r="AC8051" s="23"/>
      <c r="AD8051" s="22"/>
      <c r="AE8051" s="24"/>
      <c r="AF8051" s="24"/>
      <c r="AG8051" s="24"/>
      <c r="AH8051" s="24"/>
      <c r="AI8051" s="24"/>
      <c r="AJ8051" s="24"/>
      <c r="AK8051" s="24"/>
      <c r="AL8051" s="24"/>
      <c r="AM8051" s="24"/>
      <c r="AN8051" s="24"/>
      <c r="AO8051" s="24"/>
      <c r="AP8051" s="24"/>
      <c r="AQ8051" s="24"/>
      <c r="AR8051" s="24"/>
      <c r="AS8051" s="24"/>
      <c r="AT8051" s="25"/>
      <c r="AV8051" s="26"/>
      <c r="AW8051" s="26"/>
      <c r="AX8051" s="27"/>
      <c r="AY8051" s="27"/>
      <c r="AZ8051" s="27"/>
      <c r="BA8051" s="27"/>
      <c r="BB8051" s="27"/>
      <c r="BC8051" s="27"/>
      <c r="BD8051" s="27"/>
      <c r="BE8051" s="27"/>
      <c r="BF8051" s="27"/>
      <c r="BG8051" s="27"/>
      <c r="BH8051" s="27"/>
      <c r="BI8051" s="27"/>
      <c r="BT8051" s="31"/>
      <c r="BU8051" s="32"/>
      <c r="BV8051" s="33"/>
      <c r="BW8051" s="32"/>
      <c r="BX8051" s="32"/>
      <c r="BY8051" s="34"/>
      <c r="CA8051" s="32"/>
      <c r="CB8051" s="32"/>
    </row>
    <row r="8052" spans="1:80">
      <c r="A8052" s="20"/>
      <c r="B8052" s="21"/>
      <c r="C8052" s="21"/>
      <c r="D8052" s="21"/>
      <c r="E8052" s="21"/>
      <c r="F8052" s="21"/>
      <c r="G8052" s="21"/>
      <c r="H8052" s="21"/>
      <c r="I8052" s="21"/>
      <c r="J8052" s="21"/>
      <c r="K8052" s="22"/>
      <c r="L8052" s="22"/>
      <c r="M8052" s="22"/>
      <c r="N8052" s="22"/>
      <c r="O8052" s="22"/>
      <c r="P8052" s="22"/>
      <c r="Q8052" s="22"/>
      <c r="R8052" s="22"/>
      <c r="S8052" s="22"/>
      <c r="T8052" s="22"/>
      <c r="U8052" s="22"/>
      <c r="V8052" s="22"/>
      <c r="W8052" s="22"/>
      <c r="X8052" s="22"/>
      <c r="Y8052" s="22"/>
      <c r="Z8052" s="22"/>
      <c r="AA8052" s="22"/>
      <c r="AB8052" s="23"/>
      <c r="AC8052" s="23"/>
      <c r="AD8052" s="22"/>
      <c r="AE8052" s="24"/>
      <c r="AF8052" s="24"/>
      <c r="AG8052" s="24"/>
      <c r="AH8052" s="24"/>
      <c r="AI8052" s="24"/>
      <c r="AJ8052" s="24"/>
      <c r="AK8052" s="24"/>
      <c r="AL8052" s="24"/>
      <c r="AM8052" s="24"/>
      <c r="AN8052" s="24"/>
      <c r="AO8052" s="24"/>
      <c r="AP8052" s="24"/>
      <c r="AQ8052" s="24"/>
      <c r="AR8052" s="24"/>
      <c r="AS8052" s="24"/>
      <c r="AT8052" s="25"/>
      <c r="AV8052" s="26"/>
      <c r="AW8052" s="26"/>
      <c r="AX8052" s="27"/>
      <c r="AY8052" s="27"/>
      <c r="AZ8052" s="27"/>
      <c r="BA8052" s="27"/>
      <c r="BB8052" s="27"/>
      <c r="BC8052" s="27"/>
      <c r="BD8052" s="27"/>
      <c r="BE8052" s="27"/>
      <c r="BF8052" s="27"/>
      <c r="BG8052" s="27"/>
      <c r="BH8052" s="27"/>
      <c r="BI8052" s="27"/>
      <c r="BT8052" s="31"/>
      <c r="BU8052" s="32"/>
      <c r="BV8052" s="33"/>
      <c r="BW8052" s="32"/>
      <c r="BX8052" s="32"/>
      <c r="BY8052" s="34"/>
      <c r="CA8052" s="32"/>
      <c r="CB8052" s="32"/>
    </row>
    <row r="8053" spans="1:80">
      <c r="A8053" s="20"/>
      <c r="B8053" s="21"/>
      <c r="C8053" s="21"/>
      <c r="D8053" s="21"/>
      <c r="E8053" s="21"/>
      <c r="F8053" s="21"/>
      <c r="G8053" s="21"/>
      <c r="H8053" s="21"/>
      <c r="I8053" s="21"/>
      <c r="J8053" s="21"/>
      <c r="K8053" s="22"/>
      <c r="L8053" s="22"/>
      <c r="M8053" s="22"/>
      <c r="N8053" s="22"/>
      <c r="O8053" s="22"/>
      <c r="P8053" s="22"/>
      <c r="Q8053" s="22"/>
      <c r="R8053" s="22"/>
      <c r="S8053" s="22"/>
      <c r="T8053" s="22"/>
      <c r="U8053" s="22"/>
      <c r="V8053" s="22"/>
      <c r="W8053" s="22"/>
      <c r="X8053" s="22"/>
      <c r="Y8053" s="22"/>
      <c r="Z8053" s="22"/>
      <c r="AA8053" s="22"/>
      <c r="AB8053" s="23"/>
      <c r="AC8053" s="23"/>
      <c r="AD8053" s="22"/>
      <c r="AE8053" s="24"/>
      <c r="AF8053" s="24"/>
      <c r="AG8053" s="24"/>
      <c r="AH8053" s="24"/>
      <c r="AI8053" s="24"/>
      <c r="AJ8053" s="24"/>
      <c r="AK8053" s="24"/>
      <c r="AL8053" s="24"/>
      <c r="AM8053" s="24"/>
      <c r="AN8053" s="24"/>
      <c r="AO8053" s="24"/>
      <c r="AP8053" s="24"/>
      <c r="AQ8053" s="24"/>
      <c r="AR8053" s="24"/>
      <c r="AS8053" s="24"/>
      <c r="AT8053" s="25"/>
      <c r="AV8053" s="26"/>
      <c r="AW8053" s="26"/>
      <c r="AX8053" s="27"/>
      <c r="AY8053" s="27"/>
      <c r="AZ8053" s="27"/>
      <c r="BA8053" s="27"/>
      <c r="BB8053" s="27"/>
      <c r="BC8053" s="27"/>
      <c r="BD8053" s="27"/>
      <c r="BE8053" s="27"/>
      <c r="BF8053" s="27"/>
      <c r="BG8053" s="27"/>
      <c r="BH8053" s="27"/>
      <c r="BI8053" s="27"/>
      <c r="BT8053" s="31"/>
      <c r="BU8053" s="32"/>
      <c r="BV8053" s="33"/>
      <c r="BW8053" s="32"/>
      <c r="BX8053" s="32"/>
      <c r="BY8053" s="34"/>
      <c r="CA8053" s="32"/>
      <c r="CB8053" s="32"/>
    </row>
    <row r="8054" spans="1:80">
      <c r="A8054" s="20"/>
      <c r="B8054" s="21"/>
      <c r="C8054" s="21"/>
      <c r="D8054" s="21"/>
      <c r="E8054" s="21"/>
      <c r="F8054" s="21"/>
      <c r="G8054" s="21"/>
      <c r="H8054" s="21"/>
      <c r="I8054" s="21"/>
      <c r="J8054" s="21"/>
      <c r="K8054" s="22"/>
      <c r="L8054" s="22"/>
      <c r="M8054" s="22"/>
      <c r="N8054" s="22"/>
      <c r="O8054" s="22"/>
      <c r="P8054" s="22"/>
      <c r="Q8054" s="22"/>
      <c r="R8054" s="22"/>
      <c r="S8054" s="22"/>
      <c r="T8054" s="22"/>
      <c r="U8054" s="22"/>
      <c r="V8054" s="22"/>
      <c r="W8054" s="22"/>
      <c r="X8054" s="22"/>
      <c r="Y8054" s="22"/>
      <c r="Z8054" s="22"/>
      <c r="AA8054" s="22"/>
      <c r="AB8054" s="23"/>
      <c r="AC8054" s="23"/>
      <c r="AD8054" s="22"/>
      <c r="AE8054" s="24"/>
      <c r="AF8054" s="24"/>
      <c r="AG8054" s="24"/>
      <c r="AH8054" s="24"/>
      <c r="AI8054" s="24"/>
      <c r="AJ8054" s="24"/>
      <c r="AK8054" s="24"/>
      <c r="AL8054" s="24"/>
      <c r="AM8054" s="24"/>
      <c r="AN8054" s="24"/>
      <c r="AO8054" s="24"/>
      <c r="AP8054" s="24"/>
      <c r="AQ8054" s="24"/>
      <c r="AR8054" s="24"/>
      <c r="AS8054" s="24"/>
      <c r="AT8054" s="25"/>
      <c r="AV8054" s="26"/>
      <c r="AW8054" s="26"/>
      <c r="AX8054" s="27"/>
      <c r="AY8054" s="27"/>
      <c r="AZ8054" s="27"/>
      <c r="BA8054" s="27"/>
      <c r="BB8054" s="27"/>
      <c r="BC8054" s="27"/>
      <c r="BD8054" s="27"/>
      <c r="BE8054" s="27"/>
      <c r="BF8054" s="27"/>
      <c r="BG8054" s="27"/>
      <c r="BH8054" s="27"/>
      <c r="BI8054" s="27"/>
      <c r="BT8054" s="31"/>
      <c r="BU8054" s="32"/>
      <c r="BV8054" s="33"/>
      <c r="BW8054" s="32"/>
      <c r="BX8054" s="32"/>
      <c r="BY8054" s="34"/>
      <c r="CA8054" s="32"/>
      <c r="CB8054" s="32"/>
    </row>
    <row r="8055" spans="1:80">
      <c r="A8055" s="20"/>
      <c r="B8055" s="21"/>
      <c r="C8055" s="21"/>
      <c r="D8055" s="21"/>
      <c r="E8055" s="21"/>
      <c r="F8055" s="21"/>
      <c r="G8055" s="21"/>
      <c r="H8055" s="21"/>
      <c r="I8055" s="21"/>
      <c r="J8055" s="21"/>
      <c r="K8055" s="22"/>
      <c r="L8055" s="22"/>
      <c r="M8055" s="22"/>
      <c r="N8055" s="22"/>
      <c r="O8055" s="22"/>
      <c r="P8055" s="22"/>
      <c r="Q8055" s="22"/>
      <c r="R8055" s="22"/>
      <c r="S8055" s="22"/>
      <c r="T8055" s="22"/>
      <c r="U8055" s="22"/>
      <c r="V8055" s="22"/>
      <c r="W8055" s="22"/>
      <c r="X8055" s="22"/>
      <c r="Y8055" s="22"/>
      <c r="Z8055" s="22"/>
      <c r="AA8055" s="22"/>
      <c r="AB8055" s="23"/>
      <c r="AC8055" s="23"/>
      <c r="AD8055" s="22"/>
      <c r="AE8055" s="24"/>
      <c r="AF8055" s="24"/>
      <c r="AG8055" s="24"/>
      <c r="AH8055" s="24"/>
      <c r="AI8055" s="24"/>
      <c r="AJ8055" s="24"/>
      <c r="AK8055" s="24"/>
      <c r="AL8055" s="24"/>
      <c r="AM8055" s="24"/>
      <c r="AN8055" s="24"/>
      <c r="AO8055" s="24"/>
      <c r="AP8055" s="24"/>
      <c r="AQ8055" s="24"/>
      <c r="AR8055" s="24"/>
      <c r="AS8055" s="24"/>
      <c r="AT8055" s="25"/>
      <c r="AV8055" s="26"/>
      <c r="AW8055" s="26"/>
      <c r="AX8055" s="27"/>
      <c r="AY8055" s="27"/>
      <c r="AZ8055" s="27"/>
      <c r="BA8055" s="27"/>
      <c r="BB8055" s="27"/>
      <c r="BC8055" s="27"/>
      <c r="BD8055" s="27"/>
      <c r="BE8055" s="27"/>
      <c r="BF8055" s="27"/>
      <c r="BG8055" s="27"/>
      <c r="BH8055" s="27"/>
      <c r="BI8055" s="27"/>
      <c r="BT8055" s="31"/>
      <c r="BU8055" s="32"/>
      <c r="BV8055" s="33"/>
      <c r="BW8055" s="32"/>
      <c r="BX8055" s="32"/>
      <c r="BY8055" s="34"/>
      <c r="CA8055" s="32"/>
      <c r="CB8055" s="32"/>
    </row>
    <row r="8056" spans="1:80">
      <c r="A8056" s="20"/>
      <c r="B8056" s="21"/>
      <c r="C8056" s="21"/>
      <c r="D8056" s="21"/>
      <c r="E8056" s="21"/>
      <c r="F8056" s="21"/>
      <c r="G8056" s="21"/>
      <c r="H8056" s="21"/>
      <c r="I8056" s="21"/>
      <c r="J8056" s="21"/>
      <c r="K8056" s="22"/>
      <c r="L8056" s="22"/>
      <c r="M8056" s="22"/>
      <c r="N8056" s="22"/>
      <c r="O8056" s="22"/>
      <c r="P8056" s="22"/>
      <c r="Q8056" s="22"/>
      <c r="R8056" s="22"/>
      <c r="S8056" s="22"/>
      <c r="T8056" s="22"/>
      <c r="U8056" s="22"/>
      <c r="V8056" s="22"/>
      <c r="W8056" s="22"/>
      <c r="X8056" s="22"/>
      <c r="Y8056" s="22"/>
      <c r="Z8056" s="22"/>
      <c r="AA8056" s="22"/>
      <c r="AB8056" s="23"/>
      <c r="AC8056" s="23"/>
      <c r="AD8056" s="22"/>
      <c r="AE8056" s="24"/>
      <c r="AF8056" s="24"/>
      <c r="AG8056" s="24"/>
      <c r="AH8056" s="24"/>
      <c r="AI8056" s="24"/>
      <c r="AJ8056" s="24"/>
      <c r="AK8056" s="24"/>
      <c r="AL8056" s="24"/>
      <c r="AM8056" s="24"/>
      <c r="AN8056" s="24"/>
      <c r="AO8056" s="24"/>
      <c r="AP8056" s="24"/>
      <c r="AQ8056" s="24"/>
      <c r="AR8056" s="24"/>
      <c r="AS8056" s="24"/>
      <c r="AT8056" s="25"/>
      <c r="AV8056" s="26"/>
      <c r="AW8056" s="26"/>
      <c r="AX8056" s="27"/>
      <c r="AY8056" s="27"/>
      <c r="AZ8056" s="27"/>
      <c r="BA8056" s="27"/>
      <c r="BB8056" s="27"/>
      <c r="BC8056" s="27"/>
      <c r="BD8056" s="27"/>
      <c r="BE8056" s="27"/>
      <c r="BF8056" s="27"/>
      <c r="BG8056" s="27"/>
      <c r="BH8056" s="27"/>
      <c r="BI8056" s="27"/>
      <c r="BT8056" s="31"/>
      <c r="BU8056" s="32"/>
      <c r="BV8056" s="33"/>
      <c r="BW8056" s="32"/>
      <c r="BX8056" s="32"/>
      <c r="BY8056" s="34"/>
      <c r="CA8056" s="32"/>
      <c r="CB8056" s="32"/>
    </row>
    <row r="8057" spans="1:80">
      <c r="A8057" s="20"/>
      <c r="B8057" s="21"/>
      <c r="C8057" s="21"/>
      <c r="D8057" s="21"/>
      <c r="E8057" s="21"/>
      <c r="F8057" s="21"/>
      <c r="G8057" s="21"/>
      <c r="H8057" s="21"/>
      <c r="I8057" s="21"/>
      <c r="J8057" s="21"/>
      <c r="K8057" s="22"/>
      <c r="L8057" s="22"/>
      <c r="M8057" s="22"/>
      <c r="N8057" s="22"/>
      <c r="O8057" s="22"/>
      <c r="P8057" s="22"/>
      <c r="Q8057" s="22"/>
      <c r="R8057" s="22"/>
      <c r="S8057" s="22"/>
      <c r="T8057" s="22"/>
      <c r="U8057" s="22"/>
      <c r="V8057" s="22"/>
      <c r="W8057" s="22"/>
      <c r="X8057" s="22"/>
      <c r="Y8057" s="22"/>
      <c r="Z8057" s="22"/>
      <c r="AA8057" s="22"/>
      <c r="AB8057" s="23"/>
      <c r="AC8057" s="23"/>
      <c r="AD8057" s="22"/>
      <c r="AE8057" s="24"/>
      <c r="AF8057" s="24"/>
      <c r="AG8057" s="24"/>
      <c r="AH8057" s="24"/>
      <c r="AI8057" s="24"/>
      <c r="AJ8057" s="24"/>
      <c r="AK8057" s="24"/>
      <c r="AL8057" s="24"/>
      <c r="AM8057" s="24"/>
      <c r="AN8057" s="24"/>
      <c r="AO8057" s="24"/>
      <c r="AP8057" s="24"/>
      <c r="AQ8057" s="24"/>
      <c r="AR8057" s="24"/>
      <c r="AS8057" s="24"/>
      <c r="AT8057" s="25"/>
      <c r="AV8057" s="26"/>
      <c r="AW8057" s="26"/>
      <c r="AX8057" s="27"/>
      <c r="AY8057" s="27"/>
      <c r="AZ8057" s="27"/>
      <c r="BA8057" s="27"/>
      <c r="BB8057" s="27"/>
      <c r="BC8057" s="27"/>
      <c r="BD8057" s="27"/>
      <c r="BE8057" s="27"/>
      <c r="BF8057" s="27"/>
      <c r="BG8057" s="27"/>
      <c r="BH8057" s="27"/>
      <c r="BI8057" s="27"/>
      <c r="BT8057" s="31"/>
      <c r="BU8057" s="32"/>
      <c r="BV8057" s="33"/>
      <c r="BW8057" s="32"/>
      <c r="BX8057" s="32"/>
      <c r="BY8057" s="34"/>
      <c r="CA8057" s="32"/>
      <c r="CB8057" s="32"/>
    </row>
    <row r="8058" spans="1:80">
      <c r="A8058" s="20"/>
      <c r="B8058" s="21"/>
      <c r="C8058" s="21"/>
      <c r="D8058" s="21"/>
      <c r="E8058" s="21"/>
      <c r="F8058" s="21"/>
      <c r="G8058" s="21"/>
      <c r="H8058" s="21"/>
      <c r="I8058" s="21"/>
      <c r="J8058" s="21"/>
      <c r="K8058" s="22"/>
      <c r="L8058" s="22"/>
      <c r="M8058" s="22"/>
      <c r="N8058" s="22"/>
      <c r="O8058" s="22"/>
      <c r="P8058" s="22"/>
      <c r="Q8058" s="22"/>
      <c r="R8058" s="22"/>
      <c r="S8058" s="22"/>
      <c r="T8058" s="22"/>
      <c r="U8058" s="22"/>
      <c r="V8058" s="22"/>
      <c r="W8058" s="22"/>
      <c r="X8058" s="22"/>
      <c r="Y8058" s="22"/>
      <c r="Z8058" s="22"/>
      <c r="AA8058" s="22"/>
      <c r="AB8058" s="23"/>
      <c r="AC8058" s="23"/>
      <c r="AD8058" s="22"/>
      <c r="AE8058" s="24"/>
      <c r="AF8058" s="24"/>
      <c r="AG8058" s="24"/>
      <c r="AH8058" s="24"/>
      <c r="AI8058" s="24"/>
      <c r="AJ8058" s="24"/>
      <c r="AK8058" s="24"/>
      <c r="AL8058" s="24"/>
      <c r="AM8058" s="24"/>
      <c r="AN8058" s="24"/>
      <c r="AO8058" s="24"/>
      <c r="AP8058" s="24"/>
      <c r="AQ8058" s="24"/>
      <c r="AR8058" s="24"/>
      <c r="AS8058" s="24"/>
      <c r="AT8058" s="25"/>
      <c r="AV8058" s="26"/>
      <c r="AW8058" s="26"/>
      <c r="AX8058" s="27"/>
      <c r="AY8058" s="27"/>
      <c r="AZ8058" s="27"/>
      <c r="BA8058" s="27"/>
      <c r="BB8058" s="27"/>
      <c r="BC8058" s="27"/>
      <c r="BD8058" s="27"/>
      <c r="BE8058" s="27"/>
      <c r="BF8058" s="27"/>
      <c r="BG8058" s="27"/>
      <c r="BH8058" s="27"/>
      <c r="BI8058" s="27"/>
      <c r="BT8058" s="31"/>
      <c r="BU8058" s="32"/>
      <c r="BV8058" s="33"/>
      <c r="BW8058" s="32"/>
      <c r="BX8058" s="32"/>
      <c r="BY8058" s="34"/>
      <c r="CA8058" s="32"/>
      <c r="CB8058" s="32"/>
    </row>
    <row r="8059" spans="1:80">
      <c r="A8059" s="20"/>
      <c r="B8059" s="21"/>
      <c r="C8059" s="21"/>
      <c r="D8059" s="21"/>
      <c r="E8059" s="21"/>
      <c r="F8059" s="21"/>
      <c r="G8059" s="21"/>
      <c r="H8059" s="21"/>
      <c r="I8059" s="21"/>
      <c r="J8059" s="21"/>
      <c r="K8059" s="22"/>
      <c r="L8059" s="22"/>
      <c r="M8059" s="22"/>
      <c r="N8059" s="22"/>
      <c r="O8059" s="22"/>
      <c r="P8059" s="22"/>
      <c r="Q8059" s="22"/>
      <c r="R8059" s="22"/>
      <c r="S8059" s="22"/>
      <c r="T8059" s="22"/>
      <c r="U8059" s="22"/>
      <c r="V8059" s="22"/>
      <c r="W8059" s="22"/>
      <c r="X8059" s="22"/>
      <c r="Y8059" s="22"/>
      <c r="Z8059" s="22"/>
      <c r="AA8059" s="22"/>
      <c r="AB8059" s="23"/>
      <c r="AC8059" s="23"/>
      <c r="AD8059" s="22"/>
      <c r="AE8059" s="24"/>
      <c r="AF8059" s="24"/>
      <c r="AG8059" s="24"/>
      <c r="AH8059" s="24"/>
      <c r="AI8059" s="24"/>
      <c r="AJ8059" s="24"/>
      <c r="AK8059" s="24"/>
      <c r="AL8059" s="24"/>
      <c r="AM8059" s="24"/>
      <c r="AN8059" s="24"/>
      <c r="AO8059" s="24"/>
      <c r="AP8059" s="24"/>
      <c r="AQ8059" s="24"/>
      <c r="AR8059" s="24"/>
      <c r="AS8059" s="24"/>
      <c r="AT8059" s="25"/>
      <c r="AV8059" s="26"/>
      <c r="AW8059" s="26"/>
      <c r="AX8059" s="27"/>
      <c r="AY8059" s="27"/>
      <c r="AZ8059" s="27"/>
      <c r="BA8059" s="27"/>
      <c r="BB8059" s="27"/>
      <c r="BC8059" s="27"/>
      <c r="BD8059" s="27"/>
      <c r="BE8059" s="27"/>
      <c r="BF8059" s="27"/>
      <c r="BG8059" s="27"/>
      <c r="BH8059" s="27"/>
      <c r="BI8059" s="27"/>
      <c r="BT8059" s="31"/>
      <c r="BU8059" s="32"/>
      <c r="BV8059" s="33"/>
      <c r="BW8059" s="32"/>
      <c r="BX8059" s="32"/>
      <c r="BY8059" s="34"/>
      <c r="CA8059" s="32"/>
      <c r="CB8059" s="32"/>
    </row>
    <row r="8060" spans="1:80">
      <c r="A8060" s="20"/>
      <c r="B8060" s="21"/>
      <c r="C8060" s="21"/>
      <c r="D8060" s="21"/>
      <c r="E8060" s="21"/>
      <c r="F8060" s="21"/>
      <c r="G8060" s="21"/>
      <c r="H8060" s="21"/>
      <c r="I8060" s="21"/>
      <c r="J8060" s="21"/>
      <c r="K8060" s="22"/>
      <c r="L8060" s="22"/>
      <c r="M8060" s="22"/>
      <c r="N8060" s="22"/>
      <c r="O8060" s="22"/>
      <c r="P8060" s="22"/>
      <c r="Q8060" s="22"/>
      <c r="R8060" s="22"/>
      <c r="S8060" s="22"/>
      <c r="T8060" s="22"/>
      <c r="U8060" s="22"/>
      <c r="V8060" s="22"/>
      <c r="W8060" s="22"/>
      <c r="X8060" s="22"/>
      <c r="Y8060" s="22"/>
      <c r="Z8060" s="22"/>
      <c r="AA8060" s="22"/>
      <c r="AB8060" s="23"/>
      <c r="AC8060" s="23"/>
      <c r="AD8060" s="22"/>
      <c r="AE8060" s="24"/>
      <c r="AF8060" s="24"/>
      <c r="AG8060" s="24"/>
      <c r="AH8060" s="24"/>
      <c r="AI8060" s="24"/>
      <c r="AJ8060" s="24"/>
      <c r="AK8060" s="24"/>
      <c r="AL8060" s="24"/>
      <c r="AM8060" s="24"/>
      <c r="AN8060" s="24"/>
      <c r="AO8060" s="24"/>
      <c r="AP8060" s="24"/>
      <c r="AQ8060" s="24"/>
      <c r="AR8060" s="24"/>
      <c r="AS8060" s="24"/>
      <c r="AT8060" s="25"/>
      <c r="AV8060" s="26"/>
      <c r="AW8060" s="26"/>
      <c r="AX8060" s="27"/>
      <c r="AY8060" s="27"/>
      <c r="AZ8060" s="27"/>
      <c r="BA8060" s="27"/>
      <c r="BB8060" s="27"/>
      <c r="BC8060" s="27"/>
      <c r="BD8060" s="27"/>
      <c r="BE8060" s="27"/>
      <c r="BF8060" s="27"/>
      <c r="BG8060" s="27"/>
      <c r="BH8060" s="27"/>
      <c r="BI8060" s="27"/>
      <c r="BT8060" s="31"/>
      <c r="BU8060" s="32"/>
      <c r="BV8060" s="33"/>
      <c r="BW8060" s="32"/>
      <c r="BX8060" s="32"/>
      <c r="BY8060" s="34"/>
      <c r="CA8060" s="32"/>
      <c r="CB8060" s="32"/>
    </row>
    <row r="8061" spans="1:80">
      <c r="A8061" s="20"/>
      <c r="B8061" s="21"/>
      <c r="C8061" s="21"/>
      <c r="D8061" s="21"/>
      <c r="E8061" s="21"/>
      <c r="F8061" s="21"/>
      <c r="G8061" s="21"/>
      <c r="H8061" s="21"/>
      <c r="I8061" s="21"/>
      <c r="J8061" s="21"/>
      <c r="K8061" s="22"/>
      <c r="L8061" s="22"/>
      <c r="M8061" s="22"/>
      <c r="N8061" s="22"/>
      <c r="O8061" s="22"/>
      <c r="P8061" s="22"/>
      <c r="Q8061" s="22"/>
      <c r="R8061" s="22"/>
      <c r="S8061" s="22"/>
      <c r="T8061" s="22"/>
      <c r="U8061" s="22"/>
      <c r="V8061" s="22"/>
      <c r="W8061" s="22"/>
      <c r="X8061" s="22"/>
      <c r="Y8061" s="22"/>
      <c r="Z8061" s="22"/>
      <c r="AA8061" s="22"/>
      <c r="AB8061" s="23"/>
      <c r="AC8061" s="23"/>
      <c r="AD8061" s="22"/>
      <c r="AE8061" s="24"/>
      <c r="AF8061" s="24"/>
      <c r="AG8061" s="24"/>
      <c r="AH8061" s="24"/>
      <c r="AI8061" s="24"/>
      <c r="AJ8061" s="24"/>
      <c r="AK8061" s="24"/>
      <c r="AL8061" s="24"/>
      <c r="AM8061" s="24"/>
      <c r="AN8061" s="24"/>
      <c r="AO8061" s="24"/>
      <c r="AP8061" s="24"/>
      <c r="AQ8061" s="24"/>
      <c r="AR8061" s="24"/>
      <c r="AS8061" s="24"/>
      <c r="AT8061" s="25"/>
      <c r="AV8061" s="26"/>
      <c r="AW8061" s="26"/>
      <c r="AX8061" s="27"/>
      <c r="AY8061" s="27"/>
      <c r="AZ8061" s="27"/>
      <c r="BA8061" s="27"/>
      <c r="BB8061" s="27"/>
      <c r="BC8061" s="27"/>
      <c r="BD8061" s="27"/>
      <c r="BE8061" s="27"/>
      <c r="BF8061" s="27"/>
      <c r="BG8061" s="27"/>
      <c r="BH8061" s="27"/>
      <c r="BI8061" s="27"/>
      <c r="BT8061" s="31"/>
      <c r="BU8061" s="32"/>
      <c r="BV8061" s="33"/>
      <c r="BW8061" s="32"/>
      <c r="BX8061" s="32"/>
      <c r="BY8061" s="34"/>
      <c r="CA8061" s="32"/>
      <c r="CB8061" s="32"/>
    </row>
    <row r="8062" spans="1:80">
      <c r="A8062" s="20"/>
      <c r="B8062" s="21"/>
      <c r="C8062" s="21"/>
      <c r="D8062" s="21"/>
      <c r="E8062" s="21"/>
      <c r="F8062" s="21"/>
      <c r="G8062" s="21"/>
      <c r="H8062" s="21"/>
      <c r="I8062" s="21"/>
      <c r="J8062" s="21"/>
      <c r="K8062" s="22"/>
      <c r="L8062" s="22"/>
      <c r="M8062" s="22"/>
      <c r="N8062" s="22"/>
      <c r="O8062" s="22"/>
      <c r="P8062" s="22"/>
      <c r="Q8062" s="22"/>
      <c r="R8062" s="22"/>
      <c r="S8062" s="22"/>
      <c r="T8062" s="22"/>
      <c r="U8062" s="22"/>
      <c r="V8062" s="22"/>
      <c r="W8062" s="22"/>
      <c r="X8062" s="22"/>
      <c r="Y8062" s="22"/>
      <c r="Z8062" s="22"/>
      <c r="AA8062" s="22"/>
      <c r="AB8062" s="23"/>
      <c r="AC8062" s="23"/>
      <c r="AD8062" s="22"/>
      <c r="AE8062" s="24"/>
      <c r="AF8062" s="24"/>
      <c r="AG8062" s="24"/>
      <c r="AH8062" s="24"/>
      <c r="AI8062" s="24"/>
      <c r="AJ8062" s="24"/>
      <c r="AK8062" s="24"/>
      <c r="AL8062" s="24"/>
      <c r="AM8062" s="24"/>
      <c r="AN8062" s="24"/>
      <c r="AO8062" s="24"/>
      <c r="AP8062" s="24"/>
      <c r="AQ8062" s="24"/>
      <c r="AR8062" s="24"/>
      <c r="AS8062" s="24"/>
      <c r="AT8062" s="25"/>
      <c r="AV8062" s="26"/>
      <c r="AW8062" s="26"/>
      <c r="AX8062" s="27"/>
      <c r="AY8062" s="27"/>
      <c r="AZ8062" s="27"/>
      <c r="BA8062" s="27"/>
      <c r="BB8062" s="27"/>
      <c r="BC8062" s="27"/>
      <c r="BD8062" s="27"/>
      <c r="BE8062" s="27"/>
      <c r="BF8062" s="27"/>
      <c r="BG8062" s="27"/>
      <c r="BH8062" s="27"/>
      <c r="BI8062" s="27"/>
      <c r="BT8062" s="31"/>
      <c r="BU8062" s="32"/>
      <c r="BV8062" s="33"/>
      <c r="BW8062" s="32"/>
      <c r="BX8062" s="32"/>
      <c r="BY8062" s="34"/>
      <c r="CA8062" s="32"/>
      <c r="CB8062" s="32"/>
    </row>
    <row r="8063" spans="1:80">
      <c r="A8063" s="20"/>
      <c r="B8063" s="21"/>
      <c r="C8063" s="21"/>
      <c r="D8063" s="21"/>
      <c r="E8063" s="21"/>
      <c r="F8063" s="21"/>
      <c r="G8063" s="21"/>
      <c r="H8063" s="21"/>
      <c r="I8063" s="21"/>
      <c r="J8063" s="21"/>
      <c r="K8063" s="22"/>
      <c r="L8063" s="22"/>
      <c r="M8063" s="22"/>
      <c r="N8063" s="22"/>
      <c r="O8063" s="22"/>
      <c r="P8063" s="22"/>
      <c r="Q8063" s="22"/>
      <c r="R8063" s="22"/>
      <c r="S8063" s="22"/>
      <c r="T8063" s="22"/>
      <c r="U8063" s="22"/>
      <c r="V8063" s="22"/>
      <c r="W8063" s="22"/>
      <c r="X8063" s="22"/>
      <c r="Y8063" s="22"/>
      <c r="Z8063" s="22"/>
      <c r="AA8063" s="22"/>
      <c r="AB8063" s="23"/>
      <c r="AC8063" s="23"/>
      <c r="AD8063" s="22"/>
      <c r="AE8063" s="24"/>
      <c r="AF8063" s="24"/>
      <c r="AG8063" s="24"/>
      <c r="AH8063" s="24"/>
      <c r="AI8063" s="24"/>
      <c r="AJ8063" s="24"/>
      <c r="AK8063" s="24"/>
      <c r="AL8063" s="24"/>
      <c r="AM8063" s="24"/>
      <c r="AN8063" s="24"/>
      <c r="AO8063" s="24"/>
      <c r="AP8063" s="24"/>
      <c r="AQ8063" s="24"/>
      <c r="AR8063" s="24"/>
      <c r="AS8063" s="24"/>
      <c r="AT8063" s="25"/>
      <c r="AV8063" s="26"/>
      <c r="AW8063" s="26"/>
      <c r="AX8063" s="27"/>
      <c r="AY8063" s="27"/>
      <c r="AZ8063" s="27"/>
      <c r="BA8063" s="27"/>
      <c r="BB8063" s="27"/>
      <c r="BC8063" s="27"/>
      <c r="BD8063" s="27"/>
      <c r="BE8063" s="27"/>
      <c r="BF8063" s="27"/>
      <c r="BG8063" s="27"/>
      <c r="BH8063" s="27"/>
      <c r="BI8063" s="27"/>
      <c r="BT8063" s="31"/>
      <c r="BU8063" s="32"/>
      <c r="BV8063" s="33"/>
      <c r="BW8063" s="32"/>
      <c r="BX8063" s="32"/>
      <c r="BY8063" s="34"/>
      <c r="CA8063" s="32"/>
      <c r="CB8063" s="32"/>
    </row>
    <row r="8064" spans="1:80">
      <c r="A8064" s="20"/>
      <c r="B8064" s="21"/>
      <c r="C8064" s="21"/>
      <c r="D8064" s="21"/>
      <c r="E8064" s="21"/>
      <c r="F8064" s="21"/>
      <c r="G8064" s="21"/>
      <c r="H8064" s="21"/>
      <c r="I8064" s="21"/>
      <c r="J8064" s="21"/>
      <c r="K8064" s="22"/>
      <c r="L8064" s="22"/>
      <c r="M8064" s="22"/>
      <c r="N8064" s="22"/>
      <c r="O8064" s="22"/>
      <c r="P8064" s="22"/>
      <c r="Q8064" s="22"/>
      <c r="R8064" s="22"/>
      <c r="S8064" s="22"/>
      <c r="T8064" s="22"/>
      <c r="U8064" s="22"/>
      <c r="V8064" s="22"/>
      <c r="W8064" s="22"/>
      <c r="X8064" s="22"/>
      <c r="Y8064" s="22"/>
      <c r="Z8064" s="22"/>
      <c r="AA8064" s="22"/>
      <c r="AB8064" s="23"/>
      <c r="AC8064" s="23"/>
      <c r="AD8064" s="22"/>
      <c r="AE8064" s="24"/>
      <c r="AF8064" s="24"/>
      <c r="AG8064" s="24"/>
      <c r="AH8064" s="24"/>
      <c r="AI8064" s="24"/>
      <c r="AJ8064" s="24"/>
      <c r="AK8064" s="24"/>
      <c r="AL8064" s="24"/>
      <c r="AM8064" s="24"/>
      <c r="AN8064" s="24"/>
      <c r="AO8064" s="24"/>
      <c r="AP8064" s="24"/>
      <c r="AQ8064" s="24"/>
      <c r="AR8064" s="24"/>
      <c r="AS8064" s="24"/>
      <c r="AT8064" s="25"/>
      <c r="AV8064" s="26"/>
      <c r="AW8064" s="26"/>
      <c r="AX8064" s="27"/>
      <c r="AY8064" s="27"/>
      <c r="AZ8064" s="27"/>
      <c r="BA8064" s="27"/>
      <c r="BB8064" s="27"/>
      <c r="BC8064" s="27"/>
      <c r="BD8064" s="27"/>
      <c r="BE8064" s="27"/>
      <c r="BF8064" s="27"/>
      <c r="BG8064" s="27"/>
      <c r="BH8064" s="27"/>
      <c r="BI8064" s="27"/>
      <c r="BT8064" s="31"/>
      <c r="BU8064" s="32"/>
      <c r="BV8064" s="33"/>
      <c r="BW8064" s="32"/>
      <c r="BX8064" s="32"/>
      <c r="BY8064" s="34"/>
      <c r="CA8064" s="32"/>
      <c r="CB8064" s="32"/>
    </row>
    <row r="8065" spans="1:80">
      <c r="A8065" s="20"/>
      <c r="B8065" s="21"/>
      <c r="C8065" s="21"/>
      <c r="D8065" s="21"/>
      <c r="E8065" s="21"/>
      <c r="F8065" s="21"/>
      <c r="G8065" s="21"/>
      <c r="H8065" s="21"/>
      <c r="I8065" s="21"/>
      <c r="J8065" s="21"/>
      <c r="K8065" s="22"/>
      <c r="L8065" s="22"/>
      <c r="M8065" s="22"/>
      <c r="N8065" s="22"/>
      <c r="O8065" s="22"/>
      <c r="P8065" s="22"/>
      <c r="Q8065" s="22"/>
      <c r="R8065" s="22"/>
      <c r="S8065" s="22"/>
      <c r="T8065" s="22"/>
      <c r="U8065" s="22"/>
      <c r="V8065" s="22"/>
      <c r="W8065" s="22"/>
      <c r="X8065" s="22"/>
      <c r="Y8065" s="22"/>
      <c r="Z8065" s="22"/>
      <c r="AA8065" s="22"/>
      <c r="AB8065" s="23"/>
      <c r="AC8065" s="23"/>
      <c r="AD8065" s="22"/>
      <c r="AE8065" s="24"/>
      <c r="AF8065" s="24"/>
      <c r="AG8065" s="24"/>
      <c r="AH8065" s="24"/>
      <c r="AI8065" s="24"/>
      <c r="AJ8065" s="24"/>
      <c r="AK8065" s="24"/>
      <c r="AL8065" s="24"/>
      <c r="AM8065" s="24"/>
      <c r="AN8065" s="24"/>
      <c r="AO8065" s="24"/>
      <c r="AP8065" s="24"/>
      <c r="AQ8065" s="24"/>
      <c r="AR8065" s="24"/>
      <c r="AS8065" s="24"/>
      <c r="AT8065" s="25"/>
      <c r="AV8065" s="26"/>
      <c r="AW8065" s="26"/>
      <c r="AX8065" s="27"/>
      <c r="AY8065" s="27"/>
      <c r="AZ8065" s="27"/>
      <c r="BA8065" s="27"/>
      <c r="BB8065" s="27"/>
      <c r="BC8065" s="27"/>
      <c r="BD8065" s="27"/>
      <c r="BE8065" s="27"/>
      <c r="BF8065" s="27"/>
      <c r="BG8065" s="27"/>
      <c r="BH8065" s="27"/>
      <c r="BI8065" s="27"/>
      <c r="BT8065" s="31"/>
      <c r="BU8065" s="32"/>
      <c r="BV8065" s="33"/>
      <c r="BW8065" s="32"/>
      <c r="BX8065" s="32"/>
      <c r="BY8065" s="34"/>
      <c r="CA8065" s="32"/>
      <c r="CB8065" s="32"/>
    </row>
    <row r="8066" spans="1:80">
      <c r="A8066" s="20"/>
      <c r="B8066" s="21"/>
      <c r="C8066" s="21"/>
      <c r="D8066" s="21"/>
      <c r="E8066" s="21"/>
      <c r="F8066" s="21"/>
      <c r="G8066" s="21"/>
      <c r="H8066" s="21"/>
      <c r="I8066" s="21"/>
      <c r="J8066" s="21"/>
      <c r="K8066" s="22"/>
      <c r="L8066" s="22"/>
      <c r="M8066" s="22"/>
      <c r="N8066" s="22"/>
      <c r="O8066" s="22"/>
      <c r="P8066" s="22"/>
      <c r="Q8066" s="22"/>
      <c r="R8066" s="22"/>
      <c r="S8066" s="22"/>
      <c r="T8066" s="22"/>
      <c r="U8066" s="22"/>
      <c r="V8066" s="22"/>
      <c r="W8066" s="22"/>
      <c r="X8066" s="22"/>
      <c r="Y8066" s="22"/>
      <c r="Z8066" s="22"/>
      <c r="AA8066" s="22"/>
      <c r="AB8066" s="23"/>
      <c r="AC8066" s="23"/>
      <c r="AD8066" s="22"/>
      <c r="AE8066" s="24"/>
      <c r="AF8066" s="24"/>
      <c r="AG8066" s="24"/>
      <c r="AH8066" s="24"/>
      <c r="AI8066" s="24"/>
      <c r="AJ8066" s="24"/>
      <c r="AK8066" s="24"/>
      <c r="AL8066" s="24"/>
      <c r="AM8066" s="24"/>
      <c r="AN8066" s="24"/>
      <c r="AO8066" s="24"/>
      <c r="AP8066" s="24"/>
      <c r="AQ8066" s="24"/>
      <c r="AR8066" s="24"/>
      <c r="AS8066" s="24"/>
      <c r="AT8066" s="25"/>
      <c r="AV8066" s="26"/>
      <c r="AW8066" s="26"/>
      <c r="AX8066" s="27"/>
      <c r="AY8066" s="27"/>
      <c r="AZ8066" s="27"/>
      <c r="BA8066" s="27"/>
      <c r="BB8066" s="27"/>
      <c r="BC8066" s="27"/>
      <c r="BD8066" s="27"/>
      <c r="BE8066" s="27"/>
      <c r="BF8066" s="27"/>
      <c r="BG8066" s="27"/>
      <c r="BH8066" s="27"/>
      <c r="BI8066" s="27"/>
      <c r="BT8066" s="31"/>
      <c r="BU8066" s="32"/>
      <c r="BV8066" s="33"/>
      <c r="BW8066" s="32"/>
      <c r="BX8066" s="32"/>
      <c r="BY8066" s="34"/>
      <c r="CA8066" s="32"/>
      <c r="CB8066" s="32"/>
    </row>
    <row r="8067" spans="1:80">
      <c r="A8067" s="20"/>
      <c r="B8067" s="21"/>
      <c r="C8067" s="21"/>
      <c r="D8067" s="21"/>
      <c r="E8067" s="21"/>
      <c r="F8067" s="21"/>
      <c r="G8067" s="21"/>
      <c r="H8067" s="21"/>
      <c r="I8067" s="21"/>
      <c r="J8067" s="21"/>
      <c r="K8067" s="22"/>
      <c r="L8067" s="22"/>
      <c r="M8067" s="22"/>
      <c r="N8067" s="22"/>
      <c r="O8067" s="22"/>
      <c r="P8067" s="22"/>
      <c r="Q8067" s="22"/>
      <c r="R8067" s="22"/>
      <c r="S8067" s="22"/>
      <c r="T8067" s="22"/>
      <c r="U8067" s="22"/>
      <c r="V8067" s="22"/>
      <c r="W8067" s="22"/>
      <c r="X8067" s="22"/>
      <c r="Y8067" s="22"/>
      <c r="Z8067" s="22"/>
      <c r="AA8067" s="22"/>
      <c r="AB8067" s="23"/>
      <c r="AC8067" s="23"/>
      <c r="AD8067" s="22"/>
      <c r="AE8067" s="24"/>
      <c r="AF8067" s="24"/>
      <c r="AG8067" s="24"/>
      <c r="AH8067" s="24"/>
      <c r="AI8067" s="24"/>
      <c r="AJ8067" s="24"/>
      <c r="AK8067" s="24"/>
      <c r="AL8067" s="24"/>
      <c r="AM8067" s="24"/>
      <c r="AN8067" s="24"/>
      <c r="AO8067" s="24"/>
      <c r="AP8067" s="24"/>
      <c r="AQ8067" s="24"/>
      <c r="AR8067" s="24"/>
      <c r="AS8067" s="24"/>
      <c r="AT8067" s="25"/>
      <c r="AV8067" s="26"/>
      <c r="AW8067" s="26"/>
      <c r="AX8067" s="27"/>
      <c r="AY8067" s="27"/>
      <c r="AZ8067" s="27"/>
      <c r="BA8067" s="27"/>
      <c r="BB8067" s="27"/>
      <c r="BC8067" s="27"/>
      <c r="BD8067" s="27"/>
      <c r="BE8067" s="27"/>
      <c r="BF8067" s="27"/>
      <c r="BG8067" s="27"/>
      <c r="BH8067" s="27"/>
      <c r="BI8067" s="27"/>
      <c r="BT8067" s="31"/>
      <c r="BU8067" s="32"/>
      <c r="BV8067" s="33"/>
      <c r="BW8067" s="32"/>
      <c r="BX8067" s="32"/>
      <c r="BY8067" s="34"/>
      <c r="CA8067" s="32"/>
      <c r="CB8067" s="32"/>
    </row>
    <row r="8068" spans="1:80">
      <c r="A8068" s="20"/>
      <c r="B8068" s="21"/>
      <c r="C8068" s="21"/>
      <c r="D8068" s="21"/>
      <c r="E8068" s="21"/>
      <c r="F8068" s="21"/>
      <c r="G8068" s="21"/>
      <c r="H8068" s="21"/>
      <c r="I8068" s="21"/>
      <c r="J8068" s="21"/>
      <c r="K8068" s="22"/>
      <c r="L8068" s="22"/>
      <c r="M8068" s="22"/>
      <c r="N8068" s="22"/>
      <c r="O8068" s="22"/>
      <c r="P8068" s="22"/>
      <c r="Q8068" s="22"/>
      <c r="R8068" s="22"/>
      <c r="S8068" s="22"/>
      <c r="T8068" s="22"/>
      <c r="U8068" s="22"/>
      <c r="V8068" s="22"/>
      <c r="W8068" s="22"/>
      <c r="X8068" s="22"/>
      <c r="Y8068" s="22"/>
      <c r="Z8068" s="22"/>
      <c r="AA8068" s="22"/>
      <c r="AB8068" s="23"/>
      <c r="AC8068" s="23"/>
      <c r="AD8068" s="22"/>
      <c r="AE8068" s="24"/>
      <c r="AF8068" s="24"/>
      <c r="AG8068" s="24"/>
      <c r="AH8068" s="24"/>
      <c r="AI8068" s="24"/>
      <c r="AJ8068" s="24"/>
      <c r="AK8068" s="24"/>
      <c r="AL8068" s="24"/>
      <c r="AM8068" s="24"/>
      <c r="AN8068" s="24"/>
      <c r="AO8068" s="24"/>
      <c r="AP8068" s="24"/>
      <c r="AQ8068" s="24"/>
      <c r="AR8068" s="24"/>
      <c r="AS8068" s="24"/>
      <c r="AT8068" s="25"/>
      <c r="AV8068" s="26"/>
      <c r="AW8068" s="26"/>
      <c r="AX8068" s="27"/>
      <c r="AY8068" s="27"/>
      <c r="AZ8068" s="27"/>
      <c r="BA8068" s="27"/>
      <c r="BB8068" s="27"/>
      <c r="BC8068" s="27"/>
      <c r="BD8068" s="27"/>
      <c r="BE8068" s="27"/>
      <c r="BF8068" s="27"/>
      <c r="BG8068" s="27"/>
      <c r="BH8068" s="27"/>
      <c r="BI8068" s="27"/>
      <c r="BT8068" s="31"/>
      <c r="BU8068" s="32"/>
      <c r="BV8068" s="33"/>
      <c r="BW8068" s="32"/>
      <c r="BX8068" s="32"/>
      <c r="BY8068" s="34"/>
      <c r="CA8068" s="32"/>
      <c r="CB8068" s="32"/>
    </row>
    <row r="8069" spans="1:80">
      <c r="A8069" s="20"/>
      <c r="B8069" s="21"/>
      <c r="C8069" s="21"/>
      <c r="D8069" s="21"/>
      <c r="E8069" s="21"/>
      <c r="F8069" s="21"/>
      <c r="G8069" s="21"/>
      <c r="H8069" s="21"/>
      <c r="I8069" s="21"/>
      <c r="J8069" s="21"/>
      <c r="K8069" s="22"/>
      <c r="L8069" s="22"/>
      <c r="M8069" s="22"/>
      <c r="N8069" s="22"/>
      <c r="O8069" s="22"/>
      <c r="P8069" s="22"/>
      <c r="Q8069" s="22"/>
      <c r="R8069" s="22"/>
      <c r="S8069" s="22"/>
      <c r="T8069" s="22"/>
      <c r="U8069" s="22"/>
      <c r="V8069" s="22"/>
      <c r="W8069" s="22"/>
      <c r="X8069" s="22"/>
      <c r="Y8069" s="22"/>
      <c r="Z8069" s="22"/>
      <c r="AA8069" s="22"/>
      <c r="AB8069" s="23"/>
      <c r="AC8069" s="23"/>
      <c r="AD8069" s="22"/>
      <c r="AE8069" s="24"/>
      <c r="AF8069" s="24"/>
      <c r="AG8069" s="24"/>
      <c r="AH8069" s="24"/>
      <c r="AI8069" s="24"/>
      <c r="AJ8069" s="24"/>
      <c r="AK8069" s="24"/>
      <c r="AL8069" s="24"/>
      <c r="AM8069" s="24"/>
      <c r="AN8069" s="24"/>
      <c r="AO8069" s="24"/>
      <c r="AP8069" s="24"/>
      <c r="AQ8069" s="24"/>
      <c r="AR8069" s="24"/>
      <c r="AS8069" s="24"/>
      <c r="AT8069" s="25"/>
      <c r="AV8069" s="26"/>
      <c r="AW8069" s="26"/>
      <c r="AX8069" s="27"/>
      <c r="AY8069" s="27"/>
      <c r="AZ8069" s="27"/>
      <c r="BA8069" s="27"/>
      <c r="BB8069" s="27"/>
      <c r="BC8069" s="27"/>
      <c r="BD8069" s="27"/>
      <c r="BE8069" s="27"/>
      <c r="BF8069" s="27"/>
      <c r="BG8069" s="27"/>
      <c r="BH8069" s="27"/>
      <c r="BI8069" s="27"/>
      <c r="BT8069" s="31"/>
      <c r="BU8069" s="32"/>
      <c r="BV8069" s="33"/>
      <c r="BW8069" s="32"/>
      <c r="BX8069" s="32"/>
      <c r="BY8069" s="34"/>
      <c r="CA8069" s="32"/>
      <c r="CB8069" s="32"/>
    </row>
    <row r="8070" spans="1:80">
      <c r="A8070" s="20"/>
      <c r="B8070" s="21"/>
      <c r="C8070" s="21"/>
      <c r="D8070" s="21"/>
      <c r="E8070" s="21"/>
      <c r="F8070" s="21"/>
      <c r="G8070" s="21"/>
      <c r="H8070" s="21"/>
      <c r="I8070" s="21"/>
      <c r="J8070" s="21"/>
      <c r="K8070" s="22"/>
      <c r="L8070" s="22"/>
      <c r="M8070" s="22"/>
      <c r="N8070" s="22"/>
      <c r="O8070" s="22"/>
      <c r="P8070" s="22"/>
      <c r="Q8070" s="22"/>
      <c r="R8070" s="22"/>
      <c r="S8070" s="22"/>
      <c r="T8070" s="22"/>
      <c r="U8070" s="22"/>
      <c r="V8070" s="22"/>
      <c r="W8070" s="22"/>
      <c r="X8070" s="22"/>
      <c r="Y8070" s="22"/>
      <c r="Z8070" s="22"/>
      <c r="AA8070" s="22"/>
      <c r="AB8070" s="23"/>
      <c r="AC8070" s="23"/>
      <c r="AD8070" s="22"/>
      <c r="AE8070" s="24"/>
      <c r="AF8070" s="24"/>
      <c r="AG8070" s="24"/>
      <c r="AH8070" s="24"/>
      <c r="AI8070" s="24"/>
      <c r="AJ8070" s="24"/>
      <c r="AK8070" s="24"/>
      <c r="AL8070" s="24"/>
      <c r="AM8070" s="24"/>
      <c r="AN8070" s="24"/>
      <c r="AO8070" s="24"/>
      <c r="AP8070" s="24"/>
      <c r="AQ8070" s="24"/>
      <c r="AR8070" s="24"/>
      <c r="AS8070" s="24"/>
      <c r="AT8070" s="25"/>
      <c r="AV8070" s="26"/>
      <c r="AW8070" s="26"/>
      <c r="AX8070" s="27"/>
      <c r="AY8070" s="27"/>
      <c r="AZ8070" s="27"/>
      <c r="BA8070" s="27"/>
      <c r="BB8070" s="27"/>
      <c r="BC8070" s="27"/>
      <c r="BD8070" s="27"/>
      <c r="BE8070" s="27"/>
      <c r="BF8070" s="27"/>
      <c r="BG8070" s="27"/>
      <c r="BH8070" s="27"/>
      <c r="BI8070" s="27"/>
      <c r="BT8070" s="31"/>
      <c r="BU8070" s="32"/>
      <c r="BV8070" s="33"/>
      <c r="BW8070" s="32"/>
      <c r="BX8070" s="32"/>
      <c r="BY8070" s="34"/>
      <c r="CA8070" s="32"/>
      <c r="CB8070" s="32"/>
    </row>
    <row r="8071" spans="1:80">
      <c r="A8071" s="20"/>
      <c r="B8071" s="21"/>
      <c r="C8071" s="21"/>
      <c r="D8071" s="21"/>
      <c r="E8071" s="21"/>
      <c r="F8071" s="21"/>
      <c r="G8071" s="21"/>
      <c r="H8071" s="21"/>
      <c r="I8071" s="21"/>
      <c r="J8071" s="21"/>
      <c r="K8071" s="22"/>
      <c r="L8071" s="22"/>
      <c r="M8071" s="22"/>
      <c r="N8071" s="22"/>
      <c r="O8071" s="22"/>
      <c r="P8071" s="22"/>
      <c r="Q8071" s="22"/>
      <c r="R8071" s="22"/>
      <c r="S8071" s="22"/>
      <c r="T8071" s="22"/>
      <c r="U8071" s="22"/>
      <c r="V8071" s="22"/>
      <c r="W8071" s="22"/>
      <c r="X8071" s="22"/>
      <c r="Y8071" s="22"/>
      <c r="Z8071" s="22"/>
      <c r="AA8071" s="22"/>
      <c r="AB8071" s="23"/>
      <c r="AC8071" s="23"/>
      <c r="AD8071" s="22"/>
      <c r="AE8071" s="24"/>
      <c r="AF8071" s="24"/>
      <c r="AG8071" s="24"/>
      <c r="AH8071" s="24"/>
      <c r="AI8071" s="24"/>
      <c r="AJ8071" s="24"/>
      <c r="AK8071" s="24"/>
      <c r="AL8071" s="24"/>
      <c r="AM8071" s="24"/>
      <c r="AN8071" s="24"/>
      <c r="AO8071" s="24"/>
      <c r="AP8071" s="24"/>
      <c r="AQ8071" s="24"/>
      <c r="AR8071" s="24"/>
      <c r="AS8071" s="24"/>
      <c r="AT8071" s="25"/>
      <c r="AV8071" s="26"/>
      <c r="AW8071" s="26"/>
      <c r="AX8071" s="27"/>
      <c r="AY8071" s="27"/>
      <c r="AZ8071" s="27"/>
      <c r="BA8071" s="27"/>
      <c r="BB8071" s="27"/>
      <c r="BC8071" s="27"/>
      <c r="BD8071" s="27"/>
      <c r="BE8071" s="27"/>
      <c r="BF8071" s="27"/>
      <c r="BG8071" s="27"/>
      <c r="BH8071" s="27"/>
      <c r="BI8071" s="27"/>
      <c r="BT8071" s="31"/>
      <c r="BU8071" s="32"/>
      <c r="BV8071" s="33"/>
      <c r="BW8071" s="32"/>
      <c r="BX8071" s="32"/>
      <c r="BY8071" s="34"/>
      <c r="CA8071" s="32"/>
      <c r="CB8071" s="32"/>
    </row>
    <row r="8072" spans="1:80">
      <c r="A8072" s="20"/>
      <c r="B8072" s="21"/>
      <c r="C8072" s="21"/>
      <c r="D8072" s="21"/>
      <c r="E8072" s="21"/>
      <c r="F8072" s="21"/>
      <c r="G8072" s="21"/>
      <c r="H8072" s="21"/>
      <c r="I8072" s="21"/>
      <c r="J8072" s="21"/>
      <c r="K8072" s="22"/>
      <c r="L8072" s="22"/>
      <c r="M8072" s="22"/>
      <c r="N8072" s="22"/>
      <c r="O8072" s="22"/>
      <c r="P8072" s="22"/>
      <c r="Q8072" s="22"/>
      <c r="R8072" s="22"/>
      <c r="S8072" s="22"/>
      <c r="T8072" s="22"/>
      <c r="U8072" s="22"/>
      <c r="V8072" s="22"/>
      <c r="W8072" s="22"/>
      <c r="X8072" s="22"/>
      <c r="Y8072" s="22"/>
      <c r="Z8072" s="22"/>
      <c r="AA8072" s="22"/>
      <c r="AB8072" s="23"/>
      <c r="AC8072" s="23"/>
      <c r="AD8072" s="22"/>
      <c r="AE8072" s="24"/>
      <c r="AF8072" s="24"/>
      <c r="AG8072" s="24"/>
      <c r="AH8072" s="24"/>
      <c r="AI8072" s="24"/>
      <c r="AJ8072" s="24"/>
      <c r="AK8072" s="24"/>
      <c r="AL8072" s="24"/>
      <c r="AM8072" s="24"/>
      <c r="AN8072" s="24"/>
      <c r="AO8072" s="24"/>
      <c r="AP8072" s="24"/>
      <c r="AQ8072" s="24"/>
      <c r="AR8072" s="24"/>
      <c r="AS8072" s="24"/>
      <c r="AT8072" s="25"/>
      <c r="AV8072" s="26"/>
      <c r="AW8072" s="26"/>
      <c r="AX8072" s="27"/>
      <c r="AY8072" s="27"/>
      <c r="AZ8072" s="27"/>
      <c r="BA8072" s="27"/>
      <c r="BB8072" s="27"/>
      <c r="BC8072" s="27"/>
      <c r="BD8072" s="27"/>
      <c r="BE8072" s="27"/>
      <c r="BF8072" s="27"/>
      <c r="BG8072" s="27"/>
      <c r="BH8072" s="27"/>
      <c r="BI8072" s="27"/>
      <c r="BT8072" s="31"/>
      <c r="BU8072" s="32"/>
      <c r="BV8072" s="33"/>
      <c r="BW8072" s="32"/>
      <c r="BX8072" s="32"/>
      <c r="BY8072" s="34"/>
      <c r="CA8072" s="32"/>
      <c r="CB8072" s="32"/>
    </row>
    <row r="8073" spans="1:80">
      <c r="A8073" s="20"/>
      <c r="B8073" s="21"/>
      <c r="C8073" s="21"/>
      <c r="D8073" s="21"/>
      <c r="E8073" s="21"/>
      <c r="F8073" s="21"/>
      <c r="G8073" s="21"/>
      <c r="H8073" s="21"/>
      <c r="I8073" s="21"/>
      <c r="J8073" s="21"/>
      <c r="K8073" s="22"/>
      <c r="L8073" s="22"/>
      <c r="M8073" s="22"/>
      <c r="N8073" s="22"/>
      <c r="O8073" s="22"/>
      <c r="P8073" s="22"/>
      <c r="Q8073" s="22"/>
      <c r="R8073" s="22"/>
      <c r="S8073" s="22"/>
      <c r="T8073" s="22"/>
      <c r="U8073" s="22"/>
      <c r="V8073" s="22"/>
      <c r="W8073" s="22"/>
      <c r="X8073" s="22"/>
      <c r="Y8073" s="22"/>
      <c r="Z8073" s="22"/>
      <c r="AA8073" s="22"/>
      <c r="AB8073" s="23"/>
      <c r="AC8073" s="23"/>
      <c r="AD8073" s="22"/>
      <c r="AE8073" s="24"/>
      <c r="AF8073" s="24"/>
      <c r="AG8073" s="24"/>
      <c r="AH8073" s="24"/>
      <c r="AI8073" s="24"/>
      <c r="AJ8073" s="24"/>
      <c r="AK8073" s="24"/>
      <c r="AL8073" s="24"/>
      <c r="AM8073" s="24"/>
      <c r="AN8073" s="24"/>
      <c r="AO8073" s="24"/>
      <c r="AP8073" s="24"/>
      <c r="AQ8073" s="24"/>
      <c r="AR8073" s="24"/>
      <c r="AS8073" s="24"/>
      <c r="AT8073" s="25"/>
      <c r="AV8073" s="26"/>
      <c r="AW8073" s="26"/>
      <c r="AX8073" s="27"/>
      <c r="AY8073" s="27"/>
      <c r="AZ8073" s="27"/>
      <c r="BA8073" s="27"/>
      <c r="BB8073" s="27"/>
      <c r="BC8073" s="27"/>
      <c r="BD8073" s="27"/>
      <c r="BE8073" s="27"/>
      <c r="BF8073" s="27"/>
      <c r="BG8073" s="27"/>
      <c r="BH8073" s="27"/>
      <c r="BI8073" s="27"/>
      <c r="BT8073" s="31"/>
      <c r="BU8073" s="32"/>
      <c r="BV8073" s="33"/>
      <c r="BW8073" s="32"/>
      <c r="BX8073" s="32"/>
      <c r="BY8073" s="34"/>
      <c r="CA8073" s="32"/>
      <c r="CB8073" s="32"/>
    </row>
    <row r="8074" spans="1:80">
      <c r="A8074" s="20"/>
      <c r="B8074" s="21"/>
      <c r="C8074" s="21"/>
      <c r="D8074" s="21"/>
      <c r="E8074" s="21"/>
      <c r="F8074" s="21"/>
      <c r="G8074" s="21"/>
      <c r="H8074" s="21"/>
      <c r="I8074" s="21"/>
      <c r="J8074" s="21"/>
      <c r="K8074" s="22"/>
      <c r="L8074" s="22"/>
      <c r="M8074" s="22"/>
      <c r="N8074" s="22"/>
      <c r="O8074" s="22"/>
      <c r="P8074" s="22"/>
      <c r="Q8074" s="22"/>
      <c r="R8074" s="22"/>
      <c r="S8074" s="22"/>
      <c r="T8074" s="22"/>
      <c r="U8074" s="22"/>
      <c r="V8074" s="22"/>
      <c r="W8074" s="22"/>
      <c r="X8074" s="22"/>
      <c r="Y8074" s="22"/>
      <c r="Z8074" s="22"/>
      <c r="AA8074" s="22"/>
      <c r="AB8074" s="23"/>
      <c r="AC8074" s="23"/>
      <c r="AD8074" s="22"/>
      <c r="AE8074" s="24"/>
      <c r="AF8074" s="24"/>
      <c r="AG8074" s="24"/>
      <c r="AH8074" s="24"/>
      <c r="AI8074" s="24"/>
      <c r="AJ8074" s="24"/>
      <c r="AK8074" s="24"/>
      <c r="AL8074" s="24"/>
      <c r="AM8074" s="24"/>
      <c r="AN8074" s="24"/>
      <c r="AO8074" s="24"/>
      <c r="AP8074" s="24"/>
      <c r="AQ8074" s="24"/>
      <c r="AR8074" s="24"/>
      <c r="AS8074" s="24"/>
      <c r="AT8074" s="25"/>
      <c r="AV8074" s="26"/>
      <c r="AW8074" s="26"/>
      <c r="AX8074" s="27"/>
      <c r="AY8074" s="27"/>
      <c r="AZ8074" s="27"/>
      <c r="BA8074" s="27"/>
      <c r="BB8074" s="27"/>
      <c r="BC8074" s="27"/>
      <c r="BD8074" s="27"/>
      <c r="BE8074" s="27"/>
      <c r="BF8074" s="27"/>
      <c r="BG8074" s="27"/>
      <c r="BH8074" s="27"/>
      <c r="BI8074" s="27"/>
      <c r="BT8074" s="31"/>
      <c r="BU8074" s="32"/>
      <c r="BV8074" s="33"/>
      <c r="BW8074" s="32"/>
      <c r="BX8074" s="32"/>
      <c r="BY8074" s="34"/>
      <c r="CA8074" s="32"/>
      <c r="CB8074" s="32"/>
    </row>
    <row r="8075" spans="1:80">
      <c r="A8075" s="20"/>
      <c r="B8075" s="21"/>
      <c r="C8075" s="21"/>
      <c r="D8075" s="21"/>
      <c r="E8075" s="21"/>
      <c r="F8075" s="21"/>
      <c r="G8075" s="21"/>
      <c r="H8075" s="21"/>
      <c r="I8075" s="21"/>
      <c r="J8075" s="21"/>
      <c r="K8075" s="22"/>
      <c r="L8075" s="22"/>
      <c r="M8075" s="22"/>
      <c r="N8075" s="22"/>
      <c r="O8075" s="22"/>
      <c r="P8075" s="22"/>
      <c r="Q8075" s="22"/>
      <c r="R8075" s="22"/>
      <c r="S8075" s="22"/>
      <c r="T8075" s="22"/>
      <c r="U8075" s="22"/>
      <c r="V8075" s="22"/>
      <c r="W8075" s="22"/>
      <c r="X8075" s="22"/>
      <c r="Y8075" s="22"/>
      <c r="Z8075" s="22"/>
      <c r="AA8075" s="22"/>
      <c r="AB8075" s="23"/>
      <c r="AC8075" s="23"/>
      <c r="AD8075" s="22"/>
      <c r="AE8075" s="24"/>
      <c r="AF8075" s="24"/>
      <c r="AG8075" s="24"/>
      <c r="AH8075" s="24"/>
      <c r="AI8075" s="24"/>
      <c r="AJ8075" s="24"/>
      <c r="AK8075" s="24"/>
      <c r="AL8075" s="24"/>
      <c r="AM8075" s="24"/>
      <c r="AN8075" s="24"/>
      <c r="AO8075" s="24"/>
      <c r="AP8075" s="24"/>
      <c r="AQ8075" s="24"/>
      <c r="AR8075" s="24"/>
      <c r="AS8075" s="24"/>
      <c r="AT8075" s="25"/>
      <c r="AV8075" s="26"/>
      <c r="AW8075" s="26"/>
      <c r="AX8075" s="27"/>
      <c r="AY8075" s="27"/>
      <c r="AZ8075" s="27"/>
      <c r="BA8075" s="27"/>
      <c r="BB8075" s="27"/>
      <c r="BC8075" s="27"/>
      <c r="BD8075" s="27"/>
      <c r="BE8075" s="27"/>
      <c r="BF8075" s="27"/>
      <c r="BG8075" s="27"/>
      <c r="BH8075" s="27"/>
      <c r="BI8075" s="27"/>
      <c r="BT8075" s="31"/>
      <c r="BU8075" s="32"/>
      <c r="BV8075" s="33"/>
      <c r="BW8075" s="32"/>
      <c r="BX8075" s="32"/>
      <c r="BY8075" s="34"/>
      <c r="CA8075" s="32"/>
      <c r="CB8075" s="32"/>
    </row>
    <row r="8076" spans="1:80">
      <c r="A8076" s="20"/>
      <c r="B8076" s="21"/>
      <c r="C8076" s="21"/>
      <c r="D8076" s="21"/>
      <c r="E8076" s="21"/>
      <c r="F8076" s="21"/>
      <c r="G8076" s="21"/>
      <c r="H8076" s="21"/>
      <c r="I8076" s="21"/>
      <c r="J8076" s="21"/>
      <c r="K8076" s="22"/>
      <c r="L8076" s="22"/>
      <c r="M8076" s="22"/>
      <c r="N8076" s="22"/>
      <c r="O8076" s="22"/>
      <c r="P8076" s="22"/>
      <c r="Q8076" s="22"/>
      <c r="R8076" s="22"/>
      <c r="S8076" s="22"/>
      <c r="T8076" s="22"/>
      <c r="U8076" s="22"/>
      <c r="V8076" s="22"/>
      <c r="W8076" s="22"/>
      <c r="X8076" s="22"/>
      <c r="Y8076" s="22"/>
      <c r="Z8076" s="22"/>
      <c r="AA8076" s="22"/>
      <c r="AB8076" s="23"/>
      <c r="AC8076" s="23"/>
      <c r="AD8076" s="22"/>
      <c r="AE8076" s="24"/>
      <c r="AF8076" s="24"/>
      <c r="AG8076" s="24"/>
      <c r="AH8076" s="24"/>
      <c r="AI8076" s="24"/>
      <c r="AJ8076" s="24"/>
      <c r="AK8076" s="24"/>
      <c r="AL8076" s="24"/>
      <c r="AM8076" s="24"/>
      <c r="AN8076" s="24"/>
      <c r="AO8076" s="24"/>
      <c r="AP8076" s="24"/>
      <c r="AQ8076" s="24"/>
      <c r="AR8076" s="24"/>
      <c r="AS8076" s="24"/>
      <c r="AT8076" s="25"/>
      <c r="AV8076" s="26"/>
      <c r="AW8076" s="26"/>
      <c r="AX8076" s="27"/>
      <c r="AY8076" s="27"/>
      <c r="AZ8076" s="27"/>
      <c r="BA8076" s="27"/>
      <c r="BB8076" s="27"/>
      <c r="BC8076" s="27"/>
      <c r="BD8076" s="27"/>
      <c r="BE8076" s="27"/>
      <c r="BF8076" s="27"/>
      <c r="BG8076" s="27"/>
      <c r="BH8076" s="27"/>
      <c r="BI8076" s="27"/>
      <c r="BT8076" s="31"/>
      <c r="BU8076" s="32"/>
      <c r="BV8076" s="33"/>
      <c r="BW8076" s="32"/>
      <c r="BX8076" s="32"/>
      <c r="BY8076" s="34"/>
      <c r="CA8076" s="32"/>
      <c r="CB8076" s="32"/>
    </row>
    <row r="8077" spans="1:80">
      <c r="A8077" s="20"/>
      <c r="B8077" s="21"/>
      <c r="C8077" s="21"/>
      <c r="D8077" s="21"/>
      <c r="E8077" s="21"/>
      <c r="F8077" s="21"/>
      <c r="G8077" s="21"/>
      <c r="H8077" s="21"/>
      <c r="I8077" s="21"/>
      <c r="J8077" s="21"/>
      <c r="K8077" s="22"/>
      <c r="L8077" s="22"/>
      <c r="M8077" s="22"/>
      <c r="N8077" s="22"/>
      <c r="O8077" s="22"/>
      <c r="P8077" s="22"/>
      <c r="Q8077" s="22"/>
      <c r="R8077" s="22"/>
      <c r="S8077" s="22"/>
      <c r="T8077" s="22"/>
      <c r="U8077" s="22"/>
      <c r="V8077" s="22"/>
      <c r="W8077" s="22"/>
      <c r="X8077" s="22"/>
      <c r="Y8077" s="22"/>
      <c r="Z8077" s="22"/>
      <c r="AA8077" s="22"/>
      <c r="AB8077" s="23"/>
      <c r="AC8077" s="23"/>
      <c r="AD8077" s="22"/>
      <c r="AE8077" s="24"/>
      <c r="AF8077" s="24"/>
      <c r="AG8077" s="24"/>
      <c r="AH8077" s="24"/>
      <c r="AI8077" s="24"/>
      <c r="AJ8077" s="24"/>
      <c r="AK8077" s="24"/>
      <c r="AL8077" s="24"/>
      <c r="AM8077" s="24"/>
      <c r="AN8077" s="24"/>
      <c r="AO8077" s="24"/>
      <c r="AP8077" s="24"/>
      <c r="AQ8077" s="24"/>
      <c r="AR8077" s="24"/>
      <c r="AS8077" s="24"/>
      <c r="AT8077" s="25"/>
      <c r="AV8077" s="26"/>
      <c r="AW8077" s="26"/>
      <c r="AX8077" s="27"/>
      <c r="AY8077" s="27"/>
      <c r="AZ8077" s="27"/>
      <c r="BA8077" s="27"/>
      <c r="BB8077" s="27"/>
      <c r="BC8077" s="27"/>
      <c r="BD8077" s="27"/>
      <c r="BE8077" s="27"/>
      <c r="BF8077" s="27"/>
      <c r="BG8077" s="27"/>
      <c r="BH8077" s="27"/>
      <c r="BI8077" s="27"/>
      <c r="BT8077" s="31"/>
      <c r="BU8077" s="32"/>
      <c r="BV8077" s="33"/>
      <c r="BW8077" s="32"/>
      <c r="BX8077" s="32"/>
      <c r="BY8077" s="34"/>
      <c r="CA8077" s="32"/>
      <c r="CB8077" s="32"/>
    </row>
    <row r="8078" spans="1:80">
      <c r="A8078" s="20"/>
      <c r="B8078" s="21"/>
      <c r="C8078" s="21"/>
      <c r="D8078" s="21"/>
      <c r="E8078" s="21"/>
      <c r="F8078" s="21"/>
      <c r="G8078" s="21"/>
      <c r="H8078" s="21"/>
      <c r="I8078" s="21"/>
      <c r="J8078" s="21"/>
      <c r="K8078" s="22"/>
      <c r="L8078" s="22"/>
      <c r="M8078" s="22"/>
      <c r="N8078" s="22"/>
      <c r="O8078" s="22"/>
      <c r="P8078" s="22"/>
      <c r="Q8078" s="22"/>
      <c r="R8078" s="22"/>
      <c r="S8078" s="22"/>
      <c r="T8078" s="22"/>
      <c r="U8078" s="22"/>
      <c r="V8078" s="22"/>
      <c r="W8078" s="22"/>
      <c r="X8078" s="22"/>
      <c r="Y8078" s="22"/>
      <c r="Z8078" s="22"/>
      <c r="AA8078" s="22"/>
      <c r="AB8078" s="23"/>
      <c r="AC8078" s="23"/>
      <c r="AD8078" s="22"/>
      <c r="AE8078" s="24"/>
      <c r="AF8078" s="24"/>
      <c r="AG8078" s="24"/>
      <c r="AH8078" s="24"/>
      <c r="AI8078" s="24"/>
      <c r="AJ8078" s="24"/>
      <c r="AK8078" s="24"/>
      <c r="AL8078" s="24"/>
      <c r="AM8078" s="24"/>
      <c r="AN8078" s="24"/>
      <c r="AO8078" s="24"/>
      <c r="AP8078" s="24"/>
      <c r="AQ8078" s="24"/>
      <c r="AR8078" s="24"/>
      <c r="AS8078" s="24"/>
      <c r="AT8078" s="25"/>
      <c r="AV8078" s="26"/>
      <c r="AW8078" s="26"/>
      <c r="AX8078" s="27"/>
      <c r="AY8078" s="27"/>
      <c r="AZ8078" s="27"/>
      <c r="BA8078" s="27"/>
      <c r="BB8078" s="27"/>
      <c r="BC8078" s="27"/>
      <c r="BD8078" s="27"/>
      <c r="BE8078" s="27"/>
      <c r="BF8078" s="27"/>
      <c r="BG8078" s="27"/>
      <c r="BH8078" s="27"/>
      <c r="BI8078" s="27"/>
      <c r="BT8078" s="31"/>
      <c r="BU8078" s="32"/>
      <c r="BV8078" s="33"/>
      <c r="BW8078" s="32"/>
      <c r="BX8078" s="32"/>
      <c r="BY8078" s="34"/>
      <c r="CA8078" s="32"/>
      <c r="CB8078" s="32"/>
    </row>
    <row r="8079" spans="1:80">
      <c r="A8079" s="20"/>
      <c r="B8079" s="21"/>
      <c r="C8079" s="21"/>
      <c r="D8079" s="21"/>
      <c r="E8079" s="21"/>
      <c r="F8079" s="21"/>
      <c r="G8079" s="21"/>
      <c r="H8079" s="21"/>
      <c r="I8079" s="21"/>
      <c r="J8079" s="21"/>
      <c r="K8079" s="22"/>
      <c r="L8079" s="22"/>
      <c r="M8079" s="22"/>
      <c r="N8079" s="22"/>
      <c r="O8079" s="22"/>
      <c r="P8079" s="22"/>
      <c r="Q8079" s="22"/>
      <c r="R8079" s="22"/>
      <c r="S8079" s="22"/>
      <c r="T8079" s="22"/>
      <c r="U8079" s="22"/>
      <c r="V8079" s="22"/>
      <c r="W8079" s="22"/>
      <c r="X8079" s="22"/>
      <c r="Y8079" s="22"/>
      <c r="Z8079" s="22"/>
      <c r="AA8079" s="22"/>
      <c r="AB8079" s="23"/>
      <c r="AC8079" s="23"/>
      <c r="AD8079" s="22"/>
      <c r="AE8079" s="24"/>
      <c r="AF8079" s="24"/>
      <c r="AG8079" s="24"/>
      <c r="AH8079" s="24"/>
      <c r="AI8079" s="24"/>
      <c r="AJ8079" s="24"/>
      <c r="AK8079" s="24"/>
      <c r="AL8079" s="24"/>
      <c r="AM8079" s="24"/>
      <c r="AN8079" s="24"/>
      <c r="AO8079" s="24"/>
      <c r="AP8079" s="24"/>
      <c r="AQ8079" s="24"/>
      <c r="AR8079" s="24"/>
      <c r="AS8079" s="24"/>
      <c r="AT8079" s="25"/>
      <c r="AV8079" s="26"/>
      <c r="AW8079" s="26"/>
      <c r="AX8079" s="27"/>
      <c r="AY8079" s="27"/>
      <c r="AZ8079" s="27"/>
      <c r="BA8079" s="27"/>
      <c r="BB8079" s="27"/>
      <c r="BC8079" s="27"/>
      <c r="BD8079" s="27"/>
      <c r="BE8079" s="27"/>
      <c r="BF8079" s="27"/>
      <c r="BG8079" s="27"/>
      <c r="BH8079" s="27"/>
      <c r="BI8079" s="27"/>
      <c r="BT8079" s="31"/>
      <c r="BU8079" s="32"/>
      <c r="BV8079" s="33"/>
      <c r="BW8079" s="32"/>
      <c r="BX8079" s="32"/>
      <c r="BY8079" s="34"/>
      <c r="CA8079" s="32"/>
      <c r="CB8079" s="32"/>
    </row>
    <row r="8080" spans="1:80">
      <c r="A8080" s="20"/>
      <c r="B8080" s="21"/>
      <c r="C8080" s="21"/>
      <c r="D8080" s="21"/>
      <c r="E8080" s="21"/>
      <c r="F8080" s="21"/>
      <c r="G8080" s="21"/>
      <c r="H8080" s="21"/>
      <c r="I8080" s="21"/>
      <c r="J8080" s="21"/>
      <c r="K8080" s="22"/>
      <c r="L8080" s="22"/>
      <c r="M8080" s="22"/>
      <c r="N8080" s="22"/>
      <c r="O8080" s="22"/>
      <c r="P8080" s="22"/>
      <c r="Q8080" s="22"/>
      <c r="R8080" s="22"/>
      <c r="S8080" s="22"/>
      <c r="T8080" s="22"/>
      <c r="U8080" s="22"/>
      <c r="V8080" s="22"/>
      <c r="W8080" s="22"/>
      <c r="X8080" s="22"/>
      <c r="Y8080" s="22"/>
      <c r="Z8080" s="22"/>
      <c r="AA8080" s="22"/>
      <c r="AB8080" s="23"/>
      <c r="AC8080" s="23"/>
      <c r="AD8080" s="22"/>
      <c r="AE8080" s="24"/>
      <c r="AF8080" s="24"/>
      <c r="AG8080" s="24"/>
      <c r="AH8080" s="24"/>
      <c r="AI8080" s="24"/>
      <c r="AJ8080" s="24"/>
      <c r="AK8080" s="24"/>
      <c r="AL8080" s="24"/>
      <c r="AM8080" s="24"/>
      <c r="AN8080" s="24"/>
      <c r="AO8080" s="24"/>
      <c r="AP8080" s="24"/>
      <c r="AQ8080" s="24"/>
      <c r="AR8080" s="24"/>
      <c r="AS8080" s="24"/>
      <c r="AT8080" s="25"/>
      <c r="AV8080" s="26"/>
      <c r="AW8080" s="26"/>
      <c r="AX8080" s="27"/>
      <c r="AY8080" s="27"/>
      <c r="AZ8080" s="27"/>
      <c r="BA8080" s="27"/>
      <c r="BB8080" s="27"/>
      <c r="BC8080" s="27"/>
      <c r="BD8080" s="27"/>
      <c r="BE8080" s="27"/>
      <c r="BF8080" s="27"/>
      <c r="BG8080" s="27"/>
      <c r="BH8080" s="27"/>
      <c r="BI8080" s="27"/>
      <c r="BT8080" s="31"/>
      <c r="BU8080" s="32"/>
      <c r="BV8080" s="33"/>
      <c r="BW8080" s="32"/>
      <c r="BX8080" s="32"/>
      <c r="BY8080" s="34"/>
      <c r="CA8080" s="32"/>
      <c r="CB8080" s="32"/>
    </row>
    <row r="8081" spans="1:80">
      <c r="A8081" s="20"/>
      <c r="B8081" s="21"/>
      <c r="C8081" s="21"/>
      <c r="D8081" s="21"/>
      <c r="E8081" s="21"/>
      <c r="F8081" s="21"/>
      <c r="G8081" s="21"/>
      <c r="H8081" s="21"/>
      <c r="I8081" s="21"/>
      <c r="J8081" s="21"/>
      <c r="K8081" s="22"/>
      <c r="L8081" s="22"/>
      <c r="M8081" s="22"/>
      <c r="N8081" s="22"/>
      <c r="O8081" s="22"/>
      <c r="P8081" s="22"/>
      <c r="Q8081" s="22"/>
      <c r="R8081" s="22"/>
      <c r="S8081" s="22"/>
      <c r="T8081" s="22"/>
      <c r="U8081" s="22"/>
      <c r="V8081" s="22"/>
      <c r="W8081" s="22"/>
      <c r="X8081" s="22"/>
      <c r="Y8081" s="22"/>
      <c r="Z8081" s="22"/>
      <c r="AA8081" s="22"/>
      <c r="AB8081" s="23"/>
      <c r="AC8081" s="23"/>
      <c r="AD8081" s="22"/>
      <c r="AE8081" s="24"/>
      <c r="AF8081" s="24"/>
      <c r="AG8081" s="24"/>
      <c r="AH8081" s="24"/>
      <c r="AI8081" s="24"/>
      <c r="AJ8081" s="24"/>
      <c r="AK8081" s="24"/>
      <c r="AL8081" s="24"/>
      <c r="AM8081" s="24"/>
      <c r="AN8081" s="24"/>
      <c r="AO8081" s="24"/>
      <c r="AP8081" s="24"/>
      <c r="AQ8081" s="24"/>
      <c r="AR8081" s="24"/>
      <c r="AS8081" s="24"/>
      <c r="AT8081" s="25"/>
      <c r="AV8081" s="26"/>
      <c r="AW8081" s="26"/>
      <c r="AX8081" s="27"/>
      <c r="AY8081" s="27"/>
      <c r="AZ8081" s="27"/>
      <c r="BA8081" s="27"/>
      <c r="BB8081" s="27"/>
      <c r="BC8081" s="27"/>
      <c r="BD8081" s="27"/>
      <c r="BE8081" s="27"/>
      <c r="BF8081" s="27"/>
      <c r="BG8081" s="27"/>
      <c r="BH8081" s="27"/>
      <c r="BI8081" s="27"/>
      <c r="BT8081" s="31"/>
      <c r="BU8081" s="32"/>
      <c r="BV8081" s="33"/>
      <c r="BW8081" s="32"/>
      <c r="BX8081" s="32"/>
      <c r="BY8081" s="34"/>
      <c r="CA8081" s="32"/>
      <c r="CB8081" s="32"/>
    </row>
    <row r="8082" spans="1:80">
      <c r="A8082" s="20"/>
      <c r="B8082" s="21"/>
      <c r="C8082" s="21"/>
      <c r="D8082" s="21"/>
      <c r="E8082" s="21"/>
      <c r="F8082" s="21"/>
      <c r="G8082" s="21"/>
      <c r="H8082" s="21"/>
      <c r="I8082" s="21"/>
      <c r="J8082" s="21"/>
      <c r="K8082" s="22"/>
      <c r="L8082" s="22"/>
      <c r="M8082" s="22"/>
      <c r="N8082" s="22"/>
      <c r="O8082" s="22"/>
      <c r="P8082" s="22"/>
      <c r="Q8082" s="22"/>
      <c r="R8082" s="22"/>
      <c r="S8082" s="22"/>
      <c r="T8082" s="22"/>
      <c r="U8082" s="22"/>
      <c r="V8082" s="22"/>
      <c r="W8082" s="22"/>
      <c r="X8082" s="22"/>
      <c r="Y8082" s="22"/>
      <c r="Z8082" s="22"/>
      <c r="AA8082" s="22"/>
      <c r="AB8082" s="23"/>
      <c r="AC8082" s="23"/>
      <c r="AD8082" s="22"/>
      <c r="AE8082" s="24"/>
      <c r="AF8082" s="24"/>
      <c r="AG8082" s="24"/>
      <c r="AH8082" s="24"/>
      <c r="AI8082" s="24"/>
      <c r="AJ8082" s="24"/>
      <c r="AK8082" s="24"/>
      <c r="AL8082" s="24"/>
      <c r="AM8082" s="24"/>
      <c r="AN8082" s="24"/>
      <c r="AO8082" s="24"/>
      <c r="AP8082" s="24"/>
      <c r="AQ8082" s="24"/>
      <c r="AR8082" s="24"/>
      <c r="AS8082" s="24"/>
      <c r="AT8082" s="25"/>
      <c r="AV8082" s="26"/>
      <c r="AW8082" s="26"/>
      <c r="AX8082" s="27"/>
      <c r="AY8082" s="27"/>
      <c r="AZ8082" s="27"/>
      <c r="BA8082" s="27"/>
      <c r="BB8082" s="27"/>
      <c r="BC8082" s="27"/>
      <c r="BD8082" s="27"/>
      <c r="BE8082" s="27"/>
      <c r="BF8082" s="27"/>
      <c r="BG8082" s="27"/>
      <c r="BH8082" s="27"/>
      <c r="BI8082" s="27"/>
      <c r="BT8082" s="31"/>
      <c r="BU8082" s="32"/>
      <c r="BV8082" s="33"/>
      <c r="BW8082" s="32"/>
      <c r="BX8082" s="32"/>
      <c r="BY8082" s="34"/>
      <c r="CA8082" s="32"/>
      <c r="CB8082" s="32"/>
    </row>
    <row r="8083" spans="1:80">
      <c r="A8083" s="20"/>
      <c r="B8083" s="21"/>
      <c r="C8083" s="21"/>
      <c r="D8083" s="21"/>
      <c r="E8083" s="21"/>
      <c r="F8083" s="21"/>
      <c r="G8083" s="21"/>
      <c r="H8083" s="21"/>
      <c r="I8083" s="21"/>
      <c r="J8083" s="21"/>
      <c r="K8083" s="22"/>
      <c r="L8083" s="22"/>
      <c r="M8083" s="22"/>
      <c r="N8083" s="22"/>
      <c r="O8083" s="22"/>
      <c r="P8083" s="22"/>
      <c r="Q8083" s="22"/>
      <c r="R8083" s="22"/>
      <c r="S8083" s="22"/>
      <c r="T8083" s="22"/>
      <c r="U8083" s="22"/>
      <c r="V8083" s="22"/>
      <c r="W8083" s="22"/>
      <c r="X8083" s="22"/>
      <c r="Y8083" s="22"/>
      <c r="Z8083" s="22"/>
      <c r="AA8083" s="22"/>
      <c r="AB8083" s="23"/>
      <c r="AC8083" s="23"/>
      <c r="AD8083" s="22"/>
      <c r="AE8083" s="24"/>
      <c r="AF8083" s="24"/>
      <c r="AG8083" s="24"/>
      <c r="AH8083" s="24"/>
      <c r="AI8083" s="24"/>
      <c r="AJ8083" s="24"/>
      <c r="AK8083" s="24"/>
      <c r="AL8083" s="24"/>
      <c r="AM8083" s="24"/>
      <c r="AN8083" s="24"/>
      <c r="AO8083" s="24"/>
      <c r="AP8083" s="24"/>
      <c r="AQ8083" s="24"/>
      <c r="AR8083" s="24"/>
      <c r="AS8083" s="24"/>
      <c r="AT8083" s="25"/>
      <c r="AV8083" s="26"/>
      <c r="AW8083" s="26"/>
      <c r="AX8083" s="27"/>
      <c r="AY8083" s="27"/>
      <c r="AZ8083" s="27"/>
      <c r="BA8083" s="27"/>
      <c r="BB8083" s="27"/>
      <c r="BC8083" s="27"/>
      <c r="BD8083" s="27"/>
      <c r="BE8083" s="27"/>
      <c r="BF8083" s="27"/>
      <c r="BG8083" s="27"/>
      <c r="BH8083" s="27"/>
      <c r="BI8083" s="27"/>
      <c r="BT8083" s="31"/>
      <c r="BU8083" s="32"/>
      <c r="BV8083" s="33"/>
      <c r="BW8083" s="32"/>
      <c r="BX8083" s="32"/>
      <c r="BY8083" s="34"/>
      <c r="CA8083" s="32"/>
      <c r="CB8083" s="32"/>
    </row>
    <row r="8084" spans="1:80">
      <c r="A8084" s="20"/>
      <c r="B8084" s="21"/>
      <c r="C8084" s="21"/>
      <c r="D8084" s="21"/>
      <c r="E8084" s="21"/>
      <c r="F8084" s="21"/>
      <c r="G8084" s="21"/>
      <c r="H8084" s="21"/>
      <c r="I8084" s="21"/>
      <c r="J8084" s="21"/>
      <c r="K8084" s="22"/>
      <c r="L8084" s="22"/>
      <c r="M8084" s="22"/>
      <c r="N8084" s="22"/>
      <c r="O8084" s="22"/>
      <c r="P8084" s="22"/>
      <c r="Q8084" s="22"/>
      <c r="R8084" s="22"/>
      <c r="S8084" s="22"/>
      <c r="T8084" s="22"/>
      <c r="U8084" s="22"/>
      <c r="V8084" s="22"/>
      <c r="W8084" s="22"/>
      <c r="X8084" s="22"/>
      <c r="Y8084" s="22"/>
      <c r="Z8084" s="22"/>
      <c r="AA8084" s="22"/>
      <c r="AB8084" s="23"/>
      <c r="AC8084" s="23"/>
      <c r="AD8084" s="22"/>
      <c r="AE8084" s="24"/>
      <c r="AF8084" s="24"/>
      <c r="AG8084" s="24"/>
      <c r="AH8084" s="24"/>
      <c r="AI8084" s="24"/>
      <c r="AJ8084" s="24"/>
      <c r="AK8084" s="24"/>
      <c r="AL8084" s="24"/>
      <c r="AM8084" s="24"/>
      <c r="AN8084" s="24"/>
      <c r="AO8084" s="24"/>
      <c r="AP8084" s="24"/>
      <c r="AQ8084" s="24"/>
      <c r="AR8084" s="24"/>
      <c r="AS8084" s="24"/>
      <c r="AT8084" s="25"/>
      <c r="AV8084" s="26"/>
      <c r="AW8084" s="26"/>
      <c r="AX8084" s="27"/>
      <c r="AY8084" s="27"/>
      <c r="AZ8084" s="27"/>
      <c r="BA8084" s="27"/>
      <c r="BB8084" s="27"/>
      <c r="BC8084" s="27"/>
      <c r="BD8084" s="27"/>
      <c r="BE8084" s="27"/>
      <c r="BF8084" s="27"/>
      <c r="BG8084" s="27"/>
      <c r="BH8084" s="27"/>
      <c r="BI8084" s="27"/>
      <c r="BT8084" s="31"/>
      <c r="BU8084" s="32"/>
      <c r="BV8084" s="33"/>
      <c r="BW8084" s="32"/>
      <c r="BX8084" s="32"/>
      <c r="BY8084" s="34"/>
      <c r="CA8084" s="32"/>
      <c r="CB8084" s="32"/>
    </row>
    <row r="8085" spans="1:80">
      <c r="A8085" s="20"/>
      <c r="B8085" s="21"/>
      <c r="C8085" s="21"/>
      <c r="D8085" s="21"/>
      <c r="E8085" s="21"/>
      <c r="F8085" s="21"/>
      <c r="G8085" s="21"/>
      <c r="H8085" s="21"/>
      <c r="I8085" s="21"/>
      <c r="J8085" s="21"/>
      <c r="K8085" s="22"/>
      <c r="L8085" s="22"/>
      <c r="M8085" s="22"/>
      <c r="N8085" s="22"/>
      <c r="O8085" s="22"/>
      <c r="P8085" s="22"/>
      <c r="Q8085" s="22"/>
      <c r="R8085" s="22"/>
      <c r="S8085" s="22"/>
      <c r="T8085" s="22"/>
      <c r="U8085" s="22"/>
      <c r="V8085" s="22"/>
      <c r="W8085" s="22"/>
      <c r="X8085" s="22"/>
      <c r="Y8085" s="22"/>
      <c r="Z8085" s="22"/>
      <c r="AA8085" s="22"/>
      <c r="AB8085" s="23"/>
      <c r="AC8085" s="23"/>
      <c r="AD8085" s="22"/>
      <c r="AE8085" s="24"/>
      <c r="AF8085" s="24"/>
      <c r="AG8085" s="24"/>
      <c r="AH8085" s="24"/>
      <c r="AI8085" s="24"/>
      <c r="AJ8085" s="24"/>
      <c r="AK8085" s="24"/>
      <c r="AL8085" s="24"/>
      <c r="AM8085" s="24"/>
      <c r="AN8085" s="24"/>
      <c r="AO8085" s="24"/>
      <c r="AP8085" s="24"/>
      <c r="AQ8085" s="24"/>
      <c r="AR8085" s="24"/>
      <c r="AS8085" s="24"/>
      <c r="AT8085" s="25"/>
      <c r="AV8085" s="26"/>
      <c r="AW8085" s="26"/>
      <c r="AX8085" s="27"/>
      <c r="AY8085" s="27"/>
      <c r="AZ8085" s="27"/>
      <c r="BA8085" s="27"/>
      <c r="BB8085" s="27"/>
      <c r="BC8085" s="27"/>
      <c r="BD8085" s="27"/>
      <c r="BE8085" s="27"/>
      <c r="BF8085" s="27"/>
      <c r="BG8085" s="27"/>
      <c r="BH8085" s="27"/>
      <c r="BI8085" s="27"/>
      <c r="BT8085" s="31"/>
      <c r="BU8085" s="32"/>
      <c r="BV8085" s="33"/>
      <c r="BW8085" s="32"/>
      <c r="BX8085" s="32"/>
      <c r="BY8085" s="34"/>
      <c r="CA8085" s="32"/>
      <c r="CB8085" s="32"/>
    </row>
    <row r="8086" spans="1:80">
      <c r="A8086" s="20"/>
      <c r="B8086" s="21"/>
      <c r="C8086" s="21"/>
      <c r="D8086" s="21"/>
      <c r="E8086" s="21"/>
      <c r="F8086" s="21"/>
      <c r="G8086" s="21"/>
      <c r="H8086" s="21"/>
      <c r="I8086" s="21"/>
      <c r="J8086" s="21"/>
      <c r="K8086" s="22"/>
      <c r="L8086" s="22"/>
      <c r="M8086" s="22"/>
      <c r="N8086" s="22"/>
      <c r="O8086" s="22"/>
      <c r="P8086" s="22"/>
      <c r="Q8086" s="22"/>
      <c r="R8086" s="22"/>
      <c r="S8086" s="22"/>
      <c r="T8086" s="22"/>
      <c r="U8086" s="22"/>
      <c r="V8086" s="22"/>
      <c r="W8086" s="22"/>
      <c r="X8086" s="22"/>
      <c r="Y8086" s="22"/>
      <c r="Z8086" s="22"/>
      <c r="AA8086" s="22"/>
      <c r="AB8086" s="23"/>
      <c r="AC8086" s="23"/>
      <c r="AD8086" s="22"/>
      <c r="AE8086" s="24"/>
      <c r="AF8086" s="24"/>
      <c r="AG8086" s="24"/>
      <c r="AH8086" s="24"/>
      <c r="AI8086" s="24"/>
      <c r="AJ8086" s="24"/>
      <c r="AK8086" s="24"/>
      <c r="AL8086" s="24"/>
      <c r="AM8086" s="24"/>
      <c r="AN8086" s="24"/>
      <c r="AO8086" s="24"/>
      <c r="AP8086" s="24"/>
      <c r="AQ8086" s="24"/>
      <c r="AR8086" s="24"/>
      <c r="AS8086" s="24"/>
      <c r="AT8086" s="25"/>
      <c r="AV8086" s="26"/>
      <c r="AW8086" s="26"/>
      <c r="AX8086" s="27"/>
      <c r="AY8086" s="27"/>
      <c r="AZ8086" s="27"/>
      <c r="BA8086" s="27"/>
      <c r="BB8086" s="27"/>
      <c r="BC8086" s="27"/>
      <c r="BD8086" s="27"/>
      <c r="BE8086" s="27"/>
      <c r="BF8086" s="27"/>
      <c r="BG8086" s="27"/>
      <c r="BH8086" s="27"/>
      <c r="BI8086" s="27"/>
      <c r="BT8086" s="31"/>
      <c r="BU8086" s="32"/>
      <c r="BV8086" s="33"/>
      <c r="BW8086" s="32"/>
      <c r="BX8086" s="32"/>
      <c r="BY8086" s="34"/>
      <c r="CA8086" s="32"/>
      <c r="CB8086" s="32"/>
    </row>
    <row r="8087" spans="1:80">
      <c r="A8087" s="20"/>
      <c r="B8087" s="21"/>
      <c r="C8087" s="21"/>
      <c r="D8087" s="21"/>
      <c r="E8087" s="21"/>
      <c r="F8087" s="21"/>
      <c r="G8087" s="21"/>
      <c r="H8087" s="21"/>
      <c r="I8087" s="21"/>
      <c r="J8087" s="21"/>
      <c r="K8087" s="22"/>
      <c r="L8087" s="22"/>
      <c r="M8087" s="22"/>
      <c r="N8087" s="22"/>
      <c r="O8087" s="22"/>
      <c r="P8087" s="22"/>
      <c r="Q8087" s="22"/>
      <c r="R8087" s="22"/>
      <c r="S8087" s="22"/>
      <c r="T8087" s="22"/>
      <c r="U8087" s="22"/>
      <c r="V8087" s="22"/>
      <c r="W8087" s="22"/>
      <c r="X8087" s="22"/>
      <c r="Y8087" s="22"/>
      <c r="Z8087" s="22"/>
      <c r="AA8087" s="22"/>
      <c r="AB8087" s="23"/>
      <c r="AC8087" s="23"/>
      <c r="AD8087" s="22"/>
      <c r="AE8087" s="24"/>
      <c r="AF8087" s="24"/>
      <c r="AG8087" s="24"/>
      <c r="AH8087" s="24"/>
      <c r="AI8087" s="24"/>
      <c r="AJ8087" s="24"/>
      <c r="AK8087" s="24"/>
      <c r="AL8087" s="24"/>
      <c r="AM8087" s="24"/>
      <c r="AN8087" s="24"/>
      <c r="AO8087" s="24"/>
      <c r="AP8087" s="24"/>
      <c r="AQ8087" s="24"/>
      <c r="AR8087" s="24"/>
      <c r="AS8087" s="24"/>
      <c r="AT8087" s="25"/>
      <c r="AV8087" s="26"/>
      <c r="AW8087" s="26"/>
      <c r="AX8087" s="27"/>
      <c r="AY8087" s="27"/>
      <c r="AZ8087" s="27"/>
      <c r="BA8087" s="27"/>
      <c r="BB8087" s="27"/>
      <c r="BC8087" s="27"/>
      <c r="BD8087" s="27"/>
      <c r="BE8087" s="27"/>
      <c r="BF8087" s="27"/>
      <c r="BG8087" s="27"/>
      <c r="BH8087" s="27"/>
      <c r="BI8087" s="27"/>
      <c r="BT8087" s="31"/>
      <c r="BU8087" s="32"/>
      <c r="BV8087" s="33"/>
      <c r="BW8087" s="32"/>
      <c r="BX8087" s="32"/>
      <c r="BY8087" s="34"/>
      <c r="CA8087" s="32"/>
      <c r="CB8087" s="32"/>
    </row>
    <row r="8088" spans="1:80">
      <c r="A8088" s="20"/>
      <c r="B8088" s="21"/>
      <c r="C8088" s="21"/>
      <c r="D8088" s="21"/>
      <c r="E8088" s="21"/>
      <c r="F8088" s="21"/>
      <c r="G8088" s="21"/>
      <c r="H8088" s="21"/>
      <c r="I8088" s="21"/>
      <c r="J8088" s="21"/>
      <c r="K8088" s="22"/>
      <c r="L8088" s="22"/>
      <c r="M8088" s="22"/>
      <c r="N8088" s="22"/>
      <c r="O8088" s="22"/>
      <c r="P8088" s="22"/>
      <c r="Q8088" s="22"/>
      <c r="R8088" s="22"/>
      <c r="S8088" s="22"/>
      <c r="T8088" s="22"/>
      <c r="U8088" s="22"/>
      <c r="V8088" s="22"/>
      <c r="W8088" s="22"/>
      <c r="X8088" s="22"/>
      <c r="Y8088" s="22"/>
      <c r="Z8088" s="22"/>
      <c r="AA8088" s="22"/>
      <c r="AB8088" s="23"/>
      <c r="AC8088" s="23"/>
      <c r="AD8088" s="22"/>
      <c r="AE8088" s="24"/>
      <c r="AF8088" s="24"/>
      <c r="AG8088" s="24"/>
      <c r="AH8088" s="24"/>
      <c r="AI8088" s="24"/>
      <c r="AJ8088" s="24"/>
      <c r="AK8088" s="24"/>
      <c r="AL8088" s="24"/>
      <c r="AM8088" s="24"/>
      <c r="AN8088" s="24"/>
      <c r="AO8088" s="24"/>
      <c r="AP8088" s="24"/>
      <c r="AQ8088" s="24"/>
      <c r="AR8088" s="24"/>
      <c r="AS8088" s="24"/>
      <c r="AT8088" s="25"/>
      <c r="AV8088" s="26"/>
      <c r="AW8088" s="26"/>
      <c r="AX8088" s="27"/>
      <c r="AY8088" s="27"/>
      <c r="AZ8088" s="27"/>
      <c r="BA8088" s="27"/>
      <c r="BB8088" s="27"/>
      <c r="BC8088" s="27"/>
      <c r="BD8088" s="27"/>
      <c r="BE8088" s="27"/>
      <c r="BF8088" s="27"/>
      <c r="BG8088" s="27"/>
      <c r="BH8088" s="27"/>
      <c r="BI8088" s="27"/>
      <c r="BT8088" s="31"/>
      <c r="BU8088" s="32"/>
      <c r="BV8088" s="33"/>
      <c r="BW8088" s="32"/>
      <c r="BX8088" s="32"/>
      <c r="BY8088" s="34"/>
      <c r="CA8088" s="32"/>
      <c r="CB8088" s="32"/>
    </row>
    <row r="8089" spans="1:80">
      <c r="A8089" s="20"/>
      <c r="B8089" s="21"/>
      <c r="C8089" s="21"/>
      <c r="D8089" s="21"/>
      <c r="E8089" s="21"/>
      <c r="F8089" s="21"/>
      <c r="G8089" s="21"/>
      <c r="H8089" s="21"/>
      <c r="I8089" s="21"/>
      <c r="J8089" s="21"/>
      <c r="K8089" s="22"/>
      <c r="L8089" s="22"/>
      <c r="M8089" s="22"/>
      <c r="N8089" s="22"/>
      <c r="O8089" s="22"/>
      <c r="P8089" s="22"/>
      <c r="Q8089" s="22"/>
      <c r="R8089" s="22"/>
      <c r="S8089" s="22"/>
      <c r="T8089" s="22"/>
      <c r="U8089" s="22"/>
      <c r="V8089" s="22"/>
      <c r="W8089" s="22"/>
      <c r="X8089" s="22"/>
      <c r="Y8089" s="22"/>
      <c r="Z8089" s="22"/>
      <c r="AA8089" s="22"/>
      <c r="AB8089" s="23"/>
      <c r="AC8089" s="23"/>
      <c r="AD8089" s="22"/>
      <c r="AE8089" s="24"/>
      <c r="AF8089" s="24"/>
      <c r="AG8089" s="24"/>
      <c r="AH8089" s="24"/>
      <c r="AI8089" s="24"/>
      <c r="AJ8089" s="24"/>
      <c r="AK8089" s="24"/>
      <c r="AL8089" s="24"/>
      <c r="AM8089" s="24"/>
      <c r="AN8089" s="24"/>
      <c r="AO8089" s="24"/>
      <c r="AP8089" s="24"/>
      <c r="AQ8089" s="24"/>
      <c r="AR8089" s="24"/>
      <c r="AS8089" s="24"/>
      <c r="AT8089" s="25"/>
      <c r="AV8089" s="26"/>
      <c r="AW8089" s="26"/>
      <c r="AX8089" s="27"/>
      <c r="AY8089" s="27"/>
      <c r="AZ8089" s="27"/>
      <c r="BA8089" s="27"/>
      <c r="BB8089" s="27"/>
      <c r="BC8089" s="27"/>
      <c r="BD8089" s="27"/>
      <c r="BE8089" s="27"/>
      <c r="BF8089" s="27"/>
      <c r="BG8089" s="27"/>
      <c r="BH8089" s="27"/>
      <c r="BI8089" s="27"/>
      <c r="BT8089" s="31"/>
      <c r="BU8089" s="32"/>
      <c r="BV8089" s="33"/>
      <c r="BW8089" s="32"/>
      <c r="BX8089" s="32"/>
      <c r="BY8089" s="34"/>
      <c r="CA8089" s="32"/>
      <c r="CB8089" s="32"/>
    </row>
    <row r="8090" spans="1:80">
      <c r="A8090" s="20"/>
      <c r="B8090" s="21"/>
      <c r="C8090" s="21"/>
      <c r="D8090" s="21"/>
      <c r="E8090" s="21"/>
      <c r="F8090" s="21"/>
      <c r="G8090" s="21"/>
      <c r="H8090" s="21"/>
      <c r="I8090" s="21"/>
      <c r="J8090" s="21"/>
      <c r="K8090" s="22"/>
      <c r="L8090" s="22"/>
      <c r="M8090" s="22"/>
      <c r="N8090" s="22"/>
      <c r="O8090" s="22"/>
      <c r="P8090" s="22"/>
      <c r="Q8090" s="22"/>
      <c r="R8090" s="22"/>
      <c r="S8090" s="22"/>
      <c r="T8090" s="22"/>
      <c r="U8090" s="22"/>
      <c r="V8090" s="22"/>
      <c r="W8090" s="22"/>
      <c r="X8090" s="22"/>
      <c r="Y8090" s="22"/>
      <c r="Z8090" s="22"/>
      <c r="AA8090" s="22"/>
      <c r="AB8090" s="23"/>
      <c r="AC8090" s="23"/>
      <c r="AD8090" s="22"/>
      <c r="AE8090" s="24"/>
      <c r="AF8090" s="24"/>
      <c r="AG8090" s="24"/>
      <c r="AH8090" s="24"/>
      <c r="AI8090" s="24"/>
      <c r="AJ8090" s="24"/>
      <c r="AK8090" s="24"/>
      <c r="AL8090" s="24"/>
      <c r="AM8090" s="24"/>
      <c r="AN8090" s="24"/>
      <c r="AO8090" s="24"/>
      <c r="AP8090" s="24"/>
      <c r="AQ8090" s="24"/>
      <c r="AR8090" s="24"/>
      <c r="AS8090" s="24"/>
      <c r="AT8090" s="25"/>
      <c r="AV8090" s="26"/>
      <c r="AW8090" s="26"/>
      <c r="AX8090" s="27"/>
      <c r="AY8090" s="27"/>
      <c r="AZ8090" s="27"/>
      <c r="BA8090" s="27"/>
      <c r="BB8090" s="27"/>
      <c r="BC8090" s="27"/>
      <c r="BD8090" s="27"/>
      <c r="BE8090" s="27"/>
      <c r="BF8090" s="27"/>
      <c r="BG8090" s="27"/>
      <c r="BH8090" s="27"/>
      <c r="BI8090" s="27"/>
      <c r="BT8090" s="31"/>
      <c r="BU8090" s="32"/>
      <c r="BV8090" s="33"/>
      <c r="BW8090" s="32"/>
      <c r="BX8090" s="32"/>
      <c r="BY8090" s="34"/>
      <c r="CA8090" s="32"/>
      <c r="CB8090" s="32"/>
    </row>
    <row r="8091" spans="1:80">
      <c r="A8091" s="20"/>
      <c r="B8091" s="21"/>
      <c r="C8091" s="21"/>
      <c r="D8091" s="21"/>
      <c r="E8091" s="21"/>
      <c r="F8091" s="21"/>
      <c r="G8091" s="21"/>
      <c r="H8091" s="21"/>
      <c r="I8091" s="21"/>
      <c r="J8091" s="21"/>
      <c r="K8091" s="22"/>
      <c r="L8091" s="22"/>
      <c r="M8091" s="22"/>
      <c r="N8091" s="22"/>
      <c r="O8091" s="22"/>
      <c r="P8091" s="22"/>
      <c r="Q8091" s="22"/>
      <c r="R8091" s="22"/>
      <c r="S8091" s="22"/>
      <c r="T8091" s="22"/>
      <c r="U8091" s="22"/>
      <c r="V8091" s="22"/>
      <c r="W8091" s="22"/>
      <c r="X8091" s="22"/>
      <c r="Y8091" s="22"/>
      <c r="Z8091" s="22"/>
      <c r="AA8091" s="22"/>
      <c r="AB8091" s="23"/>
      <c r="AC8091" s="23"/>
      <c r="AD8091" s="22"/>
      <c r="AE8091" s="24"/>
      <c r="AF8091" s="24"/>
      <c r="AG8091" s="24"/>
      <c r="AH8091" s="24"/>
      <c r="AI8091" s="24"/>
      <c r="AJ8091" s="24"/>
      <c r="AK8091" s="24"/>
      <c r="AL8091" s="24"/>
      <c r="AM8091" s="24"/>
      <c r="AN8091" s="24"/>
      <c r="AO8091" s="24"/>
      <c r="AP8091" s="24"/>
      <c r="AQ8091" s="24"/>
      <c r="AR8091" s="24"/>
      <c r="AS8091" s="24"/>
      <c r="AT8091" s="25"/>
      <c r="AV8091" s="26"/>
      <c r="AW8091" s="26"/>
      <c r="AX8091" s="27"/>
      <c r="AY8091" s="27"/>
      <c r="AZ8091" s="27"/>
      <c r="BA8091" s="27"/>
      <c r="BB8091" s="27"/>
      <c r="BC8091" s="27"/>
      <c r="BD8091" s="27"/>
      <c r="BE8091" s="27"/>
      <c r="BF8091" s="27"/>
      <c r="BG8091" s="27"/>
      <c r="BH8091" s="27"/>
      <c r="BI8091" s="27"/>
      <c r="BT8091" s="31"/>
      <c r="BU8091" s="32"/>
      <c r="BV8091" s="33"/>
      <c r="BW8091" s="32"/>
      <c r="BX8091" s="32"/>
      <c r="BY8091" s="34"/>
      <c r="CA8091" s="32"/>
      <c r="CB8091" s="32"/>
    </row>
    <row r="8092" spans="1:80">
      <c r="A8092" s="20"/>
      <c r="B8092" s="21"/>
      <c r="C8092" s="21"/>
      <c r="D8092" s="21"/>
      <c r="E8092" s="21"/>
      <c r="F8092" s="21"/>
      <c r="G8092" s="21"/>
      <c r="H8092" s="21"/>
      <c r="I8092" s="21"/>
      <c r="J8092" s="21"/>
      <c r="K8092" s="22"/>
      <c r="L8092" s="22"/>
      <c r="M8092" s="22"/>
      <c r="N8092" s="22"/>
      <c r="O8092" s="22"/>
      <c r="P8092" s="22"/>
      <c r="Q8092" s="22"/>
      <c r="R8092" s="22"/>
      <c r="S8092" s="22"/>
      <c r="T8092" s="22"/>
      <c r="U8092" s="22"/>
      <c r="V8092" s="22"/>
      <c r="W8092" s="22"/>
      <c r="X8092" s="22"/>
      <c r="Y8092" s="22"/>
      <c r="Z8092" s="22"/>
      <c r="AA8092" s="22"/>
      <c r="AB8092" s="23"/>
      <c r="AC8092" s="23"/>
      <c r="AD8092" s="22"/>
      <c r="AE8092" s="24"/>
      <c r="AF8092" s="24"/>
      <c r="AG8092" s="24"/>
      <c r="AH8092" s="24"/>
      <c r="AI8092" s="24"/>
      <c r="AJ8092" s="24"/>
      <c r="AK8092" s="24"/>
      <c r="AL8092" s="24"/>
      <c r="AM8092" s="24"/>
      <c r="AN8092" s="24"/>
      <c r="AO8092" s="24"/>
      <c r="AP8092" s="24"/>
      <c r="AQ8092" s="24"/>
      <c r="AR8092" s="24"/>
      <c r="AS8092" s="24"/>
      <c r="AT8092" s="25"/>
      <c r="AV8092" s="26"/>
      <c r="AW8092" s="26"/>
      <c r="AX8092" s="27"/>
      <c r="AY8092" s="27"/>
      <c r="AZ8092" s="27"/>
      <c r="BA8092" s="27"/>
      <c r="BB8092" s="27"/>
      <c r="BC8092" s="27"/>
      <c r="BD8092" s="27"/>
      <c r="BE8092" s="27"/>
      <c r="BF8092" s="27"/>
      <c r="BG8092" s="27"/>
      <c r="BH8092" s="27"/>
      <c r="BI8092" s="27"/>
      <c r="BT8092" s="31"/>
      <c r="BU8092" s="32"/>
      <c r="BV8092" s="33"/>
      <c r="BW8092" s="32"/>
      <c r="BX8092" s="32"/>
      <c r="BY8092" s="34"/>
      <c r="CA8092" s="32"/>
      <c r="CB8092" s="32"/>
    </row>
    <row r="8093" spans="1:80">
      <c r="A8093" s="20"/>
      <c r="B8093" s="21"/>
      <c r="C8093" s="21"/>
      <c r="D8093" s="21"/>
      <c r="E8093" s="21"/>
      <c r="F8093" s="21"/>
      <c r="G8093" s="21"/>
      <c r="H8093" s="21"/>
      <c r="I8093" s="21"/>
      <c r="J8093" s="21"/>
      <c r="K8093" s="22"/>
      <c r="L8093" s="22"/>
      <c r="M8093" s="22"/>
      <c r="N8093" s="22"/>
      <c r="O8093" s="22"/>
      <c r="P8093" s="22"/>
      <c r="Q8093" s="22"/>
      <c r="R8093" s="22"/>
      <c r="S8093" s="22"/>
      <c r="T8093" s="22"/>
      <c r="U8093" s="22"/>
      <c r="V8093" s="22"/>
      <c r="W8093" s="22"/>
      <c r="X8093" s="22"/>
      <c r="Y8093" s="22"/>
      <c r="Z8093" s="22"/>
      <c r="AA8093" s="22"/>
      <c r="AB8093" s="23"/>
      <c r="AC8093" s="23"/>
      <c r="AD8093" s="22"/>
      <c r="AE8093" s="24"/>
      <c r="AF8093" s="24"/>
      <c r="AG8093" s="24"/>
      <c r="AH8093" s="24"/>
      <c r="AI8093" s="24"/>
      <c r="AJ8093" s="24"/>
      <c r="AK8093" s="24"/>
      <c r="AL8093" s="24"/>
      <c r="AM8093" s="24"/>
      <c r="AN8093" s="24"/>
      <c r="AO8093" s="24"/>
      <c r="AP8093" s="24"/>
      <c r="AQ8093" s="24"/>
      <c r="AR8093" s="24"/>
      <c r="AS8093" s="24"/>
      <c r="AT8093" s="25"/>
      <c r="AV8093" s="26"/>
      <c r="AW8093" s="26"/>
      <c r="AX8093" s="27"/>
      <c r="AY8093" s="27"/>
      <c r="AZ8093" s="27"/>
      <c r="BA8093" s="27"/>
      <c r="BB8093" s="27"/>
      <c r="BC8093" s="27"/>
      <c r="BD8093" s="27"/>
      <c r="BE8093" s="27"/>
      <c r="BF8093" s="27"/>
      <c r="BG8093" s="27"/>
      <c r="BH8093" s="27"/>
      <c r="BI8093" s="27"/>
      <c r="BT8093" s="31"/>
      <c r="BU8093" s="32"/>
      <c r="BV8093" s="33"/>
      <c r="BW8093" s="32"/>
      <c r="BX8093" s="32"/>
      <c r="BY8093" s="34"/>
      <c r="CA8093" s="32"/>
      <c r="CB8093" s="32"/>
    </row>
    <row r="8094" spans="1:80">
      <c r="A8094" s="20"/>
      <c r="B8094" s="21"/>
      <c r="C8094" s="21"/>
      <c r="D8094" s="21"/>
      <c r="E8094" s="21"/>
      <c r="F8094" s="21"/>
      <c r="G8094" s="21"/>
      <c r="H8094" s="21"/>
      <c r="I8094" s="21"/>
      <c r="J8094" s="21"/>
      <c r="K8094" s="22"/>
      <c r="L8094" s="22"/>
      <c r="M8094" s="22"/>
      <c r="N8094" s="22"/>
      <c r="O8094" s="22"/>
      <c r="P8094" s="22"/>
      <c r="Q8094" s="22"/>
      <c r="R8094" s="22"/>
      <c r="S8094" s="22"/>
      <c r="T8094" s="22"/>
      <c r="U8094" s="22"/>
      <c r="V8094" s="22"/>
      <c r="W8094" s="22"/>
      <c r="X8094" s="22"/>
      <c r="Y8094" s="22"/>
      <c r="Z8094" s="22"/>
      <c r="AA8094" s="22"/>
      <c r="AB8094" s="23"/>
      <c r="AC8094" s="23"/>
      <c r="AD8094" s="22"/>
      <c r="AE8094" s="24"/>
      <c r="AF8094" s="24"/>
      <c r="AG8094" s="24"/>
      <c r="AH8094" s="24"/>
      <c r="AI8094" s="24"/>
      <c r="AJ8094" s="24"/>
      <c r="AK8094" s="24"/>
      <c r="AL8094" s="24"/>
      <c r="AM8094" s="24"/>
      <c r="AN8094" s="24"/>
      <c r="AO8094" s="24"/>
      <c r="AP8094" s="24"/>
      <c r="AQ8094" s="24"/>
      <c r="AR8094" s="24"/>
      <c r="AS8094" s="24"/>
      <c r="AT8094" s="25"/>
      <c r="AV8094" s="26"/>
      <c r="AW8094" s="26"/>
      <c r="AX8094" s="27"/>
      <c r="AY8094" s="27"/>
      <c r="AZ8094" s="27"/>
      <c r="BA8094" s="27"/>
      <c r="BB8094" s="27"/>
      <c r="BC8094" s="27"/>
      <c r="BD8094" s="27"/>
      <c r="BE8094" s="27"/>
      <c r="BF8094" s="27"/>
      <c r="BG8094" s="27"/>
      <c r="BH8094" s="27"/>
      <c r="BI8094" s="27"/>
      <c r="BT8094" s="31"/>
      <c r="BU8094" s="32"/>
      <c r="BV8094" s="33"/>
      <c r="BW8094" s="32"/>
      <c r="BX8094" s="32"/>
      <c r="BY8094" s="34"/>
      <c r="CA8094" s="32"/>
      <c r="CB8094" s="32"/>
    </row>
    <row r="8095" spans="1:80">
      <c r="A8095" s="20"/>
      <c r="B8095" s="21"/>
      <c r="C8095" s="21"/>
      <c r="D8095" s="21"/>
      <c r="E8095" s="21"/>
      <c r="F8095" s="21"/>
      <c r="G8095" s="21"/>
      <c r="H8095" s="21"/>
      <c r="I8095" s="21"/>
      <c r="J8095" s="21"/>
      <c r="K8095" s="22"/>
      <c r="L8095" s="22"/>
      <c r="M8095" s="22"/>
      <c r="N8095" s="22"/>
      <c r="O8095" s="22"/>
      <c r="P8095" s="22"/>
      <c r="Q8095" s="22"/>
      <c r="R8095" s="22"/>
      <c r="S8095" s="22"/>
      <c r="T8095" s="22"/>
      <c r="U8095" s="22"/>
      <c r="V8095" s="22"/>
      <c r="W8095" s="22"/>
      <c r="X8095" s="22"/>
      <c r="Y8095" s="22"/>
      <c r="Z8095" s="22"/>
      <c r="AA8095" s="22"/>
      <c r="AB8095" s="23"/>
      <c r="AC8095" s="23"/>
      <c r="AD8095" s="22"/>
      <c r="AE8095" s="24"/>
      <c r="AF8095" s="24"/>
      <c r="AG8095" s="24"/>
      <c r="AH8095" s="24"/>
      <c r="AI8095" s="24"/>
      <c r="AJ8095" s="24"/>
      <c r="AK8095" s="24"/>
      <c r="AL8095" s="24"/>
      <c r="AM8095" s="24"/>
      <c r="AN8095" s="24"/>
      <c r="AO8095" s="24"/>
      <c r="AP8095" s="24"/>
      <c r="AQ8095" s="24"/>
      <c r="AR8095" s="24"/>
      <c r="AS8095" s="24"/>
      <c r="AT8095" s="25"/>
      <c r="AV8095" s="26"/>
      <c r="AW8095" s="26"/>
      <c r="AX8095" s="27"/>
      <c r="AY8095" s="27"/>
      <c r="AZ8095" s="27"/>
      <c r="BA8095" s="27"/>
      <c r="BB8095" s="27"/>
      <c r="BC8095" s="27"/>
      <c r="BD8095" s="27"/>
      <c r="BE8095" s="27"/>
      <c r="BF8095" s="27"/>
      <c r="BG8095" s="27"/>
      <c r="BH8095" s="27"/>
      <c r="BI8095" s="27"/>
      <c r="BT8095" s="31"/>
      <c r="BU8095" s="32"/>
      <c r="BV8095" s="33"/>
      <c r="BW8095" s="32"/>
      <c r="BX8095" s="32"/>
      <c r="BY8095" s="34"/>
      <c r="CA8095" s="32"/>
      <c r="CB8095" s="32"/>
    </row>
    <row r="8096" spans="1:80">
      <c r="A8096" s="20"/>
      <c r="B8096" s="21"/>
      <c r="C8096" s="21"/>
      <c r="D8096" s="21"/>
      <c r="E8096" s="21"/>
      <c r="F8096" s="21"/>
      <c r="G8096" s="21"/>
      <c r="H8096" s="21"/>
      <c r="I8096" s="21"/>
      <c r="J8096" s="21"/>
      <c r="K8096" s="22"/>
      <c r="L8096" s="22"/>
      <c r="M8096" s="22"/>
      <c r="N8096" s="22"/>
      <c r="O8096" s="22"/>
      <c r="P8096" s="22"/>
      <c r="Q8096" s="22"/>
      <c r="R8096" s="22"/>
      <c r="S8096" s="22"/>
      <c r="T8096" s="22"/>
      <c r="U8096" s="22"/>
      <c r="V8096" s="22"/>
      <c r="W8096" s="22"/>
      <c r="X8096" s="22"/>
      <c r="Y8096" s="22"/>
      <c r="Z8096" s="22"/>
      <c r="AA8096" s="22"/>
      <c r="AB8096" s="23"/>
      <c r="AC8096" s="23"/>
      <c r="AD8096" s="22"/>
      <c r="AE8096" s="24"/>
      <c r="AF8096" s="24"/>
      <c r="AG8096" s="24"/>
      <c r="AH8096" s="24"/>
      <c r="AI8096" s="24"/>
      <c r="AJ8096" s="24"/>
      <c r="AK8096" s="24"/>
      <c r="AL8096" s="24"/>
      <c r="AM8096" s="24"/>
      <c r="AN8096" s="24"/>
      <c r="AO8096" s="24"/>
      <c r="AP8096" s="24"/>
      <c r="AQ8096" s="24"/>
      <c r="AR8096" s="24"/>
      <c r="AS8096" s="24"/>
      <c r="AT8096" s="25"/>
      <c r="AV8096" s="26"/>
      <c r="AW8096" s="26"/>
      <c r="AX8096" s="27"/>
      <c r="AY8096" s="27"/>
      <c r="AZ8096" s="27"/>
      <c r="BA8096" s="27"/>
      <c r="BB8096" s="27"/>
      <c r="BC8096" s="27"/>
      <c r="BD8096" s="27"/>
      <c r="BE8096" s="27"/>
      <c r="BF8096" s="27"/>
      <c r="BG8096" s="27"/>
      <c r="BH8096" s="27"/>
      <c r="BI8096" s="27"/>
      <c r="BT8096" s="31"/>
      <c r="BU8096" s="32"/>
      <c r="BV8096" s="33"/>
      <c r="BW8096" s="32"/>
      <c r="BX8096" s="32"/>
      <c r="BY8096" s="34"/>
      <c r="CA8096" s="32"/>
      <c r="CB8096" s="32"/>
    </row>
    <row r="8097" spans="1:80">
      <c r="A8097" s="20"/>
      <c r="B8097" s="21"/>
      <c r="C8097" s="21"/>
      <c r="D8097" s="21"/>
      <c r="E8097" s="21"/>
      <c r="F8097" s="21"/>
      <c r="G8097" s="21"/>
      <c r="H8097" s="21"/>
      <c r="I8097" s="21"/>
      <c r="J8097" s="21"/>
      <c r="K8097" s="22"/>
      <c r="L8097" s="22"/>
      <c r="M8097" s="22"/>
      <c r="N8097" s="22"/>
      <c r="O8097" s="22"/>
      <c r="P8097" s="22"/>
      <c r="Q8097" s="22"/>
      <c r="R8097" s="22"/>
      <c r="S8097" s="22"/>
      <c r="T8097" s="22"/>
      <c r="U8097" s="22"/>
      <c r="V8097" s="22"/>
      <c r="W8097" s="22"/>
      <c r="X8097" s="22"/>
      <c r="Y8097" s="22"/>
      <c r="Z8097" s="22"/>
      <c r="AA8097" s="22"/>
      <c r="AB8097" s="23"/>
      <c r="AC8097" s="23"/>
      <c r="AD8097" s="22"/>
      <c r="AE8097" s="24"/>
      <c r="AF8097" s="24"/>
      <c r="AG8097" s="24"/>
      <c r="AH8097" s="24"/>
      <c r="AI8097" s="24"/>
      <c r="AJ8097" s="24"/>
      <c r="AK8097" s="24"/>
      <c r="AL8097" s="24"/>
      <c r="AM8097" s="24"/>
      <c r="AN8097" s="24"/>
      <c r="AO8097" s="24"/>
      <c r="AP8097" s="24"/>
      <c r="AQ8097" s="24"/>
      <c r="AR8097" s="24"/>
      <c r="AS8097" s="24"/>
      <c r="AT8097" s="25"/>
      <c r="AV8097" s="26"/>
      <c r="AW8097" s="26"/>
      <c r="AX8097" s="27"/>
      <c r="AY8097" s="27"/>
      <c r="AZ8097" s="27"/>
      <c r="BA8097" s="27"/>
      <c r="BB8097" s="27"/>
      <c r="BC8097" s="27"/>
      <c r="BD8097" s="27"/>
      <c r="BE8097" s="27"/>
      <c r="BF8097" s="27"/>
      <c r="BG8097" s="27"/>
      <c r="BH8097" s="27"/>
      <c r="BI8097" s="27"/>
      <c r="BT8097" s="31"/>
      <c r="BU8097" s="32"/>
      <c r="BV8097" s="33"/>
      <c r="BW8097" s="32"/>
      <c r="BX8097" s="32"/>
      <c r="BY8097" s="34"/>
      <c r="CA8097" s="32"/>
      <c r="CB8097" s="32"/>
    </row>
    <row r="8098" spans="1:80">
      <c r="A8098" s="20"/>
      <c r="B8098" s="21"/>
      <c r="C8098" s="21"/>
      <c r="D8098" s="21"/>
      <c r="E8098" s="21"/>
      <c r="F8098" s="21"/>
      <c r="G8098" s="21"/>
      <c r="H8098" s="21"/>
      <c r="I8098" s="21"/>
      <c r="J8098" s="21"/>
      <c r="K8098" s="22"/>
      <c r="L8098" s="22"/>
      <c r="M8098" s="22"/>
      <c r="N8098" s="22"/>
      <c r="O8098" s="22"/>
      <c r="P8098" s="22"/>
      <c r="Q8098" s="22"/>
      <c r="R8098" s="22"/>
      <c r="S8098" s="22"/>
      <c r="T8098" s="22"/>
      <c r="U8098" s="22"/>
      <c r="V8098" s="22"/>
      <c r="W8098" s="22"/>
      <c r="X8098" s="22"/>
      <c r="Y8098" s="22"/>
      <c r="Z8098" s="22"/>
      <c r="AA8098" s="22"/>
      <c r="AB8098" s="23"/>
      <c r="AC8098" s="23"/>
      <c r="AD8098" s="22"/>
      <c r="AE8098" s="24"/>
      <c r="AF8098" s="24"/>
      <c r="AG8098" s="24"/>
      <c r="AH8098" s="24"/>
      <c r="AI8098" s="24"/>
      <c r="AJ8098" s="24"/>
      <c r="AK8098" s="24"/>
      <c r="AL8098" s="24"/>
      <c r="AM8098" s="24"/>
      <c r="AN8098" s="24"/>
      <c r="AO8098" s="24"/>
      <c r="AP8098" s="24"/>
      <c r="AQ8098" s="24"/>
      <c r="AR8098" s="24"/>
      <c r="AS8098" s="24"/>
      <c r="AT8098" s="25"/>
      <c r="AV8098" s="26"/>
      <c r="AW8098" s="26"/>
      <c r="AX8098" s="27"/>
      <c r="AY8098" s="27"/>
      <c r="AZ8098" s="27"/>
      <c r="BA8098" s="27"/>
      <c r="BB8098" s="27"/>
      <c r="BC8098" s="27"/>
      <c r="BD8098" s="27"/>
      <c r="BE8098" s="27"/>
      <c r="BF8098" s="27"/>
      <c r="BG8098" s="27"/>
      <c r="BH8098" s="27"/>
      <c r="BI8098" s="27"/>
      <c r="BT8098" s="31"/>
      <c r="BU8098" s="32"/>
      <c r="BV8098" s="33"/>
      <c r="BW8098" s="32"/>
      <c r="BX8098" s="32"/>
      <c r="BY8098" s="34"/>
      <c r="CA8098" s="32"/>
      <c r="CB8098" s="32"/>
    </row>
    <row r="8099" spans="1:80">
      <c r="A8099" s="20"/>
      <c r="B8099" s="21"/>
      <c r="C8099" s="21"/>
      <c r="D8099" s="21"/>
      <c r="E8099" s="21"/>
      <c r="F8099" s="21"/>
      <c r="G8099" s="21"/>
      <c r="H8099" s="21"/>
      <c r="I8099" s="21"/>
      <c r="J8099" s="21"/>
      <c r="K8099" s="22"/>
      <c r="L8099" s="22"/>
      <c r="M8099" s="22"/>
      <c r="N8099" s="22"/>
      <c r="O8099" s="22"/>
      <c r="P8099" s="22"/>
      <c r="Q8099" s="22"/>
      <c r="R8099" s="22"/>
      <c r="S8099" s="22"/>
      <c r="T8099" s="22"/>
      <c r="U8099" s="22"/>
      <c r="V8099" s="22"/>
      <c r="W8099" s="22"/>
      <c r="X8099" s="22"/>
      <c r="Y8099" s="22"/>
      <c r="Z8099" s="22"/>
      <c r="AA8099" s="22"/>
      <c r="AB8099" s="23"/>
      <c r="AC8099" s="23"/>
      <c r="AD8099" s="22"/>
      <c r="AE8099" s="24"/>
      <c r="AF8099" s="24"/>
      <c r="AG8099" s="24"/>
      <c r="AH8099" s="24"/>
      <c r="AI8099" s="24"/>
      <c r="AJ8099" s="24"/>
      <c r="AK8099" s="24"/>
      <c r="AL8099" s="24"/>
      <c r="AM8099" s="24"/>
      <c r="AN8099" s="24"/>
      <c r="AO8099" s="24"/>
      <c r="AP8099" s="24"/>
      <c r="AQ8099" s="24"/>
      <c r="AR8099" s="24"/>
      <c r="AS8099" s="24"/>
      <c r="AT8099" s="25"/>
      <c r="AV8099" s="26"/>
      <c r="AW8099" s="26"/>
      <c r="AX8099" s="27"/>
      <c r="AY8099" s="27"/>
      <c r="AZ8099" s="27"/>
      <c r="BA8099" s="27"/>
      <c r="BB8099" s="27"/>
      <c r="BC8099" s="27"/>
      <c r="BD8099" s="27"/>
      <c r="BE8099" s="27"/>
      <c r="BF8099" s="27"/>
      <c r="BG8099" s="27"/>
      <c r="BH8099" s="27"/>
      <c r="BI8099" s="27"/>
      <c r="BT8099" s="31"/>
      <c r="BU8099" s="32"/>
      <c r="BV8099" s="33"/>
      <c r="BW8099" s="32"/>
      <c r="BX8099" s="32"/>
      <c r="BY8099" s="34"/>
      <c r="CA8099" s="32"/>
      <c r="CB8099" s="32"/>
    </row>
    <row r="8100" spans="1:80">
      <c r="A8100" s="20"/>
      <c r="B8100" s="21"/>
      <c r="C8100" s="21"/>
      <c r="D8100" s="21"/>
      <c r="E8100" s="21"/>
      <c r="F8100" s="21"/>
      <c r="G8100" s="21"/>
      <c r="H8100" s="21"/>
      <c r="I8100" s="21"/>
      <c r="J8100" s="21"/>
      <c r="K8100" s="22"/>
      <c r="L8100" s="22"/>
      <c r="M8100" s="22"/>
      <c r="N8100" s="22"/>
      <c r="O8100" s="22"/>
      <c r="P8100" s="22"/>
      <c r="Q8100" s="22"/>
      <c r="R8100" s="22"/>
      <c r="S8100" s="22"/>
      <c r="T8100" s="22"/>
      <c r="U8100" s="22"/>
      <c r="V8100" s="22"/>
      <c r="W8100" s="22"/>
      <c r="X8100" s="22"/>
      <c r="Y8100" s="22"/>
      <c r="Z8100" s="22"/>
      <c r="AA8100" s="22"/>
      <c r="AB8100" s="23"/>
      <c r="AC8100" s="23"/>
      <c r="AD8100" s="22"/>
      <c r="AE8100" s="24"/>
      <c r="AF8100" s="24"/>
      <c r="AG8100" s="24"/>
      <c r="AH8100" s="24"/>
      <c r="AI8100" s="24"/>
      <c r="AJ8100" s="24"/>
      <c r="AK8100" s="24"/>
      <c r="AL8100" s="24"/>
      <c r="AM8100" s="24"/>
      <c r="AN8100" s="24"/>
      <c r="AO8100" s="24"/>
      <c r="AP8100" s="24"/>
      <c r="AQ8100" s="24"/>
      <c r="AR8100" s="24"/>
      <c r="AS8100" s="24"/>
      <c r="AT8100" s="25"/>
      <c r="AV8100" s="26"/>
      <c r="AW8100" s="26"/>
      <c r="AX8100" s="27"/>
      <c r="AY8100" s="27"/>
      <c r="AZ8100" s="27"/>
      <c r="BA8100" s="27"/>
      <c r="BB8100" s="27"/>
      <c r="BC8100" s="27"/>
      <c r="BD8100" s="27"/>
      <c r="BE8100" s="27"/>
      <c r="BF8100" s="27"/>
      <c r="BG8100" s="27"/>
      <c r="BH8100" s="27"/>
      <c r="BI8100" s="27"/>
      <c r="BT8100" s="31"/>
      <c r="BU8100" s="32"/>
      <c r="BV8100" s="33"/>
      <c r="BW8100" s="32"/>
      <c r="BX8100" s="32"/>
      <c r="BY8100" s="34"/>
      <c r="CA8100" s="32"/>
      <c r="CB8100" s="32"/>
    </row>
    <row r="8101" spans="1:80">
      <c r="A8101" s="20"/>
      <c r="B8101" s="21"/>
      <c r="C8101" s="21"/>
      <c r="D8101" s="21"/>
      <c r="E8101" s="21"/>
      <c r="F8101" s="21"/>
      <c r="G8101" s="21"/>
      <c r="H8101" s="21"/>
      <c r="I8101" s="21"/>
      <c r="J8101" s="21"/>
      <c r="K8101" s="22"/>
      <c r="L8101" s="22"/>
      <c r="M8101" s="22"/>
      <c r="N8101" s="22"/>
      <c r="O8101" s="22"/>
      <c r="P8101" s="22"/>
      <c r="Q8101" s="22"/>
      <c r="R8101" s="22"/>
      <c r="S8101" s="22"/>
      <c r="T8101" s="22"/>
      <c r="U8101" s="22"/>
      <c r="V8101" s="22"/>
      <c r="W8101" s="22"/>
      <c r="X8101" s="22"/>
      <c r="Y8101" s="22"/>
      <c r="Z8101" s="22"/>
      <c r="AA8101" s="22"/>
      <c r="AB8101" s="23"/>
      <c r="AC8101" s="23"/>
      <c r="AD8101" s="22"/>
      <c r="AE8101" s="24"/>
      <c r="AF8101" s="24"/>
      <c r="AG8101" s="24"/>
      <c r="AH8101" s="24"/>
      <c r="AI8101" s="24"/>
      <c r="AJ8101" s="24"/>
      <c r="AK8101" s="24"/>
      <c r="AL8101" s="24"/>
      <c r="AM8101" s="24"/>
      <c r="AN8101" s="24"/>
      <c r="AO8101" s="24"/>
      <c r="AP8101" s="24"/>
      <c r="AQ8101" s="24"/>
      <c r="AR8101" s="24"/>
      <c r="AS8101" s="24"/>
      <c r="AT8101" s="25"/>
      <c r="AV8101" s="26"/>
      <c r="AW8101" s="26"/>
      <c r="AX8101" s="27"/>
      <c r="AY8101" s="27"/>
      <c r="AZ8101" s="27"/>
      <c r="BA8101" s="27"/>
      <c r="BB8101" s="27"/>
      <c r="BC8101" s="27"/>
      <c r="BD8101" s="27"/>
      <c r="BE8101" s="27"/>
      <c r="BF8101" s="27"/>
      <c r="BG8101" s="27"/>
      <c r="BH8101" s="27"/>
      <c r="BI8101" s="27"/>
      <c r="BT8101" s="31"/>
      <c r="BU8101" s="32"/>
      <c r="BV8101" s="33"/>
      <c r="BW8101" s="32"/>
      <c r="BX8101" s="32"/>
      <c r="BY8101" s="34"/>
      <c r="CA8101" s="32"/>
      <c r="CB8101" s="32"/>
    </row>
    <row r="8102" spans="1:80">
      <c r="A8102" s="20"/>
      <c r="B8102" s="21"/>
      <c r="C8102" s="21"/>
      <c r="D8102" s="21"/>
      <c r="E8102" s="21"/>
      <c r="F8102" s="21"/>
      <c r="G8102" s="21"/>
      <c r="H8102" s="21"/>
      <c r="I8102" s="21"/>
      <c r="J8102" s="21"/>
      <c r="K8102" s="22"/>
      <c r="L8102" s="22"/>
      <c r="M8102" s="22"/>
      <c r="N8102" s="22"/>
      <c r="O8102" s="22"/>
      <c r="P8102" s="22"/>
      <c r="Q8102" s="22"/>
      <c r="R8102" s="22"/>
      <c r="S8102" s="22"/>
      <c r="T8102" s="22"/>
      <c r="U8102" s="22"/>
      <c r="V8102" s="22"/>
      <c r="W8102" s="22"/>
      <c r="X8102" s="22"/>
      <c r="Y8102" s="22"/>
      <c r="Z8102" s="22"/>
      <c r="AA8102" s="22"/>
      <c r="AB8102" s="23"/>
      <c r="AC8102" s="23"/>
      <c r="AD8102" s="22"/>
      <c r="AE8102" s="24"/>
      <c r="AF8102" s="24"/>
      <c r="AG8102" s="24"/>
      <c r="AH8102" s="24"/>
      <c r="AI8102" s="24"/>
      <c r="AJ8102" s="24"/>
      <c r="AK8102" s="24"/>
      <c r="AL8102" s="24"/>
      <c r="AM8102" s="24"/>
      <c r="AN8102" s="24"/>
      <c r="AO8102" s="24"/>
      <c r="AP8102" s="24"/>
      <c r="AQ8102" s="24"/>
      <c r="AR8102" s="24"/>
      <c r="AS8102" s="24"/>
      <c r="AT8102" s="25"/>
      <c r="AV8102" s="26"/>
      <c r="AW8102" s="26"/>
      <c r="AX8102" s="27"/>
      <c r="AY8102" s="27"/>
      <c r="AZ8102" s="27"/>
      <c r="BA8102" s="27"/>
      <c r="BB8102" s="27"/>
      <c r="BC8102" s="27"/>
      <c r="BD8102" s="27"/>
      <c r="BE8102" s="27"/>
      <c r="BF8102" s="27"/>
      <c r="BG8102" s="27"/>
      <c r="BH8102" s="27"/>
      <c r="BI8102" s="27"/>
      <c r="BT8102" s="31"/>
      <c r="BU8102" s="32"/>
      <c r="BV8102" s="33"/>
      <c r="BW8102" s="32"/>
      <c r="BX8102" s="32"/>
      <c r="BY8102" s="34"/>
      <c r="CA8102" s="32"/>
      <c r="CB8102" s="32"/>
    </row>
    <row r="8103" spans="1:80">
      <c r="A8103" s="20"/>
      <c r="B8103" s="21"/>
      <c r="C8103" s="21"/>
      <c r="D8103" s="21"/>
      <c r="E8103" s="21"/>
      <c r="F8103" s="21"/>
      <c r="G8103" s="21"/>
      <c r="H8103" s="21"/>
      <c r="I8103" s="21"/>
      <c r="J8103" s="21"/>
      <c r="K8103" s="22"/>
      <c r="L8103" s="22"/>
      <c r="M8103" s="22"/>
      <c r="N8103" s="22"/>
      <c r="O8103" s="22"/>
      <c r="P8103" s="22"/>
      <c r="Q8103" s="22"/>
      <c r="R8103" s="22"/>
      <c r="S8103" s="22"/>
      <c r="T8103" s="22"/>
      <c r="U8103" s="22"/>
      <c r="V8103" s="22"/>
      <c r="W8103" s="22"/>
      <c r="X8103" s="22"/>
      <c r="Y8103" s="22"/>
      <c r="Z8103" s="22"/>
      <c r="AA8103" s="22"/>
      <c r="AB8103" s="23"/>
      <c r="AC8103" s="23"/>
      <c r="AD8103" s="22"/>
      <c r="AE8103" s="24"/>
      <c r="AF8103" s="24"/>
      <c r="AG8103" s="24"/>
      <c r="AH8103" s="24"/>
      <c r="AI8103" s="24"/>
      <c r="AJ8103" s="24"/>
      <c r="AK8103" s="24"/>
      <c r="AL8103" s="24"/>
      <c r="AM8103" s="24"/>
      <c r="AN8103" s="24"/>
      <c r="AO8103" s="24"/>
      <c r="AP8103" s="24"/>
      <c r="AQ8103" s="24"/>
      <c r="AR8103" s="24"/>
      <c r="AS8103" s="24"/>
      <c r="AT8103" s="25"/>
      <c r="AV8103" s="26"/>
      <c r="AW8103" s="26"/>
      <c r="AX8103" s="27"/>
      <c r="AY8103" s="27"/>
      <c r="AZ8103" s="27"/>
      <c r="BA8103" s="27"/>
      <c r="BB8103" s="27"/>
      <c r="BC8103" s="27"/>
      <c r="BD8103" s="27"/>
      <c r="BE8103" s="27"/>
      <c r="BF8103" s="27"/>
      <c r="BG8103" s="27"/>
      <c r="BH8103" s="27"/>
      <c r="BI8103" s="27"/>
      <c r="BT8103" s="31"/>
      <c r="BU8103" s="32"/>
      <c r="BV8103" s="33"/>
      <c r="BW8103" s="32"/>
      <c r="BX8103" s="32"/>
      <c r="BY8103" s="34"/>
      <c r="CA8103" s="32"/>
      <c r="CB8103" s="32"/>
    </row>
    <row r="8104" spans="1:80">
      <c r="A8104" s="20"/>
      <c r="B8104" s="21"/>
      <c r="C8104" s="21"/>
      <c r="D8104" s="21"/>
      <c r="E8104" s="21"/>
      <c r="F8104" s="21"/>
      <c r="G8104" s="21"/>
      <c r="H8104" s="21"/>
      <c r="I8104" s="21"/>
      <c r="J8104" s="21"/>
      <c r="K8104" s="22"/>
      <c r="L8104" s="22"/>
      <c r="M8104" s="22"/>
      <c r="N8104" s="22"/>
      <c r="O8104" s="22"/>
      <c r="P8104" s="22"/>
      <c r="Q8104" s="22"/>
      <c r="R8104" s="22"/>
      <c r="S8104" s="22"/>
      <c r="T8104" s="22"/>
      <c r="U8104" s="22"/>
      <c r="V8104" s="22"/>
      <c r="W8104" s="22"/>
      <c r="X8104" s="22"/>
      <c r="Y8104" s="22"/>
      <c r="Z8104" s="22"/>
      <c r="AA8104" s="22"/>
      <c r="AB8104" s="23"/>
      <c r="AC8104" s="23"/>
      <c r="AD8104" s="22"/>
      <c r="AE8104" s="24"/>
      <c r="AF8104" s="24"/>
      <c r="AG8104" s="24"/>
      <c r="AH8104" s="24"/>
      <c r="AI8104" s="24"/>
      <c r="AJ8104" s="24"/>
      <c r="AK8104" s="24"/>
      <c r="AL8104" s="24"/>
      <c r="AM8104" s="24"/>
      <c r="AN8104" s="24"/>
      <c r="AO8104" s="24"/>
      <c r="AP8104" s="24"/>
      <c r="AQ8104" s="24"/>
      <c r="AR8104" s="24"/>
      <c r="AS8104" s="24"/>
      <c r="AT8104" s="25"/>
      <c r="AV8104" s="26"/>
      <c r="AW8104" s="26"/>
      <c r="AX8104" s="27"/>
      <c r="AY8104" s="27"/>
      <c r="AZ8104" s="27"/>
      <c r="BA8104" s="27"/>
      <c r="BB8104" s="27"/>
      <c r="BC8104" s="27"/>
      <c r="BD8104" s="27"/>
      <c r="BE8104" s="27"/>
      <c r="BF8104" s="27"/>
      <c r="BG8104" s="27"/>
      <c r="BH8104" s="27"/>
      <c r="BI8104" s="27"/>
      <c r="BT8104" s="31"/>
      <c r="BU8104" s="32"/>
      <c r="BV8104" s="33"/>
      <c r="BW8104" s="32"/>
      <c r="BX8104" s="32"/>
      <c r="BY8104" s="34"/>
      <c r="CA8104" s="32"/>
      <c r="CB8104" s="32"/>
    </row>
    <row r="8105" spans="1:80">
      <c r="A8105" s="20"/>
      <c r="B8105" s="21"/>
      <c r="C8105" s="21"/>
      <c r="D8105" s="21"/>
      <c r="E8105" s="21"/>
      <c r="F8105" s="21"/>
      <c r="G8105" s="21"/>
      <c r="H8105" s="21"/>
      <c r="I8105" s="21"/>
      <c r="J8105" s="21"/>
      <c r="K8105" s="22"/>
      <c r="L8105" s="22"/>
      <c r="M8105" s="22"/>
      <c r="N8105" s="22"/>
      <c r="O8105" s="22"/>
      <c r="P8105" s="22"/>
      <c r="Q8105" s="22"/>
      <c r="R8105" s="22"/>
      <c r="S8105" s="22"/>
      <c r="T8105" s="22"/>
      <c r="U8105" s="22"/>
      <c r="V8105" s="22"/>
      <c r="W8105" s="22"/>
      <c r="X8105" s="22"/>
      <c r="Y8105" s="22"/>
      <c r="Z8105" s="22"/>
      <c r="AA8105" s="22"/>
      <c r="AB8105" s="23"/>
      <c r="AC8105" s="23"/>
      <c r="AD8105" s="22"/>
      <c r="AE8105" s="24"/>
      <c r="AF8105" s="24"/>
      <c r="AG8105" s="24"/>
      <c r="AH8105" s="24"/>
      <c r="AI8105" s="24"/>
      <c r="AJ8105" s="24"/>
      <c r="AK8105" s="24"/>
      <c r="AL8105" s="24"/>
      <c r="AM8105" s="24"/>
      <c r="AN8105" s="24"/>
      <c r="AO8105" s="24"/>
      <c r="AP8105" s="24"/>
      <c r="AQ8105" s="24"/>
      <c r="AR8105" s="24"/>
      <c r="AS8105" s="24"/>
      <c r="AT8105" s="25"/>
      <c r="AV8105" s="26"/>
      <c r="AW8105" s="26"/>
      <c r="AX8105" s="27"/>
      <c r="AY8105" s="27"/>
      <c r="AZ8105" s="27"/>
      <c r="BA8105" s="27"/>
      <c r="BB8105" s="27"/>
      <c r="BC8105" s="27"/>
      <c r="BD8105" s="27"/>
      <c r="BE8105" s="27"/>
      <c r="BF8105" s="27"/>
      <c r="BG8105" s="27"/>
      <c r="BH8105" s="27"/>
      <c r="BI8105" s="27"/>
      <c r="BT8105" s="31"/>
      <c r="BU8105" s="32"/>
      <c r="BV8105" s="33"/>
      <c r="BW8105" s="32"/>
      <c r="BX8105" s="32"/>
      <c r="BY8105" s="34"/>
      <c r="CA8105" s="32"/>
      <c r="CB8105" s="32"/>
    </row>
    <row r="8106" spans="1:80">
      <c r="A8106" s="20"/>
      <c r="B8106" s="21"/>
      <c r="C8106" s="21"/>
      <c r="D8106" s="21"/>
      <c r="E8106" s="21"/>
      <c r="F8106" s="21"/>
      <c r="G8106" s="21"/>
      <c r="H8106" s="21"/>
      <c r="I8106" s="21"/>
      <c r="J8106" s="21"/>
      <c r="K8106" s="22"/>
      <c r="L8106" s="22"/>
      <c r="M8106" s="22"/>
      <c r="N8106" s="22"/>
      <c r="O8106" s="22"/>
      <c r="P8106" s="22"/>
      <c r="Q8106" s="22"/>
      <c r="R8106" s="22"/>
      <c r="S8106" s="22"/>
      <c r="T8106" s="22"/>
      <c r="U8106" s="22"/>
      <c r="V8106" s="22"/>
      <c r="W8106" s="22"/>
      <c r="X8106" s="22"/>
      <c r="Y8106" s="22"/>
      <c r="Z8106" s="22"/>
      <c r="AA8106" s="22"/>
      <c r="AB8106" s="23"/>
      <c r="AC8106" s="23"/>
      <c r="AD8106" s="22"/>
      <c r="AE8106" s="24"/>
      <c r="AF8106" s="24"/>
      <c r="AG8106" s="24"/>
      <c r="AH8106" s="24"/>
      <c r="AI8106" s="24"/>
      <c r="AJ8106" s="24"/>
      <c r="AK8106" s="24"/>
      <c r="AL8106" s="24"/>
      <c r="AM8106" s="24"/>
      <c r="AN8106" s="24"/>
      <c r="AO8106" s="24"/>
      <c r="AP8106" s="24"/>
      <c r="AQ8106" s="24"/>
      <c r="AR8106" s="24"/>
      <c r="AS8106" s="24"/>
      <c r="AT8106" s="25"/>
      <c r="AV8106" s="26"/>
      <c r="AW8106" s="26"/>
      <c r="AX8106" s="27"/>
      <c r="AY8106" s="27"/>
      <c r="AZ8106" s="27"/>
      <c r="BA8106" s="27"/>
      <c r="BB8106" s="27"/>
      <c r="BC8106" s="27"/>
      <c r="BD8106" s="27"/>
      <c r="BE8106" s="27"/>
      <c r="BF8106" s="27"/>
      <c r="BG8106" s="27"/>
      <c r="BH8106" s="27"/>
      <c r="BI8106" s="27"/>
      <c r="BT8106" s="31"/>
      <c r="BU8106" s="32"/>
      <c r="BV8106" s="33"/>
      <c r="BW8106" s="32"/>
      <c r="BX8106" s="32"/>
      <c r="BY8106" s="34"/>
      <c r="CA8106" s="32"/>
      <c r="CB8106" s="32"/>
    </row>
    <row r="8107" spans="1:80">
      <c r="A8107" s="20"/>
      <c r="B8107" s="21"/>
      <c r="C8107" s="21"/>
      <c r="D8107" s="21"/>
      <c r="E8107" s="21"/>
      <c r="F8107" s="21"/>
      <c r="G8107" s="21"/>
      <c r="H8107" s="21"/>
      <c r="I8107" s="21"/>
      <c r="J8107" s="21"/>
      <c r="K8107" s="22"/>
      <c r="L8107" s="22"/>
      <c r="M8107" s="22"/>
      <c r="N8107" s="22"/>
      <c r="O8107" s="22"/>
      <c r="P8107" s="22"/>
      <c r="Q8107" s="22"/>
      <c r="R8107" s="22"/>
      <c r="S8107" s="22"/>
      <c r="T8107" s="22"/>
      <c r="U8107" s="22"/>
      <c r="V8107" s="22"/>
      <c r="W8107" s="22"/>
      <c r="X8107" s="22"/>
      <c r="Y8107" s="22"/>
      <c r="Z8107" s="22"/>
      <c r="AA8107" s="22"/>
      <c r="AB8107" s="23"/>
      <c r="AC8107" s="23"/>
      <c r="AD8107" s="22"/>
      <c r="AE8107" s="24"/>
      <c r="AF8107" s="24"/>
      <c r="AG8107" s="24"/>
      <c r="AH8107" s="24"/>
      <c r="AI8107" s="24"/>
      <c r="AJ8107" s="24"/>
      <c r="AK8107" s="24"/>
      <c r="AL8107" s="24"/>
      <c r="AM8107" s="24"/>
      <c r="AN8107" s="24"/>
      <c r="AO8107" s="24"/>
      <c r="AP8107" s="24"/>
      <c r="AQ8107" s="24"/>
      <c r="AR8107" s="24"/>
      <c r="AS8107" s="24"/>
      <c r="AT8107" s="25"/>
      <c r="AV8107" s="26"/>
      <c r="AW8107" s="26"/>
      <c r="AX8107" s="27"/>
      <c r="AY8107" s="27"/>
      <c r="AZ8107" s="27"/>
      <c r="BA8107" s="27"/>
      <c r="BB8107" s="27"/>
      <c r="BC8107" s="27"/>
      <c r="BD8107" s="27"/>
      <c r="BE8107" s="27"/>
      <c r="BF8107" s="27"/>
      <c r="BG8107" s="27"/>
      <c r="BH8107" s="27"/>
      <c r="BI8107" s="27"/>
      <c r="BT8107" s="31"/>
      <c r="BU8107" s="32"/>
      <c r="BV8107" s="33"/>
      <c r="BW8107" s="32"/>
      <c r="BX8107" s="32"/>
      <c r="BY8107" s="34"/>
      <c r="CA8107" s="32"/>
      <c r="CB8107" s="32"/>
    </row>
    <row r="8108" spans="1:80">
      <c r="A8108" s="20"/>
      <c r="B8108" s="21"/>
      <c r="C8108" s="21"/>
      <c r="D8108" s="21"/>
      <c r="E8108" s="21"/>
      <c r="F8108" s="21"/>
      <c r="G8108" s="21"/>
      <c r="H8108" s="21"/>
      <c r="I8108" s="21"/>
      <c r="J8108" s="21"/>
      <c r="K8108" s="22"/>
      <c r="L8108" s="22"/>
      <c r="M8108" s="22"/>
      <c r="N8108" s="22"/>
      <c r="O8108" s="22"/>
      <c r="P8108" s="22"/>
      <c r="Q8108" s="22"/>
      <c r="R8108" s="22"/>
      <c r="S8108" s="22"/>
      <c r="T8108" s="22"/>
      <c r="U8108" s="22"/>
      <c r="V8108" s="22"/>
      <c r="W8108" s="22"/>
      <c r="X8108" s="22"/>
      <c r="Y8108" s="22"/>
      <c r="Z8108" s="22"/>
      <c r="AA8108" s="22"/>
      <c r="AB8108" s="23"/>
      <c r="AC8108" s="23"/>
      <c r="AD8108" s="22"/>
      <c r="AE8108" s="24"/>
      <c r="AF8108" s="24"/>
      <c r="AG8108" s="24"/>
      <c r="AH8108" s="24"/>
      <c r="AI8108" s="24"/>
      <c r="AJ8108" s="24"/>
      <c r="AK8108" s="24"/>
      <c r="AL8108" s="24"/>
      <c r="AM8108" s="24"/>
      <c r="AN8108" s="24"/>
      <c r="AO8108" s="24"/>
      <c r="AP8108" s="24"/>
      <c r="AQ8108" s="24"/>
      <c r="AR8108" s="24"/>
      <c r="AS8108" s="24"/>
      <c r="AT8108" s="25"/>
      <c r="AV8108" s="26"/>
      <c r="AW8108" s="26"/>
      <c r="AX8108" s="27"/>
      <c r="AY8108" s="27"/>
      <c r="AZ8108" s="27"/>
      <c r="BA8108" s="27"/>
      <c r="BB8108" s="27"/>
      <c r="BC8108" s="27"/>
      <c r="BD8108" s="27"/>
      <c r="BE8108" s="27"/>
      <c r="BF8108" s="27"/>
      <c r="BG8108" s="27"/>
      <c r="BH8108" s="27"/>
      <c r="BI8108" s="27"/>
      <c r="BT8108" s="31"/>
      <c r="BU8108" s="32"/>
      <c r="BV8108" s="33"/>
      <c r="BW8108" s="32"/>
      <c r="BX8108" s="32"/>
      <c r="BY8108" s="34"/>
      <c r="CA8108" s="32"/>
      <c r="CB8108" s="32"/>
    </row>
    <row r="8109" spans="1:80">
      <c r="A8109" s="20"/>
      <c r="B8109" s="21"/>
      <c r="C8109" s="21"/>
      <c r="D8109" s="21"/>
      <c r="E8109" s="21"/>
      <c r="F8109" s="21"/>
      <c r="G8109" s="21"/>
      <c r="H8109" s="21"/>
      <c r="I8109" s="21"/>
      <c r="J8109" s="21"/>
      <c r="K8109" s="22"/>
      <c r="L8109" s="22"/>
      <c r="M8109" s="22"/>
      <c r="N8109" s="22"/>
      <c r="O8109" s="22"/>
      <c r="P8109" s="22"/>
      <c r="Q8109" s="22"/>
      <c r="R8109" s="22"/>
      <c r="S8109" s="22"/>
      <c r="T8109" s="22"/>
      <c r="U8109" s="22"/>
      <c r="V8109" s="22"/>
      <c r="W8109" s="22"/>
      <c r="X8109" s="22"/>
      <c r="Y8109" s="22"/>
      <c r="Z8109" s="22"/>
      <c r="AA8109" s="22"/>
      <c r="AB8109" s="23"/>
      <c r="AC8109" s="23"/>
      <c r="AD8109" s="22"/>
      <c r="AE8109" s="24"/>
      <c r="AF8109" s="24"/>
      <c r="AG8109" s="24"/>
      <c r="AH8109" s="24"/>
      <c r="AI8109" s="24"/>
      <c r="AJ8109" s="24"/>
      <c r="AK8109" s="24"/>
      <c r="AL8109" s="24"/>
      <c r="AM8109" s="24"/>
      <c r="AN8109" s="24"/>
      <c r="AO8109" s="24"/>
      <c r="AP8109" s="24"/>
      <c r="AQ8109" s="24"/>
      <c r="AR8109" s="24"/>
      <c r="AS8109" s="24"/>
      <c r="AT8109" s="25"/>
      <c r="AV8109" s="26"/>
      <c r="AW8109" s="26"/>
      <c r="AX8109" s="27"/>
      <c r="AY8109" s="27"/>
      <c r="AZ8109" s="27"/>
      <c r="BA8109" s="27"/>
      <c r="BB8109" s="27"/>
      <c r="BC8109" s="27"/>
      <c r="BD8109" s="27"/>
      <c r="BE8109" s="27"/>
      <c r="BF8109" s="27"/>
      <c r="BG8109" s="27"/>
      <c r="BH8109" s="27"/>
      <c r="BI8109" s="27"/>
      <c r="BT8109" s="31"/>
      <c r="BU8109" s="32"/>
      <c r="BV8109" s="33"/>
      <c r="BW8109" s="32"/>
      <c r="BX8109" s="32"/>
      <c r="BY8109" s="34"/>
      <c r="CA8109" s="32"/>
      <c r="CB8109" s="32"/>
    </row>
    <row r="8110" spans="1:80">
      <c r="A8110" s="20"/>
      <c r="B8110" s="21"/>
      <c r="C8110" s="21"/>
      <c r="D8110" s="21"/>
      <c r="E8110" s="21"/>
      <c r="F8110" s="21"/>
      <c r="G8110" s="21"/>
      <c r="H8110" s="21"/>
      <c r="I8110" s="21"/>
      <c r="J8110" s="21"/>
      <c r="K8110" s="22"/>
      <c r="L8110" s="22"/>
      <c r="M8110" s="22"/>
      <c r="N8110" s="22"/>
      <c r="O8110" s="22"/>
      <c r="P8110" s="22"/>
      <c r="Q8110" s="22"/>
      <c r="R8110" s="22"/>
      <c r="S8110" s="22"/>
      <c r="T8110" s="22"/>
      <c r="U8110" s="22"/>
      <c r="V8110" s="22"/>
      <c r="W8110" s="22"/>
      <c r="X8110" s="22"/>
      <c r="Y8110" s="22"/>
      <c r="Z8110" s="22"/>
      <c r="AA8110" s="22"/>
      <c r="AB8110" s="23"/>
      <c r="AC8110" s="23"/>
      <c r="AD8110" s="22"/>
      <c r="AE8110" s="24"/>
      <c r="AF8110" s="24"/>
      <c r="AG8110" s="24"/>
      <c r="AH8110" s="24"/>
      <c r="AI8110" s="24"/>
      <c r="AJ8110" s="24"/>
      <c r="AK8110" s="24"/>
      <c r="AL8110" s="24"/>
      <c r="AM8110" s="24"/>
      <c r="AN8110" s="24"/>
      <c r="AO8110" s="24"/>
      <c r="AP8110" s="24"/>
      <c r="AQ8110" s="24"/>
      <c r="AR8110" s="24"/>
      <c r="AS8110" s="24"/>
      <c r="AT8110" s="25"/>
      <c r="AV8110" s="26"/>
      <c r="AW8110" s="26"/>
      <c r="AX8110" s="27"/>
      <c r="AY8110" s="27"/>
      <c r="AZ8110" s="27"/>
      <c r="BA8110" s="27"/>
      <c r="BB8110" s="27"/>
      <c r="BC8110" s="27"/>
      <c r="BD8110" s="27"/>
      <c r="BE8110" s="27"/>
      <c r="BF8110" s="27"/>
      <c r="BG8110" s="27"/>
      <c r="BH8110" s="27"/>
      <c r="BI8110" s="27"/>
      <c r="BT8110" s="31"/>
      <c r="BU8110" s="32"/>
      <c r="BV8110" s="33"/>
      <c r="BW8110" s="32"/>
      <c r="BX8110" s="32"/>
      <c r="BY8110" s="34"/>
      <c r="CA8110" s="32"/>
      <c r="CB8110" s="32"/>
    </row>
    <row r="8111" spans="1:80">
      <c r="A8111" s="20"/>
      <c r="B8111" s="21"/>
      <c r="C8111" s="21"/>
      <c r="D8111" s="21"/>
      <c r="E8111" s="21"/>
      <c r="F8111" s="21"/>
      <c r="G8111" s="21"/>
      <c r="H8111" s="21"/>
      <c r="I8111" s="21"/>
      <c r="J8111" s="21"/>
      <c r="K8111" s="22"/>
      <c r="L8111" s="22"/>
      <c r="M8111" s="22"/>
      <c r="N8111" s="22"/>
      <c r="O8111" s="22"/>
      <c r="P8111" s="22"/>
      <c r="Q8111" s="22"/>
      <c r="R8111" s="22"/>
      <c r="S8111" s="22"/>
      <c r="T8111" s="22"/>
      <c r="U8111" s="22"/>
      <c r="V8111" s="22"/>
      <c r="W8111" s="22"/>
      <c r="X8111" s="22"/>
      <c r="Y8111" s="22"/>
      <c r="Z8111" s="22"/>
      <c r="AA8111" s="22"/>
      <c r="AB8111" s="23"/>
      <c r="AC8111" s="23"/>
      <c r="AD8111" s="22"/>
      <c r="AE8111" s="24"/>
      <c r="AF8111" s="24"/>
      <c r="AG8111" s="24"/>
      <c r="AH8111" s="24"/>
      <c r="AI8111" s="24"/>
      <c r="AJ8111" s="24"/>
      <c r="AK8111" s="24"/>
      <c r="AL8111" s="24"/>
      <c r="AM8111" s="24"/>
      <c r="AN8111" s="24"/>
      <c r="AO8111" s="24"/>
      <c r="AP8111" s="24"/>
      <c r="AQ8111" s="24"/>
      <c r="AR8111" s="24"/>
      <c r="AS8111" s="24"/>
      <c r="AT8111" s="25"/>
      <c r="AV8111" s="26"/>
      <c r="AW8111" s="26"/>
      <c r="AX8111" s="27"/>
      <c r="AY8111" s="27"/>
      <c r="AZ8111" s="27"/>
      <c r="BA8111" s="27"/>
      <c r="BB8111" s="27"/>
      <c r="BC8111" s="27"/>
      <c r="BD8111" s="27"/>
      <c r="BE8111" s="27"/>
      <c r="BF8111" s="27"/>
      <c r="BG8111" s="27"/>
      <c r="BH8111" s="27"/>
      <c r="BI8111" s="27"/>
      <c r="BT8111" s="31"/>
      <c r="BU8111" s="32"/>
      <c r="BV8111" s="33"/>
      <c r="BW8111" s="32"/>
      <c r="BX8111" s="32"/>
      <c r="BY8111" s="34"/>
      <c r="CA8111" s="32"/>
      <c r="CB8111" s="32"/>
    </row>
    <row r="8112" spans="1:80">
      <c r="A8112" s="20"/>
      <c r="B8112" s="21"/>
      <c r="C8112" s="21"/>
      <c r="D8112" s="21"/>
      <c r="E8112" s="21"/>
      <c r="F8112" s="21"/>
      <c r="G8112" s="21"/>
      <c r="H8112" s="21"/>
      <c r="I8112" s="21"/>
      <c r="J8112" s="21"/>
      <c r="K8112" s="22"/>
      <c r="L8112" s="22"/>
      <c r="M8112" s="22"/>
      <c r="N8112" s="22"/>
      <c r="O8112" s="22"/>
      <c r="P8112" s="22"/>
      <c r="Q8112" s="22"/>
      <c r="R8112" s="22"/>
      <c r="S8112" s="22"/>
      <c r="T8112" s="22"/>
      <c r="U8112" s="22"/>
      <c r="V8112" s="22"/>
      <c r="W8112" s="22"/>
      <c r="X8112" s="22"/>
      <c r="Y8112" s="22"/>
      <c r="Z8112" s="22"/>
      <c r="AA8112" s="22"/>
      <c r="AB8112" s="23"/>
      <c r="AC8112" s="23"/>
      <c r="AD8112" s="22"/>
      <c r="AE8112" s="24"/>
      <c r="AF8112" s="24"/>
      <c r="AG8112" s="24"/>
      <c r="AH8112" s="24"/>
      <c r="AI8112" s="24"/>
      <c r="AJ8112" s="24"/>
      <c r="AK8112" s="24"/>
      <c r="AL8112" s="24"/>
      <c r="AM8112" s="24"/>
      <c r="AN8112" s="24"/>
      <c r="AO8112" s="24"/>
      <c r="AP8112" s="24"/>
      <c r="AQ8112" s="24"/>
      <c r="AR8112" s="24"/>
      <c r="AS8112" s="24"/>
      <c r="AT8112" s="25"/>
      <c r="AV8112" s="26"/>
      <c r="AW8112" s="26"/>
      <c r="AX8112" s="27"/>
      <c r="AY8112" s="27"/>
      <c r="AZ8112" s="27"/>
      <c r="BA8112" s="27"/>
      <c r="BB8112" s="27"/>
      <c r="BC8112" s="27"/>
      <c r="BD8112" s="27"/>
      <c r="BE8112" s="27"/>
      <c r="BF8112" s="27"/>
      <c r="BG8112" s="27"/>
      <c r="BH8112" s="27"/>
      <c r="BI8112" s="27"/>
      <c r="BT8112" s="31"/>
      <c r="BU8112" s="32"/>
      <c r="BV8112" s="33"/>
      <c r="BW8112" s="32"/>
      <c r="BX8112" s="32"/>
      <c r="BY8112" s="34"/>
      <c r="CA8112" s="32"/>
      <c r="CB8112" s="32"/>
    </row>
    <row r="8113" spans="1:80">
      <c r="A8113" s="20"/>
      <c r="B8113" s="21"/>
      <c r="C8113" s="21"/>
      <c r="D8113" s="21"/>
      <c r="E8113" s="21"/>
      <c r="F8113" s="21"/>
      <c r="G8113" s="21"/>
      <c r="H8113" s="21"/>
      <c r="I8113" s="21"/>
      <c r="J8113" s="21"/>
      <c r="K8113" s="22"/>
      <c r="L8113" s="22"/>
      <c r="M8113" s="22"/>
      <c r="N8113" s="22"/>
      <c r="O8113" s="22"/>
      <c r="P8113" s="22"/>
      <c r="Q8113" s="22"/>
      <c r="R8113" s="22"/>
      <c r="S8113" s="22"/>
      <c r="T8113" s="22"/>
      <c r="U8113" s="22"/>
      <c r="V8113" s="22"/>
      <c r="W8113" s="22"/>
      <c r="X8113" s="22"/>
      <c r="Y8113" s="22"/>
      <c r="Z8113" s="22"/>
      <c r="AA8113" s="22"/>
      <c r="AB8113" s="23"/>
      <c r="AC8113" s="23"/>
      <c r="AD8113" s="22"/>
      <c r="AE8113" s="24"/>
      <c r="AF8113" s="24"/>
      <c r="AG8113" s="24"/>
      <c r="AH8113" s="24"/>
      <c r="AI8113" s="24"/>
      <c r="AJ8113" s="24"/>
      <c r="AK8113" s="24"/>
      <c r="AL8113" s="24"/>
      <c r="AM8113" s="24"/>
      <c r="AN8113" s="24"/>
      <c r="AO8113" s="24"/>
      <c r="AP8113" s="24"/>
      <c r="AQ8113" s="24"/>
      <c r="AR8113" s="24"/>
      <c r="AS8113" s="24"/>
      <c r="AT8113" s="25"/>
      <c r="AV8113" s="26"/>
      <c r="AW8113" s="26"/>
      <c r="AX8113" s="27"/>
      <c r="AY8113" s="27"/>
      <c r="AZ8113" s="27"/>
      <c r="BA8113" s="27"/>
      <c r="BB8113" s="27"/>
      <c r="BC8113" s="27"/>
      <c r="BD8113" s="27"/>
      <c r="BE8113" s="27"/>
      <c r="BF8113" s="27"/>
      <c r="BG8113" s="27"/>
      <c r="BH8113" s="27"/>
      <c r="BI8113" s="27"/>
      <c r="BT8113" s="31"/>
      <c r="BU8113" s="32"/>
      <c r="BV8113" s="33"/>
      <c r="BW8113" s="32"/>
      <c r="BX8113" s="32"/>
      <c r="BY8113" s="34"/>
      <c r="CA8113" s="32"/>
      <c r="CB8113" s="32"/>
    </row>
    <row r="8114" spans="1:80">
      <c r="A8114" s="20"/>
      <c r="B8114" s="21"/>
      <c r="C8114" s="21"/>
      <c r="D8114" s="21"/>
      <c r="E8114" s="21"/>
      <c r="F8114" s="21"/>
      <c r="G8114" s="21"/>
      <c r="H8114" s="21"/>
      <c r="I8114" s="21"/>
      <c r="J8114" s="21"/>
      <c r="K8114" s="22"/>
      <c r="L8114" s="22"/>
      <c r="M8114" s="22"/>
      <c r="N8114" s="22"/>
      <c r="O8114" s="22"/>
      <c r="P8114" s="22"/>
      <c r="Q8114" s="22"/>
      <c r="R8114" s="22"/>
      <c r="S8114" s="22"/>
      <c r="T8114" s="22"/>
      <c r="U8114" s="22"/>
      <c r="V8114" s="22"/>
      <c r="W8114" s="22"/>
      <c r="X8114" s="22"/>
      <c r="Y8114" s="22"/>
      <c r="Z8114" s="22"/>
      <c r="AA8114" s="22"/>
      <c r="AB8114" s="23"/>
      <c r="AC8114" s="23"/>
      <c r="AD8114" s="22"/>
      <c r="AE8114" s="24"/>
      <c r="AF8114" s="24"/>
      <c r="AG8114" s="24"/>
      <c r="AH8114" s="24"/>
      <c r="AI8114" s="24"/>
      <c r="AJ8114" s="24"/>
      <c r="AK8114" s="24"/>
      <c r="AL8114" s="24"/>
      <c r="AM8114" s="24"/>
      <c r="AN8114" s="24"/>
      <c r="AO8114" s="24"/>
      <c r="AP8114" s="24"/>
      <c r="AQ8114" s="24"/>
      <c r="AR8114" s="24"/>
      <c r="AS8114" s="24"/>
      <c r="AT8114" s="25"/>
      <c r="AV8114" s="26"/>
      <c r="AW8114" s="26"/>
      <c r="AX8114" s="27"/>
      <c r="AY8114" s="27"/>
      <c r="AZ8114" s="27"/>
      <c r="BA8114" s="27"/>
      <c r="BB8114" s="27"/>
      <c r="BC8114" s="27"/>
      <c r="BD8114" s="27"/>
      <c r="BE8114" s="27"/>
      <c r="BF8114" s="27"/>
      <c r="BG8114" s="27"/>
      <c r="BH8114" s="27"/>
      <c r="BI8114" s="27"/>
      <c r="BT8114" s="31"/>
      <c r="BU8114" s="32"/>
      <c r="BV8114" s="33"/>
      <c r="BW8114" s="32"/>
      <c r="BX8114" s="32"/>
      <c r="BY8114" s="34"/>
      <c r="CA8114" s="32"/>
      <c r="CB8114" s="32"/>
    </row>
    <row r="8115" spans="1:80">
      <c r="A8115" s="20"/>
      <c r="B8115" s="21"/>
      <c r="C8115" s="21"/>
      <c r="D8115" s="21"/>
      <c r="E8115" s="21"/>
      <c r="F8115" s="21"/>
      <c r="G8115" s="21"/>
      <c r="H8115" s="21"/>
      <c r="I8115" s="21"/>
      <c r="J8115" s="21"/>
      <c r="K8115" s="22"/>
      <c r="L8115" s="22"/>
      <c r="M8115" s="22"/>
      <c r="N8115" s="22"/>
      <c r="O8115" s="22"/>
      <c r="P8115" s="22"/>
      <c r="Q8115" s="22"/>
      <c r="R8115" s="22"/>
      <c r="S8115" s="22"/>
      <c r="T8115" s="22"/>
      <c r="U8115" s="22"/>
      <c r="V8115" s="22"/>
      <c r="W8115" s="22"/>
      <c r="X8115" s="22"/>
      <c r="Y8115" s="22"/>
      <c r="Z8115" s="22"/>
      <c r="AA8115" s="22"/>
      <c r="AB8115" s="23"/>
      <c r="AC8115" s="23"/>
      <c r="AD8115" s="22"/>
      <c r="AE8115" s="24"/>
      <c r="AF8115" s="24"/>
      <c r="AG8115" s="24"/>
      <c r="AH8115" s="24"/>
      <c r="AI8115" s="24"/>
      <c r="AJ8115" s="24"/>
      <c r="AK8115" s="24"/>
      <c r="AL8115" s="24"/>
      <c r="AM8115" s="24"/>
      <c r="AN8115" s="24"/>
      <c r="AO8115" s="24"/>
      <c r="AP8115" s="24"/>
      <c r="AQ8115" s="24"/>
      <c r="AR8115" s="24"/>
      <c r="AS8115" s="24"/>
      <c r="AT8115" s="25"/>
      <c r="AV8115" s="26"/>
      <c r="AW8115" s="26"/>
      <c r="AX8115" s="27"/>
      <c r="AY8115" s="27"/>
      <c r="AZ8115" s="27"/>
      <c r="BA8115" s="27"/>
      <c r="BB8115" s="27"/>
      <c r="BC8115" s="27"/>
      <c r="BD8115" s="27"/>
      <c r="BE8115" s="27"/>
      <c r="BF8115" s="27"/>
      <c r="BG8115" s="27"/>
      <c r="BH8115" s="27"/>
      <c r="BI8115" s="27"/>
      <c r="BT8115" s="31"/>
      <c r="BU8115" s="32"/>
      <c r="BV8115" s="33"/>
      <c r="BW8115" s="32"/>
      <c r="BX8115" s="32"/>
      <c r="BY8115" s="34"/>
      <c r="CA8115" s="32"/>
      <c r="CB8115" s="32"/>
    </row>
    <row r="8116" spans="1:80">
      <c r="A8116" s="20"/>
      <c r="B8116" s="21"/>
      <c r="C8116" s="21"/>
      <c r="D8116" s="21"/>
      <c r="E8116" s="21"/>
      <c r="F8116" s="21"/>
      <c r="G8116" s="21"/>
      <c r="H8116" s="21"/>
      <c r="I8116" s="21"/>
      <c r="J8116" s="21"/>
      <c r="K8116" s="22"/>
      <c r="L8116" s="22"/>
      <c r="M8116" s="22"/>
      <c r="N8116" s="22"/>
      <c r="O8116" s="22"/>
      <c r="P8116" s="22"/>
      <c r="Q8116" s="22"/>
      <c r="R8116" s="22"/>
      <c r="S8116" s="22"/>
      <c r="T8116" s="22"/>
      <c r="U8116" s="22"/>
      <c r="V8116" s="22"/>
      <c r="W8116" s="22"/>
      <c r="X8116" s="22"/>
      <c r="Y8116" s="22"/>
      <c r="Z8116" s="22"/>
      <c r="AA8116" s="22"/>
      <c r="AB8116" s="23"/>
      <c r="AC8116" s="23"/>
      <c r="AD8116" s="22"/>
      <c r="AE8116" s="24"/>
      <c r="AF8116" s="24"/>
      <c r="AG8116" s="24"/>
      <c r="AH8116" s="24"/>
      <c r="AI8116" s="24"/>
      <c r="AJ8116" s="24"/>
      <c r="AK8116" s="24"/>
      <c r="AL8116" s="24"/>
      <c r="AM8116" s="24"/>
      <c r="AN8116" s="24"/>
      <c r="AO8116" s="24"/>
      <c r="AP8116" s="24"/>
      <c r="AQ8116" s="24"/>
      <c r="AR8116" s="24"/>
      <c r="AS8116" s="24"/>
      <c r="AT8116" s="25"/>
      <c r="AV8116" s="26"/>
      <c r="AW8116" s="26"/>
      <c r="AX8116" s="27"/>
      <c r="AY8116" s="27"/>
      <c r="AZ8116" s="27"/>
      <c r="BA8116" s="27"/>
      <c r="BB8116" s="27"/>
      <c r="BC8116" s="27"/>
      <c r="BD8116" s="27"/>
      <c r="BE8116" s="27"/>
      <c r="BF8116" s="27"/>
      <c r="BG8116" s="27"/>
      <c r="BH8116" s="27"/>
      <c r="BI8116" s="27"/>
      <c r="BT8116" s="31"/>
      <c r="BU8116" s="32"/>
      <c r="BV8116" s="33"/>
      <c r="BW8116" s="32"/>
      <c r="BX8116" s="32"/>
      <c r="BY8116" s="34"/>
      <c r="CA8116" s="32"/>
      <c r="CB8116" s="32"/>
    </row>
    <row r="8117" spans="1:80">
      <c r="A8117" s="20"/>
      <c r="B8117" s="21"/>
      <c r="C8117" s="21"/>
      <c r="D8117" s="21"/>
      <c r="E8117" s="21"/>
      <c r="F8117" s="21"/>
      <c r="G8117" s="21"/>
      <c r="H8117" s="21"/>
      <c r="I8117" s="21"/>
      <c r="J8117" s="21"/>
      <c r="K8117" s="22"/>
      <c r="L8117" s="22"/>
      <c r="M8117" s="22"/>
      <c r="N8117" s="22"/>
      <c r="O8117" s="22"/>
      <c r="P8117" s="22"/>
      <c r="Q8117" s="22"/>
      <c r="R8117" s="22"/>
      <c r="S8117" s="22"/>
      <c r="T8117" s="22"/>
      <c r="U8117" s="22"/>
      <c r="V8117" s="22"/>
      <c r="W8117" s="22"/>
      <c r="X8117" s="22"/>
      <c r="Y8117" s="22"/>
      <c r="Z8117" s="22"/>
      <c r="AA8117" s="22"/>
      <c r="AB8117" s="23"/>
      <c r="AC8117" s="23"/>
      <c r="AD8117" s="22"/>
      <c r="AE8117" s="24"/>
      <c r="AF8117" s="24"/>
      <c r="AG8117" s="24"/>
      <c r="AH8117" s="24"/>
      <c r="AI8117" s="24"/>
      <c r="AJ8117" s="24"/>
      <c r="AK8117" s="24"/>
      <c r="AL8117" s="24"/>
      <c r="AM8117" s="24"/>
      <c r="AN8117" s="24"/>
      <c r="AO8117" s="24"/>
      <c r="AP8117" s="24"/>
      <c r="AQ8117" s="24"/>
      <c r="AR8117" s="24"/>
      <c r="AS8117" s="24"/>
      <c r="AT8117" s="25"/>
      <c r="AV8117" s="26"/>
      <c r="AW8117" s="26"/>
      <c r="AX8117" s="27"/>
      <c r="AY8117" s="27"/>
      <c r="AZ8117" s="27"/>
      <c r="BA8117" s="27"/>
      <c r="BB8117" s="27"/>
      <c r="BC8117" s="27"/>
      <c r="BD8117" s="27"/>
      <c r="BE8117" s="27"/>
      <c r="BF8117" s="27"/>
      <c r="BG8117" s="27"/>
      <c r="BH8117" s="27"/>
      <c r="BI8117" s="27"/>
      <c r="BT8117" s="31"/>
      <c r="BU8117" s="32"/>
      <c r="BV8117" s="33"/>
      <c r="BW8117" s="32"/>
      <c r="BX8117" s="32"/>
      <c r="BY8117" s="34"/>
      <c r="CA8117" s="32"/>
      <c r="CB8117" s="32"/>
    </row>
    <row r="8118" spans="1:80">
      <c r="A8118" s="20"/>
      <c r="B8118" s="21"/>
      <c r="C8118" s="21"/>
      <c r="D8118" s="21"/>
      <c r="E8118" s="21"/>
      <c r="F8118" s="21"/>
      <c r="G8118" s="21"/>
      <c r="H8118" s="21"/>
      <c r="I8118" s="21"/>
      <c r="J8118" s="21"/>
      <c r="K8118" s="22"/>
      <c r="L8118" s="22"/>
      <c r="M8118" s="22"/>
      <c r="N8118" s="22"/>
      <c r="O8118" s="22"/>
      <c r="P8118" s="22"/>
      <c r="Q8118" s="22"/>
      <c r="R8118" s="22"/>
      <c r="S8118" s="22"/>
      <c r="T8118" s="22"/>
      <c r="U8118" s="22"/>
      <c r="V8118" s="22"/>
      <c r="W8118" s="22"/>
      <c r="X8118" s="22"/>
      <c r="Y8118" s="22"/>
      <c r="Z8118" s="22"/>
      <c r="AA8118" s="22"/>
      <c r="AB8118" s="23"/>
      <c r="AC8118" s="23"/>
      <c r="AD8118" s="22"/>
      <c r="AE8118" s="24"/>
      <c r="AF8118" s="24"/>
      <c r="AG8118" s="24"/>
      <c r="AH8118" s="24"/>
      <c r="AI8118" s="24"/>
      <c r="AJ8118" s="24"/>
      <c r="AK8118" s="24"/>
      <c r="AL8118" s="24"/>
      <c r="AM8118" s="24"/>
      <c r="AN8118" s="24"/>
      <c r="AO8118" s="24"/>
      <c r="AP8118" s="24"/>
      <c r="AQ8118" s="24"/>
      <c r="AR8118" s="24"/>
      <c r="AS8118" s="24"/>
      <c r="AT8118" s="25"/>
      <c r="AV8118" s="26"/>
      <c r="AW8118" s="26"/>
      <c r="AX8118" s="27"/>
      <c r="AY8118" s="27"/>
      <c r="AZ8118" s="27"/>
      <c r="BA8118" s="27"/>
      <c r="BB8118" s="27"/>
      <c r="BC8118" s="27"/>
      <c r="BD8118" s="27"/>
      <c r="BE8118" s="27"/>
      <c r="BF8118" s="27"/>
      <c r="BG8118" s="27"/>
      <c r="BH8118" s="27"/>
      <c r="BI8118" s="27"/>
      <c r="BT8118" s="31"/>
      <c r="BU8118" s="32"/>
      <c r="BV8118" s="33"/>
      <c r="BW8118" s="32"/>
      <c r="BX8118" s="32"/>
      <c r="BY8118" s="34"/>
      <c r="CA8118" s="32"/>
      <c r="CB8118" s="32"/>
    </row>
    <row r="8119" spans="1:80">
      <c r="A8119" s="20"/>
      <c r="B8119" s="21"/>
      <c r="C8119" s="21"/>
      <c r="D8119" s="21"/>
      <c r="E8119" s="21"/>
      <c r="F8119" s="21"/>
      <c r="G8119" s="21"/>
      <c r="H8119" s="21"/>
      <c r="I8119" s="21"/>
      <c r="J8119" s="21"/>
      <c r="K8119" s="22"/>
      <c r="L8119" s="22"/>
      <c r="M8119" s="22"/>
      <c r="N8119" s="22"/>
      <c r="O8119" s="22"/>
      <c r="P8119" s="22"/>
      <c r="Q8119" s="22"/>
      <c r="R8119" s="22"/>
      <c r="S8119" s="22"/>
      <c r="T8119" s="22"/>
      <c r="U8119" s="22"/>
      <c r="V8119" s="22"/>
      <c r="W8119" s="22"/>
      <c r="X8119" s="22"/>
      <c r="Y8119" s="22"/>
      <c r="Z8119" s="22"/>
      <c r="AA8119" s="22"/>
      <c r="AB8119" s="23"/>
      <c r="AC8119" s="23"/>
      <c r="AD8119" s="22"/>
      <c r="AE8119" s="24"/>
      <c r="AF8119" s="24"/>
      <c r="AG8119" s="24"/>
      <c r="AH8119" s="24"/>
      <c r="AI8119" s="24"/>
      <c r="AJ8119" s="24"/>
      <c r="AK8119" s="24"/>
      <c r="AL8119" s="24"/>
      <c r="AM8119" s="24"/>
      <c r="AN8119" s="24"/>
      <c r="AO8119" s="24"/>
      <c r="AP8119" s="24"/>
      <c r="AQ8119" s="24"/>
      <c r="AR8119" s="24"/>
      <c r="AS8119" s="24"/>
      <c r="AT8119" s="25"/>
      <c r="AV8119" s="26"/>
      <c r="AW8119" s="26"/>
      <c r="AX8119" s="27"/>
      <c r="AY8119" s="27"/>
      <c r="AZ8119" s="27"/>
      <c r="BA8119" s="27"/>
      <c r="BB8119" s="27"/>
      <c r="BC8119" s="27"/>
      <c r="BD8119" s="27"/>
      <c r="BE8119" s="27"/>
      <c r="BF8119" s="27"/>
      <c r="BG8119" s="27"/>
      <c r="BH8119" s="27"/>
      <c r="BI8119" s="27"/>
      <c r="BT8119" s="31"/>
      <c r="BU8119" s="32"/>
      <c r="BV8119" s="33"/>
      <c r="BW8119" s="32"/>
      <c r="BX8119" s="32"/>
      <c r="BY8119" s="34"/>
      <c r="CA8119" s="32"/>
      <c r="CB8119" s="32"/>
    </row>
    <row r="8120" spans="1:80">
      <c r="A8120" s="20"/>
      <c r="B8120" s="21"/>
      <c r="C8120" s="21"/>
      <c r="D8120" s="21"/>
      <c r="E8120" s="21"/>
      <c r="F8120" s="21"/>
      <c r="G8120" s="21"/>
      <c r="H8120" s="21"/>
      <c r="I8120" s="21"/>
      <c r="J8120" s="21"/>
      <c r="K8120" s="22"/>
      <c r="L8120" s="22"/>
      <c r="M8120" s="22"/>
      <c r="N8120" s="22"/>
      <c r="O8120" s="22"/>
      <c r="P8120" s="22"/>
      <c r="Q8120" s="22"/>
      <c r="R8120" s="22"/>
      <c r="S8120" s="22"/>
      <c r="T8120" s="22"/>
      <c r="U8120" s="22"/>
      <c r="V8120" s="22"/>
      <c r="W8120" s="22"/>
      <c r="X8120" s="22"/>
      <c r="Y8120" s="22"/>
      <c r="Z8120" s="22"/>
      <c r="AA8120" s="22"/>
      <c r="AB8120" s="23"/>
      <c r="AC8120" s="23"/>
      <c r="AD8120" s="22"/>
      <c r="AE8120" s="24"/>
      <c r="AF8120" s="24"/>
      <c r="AG8120" s="24"/>
      <c r="AH8120" s="24"/>
      <c r="AI8120" s="24"/>
      <c r="AJ8120" s="24"/>
      <c r="AK8120" s="24"/>
      <c r="AL8120" s="24"/>
      <c r="AM8120" s="24"/>
      <c r="AN8120" s="24"/>
      <c r="AO8120" s="24"/>
      <c r="AP8120" s="24"/>
      <c r="AQ8120" s="24"/>
      <c r="AR8120" s="24"/>
      <c r="AS8120" s="24"/>
      <c r="AT8120" s="25"/>
      <c r="AV8120" s="26"/>
      <c r="AW8120" s="26"/>
      <c r="AX8120" s="27"/>
      <c r="AY8120" s="27"/>
      <c r="AZ8120" s="27"/>
      <c r="BA8120" s="27"/>
      <c r="BB8120" s="27"/>
      <c r="BC8120" s="27"/>
      <c r="BD8120" s="27"/>
      <c r="BE8120" s="27"/>
      <c r="BF8120" s="27"/>
      <c r="BG8120" s="27"/>
      <c r="BH8120" s="27"/>
      <c r="BI8120" s="27"/>
      <c r="BT8120" s="31"/>
      <c r="BU8120" s="32"/>
      <c r="BV8120" s="33"/>
      <c r="BW8120" s="32"/>
      <c r="BX8120" s="32"/>
      <c r="BY8120" s="34"/>
      <c r="CA8120" s="32"/>
      <c r="CB8120" s="32"/>
    </row>
    <row r="8121" spans="1:80">
      <c r="A8121" s="20"/>
      <c r="B8121" s="21"/>
      <c r="C8121" s="21"/>
      <c r="D8121" s="21"/>
      <c r="E8121" s="21"/>
      <c r="F8121" s="21"/>
      <c r="G8121" s="21"/>
      <c r="H8121" s="21"/>
      <c r="I8121" s="21"/>
      <c r="J8121" s="21"/>
      <c r="K8121" s="22"/>
      <c r="L8121" s="22"/>
      <c r="M8121" s="22"/>
      <c r="N8121" s="22"/>
      <c r="O8121" s="22"/>
      <c r="P8121" s="22"/>
      <c r="Q8121" s="22"/>
      <c r="R8121" s="22"/>
      <c r="S8121" s="22"/>
      <c r="T8121" s="22"/>
      <c r="U8121" s="22"/>
      <c r="V8121" s="22"/>
      <c r="W8121" s="22"/>
      <c r="X8121" s="22"/>
      <c r="Y8121" s="22"/>
      <c r="Z8121" s="22"/>
      <c r="AA8121" s="22"/>
      <c r="AB8121" s="23"/>
      <c r="AC8121" s="23"/>
      <c r="AD8121" s="22"/>
      <c r="AE8121" s="24"/>
      <c r="AF8121" s="24"/>
      <c r="AG8121" s="24"/>
      <c r="AH8121" s="24"/>
      <c r="AI8121" s="24"/>
      <c r="AJ8121" s="24"/>
      <c r="AK8121" s="24"/>
      <c r="AL8121" s="24"/>
      <c r="AM8121" s="24"/>
      <c r="AN8121" s="24"/>
      <c r="AO8121" s="24"/>
      <c r="AP8121" s="24"/>
      <c r="AQ8121" s="24"/>
      <c r="AR8121" s="24"/>
      <c r="AS8121" s="24"/>
      <c r="AT8121" s="25"/>
      <c r="AV8121" s="26"/>
      <c r="AW8121" s="26"/>
      <c r="AX8121" s="27"/>
      <c r="AY8121" s="27"/>
      <c r="AZ8121" s="27"/>
      <c r="BA8121" s="27"/>
      <c r="BB8121" s="27"/>
      <c r="BC8121" s="27"/>
      <c r="BD8121" s="27"/>
      <c r="BE8121" s="27"/>
      <c r="BF8121" s="27"/>
      <c r="BG8121" s="27"/>
      <c r="BH8121" s="27"/>
      <c r="BI8121" s="27"/>
      <c r="BT8121" s="31"/>
      <c r="BU8121" s="32"/>
      <c r="BV8121" s="33"/>
      <c r="BW8121" s="32"/>
      <c r="BX8121" s="32"/>
      <c r="BY8121" s="34"/>
      <c r="CA8121" s="32"/>
      <c r="CB8121" s="32"/>
    </row>
    <row r="8122" spans="1:80">
      <c r="A8122" s="20"/>
      <c r="B8122" s="21"/>
      <c r="C8122" s="21"/>
      <c r="D8122" s="21"/>
      <c r="E8122" s="21"/>
      <c r="F8122" s="21"/>
      <c r="G8122" s="21"/>
      <c r="H8122" s="21"/>
      <c r="I8122" s="21"/>
      <c r="J8122" s="21"/>
      <c r="K8122" s="22"/>
      <c r="L8122" s="22"/>
      <c r="M8122" s="22"/>
      <c r="N8122" s="22"/>
      <c r="O8122" s="22"/>
      <c r="P8122" s="22"/>
      <c r="Q8122" s="22"/>
      <c r="R8122" s="22"/>
      <c r="S8122" s="22"/>
      <c r="T8122" s="22"/>
      <c r="U8122" s="22"/>
      <c r="V8122" s="22"/>
      <c r="W8122" s="22"/>
      <c r="X8122" s="22"/>
      <c r="Y8122" s="22"/>
      <c r="Z8122" s="22"/>
      <c r="AA8122" s="22"/>
      <c r="AB8122" s="23"/>
      <c r="AC8122" s="23"/>
      <c r="AD8122" s="22"/>
      <c r="AE8122" s="24"/>
      <c r="AF8122" s="24"/>
      <c r="AG8122" s="24"/>
      <c r="AH8122" s="24"/>
      <c r="AI8122" s="24"/>
      <c r="AJ8122" s="24"/>
      <c r="AK8122" s="24"/>
      <c r="AL8122" s="24"/>
      <c r="AM8122" s="24"/>
      <c r="AN8122" s="24"/>
      <c r="AO8122" s="24"/>
      <c r="AP8122" s="24"/>
      <c r="AQ8122" s="24"/>
      <c r="AR8122" s="24"/>
      <c r="AS8122" s="24"/>
      <c r="AT8122" s="25"/>
      <c r="AV8122" s="26"/>
      <c r="AW8122" s="26"/>
      <c r="AX8122" s="27"/>
      <c r="AY8122" s="27"/>
      <c r="AZ8122" s="27"/>
      <c r="BA8122" s="27"/>
      <c r="BB8122" s="27"/>
      <c r="BC8122" s="27"/>
      <c r="BD8122" s="27"/>
      <c r="BE8122" s="27"/>
      <c r="BF8122" s="27"/>
      <c r="BG8122" s="27"/>
      <c r="BH8122" s="27"/>
      <c r="BI8122" s="27"/>
      <c r="BT8122" s="31"/>
      <c r="BU8122" s="32"/>
      <c r="BV8122" s="33"/>
      <c r="BW8122" s="32"/>
      <c r="BX8122" s="32"/>
      <c r="BY8122" s="34"/>
      <c r="CA8122" s="32"/>
      <c r="CB8122" s="32"/>
    </row>
    <row r="8123" spans="1:80">
      <c r="A8123" s="20"/>
      <c r="B8123" s="21"/>
      <c r="C8123" s="21"/>
      <c r="D8123" s="21"/>
      <c r="E8123" s="21"/>
      <c r="F8123" s="21"/>
      <c r="G8123" s="21"/>
      <c r="H8123" s="21"/>
      <c r="I8123" s="21"/>
      <c r="J8123" s="21"/>
      <c r="K8123" s="22"/>
      <c r="L8123" s="22"/>
      <c r="M8123" s="22"/>
      <c r="N8123" s="22"/>
      <c r="O8123" s="22"/>
      <c r="P8123" s="22"/>
      <c r="Q8123" s="22"/>
      <c r="R8123" s="22"/>
      <c r="S8123" s="22"/>
      <c r="T8123" s="22"/>
      <c r="U8123" s="22"/>
      <c r="V8123" s="22"/>
      <c r="W8123" s="22"/>
      <c r="X8123" s="22"/>
      <c r="Y8123" s="22"/>
      <c r="Z8123" s="22"/>
      <c r="AA8123" s="22"/>
      <c r="AB8123" s="23"/>
      <c r="AC8123" s="23"/>
      <c r="AD8123" s="22"/>
      <c r="AE8123" s="24"/>
      <c r="AF8123" s="24"/>
      <c r="AG8123" s="24"/>
      <c r="AH8123" s="24"/>
      <c r="AI8123" s="24"/>
      <c r="AJ8123" s="24"/>
      <c r="AK8123" s="24"/>
      <c r="AL8123" s="24"/>
      <c r="AM8123" s="24"/>
      <c r="AN8123" s="24"/>
      <c r="AO8123" s="24"/>
      <c r="AP8123" s="24"/>
      <c r="AQ8123" s="24"/>
      <c r="AR8123" s="24"/>
      <c r="AS8123" s="24"/>
      <c r="AT8123" s="25"/>
      <c r="AV8123" s="26"/>
      <c r="AW8123" s="26"/>
      <c r="AX8123" s="27"/>
      <c r="AY8123" s="27"/>
      <c r="AZ8123" s="27"/>
      <c r="BA8123" s="27"/>
      <c r="BB8123" s="27"/>
      <c r="BC8123" s="27"/>
      <c r="BD8123" s="27"/>
      <c r="BE8123" s="27"/>
      <c r="BF8123" s="27"/>
      <c r="BG8123" s="27"/>
      <c r="BH8123" s="27"/>
      <c r="BI8123" s="27"/>
      <c r="BT8123" s="31"/>
      <c r="BU8123" s="32"/>
      <c r="BV8123" s="33"/>
      <c r="BW8123" s="32"/>
      <c r="BX8123" s="32"/>
      <c r="BY8123" s="34"/>
      <c r="CA8123" s="32"/>
      <c r="CB8123" s="32"/>
    </row>
    <row r="8124" spans="1:80">
      <c r="A8124" s="20"/>
      <c r="B8124" s="21"/>
      <c r="C8124" s="21"/>
      <c r="D8124" s="21"/>
      <c r="E8124" s="21"/>
      <c r="F8124" s="21"/>
      <c r="G8124" s="21"/>
      <c r="H8124" s="21"/>
      <c r="I8124" s="21"/>
      <c r="J8124" s="21"/>
      <c r="K8124" s="22"/>
      <c r="L8124" s="22"/>
      <c r="M8124" s="22"/>
      <c r="N8124" s="22"/>
      <c r="O8124" s="22"/>
      <c r="P8124" s="22"/>
      <c r="Q8124" s="22"/>
      <c r="R8124" s="22"/>
      <c r="S8124" s="22"/>
      <c r="T8124" s="22"/>
      <c r="U8124" s="22"/>
      <c r="V8124" s="22"/>
      <c r="W8124" s="22"/>
      <c r="X8124" s="22"/>
      <c r="Y8124" s="22"/>
      <c r="Z8124" s="22"/>
      <c r="AA8124" s="22"/>
      <c r="AB8124" s="23"/>
      <c r="AC8124" s="23"/>
      <c r="AD8124" s="22"/>
      <c r="AE8124" s="24"/>
      <c r="AF8124" s="24"/>
      <c r="AG8124" s="24"/>
      <c r="AH8124" s="24"/>
      <c r="AI8124" s="24"/>
      <c r="AJ8124" s="24"/>
      <c r="AK8124" s="24"/>
      <c r="AL8124" s="24"/>
      <c r="AM8124" s="24"/>
      <c r="AN8124" s="24"/>
      <c r="AO8124" s="24"/>
      <c r="AP8124" s="24"/>
      <c r="AQ8124" s="24"/>
      <c r="AR8124" s="24"/>
      <c r="AS8124" s="24"/>
      <c r="AT8124" s="25"/>
      <c r="AV8124" s="26"/>
      <c r="AW8124" s="26"/>
      <c r="AX8124" s="27"/>
      <c r="AY8124" s="27"/>
      <c r="AZ8124" s="27"/>
      <c r="BA8124" s="27"/>
      <c r="BB8124" s="27"/>
      <c r="BC8124" s="27"/>
      <c r="BD8124" s="27"/>
      <c r="BE8124" s="27"/>
      <c r="BF8124" s="27"/>
      <c r="BG8124" s="27"/>
      <c r="BH8124" s="27"/>
      <c r="BI8124" s="27"/>
      <c r="BT8124" s="31"/>
      <c r="BU8124" s="32"/>
      <c r="BV8124" s="33"/>
      <c r="BW8124" s="32"/>
      <c r="BX8124" s="32"/>
      <c r="BY8124" s="34"/>
      <c r="CA8124" s="32"/>
      <c r="CB8124" s="32"/>
    </row>
    <row r="8125" spans="1:80">
      <c r="A8125" s="20"/>
      <c r="B8125" s="21"/>
      <c r="C8125" s="21"/>
      <c r="D8125" s="21"/>
      <c r="E8125" s="21"/>
      <c r="F8125" s="21"/>
      <c r="G8125" s="21"/>
      <c r="H8125" s="21"/>
      <c r="I8125" s="21"/>
      <c r="J8125" s="21"/>
      <c r="K8125" s="22"/>
      <c r="L8125" s="22"/>
      <c r="M8125" s="22"/>
      <c r="N8125" s="22"/>
      <c r="O8125" s="22"/>
      <c r="P8125" s="22"/>
      <c r="Q8125" s="22"/>
      <c r="R8125" s="22"/>
      <c r="S8125" s="22"/>
      <c r="T8125" s="22"/>
      <c r="U8125" s="22"/>
      <c r="V8125" s="22"/>
      <c r="W8125" s="22"/>
      <c r="X8125" s="22"/>
      <c r="Y8125" s="22"/>
      <c r="Z8125" s="22"/>
      <c r="AA8125" s="22"/>
      <c r="AB8125" s="23"/>
      <c r="AC8125" s="23"/>
      <c r="AD8125" s="22"/>
      <c r="AE8125" s="24"/>
      <c r="AF8125" s="24"/>
      <c r="AG8125" s="24"/>
      <c r="AH8125" s="24"/>
      <c r="AI8125" s="24"/>
      <c r="AJ8125" s="24"/>
      <c r="AK8125" s="24"/>
      <c r="AL8125" s="24"/>
      <c r="AM8125" s="24"/>
      <c r="AN8125" s="24"/>
      <c r="AO8125" s="24"/>
      <c r="AP8125" s="24"/>
      <c r="AQ8125" s="24"/>
      <c r="AR8125" s="24"/>
      <c r="AS8125" s="24"/>
      <c r="AT8125" s="25"/>
      <c r="AV8125" s="26"/>
      <c r="AW8125" s="26"/>
      <c r="AX8125" s="27"/>
      <c r="AY8125" s="27"/>
      <c r="AZ8125" s="27"/>
      <c r="BA8125" s="27"/>
      <c r="BB8125" s="27"/>
      <c r="BC8125" s="27"/>
      <c r="BD8125" s="27"/>
      <c r="BE8125" s="27"/>
      <c r="BF8125" s="27"/>
      <c r="BG8125" s="27"/>
      <c r="BH8125" s="27"/>
      <c r="BI8125" s="27"/>
      <c r="BT8125" s="31"/>
      <c r="BU8125" s="32"/>
      <c r="BV8125" s="33"/>
      <c r="BW8125" s="32"/>
      <c r="BX8125" s="32"/>
      <c r="BY8125" s="34"/>
      <c r="CA8125" s="32"/>
      <c r="CB8125" s="32"/>
    </row>
    <row r="8126" spans="1:80">
      <c r="A8126" s="20"/>
      <c r="B8126" s="21"/>
      <c r="C8126" s="21"/>
      <c r="D8126" s="21"/>
      <c r="E8126" s="21"/>
      <c r="F8126" s="21"/>
      <c r="G8126" s="21"/>
      <c r="H8126" s="21"/>
      <c r="I8126" s="21"/>
      <c r="J8126" s="21"/>
      <c r="K8126" s="22"/>
      <c r="L8126" s="22"/>
      <c r="M8126" s="22"/>
      <c r="N8126" s="22"/>
      <c r="O8126" s="22"/>
      <c r="P8126" s="22"/>
      <c r="Q8126" s="22"/>
      <c r="R8126" s="22"/>
      <c r="S8126" s="22"/>
      <c r="T8126" s="22"/>
      <c r="U8126" s="22"/>
      <c r="V8126" s="22"/>
      <c r="W8126" s="22"/>
      <c r="X8126" s="22"/>
      <c r="Y8126" s="22"/>
      <c r="Z8126" s="22"/>
      <c r="AA8126" s="22"/>
      <c r="AB8126" s="23"/>
      <c r="AC8126" s="23"/>
      <c r="AD8126" s="22"/>
      <c r="AE8126" s="24"/>
      <c r="AF8126" s="24"/>
      <c r="AG8126" s="24"/>
      <c r="AH8126" s="24"/>
      <c r="AI8126" s="24"/>
      <c r="AJ8126" s="24"/>
      <c r="AK8126" s="24"/>
      <c r="AL8126" s="24"/>
      <c r="AM8126" s="24"/>
      <c r="AN8126" s="24"/>
      <c r="AO8126" s="24"/>
      <c r="AP8126" s="24"/>
      <c r="AQ8126" s="24"/>
      <c r="AR8126" s="24"/>
      <c r="AS8126" s="24"/>
      <c r="AT8126" s="25"/>
      <c r="AV8126" s="26"/>
      <c r="AW8126" s="26"/>
      <c r="AX8126" s="27"/>
      <c r="AY8126" s="27"/>
      <c r="AZ8126" s="27"/>
      <c r="BA8126" s="27"/>
      <c r="BB8126" s="27"/>
      <c r="BC8126" s="27"/>
      <c r="BD8126" s="27"/>
      <c r="BE8126" s="27"/>
      <c r="BF8126" s="27"/>
      <c r="BG8126" s="27"/>
      <c r="BH8126" s="27"/>
      <c r="BI8126" s="27"/>
      <c r="BT8126" s="31"/>
      <c r="BU8126" s="32"/>
      <c r="BV8126" s="33"/>
      <c r="BW8126" s="32"/>
      <c r="BX8126" s="32"/>
      <c r="BY8126" s="34"/>
      <c r="CA8126" s="32"/>
      <c r="CB8126" s="32"/>
    </row>
    <row r="8127" spans="1:80">
      <c r="A8127" s="20"/>
      <c r="B8127" s="21"/>
      <c r="C8127" s="21"/>
      <c r="D8127" s="21"/>
      <c r="E8127" s="21"/>
      <c r="F8127" s="21"/>
      <c r="G8127" s="21"/>
      <c r="H8127" s="21"/>
      <c r="I8127" s="21"/>
      <c r="J8127" s="21"/>
      <c r="K8127" s="22"/>
      <c r="L8127" s="22"/>
      <c r="M8127" s="22"/>
      <c r="N8127" s="22"/>
      <c r="O8127" s="22"/>
      <c r="P8127" s="22"/>
      <c r="Q8127" s="22"/>
      <c r="R8127" s="22"/>
      <c r="S8127" s="22"/>
      <c r="T8127" s="22"/>
      <c r="U8127" s="22"/>
      <c r="V8127" s="22"/>
      <c r="W8127" s="22"/>
      <c r="X8127" s="22"/>
      <c r="Y8127" s="22"/>
      <c r="Z8127" s="22"/>
      <c r="AA8127" s="22"/>
      <c r="AB8127" s="23"/>
      <c r="AC8127" s="23"/>
      <c r="AD8127" s="22"/>
      <c r="AE8127" s="24"/>
      <c r="AF8127" s="24"/>
      <c r="AG8127" s="24"/>
      <c r="AH8127" s="24"/>
      <c r="AI8127" s="24"/>
      <c r="AJ8127" s="24"/>
      <c r="AK8127" s="24"/>
      <c r="AL8127" s="24"/>
      <c r="AM8127" s="24"/>
      <c r="AN8127" s="24"/>
      <c r="AO8127" s="24"/>
      <c r="AP8127" s="24"/>
      <c r="AQ8127" s="24"/>
      <c r="AR8127" s="24"/>
      <c r="AS8127" s="24"/>
      <c r="AT8127" s="25"/>
      <c r="AV8127" s="26"/>
      <c r="AW8127" s="26"/>
      <c r="AX8127" s="27"/>
      <c r="AY8127" s="27"/>
      <c r="AZ8127" s="27"/>
      <c r="BA8127" s="27"/>
      <c r="BB8127" s="27"/>
      <c r="BC8127" s="27"/>
      <c r="BD8127" s="27"/>
      <c r="BE8127" s="27"/>
      <c r="BF8127" s="27"/>
      <c r="BG8127" s="27"/>
      <c r="BH8127" s="27"/>
      <c r="BI8127" s="27"/>
      <c r="BT8127" s="31"/>
      <c r="BU8127" s="32"/>
      <c r="BV8127" s="33"/>
      <c r="BW8127" s="32"/>
      <c r="BX8127" s="32"/>
      <c r="BY8127" s="34"/>
      <c r="CA8127" s="32"/>
      <c r="CB8127" s="32"/>
    </row>
    <row r="8128" spans="1:80">
      <c r="A8128" s="20"/>
      <c r="B8128" s="21"/>
      <c r="C8128" s="21"/>
      <c r="D8128" s="21"/>
      <c r="E8128" s="21"/>
      <c r="F8128" s="21"/>
      <c r="G8128" s="21"/>
      <c r="H8128" s="21"/>
      <c r="I8128" s="21"/>
      <c r="J8128" s="21"/>
      <c r="K8128" s="22"/>
      <c r="L8128" s="22"/>
      <c r="M8128" s="22"/>
      <c r="N8128" s="22"/>
      <c r="O8128" s="22"/>
      <c r="P8128" s="22"/>
      <c r="Q8128" s="22"/>
      <c r="R8128" s="22"/>
      <c r="S8128" s="22"/>
      <c r="T8128" s="22"/>
      <c r="U8128" s="22"/>
      <c r="V8128" s="22"/>
      <c r="W8128" s="22"/>
      <c r="X8128" s="22"/>
      <c r="Y8128" s="22"/>
      <c r="Z8128" s="22"/>
      <c r="AA8128" s="22"/>
      <c r="AB8128" s="23"/>
      <c r="AC8128" s="23"/>
      <c r="AD8128" s="22"/>
      <c r="AE8128" s="24"/>
      <c r="AF8128" s="24"/>
      <c r="AG8128" s="24"/>
      <c r="AH8128" s="24"/>
      <c r="AI8128" s="24"/>
      <c r="AJ8128" s="24"/>
      <c r="AK8128" s="24"/>
      <c r="AL8128" s="24"/>
      <c r="AM8128" s="24"/>
      <c r="AN8128" s="24"/>
      <c r="AO8128" s="24"/>
      <c r="AP8128" s="24"/>
      <c r="AQ8128" s="24"/>
      <c r="AR8128" s="24"/>
      <c r="AS8128" s="24"/>
      <c r="AT8128" s="25"/>
      <c r="AV8128" s="26"/>
      <c r="AW8128" s="26"/>
      <c r="AX8128" s="27"/>
      <c r="AY8128" s="27"/>
      <c r="AZ8128" s="27"/>
      <c r="BA8128" s="27"/>
      <c r="BB8128" s="27"/>
      <c r="BC8128" s="27"/>
      <c r="BD8128" s="27"/>
      <c r="BE8128" s="27"/>
      <c r="BF8128" s="27"/>
      <c r="BG8128" s="27"/>
      <c r="BH8128" s="27"/>
      <c r="BI8128" s="27"/>
      <c r="BT8128" s="31"/>
      <c r="BU8128" s="32"/>
      <c r="BV8128" s="33"/>
      <c r="BW8128" s="32"/>
      <c r="BX8128" s="32"/>
      <c r="BY8128" s="34"/>
      <c r="CA8128" s="32"/>
      <c r="CB8128" s="32"/>
    </row>
    <row r="8129" spans="1:80">
      <c r="A8129" s="20"/>
      <c r="B8129" s="21"/>
      <c r="C8129" s="21"/>
      <c r="D8129" s="21"/>
      <c r="E8129" s="21"/>
      <c r="F8129" s="21"/>
      <c r="G8129" s="21"/>
      <c r="H8129" s="21"/>
      <c r="I8129" s="21"/>
      <c r="J8129" s="21"/>
      <c r="K8129" s="22"/>
      <c r="L8129" s="22"/>
      <c r="M8129" s="22"/>
      <c r="N8129" s="22"/>
      <c r="O8129" s="22"/>
      <c r="P8129" s="22"/>
      <c r="Q8129" s="22"/>
      <c r="R8129" s="22"/>
      <c r="S8129" s="22"/>
      <c r="T8129" s="22"/>
      <c r="U8129" s="22"/>
      <c r="V8129" s="22"/>
      <c r="W8129" s="22"/>
      <c r="X8129" s="22"/>
      <c r="Y8129" s="22"/>
      <c r="Z8129" s="22"/>
      <c r="AA8129" s="22"/>
      <c r="AB8129" s="23"/>
      <c r="AC8129" s="23"/>
      <c r="AD8129" s="22"/>
      <c r="AE8129" s="24"/>
      <c r="AF8129" s="24"/>
      <c r="AG8129" s="24"/>
      <c r="AH8129" s="24"/>
      <c r="AI8129" s="24"/>
      <c r="AJ8129" s="24"/>
      <c r="AK8129" s="24"/>
      <c r="AL8129" s="24"/>
      <c r="AM8129" s="24"/>
      <c r="AN8129" s="24"/>
      <c r="AO8129" s="24"/>
      <c r="AP8129" s="24"/>
      <c r="AQ8129" s="24"/>
      <c r="AR8129" s="24"/>
      <c r="AS8129" s="24"/>
      <c r="AT8129" s="25"/>
      <c r="AV8129" s="26"/>
      <c r="AW8129" s="26"/>
      <c r="AX8129" s="27"/>
      <c r="AY8129" s="27"/>
      <c r="AZ8129" s="27"/>
      <c r="BA8129" s="27"/>
      <c r="BB8129" s="27"/>
      <c r="BC8129" s="27"/>
      <c r="BD8129" s="27"/>
      <c r="BE8129" s="27"/>
      <c r="BF8129" s="27"/>
      <c r="BG8129" s="27"/>
      <c r="BH8129" s="27"/>
      <c r="BI8129" s="27"/>
      <c r="BT8129" s="31"/>
      <c r="BU8129" s="32"/>
      <c r="BV8129" s="33"/>
      <c r="BW8129" s="32"/>
      <c r="BX8129" s="32"/>
      <c r="BY8129" s="34"/>
      <c r="CA8129" s="32"/>
      <c r="CB8129" s="32"/>
    </row>
    <row r="8130" spans="1:80">
      <c r="A8130" s="20"/>
      <c r="B8130" s="21"/>
      <c r="C8130" s="21"/>
      <c r="D8130" s="21"/>
      <c r="E8130" s="21"/>
      <c r="F8130" s="21"/>
      <c r="G8130" s="21"/>
      <c r="H8130" s="21"/>
      <c r="I8130" s="21"/>
      <c r="J8130" s="21"/>
      <c r="K8130" s="22"/>
      <c r="L8130" s="22"/>
      <c r="M8130" s="22"/>
      <c r="N8130" s="22"/>
      <c r="O8130" s="22"/>
      <c r="P8130" s="22"/>
      <c r="Q8130" s="22"/>
      <c r="R8130" s="22"/>
      <c r="S8130" s="22"/>
      <c r="T8130" s="22"/>
      <c r="U8130" s="22"/>
      <c r="V8130" s="22"/>
      <c r="W8130" s="22"/>
      <c r="X8130" s="22"/>
      <c r="Y8130" s="22"/>
      <c r="Z8130" s="22"/>
      <c r="AA8130" s="22"/>
      <c r="AB8130" s="23"/>
      <c r="AC8130" s="23"/>
      <c r="AD8130" s="22"/>
      <c r="AE8130" s="24"/>
      <c r="AF8130" s="24"/>
      <c r="AG8130" s="24"/>
      <c r="AH8130" s="24"/>
      <c r="AI8130" s="24"/>
      <c r="AJ8130" s="24"/>
      <c r="AK8130" s="24"/>
      <c r="AL8130" s="24"/>
      <c r="AM8130" s="24"/>
      <c r="AN8130" s="24"/>
      <c r="AO8130" s="24"/>
      <c r="AP8130" s="24"/>
      <c r="AQ8130" s="24"/>
      <c r="AR8130" s="24"/>
      <c r="AS8130" s="24"/>
      <c r="AT8130" s="25"/>
      <c r="AV8130" s="26"/>
      <c r="AW8130" s="26"/>
      <c r="AX8130" s="27"/>
      <c r="AY8130" s="27"/>
      <c r="AZ8130" s="27"/>
      <c r="BA8130" s="27"/>
      <c r="BB8130" s="27"/>
      <c r="BC8130" s="27"/>
      <c r="BD8130" s="27"/>
      <c r="BE8130" s="27"/>
      <c r="BF8130" s="27"/>
      <c r="BG8130" s="27"/>
      <c r="BH8130" s="27"/>
      <c r="BI8130" s="27"/>
      <c r="BT8130" s="31"/>
      <c r="BU8130" s="32"/>
      <c r="BV8130" s="33"/>
      <c r="BW8130" s="32"/>
      <c r="BX8130" s="32"/>
      <c r="BY8130" s="34"/>
      <c r="CA8130" s="32"/>
      <c r="CB8130" s="32"/>
    </row>
    <row r="8131" spans="1:80">
      <c r="A8131" s="20"/>
      <c r="B8131" s="21"/>
      <c r="C8131" s="21"/>
      <c r="D8131" s="21"/>
      <c r="E8131" s="21"/>
      <c r="F8131" s="21"/>
      <c r="G8131" s="21"/>
      <c r="H8131" s="21"/>
      <c r="I8131" s="21"/>
      <c r="J8131" s="21"/>
      <c r="K8131" s="22"/>
      <c r="L8131" s="22"/>
      <c r="M8131" s="22"/>
      <c r="N8131" s="22"/>
      <c r="O8131" s="22"/>
      <c r="P8131" s="22"/>
      <c r="Q8131" s="22"/>
      <c r="R8131" s="22"/>
      <c r="S8131" s="22"/>
      <c r="T8131" s="22"/>
      <c r="U8131" s="22"/>
      <c r="V8131" s="22"/>
      <c r="W8131" s="22"/>
      <c r="X8131" s="22"/>
      <c r="Y8131" s="22"/>
      <c r="Z8131" s="22"/>
      <c r="AA8131" s="22"/>
      <c r="AB8131" s="23"/>
      <c r="AC8131" s="23"/>
      <c r="AD8131" s="22"/>
      <c r="AE8131" s="24"/>
      <c r="AF8131" s="24"/>
      <c r="AG8131" s="24"/>
      <c r="AH8131" s="24"/>
      <c r="AI8131" s="24"/>
      <c r="AJ8131" s="24"/>
      <c r="AK8131" s="24"/>
      <c r="AL8131" s="24"/>
      <c r="AM8131" s="24"/>
      <c r="AN8131" s="24"/>
      <c r="AO8131" s="24"/>
      <c r="AP8131" s="24"/>
      <c r="AQ8131" s="24"/>
      <c r="AR8131" s="24"/>
      <c r="AS8131" s="24"/>
      <c r="AT8131" s="25"/>
      <c r="AV8131" s="26"/>
      <c r="AW8131" s="26"/>
      <c r="AX8131" s="27"/>
      <c r="AY8131" s="27"/>
      <c r="AZ8131" s="27"/>
      <c r="BA8131" s="27"/>
      <c r="BB8131" s="27"/>
      <c r="BC8131" s="27"/>
      <c r="BD8131" s="27"/>
      <c r="BE8131" s="27"/>
      <c r="BF8131" s="27"/>
      <c r="BG8131" s="27"/>
      <c r="BH8131" s="27"/>
      <c r="BI8131" s="27"/>
      <c r="BT8131" s="31"/>
      <c r="BU8131" s="32"/>
      <c r="BV8131" s="33"/>
      <c r="BW8131" s="32"/>
      <c r="BX8131" s="32"/>
      <c r="BY8131" s="34"/>
      <c r="CA8131" s="32"/>
      <c r="CB8131" s="32"/>
    </row>
    <row r="8132" spans="1:80">
      <c r="A8132" s="20"/>
      <c r="B8132" s="21"/>
      <c r="C8132" s="21"/>
      <c r="D8132" s="21"/>
      <c r="E8132" s="21"/>
      <c r="F8132" s="21"/>
      <c r="G8132" s="21"/>
      <c r="H8132" s="21"/>
      <c r="I8132" s="21"/>
      <c r="J8132" s="21"/>
      <c r="K8132" s="22"/>
      <c r="L8132" s="22"/>
      <c r="M8132" s="22"/>
      <c r="N8132" s="22"/>
      <c r="O8132" s="22"/>
      <c r="P8132" s="22"/>
      <c r="Q8132" s="22"/>
      <c r="R8132" s="22"/>
      <c r="S8132" s="22"/>
      <c r="T8132" s="22"/>
      <c r="U8132" s="22"/>
      <c r="V8132" s="22"/>
      <c r="W8132" s="22"/>
      <c r="X8132" s="22"/>
      <c r="Y8132" s="22"/>
      <c r="Z8132" s="22"/>
      <c r="AA8132" s="22"/>
      <c r="AB8132" s="23"/>
      <c r="AC8132" s="23"/>
      <c r="AD8132" s="22"/>
      <c r="AE8132" s="24"/>
      <c r="AF8132" s="24"/>
      <c r="AG8132" s="24"/>
      <c r="AH8132" s="24"/>
      <c r="AI8132" s="24"/>
      <c r="AJ8132" s="24"/>
      <c r="AK8132" s="24"/>
      <c r="AL8132" s="24"/>
      <c r="AM8132" s="24"/>
      <c r="AN8132" s="24"/>
      <c r="AO8132" s="24"/>
      <c r="AP8132" s="24"/>
      <c r="AQ8132" s="24"/>
      <c r="AR8132" s="24"/>
      <c r="AS8132" s="24"/>
      <c r="AT8132" s="25"/>
      <c r="AV8132" s="26"/>
      <c r="AW8132" s="26"/>
      <c r="AX8132" s="27"/>
      <c r="AY8132" s="27"/>
      <c r="AZ8132" s="27"/>
      <c r="BA8132" s="27"/>
      <c r="BB8132" s="27"/>
      <c r="BC8132" s="27"/>
      <c r="BD8132" s="27"/>
      <c r="BE8132" s="27"/>
      <c r="BF8132" s="27"/>
      <c r="BG8132" s="27"/>
      <c r="BH8132" s="27"/>
      <c r="BI8132" s="27"/>
      <c r="BT8132" s="31"/>
      <c r="BU8132" s="32"/>
      <c r="BV8132" s="33"/>
      <c r="BW8132" s="32"/>
      <c r="BX8132" s="32"/>
      <c r="BY8132" s="34"/>
      <c r="CA8132" s="32"/>
      <c r="CB8132" s="32"/>
    </row>
    <row r="8133" spans="1:80">
      <c r="A8133" s="20"/>
      <c r="B8133" s="21"/>
      <c r="C8133" s="21"/>
      <c r="D8133" s="21"/>
      <c r="E8133" s="21"/>
      <c r="F8133" s="21"/>
      <c r="G8133" s="21"/>
      <c r="H8133" s="21"/>
      <c r="I8133" s="21"/>
      <c r="J8133" s="21"/>
      <c r="K8133" s="22"/>
      <c r="L8133" s="22"/>
      <c r="M8133" s="22"/>
      <c r="N8133" s="22"/>
      <c r="O8133" s="22"/>
      <c r="P8133" s="22"/>
      <c r="Q8133" s="22"/>
      <c r="R8133" s="22"/>
      <c r="S8133" s="22"/>
      <c r="T8133" s="22"/>
      <c r="U8133" s="22"/>
      <c r="V8133" s="22"/>
      <c r="W8133" s="22"/>
      <c r="X8133" s="22"/>
      <c r="Y8133" s="22"/>
      <c r="Z8133" s="22"/>
      <c r="AA8133" s="22"/>
      <c r="AB8133" s="23"/>
      <c r="AC8133" s="23"/>
      <c r="AD8133" s="22"/>
      <c r="AE8133" s="24"/>
      <c r="AF8133" s="24"/>
      <c r="AG8133" s="24"/>
      <c r="AH8133" s="24"/>
      <c r="AI8133" s="24"/>
      <c r="AJ8133" s="24"/>
      <c r="AK8133" s="24"/>
      <c r="AL8133" s="24"/>
      <c r="AM8133" s="24"/>
      <c r="AN8133" s="24"/>
      <c r="AO8133" s="24"/>
      <c r="AP8133" s="24"/>
      <c r="AQ8133" s="24"/>
      <c r="AR8133" s="24"/>
      <c r="AS8133" s="24"/>
      <c r="AT8133" s="25"/>
      <c r="AV8133" s="26"/>
      <c r="AW8133" s="26"/>
      <c r="AX8133" s="27"/>
      <c r="AY8133" s="27"/>
      <c r="AZ8133" s="27"/>
      <c r="BA8133" s="27"/>
      <c r="BB8133" s="27"/>
      <c r="BC8133" s="27"/>
      <c r="BD8133" s="27"/>
      <c r="BE8133" s="27"/>
      <c r="BF8133" s="27"/>
      <c r="BG8133" s="27"/>
      <c r="BH8133" s="27"/>
      <c r="BI8133" s="27"/>
      <c r="BT8133" s="31"/>
      <c r="BU8133" s="32"/>
      <c r="BV8133" s="33"/>
      <c r="BW8133" s="32"/>
      <c r="BX8133" s="32"/>
      <c r="BY8133" s="34"/>
      <c r="CA8133" s="32"/>
      <c r="CB8133" s="32"/>
    </row>
    <row r="8134" spans="1:80">
      <c r="A8134" s="20"/>
      <c r="B8134" s="21"/>
      <c r="C8134" s="21"/>
      <c r="D8134" s="21"/>
      <c r="E8134" s="21"/>
      <c r="F8134" s="21"/>
      <c r="G8134" s="21"/>
      <c r="H8134" s="21"/>
      <c r="I8134" s="21"/>
      <c r="J8134" s="21"/>
      <c r="K8134" s="22"/>
      <c r="L8134" s="22"/>
      <c r="M8134" s="22"/>
      <c r="N8134" s="22"/>
      <c r="O8134" s="22"/>
      <c r="P8134" s="22"/>
      <c r="Q8134" s="22"/>
      <c r="R8134" s="22"/>
      <c r="S8134" s="22"/>
      <c r="T8134" s="22"/>
      <c r="U8134" s="22"/>
      <c r="V8134" s="22"/>
      <c r="W8134" s="22"/>
      <c r="X8134" s="22"/>
      <c r="Y8134" s="22"/>
      <c r="Z8134" s="22"/>
      <c r="AA8134" s="22"/>
      <c r="AB8134" s="23"/>
      <c r="AC8134" s="23"/>
      <c r="AD8134" s="22"/>
      <c r="AE8134" s="24"/>
      <c r="AF8134" s="24"/>
      <c r="AG8134" s="24"/>
      <c r="AH8134" s="24"/>
      <c r="AI8134" s="24"/>
      <c r="AJ8134" s="24"/>
      <c r="AK8134" s="24"/>
      <c r="AL8134" s="24"/>
      <c r="AM8134" s="24"/>
      <c r="AN8134" s="24"/>
      <c r="AO8134" s="24"/>
      <c r="AP8134" s="24"/>
      <c r="AQ8134" s="24"/>
      <c r="AR8134" s="24"/>
      <c r="AS8134" s="24"/>
      <c r="AT8134" s="25"/>
      <c r="AV8134" s="26"/>
      <c r="AW8134" s="26"/>
      <c r="AX8134" s="27"/>
      <c r="AY8134" s="27"/>
      <c r="AZ8134" s="27"/>
      <c r="BA8134" s="27"/>
      <c r="BB8134" s="27"/>
      <c r="BC8134" s="27"/>
      <c r="BD8134" s="27"/>
      <c r="BE8134" s="27"/>
      <c r="BF8134" s="27"/>
      <c r="BG8134" s="27"/>
      <c r="BH8134" s="27"/>
      <c r="BI8134" s="27"/>
      <c r="BT8134" s="31"/>
      <c r="BU8134" s="32"/>
      <c r="BV8134" s="33"/>
      <c r="BW8134" s="32"/>
      <c r="BX8134" s="32"/>
      <c r="BY8134" s="34"/>
      <c r="CA8134" s="32"/>
      <c r="CB8134" s="32"/>
    </row>
    <row r="8135" spans="1:80">
      <c r="A8135" s="20"/>
      <c r="B8135" s="21"/>
      <c r="C8135" s="21"/>
      <c r="D8135" s="21"/>
      <c r="E8135" s="21"/>
      <c r="F8135" s="21"/>
      <c r="G8135" s="21"/>
      <c r="H8135" s="21"/>
      <c r="I8135" s="21"/>
      <c r="J8135" s="21"/>
      <c r="K8135" s="22"/>
      <c r="L8135" s="22"/>
      <c r="M8135" s="22"/>
      <c r="N8135" s="22"/>
      <c r="O8135" s="22"/>
      <c r="P8135" s="22"/>
      <c r="Q8135" s="22"/>
      <c r="R8135" s="22"/>
      <c r="S8135" s="22"/>
      <c r="T8135" s="22"/>
      <c r="U8135" s="22"/>
      <c r="V8135" s="22"/>
      <c r="W8135" s="22"/>
      <c r="X8135" s="22"/>
      <c r="Y8135" s="22"/>
      <c r="Z8135" s="22"/>
      <c r="AA8135" s="22"/>
      <c r="AB8135" s="23"/>
      <c r="AC8135" s="23"/>
      <c r="AD8135" s="22"/>
      <c r="AE8135" s="24"/>
      <c r="AF8135" s="24"/>
      <c r="AG8135" s="24"/>
      <c r="AH8135" s="24"/>
      <c r="AI8135" s="24"/>
      <c r="AJ8135" s="24"/>
      <c r="AK8135" s="24"/>
      <c r="AL8135" s="24"/>
      <c r="AM8135" s="24"/>
      <c r="AN8135" s="24"/>
      <c r="AO8135" s="24"/>
      <c r="AP8135" s="24"/>
      <c r="AQ8135" s="24"/>
      <c r="AR8135" s="24"/>
      <c r="AS8135" s="24"/>
      <c r="AT8135" s="25"/>
      <c r="AV8135" s="26"/>
      <c r="AW8135" s="26"/>
      <c r="AX8135" s="27"/>
      <c r="AY8135" s="27"/>
      <c r="AZ8135" s="27"/>
      <c r="BA8135" s="27"/>
      <c r="BB8135" s="27"/>
      <c r="BC8135" s="27"/>
      <c r="BD8135" s="27"/>
      <c r="BE8135" s="27"/>
      <c r="BF8135" s="27"/>
      <c r="BG8135" s="27"/>
      <c r="BH8135" s="27"/>
      <c r="BI8135" s="27"/>
      <c r="BT8135" s="31"/>
      <c r="BU8135" s="32"/>
      <c r="BV8135" s="33"/>
      <c r="BW8135" s="32"/>
      <c r="BX8135" s="32"/>
      <c r="BY8135" s="34"/>
      <c r="CA8135" s="32"/>
      <c r="CB8135" s="32"/>
    </row>
    <row r="8136" spans="1:80">
      <c r="A8136" s="20"/>
      <c r="B8136" s="21"/>
      <c r="C8136" s="21"/>
      <c r="D8136" s="21"/>
      <c r="E8136" s="21"/>
      <c r="F8136" s="21"/>
      <c r="G8136" s="21"/>
      <c r="H8136" s="21"/>
      <c r="I8136" s="21"/>
      <c r="J8136" s="21"/>
      <c r="K8136" s="22"/>
      <c r="L8136" s="22"/>
      <c r="M8136" s="22"/>
      <c r="N8136" s="22"/>
      <c r="O8136" s="22"/>
      <c r="P8136" s="22"/>
      <c r="Q8136" s="22"/>
      <c r="R8136" s="22"/>
      <c r="S8136" s="22"/>
      <c r="T8136" s="22"/>
      <c r="U8136" s="22"/>
      <c r="V8136" s="22"/>
      <c r="W8136" s="22"/>
      <c r="X8136" s="22"/>
      <c r="Y8136" s="22"/>
      <c r="Z8136" s="22"/>
      <c r="AA8136" s="22"/>
      <c r="AB8136" s="23"/>
      <c r="AC8136" s="23"/>
      <c r="AD8136" s="22"/>
      <c r="AE8136" s="24"/>
      <c r="AF8136" s="24"/>
      <c r="AG8136" s="24"/>
      <c r="AH8136" s="24"/>
      <c r="AI8136" s="24"/>
      <c r="AJ8136" s="24"/>
      <c r="AK8136" s="24"/>
      <c r="AL8136" s="24"/>
      <c r="AM8136" s="24"/>
      <c r="AN8136" s="24"/>
      <c r="AO8136" s="24"/>
      <c r="AP8136" s="24"/>
      <c r="AQ8136" s="24"/>
      <c r="AR8136" s="24"/>
      <c r="AS8136" s="24"/>
      <c r="AT8136" s="25"/>
      <c r="AV8136" s="26"/>
      <c r="AW8136" s="26"/>
      <c r="AX8136" s="27"/>
      <c r="AY8136" s="27"/>
      <c r="AZ8136" s="27"/>
      <c r="BA8136" s="27"/>
      <c r="BB8136" s="27"/>
      <c r="BC8136" s="27"/>
      <c r="BD8136" s="27"/>
      <c r="BE8136" s="27"/>
      <c r="BF8136" s="27"/>
      <c r="BG8136" s="27"/>
      <c r="BH8136" s="27"/>
      <c r="BI8136" s="27"/>
      <c r="BT8136" s="31"/>
      <c r="BU8136" s="32"/>
      <c r="BV8136" s="33"/>
      <c r="BW8136" s="32"/>
      <c r="BX8136" s="32"/>
      <c r="BY8136" s="34"/>
      <c r="CA8136" s="32"/>
      <c r="CB8136" s="32"/>
    </row>
    <row r="8137" spans="1:80">
      <c r="A8137" s="20"/>
      <c r="B8137" s="21"/>
      <c r="C8137" s="21"/>
      <c r="D8137" s="21"/>
      <c r="E8137" s="21"/>
      <c r="F8137" s="21"/>
      <c r="G8137" s="21"/>
      <c r="H8137" s="21"/>
      <c r="I8137" s="21"/>
      <c r="J8137" s="21"/>
      <c r="K8137" s="22"/>
      <c r="L8137" s="22"/>
      <c r="M8137" s="22"/>
      <c r="N8137" s="22"/>
      <c r="O8137" s="22"/>
      <c r="P8137" s="22"/>
      <c r="Q8137" s="22"/>
      <c r="R8137" s="22"/>
      <c r="S8137" s="22"/>
      <c r="T8137" s="22"/>
      <c r="U8137" s="22"/>
      <c r="V8137" s="22"/>
      <c r="W8137" s="22"/>
      <c r="X8137" s="22"/>
      <c r="Y8137" s="22"/>
      <c r="Z8137" s="22"/>
      <c r="AA8137" s="22"/>
      <c r="AB8137" s="23"/>
      <c r="AC8137" s="23"/>
      <c r="AD8137" s="22"/>
      <c r="AE8137" s="24"/>
      <c r="AF8137" s="24"/>
      <c r="AG8137" s="24"/>
      <c r="AH8137" s="24"/>
      <c r="AI8137" s="24"/>
      <c r="AJ8137" s="24"/>
      <c r="AK8137" s="24"/>
      <c r="AL8137" s="24"/>
      <c r="AM8137" s="24"/>
      <c r="AN8137" s="24"/>
      <c r="AO8137" s="24"/>
      <c r="AP8137" s="24"/>
      <c r="AQ8137" s="24"/>
      <c r="AR8137" s="24"/>
      <c r="AS8137" s="24"/>
      <c r="AT8137" s="25"/>
      <c r="AV8137" s="26"/>
      <c r="AW8137" s="26"/>
      <c r="AX8137" s="27"/>
      <c r="AY8137" s="27"/>
      <c r="AZ8137" s="27"/>
      <c r="BA8137" s="27"/>
      <c r="BB8137" s="27"/>
      <c r="BC8137" s="27"/>
      <c r="BD8137" s="27"/>
      <c r="BE8137" s="27"/>
      <c r="BF8137" s="27"/>
      <c r="BG8137" s="27"/>
      <c r="BH8137" s="27"/>
      <c r="BI8137" s="27"/>
      <c r="BT8137" s="31"/>
      <c r="BU8137" s="32"/>
      <c r="BV8137" s="33"/>
      <c r="BW8137" s="32"/>
      <c r="BX8137" s="32"/>
      <c r="BY8137" s="34"/>
      <c r="CA8137" s="32"/>
      <c r="CB8137" s="32"/>
    </row>
    <row r="8138" spans="1:80">
      <c r="A8138" s="20"/>
      <c r="B8138" s="21"/>
      <c r="C8138" s="21"/>
      <c r="D8138" s="21"/>
      <c r="E8138" s="21"/>
      <c r="F8138" s="21"/>
      <c r="G8138" s="21"/>
      <c r="H8138" s="21"/>
      <c r="I8138" s="21"/>
      <c r="J8138" s="21"/>
      <c r="K8138" s="22"/>
      <c r="L8138" s="22"/>
      <c r="M8138" s="22"/>
      <c r="N8138" s="22"/>
      <c r="O8138" s="22"/>
      <c r="P8138" s="22"/>
      <c r="Q8138" s="22"/>
      <c r="R8138" s="22"/>
      <c r="S8138" s="22"/>
      <c r="T8138" s="22"/>
      <c r="U8138" s="22"/>
      <c r="V8138" s="22"/>
      <c r="W8138" s="22"/>
      <c r="X8138" s="22"/>
      <c r="Y8138" s="22"/>
      <c r="Z8138" s="22"/>
      <c r="AA8138" s="22"/>
      <c r="AB8138" s="23"/>
      <c r="AC8138" s="23"/>
      <c r="AD8138" s="22"/>
      <c r="AE8138" s="24"/>
      <c r="AF8138" s="24"/>
      <c r="AG8138" s="24"/>
      <c r="AH8138" s="24"/>
      <c r="AI8138" s="24"/>
      <c r="AJ8138" s="24"/>
      <c r="AK8138" s="24"/>
      <c r="AL8138" s="24"/>
      <c r="AM8138" s="24"/>
      <c r="AN8138" s="24"/>
      <c r="AO8138" s="24"/>
      <c r="AP8138" s="24"/>
      <c r="AQ8138" s="24"/>
      <c r="AR8138" s="24"/>
      <c r="AS8138" s="24"/>
      <c r="AT8138" s="25"/>
      <c r="AV8138" s="26"/>
      <c r="AW8138" s="26"/>
      <c r="AX8138" s="27"/>
      <c r="AY8138" s="27"/>
      <c r="AZ8138" s="27"/>
      <c r="BA8138" s="27"/>
      <c r="BB8138" s="27"/>
      <c r="BC8138" s="27"/>
      <c r="BD8138" s="27"/>
      <c r="BE8138" s="27"/>
      <c r="BF8138" s="27"/>
      <c r="BG8138" s="27"/>
      <c r="BH8138" s="27"/>
      <c r="BI8138" s="27"/>
      <c r="BT8138" s="31"/>
      <c r="BU8138" s="32"/>
      <c r="BV8138" s="33"/>
      <c r="BW8138" s="32"/>
      <c r="BX8138" s="32"/>
      <c r="BY8138" s="34"/>
      <c r="CA8138" s="32"/>
      <c r="CB8138" s="32"/>
    </row>
    <row r="8139" spans="1:80">
      <c r="A8139" s="20"/>
      <c r="B8139" s="21"/>
      <c r="C8139" s="21"/>
      <c r="D8139" s="21"/>
      <c r="E8139" s="21"/>
      <c r="F8139" s="21"/>
      <c r="G8139" s="21"/>
      <c r="H8139" s="21"/>
      <c r="I8139" s="21"/>
      <c r="J8139" s="21"/>
      <c r="K8139" s="22"/>
      <c r="L8139" s="22"/>
      <c r="M8139" s="22"/>
      <c r="N8139" s="22"/>
      <c r="O8139" s="22"/>
      <c r="P8139" s="22"/>
      <c r="Q8139" s="22"/>
      <c r="R8139" s="22"/>
      <c r="S8139" s="22"/>
      <c r="T8139" s="22"/>
      <c r="U8139" s="22"/>
      <c r="V8139" s="22"/>
      <c r="W8139" s="22"/>
      <c r="X8139" s="22"/>
      <c r="Y8139" s="22"/>
      <c r="Z8139" s="22"/>
      <c r="AA8139" s="22"/>
      <c r="AB8139" s="23"/>
      <c r="AC8139" s="23"/>
      <c r="AD8139" s="22"/>
      <c r="AE8139" s="24"/>
      <c r="AF8139" s="24"/>
      <c r="AG8139" s="24"/>
      <c r="AH8139" s="24"/>
      <c r="AI8139" s="24"/>
      <c r="AJ8139" s="24"/>
      <c r="AK8139" s="24"/>
      <c r="AL8139" s="24"/>
      <c r="AM8139" s="24"/>
      <c r="AN8139" s="24"/>
      <c r="AO8139" s="24"/>
      <c r="AP8139" s="24"/>
      <c r="AQ8139" s="24"/>
      <c r="AR8139" s="24"/>
      <c r="AS8139" s="24"/>
      <c r="AT8139" s="25"/>
      <c r="AV8139" s="26"/>
      <c r="AW8139" s="26"/>
      <c r="AX8139" s="27"/>
      <c r="AY8139" s="27"/>
      <c r="AZ8139" s="27"/>
      <c r="BA8139" s="27"/>
      <c r="BB8139" s="27"/>
      <c r="BC8139" s="27"/>
      <c r="BD8139" s="27"/>
      <c r="BE8139" s="27"/>
      <c r="BF8139" s="27"/>
      <c r="BG8139" s="27"/>
      <c r="BH8139" s="27"/>
      <c r="BI8139" s="27"/>
      <c r="BT8139" s="31"/>
      <c r="BU8139" s="32"/>
      <c r="BV8139" s="33"/>
      <c r="BW8139" s="32"/>
      <c r="BX8139" s="32"/>
      <c r="BY8139" s="34"/>
      <c r="CA8139" s="32"/>
      <c r="CB8139" s="32"/>
    </row>
    <row r="8140" spans="1:80">
      <c r="A8140" s="20"/>
      <c r="B8140" s="21"/>
      <c r="C8140" s="21"/>
      <c r="D8140" s="21"/>
      <c r="E8140" s="21"/>
      <c r="F8140" s="21"/>
      <c r="G8140" s="21"/>
      <c r="H8140" s="21"/>
      <c r="I8140" s="21"/>
      <c r="J8140" s="21"/>
      <c r="K8140" s="22"/>
      <c r="L8140" s="22"/>
      <c r="M8140" s="22"/>
      <c r="N8140" s="22"/>
      <c r="O8140" s="22"/>
      <c r="P8140" s="22"/>
      <c r="Q8140" s="22"/>
      <c r="R8140" s="22"/>
      <c r="S8140" s="22"/>
      <c r="T8140" s="22"/>
      <c r="U8140" s="22"/>
      <c r="V8140" s="22"/>
      <c r="W8140" s="22"/>
      <c r="X8140" s="22"/>
      <c r="Y8140" s="22"/>
      <c r="Z8140" s="22"/>
      <c r="AA8140" s="22"/>
      <c r="AB8140" s="23"/>
      <c r="AC8140" s="23"/>
      <c r="AD8140" s="22"/>
      <c r="AE8140" s="24"/>
      <c r="AF8140" s="24"/>
      <c r="AG8140" s="24"/>
      <c r="AH8140" s="24"/>
      <c r="AI8140" s="24"/>
      <c r="AJ8140" s="24"/>
      <c r="AK8140" s="24"/>
      <c r="AL8140" s="24"/>
      <c r="AM8140" s="24"/>
      <c r="AN8140" s="24"/>
      <c r="AO8140" s="24"/>
      <c r="AP8140" s="24"/>
      <c r="AQ8140" s="24"/>
      <c r="AR8140" s="24"/>
      <c r="AS8140" s="24"/>
      <c r="AT8140" s="25"/>
      <c r="AV8140" s="26"/>
      <c r="AW8140" s="26"/>
      <c r="AX8140" s="27"/>
      <c r="AY8140" s="27"/>
      <c r="AZ8140" s="27"/>
      <c r="BA8140" s="27"/>
      <c r="BB8140" s="27"/>
      <c r="BC8140" s="27"/>
      <c r="BD8140" s="27"/>
      <c r="BE8140" s="27"/>
      <c r="BF8140" s="27"/>
      <c r="BG8140" s="27"/>
      <c r="BH8140" s="27"/>
      <c r="BI8140" s="27"/>
      <c r="BT8140" s="31"/>
      <c r="BU8140" s="32"/>
      <c r="BV8140" s="33"/>
      <c r="BW8140" s="32"/>
      <c r="BX8140" s="32"/>
      <c r="BY8140" s="34"/>
      <c r="CA8140" s="32"/>
      <c r="CB8140" s="32"/>
    </row>
    <row r="8141" spans="1:80">
      <c r="A8141" s="20"/>
      <c r="B8141" s="21"/>
      <c r="C8141" s="21"/>
      <c r="D8141" s="21"/>
      <c r="E8141" s="21"/>
      <c r="F8141" s="21"/>
      <c r="G8141" s="21"/>
      <c r="H8141" s="21"/>
      <c r="I8141" s="21"/>
      <c r="J8141" s="21"/>
      <c r="K8141" s="22"/>
      <c r="L8141" s="22"/>
      <c r="M8141" s="22"/>
      <c r="N8141" s="22"/>
      <c r="O8141" s="22"/>
      <c r="P8141" s="22"/>
      <c r="Q8141" s="22"/>
      <c r="R8141" s="22"/>
      <c r="S8141" s="22"/>
      <c r="T8141" s="22"/>
      <c r="U8141" s="22"/>
      <c r="V8141" s="22"/>
      <c r="W8141" s="22"/>
      <c r="X8141" s="22"/>
      <c r="Y8141" s="22"/>
      <c r="Z8141" s="22"/>
      <c r="AA8141" s="22"/>
      <c r="AB8141" s="23"/>
      <c r="AC8141" s="23"/>
      <c r="AD8141" s="22"/>
      <c r="AE8141" s="24"/>
      <c r="AF8141" s="24"/>
      <c r="AG8141" s="24"/>
      <c r="AH8141" s="24"/>
      <c r="AI8141" s="24"/>
      <c r="AJ8141" s="24"/>
      <c r="AK8141" s="24"/>
      <c r="AL8141" s="24"/>
      <c r="AM8141" s="24"/>
      <c r="AN8141" s="24"/>
      <c r="AO8141" s="24"/>
      <c r="AP8141" s="24"/>
      <c r="AQ8141" s="24"/>
      <c r="AR8141" s="24"/>
      <c r="AS8141" s="24"/>
      <c r="AT8141" s="25"/>
      <c r="AV8141" s="26"/>
      <c r="AW8141" s="26"/>
      <c r="AX8141" s="27"/>
      <c r="AY8141" s="27"/>
      <c r="AZ8141" s="27"/>
      <c r="BA8141" s="27"/>
      <c r="BB8141" s="27"/>
      <c r="BC8141" s="27"/>
      <c r="BD8141" s="27"/>
      <c r="BE8141" s="27"/>
      <c r="BF8141" s="27"/>
      <c r="BG8141" s="27"/>
      <c r="BH8141" s="27"/>
      <c r="BI8141" s="27"/>
      <c r="BT8141" s="31"/>
      <c r="BU8141" s="32"/>
      <c r="BV8141" s="33"/>
      <c r="BW8141" s="32"/>
      <c r="BX8141" s="32"/>
      <c r="BY8141" s="34"/>
      <c r="CA8141" s="32"/>
      <c r="CB8141" s="32"/>
    </row>
    <row r="8142" spans="1:80">
      <c r="A8142" s="20"/>
      <c r="B8142" s="21"/>
      <c r="C8142" s="21"/>
      <c r="D8142" s="21"/>
      <c r="E8142" s="21"/>
      <c r="F8142" s="21"/>
      <c r="G8142" s="21"/>
      <c r="H8142" s="21"/>
      <c r="I8142" s="21"/>
      <c r="J8142" s="21"/>
      <c r="K8142" s="22"/>
      <c r="L8142" s="22"/>
      <c r="M8142" s="22"/>
      <c r="N8142" s="22"/>
      <c r="O8142" s="22"/>
      <c r="P8142" s="22"/>
      <c r="Q8142" s="22"/>
      <c r="R8142" s="22"/>
      <c r="S8142" s="22"/>
      <c r="T8142" s="22"/>
      <c r="U8142" s="22"/>
      <c r="V8142" s="22"/>
      <c r="W8142" s="22"/>
      <c r="X8142" s="22"/>
      <c r="Y8142" s="22"/>
      <c r="Z8142" s="22"/>
      <c r="AA8142" s="22"/>
      <c r="AB8142" s="23"/>
      <c r="AC8142" s="23"/>
      <c r="AD8142" s="22"/>
      <c r="AE8142" s="24"/>
      <c r="AF8142" s="24"/>
      <c r="AG8142" s="24"/>
      <c r="AH8142" s="24"/>
      <c r="AI8142" s="24"/>
      <c r="AJ8142" s="24"/>
      <c r="AK8142" s="24"/>
      <c r="AL8142" s="24"/>
      <c r="AM8142" s="24"/>
      <c r="AN8142" s="24"/>
      <c r="AO8142" s="24"/>
      <c r="AP8142" s="24"/>
      <c r="AQ8142" s="24"/>
      <c r="AR8142" s="24"/>
      <c r="AS8142" s="24"/>
      <c r="AT8142" s="25"/>
      <c r="AV8142" s="26"/>
      <c r="AW8142" s="26"/>
      <c r="AX8142" s="27"/>
      <c r="AY8142" s="27"/>
      <c r="AZ8142" s="27"/>
      <c r="BA8142" s="27"/>
      <c r="BB8142" s="27"/>
      <c r="BC8142" s="27"/>
      <c r="BD8142" s="27"/>
      <c r="BE8142" s="27"/>
      <c r="BF8142" s="27"/>
      <c r="BG8142" s="27"/>
      <c r="BH8142" s="27"/>
      <c r="BI8142" s="27"/>
      <c r="BT8142" s="31"/>
      <c r="BU8142" s="32"/>
      <c r="BV8142" s="33"/>
      <c r="BW8142" s="32"/>
      <c r="BX8142" s="32"/>
      <c r="BY8142" s="34"/>
      <c r="CA8142" s="32"/>
      <c r="CB8142" s="32"/>
    </row>
    <row r="8143" spans="1:80">
      <c r="A8143" s="20"/>
      <c r="B8143" s="21"/>
      <c r="C8143" s="21"/>
      <c r="D8143" s="21"/>
      <c r="E8143" s="21"/>
      <c r="F8143" s="21"/>
      <c r="G8143" s="21"/>
      <c r="H8143" s="21"/>
      <c r="I8143" s="21"/>
      <c r="J8143" s="21"/>
      <c r="K8143" s="22"/>
      <c r="L8143" s="22"/>
      <c r="M8143" s="22"/>
      <c r="N8143" s="22"/>
      <c r="O8143" s="22"/>
      <c r="P8143" s="22"/>
      <c r="Q8143" s="22"/>
      <c r="R8143" s="22"/>
      <c r="S8143" s="22"/>
      <c r="T8143" s="22"/>
      <c r="U8143" s="22"/>
      <c r="V8143" s="22"/>
      <c r="W8143" s="22"/>
      <c r="X8143" s="22"/>
      <c r="Y8143" s="22"/>
      <c r="Z8143" s="22"/>
      <c r="AA8143" s="22"/>
      <c r="AB8143" s="23"/>
      <c r="AC8143" s="23"/>
      <c r="AD8143" s="22"/>
      <c r="AE8143" s="24"/>
      <c r="AF8143" s="24"/>
      <c r="AG8143" s="24"/>
      <c r="AH8143" s="24"/>
      <c r="AI8143" s="24"/>
      <c r="AJ8143" s="24"/>
      <c r="AK8143" s="24"/>
      <c r="AL8143" s="24"/>
      <c r="AM8143" s="24"/>
      <c r="AN8143" s="24"/>
      <c r="AO8143" s="24"/>
      <c r="AP8143" s="24"/>
      <c r="AQ8143" s="24"/>
      <c r="AR8143" s="24"/>
      <c r="AS8143" s="24"/>
      <c r="AT8143" s="25"/>
      <c r="AV8143" s="26"/>
      <c r="AW8143" s="26"/>
      <c r="AX8143" s="27"/>
      <c r="AY8143" s="27"/>
      <c r="AZ8143" s="27"/>
      <c r="BA8143" s="27"/>
      <c r="BB8143" s="27"/>
      <c r="BC8143" s="27"/>
      <c r="BD8143" s="27"/>
      <c r="BE8143" s="27"/>
      <c r="BF8143" s="27"/>
      <c r="BG8143" s="27"/>
      <c r="BH8143" s="27"/>
      <c r="BI8143" s="27"/>
      <c r="BT8143" s="31"/>
      <c r="BU8143" s="32"/>
      <c r="BV8143" s="33"/>
      <c r="BW8143" s="32"/>
      <c r="BX8143" s="32"/>
      <c r="BY8143" s="34"/>
      <c r="CA8143" s="32"/>
      <c r="CB8143" s="32"/>
    </row>
    <row r="8144" spans="1:80">
      <c r="A8144" s="20"/>
      <c r="B8144" s="21"/>
      <c r="C8144" s="21"/>
      <c r="D8144" s="21"/>
      <c r="E8144" s="21"/>
      <c r="F8144" s="21"/>
      <c r="G8144" s="21"/>
      <c r="H8144" s="21"/>
      <c r="I8144" s="21"/>
      <c r="J8144" s="21"/>
      <c r="K8144" s="22"/>
      <c r="L8144" s="22"/>
      <c r="M8144" s="22"/>
      <c r="N8144" s="22"/>
      <c r="O8144" s="22"/>
      <c r="P8144" s="22"/>
      <c r="Q8144" s="22"/>
      <c r="R8144" s="22"/>
      <c r="S8144" s="22"/>
      <c r="T8144" s="22"/>
      <c r="U8144" s="22"/>
      <c r="V8144" s="22"/>
      <c r="W8144" s="22"/>
      <c r="X8144" s="22"/>
      <c r="Y8144" s="22"/>
      <c r="Z8144" s="22"/>
      <c r="AA8144" s="22"/>
      <c r="AB8144" s="23"/>
      <c r="AC8144" s="23"/>
      <c r="AD8144" s="22"/>
      <c r="AE8144" s="24"/>
      <c r="AF8144" s="24"/>
      <c r="AG8144" s="24"/>
      <c r="AH8144" s="24"/>
      <c r="AI8144" s="24"/>
      <c r="AJ8144" s="24"/>
      <c r="AK8144" s="24"/>
      <c r="AL8144" s="24"/>
      <c r="AM8144" s="24"/>
      <c r="AN8144" s="24"/>
      <c r="AO8144" s="24"/>
      <c r="AP8144" s="24"/>
      <c r="AQ8144" s="24"/>
      <c r="AR8144" s="24"/>
      <c r="AS8144" s="24"/>
      <c r="AT8144" s="25"/>
      <c r="AV8144" s="26"/>
      <c r="AW8144" s="26"/>
      <c r="AX8144" s="27"/>
      <c r="AY8144" s="27"/>
      <c r="AZ8144" s="27"/>
      <c r="BA8144" s="27"/>
      <c r="BB8144" s="27"/>
      <c r="BC8144" s="27"/>
      <c r="BD8144" s="27"/>
      <c r="BE8144" s="27"/>
      <c r="BF8144" s="27"/>
      <c r="BG8144" s="27"/>
      <c r="BH8144" s="27"/>
      <c r="BI8144" s="27"/>
      <c r="BT8144" s="31"/>
      <c r="BU8144" s="32"/>
      <c r="BV8144" s="33"/>
      <c r="BW8144" s="32"/>
      <c r="BX8144" s="32"/>
      <c r="BY8144" s="34"/>
      <c r="CA8144" s="32"/>
      <c r="CB8144" s="32"/>
    </row>
    <row r="8145" spans="1:80">
      <c r="A8145" s="20"/>
      <c r="B8145" s="21"/>
      <c r="C8145" s="21"/>
      <c r="D8145" s="21"/>
      <c r="E8145" s="21"/>
      <c r="F8145" s="21"/>
      <c r="G8145" s="21"/>
      <c r="H8145" s="21"/>
      <c r="I8145" s="21"/>
      <c r="J8145" s="21"/>
      <c r="K8145" s="22"/>
      <c r="L8145" s="22"/>
      <c r="M8145" s="22"/>
      <c r="N8145" s="22"/>
      <c r="O8145" s="22"/>
      <c r="P8145" s="22"/>
      <c r="Q8145" s="22"/>
      <c r="R8145" s="22"/>
      <c r="S8145" s="22"/>
      <c r="T8145" s="22"/>
      <c r="U8145" s="22"/>
      <c r="V8145" s="22"/>
      <c r="W8145" s="22"/>
      <c r="X8145" s="22"/>
      <c r="Y8145" s="22"/>
      <c r="Z8145" s="22"/>
      <c r="AA8145" s="22"/>
      <c r="AB8145" s="23"/>
      <c r="AC8145" s="23"/>
      <c r="AD8145" s="22"/>
      <c r="AE8145" s="24"/>
      <c r="AF8145" s="24"/>
      <c r="AG8145" s="24"/>
      <c r="AH8145" s="24"/>
      <c r="AI8145" s="24"/>
      <c r="AJ8145" s="24"/>
      <c r="AK8145" s="24"/>
      <c r="AL8145" s="24"/>
      <c r="AM8145" s="24"/>
      <c r="AN8145" s="24"/>
      <c r="AO8145" s="24"/>
      <c r="AP8145" s="24"/>
      <c r="AQ8145" s="24"/>
      <c r="AR8145" s="24"/>
      <c r="AS8145" s="24"/>
      <c r="AT8145" s="25"/>
      <c r="AV8145" s="26"/>
      <c r="AW8145" s="26"/>
      <c r="AX8145" s="27"/>
      <c r="AY8145" s="27"/>
      <c r="AZ8145" s="27"/>
      <c r="BA8145" s="27"/>
      <c r="BB8145" s="27"/>
      <c r="BC8145" s="27"/>
      <c r="BD8145" s="27"/>
      <c r="BE8145" s="27"/>
      <c r="BF8145" s="27"/>
      <c r="BG8145" s="27"/>
      <c r="BH8145" s="27"/>
      <c r="BI8145" s="27"/>
      <c r="BT8145" s="31"/>
      <c r="BU8145" s="32"/>
      <c r="BV8145" s="33"/>
      <c r="BW8145" s="32"/>
      <c r="BX8145" s="32"/>
      <c r="BY8145" s="34"/>
      <c r="CA8145" s="32"/>
      <c r="CB8145" s="32"/>
    </row>
    <row r="8146" spans="1:80">
      <c r="A8146" s="20"/>
      <c r="B8146" s="21"/>
      <c r="C8146" s="21"/>
      <c r="D8146" s="21"/>
      <c r="E8146" s="21"/>
      <c r="F8146" s="21"/>
      <c r="G8146" s="21"/>
      <c r="H8146" s="21"/>
      <c r="I8146" s="21"/>
      <c r="J8146" s="21"/>
      <c r="K8146" s="22"/>
      <c r="L8146" s="22"/>
      <c r="M8146" s="22"/>
      <c r="N8146" s="22"/>
      <c r="O8146" s="22"/>
      <c r="P8146" s="22"/>
      <c r="Q8146" s="22"/>
      <c r="R8146" s="22"/>
      <c r="S8146" s="22"/>
      <c r="T8146" s="22"/>
      <c r="U8146" s="22"/>
      <c r="V8146" s="22"/>
      <c r="W8146" s="22"/>
      <c r="X8146" s="22"/>
      <c r="Y8146" s="22"/>
      <c r="Z8146" s="22"/>
      <c r="AA8146" s="22"/>
      <c r="AB8146" s="23"/>
      <c r="AC8146" s="23"/>
      <c r="AD8146" s="22"/>
      <c r="AE8146" s="24"/>
      <c r="AF8146" s="24"/>
      <c r="AG8146" s="24"/>
      <c r="AH8146" s="24"/>
      <c r="AI8146" s="24"/>
      <c r="AJ8146" s="24"/>
      <c r="AK8146" s="24"/>
      <c r="AL8146" s="24"/>
      <c r="AM8146" s="24"/>
      <c r="AN8146" s="24"/>
      <c r="AO8146" s="24"/>
      <c r="AP8146" s="24"/>
      <c r="AQ8146" s="24"/>
      <c r="AR8146" s="24"/>
      <c r="AS8146" s="24"/>
      <c r="AT8146" s="25"/>
      <c r="AV8146" s="26"/>
      <c r="AW8146" s="26"/>
      <c r="AX8146" s="27"/>
      <c r="AY8146" s="27"/>
      <c r="AZ8146" s="27"/>
      <c r="BA8146" s="27"/>
      <c r="BB8146" s="27"/>
      <c r="BC8146" s="27"/>
      <c r="BD8146" s="27"/>
      <c r="BE8146" s="27"/>
      <c r="BF8146" s="27"/>
      <c r="BG8146" s="27"/>
      <c r="BH8146" s="27"/>
      <c r="BI8146" s="27"/>
      <c r="BT8146" s="31"/>
      <c r="BU8146" s="32"/>
      <c r="BV8146" s="33"/>
      <c r="BW8146" s="32"/>
      <c r="BX8146" s="32"/>
      <c r="BY8146" s="34"/>
      <c r="CA8146" s="32"/>
      <c r="CB8146" s="32"/>
    </row>
    <row r="8147" spans="1:80">
      <c r="A8147" s="20"/>
      <c r="B8147" s="21"/>
      <c r="C8147" s="21"/>
      <c r="D8147" s="21"/>
      <c r="E8147" s="21"/>
      <c r="F8147" s="21"/>
      <c r="G8147" s="21"/>
      <c r="H8147" s="21"/>
      <c r="I8147" s="21"/>
      <c r="J8147" s="21"/>
      <c r="K8147" s="22"/>
      <c r="L8147" s="22"/>
      <c r="M8147" s="22"/>
      <c r="N8147" s="22"/>
      <c r="O8147" s="22"/>
      <c r="P8147" s="22"/>
      <c r="Q8147" s="22"/>
      <c r="R8147" s="22"/>
      <c r="S8147" s="22"/>
      <c r="T8147" s="22"/>
      <c r="U8147" s="22"/>
      <c r="V8147" s="22"/>
      <c r="W8147" s="22"/>
      <c r="X8147" s="22"/>
      <c r="Y8147" s="22"/>
      <c r="Z8147" s="22"/>
      <c r="AA8147" s="22"/>
      <c r="AB8147" s="23"/>
      <c r="AC8147" s="23"/>
      <c r="AD8147" s="22"/>
      <c r="AE8147" s="24"/>
      <c r="AF8147" s="24"/>
      <c r="AG8147" s="24"/>
      <c r="AH8147" s="24"/>
      <c r="AI8147" s="24"/>
      <c r="AJ8147" s="24"/>
      <c r="AK8147" s="24"/>
      <c r="AL8147" s="24"/>
      <c r="AM8147" s="24"/>
      <c r="AN8147" s="24"/>
      <c r="AO8147" s="24"/>
      <c r="AP8147" s="24"/>
      <c r="AQ8147" s="24"/>
      <c r="AR8147" s="24"/>
      <c r="AS8147" s="24"/>
      <c r="AT8147" s="25"/>
      <c r="AV8147" s="26"/>
      <c r="AW8147" s="26"/>
      <c r="AX8147" s="27"/>
      <c r="AY8147" s="27"/>
      <c r="AZ8147" s="27"/>
      <c r="BA8147" s="27"/>
      <c r="BB8147" s="27"/>
      <c r="BC8147" s="27"/>
      <c r="BD8147" s="27"/>
      <c r="BE8147" s="27"/>
      <c r="BF8147" s="27"/>
      <c r="BG8147" s="27"/>
      <c r="BH8147" s="27"/>
      <c r="BI8147" s="27"/>
      <c r="BT8147" s="31"/>
      <c r="BU8147" s="32"/>
      <c r="BV8147" s="33"/>
      <c r="BW8147" s="32"/>
      <c r="BX8147" s="32"/>
      <c r="BY8147" s="34"/>
      <c r="CA8147" s="32"/>
      <c r="CB8147" s="32"/>
    </row>
    <row r="8148" spans="1:80">
      <c r="A8148" s="20"/>
      <c r="B8148" s="21"/>
      <c r="C8148" s="21"/>
      <c r="D8148" s="21"/>
      <c r="E8148" s="21"/>
      <c r="F8148" s="21"/>
      <c r="G8148" s="21"/>
      <c r="H8148" s="21"/>
      <c r="I8148" s="21"/>
      <c r="J8148" s="21"/>
      <c r="K8148" s="22"/>
      <c r="L8148" s="22"/>
      <c r="M8148" s="22"/>
      <c r="N8148" s="22"/>
      <c r="O8148" s="22"/>
      <c r="P8148" s="22"/>
      <c r="Q8148" s="22"/>
      <c r="R8148" s="22"/>
      <c r="S8148" s="22"/>
      <c r="T8148" s="22"/>
      <c r="U8148" s="22"/>
      <c r="V8148" s="22"/>
      <c r="W8148" s="22"/>
      <c r="X8148" s="22"/>
      <c r="Y8148" s="22"/>
      <c r="Z8148" s="22"/>
      <c r="AA8148" s="22"/>
      <c r="AB8148" s="23"/>
      <c r="AC8148" s="23"/>
      <c r="AD8148" s="22"/>
      <c r="AE8148" s="24"/>
      <c r="AF8148" s="24"/>
      <c r="AG8148" s="24"/>
      <c r="AH8148" s="24"/>
      <c r="AI8148" s="24"/>
      <c r="AJ8148" s="24"/>
      <c r="AK8148" s="24"/>
      <c r="AL8148" s="24"/>
      <c r="AM8148" s="24"/>
      <c r="AN8148" s="24"/>
      <c r="AO8148" s="24"/>
      <c r="AP8148" s="24"/>
      <c r="AQ8148" s="24"/>
      <c r="AR8148" s="24"/>
      <c r="AS8148" s="24"/>
      <c r="AT8148" s="25"/>
      <c r="AV8148" s="26"/>
      <c r="AW8148" s="26"/>
      <c r="AX8148" s="27"/>
      <c r="AY8148" s="27"/>
      <c r="AZ8148" s="27"/>
      <c r="BA8148" s="27"/>
      <c r="BB8148" s="27"/>
      <c r="BC8148" s="27"/>
      <c r="BD8148" s="27"/>
      <c r="BE8148" s="27"/>
      <c r="BF8148" s="27"/>
      <c r="BG8148" s="27"/>
      <c r="BH8148" s="27"/>
      <c r="BI8148" s="27"/>
      <c r="BT8148" s="31"/>
      <c r="BU8148" s="32"/>
      <c r="BV8148" s="33"/>
      <c r="BW8148" s="32"/>
      <c r="BX8148" s="32"/>
      <c r="BY8148" s="34"/>
      <c r="CA8148" s="32"/>
      <c r="CB8148" s="32"/>
    </row>
    <row r="8149" spans="1:80">
      <c r="A8149" s="20"/>
      <c r="B8149" s="21"/>
      <c r="C8149" s="21"/>
      <c r="D8149" s="21"/>
      <c r="E8149" s="21"/>
      <c r="F8149" s="21"/>
      <c r="G8149" s="21"/>
      <c r="H8149" s="21"/>
      <c r="I8149" s="21"/>
      <c r="J8149" s="21"/>
      <c r="K8149" s="22"/>
      <c r="L8149" s="22"/>
      <c r="M8149" s="22"/>
      <c r="N8149" s="22"/>
      <c r="O8149" s="22"/>
      <c r="P8149" s="22"/>
      <c r="Q8149" s="22"/>
      <c r="R8149" s="22"/>
      <c r="S8149" s="22"/>
      <c r="T8149" s="22"/>
      <c r="U8149" s="22"/>
      <c r="V8149" s="22"/>
      <c r="W8149" s="22"/>
      <c r="X8149" s="22"/>
      <c r="Y8149" s="22"/>
      <c r="Z8149" s="22"/>
      <c r="AA8149" s="22"/>
      <c r="AB8149" s="23"/>
      <c r="AC8149" s="23"/>
      <c r="AD8149" s="22"/>
      <c r="AE8149" s="24"/>
      <c r="AF8149" s="24"/>
      <c r="AG8149" s="24"/>
      <c r="AH8149" s="24"/>
      <c r="AI8149" s="24"/>
      <c r="AJ8149" s="24"/>
      <c r="AK8149" s="24"/>
      <c r="AL8149" s="24"/>
      <c r="AM8149" s="24"/>
      <c r="AN8149" s="24"/>
      <c r="AO8149" s="24"/>
      <c r="AP8149" s="24"/>
      <c r="AQ8149" s="24"/>
      <c r="AR8149" s="24"/>
      <c r="AS8149" s="24"/>
      <c r="AT8149" s="25"/>
      <c r="AV8149" s="26"/>
      <c r="AW8149" s="26"/>
      <c r="AX8149" s="27"/>
      <c r="AY8149" s="27"/>
      <c r="AZ8149" s="27"/>
      <c r="BA8149" s="27"/>
      <c r="BB8149" s="27"/>
      <c r="BC8149" s="27"/>
      <c r="BD8149" s="27"/>
      <c r="BE8149" s="27"/>
      <c r="BF8149" s="27"/>
      <c r="BG8149" s="27"/>
      <c r="BH8149" s="27"/>
      <c r="BI8149" s="27"/>
      <c r="BT8149" s="31"/>
      <c r="BU8149" s="32"/>
      <c r="BV8149" s="33"/>
      <c r="BW8149" s="32"/>
      <c r="BX8149" s="32"/>
      <c r="BY8149" s="34"/>
      <c r="CA8149" s="32"/>
      <c r="CB8149" s="32"/>
    </row>
    <row r="8150" spans="1:80">
      <c r="A8150" s="20"/>
      <c r="B8150" s="21"/>
      <c r="C8150" s="21"/>
      <c r="D8150" s="21"/>
      <c r="E8150" s="21"/>
      <c r="F8150" s="21"/>
      <c r="G8150" s="21"/>
      <c r="H8150" s="21"/>
      <c r="I8150" s="21"/>
      <c r="J8150" s="21"/>
      <c r="K8150" s="22"/>
      <c r="L8150" s="22"/>
      <c r="M8150" s="22"/>
      <c r="N8150" s="22"/>
      <c r="O8150" s="22"/>
      <c r="P8150" s="22"/>
      <c r="Q8150" s="22"/>
      <c r="R8150" s="22"/>
      <c r="S8150" s="22"/>
      <c r="T8150" s="22"/>
      <c r="U8150" s="22"/>
      <c r="V8150" s="22"/>
      <c r="W8150" s="22"/>
      <c r="X8150" s="22"/>
      <c r="Y8150" s="22"/>
      <c r="Z8150" s="22"/>
      <c r="AA8150" s="22"/>
      <c r="AB8150" s="23"/>
      <c r="AC8150" s="23"/>
      <c r="AD8150" s="22"/>
      <c r="AE8150" s="24"/>
      <c r="AF8150" s="24"/>
      <c r="AG8150" s="24"/>
      <c r="AH8150" s="24"/>
      <c r="AI8150" s="24"/>
      <c r="AJ8150" s="24"/>
      <c r="AK8150" s="24"/>
      <c r="AL8150" s="24"/>
      <c r="AM8150" s="24"/>
      <c r="AN8150" s="24"/>
      <c r="AO8150" s="24"/>
      <c r="AP8150" s="24"/>
      <c r="AQ8150" s="24"/>
      <c r="AR8150" s="24"/>
      <c r="AS8150" s="24"/>
      <c r="AT8150" s="25"/>
      <c r="AV8150" s="26"/>
      <c r="AW8150" s="26"/>
      <c r="AX8150" s="27"/>
      <c r="AY8150" s="27"/>
      <c r="AZ8150" s="27"/>
      <c r="BA8150" s="27"/>
      <c r="BB8150" s="27"/>
      <c r="BC8150" s="27"/>
      <c r="BD8150" s="27"/>
      <c r="BE8150" s="27"/>
      <c r="BF8150" s="27"/>
      <c r="BG8150" s="27"/>
      <c r="BH8150" s="27"/>
      <c r="BI8150" s="27"/>
      <c r="BT8150" s="31"/>
      <c r="BU8150" s="32"/>
      <c r="BV8150" s="33"/>
      <c r="BW8150" s="32"/>
      <c r="BX8150" s="32"/>
      <c r="BY8150" s="34"/>
      <c r="CA8150" s="32"/>
      <c r="CB8150" s="32"/>
    </row>
    <row r="8151" spans="1:80">
      <c r="A8151" s="20"/>
      <c r="B8151" s="21"/>
      <c r="C8151" s="21"/>
      <c r="D8151" s="21"/>
      <c r="E8151" s="21"/>
      <c r="F8151" s="21"/>
      <c r="G8151" s="21"/>
      <c r="H8151" s="21"/>
      <c r="I8151" s="21"/>
      <c r="J8151" s="21"/>
      <c r="K8151" s="22"/>
      <c r="L8151" s="22"/>
      <c r="M8151" s="22"/>
      <c r="N8151" s="22"/>
      <c r="O8151" s="22"/>
      <c r="P8151" s="22"/>
      <c r="Q8151" s="22"/>
      <c r="R8151" s="22"/>
      <c r="S8151" s="22"/>
      <c r="T8151" s="22"/>
      <c r="U8151" s="22"/>
      <c r="V8151" s="22"/>
      <c r="W8151" s="22"/>
      <c r="X8151" s="22"/>
      <c r="Y8151" s="22"/>
      <c r="Z8151" s="22"/>
      <c r="AA8151" s="22"/>
      <c r="AB8151" s="23"/>
      <c r="AC8151" s="23"/>
      <c r="AD8151" s="22"/>
      <c r="AE8151" s="24"/>
      <c r="AF8151" s="24"/>
      <c r="AG8151" s="24"/>
      <c r="AH8151" s="24"/>
      <c r="AI8151" s="24"/>
      <c r="AJ8151" s="24"/>
      <c r="AK8151" s="24"/>
      <c r="AL8151" s="24"/>
      <c r="AM8151" s="24"/>
      <c r="AN8151" s="24"/>
      <c r="AO8151" s="24"/>
      <c r="AP8151" s="24"/>
      <c r="AQ8151" s="24"/>
      <c r="AR8151" s="24"/>
      <c r="AS8151" s="24"/>
      <c r="AT8151" s="25"/>
      <c r="AV8151" s="26"/>
      <c r="AW8151" s="26"/>
      <c r="AX8151" s="27"/>
      <c r="AY8151" s="27"/>
      <c r="AZ8151" s="27"/>
      <c r="BA8151" s="27"/>
      <c r="BB8151" s="27"/>
      <c r="BC8151" s="27"/>
      <c r="BD8151" s="27"/>
      <c r="BE8151" s="27"/>
      <c r="BF8151" s="27"/>
      <c r="BG8151" s="27"/>
      <c r="BH8151" s="27"/>
      <c r="BI8151" s="27"/>
      <c r="BT8151" s="31"/>
      <c r="BU8151" s="32"/>
      <c r="BV8151" s="33"/>
      <c r="BW8151" s="32"/>
      <c r="BX8151" s="32"/>
      <c r="BY8151" s="34"/>
      <c r="CA8151" s="32"/>
      <c r="CB8151" s="32"/>
    </row>
    <row r="8152" spans="1:80">
      <c r="A8152" s="20"/>
      <c r="B8152" s="21"/>
      <c r="C8152" s="21"/>
      <c r="D8152" s="21"/>
      <c r="E8152" s="21"/>
      <c r="F8152" s="21"/>
      <c r="G8152" s="21"/>
      <c r="H8152" s="21"/>
      <c r="I8152" s="21"/>
      <c r="J8152" s="21"/>
      <c r="K8152" s="22"/>
      <c r="L8152" s="22"/>
      <c r="M8152" s="22"/>
      <c r="N8152" s="22"/>
      <c r="O8152" s="22"/>
      <c r="P8152" s="22"/>
      <c r="Q8152" s="22"/>
      <c r="R8152" s="22"/>
      <c r="S8152" s="22"/>
      <c r="T8152" s="22"/>
      <c r="U8152" s="22"/>
      <c r="V8152" s="22"/>
      <c r="W8152" s="22"/>
      <c r="X8152" s="22"/>
      <c r="Y8152" s="22"/>
      <c r="Z8152" s="22"/>
      <c r="AA8152" s="22"/>
      <c r="AB8152" s="23"/>
      <c r="AC8152" s="23"/>
      <c r="AD8152" s="22"/>
      <c r="AE8152" s="24"/>
      <c r="AF8152" s="24"/>
      <c r="AG8152" s="24"/>
      <c r="AH8152" s="24"/>
      <c r="AI8152" s="24"/>
      <c r="AJ8152" s="24"/>
      <c r="AK8152" s="24"/>
      <c r="AL8152" s="24"/>
      <c r="AM8152" s="24"/>
      <c r="AN8152" s="24"/>
      <c r="AO8152" s="24"/>
      <c r="AP8152" s="24"/>
      <c r="AQ8152" s="24"/>
      <c r="AR8152" s="24"/>
      <c r="AS8152" s="24"/>
      <c r="AT8152" s="25"/>
      <c r="AV8152" s="26"/>
      <c r="AW8152" s="26"/>
      <c r="AX8152" s="27"/>
      <c r="AY8152" s="27"/>
      <c r="AZ8152" s="27"/>
      <c r="BA8152" s="27"/>
      <c r="BB8152" s="27"/>
      <c r="BC8152" s="27"/>
      <c r="BD8152" s="27"/>
      <c r="BE8152" s="27"/>
      <c r="BF8152" s="27"/>
      <c r="BG8152" s="27"/>
      <c r="BH8152" s="27"/>
      <c r="BI8152" s="27"/>
      <c r="BT8152" s="31"/>
      <c r="BU8152" s="32"/>
      <c r="BV8152" s="33"/>
      <c r="BW8152" s="32"/>
      <c r="BX8152" s="32"/>
      <c r="BY8152" s="34"/>
      <c r="CA8152" s="32"/>
      <c r="CB8152" s="32"/>
    </row>
    <row r="8153" spans="1:80">
      <c r="A8153" s="20"/>
      <c r="B8153" s="21"/>
      <c r="C8153" s="21"/>
      <c r="D8153" s="21"/>
      <c r="E8153" s="21"/>
      <c r="F8153" s="21"/>
      <c r="G8153" s="21"/>
      <c r="H8153" s="21"/>
      <c r="I8153" s="21"/>
      <c r="J8153" s="21"/>
      <c r="K8153" s="22"/>
      <c r="L8153" s="22"/>
      <c r="M8153" s="22"/>
      <c r="N8153" s="22"/>
      <c r="O8153" s="22"/>
      <c r="P8153" s="22"/>
      <c r="Q8153" s="22"/>
      <c r="R8153" s="22"/>
      <c r="S8153" s="22"/>
      <c r="T8153" s="22"/>
      <c r="U8153" s="22"/>
      <c r="V8153" s="22"/>
      <c r="W8153" s="22"/>
      <c r="X8153" s="22"/>
      <c r="Y8153" s="22"/>
      <c r="Z8153" s="22"/>
      <c r="AA8153" s="22"/>
      <c r="AB8153" s="23"/>
      <c r="AC8153" s="23"/>
      <c r="AD8153" s="22"/>
      <c r="AE8153" s="24"/>
      <c r="AF8153" s="24"/>
      <c r="AG8153" s="24"/>
      <c r="AH8153" s="24"/>
      <c r="AI8153" s="24"/>
      <c r="AJ8153" s="24"/>
      <c r="AK8153" s="24"/>
      <c r="AL8153" s="24"/>
      <c r="AM8153" s="24"/>
      <c r="AN8153" s="24"/>
      <c r="AO8153" s="24"/>
      <c r="AP8153" s="24"/>
      <c r="AQ8153" s="24"/>
      <c r="AR8153" s="24"/>
      <c r="AS8153" s="24"/>
      <c r="AT8153" s="25"/>
      <c r="AV8153" s="26"/>
      <c r="AW8153" s="26"/>
      <c r="AX8153" s="27"/>
      <c r="AY8153" s="27"/>
      <c r="AZ8153" s="27"/>
      <c r="BA8153" s="27"/>
      <c r="BB8153" s="27"/>
      <c r="BC8153" s="27"/>
      <c r="BD8153" s="27"/>
      <c r="BE8153" s="27"/>
      <c r="BF8153" s="27"/>
      <c r="BG8153" s="27"/>
      <c r="BH8153" s="27"/>
      <c r="BI8153" s="27"/>
      <c r="BT8153" s="31"/>
      <c r="BU8153" s="32"/>
      <c r="BV8153" s="33"/>
      <c r="BW8153" s="32"/>
      <c r="BX8153" s="32"/>
      <c r="BY8153" s="34"/>
      <c r="CA8153" s="32"/>
      <c r="CB8153" s="32"/>
    </row>
    <row r="8154" spans="1:80">
      <c r="A8154" s="20"/>
      <c r="B8154" s="21"/>
      <c r="C8154" s="21"/>
      <c r="D8154" s="21"/>
      <c r="E8154" s="21"/>
      <c r="F8154" s="21"/>
      <c r="G8154" s="21"/>
      <c r="H8154" s="21"/>
      <c r="I8154" s="21"/>
      <c r="J8154" s="21"/>
      <c r="K8154" s="22"/>
      <c r="L8154" s="22"/>
      <c r="M8154" s="22"/>
      <c r="N8154" s="22"/>
      <c r="O8154" s="22"/>
      <c r="P8154" s="22"/>
      <c r="Q8154" s="22"/>
      <c r="R8154" s="22"/>
      <c r="S8154" s="22"/>
      <c r="T8154" s="22"/>
      <c r="U8154" s="22"/>
      <c r="V8154" s="22"/>
      <c r="W8154" s="22"/>
      <c r="X8154" s="22"/>
      <c r="Y8154" s="22"/>
      <c r="Z8154" s="22"/>
      <c r="AA8154" s="22"/>
      <c r="AB8154" s="23"/>
      <c r="AC8154" s="23"/>
      <c r="AD8154" s="22"/>
      <c r="AE8154" s="24"/>
      <c r="AF8154" s="24"/>
      <c r="AG8154" s="24"/>
      <c r="AH8154" s="24"/>
      <c r="AI8154" s="24"/>
      <c r="AJ8154" s="24"/>
      <c r="AK8154" s="24"/>
      <c r="AL8154" s="24"/>
      <c r="AM8154" s="24"/>
      <c r="AN8154" s="24"/>
      <c r="AO8154" s="24"/>
      <c r="AP8154" s="24"/>
      <c r="AQ8154" s="24"/>
      <c r="AR8154" s="24"/>
      <c r="AS8154" s="24"/>
      <c r="AT8154" s="25"/>
      <c r="AV8154" s="26"/>
      <c r="AW8154" s="26"/>
      <c r="AX8154" s="27"/>
      <c r="AY8154" s="27"/>
      <c r="AZ8154" s="27"/>
      <c r="BA8154" s="27"/>
      <c r="BB8154" s="27"/>
      <c r="BC8154" s="27"/>
      <c r="BD8154" s="27"/>
      <c r="BE8154" s="27"/>
      <c r="BF8154" s="27"/>
      <c r="BG8154" s="27"/>
      <c r="BH8154" s="27"/>
      <c r="BI8154" s="27"/>
      <c r="BT8154" s="31"/>
      <c r="BU8154" s="32"/>
      <c r="BV8154" s="33"/>
      <c r="BW8154" s="32"/>
      <c r="BX8154" s="32"/>
      <c r="BY8154" s="34"/>
      <c r="CA8154" s="32"/>
      <c r="CB8154" s="32"/>
    </row>
    <row r="8155" spans="1:80">
      <c r="A8155" s="20"/>
      <c r="B8155" s="21"/>
      <c r="C8155" s="21"/>
      <c r="D8155" s="21"/>
      <c r="E8155" s="21"/>
      <c r="F8155" s="21"/>
      <c r="G8155" s="21"/>
      <c r="H8155" s="21"/>
      <c r="I8155" s="21"/>
      <c r="J8155" s="21"/>
      <c r="K8155" s="22"/>
      <c r="L8155" s="22"/>
      <c r="M8155" s="22"/>
      <c r="N8155" s="22"/>
      <c r="O8155" s="22"/>
      <c r="P8155" s="22"/>
      <c r="Q8155" s="22"/>
      <c r="R8155" s="22"/>
      <c r="S8155" s="22"/>
      <c r="T8155" s="22"/>
      <c r="U8155" s="22"/>
      <c r="V8155" s="22"/>
      <c r="W8155" s="22"/>
      <c r="X8155" s="22"/>
      <c r="Y8155" s="22"/>
      <c r="Z8155" s="22"/>
      <c r="AA8155" s="22"/>
      <c r="AB8155" s="23"/>
      <c r="AC8155" s="23"/>
      <c r="AD8155" s="22"/>
      <c r="AE8155" s="24"/>
      <c r="AF8155" s="24"/>
      <c r="AG8155" s="24"/>
      <c r="AH8155" s="24"/>
      <c r="AI8155" s="24"/>
      <c r="AJ8155" s="24"/>
      <c r="AK8155" s="24"/>
      <c r="AL8155" s="24"/>
      <c r="AM8155" s="24"/>
      <c r="AN8155" s="24"/>
      <c r="AO8155" s="24"/>
      <c r="AP8155" s="24"/>
      <c r="AQ8155" s="24"/>
      <c r="AR8155" s="24"/>
      <c r="AS8155" s="24"/>
      <c r="AT8155" s="25"/>
      <c r="AV8155" s="26"/>
      <c r="AW8155" s="26"/>
      <c r="AX8155" s="27"/>
      <c r="AY8155" s="27"/>
      <c r="AZ8155" s="27"/>
      <c r="BA8155" s="27"/>
      <c r="BB8155" s="27"/>
      <c r="BC8155" s="27"/>
      <c r="BD8155" s="27"/>
      <c r="BE8155" s="27"/>
      <c r="BF8155" s="27"/>
      <c r="BG8155" s="27"/>
      <c r="BH8155" s="27"/>
      <c r="BI8155" s="27"/>
      <c r="BT8155" s="31"/>
      <c r="BU8155" s="32"/>
      <c r="BV8155" s="33"/>
      <c r="BW8155" s="32"/>
      <c r="BX8155" s="32"/>
      <c r="BY8155" s="34"/>
      <c r="CA8155" s="32"/>
      <c r="CB8155" s="32"/>
    </row>
    <row r="8156" spans="1:80">
      <c r="A8156" s="20"/>
      <c r="B8156" s="21"/>
      <c r="C8156" s="21"/>
      <c r="D8156" s="21"/>
      <c r="E8156" s="21"/>
      <c r="F8156" s="21"/>
      <c r="G8156" s="21"/>
      <c r="H8156" s="21"/>
      <c r="I8156" s="21"/>
      <c r="J8156" s="21"/>
      <c r="K8156" s="22"/>
      <c r="L8156" s="22"/>
      <c r="M8156" s="22"/>
      <c r="N8156" s="22"/>
      <c r="O8156" s="22"/>
      <c r="P8156" s="22"/>
      <c r="Q8156" s="22"/>
      <c r="R8156" s="22"/>
      <c r="S8156" s="22"/>
      <c r="T8156" s="22"/>
      <c r="U8156" s="22"/>
      <c r="V8156" s="22"/>
      <c r="W8156" s="22"/>
      <c r="X8156" s="22"/>
      <c r="Y8156" s="22"/>
      <c r="Z8156" s="22"/>
      <c r="AA8156" s="22"/>
      <c r="AB8156" s="23"/>
      <c r="AC8156" s="23"/>
      <c r="AD8156" s="22"/>
      <c r="AE8156" s="24"/>
      <c r="AF8156" s="24"/>
      <c r="AG8156" s="24"/>
      <c r="AH8156" s="24"/>
      <c r="AI8156" s="24"/>
      <c r="AJ8156" s="24"/>
      <c r="AK8156" s="24"/>
      <c r="AL8156" s="24"/>
      <c r="AM8156" s="24"/>
      <c r="AN8156" s="24"/>
      <c r="AO8156" s="24"/>
      <c r="AP8156" s="24"/>
      <c r="AQ8156" s="24"/>
      <c r="AR8156" s="24"/>
      <c r="AS8156" s="24"/>
      <c r="AT8156" s="25"/>
      <c r="AV8156" s="26"/>
      <c r="AW8156" s="26"/>
      <c r="AX8156" s="27"/>
      <c r="AY8156" s="27"/>
      <c r="AZ8156" s="27"/>
      <c r="BA8156" s="27"/>
      <c r="BB8156" s="27"/>
      <c r="BC8156" s="27"/>
      <c r="BD8156" s="27"/>
      <c r="BE8156" s="27"/>
      <c r="BF8156" s="27"/>
      <c r="BG8156" s="27"/>
      <c r="BH8156" s="27"/>
      <c r="BI8156" s="27"/>
      <c r="BT8156" s="31"/>
      <c r="BU8156" s="32"/>
      <c r="BV8156" s="33"/>
      <c r="BW8156" s="32"/>
      <c r="BX8156" s="32"/>
      <c r="BY8156" s="34"/>
      <c r="CA8156" s="32"/>
      <c r="CB8156" s="32"/>
    </row>
    <row r="8157" spans="1:80">
      <c r="A8157" s="20"/>
      <c r="B8157" s="21"/>
      <c r="C8157" s="21"/>
      <c r="D8157" s="21"/>
      <c r="E8157" s="21"/>
      <c r="F8157" s="21"/>
      <c r="G8157" s="21"/>
      <c r="H8157" s="21"/>
      <c r="I8157" s="21"/>
      <c r="J8157" s="21"/>
      <c r="K8157" s="22"/>
      <c r="L8157" s="22"/>
      <c r="M8157" s="22"/>
      <c r="N8157" s="22"/>
      <c r="O8157" s="22"/>
      <c r="P8157" s="22"/>
      <c r="Q8157" s="22"/>
      <c r="R8157" s="22"/>
      <c r="S8157" s="22"/>
      <c r="T8157" s="22"/>
      <c r="U8157" s="22"/>
      <c r="V8157" s="22"/>
      <c r="W8157" s="22"/>
      <c r="X8157" s="22"/>
      <c r="Y8157" s="22"/>
      <c r="Z8157" s="22"/>
      <c r="AA8157" s="22"/>
      <c r="AB8157" s="23"/>
      <c r="AC8157" s="23"/>
      <c r="AD8157" s="22"/>
      <c r="AE8157" s="24"/>
      <c r="AF8157" s="24"/>
      <c r="AG8157" s="24"/>
      <c r="AH8157" s="24"/>
      <c r="AI8157" s="24"/>
      <c r="AJ8157" s="24"/>
      <c r="AK8157" s="24"/>
      <c r="AL8157" s="24"/>
      <c r="AM8157" s="24"/>
      <c r="AN8157" s="24"/>
      <c r="AO8157" s="24"/>
      <c r="AP8157" s="24"/>
      <c r="AQ8157" s="24"/>
      <c r="AR8157" s="24"/>
      <c r="AS8157" s="24"/>
      <c r="AT8157" s="25"/>
      <c r="AV8157" s="26"/>
      <c r="AW8157" s="26"/>
      <c r="AX8157" s="27"/>
      <c r="AY8157" s="27"/>
      <c r="AZ8157" s="27"/>
      <c r="BA8157" s="27"/>
      <c r="BB8157" s="27"/>
      <c r="BC8157" s="27"/>
      <c r="BD8157" s="27"/>
      <c r="BE8157" s="27"/>
      <c r="BF8157" s="27"/>
      <c r="BG8157" s="27"/>
      <c r="BH8157" s="27"/>
      <c r="BI8157" s="27"/>
      <c r="BT8157" s="31"/>
      <c r="BU8157" s="32"/>
      <c r="BV8157" s="33"/>
      <c r="BW8157" s="32"/>
      <c r="BX8157" s="32"/>
      <c r="BY8157" s="34"/>
      <c r="CA8157" s="32"/>
      <c r="CB8157" s="32"/>
    </row>
    <row r="8158" spans="1:80">
      <c r="A8158" s="20"/>
      <c r="B8158" s="21"/>
      <c r="C8158" s="21"/>
      <c r="D8158" s="21"/>
      <c r="E8158" s="21"/>
      <c r="F8158" s="21"/>
      <c r="G8158" s="21"/>
      <c r="H8158" s="21"/>
      <c r="I8158" s="21"/>
      <c r="J8158" s="21"/>
      <c r="K8158" s="22"/>
      <c r="L8158" s="22"/>
      <c r="M8158" s="22"/>
      <c r="N8158" s="22"/>
      <c r="O8158" s="22"/>
      <c r="P8158" s="22"/>
      <c r="Q8158" s="22"/>
      <c r="R8158" s="22"/>
      <c r="S8158" s="22"/>
      <c r="T8158" s="22"/>
      <c r="U8158" s="22"/>
      <c r="V8158" s="22"/>
      <c r="W8158" s="22"/>
      <c r="X8158" s="22"/>
      <c r="Y8158" s="22"/>
      <c r="Z8158" s="22"/>
      <c r="AA8158" s="22"/>
      <c r="AB8158" s="23"/>
      <c r="AC8158" s="23"/>
      <c r="AD8158" s="22"/>
      <c r="AE8158" s="24"/>
      <c r="AF8158" s="24"/>
      <c r="AG8158" s="24"/>
      <c r="AH8158" s="24"/>
      <c r="AI8158" s="24"/>
      <c r="AJ8158" s="24"/>
      <c r="AK8158" s="24"/>
      <c r="AL8158" s="24"/>
      <c r="AM8158" s="24"/>
      <c r="AN8158" s="24"/>
      <c r="AO8158" s="24"/>
      <c r="AP8158" s="24"/>
      <c r="AQ8158" s="24"/>
      <c r="AR8158" s="24"/>
      <c r="AS8158" s="24"/>
      <c r="AT8158" s="25"/>
      <c r="AV8158" s="26"/>
      <c r="AW8158" s="26"/>
      <c r="AX8158" s="27"/>
      <c r="AY8158" s="27"/>
      <c r="AZ8158" s="27"/>
      <c r="BA8158" s="27"/>
      <c r="BB8158" s="27"/>
      <c r="BC8158" s="27"/>
      <c r="BD8158" s="27"/>
      <c r="BE8158" s="27"/>
      <c r="BF8158" s="27"/>
      <c r="BG8158" s="27"/>
      <c r="BH8158" s="27"/>
      <c r="BI8158" s="27"/>
      <c r="BT8158" s="31"/>
      <c r="BU8158" s="32"/>
      <c r="BV8158" s="33"/>
      <c r="BW8158" s="32"/>
      <c r="BX8158" s="32"/>
      <c r="BY8158" s="34"/>
      <c r="CA8158" s="32"/>
      <c r="CB8158" s="32"/>
    </row>
    <row r="8159" spans="1:80">
      <c r="A8159" s="20"/>
      <c r="B8159" s="21"/>
      <c r="C8159" s="21"/>
      <c r="D8159" s="21"/>
      <c r="E8159" s="21"/>
      <c r="F8159" s="21"/>
      <c r="G8159" s="21"/>
      <c r="H8159" s="21"/>
      <c r="I8159" s="21"/>
      <c r="J8159" s="21"/>
      <c r="K8159" s="22"/>
      <c r="L8159" s="22"/>
      <c r="M8159" s="22"/>
      <c r="N8159" s="22"/>
      <c r="O8159" s="22"/>
      <c r="P8159" s="22"/>
      <c r="Q8159" s="22"/>
      <c r="R8159" s="22"/>
      <c r="S8159" s="22"/>
      <c r="T8159" s="22"/>
      <c r="U8159" s="22"/>
      <c r="V8159" s="22"/>
      <c r="W8159" s="22"/>
      <c r="X8159" s="22"/>
      <c r="Y8159" s="22"/>
      <c r="Z8159" s="22"/>
      <c r="AA8159" s="22"/>
      <c r="AB8159" s="23"/>
      <c r="AC8159" s="23"/>
      <c r="AD8159" s="22"/>
      <c r="AE8159" s="24"/>
      <c r="AF8159" s="24"/>
      <c r="AG8159" s="24"/>
      <c r="AH8159" s="24"/>
      <c r="AI8159" s="24"/>
      <c r="AJ8159" s="24"/>
      <c r="AK8159" s="24"/>
      <c r="AL8159" s="24"/>
      <c r="AM8159" s="24"/>
      <c r="AN8159" s="24"/>
      <c r="AO8159" s="24"/>
      <c r="AP8159" s="24"/>
      <c r="AQ8159" s="24"/>
      <c r="AR8159" s="24"/>
      <c r="AS8159" s="24"/>
      <c r="AT8159" s="25"/>
      <c r="AV8159" s="26"/>
      <c r="AW8159" s="26"/>
      <c r="AX8159" s="27"/>
      <c r="AY8159" s="27"/>
      <c r="AZ8159" s="27"/>
      <c r="BA8159" s="27"/>
      <c r="BB8159" s="27"/>
      <c r="BC8159" s="27"/>
      <c r="BD8159" s="27"/>
      <c r="BE8159" s="27"/>
      <c r="BF8159" s="27"/>
      <c r="BG8159" s="27"/>
      <c r="BH8159" s="27"/>
      <c r="BI8159" s="27"/>
      <c r="BT8159" s="31"/>
      <c r="BU8159" s="32"/>
      <c r="BV8159" s="33"/>
      <c r="BW8159" s="32"/>
      <c r="BX8159" s="32"/>
      <c r="BY8159" s="34"/>
      <c r="CA8159" s="32"/>
      <c r="CB8159" s="32"/>
    </row>
    <row r="8160" spans="1:80">
      <c r="A8160" s="20"/>
      <c r="B8160" s="21"/>
      <c r="C8160" s="21"/>
      <c r="D8160" s="21"/>
      <c r="E8160" s="21"/>
      <c r="F8160" s="21"/>
      <c r="G8160" s="21"/>
      <c r="H8160" s="21"/>
      <c r="I8160" s="21"/>
      <c r="J8160" s="21"/>
      <c r="K8160" s="22"/>
      <c r="L8160" s="22"/>
      <c r="M8160" s="22"/>
      <c r="N8160" s="22"/>
      <c r="O8160" s="22"/>
      <c r="P8160" s="22"/>
      <c r="Q8160" s="22"/>
      <c r="R8160" s="22"/>
      <c r="S8160" s="22"/>
      <c r="T8160" s="22"/>
      <c r="U8160" s="22"/>
      <c r="V8160" s="22"/>
      <c r="W8160" s="22"/>
      <c r="X8160" s="22"/>
      <c r="Y8160" s="22"/>
      <c r="Z8160" s="22"/>
      <c r="AA8160" s="22"/>
      <c r="AB8160" s="23"/>
      <c r="AC8160" s="23"/>
      <c r="AD8160" s="22"/>
      <c r="AE8160" s="24"/>
      <c r="AF8160" s="24"/>
      <c r="AG8160" s="24"/>
      <c r="AH8160" s="24"/>
      <c r="AI8160" s="24"/>
      <c r="AJ8160" s="24"/>
      <c r="AK8160" s="24"/>
      <c r="AL8160" s="24"/>
      <c r="AM8160" s="24"/>
      <c r="AN8160" s="24"/>
      <c r="AO8160" s="24"/>
      <c r="AP8160" s="24"/>
      <c r="AQ8160" s="24"/>
      <c r="AR8160" s="24"/>
      <c r="AS8160" s="24"/>
      <c r="AT8160" s="25"/>
      <c r="AV8160" s="26"/>
      <c r="AW8160" s="26"/>
      <c r="AX8160" s="27"/>
      <c r="AY8160" s="27"/>
      <c r="AZ8160" s="27"/>
      <c r="BA8160" s="27"/>
      <c r="BB8160" s="27"/>
      <c r="BC8160" s="27"/>
      <c r="BD8160" s="27"/>
      <c r="BE8160" s="27"/>
      <c r="BF8160" s="27"/>
      <c r="BG8160" s="27"/>
      <c r="BH8160" s="27"/>
      <c r="BI8160" s="27"/>
      <c r="BT8160" s="31"/>
      <c r="BU8160" s="32"/>
      <c r="BV8160" s="33"/>
      <c r="BW8160" s="32"/>
      <c r="BX8160" s="32"/>
      <c r="BY8160" s="34"/>
      <c r="CA8160" s="32"/>
      <c r="CB8160" s="32"/>
    </row>
    <row r="8161" spans="1:80">
      <c r="A8161" s="20"/>
      <c r="B8161" s="21"/>
      <c r="C8161" s="21"/>
      <c r="D8161" s="21"/>
      <c r="E8161" s="21"/>
      <c r="F8161" s="21"/>
      <c r="G8161" s="21"/>
      <c r="H8161" s="21"/>
      <c r="I8161" s="21"/>
      <c r="J8161" s="21"/>
      <c r="K8161" s="22"/>
      <c r="L8161" s="22"/>
      <c r="M8161" s="22"/>
      <c r="N8161" s="22"/>
      <c r="O8161" s="22"/>
      <c r="P8161" s="22"/>
      <c r="Q8161" s="22"/>
      <c r="R8161" s="22"/>
      <c r="S8161" s="22"/>
      <c r="T8161" s="22"/>
      <c r="U8161" s="22"/>
      <c r="V8161" s="22"/>
      <c r="W8161" s="22"/>
      <c r="X8161" s="22"/>
      <c r="Y8161" s="22"/>
      <c r="Z8161" s="22"/>
      <c r="AA8161" s="22"/>
      <c r="AB8161" s="23"/>
      <c r="AC8161" s="23"/>
      <c r="AD8161" s="22"/>
      <c r="AE8161" s="24"/>
      <c r="AF8161" s="24"/>
      <c r="AG8161" s="24"/>
      <c r="AH8161" s="24"/>
      <c r="AI8161" s="24"/>
      <c r="AJ8161" s="24"/>
      <c r="AK8161" s="24"/>
      <c r="AL8161" s="24"/>
      <c r="AM8161" s="24"/>
      <c r="AN8161" s="24"/>
      <c r="AO8161" s="24"/>
      <c r="AP8161" s="24"/>
      <c r="AQ8161" s="24"/>
      <c r="AR8161" s="24"/>
      <c r="AS8161" s="24"/>
      <c r="AT8161" s="25"/>
      <c r="AV8161" s="26"/>
      <c r="AW8161" s="26"/>
      <c r="AX8161" s="27"/>
      <c r="AY8161" s="27"/>
      <c r="AZ8161" s="27"/>
      <c r="BA8161" s="27"/>
      <c r="BB8161" s="27"/>
      <c r="BC8161" s="27"/>
      <c r="BD8161" s="27"/>
      <c r="BE8161" s="27"/>
      <c r="BF8161" s="27"/>
      <c r="BG8161" s="27"/>
      <c r="BH8161" s="27"/>
      <c r="BI8161" s="27"/>
      <c r="BT8161" s="31"/>
      <c r="BU8161" s="32"/>
      <c r="BV8161" s="33"/>
      <c r="BW8161" s="32"/>
      <c r="BX8161" s="32"/>
      <c r="BY8161" s="34"/>
      <c r="CA8161" s="32"/>
      <c r="CB8161" s="32"/>
    </row>
    <row r="8162" spans="1:80">
      <c r="A8162" s="20"/>
      <c r="B8162" s="21"/>
      <c r="C8162" s="21"/>
      <c r="D8162" s="21"/>
      <c r="E8162" s="21"/>
      <c r="F8162" s="21"/>
      <c r="G8162" s="21"/>
      <c r="H8162" s="21"/>
      <c r="I8162" s="21"/>
      <c r="J8162" s="21"/>
      <c r="K8162" s="22"/>
      <c r="L8162" s="22"/>
      <c r="M8162" s="22"/>
      <c r="N8162" s="22"/>
      <c r="O8162" s="22"/>
      <c r="P8162" s="22"/>
      <c r="Q8162" s="22"/>
      <c r="R8162" s="22"/>
      <c r="S8162" s="22"/>
      <c r="T8162" s="22"/>
      <c r="U8162" s="22"/>
      <c r="V8162" s="22"/>
      <c r="W8162" s="22"/>
      <c r="X8162" s="22"/>
      <c r="Y8162" s="22"/>
      <c r="Z8162" s="22"/>
      <c r="AA8162" s="22"/>
      <c r="AB8162" s="23"/>
      <c r="AC8162" s="23"/>
      <c r="AD8162" s="22"/>
      <c r="AE8162" s="24"/>
      <c r="AF8162" s="24"/>
      <c r="AG8162" s="24"/>
      <c r="AH8162" s="24"/>
      <c r="AI8162" s="24"/>
      <c r="AJ8162" s="24"/>
      <c r="AK8162" s="24"/>
      <c r="AL8162" s="24"/>
      <c r="AM8162" s="24"/>
      <c r="AN8162" s="24"/>
      <c r="AO8162" s="24"/>
      <c r="AP8162" s="24"/>
      <c r="AQ8162" s="24"/>
      <c r="AR8162" s="24"/>
      <c r="AS8162" s="24"/>
      <c r="AT8162" s="25"/>
      <c r="AV8162" s="26"/>
      <c r="AW8162" s="26"/>
      <c r="AX8162" s="27"/>
      <c r="AY8162" s="27"/>
      <c r="AZ8162" s="27"/>
      <c r="BA8162" s="27"/>
      <c r="BB8162" s="27"/>
      <c r="BC8162" s="27"/>
      <c r="BD8162" s="27"/>
      <c r="BE8162" s="27"/>
      <c r="BF8162" s="27"/>
      <c r="BG8162" s="27"/>
      <c r="BH8162" s="27"/>
      <c r="BI8162" s="27"/>
      <c r="BT8162" s="31"/>
      <c r="BU8162" s="32"/>
      <c r="BV8162" s="33"/>
      <c r="BW8162" s="32"/>
      <c r="BX8162" s="32"/>
      <c r="BY8162" s="34"/>
      <c r="CA8162" s="32"/>
      <c r="CB8162" s="32"/>
    </row>
    <row r="8163" spans="1:80">
      <c r="A8163" s="20"/>
      <c r="B8163" s="21"/>
      <c r="C8163" s="21"/>
      <c r="D8163" s="21"/>
      <c r="E8163" s="21"/>
      <c r="F8163" s="21"/>
      <c r="G8163" s="21"/>
      <c r="H8163" s="21"/>
      <c r="I8163" s="21"/>
      <c r="J8163" s="21"/>
      <c r="K8163" s="22"/>
      <c r="L8163" s="22"/>
      <c r="M8163" s="22"/>
      <c r="N8163" s="22"/>
      <c r="O8163" s="22"/>
      <c r="P8163" s="22"/>
      <c r="Q8163" s="22"/>
      <c r="R8163" s="22"/>
      <c r="S8163" s="22"/>
      <c r="T8163" s="22"/>
      <c r="U8163" s="22"/>
      <c r="V8163" s="22"/>
      <c r="W8163" s="22"/>
      <c r="X8163" s="22"/>
      <c r="Y8163" s="22"/>
      <c r="Z8163" s="22"/>
      <c r="AA8163" s="22"/>
      <c r="AB8163" s="23"/>
      <c r="AC8163" s="23"/>
      <c r="AD8163" s="22"/>
      <c r="AE8163" s="24"/>
      <c r="AF8163" s="24"/>
      <c r="AG8163" s="24"/>
      <c r="AH8163" s="24"/>
      <c r="AI8163" s="24"/>
      <c r="AJ8163" s="24"/>
      <c r="AK8163" s="24"/>
      <c r="AL8163" s="24"/>
      <c r="AM8163" s="24"/>
      <c r="AN8163" s="24"/>
      <c r="AO8163" s="24"/>
      <c r="AP8163" s="24"/>
      <c r="AQ8163" s="24"/>
      <c r="AR8163" s="24"/>
      <c r="AS8163" s="24"/>
      <c r="AT8163" s="25"/>
      <c r="AV8163" s="26"/>
      <c r="AW8163" s="26"/>
      <c r="AX8163" s="27"/>
      <c r="AY8163" s="27"/>
      <c r="AZ8163" s="27"/>
      <c r="BA8163" s="27"/>
      <c r="BB8163" s="27"/>
      <c r="BC8163" s="27"/>
      <c r="BD8163" s="27"/>
      <c r="BE8163" s="27"/>
      <c r="BF8163" s="27"/>
      <c r="BG8163" s="27"/>
      <c r="BH8163" s="27"/>
      <c r="BI8163" s="27"/>
      <c r="BT8163" s="31"/>
      <c r="BU8163" s="32"/>
      <c r="BV8163" s="33"/>
      <c r="BW8163" s="32"/>
      <c r="BX8163" s="32"/>
      <c r="BY8163" s="34"/>
      <c r="CA8163" s="32"/>
      <c r="CB8163" s="32"/>
    </row>
    <row r="8164" spans="1:80">
      <c r="A8164" s="20"/>
      <c r="B8164" s="21"/>
      <c r="C8164" s="21"/>
      <c r="D8164" s="21"/>
      <c r="E8164" s="21"/>
      <c r="F8164" s="21"/>
      <c r="G8164" s="21"/>
      <c r="H8164" s="21"/>
      <c r="I8164" s="21"/>
      <c r="J8164" s="21"/>
      <c r="K8164" s="22"/>
      <c r="L8164" s="22"/>
      <c r="M8164" s="22"/>
      <c r="N8164" s="22"/>
      <c r="O8164" s="22"/>
      <c r="P8164" s="22"/>
      <c r="Q8164" s="22"/>
      <c r="R8164" s="22"/>
      <c r="S8164" s="22"/>
      <c r="T8164" s="22"/>
      <c r="U8164" s="22"/>
      <c r="V8164" s="22"/>
      <c r="W8164" s="22"/>
      <c r="X8164" s="22"/>
      <c r="Y8164" s="22"/>
      <c r="Z8164" s="22"/>
      <c r="AA8164" s="22"/>
      <c r="AB8164" s="23"/>
      <c r="AC8164" s="23"/>
      <c r="AD8164" s="22"/>
      <c r="AE8164" s="24"/>
      <c r="AF8164" s="24"/>
      <c r="AG8164" s="24"/>
      <c r="AH8164" s="24"/>
      <c r="AI8164" s="24"/>
      <c r="AJ8164" s="24"/>
      <c r="AK8164" s="24"/>
      <c r="AL8164" s="24"/>
      <c r="AM8164" s="24"/>
      <c r="AN8164" s="24"/>
      <c r="AO8164" s="24"/>
      <c r="AP8164" s="24"/>
      <c r="AQ8164" s="24"/>
      <c r="AR8164" s="24"/>
      <c r="AS8164" s="24"/>
      <c r="AT8164" s="25"/>
      <c r="AV8164" s="26"/>
      <c r="AW8164" s="26"/>
      <c r="AX8164" s="27"/>
      <c r="AY8164" s="27"/>
      <c r="AZ8164" s="27"/>
      <c r="BA8164" s="27"/>
      <c r="BB8164" s="27"/>
      <c r="BC8164" s="27"/>
      <c r="BD8164" s="27"/>
      <c r="BE8164" s="27"/>
      <c r="BF8164" s="27"/>
      <c r="BG8164" s="27"/>
      <c r="BH8164" s="27"/>
      <c r="BI8164" s="27"/>
      <c r="BT8164" s="31"/>
      <c r="BU8164" s="32"/>
      <c r="BV8164" s="33"/>
      <c r="BW8164" s="32"/>
      <c r="BX8164" s="32"/>
      <c r="BY8164" s="34"/>
      <c r="CA8164" s="32"/>
      <c r="CB8164" s="32"/>
    </row>
    <row r="8165" spans="1:80">
      <c r="A8165" s="20"/>
      <c r="B8165" s="21"/>
      <c r="C8165" s="21"/>
      <c r="D8165" s="21"/>
      <c r="E8165" s="21"/>
      <c r="F8165" s="21"/>
      <c r="G8165" s="21"/>
      <c r="H8165" s="21"/>
      <c r="I8165" s="21"/>
      <c r="J8165" s="21"/>
      <c r="K8165" s="22"/>
      <c r="L8165" s="22"/>
      <c r="M8165" s="22"/>
      <c r="N8165" s="22"/>
      <c r="O8165" s="22"/>
      <c r="P8165" s="22"/>
      <c r="Q8165" s="22"/>
      <c r="R8165" s="22"/>
      <c r="S8165" s="22"/>
      <c r="T8165" s="22"/>
      <c r="U8165" s="22"/>
      <c r="V8165" s="22"/>
      <c r="W8165" s="22"/>
      <c r="X8165" s="22"/>
      <c r="Y8165" s="22"/>
      <c r="Z8165" s="22"/>
      <c r="AA8165" s="22"/>
      <c r="AB8165" s="23"/>
      <c r="AC8165" s="23"/>
      <c r="AD8165" s="22"/>
      <c r="AE8165" s="24"/>
      <c r="AF8165" s="24"/>
      <c r="AG8165" s="24"/>
      <c r="AH8165" s="24"/>
      <c r="AI8165" s="24"/>
      <c r="AJ8165" s="24"/>
      <c r="AK8165" s="24"/>
      <c r="AL8165" s="24"/>
      <c r="AM8165" s="24"/>
      <c r="AN8165" s="24"/>
      <c r="AO8165" s="24"/>
      <c r="AP8165" s="24"/>
      <c r="AQ8165" s="24"/>
      <c r="AR8165" s="24"/>
      <c r="AS8165" s="24"/>
      <c r="AT8165" s="25"/>
      <c r="AV8165" s="26"/>
      <c r="AW8165" s="26"/>
      <c r="AX8165" s="27"/>
      <c r="AY8165" s="27"/>
      <c r="AZ8165" s="27"/>
      <c r="BA8165" s="27"/>
      <c r="BB8165" s="27"/>
      <c r="BC8165" s="27"/>
      <c r="BD8165" s="27"/>
      <c r="BE8165" s="27"/>
      <c r="BF8165" s="27"/>
      <c r="BG8165" s="27"/>
      <c r="BH8165" s="27"/>
      <c r="BI8165" s="27"/>
      <c r="BT8165" s="31"/>
      <c r="BU8165" s="32"/>
      <c r="BV8165" s="33"/>
      <c r="BW8165" s="32"/>
      <c r="BX8165" s="32"/>
      <c r="BY8165" s="34"/>
      <c r="CA8165" s="32"/>
      <c r="CB8165" s="32"/>
    </row>
    <row r="8166" spans="1:80">
      <c r="A8166" s="20"/>
      <c r="B8166" s="21"/>
      <c r="C8166" s="21"/>
      <c r="D8166" s="21"/>
      <c r="E8166" s="21"/>
      <c r="F8166" s="21"/>
      <c r="G8166" s="21"/>
      <c r="H8166" s="21"/>
      <c r="I8166" s="21"/>
      <c r="J8166" s="21"/>
      <c r="K8166" s="22"/>
      <c r="L8166" s="22"/>
      <c r="M8166" s="22"/>
      <c r="N8166" s="22"/>
      <c r="O8166" s="22"/>
      <c r="P8166" s="22"/>
      <c r="Q8166" s="22"/>
      <c r="R8166" s="22"/>
      <c r="S8166" s="22"/>
      <c r="T8166" s="22"/>
      <c r="U8166" s="22"/>
      <c r="V8166" s="22"/>
      <c r="W8166" s="22"/>
      <c r="X8166" s="22"/>
      <c r="Y8166" s="22"/>
      <c r="Z8166" s="22"/>
      <c r="AA8166" s="22"/>
      <c r="AB8166" s="23"/>
      <c r="AC8166" s="23"/>
      <c r="AD8166" s="22"/>
      <c r="AE8166" s="24"/>
      <c r="AF8166" s="24"/>
      <c r="AG8166" s="24"/>
      <c r="AH8166" s="24"/>
      <c r="AI8166" s="24"/>
      <c r="AJ8166" s="24"/>
      <c r="AK8166" s="24"/>
      <c r="AL8166" s="24"/>
      <c r="AM8166" s="24"/>
      <c r="AN8166" s="24"/>
      <c r="AO8166" s="24"/>
      <c r="AP8166" s="24"/>
      <c r="AQ8166" s="24"/>
      <c r="AR8166" s="24"/>
      <c r="AS8166" s="24"/>
      <c r="AT8166" s="25"/>
      <c r="AV8166" s="26"/>
      <c r="AW8166" s="26"/>
      <c r="AX8166" s="27"/>
      <c r="AY8166" s="27"/>
      <c r="AZ8166" s="27"/>
      <c r="BA8166" s="27"/>
      <c r="BB8166" s="27"/>
      <c r="BC8166" s="27"/>
      <c r="BD8166" s="27"/>
      <c r="BE8166" s="27"/>
      <c r="BF8166" s="27"/>
      <c r="BG8166" s="27"/>
      <c r="BH8166" s="27"/>
      <c r="BI8166" s="27"/>
      <c r="BT8166" s="31"/>
      <c r="BU8166" s="32"/>
      <c r="BV8166" s="33"/>
      <c r="BW8166" s="32"/>
      <c r="BX8166" s="32"/>
      <c r="BY8166" s="34"/>
      <c r="CA8166" s="32"/>
      <c r="CB8166" s="32"/>
    </row>
    <row r="8167" spans="1:80">
      <c r="A8167" s="20"/>
      <c r="B8167" s="21"/>
      <c r="C8167" s="21"/>
      <c r="D8167" s="21"/>
      <c r="E8167" s="21"/>
      <c r="F8167" s="21"/>
      <c r="G8167" s="21"/>
      <c r="H8167" s="21"/>
      <c r="I8167" s="21"/>
      <c r="J8167" s="21"/>
      <c r="K8167" s="22"/>
      <c r="L8167" s="22"/>
      <c r="M8167" s="22"/>
      <c r="N8167" s="22"/>
      <c r="O8167" s="22"/>
      <c r="P8167" s="22"/>
      <c r="Q8167" s="22"/>
      <c r="R8167" s="22"/>
      <c r="S8167" s="22"/>
      <c r="T8167" s="22"/>
      <c r="U8167" s="22"/>
      <c r="V8167" s="22"/>
      <c r="W8167" s="22"/>
      <c r="X8167" s="22"/>
      <c r="Y8167" s="22"/>
      <c r="Z8167" s="22"/>
      <c r="AA8167" s="22"/>
      <c r="AB8167" s="23"/>
      <c r="AC8167" s="23"/>
      <c r="AD8167" s="22"/>
      <c r="AE8167" s="24"/>
      <c r="AF8167" s="24"/>
      <c r="AG8167" s="24"/>
      <c r="AH8167" s="24"/>
      <c r="AI8167" s="24"/>
      <c r="AJ8167" s="24"/>
      <c r="AK8167" s="24"/>
      <c r="AL8167" s="24"/>
      <c r="AM8167" s="24"/>
      <c r="AN8167" s="24"/>
      <c r="AO8167" s="24"/>
      <c r="AP8167" s="24"/>
      <c r="AQ8167" s="24"/>
      <c r="AR8167" s="24"/>
      <c r="AS8167" s="24"/>
      <c r="AT8167" s="25"/>
      <c r="AV8167" s="26"/>
      <c r="AW8167" s="26"/>
      <c r="AX8167" s="27"/>
      <c r="AY8167" s="27"/>
      <c r="AZ8167" s="27"/>
      <c r="BA8167" s="27"/>
      <c r="BB8167" s="27"/>
      <c r="BC8167" s="27"/>
      <c r="BD8167" s="27"/>
      <c r="BE8167" s="27"/>
      <c r="BF8167" s="27"/>
      <c r="BG8167" s="27"/>
      <c r="BH8167" s="27"/>
      <c r="BI8167" s="27"/>
      <c r="BT8167" s="31"/>
      <c r="BU8167" s="32"/>
      <c r="BV8167" s="33"/>
      <c r="BW8167" s="32"/>
      <c r="BX8167" s="32"/>
      <c r="BY8167" s="34"/>
      <c r="CA8167" s="32"/>
      <c r="CB8167" s="32"/>
    </row>
    <row r="8168" spans="1:80">
      <c r="A8168" s="20"/>
      <c r="B8168" s="21"/>
      <c r="C8168" s="21"/>
      <c r="D8168" s="21"/>
      <c r="E8168" s="21"/>
      <c r="F8168" s="21"/>
      <c r="G8168" s="21"/>
      <c r="H8168" s="21"/>
      <c r="I8168" s="21"/>
      <c r="J8168" s="21"/>
      <c r="K8168" s="22"/>
      <c r="L8168" s="22"/>
      <c r="M8168" s="22"/>
      <c r="N8168" s="22"/>
      <c r="O8168" s="22"/>
      <c r="P8168" s="22"/>
      <c r="Q8168" s="22"/>
      <c r="R8168" s="22"/>
      <c r="S8168" s="22"/>
      <c r="T8168" s="22"/>
      <c r="U8168" s="22"/>
      <c r="V8168" s="22"/>
      <c r="W8168" s="22"/>
      <c r="X8168" s="22"/>
      <c r="Y8168" s="22"/>
      <c r="Z8168" s="22"/>
      <c r="AA8168" s="22"/>
      <c r="AB8168" s="23"/>
      <c r="AC8168" s="23"/>
      <c r="AD8168" s="22"/>
      <c r="AE8168" s="24"/>
      <c r="AF8168" s="24"/>
      <c r="AG8168" s="24"/>
      <c r="AH8168" s="24"/>
      <c r="AI8168" s="24"/>
      <c r="AJ8168" s="24"/>
      <c r="AK8168" s="24"/>
      <c r="AL8168" s="24"/>
      <c r="AM8168" s="24"/>
      <c r="AN8168" s="24"/>
      <c r="AO8168" s="24"/>
      <c r="AP8168" s="24"/>
      <c r="AQ8168" s="24"/>
      <c r="AR8168" s="24"/>
      <c r="AS8168" s="24"/>
      <c r="AT8168" s="25"/>
      <c r="AV8168" s="26"/>
      <c r="AW8168" s="26"/>
      <c r="AX8168" s="27"/>
      <c r="AY8168" s="27"/>
      <c r="AZ8168" s="27"/>
      <c r="BA8168" s="27"/>
      <c r="BB8168" s="27"/>
      <c r="BC8168" s="27"/>
      <c r="BD8168" s="27"/>
      <c r="BE8168" s="27"/>
      <c r="BF8168" s="27"/>
      <c r="BG8168" s="27"/>
      <c r="BH8168" s="27"/>
      <c r="BI8168" s="27"/>
      <c r="BT8168" s="31"/>
      <c r="BU8168" s="32"/>
      <c r="BV8168" s="33"/>
      <c r="BW8168" s="32"/>
      <c r="BX8168" s="32"/>
      <c r="BY8168" s="34"/>
      <c r="CA8168" s="32"/>
      <c r="CB8168" s="32"/>
    </row>
    <row r="8169" spans="1:80">
      <c r="A8169" s="20"/>
      <c r="B8169" s="21"/>
      <c r="C8169" s="21"/>
      <c r="D8169" s="21"/>
      <c r="E8169" s="21"/>
      <c r="F8169" s="21"/>
      <c r="G8169" s="21"/>
      <c r="H8169" s="21"/>
      <c r="I8169" s="21"/>
      <c r="J8169" s="21"/>
      <c r="K8169" s="22"/>
      <c r="L8169" s="22"/>
      <c r="M8169" s="22"/>
      <c r="N8169" s="22"/>
      <c r="O8169" s="22"/>
      <c r="P8169" s="22"/>
      <c r="Q8169" s="22"/>
      <c r="R8169" s="22"/>
      <c r="S8169" s="22"/>
      <c r="T8169" s="22"/>
      <c r="U8169" s="22"/>
      <c r="V8169" s="22"/>
      <c r="W8169" s="22"/>
      <c r="X8169" s="22"/>
      <c r="Y8169" s="22"/>
      <c r="Z8169" s="22"/>
      <c r="AA8169" s="22"/>
      <c r="AB8169" s="23"/>
      <c r="AC8169" s="23"/>
      <c r="AD8169" s="22"/>
      <c r="AE8169" s="24"/>
      <c r="AF8169" s="24"/>
      <c r="AG8169" s="24"/>
      <c r="AH8169" s="24"/>
      <c r="AI8169" s="24"/>
      <c r="AJ8169" s="24"/>
      <c r="AK8169" s="24"/>
      <c r="AL8169" s="24"/>
      <c r="AM8169" s="24"/>
      <c r="AN8169" s="24"/>
      <c r="AO8169" s="24"/>
      <c r="AP8169" s="24"/>
      <c r="AQ8169" s="24"/>
      <c r="AR8169" s="24"/>
      <c r="AS8169" s="24"/>
      <c r="AT8169" s="25"/>
      <c r="AV8169" s="26"/>
      <c r="AW8169" s="26"/>
      <c r="AX8169" s="27"/>
      <c r="AY8169" s="27"/>
      <c r="AZ8169" s="27"/>
      <c r="BA8169" s="27"/>
      <c r="BB8169" s="27"/>
      <c r="BC8169" s="27"/>
      <c r="BD8169" s="27"/>
      <c r="BE8169" s="27"/>
      <c r="BF8169" s="27"/>
      <c r="BG8169" s="27"/>
      <c r="BH8169" s="27"/>
      <c r="BI8169" s="27"/>
      <c r="BT8169" s="31"/>
      <c r="BU8169" s="32"/>
      <c r="BV8169" s="33"/>
      <c r="BW8169" s="32"/>
      <c r="BX8169" s="32"/>
      <c r="BY8169" s="34"/>
      <c r="CA8169" s="32"/>
      <c r="CB8169" s="32"/>
    </row>
    <row r="8170" spans="1:80">
      <c r="A8170" s="20"/>
      <c r="B8170" s="21"/>
      <c r="C8170" s="21"/>
      <c r="D8170" s="21"/>
      <c r="E8170" s="21"/>
      <c r="F8170" s="21"/>
      <c r="G8170" s="21"/>
      <c r="H8170" s="21"/>
      <c r="I8170" s="21"/>
      <c r="J8170" s="21"/>
      <c r="K8170" s="22"/>
      <c r="L8170" s="22"/>
      <c r="M8170" s="22"/>
      <c r="N8170" s="22"/>
      <c r="O8170" s="22"/>
      <c r="P8170" s="22"/>
      <c r="Q8170" s="22"/>
      <c r="R8170" s="22"/>
      <c r="S8170" s="22"/>
      <c r="T8170" s="22"/>
      <c r="U8170" s="22"/>
      <c r="V8170" s="22"/>
      <c r="W8170" s="22"/>
      <c r="X8170" s="22"/>
      <c r="Y8170" s="22"/>
      <c r="Z8170" s="22"/>
      <c r="AA8170" s="22"/>
      <c r="AB8170" s="23"/>
      <c r="AC8170" s="23"/>
      <c r="AD8170" s="22"/>
      <c r="AE8170" s="24"/>
      <c r="AF8170" s="24"/>
      <c r="AG8170" s="24"/>
      <c r="AH8170" s="24"/>
      <c r="AI8170" s="24"/>
      <c r="AJ8170" s="24"/>
      <c r="AK8170" s="24"/>
      <c r="AL8170" s="24"/>
      <c r="AM8170" s="24"/>
      <c r="AN8170" s="24"/>
      <c r="AO8170" s="24"/>
      <c r="AP8170" s="24"/>
      <c r="AQ8170" s="24"/>
      <c r="AR8170" s="24"/>
      <c r="AS8170" s="24"/>
      <c r="AT8170" s="25"/>
      <c r="AV8170" s="26"/>
      <c r="AW8170" s="26"/>
      <c r="AX8170" s="27"/>
      <c r="AY8170" s="27"/>
      <c r="AZ8170" s="27"/>
      <c r="BA8170" s="27"/>
      <c r="BB8170" s="27"/>
      <c r="BC8170" s="27"/>
      <c r="BD8170" s="27"/>
      <c r="BE8170" s="27"/>
      <c r="BF8170" s="27"/>
      <c r="BG8170" s="27"/>
      <c r="BH8170" s="27"/>
      <c r="BI8170" s="27"/>
      <c r="BT8170" s="31"/>
      <c r="BU8170" s="32"/>
      <c r="BV8170" s="33"/>
      <c r="BW8170" s="32"/>
      <c r="BX8170" s="32"/>
      <c r="BY8170" s="34"/>
      <c r="CA8170" s="32"/>
      <c r="CB8170" s="32"/>
    </row>
    <row r="8171" spans="1:80">
      <c r="A8171" s="20"/>
      <c r="B8171" s="21"/>
      <c r="C8171" s="21"/>
      <c r="D8171" s="21"/>
      <c r="E8171" s="21"/>
      <c r="F8171" s="21"/>
      <c r="G8171" s="21"/>
      <c r="H8171" s="21"/>
      <c r="I8171" s="21"/>
      <c r="J8171" s="21"/>
      <c r="K8171" s="22"/>
      <c r="L8171" s="22"/>
      <c r="M8171" s="22"/>
      <c r="N8171" s="22"/>
      <c r="O8171" s="22"/>
      <c r="P8171" s="22"/>
      <c r="Q8171" s="22"/>
      <c r="R8171" s="22"/>
      <c r="S8171" s="22"/>
      <c r="T8171" s="22"/>
      <c r="U8171" s="22"/>
      <c r="V8171" s="22"/>
      <c r="W8171" s="22"/>
      <c r="X8171" s="22"/>
      <c r="Y8171" s="22"/>
      <c r="Z8171" s="22"/>
      <c r="AA8171" s="22"/>
      <c r="AB8171" s="23"/>
      <c r="AC8171" s="23"/>
      <c r="AD8171" s="22"/>
      <c r="AE8171" s="24"/>
      <c r="AF8171" s="24"/>
      <c r="AG8171" s="24"/>
      <c r="AH8171" s="24"/>
      <c r="AI8171" s="24"/>
      <c r="AJ8171" s="24"/>
      <c r="AK8171" s="24"/>
      <c r="AL8171" s="24"/>
      <c r="AM8171" s="24"/>
      <c r="AN8171" s="24"/>
      <c r="AO8171" s="24"/>
      <c r="AP8171" s="24"/>
      <c r="AQ8171" s="24"/>
      <c r="AR8171" s="24"/>
      <c r="AS8171" s="24"/>
      <c r="AT8171" s="25"/>
      <c r="AV8171" s="26"/>
      <c r="AW8171" s="26"/>
      <c r="AX8171" s="27"/>
      <c r="AY8171" s="27"/>
      <c r="AZ8171" s="27"/>
      <c r="BA8171" s="27"/>
      <c r="BB8171" s="27"/>
      <c r="BC8171" s="27"/>
      <c r="BD8171" s="27"/>
      <c r="BE8171" s="27"/>
      <c r="BF8171" s="27"/>
      <c r="BG8171" s="27"/>
      <c r="BH8171" s="27"/>
      <c r="BI8171" s="27"/>
      <c r="BT8171" s="31"/>
      <c r="BU8171" s="32"/>
      <c r="BV8171" s="33"/>
      <c r="BW8171" s="32"/>
      <c r="BX8171" s="32"/>
      <c r="BY8171" s="34"/>
      <c r="CA8171" s="32"/>
      <c r="CB8171" s="32"/>
    </row>
    <row r="8172" spans="1:80">
      <c r="A8172" s="20"/>
      <c r="B8172" s="21"/>
      <c r="C8172" s="21"/>
      <c r="D8172" s="21"/>
      <c r="E8172" s="21"/>
      <c r="F8172" s="21"/>
      <c r="G8172" s="21"/>
      <c r="H8172" s="21"/>
      <c r="I8172" s="21"/>
      <c r="J8172" s="21"/>
      <c r="K8172" s="22"/>
      <c r="L8172" s="22"/>
      <c r="M8172" s="22"/>
      <c r="N8172" s="22"/>
      <c r="O8172" s="22"/>
      <c r="P8172" s="22"/>
      <c r="Q8172" s="22"/>
      <c r="R8172" s="22"/>
      <c r="S8172" s="22"/>
      <c r="T8172" s="22"/>
      <c r="U8172" s="22"/>
      <c r="V8172" s="22"/>
      <c r="W8172" s="22"/>
      <c r="X8172" s="22"/>
      <c r="Y8172" s="22"/>
      <c r="Z8172" s="22"/>
      <c r="AA8172" s="22"/>
      <c r="AB8172" s="23"/>
      <c r="AC8172" s="23"/>
      <c r="AD8172" s="22"/>
      <c r="AE8172" s="24"/>
      <c r="AF8172" s="24"/>
      <c r="AG8172" s="24"/>
      <c r="AH8172" s="24"/>
      <c r="AI8172" s="24"/>
      <c r="AJ8172" s="24"/>
      <c r="AK8172" s="24"/>
      <c r="AL8172" s="24"/>
      <c r="AM8172" s="24"/>
      <c r="AN8172" s="24"/>
      <c r="AO8172" s="24"/>
      <c r="AP8172" s="24"/>
      <c r="AQ8172" s="24"/>
      <c r="AR8172" s="24"/>
      <c r="AS8172" s="24"/>
      <c r="AT8172" s="25"/>
      <c r="AV8172" s="26"/>
      <c r="AW8172" s="26"/>
      <c r="AX8172" s="27"/>
      <c r="AY8172" s="27"/>
      <c r="AZ8172" s="27"/>
      <c r="BA8172" s="27"/>
      <c r="BB8172" s="27"/>
      <c r="BC8172" s="27"/>
      <c r="BD8172" s="27"/>
      <c r="BE8172" s="27"/>
      <c r="BF8172" s="27"/>
      <c r="BG8172" s="27"/>
      <c r="BH8172" s="27"/>
      <c r="BI8172" s="27"/>
      <c r="BT8172" s="31"/>
      <c r="BU8172" s="32"/>
      <c r="BV8172" s="33"/>
      <c r="BW8172" s="32"/>
      <c r="BX8172" s="32"/>
      <c r="BY8172" s="34"/>
      <c r="CA8172" s="32"/>
      <c r="CB8172" s="32"/>
    </row>
    <row r="8173" spans="1:80">
      <c r="A8173" s="20"/>
      <c r="B8173" s="21"/>
      <c r="C8173" s="21"/>
      <c r="D8173" s="21"/>
      <c r="E8173" s="21"/>
      <c r="F8173" s="21"/>
      <c r="G8173" s="21"/>
      <c r="H8173" s="21"/>
      <c r="I8173" s="21"/>
      <c r="J8173" s="21"/>
      <c r="K8173" s="22"/>
      <c r="L8173" s="22"/>
      <c r="M8173" s="22"/>
      <c r="N8173" s="22"/>
      <c r="O8173" s="22"/>
      <c r="P8173" s="22"/>
      <c r="Q8173" s="22"/>
      <c r="R8173" s="22"/>
      <c r="S8173" s="22"/>
      <c r="T8173" s="22"/>
      <c r="U8173" s="22"/>
      <c r="V8173" s="22"/>
      <c r="W8173" s="22"/>
      <c r="X8173" s="22"/>
      <c r="Y8173" s="22"/>
      <c r="Z8173" s="22"/>
      <c r="AA8173" s="22"/>
      <c r="AB8173" s="23"/>
      <c r="AC8173" s="23"/>
      <c r="AD8173" s="22"/>
      <c r="AE8173" s="24"/>
      <c r="AF8173" s="24"/>
      <c r="AG8173" s="24"/>
      <c r="AH8173" s="24"/>
      <c r="AI8173" s="24"/>
      <c r="AJ8173" s="24"/>
      <c r="AK8173" s="24"/>
      <c r="AL8173" s="24"/>
      <c r="AM8173" s="24"/>
      <c r="AN8173" s="24"/>
      <c r="AO8173" s="24"/>
      <c r="AP8173" s="24"/>
      <c r="AQ8173" s="24"/>
      <c r="AR8173" s="24"/>
      <c r="AS8173" s="24"/>
      <c r="AT8173" s="25"/>
      <c r="AV8173" s="26"/>
      <c r="AW8173" s="26"/>
      <c r="AX8173" s="27"/>
      <c r="AY8173" s="27"/>
      <c r="AZ8173" s="27"/>
      <c r="BA8173" s="27"/>
      <c r="BB8173" s="27"/>
      <c r="BC8173" s="27"/>
      <c r="BD8173" s="27"/>
      <c r="BE8173" s="27"/>
      <c r="BF8173" s="27"/>
      <c r="BG8173" s="27"/>
      <c r="BH8173" s="27"/>
      <c r="BI8173" s="27"/>
      <c r="BT8173" s="31"/>
      <c r="BU8173" s="32"/>
      <c r="BV8173" s="33"/>
      <c r="BW8173" s="32"/>
      <c r="BX8173" s="32"/>
      <c r="BY8173" s="34"/>
      <c r="CA8173" s="32"/>
      <c r="CB8173" s="32"/>
    </row>
    <row r="8174" spans="1:80">
      <c r="A8174" s="20"/>
      <c r="B8174" s="21"/>
      <c r="C8174" s="21"/>
      <c r="D8174" s="21"/>
      <c r="E8174" s="21"/>
      <c r="F8174" s="21"/>
      <c r="G8174" s="21"/>
      <c r="H8174" s="21"/>
      <c r="I8174" s="21"/>
      <c r="J8174" s="21"/>
      <c r="K8174" s="22"/>
      <c r="L8174" s="22"/>
      <c r="M8174" s="22"/>
      <c r="N8174" s="22"/>
      <c r="O8174" s="22"/>
      <c r="P8174" s="22"/>
      <c r="Q8174" s="22"/>
      <c r="R8174" s="22"/>
      <c r="S8174" s="22"/>
      <c r="T8174" s="22"/>
      <c r="U8174" s="22"/>
      <c r="V8174" s="22"/>
      <c r="W8174" s="22"/>
      <c r="X8174" s="22"/>
      <c r="Y8174" s="22"/>
      <c r="Z8174" s="22"/>
      <c r="AA8174" s="22"/>
      <c r="AB8174" s="23"/>
      <c r="AC8174" s="23"/>
      <c r="AD8174" s="22"/>
      <c r="AE8174" s="24"/>
      <c r="AF8174" s="24"/>
      <c r="AG8174" s="24"/>
      <c r="AH8174" s="24"/>
      <c r="AI8174" s="24"/>
      <c r="AJ8174" s="24"/>
      <c r="AK8174" s="24"/>
      <c r="AL8174" s="24"/>
      <c r="AM8174" s="24"/>
      <c r="AN8174" s="24"/>
      <c r="AO8174" s="24"/>
      <c r="AP8174" s="24"/>
      <c r="AQ8174" s="24"/>
      <c r="AR8174" s="24"/>
      <c r="AS8174" s="24"/>
      <c r="AT8174" s="25"/>
      <c r="AV8174" s="26"/>
      <c r="AW8174" s="26"/>
      <c r="AX8174" s="27"/>
      <c r="AY8174" s="27"/>
      <c r="AZ8174" s="27"/>
      <c r="BA8174" s="27"/>
      <c r="BB8174" s="27"/>
      <c r="BC8174" s="27"/>
      <c r="BD8174" s="27"/>
      <c r="BE8174" s="27"/>
      <c r="BF8174" s="27"/>
      <c r="BG8174" s="27"/>
      <c r="BH8174" s="27"/>
      <c r="BI8174" s="27"/>
      <c r="BT8174" s="31"/>
      <c r="BU8174" s="32"/>
      <c r="BV8174" s="33"/>
      <c r="BW8174" s="32"/>
      <c r="BX8174" s="32"/>
      <c r="BY8174" s="34"/>
      <c r="CA8174" s="32"/>
      <c r="CB8174" s="32"/>
    </row>
    <row r="8175" spans="1:80">
      <c r="A8175" s="20"/>
      <c r="B8175" s="21"/>
      <c r="C8175" s="21"/>
      <c r="D8175" s="21"/>
      <c r="E8175" s="21"/>
      <c r="F8175" s="21"/>
      <c r="G8175" s="21"/>
      <c r="H8175" s="21"/>
      <c r="I8175" s="21"/>
      <c r="J8175" s="21"/>
      <c r="K8175" s="22"/>
      <c r="L8175" s="22"/>
      <c r="M8175" s="22"/>
      <c r="N8175" s="22"/>
      <c r="O8175" s="22"/>
      <c r="P8175" s="22"/>
      <c r="Q8175" s="22"/>
      <c r="R8175" s="22"/>
      <c r="S8175" s="22"/>
      <c r="T8175" s="22"/>
      <c r="U8175" s="22"/>
      <c r="V8175" s="22"/>
      <c r="W8175" s="22"/>
      <c r="X8175" s="22"/>
      <c r="Y8175" s="22"/>
      <c r="Z8175" s="22"/>
      <c r="AA8175" s="22"/>
      <c r="AB8175" s="23"/>
      <c r="AC8175" s="23"/>
      <c r="AD8175" s="22"/>
      <c r="AE8175" s="24"/>
      <c r="AF8175" s="24"/>
      <c r="AG8175" s="24"/>
      <c r="AH8175" s="24"/>
      <c r="AI8175" s="24"/>
      <c r="AJ8175" s="24"/>
      <c r="AK8175" s="24"/>
      <c r="AL8175" s="24"/>
      <c r="AM8175" s="24"/>
      <c r="AN8175" s="24"/>
      <c r="AO8175" s="24"/>
      <c r="AP8175" s="24"/>
      <c r="AQ8175" s="24"/>
      <c r="AR8175" s="24"/>
      <c r="AS8175" s="24"/>
      <c r="AT8175" s="25"/>
      <c r="AV8175" s="26"/>
      <c r="AW8175" s="26"/>
      <c r="AX8175" s="27"/>
      <c r="AY8175" s="27"/>
      <c r="AZ8175" s="27"/>
      <c r="BA8175" s="27"/>
      <c r="BB8175" s="27"/>
      <c r="BC8175" s="27"/>
      <c r="BD8175" s="27"/>
      <c r="BE8175" s="27"/>
      <c r="BF8175" s="27"/>
      <c r="BG8175" s="27"/>
      <c r="BH8175" s="27"/>
      <c r="BI8175" s="27"/>
      <c r="BT8175" s="31"/>
      <c r="BU8175" s="32"/>
      <c r="BV8175" s="33"/>
      <c r="BW8175" s="32"/>
      <c r="BX8175" s="32"/>
      <c r="BY8175" s="34"/>
      <c r="CA8175" s="32"/>
      <c r="CB8175" s="32"/>
    </row>
    <row r="8176" spans="1:80">
      <c r="A8176" s="20"/>
      <c r="B8176" s="21"/>
      <c r="C8176" s="21"/>
      <c r="D8176" s="21"/>
      <c r="E8176" s="21"/>
      <c r="F8176" s="21"/>
      <c r="G8176" s="21"/>
      <c r="H8176" s="21"/>
      <c r="I8176" s="21"/>
      <c r="J8176" s="21"/>
      <c r="K8176" s="22"/>
      <c r="L8176" s="22"/>
      <c r="M8176" s="22"/>
      <c r="N8176" s="22"/>
      <c r="O8176" s="22"/>
      <c r="P8176" s="22"/>
      <c r="Q8176" s="22"/>
      <c r="R8176" s="22"/>
      <c r="S8176" s="22"/>
      <c r="T8176" s="22"/>
      <c r="U8176" s="22"/>
      <c r="V8176" s="22"/>
      <c r="W8176" s="22"/>
      <c r="X8176" s="22"/>
      <c r="Y8176" s="22"/>
      <c r="Z8176" s="22"/>
      <c r="AA8176" s="22"/>
      <c r="AB8176" s="23"/>
      <c r="AC8176" s="23"/>
      <c r="AD8176" s="22"/>
      <c r="AE8176" s="24"/>
      <c r="AF8176" s="24"/>
      <c r="AG8176" s="24"/>
      <c r="AH8176" s="24"/>
      <c r="AI8176" s="24"/>
      <c r="AJ8176" s="24"/>
      <c r="AK8176" s="24"/>
      <c r="AL8176" s="24"/>
      <c r="AM8176" s="24"/>
      <c r="AN8176" s="24"/>
      <c r="AO8176" s="24"/>
      <c r="AP8176" s="24"/>
      <c r="AQ8176" s="24"/>
      <c r="AR8176" s="24"/>
      <c r="AS8176" s="24"/>
      <c r="AT8176" s="25"/>
      <c r="AV8176" s="26"/>
      <c r="AW8176" s="26"/>
      <c r="AX8176" s="27"/>
      <c r="AY8176" s="27"/>
      <c r="AZ8176" s="27"/>
      <c r="BA8176" s="27"/>
      <c r="BB8176" s="27"/>
      <c r="BC8176" s="27"/>
      <c r="BD8176" s="27"/>
      <c r="BE8176" s="27"/>
      <c r="BF8176" s="27"/>
      <c r="BG8176" s="27"/>
      <c r="BH8176" s="27"/>
      <c r="BI8176" s="27"/>
      <c r="BT8176" s="31"/>
      <c r="BU8176" s="32"/>
      <c r="BV8176" s="33"/>
      <c r="BW8176" s="32"/>
      <c r="BX8176" s="32"/>
      <c r="BY8176" s="34"/>
      <c r="CA8176" s="32"/>
      <c r="CB8176" s="32"/>
    </row>
    <row r="8177" spans="1:80">
      <c r="A8177" s="20"/>
      <c r="B8177" s="21"/>
      <c r="C8177" s="21"/>
      <c r="D8177" s="21"/>
      <c r="E8177" s="21"/>
      <c r="F8177" s="21"/>
      <c r="G8177" s="21"/>
      <c r="H8177" s="21"/>
      <c r="I8177" s="21"/>
      <c r="J8177" s="21"/>
      <c r="K8177" s="22"/>
      <c r="L8177" s="22"/>
      <c r="M8177" s="22"/>
      <c r="N8177" s="22"/>
      <c r="O8177" s="22"/>
      <c r="P8177" s="22"/>
      <c r="Q8177" s="22"/>
      <c r="R8177" s="22"/>
      <c r="S8177" s="22"/>
      <c r="T8177" s="22"/>
      <c r="U8177" s="22"/>
      <c r="V8177" s="22"/>
      <c r="W8177" s="22"/>
      <c r="X8177" s="22"/>
      <c r="Y8177" s="22"/>
      <c r="Z8177" s="22"/>
      <c r="AA8177" s="22"/>
      <c r="AB8177" s="23"/>
      <c r="AC8177" s="23"/>
      <c r="AD8177" s="22"/>
      <c r="AE8177" s="24"/>
      <c r="AF8177" s="24"/>
      <c r="AG8177" s="24"/>
      <c r="AH8177" s="24"/>
      <c r="AI8177" s="24"/>
      <c r="AJ8177" s="24"/>
      <c r="AK8177" s="24"/>
      <c r="AL8177" s="24"/>
      <c r="AM8177" s="24"/>
      <c r="AN8177" s="24"/>
      <c r="AO8177" s="24"/>
      <c r="AP8177" s="24"/>
      <c r="AQ8177" s="24"/>
      <c r="AR8177" s="24"/>
      <c r="AS8177" s="24"/>
      <c r="AT8177" s="25"/>
      <c r="AV8177" s="26"/>
      <c r="AW8177" s="26"/>
      <c r="AX8177" s="27"/>
      <c r="AY8177" s="27"/>
      <c r="AZ8177" s="27"/>
      <c r="BA8177" s="27"/>
      <c r="BB8177" s="27"/>
      <c r="BC8177" s="27"/>
      <c r="BD8177" s="27"/>
      <c r="BE8177" s="27"/>
      <c r="BF8177" s="27"/>
      <c r="BG8177" s="27"/>
      <c r="BH8177" s="27"/>
      <c r="BI8177" s="27"/>
      <c r="BT8177" s="31"/>
      <c r="BU8177" s="32"/>
      <c r="BV8177" s="33"/>
      <c r="BW8177" s="32"/>
      <c r="BX8177" s="32"/>
      <c r="BY8177" s="34"/>
      <c r="CA8177" s="32"/>
      <c r="CB8177" s="32"/>
    </row>
    <row r="8178" spans="1:80">
      <c r="A8178" s="20"/>
      <c r="B8178" s="21"/>
      <c r="C8178" s="21"/>
      <c r="D8178" s="21"/>
      <c r="E8178" s="21"/>
      <c r="F8178" s="21"/>
      <c r="G8178" s="21"/>
      <c r="H8178" s="21"/>
      <c r="I8178" s="21"/>
      <c r="J8178" s="21"/>
      <c r="K8178" s="22"/>
      <c r="L8178" s="22"/>
      <c r="M8178" s="22"/>
      <c r="N8178" s="22"/>
      <c r="O8178" s="22"/>
      <c r="P8178" s="22"/>
      <c r="Q8178" s="22"/>
      <c r="R8178" s="22"/>
      <c r="S8178" s="22"/>
      <c r="T8178" s="22"/>
      <c r="U8178" s="22"/>
      <c r="V8178" s="22"/>
      <c r="W8178" s="22"/>
      <c r="X8178" s="22"/>
      <c r="Y8178" s="22"/>
      <c r="Z8178" s="22"/>
      <c r="AA8178" s="22"/>
      <c r="AB8178" s="23"/>
      <c r="AC8178" s="23"/>
      <c r="AD8178" s="22"/>
      <c r="AE8178" s="24"/>
      <c r="AF8178" s="24"/>
      <c r="AG8178" s="24"/>
      <c r="AH8178" s="24"/>
      <c r="AI8178" s="24"/>
      <c r="AJ8178" s="24"/>
      <c r="AK8178" s="24"/>
      <c r="AL8178" s="24"/>
      <c r="AM8178" s="24"/>
      <c r="AN8178" s="24"/>
      <c r="AO8178" s="24"/>
      <c r="AP8178" s="24"/>
      <c r="AQ8178" s="24"/>
      <c r="AR8178" s="24"/>
      <c r="AS8178" s="24"/>
      <c r="AT8178" s="25"/>
      <c r="AV8178" s="26"/>
      <c r="AW8178" s="26"/>
      <c r="AX8178" s="27"/>
      <c r="AY8178" s="27"/>
      <c r="AZ8178" s="27"/>
      <c r="BA8178" s="27"/>
      <c r="BB8178" s="27"/>
      <c r="BC8178" s="27"/>
      <c r="BD8178" s="27"/>
      <c r="BE8178" s="27"/>
      <c r="BF8178" s="27"/>
      <c r="BG8178" s="27"/>
      <c r="BH8178" s="27"/>
      <c r="BI8178" s="27"/>
      <c r="BT8178" s="31"/>
      <c r="BU8178" s="32"/>
      <c r="BV8178" s="33"/>
      <c r="BW8178" s="32"/>
      <c r="BX8178" s="32"/>
      <c r="BY8178" s="34"/>
      <c r="CA8178" s="32"/>
      <c r="CB8178" s="32"/>
    </row>
    <row r="8179" spans="1:80">
      <c r="A8179" s="20"/>
      <c r="B8179" s="21"/>
      <c r="C8179" s="21"/>
      <c r="D8179" s="21"/>
      <c r="E8179" s="21"/>
      <c r="F8179" s="21"/>
      <c r="G8179" s="21"/>
      <c r="H8179" s="21"/>
      <c r="I8179" s="21"/>
      <c r="J8179" s="21"/>
      <c r="K8179" s="22"/>
      <c r="L8179" s="22"/>
      <c r="M8179" s="22"/>
      <c r="N8179" s="22"/>
      <c r="O8179" s="22"/>
      <c r="P8179" s="22"/>
      <c r="Q8179" s="22"/>
      <c r="R8179" s="22"/>
      <c r="S8179" s="22"/>
      <c r="T8179" s="22"/>
      <c r="U8179" s="22"/>
      <c r="V8179" s="22"/>
      <c r="W8179" s="22"/>
      <c r="X8179" s="22"/>
      <c r="Y8179" s="22"/>
      <c r="Z8179" s="22"/>
      <c r="AA8179" s="22"/>
      <c r="AB8179" s="23"/>
      <c r="AC8179" s="23"/>
      <c r="AD8179" s="22"/>
      <c r="AE8179" s="24"/>
      <c r="AF8179" s="24"/>
      <c r="AG8179" s="24"/>
      <c r="AH8179" s="24"/>
      <c r="AI8179" s="24"/>
      <c r="AJ8179" s="24"/>
      <c r="AK8179" s="24"/>
      <c r="AL8179" s="24"/>
      <c r="AM8179" s="24"/>
      <c r="AN8179" s="24"/>
      <c r="AO8179" s="24"/>
      <c r="AP8179" s="24"/>
      <c r="AQ8179" s="24"/>
      <c r="AR8179" s="24"/>
      <c r="AS8179" s="24"/>
      <c r="AT8179" s="25"/>
      <c r="AV8179" s="26"/>
      <c r="AW8179" s="26"/>
      <c r="AX8179" s="27"/>
      <c r="AY8179" s="27"/>
      <c r="AZ8179" s="27"/>
      <c r="BA8179" s="27"/>
      <c r="BB8179" s="27"/>
      <c r="BC8179" s="27"/>
      <c r="BD8179" s="27"/>
      <c r="BE8179" s="27"/>
      <c r="BF8179" s="27"/>
      <c r="BG8179" s="27"/>
      <c r="BH8179" s="27"/>
      <c r="BI8179" s="27"/>
      <c r="BT8179" s="31"/>
      <c r="BU8179" s="32"/>
      <c r="BV8179" s="33"/>
      <c r="BW8179" s="32"/>
      <c r="BX8179" s="32"/>
      <c r="BY8179" s="34"/>
      <c r="CA8179" s="32"/>
      <c r="CB8179" s="32"/>
    </row>
    <row r="8180" spans="1:80">
      <c r="A8180" s="20"/>
      <c r="B8180" s="21"/>
      <c r="C8180" s="21"/>
      <c r="D8180" s="21"/>
      <c r="E8180" s="21"/>
      <c r="F8180" s="21"/>
      <c r="G8180" s="21"/>
      <c r="H8180" s="21"/>
      <c r="I8180" s="21"/>
      <c r="J8180" s="21"/>
      <c r="K8180" s="22"/>
      <c r="L8180" s="22"/>
      <c r="M8180" s="22"/>
      <c r="N8180" s="22"/>
      <c r="O8180" s="22"/>
      <c r="P8180" s="22"/>
      <c r="Q8180" s="22"/>
      <c r="R8180" s="22"/>
      <c r="S8180" s="22"/>
      <c r="T8180" s="22"/>
      <c r="U8180" s="22"/>
      <c r="V8180" s="22"/>
      <c r="W8180" s="22"/>
      <c r="X8180" s="22"/>
      <c r="Y8180" s="22"/>
      <c r="Z8180" s="22"/>
      <c r="AA8180" s="22"/>
      <c r="AB8180" s="23"/>
      <c r="AC8180" s="23"/>
      <c r="AD8180" s="22"/>
      <c r="AE8180" s="24"/>
      <c r="AF8180" s="24"/>
      <c r="AG8180" s="24"/>
      <c r="AH8180" s="24"/>
      <c r="AI8180" s="24"/>
      <c r="AJ8180" s="24"/>
      <c r="AK8180" s="24"/>
      <c r="AL8180" s="24"/>
      <c r="AM8180" s="24"/>
      <c r="AN8180" s="24"/>
      <c r="AO8180" s="24"/>
      <c r="AP8180" s="24"/>
      <c r="AQ8180" s="24"/>
      <c r="AR8180" s="24"/>
      <c r="AS8180" s="24"/>
      <c r="AT8180" s="25"/>
      <c r="AV8180" s="26"/>
      <c r="AW8180" s="26"/>
      <c r="AX8180" s="27"/>
      <c r="AY8180" s="27"/>
      <c r="AZ8180" s="27"/>
      <c r="BA8180" s="27"/>
      <c r="BB8180" s="27"/>
      <c r="BC8180" s="27"/>
      <c r="BD8180" s="27"/>
      <c r="BE8180" s="27"/>
      <c r="BF8180" s="27"/>
      <c r="BG8180" s="27"/>
      <c r="BH8180" s="27"/>
      <c r="BI8180" s="27"/>
      <c r="BT8180" s="31"/>
      <c r="BU8180" s="32"/>
      <c r="BV8180" s="33"/>
      <c r="BW8180" s="32"/>
      <c r="BX8180" s="32"/>
      <c r="BY8180" s="34"/>
      <c r="CA8180" s="32"/>
      <c r="CB8180" s="32"/>
    </row>
    <row r="8181" spans="1:80">
      <c r="A8181" s="20"/>
      <c r="B8181" s="21"/>
      <c r="C8181" s="21"/>
      <c r="D8181" s="21"/>
      <c r="E8181" s="21"/>
      <c r="F8181" s="21"/>
      <c r="G8181" s="21"/>
      <c r="H8181" s="21"/>
      <c r="I8181" s="21"/>
      <c r="J8181" s="21"/>
      <c r="K8181" s="22"/>
      <c r="L8181" s="22"/>
      <c r="M8181" s="22"/>
      <c r="N8181" s="22"/>
      <c r="O8181" s="22"/>
      <c r="P8181" s="22"/>
      <c r="Q8181" s="22"/>
      <c r="R8181" s="22"/>
      <c r="S8181" s="22"/>
      <c r="T8181" s="22"/>
      <c r="U8181" s="22"/>
      <c r="V8181" s="22"/>
      <c r="W8181" s="22"/>
      <c r="X8181" s="22"/>
      <c r="Y8181" s="22"/>
      <c r="Z8181" s="22"/>
      <c r="AA8181" s="22"/>
      <c r="AB8181" s="23"/>
      <c r="AC8181" s="23"/>
      <c r="AD8181" s="22"/>
      <c r="AE8181" s="24"/>
      <c r="AF8181" s="24"/>
      <c r="AG8181" s="24"/>
      <c r="AH8181" s="24"/>
      <c r="AI8181" s="24"/>
      <c r="AJ8181" s="24"/>
      <c r="AK8181" s="24"/>
      <c r="AL8181" s="24"/>
      <c r="AM8181" s="24"/>
      <c r="AN8181" s="24"/>
      <c r="AO8181" s="24"/>
      <c r="AP8181" s="24"/>
      <c r="AQ8181" s="24"/>
      <c r="AR8181" s="24"/>
      <c r="AS8181" s="24"/>
      <c r="AT8181" s="25"/>
      <c r="AV8181" s="26"/>
      <c r="AW8181" s="26"/>
      <c r="AX8181" s="27"/>
      <c r="AY8181" s="27"/>
      <c r="AZ8181" s="27"/>
      <c r="BA8181" s="27"/>
      <c r="BB8181" s="27"/>
      <c r="BC8181" s="27"/>
      <c r="BD8181" s="27"/>
      <c r="BE8181" s="27"/>
      <c r="BF8181" s="27"/>
      <c r="BG8181" s="27"/>
      <c r="BH8181" s="27"/>
      <c r="BI8181" s="27"/>
      <c r="BT8181" s="31"/>
      <c r="BU8181" s="32"/>
      <c r="BV8181" s="33"/>
      <c r="BW8181" s="32"/>
      <c r="BX8181" s="32"/>
      <c r="BY8181" s="34"/>
      <c r="CA8181" s="32"/>
      <c r="CB8181" s="32"/>
    </row>
    <row r="8182" spans="1:80">
      <c r="A8182" s="20"/>
      <c r="B8182" s="21"/>
      <c r="C8182" s="21"/>
      <c r="D8182" s="21"/>
      <c r="E8182" s="21"/>
      <c r="F8182" s="21"/>
      <c r="G8182" s="21"/>
      <c r="H8182" s="21"/>
      <c r="I8182" s="21"/>
      <c r="J8182" s="21"/>
      <c r="K8182" s="22"/>
      <c r="L8182" s="22"/>
      <c r="M8182" s="22"/>
      <c r="N8182" s="22"/>
      <c r="O8182" s="22"/>
      <c r="P8182" s="22"/>
      <c r="Q8182" s="22"/>
      <c r="R8182" s="22"/>
      <c r="S8182" s="22"/>
      <c r="T8182" s="22"/>
      <c r="U8182" s="22"/>
      <c r="V8182" s="22"/>
      <c r="W8182" s="22"/>
      <c r="X8182" s="22"/>
      <c r="Y8182" s="22"/>
      <c r="Z8182" s="22"/>
      <c r="AA8182" s="22"/>
      <c r="AB8182" s="23"/>
      <c r="AC8182" s="23"/>
      <c r="AD8182" s="22"/>
      <c r="AE8182" s="24"/>
      <c r="AF8182" s="24"/>
      <c r="AG8182" s="24"/>
      <c r="AH8182" s="24"/>
      <c r="AI8182" s="24"/>
      <c r="AJ8182" s="24"/>
      <c r="AK8182" s="24"/>
      <c r="AL8182" s="24"/>
      <c r="AM8182" s="24"/>
      <c r="AN8182" s="24"/>
      <c r="AO8182" s="24"/>
      <c r="AP8182" s="24"/>
      <c r="AQ8182" s="24"/>
      <c r="AR8182" s="24"/>
      <c r="AS8182" s="24"/>
      <c r="AT8182" s="25"/>
      <c r="AV8182" s="26"/>
      <c r="AW8182" s="26"/>
      <c r="AX8182" s="27"/>
      <c r="AY8182" s="27"/>
      <c r="AZ8182" s="27"/>
      <c r="BA8182" s="27"/>
      <c r="BB8182" s="27"/>
      <c r="BC8182" s="27"/>
      <c r="BD8182" s="27"/>
      <c r="BE8182" s="27"/>
      <c r="BF8182" s="27"/>
      <c r="BG8182" s="27"/>
      <c r="BH8182" s="27"/>
      <c r="BI8182" s="27"/>
      <c r="BT8182" s="31"/>
      <c r="BU8182" s="32"/>
      <c r="BV8182" s="33"/>
      <c r="BW8182" s="32"/>
      <c r="BX8182" s="32"/>
      <c r="BY8182" s="34"/>
      <c r="CA8182" s="32"/>
      <c r="CB8182" s="32"/>
    </row>
    <row r="8183" spans="1:80">
      <c r="A8183" s="20"/>
      <c r="B8183" s="21"/>
      <c r="C8183" s="21"/>
      <c r="D8183" s="21"/>
      <c r="E8183" s="21"/>
      <c r="F8183" s="21"/>
      <c r="G8183" s="21"/>
      <c r="H8183" s="21"/>
      <c r="I8183" s="21"/>
      <c r="J8183" s="21"/>
      <c r="K8183" s="22"/>
      <c r="L8183" s="22"/>
      <c r="M8183" s="22"/>
      <c r="N8183" s="22"/>
      <c r="O8183" s="22"/>
      <c r="P8183" s="22"/>
      <c r="Q8183" s="22"/>
      <c r="R8183" s="22"/>
      <c r="S8183" s="22"/>
      <c r="T8183" s="22"/>
      <c r="U8183" s="22"/>
      <c r="V8183" s="22"/>
      <c r="W8183" s="22"/>
      <c r="X8183" s="22"/>
      <c r="Y8183" s="22"/>
      <c r="Z8183" s="22"/>
      <c r="AA8183" s="22"/>
      <c r="AB8183" s="23"/>
      <c r="AC8183" s="23"/>
      <c r="AD8183" s="22"/>
      <c r="AE8183" s="24"/>
      <c r="AF8183" s="24"/>
      <c r="AG8183" s="24"/>
      <c r="AH8183" s="24"/>
      <c r="AI8183" s="24"/>
      <c r="AJ8183" s="24"/>
      <c r="AK8183" s="24"/>
      <c r="AL8183" s="24"/>
      <c r="AM8183" s="24"/>
      <c r="AN8183" s="24"/>
      <c r="AO8183" s="24"/>
      <c r="AP8183" s="24"/>
      <c r="AQ8183" s="24"/>
      <c r="AR8183" s="24"/>
      <c r="AS8183" s="24"/>
      <c r="AT8183" s="25"/>
      <c r="AV8183" s="26"/>
      <c r="AW8183" s="26"/>
      <c r="AX8183" s="27"/>
      <c r="AY8183" s="27"/>
      <c r="AZ8183" s="27"/>
      <c r="BA8183" s="27"/>
      <c r="BB8183" s="27"/>
      <c r="BC8183" s="27"/>
      <c r="BD8183" s="27"/>
      <c r="BE8183" s="27"/>
      <c r="BF8183" s="27"/>
      <c r="BG8183" s="27"/>
      <c r="BH8183" s="27"/>
      <c r="BI8183" s="27"/>
      <c r="BT8183" s="31"/>
      <c r="BU8183" s="32"/>
      <c r="BV8183" s="33"/>
      <c r="BW8183" s="32"/>
      <c r="BX8183" s="32"/>
      <c r="BY8183" s="34"/>
      <c r="CA8183" s="32"/>
      <c r="CB8183" s="32"/>
    </row>
    <row r="8184" spans="1:80">
      <c r="A8184" s="20"/>
      <c r="B8184" s="21"/>
      <c r="C8184" s="21"/>
      <c r="D8184" s="21"/>
      <c r="E8184" s="21"/>
      <c r="F8184" s="21"/>
      <c r="G8184" s="21"/>
      <c r="H8184" s="21"/>
      <c r="I8184" s="21"/>
      <c r="J8184" s="21"/>
      <c r="K8184" s="22"/>
      <c r="L8184" s="22"/>
      <c r="M8184" s="22"/>
      <c r="N8184" s="22"/>
      <c r="O8184" s="22"/>
      <c r="P8184" s="22"/>
      <c r="Q8184" s="22"/>
      <c r="R8184" s="22"/>
      <c r="S8184" s="22"/>
      <c r="T8184" s="22"/>
      <c r="U8184" s="22"/>
      <c r="V8184" s="22"/>
      <c r="W8184" s="22"/>
      <c r="X8184" s="22"/>
      <c r="Y8184" s="22"/>
      <c r="Z8184" s="22"/>
      <c r="AA8184" s="22"/>
      <c r="AB8184" s="23"/>
      <c r="AC8184" s="23"/>
      <c r="AD8184" s="22"/>
      <c r="AE8184" s="24"/>
      <c r="AF8184" s="24"/>
      <c r="AG8184" s="24"/>
      <c r="AH8184" s="24"/>
      <c r="AI8184" s="24"/>
      <c r="AJ8184" s="24"/>
      <c r="AK8184" s="24"/>
      <c r="AL8184" s="24"/>
      <c r="AM8184" s="24"/>
      <c r="AN8184" s="24"/>
      <c r="AO8184" s="24"/>
      <c r="AP8184" s="24"/>
      <c r="AQ8184" s="24"/>
      <c r="AR8184" s="24"/>
      <c r="AS8184" s="24"/>
      <c r="AT8184" s="25"/>
      <c r="AV8184" s="26"/>
      <c r="AW8184" s="26"/>
      <c r="AX8184" s="27"/>
      <c r="AY8184" s="27"/>
      <c r="AZ8184" s="27"/>
      <c r="BA8184" s="27"/>
      <c r="BB8184" s="27"/>
      <c r="BC8184" s="27"/>
      <c r="BD8184" s="27"/>
      <c r="BE8184" s="27"/>
      <c r="BF8184" s="27"/>
      <c r="BG8184" s="27"/>
      <c r="BH8184" s="27"/>
      <c r="BI8184" s="27"/>
      <c r="BT8184" s="31"/>
      <c r="BU8184" s="32"/>
      <c r="BV8184" s="33"/>
      <c r="BW8184" s="32"/>
      <c r="BX8184" s="32"/>
      <c r="BY8184" s="34"/>
      <c r="CA8184" s="32"/>
      <c r="CB8184" s="32"/>
    </row>
    <row r="8185" spans="1:80">
      <c r="A8185" s="20"/>
      <c r="B8185" s="21"/>
      <c r="C8185" s="21"/>
      <c r="D8185" s="21"/>
      <c r="E8185" s="21"/>
      <c r="F8185" s="21"/>
      <c r="G8185" s="21"/>
      <c r="H8185" s="21"/>
      <c r="I8185" s="21"/>
      <c r="J8185" s="21"/>
      <c r="K8185" s="22"/>
      <c r="L8185" s="22"/>
      <c r="M8185" s="22"/>
      <c r="N8185" s="22"/>
      <c r="O8185" s="22"/>
      <c r="P8185" s="22"/>
      <c r="Q8185" s="22"/>
      <c r="R8185" s="22"/>
      <c r="S8185" s="22"/>
      <c r="T8185" s="22"/>
      <c r="U8185" s="22"/>
      <c r="V8185" s="22"/>
      <c r="W8185" s="22"/>
      <c r="X8185" s="22"/>
      <c r="Y8185" s="22"/>
      <c r="Z8185" s="22"/>
      <c r="AA8185" s="22"/>
      <c r="AB8185" s="23"/>
      <c r="AC8185" s="23"/>
      <c r="AD8185" s="22"/>
      <c r="AE8185" s="24"/>
      <c r="AF8185" s="24"/>
      <c r="AG8185" s="24"/>
      <c r="AH8185" s="24"/>
      <c r="AI8185" s="24"/>
      <c r="AJ8185" s="24"/>
      <c r="AK8185" s="24"/>
      <c r="AL8185" s="24"/>
      <c r="AM8185" s="24"/>
      <c r="AN8185" s="24"/>
      <c r="AO8185" s="24"/>
      <c r="AP8185" s="24"/>
      <c r="AQ8185" s="24"/>
      <c r="AR8185" s="24"/>
      <c r="AS8185" s="24"/>
      <c r="AT8185" s="25"/>
      <c r="AV8185" s="26"/>
      <c r="AW8185" s="26"/>
      <c r="AX8185" s="27"/>
      <c r="AY8185" s="27"/>
      <c r="AZ8185" s="27"/>
      <c r="BA8185" s="27"/>
      <c r="BB8185" s="27"/>
      <c r="BC8185" s="27"/>
      <c r="BD8185" s="27"/>
      <c r="BE8185" s="27"/>
      <c r="BF8185" s="27"/>
      <c r="BG8185" s="27"/>
      <c r="BH8185" s="27"/>
      <c r="BI8185" s="27"/>
      <c r="BT8185" s="31"/>
      <c r="BU8185" s="32"/>
      <c r="BV8185" s="33"/>
      <c r="BW8185" s="32"/>
      <c r="BX8185" s="32"/>
      <c r="BY8185" s="34"/>
      <c r="CA8185" s="32"/>
      <c r="CB8185" s="32"/>
    </row>
    <row r="8186" spans="1:80">
      <c r="A8186" s="20"/>
      <c r="B8186" s="21"/>
      <c r="C8186" s="21"/>
      <c r="D8186" s="21"/>
      <c r="E8186" s="21"/>
      <c r="F8186" s="21"/>
      <c r="G8186" s="21"/>
      <c r="H8186" s="21"/>
      <c r="I8186" s="21"/>
      <c r="J8186" s="21"/>
      <c r="K8186" s="22"/>
      <c r="L8186" s="22"/>
      <c r="M8186" s="22"/>
      <c r="N8186" s="22"/>
      <c r="O8186" s="22"/>
      <c r="P8186" s="22"/>
      <c r="Q8186" s="22"/>
      <c r="R8186" s="22"/>
      <c r="S8186" s="22"/>
      <c r="T8186" s="22"/>
      <c r="U8186" s="22"/>
      <c r="V8186" s="22"/>
      <c r="W8186" s="22"/>
      <c r="X8186" s="22"/>
      <c r="Y8186" s="22"/>
      <c r="Z8186" s="22"/>
      <c r="AA8186" s="22"/>
      <c r="AB8186" s="23"/>
      <c r="AC8186" s="23"/>
      <c r="AD8186" s="22"/>
      <c r="AE8186" s="24"/>
      <c r="AF8186" s="24"/>
      <c r="AG8186" s="24"/>
      <c r="AH8186" s="24"/>
      <c r="AI8186" s="24"/>
      <c r="AJ8186" s="24"/>
      <c r="AK8186" s="24"/>
      <c r="AL8186" s="24"/>
      <c r="AM8186" s="24"/>
      <c r="AN8186" s="24"/>
      <c r="AO8186" s="24"/>
      <c r="AP8186" s="24"/>
      <c r="AQ8186" s="24"/>
      <c r="AR8186" s="24"/>
      <c r="AS8186" s="24"/>
      <c r="AT8186" s="25"/>
      <c r="AV8186" s="26"/>
      <c r="AW8186" s="26"/>
      <c r="AX8186" s="27"/>
      <c r="AY8186" s="27"/>
      <c r="AZ8186" s="27"/>
      <c r="BA8186" s="27"/>
      <c r="BB8186" s="27"/>
      <c r="BC8186" s="27"/>
      <c r="BD8186" s="27"/>
      <c r="BE8186" s="27"/>
      <c r="BF8186" s="27"/>
      <c r="BG8186" s="27"/>
      <c r="BH8186" s="27"/>
      <c r="BI8186" s="27"/>
      <c r="BT8186" s="31"/>
      <c r="BU8186" s="32"/>
      <c r="BV8186" s="33"/>
      <c r="BW8186" s="32"/>
      <c r="BX8186" s="32"/>
      <c r="BY8186" s="34"/>
      <c r="CA8186" s="32"/>
      <c r="CB8186" s="32"/>
    </row>
    <row r="8187" spans="1:80">
      <c r="A8187" s="20"/>
      <c r="B8187" s="21"/>
      <c r="C8187" s="21"/>
      <c r="D8187" s="21"/>
      <c r="E8187" s="21"/>
      <c r="F8187" s="21"/>
      <c r="G8187" s="21"/>
      <c r="H8187" s="21"/>
      <c r="I8187" s="21"/>
      <c r="J8187" s="21"/>
      <c r="K8187" s="22"/>
      <c r="L8187" s="22"/>
      <c r="M8187" s="22"/>
      <c r="N8187" s="22"/>
      <c r="O8187" s="22"/>
      <c r="P8187" s="22"/>
      <c r="Q8187" s="22"/>
      <c r="R8187" s="22"/>
      <c r="S8187" s="22"/>
      <c r="T8187" s="22"/>
      <c r="U8187" s="22"/>
      <c r="V8187" s="22"/>
      <c r="W8187" s="22"/>
      <c r="X8187" s="22"/>
      <c r="Y8187" s="22"/>
      <c r="Z8187" s="22"/>
      <c r="AA8187" s="22"/>
      <c r="AB8187" s="23"/>
      <c r="AC8187" s="23"/>
      <c r="AD8187" s="22"/>
      <c r="AE8187" s="24"/>
      <c r="AF8187" s="24"/>
      <c r="AG8187" s="24"/>
      <c r="AH8187" s="24"/>
      <c r="AI8187" s="24"/>
      <c r="AJ8187" s="24"/>
      <c r="AK8187" s="24"/>
      <c r="AL8187" s="24"/>
      <c r="AM8187" s="24"/>
      <c r="AN8187" s="24"/>
      <c r="AO8187" s="24"/>
      <c r="AP8187" s="24"/>
      <c r="AQ8187" s="24"/>
      <c r="AR8187" s="24"/>
      <c r="AS8187" s="24"/>
      <c r="AT8187" s="25"/>
      <c r="AV8187" s="26"/>
      <c r="AW8187" s="26"/>
      <c r="AX8187" s="27"/>
      <c r="AY8187" s="27"/>
      <c r="AZ8187" s="27"/>
      <c r="BA8187" s="27"/>
      <c r="BB8187" s="27"/>
      <c r="BC8187" s="27"/>
      <c r="BD8187" s="27"/>
      <c r="BE8187" s="27"/>
      <c r="BF8187" s="27"/>
      <c r="BG8187" s="27"/>
      <c r="BH8187" s="27"/>
      <c r="BI8187" s="27"/>
      <c r="BT8187" s="31"/>
      <c r="BU8187" s="32"/>
      <c r="BV8187" s="33"/>
      <c r="BW8187" s="32"/>
      <c r="BX8187" s="32"/>
      <c r="BY8187" s="34"/>
      <c r="CA8187" s="32"/>
      <c r="CB8187" s="32"/>
    </row>
    <row r="8188" spans="1:80">
      <c r="A8188" s="20"/>
      <c r="B8188" s="21"/>
      <c r="C8188" s="21"/>
      <c r="D8188" s="21"/>
      <c r="E8188" s="21"/>
      <c r="F8188" s="21"/>
      <c r="G8188" s="21"/>
      <c r="H8188" s="21"/>
      <c r="I8188" s="21"/>
      <c r="J8188" s="21"/>
      <c r="K8188" s="22"/>
      <c r="L8188" s="22"/>
      <c r="M8188" s="22"/>
      <c r="N8188" s="22"/>
      <c r="O8188" s="22"/>
      <c r="P8188" s="22"/>
      <c r="Q8188" s="22"/>
      <c r="R8188" s="22"/>
      <c r="S8188" s="22"/>
      <c r="T8188" s="22"/>
      <c r="U8188" s="22"/>
      <c r="V8188" s="22"/>
      <c r="W8188" s="22"/>
      <c r="X8188" s="22"/>
      <c r="Y8188" s="22"/>
      <c r="Z8188" s="22"/>
      <c r="AA8188" s="22"/>
      <c r="AB8188" s="23"/>
      <c r="AC8188" s="23"/>
      <c r="AD8188" s="22"/>
      <c r="AE8188" s="24"/>
      <c r="AF8188" s="24"/>
      <c r="AG8188" s="24"/>
      <c r="AH8188" s="24"/>
      <c r="AI8188" s="24"/>
      <c r="AJ8188" s="24"/>
      <c r="AK8188" s="24"/>
      <c r="AL8188" s="24"/>
      <c r="AM8188" s="24"/>
      <c r="AN8188" s="24"/>
      <c r="AO8188" s="24"/>
      <c r="AP8188" s="24"/>
      <c r="AQ8188" s="24"/>
      <c r="AR8188" s="24"/>
      <c r="AS8188" s="24"/>
      <c r="AT8188" s="25"/>
      <c r="AV8188" s="26"/>
      <c r="AW8188" s="26"/>
      <c r="AX8188" s="27"/>
      <c r="AY8188" s="27"/>
      <c r="AZ8188" s="27"/>
      <c r="BA8188" s="27"/>
      <c r="BB8188" s="27"/>
      <c r="BC8188" s="27"/>
      <c r="BD8188" s="27"/>
      <c r="BE8188" s="27"/>
      <c r="BF8188" s="27"/>
      <c r="BG8188" s="27"/>
      <c r="BH8188" s="27"/>
      <c r="BI8188" s="27"/>
      <c r="BT8188" s="31"/>
      <c r="BU8188" s="32"/>
      <c r="BV8188" s="33"/>
      <c r="BW8188" s="32"/>
      <c r="BX8188" s="32"/>
      <c r="BY8188" s="34"/>
      <c r="CA8188" s="32"/>
      <c r="CB8188" s="32"/>
    </row>
    <row r="8189" spans="1:80">
      <c r="A8189" s="20"/>
      <c r="B8189" s="21"/>
      <c r="C8189" s="21"/>
      <c r="D8189" s="21"/>
      <c r="E8189" s="21"/>
      <c r="F8189" s="21"/>
      <c r="G8189" s="21"/>
      <c r="H8189" s="21"/>
      <c r="I8189" s="21"/>
      <c r="J8189" s="21"/>
      <c r="K8189" s="22"/>
      <c r="L8189" s="22"/>
      <c r="M8189" s="22"/>
      <c r="N8189" s="22"/>
      <c r="O8189" s="22"/>
      <c r="P8189" s="22"/>
      <c r="Q8189" s="22"/>
      <c r="R8189" s="22"/>
      <c r="S8189" s="22"/>
      <c r="T8189" s="22"/>
      <c r="U8189" s="22"/>
      <c r="V8189" s="22"/>
      <c r="W8189" s="22"/>
      <c r="X8189" s="22"/>
      <c r="Y8189" s="22"/>
      <c r="Z8189" s="22"/>
      <c r="AA8189" s="22"/>
      <c r="AB8189" s="23"/>
      <c r="AC8189" s="23"/>
      <c r="AD8189" s="22"/>
      <c r="AE8189" s="24"/>
      <c r="AF8189" s="24"/>
      <c r="AG8189" s="24"/>
      <c r="AH8189" s="24"/>
      <c r="AI8189" s="24"/>
      <c r="AJ8189" s="24"/>
      <c r="AK8189" s="24"/>
      <c r="AL8189" s="24"/>
      <c r="AM8189" s="24"/>
      <c r="AN8189" s="24"/>
      <c r="AO8189" s="24"/>
      <c r="AP8189" s="24"/>
      <c r="AQ8189" s="24"/>
      <c r="AR8189" s="24"/>
      <c r="AS8189" s="24"/>
      <c r="AT8189" s="25"/>
      <c r="AV8189" s="26"/>
      <c r="AW8189" s="26"/>
      <c r="AX8189" s="27"/>
      <c r="AY8189" s="27"/>
      <c r="AZ8189" s="27"/>
      <c r="BA8189" s="27"/>
      <c r="BB8189" s="27"/>
      <c r="BC8189" s="27"/>
      <c r="BD8189" s="27"/>
      <c r="BE8189" s="27"/>
      <c r="BF8189" s="27"/>
      <c r="BG8189" s="27"/>
      <c r="BH8189" s="27"/>
      <c r="BI8189" s="27"/>
      <c r="BT8189" s="31"/>
      <c r="BU8189" s="32"/>
      <c r="BV8189" s="33"/>
      <c r="BW8189" s="32"/>
      <c r="BX8189" s="32"/>
      <c r="BY8189" s="34"/>
      <c r="CA8189" s="32"/>
      <c r="CB8189" s="32"/>
    </row>
    <row r="8190" spans="1:80">
      <c r="A8190" s="20"/>
      <c r="B8190" s="21"/>
      <c r="C8190" s="21"/>
      <c r="D8190" s="21"/>
      <c r="E8190" s="21"/>
      <c r="F8190" s="21"/>
      <c r="G8190" s="21"/>
      <c r="H8190" s="21"/>
      <c r="I8190" s="21"/>
      <c r="J8190" s="21"/>
      <c r="K8190" s="22"/>
      <c r="L8190" s="22"/>
      <c r="M8190" s="22"/>
      <c r="N8190" s="22"/>
      <c r="O8190" s="22"/>
      <c r="P8190" s="22"/>
      <c r="Q8190" s="22"/>
      <c r="R8190" s="22"/>
      <c r="S8190" s="22"/>
      <c r="T8190" s="22"/>
      <c r="U8190" s="22"/>
      <c r="V8190" s="22"/>
      <c r="W8190" s="22"/>
      <c r="X8190" s="22"/>
      <c r="Y8190" s="22"/>
      <c r="Z8190" s="22"/>
      <c r="AA8190" s="22"/>
      <c r="AB8190" s="23"/>
      <c r="AC8190" s="23"/>
      <c r="AD8190" s="22"/>
      <c r="AE8190" s="24"/>
      <c r="AF8190" s="24"/>
      <c r="AG8190" s="24"/>
      <c r="AH8190" s="24"/>
      <c r="AI8190" s="24"/>
      <c r="AJ8190" s="24"/>
      <c r="AK8190" s="24"/>
      <c r="AL8190" s="24"/>
      <c r="AM8190" s="24"/>
      <c r="AN8190" s="24"/>
      <c r="AO8190" s="24"/>
      <c r="AP8190" s="24"/>
      <c r="AQ8190" s="24"/>
      <c r="AR8190" s="24"/>
      <c r="AS8190" s="24"/>
      <c r="AT8190" s="25"/>
      <c r="AV8190" s="26"/>
      <c r="AW8190" s="26"/>
      <c r="AX8190" s="27"/>
      <c r="AY8190" s="27"/>
      <c r="AZ8190" s="27"/>
      <c r="BA8190" s="27"/>
      <c r="BB8190" s="27"/>
      <c r="BC8190" s="27"/>
      <c r="BD8190" s="27"/>
      <c r="BE8190" s="27"/>
      <c r="BF8190" s="27"/>
      <c r="BG8190" s="27"/>
      <c r="BH8190" s="27"/>
      <c r="BI8190" s="27"/>
      <c r="BT8190" s="31"/>
      <c r="BU8190" s="32"/>
      <c r="BV8190" s="33"/>
      <c r="BW8190" s="32"/>
      <c r="BX8190" s="32"/>
      <c r="BY8190" s="34"/>
      <c r="CA8190" s="32"/>
      <c r="CB8190" s="32"/>
    </row>
    <row r="8191" spans="1:80">
      <c r="A8191" s="20"/>
      <c r="B8191" s="21"/>
      <c r="C8191" s="21"/>
      <c r="D8191" s="21"/>
      <c r="E8191" s="21"/>
      <c r="F8191" s="21"/>
      <c r="G8191" s="21"/>
      <c r="H8191" s="21"/>
      <c r="I8191" s="21"/>
      <c r="J8191" s="21"/>
      <c r="K8191" s="22"/>
      <c r="L8191" s="22"/>
      <c r="M8191" s="22"/>
      <c r="N8191" s="22"/>
      <c r="O8191" s="22"/>
      <c r="P8191" s="22"/>
      <c r="Q8191" s="22"/>
      <c r="R8191" s="22"/>
      <c r="S8191" s="22"/>
      <c r="T8191" s="22"/>
      <c r="U8191" s="22"/>
      <c r="V8191" s="22"/>
      <c r="W8191" s="22"/>
      <c r="X8191" s="22"/>
      <c r="Y8191" s="22"/>
      <c r="Z8191" s="22"/>
      <c r="AA8191" s="22"/>
      <c r="AB8191" s="23"/>
      <c r="AC8191" s="23"/>
      <c r="AD8191" s="22"/>
      <c r="AE8191" s="24"/>
      <c r="AF8191" s="24"/>
      <c r="AG8191" s="24"/>
      <c r="AH8191" s="24"/>
      <c r="AI8191" s="24"/>
      <c r="AJ8191" s="24"/>
      <c r="AK8191" s="24"/>
      <c r="AL8191" s="24"/>
      <c r="AM8191" s="24"/>
      <c r="AN8191" s="24"/>
      <c r="AO8191" s="24"/>
      <c r="AP8191" s="24"/>
      <c r="AQ8191" s="24"/>
      <c r="AR8191" s="24"/>
      <c r="AS8191" s="24"/>
      <c r="AT8191" s="25"/>
      <c r="AV8191" s="26"/>
      <c r="AW8191" s="26"/>
      <c r="AX8191" s="27"/>
      <c r="AY8191" s="27"/>
      <c r="AZ8191" s="27"/>
      <c r="BA8191" s="27"/>
      <c r="BB8191" s="27"/>
      <c r="BC8191" s="27"/>
      <c r="BD8191" s="27"/>
      <c r="BE8191" s="27"/>
      <c r="BF8191" s="27"/>
      <c r="BG8191" s="27"/>
      <c r="BH8191" s="27"/>
      <c r="BI8191" s="27"/>
      <c r="BT8191" s="31"/>
      <c r="BU8191" s="32"/>
      <c r="BV8191" s="33"/>
      <c r="BW8191" s="32"/>
      <c r="BX8191" s="32"/>
      <c r="BY8191" s="34"/>
      <c r="CA8191" s="32"/>
      <c r="CB8191" s="32"/>
    </row>
    <row r="8192" spans="1:80">
      <c r="A8192" s="20"/>
      <c r="B8192" s="21"/>
      <c r="C8192" s="21"/>
      <c r="D8192" s="21"/>
      <c r="E8192" s="21"/>
      <c r="F8192" s="21"/>
      <c r="G8192" s="21"/>
      <c r="H8192" s="21"/>
      <c r="I8192" s="21"/>
      <c r="J8192" s="21"/>
      <c r="K8192" s="22"/>
      <c r="L8192" s="22"/>
      <c r="M8192" s="22"/>
      <c r="N8192" s="22"/>
      <c r="O8192" s="22"/>
      <c r="P8192" s="22"/>
      <c r="Q8192" s="22"/>
      <c r="R8192" s="22"/>
      <c r="S8192" s="22"/>
      <c r="T8192" s="22"/>
      <c r="U8192" s="22"/>
      <c r="V8192" s="22"/>
      <c r="W8192" s="22"/>
      <c r="X8192" s="22"/>
      <c r="Y8192" s="22"/>
      <c r="Z8192" s="22"/>
      <c r="AA8192" s="22"/>
      <c r="AB8192" s="23"/>
      <c r="AC8192" s="23"/>
      <c r="AD8192" s="22"/>
      <c r="AE8192" s="24"/>
      <c r="AF8192" s="24"/>
      <c r="AG8192" s="24"/>
      <c r="AH8192" s="24"/>
      <c r="AI8192" s="24"/>
      <c r="AJ8192" s="24"/>
      <c r="AK8192" s="24"/>
      <c r="AL8192" s="24"/>
      <c r="AM8192" s="24"/>
      <c r="AN8192" s="24"/>
      <c r="AO8192" s="24"/>
      <c r="AP8192" s="24"/>
      <c r="AQ8192" s="24"/>
      <c r="AR8192" s="24"/>
      <c r="AS8192" s="24"/>
      <c r="AT8192" s="25"/>
      <c r="AV8192" s="26"/>
      <c r="AW8192" s="26"/>
      <c r="AX8192" s="27"/>
      <c r="AY8192" s="27"/>
      <c r="AZ8192" s="27"/>
      <c r="BA8192" s="27"/>
      <c r="BB8192" s="27"/>
      <c r="BC8192" s="27"/>
      <c r="BD8192" s="27"/>
      <c r="BE8192" s="27"/>
      <c r="BF8192" s="27"/>
      <c r="BG8192" s="27"/>
      <c r="BH8192" s="27"/>
      <c r="BI8192" s="27"/>
      <c r="BT8192" s="31"/>
      <c r="BU8192" s="32"/>
      <c r="BV8192" s="33"/>
      <c r="BW8192" s="32"/>
      <c r="BX8192" s="32"/>
      <c r="BY8192" s="34"/>
      <c r="CA8192" s="32"/>
      <c r="CB8192" s="32"/>
    </row>
    <row r="8193" spans="1:80">
      <c r="A8193" s="20"/>
      <c r="B8193" s="21"/>
      <c r="C8193" s="21"/>
      <c r="D8193" s="21"/>
      <c r="E8193" s="21"/>
      <c r="F8193" s="21"/>
      <c r="G8193" s="21"/>
      <c r="H8193" s="21"/>
      <c r="I8193" s="21"/>
      <c r="J8193" s="21"/>
      <c r="K8193" s="22"/>
      <c r="L8193" s="22"/>
      <c r="M8193" s="22"/>
      <c r="N8193" s="22"/>
      <c r="O8193" s="22"/>
      <c r="P8193" s="22"/>
      <c r="Q8193" s="22"/>
      <c r="R8193" s="22"/>
      <c r="S8193" s="22"/>
      <c r="T8193" s="22"/>
      <c r="U8193" s="22"/>
      <c r="V8193" s="22"/>
      <c r="W8193" s="22"/>
      <c r="X8193" s="22"/>
      <c r="Y8193" s="22"/>
      <c r="Z8193" s="22"/>
      <c r="AA8193" s="22"/>
      <c r="AB8193" s="23"/>
      <c r="AC8193" s="23"/>
      <c r="AD8193" s="22"/>
      <c r="AE8193" s="24"/>
      <c r="AF8193" s="24"/>
      <c r="AG8193" s="24"/>
      <c r="AH8193" s="24"/>
      <c r="AI8193" s="24"/>
      <c r="AJ8193" s="24"/>
      <c r="AK8193" s="24"/>
      <c r="AL8193" s="24"/>
      <c r="AM8193" s="24"/>
      <c r="AN8193" s="24"/>
      <c r="AO8193" s="24"/>
      <c r="AP8193" s="24"/>
      <c r="AQ8193" s="24"/>
      <c r="AR8193" s="24"/>
      <c r="AS8193" s="24"/>
      <c r="AT8193" s="25"/>
      <c r="AV8193" s="26"/>
      <c r="AW8193" s="26"/>
      <c r="AX8193" s="27"/>
      <c r="AY8193" s="27"/>
      <c r="AZ8193" s="27"/>
      <c r="BA8193" s="27"/>
      <c r="BB8193" s="27"/>
      <c r="BC8193" s="27"/>
      <c r="BD8193" s="27"/>
      <c r="BE8193" s="27"/>
      <c r="BF8193" s="27"/>
      <c r="BG8193" s="27"/>
      <c r="BH8193" s="27"/>
      <c r="BI8193" s="27"/>
      <c r="BT8193" s="31"/>
      <c r="BU8193" s="32"/>
      <c r="BV8193" s="33"/>
      <c r="BW8193" s="32"/>
      <c r="BX8193" s="32"/>
      <c r="BY8193" s="34"/>
      <c r="CA8193" s="32"/>
      <c r="CB8193" s="32"/>
    </row>
    <row r="8194" spans="1:80">
      <c r="A8194" s="20"/>
      <c r="B8194" s="21"/>
      <c r="C8194" s="21"/>
      <c r="D8194" s="21"/>
      <c r="E8194" s="21"/>
      <c r="F8194" s="21"/>
      <c r="G8194" s="21"/>
      <c r="H8194" s="21"/>
      <c r="I8194" s="21"/>
      <c r="J8194" s="21"/>
      <c r="K8194" s="22"/>
      <c r="L8194" s="22"/>
      <c r="M8194" s="22"/>
      <c r="N8194" s="22"/>
      <c r="O8194" s="22"/>
      <c r="P8194" s="22"/>
      <c r="Q8194" s="22"/>
      <c r="R8194" s="22"/>
      <c r="S8194" s="22"/>
      <c r="T8194" s="22"/>
      <c r="U8194" s="22"/>
      <c r="V8194" s="22"/>
      <c r="W8194" s="22"/>
      <c r="X8194" s="22"/>
      <c r="Y8194" s="22"/>
      <c r="Z8194" s="22"/>
      <c r="AA8194" s="22"/>
      <c r="AB8194" s="23"/>
      <c r="AC8194" s="23"/>
      <c r="AD8194" s="22"/>
      <c r="AE8194" s="24"/>
      <c r="AF8194" s="24"/>
      <c r="AG8194" s="24"/>
      <c r="AH8194" s="24"/>
      <c r="AI8194" s="24"/>
      <c r="AJ8194" s="24"/>
      <c r="AK8194" s="24"/>
      <c r="AL8194" s="24"/>
      <c r="AM8194" s="24"/>
      <c r="AN8194" s="24"/>
      <c r="AO8194" s="24"/>
      <c r="AP8194" s="24"/>
      <c r="AQ8194" s="24"/>
      <c r="AR8194" s="24"/>
      <c r="AS8194" s="24"/>
      <c r="AT8194" s="25"/>
      <c r="AV8194" s="26"/>
      <c r="AW8194" s="26"/>
      <c r="AX8194" s="27"/>
      <c r="AY8194" s="27"/>
      <c r="AZ8194" s="27"/>
      <c r="BA8194" s="27"/>
      <c r="BB8194" s="27"/>
      <c r="BC8194" s="27"/>
      <c r="BD8194" s="27"/>
      <c r="BE8194" s="27"/>
      <c r="BF8194" s="27"/>
      <c r="BG8194" s="27"/>
      <c r="BH8194" s="27"/>
      <c r="BI8194" s="27"/>
      <c r="BT8194" s="31"/>
      <c r="BU8194" s="32"/>
      <c r="BV8194" s="33"/>
      <c r="BW8194" s="32"/>
      <c r="BX8194" s="32"/>
      <c r="BY8194" s="34"/>
      <c r="CA8194" s="32"/>
      <c r="CB8194" s="32"/>
    </row>
    <row r="8195" spans="1:80">
      <c r="A8195" s="20"/>
      <c r="B8195" s="21"/>
      <c r="C8195" s="21"/>
      <c r="D8195" s="21"/>
      <c r="E8195" s="21"/>
      <c r="F8195" s="21"/>
      <c r="G8195" s="21"/>
      <c r="H8195" s="21"/>
      <c r="I8195" s="21"/>
      <c r="J8195" s="21"/>
      <c r="K8195" s="22"/>
      <c r="L8195" s="22"/>
      <c r="M8195" s="22"/>
      <c r="N8195" s="22"/>
      <c r="O8195" s="22"/>
      <c r="P8195" s="22"/>
      <c r="Q8195" s="22"/>
      <c r="R8195" s="22"/>
      <c r="S8195" s="22"/>
      <c r="T8195" s="22"/>
      <c r="U8195" s="22"/>
      <c r="V8195" s="22"/>
      <c r="W8195" s="22"/>
      <c r="X8195" s="22"/>
      <c r="Y8195" s="22"/>
      <c r="Z8195" s="22"/>
      <c r="AA8195" s="22"/>
      <c r="AB8195" s="23"/>
      <c r="AC8195" s="23"/>
      <c r="AD8195" s="22"/>
      <c r="AE8195" s="24"/>
      <c r="AF8195" s="24"/>
      <c r="AG8195" s="24"/>
      <c r="AH8195" s="24"/>
      <c r="AI8195" s="24"/>
      <c r="AJ8195" s="24"/>
      <c r="AK8195" s="24"/>
      <c r="AL8195" s="24"/>
      <c r="AM8195" s="24"/>
      <c r="AN8195" s="24"/>
      <c r="AO8195" s="24"/>
      <c r="AP8195" s="24"/>
      <c r="AQ8195" s="24"/>
      <c r="AR8195" s="24"/>
      <c r="AS8195" s="24"/>
      <c r="AT8195" s="25"/>
      <c r="AV8195" s="26"/>
      <c r="AW8195" s="26"/>
      <c r="AX8195" s="27"/>
      <c r="AY8195" s="27"/>
      <c r="AZ8195" s="27"/>
      <c r="BA8195" s="27"/>
      <c r="BB8195" s="27"/>
      <c r="BC8195" s="27"/>
      <c r="BD8195" s="27"/>
      <c r="BE8195" s="27"/>
      <c r="BF8195" s="27"/>
      <c r="BG8195" s="27"/>
      <c r="BH8195" s="27"/>
      <c r="BI8195" s="27"/>
      <c r="BT8195" s="31"/>
      <c r="BU8195" s="32"/>
      <c r="BV8195" s="33"/>
      <c r="BW8195" s="32"/>
      <c r="BX8195" s="32"/>
      <c r="BY8195" s="34"/>
      <c r="CA8195" s="32"/>
      <c r="CB8195" s="32"/>
    </row>
    <row r="8196" spans="1:80">
      <c r="A8196" s="20"/>
      <c r="B8196" s="21"/>
      <c r="C8196" s="21"/>
      <c r="D8196" s="21"/>
      <c r="E8196" s="21"/>
      <c r="F8196" s="21"/>
      <c r="G8196" s="21"/>
      <c r="H8196" s="21"/>
      <c r="I8196" s="21"/>
      <c r="J8196" s="21"/>
      <c r="K8196" s="22"/>
      <c r="L8196" s="22"/>
      <c r="M8196" s="22"/>
      <c r="N8196" s="22"/>
      <c r="O8196" s="22"/>
      <c r="P8196" s="22"/>
      <c r="Q8196" s="22"/>
      <c r="R8196" s="22"/>
      <c r="S8196" s="22"/>
      <c r="T8196" s="22"/>
      <c r="U8196" s="22"/>
      <c r="V8196" s="22"/>
      <c r="W8196" s="22"/>
      <c r="X8196" s="22"/>
      <c r="Y8196" s="22"/>
      <c r="Z8196" s="22"/>
      <c r="AA8196" s="22"/>
      <c r="AB8196" s="23"/>
      <c r="AC8196" s="23"/>
      <c r="AD8196" s="22"/>
      <c r="AE8196" s="24"/>
      <c r="AF8196" s="24"/>
      <c r="AG8196" s="24"/>
      <c r="AH8196" s="24"/>
      <c r="AI8196" s="24"/>
      <c r="AJ8196" s="24"/>
      <c r="AK8196" s="24"/>
      <c r="AL8196" s="24"/>
      <c r="AM8196" s="24"/>
      <c r="AN8196" s="24"/>
      <c r="AO8196" s="24"/>
      <c r="AP8196" s="24"/>
      <c r="AQ8196" s="24"/>
      <c r="AR8196" s="24"/>
      <c r="AS8196" s="24"/>
      <c r="AT8196" s="25"/>
      <c r="AV8196" s="26"/>
      <c r="AW8196" s="26"/>
      <c r="AX8196" s="27"/>
      <c r="AY8196" s="27"/>
      <c r="AZ8196" s="27"/>
      <c r="BA8196" s="27"/>
      <c r="BB8196" s="27"/>
      <c r="BC8196" s="27"/>
      <c r="BD8196" s="27"/>
      <c r="BE8196" s="27"/>
      <c r="BF8196" s="27"/>
      <c r="BG8196" s="27"/>
      <c r="BH8196" s="27"/>
      <c r="BI8196" s="27"/>
      <c r="BT8196" s="31"/>
      <c r="BU8196" s="32"/>
      <c r="BV8196" s="33"/>
      <c r="BW8196" s="32"/>
      <c r="BX8196" s="32"/>
      <c r="BY8196" s="34"/>
      <c r="CA8196" s="32"/>
      <c r="CB8196" s="32"/>
    </row>
    <row r="8197" spans="1:80">
      <c r="A8197" s="20"/>
      <c r="B8197" s="21"/>
      <c r="C8197" s="21"/>
      <c r="D8197" s="21"/>
      <c r="E8197" s="21"/>
      <c r="F8197" s="21"/>
      <c r="G8197" s="21"/>
      <c r="H8197" s="21"/>
      <c r="I8197" s="21"/>
      <c r="J8197" s="21"/>
      <c r="K8197" s="22"/>
      <c r="L8197" s="22"/>
      <c r="M8197" s="22"/>
      <c r="N8197" s="22"/>
      <c r="O8197" s="22"/>
      <c r="P8197" s="22"/>
      <c r="Q8197" s="22"/>
      <c r="R8197" s="22"/>
      <c r="S8197" s="22"/>
      <c r="T8197" s="22"/>
      <c r="U8197" s="22"/>
      <c r="V8197" s="22"/>
      <c r="W8197" s="22"/>
      <c r="X8197" s="22"/>
      <c r="Y8197" s="22"/>
      <c r="Z8197" s="22"/>
      <c r="AA8197" s="22"/>
      <c r="AB8197" s="23"/>
      <c r="AC8197" s="23"/>
      <c r="AD8197" s="22"/>
      <c r="AE8197" s="24"/>
      <c r="AF8197" s="24"/>
      <c r="AG8197" s="24"/>
      <c r="AH8197" s="24"/>
      <c r="AI8197" s="24"/>
      <c r="AJ8197" s="24"/>
      <c r="AK8197" s="24"/>
      <c r="AL8197" s="24"/>
      <c r="AM8197" s="24"/>
      <c r="AN8197" s="24"/>
      <c r="AO8197" s="24"/>
      <c r="AP8197" s="24"/>
      <c r="AQ8197" s="24"/>
      <c r="AR8197" s="24"/>
      <c r="AS8197" s="24"/>
      <c r="AT8197" s="25"/>
      <c r="AV8197" s="26"/>
      <c r="AW8197" s="26"/>
      <c r="AX8197" s="27"/>
      <c r="AY8197" s="27"/>
      <c r="AZ8197" s="27"/>
      <c r="BA8197" s="27"/>
      <c r="BB8197" s="27"/>
      <c r="BC8197" s="27"/>
      <c r="BD8197" s="27"/>
      <c r="BE8197" s="27"/>
      <c r="BF8197" s="27"/>
      <c r="BG8197" s="27"/>
      <c r="BH8197" s="27"/>
      <c r="BI8197" s="27"/>
      <c r="BT8197" s="31"/>
      <c r="BU8197" s="32"/>
      <c r="BV8197" s="33"/>
      <c r="BW8197" s="32"/>
      <c r="BX8197" s="32"/>
      <c r="BY8197" s="34"/>
      <c r="CA8197" s="32"/>
      <c r="CB8197" s="32"/>
    </row>
    <row r="8198" spans="1:80">
      <c r="A8198" s="20"/>
      <c r="B8198" s="21"/>
      <c r="C8198" s="21"/>
      <c r="D8198" s="21"/>
      <c r="E8198" s="21"/>
      <c r="F8198" s="21"/>
      <c r="G8198" s="21"/>
      <c r="H8198" s="21"/>
      <c r="I8198" s="21"/>
      <c r="J8198" s="21"/>
      <c r="K8198" s="22"/>
      <c r="L8198" s="22"/>
      <c r="M8198" s="22"/>
      <c r="N8198" s="22"/>
      <c r="O8198" s="22"/>
      <c r="P8198" s="22"/>
      <c r="Q8198" s="22"/>
      <c r="R8198" s="22"/>
      <c r="S8198" s="22"/>
      <c r="T8198" s="22"/>
      <c r="U8198" s="22"/>
      <c r="V8198" s="22"/>
      <c r="W8198" s="22"/>
      <c r="X8198" s="22"/>
      <c r="Y8198" s="22"/>
      <c r="Z8198" s="22"/>
      <c r="AA8198" s="22"/>
      <c r="AB8198" s="23"/>
      <c r="AC8198" s="23"/>
      <c r="AD8198" s="22"/>
      <c r="AE8198" s="24"/>
      <c r="AF8198" s="24"/>
      <c r="AG8198" s="24"/>
      <c r="AH8198" s="24"/>
      <c r="AI8198" s="24"/>
      <c r="AJ8198" s="24"/>
      <c r="AK8198" s="24"/>
      <c r="AL8198" s="24"/>
      <c r="AM8198" s="24"/>
      <c r="AN8198" s="24"/>
      <c r="AO8198" s="24"/>
      <c r="AP8198" s="24"/>
      <c r="AQ8198" s="24"/>
      <c r="AR8198" s="24"/>
      <c r="AS8198" s="24"/>
      <c r="AT8198" s="25"/>
      <c r="AV8198" s="26"/>
      <c r="AW8198" s="26"/>
      <c r="AX8198" s="27"/>
      <c r="AY8198" s="27"/>
      <c r="AZ8198" s="27"/>
      <c r="BA8198" s="27"/>
      <c r="BB8198" s="27"/>
      <c r="BC8198" s="27"/>
      <c r="BD8198" s="27"/>
      <c r="BE8198" s="27"/>
      <c r="BF8198" s="27"/>
      <c r="BG8198" s="27"/>
      <c r="BH8198" s="27"/>
      <c r="BI8198" s="27"/>
      <c r="BT8198" s="31"/>
      <c r="BU8198" s="32"/>
      <c r="BV8198" s="33"/>
      <c r="BW8198" s="32"/>
      <c r="BX8198" s="32"/>
      <c r="BY8198" s="34"/>
      <c r="CA8198" s="32"/>
      <c r="CB8198" s="32"/>
    </row>
    <row r="8199" spans="1:80">
      <c r="A8199" s="20"/>
      <c r="B8199" s="21"/>
      <c r="C8199" s="21"/>
      <c r="D8199" s="21"/>
      <c r="E8199" s="21"/>
      <c r="F8199" s="21"/>
      <c r="G8199" s="21"/>
      <c r="H8199" s="21"/>
      <c r="I8199" s="21"/>
      <c r="J8199" s="21"/>
      <c r="K8199" s="22"/>
      <c r="L8199" s="22"/>
      <c r="M8199" s="22"/>
      <c r="N8199" s="22"/>
      <c r="O8199" s="22"/>
      <c r="P8199" s="22"/>
      <c r="Q8199" s="22"/>
      <c r="R8199" s="22"/>
      <c r="S8199" s="22"/>
      <c r="T8199" s="22"/>
      <c r="U8199" s="22"/>
      <c r="V8199" s="22"/>
      <c r="W8199" s="22"/>
      <c r="X8199" s="22"/>
      <c r="Y8199" s="22"/>
      <c r="Z8199" s="22"/>
      <c r="AA8199" s="22"/>
      <c r="AB8199" s="23"/>
      <c r="AC8199" s="23"/>
      <c r="AD8199" s="22"/>
      <c r="AE8199" s="24"/>
      <c r="AF8199" s="24"/>
      <c r="AG8199" s="24"/>
      <c r="AH8199" s="24"/>
      <c r="AI8199" s="24"/>
      <c r="AJ8199" s="24"/>
      <c r="AK8199" s="24"/>
      <c r="AL8199" s="24"/>
      <c r="AM8199" s="24"/>
      <c r="AN8199" s="24"/>
      <c r="AO8199" s="24"/>
      <c r="AP8199" s="24"/>
      <c r="AQ8199" s="24"/>
      <c r="AR8199" s="24"/>
      <c r="AS8199" s="24"/>
      <c r="AT8199" s="25"/>
      <c r="AV8199" s="26"/>
      <c r="AW8199" s="26"/>
      <c r="AX8199" s="27"/>
      <c r="AY8199" s="27"/>
      <c r="AZ8199" s="27"/>
      <c r="BA8199" s="27"/>
      <c r="BB8199" s="27"/>
      <c r="BC8199" s="27"/>
      <c r="BD8199" s="27"/>
      <c r="BE8199" s="27"/>
      <c r="BF8199" s="27"/>
      <c r="BG8199" s="27"/>
      <c r="BH8199" s="27"/>
      <c r="BI8199" s="27"/>
      <c r="BT8199" s="31"/>
      <c r="BU8199" s="32"/>
      <c r="BV8199" s="33"/>
      <c r="BW8199" s="32"/>
      <c r="BX8199" s="32"/>
      <c r="BY8199" s="34"/>
      <c r="CA8199" s="32"/>
      <c r="CB8199" s="32"/>
    </row>
    <row r="8200" spans="1:80">
      <c r="A8200" s="20"/>
      <c r="B8200" s="21"/>
      <c r="C8200" s="21"/>
      <c r="D8200" s="21"/>
      <c r="E8200" s="21"/>
      <c r="F8200" s="21"/>
      <c r="G8200" s="21"/>
      <c r="H8200" s="21"/>
      <c r="I8200" s="21"/>
      <c r="J8200" s="21"/>
      <c r="K8200" s="22"/>
      <c r="L8200" s="22"/>
      <c r="M8200" s="22"/>
      <c r="N8200" s="22"/>
      <c r="O8200" s="22"/>
      <c r="P8200" s="22"/>
      <c r="Q8200" s="22"/>
      <c r="R8200" s="22"/>
      <c r="S8200" s="22"/>
      <c r="T8200" s="22"/>
      <c r="U8200" s="22"/>
      <c r="V8200" s="22"/>
      <c r="W8200" s="22"/>
      <c r="X8200" s="22"/>
      <c r="Y8200" s="22"/>
      <c r="Z8200" s="22"/>
      <c r="AA8200" s="22"/>
      <c r="AB8200" s="23"/>
      <c r="AC8200" s="23"/>
      <c r="AD8200" s="22"/>
      <c r="AE8200" s="24"/>
      <c r="AF8200" s="24"/>
      <c r="AG8200" s="24"/>
      <c r="AH8200" s="24"/>
      <c r="AI8200" s="24"/>
      <c r="AJ8200" s="24"/>
      <c r="AK8200" s="24"/>
      <c r="AL8200" s="24"/>
      <c r="AM8200" s="24"/>
      <c r="AN8200" s="24"/>
      <c r="AO8200" s="24"/>
      <c r="AP8200" s="24"/>
      <c r="AQ8200" s="24"/>
      <c r="AR8200" s="24"/>
      <c r="AS8200" s="24"/>
      <c r="AT8200" s="25"/>
      <c r="AV8200" s="26"/>
      <c r="AW8200" s="26"/>
      <c r="AX8200" s="27"/>
      <c r="AY8200" s="27"/>
      <c r="AZ8200" s="27"/>
      <c r="BA8200" s="27"/>
      <c r="BB8200" s="27"/>
      <c r="BC8200" s="27"/>
      <c r="BD8200" s="27"/>
      <c r="BE8200" s="27"/>
      <c r="BF8200" s="27"/>
      <c r="BG8200" s="27"/>
      <c r="BH8200" s="27"/>
      <c r="BI8200" s="27"/>
      <c r="BT8200" s="31"/>
      <c r="BU8200" s="32"/>
      <c r="BV8200" s="33"/>
      <c r="BW8200" s="32"/>
      <c r="BX8200" s="32"/>
      <c r="BY8200" s="34"/>
      <c r="CA8200" s="32"/>
      <c r="CB8200" s="32"/>
    </row>
    <row r="8201" spans="1:80">
      <c r="A8201" s="20"/>
      <c r="B8201" s="21"/>
      <c r="C8201" s="21"/>
      <c r="D8201" s="21"/>
      <c r="E8201" s="21"/>
      <c r="F8201" s="21"/>
      <c r="G8201" s="21"/>
      <c r="H8201" s="21"/>
      <c r="I8201" s="21"/>
      <c r="J8201" s="21"/>
      <c r="K8201" s="22"/>
      <c r="L8201" s="22"/>
      <c r="M8201" s="22"/>
      <c r="N8201" s="22"/>
      <c r="O8201" s="22"/>
      <c r="P8201" s="22"/>
      <c r="Q8201" s="22"/>
      <c r="R8201" s="22"/>
      <c r="S8201" s="22"/>
      <c r="T8201" s="22"/>
      <c r="U8201" s="22"/>
      <c r="V8201" s="22"/>
      <c r="W8201" s="22"/>
      <c r="X8201" s="22"/>
      <c r="Y8201" s="22"/>
      <c r="Z8201" s="22"/>
      <c r="AA8201" s="22"/>
      <c r="AB8201" s="23"/>
      <c r="AC8201" s="23"/>
      <c r="AD8201" s="22"/>
      <c r="AE8201" s="24"/>
      <c r="AF8201" s="24"/>
      <c r="AG8201" s="24"/>
      <c r="AH8201" s="24"/>
      <c r="AI8201" s="24"/>
      <c r="AJ8201" s="24"/>
      <c r="AK8201" s="24"/>
      <c r="AL8201" s="24"/>
      <c r="AM8201" s="24"/>
      <c r="AN8201" s="24"/>
      <c r="AO8201" s="24"/>
      <c r="AP8201" s="24"/>
      <c r="AQ8201" s="24"/>
      <c r="AR8201" s="24"/>
      <c r="AS8201" s="24"/>
      <c r="AT8201" s="25"/>
      <c r="AV8201" s="26"/>
      <c r="AW8201" s="26"/>
      <c r="AX8201" s="27"/>
      <c r="AY8201" s="27"/>
      <c r="AZ8201" s="27"/>
      <c r="BA8201" s="27"/>
      <c r="BB8201" s="27"/>
      <c r="BC8201" s="27"/>
      <c r="BD8201" s="27"/>
      <c r="BE8201" s="27"/>
      <c r="BF8201" s="27"/>
      <c r="BG8201" s="27"/>
      <c r="BH8201" s="27"/>
      <c r="BI8201" s="27"/>
      <c r="BT8201" s="31"/>
      <c r="BU8201" s="32"/>
      <c r="BV8201" s="33"/>
      <c r="BW8201" s="32"/>
      <c r="BX8201" s="32"/>
      <c r="BY8201" s="34"/>
      <c r="CA8201" s="32"/>
      <c r="CB8201" s="32"/>
    </row>
    <row r="8202" spans="1:80">
      <c r="A8202" s="20"/>
      <c r="B8202" s="21"/>
      <c r="C8202" s="21"/>
      <c r="D8202" s="21"/>
      <c r="E8202" s="21"/>
      <c r="F8202" s="21"/>
      <c r="G8202" s="21"/>
      <c r="H8202" s="21"/>
      <c r="I8202" s="21"/>
      <c r="J8202" s="21"/>
      <c r="K8202" s="22"/>
      <c r="L8202" s="22"/>
      <c r="M8202" s="22"/>
      <c r="N8202" s="22"/>
      <c r="O8202" s="22"/>
      <c r="P8202" s="22"/>
      <c r="Q8202" s="22"/>
      <c r="R8202" s="22"/>
      <c r="S8202" s="22"/>
      <c r="T8202" s="22"/>
      <c r="U8202" s="22"/>
      <c r="V8202" s="22"/>
      <c r="W8202" s="22"/>
      <c r="X8202" s="22"/>
      <c r="Y8202" s="22"/>
      <c r="Z8202" s="22"/>
      <c r="AA8202" s="22"/>
      <c r="AB8202" s="23"/>
      <c r="AC8202" s="23"/>
      <c r="AD8202" s="22"/>
      <c r="AE8202" s="24"/>
      <c r="AF8202" s="24"/>
      <c r="AG8202" s="24"/>
      <c r="AH8202" s="24"/>
      <c r="AI8202" s="24"/>
      <c r="AJ8202" s="24"/>
      <c r="AK8202" s="24"/>
      <c r="AL8202" s="24"/>
      <c r="AM8202" s="24"/>
      <c r="AN8202" s="24"/>
      <c r="AO8202" s="24"/>
      <c r="AP8202" s="24"/>
      <c r="AQ8202" s="24"/>
      <c r="AR8202" s="24"/>
      <c r="AS8202" s="24"/>
      <c r="AT8202" s="25"/>
      <c r="AV8202" s="26"/>
      <c r="AW8202" s="26"/>
      <c r="AX8202" s="27"/>
      <c r="AY8202" s="27"/>
      <c r="AZ8202" s="27"/>
      <c r="BA8202" s="27"/>
      <c r="BB8202" s="27"/>
      <c r="BC8202" s="27"/>
      <c r="BD8202" s="27"/>
      <c r="BE8202" s="27"/>
      <c r="BF8202" s="27"/>
      <c r="BG8202" s="27"/>
      <c r="BH8202" s="27"/>
      <c r="BI8202" s="27"/>
      <c r="BT8202" s="31"/>
      <c r="BU8202" s="32"/>
      <c r="BV8202" s="33"/>
      <c r="BW8202" s="32"/>
      <c r="BX8202" s="32"/>
      <c r="BY8202" s="34"/>
      <c r="CA8202" s="32"/>
      <c r="CB8202" s="32"/>
    </row>
    <row r="8203" spans="1:80">
      <c r="A8203" s="20"/>
      <c r="B8203" s="21"/>
      <c r="C8203" s="21"/>
      <c r="D8203" s="21"/>
      <c r="E8203" s="21"/>
      <c r="F8203" s="21"/>
      <c r="G8203" s="21"/>
      <c r="H8203" s="21"/>
      <c r="I8203" s="21"/>
      <c r="J8203" s="21"/>
      <c r="K8203" s="22"/>
      <c r="L8203" s="22"/>
      <c r="M8203" s="22"/>
      <c r="N8203" s="22"/>
      <c r="O8203" s="22"/>
      <c r="P8203" s="22"/>
      <c r="Q8203" s="22"/>
      <c r="R8203" s="22"/>
      <c r="S8203" s="22"/>
      <c r="T8203" s="22"/>
      <c r="U8203" s="22"/>
      <c r="V8203" s="22"/>
      <c r="W8203" s="22"/>
      <c r="X8203" s="22"/>
      <c r="Y8203" s="22"/>
      <c r="Z8203" s="22"/>
      <c r="AA8203" s="22"/>
      <c r="AB8203" s="23"/>
      <c r="AC8203" s="23"/>
      <c r="AD8203" s="22"/>
      <c r="AE8203" s="24"/>
      <c r="AF8203" s="24"/>
      <c r="AG8203" s="24"/>
      <c r="AH8203" s="24"/>
      <c r="AI8203" s="24"/>
      <c r="AJ8203" s="24"/>
      <c r="AK8203" s="24"/>
      <c r="AL8203" s="24"/>
      <c r="AM8203" s="24"/>
      <c r="AN8203" s="24"/>
      <c r="AO8203" s="24"/>
      <c r="AP8203" s="24"/>
      <c r="AQ8203" s="24"/>
      <c r="AR8203" s="24"/>
      <c r="AS8203" s="24"/>
      <c r="AT8203" s="25"/>
      <c r="AV8203" s="26"/>
      <c r="AW8203" s="26"/>
      <c r="AX8203" s="27"/>
      <c r="AY8203" s="27"/>
      <c r="AZ8203" s="27"/>
      <c r="BA8203" s="27"/>
      <c r="BB8203" s="27"/>
      <c r="BC8203" s="27"/>
      <c r="BD8203" s="27"/>
      <c r="BE8203" s="27"/>
      <c r="BF8203" s="27"/>
      <c r="BG8203" s="27"/>
      <c r="BH8203" s="27"/>
      <c r="BI8203" s="27"/>
      <c r="BT8203" s="31"/>
      <c r="BU8203" s="32"/>
      <c r="BV8203" s="33"/>
      <c r="BW8203" s="32"/>
      <c r="BX8203" s="32"/>
      <c r="BY8203" s="34"/>
      <c r="CA8203" s="32"/>
      <c r="CB8203" s="32"/>
    </row>
    <row r="8204" spans="1:80">
      <c r="A8204" s="20"/>
      <c r="B8204" s="21"/>
      <c r="C8204" s="21"/>
      <c r="D8204" s="21"/>
      <c r="E8204" s="21"/>
      <c r="F8204" s="21"/>
      <c r="G8204" s="21"/>
      <c r="H8204" s="21"/>
      <c r="I8204" s="21"/>
      <c r="J8204" s="21"/>
      <c r="K8204" s="22"/>
      <c r="L8204" s="22"/>
      <c r="M8204" s="22"/>
      <c r="N8204" s="22"/>
      <c r="O8204" s="22"/>
      <c r="P8204" s="22"/>
      <c r="Q8204" s="22"/>
      <c r="R8204" s="22"/>
      <c r="S8204" s="22"/>
      <c r="T8204" s="22"/>
      <c r="U8204" s="22"/>
      <c r="V8204" s="22"/>
      <c r="W8204" s="22"/>
      <c r="X8204" s="22"/>
      <c r="Y8204" s="22"/>
      <c r="Z8204" s="22"/>
      <c r="AA8204" s="22"/>
      <c r="AB8204" s="23"/>
      <c r="AC8204" s="23"/>
      <c r="AD8204" s="22"/>
      <c r="AE8204" s="24"/>
      <c r="AF8204" s="24"/>
      <c r="AG8204" s="24"/>
      <c r="AH8204" s="24"/>
      <c r="AI8204" s="24"/>
      <c r="AJ8204" s="24"/>
      <c r="AK8204" s="24"/>
      <c r="AL8204" s="24"/>
      <c r="AM8204" s="24"/>
      <c r="AN8204" s="24"/>
      <c r="AO8204" s="24"/>
      <c r="AP8204" s="24"/>
      <c r="AQ8204" s="24"/>
      <c r="AR8204" s="24"/>
      <c r="AS8204" s="24"/>
      <c r="AT8204" s="25"/>
      <c r="AV8204" s="26"/>
      <c r="AW8204" s="26"/>
      <c r="AX8204" s="27"/>
      <c r="AY8204" s="27"/>
      <c r="AZ8204" s="27"/>
      <c r="BA8204" s="27"/>
      <c r="BB8204" s="27"/>
      <c r="BC8204" s="27"/>
      <c r="BD8204" s="27"/>
      <c r="BE8204" s="27"/>
      <c r="BF8204" s="27"/>
      <c r="BG8204" s="27"/>
      <c r="BH8204" s="27"/>
      <c r="BI8204" s="27"/>
      <c r="BT8204" s="31"/>
      <c r="BU8204" s="32"/>
      <c r="BV8204" s="33"/>
      <c r="BW8204" s="32"/>
      <c r="BX8204" s="32"/>
      <c r="BY8204" s="34"/>
      <c r="CA8204" s="32"/>
      <c r="CB8204" s="32"/>
    </row>
    <row r="8205" spans="1:80">
      <c r="A8205" s="20"/>
      <c r="B8205" s="21"/>
      <c r="C8205" s="21"/>
      <c r="D8205" s="21"/>
      <c r="E8205" s="21"/>
      <c r="F8205" s="21"/>
      <c r="G8205" s="21"/>
      <c r="H8205" s="21"/>
      <c r="I8205" s="21"/>
      <c r="J8205" s="21"/>
      <c r="K8205" s="22"/>
      <c r="L8205" s="22"/>
      <c r="M8205" s="22"/>
      <c r="N8205" s="22"/>
      <c r="O8205" s="22"/>
      <c r="P8205" s="22"/>
      <c r="Q8205" s="22"/>
      <c r="R8205" s="22"/>
      <c r="S8205" s="22"/>
      <c r="T8205" s="22"/>
      <c r="U8205" s="22"/>
      <c r="V8205" s="22"/>
      <c r="W8205" s="22"/>
      <c r="X8205" s="22"/>
      <c r="Y8205" s="22"/>
      <c r="Z8205" s="22"/>
      <c r="AA8205" s="22"/>
      <c r="AB8205" s="23"/>
      <c r="AC8205" s="23"/>
      <c r="AD8205" s="22"/>
      <c r="AE8205" s="24"/>
      <c r="AF8205" s="24"/>
      <c r="AG8205" s="24"/>
      <c r="AH8205" s="24"/>
      <c r="AI8205" s="24"/>
      <c r="AJ8205" s="24"/>
      <c r="AK8205" s="24"/>
      <c r="AL8205" s="24"/>
      <c r="AM8205" s="24"/>
      <c r="AN8205" s="24"/>
      <c r="AO8205" s="24"/>
      <c r="AP8205" s="24"/>
      <c r="AQ8205" s="24"/>
      <c r="AR8205" s="24"/>
      <c r="AS8205" s="24"/>
      <c r="AT8205" s="25"/>
      <c r="AV8205" s="26"/>
      <c r="AW8205" s="26"/>
      <c r="AX8205" s="27"/>
      <c r="AY8205" s="27"/>
      <c r="AZ8205" s="27"/>
      <c r="BA8205" s="27"/>
      <c r="BB8205" s="27"/>
      <c r="BC8205" s="27"/>
      <c r="BD8205" s="27"/>
      <c r="BE8205" s="27"/>
      <c r="BF8205" s="27"/>
      <c r="BG8205" s="27"/>
      <c r="BH8205" s="27"/>
      <c r="BI8205" s="27"/>
      <c r="BT8205" s="31"/>
      <c r="BU8205" s="32"/>
      <c r="BV8205" s="33"/>
      <c r="BW8205" s="32"/>
      <c r="BX8205" s="32"/>
      <c r="BY8205" s="34"/>
      <c r="CA8205" s="32"/>
      <c r="CB8205" s="32"/>
    </row>
    <row r="8206" spans="1:80">
      <c r="A8206" s="20"/>
      <c r="B8206" s="21"/>
      <c r="C8206" s="21"/>
      <c r="D8206" s="21"/>
      <c r="E8206" s="21"/>
      <c r="F8206" s="21"/>
      <c r="G8206" s="21"/>
      <c r="H8206" s="21"/>
      <c r="I8206" s="21"/>
      <c r="J8206" s="21"/>
      <c r="K8206" s="22"/>
      <c r="L8206" s="22"/>
      <c r="M8206" s="22"/>
      <c r="N8206" s="22"/>
      <c r="O8206" s="22"/>
      <c r="P8206" s="22"/>
      <c r="Q8206" s="22"/>
      <c r="R8206" s="22"/>
      <c r="S8206" s="22"/>
      <c r="T8206" s="22"/>
      <c r="U8206" s="22"/>
      <c r="V8206" s="22"/>
      <c r="W8206" s="22"/>
      <c r="X8206" s="22"/>
      <c r="Y8206" s="22"/>
      <c r="Z8206" s="22"/>
      <c r="AA8206" s="22"/>
      <c r="AB8206" s="23"/>
      <c r="AC8206" s="23"/>
      <c r="AD8206" s="22"/>
      <c r="AE8206" s="24"/>
      <c r="AF8206" s="24"/>
      <c r="AG8206" s="24"/>
      <c r="AH8206" s="24"/>
      <c r="AI8206" s="24"/>
      <c r="AJ8206" s="24"/>
      <c r="AK8206" s="24"/>
      <c r="AL8206" s="24"/>
      <c r="AM8206" s="24"/>
      <c r="AN8206" s="24"/>
      <c r="AO8206" s="24"/>
      <c r="AP8206" s="24"/>
      <c r="AQ8206" s="24"/>
      <c r="AR8206" s="24"/>
      <c r="AS8206" s="24"/>
      <c r="AT8206" s="25"/>
      <c r="AV8206" s="26"/>
      <c r="AW8206" s="26"/>
      <c r="AX8206" s="27"/>
      <c r="AY8206" s="27"/>
      <c r="AZ8206" s="27"/>
      <c r="BA8206" s="27"/>
      <c r="BB8206" s="27"/>
      <c r="BC8206" s="27"/>
      <c r="BD8206" s="27"/>
      <c r="BE8206" s="27"/>
      <c r="BF8206" s="27"/>
      <c r="BG8206" s="27"/>
      <c r="BH8206" s="27"/>
      <c r="BI8206" s="27"/>
      <c r="BT8206" s="31"/>
      <c r="BU8206" s="32"/>
      <c r="BV8206" s="33"/>
      <c r="BW8206" s="32"/>
      <c r="BX8206" s="32"/>
      <c r="BY8206" s="34"/>
      <c r="CA8206" s="32"/>
      <c r="CB8206" s="32"/>
    </row>
    <row r="8207" spans="1:80">
      <c r="A8207" s="20"/>
      <c r="B8207" s="21"/>
      <c r="C8207" s="21"/>
      <c r="D8207" s="21"/>
      <c r="E8207" s="21"/>
      <c r="F8207" s="21"/>
      <c r="G8207" s="21"/>
      <c r="H8207" s="21"/>
      <c r="I8207" s="21"/>
      <c r="J8207" s="21"/>
      <c r="K8207" s="22"/>
      <c r="L8207" s="22"/>
      <c r="M8207" s="22"/>
      <c r="N8207" s="22"/>
      <c r="O8207" s="22"/>
      <c r="P8207" s="22"/>
      <c r="Q8207" s="22"/>
      <c r="R8207" s="22"/>
      <c r="S8207" s="22"/>
      <c r="T8207" s="22"/>
      <c r="U8207" s="22"/>
      <c r="V8207" s="22"/>
      <c r="W8207" s="22"/>
      <c r="X8207" s="22"/>
      <c r="Y8207" s="22"/>
      <c r="Z8207" s="22"/>
      <c r="AA8207" s="22"/>
      <c r="AB8207" s="23"/>
      <c r="AC8207" s="23"/>
      <c r="AD8207" s="22"/>
      <c r="AE8207" s="24"/>
      <c r="AF8207" s="24"/>
      <c r="AG8207" s="24"/>
      <c r="AH8207" s="24"/>
      <c r="AI8207" s="24"/>
      <c r="AJ8207" s="24"/>
      <c r="AK8207" s="24"/>
      <c r="AL8207" s="24"/>
      <c r="AM8207" s="24"/>
      <c r="AN8207" s="24"/>
      <c r="AO8207" s="24"/>
      <c r="AP8207" s="24"/>
      <c r="AQ8207" s="24"/>
      <c r="AR8207" s="24"/>
      <c r="AS8207" s="24"/>
      <c r="AT8207" s="25"/>
      <c r="AV8207" s="26"/>
      <c r="AW8207" s="26"/>
      <c r="AX8207" s="27"/>
      <c r="AY8207" s="27"/>
      <c r="AZ8207" s="27"/>
      <c r="BA8207" s="27"/>
      <c r="BB8207" s="27"/>
      <c r="BC8207" s="27"/>
      <c r="BD8207" s="27"/>
      <c r="BE8207" s="27"/>
      <c r="BF8207" s="27"/>
      <c r="BG8207" s="27"/>
      <c r="BH8207" s="27"/>
      <c r="BI8207" s="27"/>
      <c r="BT8207" s="31"/>
      <c r="BU8207" s="32"/>
      <c r="BV8207" s="33"/>
      <c r="BW8207" s="32"/>
      <c r="BX8207" s="32"/>
      <c r="BY8207" s="34"/>
      <c r="CA8207" s="32"/>
      <c r="CB8207" s="32"/>
    </row>
    <row r="8208" spans="1:80">
      <c r="A8208" s="20"/>
      <c r="B8208" s="21"/>
      <c r="C8208" s="21"/>
      <c r="D8208" s="21"/>
      <c r="E8208" s="21"/>
      <c r="F8208" s="21"/>
      <c r="G8208" s="21"/>
      <c r="H8208" s="21"/>
      <c r="I8208" s="21"/>
      <c r="J8208" s="21"/>
      <c r="K8208" s="22"/>
      <c r="L8208" s="22"/>
      <c r="M8208" s="22"/>
      <c r="N8208" s="22"/>
      <c r="O8208" s="22"/>
      <c r="P8208" s="22"/>
      <c r="Q8208" s="22"/>
      <c r="R8208" s="22"/>
      <c r="S8208" s="22"/>
      <c r="T8208" s="22"/>
      <c r="U8208" s="22"/>
      <c r="V8208" s="22"/>
      <c r="W8208" s="22"/>
      <c r="X8208" s="22"/>
      <c r="Y8208" s="22"/>
      <c r="Z8208" s="22"/>
      <c r="AA8208" s="22"/>
      <c r="AB8208" s="23"/>
      <c r="AC8208" s="23"/>
      <c r="AD8208" s="22"/>
      <c r="AE8208" s="24"/>
      <c r="AF8208" s="24"/>
      <c r="AG8208" s="24"/>
      <c r="AH8208" s="24"/>
      <c r="AI8208" s="24"/>
      <c r="AJ8208" s="24"/>
      <c r="AK8208" s="24"/>
      <c r="AL8208" s="24"/>
      <c r="AM8208" s="24"/>
      <c r="AN8208" s="24"/>
      <c r="AO8208" s="24"/>
      <c r="AP8208" s="24"/>
      <c r="AQ8208" s="24"/>
      <c r="AR8208" s="24"/>
      <c r="AS8208" s="24"/>
      <c r="AT8208" s="25"/>
      <c r="AV8208" s="26"/>
      <c r="AW8208" s="26"/>
      <c r="AX8208" s="27"/>
      <c r="AY8208" s="27"/>
      <c r="AZ8208" s="27"/>
      <c r="BA8208" s="27"/>
      <c r="BB8208" s="27"/>
      <c r="BC8208" s="27"/>
      <c r="BD8208" s="27"/>
      <c r="BE8208" s="27"/>
      <c r="BF8208" s="27"/>
      <c r="BG8208" s="27"/>
      <c r="BH8208" s="27"/>
      <c r="BI8208" s="27"/>
      <c r="BT8208" s="31"/>
      <c r="BU8208" s="32"/>
      <c r="BV8208" s="33"/>
      <c r="BW8208" s="32"/>
      <c r="BX8208" s="32"/>
      <c r="BY8208" s="34"/>
      <c r="CA8208" s="32"/>
      <c r="CB8208" s="32"/>
    </row>
    <row r="8209" spans="1:80">
      <c r="A8209" s="20"/>
      <c r="B8209" s="21"/>
      <c r="C8209" s="21"/>
      <c r="D8209" s="21"/>
      <c r="E8209" s="21"/>
      <c r="F8209" s="21"/>
      <c r="G8209" s="21"/>
      <c r="H8209" s="21"/>
      <c r="I8209" s="21"/>
      <c r="J8209" s="21"/>
      <c r="K8209" s="22"/>
      <c r="L8209" s="22"/>
      <c r="M8209" s="22"/>
      <c r="N8209" s="22"/>
      <c r="O8209" s="22"/>
      <c r="P8209" s="22"/>
      <c r="Q8209" s="22"/>
      <c r="R8209" s="22"/>
      <c r="S8209" s="22"/>
      <c r="T8209" s="22"/>
      <c r="U8209" s="22"/>
      <c r="V8209" s="22"/>
      <c r="W8209" s="22"/>
      <c r="X8209" s="22"/>
      <c r="Y8209" s="22"/>
      <c r="Z8209" s="22"/>
      <c r="AA8209" s="22"/>
      <c r="AB8209" s="23"/>
      <c r="AC8209" s="23"/>
      <c r="AD8209" s="22"/>
      <c r="AE8209" s="24"/>
      <c r="AF8209" s="24"/>
      <c r="AG8209" s="24"/>
      <c r="AH8209" s="24"/>
      <c r="AI8209" s="24"/>
      <c r="AJ8209" s="24"/>
      <c r="AK8209" s="24"/>
      <c r="AL8209" s="24"/>
      <c r="AM8209" s="24"/>
      <c r="AN8209" s="24"/>
      <c r="AO8209" s="24"/>
      <c r="AP8209" s="24"/>
      <c r="AQ8209" s="24"/>
      <c r="AR8209" s="24"/>
      <c r="AS8209" s="24"/>
      <c r="AT8209" s="25"/>
      <c r="AV8209" s="26"/>
      <c r="AW8209" s="26"/>
      <c r="AX8209" s="27"/>
      <c r="AY8209" s="27"/>
      <c r="AZ8209" s="27"/>
      <c r="BA8209" s="27"/>
      <c r="BB8209" s="27"/>
      <c r="BC8209" s="27"/>
      <c r="BD8209" s="27"/>
      <c r="BE8209" s="27"/>
      <c r="BF8209" s="27"/>
      <c r="BG8209" s="27"/>
      <c r="BH8209" s="27"/>
      <c r="BI8209" s="27"/>
      <c r="BT8209" s="31"/>
      <c r="BU8209" s="32"/>
      <c r="BV8209" s="33"/>
      <c r="BW8209" s="32"/>
      <c r="BX8209" s="32"/>
      <c r="BY8209" s="34"/>
      <c r="CA8209" s="32"/>
      <c r="CB8209" s="32"/>
    </row>
    <row r="8210" spans="1:80">
      <c r="A8210" s="20"/>
      <c r="B8210" s="21"/>
      <c r="C8210" s="21"/>
      <c r="D8210" s="21"/>
      <c r="E8210" s="21"/>
      <c r="F8210" s="21"/>
      <c r="G8210" s="21"/>
      <c r="H8210" s="21"/>
      <c r="I8210" s="21"/>
      <c r="J8210" s="21"/>
      <c r="K8210" s="22"/>
      <c r="L8210" s="22"/>
      <c r="M8210" s="22"/>
      <c r="N8210" s="22"/>
      <c r="O8210" s="22"/>
      <c r="P8210" s="22"/>
      <c r="Q8210" s="22"/>
      <c r="R8210" s="22"/>
      <c r="S8210" s="22"/>
      <c r="T8210" s="22"/>
      <c r="U8210" s="22"/>
      <c r="V8210" s="22"/>
      <c r="W8210" s="22"/>
      <c r="X8210" s="22"/>
      <c r="Y8210" s="22"/>
      <c r="Z8210" s="22"/>
      <c r="AA8210" s="22"/>
      <c r="AB8210" s="23"/>
      <c r="AC8210" s="23"/>
      <c r="AD8210" s="22"/>
      <c r="AE8210" s="24"/>
      <c r="AF8210" s="24"/>
      <c r="AG8210" s="24"/>
      <c r="AH8210" s="24"/>
      <c r="AI8210" s="24"/>
      <c r="AJ8210" s="24"/>
      <c r="AK8210" s="24"/>
      <c r="AL8210" s="24"/>
      <c r="AM8210" s="24"/>
      <c r="AN8210" s="24"/>
      <c r="AO8210" s="24"/>
      <c r="AP8210" s="24"/>
      <c r="AQ8210" s="24"/>
      <c r="AR8210" s="24"/>
      <c r="AS8210" s="24"/>
      <c r="AT8210" s="25"/>
      <c r="AV8210" s="26"/>
      <c r="AW8210" s="26"/>
      <c r="AX8210" s="27"/>
      <c r="AY8210" s="27"/>
      <c r="AZ8210" s="27"/>
      <c r="BA8210" s="27"/>
      <c r="BB8210" s="27"/>
      <c r="BC8210" s="27"/>
      <c r="BD8210" s="27"/>
      <c r="BE8210" s="27"/>
      <c r="BF8210" s="27"/>
      <c r="BG8210" s="27"/>
      <c r="BH8210" s="27"/>
      <c r="BI8210" s="27"/>
      <c r="BT8210" s="31"/>
      <c r="BU8210" s="32"/>
      <c r="BV8210" s="33"/>
      <c r="BW8210" s="32"/>
      <c r="BX8210" s="32"/>
      <c r="BY8210" s="34"/>
      <c r="CA8210" s="32"/>
      <c r="CB8210" s="32"/>
    </row>
    <row r="8211" spans="1:80">
      <c r="A8211" s="20"/>
      <c r="B8211" s="21"/>
      <c r="C8211" s="21"/>
      <c r="D8211" s="21"/>
      <c r="E8211" s="21"/>
      <c r="F8211" s="21"/>
      <c r="G8211" s="21"/>
      <c r="H8211" s="21"/>
      <c r="I8211" s="21"/>
      <c r="J8211" s="21"/>
      <c r="K8211" s="22"/>
      <c r="L8211" s="22"/>
      <c r="M8211" s="22"/>
      <c r="N8211" s="22"/>
      <c r="O8211" s="22"/>
      <c r="P8211" s="22"/>
      <c r="Q8211" s="22"/>
      <c r="R8211" s="22"/>
      <c r="S8211" s="22"/>
      <c r="T8211" s="22"/>
      <c r="U8211" s="22"/>
      <c r="V8211" s="22"/>
      <c r="W8211" s="22"/>
      <c r="X8211" s="22"/>
      <c r="Y8211" s="22"/>
      <c r="Z8211" s="22"/>
      <c r="AA8211" s="22"/>
      <c r="AB8211" s="23"/>
      <c r="AC8211" s="23"/>
      <c r="AD8211" s="22"/>
      <c r="AE8211" s="24"/>
      <c r="AF8211" s="24"/>
      <c r="AG8211" s="24"/>
      <c r="AH8211" s="24"/>
      <c r="AI8211" s="24"/>
      <c r="AJ8211" s="24"/>
      <c r="AK8211" s="24"/>
      <c r="AL8211" s="24"/>
      <c r="AM8211" s="24"/>
      <c r="AN8211" s="24"/>
      <c r="AO8211" s="24"/>
      <c r="AP8211" s="24"/>
      <c r="AQ8211" s="24"/>
      <c r="AR8211" s="24"/>
      <c r="AS8211" s="24"/>
      <c r="AT8211" s="25"/>
      <c r="AV8211" s="26"/>
      <c r="AW8211" s="26"/>
      <c r="AX8211" s="27"/>
      <c r="AY8211" s="27"/>
      <c r="AZ8211" s="27"/>
      <c r="BA8211" s="27"/>
      <c r="BB8211" s="27"/>
      <c r="BC8211" s="27"/>
      <c r="BD8211" s="27"/>
      <c r="BE8211" s="27"/>
      <c r="BF8211" s="27"/>
      <c r="BG8211" s="27"/>
      <c r="BH8211" s="27"/>
      <c r="BI8211" s="27"/>
      <c r="BT8211" s="31"/>
      <c r="BU8211" s="32"/>
      <c r="BV8211" s="33"/>
      <c r="BW8211" s="32"/>
      <c r="BX8211" s="32"/>
      <c r="BY8211" s="34"/>
      <c r="CA8211" s="32"/>
      <c r="CB8211" s="32"/>
    </row>
    <row r="8212" spans="1:80">
      <c r="A8212" s="20"/>
      <c r="B8212" s="21"/>
      <c r="C8212" s="21"/>
      <c r="D8212" s="21"/>
      <c r="E8212" s="21"/>
      <c r="F8212" s="21"/>
      <c r="G8212" s="21"/>
      <c r="H8212" s="21"/>
      <c r="I8212" s="21"/>
      <c r="J8212" s="21"/>
      <c r="K8212" s="22"/>
      <c r="L8212" s="22"/>
      <c r="M8212" s="22"/>
      <c r="N8212" s="22"/>
      <c r="O8212" s="22"/>
      <c r="P8212" s="22"/>
      <c r="Q8212" s="22"/>
      <c r="R8212" s="22"/>
      <c r="S8212" s="22"/>
      <c r="T8212" s="22"/>
      <c r="U8212" s="22"/>
      <c r="V8212" s="22"/>
      <c r="W8212" s="22"/>
      <c r="X8212" s="22"/>
      <c r="Y8212" s="22"/>
      <c r="Z8212" s="22"/>
      <c r="AA8212" s="22"/>
      <c r="AB8212" s="23"/>
      <c r="AC8212" s="23"/>
      <c r="AD8212" s="22"/>
      <c r="AE8212" s="24"/>
      <c r="AF8212" s="24"/>
      <c r="AG8212" s="24"/>
      <c r="AH8212" s="24"/>
      <c r="AI8212" s="24"/>
      <c r="AJ8212" s="24"/>
      <c r="AK8212" s="24"/>
      <c r="AL8212" s="24"/>
      <c r="AM8212" s="24"/>
      <c r="AN8212" s="24"/>
      <c r="AO8212" s="24"/>
      <c r="AP8212" s="24"/>
      <c r="AQ8212" s="24"/>
      <c r="AR8212" s="24"/>
      <c r="AS8212" s="24"/>
      <c r="AT8212" s="25"/>
      <c r="AV8212" s="26"/>
      <c r="AW8212" s="26"/>
      <c r="AX8212" s="27"/>
      <c r="AY8212" s="27"/>
      <c r="AZ8212" s="27"/>
      <c r="BA8212" s="27"/>
      <c r="BB8212" s="27"/>
      <c r="BC8212" s="27"/>
      <c r="BD8212" s="27"/>
      <c r="BE8212" s="27"/>
      <c r="BF8212" s="27"/>
      <c r="BG8212" s="27"/>
      <c r="BH8212" s="27"/>
      <c r="BI8212" s="27"/>
      <c r="BT8212" s="31"/>
      <c r="BU8212" s="32"/>
      <c r="BV8212" s="33"/>
      <c r="BW8212" s="32"/>
      <c r="BX8212" s="32"/>
      <c r="BY8212" s="34"/>
      <c r="CA8212" s="32"/>
      <c r="CB8212" s="32"/>
    </row>
    <row r="8213" spans="1:80">
      <c r="A8213" s="20"/>
      <c r="B8213" s="21"/>
      <c r="C8213" s="21"/>
      <c r="D8213" s="21"/>
      <c r="E8213" s="21"/>
      <c r="F8213" s="21"/>
      <c r="G8213" s="21"/>
      <c r="H8213" s="21"/>
      <c r="I8213" s="21"/>
      <c r="J8213" s="21"/>
      <c r="K8213" s="22"/>
      <c r="L8213" s="22"/>
      <c r="M8213" s="22"/>
      <c r="N8213" s="22"/>
      <c r="O8213" s="22"/>
      <c r="P8213" s="22"/>
      <c r="Q8213" s="22"/>
      <c r="R8213" s="22"/>
      <c r="S8213" s="22"/>
      <c r="T8213" s="22"/>
      <c r="U8213" s="22"/>
      <c r="V8213" s="22"/>
      <c r="W8213" s="22"/>
      <c r="X8213" s="22"/>
      <c r="Y8213" s="22"/>
      <c r="Z8213" s="22"/>
      <c r="AA8213" s="22"/>
      <c r="AB8213" s="23"/>
      <c r="AC8213" s="23"/>
      <c r="AD8213" s="22"/>
      <c r="AE8213" s="24"/>
      <c r="AF8213" s="24"/>
      <c r="AG8213" s="24"/>
      <c r="AH8213" s="24"/>
      <c r="AI8213" s="24"/>
      <c r="AJ8213" s="24"/>
      <c r="AK8213" s="24"/>
      <c r="AL8213" s="24"/>
      <c r="AM8213" s="24"/>
      <c r="AN8213" s="24"/>
      <c r="AO8213" s="24"/>
      <c r="AP8213" s="24"/>
      <c r="AQ8213" s="24"/>
      <c r="AR8213" s="24"/>
      <c r="AS8213" s="24"/>
      <c r="AT8213" s="25"/>
      <c r="AV8213" s="26"/>
      <c r="AW8213" s="26"/>
      <c r="AX8213" s="27"/>
      <c r="AY8213" s="27"/>
      <c r="AZ8213" s="27"/>
      <c r="BA8213" s="27"/>
      <c r="BB8213" s="27"/>
      <c r="BC8213" s="27"/>
      <c r="BD8213" s="27"/>
      <c r="BE8213" s="27"/>
      <c r="BF8213" s="27"/>
      <c r="BG8213" s="27"/>
      <c r="BH8213" s="27"/>
      <c r="BI8213" s="27"/>
      <c r="BT8213" s="31"/>
      <c r="BU8213" s="32"/>
      <c r="BV8213" s="33"/>
      <c r="BW8213" s="32"/>
      <c r="BX8213" s="32"/>
      <c r="BY8213" s="34"/>
      <c r="CA8213" s="32"/>
      <c r="CB8213" s="32"/>
    </row>
    <row r="8214" spans="1:80">
      <c r="A8214" s="20"/>
      <c r="B8214" s="21"/>
      <c r="C8214" s="21"/>
      <c r="D8214" s="21"/>
      <c r="E8214" s="21"/>
      <c r="F8214" s="21"/>
      <c r="G8214" s="21"/>
      <c r="H8214" s="21"/>
      <c r="I8214" s="21"/>
      <c r="J8214" s="21"/>
      <c r="K8214" s="22"/>
      <c r="L8214" s="22"/>
      <c r="M8214" s="22"/>
      <c r="N8214" s="22"/>
      <c r="O8214" s="22"/>
      <c r="P8214" s="22"/>
      <c r="Q8214" s="22"/>
      <c r="R8214" s="22"/>
      <c r="S8214" s="22"/>
      <c r="T8214" s="22"/>
      <c r="U8214" s="22"/>
      <c r="V8214" s="22"/>
      <c r="W8214" s="22"/>
      <c r="X8214" s="22"/>
      <c r="Y8214" s="22"/>
      <c r="Z8214" s="22"/>
      <c r="AA8214" s="22"/>
      <c r="AB8214" s="23"/>
      <c r="AC8214" s="23"/>
      <c r="AD8214" s="22"/>
      <c r="AE8214" s="24"/>
      <c r="AF8214" s="24"/>
      <c r="AG8214" s="24"/>
      <c r="AH8214" s="24"/>
      <c r="AI8214" s="24"/>
      <c r="AJ8214" s="24"/>
      <c r="AK8214" s="24"/>
      <c r="AL8214" s="24"/>
      <c r="AM8214" s="24"/>
      <c r="AN8214" s="24"/>
      <c r="AO8214" s="24"/>
      <c r="AP8214" s="24"/>
      <c r="AQ8214" s="24"/>
      <c r="AR8214" s="24"/>
      <c r="AS8214" s="24"/>
      <c r="AT8214" s="25"/>
      <c r="AV8214" s="26"/>
      <c r="AW8214" s="26"/>
      <c r="AX8214" s="27"/>
      <c r="AY8214" s="27"/>
      <c r="AZ8214" s="27"/>
      <c r="BA8214" s="27"/>
      <c r="BB8214" s="27"/>
      <c r="BC8214" s="27"/>
      <c r="BD8214" s="27"/>
      <c r="BE8214" s="27"/>
      <c r="BF8214" s="27"/>
      <c r="BG8214" s="27"/>
      <c r="BH8214" s="27"/>
      <c r="BI8214" s="27"/>
      <c r="BT8214" s="31"/>
      <c r="BU8214" s="32"/>
      <c r="BV8214" s="33"/>
      <c r="BW8214" s="32"/>
      <c r="BX8214" s="32"/>
      <c r="BY8214" s="34"/>
      <c r="CA8214" s="32"/>
      <c r="CB8214" s="32"/>
    </row>
    <row r="8215" spans="1:80">
      <c r="A8215" s="20"/>
      <c r="B8215" s="21"/>
      <c r="C8215" s="21"/>
      <c r="D8215" s="21"/>
      <c r="E8215" s="21"/>
      <c r="F8215" s="21"/>
      <c r="G8215" s="21"/>
      <c r="H8215" s="21"/>
      <c r="I8215" s="21"/>
      <c r="J8215" s="21"/>
      <c r="K8215" s="22"/>
      <c r="L8215" s="22"/>
      <c r="M8215" s="22"/>
      <c r="N8215" s="22"/>
      <c r="O8215" s="22"/>
      <c r="P8215" s="22"/>
      <c r="Q8215" s="22"/>
      <c r="R8215" s="22"/>
      <c r="S8215" s="22"/>
      <c r="T8215" s="22"/>
      <c r="U8215" s="22"/>
      <c r="V8215" s="22"/>
      <c r="W8215" s="22"/>
      <c r="X8215" s="22"/>
      <c r="Y8215" s="22"/>
      <c r="Z8215" s="22"/>
      <c r="AA8215" s="22"/>
      <c r="AB8215" s="23"/>
      <c r="AC8215" s="23"/>
      <c r="AD8215" s="22"/>
      <c r="AE8215" s="24"/>
      <c r="AF8215" s="24"/>
      <c r="AG8215" s="24"/>
      <c r="AH8215" s="24"/>
      <c r="AI8215" s="24"/>
      <c r="AJ8215" s="24"/>
      <c r="AK8215" s="24"/>
      <c r="AL8215" s="24"/>
      <c r="AM8215" s="24"/>
      <c r="AN8215" s="24"/>
      <c r="AO8215" s="24"/>
      <c r="AP8215" s="24"/>
      <c r="AQ8215" s="24"/>
      <c r="AR8215" s="24"/>
      <c r="AS8215" s="24"/>
      <c r="AT8215" s="25"/>
      <c r="AV8215" s="26"/>
      <c r="AW8215" s="26"/>
      <c r="AX8215" s="27"/>
      <c r="AY8215" s="27"/>
      <c r="AZ8215" s="27"/>
      <c r="BA8215" s="27"/>
      <c r="BB8215" s="27"/>
      <c r="BC8215" s="27"/>
      <c r="BD8215" s="27"/>
      <c r="BE8215" s="27"/>
      <c r="BF8215" s="27"/>
      <c r="BG8215" s="27"/>
      <c r="BH8215" s="27"/>
      <c r="BI8215" s="27"/>
      <c r="BT8215" s="31"/>
      <c r="BU8215" s="32"/>
      <c r="BV8215" s="33"/>
      <c r="BW8215" s="32"/>
      <c r="BX8215" s="32"/>
      <c r="BY8215" s="34"/>
      <c r="CA8215" s="32"/>
      <c r="CB8215" s="32"/>
    </row>
    <row r="8216" spans="1:80">
      <c r="A8216" s="20"/>
      <c r="B8216" s="21"/>
      <c r="C8216" s="21"/>
      <c r="D8216" s="21"/>
      <c r="E8216" s="21"/>
      <c r="F8216" s="21"/>
      <c r="G8216" s="21"/>
      <c r="H8216" s="21"/>
      <c r="I8216" s="21"/>
      <c r="J8216" s="21"/>
      <c r="K8216" s="22"/>
      <c r="L8216" s="22"/>
      <c r="M8216" s="22"/>
      <c r="N8216" s="22"/>
      <c r="O8216" s="22"/>
      <c r="P8216" s="22"/>
      <c r="Q8216" s="22"/>
      <c r="R8216" s="22"/>
      <c r="S8216" s="22"/>
      <c r="T8216" s="22"/>
      <c r="U8216" s="22"/>
      <c r="V8216" s="22"/>
      <c r="W8216" s="22"/>
      <c r="X8216" s="22"/>
      <c r="Y8216" s="22"/>
      <c r="Z8216" s="22"/>
      <c r="AA8216" s="22"/>
      <c r="AB8216" s="23"/>
      <c r="AC8216" s="23"/>
      <c r="AD8216" s="22"/>
      <c r="AE8216" s="24"/>
      <c r="AF8216" s="24"/>
      <c r="AG8216" s="24"/>
      <c r="AH8216" s="24"/>
      <c r="AI8216" s="24"/>
      <c r="AJ8216" s="24"/>
      <c r="AK8216" s="24"/>
      <c r="AL8216" s="24"/>
      <c r="AM8216" s="24"/>
      <c r="AN8216" s="24"/>
      <c r="AO8216" s="24"/>
      <c r="AP8216" s="24"/>
      <c r="AQ8216" s="24"/>
      <c r="AR8216" s="24"/>
      <c r="AS8216" s="24"/>
      <c r="AT8216" s="25"/>
      <c r="AV8216" s="26"/>
      <c r="AW8216" s="26"/>
      <c r="AX8216" s="27"/>
      <c r="AY8216" s="27"/>
      <c r="AZ8216" s="27"/>
      <c r="BA8216" s="27"/>
      <c r="BB8216" s="27"/>
      <c r="BC8216" s="27"/>
      <c r="BD8216" s="27"/>
      <c r="BE8216" s="27"/>
      <c r="BF8216" s="27"/>
      <c r="BG8216" s="27"/>
      <c r="BH8216" s="27"/>
      <c r="BI8216" s="27"/>
      <c r="BT8216" s="31"/>
      <c r="BU8216" s="32"/>
      <c r="BV8216" s="33"/>
      <c r="BW8216" s="32"/>
      <c r="BX8216" s="32"/>
      <c r="BY8216" s="34"/>
      <c r="CA8216" s="32"/>
      <c r="CB8216" s="32"/>
    </row>
    <row r="8217" spans="1:80">
      <c r="A8217" s="20"/>
      <c r="B8217" s="21"/>
      <c r="C8217" s="21"/>
      <c r="D8217" s="21"/>
      <c r="E8217" s="21"/>
      <c r="F8217" s="21"/>
      <c r="G8217" s="21"/>
      <c r="H8217" s="21"/>
      <c r="I8217" s="21"/>
      <c r="J8217" s="21"/>
      <c r="K8217" s="22"/>
      <c r="L8217" s="22"/>
      <c r="M8217" s="22"/>
      <c r="N8217" s="22"/>
      <c r="O8217" s="22"/>
      <c r="P8217" s="22"/>
      <c r="Q8217" s="22"/>
      <c r="R8217" s="22"/>
      <c r="S8217" s="22"/>
      <c r="T8217" s="22"/>
      <c r="U8217" s="22"/>
      <c r="V8217" s="22"/>
      <c r="W8217" s="22"/>
      <c r="X8217" s="22"/>
      <c r="Y8217" s="22"/>
      <c r="Z8217" s="22"/>
      <c r="AA8217" s="22"/>
      <c r="AB8217" s="23"/>
      <c r="AC8217" s="23"/>
      <c r="AD8217" s="22"/>
      <c r="AE8217" s="24"/>
      <c r="AF8217" s="24"/>
      <c r="AG8217" s="24"/>
      <c r="AH8217" s="24"/>
      <c r="AI8217" s="24"/>
      <c r="AJ8217" s="24"/>
      <c r="AK8217" s="24"/>
      <c r="AL8217" s="24"/>
      <c r="AM8217" s="24"/>
      <c r="AN8217" s="24"/>
      <c r="AO8217" s="24"/>
      <c r="AP8217" s="24"/>
      <c r="AQ8217" s="24"/>
      <c r="AR8217" s="24"/>
      <c r="AS8217" s="24"/>
      <c r="AT8217" s="25"/>
      <c r="AV8217" s="26"/>
      <c r="AW8217" s="26"/>
      <c r="AX8217" s="27"/>
      <c r="AY8217" s="27"/>
      <c r="AZ8217" s="27"/>
      <c r="BA8217" s="27"/>
      <c r="BB8217" s="27"/>
      <c r="BC8217" s="27"/>
      <c r="BD8217" s="27"/>
      <c r="BE8217" s="27"/>
      <c r="BF8217" s="27"/>
      <c r="BG8217" s="27"/>
      <c r="BH8217" s="27"/>
      <c r="BI8217" s="27"/>
      <c r="BT8217" s="31"/>
      <c r="BU8217" s="32"/>
      <c r="BV8217" s="33"/>
      <c r="BW8217" s="32"/>
      <c r="BX8217" s="32"/>
      <c r="BY8217" s="34"/>
      <c r="CA8217" s="32"/>
      <c r="CB8217" s="32"/>
    </row>
    <row r="8218" spans="1:80">
      <c r="A8218" s="20"/>
      <c r="B8218" s="21"/>
      <c r="C8218" s="21"/>
      <c r="D8218" s="21"/>
      <c r="E8218" s="21"/>
      <c r="F8218" s="21"/>
      <c r="G8218" s="21"/>
      <c r="H8218" s="21"/>
      <c r="I8218" s="21"/>
      <c r="J8218" s="21"/>
      <c r="K8218" s="22"/>
      <c r="L8218" s="22"/>
      <c r="M8218" s="22"/>
      <c r="N8218" s="22"/>
      <c r="O8218" s="22"/>
      <c r="P8218" s="22"/>
      <c r="Q8218" s="22"/>
      <c r="R8218" s="22"/>
      <c r="S8218" s="22"/>
      <c r="T8218" s="22"/>
      <c r="U8218" s="22"/>
      <c r="V8218" s="22"/>
      <c r="W8218" s="22"/>
      <c r="X8218" s="22"/>
      <c r="Y8218" s="22"/>
      <c r="Z8218" s="22"/>
      <c r="AA8218" s="22"/>
      <c r="AB8218" s="23"/>
      <c r="AC8218" s="23"/>
      <c r="AD8218" s="22"/>
      <c r="AE8218" s="24"/>
      <c r="AF8218" s="24"/>
      <c r="AG8218" s="24"/>
      <c r="AH8218" s="24"/>
      <c r="AI8218" s="24"/>
      <c r="AJ8218" s="24"/>
      <c r="AK8218" s="24"/>
      <c r="AL8218" s="24"/>
      <c r="AM8218" s="24"/>
      <c r="AN8218" s="24"/>
      <c r="AO8218" s="24"/>
      <c r="AP8218" s="24"/>
      <c r="AQ8218" s="24"/>
      <c r="AR8218" s="24"/>
      <c r="AS8218" s="24"/>
      <c r="AT8218" s="25"/>
      <c r="AV8218" s="26"/>
      <c r="AW8218" s="26"/>
      <c r="AX8218" s="27"/>
      <c r="AY8218" s="27"/>
      <c r="AZ8218" s="27"/>
      <c r="BA8218" s="27"/>
      <c r="BB8218" s="27"/>
      <c r="BC8218" s="27"/>
      <c r="BD8218" s="27"/>
      <c r="BE8218" s="27"/>
      <c r="BF8218" s="27"/>
      <c r="BG8218" s="27"/>
      <c r="BH8218" s="27"/>
      <c r="BI8218" s="27"/>
      <c r="BT8218" s="31"/>
      <c r="BU8218" s="32"/>
      <c r="BV8218" s="33"/>
      <c r="BW8218" s="32"/>
      <c r="BX8218" s="32"/>
      <c r="BY8218" s="34"/>
      <c r="CA8218" s="32"/>
      <c r="CB8218" s="32"/>
    </row>
    <row r="8219" spans="1:80">
      <c r="A8219" s="20"/>
      <c r="B8219" s="21"/>
      <c r="C8219" s="21"/>
      <c r="D8219" s="21"/>
      <c r="E8219" s="21"/>
      <c r="F8219" s="21"/>
      <c r="G8219" s="21"/>
      <c r="H8219" s="21"/>
      <c r="I8219" s="21"/>
      <c r="J8219" s="21"/>
      <c r="K8219" s="22"/>
      <c r="L8219" s="22"/>
      <c r="M8219" s="22"/>
      <c r="N8219" s="22"/>
      <c r="O8219" s="22"/>
      <c r="P8219" s="22"/>
      <c r="Q8219" s="22"/>
      <c r="R8219" s="22"/>
      <c r="S8219" s="22"/>
      <c r="T8219" s="22"/>
      <c r="U8219" s="22"/>
      <c r="V8219" s="22"/>
      <c r="W8219" s="22"/>
      <c r="X8219" s="22"/>
      <c r="Y8219" s="22"/>
      <c r="Z8219" s="22"/>
      <c r="AA8219" s="22"/>
      <c r="AB8219" s="23"/>
      <c r="AC8219" s="23"/>
      <c r="AD8219" s="22"/>
      <c r="AE8219" s="24"/>
      <c r="AF8219" s="24"/>
      <c r="AG8219" s="24"/>
      <c r="AH8219" s="24"/>
      <c r="AI8219" s="24"/>
      <c r="AJ8219" s="24"/>
      <c r="AK8219" s="24"/>
      <c r="AL8219" s="24"/>
      <c r="AM8219" s="24"/>
      <c r="AN8219" s="24"/>
      <c r="AO8219" s="24"/>
      <c r="AP8219" s="24"/>
      <c r="AQ8219" s="24"/>
      <c r="AR8219" s="24"/>
      <c r="AS8219" s="24"/>
      <c r="AT8219" s="25"/>
      <c r="AV8219" s="26"/>
      <c r="AW8219" s="26"/>
      <c r="AX8219" s="27"/>
      <c r="AY8219" s="27"/>
      <c r="AZ8219" s="27"/>
      <c r="BA8219" s="27"/>
      <c r="BB8219" s="27"/>
      <c r="BC8219" s="27"/>
      <c r="BD8219" s="27"/>
      <c r="BE8219" s="27"/>
      <c r="BF8219" s="27"/>
      <c r="BG8219" s="27"/>
      <c r="BH8219" s="27"/>
      <c r="BI8219" s="27"/>
      <c r="BT8219" s="31"/>
      <c r="BU8219" s="32"/>
      <c r="BV8219" s="33"/>
      <c r="BW8219" s="32"/>
      <c r="BX8219" s="32"/>
      <c r="BY8219" s="34"/>
      <c r="CA8219" s="32"/>
      <c r="CB8219" s="32"/>
    </row>
    <row r="8220" spans="1:80">
      <c r="A8220" s="20"/>
      <c r="B8220" s="21"/>
      <c r="C8220" s="21"/>
      <c r="D8220" s="21"/>
      <c r="E8220" s="21"/>
      <c r="F8220" s="21"/>
      <c r="G8220" s="21"/>
      <c r="H8220" s="21"/>
      <c r="I8220" s="21"/>
      <c r="J8220" s="21"/>
      <c r="K8220" s="22"/>
      <c r="L8220" s="22"/>
      <c r="M8220" s="22"/>
      <c r="N8220" s="22"/>
      <c r="O8220" s="22"/>
      <c r="P8220" s="22"/>
      <c r="Q8220" s="22"/>
      <c r="R8220" s="22"/>
      <c r="S8220" s="22"/>
      <c r="T8220" s="22"/>
      <c r="U8220" s="22"/>
      <c r="V8220" s="22"/>
      <c r="W8220" s="22"/>
      <c r="X8220" s="22"/>
      <c r="Y8220" s="22"/>
      <c r="Z8220" s="22"/>
      <c r="AA8220" s="22"/>
      <c r="AB8220" s="23"/>
      <c r="AC8220" s="23"/>
      <c r="AD8220" s="22"/>
      <c r="AE8220" s="24"/>
      <c r="AF8220" s="24"/>
      <c r="AG8220" s="24"/>
      <c r="AH8220" s="24"/>
      <c r="AI8220" s="24"/>
      <c r="AJ8220" s="24"/>
      <c r="AK8220" s="24"/>
      <c r="AL8220" s="24"/>
      <c r="AM8220" s="24"/>
      <c r="AN8220" s="24"/>
      <c r="AO8220" s="24"/>
      <c r="AP8220" s="24"/>
      <c r="AQ8220" s="24"/>
      <c r="AR8220" s="24"/>
      <c r="AS8220" s="24"/>
      <c r="AT8220" s="25"/>
      <c r="AV8220" s="26"/>
      <c r="AW8220" s="26"/>
      <c r="AX8220" s="27"/>
      <c r="AY8220" s="27"/>
      <c r="AZ8220" s="27"/>
      <c r="BA8220" s="27"/>
      <c r="BB8220" s="27"/>
      <c r="BC8220" s="27"/>
      <c r="BD8220" s="27"/>
      <c r="BE8220" s="27"/>
      <c r="BF8220" s="27"/>
      <c r="BG8220" s="27"/>
      <c r="BH8220" s="27"/>
      <c r="BI8220" s="27"/>
      <c r="BT8220" s="31"/>
      <c r="BU8220" s="32"/>
      <c r="BV8220" s="33"/>
      <c r="BW8220" s="32"/>
      <c r="BX8220" s="32"/>
      <c r="BY8220" s="34"/>
      <c r="CA8220" s="32"/>
      <c r="CB8220" s="32"/>
    </row>
    <row r="8221" spans="1:80">
      <c r="A8221" s="20"/>
      <c r="B8221" s="21"/>
      <c r="C8221" s="21"/>
      <c r="D8221" s="21"/>
      <c r="E8221" s="21"/>
      <c r="F8221" s="21"/>
      <c r="G8221" s="21"/>
      <c r="H8221" s="21"/>
      <c r="I8221" s="21"/>
      <c r="J8221" s="21"/>
      <c r="K8221" s="22"/>
      <c r="L8221" s="22"/>
      <c r="M8221" s="22"/>
      <c r="N8221" s="22"/>
      <c r="O8221" s="22"/>
      <c r="P8221" s="22"/>
      <c r="Q8221" s="22"/>
      <c r="R8221" s="22"/>
      <c r="S8221" s="22"/>
      <c r="T8221" s="22"/>
      <c r="U8221" s="22"/>
      <c r="V8221" s="22"/>
      <c r="W8221" s="22"/>
      <c r="X8221" s="22"/>
      <c r="Y8221" s="22"/>
      <c r="Z8221" s="22"/>
      <c r="AA8221" s="22"/>
      <c r="AB8221" s="23"/>
      <c r="AC8221" s="23"/>
      <c r="AD8221" s="22"/>
      <c r="AE8221" s="24"/>
      <c r="AF8221" s="24"/>
      <c r="AG8221" s="24"/>
      <c r="AH8221" s="24"/>
      <c r="AI8221" s="24"/>
      <c r="AJ8221" s="24"/>
      <c r="AK8221" s="24"/>
      <c r="AL8221" s="24"/>
      <c r="AM8221" s="24"/>
      <c r="AN8221" s="24"/>
      <c r="AO8221" s="24"/>
      <c r="AP8221" s="24"/>
      <c r="AQ8221" s="24"/>
      <c r="AR8221" s="24"/>
      <c r="AS8221" s="24"/>
      <c r="AT8221" s="25"/>
      <c r="AV8221" s="26"/>
      <c r="AW8221" s="26"/>
      <c r="AX8221" s="27"/>
      <c r="AY8221" s="27"/>
      <c r="AZ8221" s="27"/>
      <c r="BA8221" s="27"/>
      <c r="BB8221" s="27"/>
      <c r="BC8221" s="27"/>
      <c r="BD8221" s="27"/>
      <c r="BE8221" s="27"/>
      <c r="BF8221" s="27"/>
      <c r="BG8221" s="27"/>
      <c r="BH8221" s="27"/>
      <c r="BI8221" s="27"/>
      <c r="BT8221" s="31"/>
      <c r="BU8221" s="32"/>
      <c r="BV8221" s="33"/>
      <c r="BW8221" s="32"/>
      <c r="BX8221" s="32"/>
      <c r="BY8221" s="34"/>
      <c r="CA8221" s="32"/>
      <c r="CB8221" s="32"/>
    </row>
    <row r="8222" spans="1:80">
      <c r="A8222" s="20"/>
      <c r="B8222" s="21"/>
      <c r="C8222" s="21"/>
      <c r="D8222" s="21"/>
      <c r="E8222" s="21"/>
      <c r="F8222" s="21"/>
      <c r="G8222" s="21"/>
      <c r="H8222" s="21"/>
      <c r="I8222" s="21"/>
      <c r="J8222" s="21"/>
      <c r="K8222" s="22"/>
      <c r="L8222" s="22"/>
      <c r="M8222" s="22"/>
      <c r="N8222" s="22"/>
      <c r="O8222" s="22"/>
      <c r="P8222" s="22"/>
      <c r="Q8222" s="22"/>
      <c r="R8222" s="22"/>
      <c r="S8222" s="22"/>
      <c r="T8222" s="22"/>
      <c r="U8222" s="22"/>
      <c r="V8222" s="22"/>
      <c r="W8222" s="22"/>
      <c r="X8222" s="22"/>
      <c r="Y8222" s="22"/>
      <c r="Z8222" s="22"/>
      <c r="AA8222" s="22"/>
      <c r="AB8222" s="23"/>
      <c r="AC8222" s="23"/>
      <c r="AD8222" s="22"/>
      <c r="AE8222" s="24"/>
      <c r="AF8222" s="24"/>
      <c r="AG8222" s="24"/>
      <c r="AH8222" s="24"/>
      <c r="AI8222" s="24"/>
      <c r="AJ8222" s="24"/>
      <c r="AK8222" s="24"/>
      <c r="AL8222" s="24"/>
      <c r="AM8222" s="24"/>
      <c r="AN8222" s="24"/>
      <c r="AO8222" s="24"/>
      <c r="AP8222" s="24"/>
      <c r="AQ8222" s="24"/>
      <c r="AR8222" s="24"/>
      <c r="AS8222" s="24"/>
      <c r="AT8222" s="25"/>
      <c r="AV8222" s="26"/>
      <c r="AW8222" s="26"/>
      <c r="AX8222" s="27"/>
      <c r="AY8222" s="27"/>
      <c r="AZ8222" s="27"/>
      <c r="BA8222" s="27"/>
      <c r="BB8222" s="27"/>
      <c r="BC8222" s="27"/>
      <c r="BD8222" s="27"/>
      <c r="BE8222" s="27"/>
      <c r="BF8222" s="27"/>
      <c r="BG8222" s="27"/>
      <c r="BH8222" s="27"/>
      <c r="BI8222" s="27"/>
      <c r="BT8222" s="31"/>
      <c r="BU8222" s="32"/>
      <c r="BV8222" s="33"/>
      <c r="BW8222" s="32"/>
      <c r="BX8222" s="32"/>
      <c r="BY8222" s="34"/>
      <c r="CA8222" s="32"/>
      <c r="CB8222" s="32"/>
    </row>
    <row r="8223" spans="1:80">
      <c r="A8223" s="20"/>
      <c r="B8223" s="21"/>
      <c r="C8223" s="21"/>
      <c r="D8223" s="21"/>
      <c r="E8223" s="21"/>
      <c r="F8223" s="21"/>
      <c r="G8223" s="21"/>
      <c r="H8223" s="21"/>
      <c r="I8223" s="21"/>
      <c r="J8223" s="21"/>
      <c r="K8223" s="22"/>
      <c r="L8223" s="22"/>
      <c r="M8223" s="22"/>
      <c r="N8223" s="22"/>
      <c r="O8223" s="22"/>
      <c r="P8223" s="22"/>
      <c r="Q8223" s="22"/>
      <c r="R8223" s="22"/>
      <c r="S8223" s="22"/>
      <c r="T8223" s="22"/>
      <c r="U8223" s="22"/>
      <c r="V8223" s="22"/>
      <c r="W8223" s="22"/>
      <c r="X8223" s="22"/>
      <c r="Y8223" s="22"/>
      <c r="Z8223" s="22"/>
      <c r="AA8223" s="22"/>
      <c r="AB8223" s="23"/>
      <c r="AC8223" s="23"/>
      <c r="AD8223" s="22"/>
      <c r="AE8223" s="24"/>
      <c r="AF8223" s="24"/>
      <c r="AG8223" s="24"/>
      <c r="AH8223" s="24"/>
      <c r="AI8223" s="24"/>
      <c r="AJ8223" s="24"/>
      <c r="AK8223" s="24"/>
      <c r="AL8223" s="24"/>
      <c r="AM8223" s="24"/>
      <c r="AN8223" s="24"/>
      <c r="AO8223" s="24"/>
      <c r="AP8223" s="24"/>
      <c r="AQ8223" s="24"/>
      <c r="AR8223" s="24"/>
      <c r="AS8223" s="24"/>
      <c r="AT8223" s="25"/>
      <c r="AV8223" s="26"/>
      <c r="AW8223" s="26"/>
      <c r="AX8223" s="27"/>
      <c r="AY8223" s="27"/>
      <c r="AZ8223" s="27"/>
      <c r="BA8223" s="27"/>
      <c r="BB8223" s="27"/>
      <c r="BC8223" s="27"/>
      <c r="BD8223" s="27"/>
      <c r="BE8223" s="27"/>
      <c r="BF8223" s="27"/>
      <c r="BG8223" s="27"/>
      <c r="BH8223" s="27"/>
      <c r="BI8223" s="27"/>
      <c r="BT8223" s="31"/>
      <c r="BU8223" s="32"/>
      <c r="BV8223" s="33"/>
      <c r="BW8223" s="32"/>
      <c r="BX8223" s="32"/>
      <c r="BY8223" s="34"/>
      <c r="CA8223" s="32"/>
      <c r="CB8223" s="32"/>
    </row>
    <row r="8224" spans="1:80">
      <c r="A8224" s="20"/>
      <c r="B8224" s="21"/>
      <c r="C8224" s="21"/>
      <c r="D8224" s="21"/>
      <c r="E8224" s="21"/>
      <c r="F8224" s="21"/>
      <c r="G8224" s="21"/>
      <c r="H8224" s="21"/>
      <c r="I8224" s="21"/>
      <c r="J8224" s="21"/>
      <c r="K8224" s="22"/>
      <c r="L8224" s="22"/>
      <c r="M8224" s="22"/>
      <c r="N8224" s="22"/>
      <c r="O8224" s="22"/>
      <c r="P8224" s="22"/>
      <c r="Q8224" s="22"/>
      <c r="R8224" s="22"/>
      <c r="S8224" s="22"/>
      <c r="T8224" s="22"/>
      <c r="U8224" s="22"/>
      <c r="V8224" s="22"/>
      <c r="W8224" s="22"/>
      <c r="X8224" s="22"/>
      <c r="Y8224" s="22"/>
      <c r="Z8224" s="22"/>
      <c r="AA8224" s="22"/>
      <c r="AB8224" s="23"/>
      <c r="AC8224" s="23"/>
      <c r="AD8224" s="22"/>
      <c r="AE8224" s="24"/>
      <c r="AF8224" s="24"/>
      <c r="AG8224" s="24"/>
      <c r="AH8224" s="24"/>
      <c r="AI8224" s="24"/>
      <c r="AJ8224" s="24"/>
      <c r="AK8224" s="24"/>
      <c r="AL8224" s="24"/>
      <c r="AM8224" s="24"/>
      <c r="AN8224" s="24"/>
      <c r="AO8224" s="24"/>
      <c r="AP8224" s="24"/>
      <c r="AQ8224" s="24"/>
      <c r="AR8224" s="24"/>
      <c r="AS8224" s="24"/>
      <c r="AT8224" s="25"/>
      <c r="AV8224" s="26"/>
      <c r="AW8224" s="26"/>
      <c r="AX8224" s="27"/>
      <c r="AY8224" s="27"/>
      <c r="AZ8224" s="27"/>
      <c r="BA8224" s="27"/>
      <c r="BB8224" s="27"/>
      <c r="BC8224" s="27"/>
      <c r="BD8224" s="27"/>
      <c r="BE8224" s="27"/>
      <c r="BF8224" s="27"/>
      <c r="BG8224" s="27"/>
      <c r="BH8224" s="27"/>
      <c r="BI8224" s="27"/>
      <c r="BT8224" s="31"/>
      <c r="BU8224" s="32"/>
      <c r="BV8224" s="33"/>
      <c r="BW8224" s="32"/>
      <c r="BX8224" s="32"/>
      <c r="BY8224" s="34"/>
      <c r="CA8224" s="32"/>
      <c r="CB8224" s="32"/>
    </row>
    <row r="8225" spans="1:80">
      <c r="A8225" s="20"/>
      <c r="B8225" s="21"/>
      <c r="C8225" s="21"/>
      <c r="D8225" s="21"/>
      <c r="E8225" s="21"/>
      <c r="F8225" s="21"/>
      <c r="G8225" s="21"/>
      <c r="H8225" s="21"/>
      <c r="I8225" s="21"/>
      <c r="J8225" s="21"/>
      <c r="K8225" s="22"/>
      <c r="L8225" s="22"/>
      <c r="M8225" s="22"/>
      <c r="N8225" s="22"/>
      <c r="O8225" s="22"/>
      <c r="P8225" s="22"/>
      <c r="Q8225" s="22"/>
      <c r="R8225" s="22"/>
      <c r="S8225" s="22"/>
      <c r="T8225" s="22"/>
      <c r="U8225" s="22"/>
      <c r="V8225" s="22"/>
      <c r="W8225" s="22"/>
      <c r="X8225" s="22"/>
      <c r="Y8225" s="22"/>
      <c r="Z8225" s="22"/>
      <c r="AA8225" s="22"/>
      <c r="AB8225" s="23"/>
      <c r="AC8225" s="23"/>
      <c r="AD8225" s="22"/>
      <c r="AE8225" s="24"/>
      <c r="AF8225" s="24"/>
      <c r="AG8225" s="24"/>
      <c r="AH8225" s="24"/>
      <c r="AI8225" s="24"/>
      <c r="AJ8225" s="24"/>
      <c r="AK8225" s="24"/>
      <c r="AL8225" s="24"/>
      <c r="AM8225" s="24"/>
      <c r="AN8225" s="24"/>
      <c r="AO8225" s="24"/>
      <c r="AP8225" s="24"/>
      <c r="AQ8225" s="24"/>
      <c r="AR8225" s="24"/>
      <c r="AS8225" s="24"/>
      <c r="AT8225" s="25"/>
      <c r="AV8225" s="26"/>
      <c r="AW8225" s="26"/>
      <c r="AX8225" s="27"/>
      <c r="AY8225" s="27"/>
      <c r="AZ8225" s="27"/>
      <c r="BA8225" s="27"/>
      <c r="BB8225" s="27"/>
      <c r="BC8225" s="27"/>
      <c r="BD8225" s="27"/>
      <c r="BE8225" s="27"/>
      <c r="BF8225" s="27"/>
      <c r="BG8225" s="27"/>
      <c r="BH8225" s="27"/>
      <c r="BI8225" s="27"/>
      <c r="BT8225" s="31"/>
      <c r="BU8225" s="32"/>
      <c r="BV8225" s="33"/>
      <c r="BW8225" s="32"/>
      <c r="BX8225" s="32"/>
      <c r="BY8225" s="34"/>
      <c r="CA8225" s="32"/>
      <c r="CB8225" s="32"/>
    </row>
    <row r="8226" spans="1:80">
      <c r="A8226" s="20"/>
      <c r="B8226" s="21"/>
      <c r="C8226" s="21"/>
      <c r="D8226" s="21"/>
      <c r="E8226" s="21"/>
      <c r="F8226" s="21"/>
      <c r="G8226" s="21"/>
      <c r="H8226" s="21"/>
      <c r="I8226" s="21"/>
      <c r="J8226" s="21"/>
      <c r="K8226" s="22"/>
      <c r="L8226" s="22"/>
      <c r="M8226" s="22"/>
      <c r="N8226" s="22"/>
      <c r="O8226" s="22"/>
      <c r="P8226" s="22"/>
      <c r="Q8226" s="22"/>
      <c r="R8226" s="22"/>
      <c r="S8226" s="22"/>
      <c r="T8226" s="22"/>
      <c r="U8226" s="22"/>
      <c r="V8226" s="22"/>
      <c r="W8226" s="22"/>
      <c r="X8226" s="22"/>
      <c r="Y8226" s="22"/>
      <c r="Z8226" s="22"/>
      <c r="AA8226" s="22"/>
      <c r="AB8226" s="23"/>
      <c r="AC8226" s="23"/>
      <c r="AD8226" s="22"/>
      <c r="AE8226" s="24"/>
      <c r="AF8226" s="24"/>
      <c r="AG8226" s="24"/>
      <c r="AH8226" s="24"/>
      <c r="AI8226" s="24"/>
      <c r="AJ8226" s="24"/>
      <c r="AK8226" s="24"/>
      <c r="AL8226" s="24"/>
      <c r="AM8226" s="24"/>
      <c r="AN8226" s="24"/>
      <c r="AO8226" s="24"/>
      <c r="AP8226" s="24"/>
      <c r="AQ8226" s="24"/>
      <c r="AR8226" s="24"/>
      <c r="AS8226" s="24"/>
      <c r="AT8226" s="25"/>
      <c r="AV8226" s="26"/>
      <c r="AW8226" s="26"/>
      <c r="AX8226" s="27"/>
      <c r="AY8226" s="27"/>
      <c r="AZ8226" s="27"/>
      <c r="BA8226" s="27"/>
      <c r="BB8226" s="27"/>
      <c r="BC8226" s="27"/>
      <c r="BD8226" s="27"/>
      <c r="BE8226" s="27"/>
      <c r="BF8226" s="27"/>
      <c r="BG8226" s="27"/>
      <c r="BH8226" s="27"/>
      <c r="BI8226" s="27"/>
      <c r="BT8226" s="31"/>
      <c r="BU8226" s="32"/>
      <c r="BV8226" s="33"/>
      <c r="BW8226" s="32"/>
      <c r="BX8226" s="32"/>
      <c r="BY8226" s="34"/>
      <c r="CA8226" s="32"/>
      <c r="CB8226" s="32"/>
    </row>
    <row r="8227" spans="1:80">
      <c r="A8227" s="20"/>
      <c r="B8227" s="21"/>
      <c r="C8227" s="21"/>
      <c r="D8227" s="21"/>
      <c r="E8227" s="21"/>
      <c r="F8227" s="21"/>
      <c r="G8227" s="21"/>
      <c r="H8227" s="21"/>
      <c r="I8227" s="21"/>
      <c r="J8227" s="21"/>
      <c r="K8227" s="22"/>
      <c r="L8227" s="22"/>
      <c r="M8227" s="22"/>
      <c r="N8227" s="22"/>
      <c r="O8227" s="22"/>
      <c r="P8227" s="22"/>
      <c r="Q8227" s="22"/>
      <c r="R8227" s="22"/>
      <c r="S8227" s="22"/>
      <c r="T8227" s="22"/>
      <c r="U8227" s="22"/>
      <c r="V8227" s="22"/>
      <c r="W8227" s="22"/>
      <c r="X8227" s="22"/>
      <c r="Y8227" s="22"/>
      <c r="Z8227" s="22"/>
      <c r="AA8227" s="22"/>
      <c r="AB8227" s="23"/>
      <c r="AC8227" s="23"/>
      <c r="AD8227" s="22"/>
      <c r="AE8227" s="24"/>
      <c r="AF8227" s="24"/>
      <c r="AG8227" s="24"/>
      <c r="AH8227" s="24"/>
      <c r="AI8227" s="24"/>
      <c r="AJ8227" s="24"/>
      <c r="AK8227" s="24"/>
      <c r="AL8227" s="24"/>
      <c r="AM8227" s="24"/>
      <c r="AN8227" s="24"/>
      <c r="AO8227" s="24"/>
      <c r="AP8227" s="24"/>
      <c r="AQ8227" s="24"/>
      <c r="AR8227" s="24"/>
      <c r="AS8227" s="24"/>
      <c r="AT8227" s="25"/>
      <c r="AV8227" s="26"/>
      <c r="AW8227" s="26"/>
      <c r="AX8227" s="27"/>
      <c r="AY8227" s="27"/>
      <c r="AZ8227" s="27"/>
      <c r="BA8227" s="27"/>
      <c r="BB8227" s="27"/>
      <c r="BC8227" s="27"/>
      <c r="BD8227" s="27"/>
      <c r="BE8227" s="27"/>
      <c r="BF8227" s="27"/>
      <c r="BG8227" s="27"/>
      <c r="BH8227" s="27"/>
      <c r="BI8227" s="27"/>
      <c r="BT8227" s="31"/>
      <c r="BU8227" s="32"/>
      <c r="BV8227" s="33"/>
      <c r="BW8227" s="32"/>
      <c r="BX8227" s="32"/>
      <c r="BY8227" s="34"/>
      <c r="CA8227" s="32"/>
      <c r="CB8227" s="32"/>
    </row>
    <row r="8228" spans="1:80">
      <c r="A8228" s="20"/>
      <c r="B8228" s="21"/>
      <c r="C8228" s="21"/>
      <c r="D8228" s="21"/>
      <c r="E8228" s="21"/>
      <c r="F8228" s="21"/>
      <c r="G8228" s="21"/>
      <c r="H8228" s="21"/>
      <c r="I8228" s="21"/>
      <c r="J8228" s="21"/>
      <c r="K8228" s="22"/>
      <c r="L8228" s="22"/>
      <c r="M8228" s="22"/>
      <c r="N8228" s="22"/>
      <c r="O8228" s="22"/>
      <c r="P8228" s="22"/>
      <c r="Q8228" s="22"/>
      <c r="R8228" s="22"/>
      <c r="S8228" s="22"/>
      <c r="T8228" s="22"/>
      <c r="U8228" s="22"/>
      <c r="V8228" s="22"/>
      <c r="W8228" s="22"/>
      <c r="X8228" s="22"/>
      <c r="Y8228" s="22"/>
      <c r="Z8228" s="22"/>
      <c r="AA8228" s="22"/>
      <c r="AB8228" s="23"/>
      <c r="AC8228" s="23"/>
      <c r="AD8228" s="22"/>
      <c r="AE8228" s="24"/>
      <c r="AF8228" s="24"/>
      <c r="AG8228" s="24"/>
      <c r="AH8228" s="24"/>
      <c r="AI8228" s="24"/>
      <c r="AJ8228" s="24"/>
      <c r="AK8228" s="24"/>
      <c r="AL8228" s="24"/>
      <c r="AM8228" s="24"/>
      <c r="AN8228" s="24"/>
      <c r="AO8228" s="24"/>
      <c r="AP8228" s="24"/>
      <c r="AQ8228" s="24"/>
      <c r="AR8228" s="24"/>
      <c r="AS8228" s="24"/>
      <c r="AT8228" s="25"/>
      <c r="AV8228" s="26"/>
      <c r="AW8228" s="26"/>
      <c r="AX8228" s="27"/>
      <c r="AY8228" s="27"/>
      <c r="AZ8228" s="27"/>
      <c r="BA8228" s="27"/>
      <c r="BB8228" s="27"/>
      <c r="BC8228" s="27"/>
      <c r="BD8228" s="27"/>
      <c r="BE8228" s="27"/>
      <c r="BF8228" s="27"/>
      <c r="BG8228" s="27"/>
      <c r="BH8228" s="27"/>
      <c r="BI8228" s="27"/>
      <c r="BT8228" s="31"/>
      <c r="BU8228" s="32"/>
      <c r="BV8228" s="33"/>
      <c r="BW8228" s="32"/>
      <c r="BX8228" s="32"/>
      <c r="BY8228" s="34"/>
      <c r="CA8228" s="32"/>
      <c r="CB8228" s="32"/>
    </row>
    <row r="8229" spans="1:80">
      <c r="A8229" s="20"/>
      <c r="B8229" s="21"/>
      <c r="C8229" s="21"/>
      <c r="D8229" s="21"/>
      <c r="E8229" s="21"/>
      <c r="F8229" s="21"/>
      <c r="G8229" s="21"/>
      <c r="H8229" s="21"/>
      <c r="I8229" s="21"/>
      <c r="J8229" s="21"/>
      <c r="K8229" s="22"/>
      <c r="L8229" s="22"/>
      <c r="M8229" s="22"/>
      <c r="N8229" s="22"/>
      <c r="O8229" s="22"/>
      <c r="P8229" s="22"/>
      <c r="Q8229" s="22"/>
      <c r="R8229" s="22"/>
      <c r="S8229" s="22"/>
      <c r="T8229" s="22"/>
      <c r="U8229" s="22"/>
      <c r="V8229" s="22"/>
      <c r="W8229" s="22"/>
      <c r="X8229" s="22"/>
      <c r="Y8229" s="22"/>
      <c r="Z8229" s="22"/>
      <c r="AA8229" s="22"/>
      <c r="AB8229" s="23"/>
      <c r="AC8229" s="23"/>
      <c r="AD8229" s="22"/>
      <c r="AE8229" s="24"/>
      <c r="AF8229" s="24"/>
      <c r="AG8229" s="24"/>
      <c r="AH8229" s="24"/>
      <c r="AI8229" s="24"/>
      <c r="AJ8229" s="24"/>
      <c r="AK8229" s="24"/>
      <c r="AL8229" s="24"/>
      <c r="AM8229" s="24"/>
      <c r="AN8229" s="24"/>
      <c r="AO8229" s="24"/>
      <c r="AP8229" s="24"/>
      <c r="AQ8229" s="24"/>
      <c r="AR8229" s="24"/>
      <c r="AS8229" s="24"/>
      <c r="AT8229" s="25"/>
      <c r="AV8229" s="26"/>
      <c r="AW8229" s="26"/>
      <c r="AX8229" s="27"/>
      <c r="AY8229" s="27"/>
      <c r="AZ8229" s="27"/>
      <c r="BA8229" s="27"/>
      <c r="BB8229" s="27"/>
      <c r="BC8229" s="27"/>
      <c r="BD8229" s="27"/>
      <c r="BE8229" s="27"/>
      <c r="BF8229" s="27"/>
      <c r="BG8229" s="27"/>
      <c r="BH8229" s="27"/>
      <c r="BI8229" s="27"/>
      <c r="BT8229" s="31"/>
      <c r="BU8229" s="32"/>
      <c r="BV8229" s="33"/>
      <c r="BW8229" s="32"/>
      <c r="BX8229" s="32"/>
      <c r="BY8229" s="34"/>
      <c r="CA8229" s="32"/>
      <c r="CB8229" s="32"/>
    </row>
    <row r="8230" spans="1:80">
      <c r="A8230" s="20"/>
      <c r="B8230" s="21"/>
      <c r="C8230" s="21"/>
      <c r="D8230" s="21"/>
      <c r="E8230" s="21"/>
      <c r="F8230" s="21"/>
      <c r="G8230" s="21"/>
      <c r="H8230" s="21"/>
      <c r="I8230" s="21"/>
      <c r="J8230" s="21"/>
      <c r="K8230" s="22"/>
      <c r="L8230" s="22"/>
      <c r="M8230" s="22"/>
      <c r="N8230" s="22"/>
      <c r="O8230" s="22"/>
      <c r="P8230" s="22"/>
      <c r="Q8230" s="22"/>
      <c r="R8230" s="22"/>
      <c r="S8230" s="22"/>
      <c r="T8230" s="22"/>
      <c r="U8230" s="22"/>
      <c r="V8230" s="22"/>
      <c r="W8230" s="22"/>
      <c r="X8230" s="22"/>
      <c r="Y8230" s="22"/>
      <c r="Z8230" s="22"/>
      <c r="AA8230" s="22"/>
      <c r="AB8230" s="23"/>
      <c r="AC8230" s="23"/>
      <c r="AD8230" s="22"/>
      <c r="AE8230" s="24"/>
      <c r="AF8230" s="24"/>
      <c r="AG8230" s="24"/>
      <c r="AH8230" s="24"/>
      <c r="AI8230" s="24"/>
      <c r="AJ8230" s="24"/>
      <c r="AK8230" s="24"/>
      <c r="AL8230" s="24"/>
      <c r="AM8230" s="24"/>
      <c r="AN8230" s="24"/>
      <c r="AO8230" s="24"/>
      <c r="AP8230" s="24"/>
      <c r="AQ8230" s="24"/>
      <c r="AR8230" s="24"/>
      <c r="AS8230" s="24"/>
      <c r="AT8230" s="25"/>
      <c r="AV8230" s="26"/>
      <c r="AW8230" s="26"/>
      <c r="AX8230" s="27"/>
      <c r="AY8230" s="27"/>
      <c r="AZ8230" s="27"/>
      <c r="BA8230" s="27"/>
      <c r="BB8230" s="27"/>
      <c r="BC8230" s="27"/>
      <c r="BD8230" s="27"/>
      <c r="BE8230" s="27"/>
      <c r="BF8230" s="27"/>
      <c r="BG8230" s="27"/>
      <c r="BH8230" s="27"/>
      <c r="BI8230" s="27"/>
      <c r="BT8230" s="31"/>
      <c r="BU8230" s="32"/>
      <c r="BV8230" s="33"/>
      <c r="BW8230" s="32"/>
      <c r="BX8230" s="32"/>
      <c r="BY8230" s="34"/>
      <c r="CA8230" s="32"/>
      <c r="CB8230" s="32"/>
    </row>
    <row r="8231" spans="1:80">
      <c r="A8231" s="20"/>
      <c r="B8231" s="21"/>
      <c r="C8231" s="21"/>
      <c r="D8231" s="21"/>
      <c r="E8231" s="21"/>
      <c r="F8231" s="21"/>
      <c r="G8231" s="21"/>
      <c r="H8231" s="21"/>
      <c r="I8231" s="21"/>
      <c r="J8231" s="21"/>
      <c r="K8231" s="22"/>
      <c r="L8231" s="22"/>
      <c r="M8231" s="22"/>
      <c r="N8231" s="22"/>
      <c r="O8231" s="22"/>
      <c r="P8231" s="22"/>
      <c r="Q8231" s="22"/>
      <c r="R8231" s="22"/>
      <c r="S8231" s="22"/>
      <c r="T8231" s="22"/>
      <c r="U8231" s="22"/>
      <c r="V8231" s="22"/>
      <c r="W8231" s="22"/>
      <c r="X8231" s="22"/>
      <c r="Y8231" s="22"/>
      <c r="Z8231" s="22"/>
      <c r="AA8231" s="22"/>
      <c r="AB8231" s="23"/>
      <c r="AC8231" s="23"/>
      <c r="AD8231" s="22"/>
      <c r="AE8231" s="24"/>
      <c r="AF8231" s="24"/>
      <c r="AG8231" s="24"/>
      <c r="AH8231" s="24"/>
      <c r="AI8231" s="24"/>
      <c r="AJ8231" s="24"/>
      <c r="AK8231" s="24"/>
      <c r="AL8231" s="24"/>
      <c r="AM8231" s="24"/>
      <c r="AN8231" s="24"/>
      <c r="AO8231" s="24"/>
      <c r="AP8231" s="24"/>
      <c r="AQ8231" s="24"/>
      <c r="AR8231" s="24"/>
      <c r="AS8231" s="24"/>
      <c r="AT8231" s="25"/>
      <c r="AV8231" s="26"/>
      <c r="AW8231" s="26"/>
      <c r="AX8231" s="27"/>
      <c r="AY8231" s="27"/>
      <c r="AZ8231" s="27"/>
      <c r="BA8231" s="27"/>
      <c r="BB8231" s="27"/>
      <c r="BC8231" s="27"/>
      <c r="BD8231" s="27"/>
      <c r="BE8231" s="27"/>
      <c r="BF8231" s="27"/>
      <c r="BG8231" s="27"/>
      <c r="BH8231" s="27"/>
      <c r="BI8231" s="27"/>
      <c r="BT8231" s="31"/>
      <c r="BU8231" s="32"/>
      <c r="BV8231" s="33"/>
      <c r="BW8231" s="32"/>
      <c r="BX8231" s="32"/>
      <c r="BY8231" s="34"/>
      <c r="CA8231" s="32"/>
      <c r="CB8231" s="32"/>
    </row>
    <row r="8232" spans="1:80">
      <c r="A8232" s="20"/>
      <c r="B8232" s="21"/>
      <c r="C8232" s="21"/>
      <c r="D8232" s="21"/>
      <c r="E8232" s="21"/>
      <c r="F8232" s="21"/>
      <c r="G8232" s="21"/>
      <c r="H8232" s="21"/>
      <c r="I8232" s="21"/>
      <c r="J8232" s="21"/>
      <c r="K8232" s="22"/>
      <c r="L8232" s="22"/>
      <c r="M8232" s="22"/>
      <c r="N8232" s="22"/>
      <c r="O8232" s="22"/>
      <c r="P8232" s="22"/>
      <c r="Q8232" s="22"/>
      <c r="R8232" s="22"/>
      <c r="S8232" s="22"/>
      <c r="T8232" s="22"/>
      <c r="U8232" s="22"/>
      <c r="V8232" s="22"/>
      <c r="W8232" s="22"/>
      <c r="X8232" s="22"/>
      <c r="Y8232" s="22"/>
      <c r="Z8232" s="22"/>
      <c r="AA8232" s="22"/>
      <c r="AB8232" s="23"/>
      <c r="AC8232" s="23"/>
      <c r="AD8232" s="22"/>
      <c r="AE8232" s="24"/>
      <c r="AF8232" s="24"/>
      <c r="AG8232" s="24"/>
      <c r="AH8232" s="24"/>
      <c r="AI8232" s="24"/>
      <c r="AJ8232" s="24"/>
      <c r="AK8232" s="24"/>
      <c r="AL8232" s="24"/>
      <c r="AM8232" s="24"/>
      <c r="AN8232" s="24"/>
      <c r="AO8232" s="24"/>
      <c r="AP8232" s="24"/>
      <c r="AQ8232" s="24"/>
      <c r="AR8232" s="24"/>
      <c r="AS8232" s="24"/>
      <c r="AT8232" s="25"/>
      <c r="AV8232" s="26"/>
      <c r="AW8232" s="26"/>
      <c r="AX8232" s="27"/>
      <c r="AY8232" s="27"/>
      <c r="AZ8232" s="27"/>
      <c r="BA8232" s="27"/>
      <c r="BB8232" s="27"/>
      <c r="BC8232" s="27"/>
      <c r="BD8232" s="27"/>
      <c r="BE8232" s="27"/>
      <c r="BF8232" s="27"/>
      <c r="BG8232" s="27"/>
      <c r="BH8232" s="27"/>
      <c r="BI8232" s="27"/>
      <c r="BT8232" s="31"/>
      <c r="BU8232" s="32"/>
      <c r="BV8232" s="33"/>
      <c r="BW8232" s="32"/>
      <c r="BX8232" s="32"/>
      <c r="BY8232" s="34"/>
      <c r="CA8232" s="32"/>
      <c r="CB8232" s="32"/>
    </row>
    <row r="8233" spans="1:80">
      <c r="A8233" s="20"/>
      <c r="B8233" s="21"/>
      <c r="C8233" s="21"/>
      <c r="D8233" s="21"/>
      <c r="E8233" s="21"/>
      <c r="F8233" s="21"/>
      <c r="G8233" s="21"/>
      <c r="H8233" s="21"/>
      <c r="I8233" s="21"/>
      <c r="J8233" s="21"/>
      <c r="K8233" s="22"/>
      <c r="L8233" s="22"/>
      <c r="M8233" s="22"/>
      <c r="N8233" s="22"/>
      <c r="O8233" s="22"/>
      <c r="P8233" s="22"/>
      <c r="Q8233" s="22"/>
      <c r="R8233" s="22"/>
      <c r="S8233" s="22"/>
      <c r="T8233" s="22"/>
      <c r="U8233" s="22"/>
      <c r="V8233" s="22"/>
      <c r="W8233" s="22"/>
      <c r="X8233" s="22"/>
      <c r="Y8233" s="22"/>
      <c r="Z8233" s="22"/>
      <c r="AA8233" s="22"/>
      <c r="AB8233" s="23"/>
      <c r="AC8233" s="23"/>
      <c r="AD8233" s="22"/>
      <c r="AE8233" s="24"/>
      <c r="AF8233" s="24"/>
      <c r="AG8233" s="24"/>
      <c r="AH8233" s="24"/>
      <c r="AI8233" s="24"/>
      <c r="AJ8233" s="24"/>
      <c r="AK8233" s="24"/>
      <c r="AL8233" s="24"/>
      <c r="AM8233" s="24"/>
      <c r="AN8233" s="24"/>
      <c r="AO8233" s="24"/>
      <c r="AP8233" s="24"/>
      <c r="AQ8233" s="24"/>
      <c r="AR8233" s="24"/>
      <c r="AS8233" s="24"/>
      <c r="AT8233" s="25"/>
      <c r="AV8233" s="26"/>
      <c r="AW8233" s="26"/>
      <c r="AX8233" s="27"/>
      <c r="AY8233" s="27"/>
      <c r="AZ8233" s="27"/>
      <c r="BA8233" s="27"/>
      <c r="BB8233" s="27"/>
      <c r="BC8233" s="27"/>
      <c r="BD8233" s="27"/>
      <c r="BE8233" s="27"/>
      <c r="BF8233" s="27"/>
      <c r="BG8233" s="27"/>
      <c r="BH8233" s="27"/>
      <c r="BI8233" s="27"/>
      <c r="BT8233" s="31"/>
      <c r="BU8233" s="32"/>
      <c r="BV8233" s="33"/>
      <c r="BW8233" s="32"/>
      <c r="BX8233" s="32"/>
      <c r="BY8233" s="34"/>
      <c r="CA8233" s="32"/>
      <c r="CB8233" s="32"/>
    </row>
    <row r="8234" spans="1:80">
      <c r="A8234" s="20"/>
      <c r="B8234" s="21"/>
      <c r="C8234" s="21"/>
      <c r="D8234" s="21"/>
      <c r="E8234" s="21"/>
      <c r="F8234" s="21"/>
      <c r="G8234" s="21"/>
      <c r="H8234" s="21"/>
      <c r="I8234" s="21"/>
      <c r="J8234" s="21"/>
      <c r="K8234" s="22"/>
      <c r="L8234" s="22"/>
      <c r="M8234" s="22"/>
      <c r="N8234" s="22"/>
      <c r="O8234" s="22"/>
      <c r="P8234" s="22"/>
      <c r="Q8234" s="22"/>
      <c r="R8234" s="22"/>
      <c r="S8234" s="22"/>
      <c r="T8234" s="22"/>
      <c r="U8234" s="22"/>
      <c r="V8234" s="22"/>
      <c r="W8234" s="22"/>
      <c r="X8234" s="22"/>
      <c r="Y8234" s="22"/>
      <c r="Z8234" s="22"/>
      <c r="AA8234" s="22"/>
      <c r="AB8234" s="23"/>
      <c r="AC8234" s="23"/>
      <c r="AD8234" s="22"/>
      <c r="AE8234" s="24"/>
      <c r="AF8234" s="24"/>
      <c r="AG8234" s="24"/>
      <c r="AH8234" s="24"/>
      <c r="AI8234" s="24"/>
      <c r="AJ8234" s="24"/>
      <c r="AK8234" s="24"/>
      <c r="AL8234" s="24"/>
      <c r="AM8234" s="24"/>
      <c r="AN8234" s="24"/>
      <c r="AO8234" s="24"/>
      <c r="AP8234" s="24"/>
      <c r="AQ8234" s="24"/>
      <c r="AR8234" s="24"/>
      <c r="AS8234" s="24"/>
      <c r="AT8234" s="25"/>
      <c r="AV8234" s="26"/>
      <c r="AW8234" s="26"/>
      <c r="AX8234" s="27"/>
      <c r="AY8234" s="27"/>
      <c r="AZ8234" s="27"/>
      <c r="BA8234" s="27"/>
      <c r="BB8234" s="27"/>
      <c r="BC8234" s="27"/>
      <c r="BD8234" s="27"/>
      <c r="BE8234" s="27"/>
      <c r="BF8234" s="27"/>
      <c r="BG8234" s="27"/>
      <c r="BH8234" s="27"/>
      <c r="BI8234" s="27"/>
      <c r="BT8234" s="31"/>
      <c r="BU8234" s="32"/>
      <c r="BV8234" s="33"/>
      <c r="BW8234" s="32"/>
      <c r="BX8234" s="32"/>
      <c r="BY8234" s="34"/>
      <c r="CA8234" s="32"/>
      <c r="CB8234" s="32"/>
    </row>
    <row r="8235" spans="1:80">
      <c r="A8235" s="20"/>
      <c r="B8235" s="21"/>
      <c r="C8235" s="21"/>
      <c r="D8235" s="21"/>
      <c r="E8235" s="21"/>
      <c r="F8235" s="21"/>
      <c r="G8235" s="21"/>
      <c r="H8235" s="21"/>
      <c r="I8235" s="21"/>
      <c r="J8235" s="21"/>
      <c r="K8235" s="22"/>
      <c r="L8235" s="22"/>
      <c r="M8235" s="22"/>
      <c r="N8235" s="22"/>
      <c r="O8235" s="22"/>
      <c r="P8235" s="22"/>
      <c r="Q8235" s="22"/>
      <c r="R8235" s="22"/>
      <c r="S8235" s="22"/>
      <c r="T8235" s="22"/>
      <c r="U8235" s="22"/>
      <c r="V8235" s="22"/>
      <c r="W8235" s="22"/>
      <c r="X8235" s="22"/>
      <c r="Y8235" s="22"/>
      <c r="Z8235" s="22"/>
      <c r="AA8235" s="22"/>
      <c r="AB8235" s="23"/>
      <c r="AC8235" s="23"/>
      <c r="AD8235" s="22"/>
      <c r="AE8235" s="24"/>
      <c r="AF8235" s="24"/>
      <c r="AG8235" s="24"/>
      <c r="AH8235" s="24"/>
      <c r="AI8235" s="24"/>
      <c r="AJ8235" s="24"/>
      <c r="AK8235" s="24"/>
      <c r="AL8235" s="24"/>
      <c r="AM8235" s="24"/>
      <c r="AN8235" s="24"/>
      <c r="AO8235" s="24"/>
      <c r="AP8235" s="24"/>
      <c r="AQ8235" s="24"/>
      <c r="AR8235" s="24"/>
      <c r="AS8235" s="24"/>
      <c r="AT8235" s="25"/>
      <c r="AV8235" s="26"/>
      <c r="AW8235" s="26"/>
      <c r="AX8235" s="27"/>
      <c r="AY8235" s="27"/>
      <c r="AZ8235" s="27"/>
      <c r="BA8235" s="27"/>
      <c r="BB8235" s="27"/>
      <c r="BC8235" s="27"/>
      <c r="BD8235" s="27"/>
      <c r="BE8235" s="27"/>
      <c r="BF8235" s="27"/>
      <c r="BG8235" s="27"/>
      <c r="BH8235" s="27"/>
      <c r="BI8235" s="27"/>
      <c r="BT8235" s="31"/>
      <c r="BU8235" s="32"/>
      <c r="BV8235" s="33"/>
      <c r="BW8235" s="32"/>
      <c r="BX8235" s="32"/>
      <c r="BY8235" s="34"/>
      <c r="CA8235" s="32"/>
      <c r="CB8235" s="32"/>
    </row>
    <row r="8236" spans="1:80">
      <c r="A8236" s="20"/>
      <c r="B8236" s="21"/>
      <c r="C8236" s="21"/>
      <c r="D8236" s="21"/>
      <c r="E8236" s="21"/>
      <c r="F8236" s="21"/>
      <c r="G8236" s="21"/>
      <c r="H8236" s="21"/>
      <c r="I8236" s="21"/>
      <c r="J8236" s="21"/>
      <c r="K8236" s="22"/>
      <c r="L8236" s="22"/>
      <c r="M8236" s="22"/>
      <c r="N8236" s="22"/>
      <c r="O8236" s="22"/>
      <c r="P8236" s="22"/>
      <c r="Q8236" s="22"/>
      <c r="R8236" s="22"/>
      <c r="S8236" s="22"/>
      <c r="T8236" s="22"/>
      <c r="U8236" s="22"/>
      <c r="V8236" s="22"/>
      <c r="W8236" s="22"/>
      <c r="X8236" s="22"/>
      <c r="Y8236" s="22"/>
      <c r="Z8236" s="22"/>
      <c r="AA8236" s="22"/>
      <c r="AB8236" s="23"/>
      <c r="AC8236" s="23"/>
      <c r="AD8236" s="22"/>
      <c r="AE8236" s="24"/>
      <c r="AF8236" s="24"/>
      <c r="AG8236" s="24"/>
      <c r="AH8236" s="24"/>
      <c r="AI8236" s="24"/>
      <c r="AJ8236" s="24"/>
      <c r="AK8236" s="24"/>
      <c r="AL8236" s="24"/>
      <c r="AM8236" s="24"/>
      <c r="AN8236" s="24"/>
      <c r="AO8236" s="24"/>
      <c r="AP8236" s="24"/>
      <c r="AQ8236" s="24"/>
      <c r="AR8236" s="24"/>
      <c r="AS8236" s="24"/>
      <c r="AT8236" s="25"/>
      <c r="AV8236" s="26"/>
      <c r="AW8236" s="26"/>
      <c r="AX8236" s="27"/>
      <c r="AY8236" s="27"/>
      <c r="AZ8236" s="27"/>
      <c r="BA8236" s="27"/>
      <c r="BB8236" s="27"/>
      <c r="BC8236" s="27"/>
      <c r="BD8236" s="27"/>
      <c r="BE8236" s="27"/>
      <c r="BF8236" s="27"/>
      <c r="BG8236" s="27"/>
      <c r="BH8236" s="27"/>
      <c r="BI8236" s="27"/>
      <c r="BT8236" s="31"/>
      <c r="BU8236" s="32"/>
      <c r="BV8236" s="33"/>
      <c r="BW8236" s="32"/>
      <c r="BX8236" s="32"/>
      <c r="BY8236" s="34"/>
      <c r="CA8236" s="32"/>
      <c r="CB8236" s="32"/>
    </row>
    <row r="8237" spans="1:80">
      <c r="A8237" s="20"/>
      <c r="B8237" s="21"/>
      <c r="C8237" s="21"/>
      <c r="D8237" s="21"/>
      <c r="E8237" s="21"/>
      <c r="F8237" s="21"/>
      <c r="G8237" s="21"/>
      <c r="H8237" s="21"/>
      <c r="I8237" s="21"/>
      <c r="J8237" s="21"/>
      <c r="K8237" s="22"/>
      <c r="L8237" s="22"/>
      <c r="M8237" s="22"/>
      <c r="N8237" s="22"/>
      <c r="O8237" s="22"/>
      <c r="P8237" s="22"/>
      <c r="Q8237" s="22"/>
      <c r="R8237" s="22"/>
      <c r="S8237" s="22"/>
      <c r="T8237" s="22"/>
      <c r="U8237" s="22"/>
      <c r="V8237" s="22"/>
      <c r="W8237" s="22"/>
      <c r="X8237" s="22"/>
      <c r="Y8237" s="22"/>
      <c r="Z8237" s="22"/>
      <c r="AA8237" s="22"/>
      <c r="AB8237" s="23"/>
      <c r="AC8237" s="23"/>
      <c r="AD8237" s="22"/>
      <c r="AE8237" s="24"/>
      <c r="AF8237" s="24"/>
      <c r="AG8237" s="24"/>
      <c r="AH8237" s="24"/>
      <c r="AI8237" s="24"/>
      <c r="AJ8237" s="24"/>
      <c r="AK8237" s="24"/>
      <c r="AL8237" s="24"/>
      <c r="AM8237" s="24"/>
      <c r="AN8237" s="24"/>
      <c r="AO8237" s="24"/>
      <c r="AP8237" s="24"/>
      <c r="AQ8237" s="24"/>
      <c r="AR8237" s="24"/>
      <c r="AS8237" s="24"/>
      <c r="AT8237" s="25"/>
      <c r="AV8237" s="26"/>
      <c r="AW8237" s="26"/>
      <c r="AX8237" s="27"/>
      <c r="AY8237" s="27"/>
      <c r="AZ8237" s="27"/>
      <c r="BA8237" s="27"/>
      <c r="BB8237" s="27"/>
      <c r="BC8237" s="27"/>
      <c r="BD8237" s="27"/>
      <c r="BE8237" s="27"/>
      <c r="BF8237" s="27"/>
      <c r="BG8237" s="27"/>
      <c r="BH8237" s="27"/>
      <c r="BI8237" s="27"/>
      <c r="BT8237" s="31"/>
      <c r="BU8237" s="32"/>
      <c r="BV8237" s="33"/>
      <c r="BW8237" s="32"/>
      <c r="BX8237" s="32"/>
      <c r="BY8237" s="34"/>
      <c r="CA8237" s="32"/>
      <c r="CB8237" s="32"/>
    </row>
    <row r="8238" spans="1:80">
      <c r="A8238" s="20"/>
      <c r="B8238" s="21"/>
      <c r="C8238" s="21"/>
      <c r="D8238" s="21"/>
      <c r="E8238" s="21"/>
      <c r="F8238" s="21"/>
      <c r="G8238" s="21"/>
      <c r="H8238" s="21"/>
      <c r="I8238" s="21"/>
      <c r="J8238" s="21"/>
      <c r="K8238" s="22"/>
      <c r="L8238" s="22"/>
      <c r="M8238" s="22"/>
      <c r="N8238" s="22"/>
      <c r="O8238" s="22"/>
      <c r="P8238" s="22"/>
      <c r="Q8238" s="22"/>
      <c r="R8238" s="22"/>
      <c r="S8238" s="22"/>
      <c r="T8238" s="22"/>
      <c r="U8238" s="22"/>
      <c r="V8238" s="22"/>
      <c r="W8238" s="22"/>
      <c r="X8238" s="22"/>
      <c r="Y8238" s="22"/>
      <c r="Z8238" s="22"/>
      <c r="AA8238" s="22"/>
      <c r="AB8238" s="23"/>
      <c r="AC8238" s="23"/>
      <c r="AD8238" s="22"/>
      <c r="AE8238" s="24"/>
      <c r="AF8238" s="24"/>
      <c r="AG8238" s="24"/>
      <c r="AH8238" s="24"/>
      <c r="AI8238" s="24"/>
      <c r="AJ8238" s="24"/>
      <c r="AK8238" s="24"/>
      <c r="AL8238" s="24"/>
      <c r="AM8238" s="24"/>
      <c r="AN8238" s="24"/>
      <c r="AO8238" s="24"/>
      <c r="AP8238" s="24"/>
      <c r="AQ8238" s="24"/>
      <c r="AR8238" s="24"/>
      <c r="AS8238" s="24"/>
      <c r="AT8238" s="25"/>
      <c r="AV8238" s="26"/>
      <c r="AW8238" s="26"/>
      <c r="AX8238" s="27"/>
      <c r="AY8238" s="27"/>
      <c r="AZ8238" s="27"/>
      <c r="BA8238" s="27"/>
      <c r="BB8238" s="27"/>
      <c r="BC8238" s="27"/>
      <c r="BD8238" s="27"/>
      <c r="BE8238" s="27"/>
      <c r="BF8238" s="27"/>
      <c r="BG8238" s="27"/>
      <c r="BH8238" s="27"/>
      <c r="BI8238" s="27"/>
      <c r="BT8238" s="31"/>
      <c r="BU8238" s="32"/>
      <c r="BV8238" s="33"/>
      <c r="BW8238" s="32"/>
      <c r="BX8238" s="32"/>
      <c r="BY8238" s="34"/>
      <c r="CA8238" s="32"/>
      <c r="CB8238" s="32"/>
    </row>
    <row r="8239" spans="1:80">
      <c r="A8239" s="20"/>
      <c r="B8239" s="21"/>
      <c r="C8239" s="21"/>
      <c r="D8239" s="21"/>
      <c r="E8239" s="21"/>
      <c r="F8239" s="21"/>
      <c r="G8239" s="21"/>
      <c r="H8239" s="21"/>
      <c r="I8239" s="21"/>
      <c r="J8239" s="21"/>
      <c r="K8239" s="22"/>
      <c r="L8239" s="22"/>
      <c r="M8239" s="22"/>
      <c r="N8239" s="22"/>
      <c r="O8239" s="22"/>
      <c r="P8239" s="22"/>
      <c r="Q8239" s="22"/>
      <c r="R8239" s="22"/>
      <c r="S8239" s="22"/>
      <c r="T8239" s="22"/>
      <c r="U8239" s="22"/>
      <c r="V8239" s="22"/>
      <c r="W8239" s="22"/>
      <c r="X8239" s="22"/>
      <c r="Y8239" s="22"/>
      <c r="Z8239" s="22"/>
      <c r="AA8239" s="22"/>
      <c r="AB8239" s="23"/>
      <c r="AC8239" s="23"/>
      <c r="AD8239" s="22"/>
      <c r="AE8239" s="24"/>
      <c r="AF8239" s="24"/>
      <c r="AG8239" s="24"/>
      <c r="AH8239" s="24"/>
      <c r="AI8239" s="24"/>
      <c r="AJ8239" s="24"/>
      <c r="AK8239" s="24"/>
      <c r="AL8239" s="24"/>
      <c r="AM8239" s="24"/>
      <c r="AN8239" s="24"/>
      <c r="AO8239" s="24"/>
      <c r="AP8239" s="24"/>
      <c r="AQ8239" s="24"/>
      <c r="AR8239" s="24"/>
      <c r="AS8239" s="24"/>
      <c r="AT8239" s="25"/>
      <c r="AV8239" s="26"/>
      <c r="AW8239" s="26"/>
      <c r="AX8239" s="27"/>
      <c r="AY8239" s="27"/>
      <c r="AZ8239" s="27"/>
      <c r="BA8239" s="27"/>
      <c r="BB8239" s="27"/>
      <c r="BC8239" s="27"/>
      <c r="BD8239" s="27"/>
      <c r="BE8239" s="27"/>
      <c r="BF8239" s="27"/>
      <c r="BG8239" s="27"/>
      <c r="BH8239" s="27"/>
      <c r="BI8239" s="27"/>
      <c r="BT8239" s="31"/>
      <c r="BU8239" s="32"/>
      <c r="BV8239" s="33"/>
      <c r="BW8239" s="32"/>
      <c r="BX8239" s="32"/>
      <c r="BY8239" s="34"/>
      <c r="CA8239" s="32"/>
      <c r="CB8239" s="32"/>
    </row>
    <row r="8240" spans="1:80">
      <c r="A8240" s="20"/>
      <c r="B8240" s="21"/>
      <c r="C8240" s="21"/>
      <c r="D8240" s="21"/>
      <c r="E8240" s="21"/>
      <c r="F8240" s="21"/>
      <c r="G8240" s="21"/>
      <c r="H8240" s="21"/>
      <c r="I8240" s="21"/>
      <c r="J8240" s="21"/>
      <c r="K8240" s="22"/>
      <c r="L8240" s="22"/>
      <c r="M8240" s="22"/>
      <c r="N8240" s="22"/>
      <c r="O8240" s="22"/>
      <c r="P8240" s="22"/>
      <c r="Q8240" s="22"/>
      <c r="R8240" s="22"/>
      <c r="S8240" s="22"/>
      <c r="T8240" s="22"/>
      <c r="U8240" s="22"/>
      <c r="V8240" s="22"/>
      <c r="W8240" s="22"/>
      <c r="X8240" s="22"/>
      <c r="Y8240" s="22"/>
      <c r="Z8240" s="22"/>
      <c r="AA8240" s="22"/>
      <c r="AB8240" s="23"/>
      <c r="AC8240" s="23"/>
      <c r="AD8240" s="22"/>
      <c r="AE8240" s="24"/>
      <c r="AF8240" s="24"/>
      <c r="AG8240" s="24"/>
      <c r="AH8240" s="24"/>
      <c r="AI8240" s="24"/>
      <c r="AJ8240" s="24"/>
      <c r="AK8240" s="24"/>
      <c r="AL8240" s="24"/>
      <c r="AM8240" s="24"/>
      <c r="AN8240" s="24"/>
      <c r="AO8240" s="24"/>
      <c r="AP8240" s="24"/>
      <c r="AQ8240" s="24"/>
      <c r="AR8240" s="24"/>
      <c r="AS8240" s="24"/>
      <c r="AT8240" s="25"/>
      <c r="AV8240" s="26"/>
      <c r="AW8240" s="26"/>
      <c r="AX8240" s="27"/>
      <c r="AY8240" s="27"/>
      <c r="AZ8240" s="27"/>
      <c r="BA8240" s="27"/>
      <c r="BB8240" s="27"/>
      <c r="BC8240" s="27"/>
      <c r="BD8240" s="27"/>
      <c r="BE8240" s="27"/>
      <c r="BF8240" s="27"/>
      <c r="BG8240" s="27"/>
      <c r="BH8240" s="27"/>
      <c r="BI8240" s="27"/>
      <c r="BT8240" s="31"/>
      <c r="BU8240" s="32"/>
      <c r="BV8240" s="33"/>
      <c r="BW8240" s="32"/>
      <c r="BX8240" s="32"/>
      <c r="BY8240" s="34"/>
      <c r="CA8240" s="32"/>
      <c r="CB8240" s="32"/>
    </row>
    <row r="8241" spans="1:80">
      <c r="A8241" s="20"/>
      <c r="B8241" s="21"/>
      <c r="C8241" s="21"/>
      <c r="D8241" s="21"/>
      <c r="E8241" s="21"/>
      <c r="F8241" s="21"/>
      <c r="G8241" s="21"/>
      <c r="H8241" s="21"/>
      <c r="I8241" s="21"/>
      <c r="J8241" s="21"/>
      <c r="K8241" s="22"/>
      <c r="L8241" s="22"/>
      <c r="M8241" s="22"/>
      <c r="N8241" s="22"/>
      <c r="O8241" s="22"/>
      <c r="P8241" s="22"/>
      <c r="Q8241" s="22"/>
      <c r="R8241" s="22"/>
      <c r="S8241" s="22"/>
      <c r="T8241" s="22"/>
      <c r="U8241" s="22"/>
      <c r="V8241" s="22"/>
      <c r="W8241" s="22"/>
      <c r="X8241" s="22"/>
      <c r="Y8241" s="22"/>
      <c r="Z8241" s="22"/>
      <c r="AA8241" s="22"/>
      <c r="AB8241" s="23"/>
      <c r="AC8241" s="23"/>
      <c r="AD8241" s="22"/>
      <c r="AE8241" s="24"/>
      <c r="AF8241" s="24"/>
      <c r="AG8241" s="24"/>
      <c r="AH8241" s="24"/>
      <c r="AI8241" s="24"/>
      <c r="AJ8241" s="24"/>
      <c r="AK8241" s="24"/>
      <c r="AL8241" s="24"/>
      <c r="AM8241" s="24"/>
      <c r="AN8241" s="24"/>
      <c r="AO8241" s="24"/>
      <c r="AP8241" s="24"/>
      <c r="AQ8241" s="24"/>
      <c r="AR8241" s="24"/>
      <c r="AS8241" s="24"/>
      <c r="AT8241" s="25"/>
      <c r="AV8241" s="26"/>
      <c r="AW8241" s="26"/>
      <c r="AX8241" s="27"/>
      <c r="AY8241" s="27"/>
      <c r="AZ8241" s="27"/>
      <c r="BA8241" s="27"/>
      <c r="BB8241" s="27"/>
      <c r="BC8241" s="27"/>
      <c r="BD8241" s="27"/>
      <c r="BE8241" s="27"/>
      <c r="BF8241" s="27"/>
      <c r="BG8241" s="27"/>
      <c r="BH8241" s="27"/>
      <c r="BI8241" s="27"/>
      <c r="BT8241" s="31"/>
      <c r="BU8241" s="32"/>
      <c r="BV8241" s="33"/>
      <c r="BW8241" s="32"/>
      <c r="BX8241" s="32"/>
      <c r="BY8241" s="34"/>
      <c r="CA8241" s="32"/>
      <c r="CB8241" s="32"/>
    </row>
    <row r="8242" spans="1:80">
      <c r="A8242" s="20"/>
      <c r="B8242" s="21"/>
      <c r="C8242" s="21"/>
      <c r="D8242" s="21"/>
      <c r="E8242" s="21"/>
      <c r="F8242" s="21"/>
      <c r="G8242" s="21"/>
      <c r="H8242" s="21"/>
      <c r="I8242" s="21"/>
      <c r="J8242" s="21"/>
      <c r="K8242" s="22"/>
      <c r="L8242" s="22"/>
      <c r="M8242" s="22"/>
      <c r="N8242" s="22"/>
      <c r="O8242" s="22"/>
      <c r="P8242" s="22"/>
      <c r="Q8242" s="22"/>
      <c r="R8242" s="22"/>
      <c r="S8242" s="22"/>
      <c r="T8242" s="22"/>
      <c r="U8242" s="22"/>
      <c r="V8242" s="22"/>
      <c r="W8242" s="22"/>
      <c r="X8242" s="22"/>
      <c r="Y8242" s="22"/>
      <c r="Z8242" s="22"/>
      <c r="AA8242" s="22"/>
      <c r="AB8242" s="23"/>
      <c r="AC8242" s="23"/>
      <c r="AD8242" s="22"/>
      <c r="AE8242" s="24"/>
      <c r="AF8242" s="24"/>
      <c r="AG8242" s="24"/>
      <c r="AH8242" s="24"/>
      <c r="AI8242" s="24"/>
      <c r="AJ8242" s="24"/>
      <c r="AK8242" s="24"/>
      <c r="AL8242" s="24"/>
      <c r="AM8242" s="24"/>
      <c r="AN8242" s="24"/>
      <c r="AO8242" s="24"/>
      <c r="AP8242" s="24"/>
      <c r="AQ8242" s="24"/>
      <c r="AR8242" s="24"/>
      <c r="AS8242" s="24"/>
      <c r="AT8242" s="25"/>
      <c r="AV8242" s="26"/>
      <c r="AW8242" s="26"/>
      <c r="AX8242" s="27"/>
      <c r="AY8242" s="27"/>
      <c r="AZ8242" s="27"/>
      <c r="BA8242" s="27"/>
      <c r="BB8242" s="27"/>
      <c r="BC8242" s="27"/>
      <c r="BD8242" s="27"/>
      <c r="BE8242" s="27"/>
      <c r="BF8242" s="27"/>
      <c r="BG8242" s="27"/>
      <c r="BH8242" s="27"/>
      <c r="BI8242" s="27"/>
      <c r="BT8242" s="31"/>
      <c r="BU8242" s="32"/>
      <c r="BV8242" s="33"/>
      <c r="BW8242" s="32"/>
      <c r="BX8242" s="32"/>
      <c r="BY8242" s="34"/>
      <c r="CA8242" s="32"/>
      <c r="CB8242" s="32"/>
    </row>
    <row r="8243" spans="1:80">
      <c r="A8243" s="20"/>
      <c r="B8243" s="21"/>
      <c r="C8243" s="21"/>
      <c r="D8243" s="21"/>
      <c r="E8243" s="21"/>
      <c r="F8243" s="21"/>
      <c r="G8243" s="21"/>
      <c r="H8243" s="21"/>
      <c r="I8243" s="21"/>
      <c r="J8243" s="21"/>
      <c r="K8243" s="22"/>
      <c r="L8243" s="22"/>
      <c r="M8243" s="22"/>
      <c r="N8243" s="22"/>
      <c r="O8243" s="22"/>
      <c r="P8243" s="22"/>
      <c r="Q8243" s="22"/>
      <c r="R8243" s="22"/>
      <c r="S8243" s="22"/>
      <c r="T8243" s="22"/>
      <c r="U8243" s="22"/>
      <c r="V8243" s="22"/>
      <c r="W8243" s="22"/>
      <c r="X8243" s="22"/>
      <c r="Y8243" s="22"/>
      <c r="Z8243" s="22"/>
      <c r="AA8243" s="22"/>
      <c r="AB8243" s="23"/>
      <c r="AC8243" s="23"/>
      <c r="AD8243" s="22"/>
      <c r="AE8243" s="24"/>
      <c r="AF8243" s="24"/>
      <c r="AG8243" s="24"/>
      <c r="AH8243" s="24"/>
      <c r="AI8243" s="24"/>
      <c r="AJ8243" s="24"/>
      <c r="AK8243" s="24"/>
      <c r="AL8243" s="24"/>
      <c r="AM8243" s="24"/>
      <c r="AN8243" s="24"/>
      <c r="AO8243" s="24"/>
      <c r="AP8243" s="24"/>
      <c r="AQ8243" s="24"/>
      <c r="AR8243" s="24"/>
      <c r="AS8243" s="24"/>
      <c r="AT8243" s="25"/>
      <c r="AV8243" s="26"/>
      <c r="AW8243" s="26"/>
      <c r="AX8243" s="27"/>
      <c r="AY8243" s="27"/>
      <c r="AZ8243" s="27"/>
      <c r="BA8243" s="27"/>
      <c r="BB8243" s="27"/>
      <c r="BC8243" s="27"/>
      <c r="BD8243" s="27"/>
      <c r="BE8243" s="27"/>
      <c r="BF8243" s="27"/>
      <c r="BG8243" s="27"/>
      <c r="BH8243" s="27"/>
      <c r="BI8243" s="27"/>
      <c r="BT8243" s="31"/>
      <c r="BU8243" s="32"/>
      <c r="BV8243" s="33"/>
      <c r="BW8243" s="32"/>
      <c r="BX8243" s="32"/>
      <c r="BY8243" s="34"/>
      <c r="CA8243" s="32"/>
      <c r="CB8243" s="32"/>
    </row>
    <row r="8244" spans="1:80">
      <c r="A8244" s="20"/>
      <c r="B8244" s="21"/>
      <c r="C8244" s="21"/>
      <c r="D8244" s="21"/>
      <c r="E8244" s="21"/>
      <c r="F8244" s="21"/>
      <c r="G8244" s="21"/>
      <c r="H8244" s="21"/>
      <c r="I8244" s="21"/>
      <c r="J8244" s="21"/>
      <c r="K8244" s="22"/>
      <c r="L8244" s="22"/>
      <c r="M8244" s="22"/>
      <c r="N8244" s="22"/>
      <c r="O8244" s="22"/>
      <c r="P8244" s="22"/>
      <c r="Q8244" s="22"/>
      <c r="R8244" s="22"/>
      <c r="S8244" s="22"/>
      <c r="T8244" s="22"/>
      <c r="U8244" s="22"/>
      <c r="V8244" s="22"/>
      <c r="W8244" s="22"/>
      <c r="X8244" s="22"/>
      <c r="Y8244" s="22"/>
      <c r="Z8244" s="22"/>
      <c r="AA8244" s="22"/>
      <c r="AB8244" s="23"/>
      <c r="AC8244" s="23"/>
      <c r="AD8244" s="22"/>
      <c r="AE8244" s="24"/>
      <c r="AF8244" s="24"/>
      <c r="AG8244" s="24"/>
      <c r="AH8244" s="24"/>
      <c r="AI8244" s="24"/>
      <c r="AJ8244" s="24"/>
      <c r="AK8244" s="24"/>
      <c r="AL8244" s="24"/>
      <c r="AM8244" s="24"/>
      <c r="AN8244" s="24"/>
      <c r="AO8244" s="24"/>
      <c r="AP8244" s="24"/>
      <c r="AQ8244" s="24"/>
      <c r="AR8244" s="24"/>
      <c r="AS8244" s="24"/>
      <c r="AT8244" s="25"/>
      <c r="AV8244" s="26"/>
      <c r="AW8244" s="26"/>
      <c r="AX8244" s="27"/>
      <c r="AY8244" s="27"/>
      <c r="AZ8244" s="27"/>
      <c r="BA8244" s="27"/>
      <c r="BB8244" s="27"/>
      <c r="BC8244" s="27"/>
      <c r="BD8244" s="27"/>
      <c r="BE8244" s="27"/>
      <c r="BF8244" s="27"/>
      <c r="BG8244" s="27"/>
      <c r="BH8244" s="27"/>
      <c r="BI8244" s="27"/>
      <c r="BT8244" s="31"/>
      <c r="BU8244" s="32"/>
      <c r="BV8244" s="33"/>
      <c r="BW8244" s="32"/>
      <c r="BX8244" s="32"/>
      <c r="BY8244" s="34"/>
      <c r="CA8244" s="32"/>
      <c r="CB8244" s="32"/>
    </row>
    <row r="8245" spans="1:80">
      <c r="A8245" s="20"/>
      <c r="B8245" s="21"/>
      <c r="C8245" s="21"/>
      <c r="D8245" s="21"/>
      <c r="E8245" s="21"/>
      <c r="F8245" s="21"/>
      <c r="G8245" s="21"/>
      <c r="H8245" s="21"/>
      <c r="I8245" s="21"/>
      <c r="J8245" s="21"/>
      <c r="K8245" s="22"/>
      <c r="L8245" s="22"/>
      <c r="M8245" s="22"/>
      <c r="N8245" s="22"/>
      <c r="O8245" s="22"/>
      <c r="P8245" s="22"/>
      <c r="Q8245" s="22"/>
      <c r="R8245" s="22"/>
      <c r="S8245" s="22"/>
      <c r="T8245" s="22"/>
      <c r="U8245" s="22"/>
      <c r="V8245" s="22"/>
      <c r="W8245" s="22"/>
      <c r="X8245" s="22"/>
      <c r="Y8245" s="22"/>
      <c r="Z8245" s="22"/>
      <c r="AA8245" s="22"/>
      <c r="AB8245" s="23"/>
      <c r="AC8245" s="23"/>
      <c r="AD8245" s="22"/>
      <c r="AE8245" s="24"/>
      <c r="AF8245" s="24"/>
      <c r="AG8245" s="24"/>
      <c r="AH8245" s="24"/>
      <c r="AI8245" s="24"/>
      <c r="AJ8245" s="24"/>
      <c r="AK8245" s="24"/>
      <c r="AL8245" s="24"/>
      <c r="AM8245" s="24"/>
      <c r="AN8245" s="24"/>
      <c r="AO8245" s="24"/>
      <c r="AP8245" s="24"/>
      <c r="AQ8245" s="24"/>
      <c r="AR8245" s="24"/>
      <c r="AS8245" s="24"/>
      <c r="AT8245" s="25"/>
      <c r="AV8245" s="26"/>
      <c r="AW8245" s="26"/>
      <c r="AX8245" s="27"/>
      <c r="AY8245" s="27"/>
      <c r="AZ8245" s="27"/>
      <c r="BA8245" s="27"/>
      <c r="BB8245" s="27"/>
      <c r="BC8245" s="27"/>
      <c r="BD8245" s="27"/>
      <c r="BE8245" s="27"/>
      <c r="BF8245" s="27"/>
      <c r="BG8245" s="27"/>
      <c r="BH8245" s="27"/>
      <c r="BI8245" s="27"/>
      <c r="BT8245" s="31"/>
      <c r="BU8245" s="32"/>
      <c r="BV8245" s="33"/>
      <c r="BW8245" s="32"/>
      <c r="BX8245" s="32"/>
      <c r="BY8245" s="34"/>
      <c r="CA8245" s="32"/>
      <c r="CB8245" s="32"/>
    </row>
    <row r="8246" spans="1:80">
      <c r="A8246" s="20"/>
      <c r="B8246" s="21"/>
      <c r="C8246" s="21"/>
      <c r="D8246" s="21"/>
      <c r="E8246" s="21"/>
      <c r="F8246" s="21"/>
      <c r="G8246" s="21"/>
      <c r="H8246" s="21"/>
      <c r="I8246" s="21"/>
      <c r="J8246" s="21"/>
      <c r="K8246" s="22"/>
      <c r="L8246" s="22"/>
      <c r="M8246" s="22"/>
      <c r="N8246" s="22"/>
      <c r="O8246" s="22"/>
      <c r="P8246" s="22"/>
      <c r="Q8246" s="22"/>
      <c r="R8246" s="22"/>
      <c r="S8246" s="22"/>
      <c r="T8246" s="22"/>
      <c r="U8246" s="22"/>
      <c r="V8246" s="22"/>
      <c r="W8246" s="22"/>
      <c r="X8246" s="22"/>
      <c r="Y8246" s="22"/>
      <c r="Z8246" s="22"/>
      <c r="AA8246" s="22"/>
      <c r="AB8246" s="23"/>
      <c r="AC8246" s="23"/>
      <c r="AD8246" s="22"/>
      <c r="AE8246" s="24"/>
      <c r="AF8246" s="24"/>
      <c r="AG8246" s="24"/>
      <c r="AH8246" s="24"/>
      <c r="AI8246" s="24"/>
      <c r="AJ8246" s="24"/>
      <c r="AK8246" s="24"/>
      <c r="AL8246" s="24"/>
      <c r="AM8246" s="24"/>
      <c r="AN8246" s="24"/>
      <c r="AO8246" s="24"/>
      <c r="AP8246" s="24"/>
      <c r="AQ8246" s="24"/>
      <c r="AR8246" s="24"/>
      <c r="AS8246" s="24"/>
      <c r="AT8246" s="25"/>
      <c r="AV8246" s="26"/>
      <c r="AW8246" s="26"/>
      <c r="AX8246" s="27"/>
      <c r="AY8246" s="27"/>
      <c r="AZ8246" s="27"/>
      <c r="BA8246" s="27"/>
      <c r="BB8246" s="27"/>
      <c r="BC8246" s="27"/>
      <c r="BD8246" s="27"/>
      <c r="BE8246" s="27"/>
      <c r="BF8246" s="27"/>
      <c r="BG8246" s="27"/>
      <c r="BH8246" s="27"/>
      <c r="BI8246" s="27"/>
      <c r="BT8246" s="31"/>
      <c r="BU8246" s="32"/>
      <c r="BV8246" s="33"/>
      <c r="BW8246" s="32"/>
      <c r="BX8246" s="32"/>
      <c r="BY8246" s="34"/>
      <c r="CA8246" s="32"/>
      <c r="CB8246" s="32"/>
    </row>
    <row r="8247" spans="1:80">
      <c r="A8247" s="20"/>
      <c r="B8247" s="21"/>
      <c r="C8247" s="21"/>
      <c r="D8247" s="21"/>
      <c r="E8247" s="21"/>
      <c r="F8247" s="21"/>
      <c r="G8247" s="21"/>
      <c r="H8247" s="21"/>
      <c r="I8247" s="21"/>
      <c r="J8247" s="21"/>
      <c r="K8247" s="22"/>
      <c r="L8247" s="22"/>
      <c r="M8247" s="22"/>
      <c r="N8247" s="22"/>
      <c r="O8247" s="22"/>
      <c r="P8247" s="22"/>
      <c r="Q8247" s="22"/>
      <c r="R8247" s="22"/>
      <c r="S8247" s="22"/>
      <c r="T8247" s="22"/>
      <c r="U8247" s="22"/>
      <c r="V8247" s="22"/>
      <c r="W8247" s="22"/>
      <c r="X8247" s="22"/>
      <c r="Y8247" s="22"/>
      <c r="Z8247" s="22"/>
      <c r="AA8247" s="22"/>
      <c r="AB8247" s="23"/>
      <c r="AC8247" s="23"/>
      <c r="AD8247" s="22"/>
      <c r="AE8247" s="24"/>
      <c r="AF8247" s="24"/>
      <c r="AG8247" s="24"/>
      <c r="AH8247" s="24"/>
      <c r="AI8247" s="24"/>
      <c r="AJ8247" s="24"/>
      <c r="AK8247" s="24"/>
      <c r="AL8247" s="24"/>
      <c r="AM8247" s="24"/>
      <c r="AN8247" s="24"/>
      <c r="AO8247" s="24"/>
      <c r="AP8247" s="24"/>
      <c r="AQ8247" s="24"/>
      <c r="AR8247" s="24"/>
      <c r="AS8247" s="24"/>
      <c r="AT8247" s="25"/>
      <c r="AV8247" s="26"/>
      <c r="AW8247" s="26"/>
      <c r="AX8247" s="27"/>
      <c r="AY8247" s="27"/>
      <c r="AZ8247" s="27"/>
      <c r="BA8247" s="27"/>
      <c r="BB8247" s="27"/>
      <c r="BC8247" s="27"/>
      <c r="BD8247" s="27"/>
      <c r="BE8247" s="27"/>
      <c r="BF8247" s="27"/>
      <c r="BG8247" s="27"/>
      <c r="BH8247" s="27"/>
      <c r="BI8247" s="27"/>
      <c r="BT8247" s="31"/>
      <c r="BU8247" s="32"/>
      <c r="BV8247" s="33"/>
      <c r="BW8247" s="32"/>
      <c r="BX8247" s="32"/>
      <c r="BY8247" s="34"/>
      <c r="CA8247" s="32"/>
      <c r="CB8247" s="32"/>
    </row>
    <row r="8248" spans="1:80">
      <c r="A8248" s="20"/>
      <c r="B8248" s="21"/>
      <c r="C8248" s="21"/>
      <c r="D8248" s="21"/>
      <c r="E8248" s="21"/>
      <c r="F8248" s="21"/>
      <c r="G8248" s="21"/>
      <c r="H8248" s="21"/>
      <c r="I8248" s="21"/>
      <c r="J8248" s="21"/>
      <c r="K8248" s="22"/>
      <c r="L8248" s="22"/>
      <c r="M8248" s="22"/>
      <c r="N8248" s="22"/>
      <c r="O8248" s="22"/>
      <c r="P8248" s="22"/>
      <c r="Q8248" s="22"/>
      <c r="R8248" s="22"/>
      <c r="S8248" s="22"/>
      <c r="T8248" s="22"/>
      <c r="U8248" s="22"/>
      <c r="V8248" s="22"/>
      <c r="W8248" s="22"/>
      <c r="X8248" s="22"/>
      <c r="Y8248" s="22"/>
      <c r="Z8248" s="22"/>
      <c r="AA8248" s="22"/>
      <c r="AB8248" s="23"/>
      <c r="AC8248" s="23"/>
      <c r="AD8248" s="22"/>
      <c r="AE8248" s="24"/>
      <c r="AF8248" s="24"/>
      <c r="AG8248" s="24"/>
      <c r="AH8248" s="24"/>
      <c r="AI8248" s="24"/>
      <c r="AJ8248" s="24"/>
      <c r="AK8248" s="24"/>
      <c r="AL8248" s="24"/>
      <c r="AM8248" s="24"/>
      <c r="AN8248" s="24"/>
      <c r="AO8248" s="24"/>
      <c r="AP8248" s="24"/>
      <c r="AQ8248" s="24"/>
      <c r="AR8248" s="24"/>
      <c r="AS8248" s="24"/>
      <c r="AT8248" s="25"/>
      <c r="AV8248" s="26"/>
      <c r="AW8248" s="26"/>
      <c r="AX8248" s="27"/>
      <c r="AY8248" s="27"/>
      <c r="AZ8248" s="27"/>
      <c r="BA8248" s="27"/>
      <c r="BB8248" s="27"/>
      <c r="BC8248" s="27"/>
      <c r="BD8248" s="27"/>
      <c r="BE8248" s="27"/>
      <c r="BF8248" s="27"/>
      <c r="BG8248" s="27"/>
      <c r="BH8248" s="27"/>
      <c r="BI8248" s="27"/>
      <c r="BT8248" s="31"/>
      <c r="BU8248" s="32"/>
      <c r="BV8248" s="33"/>
      <c r="BW8248" s="32"/>
      <c r="BX8248" s="32"/>
      <c r="BY8248" s="34"/>
      <c r="CA8248" s="32"/>
      <c r="CB8248" s="32"/>
    </row>
    <row r="8249" spans="1:80">
      <c r="A8249" s="20"/>
      <c r="B8249" s="21"/>
      <c r="C8249" s="21"/>
      <c r="D8249" s="21"/>
      <c r="E8249" s="21"/>
      <c r="F8249" s="21"/>
      <c r="G8249" s="21"/>
      <c r="H8249" s="21"/>
      <c r="I8249" s="21"/>
      <c r="J8249" s="21"/>
      <c r="K8249" s="22"/>
      <c r="L8249" s="22"/>
      <c r="M8249" s="22"/>
      <c r="N8249" s="22"/>
      <c r="O8249" s="22"/>
      <c r="P8249" s="22"/>
      <c r="Q8249" s="22"/>
      <c r="R8249" s="22"/>
      <c r="S8249" s="22"/>
      <c r="T8249" s="22"/>
      <c r="U8249" s="22"/>
      <c r="V8249" s="22"/>
      <c r="W8249" s="22"/>
      <c r="X8249" s="22"/>
      <c r="Y8249" s="22"/>
      <c r="Z8249" s="22"/>
      <c r="AA8249" s="22"/>
      <c r="AB8249" s="23"/>
      <c r="AC8249" s="23"/>
      <c r="AD8249" s="22"/>
      <c r="AE8249" s="24"/>
      <c r="AF8249" s="24"/>
      <c r="AG8249" s="24"/>
      <c r="AH8249" s="24"/>
      <c r="AI8249" s="24"/>
      <c r="AJ8249" s="24"/>
      <c r="AK8249" s="24"/>
      <c r="AL8249" s="24"/>
      <c r="AM8249" s="24"/>
      <c r="AN8249" s="24"/>
      <c r="AO8249" s="24"/>
      <c r="AP8249" s="24"/>
      <c r="AQ8249" s="24"/>
      <c r="AR8249" s="24"/>
      <c r="AS8249" s="24"/>
      <c r="AT8249" s="25"/>
      <c r="AV8249" s="26"/>
      <c r="AW8249" s="26"/>
      <c r="AX8249" s="27"/>
      <c r="AY8249" s="27"/>
      <c r="AZ8249" s="27"/>
      <c r="BA8249" s="27"/>
      <c r="BB8249" s="27"/>
      <c r="BC8249" s="27"/>
      <c r="BD8249" s="27"/>
      <c r="BE8249" s="27"/>
      <c r="BF8249" s="27"/>
      <c r="BG8249" s="27"/>
      <c r="BH8249" s="27"/>
      <c r="BI8249" s="27"/>
      <c r="BT8249" s="31"/>
      <c r="BU8249" s="32"/>
      <c r="BV8249" s="33"/>
      <c r="BW8249" s="32"/>
      <c r="BX8249" s="32"/>
      <c r="BY8249" s="34"/>
      <c r="CA8249" s="32"/>
      <c r="CB8249" s="32"/>
    </row>
    <row r="8250" spans="1:80">
      <c r="A8250" s="20"/>
      <c r="B8250" s="21"/>
      <c r="C8250" s="21"/>
      <c r="D8250" s="21"/>
      <c r="E8250" s="21"/>
      <c r="F8250" s="21"/>
      <c r="G8250" s="21"/>
      <c r="H8250" s="21"/>
      <c r="I8250" s="21"/>
      <c r="J8250" s="21"/>
      <c r="K8250" s="22"/>
      <c r="L8250" s="22"/>
      <c r="M8250" s="22"/>
      <c r="N8250" s="22"/>
      <c r="O8250" s="22"/>
      <c r="P8250" s="22"/>
      <c r="Q8250" s="22"/>
      <c r="R8250" s="22"/>
      <c r="S8250" s="22"/>
      <c r="T8250" s="22"/>
      <c r="U8250" s="22"/>
      <c r="V8250" s="22"/>
      <c r="W8250" s="22"/>
      <c r="X8250" s="22"/>
      <c r="Y8250" s="22"/>
      <c r="Z8250" s="22"/>
      <c r="AA8250" s="22"/>
      <c r="AB8250" s="23"/>
      <c r="AC8250" s="23"/>
      <c r="AD8250" s="22"/>
      <c r="AE8250" s="24"/>
      <c r="AF8250" s="24"/>
      <c r="AG8250" s="24"/>
      <c r="AH8250" s="24"/>
      <c r="AI8250" s="24"/>
      <c r="AJ8250" s="24"/>
      <c r="AK8250" s="24"/>
      <c r="AL8250" s="24"/>
      <c r="AM8250" s="24"/>
      <c r="AN8250" s="24"/>
      <c r="AO8250" s="24"/>
      <c r="AP8250" s="24"/>
      <c r="AQ8250" s="24"/>
      <c r="AR8250" s="24"/>
      <c r="AS8250" s="24"/>
      <c r="AT8250" s="25"/>
      <c r="AV8250" s="26"/>
      <c r="AW8250" s="26"/>
      <c r="AX8250" s="27"/>
      <c r="AY8250" s="27"/>
      <c r="AZ8250" s="27"/>
      <c r="BA8250" s="27"/>
      <c r="BB8250" s="27"/>
      <c r="BC8250" s="27"/>
      <c r="BD8250" s="27"/>
      <c r="BE8250" s="27"/>
      <c r="BF8250" s="27"/>
      <c r="BG8250" s="27"/>
      <c r="BH8250" s="27"/>
      <c r="BI8250" s="27"/>
      <c r="BT8250" s="31"/>
      <c r="BU8250" s="32"/>
      <c r="BV8250" s="33"/>
      <c r="BW8250" s="32"/>
      <c r="BX8250" s="32"/>
      <c r="BY8250" s="34"/>
      <c r="CA8250" s="32"/>
      <c r="CB8250" s="32"/>
    </row>
    <row r="8251" spans="1:80">
      <c r="A8251" s="20"/>
      <c r="B8251" s="21"/>
      <c r="C8251" s="21"/>
      <c r="D8251" s="21"/>
      <c r="E8251" s="21"/>
      <c r="F8251" s="21"/>
      <c r="G8251" s="21"/>
      <c r="H8251" s="21"/>
      <c r="I8251" s="21"/>
      <c r="J8251" s="21"/>
      <c r="K8251" s="22"/>
      <c r="L8251" s="22"/>
      <c r="M8251" s="22"/>
      <c r="N8251" s="22"/>
      <c r="O8251" s="22"/>
      <c r="P8251" s="22"/>
      <c r="Q8251" s="22"/>
      <c r="R8251" s="22"/>
      <c r="S8251" s="22"/>
      <c r="T8251" s="22"/>
      <c r="U8251" s="22"/>
      <c r="V8251" s="22"/>
      <c r="W8251" s="22"/>
      <c r="X8251" s="22"/>
      <c r="Y8251" s="22"/>
      <c r="Z8251" s="22"/>
      <c r="AA8251" s="22"/>
      <c r="AB8251" s="23"/>
      <c r="AC8251" s="23"/>
      <c r="AD8251" s="22"/>
      <c r="AE8251" s="24"/>
      <c r="AF8251" s="24"/>
      <c r="AG8251" s="24"/>
      <c r="AH8251" s="24"/>
      <c r="AI8251" s="24"/>
      <c r="AJ8251" s="24"/>
      <c r="AK8251" s="24"/>
      <c r="AL8251" s="24"/>
      <c r="AM8251" s="24"/>
      <c r="AN8251" s="24"/>
      <c r="AO8251" s="24"/>
      <c r="AP8251" s="24"/>
      <c r="AQ8251" s="24"/>
      <c r="AR8251" s="24"/>
      <c r="AS8251" s="24"/>
      <c r="AT8251" s="25"/>
      <c r="AV8251" s="26"/>
      <c r="AW8251" s="26"/>
      <c r="AX8251" s="27"/>
      <c r="AY8251" s="27"/>
      <c r="AZ8251" s="27"/>
      <c r="BA8251" s="27"/>
      <c r="BB8251" s="27"/>
      <c r="BC8251" s="27"/>
      <c r="BD8251" s="27"/>
      <c r="BE8251" s="27"/>
      <c r="BF8251" s="27"/>
      <c r="BG8251" s="27"/>
      <c r="BH8251" s="27"/>
      <c r="BI8251" s="27"/>
      <c r="BT8251" s="31"/>
      <c r="BU8251" s="32"/>
      <c r="BV8251" s="33"/>
      <c r="BW8251" s="32"/>
      <c r="BX8251" s="32"/>
      <c r="BY8251" s="34"/>
      <c r="CA8251" s="32"/>
      <c r="CB8251" s="32"/>
    </row>
    <row r="8252" spans="1:80">
      <c r="A8252" s="20"/>
      <c r="B8252" s="21"/>
      <c r="C8252" s="21"/>
      <c r="D8252" s="21"/>
      <c r="E8252" s="21"/>
      <c r="F8252" s="21"/>
      <c r="G8252" s="21"/>
      <c r="H8252" s="21"/>
      <c r="I8252" s="21"/>
      <c r="J8252" s="21"/>
      <c r="K8252" s="22"/>
      <c r="L8252" s="22"/>
      <c r="M8252" s="22"/>
      <c r="N8252" s="22"/>
      <c r="O8252" s="22"/>
      <c r="P8252" s="22"/>
      <c r="Q8252" s="22"/>
      <c r="R8252" s="22"/>
      <c r="S8252" s="22"/>
      <c r="T8252" s="22"/>
      <c r="U8252" s="22"/>
      <c r="V8252" s="22"/>
      <c r="W8252" s="22"/>
      <c r="X8252" s="22"/>
      <c r="Y8252" s="22"/>
      <c r="Z8252" s="22"/>
      <c r="AA8252" s="22"/>
      <c r="AB8252" s="23"/>
      <c r="AC8252" s="23"/>
      <c r="AD8252" s="22"/>
      <c r="AE8252" s="24"/>
      <c r="AF8252" s="24"/>
      <c r="AG8252" s="24"/>
      <c r="AH8252" s="24"/>
      <c r="AI8252" s="24"/>
      <c r="AJ8252" s="24"/>
      <c r="AK8252" s="24"/>
      <c r="AL8252" s="24"/>
      <c r="AM8252" s="24"/>
      <c r="AN8252" s="24"/>
      <c r="AO8252" s="24"/>
      <c r="AP8252" s="24"/>
      <c r="AQ8252" s="24"/>
      <c r="AR8252" s="24"/>
      <c r="AS8252" s="24"/>
      <c r="AT8252" s="25"/>
      <c r="AV8252" s="26"/>
      <c r="AW8252" s="26"/>
      <c r="AX8252" s="27"/>
      <c r="AY8252" s="27"/>
      <c r="AZ8252" s="27"/>
      <c r="BA8252" s="27"/>
      <c r="BB8252" s="27"/>
      <c r="BC8252" s="27"/>
      <c r="BD8252" s="27"/>
      <c r="BE8252" s="27"/>
      <c r="BF8252" s="27"/>
      <c r="BG8252" s="27"/>
      <c r="BH8252" s="27"/>
      <c r="BI8252" s="27"/>
      <c r="BT8252" s="31"/>
      <c r="BU8252" s="32"/>
      <c r="BV8252" s="33"/>
      <c r="BW8252" s="32"/>
      <c r="BX8252" s="32"/>
      <c r="BY8252" s="34"/>
      <c r="CA8252" s="32"/>
      <c r="CB8252" s="32"/>
    </row>
    <row r="8253" spans="1:80">
      <c r="A8253" s="20"/>
      <c r="B8253" s="21"/>
      <c r="C8253" s="21"/>
      <c r="D8253" s="21"/>
      <c r="E8253" s="21"/>
      <c r="F8253" s="21"/>
      <c r="G8253" s="21"/>
      <c r="H8253" s="21"/>
      <c r="I8253" s="21"/>
      <c r="J8253" s="21"/>
      <c r="K8253" s="22"/>
      <c r="L8253" s="22"/>
      <c r="M8253" s="22"/>
      <c r="N8253" s="22"/>
      <c r="O8253" s="22"/>
      <c r="P8253" s="22"/>
      <c r="Q8253" s="22"/>
      <c r="R8253" s="22"/>
      <c r="S8253" s="22"/>
      <c r="T8253" s="22"/>
      <c r="U8253" s="22"/>
      <c r="V8253" s="22"/>
      <c r="W8253" s="22"/>
      <c r="X8253" s="22"/>
      <c r="Y8253" s="22"/>
      <c r="Z8253" s="22"/>
      <c r="AA8253" s="22"/>
      <c r="AB8253" s="23"/>
      <c r="AC8253" s="23"/>
      <c r="AD8253" s="22"/>
      <c r="AE8253" s="24"/>
      <c r="AF8253" s="24"/>
      <c r="AG8253" s="24"/>
      <c r="AH8253" s="24"/>
      <c r="AI8253" s="24"/>
      <c r="AJ8253" s="24"/>
      <c r="AK8253" s="24"/>
      <c r="AL8253" s="24"/>
      <c r="AM8253" s="24"/>
      <c r="AN8253" s="24"/>
      <c r="AO8253" s="24"/>
      <c r="AP8253" s="24"/>
      <c r="AQ8253" s="24"/>
      <c r="AR8253" s="24"/>
      <c r="AS8253" s="24"/>
      <c r="AT8253" s="25"/>
      <c r="AV8253" s="26"/>
      <c r="AW8253" s="26"/>
      <c r="AX8253" s="27"/>
      <c r="AY8253" s="27"/>
      <c r="AZ8253" s="27"/>
      <c r="BA8253" s="27"/>
      <c r="BB8253" s="27"/>
      <c r="BC8253" s="27"/>
      <c r="BD8253" s="27"/>
      <c r="BE8253" s="27"/>
      <c r="BF8253" s="27"/>
      <c r="BG8253" s="27"/>
      <c r="BH8253" s="27"/>
      <c r="BI8253" s="27"/>
      <c r="BT8253" s="31"/>
      <c r="BU8253" s="32"/>
      <c r="BV8253" s="33"/>
      <c r="BW8253" s="32"/>
      <c r="BX8253" s="32"/>
      <c r="BY8253" s="34"/>
      <c r="CA8253" s="32"/>
      <c r="CB8253" s="32"/>
    </row>
    <row r="8254" spans="1:80">
      <c r="A8254" s="20"/>
      <c r="B8254" s="21"/>
      <c r="C8254" s="21"/>
      <c r="D8254" s="21"/>
      <c r="E8254" s="21"/>
      <c r="F8254" s="21"/>
      <c r="G8254" s="21"/>
      <c r="H8254" s="21"/>
      <c r="I8254" s="21"/>
      <c r="J8254" s="21"/>
      <c r="K8254" s="22"/>
      <c r="L8254" s="22"/>
      <c r="M8254" s="22"/>
      <c r="N8254" s="22"/>
      <c r="O8254" s="22"/>
      <c r="P8254" s="22"/>
      <c r="Q8254" s="22"/>
      <c r="R8254" s="22"/>
      <c r="S8254" s="22"/>
      <c r="T8254" s="22"/>
      <c r="U8254" s="22"/>
      <c r="V8254" s="22"/>
      <c r="W8254" s="22"/>
      <c r="X8254" s="22"/>
      <c r="Y8254" s="22"/>
      <c r="Z8254" s="22"/>
      <c r="AA8254" s="22"/>
      <c r="AB8254" s="23"/>
      <c r="AC8254" s="23"/>
      <c r="AD8254" s="22"/>
      <c r="AE8254" s="24"/>
      <c r="AF8254" s="24"/>
      <c r="AG8254" s="24"/>
      <c r="AH8254" s="24"/>
      <c r="AI8254" s="24"/>
      <c r="AJ8254" s="24"/>
      <c r="AK8254" s="24"/>
      <c r="AL8254" s="24"/>
      <c r="AM8254" s="24"/>
      <c r="AN8254" s="24"/>
      <c r="AO8254" s="24"/>
      <c r="AP8254" s="24"/>
      <c r="AQ8254" s="24"/>
      <c r="AR8254" s="24"/>
      <c r="AS8254" s="24"/>
      <c r="AT8254" s="25"/>
      <c r="AV8254" s="26"/>
      <c r="AW8254" s="26"/>
      <c r="AX8254" s="27"/>
      <c r="AY8254" s="27"/>
      <c r="AZ8254" s="27"/>
      <c r="BA8254" s="27"/>
      <c r="BB8254" s="27"/>
      <c r="BC8254" s="27"/>
      <c r="BD8254" s="27"/>
      <c r="BE8254" s="27"/>
      <c r="BF8254" s="27"/>
      <c r="BG8254" s="27"/>
      <c r="BH8254" s="27"/>
      <c r="BI8254" s="27"/>
      <c r="BT8254" s="31"/>
      <c r="BU8254" s="32"/>
      <c r="BV8254" s="33"/>
      <c r="BW8254" s="32"/>
      <c r="BX8254" s="32"/>
      <c r="BY8254" s="34"/>
      <c r="CA8254" s="32"/>
      <c r="CB8254" s="32"/>
    </row>
    <row r="8255" spans="1:80">
      <c r="A8255" s="20"/>
      <c r="B8255" s="21"/>
      <c r="C8255" s="21"/>
      <c r="D8255" s="21"/>
      <c r="E8255" s="21"/>
      <c r="F8255" s="21"/>
      <c r="G8255" s="21"/>
      <c r="H8255" s="21"/>
      <c r="I8255" s="21"/>
      <c r="J8255" s="21"/>
      <c r="K8255" s="22"/>
      <c r="L8255" s="22"/>
      <c r="M8255" s="22"/>
      <c r="N8255" s="22"/>
      <c r="O8255" s="22"/>
      <c r="P8255" s="22"/>
      <c r="Q8255" s="22"/>
      <c r="R8255" s="22"/>
      <c r="S8255" s="22"/>
      <c r="T8255" s="22"/>
      <c r="U8255" s="22"/>
      <c r="V8255" s="22"/>
      <c r="W8255" s="22"/>
      <c r="X8255" s="22"/>
      <c r="Y8255" s="22"/>
      <c r="Z8255" s="22"/>
      <c r="AA8255" s="22"/>
      <c r="AB8255" s="23"/>
      <c r="AC8255" s="23"/>
      <c r="AD8255" s="22"/>
      <c r="AE8255" s="24"/>
      <c r="AF8255" s="24"/>
      <c r="AG8255" s="24"/>
      <c r="AH8255" s="24"/>
      <c r="AI8255" s="24"/>
      <c r="AJ8255" s="24"/>
      <c r="AK8255" s="24"/>
      <c r="AL8255" s="24"/>
      <c r="AM8255" s="24"/>
      <c r="AN8255" s="24"/>
      <c r="AO8255" s="24"/>
      <c r="AP8255" s="24"/>
      <c r="AQ8255" s="24"/>
      <c r="AR8255" s="24"/>
      <c r="AS8255" s="24"/>
      <c r="AT8255" s="25"/>
      <c r="AV8255" s="26"/>
      <c r="AW8255" s="26"/>
      <c r="AX8255" s="27"/>
      <c r="AY8255" s="27"/>
      <c r="AZ8255" s="27"/>
      <c r="BA8255" s="27"/>
      <c r="BB8255" s="27"/>
      <c r="BC8255" s="27"/>
      <c r="BD8255" s="27"/>
      <c r="BE8255" s="27"/>
      <c r="BF8255" s="27"/>
      <c r="BG8255" s="27"/>
      <c r="BH8255" s="27"/>
      <c r="BI8255" s="27"/>
      <c r="BT8255" s="31"/>
      <c r="BU8255" s="32"/>
      <c r="BV8255" s="33"/>
      <c r="BW8255" s="32"/>
      <c r="BX8255" s="32"/>
      <c r="BY8255" s="34"/>
      <c r="CA8255" s="32"/>
      <c r="CB8255" s="32"/>
    </row>
    <row r="8256" spans="1:80">
      <c r="A8256" s="20"/>
      <c r="B8256" s="21"/>
      <c r="C8256" s="21"/>
      <c r="D8256" s="21"/>
      <c r="E8256" s="21"/>
      <c r="F8256" s="21"/>
      <c r="G8256" s="21"/>
      <c r="H8256" s="21"/>
      <c r="I8256" s="21"/>
      <c r="J8256" s="21"/>
      <c r="K8256" s="22"/>
      <c r="L8256" s="22"/>
      <c r="M8256" s="22"/>
      <c r="N8256" s="22"/>
      <c r="O8256" s="22"/>
      <c r="P8256" s="22"/>
      <c r="Q8256" s="22"/>
      <c r="R8256" s="22"/>
      <c r="S8256" s="22"/>
      <c r="T8256" s="22"/>
      <c r="U8256" s="22"/>
      <c r="V8256" s="22"/>
      <c r="W8256" s="22"/>
      <c r="X8256" s="22"/>
      <c r="Y8256" s="22"/>
      <c r="Z8256" s="22"/>
      <c r="AA8256" s="22"/>
      <c r="AB8256" s="23"/>
      <c r="AC8256" s="23"/>
      <c r="AD8256" s="22"/>
      <c r="AE8256" s="24"/>
      <c r="AF8256" s="24"/>
      <c r="AG8256" s="24"/>
      <c r="AH8256" s="24"/>
      <c r="AI8256" s="24"/>
      <c r="AJ8256" s="24"/>
      <c r="AK8256" s="24"/>
      <c r="AL8256" s="24"/>
      <c r="AM8256" s="24"/>
      <c r="AN8256" s="24"/>
      <c r="AO8256" s="24"/>
      <c r="AP8256" s="24"/>
      <c r="AQ8256" s="24"/>
      <c r="AR8256" s="24"/>
      <c r="AS8256" s="24"/>
      <c r="AT8256" s="25"/>
      <c r="AV8256" s="26"/>
      <c r="AW8256" s="26"/>
      <c r="AX8256" s="27"/>
      <c r="AY8256" s="27"/>
      <c r="AZ8256" s="27"/>
      <c r="BA8256" s="27"/>
      <c r="BB8256" s="27"/>
      <c r="BC8256" s="27"/>
      <c r="BD8256" s="27"/>
      <c r="BE8256" s="27"/>
      <c r="BF8256" s="27"/>
      <c r="BG8256" s="27"/>
      <c r="BH8256" s="27"/>
      <c r="BI8256" s="27"/>
      <c r="BT8256" s="31"/>
      <c r="BU8256" s="32"/>
      <c r="BV8256" s="33"/>
      <c r="BW8256" s="32"/>
      <c r="BX8256" s="32"/>
      <c r="BY8256" s="34"/>
      <c r="CA8256" s="32"/>
      <c r="CB8256" s="32"/>
    </row>
    <row r="8257" spans="1:80">
      <c r="A8257" s="20"/>
      <c r="B8257" s="21"/>
      <c r="C8257" s="21"/>
      <c r="D8257" s="21"/>
      <c r="E8257" s="21"/>
      <c r="F8257" s="21"/>
      <c r="G8257" s="21"/>
      <c r="H8257" s="21"/>
      <c r="I8257" s="21"/>
      <c r="J8257" s="21"/>
      <c r="K8257" s="22"/>
      <c r="L8257" s="22"/>
      <c r="M8257" s="22"/>
      <c r="N8257" s="22"/>
      <c r="O8257" s="22"/>
      <c r="P8257" s="22"/>
      <c r="Q8257" s="22"/>
      <c r="R8257" s="22"/>
      <c r="S8257" s="22"/>
      <c r="T8257" s="22"/>
      <c r="U8257" s="22"/>
      <c r="V8257" s="22"/>
      <c r="W8257" s="22"/>
      <c r="X8257" s="22"/>
      <c r="Y8257" s="22"/>
      <c r="Z8257" s="22"/>
      <c r="AA8257" s="22"/>
      <c r="AB8257" s="23"/>
      <c r="AC8257" s="23"/>
      <c r="AD8257" s="22"/>
      <c r="AE8257" s="24"/>
      <c r="AF8257" s="24"/>
      <c r="AG8257" s="24"/>
      <c r="AH8257" s="24"/>
      <c r="AI8257" s="24"/>
      <c r="AJ8257" s="24"/>
      <c r="AK8257" s="24"/>
      <c r="AL8257" s="24"/>
      <c r="AM8257" s="24"/>
      <c r="AN8257" s="24"/>
      <c r="AO8257" s="24"/>
      <c r="AP8257" s="24"/>
      <c r="AQ8257" s="24"/>
      <c r="AR8257" s="24"/>
      <c r="AS8257" s="24"/>
      <c r="AT8257" s="25"/>
      <c r="AV8257" s="26"/>
      <c r="AW8257" s="26"/>
      <c r="AX8257" s="27"/>
      <c r="AY8257" s="27"/>
      <c r="AZ8257" s="27"/>
      <c r="BA8257" s="27"/>
      <c r="BB8257" s="27"/>
      <c r="BC8257" s="27"/>
      <c r="BD8257" s="27"/>
      <c r="BE8257" s="27"/>
      <c r="BF8257" s="27"/>
      <c r="BG8257" s="27"/>
      <c r="BH8257" s="27"/>
      <c r="BI8257" s="27"/>
      <c r="BT8257" s="31"/>
      <c r="BU8257" s="32"/>
      <c r="BV8257" s="33"/>
      <c r="BW8257" s="32"/>
      <c r="BX8257" s="32"/>
      <c r="BY8257" s="34"/>
      <c r="CA8257" s="32"/>
      <c r="CB8257" s="32"/>
    </row>
    <row r="8258" spans="1:80">
      <c r="A8258" s="20"/>
      <c r="B8258" s="21"/>
      <c r="C8258" s="21"/>
      <c r="D8258" s="21"/>
      <c r="E8258" s="21"/>
      <c r="F8258" s="21"/>
      <c r="G8258" s="21"/>
      <c r="H8258" s="21"/>
      <c r="I8258" s="21"/>
      <c r="J8258" s="21"/>
      <c r="K8258" s="22"/>
      <c r="L8258" s="22"/>
      <c r="M8258" s="22"/>
      <c r="N8258" s="22"/>
      <c r="O8258" s="22"/>
      <c r="P8258" s="22"/>
      <c r="Q8258" s="22"/>
      <c r="R8258" s="22"/>
      <c r="S8258" s="22"/>
      <c r="T8258" s="22"/>
      <c r="U8258" s="22"/>
      <c r="V8258" s="22"/>
      <c r="W8258" s="22"/>
      <c r="X8258" s="22"/>
      <c r="Y8258" s="22"/>
      <c r="Z8258" s="22"/>
      <c r="AA8258" s="22"/>
      <c r="AB8258" s="23"/>
      <c r="AC8258" s="23"/>
      <c r="AD8258" s="22"/>
      <c r="AE8258" s="24"/>
      <c r="AF8258" s="24"/>
      <c r="AG8258" s="24"/>
      <c r="AH8258" s="24"/>
      <c r="AI8258" s="24"/>
      <c r="AJ8258" s="24"/>
      <c r="AK8258" s="24"/>
      <c r="AL8258" s="24"/>
      <c r="AM8258" s="24"/>
      <c r="AN8258" s="24"/>
      <c r="AO8258" s="24"/>
      <c r="AP8258" s="24"/>
      <c r="AQ8258" s="24"/>
      <c r="AR8258" s="24"/>
      <c r="AS8258" s="24"/>
      <c r="AT8258" s="25"/>
      <c r="AV8258" s="26"/>
      <c r="AW8258" s="26"/>
      <c r="AX8258" s="27"/>
      <c r="AY8258" s="27"/>
      <c r="AZ8258" s="27"/>
      <c r="BA8258" s="27"/>
      <c r="BB8258" s="27"/>
      <c r="BC8258" s="27"/>
      <c r="BD8258" s="27"/>
      <c r="BE8258" s="27"/>
      <c r="BF8258" s="27"/>
      <c r="BG8258" s="27"/>
      <c r="BH8258" s="27"/>
      <c r="BI8258" s="27"/>
      <c r="BT8258" s="31"/>
      <c r="BU8258" s="32"/>
      <c r="BV8258" s="33"/>
      <c r="BW8258" s="32"/>
      <c r="BX8258" s="32"/>
      <c r="BY8258" s="34"/>
      <c r="CA8258" s="32"/>
      <c r="CB8258" s="32"/>
    </row>
    <row r="8259" spans="1:80">
      <c r="A8259" s="20"/>
      <c r="B8259" s="21"/>
      <c r="C8259" s="21"/>
      <c r="D8259" s="21"/>
      <c r="E8259" s="21"/>
      <c r="F8259" s="21"/>
      <c r="G8259" s="21"/>
      <c r="H8259" s="21"/>
      <c r="I8259" s="21"/>
      <c r="J8259" s="21"/>
      <c r="K8259" s="22"/>
      <c r="L8259" s="22"/>
      <c r="M8259" s="22"/>
      <c r="N8259" s="22"/>
      <c r="O8259" s="22"/>
      <c r="P8259" s="22"/>
      <c r="Q8259" s="22"/>
      <c r="R8259" s="22"/>
      <c r="S8259" s="22"/>
      <c r="T8259" s="22"/>
      <c r="U8259" s="22"/>
      <c r="V8259" s="22"/>
      <c r="W8259" s="22"/>
      <c r="X8259" s="22"/>
      <c r="Y8259" s="22"/>
      <c r="Z8259" s="22"/>
      <c r="AA8259" s="22"/>
      <c r="AB8259" s="23"/>
      <c r="AC8259" s="23"/>
      <c r="AD8259" s="22"/>
      <c r="AE8259" s="24"/>
      <c r="AF8259" s="24"/>
      <c r="AG8259" s="24"/>
      <c r="AH8259" s="24"/>
      <c r="AI8259" s="24"/>
      <c r="AJ8259" s="24"/>
      <c r="AK8259" s="24"/>
      <c r="AL8259" s="24"/>
      <c r="AM8259" s="24"/>
      <c r="AN8259" s="24"/>
      <c r="AO8259" s="24"/>
      <c r="AP8259" s="24"/>
      <c r="AQ8259" s="24"/>
      <c r="AR8259" s="24"/>
      <c r="AS8259" s="24"/>
      <c r="AT8259" s="25"/>
      <c r="AV8259" s="26"/>
      <c r="AW8259" s="26"/>
      <c r="AX8259" s="27"/>
      <c r="AY8259" s="27"/>
      <c r="AZ8259" s="27"/>
      <c r="BA8259" s="27"/>
      <c r="BB8259" s="27"/>
      <c r="BC8259" s="27"/>
      <c r="BD8259" s="27"/>
      <c r="BE8259" s="27"/>
      <c r="BF8259" s="27"/>
      <c r="BG8259" s="27"/>
      <c r="BH8259" s="27"/>
      <c r="BI8259" s="27"/>
      <c r="BT8259" s="31"/>
      <c r="BU8259" s="32"/>
      <c r="BV8259" s="33"/>
      <c r="BW8259" s="32"/>
      <c r="BX8259" s="32"/>
      <c r="BY8259" s="34"/>
      <c r="CA8259" s="32"/>
      <c r="CB8259" s="32"/>
    </row>
    <row r="8260" spans="1:80">
      <c r="A8260" s="20"/>
      <c r="B8260" s="21"/>
      <c r="C8260" s="21"/>
      <c r="D8260" s="21"/>
      <c r="E8260" s="21"/>
      <c r="F8260" s="21"/>
      <c r="G8260" s="21"/>
      <c r="H8260" s="21"/>
      <c r="I8260" s="21"/>
      <c r="J8260" s="21"/>
      <c r="K8260" s="22"/>
      <c r="L8260" s="22"/>
      <c r="M8260" s="22"/>
      <c r="N8260" s="22"/>
      <c r="O8260" s="22"/>
      <c r="P8260" s="22"/>
      <c r="Q8260" s="22"/>
      <c r="R8260" s="22"/>
      <c r="S8260" s="22"/>
      <c r="T8260" s="22"/>
      <c r="U8260" s="22"/>
      <c r="V8260" s="22"/>
      <c r="W8260" s="22"/>
      <c r="X8260" s="22"/>
      <c r="Y8260" s="22"/>
      <c r="Z8260" s="22"/>
      <c r="AA8260" s="22"/>
      <c r="AB8260" s="23"/>
      <c r="AC8260" s="23"/>
      <c r="AD8260" s="22"/>
      <c r="AE8260" s="24"/>
      <c r="AF8260" s="24"/>
      <c r="AG8260" s="24"/>
      <c r="AH8260" s="24"/>
      <c r="AI8260" s="24"/>
      <c r="AJ8260" s="24"/>
      <c r="AK8260" s="24"/>
      <c r="AL8260" s="24"/>
      <c r="AM8260" s="24"/>
      <c r="AN8260" s="24"/>
      <c r="AO8260" s="24"/>
      <c r="AP8260" s="24"/>
      <c r="AQ8260" s="24"/>
      <c r="AR8260" s="24"/>
      <c r="AS8260" s="24"/>
      <c r="AT8260" s="25"/>
      <c r="AV8260" s="26"/>
      <c r="AW8260" s="26"/>
      <c r="AX8260" s="27"/>
      <c r="AY8260" s="27"/>
      <c r="AZ8260" s="27"/>
      <c r="BA8260" s="27"/>
      <c r="BB8260" s="27"/>
      <c r="BC8260" s="27"/>
      <c r="BD8260" s="27"/>
      <c r="BE8260" s="27"/>
      <c r="BF8260" s="27"/>
      <c r="BG8260" s="27"/>
      <c r="BH8260" s="27"/>
      <c r="BI8260" s="27"/>
      <c r="BT8260" s="31"/>
      <c r="BU8260" s="32"/>
      <c r="BV8260" s="33"/>
      <c r="BW8260" s="32"/>
      <c r="BX8260" s="32"/>
      <c r="BY8260" s="34"/>
      <c r="CA8260" s="32"/>
      <c r="CB8260" s="32"/>
    </row>
    <row r="8261" spans="1:80">
      <c r="A8261" s="20"/>
      <c r="B8261" s="21"/>
      <c r="C8261" s="21"/>
      <c r="D8261" s="21"/>
      <c r="E8261" s="21"/>
      <c r="F8261" s="21"/>
      <c r="G8261" s="21"/>
      <c r="H8261" s="21"/>
      <c r="I8261" s="21"/>
      <c r="J8261" s="21"/>
      <c r="K8261" s="22"/>
      <c r="L8261" s="22"/>
      <c r="M8261" s="22"/>
      <c r="N8261" s="22"/>
      <c r="O8261" s="22"/>
      <c r="P8261" s="22"/>
      <c r="Q8261" s="22"/>
      <c r="R8261" s="22"/>
      <c r="S8261" s="22"/>
      <c r="T8261" s="22"/>
      <c r="U8261" s="22"/>
      <c r="V8261" s="22"/>
      <c r="W8261" s="22"/>
      <c r="X8261" s="22"/>
      <c r="Y8261" s="22"/>
      <c r="Z8261" s="22"/>
      <c r="AA8261" s="22"/>
      <c r="AB8261" s="23"/>
      <c r="AC8261" s="23"/>
      <c r="AD8261" s="22"/>
      <c r="AE8261" s="24"/>
      <c r="AF8261" s="24"/>
      <c r="AG8261" s="24"/>
      <c r="AH8261" s="24"/>
      <c r="AI8261" s="24"/>
      <c r="AJ8261" s="24"/>
      <c r="AK8261" s="24"/>
      <c r="AL8261" s="24"/>
      <c r="AM8261" s="24"/>
      <c r="AN8261" s="24"/>
      <c r="AO8261" s="24"/>
      <c r="AP8261" s="24"/>
      <c r="AQ8261" s="24"/>
      <c r="AR8261" s="24"/>
      <c r="AS8261" s="24"/>
      <c r="AT8261" s="25"/>
      <c r="AV8261" s="26"/>
      <c r="AW8261" s="26"/>
      <c r="AX8261" s="27"/>
      <c r="AY8261" s="27"/>
      <c r="AZ8261" s="27"/>
      <c r="BA8261" s="27"/>
      <c r="BB8261" s="27"/>
      <c r="BC8261" s="27"/>
      <c r="BD8261" s="27"/>
      <c r="BE8261" s="27"/>
      <c r="BF8261" s="27"/>
      <c r="BG8261" s="27"/>
      <c r="BH8261" s="27"/>
      <c r="BI8261" s="27"/>
      <c r="BT8261" s="31"/>
      <c r="BU8261" s="32"/>
      <c r="BV8261" s="33"/>
      <c r="BW8261" s="32"/>
      <c r="BX8261" s="32"/>
      <c r="BY8261" s="34"/>
      <c r="CA8261" s="32"/>
      <c r="CB8261" s="32"/>
    </row>
    <row r="8262" spans="1:80">
      <c r="A8262" s="20"/>
      <c r="B8262" s="21"/>
      <c r="C8262" s="21"/>
      <c r="D8262" s="21"/>
      <c r="E8262" s="21"/>
      <c r="F8262" s="21"/>
      <c r="G8262" s="21"/>
      <c r="H8262" s="21"/>
      <c r="I8262" s="21"/>
      <c r="J8262" s="21"/>
      <c r="K8262" s="22"/>
      <c r="L8262" s="22"/>
      <c r="M8262" s="22"/>
      <c r="N8262" s="22"/>
      <c r="O8262" s="22"/>
      <c r="P8262" s="22"/>
      <c r="Q8262" s="22"/>
      <c r="R8262" s="22"/>
      <c r="S8262" s="22"/>
      <c r="T8262" s="22"/>
      <c r="U8262" s="22"/>
      <c r="V8262" s="22"/>
      <c r="W8262" s="22"/>
      <c r="X8262" s="22"/>
      <c r="Y8262" s="22"/>
      <c r="Z8262" s="22"/>
      <c r="AA8262" s="22"/>
      <c r="AB8262" s="23"/>
      <c r="AC8262" s="23"/>
      <c r="AD8262" s="22"/>
      <c r="AE8262" s="24"/>
      <c r="AF8262" s="24"/>
      <c r="AG8262" s="24"/>
      <c r="AH8262" s="24"/>
      <c r="AI8262" s="24"/>
      <c r="AJ8262" s="24"/>
      <c r="AK8262" s="24"/>
      <c r="AL8262" s="24"/>
      <c r="AM8262" s="24"/>
      <c r="AN8262" s="24"/>
      <c r="AO8262" s="24"/>
      <c r="AP8262" s="24"/>
      <c r="AQ8262" s="24"/>
      <c r="AR8262" s="24"/>
      <c r="AS8262" s="24"/>
      <c r="AT8262" s="25"/>
      <c r="AV8262" s="26"/>
      <c r="AW8262" s="26"/>
      <c r="AX8262" s="27"/>
      <c r="AY8262" s="27"/>
      <c r="AZ8262" s="27"/>
      <c r="BA8262" s="27"/>
      <c r="BB8262" s="27"/>
      <c r="BC8262" s="27"/>
      <c r="BD8262" s="27"/>
      <c r="BE8262" s="27"/>
      <c r="BF8262" s="27"/>
      <c r="BG8262" s="27"/>
      <c r="BH8262" s="27"/>
      <c r="BI8262" s="27"/>
      <c r="BT8262" s="31"/>
      <c r="BU8262" s="32"/>
      <c r="BV8262" s="33"/>
      <c r="BW8262" s="32"/>
      <c r="BX8262" s="32"/>
      <c r="BY8262" s="34"/>
      <c r="CA8262" s="32"/>
      <c r="CB8262" s="32"/>
    </row>
    <row r="8263" spans="1:80">
      <c r="A8263" s="20"/>
      <c r="B8263" s="21"/>
      <c r="C8263" s="21"/>
      <c r="D8263" s="21"/>
      <c r="E8263" s="21"/>
      <c r="F8263" s="21"/>
      <c r="G8263" s="21"/>
      <c r="H8263" s="21"/>
      <c r="I8263" s="21"/>
      <c r="J8263" s="21"/>
      <c r="K8263" s="22"/>
      <c r="L8263" s="22"/>
      <c r="M8263" s="22"/>
      <c r="N8263" s="22"/>
      <c r="O8263" s="22"/>
      <c r="P8263" s="22"/>
      <c r="Q8263" s="22"/>
      <c r="R8263" s="22"/>
      <c r="S8263" s="22"/>
      <c r="T8263" s="22"/>
      <c r="U8263" s="22"/>
      <c r="V8263" s="22"/>
      <c r="W8263" s="22"/>
      <c r="X8263" s="22"/>
      <c r="Y8263" s="22"/>
      <c r="Z8263" s="22"/>
      <c r="AA8263" s="22"/>
      <c r="AB8263" s="23"/>
      <c r="AC8263" s="23"/>
      <c r="AD8263" s="22"/>
      <c r="AE8263" s="24"/>
      <c r="AF8263" s="24"/>
      <c r="AG8263" s="24"/>
      <c r="AH8263" s="24"/>
      <c r="AI8263" s="24"/>
      <c r="AJ8263" s="24"/>
      <c r="AK8263" s="24"/>
      <c r="AL8263" s="24"/>
      <c r="AM8263" s="24"/>
      <c r="AN8263" s="24"/>
      <c r="AO8263" s="24"/>
      <c r="AP8263" s="24"/>
      <c r="AQ8263" s="24"/>
      <c r="AR8263" s="24"/>
      <c r="AS8263" s="24"/>
      <c r="AT8263" s="25"/>
      <c r="AV8263" s="26"/>
      <c r="AW8263" s="26"/>
      <c r="AX8263" s="27"/>
      <c r="AY8263" s="27"/>
      <c r="AZ8263" s="27"/>
      <c r="BA8263" s="27"/>
      <c r="BB8263" s="27"/>
      <c r="BC8263" s="27"/>
      <c r="BD8263" s="27"/>
      <c r="BE8263" s="27"/>
      <c r="BF8263" s="27"/>
      <c r="BG8263" s="27"/>
      <c r="BH8263" s="27"/>
      <c r="BI8263" s="27"/>
      <c r="BT8263" s="31"/>
      <c r="BU8263" s="32"/>
      <c r="BV8263" s="33"/>
      <c r="BW8263" s="32"/>
      <c r="BX8263" s="32"/>
      <c r="BY8263" s="34"/>
      <c r="CA8263" s="32"/>
      <c r="CB8263" s="32"/>
    </row>
    <row r="8264" spans="1:80">
      <c r="A8264" s="20"/>
      <c r="B8264" s="21"/>
      <c r="C8264" s="21"/>
      <c r="D8264" s="21"/>
      <c r="E8264" s="21"/>
      <c r="F8264" s="21"/>
      <c r="G8264" s="21"/>
      <c r="H8264" s="21"/>
      <c r="I8264" s="21"/>
      <c r="J8264" s="21"/>
      <c r="K8264" s="22"/>
      <c r="L8264" s="22"/>
      <c r="M8264" s="22"/>
      <c r="N8264" s="22"/>
      <c r="O8264" s="22"/>
      <c r="P8264" s="22"/>
      <c r="Q8264" s="22"/>
      <c r="R8264" s="22"/>
      <c r="S8264" s="22"/>
      <c r="T8264" s="22"/>
      <c r="U8264" s="22"/>
      <c r="V8264" s="22"/>
      <c r="W8264" s="22"/>
      <c r="X8264" s="22"/>
      <c r="Y8264" s="22"/>
      <c r="Z8264" s="22"/>
      <c r="AA8264" s="22"/>
      <c r="AB8264" s="23"/>
      <c r="AC8264" s="23"/>
      <c r="AD8264" s="22"/>
      <c r="AE8264" s="24"/>
      <c r="AF8264" s="24"/>
      <c r="AG8264" s="24"/>
      <c r="AH8264" s="24"/>
      <c r="AI8264" s="24"/>
      <c r="AJ8264" s="24"/>
      <c r="AK8264" s="24"/>
      <c r="AL8264" s="24"/>
      <c r="AM8264" s="24"/>
      <c r="AN8264" s="24"/>
      <c r="AO8264" s="24"/>
      <c r="AP8264" s="24"/>
      <c r="AQ8264" s="24"/>
      <c r="AR8264" s="24"/>
      <c r="AS8264" s="24"/>
      <c r="AT8264" s="25"/>
      <c r="AV8264" s="26"/>
      <c r="AW8264" s="26"/>
      <c r="AX8264" s="27"/>
      <c r="AY8264" s="27"/>
      <c r="AZ8264" s="27"/>
      <c r="BA8264" s="27"/>
      <c r="BB8264" s="27"/>
      <c r="BC8264" s="27"/>
      <c r="BD8264" s="27"/>
      <c r="BE8264" s="27"/>
      <c r="BF8264" s="27"/>
      <c r="BG8264" s="27"/>
      <c r="BH8264" s="27"/>
      <c r="BI8264" s="27"/>
      <c r="BT8264" s="31"/>
      <c r="BU8264" s="32"/>
      <c r="BV8264" s="33"/>
      <c r="BW8264" s="32"/>
      <c r="BX8264" s="32"/>
      <c r="BY8264" s="34"/>
      <c r="CA8264" s="32"/>
      <c r="CB8264" s="32"/>
    </row>
    <row r="8265" spans="1:80">
      <c r="A8265" s="20"/>
      <c r="B8265" s="21"/>
      <c r="C8265" s="21"/>
      <c r="D8265" s="21"/>
      <c r="E8265" s="21"/>
      <c r="F8265" s="21"/>
      <c r="G8265" s="21"/>
      <c r="H8265" s="21"/>
      <c r="I8265" s="21"/>
      <c r="J8265" s="21"/>
      <c r="K8265" s="22"/>
      <c r="L8265" s="22"/>
      <c r="M8265" s="22"/>
      <c r="N8265" s="22"/>
      <c r="O8265" s="22"/>
      <c r="P8265" s="22"/>
      <c r="Q8265" s="22"/>
      <c r="R8265" s="22"/>
      <c r="S8265" s="22"/>
      <c r="T8265" s="22"/>
      <c r="U8265" s="22"/>
      <c r="V8265" s="22"/>
      <c r="W8265" s="22"/>
      <c r="X8265" s="22"/>
      <c r="Y8265" s="22"/>
      <c r="Z8265" s="22"/>
      <c r="AA8265" s="22"/>
      <c r="AB8265" s="23"/>
      <c r="AC8265" s="23"/>
      <c r="AD8265" s="22"/>
      <c r="AE8265" s="24"/>
      <c r="AF8265" s="24"/>
      <c r="AG8265" s="24"/>
      <c r="AH8265" s="24"/>
      <c r="AI8265" s="24"/>
      <c r="AJ8265" s="24"/>
      <c r="AK8265" s="24"/>
      <c r="AL8265" s="24"/>
      <c r="AM8265" s="24"/>
      <c r="AN8265" s="24"/>
      <c r="AO8265" s="24"/>
      <c r="AP8265" s="24"/>
      <c r="AQ8265" s="24"/>
      <c r="AR8265" s="24"/>
      <c r="AS8265" s="24"/>
      <c r="AT8265" s="25"/>
      <c r="AV8265" s="26"/>
      <c r="AW8265" s="26"/>
      <c r="AX8265" s="27"/>
      <c r="AY8265" s="27"/>
      <c r="AZ8265" s="27"/>
      <c r="BA8265" s="27"/>
      <c r="BB8265" s="27"/>
      <c r="BC8265" s="27"/>
      <c r="BD8265" s="27"/>
      <c r="BE8265" s="27"/>
      <c r="BF8265" s="27"/>
      <c r="BG8265" s="27"/>
      <c r="BH8265" s="27"/>
      <c r="BI8265" s="27"/>
      <c r="BT8265" s="31"/>
      <c r="BU8265" s="32"/>
      <c r="BV8265" s="33"/>
      <c r="BW8265" s="32"/>
      <c r="BX8265" s="32"/>
      <c r="BY8265" s="34"/>
      <c r="CA8265" s="32"/>
      <c r="CB8265" s="32"/>
    </row>
    <row r="8266" spans="1:80">
      <c r="A8266" s="20"/>
      <c r="B8266" s="21"/>
      <c r="C8266" s="21"/>
      <c r="D8266" s="21"/>
      <c r="E8266" s="21"/>
      <c r="F8266" s="21"/>
      <c r="G8266" s="21"/>
      <c r="H8266" s="21"/>
      <c r="I8266" s="21"/>
      <c r="J8266" s="21"/>
      <c r="K8266" s="22"/>
      <c r="L8266" s="22"/>
      <c r="M8266" s="22"/>
      <c r="N8266" s="22"/>
      <c r="O8266" s="22"/>
      <c r="P8266" s="22"/>
      <c r="Q8266" s="22"/>
      <c r="R8266" s="22"/>
      <c r="S8266" s="22"/>
      <c r="T8266" s="22"/>
      <c r="U8266" s="22"/>
      <c r="V8266" s="22"/>
      <c r="W8266" s="22"/>
      <c r="X8266" s="22"/>
      <c r="Y8266" s="22"/>
      <c r="Z8266" s="22"/>
      <c r="AA8266" s="22"/>
      <c r="AB8266" s="23"/>
      <c r="AC8266" s="23"/>
      <c r="AD8266" s="22"/>
      <c r="AE8266" s="24"/>
      <c r="AF8266" s="24"/>
      <c r="AG8266" s="24"/>
      <c r="AH8266" s="24"/>
      <c r="AI8266" s="24"/>
      <c r="AJ8266" s="24"/>
      <c r="AK8266" s="24"/>
      <c r="AL8266" s="24"/>
      <c r="AM8266" s="24"/>
      <c r="AN8266" s="24"/>
      <c r="AO8266" s="24"/>
      <c r="AP8266" s="24"/>
      <c r="AQ8266" s="24"/>
      <c r="AR8266" s="24"/>
      <c r="AS8266" s="24"/>
      <c r="AT8266" s="25"/>
      <c r="AV8266" s="26"/>
      <c r="AW8266" s="26"/>
      <c r="AX8266" s="27"/>
      <c r="AY8266" s="27"/>
      <c r="AZ8266" s="27"/>
      <c r="BA8266" s="27"/>
      <c r="BB8266" s="27"/>
      <c r="BC8266" s="27"/>
      <c r="BD8266" s="27"/>
      <c r="BE8266" s="27"/>
      <c r="BF8266" s="27"/>
      <c r="BG8266" s="27"/>
      <c r="BH8266" s="27"/>
      <c r="BI8266" s="27"/>
      <c r="BT8266" s="31"/>
      <c r="BU8266" s="32"/>
      <c r="BV8266" s="33"/>
      <c r="BW8266" s="32"/>
      <c r="BX8266" s="32"/>
      <c r="BY8266" s="34"/>
      <c r="CA8266" s="32"/>
      <c r="CB8266" s="32"/>
    </row>
    <row r="8267" spans="1:80">
      <c r="A8267" s="20"/>
      <c r="B8267" s="21"/>
      <c r="C8267" s="21"/>
      <c r="D8267" s="21"/>
      <c r="E8267" s="21"/>
      <c r="F8267" s="21"/>
      <c r="G8267" s="21"/>
      <c r="H8267" s="21"/>
      <c r="I8267" s="21"/>
      <c r="J8267" s="21"/>
      <c r="K8267" s="22"/>
      <c r="L8267" s="22"/>
      <c r="M8267" s="22"/>
      <c r="N8267" s="22"/>
      <c r="O8267" s="22"/>
      <c r="P8267" s="22"/>
      <c r="Q8267" s="22"/>
      <c r="R8267" s="22"/>
      <c r="S8267" s="22"/>
      <c r="T8267" s="22"/>
      <c r="U8267" s="22"/>
      <c r="V8267" s="22"/>
      <c r="W8267" s="22"/>
      <c r="X8267" s="22"/>
      <c r="Y8267" s="22"/>
      <c r="Z8267" s="22"/>
      <c r="AA8267" s="22"/>
      <c r="AB8267" s="23"/>
      <c r="AC8267" s="23"/>
      <c r="AD8267" s="22"/>
      <c r="AE8267" s="24"/>
      <c r="AF8267" s="24"/>
      <c r="AG8267" s="24"/>
      <c r="AH8267" s="24"/>
      <c r="AI8267" s="24"/>
      <c r="AJ8267" s="24"/>
      <c r="AK8267" s="24"/>
      <c r="AL8267" s="24"/>
      <c r="AM8267" s="24"/>
      <c r="AN8267" s="24"/>
      <c r="AO8267" s="24"/>
      <c r="AP8267" s="24"/>
      <c r="AQ8267" s="24"/>
      <c r="AR8267" s="24"/>
      <c r="AS8267" s="24"/>
      <c r="AT8267" s="25"/>
      <c r="AV8267" s="26"/>
      <c r="AW8267" s="26"/>
      <c r="AX8267" s="27"/>
      <c r="AY8267" s="27"/>
      <c r="AZ8267" s="27"/>
      <c r="BA8267" s="27"/>
      <c r="BB8267" s="27"/>
      <c r="BC8267" s="27"/>
      <c r="BD8267" s="27"/>
      <c r="BE8267" s="27"/>
      <c r="BF8267" s="27"/>
      <c r="BG8267" s="27"/>
      <c r="BH8267" s="27"/>
      <c r="BI8267" s="27"/>
      <c r="BT8267" s="31"/>
      <c r="BU8267" s="32"/>
      <c r="BV8267" s="33"/>
      <c r="BW8267" s="32"/>
      <c r="BX8267" s="32"/>
      <c r="BY8267" s="34"/>
      <c r="CA8267" s="32"/>
      <c r="CB8267" s="32"/>
    </row>
    <row r="8268" spans="1:80">
      <c r="A8268" s="20"/>
      <c r="B8268" s="21"/>
      <c r="C8268" s="21"/>
      <c r="D8268" s="21"/>
      <c r="E8268" s="21"/>
      <c r="F8268" s="21"/>
      <c r="G8268" s="21"/>
      <c r="H8268" s="21"/>
      <c r="I8268" s="21"/>
      <c r="J8268" s="21"/>
      <c r="K8268" s="22"/>
      <c r="L8268" s="22"/>
      <c r="M8268" s="22"/>
      <c r="N8268" s="22"/>
      <c r="O8268" s="22"/>
      <c r="P8268" s="22"/>
      <c r="Q8268" s="22"/>
      <c r="R8268" s="22"/>
      <c r="S8268" s="22"/>
      <c r="T8268" s="22"/>
      <c r="U8268" s="22"/>
      <c r="V8268" s="22"/>
      <c r="W8268" s="22"/>
      <c r="X8268" s="22"/>
      <c r="Y8268" s="22"/>
      <c r="Z8268" s="22"/>
      <c r="AA8268" s="22"/>
      <c r="AB8268" s="23"/>
      <c r="AC8268" s="23"/>
      <c r="AD8268" s="22"/>
      <c r="AE8268" s="24"/>
      <c r="AF8268" s="24"/>
      <c r="AG8268" s="24"/>
      <c r="AH8268" s="24"/>
      <c r="AI8268" s="24"/>
      <c r="AJ8268" s="24"/>
      <c r="AK8268" s="24"/>
      <c r="AL8268" s="24"/>
      <c r="AM8268" s="24"/>
      <c r="AN8268" s="24"/>
      <c r="AO8268" s="24"/>
      <c r="AP8268" s="24"/>
      <c r="AQ8268" s="24"/>
      <c r="AR8268" s="24"/>
      <c r="AS8268" s="24"/>
      <c r="AT8268" s="25"/>
      <c r="AV8268" s="26"/>
      <c r="AW8268" s="26"/>
      <c r="AX8268" s="27"/>
      <c r="AY8268" s="27"/>
      <c r="AZ8268" s="27"/>
      <c r="BA8268" s="27"/>
      <c r="BB8268" s="27"/>
      <c r="BC8268" s="27"/>
      <c r="BD8268" s="27"/>
      <c r="BE8268" s="27"/>
      <c r="BF8268" s="27"/>
      <c r="BG8268" s="27"/>
      <c r="BH8268" s="27"/>
      <c r="BI8268" s="27"/>
      <c r="BT8268" s="31"/>
      <c r="BU8268" s="32"/>
      <c r="BV8268" s="33"/>
      <c r="BW8268" s="32"/>
      <c r="BX8268" s="32"/>
      <c r="BY8268" s="34"/>
      <c r="CA8268" s="32"/>
      <c r="CB8268" s="32"/>
    </row>
    <row r="8269" spans="1:80">
      <c r="A8269" s="20"/>
      <c r="B8269" s="21"/>
      <c r="C8269" s="21"/>
      <c r="D8269" s="21"/>
      <c r="E8269" s="21"/>
      <c r="F8269" s="21"/>
      <c r="G8269" s="21"/>
      <c r="H8269" s="21"/>
      <c r="I8269" s="21"/>
      <c r="J8269" s="21"/>
      <c r="K8269" s="22"/>
      <c r="L8269" s="22"/>
      <c r="M8269" s="22"/>
      <c r="N8269" s="22"/>
      <c r="O8269" s="22"/>
      <c r="P8269" s="22"/>
      <c r="Q8269" s="22"/>
      <c r="R8269" s="22"/>
      <c r="S8269" s="22"/>
      <c r="T8269" s="22"/>
      <c r="U8269" s="22"/>
      <c r="V8269" s="22"/>
      <c r="W8269" s="22"/>
      <c r="X8269" s="22"/>
      <c r="Y8269" s="22"/>
      <c r="Z8269" s="22"/>
      <c r="AA8269" s="22"/>
      <c r="AB8269" s="23"/>
      <c r="AC8269" s="23"/>
      <c r="AD8269" s="22"/>
      <c r="AE8269" s="24"/>
      <c r="AF8269" s="24"/>
      <c r="AG8269" s="24"/>
      <c r="AH8269" s="24"/>
      <c r="AI8269" s="24"/>
      <c r="AJ8269" s="24"/>
      <c r="AK8269" s="24"/>
      <c r="AL8269" s="24"/>
      <c r="AM8269" s="24"/>
      <c r="AN8269" s="24"/>
      <c r="AO8269" s="24"/>
      <c r="AP8269" s="24"/>
      <c r="AQ8269" s="24"/>
      <c r="AR8269" s="24"/>
      <c r="AS8269" s="24"/>
      <c r="AT8269" s="25"/>
      <c r="AV8269" s="26"/>
      <c r="AW8269" s="26"/>
      <c r="AX8269" s="27"/>
      <c r="AY8269" s="27"/>
      <c r="AZ8269" s="27"/>
      <c r="BA8269" s="27"/>
      <c r="BB8269" s="27"/>
      <c r="BC8269" s="27"/>
      <c r="BD8269" s="27"/>
      <c r="BE8269" s="27"/>
      <c r="BF8269" s="27"/>
      <c r="BG8269" s="27"/>
      <c r="BH8269" s="27"/>
      <c r="BI8269" s="27"/>
      <c r="BT8269" s="31"/>
      <c r="BU8269" s="32"/>
      <c r="BV8269" s="33"/>
      <c r="BW8269" s="32"/>
      <c r="BX8269" s="32"/>
      <c r="BY8269" s="34"/>
      <c r="CA8269" s="32"/>
      <c r="CB8269" s="32"/>
    </row>
    <row r="8270" spans="1:80">
      <c r="A8270" s="20"/>
      <c r="B8270" s="21"/>
      <c r="C8270" s="21"/>
      <c r="D8270" s="21"/>
      <c r="E8270" s="21"/>
      <c r="F8270" s="21"/>
      <c r="G8270" s="21"/>
      <c r="H8270" s="21"/>
      <c r="I8270" s="21"/>
      <c r="J8270" s="21"/>
      <c r="K8270" s="22"/>
      <c r="L8270" s="22"/>
      <c r="M8270" s="22"/>
      <c r="N8270" s="22"/>
      <c r="O8270" s="22"/>
      <c r="P8270" s="22"/>
      <c r="Q8270" s="22"/>
      <c r="R8270" s="22"/>
      <c r="S8270" s="22"/>
      <c r="T8270" s="22"/>
      <c r="U8270" s="22"/>
      <c r="V8270" s="22"/>
      <c r="W8270" s="22"/>
      <c r="X8270" s="22"/>
      <c r="Y8270" s="22"/>
      <c r="Z8270" s="22"/>
      <c r="AA8270" s="22"/>
      <c r="AB8270" s="23"/>
      <c r="AC8270" s="23"/>
      <c r="AD8270" s="22"/>
      <c r="AE8270" s="24"/>
      <c r="AF8270" s="24"/>
      <c r="AG8270" s="24"/>
      <c r="AH8270" s="24"/>
      <c r="AI8270" s="24"/>
      <c r="AJ8270" s="24"/>
      <c r="AK8270" s="24"/>
      <c r="AL8270" s="24"/>
      <c r="AM8270" s="24"/>
      <c r="AN8270" s="24"/>
      <c r="AO8270" s="24"/>
      <c r="AP8270" s="24"/>
      <c r="AQ8270" s="24"/>
      <c r="AR8270" s="24"/>
      <c r="AS8270" s="24"/>
      <c r="AT8270" s="25"/>
      <c r="AV8270" s="26"/>
      <c r="AW8270" s="26"/>
      <c r="AX8270" s="27"/>
      <c r="AY8270" s="27"/>
      <c r="AZ8270" s="27"/>
      <c r="BA8270" s="27"/>
      <c r="BB8270" s="27"/>
      <c r="BC8270" s="27"/>
      <c r="BD8270" s="27"/>
      <c r="BE8270" s="27"/>
      <c r="BF8270" s="27"/>
      <c r="BG8270" s="27"/>
      <c r="BH8270" s="27"/>
      <c r="BI8270" s="27"/>
      <c r="BT8270" s="31"/>
      <c r="BU8270" s="32"/>
      <c r="BV8270" s="33"/>
      <c r="BW8270" s="32"/>
      <c r="BX8270" s="32"/>
      <c r="BY8270" s="34"/>
      <c r="CA8270" s="32"/>
      <c r="CB8270" s="32"/>
    </row>
    <row r="8271" spans="1:80">
      <c r="A8271" s="20"/>
      <c r="B8271" s="21"/>
      <c r="C8271" s="21"/>
      <c r="D8271" s="21"/>
      <c r="E8271" s="21"/>
      <c r="F8271" s="21"/>
      <c r="G8271" s="21"/>
      <c r="H8271" s="21"/>
      <c r="I8271" s="21"/>
      <c r="J8271" s="21"/>
      <c r="K8271" s="22"/>
      <c r="L8271" s="22"/>
      <c r="M8271" s="22"/>
      <c r="N8271" s="22"/>
      <c r="O8271" s="22"/>
      <c r="P8271" s="22"/>
      <c r="Q8271" s="22"/>
      <c r="R8271" s="22"/>
      <c r="S8271" s="22"/>
      <c r="T8271" s="22"/>
      <c r="U8271" s="22"/>
      <c r="V8271" s="22"/>
      <c r="W8271" s="22"/>
      <c r="X8271" s="22"/>
      <c r="Y8271" s="22"/>
      <c r="Z8271" s="22"/>
      <c r="AA8271" s="22"/>
      <c r="AB8271" s="23"/>
      <c r="AC8271" s="23"/>
      <c r="AD8271" s="22"/>
      <c r="AE8271" s="24"/>
      <c r="AF8271" s="24"/>
      <c r="AG8271" s="24"/>
      <c r="AH8271" s="24"/>
      <c r="AI8271" s="24"/>
      <c r="AJ8271" s="24"/>
      <c r="AK8271" s="24"/>
      <c r="AL8271" s="24"/>
      <c r="AM8271" s="24"/>
      <c r="AN8271" s="24"/>
      <c r="AO8271" s="24"/>
      <c r="AP8271" s="24"/>
      <c r="AQ8271" s="24"/>
      <c r="AR8271" s="24"/>
      <c r="AS8271" s="24"/>
      <c r="AT8271" s="25"/>
      <c r="AV8271" s="26"/>
      <c r="AW8271" s="26"/>
      <c r="AX8271" s="27"/>
      <c r="AY8271" s="27"/>
      <c r="AZ8271" s="27"/>
      <c r="BA8271" s="27"/>
      <c r="BB8271" s="27"/>
      <c r="BC8271" s="27"/>
      <c r="BD8271" s="27"/>
      <c r="BE8271" s="27"/>
      <c r="BF8271" s="27"/>
      <c r="BG8271" s="27"/>
      <c r="BH8271" s="27"/>
      <c r="BI8271" s="27"/>
      <c r="BT8271" s="31"/>
      <c r="BU8271" s="32"/>
      <c r="BV8271" s="33"/>
      <c r="BW8271" s="32"/>
      <c r="BX8271" s="32"/>
      <c r="BY8271" s="34"/>
      <c r="CA8271" s="32"/>
      <c r="CB8271" s="32"/>
    </row>
    <row r="8272" spans="1:80">
      <c r="A8272" s="20"/>
      <c r="B8272" s="21"/>
      <c r="C8272" s="21"/>
      <c r="D8272" s="21"/>
      <c r="E8272" s="21"/>
      <c r="F8272" s="21"/>
      <c r="G8272" s="21"/>
      <c r="H8272" s="21"/>
      <c r="I8272" s="21"/>
      <c r="J8272" s="21"/>
      <c r="K8272" s="22"/>
      <c r="L8272" s="22"/>
      <c r="M8272" s="22"/>
      <c r="N8272" s="22"/>
      <c r="O8272" s="22"/>
      <c r="P8272" s="22"/>
      <c r="Q8272" s="22"/>
      <c r="R8272" s="22"/>
      <c r="S8272" s="22"/>
      <c r="T8272" s="22"/>
      <c r="U8272" s="22"/>
      <c r="V8272" s="22"/>
      <c r="W8272" s="22"/>
      <c r="X8272" s="22"/>
      <c r="Y8272" s="22"/>
      <c r="Z8272" s="22"/>
      <c r="AA8272" s="22"/>
      <c r="AB8272" s="23"/>
      <c r="AC8272" s="23"/>
      <c r="AD8272" s="22"/>
      <c r="AE8272" s="24"/>
      <c r="AF8272" s="24"/>
      <c r="AG8272" s="24"/>
      <c r="AH8272" s="24"/>
      <c r="AI8272" s="24"/>
      <c r="AJ8272" s="24"/>
      <c r="AK8272" s="24"/>
      <c r="AL8272" s="24"/>
      <c r="AM8272" s="24"/>
      <c r="AN8272" s="24"/>
      <c r="AO8272" s="24"/>
      <c r="AP8272" s="24"/>
      <c r="AQ8272" s="24"/>
      <c r="AR8272" s="24"/>
      <c r="AS8272" s="24"/>
      <c r="AT8272" s="25"/>
      <c r="AV8272" s="26"/>
      <c r="AW8272" s="26"/>
      <c r="AX8272" s="27"/>
      <c r="AY8272" s="27"/>
      <c r="AZ8272" s="27"/>
      <c r="BA8272" s="27"/>
      <c r="BB8272" s="27"/>
      <c r="BC8272" s="27"/>
      <c r="BD8272" s="27"/>
      <c r="BE8272" s="27"/>
      <c r="BF8272" s="27"/>
      <c r="BG8272" s="27"/>
      <c r="BH8272" s="27"/>
      <c r="BI8272" s="27"/>
      <c r="BT8272" s="31"/>
      <c r="BU8272" s="32"/>
      <c r="BV8272" s="33"/>
      <c r="BW8272" s="32"/>
      <c r="BX8272" s="32"/>
      <c r="BY8272" s="34"/>
      <c r="CA8272" s="32"/>
      <c r="CB8272" s="32"/>
    </row>
    <row r="8273" spans="1:80">
      <c r="A8273" s="20"/>
      <c r="B8273" s="21"/>
      <c r="C8273" s="21"/>
      <c r="D8273" s="21"/>
      <c r="E8273" s="21"/>
      <c r="F8273" s="21"/>
      <c r="G8273" s="21"/>
      <c r="H8273" s="21"/>
      <c r="I8273" s="21"/>
      <c r="J8273" s="21"/>
      <c r="K8273" s="22"/>
      <c r="L8273" s="22"/>
      <c r="M8273" s="22"/>
      <c r="N8273" s="22"/>
      <c r="O8273" s="22"/>
      <c r="P8273" s="22"/>
      <c r="Q8273" s="22"/>
      <c r="R8273" s="22"/>
      <c r="S8273" s="22"/>
      <c r="T8273" s="22"/>
      <c r="U8273" s="22"/>
      <c r="V8273" s="22"/>
      <c r="W8273" s="22"/>
      <c r="X8273" s="22"/>
      <c r="Y8273" s="22"/>
      <c r="Z8273" s="22"/>
      <c r="AA8273" s="22"/>
      <c r="AB8273" s="23"/>
      <c r="AC8273" s="23"/>
      <c r="AD8273" s="22"/>
      <c r="AE8273" s="24"/>
      <c r="AF8273" s="24"/>
      <c r="AG8273" s="24"/>
      <c r="AH8273" s="24"/>
      <c r="AI8273" s="24"/>
      <c r="AJ8273" s="24"/>
      <c r="AK8273" s="24"/>
      <c r="AL8273" s="24"/>
      <c r="AM8273" s="24"/>
      <c r="AN8273" s="24"/>
      <c r="AO8273" s="24"/>
      <c r="AP8273" s="24"/>
      <c r="AQ8273" s="24"/>
      <c r="AR8273" s="24"/>
      <c r="AS8273" s="24"/>
      <c r="AT8273" s="25"/>
      <c r="AV8273" s="26"/>
      <c r="AW8273" s="26"/>
      <c r="AX8273" s="27"/>
      <c r="AY8273" s="27"/>
      <c r="AZ8273" s="27"/>
      <c r="BA8273" s="27"/>
      <c r="BB8273" s="27"/>
      <c r="BC8273" s="27"/>
      <c r="BD8273" s="27"/>
      <c r="BE8273" s="27"/>
      <c r="BF8273" s="27"/>
      <c r="BG8273" s="27"/>
      <c r="BH8273" s="27"/>
      <c r="BI8273" s="27"/>
      <c r="BT8273" s="31"/>
      <c r="BU8273" s="32"/>
      <c r="BV8273" s="33"/>
      <c r="BW8273" s="32"/>
      <c r="BX8273" s="32"/>
      <c r="BY8273" s="34"/>
      <c r="CA8273" s="32"/>
      <c r="CB8273" s="32"/>
    </row>
    <row r="8274" spans="1:80">
      <c r="A8274" s="20"/>
      <c r="B8274" s="21"/>
      <c r="C8274" s="21"/>
      <c r="D8274" s="21"/>
      <c r="E8274" s="21"/>
      <c r="F8274" s="21"/>
      <c r="G8274" s="21"/>
      <c r="H8274" s="21"/>
      <c r="I8274" s="21"/>
      <c r="J8274" s="21"/>
      <c r="K8274" s="22"/>
      <c r="L8274" s="22"/>
      <c r="M8274" s="22"/>
      <c r="N8274" s="22"/>
      <c r="O8274" s="22"/>
      <c r="P8274" s="22"/>
      <c r="Q8274" s="22"/>
      <c r="R8274" s="22"/>
      <c r="S8274" s="22"/>
      <c r="T8274" s="22"/>
      <c r="U8274" s="22"/>
      <c r="V8274" s="22"/>
      <c r="W8274" s="22"/>
      <c r="X8274" s="22"/>
      <c r="Y8274" s="22"/>
      <c r="Z8274" s="22"/>
      <c r="AA8274" s="22"/>
      <c r="AB8274" s="23"/>
      <c r="AC8274" s="23"/>
      <c r="AD8274" s="22"/>
      <c r="AE8274" s="24"/>
      <c r="AF8274" s="24"/>
      <c r="AG8274" s="24"/>
      <c r="AH8274" s="24"/>
      <c r="AI8274" s="24"/>
      <c r="AJ8274" s="24"/>
      <c r="AK8274" s="24"/>
      <c r="AL8274" s="24"/>
      <c r="AM8274" s="24"/>
      <c r="AN8274" s="24"/>
      <c r="AO8274" s="24"/>
      <c r="AP8274" s="24"/>
      <c r="AQ8274" s="24"/>
      <c r="AR8274" s="24"/>
      <c r="AS8274" s="24"/>
      <c r="AT8274" s="25"/>
      <c r="AV8274" s="26"/>
      <c r="AW8274" s="26"/>
      <c r="AX8274" s="27"/>
      <c r="AY8274" s="27"/>
      <c r="AZ8274" s="27"/>
      <c r="BA8274" s="27"/>
      <c r="BB8274" s="27"/>
      <c r="BC8274" s="27"/>
      <c r="BD8274" s="27"/>
      <c r="BE8274" s="27"/>
      <c r="BF8274" s="27"/>
      <c r="BG8274" s="27"/>
      <c r="BH8274" s="27"/>
      <c r="BI8274" s="27"/>
      <c r="BT8274" s="31"/>
      <c r="BU8274" s="32"/>
      <c r="BV8274" s="33"/>
      <c r="BW8274" s="32"/>
      <c r="BX8274" s="32"/>
      <c r="BY8274" s="34"/>
      <c r="CA8274" s="32"/>
      <c r="CB8274" s="32"/>
    </row>
    <row r="8275" spans="1:80">
      <c r="A8275" s="20"/>
      <c r="B8275" s="21"/>
      <c r="C8275" s="21"/>
      <c r="D8275" s="21"/>
      <c r="E8275" s="21"/>
      <c r="F8275" s="21"/>
      <c r="G8275" s="21"/>
      <c r="H8275" s="21"/>
      <c r="I8275" s="21"/>
      <c r="J8275" s="21"/>
      <c r="K8275" s="22"/>
      <c r="L8275" s="22"/>
      <c r="M8275" s="22"/>
      <c r="N8275" s="22"/>
      <c r="O8275" s="22"/>
      <c r="P8275" s="22"/>
      <c r="Q8275" s="22"/>
      <c r="R8275" s="22"/>
      <c r="S8275" s="22"/>
      <c r="T8275" s="22"/>
      <c r="U8275" s="22"/>
      <c r="V8275" s="22"/>
      <c r="W8275" s="22"/>
      <c r="X8275" s="22"/>
      <c r="Y8275" s="22"/>
      <c r="Z8275" s="22"/>
      <c r="AA8275" s="22"/>
      <c r="AB8275" s="23"/>
      <c r="AC8275" s="23"/>
      <c r="AD8275" s="22"/>
      <c r="AE8275" s="24"/>
      <c r="AF8275" s="24"/>
      <c r="AG8275" s="24"/>
      <c r="AH8275" s="24"/>
      <c r="AI8275" s="24"/>
      <c r="AJ8275" s="24"/>
      <c r="AK8275" s="24"/>
      <c r="AL8275" s="24"/>
      <c r="AM8275" s="24"/>
      <c r="AN8275" s="24"/>
      <c r="AO8275" s="24"/>
      <c r="AP8275" s="24"/>
      <c r="AQ8275" s="24"/>
      <c r="AR8275" s="24"/>
      <c r="AS8275" s="24"/>
      <c r="AT8275" s="25"/>
      <c r="AV8275" s="26"/>
      <c r="AW8275" s="26"/>
      <c r="AX8275" s="27"/>
      <c r="AY8275" s="27"/>
      <c r="AZ8275" s="27"/>
      <c r="BA8275" s="27"/>
      <c r="BB8275" s="27"/>
      <c r="BC8275" s="27"/>
      <c r="BD8275" s="27"/>
      <c r="BE8275" s="27"/>
      <c r="BF8275" s="27"/>
      <c r="BG8275" s="27"/>
      <c r="BH8275" s="27"/>
      <c r="BI8275" s="27"/>
      <c r="BT8275" s="31"/>
      <c r="BU8275" s="32"/>
      <c r="BV8275" s="33"/>
      <c r="BW8275" s="32"/>
      <c r="BX8275" s="32"/>
      <c r="BY8275" s="34"/>
      <c r="CA8275" s="32"/>
      <c r="CB8275" s="32"/>
    </row>
    <row r="8276" spans="1:80">
      <c r="A8276" s="20"/>
      <c r="B8276" s="21"/>
      <c r="C8276" s="21"/>
      <c r="D8276" s="21"/>
      <c r="E8276" s="21"/>
      <c r="F8276" s="21"/>
      <c r="G8276" s="21"/>
      <c r="H8276" s="21"/>
      <c r="I8276" s="21"/>
      <c r="J8276" s="21"/>
      <c r="K8276" s="22"/>
      <c r="L8276" s="22"/>
      <c r="M8276" s="22"/>
      <c r="N8276" s="22"/>
      <c r="O8276" s="22"/>
      <c r="P8276" s="22"/>
      <c r="Q8276" s="22"/>
      <c r="R8276" s="22"/>
      <c r="S8276" s="22"/>
      <c r="T8276" s="22"/>
      <c r="U8276" s="22"/>
      <c r="V8276" s="22"/>
      <c r="W8276" s="22"/>
      <c r="X8276" s="22"/>
      <c r="Y8276" s="22"/>
      <c r="Z8276" s="22"/>
      <c r="AA8276" s="22"/>
      <c r="AB8276" s="23"/>
      <c r="AC8276" s="23"/>
      <c r="AD8276" s="22"/>
      <c r="AE8276" s="24"/>
      <c r="AF8276" s="24"/>
      <c r="AG8276" s="24"/>
      <c r="AH8276" s="24"/>
      <c r="AI8276" s="24"/>
      <c r="AJ8276" s="24"/>
      <c r="AK8276" s="24"/>
      <c r="AL8276" s="24"/>
      <c r="AM8276" s="24"/>
      <c r="AN8276" s="24"/>
      <c r="AO8276" s="24"/>
      <c r="AP8276" s="24"/>
      <c r="AQ8276" s="24"/>
      <c r="AR8276" s="24"/>
      <c r="AS8276" s="24"/>
      <c r="AT8276" s="25"/>
      <c r="AV8276" s="26"/>
      <c r="AW8276" s="26"/>
      <c r="AX8276" s="27"/>
      <c r="AY8276" s="27"/>
      <c r="AZ8276" s="27"/>
      <c r="BA8276" s="27"/>
      <c r="BB8276" s="27"/>
      <c r="BC8276" s="27"/>
      <c r="BD8276" s="27"/>
      <c r="BE8276" s="27"/>
      <c r="BF8276" s="27"/>
      <c r="BG8276" s="27"/>
      <c r="BH8276" s="27"/>
      <c r="BI8276" s="27"/>
      <c r="BT8276" s="31"/>
      <c r="BU8276" s="32"/>
      <c r="BV8276" s="33"/>
      <c r="BW8276" s="32"/>
      <c r="BX8276" s="32"/>
      <c r="BY8276" s="34"/>
      <c r="CA8276" s="32"/>
      <c r="CB8276" s="32"/>
    </row>
    <row r="8277" spans="1:80">
      <c r="A8277" s="20"/>
      <c r="B8277" s="21"/>
      <c r="C8277" s="21"/>
      <c r="D8277" s="21"/>
      <c r="E8277" s="21"/>
      <c r="F8277" s="21"/>
      <c r="G8277" s="21"/>
      <c r="H8277" s="21"/>
      <c r="I8277" s="21"/>
      <c r="J8277" s="21"/>
      <c r="K8277" s="22"/>
      <c r="L8277" s="22"/>
      <c r="M8277" s="22"/>
      <c r="N8277" s="22"/>
      <c r="O8277" s="22"/>
      <c r="P8277" s="22"/>
      <c r="Q8277" s="22"/>
      <c r="R8277" s="22"/>
      <c r="S8277" s="22"/>
      <c r="T8277" s="22"/>
      <c r="U8277" s="22"/>
      <c r="V8277" s="22"/>
      <c r="W8277" s="22"/>
      <c r="X8277" s="22"/>
      <c r="Y8277" s="22"/>
      <c r="Z8277" s="22"/>
      <c r="AA8277" s="22"/>
      <c r="AB8277" s="23"/>
      <c r="AC8277" s="23"/>
      <c r="AD8277" s="22"/>
      <c r="AE8277" s="24"/>
      <c r="AF8277" s="24"/>
      <c r="AG8277" s="24"/>
      <c r="AH8277" s="24"/>
      <c r="AI8277" s="24"/>
      <c r="AJ8277" s="24"/>
      <c r="AK8277" s="24"/>
      <c r="AL8277" s="24"/>
      <c r="AM8277" s="24"/>
      <c r="AN8277" s="24"/>
      <c r="AO8277" s="24"/>
      <c r="AP8277" s="24"/>
      <c r="AQ8277" s="24"/>
      <c r="AR8277" s="24"/>
      <c r="AS8277" s="24"/>
      <c r="AT8277" s="25"/>
      <c r="AV8277" s="26"/>
      <c r="AW8277" s="26"/>
      <c r="AX8277" s="27"/>
      <c r="AY8277" s="27"/>
      <c r="AZ8277" s="27"/>
      <c r="BA8277" s="27"/>
      <c r="BB8277" s="27"/>
      <c r="BC8277" s="27"/>
      <c r="BD8277" s="27"/>
      <c r="BE8277" s="27"/>
      <c r="BF8277" s="27"/>
      <c r="BG8277" s="27"/>
      <c r="BH8277" s="27"/>
      <c r="BI8277" s="27"/>
      <c r="BT8277" s="31"/>
      <c r="BU8277" s="32"/>
      <c r="BV8277" s="33"/>
      <c r="BW8277" s="32"/>
      <c r="BX8277" s="32"/>
      <c r="BY8277" s="34"/>
      <c r="CA8277" s="32"/>
      <c r="CB8277" s="32"/>
    </row>
    <row r="8278" spans="1:80">
      <c r="A8278" s="20"/>
      <c r="B8278" s="21"/>
      <c r="C8278" s="21"/>
      <c r="D8278" s="21"/>
      <c r="E8278" s="21"/>
      <c r="F8278" s="21"/>
      <c r="G8278" s="21"/>
      <c r="H8278" s="21"/>
      <c r="I8278" s="21"/>
      <c r="J8278" s="21"/>
      <c r="K8278" s="22"/>
      <c r="L8278" s="22"/>
      <c r="M8278" s="22"/>
      <c r="N8278" s="22"/>
      <c r="O8278" s="22"/>
      <c r="P8278" s="22"/>
      <c r="Q8278" s="22"/>
      <c r="R8278" s="22"/>
      <c r="S8278" s="22"/>
      <c r="T8278" s="22"/>
      <c r="U8278" s="22"/>
      <c r="V8278" s="22"/>
      <c r="W8278" s="22"/>
      <c r="X8278" s="22"/>
      <c r="Y8278" s="22"/>
      <c r="Z8278" s="22"/>
      <c r="AA8278" s="22"/>
      <c r="AB8278" s="23"/>
      <c r="AC8278" s="23"/>
      <c r="AD8278" s="22"/>
      <c r="AE8278" s="24"/>
      <c r="AF8278" s="24"/>
      <c r="AG8278" s="24"/>
      <c r="AH8278" s="24"/>
      <c r="AI8278" s="24"/>
      <c r="AJ8278" s="24"/>
      <c r="AK8278" s="24"/>
      <c r="AL8278" s="24"/>
      <c r="AM8278" s="24"/>
      <c r="AN8278" s="24"/>
      <c r="AO8278" s="24"/>
      <c r="AP8278" s="24"/>
      <c r="AQ8278" s="24"/>
      <c r="AR8278" s="24"/>
      <c r="AS8278" s="24"/>
      <c r="AT8278" s="25"/>
      <c r="AV8278" s="26"/>
      <c r="AW8278" s="26"/>
      <c r="AX8278" s="27"/>
      <c r="AY8278" s="27"/>
      <c r="AZ8278" s="27"/>
      <c r="BA8278" s="27"/>
      <c r="BB8278" s="27"/>
      <c r="BC8278" s="27"/>
      <c r="BD8278" s="27"/>
      <c r="BE8278" s="27"/>
      <c r="BF8278" s="27"/>
      <c r="BG8278" s="27"/>
      <c r="BH8278" s="27"/>
      <c r="BI8278" s="27"/>
      <c r="BT8278" s="31"/>
      <c r="BU8278" s="32"/>
      <c r="BV8278" s="33"/>
      <c r="BW8278" s="32"/>
      <c r="BX8278" s="32"/>
      <c r="BY8278" s="34"/>
      <c r="CA8278" s="32"/>
      <c r="CB8278" s="32"/>
    </row>
    <row r="8279" spans="1:80">
      <c r="A8279" s="20"/>
      <c r="B8279" s="21"/>
      <c r="C8279" s="21"/>
      <c r="D8279" s="21"/>
      <c r="E8279" s="21"/>
      <c r="F8279" s="21"/>
      <c r="G8279" s="21"/>
      <c r="H8279" s="21"/>
      <c r="I8279" s="21"/>
      <c r="J8279" s="21"/>
      <c r="K8279" s="22"/>
      <c r="L8279" s="22"/>
      <c r="M8279" s="22"/>
      <c r="N8279" s="22"/>
      <c r="O8279" s="22"/>
      <c r="P8279" s="22"/>
      <c r="Q8279" s="22"/>
      <c r="R8279" s="22"/>
      <c r="S8279" s="22"/>
      <c r="T8279" s="22"/>
      <c r="U8279" s="22"/>
      <c r="V8279" s="22"/>
      <c r="W8279" s="22"/>
      <c r="X8279" s="22"/>
      <c r="Y8279" s="22"/>
      <c r="Z8279" s="22"/>
      <c r="AA8279" s="22"/>
      <c r="AB8279" s="23"/>
      <c r="AC8279" s="23"/>
      <c r="AD8279" s="22"/>
      <c r="AE8279" s="24"/>
      <c r="AF8279" s="24"/>
      <c r="AG8279" s="24"/>
      <c r="AH8279" s="24"/>
      <c r="AI8279" s="24"/>
      <c r="AJ8279" s="24"/>
      <c r="AK8279" s="24"/>
      <c r="AL8279" s="24"/>
      <c r="AM8279" s="24"/>
      <c r="AN8279" s="24"/>
      <c r="AO8279" s="24"/>
      <c r="AP8279" s="24"/>
      <c r="AQ8279" s="24"/>
      <c r="AR8279" s="24"/>
      <c r="AS8279" s="24"/>
      <c r="AT8279" s="25"/>
      <c r="AV8279" s="26"/>
      <c r="AW8279" s="26"/>
      <c r="AX8279" s="27"/>
      <c r="AY8279" s="27"/>
      <c r="AZ8279" s="27"/>
      <c r="BA8279" s="27"/>
      <c r="BB8279" s="27"/>
      <c r="BC8279" s="27"/>
      <c r="BD8279" s="27"/>
      <c r="BE8279" s="27"/>
      <c r="BF8279" s="27"/>
      <c r="BG8279" s="27"/>
      <c r="BH8279" s="27"/>
      <c r="BI8279" s="27"/>
      <c r="BT8279" s="31"/>
      <c r="BU8279" s="32"/>
      <c r="BV8279" s="33"/>
      <c r="BW8279" s="32"/>
      <c r="BX8279" s="32"/>
      <c r="BY8279" s="34"/>
      <c r="CA8279" s="32"/>
      <c r="CB8279" s="32"/>
    </row>
    <row r="8280" spans="1:80">
      <c r="A8280" s="20"/>
      <c r="B8280" s="21"/>
      <c r="C8280" s="21"/>
      <c r="D8280" s="21"/>
      <c r="E8280" s="21"/>
      <c r="F8280" s="21"/>
      <c r="G8280" s="21"/>
      <c r="H8280" s="21"/>
      <c r="I8280" s="21"/>
      <c r="J8280" s="21"/>
      <c r="K8280" s="22"/>
      <c r="L8280" s="22"/>
      <c r="M8280" s="22"/>
      <c r="N8280" s="22"/>
      <c r="O8280" s="22"/>
      <c r="P8280" s="22"/>
      <c r="Q8280" s="22"/>
      <c r="R8280" s="22"/>
      <c r="S8280" s="22"/>
      <c r="T8280" s="22"/>
      <c r="U8280" s="22"/>
      <c r="V8280" s="22"/>
      <c r="W8280" s="22"/>
      <c r="X8280" s="22"/>
      <c r="Y8280" s="22"/>
      <c r="Z8280" s="22"/>
      <c r="AA8280" s="22"/>
      <c r="AB8280" s="23"/>
      <c r="AC8280" s="23"/>
      <c r="AD8280" s="22"/>
      <c r="AE8280" s="24"/>
      <c r="AF8280" s="24"/>
      <c r="AG8280" s="24"/>
      <c r="AH8280" s="24"/>
      <c r="AI8280" s="24"/>
      <c r="AJ8280" s="24"/>
      <c r="AK8280" s="24"/>
      <c r="AL8280" s="24"/>
      <c r="AM8280" s="24"/>
      <c r="AN8280" s="24"/>
      <c r="AO8280" s="24"/>
      <c r="AP8280" s="24"/>
      <c r="AQ8280" s="24"/>
      <c r="AR8280" s="24"/>
      <c r="AS8280" s="24"/>
      <c r="AT8280" s="25"/>
      <c r="AV8280" s="26"/>
      <c r="AW8280" s="26"/>
      <c r="AX8280" s="27"/>
      <c r="AY8280" s="27"/>
      <c r="AZ8280" s="27"/>
      <c r="BA8280" s="27"/>
      <c r="BB8280" s="27"/>
      <c r="BC8280" s="27"/>
      <c r="BD8280" s="27"/>
      <c r="BE8280" s="27"/>
      <c r="BF8280" s="27"/>
      <c r="BG8280" s="27"/>
      <c r="BH8280" s="27"/>
      <c r="BI8280" s="27"/>
      <c r="BT8280" s="31"/>
      <c r="BU8280" s="32"/>
      <c r="BV8280" s="33"/>
      <c r="BW8280" s="32"/>
      <c r="BX8280" s="32"/>
      <c r="BY8280" s="34"/>
      <c r="CA8280" s="32"/>
      <c r="CB8280" s="32"/>
    </row>
    <row r="8281" spans="1:80">
      <c r="A8281" s="20"/>
      <c r="B8281" s="21"/>
      <c r="C8281" s="21"/>
      <c r="D8281" s="21"/>
      <c r="E8281" s="21"/>
      <c r="F8281" s="21"/>
      <c r="G8281" s="21"/>
      <c r="H8281" s="21"/>
      <c r="I8281" s="21"/>
      <c r="J8281" s="21"/>
      <c r="K8281" s="22"/>
      <c r="L8281" s="22"/>
      <c r="M8281" s="22"/>
      <c r="N8281" s="22"/>
      <c r="O8281" s="22"/>
      <c r="P8281" s="22"/>
      <c r="Q8281" s="22"/>
      <c r="R8281" s="22"/>
      <c r="S8281" s="22"/>
      <c r="T8281" s="22"/>
      <c r="U8281" s="22"/>
      <c r="V8281" s="22"/>
      <c r="W8281" s="22"/>
      <c r="X8281" s="22"/>
      <c r="Y8281" s="22"/>
      <c r="Z8281" s="22"/>
      <c r="AA8281" s="22"/>
      <c r="AB8281" s="23"/>
      <c r="AC8281" s="23"/>
      <c r="AD8281" s="22"/>
      <c r="AE8281" s="24"/>
      <c r="AF8281" s="24"/>
      <c r="AG8281" s="24"/>
      <c r="AH8281" s="24"/>
      <c r="AI8281" s="24"/>
      <c r="AJ8281" s="24"/>
      <c r="AK8281" s="24"/>
      <c r="AL8281" s="24"/>
      <c r="AM8281" s="24"/>
      <c r="AN8281" s="24"/>
      <c r="AO8281" s="24"/>
      <c r="AP8281" s="24"/>
      <c r="AQ8281" s="24"/>
      <c r="AR8281" s="24"/>
      <c r="AS8281" s="24"/>
      <c r="AT8281" s="25"/>
      <c r="AV8281" s="26"/>
      <c r="AW8281" s="26"/>
      <c r="AX8281" s="27"/>
      <c r="AY8281" s="27"/>
      <c r="AZ8281" s="27"/>
      <c r="BA8281" s="27"/>
      <c r="BB8281" s="27"/>
      <c r="BC8281" s="27"/>
      <c r="BD8281" s="27"/>
      <c r="BE8281" s="27"/>
      <c r="BF8281" s="27"/>
      <c r="BG8281" s="27"/>
      <c r="BH8281" s="27"/>
      <c r="BI8281" s="27"/>
      <c r="BT8281" s="31"/>
      <c r="BU8281" s="32"/>
      <c r="BV8281" s="33"/>
      <c r="BW8281" s="32"/>
      <c r="BX8281" s="32"/>
      <c r="BY8281" s="34"/>
      <c r="CA8281" s="32"/>
      <c r="CB8281" s="32"/>
    </row>
    <row r="8282" spans="1:80">
      <c r="A8282" s="20"/>
      <c r="B8282" s="21"/>
      <c r="C8282" s="21"/>
      <c r="D8282" s="21"/>
      <c r="E8282" s="21"/>
      <c r="F8282" s="21"/>
      <c r="G8282" s="21"/>
      <c r="H8282" s="21"/>
      <c r="I8282" s="21"/>
      <c r="J8282" s="21"/>
      <c r="K8282" s="22"/>
      <c r="L8282" s="22"/>
      <c r="M8282" s="22"/>
      <c r="N8282" s="22"/>
      <c r="O8282" s="22"/>
      <c r="P8282" s="22"/>
      <c r="Q8282" s="22"/>
      <c r="R8282" s="22"/>
      <c r="S8282" s="22"/>
      <c r="T8282" s="22"/>
      <c r="U8282" s="22"/>
      <c r="V8282" s="22"/>
      <c r="W8282" s="22"/>
      <c r="X8282" s="22"/>
      <c r="Y8282" s="22"/>
      <c r="Z8282" s="22"/>
      <c r="AA8282" s="22"/>
      <c r="AB8282" s="23"/>
      <c r="AC8282" s="23"/>
      <c r="AD8282" s="22"/>
      <c r="AE8282" s="24"/>
      <c r="AF8282" s="24"/>
      <c r="AG8282" s="24"/>
      <c r="AH8282" s="24"/>
      <c r="AI8282" s="24"/>
      <c r="AJ8282" s="24"/>
      <c r="AK8282" s="24"/>
      <c r="AL8282" s="24"/>
      <c r="AM8282" s="24"/>
      <c r="AN8282" s="24"/>
      <c r="AO8282" s="24"/>
      <c r="AP8282" s="24"/>
      <c r="AQ8282" s="24"/>
      <c r="AR8282" s="24"/>
      <c r="AS8282" s="24"/>
      <c r="AT8282" s="25"/>
      <c r="AV8282" s="26"/>
      <c r="AW8282" s="26"/>
      <c r="AX8282" s="27"/>
      <c r="AY8282" s="27"/>
      <c r="AZ8282" s="27"/>
      <c r="BA8282" s="27"/>
      <c r="BB8282" s="27"/>
      <c r="BC8282" s="27"/>
      <c r="BD8282" s="27"/>
      <c r="BE8282" s="27"/>
      <c r="BF8282" s="27"/>
      <c r="BG8282" s="27"/>
      <c r="BH8282" s="27"/>
      <c r="BI8282" s="27"/>
      <c r="BT8282" s="31"/>
      <c r="BU8282" s="32"/>
      <c r="BV8282" s="33"/>
      <c r="BW8282" s="32"/>
      <c r="BX8282" s="32"/>
      <c r="BY8282" s="34"/>
      <c r="CA8282" s="32"/>
      <c r="CB8282" s="32"/>
    </row>
    <row r="8283" spans="1:80">
      <c r="A8283" s="20"/>
      <c r="B8283" s="21"/>
      <c r="C8283" s="21"/>
      <c r="D8283" s="21"/>
      <c r="E8283" s="21"/>
      <c r="F8283" s="21"/>
      <c r="G8283" s="21"/>
      <c r="H8283" s="21"/>
      <c r="I8283" s="21"/>
      <c r="J8283" s="21"/>
      <c r="K8283" s="22"/>
      <c r="L8283" s="22"/>
      <c r="M8283" s="22"/>
      <c r="N8283" s="22"/>
      <c r="O8283" s="22"/>
      <c r="P8283" s="22"/>
      <c r="Q8283" s="22"/>
      <c r="R8283" s="22"/>
      <c r="S8283" s="22"/>
      <c r="T8283" s="22"/>
      <c r="U8283" s="22"/>
      <c r="V8283" s="22"/>
      <c r="W8283" s="22"/>
      <c r="X8283" s="22"/>
      <c r="Y8283" s="22"/>
      <c r="Z8283" s="22"/>
      <c r="AA8283" s="22"/>
      <c r="AB8283" s="23"/>
      <c r="AC8283" s="23"/>
      <c r="AD8283" s="22"/>
      <c r="AE8283" s="24"/>
      <c r="AF8283" s="24"/>
      <c r="AG8283" s="24"/>
      <c r="AH8283" s="24"/>
      <c r="AI8283" s="24"/>
      <c r="AJ8283" s="24"/>
      <c r="AK8283" s="24"/>
      <c r="AL8283" s="24"/>
      <c r="AM8283" s="24"/>
      <c r="AN8283" s="24"/>
      <c r="AO8283" s="24"/>
      <c r="AP8283" s="24"/>
      <c r="AQ8283" s="24"/>
      <c r="AR8283" s="24"/>
      <c r="AS8283" s="24"/>
      <c r="AT8283" s="25"/>
      <c r="AV8283" s="26"/>
      <c r="AW8283" s="26"/>
      <c r="AX8283" s="27"/>
      <c r="AY8283" s="27"/>
      <c r="AZ8283" s="27"/>
      <c r="BA8283" s="27"/>
      <c r="BB8283" s="27"/>
      <c r="BC8283" s="27"/>
      <c r="BD8283" s="27"/>
      <c r="BE8283" s="27"/>
      <c r="BF8283" s="27"/>
      <c r="BG8283" s="27"/>
      <c r="BH8283" s="27"/>
      <c r="BI8283" s="27"/>
      <c r="BT8283" s="31"/>
      <c r="BU8283" s="32"/>
      <c r="BV8283" s="33"/>
      <c r="BW8283" s="32"/>
      <c r="BX8283" s="32"/>
      <c r="BY8283" s="34"/>
      <c r="CA8283" s="32"/>
      <c r="CB8283" s="32"/>
    </row>
    <row r="8284" spans="1:80">
      <c r="A8284" s="20"/>
      <c r="B8284" s="21"/>
      <c r="C8284" s="21"/>
      <c r="D8284" s="21"/>
      <c r="E8284" s="21"/>
      <c r="F8284" s="21"/>
      <c r="G8284" s="21"/>
      <c r="H8284" s="21"/>
      <c r="I8284" s="21"/>
      <c r="J8284" s="21"/>
      <c r="K8284" s="22"/>
      <c r="L8284" s="22"/>
      <c r="M8284" s="22"/>
      <c r="N8284" s="22"/>
      <c r="O8284" s="22"/>
      <c r="P8284" s="22"/>
      <c r="Q8284" s="22"/>
      <c r="R8284" s="22"/>
      <c r="S8284" s="22"/>
      <c r="T8284" s="22"/>
      <c r="U8284" s="22"/>
      <c r="V8284" s="22"/>
      <c r="W8284" s="22"/>
      <c r="X8284" s="22"/>
      <c r="Y8284" s="22"/>
      <c r="Z8284" s="22"/>
      <c r="AA8284" s="22"/>
      <c r="AB8284" s="23"/>
      <c r="AC8284" s="23"/>
      <c r="AD8284" s="22"/>
      <c r="AE8284" s="24"/>
      <c r="AF8284" s="24"/>
      <c r="AG8284" s="24"/>
      <c r="AH8284" s="24"/>
      <c r="AI8284" s="24"/>
      <c r="AJ8284" s="24"/>
      <c r="AK8284" s="24"/>
      <c r="AL8284" s="24"/>
      <c r="AM8284" s="24"/>
      <c r="AN8284" s="24"/>
      <c r="AO8284" s="24"/>
      <c r="AP8284" s="24"/>
      <c r="AQ8284" s="24"/>
      <c r="AR8284" s="24"/>
      <c r="AS8284" s="24"/>
      <c r="AT8284" s="25"/>
      <c r="AV8284" s="26"/>
      <c r="AW8284" s="26"/>
      <c r="AX8284" s="27"/>
      <c r="AY8284" s="27"/>
      <c r="AZ8284" s="27"/>
      <c r="BA8284" s="27"/>
      <c r="BB8284" s="27"/>
      <c r="BC8284" s="27"/>
      <c r="BD8284" s="27"/>
      <c r="BE8284" s="27"/>
      <c r="BF8284" s="27"/>
      <c r="BG8284" s="27"/>
      <c r="BH8284" s="27"/>
      <c r="BI8284" s="27"/>
      <c r="BT8284" s="31"/>
      <c r="BU8284" s="32"/>
      <c r="BV8284" s="33"/>
      <c r="BW8284" s="32"/>
      <c r="BX8284" s="32"/>
      <c r="BY8284" s="34"/>
      <c r="CA8284" s="32"/>
      <c r="CB8284" s="32"/>
    </row>
    <row r="8285" spans="1:80">
      <c r="A8285" s="20"/>
      <c r="B8285" s="21"/>
      <c r="C8285" s="21"/>
      <c r="D8285" s="21"/>
      <c r="E8285" s="21"/>
      <c r="F8285" s="21"/>
      <c r="G8285" s="21"/>
      <c r="H8285" s="21"/>
      <c r="I8285" s="21"/>
      <c r="J8285" s="21"/>
      <c r="K8285" s="22"/>
      <c r="L8285" s="22"/>
      <c r="M8285" s="22"/>
      <c r="N8285" s="22"/>
      <c r="O8285" s="22"/>
      <c r="P8285" s="22"/>
      <c r="Q8285" s="22"/>
      <c r="R8285" s="22"/>
      <c r="S8285" s="22"/>
      <c r="T8285" s="22"/>
      <c r="U8285" s="22"/>
      <c r="V8285" s="22"/>
      <c r="W8285" s="22"/>
      <c r="X8285" s="22"/>
      <c r="Y8285" s="22"/>
      <c r="Z8285" s="22"/>
      <c r="AA8285" s="22"/>
      <c r="AB8285" s="23"/>
      <c r="AC8285" s="23"/>
      <c r="AD8285" s="22"/>
      <c r="AE8285" s="24"/>
      <c r="AF8285" s="24"/>
      <c r="AG8285" s="24"/>
      <c r="AH8285" s="24"/>
      <c r="AI8285" s="24"/>
      <c r="AJ8285" s="24"/>
      <c r="AK8285" s="24"/>
      <c r="AL8285" s="24"/>
      <c r="AM8285" s="24"/>
      <c r="AN8285" s="24"/>
      <c r="AO8285" s="24"/>
      <c r="AP8285" s="24"/>
      <c r="AQ8285" s="24"/>
      <c r="AR8285" s="24"/>
      <c r="AS8285" s="24"/>
      <c r="AT8285" s="25"/>
      <c r="AV8285" s="26"/>
      <c r="AW8285" s="26"/>
      <c r="AX8285" s="27"/>
      <c r="AY8285" s="27"/>
      <c r="AZ8285" s="27"/>
      <c r="BA8285" s="27"/>
      <c r="BB8285" s="27"/>
      <c r="BC8285" s="27"/>
      <c r="BD8285" s="27"/>
      <c r="BE8285" s="27"/>
      <c r="BF8285" s="27"/>
      <c r="BG8285" s="27"/>
      <c r="BH8285" s="27"/>
      <c r="BI8285" s="27"/>
      <c r="BT8285" s="31"/>
      <c r="BU8285" s="32"/>
      <c r="BV8285" s="33"/>
      <c r="BW8285" s="32"/>
      <c r="BX8285" s="32"/>
      <c r="BY8285" s="34"/>
      <c r="CA8285" s="32"/>
      <c r="CB8285" s="32"/>
    </row>
    <row r="8286" spans="1:80">
      <c r="A8286" s="20"/>
      <c r="B8286" s="21"/>
      <c r="C8286" s="21"/>
      <c r="D8286" s="21"/>
      <c r="E8286" s="21"/>
      <c r="F8286" s="21"/>
      <c r="G8286" s="21"/>
      <c r="H8286" s="21"/>
      <c r="I8286" s="21"/>
      <c r="J8286" s="21"/>
      <c r="K8286" s="22"/>
      <c r="L8286" s="22"/>
      <c r="M8286" s="22"/>
      <c r="N8286" s="22"/>
      <c r="O8286" s="22"/>
      <c r="P8286" s="22"/>
      <c r="Q8286" s="22"/>
      <c r="R8286" s="22"/>
      <c r="S8286" s="22"/>
      <c r="T8286" s="22"/>
      <c r="U8286" s="22"/>
      <c r="V8286" s="22"/>
      <c r="W8286" s="22"/>
      <c r="X8286" s="22"/>
      <c r="Y8286" s="22"/>
      <c r="Z8286" s="22"/>
      <c r="AA8286" s="22"/>
      <c r="AB8286" s="23"/>
      <c r="AC8286" s="23"/>
      <c r="AD8286" s="22"/>
      <c r="AE8286" s="24"/>
      <c r="AF8286" s="24"/>
      <c r="AG8286" s="24"/>
      <c r="AH8286" s="24"/>
      <c r="AI8286" s="24"/>
      <c r="AJ8286" s="24"/>
      <c r="AK8286" s="24"/>
      <c r="AL8286" s="24"/>
      <c r="AM8286" s="24"/>
      <c r="AN8286" s="24"/>
      <c r="AO8286" s="24"/>
      <c r="AP8286" s="24"/>
      <c r="AQ8286" s="24"/>
      <c r="AR8286" s="24"/>
      <c r="AS8286" s="24"/>
      <c r="AT8286" s="25"/>
      <c r="AV8286" s="26"/>
      <c r="AW8286" s="26"/>
      <c r="AX8286" s="27"/>
      <c r="AY8286" s="27"/>
      <c r="AZ8286" s="27"/>
      <c r="BA8286" s="27"/>
      <c r="BB8286" s="27"/>
      <c r="BC8286" s="27"/>
      <c r="BD8286" s="27"/>
      <c r="BE8286" s="27"/>
      <c r="BF8286" s="27"/>
      <c r="BG8286" s="27"/>
      <c r="BH8286" s="27"/>
      <c r="BI8286" s="27"/>
      <c r="BT8286" s="31"/>
      <c r="BU8286" s="32"/>
      <c r="BV8286" s="33"/>
      <c r="BW8286" s="32"/>
      <c r="BX8286" s="32"/>
      <c r="BY8286" s="34"/>
      <c r="CA8286" s="32"/>
      <c r="CB8286" s="32"/>
    </row>
    <row r="8287" spans="1:80">
      <c r="A8287" s="20"/>
      <c r="B8287" s="21"/>
      <c r="C8287" s="21"/>
      <c r="D8287" s="21"/>
      <c r="E8287" s="21"/>
      <c r="F8287" s="21"/>
      <c r="G8287" s="21"/>
      <c r="H8287" s="21"/>
      <c r="I8287" s="21"/>
      <c r="J8287" s="21"/>
      <c r="K8287" s="22"/>
      <c r="L8287" s="22"/>
      <c r="M8287" s="22"/>
      <c r="N8287" s="22"/>
      <c r="O8287" s="22"/>
      <c r="P8287" s="22"/>
      <c r="Q8287" s="22"/>
      <c r="R8287" s="22"/>
      <c r="S8287" s="22"/>
      <c r="T8287" s="22"/>
      <c r="U8287" s="22"/>
      <c r="V8287" s="22"/>
      <c r="W8287" s="22"/>
      <c r="X8287" s="22"/>
      <c r="Y8287" s="22"/>
      <c r="Z8287" s="22"/>
      <c r="AA8287" s="22"/>
      <c r="AB8287" s="23"/>
      <c r="AC8287" s="23"/>
      <c r="AD8287" s="22"/>
      <c r="AE8287" s="24"/>
      <c r="AF8287" s="24"/>
      <c r="AG8287" s="24"/>
      <c r="AH8287" s="24"/>
      <c r="AI8287" s="24"/>
      <c r="AJ8287" s="24"/>
      <c r="AK8287" s="24"/>
      <c r="AL8287" s="24"/>
      <c r="AM8287" s="24"/>
      <c r="AN8287" s="24"/>
      <c r="AO8287" s="24"/>
      <c r="AP8287" s="24"/>
      <c r="AQ8287" s="24"/>
      <c r="AR8287" s="24"/>
      <c r="AS8287" s="24"/>
      <c r="AT8287" s="25"/>
      <c r="AV8287" s="26"/>
      <c r="AW8287" s="26"/>
      <c r="AX8287" s="27"/>
      <c r="AY8287" s="27"/>
      <c r="AZ8287" s="27"/>
      <c r="BA8287" s="27"/>
      <c r="BB8287" s="27"/>
      <c r="BC8287" s="27"/>
      <c r="BD8287" s="27"/>
      <c r="BE8287" s="27"/>
      <c r="BF8287" s="27"/>
      <c r="BG8287" s="27"/>
      <c r="BH8287" s="27"/>
      <c r="BI8287" s="27"/>
      <c r="BT8287" s="31"/>
      <c r="BU8287" s="32"/>
      <c r="BV8287" s="33"/>
      <c r="BW8287" s="32"/>
      <c r="BX8287" s="32"/>
      <c r="BY8287" s="34"/>
      <c r="CA8287" s="32"/>
      <c r="CB8287" s="32"/>
    </row>
    <row r="8288" spans="1:80">
      <c r="A8288" s="20"/>
      <c r="B8288" s="21"/>
      <c r="C8288" s="21"/>
      <c r="D8288" s="21"/>
      <c r="E8288" s="21"/>
      <c r="F8288" s="21"/>
      <c r="G8288" s="21"/>
      <c r="H8288" s="21"/>
      <c r="I8288" s="21"/>
      <c r="J8288" s="21"/>
      <c r="K8288" s="22"/>
      <c r="L8288" s="22"/>
      <c r="M8288" s="22"/>
      <c r="N8288" s="22"/>
      <c r="O8288" s="22"/>
      <c r="P8288" s="22"/>
      <c r="Q8288" s="22"/>
      <c r="R8288" s="22"/>
      <c r="S8288" s="22"/>
      <c r="T8288" s="22"/>
      <c r="U8288" s="22"/>
      <c r="V8288" s="22"/>
      <c r="W8288" s="22"/>
      <c r="X8288" s="22"/>
      <c r="Y8288" s="22"/>
      <c r="Z8288" s="22"/>
      <c r="AA8288" s="22"/>
      <c r="AB8288" s="23"/>
      <c r="AC8288" s="23"/>
      <c r="AD8288" s="22"/>
      <c r="AE8288" s="24"/>
      <c r="AF8288" s="24"/>
      <c r="AG8288" s="24"/>
      <c r="AH8288" s="24"/>
      <c r="AI8288" s="24"/>
      <c r="AJ8288" s="24"/>
      <c r="AK8288" s="24"/>
      <c r="AL8288" s="24"/>
      <c r="AM8288" s="24"/>
      <c r="AN8288" s="24"/>
      <c r="AO8288" s="24"/>
      <c r="AP8288" s="24"/>
      <c r="AQ8288" s="24"/>
      <c r="AR8288" s="24"/>
      <c r="AS8288" s="24"/>
      <c r="AT8288" s="25"/>
      <c r="AV8288" s="26"/>
      <c r="AW8288" s="26"/>
      <c r="AX8288" s="27"/>
      <c r="AY8288" s="27"/>
      <c r="AZ8288" s="27"/>
      <c r="BA8288" s="27"/>
      <c r="BB8288" s="27"/>
      <c r="BC8288" s="27"/>
      <c r="BD8288" s="27"/>
      <c r="BE8288" s="27"/>
      <c r="BF8288" s="27"/>
      <c r="BG8288" s="27"/>
      <c r="BH8288" s="27"/>
      <c r="BI8288" s="27"/>
      <c r="BT8288" s="31"/>
      <c r="BU8288" s="32"/>
      <c r="BV8288" s="33"/>
      <c r="BW8288" s="32"/>
      <c r="BX8288" s="32"/>
      <c r="BY8288" s="34"/>
      <c r="CA8288" s="32"/>
      <c r="CB8288" s="32"/>
    </row>
    <row r="8289" spans="1:80">
      <c r="A8289" s="20"/>
      <c r="B8289" s="21"/>
      <c r="C8289" s="21"/>
      <c r="D8289" s="21"/>
      <c r="E8289" s="21"/>
      <c r="F8289" s="21"/>
      <c r="G8289" s="21"/>
      <c r="H8289" s="21"/>
      <c r="I8289" s="21"/>
      <c r="J8289" s="21"/>
      <c r="K8289" s="22"/>
      <c r="L8289" s="22"/>
      <c r="M8289" s="22"/>
      <c r="N8289" s="22"/>
      <c r="O8289" s="22"/>
      <c r="P8289" s="22"/>
      <c r="Q8289" s="22"/>
      <c r="R8289" s="22"/>
      <c r="S8289" s="22"/>
      <c r="T8289" s="22"/>
      <c r="U8289" s="22"/>
      <c r="V8289" s="22"/>
      <c r="W8289" s="22"/>
      <c r="X8289" s="22"/>
      <c r="Y8289" s="22"/>
      <c r="Z8289" s="22"/>
      <c r="AA8289" s="22"/>
      <c r="AB8289" s="23"/>
      <c r="AC8289" s="23"/>
      <c r="AD8289" s="22"/>
      <c r="AE8289" s="24"/>
      <c r="AF8289" s="24"/>
      <c r="AG8289" s="24"/>
      <c r="AH8289" s="24"/>
      <c r="AI8289" s="24"/>
      <c r="AJ8289" s="24"/>
      <c r="AK8289" s="24"/>
      <c r="AL8289" s="24"/>
      <c r="AM8289" s="24"/>
      <c r="AN8289" s="24"/>
      <c r="AO8289" s="24"/>
      <c r="AP8289" s="24"/>
      <c r="AQ8289" s="24"/>
      <c r="AR8289" s="24"/>
      <c r="AS8289" s="24"/>
      <c r="AT8289" s="25"/>
      <c r="AV8289" s="26"/>
      <c r="AW8289" s="26"/>
      <c r="AX8289" s="27"/>
      <c r="AY8289" s="27"/>
      <c r="AZ8289" s="27"/>
      <c r="BA8289" s="27"/>
      <c r="BB8289" s="27"/>
      <c r="BC8289" s="27"/>
      <c r="BD8289" s="27"/>
      <c r="BE8289" s="27"/>
      <c r="BF8289" s="27"/>
      <c r="BG8289" s="27"/>
      <c r="BH8289" s="27"/>
      <c r="BI8289" s="27"/>
      <c r="BT8289" s="31"/>
      <c r="BU8289" s="32"/>
      <c r="BV8289" s="33"/>
      <c r="BW8289" s="32"/>
      <c r="BX8289" s="32"/>
      <c r="BY8289" s="34"/>
      <c r="CA8289" s="32"/>
      <c r="CB8289" s="32"/>
    </row>
    <row r="8290" spans="1:80">
      <c r="A8290" s="20"/>
      <c r="B8290" s="21"/>
      <c r="C8290" s="21"/>
      <c r="D8290" s="21"/>
      <c r="E8290" s="21"/>
      <c r="F8290" s="21"/>
      <c r="G8290" s="21"/>
      <c r="H8290" s="21"/>
      <c r="I8290" s="21"/>
      <c r="J8290" s="21"/>
      <c r="K8290" s="22"/>
      <c r="L8290" s="22"/>
      <c r="M8290" s="22"/>
      <c r="N8290" s="22"/>
      <c r="O8290" s="22"/>
      <c r="P8290" s="22"/>
      <c r="Q8290" s="22"/>
      <c r="R8290" s="22"/>
      <c r="S8290" s="22"/>
      <c r="T8290" s="22"/>
      <c r="U8290" s="22"/>
      <c r="V8290" s="22"/>
      <c r="W8290" s="22"/>
      <c r="X8290" s="22"/>
      <c r="Y8290" s="22"/>
      <c r="Z8290" s="22"/>
      <c r="AA8290" s="22"/>
      <c r="AB8290" s="23"/>
      <c r="AC8290" s="23"/>
      <c r="AD8290" s="22"/>
      <c r="AE8290" s="24"/>
      <c r="AF8290" s="24"/>
      <c r="AG8290" s="24"/>
      <c r="AH8290" s="24"/>
      <c r="AI8290" s="24"/>
      <c r="AJ8290" s="24"/>
      <c r="AK8290" s="24"/>
      <c r="AL8290" s="24"/>
      <c r="AM8290" s="24"/>
      <c r="AN8290" s="24"/>
      <c r="AO8290" s="24"/>
      <c r="AP8290" s="24"/>
      <c r="AQ8290" s="24"/>
      <c r="AR8290" s="24"/>
      <c r="AS8290" s="24"/>
      <c r="AT8290" s="25"/>
      <c r="AV8290" s="26"/>
      <c r="AW8290" s="26"/>
      <c r="AX8290" s="27"/>
      <c r="AY8290" s="27"/>
      <c r="AZ8290" s="27"/>
      <c r="BA8290" s="27"/>
      <c r="BB8290" s="27"/>
      <c r="BC8290" s="27"/>
      <c r="BD8290" s="27"/>
      <c r="BE8290" s="27"/>
      <c r="BF8290" s="27"/>
      <c r="BG8290" s="27"/>
      <c r="BH8290" s="27"/>
      <c r="BI8290" s="27"/>
      <c r="BT8290" s="31"/>
      <c r="BU8290" s="32"/>
      <c r="BV8290" s="33"/>
      <c r="BW8290" s="32"/>
      <c r="BX8290" s="32"/>
      <c r="BY8290" s="34"/>
      <c r="CA8290" s="32"/>
      <c r="CB8290" s="32"/>
    </row>
    <row r="8291" spans="1:80">
      <c r="A8291" s="20"/>
      <c r="B8291" s="21"/>
      <c r="C8291" s="21"/>
      <c r="D8291" s="21"/>
      <c r="E8291" s="21"/>
      <c r="F8291" s="21"/>
      <c r="G8291" s="21"/>
      <c r="H8291" s="21"/>
      <c r="I8291" s="21"/>
      <c r="J8291" s="21"/>
      <c r="K8291" s="22"/>
      <c r="L8291" s="22"/>
      <c r="M8291" s="22"/>
      <c r="N8291" s="22"/>
      <c r="O8291" s="22"/>
      <c r="P8291" s="22"/>
      <c r="Q8291" s="22"/>
      <c r="R8291" s="22"/>
      <c r="S8291" s="22"/>
      <c r="T8291" s="22"/>
      <c r="U8291" s="22"/>
      <c r="V8291" s="22"/>
      <c r="W8291" s="22"/>
      <c r="X8291" s="22"/>
      <c r="Y8291" s="22"/>
      <c r="Z8291" s="22"/>
      <c r="AA8291" s="22"/>
      <c r="AB8291" s="23"/>
      <c r="AC8291" s="23"/>
      <c r="AD8291" s="22"/>
      <c r="AE8291" s="24"/>
      <c r="AF8291" s="24"/>
      <c r="AG8291" s="24"/>
      <c r="AH8291" s="24"/>
      <c r="AI8291" s="24"/>
      <c r="AJ8291" s="24"/>
      <c r="AK8291" s="24"/>
      <c r="AL8291" s="24"/>
      <c r="AM8291" s="24"/>
      <c r="AN8291" s="24"/>
      <c r="AO8291" s="24"/>
      <c r="AP8291" s="24"/>
      <c r="AQ8291" s="24"/>
      <c r="AR8291" s="24"/>
      <c r="AS8291" s="24"/>
      <c r="AT8291" s="25"/>
      <c r="AV8291" s="26"/>
      <c r="AW8291" s="26"/>
      <c r="AX8291" s="27"/>
      <c r="AY8291" s="27"/>
      <c r="AZ8291" s="27"/>
      <c r="BA8291" s="27"/>
      <c r="BB8291" s="27"/>
      <c r="BC8291" s="27"/>
      <c r="BD8291" s="27"/>
      <c r="BE8291" s="27"/>
      <c r="BF8291" s="27"/>
      <c r="BG8291" s="27"/>
      <c r="BH8291" s="27"/>
      <c r="BI8291" s="27"/>
      <c r="BT8291" s="31"/>
      <c r="BU8291" s="32"/>
      <c r="BV8291" s="33"/>
      <c r="BW8291" s="32"/>
      <c r="BX8291" s="32"/>
      <c r="BY8291" s="34"/>
      <c r="CA8291" s="32"/>
      <c r="CB8291" s="32"/>
    </row>
    <row r="8292" spans="1:80">
      <c r="A8292" s="20"/>
      <c r="B8292" s="21"/>
      <c r="C8292" s="21"/>
      <c r="D8292" s="21"/>
      <c r="E8292" s="21"/>
      <c r="F8292" s="21"/>
      <c r="G8292" s="21"/>
      <c r="H8292" s="21"/>
      <c r="I8292" s="21"/>
      <c r="J8292" s="21"/>
      <c r="K8292" s="22"/>
      <c r="L8292" s="22"/>
      <c r="M8292" s="22"/>
      <c r="N8292" s="22"/>
      <c r="O8292" s="22"/>
      <c r="P8292" s="22"/>
      <c r="Q8292" s="22"/>
      <c r="R8292" s="22"/>
      <c r="S8292" s="22"/>
      <c r="T8292" s="22"/>
      <c r="U8292" s="22"/>
      <c r="V8292" s="22"/>
      <c r="W8292" s="22"/>
      <c r="X8292" s="22"/>
      <c r="Y8292" s="22"/>
      <c r="Z8292" s="22"/>
      <c r="AA8292" s="22"/>
      <c r="AB8292" s="23"/>
      <c r="AC8292" s="23"/>
      <c r="AD8292" s="22"/>
      <c r="AE8292" s="24"/>
      <c r="AF8292" s="24"/>
      <c r="AG8292" s="24"/>
      <c r="AH8292" s="24"/>
      <c r="AI8292" s="24"/>
      <c r="AJ8292" s="24"/>
      <c r="AK8292" s="24"/>
      <c r="AL8292" s="24"/>
      <c r="AM8292" s="24"/>
      <c r="AN8292" s="24"/>
      <c r="AO8292" s="24"/>
      <c r="AP8292" s="24"/>
      <c r="AQ8292" s="24"/>
      <c r="AR8292" s="24"/>
      <c r="AS8292" s="24"/>
      <c r="AT8292" s="25"/>
      <c r="AV8292" s="26"/>
      <c r="AW8292" s="26"/>
      <c r="AX8292" s="27"/>
      <c r="AY8292" s="27"/>
      <c r="AZ8292" s="27"/>
      <c r="BA8292" s="27"/>
      <c r="BB8292" s="27"/>
      <c r="BC8292" s="27"/>
      <c r="BD8292" s="27"/>
      <c r="BE8292" s="27"/>
      <c r="BF8292" s="27"/>
      <c r="BG8292" s="27"/>
      <c r="BH8292" s="27"/>
      <c r="BI8292" s="27"/>
      <c r="BT8292" s="31"/>
      <c r="BU8292" s="32"/>
      <c r="BV8292" s="33"/>
      <c r="BW8292" s="32"/>
      <c r="BX8292" s="32"/>
      <c r="BY8292" s="34"/>
      <c r="CA8292" s="32"/>
      <c r="CB8292" s="32"/>
    </row>
    <row r="8293" spans="1:80">
      <c r="A8293" s="20"/>
      <c r="B8293" s="21"/>
      <c r="C8293" s="21"/>
      <c r="D8293" s="21"/>
      <c r="E8293" s="21"/>
      <c r="F8293" s="21"/>
      <c r="G8293" s="21"/>
      <c r="H8293" s="21"/>
      <c r="I8293" s="21"/>
      <c r="J8293" s="21"/>
      <c r="K8293" s="22"/>
      <c r="L8293" s="22"/>
      <c r="M8293" s="22"/>
      <c r="N8293" s="22"/>
      <c r="O8293" s="22"/>
      <c r="P8293" s="22"/>
      <c r="Q8293" s="22"/>
      <c r="R8293" s="22"/>
      <c r="S8293" s="22"/>
      <c r="T8293" s="22"/>
      <c r="U8293" s="22"/>
      <c r="V8293" s="22"/>
      <c r="W8293" s="22"/>
      <c r="X8293" s="22"/>
      <c r="Y8293" s="22"/>
      <c r="Z8293" s="22"/>
      <c r="AA8293" s="22"/>
      <c r="AB8293" s="23"/>
      <c r="AC8293" s="23"/>
      <c r="AD8293" s="22"/>
      <c r="AE8293" s="24"/>
      <c r="AF8293" s="24"/>
      <c r="AG8293" s="24"/>
      <c r="AH8293" s="24"/>
      <c r="AI8293" s="24"/>
      <c r="AJ8293" s="24"/>
      <c r="AK8293" s="24"/>
      <c r="AL8293" s="24"/>
      <c r="AM8293" s="24"/>
      <c r="AN8293" s="24"/>
      <c r="AO8293" s="24"/>
      <c r="AP8293" s="24"/>
      <c r="AQ8293" s="24"/>
      <c r="AR8293" s="24"/>
      <c r="AS8293" s="24"/>
      <c r="AT8293" s="25"/>
      <c r="AV8293" s="26"/>
      <c r="AW8293" s="26"/>
      <c r="AX8293" s="27"/>
      <c r="AY8293" s="27"/>
      <c r="AZ8293" s="27"/>
      <c r="BA8293" s="27"/>
      <c r="BB8293" s="27"/>
      <c r="BC8293" s="27"/>
      <c r="BD8293" s="27"/>
      <c r="BE8293" s="27"/>
      <c r="BF8293" s="27"/>
      <c r="BG8293" s="27"/>
      <c r="BH8293" s="27"/>
      <c r="BI8293" s="27"/>
      <c r="BT8293" s="31"/>
      <c r="BU8293" s="32"/>
      <c r="BV8293" s="33"/>
      <c r="BW8293" s="32"/>
      <c r="BX8293" s="32"/>
      <c r="BY8293" s="34"/>
      <c r="CA8293" s="32"/>
      <c r="CB8293" s="32"/>
    </row>
    <row r="8294" spans="1:80">
      <c r="A8294" s="20"/>
      <c r="B8294" s="21"/>
      <c r="C8294" s="21"/>
      <c r="D8294" s="21"/>
      <c r="E8294" s="21"/>
      <c r="F8294" s="21"/>
      <c r="G8294" s="21"/>
      <c r="H8294" s="21"/>
      <c r="I8294" s="21"/>
      <c r="J8294" s="21"/>
      <c r="K8294" s="22"/>
      <c r="L8294" s="22"/>
      <c r="M8294" s="22"/>
      <c r="N8294" s="22"/>
      <c r="O8294" s="22"/>
      <c r="P8294" s="22"/>
      <c r="Q8294" s="22"/>
      <c r="R8294" s="22"/>
      <c r="S8294" s="22"/>
      <c r="T8294" s="22"/>
      <c r="U8294" s="22"/>
      <c r="V8294" s="22"/>
      <c r="W8294" s="22"/>
      <c r="X8294" s="22"/>
      <c r="Y8294" s="22"/>
      <c r="Z8294" s="22"/>
      <c r="AA8294" s="22"/>
      <c r="AB8294" s="23"/>
      <c r="AC8294" s="23"/>
      <c r="AD8294" s="22"/>
      <c r="AE8294" s="24"/>
      <c r="AF8294" s="24"/>
      <c r="AG8294" s="24"/>
      <c r="AH8294" s="24"/>
      <c r="AI8294" s="24"/>
      <c r="AJ8294" s="24"/>
      <c r="AK8294" s="24"/>
      <c r="AL8294" s="24"/>
      <c r="AM8294" s="24"/>
      <c r="AN8294" s="24"/>
      <c r="AO8294" s="24"/>
      <c r="AP8294" s="24"/>
      <c r="AQ8294" s="24"/>
      <c r="AR8294" s="24"/>
      <c r="AS8294" s="24"/>
      <c r="AT8294" s="25"/>
      <c r="AV8294" s="26"/>
      <c r="AW8294" s="26"/>
      <c r="AX8294" s="27"/>
      <c r="AY8294" s="27"/>
      <c r="AZ8294" s="27"/>
      <c r="BA8294" s="27"/>
      <c r="BB8294" s="27"/>
      <c r="BC8294" s="27"/>
      <c r="BD8294" s="27"/>
      <c r="BE8294" s="27"/>
      <c r="BF8294" s="27"/>
      <c r="BG8294" s="27"/>
      <c r="BH8294" s="27"/>
      <c r="BI8294" s="27"/>
      <c r="BT8294" s="31"/>
      <c r="BU8294" s="32"/>
      <c r="BV8294" s="33"/>
      <c r="BW8294" s="32"/>
      <c r="BX8294" s="32"/>
      <c r="BY8294" s="34"/>
      <c r="CA8294" s="32"/>
      <c r="CB8294" s="32"/>
    </row>
    <row r="8295" spans="1:80">
      <c r="A8295" s="20"/>
      <c r="B8295" s="21"/>
      <c r="C8295" s="21"/>
      <c r="D8295" s="21"/>
      <c r="E8295" s="21"/>
      <c r="F8295" s="21"/>
      <c r="G8295" s="21"/>
      <c r="H8295" s="21"/>
      <c r="I8295" s="21"/>
      <c r="J8295" s="21"/>
      <c r="K8295" s="22"/>
      <c r="L8295" s="22"/>
      <c r="M8295" s="22"/>
      <c r="N8295" s="22"/>
      <c r="O8295" s="22"/>
      <c r="P8295" s="22"/>
      <c r="Q8295" s="22"/>
      <c r="R8295" s="22"/>
      <c r="S8295" s="22"/>
      <c r="T8295" s="22"/>
      <c r="U8295" s="22"/>
      <c r="V8295" s="22"/>
      <c r="W8295" s="22"/>
      <c r="X8295" s="22"/>
      <c r="Y8295" s="22"/>
      <c r="Z8295" s="22"/>
      <c r="AA8295" s="22"/>
      <c r="AB8295" s="23"/>
      <c r="AC8295" s="23"/>
      <c r="AD8295" s="22"/>
      <c r="AE8295" s="24"/>
      <c r="AF8295" s="24"/>
      <c r="AG8295" s="24"/>
      <c r="AH8295" s="24"/>
      <c r="AI8295" s="24"/>
      <c r="AJ8295" s="24"/>
      <c r="AK8295" s="24"/>
      <c r="AL8295" s="24"/>
      <c r="AM8295" s="24"/>
      <c r="AN8295" s="24"/>
      <c r="AO8295" s="24"/>
      <c r="AP8295" s="24"/>
      <c r="AQ8295" s="24"/>
      <c r="AR8295" s="24"/>
      <c r="AS8295" s="24"/>
      <c r="AT8295" s="25"/>
      <c r="AV8295" s="26"/>
      <c r="AW8295" s="26"/>
      <c r="AX8295" s="27"/>
      <c r="AY8295" s="27"/>
      <c r="AZ8295" s="27"/>
      <c r="BA8295" s="27"/>
      <c r="BB8295" s="27"/>
      <c r="BC8295" s="27"/>
      <c r="BD8295" s="27"/>
      <c r="BE8295" s="27"/>
      <c r="BF8295" s="27"/>
      <c r="BG8295" s="27"/>
      <c r="BH8295" s="27"/>
      <c r="BI8295" s="27"/>
      <c r="BT8295" s="31"/>
      <c r="BU8295" s="32"/>
      <c r="BV8295" s="33"/>
      <c r="BW8295" s="32"/>
      <c r="BX8295" s="32"/>
      <c r="BY8295" s="34"/>
      <c r="CA8295" s="32"/>
      <c r="CB8295" s="32"/>
    </row>
    <row r="8296" spans="1:80">
      <c r="A8296" s="20"/>
      <c r="B8296" s="21"/>
      <c r="C8296" s="21"/>
      <c r="D8296" s="21"/>
      <c r="E8296" s="21"/>
      <c r="F8296" s="21"/>
      <c r="G8296" s="21"/>
      <c r="H8296" s="21"/>
      <c r="I8296" s="21"/>
      <c r="J8296" s="21"/>
      <c r="K8296" s="22"/>
      <c r="L8296" s="22"/>
      <c r="M8296" s="22"/>
      <c r="N8296" s="22"/>
      <c r="O8296" s="22"/>
      <c r="P8296" s="22"/>
      <c r="Q8296" s="22"/>
      <c r="R8296" s="22"/>
      <c r="S8296" s="22"/>
      <c r="T8296" s="22"/>
      <c r="U8296" s="22"/>
      <c r="V8296" s="22"/>
      <c r="W8296" s="22"/>
      <c r="X8296" s="22"/>
      <c r="Y8296" s="22"/>
      <c r="Z8296" s="22"/>
      <c r="AA8296" s="22"/>
      <c r="AB8296" s="23"/>
      <c r="AC8296" s="23"/>
      <c r="AD8296" s="22"/>
      <c r="AE8296" s="24"/>
      <c r="AF8296" s="24"/>
      <c r="AG8296" s="24"/>
      <c r="AH8296" s="24"/>
      <c r="AI8296" s="24"/>
      <c r="AJ8296" s="24"/>
      <c r="AK8296" s="24"/>
      <c r="AL8296" s="24"/>
      <c r="AM8296" s="24"/>
      <c r="AN8296" s="24"/>
      <c r="AO8296" s="24"/>
      <c r="AP8296" s="24"/>
      <c r="AQ8296" s="24"/>
      <c r="AR8296" s="24"/>
      <c r="AS8296" s="24"/>
      <c r="AT8296" s="25"/>
      <c r="AV8296" s="26"/>
      <c r="AW8296" s="26"/>
      <c r="AX8296" s="27"/>
      <c r="AY8296" s="27"/>
      <c r="AZ8296" s="27"/>
      <c r="BA8296" s="27"/>
      <c r="BB8296" s="27"/>
      <c r="BC8296" s="27"/>
      <c r="BD8296" s="27"/>
      <c r="BE8296" s="27"/>
      <c r="BF8296" s="27"/>
      <c r="BG8296" s="27"/>
      <c r="BH8296" s="27"/>
      <c r="BI8296" s="27"/>
      <c r="BT8296" s="31"/>
      <c r="BU8296" s="32"/>
      <c r="BV8296" s="33"/>
      <c r="BW8296" s="32"/>
      <c r="BX8296" s="32"/>
      <c r="BY8296" s="34"/>
      <c r="CA8296" s="32"/>
      <c r="CB8296" s="32"/>
    </row>
    <row r="8297" spans="1:80">
      <c r="A8297" s="20"/>
      <c r="B8297" s="21"/>
      <c r="C8297" s="21"/>
      <c r="D8297" s="21"/>
      <c r="E8297" s="21"/>
      <c r="F8297" s="21"/>
      <c r="G8297" s="21"/>
      <c r="H8297" s="21"/>
      <c r="I8297" s="21"/>
      <c r="J8297" s="21"/>
      <c r="K8297" s="22"/>
      <c r="L8297" s="22"/>
      <c r="M8297" s="22"/>
      <c r="N8297" s="22"/>
      <c r="O8297" s="22"/>
      <c r="P8297" s="22"/>
      <c r="Q8297" s="22"/>
      <c r="R8297" s="22"/>
      <c r="S8297" s="22"/>
      <c r="T8297" s="22"/>
      <c r="U8297" s="22"/>
      <c r="V8297" s="22"/>
      <c r="W8297" s="22"/>
      <c r="X8297" s="22"/>
      <c r="Y8297" s="22"/>
      <c r="Z8297" s="22"/>
      <c r="AA8297" s="22"/>
      <c r="AB8297" s="23"/>
      <c r="AC8297" s="23"/>
      <c r="AD8297" s="22"/>
      <c r="AE8297" s="24"/>
      <c r="AF8297" s="24"/>
      <c r="AG8297" s="24"/>
      <c r="AH8297" s="24"/>
      <c r="AI8297" s="24"/>
      <c r="AJ8297" s="24"/>
      <c r="AK8297" s="24"/>
      <c r="AL8297" s="24"/>
      <c r="AM8297" s="24"/>
      <c r="AN8297" s="24"/>
      <c r="AO8297" s="24"/>
      <c r="AP8297" s="24"/>
      <c r="AQ8297" s="24"/>
      <c r="AR8297" s="24"/>
      <c r="AS8297" s="24"/>
      <c r="AT8297" s="25"/>
      <c r="AV8297" s="26"/>
      <c r="AW8297" s="26"/>
      <c r="AX8297" s="27"/>
      <c r="AY8297" s="27"/>
      <c r="AZ8297" s="27"/>
      <c r="BA8297" s="27"/>
      <c r="BB8297" s="27"/>
      <c r="BC8297" s="27"/>
      <c r="BD8297" s="27"/>
      <c r="BE8297" s="27"/>
      <c r="BF8297" s="27"/>
      <c r="BG8297" s="27"/>
      <c r="BH8297" s="27"/>
      <c r="BI8297" s="27"/>
      <c r="BT8297" s="31"/>
      <c r="BU8297" s="32"/>
      <c r="BV8297" s="33"/>
      <c r="BW8297" s="32"/>
      <c r="BX8297" s="32"/>
      <c r="BY8297" s="34"/>
      <c r="CA8297" s="32"/>
      <c r="CB8297" s="32"/>
    </row>
    <row r="8298" spans="1:80">
      <c r="A8298" s="20"/>
      <c r="B8298" s="21"/>
      <c r="C8298" s="21"/>
      <c r="D8298" s="21"/>
      <c r="E8298" s="21"/>
      <c r="F8298" s="21"/>
      <c r="G8298" s="21"/>
      <c r="H8298" s="21"/>
      <c r="I8298" s="21"/>
      <c r="J8298" s="21"/>
      <c r="K8298" s="22"/>
      <c r="L8298" s="22"/>
      <c r="M8298" s="22"/>
      <c r="N8298" s="22"/>
      <c r="O8298" s="22"/>
      <c r="P8298" s="22"/>
      <c r="Q8298" s="22"/>
      <c r="R8298" s="22"/>
      <c r="S8298" s="22"/>
      <c r="T8298" s="22"/>
      <c r="U8298" s="22"/>
      <c r="V8298" s="22"/>
      <c r="W8298" s="22"/>
      <c r="X8298" s="22"/>
      <c r="Y8298" s="22"/>
      <c r="Z8298" s="22"/>
      <c r="AA8298" s="22"/>
      <c r="AB8298" s="23"/>
      <c r="AC8298" s="23"/>
      <c r="AD8298" s="22"/>
      <c r="AE8298" s="24"/>
      <c r="AF8298" s="24"/>
      <c r="AG8298" s="24"/>
      <c r="AH8298" s="24"/>
      <c r="AI8298" s="24"/>
      <c r="AJ8298" s="24"/>
      <c r="AK8298" s="24"/>
      <c r="AL8298" s="24"/>
      <c r="AM8298" s="24"/>
      <c r="AN8298" s="24"/>
      <c r="AO8298" s="24"/>
      <c r="AP8298" s="24"/>
      <c r="AQ8298" s="24"/>
      <c r="AR8298" s="24"/>
      <c r="AS8298" s="24"/>
      <c r="AT8298" s="25"/>
      <c r="AV8298" s="26"/>
      <c r="AW8298" s="26"/>
      <c r="AX8298" s="27"/>
      <c r="AY8298" s="27"/>
      <c r="AZ8298" s="27"/>
      <c r="BA8298" s="27"/>
      <c r="BB8298" s="27"/>
      <c r="BC8298" s="27"/>
      <c r="BD8298" s="27"/>
      <c r="BE8298" s="27"/>
      <c r="BF8298" s="27"/>
      <c r="BG8298" s="27"/>
      <c r="BH8298" s="27"/>
      <c r="BI8298" s="27"/>
      <c r="BT8298" s="31"/>
      <c r="BU8298" s="32"/>
      <c r="BV8298" s="33"/>
      <c r="BW8298" s="32"/>
      <c r="BX8298" s="32"/>
      <c r="BY8298" s="34"/>
      <c r="CA8298" s="32"/>
      <c r="CB8298" s="32"/>
    </row>
    <row r="8299" spans="1:80">
      <c r="A8299" s="20"/>
      <c r="B8299" s="21"/>
      <c r="C8299" s="21"/>
      <c r="D8299" s="21"/>
      <c r="E8299" s="21"/>
      <c r="F8299" s="21"/>
      <c r="G8299" s="21"/>
      <c r="H8299" s="21"/>
      <c r="I8299" s="21"/>
      <c r="J8299" s="21"/>
      <c r="K8299" s="22"/>
      <c r="L8299" s="22"/>
      <c r="M8299" s="22"/>
      <c r="N8299" s="22"/>
      <c r="O8299" s="22"/>
      <c r="P8299" s="22"/>
      <c r="Q8299" s="22"/>
      <c r="R8299" s="22"/>
      <c r="S8299" s="22"/>
      <c r="T8299" s="22"/>
      <c r="U8299" s="22"/>
      <c r="V8299" s="22"/>
      <c r="W8299" s="22"/>
      <c r="X8299" s="22"/>
      <c r="Y8299" s="22"/>
      <c r="Z8299" s="22"/>
      <c r="AA8299" s="22"/>
      <c r="AB8299" s="23"/>
      <c r="AC8299" s="23"/>
      <c r="AD8299" s="22"/>
      <c r="AE8299" s="24"/>
      <c r="AF8299" s="24"/>
      <c r="AG8299" s="24"/>
      <c r="AH8299" s="24"/>
      <c r="AI8299" s="24"/>
      <c r="AJ8299" s="24"/>
      <c r="AK8299" s="24"/>
      <c r="AL8299" s="24"/>
      <c r="AM8299" s="24"/>
      <c r="AN8299" s="24"/>
      <c r="AO8299" s="24"/>
      <c r="AP8299" s="24"/>
      <c r="AQ8299" s="24"/>
      <c r="AR8299" s="24"/>
      <c r="AS8299" s="24"/>
      <c r="AT8299" s="25"/>
      <c r="AV8299" s="26"/>
      <c r="AW8299" s="26"/>
      <c r="AX8299" s="27"/>
      <c r="AY8299" s="27"/>
      <c r="AZ8299" s="27"/>
      <c r="BA8299" s="27"/>
      <c r="BB8299" s="27"/>
      <c r="BC8299" s="27"/>
      <c r="BD8299" s="27"/>
      <c r="BE8299" s="27"/>
      <c r="BF8299" s="27"/>
      <c r="BG8299" s="27"/>
      <c r="BH8299" s="27"/>
      <c r="BI8299" s="27"/>
      <c r="BT8299" s="31"/>
      <c r="BU8299" s="32"/>
      <c r="BV8299" s="33"/>
      <c r="BW8299" s="32"/>
      <c r="BX8299" s="32"/>
      <c r="BY8299" s="34"/>
      <c r="CA8299" s="32"/>
      <c r="CB8299" s="32"/>
    </row>
    <row r="8300" spans="1:80">
      <c r="A8300" s="20"/>
      <c r="B8300" s="21"/>
      <c r="C8300" s="21"/>
      <c r="D8300" s="21"/>
      <c r="E8300" s="21"/>
      <c r="F8300" s="21"/>
      <c r="G8300" s="21"/>
      <c r="H8300" s="21"/>
      <c r="I8300" s="21"/>
      <c r="J8300" s="21"/>
      <c r="K8300" s="22"/>
      <c r="L8300" s="22"/>
      <c r="M8300" s="22"/>
      <c r="N8300" s="22"/>
      <c r="O8300" s="22"/>
      <c r="P8300" s="22"/>
      <c r="Q8300" s="22"/>
      <c r="R8300" s="22"/>
      <c r="S8300" s="22"/>
      <c r="T8300" s="22"/>
      <c r="U8300" s="22"/>
      <c r="V8300" s="22"/>
      <c r="W8300" s="22"/>
      <c r="X8300" s="22"/>
      <c r="Y8300" s="22"/>
      <c r="Z8300" s="22"/>
      <c r="AA8300" s="22"/>
      <c r="AB8300" s="23"/>
      <c r="AC8300" s="23"/>
      <c r="AD8300" s="22"/>
      <c r="AE8300" s="24"/>
      <c r="AF8300" s="24"/>
      <c r="AG8300" s="24"/>
      <c r="AH8300" s="24"/>
      <c r="AI8300" s="24"/>
      <c r="AJ8300" s="24"/>
      <c r="AK8300" s="24"/>
      <c r="AL8300" s="24"/>
      <c r="AM8300" s="24"/>
      <c r="AN8300" s="24"/>
      <c r="AO8300" s="24"/>
      <c r="AP8300" s="24"/>
      <c r="AQ8300" s="24"/>
      <c r="AR8300" s="24"/>
      <c r="AS8300" s="24"/>
      <c r="AT8300" s="25"/>
      <c r="AV8300" s="26"/>
      <c r="AW8300" s="26"/>
      <c r="AX8300" s="27"/>
      <c r="AY8300" s="27"/>
      <c r="AZ8300" s="27"/>
      <c r="BA8300" s="27"/>
      <c r="BB8300" s="27"/>
      <c r="BC8300" s="27"/>
      <c r="BD8300" s="27"/>
      <c r="BE8300" s="27"/>
      <c r="BF8300" s="27"/>
      <c r="BG8300" s="27"/>
      <c r="BH8300" s="27"/>
      <c r="BI8300" s="27"/>
      <c r="BT8300" s="31"/>
      <c r="BU8300" s="32"/>
      <c r="BV8300" s="33"/>
      <c r="BW8300" s="32"/>
      <c r="BX8300" s="32"/>
      <c r="BY8300" s="34"/>
      <c r="CA8300" s="32"/>
      <c r="CB8300" s="32"/>
    </row>
    <row r="8301" spans="1:80">
      <c r="A8301" s="20"/>
      <c r="B8301" s="21"/>
      <c r="C8301" s="21"/>
      <c r="D8301" s="21"/>
      <c r="E8301" s="21"/>
      <c r="F8301" s="21"/>
      <c r="G8301" s="21"/>
      <c r="H8301" s="21"/>
      <c r="I8301" s="21"/>
      <c r="J8301" s="21"/>
      <c r="K8301" s="22"/>
      <c r="L8301" s="22"/>
      <c r="M8301" s="22"/>
      <c r="N8301" s="22"/>
      <c r="O8301" s="22"/>
      <c r="P8301" s="22"/>
      <c r="Q8301" s="22"/>
      <c r="R8301" s="22"/>
      <c r="S8301" s="22"/>
      <c r="T8301" s="22"/>
      <c r="U8301" s="22"/>
      <c r="V8301" s="22"/>
      <c r="W8301" s="22"/>
      <c r="X8301" s="22"/>
      <c r="Y8301" s="22"/>
      <c r="Z8301" s="22"/>
      <c r="AA8301" s="22"/>
      <c r="AB8301" s="23"/>
      <c r="AC8301" s="23"/>
      <c r="AD8301" s="22"/>
      <c r="AE8301" s="24"/>
      <c r="AF8301" s="24"/>
      <c r="AG8301" s="24"/>
      <c r="AH8301" s="24"/>
      <c r="AI8301" s="24"/>
      <c r="AJ8301" s="24"/>
      <c r="AK8301" s="24"/>
      <c r="AL8301" s="24"/>
      <c r="AM8301" s="24"/>
      <c r="AN8301" s="24"/>
      <c r="AO8301" s="24"/>
      <c r="AP8301" s="24"/>
      <c r="AQ8301" s="24"/>
      <c r="AR8301" s="24"/>
      <c r="AS8301" s="24"/>
      <c r="AT8301" s="25"/>
      <c r="AV8301" s="26"/>
      <c r="AW8301" s="26"/>
      <c r="AX8301" s="27"/>
      <c r="AY8301" s="27"/>
      <c r="AZ8301" s="27"/>
      <c r="BA8301" s="27"/>
      <c r="BB8301" s="27"/>
      <c r="BC8301" s="27"/>
      <c r="BD8301" s="27"/>
      <c r="BE8301" s="27"/>
      <c r="BF8301" s="27"/>
      <c r="BG8301" s="27"/>
      <c r="BH8301" s="27"/>
      <c r="BI8301" s="27"/>
      <c r="BT8301" s="31"/>
      <c r="BU8301" s="32"/>
      <c r="BV8301" s="33"/>
      <c r="BW8301" s="32"/>
      <c r="BX8301" s="32"/>
      <c r="BY8301" s="34"/>
      <c r="CA8301" s="32"/>
      <c r="CB8301" s="32"/>
    </row>
    <row r="8302" spans="1:80">
      <c r="A8302" s="20"/>
      <c r="B8302" s="21"/>
      <c r="C8302" s="21"/>
      <c r="D8302" s="21"/>
      <c r="E8302" s="21"/>
      <c r="F8302" s="21"/>
      <c r="G8302" s="21"/>
      <c r="H8302" s="21"/>
      <c r="I8302" s="21"/>
      <c r="J8302" s="21"/>
      <c r="K8302" s="22"/>
      <c r="L8302" s="22"/>
      <c r="M8302" s="22"/>
      <c r="N8302" s="22"/>
      <c r="O8302" s="22"/>
      <c r="P8302" s="22"/>
      <c r="Q8302" s="22"/>
      <c r="R8302" s="22"/>
      <c r="S8302" s="22"/>
      <c r="T8302" s="22"/>
      <c r="U8302" s="22"/>
      <c r="V8302" s="22"/>
      <c r="W8302" s="22"/>
      <c r="X8302" s="22"/>
      <c r="Y8302" s="22"/>
      <c r="Z8302" s="22"/>
      <c r="AA8302" s="22"/>
      <c r="AB8302" s="23"/>
      <c r="AC8302" s="23"/>
      <c r="AD8302" s="22"/>
      <c r="AE8302" s="24"/>
      <c r="AF8302" s="24"/>
      <c r="AG8302" s="24"/>
      <c r="AH8302" s="24"/>
      <c r="AI8302" s="24"/>
      <c r="AJ8302" s="24"/>
      <c r="AK8302" s="24"/>
      <c r="AL8302" s="24"/>
      <c r="AM8302" s="24"/>
      <c r="AN8302" s="24"/>
      <c r="AO8302" s="24"/>
      <c r="AP8302" s="24"/>
      <c r="AQ8302" s="24"/>
      <c r="AR8302" s="24"/>
      <c r="AS8302" s="24"/>
      <c r="AT8302" s="25"/>
      <c r="AV8302" s="26"/>
      <c r="AW8302" s="26"/>
      <c r="AX8302" s="27"/>
      <c r="AY8302" s="27"/>
      <c r="AZ8302" s="27"/>
      <c r="BA8302" s="27"/>
      <c r="BB8302" s="27"/>
      <c r="BC8302" s="27"/>
      <c r="BD8302" s="27"/>
      <c r="BE8302" s="27"/>
      <c r="BF8302" s="27"/>
      <c r="BG8302" s="27"/>
      <c r="BH8302" s="27"/>
      <c r="BI8302" s="27"/>
      <c r="BT8302" s="31"/>
      <c r="BU8302" s="32"/>
      <c r="BV8302" s="33"/>
      <c r="BW8302" s="32"/>
      <c r="BX8302" s="32"/>
      <c r="BY8302" s="34"/>
      <c r="CA8302" s="32"/>
      <c r="CB8302" s="32"/>
    </row>
    <row r="8303" spans="1:80">
      <c r="A8303" s="20"/>
      <c r="B8303" s="21"/>
      <c r="C8303" s="21"/>
      <c r="D8303" s="21"/>
      <c r="E8303" s="21"/>
      <c r="F8303" s="21"/>
      <c r="G8303" s="21"/>
      <c r="H8303" s="21"/>
      <c r="I8303" s="21"/>
      <c r="J8303" s="21"/>
      <c r="K8303" s="22"/>
      <c r="L8303" s="22"/>
      <c r="M8303" s="22"/>
      <c r="N8303" s="22"/>
      <c r="O8303" s="22"/>
      <c r="P8303" s="22"/>
      <c r="Q8303" s="22"/>
      <c r="R8303" s="22"/>
      <c r="S8303" s="22"/>
      <c r="T8303" s="22"/>
      <c r="U8303" s="22"/>
      <c r="V8303" s="22"/>
      <c r="W8303" s="22"/>
      <c r="X8303" s="22"/>
      <c r="Y8303" s="22"/>
      <c r="Z8303" s="22"/>
      <c r="AA8303" s="22"/>
      <c r="AB8303" s="23"/>
      <c r="AC8303" s="23"/>
      <c r="AD8303" s="22"/>
      <c r="AE8303" s="24"/>
      <c r="AF8303" s="24"/>
      <c r="AG8303" s="24"/>
      <c r="AH8303" s="24"/>
      <c r="AI8303" s="24"/>
      <c r="AJ8303" s="24"/>
      <c r="AK8303" s="24"/>
      <c r="AL8303" s="24"/>
      <c r="AM8303" s="24"/>
      <c r="AN8303" s="24"/>
      <c r="AO8303" s="24"/>
      <c r="AP8303" s="24"/>
      <c r="AQ8303" s="24"/>
      <c r="AR8303" s="24"/>
      <c r="AS8303" s="24"/>
      <c r="AT8303" s="25"/>
      <c r="AV8303" s="26"/>
      <c r="AW8303" s="26"/>
      <c r="AX8303" s="27"/>
      <c r="AY8303" s="27"/>
      <c r="AZ8303" s="27"/>
      <c r="BA8303" s="27"/>
      <c r="BB8303" s="27"/>
      <c r="BC8303" s="27"/>
      <c r="BD8303" s="27"/>
      <c r="BE8303" s="27"/>
      <c r="BF8303" s="27"/>
      <c r="BG8303" s="27"/>
      <c r="BH8303" s="27"/>
      <c r="BI8303" s="27"/>
      <c r="BT8303" s="31"/>
      <c r="BU8303" s="32"/>
      <c r="BV8303" s="33"/>
      <c r="BW8303" s="32"/>
      <c r="BX8303" s="32"/>
      <c r="BY8303" s="34"/>
      <c r="CA8303" s="32"/>
      <c r="CB8303" s="32"/>
    </row>
    <row r="8304" spans="1:80">
      <c r="A8304" s="20"/>
      <c r="B8304" s="21"/>
      <c r="C8304" s="21"/>
      <c r="D8304" s="21"/>
      <c r="E8304" s="21"/>
      <c r="F8304" s="21"/>
      <c r="G8304" s="21"/>
      <c r="H8304" s="21"/>
      <c r="I8304" s="21"/>
      <c r="J8304" s="21"/>
      <c r="K8304" s="22"/>
      <c r="L8304" s="22"/>
      <c r="M8304" s="22"/>
      <c r="N8304" s="22"/>
      <c r="O8304" s="22"/>
      <c r="P8304" s="22"/>
      <c r="Q8304" s="22"/>
      <c r="R8304" s="22"/>
      <c r="S8304" s="22"/>
      <c r="T8304" s="22"/>
      <c r="U8304" s="22"/>
      <c r="V8304" s="22"/>
      <c r="W8304" s="22"/>
      <c r="X8304" s="22"/>
      <c r="Y8304" s="22"/>
      <c r="Z8304" s="22"/>
      <c r="AA8304" s="22"/>
      <c r="AB8304" s="23"/>
      <c r="AC8304" s="23"/>
      <c r="AD8304" s="22"/>
      <c r="AE8304" s="24"/>
      <c r="AF8304" s="24"/>
      <c r="AG8304" s="24"/>
      <c r="AH8304" s="24"/>
      <c r="AI8304" s="24"/>
      <c r="AJ8304" s="24"/>
      <c r="AK8304" s="24"/>
      <c r="AL8304" s="24"/>
      <c r="AM8304" s="24"/>
      <c r="AN8304" s="24"/>
      <c r="AO8304" s="24"/>
      <c r="AP8304" s="24"/>
      <c r="AQ8304" s="24"/>
      <c r="AR8304" s="24"/>
      <c r="AS8304" s="24"/>
      <c r="AT8304" s="25"/>
      <c r="AV8304" s="26"/>
      <c r="AW8304" s="26"/>
      <c r="AX8304" s="27"/>
      <c r="AY8304" s="27"/>
      <c r="AZ8304" s="27"/>
      <c r="BA8304" s="27"/>
      <c r="BB8304" s="27"/>
      <c r="BC8304" s="27"/>
      <c r="BD8304" s="27"/>
      <c r="BE8304" s="27"/>
      <c r="BF8304" s="27"/>
      <c r="BG8304" s="27"/>
      <c r="BH8304" s="27"/>
      <c r="BI8304" s="27"/>
      <c r="BT8304" s="31"/>
      <c r="BU8304" s="32"/>
      <c r="BV8304" s="33"/>
      <c r="BW8304" s="32"/>
      <c r="BX8304" s="32"/>
      <c r="BY8304" s="34"/>
      <c r="CA8304" s="32"/>
      <c r="CB8304" s="32"/>
    </row>
    <row r="8305" spans="1:80">
      <c r="A8305" s="20"/>
      <c r="B8305" s="21"/>
      <c r="C8305" s="21"/>
      <c r="D8305" s="21"/>
      <c r="E8305" s="21"/>
      <c r="F8305" s="21"/>
      <c r="G8305" s="21"/>
      <c r="H8305" s="21"/>
      <c r="I8305" s="21"/>
      <c r="J8305" s="21"/>
      <c r="K8305" s="22"/>
      <c r="L8305" s="22"/>
      <c r="M8305" s="22"/>
      <c r="N8305" s="22"/>
      <c r="O8305" s="22"/>
      <c r="P8305" s="22"/>
      <c r="Q8305" s="22"/>
      <c r="R8305" s="22"/>
      <c r="S8305" s="22"/>
      <c r="T8305" s="22"/>
      <c r="U8305" s="22"/>
      <c r="V8305" s="22"/>
      <c r="W8305" s="22"/>
      <c r="X8305" s="22"/>
      <c r="Y8305" s="22"/>
      <c r="Z8305" s="22"/>
      <c r="AA8305" s="22"/>
      <c r="AB8305" s="23"/>
      <c r="AC8305" s="23"/>
      <c r="AD8305" s="22"/>
      <c r="AE8305" s="24"/>
      <c r="AF8305" s="24"/>
      <c r="AG8305" s="24"/>
      <c r="AH8305" s="24"/>
      <c r="AI8305" s="24"/>
      <c r="AJ8305" s="24"/>
      <c r="AK8305" s="24"/>
      <c r="AL8305" s="24"/>
      <c r="AM8305" s="24"/>
      <c r="AN8305" s="24"/>
      <c r="AO8305" s="24"/>
      <c r="AP8305" s="24"/>
      <c r="AQ8305" s="24"/>
      <c r="AR8305" s="24"/>
      <c r="AS8305" s="24"/>
      <c r="AT8305" s="25"/>
      <c r="AV8305" s="26"/>
      <c r="AW8305" s="26"/>
      <c r="AX8305" s="27"/>
      <c r="AY8305" s="27"/>
      <c r="AZ8305" s="27"/>
      <c r="BA8305" s="27"/>
      <c r="BB8305" s="27"/>
      <c r="BC8305" s="27"/>
      <c r="BD8305" s="27"/>
      <c r="BE8305" s="27"/>
      <c r="BF8305" s="27"/>
      <c r="BG8305" s="27"/>
      <c r="BH8305" s="27"/>
      <c r="BI8305" s="27"/>
      <c r="BT8305" s="31"/>
      <c r="BU8305" s="32"/>
      <c r="BV8305" s="33"/>
      <c r="BW8305" s="32"/>
      <c r="BX8305" s="32"/>
      <c r="BY8305" s="34"/>
      <c r="CA8305" s="32"/>
      <c r="CB8305" s="32"/>
    </row>
    <row r="8306" spans="1:80">
      <c r="A8306" s="20"/>
      <c r="B8306" s="21"/>
      <c r="C8306" s="21"/>
      <c r="D8306" s="21"/>
      <c r="E8306" s="21"/>
      <c r="F8306" s="21"/>
      <c r="G8306" s="21"/>
      <c r="H8306" s="21"/>
      <c r="I8306" s="21"/>
      <c r="J8306" s="21"/>
      <c r="K8306" s="22"/>
      <c r="L8306" s="22"/>
      <c r="M8306" s="22"/>
      <c r="N8306" s="22"/>
      <c r="O8306" s="22"/>
      <c r="P8306" s="22"/>
      <c r="Q8306" s="22"/>
      <c r="R8306" s="22"/>
      <c r="S8306" s="22"/>
      <c r="T8306" s="22"/>
      <c r="U8306" s="22"/>
      <c r="V8306" s="22"/>
      <c r="W8306" s="22"/>
      <c r="X8306" s="22"/>
      <c r="Y8306" s="22"/>
      <c r="Z8306" s="22"/>
      <c r="AA8306" s="22"/>
      <c r="AB8306" s="23"/>
      <c r="AC8306" s="23"/>
      <c r="AD8306" s="22"/>
      <c r="AE8306" s="24"/>
      <c r="AF8306" s="24"/>
      <c r="AG8306" s="24"/>
      <c r="AH8306" s="24"/>
      <c r="AI8306" s="24"/>
      <c r="AJ8306" s="24"/>
      <c r="AK8306" s="24"/>
      <c r="AL8306" s="24"/>
      <c r="AM8306" s="24"/>
      <c r="AN8306" s="24"/>
      <c r="AO8306" s="24"/>
      <c r="AP8306" s="24"/>
      <c r="AQ8306" s="24"/>
      <c r="AR8306" s="24"/>
      <c r="AS8306" s="24"/>
      <c r="AT8306" s="25"/>
      <c r="AV8306" s="26"/>
      <c r="AW8306" s="26"/>
      <c r="AX8306" s="27"/>
      <c r="AY8306" s="27"/>
      <c r="AZ8306" s="27"/>
      <c r="BA8306" s="27"/>
      <c r="BB8306" s="27"/>
      <c r="BC8306" s="27"/>
      <c r="BD8306" s="27"/>
      <c r="BE8306" s="27"/>
      <c r="BF8306" s="27"/>
      <c r="BG8306" s="27"/>
      <c r="BH8306" s="27"/>
      <c r="BI8306" s="27"/>
      <c r="BT8306" s="31"/>
      <c r="BU8306" s="32"/>
      <c r="BV8306" s="33"/>
      <c r="BW8306" s="32"/>
      <c r="BX8306" s="32"/>
      <c r="BY8306" s="34"/>
      <c r="CA8306" s="32"/>
      <c r="CB8306" s="32"/>
    </row>
    <row r="8307" spans="1:80">
      <c r="A8307" s="20"/>
      <c r="B8307" s="21"/>
      <c r="C8307" s="21"/>
      <c r="D8307" s="21"/>
      <c r="E8307" s="21"/>
      <c r="F8307" s="21"/>
      <c r="G8307" s="21"/>
      <c r="H8307" s="21"/>
      <c r="I8307" s="21"/>
      <c r="J8307" s="21"/>
      <c r="K8307" s="22"/>
      <c r="L8307" s="22"/>
      <c r="M8307" s="22"/>
      <c r="N8307" s="22"/>
      <c r="O8307" s="22"/>
      <c r="P8307" s="22"/>
      <c r="Q8307" s="22"/>
      <c r="R8307" s="22"/>
      <c r="S8307" s="22"/>
      <c r="T8307" s="22"/>
      <c r="U8307" s="22"/>
      <c r="V8307" s="22"/>
      <c r="W8307" s="22"/>
      <c r="X8307" s="22"/>
      <c r="Y8307" s="22"/>
      <c r="Z8307" s="22"/>
      <c r="AA8307" s="22"/>
      <c r="AB8307" s="23"/>
      <c r="AC8307" s="23"/>
      <c r="AD8307" s="22"/>
      <c r="AE8307" s="24"/>
      <c r="AF8307" s="24"/>
      <c r="AG8307" s="24"/>
      <c r="AH8307" s="24"/>
      <c r="AI8307" s="24"/>
      <c r="AJ8307" s="24"/>
      <c r="AK8307" s="24"/>
      <c r="AL8307" s="24"/>
      <c r="AM8307" s="24"/>
      <c r="AN8307" s="24"/>
      <c r="AO8307" s="24"/>
      <c r="AP8307" s="24"/>
      <c r="AQ8307" s="24"/>
      <c r="AR8307" s="24"/>
      <c r="AS8307" s="24"/>
      <c r="AT8307" s="25"/>
      <c r="AV8307" s="26"/>
      <c r="AW8307" s="26"/>
      <c r="AX8307" s="27"/>
      <c r="AY8307" s="27"/>
      <c r="AZ8307" s="27"/>
      <c r="BA8307" s="27"/>
      <c r="BB8307" s="27"/>
      <c r="BC8307" s="27"/>
      <c r="BD8307" s="27"/>
      <c r="BE8307" s="27"/>
      <c r="BF8307" s="27"/>
      <c r="BG8307" s="27"/>
      <c r="BH8307" s="27"/>
      <c r="BI8307" s="27"/>
      <c r="BT8307" s="31"/>
      <c r="BU8307" s="32"/>
      <c r="BV8307" s="33"/>
      <c r="BW8307" s="32"/>
      <c r="BX8307" s="32"/>
      <c r="BY8307" s="34"/>
      <c r="CA8307" s="32"/>
      <c r="CB8307" s="32"/>
    </row>
    <row r="8308" spans="1:80">
      <c r="A8308" s="20"/>
      <c r="B8308" s="21"/>
      <c r="C8308" s="21"/>
      <c r="D8308" s="21"/>
      <c r="E8308" s="21"/>
      <c r="F8308" s="21"/>
      <c r="G8308" s="21"/>
      <c r="H8308" s="21"/>
      <c r="I8308" s="21"/>
      <c r="J8308" s="21"/>
      <c r="K8308" s="22"/>
      <c r="L8308" s="22"/>
      <c r="M8308" s="22"/>
      <c r="N8308" s="22"/>
      <c r="O8308" s="22"/>
      <c r="P8308" s="22"/>
      <c r="Q8308" s="22"/>
      <c r="R8308" s="22"/>
      <c r="S8308" s="22"/>
      <c r="T8308" s="22"/>
      <c r="U8308" s="22"/>
      <c r="V8308" s="22"/>
      <c r="W8308" s="22"/>
      <c r="X8308" s="22"/>
      <c r="Y8308" s="22"/>
      <c r="Z8308" s="22"/>
      <c r="AA8308" s="22"/>
      <c r="AB8308" s="23"/>
      <c r="AC8308" s="23"/>
      <c r="AD8308" s="22"/>
      <c r="AE8308" s="24"/>
      <c r="AF8308" s="24"/>
      <c r="AG8308" s="24"/>
      <c r="AH8308" s="24"/>
      <c r="AI8308" s="24"/>
      <c r="AJ8308" s="24"/>
      <c r="AK8308" s="24"/>
      <c r="AL8308" s="24"/>
      <c r="AM8308" s="24"/>
      <c r="AN8308" s="24"/>
      <c r="AO8308" s="24"/>
      <c r="AP8308" s="24"/>
      <c r="AQ8308" s="24"/>
      <c r="AR8308" s="24"/>
      <c r="AS8308" s="24"/>
      <c r="AT8308" s="25"/>
      <c r="AV8308" s="26"/>
      <c r="AW8308" s="26"/>
      <c r="AX8308" s="27"/>
      <c r="AY8308" s="27"/>
      <c r="AZ8308" s="27"/>
      <c r="BA8308" s="27"/>
      <c r="BB8308" s="27"/>
      <c r="BC8308" s="27"/>
      <c r="BD8308" s="27"/>
      <c r="BE8308" s="27"/>
      <c r="BF8308" s="27"/>
      <c r="BG8308" s="27"/>
      <c r="BH8308" s="27"/>
      <c r="BI8308" s="27"/>
      <c r="BT8308" s="31"/>
      <c r="BU8308" s="32"/>
      <c r="BV8308" s="33"/>
      <c r="BW8308" s="32"/>
      <c r="BX8308" s="32"/>
      <c r="BY8308" s="34"/>
      <c r="CA8308" s="32"/>
      <c r="CB8308" s="32"/>
    </row>
    <row r="8309" spans="1:80">
      <c r="A8309" s="20"/>
      <c r="B8309" s="21"/>
      <c r="C8309" s="21"/>
      <c r="D8309" s="21"/>
      <c r="E8309" s="21"/>
      <c r="F8309" s="21"/>
      <c r="G8309" s="21"/>
      <c r="H8309" s="21"/>
      <c r="I8309" s="21"/>
      <c r="J8309" s="21"/>
      <c r="K8309" s="22"/>
      <c r="L8309" s="22"/>
      <c r="M8309" s="22"/>
      <c r="N8309" s="22"/>
      <c r="O8309" s="22"/>
      <c r="P8309" s="22"/>
      <c r="Q8309" s="22"/>
      <c r="R8309" s="22"/>
      <c r="S8309" s="22"/>
      <c r="T8309" s="22"/>
      <c r="U8309" s="22"/>
      <c r="V8309" s="22"/>
      <c r="W8309" s="22"/>
      <c r="X8309" s="22"/>
      <c r="Y8309" s="22"/>
      <c r="Z8309" s="22"/>
      <c r="AA8309" s="22"/>
      <c r="AB8309" s="23"/>
      <c r="AC8309" s="23"/>
      <c r="AD8309" s="22"/>
      <c r="AE8309" s="24"/>
      <c r="AF8309" s="24"/>
      <c r="AG8309" s="24"/>
      <c r="AH8309" s="24"/>
      <c r="AI8309" s="24"/>
      <c r="AJ8309" s="24"/>
      <c r="AK8309" s="24"/>
      <c r="AL8309" s="24"/>
      <c r="AM8309" s="24"/>
      <c r="AN8309" s="24"/>
      <c r="AO8309" s="24"/>
      <c r="AP8309" s="24"/>
      <c r="AQ8309" s="24"/>
      <c r="AR8309" s="24"/>
      <c r="AS8309" s="24"/>
      <c r="AT8309" s="25"/>
      <c r="AV8309" s="26"/>
      <c r="AW8309" s="26"/>
      <c r="AX8309" s="27"/>
      <c r="AY8309" s="27"/>
      <c r="AZ8309" s="27"/>
      <c r="BA8309" s="27"/>
      <c r="BB8309" s="27"/>
      <c r="BC8309" s="27"/>
      <c r="BD8309" s="27"/>
      <c r="BE8309" s="27"/>
      <c r="BF8309" s="27"/>
      <c r="BG8309" s="27"/>
      <c r="BH8309" s="27"/>
      <c r="BI8309" s="27"/>
      <c r="BT8309" s="31"/>
      <c r="BU8309" s="32"/>
      <c r="BV8309" s="33"/>
      <c r="BW8309" s="32"/>
      <c r="BX8309" s="32"/>
      <c r="BY8309" s="34"/>
      <c r="CA8309" s="32"/>
      <c r="CB8309" s="32"/>
    </row>
    <row r="8310" spans="1:80">
      <c r="A8310" s="20"/>
      <c r="B8310" s="21"/>
      <c r="C8310" s="21"/>
      <c r="D8310" s="21"/>
      <c r="E8310" s="21"/>
      <c r="F8310" s="21"/>
      <c r="G8310" s="21"/>
      <c r="H8310" s="21"/>
      <c r="I8310" s="21"/>
      <c r="J8310" s="21"/>
      <c r="K8310" s="22"/>
      <c r="L8310" s="22"/>
      <c r="M8310" s="22"/>
      <c r="N8310" s="22"/>
      <c r="O8310" s="22"/>
      <c r="P8310" s="22"/>
      <c r="Q8310" s="22"/>
      <c r="R8310" s="22"/>
      <c r="S8310" s="22"/>
      <c r="T8310" s="22"/>
      <c r="U8310" s="22"/>
      <c r="V8310" s="22"/>
      <c r="W8310" s="22"/>
      <c r="X8310" s="22"/>
      <c r="Y8310" s="22"/>
      <c r="Z8310" s="22"/>
      <c r="AA8310" s="22"/>
      <c r="AB8310" s="23"/>
      <c r="AC8310" s="23"/>
      <c r="AD8310" s="22"/>
      <c r="AE8310" s="24"/>
      <c r="AF8310" s="24"/>
      <c r="AG8310" s="24"/>
      <c r="AH8310" s="24"/>
      <c r="AI8310" s="24"/>
      <c r="AJ8310" s="24"/>
      <c r="AK8310" s="24"/>
      <c r="AL8310" s="24"/>
      <c r="AM8310" s="24"/>
      <c r="AN8310" s="24"/>
      <c r="AO8310" s="24"/>
      <c r="AP8310" s="24"/>
      <c r="AQ8310" s="24"/>
      <c r="AR8310" s="24"/>
      <c r="AS8310" s="24"/>
      <c r="AT8310" s="25"/>
      <c r="AV8310" s="26"/>
      <c r="AW8310" s="26"/>
      <c r="AX8310" s="27"/>
      <c r="AY8310" s="27"/>
      <c r="AZ8310" s="27"/>
      <c r="BA8310" s="27"/>
      <c r="BB8310" s="27"/>
      <c r="BC8310" s="27"/>
      <c r="BD8310" s="27"/>
      <c r="BE8310" s="27"/>
      <c r="BF8310" s="27"/>
      <c r="BG8310" s="27"/>
      <c r="BH8310" s="27"/>
      <c r="BI8310" s="27"/>
      <c r="BT8310" s="31"/>
      <c r="BU8310" s="32"/>
      <c r="BV8310" s="33"/>
      <c r="BW8310" s="32"/>
      <c r="BX8310" s="32"/>
      <c r="BY8310" s="34"/>
      <c r="CA8310" s="32"/>
      <c r="CB8310" s="32"/>
    </row>
    <row r="8311" spans="1:80">
      <c r="A8311" s="20"/>
      <c r="B8311" s="21"/>
      <c r="C8311" s="21"/>
      <c r="D8311" s="21"/>
      <c r="E8311" s="21"/>
      <c r="F8311" s="21"/>
      <c r="G8311" s="21"/>
      <c r="H8311" s="21"/>
      <c r="I8311" s="21"/>
      <c r="J8311" s="21"/>
      <c r="K8311" s="22"/>
      <c r="L8311" s="22"/>
      <c r="M8311" s="22"/>
      <c r="N8311" s="22"/>
      <c r="O8311" s="22"/>
      <c r="P8311" s="22"/>
      <c r="Q8311" s="22"/>
      <c r="R8311" s="22"/>
      <c r="S8311" s="22"/>
      <c r="T8311" s="22"/>
      <c r="U8311" s="22"/>
      <c r="V8311" s="22"/>
      <c r="W8311" s="22"/>
      <c r="X8311" s="22"/>
      <c r="Y8311" s="22"/>
      <c r="Z8311" s="22"/>
      <c r="AA8311" s="22"/>
      <c r="AB8311" s="23"/>
      <c r="AC8311" s="23"/>
      <c r="AD8311" s="22"/>
      <c r="AE8311" s="24"/>
      <c r="AF8311" s="24"/>
      <c r="AG8311" s="24"/>
      <c r="AH8311" s="24"/>
      <c r="AI8311" s="24"/>
      <c r="AJ8311" s="24"/>
      <c r="AK8311" s="24"/>
      <c r="AL8311" s="24"/>
      <c r="AM8311" s="24"/>
      <c r="AN8311" s="24"/>
      <c r="AO8311" s="24"/>
      <c r="AP8311" s="24"/>
      <c r="AQ8311" s="24"/>
      <c r="AR8311" s="24"/>
      <c r="AS8311" s="24"/>
      <c r="AT8311" s="25"/>
      <c r="AV8311" s="26"/>
      <c r="AW8311" s="26"/>
      <c r="AX8311" s="27"/>
      <c r="AY8311" s="27"/>
      <c r="AZ8311" s="27"/>
      <c r="BA8311" s="27"/>
      <c r="BB8311" s="27"/>
      <c r="BC8311" s="27"/>
      <c r="BD8311" s="27"/>
      <c r="BE8311" s="27"/>
      <c r="BF8311" s="27"/>
      <c r="BG8311" s="27"/>
      <c r="BH8311" s="27"/>
      <c r="BI8311" s="27"/>
      <c r="BT8311" s="31"/>
      <c r="BU8311" s="32"/>
      <c r="BV8311" s="33"/>
      <c r="BW8311" s="32"/>
      <c r="BX8311" s="32"/>
      <c r="BY8311" s="34"/>
      <c r="CA8311" s="32"/>
      <c r="CB8311" s="32"/>
    </row>
    <row r="8312" spans="1:80">
      <c r="A8312" s="20"/>
      <c r="B8312" s="21"/>
      <c r="C8312" s="21"/>
      <c r="D8312" s="21"/>
      <c r="E8312" s="21"/>
      <c r="F8312" s="21"/>
      <c r="G8312" s="21"/>
      <c r="H8312" s="21"/>
      <c r="I8312" s="21"/>
      <c r="J8312" s="21"/>
      <c r="K8312" s="22"/>
      <c r="L8312" s="22"/>
      <c r="M8312" s="22"/>
      <c r="N8312" s="22"/>
      <c r="O8312" s="22"/>
      <c r="P8312" s="22"/>
      <c r="Q8312" s="22"/>
      <c r="R8312" s="22"/>
      <c r="S8312" s="22"/>
      <c r="T8312" s="22"/>
      <c r="U8312" s="22"/>
      <c r="V8312" s="22"/>
      <c r="W8312" s="22"/>
      <c r="X8312" s="22"/>
      <c r="Y8312" s="22"/>
      <c r="Z8312" s="22"/>
      <c r="AA8312" s="22"/>
      <c r="AB8312" s="23"/>
      <c r="AC8312" s="23"/>
      <c r="AD8312" s="22"/>
      <c r="AE8312" s="24"/>
      <c r="AF8312" s="24"/>
      <c r="AG8312" s="24"/>
      <c r="AH8312" s="24"/>
      <c r="AI8312" s="24"/>
      <c r="AJ8312" s="24"/>
      <c r="AK8312" s="24"/>
      <c r="AL8312" s="24"/>
      <c r="AM8312" s="24"/>
      <c r="AN8312" s="24"/>
      <c r="AO8312" s="24"/>
      <c r="AP8312" s="24"/>
      <c r="AQ8312" s="24"/>
      <c r="AR8312" s="24"/>
      <c r="AS8312" s="24"/>
      <c r="AT8312" s="25"/>
      <c r="AV8312" s="26"/>
      <c r="AW8312" s="26"/>
      <c r="AX8312" s="27"/>
      <c r="AY8312" s="27"/>
      <c r="AZ8312" s="27"/>
      <c r="BA8312" s="27"/>
      <c r="BB8312" s="27"/>
      <c r="BC8312" s="27"/>
      <c r="BD8312" s="27"/>
      <c r="BE8312" s="27"/>
      <c r="BF8312" s="27"/>
      <c r="BG8312" s="27"/>
      <c r="BH8312" s="27"/>
      <c r="BI8312" s="27"/>
      <c r="BT8312" s="31"/>
      <c r="BU8312" s="32"/>
      <c r="BV8312" s="33"/>
      <c r="BW8312" s="32"/>
      <c r="BX8312" s="32"/>
      <c r="BY8312" s="34"/>
      <c r="CA8312" s="32"/>
      <c r="CB8312" s="32"/>
    </row>
    <row r="8313" spans="1:80">
      <c r="A8313" s="20"/>
      <c r="B8313" s="21"/>
      <c r="C8313" s="21"/>
      <c r="D8313" s="21"/>
      <c r="E8313" s="21"/>
      <c r="F8313" s="21"/>
      <c r="G8313" s="21"/>
      <c r="H8313" s="21"/>
      <c r="I8313" s="21"/>
      <c r="J8313" s="21"/>
      <c r="K8313" s="22"/>
      <c r="L8313" s="22"/>
      <c r="M8313" s="22"/>
      <c r="N8313" s="22"/>
      <c r="O8313" s="22"/>
      <c r="P8313" s="22"/>
      <c r="Q8313" s="22"/>
      <c r="R8313" s="22"/>
      <c r="S8313" s="22"/>
      <c r="T8313" s="22"/>
      <c r="U8313" s="22"/>
      <c r="V8313" s="22"/>
      <c r="W8313" s="22"/>
      <c r="X8313" s="22"/>
      <c r="Y8313" s="22"/>
      <c r="Z8313" s="22"/>
      <c r="AA8313" s="22"/>
      <c r="AB8313" s="23"/>
      <c r="AC8313" s="23"/>
      <c r="AD8313" s="22"/>
      <c r="AE8313" s="24"/>
      <c r="AF8313" s="24"/>
      <c r="AG8313" s="24"/>
      <c r="AH8313" s="24"/>
      <c r="AI8313" s="24"/>
      <c r="AJ8313" s="24"/>
      <c r="AK8313" s="24"/>
      <c r="AL8313" s="24"/>
      <c r="AM8313" s="24"/>
      <c r="AN8313" s="24"/>
      <c r="AO8313" s="24"/>
      <c r="AP8313" s="24"/>
      <c r="AQ8313" s="24"/>
      <c r="AR8313" s="24"/>
      <c r="AS8313" s="24"/>
      <c r="AT8313" s="25"/>
      <c r="AV8313" s="26"/>
      <c r="AW8313" s="26"/>
      <c r="AX8313" s="27"/>
      <c r="AY8313" s="27"/>
      <c r="AZ8313" s="27"/>
      <c r="BA8313" s="27"/>
      <c r="BB8313" s="27"/>
      <c r="BC8313" s="27"/>
      <c r="BD8313" s="27"/>
      <c r="BE8313" s="27"/>
      <c r="BF8313" s="27"/>
      <c r="BG8313" s="27"/>
      <c r="BH8313" s="27"/>
      <c r="BI8313" s="27"/>
      <c r="BT8313" s="31"/>
      <c r="BU8313" s="32"/>
      <c r="BV8313" s="33"/>
      <c r="BW8313" s="32"/>
      <c r="BX8313" s="32"/>
      <c r="BY8313" s="34"/>
      <c r="CA8313" s="32"/>
      <c r="CB8313" s="32"/>
    </row>
    <row r="8314" spans="1:80">
      <c r="A8314" s="20"/>
      <c r="B8314" s="21"/>
      <c r="C8314" s="21"/>
      <c r="D8314" s="21"/>
      <c r="E8314" s="21"/>
      <c r="F8314" s="21"/>
      <c r="G8314" s="21"/>
      <c r="H8314" s="21"/>
      <c r="I8314" s="21"/>
      <c r="J8314" s="21"/>
      <c r="K8314" s="22"/>
      <c r="L8314" s="22"/>
      <c r="M8314" s="22"/>
      <c r="N8314" s="22"/>
      <c r="O8314" s="22"/>
      <c r="P8314" s="22"/>
      <c r="Q8314" s="22"/>
      <c r="R8314" s="22"/>
      <c r="S8314" s="22"/>
      <c r="T8314" s="22"/>
      <c r="U8314" s="22"/>
      <c r="V8314" s="22"/>
      <c r="W8314" s="22"/>
      <c r="X8314" s="22"/>
      <c r="Y8314" s="22"/>
      <c r="Z8314" s="22"/>
      <c r="AA8314" s="22"/>
      <c r="AB8314" s="23"/>
      <c r="AC8314" s="23"/>
      <c r="AD8314" s="22"/>
      <c r="AE8314" s="24"/>
      <c r="AF8314" s="24"/>
      <c r="AG8314" s="24"/>
      <c r="AH8314" s="24"/>
      <c r="AI8314" s="24"/>
      <c r="AJ8314" s="24"/>
      <c r="AK8314" s="24"/>
      <c r="AL8314" s="24"/>
      <c r="AM8314" s="24"/>
      <c r="AN8314" s="24"/>
      <c r="AO8314" s="24"/>
      <c r="AP8314" s="24"/>
      <c r="AQ8314" s="24"/>
      <c r="AR8314" s="24"/>
      <c r="AS8314" s="24"/>
      <c r="AT8314" s="25"/>
      <c r="AV8314" s="26"/>
      <c r="AW8314" s="26"/>
      <c r="AX8314" s="27"/>
      <c r="AY8314" s="27"/>
      <c r="AZ8314" s="27"/>
      <c r="BA8314" s="27"/>
      <c r="BB8314" s="27"/>
      <c r="BC8314" s="27"/>
      <c r="BD8314" s="27"/>
      <c r="BE8314" s="27"/>
      <c r="BF8314" s="27"/>
      <c r="BG8314" s="27"/>
      <c r="BH8314" s="27"/>
      <c r="BI8314" s="27"/>
      <c r="BT8314" s="31"/>
      <c r="BU8314" s="32"/>
      <c r="BV8314" s="33"/>
      <c r="BW8314" s="32"/>
      <c r="BX8314" s="32"/>
      <c r="BY8314" s="34"/>
      <c r="CA8314" s="32"/>
      <c r="CB8314" s="32"/>
    </row>
    <row r="8315" spans="1:80">
      <c r="A8315" s="20"/>
      <c r="B8315" s="21"/>
      <c r="C8315" s="21"/>
      <c r="D8315" s="21"/>
      <c r="E8315" s="21"/>
      <c r="F8315" s="21"/>
      <c r="G8315" s="21"/>
      <c r="H8315" s="21"/>
      <c r="I8315" s="21"/>
      <c r="J8315" s="21"/>
      <c r="K8315" s="22"/>
      <c r="L8315" s="22"/>
      <c r="M8315" s="22"/>
      <c r="N8315" s="22"/>
      <c r="O8315" s="22"/>
      <c r="P8315" s="22"/>
      <c r="Q8315" s="22"/>
      <c r="R8315" s="22"/>
      <c r="S8315" s="22"/>
      <c r="T8315" s="22"/>
      <c r="U8315" s="22"/>
      <c r="V8315" s="22"/>
      <c r="W8315" s="22"/>
      <c r="X8315" s="22"/>
      <c r="Y8315" s="22"/>
      <c r="Z8315" s="22"/>
      <c r="AA8315" s="22"/>
      <c r="AB8315" s="23"/>
      <c r="AC8315" s="23"/>
      <c r="AD8315" s="22"/>
      <c r="AE8315" s="24"/>
      <c r="AF8315" s="24"/>
      <c r="AG8315" s="24"/>
      <c r="AH8315" s="24"/>
      <c r="AI8315" s="24"/>
      <c r="AJ8315" s="24"/>
      <c r="AK8315" s="24"/>
      <c r="AL8315" s="24"/>
      <c r="AM8315" s="24"/>
      <c r="AN8315" s="24"/>
      <c r="AO8315" s="24"/>
      <c r="AP8315" s="24"/>
      <c r="AQ8315" s="24"/>
      <c r="AR8315" s="24"/>
      <c r="AS8315" s="24"/>
      <c r="AT8315" s="25"/>
      <c r="AV8315" s="26"/>
      <c r="AW8315" s="26"/>
      <c r="AX8315" s="27"/>
      <c r="AY8315" s="27"/>
      <c r="AZ8315" s="27"/>
      <c r="BA8315" s="27"/>
      <c r="BB8315" s="27"/>
      <c r="BC8315" s="27"/>
      <c r="BD8315" s="27"/>
      <c r="BE8315" s="27"/>
      <c r="BF8315" s="27"/>
      <c r="BG8315" s="27"/>
      <c r="BH8315" s="27"/>
      <c r="BI8315" s="27"/>
      <c r="BT8315" s="31"/>
      <c r="BU8315" s="32"/>
      <c r="BV8315" s="33"/>
      <c r="BW8315" s="32"/>
      <c r="BX8315" s="32"/>
      <c r="BY8315" s="34"/>
      <c r="CA8315" s="32"/>
      <c r="CB8315" s="32"/>
    </row>
    <row r="8316" spans="1:80">
      <c r="A8316" s="20"/>
      <c r="B8316" s="21"/>
      <c r="C8316" s="21"/>
      <c r="D8316" s="21"/>
      <c r="E8316" s="21"/>
      <c r="F8316" s="21"/>
      <c r="G8316" s="21"/>
      <c r="H8316" s="21"/>
      <c r="I8316" s="21"/>
      <c r="J8316" s="21"/>
      <c r="K8316" s="22"/>
      <c r="L8316" s="22"/>
      <c r="M8316" s="22"/>
      <c r="N8316" s="22"/>
      <c r="O8316" s="22"/>
      <c r="P8316" s="22"/>
      <c r="Q8316" s="22"/>
      <c r="R8316" s="22"/>
      <c r="S8316" s="22"/>
      <c r="T8316" s="22"/>
      <c r="U8316" s="22"/>
      <c r="V8316" s="22"/>
      <c r="W8316" s="22"/>
      <c r="X8316" s="22"/>
      <c r="Y8316" s="22"/>
      <c r="Z8316" s="22"/>
      <c r="AA8316" s="22"/>
      <c r="AB8316" s="23"/>
      <c r="AC8316" s="23"/>
      <c r="AD8316" s="22"/>
      <c r="AE8316" s="24"/>
      <c r="AF8316" s="24"/>
      <c r="AG8316" s="24"/>
      <c r="AH8316" s="24"/>
      <c r="AI8316" s="24"/>
      <c r="AJ8316" s="24"/>
      <c r="AK8316" s="24"/>
      <c r="AL8316" s="24"/>
      <c r="AM8316" s="24"/>
      <c r="AN8316" s="24"/>
      <c r="AO8316" s="24"/>
      <c r="AP8316" s="24"/>
      <c r="AQ8316" s="24"/>
      <c r="AR8316" s="24"/>
      <c r="AS8316" s="24"/>
      <c r="AT8316" s="25"/>
      <c r="AV8316" s="26"/>
      <c r="AW8316" s="26"/>
      <c r="AX8316" s="27"/>
      <c r="AY8316" s="27"/>
      <c r="AZ8316" s="27"/>
      <c r="BA8316" s="27"/>
      <c r="BB8316" s="27"/>
      <c r="BC8316" s="27"/>
      <c r="BD8316" s="27"/>
      <c r="BE8316" s="27"/>
      <c r="BF8316" s="27"/>
      <c r="BG8316" s="27"/>
      <c r="BH8316" s="27"/>
      <c r="BI8316" s="27"/>
      <c r="BT8316" s="31"/>
      <c r="BU8316" s="32"/>
      <c r="BV8316" s="33"/>
      <c r="BW8316" s="32"/>
      <c r="BX8316" s="32"/>
      <c r="BY8316" s="34"/>
      <c r="CA8316" s="32"/>
      <c r="CB8316" s="32"/>
    </row>
    <row r="8317" spans="1:80">
      <c r="A8317" s="20"/>
      <c r="B8317" s="21"/>
      <c r="C8317" s="21"/>
      <c r="D8317" s="21"/>
      <c r="E8317" s="21"/>
      <c r="F8317" s="21"/>
      <c r="G8317" s="21"/>
      <c r="H8317" s="21"/>
      <c r="I8317" s="21"/>
      <c r="J8317" s="21"/>
      <c r="K8317" s="22"/>
      <c r="L8317" s="22"/>
      <c r="M8317" s="22"/>
      <c r="N8317" s="22"/>
      <c r="O8317" s="22"/>
      <c r="P8317" s="22"/>
      <c r="Q8317" s="22"/>
      <c r="R8317" s="22"/>
      <c r="S8317" s="22"/>
      <c r="T8317" s="22"/>
      <c r="U8317" s="22"/>
      <c r="V8317" s="22"/>
      <c r="W8317" s="22"/>
      <c r="X8317" s="22"/>
      <c r="Y8317" s="22"/>
      <c r="Z8317" s="22"/>
      <c r="AA8317" s="22"/>
      <c r="AB8317" s="23"/>
      <c r="AC8317" s="23"/>
      <c r="AD8317" s="22"/>
      <c r="AE8317" s="24"/>
      <c r="AF8317" s="24"/>
      <c r="AG8317" s="24"/>
      <c r="AH8317" s="24"/>
      <c r="AI8317" s="24"/>
      <c r="AJ8317" s="24"/>
      <c r="AK8317" s="24"/>
      <c r="AL8317" s="24"/>
      <c r="AM8317" s="24"/>
      <c r="AN8317" s="24"/>
      <c r="AO8317" s="24"/>
      <c r="AP8317" s="24"/>
      <c r="AQ8317" s="24"/>
      <c r="AR8317" s="24"/>
      <c r="AS8317" s="24"/>
      <c r="AT8317" s="25"/>
      <c r="AV8317" s="26"/>
      <c r="AW8317" s="26"/>
      <c r="AX8317" s="27"/>
      <c r="AY8317" s="27"/>
      <c r="AZ8317" s="27"/>
      <c r="BA8317" s="27"/>
      <c r="BB8317" s="27"/>
      <c r="BC8317" s="27"/>
      <c r="BD8317" s="27"/>
      <c r="BE8317" s="27"/>
      <c r="BF8317" s="27"/>
      <c r="BG8317" s="27"/>
      <c r="BH8317" s="27"/>
      <c r="BI8317" s="27"/>
      <c r="BT8317" s="31"/>
      <c r="BU8317" s="32"/>
      <c r="BV8317" s="33"/>
      <c r="BW8317" s="32"/>
      <c r="BX8317" s="32"/>
      <c r="BY8317" s="34"/>
      <c r="CA8317" s="32"/>
      <c r="CB8317" s="32"/>
    </row>
    <row r="8318" spans="1:80">
      <c r="A8318" s="20"/>
      <c r="B8318" s="21"/>
      <c r="C8318" s="21"/>
      <c r="D8318" s="21"/>
      <c r="E8318" s="21"/>
      <c r="F8318" s="21"/>
      <c r="G8318" s="21"/>
      <c r="H8318" s="21"/>
      <c r="I8318" s="21"/>
      <c r="J8318" s="21"/>
      <c r="K8318" s="22"/>
      <c r="L8318" s="22"/>
      <c r="M8318" s="22"/>
      <c r="N8318" s="22"/>
      <c r="O8318" s="22"/>
      <c r="P8318" s="22"/>
      <c r="Q8318" s="22"/>
      <c r="R8318" s="22"/>
      <c r="S8318" s="22"/>
      <c r="T8318" s="22"/>
      <c r="U8318" s="22"/>
      <c r="V8318" s="22"/>
      <c r="W8318" s="22"/>
      <c r="X8318" s="22"/>
      <c r="Y8318" s="22"/>
      <c r="Z8318" s="22"/>
      <c r="AA8318" s="22"/>
      <c r="AB8318" s="23"/>
      <c r="AC8318" s="23"/>
      <c r="AD8318" s="22"/>
      <c r="AE8318" s="24"/>
      <c r="AF8318" s="24"/>
      <c r="AG8318" s="24"/>
      <c r="AH8318" s="24"/>
      <c r="AI8318" s="24"/>
      <c r="AJ8318" s="24"/>
      <c r="AK8318" s="24"/>
      <c r="AL8318" s="24"/>
      <c r="AM8318" s="24"/>
      <c r="AN8318" s="24"/>
      <c r="AO8318" s="24"/>
      <c r="AP8318" s="24"/>
      <c r="AQ8318" s="24"/>
      <c r="AR8318" s="24"/>
      <c r="AS8318" s="24"/>
      <c r="AT8318" s="25"/>
      <c r="AV8318" s="26"/>
      <c r="AW8318" s="26"/>
      <c r="AX8318" s="27"/>
      <c r="AY8318" s="27"/>
      <c r="AZ8318" s="27"/>
      <c r="BA8318" s="27"/>
      <c r="BB8318" s="27"/>
      <c r="BC8318" s="27"/>
      <c r="BD8318" s="27"/>
      <c r="BE8318" s="27"/>
      <c r="BF8318" s="27"/>
      <c r="BG8318" s="27"/>
      <c r="BH8318" s="27"/>
      <c r="BI8318" s="27"/>
      <c r="BT8318" s="31"/>
      <c r="BU8318" s="32"/>
      <c r="BV8318" s="33"/>
      <c r="BW8318" s="32"/>
      <c r="BX8318" s="32"/>
      <c r="BY8318" s="34"/>
      <c r="CA8318" s="32"/>
      <c r="CB8318" s="32"/>
    </row>
    <row r="8319" spans="1:80">
      <c r="A8319" s="20"/>
      <c r="B8319" s="21"/>
      <c r="C8319" s="21"/>
      <c r="D8319" s="21"/>
      <c r="E8319" s="21"/>
      <c r="F8319" s="21"/>
      <c r="G8319" s="21"/>
      <c r="H8319" s="21"/>
      <c r="I8319" s="21"/>
      <c r="J8319" s="21"/>
      <c r="K8319" s="22"/>
      <c r="L8319" s="22"/>
      <c r="M8319" s="22"/>
      <c r="N8319" s="22"/>
      <c r="O8319" s="22"/>
      <c r="P8319" s="22"/>
      <c r="Q8319" s="22"/>
      <c r="R8319" s="22"/>
      <c r="S8319" s="22"/>
      <c r="T8319" s="22"/>
      <c r="U8319" s="22"/>
      <c r="V8319" s="22"/>
      <c r="W8319" s="22"/>
      <c r="X8319" s="22"/>
      <c r="Y8319" s="22"/>
      <c r="Z8319" s="22"/>
      <c r="AA8319" s="22"/>
      <c r="AB8319" s="23"/>
      <c r="AC8319" s="23"/>
      <c r="AD8319" s="22"/>
      <c r="AE8319" s="24"/>
      <c r="AF8319" s="24"/>
      <c r="AG8319" s="24"/>
      <c r="AH8319" s="24"/>
      <c r="AI8319" s="24"/>
      <c r="AJ8319" s="24"/>
      <c r="AK8319" s="24"/>
      <c r="AL8319" s="24"/>
      <c r="AM8319" s="24"/>
      <c r="AN8319" s="24"/>
      <c r="AO8319" s="24"/>
      <c r="AP8319" s="24"/>
      <c r="AQ8319" s="24"/>
      <c r="AR8319" s="24"/>
      <c r="AS8319" s="24"/>
      <c r="AT8319" s="25"/>
      <c r="AV8319" s="26"/>
      <c r="AW8319" s="26"/>
      <c r="AX8319" s="27"/>
      <c r="AY8319" s="27"/>
      <c r="AZ8319" s="27"/>
      <c r="BA8319" s="27"/>
      <c r="BB8319" s="27"/>
      <c r="BC8319" s="27"/>
      <c r="BD8319" s="27"/>
      <c r="BE8319" s="27"/>
      <c r="BF8319" s="27"/>
      <c r="BG8319" s="27"/>
      <c r="BH8319" s="27"/>
      <c r="BI8319" s="27"/>
      <c r="BT8319" s="31"/>
      <c r="BU8319" s="32"/>
      <c r="BV8319" s="33"/>
      <c r="BW8319" s="32"/>
      <c r="BX8319" s="32"/>
      <c r="BY8319" s="34"/>
      <c r="CA8319" s="32"/>
      <c r="CB8319" s="32"/>
    </row>
    <row r="8320" spans="1:80">
      <c r="A8320" s="20"/>
      <c r="B8320" s="21"/>
      <c r="C8320" s="21"/>
      <c r="D8320" s="21"/>
      <c r="E8320" s="21"/>
      <c r="F8320" s="21"/>
      <c r="G8320" s="21"/>
      <c r="H8320" s="21"/>
      <c r="I8320" s="21"/>
      <c r="J8320" s="21"/>
      <c r="K8320" s="22"/>
      <c r="L8320" s="22"/>
      <c r="M8320" s="22"/>
      <c r="N8320" s="22"/>
      <c r="O8320" s="22"/>
      <c r="P8320" s="22"/>
      <c r="Q8320" s="22"/>
      <c r="R8320" s="22"/>
      <c r="S8320" s="22"/>
      <c r="T8320" s="22"/>
      <c r="U8320" s="22"/>
      <c r="V8320" s="22"/>
      <c r="W8320" s="22"/>
      <c r="X8320" s="22"/>
      <c r="Y8320" s="22"/>
      <c r="Z8320" s="22"/>
      <c r="AA8320" s="22"/>
      <c r="AB8320" s="23"/>
      <c r="AC8320" s="23"/>
      <c r="AD8320" s="22"/>
      <c r="AE8320" s="24"/>
      <c r="AF8320" s="24"/>
      <c r="AG8320" s="24"/>
      <c r="AH8320" s="24"/>
      <c r="AI8320" s="24"/>
      <c r="AJ8320" s="24"/>
      <c r="AK8320" s="24"/>
      <c r="AL8320" s="24"/>
      <c r="AM8320" s="24"/>
      <c r="AN8320" s="24"/>
      <c r="AO8320" s="24"/>
      <c r="AP8320" s="24"/>
      <c r="AQ8320" s="24"/>
      <c r="AR8320" s="24"/>
      <c r="AS8320" s="24"/>
      <c r="AT8320" s="25"/>
      <c r="AV8320" s="26"/>
      <c r="AW8320" s="26"/>
      <c r="AX8320" s="27"/>
      <c r="AY8320" s="27"/>
      <c r="AZ8320" s="27"/>
      <c r="BA8320" s="27"/>
      <c r="BB8320" s="27"/>
      <c r="BC8320" s="27"/>
      <c r="BD8320" s="27"/>
      <c r="BE8320" s="27"/>
      <c r="BF8320" s="27"/>
      <c r="BG8320" s="27"/>
      <c r="BH8320" s="27"/>
      <c r="BI8320" s="27"/>
      <c r="BT8320" s="31"/>
      <c r="BU8320" s="32"/>
      <c r="BV8320" s="33"/>
      <c r="BW8320" s="32"/>
      <c r="BX8320" s="32"/>
      <c r="BY8320" s="34"/>
      <c r="CA8320" s="32"/>
      <c r="CB8320" s="32"/>
    </row>
    <row r="8321" spans="1:80">
      <c r="A8321" s="20"/>
      <c r="B8321" s="21"/>
      <c r="C8321" s="21"/>
      <c r="D8321" s="21"/>
      <c r="E8321" s="21"/>
      <c r="F8321" s="21"/>
      <c r="G8321" s="21"/>
      <c r="H8321" s="21"/>
      <c r="I8321" s="21"/>
      <c r="J8321" s="21"/>
      <c r="K8321" s="22"/>
      <c r="L8321" s="22"/>
      <c r="M8321" s="22"/>
      <c r="N8321" s="22"/>
      <c r="O8321" s="22"/>
      <c r="P8321" s="22"/>
      <c r="Q8321" s="22"/>
      <c r="R8321" s="22"/>
      <c r="S8321" s="22"/>
      <c r="T8321" s="22"/>
      <c r="U8321" s="22"/>
      <c r="V8321" s="22"/>
      <c r="W8321" s="22"/>
      <c r="X8321" s="22"/>
      <c r="Y8321" s="22"/>
      <c r="Z8321" s="22"/>
      <c r="AA8321" s="22"/>
      <c r="AB8321" s="23"/>
      <c r="AC8321" s="23"/>
      <c r="AD8321" s="22"/>
      <c r="AE8321" s="24"/>
      <c r="AF8321" s="24"/>
      <c r="AG8321" s="24"/>
      <c r="AH8321" s="24"/>
      <c r="AI8321" s="24"/>
      <c r="AJ8321" s="24"/>
      <c r="AK8321" s="24"/>
      <c r="AL8321" s="24"/>
      <c r="AM8321" s="24"/>
      <c r="AN8321" s="24"/>
      <c r="AO8321" s="24"/>
      <c r="AP8321" s="24"/>
      <c r="AQ8321" s="24"/>
      <c r="AR8321" s="24"/>
      <c r="AS8321" s="24"/>
      <c r="AT8321" s="25"/>
      <c r="AV8321" s="26"/>
      <c r="AW8321" s="26"/>
      <c r="AX8321" s="27"/>
      <c r="AY8321" s="27"/>
      <c r="AZ8321" s="27"/>
      <c r="BA8321" s="27"/>
      <c r="BB8321" s="27"/>
      <c r="BC8321" s="27"/>
      <c r="BD8321" s="27"/>
      <c r="BE8321" s="27"/>
      <c r="BF8321" s="27"/>
      <c r="BG8321" s="27"/>
      <c r="BH8321" s="27"/>
      <c r="BI8321" s="27"/>
      <c r="BT8321" s="31"/>
      <c r="BU8321" s="32"/>
      <c r="BV8321" s="33"/>
      <c r="BW8321" s="32"/>
      <c r="BX8321" s="32"/>
      <c r="BY8321" s="34"/>
      <c r="CA8321" s="32"/>
      <c r="CB8321" s="32"/>
    </row>
    <row r="8322" spans="1:80">
      <c r="A8322" s="20"/>
      <c r="B8322" s="21"/>
      <c r="C8322" s="21"/>
      <c r="D8322" s="21"/>
      <c r="E8322" s="21"/>
      <c r="F8322" s="21"/>
      <c r="G8322" s="21"/>
      <c r="H8322" s="21"/>
      <c r="I8322" s="21"/>
      <c r="J8322" s="21"/>
      <c r="K8322" s="22"/>
      <c r="L8322" s="22"/>
      <c r="M8322" s="22"/>
      <c r="N8322" s="22"/>
      <c r="O8322" s="22"/>
      <c r="P8322" s="22"/>
      <c r="Q8322" s="22"/>
      <c r="R8322" s="22"/>
      <c r="S8322" s="22"/>
      <c r="T8322" s="22"/>
      <c r="U8322" s="22"/>
      <c r="V8322" s="22"/>
      <c r="W8322" s="22"/>
      <c r="X8322" s="22"/>
      <c r="Y8322" s="22"/>
      <c r="Z8322" s="22"/>
      <c r="AA8322" s="22"/>
      <c r="AB8322" s="23"/>
      <c r="AC8322" s="23"/>
      <c r="AD8322" s="22"/>
      <c r="AE8322" s="24"/>
      <c r="AF8322" s="24"/>
      <c r="AG8322" s="24"/>
      <c r="AH8322" s="24"/>
      <c r="AI8322" s="24"/>
      <c r="AJ8322" s="24"/>
      <c r="AK8322" s="24"/>
      <c r="AL8322" s="24"/>
      <c r="AM8322" s="24"/>
      <c r="AN8322" s="24"/>
      <c r="AO8322" s="24"/>
      <c r="AP8322" s="24"/>
      <c r="AQ8322" s="24"/>
      <c r="AR8322" s="24"/>
      <c r="AS8322" s="24"/>
      <c r="AT8322" s="25"/>
      <c r="AV8322" s="26"/>
      <c r="AW8322" s="26"/>
      <c r="AX8322" s="27"/>
      <c r="AY8322" s="27"/>
      <c r="AZ8322" s="27"/>
      <c r="BA8322" s="27"/>
      <c r="BB8322" s="27"/>
      <c r="BC8322" s="27"/>
      <c r="BD8322" s="27"/>
      <c r="BE8322" s="27"/>
      <c r="BF8322" s="27"/>
      <c r="BG8322" s="27"/>
      <c r="BH8322" s="27"/>
      <c r="BI8322" s="27"/>
      <c r="BT8322" s="31"/>
      <c r="BU8322" s="32"/>
      <c r="BV8322" s="33"/>
      <c r="BW8322" s="32"/>
      <c r="BX8322" s="32"/>
      <c r="BY8322" s="34"/>
      <c r="CA8322" s="32"/>
      <c r="CB8322" s="32"/>
    </row>
    <row r="8323" spans="1:80">
      <c r="A8323" s="20"/>
      <c r="B8323" s="21"/>
      <c r="C8323" s="21"/>
      <c r="D8323" s="21"/>
      <c r="E8323" s="21"/>
      <c r="F8323" s="21"/>
      <c r="G8323" s="21"/>
      <c r="H8323" s="21"/>
      <c r="I8323" s="21"/>
      <c r="J8323" s="21"/>
      <c r="K8323" s="22"/>
      <c r="L8323" s="22"/>
      <c r="M8323" s="22"/>
      <c r="N8323" s="22"/>
      <c r="O8323" s="22"/>
      <c r="P8323" s="22"/>
      <c r="Q8323" s="22"/>
      <c r="R8323" s="22"/>
      <c r="S8323" s="22"/>
      <c r="T8323" s="22"/>
      <c r="U8323" s="22"/>
      <c r="V8323" s="22"/>
      <c r="W8323" s="22"/>
      <c r="X8323" s="22"/>
      <c r="Y8323" s="22"/>
      <c r="Z8323" s="22"/>
      <c r="AA8323" s="22"/>
      <c r="AB8323" s="23"/>
      <c r="AC8323" s="23"/>
      <c r="AD8323" s="22"/>
      <c r="AE8323" s="24"/>
      <c r="AF8323" s="24"/>
      <c r="AG8323" s="24"/>
      <c r="AH8323" s="24"/>
      <c r="AI8323" s="24"/>
      <c r="AJ8323" s="24"/>
      <c r="AK8323" s="24"/>
      <c r="AL8323" s="24"/>
      <c r="AM8323" s="24"/>
      <c r="AN8323" s="24"/>
      <c r="AO8323" s="24"/>
      <c r="AP8323" s="24"/>
      <c r="AQ8323" s="24"/>
      <c r="AR8323" s="24"/>
      <c r="AS8323" s="24"/>
      <c r="AT8323" s="25"/>
      <c r="AV8323" s="26"/>
      <c r="AW8323" s="26"/>
      <c r="AX8323" s="27"/>
      <c r="AY8323" s="27"/>
      <c r="AZ8323" s="27"/>
      <c r="BA8323" s="27"/>
      <c r="BB8323" s="27"/>
      <c r="BC8323" s="27"/>
      <c r="BD8323" s="27"/>
      <c r="BE8323" s="27"/>
      <c r="BF8323" s="27"/>
      <c r="BG8323" s="27"/>
      <c r="BH8323" s="27"/>
      <c r="BI8323" s="27"/>
      <c r="BT8323" s="31"/>
      <c r="BU8323" s="32"/>
      <c r="BV8323" s="33"/>
      <c r="BW8323" s="32"/>
      <c r="BX8323" s="32"/>
      <c r="BY8323" s="34"/>
      <c r="CA8323" s="32"/>
      <c r="CB8323" s="32"/>
    </row>
    <row r="8324" spans="1:80">
      <c r="A8324" s="20"/>
      <c r="B8324" s="21"/>
      <c r="C8324" s="21"/>
      <c r="D8324" s="21"/>
      <c r="E8324" s="21"/>
      <c r="F8324" s="21"/>
      <c r="G8324" s="21"/>
      <c r="H8324" s="21"/>
      <c r="I8324" s="21"/>
      <c r="J8324" s="21"/>
      <c r="K8324" s="22"/>
      <c r="L8324" s="22"/>
      <c r="M8324" s="22"/>
      <c r="N8324" s="22"/>
      <c r="O8324" s="22"/>
      <c r="P8324" s="22"/>
      <c r="Q8324" s="22"/>
      <c r="R8324" s="22"/>
      <c r="S8324" s="22"/>
      <c r="T8324" s="22"/>
      <c r="U8324" s="22"/>
      <c r="V8324" s="22"/>
      <c r="W8324" s="22"/>
      <c r="X8324" s="22"/>
      <c r="Y8324" s="22"/>
      <c r="Z8324" s="22"/>
      <c r="AA8324" s="22"/>
      <c r="AB8324" s="23"/>
      <c r="AC8324" s="23"/>
      <c r="AD8324" s="22"/>
      <c r="AE8324" s="24"/>
      <c r="AF8324" s="24"/>
      <c r="AG8324" s="24"/>
      <c r="AH8324" s="24"/>
      <c r="AI8324" s="24"/>
      <c r="AJ8324" s="24"/>
      <c r="AK8324" s="24"/>
      <c r="AL8324" s="24"/>
      <c r="AM8324" s="24"/>
      <c r="AN8324" s="24"/>
      <c r="AO8324" s="24"/>
      <c r="AP8324" s="24"/>
      <c r="AQ8324" s="24"/>
      <c r="AR8324" s="24"/>
      <c r="AS8324" s="24"/>
      <c r="AT8324" s="25"/>
      <c r="AV8324" s="26"/>
      <c r="AW8324" s="26"/>
      <c r="AX8324" s="27"/>
      <c r="AY8324" s="27"/>
      <c r="AZ8324" s="27"/>
      <c r="BA8324" s="27"/>
      <c r="BB8324" s="27"/>
      <c r="BC8324" s="27"/>
      <c r="BD8324" s="27"/>
      <c r="BE8324" s="27"/>
      <c r="BF8324" s="27"/>
      <c r="BG8324" s="27"/>
      <c r="BH8324" s="27"/>
      <c r="BI8324" s="27"/>
      <c r="BT8324" s="31"/>
      <c r="BU8324" s="32"/>
      <c r="BV8324" s="33"/>
      <c r="BW8324" s="32"/>
      <c r="BX8324" s="32"/>
      <c r="BY8324" s="34"/>
      <c r="CA8324" s="32"/>
      <c r="CB8324" s="32"/>
    </row>
    <row r="8325" spans="1:80">
      <c r="A8325" s="20"/>
      <c r="B8325" s="21"/>
      <c r="C8325" s="21"/>
      <c r="D8325" s="21"/>
      <c r="E8325" s="21"/>
      <c r="F8325" s="21"/>
      <c r="G8325" s="21"/>
      <c r="H8325" s="21"/>
      <c r="I8325" s="21"/>
      <c r="J8325" s="21"/>
      <c r="K8325" s="22"/>
      <c r="L8325" s="22"/>
      <c r="M8325" s="22"/>
      <c r="N8325" s="22"/>
      <c r="O8325" s="22"/>
      <c r="P8325" s="22"/>
      <c r="Q8325" s="22"/>
      <c r="R8325" s="22"/>
      <c r="S8325" s="22"/>
      <c r="T8325" s="22"/>
      <c r="U8325" s="22"/>
      <c r="V8325" s="22"/>
      <c r="W8325" s="22"/>
      <c r="X8325" s="22"/>
      <c r="Y8325" s="22"/>
      <c r="Z8325" s="22"/>
      <c r="AA8325" s="22"/>
      <c r="AB8325" s="23"/>
      <c r="AC8325" s="23"/>
      <c r="AD8325" s="22"/>
      <c r="AE8325" s="24"/>
      <c r="AF8325" s="24"/>
      <c r="AG8325" s="24"/>
      <c r="AH8325" s="24"/>
      <c r="AI8325" s="24"/>
      <c r="AJ8325" s="24"/>
      <c r="AK8325" s="24"/>
      <c r="AL8325" s="24"/>
      <c r="AM8325" s="24"/>
      <c r="AN8325" s="24"/>
      <c r="AO8325" s="24"/>
      <c r="AP8325" s="24"/>
      <c r="AQ8325" s="24"/>
      <c r="AR8325" s="24"/>
      <c r="AS8325" s="24"/>
      <c r="AT8325" s="25"/>
      <c r="AV8325" s="26"/>
      <c r="AW8325" s="26"/>
      <c r="AX8325" s="27"/>
      <c r="AY8325" s="27"/>
      <c r="AZ8325" s="27"/>
      <c r="BA8325" s="27"/>
      <c r="BB8325" s="27"/>
      <c r="BC8325" s="27"/>
      <c r="BD8325" s="27"/>
      <c r="BE8325" s="27"/>
      <c r="BF8325" s="27"/>
      <c r="BG8325" s="27"/>
      <c r="BH8325" s="27"/>
      <c r="BI8325" s="27"/>
      <c r="BT8325" s="31"/>
      <c r="BU8325" s="32"/>
      <c r="BV8325" s="33"/>
      <c r="BW8325" s="32"/>
      <c r="BX8325" s="32"/>
      <c r="BY8325" s="34"/>
      <c r="CA8325" s="32"/>
      <c r="CB8325" s="32"/>
    </row>
    <row r="8326" spans="1:80">
      <c r="A8326" s="20"/>
      <c r="B8326" s="21"/>
      <c r="C8326" s="21"/>
      <c r="D8326" s="21"/>
      <c r="E8326" s="21"/>
      <c r="F8326" s="21"/>
      <c r="G8326" s="21"/>
      <c r="H8326" s="21"/>
      <c r="I8326" s="21"/>
      <c r="J8326" s="21"/>
      <c r="K8326" s="22"/>
      <c r="L8326" s="22"/>
      <c r="M8326" s="22"/>
      <c r="N8326" s="22"/>
      <c r="O8326" s="22"/>
      <c r="P8326" s="22"/>
      <c r="Q8326" s="22"/>
      <c r="R8326" s="22"/>
      <c r="S8326" s="22"/>
      <c r="T8326" s="22"/>
      <c r="U8326" s="22"/>
      <c r="V8326" s="22"/>
      <c r="W8326" s="22"/>
      <c r="X8326" s="22"/>
      <c r="Y8326" s="22"/>
      <c r="Z8326" s="22"/>
      <c r="AA8326" s="22"/>
      <c r="AB8326" s="23"/>
      <c r="AC8326" s="23"/>
      <c r="AD8326" s="22"/>
      <c r="AE8326" s="24"/>
      <c r="AF8326" s="24"/>
      <c r="AG8326" s="24"/>
      <c r="AH8326" s="24"/>
      <c r="AI8326" s="24"/>
      <c r="AJ8326" s="24"/>
      <c r="AK8326" s="24"/>
      <c r="AL8326" s="24"/>
      <c r="AM8326" s="24"/>
      <c r="AN8326" s="24"/>
      <c r="AO8326" s="24"/>
      <c r="AP8326" s="24"/>
      <c r="AQ8326" s="24"/>
      <c r="AR8326" s="24"/>
      <c r="AS8326" s="24"/>
      <c r="AT8326" s="25"/>
      <c r="AV8326" s="26"/>
      <c r="AW8326" s="26"/>
      <c r="AX8326" s="27"/>
      <c r="AY8326" s="27"/>
      <c r="AZ8326" s="27"/>
      <c r="BA8326" s="27"/>
      <c r="BB8326" s="27"/>
      <c r="BC8326" s="27"/>
      <c r="BD8326" s="27"/>
      <c r="BE8326" s="27"/>
      <c r="BF8326" s="27"/>
      <c r="BG8326" s="27"/>
      <c r="BH8326" s="27"/>
      <c r="BI8326" s="27"/>
      <c r="BT8326" s="31"/>
      <c r="BU8326" s="32"/>
      <c r="BV8326" s="33"/>
      <c r="BW8326" s="32"/>
      <c r="BX8326" s="32"/>
      <c r="BY8326" s="34"/>
      <c r="CA8326" s="32"/>
      <c r="CB8326" s="32"/>
    </row>
    <row r="8327" spans="1:80">
      <c r="A8327" s="20"/>
      <c r="B8327" s="21"/>
      <c r="C8327" s="21"/>
      <c r="D8327" s="21"/>
      <c r="E8327" s="21"/>
      <c r="F8327" s="21"/>
      <c r="G8327" s="21"/>
      <c r="H8327" s="21"/>
      <c r="I8327" s="21"/>
      <c r="J8327" s="21"/>
      <c r="K8327" s="22"/>
      <c r="L8327" s="22"/>
      <c r="M8327" s="22"/>
      <c r="N8327" s="22"/>
      <c r="O8327" s="22"/>
      <c r="P8327" s="22"/>
      <c r="Q8327" s="22"/>
      <c r="R8327" s="22"/>
      <c r="S8327" s="22"/>
      <c r="T8327" s="22"/>
      <c r="U8327" s="22"/>
      <c r="V8327" s="22"/>
      <c r="W8327" s="22"/>
      <c r="X8327" s="22"/>
      <c r="Y8327" s="22"/>
      <c r="Z8327" s="22"/>
      <c r="AA8327" s="22"/>
      <c r="AB8327" s="23"/>
      <c r="AC8327" s="23"/>
      <c r="AD8327" s="22"/>
      <c r="AE8327" s="24"/>
      <c r="AF8327" s="24"/>
      <c r="AG8327" s="24"/>
      <c r="AH8327" s="24"/>
      <c r="AI8327" s="24"/>
      <c r="AJ8327" s="24"/>
      <c r="AK8327" s="24"/>
      <c r="AL8327" s="24"/>
      <c r="AM8327" s="24"/>
      <c r="AN8327" s="24"/>
      <c r="AO8327" s="24"/>
      <c r="AP8327" s="24"/>
      <c r="AQ8327" s="24"/>
      <c r="AR8327" s="24"/>
      <c r="AS8327" s="24"/>
      <c r="AT8327" s="25"/>
      <c r="AV8327" s="26"/>
      <c r="AW8327" s="26"/>
      <c r="AX8327" s="27"/>
      <c r="AY8327" s="27"/>
      <c r="AZ8327" s="27"/>
      <c r="BA8327" s="27"/>
      <c r="BB8327" s="27"/>
      <c r="BC8327" s="27"/>
      <c r="BD8327" s="27"/>
      <c r="BE8327" s="27"/>
      <c r="BF8327" s="27"/>
      <c r="BG8327" s="27"/>
      <c r="BH8327" s="27"/>
      <c r="BI8327" s="27"/>
      <c r="BT8327" s="31"/>
      <c r="BU8327" s="32"/>
      <c r="BV8327" s="33"/>
      <c r="BW8327" s="32"/>
      <c r="BX8327" s="32"/>
      <c r="BY8327" s="34"/>
      <c r="CA8327" s="32"/>
      <c r="CB8327" s="32"/>
    </row>
    <row r="8328" spans="1:80">
      <c r="A8328" s="20"/>
      <c r="B8328" s="21"/>
      <c r="C8328" s="21"/>
      <c r="D8328" s="21"/>
      <c r="E8328" s="21"/>
      <c r="F8328" s="21"/>
      <c r="G8328" s="21"/>
      <c r="H8328" s="21"/>
      <c r="I8328" s="21"/>
      <c r="J8328" s="21"/>
      <c r="K8328" s="22"/>
      <c r="L8328" s="22"/>
      <c r="M8328" s="22"/>
      <c r="N8328" s="22"/>
      <c r="O8328" s="22"/>
      <c r="P8328" s="22"/>
      <c r="Q8328" s="22"/>
      <c r="R8328" s="22"/>
      <c r="S8328" s="22"/>
      <c r="T8328" s="22"/>
      <c r="U8328" s="22"/>
      <c r="V8328" s="22"/>
      <c r="W8328" s="22"/>
      <c r="X8328" s="22"/>
      <c r="Y8328" s="22"/>
      <c r="Z8328" s="22"/>
      <c r="AA8328" s="22"/>
      <c r="AB8328" s="23"/>
      <c r="AC8328" s="23"/>
      <c r="AD8328" s="22"/>
      <c r="AE8328" s="24"/>
      <c r="AF8328" s="24"/>
      <c r="AG8328" s="24"/>
      <c r="AH8328" s="24"/>
      <c r="AI8328" s="24"/>
      <c r="AJ8328" s="24"/>
      <c r="AK8328" s="24"/>
      <c r="AL8328" s="24"/>
      <c r="AM8328" s="24"/>
      <c r="AN8328" s="24"/>
      <c r="AO8328" s="24"/>
      <c r="AP8328" s="24"/>
      <c r="AQ8328" s="24"/>
      <c r="AR8328" s="24"/>
      <c r="AS8328" s="24"/>
      <c r="AT8328" s="25"/>
      <c r="AV8328" s="26"/>
      <c r="AW8328" s="26"/>
      <c r="AX8328" s="27"/>
      <c r="AY8328" s="27"/>
      <c r="AZ8328" s="27"/>
      <c r="BA8328" s="27"/>
      <c r="BB8328" s="27"/>
      <c r="BC8328" s="27"/>
      <c r="BD8328" s="27"/>
      <c r="BE8328" s="27"/>
      <c r="BF8328" s="27"/>
      <c r="BG8328" s="27"/>
      <c r="BH8328" s="27"/>
      <c r="BI8328" s="27"/>
      <c r="BT8328" s="31"/>
      <c r="BU8328" s="32"/>
      <c r="BV8328" s="33"/>
      <c r="BW8328" s="32"/>
      <c r="BX8328" s="32"/>
      <c r="BY8328" s="34"/>
      <c r="CA8328" s="32"/>
      <c r="CB8328" s="32"/>
    </row>
    <row r="8329" spans="1:80">
      <c r="A8329" s="20"/>
      <c r="B8329" s="21"/>
      <c r="C8329" s="21"/>
      <c r="D8329" s="21"/>
      <c r="E8329" s="21"/>
      <c r="F8329" s="21"/>
      <c r="G8329" s="21"/>
      <c r="H8329" s="21"/>
      <c r="I8329" s="21"/>
      <c r="J8329" s="21"/>
      <c r="K8329" s="22"/>
      <c r="L8329" s="22"/>
      <c r="M8329" s="22"/>
      <c r="N8329" s="22"/>
      <c r="O8329" s="22"/>
      <c r="P8329" s="22"/>
      <c r="Q8329" s="22"/>
      <c r="R8329" s="22"/>
      <c r="S8329" s="22"/>
      <c r="T8329" s="22"/>
      <c r="U8329" s="22"/>
      <c r="V8329" s="22"/>
      <c r="W8329" s="22"/>
      <c r="X8329" s="22"/>
      <c r="Y8329" s="22"/>
      <c r="Z8329" s="22"/>
      <c r="AA8329" s="22"/>
      <c r="AB8329" s="23"/>
      <c r="AC8329" s="23"/>
      <c r="AD8329" s="22"/>
      <c r="AE8329" s="24"/>
      <c r="AF8329" s="24"/>
      <c r="AG8329" s="24"/>
      <c r="AH8329" s="24"/>
      <c r="AI8329" s="24"/>
      <c r="AJ8329" s="24"/>
      <c r="AK8329" s="24"/>
      <c r="AL8329" s="24"/>
      <c r="AM8329" s="24"/>
      <c r="AN8329" s="24"/>
      <c r="AO8329" s="24"/>
      <c r="AP8329" s="24"/>
      <c r="AQ8329" s="24"/>
      <c r="AR8329" s="24"/>
      <c r="AS8329" s="24"/>
      <c r="AT8329" s="25"/>
      <c r="AV8329" s="26"/>
      <c r="AW8329" s="26"/>
      <c r="AX8329" s="27"/>
      <c r="AY8329" s="27"/>
      <c r="AZ8329" s="27"/>
      <c r="BA8329" s="27"/>
      <c r="BB8329" s="27"/>
      <c r="BC8329" s="27"/>
      <c r="BD8329" s="27"/>
      <c r="BE8329" s="27"/>
      <c r="BF8329" s="27"/>
      <c r="BG8329" s="27"/>
      <c r="BH8329" s="27"/>
      <c r="BI8329" s="27"/>
      <c r="BT8329" s="31"/>
      <c r="BU8329" s="32"/>
      <c r="BV8329" s="33"/>
      <c r="BW8329" s="32"/>
      <c r="BX8329" s="32"/>
      <c r="BY8329" s="34"/>
      <c r="CA8329" s="32"/>
      <c r="CB8329" s="32"/>
    </row>
    <row r="8330" spans="1:80">
      <c r="A8330" s="20"/>
      <c r="B8330" s="21"/>
      <c r="C8330" s="21"/>
      <c r="D8330" s="21"/>
      <c r="E8330" s="21"/>
      <c r="F8330" s="21"/>
      <c r="G8330" s="21"/>
      <c r="H8330" s="21"/>
      <c r="I8330" s="21"/>
      <c r="J8330" s="21"/>
      <c r="K8330" s="22"/>
      <c r="L8330" s="22"/>
      <c r="M8330" s="22"/>
      <c r="N8330" s="22"/>
      <c r="O8330" s="22"/>
      <c r="P8330" s="22"/>
      <c r="Q8330" s="22"/>
      <c r="R8330" s="22"/>
      <c r="S8330" s="22"/>
      <c r="T8330" s="22"/>
      <c r="U8330" s="22"/>
      <c r="V8330" s="22"/>
      <c r="W8330" s="22"/>
      <c r="X8330" s="22"/>
      <c r="Y8330" s="22"/>
      <c r="Z8330" s="22"/>
      <c r="AA8330" s="22"/>
      <c r="AB8330" s="23"/>
      <c r="AC8330" s="23"/>
      <c r="AD8330" s="22"/>
      <c r="AE8330" s="24"/>
      <c r="AF8330" s="24"/>
      <c r="AG8330" s="24"/>
      <c r="AH8330" s="24"/>
      <c r="AI8330" s="24"/>
      <c r="AJ8330" s="24"/>
      <c r="AK8330" s="24"/>
      <c r="AL8330" s="24"/>
      <c r="AM8330" s="24"/>
      <c r="AN8330" s="24"/>
      <c r="AO8330" s="24"/>
      <c r="AP8330" s="24"/>
      <c r="AQ8330" s="24"/>
      <c r="AR8330" s="24"/>
      <c r="AS8330" s="24"/>
      <c r="AT8330" s="25"/>
      <c r="AV8330" s="26"/>
      <c r="AW8330" s="26"/>
      <c r="AX8330" s="27"/>
      <c r="AY8330" s="27"/>
      <c r="AZ8330" s="27"/>
      <c r="BA8330" s="27"/>
      <c r="BB8330" s="27"/>
      <c r="BC8330" s="27"/>
      <c r="BD8330" s="27"/>
      <c r="BE8330" s="27"/>
      <c r="BF8330" s="27"/>
      <c r="BG8330" s="27"/>
      <c r="BH8330" s="27"/>
      <c r="BI8330" s="27"/>
      <c r="BT8330" s="31"/>
      <c r="BU8330" s="32"/>
      <c r="BV8330" s="33"/>
      <c r="BW8330" s="32"/>
      <c r="BX8330" s="32"/>
      <c r="BY8330" s="34"/>
      <c r="CA8330" s="32"/>
      <c r="CB8330" s="32"/>
    </row>
    <row r="8331" spans="1:80">
      <c r="A8331" s="20"/>
      <c r="B8331" s="21"/>
      <c r="C8331" s="21"/>
      <c r="D8331" s="21"/>
      <c r="E8331" s="21"/>
      <c r="F8331" s="21"/>
      <c r="G8331" s="21"/>
      <c r="H8331" s="21"/>
      <c r="I8331" s="21"/>
      <c r="J8331" s="21"/>
      <c r="K8331" s="22"/>
      <c r="L8331" s="22"/>
      <c r="M8331" s="22"/>
      <c r="N8331" s="22"/>
      <c r="O8331" s="22"/>
      <c r="P8331" s="22"/>
      <c r="Q8331" s="22"/>
      <c r="R8331" s="22"/>
      <c r="S8331" s="22"/>
      <c r="T8331" s="22"/>
      <c r="U8331" s="22"/>
      <c r="V8331" s="22"/>
      <c r="W8331" s="22"/>
      <c r="X8331" s="22"/>
      <c r="Y8331" s="22"/>
      <c r="Z8331" s="22"/>
      <c r="AA8331" s="22"/>
      <c r="AB8331" s="23"/>
      <c r="AC8331" s="23"/>
      <c r="AD8331" s="22"/>
      <c r="AE8331" s="24"/>
      <c r="AF8331" s="24"/>
      <c r="AG8331" s="24"/>
      <c r="AH8331" s="24"/>
      <c r="AI8331" s="24"/>
      <c r="AJ8331" s="24"/>
      <c r="AK8331" s="24"/>
      <c r="AL8331" s="24"/>
      <c r="AM8331" s="24"/>
      <c r="AN8331" s="24"/>
      <c r="AO8331" s="24"/>
      <c r="AP8331" s="24"/>
      <c r="AQ8331" s="24"/>
      <c r="AR8331" s="24"/>
      <c r="AS8331" s="24"/>
      <c r="AT8331" s="25"/>
      <c r="AV8331" s="26"/>
      <c r="AW8331" s="26"/>
      <c r="AX8331" s="27"/>
      <c r="AY8331" s="27"/>
      <c r="AZ8331" s="27"/>
      <c r="BA8331" s="27"/>
      <c r="BB8331" s="27"/>
      <c r="BC8331" s="27"/>
      <c r="BD8331" s="27"/>
      <c r="BE8331" s="27"/>
      <c r="BF8331" s="27"/>
      <c r="BG8331" s="27"/>
      <c r="BH8331" s="27"/>
      <c r="BI8331" s="27"/>
      <c r="BT8331" s="31"/>
      <c r="BU8331" s="32"/>
      <c r="BV8331" s="33"/>
      <c r="BW8331" s="32"/>
      <c r="BX8331" s="32"/>
      <c r="BY8331" s="34"/>
      <c r="CA8331" s="32"/>
      <c r="CB8331" s="32"/>
    </row>
    <row r="8332" spans="1:80">
      <c r="A8332" s="20"/>
      <c r="B8332" s="21"/>
      <c r="C8332" s="21"/>
      <c r="D8332" s="21"/>
      <c r="E8332" s="21"/>
      <c r="F8332" s="21"/>
      <c r="G8332" s="21"/>
      <c r="H8332" s="21"/>
      <c r="I8332" s="21"/>
      <c r="J8332" s="21"/>
      <c r="K8332" s="22"/>
      <c r="L8332" s="22"/>
      <c r="M8332" s="22"/>
      <c r="N8332" s="22"/>
      <c r="O8332" s="22"/>
      <c r="P8332" s="22"/>
      <c r="Q8332" s="22"/>
      <c r="R8332" s="22"/>
      <c r="S8332" s="22"/>
      <c r="T8332" s="22"/>
      <c r="U8332" s="22"/>
      <c r="V8332" s="22"/>
      <c r="W8332" s="22"/>
      <c r="X8332" s="22"/>
      <c r="Y8332" s="22"/>
      <c r="Z8332" s="22"/>
      <c r="AA8332" s="22"/>
      <c r="AB8332" s="23"/>
      <c r="AC8332" s="23"/>
      <c r="AD8332" s="22"/>
      <c r="AE8332" s="24"/>
      <c r="AF8332" s="24"/>
      <c r="AG8332" s="24"/>
      <c r="AH8332" s="24"/>
      <c r="AI8332" s="24"/>
      <c r="AJ8332" s="24"/>
      <c r="AK8332" s="24"/>
      <c r="AL8332" s="24"/>
      <c r="AM8332" s="24"/>
      <c r="AN8332" s="24"/>
      <c r="AO8332" s="24"/>
      <c r="AP8332" s="24"/>
      <c r="AQ8332" s="24"/>
      <c r="AR8332" s="24"/>
      <c r="AS8332" s="24"/>
      <c r="AT8332" s="25"/>
      <c r="AV8332" s="26"/>
      <c r="AW8332" s="26"/>
      <c r="AX8332" s="27"/>
      <c r="AY8332" s="27"/>
      <c r="AZ8332" s="27"/>
      <c r="BA8332" s="27"/>
      <c r="BB8332" s="27"/>
      <c r="BC8332" s="27"/>
      <c r="BD8332" s="27"/>
      <c r="BE8332" s="27"/>
      <c r="BF8332" s="27"/>
      <c r="BG8332" s="27"/>
      <c r="BH8332" s="27"/>
      <c r="BI8332" s="27"/>
      <c r="BT8332" s="31"/>
      <c r="BU8332" s="32"/>
      <c r="BV8332" s="33"/>
      <c r="BW8332" s="32"/>
      <c r="BX8332" s="32"/>
      <c r="BY8332" s="34"/>
      <c r="CA8332" s="32"/>
      <c r="CB8332" s="32"/>
    </row>
    <row r="8333" spans="1:80">
      <c r="A8333" s="20"/>
      <c r="B8333" s="21"/>
      <c r="C8333" s="21"/>
      <c r="D8333" s="21"/>
      <c r="E8333" s="21"/>
      <c r="F8333" s="21"/>
      <c r="G8333" s="21"/>
      <c r="H8333" s="21"/>
      <c r="I8333" s="21"/>
      <c r="J8333" s="21"/>
      <c r="K8333" s="22"/>
      <c r="L8333" s="22"/>
      <c r="M8333" s="22"/>
      <c r="N8333" s="22"/>
      <c r="O8333" s="22"/>
      <c r="P8333" s="22"/>
      <c r="Q8333" s="22"/>
      <c r="R8333" s="22"/>
      <c r="S8333" s="22"/>
      <c r="T8333" s="22"/>
      <c r="U8333" s="22"/>
      <c r="V8333" s="22"/>
      <c r="W8333" s="22"/>
      <c r="X8333" s="22"/>
      <c r="Y8333" s="22"/>
      <c r="Z8333" s="22"/>
      <c r="AA8333" s="22"/>
      <c r="AB8333" s="23"/>
      <c r="AC8333" s="23"/>
      <c r="AD8333" s="22"/>
      <c r="AE8333" s="24"/>
      <c r="AF8333" s="24"/>
      <c r="AG8333" s="24"/>
      <c r="AH8333" s="24"/>
      <c r="AI8333" s="24"/>
      <c r="AJ8333" s="24"/>
      <c r="AK8333" s="24"/>
      <c r="AL8333" s="24"/>
      <c r="AM8333" s="24"/>
      <c r="AN8333" s="24"/>
      <c r="AO8333" s="24"/>
      <c r="AP8333" s="24"/>
      <c r="AQ8333" s="24"/>
      <c r="AR8333" s="24"/>
      <c r="AS8333" s="24"/>
      <c r="AT8333" s="25"/>
      <c r="AV8333" s="26"/>
      <c r="AW8333" s="26"/>
      <c r="AX8333" s="27"/>
      <c r="AY8333" s="27"/>
      <c r="AZ8333" s="27"/>
      <c r="BA8333" s="27"/>
      <c r="BB8333" s="27"/>
      <c r="BC8333" s="27"/>
      <c r="BD8333" s="27"/>
      <c r="BE8333" s="27"/>
      <c r="BF8333" s="27"/>
      <c r="BG8333" s="27"/>
      <c r="BH8333" s="27"/>
      <c r="BI8333" s="27"/>
      <c r="BT8333" s="31"/>
      <c r="BU8333" s="32"/>
      <c r="BV8333" s="33"/>
      <c r="BW8333" s="32"/>
      <c r="BX8333" s="32"/>
      <c r="BY8333" s="34"/>
      <c r="CA8333" s="32"/>
      <c r="CB8333" s="32"/>
    </row>
    <row r="8334" spans="1:80">
      <c r="A8334" s="20"/>
      <c r="B8334" s="21"/>
      <c r="C8334" s="21"/>
      <c r="D8334" s="21"/>
      <c r="E8334" s="21"/>
      <c r="F8334" s="21"/>
      <c r="G8334" s="21"/>
      <c r="H8334" s="21"/>
      <c r="I8334" s="21"/>
      <c r="J8334" s="21"/>
      <c r="K8334" s="22"/>
      <c r="L8334" s="22"/>
      <c r="M8334" s="22"/>
      <c r="N8334" s="22"/>
      <c r="O8334" s="22"/>
      <c r="P8334" s="22"/>
      <c r="Q8334" s="22"/>
      <c r="R8334" s="22"/>
      <c r="S8334" s="22"/>
      <c r="T8334" s="22"/>
      <c r="U8334" s="22"/>
      <c r="V8334" s="22"/>
      <c r="W8334" s="22"/>
      <c r="X8334" s="22"/>
      <c r="Y8334" s="22"/>
      <c r="Z8334" s="22"/>
      <c r="AA8334" s="22"/>
      <c r="AB8334" s="23"/>
      <c r="AC8334" s="23"/>
      <c r="AD8334" s="22"/>
      <c r="AE8334" s="24"/>
      <c r="AF8334" s="24"/>
      <c r="AG8334" s="24"/>
      <c r="AH8334" s="24"/>
      <c r="AI8334" s="24"/>
      <c r="AJ8334" s="24"/>
      <c r="AK8334" s="24"/>
      <c r="AL8334" s="24"/>
      <c r="AM8334" s="24"/>
      <c r="AN8334" s="24"/>
      <c r="AO8334" s="24"/>
      <c r="AP8334" s="24"/>
      <c r="AQ8334" s="24"/>
      <c r="AR8334" s="24"/>
      <c r="AS8334" s="24"/>
      <c r="AT8334" s="25"/>
      <c r="AV8334" s="26"/>
      <c r="AW8334" s="26"/>
      <c r="AX8334" s="27"/>
      <c r="AY8334" s="27"/>
      <c r="AZ8334" s="27"/>
      <c r="BA8334" s="27"/>
      <c r="BB8334" s="27"/>
      <c r="BC8334" s="27"/>
      <c r="BD8334" s="27"/>
      <c r="BE8334" s="27"/>
      <c r="BF8334" s="27"/>
      <c r="BG8334" s="27"/>
      <c r="BH8334" s="27"/>
      <c r="BI8334" s="27"/>
      <c r="BT8334" s="31"/>
      <c r="BU8334" s="32"/>
      <c r="BV8334" s="33"/>
      <c r="BW8334" s="32"/>
      <c r="BX8334" s="32"/>
      <c r="BY8334" s="34"/>
      <c r="CA8334" s="32"/>
      <c r="CB8334" s="32"/>
    </row>
    <row r="8335" spans="1:80">
      <c r="A8335" s="20"/>
      <c r="B8335" s="21"/>
      <c r="C8335" s="21"/>
      <c r="D8335" s="21"/>
      <c r="E8335" s="21"/>
      <c r="F8335" s="21"/>
      <c r="G8335" s="21"/>
      <c r="H8335" s="21"/>
      <c r="I8335" s="21"/>
      <c r="J8335" s="21"/>
      <c r="K8335" s="22"/>
      <c r="L8335" s="22"/>
      <c r="M8335" s="22"/>
      <c r="N8335" s="22"/>
      <c r="O8335" s="22"/>
      <c r="P8335" s="22"/>
      <c r="Q8335" s="22"/>
      <c r="R8335" s="22"/>
      <c r="S8335" s="22"/>
      <c r="T8335" s="22"/>
      <c r="U8335" s="22"/>
      <c r="V8335" s="22"/>
      <c r="W8335" s="22"/>
      <c r="X8335" s="22"/>
      <c r="Y8335" s="22"/>
      <c r="Z8335" s="22"/>
      <c r="AA8335" s="22"/>
      <c r="AB8335" s="23"/>
      <c r="AC8335" s="23"/>
      <c r="AD8335" s="22"/>
      <c r="AE8335" s="24"/>
      <c r="AF8335" s="24"/>
      <c r="AG8335" s="24"/>
      <c r="AH8335" s="24"/>
      <c r="AI8335" s="24"/>
      <c r="AJ8335" s="24"/>
      <c r="AK8335" s="24"/>
      <c r="AL8335" s="24"/>
      <c r="AM8335" s="24"/>
      <c r="AN8335" s="24"/>
      <c r="AO8335" s="24"/>
      <c r="AP8335" s="24"/>
      <c r="AQ8335" s="24"/>
      <c r="AR8335" s="24"/>
      <c r="AS8335" s="24"/>
      <c r="AT8335" s="25"/>
      <c r="AV8335" s="26"/>
      <c r="AW8335" s="26"/>
      <c r="AX8335" s="27"/>
      <c r="AY8335" s="27"/>
      <c r="AZ8335" s="27"/>
      <c r="BA8335" s="27"/>
      <c r="BB8335" s="27"/>
      <c r="BC8335" s="27"/>
      <c r="BD8335" s="27"/>
      <c r="BE8335" s="27"/>
      <c r="BF8335" s="27"/>
      <c r="BG8335" s="27"/>
      <c r="BH8335" s="27"/>
      <c r="BI8335" s="27"/>
      <c r="BT8335" s="31"/>
      <c r="BU8335" s="32"/>
      <c r="BV8335" s="33"/>
      <c r="BW8335" s="32"/>
      <c r="BX8335" s="32"/>
      <c r="BY8335" s="34"/>
      <c r="CA8335" s="32"/>
      <c r="CB8335" s="32"/>
    </row>
    <row r="8336" spans="1:80">
      <c r="A8336" s="20"/>
      <c r="B8336" s="21"/>
      <c r="C8336" s="21"/>
      <c r="D8336" s="21"/>
      <c r="E8336" s="21"/>
      <c r="F8336" s="21"/>
      <c r="G8336" s="21"/>
      <c r="H8336" s="21"/>
      <c r="I8336" s="21"/>
      <c r="J8336" s="21"/>
      <c r="K8336" s="22"/>
      <c r="L8336" s="22"/>
      <c r="M8336" s="22"/>
      <c r="N8336" s="22"/>
      <c r="O8336" s="22"/>
      <c r="P8336" s="22"/>
      <c r="Q8336" s="22"/>
      <c r="R8336" s="22"/>
      <c r="S8336" s="22"/>
      <c r="T8336" s="22"/>
      <c r="U8336" s="22"/>
      <c r="V8336" s="22"/>
      <c r="W8336" s="22"/>
      <c r="X8336" s="22"/>
      <c r="Y8336" s="22"/>
      <c r="Z8336" s="22"/>
      <c r="AA8336" s="22"/>
      <c r="AB8336" s="23"/>
      <c r="AC8336" s="23"/>
      <c r="AD8336" s="22"/>
      <c r="AE8336" s="24"/>
      <c r="AF8336" s="24"/>
      <c r="AG8336" s="24"/>
      <c r="AH8336" s="24"/>
      <c r="AI8336" s="24"/>
      <c r="AJ8336" s="24"/>
      <c r="AK8336" s="24"/>
      <c r="AL8336" s="24"/>
      <c r="AM8336" s="24"/>
      <c r="AN8336" s="24"/>
      <c r="AO8336" s="24"/>
      <c r="AP8336" s="24"/>
      <c r="AQ8336" s="24"/>
      <c r="AR8336" s="24"/>
      <c r="AS8336" s="24"/>
      <c r="AT8336" s="25"/>
      <c r="AV8336" s="26"/>
      <c r="AW8336" s="26"/>
      <c r="AX8336" s="27"/>
      <c r="AY8336" s="27"/>
      <c r="AZ8336" s="27"/>
      <c r="BA8336" s="27"/>
      <c r="BB8336" s="27"/>
      <c r="BC8336" s="27"/>
      <c r="BD8336" s="27"/>
      <c r="BE8336" s="27"/>
      <c r="BF8336" s="27"/>
      <c r="BG8336" s="27"/>
      <c r="BH8336" s="27"/>
      <c r="BI8336" s="27"/>
      <c r="BT8336" s="31"/>
      <c r="BU8336" s="32"/>
      <c r="BV8336" s="33"/>
      <c r="BW8336" s="32"/>
      <c r="BX8336" s="32"/>
      <c r="BY8336" s="34"/>
      <c r="CA8336" s="32"/>
      <c r="CB8336" s="32"/>
    </row>
    <row r="8337" spans="1:80">
      <c r="A8337" s="20"/>
      <c r="B8337" s="21"/>
      <c r="C8337" s="21"/>
      <c r="D8337" s="21"/>
      <c r="E8337" s="21"/>
      <c r="F8337" s="21"/>
      <c r="G8337" s="21"/>
      <c r="H8337" s="21"/>
      <c r="I8337" s="21"/>
      <c r="J8337" s="21"/>
      <c r="K8337" s="22"/>
      <c r="L8337" s="22"/>
      <c r="M8337" s="22"/>
      <c r="N8337" s="22"/>
      <c r="O8337" s="22"/>
      <c r="P8337" s="22"/>
      <c r="Q8337" s="22"/>
      <c r="R8337" s="22"/>
      <c r="S8337" s="22"/>
      <c r="T8337" s="22"/>
      <c r="U8337" s="22"/>
      <c r="V8337" s="22"/>
      <c r="W8337" s="22"/>
      <c r="X8337" s="22"/>
      <c r="Y8337" s="22"/>
      <c r="Z8337" s="22"/>
      <c r="AA8337" s="22"/>
      <c r="AB8337" s="23"/>
      <c r="AC8337" s="23"/>
      <c r="AD8337" s="22"/>
      <c r="AE8337" s="24"/>
      <c r="AF8337" s="24"/>
      <c r="AG8337" s="24"/>
      <c r="AH8337" s="24"/>
      <c r="AI8337" s="24"/>
      <c r="AJ8337" s="24"/>
      <c r="AK8337" s="24"/>
      <c r="AL8337" s="24"/>
      <c r="AM8337" s="24"/>
      <c r="AN8337" s="24"/>
      <c r="AO8337" s="24"/>
      <c r="AP8337" s="24"/>
      <c r="AQ8337" s="24"/>
      <c r="AR8337" s="24"/>
      <c r="AS8337" s="24"/>
      <c r="AT8337" s="25"/>
      <c r="AV8337" s="26"/>
      <c r="AW8337" s="26"/>
      <c r="AX8337" s="27"/>
      <c r="AY8337" s="27"/>
      <c r="AZ8337" s="27"/>
      <c r="BA8337" s="27"/>
      <c r="BB8337" s="27"/>
      <c r="BC8337" s="27"/>
      <c r="BD8337" s="27"/>
      <c r="BE8337" s="27"/>
      <c r="BF8337" s="27"/>
      <c r="BG8337" s="27"/>
      <c r="BH8337" s="27"/>
      <c r="BI8337" s="27"/>
      <c r="BT8337" s="31"/>
      <c r="BU8337" s="32"/>
      <c r="BV8337" s="33"/>
      <c r="BW8337" s="32"/>
      <c r="BX8337" s="32"/>
      <c r="BY8337" s="34"/>
      <c r="CA8337" s="32"/>
      <c r="CB8337" s="32"/>
    </row>
    <row r="8338" spans="1:80">
      <c r="A8338" s="20"/>
      <c r="B8338" s="21"/>
      <c r="C8338" s="21"/>
      <c r="D8338" s="21"/>
      <c r="E8338" s="21"/>
      <c r="F8338" s="21"/>
      <c r="G8338" s="21"/>
      <c r="H8338" s="21"/>
      <c r="I8338" s="21"/>
      <c r="J8338" s="21"/>
      <c r="K8338" s="22"/>
      <c r="L8338" s="22"/>
      <c r="M8338" s="22"/>
      <c r="N8338" s="22"/>
      <c r="O8338" s="22"/>
      <c r="P8338" s="22"/>
      <c r="Q8338" s="22"/>
      <c r="R8338" s="22"/>
      <c r="S8338" s="22"/>
      <c r="T8338" s="22"/>
      <c r="U8338" s="22"/>
      <c r="V8338" s="22"/>
      <c r="W8338" s="22"/>
      <c r="X8338" s="22"/>
      <c r="Y8338" s="22"/>
      <c r="Z8338" s="22"/>
      <c r="AA8338" s="22"/>
      <c r="AB8338" s="23"/>
      <c r="AC8338" s="23"/>
      <c r="AD8338" s="22"/>
      <c r="AE8338" s="24"/>
      <c r="AF8338" s="24"/>
      <c r="AG8338" s="24"/>
      <c r="AH8338" s="24"/>
      <c r="AI8338" s="24"/>
      <c r="AJ8338" s="24"/>
      <c r="AK8338" s="24"/>
      <c r="AL8338" s="24"/>
      <c r="AM8338" s="24"/>
      <c r="AN8338" s="24"/>
      <c r="AO8338" s="24"/>
      <c r="AP8338" s="24"/>
      <c r="AQ8338" s="24"/>
      <c r="AR8338" s="24"/>
      <c r="AS8338" s="24"/>
      <c r="AT8338" s="25"/>
      <c r="AV8338" s="26"/>
      <c r="AW8338" s="26"/>
      <c r="AX8338" s="27"/>
      <c r="AY8338" s="27"/>
      <c r="AZ8338" s="27"/>
      <c r="BA8338" s="27"/>
      <c r="BB8338" s="27"/>
      <c r="BC8338" s="27"/>
      <c r="BD8338" s="27"/>
      <c r="BE8338" s="27"/>
      <c r="BF8338" s="27"/>
      <c r="BG8338" s="27"/>
      <c r="BH8338" s="27"/>
      <c r="BI8338" s="27"/>
      <c r="BT8338" s="31"/>
      <c r="BU8338" s="32"/>
      <c r="BV8338" s="33"/>
      <c r="BW8338" s="32"/>
      <c r="BX8338" s="32"/>
      <c r="BY8338" s="34"/>
      <c r="CA8338" s="32"/>
      <c r="CB8338" s="32"/>
    </row>
    <row r="8339" spans="1:80">
      <c r="A8339" s="20"/>
      <c r="B8339" s="21"/>
      <c r="C8339" s="21"/>
      <c r="D8339" s="21"/>
      <c r="E8339" s="21"/>
      <c r="F8339" s="21"/>
      <c r="G8339" s="21"/>
      <c r="H8339" s="21"/>
      <c r="I8339" s="21"/>
      <c r="J8339" s="21"/>
      <c r="K8339" s="22"/>
      <c r="L8339" s="22"/>
      <c r="M8339" s="22"/>
      <c r="N8339" s="22"/>
      <c r="O8339" s="22"/>
      <c r="P8339" s="22"/>
      <c r="Q8339" s="22"/>
      <c r="R8339" s="22"/>
      <c r="S8339" s="22"/>
      <c r="T8339" s="22"/>
      <c r="U8339" s="22"/>
      <c r="V8339" s="22"/>
      <c r="W8339" s="22"/>
      <c r="X8339" s="22"/>
      <c r="Y8339" s="22"/>
      <c r="Z8339" s="22"/>
      <c r="AA8339" s="22"/>
      <c r="AB8339" s="23"/>
      <c r="AC8339" s="23"/>
      <c r="AD8339" s="22"/>
      <c r="AE8339" s="24"/>
      <c r="AF8339" s="24"/>
      <c r="AG8339" s="24"/>
      <c r="AH8339" s="24"/>
      <c r="AI8339" s="24"/>
      <c r="AJ8339" s="24"/>
      <c r="AK8339" s="24"/>
      <c r="AL8339" s="24"/>
      <c r="AM8339" s="24"/>
      <c r="AN8339" s="24"/>
      <c r="AO8339" s="24"/>
      <c r="AP8339" s="24"/>
      <c r="AQ8339" s="24"/>
      <c r="AR8339" s="24"/>
      <c r="AS8339" s="24"/>
      <c r="AT8339" s="25"/>
      <c r="AV8339" s="26"/>
      <c r="AW8339" s="26"/>
      <c r="AX8339" s="27"/>
      <c r="AY8339" s="27"/>
      <c r="AZ8339" s="27"/>
      <c r="BA8339" s="27"/>
      <c r="BB8339" s="27"/>
      <c r="BC8339" s="27"/>
      <c r="BD8339" s="27"/>
      <c r="BE8339" s="27"/>
      <c r="BF8339" s="27"/>
      <c r="BG8339" s="27"/>
      <c r="BH8339" s="27"/>
      <c r="BI8339" s="27"/>
      <c r="BT8339" s="31"/>
      <c r="BU8339" s="32"/>
      <c r="BV8339" s="33"/>
      <c r="BW8339" s="32"/>
      <c r="BX8339" s="32"/>
      <c r="BY8339" s="34"/>
      <c r="CA8339" s="32"/>
      <c r="CB8339" s="32"/>
    </row>
    <row r="8340" spans="1:80">
      <c r="A8340" s="20"/>
      <c r="B8340" s="21"/>
      <c r="C8340" s="21"/>
      <c r="D8340" s="21"/>
      <c r="E8340" s="21"/>
      <c r="F8340" s="21"/>
      <c r="G8340" s="21"/>
      <c r="H8340" s="21"/>
      <c r="I8340" s="21"/>
      <c r="J8340" s="21"/>
      <c r="K8340" s="22"/>
      <c r="L8340" s="22"/>
      <c r="M8340" s="22"/>
      <c r="N8340" s="22"/>
      <c r="O8340" s="22"/>
      <c r="P8340" s="22"/>
      <c r="Q8340" s="22"/>
      <c r="R8340" s="22"/>
      <c r="S8340" s="22"/>
      <c r="T8340" s="22"/>
      <c r="U8340" s="22"/>
      <c r="V8340" s="22"/>
      <c r="W8340" s="22"/>
      <c r="X8340" s="22"/>
      <c r="Y8340" s="22"/>
      <c r="Z8340" s="22"/>
      <c r="AA8340" s="22"/>
      <c r="AB8340" s="23"/>
      <c r="AC8340" s="23"/>
      <c r="AD8340" s="22"/>
      <c r="AE8340" s="24"/>
      <c r="AF8340" s="24"/>
      <c r="AG8340" s="24"/>
      <c r="AH8340" s="24"/>
      <c r="AI8340" s="24"/>
      <c r="AJ8340" s="24"/>
      <c r="AK8340" s="24"/>
      <c r="AL8340" s="24"/>
      <c r="AM8340" s="24"/>
      <c r="AN8340" s="24"/>
      <c r="AO8340" s="24"/>
      <c r="AP8340" s="24"/>
      <c r="AQ8340" s="24"/>
      <c r="AR8340" s="24"/>
      <c r="AS8340" s="24"/>
      <c r="AT8340" s="25"/>
      <c r="AV8340" s="26"/>
      <c r="AW8340" s="26"/>
      <c r="AX8340" s="27"/>
      <c r="AY8340" s="27"/>
      <c r="AZ8340" s="27"/>
      <c r="BA8340" s="27"/>
      <c r="BB8340" s="27"/>
      <c r="BC8340" s="27"/>
      <c r="BD8340" s="27"/>
      <c r="BE8340" s="27"/>
      <c r="BF8340" s="27"/>
      <c r="BG8340" s="27"/>
      <c r="BH8340" s="27"/>
      <c r="BI8340" s="27"/>
      <c r="BT8340" s="31"/>
      <c r="BU8340" s="32"/>
      <c r="BV8340" s="33"/>
      <c r="BW8340" s="32"/>
      <c r="BX8340" s="32"/>
      <c r="BY8340" s="34"/>
      <c r="CA8340" s="32"/>
      <c r="CB8340" s="32"/>
    </row>
    <row r="8341" spans="1:80">
      <c r="A8341" s="20"/>
      <c r="B8341" s="21"/>
      <c r="C8341" s="21"/>
      <c r="D8341" s="21"/>
      <c r="E8341" s="21"/>
      <c r="F8341" s="21"/>
      <c r="G8341" s="21"/>
      <c r="H8341" s="21"/>
      <c r="I8341" s="21"/>
      <c r="J8341" s="21"/>
      <c r="K8341" s="22"/>
      <c r="L8341" s="22"/>
      <c r="M8341" s="22"/>
      <c r="N8341" s="22"/>
      <c r="O8341" s="22"/>
      <c r="P8341" s="22"/>
      <c r="Q8341" s="22"/>
      <c r="R8341" s="22"/>
      <c r="S8341" s="22"/>
      <c r="T8341" s="22"/>
      <c r="U8341" s="22"/>
      <c r="V8341" s="22"/>
      <c r="W8341" s="22"/>
      <c r="X8341" s="22"/>
      <c r="Y8341" s="22"/>
      <c r="Z8341" s="22"/>
      <c r="AA8341" s="22"/>
      <c r="AB8341" s="23"/>
      <c r="AC8341" s="23"/>
      <c r="AD8341" s="22"/>
      <c r="AE8341" s="24"/>
      <c r="AF8341" s="24"/>
      <c r="AG8341" s="24"/>
      <c r="AH8341" s="24"/>
      <c r="AI8341" s="24"/>
      <c r="AJ8341" s="24"/>
      <c r="AK8341" s="24"/>
      <c r="AL8341" s="24"/>
      <c r="AM8341" s="24"/>
      <c r="AN8341" s="24"/>
      <c r="AO8341" s="24"/>
      <c r="AP8341" s="24"/>
      <c r="AQ8341" s="24"/>
      <c r="AR8341" s="24"/>
      <c r="AS8341" s="24"/>
      <c r="AT8341" s="25"/>
      <c r="AV8341" s="26"/>
      <c r="AW8341" s="26"/>
      <c r="AX8341" s="27"/>
      <c r="AY8341" s="27"/>
      <c r="AZ8341" s="27"/>
      <c r="BA8341" s="27"/>
      <c r="BB8341" s="27"/>
      <c r="BC8341" s="27"/>
      <c r="BD8341" s="27"/>
      <c r="BE8341" s="27"/>
      <c r="BF8341" s="27"/>
      <c r="BG8341" s="27"/>
      <c r="BH8341" s="27"/>
      <c r="BI8341" s="27"/>
      <c r="BT8341" s="31"/>
      <c r="BU8341" s="32"/>
      <c r="BV8341" s="33"/>
      <c r="BW8341" s="32"/>
      <c r="BX8341" s="32"/>
      <c r="BY8341" s="34"/>
      <c r="CA8341" s="32"/>
      <c r="CB8341" s="32"/>
    </row>
    <row r="8342" spans="1:80">
      <c r="A8342" s="20"/>
      <c r="B8342" s="21"/>
      <c r="C8342" s="21"/>
      <c r="D8342" s="21"/>
      <c r="E8342" s="21"/>
      <c r="F8342" s="21"/>
      <c r="G8342" s="21"/>
      <c r="H8342" s="21"/>
      <c r="I8342" s="21"/>
      <c r="J8342" s="21"/>
      <c r="K8342" s="22"/>
      <c r="L8342" s="22"/>
      <c r="M8342" s="22"/>
      <c r="N8342" s="22"/>
      <c r="O8342" s="22"/>
      <c r="P8342" s="22"/>
      <c r="Q8342" s="22"/>
      <c r="R8342" s="22"/>
      <c r="S8342" s="22"/>
      <c r="T8342" s="22"/>
      <c r="U8342" s="22"/>
      <c r="V8342" s="22"/>
      <c r="W8342" s="22"/>
      <c r="X8342" s="22"/>
      <c r="Y8342" s="22"/>
      <c r="Z8342" s="22"/>
      <c r="AA8342" s="22"/>
      <c r="AB8342" s="23"/>
      <c r="AC8342" s="23"/>
      <c r="AD8342" s="22"/>
      <c r="AE8342" s="24"/>
      <c r="AF8342" s="24"/>
      <c r="AG8342" s="24"/>
      <c r="AH8342" s="24"/>
      <c r="AI8342" s="24"/>
      <c r="AJ8342" s="24"/>
      <c r="AK8342" s="24"/>
      <c r="AL8342" s="24"/>
      <c r="AM8342" s="24"/>
      <c r="AN8342" s="24"/>
      <c r="AO8342" s="24"/>
      <c r="AP8342" s="24"/>
      <c r="AQ8342" s="24"/>
      <c r="AR8342" s="24"/>
      <c r="AS8342" s="24"/>
      <c r="AT8342" s="25"/>
      <c r="AV8342" s="26"/>
      <c r="AW8342" s="26"/>
      <c r="AX8342" s="27"/>
      <c r="AY8342" s="27"/>
      <c r="AZ8342" s="27"/>
      <c r="BA8342" s="27"/>
      <c r="BB8342" s="27"/>
      <c r="BC8342" s="27"/>
      <c r="BD8342" s="27"/>
      <c r="BE8342" s="27"/>
      <c r="BF8342" s="27"/>
      <c r="BG8342" s="27"/>
      <c r="BH8342" s="27"/>
      <c r="BI8342" s="27"/>
      <c r="BT8342" s="31"/>
      <c r="BU8342" s="32"/>
      <c r="BV8342" s="33"/>
      <c r="BW8342" s="32"/>
      <c r="BX8342" s="32"/>
      <c r="BY8342" s="34"/>
      <c r="CA8342" s="32"/>
      <c r="CB8342" s="32"/>
    </row>
    <row r="8343" spans="1:80">
      <c r="A8343" s="20"/>
      <c r="B8343" s="21"/>
      <c r="C8343" s="21"/>
      <c r="D8343" s="21"/>
      <c r="E8343" s="21"/>
      <c r="F8343" s="21"/>
      <c r="G8343" s="21"/>
      <c r="H8343" s="21"/>
      <c r="I8343" s="21"/>
      <c r="J8343" s="21"/>
      <c r="K8343" s="22"/>
      <c r="L8343" s="22"/>
      <c r="M8343" s="22"/>
      <c r="N8343" s="22"/>
      <c r="O8343" s="22"/>
      <c r="P8343" s="22"/>
      <c r="Q8343" s="22"/>
      <c r="R8343" s="22"/>
      <c r="S8343" s="22"/>
      <c r="T8343" s="22"/>
      <c r="U8343" s="22"/>
      <c r="V8343" s="22"/>
      <c r="W8343" s="22"/>
      <c r="X8343" s="22"/>
      <c r="Y8343" s="22"/>
      <c r="Z8343" s="22"/>
      <c r="AA8343" s="22"/>
      <c r="AB8343" s="23"/>
      <c r="AC8343" s="23"/>
      <c r="AD8343" s="22"/>
      <c r="AE8343" s="24"/>
      <c r="AF8343" s="24"/>
      <c r="AG8343" s="24"/>
      <c r="AH8343" s="24"/>
      <c r="AI8343" s="24"/>
      <c r="AJ8343" s="24"/>
      <c r="AK8343" s="24"/>
      <c r="AL8343" s="24"/>
      <c r="AM8343" s="24"/>
      <c r="AN8343" s="24"/>
      <c r="AO8343" s="24"/>
      <c r="AP8343" s="24"/>
      <c r="AQ8343" s="24"/>
      <c r="AR8343" s="24"/>
      <c r="AS8343" s="24"/>
      <c r="AT8343" s="25"/>
      <c r="AV8343" s="26"/>
      <c r="AW8343" s="26"/>
      <c r="AX8343" s="27"/>
      <c r="AY8343" s="27"/>
      <c r="AZ8343" s="27"/>
      <c r="BA8343" s="27"/>
      <c r="BB8343" s="27"/>
      <c r="BC8343" s="27"/>
      <c r="BD8343" s="27"/>
      <c r="BE8343" s="27"/>
      <c r="BF8343" s="27"/>
      <c r="BG8343" s="27"/>
      <c r="BH8343" s="27"/>
      <c r="BI8343" s="27"/>
      <c r="BT8343" s="31"/>
      <c r="BU8343" s="32"/>
      <c r="BV8343" s="33"/>
      <c r="BW8343" s="32"/>
      <c r="BX8343" s="32"/>
      <c r="BY8343" s="34"/>
      <c r="CA8343" s="32"/>
      <c r="CB8343" s="32"/>
    </row>
    <row r="8344" spans="1:80">
      <c r="A8344" s="20"/>
      <c r="B8344" s="21"/>
      <c r="C8344" s="21"/>
      <c r="D8344" s="21"/>
      <c r="E8344" s="21"/>
      <c r="F8344" s="21"/>
      <c r="G8344" s="21"/>
      <c r="H8344" s="21"/>
      <c r="I8344" s="21"/>
      <c r="J8344" s="21"/>
      <c r="K8344" s="22"/>
      <c r="L8344" s="22"/>
      <c r="M8344" s="22"/>
      <c r="N8344" s="22"/>
      <c r="O8344" s="22"/>
      <c r="P8344" s="22"/>
      <c r="Q8344" s="22"/>
      <c r="R8344" s="22"/>
      <c r="S8344" s="22"/>
      <c r="T8344" s="22"/>
      <c r="U8344" s="22"/>
      <c r="V8344" s="22"/>
      <c r="W8344" s="22"/>
      <c r="X8344" s="22"/>
      <c r="Y8344" s="22"/>
      <c r="Z8344" s="22"/>
      <c r="AA8344" s="22"/>
      <c r="AB8344" s="23"/>
      <c r="AC8344" s="23"/>
      <c r="AD8344" s="22"/>
      <c r="AE8344" s="24"/>
      <c r="AF8344" s="24"/>
      <c r="AG8344" s="24"/>
      <c r="AH8344" s="24"/>
      <c r="AI8344" s="24"/>
      <c r="AJ8344" s="24"/>
      <c r="AK8344" s="24"/>
      <c r="AL8344" s="24"/>
      <c r="AM8344" s="24"/>
      <c r="AN8344" s="24"/>
      <c r="AO8344" s="24"/>
      <c r="AP8344" s="24"/>
      <c r="AQ8344" s="24"/>
      <c r="AR8344" s="24"/>
      <c r="AS8344" s="24"/>
      <c r="AT8344" s="25"/>
      <c r="AV8344" s="26"/>
      <c r="AW8344" s="26"/>
      <c r="AX8344" s="27"/>
      <c r="AY8344" s="27"/>
      <c r="AZ8344" s="27"/>
      <c r="BA8344" s="27"/>
      <c r="BB8344" s="27"/>
      <c r="BC8344" s="27"/>
      <c r="BD8344" s="27"/>
      <c r="BE8344" s="27"/>
      <c r="BF8344" s="27"/>
      <c r="BG8344" s="27"/>
      <c r="BH8344" s="27"/>
      <c r="BI8344" s="27"/>
      <c r="BT8344" s="31"/>
      <c r="BU8344" s="32"/>
      <c r="BV8344" s="33"/>
      <c r="BW8344" s="32"/>
      <c r="BX8344" s="32"/>
      <c r="BY8344" s="34"/>
      <c r="CA8344" s="32"/>
      <c r="CB8344" s="32"/>
    </row>
    <row r="8345" spans="1:80">
      <c r="A8345" s="20"/>
      <c r="B8345" s="21"/>
      <c r="C8345" s="21"/>
      <c r="D8345" s="21"/>
      <c r="E8345" s="21"/>
      <c r="F8345" s="21"/>
      <c r="G8345" s="21"/>
      <c r="H8345" s="21"/>
      <c r="I8345" s="21"/>
      <c r="J8345" s="21"/>
      <c r="K8345" s="22"/>
      <c r="L8345" s="22"/>
      <c r="M8345" s="22"/>
      <c r="N8345" s="22"/>
      <c r="O8345" s="22"/>
      <c r="P8345" s="22"/>
      <c r="Q8345" s="22"/>
      <c r="R8345" s="22"/>
      <c r="S8345" s="22"/>
      <c r="T8345" s="22"/>
      <c r="U8345" s="22"/>
      <c r="V8345" s="22"/>
      <c r="W8345" s="22"/>
      <c r="X8345" s="22"/>
      <c r="Y8345" s="22"/>
      <c r="Z8345" s="22"/>
      <c r="AA8345" s="22"/>
      <c r="AB8345" s="23"/>
      <c r="AC8345" s="23"/>
      <c r="AD8345" s="22"/>
      <c r="AE8345" s="24"/>
      <c r="AF8345" s="24"/>
      <c r="AG8345" s="24"/>
      <c r="AH8345" s="24"/>
      <c r="AI8345" s="24"/>
      <c r="AJ8345" s="24"/>
      <c r="AK8345" s="24"/>
      <c r="AL8345" s="24"/>
      <c r="AM8345" s="24"/>
      <c r="AN8345" s="24"/>
      <c r="AO8345" s="24"/>
      <c r="AP8345" s="24"/>
      <c r="AQ8345" s="24"/>
      <c r="AR8345" s="24"/>
      <c r="AS8345" s="24"/>
      <c r="AT8345" s="25"/>
      <c r="AV8345" s="26"/>
      <c r="AW8345" s="26"/>
      <c r="AX8345" s="27"/>
      <c r="AY8345" s="27"/>
      <c r="AZ8345" s="27"/>
      <c r="BA8345" s="27"/>
      <c r="BB8345" s="27"/>
      <c r="BC8345" s="27"/>
      <c r="BD8345" s="27"/>
      <c r="BE8345" s="27"/>
      <c r="BF8345" s="27"/>
      <c r="BG8345" s="27"/>
      <c r="BH8345" s="27"/>
      <c r="BI8345" s="27"/>
      <c r="BT8345" s="31"/>
      <c r="BU8345" s="32"/>
      <c r="BV8345" s="33"/>
      <c r="BW8345" s="32"/>
      <c r="BX8345" s="32"/>
      <c r="BY8345" s="34"/>
      <c r="CA8345" s="32"/>
      <c r="CB8345" s="32"/>
    </row>
    <row r="8346" spans="1:80">
      <c r="A8346" s="20"/>
      <c r="B8346" s="21"/>
      <c r="C8346" s="21"/>
      <c r="D8346" s="21"/>
      <c r="E8346" s="21"/>
      <c r="F8346" s="21"/>
      <c r="G8346" s="21"/>
      <c r="H8346" s="21"/>
      <c r="I8346" s="21"/>
      <c r="J8346" s="21"/>
      <c r="K8346" s="22"/>
      <c r="L8346" s="22"/>
      <c r="M8346" s="22"/>
      <c r="N8346" s="22"/>
      <c r="O8346" s="22"/>
      <c r="P8346" s="22"/>
      <c r="Q8346" s="22"/>
      <c r="R8346" s="22"/>
      <c r="S8346" s="22"/>
      <c r="T8346" s="22"/>
      <c r="U8346" s="22"/>
      <c r="V8346" s="22"/>
      <c r="W8346" s="22"/>
      <c r="X8346" s="22"/>
      <c r="Y8346" s="22"/>
      <c r="Z8346" s="22"/>
      <c r="AA8346" s="22"/>
      <c r="AB8346" s="23"/>
      <c r="AC8346" s="23"/>
      <c r="AD8346" s="22"/>
      <c r="AE8346" s="24"/>
      <c r="AF8346" s="24"/>
      <c r="AG8346" s="24"/>
      <c r="AH8346" s="24"/>
      <c r="AI8346" s="24"/>
      <c r="AJ8346" s="24"/>
      <c r="AK8346" s="24"/>
      <c r="AL8346" s="24"/>
      <c r="AM8346" s="24"/>
      <c r="AN8346" s="24"/>
      <c r="AO8346" s="24"/>
      <c r="AP8346" s="24"/>
      <c r="AQ8346" s="24"/>
      <c r="AR8346" s="24"/>
      <c r="AS8346" s="24"/>
      <c r="AT8346" s="25"/>
      <c r="AV8346" s="26"/>
      <c r="AW8346" s="26"/>
      <c r="AX8346" s="27"/>
      <c r="AY8346" s="27"/>
      <c r="AZ8346" s="27"/>
      <c r="BA8346" s="27"/>
      <c r="BB8346" s="27"/>
      <c r="BC8346" s="27"/>
      <c r="BD8346" s="27"/>
      <c r="BE8346" s="27"/>
      <c r="BF8346" s="27"/>
      <c r="BG8346" s="27"/>
      <c r="BH8346" s="27"/>
      <c r="BI8346" s="27"/>
      <c r="BT8346" s="31"/>
      <c r="BU8346" s="32"/>
      <c r="BV8346" s="33"/>
      <c r="BW8346" s="32"/>
      <c r="BX8346" s="32"/>
      <c r="BY8346" s="34"/>
      <c r="CA8346" s="32"/>
      <c r="CB8346" s="32"/>
    </row>
    <row r="8347" spans="1:80">
      <c r="A8347" s="20"/>
      <c r="B8347" s="21"/>
      <c r="C8347" s="21"/>
      <c r="D8347" s="21"/>
      <c r="E8347" s="21"/>
      <c r="F8347" s="21"/>
      <c r="G8347" s="21"/>
      <c r="H8347" s="21"/>
      <c r="I8347" s="21"/>
      <c r="J8347" s="21"/>
      <c r="K8347" s="22"/>
      <c r="L8347" s="22"/>
      <c r="M8347" s="22"/>
      <c r="N8347" s="22"/>
      <c r="O8347" s="22"/>
      <c r="P8347" s="22"/>
      <c r="Q8347" s="22"/>
      <c r="R8347" s="22"/>
      <c r="S8347" s="22"/>
      <c r="T8347" s="22"/>
      <c r="U8347" s="22"/>
      <c r="V8347" s="22"/>
      <c r="W8347" s="22"/>
      <c r="X8347" s="22"/>
      <c r="Y8347" s="22"/>
      <c r="Z8347" s="22"/>
      <c r="AA8347" s="22"/>
      <c r="AB8347" s="23"/>
      <c r="AC8347" s="23"/>
      <c r="AD8347" s="22"/>
      <c r="AE8347" s="24"/>
      <c r="AF8347" s="24"/>
      <c r="AG8347" s="24"/>
      <c r="AH8347" s="24"/>
      <c r="AI8347" s="24"/>
      <c r="AJ8347" s="24"/>
      <c r="AK8347" s="24"/>
      <c r="AL8347" s="24"/>
      <c r="AM8347" s="24"/>
      <c r="AN8347" s="24"/>
      <c r="AO8347" s="24"/>
      <c r="AP8347" s="24"/>
      <c r="AQ8347" s="24"/>
      <c r="AR8347" s="24"/>
      <c r="AS8347" s="24"/>
      <c r="AT8347" s="25"/>
      <c r="AV8347" s="26"/>
      <c r="AW8347" s="26"/>
      <c r="AX8347" s="27"/>
      <c r="AY8347" s="27"/>
      <c r="AZ8347" s="27"/>
      <c r="BA8347" s="27"/>
      <c r="BB8347" s="27"/>
      <c r="BC8347" s="27"/>
      <c r="BD8347" s="27"/>
      <c r="BE8347" s="27"/>
      <c r="BF8347" s="27"/>
      <c r="BG8347" s="27"/>
      <c r="BH8347" s="27"/>
      <c r="BI8347" s="27"/>
      <c r="BT8347" s="31"/>
      <c r="BU8347" s="32"/>
      <c r="BV8347" s="33"/>
      <c r="BW8347" s="32"/>
      <c r="BX8347" s="32"/>
      <c r="BY8347" s="34"/>
      <c r="CA8347" s="32"/>
      <c r="CB8347" s="32"/>
    </row>
    <row r="8348" spans="1:80">
      <c r="A8348" s="20"/>
      <c r="B8348" s="21"/>
      <c r="C8348" s="21"/>
      <c r="D8348" s="21"/>
      <c r="E8348" s="21"/>
      <c r="F8348" s="21"/>
      <c r="G8348" s="21"/>
      <c r="H8348" s="21"/>
      <c r="I8348" s="21"/>
      <c r="J8348" s="21"/>
      <c r="K8348" s="22"/>
      <c r="L8348" s="22"/>
      <c r="M8348" s="22"/>
      <c r="N8348" s="22"/>
      <c r="O8348" s="22"/>
      <c r="P8348" s="22"/>
      <c r="Q8348" s="22"/>
      <c r="R8348" s="22"/>
      <c r="S8348" s="22"/>
      <c r="T8348" s="22"/>
      <c r="U8348" s="22"/>
      <c r="V8348" s="22"/>
      <c r="W8348" s="22"/>
      <c r="X8348" s="22"/>
      <c r="Y8348" s="22"/>
      <c r="Z8348" s="22"/>
      <c r="AA8348" s="22"/>
      <c r="AB8348" s="23"/>
      <c r="AC8348" s="23"/>
      <c r="AD8348" s="22"/>
      <c r="AE8348" s="24"/>
      <c r="AF8348" s="24"/>
      <c r="AG8348" s="24"/>
      <c r="AH8348" s="24"/>
      <c r="AI8348" s="24"/>
      <c r="AJ8348" s="24"/>
      <c r="AK8348" s="24"/>
      <c r="AL8348" s="24"/>
      <c r="AM8348" s="24"/>
      <c r="AN8348" s="24"/>
      <c r="AO8348" s="24"/>
      <c r="AP8348" s="24"/>
      <c r="AQ8348" s="24"/>
      <c r="AR8348" s="24"/>
      <c r="AS8348" s="24"/>
      <c r="AT8348" s="25"/>
      <c r="AV8348" s="26"/>
      <c r="AW8348" s="26"/>
      <c r="AX8348" s="27"/>
      <c r="AY8348" s="27"/>
      <c r="AZ8348" s="27"/>
      <c r="BA8348" s="27"/>
      <c r="BB8348" s="27"/>
      <c r="BC8348" s="27"/>
      <c r="BD8348" s="27"/>
      <c r="BE8348" s="27"/>
      <c r="BF8348" s="27"/>
      <c r="BG8348" s="27"/>
      <c r="BH8348" s="27"/>
      <c r="BI8348" s="27"/>
      <c r="BT8348" s="31"/>
      <c r="BU8348" s="32"/>
      <c r="BV8348" s="33"/>
      <c r="BW8348" s="32"/>
      <c r="BX8348" s="32"/>
      <c r="BY8348" s="34"/>
      <c r="CA8348" s="32"/>
      <c r="CB8348" s="32"/>
    </row>
    <row r="8349" spans="1:80">
      <c r="A8349" s="20"/>
      <c r="B8349" s="21"/>
      <c r="C8349" s="21"/>
      <c r="D8349" s="21"/>
      <c r="E8349" s="21"/>
      <c r="F8349" s="21"/>
      <c r="G8349" s="21"/>
      <c r="H8349" s="21"/>
      <c r="I8349" s="21"/>
      <c r="J8349" s="21"/>
      <c r="K8349" s="22"/>
      <c r="L8349" s="22"/>
      <c r="M8349" s="22"/>
      <c r="N8349" s="22"/>
      <c r="O8349" s="22"/>
      <c r="P8349" s="22"/>
      <c r="Q8349" s="22"/>
      <c r="R8349" s="22"/>
      <c r="S8349" s="22"/>
      <c r="T8349" s="22"/>
      <c r="U8349" s="22"/>
      <c r="V8349" s="22"/>
      <c r="W8349" s="22"/>
      <c r="X8349" s="22"/>
      <c r="Y8349" s="22"/>
      <c r="Z8349" s="22"/>
      <c r="AA8349" s="22"/>
      <c r="AB8349" s="23"/>
      <c r="AC8349" s="23"/>
      <c r="AD8349" s="22"/>
      <c r="AE8349" s="24"/>
      <c r="AF8349" s="24"/>
      <c r="AG8349" s="24"/>
      <c r="AH8349" s="24"/>
      <c r="AI8349" s="24"/>
      <c r="AJ8349" s="24"/>
      <c r="AK8349" s="24"/>
      <c r="AL8349" s="24"/>
      <c r="AM8349" s="24"/>
      <c r="AN8349" s="24"/>
      <c r="AO8349" s="24"/>
      <c r="AP8349" s="24"/>
      <c r="AQ8349" s="24"/>
      <c r="AR8349" s="24"/>
      <c r="AS8349" s="24"/>
      <c r="AT8349" s="25"/>
      <c r="AV8349" s="26"/>
      <c r="AW8349" s="26"/>
      <c r="AX8349" s="27"/>
      <c r="AY8349" s="27"/>
      <c r="AZ8349" s="27"/>
      <c r="BA8349" s="27"/>
      <c r="BB8349" s="27"/>
      <c r="BC8349" s="27"/>
      <c r="BD8349" s="27"/>
      <c r="BE8349" s="27"/>
      <c r="BF8349" s="27"/>
      <c r="BG8349" s="27"/>
      <c r="BH8349" s="27"/>
      <c r="BI8349" s="27"/>
      <c r="BT8349" s="31"/>
      <c r="BU8349" s="32"/>
      <c r="BV8349" s="33"/>
      <c r="BW8349" s="32"/>
      <c r="BX8349" s="32"/>
      <c r="BY8349" s="34"/>
      <c r="CA8349" s="32"/>
      <c r="CB8349" s="32"/>
    </row>
    <row r="8350" spans="1:80">
      <c r="A8350" s="20"/>
      <c r="B8350" s="21"/>
      <c r="C8350" s="21"/>
      <c r="D8350" s="21"/>
      <c r="E8350" s="21"/>
      <c r="F8350" s="21"/>
      <c r="G8350" s="21"/>
      <c r="H8350" s="21"/>
      <c r="I8350" s="21"/>
      <c r="J8350" s="21"/>
      <c r="K8350" s="22"/>
      <c r="L8350" s="22"/>
      <c r="M8350" s="22"/>
      <c r="N8350" s="22"/>
      <c r="O8350" s="22"/>
      <c r="P8350" s="22"/>
      <c r="Q8350" s="22"/>
      <c r="R8350" s="22"/>
      <c r="S8350" s="22"/>
      <c r="T8350" s="22"/>
      <c r="U8350" s="22"/>
      <c r="V8350" s="22"/>
      <c r="W8350" s="22"/>
      <c r="X8350" s="22"/>
      <c r="Y8350" s="22"/>
      <c r="Z8350" s="22"/>
      <c r="AA8350" s="22"/>
      <c r="AB8350" s="23"/>
      <c r="AC8350" s="23"/>
      <c r="AD8350" s="22"/>
      <c r="AE8350" s="24"/>
      <c r="AF8350" s="24"/>
      <c r="AG8350" s="24"/>
      <c r="AH8350" s="24"/>
      <c r="AI8350" s="24"/>
      <c r="AJ8350" s="24"/>
      <c r="AK8350" s="24"/>
      <c r="AL8350" s="24"/>
      <c r="AM8350" s="24"/>
      <c r="AN8350" s="24"/>
      <c r="AO8350" s="24"/>
      <c r="AP8350" s="24"/>
      <c r="AQ8350" s="24"/>
      <c r="AR8350" s="24"/>
      <c r="AS8350" s="24"/>
      <c r="AT8350" s="25"/>
      <c r="AV8350" s="26"/>
      <c r="AW8350" s="26"/>
      <c r="AX8350" s="27"/>
      <c r="AY8350" s="27"/>
      <c r="AZ8350" s="27"/>
      <c r="BA8350" s="27"/>
      <c r="BB8350" s="27"/>
      <c r="BC8350" s="27"/>
      <c r="BD8350" s="27"/>
      <c r="BE8350" s="27"/>
      <c r="BF8350" s="27"/>
      <c r="BG8350" s="27"/>
      <c r="BH8350" s="27"/>
      <c r="BI8350" s="27"/>
      <c r="BT8350" s="31"/>
      <c r="BU8350" s="32"/>
      <c r="BV8350" s="33"/>
      <c r="BW8350" s="32"/>
      <c r="BX8350" s="32"/>
      <c r="BY8350" s="34"/>
      <c r="CA8350" s="32"/>
      <c r="CB8350" s="32"/>
    </row>
    <row r="8351" spans="1:80">
      <c r="A8351" s="20"/>
      <c r="B8351" s="21"/>
      <c r="C8351" s="21"/>
      <c r="D8351" s="21"/>
      <c r="E8351" s="21"/>
      <c r="F8351" s="21"/>
      <c r="G8351" s="21"/>
      <c r="H8351" s="21"/>
      <c r="I8351" s="21"/>
      <c r="J8351" s="21"/>
      <c r="K8351" s="22"/>
      <c r="L8351" s="22"/>
      <c r="M8351" s="22"/>
      <c r="N8351" s="22"/>
      <c r="O8351" s="22"/>
      <c r="P8351" s="22"/>
      <c r="Q8351" s="22"/>
      <c r="R8351" s="22"/>
      <c r="S8351" s="22"/>
      <c r="T8351" s="22"/>
      <c r="U8351" s="22"/>
      <c r="V8351" s="22"/>
      <c r="W8351" s="22"/>
      <c r="X8351" s="22"/>
      <c r="Y8351" s="22"/>
      <c r="Z8351" s="22"/>
      <c r="AA8351" s="22"/>
      <c r="AB8351" s="23"/>
      <c r="AC8351" s="23"/>
      <c r="AD8351" s="22"/>
      <c r="AE8351" s="24"/>
      <c r="AF8351" s="24"/>
      <c r="AG8351" s="24"/>
      <c r="AH8351" s="24"/>
      <c r="AI8351" s="24"/>
      <c r="AJ8351" s="24"/>
      <c r="AK8351" s="24"/>
      <c r="AL8351" s="24"/>
      <c r="AM8351" s="24"/>
      <c r="AN8351" s="24"/>
      <c r="AO8351" s="24"/>
      <c r="AP8351" s="24"/>
      <c r="AQ8351" s="24"/>
      <c r="AR8351" s="24"/>
      <c r="AS8351" s="24"/>
      <c r="AT8351" s="25"/>
      <c r="AV8351" s="26"/>
      <c r="AW8351" s="26"/>
      <c r="AX8351" s="27"/>
      <c r="AY8351" s="27"/>
      <c r="AZ8351" s="27"/>
      <c r="BA8351" s="27"/>
      <c r="BB8351" s="27"/>
      <c r="BC8351" s="27"/>
      <c r="BD8351" s="27"/>
      <c r="BE8351" s="27"/>
      <c r="BF8351" s="27"/>
      <c r="BG8351" s="27"/>
      <c r="BH8351" s="27"/>
      <c r="BI8351" s="27"/>
      <c r="BT8351" s="31"/>
      <c r="BU8351" s="32"/>
      <c r="BV8351" s="33"/>
      <c r="BW8351" s="32"/>
      <c r="BX8351" s="32"/>
      <c r="BY8351" s="34"/>
      <c r="CA8351" s="32"/>
      <c r="CB8351" s="32"/>
    </row>
    <row r="8352" spans="1:80">
      <c r="A8352" s="20"/>
      <c r="B8352" s="21"/>
      <c r="C8352" s="21"/>
      <c r="D8352" s="21"/>
      <c r="E8352" s="21"/>
      <c r="F8352" s="21"/>
      <c r="G8352" s="21"/>
      <c r="H8352" s="21"/>
      <c r="I8352" s="21"/>
      <c r="J8352" s="21"/>
      <c r="K8352" s="22"/>
      <c r="L8352" s="22"/>
      <c r="M8352" s="22"/>
      <c r="N8352" s="22"/>
      <c r="O8352" s="22"/>
      <c r="P8352" s="22"/>
      <c r="Q8352" s="22"/>
      <c r="R8352" s="22"/>
      <c r="S8352" s="22"/>
      <c r="T8352" s="22"/>
      <c r="U8352" s="22"/>
      <c r="V8352" s="22"/>
      <c r="W8352" s="22"/>
      <c r="X8352" s="22"/>
      <c r="Y8352" s="22"/>
      <c r="Z8352" s="22"/>
      <c r="AA8352" s="22"/>
      <c r="AB8352" s="23"/>
      <c r="AC8352" s="23"/>
      <c r="AD8352" s="22"/>
      <c r="AE8352" s="24"/>
      <c r="AF8352" s="24"/>
      <c r="AG8352" s="24"/>
      <c r="AH8352" s="24"/>
      <c r="AI8352" s="24"/>
      <c r="AJ8352" s="24"/>
      <c r="AK8352" s="24"/>
      <c r="AL8352" s="24"/>
      <c r="AM8352" s="24"/>
      <c r="AN8352" s="24"/>
      <c r="AO8352" s="24"/>
      <c r="AP8352" s="24"/>
      <c r="AQ8352" s="24"/>
      <c r="AR8352" s="24"/>
      <c r="AS8352" s="24"/>
      <c r="AT8352" s="25"/>
      <c r="AV8352" s="26"/>
      <c r="AW8352" s="26"/>
      <c r="AX8352" s="27"/>
      <c r="AY8352" s="27"/>
      <c r="AZ8352" s="27"/>
      <c r="BA8352" s="27"/>
      <c r="BB8352" s="27"/>
      <c r="BC8352" s="27"/>
      <c r="BD8352" s="27"/>
      <c r="BE8352" s="27"/>
      <c r="BF8352" s="27"/>
      <c r="BG8352" s="27"/>
      <c r="BH8352" s="27"/>
      <c r="BI8352" s="27"/>
      <c r="BT8352" s="31"/>
      <c r="BU8352" s="32"/>
      <c r="BV8352" s="33"/>
      <c r="BW8352" s="32"/>
      <c r="BX8352" s="32"/>
      <c r="BY8352" s="34"/>
      <c r="CA8352" s="32"/>
      <c r="CB8352" s="32"/>
    </row>
    <row r="8353" spans="1:80">
      <c r="A8353" s="20"/>
      <c r="B8353" s="21"/>
      <c r="C8353" s="21"/>
      <c r="D8353" s="21"/>
      <c r="E8353" s="21"/>
      <c r="F8353" s="21"/>
      <c r="G8353" s="21"/>
      <c r="H8353" s="21"/>
      <c r="I8353" s="21"/>
      <c r="J8353" s="21"/>
      <c r="K8353" s="22"/>
      <c r="L8353" s="22"/>
      <c r="M8353" s="22"/>
      <c r="N8353" s="22"/>
      <c r="O8353" s="22"/>
      <c r="P8353" s="22"/>
      <c r="Q8353" s="22"/>
      <c r="R8353" s="22"/>
      <c r="S8353" s="22"/>
      <c r="T8353" s="22"/>
      <c r="U8353" s="22"/>
      <c r="V8353" s="22"/>
      <c r="W8353" s="22"/>
      <c r="X8353" s="22"/>
      <c r="Y8353" s="22"/>
      <c r="Z8353" s="22"/>
      <c r="AA8353" s="22"/>
      <c r="AB8353" s="23"/>
      <c r="AC8353" s="23"/>
      <c r="AD8353" s="22"/>
      <c r="AE8353" s="24"/>
      <c r="AF8353" s="24"/>
      <c r="AG8353" s="24"/>
      <c r="AH8353" s="24"/>
      <c r="AI8353" s="24"/>
      <c r="AJ8353" s="24"/>
      <c r="AK8353" s="24"/>
      <c r="AL8353" s="24"/>
      <c r="AM8353" s="24"/>
      <c r="AN8353" s="24"/>
      <c r="AO8353" s="24"/>
      <c r="AP8353" s="24"/>
      <c r="AQ8353" s="24"/>
      <c r="AR8353" s="24"/>
      <c r="AS8353" s="24"/>
      <c r="AT8353" s="25"/>
      <c r="AV8353" s="26"/>
      <c r="AW8353" s="26"/>
      <c r="AX8353" s="27"/>
      <c r="AY8353" s="27"/>
      <c r="AZ8353" s="27"/>
      <c r="BA8353" s="27"/>
      <c r="BB8353" s="27"/>
      <c r="BC8353" s="27"/>
      <c r="BD8353" s="27"/>
      <c r="BE8353" s="27"/>
      <c r="BF8353" s="27"/>
      <c r="BG8353" s="27"/>
      <c r="BH8353" s="27"/>
      <c r="BI8353" s="27"/>
      <c r="BT8353" s="31"/>
      <c r="BU8353" s="32"/>
      <c r="BV8353" s="33"/>
      <c r="BW8353" s="32"/>
      <c r="BX8353" s="32"/>
      <c r="BY8353" s="34"/>
      <c r="CA8353" s="32"/>
      <c r="CB8353" s="32"/>
    </row>
    <row r="8354" spans="1:80">
      <c r="A8354" s="20"/>
      <c r="B8354" s="21"/>
      <c r="C8354" s="21"/>
      <c r="D8354" s="21"/>
      <c r="E8354" s="21"/>
      <c r="F8354" s="21"/>
      <c r="G8354" s="21"/>
      <c r="H8354" s="21"/>
      <c r="I8354" s="21"/>
      <c r="J8354" s="21"/>
      <c r="K8354" s="22"/>
      <c r="L8354" s="22"/>
      <c r="M8354" s="22"/>
      <c r="N8354" s="22"/>
      <c r="O8354" s="22"/>
      <c r="P8354" s="22"/>
      <c r="Q8354" s="22"/>
      <c r="R8354" s="22"/>
      <c r="S8354" s="22"/>
      <c r="T8354" s="22"/>
      <c r="U8354" s="22"/>
      <c r="V8354" s="22"/>
      <c r="W8354" s="22"/>
      <c r="X8354" s="22"/>
      <c r="Y8354" s="22"/>
      <c r="Z8354" s="22"/>
      <c r="AA8354" s="22"/>
      <c r="AB8354" s="23"/>
      <c r="AC8354" s="23"/>
      <c r="AD8354" s="22"/>
      <c r="AE8354" s="24"/>
      <c r="AF8354" s="24"/>
      <c r="AG8354" s="24"/>
      <c r="AH8354" s="24"/>
      <c r="AI8354" s="24"/>
      <c r="AJ8354" s="24"/>
      <c r="AK8354" s="24"/>
      <c r="AL8354" s="24"/>
      <c r="AM8354" s="24"/>
      <c r="AN8354" s="24"/>
      <c r="AO8354" s="24"/>
      <c r="AP8354" s="24"/>
      <c r="AQ8354" s="24"/>
      <c r="AR8354" s="24"/>
      <c r="AS8354" s="24"/>
      <c r="AT8354" s="25"/>
      <c r="AV8354" s="26"/>
      <c r="AW8354" s="26"/>
      <c r="AX8354" s="27"/>
      <c r="AY8354" s="27"/>
      <c r="AZ8354" s="27"/>
      <c r="BA8354" s="27"/>
      <c r="BB8354" s="27"/>
      <c r="BC8354" s="27"/>
      <c r="BD8354" s="27"/>
      <c r="BE8354" s="27"/>
      <c r="BF8354" s="27"/>
      <c r="BG8354" s="27"/>
      <c r="BH8354" s="27"/>
      <c r="BI8354" s="27"/>
      <c r="BT8354" s="31"/>
      <c r="BU8354" s="32"/>
      <c r="BV8354" s="33"/>
      <c r="BW8354" s="32"/>
      <c r="BX8354" s="32"/>
      <c r="BY8354" s="34"/>
      <c r="CA8354" s="32"/>
      <c r="CB8354" s="32"/>
    </row>
    <row r="8355" spans="1:80">
      <c r="A8355" s="20"/>
      <c r="B8355" s="21"/>
      <c r="C8355" s="21"/>
      <c r="D8355" s="21"/>
      <c r="E8355" s="21"/>
      <c r="F8355" s="21"/>
      <c r="G8355" s="21"/>
      <c r="H8355" s="21"/>
      <c r="I8355" s="21"/>
      <c r="J8355" s="21"/>
      <c r="K8355" s="22"/>
      <c r="L8355" s="22"/>
      <c r="M8355" s="22"/>
      <c r="N8355" s="22"/>
      <c r="O8355" s="22"/>
      <c r="P8355" s="22"/>
      <c r="Q8355" s="22"/>
      <c r="R8355" s="22"/>
      <c r="S8355" s="22"/>
      <c r="T8355" s="22"/>
      <c r="U8355" s="22"/>
      <c r="V8355" s="22"/>
      <c r="W8355" s="22"/>
      <c r="X8355" s="22"/>
      <c r="Y8355" s="22"/>
      <c r="Z8355" s="22"/>
      <c r="AA8355" s="22"/>
      <c r="AB8355" s="23"/>
      <c r="AC8355" s="23"/>
      <c r="AD8355" s="22"/>
      <c r="AE8355" s="24"/>
      <c r="AF8355" s="24"/>
      <c r="AG8355" s="24"/>
      <c r="AH8355" s="24"/>
      <c r="AI8355" s="24"/>
      <c r="AJ8355" s="24"/>
      <c r="AK8355" s="24"/>
      <c r="AL8355" s="24"/>
      <c r="AM8355" s="24"/>
      <c r="AN8355" s="24"/>
      <c r="AO8355" s="24"/>
      <c r="AP8355" s="24"/>
      <c r="AQ8355" s="24"/>
      <c r="AR8355" s="24"/>
      <c r="AS8355" s="24"/>
      <c r="AT8355" s="25"/>
      <c r="AV8355" s="26"/>
      <c r="AW8355" s="26"/>
      <c r="AX8355" s="27"/>
      <c r="AY8355" s="27"/>
      <c r="AZ8355" s="27"/>
      <c r="BA8355" s="27"/>
      <c r="BB8355" s="27"/>
      <c r="BC8355" s="27"/>
      <c r="BD8355" s="27"/>
      <c r="BE8355" s="27"/>
      <c r="BF8355" s="27"/>
      <c r="BG8355" s="27"/>
      <c r="BH8355" s="27"/>
      <c r="BI8355" s="27"/>
      <c r="BT8355" s="31"/>
      <c r="BU8355" s="32"/>
      <c r="BV8355" s="33"/>
      <c r="BW8355" s="32"/>
      <c r="BX8355" s="32"/>
      <c r="BY8355" s="34"/>
      <c r="CA8355" s="32"/>
      <c r="CB8355" s="32"/>
    </row>
    <row r="8356" spans="1:80">
      <c r="A8356" s="20"/>
      <c r="B8356" s="21"/>
      <c r="C8356" s="21"/>
      <c r="D8356" s="21"/>
      <c r="E8356" s="21"/>
      <c r="F8356" s="21"/>
      <c r="G8356" s="21"/>
      <c r="H8356" s="21"/>
      <c r="I8356" s="21"/>
      <c r="J8356" s="21"/>
      <c r="K8356" s="22"/>
      <c r="L8356" s="22"/>
      <c r="M8356" s="22"/>
      <c r="N8356" s="22"/>
      <c r="O8356" s="22"/>
      <c r="P8356" s="22"/>
      <c r="Q8356" s="22"/>
      <c r="R8356" s="22"/>
      <c r="S8356" s="22"/>
      <c r="T8356" s="22"/>
      <c r="U8356" s="22"/>
      <c r="V8356" s="22"/>
      <c r="W8356" s="22"/>
      <c r="X8356" s="22"/>
      <c r="Y8356" s="22"/>
      <c r="Z8356" s="22"/>
      <c r="AA8356" s="22"/>
      <c r="AB8356" s="23"/>
      <c r="AC8356" s="23"/>
      <c r="AD8356" s="22"/>
      <c r="AE8356" s="24"/>
      <c r="AF8356" s="24"/>
      <c r="AG8356" s="24"/>
      <c r="AH8356" s="24"/>
      <c r="AI8356" s="24"/>
      <c r="AJ8356" s="24"/>
      <c r="AK8356" s="24"/>
      <c r="AL8356" s="24"/>
      <c r="AM8356" s="24"/>
      <c r="AN8356" s="24"/>
      <c r="AO8356" s="24"/>
      <c r="AP8356" s="24"/>
      <c r="AQ8356" s="24"/>
      <c r="AR8356" s="24"/>
      <c r="AS8356" s="24"/>
      <c r="AT8356" s="25"/>
      <c r="AV8356" s="26"/>
      <c r="AW8356" s="26"/>
      <c r="AX8356" s="27"/>
      <c r="AY8356" s="27"/>
      <c r="AZ8356" s="27"/>
      <c r="BA8356" s="27"/>
      <c r="BB8356" s="27"/>
      <c r="BC8356" s="27"/>
      <c r="BD8356" s="27"/>
      <c r="BE8356" s="27"/>
      <c r="BF8356" s="27"/>
      <c r="BG8356" s="27"/>
      <c r="BH8356" s="27"/>
      <c r="BI8356" s="27"/>
      <c r="BT8356" s="31"/>
      <c r="BU8356" s="32"/>
      <c r="BV8356" s="33"/>
      <c r="BW8356" s="32"/>
      <c r="BX8356" s="32"/>
      <c r="BY8356" s="34"/>
      <c r="CA8356" s="32"/>
      <c r="CB8356" s="32"/>
    </row>
    <row r="8357" spans="1:80">
      <c r="A8357" s="20"/>
      <c r="B8357" s="21"/>
      <c r="C8357" s="21"/>
      <c r="D8357" s="21"/>
      <c r="E8357" s="21"/>
      <c r="F8357" s="21"/>
      <c r="G8357" s="21"/>
      <c r="H8357" s="21"/>
      <c r="I8357" s="21"/>
      <c r="J8357" s="21"/>
      <c r="K8357" s="22"/>
      <c r="L8357" s="22"/>
      <c r="M8357" s="22"/>
      <c r="N8357" s="22"/>
      <c r="O8357" s="22"/>
      <c r="P8357" s="22"/>
      <c r="Q8357" s="22"/>
      <c r="R8357" s="22"/>
      <c r="S8357" s="22"/>
      <c r="T8357" s="22"/>
      <c r="U8357" s="22"/>
      <c r="V8357" s="22"/>
      <c r="W8357" s="22"/>
      <c r="X8357" s="22"/>
      <c r="Y8357" s="22"/>
      <c r="Z8357" s="22"/>
      <c r="AA8357" s="22"/>
      <c r="AB8357" s="23"/>
      <c r="AC8357" s="23"/>
      <c r="AD8357" s="22"/>
      <c r="AE8357" s="24"/>
      <c r="AF8357" s="24"/>
      <c r="AG8357" s="24"/>
      <c r="AH8357" s="24"/>
      <c r="AI8357" s="24"/>
      <c r="AJ8357" s="24"/>
      <c r="AK8357" s="24"/>
      <c r="AL8357" s="24"/>
      <c r="AM8357" s="24"/>
      <c r="AN8357" s="24"/>
      <c r="AO8357" s="24"/>
      <c r="AP8357" s="24"/>
      <c r="AQ8357" s="24"/>
      <c r="AR8357" s="24"/>
      <c r="AS8357" s="24"/>
      <c r="AT8357" s="25"/>
      <c r="AV8357" s="26"/>
      <c r="AW8357" s="26"/>
      <c r="AX8357" s="27"/>
      <c r="AY8357" s="27"/>
      <c r="AZ8357" s="27"/>
      <c r="BA8357" s="27"/>
      <c r="BB8357" s="27"/>
      <c r="BC8357" s="27"/>
      <c r="BD8357" s="27"/>
      <c r="BE8357" s="27"/>
      <c r="BF8357" s="27"/>
      <c r="BG8357" s="27"/>
      <c r="BH8357" s="27"/>
      <c r="BI8357" s="27"/>
      <c r="BT8357" s="31"/>
      <c r="BU8357" s="32"/>
      <c r="BV8357" s="33"/>
      <c r="BW8357" s="32"/>
      <c r="BX8357" s="32"/>
      <c r="BY8357" s="34"/>
      <c r="CA8357" s="32"/>
      <c r="CB8357" s="32"/>
    </row>
    <row r="8358" spans="1:80">
      <c r="A8358" s="20"/>
      <c r="B8358" s="21"/>
      <c r="C8358" s="21"/>
      <c r="D8358" s="21"/>
      <c r="E8358" s="21"/>
      <c r="F8358" s="21"/>
      <c r="G8358" s="21"/>
      <c r="H8358" s="21"/>
      <c r="I8358" s="21"/>
      <c r="J8358" s="21"/>
      <c r="K8358" s="22"/>
      <c r="L8358" s="22"/>
      <c r="M8358" s="22"/>
      <c r="N8358" s="22"/>
      <c r="O8358" s="22"/>
      <c r="P8358" s="22"/>
      <c r="Q8358" s="22"/>
      <c r="R8358" s="22"/>
      <c r="S8358" s="22"/>
      <c r="T8358" s="22"/>
      <c r="U8358" s="22"/>
      <c r="V8358" s="22"/>
      <c r="W8358" s="22"/>
      <c r="X8358" s="22"/>
      <c r="Y8358" s="22"/>
      <c r="Z8358" s="22"/>
      <c r="AA8358" s="22"/>
      <c r="AB8358" s="23"/>
      <c r="AC8358" s="23"/>
      <c r="AD8358" s="22"/>
      <c r="AE8358" s="24"/>
      <c r="AF8358" s="24"/>
      <c r="AG8358" s="24"/>
      <c r="AH8358" s="24"/>
      <c r="AI8358" s="24"/>
      <c r="AJ8358" s="24"/>
      <c r="AK8358" s="24"/>
      <c r="AL8358" s="24"/>
      <c r="AM8358" s="24"/>
      <c r="AN8358" s="24"/>
      <c r="AO8358" s="24"/>
      <c r="AP8358" s="24"/>
      <c r="AQ8358" s="24"/>
      <c r="AR8358" s="24"/>
      <c r="AS8358" s="24"/>
      <c r="AT8358" s="25"/>
      <c r="AV8358" s="26"/>
      <c r="AW8358" s="26"/>
      <c r="AX8358" s="27"/>
      <c r="AY8358" s="27"/>
      <c r="AZ8358" s="27"/>
      <c r="BA8358" s="27"/>
      <c r="BB8358" s="27"/>
      <c r="BC8358" s="27"/>
      <c r="BD8358" s="27"/>
      <c r="BE8358" s="27"/>
      <c r="BF8358" s="27"/>
      <c r="BG8358" s="27"/>
      <c r="BH8358" s="27"/>
      <c r="BI8358" s="27"/>
      <c r="BT8358" s="31"/>
      <c r="BU8358" s="32"/>
      <c r="BV8358" s="33"/>
      <c r="BW8358" s="32"/>
      <c r="BX8358" s="32"/>
      <c r="BY8358" s="34"/>
      <c r="CA8358" s="32"/>
      <c r="CB8358" s="32"/>
    </row>
    <row r="8359" spans="1:80">
      <c r="A8359" s="20"/>
      <c r="B8359" s="21"/>
      <c r="C8359" s="21"/>
      <c r="D8359" s="21"/>
      <c r="E8359" s="21"/>
      <c r="F8359" s="21"/>
      <c r="G8359" s="21"/>
      <c r="H8359" s="21"/>
      <c r="I8359" s="21"/>
      <c r="J8359" s="21"/>
      <c r="K8359" s="22"/>
      <c r="L8359" s="22"/>
      <c r="M8359" s="22"/>
      <c r="N8359" s="22"/>
      <c r="O8359" s="22"/>
      <c r="P8359" s="22"/>
      <c r="Q8359" s="22"/>
      <c r="R8359" s="22"/>
      <c r="S8359" s="22"/>
      <c r="T8359" s="22"/>
      <c r="U8359" s="22"/>
      <c r="V8359" s="22"/>
      <c r="W8359" s="22"/>
      <c r="X8359" s="22"/>
      <c r="Y8359" s="22"/>
      <c r="Z8359" s="22"/>
      <c r="AA8359" s="22"/>
      <c r="AB8359" s="23"/>
      <c r="AC8359" s="23"/>
      <c r="AD8359" s="22"/>
      <c r="AE8359" s="24"/>
      <c r="AF8359" s="24"/>
      <c r="AG8359" s="24"/>
      <c r="AH8359" s="24"/>
      <c r="AI8359" s="24"/>
      <c r="AJ8359" s="24"/>
      <c r="AK8359" s="24"/>
      <c r="AL8359" s="24"/>
      <c r="AM8359" s="24"/>
      <c r="AN8359" s="24"/>
      <c r="AO8359" s="24"/>
      <c r="AP8359" s="24"/>
      <c r="AQ8359" s="24"/>
      <c r="AR8359" s="24"/>
      <c r="AS8359" s="24"/>
      <c r="AT8359" s="25"/>
      <c r="AV8359" s="26"/>
      <c r="AW8359" s="26"/>
      <c r="AX8359" s="27"/>
      <c r="AY8359" s="27"/>
      <c r="AZ8359" s="27"/>
      <c r="BA8359" s="27"/>
      <c r="BB8359" s="27"/>
      <c r="BC8359" s="27"/>
      <c r="BD8359" s="27"/>
      <c r="BE8359" s="27"/>
      <c r="BF8359" s="27"/>
      <c r="BG8359" s="27"/>
      <c r="BH8359" s="27"/>
      <c r="BI8359" s="27"/>
      <c r="BT8359" s="31"/>
      <c r="BU8359" s="32"/>
      <c r="BV8359" s="33"/>
      <c r="BW8359" s="32"/>
      <c r="BX8359" s="32"/>
      <c r="BY8359" s="34"/>
      <c r="CA8359" s="32"/>
      <c r="CB8359" s="32"/>
    </row>
    <row r="8360" spans="1:80">
      <c r="A8360" s="20"/>
      <c r="B8360" s="21"/>
      <c r="C8360" s="21"/>
      <c r="D8360" s="21"/>
      <c r="E8360" s="21"/>
      <c r="F8360" s="21"/>
      <c r="G8360" s="21"/>
      <c r="H8360" s="21"/>
      <c r="I8360" s="21"/>
      <c r="J8360" s="21"/>
      <c r="K8360" s="22"/>
      <c r="L8360" s="22"/>
      <c r="M8360" s="22"/>
      <c r="N8360" s="22"/>
      <c r="O8360" s="22"/>
      <c r="P8360" s="22"/>
      <c r="Q8360" s="22"/>
      <c r="R8360" s="22"/>
      <c r="S8360" s="22"/>
      <c r="T8360" s="22"/>
      <c r="U8360" s="22"/>
      <c r="V8360" s="22"/>
      <c r="W8360" s="22"/>
      <c r="X8360" s="22"/>
      <c r="Y8360" s="22"/>
      <c r="Z8360" s="22"/>
      <c r="AA8360" s="22"/>
      <c r="AB8360" s="23"/>
      <c r="AC8360" s="23"/>
      <c r="AD8360" s="22"/>
      <c r="AE8360" s="24"/>
      <c r="AF8360" s="24"/>
      <c r="AG8360" s="24"/>
      <c r="AH8360" s="24"/>
      <c r="AI8360" s="24"/>
      <c r="AJ8360" s="24"/>
      <c r="AK8360" s="24"/>
      <c r="AL8360" s="24"/>
      <c r="AM8360" s="24"/>
      <c r="AN8360" s="24"/>
      <c r="AO8360" s="24"/>
      <c r="AP8360" s="24"/>
      <c r="AQ8360" s="24"/>
      <c r="AR8360" s="24"/>
      <c r="AS8360" s="24"/>
      <c r="AT8360" s="25"/>
      <c r="AV8360" s="26"/>
      <c r="AW8360" s="26"/>
      <c r="AX8360" s="27"/>
      <c r="AY8360" s="27"/>
      <c r="AZ8360" s="27"/>
      <c r="BA8360" s="27"/>
      <c r="BB8360" s="27"/>
      <c r="BC8360" s="27"/>
      <c r="BD8360" s="27"/>
      <c r="BE8360" s="27"/>
      <c r="BF8360" s="27"/>
      <c r="BG8360" s="27"/>
      <c r="BH8360" s="27"/>
      <c r="BI8360" s="27"/>
      <c r="BT8360" s="31"/>
      <c r="BU8360" s="32"/>
      <c r="BV8360" s="33"/>
      <c r="BW8360" s="32"/>
      <c r="BX8360" s="32"/>
      <c r="BY8360" s="34"/>
      <c r="CA8360" s="32"/>
      <c r="CB8360" s="32"/>
    </row>
    <row r="8361" spans="1:80">
      <c r="A8361" s="20"/>
      <c r="B8361" s="21"/>
      <c r="C8361" s="21"/>
      <c r="D8361" s="21"/>
      <c r="E8361" s="21"/>
      <c r="F8361" s="21"/>
      <c r="G8361" s="21"/>
      <c r="H8361" s="21"/>
      <c r="I8361" s="21"/>
      <c r="J8361" s="21"/>
      <c r="K8361" s="22"/>
      <c r="L8361" s="22"/>
      <c r="M8361" s="22"/>
      <c r="N8361" s="22"/>
      <c r="O8361" s="22"/>
      <c r="P8361" s="22"/>
      <c r="Q8361" s="22"/>
      <c r="R8361" s="22"/>
      <c r="S8361" s="22"/>
      <c r="T8361" s="22"/>
      <c r="U8361" s="22"/>
      <c r="V8361" s="22"/>
      <c r="W8361" s="22"/>
      <c r="X8361" s="22"/>
      <c r="Y8361" s="22"/>
      <c r="Z8361" s="22"/>
      <c r="AA8361" s="22"/>
      <c r="AB8361" s="23"/>
      <c r="AC8361" s="23"/>
      <c r="AD8361" s="22"/>
      <c r="AE8361" s="24"/>
      <c r="AF8361" s="24"/>
      <c r="AG8361" s="24"/>
      <c r="AH8361" s="24"/>
      <c r="AI8361" s="24"/>
      <c r="AJ8361" s="24"/>
      <c r="AK8361" s="24"/>
      <c r="AL8361" s="24"/>
      <c r="AM8361" s="24"/>
      <c r="AN8361" s="24"/>
      <c r="AO8361" s="24"/>
      <c r="AP8361" s="24"/>
      <c r="AQ8361" s="24"/>
      <c r="AR8361" s="24"/>
      <c r="AS8361" s="24"/>
      <c r="AT8361" s="25"/>
      <c r="AV8361" s="26"/>
      <c r="AW8361" s="26"/>
      <c r="AX8361" s="27"/>
      <c r="AY8361" s="27"/>
      <c r="AZ8361" s="27"/>
      <c r="BA8361" s="27"/>
      <c r="BB8361" s="27"/>
      <c r="BC8361" s="27"/>
      <c r="BD8361" s="27"/>
      <c r="BE8361" s="27"/>
      <c r="BF8361" s="27"/>
      <c r="BG8361" s="27"/>
      <c r="BH8361" s="27"/>
      <c r="BI8361" s="27"/>
      <c r="BT8361" s="31"/>
      <c r="BU8361" s="32"/>
      <c r="BV8361" s="33"/>
      <c r="BW8361" s="32"/>
      <c r="BX8361" s="32"/>
      <c r="BY8361" s="34"/>
      <c r="CA8361" s="32"/>
      <c r="CB8361" s="32"/>
    </row>
    <row r="8362" spans="1:80">
      <c r="A8362" s="20"/>
      <c r="B8362" s="21"/>
      <c r="C8362" s="21"/>
      <c r="D8362" s="21"/>
      <c r="E8362" s="21"/>
      <c r="F8362" s="21"/>
      <c r="G8362" s="21"/>
      <c r="H8362" s="21"/>
      <c r="I8362" s="21"/>
      <c r="J8362" s="21"/>
      <c r="K8362" s="22"/>
      <c r="L8362" s="22"/>
      <c r="M8362" s="22"/>
      <c r="N8362" s="22"/>
      <c r="O8362" s="22"/>
      <c r="P8362" s="22"/>
      <c r="Q8362" s="22"/>
      <c r="R8362" s="22"/>
      <c r="S8362" s="22"/>
      <c r="T8362" s="22"/>
      <c r="U8362" s="22"/>
      <c r="V8362" s="22"/>
      <c r="W8362" s="22"/>
      <c r="X8362" s="22"/>
      <c r="Y8362" s="22"/>
      <c r="Z8362" s="22"/>
      <c r="AA8362" s="22"/>
      <c r="AB8362" s="23"/>
      <c r="AC8362" s="23"/>
      <c r="AD8362" s="22"/>
      <c r="AE8362" s="24"/>
      <c r="AF8362" s="24"/>
      <c r="AG8362" s="24"/>
      <c r="AH8362" s="24"/>
      <c r="AI8362" s="24"/>
      <c r="AJ8362" s="24"/>
      <c r="AK8362" s="24"/>
      <c r="AL8362" s="24"/>
      <c r="AM8362" s="24"/>
      <c r="AN8362" s="24"/>
      <c r="AO8362" s="24"/>
      <c r="AP8362" s="24"/>
      <c r="AQ8362" s="24"/>
      <c r="AR8362" s="24"/>
      <c r="AS8362" s="24"/>
      <c r="AT8362" s="25"/>
      <c r="AV8362" s="26"/>
      <c r="AW8362" s="26"/>
      <c r="AX8362" s="27"/>
      <c r="AY8362" s="27"/>
      <c r="AZ8362" s="27"/>
      <c r="BA8362" s="27"/>
      <c r="BB8362" s="27"/>
      <c r="BC8362" s="27"/>
      <c r="BD8362" s="27"/>
      <c r="BE8362" s="27"/>
      <c r="BF8362" s="27"/>
      <c r="BG8362" s="27"/>
      <c r="BH8362" s="27"/>
      <c r="BI8362" s="27"/>
      <c r="BT8362" s="31"/>
      <c r="BU8362" s="32"/>
      <c r="BV8362" s="33"/>
      <c r="BW8362" s="32"/>
      <c r="BX8362" s="32"/>
      <c r="BY8362" s="34"/>
      <c r="CA8362" s="32"/>
      <c r="CB8362" s="32"/>
    </row>
    <row r="8363" spans="1:80">
      <c r="A8363" s="20"/>
      <c r="B8363" s="21"/>
      <c r="C8363" s="21"/>
      <c r="D8363" s="21"/>
      <c r="E8363" s="21"/>
      <c r="F8363" s="21"/>
      <c r="G8363" s="21"/>
      <c r="H8363" s="21"/>
      <c r="I8363" s="21"/>
      <c r="J8363" s="21"/>
      <c r="K8363" s="22"/>
      <c r="L8363" s="22"/>
      <c r="M8363" s="22"/>
      <c r="N8363" s="22"/>
      <c r="O8363" s="22"/>
      <c r="P8363" s="22"/>
      <c r="Q8363" s="22"/>
      <c r="R8363" s="22"/>
      <c r="S8363" s="22"/>
      <c r="T8363" s="22"/>
      <c r="U8363" s="22"/>
      <c r="V8363" s="22"/>
      <c r="W8363" s="22"/>
      <c r="X8363" s="22"/>
      <c r="Y8363" s="22"/>
      <c r="Z8363" s="22"/>
      <c r="AA8363" s="22"/>
      <c r="AB8363" s="23"/>
      <c r="AC8363" s="23"/>
      <c r="AD8363" s="22"/>
      <c r="AE8363" s="24"/>
      <c r="AF8363" s="24"/>
      <c r="AG8363" s="24"/>
      <c r="AH8363" s="24"/>
      <c r="AI8363" s="24"/>
      <c r="AJ8363" s="24"/>
      <c r="AK8363" s="24"/>
      <c r="AL8363" s="24"/>
      <c r="AM8363" s="24"/>
      <c r="AN8363" s="24"/>
      <c r="AO8363" s="24"/>
      <c r="AP8363" s="24"/>
      <c r="AQ8363" s="24"/>
      <c r="AR8363" s="24"/>
      <c r="AS8363" s="24"/>
      <c r="AT8363" s="25"/>
      <c r="AV8363" s="26"/>
      <c r="AW8363" s="26"/>
      <c r="AX8363" s="27"/>
      <c r="AY8363" s="27"/>
      <c r="AZ8363" s="27"/>
      <c r="BA8363" s="27"/>
      <c r="BB8363" s="27"/>
      <c r="BC8363" s="27"/>
      <c r="BD8363" s="27"/>
      <c r="BE8363" s="27"/>
      <c r="BF8363" s="27"/>
      <c r="BG8363" s="27"/>
      <c r="BH8363" s="27"/>
      <c r="BI8363" s="27"/>
      <c r="BT8363" s="31"/>
      <c r="BU8363" s="32"/>
      <c r="BV8363" s="33"/>
      <c r="BW8363" s="32"/>
      <c r="BX8363" s="32"/>
      <c r="BY8363" s="34"/>
      <c r="CA8363" s="32"/>
      <c r="CB8363" s="32"/>
    </row>
    <row r="8364" spans="1:80">
      <c r="A8364" s="20"/>
      <c r="B8364" s="21"/>
      <c r="C8364" s="21"/>
      <c r="D8364" s="21"/>
      <c r="E8364" s="21"/>
      <c r="F8364" s="21"/>
      <c r="G8364" s="21"/>
      <c r="H8364" s="21"/>
      <c r="I8364" s="21"/>
      <c r="J8364" s="21"/>
      <c r="K8364" s="22"/>
      <c r="L8364" s="22"/>
      <c r="M8364" s="22"/>
      <c r="N8364" s="22"/>
      <c r="O8364" s="22"/>
      <c r="P8364" s="22"/>
      <c r="Q8364" s="22"/>
      <c r="R8364" s="22"/>
      <c r="S8364" s="22"/>
      <c r="T8364" s="22"/>
      <c r="U8364" s="22"/>
      <c r="V8364" s="22"/>
      <c r="W8364" s="22"/>
      <c r="X8364" s="22"/>
      <c r="Y8364" s="22"/>
      <c r="Z8364" s="22"/>
      <c r="AA8364" s="22"/>
      <c r="AB8364" s="23"/>
      <c r="AC8364" s="23"/>
      <c r="AD8364" s="22"/>
      <c r="AE8364" s="24"/>
      <c r="AF8364" s="24"/>
      <c r="AG8364" s="24"/>
      <c r="AH8364" s="24"/>
      <c r="AI8364" s="24"/>
      <c r="AJ8364" s="24"/>
      <c r="AK8364" s="24"/>
      <c r="AL8364" s="24"/>
      <c r="AM8364" s="24"/>
      <c r="AN8364" s="24"/>
      <c r="AO8364" s="24"/>
      <c r="AP8364" s="24"/>
      <c r="AQ8364" s="24"/>
      <c r="AR8364" s="24"/>
      <c r="AS8364" s="24"/>
      <c r="AT8364" s="25"/>
      <c r="AV8364" s="26"/>
      <c r="AW8364" s="26"/>
      <c r="AX8364" s="27"/>
      <c r="AY8364" s="27"/>
      <c r="AZ8364" s="27"/>
      <c r="BA8364" s="27"/>
      <c r="BB8364" s="27"/>
      <c r="BC8364" s="27"/>
      <c r="BD8364" s="27"/>
      <c r="BE8364" s="27"/>
      <c r="BF8364" s="27"/>
      <c r="BG8364" s="27"/>
      <c r="BH8364" s="27"/>
      <c r="BI8364" s="27"/>
      <c r="BT8364" s="31"/>
      <c r="BU8364" s="32"/>
      <c r="BV8364" s="33"/>
      <c r="BW8364" s="32"/>
      <c r="BX8364" s="32"/>
      <c r="BY8364" s="34"/>
      <c r="CA8364" s="32"/>
      <c r="CB8364" s="32"/>
    </row>
    <row r="8365" spans="1:80">
      <c r="A8365" s="20"/>
      <c r="B8365" s="21"/>
      <c r="C8365" s="21"/>
      <c r="D8365" s="21"/>
      <c r="E8365" s="21"/>
      <c r="F8365" s="21"/>
      <c r="G8365" s="21"/>
      <c r="H8365" s="21"/>
      <c r="I8365" s="21"/>
      <c r="J8365" s="21"/>
      <c r="K8365" s="22"/>
      <c r="L8365" s="22"/>
      <c r="M8365" s="22"/>
      <c r="N8365" s="22"/>
      <c r="O8365" s="22"/>
      <c r="P8365" s="22"/>
      <c r="Q8365" s="22"/>
      <c r="R8365" s="22"/>
      <c r="S8365" s="22"/>
      <c r="T8365" s="22"/>
      <c r="U8365" s="22"/>
      <c r="V8365" s="22"/>
      <c r="W8365" s="22"/>
      <c r="X8365" s="22"/>
      <c r="Y8365" s="22"/>
      <c r="Z8365" s="22"/>
      <c r="AA8365" s="22"/>
      <c r="AB8365" s="23"/>
      <c r="AC8365" s="23"/>
      <c r="AD8365" s="22"/>
      <c r="AE8365" s="24"/>
      <c r="AF8365" s="24"/>
      <c r="AG8365" s="24"/>
      <c r="AH8365" s="24"/>
      <c r="AI8365" s="24"/>
      <c r="AJ8365" s="24"/>
      <c r="AK8365" s="24"/>
      <c r="AL8365" s="24"/>
      <c r="AM8365" s="24"/>
      <c r="AN8365" s="24"/>
      <c r="AO8365" s="24"/>
      <c r="AP8365" s="24"/>
      <c r="AQ8365" s="24"/>
      <c r="AR8365" s="24"/>
      <c r="AS8365" s="24"/>
      <c r="AT8365" s="25"/>
      <c r="AV8365" s="26"/>
      <c r="AW8365" s="26"/>
      <c r="AX8365" s="27"/>
      <c r="AY8365" s="27"/>
      <c r="AZ8365" s="27"/>
      <c r="BA8365" s="27"/>
      <c r="BB8365" s="27"/>
      <c r="BC8365" s="27"/>
      <c r="BD8365" s="27"/>
      <c r="BE8365" s="27"/>
      <c r="BF8365" s="27"/>
      <c r="BG8365" s="27"/>
      <c r="BH8365" s="27"/>
      <c r="BI8365" s="27"/>
      <c r="BT8365" s="31"/>
      <c r="BU8365" s="32"/>
      <c r="BV8365" s="33"/>
      <c r="BW8365" s="32"/>
      <c r="BX8365" s="32"/>
      <c r="BY8365" s="34"/>
      <c r="CA8365" s="32"/>
      <c r="CB8365" s="32"/>
    </row>
    <row r="8366" spans="1:80">
      <c r="A8366" s="20"/>
      <c r="B8366" s="21"/>
      <c r="C8366" s="21"/>
      <c r="D8366" s="21"/>
      <c r="E8366" s="21"/>
      <c r="F8366" s="21"/>
      <c r="G8366" s="21"/>
      <c r="H8366" s="21"/>
      <c r="I8366" s="21"/>
      <c r="J8366" s="21"/>
      <c r="K8366" s="22"/>
      <c r="L8366" s="22"/>
      <c r="M8366" s="22"/>
      <c r="N8366" s="22"/>
      <c r="O8366" s="22"/>
      <c r="P8366" s="22"/>
      <c r="Q8366" s="22"/>
      <c r="R8366" s="22"/>
      <c r="S8366" s="22"/>
      <c r="T8366" s="22"/>
      <c r="U8366" s="22"/>
      <c r="V8366" s="22"/>
      <c r="W8366" s="22"/>
      <c r="X8366" s="22"/>
      <c r="Y8366" s="22"/>
      <c r="Z8366" s="22"/>
      <c r="AA8366" s="22"/>
      <c r="AB8366" s="23"/>
      <c r="AC8366" s="23"/>
      <c r="AD8366" s="22"/>
      <c r="AE8366" s="24"/>
      <c r="AF8366" s="24"/>
      <c r="AG8366" s="24"/>
      <c r="AH8366" s="24"/>
      <c r="AI8366" s="24"/>
      <c r="AJ8366" s="24"/>
      <c r="AK8366" s="24"/>
      <c r="AL8366" s="24"/>
      <c r="AM8366" s="24"/>
      <c r="AN8366" s="24"/>
      <c r="AO8366" s="24"/>
      <c r="AP8366" s="24"/>
      <c r="AQ8366" s="24"/>
      <c r="AR8366" s="24"/>
      <c r="AS8366" s="24"/>
      <c r="AT8366" s="25"/>
      <c r="AV8366" s="26"/>
      <c r="AW8366" s="26"/>
      <c r="AX8366" s="27"/>
      <c r="AY8366" s="27"/>
      <c r="AZ8366" s="27"/>
      <c r="BA8366" s="27"/>
      <c r="BB8366" s="27"/>
      <c r="BC8366" s="27"/>
      <c r="BD8366" s="27"/>
      <c r="BE8366" s="27"/>
      <c r="BF8366" s="27"/>
      <c r="BG8366" s="27"/>
      <c r="BH8366" s="27"/>
      <c r="BI8366" s="27"/>
      <c r="BT8366" s="31"/>
      <c r="BU8366" s="32"/>
      <c r="BV8366" s="33"/>
      <c r="BW8366" s="32"/>
      <c r="BX8366" s="32"/>
      <c r="BY8366" s="34"/>
      <c r="CA8366" s="32"/>
      <c r="CB8366" s="32"/>
    </row>
    <row r="8367" spans="1:80">
      <c r="A8367" s="20"/>
      <c r="B8367" s="21"/>
      <c r="C8367" s="21"/>
      <c r="D8367" s="21"/>
      <c r="E8367" s="21"/>
      <c r="F8367" s="21"/>
      <c r="G8367" s="21"/>
      <c r="H8367" s="21"/>
      <c r="I8367" s="21"/>
      <c r="J8367" s="21"/>
      <c r="K8367" s="22"/>
      <c r="L8367" s="22"/>
      <c r="M8367" s="22"/>
      <c r="N8367" s="22"/>
      <c r="O8367" s="22"/>
      <c r="P8367" s="22"/>
      <c r="Q8367" s="22"/>
      <c r="R8367" s="22"/>
      <c r="S8367" s="22"/>
      <c r="T8367" s="22"/>
      <c r="U8367" s="22"/>
      <c r="V8367" s="22"/>
      <c r="W8367" s="22"/>
      <c r="X8367" s="22"/>
      <c r="Y8367" s="22"/>
      <c r="Z8367" s="22"/>
      <c r="AA8367" s="22"/>
      <c r="AB8367" s="23"/>
      <c r="AC8367" s="23"/>
      <c r="AD8367" s="22"/>
      <c r="AE8367" s="24"/>
      <c r="AF8367" s="24"/>
      <c r="AG8367" s="24"/>
      <c r="AH8367" s="24"/>
      <c r="AI8367" s="24"/>
      <c r="AJ8367" s="24"/>
      <c r="AK8367" s="24"/>
      <c r="AL8367" s="24"/>
      <c r="AM8367" s="24"/>
      <c r="AN8367" s="24"/>
      <c r="AO8367" s="24"/>
      <c r="AP8367" s="24"/>
      <c r="AQ8367" s="24"/>
      <c r="AR8367" s="24"/>
      <c r="AS8367" s="24"/>
      <c r="AT8367" s="25"/>
      <c r="AV8367" s="26"/>
      <c r="AW8367" s="26"/>
      <c r="AX8367" s="27"/>
      <c r="AY8367" s="27"/>
      <c r="AZ8367" s="27"/>
      <c r="BA8367" s="27"/>
      <c r="BB8367" s="27"/>
      <c r="BC8367" s="27"/>
      <c r="BD8367" s="27"/>
      <c r="BE8367" s="27"/>
      <c r="BF8367" s="27"/>
      <c r="BG8367" s="27"/>
      <c r="BH8367" s="27"/>
      <c r="BI8367" s="27"/>
      <c r="BT8367" s="31"/>
      <c r="BU8367" s="32"/>
      <c r="BV8367" s="33"/>
      <c r="BW8367" s="32"/>
      <c r="BX8367" s="32"/>
      <c r="BY8367" s="34"/>
      <c r="CA8367" s="32"/>
      <c r="CB8367" s="32"/>
    </row>
    <row r="8368" spans="1:80">
      <c r="A8368" s="20"/>
      <c r="B8368" s="21"/>
      <c r="C8368" s="21"/>
      <c r="D8368" s="21"/>
      <c r="E8368" s="21"/>
      <c r="F8368" s="21"/>
      <c r="G8368" s="21"/>
      <c r="H8368" s="21"/>
      <c r="I8368" s="21"/>
      <c r="J8368" s="21"/>
      <c r="K8368" s="22"/>
      <c r="L8368" s="22"/>
      <c r="M8368" s="22"/>
      <c r="N8368" s="22"/>
      <c r="O8368" s="22"/>
      <c r="P8368" s="22"/>
      <c r="Q8368" s="22"/>
      <c r="R8368" s="22"/>
      <c r="S8368" s="22"/>
      <c r="T8368" s="22"/>
      <c r="U8368" s="22"/>
      <c r="V8368" s="22"/>
      <c r="W8368" s="22"/>
      <c r="X8368" s="22"/>
      <c r="Y8368" s="22"/>
      <c r="Z8368" s="22"/>
      <c r="AA8368" s="22"/>
      <c r="AB8368" s="23"/>
      <c r="AC8368" s="23"/>
      <c r="AD8368" s="22"/>
      <c r="AE8368" s="24"/>
      <c r="AF8368" s="24"/>
      <c r="AG8368" s="24"/>
      <c r="AH8368" s="24"/>
      <c r="AI8368" s="24"/>
      <c r="AJ8368" s="24"/>
      <c r="AK8368" s="24"/>
      <c r="AL8368" s="24"/>
      <c r="AM8368" s="24"/>
      <c r="AN8368" s="24"/>
      <c r="AO8368" s="24"/>
      <c r="AP8368" s="24"/>
      <c r="AQ8368" s="24"/>
      <c r="AR8368" s="24"/>
      <c r="AS8368" s="24"/>
      <c r="AT8368" s="25"/>
      <c r="AV8368" s="26"/>
      <c r="AW8368" s="26"/>
      <c r="AX8368" s="27"/>
      <c r="AY8368" s="27"/>
      <c r="AZ8368" s="27"/>
      <c r="BA8368" s="27"/>
      <c r="BB8368" s="27"/>
      <c r="BC8368" s="27"/>
      <c r="BD8368" s="27"/>
      <c r="BE8368" s="27"/>
      <c r="BF8368" s="27"/>
      <c r="BG8368" s="27"/>
      <c r="BH8368" s="27"/>
      <c r="BI8368" s="27"/>
      <c r="BT8368" s="31"/>
      <c r="BU8368" s="32"/>
      <c r="BV8368" s="33"/>
      <c r="BW8368" s="32"/>
      <c r="BX8368" s="32"/>
      <c r="BY8368" s="34"/>
      <c r="CA8368" s="32"/>
      <c r="CB8368" s="32"/>
    </row>
    <row r="8369" spans="1:80">
      <c r="A8369" s="20"/>
      <c r="B8369" s="21"/>
      <c r="C8369" s="21"/>
      <c r="D8369" s="21"/>
      <c r="E8369" s="21"/>
      <c r="F8369" s="21"/>
      <c r="G8369" s="21"/>
      <c r="H8369" s="21"/>
      <c r="I8369" s="21"/>
      <c r="J8369" s="21"/>
      <c r="K8369" s="22"/>
      <c r="L8369" s="22"/>
      <c r="M8369" s="22"/>
      <c r="N8369" s="22"/>
      <c r="O8369" s="22"/>
      <c r="P8369" s="22"/>
      <c r="Q8369" s="22"/>
      <c r="R8369" s="22"/>
      <c r="S8369" s="22"/>
      <c r="T8369" s="22"/>
      <c r="U8369" s="22"/>
      <c r="V8369" s="22"/>
      <c r="W8369" s="22"/>
      <c r="X8369" s="22"/>
      <c r="Y8369" s="22"/>
      <c r="Z8369" s="22"/>
      <c r="AA8369" s="22"/>
      <c r="AB8369" s="23"/>
      <c r="AC8369" s="23"/>
      <c r="AD8369" s="22"/>
      <c r="AE8369" s="24"/>
      <c r="AF8369" s="24"/>
      <c r="AG8369" s="24"/>
      <c r="AH8369" s="24"/>
      <c r="AI8369" s="24"/>
      <c r="AJ8369" s="24"/>
      <c r="AK8369" s="24"/>
      <c r="AL8369" s="24"/>
      <c r="AM8369" s="24"/>
      <c r="AN8369" s="24"/>
      <c r="AO8369" s="24"/>
      <c r="AP8369" s="24"/>
      <c r="AQ8369" s="24"/>
      <c r="AR8369" s="24"/>
      <c r="AS8369" s="24"/>
      <c r="AT8369" s="25"/>
      <c r="AV8369" s="26"/>
      <c r="AW8369" s="26"/>
      <c r="AX8369" s="27"/>
      <c r="AY8369" s="27"/>
      <c r="AZ8369" s="27"/>
      <c r="BA8369" s="27"/>
      <c r="BB8369" s="27"/>
      <c r="BC8369" s="27"/>
      <c r="BD8369" s="27"/>
      <c r="BE8369" s="27"/>
      <c r="BF8369" s="27"/>
      <c r="BG8369" s="27"/>
      <c r="BH8369" s="27"/>
      <c r="BI8369" s="27"/>
      <c r="BT8369" s="31"/>
      <c r="BU8369" s="32"/>
      <c r="BV8369" s="33"/>
      <c r="BW8369" s="32"/>
      <c r="BX8369" s="32"/>
      <c r="BY8369" s="34"/>
      <c r="CA8369" s="32"/>
      <c r="CB8369" s="32"/>
    </row>
    <row r="8370" spans="1:80">
      <c r="A8370" s="20"/>
      <c r="B8370" s="21"/>
      <c r="C8370" s="21"/>
      <c r="D8370" s="21"/>
      <c r="E8370" s="21"/>
      <c r="F8370" s="21"/>
      <c r="G8370" s="21"/>
      <c r="H8370" s="21"/>
      <c r="I8370" s="21"/>
      <c r="J8370" s="21"/>
      <c r="K8370" s="22"/>
      <c r="L8370" s="22"/>
      <c r="M8370" s="22"/>
      <c r="N8370" s="22"/>
      <c r="O8370" s="22"/>
      <c r="P8370" s="22"/>
      <c r="Q8370" s="22"/>
      <c r="R8370" s="22"/>
      <c r="S8370" s="22"/>
      <c r="T8370" s="22"/>
      <c r="U8370" s="22"/>
      <c r="V8370" s="22"/>
      <c r="W8370" s="22"/>
      <c r="X8370" s="22"/>
      <c r="Y8370" s="22"/>
      <c r="Z8370" s="22"/>
      <c r="AA8370" s="22"/>
      <c r="AB8370" s="23"/>
      <c r="AC8370" s="23"/>
      <c r="AD8370" s="22"/>
      <c r="AE8370" s="24"/>
      <c r="AF8370" s="24"/>
      <c r="AG8370" s="24"/>
      <c r="AH8370" s="24"/>
      <c r="AI8370" s="24"/>
      <c r="AJ8370" s="24"/>
      <c r="AK8370" s="24"/>
      <c r="AL8370" s="24"/>
      <c r="AM8370" s="24"/>
      <c r="AN8370" s="24"/>
      <c r="AO8370" s="24"/>
      <c r="AP8370" s="24"/>
      <c r="AQ8370" s="24"/>
      <c r="AR8370" s="24"/>
      <c r="AS8370" s="24"/>
      <c r="AT8370" s="25"/>
      <c r="AV8370" s="26"/>
      <c r="AW8370" s="26"/>
      <c r="AX8370" s="27"/>
      <c r="AY8370" s="27"/>
      <c r="AZ8370" s="27"/>
      <c r="BA8370" s="27"/>
      <c r="BB8370" s="27"/>
      <c r="BC8370" s="27"/>
      <c r="BD8370" s="27"/>
      <c r="BE8370" s="27"/>
      <c r="BF8370" s="27"/>
      <c r="BG8370" s="27"/>
      <c r="BH8370" s="27"/>
      <c r="BI8370" s="27"/>
      <c r="BT8370" s="31"/>
      <c r="BU8370" s="32"/>
      <c r="BV8370" s="33"/>
      <c r="BW8370" s="32"/>
      <c r="BX8370" s="32"/>
      <c r="BY8370" s="34"/>
      <c r="CA8370" s="32"/>
      <c r="CB8370" s="32"/>
    </row>
    <row r="8371" spans="1:80">
      <c r="A8371" s="20"/>
      <c r="B8371" s="21"/>
      <c r="C8371" s="21"/>
      <c r="D8371" s="21"/>
      <c r="E8371" s="21"/>
      <c r="F8371" s="21"/>
      <c r="G8371" s="21"/>
      <c r="H8371" s="21"/>
      <c r="I8371" s="21"/>
      <c r="J8371" s="21"/>
      <c r="K8371" s="22"/>
      <c r="L8371" s="22"/>
      <c r="M8371" s="22"/>
      <c r="N8371" s="22"/>
      <c r="O8371" s="22"/>
      <c r="P8371" s="22"/>
      <c r="Q8371" s="22"/>
      <c r="R8371" s="22"/>
      <c r="S8371" s="22"/>
      <c r="T8371" s="22"/>
      <c r="U8371" s="22"/>
      <c r="V8371" s="22"/>
      <c r="W8371" s="22"/>
      <c r="X8371" s="22"/>
      <c r="Y8371" s="22"/>
      <c r="Z8371" s="22"/>
      <c r="AA8371" s="22"/>
      <c r="AB8371" s="23"/>
      <c r="AC8371" s="23"/>
      <c r="AD8371" s="22"/>
      <c r="AE8371" s="24"/>
      <c r="AF8371" s="24"/>
      <c r="AG8371" s="24"/>
      <c r="AH8371" s="24"/>
      <c r="AI8371" s="24"/>
      <c r="AJ8371" s="24"/>
      <c r="AK8371" s="24"/>
      <c r="AL8371" s="24"/>
      <c r="AM8371" s="24"/>
      <c r="AN8371" s="24"/>
      <c r="AO8371" s="24"/>
      <c r="AP8371" s="24"/>
      <c r="AQ8371" s="24"/>
      <c r="AR8371" s="24"/>
      <c r="AS8371" s="24"/>
      <c r="AT8371" s="25"/>
      <c r="AV8371" s="26"/>
      <c r="AW8371" s="26"/>
      <c r="AX8371" s="27"/>
      <c r="AY8371" s="27"/>
      <c r="AZ8371" s="27"/>
      <c r="BA8371" s="27"/>
      <c r="BB8371" s="27"/>
      <c r="BC8371" s="27"/>
      <c r="BD8371" s="27"/>
      <c r="BE8371" s="27"/>
      <c r="BF8371" s="27"/>
      <c r="BG8371" s="27"/>
      <c r="BH8371" s="27"/>
      <c r="BI8371" s="27"/>
      <c r="BT8371" s="31"/>
      <c r="BU8371" s="32"/>
      <c r="BV8371" s="33"/>
      <c r="BW8371" s="32"/>
      <c r="BX8371" s="32"/>
      <c r="BY8371" s="34"/>
      <c r="CA8371" s="32"/>
      <c r="CB8371" s="32"/>
    </row>
    <row r="8372" spans="1:80">
      <c r="A8372" s="20"/>
      <c r="B8372" s="21"/>
      <c r="C8372" s="21"/>
      <c r="D8372" s="21"/>
      <c r="E8372" s="21"/>
      <c r="F8372" s="21"/>
      <c r="G8372" s="21"/>
      <c r="H8372" s="21"/>
      <c r="I8372" s="21"/>
      <c r="J8372" s="21"/>
      <c r="K8372" s="22"/>
      <c r="L8372" s="22"/>
      <c r="M8372" s="22"/>
      <c r="N8372" s="22"/>
      <c r="O8372" s="22"/>
      <c r="P8372" s="22"/>
      <c r="Q8372" s="22"/>
      <c r="R8372" s="22"/>
      <c r="S8372" s="22"/>
      <c r="T8372" s="22"/>
      <c r="U8372" s="22"/>
      <c r="V8372" s="22"/>
      <c r="W8372" s="22"/>
      <c r="X8372" s="22"/>
      <c r="Y8372" s="22"/>
      <c r="Z8372" s="22"/>
      <c r="AA8372" s="22"/>
      <c r="AB8372" s="23"/>
      <c r="AC8372" s="23"/>
      <c r="AD8372" s="22"/>
      <c r="AE8372" s="24"/>
      <c r="AF8372" s="24"/>
      <c r="AG8372" s="24"/>
      <c r="AH8372" s="24"/>
      <c r="AI8372" s="24"/>
      <c r="AJ8372" s="24"/>
      <c r="AK8372" s="24"/>
      <c r="AL8372" s="24"/>
      <c r="AM8372" s="24"/>
      <c r="AN8372" s="24"/>
      <c r="AO8372" s="24"/>
      <c r="AP8372" s="24"/>
      <c r="AQ8372" s="24"/>
      <c r="AR8372" s="24"/>
      <c r="AS8372" s="24"/>
      <c r="AT8372" s="25"/>
      <c r="AV8372" s="26"/>
      <c r="AW8372" s="26"/>
      <c r="AX8372" s="27"/>
      <c r="AY8372" s="27"/>
      <c r="AZ8372" s="27"/>
      <c r="BA8372" s="27"/>
      <c r="BB8372" s="27"/>
      <c r="BC8372" s="27"/>
      <c r="BD8372" s="27"/>
      <c r="BE8372" s="27"/>
      <c r="BF8372" s="27"/>
      <c r="BG8372" s="27"/>
      <c r="BH8372" s="27"/>
      <c r="BI8372" s="27"/>
      <c r="BT8372" s="31"/>
      <c r="BU8372" s="32"/>
      <c r="BV8372" s="33"/>
      <c r="BW8372" s="32"/>
      <c r="BX8372" s="32"/>
      <c r="BY8372" s="34"/>
      <c r="CA8372" s="32"/>
      <c r="CB8372" s="32"/>
    </row>
    <row r="8373" spans="1:80">
      <c r="A8373" s="20"/>
      <c r="B8373" s="21"/>
      <c r="C8373" s="21"/>
      <c r="D8373" s="21"/>
      <c r="E8373" s="21"/>
      <c r="F8373" s="21"/>
      <c r="G8373" s="21"/>
      <c r="H8373" s="21"/>
      <c r="I8373" s="21"/>
      <c r="J8373" s="21"/>
      <c r="K8373" s="22"/>
      <c r="L8373" s="22"/>
      <c r="M8373" s="22"/>
      <c r="N8373" s="22"/>
      <c r="O8373" s="22"/>
      <c r="P8373" s="22"/>
      <c r="Q8373" s="22"/>
      <c r="R8373" s="22"/>
      <c r="S8373" s="22"/>
      <c r="T8373" s="22"/>
      <c r="U8373" s="22"/>
      <c r="V8373" s="22"/>
      <c r="W8373" s="22"/>
      <c r="X8373" s="22"/>
      <c r="Y8373" s="22"/>
      <c r="Z8373" s="22"/>
      <c r="AA8373" s="22"/>
      <c r="AB8373" s="23"/>
      <c r="AC8373" s="23"/>
      <c r="AD8373" s="22"/>
      <c r="AE8373" s="24"/>
      <c r="AF8373" s="24"/>
      <c r="AG8373" s="24"/>
      <c r="AH8373" s="24"/>
      <c r="AI8373" s="24"/>
      <c r="AJ8373" s="24"/>
      <c r="AK8373" s="24"/>
      <c r="AL8373" s="24"/>
      <c r="AM8373" s="24"/>
      <c r="AN8373" s="24"/>
      <c r="AO8373" s="24"/>
      <c r="AP8373" s="24"/>
      <c r="AQ8373" s="24"/>
      <c r="AR8373" s="24"/>
      <c r="AS8373" s="24"/>
      <c r="AT8373" s="25"/>
      <c r="AV8373" s="26"/>
      <c r="AW8373" s="26"/>
      <c r="AX8373" s="27"/>
      <c r="AY8373" s="27"/>
      <c r="AZ8373" s="27"/>
      <c r="BA8373" s="27"/>
      <c r="BB8373" s="27"/>
      <c r="BC8373" s="27"/>
      <c r="BD8373" s="27"/>
      <c r="BE8373" s="27"/>
      <c r="BF8373" s="27"/>
      <c r="BG8373" s="27"/>
      <c r="BH8373" s="27"/>
      <c r="BI8373" s="27"/>
      <c r="BT8373" s="31"/>
      <c r="BU8373" s="32"/>
      <c r="BV8373" s="33"/>
      <c r="BW8373" s="32"/>
      <c r="BX8373" s="32"/>
      <c r="BY8373" s="34"/>
      <c r="CA8373" s="32"/>
      <c r="CB8373" s="32"/>
    </row>
    <row r="8374" spans="1:80">
      <c r="A8374" s="20"/>
      <c r="B8374" s="21"/>
      <c r="C8374" s="21"/>
      <c r="D8374" s="21"/>
      <c r="E8374" s="21"/>
      <c r="F8374" s="21"/>
      <c r="G8374" s="21"/>
      <c r="H8374" s="21"/>
      <c r="I8374" s="21"/>
      <c r="J8374" s="21"/>
      <c r="K8374" s="22"/>
      <c r="L8374" s="22"/>
      <c r="M8374" s="22"/>
      <c r="N8374" s="22"/>
      <c r="O8374" s="22"/>
      <c r="P8374" s="22"/>
      <c r="Q8374" s="22"/>
      <c r="R8374" s="22"/>
      <c r="S8374" s="22"/>
      <c r="T8374" s="22"/>
      <c r="U8374" s="22"/>
      <c r="V8374" s="22"/>
      <c r="W8374" s="22"/>
      <c r="X8374" s="22"/>
      <c r="Y8374" s="22"/>
      <c r="Z8374" s="22"/>
      <c r="AA8374" s="22"/>
      <c r="AB8374" s="23"/>
      <c r="AC8374" s="23"/>
      <c r="AD8374" s="22"/>
      <c r="AE8374" s="24"/>
      <c r="AF8374" s="24"/>
      <c r="AG8374" s="24"/>
      <c r="AH8374" s="24"/>
      <c r="AI8374" s="24"/>
      <c r="AJ8374" s="24"/>
      <c r="AK8374" s="24"/>
      <c r="AL8374" s="24"/>
      <c r="AM8374" s="24"/>
      <c r="AN8374" s="24"/>
      <c r="AO8374" s="24"/>
      <c r="AP8374" s="24"/>
      <c r="AQ8374" s="24"/>
      <c r="AR8374" s="24"/>
      <c r="AS8374" s="24"/>
      <c r="AT8374" s="25"/>
      <c r="AV8374" s="26"/>
      <c r="AW8374" s="26"/>
      <c r="AX8374" s="27"/>
      <c r="AY8374" s="27"/>
      <c r="AZ8374" s="27"/>
      <c r="BA8374" s="27"/>
      <c r="BB8374" s="27"/>
      <c r="BC8374" s="27"/>
      <c r="BD8374" s="27"/>
      <c r="BE8374" s="27"/>
      <c r="BF8374" s="27"/>
      <c r="BG8374" s="27"/>
      <c r="BH8374" s="27"/>
      <c r="BI8374" s="27"/>
      <c r="BT8374" s="31"/>
      <c r="BU8374" s="32"/>
      <c r="BV8374" s="33"/>
      <c r="BW8374" s="32"/>
      <c r="BX8374" s="32"/>
      <c r="BY8374" s="34"/>
      <c r="CA8374" s="32"/>
      <c r="CB8374" s="32"/>
    </row>
    <row r="8375" spans="1:80">
      <c r="A8375" s="20"/>
      <c r="B8375" s="21"/>
      <c r="C8375" s="21"/>
      <c r="D8375" s="21"/>
      <c r="E8375" s="21"/>
      <c r="F8375" s="21"/>
      <c r="G8375" s="21"/>
      <c r="H8375" s="21"/>
      <c r="I8375" s="21"/>
      <c r="J8375" s="21"/>
      <c r="K8375" s="22"/>
      <c r="L8375" s="22"/>
      <c r="M8375" s="22"/>
      <c r="N8375" s="22"/>
      <c r="O8375" s="22"/>
      <c r="P8375" s="22"/>
      <c r="Q8375" s="22"/>
      <c r="R8375" s="22"/>
      <c r="S8375" s="22"/>
      <c r="T8375" s="22"/>
      <c r="U8375" s="22"/>
      <c r="V8375" s="22"/>
      <c r="W8375" s="22"/>
      <c r="X8375" s="22"/>
      <c r="Y8375" s="22"/>
      <c r="Z8375" s="22"/>
      <c r="AA8375" s="22"/>
      <c r="AB8375" s="23"/>
      <c r="AC8375" s="23"/>
      <c r="AD8375" s="22"/>
      <c r="AE8375" s="24"/>
      <c r="AF8375" s="24"/>
      <c r="AG8375" s="24"/>
      <c r="AH8375" s="24"/>
      <c r="AI8375" s="24"/>
      <c r="AJ8375" s="24"/>
      <c r="AK8375" s="24"/>
      <c r="AL8375" s="24"/>
      <c r="AM8375" s="24"/>
      <c r="AN8375" s="24"/>
      <c r="AO8375" s="24"/>
      <c r="AP8375" s="24"/>
      <c r="AQ8375" s="24"/>
      <c r="AR8375" s="24"/>
      <c r="AS8375" s="24"/>
      <c r="AT8375" s="25"/>
      <c r="AV8375" s="26"/>
      <c r="AW8375" s="26"/>
      <c r="AX8375" s="27"/>
      <c r="AY8375" s="27"/>
      <c r="AZ8375" s="27"/>
      <c r="BA8375" s="27"/>
      <c r="BB8375" s="27"/>
      <c r="BC8375" s="27"/>
      <c r="BD8375" s="27"/>
      <c r="BE8375" s="27"/>
      <c r="BF8375" s="27"/>
      <c r="BG8375" s="27"/>
      <c r="BH8375" s="27"/>
      <c r="BI8375" s="27"/>
      <c r="BT8375" s="31"/>
      <c r="BU8375" s="32"/>
      <c r="BV8375" s="33"/>
      <c r="BW8375" s="32"/>
      <c r="BX8375" s="32"/>
      <c r="BY8375" s="34"/>
      <c r="CA8375" s="32"/>
      <c r="CB8375" s="32"/>
    </row>
    <row r="8376" spans="1:80">
      <c r="A8376" s="20"/>
      <c r="B8376" s="21"/>
      <c r="C8376" s="21"/>
      <c r="D8376" s="21"/>
      <c r="E8376" s="21"/>
      <c r="F8376" s="21"/>
      <c r="G8376" s="21"/>
      <c r="H8376" s="21"/>
      <c r="I8376" s="21"/>
      <c r="J8376" s="21"/>
      <c r="K8376" s="22"/>
      <c r="L8376" s="22"/>
      <c r="M8376" s="22"/>
      <c r="N8376" s="22"/>
      <c r="O8376" s="22"/>
      <c r="P8376" s="22"/>
      <c r="Q8376" s="22"/>
      <c r="R8376" s="22"/>
      <c r="S8376" s="22"/>
      <c r="T8376" s="22"/>
      <c r="U8376" s="22"/>
      <c r="V8376" s="22"/>
      <c r="W8376" s="22"/>
      <c r="X8376" s="22"/>
      <c r="Y8376" s="22"/>
      <c r="Z8376" s="22"/>
      <c r="AA8376" s="22"/>
      <c r="AB8376" s="23"/>
      <c r="AC8376" s="23"/>
      <c r="AD8376" s="22"/>
      <c r="AE8376" s="24"/>
      <c r="AF8376" s="24"/>
      <c r="AG8376" s="24"/>
      <c r="AH8376" s="24"/>
      <c r="AI8376" s="24"/>
      <c r="AJ8376" s="24"/>
      <c r="AK8376" s="24"/>
      <c r="AL8376" s="24"/>
      <c r="AM8376" s="24"/>
      <c r="AN8376" s="24"/>
      <c r="AO8376" s="24"/>
      <c r="AP8376" s="24"/>
      <c r="AQ8376" s="24"/>
      <c r="AR8376" s="24"/>
      <c r="AS8376" s="24"/>
      <c r="AT8376" s="25"/>
      <c r="AV8376" s="26"/>
      <c r="AW8376" s="26"/>
      <c r="AX8376" s="27"/>
      <c r="AY8376" s="27"/>
      <c r="AZ8376" s="27"/>
      <c r="BA8376" s="27"/>
      <c r="BB8376" s="27"/>
      <c r="BC8376" s="27"/>
      <c r="BD8376" s="27"/>
      <c r="BE8376" s="27"/>
      <c r="BF8376" s="27"/>
      <c r="BG8376" s="27"/>
      <c r="BH8376" s="27"/>
      <c r="BI8376" s="27"/>
      <c r="BT8376" s="31"/>
      <c r="BU8376" s="32"/>
      <c r="BV8376" s="33"/>
      <c r="BW8376" s="32"/>
      <c r="BX8376" s="32"/>
      <c r="BY8376" s="34"/>
      <c r="CA8376" s="32"/>
      <c r="CB8376" s="32"/>
    </row>
    <row r="8377" spans="1:80">
      <c r="A8377" s="20"/>
      <c r="B8377" s="21"/>
      <c r="C8377" s="21"/>
      <c r="D8377" s="21"/>
      <c r="E8377" s="21"/>
      <c r="F8377" s="21"/>
      <c r="G8377" s="21"/>
      <c r="H8377" s="21"/>
      <c r="I8377" s="21"/>
      <c r="J8377" s="21"/>
      <c r="K8377" s="22"/>
      <c r="L8377" s="22"/>
      <c r="M8377" s="22"/>
      <c r="N8377" s="22"/>
      <c r="O8377" s="22"/>
      <c r="P8377" s="22"/>
      <c r="Q8377" s="22"/>
      <c r="R8377" s="22"/>
      <c r="S8377" s="22"/>
      <c r="T8377" s="22"/>
      <c r="U8377" s="22"/>
      <c r="V8377" s="22"/>
      <c r="W8377" s="22"/>
      <c r="X8377" s="22"/>
      <c r="Y8377" s="22"/>
      <c r="Z8377" s="22"/>
      <c r="AA8377" s="22"/>
      <c r="AB8377" s="23"/>
      <c r="AC8377" s="23"/>
      <c r="AD8377" s="22"/>
      <c r="AE8377" s="24"/>
      <c r="AF8377" s="24"/>
      <c r="AG8377" s="24"/>
      <c r="AH8377" s="24"/>
      <c r="AI8377" s="24"/>
      <c r="AJ8377" s="24"/>
      <c r="AK8377" s="24"/>
      <c r="AL8377" s="24"/>
      <c r="AM8377" s="24"/>
      <c r="AN8377" s="24"/>
      <c r="AO8377" s="24"/>
      <c r="AP8377" s="24"/>
      <c r="AQ8377" s="24"/>
      <c r="AR8377" s="24"/>
      <c r="AS8377" s="24"/>
      <c r="AT8377" s="25"/>
      <c r="AV8377" s="26"/>
      <c r="AW8377" s="26"/>
      <c r="AX8377" s="27"/>
      <c r="AY8377" s="27"/>
      <c r="AZ8377" s="27"/>
      <c r="BA8377" s="27"/>
      <c r="BB8377" s="27"/>
      <c r="BC8377" s="27"/>
      <c r="BD8377" s="27"/>
      <c r="BE8377" s="27"/>
      <c r="BF8377" s="27"/>
      <c r="BG8377" s="27"/>
      <c r="BH8377" s="27"/>
      <c r="BI8377" s="27"/>
      <c r="BT8377" s="31"/>
      <c r="BU8377" s="32"/>
      <c r="BV8377" s="33"/>
      <c r="BW8377" s="32"/>
      <c r="BX8377" s="32"/>
      <c r="BY8377" s="34"/>
      <c r="CA8377" s="32"/>
      <c r="CB8377" s="32"/>
    </row>
    <row r="8378" spans="1:80">
      <c r="A8378" s="20"/>
      <c r="B8378" s="21"/>
      <c r="C8378" s="21"/>
      <c r="D8378" s="21"/>
      <c r="E8378" s="21"/>
      <c r="F8378" s="21"/>
      <c r="G8378" s="21"/>
      <c r="H8378" s="21"/>
      <c r="I8378" s="21"/>
      <c r="J8378" s="21"/>
      <c r="K8378" s="22"/>
      <c r="L8378" s="22"/>
      <c r="M8378" s="22"/>
      <c r="N8378" s="22"/>
      <c r="O8378" s="22"/>
      <c r="P8378" s="22"/>
      <c r="Q8378" s="22"/>
      <c r="R8378" s="22"/>
      <c r="S8378" s="22"/>
      <c r="T8378" s="22"/>
      <c r="U8378" s="22"/>
      <c r="V8378" s="22"/>
      <c r="W8378" s="22"/>
      <c r="X8378" s="22"/>
      <c r="Y8378" s="22"/>
      <c r="Z8378" s="22"/>
      <c r="AA8378" s="22"/>
      <c r="AB8378" s="23"/>
      <c r="AC8378" s="23"/>
      <c r="AD8378" s="22"/>
      <c r="AE8378" s="24"/>
      <c r="AF8378" s="24"/>
      <c r="AG8378" s="24"/>
      <c r="AH8378" s="24"/>
      <c r="AI8378" s="24"/>
      <c r="AJ8378" s="24"/>
      <c r="AK8378" s="24"/>
      <c r="AL8378" s="24"/>
      <c r="AM8378" s="24"/>
      <c r="AN8378" s="24"/>
      <c r="AO8378" s="24"/>
      <c r="AP8378" s="24"/>
      <c r="AQ8378" s="24"/>
      <c r="AR8378" s="24"/>
      <c r="AS8378" s="24"/>
      <c r="AT8378" s="25"/>
      <c r="AV8378" s="26"/>
      <c r="AW8378" s="26"/>
      <c r="AX8378" s="27"/>
      <c r="AY8378" s="27"/>
      <c r="AZ8378" s="27"/>
      <c r="BA8378" s="27"/>
      <c r="BB8378" s="27"/>
      <c r="BC8378" s="27"/>
      <c r="BD8378" s="27"/>
      <c r="BE8378" s="27"/>
      <c r="BF8378" s="27"/>
      <c r="BG8378" s="27"/>
      <c r="BH8378" s="27"/>
      <c r="BI8378" s="27"/>
      <c r="BT8378" s="31"/>
      <c r="BU8378" s="32"/>
      <c r="BV8378" s="33"/>
      <c r="BW8378" s="32"/>
      <c r="BX8378" s="32"/>
      <c r="BY8378" s="34"/>
      <c r="CA8378" s="32"/>
      <c r="CB8378" s="32"/>
    </row>
    <row r="8379" spans="1:80">
      <c r="A8379" s="20"/>
      <c r="B8379" s="21"/>
      <c r="C8379" s="21"/>
      <c r="D8379" s="21"/>
      <c r="E8379" s="21"/>
      <c r="F8379" s="21"/>
      <c r="G8379" s="21"/>
      <c r="H8379" s="21"/>
      <c r="I8379" s="21"/>
      <c r="J8379" s="21"/>
      <c r="K8379" s="22"/>
      <c r="L8379" s="22"/>
      <c r="M8379" s="22"/>
      <c r="N8379" s="22"/>
      <c r="O8379" s="22"/>
      <c r="P8379" s="22"/>
      <c r="Q8379" s="22"/>
      <c r="R8379" s="22"/>
      <c r="S8379" s="22"/>
      <c r="T8379" s="22"/>
      <c r="U8379" s="22"/>
      <c r="V8379" s="22"/>
      <c r="W8379" s="22"/>
      <c r="X8379" s="22"/>
      <c r="Y8379" s="22"/>
      <c r="Z8379" s="22"/>
      <c r="AA8379" s="22"/>
      <c r="AB8379" s="23"/>
      <c r="AC8379" s="23"/>
      <c r="AD8379" s="22"/>
      <c r="AE8379" s="24"/>
      <c r="AF8379" s="24"/>
      <c r="AG8379" s="24"/>
      <c r="AH8379" s="24"/>
      <c r="AI8379" s="24"/>
      <c r="AJ8379" s="24"/>
      <c r="AK8379" s="24"/>
      <c r="AL8379" s="24"/>
      <c r="AM8379" s="24"/>
      <c r="AN8379" s="24"/>
      <c r="AO8379" s="24"/>
      <c r="AP8379" s="24"/>
      <c r="AQ8379" s="24"/>
      <c r="AR8379" s="24"/>
      <c r="AS8379" s="24"/>
      <c r="AT8379" s="25"/>
      <c r="AV8379" s="26"/>
      <c r="AW8379" s="26"/>
      <c r="AX8379" s="27"/>
      <c r="AY8379" s="27"/>
      <c r="AZ8379" s="27"/>
      <c r="BA8379" s="27"/>
      <c r="BB8379" s="27"/>
      <c r="BC8379" s="27"/>
      <c r="BD8379" s="27"/>
      <c r="BE8379" s="27"/>
      <c r="BF8379" s="27"/>
      <c r="BG8379" s="27"/>
      <c r="BH8379" s="27"/>
      <c r="BI8379" s="27"/>
      <c r="BT8379" s="31"/>
      <c r="BU8379" s="32"/>
      <c r="BV8379" s="33"/>
      <c r="BW8379" s="32"/>
      <c r="BX8379" s="32"/>
      <c r="BY8379" s="34"/>
      <c r="CA8379" s="32"/>
      <c r="CB8379" s="32"/>
    </row>
    <row r="8380" spans="1:80">
      <c r="A8380" s="20"/>
      <c r="B8380" s="21"/>
      <c r="C8380" s="21"/>
      <c r="D8380" s="21"/>
      <c r="E8380" s="21"/>
      <c r="F8380" s="21"/>
      <c r="G8380" s="21"/>
      <c r="H8380" s="21"/>
      <c r="I8380" s="21"/>
      <c r="J8380" s="21"/>
      <c r="K8380" s="22"/>
      <c r="L8380" s="22"/>
      <c r="M8380" s="22"/>
      <c r="N8380" s="22"/>
      <c r="O8380" s="22"/>
      <c r="P8380" s="22"/>
      <c r="Q8380" s="22"/>
      <c r="R8380" s="22"/>
      <c r="S8380" s="22"/>
      <c r="T8380" s="22"/>
      <c r="U8380" s="22"/>
      <c r="V8380" s="22"/>
      <c r="W8380" s="22"/>
      <c r="X8380" s="22"/>
      <c r="Y8380" s="22"/>
      <c r="Z8380" s="22"/>
      <c r="AA8380" s="22"/>
      <c r="AB8380" s="23"/>
      <c r="AC8380" s="23"/>
      <c r="AD8380" s="22"/>
      <c r="AE8380" s="24"/>
      <c r="AF8380" s="24"/>
      <c r="AG8380" s="24"/>
      <c r="AH8380" s="24"/>
      <c r="AI8380" s="24"/>
      <c r="AJ8380" s="24"/>
      <c r="AK8380" s="24"/>
      <c r="AL8380" s="24"/>
      <c r="AM8380" s="24"/>
      <c r="AN8380" s="24"/>
      <c r="AO8380" s="24"/>
      <c r="AP8380" s="24"/>
      <c r="AQ8380" s="24"/>
      <c r="AR8380" s="24"/>
      <c r="AS8380" s="24"/>
      <c r="AT8380" s="25"/>
      <c r="AV8380" s="26"/>
      <c r="AW8380" s="26"/>
      <c r="AX8380" s="27"/>
      <c r="AY8380" s="27"/>
      <c r="AZ8380" s="27"/>
      <c r="BA8380" s="27"/>
      <c r="BB8380" s="27"/>
      <c r="BC8380" s="27"/>
      <c r="BD8380" s="27"/>
      <c r="BE8380" s="27"/>
      <c r="BF8380" s="27"/>
      <c r="BG8380" s="27"/>
      <c r="BH8380" s="27"/>
      <c r="BI8380" s="27"/>
      <c r="BT8380" s="31"/>
      <c r="BU8380" s="32"/>
      <c r="BV8380" s="33"/>
      <c r="BW8380" s="32"/>
      <c r="BX8380" s="32"/>
      <c r="BY8380" s="34"/>
      <c r="CA8380" s="32"/>
      <c r="CB8380" s="32"/>
    </row>
    <row r="8381" spans="1:80">
      <c r="A8381" s="20"/>
      <c r="B8381" s="21"/>
      <c r="C8381" s="21"/>
      <c r="D8381" s="21"/>
      <c r="E8381" s="21"/>
      <c r="F8381" s="21"/>
      <c r="G8381" s="21"/>
      <c r="H8381" s="21"/>
      <c r="I8381" s="21"/>
      <c r="J8381" s="21"/>
      <c r="K8381" s="22"/>
      <c r="L8381" s="22"/>
      <c r="M8381" s="22"/>
      <c r="N8381" s="22"/>
      <c r="O8381" s="22"/>
      <c r="P8381" s="22"/>
      <c r="Q8381" s="22"/>
      <c r="R8381" s="22"/>
      <c r="S8381" s="22"/>
      <c r="T8381" s="22"/>
      <c r="U8381" s="22"/>
      <c r="V8381" s="22"/>
      <c r="W8381" s="22"/>
      <c r="X8381" s="22"/>
      <c r="Y8381" s="22"/>
      <c r="Z8381" s="22"/>
      <c r="AA8381" s="22"/>
      <c r="AB8381" s="23"/>
      <c r="AC8381" s="23"/>
      <c r="AD8381" s="22"/>
      <c r="AE8381" s="24"/>
      <c r="AF8381" s="24"/>
      <c r="AG8381" s="24"/>
      <c r="AH8381" s="24"/>
      <c r="AI8381" s="24"/>
      <c r="AJ8381" s="24"/>
      <c r="AK8381" s="24"/>
      <c r="AL8381" s="24"/>
      <c r="AM8381" s="24"/>
      <c r="AN8381" s="24"/>
      <c r="AO8381" s="24"/>
      <c r="AP8381" s="24"/>
      <c r="AQ8381" s="24"/>
      <c r="AR8381" s="24"/>
      <c r="AS8381" s="24"/>
      <c r="AT8381" s="25"/>
      <c r="AV8381" s="26"/>
      <c r="AW8381" s="26"/>
      <c r="AX8381" s="27"/>
      <c r="AY8381" s="27"/>
      <c r="AZ8381" s="27"/>
      <c r="BA8381" s="27"/>
      <c r="BB8381" s="27"/>
      <c r="BC8381" s="27"/>
      <c r="BD8381" s="27"/>
      <c r="BE8381" s="27"/>
      <c r="BF8381" s="27"/>
      <c r="BG8381" s="27"/>
      <c r="BH8381" s="27"/>
      <c r="BI8381" s="27"/>
      <c r="BT8381" s="31"/>
      <c r="BU8381" s="32"/>
      <c r="BV8381" s="33"/>
      <c r="BW8381" s="32"/>
      <c r="BX8381" s="32"/>
      <c r="BY8381" s="34"/>
      <c r="CA8381" s="32"/>
      <c r="CB8381" s="32"/>
    </row>
    <row r="8382" spans="1:80">
      <c r="A8382" s="20"/>
      <c r="B8382" s="21"/>
      <c r="C8382" s="21"/>
      <c r="D8382" s="21"/>
      <c r="E8382" s="21"/>
      <c r="F8382" s="21"/>
      <c r="G8382" s="21"/>
      <c r="H8382" s="21"/>
      <c r="I8382" s="21"/>
      <c r="J8382" s="21"/>
      <c r="K8382" s="22"/>
      <c r="L8382" s="22"/>
      <c r="M8382" s="22"/>
      <c r="N8382" s="22"/>
      <c r="O8382" s="22"/>
      <c r="P8382" s="22"/>
      <c r="Q8382" s="22"/>
      <c r="R8382" s="22"/>
      <c r="S8382" s="22"/>
      <c r="T8382" s="22"/>
      <c r="U8382" s="22"/>
      <c r="V8382" s="22"/>
      <c r="W8382" s="22"/>
      <c r="X8382" s="22"/>
      <c r="Y8382" s="22"/>
      <c r="Z8382" s="22"/>
      <c r="AA8382" s="22"/>
      <c r="AB8382" s="23"/>
      <c r="AC8382" s="23"/>
      <c r="AD8382" s="22"/>
      <c r="AE8382" s="24"/>
      <c r="AF8382" s="24"/>
      <c r="AG8382" s="24"/>
      <c r="AH8382" s="24"/>
      <c r="AI8382" s="24"/>
      <c r="AJ8382" s="24"/>
      <c r="AK8382" s="24"/>
      <c r="AL8382" s="24"/>
      <c r="AM8382" s="24"/>
      <c r="AN8382" s="24"/>
      <c r="AO8382" s="24"/>
      <c r="AP8382" s="24"/>
      <c r="AQ8382" s="24"/>
      <c r="AR8382" s="24"/>
      <c r="AS8382" s="24"/>
      <c r="AT8382" s="25"/>
      <c r="AV8382" s="26"/>
      <c r="AW8382" s="26"/>
      <c r="AX8382" s="27"/>
      <c r="AY8382" s="27"/>
      <c r="AZ8382" s="27"/>
      <c r="BA8382" s="27"/>
      <c r="BB8382" s="27"/>
      <c r="BC8382" s="27"/>
      <c r="BD8382" s="27"/>
      <c r="BE8382" s="27"/>
      <c r="BF8382" s="27"/>
      <c r="BG8382" s="27"/>
      <c r="BH8382" s="27"/>
      <c r="BI8382" s="27"/>
      <c r="BT8382" s="31"/>
      <c r="BU8382" s="32"/>
      <c r="BV8382" s="33"/>
      <c r="BW8382" s="32"/>
      <c r="BX8382" s="32"/>
      <c r="BY8382" s="34"/>
      <c r="CA8382" s="32"/>
      <c r="CB8382" s="32"/>
    </row>
    <row r="8383" spans="1:80">
      <c r="A8383" s="20"/>
      <c r="B8383" s="21"/>
      <c r="C8383" s="21"/>
      <c r="D8383" s="21"/>
      <c r="E8383" s="21"/>
      <c r="F8383" s="21"/>
      <c r="G8383" s="21"/>
      <c r="H8383" s="21"/>
      <c r="I8383" s="21"/>
      <c r="J8383" s="21"/>
      <c r="K8383" s="22"/>
      <c r="L8383" s="22"/>
      <c r="M8383" s="22"/>
      <c r="N8383" s="22"/>
      <c r="O8383" s="22"/>
      <c r="P8383" s="22"/>
      <c r="Q8383" s="22"/>
      <c r="R8383" s="22"/>
      <c r="S8383" s="22"/>
      <c r="T8383" s="22"/>
      <c r="U8383" s="22"/>
      <c r="V8383" s="22"/>
      <c r="W8383" s="22"/>
      <c r="X8383" s="22"/>
      <c r="Y8383" s="22"/>
      <c r="Z8383" s="22"/>
      <c r="AA8383" s="22"/>
      <c r="AB8383" s="23"/>
      <c r="AC8383" s="23"/>
      <c r="AD8383" s="22"/>
      <c r="AE8383" s="24"/>
      <c r="AF8383" s="24"/>
      <c r="AG8383" s="24"/>
      <c r="AH8383" s="24"/>
      <c r="AI8383" s="24"/>
      <c r="AJ8383" s="24"/>
      <c r="AK8383" s="24"/>
      <c r="AL8383" s="24"/>
      <c r="AM8383" s="24"/>
      <c r="AN8383" s="24"/>
      <c r="AO8383" s="24"/>
      <c r="AP8383" s="24"/>
      <c r="AQ8383" s="24"/>
      <c r="AR8383" s="24"/>
      <c r="AS8383" s="24"/>
      <c r="AT8383" s="25"/>
      <c r="AV8383" s="26"/>
      <c r="AW8383" s="26"/>
      <c r="AX8383" s="27"/>
      <c r="AY8383" s="27"/>
      <c r="AZ8383" s="27"/>
      <c r="BA8383" s="27"/>
      <c r="BB8383" s="27"/>
      <c r="BC8383" s="27"/>
      <c r="BD8383" s="27"/>
      <c r="BE8383" s="27"/>
      <c r="BF8383" s="27"/>
      <c r="BG8383" s="27"/>
      <c r="BH8383" s="27"/>
      <c r="BI8383" s="27"/>
      <c r="BT8383" s="31"/>
      <c r="BU8383" s="32"/>
      <c r="BV8383" s="33"/>
      <c r="BW8383" s="32"/>
      <c r="BX8383" s="32"/>
      <c r="BY8383" s="34"/>
      <c r="CA8383" s="32"/>
      <c r="CB8383" s="32"/>
    </row>
    <row r="8384" spans="1:80">
      <c r="A8384" s="20"/>
      <c r="B8384" s="21"/>
      <c r="C8384" s="21"/>
      <c r="D8384" s="21"/>
      <c r="E8384" s="21"/>
      <c r="F8384" s="21"/>
      <c r="G8384" s="21"/>
      <c r="H8384" s="21"/>
      <c r="I8384" s="21"/>
      <c r="J8384" s="21"/>
      <c r="K8384" s="22"/>
      <c r="L8384" s="22"/>
      <c r="M8384" s="22"/>
      <c r="N8384" s="22"/>
      <c r="O8384" s="22"/>
      <c r="P8384" s="22"/>
      <c r="Q8384" s="22"/>
      <c r="R8384" s="22"/>
      <c r="S8384" s="22"/>
      <c r="T8384" s="22"/>
      <c r="U8384" s="22"/>
      <c r="V8384" s="22"/>
      <c r="W8384" s="22"/>
      <c r="X8384" s="22"/>
      <c r="Y8384" s="22"/>
      <c r="Z8384" s="22"/>
      <c r="AA8384" s="22"/>
      <c r="AB8384" s="23"/>
      <c r="AC8384" s="23"/>
      <c r="AD8384" s="22"/>
      <c r="AE8384" s="24"/>
      <c r="AF8384" s="24"/>
      <c r="AG8384" s="24"/>
      <c r="AH8384" s="24"/>
      <c r="AI8384" s="24"/>
      <c r="AJ8384" s="24"/>
      <c r="AK8384" s="24"/>
      <c r="AL8384" s="24"/>
      <c r="AM8384" s="24"/>
      <c r="AN8384" s="24"/>
      <c r="AO8384" s="24"/>
      <c r="AP8384" s="24"/>
      <c r="AQ8384" s="24"/>
      <c r="AR8384" s="24"/>
      <c r="AS8384" s="24"/>
      <c r="AT8384" s="25"/>
      <c r="AV8384" s="26"/>
      <c r="AW8384" s="26"/>
      <c r="AX8384" s="27"/>
      <c r="AY8384" s="27"/>
      <c r="AZ8384" s="27"/>
      <c r="BA8384" s="27"/>
      <c r="BB8384" s="27"/>
      <c r="BC8384" s="27"/>
      <c r="BD8384" s="27"/>
      <c r="BE8384" s="27"/>
      <c r="BF8384" s="27"/>
      <c r="BG8384" s="27"/>
      <c r="BH8384" s="27"/>
      <c r="BI8384" s="27"/>
      <c r="BT8384" s="31"/>
      <c r="BU8384" s="32"/>
      <c r="BV8384" s="33"/>
      <c r="BW8384" s="32"/>
      <c r="BX8384" s="32"/>
      <c r="BY8384" s="34"/>
      <c r="CA8384" s="32"/>
      <c r="CB8384" s="32"/>
    </row>
    <row r="8385" spans="1:80">
      <c r="A8385" s="20"/>
      <c r="B8385" s="21"/>
      <c r="C8385" s="21"/>
      <c r="D8385" s="21"/>
      <c r="E8385" s="21"/>
      <c r="F8385" s="21"/>
      <c r="G8385" s="21"/>
      <c r="H8385" s="21"/>
      <c r="I8385" s="21"/>
      <c r="J8385" s="21"/>
      <c r="K8385" s="22"/>
      <c r="L8385" s="22"/>
      <c r="M8385" s="22"/>
      <c r="N8385" s="22"/>
      <c r="O8385" s="22"/>
      <c r="P8385" s="22"/>
      <c r="Q8385" s="22"/>
      <c r="R8385" s="22"/>
      <c r="S8385" s="22"/>
      <c r="T8385" s="22"/>
      <c r="U8385" s="22"/>
      <c r="V8385" s="22"/>
      <c r="W8385" s="22"/>
      <c r="X8385" s="22"/>
      <c r="Y8385" s="22"/>
      <c r="Z8385" s="22"/>
      <c r="AA8385" s="22"/>
      <c r="AB8385" s="23"/>
      <c r="AC8385" s="23"/>
      <c r="AD8385" s="22"/>
      <c r="AE8385" s="24"/>
      <c r="AF8385" s="24"/>
      <c r="AG8385" s="24"/>
      <c r="AH8385" s="24"/>
      <c r="AI8385" s="24"/>
      <c r="AJ8385" s="24"/>
      <c r="AK8385" s="24"/>
      <c r="AL8385" s="24"/>
      <c r="AM8385" s="24"/>
      <c r="AN8385" s="24"/>
      <c r="AO8385" s="24"/>
      <c r="AP8385" s="24"/>
      <c r="AQ8385" s="24"/>
      <c r="AR8385" s="24"/>
      <c r="AS8385" s="24"/>
      <c r="AT8385" s="25"/>
      <c r="AV8385" s="26"/>
      <c r="AW8385" s="26"/>
      <c r="AX8385" s="27"/>
      <c r="AY8385" s="27"/>
      <c r="AZ8385" s="27"/>
      <c r="BA8385" s="27"/>
      <c r="BB8385" s="27"/>
      <c r="BC8385" s="27"/>
      <c r="BD8385" s="27"/>
      <c r="BE8385" s="27"/>
      <c r="BF8385" s="27"/>
      <c r="BG8385" s="27"/>
      <c r="BH8385" s="27"/>
      <c r="BI8385" s="27"/>
      <c r="BT8385" s="31"/>
      <c r="BU8385" s="32"/>
      <c r="BV8385" s="33"/>
      <c r="BW8385" s="32"/>
      <c r="BX8385" s="32"/>
      <c r="BY8385" s="34"/>
      <c r="CA8385" s="32"/>
      <c r="CB8385" s="32"/>
    </row>
    <row r="8386" spans="1:80">
      <c r="A8386" s="20"/>
      <c r="B8386" s="21"/>
      <c r="C8386" s="21"/>
      <c r="D8386" s="21"/>
      <c r="E8386" s="21"/>
      <c r="F8386" s="21"/>
      <c r="G8386" s="21"/>
      <c r="H8386" s="21"/>
      <c r="I8386" s="21"/>
      <c r="J8386" s="21"/>
      <c r="K8386" s="22"/>
      <c r="L8386" s="22"/>
      <c r="M8386" s="22"/>
      <c r="N8386" s="22"/>
      <c r="O8386" s="22"/>
      <c r="P8386" s="22"/>
      <c r="Q8386" s="22"/>
      <c r="R8386" s="22"/>
      <c r="S8386" s="22"/>
      <c r="T8386" s="22"/>
      <c r="U8386" s="22"/>
      <c r="V8386" s="22"/>
      <c r="W8386" s="22"/>
      <c r="X8386" s="22"/>
      <c r="Y8386" s="22"/>
      <c r="Z8386" s="22"/>
      <c r="AA8386" s="22"/>
      <c r="AB8386" s="23"/>
      <c r="AC8386" s="23"/>
      <c r="AD8386" s="22"/>
      <c r="AE8386" s="24"/>
      <c r="AF8386" s="24"/>
      <c r="AG8386" s="24"/>
      <c r="AH8386" s="24"/>
      <c r="AI8386" s="24"/>
      <c r="AJ8386" s="24"/>
      <c r="AK8386" s="24"/>
      <c r="AL8386" s="24"/>
      <c r="AM8386" s="24"/>
      <c r="AN8386" s="24"/>
      <c r="AO8386" s="24"/>
      <c r="AP8386" s="24"/>
      <c r="AQ8386" s="24"/>
      <c r="AR8386" s="24"/>
      <c r="AS8386" s="24"/>
      <c r="AT8386" s="25"/>
      <c r="AV8386" s="26"/>
      <c r="AW8386" s="26"/>
      <c r="AX8386" s="27"/>
      <c r="AY8386" s="27"/>
      <c r="AZ8386" s="27"/>
      <c r="BA8386" s="27"/>
      <c r="BB8386" s="27"/>
      <c r="BC8386" s="27"/>
      <c r="BD8386" s="27"/>
      <c r="BE8386" s="27"/>
      <c r="BF8386" s="27"/>
      <c r="BG8386" s="27"/>
      <c r="BH8386" s="27"/>
      <c r="BI8386" s="27"/>
      <c r="BT8386" s="31"/>
      <c r="BU8386" s="32"/>
      <c r="BV8386" s="33"/>
      <c r="BW8386" s="32"/>
      <c r="BX8386" s="32"/>
      <c r="BY8386" s="34"/>
      <c r="CA8386" s="32"/>
      <c r="CB8386" s="32"/>
    </row>
    <row r="8387" spans="1:80">
      <c r="A8387" s="20"/>
      <c r="B8387" s="21"/>
      <c r="C8387" s="21"/>
      <c r="D8387" s="21"/>
      <c r="E8387" s="21"/>
      <c r="F8387" s="21"/>
      <c r="G8387" s="21"/>
      <c r="H8387" s="21"/>
      <c r="I8387" s="21"/>
      <c r="J8387" s="21"/>
      <c r="K8387" s="22"/>
      <c r="L8387" s="22"/>
      <c r="M8387" s="22"/>
      <c r="N8387" s="22"/>
      <c r="O8387" s="22"/>
      <c r="P8387" s="22"/>
      <c r="Q8387" s="22"/>
      <c r="R8387" s="22"/>
      <c r="S8387" s="22"/>
      <c r="T8387" s="22"/>
      <c r="U8387" s="22"/>
      <c r="V8387" s="22"/>
      <c r="W8387" s="22"/>
      <c r="X8387" s="22"/>
      <c r="Y8387" s="22"/>
      <c r="Z8387" s="22"/>
      <c r="AA8387" s="22"/>
      <c r="AB8387" s="23"/>
      <c r="AC8387" s="23"/>
      <c r="AD8387" s="22"/>
      <c r="AE8387" s="24"/>
      <c r="AF8387" s="24"/>
      <c r="AG8387" s="24"/>
      <c r="AH8387" s="24"/>
      <c r="AI8387" s="24"/>
      <c r="AJ8387" s="24"/>
      <c r="AK8387" s="24"/>
      <c r="AL8387" s="24"/>
      <c r="AM8387" s="24"/>
      <c r="AN8387" s="24"/>
      <c r="AO8387" s="24"/>
      <c r="AP8387" s="24"/>
      <c r="AQ8387" s="24"/>
      <c r="AR8387" s="24"/>
      <c r="AS8387" s="24"/>
      <c r="AT8387" s="25"/>
      <c r="AV8387" s="26"/>
      <c r="AW8387" s="26"/>
      <c r="AX8387" s="27"/>
      <c r="AY8387" s="27"/>
      <c r="AZ8387" s="27"/>
      <c r="BA8387" s="27"/>
      <c r="BB8387" s="27"/>
      <c r="BC8387" s="27"/>
      <c r="BD8387" s="27"/>
      <c r="BE8387" s="27"/>
      <c r="BF8387" s="27"/>
      <c r="BG8387" s="27"/>
      <c r="BH8387" s="27"/>
      <c r="BI8387" s="27"/>
      <c r="BT8387" s="31"/>
      <c r="BU8387" s="32"/>
      <c r="BV8387" s="33"/>
      <c r="BW8387" s="32"/>
      <c r="BX8387" s="32"/>
      <c r="BY8387" s="34"/>
      <c r="CA8387" s="32"/>
      <c r="CB8387" s="32"/>
    </row>
    <row r="8388" spans="1:80">
      <c r="A8388" s="20"/>
      <c r="B8388" s="21"/>
      <c r="C8388" s="21"/>
      <c r="D8388" s="21"/>
      <c r="E8388" s="21"/>
      <c r="F8388" s="21"/>
      <c r="G8388" s="21"/>
      <c r="H8388" s="21"/>
      <c r="I8388" s="21"/>
      <c r="J8388" s="21"/>
      <c r="K8388" s="22"/>
      <c r="L8388" s="22"/>
      <c r="M8388" s="22"/>
      <c r="N8388" s="22"/>
      <c r="O8388" s="22"/>
      <c r="P8388" s="22"/>
      <c r="Q8388" s="22"/>
      <c r="R8388" s="22"/>
      <c r="S8388" s="22"/>
      <c r="T8388" s="22"/>
      <c r="U8388" s="22"/>
      <c r="V8388" s="22"/>
      <c r="W8388" s="22"/>
      <c r="X8388" s="22"/>
      <c r="Y8388" s="22"/>
      <c r="Z8388" s="22"/>
      <c r="AA8388" s="22"/>
      <c r="AB8388" s="23"/>
      <c r="AC8388" s="23"/>
      <c r="AD8388" s="22"/>
      <c r="AE8388" s="24"/>
      <c r="AF8388" s="24"/>
      <c r="AG8388" s="24"/>
      <c r="AH8388" s="24"/>
      <c r="AI8388" s="24"/>
      <c r="AJ8388" s="24"/>
      <c r="AK8388" s="24"/>
      <c r="AL8388" s="24"/>
      <c r="AM8388" s="24"/>
      <c r="AN8388" s="24"/>
      <c r="AO8388" s="24"/>
      <c r="AP8388" s="24"/>
      <c r="AQ8388" s="24"/>
      <c r="AR8388" s="24"/>
      <c r="AS8388" s="24"/>
      <c r="AT8388" s="25"/>
      <c r="AV8388" s="26"/>
      <c r="AW8388" s="26"/>
      <c r="AX8388" s="27"/>
      <c r="AY8388" s="27"/>
      <c r="AZ8388" s="27"/>
      <c r="BA8388" s="27"/>
      <c r="BB8388" s="27"/>
      <c r="BC8388" s="27"/>
      <c r="BD8388" s="27"/>
      <c r="BE8388" s="27"/>
      <c r="BF8388" s="27"/>
      <c r="BG8388" s="27"/>
      <c r="BH8388" s="27"/>
      <c r="BI8388" s="27"/>
      <c r="BT8388" s="31"/>
      <c r="BU8388" s="32"/>
      <c r="BV8388" s="33"/>
      <c r="BW8388" s="32"/>
      <c r="BX8388" s="32"/>
      <c r="BY8388" s="34"/>
      <c r="CA8388" s="32"/>
      <c r="CB8388" s="32"/>
    </row>
    <row r="8389" spans="1:80">
      <c r="A8389" s="20"/>
      <c r="B8389" s="21"/>
      <c r="C8389" s="21"/>
      <c r="D8389" s="21"/>
      <c r="E8389" s="21"/>
      <c r="F8389" s="21"/>
      <c r="G8389" s="21"/>
      <c r="H8389" s="21"/>
      <c r="I8389" s="21"/>
      <c r="J8389" s="21"/>
      <c r="K8389" s="22"/>
      <c r="L8389" s="22"/>
      <c r="M8389" s="22"/>
      <c r="N8389" s="22"/>
      <c r="O8389" s="22"/>
      <c r="P8389" s="22"/>
      <c r="Q8389" s="22"/>
      <c r="R8389" s="22"/>
      <c r="S8389" s="22"/>
      <c r="T8389" s="22"/>
      <c r="U8389" s="22"/>
      <c r="V8389" s="22"/>
      <c r="W8389" s="22"/>
      <c r="X8389" s="22"/>
      <c r="Y8389" s="22"/>
      <c r="Z8389" s="22"/>
      <c r="AA8389" s="22"/>
      <c r="AB8389" s="23"/>
      <c r="AC8389" s="23"/>
      <c r="AD8389" s="22"/>
      <c r="AE8389" s="24"/>
      <c r="AF8389" s="24"/>
      <c r="AG8389" s="24"/>
      <c r="AH8389" s="24"/>
      <c r="AI8389" s="24"/>
      <c r="AJ8389" s="24"/>
      <c r="AK8389" s="24"/>
      <c r="AL8389" s="24"/>
      <c r="AM8389" s="24"/>
      <c r="AN8389" s="24"/>
      <c r="AO8389" s="24"/>
      <c r="AP8389" s="24"/>
      <c r="AQ8389" s="24"/>
      <c r="AR8389" s="24"/>
      <c r="AS8389" s="24"/>
      <c r="AT8389" s="25"/>
      <c r="AV8389" s="26"/>
      <c r="AW8389" s="26"/>
      <c r="AX8389" s="27"/>
      <c r="AY8389" s="27"/>
      <c r="AZ8389" s="27"/>
      <c r="BA8389" s="27"/>
      <c r="BB8389" s="27"/>
      <c r="BC8389" s="27"/>
      <c r="BD8389" s="27"/>
      <c r="BE8389" s="27"/>
      <c r="BF8389" s="27"/>
      <c r="BG8389" s="27"/>
      <c r="BH8389" s="27"/>
      <c r="BI8389" s="27"/>
      <c r="BT8389" s="31"/>
      <c r="BU8389" s="32"/>
      <c r="BV8389" s="33"/>
      <c r="BW8389" s="32"/>
      <c r="BX8389" s="32"/>
      <c r="BY8389" s="34"/>
      <c r="CA8389" s="32"/>
      <c r="CB8389" s="32"/>
    </row>
    <row r="8390" spans="1:80">
      <c r="A8390" s="20"/>
      <c r="B8390" s="21"/>
      <c r="C8390" s="21"/>
      <c r="D8390" s="21"/>
      <c r="E8390" s="21"/>
      <c r="F8390" s="21"/>
      <c r="G8390" s="21"/>
      <c r="H8390" s="21"/>
      <c r="I8390" s="21"/>
      <c r="J8390" s="21"/>
      <c r="K8390" s="22"/>
      <c r="L8390" s="22"/>
      <c r="M8390" s="22"/>
      <c r="N8390" s="22"/>
      <c r="O8390" s="22"/>
      <c r="P8390" s="22"/>
      <c r="Q8390" s="22"/>
      <c r="R8390" s="22"/>
      <c r="S8390" s="22"/>
      <c r="T8390" s="22"/>
      <c r="U8390" s="22"/>
      <c r="V8390" s="22"/>
      <c r="W8390" s="22"/>
      <c r="X8390" s="22"/>
      <c r="Y8390" s="22"/>
      <c r="Z8390" s="22"/>
      <c r="AA8390" s="22"/>
      <c r="AB8390" s="23"/>
      <c r="AC8390" s="23"/>
      <c r="AD8390" s="22"/>
      <c r="AE8390" s="24"/>
      <c r="AF8390" s="24"/>
      <c r="AG8390" s="24"/>
      <c r="AH8390" s="24"/>
      <c r="AI8390" s="24"/>
      <c r="AJ8390" s="24"/>
      <c r="AK8390" s="24"/>
      <c r="AL8390" s="24"/>
      <c r="AM8390" s="24"/>
      <c r="AN8390" s="24"/>
      <c r="AO8390" s="24"/>
      <c r="AP8390" s="24"/>
      <c r="AQ8390" s="24"/>
      <c r="AR8390" s="24"/>
      <c r="AS8390" s="24"/>
      <c r="AT8390" s="25"/>
      <c r="AV8390" s="26"/>
      <c r="AW8390" s="26"/>
      <c r="AX8390" s="27"/>
      <c r="AY8390" s="27"/>
      <c r="AZ8390" s="27"/>
      <c r="BA8390" s="27"/>
      <c r="BB8390" s="27"/>
      <c r="BC8390" s="27"/>
      <c r="BD8390" s="27"/>
      <c r="BE8390" s="27"/>
      <c r="BF8390" s="27"/>
      <c r="BG8390" s="27"/>
      <c r="BH8390" s="27"/>
      <c r="BI8390" s="27"/>
      <c r="BT8390" s="31"/>
      <c r="BU8390" s="32"/>
      <c r="BV8390" s="33"/>
      <c r="BW8390" s="32"/>
      <c r="BX8390" s="32"/>
      <c r="BY8390" s="34"/>
      <c r="CA8390" s="32"/>
      <c r="CB8390" s="32"/>
    </row>
    <row r="8391" spans="1:80">
      <c r="A8391" s="20"/>
      <c r="B8391" s="21"/>
      <c r="C8391" s="21"/>
      <c r="D8391" s="21"/>
      <c r="E8391" s="21"/>
      <c r="F8391" s="21"/>
      <c r="G8391" s="21"/>
      <c r="H8391" s="21"/>
      <c r="I8391" s="21"/>
      <c r="J8391" s="21"/>
      <c r="K8391" s="22"/>
      <c r="L8391" s="22"/>
      <c r="M8391" s="22"/>
      <c r="N8391" s="22"/>
      <c r="O8391" s="22"/>
      <c r="P8391" s="22"/>
      <c r="Q8391" s="22"/>
      <c r="R8391" s="22"/>
      <c r="S8391" s="22"/>
      <c r="T8391" s="22"/>
      <c r="U8391" s="22"/>
      <c r="V8391" s="22"/>
      <c r="W8391" s="22"/>
      <c r="X8391" s="22"/>
      <c r="Y8391" s="22"/>
      <c r="Z8391" s="22"/>
      <c r="AA8391" s="22"/>
      <c r="AB8391" s="23"/>
      <c r="AC8391" s="23"/>
      <c r="AD8391" s="22"/>
      <c r="AE8391" s="24"/>
      <c r="AF8391" s="24"/>
      <c r="AG8391" s="24"/>
      <c r="AH8391" s="24"/>
      <c r="AI8391" s="24"/>
      <c r="AJ8391" s="24"/>
      <c r="AK8391" s="24"/>
      <c r="AL8391" s="24"/>
      <c r="AM8391" s="24"/>
      <c r="AN8391" s="24"/>
      <c r="AO8391" s="24"/>
      <c r="AP8391" s="24"/>
      <c r="AQ8391" s="24"/>
      <c r="AR8391" s="24"/>
      <c r="AS8391" s="24"/>
      <c r="AT8391" s="25"/>
      <c r="AV8391" s="26"/>
      <c r="AW8391" s="26"/>
      <c r="AX8391" s="27"/>
      <c r="AY8391" s="27"/>
      <c r="AZ8391" s="27"/>
      <c r="BA8391" s="27"/>
      <c r="BB8391" s="27"/>
      <c r="BC8391" s="27"/>
      <c r="BD8391" s="27"/>
      <c r="BE8391" s="27"/>
      <c r="BF8391" s="27"/>
      <c r="BG8391" s="27"/>
      <c r="BH8391" s="27"/>
      <c r="BI8391" s="27"/>
      <c r="BT8391" s="31"/>
      <c r="BU8391" s="32"/>
      <c r="BV8391" s="33"/>
      <c r="BW8391" s="32"/>
      <c r="BX8391" s="32"/>
      <c r="BY8391" s="34"/>
      <c r="CA8391" s="32"/>
      <c r="CB8391" s="32"/>
    </row>
    <row r="8392" spans="1:80">
      <c r="A8392" s="20"/>
      <c r="B8392" s="21"/>
      <c r="C8392" s="21"/>
      <c r="D8392" s="21"/>
      <c r="E8392" s="21"/>
      <c r="F8392" s="21"/>
      <c r="G8392" s="21"/>
      <c r="H8392" s="21"/>
      <c r="I8392" s="21"/>
      <c r="J8392" s="21"/>
      <c r="K8392" s="22"/>
      <c r="L8392" s="22"/>
      <c r="M8392" s="22"/>
      <c r="N8392" s="22"/>
      <c r="O8392" s="22"/>
      <c r="P8392" s="22"/>
      <c r="Q8392" s="22"/>
      <c r="R8392" s="22"/>
      <c r="S8392" s="22"/>
      <c r="T8392" s="22"/>
      <c r="U8392" s="22"/>
      <c r="V8392" s="22"/>
      <c r="W8392" s="22"/>
      <c r="X8392" s="22"/>
      <c r="Y8392" s="22"/>
      <c r="Z8392" s="22"/>
      <c r="AA8392" s="22"/>
      <c r="AB8392" s="23"/>
      <c r="AC8392" s="23"/>
      <c r="AD8392" s="22"/>
      <c r="AE8392" s="24"/>
      <c r="AF8392" s="24"/>
      <c r="AG8392" s="24"/>
      <c r="AH8392" s="24"/>
      <c r="AI8392" s="24"/>
      <c r="AJ8392" s="24"/>
      <c r="AK8392" s="24"/>
      <c r="AL8392" s="24"/>
      <c r="AM8392" s="24"/>
      <c r="AN8392" s="24"/>
      <c r="AO8392" s="24"/>
      <c r="AP8392" s="24"/>
      <c r="AQ8392" s="24"/>
      <c r="AR8392" s="24"/>
      <c r="AS8392" s="24"/>
      <c r="AT8392" s="25"/>
      <c r="AV8392" s="26"/>
      <c r="AW8392" s="26"/>
      <c r="AX8392" s="27"/>
      <c r="AY8392" s="27"/>
      <c r="AZ8392" s="27"/>
      <c r="BA8392" s="27"/>
      <c r="BB8392" s="27"/>
      <c r="BC8392" s="27"/>
      <c r="BD8392" s="27"/>
      <c r="BE8392" s="27"/>
      <c r="BF8392" s="27"/>
      <c r="BG8392" s="27"/>
      <c r="BH8392" s="27"/>
      <c r="BI8392" s="27"/>
      <c r="BT8392" s="31"/>
      <c r="BU8392" s="32"/>
      <c r="BV8392" s="33"/>
      <c r="BW8392" s="32"/>
      <c r="BX8392" s="32"/>
      <c r="BY8392" s="34"/>
      <c r="CA8392" s="32"/>
      <c r="CB8392" s="32"/>
    </row>
    <row r="8393" spans="1:80">
      <c r="A8393" s="20"/>
      <c r="B8393" s="21"/>
      <c r="C8393" s="21"/>
      <c r="D8393" s="21"/>
      <c r="E8393" s="21"/>
      <c r="F8393" s="21"/>
      <c r="G8393" s="21"/>
      <c r="H8393" s="21"/>
      <c r="I8393" s="21"/>
      <c r="J8393" s="21"/>
      <c r="K8393" s="22"/>
      <c r="L8393" s="22"/>
      <c r="M8393" s="22"/>
      <c r="N8393" s="22"/>
      <c r="O8393" s="22"/>
      <c r="P8393" s="22"/>
      <c r="Q8393" s="22"/>
      <c r="R8393" s="22"/>
      <c r="S8393" s="22"/>
      <c r="T8393" s="22"/>
      <c r="U8393" s="22"/>
      <c r="V8393" s="22"/>
      <c r="W8393" s="22"/>
      <c r="X8393" s="22"/>
      <c r="Y8393" s="22"/>
      <c r="Z8393" s="22"/>
      <c r="AA8393" s="22"/>
      <c r="AB8393" s="23"/>
      <c r="AC8393" s="23"/>
      <c r="AD8393" s="22"/>
      <c r="AE8393" s="24"/>
      <c r="AF8393" s="24"/>
      <c r="AG8393" s="24"/>
      <c r="AH8393" s="24"/>
      <c r="AI8393" s="24"/>
      <c r="AJ8393" s="24"/>
      <c r="AK8393" s="24"/>
      <c r="AL8393" s="24"/>
      <c r="AM8393" s="24"/>
      <c r="AN8393" s="24"/>
      <c r="AO8393" s="24"/>
      <c r="AP8393" s="24"/>
      <c r="AQ8393" s="24"/>
      <c r="AR8393" s="24"/>
      <c r="AS8393" s="24"/>
      <c r="AT8393" s="25"/>
      <c r="AV8393" s="26"/>
      <c r="AW8393" s="26"/>
      <c r="AX8393" s="27"/>
      <c r="AY8393" s="27"/>
      <c r="AZ8393" s="27"/>
      <c r="BA8393" s="27"/>
      <c r="BB8393" s="27"/>
      <c r="BC8393" s="27"/>
      <c r="BD8393" s="27"/>
      <c r="BE8393" s="27"/>
      <c r="BF8393" s="27"/>
      <c r="BG8393" s="27"/>
      <c r="BH8393" s="27"/>
      <c r="BI8393" s="27"/>
      <c r="BT8393" s="31"/>
      <c r="BU8393" s="32"/>
      <c r="BV8393" s="33"/>
      <c r="BW8393" s="32"/>
      <c r="BX8393" s="32"/>
      <c r="BY8393" s="34"/>
      <c r="CA8393" s="32"/>
      <c r="CB8393" s="32"/>
    </row>
    <row r="8394" spans="1:80">
      <c r="A8394" s="20"/>
      <c r="B8394" s="21"/>
      <c r="C8394" s="21"/>
      <c r="D8394" s="21"/>
      <c r="E8394" s="21"/>
      <c r="F8394" s="21"/>
      <c r="G8394" s="21"/>
      <c r="H8394" s="21"/>
      <c r="I8394" s="21"/>
      <c r="J8394" s="21"/>
      <c r="K8394" s="22"/>
      <c r="L8394" s="22"/>
      <c r="M8394" s="22"/>
      <c r="N8394" s="22"/>
      <c r="O8394" s="22"/>
      <c r="P8394" s="22"/>
      <c r="Q8394" s="22"/>
      <c r="R8394" s="22"/>
      <c r="S8394" s="22"/>
      <c r="T8394" s="22"/>
      <c r="U8394" s="22"/>
      <c r="V8394" s="22"/>
      <c r="W8394" s="22"/>
      <c r="X8394" s="22"/>
      <c r="Y8394" s="22"/>
      <c r="Z8394" s="22"/>
      <c r="AA8394" s="22"/>
      <c r="AB8394" s="23"/>
      <c r="AC8394" s="23"/>
      <c r="AD8394" s="22"/>
      <c r="AE8394" s="24"/>
      <c r="AF8394" s="24"/>
      <c r="AG8394" s="24"/>
      <c r="AH8394" s="24"/>
      <c r="AI8394" s="24"/>
      <c r="AJ8394" s="24"/>
      <c r="AK8394" s="24"/>
      <c r="AL8394" s="24"/>
      <c r="AM8394" s="24"/>
      <c r="AN8394" s="24"/>
      <c r="AO8394" s="24"/>
      <c r="AP8394" s="24"/>
      <c r="AQ8394" s="24"/>
      <c r="AR8394" s="24"/>
      <c r="AS8394" s="24"/>
      <c r="AT8394" s="25"/>
      <c r="AV8394" s="26"/>
      <c r="AW8394" s="26"/>
      <c r="AX8394" s="27"/>
      <c r="AY8394" s="27"/>
      <c r="AZ8394" s="27"/>
      <c r="BA8394" s="27"/>
      <c r="BB8394" s="27"/>
      <c r="BC8394" s="27"/>
      <c r="BD8394" s="27"/>
      <c r="BE8394" s="27"/>
      <c r="BF8394" s="27"/>
      <c r="BG8394" s="27"/>
      <c r="BH8394" s="27"/>
      <c r="BI8394" s="27"/>
      <c r="BT8394" s="31"/>
      <c r="BU8394" s="32"/>
      <c r="BV8394" s="33"/>
      <c r="BW8394" s="32"/>
      <c r="BX8394" s="32"/>
      <c r="BY8394" s="34"/>
      <c r="CA8394" s="32"/>
      <c r="CB8394" s="32"/>
    </row>
    <row r="8395" spans="1:80">
      <c r="A8395" s="20"/>
      <c r="B8395" s="21"/>
      <c r="C8395" s="21"/>
      <c r="D8395" s="21"/>
      <c r="E8395" s="21"/>
      <c r="F8395" s="21"/>
      <c r="G8395" s="21"/>
      <c r="H8395" s="21"/>
      <c r="I8395" s="21"/>
      <c r="J8395" s="21"/>
      <c r="K8395" s="22"/>
      <c r="L8395" s="22"/>
      <c r="M8395" s="22"/>
      <c r="N8395" s="22"/>
      <c r="O8395" s="22"/>
      <c r="P8395" s="22"/>
      <c r="Q8395" s="22"/>
      <c r="R8395" s="22"/>
      <c r="S8395" s="22"/>
      <c r="T8395" s="22"/>
      <c r="U8395" s="22"/>
      <c r="V8395" s="22"/>
      <c r="W8395" s="22"/>
      <c r="X8395" s="22"/>
      <c r="Y8395" s="22"/>
      <c r="Z8395" s="22"/>
      <c r="AA8395" s="22"/>
      <c r="AB8395" s="23"/>
      <c r="AC8395" s="23"/>
      <c r="AD8395" s="22"/>
      <c r="AE8395" s="24"/>
      <c r="AF8395" s="24"/>
      <c r="AG8395" s="24"/>
      <c r="AH8395" s="24"/>
      <c r="AI8395" s="24"/>
      <c r="AJ8395" s="24"/>
      <c r="AK8395" s="24"/>
      <c r="AL8395" s="24"/>
      <c r="AM8395" s="24"/>
      <c r="AN8395" s="24"/>
      <c r="AO8395" s="24"/>
      <c r="AP8395" s="24"/>
      <c r="AQ8395" s="24"/>
      <c r="AR8395" s="24"/>
      <c r="AS8395" s="24"/>
      <c r="AT8395" s="25"/>
      <c r="AV8395" s="26"/>
      <c r="AW8395" s="26"/>
      <c r="AX8395" s="27"/>
      <c r="AY8395" s="27"/>
      <c r="AZ8395" s="27"/>
      <c r="BA8395" s="27"/>
      <c r="BB8395" s="27"/>
      <c r="BC8395" s="27"/>
      <c r="BD8395" s="27"/>
      <c r="BE8395" s="27"/>
      <c r="BF8395" s="27"/>
      <c r="BG8395" s="27"/>
      <c r="BH8395" s="27"/>
      <c r="BI8395" s="27"/>
      <c r="BT8395" s="31"/>
      <c r="BU8395" s="32"/>
      <c r="BV8395" s="33"/>
      <c r="BW8395" s="32"/>
      <c r="BX8395" s="32"/>
      <c r="BY8395" s="34"/>
      <c r="CA8395" s="32"/>
      <c r="CB8395" s="32"/>
    </row>
    <row r="8396" spans="1:80">
      <c r="A8396" s="20"/>
      <c r="B8396" s="21"/>
      <c r="C8396" s="21"/>
      <c r="D8396" s="21"/>
      <c r="E8396" s="21"/>
      <c r="F8396" s="21"/>
      <c r="G8396" s="21"/>
      <c r="H8396" s="21"/>
      <c r="I8396" s="21"/>
      <c r="J8396" s="21"/>
      <c r="K8396" s="22"/>
      <c r="L8396" s="22"/>
      <c r="M8396" s="22"/>
      <c r="N8396" s="22"/>
      <c r="O8396" s="22"/>
      <c r="P8396" s="22"/>
      <c r="Q8396" s="22"/>
      <c r="R8396" s="22"/>
      <c r="S8396" s="22"/>
      <c r="T8396" s="22"/>
      <c r="U8396" s="22"/>
      <c r="V8396" s="22"/>
      <c r="W8396" s="22"/>
      <c r="X8396" s="22"/>
      <c r="Y8396" s="22"/>
      <c r="Z8396" s="22"/>
      <c r="AA8396" s="22"/>
      <c r="AB8396" s="23"/>
      <c r="AC8396" s="23"/>
      <c r="AD8396" s="22"/>
      <c r="AE8396" s="24"/>
      <c r="AF8396" s="24"/>
      <c r="AG8396" s="24"/>
      <c r="AH8396" s="24"/>
      <c r="AI8396" s="24"/>
      <c r="AJ8396" s="24"/>
      <c r="AK8396" s="24"/>
      <c r="AL8396" s="24"/>
      <c r="AM8396" s="24"/>
      <c r="AN8396" s="24"/>
      <c r="AO8396" s="24"/>
      <c r="AP8396" s="24"/>
      <c r="AQ8396" s="24"/>
      <c r="AR8396" s="24"/>
      <c r="AS8396" s="24"/>
      <c r="AT8396" s="25"/>
      <c r="AV8396" s="26"/>
      <c r="AW8396" s="26"/>
      <c r="AX8396" s="27"/>
      <c r="AY8396" s="27"/>
      <c r="AZ8396" s="27"/>
      <c r="BA8396" s="27"/>
      <c r="BB8396" s="27"/>
      <c r="BC8396" s="27"/>
      <c r="BD8396" s="27"/>
      <c r="BE8396" s="27"/>
      <c r="BF8396" s="27"/>
      <c r="BG8396" s="27"/>
      <c r="BH8396" s="27"/>
      <c r="BI8396" s="27"/>
      <c r="BT8396" s="31"/>
      <c r="BU8396" s="32"/>
      <c r="BV8396" s="33"/>
      <c r="BW8396" s="32"/>
      <c r="BX8396" s="32"/>
      <c r="BY8396" s="34"/>
      <c r="CA8396" s="32"/>
      <c r="CB8396" s="32"/>
    </row>
    <row r="8397" spans="1:80">
      <c r="A8397" s="20"/>
      <c r="B8397" s="21"/>
      <c r="C8397" s="21"/>
      <c r="D8397" s="21"/>
      <c r="E8397" s="21"/>
      <c r="F8397" s="21"/>
      <c r="G8397" s="21"/>
      <c r="H8397" s="21"/>
      <c r="I8397" s="21"/>
      <c r="J8397" s="21"/>
      <c r="K8397" s="22"/>
      <c r="L8397" s="22"/>
      <c r="M8397" s="22"/>
      <c r="N8397" s="22"/>
      <c r="O8397" s="22"/>
      <c r="P8397" s="22"/>
      <c r="Q8397" s="22"/>
      <c r="R8397" s="22"/>
      <c r="S8397" s="22"/>
      <c r="T8397" s="22"/>
      <c r="U8397" s="22"/>
      <c r="V8397" s="22"/>
      <c r="W8397" s="22"/>
      <c r="X8397" s="22"/>
      <c r="Y8397" s="22"/>
      <c r="Z8397" s="22"/>
      <c r="AA8397" s="22"/>
      <c r="AB8397" s="23"/>
      <c r="AC8397" s="23"/>
      <c r="AD8397" s="22"/>
      <c r="AE8397" s="24"/>
      <c r="AF8397" s="24"/>
      <c r="AG8397" s="24"/>
      <c r="AH8397" s="24"/>
      <c r="AI8397" s="24"/>
      <c r="AJ8397" s="24"/>
      <c r="AK8397" s="24"/>
      <c r="AL8397" s="24"/>
      <c r="AM8397" s="24"/>
      <c r="AN8397" s="24"/>
      <c r="AO8397" s="24"/>
      <c r="AP8397" s="24"/>
      <c r="AQ8397" s="24"/>
      <c r="AR8397" s="24"/>
      <c r="AS8397" s="24"/>
      <c r="AT8397" s="25"/>
      <c r="AV8397" s="26"/>
      <c r="AW8397" s="26"/>
      <c r="AX8397" s="27"/>
      <c r="AY8397" s="27"/>
      <c r="AZ8397" s="27"/>
      <c r="BA8397" s="27"/>
      <c r="BB8397" s="27"/>
      <c r="BC8397" s="27"/>
      <c r="BD8397" s="27"/>
      <c r="BE8397" s="27"/>
      <c r="BF8397" s="27"/>
      <c r="BG8397" s="27"/>
      <c r="BH8397" s="27"/>
      <c r="BI8397" s="27"/>
      <c r="BT8397" s="31"/>
      <c r="BU8397" s="32"/>
      <c r="BV8397" s="33"/>
      <c r="BW8397" s="32"/>
      <c r="BX8397" s="32"/>
      <c r="BY8397" s="34"/>
      <c r="CA8397" s="32"/>
      <c r="CB8397" s="32"/>
    </row>
    <row r="8398" spans="1:80">
      <c r="A8398" s="20"/>
      <c r="B8398" s="21"/>
      <c r="C8398" s="21"/>
      <c r="D8398" s="21"/>
      <c r="E8398" s="21"/>
      <c r="F8398" s="21"/>
      <c r="G8398" s="21"/>
      <c r="H8398" s="21"/>
      <c r="I8398" s="21"/>
      <c r="J8398" s="21"/>
      <c r="K8398" s="22"/>
      <c r="L8398" s="22"/>
      <c r="M8398" s="22"/>
      <c r="N8398" s="22"/>
      <c r="O8398" s="22"/>
      <c r="P8398" s="22"/>
      <c r="Q8398" s="22"/>
      <c r="R8398" s="22"/>
      <c r="S8398" s="22"/>
      <c r="T8398" s="22"/>
      <c r="U8398" s="22"/>
      <c r="V8398" s="22"/>
      <c r="W8398" s="22"/>
      <c r="X8398" s="22"/>
      <c r="Y8398" s="22"/>
      <c r="Z8398" s="22"/>
      <c r="AA8398" s="22"/>
      <c r="AB8398" s="23"/>
      <c r="AC8398" s="23"/>
      <c r="AD8398" s="22"/>
      <c r="AE8398" s="24"/>
      <c r="AF8398" s="24"/>
      <c r="AG8398" s="24"/>
      <c r="AH8398" s="24"/>
      <c r="AI8398" s="24"/>
      <c r="AJ8398" s="24"/>
      <c r="AK8398" s="24"/>
      <c r="AL8398" s="24"/>
      <c r="AM8398" s="24"/>
      <c r="AN8398" s="24"/>
      <c r="AO8398" s="24"/>
      <c r="AP8398" s="24"/>
      <c r="AQ8398" s="24"/>
      <c r="AR8398" s="24"/>
      <c r="AS8398" s="24"/>
      <c r="AT8398" s="25"/>
      <c r="AV8398" s="26"/>
      <c r="AW8398" s="26"/>
      <c r="AX8398" s="27"/>
      <c r="AY8398" s="27"/>
      <c r="AZ8398" s="27"/>
      <c r="BA8398" s="27"/>
      <c r="BB8398" s="27"/>
      <c r="BC8398" s="27"/>
      <c r="BD8398" s="27"/>
      <c r="BE8398" s="27"/>
      <c r="BF8398" s="27"/>
      <c r="BG8398" s="27"/>
      <c r="BH8398" s="27"/>
      <c r="BI8398" s="27"/>
      <c r="BT8398" s="31"/>
      <c r="BU8398" s="32"/>
      <c r="BV8398" s="33"/>
      <c r="BW8398" s="32"/>
      <c r="BX8398" s="32"/>
      <c r="BY8398" s="34"/>
      <c r="CA8398" s="32"/>
      <c r="CB8398" s="32"/>
    </row>
    <row r="8399" spans="1:80">
      <c r="A8399" s="20"/>
      <c r="B8399" s="21"/>
      <c r="C8399" s="21"/>
      <c r="D8399" s="21"/>
      <c r="E8399" s="21"/>
      <c r="F8399" s="21"/>
      <c r="G8399" s="21"/>
      <c r="H8399" s="21"/>
      <c r="I8399" s="21"/>
      <c r="J8399" s="21"/>
      <c r="K8399" s="22"/>
      <c r="L8399" s="22"/>
      <c r="M8399" s="22"/>
      <c r="N8399" s="22"/>
      <c r="O8399" s="22"/>
      <c r="P8399" s="22"/>
      <c r="Q8399" s="22"/>
      <c r="R8399" s="22"/>
      <c r="S8399" s="22"/>
      <c r="T8399" s="22"/>
      <c r="U8399" s="22"/>
      <c r="V8399" s="22"/>
      <c r="W8399" s="22"/>
      <c r="X8399" s="22"/>
      <c r="Y8399" s="22"/>
      <c r="Z8399" s="22"/>
      <c r="AA8399" s="22"/>
      <c r="AB8399" s="23"/>
      <c r="AC8399" s="23"/>
      <c r="AD8399" s="22"/>
      <c r="AE8399" s="24"/>
      <c r="AF8399" s="24"/>
      <c r="AG8399" s="24"/>
      <c r="AH8399" s="24"/>
      <c r="AI8399" s="24"/>
      <c r="AJ8399" s="24"/>
      <c r="AK8399" s="24"/>
      <c r="AL8399" s="24"/>
      <c r="AM8399" s="24"/>
      <c r="AN8399" s="24"/>
      <c r="AO8399" s="24"/>
      <c r="AP8399" s="24"/>
      <c r="AQ8399" s="24"/>
      <c r="AR8399" s="24"/>
      <c r="AS8399" s="24"/>
      <c r="AT8399" s="25"/>
      <c r="AV8399" s="26"/>
      <c r="AW8399" s="26"/>
      <c r="AX8399" s="27"/>
      <c r="AY8399" s="27"/>
      <c r="AZ8399" s="27"/>
      <c r="BA8399" s="27"/>
      <c r="BB8399" s="27"/>
      <c r="BC8399" s="27"/>
      <c r="BD8399" s="27"/>
      <c r="BE8399" s="27"/>
      <c r="BF8399" s="27"/>
      <c r="BG8399" s="27"/>
      <c r="BH8399" s="27"/>
      <c r="BI8399" s="27"/>
      <c r="BT8399" s="31"/>
      <c r="BU8399" s="32"/>
      <c r="BV8399" s="33"/>
      <c r="BW8399" s="32"/>
      <c r="BX8399" s="32"/>
      <c r="BY8399" s="34"/>
      <c r="CA8399" s="32"/>
      <c r="CB8399" s="32"/>
    </row>
    <row r="8400" spans="1:80">
      <c r="A8400" s="20"/>
      <c r="B8400" s="21"/>
      <c r="C8400" s="21"/>
      <c r="D8400" s="21"/>
      <c r="E8400" s="21"/>
      <c r="F8400" s="21"/>
      <c r="G8400" s="21"/>
      <c r="H8400" s="21"/>
      <c r="I8400" s="21"/>
      <c r="J8400" s="21"/>
      <c r="K8400" s="22"/>
      <c r="L8400" s="22"/>
      <c r="M8400" s="22"/>
      <c r="N8400" s="22"/>
      <c r="O8400" s="22"/>
      <c r="P8400" s="22"/>
      <c r="Q8400" s="22"/>
      <c r="R8400" s="22"/>
      <c r="S8400" s="22"/>
      <c r="T8400" s="22"/>
      <c r="U8400" s="22"/>
      <c r="V8400" s="22"/>
      <c r="W8400" s="22"/>
      <c r="X8400" s="22"/>
      <c r="Y8400" s="22"/>
      <c r="Z8400" s="22"/>
      <c r="AA8400" s="22"/>
      <c r="AB8400" s="23"/>
      <c r="AC8400" s="23"/>
      <c r="AD8400" s="22"/>
      <c r="AE8400" s="24"/>
      <c r="AF8400" s="24"/>
      <c r="AG8400" s="24"/>
      <c r="AH8400" s="24"/>
      <c r="AI8400" s="24"/>
      <c r="AJ8400" s="24"/>
      <c r="AK8400" s="24"/>
      <c r="AL8400" s="24"/>
      <c r="AM8400" s="24"/>
      <c r="AN8400" s="24"/>
      <c r="AO8400" s="24"/>
      <c r="AP8400" s="24"/>
      <c r="AQ8400" s="24"/>
      <c r="AR8400" s="24"/>
      <c r="AS8400" s="24"/>
      <c r="AT8400" s="25"/>
      <c r="AV8400" s="26"/>
      <c r="AW8400" s="26"/>
      <c r="AX8400" s="27"/>
      <c r="AY8400" s="27"/>
      <c r="AZ8400" s="27"/>
      <c r="BA8400" s="27"/>
      <c r="BB8400" s="27"/>
      <c r="BC8400" s="27"/>
      <c r="BD8400" s="27"/>
      <c r="BE8400" s="27"/>
      <c r="BF8400" s="27"/>
      <c r="BG8400" s="27"/>
      <c r="BH8400" s="27"/>
      <c r="BI8400" s="27"/>
      <c r="BT8400" s="31"/>
      <c r="BU8400" s="32"/>
      <c r="BV8400" s="33"/>
      <c r="BW8400" s="32"/>
      <c r="BX8400" s="32"/>
      <c r="BY8400" s="34"/>
      <c r="CA8400" s="32"/>
      <c r="CB8400" s="32"/>
    </row>
    <row r="8401" spans="1:80">
      <c r="A8401" s="20"/>
      <c r="B8401" s="21"/>
      <c r="C8401" s="21"/>
      <c r="D8401" s="21"/>
      <c r="E8401" s="21"/>
      <c r="F8401" s="21"/>
      <c r="G8401" s="21"/>
      <c r="H8401" s="21"/>
      <c r="I8401" s="21"/>
      <c r="J8401" s="21"/>
      <c r="K8401" s="22"/>
      <c r="L8401" s="22"/>
      <c r="M8401" s="22"/>
      <c r="N8401" s="22"/>
      <c r="O8401" s="22"/>
      <c r="P8401" s="22"/>
      <c r="Q8401" s="22"/>
      <c r="R8401" s="22"/>
      <c r="S8401" s="22"/>
      <c r="T8401" s="22"/>
      <c r="U8401" s="22"/>
      <c r="V8401" s="22"/>
      <c r="W8401" s="22"/>
      <c r="X8401" s="22"/>
      <c r="Y8401" s="22"/>
      <c r="Z8401" s="22"/>
      <c r="AA8401" s="22"/>
      <c r="AB8401" s="23"/>
      <c r="AC8401" s="23"/>
      <c r="AD8401" s="22"/>
      <c r="AE8401" s="24"/>
      <c r="AF8401" s="24"/>
      <c r="AG8401" s="24"/>
      <c r="AH8401" s="24"/>
      <c r="AI8401" s="24"/>
      <c r="AJ8401" s="24"/>
      <c r="AK8401" s="24"/>
      <c r="AL8401" s="24"/>
      <c r="AM8401" s="24"/>
      <c r="AN8401" s="24"/>
      <c r="AO8401" s="24"/>
      <c r="AP8401" s="24"/>
      <c r="AQ8401" s="24"/>
      <c r="AR8401" s="24"/>
      <c r="AS8401" s="24"/>
      <c r="AT8401" s="25"/>
      <c r="AV8401" s="26"/>
      <c r="AW8401" s="26"/>
      <c r="AX8401" s="27"/>
      <c r="AY8401" s="27"/>
      <c r="AZ8401" s="27"/>
      <c r="BA8401" s="27"/>
      <c r="BB8401" s="27"/>
      <c r="BC8401" s="27"/>
      <c r="BD8401" s="27"/>
      <c r="BE8401" s="27"/>
      <c r="BF8401" s="27"/>
      <c r="BG8401" s="27"/>
      <c r="BH8401" s="27"/>
      <c r="BI8401" s="27"/>
      <c r="BT8401" s="31"/>
      <c r="BU8401" s="32"/>
      <c r="BV8401" s="33"/>
      <c r="BW8401" s="32"/>
      <c r="BX8401" s="32"/>
      <c r="BY8401" s="34"/>
      <c r="CA8401" s="32"/>
      <c r="CB8401" s="32"/>
    </row>
    <row r="8402" spans="1:80">
      <c r="A8402" s="20"/>
      <c r="B8402" s="21"/>
      <c r="C8402" s="21"/>
      <c r="D8402" s="21"/>
      <c r="E8402" s="21"/>
      <c r="F8402" s="21"/>
      <c r="G8402" s="21"/>
      <c r="H8402" s="21"/>
      <c r="I8402" s="21"/>
      <c r="J8402" s="21"/>
      <c r="K8402" s="22"/>
      <c r="L8402" s="22"/>
      <c r="M8402" s="22"/>
      <c r="N8402" s="22"/>
      <c r="O8402" s="22"/>
      <c r="P8402" s="22"/>
      <c r="Q8402" s="22"/>
      <c r="R8402" s="22"/>
      <c r="S8402" s="22"/>
      <c r="T8402" s="22"/>
      <c r="U8402" s="22"/>
      <c r="V8402" s="22"/>
      <c r="W8402" s="22"/>
      <c r="X8402" s="22"/>
      <c r="Y8402" s="22"/>
      <c r="Z8402" s="22"/>
      <c r="AA8402" s="22"/>
      <c r="AB8402" s="23"/>
      <c r="AC8402" s="23"/>
      <c r="AD8402" s="22"/>
      <c r="AE8402" s="24"/>
      <c r="AF8402" s="24"/>
      <c r="AG8402" s="24"/>
      <c r="AH8402" s="24"/>
      <c r="AI8402" s="24"/>
      <c r="AJ8402" s="24"/>
      <c r="AK8402" s="24"/>
      <c r="AL8402" s="24"/>
      <c r="AM8402" s="24"/>
      <c r="AN8402" s="24"/>
      <c r="AO8402" s="24"/>
      <c r="AP8402" s="24"/>
      <c r="AQ8402" s="24"/>
      <c r="AR8402" s="24"/>
      <c r="AS8402" s="24"/>
      <c r="AT8402" s="25"/>
      <c r="AV8402" s="26"/>
      <c r="AW8402" s="26"/>
      <c r="AX8402" s="27"/>
      <c r="AY8402" s="27"/>
      <c r="AZ8402" s="27"/>
      <c r="BA8402" s="27"/>
      <c r="BB8402" s="27"/>
      <c r="BC8402" s="27"/>
      <c r="BD8402" s="27"/>
      <c r="BE8402" s="27"/>
      <c r="BF8402" s="27"/>
      <c r="BG8402" s="27"/>
      <c r="BH8402" s="27"/>
      <c r="BI8402" s="27"/>
      <c r="BT8402" s="31"/>
      <c r="BU8402" s="32"/>
      <c r="BV8402" s="33"/>
      <c r="BW8402" s="32"/>
      <c r="BX8402" s="32"/>
      <c r="BY8402" s="34"/>
      <c r="CA8402" s="32"/>
      <c r="CB8402" s="32"/>
    </row>
    <row r="8403" spans="1:80">
      <c r="A8403" s="20"/>
      <c r="B8403" s="21"/>
      <c r="C8403" s="21"/>
      <c r="D8403" s="21"/>
      <c r="E8403" s="21"/>
      <c r="F8403" s="21"/>
      <c r="G8403" s="21"/>
      <c r="H8403" s="21"/>
      <c r="I8403" s="21"/>
      <c r="J8403" s="21"/>
      <c r="K8403" s="22"/>
      <c r="L8403" s="22"/>
      <c r="M8403" s="22"/>
      <c r="N8403" s="22"/>
      <c r="O8403" s="22"/>
      <c r="P8403" s="22"/>
      <c r="Q8403" s="22"/>
      <c r="R8403" s="22"/>
      <c r="S8403" s="22"/>
      <c r="T8403" s="22"/>
      <c r="U8403" s="22"/>
      <c r="V8403" s="22"/>
      <c r="W8403" s="22"/>
      <c r="X8403" s="22"/>
      <c r="Y8403" s="22"/>
      <c r="Z8403" s="22"/>
      <c r="AA8403" s="22"/>
      <c r="AB8403" s="23"/>
      <c r="AC8403" s="23"/>
      <c r="AD8403" s="22"/>
      <c r="AE8403" s="24"/>
      <c r="AF8403" s="24"/>
      <c r="AG8403" s="24"/>
      <c r="AH8403" s="24"/>
      <c r="AI8403" s="24"/>
      <c r="AJ8403" s="24"/>
      <c r="AK8403" s="24"/>
      <c r="AL8403" s="24"/>
      <c r="AM8403" s="24"/>
      <c r="AN8403" s="24"/>
      <c r="AO8403" s="24"/>
      <c r="AP8403" s="24"/>
      <c r="AQ8403" s="24"/>
      <c r="AR8403" s="24"/>
      <c r="AS8403" s="24"/>
      <c r="AT8403" s="25"/>
      <c r="AV8403" s="26"/>
      <c r="AW8403" s="26"/>
      <c r="AX8403" s="27"/>
      <c r="AY8403" s="27"/>
      <c r="AZ8403" s="27"/>
      <c r="BA8403" s="27"/>
      <c r="BB8403" s="27"/>
      <c r="BC8403" s="27"/>
      <c r="BD8403" s="27"/>
      <c r="BE8403" s="27"/>
      <c r="BF8403" s="27"/>
      <c r="BG8403" s="27"/>
      <c r="BH8403" s="27"/>
      <c r="BI8403" s="27"/>
      <c r="BT8403" s="31"/>
      <c r="BU8403" s="32"/>
      <c r="BV8403" s="33"/>
      <c r="BW8403" s="32"/>
      <c r="BX8403" s="32"/>
      <c r="BY8403" s="34"/>
      <c r="CA8403" s="32"/>
      <c r="CB8403" s="32"/>
    </row>
    <row r="8404" spans="1:80">
      <c r="A8404" s="20"/>
      <c r="B8404" s="21"/>
      <c r="C8404" s="21"/>
      <c r="D8404" s="21"/>
      <c r="E8404" s="21"/>
      <c r="F8404" s="21"/>
      <c r="G8404" s="21"/>
      <c r="H8404" s="21"/>
      <c r="I8404" s="21"/>
      <c r="J8404" s="21"/>
      <c r="K8404" s="22"/>
      <c r="L8404" s="22"/>
      <c r="M8404" s="22"/>
      <c r="N8404" s="22"/>
      <c r="O8404" s="22"/>
      <c r="P8404" s="22"/>
      <c r="Q8404" s="22"/>
      <c r="R8404" s="22"/>
      <c r="S8404" s="22"/>
      <c r="T8404" s="22"/>
      <c r="U8404" s="22"/>
      <c r="V8404" s="22"/>
      <c r="W8404" s="22"/>
      <c r="X8404" s="22"/>
      <c r="Y8404" s="22"/>
      <c r="Z8404" s="22"/>
      <c r="AA8404" s="22"/>
      <c r="AB8404" s="23"/>
      <c r="AC8404" s="23"/>
      <c r="AD8404" s="22"/>
      <c r="AE8404" s="24"/>
      <c r="AF8404" s="24"/>
      <c r="AG8404" s="24"/>
      <c r="AH8404" s="24"/>
      <c r="AI8404" s="24"/>
      <c r="AJ8404" s="24"/>
      <c r="AK8404" s="24"/>
      <c r="AL8404" s="24"/>
      <c r="AM8404" s="24"/>
      <c r="AN8404" s="24"/>
      <c r="AO8404" s="24"/>
      <c r="AP8404" s="24"/>
      <c r="AQ8404" s="24"/>
      <c r="AR8404" s="24"/>
      <c r="AS8404" s="24"/>
      <c r="AT8404" s="25"/>
      <c r="AV8404" s="26"/>
      <c r="AW8404" s="26"/>
      <c r="AX8404" s="27"/>
      <c r="AY8404" s="27"/>
      <c r="AZ8404" s="27"/>
      <c r="BA8404" s="27"/>
      <c r="BB8404" s="27"/>
      <c r="BC8404" s="27"/>
      <c r="BD8404" s="27"/>
      <c r="BE8404" s="27"/>
      <c r="BF8404" s="27"/>
      <c r="BG8404" s="27"/>
      <c r="BH8404" s="27"/>
      <c r="BI8404" s="27"/>
      <c r="BT8404" s="31"/>
      <c r="BU8404" s="32"/>
      <c r="BV8404" s="33"/>
      <c r="BW8404" s="32"/>
      <c r="BX8404" s="32"/>
      <c r="BY8404" s="34"/>
      <c r="CA8404" s="32"/>
      <c r="CB8404" s="32"/>
    </row>
    <row r="8405" spans="1:80">
      <c r="A8405" s="20"/>
      <c r="B8405" s="21"/>
      <c r="C8405" s="21"/>
      <c r="D8405" s="21"/>
      <c r="E8405" s="21"/>
      <c r="F8405" s="21"/>
      <c r="G8405" s="21"/>
      <c r="H8405" s="21"/>
      <c r="I8405" s="21"/>
      <c r="J8405" s="21"/>
      <c r="K8405" s="22"/>
      <c r="L8405" s="22"/>
      <c r="M8405" s="22"/>
      <c r="N8405" s="22"/>
      <c r="O8405" s="22"/>
      <c r="P8405" s="22"/>
      <c r="Q8405" s="22"/>
      <c r="R8405" s="22"/>
      <c r="S8405" s="22"/>
      <c r="T8405" s="22"/>
      <c r="U8405" s="22"/>
      <c r="V8405" s="22"/>
      <c r="W8405" s="22"/>
      <c r="X8405" s="22"/>
      <c r="Y8405" s="22"/>
      <c r="Z8405" s="22"/>
      <c r="AA8405" s="22"/>
      <c r="AB8405" s="23"/>
      <c r="AC8405" s="23"/>
      <c r="AD8405" s="22"/>
      <c r="AE8405" s="24"/>
      <c r="AF8405" s="24"/>
      <c r="AG8405" s="24"/>
      <c r="AH8405" s="24"/>
      <c r="AI8405" s="24"/>
      <c r="AJ8405" s="24"/>
      <c r="AK8405" s="24"/>
      <c r="AL8405" s="24"/>
      <c r="AM8405" s="24"/>
      <c r="AN8405" s="24"/>
      <c r="AO8405" s="24"/>
      <c r="AP8405" s="24"/>
      <c r="AQ8405" s="24"/>
      <c r="AR8405" s="24"/>
      <c r="AS8405" s="24"/>
      <c r="AT8405" s="25"/>
      <c r="AV8405" s="26"/>
      <c r="AW8405" s="26"/>
      <c r="AX8405" s="27"/>
      <c r="AY8405" s="27"/>
      <c r="AZ8405" s="27"/>
      <c r="BA8405" s="27"/>
      <c r="BB8405" s="27"/>
      <c r="BC8405" s="27"/>
      <c r="BD8405" s="27"/>
      <c r="BE8405" s="27"/>
      <c r="BF8405" s="27"/>
      <c r="BG8405" s="27"/>
      <c r="BH8405" s="27"/>
      <c r="BI8405" s="27"/>
      <c r="BT8405" s="31"/>
      <c r="BU8405" s="32"/>
      <c r="BV8405" s="33"/>
      <c r="BW8405" s="32"/>
      <c r="BX8405" s="32"/>
      <c r="BY8405" s="34"/>
      <c r="CA8405" s="32"/>
      <c r="CB8405" s="32"/>
    </row>
    <row r="8406" spans="1:80">
      <c r="A8406" s="20"/>
      <c r="B8406" s="21"/>
      <c r="C8406" s="21"/>
      <c r="D8406" s="21"/>
      <c r="E8406" s="21"/>
      <c r="F8406" s="21"/>
      <c r="G8406" s="21"/>
      <c r="H8406" s="21"/>
      <c r="I8406" s="21"/>
      <c r="J8406" s="21"/>
      <c r="K8406" s="22"/>
      <c r="L8406" s="22"/>
      <c r="M8406" s="22"/>
      <c r="N8406" s="22"/>
      <c r="O8406" s="22"/>
      <c r="P8406" s="22"/>
      <c r="Q8406" s="22"/>
      <c r="R8406" s="22"/>
      <c r="S8406" s="22"/>
      <c r="T8406" s="22"/>
      <c r="U8406" s="22"/>
      <c r="V8406" s="22"/>
      <c r="W8406" s="22"/>
      <c r="X8406" s="22"/>
      <c r="Y8406" s="22"/>
      <c r="Z8406" s="22"/>
      <c r="AA8406" s="22"/>
      <c r="AB8406" s="23"/>
      <c r="AC8406" s="23"/>
      <c r="AD8406" s="22"/>
      <c r="AE8406" s="24"/>
      <c r="AF8406" s="24"/>
      <c r="AG8406" s="24"/>
      <c r="AH8406" s="24"/>
      <c r="AI8406" s="24"/>
      <c r="AJ8406" s="24"/>
      <c r="AK8406" s="24"/>
      <c r="AL8406" s="24"/>
      <c r="AM8406" s="24"/>
      <c r="AN8406" s="24"/>
      <c r="AO8406" s="24"/>
      <c r="AP8406" s="24"/>
      <c r="AQ8406" s="24"/>
      <c r="AR8406" s="24"/>
      <c r="AS8406" s="24"/>
      <c r="AT8406" s="25"/>
      <c r="AV8406" s="26"/>
      <c r="AW8406" s="26"/>
      <c r="AX8406" s="27"/>
      <c r="AY8406" s="27"/>
      <c r="AZ8406" s="27"/>
      <c r="BA8406" s="27"/>
      <c r="BB8406" s="27"/>
      <c r="BC8406" s="27"/>
      <c r="BD8406" s="27"/>
      <c r="BE8406" s="27"/>
      <c r="BF8406" s="27"/>
      <c r="BG8406" s="27"/>
      <c r="BH8406" s="27"/>
      <c r="BI8406" s="27"/>
      <c r="BT8406" s="31"/>
      <c r="BU8406" s="32"/>
      <c r="BV8406" s="33"/>
      <c r="BW8406" s="32"/>
      <c r="BX8406" s="32"/>
      <c r="BY8406" s="34"/>
      <c r="CA8406" s="32"/>
      <c r="CB8406" s="32"/>
    </row>
    <row r="8407" spans="1:80">
      <c r="A8407" s="20"/>
      <c r="B8407" s="21"/>
      <c r="C8407" s="21"/>
      <c r="D8407" s="21"/>
      <c r="E8407" s="21"/>
      <c r="F8407" s="21"/>
      <c r="G8407" s="21"/>
      <c r="H8407" s="21"/>
      <c r="I8407" s="21"/>
      <c r="J8407" s="21"/>
      <c r="K8407" s="22"/>
      <c r="L8407" s="22"/>
      <c r="M8407" s="22"/>
      <c r="N8407" s="22"/>
      <c r="O8407" s="22"/>
      <c r="P8407" s="22"/>
      <c r="Q8407" s="22"/>
      <c r="R8407" s="22"/>
      <c r="S8407" s="22"/>
      <c r="T8407" s="22"/>
      <c r="U8407" s="22"/>
      <c r="V8407" s="22"/>
      <c r="W8407" s="22"/>
      <c r="X8407" s="22"/>
      <c r="Y8407" s="22"/>
      <c r="Z8407" s="22"/>
      <c r="AA8407" s="22"/>
      <c r="AB8407" s="23"/>
      <c r="AC8407" s="23"/>
      <c r="AD8407" s="22"/>
      <c r="AE8407" s="24"/>
      <c r="AF8407" s="24"/>
      <c r="AG8407" s="24"/>
      <c r="AH8407" s="24"/>
      <c r="AI8407" s="24"/>
      <c r="AJ8407" s="24"/>
      <c r="AK8407" s="24"/>
      <c r="AL8407" s="24"/>
      <c r="AM8407" s="24"/>
      <c r="AN8407" s="24"/>
      <c r="AO8407" s="24"/>
      <c r="AP8407" s="24"/>
      <c r="AQ8407" s="24"/>
      <c r="AR8407" s="24"/>
      <c r="AS8407" s="24"/>
      <c r="AT8407" s="25"/>
      <c r="AV8407" s="26"/>
      <c r="AW8407" s="26"/>
      <c r="AX8407" s="27"/>
      <c r="AY8407" s="27"/>
      <c r="AZ8407" s="27"/>
      <c r="BA8407" s="27"/>
      <c r="BB8407" s="27"/>
      <c r="BC8407" s="27"/>
      <c r="BD8407" s="27"/>
      <c r="BE8407" s="27"/>
      <c r="BF8407" s="27"/>
      <c r="BG8407" s="27"/>
      <c r="BH8407" s="27"/>
      <c r="BI8407" s="27"/>
      <c r="BT8407" s="31"/>
      <c r="BU8407" s="32"/>
      <c r="BV8407" s="33"/>
      <c r="BW8407" s="32"/>
      <c r="BX8407" s="32"/>
      <c r="BY8407" s="34"/>
      <c r="CA8407" s="32"/>
      <c r="CB8407" s="32"/>
    </row>
    <row r="8408" spans="1:80">
      <c r="A8408" s="20"/>
      <c r="B8408" s="21"/>
      <c r="C8408" s="21"/>
      <c r="D8408" s="21"/>
      <c r="E8408" s="21"/>
      <c r="F8408" s="21"/>
      <c r="G8408" s="21"/>
      <c r="H8408" s="21"/>
      <c r="I8408" s="21"/>
      <c r="J8408" s="21"/>
      <c r="K8408" s="22"/>
      <c r="L8408" s="22"/>
      <c r="M8408" s="22"/>
      <c r="N8408" s="22"/>
      <c r="O8408" s="22"/>
      <c r="P8408" s="22"/>
      <c r="Q8408" s="22"/>
      <c r="R8408" s="22"/>
      <c r="S8408" s="22"/>
      <c r="T8408" s="22"/>
      <c r="U8408" s="22"/>
      <c r="V8408" s="22"/>
      <c r="W8408" s="22"/>
      <c r="X8408" s="22"/>
      <c r="Y8408" s="22"/>
      <c r="Z8408" s="22"/>
      <c r="AA8408" s="22"/>
      <c r="AB8408" s="23"/>
      <c r="AC8408" s="23"/>
      <c r="AD8408" s="22"/>
      <c r="AE8408" s="24"/>
      <c r="AF8408" s="24"/>
      <c r="AG8408" s="24"/>
      <c r="AH8408" s="24"/>
      <c r="AI8408" s="24"/>
      <c r="AJ8408" s="24"/>
      <c r="AK8408" s="24"/>
      <c r="AL8408" s="24"/>
      <c r="AM8408" s="24"/>
      <c r="AN8408" s="24"/>
      <c r="AO8408" s="24"/>
      <c r="AP8408" s="24"/>
      <c r="AQ8408" s="24"/>
      <c r="AR8408" s="24"/>
      <c r="AS8408" s="24"/>
      <c r="AT8408" s="25"/>
      <c r="AV8408" s="26"/>
      <c r="AW8408" s="26"/>
      <c r="AX8408" s="27"/>
      <c r="AY8408" s="27"/>
      <c r="AZ8408" s="27"/>
      <c r="BA8408" s="27"/>
      <c r="BB8408" s="27"/>
      <c r="BC8408" s="27"/>
      <c r="BD8408" s="27"/>
      <c r="BE8408" s="27"/>
      <c r="BF8408" s="27"/>
      <c r="BG8408" s="27"/>
      <c r="BH8408" s="27"/>
      <c r="BI8408" s="27"/>
      <c r="BT8408" s="31"/>
      <c r="BU8408" s="32"/>
      <c r="BV8408" s="33"/>
      <c r="BW8408" s="32"/>
      <c r="BX8408" s="32"/>
      <c r="BY8408" s="34"/>
      <c r="CA8408" s="32"/>
      <c r="CB8408" s="32"/>
    </row>
    <row r="8409" spans="1:80">
      <c r="A8409" s="20"/>
      <c r="B8409" s="21"/>
      <c r="C8409" s="21"/>
      <c r="D8409" s="21"/>
      <c r="E8409" s="21"/>
      <c r="F8409" s="21"/>
      <c r="G8409" s="21"/>
      <c r="H8409" s="21"/>
      <c r="I8409" s="21"/>
      <c r="J8409" s="21"/>
      <c r="K8409" s="22"/>
      <c r="L8409" s="22"/>
      <c r="M8409" s="22"/>
      <c r="N8409" s="22"/>
      <c r="O8409" s="22"/>
      <c r="P8409" s="22"/>
      <c r="Q8409" s="22"/>
      <c r="R8409" s="22"/>
      <c r="S8409" s="22"/>
      <c r="T8409" s="22"/>
      <c r="U8409" s="22"/>
      <c r="V8409" s="22"/>
      <c r="W8409" s="22"/>
      <c r="X8409" s="22"/>
      <c r="Y8409" s="22"/>
      <c r="Z8409" s="22"/>
      <c r="AA8409" s="22"/>
      <c r="AB8409" s="23"/>
      <c r="AC8409" s="23"/>
      <c r="AD8409" s="22"/>
      <c r="AE8409" s="24"/>
      <c r="AF8409" s="24"/>
      <c r="AG8409" s="24"/>
      <c r="AH8409" s="24"/>
      <c r="AI8409" s="24"/>
      <c r="AJ8409" s="24"/>
      <c r="AK8409" s="24"/>
      <c r="AL8409" s="24"/>
      <c r="AM8409" s="24"/>
      <c r="AN8409" s="24"/>
      <c r="AO8409" s="24"/>
      <c r="AP8409" s="24"/>
      <c r="AQ8409" s="24"/>
      <c r="AR8409" s="24"/>
      <c r="AS8409" s="24"/>
      <c r="AT8409" s="25"/>
      <c r="AV8409" s="26"/>
      <c r="AW8409" s="26"/>
      <c r="AX8409" s="27"/>
      <c r="AY8409" s="27"/>
      <c r="AZ8409" s="27"/>
      <c r="BA8409" s="27"/>
      <c r="BB8409" s="27"/>
      <c r="BC8409" s="27"/>
      <c r="BD8409" s="27"/>
      <c r="BE8409" s="27"/>
      <c r="BF8409" s="27"/>
      <c r="BG8409" s="27"/>
      <c r="BH8409" s="27"/>
      <c r="BI8409" s="27"/>
      <c r="BT8409" s="31"/>
      <c r="BU8409" s="32"/>
      <c r="BV8409" s="33"/>
      <c r="BW8409" s="32"/>
      <c r="BX8409" s="32"/>
      <c r="BY8409" s="34"/>
      <c r="CA8409" s="32"/>
      <c r="CB8409" s="32"/>
    </row>
    <row r="8410" spans="1:80">
      <c r="A8410" s="20"/>
      <c r="B8410" s="21"/>
      <c r="C8410" s="21"/>
      <c r="D8410" s="21"/>
      <c r="E8410" s="21"/>
      <c r="F8410" s="21"/>
      <c r="G8410" s="21"/>
      <c r="H8410" s="21"/>
      <c r="I8410" s="21"/>
      <c r="J8410" s="21"/>
      <c r="K8410" s="22"/>
      <c r="L8410" s="22"/>
      <c r="M8410" s="22"/>
      <c r="N8410" s="22"/>
      <c r="O8410" s="22"/>
      <c r="P8410" s="22"/>
      <c r="Q8410" s="22"/>
      <c r="R8410" s="22"/>
      <c r="S8410" s="22"/>
      <c r="T8410" s="22"/>
      <c r="U8410" s="22"/>
      <c r="V8410" s="22"/>
      <c r="W8410" s="22"/>
      <c r="X8410" s="22"/>
      <c r="Y8410" s="22"/>
      <c r="Z8410" s="22"/>
      <c r="AA8410" s="22"/>
      <c r="AB8410" s="23"/>
      <c r="AC8410" s="23"/>
      <c r="AD8410" s="22"/>
      <c r="AE8410" s="24"/>
      <c r="AF8410" s="24"/>
      <c r="AG8410" s="24"/>
      <c r="AH8410" s="24"/>
      <c r="AI8410" s="24"/>
      <c r="AJ8410" s="24"/>
      <c r="AK8410" s="24"/>
      <c r="AL8410" s="24"/>
      <c r="AM8410" s="24"/>
      <c r="AN8410" s="24"/>
      <c r="AO8410" s="24"/>
      <c r="AP8410" s="24"/>
      <c r="AQ8410" s="24"/>
      <c r="AR8410" s="24"/>
      <c r="AS8410" s="24"/>
      <c r="AT8410" s="25"/>
      <c r="AV8410" s="26"/>
      <c r="AW8410" s="26"/>
      <c r="AX8410" s="27"/>
      <c r="AY8410" s="27"/>
      <c r="AZ8410" s="27"/>
      <c r="BA8410" s="27"/>
      <c r="BB8410" s="27"/>
      <c r="BC8410" s="27"/>
      <c r="BD8410" s="27"/>
      <c r="BE8410" s="27"/>
      <c r="BF8410" s="27"/>
      <c r="BG8410" s="27"/>
      <c r="BH8410" s="27"/>
      <c r="BI8410" s="27"/>
      <c r="BT8410" s="31"/>
      <c r="BU8410" s="32"/>
      <c r="BV8410" s="33"/>
      <c r="BW8410" s="32"/>
      <c r="BX8410" s="32"/>
      <c r="BY8410" s="34"/>
      <c r="CA8410" s="32"/>
      <c r="CB8410" s="32"/>
    </row>
    <row r="8411" spans="1:80">
      <c r="A8411" s="20"/>
      <c r="B8411" s="21"/>
      <c r="C8411" s="21"/>
      <c r="D8411" s="21"/>
      <c r="E8411" s="21"/>
      <c r="F8411" s="21"/>
      <c r="G8411" s="21"/>
      <c r="H8411" s="21"/>
      <c r="I8411" s="21"/>
      <c r="J8411" s="21"/>
      <c r="K8411" s="22"/>
      <c r="L8411" s="22"/>
      <c r="M8411" s="22"/>
      <c r="N8411" s="22"/>
      <c r="O8411" s="22"/>
      <c r="P8411" s="22"/>
      <c r="Q8411" s="22"/>
      <c r="R8411" s="22"/>
      <c r="S8411" s="22"/>
      <c r="T8411" s="22"/>
      <c r="U8411" s="22"/>
      <c r="V8411" s="22"/>
      <c r="W8411" s="22"/>
      <c r="X8411" s="22"/>
      <c r="Y8411" s="22"/>
      <c r="Z8411" s="22"/>
      <c r="AA8411" s="22"/>
      <c r="AB8411" s="23"/>
      <c r="AC8411" s="23"/>
      <c r="AD8411" s="22"/>
      <c r="AE8411" s="24"/>
      <c r="AF8411" s="24"/>
      <c r="AG8411" s="24"/>
      <c r="AH8411" s="24"/>
      <c r="AI8411" s="24"/>
      <c r="AJ8411" s="24"/>
      <c r="AK8411" s="24"/>
      <c r="AL8411" s="24"/>
      <c r="AM8411" s="24"/>
      <c r="AN8411" s="24"/>
      <c r="AO8411" s="24"/>
      <c r="AP8411" s="24"/>
      <c r="AQ8411" s="24"/>
      <c r="AR8411" s="24"/>
      <c r="AS8411" s="24"/>
      <c r="AT8411" s="25"/>
      <c r="AV8411" s="26"/>
      <c r="AW8411" s="26"/>
      <c r="AX8411" s="27"/>
      <c r="AY8411" s="27"/>
      <c r="AZ8411" s="27"/>
      <c r="BA8411" s="27"/>
      <c r="BB8411" s="27"/>
      <c r="BC8411" s="27"/>
      <c r="BD8411" s="27"/>
      <c r="BE8411" s="27"/>
      <c r="BF8411" s="27"/>
      <c r="BG8411" s="27"/>
      <c r="BH8411" s="27"/>
      <c r="BI8411" s="27"/>
      <c r="BT8411" s="31"/>
      <c r="BU8411" s="32"/>
      <c r="BV8411" s="33"/>
      <c r="BW8411" s="32"/>
      <c r="BX8411" s="32"/>
      <c r="BY8411" s="34"/>
      <c r="CA8411" s="32"/>
      <c r="CB8411" s="32"/>
    </row>
    <row r="8412" spans="1:80">
      <c r="A8412" s="20"/>
      <c r="B8412" s="21"/>
      <c r="C8412" s="21"/>
      <c r="D8412" s="21"/>
      <c r="E8412" s="21"/>
      <c r="F8412" s="21"/>
      <c r="G8412" s="21"/>
      <c r="H8412" s="21"/>
      <c r="I8412" s="21"/>
      <c r="J8412" s="21"/>
      <c r="K8412" s="22"/>
      <c r="L8412" s="22"/>
      <c r="M8412" s="22"/>
      <c r="N8412" s="22"/>
      <c r="O8412" s="22"/>
      <c r="P8412" s="22"/>
      <c r="Q8412" s="22"/>
      <c r="R8412" s="22"/>
      <c r="S8412" s="22"/>
      <c r="T8412" s="22"/>
      <c r="U8412" s="22"/>
      <c r="V8412" s="22"/>
      <c r="W8412" s="22"/>
      <c r="X8412" s="22"/>
      <c r="Y8412" s="22"/>
      <c r="Z8412" s="22"/>
      <c r="AA8412" s="22"/>
      <c r="AB8412" s="23"/>
      <c r="AC8412" s="23"/>
      <c r="AD8412" s="22"/>
      <c r="AE8412" s="24"/>
      <c r="AF8412" s="24"/>
      <c r="AG8412" s="24"/>
      <c r="AH8412" s="24"/>
      <c r="AI8412" s="24"/>
      <c r="AJ8412" s="24"/>
      <c r="AK8412" s="24"/>
      <c r="AL8412" s="24"/>
      <c r="AM8412" s="24"/>
      <c r="AN8412" s="24"/>
      <c r="AO8412" s="24"/>
      <c r="AP8412" s="24"/>
      <c r="AQ8412" s="24"/>
      <c r="AR8412" s="24"/>
      <c r="AS8412" s="24"/>
      <c r="AT8412" s="25"/>
      <c r="AV8412" s="26"/>
      <c r="AW8412" s="26"/>
      <c r="AX8412" s="27"/>
      <c r="AY8412" s="27"/>
      <c r="AZ8412" s="27"/>
      <c r="BA8412" s="27"/>
      <c r="BB8412" s="27"/>
      <c r="BC8412" s="27"/>
      <c r="BD8412" s="27"/>
      <c r="BE8412" s="27"/>
      <c r="BF8412" s="27"/>
      <c r="BG8412" s="27"/>
      <c r="BH8412" s="27"/>
      <c r="BI8412" s="27"/>
      <c r="BT8412" s="31"/>
      <c r="BU8412" s="32"/>
      <c r="BV8412" s="33"/>
      <c r="BW8412" s="32"/>
      <c r="BX8412" s="32"/>
      <c r="BY8412" s="34"/>
      <c r="CA8412" s="32"/>
      <c r="CB8412" s="32"/>
    </row>
    <row r="8413" spans="1:80">
      <c r="A8413" s="20"/>
      <c r="B8413" s="21"/>
      <c r="C8413" s="21"/>
      <c r="D8413" s="21"/>
      <c r="E8413" s="21"/>
      <c r="F8413" s="21"/>
      <c r="G8413" s="21"/>
      <c r="H8413" s="21"/>
      <c r="I8413" s="21"/>
      <c r="J8413" s="21"/>
      <c r="K8413" s="22"/>
      <c r="L8413" s="22"/>
      <c r="M8413" s="22"/>
      <c r="N8413" s="22"/>
      <c r="O8413" s="22"/>
      <c r="P8413" s="22"/>
      <c r="Q8413" s="22"/>
      <c r="R8413" s="22"/>
      <c r="S8413" s="22"/>
      <c r="T8413" s="22"/>
      <c r="U8413" s="22"/>
      <c r="V8413" s="22"/>
      <c r="W8413" s="22"/>
      <c r="X8413" s="22"/>
      <c r="Y8413" s="22"/>
      <c r="Z8413" s="22"/>
      <c r="AA8413" s="22"/>
      <c r="AB8413" s="23"/>
      <c r="AC8413" s="23"/>
      <c r="AD8413" s="22"/>
      <c r="AE8413" s="24"/>
      <c r="AF8413" s="24"/>
      <c r="AG8413" s="24"/>
      <c r="AH8413" s="24"/>
      <c r="AI8413" s="24"/>
      <c r="AJ8413" s="24"/>
      <c r="AK8413" s="24"/>
      <c r="AL8413" s="24"/>
      <c r="AM8413" s="24"/>
      <c r="AN8413" s="24"/>
      <c r="AO8413" s="24"/>
      <c r="AP8413" s="24"/>
      <c r="AQ8413" s="24"/>
      <c r="AR8413" s="24"/>
      <c r="AS8413" s="24"/>
      <c r="AT8413" s="25"/>
      <c r="AV8413" s="26"/>
      <c r="AW8413" s="26"/>
      <c r="AX8413" s="27"/>
      <c r="AY8413" s="27"/>
      <c r="AZ8413" s="27"/>
      <c r="BA8413" s="27"/>
      <c r="BB8413" s="27"/>
      <c r="BC8413" s="27"/>
      <c r="BD8413" s="27"/>
      <c r="BE8413" s="27"/>
      <c r="BF8413" s="27"/>
      <c r="BG8413" s="27"/>
      <c r="BH8413" s="27"/>
      <c r="BI8413" s="27"/>
      <c r="BT8413" s="31"/>
      <c r="BU8413" s="32"/>
      <c r="BV8413" s="33"/>
      <c r="BW8413" s="32"/>
      <c r="BX8413" s="32"/>
      <c r="BY8413" s="34"/>
      <c r="CA8413" s="32"/>
      <c r="CB8413" s="32"/>
    </row>
    <row r="8414" spans="1:80">
      <c r="A8414" s="20"/>
      <c r="B8414" s="21"/>
      <c r="C8414" s="21"/>
      <c r="D8414" s="21"/>
      <c r="E8414" s="21"/>
      <c r="F8414" s="21"/>
      <c r="G8414" s="21"/>
      <c r="H8414" s="21"/>
      <c r="I8414" s="21"/>
      <c r="J8414" s="21"/>
      <c r="K8414" s="22"/>
      <c r="L8414" s="22"/>
      <c r="M8414" s="22"/>
      <c r="N8414" s="22"/>
      <c r="O8414" s="22"/>
      <c r="P8414" s="22"/>
      <c r="Q8414" s="22"/>
      <c r="R8414" s="22"/>
      <c r="S8414" s="22"/>
      <c r="T8414" s="22"/>
      <c r="U8414" s="22"/>
      <c r="V8414" s="22"/>
      <c r="W8414" s="22"/>
      <c r="X8414" s="22"/>
      <c r="Y8414" s="22"/>
      <c r="Z8414" s="22"/>
      <c r="AA8414" s="22"/>
      <c r="AB8414" s="23"/>
      <c r="AC8414" s="23"/>
      <c r="AD8414" s="22"/>
      <c r="AE8414" s="24"/>
      <c r="AF8414" s="24"/>
      <c r="AG8414" s="24"/>
      <c r="AH8414" s="24"/>
      <c r="AI8414" s="24"/>
      <c r="AJ8414" s="24"/>
      <c r="AK8414" s="24"/>
      <c r="AL8414" s="24"/>
      <c r="AM8414" s="24"/>
      <c r="AN8414" s="24"/>
      <c r="AO8414" s="24"/>
      <c r="AP8414" s="24"/>
      <c r="AQ8414" s="24"/>
      <c r="AR8414" s="24"/>
      <c r="AS8414" s="24"/>
      <c r="AT8414" s="25"/>
      <c r="AV8414" s="26"/>
      <c r="AW8414" s="26"/>
      <c r="AX8414" s="27"/>
      <c r="AY8414" s="27"/>
      <c r="AZ8414" s="27"/>
      <c r="BA8414" s="27"/>
      <c r="BB8414" s="27"/>
      <c r="BC8414" s="27"/>
      <c r="BD8414" s="27"/>
      <c r="BE8414" s="27"/>
      <c r="BF8414" s="27"/>
      <c r="BG8414" s="27"/>
      <c r="BH8414" s="27"/>
      <c r="BI8414" s="27"/>
      <c r="BT8414" s="31"/>
      <c r="BU8414" s="32"/>
      <c r="BV8414" s="33"/>
      <c r="BW8414" s="32"/>
      <c r="BX8414" s="32"/>
      <c r="BY8414" s="34"/>
      <c r="CA8414" s="32"/>
      <c r="CB8414" s="32"/>
    </row>
    <row r="8415" spans="1:80">
      <c r="A8415" s="20"/>
      <c r="B8415" s="21"/>
      <c r="C8415" s="21"/>
      <c r="D8415" s="21"/>
      <c r="E8415" s="21"/>
      <c r="F8415" s="21"/>
      <c r="G8415" s="21"/>
      <c r="H8415" s="21"/>
      <c r="I8415" s="21"/>
      <c r="J8415" s="21"/>
      <c r="K8415" s="22"/>
      <c r="L8415" s="22"/>
      <c r="M8415" s="22"/>
      <c r="N8415" s="22"/>
      <c r="O8415" s="22"/>
      <c r="P8415" s="22"/>
      <c r="Q8415" s="22"/>
      <c r="R8415" s="22"/>
      <c r="S8415" s="22"/>
      <c r="T8415" s="22"/>
      <c r="U8415" s="22"/>
      <c r="V8415" s="22"/>
      <c r="W8415" s="22"/>
      <c r="X8415" s="22"/>
      <c r="Y8415" s="22"/>
      <c r="Z8415" s="22"/>
      <c r="AA8415" s="22"/>
      <c r="AB8415" s="23"/>
      <c r="AC8415" s="23"/>
      <c r="AD8415" s="22"/>
      <c r="AE8415" s="24"/>
      <c r="AF8415" s="24"/>
      <c r="AG8415" s="24"/>
      <c r="AH8415" s="24"/>
      <c r="AI8415" s="24"/>
      <c r="AJ8415" s="24"/>
      <c r="AK8415" s="24"/>
      <c r="AL8415" s="24"/>
      <c r="AM8415" s="24"/>
      <c r="AN8415" s="24"/>
      <c r="AO8415" s="24"/>
      <c r="AP8415" s="24"/>
      <c r="AQ8415" s="24"/>
      <c r="AR8415" s="24"/>
      <c r="AS8415" s="24"/>
      <c r="AT8415" s="25"/>
      <c r="AV8415" s="26"/>
      <c r="AW8415" s="26"/>
      <c r="AX8415" s="27"/>
      <c r="AY8415" s="27"/>
      <c r="AZ8415" s="27"/>
      <c r="BA8415" s="27"/>
      <c r="BB8415" s="27"/>
      <c r="BC8415" s="27"/>
      <c r="BD8415" s="27"/>
      <c r="BE8415" s="27"/>
      <c r="BF8415" s="27"/>
      <c r="BG8415" s="27"/>
      <c r="BH8415" s="27"/>
      <c r="BI8415" s="27"/>
      <c r="BT8415" s="31"/>
      <c r="BU8415" s="32"/>
      <c r="BV8415" s="33"/>
      <c r="BW8415" s="32"/>
      <c r="BX8415" s="32"/>
      <c r="BY8415" s="34"/>
      <c r="CA8415" s="32"/>
      <c r="CB8415" s="32"/>
    </row>
    <row r="8416" spans="1:80">
      <c r="A8416" s="20"/>
      <c r="B8416" s="21"/>
      <c r="C8416" s="21"/>
      <c r="D8416" s="21"/>
      <c r="E8416" s="21"/>
      <c r="F8416" s="21"/>
      <c r="G8416" s="21"/>
      <c r="H8416" s="21"/>
      <c r="I8416" s="21"/>
      <c r="J8416" s="21"/>
      <c r="K8416" s="22"/>
      <c r="L8416" s="22"/>
      <c r="M8416" s="22"/>
      <c r="N8416" s="22"/>
      <c r="O8416" s="22"/>
      <c r="P8416" s="22"/>
      <c r="Q8416" s="22"/>
      <c r="R8416" s="22"/>
      <c r="S8416" s="22"/>
      <c r="T8416" s="22"/>
      <c r="U8416" s="22"/>
      <c r="V8416" s="22"/>
      <c r="W8416" s="22"/>
      <c r="X8416" s="22"/>
      <c r="Y8416" s="22"/>
      <c r="Z8416" s="22"/>
      <c r="AA8416" s="22"/>
      <c r="AB8416" s="23"/>
      <c r="AC8416" s="23"/>
      <c r="AD8416" s="22"/>
      <c r="AE8416" s="24"/>
      <c r="AF8416" s="24"/>
      <c r="AG8416" s="24"/>
      <c r="AH8416" s="24"/>
      <c r="AI8416" s="24"/>
      <c r="AJ8416" s="24"/>
      <c r="AK8416" s="24"/>
      <c r="AL8416" s="24"/>
      <c r="AM8416" s="24"/>
      <c r="AN8416" s="24"/>
      <c r="AO8416" s="24"/>
      <c r="AP8416" s="24"/>
      <c r="AQ8416" s="24"/>
      <c r="AR8416" s="24"/>
      <c r="AS8416" s="24"/>
      <c r="AT8416" s="25"/>
      <c r="AV8416" s="26"/>
      <c r="AW8416" s="26"/>
      <c r="AX8416" s="27"/>
      <c r="AY8416" s="27"/>
      <c r="AZ8416" s="27"/>
      <c r="BA8416" s="27"/>
      <c r="BB8416" s="27"/>
      <c r="BC8416" s="27"/>
      <c r="BD8416" s="27"/>
      <c r="BE8416" s="27"/>
      <c r="BF8416" s="27"/>
      <c r="BG8416" s="27"/>
      <c r="BH8416" s="27"/>
      <c r="BI8416" s="27"/>
      <c r="BT8416" s="31"/>
      <c r="BU8416" s="32"/>
      <c r="BV8416" s="33"/>
      <c r="BW8416" s="32"/>
      <c r="BX8416" s="32"/>
      <c r="BY8416" s="34"/>
      <c r="CA8416" s="32"/>
      <c r="CB8416" s="32"/>
    </row>
    <row r="8417" spans="1:80">
      <c r="A8417" s="20"/>
      <c r="B8417" s="21"/>
      <c r="C8417" s="21"/>
      <c r="D8417" s="21"/>
      <c r="E8417" s="21"/>
      <c r="F8417" s="21"/>
      <c r="G8417" s="21"/>
      <c r="H8417" s="21"/>
      <c r="I8417" s="21"/>
      <c r="J8417" s="21"/>
      <c r="K8417" s="22"/>
      <c r="L8417" s="22"/>
      <c r="M8417" s="22"/>
      <c r="N8417" s="22"/>
      <c r="O8417" s="22"/>
      <c r="P8417" s="22"/>
      <c r="Q8417" s="22"/>
      <c r="R8417" s="22"/>
      <c r="S8417" s="22"/>
      <c r="T8417" s="22"/>
      <c r="U8417" s="22"/>
      <c r="V8417" s="22"/>
      <c r="W8417" s="22"/>
      <c r="X8417" s="22"/>
      <c r="Y8417" s="22"/>
      <c r="Z8417" s="22"/>
      <c r="AA8417" s="22"/>
      <c r="AB8417" s="23"/>
      <c r="AC8417" s="23"/>
      <c r="AD8417" s="22"/>
      <c r="AE8417" s="24"/>
      <c r="AF8417" s="24"/>
      <c r="AG8417" s="24"/>
      <c r="AH8417" s="24"/>
      <c r="AI8417" s="24"/>
      <c r="AJ8417" s="24"/>
      <c r="AK8417" s="24"/>
      <c r="AL8417" s="24"/>
      <c r="AM8417" s="24"/>
      <c r="AN8417" s="24"/>
      <c r="AO8417" s="24"/>
      <c r="AP8417" s="24"/>
      <c r="AQ8417" s="24"/>
      <c r="AR8417" s="24"/>
      <c r="AS8417" s="24"/>
      <c r="AT8417" s="25"/>
      <c r="AV8417" s="26"/>
      <c r="AW8417" s="26"/>
      <c r="AX8417" s="27"/>
      <c r="AY8417" s="27"/>
      <c r="AZ8417" s="27"/>
      <c r="BA8417" s="27"/>
      <c r="BB8417" s="27"/>
      <c r="BC8417" s="27"/>
      <c r="BD8417" s="27"/>
      <c r="BE8417" s="27"/>
      <c r="BF8417" s="27"/>
      <c r="BG8417" s="27"/>
      <c r="BH8417" s="27"/>
      <c r="BI8417" s="27"/>
      <c r="BT8417" s="31"/>
      <c r="BU8417" s="32"/>
      <c r="BV8417" s="33"/>
      <c r="BW8417" s="32"/>
      <c r="BX8417" s="32"/>
      <c r="BY8417" s="34"/>
      <c r="CA8417" s="32"/>
      <c r="CB8417" s="32"/>
    </row>
    <row r="8418" spans="1:80">
      <c r="A8418" s="20"/>
      <c r="B8418" s="21"/>
      <c r="C8418" s="21"/>
      <c r="D8418" s="21"/>
      <c r="E8418" s="21"/>
      <c r="F8418" s="21"/>
      <c r="G8418" s="21"/>
      <c r="H8418" s="21"/>
      <c r="I8418" s="21"/>
      <c r="J8418" s="21"/>
      <c r="K8418" s="22"/>
      <c r="L8418" s="22"/>
      <c r="M8418" s="22"/>
      <c r="N8418" s="22"/>
      <c r="O8418" s="22"/>
      <c r="P8418" s="22"/>
      <c r="Q8418" s="22"/>
      <c r="R8418" s="22"/>
      <c r="S8418" s="22"/>
      <c r="T8418" s="22"/>
      <c r="U8418" s="22"/>
      <c r="V8418" s="22"/>
      <c r="W8418" s="22"/>
      <c r="X8418" s="22"/>
      <c r="Y8418" s="22"/>
      <c r="Z8418" s="22"/>
      <c r="AA8418" s="22"/>
      <c r="AB8418" s="23"/>
      <c r="AC8418" s="23"/>
      <c r="AD8418" s="22"/>
      <c r="AE8418" s="24"/>
      <c r="AF8418" s="24"/>
      <c r="AG8418" s="24"/>
      <c r="AH8418" s="24"/>
      <c r="AI8418" s="24"/>
      <c r="AJ8418" s="24"/>
      <c r="AK8418" s="24"/>
      <c r="AL8418" s="24"/>
      <c r="AM8418" s="24"/>
      <c r="AN8418" s="24"/>
      <c r="AO8418" s="24"/>
      <c r="AP8418" s="24"/>
      <c r="AQ8418" s="24"/>
      <c r="AR8418" s="24"/>
      <c r="AS8418" s="24"/>
      <c r="AT8418" s="25"/>
      <c r="AV8418" s="26"/>
      <c r="AW8418" s="26"/>
      <c r="AX8418" s="27"/>
      <c r="AY8418" s="27"/>
      <c r="AZ8418" s="27"/>
      <c r="BA8418" s="27"/>
      <c r="BB8418" s="27"/>
      <c r="BC8418" s="27"/>
      <c r="BD8418" s="27"/>
      <c r="BE8418" s="27"/>
      <c r="BF8418" s="27"/>
      <c r="BG8418" s="27"/>
      <c r="BH8418" s="27"/>
      <c r="BI8418" s="27"/>
      <c r="BT8418" s="31"/>
      <c r="BU8418" s="32"/>
      <c r="BV8418" s="33"/>
      <c r="BW8418" s="32"/>
      <c r="BX8418" s="32"/>
      <c r="BY8418" s="34"/>
      <c r="CA8418" s="32"/>
      <c r="CB8418" s="32"/>
    </row>
    <row r="8419" spans="1:80">
      <c r="A8419" s="20"/>
      <c r="B8419" s="21"/>
      <c r="C8419" s="21"/>
      <c r="D8419" s="21"/>
      <c r="E8419" s="21"/>
      <c r="F8419" s="21"/>
      <c r="G8419" s="21"/>
      <c r="H8419" s="21"/>
      <c r="I8419" s="21"/>
      <c r="J8419" s="21"/>
      <c r="K8419" s="22"/>
      <c r="L8419" s="22"/>
      <c r="M8419" s="22"/>
      <c r="N8419" s="22"/>
      <c r="O8419" s="22"/>
      <c r="P8419" s="22"/>
      <c r="Q8419" s="22"/>
      <c r="R8419" s="22"/>
      <c r="S8419" s="22"/>
      <c r="T8419" s="22"/>
      <c r="U8419" s="22"/>
      <c r="V8419" s="22"/>
      <c r="W8419" s="22"/>
      <c r="X8419" s="22"/>
      <c r="Y8419" s="22"/>
      <c r="Z8419" s="22"/>
      <c r="AA8419" s="22"/>
      <c r="AB8419" s="23"/>
      <c r="AC8419" s="23"/>
      <c r="AD8419" s="22"/>
      <c r="AE8419" s="24"/>
      <c r="AF8419" s="24"/>
      <c r="AG8419" s="24"/>
      <c r="AH8419" s="24"/>
      <c r="AI8419" s="24"/>
      <c r="AJ8419" s="24"/>
      <c r="AK8419" s="24"/>
      <c r="AL8419" s="24"/>
      <c r="AM8419" s="24"/>
      <c r="AN8419" s="24"/>
      <c r="AO8419" s="24"/>
      <c r="AP8419" s="24"/>
      <c r="AQ8419" s="24"/>
      <c r="AR8419" s="24"/>
      <c r="AS8419" s="24"/>
      <c r="AT8419" s="25"/>
      <c r="AV8419" s="26"/>
      <c r="AW8419" s="26"/>
      <c r="AX8419" s="27"/>
      <c r="AY8419" s="27"/>
      <c r="AZ8419" s="27"/>
      <c r="BA8419" s="27"/>
      <c r="BB8419" s="27"/>
      <c r="BC8419" s="27"/>
      <c r="BD8419" s="27"/>
      <c r="BE8419" s="27"/>
      <c r="BF8419" s="27"/>
      <c r="BG8419" s="27"/>
      <c r="BH8419" s="27"/>
      <c r="BI8419" s="27"/>
      <c r="BT8419" s="31"/>
      <c r="BU8419" s="32"/>
      <c r="BV8419" s="33"/>
      <c r="BW8419" s="32"/>
      <c r="BX8419" s="32"/>
      <c r="BY8419" s="34"/>
      <c r="CA8419" s="32"/>
      <c r="CB8419" s="32"/>
    </row>
    <row r="8420" spans="1:80">
      <c r="A8420" s="20"/>
      <c r="B8420" s="21"/>
      <c r="C8420" s="21"/>
      <c r="D8420" s="21"/>
      <c r="E8420" s="21"/>
      <c r="F8420" s="21"/>
      <c r="G8420" s="21"/>
      <c r="H8420" s="21"/>
      <c r="I8420" s="21"/>
      <c r="J8420" s="21"/>
      <c r="K8420" s="22"/>
      <c r="L8420" s="22"/>
      <c r="M8420" s="22"/>
      <c r="N8420" s="22"/>
      <c r="O8420" s="22"/>
      <c r="P8420" s="22"/>
      <c r="Q8420" s="22"/>
      <c r="R8420" s="22"/>
      <c r="S8420" s="22"/>
      <c r="T8420" s="22"/>
      <c r="U8420" s="22"/>
      <c r="V8420" s="22"/>
      <c r="W8420" s="22"/>
      <c r="X8420" s="22"/>
      <c r="Y8420" s="22"/>
      <c r="Z8420" s="22"/>
      <c r="AA8420" s="22"/>
      <c r="AB8420" s="23"/>
      <c r="AC8420" s="23"/>
      <c r="AD8420" s="22"/>
      <c r="AE8420" s="24"/>
      <c r="AF8420" s="24"/>
      <c r="AG8420" s="24"/>
      <c r="AH8420" s="24"/>
      <c r="AI8420" s="24"/>
      <c r="AJ8420" s="24"/>
      <c r="AK8420" s="24"/>
      <c r="AL8420" s="24"/>
      <c r="AM8420" s="24"/>
      <c r="AN8420" s="24"/>
      <c r="AO8420" s="24"/>
      <c r="AP8420" s="24"/>
      <c r="AQ8420" s="24"/>
      <c r="AR8420" s="24"/>
      <c r="AS8420" s="24"/>
      <c r="AT8420" s="25"/>
      <c r="AV8420" s="26"/>
      <c r="AW8420" s="26"/>
      <c r="AX8420" s="27"/>
      <c r="AY8420" s="27"/>
      <c r="AZ8420" s="27"/>
      <c r="BA8420" s="27"/>
      <c r="BB8420" s="27"/>
      <c r="BC8420" s="27"/>
      <c r="BD8420" s="27"/>
      <c r="BE8420" s="27"/>
      <c r="BF8420" s="27"/>
      <c r="BG8420" s="27"/>
      <c r="BH8420" s="27"/>
      <c r="BI8420" s="27"/>
      <c r="BT8420" s="31"/>
      <c r="BU8420" s="32"/>
      <c r="BV8420" s="33"/>
      <c r="BW8420" s="32"/>
      <c r="BX8420" s="32"/>
      <c r="BY8420" s="34"/>
      <c r="CA8420" s="32"/>
      <c r="CB8420" s="32"/>
    </row>
    <row r="8421" spans="1:80">
      <c r="A8421" s="20"/>
      <c r="B8421" s="21"/>
      <c r="C8421" s="21"/>
      <c r="D8421" s="21"/>
      <c r="E8421" s="21"/>
      <c r="F8421" s="21"/>
      <c r="G8421" s="21"/>
      <c r="H8421" s="21"/>
      <c r="I8421" s="21"/>
      <c r="J8421" s="21"/>
      <c r="K8421" s="22"/>
      <c r="L8421" s="22"/>
      <c r="M8421" s="22"/>
      <c r="N8421" s="22"/>
      <c r="O8421" s="22"/>
      <c r="P8421" s="22"/>
      <c r="Q8421" s="22"/>
      <c r="R8421" s="22"/>
      <c r="S8421" s="22"/>
      <c r="T8421" s="22"/>
      <c r="U8421" s="22"/>
      <c r="V8421" s="22"/>
      <c r="W8421" s="22"/>
      <c r="X8421" s="22"/>
      <c r="Y8421" s="22"/>
      <c r="Z8421" s="22"/>
      <c r="AA8421" s="22"/>
      <c r="AB8421" s="23"/>
      <c r="AC8421" s="23"/>
      <c r="AD8421" s="22"/>
      <c r="AE8421" s="24"/>
      <c r="AF8421" s="24"/>
      <c r="AG8421" s="24"/>
      <c r="AH8421" s="24"/>
      <c r="AI8421" s="24"/>
      <c r="AJ8421" s="24"/>
      <c r="AK8421" s="24"/>
      <c r="AL8421" s="24"/>
      <c r="AM8421" s="24"/>
      <c r="AN8421" s="24"/>
      <c r="AO8421" s="24"/>
      <c r="AP8421" s="24"/>
      <c r="AQ8421" s="24"/>
      <c r="AR8421" s="24"/>
      <c r="AS8421" s="24"/>
      <c r="AT8421" s="25"/>
      <c r="AV8421" s="26"/>
      <c r="AW8421" s="26"/>
      <c r="AX8421" s="27"/>
      <c r="AY8421" s="27"/>
      <c r="AZ8421" s="27"/>
      <c r="BA8421" s="27"/>
      <c r="BB8421" s="27"/>
      <c r="BC8421" s="27"/>
      <c r="BD8421" s="27"/>
      <c r="BE8421" s="27"/>
      <c r="BF8421" s="27"/>
      <c r="BG8421" s="27"/>
      <c r="BH8421" s="27"/>
      <c r="BI8421" s="27"/>
      <c r="BT8421" s="31"/>
      <c r="BU8421" s="32"/>
      <c r="BV8421" s="33"/>
      <c r="BW8421" s="32"/>
      <c r="BX8421" s="32"/>
      <c r="BY8421" s="34"/>
      <c r="CA8421" s="32"/>
      <c r="CB8421" s="32"/>
    </row>
    <row r="8422" spans="1:80">
      <c r="A8422" s="20"/>
      <c r="B8422" s="21"/>
      <c r="C8422" s="21"/>
      <c r="D8422" s="21"/>
      <c r="E8422" s="21"/>
      <c r="F8422" s="21"/>
      <c r="G8422" s="21"/>
      <c r="H8422" s="21"/>
      <c r="I8422" s="21"/>
      <c r="J8422" s="21"/>
      <c r="K8422" s="22"/>
      <c r="L8422" s="22"/>
      <c r="M8422" s="22"/>
      <c r="N8422" s="22"/>
      <c r="O8422" s="22"/>
      <c r="P8422" s="22"/>
      <c r="Q8422" s="22"/>
      <c r="R8422" s="22"/>
      <c r="S8422" s="22"/>
      <c r="T8422" s="22"/>
      <c r="U8422" s="22"/>
      <c r="V8422" s="22"/>
      <c r="W8422" s="22"/>
      <c r="X8422" s="22"/>
      <c r="Y8422" s="22"/>
      <c r="Z8422" s="22"/>
      <c r="AA8422" s="22"/>
      <c r="AB8422" s="23"/>
      <c r="AC8422" s="23"/>
      <c r="AD8422" s="22"/>
      <c r="AE8422" s="24"/>
      <c r="AF8422" s="24"/>
      <c r="AG8422" s="24"/>
      <c r="AH8422" s="24"/>
      <c r="AI8422" s="24"/>
      <c r="AJ8422" s="24"/>
      <c r="AK8422" s="24"/>
      <c r="AL8422" s="24"/>
      <c r="AM8422" s="24"/>
      <c r="AN8422" s="24"/>
      <c r="AO8422" s="24"/>
      <c r="AP8422" s="24"/>
      <c r="AQ8422" s="24"/>
      <c r="AR8422" s="24"/>
      <c r="AS8422" s="24"/>
      <c r="AT8422" s="25"/>
      <c r="AV8422" s="26"/>
      <c r="AW8422" s="26"/>
      <c r="AX8422" s="27"/>
      <c r="AY8422" s="27"/>
      <c r="AZ8422" s="27"/>
      <c r="BA8422" s="27"/>
      <c r="BB8422" s="27"/>
      <c r="BC8422" s="27"/>
      <c r="BD8422" s="27"/>
      <c r="BE8422" s="27"/>
      <c r="BF8422" s="27"/>
      <c r="BG8422" s="27"/>
      <c r="BH8422" s="27"/>
      <c r="BI8422" s="27"/>
      <c r="BT8422" s="31"/>
      <c r="BU8422" s="32"/>
      <c r="BV8422" s="33"/>
      <c r="BW8422" s="32"/>
      <c r="BX8422" s="32"/>
      <c r="BY8422" s="34"/>
      <c r="CA8422" s="32"/>
      <c r="CB8422" s="32"/>
    </row>
    <row r="8423" spans="1:80">
      <c r="A8423" s="20"/>
      <c r="B8423" s="21"/>
      <c r="C8423" s="21"/>
      <c r="D8423" s="21"/>
      <c r="E8423" s="21"/>
      <c r="F8423" s="21"/>
      <c r="G8423" s="21"/>
      <c r="H8423" s="21"/>
      <c r="I8423" s="21"/>
      <c r="J8423" s="21"/>
      <c r="K8423" s="22"/>
      <c r="L8423" s="22"/>
      <c r="M8423" s="22"/>
      <c r="N8423" s="22"/>
      <c r="O8423" s="22"/>
      <c r="P8423" s="22"/>
      <c r="Q8423" s="22"/>
      <c r="R8423" s="22"/>
      <c r="S8423" s="22"/>
      <c r="T8423" s="22"/>
      <c r="U8423" s="22"/>
      <c r="V8423" s="22"/>
      <c r="W8423" s="22"/>
      <c r="X8423" s="22"/>
      <c r="Y8423" s="22"/>
      <c r="Z8423" s="22"/>
      <c r="AA8423" s="22"/>
      <c r="AB8423" s="23"/>
      <c r="AC8423" s="23"/>
      <c r="AD8423" s="22"/>
      <c r="AE8423" s="24"/>
      <c r="AF8423" s="24"/>
      <c r="AG8423" s="24"/>
      <c r="AH8423" s="24"/>
      <c r="AI8423" s="24"/>
      <c r="AJ8423" s="24"/>
      <c r="AK8423" s="24"/>
      <c r="AL8423" s="24"/>
      <c r="AM8423" s="24"/>
      <c r="AN8423" s="24"/>
      <c r="AO8423" s="24"/>
      <c r="AP8423" s="24"/>
      <c r="AQ8423" s="24"/>
      <c r="AR8423" s="24"/>
      <c r="AS8423" s="24"/>
      <c r="AT8423" s="25"/>
      <c r="AV8423" s="26"/>
      <c r="AW8423" s="26"/>
      <c r="AX8423" s="27"/>
      <c r="AY8423" s="27"/>
      <c r="AZ8423" s="27"/>
      <c r="BA8423" s="27"/>
      <c r="BB8423" s="27"/>
      <c r="BC8423" s="27"/>
      <c r="BD8423" s="27"/>
      <c r="BE8423" s="27"/>
      <c r="BF8423" s="27"/>
      <c r="BG8423" s="27"/>
      <c r="BH8423" s="27"/>
      <c r="BI8423" s="27"/>
      <c r="BT8423" s="31"/>
      <c r="BU8423" s="32"/>
      <c r="BV8423" s="33"/>
      <c r="BW8423" s="32"/>
      <c r="BX8423" s="32"/>
      <c r="BY8423" s="34"/>
      <c r="CA8423" s="32"/>
      <c r="CB8423" s="32"/>
    </row>
    <row r="8424" spans="1:80">
      <c r="A8424" s="20"/>
      <c r="B8424" s="21"/>
      <c r="C8424" s="21"/>
      <c r="D8424" s="21"/>
      <c r="E8424" s="21"/>
      <c r="F8424" s="21"/>
      <c r="G8424" s="21"/>
      <c r="H8424" s="21"/>
      <c r="I8424" s="21"/>
      <c r="J8424" s="21"/>
      <c r="K8424" s="22"/>
      <c r="L8424" s="22"/>
      <c r="M8424" s="22"/>
      <c r="N8424" s="22"/>
      <c r="O8424" s="22"/>
      <c r="P8424" s="22"/>
      <c r="Q8424" s="22"/>
      <c r="R8424" s="22"/>
      <c r="S8424" s="22"/>
      <c r="T8424" s="22"/>
      <c r="U8424" s="22"/>
      <c r="V8424" s="22"/>
      <c r="W8424" s="22"/>
      <c r="X8424" s="22"/>
      <c r="Y8424" s="22"/>
      <c r="Z8424" s="22"/>
      <c r="AA8424" s="22"/>
      <c r="AB8424" s="23"/>
      <c r="AC8424" s="23"/>
      <c r="AD8424" s="22"/>
      <c r="AE8424" s="24"/>
      <c r="AF8424" s="24"/>
      <c r="AG8424" s="24"/>
      <c r="AH8424" s="24"/>
      <c r="AI8424" s="24"/>
      <c r="AJ8424" s="24"/>
      <c r="AK8424" s="24"/>
      <c r="AL8424" s="24"/>
      <c r="AM8424" s="24"/>
      <c r="AN8424" s="24"/>
      <c r="AO8424" s="24"/>
      <c r="AP8424" s="24"/>
      <c r="AQ8424" s="24"/>
      <c r="AR8424" s="24"/>
      <c r="AS8424" s="24"/>
      <c r="AT8424" s="25"/>
      <c r="AV8424" s="26"/>
      <c r="AW8424" s="26"/>
      <c r="AX8424" s="27"/>
      <c r="AY8424" s="27"/>
      <c r="AZ8424" s="27"/>
      <c r="BA8424" s="27"/>
      <c r="BB8424" s="27"/>
      <c r="BC8424" s="27"/>
      <c r="BD8424" s="27"/>
      <c r="BE8424" s="27"/>
      <c r="BF8424" s="27"/>
      <c r="BG8424" s="27"/>
      <c r="BH8424" s="27"/>
      <c r="BI8424" s="27"/>
      <c r="BT8424" s="31"/>
      <c r="BU8424" s="32"/>
      <c r="BV8424" s="33"/>
      <c r="BW8424" s="32"/>
      <c r="BX8424" s="32"/>
      <c r="BY8424" s="34"/>
      <c r="CA8424" s="32"/>
      <c r="CB8424" s="32"/>
    </row>
    <row r="8425" spans="1:80">
      <c r="A8425" s="20"/>
      <c r="B8425" s="21"/>
      <c r="C8425" s="21"/>
      <c r="D8425" s="21"/>
      <c r="E8425" s="21"/>
      <c r="F8425" s="21"/>
      <c r="G8425" s="21"/>
      <c r="H8425" s="21"/>
      <c r="I8425" s="21"/>
      <c r="J8425" s="21"/>
      <c r="K8425" s="22"/>
      <c r="L8425" s="22"/>
      <c r="M8425" s="22"/>
      <c r="N8425" s="22"/>
      <c r="O8425" s="22"/>
      <c r="P8425" s="22"/>
      <c r="Q8425" s="22"/>
      <c r="R8425" s="22"/>
      <c r="S8425" s="22"/>
      <c r="T8425" s="22"/>
      <c r="U8425" s="22"/>
      <c r="V8425" s="22"/>
      <c r="W8425" s="22"/>
      <c r="X8425" s="22"/>
      <c r="Y8425" s="22"/>
      <c r="Z8425" s="22"/>
      <c r="AA8425" s="22"/>
      <c r="AB8425" s="23"/>
      <c r="AC8425" s="23"/>
      <c r="AD8425" s="22"/>
      <c r="AE8425" s="24"/>
      <c r="AF8425" s="24"/>
      <c r="AG8425" s="24"/>
      <c r="AH8425" s="24"/>
      <c r="AI8425" s="24"/>
      <c r="AJ8425" s="24"/>
      <c r="AK8425" s="24"/>
      <c r="AL8425" s="24"/>
      <c r="AM8425" s="24"/>
      <c r="AN8425" s="24"/>
      <c r="AO8425" s="24"/>
      <c r="AP8425" s="24"/>
      <c r="AQ8425" s="24"/>
      <c r="AR8425" s="24"/>
      <c r="AS8425" s="24"/>
      <c r="AT8425" s="25"/>
      <c r="AV8425" s="26"/>
      <c r="AW8425" s="26"/>
      <c r="AX8425" s="27"/>
      <c r="AY8425" s="27"/>
      <c r="AZ8425" s="27"/>
      <c r="BA8425" s="27"/>
      <c r="BB8425" s="27"/>
      <c r="BC8425" s="27"/>
      <c r="BD8425" s="27"/>
      <c r="BE8425" s="27"/>
      <c r="BF8425" s="27"/>
      <c r="BG8425" s="27"/>
      <c r="BH8425" s="27"/>
      <c r="BI8425" s="27"/>
      <c r="BT8425" s="31"/>
      <c r="BU8425" s="32"/>
      <c r="BV8425" s="33"/>
      <c r="BW8425" s="32"/>
      <c r="BX8425" s="32"/>
      <c r="BY8425" s="34"/>
      <c r="CA8425" s="32"/>
      <c r="CB8425" s="32"/>
    </row>
    <row r="8426" spans="1:80">
      <c r="A8426" s="20"/>
      <c r="B8426" s="21"/>
      <c r="C8426" s="21"/>
      <c r="D8426" s="21"/>
      <c r="E8426" s="21"/>
      <c r="F8426" s="21"/>
      <c r="G8426" s="21"/>
      <c r="H8426" s="21"/>
      <c r="I8426" s="21"/>
      <c r="J8426" s="21"/>
      <c r="K8426" s="22"/>
      <c r="L8426" s="22"/>
      <c r="M8426" s="22"/>
      <c r="N8426" s="22"/>
      <c r="O8426" s="22"/>
      <c r="P8426" s="22"/>
      <c r="Q8426" s="22"/>
      <c r="R8426" s="22"/>
      <c r="S8426" s="22"/>
      <c r="T8426" s="22"/>
      <c r="U8426" s="22"/>
      <c r="V8426" s="22"/>
      <c r="W8426" s="22"/>
      <c r="X8426" s="22"/>
      <c r="Y8426" s="22"/>
      <c r="Z8426" s="22"/>
      <c r="AA8426" s="22"/>
      <c r="AB8426" s="23"/>
      <c r="AC8426" s="23"/>
      <c r="AD8426" s="22"/>
      <c r="AE8426" s="24"/>
      <c r="AF8426" s="24"/>
      <c r="AG8426" s="24"/>
      <c r="AH8426" s="24"/>
      <c r="AI8426" s="24"/>
      <c r="AJ8426" s="24"/>
      <c r="AK8426" s="24"/>
      <c r="AL8426" s="24"/>
      <c r="AM8426" s="24"/>
      <c r="AN8426" s="24"/>
      <c r="AO8426" s="24"/>
      <c r="AP8426" s="24"/>
      <c r="AQ8426" s="24"/>
      <c r="AR8426" s="24"/>
      <c r="AS8426" s="24"/>
      <c r="AT8426" s="25"/>
      <c r="AV8426" s="26"/>
      <c r="AW8426" s="26"/>
      <c r="AX8426" s="27"/>
      <c r="AY8426" s="27"/>
      <c r="AZ8426" s="27"/>
      <c r="BA8426" s="27"/>
      <c r="BB8426" s="27"/>
      <c r="BC8426" s="27"/>
      <c r="BD8426" s="27"/>
      <c r="BE8426" s="27"/>
      <c r="BF8426" s="27"/>
      <c r="BG8426" s="27"/>
      <c r="BH8426" s="27"/>
      <c r="BI8426" s="27"/>
      <c r="BT8426" s="31"/>
      <c r="BU8426" s="32"/>
      <c r="BV8426" s="33"/>
      <c r="BW8426" s="32"/>
      <c r="BX8426" s="32"/>
      <c r="BY8426" s="34"/>
      <c r="CA8426" s="32"/>
      <c r="CB8426" s="32"/>
    </row>
    <row r="8427" spans="1:80">
      <c r="A8427" s="20"/>
      <c r="B8427" s="21"/>
      <c r="C8427" s="21"/>
      <c r="D8427" s="21"/>
      <c r="E8427" s="21"/>
      <c r="F8427" s="21"/>
      <c r="G8427" s="21"/>
      <c r="H8427" s="21"/>
      <c r="I8427" s="21"/>
      <c r="J8427" s="21"/>
      <c r="K8427" s="22"/>
      <c r="L8427" s="22"/>
      <c r="M8427" s="22"/>
      <c r="N8427" s="22"/>
      <c r="O8427" s="22"/>
      <c r="P8427" s="22"/>
      <c r="Q8427" s="22"/>
      <c r="R8427" s="22"/>
      <c r="S8427" s="22"/>
      <c r="T8427" s="22"/>
      <c r="U8427" s="22"/>
      <c r="V8427" s="22"/>
      <c r="W8427" s="22"/>
      <c r="X8427" s="22"/>
      <c r="Y8427" s="22"/>
      <c r="Z8427" s="22"/>
      <c r="AA8427" s="22"/>
      <c r="AB8427" s="23"/>
      <c r="AC8427" s="23"/>
      <c r="AD8427" s="22"/>
      <c r="AE8427" s="24"/>
      <c r="AF8427" s="24"/>
      <c r="AG8427" s="24"/>
      <c r="AH8427" s="24"/>
      <c r="AI8427" s="24"/>
      <c r="AJ8427" s="24"/>
      <c r="AK8427" s="24"/>
      <c r="AL8427" s="24"/>
      <c r="AM8427" s="24"/>
      <c r="AN8427" s="24"/>
      <c r="AO8427" s="24"/>
      <c r="AP8427" s="24"/>
      <c r="AQ8427" s="24"/>
      <c r="AR8427" s="24"/>
      <c r="AS8427" s="24"/>
      <c r="AT8427" s="25"/>
      <c r="AV8427" s="26"/>
      <c r="AW8427" s="26"/>
      <c r="AX8427" s="27"/>
      <c r="AY8427" s="27"/>
      <c r="AZ8427" s="27"/>
      <c r="BA8427" s="27"/>
      <c r="BB8427" s="27"/>
      <c r="BC8427" s="27"/>
      <c r="BD8427" s="27"/>
      <c r="BE8427" s="27"/>
      <c r="BF8427" s="27"/>
      <c r="BG8427" s="27"/>
      <c r="BH8427" s="27"/>
      <c r="BI8427" s="27"/>
      <c r="BT8427" s="31"/>
      <c r="BU8427" s="32"/>
      <c r="BV8427" s="33"/>
      <c r="BW8427" s="32"/>
      <c r="BX8427" s="32"/>
      <c r="BY8427" s="34"/>
      <c r="CA8427" s="32"/>
      <c r="CB8427" s="32"/>
    </row>
    <row r="8428" spans="1:80">
      <c r="A8428" s="20"/>
      <c r="B8428" s="21"/>
      <c r="C8428" s="21"/>
      <c r="D8428" s="21"/>
      <c r="E8428" s="21"/>
      <c r="F8428" s="21"/>
      <c r="G8428" s="21"/>
      <c r="H8428" s="21"/>
      <c r="I8428" s="21"/>
      <c r="J8428" s="21"/>
      <c r="K8428" s="22"/>
      <c r="L8428" s="22"/>
      <c r="M8428" s="22"/>
      <c r="N8428" s="22"/>
      <c r="O8428" s="22"/>
      <c r="P8428" s="22"/>
      <c r="Q8428" s="22"/>
      <c r="R8428" s="22"/>
      <c r="S8428" s="22"/>
      <c r="T8428" s="22"/>
      <c r="U8428" s="22"/>
      <c r="V8428" s="22"/>
      <c r="W8428" s="22"/>
      <c r="X8428" s="22"/>
      <c r="Y8428" s="22"/>
      <c r="Z8428" s="22"/>
      <c r="AA8428" s="22"/>
      <c r="AB8428" s="23"/>
      <c r="AC8428" s="23"/>
      <c r="AD8428" s="22"/>
      <c r="AE8428" s="24"/>
      <c r="AF8428" s="24"/>
      <c r="AG8428" s="24"/>
      <c r="AH8428" s="24"/>
      <c r="AI8428" s="24"/>
      <c r="AJ8428" s="24"/>
      <c r="AK8428" s="24"/>
      <c r="AL8428" s="24"/>
      <c r="AM8428" s="24"/>
      <c r="AN8428" s="24"/>
      <c r="AO8428" s="24"/>
      <c r="AP8428" s="24"/>
      <c r="AQ8428" s="24"/>
      <c r="AR8428" s="24"/>
      <c r="AS8428" s="24"/>
      <c r="AT8428" s="25"/>
      <c r="AV8428" s="26"/>
      <c r="AW8428" s="26"/>
      <c r="AX8428" s="27"/>
      <c r="AY8428" s="27"/>
      <c r="AZ8428" s="27"/>
      <c r="BA8428" s="27"/>
      <c r="BB8428" s="27"/>
      <c r="BC8428" s="27"/>
      <c r="BD8428" s="27"/>
      <c r="BE8428" s="27"/>
      <c r="BF8428" s="27"/>
      <c r="BG8428" s="27"/>
      <c r="BH8428" s="27"/>
      <c r="BI8428" s="27"/>
      <c r="BT8428" s="31"/>
      <c r="BU8428" s="32"/>
      <c r="BV8428" s="33"/>
      <c r="BW8428" s="32"/>
      <c r="BX8428" s="32"/>
      <c r="BY8428" s="34"/>
      <c r="CA8428" s="32"/>
      <c r="CB8428" s="32"/>
    </row>
    <row r="8429" spans="1:80">
      <c r="A8429" s="20"/>
      <c r="B8429" s="21"/>
      <c r="C8429" s="21"/>
      <c r="D8429" s="21"/>
      <c r="E8429" s="21"/>
      <c r="F8429" s="21"/>
      <c r="G8429" s="21"/>
      <c r="H8429" s="21"/>
      <c r="I8429" s="21"/>
      <c r="J8429" s="21"/>
      <c r="K8429" s="22"/>
      <c r="L8429" s="22"/>
      <c r="M8429" s="22"/>
      <c r="N8429" s="22"/>
      <c r="O8429" s="22"/>
      <c r="P8429" s="22"/>
      <c r="Q8429" s="22"/>
      <c r="R8429" s="22"/>
      <c r="S8429" s="22"/>
      <c r="T8429" s="22"/>
      <c r="U8429" s="22"/>
      <c r="V8429" s="22"/>
      <c r="W8429" s="22"/>
      <c r="X8429" s="22"/>
      <c r="Y8429" s="22"/>
      <c r="Z8429" s="22"/>
      <c r="AA8429" s="22"/>
      <c r="AB8429" s="23"/>
      <c r="AC8429" s="23"/>
      <c r="AD8429" s="22"/>
      <c r="AE8429" s="24"/>
      <c r="AF8429" s="24"/>
      <c r="AG8429" s="24"/>
      <c r="AH8429" s="24"/>
      <c r="AI8429" s="24"/>
      <c r="AJ8429" s="24"/>
      <c r="AK8429" s="24"/>
      <c r="AL8429" s="24"/>
      <c r="AM8429" s="24"/>
      <c r="AN8429" s="24"/>
      <c r="AO8429" s="24"/>
      <c r="AP8429" s="24"/>
      <c r="AQ8429" s="24"/>
      <c r="AR8429" s="24"/>
      <c r="AS8429" s="24"/>
      <c r="AT8429" s="25"/>
      <c r="AV8429" s="26"/>
      <c r="AW8429" s="26"/>
      <c r="AX8429" s="27"/>
      <c r="AY8429" s="27"/>
      <c r="AZ8429" s="27"/>
      <c r="BA8429" s="27"/>
      <c r="BB8429" s="27"/>
      <c r="BC8429" s="27"/>
      <c r="BD8429" s="27"/>
      <c r="BE8429" s="27"/>
      <c r="BF8429" s="27"/>
      <c r="BG8429" s="27"/>
      <c r="BH8429" s="27"/>
      <c r="BI8429" s="27"/>
      <c r="BT8429" s="31"/>
      <c r="BU8429" s="32"/>
      <c r="BV8429" s="33"/>
      <c r="BW8429" s="32"/>
      <c r="BX8429" s="32"/>
      <c r="BY8429" s="34"/>
      <c r="CA8429" s="32"/>
      <c r="CB8429" s="32"/>
    </row>
    <row r="8430" spans="1:80">
      <c r="A8430" s="20"/>
      <c r="B8430" s="21"/>
      <c r="C8430" s="21"/>
      <c r="D8430" s="21"/>
      <c r="E8430" s="21"/>
      <c r="F8430" s="21"/>
      <c r="G8430" s="21"/>
      <c r="H8430" s="21"/>
      <c r="I8430" s="21"/>
      <c r="J8430" s="21"/>
      <c r="K8430" s="22"/>
      <c r="L8430" s="22"/>
      <c r="M8430" s="22"/>
      <c r="N8430" s="22"/>
      <c r="O8430" s="22"/>
      <c r="P8430" s="22"/>
      <c r="Q8430" s="22"/>
      <c r="R8430" s="22"/>
      <c r="S8430" s="22"/>
      <c r="T8430" s="22"/>
      <c r="U8430" s="22"/>
      <c r="V8430" s="22"/>
      <c r="W8430" s="22"/>
      <c r="X8430" s="22"/>
      <c r="Y8430" s="22"/>
      <c r="Z8430" s="22"/>
      <c r="AA8430" s="22"/>
      <c r="AB8430" s="23"/>
      <c r="AC8430" s="23"/>
      <c r="AD8430" s="22"/>
      <c r="AE8430" s="24"/>
      <c r="AF8430" s="24"/>
      <c r="AG8430" s="24"/>
      <c r="AH8430" s="24"/>
      <c r="AI8430" s="24"/>
      <c r="AJ8430" s="24"/>
      <c r="AK8430" s="24"/>
      <c r="AL8430" s="24"/>
      <c r="AM8430" s="24"/>
      <c r="AN8430" s="24"/>
      <c r="AO8430" s="24"/>
      <c r="AP8430" s="24"/>
      <c r="AQ8430" s="24"/>
      <c r="AR8430" s="24"/>
      <c r="AS8430" s="24"/>
      <c r="AT8430" s="25"/>
      <c r="AV8430" s="26"/>
      <c r="AW8430" s="26"/>
      <c r="AX8430" s="27"/>
      <c r="AY8430" s="27"/>
      <c r="AZ8430" s="27"/>
      <c r="BA8430" s="27"/>
      <c r="BB8430" s="27"/>
      <c r="BC8430" s="27"/>
      <c r="BD8430" s="27"/>
      <c r="BE8430" s="27"/>
      <c r="BF8430" s="27"/>
      <c r="BG8430" s="27"/>
      <c r="BH8430" s="27"/>
      <c r="BI8430" s="27"/>
      <c r="BT8430" s="31"/>
      <c r="BU8430" s="32"/>
      <c r="BV8430" s="33"/>
      <c r="BW8430" s="32"/>
      <c r="BX8430" s="32"/>
      <c r="BY8430" s="34"/>
      <c r="CA8430" s="32"/>
      <c r="CB8430" s="32"/>
    </row>
    <row r="8431" spans="1:80">
      <c r="A8431" s="20"/>
      <c r="B8431" s="21"/>
      <c r="C8431" s="21"/>
      <c r="D8431" s="21"/>
      <c r="E8431" s="21"/>
      <c r="F8431" s="21"/>
      <c r="G8431" s="21"/>
      <c r="H8431" s="21"/>
      <c r="I8431" s="21"/>
      <c r="J8431" s="21"/>
      <c r="K8431" s="22"/>
      <c r="L8431" s="22"/>
      <c r="M8431" s="22"/>
      <c r="N8431" s="22"/>
      <c r="O8431" s="22"/>
      <c r="P8431" s="22"/>
      <c r="Q8431" s="22"/>
      <c r="R8431" s="22"/>
      <c r="S8431" s="22"/>
      <c r="T8431" s="22"/>
      <c r="U8431" s="22"/>
      <c r="V8431" s="22"/>
      <c r="W8431" s="22"/>
      <c r="X8431" s="22"/>
      <c r="Y8431" s="22"/>
      <c r="Z8431" s="22"/>
      <c r="AA8431" s="22"/>
      <c r="AB8431" s="23"/>
      <c r="AC8431" s="23"/>
      <c r="AD8431" s="22"/>
      <c r="AE8431" s="24"/>
      <c r="AF8431" s="24"/>
      <c r="AG8431" s="24"/>
      <c r="AH8431" s="24"/>
      <c r="AI8431" s="24"/>
      <c r="AJ8431" s="24"/>
      <c r="AK8431" s="24"/>
      <c r="AL8431" s="24"/>
      <c r="AM8431" s="24"/>
      <c r="AN8431" s="24"/>
      <c r="AO8431" s="24"/>
      <c r="AP8431" s="24"/>
      <c r="AQ8431" s="24"/>
      <c r="AR8431" s="24"/>
      <c r="AS8431" s="24"/>
      <c r="AT8431" s="25"/>
      <c r="AV8431" s="26"/>
      <c r="AW8431" s="26"/>
      <c r="AX8431" s="27"/>
      <c r="AY8431" s="27"/>
      <c r="AZ8431" s="27"/>
      <c r="BA8431" s="27"/>
      <c r="BB8431" s="27"/>
      <c r="BC8431" s="27"/>
      <c r="BD8431" s="27"/>
      <c r="BE8431" s="27"/>
      <c r="BF8431" s="27"/>
      <c r="BG8431" s="27"/>
      <c r="BH8431" s="27"/>
      <c r="BI8431" s="27"/>
      <c r="BT8431" s="31"/>
      <c r="BU8431" s="32"/>
      <c r="BV8431" s="33"/>
      <c r="BW8431" s="32"/>
      <c r="BX8431" s="32"/>
      <c r="BY8431" s="34"/>
      <c r="CA8431" s="32"/>
      <c r="CB8431" s="32"/>
    </row>
    <row r="8432" spans="1:80">
      <c r="A8432" s="20"/>
      <c r="B8432" s="21"/>
      <c r="C8432" s="21"/>
      <c r="D8432" s="21"/>
      <c r="E8432" s="21"/>
      <c r="F8432" s="21"/>
      <c r="G8432" s="21"/>
      <c r="H8432" s="21"/>
      <c r="I8432" s="21"/>
      <c r="J8432" s="21"/>
      <c r="K8432" s="22"/>
      <c r="L8432" s="22"/>
      <c r="M8432" s="22"/>
      <c r="N8432" s="22"/>
      <c r="O8432" s="22"/>
      <c r="P8432" s="22"/>
      <c r="Q8432" s="22"/>
      <c r="R8432" s="22"/>
      <c r="S8432" s="22"/>
      <c r="T8432" s="22"/>
      <c r="U8432" s="22"/>
      <c r="V8432" s="22"/>
      <c r="W8432" s="22"/>
      <c r="X8432" s="22"/>
      <c r="Y8432" s="22"/>
      <c r="Z8432" s="22"/>
      <c r="AA8432" s="22"/>
      <c r="AB8432" s="23"/>
      <c r="AC8432" s="23"/>
      <c r="AD8432" s="22"/>
      <c r="AE8432" s="24"/>
      <c r="AF8432" s="24"/>
      <c r="AG8432" s="24"/>
      <c r="AH8432" s="24"/>
      <c r="AI8432" s="24"/>
      <c r="AJ8432" s="24"/>
      <c r="AK8432" s="24"/>
      <c r="AL8432" s="24"/>
      <c r="AM8432" s="24"/>
      <c r="AN8432" s="24"/>
      <c r="AO8432" s="24"/>
      <c r="AP8432" s="24"/>
      <c r="AQ8432" s="24"/>
      <c r="AR8432" s="24"/>
      <c r="AS8432" s="24"/>
      <c r="AT8432" s="25"/>
      <c r="AV8432" s="26"/>
      <c r="AW8432" s="26"/>
      <c r="AX8432" s="27"/>
      <c r="AY8432" s="27"/>
      <c r="AZ8432" s="27"/>
      <c r="BA8432" s="27"/>
      <c r="BB8432" s="27"/>
      <c r="BC8432" s="27"/>
      <c r="BD8432" s="27"/>
      <c r="BE8432" s="27"/>
      <c r="BF8432" s="27"/>
      <c r="BG8432" s="27"/>
      <c r="BH8432" s="27"/>
      <c r="BI8432" s="27"/>
      <c r="BT8432" s="31"/>
      <c r="BU8432" s="32"/>
      <c r="BV8432" s="33"/>
      <c r="BW8432" s="32"/>
      <c r="BX8432" s="32"/>
      <c r="BY8432" s="34"/>
      <c r="CA8432" s="32"/>
      <c r="CB8432" s="32"/>
    </row>
    <row r="8433" spans="1:80">
      <c r="A8433" s="20"/>
      <c r="B8433" s="21"/>
      <c r="C8433" s="21"/>
      <c r="D8433" s="21"/>
      <c r="E8433" s="21"/>
      <c r="F8433" s="21"/>
      <c r="G8433" s="21"/>
      <c r="H8433" s="21"/>
      <c r="I8433" s="21"/>
      <c r="J8433" s="21"/>
      <c r="K8433" s="22"/>
      <c r="L8433" s="22"/>
      <c r="M8433" s="22"/>
      <c r="N8433" s="22"/>
      <c r="O8433" s="22"/>
      <c r="P8433" s="22"/>
      <c r="Q8433" s="22"/>
      <c r="R8433" s="22"/>
      <c r="S8433" s="22"/>
      <c r="T8433" s="22"/>
      <c r="U8433" s="22"/>
      <c r="V8433" s="22"/>
      <c r="W8433" s="22"/>
      <c r="X8433" s="22"/>
      <c r="Y8433" s="22"/>
      <c r="Z8433" s="22"/>
      <c r="AA8433" s="22"/>
      <c r="AB8433" s="23"/>
      <c r="AC8433" s="23"/>
      <c r="AD8433" s="22"/>
      <c r="AE8433" s="24"/>
      <c r="AF8433" s="24"/>
      <c r="AG8433" s="24"/>
      <c r="AH8433" s="24"/>
      <c r="AI8433" s="24"/>
      <c r="AJ8433" s="24"/>
      <c r="AK8433" s="24"/>
      <c r="AL8433" s="24"/>
      <c r="AM8433" s="24"/>
      <c r="AN8433" s="24"/>
      <c r="AO8433" s="24"/>
      <c r="AP8433" s="24"/>
      <c r="AQ8433" s="24"/>
      <c r="AR8433" s="24"/>
      <c r="AS8433" s="24"/>
      <c r="AT8433" s="25"/>
      <c r="AV8433" s="26"/>
      <c r="AW8433" s="26"/>
      <c r="AX8433" s="27"/>
      <c r="AY8433" s="27"/>
      <c r="AZ8433" s="27"/>
      <c r="BA8433" s="27"/>
      <c r="BB8433" s="27"/>
      <c r="BC8433" s="27"/>
      <c r="BD8433" s="27"/>
      <c r="BE8433" s="27"/>
      <c r="BF8433" s="27"/>
      <c r="BG8433" s="27"/>
      <c r="BH8433" s="27"/>
      <c r="BI8433" s="27"/>
      <c r="BT8433" s="31"/>
      <c r="BU8433" s="32"/>
      <c r="BV8433" s="33"/>
      <c r="BW8433" s="32"/>
      <c r="BX8433" s="32"/>
      <c r="BY8433" s="34"/>
      <c r="CA8433" s="32"/>
      <c r="CB8433" s="32"/>
    </row>
    <row r="8434" spans="1:80">
      <c r="A8434" s="20"/>
      <c r="B8434" s="21"/>
      <c r="C8434" s="21"/>
      <c r="D8434" s="21"/>
      <c r="E8434" s="21"/>
      <c r="F8434" s="21"/>
      <c r="G8434" s="21"/>
      <c r="H8434" s="21"/>
      <c r="I8434" s="21"/>
      <c r="J8434" s="21"/>
      <c r="K8434" s="22"/>
      <c r="L8434" s="22"/>
      <c r="M8434" s="22"/>
      <c r="N8434" s="22"/>
      <c r="O8434" s="22"/>
      <c r="P8434" s="22"/>
      <c r="Q8434" s="22"/>
      <c r="R8434" s="22"/>
      <c r="S8434" s="22"/>
      <c r="T8434" s="22"/>
      <c r="U8434" s="22"/>
      <c r="V8434" s="22"/>
      <c r="W8434" s="22"/>
      <c r="X8434" s="22"/>
      <c r="Y8434" s="22"/>
      <c r="Z8434" s="22"/>
      <c r="AA8434" s="22"/>
      <c r="AB8434" s="23"/>
      <c r="AC8434" s="23"/>
      <c r="AD8434" s="22"/>
      <c r="AE8434" s="24"/>
      <c r="AF8434" s="24"/>
      <c r="AG8434" s="24"/>
      <c r="AH8434" s="24"/>
      <c r="AI8434" s="24"/>
      <c r="AJ8434" s="24"/>
      <c r="AK8434" s="24"/>
      <c r="AL8434" s="24"/>
      <c r="AM8434" s="24"/>
      <c r="AN8434" s="24"/>
      <c r="AO8434" s="24"/>
      <c r="AP8434" s="24"/>
      <c r="AQ8434" s="24"/>
      <c r="AR8434" s="24"/>
      <c r="AS8434" s="24"/>
      <c r="AT8434" s="25"/>
      <c r="AV8434" s="26"/>
      <c r="AW8434" s="26"/>
      <c r="AX8434" s="27"/>
      <c r="AY8434" s="27"/>
      <c r="AZ8434" s="27"/>
      <c r="BA8434" s="27"/>
      <c r="BB8434" s="27"/>
      <c r="BC8434" s="27"/>
      <c r="BD8434" s="27"/>
      <c r="BE8434" s="27"/>
      <c r="BF8434" s="27"/>
      <c r="BG8434" s="27"/>
      <c r="BH8434" s="27"/>
      <c r="BI8434" s="27"/>
      <c r="BT8434" s="31"/>
      <c r="BU8434" s="32"/>
      <c r="BV8434" s="33"/>
      <c r="BW8434" s="32"/>
      <c r="BX8434" s="32"/>
      <c r="BY8434" s="34"/>
      <c r="CA8434" s="32"/>
      <c r="CB8434" s="32"/>
    </row>
    <row r="8435" spans="1:80">
      <c r="A8435" s="20"/>
      <c r="B8435" s="21"/>
      <c r="C8435" s="21"/>
      <c r="D8435" s="21"/>
      <c r="E8435" s="21"/>
      <c r="F8435" s="21"/>
      <c r="G8435" s="21"/>
      <c r="H8435" s="21"/>
      <c r="I8435" s="21"/>
      <c r="J8435" s="21"/>
      <c r="K8435" s="22"/>
      <c r="L8435" s="22"/>
      <c r="M8435" s="22"/>
      <c r="N8435" s="22"/>
      <c r="O8435" s="22"/>
      <c r="P8435" s="22"/>
      <c r="Q8435" s="22"/>
      <c r="R8435" s="22"/>
      <c r="S8435" s="22"/>
      <c r="T8435" s="22"/>
      <c r="U8435" s="22"/>
      <c r="V8435" s="22"/>
      <c r="W8435" s="22"/>
      <c r="X8435" s="22"/>
      <c r="Y8435" s="22"/>
      <c r="Z8435" s="22"/>
      <c r="AA8435" s="22"/>
      <c r="AB8435" s="23"/>
      <c r="AC8435" s="23"/>
      <c r="AD8435" s="22"/>
      <c r="AE8435" s="24"/>
      <c r="AF8435" s="24"/>
      <c r="AG8435" s="24"/>
      <c r="AH8435" s="24"/>
      <c r="AI8435" s="24"/>
      <c r="AJ8435" s="24"/>
      <c r="AK8435" s="24"/>
      <c r="AL8435" s="24"/>
      <c r="AM8435" s="24"/>
      <c r="AN8435" s="24"/>
      <c r="AO8435" s="24"/>
      <c r="AP8435" s="24"/>
      <c r="AQ8435" s="24"/>
      <c r="AR8435" s="24"/>
      <c r="AS8435" s="24"/>
      <c r="AT8435" s="25"/>
      <c r="AV8435" s="26"/>
      <c r="AW8435" s="26"/>
      <c r="AX8435" s="27"/>
      <c r="AY8435" s="27"/>
      <c r="AZ8435" s="27"/>
      <c r="BA8435" s="27"/>
      <c r="BB8435" s="27"/>
      <c r="BC8435" s="27"/>
      <c r="BD8435" s="27"/>
      <c r="BE8435" s="27"/>
      <c r="BF8435" s="27"/>
      <c r="BG8435" s="27"/>
      <c r="BH8435" s="27"/>
      <c r="BI8435" s="27"/>
      <c r="BT8435" s="31"/>
      <c r="BU8435" s="32"/>
      <c r="BV8435" s="33"/>
      <c r="BW8435" s="32"/>
      <c r="BX8435" s="32"/>
      <c r="BY8435" s="34"/>
      <c r="CA8435" s="32"/>
      <c r="CB8435" s="32"/>
    </row>
    <row r="8436" spans="1:80">
      <c r="A8436" s="20"/>
      <c r="B8436" s="21"/>
      <c r="C8436" s="21"/>
      <c r="D8436" s="21"/>
      <c r="E8436" s="21"/>
      <c r="F8436" s="21"/>
      <c r="G8436" s="21"/>
      <c r="H8436" s="21"/>
      <c r="I8436" s="21"/>
      <c r="J8436" s="21"/>
      <c r="K8436" s="22"/>
      <c r="L8436" s="22"/>
      <c r="M8436" s="22"/>
      <c r="N8436" s="22"/>
      <c r="O8436" s="22"/>
      <c r="P8436" s="22"/>
      <c r="Q8436" s="22"/>
      <c r="R8436" s="22"/>
      <c r="S8436" s="22"/>
      <c r="T8436" s="22"/>
      <c r="U8436" s="22"/>
      <c r="V8436" s="22"/>
      <c r="W8436" s="22"/>
      <c r="X8436" s="22"/>
      <c r="Y8436" s="22"/>
      <c r="Z8436" s="22"/>
      <c r="AA8436" s="22"/>
      <c r="AB8436" s="23"/>
      <c r="AC8436" s="23"/>
      <c r="AD8436" s="22"/>
      <c r="AE8436" s="24"/>
      <c r="AF8436" s="24"/>
      <c r="AG8436" s="24"/>
      <c r="AH8436" s="24"/>
      <c r="AI8436" s="24"/>
      <c r="AJ8436" s="24"/>
      <c r="AK8436" s="24"/>
      <c r="AL8436" s="24"/>
      <c r="AM8436" s="24"/>
      <c r="AN8436" s="24"/>
      <c r="AO8436" s="24"/>
      <c r="AP8436" s="24"/>
      <c r="AQ8436" s="24"/>
      <c r="AR8436" s="24"/>
      <c r="AS8436" s="24"/>
      <c r="AT8436" s="25"/>
      <c r="AV8436" s="26"/>
      <c r="AW8436" s="26"/>
      <c r="AX8436" s="27"/>
      <c r="AY8436" s="27"/>
      <c r="AZ8436" s="27"/>
      <c r="BA8436" s="27"/>
      <c r="BB8436" s="27"/>
      <c r="BC8436" s="27"/>
      <c r="BD8436" s="27"/>
      <c r="BE8436" s="27"/>
      <c r="BF8436" s="27"/>
      <c r="BG8436" s="27"/>
      <c r="BH8436" s="27"/>
      <c r="BI8436" s="27"/>
      <c r="BT8436" s="31"/>
      <c r="BU8436" s="32"/>
      <c r="BV8436" s="33"/>
      <c r="BW8436" s="32"/>
      <c r="BX8436" s="32"/>
      <c r="BY8436" s="34"/>
      <c r="CA8436" s="32"/>
      <c r="CB8436" s="32"/>
    </row>
    <row r="8437" spans="1:80">
      <c r="A8437" s="20"/>
      <c r="B8437" s="21"/>
      <c r="C8437" s="21"/>
      <c r="D8437" s="21"/>
      <c r="E8437" s="21"/>
      <c r="F8437" s="21"/>
      <c r="G8437" s="21"/>
      <c r="H8437" s="21"/>
      <c r="I8437" s="21"/>
      <c r="J8437" s="21"/>
      <c r="K8437" s="22"/>
      <c r="L8437" s="22"/>
      <c r="M8437" s="22"/>
      <c r="N8437" s="22"/>
      <c r="O8437" s="22"/>
      <c r="P8437" s="22"/>
      <c r="Q8437" s="22"/>
      <c r="R8437" s="22"/>
      <c r="S8437" s="22"/>
      <c r="T8437" s="22"/>
      <c r="U8437" s="22"/>
      <c r="V8437" s="22"/>
      <c r="W8437" s="22"/>
      <c r="X8437" s="22"/>
      <c r="Y8437" s="22"/>
      <c r="Z8437" s="22"/>
      <c r="AA8437" s="22"/>
      <c r="AB8437" s="23"/>
      <c r="AC8437" s="23"/>
      <c r="AD8437" s="22"/>
      <c r="AE8437" s="24"/>
      <c r="AF8437" s="24"/>
      <c r="AG8437" s="24"/>
      <c r="AH8437" s="24"/>
      <c r="AI8437" s="24"/>
      <c r="AJ8437" s="24"/>
      <c r="AK8437" s="24"/>
      <c r="AL8437" s="24"/>
      <c r="AM8437" s="24"/>
      <c r="AN8437" s="24"/>
      <c r="AO8437" s="24"/>
      <c r="AP8437" s="24"/>
      <c r="AQ8437" s="24"/>
      <c r="AR8437" s="24"/>
      <c r="AS8437" s="24"/>
      <c r="AT8437" s="25"/>
      <c r="AV8437" s="26"/>
      <c r="AW8437" s="26"/>
      <c r="AX8437" s="27"/>
      <c r="AY8437" s="27"/>
      <c r="AZ8437" s="27"/>
      <c r="BA8437" s="27"/>
      <c r="BB8437" s="27"/>
      <c r="BC8437" s="27"/>
      <c r="BD8437" s="27"/>
      <c r="BE8437" s="27"/>
      <c r="BF8437" s="27"/>
      <c r="BG8437" s="27"/>
      <c r="BH8437" s="27"/>
      <c r="BI8437" s="27"/>
      <c r="BT8437" s="31"/>
      <c r="BU8437" s="32"/>
      <c r="BV8437" s="33"/>
      <c r="BW8437" s="32"/>
      <c r="BX8437" s="32"/>
      <c r="BY8437" s="34"/>
      <c r="CA8437" s="32"/>
      <c r="CB8437" s="32"/>
    </row>
    <row r="8438" spans="1:80">
      <c r="A8438" s="20"/>
      <c r="B8438" s="21"/>
      <c r="C8438" s="21"/>
      <c r="D8438" s="21"/>
      <c r="E8438" s="21"/>
      <c r="F8438" s="21"/>
      <c r="G8438" s="21"/>
      <c r="H8438" s="21"/>
      <c r="I8438" s="21"/>
      <c r="J8438" s="21"/>
      <c r="K8438" s="22"/>
      <c r="L8438" s="22"/>
      <c r="M8438" s="22"/>
      <c r="N8438" s="22"/>
      <c r="O8438" s="22"/>
      <c r="P8438" s="22"/>
      <c r="Q8438" s="22"/>
      <c r="R8438" s="22"/>
      <c r="S8438" s="22"/>
      <c r="T8438" s="22"/>
      <c r="U8438" s="22"/>
      <c r="V8438" s="22"/>
      <c r="W8438" s="22"/>
      <c r="X8438" s="22"/>
      <c r="Y8438" s="22"/>
      <c r="Z8438" s="22"/>
      <c r="AA8438" s="22"/>
      <c r="AB8438" s="23"/>
      <c r="AC8438" s="23"/>
      <c r="AD8438" s="22"/>
      <c r="AE8438" s="24"/>
      <c r="AF8438" s="24"/>
      <c r="AG8438" s="24"/>
      <c r="AH8438" s="24"/>
      <c r="AI8438" s="24"/>
      <c r="AJ8438" s="24"/>
      <c r="AK8438" s="24"/>
      <c r="AL8438" s="24"/>
      <c r="AM8438" s="24"/>
      <c r="AN8438" s="24"/>
      <c r="AO8438" s="24"/>
      <c r="AP8438" s="24"/>
      <c r="AQ8438" s="24"/>
      <c r="AR8438" s="24"/>
      <c r="AS8438" s="24"/>
      <c r="AT8438" s="25"/>
      <c r="AV8438" s="26"/>
      <c r="AW8438" s="26"/>
      <c r="AX8438" s="27"/>
      <c r="AY8438" s="27"/>
      <c r="AZ8438" s="27"/>
      <c r="BA8438" s="27"/>
      <c r="BB8438" s="27"/>
      <c r="BC8438" s="27"/>
      <c r="BD8438" s="27"/>
      <c r="BE8438" s="27"/>
      <c r="BF8438" s="27"/>
      <c r="BG8438" s="27"/>
      <c r="BH8438" s="27"/>
      <c r="BI8438" s="27"/>
      <c r="BT8438" s="31"/>
      <c r="BU8438" s="32"/>
      <c r="BV8438" s="33"/>
      <c r="BW8438" s="32"/>
      <c r="BX8438" s="32"/>
      <c r="BY8438" s="34"/>
      <c r="CA8438" s="32"/>
      <c r="CB8438" s="32"/>
    </row>
    <row r="8439" spans="1:80">
      <c r="A8439" s="20"/>
      <c r="B8439" s="21"/>
      <c r="C8439" s="21"/>
      <c r="D8439" s="21"/>
      <c r="E8439" s="21"/>
      <c r="F8439" s="21"/>
      <c r="G8439" s="21"/>
      <c r="H8439" s="21"/>
      <c r="I8439" s="21"/>
      <c r="J8439" s="21"/>
      <c r="K8439" s="22"/>
      <c r="L8439" s="22"/>
      <c r="M8439" s="22"/>
      <c r="N8439" s="22"/>
      <c r="O8439" s="22"/>
      <c r="P8439" s="22"/>
      <c r="Q8439" s="22"/>
      <c r="R8439" s="22"/>
      <c r="S8439" s="22"/>
      <c r="T8439" s="22"/>
      <c r="U8439" s="22"/>
      <c r="V8439" s="22"/>
      <c r="W8439" s="22"/>
      <c r="X8439" s="22"/>
      <c r="Y8439" s="22"/>
      <c r="Z8439" s="22"/>
      <c r="AA8439" s="22"/>
      <c r="AB8439" s="23"/>
      <c r="AC8439" s="23"/>
      <c r="AD8439" s="22"/>
      <c r="AE8439" s="24"/>
      <c r="AF8439" s="24"/>
      <c r="AG8439" s="24"/>
      <c r="AH8439" s="24"/>
      <c r="AI8439" s="24"/>
      <c r="AJ8439" s="24"/>
      <c r="AK8439" s="24"/>
      <c r="AL8439" s="24"/>
      <c r="AM8439" s="24"/>
      <c r="AN8439" s="24"/>
      <c r="AO8439" s="24"/>
      <c r="AP8439" s="24"/>
      <c r="AQ8439" s="24"/>
      <c r="AR8439" s="24"/>
      <c r="AS8439" s="24"/>
      <c r="AT8439" s="25"/>
      <c r="AV8439" s="26"/>
      <c r="AW8439" s="26"/>
      <c r="AX8439" s="27"/>
      <c r="AY8439" s="27"/>
      <c r="AZ8439" s="27"/>
      <c r="BA8439" s="27"/>
      <c r="BB8439" s="27"/>
      <c r="BC8439" s="27"/>
      <c r="BD8439" s="27"/>
      <c r="BE8439" s="27"/>
      <c r="BF8439" s="27"/>
      <c r="BG8439" s="27"/>
      <c r="BH8439" s="27"/>
      <c r="BI8439" s="27"/>
      <c r="BT8439" s="31"/>
      <c r="BU8439" s="32"/>
      <c r="BV8439" s="33"/>
      <c r="BW8439" s="32"/>
      <c r="BX8439" s="32"/>
      <c r="BY8439" s="34"/>
      <c r="CA8439" s="32"/>
      <c r="CB8439" s="32"/>
    </row>
    <row r="8440" spans="1:80">
      <c r="A8440" s="20"/>
      <c r="B8440" s="21"/>
      <c r="C8440" s="21"/>
      <c r="D8440" s="21"/>
      <c r="E8440" s="21"/>
      <c r="F8440" s="21"/>
      <c r="G8440" s="21"/>
      <c r="H8440" s="21"/>
      <c r="I8440" s="21"/>
      <c r="J8440" s="21"/>
      <c r="K8440" s="22"/>
      <c r="L8440" s="22"/>
      <c r="M8440" s="22"/>
      <c r="N8440" s="22"/>
      <c r="O8440" s="22"/>
      <c r="P8440" s="22"/>
      <c r="Q8440" s="22"/>
      <c r="R8440" s="22"/>
      <c r="S8440" s="22"/>
      <c r="T8440" s="22"/>
      <c r="U8440" s="22"/>
      <c r="V8440" s="22"/>
      <c r="W8440" s="22"/>
      <c r="X8440" s="22"/>
      <c r="Y8440" s="22"/>
      <c r="Z8440" s="22"/>
      <c r="AA8440" s="22"/>
      <c r="AB8440" s="23"/>
      <c r="AC8440" s="23"/>
      <c r="AD8440" s="22"/>
      <c r="AE8440" s="24"/>
      <c r="AF8440" s="24"/>
      <c r="AG8440" s="24"/>
      <c r="AH8440" s="24"/>
      <c r="AI8440" s="24"/>
      <c r="AJ8440" s="24"/>
      <c r="AK8440" s="24"/>
      <c r="AL8440" s="24"/>
      <c r="AM8440" s="24"/>
      <c r="AN8440" s="24"/>
      <c r="AO8440" s="24"/>
      <c r="AP8440" s="24"/>
      <c r="AQ8440" s="24"/>
      <c r="AR8440" s="24"/>
      <c r="AS8440" s="24"/>
      <c r="AT8440" s="25"/>
      <c r="AV8440" s="26"/>
      <c r="AW8440" s="26"/>
      <c r="AX8440" s="27"/>
      <c r="AY8440" s="27"/>
      <c r="AZ8440" s="27"/>
      <c r="BA8440" s="27"/>
      <c r="BB8440" s="27"/>
      <c r="BC8440" s="27"/>
      <c r="BD8440" s="27"/>
      <c r="BE8440" s="27"/>
      <c r="BF8440" s="27"/>
      <c r="BG8440" s="27"/>
      <c r="BH8440" s="27"/>
      <c r="BI8440" s="27"/>
      <c r="BT8440" s="31"/>
      <c r="BU8440" s="32"/>
      <c r="BV8440" s="33"/>
      <c r="BW8440" s="32"/>
      <c r="BX8440" s="32"/>
      <c r="BY8440" s="34"/>
      <c r="CA8440" s="32"/>
      <c r="CB8440" s="32"/>
    </row>
    <row r="8441" spans="1:80">
      <c r="A8441" s="20"/>
      <c r="B8441" s="21"/>
      <c r="C8441" s="21"/>
      <c r="D8441" s="21"/>
      <c r="E8441" s="21"/>
      <c r="F8441" s="21"/>
      <c r="G8441" s="21"/>
      <c r="H8441" s="21"/>
      <c r="I8441" s="21"/>
      <c r="J8441" s="21"/>
      <c r="K8441" s="22"/>
      <c r="L8441" s="22"/>
      <c r="M8441" s="22"/>
      <c r="N8441" s="22"/>
      <c r="O8441" s="22"/>
      <c r="P8441" s="22"/>
      <c r="Q8441" s="22"/>
      <c r="R8441" s="22"/>
      <c r="S8441" s="22"/>
      <c r="T8441" s="22"/>
      <c r="U8441" s="22"/>
      <c r="V8441" s="22"/>
      <c r="W8441" s="22"/>
      <c r="X8441" s="22"/>
      <c r="Y8441" s="22"/>
      <c r="Z8441" s="22"/>
      <c r="AA8441" s="22"/>
      <c r="AB8441" s="23"/>
      <c r="AC8441" s="23"/>
      <c r="AD8441" s="22"/>
      <c r="AE8441" s="24"/>
      <c r="AF8441" s="24"/>
      <c r="AG8441" s="24"/>
      <c r="AH8441" s="24"/>
      <c r="AI8441" s="24"/>
      <c r="AJ8441" s="24"/>
      <c r="AK8441" s="24"/>
      <c r="AL8441" s="24"/>
      <c r="AM8441" s="24"/>
      <c r="AN8441" s="24"/>
      <c r="AO8441" s="24"/>
      <c r="AP8441" s="24"/>
      <c r="AQ8441" s="24"/>
      <c r="AR8441" s="24"/>
      <c r="AS8441" s="24"/>
      <c r="AT8441" s="25"/>
      <c r="AV8441" s="26"/>
      <c r="AW8441" s="26"/>
      <c r="AX8441" s="27"/>
      <c r="AY8441" s="27"/>
      <c r="AZ8441" s="27"/>
      <c r="BA8441" s="27"/>
      <c r="BB8441" s="27"/>
      <c r="BC8441" s="27"/>
      <c r="BD8441" s="27"/>
      <c r="BE8441" s="27"/>
      <c r="BF8441" s="27"/>
      <c r="BG8441" s="27"/>
      <c r="BH8441" s="27"/>
      <c r="BI8441" s="27"/>
      <c r="BT8441" s="31"/>
      <c r="BU8441" s="32"/>
      <c r="BV8441" s="33"/>
      <c r="BW8441" s="32"/>
      <c r="BX8441" s="32"/>
      <c r="BY8441" s="34"/>
      <c r="CA8441" s="32"/>
      <c r="CB8441" s="32"/>
    </row>
    <row r="8442" spans="1:80">
      <c r="A8442" s="20"/>
      <c r="B8442" s="21"/>
      <c r="C8442" s="21"/>
      <c r="D8442" s="21"/>
      <c r="E8442" s="21"/>
      <c r="F8442" s="21"/>
      <c r="G8442" s="21"/>
      <c r="H8442" s="21"/>
      <c r="I8442" s="21"/>
      <c r="J8442" s="21"/>
      <c r="K8442" s="22"/>
      <c r="L8442" s="22"/>
      <c r="M8442" s="22"/>
      <c r="N8442" s="22"/>
      <c r="O8442" s="22"/>
      <c r="P8442" s="22"/>
      <c r="Q8442" s="22"/>
      <c r="R8442" s="22"/>
      <c r="S8442" s="22"/>
      <c r="T8442" s="22"/>
      <c r="U8442" s="22"/>
      <c r="V8442" s="22"/>
      <c r="W8442" s="22"/>
      <c r="X8442" s="22"/>
      <c r="Y8442" s="22"/>
      <c r="Z8442" s="22"/>
      <c r="AA8442" s="22"/>
      <c r="AB8442" s="23"/>
      <c r="AC8442" s="23"/>
      <c r="AD8442" s="22"/>
      <c r="AE8442" s="24"/>
      <c r="AF8442" s="24"/>
      <c r="AG8442" s="24"/>
      <c r="AH8442" s="24"/>
      <c r="AI8442" s="24"/>
      <c r="AJ8442" s="24"/>
      <c r="AK8442" s="24"/>
      <c r="AL8442" s="24"/>
      <c r="AM8442" s="24"/>
      <c r="AN8442" s="24"/>
      <c r="AO8442" s="24"/>
      <c r="AP8442" s="24"/>
      <c r="AQ8442" s="24"/>
      <c r="AR8442" s="24"/>
      <c r="AS8442" s="24"/>
      <c r="AT8442" s="25"/>
      <c r="AV8442" s="26"/>
      <c r="AW8442" s="26"/>
      <c r="AX8442" s="27"/>
      <c r="AY8442" s="27"/>
      <c r="AZ8442" s="27"/>
      <c r="BA8442" s="27"/>
      <c r="BB8442" s="27"/>
      <c r="BC8442" s="27"/>
      <c r="BD8442" s="27"/>
      <c r="BE8442" s="27"/>
      <c r="BF8442" s="27"/>
      <c r="BG8442" s="27"/>
      <c r="BH8442" s="27"/>
      <c r="BI8442" s="27"/>
      <c r="BT8442" s="31"/>
      <c r="BU8442" s="32"/>
      <c r="BV8442" s="33"/>
      <c r="BW8442" s="32"/>
      <c r="BX8442" s="32"/>
      <c r="BY8442" s="34"/>
      <c r="CA8442" s="32"/>
      <c r="CB8442" s="32"/>
    </row>
    <row r="8443" spans="1:80">
      <c r="A8443" s="20"/>
      <c r="B8443" s="21"/>
      <c r="C8443" s="21"/>
      <c r="D8443" s="21"/>
      <c r="E8443" s="21"/>
      <c r="F8443" s="21"/>
      <c r="G8443" s="21"/>
      <c r="H8443" s="21"/>
      <c r="I8443" s="21"/>
      <c r="J8443" s="21"/>
      <c r="K8443" s="22"/>
      <c r="L8443" s="22"/>
      <c r="M8443" s="22"/>
      <c r="N8443" s="22"/>
      <c r="O8443" s="22"/>
      <c r="P8443" s="22"/>
      <c r="Q8443" s="22"/>
      <c r="R8443" s="22"/>
      <c r="S8443" s="22"/>
      <c r="T8443" s="22"/>
      <c r="U8443" s="22"/>
      <c r="V8443" s="22"/>
      <c r="W8443" s="22"/>
      <c r="X8443" s="22"/>
      <c r="Y8443" s="22"/>
      <c r="Z8443" s="22"/>
      <c r="AA8443" s="22"/>
      <c r="AB8443" s="23"/>
      <c r="AC8443" s="23"/>
      <c r="AD8443" s="22"/>
      <c r="AE8443" s="24"/>
      <c r="AF8443" s="24"/>
      <c r="AG8443" s="24"/>
      <c r="AH8443" s="24"/>
      <c r="AI8443" s="24"/>
      <c r="AJ8443" s="24"/>
      <c r="AK8443" s="24"/>
      <c r="AL8443" s="24"/>
      <c r="AM8443" s="24"/>
      <c r="AN8443" s="24"/>
      <c r="AO8443" s="24"/>
      <c r="AP8443" s="24"/>
      <c r="AQ8443" s="24"/>
      <c r="AR8443" s="24"/>
      <c r="AS8443" s="24"/>
      <c r="AT8443" s="25"/>
      <c r="AV8443" s="26"/>
      <c r="AW8443" s="26"/>
      <c r="AX8443" s="27"/>
      <c r="AY8443" s="27"/>
      <c r="AZ8443" s="27"/>
      <c r="BA8443" s="27"/>
      <c r="BB8443" s="27"/>
      <c r="BC8443" s="27"/>
      <c r="BD8443" s="27"/>
      <c r="BE8443" s="27"/>
      <c r="BF8443" s="27"/>
      <c r="BG8443" s="27"/>
      <c r="BH8443" s="27"/>
      <c r="BI8443" s="27"/>
      <c r="BT8443" s="31"/>
      <c r="BU8443" s="32"/>
      <c r="BV8443" s="33"/>
      <c r="BW8443" s="32"/>
      <c r="BX8443" s="32"/>
      <c r="BY8443" s="34"/>
      <c r="CA8443" s="32"/>
      <c r="CB8443" s="32"/>
    </row>
    <row r="8444" spans="1:80">
      <c r="A8444" s="20"/>
      <c r="B8444" s="21"/>
      <c r="C8444" s="21"/>
      <c r="D8444" s="21"/>
      <c r="E8444" s="21"/>
      <c r="F8444" s="21"/>
      <c r="G8444" s="21"/>
      <c r="H8444" s="21"/>
      <c r="I8444" s="21"/>
      <c r="J8444" s="21"/>
      <c r="K8444" s="22"/>
      <c r="L8444" s="22"/>
      <c r="M8444" s="22"/>
      <c r="N8444" s="22"/>
      <c r="O8444" s="22"/>
      <c r="P8444" s="22"/>
      <c r="Q8444" s="22"/>
      <c r="R8444" s="22"/>
      <c r="S8444" s="22"/>
      <c r="T8444" s="22"/>
      <c r="U8444" s="22"/>
      <c r="V8444" s="22"/>
      <c r="W8444" s="22"/>
      <c r="X8444" s="22"/>
      <c r="Y8444" s="22"/>
      <c r="Z8444" s="22"/>
      <c r="AA8444" s="22"/>
      <c r="AB8444" s="23"/>
      <c r="AC8444" s="23"/>
      <c r="AD8444" s="22"/>
      <c r="AE8444" s="24"/>
      <c r="AF8444" s="24"/>
      <c r="AG8444" s="24"/>
      <c r="AH8444" s="24"/>
      <c r="AI8444" s="24"/>
      <c r="AJ8444" s="24"/>
      <c r="AK8444" s="24"/>
      <c r="AL8444" s="24"/>
      <c r="AM8444" s="24"/>
      <c r="AN8444" s="24"/>
      <c r="AO8444" s="24"/>
      <c r="AP8444" s="24"/>
      <c r="AQ8444" s="24"/>
      <c r="AR8444" s="24"/>
      <c r="AS8444" s="24"/>
      <c r="AT8444" s="25"/>
      <c r="AV8444" s="26"/>
      <c r="AW8444" s="26"/>
      <c r="AX8444" s="27"/>
      <c r="AY8444" s="27"/>
      <c r="AZ8444" s="27"/>
      <c r="BA8444" s="27"/>
      <c r="BB8444" s="27"/>
      <c r="BC8444" s="27"/>
      <c r="BD8444" s="27"/>
      <c r="BE8444" s="27"/>
      <c r="BF8444" s="27"/>
      <c r="BG8444" s="27"/>
      <c r="BH8444" s="27"/>
      <c r="BI8444" s="27"/>
      <c r="BT8444" s="31"/>
      <c r="BU8444" s="32"/>
      <c r="BV8444" s="33"/>
      <c r="BW8444" s="32"/>
      <c r="BX8444" s="32"/>
      <c r="BY8444" s="34"/>
      <c r="CA8444" s="32"/>
      <c r="CB8444" s="32"/>
    </row>
    <row r="8445" spans="1:80">
      <c r="A8445" s="20"/>
      <c r="B8445" s="21"/>
      <c r="C8445" s="21"/>
      <c r="D8445" s="21"/>
      <c r="E8445" s="21"/>
      <c r="F8445" s="21"/>
      <c r="G8445" s="21"/>
      <c r="H8445" s="21"/>
      <c r="I8445" s="21"/>
      <c r="J8445" s="21"/>
      <c r="K8445" s="22"/>
      <c r="L8445" s="22"/>
      <c r="M8445" s="22"/>
      <c r="N8445" s="22"/>
      <c r="O8445" s="22"/>
      <c r="P8445" s="22"/>
      <c r="Q8445" s="22"/>
      <c r="R8445" s="22"/>
      <c r="S8445" s="22"/>
      <c r="T8445" s="22"/>
      <c r="U8445" s="22"/>
      <c r="V8445" s="22"/>
      <c r="W8445" s="22"/>
      <c r="X8445" s="22"/>
      <c r="Y8445" s="22"/>
      <c r="Z8445" s="22"/>
      <c r="AA8445" s="22"/>
      <c r="AB8445" s="23"/>
      <c r="AC8445" s="23"/>
      <c r="AD8445" s="22"/>
      <c r="AE8445" s="24"/>
      <c r="AF8445" s="24"/>
      <c r="AG8445" s="24"/>
      <c r="AH8445" s="24"/>
      <c r="AI8445" s="24"/>
      <c r="AJ8445" s="24"/>
      <c r="AK8445" s="24"/>
      <c r="AL8445" s="24"/>
      <c r="AM8445" s="24"/>
      <c r="AN8445" s="24"/>
      <c r="AO8445" s="24"/>
      <c r="AP8445" s="24"/>
      <c r="AQ8445" s="24"/>
      <c r="AR8445" s="24"/>
      <c r="AS8445" s="24"/>
      <c r="AT8445" s="25"/>
      <c r="AV8445" s="26"/>
      <c r="AW8445" s="26"/>
      <c r="AX8445" s="27"/>
      <c r="AY8445" s="27"/>
      <c r="AZ8445" s="27"/>
      <c r="BA8445" s="27"/>
      <c r="BB8445" s="27"/>
      <c r="BC8445" s="27"/>
      <c r="BD8445" s="27"/>
      <c r="BE8445" s="27"/>
      <c r="BF8445" s="27"/>
      <c r="BG8445" s="27"/>
      <c r="BH8445" s="27"/>
      <c r="BI8445" s="27"/>
      <c r="BT8445" s="31"/>
      <c r="BU8445" s="32"/>
      <c r="BV8445" s="33"/>
      <c r="BW8445" s="32"/>
      <c r="BX8445" s="32"/>
      <c r="BY8445" s="34"/>
      <c r="CA8445" s="32"/>
      <c r="CB8445" s="32"/>
    </row>
    <row r="8446" spans="1:80">
      <c r="A8446" s="20"/>
      <c r="B8446" s="21"/>
      <c r="C8446" s="21"/>
      <c r="D8446" s="21"/>
      <c r="E8446" s="21"/>
      <c r="F8446" s="21"/>
      <c r="G8446" s="21"/>
      <c r="H8446" s="21"/>
      <c r="I8446" s="21"/>
      <c r="J8446" s="21"/>
      <c r="K8446" s="22"/>
      <c r="L8446" s="22"/>
      <c r="M8446" s="22"/>
      <c r="N8446" s="22"/>
      <c r="O8446" s="22"/>
      <c r="P8446" s="22"/>
      <c r="Q8446" s="22"/>
      <c r="R8446" s="22"/>
      <c r="S8446" s="22"/>
      <c r="T8446" s="22"/>
      <c r="U8446" s="22"/>
      <c r="V8446" s="22"/>
      <c r="W8446" s="22"/>
      <c r="X8446" s="22"/>
      <c r="Y8446" s="22"/>
      <c r="Z8446" s="22"/>
      <c r="AA8446" s="22"/>
      <c r="AB8446" s="23"/>
      <c r="AC8446" s="23"/>
      <c r="AD8446" s="22"/>
      <c r="AE8446" s="24"/>
      <c r="AF8446" s="24"/>
      <c r="AG8446" s="24"/>
      <c r="AH8446" s="24"/>
      <c r="AI8446" s="24"/>
      <c r="AJ8446" s="24"/>
      <c r="AK8446" s="24"/>
      <c r="AL8446" s="24"/>
      <c r="AM8446" s="24"/>
      <c r="AN8446" s="24"/>
      <c r="AO8446" s="24"/>
      <c r="AP8446" s="24"/>
      <c r="AQ8446" s="24"/>
      <c r="AR8446" s="24"/>
      <c r="AS8446" s="24"/>
      <c r="AT8446" s="25"/>
      <c r="AV8446" s="26"/>
      <c r="AW8446" s="26"/>
      <c r="AX8446" s="27"/>
      <c r="AY8446" s="27"/>
      <c r="AZ8446" s="27"/>
      <c r="BA8446" s="27"/>
      <c r="BB8446" s="27"/>
      <c r="BC8446" s="27"/>
      <c r="BD8446" s="27"/>
      <c r="BE8446" s="27"/>
      <c r="BF8446" s="27"/>
      <c r="BG8446" s="27"/>
      <c r="BH8446" s="27"/>
      <c r="BI8446" s="27"/>
      <c r="BT8446" s="31"/>
      <c r="BU8446" s="32"/>
      <c r="BV8446" s="33"/>
      <c r="BW8446" s="32"/>
      <c r="BX8446" s="32"/>
      <c r="BY8446" s="34"/>
      <c r="CA8446" s="32"/>
      <c r="CB8446" s="32"/>
    </row>
    <row r="8447" spans="1:80">
      <c r="A8447" s="20"/>
      <c r="B8447" s="21"/>
      <c r="C8447" s="21"/>
      <c r="D8447" s="21"/>
      <c r="E8447" s="21"/>
      <c r="F8447" s="21"/>
      <c r="G8447" s="21"/>
      <c r="H8447" s="21"/>
      <c r="I8447" s="21"/>
      <c r="J8447" s="21"/>
      <c r="K8447" s="22"/>
      <c r="L8447" s="22"/>
      <c r="M8447" s="22"/>
      <c r="N8447" s="22"/>
      <c r="O8447" s="22"/>
      <c r="P8447" s="22"/>
      <c r="Q8447" s="22"/>
      <c r="R8447" s="22"/>
      <c r="S8447" s="22"/>
      <c r="T8447" s="22"/>
      <c r="U8447" s="22"/>
      <c r="V8447" s="22"/>
      <c r="W8447" s="22"/>
      <c r="X8447" s="22"/>
      <c r="Y8447" s="22"/>
      <c r="Z8447" s="22"/>
      <c r="AA8447" s="22"/>
      <c r="AB8447" s="23"/>
      <c r="AC8447" s="23"/>
      <c r="AD8447" s="22"/>
      <c r="AE8447" s="24"/>
      <c r="AF8447" s="24"/>
      <c r="AG8447" s="24"/>
      <c r="AH8447" s="24"/>
      <c r="AI8447" s="24"/>
      <c r="AJ8447" s="24"/>
      <c r="AK8447" s="24"/>
      <c r="AL8447" s="24"/>
      <c r="AM8447" s="24"/>
      <c r="AN8447" s="24"/>
      <c r="AO8447" s="24"/>
      <c r="AP8447" s="24"/>
      <c r="AQ8447" s="24"/>
      <c r="AR8447" s="24"/>
      <c r="AS8447" s="24"/>
      <c r="AT8447" s="25"/>
      <c r="AV8447" s="26"/>
      <c r="AW8447" s="26"/>
      <c r="AX8447" s="27"/>
      <c r="AY8447" s="27"/>
      <c r="AZ8447" s="27"/>
      <c r="BA8447" s="27"/>
      <c r="BB8447" s="27"/>
      <c r="BC8447" s="27"/>
      <c r="BD8447" s="27"/>
      <c r="BE8447" s="27"/>
      <c r="BF8447" s="27"/>
      <c r="BG8447" s="27"/>
      <c r="BH8447" s="27"/>
      <c r="BI8447" s="27"/>
      <c r="BT8447" s="31"/>
      <c r="BU8447" s="32"/>
      <c r="BV8447" s="33"/>
      <c r="BW8447" s="32"/>
      <c r="BX8447" s="32"/>
      <c r="BY8447" s="34"/>
      <c r="CA8447" s="32"/>
      <c r="CB8447" s="32"/>
    </row>
    <row r="8448" spans="1:80">
      <c r="A8448" s="20"/>
      <c r="B8448" s="21"/>
      <c r="C8448" s="21"/>
      <c r="D8448" s="21"/>
      <c r="E8448" s="21"/>
      <c r="F8448" s="21"/>
      <c r="G8448" s="21"/>
      <c r="H8448" s="21"/>
      <c r="I8448" s="21"/>
      <c r="J8448" s="21"/>
      <c r="K8448" s="22"/>
      <c r="L8448" s="22"/>
      <c r="M8448" s="22"/>
      <c r="N8448" s="22"/>
      <c r="O8448" s="22"/>
      <c r="P8448" s="22"/>
      <c r="Q8448" s="22"/>
      <c r="R8448" s="22"/>
      <c r="S8448" s="22"/>
      <c r="T8448" s="22"/>
      <c r="U8448" s="22"/>
      <c r="V8448" s="22"/>
      <c r="W8448" s="22"/>
      <c r="X8448" s="22"/>
      <c r="Y8448" s="22"/>
      <c r="Z8448" s="22"/>
      <c r="AA8448" s="22"/>
      <c r="AB8448" s="23"/>
      <c r="AC8448" s="23"/>
      <c r="AD8448" s="22"/>
      <c r="AE8448" s="24"/>
      <c r="AF8448" s="24"/>
      <c r="AG8448" s="24"/>
      <c r="AH8448" s="24"/>
      <c r="AI8448" s="24"/>
      <c r="AJ8448" s="24"/>
      <c r="AK8448" s="24"/>
      <c r="AL8448" s="24"/>
      <c r="AM8448" s="24"/>
      <c r="AN8448" s="24"/>
      <c r="AO8448" s="24"/>
      <c r="AP8448" s="24"/>
      <c r="AQ8448" s="24"/>
      <c r="AR8448" s="24"/>
      <c r="AS8448" s="24"/>
      <c r="AT8448" s="25"/>
      <c r="AV8448" s="26"/>
      <c r="AW8448" s="26"/>
      <c r="AX8448" s="27"/>
      <c r="AY8448" s="27"/>
      <c r="AZ8448" s="27"/>
      <c r="BA8448" s="27"/>
      <c r="BB8448" s="27"/>
      <c r="BC8448" s="27"/>
      <c r="BD8448" s="27"/>
      <c r="BE8448" s="27"/>
      <c r="BF8448" s="27"/>
      <c r="BG8448" s="27"/>
      <c r="BH8448" s="27"/>
      <c r="BI8448" s="27"/>
      <c r="BT8448" s="31"/>
      <c r="BU8448" s="32"/>
      <c r="BV8448" s="33"/>
      <c r="BW8448" s="32"/>
      <c r="BX8448" s="32"/>
      <c r="BY8448" s="34"/>
      <c r="CA8448" s="32"/>
      <c r="CB8448" s="32"/>
    </row>
    <row r="8449" spans="1:80">
      <c r="A8449" s="20"/>
      <c r="B8449" s="21"/>
      <c r="C8449" s="21"/>
      <c r="D8449" s="21"/>
      <c r="E8449" s="21"/>
      <c r="F8449" s="21"/>
      <c r="G8449" s="21"/>
      <c r="H8449" s="21"/>
      <c r="I8449" s="21"/>
      <c r="J8449" s="21"/>
      <c r="K8449" s="22"/>
      <c r="L8449" s="22"/>
      <c r="M8449" s="22"/>
      <c r="N8449" s="22"/>
      <c r="O8449" s="22"/>
      <c r="P8449" s="22"/>
      <c r="Q8449" s="22"/>
      <c r="R8449" s="22"/>
      <c r="S8449" s="22"/>
      <c r="T8449" s="22"/>
      <c r="U8449" s="22"/>
      <c r="V8449" s="22"/>
      <c r="W8449" s="22"/>
      <c r="X8449" s="22"/>
      <c r="Y8449" s="22"/>
      <c r="Z8449" s="22"/>
      <c r="AA8449" s="22"/>
      <c r="AB8449" s="23"/>
      <c r="AC8449" s="23"/>
      <c r="AD8449" s="22"/>
      <c r="AE8449" s="24"/>
      <c r="AF8449" s="24"/>
      <c r="AG8449" s="24"/>
      <c r="AH8449" s="24"/>
      <c r="AI8449" s="24"/>
      <c r="AJ8449" s="24"/>
      <c r="AK8449" s="24"/>
      <c r="AL8449" s="24"/>
      <c r="AM8449" s="24"/>
      <c r="AN8449" s="24"/>
      <c r="AO8449" s="24"/>
      <c r="AP8449" s="24"/>
      <c r="AQ8449" s="24"/>
      <c r="AR8449" s="24"/>
      <c r="AS8449" s="24"/>
      <c r="AT8449" s="25"/>
      <c r="AV8449" s="26"/>
      <c r="AW8449" s="26"/>
      <c r="AX8449" s="27"/>
      <c r="AY8449" s="27"/>
      <c r="AZ8449" s="27"/>
      <c r="BA8449" s="27"/>
      <c r="BB8449" s="27"/>
      <c r="BC8449" s="27"/>
      <c r="BD8449" s="27"/>
      <c r="BE8449" s="27"/>
      <c r="BF8449" s="27"/>
      <c r="BG8449" s="27"/>
      <c r="BH8449" s="27"/>
      <c r="BI8449" s="27"/>
      <c r="BT8449" s="31"/>
      <c r="BU8449" s="32"/>
      <c r="BV8449" s="33"/>
      <c r="BW8449" s="32"/>
      <c r="BX8449" s="32"/>
      <c r="BY8449" s="34"/>
      <c r="CA8449" s="32"/>
      <c r="CB8449" s="32"/>
    </row>
    <row r="8450" spans="1:80">
      <c r="A8450" s="20"/>
      <c r="B8450" s="21"/>
      <c r="C8450" s="21"/>
      <c r="D8450" s="21"/>
      <c r="E8450" s="21"/>
      <c r="F8450" s="21"/>
      <c r="G8450" s="21"/>
      <c r="H8450" s="21"/>
      <c r="I8450" s="21"/>
      <c r="J8450" s="21"/>
      <c r="K8450" s="22"/>
      <c r="L8450" s="22"/>
      <c r="M8450" s="22"/>
      <c r="N8450" s="22"/>
      <c r="O8450" s="22"/>
      <c r="P8450" s="22"/>
      <c r="Q8450" s="22"/>
      <c r="R8450" s="22"/>
      <c r="S8450" s="22"/>
      <c r="T8450" s="22"/>
      <c r="U8450" s="22"/>
      <c r="V8450" s="22"/>
      <c r="W8450" s="22"/>
      <c r="X8450" s="22"/>
      <c r="Y8450" s="22"/>
      <c r="Z8450" s="22"/>
      <c r="AA8450" s="22"/>
      <c r="AB8450" s="23"/>
      <c r="AC8450" s="23"/>
      <c r="AD8450" s="22"/>
      <c r="AE8450" s="24"/>
      <c r="AF8450" s="24"/>
      <c r="AG8450" s="24"/>
      <c r="AH8450" s="24"/>
      <c r="AI8450" s="24"/>
      <c r="AJ8450" s="24"/>
      <c r="AK8450" s="24"/>
      <c r="AL8450" s="24"/>
      <c r="AM8450" s="24"/>
      <c r="AN8450" s="24"/>
      <c r="AO8450" s="24"/>
      <c r="AP8450" s="24"/>
      <c r="AQ8450" s="24"/>
      <c r="AR8450" s="24"/>
      <c r="AS8450" s="24"/>
      <c r="AT8450" s="25"/>
      <c r="AV8450" s="26"/>
      <c r="AW8450" s="26"/>
      <c r="AX8450" s="27"/>
      <c r="AY8450" s="27"/>
      <c r="AZ8450" s="27"/>
      <c r="BA8450" s="27"/>
      <c r="BB8450" s="27"/>
      <c r="BC8450" s="27"/>
      <c r="BD8450" s="27"/>
      <c r="BE8450" s="27"/>
      <c r="BF8450" s="27"/>
      <c r="BG8450" s="27"/>
      <c r="BH8450" s="27"/>
      <c r="BI8450" s="27"/>
      <c r="BT8450" s="31"/>
      <c r="BU8450" s="32"/>
      <c r="BV8450" s="33"/>
      <c r="BW8450" s="32"/>
      <c r="BX8450" s="32"/>
      <c r="BY8450" s="34"/>
      <c r="CA8450" s="32"/>
      <c r="CB8450" s="32"/>
    </row>
    <row r="8451" spans="1:80">
      <c r="A8451" s="20"/>
      <c r="B8451" s="21"/>
      <c r="C8451" s="21"/>
      <c r="D8451" s="21"/>
      <c r="E8451" s="21"/>
      <c r="F8451" s="21"/>
      <c r="G8451" s="21"/>
      <c r="H8451" s="21"/>
      <c r="I8451" s="21"/>
      <c r="J8451" s="21"/>
      <c r="K8451" s="22"/>
      <c r="L8451" s="22"/>
      <c r="M8451" s="22"/>
      <c r="N8451" s="22"/>
      <c r="O8451" s="22"/>
      <c r="P8451" s="22"/>
      <c r="Q8451" s="22"/>
      <c r="R8451" s="22"/>
      <c r="S8451" s="22"/>
      <c r="T8451" s="22"/>
      <c r="U8451" s="22"/>
      <c r="V8451" s="22"/>
      <c r="W8451" s="22"/>
      <c r="X8451" s="22"/>
      <c r="Y8451" s="22"/>
      <c r="Z8451" s="22"/>
      <c r="AA8451" s="22"/>
      <c r="AB8451" s="23"/>
      <c r="AC8451" s="23"/>
      <c r="AD8451" s="22"/>
      <c r="AE8451" s="24"/>
      <c r="AF8451" s="24"/>
      <c r="AG8451" s="24"/>
      <c r="AH8451" s="24"/>
      <c r="AI8451" s="24"/>
      <c r="AJ8451" s="24"/>
      <c r="AK8451" s="24"/>
      <c r="AL8451" s="24"/>
      <c r="AM8451" s="24"/>
      <c r="AN8451" s="24"/>
      <c r="AO8451" s="24"/>
      <c r="AP8451" s="24"/>
      <c r="AQ8451" s="24"/>
      <c r="AR8451" s="24"/>
      <c r="AS8451" s="24"/>
      <c r="AT8451" s="25"/>
      <c r="AV8451" s="26"/>
      <c r="AW8451" s="26"/>
      <c r="AX8451" s="27"/>
      <c r="AY8451" s="27"/>
      <c r="AZ8451" s="27"/>
      <c r="BA8451" s="27"/>
      <c r="BB8451" s="27"/>
      <c r="BC8451" s="27"/>
      <c r="BD8451" s="27"/>
      <c r="BE8451" s="27"/>
      <c r="BF8451" s="27"/>
      <c r="BG8451" s="27"/>
      <c r="BH8451" s="27"/>
      <c r="BI8451" s="27"/>
      <c r="BT8451" s="31"/>
      <c r="BU8451" s="32"/>
      <c r="BV8451" s="33"/>
      <c r="BW8451" s="32"/>
      <c r="BX8451" s="32"/>
      <c r="BY8451" s="34"/>
      <c r="CA8451" s="32"/>
      <c r="CB8451" s="32"/>
    </row>
    <row r="8452" spans="1:80">
      <c r="A8452" s="20"/>
      <c r="B8452" s="21"/>
      <c r="C8452" s="21"/>
      <c r="D8452" s="21"/>
      <c r="E8452" s="21"/>
      <c r="F8452" s="21"/>
      <c r="G8452" s="21"/>
      <c r="H8452" s="21"/>
      <c r="I8452" s="21"/>
      <c r="J8452" s="21"/>
      <c r="K8452" s="22"/>
      <c r="L8452" s="22"/>
      <c r="M8452" s="22"/>
      <c r="N8452" s="22"/>
      <c r="O8452" s="22"/>
      <c r="P8452" s="22"/>
      <c r="Q8452" s="22"/>
      <c r="R8452" s="22"/>
      <c r="S8452" s="22"/>
      <c r="T8452" s="22"/>
      <c r="U8452" s="22"/>
      <c r="V8452" s="22"/>
      <c r="W8452" s="22"/>
      <c r="X8452" s="22"/>
      <c r="Y8452" s="22"/>
      <c r="Z8452" s="22"/>
      <c r="AA8452" s="22"/>
      <c r="AB8452" s="23"/>
      <c r="AC8452" s="23"/>
      <c r="AD8452" s="22"/>
      <c r="AE8452" s="24"/>
      <c r="AF8452" s="24"/>
      <c r="AG8452" s="24"/>
      <c r="AH8452" s="24"/>
      <c r="AI8452" s="24"/>
      <c r="AJ8452" s="24"/>
      <c r="AK8452" s="24"/>
      <c r="AL8452" s="24"/>
      <c r="AM8452" s="24"/>
      <c r="AN8452" s="24"/>
      <c r="AO8452" s="24"/>
      <c r="AP8452" s="24"/>
      <c r="AQ8452" s="24"/>
      <c r="AR8452" s="24"/>
      <c r="AS8452" s="24"/>
      <c r="AT8452" s="25"/>
      <c r="AV8452" s="26"/>
      <c r="AW8452" s="26"/>
      <c r="AX8452" s="27"/>
      <c r="AY8452" s="27"/>
      <c r="AZ8452" s="27"/>
      <c r="BA8452" s="27"/>
      <c r="BB8452" s="27"/>
      <c r="BC8452" s="27"/>
      <c r="BD8452" s="27"/>
      <c r="BE8452" s="27"/>
      <c r="BF8452" s="27"/>
      <c r="BG8452" s="27"/>
      <c r="BH8452" s="27"/>
      <c r="BI8452" s="27"/>
      <c r="BT8452" s="31"/>
      <c r="BU8452" s="32"/>
      <c r="BV8452" s="33"/>
      <c r="BW8452" s="32"/>
      <c r="BX8452" s="32"/>
      <c r="BY8452" s="34"/>
      <c r="CA8452" s="32"/>
      <c r="CB8452" s="32"/>
    </row>
    <row r="8453" spans="1:80">
      <c r="A8453" s="20"/>
      <c r="B8453" s="21"/>
      <c r="C8453" s="21"/>
      <c r="D8453" s="21"/>
      <c r="E8453" s="21"/>
      <c r="F8453" s="21"/>
      <c r="G8453" s="21"/>
      <c r="H8453" s="21"/>
      <c r="I8453" s="21"/>
      <c r="J8453" s="21"/>
      <c r="K8453" s="22"/>
      <c r="L8453" s="22"/>
      <c r="M8453" s="22"/>
      <c r="N8453" s="22"/>
      <c r="O8453" s="22"/>
      <c r="P8453" s="22"/>
      <c r="Q8453" s="22"/>
      <c r="R8453" s="22"/>
      <c r="S8453" s="22"/>
      <c r="T8453" s="22"/>
      <c r="U8453" s="22"/>
      <c r="V8453" s="22"/>
      <c r="W8453" s="22"/>
      <c r="X8453" s="22"/>
      <c r="Y8453" s="22"/>
      <c r="Z8453" s="22"/>
      <c r="AA8453" s="22"/>
      <c r="AB8453" s="23"/>
      <c r="AC8453" s="23"/>
      <c r="AD8453" s="22"/>
      <c r="AE8453" s="24"/>
      <c r="AF8453" s="24"/>
      <c r="AG8453" s="24"/>
      <c r="AH8453" s="24"/>
      <c r="AI8453" s="24"/>
      <c r="AJ8453" s="24"/>
      <c r="AK8453" s="24"/>
      <c r="AL8453" s="24"/>
      <c r="AM8453" s="24"/>
      <c r="AN8453" s="24"/>
      <c r="AO8453" s="24"/>
      <c r="AP8453" s="24"/>
      <c r="AQ8453" s="24"/>
      <c r="AR8453" s="24"/>
      <c r="AS8453" s="24"/>
      <c r="AT8453" s="25"/>
      <c r="AV8453" s="26"/>
      <c r="AW8453" s="26"/>
      <c r="AX8453" s="27"/>
      <c r="AY8453" s="27"/>
      <c r="AZ8453" s="27"/>
      <c r="BA8453" s="27"/>
      <c r="BB8453" s="27"/>
      <c r="BC8453" s="27"/>
      <c r="BD8453" s="27"/>
      <c r="BE8453" s="27"/>
      <c r="BF8453" s="27"/>
      <c r="BG8453" s="27"/>
      <c r="BH8453" s="27"/>
      <c r="BI8453" s="27"/>
      <c r="BT8453" s="31"/>
      <c r="BU8453" s="32"/>
      <c r="BV8453" s="33"/>
      <c r="BW8453" s="32"/>
      <c r="BX8453" s="32"/>
      <c r="BY8453" s="34"/>
      <c r="CA8453" s="32"/>
      <c r="CB8453" s="32"/>
    </row>
    <row r="8454" spans="1:80">
      <c r="A8454" s="20"/>
      <c r="B8454" s="21"/>
      <c r="C8454" s="21"/>
      <c r="D8454" s="21"/>
      <c r="E8454" s="21"/>
      <c r="F8454" s="21"/>
      <c r="G8454" s="21"/>
      <c r="H8454" s="21"/>
      <c r="I8454" s="21"/>
      <c r="J8454" s="21"/>
      <c r="K8454" s="22"/>
      <c r="L8454" s="22"/>
      <c r="M8454" s="22"/>
      <c r="N8454" s="22"/>
      <c r="O8454" s="22"/>
      <c r="P8454" s="22"/>
      <c r="Q8454" s="22"/>
      <c r="R8454" s="22"/>
      <c r="S8454" s="22"/>
      <c r="T8454" s="22"/>
      <c r="U8454" s="22"/>
      <c r="V8454" s="22"/>
      <c r="W8454" s="22"/>
      <c r="X8454" s="22"/>
      <c r="Y8454" s="22"/>
      <c r="Z8454" s="22"/>
      <c r="AA8454" s="22"/>
      <c r="AB8454" s="23"/>
      <c r="AC8454" s="23"/>
      <c r="AD8454" s="22"/>
      <c r="AE8454" s="24"/>
      <c r="AF8454" s="24"/>
      <c r="AG8454" s="24"/>
      <c r="AH8454" s="24"/>
      <c r="AI8454" s="24"/>
      <c r="AJ8454" s="24"/>
      <c r="AK8454" s="24"/>
      <c r="AL8454" s="24"/>
      <c r="AM8454" s="24"/>
      <c r="AN8454" s="24"/>
      <c r="AO8454" s="24"/>
      <c r="AP8454" s="24"/>
      <c r="AQ8454" s="24"/>
      <c r="AR8454" s="24"/>
      <c r="AS8454" s="24"/>
      <c r="AT8454" s="25"/>
      <c r="AV8454" s="26"/>
      <c r="AW8454" s="26"/>
      <c r="AX8454" s="27"/>
      <c r="AY8454" s="27"/>
      <c r="AZ8454" s="27"/>
      <c r="BA8454" s="27"/>
      <c r="BB8454" s="27"/>
      <c r="BC8454" s="27"/>
      <c r="BD8454" s="27"/>
      <c r="BE8454" s="27"/>
      <c r="BF8454" s="27"/>
      <c r="BG8454" s="27"/>
      <c r="BH8454" s="27"/>
      <c r="BI8454" s="27"/>
      <c r="BT8454" s="31"/>
      <c r="BU8454" s="32"/>
      <c r="BV8454" s="33"/>
      <c r="BW8454" s="32"/>
      <c r="BX8454" s="32"/>
      <c r="BY8454" s="34"/>
      <c r="CA8454" s="32"/>
      <c r="CB8454" s="32"/>
    </row>
    <row r="8455" spans="1:80">
      <c r="A8455" s="20"/>
      <c r="B8455" s="21"/>
      <c r="C8455" s="21"/>
      <c r="D8455" s="21"/>
      <c r="E8455" s="21"/>
      <c r="F8455" s="21"/>
      <c r="G8455" s="21"/>
      <c r="H8455" s="21"/>
      <c r="I8455" s="21"/>
      <c r="J8455" s="21"/>
      <c r="K8455" s="22"/>
      <c r="L8455" s="22"/>
      <c r="M8455" s="22"/>
      <c r="N8455" s="22"/>
      <c r="O8455" s="22"/>
      <c r="P8455" s="22"/>
      <c r="Q8455" s="22"/>
      <c r="R8455" s="22"/>
      <c r="S8455" s="22"/>
      <c r="T8455" s="22"/>
      <c r="U8455" s="22"/>
      <c r="V8455" s="22"/>
      <c r="W8455" s="22"/>
      <c r="X8455" s="22"/>
      <c r="Y8455" s="22"/>
      <c r="Z8455" s="22"/>
      <c r="AA8455" s="22"/>
      <c r="AB8455" s="23"/>
      <c r="AC8455" s="23"/>
      <c r="AD8455" s="22"/>
      <c r="AE8455" s="24"/>
      <c r="AF8455" s="24"/>
      <c r="AG8455" s="24"/>
      <c r="AH8455" s="24"/>
      <c r="AI8455" s="24"/>
      <c r="AJ8455" s="24"/>
      <c r="AK8455" s="24"/>
      <c r="AL8455" s="24"/>
      <c r="AM8455" s="24"/>
      <c r="AN8455" s="24"/>
      <c r="AO8455" s="24"/>
      <c r="AP8455" s="24"/>
      <c r="AQ8455" s="24"/>
      <c r="AR8455" s="24"/>
      <c r="AS8455" s="24"/>
      <c r="AT8455" s="25"/>
      <c r="AV8455" s="26"/>
      <c r="AW8455" s="26"/>
      <c r="AX8455" s="27"/>
      <c r="AY8455" s="27"/>
      <c r="AZ8455" s="27"/>
      <c r="BA8455" s="27"/>
      <c r="BB8455" s="27"/>
      <c r="BC8455" s="27"/>
      <c r="BD8455" s="27"/>
      <c r="BE8455" s="27"/>
      <c r="BF8455" s="27"/>
      <c r="BG8455" s="27"/>
      <c r="BH8455" s="27"/>
      <c r="BI8455" s="27"/>
      <c r="BT8455" s="31"/>
      <c r="BU8455" s="32"/>
      <c r="BV8455" s="33"/>
      <c r="BW8455" s="32"/>
      <c r="BX8455" s="32"/>
      <c r="BY8455" s="34"/>
      <c r="CA8455" s="32"/>
      <c r="CB8455" s="32"/>
    </row>
    <row r="8456" spans="1:80">
      <c r="A8456" s="20"/>
      <c r="B8456" s="21"/>
      <c r="C8456" s="21"/>
      <c r="D8456" s="21"/>
      <c r="E8456" s="21"/>
      <c r="F8456" s="21"/>
      <c r="G8456" s="21"/>
      <c r="H8456" s="21"/>
      <c r="I8456" s="21"/>
      <c r="J8456" s="21"/>
      <c r="K8456" s="22"/>
      <c r="L8456" s="22"/>
      <c r="M8456" s="22"/>
      <c r="N8456" s="22"/>
      <c r="O8456" s="22"/>
      <c r="P8456" s="22"/>
      <c r="Q8456" s="22"/>
      <c r="R8456" s="22"/>
      <c r="S8456" s="22"/>
      <c r="T8456" s="22"/>
      <c r="U8456" s="22"/>
      <c r="V8456" s="22"/>
      <c r="W8456" s="22"/>
      <c r="X8456" s="22"/>
      <c r="Y8456" s="22"/>
      <c r="Z8456" s="22"/>
      <c r="AA8456" s="22"/>
      <c r="AB8456" s="23"/>
      <c r="AC8456" s="23"/>
      <c r="AD8456" s="22"/>
      <c r="AE8456" s="24"/>
      <c r="AF8456" s="24"/>
      <c r="AG8456" s="24"/>
      <c r="AH8456" s="24"/>
      <c r="AI8456" s="24"/>
      <c r="AJ8456" s="24"/>
      <c r="AK8456" s="24"/>
      <c r="AL8456" s="24"/>
      <c r="AM8456" s="24"/>
      <c r="AN8456" s="24"/>
      <c r="AO8456" s="24"/>
      <c r="AP8456" s="24"/>
      <c r="AQ8456" s="24"/>
      <c r="AR8456" s="24"/>
      <c r="AS8456" s="24"/>
      <c r="AT8456" s="25"/>
      <c r="AV8456" s="26"/>
      <c r="AW8456" s="26"/>
      <c r="AX8456" s="27"/>
      <c r="AY8456" s="27"/>
      <c r="AZ8456" s="27"/>
      <c r="BA8456" s="27"/>
      <c r="BB8456" s="27"/>
      <c r="BC8456" s="27"/>
      <c r="BD8456" s="27"/>
      <c r="BE8456" s="27"/>
      <c r="BF8456" s="27"/>
      <c r="BG8456" s="27"/>
      <c r="BH8456" s="27"/>
      <c r="BI8456" s="27"/>
      <c r="BT8456" s="31"/>
      <c r="BU8456" s="32"/>
      <c r="BV8456" s="33"/>
      <c r="BW8456" s="32"/>
      <c r="BX8456" s="32"/>
      <c r="BY8456" s="34"/>
      <c r="CA8456" s="32"/>
      <c r="CB8456" s="32"/>
    </row>
    <row r="8457" spans="1:80">
      <c r="A8457" s="20"/>
      <c r="B8457" s="21"/>
      <c r="C8457" s="21"/>
      <c r="D8457" s="21"/>
      <c r="E8457" s="21"/>
      <c r="F8457" s="21"/>
      <c r="G8457" s="21"/>
      <c r="H8457" s="21"/>
      <c r="I8457" s="21"/>
      <c r="J8457" s="21"/>
      <c r="K8457" s="22"/>
      <c r="L8457" s="22"/>
      <c r="M8457" s="22"/>
      <c r="N8457" s="22"/>
      <c r="O8457" s="22"/>
      <c r="P8457" s="22"/>
      <c r="Q8457" s="22"/>
      <c r="R8457" s="22"/>
      <c r="S8457" s="22"/>
      <c r="T8457" s="22"/>
      <c r="U8457" s="22"/>
      <c r="V8457" s="22"/>
      <c r="W8457" s="22"/>
      <c r="X8457" s="22"/>
      <c r="Y8457" s="22"/>
      <c r="Z8457" s="22"/>
      <c r="AA8457" s="22"/>
      <c r="AB8457" s="23"/>
      <c r="AC8457" s="23"/>
      <c r="AD8457" s="22"/>
      <c r="AE8457" s="24"/>
      <c r="AF8457" s="24"/>
      <c r="AG8457" s="24"/>
      <c r="AH8457" s="24"/>
      <c r="AI8457" s="24"/>
      <c r="AJ8457" s="24"/>
      <c r="AK8457" s="24"/>
      <c r="AL8457" s="24"/>
      <c r="AM8457" s="24"/>
      <c r="AN8457" s="24"/>
      <c r="AO8457" s="24"/>
      <c r="AP8457" s="24"/>
      <c r="AQ8457" s="24"/>
      <c r="AR8457" s="24"/>
      <c r="AS8457" s="24"/>
      <c r="AT8457" s="25"/>
      <c r="AV8457" s="26"/>
      <c r="AW8457" s="26"/>
      <c r="AX8457" s="27"/>
      <c r="AY8457" s="27"/>
      <c r="AZ8457" s="27"/>
      <c r="BA8457" s="27"/>
      <c r="BB8457" s="27"/>
      <c r="BC8457" s="27"/>
      <c r="BD8457" s="27"/>
      <c r="BE8457" s="27"/>
      <c r="BF8457" s="27"/>
      <c r="BG8457" s="27"/>
      <c r="BH8457" s="27"/>
      <c r="BI8457" s="27"/>
      <c r="BT8457" s="31"/>
      <c r="BU8457" s="32"/>
      <c r="BV8457" s="33"/>
      <c r="BW8457" s="32"/>
      <c r="BX8457" s="32"/>
      <c r="BY8457" s="34"/>
      <c r="CA8457" s="32"/>
      <c r="CB8457" s="32"/>
    </row>
    <row r="8458" spans="1:80">
      <c r="A8458" s="20"/>
      <c r="B8458" s="21"/>
      <c r="C8458" s="21"/>
      <c r="D8458" s="21"/>
      <c r="E8458" s="21"/>
      <c r="F8458" s="21"/>
      <c r="G8458" s="21"/>
      <c r="H8458" s="21"/>
      <c r="I8458" s="21"/>
      <c r="J8458" s="21"/>
      <c r="K8458" s="22"/>
      <c r="L8458" s="22"/>
      <c r="M8458" s="22"/>
      <c r="N8458" s="22"/>
      <c r="O8458" s="22"/>
      <c r="P8458" s="22"/>
      <c r="Q8458" s="22"/>
      <c r="R8458" s="22"/>
      <c r="S8458" s="22"/>
      <c r="T8458" s="22"/>
      <c r="U8458" s="22"/>
      <c r="V8458" s="22"/>
      <c r="W8458" s="22"/>
      <c r="X8458" s="22"/>
      <c r="Y8458" s="22"/>
      <c r="Z8458" s="22"/>
      <c r="AA8458" s="22"/>
      <c r="AB8458" s="23"/>
      <c r="AC8458" s="23"/>
      <c r="AD8458" s="22"/>
      <c r="AE8458" s="24"/>
      <c r="AF8458" s="24"/>
      <c r="AG8458" s="24"/>
      <c r="AH8458" s="24"/>
      <c r="AI8458" s="24"/>
      <c r="AJ8458" s="24"/>
      <c r="AK8458" s="24"/>
      <c r="AL8458" s="24"/>
      <c r="AM8458" s="24"/>
      <c r="AN8458" s="24"/>
      <c r="AO8458" s="24"/>
      <c r="AP8458" s="24"/>
      <c r="AQ8458" s="24"/>
      <c r="AR8458" s="24"/>
      <c r="AS8458" s="24"/>
      <c r="AT8458" s="25"/>
      <c r="AV8458" s="26"/>
      <c r="AW8458" s="26"/>
      <c r="AX8458" s="27"/>
      <c r="AY8458" s="27"/>
      <c r="AZ8458" s="27"/>
      <c r="BA8458" s="27"/>
      <c r="BB8458" s="27"/>
      <c r="BC8458" s="27"/>
      <c r="BD8458" s="27"/>
      <c r="BE8458" s="27"/>
      <c r="BF8458" s="27"/>
      <c r="BG8458" s="27"/>
      <c r="BH8458" s="27"/>
      <c r="BI8458" s="27"/>
      <c r="BT8458" s="31"/>
      <c r="BU8458" s="32"/>
      <c r="BV8458" s="33"/>
      <c r="BW8458" s="32"/>
      <c r="BX8458" s="32"/>
      <c r="BY8458" s="34"/>
      <c r="CA8458" s="32"/>
      <c r="CB8458" s="32"/>
    </row>
    <row r="8459" spans="1:80">
      <c r="A8459" s="20"/>
      <c r="B8459" s="21"/>
      <c r="C8459" s="21"/>
      <c r="D8459" s="21"/>
      <c r="E8459" s="21"/>
      <c r="F8459" s="21"/>
      <c r="G8459" s="21"/>
      <c r="H8459" s="21"/>
      <c r="I8459" s="21"/>
      <c r="J8459" s="21"/>
      <c r="K8459" s="22"/>
      <c r="L8459" s="22"/>
      <c r="M8459" s="22"/>
      <c r="N8459" s="22"/>
      <c r="O8459" s="22"/>
      <c r="P8459" s="22"/>
      <c r="Q8459" s="22"/>
      <c r="R8459" s="22"/>
      <c r="S8459" s="22"/>
      <c r="T8459" s="22"/>
      <c r="U8459" s="22"/>
      <c r="V8459" s="22"/>
      <c r="W8459" s="22"/>
      <c r="X8459" s="22"/>
      <c r="Y8459" s="22"/>
      <c r="Z8459" s="22"/>
      <c r="AA8459" s="22"/>
      <c r="AB8459" s="23"/>
      <c r="AC8459" s="23"/>
      <c r="AD8459" s="22"/>
      <c r="AE8459" s="24"/>
      <c r="AF8459" s="24"/>
      <c r="AG8459" s="24"/>
      <c r="AH8459" s="24"/>
      <c r="AI8459" s="24"/>
      <c r="AJ8459" s="24"/>
      <c r="AK8459" s="24"/>
      <c r="AL8459" s="24"/>
      <c r="AM8459" s="24"/>
      <c r="AN8459" s="24"/>
      <c r="AO8459" s="24"/>
      <c r="AP8459" s="24"/>
      <c r="AQ8459" s="24"/>
      <c r="AR8459" s="24"/>
      <c r="AS8459" s="24"/>
      <c r="AT8459" s="25"/>
      <c r="AV8459" s="26"/>
      <c r="AW8459" s="26"/>
      <c r="AX8459" s="27"/>
      <c r="AY8459" s="27"/>
      <c r="AZ8459" s="27"/>
      <c r="BA8459" s="27"/>
      <c r="BB8459" s="27"/>
      <c r="BC8459" s="27"/>
      <c r="BD8459" s="27"/>
      <c r="BE8459" s="27"/>
      <c r="BF8459" s="27"/>
      <c r="BG8459" s="27"/>
      <c r="BH8459" s="27"/>
      <c r="BI8459" s="27"/>
      <c r="BT8459" s="31"/>
      <c r="BU8459" s="32"/>
      <c r="BV8459" s="33"/>
      <c r="BW8459" s="32"/>
      <c r="BX8459" s="32"/>
      <c r="BY8459" s="34"/>
      <c r="CA8459" s="32"/>
      <c r="CB8459" s="32"/>
    </row>
    <row r="8460" spans="1:80">
      <c r="A8460" s="20"/>
      <c r="B8460" s="21"/>
      <c r="C8460" s="21"/>
      <c r="D8460" s="21"/>
      <c r="E8460" s="21"/>
      <c r="F8460" s="21"/>
      <c r="G8460" s="21"/>
      <c r="H8460" s="21"/>
      <c r="I8460" s="21"/>
      <c r="J8460" s="21"/>
      <c r="K8460" s="22"/>
      <c r="L8460" s="22"/>
      <c r="M8460" s="22"/>
      <c r="N8460" s="22"/>
      <c r="O8460" s="22"/>
      <c r="P8460" s="22"/>
      <c r="Q8460" s="22"/>
      <c r="R8460" s="22"/>
      <c r="S8460" s="22"/>
      <c r="T8460" s="22"/>
      <c r="U8460" s="22"/>
      <c r="V8460" s="22"/>
      <c r="W8460" s="22"/>
      <c r="X8460" s="22"/>
      <c r="Y8460" s="22"/>
      <c r="Z8460" s="22"/>
      <c r="AA8460" s="22"/>
      <c r="AB8460" s="23"/>
      <c r="AC8460" s="23"/>
      <c r="AD8460" s="22"/>
      <c r="AE8460" s="24"/>
      <c r="AF8460" s="24"/>
      <c r="AG8460" s="24"/>
      <c r="AH8460" s="24"/>
      <c r="AI8460" s="24"/>
      <c r="AJ8460" s="24"/>
      <c r="AK8460" s="24"/>
      <c r="AL8460" s="24"/>
      <c r="AM8460" s="24"/>
      <c r="AN8460" s="24"/>
      <c r="AO8460" s="24"/>
      <c r="AP8460" s="24"/>
      <c r="AQ8460" s="24"/>
      <c r="AR8460" s="24"/>
      <c r="AS8460" s="24"/>
      <c r="AT8460" s="25"/>
      <c r="AV8460" s="26"/>
      <c r="AW8460" s="26"/>
      <c r="AX8460" s="27"/>
      <c r="AY8460" s="27"/>
      <c r="AZ8460" s="27"/>
      <c r="BA8460" s="27"/>
      <c r="BB8460" s="27"/>
      <c r="BC8460" s="27"/>
      <c r="BD8460" s="27"/>
      <c r="BE8460" s="27"/>
      <c r="BF8460" s="27"/>
      <c r="BG8460" s="27"/>
      <c r="BH8460" s="27"/>
      <c r="BI8460" s="27"/>
      <c r="BT8460" s="31"/>
      <c r="BU8460" s="32"/>
      <c r="BV8460" s="33"/>
      <c r="BW8460" s="32"/>
      <c r="BX8460" s="32"/>
      <c r="BY8460" s="34"/>
      <c r="CA8460" s="32"/>
      <c r="CB8460" s="32"/>
    </row>
    <row r="8461" spans="1:80">
      <c r="A8461" s="20"/>
      <c r="B8461" s="21"/>
      <c r="C8461" s="21"/>
      <c r="D8461" s="21"/>
      <c r="E8461" s="21"/>
      <c r="F8461" s="21"/>
      <c r="G8461" s="21"/>
      <c r="H8461" s="21"/>
      <c r="I8461" s="21"/>
      <c r="J8461" s="21"/>
      <c r="K8461" s="22"/>
      <c r="L8461" s="22"/>
      <c r="M8461" s="22"/>
      <c r="N8461" s="22"/>
      <c r="O8461" s="22"/>
      <c r="P8461" s="22"/>
      <c r="Q8461" s="22"/>
      <c r="R8461" s="22"/>
      <c r="S8461" s="22"/>
      <c r="T8461" s="22"/>
      <c r="U8461" s="22"/>
      <c r="V8461" s="22"/>
      <c r="W8461" s="22"/>
      <c r="X8461" s="22"/>
      <c r="Y8461" s="22"/>
      <c r="Z8461" s="22"/>
      <c r="AA8461" s="22"/>
      <c r="AB8461" s="23"/>
      <c r="AC8461" s="23"/>
      <c r="AD8461" s="22"/>
      <c r="AE8461" s="24"/>
      <c r="AF8461" s="24"/>
      <c r="AG8461" s="24"/>
      <c r="AH8461" s="24"/>
      <c r="AI8461" s="24"/>
      <c r="AJ8461" s="24"/>
      <c r="AK8461" s="24"/>
      <c r="AL8461" s="24"/>
      <c r="AM8461" s="24"/>
      <c r="AN8461" s="24"/>
      <c r="AO8461" s="24"/>
      <c r="AP8461" s="24"/>
      <c r="AQ8461" s="24"/>
      <c r="AR8461" s="24"/>
      <c r="AS8461" s="24"/>
      <c r="AT8461" s="25"/>
      <c r="AV8461" s="26"/>
      <c r="AW8461" s="26"/>
      <c r="AX8461" s="27"/>
      <c r="AY8461" s="27"/>
      <c r="AZ8461" s="27"/>
      <c r="BA8461" s="27"/>
      <c r="BB8461" s="27"/>
      <c r="BC8461" s="27"/>
      <c r="BD8461" s="27"/>
      <c r="BE8461" s="27"/>
      <c r="BF8461" s="27"/>
      <c r="BG8461" s="27"/>
      <c r="BH8461" s="27"/>
      <c r="BI8461" s="27"/>
      <c r="BT8461" s="31"/>
      <c r="BU8461" s="32"/>
      <c r="BV8461" s="33"/>
      <c r="BW8461" s="32"/>
      <c r="BX8461" s="32"/>
      <c r="BY8461" s="34"/>
      <c r="CA8461" s="32"/>
      <c r="CB8461" s="32"/>
    </row>
    <row r="8462" spans="1:80">
      <c r="A8462" s="20"/>
      <c r="B8462" s="21"/>
      <c r="C8462" s="21"/>
      <c r="D8462" s="21"/>
      <c r="E8462" s="21"/>
      <c r="F8462" s="21"/>
      <c r="G8462" s="21"/>
      <c r="H8462" s="21"/>
      <c r="I8462" s="21"/>
      <c r="J8462" s="21"/>
      <c r="K8462" s="22"/>
      <c r="L8462" s="22"/>
      <c r="M8462" s="22"/>
      <c r="N8462" s="22"/>
      <c r="O8462" s="22"/>
      <c r="P8462" s="22"/>
      <c r="Q8462" s="22"/>
      <c r="R8462" s="22"/>
      <c r="S8462" s="22"/>
      <c r="T8462" s="22"/>
      <c r="U8462" s="22"/>
      <c r="V8462" s="22"/>
      <c r="W8462" s="22"/>
      <c r="X8462" s="22"/>
      <c r="Y8462" s="22"/>
      <c r="Z8462" s="22"/>
      <c r="AA8462" s="22"/>
      <c r="AB8462" s="23"/>
      <c r="AC8462" s="23"/>
      <c r="AD8462" s="22"/>
      <c r="AE8462" s="24"/>
      <c r="AF8462" s="24"/>
      <c r="AG8462" s="24"/>
      <c r="AH8462" s="24"/>
      <c r="AI8462" s="24"/>
      <c r="AJ8462" s="24"/>
      <c r="AK8462" s="24"/>
      <c r="AL8462" s="24"/>
      <c r="AM8462" s="24"/>
      <c r="AN8462" s="24"/>
      <c r="AO8462" s="24"/>
      <c r="AP8462" s="24"/>
      <c r="AQ8462" s="24"/>
      <c r="AR8462" s="24"/>
      <c r="AS8462" s="24"/>
      <c r="AT8462" s="25"/>
      <c r="AV8462" s="26"/>
      <c r="AW8462" s="26"/>
      <c r="AX8462" s="27"/>
      <c r="AY8462" s="27"/>
      <c r="AZ8462" s="27"/>
      <c r="BA8462" s="27"/>
      <c r="BB8462" s="27"/>
      <c r="BC8462" s="27"/>
      <c r="BD8462" s="27"/>
      <c r="BE8462" s="27"/>
      <c r="BF8462" s="27"/>
      <c r="BG8462" s="27"/>
      <c r="BH8462" s="27"/>
      <c r="BI8462" s="27"/>
      <c r="BT8462" s="31"/>
      <c r="BU8462" s="32"/>
      <c r="BV8462" s="33"/>
      <c r="BW8462" s="32"/>
      <c r="BX8462" s="32"/>
      <c r="BY8462" s="34"/>
      <c r="CA8462" s="32"/>
      <c r="CB8462" s="32"/>
    </row>
    <row r="8463" spans="1:80">
      <c r="A8463" s="20"/>
      <c r="B8463" s="21"/>
      <c r="C8463" s="21"/>
      <c r="D8463" s="21"/>
      <c r="E8463" s="21"/>
      <c r="F8463" s="21"/>
      <c r="G8463" s="21"/>
      <c r="H8463" s="21"/>
      <c r="I8463" s="21"/>
      <c r="J8463" s="21"/>
      <c r="K8463" s="22"/>
      <c r="L8463" s="22"/>
      <c r="M8463" s="22"/>
      <c r="N8463" s="22"/>
      <c r="O8463" s="22"/>
      <c r="P8463" s="22"/>
      <c r="Q8463" s="22"/>
      <c r="R8463" s="22"/>
      <c r="S8463" s="22"/>
      <c r="T8463" s="22"/>
      <c r="U8463" s="22"/>
      <c r="V8463" s="22"/>
      <c r="W8463" s="22"/>
      <c r="X8463" s="22"/>
      <c r="Y8463" s="22"/>
      <c r="Z8463" s="22"/>
      <c r="AA8463" s="22"/>
      <c r="AB8463" s="23"/>
      <c r="AC8463" s="23"/>
      <c r="AD8463" s="22"/>
      <c r="AE8463" s="24"/>
      <c r="AF8463" s="24"/>
      <c r="AG8463" s="24"/>
      <c r="AH8463" s="24"/>
      <c r="AI8463" s="24"/>
      <c r="AJ8463" s="24"/>
      <c r="AK8463" s="24"/>
      <c r="AL8463" s="24"/>
      <c r="AM8463" s="24"/>
      <c r="AN8463" s="24"/>
      <c r="AO8463" s="24"/>
      <c r="AP8463" s="24"/>
      <c r="AQ8463" s="24"/>
      <c r="AR8463" s="24"/>
      <c r="AS8463" s="24"/>
      <c r="AT8463" s="25"/>
      <c r="AV8463" s="26"/>
      <c r="AW8463" s="26"/>
      <c r="AX8463" s="27"/>
      <c r="AY8463" s="27"/>
      <c r="AZ8463" s="27"/>
      <c r="BA8463" s="27"/>
      <c r="BB8463" s="27"/>
      <c r="BC8463" s="27"/>
      <c r="BD8463" s="27"/>
      <c r="BE8463" s="27"/>
      <c r="BF8463" s="27"/>
      <c r="BG8463" s="27"/>
      <c r="BH8463" s="27"/>
      <c r="BI8463" s="27"/>
      <c r="BT8463" s="31"/>
      <c r="BU8463" s="32"/>
      <c r="BV8463" s="33"/>
      <c r="BW8463" s="32"/>
      <c r="BX8463" s="32"/>
      <c r="BY8463" s="34"/>
      <c r="CA8463" s="32"/>
      <c r="CB8463" s="32"/>
    </row>
    <row r="8464" spans="1:80">
      <c r="A8464" s="20"/>
      <c r="B8464" s="21"/>
      <c r="C8464" s="21"/>
      <c r="D8464" s="21"/>
      <c r="E8464" s="21"/>
      <c r="F8464" s="21"/>
      <c r="G8464" s="21"/>
      <c r="H8464" s="21"/>
      <c r="I8464" s="21"/>
      <c r="J8464" s="21"/>
      <c r="K8464" s="22"/>
      <c r="L8464" s="22"/>
      <c r="M8464" s="22"/>
      <c r="N8464" s="22"/>
      <c r="O8464" s="22"/>
      <c r="P8464" s="22"/>
      <c r="Q8464" s="22"/>
      <c r="R8464" s="22"/>
      <c r="S8464" s="22"/>
      <c r="T8464" s="22"/>
      <c r="U8464" s="22"/>
      <c r="V8464" s="22"/>
      <c r="W8464" s="22"/>
      <c r="X8464" s="22"/>
      <c r="Y8464" s="22"/>
      <c r="Z8464" s="22"/>
      <c r="AA8464" s="22"/>
      <c r="AB8464" s="23"/>
      <c r="AC8464" s="23"/>
      <c r="AD8464" s="22"/>
      <c r="AE8464" s="24"/>
      <c r="AF8464" s="24"/>
      <c r="AG8464" s="24"/>
      <c r="AH8464" s="24"/>
      <c r="AI8464" s="24"/>
      <c r="AJ8464" s="24"/>
      <c r="AK8464" s="24"/>
      <c r="AL8464" s="24"/>
      <c r="AM8464" s="24"/>
      <c r="AN8464" s="24"/>
      <c r="AO8464" s="24"/>
      <c r="AP8464" s="24"/>
      <c r="AQ8464" s="24"/>
      <c r="AR8464" s="24"/>
      <c r="AS8464" s="24"/>
      <c r="AT8464" s="25"/>
      <c r="AV8464" s="26"/>
      <c r="AW8464" s="26"/>
      <c r="AX8464" s="27"/>
      <c r="AY8464" s="27"/>
      <c r="AZ8464" s="27"/>
      <c r="BA8464" s="27"/>
      <c r="BB8464" s="27"/>
      <c r="BC8464" s="27"/>
      <c r="BD8464" s="27"/>
      <c r="BE8464" s="27"/>
      <c r="BF8464" s="27"/>
      <c r="BG8464" s="27"/>
      <c r="BH8464" s="27"/>
      <c r="BI8464" s="27"/>
      <c r="BT8464" s="31"/>
      <c r="BU8464" s="32"/>
      <c r="BV8464" s="33"/>
      <c r="BW8464" s="32"/>
      <c r="BX8464" s="32"/>
      <c r="BY8464" s="34"/>
      <c r="CA8464" s="32"/>
      <c r="CB8464" s="32"/>
    </row>
    <row r="8465" spans="1:80">
      <c r="A8465" s="20"/>
      <c r="B8465" s="21"/>
      <c r="C8465" s="21"/>
      <c r="D8465" s="21"/>
      <c r="E8465" s="21"/>
      <c r="F8465" s="21"/>
      <c r="G8465" s="21"/>
      <c r="H8465" s="21"/>
      <c r="I8465" s="21"/>
      <c r="J8465" s="21"/>
      <c r="K8465" s="22"/>
      <c r="L8465" s="22"/>
      <c r="M8465" s="22"/>
      <c r="N8465" s="22"/>
      <c r="O8465" s="22"/>
      <c r="P8465" s="22"/>
      <c r="Q8465" s="22"/>
      <c r="R8465" s="22"/>
      <c r="S8465" s="22"/>
      <c r="T8465" s="22"/>
      <c r="U8465" s="22"/>
      <c r="V8465" s="22"/>
      <c r="W8465" s="22"/>
      <c r="X8465" s="22"/>
      <c r="Y8465" s="22"/>
      <c r="Z8465" s="22"/>
      <c r="AA8465" s="22"/>
      <c r="AB8465" s="23"/>
      <c r="AC8465" s="23"/>
      <c r="AD8465" s="22"/>
      <c r="AE8465" s="24"/>
      <c r="AF8465" s="24"/>
      <c r="AG8465" s="24"/>
      <c r="AH8465" s="24"/>
      <c r="AI8465" s="24"/>
      <c r="AJ8465" s="24"/>
      <c r="AK8465" s="24"/>
      <c r="AL8465" s="24"/>
      <c r="AM8465" s="24"/>
      <c r="AN8465" s="24"/>
      <c r="AO8465" s="24"/>
      <c r="AP8465" s="24"/>
      <c r="AQ8465" s="24"/>
      <c r="AR8465" s="24"/>
      <c r="AS8465" s="24"/>
      <c r="AT8465" s="25"/>
      <c r="AV8465" s="26"/>
      <c r="AW8465" s="26"/>
      <c r="AX8465" s="27"/>
      <c r="AY8465" s="27"/>
      <c r="AZ8465" s="27"/>
      <c r="BA8465" s="27"/>
      <c r="BB8465" s="27"/>
      <c r="BC8465" s="27"/>
      <c r="BD8465" s="27"/>
      <c r="BE8465" s="27"/>
      <c r="BF8465" s="27"/>
      <c r="BG8465" s="27"/>
      <c r="BH8465" s="27"/>
      <c r="BI8465" s="27"/>
      <c r="BT8465" s="31"/>
      <c r="BU8465" s="32"/>
      <c r="BV8465" s="33"/>
      <c r="BW8465" s="32"/>
      <c r="BX8465" s="32"/>
      <c r="BY8465" s="34"/>
      <c r="CA8465" s="32"/>
      <c r="CB8465" s="32"/>
    </row>
    <row r="8466" spans="1:80">
      <c r="A8466" s="20"/>
      <c r="B8466" s="21"/>
      <c r="C8466" s="21"/>
      <c r="D8466" s="21"/>
      <c r="E8466" s="21"/>
      <c r="F8466" s="21"/>
      <c r="G8466" s="21"/>
      <c r="H8466" s="21"/>
      <c r="I8466" s="21"/>
      <c r="J8466" s="21"/>
      <c r="K8466" s="22"/>
      <c r="L8466" s="22"/>
      <c r="M8466" s="22"/>
      <c r="N8466" s="22"/>
      <c r="O8466" s="22"/>
      <c r="P8466" s="22"/>
      <c r="Q8466" s="22"/>
      <c r="R8466" s="22"/>
      <c r="S8466" s="22"/>
      <c r="T8466" s="22"/>
      <c r="U8466" s="22"/>
      <c r="V8466" s="22"/>
      <c r="W8466" s="22"/>
      <c r="X8466" s="22"/>
      <c r="Y8466" s="22"/>
      <c r="Z8466" s="22"/>
      <c r="AA8466" s="22"/>
      <c r="AB8466" s="23"/>
      <c r="AC8466" s="23"/>
      <c r="AD8466" s="22"/>
      <c r="AE8466" s="24"/>
      <c r="AF8466" s="24"/>
      <c r="AG8466" s="24"/>
      <c r="AH8466" s="24"/>
      <c r="AI8466" s="24"/>
      <c r="AJ8466" s="24"/>
      <c r="AK8466" s="24"/>
      <c r="AL8466" s="24"/>
      <c r="AM8466" s="24"/>
      <c r="AN8466" s="24"/>
      <c r="AO8466" s="24"/>
      <c r="AP8466" s="24"/>
      <c r="AQ8466" s="24"/>
      <c r="AR8466" s="24"/>
      <c r="AS8466" s="24"/>
      <c r="AT8466" s="25"/>
      <c r="AV8466" s="26"/>
      <c r="AW8466" s="26"/>
      <c r="AX8466" s="27"/>
      <c r="AY8466" s="27"/>
      <c r="AZ8466" s="27"/>
      <c r="BA8466" s="27"/>
      <c r="BB8466" s="27"/>
      <c r="BC8466" s="27"/>
      <c r="BD8466" s="27"/>
      <c r="BE8466" s="27"/>
      <c r="BF8466" s="27"/>
      <c r="BG8466" s="27"/>
      <c r="BH8466" s="27"/>
      <c r="BI8466" s="27"/>
      <c r="BT8466" s="31"/>
      <c r="BU8466" s="32"/>
      <c r="BV8466" s="33"/>
      <c r="BW8466" s="32"/>
      <c r="BX8466" s="32"/>
      <c r="BY8466" s="34"/>
      <c r="CA8466" s="32"/>
      <c r="CB8466" s="32"/>
    </row>
    <row r="8467" spans="1:80">
      <c r="A8467" s="20"/>
      <c r="B8467" s="21"/>
      <c r="C8467" s="21"/>
      <c r="D8467" s="21"/>
      <c r="E8467" s="21"/>
      <c r="F8467" s="21"/>
      <c r="G8467" s="21"/>
      <c r="H8467" s="21"/>
      <c r="I8467" s="21"/>
      <c r="J8467" s="21"/>
      <c r="K8467" s="22"/>
      <c r="L8467" s="22"/>
      <c r="M8467" s="22"/>
      <c r="N8467" s="22"/>
      <c r="O8467" s="22"/>
      <c r="P8467" s="22"/>
      <c r="Q8467" s="22"/>
      <c r="R8467" s="22"/>
      <c r="S8467" s="22"/>
      <c r="T8467" s="22"/>
      <c r="U8467" s="22"/>
      <c r="V8467" s="22"/>
      <c r="W8467" s="22"/>
      <c r="X8467" s="22"/>
      <c r="Y8467" s="22"/>
      <c r="Z8467" s="22"/>
      <c r="AA8467" s="22"/>
      <c r="AB8467" s="23"/>
      <c r="AC8467" s="23"/>
      <c r="AD8467" s="22"/>
      <c r="AE8467" s="24"/>
      <c r="AF8467" s="24"/>
      <c r="AG8467" s="24"/>
      <c r="AH8467" s="24"/>
      <c r="AI8467" s="24"/>
      <c r="AJ8467" s="24"/>
      <c r="AK8467" s="24"/>
      <c r="AL8467" s="24"/>
      <c r="AM8467" s="24"/>
      <c r="AN8467" s="24"/>
      <c r="AO8467" s="24"/>
      <c r="AP8467" s="24"/>
      <c r="AQ8467" s="24"/>
      <c r="AR8467" s="24"/>
      <c r="AS8467" s="24"/>
      <c r="AT8467" s="25"/>
      <c r="AV8467" s="26"/>
      <c r="AW8467" s="26"/>
      <c r="AX8467" s="27"/>
      <c r="AY8467" s="27"/>
      <c r="AZ8467" s="27"/>
      <c r="BA8467" s="27"/>
      <c r="BB8467" s="27"/>
      <c r="BC8467" s="27"/>
      <c r="BD8467" s="27"/>
      <c r="BE8467" s="27"/>
      <c r="BF8467" s="27"/>
      <c r="BG8467" s="27"/>
      <c r="BH8467" s="27"/>
      <c r="BI8467" s="27"/>
      <c r="BT8467" s="31"/>
      <c r="BU8467" s="32"/>
      <c r="BV8467" s="33"/>
      <c r="BW8467" s="32"/>
      <c r="BX8467" s="32"/>
      <c r="BY8467" s="34"/>
      <c r="CA8467" s="32"/>
      <c r="CB8467" s="32"/>
    </row>
    <row r="8468" spans="1:80">
      <c r="A8468" s="20"/>
      <c r="B8468" s="21"/>
      <c r="C8468" s="21"/>
      <c r="D8468" s="21"/>
      <c r="E8468" s="21"/>
      <c r="F8468" s="21"/>
      <c r="G8468" s="21"/>
      <c r="H8468" s="21"/>
      <c r="I8468" s="21"/>
      <c r="J8468" s="21"/>
      <c r="K8468" s="22"/>
      <c r="L8468" s="22"/>
      <c r="M8468" s="22"/>
      <c r="N8468" s="22"/>
      <c r="O8468" s="22"/>
      <c r="P8468" s="22"/>
      <c r="Q8468" s="22"/>
      <c r="R8468" s="22"/>
      <c r="S8468" s="22"/>
      <c r="T8468" s="22"/>
      <c r="U8468" s="22"/>
      <c r="V8468" s="22"/>
      <c r="W8468" s="22"/>
      <c r="X8468" s="22"/>
      <c r="Y8468" s="22"/>
      <c r="Z8468" s="22"/>
      <c r="AA8468" s="22"/>
      <c r="AB8468" s="23"/>
      <c r="AC8468" s="23"/>
      <c r="AD8468" s="22"/>
      <c r="AE8468" s="24"/>
      <c r="AF8468" s="24"/>
      <c r="AG8468" s="24"/>
      <c r="AH8468" s="24"/>
      <c r="AI8468" s="24"/>
      <c r="AJ8468" s="24"/>
      <c r="AK8468" s="24"/>
      <c r="AL8468" s="24"/>
      <c r="AM8468" s="24"/>
      <c r="AN8468" s="24"/>
      <c r="AO8468" s="24"/>
      <c r="AP8468" s="24"/>
      <c r="AQ8468" s="24"/>
      <c r="AR8468" s="24"/>
      <c r="AS8468" s="24"/>
      <c r="AT8468" s="25"/>
      <c r="AV8468" s="26"/>
      <c r="AW8468" s="26"/>
      <c r="AX8468" s="27"/>
      <c r="AY8468" s="27"/>
      <c r="AZ8468" s="27"/>
      <c r="BA8468" s="27"/>
      <c r="BB8468" s="27"/>
      <c r="BC8468" s="27"/>
      <c r="BD8468" s="27"/>
      <c r="BE8468" s="27"/>
      <c r="BF8468" s="27"/>
      <c r="BG8468" s="27"/>
      <c r="BH8468" s="27"/>
      <c r="BI8468" s="27"/>
      <c r="BT8468" s="31"/>
      <c r="BU8468" s="32"/>
      <c r="BV8468" s="33"/>
      <c r="BW8468" s="32"/>
      <c r="BX8468" s="32"/>
      <c r="BY8468" s="34"/>
      <c r="CA8468" s="32"/>
      <c r="CB8468" s="32"/>
    </row>
    <row r="8469" spans="1:80">
      <c r="A8469" s="20"/>
      <c r="B8469" s="21"/>
      <c r="C8469" s="21"/>
      <c r="D8469" s="21"/>
      <c r="E8469" s="21"/>
      <c r="F8469" s="21"/>
      <c r="G8469" s="21"/>
      <c r="H8469" s="21"/>
      <c r="I8469" s="21"/>
      <c r="J8469" s="21"/>
      <c r="K8469" s="22"/>
      <c r="L8469" s="22"/>
      <c r="M8469" s="22"/>
      <c r="N8469" s="22"/>
      <c r="O8469" s="22"/>
      <c r="P8469" s="22"/>
      <c r="Q8469" s="22"/>
      <c r="R8469" s="22"/>
      <c r="S8469" s="22"/>
      <c r="T8469" s="22"/>
      <c r="U8469" s="22"/>
      <c r="V8469" s="22"/>
      <c r="W8469" s="22"/>
      <c r="X8469" s="22"/>
      <c r="Y8469" s="22"/>
      <c r="Z8469" s="22"/>
      <c r="AA8469" s="22"/>
      <c r="AB8469" s="23"/>
      <c r="AC8469" s="23"/>
      <c r="AD8469" s="22"/>
      <c r="AE8469" s="24"/>
      <c r="AF8469" s="24"/>
      <c r="AG8469" s="24"/>
      <c r="AH8469" s="24"/>
      <c r="AI8469" s="24"/>
      <c r="AJ8469" s="24"/>
      <c r="AK8469" s="24"/>
      <c r="AL8469" s="24"/>
      <c r="AM8469" s="24"/>
      <c r="AN8469" s="24"/>
      <c r="AO8469" s="24"/>
      <c r="AP8469" s="24"/>
      <c r="AQ8469" s="24"/>
      <c r="AR8469" s="24"/>
      <c r="AS8469" s="24"/>
      <c r="AT8469" s="25"/>
      <c r="AV8469" s="26"/>
      <c r="AW8469" s="26"/>
      <c r="AX8469" s="27"/>
      <c r="AY8469" s="27"/>
      <c r="AZ8469" s="27"/>
      <c r="BA8469" s="27"/>
      <c r="BB8469" s="27"/>
      <c r="BC8469" s="27"/>
      <c r="BD8469" s="27"/>
      <c r="BE8469" s="27"/>
      <c r="BF8469" s="27"/>
      <c r="BG8469" s="27"/>
      <c r="BH8469" s="27"/>
      <c r="BI8469" s="27"/>
      <c r="BT8469" s="31"/>
      <c r="BU8469" s="32"/>
      <c r="BV8469" s="33"/>
      <c r="BW8469" s="32"/>
      <c r="BX8469" s="32"/>
      <c r="BY8469" s="34"/>
      <c r="CA8469" s="32"/>
      <c r="CB8469" s="32"/>
    </row>
    <row r="8470" spans="1:80">
      <c r="A8470" s="20"/>
      <c r="B8470" s="21"/>
      <c r="C8470" s="21"/>
      <c r="D8470" s="21"/>
      <c r="E8470" s="21"/>
      <c r="F8470" s="21"/>
      <c r="G8470" s="21"/>
      <c r="H8470" s="21"/>
      <c r="I8470" s="21"/>
      <c r="J8470" s="21"/>
      <c r="K8470" s="22"/>
      <c r="L8470" s="22"/>
      <c r="M8470" s="22"/>
      <c r="N8470" s="22"/>
      <c r="O8470" s="22"/>
      <c r="P8470" s="22"/>
      <c r="Q8470" s="22"/>
      <c r="R8470" s="22"/>
      <c r="S8470" s="22"/>
      <c r="T8470" s="22"/>
      <c r="U8470" s="22"/>
      <c r="V8470" s="22"/>
      <c r="W8470" s="22"/>
      <c r="X8470" s="22"/>
      <c r="Y8470" s="22"/>
      <c r="Z8470" s="22"/>
      <c r="AA8470" s="22"/>
      <c r="AB8470" s="23"/>
      <c r="AC8470" s="23"/>
      <c r="AD8470" s="22"/>
      <c r="AE8470" s="24"/>
      <c r="AF8470" s="24"/>
      <c r="AG8470" s="24"/>
      <c r="AH8470" s="24"/>
      <c r="AI8470" s="24"/>
      <c r="AJ8470" s="24"/>
      <c r="AK8470" s="24"/>
      <c r="AL8470" s="24"/>
      <c r="AM8470" s="24"/>
      <c r="AN8470" s="24"/>
      <c r="AO8470" s="24"/>
      <c r="AP8470" s="24"/>
      <c r="AQ8470" s="24"/>
      <c r="AR8470" s="24"/>
      <c r="AS8470" s="24"/>
      <c r="AT8470" s="25"/>
      <c r="AV8470" s="26"/>
      <c r="AW8470" s="26"/>
      <c r="AX8470" s="27"/>
      <c r="AY8470" s="27"/>
      <c r="AZ8470" s="27"/>
      <c r="BA8470" s="27"/>
      <c r="BB8470" s="27"/>
      <c r="BC8470" s="27"/>
      <c r="BD8470" s="27"/>
      <c r="BE8470" s="27"/>
      <c r="BF8470" s="27"/>
      <c r="BG8470" s="27"/>
      <c r="BH8470" s="27"/>
      <c r="BI8470" s="27"/>
      <c r="BT8470" s="31"/>
      <c r="BU8470" s="32"/>
      <c r="BV8470" s="33"/>
      <c r="BW8470" s="32"/>
      <c r="BX8470" s="32"/>
      <c r="BY8470" s="34"/>
      <c r="CA8470" s="32"/>
      <c r="CB8470" s="32"/>
    </row>
    <row r="8471" spans="1:80">
      <c r="A8471" s="20"/>
      <c r="B8471" s="21"/>
      <c r="C8471" s="21"/>
      <c r="D8471" s="21"/>
      <c r="E8471" s="21"/>
      <c r="F8471" s="21"/>
      <c r="G8471" s="21"/>
      <c r="H8471" s="21"/>
      <c r="I8471" s="21"/>
      <c r="J8471" s="21"/>
      <c r="K8471" s="22"/>
      <c r="L8471" s="22"/>
      <c r="M8471" s="22"/>
      <c r="N8471" s="22"/>
      <c r="O8471" s="22"/>
      <c r="P8471" s="22"/>
      <c r="Q8471" s="22"/>
      <c r="R8471" s="22"/>
      <c r="S8471" s="22"/>
      <c r="T8471" s="22"/>
      <c r="U8471" s="22"/>
      <c r="V8471" s="22"/>
      <c r="W8471" s="22"/>
      <c r="X8471" s="22"/>
      <c r="Y8471" s="22"/>
      <c r="Z8471" s="22"/>
      <c r="AA8471" s="22"/>
      <c r="AB8471" s="23"/>
      <c r="AC8471" s="23"/>
      <c r="AD8471" s="22"/>
      <c r="AE8471" s="24"/>
      <c r="AF8471" s="24"/>
      <c r="AG8471" s="24"/>
      <c r="AH8471" s="24"/>
      <c r="AI8471" s="24"/>
      <c r="AJ8471" s="24"/>
      <c r="AK8471" s="24"/>
      <c r="AL8471" s="24"/>
      <c r="AM8471" s="24"/>
      <c r="AN8471" s="24"/>
      <c r="AO8471" s="24"/>
      <c r="AP8471" s="24"/>
      <c r="AQ8471" s="24"/>
      <c r="AR8471" s="24"/>
      <c r="AS8471" s="24"/>
      <c r="AT8471" s="25"/>
      <c r="AV8471" s="26"/>
      <c r="AW8471" s="26"/>
      <c r="AX8471" s="27"/>
      <c r="AY8471" s="27"/>
      <c r="AZ8471" s="27"/>
      <c r="BA8471" s="27"/>
      <c r="BB8471" s="27"/>
      <c r="BC8471" s="27"/>
      <c r="BD8471" s="27"/>
      <c r="BE8471" s="27"/>
      <c r="BF8471" s="27"/>
      <c r="BG8471" s="27"/>
      <c r="BH8471" s="27"/>
      <c r="BI8471" s="27"/>
      <c r="BT8471" s="31"/>
      <c r="BU8471" s="32"/>
      <c r="BV8471" s="33"/>
      <c r="BW8471" s="32"/>
      <c r="BX8471" s="32"/>
      <c r="BY8471" s="34"/>
      <c r="CA8471" s="32"/>
      <c r="CB8471" s="32"/>
    </row>
    <row r="8472" spans="1:80">
      <c r="A8472" s="20"/>
      <c r="B8472" s="21"/>
      <c r="C8472" s="21"/>
      <c r="D8472" s="21"/>
      <c r="E8472" s="21"/>
      <c r="F8472" s="21"/>
      <c r="G8472" s="21"/>
      <c r="H8472" s="21"/>
      <c r="I8472" s="21"/>
      <c r="J8472" s="21"/>
      <c r="K8472" s="22"/>
      <c r="L8472" s="22"/>
      <c r="M8472" s="22"/>
      <c r="N8472" s="22"/>
      <c r="O8472" s="22"/>
      <c r="P8472" s="22"/>
      <c r="Q8472" s="22"/>
      <c r="R8472" s="22"/>
      <c r="S8472" s="22"/>
      <c r="T8472" s="22"/>
      <c r="U8472" s="22"/>
      <c r="V8472" s="22"/>
      <c r="W8472" s="22"/>
      <c r="X8472" s="22"/>
      <c r="Y8472" s="22"/>
      <c r="Z8472" s="22"/>
      <c r="AA8472" s="22"/>
      <c r="AB8472" s="23"/>
      <c r="AC8472" s="23"/>
      <c r="AD8472" s="22"/>
      <c r="AE8472" s="24"/>
      <c r="AF8472" s="24"/>
      <c r="AG8472" s="24"/>
      <c r="AH8472" s="24"/>
      <c r="AI8472" s="24"/>
      <c r="AJ8472" s="24"/>
      <c r="AK8472" s="24"/>
      <c r="AL8472" s="24"/>
      <c r="AM8472" s="24"/>
      <c r="AN8472" s="24"/>
      <c r="AO8472" s="24"/>
      <c r="AP8472" s="24"/>
      <c r="AQ8472" s="24"/>
      <c r="AR8472" s="24"/>
      <c r="AS8472" s="24"/>
      <c r="AT8472" s="25"/>
      <c r="AV8472" s="26"/>
      <c r="AW8472" s="26"/>
      <c r="AX8472" s="27"/>
      <c r="AY8472" s="27"/>
      <c r="AZ8472" s="27"/>
      <c r="BA8472" s="27"/>
      <c r="BB8472" s="27"/>
      <c r="BC8472" s="27"/>
      <c r="BD8472" s="27"/>
      <c r="BE8472" s="27"/>
      <c r="BF8472" s="27"/>
      <c r="BG8472" s="27"/>
      <c r="BH8472" s="27"/>
      <c r="BI8472" s="27"/>
      <c r="BT8472" s="31"/>
      <c r="BU8472" s="32"/>
      <c r="BV8472" s="33"/>
      <c r="BW8472" s="32"/>
      <c r="BX8472" s="32"/>
      <c r="BY8472" s="34"/>
      <c r="CA8472" s="32"/>
      <c r="CB8472" s="32"/>
    </row>
    <row r="8473" spans="1:80">
      <c r="A8473" s="20"/>
      <c r="B8473" s="21"/>
      <c r="C8473" s="21"/>
      <c r="D8473" s="21"/>
      <c r="E8473" s="21"/>
      <c r="F8473" s="21"/>
      <c r="G8473" s="21"/>
      <c r="H8473" s="21"/>
      <c r="I8473" s="21"/>
      <c r="J8473" s="21"/>
      <c r="K8473" s="22"/>
      <c r="L8473" s="22"/>
      <c r="M8473" s="22"/>
      <c r="N8473" s="22"/>
      <c r="O8473" s="22"/>
      <c r="P8473" s="22"/>
      <c r="Q8473" s="22"/>
      <c r="R8473" s="22"/>
      <c r="S8473" s="22"/>
      <c r="T8473" s="22"/>
      <c r="U8473" s="22"/>
      <c r="V8473" s="22"/>
      <c r="W8473" s="22"/>
      <c r="X8473" s="22"/>
      <c r="Y8473" s="22"/>
      <c r="Z8473" s="22"/>
      <c r="AA8473" s="22"/>
      <c r="AB8473" s="23"/>
      <c r="AC8473" s="23"/>
      <c r="AD8473" s="22"/>
      <c r="AE8473" s="24"/>
      <c r="AF8473" s="24"/>
      <c r="AG8473" s="24"/>
      <c r="AH8473" s="24"/>
      <c r="AI8473" s="24"/>
      <c r="AJ8473" s="24"/>
      <c r="AK8473" s="24"/>
      <c r="AL8473" s="24"/>
      <c r="AM8473" s="24"/>
      <c r="AN8473" s="24"/>
      <c r="AO8473" s="24"/>
      <c r="AP8473" s="24"/>
      <c r="AQ8473" s="24"/>
      <c r="AR8473" s="24"/>
      <c r="AS8473" s="24"/>
      <c r="AT8473" s="25"/>
      <c r="AV8473" s="26"/>
      <c r="AW8473" s="26"/>
      <c r="AX8473" s="27"/>
      <c r="AY8473" s="27"/>
      <c r="AZ8473" s="27"/>
      <c r="BA8473" s="27"/>
      <c r="BB8473" s="27"/>
      <c r="BC8473" s="27"/>
      <c r="BD8473" s="27"/>
      <c r="BE8473" s="27"/>
      <c r="BF8473" s="27"/>
      <c r="BG8473" s="27"/>
      <c r="BH8473" s="27"/>
      <c r="BI8473" s="27"/>
      <c r="BT8473" s="31"/>
      <c r="BU8473" s="32"/>
      <c r="BV8473" s="33"/>
      <c r="BW8473" s="32"/>
      <c r="BX8473" s="32"/>
      <c r="BY8473" s="34"/>
      <c r="CA8473" s="32"/>
      <c r="CB8473" s="32"/>
    </row>
    <row r="8474" spans="1:80">
      <c r="A8474" s="20"/>
      <c r="B8474" s="21"/>
      <c r="C8474" s="21"/>
      <c r="D8474" s="21"/>
      <c r="E8474" s="21"/>
      <c r="F8474" s="21"/>
      <c r="G8474" s="21"/>
      <c r="H8474" s="21"/>
      <c r="I8474" s="21"/>
      <c r="J8474" s="21"/>
      <c r="K8474" s="22"/>
      <c r="L8474" s="22"/>
      <c r="M8474" s="22"/>
      <c r="N8474" s="22"/>
      <c r="O8474" s="22"/>
      <c r="P8474" s="22"/>
      <c r="Q8474" s="22"/>
      <c r="R8474" s="22"/>
      <c r="S8474" s="22"/>
      <c r="T8474" s="22"/>
      <c r="U8474" s="22"/>
      <c r="V8474" s="22"/>
      <c r="W8474" s="22"/>
      <c r="X8474" s="22"/>
      <c r="Y8474" s="22"/>
      <c r="Z8474" s="22"/>
      <c r="AA8474" s="22"/>
      <c r="AB8474" s="23"/>
      <c r="AC8474" s="23"/>
      <c r="AD8474" s="22"/>
      <c r="AE8474" s="24"/>
      <c r="AF8474" s="24"/>
      <c r="AG8474" s="24"/>
      <c r="AH8474" s="24"/>
      <c r="AI8474" s="24"/>
      <c r="AJ8474" s="24"/>
      <c r="AK8474" s="24"/>
      <c r="AL8474" s="24"/>
      <c r="AM8474" s="24"/>
      <c r="AN8474" s="24"/>
      <c r="AO8474" s="24"/>
      <c r="AP8474" s="24"/>
      <c r="AQ8474" s="24"/>
      <c r="AR8474" s="24"/>
      <c r="AS8474" s="24"/>
      <c r="AT8474" s="25"/>
      <c r="AV8474" s="26"/>
      <c r="AW8474" s="26"/>
      <c r="AX8474" s="27"/>
      <c r="AY8474" s="27"/>
      <c r="AZ8474" s="27"/>
      <c r="BA8474" s="27"/>
      <c r="BB8474" s="27"/>
      <c r="BC8474" s="27"/>
      <c r="BD8474" s="27"/>
      <c r="BE8474" s="27"/>
      <c r="BF8474" s="27"/>
      <c r="BG8474" s="27"/>
      <c r="BH8474" s="27"/>
      <c r="BI8474" s="27"/>
      <c r="BT8474" s="31"/>
      <c r="BU8474" s="32"/>
      <c r="BV8474" s="33"/>
      <c r="BW8474" s="32"/>
      <c r="BX8474" s="32"/>
      <c r="BY8474" s="34"/>
      <c r="CA8474" s="32"/>
      <c r="CB8474" s="32"/>
    </row>
    <row r="8475" spans="1:80">
      <c r="A8475" s="20"/>
      <c r="B8475" s="21"/>
      <c r="C8475" s="21"/>
      <c r="D8475" s="21"/>
      <c r="E8475" s="21"/>
      <c r="F8475" s="21"/>
      <c r="G8475" s="21"/>
      <c r="H8475" s="21"/>
      <c r="I8475" s="21"/>
      <c r="J8475" s="21"/>
      <c r="K8475" s="22"/>
      <c r="L8475" s="22"/>
      <c r="M8475" s="22"/>
      <c r="N8475" s="22"/>
      <c r="O8475" s="22"/>
      <c r="P8475" s="22"/>
      <c r="Q8475" s="22"/>
      <c r="R8475" s="22"/>
      <c r="S8475" s="22"/>
      <c r="T8475" s="22"/>
      <c r="U8475" s="22"/>
      <c r="V8475" s="22"/>
      <c r="W8475" s="22"/>
      <c r="X8475" s="22"/>
      <c r="Y8475" s="22"/>
      <c r="Z8475" s="22"/>
      <c r="AA8475" s="22"/>
      <c r="AB8475" s="23"/>
      <c r="AC8475" s="23"/>
      <c r="AD8475" s="22"/>
      <c r="AE8475" s="24"/>
      <c r="AF8475" s="24"/>
      <c r="AG8475" s="24"/>
      <c r="AH8475" s="24"/>
      <c r="AI8475" s="24"/>
      <c r="AJ8475" s="24"/>
      <c r="AK8475" s="24"/>
      <c r="AL8475" s="24"/>
      <c r="AM8475" s="24"/>
      <c r="AN8475" s="24"/>
      <c r="AO8475" s="24"/>
      <c r="AP8475" s="24"/>
      <c r="AQ8475" s="24"/>
      <c r="AR8475" s="24"/>
      <c r="AS8475" s="24"/>
      <c r="AT8475" s="25"/>
      <c r="AV8475" s="26"/>
      <c r="AW8475" s="26"/>
      <c r="AX8475" s="27"/>
      <c r="AY8475" s="27"/>
      <c r="AZ8475" s="27"/>
      <c r="BA8475" s="27"/>
      <c r="BB8475" s="27"/>
      <c r="BC8475" s="27"/>
      <c r="BD8475" s="27"/>
      <c r="BE8475" s="27"/>
      <c r="BF8475" s="27"/>
      <c r="BG8475" s="27"/>
      <c r="BH8475" s="27"/>
      <c r="BI8475" s="27"/>
      <c r="BT8475" s="31"/>
      <c r="BU8475" s="32"/>
      <c r="BV8475" s="33"/>
      <c r="BW8475" s="32"/>
      <c r="BX8475" s="32"/>
      <c r="BY8475" s="34"/>
      <c r="CA8475" s="32"/>
      <c r="CB8475" s="32"/>
    </row>
    <row r="8476" spans="1:80">
      <c r="A8476" s="20"/>
      <c r="B8476" s="21"/>
      <c r="C8476" s="21"/>
      <c r="D8476" s="21"/>
      <c r="E8476" s="21"/>
      <c r="F8476" s="21"/>
      <c r="G8476" s="21"/>
      <c r="H8476" s="21"/>
      <c r="I8476" s="21"/>
      <c r="J8476" s="21"/>
      <c r="K8476" s="22"/>
      <c r="L8476" s="22"/>
      <c r="M8476" s="22"/>
      <c r="N8476" s="22"/>
      <c r="O8476" s="22"/>
      <c r="P8476" s="22"/>
      <c r="Q8476" s="22"/>
      <c r="R8476" s="22"/>
      <c r="S8476" s="22"/>
      <c r="T8476" s="22"/>
      <c r="U8476" s="22"/>
      <c r="V8476" s="22"/>
      <c r="W8476" s="22"/>
      <c r="X8476" s="22"/>
      <c r="Y8476" s="22"/>
      <c r="Z8476" s="22"/>
      <c r="AA8476" s="22"/>
      <c r="AB8476" s="23"/>
      <c r="AC8476" s="23"/>
      <c r="AD8476" s="22"/>
      <c r="AE8476" s="24"/>
      <c r="AF8476" s="24"/>
      <c r="AG8476" s="24"/>
      <c r="AH8476" s="24"/>
      <c r="AI8476" s="24"/>
      <c r="AJ8476" s="24"/>
      <c r="AK8476" s="24"/>
      <c r="AL8476" s="24"/>
      <c r="AM8476" s="24"/>
      <c r="AN8476" s="24"/>
      <c r="AO8476" s="24"/>
      <c r="AP8476" s="24"/>
      <c r="AQ8476" s="24"/>
      <c r="AR8476" s="24"/>
      <c r="AS8476" s="24"/>
      <c r="AT8476" s="25"/>
      <c r="AV8476" s="26"/>
      <c r="AW8476" s="26"/>
      <c r="AX8476" s="27"/>
      <c r="AY8476" s="27"/>
      <c r="AZ8476" s="27"/>
      <c r="BA8476" s="27"/>
      <c r="BB8476" s="27"/>
      <c r="BC8476" s="27"/>
      <c r="BD8476" s="27"/>
      <c r="BE8476" s="27"/>
      <c r="BF8476" s="27"/>
      <c r="BG8476" s="27"/>
      <c r="BH8476" s="27"/>
      <c r="BI8476" s="27"/>
      <c r="BT8476" s="31"/>
      <c r="BU8476" s="32"/>
      <c r="BV8476" s="33"/>
      <c r="BW8476" s="32"/>
      <c r="BX8476" s="32"/>
      <c r="BY8476" s="34"/>
      <c r="CA8476" s="32"/>
      <c r="CB8476" s="32"/>
    </row>
    <row r="8477" spans="1:80">
      <c r="A8477" s="20"/>
      <c r="B8477" s="21"/>
      <c r="C8477" s="21"/>
      <c r="D8477" s="21"/>
      <c r="E8477" s="21"/>
      <c r="F8477" s="21"/>
      <c r="G8477" s="21"/>
      <c r="H8477" s="21"/>
      <c r="I8477" s="21"/>
      <c r="J8477" s="21"/>
      <c r="K8477" s="22"/>
      <c r="L8477" s="22"/>
      <c r="M8477" s="22"/>
      <c r="N8477" s="22"/>
      <c r="O8477" s="22"/>
      <c r="P8477" s="22"/>
      <c r="Q8477" s="22"/>
      <c r="R8477" s="22"/>
      <c r="S8477" s="22"/>
      <c r="T8477" s="22"/>
      <c r="U8477" s="22"/>
      <c r="V8477" s="22"/>
      <c r="W8477" s="22"/>
      <c r="X8477" s="22"/>
      <c r="Y8477" s="22"/>
      <c r="Z8477" s="22"/>
      <c r="AA8477" s="22"/>
      <c r="AB8477" s="23"/>
      <c r="AC8477" s="23"/>
      <c r="AD8477" s="22"/>
      <c r="AE8477" s="24"/>
      <c r="AF8477" s="24"/>
      <c r="AG8477" s="24"/>
      <c r="AH8477" s="24"/>
      <c r="AI8477" s="24"/>
      <c r="AJ8477" s="24"/>
      <c r="AK8477" s="24"/>
      <c r="AL8477" s="24"/>
      <c r="AM8477" s="24"/>
      <c r="AN8477" s="24"/>
      <c r="AO8477" s="24"/>
      <c r="AP8477" s="24"/>
      <c r="AQ8477" s="24"/>
      <c r="AR8477" s="24"/>
      <c r="AS8477" s="24"/>
      <c r="AT8477" s="25"/>
      <c r="AV8477" s="26"/>
      <c r="AW8477" s="26"/>
      <c r="AX8477" s="27"/>
      <c r="AY8477" s="27"/>
      <c r="AZ8477" s="27"/>
      <c r="BA8477" s="27"/>
      <c r="BB8477" s="27"/>
      <c r="BC8477" s="27"/>
      <c r="BD8477" s="27"/>
      <c r="BE8477" s="27"/>
      <c r="BF8477" s="27"/>
      <c r="BG8477" s="27"/>
      <c r="BH8477" s="27"/>
      <c r="BI8477" s="27"/>
      <c r="BT8477" s="31"/>
      <c r="BU8477" s="32"/>
      <c r="BV8477" s="33"/>
      <c r="BW8477" s="32"/>
      <c r="BX8477" s="32"/>
      <c r="BY8477" s="34"/>
      <c r="CA8477" s="32"/>
      <c r="CB8477" s="32"/>
    </row>
    <row r="8478" spans="1:80">
      <c r="A8478" s="20"/>
      <c r="B8478" s="21"/>
      <c r="C8478" s="21"/>
      <c r="D8478" s="21"/>
      <c r="E8478" s="21"/>
      <c r="F8478" s="21"/>
      <c r="G8478" s="21"/>
      <c r="H8478" s="21"/>
      <c r="I8478" s="21"/>
      <c r="J8478" s="21"/>
      <c r="K8478" s="22"/>
      <c r="L8478" s="22"/>
      <c r="M8478" s="22"/>
      <c r="N8478" s="22"/>
      <c r="O8478" s="22"/>
      <c r="P8478" s="22"/>
      <c r="Q8478" s="22"/>
      <c r="R8478" s="22"/>
      <c r="S8478" s="22"/>
      <c r="T8478" s="22"/>
      <c r="U8478" s="22"/>
      <c r="V8478" s="22"/>
      <c r="W8478" s="22"/>
      <c r="X8478" s="22"/>
      <c r="Y8478" s="22"/>
      <c r="Z8478" s="22"/>
      <c r="AA8478" s="22"/>
      <c r="AB8478" s="23"/>
      <c r="AC8478" s="23"/>
      <c r="AD8478" s="22"/>
      <c r="AE8478" s="24"/>
      <c r="AF8478" s="24"/>
      <c r="AG8478" s="24"/>
      <c r="AH8478" s="24"/>
      <c r="AI8478" s="24"/>
      <c r="AJ8478" s="24"/>
      <c r="AK8478" s="24"/>
      <c r="AL8478" s="24"/>
      <c r="AM8478" s="24"/>
      <c r="AN8478" s="24"/>
      <c r="AO8478" s="24"/>
      <c r="AP8478" s="24"/>
      <c r="AQ8478" s="24"/>
      <c r="AR8478" s="24"/>
      <c r="AS8478" s="24"/>
      <c r="AT8478" s="25"/>
      <c r="AV8478" s="26"/>
      <c r="AW8478" s="26"/>
      <c r="AX8478" s="27"/>
      <c r="AY8478" s="27"/>
      <c r="AZ8478" s="27"/>
      <c r="BA8478" s="27"/>
      <c r="BB8478" s="27"/>
      <c r="BC8478" s="27"/>
      <c r="BD8478" s="27"/>
      <c r="BE8478" s="27"/>
      <c r="BF8478" s="27"/>
      <c r="BG8478" s="27"/>
      <c r="BH8478" s="27"/>
      <c r="BI8478" s="27"/>
      <c r="BT8478" s="31"/>
      <c r="BU8478" s="32"/>
      <c r="BV8478" s="33"/>
      <c r="BW8478" s="32"/>
      <c r="BX8478" s="32"/>
      <c r="BY8478" s="34"/>
      <c r="CA8478" s="32"/>
      <c r="CB8478" s="32"/>
    </row>
    <row r="8479" spans="1:80">
      <c r="A8479" s="20"/>
      <c r="B8479" s="21"/>
      <c r="C8479" s="21"/>
      <c r="D8479" s="21"/>
      <c r="E8479" s="21"/>
      <c r="F8479" s="21"/>
      <c r="G8479" s="21"/>
      <c r="H8479" s="21"/>
      <c r="I8479" s="21"/>
      <c r="J8479" s="21"/>
      <c r="K8479" s="22"/>
      <c r="L8479" s="22"/>
      <c r="M8479" s="22"/>
      <c r="N8479" s="22"/>
      <c r="O8479" s="22"/>
      <c r="P8479" s="22"/>
      <c r="Q8479" s="22"/>
      <c r="R8479" s="22"/>
      <c r="S8479" s="22"/>
      <c r="T8479" s="22"/>
      <c r="U8479" s="22"/>
      <c r="V8479" s="22"/>
      <c r="W8479" s="22"/>
      <c r="X8479" s="22"/>
      <c r="Y8479" s="22"/>
      <c r="Z8479" s="22"/>
      <c r="AA8479" s="22"/>
      <c r="AB8479" s="23"/>
      <c r="AC8479" s="23"/>
      <c r="AD8479" s="22"/>
      <c r="AE8479" s="24"/>
      <c r="AF8479" s="24"/>
      <c r="AG8479" s="24"/>
      <c r="AH8479" s="24"/>
      <c r="AI8479" s="24"/>
      <c r="AJ8479" s="24"/>
      <c r="AK8479" s="24"/>
      <c r="AL8479" s="24"/>
      <c r="AM8479" s="24"/>
      <c r="AN8479" s="24"/>
      <c r="AO8479" s="24"/>
      <c r="AP8479" s="24"/>
      <c r="AQ8479" s="24"/>
      <c r="AR8479" s="24"/>
      <c r="AS8479" s="24"/>
      <c r="AT8479" s="25"/>
      <c r="AV8479" s="26"/>
      <c r="AW8479" s="26"/>
      <c r="AX8479" s="27"/>
      <c r="AY8479" s="27"/>
      <c r="AZ8479" s="27"/>
      <c r="BA8479" s="27"/>
      <c r="BB8479" s="27"/>
      <c r="BC8479" s="27"/>
      <c r="BD8479" s="27"/>
      <c r="BE8479" s="27"/>
      <c r="BF8479" s="27"/>
      <c r="BG8479" s="27"/>
      <c r="BH8479" s="27"/>
      <c r="BI8479" s="27"/>
      <c r="BT8479" s="31"/>
      <c r="BU8479" s="32"/>
      <c r="BV8479" s="33"/>
      <c r="BW8479" s="32"/>
      <c r="BX8479" s="32"/>
      <c r="BY8479" s="34"/>
      <c r="CA8479" s="32"/>
      <c r="CB8479" s="32"/>
    </row>
    <row r="8480" spans="1:80">
      <c r="A8480" s="20"/>
      <c r="B8480" s="21"/>
      <c r="C8480" s="21"/>
      <c r="D8480" s="21"/>
      <c r="E8480" s="21"/>
      <c r="F8480" s="21"/>
      <c r="G8480" s="21"/>
      <c r="H8480" s="21"/>
      <c r="I8480" s="21"/>
      <c r="J8480" s="21"/>
      <c r="K8480" s="22"/>
      <c r="L8480" s="22"/>
      <c r="M8480" s="22"/>
      <c r="N8480" s="22"/>
      <c r="O8480" s="22"/>
      <c r="P8480" s="22"/>
      <c r="Q8480" s="22"/>
      <c r="R8480" s="22"/>
      <c r="S8480" s="22"/>
      <c r="T8480" s="22"/>
      <c r="U8480" s="22"/>
      <c r="V8480" s="22"/>
      <c r="W8480" s="22"/>
      <c r="X8480" s="22"/>
      <c r="Y8480" s="22"/>
      <c r="Z8480" s="22"/>
      <c r="AA8480" s="22"/>
      <c r="AB8480" s="23"/>
      <c r="AC8480" s="23"/>
      <c r="AD8480" s="22"/>
      <c r="AE8480" s="24"/>
      <c r="AF8480" s="24"/>
      <c r="AG8480" s="24"/>
      <c r="AH8480" s="24"/>
      <c r="AI8480" s="24"/>
      <c r="AJ8480" s="24"/>
      <c r="AK8480" s="24"/>
      <c r="AL8480" s="24"/>
      <c r="AM8480" s="24"/>
      <c r="AN8480" s="24"/>
      <c r="AO8480" s="24"/>
      <c r="AP8480" s="24"/>
      <c r="AQ8480" s="24"/>
      <c r="AR8480" s="24"/>
      <c r="AS8480" s="24"/>
      <c r="AT8480" s="25"/>
      <c r="AV8480" s="26"/>
      <c r="AW8480" s="26"/>
      <c r="AX8480" s="27"/>
      <c r="AY8480" s="27"/>
      <c r="AZ8480" s="27"/>
      <c r="BA8480" s="27"/>
      <c r="BB8480" s="27"/>
      <c r="BC8480" s="27"/>
      <c r="BD8480" s="27"/>
      <c r="BE8480" s="27"/>
      <c r="BF8480" s="27"/>
      <c r="BG8480" s="27"/>
      <c r="BH8480" s="27"/>
      <c r="BI8480" s="27"/>
      <c r="BT8480" s="31"/>
      <c r="BU8480" s="32"/>
      <c r="BV8480" s="33"/>
      <c r="BW8480" s="32"/>
      <c r="BX8480" s="32"/>
      <c r="BY8480" s="34"/>
      <c r="CA8480" s="32"/>
      <c r="CB8480" s="32"/>
    </row>
    <row r="8481" spans="1:80">
      <c r="A8481" s="20"/>
      <c r="B8481" s="21"/>
      <c r="C8481" s="21"/>
      <c r="D8481" s="21"/>
      <c r="E8481" s="21"/>
      <c r="F8481" s="21"/>
      <c r="G8481" s="21"/>
      <c r="H8481" s="21"/>
      <c r="I8481" s="21"/>
      <c r="J8481" s="21"/>
      <c r="K8481" s="22"/>
      <c r="L8481" s="22"/>
      <c r="M8481" s="22"/>
      <c r="N8481" s="22"/>
      <c r="O8481" s="22"/>
      <c r="P8481" s="22"/>
      <c r="Q8481" s="22"/>
      <c r="R8481" s="22"/>
      <c r="S8481" s="22"/>
      <c r="T8481" s="22"/>
      <c r="U8481" s="22"/>
      <c r="V8481" s="22"/>
      <c r="W8481" s="22"/>
      <c r="X8481" s="22"/>
      <c r="Y8481" s="22"/>
      <c r="Z8481" s="22"/>
      <c r="AA8481" s="22"/>
      <c r="AB8481" s="23"/>
      <c r="AC8481" s="23"/>
      <c r="AD8481" s="22"/>
      <c r="AE8481" s="24"/>
      <c r="AF8481" s="24"/>
      <c r="AG8481" s="24"/>
      <c r="AH8481" s="24"/>
      <c r="AI8481" s="24"/>
      <c r="AJ8481" s="24"/>
      <c r="AK8481" s="24"/>
      <c r="AL8481" s="24"/>
      <c r="AM8481" s="24"/>
      <c r="AN8481" s="24"/>
      <c r="AO8481" s="24"/>
      <c r="AP8481" s="24"/>
      <c r="AQ8481" s="24"/>
      <c r="AR8481" s="24"/>
      <c r="AS8481" s="24"/>
      <c r="AT8481" s="25"/>
      <c r="AV8481" s="26"/>
      <c r="AW8481" s="26"/>
      <c r="AX8481" s="27"/>
      <c r="AY8481" s="27"/>
      <c r="AZ8481" s="27"/>
      <c r="BA8481" s="27"/>
      <c r="BB8481" s="27"/>
      <c r="BC8481" s="27"/>
      <c r="BD8481" s="27"/>
      <c r="BE8481" s="27"/>
      <c r="BF8481" s="27"/>
      <c r="BG8481" s="27"/>
      <c r="BH8481" s="27"/>
      <c r="BI8481" s="27"/>
      <c r="BT8481" s="31"/>
      <c r="BU8481" s="32"/>
      <c r="BV8481" s="33"/>
      <c r="BW8481" s="32"/>
      <c r="BX8481" s="32"/>
      <c r="BY8481" s="34"/>
      <c r="CA8481" s="32"/>
      <c r="CB8481" s="32"/>
    </row>
    <row r="8482" spans="1:80">
      <c r="A8482" s="20"/>
      <c r="B8482" s="21"/>
      <c r="C8482" s="21"/>
      <c r="D8482" s="21"/>
      <c r="E8482" s="21"/>
      <c r="F8482" s="21"/>
      <c r="G8482" s="21"/>
      <c r="H8482" s="21"/>
      <c r="I8482" s="21"/>
      <c r="J8482" s="21"/>
      <c r="K8482" s="22"/>
      <c r="L8482" s="22"/>
      <c r="M8482" s="22"/>
      <c r="N8482" s="22"/>
      <c r="O8482" s="22"/>
      <c r="P8482" s="22"/>
      <c r="Q8482" s="22"/>
      <c r="R8482" s="22"/>
      <c r="S8482" s="22"/>
      <c r="T8482" s="22"/>
      <c r="U8482" s="22"/>
      <c r="V8482" s="22"/>
      <c r="W8482" s="22"/>
      <c r="X8482" s="22"/>
      <c r="Y8482" s="22"/>
      <c r="Z8482" s="22"/>
      <c r="AA8482" s="22"/>
      <c r="AB8482" s="23"/>
      <c r="AC8482" s="23"/>
      <c r="AD8482" s="22"/>
      <c r="AE8482" s="24"/>
      <c r="AF8482" s="24"/>
      <c r="AG8482" s="24"/>
      <c r="AH8482" s="24"/>
      <c r="AI8482" s="24"/>
      <c r="AJ8482" s="24"/>
      <c r="AK8482" s="24"/>
      <c r="AL8482" s="24"/>
      <c r="AM8482" s="24"/>
      <c r="AN8482" s="24"/>
      <c r="AO8482" s="24"/>
      <c r="AP8482" s="24"/>
      <c r="AQ8482" s="24"/>
      <c r="AR8482" s="24"/>
      <c r="AS8482" s="24"/>
      <c r="AT8482" s="25"/>
      <c r="AV8482" s="26"/>
      <c r="AW8482" s="26"/>
      <c r="AX8482" s="27"/>
      <c r="AY8482" s="27"/>
      <c r="AZ8482" s="27"/>
      <c r="BA8482" s="27"/>
      <c r="BB8482" s="27"/>
      <c r="BC8482" s="27"/>
      <c r="BD8482" s="27"/>
      <c r="BE8482" s="27"/>
      <c r="BF8482" s="27"/>
      <c r="BG8482" s="27"/>
      <c r="BH8482" s="27"/>
      <c r="BI8482" s="27"/>
      <c r="BT8482" s="31"/>
      <c r="BU8482" s="32"/>
      <c r="BV8482" s="33"/>
      <c r="BW8482" s="32"/>
      <c r="BX8482" s="32"/>
      <c r="BY8482" s="34"/>
      <c r="CA8482" s="32"/>
      <c r="CB8482" s="32"/>
    </row>
    <row r="8483" spans="1:80">
      <c r="A8483" s="20"/>
      <c r="B8483" s="21"/>
      <c r="C8483" s="21"/>
      <c r="D8483" s="21"/>
      <c r="E8483" s="21"/>
      <c r="F8483" s="21"/>
      <c r="G8483" s="21"/>
      <c r="H8483" s="21"/>
      <c r="I8483" s="21"/>
      <c r="J8483" s="21"/>
      <c r="K8483" s="22"/>
      <c r="L8483" s="22"/>
      <c r="M8483" s="22"/>
      <c r="N8483" s="22"/>
      <c r="O8483" s="22"/>
      <c r="P8483" s="22"/>
      <c r="Q8483" s="22"/>
      <c r="R8483" s="22"/>
      <c r="S8483" s="22"/>
      <c r="T8483" s="22"/>
      <c r="U8483" s="22"/>
      <c r="V8483" s="22"/>
      <c r="W8483" s="22"/>
      <c r="X8483" s="22"/>
      <c r="Y8483" s="22"/>
      <c r="Z8483" s="22"/>
      <c r="AA8483" s="22"/>
      <c r="AB8483" s="23"/>
      <c r="AC8483" s="23"/>
      <c r="AD8483" s="22"/>
      <c r="AE8483" s="24"/>
      <c r="AF8483" s="24"/>
      <c r="AG8483" s="24"/>
      <c r="AH8483" s="24"/>
      <c r="AI8483" s="24"/>
      <c r="AJ8483" s="24"/>
      <c r="AK8483" s="24"/>
      <c r="AL8483" s="24"/>
      <c r="AM8483" s="24"/>
      <c r="AN8483" s="24"/>
      <c r="AO8483" s="24"/>
      <c r="AP8483" s="24"/>
      <c r="AQ8483" s="24"/>
      <c r="AR8483" s="24"/>
      <c r="AS8483" s="24"/>
      <c r="AT8483" s="25"/>
      <c r="AV8483" s="26"/>
      <c r="AW8483" s="26"/>
      <c r="AX8483" s="27"/>
      <c r="AY8483" s="27"/>
      <c r="AZ8483" s="27"/>
      <c r="BA8483" s="27"/>
      <c r="BB8483" s="27"/>
      <c r="BC8483" s="27"/>
      <c r="BD8483" s="27"/>
      <c r="BE8483" s="27"/>
      <c r="BF8483" s="27"/>
      <c r="BG8483" s="27"/>
      <c r="BH8483" s="27"/>
      <c r="BI8483" s="27"/>
      <c r="BT8483" s="31"/>
      <c r="BU8483" s="32"/>
      <c r="BV8483" s="33"/>
      <c r="BW8483" s="32"/>
      <c r="BX8483" s="32"/>
      <c r="BY8483" s="34"/>
      <c r="CA8483" s="32"/>
      <c r="CB8483" s="32"/>
    </row>
    <row r="8484" spans="1:80">
      <c r="A8484" s="20"/>
      <c r="B8484" s="21"/>
      <c r="C8484" s="21"/>
      <c r="D8484" s="21"/>
      <c r="E8484" s="21"/>
      <c r="F8484" s="21"/>
      <c r="G8484" s="21"/>
      <c r="H8484" s="21"/>
      <c r="I8484" s="21"/>
      <c r="J8484" s="21"/>
      <c r="K8484" s="22"/>
      <c r="L8484" s="22"/>
      <c r="M8484" s="22"/>
      <c r="N8484" s="22"/>
      <c r="O8484" s="22"/>
      <c r="P8484" s="22"/>
      <c r="Q8484" s="22"/>
      <c r="R8484" s="22"/>
      <c r="S8484" s="22"/>
      <c r="T8484" s="22"/>
      <c r="U8484" s="22"/>
      <c r="V8484" s="22"/>
      <c r="W8484" s="22"/>
      <c r="X8484" s="22"/>
      <c r="Y8484" s="22"/>
      <c r="Z8484" s="22"/>
      <c r="AA8484" s="22"/>
      <c r="AB8484" s="23"/>
      <c r="AC8484" s="23"/>
      <c r="AD8484" s="22"/>
      <c r="AE8484" s="24"/>
      <c r="AF8484" s="24"/>
      <c r="AG8484" s="24"/>
      <c r="AH8484" s="24"/>
      <c r="AI8484" s="24"/>
      <c r="AJ8484" s="24"/>
      <c r="AK8484" s="24"/>
      <c r="AL8484" s="24"/>
      <c r="AM8484" s="24"/>
      <c r="AN8484" s="24"/>
      <c r="AO8484" s="24"/>
      <c r="AP8484" s="24"/>
      <c r="AQ8484" s="24"/>
      <c r="AR8484" s="24"/>
      <c r="AS8484" s="24"/>
      <c r="AT8484" s="25"/>
      <c r="AV8484" s="26"/>
      <c r="AW8484" s="26"/>
      <c r="AX8484" s="27"/>
      <c r="AY8484" s="27"/>
      <c r="AZ8484" s="27"/>
      <c r="BA8484" s="27"/>
      <c r="BB8484" s="27"/>
      <c r="BC8484" s="27"/>
      <c r="BD8484" s="27"/>
      <c r="BE8484" s="27"/>
      <c r="BF8484" s="27"/>
      <c r="BG8484" s="27"/>
      <c r="BH8484" s="27"/>
      <c r="BI8484" s="27"/>
      <c r="BT8484" s="31"/>
      <c r="BU8484" s="32"/>
      <c r="BV8484" s="33"/>
      <c r="BW8484" s="32"/>
      <c r="BX8484" s="32"/>
      <c r="BY8484" s="34"/>
      <c r="CA8484" s="32"/>
      <c r="CB8484" s="32"/>
    </row>
    <row r="8485" spans="1:80">
      <c r="A8485" s="20"/>
      <c r="B8485" s="21"/>
      <c r="C8485" s="21"/>
      <c r="D8485" s="21"/>
      <c r="E8485" s="21"/>
      <c r="F8485" s="21"/>
      <c r="G8485" s="21"/>
      <c r="H8485" s="21"/>
      <c r="I8485" s="21"/>
      <c r="J8485" s="21"/>
      <c r="K8485" s="22"/>
      <c r="L8485" s="22"/>
      <c r="M8485" s="22"/>
      <c r="N8485" s="22"/>
      <c r="O8485" s="22"/>
      <c r="P8485" s="22"/>
      <c r="Q8485" s="22"/>
      <c r="R8485" s="22"/>
      <c r="S8485" s="22"/>
      <c r="T8485" s="22"/>
      <c r="U8485" s="22"/>
      <c r="V8485" s="22"/>
      <c r="W8485" s="22"/>
      <c r="X8485" s="22"/>
      <c r="Y8485" s="22"/>
      <c r="Z8485" s="22"/>
      <c r="AA8485" s="22"/>
      <c r="AB8485" s="23"/>
      <c r="AC8485" s="23"/>
      <c r="AD8485" s="22"/>
      <c r="AE8485" s="24"/>
      <c r="AF8485" s="24"/>
      <c r="AG8485" s="24"/>
      <c r="AH8485" s="24"/>
      <c r="AI8485" s="24"/>
      <c r="AJ8485" s="24"/>
      <c r="AK8485" s="24"/>
      <c r="AL8485" s="24"/>
      <c r="AM8485" s="24"/>
      <c r="AN8485" s="24"/>
      <c r="AO8485" s="24"/>
      <c r="AP8485" s="24"/>
      <c r="AQ8485" s="24"/>
      <c r="AR8485" s="24"/>
      <c r="AS8485" s="24"/>
      <c r="AT8485" s="25"/>
      <c r="AV8485" s="26"/>
      <c r="AW8485" s="26"/>
      <c r="AX8485" s="27"/>
      <c r="AY8485" s="27"/>
      <c r="AZ8485" s="27"/>
      <c r="BA8485" s="27"/>
      <c r="BB8485" s="27"/>
      <c r="BC8485" s="27"/>
      <c r="BD8485" s="27"/>
      <c r="BE8485" s="27"/>
      <c r="BF8485" s="27"/>
      <c r="BG8485" s="27"/>
      <c r="BH8485" s="27"/>
      <c r="BI8485" s="27"/>
      <c r="BT8485" s="31"/>
      <c r="BU8485" s="32"/>
      <c r="BV8485" s="33"/>
      <c r="BW8485" s="32"/>
      <c r="BX8485" s="32"/>
      <c r="BY8485" s="34"/>
      <c r="CA8485" s="32"/>
      <c r="CB8485" s="32"/>
    </row>
    <row r="8486" spans="1:80">
      <c r="A8486" s="20"/>
      <c r="B8486" s="21"/>
      <c r="C8486" s="21"/>
      <c r="D8486" s="21"/>
      <c r="E8486" s="21"/>
      <c r="F8486" s="21"/>
      <c r="G8486" s="21"/>
      <c r="H8486" s="21"/>
      <c r="I8486" s="21"/>
      <c r="J8486" s="21"/>
      <c r="K8486" s="22"/>
      <c r="L8486" s="22"/>
      <c r="M8486" s="22"/>
      <c r="N8486" s="22"/>
      <c r="O8486" s="22"/>
      <c r="P8486" s="22"/>
      <c r="Q8486" s="22"/>
      <c r="R8486" s="22"/>
      <c r="S8486" s="22"/>
      <c r="T8486" s="22"/>
      <c r="U8486" s="22"/>
      <c r="V8486" s="22"/>
      <c r="W8486" s="22"/>
      <c r="X8486" s="22"/>
      <c r="Y8486" s="22"/>
      <c r="Z8486" s="22"/>
      <c r="AA8486" s="22"/>
      <c r="AB8486" s="23"/>
      <c r="AC8486" s="23"/>
      <c r="AD8486" s="22"/>
      <c r="AE8486" s="24"/>
      <c r="AF8486" s="24"/>
      <c r="AG8486" s="24"/>
      <c r="AH8486" s="24"/>
      <c r="AI8486" s="24"/>
      <c r="AJ8486" s="24"/>
      <c r="AK8486" s="24"/>
      <c r="AL8486" s="24"/>
      <c r="AM8486" s="24"/>
      <c r="AN8486" s="24"/>
      <c r="AO8486" s="24"/>
      <c r="AP8486" s="24"/>
      <c r="AQ8486" s="24"/>
      <c r="AR8486" s="24"/>
      <c r="AS8486" s="24"/>
      <c r="AT8486" s="25"/>
      <c r="AV8486" s="26"/>
      <c r="AW8486" s="26"/>
      <c r="AX8486" s="27"/>
      <c r="AY8486" s="27"/>
      <c r="AZ8486" s="27"/>
      <c r="BA8486" s="27"/>
      <c r="BB8486" s="27"/>
      <c r="BC8486" s="27"/>
      <c r="BD8486" s="27"/>
      <c r="BE8486" s="27"/>
      <c r="BF8486" s="27"/>
      <c r="BG8486" s="27"/>
      <c r="BH8486" s="27"/>
      <c r="BI8486" s="27"/>
      <c r="BT8486" s="31"/>
      <c r="BU8486" s="32"/>
      <c r="BV8486" s="33"/>
      <c r="BW8486" s="32"/>
      <c r="BX8486" s="32"/>
      <c r="BY8486" s="34"/>
      <c r="CA8486" s="32"/>
      <c r="CB8486" s="32"/>
    </row>
    <row r="8487" spans="1:80">
      <c r="A8487" s="20"/>
      <c r="B8487" s="21"/>
      <c r="C8487" s="21"/>
      <c r="D8487" s="21"/>
      <c r="E8487" s="21"/>
      <c r="F8487" s="21"/>
      <c r="G8487" s="21"/>
      <c r="H8487" s="21"/>
      <c r="I8487" s="21"/>
      <c r="J8487" s="21"/>
      <c r="K8487" s="22"/>
      <c r="L8487" s="22"/>
      <c r="M8487" s="22"/>
      <c r="N8487" s="22"/>
      <c r="O8487" s="22"/>
      <c r="P8487" s="22"/>
      <c r="Q8487" s="22"/>
      <c r="R8487" s="22"/>
      <c r="S8487" s="22"/>
      <c r="T8487" s="22"/>
      <c r="U8487" s="22"/>
      <c r="V8487" s="22"/>
      <c r="W8487" s="22"/>
      <c r="X8487" s="22"/>
      <c r="Y8487" s="22"/>
      <c r="Z8487" s="22"/>
      <c r="AA8487" s="22"/>
      <c r="AB8487" s="23"/>
      <c r="AC8487" s="23"/>
      <c r="AD8487" s="22"/>
      <c r="AE8487" s="24"/>
      <c r="AF8487" s="24"/>
      <c r="AG8487" s="24"/>
      <c r="AH8487" s="24"/>
      <c r="AI8487" s="24"/>
      <c r="AJ8487" s="24"/>
      <c r="AK8487" s="24"/>
      <c r="AL8487" s="24"/>
      <c r="AM8487" s="24"/>
      <c r="AN8487" s="24"/>
      <c r="AO8487" s="24"/>
      <c r="AP8487" s="24"/>
      <c r="AQ8487" s="24"/>
      <c r="AR8487" s="24"/>
      <c r="AS8487" s="24"/>
      <c r="AT8487" s="25"/>
      <c r="AV8487" s="26"/>
      <c r="AW8487" s="26"/>
      <c r="AX8487" s="27"/>
      <c r="AY8487" s="27"/>
      <c r="AZ8487" s="27"/>
      <c r="BA8487" s="27"/>
      <c r="BB8487" s="27"/>
      <c r="BC8487" s="27"/>
      <c r="BD8487" s="27"/>
      <c r="BE8487" s="27"/>
      <c r="BF8487" s="27"/>
      <c r="BG8487" s="27"/>
      <c r="BH8487" s="27"/>
      <c r="BI8487" s="27"/>
      <c r="BT8487" s="31"/>
      <c r="BU8487" s="32"/>
      <c r="BV8487" s="33"/>
      <c r="BW8487" s="32"/>
      <c r="BX8487" s="32"/>
      <c r="BY8487" s="34"/>
      <c r="CA8487" s="32"/>
      <c r="CB8487" s="32"/>
    </row>
    <row r="8488" spans="1:80">
      <c r="A8488" s="20"/>
      <c r="B8488" s="21"/>
      <c r="C8488" s="21"/>
      <c r="D8488" s="21"/>
      <c r="E8488" s="21"/>
      <c r="F8488" s="21"/>
      <c r="G8488" s="21"/>
      <c r="H8488" s="21"/>
      <c r="I8488" s="21"/>
      <c r="J8488" s="21"/>
      <c r="K8488" s="22"/>
      <c r="L8488" s="22"/>
      <c r="M8488" s="22"/>
      <c r="N8488" s="22"/>
      <c r="O8488" s="22"/>
      <c r="P8488" s="22"/>
      <c r="Q8488" s="22"/>
      <c r="R8488" s="22"/>
      <c r="S8488" s="22"/>
      <c r="T8488" s="22"/>
      <c r="U8488" s="22"/>
      <c r="V8488" s="22"/>
      <c r="W8488" s="22"/>
      <c r="X8488" s="22"/>
      <c r="Y8488" s="22"/>
      <c r="Z8488" s="22"/>
      <c r="AA8488" s="22"/>
      <c r="AB8488" s="23"/>
      <c r="AC8488" s="23"/>
      <c r="AD8488" s="22"/>
      <c r="AE8488" s="24"/>
      <c r="AF8488" s="24"/>
      <c r="AG8488" s="24"/>
      <c r="AH8488" s="24"/>
      <c r="AI8488" s="24"/>
      <c r="AJ8488" s="24"/>
      <c r="AK8488" s="24"/>
      <c r="AL8488" s="24"/>
      <c r="AM8488" s="24"/>
      <c r="AN8488" s="24"/>
      <c r="AO8488" s="24"/>
      <c r="AP8488" s="24"/>
      <c r="AQ8488" s="24"/>
      <c r="AR8488" s="24"/>
      <c r="AS8488" s="24"/>
      <c r="AT8488" s="25"/>
      <c r="AV8488" s="26"/>
      <c r="AW8488" s="26"/>
      <c r="AX8488" s="27"/>
      <c r="AY8488" s="27"/>
      <c r="AZ8488" s="27"/>
      <c r="BA8488" s="27"/>
      <c r="BB8488" s="27"/>
      <c r="BC8488" s="27"/>
      <c r="BD8488" s="27"/>
      <c r="BE8488" s="27"/>
      <c r="BF8488" s="27"/>
      <c r="BG8488" s="27"/>
      <c r="BH8488" s="27"/>
      <c r="BI8488" s="27"/>
      <c r="BT8488" s="31"/>
      <c r="BU8488" s="32"/>
      <c r="BV8488" s="33"/>
      <c r="BW8488" s="32"/>
      <c r="BX8488" s="32"/>
      <c r="BY8488" s="34"/>
      <c r="CA8488" s="32"/>
      <c r="CB8488" s="32"/>
    </row>
    <row r="8489" spans="1:80">
      <c r="A8489" s="20"/>
      <c r="B8489" s="21"/>
      <c r="C8489" s="21"/>
      <c r="D8489" s="21"/>
      <c r="E8489" s="21"/>
      <c r="F8489" s="21"/>
      <c r="G8489" s="21"/>
      <c r="H8489" s="21"/>
      <c r="I8489" s="21"/>
      <c r="J8489" s="21"/>
      <c r="K8489" s="22"/>
      <c r="L8489" s="22"/>
      <c r="M8489" s="22"/>
      <c r="N8489" s="22"/>
      <c r="O8489" s="22"/>
      <c r="P8489" s="22"/>
      <c r="Q8489" s="22"/>
      <c r="R8489" s="22"/>
      <c r="S8489" s="22"/>
      <c r="T8489" s="22"/>
      <c r="U8489" s="22"/>
      <c r="V8489" s="22"/>
      <c r="W8489" s="22"/>
      <c r="X8489" s="22"/>
      <c r="Y8489" s="22"/>
      <c r="Z8489" s="22"/>
      <c r="AA8489" s="22"/>
      <c r="AB8489" s="23"/>
      <c r="AC8489" s="23"/>
      <c r="AD8489" s="22"/>
      <c r="AE8489" s="24"/>
      <c r="AF8489" s="24"/>
      <c r="AG8489" s="24"/>
      <c r="AH8489" s="24"/>
      <c r="AI8489" s="24"/>
      <c r="AJ8489" s="24"/>
      <c r="AK8489" s="24"/>
      <c r="AL8489" s="24"/>
      <c r="AM8489" s="24"/>
      <c r="AN8489" s="24"/>
      <c r="AO8489" s="24"/>
      <c r="AP8489" s="24"/>
      <c r="AQ8489" s="24"/>
      <c r="AR8489" s="24"/>
      <c r="AS8489" s="24"/>
      <c r="AT8489" s="25"/>
      <c r="AV8489" s="26"/>
      <c r="AW8489" s="26"/>
      <c r="AX8489" s="27"/>
      <c r="AY8489" s="27"/>
      <c r="AZ8489" s="27"/>
      <c r="BA8489" s="27"/>
      <c r="BB8489" s="27"/>
      <c r="BC8489" s="27"/>
      <c r="BD8489" s="27"/>
      <c r="BE8489" s="27"/>
      <c r="BF8489" s="27"/>
      <c r="BG8489" s="27"/>
      <c r="BH8489" s="27"/>
      <c r="BI8489" s="27"/>
      <c r="BT8489" s="31"/>
      <c r="BU8489" s="32"/>
      <c r="BV8489" s="33"/>
      <c r="BW8489" s="32"/>
      <c r="BX8489" s="32"/>
      <c r="BY8489" s="34"/>
      <c r="CA8489" s="32"/>
      <c r="CB8489" s="32"/>
    </row>
    <row r="8490" spans="1:80">
      <c r="A8490" s="20"/>
      <c r="B8490" s="21"/>
      <c r="C8490" s="21"/>
      <c r="D8490" s="21"/>
      <c r="E8490" s="21"/>
      <c r="F8490" s="21"/>
      <c r="G8490" s="21"/>
      <c r="H8490" s="21"/>
      <c r="I8490" s="21"/>
      <c r="J8490" s="21"/>
      <c r="K8490" s="22"/>
      <c r="L8490" s="22"/>
      <c r="M8490" s="22"/>
      <c r="N8490" s="22"/>
      <c r="O8490" s="22"/>
      <c r="P8490" s="22"/>
      <c r="Q8490" s="22"/>
      <c r="R8490" s="22"/>
      <c r="S8490" s="22"/>
      <c r="T8490" s="22"/>
      <c r="U8490" s="22"/>
      <c r="V8490" s="22"/>
      <c r="W8490" s="22"/>
      <c r="X8490" s="22"/>
      <c r="Y8490" s="22"/>
      <c r="Z8490" s="22"/>
      <c r="AA8490" s="22"/>
      <c r="AB8490" s="23"/>
      <c r="AC8490" s="23"/>
      <c r="AD8490" s="22"/>
      <c r="AE8490" s="24"/>
      <c r="AF8490" s="24"/>
      <c r="AG8490" s="24"/>
      <c r="AH8490" s="24"/>
      <c r="AI8490" s="24"/>
      <c r="AJ8490" s="24"/>
      <c r="AK8490" s="24"/>
      <c r="AL8490" s="24"/>
      <c r="AM8490" s="24"/>
      <c r="AN8490" s="24"/>
      <c r="AO8490" s="24"/>
      <c r="AP8490" s="24"/>
      <c r="AQ8490" s="24"/>
      <c r="AR8490" s="24"/>
      <c r="AS8490" s="24"/>
      <c r="AT8490" s="25"/>
      <c r="AV8490" s="26"/>
      <c r="AW8490" s="26"/>
      <c r="AX8490" s="27"/>
      <c r="AY8490" s="27"/>
      <c r="AZ8490" s="27"/>
      <c r="BA8490" s="27"/>
      <c r="BB8490" s="27"/>
      <c r="BC8490" s="27"/>
      <c r="BD8490" s="27"/>
      <c r="BE8490" s="27"/>
      <c r="BF8490" s="27"/>
      <c r="BG8490" s="27"/>
      <c r="BH8490" s="27"/>
      <c r="BI8490" s="27"/>
      <c r="BT8490" s="31"/>
      <c r="BU8490" s="32"/>
      <c r="BV8490" s="33"/>
      <c r="BW8490" s="32"/>
      <c r="BX8490" s="32"/>
      <c r="BY8490" s="34"/>
      <c r="CA8490" s="32"/>
      <c r="CB8490" s="32"/>
    </row>
    <row r="8491" spans="1:80">
      <c r="A8491" s="20"/>
      <c r="B8491" s="21"/>
      <c r="C8491" s="21"/>
      <c r="D8491" s="21"/>
      <c r="E8491" s="21"/>
      <c r="F8491" s="21"/>
      <c r="G8491" s="21"/>
      <c r="H8491" s="21"/>
      <c r="I8491" s="21"/>
      <c r="J8491" s="21"/>
      <c r="K8491" s="22"/>
      <c r="L8491" s="22"/>
      <c r="M8491" s="22"/>
      <c r="N8491" s="22"/>
      <c r="O8491" s="22"/>
      <c r="P8491" s="22"/>
      <c r="Q8491" s="22"/>
      <c r="R8491" s="22"/>
      <c r="S8491" s="22"/>
      <c r="T8491" s="22"/>
      <c r="U8491" s="22"/>
      <c r="V8491" s="22"/>
      <c r="W8491" s="22"/>
      <c r="X8491" s="22"/>
      <c r="Y8491" s="22"/>
      <c r="Z8491" s="22"/>
      <c r="AA8491" s="22"/>
      <c r="AB8491" s="23"/>
      <c r="AC8491" s="23"/>
      <c r="AD8491" s="22"/>
      <c r="AE8491" s="24"/>
      <c r="AF8491" s="24"/>
      <c r="AG8491" s="24"/>
      <c r="AH8491" s="24"/>
      <c r="AI8491" s="24"/>
      <c r="AJ8491" s="24"/>
      <c r="AK8491" s="24"/>
      <c r="AL8491" s="24"/>
      <c r="AM8491" s="24"/>
      <c r="AN8491" s="24"/>
      <c r="AO8491" s="24"/>
      <c r="AP8491" s="24"/>
      <c r="AQ8491" s="24"/>
      <c r="AR8491" s="24"/>
      <c r="AS8491" s="24"/>
      <c r="AT8491" s="25"/>
      <c r="AV8491" s="26"/>
      <c r="AW8491" s="26"/>
      <c r="AX8491" s="27"/>
      <c r="AY8491" s="27"/>
      <c r="AZ8491" s="27"/>
      <c r="BA8491" s="27"/>
      <c r="BB8491" s="27"/>
      <c r="BC8491" s="27"/>
      <c r="BD8491" s="27"/>
      <c r="BE8491" s="27"/>
      <c r="BF8491" s="27"/>
      <c r="BG8491" s="27"/>
      <c r="BH8491" s="27"/>
      <c r="BI8491" s="27"/>
      <c r="BT8491" s="31"/>
      <c r="BU8491" s="32"/>
      <c r="BV8491" s="33"/>
      <c r="BW8491" s="32"/>
      <c r="BX8491" s="32"/>
      <c r="BY8491" s="34"/>
      <c r="CA8491" s="32"/>
      <c r="CB8491" s="32"/>
    </row>
    <row r="8492" spans="1:80">
      <c r="A8492" s="20"/>
      <c r="B8492" s="21"/>
      <c r="C8492" s="21"/>
      <c r="D8492" s="21"/>
      <c r="E8492" s="21"/>
      <c r="F8492" s="21"/>
      <c r="G8492" s="21"/>
      <c r="H8492" s="21"/>
      <c r="I8492" s="21"/>
      <c r="J8492" s="21"/>
      <c r="K8492" s="22"/>
      <c r="L8492" s="22"/>
      <c r="M8492" s="22"/>
      <c r="N8492" s="22"/>
      <c r="O8492" s="22"/>
      <c r="P8492" s="22"/>
      <c r="Q8492" s="22"/>
      <c r="R8492" s="22"/>
      <c r="S8492" s="22"/>
      <c r="T8492" s="22"/>
      <c r="U8492" s="22"/>
      <c r="V8492" s="22"/>
      <c r="W8492" s="22"/>
      <c r="X8492" s="22"/>
      <c r="Y8492" s="22"/>
      <c r="Z8492" s="22"/>
      <c r="AA8492" s="22"/>
      <c r="AB8492" s="23"/>
      <c r="AC8492" s="23"/>
      <c r="AD8492" s="22"/>
      <c r="AE8492" s="24"/>
      <c r="AF8492" s="24"/>
      <c r="AG8492" s="24"/>
      <c r="AH8492" s="24"/>
      <c r="AI8492" s="24"/>
      <c r="AJ8492" s="24"/>
      <c r="AK8492" s="24"/>
      <c r="AL8492" s="24"/>
      <c r="AM8492" s="24"/>
      <c r="AN8492" s="24"/>
      <c r="AO8492" s="24"/>
      <c r="AP8492" s="24"/>
      <c r="AQ8492" s="24"/>
      <c r="AR8492" s="24"/>
      <c r="AS8492" s="24"/>
      <c r="AT8492" s="25"/>
      <c r="AV8492" s="26"/>
      <c r="AW8492" s="26"/>
      <c r="AX8492" s="27"/>
      <c r="AY8492" s="27"/>
      <c r="AZ8492" s="27"/>
      <c r="BA8492" s="27"/>
      <c r="BB8492" s="27"/>
      <c r="BC8492" s="27"/>
      <c r="BD8492" s="27"/>
      <c r="BE8492" s="27"/>
      <c r="BF8492" s="27"/>
      <c r="BG8492" s="27"/>
      <c r="BH8492" s="27"/>
      <c r="BI8492" s="27"/>
      <c r="BT8492" s="31"/>
      <c r="BU8492" s="32"/>
      <c r="BV8492" s="33"/>
      <c r="BW8492" s="32"/>
      <c r="BX8492" s="32"/>
      <c r="BY8492" s="34"/>
      <c r="CA8492" s="32"/>
      <c r="CB8492" s="32"/>
    </row>
    <row r="8493" spans="1:80">
      <c r="A8493" s="20"/>
      <c r="B8493" s="21"/>
      <c r="C8493" s="21"/>
      <c r="D8493" s="21"/>
      <c r="E8493" s="21"/>
      <c r="F8493" s="21"/>
      <c r="G8493" s="21"/>
      <c r="H8493" s="21"/>
      <c r="I8493" s="21"/>
      <c r="J8493" s="21"/>
      <c r="K8493" s="22"/>
      <c r="L8493" s="22"/>
      <c r="M8493" s="22"/>
      <c r="N8493" s="22"/>
      <c r="O8493" s="22"/>
      <c r="P8493" s="22"/>
      <c r="Q8493" s="22"/>
      <c r="R8493" s="22"/>
      <c r="S8493" s="22"/>
      <c r="T8493" s="22"/>
      <c r="U8493" s="22"/>
      <c r="V8493" s="22"/>
      <c r="W8493" s="22"/>
      <c r="X8493" s="22"/>
      <c r="Y8493" s="22"/>
      <c r="Z8493" s="22"/>
      <c r="AA8493" s="22"/>
      <c r="AB8493" s="23"/>
      <c r="AC8493" s="23"/>
      <c r="AD8493" s="22"/>
      <c r="AE8493" s="24"/>
      <c r="AF8493" s="24"/>
      <c r="AG8493" s="24"/>
      <c r="AH8493" s="24"/>
      <c r="AI8493" s="24"/>
      <c r="AJ8493" s="24"/>
      <c r="AK8493" s="24"/>
      <c r="AL8493" s="24"/>
      <c r="AM8493" s="24"/>
      <c r="AN8493" s="24"/>
      <c r="AO8493" s="24"/>
      <c r="AP8493" s="24"/>
      <c r="AQ8493" s="24"/>
      <c r="AR8493" s="24"/>
      <c r="AS8493" s="24"/>
      <c r="AT8493" s="25"/>
      <c r="AV8493" s="26"/>
      <c r="AW8493" s="26"/>
      <c r="AX8493" s="27"/>
      <c r="AY8493" s="27"/>
      <c r="AZ8493" s="27"/>
      <c r="BA8493" s="27"/>
      <c r="BB8493" s="27"/>
      <c r="BC8493" s="27"/>
      <c r="BD8493" s="27"/>
      <c r="BE8493" s="27"/>
      <c r="BF8493" s="27"/>
      <c r="BG8493" s="27"/>
      <c r="BH8493" s="27"/>
      <c r="BI8493" s="27"/>
      <c r="BT8493" s="31"/>
      <c r="BU8493" s="32"/>
      <c r="BV8493" s="33"/>
      <c r="BW8493" s="32"/>
      <c r="BX8493" s="32"/>
      <c r="BY8493" s="34"/>
      <c r="CA8493" s="32"/>
      <c r="CB8493" s="32"/>
    </row>
    <row r="8494" spans="1:80">
      <c r="A8494" s="20"/>
      <c r="B8494" s="21"/>
      <c r="C8494" s="21"/>
      <c r="D8494" s="21"/>
      <c r="E8494" s="21"/>
      <c r="F8494" s="21"/>
      <c r="G8494" s="21"/>
      <c r="H8494" s="21"/>
      <c r="I8494" s="21"/>
      <c r="J8494" s="21"/>
      <c r="K8494" s="22"/>
      <c r="L8494" s="22"/>
      <c r="M8494" s="22"/>
      <c r="N8494" s="22"/>
      <c r="O8494" s="22"/>
      <c r="P8494" s="22"/>
      <c r="Q8494" s="22"/>
      <c r="R8494" s="22"/>
      <c r="S8494" s="22"/>
      <c r="T8494" s="22"/>
      <c r="U8494" s="22"/>
      <c r="V8494" s="22"/>
      <c r="W8494" s="22"/>
      <c r="X8494" s="22"/>
      <c r="Y8494" s="22"/>
      <c r="Z8494" s="22"/>
      <c r="AA8494" s="22"/>
      <c r="AB8494" s="23"/>
      <c r="AC8494" s="23"/>
      <c r="AD8494" s="22"/>
      <c r="AE8494" s="24"/>
      <c r="AF8494" s="24"/>
      <c r="AG8494" s="24"/>
      <c r="AH8494" s="24"/>
      <c r="AI8494" s="24"/>
      <c r="AJ8494" s="24"/>
      <c r="AK8494" s="24"/>
      <c r="AL8494" s="24"/>
      <c r="AM8494" s="24"/>
      <c r="AN8494" s="24"/>
      <c r="AO8494" s="24"/>
      <c r="AP8494" s="24"/>
      <c r="AQ8494" s="24"/>
      <c r="AR8494" s="24"/>
      <c r="AS8494" s="24"/>
      <c r="AT8494" s="25"/>
      <c r="AV8494" s="26"/>
      <c r="AW8494" s="26"/>
      <c r="AX8494" s="27"/>
      <c r="AY8494" s="27"/>
      <c r="AZ8494" s="27"/>
      <c r="BA8494" s="27"/>
      <c r="BB8494" s="27"/>
      <c r="BC8494" s="27"/>
      <c r="BD8494" s="27"/>
      <c r="BE8494" s="27"/>
      <c r="BF8494" s="27"/>
      <c r="BG8494" s="27"/>
      <c r="BH8494" s="27"/>
      <c r="BI8494" s="27"/>
      <c r="BT8494" s="31"/>
      <c r="BU8494" s="32"/>
      <c r="BV8494" s="33"/>
      <c r="BW8494" s="32"/>
      <c r="BX8494" s="32"/>
      <c r="BY8494" s="34"/>
      <c r="CA8494" s="32"/>
      <c r="CB8494" s="32"/>
    </row>
    <row r="8495" spans="1:80">
      <c r="A8495" s="20"/>
      <c r="B8495" s="21"/>
      <c r="C8495" s="21"/>
      <c r="D8495" s="21"/>
      <c r="E8495" s="21"/>
      <c r="F8495" s="21"/>
      <c r="G8495" s="21"/>
      <c r="H8495" s="21"/>
      <c r="I8495" s="21"/>
      <c r="J8495" s="21"/>
      <c r="K8495" s="22"/>
      <c r="L8495" s="22"/>
      <c r="M8495" s="22"/>
      <c r="N8495" s="22"/>
      <c r="O8495" s="22"/>
      <c r="P8495" s="22"/>
      <c r="Q8495" s="22"/>
      <c r="R8495" s="22"/>
      <c r="S8495" s="22"/>
      <c r="T8495" s="22"/>
      <c r="U8495" s="22"/>
      <c r="V8495" s="22"/>
      <c r="W8495" s="22"/>
      <c r="X8495" s="22"/>
      <c r="Y8495" s="22"/>
      <c r="Z8495" s="22"/>
      <c r="AA8495" s="22"/>
      <c r="AB8495" s="23"/>
      <c r="AC8495" s="23"/>
      <c r="AD8495" s="22"/>
      <c r="AE8495" s="24"/>
      <c r="AF8495" s="24"/>
      <c r="AG8495" s="24"/>
      <c r="AH8495" s="24"/>
      <c r="AI8495" s="24"/>
      <c r="AJ8495" s="24"/>
      <c r="AK8495" s="24"/>
      <c r="AL8495" s="24"/>
      <c r="AM8495" s="24"/>
      <c r="AN8495" s="24"/>
      <c r="AO8495" s="24"/>
      <c r="AP8495" s="24"/>
      <c r="AQ8495" s="24"/>
      <c r="AR8495" s="24"/>
      <c r="AS8495" s="24"/>
      <c r="AT8495" s="25"/>
      <c r="AV8495" s="26"/>
      <c r="AW8495" s="26"/>
      <c r="AX8495" s="27"/>
      <c r="AY8495" s="27"/>
      <c r="AZ8495" s="27"/>
      <c r="BA8495" s="27"/>
      <c r="BB8495" s="27"/>
      <c r="BC8495" s="27"/>
      <c r="BD8495" s="27"/>
      <c r="BE8495" s="27"/>
      <c r="BF8495" s="27"/>
      <c r="BG8495" s="27"/>
      <c r="BH8495" s="27"/>
      <c r="BI8495" s="27"/>
      <c r="BT8495" s="31"/>
      <c r="BU8495" s="32"/>
      <c r="BV8495" s="33"/>
      <c r="BW8495" s="32"/>
      <c r="BX8495" s="32"/>
      <c r="BY8495" s="34"/>
      <c r="CA8495" s="32"/>
      <c r="CB8495" s="32"/>
    </row>
    <row r="8496" spans="1:80">
      <c r="A8496" s="20"/>
      <c r="B8496" s="21"/>
      <c r="C8496" s="21"/>
      <c r="D8496" s="21"/>
      <c r="E8496" s="21"/>
      <c r="F8496" s="21"/>
      <c r="G8496" s="21"/>
      <c r="H8496" s="21"/>
      <c r="I8496" s="21"/>
      <c r="J8496" s="21"/>
      <c r="K8496" s="22"/>
      <c r="L8496" s="22"/>
      <c r="M8496" s="22"/>
      <c r="N8496" s="22"/>
      <c r="O8496" s="22"/>
      <c r="P8496" s="22"/>
      <c r="Q8496" s="22"/>
      <c r="R8496" s="22"/>
      <c r="S8496" s="22"/>
      <c r="T8496" s="22"/>
      <c r="U8496" s="22"/>
      <c r="V8496" s="22"/>
      <c r="W8496" s="22"/>
      <c r="X8496" s="22"/>
      <c r="Y8496" s="22"/>
      <c r="Z8496" s="22"/>
      <c r="AA8496" s="22"/>
      <c r="AB8496" s="23"/>
      <c r="AC8496" s="23"/>
      <c r="AD8496" s="22"/>
      <c r="AE8496" s="24"/>
      <c r="AF8496" s="24"/>
      <c r="AG8496" s="24"/>
      <c r="AH8496" s="24"/>
      <c r="AI8496" s="24"/>
      <c r="AJ8496" s="24"/>
      <c r="AK8496" s="24"/>
      <c r="AL8496" s="24"/>
      <c r="AM8496" s="24"/>
      <c r="AN8496" s="24"/>
      <c r="AO8496" s="24"/>
      <c r="AP8496" s="24"/>
      <c r="AQ8496" s="24"/>
      <c r="AR8496" s="24"/>
      <c r="AS8496" s="24"/>
      <c r="AT8496" s="25"/>
      <c r="AV8496" s="26"/>
      <c r="AW8496" s="26"/>
      <c r="AX8496" s="27"/>
      <c r="AY8496" s="27"/>
      <c r="AZ8496" s="27"/>
      <c r="BA8496" s="27"/>
      <c r="BB8496" s="27"/>
      <c r="BC8496" s="27"/>
      <c r="BD8496" s="27"/>
      <c r="BE8496" s="27"/>
      <c r="BF8496" s="27"/>
      <c r="BG8496" s="27"/>
      <c r="BH8496" s="27"/>
      <c r="BI8496" s="27"/>
      <c r="BT8496" s="31"/>
      <c r="BU8496" s="32"/>
      <c r="BV8496" s="33"/>
      <c r="BW8496" s="32"/>
      <c r="BX8496" s="32"/>
      <c r="BY8496" s="34"/>
      <c r="CA8496" s="32"/>
      <c r="CB8496" s="32"/>
    </row>
    <row r="8497" spans="1:80">
      <c r="A8497" s="20"/>
      <c r="B8497" s="21"/>
      <c r="C8497" s="21"/>
      <c r="D8497" s="21"/>
      <c r="E8497" s="21"/>
      <c r="F8497" s="21"/>
      <c r="G8497" s="21"/>
      <c r="H8497" s="21"/>
      <c r="I8497" s="21"/>
      <c r="J8497" s="21"/>
      <c r="K8497" s="22"/>
      <c r="L8497" s="22"/>
      <c r="M8497" s="22"/>
      <c r="N8497" s="22"/>
      <c r="O8497" s="22"/>
      <c r="P8497" s="22"/>
      <c r="Q8497" s="22"/>
      <c r="R8497" s="22"/>
      <c r="S8497" s="22"/>
      <c r="T8497" s="22"/>
      <c r="U8497" s="22"/>
      <c r="V8497" s="22"/>
      <c r="W8497" s="22"/>
      <c r="X8497" s="22"/>
      <c r="Y8497" s="22"/>
      <c r="Z8497" s="22"/>
      <c r="AA8497" s="22"/>
      <c r="AB8497" s="23"/>
      <c r="AC8497" s="23"/>
      <c r="AD8497" s="22"/>
      <c r="AE8497" s="24"/>
      <c r="AF8497" s="24"/>
      <c r="AG8497" s="24"/>
      <c r="AH8497" s="24"/>
      <c r="AI8497" s="24"/>
      <c r="AJ8497" s="24"/>
      <c r="AK8497" s="24"/>
      <c r="AL8497" s="24"/>
      <c r="AM8497" s="24"/>
      <c r="AN8497" s="24"/>
      <c r="AO8497" s="24"/>
      <c r="AP8497" s="24"/>
      <c r="AQ8497" s="24"/>
      <c r="AR8497" s="24"/>
      <c r="AS8497" s="24"/>
      <c r="AT8497" s="25"/>
      <c r="AV8497" s="26"/>
      <c r="AW8497" s="26"/>
      <c r="AX8497" s="27"/>
      <c r="AY8497" s="27"/>
      <c r="AZ8497" s="27"/>
      <c r="BA8497" s="27"/>
      <c r="BB8497" s="27"/>
      <c r="BC8497" s="27"/>
      <c r="BD8497" s="27"/>
      <c r="BE8497" s="27"/>
      <c r="BF8497" s="27"/>
      <c r="BG8497" s="27"/>
      <c r="BH8497" s="27"/>
      <c r="BI8497" s="27"/>
      <c r="BT8497" s="31"/>
      <c r="BU8497" s="32"/>
      <c r="BV8497" s="33"/>
      <c r="BW8497" s="32"/>
      <c r="BX8497" s="32"/>
      <c r="BY8497" s="34"/>
      <c r="CA8497" s="32"/>
      <c r="CB8497" s="32"/>
    </row>
    <row r="8498" spans="1:80">
      <c r="A8498" s="20"/>
      <c r="B8498" s="21"/>
      <c r="C8498" s="21"/>
      <c r="D8498" s="21"/>
      <c r="E8498" s="21"/>
      <c r="F8498" s="21"/>
      <c r="G8498" s="21"/>
      <c r="H8498" s="21"/>
      <c r="I8498" s="21"/>
      <c r="J8498" s="21"/>
      <c r="K8498" s="22"/>
      <c r="L8498" s="22"/>
      <c r="M8498" s="22"/>
      <c r="N8498" s="22"/>
      <c r="O8498" s="22"/>
      <c r="P8498" s="22"/>
      <c r="Q8498" s="22"/>
      <c r="R8498" s="22"/>
      <c r="S8498" s="22"/>
      <c r="T8498" s="22"/>
      <c r="U8498" s="22"/>
      <c r="V8498" s="22"/>
      <c r="W8498" s="22"/>
      <c r="X8498" s="22"/>
      <c r="Y8498" s="22"/>
      <c r="Z8498" s="22"/>
      <c r="AA8498" s="22"/>
      <c r="AB8498" s="23"/>
      <c r="AC8498" s="23"/>
      <c r="AD8498" s="22"/>
      <c r="AE8498" s="24"/>
      <c r="AF8498" s="24"/>
      <c r="AG8498" s="24"/>
      <c r="AH8498" s="24"/>
      <c r="AI8498" s="24"/>
      <c r="AJ8498" s="24"/>
      <c r="AK8498" s="24"/>
      <c r="AL8498" s="24"/>
      <c r="AM8498" s="24"/>
      <c r="AN8498" s="24"/>
      <c r="AO8498" s="24"/>
      <c r="AP8498" s="24"/>
      <c r="AQ8498" s="24"/>
      <c r="AR8498" s="24"/>
      <c r="AS8498" s="24"/>
      <c r="AT8498" s="25"/>
      <c r="AV8498" s="26"/>
      <c r="AW8498" s="26"/>
      <c r="AX8498" s="27"/>
      <c r="AY8498" s="27"/>
      <c r="AZ8498" s="27"/>
      <c r="BA8498" s="27"/>
      <c r="BB8498" s="27"/>
      <c r="BC8498" s="27"/>
      <c r="BD8498" s="27"/>
      <c r="BE8498" s="27"/>
      <c r="BF8498" s="27"/>
      <c r="BG8498" s="27"/>
      <c r="BH8498" s="27"/>
      <c r="BI8498" s="27"/>
      <c r="BT8498" s="31"/>
      <c r="BU8498" s="32"/>
      <c r="BV8498" s="33"/>
      <c r="BW8498" s="32"/>
      <c r="BX8498" s="32"/>
      <c r="BY8498" s="34"/>
      <c r="CA8498" s="32"/>
      <c r="CB8498" s="32"/>
    </row>
    <row r="8499" spans="1:80">
      <c r="A8499" s="20"/>
      <c r="B8499" s="21"/>
      <c r="C8499" s="21"/>
      <c r="D8499" s="21"/>
      <c r="E8499" s="21"/>
      <c r="F8499" s="21"/>
      <c r="G8499" s="21"/>
      <c r="H8499" s="21"/>
      <c r="I8499" s="21"/>
      <c r="J8499" s="21"/>
      <c r="K8499" s="22"/>
      <c r="L8499" s="22"/>
      <c r="M8499" s="22"/>
      <c r="N8499" s="22"/>
      <c r="O8499" s="22"/>
      <c r="P8499" s="22"/>
      <c r="Q8499" s="22"/>
      <c r="R8499" s="22"/>
      <c r="S8499" s="22"/>
      <c r="T8499" s="22"/>
      <c r="U8499" s="22"/>
      <c r="V8499" s="22"/>
      <c r="W8499" s="22"/>
      <c r="X8499" s="22"/>
      <c r="Y8499" s="22"/>
      <c r="Z8499" s="22"/>
      <c r="AA8499" s="22"/>
      <c r="AB8499" s="23"/>
      <c r="AC8499" s="23"/>
      <c r="AD8499" s="22"/>
      <c r="AE8499" s="24"/>
      <c r="AF8499" s="24"/>
      <c r="AG8499" s="24"/>
      <c r="AH8499" s="24"/>
      <c r="AI8499" s="24"/>
      <c r="AJ8499" s="24"/>
      <c r="AK8499" s="24"/>
      <c r="AL8499" s="24"/>
      <c r="AM8499" s="24"/>
      <c r="AN8499" s="24"/>
      <c r="AO8499" s="24"/>
      <c r="AP8499" s="24"/>
      <c r="AQ8499" s="24"/>
      <c r="AR8499" s="24"/>
      <c r="AS8499" s="24"/>
      <c r="AT8499" s="25"/>
      <c r="AV8499" s="26"/>
      <c r="AW8499" s="26"/>
      <c r="AX8499" s="27"/>
      <c r="AY8499" s="27"/>
      <c r="AZ8499" s="27"/>
      <c r="BA8499" s="27"/>
      <c r="BB8499" s="27"/>
      <c r="BC8499" s="27"/>
      <c r="BD8499" s="27"/>
      <c r="BE8499" s="27"/>
      <c r="BF8499" s="27"/>
      <c r="BG8499" s="27"/>
      <c r="BH8499" s="27"/>
      <c r="BI8499" s="27"/>
      <c r="BT8499" s="31"/>
      <c r="BU8499" s="32"/>
      <c r="BV8499" s="33"/>
      <c r="BW8499" s="32"/>
      <c r="BX8499" s="32"/>
      <c r="BY8499" s="34"/>
      <c r="CA8499" s="32"/>
      <c r="CB8499" s="32"/>
    </row>
    <row r="8500" spans="1:80">
      <c r="A8500" s="20"/>
      <c r="B8500" s="21"/>
      <c r="C8500" s="21"/>
      <c r="D8500" s="21"/>
      <c r="E8500" s="21"/>
      <c r="F8500" s="21"/>
      <c r="G8500" s="21"/>
      <c r="H8500" s="21"/>
      <c r="I8500" s="21"/>
      <c r="J8500" s="21"/>
      <c r="K8500" s="22"/>
      <c r="L8500" s="22"/>
      <c r="M8500" s="22"/>
      <c r="N8500" s="22"/>
      <c r="O8500" s="22"/>
      <c r="P8500" s="22"/>
      <c r="Q8500" s="22"/>
      <c r="R8500" s="22"/>
      <c r="S8500" s="22"/>
      <c r="T8500" s="22"/>
      <c r="U8500" s="22"/>
      <c r="V8500" s="22"/>
      <c r="W8500" s="22"/>
      <c r="X8500" s="22"/>
      <c r="Y8500" s="22"/>
      <c r="Z8500" s="22"/>
      <c r="AA8500" s="22"/>
      <c r="AB8500" s="23"/>
      <c r="AC8500" s="23"/>
      <c r="AD8500" s="22"/>
      <c r="AE8500" s="24"/>
      <c r="AF8500" s="24"/>
      <c r="AG8500" s="24"/>
      <c r="AH8500" s="24"/>
      <c r="AI8500" s="24"/>
      <c r="AJ8500" s="24"/>
      <c r="AK8500" s="24"/>
      <c r="AL8500" s="24"/>
      <c r="AM8500" s="24"/>
      <c r="AN8500" s="24"/>
      <c r="AO8500" s="24"/>
      <c r="AP8500" s="24"/>
      <c r="AQ8500" s="24"/>
      <c r="AR8500" s="24"/>
      <c r="AS8500" s="24"/>
      <c r="AT8500" s="25"/>
      <c r="AV8500" s="26"/>
      <c r="AW8500" s="26"/>
      <c r="AX8500" s="27"/>
      <c r="AY8500" s="27"/>
      <c r="AZ8500" s="27"/>
      <c r="BA8500" s="27"/>
      <c r="BB8500" s="27"/>
      <c r="BC8500" s="27"/>
      <c r="BD8500" s="27"/>
      <c r="BE8500" s="27"/>
      <c r="BF8500" s="27"/>
      <c r="BG8500" s="27"/>
      <c r="BH8500" s="27"/>
      <c r="BI8500" s="27"/>
      <c r="BT8500" s="31"/>
      <c r="BU8500" s="32"/>
      <c r="BV8500" s="33"/>
      <c r="BW8500" s="32"/>
      <c r="BX8500" s="32"/>
      <c r="BY8500" s="34"/>
      <c r="CA8500" s="32"/>
      <c r="CB8500" s="32"/>
    </row>
    <row r="8501" spans="1:80">
      <c r="A8501" s="20"/>
      <c r="B8501" s="21"/>
      <c r="C8501" s="21"/>
      <c r="D8501" s="21"/>
      <c r="E8501" s="21"/>
      <c r="F8501" s="21"/>
      <c r="G8501" s="21"/>
      <c r="H8501" s="21"/>
      <c r="I8501" s="21"/>
      <c r="J8501" s="21"/>
      <c r="K8501" s="22"/>
      <c r="L8501" s="22"/>
      <c r="M8501" s="22"/>
      <c r="N8501" s="22"/>
      <c r="O8501" s="22"/>
      <c r="P8501" s="22"/>
      <c r="Q8501" s="22"/>
      <c r="R8501" s="22"/>
      <c r="S8501" s="22"/>
      <c r="T8501" s="22"/>
      <c r="U8501" s="22"/>
      <c r="V8501" s="22"/>
      <c r="W8501" s="22"/>
      <c r="X8501" s="22"/>
      <c r="Y8501" s="22"/>
      <c r="Z8501" s="22"/>
      <c r="AA8501" s="22"/>
      <c r="AB8501" s="23"/>
      <c r="AC8501" s="23"/>
      <c r="AD8501" s="22"/>
      <c r="AE8501" s="24"/>
      <c r="AF8501" s="24"/>
      <c r="AG8501" s="24"/>
      <c r="AH8501" s="24"/>
      <c r="AI8501" s="24"/>
      <c r="AJ8501" s="24"/>
      <c r="AK8501" s="24"/>
      <c r="AL8501" s="24"/>
      <c r="AM8501" s="24"/>
      <c r="AN8501" s="24"/>
      <c r="AO8501" s="24"/>
      <c r="AP8501" s="24"/>
      <c r="AQ8501" s="24"/>
      <c r="AR8501" s="24"/>
      <c r="AS8501" s="24"/>
      <c r="AT8501" s="25"/>
      <c r="AV8501" s="26"/>
      <c r="AW8501" s="26"/>
      <c r="AX8501" s="27"/>
      <c r="AY8501" s="27"/>
      <c r="AZ8501" s="27"/>
      <c r="BA8501" s="27"/>
      <c r="BB8501" s="27"/>
      <c r="BC8501" s="27"/>
      <c r="BD8501" s="27"/>
      <c r="BE8501" s="27"/>
      <c r="BF8501" s="27"/>
      <c r="BG8501" s="27"/>
      <c r="BH8501" s="27"/>
      <c r="BI8501" s="27"/>
      <c r="BT8501" s="31"/>
      <c r="BU8501" s="32"/>
      <c r="BV8501" s="33"/>
      <c r="BW8501" s="32"/>
      <c r="BX8501" s="32"/>
      <c r="BY8501" s="34"/>
      <c r="CA8501" s="32"/>
      <c r="CB8501" s="32"/>
    </row>
    <row r="8502" spans="1:80">
      <c r="A8502" s="20"/>
      <c r="B8502" s="21"/>
      <c r="C8502" s="21"/>
      <c r="D8502" s="21"/>
      <c r="E8502" s="21"/>
      <c r="F8502" s="21"/>
      <c r="G8502" s="21"/>
      <c r="H8502" s="21"/>
      <c r="I8502" s="21"/>
      <c r="J8502" s="21"/>
      <c r="K8502" s="22"/>
      <c r="L8502" s="22"/>
      <c r="M8502" s="22"/>
      <c r="N8502" s="22"/>
      <c r="O8502" s="22"/>
      <c r="P8502" s="22"/>
      <c r="Q8502" s="22"/>
      <c r="R8502" s="22"/>
      <c r="S8502" s="22"/>
      <c r="T8502" s="22"/>
      <c r="U8502" s="22"/>
      <c r="V8502" s="22"/>
      <c r="W8502" s="22"/>
      <c r="X8502" s="22"/>
      <c r="Y8502" s="22"/>
      <c r="Z8502" s="22"/>
      <c r="AA8502" s="22"/>
      <c r="AB8502" s="23"/>
      <c r="AC8502" s="23"/>
      <c r="AD8502" s="22"/>
      <c r="AE8502" s="24"/>
      <c r="AF8502" s="24"/>
      <c r="AG8502" s="24"/>
      <c r="AH8502" s="24"/>
      <c r="AI8502" s="24"/>
      <c r="AJ8502" s="24"/>
      <c r="AK8502" s="24"/>
      <c r="AL8502" s="24"/>
      <c r="AM8502" s="24"/>
      <c r="AN8502" s="24"/>
      <c r="AO8502" s="24"/>
      <c r="AP8502" s="24"/>
      <c r="AQ8502" s="24"/>
      <c r="AR8502" s="24"/>
      <c r="AS8502" s="24"/>
      <c r="AT8502" s="25"/>
      <c r="AV8502" s="26"/>
      <c r="AW8502" s="26"/>
      <c r="AX8502" s="27"/>
      <c r="AY8502" s="27"/>
      <c r="AZ8502" s="27"/>
      <c r="BA8502" s="27"/>
      <c r="BB8502" s="27"/>
      <c r="BC8502" s="27"/>
      <c r="BD8502" s="27"/>
      <c r="BE8502" s="27"/>
      <c r="BF8502" s="27"/>
      <c r="BG8502" s="27"/>
      <c r="BH8502" s="27"/>
      <c r="BI8502" s="27"/>
      <c r="BT8502" s="31"/>
      <c r="BU8502" s="32"/>
      <c r="BV8502" s="33"/>
      <c r="BW8502" s="32"/>
      <c r="BX8502" s="32"/>
      <c r="BY8502" s="34"/>
      <c r="CA8502" s="32"/>
      <c r="CB8502" s="32"/>
    </row>
    <row r="8503" spans="1:80">
      <c r="A8503" s="20"/>
      <c r="B8503" s="21"/>
      <c r="C8503" s="21"/>
      <c r="D8503" s="21"/>
      <c r="E8503" s="21"/>
      <c r="F8503" s="21"/>
      <c r="G8503" s="21"/>
      <c r="H8503" s="21"/>
      <c r="I8503" s="21"/>
      <c r="J8503" s="21"/>
      <c r="K8503" s="22"/>
      <c r="L8503" s="22"/>
      <c r="M8503" s="22"/>
      <c r="N8503" s="22"/>
      <c r="O8503" s="22"/>
      <c r="P8503" s="22"/>
      <c r="Q8503" s="22"/>
      <c r="R8503" s="22"/>
      <c r="S8503" s="22"/>
      <c r="T8503" s="22"/>
      <c r="U8503" s="22"/>
      <c r="V8503" s="22"/>
      <c r="W8503" s="22"/>
      <c r="X8503" s="22"/>
      <c r="Y8503" s="22"/>
      <c r="Z8503" s="22"/>
      <c r="AA8503" s="22"/>
      <c r="AB8503" s="23"/>
      <c r="AC8503" s="23"/>
      <c r="AD8503" s="22"/>
      <c r="AE8503" s="24"/>
      <c r="AF8503" s="24"/>
      <c r="AG8503" s="24"/>
      <c r="AH8503" s="24"/>
      <c r="AI8503" s="24"/>
      <c r="AJ8503" s="24"/>
      <c r="AK8503" s="24"/>
      <c r="AL8503" s="24"/>
      <c r="AM8503" s="24"/>
      <c r="AN8503" s="24"/>
      <c r="AO8503" s="24"/>
      <c r="AP8503" s="24"/>
      <c r="AQ8503" s="24"/>
      <c r="AR8503" s="24"/>
      <c r="AS8503" s="24"/>
      <c r="AT8503" s="25"/>
      <c r="AV8503" s="26"/>
      <c r="AW8503" s="26"/>
      <c r="AX8503" s="27"/>
      <c r="AY8503" s="27"/>
      <c r="AZ8503" s="27"/>
      <c r="BA8503" s="27"/>
      <c r="BB8503" s="27"/>
      <c r="BC8503" s="27"/>
      <c r="BD8503" s="27"/>
      <c r="BE8503" s="27"/>
      <c r="BF8503" s="27"/>
      <c r="BG8503" s="27"/>
      <c r="BH8503" s="27"/>
      <c r="BI8503" s="27"/>
      <c r="BT8503" s="31"/>
      <c r="BU8503" s="32"/>
      <c r="BV8503" s="33"/>
      <c r="BW8503" s="32"/>
      <c r="BX8503" s="32"/>
      <c r="BY8503" s="34"/>
      <c r="CA8503" s="32"/>
      <c r="CB8503" s="32"/>
    </row>
    <row r="8504" spans="1:80">
      <c r="A8504" s="20"/>
      <c r="B8504" s="21"/>
      <c r="C8504" s="21"/>
      <c r="D8504" s="21"/>
      <c r="E8504" s="21"/>
      <c r="F8504" s="21"/>
      <c r="G8504" s="21"/>
      <c r="H8504" s="21"/>
      <c r="I8504" s="21"/>
      <c r="J8504" s="21"/>
      <c r="K8504" s="22"/>
      <c r="L8504" s="22"/>
      <c r="M8504" s="22"/>
      <c r="N8504" s="22"/>
      <c r="O8504" s="22"/>
      <c r="P8504" s="22"/>
      <c r="Q8504" s="22"/>
      <c r="R8504" s="22"/>
      <c r="S8504" s="22"/>
      <c r="T8504" s="22"/>
      <c r="U8504" s="22"/>
      <c r="V8504" s="22"/>
      <c r="W8504" s="22"/>
      <c r="X8504" s="22"/>
      <c r="Y8504" s="22"/>
      <c r="Z8504" s="22"/>
      <c r="AA8504" s="22"/>
      <c r="AB8504" s="23"/>
      <c r="AC8504" s="23"/>
      <c r="AD8504" s="22"/>
      <c r="AE8504" s="24"/>
      <c r="AF8504" s="24"/>
      <c r="AG8504" s="24"/>
      <c r="AH8504" s="24"/>
      <c r="AI8504" s="24"/>
      <c r="AJ8504" s="24"/>
      <c r="AK8504" s="24"/>
      <c r="AL8504" s="24"/>
      <c r="AM8504" s="24"/>
      <c r="AN8504" s="24"/>
      <c r="AO8504" s="24"/>
      <c r="AP8504" s="24"/>
      <c r="AQ8504" s="24"/>
      <c r="AR8504" s="24"/>
      <c r="AS8504" s="24"/>
      <c r="AT8504" s="25"/>
      <c r="AV8504" s="26"/>
      <c r="AW8504" s="26"/>
      <c r="AX8504" s="27"/>
      <c r="AY8504" s="27"/>
      <c r="AZ8504" s="27"/>
      <c r="BA8504" s="27"/>
      <c r="BB8504" s="27"/>
      <c r="BC8504" s="27"/>
      <c r="BD8504" s="27"/>
      <c r="BE8504" s="27"/>
      <c r="BF8504" s="27"/>
      <c r="BG8504" s="27"/>
      <c r="BH8504" s="27"/>
      <c r="BI8504" s="27"/>
      <c r="BT8504" s="31"/>
      <c r="BU8504" s="32"/>
      <c r="BV8504" s="33"/>
      <c r="BW8504" s="32"/>
      <c r="BX8504" s="32"/>
      <c r="BY8504" s="34"/>
      <c r="CA8504" s="32"/>
      <c r="CB8504" s="32"/>
    </row>
    <row r="8505" spans="1:80">
      <c r="A8505" s="20"/>
      <c r="B8505" s="21"/>
      <c r="C8505" s="21"/>
      <c r="D8505" s="21"/>
      <c r="E8505" s="21"/>
      <c r="F8505" s="21"/>
      <c r="G8505" s="21"/>
      <c r="H8505" s="21"/>
      <c r="I8505" s="21"/>
      <c r="J8505" s="21"/>
      <c r="K8505" s="22"/>
      <c r="L8505" s="22"/>
      <c r="M8505" s="22"/>
      <c r="N8505" s="22"/>
      <c r="O8505" s="22"/>
      <c r="P8505" s="22"/>
      <c r="Q8505" s="22"/>
      <c r="R8505" s="22"/>
      <c r="S8505" s="22"/>
      <c r="T8505" s="22"/>
      <c r="U8505" s="22"/>
      <c r="V8505" s="22"/>
      <c r="W8505" s="22"/>
      <c r="X8505" s="22"/>
      <c r="Y8505" s="22"/>
      <c r="Z8505" s="22"/>
      <c r="AA8505" s="22"/>
      <c r="AB8505" s="23"/>
      <c r="AC8505" s="23"/>
      <c r="AD8505" s="22"/>
      <c r="AE8505" s="24"/>
      <c r="AF8505" s="24"/>
      <c r="AG8505" s="24"/>
      <c r="AH8505" s="24"/>
      <c r="AI8505" s="24"/>
      <c r="AJ8505" s="24"/>
      <c r="AK8505" s="24"/>
      <c r="AL8505" s="24"/>
      <c r="AM8505" s="24"/>
      <c r="AN8505" s="24"/>
      <c r="AO8505" s="24"/>
      <c r="AP8505" s="24"/>
      <c r="AQ8505" s="24"/>
      <c r="AR8505" s="24"/>
      <c r="AS8505" s="24"/>
      <c r="AT8505" s="25"/>
      <c r="AV8505" s="26"/>
      <c r="AW8505" s="26"/>
      <c r="AX8505" s="27"/>
      <c r="AY8505" s="27"/>
      <c r="AZ8505" s="27"/>
      <c r="BA8505" s="27"/>
      <c r="BB8505" s="27"/>
      <c r="BC8505" s="27"/>
      <c r="BD8505" s="27"/>
      <c r="BE8505" s="27"/>
      <c r="BF8505" s="27"/>
      <c r="BG8505" s="27"/>
      <c r="BH8505" s="27"/>
      <c r="BI8505" s="27"/>
      <c r="BT8505" s="31"/>
      <c r="BU8505" s="32"/>
      <c r="BV8505" s="33"/>
      <c r="BW8505" s="32"/>
      <c r="BX8505" s="32"/>
      <c r="BY8505" s="34"/>
      <c r="CA8505" s="32"/>
      <c r="CB8505" s="32"/>
    </row>
    <row r="8506" spans="1:80">
      <c r="A8506" s="20"/>
      <c r="B8506" s="21"/>
      <c r="C8506" s="21"/>
      <c r="D8506" s="21"/>
      <c r="E8506" s="21"/>
      <c r="F8506" s="21"/>
      <c r="G8506" s="21"/>
      <c r="H8506" s="21"/>
      <c r="I8506" s="21"/>
      <c r="J8506" s="21"/>
      <c r="K8506" s="22"/>
      <c r="L8506" s="22"/>
      <c r="M8506" s="22"/>
      <c r="N8506" s="22"/>
      <c r="O8506" s="22"/>
      <c r="P8506" s="22"/>
      <c r="Q8506" s="22"/>
      <c r="R8506" s="22"/>
      <c r="S8506" s="22"/>
      <c r="T8506" s="22"/>
      <c r="U8506" s="22"/>
      <c r="V8506" s="22"/>
      <c r="W8506" s="22"/>
      <c r="X8506" s="22"/>
      <c r="Y8506" s="22"/>
      <c r="Z8506" s="22"/>
      <c r="AA8506" s="22"/>
      <c r="AB8506" s="23"/>
      <c r="AC8506" s="23"/>
      <c r="AD8506" s="22"/>
      <c r="AE8506" s="24"/>
      <c r="AF8506" s="24"/>
      <c r="AG8506" s="24"/>
      <c r="AH8506" s="24"/>
      <c r="AI8506" s="24"/>
      <c r="AJ8506" s="24"/>
      <c r="AK8506" s="24"/>
      <c r="AL8506" s="24"/>
      <c r="AM8506" s="24"/>
      <c r="AN8506" s="24"/>
      <c r="AO8506" s="24"/>
      <c r="AP8506" s="24"/>
      <c r="AQ8506" s="24"/>
      <c r="AR8506" s="24"/>
      <c r="AS8506" s="24"/>
      <c r="AT8506" s="25"/>
      <c r="AV8506" s="26"/>
      <c r="AW8506" s="26"/>
      <c r="AX8506" s="27"/>
      <c r="AY8506" s="27"/>
      <c r="AZ8506" s="27"/>
      <c r="BA8506" s="27"/>
      <c r="BB8506" s="27"/>
      <c r="BC8506" s="27"/>
      <c r="BD8506" s="27"/>
      <c r="BE8506" s="27"/>
      <c r="BF8506" s="27"/>
      <c r="BG8506" s="27"/>
      <c r="BH8506" s="27"/>
      <c r="BI8506" s="27"/>
      <c r="BT8506" s="31"/>
      <c r="BU8506" s="32"/>
      <c r="BV8506" s="33"/>
      <c r="BW8506" s="32"/>
      <c r="BX8506" s="32"/>
      <c r="BY8506" s="34"/>
      <c r="CA8506" s="32"/>
      <c r="CB8506" s="32"/>
    </row>
    <row r="8507" spans="1:80">
      <c r="A8507" s="20"/>
      <c r="B8507" s="21"/>
      <c r="C8507" s="21"/>
      <c r="D8507" s="21"/>
      <c r="E8507" s="21"/>
      <c r="F8507" s="21"/>
      <c r="G8507" s="21"/>
      <c r="H8507" s="21"/>
      <c r="I8507" s="21"/>
      <c r="J8507" s="21"/>
      <c r="K8507" s="22"/>
      <c r="L8507" s="22"/>
      <c r="M8507" s="22"/>
      <c r="N8507" s="22"/>
      <c r="O8507" s="22"/>
      <c r="P8507" s="22"/>
      <c r="Q8507" s="22"/>
      <c r="R8507" s="22"/>
      <c r="S8507" s="22"/>
      <c r="T8507" s="22"/>
      <c r="U8507" s="22"/>
      <c r="V8507" s="22"/>
      <c r="W8507" s="22"/>
      <c r="X8507" s="22"/>
      <c r="Y8507" s="22"/>
      <c r="Z8507" s="22"/>
      <c r="AA8507" s="22"/>
      <c r="AB8507" s="23"/>
      <c r="AC8507" s="23"/>
      <c r="AD8507" s="22"/>
      <c r="AE8507" s="24"/>
      <c r="AF8507" s="24"/>
      <c r="AG8507" s="24"/>
      <c r="AH8507" s="24"/>
      <c r="AI8507" s="24"/>
      <c r="AJ8507" s="24"/>
      <c r="AK8507" s="24"/>
      <c r="AL8507" s="24"/>
      <c r="AM8507" s="24"/>
      <c r="AN8507" s="24"/>
      <c r="AO8507" s="24"/>
      <c r="AP8507" s="24"/>
      <c r="AQ8507" s="24"/>
      <c r="AR8507" s="24"/>
      <c r="AS8507" s="24"/>
      <c r="AT8507" s="25"/>
      <c r="AV8507" s="26"/>
      <c r="AW8507" s="26"/>
      <c r="AX8507" s="27"/>
      <c r="AY8507" s="27"/>
      <c r="AZ8507" s="27"/>
      <c r="BA8507" s="27"/>
      <c r="BB8507" s="27"/>
      <c r="BC8507" s="27"/>
      <c r="BD8507" s="27"/>
      <c r="BE8507" s="27"/>
      <c r="BF8507" s="27"/>
      <c r="BG8507" s="27"/>
      <c r="BH8507" s="27"/>
      <c r="BI8507" s="27"/>
      <c r="BT8507" s="31"/>
      <c r="BU8507" s="32"/>
      <c r="BV8507" s="33"/>
      <c r="BW8507" s="32"/>
      <c r="BX8507" s="32"/>
      <c r="BY8507" s="34"/>
      <c r="CA8507" s="32"/>
      <c r="CB8507" s="32"/>
    </row>
    <row r="8508" spans="1:80">
      <c r="A8508" s="20"/>
      <c r="B8508" s="21"/>
      <c r="C8508" s="21"/>
      <c r="D8508" s="21"/>
      <c r="E8508" s="21"/>
      <c r="F8508" s="21"/>
      <c r="G8508" s="21"/>
      <c r="H8508" s="21"/>
      <c r="I8508" s="21"/>
      <c r="J8508" s="21"/>
      <c r="K8508" s="22"/>
      <c r="L8508" s="22"/>
      <c r="M8508" s="22"/>
      <c r="N8508" s="22"/>
      <c r="O8508" s="22"/>
      <c r="P8508" s="22"/>
      <c r="Q8508" s="22"/>
      <c r="R8508" s="22"/>
      <c r="S8508" s="22"/>
      <c r="T8508" s="22"/>
      <c r="U8508" s="22"/>
      <c r="V8508" s="22"/>
      <c r="W8508" s="22"/>
      <c r="X8508" s="22"/>
      <c r="Y8508" s="22"/>
      <c r="Z8508" s="22"/>
      <c r="AA8508" s="22"/>
      <c r="AB8508" s="23"/>
      <c r="AC8508" s="23"/>
      <c r="AD8508" s="22"/>
      <c r="AE8508" s="24"/>
      <c r="AF8508" s="24"/>
      <c r="AG8508" s="24"/>
      <c r="AH8508" s="24"/>
      <c r="AI8508" s="24"/>
      <c r="AJ8508" s="24"/>
      <c r="AK8508" s="24"/>
      <c r="AL8508" s="24"/>
      <c r="AM8508" s="24"/>
      <c r="AN8508" s="24"/>
      <c r="AO8508" s="24"/>
      <c r="AP8508" s="24"/>
      <c r="AQ8508" s="24"/>
      <c r="AR8508" s="24"/>
      <c r="AS8508" s="24"/>
      <c r="AT8508" s="25"/>
      <c r="AV8508" s="26"/>
      <c r="AW8508" s="26"/>
      <c r="AX8508" s="27"/>
      <c r="AY8508" s="27"/>
      <c r="AZ8508" s="27"/>
      <c r="BA8508" s="27"/>
      <c r="BB8508" s="27"/>
      <c r="BC8508" s="27"/>
      <c r="BD8508" s="27"/>
      <c r="BE8508" s="27"/>
      <c r="BF8508" s="27"/>
      <c r="BG8508" s="27"/>
      <c r="BH8508" s="27"/>
      <c r="BI8508" s="27"/>
      <c r="BT8508" s="31"/>
      <c r="BU8508" s="32"/>
      <c r="BV8508" s="33"/>
      <c r="BW8508" s="32"/>
      <c r="BX8508" s="32"/>
      <c r="BY8508" s="34"/>
      <c r="CA8508" s="32"/>
      <c r="CB8508" s="32"/>
    </row>
    <row r="8509" spans="1:80">
      <c r="A8509" s="20"/>
      <c r="B8509" s="21"/>
      <c r="C8509" s="21"/>
      <c r="D8509" s="21"/>
      <c r="E8509" s="21"/>
      <c r="F8509" s="21"/>
      <c r="G8509" s="21"/>
      <c r="H8509" s="21"/>
      <c r="I8509" s="21"/>
      <c r="J8509" s="21"/>
      <c r="K8509" s="22"/>
      <c r="L8509" s="22"/>
      <c r="M8509" s="22"/>
      <c r="N8509" s="22"/>
      <c r="O8509" s="22"/>
      <c r="P8509" s="22"/>
      <c r="Q8509" s="22"/>
      <c r="R8509" s="22"/>
      <c r="S8509" s="22"/>
      <c r="T8509" s="22"/>
      <c r="U8509" s="22"/>
      <c r="V8509" s="22"/>
      <c r="W8509" s="22"/>
      <c r="X8509" s="22"/>
      <c r="Y8509" s="22"/>
      <c r="Z8509" s="22"/>
      <c r="AA8509" s="22"/>
      <c r="AB8509" s="23"/>
      <c r="AC8509" s="23"/>
      <c r="AD8509" s="22"/>
      <c r="AE8509" s="24"/>
      <c r="AF8509" s="24"/>
      <c r="AG8509" s="24"/>
      <c r="AH8509" s="24"/>
      <c r="AI8509" s="24"/>
      <c r="AJ8509" s="24"/>
      <c r="AK8509" s="24"/>
      <c r="AL8509" s="24"/>
      <c r="AM8509" s="24"/>
      <c r="AN8509" s="24"/>
      <c r="AO8509" s="24"/>
      <c r="AP8509" s="24"/>
      <c r="AQ8509" s="24"/>
      <c r="AR8509" s="24"/>
      <c r="AS8509" s="24"/>
      <c r="AT8509" s="25"/>
      <c r="AV8509" s="26"/>
      <c r="AW8509" s="26"/>
      <c r="AX8509" s="27"/>
      <c r="AY8509" s="27"/>
      <c r="AZ8509" s="27"/>
      <c r="BA8509" s="27"/>
      <c r="BB8509" s="27"/>
      <c r="BC8509" s="27"/>
      <c r="BD8509" s="27"/>
      <c r="BE8509" s="27"/>
      <c r="BF8509" s="27"/>
      <c r="BG8509" s="27"/>
      <c r="BH8509" s="27"/>
      <c r="BI8509" s="27"/>
      <c r="BT8509" s="31"/>
      <c r="BU8509" s="32"/>
      <c r="BV8509" s="33"/>
      <c r="BW8509" s="32"/>
      <c r="BX8509" s="32"/>
      <c r="BY8509" s="34"/>
      <c r="CA8509" s="32"/>
      <c r="CB8509" s="32"/>
    </row>
    <row r="8510" spans="1:80">
      <c r="A8510" s="20"/>
      <c r="B8510" s="21"/>
      <c r="C8510" s="21"/>
      <c r="D8510" s="21"/>
      <c r="E8510" s="21"/>
      <c r="F8510" s="21"/>
      <c r="G8510" s="21"/>
      <c r="H8510" s="21"/>
      <c r="I8510" s="21"/>
      <c r="J8510" s="21"/>
      <c r="K8510" s="22"/>
      <c r="L8510" s="22"/>
      <c r="M8510" s="22"/>
      <c r="N8510" s="22"/>
      <c r="O8510" s="22"/>
      <c r="P8510" s="22"/>
      <c r="Q8510" s="22"/>
      <c r="R8510" s="22"/>
      <c r="S8510" s="22"/>
      <c r="T8510" s="22"/>
      <c r="U8510" s="22"/>
      <c r="V8510" s="22"/>
      <c r="W8510" s="22"/>
      <c r="X8510" s="22"/>
      <c r="Y8510" s="22"/>
      <c r="Z8510" s="22"/>
      <c r="AA8510" s="22"/>
      <c r="AB8510" s="23"/>
      <c r="AC8510" s="23"/>
      <c r="AD8510" s="22"/>
      <c r="AE8510" s="24"/>
      <c r="AF8510" s="24"/>
      <c r="AG8510" s="24"/>
      <c r="AH8510" s="24"/>
      <c r="AI8510" s="24"/>
      <c r="AJ8510" s="24"/>
      <c r="AK8510" s="24"/>
      <c r="AL8510" s="24"/>
      <c r="AM8510" s="24"/>
      <c r="AN8510" s="24"/>
      <c r="AO8510" s="24"/>
      <c r="AP8510" s="24"/>
      <c r="AQ8510" s="24"/>
      <c r="AR8510" s="24"/>
      <c r="AS8510" s="24"/>
      <c r="AT8510" s="25"/>
      <c r="AV8510" s="26"/>
      <c r="AW8510" s="26"/>
      <c r="AX8510" s="27"/>
      <c r="AY8510" s="27"/>
      <c r="AZ8510" s="27"/>
      <c r="BA8510" s="27"/>
      <c r="BB8510" s="27"/>
      <c r="BC8510" s="27"/>
      <c r="BD8510" s="27"/>
      <c r="BE8510" s="27"/>
      <c r="BF8510" s="27"/>
      <c r="BG8510" s="27"/>
      <c r="BH8510" s="27"/>
      <c r="BI8510" s="27"/>
      <c r="BT8510" s="31"/>
      <c r="BU8510" s="32"/>
      <c r="BV8510" s="33"/>
      <c r="BW8510" s="32"/>
      <c r="BX8510" s="32"/>
      <c r="BY8510" s="34"/>
      <c r="CA8510" s="32"/>
      <c r="CB8510" s="32"/>
    </row>
    <row r="8511" spans="1:80">
      <c r="A8511" s="20"/>
      <c r="B8511" s="21"/>
      <c r="C8511" s="21"/>
      <c r="D8511" s="21"/>
      <c r="E8511" s="21"/>
      <c r="F8511" s="21"/>
      <c r="G8511" s="21"/>
      <c r="H8511" s="21"/>
      <c r="I8511" s="21"/>
      <c r="J8511" s="21"/>
      <c r="K8511" s="22"/>
      <c r="L8511" s="22"/>
      <c r="M8511" s="22"/>
      <c r="N8511" s="22"/>
      <c r="O8511" s="22"/>
      <c r="P8511" s="22"/>
      <c r="Q8511" s="22"/>
      <c r="R8511" s="22"/>
      <c r="S8511" s="22"/>
      <c r="T8511" s="22"/>
      <c r="U8511" s="22"/>
      <c r="V8511" s="22"/>
      <c r="W8511" s="22"/>
      <c r="X8511" s="22"/>
      <c r="Y8511" s="22"/>
      <c r="Z8511" s="22"/>
      <c r="AA8511" s="22"/>
      <c r="AB8511" s="23"/>
      <c r="AC8511" s="23"/>
      <c r="AD8511" s="22"/>
      <c r="AE8511" s="24"/>
      <c r="AF8511" s="24"/>
      <c r="AG8511" s="24"/>
      <c r="AH8511" s="24"/>
      <c r="AI8511" s="24"/>
      <c r="AJ8511" s="24"/>
      <c r="AK8511" s="24"/>
      <c r="AL8511" s="24"/>
      <c r="AM8511" s="24"/>
      <c r="AN8511" s="24"/>
      <c r="AO8511" s="24"/>
      <c r="AP8511" s="24"/>
      <c r="AQ8511" s="24"/>
      <c r="AR8511" s="24"/>
      <c r="AS8511" s="24"/>
      <c r="AT8511" s="25"/>
      <c r="AV8511" s="26"/>
      <c r="AW8511" s="26"/>
      <c r="AX8511" s="27"/>
      <c r="AY8511" s="27"/>
      <c r="AZ8511" s="27"/>
      <c r="BA8511" s="27"/>
      <c r="BB8511" s="27"/>
      <c r="BC8511" s="27"/>
      <c r="BD8511" s="27"/>
      <c r="BE8511" s="27"/>
      <c r="BF8511" s="27"/>
      <c r="BG8511" s="27"/>
      <c r="BH8511" s="27"/>
      <c r="BI8511" s="27"/>
      <c r="BT8511" s="31"/>
      <c r="BU8511" s="32"/>
      <c r="BV8511" s="33"/>
      <c r="BW8511" s="32"/>
      <c r="BX8511" s="32"/>
      <c r="BY8511" s="34"/>
      <c r="CA8511" s="32"/>
      <c r="CB8511" s="32"/>
    </row>
    <row r="8512" spans="1:80">
      <c r="A8512" s="20"/>
      <c r="B8512" s="21"/>
      <c r="C8512" s="21"/>
      <c r="D8512" s="21"/>
      <c r="E8512" s="21"/>
      <c r="F8512" s="21"/>
      <c r="G8512" s="21"/>
      <c r="H8512" s="21"/>
      <c r="I8512" s="21"/>
      <c r="J8512" s="21"/>
      <c r="K8512" s="22"/>
      <c r="L8512" s="22"/>
      <c r="M8512" s="22"/>
      <c r="N8512" s="22"/>
      <c r="O8512" s="22"/>
      <c r="P8512" s="22"/>
      <c r="Q8512" s="22"/>
      <c r="R8512" s="22"/>
      <c r="S8512" s="22"/>
      <c r="T8512" s="22"/>
      <c r="U8512" s="22"/>
      <c r="V8512" s="22"/>
      <c r="W8512" s="22"/>
      <c r="X8512" s="22"/>
      <c r="Y8512" s="22"/>
      <c r="Z8512" s="22"/>
      <c r="AA8512" s="22"/>
      <c r="AB8512" s="23"/>
      <c r="AC8512" s="23"/>
      <c r="AD8512" s="22"/>
      <c r="AE8512" s="24"/>
      <c r="AF8512" s="24"/>
      <c r="AG8512" s="24"/>
      <c r="AH8512" s="24"/>
      <c r="AI8512" s="24"/>
      <c r="AJ8512" s="24"/>
      <c r="AK8512" s="24"/>
      <c r="AL8512" s="24"/>
      <c r="AM8512" s="24"/>
      <c r="AN8512" s="24"/>
      <c r="AO8512" s="24"/>
      <c r="AP8512" s="24"/>
      <c r="AQ8512" s="24"/>
      <c r="AR8512" s="24"/>
      <c r="AS8512" s="24"/>
      <c r="AT8512" s="25"/>
      <c r="AV8512" s="26"/>
      <c r="AW8512" s="26"/>
      <c r="AX8512" s="27"/>
      <c r="AY8512" s="27"/>
      <c r="AZ8512" s="27"/>
      <c r="BA8512" s="27"/>
      <c r="BB8512" s="27"/>
      <c r="BC8512" s="27"/>
      <c r="BD8512" s="27"/>
      <c r="BE8512" s="27"/>
      <c r="BF8512" s="27"/>
      <c r="BG8512" s="27"/>
      <c r="BH8512" s="27"/>
      <c r="BI8512" s="27"/>
      <c r="BT8512" s="31"/>
      <c r="BU8512" s="32"/>
      <c r="BV8512" s="33"/>
      <c r="BW8512" s="32"/>
      <c r="BX8512" s="32"/>
      <c r="BY8512" s="34"/>
      <c r="CA8512" s="32"/>
      <c r="CB8512" s="32"/>
    </row>
    <row r="8513" spans="1:80">
      <c r="A8513" s="20"/>
      <c r="B8513" s="21"/>
      <c r="C8513" s="21"/>
      <c r="D8513" s="21"/>
      <c r="E8513" s="21"/>
      <c r="F8513" s="21"/>
      <c r="G8513" s="21"/>
      <c r="H8513" s="21"/>
      <c r="I8513" s="21"/>
      <c r="J8513" s="21"/>
      <c r="K8513" s="22"/>
      <c r="L8513" s="22"/>
      <c r="M8513" s="22"/>
      <c r="N8513" s="22"/>
      <c r="O8513" s="22"/>
      <c r="P8513" s="22"/>
      <c r="Q8513" s="22"/>
      <c r="R8513" s="22"/>
      <c r="S8513" s="22"/>
      <c r="T8513" s="22"/>
      <c r="U8513" s="22"/>
      <c r="V8513" s="22"/>
      <c r="W8513" s="22"/>
      <c r="X8513" s="22"/>
      <c r="Y8513" s="22"/>
      <c r="Z8513" s="22"/>
      <c r="AA8513" s="22"/>
      <c r="AB8513" s="23"/>
      <c r="AC8513" s="23"/>
      <c r="AD8513" s="22"/>
      <c r="AE8513" s="24"/>
      <c r="AF8513" s="24"/>
      <c r="AG8513" s="24"/>
      <c r="AH8513" s="24"/>
      <c r="AI8513" s="24"/>
      <c r="AJ8513" s="24"/>
      <c r="AK8513" s="24"/>
      <c r="AL8513" s="24"/>
      <c r="AM8513" s="24"/>
      <c r="AN8513" s="24"/>
      <c r="AO8513" s="24"/>
      <c r="AP8513" s="24"/>
      <c r="AQ8513" s="24"/>
      <c r="AR8513" s="24"/>
      <c r="AS8513" s="24"/>
      <c r="AT8513" s="25"/>
      <c r="AV8513" s="26"/>
      <c r="AW8513" s="26"/>
      <c r="AX8513" s="27"/>
      <c r="AY8513" s="27"/>
      <c r="AZ8513" s="27"/>
      <c r="BA8513" s="27"/>
      <c r="BB8513" s="27"/>
      <c r="BC8513" s="27"/>
      <c r="BD8513" s="27"/>
      <c r="BE8513" s="27"/>
      <c r="BF8513" s="27"/>
      <c r="BG8513" s="27"/>
      <c r="BH8513" s="27"/>
      <c r="BI8513" s="27"/>
      <c r="BT8513" s="31"/>
      <c r="BU8513" s="32"/>
      <c r="BV8513" s="33"/>
      <c r="BW8513" s="32"/>
      <c r="BX8513" s="32"/>
      <c r="BY8513" s="34"/>
      <c r="CA8513" s="32"/>
      <c r="CB8513" s="32"/>
    </row>
    <row r="8514" spans="1:80">
      <c r="A8514" s="20"/>
      <c r="B8514" s="21"/>
      <c r="C8514" s="21"/>
      <c r="D8514" s="21"/>
      <c r="E8514" s="21"/>
      <c r="F8514" s="21"/>
      <c r="G8514" s="21"/>
      <c r="H8514" s="21"/>
      <c r="I8514" s="21"/>
      <c r="J8514" s="21"/>
      <c r="K8514" s="22"/>
      <c r="L8514" s="22"/>
      <c r="M8514" s="22"/>
      <c r="N8514" s="22"/>
      <c r="O8514" s="22"/>
      <c r="P8514" s="22"/>
      <c r="Q8514" s="22"/>
      <c r="R8514" s="22"/>
      <c r="S8514" s="22"/>
      <c r="T8514" s="22"/>
      <c r="U8514" s="22"/>
      <c r="V8514" s="22"/>
      <c r="W8514" s="22"/>
      <c r="X8514" s="22"/>
      <c r="Y8514" s="22"/>
      <c r="Z8514" s="22"/>
      <c r="AA8514" s="22"/>
      <c r="AB8514" s="23"/>
      <c r="AC8514" s="23"/>
      <c r="AD8514" s="22"/>
      <c r="AE8514" s="24"/>
      <c r="AF8514" s="24"/>
      <c r="AG8514" s="24"/>
      <c r="AH8514" s="24"/>
      <c r="AI8514" s="24"/>
      <c r="AJ8514" s="24"/>
      <c r="AK8514" s="24"/>
      <c r="AL8514" s="24"/>
      <c r="AM8514" s="24"/>
      <c r="AN8514" s="24"/>
      <c r="AO8514" s="24"/>
      <c r="AP8514" s="24"/>
      <c r="AQ8514" s="24"/>
      <c r="AR8514" s="24"/>
      <c r="AS8514" s="24"/>
      <c r="AT8514" s="25"/>
      <c r="AV8514" s="26"/>
      <c r="AW8514" s="26"/>
      <c r="AX8514" s="27"/>
      <c r="AY8514" s="27"/>
      <c r="AZ8514" s="27"/>
      <c r="BA8514" s="27"/>
      <c r="BB8514" s="27"/>
      <c r="BC8514" s="27"/>
      <c r="BD8514" s="27"/>
      <c r="BE8514" s="27"/>
      <c r="BF8514" s="27"/>
      <c r="BG8514" s="27"/>
      <c r="BH8514" s="27"/>
      <c r="BI8514" s="27"/>
      <c r="BT8514" s="31"/>
      <c r="BU8514" s="32"/>
      <c r="BV8514" s="33"/>
      <c r="BW8514" s="32"/>
      <c r="BX8514" s="32"/>
      <c r="BY8514" s="34"/>
      <c r="CA8514" s="32"/>
      <c r="CB8514" s="32"/>
    </row>
    <row r="8515" spans="1:80">
      <c r="A8515" s="20"/>
      <c r="B8515" s="21"/>
      <c r="C8515" s="21"/>
      <c r="D8515" s="21"/>
      <c r="E8515" s="21"/>
      <c r="F8515" s="21"/>
      <c r="G8515" s="21"/>
      <c r="H8515" s="21"/>
      <c r="I8515" s="21"/>
      <c r="J8515" s="21"/>
      <c r="K8515" s="22"/>
      <c r="L8515" s="22"/>
      <c r="M8515" s="22"/>
      <c r="N8515" s="22"/>
      <c r="O8515" s="22"/>
      <c r="P8515" s="22"/>
      <c r="Q8515" s="22"/>
      <c r="R8515" s="22"/>
      <c r="S8515" s="22"/>
      <c r="T8515" s="22"/>
      <c r="U8515" s="22"/>
      <c r="V8515" s="22"/>
      <c r="W8515" s="22"/>
      <c r="X8515" s="22"/>
      <c r="Y8515" s="22"/>
      <c r="Z8515" s="22"/>
      <c r="AA8515" s="22"/>
      <c r="AB8515" s="23"/>
      <c r="AC8515" s="23"/>
      <c r="AD8515" s="22"/>
      <c r="AE8515" s="24"/>
      <c r="AF8515" s="24"/>
      <c r="AG8515" s="24"/>
      <c r="AH8515" s="24"/>
      <c r="AI8515" s="24"/>
      <c r="AJ8515" s="24"/>
      <c r="AK8515" s="24"/>
      <c r="AL8515" s="24"/>
      <c r="AM8515" s="24"/>
      <c r="AN8515" s="24"/>
      <c r="AO8515" s="24"/>
      <c r="AP8515" s="24"/>
      <c r="AQ8515" s="24"/>
      <c r="AR8515" s="24"/>
      <c r="AS8515" s="24"/>
      <c r="AT8515" s="25"/>
      <c r="AV8515" s="26"/>
      <c r="AW8515" s="26"/>
      <c r="AX8515" s="27"/>
      <c r="AY8515" s="27"/>
      <c r="AZ8515" s="27"/>
      <c r="BA8515" s="27"/>
      <c r="BB8515" s="27"/>
      <c r="BC8515" s="27"/>
      <c r="BD8515" s="27"/>
      <c r="BE8515" s="27"/>
      <c r="BF8515" s="27"/>
      <c r="BG8515" s="27"/>
      <c r="BH8515" s="27"/>
      <c r="BI8515" s="27"/>
      <c r="BT8515" s="31"/>
      <c r="BU8515" s="32"/>
      <c r="BV8515" s="33"/>
      <c r="BW8515" s="32"/>
      <c r="BX8515" s="32"/>
      <c r="BY8515" s="34"/>
      <c r="CA8515" s="32"/>
      <c r="CB8515" s="32"/>
    </row>
    <row r="8516" spans="1:80">
      <c r="A8516" s="20"/>
      <c r="B8516" s="21"/>
      <c r="C8516" s="21"/>
      <c r="D8516" s="21"/>
      <c r="E8516" s="21"/>
      <c r="F8516" s="21"/>
      <c r="G8516" s="21"/>
      <c r="H8516" s="21"/>
      <c r="I8516" s="21"/>
      <c r="J8516" s="21"/>
      <c r="K8516" s="22"/>
      <c r="L8516" s="22"/>
      <c r="M8516" s="22"/>
      <c r="N8516" s="22"/>
      <c r="O8516" s="22"/>
      <c r="P8516" s="22"/>
      <c r="Q8516" s="22"/>
      <c r="R8516" s="22"/>
      <c r="S8516" s="22"/>
      <c r="T8516" s="22"/>
      <c r="U8516" s="22"/>
      <c r="V8516" s="22"/>
      <c r="W8516" s="22"/>
      <c r="X8516" s="22"/>
      <c r="Y8516" s="22"/>
      <c r="Z8516" s="22"/>
      <c r="AA8516" s="22"/>
      <c r="AB8516" s="23"/>
      <c r="AC8516" s="23"/>
      <c r="AD8516" s="22"/>
      <c r="AE8516" s="24"/>
      <c r="AF8516" s="24"/>
      <c r="AG8516" s="24"/>
      <c r="AH8516" s="24"/>
      <c r="AI8516" s="24"/>
      <c r="AJ8516" s="24"/>
      <c r="AK8516" s="24"/>
      <c r="AL8516" s="24"/>
      <c r="AM8516" s="24"/>
      <c r="AN8516" s="24"/>
      <c r="AO8516" s="24"/>
      <c r="AP8516" s="24"/>
      <c r="AQ8516" s="24"/>
      <c r="AR8516" s="24"/>
      <c r="AS8516" s="24"/>
      <c r="AT8516" s="25"/>
      <c r="AV8516" s="26"/>
      <c r="AW8516" s="26"/>
      <c r="AX8516" s="27"/>
      <c r="AY8516" s="27"/>
      <c r="AZ8516" s="27"/>
      <c r="BA8516" s="27"/>
      <c r="BB8516" s="27"/>
      <c r="BC8516" s="27"/>
      <c r="BD8516" s="27"/>
      <c r="BE8516" s="27"/>
      <c r="BF8516" s="27"/>
      <c r="BG8516" s="27"/>
      <c r="BH8516" s="27"/>
      <c r="BI8516" s="27"/>
      <c r="BT8516" s="31"/>
      <c r="BU8516" s="32"/>
      <c r="BV8516" s="33"/>
      <c r="BW8516" s="32"/>
      <c r="BX8516" s="32"/>
      <c r="BY8516" s="34"/>
      <c r="CA8516" s="32"/>
      <c r="CB8516" s="32"/>
    </row>
    <row r="8517" spans="1:80">
      <c r="A8517" s="20"/>
      <c r="B8517" s="21"/>
      <c r="C8517" s="21"/>
      <c r="D8517" s="21"/>
      <c r="E8517" s="21"/>
      <c r="F8517" s="21"/>
      <c r="G8517" s="21"/>
      <c r="H8517" s="21"/>
      <c r="I8517" s="21"/>
      <c r="J8517" s="21"/>
      <c r="K8517" s="22"/>
      <c r="L8517" s="22"/>
      <c r="M8517" s="22"/>
      <c r="N8517" s="22"/>
      <c r="O8517" s="22"/>
      <c r="P8517" s="22"/>
      <c r="Q8517" s="22"/>
      <c r="R8517" s="22"/>
      <c r="S8517" s="22"/>
      <c r="T8517" s="22"/>
      <c r="U8517" s="22"/>
      <c r="V8517" s="22"/>
      <c r="W8517" s="22"/>
      <c r="X8517" s="22"/>
      <c r="Y8517" s="22"/>
      <c r="Z8517" s="22"/>
      <c r="AA8517" s="22"/>
      <c r="AB8517" s="23"/>
      <c r="AC8517" s="23"/>
      <c r="AD8517" s="22"/>
      <c r="AE8517" s="24"/>
      <c r="AF8517" s="24"/>
      <c r="AG8517" s="24"/>
      <c r="AH8517" s="24"/>
      <c r="AI8517" s="24"/>
      <c r="AJ8517" s="24"/>
      <c r="AK8517" s="24"/>
      <c r="AL8517" s="24"/>
      <c r="AM8517" s="24"/>
      <c r="AN8517" s="24"/>
      <c r="AO8517" s="24"/>
      <c r="AP8517" s="24"/>
      <c r="AQ8517" s="24"/>
      <c r="AR8517" s="24"/>
      <c r="AS8517" s="24"/>
      <c r="AT8517" s="25"/>
      <c r="AV8517" s="26"/>
      <c r="AW8517" s="26"/>
      <c r="AX8517" s="27"/>
      <c r="AY8517" s="27"/>
      <c r="AZ8517" s="27"/>
      <c r="BA8517" s="27"/>
      <c r="BB8517" s="27"/>
      <c r="BC8517" s="27"/>
      <c r="BD8517" s="27"/>
      <c r="BE8517" s="27"/>
      <c r="BF8517" s="27"/>
      <c r="BG8517" s="27"/>
      <c r="BH8517" s="27"/>
      <c r="BI8517" s="27"/>
      <c r="BT8517" s="31"/>
      <c r="BU8517" s="32"/>
      <c r="BV8517" s="33"/>
      <c r="BW8517" s="32"/>
      <c r="BX8517" s="32"/>
      <c r="BY8517" s="34"/>
      <c r="CA8517" s="32"/>
      <c r="CB8517" s="32"/>
    </row>
    <row r="8518" spans="1:80">
      <c r="A8518" s="20"/>
      <c r="B8518" s="21"/>
      <c r="C8518" s="21"/>
      <c r="D8518" s="21"/>
      <c r="E8518" s="21"/>
      <c r="F8518" s="21"/>
      <c r="G8518" s="21"/>
      <c r="H8518" s="21"/>
      <c r="I8518" s="21"/>
      <c r="J8518" s="21"/>
      <c r="K8518" s="22"/>
      <c r="L8518" s="22"/>
      <c r="M8518" s="22"/>
      <c r="N8518" s="22"/>
      <c r="O8518" s="22"/>
      <c r="P8518" s="22"/>
      <c r="Q8518" s="22"/>
      <c r="R8518" s="22"/>
      <c r="S8518" s="22"/>
      <c r="T8518" s="22"/>
      <c r="U8518" s="22"/>
      <c r="V8518" s="22"/>
      <c r="W8518" s="22"/>
      <c r="X8518" s="22"/>
      <c r="Y8518" s="22"/>
      <c r="Z8518" s="22"/>
      <c r="AA8518" s="22"/>
      <c r="AB8518" s="23"/>
      <c r="AC8518" s="23"/>
      <c r="AD8518" s="22"/>
      <c r="AE8518" s="24"/>
      <c r="AF8518" s="24"/>
      <c r="AG8518" s="24"/>
      <c r="AH8518" s="24"/>
      <c r="AI8518" s="24"/>
      <c r="AJ8518" s="24"/>
      <c r="AK8518" s="24"/>
      <c r="AL8518" s="24"/>
      <c r="AM8518" s="24"/>
      <c r="AN8518" s="24"/>
      <c r="AO8518" s="24"/>
      <c r="AP8518" s="24"/>
      <c r="AQ8518" s="24"/>
      <c r="AR8518" s="24"/>
      <c r="AS8518" s="24"/>
      <c r="AT8518" s="25"/>
      <c r="AV8518" s="26"/>
      <c r="AW8518" s="26"/>
      <c r="AX8518" s="27"/>
      <c r="AY8518" s="27"/>
      <c r="AZ8518" s="27"/>
      <c r="BA8518" s="27"/>
      <c r="BB8518" s="27"/>
      <c r="BC8518" s="27"/>
      <c r="BD8518" s="27"/>
      <c r="BE8518" s="27"/>
      <c r="BF8518" s="27"/>
      <c r="BG8518" s="27"/>
      <c r="BH8518" s="27"/>
      <c r="BI8518" s="27"/>
      <c r="BT8518" s="31"/>
      <c r="BU8518" s="32"/>
      <c r="BV8518" s="33"/>
      <c r="BW8518" s="32"/>
      <c r="BX8518" s="32"/>
      <c r="BY8518" s="34"/>
      <c r="CA8518" s="32"/>
      <c r="CB8518" s="32"/>
    </row>
    <row r="8519" spans="1:80">
      <c r="A8519" s="20"/>
      <c r="B8519" s="21"/>
      <c r="C8519" s="21"/>
      <c r="D8519" s="21"/>
      <c r="E8519" s="21"/>
      <c r="F8519" s="21"/>
      <c r="G8519" s="21"/>
      <c r="H8519" s="21"/>
      <c r="I8519" s="21"/>
      <c r="J8519" s="21"/>
      <c r="K8519" s="22"/>
      <c r="L8519" s="22"/>
      <c r="M8519" s="22"/>
      <c r="N8519" s="22"/>
      <c r="O8519" s="22"/>
      <c r="P8519" s="22"/>
      <c r="Q8519" s="22"/>
      <c r="R8519" s="22"/>
      <c r="S8519" s="22"/>
      <c r="T8519" s="22"/>
      <c r="U8519" s="22"/>
      <c r="V8519" s="22"/>
      <c r="W8519" s="22"/>
      <c r="X8519" s="22"/>
      <c r="Y8519" s="22"/>
      <c r="Z8519" s="22"/>
      <c r="AA8519" s="22"/>
      <c r="AB8519" s="23"/>
      <c r="AC8519" s="23"/>
      <c r="AD8519" s="22"/>
      <c r="AE8519" s="24"/>
      <c r="AF8519" s="24"/>
      <c r="AG8519" s="24"/>
      <c r="AH8519" s="24"/>
      <c r="AI8519" s="24"/>
      <c r="AJ8519" s="24"/>
      <c r="AK8519" s="24"/>
      <c r="AL8519" s="24"/>
      <c r="AM8519" s="24"/>
      <c r="AN8519" s="24"/>
      <c r="AO8519" s="24"/>
      <c r="AP8519" s="24"/>
      <c r="AQ8519" s="24"/>
      <c r="AR8519" s="24"/>
      <c r="AS8519" s="24"/>
      <c r="AT8519" s="25"/>
      <c r="AV8519" s="26"/>
      <c r="AW8519" s="26"/>
      <c r="AX8519" s="27"/>
      <c r="AY8519" s="27"/>
      <c r="AZ8519" s="27"/>
      <c r="BA8519" s="27"/>
      <c r="BB8519" s="27"/>
      <c r="BC8519" s="27"/>
      <c r="BD8519" s="27"/>
      <c r="BE8519" s="27"/>
      <c r="BF8519" s="27"/>
      <c r="BG8519" s="27"/>
      <c r="BH8519" s="27"/>
      <c r="BI8519" s="27"/>
      <c r="BT8519" s="31"/>
      <c r="BU8519" s="32"/>
      <c r="BV8519" s="33"/>
      <c r="BW8519" s="32"/>
      <c r="BX8519" s="32"/>
      <c r="BY8519" s="34"/>
      <c r="CA8519" s="32"/>
      <c r="CB8519" s="32"/>
    </row>
    <row r="8520" spans="1:80">
      <c r="A8520" s="20"/>
      <c r="B8520" s="21"/>
      <c r="C8520" s="21"/>
      <c r="D8520" s="21"/>
      <c r="E8520" s="21"/>
      <c r="F8520" s="21"/>
      <c r="G8520" s="21"/>
      <c r="H8520" s="21"/>
      <c r="I8520" s="21"/>
      <c r="J8520" s="21"/>
      <c r="K8520" s="22"/>
      <c r="L8520" s="22"/>
      <c r="M8520" s="22"/>
      <c r="N8520" s="22"/>
      <c r="O8520" s="22"/>
      <c r="P8520" s="22"/>
      <c r="Q8520" s="22"/>
      <c r="R8520" s="22"/>
      <c r="S8520" s="22"/>
      <c r="T8520" s="22"/>
      <c r="U8520" s="22"/>
      <c r="V8520" s="22"/>
      <c r="W8520" s="22"/>
      <c r="X8520" s="22"/>
      <c r="Y8520" s="22"/>
      <c r="Z8520" s="22"/>
      <c r="AA8520" s="22"/>
      <c r="AB8520" s="23"/>
      <c r="AC8520" s="23"/>
      <c r="AD8520" s="22"/>
      <c r="AE8520" s="24"/>
      <c r="AF8520" s="24"/>
      <c r="AG8520" s="24"/>
      <c r="AH8520" s="24"/>
      <c r="AI8520" s="24"/>
      <c r="AJ8520" s="24"/>
      <c r="AK8520" s="24"/>
      <c r="AL8520" s="24"/>
      <c r="AM8520" s="24"/>
      <c r="AN8520" s="24"/>
      <c r="AO8520" s="24"/>
      <c r="AP8520" s="24"/>
      <c r="AQ8520" s="24"/>
      <c r="AR8520" s="24"/>
      <c r="AS8520" s="24"/>
      <c r="AT8520" s="25"/>
      <c r="AV8520" s="26"/>
      <c r="AW8520" s="26"/>
      <c r="AX8520" s="27"/>
      <c r="AY8520" s="27"/>
      <c r="AZ8520" s="27"/>
      <c r="BA8520" s="27"/>
      <c r="BB8520" s="27"/>
      <c r="BC8520" s="27"/>
      <c r="BD8520" s="27"/>
      <c r="BE8520" s="27"/>
      <c r="BF8520" s="27"/>
      <c r="BG8520" s="27"/>
      <c r="BH8520" s="27"/>
      <c r="BI8520" s="27"/>
      <c r="BT8520" s="31"/>
      <c r="BU8520" s="32"/>
      <c r="BV8520" s="33"/>
      <c r="BW8520" s="32"/>
      <c r="BX8520" s="32"/>
      <c r="BY8520" s="34"/>
      <c r="CA8520" s="32"/>
      <c r="CB8520" s="32"/>
    </row>
    <row r="8521" spans="1:80">
      <c r="A8521" s="20"/>
      <c r="B8521" s="21"/>
      <c r="C8521" s="21"/>
      <c r="D8521" s="21"/>
      <c r="E8521" s="21"/>
      <c r="F8521" s="21"/>
      <c r="G8521" s="21"/>
      <c r="H8521" s="21"/>
      <c r="I8521" s="21"/>
      <c r="J8521" s="21"/>
      <c r="K8521" s="22"/>
      <c r="L8521" s="22"/>
      <c r="M8521" s="22"/>
      <c r="N8521" s="22"/>
      <c r="O8521" s="22"/>
      <c r="P8521" s="22"/>
      <c r="Q8521" s="22"/>
      <c r="R8521" s="22"/>
      <c r="S8521" s="22"/>
      <c r="T8521" s="22"/>
      <c r="U8521" s="22"/>
      <c r="V8521" s="22"/>
      <c r="W8521" s="22"/>
      <c r="X8521" s="22"/>
      <c r="Y8521" s="22"/>
      <c r="Z8521" s="22"/>
      <c r="AA8521" s="22"/>
      <c r="AB8521" s="23"/>
      <c r="AC8521" s="23"/>
      <c r="AD8521" s="22"/>
      <c r="AE8521" s="24"/>
      <c r="AF8521" s="24"/>
      <c r="AG8521" s="24"/>
      <c r="AH8521" s="24"/>
      <c r="AI8521" s="24"/>
      <c r="AJ8521" s="24"/>
      <c r="AK8521" s="24"/>
      <c r="AL8521" s="24"/>
      <c r="AM8521" s="24"/>
      <c r="AN8521" s="24"/>
      <c r="AO8521" s="24"/>
      <c r="AP8521" s="24"/>
      <c r="AQ8521" s="24"/>
      <c r="AR8521" s="24"/>
      <c r="AS8521" s="24"/>
      <c r="AT8521" s="25"/>
      <c r="AV8521" s="26"/>
      <c r="AW8521" s="26"/>
      <c r="AX8521" s="27"/>
      <c r="AY8521" s="27"/>
      <c r="AZ8521" s="27"/>
      <c r="BA8521" s="27"/>
      <c r="BB8521" s="27"/>
      <c r="BC8521" s="27"/>
      <c r="BD8521" s="27"/>
      <c r="BE8521" s="27"/>
      <c r="BF8521" s="27"/>
      <c r="BG8521" s="27"/>
      <c r="BH8521" s="27"/>
      <c r="BI8521" s="27"/>
      <c r="BT8521" s="31"/>
      <c r="BU8521" s="32"/>
      <c r="BV8521" s="33"/>
      <c r="BW8521" s="32"/>
      <c r="BX8521" s="32"/>
      <c r="BY8521" s="34"/>
      <c r="CA8521" s="32"/>
      <c r="CB8521" s="32"/>
    </row>
    <row r="8522" spans="1:80">
      <c r="A8522" s="20"/>
      <c r="B8522" s="21"/>
      <c r="C8522" s="21"/>
      <c r="D8522" s="21"/>
      <c r="E8522" s="21"/>
      <c r="F8522" s="21"/>
      <c r="G8522" s="21"/>
      <c r="H8522" s="21"/>
      <c r="I8522" s="21"/>
      <c r="J8522" s="21"/>
      <c r="K8522" s="22"/>
      <c r="L8522" s="22"/>
      <c r="M8522" s="22"/>
      <c r="N8522" s="22"/>
      <c r="O8522" s="22"/>
      <c r="P8522" s="22"/>
      <c r="Q8522" s="22"/>
      <c r="R8522" s="22"/>
      <c r="S8522" s="22"/>
      <c r="T8522" s="22"/>
      <c r="U8522" s="22"/>
      <c r="V8522" s="22"/>
      <c r="W8522" s="22"/>
      <c r="X8522" s="22"/>
      <c r="Y8522" s="22"/>
      <c r="Z8522" s="22"/>
      <c r="AA8522" s="22"/>
      <c r="AB8522" s="23"/>
      <c r="AC8522" s="23"/>
      <c r="AD8522" s="22"/>
      <c r="AE8522" s="24"/>
      <c r="AF8522" s="24"/>
      <c r="AG8522" s="24"/>
      <c r="AH8522" s="24"/>
      <c r="AI8522" s="24"/>
      <c r="AJ8522" s="24"/>
      <c r="AK8522" s="24"/>
      <c r="AL8522" s="24"/>
      <c r="AM8522" s="24"/>
      <c r="AN8522" s="24"/>
      <c r="AO8522" s="24"/>
      <c r="AP8522" s="24"/>
      <c r="AQ8522" s="24"/>
      <c r="AR8522" s="24"/>
      <c r="AS8522" s="24"/>
      <c r="AT8522" s="25"/>
      <c r="AV8522" s="26"/>
      <c r="AW8522" s="26"/>
      <c r="AX8522" s="27"/>
      <c r="AY8522" s="27"/>
      <c r="AZ8522" s="27"/>
      <c r="BA8522" s="27"/>
      <c r="BB8522" s="27"/>
      <c r="BC8522" s="27"/>
      <c r="BD8522" s="27"/>
      <c r="BE8522" s="27"/>
      <c r="BF8522" s="27"/>
      <c r="BG8522" s="27"/>
      <c r="BH8522" s="27"/>
      <c r="BI8522" s="27"/>
      <c r="BT8522" s="31"/>
      <c r="BU8522" s="32"/>
      <c r="BV8522" s="33"/>
      <c r="BW8522" s="32"/>
      <c r="BX8522" s="32"/>
      <c r="BY8522" s="34"/>
      <c r="CA8522" s="32"/>
      <c r="CB8522" s="32"/>
    </row>
    <row r="8523" spans="1:80">
      <c r="A8523" s="20"/>
      <c r="B8523" s="21"/>
      <c r="C8523" s="21"/>
      <c r="D8523" s="21"/>
      <c r="E8523" s="21"/>
      <c r="F8523" s="21"/>
      <c r="G8523" s="21"/>
      <c r="H8523" s="21"/>
      <c r="I8523" s="21"/>
      <c r="J8523" s="21"/>
      <c r="K8523" s="22"/>
      <c r="L8523" s="22"/>
      <c r="M8523" s="22"/>
      <c r="N8523" s="22"/>
      <c r="O8523" s="22"/>
      <c r="P8523" s="22"/>
      <c r="Q8523" s="22"/>
      <c r="R8523" s="22"/>
      <c r="S8523" s="22"/>
      <c r="T8523" s="22"/>
      <c r="U8523" s="22"/>
      <c r="V8523" s="22"/>
      <c r="W8523" s="22"/>
      <c r="X8523" s="22"/>
      <c r="Y8523" s="22"/>
      <c r="Z8523" s="22"/>
      <c r="AA8523" s="22"/>
      <c r="AB8523" s="23"/>
      <c r="AC8523" s="23"/>
      <c r="AD8523" s="22"/>
      <c r="AE8523" s="24"/>
      <c r="AF8523" s="24"/>
      <c r="AG8523" s="24"/>
      <c r="AH8523" s="24"/>
      <c r="AI8523" s="24"/>
      <c r="AJ8523" s="24"/>
      <c r="AK8523" s="24"/>
      <c r="AL8523" s="24"/>
      <c r="AM8523" s="24"/>
      <c r="AN8523" s="24"/>
      <c r="AO8523" s="24"/>
      <c r="AP8523" s="24"/>
      <c r="AQ8523" s="24"/>
      <c r="AR8523" s="24"/>
      <c r="AS8523" s="24"/>
      <c r="AT8523" s="25"/>
      <c r="AV8523" s="26"/>
      <c r="AW8523" s="26"/>
      <c r="AX8523" s="27"/>
      <c r="AY8523" s="27"/>
      <c r="AZ8523" s="27"/>
      <c r="BA8523" s="27"/>
      <c r="BB8523" s="27"/>
      <c r="BC8523" s="27"/>
      <c r="BD8523" s="27"/>
      <c r="BE8523" s="27"/>
      <c r="BF8523" s="27"/>
      <c r="BG8523" s="27"/>
      <c r="BH8523" s="27"/>
      <c r="BI8523" s="27"/>
      <c r="BT8523" s="31"/>
      <c r="BU8523" s="32"/>
      <c r="BV8523" s="33"/>
      <c r="BW8523" s="32"/>
      <c r="BX8523" s="32"/>
      <c r="BY8523" s="34"/>
      <c r="CA8523" s="32"/>
      <c r="CB8523" s="32"/>
    </row>
    <row r="8524" spans="1:80">
      <c r="A8524" s="20"/>
      <c r="B8524" s="21"/>
      <c r="C8524" s="21"/>
      <c r="D8524" s="21"/>
      <c r="E8524" s="21"/>
      <c r="F8524" s="21"/>
      <c r="G8524" s="21"/>
      <c r="H8524" s="21"/>
      <c r="I8524" s="21"/>
      <c r="J8524" s="21"/>
      <c r="K8524" s="22"/>
      <c r="L8524" s="22"/>
      <c r="M8524" s="22"/>
      <c r="N8524" s="22"/>
      <c r="O8524" s="22"/>
      <c r="P8524" s="22"/>
      <c r="Q8524" s="22"/>
      <c r="R8524" s="22"/>
      <c r="S8524" s="22"/>
      <c r="T8524" s="22"/>
      <c r="U8524" s="22"/>
      <c r="V8524" s="22"/>
      <c r="W8524" s="22"/>
      <c r="X8524" s="22"/>
      <c r="Y8524" s="22"/>
      <c r="Z8524" s="22"/>
      <c r="AA8524" s="22"/>
      <c r="AB8524" s="23"/>
      <c r="AC8524" s="23"/>
      <c r="AD8524" s="22"/>
      <c r="AE8524" s="24"/>
      <c r="AF8524" s="24"/>
      <c r="AG8524" s="24"/>
      <c r="AH8524" s="24"/>
      <c r="AI8524" s="24"/>
      <c r="AJ8524" s="24"/>
      <c r="AK8524" s="24"/>
      <c r="AL8524" s="24"/>
      <c r="AM8524" s="24"/>
      <c r="AN8524" s="24"/>
      <c r="AO8524" s="24"/>
      <c r="AP8524" s="24"/>
      <c r="AQ8524" s="24"/>
      <c r="AR8524" s="24"/>
      <c r="AS8524" s="24"/>
      <c r="AT8524" s="25"/>
      <c r="AV8524" s="26"/>
      <c r="AW8524" s="26"/>
      <c r="AX8524" s="27"/>
      <c r="AY8524" s="27"/>
      <c r="AZ8524" s="27"/>
      <c r="BA8524" s="27"/>
      <c r="BB8524" s="27"/>
      <c r="BC8524" s="27"/>
      <c r="BD8524" s="27"/>
      <c r="BE8524" s="27"/>
      <c r="BF8524" s="27"/>
      <c r="BG8524" s="27"/>
      <c r="BH8524" s="27"/>
      <c r="BI8524" s="27"/>
      <c r="BT8524" s="31"/>
      <c r="BU8524" s="32"/>
      <c r="BV8524" s="33"/>
      <c r="BW8524" s="32"/>
      <c r="BX8524" s="32"/>
      <c r="BY8524" s="34"/>
      <c r="CA8524" s="32"/>
      <c r="CB8524" s="32"/>
    </row>
    <row r="8525" spans="1:80">
      <c r="A8525" s="20"/>
      <c r="B8525" s="21"/>
      <c r="C8525" s="21"/>
      <c r="D8525" s="21"/>
      <c r="E8525" s="21"/>
      <c r="F8525" s="21"/>
      <c r="G8525" s="21"/>
      <c r="H8525" s="21"/>
      <c r="I8525" s="21"/>
      <c r="J8525" s="21"/>
      <c r="K8525" s="22"/>
      <c r="L8525" s="22"/>
      <c r="M8525" s="22"/>
      <c r="N8525" s="22"/>
      <c r="O8525" s="22"/>
      <c r="P8525" s="22"/>
      <c r="Q8525" s="22"/>
      <c r="R8525" s="22"/>
      <c r="S8525" s="22"/>
      <c r="T8525" s="22"/>
      <c r="U8525" s="22"/>
      <c r="V8525" s="22"/>
      <c r="W8525" s="22"/>
      <c r="X8525" s="22"/>
      <c r="Y8525" s="22"/>
      <c r="Z8525" s="22"/>
      <c r="AA8525" s="22"/>
      <c r="AB8525" s="23"/>
      <c r="AC8525" s="23"/>
      <c r="AD8525" s="22"/>
      <c r="AE8525" s="24"/>
      <c r="AF8525" s="24"/>
      <c r="AG8525" s="24"/>
      <c r="AH8525" s="24"/>
      <c r="AI8525" s="24"/>
      <c r="AJ8525" s="24"/>
      <c r="AK8525" s="24"/>
      <c r="AL8525" s="24"/>
      <c r="AM8525" s="24"/>
      <c r="AN8525" s="24"/>
      <c r="AO8525" s="24"/>
      <c r="AP8525" s="24"/>
      <c r="AQ8525" s="24"/>
      <c r="AR8525" s="24"/>
      <c r="AS8525" s="24"/>
      <c r="AT8525" s="25"/>
      <c r="AV8525" s="26"/>
      <c r="AW8525" s="26"/>
      <c r="AX8525" s="27"/>
      <c r="AY8525" s="27"/>
      <c r="AZ8525" s="27"/>
      <c r="BA8525" s="27"/>
      <c r="BB8525" s="27"/>
      <c r="BC8525" s="27"/>
      <c r="BD8525" s="27"/>
      <c r="BE8525" s="27"/>
      <c r="BF8525" s="27"/>
      <c r="BG8525" s="27"/>
      <c r="BH8525" s="27"/>
      <c r="BI8525" s="27"/>
      <c r="BT8525" s="31"/>
      <c r="BU8525" s="32"/>
      <c r="BV8525" s="33"/>
      <c r="BW8525" s="32"/>
      <c r="BX8525" s="32"/>
      <c r="BY8525" s="34"/>
      <c r="CA8525" s="32"/>
      <c r="CB8525" s="32"/>
    </row>
    <row r="8526" spans="1:80">
      <c r="A8526" s="20"/>
      <c r="B8526" s="21"/>
      <c r="C8526" s="21"/>
      <c r="D8526" s="21"/>
      <c r="E8526" s="21"/>
      <c r="F8526" s="21"/>
      <c r="G8526" s="21"/>
      <c r="H8526" s="21"/>
      <c r="I8526" s="21"/>
      <c r="J8526" s="21"/>
      <c r="K8526" s="22"/>
      <c r="L8526" s="22"/>
      <c r="M8526" s="22"/>
      <c r="N8526" s="22"/>
      <c r="O8526" s="22"/>
      <c r="P8526" s="22"/>
      <c r="Q8526" s="22"/>
      <c r="R8526" s="22"/>
      <c r="S8526" s="22"/>
      <c r="T8526" s="22"/>
      <c r="U8526" s="22"/>
      <c r="V8526" s="22"/>
      <c r="W8526" s="22"/>
      <c r="X8526" s="22"/>
      <c r="Y8526" s="22"/>
      <c r="Z8526" s="22"/>
      <c r="AA8526" s="22"/>
      <c r="AB8526" s="23"/>
      <c r="AC8526" s="23"/>
      <c r="AD8526" s="22"/>
      <c r="AE8526" s="24"/>
      <c r="AF8526" s="24"/>
      <c r="AG8526" s="24"/>
      <c r="AH8526" s="24"/>
      <c r="AI8526" s="24"/>
      <c r="AJ8526" s="24"/>
      <c r="AK8526" s="24"/>
      <c r="AL8526" s="24"/>
      <c r="AM8526" s="24"/>
      <c r="AN8526" s="24"/>
      <c r="AO8526" s="24"/>
      <c r="AP8526" s="24"/>
      <c r="AQ8526" s="24"/>
      <c r="AR8526" s="24"/>
      <c r="AS8526" s="24"/>
      <c r="AT8526" s="25"/>
      <c r="AV8526" s="26"/>
      <c r="AW8526" s="26"/>
      <c r="AX8526" s="27"/>
      <c r="AY8526" s="27"/>
      <c r="AZ8526" s="27"/>
      <c r="BA8526" s="27"/>
      <c r="BB8526" s="27"/>
      <c r="BC8526" s="27"/>
      <c r="BD8526" s="27"/>
      <c r="BE8526" s="27"/>
      <c r="BF8526" s="27"/>
      <c r="BG8526" s="27"/>
      <c r="BH8526" s="27"/>
      <c r="BI8526" s="27"/>
      <c r="BT8526" s="31"/>
      <c r="BU8526" s="32"/>
      <c r="BV8526" s="33"/>
      <c r="BW8526" s="32"/>
      <c r="BX8526" s="32"/>
      <c r="BY8526" s="34"/>
      <c r="CA8526" s="32"/>
      <c r="CB8526" s="32"/>
    </row>
    <row r="8527" spans="1:80">
      <c r="A8527" s="20"/>
      <c r="B8527" s="21"/>
      <c r="C8527" s="21"/>
      <c r="D8527" s="21"/>
      <c r="E8527" s="21"/>
      <c r="F8527" s="21"/>
      <c r="G8527" s="21"/>
      <c r="H8527" s="21"/>
      <c r="I8527" s="21"/>
      <c r="J8527" s="21"/>
      <c r="K8527" s="22"/>
      <c r="L8527" s="22"/>
      <c r="M8527" s="22"/>
      <c r="N8527" s="22"/>
      <c r="O8527" s="22"/>
      <c r="P8527" s="22"/>
      <c r="Q8527" s="22"/>
      <c r="R8527" s="22"/>
      <c r="S8527" s="22"/>
      <c r="T8527" s="22"/>
      <c r="U8527" s="22"/>
      <c r="V8527" s="22"/>
      <c r="W8527" s="22"/>
      <c r="X8527" s="22"/>
      <c r="Y8527" s="22"/>
      <c r="Z8527" s="22"/>
      <c r="AA8527" s="22"/>
      <c r="AB8527" s="23"/>
      <c r="AC8527" s="23"/>
      <c r="AD8527" s="22"/>
      <c r="AE8527" s="24"/>
      <c r="AF8527" s="24"/>
      <c r="AG8527" s="24"/>
      <c r="AH8527" s="24"/>
      <c r="AI8527" s="24"/>
      <c r="AJ8527" s="24"/>
      <c r="AK8527" s="24"/>
      <c r="AL8527" s="24"/>
      <c r="AM8527" s="24"/>
      <c r="AN8527" s="24"/>
      <c r="AO8527" s="24"/>
      <c r="AP8527" s="24"/>
      <c r="AQ8527" s="24"/>
      <c r="AR8527" s="24"/>
      <c r="AS8527" s="24"/>
      <c r="AT8527" s="25"/>
      <c r="AV8527" s="26"/>
      <c r="AW8527" s="26"/>
      <c r="AX8527" s="27"/>
      <c r="AY8527" s="27"/>
      <c r="AZ8527" s="27"/>
      <c r="BA8527" s="27"/>
      <c r="BB8527" s="27"/>
      <c r="BC8527" s="27"/>
      <c r="BD8527" s="27"/>
      <c r="BE8527" s="27"/>
      <c r="BF8527" s="27"/>
      <c r="BG8527" s="27"/>
      <c r="BH8527" s="27"/>
      <c r="BI8527" s="27"/>
      <c r="BT8527" s="31"/>
      <c r="BU8527" s="32"/>
      <c r="BV8527" s="33"/>
      <c r="BW8527" s="32"/>
      <c r="BX8527" s="32"/>
      <c r="BY8527" s="34"/>
      <c r="CA8527" s="32"/>
      <c r="CB8527" s="32"/>
    </row>
    <row r="8528" spans="1:80">
      <c r="A8528" s="20"/>
      <c r="B8528" s="21"/>
      <c r="C8528" s="21"/>
      <c r="D8528" s="21"/>
      <c r="E8528" s="21"/>
      <c r="F8528" s="21"/>
      <c r="G8528" s="21"/>
      <c r="H8528" s="21"/>
      <c r="I8528" s="21"/>
      <c r="J8528" s="21"/>
      <c r="K8528" s="22"/>
      <c r="L8528" s="22"/>
      <c r="M8528" s="22"/>
      <c r="N8528" s="22"/>
      <c r="O8528" s="22"/>
      <c r="P8528" s="22"/>
      <c r="Q8528" s="22"/>
      <c r="R8528" s="22"/>
      <c r="S8528" s="22"/>
      <c r="T8528" s="22"/>
      <c r="U8528" s="22"/>
      <c r="V8528" s="22"/>
      <c r="W8528" s="22"/>
      <c r="X8528" s="22"/>
      <c r="Y8528" s="22"/>
      <c r="Z8528" s="22"/>
      <c r="AA8528" s="22"/>
      <c r="AB8528" s="23"/>
      <c r="AC8528" s="23"/>
      <c r="AD8528" s="22"/>
      <c r="AE8528" s="24"/>
      <c r="AF8528" s="24"/>
      <c r="AG8528" s="24"/>
      <c r="AH8528" s="24"/>
      <c r="AI8528" s="24"/>
      <c r="AJ8528" s="24"/>
      <c r="AK8528" s="24"/>
      <c r="AL8528" s="24"/>
      <c r="AM8528" s="24"/>
      <c r="AN8528" s="24"/>
      <c r="AO8528" s="24"/>
      <c r="AP8528" s="24"/>
      <c r="AQ8528" s="24"/>
      <c r="AR8528" s="24"/>
      <c r="AS8528" s="24"/>
      <c r="AT8528" s="25"/>
      <c r="AV8528" s="26"/>
      <c r="AW8528" s="26"/>
      <c r="AX8528" s="27"/>
      <c r="AY8528" s="27"/>
      <c r="AZ8528" s="27"/>
      <c r="BA8528" s="27"/>
      <c r="BB8528" s="27"/>
      <c r="BC8528" s="27"/>
      <c r="BD8528" s="27"/>
      <c r="BE8528" s="27"/>
      <c r="BF8528" s="27"/>
      <c r="BG8528" s="27"/>
      <c r="BH8528" s="27"/>
      <c r="BI8528" s="27"/>
      <c r="BT8528" s="31"/>
      <c r="BU8528" s="32"/>
      <c r="BV8528" s="33"/>
      <c r="BW8528" s="32"/>
      <c r="BX8528" s="32"/>
      <c r="BY8528" s="34"/>
      <c r="CA8528" s="32"/>
      <c r="CB8528" s="32"/>
    </row>
    <row r="8529" spans="1:80">
      <c r="A8529" s="20"/>
      <c r="B8529" s="21"/>
      <c r="C8529" s="21"/>
      <c r="D8529" s="21"/>
      <c r="E8529" s="21"/>
      <c r="F8529" s="21"/>
      <c r="G8529" s="21"/>
      <c r="H8529" s="21"/>
      <c r="I8529" s="21"/>
      <c r="J8529" s="21"/>
      <c r="K8529" s="22"/>
      <c r="L8529" s="22"/>
      <c r="M8529" s="22"/>
      <c r="N8529" s="22"/>
      <c r="O8529" s="22"/>
      <c r="P8529" s="22"/>
      <c r="Q8529" s="22"/>
      <c r="R8529" s="22"/>
      <c r="S8529" s="22"/>
      <c r="T8529" s="22"/>
      <c r="U8529" s="22"/>
      <c r="V8529" s="22"/>
      <c r="W8529" s="22"/>
      <c r="X8529" s="22"/>
      <c r="Y8529" s="22"/>
      <c r="Z8529" s="22"/>
      <c r="AA8529" s="22"/>
      <c r="AB8529" s="23"/>
      <c r="AC8529" s="23"/>
      <c r="AD8529" s="22"/>
      <c r="AE8529" s="24"/>
      <c r="AF8529" s="24"/>
      <c r="AG8529" s="24"/>
      <c r="AH8529" s="24"/>
      <c r="AI8529" s="24"/>
      <c r="AJ8529" s="24"/>
      <c r="AK8529" s="24"/>
      <c r="AL8529" s="24"/>
      <c r="AM8529" s="24"/>
      <c r="AN8529" s="24"/>
      <c r="AO8529" s="24"/>
      <c r="AP8529" s="24"/>
      <c r="AQ8529" s="24"/>
      <c r="AR8529" s="24"/>
      <c r="AS8529" s="24"/>
      <c r="AT8529" s="25"/>
      <c r="AV8529" s="26"/>
      <c r="AW8529" s="26"/>
      <c r="AX8529" s="27"/>
      <c r="AY8529" s="27"/>
      <c r="AZ8529" s="27"/>
      <c r="BA8529" s="27"/>
      <c r="BB8529" s="27"/>
      <c r="BC8529" s="27"/>
      <c r="BD8529" s="27"/>
      <c r="BE8529" s="27"/>
      <c r="BF8529" s="27"/>
      <c r="BG8529" s="27"/>
      <c r="BH8529" s="27"/>
      <c r="BI8529" s="27"/>
      <c r="BT8529" s="31"/>
      <c r="BU8529" s="32"/>
      <c r="BV8529" s="33"/>
      <c r="BW8529" s="32"/>
      <c r="BX8529" s="32"/>
      <c r="BY8529" s="34"/>
      <c r="CA8529" s="32"/>
      <c r="CB8529" s="32"/>
    </row>
    <row r="8530" spans="1:80">
      <c r="A8530" s="20"/>
      <c r="B8530" s="21"/>
      <c r="C8530" s="21"/>
      <c r="D8530" s="21"/>
      <c r="E8530" s="21"/>
      <c r="F8530" s="21"/>
      <c r="G8530" s="21"/>
      <c r="H8530" s="21"/>
      <c r="I8530" s="21"/>
      <c r="J8530" s="21"/>
      <c r="K8530" s="22"/>
      <c r="L8530" s="22"/>
      <c r="M8530" s="22"/>
      <c r="N8530" s="22"/>
      <c r="O8530" s="22"/>
      <c r="P8530" s="22"/>
      <c r="Q8530" s="22"/>
      <c r="R8530" s="22"/>
      <c r="S8530" s="22"/>
      <c r="T8530" s="22"/>
      <c r="U8530" s="22"/>
      <c r="V8530" s="22"/>
      <c r="W8530" s="22"/>
      <c r="X8530" s="22"/>
      <c r="Y8530" s="22"/>
      <c r="Z8530" s="22"/>
      <c r="AA8530" s="22"/>
      <c r="AB8530" s="23"/>
      <c r="AC8530" s="23"/>
      <c r="AD8530" s="22"/>
      <c r="AE8530" s="24"/>
      <c r="AF8530" s="24"/>
      <c r="AG8530" s="24"/>
      <c r="AH8530" s="24"/>
      <c r="AI8530" s="24"/>
      <c r="AJ8530" s="24"/>
      <c r="AK8530" s="24"/>
      <c r="AL8530" s="24"/>
      <c r="AM8530" s="24"/>
      <c r="AN8530" s="24"/>
      <c r="AO8530" s="24"/>
      <c r="AP8530" s="24"/>
      <c r="AQ8530" s="24"/>
      <c r="AR8530" s="24"/>
      <c r="AS8530" s="24"/>
      <c r="AT8530" s="25"/>
      <c r="AV8530" s="26"/>
      <c r="AW8530" s="26"/>
      <c r="AX8530" s="27"/>
      <c r="AY8530" s="27"/>
      <c r="AZ8530" s="27"/>
      <c r="BA8530" s="27"/>
      <c r="BB8530" s="27"/>
      <c r="BC8530" s="27"/>
      <c r="BD8530" s="27"/>
      <c r="BE8530" s="27"/>
      <c r="BF8530" s="27"/>
      <c r="BG8530" s="27"/>
      <c r="BH8530" s="27"/>
      <c r="BI8530" s="27"/>
      <c r="BT8530" s="31"/>
      <c r="BU8530" s="32"/>
      <c r="BV8530" s="33"/>
      <c r="BW8530" s="32"/>
      <c r="BX8530" s="32"/>
      <c r="BY8530" s="34"/>
      <c r="CA8530" s="32"/>
      <c r="CB8530" s="32"/>
    </row>
    <row r="8531" spans="1:80">
      <c r="A8531" s="20"/>
      <c r="B8531" s="21"/>
      <c r="C8531" s="21"/>
      <c r="D8531" s="21"/>
      <c r="E8531" s="21"/>
      <c r="F8531" s="21"/>
      <c r="G8531" s="21"/>
      <c r="H8531" s="21"/>
      <c r="I8531" s="21"/>
      <c r="J8531" s="21"/>
      <c r="K8531" s="22"/>
      <c r="L8531" s="22"/>
      <c r="M8531" s="22"/>
      <c r="N8531" s="22"/>
      <c r="O8531" s="22"/>
      <c r="P8531" s="22"/>
      <c r="Q8531" s="22"/>
      <c r="R8531" s="22"/>
      <c r="S8531" s="22"/>
      <c r="T8531" s="22"/>
      <c r="U8531" s="22"/>
      <c r="V8531" s="22"/>
      <c r="W8531" s="22"/>
      <c r="X8531" s="22"/>
      <c r="Y8531" s="22"/>
      <c r="Z8531" s="22"/>
      <c r="AA8531" s="22"/>
      <c r="AB8531" s="23"/>
      <c r="AC8531" s="23"/>
      <c r="AD8531" s="22"/>
      <c r="AE8531" s="24"/>
      <c r="AF8531" s="24"/>
      <c r="AG8531" s="24"/>
      <c r="AH8531" s="24"/>
      <c r="AI8531" s="24"/>
      <c r="AJ8531" s="24"/>
      <c r="AK8531" s="24"/>
      <c r="AL8531" s="24"/>
      <c r="AM8531" s="24"/>
      <c r="AN8531" s="24"/>
      <c r="AO8531" s="24"/>
      <c r="AP8531" s="24"/>
      <c r="AQ8531" s="24"/>
      <c r="AR8531" s="24"/>
      <c r="AS8531" s="24"/>
      <c r="AT8531" s="25"/>
      <c r="AV8531" s="26"/>
      <c r="AW8531" s="26"/>
      <c r="AX8531" s="27"/>
      <c r="AY8531" s="27"/>
      <c r="AZ8531" s="27"/>
      <c r="BA8531" s="27"/>
      <c r="BB8531" s="27"/>
      <c r="BC8531" s="27"/>
      <c r="BD8531" s="27"/>
      <c r="BE8531" s="27"/>
      <c r="BF8531" s="27"/>
      <c r="BG8531" s="27"/>
      <c r="BH8531" s="27"/>
      <c r="BI8531" s="27"/>
      <c r="BT8531" s="31"/>
      <c r="BU8531" s="32"/>
      <c r="BV8531" s="33"/>
      <c r="BW8531" s="32"/>
      <c r="BX8531" s="32"/>
      <c r="BY8531" s="34"/>
      <c r="CA8531" s="32"/>
      <c r="CB8531" s="32"/>
    </row>
    <row r="8532" spans="1:80">
      <c r="A8532" s="20"/>
      <c r="B8532" s="21"/>
      <c r="C8532" s="21"/>
      <c r="D8532" s="21"/>
      <c r="E8532" s="21"/>
      <c r="F8532" s="21"/>
      <c r="G8532" s="21"/>
      <c r="H8532" s="21"/>
      <c r="I8532" s="21"/>
      <c r="J8532" s="21"/>
      <c r="K8532" s="22"/>
      <c r="L8532" s="22"/>
      <c r="M8532" s="22"/>
      <c r="N8532" s="22"/>
      <c r="O8532" s="22"/>
      <c r="P8532" s="22"/>
      <c r="Q8532" s="22"/>
      <c r="R8532" s="22"/>
      <c r="S8532" s="22"/>
      <c r="T8532" s="22"/>
      <c r="U8532" s="22"/>
      <c r="V8532" s="22"/>
      <c r="W8532" s="22"/>
      <c r="X8532" s="22"/>
      <c r="Y8532" s="22"/>
      <c r="Z8532" s="22"/>
      <c r="AA8532" s="22"/>
      <c r="AB8532" s="23"/>
      <c r="AC8532" s="23"/>
      <c r="AD8532" s="22"/>
      <c r="AE8532" s="24"/>
      <c r="AF8532" s="24"/>
      <c r="AG8532" s="24"/>
      <c r="AH8532" s="24"/>
      <c r="AI8532" s="24"/>
      <c r="AJ8532" s="24"/>
      <c r="AK8532" s="24"/>
      <c r="AL8532" s="24"/>
      <c r="AM8532" s="24"/>
      <c r="AN8532" s="24"/>
      <c r="AO8532" s="24"/>
      <c r="AP8532" s="24"/>
      <c r="AQ8532" s="24"/>
      <c r="AR8532" s="24"/>
      <c r="AS8532" s="24"/>
      <c r="AT8532" s="25"/>
      <c r="AV8532" s="26"/>
      <c r="AW8532" s="26"/>
      <c r="AX8532" s="27"/>
      <c r="AY8532" s="27"/>
      <c r="AZ8532" s="27"/>
      <c r="BA8532" s="27"/>
      <c r="BB8532" s="27"/>
      <c r="BC8532" s="27"/>
      <c r="BD8532" s="27"/>
      <c r="BE8532" s="27"/>
      <c r="BF8532" s="27"/>
      <c r="BG8532" s="27"/>
      <c r="BH8532" s="27"/>
      <c r="BI8532" s="27"/>
      <c r="BT8532" s="31"/>
      <c r="BU8532" s="32"/>
      <c r="BV8532" s="33"/>
      <c r="BW8532" s="32"/>
      <c r="BX8532" s="32"/>
      <c r="BY8532" s="34"/>
      <c r="CA8532" s="32"/>
      <c r="CB8532" s="32"/>
    </row>
    <row r="8533" spans="1:80">
      <c r="A8533" s="20"/>
      <c r="B8533" s="21"/>
      <c r="C8533" s="21"/>
      <c r="D8533" s="21"/>
      <c r="E8533" s="21"/>
      <c r="F8533" s="21"/>
      <c r="G8533" s="21"/>
      <c r="H8533" s="21"/>
      <c r="I8533" s="21"/>
      <c r="J8533" s="21"/>
      <c r="K8533" s="22"/>
      <c r="L8533" s="22"/>
      <c r="M8533" s="22"/>
      <c r="N8533" s="22"/>
      <c r="O8533" s="22"/>
      <c r="P8533" s="22"/>
      <c r="Q8533" s="22"/>
      <c r="R8533" s="22"/>
      <c r="S8533" s="22"/>
      <c r="T8533" s="22"/>
      <c r="U8533" s="22"/>
      <c r="V8533" s="22"/>
      <c r="W8533" s="22"/>
      <c r="X8533" s="22"/>
      <c r="Y8533" s="22"/>
      <c r="Z8533" s="22"/>
      <c r="AA8533" s="22"/>
      <c r="AB8533" s="23"/>
      <c r="AC8533" s="23"/>
      <c r="AD8533" s="22"/>
      <c r="AE8533" s="24"/>
      <c r="AF8533" s="24"/>
      <c r="AG8533" s="24"/>
      <c r="AH8533" s="24"/>
      <c r="AI8533" s="24"/>
      <c r="AJ8533" s="24"/>
      <c r="AK8533" s="24"/>
      <c r="AL8533" s="24"/>
      <c r="AM8533" s="24"/>
      <c r="AN8533" s="24"/>
      <c r="AO8533" s="24"/>
      <c r="AP8533" s="24"/>
      <c r="AQ8533" s="24"/>
      <c r="AR8533" s="24"/>
      <c r="AS8533" s="24"/>
      <c r="AT8533" s="25"/>
      <c r="AV8533" s="26"/>
      <c r="AW8533" s="26"/>
      <c r="AX8533" s="27"/>
      <c r="AY8533" s="27"/>
      <c r="AZ8533" s="27"/>
      <c r="BA8533" s="27"/>
      <c r="BB8533" s="27"/>
      <c r="BC8533" s="27"/>
      <c r="BD8533" s="27"/>
      <c r="BE8533" s="27"/>
      <c r="BF8533" s="27"/>
      <c r="BG8533" s="27"/>
      <c r="BH8533" s="27"/>
      <c r="BI8533" s="27"/>
      <c r="BT8533" s="31"/>
      <c r="BU8533" s="32"/>
      <c r="BV8533" s="33"/>
      <c r="BW8533" s="32"/>
      <c r="BX8533" s="32"/>
      <c r="BY8533" s="34"/>
      <c r="CA8533" s="32"/>
      <c r="CB8533" s="32"/>
    </row>
    <row r="8534" spans="1:80">
      <c r="A8534" s="20"/>
      <c r="B8534" s="21"/>
      <c r="C8534" s="21"/>
      <c r="D8534" s="21"/>
      <c r="E8534" s="21"/>
      <c r="F8534" s="21"/>
      <c r="G8534" s="21"/>
      <c r="H8534" s="21"/>
      <c r="I8534" s="21"/>
      <c r="J8534" s="21"/>
      <c r="K8534" s="22"/>
      <c r="L8534" s="22"/>
      <c r="M8534" s="22"/>
      <c r="N8534" s="22"/>
      <c r="O8534" s="22"/>
      <c r="P8534" s="22"/>
      <c r="Q8534" s="22"/>
      <c r="R8534" s="22"/>
      <c r="S8534" s="22"/>
      <c r="T8534" s="22"/>
      <c r="U8534" s="22"/>
      <c r="V8534" s="22"/>
      <c r="W8534" s="22"/>
      <c r="X8534" s="22"/>
      <c r="Y8534" s="22"/>
      <c r="Z8534" s="22"/>
      <c r="AA8534" s="22"/>
      <c r="AB8534" s="23"/>
      <c r="AC8534" s="23"/>
      <c r="AD8534" s="22"/>
      <c r="AE8534" s="24"/>
      <c r="AF8534" s="24"/>
      <c r="AG8534" s="24"/>
      <c r="AH8534" s="24"/>
      <c r="AI8534" s="24"/>
      <c r="AJ8534" s="24"/>
      <c r="AK8534" s="24"/>
      <c r="AL8534" s="24"/>
      <c r="AM8534" s="24"/>
      <c r="AN8534" s="24"/>
      <c r="AO8534" s="24"/>
      <c r="AP8534" s="24"/>
      <c r="AQ8534" s="24"/>
      <c r="AR8534" s="24"/>
      <c r="AS8534" s="24"/>
      <c r="AT8534" s="25"/>
      <c r="AV8534" s="26"/>
      <c r="AW8534" s="26"/>
      <c r="AX8534" s="27"/>
      <c r="AY8534" s="27"/>
      <c r="AZ8534" s="27"/>
      <c r="BA8534" s="27"/>
      <c r="BB8534" s="27"/>
      <c r="BC8534" s="27"/>
      <c r="BD8534" s="27"/>
      <c r="BE8534" s="27"/>
      <c r="BF8534" s="27"/>
      <c r="BG8534" s="27"/>
      <c r="BH8534" s="27"/>
      <c r="BI8534" s="27"/>
      <c r="BT8534" s="31"/>
      <c r="BU8534" s="32"/>
      <c r="BV8534" s="33"/>
      <c r="BW8534" s="32"/>
      <c r="BX8534" s="32"/>
      <c r="BY8534" s="34"/>
      <c r="CA8534" s="32"/>
      <c r="CB8534" s="32"/>
    </row>
    <row r="8535" spans="1:80">
      <c r="A8535" s="20"/>
      <c r="B8535" s="21"/>
      <c r="C8535" s="21"/>
      <c r="D8535" s="21"/>
      <c r="E8535" s="21"/>
      <c r="F8535" s="21"/>
      <c r="G8535" s="21"/>
      <c r="H8535" s="21"/>
      <c r="I8535" s="21"/>
      <c r="J8535" s="21"/>
      <c r="K8535" s="22"/>
      <c r="L8535" s="22"/>
      <c r="M8535" s="22"/>
      <c r="N8535" s="22"/>
      <c r="O8535" s="22"/>
      <c r="P8535" s="22"/>
      <c r="Q8535" s="22"/>
      <c r="R8535" s="22"/>
      <c r="S8535" s="22"/>
      <c r="T8535" s="22"/>
      <c r="U8535" s="22"/>
      <c r="V8535" s="22"/>
      <c r="W8535" s="22"/>
      <c r="X8535" s="22"/>
      <c r="Y8535" s="22"/>
      <c r="Z8535" s="22"/>
      <c r="AA8535" s="22"/>
      <c r="AB8535" s="23"/>
      <c r="AC8535" s="23"/>
      <c r="AD8535" s="22"/>
      <c r="AE8535" s="24"/>
      <c r="AF8535" s="24"/>
      <c r="AG8535" s="24"/>
      <c r="AH8535" s="24"/>
      <c r="AI8535" s="24"/>
      <c r="AJ8535" s="24"/>
      <c r="AK8535" s="24"/>
      <c r="AL8535" s="24"/>
      <c r="AM8535" s="24"/>
      <c r="AN8535" s="24"/>
      <c r="AO8535" s="24"/>
      <c r="AP8535" s="24"/>
      <c r="AQ8535" s="24"/>
      <c r="AR8535" s="24"/>
      <c r="AS8535" s="24"/>
      <c r="AT8535" s="25"/>
      <c r="AV8535" s="26"/>
      <c r="AW8535" s="26"/>
      <c r="AX8535" s="27"/>
      <c r="AY8535" s="27"/>
      <c r="AZ8535" s="27"/>
      <c r="BA8535" s="27"/>
      <c r="BB8535" s="27"/>
      <c r="BC8535" s="27"/>
      <c r="BD8535" s="27"/>
      <c r="BE8535" s="27"/>
      <c r="BF8535" s="27"/>
      <c r="BG8535" s="27"/>
      <c r="BH8535" s="27"/>
      <c r="BI8535" s="27"/>
      <c r="BT8535" s="31"/>
      <c r="BU8535" s="32"/>
      <c r="BV8535" s="33"/>
      <c r="BW8535" s="32"/>
      <c r="BX8535" s="32"/>
      <c r="BY8535" s="34"/>
      <c r="CA8535" s="32"/>
      <c r="CB8535" s="32"/>
    </row>
    <row r="8536" spans="1:80">
      <c r="A8536" s="20"/>
      <c r="B8536" s="21"/>
      <c r="C8536" s="21"/>
      <c r="D8536" s="21"/>
      <c r="E8536" s="21"/>
      <c r="F8536" s="21"/>
      <c r="G8536" s="21"/>
      <c r="H8536" s="21"/>
      <c r="I8536" s="21"/>
      <c r="J8536" s="21"/>
      <c r="K8536" s="22"/>
      <c r="L8536" s="22"/>
      <c r="M8536" s="22"/>
      <c r="N8536" s="22"/>
      <c r="O8536" s="22"/>
      <c r="P8536" s="22"/>
      <c r="Q8536" s="22"/>
      <c r="R8536" s="22"/>
      <c r="S8536" s="22"/>
      <c r="T8536" s="22"/>
      <c r="U8536" s="22"/>
      <c r="V8536" s="22"/>
      <c r="W8536" s="22"/>
      <c r="X8536" s="22"/>
      <c r="Y8536" s="22"/>
      <c r="Z8536" s="22"/>
      <c r="AA8536" s="22"/>
      <c r="AB8536" s="23"/>
      <c r="AC8536" s="23"/>
      <c r="AD8536" s="22"/>
      <c r="AE8536" s="24"/>
      <c r="AF8536" s="24"/>
      <c r="AG8536" s="24"/>
      <c r="AH8536" s="24"/>
      <c r="AI8536" s="24"/>
      <c r="AJ8536" s="24"/>
      <c r="AK8536" s="24"/>
      <c r="AL8536" s="24"/>
      <c r="AM8536" s="24"/>
      <c r="AN8536" s="24"/>
      <c r="AO8536" s="24"/>
      <c r="AP8536" s="24"/>
      <c r="AQ8536" s="24"/>
      <c r="AR8536" s="24"/>
      <c r="AS8536" s="24"/>
      <c r="AT8536" s="25"/>
      <c r="AV8536" s="26"/>
      <c r="AW8536" s="26"/>
      <c r="AX8536" s="27"/>
      <c r="AY8536" s="27"/>
      <c r="AZ8536" s="27"/>
      <c r="BA8536" s="27"/>
      <c r="BB8536" s="27"/>
      <c r="BC8536" s="27"/>
      <c r="BD8536" s="27"/>
      <c r="BE8536" s="27"/>
      <c r="BF8536" s="27"/>
      <c r="BG8536" s="27"/>
      <c r="BH8536" s="27"/>
      <c r="BI8536" s="27"/>
      <c r="BT8536" s="31"/>
      <c r="BU8536" s="32"/>
      <c r="BV8536" s="33"/>
      <c r="BW8536" s="32"/>
      <c r="BX8536" s="32"/>
      <c r="BY8536" s="34"/>
      <c r="CA8536" s="32"/>
      <c r="CB8536" s="32"/>
    </row>
    <row r="8537" spans="1:80">
      <c r="A8537" s="20"/>
      <c r="B8537" s="21"/>
      <c r="C8537" s="21"/>
      <c r="D8537" s="21"/>
      <c r="E8537" s="21"/>
      <c r="F8537" s="21"/>
      <c r="G8537" s="21"/>
      <c r="H8537" s="21"/>
      <c r="I8537" s="21"/>
      <c r="J8537" s="21"/>
      <c r="K8537" s="22"/>
      <c r="L8537" s="22"/>
      <c r="M8537" s="22"/>
      <c r="N8537" s="22"/>
      <c r="O8537" s="22"/>
      <c r="P8537" s="22"/>
      <c r="Q8537" s="22"/>
      <c r="R8537" s="22"/>
      <c r="S8537" s="22"/>
      <c r="T8537" s="22"/>
      <c r="U8537" s="22"/>
      <c r="V8537" s="22"/>
      <c r="W8537" s="22"/>
      <c r="X8537" s="22"/>
      <c r="Y8537" s="22"/>
      <c r="Z8537" s="22"/>
      <c r="AA8537" s="22"/>
      <c r="AB8537" s="23"/>
      <c r="AC8537" s="23"/>
      <c r="AD8537" s="22"/>
      <c r="AE8537" s="24"/>
      <c r="AF8537" s="24"/>
      <c r="AG8537" s="24"/>
      <c r="AH8537" s="24"/>
      <c r="AI8537" s="24"/>
      <c r="AJ8537" s="24"/>
      <c r="AK8537" s="24"/>
      <c r="AL8537" s="24"/>
      <c r="AM8537" s="24"/>
      <c r="AN8537" s="24"/>
      <c r="AO8537" s="24"/>
      <c r="AP8537" s="24"/>
      <c r="AQ8537" s="24"/>
      <c r="AR8537" s="24"/>
      <c r="AS8537" s="24"/>
      <c r="AT8537" s="25"/>
      <c r="AV8537" s="26"/>
      <c r="AW8537" s="26"/>
      <c r="AX8537" s="27"/>
      <c r="AY8537" s="27"/>
      <c r="AZ8537" s="27"/>
      <c r="BA8537" s="27"/>
      <c r="BB8537" s="27"/>
      <c r="BC8537" s="27"/>
      <c r="BD8537" s="27"/>
      <c r="BE8537" s="27"/>
      <c r="BF8537" s="27"/>
      <c r="BG8537" s="27"/>
      <c r="BH8537" s="27"/>
      <c r="BI8537" s="27"/>
      <c r="BT8537" s="31"/>
      <c r="BU8537" s="32"/>
      <c r="BV8537" s="33"/>
      <c r="BW8537" s="32"/>
      <c r="BX8537" s="32"/>
      <c r="BY8537" s="34"/>
      <c r="CA8537" s="32"/>
      <c r="CB8537" s="32"/>
    </row>
    <row r="8538" spans="1:80">
      <c r="A8538" s="20"/>
      <c r="B8538" s="21"/>
      <c r="C8538" s="21"/>
      <c r="D8538" s="21"/>
      <c r="E8538" s="21"/>
      <c r="F8538" s="21"/>
      <c r="G8538" s="21"/>
      <c r="H8538" s="21"/>
      <c r="I8538" s="21"/>
      <c r="J8538" s="21"/>
      <c r="K8538" s="22"/>
      <c r="L8538" s="22"/>
      <c r="M8538" s="22"/>
      <c r="N8538" s="22"/>
      <c r="O8538" s="22"/>
      <c r="P8538" s="22"/>
      <c r="Q8538" s="22"/>
      <c r="R8538" s="22"/>
      <c r="S8538" s="22"/>
      <c r="T8538" s="22"/>
      <c r="U8538" s="22"/>
      <c r="V8538" s="22"/>
      <c r="W8538" s="22"/>
      <c r="X8538" s="22"/>
      <c r="Y8538" s="22"/>
      <c r="Z8538" s="22"/>
      <c r="AA8538" s="22"/>
      <c r="AB8538" s="23"/>
      <c r="AC8538" s="23"/>
      <c r="AD8538" s="22"/>
      <c r="AE8538" s="24"/>
      <c r="AF8538" s="24"/>
      <c r="AG8538" s="24"/>
      <c r="AH8538" s="24"/>
      <c r="AI8538" s="24"/>
      <c r="AJ8538" s="24"/>
      <c r="AK8538" s="24"/>
      <c r="AL8538" s="24"/>
      <c r="AM8538" s="24"/>
      <c r="AN8538" s="24"/>
      <c r="AO8538" s="24"/>
      <c r="AP8538" s="24"/>
      <c r="AQ8538" s="24"/>
      <c r="AR8538" s="24"/>
      <c r="AS8538" s="24"/>
      <c r="AT8538" s="25"/>
      <c r="AV8538" s="26"/>
      <c r="AW8538" s="26"/>
      <c r="AX8538" s="27"/>
      <c r="AY8538" s="27"/>
      <c r="AZ8538" s="27"/>
      <c r="BA8538" s="27"/>
      <c r="BB8538" s="27"/>
      <c r="BC8538" s="27"/>
      <c r="BD8538" s="27"/>
      <c r="BE8538" s="27"/>
      <c r="BF8538" s="27"/>
      <c r="BG8538" s="27"/>
      <c r="BH8538" s="27"/>
      <c r="BI8538" s="27"/>
      <c r="BT8538" s="31"/>
      <c r="BU8538" s="32"/>
      <c r="BV8538" s="33"/>
      <c r="BW8538" s="32"/>
      <c r="BX8538" s="32"/>
      <c r="BY8538" s="34"/>
      <c r="CA8538" s="32"/>
      <c r="CB8538" s="32"/>
    </row>
    <row r="8539" spans="1:80">
      <c r="A8539" s="20"/>
      <c r="B8539" s="21"/>
      <c r="C8539" s="21"/>
      <c r="D8539" s="21"/>
      <c r="E8539" s="21"/>
      <c r="F8539" s="21"/>
      <c r="G8539" s="21"/>
      <c r="H8539" s="21"/>
      <c r="I8539" s="21"/>
      <c r="J8539" s="21"/>
      <c r="K8539" s="22"/>
      <c r="L8539" s="22"/>
      <c r="M8539" s="22"/>
      <c r="N8539" s="22"/>
      <c r="O8539" s="22"/>
      <c r="P8539" s="22"/>
      <c r="Q8539" s="22"/>
      <c r="R8539" s="22"/>
      <c r="S8539" s="22"/>
      <c r="T8539" s="22"/>
      <c r="U8539" s="22"/>
      <c r="V8539" s="22"/>
      <c r="W8539" s="22"/>
      <c r="X8539" s="22"/>
      <c r="Y8539" s="22"/>
      <c r="Z8539" s="22"/>
      <c r="AA8539" s="22"/>
      <c r="AB8539" s="23"/>
      <c r="AC8539" s="23"/>
      <c r="AD8539" s="22"/>
      <c r="AE8539" s="24"/>
      <c r="AF8539" s="24"/>
      <c r="AG8539" s="24"/>
      <c r="AH8539" s="24"/>
      <c r="AI8539" s="24"/>
      <c r="AJ8539" s="24"/>
      <c r="AK8539" s="24"/>
      <c r="AL8539" s="24"/>
      <c r="AM8539" s="24"/>
      <c r="AN8539" s="24"/>
      <c r="AO8539" s="24"/>
      <c r="AP8539" s="24"/>
      <c r="AQ8539" s="24"/>
      <c r="AR8539" s="24"/>
      <c r="AS8539" s="24"/>
      <c r="AT8539" s="25"/>
      <c r="AV8539" s="26"/>
      <c r="AW8539" s="26"/>
      <c r="AX8539" s="27"/>
      <c r="AY8539" s="27"/>
      <c r="AZ8539" s="27"/>
      <c r="BA8539" s="27"/>
      <c r="BB8539" s="27"/>
      <c r="BC8539" s="27"/>
      <c r="BD8539" s="27"/>
      <c r="BE8539" s="27"/>
      <c r="BF8539" s="27"/>
      <c r="BG8539" s="27"/>
      <c r="BH8539" s="27"/>
      <c r="BI8539" s="27"/>
      <c r="BT8539" s="31"/>
      <c r="BU8539" s="32"/>
      <c r="BV8539" s="33"/>
      <c r="BW8539" s="32"/>
      <c r="BX8539" s="32"/>
      <c r="BY8539" s="34"/>
      <c r="CA8539" s="32"/>
      <c r="CB8539" s="32"/>
    </row>
    <row r="8540" spans="1:80">
      <c r="A8540" s="20"/>
      <c r="B8540" s="21"/>
      <c r="C8540" s="21"/>
      <c r="D8540" s="21"/>
      <c r="E8540" s="21"/>
      <c r="F8540" s="21"/>
      <c r="G8540" s="21"/>
      <c r="H8540" s="21"/>
      <c r="I8540" s="21"/>
      <c r="J8540" s="21"/>
      <c r="K8540" s="22"/>
      <c r="L8540" s="22"/>
      <c r="M8540" s="22"/>
      <c r="N8540" s="22"/>
      <c r="O8540" s="22"/>
      <c r="P8540" s="22"/>
      <c r="Q8540" s="22"/>
      <c r="R8540" s="22"/>
      <c r="S8540" s="22"/>
      <c r="T8540" s="22"/>
      <c r="U8540" s="22"/>
      <c r="V8540" s="22"/>
      <c r="W8540" s="22"/>
      <c r="X8540" s="22"/>
      <c r="Y8540" s="22"/>
      <c r="Z8540" s="22"/>
      <c r="AA8540" s="22"/>
      <c r="AB8540" s="23"/>
      <c r="AC8540" s="23"/>
      <c r="AD8540" s="22"/>
      <c r="AE8540" s="24"/>
      <c r="AF8540" s="24"/>
      <c r="AG8540" s="24"/>
      <c r="AH8540" s="24"/>
      <c r="AI8540" s="24"/>
      <c r="AJ8540" s="24"/>
      <c r="AK8540" s="24"/>
      <c r="AL8540" s="24"/>
      <c r="AM8540" s="24"/>
      <c r="AN8540" s="24"/>
      <c r="AO8540" s="24"/>
      <c r="AP8540" s="24"/>
      <c r="AQ8540" s="24"/>
      <c r="AR8540" s="24"/>
      <c r="AS8540" s="24"/>
      <c r="AT8540" s="25"/>
      <c r="AV8540" s="26"/>
      <c r="AW8540" s="26"/>
      <c r="AX8540" s="27"/>
      <c r="AY8540" s="27"/>
      <c r="AZ8540" s="27"/>
      <c r="BA8540" s="27"/>
      <c r="BB8540" s="27"/>
      <c r="BC8540" s="27"/>
      <c r="BD8540" s="27"/>
      <c r="BE8540" s="27"/>
      <c r="BF8540" s="27"/>
      <c r="BG8540" s="27"/>
      <c r="BH8540" s="27"/>
      <c r="BI8540" s="27"/>
      <c r="BT8540" s="31"/>
      <c r="BU8540" s="32"/>
      <c r="BV8540" s="33"/>
      <c r="BW8540" s="32"/>
      <c r="BX8540" s="32"/>
      <c r="BY8540" s="34"/>
      <c r="CA8540" s="32"/>
      <c r="CB8540" s="32"/>
    </row>
    <row r="8541" spans="1:80">
      <c r="A8541" s="20"/>
      <c r="B8541" s="21"/>
      <c r="C8541" s="21"/>
      <c r="D8541" s="21"/>
      <c r="E8541" s="21"/>
      <c r="F8541" s="21"/>
      <c r="G8541" s="21"/>
      <c r="H8541" s="21"/>
      <c r="I8541" s="21"/>
      <c r="J8541" s="21"/>
      <c r="K8541" s="22"/>
      <c r="L8541" s="22"/>
      <c r="M8541" s="22"/>
      <c r="N8541" s="22"/>
      <c r="O8541" s="22"/>
      <c r="P8541" s="22"/>
      <c r="Q8541" s="22"/>
      <c r="R8541" s="22"/>
      <c r="S8541" s="22"/>
      <c r="T8541" s="22"/>
      <c r="U8541" s="22"/>
      <c r="V8541" s="22"/>
      <c r="W8541" s="22"/>
      <c r="X8541" s="22"/>
      <c r="Y8541" s="22"/>
      <c r="Z8541" s="22"/>
      <c r="AA8541" s="22"/>
      <c r="AB8541" s="23"/>
      <c r="AC8541" s="23"/>
      <c r="AD8541" s="22"/>
      <c r="AE8541" s="24"/>
      <c r="AF8541" s="24"/>
      <c r="AG8541" s="24"/>
      <c r="AH8541" s="24"/>
      <c r="AI8541" s="24"/>
      <c r="AJ8541" s="24"/>
      <c r="AK8541" s="24"/>
      <c r="AL8541" s="24"/>
      <c r="AM8541" s="24"/>
      <c r="AN8541" s="24"/>
      <c r="AO8541" s="24"/>
      <c r="AP8541" s="24"/>
      <c r="AQ8541" s="24"/>
      <c r="AR8541" s="24"/>
      <c r="AS8541" s="24"/>
      <c r="AT8541" s="25"/>
      <c r="AV8541" s="26"/>
      <c r="AW8541" s="26"/>
      <c r="AX8541" s="27"/>
      <c r="AY8541" s="27"/>
      <c r="AZ8541" s="27"/>
      <c r="BA8541" s="27"/>
      <c r="BB8541" s="27"/>
      <c r="BC8541" s="27"/>
      <c r="BD8541" s="27"/>
      <c r="BE8541" s="27"/>
      <c r="BF8541" s="27"/>
      <c r="BG8541" s="27"/>
      <c r="BH8541" s="27"/>
      <c r="BI8541" s="27"/>
      <c r="BT8541" s="31"/>
      <c r="BU8541" s="32"/>
      <c r="BV8541" s="33"/>
      <c r="BW8541" s="32"/>
      <c r="BX8541" s="32"/>
      <c r="BY8541" s="34"/>
      <c r="CA8541" s="32"/>
      <c r="CB8541" s="32"/>
    </row>
    <row r="8542" spans="1:80">
      <c r="A8542" s="20"/>
      <c r="B8542" s="21"/>
      <c r="C8542" s="21"/>
      <c r="D8542" s="21"/>
      <c r="E8542" s="21"/>
      <c r="F8542" s="21"/>
      <c r="G8542" s="21"/>
      <c r="H8542" s="21"/>
      <c r="I8542" s="21"/>
      <c r="J8542" s="21"/>
      <c r="K8542" s="22"/>
      <c r="L8542" s="22"/>
      <c r="M8542" s="22"/>
      <c r="N8542" s="22"/>
      <c r="O8542" s="22"/>
      <c r="P8542" s="22"/>
      <c r="Q8542" s="22"/>
      <c r="R8542" s="22"/>
      <c r="S8542" s="22"/>
      <c r="T8542" s="22"/>
      <c r="U8542" s="22"/>
      <c r="V8542" s="22"/>
      <c r="W8542" s="22"/>
      <c r="X8542" s="22"/>
      <c r="Y8542" s="22"/>
      <c r="Z8542" s="22"/>
      <c r="AA8542" s="22"/>
      <c r="AB8542" s="23"/>
      <c r="AC8542" s="23"/>
      <c r="AD8542" s="22"/>
      <c r="AE8542" s="24"/>
      <c r="AF8542" s="24"/>
      <c r="AG8542" s="24"/>
      <c r="AH8542" s="24"/>
      <c r="AI8542" s="24"/>
      <c r="AJ8542" s="24"/>
      <c r="AK8542" s="24"/>
      <c r="AL8542" s="24"/>
      <c r="AM8542" s="24"/>
      <c r="AN8542" s="24"/>
      <c r="AO8542" s="24"/>
      <c r="AP8542" s="24"/>
      <c r="AQ8542" s="24"/>
      <c r="AR8542" s="24"/>
      <c r="AS8542" s="24"/>
      <c r="AT8542" s="25"/>
      <c r="AV8542" s="26"/>
      <c r="AW8542" s="26"/>
      <c r="AX8542" s="27"/>
      <c r="AY8542" s="27"/>
      <c r="AZ8542" s="27"/>
      <c r="BA8542" s="27"/>
      <c r="BB8542" s="27"/>
      <c r="BC8542" s="27"/>
      <c r="BD8542" s="27"/>
      <c r="BE8542" s="27"/>
      <c r="BF8542" s="27"/>
      <c r="BG8542" s="27"/>
      <c r="BH8542" s="27"/>
      <c r="BI8542" s="27"/>
      <c r="BT8542" s="31"/>
      <c r="BU8542" s="32"/>
      <c r="BV8542" s="33"/>
      <c r="BW8542" s="32"/>
      <c r="BX8542" s="32"/>
      <c r="BY8542" s="34"/>
      <c r="CA8542" s="32"/>
      <c r="CB8542" s="32"/>
    </row>
    <row r="8543" spans="1:80">
      <c r="A8543" s="20"/>
      <c r="B8543" s="21"/>
      <c r="C8543" s="21"/>
      <c r="D8543" s="21"/>
      <c r="E8543" s="21"/>
      <c r="F8543" s="21"/>
      <c r="G8543" s="21"/>
      <c r="H8543" s="21"/>
      <c r="I8543" s="21"/>
      <c r="J8543" s="21"/>
      <c r="K8543" s="22"/>
      <c r="L8543" s="22"/>
      <c r="M8543" s="22"/>
      <c r="N8543" s="22"/>
      <c r="O8543" s="22"/>
      <c r="P8543" s="22"/>
      <c r="Q8543" s="22"/>
      <c r="R8543" s="22"/>
      <c r="S8543" s="22"/>
      <c r="T8543" s="22"/>
      <c r="U8543" s="22"/>
      <c r="V8543" s="22"/>
      <c r="W8543" s="22"/>
      <c r="X8543" s="22"/>
      <c r="Y8543" s="22"/>
      <c r="Z8543" s="22"/>
      <c r="AA8543" s="22"/>
      <c r="AB8543" s="23"/>
      <c r="AC8543" s="23"/>
      <c r="AD8543" s="22"/>
      <c r="AE8543" s="24"/>
      <c r="AF8543" s="24"/>
      <c r="AG8543" s="24"/>
      <c r="AH8543" s="24"/>
      <c r="AI8543" s="24"/>
      <c r="AJ8543" s="24"/>
      <c r="AK8543" s="24"/>
      <c r="AL8543" s="24"/>
      <c r="AM8543" s="24"/>
      <c r="AN8543" s="24"/>
      <c r="AO8543" s="24"/>
      <c r="AP8543" s="24"/>
      <c r="AQ8543" s="24"/>
      <c r="AR8543" s="24"/>
      <c r="AS8543" s="24"/>
      <c r="AT8543" s="25"/>
      <c r="AV8543" s="26"/>
      <c r="AW8543" s="26"/>
      <c r="AX8543" s="27"/>
      <c r="AY8543" s="27"/>
      <c r="AZ8543" s="27"/>
      <c r="BA8543" s="27"/>
      <c r="BB8543" s="27"/>
      <c r="BC8543" s="27"/>
      <c r="BD8543" s="27"/>
      <c r="BE8543" s="27"/>
      <c r="BF8543" s="27"/>
      <c r="BG8543" s="27"/>
      <c r="BH8543" s="27"/>
      <c r="BI8543" s="27"/>
      <c r="BT8543" s="31"/>
      <c r="BU8543" s="32"/>
      <c r="BV8543" s="33"/>
      <c r="BW8543" s="32"/>
      <c r="BX8543" s="32"/>
      <c r="BY8543" s="34"/>
      <c r="CA8543" s="32"/>
      <c r="CB8543" s="32"/>
    </row>
    <row r="8544" spans="1:80">
      <c r="A8544" s="20"/>
      <c r="B8544" s="21"/>
      <c r="C8544" s="21"/>
      <c r="D8544" s="21"/>
      <c r="E8544" s="21"/>
      <c r="F8544" s="21"/>
      <c r="G8544" s="21"/>
      <c r="H8544" s="21"/>
      <c r="I8544" s="21"/>
      <c r="J8544" s="21"/>
      <c r="K8544" s="22"/>
      <c r="L8544" s="22"/>
      <c r="M8544" s="22"/>
      <c r="N8544" s="22"/>
      <c r="O8544" s="22"/>
      <c r="P8544" s="22"/>
      <c r="Q8544" s="22"/>
      <c r="R8544" s="22"/>
      <c r="S8544" s="22"/>
      <c r="T8544" s="22"/>
      <c r="U8544" s="22"/>
      <c r="V8544" s="22"/>
      <c r="W8544" s="22"/>
      <c r="X8544" s="22"/>
      <c r="Y8544" s="22"/>
      <c r="Z8544" s="22"/>
      <c r="AA8544" s="22"/>
      <c r="AB8544" s="23"/>
      <c r="AC8544" s="23"/>
      <c r="AD8544" s="22"/>
      <c r="AE8544" s="24"/>
      <c r="AF8544" s="24"/>
      <c r="AG8544" s="24"/>
      <c r="AH8544" s="24"/>
      <c r="AI8544" s="24"/>
      <c r="AJ8544" s="24"/>
      <c r="AK8544" s="24"/>
      <c r="AL8544" s="24"/>
      <c r="AM8544" s="24"/>
      <c r="AN8544" s="24"/>
      <c r="AO8544" s="24"/>
      <c r="AP8544" s="24"/>
      <c r="AQ8544" s="24"/>
      <c r="AR8544" s="24"/>
      <c r="AS8544" s="24"/>
      <c r="AT8544" s="25"/>
      <c r="AV8544" s="26"/>
      <c r="AW8544" s="26"/>
      <c r="AX8544" s="27"/>
      <c r="AY8544" s="27"/>
      <c r="AZ8544" s="27"/>
      <c r="BA8544" s="27"/>
      <c r="BB8544" s="27"/>
      <c r="BC8544" s="27"/>
      <c r="BD8544" s="27"/>
      <c r="BE8544" s="27"/>
      <c r="BF8544" s="27"/>
      <c r="BG8544" s="27"/>
      <c r="BH8544" s="27"/>
      <c r="BI8544" s="27"/>
      <c r="BT8544" s="31"/>
      <c r="BU8544" s="32"/>
      <c r="BV8544" s="33"/>
      <c r="BW8544" s="32"/>
      <c r="BX8544" s="32"/>
      <c r="BY8544" s="34"/>
      <c r="CA8544" s="32"/>
      <c r="CB8544" s="32"/>
    </row>
    <row r="8545" spans="1:80">
      <c r="A8545" s="20"/>
      <c r="B8545" s="21"/>
      <c r="C8545" s="21"/>
      <c r="D8545" s="21"/>
      <c r="E8545" s="21"/>
      <c r="F8545" s="21"/>
      <c r="G8545" s="21"/>
      <c r="H8545" s="21"/>
      <c r="I8545" s="21"/>
      <c r="J8545" s="21"/>
      <c r="K8545" s="22"/>
      <c r="L8545" s="22"/>
      <c r="M8545" s="22"/>
      <c r="N8545" s="22"/>
      <c r="O8545" s="22"/>
      <c r="P8545" s="22"/>
      <c r="Q8545" s="22"/>
      <c r="R8545" s="22"/>
      <c r="S8545" s="22"/>
      <c r="T8545" s="22"/>
      <c r="U8545" s="22"/>
      <c r="V8545" s="22"/>
      <c r="W8545" s="22"/>
      <c r="X8545" s="22"/>
      <c r="Y8545" s="22"/>
      <c r="Z8545" s="22"/>
      <c r="AA8545" s="22"/>
      <c r="AB8545" s="23"/>
      <c r="AC8545" s="23"/>
      <c r="AD8545" s="22"/>
      <c r="AE8545" s="24"/>
      <c r="AF8545" s="24"/>
      <c r="AG8545" s="24"/>
      <c r="AH8545" s="24"/>
      <c r="AI8545" s="24"/>
      <c r="AJ8545" s="24"/>
      <c r="AK8545" s="24"/>
      <c r="AL8545" s="24"/>
      <c r="AM8545" s="24"/>
      <c r="AN8545" s="24"/>
      <c r="AO8545" s="24"/>
      <c r="AP8545" s="24"/>
      <c r="AQ8545" s="24"/>
      <c r="AR8545" s="24"/>
      <c r="AS8545" s="24"/>
      <c r="AT8545" s="25"/>
      <c r="AV8545" s="26"/>
      <c r="AW8545" s="26"/>
      <c r="AX8545" s="27"/>
      <c r="AY8545" s="27"/>
      <c r="AZ8545" s="27"/>
      <c r="BA8545" s="27"/>
      <c r="BB8545" s="27"/>
      <c r="BC8545" s="27"/>
      <c r="BD8545" s="27"/>
      <c r="BE8545" s="27"/>
      <c r="BF8545" s="27"/>
      <c r="BG8545" s="27"/>
      <c r="BH8545" s="27"/>
      <c r="BI8545" s="27"/>
      <c r="BT8545" s="31"/>
      <c r="BU8545" s="32"/>
      <c r="BV8545" s="33"/>
      <c r="BW8545" s="32"/>
      <c r="BX8545" s="32"/>
      <c r="BY8545" s="34"/>
      <c r="CA8545" s="32"/>
      <c r="CB8545" s="32"/>
    </row>
    <row r="8546" spans="1:80">
      <c r="A8546" s="20"/>
      <c r="B8546" s="21"/>
      <c r="C8546" s="21"/>
      <c r="D8546" s="21"/>
      <c r="E8546" s="21"/>
      <c r="F8546" s="21"/>
      <c r="G8546" s="21"/>
      <c r="H8546" s="21"/>
      <c r="I8546" s="21"/>
      <c r="J8546" s="21"/>
      <c r="K8546" s="22"/>
      <c r="L8546" s="22"/>
      <c r="M8546" s="22"/>
      <c r="N8546" s="22"/>
      <c r="O8546" s="22"/>
      <c r="P8546" s="22"/>
      <c r="Q8546" s="22"/>
      <c r="R8546" s="22"/>
      <c r="S8546" s="22"/>
      <c r="T8546" s="22"/>
      <c r="U8546" s="22"/>
      <c r="V8546" s="22"/>
      <c r="W8546" s="22"/>
      <c r="X8546" s="22"/>
      <c r="Y8546" s="22"/>
      <c r="Z8546" s="22"/>
      <c r="AA8546" s="22"/>
      <c r="AB8546" s="23"/>
      <c r="AC8546" s="23"/>
      <c r="AD8546" s="22"/>
      <c r="AE8546" s="24"/>
      <c r="AF8546" s="24"/>
      <c r="AG8546" s="24"/>
      <c r="AH8546" s="24"/>
      <c r="AI8546" s="24"/>
      <c r="AJ8546" s="24"/>
      <c r="AK8546" s="24"/>
      <c r="AL8546" s="24"/>
      <c r="AM8546" s="24"/>
      <c r="AN8546" s="24"/>
      <c r="AO8546" s="24"/>
      <c r="AP8546" s="24"/>
      <c r="AQ8546" s="24"/>
      <c r="AR8546" s="24"/>
      <c r="AS8546" s="24"/>
      <c r="AT8546" s="25"/>
      <c r="AV8546" s="26"/>
      <c r="AW8546" s="26"/>
      <c r="AX8546" s="27"/>
      <c r="AY8546" s="27"/>
      <c r="AZ8546" s="27"/>
      <c r="BA8546" s="27"/>
      <c r="BB8546" s="27"/>
      <c r="BC8546" s="27"/>
      <c r="BD8546" s="27"/>
      <c r="BE8546" s="27"/>
      <c r="BF8546" s="27"/>
      <c r="BG8546" s="27"/>
      <c r="BH8546" s="27"/>
      <c r="BI8546" s="27"/>
      <c r="BT8546" s="31"/>
      <c r="BU8546" s="32"/>
      <c r="BV8546" s="33"/>
      <c r="BW8546" s="32"/>
      <c r="BX8546" s="32"/>
      <c r="BY8546" s="34"/>
      <c r="CA8546" s="32"/>
      <c r="CB8546" s="32"/>
    </row>
    <row r="8547" spans="1:80">
      <c r="A8547" s="20"/>
      <c r="B8547" s="21"/>
      <c r="C8547" s="21"/>
      <c r="D8547" s="21"/>
      <c r="E8547" s="21"/>
      <c r="F8547" s="21"/>
      <c r="G8547" s="21"/>
      <c r="H8547" s="21"/>
      <c r="I8547" s="21"/>
      <c r="J8547" s="21"/>
      <c r="K8547" s="22"/>
      <c r="L8547" s="22"/>
      <c r="M8547" s="22"/>
      <c r="N8547" s="22"/>
      <c r="O8547" s="22"/>
      <c r="P8547" s="22"/>
      <c r="Q8547" s="22"/>
      <c r="R8547" s="22"/>
      <c r="S8547" s="22"/>
      <c r="T8547" s="22"/>
      <c r="U8547" s="22"/>
      <c r="V8547" s="22"/>
      <c r="W8547" s="22"/>
      <c r="X8547" s="22"/>
      <c r="Y8547" s="22"/>
      <c r="Z8547" s="22"/>
      <c r="AA8547" s="22"/>
      <c r="AB8547" s="23"/>
      <c r="AC8547" s="23"/>
      <c r="AD8547" s="22"/>
      <c r="AE8547" s="24"/>
      <c r="AF8547" s="24"/>
      <c r="AG8547" s="24"/>
      <c r="AH8547" s="24"/>
      <c r="AI8547" s="24"/>
      <c r="AJ8547" s="24"/>
      <c r="AK8547" s="24"/>
      <c r="AL8547" s="24"/>
      <c r="AM8547" s="24"/>
      <c r="AN8547" s="24"/>
      <c r="AO8547" s="24"/>
      <c r="AP8547" s="24"/>
      <c r="AQ8547" s="24"/>
      <c r="AR8547" s="24"/>
      <c r="AS8547" s="24"/>
      <c r="AT8547" s="25"/>
      <c r="AV8547" s="26"/>
      <c r="AW8547" s="26"/>
      <c r="AX8547" s="27"/>
      <c r="AY8547" s="27"/>
      <c r="AZ8547" s="27"/>
      <c r="BA8547" s="27"/>
      <c r="BB8547" s="27"/>
      <c r="BC8547" s="27"/>
      <c r="BD8547" s="27"/>
      <c r="BE8547" s="27"/>
      <c r="BF8547" s="27"/>
      <c r="BG8547" s="27"/>
      <c r="BH8547" s="27"/>
      <c r="BI8547" s="27"/>
      <c r="BT8547" s="31"/>
      <c r="BU8547" s="32"/>
      <c r="BV8547" s="33"/>
      <c r="BW8547" s="32"/>
      <c r="BX8547" s="32"/>
      <c r="BY8547" s="34"/>
      <c r="CA8547" s="32"/>
      <c r="CB8547" s="32"/>
    </row>
    <row r="8548" spans="1:80">
      <c r="A8548" s="20"/>
      <c r="B8548" s="21"/>
      <c r="C8548" s="21"/>
      <c r="D8548" s="21"/>
      <c r="E8548" s="21"/>
      <c r="F8548" s="21"/>
      <c r="G8548" s="21"/>
      <c r="H8548" s="21"/>
      <c r="I8548" s="21"/>
      <c r="J8548" s="21"/>
      <c r="K8548" s="22"/>
      <c r="L8548" s="22"/>
      <c r="M8548" s="22"/>
      <c r="N8548" s="22"/>
      <c r="O8548" s="22"/>
      <c r="P8548" s="22"/>
      <c r="Q8548" s="22"/>
      <c r="R8548" s="22"/>
      <c r="S8548" s="22"/>
      <c r="T8548" s="22"/>
      <c r="U8548" s="22"/>
      <c r="V8548" s="22"/>
      <c r="W8548" s="22"/>
      <c r="X8548" s="22"/>
      <c r="Y8548" s="22"/>
      <c r="Z8548" s="22"/>
      <c r="AA8548" s="22"/>
      <c r="AB8548" s="23"/>
      <c r="AC8548" s="23"/>
      <c r="AD8548" s="22"/>
      <c r="AE8548" s="24"/>
      <c r="AF8548" s="24"/>
      <c r="AG8548" s="24"/>
      <c r="AH8548" s="24"/>
      <c r="AI8548" s="24"/>
      <c r="AJ8548" s="24"/>
      <c r="AK8548" s="24"/>
      <c r="AL8548" s="24"/>
      <c r="AM8548" s="24"/>
      <c r="AN8548" s="24"/>
      <c r="AO8548" s="24"/>
      <c r="AP8548" s="24"/>
      <c r="AQ8548" s="24"/>
      <c r="AR8548" s="24"/>
      <c r="AS8548" s="24"/>
      <c r="AT8548" s="25"/>
      <c r="AV8548" s="26"/>
      <c r="AW8548" s="26"/>
      <c r="AX8548" s="27"/>
      <c r="AY8548" s="27"/>
      <c r="AZ8548" s="27"/>
      <c r="BA8548" s="27"/>
      <c r="BB8548" s="27"/>
      <c r="BC8548" s="27"/>
      <c r="BD8548" s="27"/>
      <c r="BE8548" s="27"/>
      <c r="BF8548" s="27"/>
      <c r="BG8548" s="27"/>
      <c r="BH8548" s="27"/>
      <c r="BI8548" s="27"/>
      <c r="BT8548" s="31"/>
      <c r="BU8548" s="32"/>
      <c r="BV8548" s="33"/>
      <c r="BW8548" s="32"/>
      <c r="BX8548" s="32"/>
      <c r="BY8548" s="34"/>
      <c r="CA8548" s="32"/>
      <c r="CB8548" s="32"/>
    </row>
    <row r="8549" spans="1:80">
      <c r="A8549" s="20"/>
      <c r="B8549" s="21"/>
      <c r="C8549" s="21"/>
      <c r="D8549" s="21"/>
      <c r="E8549" s="21"/>
      <c r="F8549" s="21"/>
      <c r="G8549" s="21"/>
      <c r="H8549" s="21"/>
      <c r="I8549" s="21"/>
      <c r="J8549" s="21"/>
      <c r="K8549" s="22"/>
      <c r="L8549" s="22"/>
      <c r="M8549" s="22"/>
      <c r="N8549" s="22"/>
      <c r="O8549" s="22"/>
      <c r="P8549" s="22"/>
      <c r="Q8549" s="22"/>
      <c r="R8549" s="22"/>
      <c r="S8549" s="22"/>
      <c r="T8549" s="22"/>
      <c r="U8549" s="22"/>
      <c r="V8549" s="22"/>
      <c r="W8549" s="22"/>
      <c r="X8549" s="22"/>
      <c r="Y8549" s="22"/>
      <c r="Z8549" s="22"/>
      <c r="AA8549" s="22"/>
      <c r="AB8549" s="23"/>
      <c r="AC8549" s="23"/>
      <c r="AD8549" s="22"/>
      <c r="AE8549" s="24"/>
      <c r="AF8549" s="24"/>
      <c r="AG8549" s="24"/>
      <c r="AH8549" s="24"/>
      <c r="AI8549" s="24"/>
      <c r="AJ8549" s="24"/>
      <c r="AK8549" s="24"/>
      <c r="AL8549" s="24"/>
      <c r="AM8549" s="24"/>
      <c r="AN8549" s="24"/>
      <c r="AO8549" s="24"/>
      <c r="AP8549" s="24"/>
      <c r="AQ8549" s="24"/>
      <c r="AR8549" s="24"/>
      <c r="AS8549" s="24"/>
      <c r="AT8549" s="25"/>
      <c r="AV8549" s="26"/>
      <c r="AW8549" s="26"/>
      <c r="AX8549" s="27"/>
      <c r="AY8549" s="27"/>
      <c r="AZ8549" s="27"/>
      <c r="BA8549" s="27"/>
      <c r="BB8549" s="27"/>
      <c r="BC8549" s="27"/>
      <c r="BD8549" s="27"/>
      <c r="BE8549" s="27"/>
      <c r="BF8549" s="27"/>
      <c r="BG8549" s="27"/>
      <c r="BH8549" s="27"/>
      <c r="BI8549" s="27"/>
      <c r="BT8549" s="31"/>
      <c r="BU8549" s="32"/>
      <c r="BV8549" s="33"/>
      <c r="BW8549" s="32"/>
      <c r="BX8549" s="32"/>
      <c r="BY8549" s="34"/>
      <c r="CA8549" s="32"/>
      <c r="CB8549" s="32"/>
    </row>
    <row r="8550" spans="1:80">
      <c r="A8550" s="20"/>
      <c r="B8550" s="21"/>
      <c r="C8550" s="21"/>
      <c r="D8550" s="21"/>
      <c r="E8550" s="21"/>
      <c r="F8550" s="21"/>
      <c r="G8550" s="21"/>
      <c r="H8550" s="21"/>
      <c r="I8550" s="21"/>
      <c r="J8550" s="21"/>
      <c r="K8550" s="22"/>
      <c r="L8550" s="22"/>
      <c r="M8550" s="22"/>
      <c r="N8550" s="22"/>
      <c r="O8550" s="22"/>
      <c r="P8550" s="22"/>
      <c r="Q8550" s="22"/>
      <c r="R8550" s="22"/>
      <c r="S8550" s="22"/>
      <c r="T8550" s="22"/>
      <c r="U8550" s="22"/>
      <c r="V8550" s="22"/>
      <c r="W8550" s="22"/>
      <c r="X8550" s="22"/>
      <c r="Y8550" s="22"/>
      <c r="Z8550" s="22"/>
      <c r="AA8550" s="22"/>
      <c r="AB8550" s="23"/>
      <c r="AC8550" s="23"/>
      <c r="AD8550" s="22"/>
      <c r="AE8550" s="24"/>
      <c r="AF8550" s="24"/>
      <c r="AG8550" s="24"/>
      <c r="AH8550" s="24"/>
      <c r="AI8550" s="24"/>
      <c r="AJ8550" s="24"/>
      <c r="AK8550" s="24"/>
      <c r="AL8550" s="24"/>
      <c r="AM8550" s="24"/>
      <c r="AN8550" s="24"/>
      <c r="AO8550" s="24"/>
      <c r="AP8550" s="24"/>
      <c r="AQ8550" s="24"/>
      <c r="AR8550" s="24"/>
      <c r="AS8550" s="24"/>
      <c r="AT8550" s="25"/>
      <c r="AV8550" s="26"/>
      <c r="AW8550" s="26"/>
      <c r="AX8550" s="27"/>
      <c r="AY8550" s="27"/>
      <c r="AZ8550" s="27"/>
      <c r="BA8550" s="27"/>
      <c r="BB8550" s="27"/>
      <c r="BC8550" s="27"/>
      <c r="BD8550" s="27"/>
      <c r="BE8550" s="27"/>
      <c r="BF8550" s="27"/>
      <c r="BG8550" s="27"/>
      <c r="BH8550" s="27"/>
      <c r="BI8550" s="27"/>
      <c r="BT8550" s="31"/>
      <c r="BU8550" s="32"/>
      <c r="BV8550" s="33"/>
      <c r="BW8550" s="32"/>
      <c r="BX8550" s="32"/>
      <c r="BY8550" s="34"/>
      <c r="CA8550" s="32"/>
      <c r="CB8550" s="32"/>
    </row>
    <row r="8551" spans="1:80">
      <c r="A8551" s="20"/>
      <c r="B8551" s="21"/>
      <c r="C8551" s="21"/>
      <c r="D8551" s="21"/>
      <c r="E8551" s="21"/>
      <c r="F8551" s="21"/>
      <c r="G8551" s="21"/>
      <c r="H8551" s="21"/>
      <c r="I8551" s="21"/>
      <c r="J8551" s="21"/>
      <c r="K8551" s="22"/>
      <c r="L8551" s="22"/>
      <c r="M8551" s="22"/>
      <c r="N8551" s="22"/>
      <c r="O8551" s="22"/>
      <c r="P8551" s="22"/>
      <c r="Q8551" s="22"/>
      <c r="R8551" s="22"/>
      <c r="S8551" s="22"/>
      <c r="T8551" s="22"/>
      <c r="U8551" s="22"/>
      <c r="V8551" s="22"/>
      <c r="W8551" s="22"/>
      <c r="X8551" s="22"/>
      <c r="Y8551" s="22"/>
      <c r="Z8551" s="22"/>
      <c r="AA8551" s="22"/>
      <c r="AB8551" s="23"/>
      <c r="AC8551" s="23"/>
      <c r="AD8551" s="22"/>
      <c r="AE8551" s="24"/>
      <c r="AF8551" s="24"/>
      <c r="AG8551" s="24"/>
      <c r="AH8551" s="24"/>
      <c r="AI8551" s="24"/>
      <c r="AJ8551" s="24"/>
      <c r="AK8551" s="24"/>
      <c r="AL8551" s="24"/>
      <c r="AM8551" s="24"/>
      <c r="AN8551" s="24"/>
      <c r="AO8551" s="24"/>
      <c r="AP8551" s="24"/>
      <c r="AQ8551" s="24"/>
      <c r="AR8551" s="24"/>
      <c r="AS8551" s="24"/>
      <c r="AT8551" s="25"/>
      <c r="AV8551" s="26"/>
      <c r="AW8551" s="26"/>
      <c r="AX8551" s="27"/>
      <c r="AY8551" s="27"/>
      <c r="AZ8551" s="27"/>
      <c r="BA8551" s="27"/>
      <c r="BB8551" s="27"/>
      <c r="BC8551" s="27"/>
      <c r="BD8551" s="27"/>
      <c r="BE8551" s="27"/>
      <c r="BF8551" s="27"/>
      <c r="BG8551" s="27"/>
      <c r="BH8551" s="27"/>
      <c r="BI8551" s="27"/>
      <c r="BT8551" s="31"/>
      <c r="BU8551" s="32"/>
      <c r="BV8551" s="33"/>
      <c r="BW8551" s="32"/>
      <c r="BX8551" s="32"/>
      <c r="BY8551" s="34"/>
      <c r="CA8551" s="32"/>
      <c r="CB8551" s="32"/>
    </row>
    <row r="8552" spans="1:80">
      <c r="A8552" s="20"/>
      <c r="B8552" s="21"/>
      <c r="C8552" s="21"/>
      <c r="D8552" s="21"/>
      <c r="E8552" s="21"/>
      <c r="F8552" s="21"/>
      <c r="G8552" s="21"/>
      <c r="H8552" s="21"/>
      <c r="I8552" s="21"/>
      <c r="J8552" s="21"/>
      <c r="K8552" s="22"/>
      <c r="L8552" s="22"/>
      <c r="M8552" s="22"/>
      <c r="N8552" s="22"/>
      <c r="O8552" s="22"/>
      <c r="P8552" s="22"/>
      <c r="Q8552" s="22"/>
      <c r="R8552" s="22"/>
      <c r="S8552" s="22"/>
      <c r="T8552" s="22"/>
      <c r="U8552" s="22"/>
      <c r="V8552" s="22"/>
      <c r="W8552" s="22"/>
      <c r="X8552" s="22"/>
      <c r="Y8552" s="22"/>
      <c r="Z8552" s="22"/>
      <c r="AA8552" s="22"/>
      <c r="AB8552" s="23"/>
      <c r="AC8552" s="23"/>
      <c r="AD8552" s="22"/>
      <c r="AE8552" s="24"/>
      <c r="AF8552" s="24"/>
      <c r="AG8552" s="24"/>
      <c r="AH8552" s="24"/>
      <c r="AI8552" s="24"/>
      <c r="AJ8552" s="24"/>
      <c r="AK8552" s="24"/>
      <c r="AL8552" s="24"/>
      <c r="AM8552" s="24"/>
      <c r="AN8552" s="24"/>
      <c r="AO8552" s="24"/>
      <c r="AP8552" s="24"/>
      <c r="AQ8552" s="24"/>
      <c r="AR8552" s="24"/>
      <c r="AS8552" s="24"/>
      <c r="AT8552" s="25"/>
      <c r="AV8552" s="26"/>
      <c r="AW8552" s="26"/>
      <c r="AX8552" s="27"/>
      <c r="AY8552" s="27"/>
      <c r="AZ8552" s="27"/>
      <c r="BA8552" s="27"/>
      <c r="BB8552" s="27"/>
      <c r="BC8552" s="27"/>
      <c r="BD8552" s="27"/>
      <c r="BE8552" s="27"/>
      <c r="BF8552" s="27"/>
      <c r="BG8552" s="27"/>
      <c r="BH8552" s="27"/>
      <c r="BI8552" s="27"/>
      <c r="BT8552" s="31"/>
      <c r="BU8552" s="32"/>
      <c r="BV8552" s="33"/>
      <c r="BW8552" s="32"/>
      <c r="BX8552" s="32"/>
      <c r="BY8552" s="34"/>
      <c r="CA8552" s="32"/>
      <c r="CB8552" s="32"/>
    </row>
    <row r="8553" spans="1:80">
      <c r="A8553" s="20"/>
      <c r="B8553" s="21"/>
      <c r="C8553" s="21"/>
      <c r="D8553" s="21"/>
      <c r="E8553" s="21"/>
      <c r="F8553" s="21"/>
      <c r="G8553" s="21"/>
      <c r="H8553" s="21"/>
      <c r="I8553" s="21"/>
      <c r="J8553" s="21"/>
      <c r="K8553" s="22"/>
      <c r="L8553" s="22"/>
      <c r="M8553" s="22"/>
      <c r="N8553" s="22"/>
      <c r="O8553" s="22"/>
      <c r="P8553" s="22"/>
      <c r="Q8553" s="22"/>
      <c r="R8553" s="22"/>
      <c r="S8553" s="22"/>
      <c r="T8553" s="22"/>
      <c r="U8553" s="22"/>
      <c r="V8553" s="22"/>
      <c r="W8553" s="22"/>
      <c r="X8553" s="22"/>
      <c r="Y8553" s="22"/>
      <c r="Z8553" s="22"/>
      <c r="AA8553" s="22"/>
      <c r="AB8553" s="23"/>
      <c r="AC8553" s="23"/>
      <c r="AD8553" s="22"/>
      <c r="AE8553" s="24"/>
      <c r="AF8553" s="24"/>
      <c r="AG8553" s="24"/>
      <c r="AH8553" s="24"/>
      <c r="AI8553" s="24"/>
      <c r="AJ8553" s="24"/>
      <c r="AK8553" s="24"/>
      <c r="AL8553" s="24"/>
      <c r="AM8553" s="24"/>
      <c r="AN8553" s="24"/>
      <c r="AO8553" s="24"/>
      <c r="AP8553" s="24"/>
      <c r="AQ8553" s="24"/>
      <c r="AR8553" s="24"/>
      <c r="AS8553" s="24"/>
      <c r="AT8553" s="25"/>
      <c r="AV8553" s="26"/>
      <c r="AW8553" s="26"/>
      <c r="AX8553" s="27"/>
      <c r="AY8553" s="27"/>
      <c r="AZ8553" s="27"/>
      <c r="BA8553" s="27"/>
      <c r="BB8553" s="27"/>
      <c r="BC8553" s="27"/>
      <c r="BD8553" s="27"/>
      <c r="BE8553" s="27"/>
      <c r="BF8553" s="27"/>
      <c r="BG8553" s="27"/>
      <c r="BH8553" s="27"/>
      <c r="BI8553" s="27"/>
      <c r="BT8553" s="31"/>
      <c r="BU8553" s="32"/>
      <c r="BV8553" s="33"/>
      <c r="BW8553" s="32"/>
      <c r="BX8553" s="32"/>
      <c r="BY8553" s="34"/>
      <c r="CA8553" s="32"/>
      <c r="CB8553" s="32"/>
    </row>
    <row r="8554" spans="1:80">
      <c r="A8554" s="20"/>
      <c r="B8554" s="21"/>
      <c r="C8554" s="21"/>
      <c r="D8554" s="21"/>
      <c r="E8554" s="21"/>
      <c r="F8554" s="21"/>
      <c r="G8554" s="21"/>
      <c r="H8554" s="21"/>
      <c r="I8554" s="21"/>
      <c r="J8554" s="21"/>
      <c r="K8554" s="22"/>
      <c r="L8554" s="22"/>
      <c r="M8554" s="22"/>
      <c r="N8554" s="22"/>
      <c r="O8554" s="22"/>
      <c r="P8554" s="22"/>
      <c r="Q8554" s="22"/>
      <c r="R8554" s="22"/>
      <c r="S8554" s="22"/>
      <c r="T8554" s="22"/>
      <c r="U8554" s="22"/>
      <c r="V8554" s="22"/>
      <c r="W8554" s="22"/>
      <c r="X8554" s="22"/>
      <c r="Y8554" s="22"/>
      <c r="Z8554" s="22"/>
      <c r="AA8554" s="22"/>
      <c r="AB8554" s="23"/>
      <c r="AC8554" s="23"/>
      <c r="AD8554" s="22"/>
      <c r="AE8554" s="24"/>
      <c r="AF8554" s="24"/>
      <c r="AG8554" s="24"/>
      <c r="AH8554" s="24"/>
      <c r="AI8554" s="24"/>
      <c r="AJ8554" s="24"/>
      <c r="AK8554" s="24"/>
      <c r="AL8554" s="24"/>
      <c r="AM8554" s="24"/>
      <c r="AN8554" s="24"/>
      <c r="AO8554" s="24"/>
      <c r="AP8554" s="24"/>
      <c r="AQ8554" s="24"/>
      <c r="AR8554" s="24"/>
      <c r="AS8554" s="24"/>
      <c r="AT8554" s="25"/>
      <c r="AV8554" s="26"/>
      <c r="AW8554" s="26"/>
      <c r="AX8554" s="27"/>
      <c r="AY8554" s="27"/>
      <c r="AZ8554" s="27"/>
      <c r="BA8554" s="27"/>
      <c r="BB8554" s="27"/>
      <c r="BC8554" s="27"/>
      <c r="BD8554" s="27"/>
      <c r="BE8554" s="27"/>
      <c r="BF8554" s="27"/>
      <c r="BG8554" s="27"/>
      <c r="BH8554" s="27"/>
      <c r="BI8554" s="27"/>
      <c r="BT8554" s="31"/>
      <c r="BU8554" s="32"/>
      <c r="BV8554" s="33"/>
      <c r="BW8554" s="32"/>
      <c r="BX8554" s="32"/>
      <c r="BY8554" s="34"/>
      <c r="CA8554" s="32"/>
      <c r="CB8554" s="32"/>
    </row>
    <row r="8555" spans="1:80">
      <c r="A8555" s="20"/>
      <c r="B8555" s="21"/>
      <c r="C8555" s="21"/>
      <c r="D8555" s="21"/>
      <c r="E8555" s="21"/>
      <c r="F8555" s="21"/>
      <c r="G8555" s="21"/>
      <c r="H8555" s="21"/>
      <c r="I8555" s="21"/>
      <c r="J8555" s="21"/>
      <c r="K8555" s="22"/>
      <c r="L8555" s="22"/>
      <c r="M8555" s="22"/>
      <c r="N8555" s="22"/>
      <c r="O8555" s="22"/>
      <c r="P8555" s="22"/>
      <c r="Q8555" s="22"/>
      <c r="R8555" s="22"/>
      <c r="S8555" s="22"/>
      <c r="T8555" s="22"/>
      <c r="U8555" s="22"/>
      <c r="V8555" s="22"/>
      <c r="W8555" s="22"/>
      <c r="X8555" s="22"/>
      <c r="Y8555" s="22"/>
      <c r="Z8555" s="22"/>
      <c r="AA8555" s="22"/>
      <c r="AB8555" s="23"/>
      <c r="AC8555" s="23"/>
      <c r="AD8555" s="22"/>
      <c r="AE8555" s="24"/>
      <c r="AF8555" s="24"/>
      <c r="AG8555" s="24"/>
      <c r="AH8555" s="24"/>
      <c r="AI8555" s="24"/>
      <c r="AJ8555" s="24"/>
      <c r="AK8555" s="24"/>
      <c r="AL8555" s="24"/>
      <c r="AM8555" s="24"/>
      <c r="AN8555" s="24"/>
      <c r="AO8555" s="24"/>
      <c r="AP8555" s="24"/>
      <c r="AQ8555" s="24"/>
      <c r="AR8555" s="24"/>
      <c r="AS8555" s="24"/>
      <c r="AT8555" s="25"/>
      <c r="AV8555" s="26"/>
      <c r="AW8555" s="26"/>
      <c r="AX8555" s="27"/>
      <c r="AY8555" s="27"/>
      <c r="AZ8555" s="27"/>
      <c r="BA8555" s="27"/>
      <c r="BB8555" s="27"/>
      <c r="BC8555" s="27"/>
      <c r="BD8555" s="27"/>
      <c r="BE8555" s="27"/>
      <c r="BF8555" s="27"/>
      <c r="BG8555" s="27"/>
      <c r="BH8555" s="27"/>
      <c r="BI8555" s="27"/>
      <c r="BT8555" s="31"/>
      <c r="BU8555" s="32"/>
      <c r="BV8555" s="33"/>
      <c r="BW8555" s="32"/>
      <c r="BX8555" s="32"/>
      <c r="BY8555" s="34"/>
      <c r="CA8555" s="32"/>
      <c r="CB8555" s="32"/>
    </row>
    <row r="8556" spans="1:80">
      <c r="A8556" s="20"/>
      <c r="B8556" s="21"/>
      <c r="C8556" s="21"/>
      <c r="D8556" s="21"/>
      <c r="E8556" s="21"/>
      <c r="F8556" s="21"/>
      <c r="G8556" s="21"/>
      <c r="H8556" s="21"/>
      <c r="I8556" s="21"/>
      <c r="J8556" s="21"/>
      <c r="K8556" s="22"/>
      <c r="L8556" s="22"/>
      <c r="M8556" s="22"/>
      <c r="N8556" s="22"/>
      <c r="O8556" s="22"/>
      <c r="P8556" s="22"/>
      <c r="Q8556" s="22"/>
      <c r="R8556" s="22"/>
      <c r="S8556" s="22"/>
      <c r="T8556" s="22"/>
      <c r="U8556" s="22"/>
      <c r="V8556" s="22"/>
      <c r="W8556" s="22"/>
      <c r="X8556" s="22"/>
      <c r="Y8556" s="22"/>
      <c r="Z8556" s="22"/>
      <c r="AA8556" s="22"/>
      <c r="AB8556" s="23"/>
      <c r="AC8556" s="23"/>
      <c r="AD8556" s="22"/>
      <c r="AE8556" s="24"/>
      <c r="AF8556" s="24"/>
      <c r="AG8556" s="24"/>
      <c r="AH8556" s="24"/>
      <c r="AI8556" s="24"/>
      <c r="AJ8556" s="24"/>
      <c r="AK8556" s="24"/>
      <c r="AL8556" s="24"/>
      <c r="AM8556" s="24"/>
      <c r="AN8556" s="24"/>
      <c r="AO8556" s="24"/>
      <c r="AP8556" s="24"/>
      <c r="AQ8556" s="24"/>
      <c r="AR8556" s="24"/>
      <c r="AS8556" s="24"/>
      <c r="AT8556" s="25"/>
      <c r="AV8556" s="26"/>
      <c r="AW8556" s="26"/>
      <c r="AX8556" s="27"/>
      <c r="AY8556" s="27"/>
      <c r="AZ8556" s="27"/>
      <c r="BA8556" s="27"/>
      <c r="BB8556" s="27"/>
      <c r="BC8556" s="27"/>
      <c r="BD8556" s="27"/>
      <c r="BE8556" s="27"/>
      <c r="BF8556" s="27"/>
      <c r="BG8556" s="27"/>
      <c r="BH8556" s="27"/>
      <c r="BI8556" s="27"/>
      <c r="BT8556" s="31"/>
      <c r="BU8556" s="32"/>
      <c r="BV8556" s="33"/>
      <c r="BW8556" s="32"/>
      <c r="BX8556" s="32"/>
      <c r="BY8556" s="34"/>
      <c r="CA8556" s="32"/>
      <c r="CB8556" s="32"/>
    </row>
    <row r="8557" spans="1:80">
      <c r="A8557" s="20"/>
      <c r="B8557" s="21"/>
      <c r="C8557" s="21"/>
      <c r="D8557" s="21"/>
      <c r="E8557" s="21"/>
      <c r="F8557" s="21"/>
      <c r="G8557" s="21"/>
      <c r="H8557" s="21"/>
      <c r="I8557" s="21"/>
      <c r="J8557" s="21"/>
      <c r="K8557" s="22"/>
      <c r="L8557" s="22"/>
      <c r="M8557" s="22"/>
      <c r="N8557" s="22"/>
      <c r="O8557" s="22"/>
      <c r="P8557" s="22"/>
      <c r="Q8557" s="22"/>
      <c r="R8557" s="22"/>
      <c r="S8557" s="22"/>
      <c r="T8557" s="22"/>
      <c r="U8557" s="22"/>
      <c r="V8557" s="22"/>
      <c r="W8557" s="22"/>
      <c r="X8557" s="22"/>
      <c r="Y8557" s="22"/>
      <c r="Z8557" s="22"/>
      <c r="AA8557" s="22"/>
      <c r="AB8557" s="23"/>
      <c r="AC8557" s="23"/>
      <c r="AD8557" s="22"/>
      <c r="AE8557" s="24"/>
      <c r="AF8557" s="24"/>
      <c r="AG8557" s="24"/>
      <c r="AH8557" s="24"/>
      <c r="AI8557" s="24"/>
      <c r="AJ8557" s="24"/>
      <c r="AK8557" s="24"/>
      <c r="AL8557" s="24"/>
      <c r="AM8557" s="24"/>
      <c r="AN8557" s="24"/>
      <c r="AO8557" s="24"/>
      <c r="AP8557" s="24"/>
      <c r="AQ8557" s="24"/>
      <c r="AR8557" s="24"/>
      <c r="AS8557" s="24"/>
      <c r="AT8557" s="25"/>
      <c r="AV8557" s="26"/>
      <c r="AW8557" s="26"/>
      <c r="AX8557" s="27"/>
      <c r="AY8557" s="27"/>
      <c r="AZ8557" s="27"/>
      <c r="BA8557" s="27"/>
      <c r="BB8557" s="27"/>
      <c r="BC8557" s="27"/>
      <c r="BD8557" s="27"/>
      <c r="BE8557" s="27"/>
      <c r="BF8557" s="27"/>
      <c r="BG8557" s="27"/>
      <c r="BH8557" s="27"/>
      <c r="BI8557" s="27"/>
      <c r="BT8557" s="31"/>
      <c r="BU8557" s="32"/>
      <c r="BV8557" s="33"/>
      <c r="BW8557" s="32"/>
      <c r="BX8557" s="32"/>
      <c r="BY8557" s="34"/>
      <c r="CA8557" s="32"/>
      <c r="CB8557" s="32"/>
    </row>
    <row r="8558" spans="1:80">
      <c r="A8558" s="20"/>
      <c r="B8558" s="21"/>
      <c r="C8558" s="21"/>
      <c r="D8558" s="21"/>
      <c r="E8558" s="21"/>
      <c r="F8558" s="21"/>
      <c r="G8558" s="21"/>
      <c r="H8558" s="21"/>
      <c r="I8558" s="21"/>
      <c r="J8558" s="21"/>
      <c r="K8558" s="22"/>
      <c r="L8558" s="22"/>
      <c r="M8558" s="22"/>
      <c r="N8558" s="22"/>
      <c r="O8558" s="22"/>
      <c r="P8558" s="22"/>
      <c r="Q8558" s="22"/>
      <c r="R8558" s="22"/>
      <c r="S8558" s="22"/>
      <c r="T8558" s="22"/>
      <c r="U8558" s="22"/>
      <c r="V8558" s="22"/>
      <c r="W8558" s="22"/>
      <c r="X8558" s="22"/>
      <c r="Y8558" s="22"/>
      <c r="Z8558" s="22"/>
      <c r="AA8558" s="22"/>
      <c r="AB8558" s="23"/>
      <c r="AC8558" s="23"/>
      <c r="AD8558" s="22"/>
      <c r="AE8558" s="24"/>
      <c r="AF8558" s="24"/>
      <c r="AG8558" s="24"/>
      <c r="AH8558" s="24"/>
      <c r="AI8558" s="24"/>
      <c r="AJ8558" s="24"/>
      <c r="AK8558" s="24"/>
      <c r="AL8558" s="24"/>
      <c r="AM8558" s="24"/>
      <c r="AN8558" s="24"/>
      <c r="AO8558" s="24"/>
      <c r="AP8558" s="24"/>
      <c r="AQ8558" s="24"/>
      <c r="AR8558" s="24"/>
      <c r="AS8558" s="24"/>
      <c r="AT8558" s="25"/>
      <c r="AV8558" s="26"/>
      <c r="AW8558" s="26"/>
      <c r="AX8558" s="27"/>
      <c r="AY8558" s="27"/>
      <c r="AZ8558" s="27"/>
      <c r="BA8558" s="27"/>
      <c r="BB8558" s="27"/>
      <c r="BC8558" s="27"/>
      <c r="BD8558" s="27"/>
      <c r="BE8558" s="27"/>
      <c r="BF8558" s="27"/>
      <c r="BG8558" s="27"/>
      <c r="BH8558" s="27"/>
      <c r="BI8558" s="27"/>
      <c r="BT8558" s="31"/>
      <c r="BU8558" s="32"/>
      <c r="BV8558" s="33"/>
      <c r="BW8558" s="32"/>
      <c r="BX8558" s="32"/>
      <c r="BY8558" s="34"/>
      <c r="CA8558" s="32"/>
      <c r="CB8558" s="32"/>
    </row>
    <row r="8559" spans="1:80">
      <c r="A8559" s="20"/>
      <c r="B8559" s="21"/>
      <c r="C8559" s="21"/>
      <c r="D8559" s="21"/>
      <c r="E8559" s="21"/>
      <c r="F8559" s="21"/>
      <c r="G8559" s="21"/>
      <c r="H8559" s="21"/>
      <c r="I8559" s="21"/>
      <c r="J8559" s="21"/>
      <c r="K8559" s="22"/>
      <c r="L8559" s="22"/>
      <c r="M8559" s="22"/>
      <c r="N8559" s="22"/>
      <c r="O8559" s="22"/>
      <c r="P8559" s="22"/>
      <c r="Q8559" s="22"/>
      <c r="R8559" s="22"/>
      <c r="S8559" s="22"/>
      <c r="T8559" s="22"/>
      <c r="U8559" s="22"/>
      <c r="V8559" s="22"/>
      <c r="W8559" s="22"/>
      <c r="X8559" s="22"/>
      <c r="Y8559" s="22"/>
      <c r="Z8559" s="22"/>
      <c r="AA8559" s="22"/>
      <c r="AB8559" s="23"/>
      <c r="AC8559" s="23"/>
      <c r="AD8559" s="22"/>
      <c r="AE8559" s="24"/>
      <c r="AF8559" s="24"/>
      <c r="AG8559" s="24"/>
      <c r="AH8559" s="24"/>
      <c r="AI8559" s="24"/>
      <c r="AJ8559" s="24"/>
      <c r="AK8559" s="24"/>
      <c r="AL8559" s="24"/>
      <c r="AM8559" s="24"/>
      <c r="AN8559" s="24"/>
      <c r="AO8559" s="24"/>
      <c r="AP8559" s="24"/>
      <c r="AQ8559" s="24"/>
      <c r="AR8559" s="24"/>
      <c r="AS8559" s="24"/>
      <c r="AT8559" s="25"/>
      <c r="AV8559" s="26"/>
      <c r="AW8559" s="26"/>
      <c r="AX8559" s="27"/>
      <c r="AY8559" s="27"/>
      <c r="AZ8559" s="27"/>
      <c r="BA8559" s="27"/>
      <c r="BB8559" s="27"/>
      <c r="BC8559" s="27"/>
      <c r="BD8559" s="27"/>
      <c r="BE8559" s="27"/>
      <c r="BF8559" s="27"/>
      <c r="BG8559" s="27"/>
      <c r="BH8559" s="27"/>
      <c r="BI8559" s="27"/>
      <c r="BT8559" s="31"/>
      <c r="BU8559" s="32"/>
      <c r="BV8559" s="33"/>
      <c r="BW8559" s="32"/>
      <c r="BX8559" s="32"/>
      <c r="BY8559" s="34"/>
      <c r="CA8559" s="32"/>
      <c r="CB8559" s="32"/>
    </row>
    <row r="8560" spans="1:80">
      <c r="A8560" s="20"/>
      <c r="B8560" s="21"/>
      <c r="C8560" s="21"/>
      <c r="D8560" s="21"/>
      <c r="E8560" s="21"/>
      <c r="F8560" s="21"/>
      <c r="G8560" s="21"/>
      <c r="H8560" s="21"/>
      <c r="I8560" s="21"/>
      <c r="J8560" s="21"/>
      <c r="K8560" s="22"/>
      <c r="L8560" s="22"/>
      <c r="M8560" s="22"/>
      <c r="N8560" s="22"/>
      <c r="O8560" s="22"/>
      <c r="P8560" s="22"/>
      <c r="Q8560" s="22"/>
      <c r="R8560" s="22"/>
      <c r="S8560" s="22"/>
      <c r="T8560" s="22"/>
      <c r="U8560" s="22"/>
      <c r="V8560" s="22"/>
      <c r="W8560" s="22"/>
      <c r="X8560" s="22"/>
      <c r="Y8560" s="22"/>
      <c r="Z8560" s="22"/>
      <c r="AA8560" s="22"/>
      <c r="AB8560" s="23"/>
      <c r="AC8560" s="23"/>
      <c r="AD8560" s="22"/>
      <c r="AE8560" s="24"/>
      <c r="AF8560" s="24"/>
      <c r="AG8560" s="24"/>
      <c r="AH8560" s="24"/>
      <c r="AI8560" s="24"/>
      <c r="AJ8560" s="24"/>
      <c r="AK8560" s="24"/>
      <c r="AL8560" s="24"/>
      <c r="AM8560" s="24"/>
      <c r="AN8560" s="24"/>
      <c r="AO8560" s="24"/>
      <c r="AP8560" s="24"/>
      <c r="AQ8560" s="24"/>
      <c r="AR8560" s="24"/>
      <c r="AS8560" s="24"/>
      <c r="AT8560" s="25"/>
      <c r="AV8560" s="26"/>
      <c r="AW8560" s="26"/>
      <c r="AX8560" s="27"/>
      <c r="AY8560" s="27"/>
      <c r="AZ8560" s="27"/>
      <c r="BA8560" s="27"/>
      <c r="BB8560" s="27"/>
      <c r="BC8560" s="27"/>
      <c r="BD8560" s="27"/>
      <c r="BE8560" s="27"/>
      <c r="BF8560" s="27"/>
      <c r="BG8560" s="27"/>
      <c r="BH8560" s="27"/>
      <c r="BI8560" s="27"/>
      <c r="BT8560" s="31"/>
      <c r="BU8560" s="32"/>
      <c r="BV8560" s="33"/>
      <c r="BW8560" s="32"/>
      <c r="BX8560" s="32"/>
      <c r="BY8560" s="34"/>
      <c r="CA8560" s="32"/>
      <c r="CB8560" s="32"/>
    </row>
    <row r="8561" spans="1:80">
      <c r="A8561" s="20"/>
      <c r="B8561" s="21"/>
      <c r="C8561" s="21"/>
      <c r="D8561" s="21"/>
      <c r="E8561" s="21"/>
      <c r="F8561" s="21"/>
      <c r="G8561" s="21"/>
      <c r="H8561" s="21"/>
      <c r="I8561" s="21"/>
      <c r="J8561" s="21"/>
      <c r="K8561" s="22"/>
      <c r="L8561" s="22"/>
      <c r="M8561" s="22"/>
      <c r="N8561" s="22"/>
      <c r="O8561" s="22"/>
      <c r="P8561" s="22"/>
      <c r="Q8561" s="22"/>
      <c r="R8561" s="22"/>
      <c r="S8561" s="22"/>
      <c r="T8561" s="22"/>
      <c r="U8561" s="22"/>
      <c r="V8561" s="22"/>
      <c r="W8561" s="22"/>
      <c r="X8561" s="22"/>
      <c r="Y8561" s="22"/>
      <c r="Z8561" s="22"/>
      <c r="AA8561" s="22"/>
      <c r="AB8561" s="23"/>
      <c r="AC8561" s="23"/>
      <c r="AD8561" s="22"/>
      <c r="AE8561" s="24"/>
      <c r="AF8561" s="24"/>
      <c r="AG8561" s="24"/>
      <c r="AH8561" s="24"/>
      <c r="AI8561" s="24"/>
      <c r="AJ8561" s="24"/>
      <c r="AK8561" s="24"/>
      <c r="AL8561" s="24"/>
      <c r="AM8561" s="24"/>
      <c r="AN8561" s="24"/>
      <c r="AO8561" s="24"/>
      <c r="AP8561" s="24"/>
      <c r="AQ8561" s="24"/>
      <c r="AR8561" s="24"/>
      <c r="AS8561" s="24"/>
      <c r="AT8561" s="25"/>
      <c r="AV8561" s="26"/>
      <c r="AW8561" s="26"/>
      <c r="AX8561" s="27"/>
      <c r="AY8561" s="27"/>
      <c r="AZ8561" s="27"/>
      <c r="BA8561" s="27"/>
      <c r="BB8561" s="27"/>
      <c r="BC8561" s="27"/>
      <c r="BD8561" s="27"/>
      <c r="BE8561" s="27"/>
      <c r="BF8561" s="27"/>
      <c r="BG8561" s="27"/>
      <c r="BH8561" s="27"/>
      <c r="BI8561" s="27"/>
      <c r="BT8561" s="31"/>
      <c r="BU8561" s="32"/>
      <c r="BV8561" s="33"/>
      <c r="BW8561" s="32"/>
      <c r="BX8561" s="32"/>
      <c r="BY8561" s="34"/>
      <c r="CA8561" s="32"/>
      <c r="CB8561" s="32"/>
    </row>
    <row r="8562" spans="1:80">
      <c r="A8562" s="20"/>
      <c r="B8562" s="21"/>
      <c r="C8562" s="21"/>
      <c r="D8562" s="21"/>
      <c r="E8562" s="21"/>
      <c r="F8562" s="21"/>
      <c r="G8562" s="21"/>
      <c r="H8562" s="21"/>
      <c r="I8562" s="21"/>
      <c r="J8562" s="21"/>
      <c r="K8562" s="22"/>
      <c r="L8562" s="22"/>
      <c r="M8562" s="22"/>
      <c r="N8562" s="22"/>
      <c r="O8562" s="22"/>
      <c r="P8562" s="22"/>
      <c r="Q8562" s="22"/>
      <c r="R8562" s="22"/>
      <c r="S8562" s="22"/>
      <c r="T8562" s="22"/>
      <c r="U8562" s="22"/>
      <c r="V8562" s="22"/>
      <c r="W8562" s="22"/>
      <c r="X8562" s="22"/>
      <c r="Y8562" s="22"/>
      <c r="Z8562" s="22"/>
      <c r="AA8562" s="22"/>
      <c r="AB8562" s="23"/>
      <c r="AC8562" s="23"/>
      <c r="AD8562" s="22"/>
      <c r="AE8562" s="24"/>
      <c r="AF8562" s="24"/>
      <c r="AG8562" s="24"/>
      <c r="AH8562" s="24"/>
      <c r="AI8562" s="24"/>
      <c r="AJ8562" s="24"/>
      <c r="AK8562" s="24"/>
      <c r="AL8562" s="24"/>
      <c r="AM8562" s="24"/>
      <c r="AN8562" s="24"/>
      <c r="AO8562" s="24"/>
      <c r="AP8562" s="24"/>
      <c r="AQ8562" s="24"/>
      <c r="AR8562" s="24"/>
      <c r="AS8562" s="24"/>
      <c r="AT8562" s="25"/>
      <c r="AV8562" s="26"/>
      <c r="AW8562" s="26"/>
      <c r="AX8562" s="27"/>
      <c r="AY8562" s="27"/>
      <c r="AZ8562" s="27"/>
      <c r="BA8562" s="27"/>
      <c r="BB8562" s="27"/>
      <c r="BC8562" s="27"/>
      <c r="BD8562" s="27"/>
      <c r="BE8562" s="27"/>
      <c r="BF8562" s="27"/>
      <c r="BG8562" s="27"/>
      <c r="BH8562" s="27"/>
      <c r="BI8562" s="27"/>
      <c r="BT8562" s="31"/>
      <c r="BU8562" s="32"/>
      <c r="BV8562" s="33"/>
      <c r="BW8562" s="32"/>
      <c r="BX8562" s="32"/>
      <c r="BY8562" s="34"/>
      <c r="CA8562" s="32"/>
      <c r="CB8562" s="32"/>
    </row>
    <row r="8563" spans="1:80">
      <c r="A8563" s="20"/>
      <c r="B8563" s="21"/>
      <c r="C8563" s="21"/>
      <c r="D8563" s="21"/>
      <c r="E8563" s="21"/>
      <c r="F8563" s="21"/>
      <c r="G8563" s="21"/>
      <c r="H8563" s="21"/>
      <c r="I8563" s="21"/>
      <c r="J8563" s="21"/>
      <c r="K8563" s="22"/>
      <c r="L8563" s="22"/>
      <c r="M8563" s="22"/>
      <c r="N8563" s="22"/>
      <c r="O8563" s="22"/>
      <c r="P8563" s="22"/>
      <c r="Q8563" s="22"/>
      <c r="R8563" s="22"/>
      <c r="S8563" s="22"/>
      <c r="T8563" s="22"/>
      <c r="U8563" s="22"/>
      <c r="V8563" s="22"/>
      <c r="W8563" s="22"/>
      <c r="X8563" s="22"/>
      <c r="Y8563" s="22"/>
      <c r="Z8563" s="22"/>
      <c r="AA8563" s="22"/>
      <c r="AB8563" s="23"/>
      <c r="AC8563" s="23"/>
      <c r="AD8563" s="22"/>
      <c r="AE8563" s="24"/>
      <c r="AF8563" s="24"/>
      <c r="AG8563" s="24"/>
      <c r="AH8563" s="24"/>
      <c r="AI8563" s="24"/>
      <c r="AJ8563" s="24"/>
      <c r="AK8563" s="24"/>
      <c r="AL8563" s="24"/>
      <c r="AM8563" s="24"/>
      <c r="AN8563" s="24"/>
      <c r="AO8563" s="24"/>
      <c r="AP8563" s="24"/>
      <c r="AQ8563" s="24"/>
      <c r="AR8563" s="24"/>
      <c r="AS8563" s="24"/>
      <c r="AT8563" s="25"/>
      <c r="AV8563" s="26"/>
      <c r="AW8563" s="26"/>
      <c r="AX8563" s="27"/>
      <c r="AY8563" s="27"/>
      <c r="AZ8563" s="27"/>
      <c r="BA8563" s="27"/>
      <c r="BB8563" s="27"/>
      <c r="BC8563" s="27"/>
      <c r="BD8563" s="27"/>
      <c r="BE8563" s="27"/>
      <c r="BF8563" s="27"/>
      <c r="BG8563" s="27"/>
      <c r="BH8563" s="27"/>
      <c r="BI8563" s="27"/>
      <c r="BT8563" s="31"/>
      <c r="BU8563" s="32"/>
      <c r="BV8563" s="33"/>
      <c r="BW8563" s="32"/>
      <c r="BX8563" s="32"/>
      <c r="BY8563" s="34"/>
      <c r="CA8563" s="32"/>
      <c r="CB8563" s="32"/>
    </row>
    <row r="8564" spans="1:80">
      <c r="A8564" s="20"/>
      <c r="B8564" s="21"/>
      <c r="C8564" s="21"/>
      <c r="D8564" s="21"/>
      <c r="E8564" s="21"/>
      <c r="F8564" s="21"/>
      <c r="G8564" s="21"/>
      <c r="H8564" s="21"/>
      <c r="I8564" s="21"/>
      <c r="J8564" s="21"/>
      <c r="K8564" s="22"/>
      <c r="L8564" s="22"/>
      <c r="M8564" s="22"/>
      <c r="N8564" s="22"/>
      <c r="O8564" s="22"/>
      <c r="P8564" s="22"/>
      <c r="Q8564" s="22"/>
      <c r="R8564" s="22"/>
      <c r="S8564" s="22"/>
      <c r="T8564" s="22"/>
      <c r="U8564" s="22"/>
      <c r="V8564" s="22"/>
      <c r="W8564" s="22"/>
      <c r="X8564" s="22"/>
      <c r="Y8564" s="22"/>
      <c r="Z8564" s="22"/>
      <c r="AA8564" s="22"/>
      <c r="AB8564" s="23"/>
      <c r="AC8564" s="23"/>
      <c r="AD8564" s="22"/>
      <c r="AE8564" s="24"/>
      <c r="AF8564" s="24"/>
      <c r="AG8564" s="24"/>
      <c r="AH8564" s="24"/>
      <c r="AI8564" s="24"/>
      <c r="AJ8564" s="24"/>
      <c r="AK8564" s="24"/>
      <c r="AL8564" s="24"/>
      <c r="AM8564" s="24"/>
      <c r="AN8564" s="24"/>
      <c r="AO8564" s="24"/>
      <c r="AP8564" s="24"/>
      <c r="AQ8564" s="24"/>
      <c r="AR8564" s="24"/>
      <c r="AS8564" s="24"/>
      <c r="AT8564" s="25"/>
      <c r="AV8564" s="26"/>
      <c r="AW8564" s="26"/>
      <c r="AX8564" s="27"/>
      <c r="AY8564" s="27"/>
      <c r="AZ8564" s="27"/>
      <c r="BA8564" s="27"/>
      <c r="BB8564" s="27"/>
      <c r="BC8564" s="27"/>
      <c r="BD8564" s="27"/>
      <c r="BE8564" s="27"/>
      <c r="BF8564" s="27"/>
      <c r="BG8564" s="27"/>
      <c r="BH8564" s="27"/>
      <c r="BI8564" s="27"/>
      <c r="BT8564" s="31"/>
      <c r="BU8564" s="32"/>
      <c r="BV8564" s="33"/>
      <c r="BW8564" s="32"/>
      <c r="BX8564" s="32"/>
      <c r="BY8564" s="34"/>
      <c r="CA8564" s="32"/>
      <c r="CB8564" s="32"/>
    </row>
    <row r="8565" spans="1:80">
      <c r="A8565" s="20"/>
      <c r="B8565" s="21"/>
      <c r="C8565" s="21"/>
      <c r="D8565" s="21"/>
      <c r="E8565" s="21"/>
      <c r="F8565" s="21"/>
      <c r="G8565" s="21"/>
      <c r="H8565" s="21"/>
      <c r="I8565" s="21"/>
      <c r="J8565" s="21"/>
      <c r="K8565" s="22"/>
      <c r="L8565" s="22"/>
      <c r="M8565" s="22"/>
      <c r="N8565" s="22"/>
      <c r="O8565" s="22"/>
      <c r="P8565" s="22"/>
      <c r="Q8565" s="22"/>
      <c r="R8565" s="22"/>
      <c r="S8565" s="22"/>
      <c r="T8565" s="22"/>
      <c r="U8565" s="22"/>
      <c r="V8565" s="22"/>
      <c r="W8565" s="22"/>
      <c r="X8565" s="22"/>
      <c r="Y8565" s="22"/>
      <c r="Z8565" s="22"/>
      <c r="AA8565" s="22"/>
      <c r="AB8565" s="23"/>
      <c r="AC8565" s="23"/>
      <c r="AD8565" s="22"/>
      <c r="AE8565" s="24"/>
      <c r="AF8565" s="24"/>
      <c r="AG8565" s="24"/>
      <c r="AH8565" s="24"/>
      <c r="AI8565" s="24"/>
      <c r="AJ8565" s="24"/>
      <c r="AK8565" s="24"/>
      <c r="AL8565" s="24"/>
      <c r="AM8565" s="24"/>
      <c r="AN8565" s="24"/>
      <c r="AO8565" s="24"/>
      <c r="AP8565" s="24"/>
      <c r="AQ8565" s="24"/>
      <c r="AR8565" s="24"/>
      <c r="AS8565" s="24"/>
      <c r="AT8565" s="25"/>
      <c r="AV8565" s="26"/>
      <c r="AW8565" s="26"/>
      <c r="AX8565" s="27"/>
      <c r="AY8565" s="27"/>
      <c r="AZ8565" s="27"/>
      <c r="BA8565" s="27"/>
      <c r="BB8565" s="27"/>
      <c r="BC8565" s="27"/>
      <c r="BD8565" s="27"/>
      <c r="BE8565" s="27"/>
      <c r="BF8565" s="27"/>
      <c r="BG8565" s="27"/>
      <c r="BH8565" s="27"/>
      <c r="BI8565" s="27"/>
      <c r="BT8565" s="31"/>
      <c r="BU8565" s="32"/>
      <c r="BV8565" s="33"/>
      <c r="BW8565" s="32"/>
      <c r="BX8565" s="32"/>
      <c r="BY8565" s="34"/>
      <c r="CA8565" s="32"/>
      <c r="CB8565" s="32"/>
    </row>
    <row r="8566" spans="1:80">
      <c r="A8566" s="20"/>
      <c r="B8566" s="21"/>
      <c r="C8566" s="21"/>
      <c r="D8566" s="21"/>
      <c r="E8566" s="21"/>
      <c r="F8566" s="21"/>
      <c r="G8566" s="21"/>
      <c r="H8566" s="21"/>
      <c r="I8566" s="21"/>
      <c r="J8566" s="21"/>
      <c r="K8566" s="22"/>
      <c r="L8566" s="22"/>
      <c r="M8566" s="22"/>
      <c r="N8566" s="22"/>
      <c r="O8566" s="22"/>
      <c r="P8566" s="22"/>
      <c r="Q8566" s="22"/>
      <c r="R8566" s="22"/>
      <c r="S8566" s="22"/>
      <c r="T8566" s="22"/>
      <c r="U8566" s="22"/>
      <c r="V8566" s="22"/>
      <c r="W8566" s="22"/>
      <c r="X8566" s="22"/>
      <c r="Y8566" s="22"/>
      <c r="Z8566" s="22"/>
      <c r="AA8566" s="22"/>
      <c r="AB8566" s="23"/>
      <c r="AC8566" s="23"/>
      <c r="AD8566" s="22"/>
      <c r="AE8566" s="24"/>
      <c r="AF8566" s="24"/>
      <c r="AG8566" s="24"/>
      <c r="AH8566" s="24"/>
      <c r="AI8566" s="24"/>
      <c r="AJ8566" s="24"/>
      <c r="AK8566" s="24"/>
      <c r="AL8566" s="24"/>
      <c r="AM8566" s="24"/>
      <c r="AN8566" s="24"/>
      <c r="AO8566" s="24"/>
      <c r="AP8566" s="24"/>
      <c r="AQ8566" s="24"/>
      <c r="AR8566" s="24"/>
      <c r="AS8566" s="24"/>
      <c r="AT8566" s="25"/>
      <c r="AV8566" s="26"/>
      <c r="AW8566" s="26"/>
      <c r="AX8566" s="27"/>
      <c r="AY8566" s="27"/>
      <c r="AZ8566" s="27"/>
      <c r="BA8566" s="27"/>
      <c r="BB8566" s="27"/>
      <c r="BC8566" s="27"/>
      <c r="BD8566" s="27"/>
      <c r="BE8566" s="27"/>
      <c r="BF8566" s="27"/>
      <c r="BG8566" s="27"/>
      <c r="BH8566" s="27"/>
      <c r="BI8566" s="27"/>
      <c r="BT8566" s="31"/>
      <c r="BU8566" s="32"/>
      <c r="BV8566" s="33"/>
      <c r="BW8566" s="32"/>
      <c r="BX8566" s="32"/>
      <c r="BY8566" s="34"/>
      <c r="CA8566" s="32"/>
      <c r="CB8566" s="32"/>
    </row>
    <row r="8567" spans="1:80">
      <c r="A8567" s="20"/>
      <c r="B8567" s="21"/>
      <c r="C8567" s="21"/>
      <c r="D8567" s="21"/>
      <c r="E8567" s="21"/>
      <c r="F8567" s="21"/>
      <c r="G8567" s="21"/>
      <c r="H8567" s="21"/>
      <c r="I8567" s="21"/>
      <c r="J8567" s="21"/>
      <c r="K8567" s="22"/>
      <c r="L8567" s="22"/>
      <c r="M8567" s="22"/>
      <c r="N8567" s="22"/>
      <c r="O8567" s="22"/>
      <c r="P8567" s="22"/>
      <c r="Q8567" s="22"/>
      <c r="R8567" s="22"/>
      <c r="S8567" s="22"/>
      <c r="T8567" s="22"/>
      <c r="U8567" s="22"/>
      <c r="V8567" s="22"/>
      <c r="W8567" s="22"/>
      <c r="X8567" s="22"/>
      <c r="Y8567" s="22"/>
      <c r="Z8567" s="22"/>
      <c r="AA8567" s="22"/>
      <c r="AB8567" s="23"/>
      <c r="AC8567" s="23"/>
      <c r="AD8567" s="22"/>
      <c r="AE8567" s="24"/>
      <c r="AF8567" s="24"/>
      <c r="AG8567" s="24"/>
      <c r="AH8567" s="24"/>
      <c r="AI8567" s="24"/>
      <c r="AJ8567" s="24"/>
      <c r="AK8567" s="24"/>
      <c r="AL8567" s="24"/>
      <c r="AM8567" s="24"/>
      <c r="AN8567" s="24"/>
      <c r="AO8567" s="24"/>
      <c r="AP8567" s="24"/>
      <c r="AQ8567" s="24"/>
      <c r="AR8567" s="24"/>
      <c r="AS8567" s="24"/>
      <c r="AT8567" s="25"/>
      <c r="AV8567" s="26"/>
      <c r="AW8567" s="26"/>
      <c r="AX8567" s="27"/>
      <c r="AY8567" s="27"/>
      <c r="AZ8567" s="27"/>
      <c r="BA8567" s="27"/>
      <c r="BB8567" s="27"/>
      <c r="BC8567" s="27"/>
      <c r="BD8567" s="27"/>
      <c r="BE8567" s="27"/>
      <c r="BF8567" s="27"/>
      <c r="BG8567" s="27"/>
      <c r="BH8567" s="27"/>
      <c r="BI8567" s="27"/>
      <c r="BT8567" s="31"/>
      <c r="BU8567" s="32"/>
      <c r="BV8567" s="33"/>
      <c r="BW8567" s="32"/>
      <c r="BX8567" s="32"/>
      <c r="BY8567" s="34"/>
      <c r="CA8567" s="32"/>
      <c r="CB8567" s="32"/>
    </row>
    <row r="8568" spans="1:80">
      <c r="A8568" s="20"/>
      <c r="B8568" s="21"/>
      <c r="C8568" s="21"/>
      <c r="D8568" s="21"/>
      <c r="E8568" s="21"/>
      <c r="F8568" s="21"/>
      <c r="G8568" s="21"/>
      <c r="H8568" s="21"/>
      <c r="I8568" s="21"/>
      <c r="J8568" s="21"/>
      <c r="K8568" s="22"/>
      <c r="L8568" s="22"/>
      <c r="M8568" s="22"/>
      <c r="N8568" s="22"/>
      <c r="O8568" s="22"/>
      <c r="P8568" s="22"/>
      <c r="Q8568" s="22"/>
      <c r="R8568" s="22"/>
      <c r="S8568" s="22"/>
      <c r="T8568" s="22"/>
      <c r="U8568" s="22"/>
      <c r="V8568" s="22"/>
      <c r="W8568" s="22"/>
      <c r="X8568" s="22"/>
      <c r="Y8568" s="22"/>
      <c r="Z8568" s="22"/>
      <c r="AA8568" s="22"/>
      <c r="AB8568" s="23"/>
      <c r="AC8568" s="23"/>
      <c r="AD8568" s="22"/>
      <c r="AE8568" s="24"/>
      <c r="AF8568" s="24"/>
      <c r="AG8568" s="24"/>
      <c r="AH8568" s="24"/>
      <c r="AI8568" s="24"/>
      <c r="AJ8568" s="24"/>
      <c r="AK8568" s="24"/>
      <c r="AL8568" s="24"/>
      <c r="AM8568" s="24"/>
      <c r="AN8568" s="24"/>
      <c r="AO8568" s="24"/>
      <c r="AP8568" s="24"/>
      <c r="AQ8568" s="24"/>
      <c r="AR8568" s="24"/>
      <c r="AS8568" s="24"/>
      <c r="AT8568" s="25"/>
      <c r="AV8568" s="26"/>
      <c r="AW8568" s="26"/>
      <c r="AX8568" s="27"/>
      <c r="AY8568" s="27"/>
      <c r="AZ8568" s="27"/>
      <c r="BA8568" s="27"/>
      <c r="BB8568" s="27"/>
      <c r="BC8568" s="27"/>
      <c r="BD8568" s="27"/>
      <c r="BE8568" s="27"/>
      <c r="BF8568" s="27"/>
      <c r="BG8568" s="27"/>
      <c r="BH8568" s="27"/>
      <c r="BI8568" s="27"/>
      <c r="BT8568" s="31"/>
      <c r="BU8568" s="32"/>
      <c r="BV8568" s="33"/>
      <c r="BW8568" s="32"/>
      <c r="BX8568" s="32"/>
      <c r="BY8568" s="34"/>
      <c r="CA8568" s="32"/>
      <c r="CB8568" s="32"/>
    </row>
    <row r="8569" spans="1:80">
      <c r="A8569" s="20"/>
      <c r="B8569" s="21"/>
      <c r="C8569" s="21"/>
      <c r="D8569" s="21"/>
      <c r="E8569" s="21"/>
      <c r="F8569" s="21"/>
      <c r="G8569" s="21"/>
      <c r="H8569" s="21"/>
      <c r="I8569" s="21"/>
      <c r="J8569" s="21"/>
      <c r="K8569" s="22"/>
      <c r="L8569" s="22"/>
      <c r="M8569" s="22"/>
      <c r="N8569" s="22"/>
      <c r="O8569" s="22"/>
      <c r="P8569" s="22"/>
      <c r="Q8569" s="22"/>
      <c r="R8569" s="22"/>
      <c r="S8569" s="22"/>
      <c r="T8569" s="22"/>
      <c r="U8569" s="22"/>
      <c r="V8569" s="22"/>
      <c r="W8569" s="22"/>
      <c r="X8569" s="22"/>
      <c r="Y8569" s="22"/>
      <c r="Z8569" s="22"/>
      <c r="AA8569" s="22"/>
      <c r="AB8569" s="23"/>
      <c r="AC8569" s="23"/>
      <c r="AD8569" s="22"/>
      <c r="AE8569" s="24"/>
      <c r="AF8569" s="24"/>
      <c r="AG8569" s="24"/>
      <c r="AH8569" s="24"/>
      <c r="AI8569" s="24"/>
      <c r="AJ8569" s="24"/>
      <c r="AK8569" s="24"/>
      <c r="AL8569" s="24"/>
      <c r="AM8569" s="24"/>
      <c r="AN8569" s="24"/>
      <c r="AO8569" s="24"/>
      <c r="AP8569" s="24"/>
      <c r="AQ8569" s="24"/>
      <c r="AR8569" s="24"/>
      <c r="AS8569" s="24"/>
      <c r="AT8569" s="25"/>
      <c r="AV8569" s="26"/>
      <c r="AW8569" s="26"/>
      <c r="AX8569" s="27"/>
      <c r="AY8569" s="27"/>
      <c r="AZ8569" s="27"/>
      <c r="BA8569" s="27"/>
      <c r="BB8569" s="27"/>
      <c r="BC8569" s="27"/>
      <c r="BD8569" s="27"/>
      <c r="BE8569" s="27"/>
      <c r="BF8569" s="27"/>
      <c r="BG8569" s="27"/>
      <c r="BH8569" s="27"/>
      <c r="BI8569" s="27"/>
      <c r="BT8569" s="31"/>
      <c r="BU8569" s="32"/>
      <c r="BV8569" s="33"/>
      <c r="BW8569" s="32"/>
      <c r="BX8569" s="32"/>
      <c r="BY8569" s="34"/>
      <c r="CA8569" s="32"/>
      <c r="CB8569" s="32"/>
    </row>
    <row r="8570" spans="1:80">
      <c r="A8570" s="20"/>
      <c r="B8570" s="21"/>
      <c r="C8570" s="21"/>
      <c r="D8570" s="21"/>
      <c r="E8570" s="21"/>
      <c r="F8570" s="21"/>
      <c r="G8570" s="21"/>
      <c r="H8570" s="21"/>
      <c r="I8570" s="21"/>
      <c r="J8570" s="21"/>
      <c r="K8570" s="22"/>
      <c r="L8570" s="22"/>
      <c r="M8570" s="22"/>
      <c r="N8570" s="22"/>
      <c r="O8570" s="22"/>
      <c r="P8570" s="22"/>
      <c r="Q8570" s="22"/>
      <c r="R8570" s="22"/>
      <c r="S8570" s="22"/>
      <c r="T8570" s="22"/>
      <c r="U8570" s="22"/>
      <c r="V8570" s="22"/>
      <c r="W8570" s="22"/>
      <c r="X8570" s="22"/>
      <c r="Y8570" s="22"/>
      <c r="Z8570" s="22"/>
      <c r="AA8570" s="22"/>
      <c r="AB8570" s="23"/>
      <c r="AC8570" s="23"/>
      <c r="AD8570" s="22"/>
      <c r="AE8570" s="24"/>
      <c r="AF8570" s="24"/>
      <c r="AG8570" s="24"/>
      <c r="AH8570" s="24"/>
      <c r="AI8570" s="24"/>
      <c r="AJ8570" s="24"/>
      <c r="AK8570" s="24"/>
      <c r="AL8570" s="24"/>
      <c r="AM8570" s="24"/>
      <c r="AN8570" s="24"/>
      <c r="AO8570" s="24"/>
      <c r="AP8570" s="24"/>
      <c r="AQ8570" s="24"/>
      <c r="AR8570" s="24"/>
      <c r="AS8570" s="24"/>
      <c r="AT8570" s="25"/>
      <c r="AV8570" s="26"/>
      <c r="AW8570" s="26"/>
      <c r="AX8570" s="27"/>
      <c r="AY8570" s="27"/>
      <c r="AZ8570" s="27"/>
      <c r="BA8570" s="27"/>
      <c r="BB8570" s="27"/>
      <c r="BC8570" s="27"/>
      <c r="BD8570" s="27"/>
      <c r="BE8570" s="27"/>
      <c r="BF8570" s="27"/>
      <c r="BG8570" s="27"/>
      <c r="BH8570" s="27"/>
      <c r="BI8570" s="27"/>
      <c r="BT8570" s="31"/>
      <c r="BU8570" s="32"/>
      <c r="BV8570" s="33"/>
      <c r="BW8570" s="32"/>
      <c r="BX8570" s="32"/>
      <c r="BY8570" s="34"/>
      <c r="CA8570" s="32"/>
      <c r="CB8570" s="32"/>
    </row>
    <row r="8571" spans="1:80">
      <c r="A8571" s="20"/>
      <c r="B8571" s="21"/>
      <c r="C8571" s="21"/>
      <c r="D8571" s="21"/>
      <c r="E8571" s="21"/>
      <c r="F8571" s="21"/>
      <c r="G8571" s="21"/>
      <c r="H8571" s="21"/>
      <c r="I8571" s="21"/>
      <c r="J8571" s="21"/>
      <c r="K8571" s="22"/>
      <c r="L8571" s="22"/>
      <c r="M8571" s="22"/>
      <c r="N8571" s="22"/>
      <c r="O8571" s="22"/>
      <c r="P8571" s="22"/>
      <c r="Q8571" s="22"/>
      <c r="R8571" s="22"/>
      <c r="S8571" s="22"/>
      <c r="T8571" s="22"/>
      <c r="U8571" s="22"/>
      <c r="V8571" s="22"/>
      <c r="W8571" s="22"/>
      <c r="X8571" s="22"/>
      <c r="Y8571" s="22"/>
      <c r="Z8571" s="22"/>
      <c r="AA8571" s="22"/>
      <c r="AB8571" s="23"/>
      <c r="AC8571" s="23"/>
      <c r="AD8571" s="22"/>
      <c r="AE8571" s="24"/>
      <c r="AF8571" s="24"/>
      <c r="AG8571" s="24"/>
      <c r="AH8571" s="24"/>
      <c r="AI8571" s="24"/>
      <c r="AJ8571" s="24"/>
      <c r="AK8571" s="24"/>
      <c r="AL8571" s="24"/>
      <c r="AM8571" s="24"/>
      <c r="AN8571" s="24"/>
      <c r="AO8571" s="24"/>
      <c r="AP8571" s="24"/>
      <c r="AQ8571" s="24"/>
      <c r="AR8571" s="24"/>
      <c r="AS8571" s="24"/>
      <c r="AT8571" s="25"/>
      <c r="AV8571" s="26"/>
      <c r="AW8571" s="26"/>
      <c r="AX8571" s="27"/>
      <c r="AY8571" s="27"/>
      <c r="AZ8571" s="27"/>
      <c r="BA8571" s="27"/>
      <c r="BB8571" s="27"/>
      <c r="BC8571" s="27"/>
      <c r="BD8571" s="27"/>
      <c r="BE8571" s="27"/>
      <c r="BF8571" s="27"/>
      <c r="BG8571" s="27"/>
      <c r="BH8571" s="27"/>
      <c r="BI8571" s="27"/>
      <c r="BT8571" s="31"/>
      <c r="BU8571" s="32"/>
      <c r="BV8571" s="33"/>
      <c r="BW8571" s="32"/>
      <c r="BX8571" s="32"/>
      <c r="BY8571" s="34"/>
      <c r="CA8571" s="32"/>
      <c r="CB8571" s="32"/>
    </row>
    <row r="8572" spans="1:80">
      <c r="A8572" s="20"/>
      <c r="B8572" s="21"/>
      <c r="C8572" s="21"/>
      <c r="D8572" s="21"/>
      <c r="E8572" s="21"/>
      <c r="F8572" s="21"/>
      <c r="G8572" s="21"/>
      <c r="H8572" s="21"/>
      <c r="I8572" s="21"/>
      <c r="J8572" s="21"/>
      <c r="K8572" s="22"/>
      <c r="L8572" s="22"/>
      <c r="M8572" s="22"/>
      <c r="N8572" s="22"/>
      <c r="O8572" s="22"/>
      <c r="P8572" s="22"/>
      <c r="Q8572" s="22"/>
      <c r="R8572" s="22"/>
      <c r="S8572" s="22"/>
      <c r="T8572" s="22"/>
      <c r="U8572" s="22"/>
      <c r="V8572" s="22"/>
      <c r="W8572" s="22"/>
      <c r="X8572" s="22"/>
      <c r="Y8572" s="22"/>
      <c r="Z8572" s="22"/>
      <c r="AA8572" s="22"/>
      <c r="AB8572" s="23"/>
      <c r="AC8572" s="23"/>
      <c r="AD8572" s="22"/>
      <c r="AE8572" s="24"/>
      <c r="AF8572" s="24"/>
      <c r="AG8572" s="24"/>
      <c r="AH8572" s="24"/>
      <c r="AI8572" s="24"/>
      <c r="AJ8572" s="24"/>
      <c r="AK8572" s="24"/>
      <c r="AL8572" s="24"/>
      <c r="AM8572" s="24"/>
      <c r="AN8572" s="24"/>
      <c r="AO8572" s="24"/>
      <c r="AP8572" s="24"/>
      <c r="AQ8572" s="24"/>
      <c r="AR8572" s="24"/>
      <c r="AS8572" s="24"/>
      <c r="AT8572" s="25"/>
      <c r="AV8572" s="26"/>
      <c r="AW8572" s="26"/>
      <c r="AX8572" s="27"/>
      <c r="AY8572" s="27"/>
      <c r="AZ8572" s="27"/>
      <c r="BA8572" s="27"/>
      <c r="BB8572" s="27"/>
      <c r="BC8572" s="27"/>
      <c r="BD8572" s="27"/>
      <c r="BE8572" s="27"/>
      <c r="BF8572" s="27"/>
      <c r="BG8572" s="27"/>
      <c r="BH8572" s="27"/>
      <c r="BI8572" s="27"/>
      <c r="BT8572" s="31"/>
      <c r="BU8572" s="32"/>
      <c r="BV8572" s="33"/>
      <c r="BW8572" s="32"/>
      <c r="BX8572" s="32"/>
      <c r="BY8572" s="34"/>
      <c r="CA8572" s="32"/>
      <c r="CB8572" s="32"/>
    </row>
    <row r="8573" spans="1:80">
      <c r="A8573" s="20"/>
      <c r="B8573" s="21"/>
      <c r="C8573" s="21"/>
      <c r="D8573" s="21"/>
      <c r="E8573" s="21"/>
      <c r="F8573" s="21"/>
      <c r="G8573" s="21"/>
      <c r="H8573" s="21"/>
      <c r="I8573" s="21"/>
      <c r="J8573" s="21"/>
      <c r="K8573" s="22"/>
      <c r="L8573" s="22"/>
      <c r="M8573" s="22"/>
      <c r="N8573" s="22"/>
      <c r="O8573" s="22"/>
      <c r="P8573" s="22"/>
      <c r="Q8573" s="22"/>
      <c r="R8573" s="22"/>
      <c r="S8573" s="22"/>
      <c r="T8573" s="22"/>
      <c r="U8573" s="22"/>
      <c r="V8573" s="22"/>
      <c r="W8573" s="22"/>
      <c r="X8573" s="22"/>
      <c r="Y8573" s="22"/>
      <c r="Z8573" s="22"/>
      <c r="AA8573" s="22"/>
      <c r="AB8573" s="23"/>
      <c r="AC8573" s="23"/>
      <c r="AD8573" s="22"/>
      <c r="AE8573" s="24"/>
      <c r="AF8573" s="24"/>
      <c r="AG8573" s="24"/>
      <c r="AH8573" s="24"/>
      <c r="AI8573" s="24"/>
      <c r="AJ8573" s="24"/>
      <c r="AK8573" s="24"/>
      <c r="AL8573" s="24"/>
      <c r="AM8573" s="24"/>
      <c r="AN8573" s="24"/>
      <c r="AO8573" s="24"/>
      <c r="AP8573" s="24"/>
      <c r="AQ8573" s="24"/>
      <c r="AR8573" s="24"/>
      <c r="AS8573" s="24"/>
      <c r="AT8573" s="25"/>
      <c r="AV8573" s="26"/>
      <c r="AW8573" s="26"/>
      <c r="AX8573" s="27"/>
      <c r="AY8573" s="27"/>
      <c r="AZ8573" s="27"/>
      <c r="BA8573" s="27"/>
      <c r="BB8573" s="27"/>
      <c r="BC8573" s="27"/>
      <c r="BD8573" s="27"/>
      <c r="BE8573" s="27"/>
      <c r="BF8573" s="27"/>
      <c r="BG8573" s="27"/>
      <c r="BH8573" s="27"/>
      <c r="BI8573" s="27"/>
      <c r="BT8573" s="31"/>
      <c r="BU8573" s="32"/>
      <c r="BV8573" s="33"/>
      <c r="BW8573" s="32"/>
      <c r="BX8573" s="32"/>
      <c r="BY8573" s="34"/>
      <c r="CA8573" s="32"/>
      <c r="CB8573" s="32"/>
    </row>
    <row r="8574" spans="1:80">
      <c r="A8574" s="20"/>
      <c r="B8574" s="21"/>
      <c r="C8574" s="21"/>
      <c r="D8574" s="21"/>
      <c r="E8574" s="21"/>
      <c r="F8574" s="21"/>
      <c r="G8574" s="21"/>
      <c r="H8574" s="21"/>
      <c r="I8574" s="21"/>
      <c r="J8574" s="21"/>
      <c r="K8574" s="22"/>
      <c r="L8574" s="22"/>
      <c r="M8574" s="22"/>
      <c r="N8574" s="22"/>
      <c r="O8574" s="22"/>
      <c r="P8574" s="22"/>
      <c r="Q8574" s="22"/>
      <c r="R8574" s="22"/>
      <c r="S8574" s="22"/>
      <c r="T8574" s="22"/>
      <c r="U8574" s="22"/>
      <c r="V8574" s="22"/>
      <c r="W8574" s="22"/>
      <c r="X8574" s="22"/>
      <c r="Y8574" s="22"/>
      <c r="Z8574" s="22"/>
      <c r="AA8574" s="22"/>
      <c r="AB8574" s="23"/>
      <c r="AC8574" s="23"/>
      <c r="AD8574" s="22"/>
      <c r="AE8574" s="24"/>
      <c r="AF8574" s="24"/>
      <c r="AG8574" s="24"/>
      <c r="AH8574" s="24"/>
      <c r="AI8574" s="24"/>
      <c r="AJ8574" s="24"/>
      <c r="AK8574" s="24"/>
      <c r="AL8574" s="24"/>
      <c r="AM8574" s="24"/>
      <c r="AN8574" s="24"/>
      <c r="AO8574" s="24"/>
      <c r="AP8574" s="24"/>
      <c r="AQ8574" s="24"/>
      <c r="AR8574" s="24"/>
      <c r="AS8574" s="24"/>
      <c r="AT8574" s="25"/>
      <c r="AV8574" s="26"/>
      <c r="AW8574" s="26"/>
      <c r="AX8574" s="27"/>
      <c r="AY8574" s="27"/>
      <c r="AZ8574" s="27"/>
      <c r="BA8574" s="27"/>
      <c r="BB8574" s="27"/>
      <c r="BC8574" s="27"/>
      <c r="BD8574" s="27"/>
      <c r="BE8574" s="27"/>
      <c r="BF8574" s="27"/>
      <c r="BG8574" s="27"/>
      <c r="BH8574" s="27"/>
      <c r="BI8574" s="27"/>
      <c r="BT8574" s="31"/>
      <c r="BU8574" s="32"/>
      <c r="BV8574" s="33"/>
      <c r="BW8574" s="32"/>
      <c r="BX8574" s="32"/>
      <c r="BY8574" s="34"/>
      <c r="CA8574" s="32"/>
      <c r="CB8574" s="32"/>
    </row>
    <row r="8575" spans="1:80">
      <c r="A8575" s="20"/>
      <c r="B8575" s="21"/>
      <c r="C8575" s="21"/>
      <c r="D8575" s="21"/>
      <c r="E8575" s="21"/>
      <c r="F8575" s="21"/>
      <c r="G8575" s="21"/>
      <c r="H8575" s="21"/>
      <c r="I8575" s="21"/>
      <c r="J8575" s="21"/>
      <c r="K8575" s="22"/>
      <c r="L8575" s="22"/>
      <c r="M8575" s="22"/>
      <c r="N8575" s="22"/>
      <c r="O8575" s="22"/>
      <c r="P8575" s="22"/>
      <c r="Q8575" s="22"/>
      <c r="R8575" s="22"/>
      <c r="S8575" s="22"/>
      <c r="T8575" s="22"/>
      <c r="U8575" s="22"/>
      <c r="V8575" s="22"/>
      <c r="W8575" s="22"/>
      <c r="X8575" s="22"/>
      <c r="Y8575" s="22"/>
      <c r="Z8575" s="22"/>
      <c r="AA8575" s="22"/>
      <c r="AB8575" s="23"/>
      <c r="AC8575" s="23"/>
      <c r="AD8575" s="22"/>
      <c r="AE8575" s="24"/>
      <c r="AF8575" s="24"/>
      <c r="AG8575" s="24"/>
      <c r="AH8575" s="24"/>
      <c r="AI8575" s="24"/>
      <c r="AJ8575" s="24"/>
      <c r="AK8575" s="24"/>
      <c r="AL8575" s="24"/>
      <c r="AM8575" s="24"/>
      <c r="AN8575" s="24"/>
      <c r="AO8575" s="24"/>
      <c r="AP8575" s="24"/>
      <c r="AQ8575" s="24"/>
      <c r="AR8575" s="24"/>
      <c r="AS8575" s="24"/>
      <c r="AT8575" s="25"/>
      <c r="AV8575" s="26"/>
      <c r="AW8575" s="26"/>
      <c r="AX8575" s="27"/>
      <c r="AY8575" s="27"/>
      <c r="AZ8575" s="27"/>
      <c r="BA8575" s="27"/>
      <c r="BB8575" s="27"/>
      <c r="BC8575" s="27"/>
      <c r="BD8575" s="27"/>
      <c r="BE8575" s="27"/>
      <c r="BF8575" s="27"/>
      <c r="BG8575" s="27"/>
      <c r="BH8575" s="27"/>
      <c r="BI8575" s="27"/>
      <c r="BT8575" s="31"/>
      <c r="BU8575" s="32"/>
      <c r="BV8575" s="33"/>
      <c r="BW8575" s="32"/>
      <c r="BX8575" s="32"/>
      <c r="BY8575" s="34"/>
      <c r="CA8575" s="32"/>
      <c r="CB8575" s="32"/>
    </row>
    <row r="8576" spans="1:80">
      <c r="A8576" s="20"/>
      <c r="B8576" s="21"/>
      <c r="C8576" s="21"/>
      <c r="D8576" s="21"/>
      <c r="E8576" s="21"/>
      <c r="F8576" s="21"/>
      <c r="G8576" s="21"/>
      <c r="H8576" s="21"/>
      <c r="I8576" s="21"/>
      <c r="J8576" s="21"/>
      <c r="K8576" s="22"/>
      <c r="L8576" s="22"/>
      <c r="M8576" s="22"/>
      <c r="N8576" s="22"/>
      <c r="O8576" s="22"/>
      <c r="P8576" s="22"/>
      <c r="Q8576" s="22"/>
      <c r="R8576" s="22"/>
      <c r="S8576" s="22"/>
      <c r="T8576" s="22"/>
      <c r="U8576" s="22"/>
      <c r="V8576" s="22"/>
      <c r="W8576" s="22"/>
      <c r="X8576" s="22"/>
      <c r="Y8576" s="22"/>
      <c r="Z8576" s="22"/>
      <c r="AA8576" s="22"/>
      <c r="AB8576" s="23"/>
      <c r="AC8576" s="23"/>
      <c r="AD8576" s="22"/>
      <c r="AE8576" s="24"/>
      <c r="AF8576" s="24"/>
      <c r="AG8576" s="24"/>
      <c r="AH8576" s="24"/>
      <c r="AI8576" s="24"/>
      <c r="AJ8576" s="24"/>
      <c r="AK8576" s="24"/>
      <c r="AL8576" s="24"/>
      <c r="AM8576" s="24"/>
      <c r="AN8576" s="24"/>
      <c r="AO8576" s="24"/>
      <c r="AP8576" s="24"/>
      <c r="AQ8576" s="24"/>
      <c r="AR8576" s="24"/>
      <c r="AS8576" s="24"/>
      <c r="AT8576" s="25"/>
      <c r="AV8576" s="26"/>
      <c r="AW8576" s="26"/>
      <c r="AX8576" s="27"/>
      <c r="AY8576" s="27"/>
      <c r="AZ8576" s="27"/>
      <c r="BA8576" s="27"/>
      <c r="BB8576" s="27"/>
      <c r="BC8576" s="27"/>
      <c r="BD8576" s="27"/>
      <c r="BE8576" s="27"/>
      <c r="BF8576" s="27"/>
      <c r="BG8576" s="27"/>
      <c r="BH8576" s="27"/>
      <c r="BI8576" s="27"/>
      <c r="BT8576" s="31"/>
      <c r="BU8576" s="32"/>
      <c r="BV8576" s="33"/>
      <c r="BW8576" s="32"/>
      <c r="BX8576" s="32"/>
      <c r="BY8576" s="34"/>
      <c r="CA8576" s="32"/>
      <c r="CB8576" s="32"/>
    </row>
    <row r="8577" spans="1:80">
      <c r="A8577" s="20"/>
      <c r="B8577" s="21"/>
      <c r="C8577" s="21"/>
      <c r="D8577" s="21"/>
      <c r="E8577" s="21"/>
      <c r="F8577" s="21"/>
      <c r="G8577" s="21"/>
      <c r="H8577" s="21"/>
      <c r="I8577" s="21"/>
      <c r="J8577" s="21"/>
      <c r="K8577" s="22"/>
      <c r="L8577" s="22"/>
      <c r="M8577" s="22"/>
      <c r="N8577" s="22"/>
      <c r="O8577" s="22"/>
      <c r="P8577" s="22"/>
      <c r="Q8577" s="22"/>
      <c r="R8577" s="22"/>
      <c r="S8577" s="22"/>
      <c r="T8577" s="22"/>
      <c r="U8577" s="22"/>
      <c r="V8577" s="22"/>
      <c r="W8577" s="22"/>
      <c r="X8577" s="22"/>
      <c r="Y8577" s="22"/>
      <c r="Z8577" s="22"/>
      <c r="AA8577" s="22"/>
      <c r="AB8577" s="23"/>
      <c r="AC8577" s="23"/>
      <c r="AD8577" s="22"/>
      <c r="AE8577" s="24"/>
      <c r="AF8577" s="24"/>
      <c r="AG8577" s="24"/>
      <c r="AH8577" s="24"/>
      <c r="AI8577" s="24"/>
      <c r="AJ8577" s="24"/>
      <c r="AK8577" s="24"/>
      <c r="AL8577" s="24"/>
      <c r="AM8577" s="24"/>
      <c r="AN8577" s="24"/>
      <c r="AO8577" s="24"/>
      <c r="AP8577" s="24"/>
      <c r="AQ8577" s="24"/>
      <c r="AR8577" s="24"/>
      <c r="AS8577" s="24"/>
      <c r="AT8577" s="25"/>
      <c r="AV8577" s="26"/>
      <c r="AW8577" s="26"/>
      <c r="AX8577" s="27"/>
      <c r="AY8577" s="27"/>
      <c r="AZ8577" s="27"/>
      <c r="BA8577" s="27"/>
      <c r="BB8577" s="27"/>
      <c r="BC8577" s="27"/>
      <c r="BD8577" s="27"/>
      <c r="BE8577" s="27"/>
      <c r="BF8577" s="27"/>
      <c r="BG8577" s="27"/>
      <c r="BH8577" s="27"/>
      <c r="BI8577" s="27"/>
      <c r="BT8577" s="31"/>
      <c r="BU8577" s="32"/>
      <c r="BV8577" s="33"/>
      <c r="BW8577" s="32"/>
      <c r="BX8577" s="32"/>
      <c r="BY8577" s="34"/>
      <c r="CA8577" s="32"/>
      <c r="CB8577" s="32"/>
    </row>
    <row r="8578" spans="1:80">
      <c r="A8578" s="20"/>
      <c r="B8578" s="21"/>
      <c r="C8578" s="21"/>
      <c r="D8578" s="21"/>
      <c r="E8578" s="21"/>
      <c r="F8578" s="21"/>
      <c r="G8578" s="21"/>
      <c r="H8578" s="21"/>
      <c r="I8578" s="21"/>
      <c r="J8578" s="21"/>
      <c r="K8578" s="22"/>
      <c r="L8578" s="22"/>
      <c r="M8578" s="22"/>
      <c r="N8578" s="22"/>
      <c r="O8578" s="22"/>
      <c r="P8578" s="22"/>
      <c r="Q8578" s="22"/>
      <c r="R8578" s="22"/>
      <c r="S8578" s="22"/>
      <c r="T8578" s="22"/>
      <c r="U8578" s="22"/>
      <c r="V8578" s="22"/>
      <c r="W8578" s="22"/>
      <c r="X8578" s="22"/>
      <c r="Y8578" s="22"/>
      <c r="Z8578" s="22"/>
      <c r="AA8578" s="22"/>
      <c r="AB8578" s="23"/>
      <c r="AC8578" s="23"/>
      <c r="AD8578" s="22"/>
      <c r="AE8578" s="24"/>
      <c r="AF8578" s="24"/>
      <c r="AG8578" s="24"/>
      <c r="AH8578" s="24"/>
      <c r="AI8578" s="24"/>
      <c r="AJ8578" s="24"/>
      <c r="AK8578" s="24"/>
      <c r="AL8578" s="24"/>
      <c r="AM8578" s="24"/>
      <c r="AN8578" s="24"/>
      <c r="AO8578" s="24"/>
      <c r="AP8578" s="24"/>
      <c r="AQ8578" s="24"/>
      <c r="AR8578" s="24"/>
      <c r="AS8578" s="24"/>
      <c r="AT8578" s="25"/>
      <c r="AV8578" s="26"/>
      <c r="AW8578" s="26"/>
      <c r="AX8578" s="27"/>
      <c r="AY8578" s="27"/>
      <c r="AZ8578" s="27"/>
      <c r="BA8578" s="27"/>
      <c r="BB8578" s="27"/>
      <c r="BC8578" s="27"/>
      <c r="BD8578" s="27"/>
      <c r="BE8578" s="27"/>
      <c r="BF8578" s="27"/>
      <c r="BG8578" s="27"/>
      <c r="BH8578" s="27"/>
      <c r="BI8578" s="27"/>
      <c r="BT8578" s="31"/>
      <c r="BU8578" s="32"/>
      <c r="BV8578" s="33"/>
      <c r="BW8578" s="32"/>
      <c r="BX8578" s="32"/>
      <c r="BY8578" s="34"/>
      <c r="CA8578" s="32"/>
      <c r="CB8578" s="32"/>
    </row>
    <row r="8579" spans="1:80">
      <c r="A8579" s="20"/>
      <c r="B8579" s="21"/>
      <c r="C8579" s="21"/>
      <c r="D8579" s="21"/>
      <c r="E8579" s="21"/>
      <c r="F8579" s="21"/>
      <c r="G8579" s="21"/>
      <c r="H8579" s="21"/>
      <c r="I8579" s="21"/>
      <c r="J8579" s="21"/>
      <c r="K8579" s="22"/>
      <c r="L8579" s="22"/>
      <c r="M8579" s="22"/>
      <c r="N8579" s="22"/>
      <c r="O8579" s="22"/>
      <c r="P8579" s="22"/>
      <c r="Q8579" s="22"/>
      <c r="R8579" s="22"/>
      <c r="S8579" s="22"/>
      <c r="T8579" s="22"/>
      <c r="U8579" s="22"/>
      <c r="V8579" s="22"/>
      <c r="W8579" s="22"/>
      <c r="X8579" s="22"/>
      <c r="Y8579" s="22"/>
      <c r="Z8579" s="22"/>
      <c r="AA8579" s="22"/>
      <c r="AB8579" s="23"/>
      <c r="AC8579" s="23"/>
      <c r="AD8579" s="22"/>
      <c r="AE8579" s="24"/>
      <c r="AF8579" s="24"/>
      <c r="AG8579" s="24"/>
      <c r="AH8579" s="24"/>
      <c r="AI8579" s="24"/>
      <c r="AJ8579" s="24"/>
      <c r="AK8579" s="24"/>
      <c r="AL8579" s="24"/>
      <c r="AM8579" s="24"/>
      <c r="AN8579" s="24"/>
      <c r="AO8579" s="24"/>
      <c r="AP8579" s="24"/>
      <c r="AQ8579" s="24"/>
      <c r="AR8579" s="24"/>
      <c r="AS8579" s="24"/>
      <c r="AT8579" s="25"/>
      <c r="AV8579" s="26"/>
      <c r="AW8579" s="26"/>
      <c r="AX8579" s="27"/>
      <c r="AY8579" s="27"/>
      <c r="AZ8579" s="27"/>
      <c r="BA8579" s="27"/>
      <c r="BB8579" s="27"/>
      <c r="BC8579" s="27"/>
      <c r="BD8579" s="27"/>
      <c r="BE8579" s="27"/>
      <c r="BF8579" s="27"/>
      <c r="BG8579" s="27"/>
      <c r="BH8579" s="27"/>
      <c r="BI8579" s="27"/>
      <c r="BT8579" s="31"/>
      <c r="BU8579" s="32"/>
      <c r="BV8579" s="33"/>
      <c r="BW8579" s="32"/>
      <c r="BX8579" s="32"/>
      <c r="BY8579" s="34"/>
      <c r="CA8579" s="32"/>
      <c r="CB8579" s="32"/>
    </row>
    <row r="8580" spans="1:80">
      <c r="A8580" s="20"/>
      <c r="B8580" s="21"/>
      <c r="C8580" s="21"/>
      <c r="D8580" s="21"/>
      <c r="E8580" s="21"/>
      <c r="F8580" s="21"/>
      <c r="G8580" s="21"/>
      <c r="H8580" s="21"/>
      <c r="I8580" s="21"/>
      <c r="J8580" s="21"/>
      <c r="K8580" s="22"/>
      <c r="L8580" s="22"/>
      <c r="M8580" s="22"/>
      <c r="N8580" s="22"/>
      <c r="O8580" s="22"/>
      <c r="P8580" s="22"/>
      <c r="Q8580" s="22"/>
      <c r="R8580" s="22"/>
      <c r="S8580" s="22"/>
      <c r="T8580" s="22"/>
      <c r="U8580" s="22"/>
      <c r="V8580" s="22"/>
      <c r="W8580" s="22"/>
      <c r="X8580" s="22"/>
      <c r="Y8580" s="22"/>
      <c r="Z8580" s="22"/>
      <c r="AA8580" s="22"/>
      <c r="AB8580" s="23"/>
      <c r="AC8580" s="23"/>
      <c r="AD8580" s="22"/>
      <c r="AE8580" s="24"/>
      <c r="AF8580" s="24"/>
      <c r="AG8580" s="24"/>
      <c r="AH8580" s="24"/>
      <c r="AI8580" s="24"/>
      <c r="AJ8580" s="24"/>
      <c r="AK8580" s="24"/>
      <c r="AL8580" s="24"/>
      <c r="AM8580" s="24"/>
      <c r="AN8580" s="24"/>
      <c r="AO8580" s="24"/>
      <c r="AP8580" s="24"/>
      <c r="AQ8580" s="24"/>
      <c r="AR8580" s="24"/>
      <c r="AS8580" s="24"/>
      <c r="AT8580" s="25"/>
      <c r="AV8580" s="26"/>
      <c r="AW8580" s="26"/>
      <c r="AX8580" s="27"/>
      <c r="AY8580" s="27"/>
      <c r="AZ8580" s="27"/>
      <c r="BA8580" s="27"/>
      <c r="BB8580" s="27"/>
      <c r="BC8580" s="27"/>
      <c r="BD8580" s="27"/>
      <c r="BE8580" s="27"/>
      <c r="BF8580" s="27"/>
      <c r="BG8580" s="27"/>
      <c r="BH8580" s="27"/>
      <c r="BI8580" s="27"/>
      <c r="BT8580" s="31"/>
      <c r="BU8580" s="32"/>
      <c r="BV8580" s="33"/>
      <c r="BW8580" s="32"/>
      <c r="BX8580" s="32"/>
      <c r="BY8580" s="34"/>
      <c r="CA8580" s="32"/>
      <c r="CB8580" s="32"/>
    </row>
    <row r="8581" spans="1:80">
      <c r="A8581" s="20"/>
      <c r="B8581" s="21"/>
      <c r="C8581" s="21"/>
      <c r="D8581" s="21"/>
      <c r="E8581" s="21"/>
      <c r="F8581" s="21"/>
      <c r="G8581" s="21"/>
      <c r="H8581" s="21"/>
      <c r="I8581" s="21"/>
      <c r="J8581" s="21"/>
      <c r="K8581" s="22"/>
      <c r="L8581" s="22"/>
      <c r="M8581" s="22"/>
      <c r="N8581" s="22"/>
      <c r="O8581" s="22"/>
      <c r="P8581" s="22"/>
      <c r="Q8581" s="22"/>
      <c r="R8581" s="22"/>
      <c r="S8581" s="22"/>
      <c r="T8581" s="22"/>
      <c r="U8581" s="22"/>
      <c r="V8581" s="22"/>
      <c r="W8581" s="22"/>
      <c r="X8581" s="22"/>
      <c r="Y8581" s="22"/>
      <c r="Z8581" s="22"/>
      <c r="AA8581" s="22"/>
      <c r="AB8581" s="23"/>
      <c r="AC8581" s="23"/>
      <c r="AD8581" s="22"/>
      <c r="AE8581" s="24"/>
      <c r="AF8581" s="24"/>
      <c r="AG8581" s="24"/>
      <c r="AH8581" s="24"/>
      <c r="AI8581" s="24"/>
      <c r="AJ8581" s="24"/>
      <c r="AK8581" s="24"/>
      <c r="AL8581" s="24"/>
      <c r="AM8581" s="24"/>
      <c r="AN8581" s="24"/>
      <c r="AO8581" s="24"/>
      <c r="AP8581" s="24"/>
      <c r="AQ8581" s="24"/>
      <c r="AR8581" s="24"/>
      <c r="AS8581" s="24"/>
      <c r="AT8581" s="25"/>
      <c r="AV8581" s="26"/>
      <c r="AW8581" s="26"/>
      <c r="AX8581" s="27"/>
      <c r="AY8581" s="27"/>
      <c r="AZ8581" s="27"/>
      <c r="BA8581" s="27"/>
      <c r="BB8581" s="27"/>
      <c r="BC8581" s="27"/>
      <c r="BD8581" s="27"/>
      <c r="BE8581" s="27"/>
      <c r="BF8581" s="27"/>
      <c r="BG8581" s="27"/>
      <c r="BH8581" s="27"/>
      <c r="BI8581" s="27"/>
      <c r="BT8581" s="31"/>
      <c r="BU8581" s="32"/>
      <c r="BV8581" s="33"/>
      <c r="BW8581" s="32"/>
      <c r="BX8581" s="32"/>
      <c r="BY8581" s="34"/>
      <c r="CA8581" s="32"/>
      <c r="CB8581" s="32"/>
    </row>
    <row r="8582" spans="1:80">
      <c r="A8582" s="20"/>
      <c r="B8582" s="21"/>
      <c r="C8582" s="21"/>
      <c r="D8582" s="21"/>
      <c r="E8582" s="21"/>
      <c r="F8582" s="21"/>
      <c r="G8582" s="21"/>
      <c r="H8582" s="21"/>
      <c r="I8582" s="21"/>
      <c r="J8582" s="21"/>
      <c r="K8582" s="22"/>
      <c r="L8582" s="22"/>
      <c r="M8582" s="22"/>
      <c r="N8582" s="22"/>
      <c r="O8582" s="22"/>
      <c r="P8582" s="22"/>
      <c r="Q8582" s="22"/>
      <c r="R8582" s="22"/>
      <c r="S8582" s="22"/>
      <c r="T8582" s="22"/>
      <c r="U8582" s="22"/>
      <c r="V8582" s="22"/>
      <c r="W8582" s="22"/>
      <c r="X8582" s="22"/>
      <c r="Y8582" s="22"/>
      <c r="Z8582" s="22"/>
      <c r="AA8582" s="22"/>
      <c r="AB8582" s="23"/>
      <c r="AC8582" s="23"/>
      <c r="AD8582" s="22"/>
      <c r="AE8582" s="24"/>
      <c r="AF8582" s="24"/>
      <c r="AG8582" s="24"/>
      <c r="AH8582" s="24"/>
      <c r="AI8582" s="24"/>
      <c r="AJ8582" s="24"/>
      <c r="AK8582" s="24"/>
      <c r="AL8582" s="24"/>
      <c r="AM8582" s="24"/>
      <c r="AN8582" s="24"/>
      <c r="AO8582" s="24"/>
      <c r="AP8582" s="24"/>
      <c r="AQ8582" s="24"/>
      <c r="AR8582" s="24"/>
      <c r="AS8582" s="24"/>
      <c r="AT8582" s="25"/>
      <c r="AV8582" s="26"/>
      <c r="AW8582" s="26"/>
      <c r="AX8582" s="27"/>
      <c r="AY8582" s="27"/>
      <c r="AZ8582" s="27"/>
      <c r="BA8582" s="27"/>
      <c r="BB8582" s="27"/>
      <c r="BC8582" s="27"/>
      <c r="BD8582" s="27"/>
      <c r="BE8582" s="27"/>
      <c r="BF8582" s="27"/>
      <c r="BG8582" s="27"/>
      <c r="BH8582" s="27"/>
      <c r="BI8582" s="27"/>
      <c r="BT8582" s="31"/>
      <c r="BU8582" s="32"/>
      <c r="BV8582" s="33"/>
      <c r="BW8582" s="32"/>
      <c r="BX8582" s="32"/>
      <c r="BY8582" s="34"/>
      <c r="CA8582" s="32"/>
      <c r="CB8582" s="32"/>
    </row>
    <row r="8583" spans="1:80">
      <c r="A8583" s="20"/>
      <c r="B8583" s="21"/>
      <c r="C8583" s="21"/>
      <c r="D8583" s="21"/>
      <c r="E8583" s="21"/>
      <c r="F8583" s="21"/>
      <c r="G8583" s="21"/>
      <c r="H8583" s="21"/>
      <c r="I8583" s="21"/>
      <c r="J8583" s="21"/>
      <c r="K8583" s="22"/>
      <c r="L8583" s="22"/>
      <c r="M8583" s="22"/>
      <c r="N8583" s="22"/>
      <c r="O8583" s="22"/>
      <c r="P8583" s="22"/>
      <c r="Q8583" s="22"/>
      <c r="R8583" s="22"/>
      <c r="S8583" s="22"/>
      <c r="T8583" s="22"/>
      <c r="U8583" s="22"/>
      <c r="V8583" s="22"/>
      <c r="W8583" s="22"/>
      <c r="X8583" s="22"/>
      <c r="Y8583" s="22"/>
      <c r="Z8583" s="22"/>
      <c r="AA8583" s="22"/>
      <c r="AB8583" s="23"/>
      <c r="AC8583" s="23"/>
      <c r="AD8583" s="22"/>
      <c r="AE8583" s="24"/>
      <c r="AF8583" s="24"/>
      <c r="AG8583" s="24"/>
      <c r="AH8583" s="24"/>
      <c r="AI8583" s="24"/>
      <c r="AJ8583" s="24"/>
      <c r="AK8583" s="24"/>
      <c r="AL8583" s="24"/>
      <c r="AM8583" s="24"/>
      <c r="AN8583" s="24"/>
      <c r="AO8583" s="24"/>
      <c r="AP8583" s="24"/>
      <c r="AQ8583" s="24"/>
      <c r="AR8583" s="24"/>
      <c r="AS8583" s="24"/>
      <c r="AT8583" s="25"/>
      <c r="AV8583" s="26"/>
      <c r="AW8583" s="26"/>
      <c r="AX8583" s="27"/>
      <c r="AY8583" s="27"/>
      <c r="AZ8583" s="27"/>
      <c r="BA8583" s="27"/>
      <c r="BB8583" s="27"/>
      <c r="BC8583" s="27"/>
      <c r="BD8583" s="27"/>
      <c r="BE8583" s="27"/>
      <c r="BF8583" s="27"/>
      <c r="BG8583" s="27"/>
      <c r="BH8583" s="27"/>
      <c r="BI8583" s="27"/>
      <c r="BT8583" s="31"/>
      <c r="BU8583" s="32"/>
      <c r="BV8583" s="33"/>
      <c r="BW8583" s="32"/>
      <c r="BX8583" s="32"/>
      <c r="BY8583" s="34"/>
      <c r="CA8583" s="32"/>
      <c r="CB8583" s="32"/>
    </row>
    <row r="8584" spans="1:80">
      <c r="A8584" s="20"/>
      <c r="B8584" s="21"/>
      <c r="C8584" s="21"/>
      <c r="D8584" s="21"/>
      <c r="E8584" s="21"/>
      <c r="F8584" s="21"/>
      <c r="G8584" s="21"/>
      <c r="H8584" s="21"/>
      <c r="I8584" s="21"/>
      <c r="J8584" s="21"/>
      <c r="K8584" s="22"/>
      <c r="L8584" s="22"/>
      <c r="M8584" s="22"/>
      <c r="N8584" s="22"/>
      <c r="O8584" s="22"/>
      <c r="P8584" s="22"/>
      <c r="Q8584" s="22"/>
      <c r="R8584" s="22"/>
      <c r="S8584" s="22"/>
      <c r="T8584" s="22"/>
      <c r="U8584" s="22"/>
      <c r="V8584" s="22"/>
      <c r="W8584" s="22"/>
      <c r="X8584" s="22"/>
      <c r="Y8584" s="22"/>
      <c r="Z8584" s="22"/>
      <c r="AA8584" s="22"/>
      <c r="AB8584" s="23"/>
      <c r="AC8584" s="23"/>
      <c r="AD8584" s="22"/>
      <c r="AE8584" s="24"/>
      <c r="AF8584" s="24"/>
      <c r="AG8584" s="24"/>
      <c r="AH8584" s="24"/>
      <c r="AI8584" s="24"/>
      <c r="AJ8584" s="24"/>
      <c r="AK8584" s="24"/>
      <c r="AL8584" s="24"/>
      <c r="AM8584" s="24"/>
      <c r="AN8584" s="24"/>
      <c r="AO8584" s="24"/>
      <c r="AP8584" s="24"/>
      <c r="AQ8584" s="24"/>
      <c r="AR8584" s="24"/>
      <c r="AS8584" s="24"/>
      <c r="AT8584" s="25"/>
      <c r="AV8584" s="26"/>
      <c r="AW8584" s="26"/>
      <c r="AX8584" s="27"/>
      <c r="AY8584" s="27"/>
      <c r="AZ8584" s="27"/>
      <c r="BA8584" s="27"/>
      <c r="BB8584" s="27"/>
      <c r="BC8584" s="27"/>
      <c r="BD8584" s="27"/>
      <c r="BE8584" s="27"/>
      <c r="BF8584" s="27"/>
      <c r="BG8584" s="27"/>
      <c r="BH8584" s="27"/>
      <c r="BI8584" s="27"/>
      <c r="BT8584" s="31"/>
      <c r="BU8584" s="32"/>
      <c r="BV8584" s="33"/>
      <c r="BW8584" s="32"/>
      <c r="BX8584" s="32"/>
      <c r="BY8584" s="34"/>
      <c r="CA8584" s="32"/>
      <c r="CB8584" s="32"/>
    </row>
    <row r="8585" spans="1:80">
      <c r="A8585" s="20"/>
      <c r="B8585" s="21"/>
      <c r="C8585" s="21"/>
      <c r="D8585" s="21"/>
      <c r="E8585" s="21"/>
      <c r="F8585" s="21"/>
      <c r="G8585" s="21"/>
      <c r="H8585" s="21"/>
      <c r="I8585" s="21"/>
      <c r="J8585" s="21"/>
      <c r="K8585" s="22"/>
      <c r="L8585" s="22"/>
      <c r="M8585" s="22"/>
      <c r="N8585" s="22"/>
      <c r="O8585" s="22"/>
      <c r="P8585" s="22"/>
      <c r="Q8585" s="22"/>
      <c r="R8585" s="22"/>
      <c r="S8585" s="22"/>
      <c r="T8585" s="22"/>
      <c r="U8585" s="22"/>
      <c r="V8585" s="22"/>
      <c r="W8585" s="22"/>
      <c r="X8585" s="22"/>
      <c r="Y8585" s="22"/>
      <c r="Z8585" s="22"/>
      <c r="AA8585" s="22"/>
      <c r="AB8585" s="23"/>
      <c r="AC8585" s="23"/>
      <c r="AD8585" s="22"/>
      <c r="AE8585" s="24"/>
      <c r="AF8585" s="24"/>
      <c r="AG8585" s="24"/>
      <c r="AH8585" s="24"/>
      <c r="AI8585" s="24"/>
      <c r="AJ8585" s="24"/>
      <c r="AK8585" s="24"/>
      <c r="AL8585" s="24"/>
      <c r="AM8585" s="24"/>
      <c r="AN8585" s="24"/>
      <c r="AO8585" s="24"/>
      <c r="AP8585" s="24"/>
      <c r="AQ8585" s="24"/>
      <c r="AR8585" s="24"/>
      <c r="AS8585" s="24"/>
      <c r="AT8585" s="25"/>
      <c r="AV8585" s="26"/>
      <c r="AW8585" s="26"/>
      <c r="AX8585" s="27"/>
      <c r="AY8585" s="27"/>
      <c r="AZ8585" s="27"/>
      <c r="BA8585" s="27"/>
      <c r="BB8585" s="27"/>
      <c r="BC8585" s="27"/>
      <c r="BD8585" s="27"/>
      <c r="BE8585" s="27"/>
      <c r="BF8585" s="27"/>
      <c r="BG8585" s="27"/>
      <c r="BH8585" s="27"/>
      <c r="BI8585" s="27"/>
      <c r="BT8585" s="31"/>
      <c r="BU8585" s="32"/>
      <c r="BV8585" s="33"/>
      <c r="BW8585" s="32"/>
      <c r="BX8585" s="32"/>
      <c r="BY8585" s="34"/>
      <c r="CA8585" s="32"/>
      <c r="CB8585" s="32"/>
    </row>
    <row r="8586" spans="1:80">
      <c r="A8586" s="20"/>
      <c r="B8586" s="21"/>
      <c r="C8586" s="21"/>
      <c r="D8586" s="21"/>
      <c r="E8586" s="21"/>
      <c r="F8586" s="21"/>
      <c r="G8586" s="21"/>
      <c r="H8586" s="21"/>
      <c r="I8586" s="21"/>
      <c r="J8586" s="21"/>
      <c r="K8586" s="22"/>
      <c r="L8586" s="22"/>
      <c r="M8586" s="22"/>
      <c r="N8586" s="22"/>
      <c r="O8586" s="22"/>
      <c r="P8586" s="22"/>
      <c r="Q8586" s="22"/>
      <c r="R8586" s="22"/>
      <c r="S8586" s="22"/>
      <c r="T8586" s="22"/>
      <c r="U8586" s="22"/>
      <c r="V8586" s="22"/>
      <c r="W8586" s="22"/>
      <c r="X8586" s="22"/>
      <c r="Y8586" s="22"/>
      <c r="Z8586" s="22"/>
      <c r="AA8586" s="22"/>
      <c r="AB8586" s="23"/>
      <c r="AC8586" s="23"/>
      <c r="AD8586" s="22"/>
      <c r="AE8586" s="24"/>
      <c r="AF8586" s="24"/>
      <c r="AG8586" s="24"/>
      <c r="AH8586" s="24"/>
      <c r="AI8586" s="24"/>
      <c r="AJ8586" s="24"/>
      <c r="AK8586" s="24"/>
      <c r="AL8586" s="24"/>
      <c r="AM8586" s="24"/>
      <c r="AN8586" s="24"/>
      <c r="AO8586" s="24"/>
      <c r="AP8586" s="24"/>
      <c r="AQ8586" s="24"/>
      <c r="AR8586" s="24"/>
      <c r="AS8586" s="24"/>
      <c r="AT8586" s="25"/>
      <c r="AV8586" s="26"/>
      <c r="AW8586" s="26"/>
      <c r="AX8586" s="27"/>
      <c r="AY8586" s="27"/>
      <c r="AZ8586" s="27"/>
      <c r="BA8586" s="27"/>
      <c r="BB8586" s="27"/>
      <c r="BC8586" s="27"/>
      <c r="BD8586" s="27"/>
      <c r="BE8586" s="27"/>
      <c r="BF8586" s="27"/>
      <c r="BG8586" s="27"/>
      <c r="BH8586" s="27"/>
      <c r="BI8586" s="27"/>
      <c r="BT8586" s="31"/>
      <c r="BU8586" s="32"/>
      <c r="BV8586" s="33"/>
      <c r="BW8586" s="32"/>
      <c r="BX8586" s="32"/>
      <c r="BY8586" s="34"/>
      <c r="CA8586" s="32"/>
      <c r="CB8586" s="32"/>
    </row>
    <row r="8587" spans="1:80">
      <c r="A8587" s="20"/>
      <c r="B8587" s="21"/>
      <c r="C8587" s="21"/>
      <c r="D8587" s="21"/>
      <c r="E8587" s="21"/>
      <c r="F8587" s="21"/>
      <c r="G8587" s="21"/>
      <c r="H8587" s="21"/>
      <c r="I8587" s="21"/>
      <c r="J8587" s="21"/>
      <c r="K8587" s="22"/>
      <c r="L8587" s="22"/>
      <c r="M8587" s="22"/>
      <c r="N8587" s="22"/>
      <c r="O8587" s="22"/>
      <c r="P8587" s="22"/>
      <c r="Q8587" s="22"/>
      <c r="R8587" s="22"/>
      <c r="S8587" s="22"/>
      <c r="T8587" s="22"/>
      <c r="U8587" s="22"/>
      <c r="V8587" s="22"/>
      <c r="W8587" s="22"/>
      <c r="X8587" s="22"/>
      <c r="Y8587" s="22"/>
      <c r="Z8587" s="22"/>
      <c r="AA8587" s="22"/>
      <c r="AB8587" s="23"/>
      <c r="AC8587" s="23"/>
      <c r="AD8587" s="22"/>
      <c r="AE8587" s="24"/>
      <c r="AF8587" s="24"/>
      <c r="AG8587" s="24"/>
      <c r="AH8587" s="24"/>
      <c r="AI8587" s="24"/>
      <c r="AJ8587" s="24"/>
      <c r="AK8587" s="24"/>
      <c r="AL8587" s="24"/>
      <c r="AM8587" s="24"/>
      <c r="AN8587" s="24"/>
      <c r="AO8587" s="24"/>
      <c r="AP8587" s="24"/>
      <c r="AQ8587" s="24"/>
      <c r="AR8587" s="24"/>
      <c r="AS8587" s="24"/>
      <c r="AT8587" s="25"/>
      <c r="AV8587" s="26"/>
      <c r="AW8587" s="26"/>
      <c r="AX8587" s="27"/>
      <c r="AY8587" s="27"/>
      <c r="AZ8587" s="27"/>
      <c r="BA8587" s="27"/>
      <c r="BB8587" s="27"/>
      <c r="BC8587" s="27"/>
      <c r="BD8587" s="27"/>
      <c r="BE8587" s="27"/>
      <c r="BF8587" s="27"/>
      <c r="BG8587" s="27"/>
      <c r="BH8587" s="27"/>
      <c r="BI8587" s="27"/>
      <c r="BT8587" s="31"/>
      <c r="BU8587" s="32"/>
      <c r="BV8587" s="33"/>
      <c r="BW8587" s="32"/>
      <c r="BX8587" s="32"/>
      <c r="BY8587" s="34"/>
      <c r="CA8587" s="32"/>
      <c r="CB8587" s="32"/>
    </row>
    <row r="8588" spans="1:80">
      <c r="A8588" s="20"/>
      <c r="B8588" s="21"/>
      <c r="C8588" s="21"/>
      <c r="D8588" s="21"/>
      <c r="E8588" s="21"/>
      <c r="F8588" s="21"/>
      <c r="G8588" s="21"/>
      <c r="H8588" s="21"/>
      <c r="I8588" s="21"/>
      <c r="J8588" s="21"/>
      <c r="K8588" s="22"/>
      <c r="L8588" s="22"/>
      <c r="M8588" s="22"/>
      <c r="N8588" s="22"/>
      <c r="O8588" s="22"/>
      <c r="P8588" s="22"/>
      <c r="Q8588" s="22"/>
      <c r="R8588" s="22"/>
      <c r="S8588" s="22"/>
      <c r="T8588" s="22"/>
      <c r="U8588" s="22"/>
      <c r="V8588" s="22"/>
      <c r="W8588" s="22"/>
      <c r="X8588" s="22"/>
      <c r="Y8588" s="22"/>
      <c r="Z8588" s="22"/>
      <c r="AA8588" s="22"/>
      <c r="AB8588" s="23"/>
      <c r="AC8588" s="23"/>
      <c r="AD8588" s="22"/>
      <c r="AE8588" s="24"/>
      <c r="AF8588" s="24"/>
      <c r="AG8588" s="24"/>
      <c r="AH8588" s="24"/>
      <c r="AI8588" s="24"/>
      <c r="AJ8588" s="24"/>
      <c r="AK8588" s="24"/>
      <c r="AL8588" s="24"/>
      <c r="AM8588" s="24"/>
      <c r="AN8588" s="24"/>
      <c r="AO8588" s="24"/>
      <c r="AP8588" s="24"/>
      <c r="AQ8588" s="24"/>
      <c r="AR8588" s="24"/>
      <c r="AS8588" s="24"/>
      <c r="AT8588" s="25"/>
      <c r="AV8588" s="26"/>
      <c r="AW8588" s="26"/>
      <c r="AX8588" s="27"/>
      <c r="AY8588" s="27"/>
      <c r="AZ8588" s="27"/>
      <c r="BA8588" s="27"/>
      <c r="BB8588" s="27"/>
      <c r="BC8588" s="27"/>
      <c r="BD8588" s="27"/>
      <c r="BE8588" s="27"/>
      <c r="BF8588" s="27"/>
      <c r="BG8588" s="27"/>
      <c r="BH8588" s="27"/>
      <c r="BI8588" s="27"/>
      <c r="BT8588" s="31"/>
      <c r="BU8588" s="32"/>
      <c r="BV8588" s="33"/>
      <c r="BW8588" s="32"/>
      <c r="BX8588" s="32"/>
      <c r="BY8588" s="34"/>
      <c r="CA8588" s="32"/>
      <c r="CB8588" s="32"/>
    </row>
    <row r="8589" spans="1:80">
      <c r="A8589" s="20"/>
      <c r="B8589" s="21"/>
      <c r="C8589" s="21"/>
      <c r="D8589" s="21"/>
      <c r="E8589" s="21"/>
      <c r="F8589" s="21"/>
      <c r="G8589" s="21"/>
      <c r="H8589" s="21"/>
      <c r="I8589" s="21"/>
      <c r="J8589" s="21"/>
      <c r="K8589" s="22"/>
      <c r="L8589" s="22"/>
      <c r="M8589" s="22"/>
      <c r="N8589" s="22"/>
      <c r="O8589" s="22"/>
      <c r="P8589" s="22"/>
      <c r="Q8589" s="22"/>
      <c r="R8589" s="22"/>
      <c r="S8589" s="22"/>
      <c r="T8589" s="22"/>
      <c r="U8589" s="22"/>
      <c r="V8589" s="22"/>
      <c r="W8589" s="22"/>
      <c r="X8589" s="22"/>
      <c r="Y8589" s="22"/>
      <c r="Z8589" s="22"/>
      <c r="AA8589" s="22"/>
      <c r="AB8589" s="23"/>
      <c r="AC8589" s="23"/>
      <c r="AD8589" s="22"/>
      <c r="AE8589" s="24"/>
      <c r="AF8589" s="24"/>
      <c r="AG8589" s="24"/>
      <c r="AH8589" s="24"/>
      <c r="AI8589" s="24"/>
      <c r="AJ8589" s="24"/>
      <c r="AK8589" s="24"/>
      <c r="AL8589" s="24"/>
      <c r="AM8589" s="24"/>
      <c r="AN8589" s="24"/>
      <c r="AO8589" s="24"/>
      <c r="AP8589" s="24"/>
      <c r="AQ8589" s="24"/>
      <c r="AR8589" s="24"/>
      <c r="AS8589" s="24"/>
      <c r="AT8589" s="25"/>
      <c r="AV8589" s="26"/>
      <c r="AW8589" s="26"/>
      <c r="AX8589" s="27"/>
      <c r="AY8589" s="27"/>
      <c r="AZ8589" s="27"/>
      <c r="BA8589" s="27"/>
      <c r="BB8589" s="27"/>
      <c r="BC8589" s="27"/>
      <c r="BD8589" s="27"/>
      <c r="BE8589" s="27"/>
      <c r="BF8589" s="27"/>
      <c r="BG8589" s="27"/>
      <c r="BH8589" s="27"/>
      <c r="BI8589" s="27"/>
      <c r="BT8589" s="31"/>
      <c r="BU8589" s="32"/>
      <c r="BV8589" s="33"/>
      <c r="BW8589" s="32"/>
      <c r="BX8589" s="32"/>
      <c r="BY8589" s="34"/>
      <c r="CA8589" s="32"/>
      <c r="CB8589" s="32"/>
    </row>
    <row r="8590" spans="1:80">
      <c r="A8590" s="20"/>
      <c r="B8590" s="21"/>
      <c r="C8590" s="21"/>
      <c r="D8590" s="21"/>
      <c r="E8590" s="21"/>
      <c r="F8590" s="21"/>
      <c r="G8590" s="21"/>
      <c r="H8590" s="21"/>
      <c r="I8590" s="21"/>
      <c r="J8590" s="21"/>
      <c r="K8590" s="22"/>
      <c r="L8590" s="22"/>
      <c r="M8590" s="22"/>
      <c r="N8590" s="22"/>
      <c r="O8590" s="22"/>
      <c r="P8590" s="22"/>
      <c r="Q8590" s="22"/>
      <c r="R8590" s="22"/>
      <c r="S8590" s="22"/>
      <c r="T8590" s="22"/>
      <c r="U8590" s="22"/>
      <c r="V8590" s="22"/>
      <c r="W8590" s="22"/>
      <c r="X8590" s="22"/>
      <c r="Y8590" s="22"/>
      <c r="Z8590" s="22"/>
      <c r="AA8590" s="22"/>
      <c r="AB8590" s="23"/>
      <c r="AC8590" s="23"/>
      <c r="AD8590" s="22"/>
      <c r="AE8590" s="24"/>
      <c r="AF8590" s="24"/>
      <c r="AG8590" s="24"/>
      <c r="AH8590" s="24"/>
      <c r="AI8590" s="24"/>
      <c r="AJ8590" s="24"/>
      <c r="AK8590" s="24"/>
      <c r="AL8590" s="24"/>
      <c r="AM8590" s="24"/>
      <c r="AN8590" s="24"/>
      <c r="AO8590" s="24"/>
      <c r="AP8590" s="24"/>
      <c r="AQ8590" s="24"/>
      <c r="AR8590" s="24"/>
      <c r="AS8590" s="24"/>
      <c r="AT8590" s="25"/>
      <c r="AV8590" s="26"/>
      <c r="AW8590" s="26"/>
      <c r="AX8590" s="27"/>
      <c r="AY8590" s="27"/>
      <c r="AZ8590" s="27"/>
      <c r="BA8590" s="27"/>
      <c r="BB8590" s="27"/>
      <c r="BC8590" s="27"/>
      <c r="BD8590" s="27"/>
      <c r="BE8590" s="27"/>
      <c r="BF8590" s="27"/>
      <c r="BG8590" s="27"/>
      <c r="BH8590" s="27"/>
      <c r="BI8590" s="27"/>
      <c r="BT8590" s="31"/>
      <c r="BU8590" s="32"/>
      <c r="BV8590" s="33"/>
      <c r="BW8590" s="32"/>
      <c r="BX8590" s="32"/>
      <c r="BY8590" s="34"/>
      <c r="CA8590" s="32"/>
      <c r="CB8590" s="32"/>
    </row>
    <row r="8591" spans="1:80">
      <c r="A8591" s="20"/>
      <c r="B8591" s="21"/>
      <c r="C8591" s="21"/>
      <c r="D8591" s="21"/>
      <c r="E8591" s="21"/>
      <c r="F8591" s="21"/>
      <c r="G8591" s="21"/>
      <c r="H8591" s="21"/>
      <c r="I8591" s="21"/>
      <c r="J8591" s="21"/>
      <c r="K8591" s="22"/>
      <c r="L8591" s="22"/>
      <c r="M8591" s="22"/>
      <c r="N8591" s="22"/>
      <c r="O8591" s="22"/>
      <c r="P8591" s="22"/>
      <c r="Q8591" s="22"/>
      <c r="R8591" s="22"/>
      <c r="S8591" s="22"/>
      <c r="T8591" s="22"/>
      <c r="U8591" s="22"/>
      <c r="V8591" s="22"/>
      <c r="W8591" s="22"/>
      <c r="X8591" s="22"/>
      <c r="Y8591" s="22"/>
      <c r="Z8591" s="22"/>
      <c r="AA8591" s="22"/>
      <c r="AB8591" s="23"/>
      <c r="AC8591" s="23"/>
      <c r="AD8591" s="22"/>
      <c r="AE8591" s="24"/>
      <c r="AF8591" s="24"/>
      <c r="AG8591" s="24"/>
      <c r="AH8591" s="24"/>
      <c r="AI8591" s="24"/>
      <c r="AJ8591" s="24"/>
      <c r="AK8591" s="24"/>
      <c r="AL8591" s="24"/>
      <c r="AM8591" s="24"/>
      <c r="AN8591" s="24"/>
      <c r="AO8591" s="24"/>
      <c r="AP8591" s="24"/>
      <c r="AQ8591" s="24"/>
      <c r="AR8591" s="24"/>
      <c r="AS8591" s="24"/>
      <c r="AT8591" s="25"/>
      <c r="AV8591" s="26"/>
      <c r="AW8591" s="26"/>
      <c r="AX8591" s="27"/>
      <c r="AY8591" s="27"/>
      <c r="AZ8591" s="27"/>
      <c r="BA8591" s="27"/>
      <c r="BB8591" s="27"/>
      <c r="BC8591" s="27"/>
      <c r="BD8591" s="27"/>
      <c r="BE8591" s="27"/>
      <c r="BF8591" s="27"/>
      <c r="BG8591" s="27"/>
      <c r="BH8591" s="27"/>
      <c r="BI8591" s="27"/>
      <c r="BT8591" s="31"/>
      <c r="BU8591" s="32"/>
      <c r="BV8591" s="33"/>
      <c r="BW8591" s="32"/>
      <c r="BX8591" s="32"/>
      <c r="BY8591" s="34"/>
      <c r="CA8591" s="32"/>
      <c r="CB8591" s="32"/>
    </row>
    <row r="8592" spans="1:80">
      <c r="A8592" s="20"/>
      <c r="B8592" s="21"/>
      <c r="C8592" s="21"/>
      <c r="D8592" s="21"/>
      <c r="E8592" s="21"/>
      <c r="F8592" s="21"/>
      <c r="G8592" s="21"/>
      <c r="H8592" s="21"/>
      <c r="I8592" s="21"/>
      <c r="J8592" s="21"/>
      <c r="K8592" s="22"/>
      <c r="L8592" s="22"/>
      <c r="M8592" s="22"/>
      <c r="N8592" s="22"/>
      <c r="O8592" s="22"/>
      <c r="P8592" s="22"/>
      <c r="Q8592" s="22"/>
      <c r="R8592" s="22"/>
      <c r="S8592" s="22"/>
      <c r="T8592" s="22"/>
      <c r="U8592" s="22"/>
      <c r="V8592" s="22"/>
      <c r="W8592" s="22"/>
      <c r="X8592" s="22"/>
      <c r="Y8592" s="22"/>
      <c r="Z8592" s="22"/>
      <c r="AA8592" s="22"/>
      <c r="AB8592" s="23"/>
      <c r="AC8592" s="23"/>
      <c r="AD8592" s="22"/>
      <c r="AE8592" s="24"/>
      <c r="AF8592" s="24"/>
      <c r="AG8592" s="24"/>
      <c r="AH8592" s="24"/>
      <c r="AI8592" s="24"/>
      <c r="AJ8592" s="24"/>
      <c r="AK8592" s="24"/>
      <c r="AL8592" s="24"/>
      <c r="AM8592" s="24"/>
      <c r="AN8592" s="24"/>
      <c r="AO8592" s="24"/>
      <c r="AP8592" s="24"/>
      <c r="AQ8592" s="24"/>
      <c r="AR8592" s="24"/>
      <c r="AS8592" s="24"/>
      <c r="AT8592" s="25"/>
      <c r="AV8592" s="26"/>
      <c r="AW8592" s="26"/>
      <c r="AX8592" s="27"/>
      <c r="AY8592" s="27"/>
      <c r="AZ8592" s="27"/>
      <c r="BA8592" s="27"/>
      <c r="BB8592" s="27"/>
      <c r="BC8592" s="27"/>
      <c r="BD8592" s="27"/>
      <c r="BE8592" s="27"/>
      <c r="BF8592" s="27"/>
      <c r="BG8592" s="27"/>
      <c r="BH8592" s="27"/>
      <c r="BI8592" s="27"/>
      <c r="BT8592" s="31"/>
      <c r="BU8592" s="32"/>
      <c r="BV8592" s="33"/>
      <c r="BW8592" s="32"/>
      <c r="BX8592" s="32"/>
      <c r="BY8592" s="34"/>
      <c r="CA8592" s="32"/>
      <c r="CB8592" s="32"/>
    </row>
    <row r="8593" spans="1:80">
      <c r="A8593" s="20"/>
      <c r="B8593" s="21"/>
      <c r="C8593" s="21"/>
      <c r="D8593" s="21"/>
      <c r="E8593" s="21"/>
      <c r="F8593" s="21"/>
      <c r="G8593" s="21"/>
      <c r="H8593" s="21"/>
      <c r="I8593" s="21"/>
      <c r="J8593" s="21"/>
      <c r="K8593" s="22"/>
      <c r="L8593" s="22"/>
      <c r="M8593" s="22"/>
      <c r="N8593" s="22"/>
      <c r="O8593" s="22"/>
      <c r="P8593" s="22"/>
      <c r="Q8593" s="22"/>
      <c r="R8593" s="22"/>
      <c r="S8593" s="22"/>
      <c r="T8593" s="22"/>
      <c r="U8593" s="22"/>
      <c r="V8593" s="22"/>
      <c r="W8593" s="22"/>
      <c r="X8593" s="22"/>
      <c r="Y8593" s="22"/>
      <c r="Z8593" s="22"/>
      <c r="AA8593" s="22"/>
      <c r="AB8593" s="23"/>
      <c r="AC8593" s="23"/>
      <c r="AD8593" s="22"/>
      <c r="AE8593" s="24"/>
      <c r="AF8593" s="24"/>
      <c r="AG8593" s="24"/>
      <c r="AH8593" s="24"/>
      <c r="AI8593" s="24"/>
      <c r="AJ8593" s="24"/>
      <c r="AK8593" s="24"/>
      <c r="AL8593" s="24"/>
      <c r="AM8593" s="24"/>
      <c r="AN8593" s="24"/>
      <c r="AO8593" s="24"/>
      <c r="AP8593" s="24"/>
      <c r="AQ8593" s="24"/>
      <c r="AR8593" s="24"/>
      <c r="AS8593" s="24"/>
      <c r="AT8593" s="25"/>
      <c r="AV8593" s="26"/>
      <c r="AW8593" s="26"/>
      <c r="AX8593" s="27"/>
      <c r="AY8593" s="27"/>
      <c r="AZ8593" s="27"/>
      <c r="BA8593" s="27"/>
      <c r="BB8593" s="27"/>
      <c r="BC8593" s="27"/>
      <c r="BD8593" s="27"/>
      <c r="BE8593" s="27"/>
      <c r="BF8593" s="27"/>
      <c r="BG8593" s="27"/>
      <c r="BH8593" s="27"/>
      <c r="BI8593" s="27"/>
      <c r="BT8593" s="31"/>
      <c r="BU8593" s="32"/>
      <c r="BV8593" s="33"/>
      <c r="BW8593" s="32"/>
      <c r="BX8593" s="32"/>
      <c r="BY8593" s="34"/>
      <c r="CA8593" s="32"/>
      <c r="CB8593" s="32"/>
    </row>
    <row r="8594" spans="1:80">
      <c r="A8594" s="20"/>
      <c r="B8594" s="21"/>
      <c r="C8594" s="21"/>
      <c r="D8594" s="21"/>
      <c r="E8594" s="21"/>
      <c r="F8594" s="21"/>
      <c r="G8594" s="21"/>
      <c r="H8594" s="21"/>
      <c r="I8594" s="21"/>
      <c r="J8594" s="21"/>
      <c r="K8594" s="22"/>
      <c r="L8594" s="22"/>
      <c r="M8594" s="22"/>
      <c r="N8594" s="22"/>
      <c r="O8594" s="22"/>
      <c r="P8594" s="22"/>
      <c r="Q8594" s="22"/>
      <c r="R8594" s="22"/>
      <c r="S8594" s="22"/>
      <c r="T8594" s="22"/>
      <c r="U8594" s="22"/>
      <c r="V8594" s="22"/>
      <c r="W8594" s="22"/>
      <c r="X8594" s="22"/>
      <c r="Y8594" s="22"/>
      <c r="Z8594" s="22"/>
      <c r="AA8594" s="22"/>
      <c r="AB8594" s="23"/>
      <c r="AC8594" s="23"/>
      <c r="AD8594" s="22"/>
      <c r="AE8594" s="24"/>
      <c r="AF8594" s="24"/>
      <c r="AG8594" s="24"/>
      <c r="AH8594" s="24"/>
      <c r="AI8594" s="24"/>
      <c r="AJ8594" s="24"/>
      <c r="AK8594" s="24"/>
      <c r="AL8594" s="24"/>
      <c r="AM8594" s="24"/>
      <c r="AN8594" s="24"/>
      <c r="AO8594" s="24"/>
      <c r="AP8594" s="24"/>
      <c r="AQ8594" s="24"/>
      <c r="AR8594" s="24"/>
      <c r="AS8594" s="24"/>
      <c r="AT8594" s="25"/>
      <c r="AV8594" s="26"/>
      <c r="AW8594" s="26"/>
      <c r="AX8594" s="27"/>
      <c r="AY8594" s="27"/>
      <c r="AZ8594" s="27"/>
      <c r="BA8594" s="27"/>
      <c r="BB8594" s="27"/>
      <c r="BC8594" s="27"/>
      <c r="BD8594" s="27"/>
      <c r="BE8594" s="27"/>
      <c r="BF8594" s="27"/>
      <c r="BG8594" s="27"/>
      <c r="BH8594" s="27"/>
      <c r="BI8594" s="27"/>
      <c r="BT8594" s="31"/>
      <c r="BU8594" s="32"/>
      <c r="BV8594" s="33"/>
      <c r="BW8594" s="32"/>
      <c r="BX8594" s="32"/>
      <c r="BY8594" s="34"/>
      <c r="CA8594" s="32"/>
      <c r="CB8594" s="32"/>
    </row>
    <row r="8595" spans="1:80">
      <c r="A8595" s="20"/>
      <c r="B8595" s="21"/>
      <c r="C8595" s="21"/>
      <c r="D8595" s="21"/>
      <c r="E8595" s="21"/>
      <c r="F8595" s="21"/>
      <c r="G8595" s="21"/>
      <c r="H8595" s="21"/>
      <c r="I8595" s="21"/>
      <c r="J8595" s="21"/>
      <c r="K8595" s="22"/>
      <c r="L8595" s="22"/>
      <c r="M8595" s="22"/>
      <c r="N8595" s="22"/>
      <c r="O8595" s="22"/>
      <c r="P8595" s="22"/>
      <c r="Q8595" s="22"/>
      <c r="R8595" s="22"/>
      <c r="S8595" s="22"/>
      <c r="T8595" s="22"/>
      <c r="U8595" s="22"/>
      <c r="V8595" s="22"/>
      <c r="W8595" s="22"/>
      <c r="X8595" s="22"/>
      <c r="Y8595" s="22"/>
      <c r="Z8595" s="22"/>
      <c r="AA8595" s="22"/>
      <c r="AB8595" s="23"/>
      <c r="AC8595" s="23"/>
      <c r="AD8595" s="22"/>
      <c r="AE8595" s="24"/>
      <c r="AF8595" s="24"/>
      <c r="AG8595" s="24"/>
      <c r="AH8595" s="24"/>
      <c r="AI8595" s="24"/>
      <c r="AJ8595" s="24"/>
      <c r="AK8595" s="24"/>
      <c r="AL8595" s="24"/>
      <c r="AM8595" s="24"/>
      <c r="AN8595" s="24"/>
      <c r="AO8595" s="24"/>
      <c r="AP8595" s="24"/>
      <c r="AQ8595" s="24"/>
      <c r="AR8595" s="24"/>
      <c r="AS8595" s="24"/>
      <c r="AT8595" s="25"/>
      <c r="AV8595" s="26"/>
      <c r="AW8595" s="26"/>
      <c r="AX8595" s="27"/>
      <c r="AY8595" s="27"/>
      <c r="AZ8595" s="27"/>
      <c r="BA8595" s="27"/>
      <c r="BB8595" s="27"/>
      <c r="BC8595" s="27"/>
      <c r="BD8595" s="27"/>
      <c r="BE8595" s="27"/>
      <c r="BF8595" s="27"/>
      <c r="BG8595" s="27"/>
      <c r="BH8595" s="27"/>
      <c r="BI8595" s="27"/>
      <c r="BT8595" s="31"/>
      <c r="BU8595" s="32"/>
      <c r="BV8595" s="33"/>
      <c r="BW8595" s="32"/>
      <c r="BX8595" s="32"/>
      <c r="BY8595" s="34"/>
      <c r="CA8595" s="32"/>
      <c r="CB8595" s="32"/>
    </row>
    <row r="8596" spans="1:80">
      <c r="A8596" s="20"/>
      <c r="B8596" s="21"/>
      <c r="C8596" s="21"/>
      <c r="D8596" s="21"/>
      <c r="E8596" s="21"/>
      <c r="F8596" s="21"/>
      <c r="G8596" s="21"/>
      <c r="H8596" s="21"/>
      <c r="I8596" s="21"/>
      <c r="J8596" s="21"/>
      <c r="K8596" s="22"/>
      <c r="L8596" s="22"/>
      <c r="M8596" s="22"/>
      <c r="N8596" s="22"/>
      <c r="O8596" s="22"/>
      <c r="P8596" s="22"/>
      <c r="Q8596" s="22"/>
      <c r="R8596" s="22"/>
      <c r="S8596" s="22"/>
      <c r="T8596" s="22"/>
      <c r="U8596" s="22"/>
      <c r="V8596" s="22"/>
      <c r="W8596" s="22"/>
      <c r="X8596" s="22"/>
      <c r="Y8596" s="22"/>
      <c r="Z8596" s="22"/>
      <c r="AA8596" s="22"/>
      <c r="AB8596" s="23"/>
      <c r="AC8596" s="23"/>
      <c r="AD8596" s="22"/>
      <c r="AE8596" s="24"/>
      <c r="AF8596" s="24"/>
      <c r="AG8596" s="24"/>
      <c r="AH8596" s="24"/>
      <c r="AI8596" s="24"/>
      <c r="AJ8596" s="24"/>
      <c r="AK8596" s="24"/>
      <c r="AL8596" s="24"/>
      <c r="AM8596" s="24"/>
      <c r="AN8596" s="24"/>
      <c r="AO8596" s="24"/>
      <c r="AP8596" s="24"/>
      <c r="AQ8596" s="24"/>
      <c r="AR8596" s="24"/>
      <c r="AS8596" s="24"/>
      <c r="AT8596" s="25"/>
      <c r="AV8596" s="26"/>
      <c r="AW8596" s="26"/>
      <c r="AX8596" s="27"/>
      <c r="AY8596" s="27"/>
      <c r="AZ8596" s="27"/>
      <c r="BA8596" s="27"/>
      <c r="BB8596" s="27"/>
      <c r="BC8596" s="27"/>
      <c r="BD8596" s="27"/>
      <c r="BE8596" s="27"/>
      <c r="BF8596" s="27"/>
      <c r="BG8596" s="27"/>
      <c r="BH8596" s="27"/>
      <c r="BI8596" s="27"/>
      <c r="BT8596" s="31"/>
      <c r="BU8596" s="32"/>
      <c r="BV8596" s="33"/>
      <c r="BW8596" s="32"/>
      <c r="BX8596" s="32"/>
      <c r="BY8596" s="34"/>
      <c r="CA8596" s="32"/>
      <c r="CB8596" s="32"/>
    </row>
    <row r="8597" spans="1:80">
      <c r="A8597" s="20"/>
      <c r="B8597" s="21"/>
      <c r="C8597" s="21"/>
      <c r="D8597" s="21"/>
      <c r="E8597" s="21"/>
      <c r="F8597" s="21"/>
      <c r="G8597" s="21"/>
      <c r="H8597" s="21"/>
      <c r="I8597" s="21"/>
      <c r="J8597" s="21"/>
      <c r="K8597" s="22"/>
      <c r="L8597" s="22"/>
      <c r="M8597" s="22"/>
      <c r="N8597" s="22"/>
      <c r="O8597" s="22"/>
      <c r="P8597" s="22"/>
      <c r="Q8597" s="22"/>
      <c r="R8597" s="22"/>
      <c r="S8597" s="22"/>
      <c r="T8597" s="22"/>
      <c r="U8597" s="22"/>
      <c r="V8597" s="22"/>
      <c r="W8597" s="22"/>
      <c r="X8597" s="22"/>
      <c r="Y8597" s="22"/>
      <c r="Z8597" s="22"/>
      <c r="AA8597" s="22"/>
      <c r="AB8597" s="23"/>
      <c r="AC8597" s="23"/>
      <c r="AD8597" s="22"/>
      <c r="AE8597" s="24"/>
      <c r="AF8597" s="24"/>
      <c r="AG8597" s="24"/>
      <c r="AH8597" s="24"/>
      <c r="AI8597" s="24"/>
      <c r="AJ8597" s="24"/>
      <c r="AK8597" s="24"/>
      <c r="AL8597" s="24"/>
      <c r="AM8597" s="24"/>
      <c r="AN8597" s="24"/>
      <c r="AO8597" s="24"/>
      <c r="AP8597" s="24"/>
      <c r="AQ8597" s="24"/>
      <c r="AR8597" s="24"/>
      <c r="AS8597" s="24"/>
      <c r="AT8597" s="25"/>
      <c r="AV8597" s="26"/>
      <c r="AW8597" s="26"/>
      <c r="AX8597" s="27"/>
      <c r="AY8597" s="27"/>
      <c r="AZ8597" s="27"/>
      <c r="BA8597" s="27"/>
      <c r="BB8597" s="27"/>
      <c r="BC8597" s="27"/>
      <c r="BD8597" s="27"/>
      <c r="BE8597" s="27"/>
      <c r="BF8597" s="27"/>
      <c r="BG8597" s="27"/>
      <c r="BH8597" s="27"/>
      <c r="BI8597" s="27"/>
      <c r="BT8597" s="31"/>
      <c r="BU8597" s="32"/>
      <c r="BV8597" s="33"/>
      <c r="BW8597" s="32"/>
      <c r="BX8597" s="32"/>
      <c r="BY8597" s="34"/>
      <c r="CA8597" s="32"/>
      <c r="CB8597" s="32"/>
    </row>
    <row r="8598" spans="1:80">
      <c r="A8598" s="20"/>
      <c r="B8598" s="21"/>
      <c r="C8598" s="21"/>
      <c r="D8598" s="21"/>
      <c r="E8598" s="21"/>
      <c r="F8598" s="21"/>
      <c r="G8598" s="21"/>
      <c r="H8598" s="21"/>
      <c r="I8598" s="21"/>
      <c r="J8598" s="21"/>
      <c r="K8598" s="22"/>
      <c r="L8598" s="22"/>
      <c r="M8598" s="22"/>
      <c r="N8598" s="22"/>
      <c r="O8598" s="22"/>
      <c r="P8598" s="22"/>
      <c r="Q8598" s="22"/>
      <c r="R8598" s="22"/>
      <c r="S8598" s="22"/>
      <c r="T8598" s="22"/>
      <c r="U8598" s="22"/>
      <c r="V8598" s="22"/>
      <c r="W8598" s="22"/>
      <c r="X8598" s="22"/>
      <c r="Y8598" s="22"/>
      <c r="Z8598" s="22"/>
      <c r="AA8598" s="22"/>
      <c r="AB8598" s="23"/>
      <c r="AC8598" s="23"/>
      <c r="AD8598" s="22"/>
      <c r="AE8598" s="24"/>
      <c r="AF8598" s="24"/>
      <c r="AG8598" s="24"/>
      <c r="AH8598" s="24"/>
      <c r="AI8598" s="24"/>
      <c r="AJ8598" s="24"/>
      <c r="AK8598" s="24"/>
      <c r="AL8598" s="24"/>
      <c r="AM8598" s="24"/>
      <c r="AN8598" s="24"/>
      <c r="AO8598" s="24"/>
      <c r="AP8598" s="24"/>
      <c r="AQ8598" s="24"/>
      <c r="AR8598" s="24"/>
      <c r="AS8598" s="24"/>
      <c r="AT8598" s="25"/>
      <c r="AV8598" s="26"/>
      <c r="AW8598" s="26"/>
      <c r="AX8598" s="27"/>
      <c r="AY8598" s="27"/>
      <c r="AZ8598" s="27"/>
      <c r="BA8598" s="27"/>
      <c r="BB8598" s="27"/>
      <c r="BC8598" s="27"/>
      <c r="BD8598" s="27"/>
      <c r="BE8598" s="27"/>
      <c r="BF8598" s="27"/>
      <c r="BG8598" s="27"/>
      <c r="BH8598" s="27"/>
      <c r="BI8598" s="27"/>
      <c r="BT8598" s="31"/>
      <c r="BU8598" s="32"/>
      <c r="BV8598" s="33"/>
      <c r="BW8598" s="32"/>
      <c r="BX8598" s="32"/>
      <c r="BY8598" s="34"/>
      <c r="CA8598" s="32"/>
      <c r="CB8598" s="32"/>
    </row>
    <row r="8599" spans="1:80">
      <c r="A8599" s="20"/>
      <c r="B8599" s="21"/>
      <c r="C8599" s="21"/>
      <c r="D8599" s="21"/>
      <c r="E8599" s="21"/>
      <c r="F8599" s="21"/>
      <c r="G8599" s="21"/>
      <c r="H8599" s="21"/>
      <c r="I8599" s="21"/>
      <c r="J8599" s="21"/>
      <c r="K8599" s="22"/>
      <c r="L8599" s="22"/>
      <c r="M8599" s="22"/>
      <c r="N8599" s="22"/>
      <c r="O8599" s="22"/>
      <c r="P8599" s="22"/>
      <c r="Q8599" s="22"/>
      <c r="R8599" s="22"/>
      <c r="S8599" s="22"/>
      <c r="T8599" s="22"/>
      <c r="U8599" s="22"/>
      <c r="V8599" s="22"/>
      <c r="W8599" s="22"/>
      <c r="X8599" s="22"/>
      <c r="Y8599" s="22"/>
      <c r="Z8599" s="22"/>
      <c r="AA8599" s="22"/>
      <c r="AB8599" s="23"/>
      <c r="AC8599" s="23"/>
      <c r="AD8599" s="22"/>
      <c r="AE8599" s="24"/>
      <c r="AF8599" s="24"/>
      <c r="AG8599" s="24"/>
      <c r="AH8599" s="24"/>
      <c r="AI8599" s="24"/>
      <c r="AJ8599" s="24"/>
      <c r="AK8599" s="24"/>
      <c r="AL8599" s="24"/>
      <c r="AM8599" s="24"/>
      <c r="AN8599" s="24"/>
      <c r="AO8599" s="24"/>
      <c r="AP8599" s="24"/>
      <c r="AQ8599" s="24"/>
      <c r="AR8599" s="24"/>
      <c r="AS8599" s="24"/>
      <c r="AT8599" s="25"/>
      <c r="AV8599" s="26"/>
      <c r="AW8599" s="26"/>
      <c r="AX8599" s="27"/>
      <c r="AY8599" s="27"/>
      <c r="AZ8599" s="27"/>
      <c r="BA8599" s="27"/>
      <c r="BB8599" s="27"/>
      <c r="BC8599" s="27"/>
      <c r="BD8599" s="27"/>
      <c r="BE8599" s="27"/>
      <c r="BF8599" s="27"/>
      <c r="BG8599" s="27"/>
      <c r="BH8599" s="27"/>
      <c r="BI8599" s="27"/>
      <c r="BT8599" s="31"/>
      <c r="BU8599" s="32"/>
      <c r="BV8599" s="33"/>
      <c r="BW8599" s="32"/>
      <c r="BX8599" s="32"/>
      <c r="BY8599" s="34"/>
      <c r="CA8599" s="32"/>
      <c r="CB8599" s="32"/>
    </row>
    <row r="8600" spans="1:80">
      <c r="A8600" s="20"/>
      <c r="B8600" s="21"/>
      <c r="C8600" s="21"/>
      <c r="D8600" s="21"/>
      <c r="E8600" s="21"/>
      <c r="F8600" s="21"/>
      <c r="G8600" s="21"/>
      <c r="H8600" s="21"/>
      <c r="I8600" s="21"/>
      <c r="J8600" s="21"/>
      <c r="K8600" s="22"/>
      <c r="L8600" s="22"/>
      <c r="M8600" s="22"/>
      <c r="N8600" s="22"/>
      <c r="O8600" s="22"/>
      <c r="P8600" s="22"/>
      <c r="Q8600" s="22"/>
      <c r="R8600" s="22"/>
      <c r="S8600" s="22"/>
      <c r="T8600" s="22"/>
      <c r="U8600" s="22"/>
      <c r="V8600" s="22"/>
      <c r="W8600" s="22"/>
      <c r="X8600" s="22"/>
      <c r="Y8600" s="22"/>
      <c r="Z8600" s="22"/>
      <c r="AA8600" s="22"/>
      <c r="AB8600" s="23"/>
      <c r="AC8600" s="23"/>
      <c r="AD8600" s="22"/>
      <c r="AE8600" s="24"/>
      <c r="AF8600" s="24"/>
      <c r="AG8600" s="24"/>
      <c r="AH8600" s="24"/>
      <c r="AI8600" s="24"/>
      <c r="AJ8600" s="24"/>
      <c r="AK8600" s="24"/>
      <c r="AL8600" s="24"/>
      <c r="AM8600" s="24"/>
      <c r="AN8600" s="24"/>
      <c r="AO8600" s="24"/>
      <c r="AP8600" s="24"/>
      <c r="AQ8600" s="24"/>
      <c r="AR8600" s="24"/>
      <c r="AS8600" s="24"/>
      <c r="AT8600" s="25"/>
      <c r="AV8600" s="26"/>
      <c r="AW8600" s="26"/>
      <c r="AX8600" s="27"/>
      <c r="AY8600" s="27"/>
      <c r="AZ8600" s="27"/>
      <c r="BA8600" s="27"/>
      <c r="BB8600" s="27"/>
      <c r="BC8600" s="27"/>
      <c r="BD8600" s="27"/>
      <c r="BE8600" s="27"/>
      <c r="BF8600" s="27"/>
      <c r="BG8600" s="27"/>
      <c r="BH8600" s="27"/>
      <c r="BI8600" s="27"/>
      <c r="BT8600" s="31"/>
      <c r="BU8600" s="32"/>
      <c r="BV8600" s="33"/>
      <c r="BW8600" s="32"/>
      <c r="BX8600" s="32"/>
      <c r="BY8600" s="34"/>
      <c r="CA8600" s="32"/>
      <c r="CB8600" s="32"/>
    </row>
    <row r="8601" spans="1:80">
      <c r="A8601" s="20"/>
      <c r="B8601" s="21"/>
      <c r="C8601" s="21"/>
      <c r="D8601" s="21"/>
      <c r="E8601" s="21"/>
      <c r="F8601" s="21"/>
      <c r="G8601" s="21"/>
      <c r="H8601" s="21"/>
      <c r="I8601" s="21"/>
      <c r="J8601" s="21"/>
      <c r="K8601" s="22"/>
      <c r="L8601" s="22"/>
      <c r="M8601" s="22"/>
      <c r="N8601" s="22"/>
      <c r="O8601" s="22"/>
      <c r="P8601" s="22"/>
      <c r="Q8601" s="22"/>
      <c r="R8601" s="22"/>
      <c r="S8601" s="22"/>
      <c r="T8601" s="22"/>
      <c r="U8601" s="22"/>
      <c r="V8601" s="22"/>
      <c r="W8601" s="22"/>
      <c r="X8601" s="22"/>
      <c r="Y8601" s="22"/>
      <c r="Z8601" s="22"/>
      <c r="AA8601" s="22"/>
      <c r="AB8601" s="23"/>
      <c r="AC8601" s="23"/>
      <c r="AD8601" s="22"/>
      <c r="AE8601" s="24"/>
      <c r="AF8601" s="24"/>
      <c r="AG8601" s="24"/>
      <c r="AH8601" s="24"/>
      <c r="AI8601" s="24"/>
      <c r="AJ8601" s="24"/>
      <c r="AK8601" s="24"/>
      <c r="AL8601" s="24"/>
      <c r="AM8601" s="24"/>
      <c r="AN8601" s="24"/>
      <c r="AO8601" s="24"/>
      <c r="AP8601" s="24"/>
      <c r="AQ8601" s="24"/>
      <c r="AR8601" s="24"/>
      <c r="AS8601" s="24"/>
      <c r="AT8601" s="25"/>
      <c r="AV8601" s="26"/>
      <c r="AW8601" s="26"/>
      <c r="AX8601" s="27"/>
      <c r="AY8601" s="27"/>
      <c r="AZ8601" s="27"/>
      <c r="BA8601" s="27"/>
      <c r="BB8601" s="27"/>
      <c r="BC8601" s="27"/>
      <c r="BD8601" s="27"/>
      <c r="BE8601" s="27"/>
      <c r="BF8601" s="27"/>
      <c r="BG8601" s="27"/>
      <c r="BH8601" s="27"/>
      <c r="BI8601" s="27"/>
      <c r="BT8601" s="31"/>
      <c r="BU8601" s="32"/>
      <c r="BV8601" s="33"/>
      <c r="BW8601" s="32"/>
      <c r="BX8601" s="32"/>
      <c r="BY8601" s="34"/>
      <c r="CA8601" s="32"/>
      <c r="CB8601" s="32"/>
    </row>
    <row r="8602" spans="1:80">
      <c r="A8602" s="20"/>
      <c r="B8602" s="21"/>
      <c r="C8602" s="21"/>
      <c r="D8602" s="21"/>
      <c r="E8602" s="21"/>
      <c r="F8602" s="21"/>
      <c r="G8602" s="21"/>
      <c r="H8602" s="21"/>
      <c r="I8602" s="21"/>
      <c r="J8602" s="21"/>
      <c r="K8602" s="22"/>
      <c r="L8602" s="22"/>
      <c r="M8602" s="22"/>
      <c r="N8602" s="22"/>
      <c r="O8602" s="22"/>
      <c r="P8602" s="22"/>
      <c r="Q8602" s="22"/>
      <c r="R8602" s="22"/>
      <c r="S8602" s="22"/>
      <c r="T8602" s="22"/>
      <c r="U8602" s="22"/>
      <c r="V8602" s="22"/>
      <c r="W8602" s="22"/>
      <c r="X8602" s="22"/>
      <c r="Y8602" s="22"/>
      <c r="Z8602" s="22"/>
      <c r="AA8602" s="22"/>
      <c r="AB8602" s="23"/>
      <c r="AC8602" s="23"/>
      <c r="AD8602" s="22"/>
      <c r="AE8602" s="24"/>
      <c r="AF8602" s="24"/>
      <c r="AG8602" s="24"/>
      <c r="AH8602" s="24"/>
      <c r="AI8602" s="24"/>
      <c r="AJ8602" s="24"/>
      <c r="AK8602" s="24"/>
      <c r="AL8602" s="24"/>
      <c r="AM8602" s="24"/>
      <c r="AN8602" s="24"/>
      <c r="AO8602" s="24"/>
      <c r="AP8602" s="24"/>
      <c r="AQ8602" s="24"/>
      <c r="AR8602" s="24"/>
      <c r="AS8602" s="24"/>
      <c r="AT8602" s="25"/>
      <c r="AV8602" s="26"/>
      <c r="AW8602" s="26"/>
      <c r="AX8602" s="27"/>
      <c r="AY8602" s="27"/>
      <c r="AZ8602" s="27"/>
      <c r="BA8602" s="27"/>
      <c r="BB8602" s="27"/>
      <c r="BC8602" s="27"/>
      <c r="BD8602" s="27"/>
      <c r="BE8602" s="27"/>
      <c r="BF8602" s="27"/>
      <c r="BG8602" s="27"/>
      <c r="BH8602" s="27"/>
      <c r="BI8602" s="27"/>
      <c r="BT8602" s="31"/>
      <c r="BU8602" s="32"/>
      <c r="BV8602" s="33"/>
      <c r="BW8602" s="32"/>
      <c r="BX8602" s="32"/>
      <c r="BY8602" s="34"/>
      <c r="CA8602" s="32"/>
      <c r="CB8602" s="32"/>
    </row>
    <row r="8603" spans="1:80">
      <c r="A8603" s="20"/>
      <c r="B8603" s="21"/>
      <c r="C8603" s="21"/>
      <c r="D8603" s="21"/>
      <c r="E8603" s="21"/>
      <c r="F8603" s="21"/>
      <c r="G8603" s="21"/>
      <c r="H8603" s="21"/>
      <c r="I8603" s="21"/>
      <c r="J8603" s="21"/>
      <c r="K8603" s="22"/>
      <c r="L8603" s="22"/>
      <c r="M8603" s="22"/>
      <c r="N8603" s="22"/>
      <c r="O8603" s="22"/>
      <c r="P8603" s="22"/>
      <c r="Q8603" s="22"/>
      <c r="R8603" s="22"/>
      <c r="S8603" s="22"/>
      <c r="T8603" s="22"/>
      <c r="U8603" s="22"/>
      <c r="V8603" s="22"/>
      <c r="W8603" s="22"/>
      <c r="X8603" s="22"/>
      <c r="Y8603" s="22"/>
      <c r="Z8603" s="22"/>
      <c r="AA8603" s="22"/>
      <c r="AB8603" s="23"/>
      <c r="AC8603" s="23"/>
      <c r="AD8603" s="22"/>
      <c r="AE8603" s="24"/>
      <c r="AF8603" s="24"/>
      <c r="AG8603" s="24"/>
      <c r="AH8603" s="24"/>
      <c r="AI8603" s="24"/>
      <c r="AJ8603" s="24"/>
      <c r="AK8603" s="24"/>
      <c r="AL8603" s="24"/>
      <c r="AM8603" s="24"/>
      <c r="AN8603" s="24"/>
      <c r="AO8603" s="24"/>
      <c r="AP8603" s="24"/>
      <c r="AQ8603" s="24"/>
      <c r="AR8603" s="24"/>
      <c r="AS8603" s="24"/>
      <c r="AT8603" s="25"/>
      <c r="AV8603" s="26"/>
      <c r="AW8603" s="26"/>
      <c r="AX8603" s="27"/>
      <c r="AY8603" s="27"/>
      <c r="AZ8603" s="27"/>
      <c r="BA8603" s="27"/>
      <c r="BB8603" s="27"/>
      <c r="BC8603" s="27"/>
      <c r="BD8603" s="27"/>
      <c r="BE8603" s="27"/>
      <c r="BF8603" s="27"/>
      <c r="BG8603" s="27"/>
      <c r="BH8603" s="27"/>
      <c r="BI8603" s="27"/>
      <c r="BT8603" s="31"/>
      <c r="BU8603" s="32"/>
      <c r="BV8603" s="33"/>
      <c r="BW8603" s="32"/>
      <c r="BX8603" s="32"/>
      <c r="BY8603" s="34"/>
      <c r="CA8603" s="32"/>
      <c r="CB8603" s="32"/>
    </row>
    <row r="8604" spans="1:80">
      <c r="A8604" s="20"/>
      <c r="B8604" s="21"/>
      <c r="C8604" s="21"/>
      <c r="D8604" s="21"/>
      <c r="E8604" s="21"/>
      <c r="F8604" s="21"/>
      <c r="G8604" s="21"/>
      <c r="H8604" s="21"/>
      <c r="I8604" s="21"/>
      <c r="J8604" s="21"/>
      <c r="K8604" s="22"/>
      <c r="L8604" s="22"/>
      <c r="M8604" s="22"/>
      <c r="N8604" s="22"/>
      <c r="O8604" s="22"/>
      <c r="P8604" s="22"/>
      <c r="Q8604" s="22"/>
      <c r="R8604" s="22"/>
      <c r="S8604" s="22"/>
      <c r="T8604" s="22"/>
      <c r="U8604" s="22"/>
      <c r="V8604" s="22"/>
      <c r="W8604" s="22"/>
      <c r="X8604" s="22"/>
      <c r="Y8604" s="22"/>
      <c r="Z8604" s="22"/>
      <c r="AA8604" s="22"/>
      <c r="AB8604" s="23"/>
      <c r="AC8604" s="23"/>
      <c r="AD8604" s="22"/>
      <c r="AE8604" s="24"/>
      <c r="AF8604" s="24"/>
      <c r="AG8604" s="24"/>
      <c r="AH8604" s="24"/>
      <c r="AI8604" s="24"/>
      <c r="AJ8604" s="24"/>
      <c r="AK8604" s="24"/>
      <c r="AL8604" s="24"/>
      <c r="AM8604" s="24"/>
      <c r="AN8604" s="24"/>
      <c r="AO8604" s="24"/>
      <c r="AP8604" s="24"/>
      <c r="AQ8604" s="24"/>
      <c r="AR8604" s="24"/>
      <c r="AS8604" s="24"/>
      <c r="AT8604" s="25"/>
      <c r="AV8604" s="26"/>
      <c r="AW8604" s="26"/>
      <c r="AX8604" s="27"/>
      <c r="AY8604" s="27"/>
      <c r="AZ8604" s="27"/>
      <c r="BA8604" s="27"/>
      <c r="BB8604" s="27"/>
      <c r="BC8604" s="27"/>
      <c r="BD8604" s="27"/>
      <c r="BE8604" s="27"/>
      <c r="BF8604" s="27"/>
      <c r="BG8604" s="27"/>
      <c r="BH8604" s="27"/>
      <c r="BI8604" s="27"/>
      <c r="BT8604" s="31"/>
      <c r="BU8604" s="32"/>
      <c r="BV8604" s="33"/>
      <c r="BW8604" s="32"/>
      <c r="BX8604" s="32"/>
      <c r="BY8604" s="34"/>
      <c r="CA8604" s="32"/>
      <c r="CB8604" s="32"/>
    </row>
    <row r="8605" spans="1:80">
      <c r="A8605" s="20"/>
      <c r="B8605" s="21"/>
      <c r="C8605" s="21"/>
      <c r="D8605" s="21"/>
      <c r="E8605" s="21"/>
      <c r="F8605" s="21"/>
      <c r="G8605" s="21"/>
      <c r="H8605" s="21"/>
      <c r="I8605" s="21"/>
      <c r="J8605" s="21"/>
      <c r="K8605" s="22"/>
      <c r="L8605" s="22"/>
      <c r="M8605" s="22"/>
      <c r="N8605" s="22"/>
      <c r="O8605" s="22"/>
      <c r="P8605" s="22"/>
      <c r="Q8605" s="22"/>
      <c r="R8605" s="22"/>
      <c r="S8605" s="22"/>
      <c r="T8605" s="22"/>
      <c r="U8605" s="22"/>
      <c r="V8605" s="22"/>
      <c r="W8605" s="22"/>
      <c r="X8605" s="22"/>
      <c r="Y8605" s="22"/>
      <c r="Z8605" s="22"/>
      <c r="AA8605" s="22"/>
      <c r="AB8605" s="23"/>
      <c r="AC8605" s="23"/>
      <c r="AD8605" s="22"/>
      <c r="AE8605" s="24"/>
      <c r="AF8605" s="24"/>
      <c r="AG8605" s="24"/>
      <c r="AH8605" s="24"/>
      <c r="AI8605" s="24"/>
      <c r="AJ8605" s="24"/>
      <c r="AK8605" s="24"/>
      <c r="AL8605" s="24"/>
      <c r="AM8605" s="24"/>
      <c r="AN8605" s="24"/>
      <c r="AO8605" s="24"/>
      <c r="AP8605" s="24"/>
      <c r="AQ8605" s="24"/>
      <c r="AR8605" s="24"/>
      <c r="AS8605" s="24"/>
      <c r="AT8605" s="25"/>
      <c r="AV8605" s="26"/>
      <c r="AW8605" s="26"/>
      <c r="AX8605" s="27"/>
      <c r="AY8605" s="27"/>
      <c r="AZ8605" s="27"/>
      <c r="BA8605" s="27"/>
      <c r="BB8605" s="27"/>
      <c r="BC8605" s="27"/>
      <c r="BD8605" s="27"/>
      <c r="BE8605" s="27"/>
      <c r="BF8605" s="27"/>
      <c r="BG8605" s="27"/>
      <c r="BH8605" s="27"/>
      <c r="BI8605" s="27"/>
      <c r="BT8605" s="31"/>
      <c r="BU8605" s="32"/>
      <c r="BV8605" s="33"/>
      <c r="BW8605" s="32"/>
      <c r="BX8605" s="32"/>
      <c r="BY8605" s="34"/>
      <c r="CA8605" s="32"/>
      <c r="CB8605" s="32"/>
    </row>
    <row r="8606" spans="1:80">
      <c r="A8606" s="20"/>
      <c r="B8606" s="21"/>
      <c r="C8606" s="21"/>
      <c r="D8606" s="21"/>
      <c r="E8606" s="21"/>
      <c r="F8606" s="21"/>
      <c r="G8606" s="21"/>
      <c r="H8606" s="21"/>
      <c r="I8606" s="21"/>
      <c r="J8606" s="21"/>
      <c r="K8606" s="22"/>
      <c r="L8606" s="22"/>
      <c r="M8606" s="22"/>
      <c r="N8606" s="22"/>
      <c r="O8606" s="22"/>
      <c r="P8606" s="22"/>
      <c r="Q8606" s="22"/>
      <c r="R8606" s="22"/>
      <c r="S8606" s="22"/>
      <c r="T8606" s="22"/>
      <c r="U8606" s="22"/>
      <c r="V8606" s="22"/>
      <c r="W8606" s="22"/>
      <c r="X8606" s="22"/>
      <c r="Y8606" s="22"/>
      <c r="Z8606" s="22"/>
      <c r="AA8606" s="22"/>
      <c r="AB8606" s="23"/>
      <c r="AC8606" s="23"/>
      <c r="AD8606" s="22"/>
      <c r="AE8606" s="24"/>
      <c r="AF8606" s="24"/>
      <c r="AG8606" s="24"/>
      <c r="AH8606" s="24"/>
      <c r="AI8606" s="24"/>
      <c r="AJ8606" s="24"/>
      <c r="AK8606" s="24"/>
      <c r="AL8606" s="24"/>
      <c r="AM8606" s="24"/>
      <c r="AN8606" s="24"/>
      <c r="AO8606" s="24"/>
      <c r="AP8606" s="24"/>
      <c r="AQ8606" s="24"/>
      <c r="AR8606" s="24"/>
      <c r="AS8606" s="24"/>
      <c r="AT8606" s="25"/>
      <c r="AV8606" s="26"/>
      <c r="AW8606" s="26"/>
      <c r="AX8606" s="27"/>
      <c r="AY8606" s="27"/>
      <c r="AZ8606" s="27"/>
      <c r="BA8606" s="27"/>
      <c r="BB8606" s="27"/>
      <c r="BC8606" s="27"/>
      <c r="BD8606" s="27"/>
      <c r="BE8606" s="27"/>
      <c r="BF8606" s="27"/>
      <c r="BG8606" s="27"/>
      <c r="BH8606" s="27"/>
      <c r="BI8606" s="27"/>
      <c r="BT8606" s="31"/>
      <c r="BU8606" s="32"/>
      <c r="BV8606" s="33"/>
      <c r="BW8606" s="32"/>
      <c r="BX8606" s="32"/>
      <c r="BY8606" s="34"/>
      <c r="CA8606" s="32"/>
      <c r="CB8606" s="32"/>
    </row>
    <row r="8607" spans="1:80">
      <c r="A8607" s="20"/>
      <c r="B8607" s="21"/>
      <c r="C8607" s="21"/>
      <c r="D8607" s="21"/>
      <c r="E8607" s="21"/>
      <c r="F8607" s="21"/>
      <c r="G8607" s="21"/>
      <c r="H8607" s="21"/>
      <c r="I8607" s="21"/>
      <c r="J8607" s="21"/>
      <c r="K8607" s="22"/>
      <c r="L8607" s="22"/>
      <c r="M8607" s="22"/>
      <c r="N8607" s="22"/>
      <c r="O8607" s="22"/>
      <c r="P8607" s="22"/>
      <c r="Q8607" s="22"/>
      <c r="R8607" s="22"/>
      <c r="S8607" s="22"/>
      <c r="T8607" s="22"/>
      <c r="U8607" s="22"/>
      <c r="V8607" s="22"/>
      <c r="W8607" s="22"/>
      <c r="X8607" s="22"/>
      <c r="Y8607" s="22"/>
      <c r="Z8607" s="22"/>
      <c r="AA8607" s="22"/>
      <c r="AB8607" s="23"/>
      <c r="AC8607" s="23"/>
      <c r="AD8607" s="22"/>
      <c r="AE8607" s="24"/>
      <c r="AF8607" s="24"/>
      <c r="AG8607" s="24"/>
      <c r="AH8607" s="24"/>
      <c r="AI8607" s="24"/>
      <c r="AJ8607" s="24"/>
      <c r="AK8607" s="24"/>
      <c r="AL8607" s="24"/>
      <c r="AM8607" s="24"/>
      <c r="AN8607" s="24"/>
      <c r="AO8607" s="24"/>
      <c r="AP8607" s="24"/>
      <c r="AQ8607" s="24"/>
      <c r="AR8607" s="24"/>
      <c r="AS8607" s="24"/>
      <c r="AT8607" s="25"/>
      <c r="AV8607" s="26"/>
      <c r="AW8607" s="26"/>
      <c r="AX8607" s="27"/>
      <c r="AY8607" s="27"/>
      <c r="AZ8607" s="27"/>
      <c r="BA8607" s="27"/>
      <c r="BB8607" s="27"/>
      <c r="BC8607" s="27"/>
      <c r="BD8607" s="27"/>
      <c r="BE8607" s="27"/>
      <c r="BF8607" s="27"/>
      <c r="BG8607" s="27"/>
      <c r="BH8607" s="27"/>
      <c r="BI8607" s="27"/>
      <c r="BT8607" s="31"/>
      <c r="BU8607" s="32"/>
      <c r="BV8607" s="33"/>
      <c r="BW8607" s="32"/>
      <c r="BX8607" s="32"/>
      <c r="BY8607" s="34"/>
      <c r="CA8607" s="32"/>
      <c r="CB8607" s="32"/>
    </row>
    <row r="8608" spans="1:80">
      <c r="A8608" s="20"/>
      <c r="B8608" s="21"/>
      <c r="C8608" s="21"/>
      <c r="D8608" s="21"/>
      <c r="E8608" s="21"/>
      <c r="F8608" s="21"/>
      <c r="G8608" s="21"/>
      <c r="H8608" s="21"/>
      <c r="I8608" s="21"/>
      <c r="J8608" s="21"/>
      <c r="K8608" s="22"/>
      <c r="L8608" s="22"/>
      <c r="M8608" s="22"/>
      <c r="N8608" s="22"/>
      <c r="O8608" s="22"/>
      <c r="P8608" s="22"/>
      <c r="Q8608" s="22"/>
      <c r="R8608" s="22"/>
      <c r="S8608" s="22"/>
      <c r="T8608" s="22"/>
      <c r="U8608" s="22"/>
      <c r="V8608" s="22"/>
      <c r="W8608" s="22"/>
      <c r="X8608" s="22"/>
      <c r="Y8608" s="22"/>
      <c r="Z8608" s="22"/>
      <c r="AA8608" s="22"/>
      <c r="AB8608" s="23"/>
      <c r="AC8608" s="23"/>
      <c r="AD8608" s="22"/>
      <c r="AE8608" s="24"/>
      <c r="AF8608" s="24"/>
      <c r="AG8608" s="24"/>
      <c r="AH8608" s="24"/>
      <c r="AI8608" s="24"/>
      <c r="AJ8608" s="24"/>
      <c r="AK8608" s="24"/>
      <c r="AL8608" s="24"/>
      <c r="AM8608" s="24"/>
      <c r="AN8608" s="24"/>
      <c r="AO8608" s="24"/>
      <c r="AP8608" s="24"/>
      <c r="AQ8608" s="24"/>
      <c r="AR8608" s="24"/>
      <c r="AS8608" s="24"/>
      <c r="AT8608" s="25"/>
      <c r="AV8608" s="26"/>
      <c r="AW8608" s="26"/>
      <c r="AX8608" s="27"/>
      <c r="AY8608" s="27"/>
      <c r="AZ8608" s="27"/>
      <c r="BA8608" s="27"/>
      <c r="BB8608" s="27"/>
      <c r="BC8608" s="27"/>
      <c r="BD8608" s="27"/>
      <c r="BE8608" s="27"/>
      <c r="BF8608" s="27"/>
      <c r="BG8608" s="27"/>
      <c r="BH8608" s="27"/>
      <c r="BI8608" s="27"/>
      <c r="BT8608" s="31"/>
      <c r="BU8608" s="32"/>
      <c r="BV8608" s="33"/>
      <c r="BW8608" s="32"/>
      <c r="BX8608" s="32"/>
      <c r="BY8608" s="34"/>
      <c r="CA8608" s="32"/>
      <c r="CB8608" s="32"/>
    </row>
    <row r="8609" spans="1:80">
      <c r="A8609" s="20"/>
      <c r="B8609" s="21"/>
      <c r="C8609" s="21"/>
      <c r="D8609" s="21"/>
      <c r="E8609" s="21"/>
      <c r="F8609" s="21"/>
      <c r="G8609" s="21"/>
      <c r="H8609" s="21"/>
      <c r="I8609" s="21"/>
      <c r="J8609" s="21"/>
      <c r="K8609" s="22"/>
      <c r="L8609" s="22"/>
      <c r="M8609" s="22"/>
      <c r="N8609" s="22"/>
      <c r="O8609" s="22"/>
      <c r="P8609" s="22"/>
      <c r="Q8609" s="22"/>
      <c r="R8609" s="22"/>
      <c r="S8609" s="22"/>
      <c r="T8609" s="22"/>
      <c r="U8609" s="22"/>
      <c r="V8609" s="22"/>
      <c r="W8609" s="22"/>
      <c r="X8609" s="22"/>
      <c r="Y8609" s="22"/>
      <c r="Z8609" s="22"/>
      <c r="AA8609" s="22"/>
      <c r="AB8609" s="23"/>
      <c r="AC8609" s="23"/>
      <c r="AD8609" s="22"/>
      <c r="AE8609" s="24"/>
      <c r="AF8609" s="24"/>
      <c r="AG8609" s="24"/>
      <c r="AH8609" s="24"/>
      <c r="AI8609" s="24"/>
      <c r="AJ8609" s="24"/>
      <c r="AK8609" s="24"/>
      <c r="AL8609" s="24"/>
      <c r="AM8609" s="24"/>
      <c r="AN8609" s="24"/>
      <c r="AO8609" s="24"/>
      <c r="AP8609" s="24"/>
      <c r="AQ8609" s="24"/>
      <c r="AR8609" s="24"/>
      <c r="AS8609" s="24"/>
      <c r="AT8609" s="25"/>
      <c r="AV8609" s="26"/>
      <c r="AW8609" s="26"/>
      <c r="AX8609" s="27"/>
      <c r="AY8609" s="27"/>
      <c r="AZ8609" s="27"/>
      <c r="BA8609" s="27"/>
      <c r="BB8609" s="27"/>
      <c r="BC8609" s="27"/>
      <c r="BD8609" s="27"/>
      <c r="BE8609" s="27"/>
      <c r="BF8609" s="27"/>
      <c r="BG8609" s="27"/>
      <c r="BH8609" s="27"/>
      <c r="BI8609" s="27"/>
      <c r="BT8609" s="31"/>
      <c r="BU8609" s="32"/>
      <c r="BV8609" s="33"/>
      <c r="BW8609" s="32"/>
      <c r="BX8609" s="32"/>
      <c r="BY8609" s="34"/>
      <c r="CA8609" s="32"/>
      <c r="CB8609" s="32"/>
    </row>
    <row r="8610" spans="1:80">
      <c r="A8610" s="20"/>
      <c r="B8610" s="21"/>
      <c r="C8610" s="21"/>
      <c r="D8610" s="21"/>
      <c r="E8610" s="21"/>
      <c r="F8610" s="21"/>
      <c r="G8610" s="21"/>
      <c r="H8610" s="21"/>
      <c r="I8610" s="21"/>
      <c r="J8610" s="21"/>
      <c r="K8610" s="22"/>
      <c r="L8610" s="22"/>
      <c r="M8610" s="22"/>
      <c r="N8610" s="22"/>
      <c r="O8610" s="22"/>
      <c r="P8610" s="22"/>
      <c r="Q8610" s="22"/>
      <c r="R8610" s="22"/>
      <c r="S8610" s="22"/>
      <c r="T8610" s="22"/>
      <c r="U8610" s="22"/>
      <c r="V8610" s="22"/>
      <c r="W8610" s="22"/>
      <c r="X8610" s="22"/>
      <c r="Y8610" s="22"/>
      <c r="Z8610" s="22"/>
      <c r="AA8610" s="22"/>
      <c r="AB8610" s="23"/>
      <c r="AC8610" s="23"/>
      <c r="AD8610" s="22"/>
      <c r="AE8610" s="24"/>
      <c r="AF8610" s="24"/>
      <c r="AG8610" s="24"/>
      <c r="AH8610" s="24"/>
      <c r="AI8610" s="24"/>
      <c r="AJ8610" s="24"/>
      <c r="AK8610" s="24"/>
      <c r="AL8610" s="24"/>
      <c r="AM8610" s="24"/>
      <c r="AN8610" s="24"/>
      <c r="AO8610" s="24"/>
      <c r="AP8610" s="24"/>
      <c r="AQ8610" s="24"/>
      <c r="AR8610" s="24"/>
      <c r="AS8610" s="24"/>
      <c r="AT8610" s="25"/>
      <c r="AV8610" s="26"/>
      <c r="AW8610" s="26"/>
      <c r="AX8610" s="27"/>
      <c r="AY8610" s="27"/>
      <c r="AZ8610" s="27"/>
      <c r="BA8610" s="27"/>
      <c r="BB8610" s="27"/>
      <c r="BC8610" s="27"/>
      <c r="BD8610" s="27"/>
      <c r="BE8610" s="27"/>
      <c r="BF8610" s="27"/>
      <c r="BG8610" s="27"/>
      <c r="BH8610" s="27"/>
      <c r="BI8610" s="27"/>
      <c r="BT8610" s="31"/>
      <c r="BU8610" s="32"/>
      <c r="BV8610" s="33"/>
      <c r="BW8610" s="32"/>
      <c r="BX8610" s="32"/>
      <c r="BY8610" s="34"/>
      <c r="CA8610" s="32"/>
      <c r="CB8610" s="32"/>
    </row>
    <row r="8611" spans="1:80">
      <c r="A8611" s="20"/>
      <c r="B8611" s="21"/>
      <c r="C8611" s="21"/>
      <c r="D8611" s="21"/>
      <c r="E8611" s="21"/>
      <c r="F8611" s="21"/>
      <c r="G8611" s="21"/>
      <c r="H8611" s="21"/>
      <c r="I8611" s="21"/>
      <c r="J8611" s="21"/>
      <c r="K8611" s="22"/>
      <c r="L8611" s="22"/>
      <c r="M8611" s="22"/>
      <c r="N8611" s="22"/>
      <c r="O8611" s="22"/>
      <c r="P8611" s="22"/>
      <c r="Q8611" s="22"/>
      <c r="R8611" s="22"/>
      <c r="S8611" s="22"/>
      <c r="T8611" s="22"/>
      <c r="U8611" s="22"/>
      <c r="V8611" s="22"/>
      <c r="W8611" s="22"/>
      <c r="X8611" s="22"/>
      <c r="Y8611" s="22"/>
      <c r="Z8611" s="22"/>
      <c r="AA8611" s="22"/>
      <c r="AB8611" s="23"/>
      <c r="AC8611" s="23"/>
      <c r="AD8611" s="22"/>
      <c r="AE8611" s="24"/>
      <c r="AF8611" s="24"/>
      <c r="AG8611" s="24"/>
      <c r="AH8611" s="24"/>
      <c r="AI8611" s="24"/>
      <c r="AJ8611" s="24"/>
      <c r="AK8611" s="24"/>
      <c r="AL8611" s="24"/>
      <c r="AM8611" s="24"/>
      <c r="AN8611" s="24"/>
      <c r="AO8611" s="24"/>
      <c r="AP8611" s="24"/>
      <c r="AQ8611" s="24"/>
      <c r="AR8611" s="24"/>
      <c r="AS8611" s="24"/>
      <c r="AT8611" s="25"/>
      <c r="AV8611" s="26"/>
      <c r="AW8611" s="26"/>
      <c r="AX8611" s="27"/>
      <c r="AY8611" s="27"/>
      <c r="AZ8611" s="27"/>
      <c r="BA8611" s="27"/>
      <c r="BB8611" s="27"/>
      <c r="BC8611" s="27"/>
      <c r="BD8611" s="27"/>
      <c r="BE8611" s="27"/>
      <c r="BF8611" s="27"/>
      <c r="BG8611" s="27"/>
      <c r="BH8611" s="27"/>
      <c r="BI8611" s="27"/>
      <c r="BT8611" s="31"/>
      <c r="BU8611" s="32"/>
      <c r="BV8611" s="33"/>
      <c r="BW8611" s="32"/>
      <c r="BX8611" s="32"/>
      <c r="BY8611" s="34"/>
      <c r="CA8611" s="32"/>
      <c r="CB8611" s="32"/>
    </row>
    <row r="8612" spans="1:80">
      <c r="A8612" s="20"/>
      <c r="B8612" s="21"/>
      <c r="C8612" s="21"/>
      <c r="D8612" s="21"/>
      <c r="E8612" s="21"/>
      <c r="F8612" s="21"/>
      <c r="G8612" s="21"/>
      <c r="H8612" s="21"/>
      <c r="I8612" s="21"/>
      <c r="J8612" s="21"/>
      <c r="K8612" s="22"/>
      <c r="L8612" s="22"/>
      <c r="M8612" s="22"/>
      <c r="N8612" s="22"/>
      <c r="O8612" s="22"/>
      <c r="P8612" s="22"/>
      <c r="Q8612" s="22"/>
      <c r="R8612" s="22"/>
      <c r="S8612" s="22"/>
      <c r="T8612" s="22"/>
      <c r="U8612" s="22"/>
      <c r="V8612" s="22"/>
      <c r="W8612" s="22"/>
      <c r="X8612" s="22"/>
      <c r="Y8612" s="22"/>
      <c r="Z8612" s="22"/>
      <c r="AA8612" s="22"/>
      <c r="AB8612" s="23"/>
      <c r="AC8612" s="23"/>
      <c r="AD8612" s="22"/>
      <c r="AE8612" s="24"/>
      <c r="AF8612" s="24"/>
      <c r="AG8612" s="24"/>
      <c r="AH8612" s="24"/>
      <c r="AI8612" s="24"/>
      <c r="AJ8612" s="24"/>
      <c r="AK8612" s="24"/>
      <c r="AL8612" s="24"/>
      <c r="AM8612" s="24"/>
      <c r="AN8612" s="24"/>
      <c r="AO8612" s="24"/>
      <c r="AP8612" s="24"/>
      <c r="AQ8612" s="24"/>
      <c r="AR8612" s="24"/>
      <c r="AS8612" s="24"/>
      <c r="AT8612" s="25"/>
      <c r="AV8612" s="26"/>
      <c r="AW8612" s="26"/>
      <c r="AX8612" s="27"/>
      <c r="AY8612" s="27"/>
      <c r="AZ8612" s="27"/>
      <c r="BA8612" s="27"/>
      <c r="BB8612" s="27"/>
      <c r="BC8612" s="27"/>
      <c r="BD8612" s="27"/>
      <c r="BE8612" s="27"/>
      <c r="BF8612" s="27"/>
      <c r="BG8612" s="27"/>
      <c r="BH8612" s="27"/>
      <c r="BI8612" s="27"/>
      <c r="BT8612" s="31"/>
      <c r="BU8612" s="32"/>
      <c r="BV8612" s="33"/>
      <c r="BW8612" s="32"/>
      <c r="BX8612" s="32"/>
      <c r="BY8612" s="34"/>
      <c r="CA8612" s="32"/>
      <c r="CB8612" s="32"/>
    </row>
    <row r="8613" spans="1:80">
      <c r="A8613" s="20"/>
      <c r="B8613" s="21"/>
      <c r="C8613" s="21"/>
      <c r="D8613" s="21"/>
      <c r="E8613" s="21"/>
      <c r="F8613" s="21"/>
      <c r="G8613" s="21"/>
      <c r="H8613" s="21"/>
      <c r="I8613" s="21"/>
      <c r="J8613" s="21"/>
      <c r="K8613" s="22"/>
      <c r="L8613" s="22"/>
      <c r="M8613" s="22"/>
      <c r="N8613" s="22"/>
      <c r="O8613" s="22"/>
      <c r="P8613" s="22"/>
      <c r="Q8613" s="22"/>
      <c r="R8613" s="22"/>
      <c r="S8613" s="22"/>
      <c r="T8613" s="22"/>
      <c r="U8613" s="22"/>
      <c r="V8613" s="22"/>
      <c r="W8613" s="22"/>
      <c r="X8613" s="22"/>
      <c r="Y8613" s="22"/>
      <c r="Z8613" s="22"/>
      <c r="AA8613" s="22"/>
      <c r="AB8613" s="23"/>
      <c r="AC8613" s="23"/>
      <c r="AD8613" s="22"/>
      <c r="AE8613" s="24"/>
      <c r="AF8613" s="24"/>
      <c r="AG8613" s="24"/>
      <c r="AH8613" s="24"/>
      <c r="AI8613" s="24"/>
      <c r="AJ8613" s="24"/>
      <c r="AK8613" s="24"/>
      <c r="AL8613" s="24"/>
      <c r="AM8613" s="24"/>
      <c r="AN8613" s="24"/>
      <c r="AO8613" s="24"/>
      <c r="AP8613" s="24"/>
      <c r="AQ8613" s="24"/>
      <c r="AR8613" s="24"/>
      <c r="AS8613" s="24"/>
      <c r="AT8613" s="25"/>
      <c r="AV8613" s="26"/>
      <c r="AW8613" s="26"/>
      <c r="AX8613" s="27"/>
      <c r="AY8613" s="27"/>
      <c r="AZ8613" s="27"/>
      <c r="BA8613" s="27"/>
      <c r="BB8613" s="27"/>
      <c r="BC8613" s="27"/>
      <c r="BD8613" s="27"/>
      <c r="BE8613" s="27"/>
      <c r="BF8613" s="27"/>
      <c r="BG8613" s="27"/>
      <c r="BH8613" s="27"/>
      <c r="BI8613" s="27"/>
      <c r="BT8613" s="31"/>
      <c r="BU8613" s="32"/>
      <c r="BV8613" s="33"/>
      <c r="BW8613" s="32"/>
      <c r="BX8613" s="32"/>
      <c r="BY8613" s="34"/>
      <c r="CA8613" s="32"/>
      <c r="CB8613" s="32"/>
    </row>
    <row r="8614" spans="1:80">
      <c r="A8614" s="20"/>
      <c r="B8614" s="21"/>
      <c r="C8614" s="21"/>
      <c r="D8614" s="21"/>
      <c r="E8614" s="21"/>
      <c r="F8614" s="21"/>
      <c r="G8614" s="21"/>
      <c r="H8614" s="21"/>
      <c r="I8614" s="21"/>
      <c r="J8614" s="21"/>
      <c r="K8614" s="22"/>
      <c r="L8614" s="22"/>
      <c r="M8614" s="22"/>
      <c r="N8614" s="22"/>
      <c r="O8614" s="22"/>
      <c r="P8614" s="22"/>
      <c r="Q8614" s="22"/>
      <c r="R8614" s="22"/>
      <c r="S8614" s="22"/>
      <c r="T8614" s="22"/>
      <c r="U8614" s="22"/>
      <c r="V8614" s="22"/>
      <c r="W8614" s="22"/>
      <c r="X8614" s="22"/>
      <c r="Y8614" s="22"/>
      <c r="Z8614" s="22"/>
      <c r="AA8614" s="22"/>
      <c r="AB8614" s="23"/>
      <c r="AC8614" s="23"/>
      <c r="AD8614" s="22"/>
      <c r="AE8614" s="24"/>
      <c r="AF8614" s="24"/>
      <c r="AG8614" s="24"/>
      <c r="AH8614" s="24"/>
      <c r="AI8614" s="24"/>
      <c r="AJ8614" s="24"/>
      <c r="AK8614" s="24"/>
      <c r="AL8614" s="24"/>
      <c r="AM8614" s="24"/>
      <c r="AN8614" s="24"/>
      <c r="AO8614" s="24"/>
      <c r="AP8614" s="24"/>
      <c r="AQ8614" s="24"/>
      <c r="AR8614" s="24"/>
      <c r="AS8614" s="24"/>
      <c r="AT8614" s="25"/>
      <c r="AV8614" s="26"/>
      <c r="AW8614" s="26"/>
      <c r="AX8614" s="27"/>
      <c r="AY8614" s="27"/>
      <c r="AZ8614" s="27"/>
      <c r="BA8614" s="27"/>
      <c r="BB8614" s="27"/>
      <c r="BC8614" s="27"/>
      <c r="BD8614" s="27"/>
      <c r="BE8614" s="27"/>
      <c r="BF8614" s="27"/>
      <c r="BG8614" s="27"/>
      <c r="BH8614" s="27"/>
      <c r="BI8614" s="27"/>
      <c r="BT8614" s="31"/>
      <c r="BU8614" s="32"/>
      <c r="BV8614" s="33"/>
      <c r="BW8614" s="32"/>
      <c r="BX8614" s="32"/>
      <c r="BY8614" s="34"/>
      <c r="CA8614" s="32"/>
      <c r="CB8614" s="32"/>
    </row>
    <row r="8615" spans="1:80">
      <c r="A8615" s="20"/>
      <c r="B8615" s="21"/>
      <c r="C8615" s="21"/>
      <c r="D8615" s="21"/>
      <c r="E8615" s="21"/>
      <c r="F8615" s="21"/>
      <c r="G8615" s="21"/>
      <c r="H8615" s="21"/>
      <c r="I8615" s="21"/>
      <c r="J8615" s="21"/>
      <c r="K8615" s="22"/>
      <c r="L8615" s="22"/>
      <c r="M8615" s="22"/>
      <c r="N8615" s="22"/>
      <c r="O8615" s="22"/>
      <c r="P8615" s="22"/>
      <c r="Q8615" s="22"/>
      <c r="R8615" s="22"/>
      <c r="S8615" s="22"/>
      <c r="T8615" s="22"/>
      <c r="U8615" s="22"/>
      <c r="V8615" s="22"/>
      <c r="W8615" s="22"/>
      <c r="X8615" s="22"/>
      <c r="Y8615" s="22"/>
      <c r="Z8615" s="22"/>
      <c r="AA8615" s="22"/>
      <c r="AB8615" s="23"/>
      <c r="AC8615" s="23"/>
      <c r="AD8615" s="22"/>
      <c r="AE8615" s="24"/>
      <c r="AF8615" s="24"/>
      <c r="AG8615" s="24"/>
      <c r="AH8615" s="24"/>
      <c r="AI8615" s="24"/>
      <c r="AJ8615" s="24"/>
      <c r="AK8615" s="24"/>
      <c r="AL8615" s="24"/>
      <c r="AM8615" s="24"/>
      <c r="AN8615" s="24"/>
      <c r="AO8615" s="24"/>
      <c r="AP8615" s="24"/>
      <c r="AQ8615" s="24"/>
      <c r="AR8615" s="24"/>
      <c r="AS8615" s="24"/>
      <c r="AT8615" s="25"/>
      <c r="AV8615" s="26"/>
      <c r="AW8615" s="26"/>
      <c r="AX8615" s="27"/>
      <c r="AY8615" s="27"/>
      <c r="AZ8615" s="27"/>
      <c r="BA8615" s="27"/>
      <c r="BB8615" s="27"/>
      <c r="BC8615" s="27"/>
      <c r="BD8615" s="27"/>
      <c r="BE8615" s="27"/>
      <c r="BF8615" s="27"/>
      <c r="BG8615" s="27"/>
      <c r="BH8615" s="27"/>
      <c r="BI8615" s="27"/>
      <c r="BT8615" s="31"/>
      <c r="BU8615" s="32"/>
      <c r="BV8615" s="33"/>
      <c r="BW8615" s="32"/>
      <c r="BX8615" s="32"/>
      <c r="BY8615" s="34"/>
      <c r="CA8615" s="32"/>
      <c r="CB8615" s="32"/>
    </row>
    <row r="8616" spans="1:80">
      <c r="A8616" s="20"/>
      <c r="B8616" s="21"/>
      <c r="C8616" s="21"/>
      <c r="D8616" s="21"/>
      <c r="E8616" s="21"/>
      <c r="F8616" s="21"/>
      <c r="G8616" s="21"/>
      <c r="H8616" s="21"/>
      <c r="I8616" s="21"/>
      <c r="J8616" s="21"/>
      <c r="K8616" s="22"/>
      <c r="L8616" s="22"/>
      <c r="M8616" s="22"/>
      <c r="N8616" s="22"/>
      <c r="O8616" s="22"/>
      <c r="P8616" s="22"/>
      <c r="Q8616" s="22"/>
      <c r="R8616" s="22"/>
      <c r="S8616" s="22"/>
      <c r="T8616" s="22"/>
      <c r="U8616" s="22"/>
      <c r="V8616" s="22"/>
      <c r="W8616" s="22"/>
      <c r="X8616" s="22"/>
      <c r="Y8616" s="22"/>
      <c r="Z8616" s="22"/>
      <c r="AA8616" s="22"/>
      <c r="AB8616" s="23"/>
      <c r="AC8616" s="23"/>
      <c r="AD8616" s="22"/>
      <c r="AE8616" s="24"/>
      <c r="AF8616" s="24"/>
      <c r="AG8616" s="24"/>
      <c r="AH8616" s="24"/>
      <c r="AI8616" s="24"/>
      <c r="AJ8616" s="24"/>
      <c r="AK8616" s="24"/>
      <c r="AL8616" s="24"/>
      <c r="AM8616" s="24"/>
      <c r="AN8616" s="24"/>
      <c r="AO8616" s="24"/>
      <c r="AP8616" s="24"/>
      <c r="AQ8616" s="24"/>
      <c r="AR8616" s="24"/>
      <c r="AS8616" s="24"/>
      <c r="AT8616" s="25"/>
      <c r="AV8616" s="26"/>
      <c r="AW8616" s="26"/>
      <c r="AX8616" s="27"/>
      <c r="AY8616" s="27"/>
      <c r="AZ8616" s="27"/>
      <c r="BA8616" s="27"/>
      <c r="BB8616" s="27"/>
      <c r="BC8616" s="27"/>
      <c r="BD8616" s="27"/>
      <c r="BE8616" s="27"/>
      <c r="BF8616" s="27"/>
      <c r="BG8616" s="27"/>
      <c r="BH8616" s="27"/>
      <c r="BI8616" s="27"/>
      <c r="BT8616" s="31"/>
      <c r="BU8616" s="32"/>
      <c r="BV8616" s="33"/>
      <c r="BW8616" s="32"/>
      <c r="BX8616" s="32"/>
      <c r="BY8616" s="34"/>
      <c r="CA8616" s="32"/>
      <c r="CB8616" s="32"/>
    </row>
    <row r="8617" spans="1:80">
      <c r="A8617" s="20"/>
      <c r="B8617" s="21"/>
      <c r="C8617" s="21"/>
      <c r="D8617" s="21"/>
      <c r="E8617" s="21"/>
      <c r="F8617" s="21"/>
      <c r="G8617" s="21"/>
      <c r="H8617" s="21"/>
      <c r="I8617" s="21"/>
      <c r="J8617" s="21"/>
      <c r="K8617" s="22"/>
      <c r="L8617" s="22"/>
      <c r="M8617" s="22"/>
      <c r="N8617" s="22"/>
      <c r="O8617" s="22"/>
      <c r="P8617" s="22"/>
      <c r="Q8617" s="22"/>
      <c r="R8617" s="22"/>
      <c r="S8617" s="22"/>
      <c r="T8617" s="22"/>
      <c r="U8617" s="22"/>
      <c r="V8617" s="22"/>
      <c r="W8617" s="22"/>
      <c r="X8617" s="22"/>
      <c r="Y8617" s="22"/>
      <c r="Z8617" s="22"/>
      <c r="AA8617" s="22"/>
      <c r="AB8617" s="23"/>
      <c r="AC8617" s="23"/>
      <c r="AD8617" s="22"/>
      <c r="AE8617" s="24"/>
      <c r="AF8617" s="24"/>
      <c r="AG8617" s="24"/>
      <c r="AH8617" s="24"/>
      <c r="AI8617" s="24"/>
      <c r="AJ8617" s="24"/>
      <c r="AK8617" s="24"/>
      <c r="AL8617" s="24"/>
      <c r="AM8617" s="24"/>
      <c r="AN8617" s="24"/>
      <c r="AO8617" s="24"/>
      <c r="AP8617" s="24"/>
      <c r="AQ8617" s="24"/>
      <c r="AR8617" s="24"/>
      <c r="AS8617" s="24"/>
      <c r="AT8617" s="25"/>
      <c r="AV8617" s="26"/>
      <c r="AW8617" s="26"/>
      <c r="AX8617" s="27"/>
      <c r="AY8617" s="27"/>
      <c r="AZ8617" s="27"/>
      <c r="BA8617" s="27"/>
      <c r="BB8617" s="27"/>
      <c r="BC8617" s="27"/>
      <c r="BD8617" s="27"/>
      <c r="BE8617" s="27"/>
      <c r="BF8617" s="27"/>
      <c r="BG8617" s="27"/>
      <c r="BH8617" s="27"/>
      <c r="BI8617" s="27"/>
      <c r="BT8617" s="31"/>
      <c r="BU8617" s="32"/>
      <c r="BV8617" s="33"/>
      <c r="BW8617" s="32"/>
      <c r="BX8617" s="32"/>
      <c r="BY8617" s="34"/>
      <c r="CA8617" s="32"/>
      <c r="CB8617" s="32"/>
    </row>
    <row r="8618" spans="1:80">
      <c r="A8618" s="20"/>
      <c r="B8618" s="21"/>
      <c r="C8618" s="21"/>
      <c r="D8618" s="21"/>
      <c r="E8618" s="21"/>
      <c r="F8618" s="21"/>
      <c r="G8618" s="21"/>
      <c r="H8618" s="21"/>
      <c r="I8618" s="21"/>
      <c r="J8618" s="21"/>
      <c r="K8618" s="22"/>
      <c r="L8618" s="22"/>
      <c r="M8618" s="22"/>
      <c r="N8618" s="22"/>
      <c r="O8618" s="22"/>
      <c r="P8618" s="22"/>
      <c r="Q8618" s="22"/>
      <c r="R8618" s="22"/>
      <c r="S8618" s="22"/>
      <c r="T8618" s="22"/>
      <c r="U8618" s="22"/>
      <c r="V8618" s="22"/>
      <c r="W8618" s="22"/>
      <c r="X8618" s="22"/>
      <c r="Y8618" s="22"/>
      <c r="Z8618" s="22"/>
      <c r="AA8618" s="22"/>
      <c r="AB8618" s="23"/>
      <c r="AC8618" s="23"/>
      <c r="AD8618" s="22"/>
      <c r="AE8618" s="24"/>
      <c r="AF8618" s="24"/>
      <c r="AG8618" s="24"/>
      <c r="AH8618" s="24"/>
      <c r="AI8618" s="24"/>
      <c r="AJ8618" s="24"/>
      <c r="AK8618" s="24"/>
      <c r="AL8618" s="24"/>
      <c r="AM8618" s="24"/>
      <c r="AN8618" s="24"/>
      <c r="AO8618" s="24"/>
      <c r="AP8618" s="24"/>
      <c r="AQ8618" s="24"/>
      <c r="AR8618" s="24"/>
      <c r="AS8618" s="24"/>
      <c r="AT8618" s="25"/>
      <c r="AV8618" s="26"/>
      <c r="AW8618" s="26"/>
      <c r="AX8618" s="27"/>
      <c r="AY8618" s="27"/>
      <c r="AZ8618" s="27"/>
      <c r="BA8618" s="27"/>
      <c r="BB8618" s="27"/>
      <c r="BC8618" s="27"/>
      <c r="BD8618" s="27"/>
      <c r="BE8618" s="27"/>
      <c r="BF8618" s="27"/>
      <c r="BG8618" s="27"/>
      <c r="BH8618" s="27"/>
      <c r="BI8618" s="27"/>
      <c r="BT8618" s="31"/>
      <c r="BU8618" s="32"/>
      <c r="BV8618" s="33"/>
      <c r="BW8618" s="32"/>
      <c r="BX8618" s="32"/>
      <c r="BY8618" s="34"/>
      <c r="CA8618" s="32"/>
      <c r="CB8618" s="32"/>
    </row>
    <row r="8619" spans="1:80">
      <c r="A8619" s="20"/>
      <c r="B8619" s="21"/>
      <c r="C8619" s="21"/>
      <c r="D8619" s="21"/>
      <c r="E8619" s="21"/>
      <c r="F8619" s="21"/>
      <c r="G8619" s="21"/>
      <c r="H8619" s="21"/>
      <c r="I8619" s="21"/>
      <c r="J8619" s="21"/>
      <c r="K8619" s="22"/>
      <c r="L8619" s="22"/>
      <c r="M8619" s="22"/>
      <c r="N8619" s="22"/>
      <c r="O8619" s="22"/>
      <c r="P8619" s="22"/>
      <c r="Q8619" s="22"/>
      <c r="R8619" s="22"/>
      <c r="S8619" s="22"/>
      <c r="T8619" s="22"/>
      <c r="U8619" s="22"/>
      <c r="V8619" s="22"/>
      <c r="W8619" s="22"/>
      <c r="X8619" s="22"/>
      <c r="Y8619" s="22"/>
      <c r="Z8619" s="22"/>
      <c r="AA8619" s="22"/>
      <c r="AB8619" s="23"/>
      <c r="AC8619" s="23"/>
      <c r="AD8619" s="22"/>
      <c r="AE8619" s="24"/>
      <c r="AF8619" s="24"/>
      <c r="AG8619" s="24"/>
      <c r="AH8619" s="24"/>
      <c r="AI8619" s="24"/>
      <c r="AJ8619" s="24"/>
      <c r="AK8619" s="24"/>
      <c r="AL8619" s="24"/>
      <c r="AM8619" s="24"/>
      <c r="AN8619" s="24"/>
      <c r="AO8619" s="24"/>
      <c r="AP8619" s="24"/>
      <c r="AQ8619" s="24"/>
      <c r="AR8619" s="24"/>
      <c r="AS8619" s="24"/>
      <c r="AT8619" s="25"/>
      <c r="AV8619" s="26"/>
      <c r="AW8619" s="26"/>
      <c r="AX8619" s="27"/>
      <c r="AY8619" s="27"/>
      <c r="AZ8619" s="27"/>
      <c r="BA8619" s="27"/>
      <c r="BB8619" s="27"/>
      <c r="BC8619" s="27"/>
      <c r="BD8619" s="27"/>
      <c r="BE8619" s="27"/>
      <c r="BF8619" s="27"/>
      <c r="BG8619" s="27"/>
      <c r="BH8619" s="27"/>
      <c r="BI8619" s="27"/>
      <c r="BT8619" s="31"/>
      <c r="BU8619" s="32"/>
      <c r="BV8619" s="33"/>
      <c r="BW8619" s="32"/>
      <c r="BX8619" s="32"/>
      <c r="BY8619" s="34"/>
      <c r="CA8619" s="32"/>
      <c r="CB8619" s="32"/>
    </row>
    <row r="8620" spans="1:80">
      <c r="A8620" s="20"/>
      <c r="B8620" s="21"/>
      <c r="C8620" s="21"/>
      <c r="D8620" s="21"/>
      <c r="E8620" s="21"/>
      <c r="F8620" s="21"/>
      <c r="G8620" s="21"/>
      <c r="H8620" s="21"/>
      <c r="I8620" s="21"/>
      <c r="J8620" s="21"/>
      <c r="K8620" s="22"/>
      <c r="L8620" s="22"/>
      <c r="M8620" s="22"/>
      <c r="N8620" s="22"/>
      <c r="O8620" s="22"/>
      <c r="P8620" s="22"/>
      <c r="Q8620" s="22"/>
      <c r="R8620" s="22"/>
      <c r="S8620" s="22"/>
      <c r="T8620" s="22"/>
      <c r="U8620" s="22"/>
      <c r="V8620" s="22"/>
      <c r="W8620" s="22"/>
      <c r="X8620" s="22"/>
      <c r="Y8620" s="22"/>
      <c r="Z8620" s="22"/>
      <c r="AA8620" s="22"/>
      <c r="AB8620" s="23"/>
      <c r="AC8620" s="23"/>
      <c r="AD8620" s="22"/>
      <c r="AE8620" s="24"/>
      <c r="AF8620" s="24"/>
      <c r="AG8620" s="24"/>
      <c r="AH8620" s="24"/>
      <c r="AI8620" s="24"/>
      <c r="AJ8620" s="24"/>
      <c r="AK8620" s="24"/>
      <c r="AL8620" s="24"/>
      <c r="AM8620" s="24"/>
      <c r="AN8620" s="24"/>
      <c r="AO8620" s="24"/>
      <c r="AP8620" s="24"/>
      <c r="AQ8620" s="24"/>
      <c r="AR8620" s="24"/>
      <c r="AS8620" s="24"/>
      <c r="AT8620" s="25"/>
      <c r="AV8620" s="26"/>
      <c r="AW8620" s="26"/>
      <c r="AX8620" s="27"/>
      <c r="AY8620" s="27"/>
      <c r="AZ8620" s="27"/>
      <c r="BA8620" s="27"/>
      <c r="BB8620" s="27"/>
      <c r="BC8620" s="27"/>
      <c r="BD8620" s="27"/>
      <c r="BE8620" s="27"/>
      <c r="BF8620" s="27"/>
      <c r="BG8620" s="27"/>
      <c r="BH8620" s="27"/>
      <c r="BI8620" s="27"/>
      <c r="BT8620" s="31"/>
      <c r="BU8620" s="32"/>
      <c r="BV8620" s="33"/>
      <c r="BW8620" s="32"/>
      <c r="BX8620" s="32"/>
      <c r="BY8620" s="34"/>
      <c r="CA8620" s="32"/>
      <c r="CB8620" s="32"/>
    </row>
    <row r="8621" spans="1:80">
      <c r="A8621" s="20"/>
      <c r="B8621" s="21"/>
      <c r="C8621" s="21"/>
      <c r="D8621" s="21"/>
      <c r="E8621" s="21"/>
      <c r="F8621" s="21"/>
      <c r="G8621" s="21"/>
      <c r="H8621" s="21"/>
      <c r="I8621" s="21"/>
      <c r="J8621" s="21"/>
      <c r="K8621" s="22"/>
      <c r="L8621" s="22"/>
      <c r="M8621" s="22"/>
      <c r="N8621" s="22"/>
      <c r="O8621" s="22"/>
      <c r="P8621" s="22"/>
      <c r="Q8621" s="22"/>
      <c r="R8621" s="22"/>
      <c r="S8621" s="22"/>
      <c r="T8621" s="22"/>
      <c r="U8621" s="22"/>
      <c r="V8621" s="22"/>
      <c r="W8621" s="22"/>
      <c r="X8621" s="22"/>
      <c r="Y8621" s="22"/>
      <c r="Z8621" s="22"/>
      <c r="AA8621" s="22"/>
      <c r="AB8621" s="23"/>
      <c r="AC8621" s="23"/>
      <c r="AD8621" s="22"/>
      <c r="AE8621" s="24"/>
      <c r="AF8621" s="24"/>
      <c r="AG8621" s="24"/>
      <c r="AH8621" s="24"/>
      <c r="AI8621" s="24"/>
      <c r="AJ8621" s="24"/>
      <c r="AK8621" s="24"/>
      <c r="AL8621" s="24"/>
      <c r="AM8621" s="24"/>
      <c r="AN8621" s="24"/>
      <c r="AO8621" s="24"/>
      <c r="AP8621" s="24"/>
      <c r="AQ8621" s="24"/>
      <c r="AR8621" s="24"/>
      <c r="AS8621" s="24"/>
      <c r="AT8621" s="25"/>
      <c r="AV8621" s="26"/>
      <c r="AW8621" s="26"/>
      <c r="AX8621" s="27"/>
      <c r="AY8621" s="27"/>
      <c r="AZ8621" s="27"/>
      <c r="BA8621" s="27"/>
      <c r="BB8621" s="27"/>
      <c r="BC8621" s="27"/>
      <c r="BD8621" s="27"/>
      <c r="BE8621" s="27"/>
      <c r="BF8621" s="27"/>
      <c r="BG8621" s="27"/>
      <c r="BH8621" s="27"/>
      <c r="BI8621" s="27"/>
      <c r="BT8621" s="31"/>
      <c r="BU8621" s="32"/>
      <c r="BV8621" s="33"/>
      <c r="BW8621" s="32"/>
      <c r="BX8621" s="32"/>
      <c r="BY8621" s="34"/>
      <c r="CA8621" s="32"/>
      <c r="CB8621" s="32"/>
    </row>
    <row r="8622" spans="1:80">
      <c r="A8622" s="20"/>
      <c r="B8622" s="21"/>
      <c r="C8622" s="21"/>
      <c r="D8622" s="21"/>
      <c r="E8622" s="21"/>
      <c r="F8622" s="21"/>
      <c r="G8622" s="21"/>
      <c r="H8622" s="21"/>
      <c r="I8622" s="21"/>
      <c r="J8622" s="21"/>
      <c r="K8622" s="22"/>
      <c r="L8622" s="22"/>
      <c r="M8622" s="22"/>
      <c r="N8622" s="22"/>
      <c r="O8622" s="22"/>
      <c r="P8622" s="22"/>
      <c r="Q8622" s="22"/>
      <c r="R8622" s="22"/>
      <c r="S8622" s="22"/>
      <c r="T8622" s="22"/>
      <c r="U8622" s="22"/>
      <c r="V8622" s="22"/>
      <c r="W8622" s="22"/>
      <c r="X8622" s="22"/>
      <c r="Y8622" s="22"/>
      <c r="Z8622" s="22"/>
      <c r="AA8622" s="22"/>
      <c r="AB8622" s="23"/>
      <c r="AC8622" s="23"/>
      <c r="AD8622" s="22"/>
      <c r="AE8622" s="24"/>
      <c r="AF8622" s="24"/>
      <c r="AG8622" s="24"/>
      <c r="AH8622" s="24"/>
      <c r="AI8622" s="24"/>
      <c r="AJ8622" s="24"/>
      <c r="AK8622" s="24"/>
      <c r="AL8622" s="24"/>
      <c r="AM8622" s="24"/>
      <c r="AN8622" s="24"/>
      <c r="AO8622" s="24"/>
      <c r="AP8622" s="24"/>
      <c r="AQ8622" s="24"/>
      <c r="AR8622" s="24"/>
      <c r="AS8622" s="24"/>
      <c r="AT8622" s="25"/>
      <c r="AV8622" s="26"/>
      <c r="AW8622" s="26"/>
      <c r="AX8622" s="27"/>
      <c r="AY8622" s="27"/>
      <c r="AZ8622" s="27"/>
      <c r="BA8622" s="27"/>
      <c r="BB8622" s="27"/>
      <c r="BC8622" s="27"/>
      <c r="BD8622" s="27"/>
      <c r="BE8622" s="27"/>
      <c r="BF8622" s="27"/>
      <c r="BG8622" s="27"/>
      <c r="BH8622" s="27"/>
      <c r="BI8622" s="27"/>
      <c r="BT8622" s="31"/>
      <c r="BU8622" s="32"/>
      <c r="BV8622" s="33"/>
      <c r="BW8622" s="32"/>
      <c r="BX8622" s="32"/>
      <c r="BY8622" s="34"/>
      <c r="CA8622" s="32"/>
      <c r="CB8622" s="32"/>
    </row>
    <row r="8623" spans="1:80">
      <c r="A8623" s="20"/>
      <c r="B8623" s="21"/>
      <c r="C8623" s="21"/>
      <c r="D8623" s="21"/>
      <c r="E8623" s="21"/>
      <c r="F8623" s="21"/>
      <c r="G8623" s="21"/>
      <c r="H8623" s="21"/>
      <c r="I8623" s="21"/>
      <c r="J8623" s="21"/>
      <c r="K8623" s="22"/>
      <c r="L8623" s="22"/>
      <c r="M8623" s="22"/>
      <c r="N8623" s="22"/>
      <c r="O8623" s="22"/>
      <c r="P8623" s="22"/>
      <c r="Q8623" s="22"/>
      <c r="R8623" s="22"/>
      <c r="S8623" s="22"/>
      <c r="T8623" s="22"/>
      <c r="U8623" s="22"/>
      <c r="V8623" s="22"/>
      <c r="W8623" s="22"/>
      <c r="X8623" s="22"/>
      <c r="Y8623" s="22"/>
      <c r="Z8623" s="22"/>
      <c r="AA8623" s="22"/>
      <c r="AB8623" s="23"/>
      <c r="AC8623" s="23"/>
      <c r="AD8623" s="22"/>
      <c r="AE8623" s="24"/>
      <c r="AF8623" s="24"/>
      <c r="AG8623" s="24"/>
      <c r="AH8623" s="24"/>
      <c r="AI8623" s="24"/>
      <c r="AJ8623" s="24"/>
      <c r="AK8623" s="24"/>
      <c r="AL8623" s="24"/>
      <c r="AM8623" s="24"/>
      <c r="AN8623" s="24"/>
      <c r="AO8623" s="24"/>
      <c r="AP8623" s="24"/>
      <c r="AQ8623" s="24"/>
      <c r="AR8623" s="24"/>
      <c r="AS8623" s="24"/>
      <c r="AT8623" s="25"/>
      <c r="AV8623" s="26"/>
      <c r="AW8623" s="26"/>
      <c r="AX8623" s="27"/>
      <c r="AY8623" s="27"/>
      <c r="AZ8623" s="27"/>
      <c r="BA8623" s="27"/>
      <c r="BB8623" s="27"/>
      <c r="BC8623" s="27"/>
      <c r="BD8623" s="27"/>
      <c r="BE8623" s="27"/>
      <c r="BF8623" s="27"/>
      <c r="BG8623" s="27"/>
      <c r="BH8623" s="27"/>
      <c r="BI8623" s="27"/>
      <c r="BT8623" s="31"/>
      <c r="BU8623" s="32"/>
      <c r="BV8623" s="33"/>
      <c r="BW8623" s="32"/>
      <c r="BX8623" s="32"/>
      <c r="BY8623" s="34"/>
      <c r="CA8623" s="32"/>
      <c r="CB8623" s="32"/>
    </row>
    <row r="8624" spans="1:80">
      <c r="A8624" s="20"/>
      <c r="B8624" s="21"/>
      <c r="C8624" s="21"/>
      <c r="D8624" s="21"/>
      <c r="E8624" s="21"/>
      <c r="F8624" s="21"/>
      <c r="G8624" s="21"/>
      <c r="H8624" s="21"/>
      <c r="I8624" s="21"/>
      <c r="J8624" s="21"/>
      <c r="K8624" s="22"/>
      <c r="L8624" s="22"/>
      <c r="M8624" s="22"/>
      <c r="N8624" s="22"/>
      <c r="O8624" s="22"/>
      <c r="P8624" s="22"/>
      <c r="Q8624" s="22"/>
      <c r="R8624" s="22"/>
      <c r="S8624" s="22"/>
      <c r="T8624" s="22"/>
      <c r="U8624" s="22"/>
      <c r="V8624" s="22"/>
      <c r="W8624" s="22"/>
      <c r="X8624" s="22"/>
      <c r="Y8624" s="22"/>
      <c r="Z8624" s="22"/>
      <c r="AA8624" s="22"/>
      <c r="AB8624" s="23"/>
      <c r="AC8624" s="23"/>
      <c r="AD8624" s="22"/>
      <c r="AE8624" s="24"/>
      <c r="AF8624" s="24"/>
      <c r="AG8624" s="24"/>
      <c r="AH8624" s="24"/>
      <c r="AI8624" s="24"/>
      <c r="AJ8624" s="24"/>
      <c r="AK8624" s="24"/>
      <c r="AL8624" s="24"/>
      <c r="AM8624" s="24"/>
      <c r="AN8624" s="24"/>
      <c r="AO8624" s="24"/>
      <c r="AP8624" s="24"/>
      <c r="AQ8624" s="24"/>
      <c r="AR8624" s="24"/>
      <c r="AS8624" s="24"/>
      <c r="AT8624" s="25"/>
      <c r="AV8624" s="26"/>
      <c r="AW8624" s="26"/>
      <c r="AX8624" s="27"/>
      <c r="AY8624" s="27"/>
      <c r="AZ8624" s="27"/>
      <c r="BA8624" s="27"/>
      <c r="BB8624" s="27"/>
      <c r="BC8624" s="27"/>
      <c r="BD8624" s="27"/>
      <c r="BE8624" s="27"/>
      <c r="BF8624" s="27"/>
      <c r="BG8624" s="27"/>
      <c r="BH8624" s="27"/>
      <c r="BI8624" s="27"/>
      <c r="BT8624" s="31"/>
      <c r="BU8624" s="32"/>
      <c r="BV8624" s="33"/>
      <c r="BW8624" s="32"/>
      <c r="BX8624" s="32"/>
      <c r="BY8624" s="34"/>
      <c r="CA8624" s="32"/>
      <c r="CB8624" s="32"/>
    </row>
    <row r="8625" spans="1:80">
      <c r="A8625" s="20"/>
      <c r="B8625" s="21"/>
      <c r="C8625" s="21"/>
      <c r="D8625" s="21"/>
      <c r="E8625" s="21"/>
      <c r="F8625" s="21"/>
      <c r="G8625" s="21"/>
      <c r="H8625" s="21"/>
      <c r="I8625" s="21"/>
      <c r="J8625" s="21"/>
      <c r="K8625" s="22"/>
      <c r="L8625" s="22"/>
      <c r="M8625" s="22"/>
      <c r="N8625" s="22"/>
      <c r="O8625" s="22"/>
      <c r="P8625" s="22"/>
      <c r="Q8625" s="22"/>
      <c r="R8625" s="22"/>
      <c r="S8625" s="22"/>
      <c r="T8625" s="22"/>
      <c r="U8625" s="22"/>
      <c r="V8625" s="22"/>
      <c r="W8625" s="22"/>
      <c r="X8625" s="22"/>
      <c r="Y8625" s="22"/>
      <c r="Z8625" s="22"/>
      <c r="AA8625" s="22"/>
      <c r="AB8625" s="23"/>
      <c r="AC8625" s="23"/>
      <c r="AD8625" s="22"/>
      <c r="AE8625" s="24"/>
      <c r="AF8625" s="24"/>
      <c r="AG8625" s="24"/>
      <c r="AH8625" s="24"/>
      <c r="AI8625" s="24"/>
      <c r="AJ8625" s="24"/>
      <c r="AK8625" s="24"/>
      <c r="AL8625" s="24"/>
      <c r="AM8625" s="24"/>
      <c r="AN8625" s="24"/>
      <c r="AO8625" s="24"/>
      <c r="AP8625" s="24"/>
      <c r="AQ8625" s="24"/>
      <c r="AR8625" s="24"/>
      <c r="AS8625" s="24"/>
      <c r="AT8625" s="25"/>
      <c r="AV8625" s="26"/>
      <c r="AW8625" s="26"/>
      <c r="AX8625" s="27"/>
      <c r="AY8625" s="27"/>
      <c r="AZ8625" s="27"/>
      <c r="BA8625" s="27"/>
      <c r="BB8625" s="27"/>
      <c r="BC8625" s="27"/>
      <c r="BD8625" s="27"/>
      <c r="BE8625" s="27"/>
      <c r="BF8625" s="27"/>
      <c r="BG8625" s="27"/>
      <c r="BH8625" s="27"/>
      <c r="BI8625" s="27"/>
      <c r="BT8625" s="31"/>
      <c r="BU8625" s="32"/>
      <c r="BV8625" s="33"/>
      <c r="BW8625" s="32"/>
      <c r="BX8625" s="32"/>
      <c r="BY8625" s="34"/>
      <c r="CA8625" s="32"/>
      <c r="CB8625" s="32"/>
    </row>
    <row r="8626" spans="1:80">
      <c r="A8626" s="20"/>
      <c r="B8626" s="21"/>
      <c r="C8626" s="21"/>
      <c r="D8626" s="21"/>
      <c r="E8626" s="21"/>
      <c r="F8626" s="21"/>
      <c r="G8626" s="21"/>
      <c r="H8626" s="21"/>
      <c r="I8626" s="21"/>
      <c r="J8626" s="21"/>
      <c r="K8626" s="22"/>
      <c r="L8626" s="22"/>
      <c r="M8626" s="22"/>
      <c r="N8626" s="22"/>
      <c r="O8626" s="22"/>
      <c r="P8626" s="22"/>
      <c r="Q8626" s="22"/>
      <c r="R8626" s="22"/>
      <c r="S8626" s="22"/>
      <c r="T8626" s="22"/>
      <c r="U8626" s="22"/>
      <c r="V8626" s="22"/>
      <c r="W8626" s="22"/>
      <c r="X8626" s="22"/>
      <c r="Y8626" s="22"/>
      <c r="Z8626" s="22"/>
      <c r="AA8626" s="22"/>
      <c r="AB8626" s="23"/>
      <c r="AC8626" s="23"/>
      <c r="AD8626" s="22"/>
      <c r="AE8626" s="24"/>
      <c r="AF8626" s="24"/>
      <c r="AG8626" s="24"/>
      <c r="AH8626" s="24"/>
      <c r="AI8626" s="24"/>
      <c r="AJ8626" s="24"/>
      <c r="AK8626" s="24"/>
      <c r="AL8626" s="24"/>
      <c r="AM8626" s="24"/>
      <c r="AN8626" s="24"/>
      <c r="AO8626" s="24"/>
      <c r="AP8626" s="24"/>
      <c r="AQ8626" s="24"/>
      <c r="AR8626" s="24"/>
      <c r="AS8626" s="24"/>
      <c r="AT8626" s="25"/>
      <c r="AV8626" s="26"/>
      <c r="AW8626" s="26"/>
      <c r="AX8626" s="27"/>
      <c r="AY8626" s="27"/>
      <c r="AZ8626" s="27"/>
      <c r="BA8626" s="27"/>
      <c r="BB8626" s="27"/>
      <c r="BC8626" s="27"/>
      <c r="BD8626" s="27"/>
      <c r="BE8626" s="27"/>
      <c r="BF8626" s="27"/>
      <c r="BG8626" s="27"/>
      <c r="BH8626" s="27"/>
      <c r="BI8626" s="27"/>
      <c r="BT8626" s="31"/>
      <c r="BU8626" s="32"/>
      <c r="BV8626" s="33"/>
      <c r="BW8626" s="32"/>
      <c r="BX8626" s="32"/>
      <c r="BY8626" s="34"/>
      <c r="CA8626" s="32"/>
      <c r="CB8626" s="32"/>
    </row>
    <row r="8627" spans="1:80">
      <c r="A8627" s="20"/>
      <c r="B8627" s="21"/>
      <c r="C8627" s="21"/>
      <c r="D8627" s="21"/>
      <c r="E8627" s="21"/>
      <c r="F8627" s="21"/>
      <c r="G8627" s="21"/>
      <c r="H8627" s="21"/>
      <c r="I8627" s="21"/>
      <c r="J8627" s="21"/>
      <c r="K8627" s="22"/>
      <c r="L8627" s="22"/>
      <c r="M8627" s="22"/>
      <c r="N8627" s="22"/>
      <c r="O8627" s="22"/>
      <c r="P8627" s="22"/>
      <c r="Q8627" s="22"/>
      <c r="R8627" s="22"/>
      <c r="S8627" s="22"/>
      <c r="T8627" s="22"/>
      <c r="U8627" s="22"/>
      <c r="V8627" s="22"/>
      <c r="W8627" s="22"/>
      <c r="X8627" s="22"/>
      <c r="Y8627" s="22"/>
      <c r="Z8627" s="22"/>
      <c r="AA8627" s="22"/>
      <c r="AB8627" s="23"/>
      <c r="AC8627" s="23"/>
      <c r="AD8627" s="22"/>
      <c r="AE8627" s="24"/>
      <c r="AF8627" s="24"/>
      <c r="AG8627" s="24"/>
      <c r="AH8627" s="24"/>
      <c r="AI8627" s="24"/>
      <c r="AJ8627" s="24"/>
      <c r="AK8627" s="24"/>
      <c r="AL8627" s="24"/>
      <c r="AM8627" s="24"/>
      <c r="AN8627" s="24"/>
      <c r="AO8627" s="24"/>
      <c r="AP8627" s="24"/>
      <c r="AQ8627" s="24"/>
      <c r="AR8627" s="24"/>
      <c r="AS8627" s="24"/>
      <c r="AT8627" s="25"/>
      <c r="AV8627" s="26"/>
      <c r="AW8627" s="26"/>
      <c r="AX8627" s="27"/>
      <c r="AY8627" s="27"/>
      <c r="AZ8627" s="27"/>
      <c r="BA8627" s="27"/>
      <c r="BB8627" s="27"/>
      <c r="BC8627" s="27"/>
      <c r="BD8627" s="27"/>
      <c r="BE8627" s="27"/>
      <c r="BF8627" s="27"/>
      <c r="BG8627" s="27"/>
      <c r="BH8627" s="27"/>
      <c r="BI8627" s="27"/>
      <c r="BT8627" s="31"/>
      <c r="BU8627" s="32"/>
      <c r="BV8627" s="33"/>
      <c r="BW8627" s="32"/>
      <c r="BX8627" s="32"/>
      <c r="BY8627" s="34"/>
      <c r="CA8627" s="32"/>
      <c r="CB8627" s="32"/>
    </row>
    <row r="8628" spans="1:80">
      <c r="A8628" s="20"/>
      <c r="B8628" s="21"/>
      <c r="C8628" s="21"/>
      <c r="D8628" s="21"/>
      <c r="E8628" s="21"/>
      <c r="F8628" s="21"/>
      <c r="G8628" s="21"/>
      <c r="H8628" s="21"/>
      <c r="I8628" s="21"/>
      <c r="J8628" s="21"/>
      <c r="K8628" s="22"/>
      <c r="L8628" s="22"/>
      <c r="M8628" s="22"/>
      <c r="N8628" s="22"/>
      <c r="O8628" s="22"/>
      <c r="P8628" s="22"/>
      <c r="Q8628" s="22"/>
      <c r="R8628" s="22"/>
      <c r="S8628" s="22"/>
      <c r="T8628" s="22"/>
      <c r="U8628" s="22"/>
      <c r="V8628" s="22"/>
      <c r="W8628" s="22"/>
      <c r="X8628" s="22"/>
      <c r="Y8628" s="22"/>
      <c r="Z8628" s="22"/>
      <c r="AA8628" s="22"/>
      <c r="AB8628" s="23"/>
      <c r="AC8628" s="23"/>
      <c r="AD8628" s="22"/>
      <c r="AE8628" s="24"/>
      <c r="AF8628" s="24"/>
      <c r="AG8628" s="24"/>
      <c r="AH8628" s="24"/>
      <c r="AI8628" s="24"/>
      <c r="AJ8628" s="24"/>
      <c r="AK8628" s="24"/>
      <c r="AL8628" s="24"/>
      <c r="AM8628" s="24"/>
      <c r="AN8628" s="24"/>
      <c r="AO8628" s="24"/>
      <c r="AP8628" s="24"/>
      <c r="AQ8628" s="24"/>
      <c r="AR8628" s="24"/>
      <c r="AS8628" s="24"/>
      <c r="AT8628" s="25"/>
      <c r="AV8628" s="26"/>
      <c r="AW8628" s="26"/>
      <c r="AX8628" s="27"/>
      <c r="AY8628" s="27"/>
      <c r="AZ8628" s="27"/>
      <c r="BA8628" s="27"/>
      <c r="BB8628" s="27"/>
      <c r="BC8628" s="27"/>
      <c r="BD8628" s="27"/>
      <c r="BE8628" s="27"/>
      <c r="BF8628" s="27"/>
      <c r="BG8628" s="27"/>
      <c r="BH8628" s="27"/>
      <c r="BI8628" s="27"/>
      <c r="BT8628" s="31"/>
      <c r="BU8628" s="32"/>
      <c r="BV8628" s="33"/>
      <c r="BW8628" s="32"/>
      <c r="BX8628" s="32"/>
      <c r="BY8628" s="34"/>
      <c r="CA8628" s="32"/>
      <c r="CB8628" s="32"/>
    </row>
    <row r="8629" spans="1:80">
      <c r="A8629" s="20"/>
      <c r="B8629" s="21"/>
      <c r="C8629" s="21"/>
      <c r="D8629" s="21"/>
      <c r="E8629" s="21"/>
      <c r="F8629" s="21"/>
      <c r="G8629" s="21"/>
      <c r="H8629" s="21"/>
      <c r="I8629" s="21"/>
      <c r="J8629" s="21"/>
      <c r="K8629" s="22"/>
      <c r="L8629" s="22"/>
      <c r="M8629" s="22"/>
      <c r="N8629" s="22"/>
      <c r="O8629" s="22"/>
      <c r="P8629" s="22"/>
      <c r="Q8629" s="22"/>
      <c r="R8629" s="22"/>
      <c r="S8629" s="22"/>
      <c r="T8629" s="22"/>
      <c r="U8629" s="22"/>
      <c r="V8629" s="22"/>
      <c r="W8629" s="22"/>
      <c r="X8629" s="22"/>
      <c r="Y8629" s="22"/>
      <c r="Z8629" s="22"/>
      <c r="AA8629" s="22"/>
      <c r="AB8629" s="23"/>
      <c r="AC8629" s="23"/>
      <c r="AD8629" s="22"/>
      <c r="AE8629" s="24"/>
      <c r="AF8629" s="24"/>
      <c r="AG8629" s="24"/>
      <c r="AH8629" s="24"/>
      <c r="AI8629" s="24"/>
      <c r="AJ8629" s="24"/>
      <c r="AK8629" s="24"/>
      <c r="AL8629" s="24"/>
      <c r="AM8629" s="24"/>
      <c r="AN8629" s="24"/>
      <c r="AO8629" s="24"/>
      <c r="AP8629" s="24"/>
      <c r="AQ8629" s="24"/>
      <c r="AR8629" s="24"/>
      <c r="AS8629" s="24"/>
      <c r="AT8629" s="25"/>
      <c r="AV8629" s="26"/>
      <c r="AW8629" s="26"/>
      <c r="AX8629" s="27"/>
      <c r="AY8629" s="27"/>
      <c r="AZ8629" s="27"/>
      <c r="BA8629" s="27"/>
      <c r="BB8629" s="27"/>
      <c r="BC8629" s="27"/>
      <c r="BD8629" s="27"/>
      <c r="BE8629" s="27"/>
      <c r="BF8629" s="27"/>
      <c r="BG8629" s="27"/>
      <c r="BH8629" s="27"/>
      <c r="BI8629" s="27"/>
      <c r="BT8629" s="31"/>
      <c r="BU8629" s="32"/>
      <c r="BV8629" s="33"/>
      <c r="BW8629" s="32"/>
      <c r="BX8629" s="32"/>
      <c r="BY8629" s="34"/>
      <c r="CA8629" s="32"/>
      <c r="CB8629" s="32"/>
    </row>
    <row r="8630" spans="1:80">
      <c r="A8630" s="20"/>
      <c r="B8630" s="21"/>
      <c r="C8630" s="21"/>
      <c r="D8630" s="21"/>
      <c r="E8630" s="21"/>
      <c r="F8630" s="21"/>
      <c r="G8630" s="21"/>
      <c r="H8630" s="21"/>
      <c r="I8630" s="21"/>
      <c r="J8630" s="21"/>
      <c r="K8630" s="22"/>
      <c r="L8630" s="22"/>
      <c r="M8630" s="22"/>
      <c r="N8630" s="22"/>
      <c r="O8630" s="22"/>
      <c r="P8630" s="22"/>
      <c r="Q8630" s="22"/>
      <c r="R8630" s="22"/>
      <c r="S8630" s="22"/>
      <c r="T8630" s="22"/>
      <c r="U8630" s="22"/>
      <c r="V8630" s="22"/>
      <c r="W8630" s="22"/>
      <c r="X8630" s="22"/>
      <c r="Y8630" s="22"/>
      <c r="Z8630" s="22"/>
      <c r="AA8630" s="22"/>
      <c r="AB8630" s="23"/>
      <c r="AC8630" s="23"/>
      <c r="AD8630" s="22"/>
      <c r="AE8630" s="24"/>
      <c r="AF8630" s="24"/>
      <c r="AG8630" s="24"/>
      <c r="AH8630" s="24"/>
      <c r="AI8630" s="24"/>
      <c r="AJ8630" s="24"/>
      <c r="AK8630" s="24"/>
      <c r="AL8630" s="24"/>
      <c r="AM8630" s="24"/>
      <c r="AN8630" s="24"/>
      <c r="AO8630" s="24"/>
      <c r="AP8630" s="24"/>
      <c r="AQ8630" s="24"/>
      <c r="AR8630" s="24"/>
      <c r="AS8630" s="24"/>
      <c r="AT8630" s="25"/>
      <c r="AV8630" s="26"/>
      <c r="AW8630" s="26"/>
      <c r="AX8630" s="27"/>
      <c r="AY8630" s="27"/>
      <c r="AZ8630" s="27"/>
      <c r="BA8630" s="27"/>
      <c r="BB8630" s="27"/>
      <c r="BC8630" s="27"/>
      <c r="BD8630" s="27"/>
      <c r="BE8630" s="27"/>
      <c r="BF8630" s="27"/>
      <c r="BG8630" s="27"/>
      <c r="BH8630" s="27"/>
      <c r="BI8630" s="27"/>
      <c r="BT8630" s="31"/>
      <c r="BU8630" s="32"/>
      <c r="BV8630" s="33"/>
      <c r="BW8630" s="32"/>
      <c r="BX8630" s="32"/>
      <c r="BY8630" s="34"/>
      <c r="CA8630" s="32"/>
      <c r="CB8630" s="32"/>
    </row>
    <row r="8631" spans="1:80">
      <c r="A8631" s="20"/>
      <c r="B8631" s="21"/>
      <c r="C8631" s="21"/>
      <c r="D8631" s="21"/>
      <c r="E8631" s="21"/>
      <c r="F8631" s="21"/>
      <c r="G8631" s="21"/>
      <c r="H8631" s="21"/>
      <c r="I8631" s="21"/>
      <c r="J8631" s="21"/>
      <c r="K8631" s="22"/>
      <c r="L8631" s="22"/>
      <c r="M8631" s="22"/>
      <c r="N8631" s="22"/>
      <c r="O8631" s="22"/>
      <c r="P8631" s="22"/>
      <c r="Q8631" s="22"/>
      <c r="R8631" s="22"/>
      <c r="S8631" s="22"/>
      <c r="T8631" s="22"/>
      <c r="U8631" s="22"/>
      <c r="V8631" s="22"/>
      <c r="W8631" s="22"/>
      <c r="X8631" s="22"/>
      <c r="Y8631" s="22"/>
      <c r="Z8631" s="22"/>
      <c r="AA8631" s="22"/>
      <c r="AB8631" s="23"/>
      <c r="AC8631" s="23"/>
      <c r="AD8631" s="22"/>
      <c r="AE8631" s="24"/>
      <c r="AF8631" s="24"/>
      <c r="AG8631" s="24"/>
      <c r="AH8631" s="24"/>
      <c r="AI8631" s="24"/>
      <c r="AJ8631" s="24"/>
      <c r="AK8631" s="24"/>
      <c r="AL8631" s="24"/>
      <c r="AM8631" s="24"/>
      <c r="AN8631" s="24"/>
      <c r="AO8631" s="24"/>
      <c r="AP8631" s="24"/>
      <c r="AQ8631" s="24"/>
      <c r="AR8631" s="24"/>
      <c r="AS8631" s="24"/>
      <c r="AT8631" s="25"/>
      <c r="AV8631" s="26"/>
      <c r="AW8631" s="26"/>
      <c r="AX8631" s="27"/>
      <c r="AY8631" s="27"/>
      <c r="AZ8631" s="27"/>
      <c r="BA8631" s="27"/>
      <c r="BB8631" s="27"/>
      <c r="BC8631" s="27"/>
      <c r="BD8631" s="27"/>
      <c r="BE8631" s="27"/>
      <c r="BF8631" s="27"/>
      <c r="BG8631" s="27"/>
      <c r="BH8631" s="27"/>
      <c r="BI8631" s="27"/>
      <c r="BT8631" s="31"/>
      <c r="BU8631" s="32"/>
      <c r="BV8631" s="33"/>
      <c r="BW8631" s="32"/>
      <c r="BX8631" s="32"/>
      <c r="BY8631" s="34"/>
      <c r="CA8631" s="32"/>
      <c r="CB8631" s="32"/>
    </row>
    <row r="8632" spans="1:80">
      <c r="A8632" s="20"/>
      <c r="B8632" s="21"/>
      <c r="C8632" s="21"/>
      <c r="D8632" s="21"/>
      <c r="E8632" s="21"/>
      <c r="F8632" s="21"/>
      <c r="G8632" s="21"/>
      <c r="H8632" s="21"/>
      <c r="I8632" s="21"/>
      <c r="J8632" s="21"/>
      <c r="K8632" s="22"/>
      <c r="L8632" s="22"/>
      <c r="M8632" s="22"/>
      <c r="N8632" s="22"/>
      <c r="O8632" s="22"/>
      <c r="P8632" s="22"/>
      <c r="Q8632" s="22"/>
      <c r="R8632" s="22"/>
      <c r="S8632" s="22"/>
      <c r="T8632" s="22"/>
      <c r="U8632" s="22"/>
      <c r="V8632" s="22"/>
      <c r="W8632" s="22"/>
      <c r="X8632" s="22"/>
      <c r="Y8632" s="22"/>
      <c r="Z8632" s="22"/>
      <c r="AA8632" s="22"/>
      <c r="AB8632" s="23"/>
      <c r="AC8632" s="23"/>
      <c r="AD8632" s="22"/>
      <c r="AE8632" s="24"/>
      <c r="AF8632" s="24"/>
      <c r="AG8632" s="24"/>
      <c r="AH8632" s="24"/>
      <c r="AI8632" s="24"/>
      <c r="AJ8632" s="24"/>
      <c r="AK8632" s="24"/>
      <c r="AL8632" s="24"/>
      <c r="AM8632" s="24"/>
      <c r="AN8632" s="24"/>
      <c r="AO8632" s="24"/>
      <c r="AP8632" s="24"/>
      <c r="AQ8632" s="24"/>
      <c r="AR8632" s="24"/>
      <c r="AS8632" s="24"/>
      <c r="AT8632" s="25"/>
      <c r="AV8632" s="26"/>
      <c r="AW8632" s="26"/>
      <c r="AX8632" s="27"/>
      <c r="AY8632" s="27"/>
      <c r="AZ8632" s="27"/>
      <c r="BA8632" s="27"/>
      <c r="BB8632" s="27"/>
      <c r="BC8632" s="27"/>
      <c r="BD8632" s="27"/>
      <c r="BE8632" s="27"/>
      <c r="BF8632" s="27"/>
      <c r="BG8632" s="27"/>
      <c r="BH8632" s="27"/>
      <c r="BI8632" s="27"/>
      <c r="BT8632" s="31"/>
      <c r="BU8632" s="32"/>
      <c r="BV8632" s="33"/>
      <c r="BW8632" s="32"/>
      <c r="BX8632" s="32"/>
      <c r="BY8632" s="34"/>
      <c r="CA8632" s="32"/>
      <c r="CB8632" s="32"/>
    </row>
    <row r="8633" spans="1:80">
      <c r="A8633" s="20"/>
      <c r="B8633" s="21"/>
      <c r="C8633" s="21"/>
      <c r="D8633" s="21"/>
      <c r="E8633" s="21"/>
      <c r="F8633" s="21"/>
      <c r="G8633" s="21"/>
      <c r="H8633" s="21"/>
      <c r="I8633" s="21"/>
      <c r="J8633" s="21"/>
      <c r="K8633" s="22"/>
      <c r="L8633" s="22"/>
      <c r="M8633" s="22"/>
      <c r="N8633" s="22"/>
      <c r="O8633" s="22"/>
      <c r="P8633" s="22"/>
      <c r="Q8633" s="22"/>
      <c r="R8633" s="22"/>
      <c r="S8633" s="22"/>
      <c r="T8633" s="22"/>
      <c r="U8633" s="22"/>
      <c r="V8633" s="22"/>
      <c r="W8633" s="22"/>
      <c r="X8633" s="22"/>
      <c r="Y8633" s="22"/>
      <c r="Z8633" s="22"/>
      <c r="AA8633" s="22"/>
      <c r="AB8633" s="23"/>
      <c r="AC8633" s="23"/>
      <c r="AD8633" s="22"/>
      <c r="AE8633" s="24"/>
      <c r="AF8633" s="24"/>
      <c r="AG8633" s="24"/>
      <c r="AH8633" s="24"/>
      <c r="AI8633" s="24"/>
      <c r="AJ8633" s="24"/>
      <c r="AK8633" s="24"/>
      <c r="AL8633" s="24"/>
      <c r="AM8633" s="24"/>
      <c r="AN8633" s="24"/>
      <c r="AO8633" s="24"/>
      <c r="AP8633" s="24"/>
      <c r="AQ8633" s="24"/>
      <c r="AR8633" s="24"/>
      <c r="AS8633" s="24"/>
      <c r="AT8633" s="25"/>
      <c r="AV8633" s="26"/>
      <c r="AW8633" s="26"/>
      <c r="AX8633" s="27"/>
      <c r="AY8633" s="27"/>
      <c r="AZ8633" s="27"/>
      <c r="BA8633" s="27"/>
      <c r="BB8633" s="27"/>
      <c r="BC8633" s="27"/>
      <c r="BD8633" s="27"/>
      <c r="BE8633" s="27"/>
      <c r="BF8633" s="27"/>
      <c r="BG8633" s="27"/>
      <c r="BH8633" s="27"/>
      <c r="BI8633" s="27"/>
      <c r="BT8633" s="31"/>
      <c r="BU8633" s="32"/>
      <c r="BV8633" s="33"/>
      <c r="BW8633" s="32"/>
      <c r="BX8633" s="32"/>
      <c r="BY8633" s="34"/>
      <c r="CA8633" s="32"/>
      <c r="CB8633" s="32"/>
    </row>
    <row r="8634" spans="1:80">
      <c r="A8634" s="20"/>
      <c r="B8634" s="21"/>
      <c r="C8634" s="21"/>
      <c r="D8634" s="21"/>
      <c r="E8634" s="21"/>
      <c r="F8634" s="21"/>
      <c r="G8634" s="21"/>
      <c r="H8634" s="21"/>
      <c r="I8634" s="21"/>
      <c r="J8634" s="21"/>
      <c r="K8634" s="22"/>
      <c r="L8634" s="22"/>
      <c r="M8634" s="22"/>
      <c r="N8634" s="22"/>
      <c r="O8634" s="22"/>
      <c r="P8634" s="22"/>
      <c r="Q8634" s="22"/>
      <c r="R8634" s="22"/>
      <c r="S8634" s="22"/>
      <c r="T8634" s="22"/>
      <c r="U8634" s="22"/>
      <c r="V8634" s="22"/>
      <c r="W8634" s="22"/>
      <c r="X8634" s="22"/>
      <c r="Y8634" s="22"/>
      <c r="Z8634" s="22"/>
      <c r="AA8634" s="22"/>
      <c r="AB8634" s="23"/>
      <c r="AC8634" s="23"/>
      <c r="AD8634" s="22"/>
      <c r="AE8634" s="24"/>
      <c r="AF8634" s="24"/>
      <c r="AG8634" s="24"/>
      <c r="AH8634" s="24"/>
      <c r="AI8634" s="24"/>
      <c r="AJ8634" s="24"/>
      <c r="AK8634" s="24"/>
      <c r="AL8634" s="24"/>
      <c r="AM8634" s="24"/>
      <c r="AN8634" s="24"/>
      <c r="AO8634" s="24"/>
      <c r="AP8634" s="24"/>
      <c r="AQ8634" s="24"/>
      <c r="AR8634" s="24"/>
      <c r="AS8634" s="24"/>
      <c r="AT8634" s="25"/>
      <c r="AV8634" s="26"/>
      <c r="AW8634" s="26"/>
      <c r="AX8634" s="27"/>
      <c r="AY8634" s="27"/>
      <c r="AZ8634" s="27"/>
      <c r="BA8634" s="27"/>
      <c r="BB8634" s="27"/>
      <c r="BC8634" s="27"/>
      <c r="BD8634" s="27"/>
      <c r="BE8634" s="27"/>
      <c r="BF8634" s="27"/>
      <c r="BG8634" s="27"/>
      <c r="BH8634" s="27"/>
      <c r="BI8634" s="27"/>
      <c r="BT8634" s="31"/>
      <c r="BU8634" s="32"/>
      <c r="BV8634" s="33"/>
      <c r="BW8634" s="32"/>
      <c r="BX8634" s="32"/>
      <c r="BY8634" s="34"/>
      <c r="CA8634" s="32"/>
      <c r="CB8634" s="32"/>
    </row>
    <row r="8635" spans="1:80">
      <c r="A8635" s="20"/>
      <c r="B8635" s="21"/>
      <c r="C8635" s="21"/>
      <c r="D8635" s="21"/>
      <c r="E8635" s="21"/>
      <c r="F8635" s="21"/>
      <c r="G8635" s="21"/>
      <c r="H8635" s="21"/>
      <c r="I8635" s="21"/>
      <c r="J8635" s="21"/>
      <c r="K8635" s="22"/>
      <c r="L8635" s="22"/>
      <c r="M8635" s="22"/>
      <c r="N8635" s="22"/>
      <c r="O8635" s="22"/>
      <c r="P8635" s="22"/>
      <c r="Q8635" s="22"/>
      <c r="R8635" s="22"/>
      <c r="S8635" s="22"/>
      <c r="T8635" s="22"/>
      <c r="U8635" s="22"/>
      <c r="V8635" s="22"/>
      <c r="W8635" s="22"/>
      <c r="X8635" s="22"/>
      <c r="Y8635" s="22"/>
      <c r="Z8635" s="22"/>
      <c r="AA8635" s="22"/>
      <c r="AB8635" s="23"/>
      <c r="AC8635" s="23"/>
      <c r="AD8635" s="22"/>
      <c r="AE8635" s="24"/>
      <c r="AF8635" s="24"/>
      <c r="AG8635" s="24"/>
      <c r="AH8635" s="24"/>
      <c r="AI8635" s="24"/>
      <c r="AJ8635" s="24"/>
      <c r="AK8635" s="24"/>
      <c r="AL8635" s="24"/>
      <c r="AM8635" s="24"/>
      <c r="AN8635" s="24"/>
      <c r="AO8635" s="24"/>
      <c r="AP8635" s="24"/>
      <c r="AQ8635" s="24"/>
      <c r="AR8635" s="24"/>
      <c r="AS8635" s="24"/>
      <c r="AT8635" s="25"/>
      <c r="AV8635" s="26"/>
      <c r="AW8635" s="26"/>
      <c r="AX8635" s="27"/>
      <c r="AY8635" s="27"/>
      <c r="AZ8635" s="27"/>
      <c r="BA8635" s="27"/>
      <c r="BB8635" s="27"/>
      <c r="BC8635" s="27"/>
      <c r="BD8635" s="27"/>
      <c r="BE8635" s="27"/>
      <c r="BF8635" s="27"/>
      <c r="BG8635" s="27"/>
      <c r="BH8635" s="27"/>
      <c r="BI8635" s="27"/>
      <c r="BT8635" s="31"/>
      <c r="BU8635" s="32"/>
      <c r="BV8635" s="33"/>
      <c r="BW8635" s="32"/>
      <c r="BX8635" s="32"/>
      <c r="BY8635" s="34"/>
      <c r="CA8635" s="32"/>
      <c r="CB8635" s="32"/>
    </row>
    <row r="8636" spans="1:80">
      <c r="A8636" s="20"/>
      <c r="B8636" s="21"/>
      <c r="C8636" s="21"/>
      <c r="D8636" s="21"/>
      <c r="E8636" s="21"/>
      <c r="F8636" s="21"/>
      <c r="G8636" s="21"/>
      <c r="H8636" s="21"/>
      <c r="I8636" s="21"/>
      <c r="J8636" s="21"/>
      <c r="K8636" s="22"/>
      <c r="L8636" s="22"/>
      <c r="M8636" s="22"/>
      <c r="N8636" s="22"/>
      <c r="O8636" s="22"/>
      <c r="P8636" s="22"/>
      <c r="Q8636" s="22"/>
      <c r="R8636" s="22"/>
      <c r="S8636" s="22"/>
      <c r="T8636" s="22"/>
      <c r="U8636" s="22"/>
      <c r="V8636" s="22"/>
      <c r="W8636" s="22"/>
      <c r="X8636" s="22"/>
      <c r="Y8636" s="22"/>
      <c r="Z8636" s="22"/>
      <c r="AA8636" s="22"/>
      <c r="AB8636" s="23"/>
      <c r="AC8636" s="23"/>
      <c r="AD8636" s="22"/>
      <c r="AE8636" s="24"/>
      <c r="AF8636" s="24"/>
      <c r="AG8636" s="24"/>
      <c r="AH8636" s="24"/>
      <c r="AI8636" s="24"/>
      <c r="AJ8636" s="24"/>
      <c r="AK8636" s="24"/>
      <c r="AL8636" s="24"/>
      <c r="AM8636" s="24"/>
      <c r="AN8636" s="24"/>
      <c r="AO8636" s="24"/>
      <c r="AP8636" s="24"/>
      <c r="AQ8636" s="24"/>
      <c r="AR8636" s="24"/>
      <c r="AS8636" s="24"/>
      <c r="AT8636" s="25"/>
      <c r="AV8636" s="26"/>
      <c r="AW8636" s="26"/>
      <c r="AX8636" s="27"/>
      <c r="AY8636" s="27"/>
      <c r="AZ8636" s="27"/>
      <c r="BA8636" s="27"/>
      <c r="BB8636" s="27"/>
      <c r="BC8636" s="27"/>
      <c r="BD8636" s="27"/>
      <c r="BE8636" s="27"/>
      <c r="BF8636" s="27"/>
      <c r="BG8636" s="27"/>
      <c r="BH8636" s="27"/>
      <c r="BI8636" s="27"/>
      <c r="BT8636" s="31"/>
      <c r="BU8636" s="32"/>
      <c r="BV8636" s="33"/>
      <c r="BW8636" s="32"/>
      <c r="BX8636" s="32"/>
      <c r="BY8636" s="34"/>
      <c r="CA8636" s="32"/>
      <c r="CB8636" s="32"/>
    </row>
    <row r="8637" spans="1:80">
      <c r="A8637" s="20"/>
      <c r="B8637" s="21"/>
      <c r="C8637" s="21"/>
      <c r="D8637" s="21"/>
      <c r="E8637" s="21"/>
      <c r="F8637" s="21"/>
      <c r="G8637" s="21"/>
      <c r="H8637" s="21"/>
      <c r="I8637" s="21"/>
      <c r="J8637" s="21"/>
      <c r="K8637" s="22"/>
      <c r="L8637" s="22"/>
      <c r="M8637" s="22"/>
      <c r="N8637" s="22"/>
      <c r="O8637" s="22"/>
      <c r="P8637" s="22"/>
      <c r="Q8637" s="22"/>
      <c r="R8637" s="22"/>
      <c r="S8637" s="22"/>
      <c r="T8637" s="22"/>
      <c r="U8637" s="22"/>
      <c r="V8637" s="22"/>
      <c r="W8637" s="22"/>
      <c r="X8637" s="22"/>
      <c r="Y8637" s="22"/>
      <c r="Z8637" s="22"/>
      <c r="AA8637" s="22"/>
      <c r="AB8637" s="23"/>
      <c r="AC8637" s="23"/>
      <c r="AD8637" s="22"/>
      <c r="AE8637" s="24"/>
      <c r="AF8637" s="24"/>
      <c r="AG8637" s="24"/>
      <c r="AH8637" s="24"/>
      <c r="AI8637" s="24"/>
      <c r="AJ8637" s="24"/>
      <c r="AK8637" s="24"/>
      <c r="AL8637" s="24"/>
      <c r="AM8637" s="24"/>
      <c r="AN8637" s="24"/>
      <c r="AO8637" s="24"/>
      <c r="AP8637" s="24"/>
      <c r="AQ8637" s="24"/>
      <c r="AR8637" s="24"/>
      <c r="AS8637" s="24"/>
      <c r="AT8637" s="25"/>
      <c r="AV8637" s="26"/>
      <c r="AW8637" s="26"/>
      <c r="AX8637" s="27"/>
      <c r="AY8637" s="27"/>
      <c r="AZ8637" s="27"/>
      <c r="BA8637" s="27"/>
      <c r="BB8637" s="27"/>
      <c r="BC8637" s="27"/>
      <c r="BD8637" s="27"/>
      <c r="BE8637" s="27"/>
      <c r="BF8637" s="27"/>
      <c r="BG8637" s="27"/>
      <c r="BH8637" s="27"/>
      <c r="BI8637" s="27"/>
      <c r="BT8637" s="31"/>
      <c r="BU8637" s="32"/>
      <c r="BV8637" s="33"/>
      <c r="BW8637" s="32"/>
      <c r="BX8637" s="32"/>
      <c r="BY8637" s="34"/>
      <c r="CA8637" s="32"/>
      <c r="CB8637" s="32"/>
    </row>
    <row r="8638" spans="1:80">
      <c r="A8638" s="20"/>
      <c r="B8638" s="21"/>
      <c r="C8638" s="21"/>
      <c r="D8638" s="21"/>
      <c r="E8638" s="21"/>
      <c r="F8638" s="21"/>
      <c r="G8638" s="21"/>
      <c r="H8638" s="21"/>
      <c r="I8638" s="21"/>
      <c r="J8638" s="21"/>
      <c r="K8638" s="22"/>
      <c r="L8638" s="22"/>
      <c r="M8638" s="22"/>
      <c r="N8638" s="22"/>
      <c r="O8638" s="22"/>
      <c r="P8638" s="22"/>
      <c r="Q8638" s="22"/>
      <c r="R8638" s="22"/>
      <c r="S8638" s="22"/>
      <c r="T8638" s="22"/>
      <c r="U8638" s="22"/>
      <c r="V8638" s="22"/>
      <c r="W8638" s="22"/>
      <c r="X8638" s="22"/>
      <c r="Y8638" s="22"/>
      <c r="Z8638" s="22"/>
      <c r="AA8638" s="22"/>
      <c r="AB8638" s="23"/>
      <c r="AC8638" s="23"/>
      <c r="AD8638" s="22"/>
      <c r="AE8638" s="24"/>
      <c r="AF8638" s="24"/>
      <c r="AG8638" s="24"/>
      <c r="AH8638" s="24"/>
      <c r="AI8638" s="24"/>
      <c r="AJ8638" s="24"/>
      <c r="AK8638" s="24"/>
      <c r="AL8638" s="24"/>
      <c r="AM8638" s="24"/>
      <c r="AN8638" s="24"/>
      <c r="AO8638" s="24"/>
      <c r="AP8638" s="24"/>
      <c r="AQ8638" s="24"/>
      <c r="AR8638" s="24"/>
      <c r="AS8638" s="24"/>
      <c r="AT8638" s="25"/>
      <c r="AV8638" s="26"/>
      <c r="AW8638" s="26"/>
      <c r="AX8638" s="27"/>
      <c r="AY8638" s="27"/>
      <c r="AZ8638" s="27"/>
      <c r="BA8638" s="27"/>
      <c r="BB8638" s="27"/>
      <c r="BC8638" s="27"/>
      <c r="BD8638" s="27"/>
      <c r="BE8638" s="27"/>
      <c r="BF8638" s="27"/>
      <c r="BG8638" s="27"/>
      <c r="BH8638" s="27"/>
      <c r="BI8638" s="27"/>
      <c r="BT8638" s="31"/>
      <c r="BU8638" s="32"/>
      <c r="BV8638" s="33"/>
      <c r="BW8638" s="32"/>
      <c r="BX8638" s="32"/>
      <c r="BY8638" s="34"/>
      <c r="CA8638" s="32"/>
      <c r="CB8638" s="32"/>
    </row>
    <row r="8639" spans="1:80">
      <c r="A8639" s="20"/>
      <c r="B8639" s="21"/>
      <c r="C8639" s="21"/>
      <c r="D8639" s="21"/>
      <c r="E8639" s="21"/>
      <c r="F8639" s="21"/>
      <c r="G8639" s="21"/>
      <c r="H8639" s="21"/>
      <c r="I8639" s="21"/>
      <c r="J8639" s="21"/>
      <c r="K8639" s="22"/>
      <c r="L8639" s="22"/>
      <c r="M8639" s="22"/>
      <c r="N8639" s="22"/>
      <c r="O8639" s="22"/>
      <c r="P8639" s="22"/>
      <c r="Q8639" s="22"/>
      <c r="R8639" s="22"/>
      <c r="S8639" s="22"/>
      <c r="T8639" s="22"/>
      <c r="U8639" s="22"/>
      <c r="V8639" s="22"/>
      <c r="W8639" s="22"/>
      <c r="X8639" s="22"/>
      <c r="Y8639" s="22"/>
      <c r="Z8639" s="22"/>
      <c r="AA8639" s="22"/>
      <c r="AB8639" s="23"/>
      <c r="AC8639" s="23"/>
      <c r="AD8639" s="22"/>
      <c r="AE8639" s="24"/>
      <c r="AF8639" s="24"/>
      <c r="AG8639" s="24"/>
      <c r="AH8639" s="24"/>
      <c r="AI8639" s="24"/>
      <c r="AJ8639" s="24"/>
      <c r="AK8639" s="24"/>
      <c r="AL8639" s="24"/>
      <c r="AM8639" s="24"/>
      <c r="AN8639" s="24"/>
      <c r="AO8639" s="24"/>
      <c r="AP8639" s="24"/>
      <c r="AQ8639" s="24"/>
      <c r="AR8639" s="24"/>
      <c r="AS8639" s="24"/>
      <c r="AT8639" s="25"/>
      <c r="AV8639" s="26"/>
      <c r="AW8639" s="26"/>
      <c r="AX8639" s="27"/>
      <c r="AY8639" s="27"/>
      <c r="AZ8639" s="27"/>
      <c r="BA8639" s="27"/>
      <c r="BB8639" s="27"/>
      <c r="BC8639" s="27"/>
      <c r="BD8639" s="27"/>
      <c r="BE8639" s="27"/>
      <c r="BF8639" s="27"/>
      <c r="BG8639" s="27"/>
      <c r="BH8639" s="27"/>
      <c r="BI8639" s="27"/>
      <c r="BT8639" s="31"/>
      <c r="BU8639" s="32"/>
      <c r="BV8639" s="33"/>
      <c r="BW8639" s="32"/>
      <c r="BX8639" s="32"/>
      <c r="BY8639" s="34"/>
      <c r="CA8639" s="32"/>
      <c r="CB8639" s="32"/>
    </row>
    <row r="8640" spans="1:80">
      <c r="A8640" s="20"/>
      <c r="B8640" s="21"/>
      <c r="C8640" s="21"/>
      <c r="D8640" s="21"/>
      <c r="E8640" s="21"/>
      <c r="F8640" s="21"/>
      <c r="G8640" s="21"/>
      <c r="H8640" s="21"/>
      <c r="I8640" s="21"/>
      <c r="J8640" s="21"/>
      <c r="K8640" s="22"/>
      <c r="L8640" s="22"/>
      <c r="M8640" s="22"/>
      <c r="N8640" s="22"/>
      <c r="O8640" s="22"/>
      <c r="P8640" s="22"/>
      <c r="Q8640" s="22"/>
      <c r="R8640" s="22"/>
      <c r="S8640" s="22"/>
      <c r="T8640" s="22"/>
      <c r="U8640" s="22"/>
      <c r="V8640" s="22"/>
      <c r="W8640" s="22"/>
      <c r="X8640" s="22"/>
      <c r="Y8640" s="22"/>
      <c r="Z8640" s="22"/>
      <c r="AA8640" s="22"/>
      <c r="AB8640" s="23"/>
      <c r="AC8640" s="23"/>
      <c r="AD8640" s="22"/>
      <c r="AE8640" s="24"/>
      <c r="AF8640" s="24"/>
      <c r="AG8640" s="24"/>
      <c r="AH8640" s="24"/>
      <c r="AI8640" s="24"/>
      <c r="AJ8640" s="24"/>
      <c r="AK8640" s="24"/>
      <c r="AL8640" s="24"/>
      <c r="AM8640" s="24"/>
      <c r="AN8640" s="24"/>
      <c r="AO8640" s="24"/>
      <c r="AP8640" s="24"/>
      <c r="AQ8640" s="24"/>
      <c r="AR8640" s="24"/>
      <c r="AS8640" s="24"/>
      <c r="AT8640" s="25"/>
      <c r="AV8640" s="26"/>
      <c r="AW8640" s="26"/>
      <c r="AX8640" s="27"/>
      <c r="AY8640" s="27"/>
      <c r="AZ8640" s="27"/>
      <c r="BA8640" s="27"/>
      <c r="BB8640" s="27"/>
      <c r="BC8640" s="27"/>
      <c r="BD8640" s="27"/>
      <c r="BE8640" s="27"/>
      <c r="BF8640" s="27"/>
      <c r="BG8640" s="27"/>
      <c r="BH8640" s="27"/>
      <c r="BI8640" s="27"/>
      <c r="BT8640" s="31"/>
      <c r="BU8640" s="32"/>
      <c r="BV8640" s="33"/>
      <c r="BW8640" s="32"/>
      <c r="BX8640" s="32"/>
      <c r="BY8640" s="34"/>
      <c r="CA8640" s="32"/>
      <c r="CB8640" s="32"/>
    </row>
    <row r="8641" spans="1:80">
      <c r="A8641" s="20"/>
      <c r="B8641" s="21"/>
      <c r="C8641" s="21"/>
      <c r="D8641" s="21"/>
      <c r="E8641" s="21"/>
      <c r="F8641" s="21"/>
      <c r="G8641" s="21"/>
      <c r="H8641" s="21"/>
      <c r="I8641" s="21"/>
      <c r="J8641" s="21"/>
      <c r="K8641" s="22"/>
      <c r="L8641" s="22"/>
      <c r="M8641" s="22"/>
      <c r="N8641" s="22"/>
      <c r="O8641" s="22"/>
      <c r="P8641" s="22"/>
      <c r="Q8641" s="22"/>
      <c r="R8641" s="22"/>
      <c r="S8641" s="22"/>
      <c r="T8641" s="22"/>
      <c r="U8641" s="22"/>
      <c r="V8641" s="22"/>
      <c r="W8641" s="22"/>
      <c r="X8641" s="22"/>
      <c r="Y8641" s="22"/>
      <c r="Z8641" s="22"/>
      <c r="AA8641" s="22"/>
      <c r="AB8641" s="23"/>
      <c r="AC8641" s="23"/>
      <c r="AD8641" s="22"/>
      <c r="AE8641" s="24"/>
      <c r="AF8641" s="24"/>
      <c r="AG8641" s="24"/>
      <c r="AH8641" s="24"/>
      <c r="AI8641" s="24"/>
      <c r="AJ8641" s="24"/>
      <c r="AK8641" s="24"/>
      <c r="AL8641" s="24"/>
      <c r="AM8641" s="24"/>
      <c r="AN8641" s="24"/>
      <c r="AO8641" s="24"/>
      <c r="AP8641" s="24"/>
      <c r="AQ8641" s="24"/>
      <c r="AR8641" s="24"/>
      <c r="AS8641" s="24"/>
      <c r="AT8641" s="25"/>
      <c r="AV8641" s="26"/>
      <c r="AW8641" s="26"/>
      <c r="AX8641" s="27"/>
      <c r="AY8641" s="27"/>
      <c r="AZ8641" s="27"/>
      <c r="BA8641" s="27"/>
      <c r="BB8641" s="27"/>
      <c r="BC8641" s="27"/>
      <c r="BD8641" s="27"/>
      <c r="BE8641" s="27"/>
      <c r="BF8641" s="27"/>
      <c r="BG8641" s="27"/>
      <c r="BH8641" s="27"/>
      <c r="BI8641" s="27"/>
      <c r="BT8641" s="31"/>
      <c r="BU8641" s="32"/>
      <c r="BV8641" s="33"/>
      <c r="BW8641" s="32"/>
      <c r="BX8641" s="32"/>
      <c r="BY8641" s="34"/>
      <c r="CA8641" s="32"/>
      <c r="CB8641" s="32"/>
    </row>
    <row r="8642" spans="1:80">
      <c r="A8642" s="20"/>
      <c r="B8642" s="21"/>
      <c r="C8642" s="21"/>
      <c r="D8642" s="21"/>
      <c r="E8642" s="21"/>
      <c r="F8642" s="21"/>
      <c r="G8642" s="21"/>
      <c r="H8642" s="21"/>
      <c r="I8642" s="21"/>
      <c r="J8642" s="21"/>
      <c r="K8642" s="22"/>
      <c r="L8642" s="22"/>
      <c r="M8642" s="22"/>
      <c r="N8642" s="22"/>
      <c r="O8642" s="22"/>
      <c r="P8642" s="22"/>
      <c r="Q8642" s="22"/>
      <c r="R8642" s="22"/>
      <c r="S8642" s="22"/>
      <c r="T8642" s="22"/>
      <c r="U8642" s="22"/>
      <c r="V8642" s="22"/>
      <c r="W8642" s="22"/>
      <c r="X8642" s="22"/>
      <c r="Y8642" s="22"/>
      <c r="Z8642" s="22"/>
      <c r="AA8642" s="22"/>
      <c r="AB8642" s="23"/>
      <c r="AC8642" s="23"/>
      <c r="AD8642" s="22"/>
      <c r="AE8642" s="24"/>
      <c r="AF8642" s="24"/>
      <c r="AG8642" s="24"/>
      <c r="AH8642" s="24"/>
      <c r="AI8642" s="24"/>
      <c r="AJ8642" s="24"/>
      <c r="AK8642" s="24"/>
      <c r="AL8642" s="24"/>
      <c r="AM8642" s="24"/>
      <c r="AN8642" s="24"/>
      <c r="AO8642" s="24"/>
      <c r="AP8642" s="24"/>
      <c r="AQ8642" s="24"/>
      <c r="AR8642" s="24"/>
      <c r="AS8642" s="24"/>
      <c r="AT8642" s="25"/>
      <c r="AV8642" s="26"/>
      <c r="AW8642" s="26"/>
      <c r="AX8642" s="27"/>
      <c r="AY8642" s="27"/>
      <c r="AZ8642" s="27"/>
      <c r="BA8642" s="27"/>
      <c r="BB8642" s="27"/>
      <c r="BC8642" s="27"/>
      <c r="BD8642" s="27"/>
      <c r="BE8642" s="27"/>
      <c r="BF8642" s="27"/>
      <c r="BG8642" s="27"/>
      <c r="BH8642" s="27"/>
      <c r="BI8642" s="27"/>
      <c r="BT8642" s="31"/>
      <c r="BU8642" s="32"/>
      <c r="BV8642" s="33"/>
      <c r="BW8642" s="32"/>
      <c r="BX8642" s="32"/>
      <c r="BY8642" s="34"/>
      <c r="CA8642" s="32"/>
      <c r="CB8642" s="32"/>
    </row>
    <row r="8643" spans="1:80">
      <c r="A8643" s="20"/>
      <c r="B8643" s="21"/>
      <c r="C8643" s="21"/>
      <c r="D8643" s="21"/>
      <c r="E8643" s="21"/>
      <c r="F8643" s="21"/>
      <c r="G8643" s="21"/>
      <c r="H8643" s="21"/>
      <c r="I8643" s="21"/>
      <c r="J8643" s="21"/>
      <c r="K8643" s="22"/>
      <c r="L8643" s="22"/>
      <c r="M8643" s="22"/>
      <c r="N8643" s="22"/>
      <c r="O8643" s="22"/>
      <c r="P8643" s="22"/>
      <c r="Q8643" s="22"/>
      <c r="R8643" s="22"/>
      <c r="S8643" s="22"/>
      <c r="T8643" s="22"/>
      <c r="U8643" s="22"/>
      <c r="V8643" s="22"/>
      <c r="W8643" s="22"/>
      <c r="X8643" s="22"/>
      <c r="Y8643" s="22"/>
      <c r="Z8643" s="22"/>
      <c r="AA8643" s="22"/>
      <c r="AB8643" s="23"/>
      <c r="AC8643" s="23"/>
      <c r="AD8643" s="22"/>
      <c r="AE8643" s="24"/>
      <c r="AF8643" s="24"/>
      <c r="AG8643" s="24"/>
      <c r="AH8643" s="24"/>
      <c r="AI8643" s="24"/>
      <c r="AJ8643" s="24"/>
      <c r="AK8643" s="24"/>
      <c r="AL8643" s="24"/>
      <c r="AM8643" s="24"/>
      <c r="AN8643" s="24"/>
      <c r="AO8643" s="24"/>
      <c r="AP8643" s="24"/>
      <c r="AQ8643" s="24"/>
      <c r="AR8643" s="24"/>
      <c r="AS8643" s="24"/>
      <c r="AT8643" s="25"/>
      <c r="AV8643" s="26"/>
      <c r="AW8643" s="26"/>
      <c r="AX8643" s="27"/>
      <c r="AY8643" s="27"/>
      <c r="AZ8643" s="27"/>
      <c r="BA8643" s="27"/>
      <c r="BB8643" s="27"/>
      <c r="BC8643" s="27"/>
      <c r="BD8643" s="27"/>
      <c r="BE8643" s="27"/>
      <c r="BF8643" s="27"/>
      <c r="BG8643" s="27"/>
      <c r="BH8643" s="27"/>
      <c r="BI8643" s="27"/>
      <c r="BT8643" s="31"/>
      <c r="BU8643" s="32"/>
      <c r="BV8643" s="33"/>
      <c r="BW8643" s="32"/>
      <c r="BX8643" s="32"/>
      <c r="BY8643" s="34"/>
      <c r="CA8643" s="32"/>
      <c r="CB8643" s="32"/>
    </row>
    <row r="8644" spans="1:80">
      <c r="A8644" s="20"/>
      <c r="B8644" s="21"/>
      <c r="C8644" s="21"/>
      <c r="D8644" s="21"/>
      <c r="E8644" s="21"/>
      <c r="F8644" s="21"/>
      <c r="G8644" s="21"/>
      <c r="H8644" s="21"/>
      <c r="I8644" s="21"/>
      <c r="J8644" s="21"/>
      <c r="K8644" s="22"/>
      <c r="L8644" s="22"/>
      <c r="M8644" s="22"/>
      <c r="N8644" s="22"/>
      <c r="O8644" s="22"/>
      <c r="P8644" s="22"/>
      <c r="Q8644" s="22"/>
      <c r="R8644" s="22"/>
      <c r="S8644" s="22"/>
      <c r="T8644" s="22"/>
      <c r="U8644" s="22"/>
      <c r="V8644" s="22"/>
      <c r="W8644" s="22"/>
      <c r="X8644" s="22"/>
      <c r="Y8644" s="22"/>
      <c r="Z8644" s="22"/>
      <c r="AA8644" s="22"/>
      <c r="AB8644" s="23"/>
      <c r="AC8644" s="23"/>
      <c r="AD8644" s="22"/>
      <c r="AE8644" s="24"/>
      <c r="AF8644" s="24"/>
      <c r="AG8644" s="24"/>
      <c r="AH8644" s="24"/>
      <c r="AI8644" s="24"/>
      <c r="AJ8644" s="24"/>
      <c r="AK8644" s="24"/>
      <c r="AL8644" s="24"/>
      <c r="AM8644" s="24"/>
      <c r="AN8644" s="24"/>
      <c r="AO8644" s="24"/>
      <c r="AP8644" s="24"/>
      <c r="AQ8644" s="24"/>
      <c r="AR8644" s="24"/>
      <c r="AS8644" s="24"/>
      <c r="AT8644" s="25"/>
      <c r="AV8644" s="26"/>
      <c r="AW8644" s="26"/>
      <c r="AX8644" s="27"/>
      <c r="AY8644" s="27"/>
      <c r="AZ8644" s="27"/>
      <c r="BA8644" s="27"/>
      <c r="BB8644" s="27"/>
      <c r="BC8644" s="27"/>
      <c r="BD8644" s="27"/>
      <c r="BE8644" s="27"/>
      <c r="BF8644" s="27"/>
      <c r="BG8644" s="27"/>
      <c r="BH8644" s="27"/>
      <c r="BI8644" s="27"/>
      <c r="BT8644" s="31"/>
      <c r="BU8644" s="32"/>
      <c r="BV8644" s="33"/>
      <c r="BW8644" s="32"/>
      <c r="BX8644" s="32"/>
      <c r="BY8644" s="34"/>
      <c r="CA8644" s="32"/>
      <c r="CB8644" s="32"/>
    </row>
    <row r="8645" spans="1:80">
      <c r="A8645" s="20"/>
      <c r="B8645" s="21"/>
      <c r="C8645" s="21"/>
      <c r="D8645" s="21"/>
      <c r="E8645" s="21"/>
      <c r="F8645" s="21"/>
      <c r="G8645" s="21"/>
      <c r="H8645" s="21"/>
      <c r="I8645" s="21"/>
      <c r="J8645" s="21"/>
      <c r="K8645" s="22"/>
      <c r="L8645" s="22"/>
      <c r="M8645" s="22"/>
      <c r="N8645" s="22"/>
      <c r="O8645" s="22"/>
      <c r="P8645" s="22"/>
      <c r="Q8645" s="22"/>
      <c r="R8645" s="22"/>
      <c r="S8645" s="22"/>
      <c r="T8645" s="22"/>
      <c r="U8645" s="22"/>
      <c r="V8645" s="22"/>
      <c r="W8645" s="22"/>
      <c r="X8645" s="22"/>
      <c r="Y8645" s="22"/>
      <c r="Z8645" s="22"/>
      <c r="AA8645" s="22"/>
      <c r="AB8645" s="23"/>
      <c r="AC8645" s="23"/>
      <c r="AD8645" s="22"/>
      <c r="AE8645" s="24"/>
      <c r="AF8645" s="24"/>
      <c r="AG8645" s="24"/>
      <c r="AH8645" s="24"/>
      <c r="AI8645" s="24"/>
      <c r="AJ8645" s="24"/>
      <c r="AK8645" s="24"/>
      <c r="AL8645" s="24"/>
      <c r="AM8645" s="24"/>
      <c r="AN8645" s="24"/>
      <c r="AO8645" s="24"/>
      <c r="AP8645" s="24"/>
      <c r="AQ8645" s="24"/>
      <c r="AR8645" s="24"/>
      <c r="AS8645" s="24"/>
      <c r="AT8645" s="25"/>
      <c r="AV8645" s="26"/>
      <c r="AW8645" s="26"/>
      <c r="AX8645" s="27"/>
      <c r="AY8645" s="27"/>
      <c r="AZ8645" s="27"/>
      <c r="BA8645" s="27"/>
      <c r="BB8645" s="27"/>
      <c r="BC8645" s="27"/>
      <c r="BD8645" s="27"/>
      <c r="BE8645" s="27"/>
      <c r="BF8645" s="27"/>
      <c r="BG8645" s="27"/>
      <c r="BH8645" s="27"/>
      <c r="BI8645" s="27"/>
      <c r="BT8645" s="31"/>
      <c r="BU8645" s="32"/>
      <c r="BV8645" s="33"/>
      <c r="BW8645" s="32"/>
      <c r="BX8645" s="32"/>
      <c r="BY8645" s="34"/>
      <c r="CA8645" s="32"/>
      <c r="CB8645" s="32"/>
    </row>
    <row r="8646" spans="1:80">
      <c r="A8646" s="20"/>
      <c r="B8646" s="21"/>
      <c r="C8646" s="21"/>
      <c r="D8646" s="21"/>
      <c r="E8646" s="21"/>
      <c r="F8646" s="21"/>
      <c r="G8646" s="21"/>
      <c r="H8646" s="21"/>
      <c r="I8646" s="21"/>
      <c r="J8646" s="21"/>
      <c r="K8646" s="22"/>
      <c r="L8646" s="22"/>
      <c r="M8646" s="22"/>
      <c r="N8646" s="22"/>
      <c r="O8646" s="22"/>
      <c r="P8646" s="22"/>
      <c r="Q8646" s="22"/>
      <c r="R8646" s="22"/>
      <c r="S8646" s="22"/>
      <c r="T8646" s="22"/>
      <c r="U8646" s="22"/>
      <c r="V8646" s="22"/>
      <c r="W8646" s="22"/>
      <c r="X8646" s="22"/>
      <c r="Y8646" s="22"/>
      <c r="Z8646" s="22"/>
      <c r="AA8646" s="22"/>
      <c r="AB8646" s="23"/>
      <c r="AC8646" s="23"/>
      <c r="AD8646" s="22"/>
      <c r="AE8646" s="24"/>
      <c r="AF8646" s="24"/>
      <c r="AG8646" s="24"/>
      <c r="AH8646" s="24"/>
      <c r="AI8646" s="24"/>
      <c r="AJ8646" s="24"/>
      <c r="AK8646" s="24"/>
      <c r="AL8646" s="24"/>
      <c r="AM8646" s="24"/>
      <c r="AN8646" s="24"/>
      <c r="AO8646" s="24"/>
      <c r="AP8646" s="24"/>
      <c r="AQ8646" s="24"/>
      <c r="AR8646" s="24"/>
      <c r="AS8646" s="24"/>
      <c r="AT8646" s="25"/>
      <c r="AV8646" s="26"/>
      <c r="AW8646" s="26"/>
      <c r="AX8646" s="27"/>
      <c r="AY8646" s="27"/>
      <c r="AZ8646" s="27"/>
      <c r="BA8646" s="27"/>
      <c r="BB8646" s="27"/>
      <c r="BC8646" s="27"/>
      <c r="BD8646" s="27"/>
      <c r="BE8646" s="27"/>
      <c r="BF8646" s="27"/>
      <c r="BG8646" s="27"/>
      <c r="BH8646" s="27"/>
      <c r="BI8646" s="27"/>
      <c r="BT8646" s="31"/>
      <c r="BU8646" s="32"/>
      <c r="BV8646" s="33"/>
      <c r="BW8646" s="32"/>
      <c r="BX8646" s="32"/>
      <c r="BY8646" s="34"/>
      <c r="CA8646" s="32"/>
      <c r="CB8646" s="32"/>
    </row>
    <row r="8647" spans="1:80">
      <c r="A8647" s="20"/>
      <c r="B8647" s="21"/>
      <c r="C8647" s="21"/>
      <c r="D8647" s="21"/>
      <c r="E8647" s="21"/>
      <c r="F8647" s="21"/>
      <c r="G8647" s="21"/>
      <c r="H8647" s="21"/>
      <c r="I8647" s="21"/>
      <c r="J8647" s="21"/>
      <c r="K8647" s="22"/>
      <c r="L8647" s="22"/>
      <c r="M8647" s="22"/>
      <c r="N8647" s="22"/>
      <c r="O8647" s="22"/>
      <c r="P8647" s="22"/>
      <c r="Q8647" s="22"/>
      <c r="R8647" s="22"/>
      <c r="S8647" s="22"/>
      <c r="T8647" s="22"/>
      <c r="U8647" s="22"/>
      <c r="V8647" s="22"/>
      <c r="W8647" s="22"/>
      <c r="X8647" s="22"/>
      <c r="Y8647" s="22"/>
      <c r="Z8647" s="22"/>
      <c r="AA8647" s="22"/>
      <c r="AB8647" s="23"/>
      <c r="AC8647" s="23"/>
      <c r="AD8647" s="22"/>
      <c r="AE8647" s="24"/>
      <c r="AF8647" s="24"/>
      <c r="AG8647" s="24"/>
      <c r="AH8647" s="24"/>
      <c r="AI8647" s="24"/>
      <c r="AJ8647" s="24"/>
      <c r="AK8647" s="24"/>
      <c r="AL8647" s="24"/>
      <c r="AM8647" s="24"/>
      <c r="AN8647" s="24"/>
      <c r="AO8647" s="24"/>
      <c r="AP8647" s="24"/>
      <c r="AQ8647" s="24"/>
      <c r="AR8647" s="24"/>
      <c r="AS8647" s="24"/>
      <c r="AT8647" s="25"/>
      <c r="AV8647" s="26"/>
      <c r="AW8647" s="26"/>
      <c r="AX8647" s="27"/>
      <c r="AY8647" s="27"/>
      <c r="AZ8647" s="27"/>
      <c r="BA8647" s="27"/>
      <c r="BB8647" s="27"/>
      <c r="BC8647" s="27"/>
      <c r="BD8647" s="27"/>
      <c r="BE8647" s="27"/>
      <c r="BF8647" s="27"/>
      <c r="BG8647" s="27"/>
      <c r="BH8647" s="27"/>
      <c r="BI8647" s="27"/>
      <c r="BT8647" s="31"/>
      <c r="BU8647" s="32"/>
      <c r="BV8647" s="33"/>
      <c r="BW8647" s="32"/>
      <c r="BX8647" s="32"/>
      <c r="BY8647" s="34"/>
      <c r="CA8647" s="32"/>
      <c r="CB8647" s="32"/>
    </row>
    <row r="8648" spans="1:80">
      <c r="A8648" s="20"/>
      <c r="B8648" s="21"/>
      <c r="C8648" s="21"/>
      <c r="D8648" s="21"/>
      <c r="E8648" s="21"/>
      <c r="F8648" s="21"/>
      <c r="G8648" s="21"/>
      <c r="H8648" s="21"/>
      <c r="I8648" s="21"/>
      <c r="J8648" s="21"/>
      <c r="K8648" s="22"/>
      <c r="L8648" s="22"/>
      <c r="M8648" s="22"/>
      <c r="N8648" s="22"/>
      <c r="O8648" s="22"/>
      <c r="P8648" s="22"/>
      <c r="Q8648" s="22"/>
      <c r="R8648" s="22"/>
      <c r="S8648" s="22"/>
      <c r="T8648" s="22"/>
      <c r="U8648" s="22"/>
      <c r="V8648" s="22"/>
      <c r="W8648" s="22"/>
      <c r="X8648" s="22"/>
      <c r="Y8648" s="22"/>
      <c r="Z8648" s="22"/>
      <c r="AA8648" s="22"/>
      <c r="AB8648" s="23"/>
      <c r="AC8648" s="23"/>
      <c r="AD8648" s="22"/>
      <c r="AE8648" s="24"/>
      <c r="AF8648" s="24"/>
      <c r="AG8648" s="24"/>
      <c r="AH8648" s="24"/>
      <c r="AI8648" s="24"/>
      <c r="AJ8648" s="24"/>
      <c r="AK8648" s="24"/>
      <c r="AL8648" s="24"/>
      <c r="AM8648" s="24"/>
      <c r="AN8648" s="24"/>
      <c r="AO8648" s="24"/>
      <c r="AP8648" s="24"/>
      <c r="AQ8648" s="24"/>
      <c r="AR8648" s="24"/>
      <c r="AS8648" s="24"/>
      <c r="AT8648" s="25"/>
      <c r="AV8648" s="26"/>
      <c r="AW8648" s="26"/>
      <c r="AX8648" s="27"/>
      <c r="AY8648" s="27"/>
      <c r="AZ8648" s="27"/>
      <c r="BA8648" s="27"/>
      <c r="BB8648" s="27"/>
      <c r="BC8648" s="27"/>
      <c r="BD8648" s="27"/>
      <c r="BE8648" s="27"/>
      <c r="BF8648" s="27"/>
      <c r="BG8648" s="27"/>
      <c r="BH8648" s="27"/>
      <c r="BI8648" s="27"/>
      <c r="BT8648" s="31"/>
      <c r="BU8648" s="32"/>
      <c r="BV8648" s="33"/>
      <c r="BW8648" s="32"/>
      <c r="BX8648" s="32"/>
      <c r="BY8648" s="34"/>
      <c r="CA8648" s="32"/>
      <c r="CB8648" s="32"/>
    </row>
    <row r="8649" spans="1:80">
      <c r="A8649" s="20"/>
      <c r="B8649" s="21"/>
      <c r="C8649" s="21"/>
      <c r="D8649" s="21"/>
      <c r="E8649" s="21"/>
      <c r="F8649" s="21"/>
      <c r="G8649" s="21"/>
      <c r="H8649" s="21"/>
      <c r="I8649" s="21"/>
      <c r="J8649" s="21"/>
      <c r="K8649" s="22"/>
      <c r="L8649" s="22"/>
      <c r="M8649" s="22"/>
      <c r="N8649" s="22"/>
      <c r="O8649" s="22"/>
      <c r="P8649" s="22"/>
      <c r="Q8649" s="22"/>
      <c r="R8649" s="22"/>
      <c r="S8649" s="22"/>
      <c r="T8649" s="22"/>
      <c r="U8649" s="22"/>
      <c r="V8649" s="22"/>
      <c r="W8649" s="22"/>
      <c r="X8649" s="22"/>
      <c r="Y8649" s="22"/>
      <c r="Z8649" s="22"/>
      <c r="AA8649" s="22"/>
      <c r="AB8649" s="23"/>
      <c r="AC8649" s="23"/>
      <c r="AD8649" s="22"/>
      <c r="AE8649" s="24"/>
      <c r="AF8649" s="24"/>
      <c r="AG8649" s="24"/>
      <c r="AH8649" s="24"/>
      <c r="AI8649" s="24"/>
      <c r="AJ8649" s="24"/>
      <c r="AK8649" s="24"/>
      <c r="AL8649" s="24"/>
      <c r="AM8649" s="24"/>
      <c r="AN8649" s="24"/>
      <c r="AO8649" s="24"/>
      <c r="AP8649" s="24"/>
      <c r="AQ8649" s="24"/>
      <c r="AR8649" s="24"/>
      <c r="AS8649" s="24"/>
      <c r="AT8649" s="25"/>
      <c r="AV8649" s="26"/>
      <c r="AW8649" s="26"/>
      <c r="AX8649" s="27"/>
      <c r="AY8649" s="27"/>
      <c r="AZ8649" s="27"/>
      <c r="BA8649" s="27"/>
      <c r="BB8649" s="27"/>
      <c r="BC8649" s="27"/>
      <c r="BD8649" s="27"/>
      <c r="BE8649" s="27"/>
      <c r="BF8649" s="27"/>
      <c r="BG8649" s="27"/>
      <c r="BH8649" s="27"/>
      <c r="BI8649" s="27"/>
      <c r="BT8649" s="31"/>
      <c r="BU8649" s="32"/>
      <c r="BV8649" s="33"/>
      <c r="BW8649" s="32"/>
      <c r="BX8649" s="32"/>
      <c r="BY8649" s="34"/>
      <c r="CA8649" s="32"/>
      <c r="CB8649" s="32"/>
    </row>
    <row r="8650" spans="1:80">
      <c r="A8650" s="20"/>
      <c r="B8650" s="21"/>
      <c r="C8650" s="21"/>
      <c r="D8650" s="21"/>
      <c r="E8650" s="21"/>
      <c r="F8650" s="21"/>
      <c r="G8650" s="21"/>
      <c r="H8650" s="21"/>
      <c r="I8650" s="21"/>
      <c r="J8650" s="21"/>
      <c r="K8650" s="22"/>
      <c r="L8650" s="22"/>
      <c r="M8650" s="22"/>
      <c r="N8650" s="22"/>
      <c r="O8650" s="22"/>
      <c r="P8650" s="22"/>
      <c r="Q8650" s="22"/>
      <c r="R8650" s="22"/>
      <c r="S8650" s="22"/>
      <c r="T8650" s="22"/>
      <c r="U8650" s="22"/>
      <c r="V8650" s="22"/>
      <c r="W8650" s="22"/>
      <c r="X8650" s="22"/>
      <c r="Y8650" s="22"/>
      <c r="Z8650" s="22"/>
      <c r="AA8650" s="22"/>
      <c r="AB8650" s="23"/>
      <c r="AC8650" s="23"/>
      <c r="AD8650" s="22"/>
      <c r="AE8650" s="24"/>
      <c r="AF8650" s="24"/>
      <c r="AG8650" s="24"/>
      <c r="AH8650" s="24"/>
      <c r="AI8650" s="24"/>
      <c r="AJ8650" s="24"/>
      <c r="AK8650" s="24"/>
      <c r="AL8650" s="24"/>
      <c r="AM8650" s="24"/>
      <c r="AN8650" s="24"/>
      <c r="AO8650" s="24"/>
      <c r="AP8650" s="24"/>
      <c r="AQ8650" s="24"/>
      <c r="AR8650" s="24"/>
      <c r="AS8650" s="24"/>
      <c r="AT8650" s="25"/>
      <c r="AV8650" s="26"/>
      <c r="AW8650" s="26"/>
      <c r="AX8650" s="27"/>
      <c r="AY8650" s="27"/>
      <c r="AZ8650" s="27"/>
      <c r="BA8650" s="27"/>
      <c r="BB8650" s="27"/>
      <c r="BC8650" s="27"/>
      <c r="BD8650" s="27"/>
      <c r="BE8650" s="27"/>
      <c r="BF8650" s="27"/>
      <c r="BG8650" s="27"/>
      <c r="BH8650" s="27"/>
      <c r="BI8650" s="27"/>
      <c r="BT8650" s="31"/>
      <c r="BU8650" s="32"/>
      <c r="BV8650" s="33"/>
      <c r="BW8650" s="32"/>
      <c r="BX8650" s="32"/>
      <c r="BY8650" s="34"/>
      <c r="CA8650" s="32"/>
      <c r="CB8650" s="32"/>
    </row>
    <row r="8651" spans="1:80">
      <c r="A8651" s="20"/>
      <c r="B8651" s="21"/>
      <c r="C8651" s="21"/>
      <c r="D8651" s="21"/>
      <c r="E8651" s="21"/>
      <c r="F8651" s="21"/>
      <c r="G8651" s="21"/>
      <c r="H8651" s="21"/>
      <c r="I8651" s="21"/>
      <c r="J8651" s="21"/>
      <c r="K8651" s="22"/>
      <c r="L8651" s="22"/>
      <c r="M8651" s="22"/>
      <c r="N8651" s="22"/>
      <c r="O8651" s="22"/>
      <c r="P8651" s="22"/>
      <c r="Q8651" s="22"/>
      <c r="R8651" s="22"/>
      <c r="S8651" s="22"/>
      <c r="T8651" s="22"/>
      <c r="U8651" s="22"/>
      <c r="V8651" s="22"/>
      <c r="W8651" s="22"/>
      <c r="X8651" s="22"/>
      <c r="Y8651" s="22"/>
      <c r="Z8651" s="22"/>
      <c r="AA8651" s="22"/>
      <c r="AB8651" s="23"/>
      <c r="AC8651" s="23"/>
      <c r="AD8651" s="22"/>
      <c r="AE8651" s="24"/>
      <c r="AF8651" s="24"/>
      <c r="AG8651" s="24"/>
      <c r="AH8651" s="24"/>
      <c r="AI8651" s="24"/>
      <c r="AJ8651" s="24"/>
      <c r="AK8651" s="24"/>
      <c r="AL8651" s="24"/>
      <c r="AM8651" s="24"/>
      <c r="AN8651" s="24"/>
      <c r="AO8651" s="24"/>
      <c r="AP8651" s="24"/>
      <c r="AQ8651" s="24"/>
      <c r="AR8651" s="24"/>
      <c r="AS8651" s="24"/>
      <c r="AT8651" s="25"/>
      <c r="AV8651" s="26"/>
      <c r="AW8651" s="26"/>
      <c r="AX8651" s="27"/>
      <c r="AY8651" s="27"/>
      <c r="AZ8651" s="27"/>
      <c r="BA8651" s="27"/>
      <c r="BB8651" s="27"/>
      <c r="BC8651" s="27"/>
      <c r="BD8651" s="27"/>
      <c r="BE8651" s="27"/>
      <c r="BF8651" s="27"/>
      <c r="BG8651" s="27"/>
      <c r="BH8651" s="27"/>
      <c r="BI8651" s="27"/>
      <c r="BT8651" s="31"/>
      <c r="BU8651" s="32"/>
      <c r="BV8651" s="33"/>
      <c r="BW8651" s="32"/>
      <c r="BX8651" s="32"/>
      <c r="BY8651" s="34"/>
      <c r="CA8651" s="32"/>
      <c r="CB8651" s="32"/>
    </row>
    <row r="8652" spans="1:80">
      <c r="A8652" s="20"/>
      <c r="B8652" s="21"/>
      <c r="C8652" s="21"/>
      <c r="D8652" s="21"/>
      <c r="E8652" s="21"/>
      <c r="F8652" s="21"/>
      <c r="G8652" s="21"/>
      <c r="H8652" s="21"/>
      <c r="I8652" s="21"/>
      <c r="J8652" s="21"/>
      <c r="K8652" s="22"/>
      <c r="L8652" s="22"/>
      <c r="M8652" s="22"/>
      <c r="N8652" s="22"/>
      <c r="O8652" s="22"/>
      <c r="P8652" s="22"/>
      <c r="Q8652" s="22"/>
      <c r="R8652" s="22"/>
      <c r="S8652" s="22"/>
      <c r="T8652" s="22"/>
      <c r="U8652" s="22"/>
      <c r="V8652" s="22"/>
      <c r="W8652" s="22"/>
      <c r="X8652" s="22"/>
      <c r="Y8652" s="22"/>
      <c r="Z8652" s="22"/>
      <c r="AA8652" s="22"/>
      <c r="AB8652" s="23"/>
      <c r="AC8652" s="23"/>
      <c r="AD8652" s="22"/>
      <c r="AE8652" s="24"/>
      <c r="AF8652" s="24"/>
      <c r="AG8652" s="24"/>
      <c r="AH8652" s="24"/>
      <c r="AI8652" s="24"/>
      <c r="AJ8652" s="24"/>
      <c r="AK8652" s="24"/>
      <c r="AL8652" s="24"/>
      <c r="AM8652" s="24"/>
      <c r="AN8652" s="24"/>
      <c r="AO8652" s="24"/>
      <c r="AP8652" s="24"/>
      <c r="AQ8652" s="24"/>
      <c r="AR8652" s="24"/>
      <c r="AS8652" s="24"/>
      <c r="AT8652" s="25"/>
      <c r="AV8652" s="26"/>
      <c r="AW8652" s="26"/>
      <c r="AX8652" s="27"/>
      <c r="AY8652" s="27"/>
      <c r="AZ8652" s="27"/>
      <c r="BA8652" s="27"/>
      <c r="BB8652" s="27"/>
      <c r="BC8652" s="27"/>
      <c r="BD8652" s="27"/>
      <c r="BE8652" s="27"/>
      <c r="BF8652" s="27"/>
      <c r="BG8652" s="27"/>
      <c r="BH8652" s="27"/>
      <c r="BI8652" s="27"/>
      <c r="BT8652" s="31"/>
      <c r="BU8652" s="32"/>
      <c r="BV8652" s="33"/>
      <c r="BW8652" s="32"/>
      <c r="BX8652" s="32"/>
      <c r="BY8652" s="34"/>
      <c r="CA8652" s="32"/>
      <c r="CB8652" s="32"/>
    </row>
    <row r="8653" spans="1:80">
      <c r="A8653" s="20"/>
      <c r="B8653" s="21"/>
      <c r="C8653" s="21"/>
      <c r="D8653" s="21"/>
      <c r="E8653" s="21"/>
      <c r="F8653" s="21"/>
      <c r="G8653" s="21"/>
      <c r="H8653" s="21"/>
      <c r="I8653" s="21"/>
      <c r="J8653" s="21"/>
      <c r="K8653" s="22"/>
      <c r="L8653" s="22"/>
      <c r="M8653" s="22"/>
      <c r="N8653" s="22"/>
      <c r="O8653" s="22"/>
      <c r="P8653" s="22"/>
      <c r="Q8653" s="22"/>
      <c r="R8653" s="22"/>
      <c r="S8653" s="22"/>
      <c r="T8653" s="22"/>
      <c r="U8653" s="22"/>
      <c r="V8653" s="22"/>
      <c r="W8653" s="22"/>
      <c r="X8653" s="22"/>
      <c r="Y8653" s="22"/>
      <c r="Z8653" s="22"/>
      <c r="AA8653" s="22"/>
      <c r="AB8653" s="23"/>
      <c r="AC8653" s="23"/>
      <c r="AD8653" s="22"/>
      <c r="AE8653" s="24"/>
      <c r="AF8653" s="24"/>
      <c r="AG8653" s="24"/>
      <c r="AH8653" s="24"/>
      <c r="AI8653" s="24"/>
      <c r="AJ8653" s="24"/>
      <c r="AK8653" s="24"/>
      <c r="AL8653" s="24"/>
      <c r="AM8653" s="24"/>
      <c r="AN8653" s="24"/>
      <c r="AO8653" s="24"/>
      <c r="AP8653" s="24"/>
      <c r="AQ8653" s="24"/>
      <c r="AR8653" s="24"/>
      <c r="AS8653" s="24"/>
      <c r="AT8653" s="25"/>
      <c r="AV8653" s="26"/>
      <c r="AW8653" s="26"/>
      <c r="AX8653" s="27"/>
      <c r="AY8653" s="27"/>
      <c r="AZ8653" s="27"/>
      <c r="BA8653" s="27"/>
      <c r="BB8653" s="27"/>
      <c r="BC8653" s="27"/>
      <c r="BD8653" s="27"/>
      <c r="BE8653" s="27"/>
      <c r="BF8653" s="27"/>
      <c r="BG8653" s="27"/>
      <c r="BH8653" s="27"/>
      <c r="BI8653" s="27"/>
      <c r="BT8653" s="31"/>
      <c r="BU8653" s="32"/>
      <c r="BV8653" s="33"/>
      <c r="BW8653" s="32"/>
      <c r="BX8653" s="32"/>
      <c r="BY8653" s="34"/>
      <c r="CA8653" s="32"/>
      <c r="CB8653" s="32"/>
    </row>
    <row r="8654" spans="1:80">
      <c r="A8654" s="20"/>
      <c r="B8654" s="21"/>
      <c r="C8654" s="21"/>
      <c r="D8654" s="21"/>
      <c r="E8654" s="21"/>
      <c r="F8654" s="21"/>
      <c r="G8654" s="21"/>
      <c r="H8654" s="21"/>
      <c r="I8654" s="21"/>
      <c r="J8654" s="21"/>
      <c r="K8654" s="22"/>
      <c r="L8654" s="22"/>
      <c r="M8654" s="22"/>
      <c r="N8654" s="22"/>
      <c r="O8654" s="22"/>
      <c r="P8654" s="22"/>
      <c r="Q8654" s="22"/>
      <c r="R8654" s="22"/>
      <c r="S8654" s="22"/>
      <c r="T8654" s="22"/>
      <c r="U8654" s="22"/>
      <c r="V8654" s="22"/>
      <c r="W8654" s="22"/>
      <c r="X8654" s="22"/>
      <c r="Y8654" s="22"/>
      <c r="Z8654" s="22"/>
      <c r="AA8654" s="22"/>
      <c r="AB8654" s="23"/>
      <c r="AC8654" s="23"/>
      <c r="AD8654" s="22"/>
      <c r="AE8654" s="24"/>
      <c r="AF8654" s="24"/>
      <c r="AG8654" s="24"/>
      <c r="AH8654" s="24"/>
      <c r="AI8654" s="24"/>
      <c r="AJ8654" s="24"/>
      <c r="AK8654" s="24"/>
      <c r="AL8654" s="24"/>
      <c r="AM8654" s="24"/>
      <c r="AN8654" s="24"/>
      <c r="AO8654" s="24"/>
      <c r="AP8654" s="24"/>
      <c r="AQ8654" s="24"/>
      <c r="AR8654" s="24"/>
      <c r="AS8654" s="24"/>
      <c r="AT8654" s="25"/>
      <c r="AV8654" s="26"/>
      <c r="AW8654" s="26"/>
      <c r="AX8654" s="27"/>
      <c r="AY8654" s="27"/>
      <c r="AZ8654" s="27"/>
      <c r="BA8654" s="27"/>
      <c r="BB8654" s="27"/>
      <c r="BC8654" s="27"/>
      <c r="BD8654" s="27"/>
      <c r="BE8654" s="27"/>
      <c r="BF8654" s="27"/>
      <c r="BG8654" s="27"/>
      <c r="BH8654" s="27"/>
      <c r="BI8654" s="27"/>
      <c r="BT8654" s="31"/>
      <c r="BU8654" s="32"/>
      <c r="BV8654" s="33"/>
      <c r="BW8654" s="32"/>
      <c r="BX8654" s="32"/>
      <c r="BY8654" s="34"/>
      <c r="CA8654" s="32"/>
      <c r="CB8654" s="32"/>
    </row>
    <row r="8655" spans="1:80">
      <c r="A8655" s="20"/>
      <c r="B8655" s="21"/>
      <c r="C8655" s="21"/>
      <c r="D8655" s="21"/>
      <c r="E8655" s="21"/>
      <c r="F8655" s="21"/>
      <c r="G8655" s="21"/>
      <c r="H8655" s="21"/>
      <c r="I8655" s="21"/>
      <c r="J8655" s="21"/>
      <c r="K8655" s="22"/>
      <c r="L8655" s="22"/>
      <c r="M8655" s="22"/>
      <c r="N8655" s="22"/>
      <c r="O8655" s="22"/>
      <c r="P8655" s="22"/>
      <c r="Q8655" s="22"/>
      <c r="R8655" s="22"/>
      <c r="S8655" s="22"/>
      <c r="T8655" s="22"/>
      <c r="U8655" s="22"/>
      <c r="V8655" s="22"/>
      <c r="W8655" s="22"/>
      <c r="X8655" s="22"/>
      <c r="Y8655" s="22"/>
      <c r="Z8655" s="22"/>
      <c r="AA8655" s="22"/>
      <c r="AB8655" s="23"/>
      <c r="AC8655" s="23"/>
      <c r="AD8655" s="22"/>
      <c r="AE8655" s="24"/>
      <c r="AF8655" s="24"/>
      <c r="AG8655" s="24"/>
      <c r="AH8655" s="24"/>
      <c r="AI8655" s="24"/>
      <c r="AJ8655" s="24"/>
      <c r="AK8655" s="24"/>
      <c r="AL8655" s="24"/>
      <c r="AM8655" s="24"/>
      <c r="AN8655" s="24"/>
      <c r="AO8655" s="24"/>
      <c r="AP8655" s="24"/>
      <c r="AQ8655" s="24"/>
      <c r="AR8655" s="24"/>
      <c r="AS8655" s="24"/>
      <c r="AT8655" s="25"/>
      <c r="AV8655" s="26"/>
      <c r="AW8655" s="26"/>
      <c r="AX8655" s="27"/>
      <c r="AY8655" s="27"/>
      <c r="AZ8655" s="27"/>
      <c r="BA8655" s="27"/>
      <c r="BB8655" s="27"/>
      <c r="BC8655" s="27"/>
      <c r="BD8655" s="27"/>
      <c r="BE8655" s="27"/>
      <c r="BF8655" s="27"/>
      <c r="BG8655" s="27"/>
      <c r="BH8655" s="27"/>
      <c r="BI8655" s="27"/>
      <c r="BT8655" s="31"/>
      <c r="BU8655" s="32"/>
      <c r="BV8655" s="33"/>
      <c r="BW8655" s="32"/>
      <c r="BX8655" s="32"/>
      <c r="BY8655" s="34"/>
      <c r="CA8655" s="32"/>
      <c r="CB8655" s="32"/>
    </row>
    <row r="8656" spans="1:80">
      <c r="A8656" s="20"/>
      <c r="B8656" s="21"/>
      <c r="C8656" s="21"/>
      <c r="D8656" s="21"/>
      <c r="E8656" s="21"/>
      <c r="F8656" s="21"/>
      <c r="G8656" s="21"/>
      <c r="H8656" s="21"/>
      <c r="I8656" s="21"/>
      <c r="J8656" s="21"/>
      <c r="K8656" s="22"/>
      <c r="L8656" s="22"/>
      <c r="M8656" s="22"/>
      <c r="N8656" s="22"/>
      <c r="O8656" s="22"/>
      <c r="P8656" s="22"/>
      <c r="Q8656" s="22"/>
      <c r="R8656" s="22"/>
      <c r="S8656" s="22"/>
      <c r="T8656" s="22"/>
      <c r="U8656" s="22"/>
      <c r="V8656" s="22"/>
      <c r="W8656" s="22"/>
      <c r="X8656" s="22"/>
      <c r="Y8656" s="22"/>
      <c r="Z8656" s="22"/>
      <c r="AA8656" s="22"/>
      <c r="AB8656" s="23"/>
      <c r="AC8656" s="23"/>
      <c r="AD8656" s="22"/>
      <c r="AE8656" s="24"/>
      <c r="AF8656" s="24"/>
      <c r="AG8656" s="24"/>
      <c r="AH8656" s="24"/>
      <c r="AI8656" s="24"/>
      <c r="AJ8656" s="24"/>
      <c r="AK8656" s="24"/>
      <c r="AL8656" s="24"/>
      <c r="AM8656" s="24"/>
      <c r="AN8656" s="24"/>
      <c r="AO8656" s="24"/>
      <c r="AP8656" s="24"/>
      <c r="AQ8656" s="24"/>
      <c r="AR8656" s="24"/>
      <c r="AS8656" s="24"/>
      <c r="AT8656" s="25"/>
      <c r="AV8656" s="26"/>
      <c r="AW8656" s="26"/>
      <c r="AX8656" s="27"/>
      <c r="AY8656" s="27"/>
      <c r="AZ8656" s="27"/>
      <c r="BA8656" s="27"/>
      <c r="BB8656" s="27"/>
      <c r="BC8656" s="27"/>
      <c r="BD8656" s="27"/>
      <c r="BE8656" s="27"/>
      <c r="BF8656" s="27"/>
      <c r="BG8656" s="27"/>
      <c r="BH8656" s="27"/>
      <c r="BI8656" s="27"/>
      <c r="BT8656" s="31"/>
      <c r="BU8656" s="32"/>
      <c r="BV8656" s="33"/>
      <c r="BW8656" s="32"/>
      <c r="BX8656" s="32"/>
      <c r="BY8656" s="34"/>
      <c r="CA8656" s="32"/>
      <c r="CB8656" s="32"/>
    </row>
    <row r="8657" spans="1:80">
      <c r="A8657" s="20"/>
      <c r="B8657" s="21"/>
      <c r="C8657" s="21"/>
      <c r="D8657" s="21"/>
      <c r="E8657" s="21"/>
      <c r="F8657" s="21"/>
      <c r="G8657" s="21"/>
      <c r="H8657" s="21"/>
      <c r="I8657" s="21"/>
      <c r="J8657" s="21"/>
      <c r="K8657" s="22"/>
      <c r="L8657" s="22"/>
      <c r="M8657" s="22"/>
      <c r="N8657" s="22"/>
      <c r="O8657" s="22"/>
      <c r="P8657" s="22"/>
      <c r="Q8657" s="22"/>
      <c r="R8657" s="22"/>
      <c r="S8657" s="22"/>
      <c r="T8657" s="22"/>
      <c r="U8657" s="22"/>
      <c r="V8657" s="22"/>
      <c r="W8657" s="22"/>
      <c r="X8657" s="22"/>
      <c r="Y8657" s="22"/>
      <c r="Z8657" s="22"/>
      <c r="AA8657" s="22"/>
      <c r="AB8657" s="23"/>
      <c r="AC8657" s="23"/>
      <c r="AD8657" s="22"/>
      <c r="AE8657" s="24"/>
      <c r="AF8657" s="24"/>
      <c r="AG8657" s="24"/>
      <c r="AH8657" s="24"/>
      <c r="AI8657" s="24"/>
      <c r="AJ8657" s="24"/>
      <c r="AK8657" s="24"/>
      <c r="AL8657" s="24"/>
      <c r="AM8657" s="24"/>
      <c r="AN8657" s="24"/>
      <c r="AO8657" s="24"/>
      <c r="AP8657" s="24"/>
      <c r="AQ8657" s="24"/>
      <c r="AR8657" s="24"/>
      <c r="AS8657" s="24"/>
      <c r="AT8657" s="25"/>
      <c r="AV8657" s="26"/>
      <c r="AW8657" s="26"/>
      <c r="AX8657" s="27"/>
      <c r="AY8657" s="27"/>
      <c r="AZ8657" s="27"/>
      <c r="BA8657" s="27"/>
      <c r="BB8657" s="27"/>
      <c r="BC8657" s="27"/>
      <c r="BD8657" s="27"/>
      <c r="BE8657" s="27"/>
      <c r="BF8657" s="27"/>
      <c r="BG8657" s="27"/>
      <c r="BH8657" s="27"/>
      <c r="BI8657" s="27"/>
      <c r="BT8657" s="31"/>
      <c r="BU8657" s="32"/>
      <c r="BV8657" s="33"/>
      <c r="BW8657" s="32"/>
      <c r="BX8657" s="32"/>
      <c r="BY8657" s="34"/>
      <c r="CA8657" s="32"/>
      <c r="CB8657" s="32"/>
    </row>
    <row r="8658" spans="1:80">
      <c r="A8658" s="20"/>
      <c r="B8658" s="21"/>
      <c r="C8658" s="21"/>
      <c r="D8658" s="21"/>
      <c r="E8658" s="21"/>
      <c r="F8658" s="21"/>
      <c r="G8658" s="21"/>
      <c r="H8658" s="21"/>
      <c r="I8658" s="21"/>
      <c r="J8658" s="21"/>
      <c r="K8658" s="22"/>
      <c r="L8658" s="22"/>
      <c r="M8658" s="22"/>
      <c r="N8658" s="22"/>
      <c r="O8658" s="22"/>
      <c r="P8658" s="22"/>
      <c r="Q8658" s="22"/>
      <c r="R8658" s="22"/>
      <c r="S8658" s="22"/>
      <c r="T8658" s="22"/>
      <c r="U8658" s="22"/>
      <c r="V8658" s="22"/>
      <c r="W8658" s="22"/>
      <c r="X8658" s="22"/>
      <c r="Y8658" s="22"/>
      <c r="Z8658" s="22"/>
      <c r="AA8658" s="22"/>
      <c r="AB8658" s="23"/>
      <c r="AC8658" s="23"/>
      <c r="AD8658" s="22"/>
      <c r="AE8658" s="24"/>
      <c r="AF8658" s="24"/>
      <c r="AG8658" s="24"/>
      <c r="AH8658" s="24"/>
      <c r="AI8658" s="24"/>
      <c r="AJ8658" s="24"/>
      <c r="AK8658" s="24"/>
      <c r="AL8658" s="24"/>
      <c r="AM8658" s="24"/>
      <c r="AN8658" s="24"/>
      <c r="AO8658" s="24"/>
      <c r="AP8658" s="24"/>
      <c r="AQ8658" s="24"/>
      <c r="AR8658" s="24"/>
      <c r="AS8658" s="24"/>
      <c r="AT8658" s="25"/>
      <c r="AV8658" s="26"/>
      <c r="AW8658" s="26"/>
      <c r="AX8658" s="27"/>
      <c r="AY8658" s="27"/>
      <c r="AZ8658" s="27"/>
      <c r="BA8658" s="27"/>
      <c r="BB8658" s="27"/>
      <c r="BC8658" s="27"/>
      <c r="BD8658" s="27"/>
      <c r="BE8658" s="27"/>
      <c r="BF8658" s="27"/>
      <c r="BG8658" s="27"/>
      <c r="BH8658" s="27"/>
      <c r="BI8658" s="27"/>
      <c r="BT8658" s="31"/>
      <c r="BU8658" s="32"/>
      <c r="BV8658" s="33"/>
      <c r="BW8658" s="32"/>
      <c r="BX8658" s="32"/>
      <c r="BY8658" s="34"/>
      <c r="CA8658" s="32"/>
      <c r="CB8658" s="32"/>
    </row>
    <row r="8659" spans="1:80">
      <c r="A8659" s="20"/>
      <c r="B8659" s="21"/>
      <c r="C8659" s="21"/>
      <c r="D8659" s="21"/>
      <c r="E8659" s="21"/>
      <c r="F8659" s="21"/>
      <c r="G8659" s="21"/>
      <c r="H8659" s="21"/>
      <c r="I8659" s="21"/>
      <c r="J8659" s="21"/>
      <c r="K8659" s="22"/>
      <c r="L8659" s="22"/>
      <c r="M8659" s="22"/>
      <c r="N8659" s="22"/>
      <c r="O8659" s="22"/>
      <c r="P8659" s="22"/>
      <c r="Q8659" s="22"/>
      <c r="R8659" s="22"/>
      <c r="S8659" s="22"/>
      <c r="T8659" s="22"/>
      <c r="U8659" s="22"/>
      <c r="V8659" s="22"/>
      <c r="W8659" s="22"/>
      <c r="X8659" s="22"/>
      <c r="Y8659" s="22"/>
      <c r="Z8659" s="22"/>
      <c r="AA8659" s="22"/>
      <c r="AB8659" s="23"/>
      <c r="AC8659" s="23"/>
      <c r="AD8659" s="22"/>
      <c r="AE8659" s="24"/>
      <c r="AF8659" s="24"/>
      <c r="AG8659" s="24"/>
      <c r="AH8659" s="24"/>
      <c r="AI8659" s="24"/>
      <c r="AJ8659" s="24"/>
      <c r="AK8659" s="24"/>
      <c r="AL8659" s="24"/>
      <c r="AM8659" s="24"/>
      <c r="AN8659" s="24"/>
      <c r="AO8659" s="24"/>
      <c r="AP8659" s="24"/>
      <c r="AQ8659" s="24"/>
      <c r="AR8659" s="24"/>
      <c r="AS8659" s="24"/>
      <c r="AT8659" s="25"/>
      <c r="AV8659" s="26"/>
      <c r="AW8659" s="26"/>
      <c r="AX8659" s="27"/>
      <c r="AY8659" s="27"/>
      <c r="AZ8659" s="27"/>
      <c r="BA8659" s="27"/>
      <c r="BB8659" s="27"/>
      <c r="BC8659" s="27"/>
      <c r="BD8659" s="27"/>
      <c r="BE8659" s="27"/>
      <c r="BF8659" s="27"/>
      <c r="BG8659" s="27"/>
      <c r="BH8659" s="27"/>
      <c r="BI8659" s="27"/>
      <c r="BT8659" s="31"/>
      <c r="BU8659" s="32"/>
      <c r="BV8659" s="33"/>
      <c r="BW8659" s="32"/>
      <c r="BX8659" s="32"/>
      <c r="BY8659" s="34"/>
      <c r="CA8659" s="32"/>
      <c r="CB8659" s="32"/>
    </row>
    <row r="8660" spans="1:80">
      <c r="A8660" s="20"/>
      <c r="B8660" s="21"/>
      <c r="C8660" s="21"/>
      <c r="D8660" s="21"/>
      <c r="E8660" s="21"/>
      <c r="F8660" s="21"/>
      <c r="G8660" s="21"/>
      <c r="H8660" s="21"/>
      <c r="I8660" s="21"/>
      <c r="J8660" s="21"/>
      <c r="K8660" s="22"/>
      <c r="L8660" s="22"/>
      <c r="M8660" s="22"/>
      <c r="N8660" s="22"/>
      <c r="O8660" s="22"/>
      <c r="P8660" s="22"/>
      <c r="Q8660" s="22"/>
      <c r="R8660" s="22"/>
      <c r="S8660" s="22"/>
      <c r="T8660" s="22"/>
      <c r="U8660" s="22"/>
      <c r="V8660" s="22"/>
      <c r="W8660" s="22"/>
      <c r="X8660" s="22"/>
      <c r="Y8660" s="22"/>
      <c r="Z8660" s="22"/>
      <c r="AA8660" s="22"/>
      <c r="AB8660" s="23"/>
      <c r="AC8660" s="23"/>
      <c r="AD8660" s="22"/>
      <c r="AE8660" s="24"/>
      <c r="AF8660" s="24"/>
      <c r="AG8660" s="24"/>
      <c r="AH8660" s="24"/>
      <c r="AI8660" s="24"/>
      <c r="AJ8660" s="24"/>
      <c r="AK8660" s="24"/>
      <c r="AL8660" s="24"/>
      <c r="AM8660" s="24"/>
      <c r="AN8660" s="24"/>
      <c r="AO8660" s="24"/>
      <c r="AP8660" s="24"/>
      <c r="AQ8660" s="24"/>
      <c r="AR8660" s="24"/>
      <c r="AS8660" s="24"/>
      <c r="AT8660" s="25"/>
      <c r="AV8660" s="26"/>
      <c r="AW8660" s="26"/>
      <c r="AX8660" s="27"/>
      <c r="AY8660" s="27"/>
      <c r="AZ8660" s="27"/>
      <c r="BA8660" s="27"/>
      <c r="BB8660" s="27"/>
      <c r="BC8660" s="27"/>
      <c r="BD8660" s="27"/>
      <c r="BE8660" s="27"/>
      <c r="BF8660" s="27"/>
      <c r="BG8660" s="27"/>
      <c r="BH8660" s="27"/>
      <c r="BI8660" s="27"/>
      <c r="BT8660" s="31"/>
      <c r="BU8660" s="32"/>
      <c r="BV8660" s="33"/>
      <c r="BW8660" s="32"/>
      <c r="BX8660" s="32"/>
      <c r="BY8660" s="34"/>
      <c r="CA8660" s="32"/>
      <c r="CB8660" s="32"/>
    </row>
    <row r="8661" spans="1:80">
      <c r="A8661" s="20"/>
      <c r="B8661" s="21"/>
      <c r="C8661" s="21"/>
      <c r="D8661" s="21"/>
      <c r="E8661" s="21"/>
      <c r="F8661" s="21"/>
      <c r="G8661" s="21"/>
      <c r="H8661" s="21"/>
      <c r="I8661" s="21"/>
      <c r="J8661" s="21"/>
      <c r="K8661" s="22"/>
      <c r="L8661" s="22"/>
      <c r="M8661" s="22"/>
      <c r="N8661" s="22"/>
      <c r="O8661" s="22"/>
      <c r="P8661" s="22"/>
      <c r="Q8661" s="22"/>
      <c r="R8661" s="22"/>
      <c r="S8661" s="22"/>
      <c r="T8661" s="22"/>
      <c r="U8661" s="22"/>
      <c r="V8661" s="22"/>
      <c r="W8661" s="22"/>
      <c r="X8661" s="22"/>
      <c r="Y8661" s="22"/>
      <c r="Z8661" s="22"/>
      <c r="AA8661" s="22"/>
      <c r="AB8661" s="23"/>
      <c r="AC8661" s="23"/>
      <c r="AD8661" s="22"/>
      <c r="AE8661" s="24"/>
      <c r="AF8661" s="24"/>
      <c r="AG8661" s="24"/>
      <c r="AH8661" s="24"/>
      <c r="AI8661" s="24"/>
      <c r="AJ8661" s="24"/>
      <c r="AK8661" s="24"/>
      <c r="AL8661" s="24"/>
      <c r="AM8661" s="24"/>
      <c r="AN8661" s="24"/>
      <c r="AO8661" s="24"/>
      <c r="AP8661" s="24"/>
      <c r="AQ8661" s="24"/>
      <c r="AR8661" s="24"/>
      <c r="AS8661" s="24"/>
      <c r="AT8661" s="25"/>
      <c r="AV8661" s="26"/>
      <c r="AW8661" s="26"/>
      <c r="AX8661" s="27"/>
      <c r="AY8661" s="27"/>
      <c r="AZ8661" s="27"/>
      <c r="BA8661" s="27"/>
      <c r="BB8661" s="27"/>
      <c r="BC8661" s="27"/>
      <c r="BD8661" s="27"/>
      <c r="BE8661" s="27"/>
      <c r="BF8661" s="27"/>
      <c r="BG8661" s="27"/>
      <c r="BH8661" s="27"/>
      <c r="BI8661" s="27"/>
      <c r="BT8661" s="31"/>
      <c r="BU8661" s="32"/>
      <c r="BV8661" s="33"/>
      <c r="BW8661" s="32"/>
      <c r="BX8661" s="32"/>
      <c r="BY8661" s="34"/>
      <c r="CA8661" s="32"/>
      <c r="CB8661" s="32"/>
    </row>
    <row r="8662" spans="1:80">
      <c r="A8662" s="20"/>
      <c r="B8662" s="21"/>
      <c r="C8662" s="21"/>
      <c r="D8662" s="21"/>
      <c r="E8662" s="21"/>
      <c r="F8662" s="21"/>
      <c r="G8662" s="21"/>
      <c r="H8662" s="21"/>
      <c r="I8662" s="21"/>
      <c r="J8662" s="21"/>
      <c r="K8662" s="22"/>
      <c r="L8662" s="22"/>
      <c r="M8662" s="22"/>
      <c r="N8662" s="22"/>
      <c r="O8662" s="22"/>
      <c r="P8662" s="22"/>
      <c r="Q8662" s="22"/>
      <c r="R8662" s="22"/>
      <c r="S8662" s="22"/>
      <c r="T8662" s="22"/>
      <c r="U8662" s="22"/>
      <c r="V8662" s="22"/>
      <c r="W8662" s="22"/>
      <c r="X8662" s="22"/>
      <c r="Y8662" s="22"/>
      <c r="Z8662" s="22"/>
      <c r="AA8662" s="22"/>
      <c r="AB8662" s="23"/>
      <c r="AC8662" s="23"/>
      <c r="AD8662" s="22"/>
      <c r="AE8662" s="24"/>
      <c r="AF8662" s="24"/>
      <c r="AG8662" s="24"/>
      <c r="AH8662" s="24"/>
      <c r="AI8662" s="24"/>
      <c r="AJ8662" s="24"/>
      <c r="AK8662" s="24"/>
      <c r="AL8662" s="24"/>
      <c r="AM8662" s="24"/>
      <c r="AN8662" s="24"/>
      <c r="AO8662" s="24"/>
      <c r="AP8662" s="24"/>
      <c r="AQ8662" s="24"/>
      <c r="AR8662" s="24"/>
      <c r="AS8662" s="24"/>
      <c r="AT8662" s="25"/>
      <c r="AV8662" s="26"/>
      <c r="AW8662" s="26"/>
      <c r="AX8662" s="27"/>
      <c r="AY8662" s="27"/>
      <c r="AZ8662" s="27"/>
      <c r="BA8662" s="27"/>
      <c r="BB8662" s="27"/>
      <c r="BC8662" s="27"/>
      <c r="BD8662" s="27"/>
      <c r="BE8662" s="27"/>
      <c r="BF8662" s="27"/>
      <c r="BG8662" s="27"/>
      <c r="BH8662" s="27"/>
      <c r="BI8662" s="27"/>
      <c r="BT8662" s="31"/>
      <c r="BU8662" s="32"/>
      <c r="BV8662" s="33"/>
      <c r="BW8662" s="32"/>
      <c r="BX8662" s="32"/>
      <c r="BY8662" s="34"/>
      <c r="CA8662" s="32"/>
      <c r="CB8662" s="32"/>
    </row>
    <row r="8663" spans="1:80">
      <c r="A8663" s="20"/>
      <c r="B8663" s="21"/>
      <c r="C8663" s="21"/>
      <c r="D8663" s="21"/>
      <c r="E8663" s="21"/>
      <c r="F8663" s="21"/>
      <c r="G8663" s="21"/>
      <c r="H8663" s="21"/>
      <c r="I8663" s="21"/>
      <c r="J8663" s="21"/>
      <c r="K8663" s="22"/>
      <c r="L8663" s="22"/>
      <c r="M8663" s="22"/>
      <c r="N8663" s="22"/>
      <c r="O8663" s="22"/>
      <c r="P8663" s="22"/>
      <c r="Q8663" s="22"/>
      <c r="R8663" s="22"/>
      <c r="S8663" s="22"/>
      <c r="T8663" s="22"/>
      <c r="U8663" s="22"/>
      <c r="V8663" s="22"/>
      <c r="W8663" s="22"/>
      <c r="X8663" s="22"/>
      <c r="Y8663" s="22"/>
      <c r="Z8663" s="22"/>
      <c r="AA8663" s="22"/>
      <c r="AB8663" s="23"/>
      <c r="AC8663" s="23"/>
      <c r="AD8663" s="22"/>
      <c r="AE8663" s="24"/>
      <c r="AF8663" s="24"/>
      <c r="AG8663" s="24"/>
      <c r="AH8663" s="24"/>
      <c r="AI8663" s="24"/>
      <c r="AJ8663" s="24"/>
      <c r="AK8663" s="24"/>
      <c r="AL8663" s="24"/>
      <c r="AM8663" s="24"/>
      <c r="AN8663" s="24"/>
      <c r="AO8663" s="24"/>
      <c r="AP8663" s="24"/>
      <c r="AQ8663" s="24"/>
      <c r="AR8663" s="24"/>
      <c r="AS8663" s="24"/>
      <c r="AT8663" s="25"/>
      <c r="AV8663" s="26"/>
      <c r="AW8663" s="26"/>
      <c r="AX8663" s="27"/>
      <c r="AY8663" s="27"/>
      <c r="AZ8663" s="27"/>
      <c r="BA8663" s="27"/>
      <c r="BB8663" s="27"/>
      <c r="BC8663" s="27"/>
      <c r="BD8663" s="27"/>
      <c r="BE8663" s="27"/>
      <c r="BF8663" s="27"/>
      <c r="BG8663" s="27"/>
      <c r="BH8663" s="27"/>
      <c r="BI8663" s="27"/>
      <c r="BT8663" s="31"/>
      <c r="BU8663" s="32"/>
      <c r="BV8663" s="33"/>
      <c r="BW8663" s="32"/>
      <c r="BX8663" s="32"/>
      <c r="BY8663" s="34"/>
      <c r="CA8663" s="32"/>
      <c r="CB8663" s="32"/>
    </row>
    <row r="8664" spans="1:80">
      <c r="A8664" s="20"/>
      <c r="B8664" s="21"/>
      <c r="C8664" s="21"/>
      <c r="D8664" s="21"/>
      <c r="E8664" s="21"/>
      <c r="F8664" s="21"/>
      <c r="G8664" s="21"/>
      <c r="H8664" s="21"/>
      <c r="I8664" s="21"/>
      <c r="J8664" s="21"/>
      <c r="K8664" s="22"/>
      <c r="L8664" s="22"/>
      <c r="M8664" s="22"/>
      <c r="N8664" s="22"/>
      <c r="O8664" s="22"/>
      <c r="P8664" s="22"/>
      <c r="Q8664" s="22"/>
      <c r="R8664" s="22"/>
      <c r="S8664" s="22"/>
      <c r="T8664" s="22"/>
      <c r="U8664" s="22"/>
      <c r="V8664" s="22"/>
      <c r="W8664" s="22"/>
      <c r="X8664" s="22"/>
      <c r="Y8664" s="22"/>
      <c r="Z8664" s="22"/>
      <c r="AA8664" s="22"/>
      <c r="AB8664" s="23"/>
      <c r="AC8664" s="23"/>
      <c r="AD8664" s="22"/>
      <c r="AE8664" s="24"/>
      <c r="AF8664" s="24"/>
      <c r="AG8664" s="24"/>
      <c r="AH8664" s="24"/>
      <c r="AI8664" s="24"/>
      <c r="AJ8664" s="24"/>
      <c r="AK8664" s="24"/>
      <c r="AL8664" s="24"/>
      <c r="AM8664" s="24"/>
      <c r="AN8664" s="24"/>
      <c r="AO8664" s="24"/>
      <c r="AP8664" s="24"/>
      <c r="AQ8664" s="24"/>
      <c r="AR8664" s="24"/>
      <c r="AS8664" s="24"/>
      <c r="AT8664" s="25"/>
      <c r="AV8664" s="26"/>
      <c r="AW8664" s="26"/>
      <c r="AX8664" s="27"/>
      <c r="AY8664" s="27"/>
      <c r="AZ8664" s="27"/>
      <c r="BA8664" s="27"/>
      <c r="BB8664" s="27"/>
      <c r="BC8664" s="27"/>
      <c r="BD8664" s="27"/>
      <c r="BE8664" s="27"/>
      <c r="BF8664" s="27"/>
      <c r="BG8664" s="27"/>
      <c r="BH8664" s="27"/>
      <c r="BI8664" s="27"/>
      <c r="BT8664" s="31"/>
      <c r="BU8664" s="32"/>
      <c r="BV8664" s="33"/>
      <c r="BW8664" s="32"/>
      <c r="BX8664" s="32"/>
      <c r="BY8664" s="34"/>
      <c r="CA8664" s="32"/>
      <c r="CB8664" s="32"/>
    </row>
    <row r="8665" spans="1:80">
      <c r="A8665" s="20"/>
      <c r="B8665" s="21"/>
      <c r="C8665" s="21"/>
      <c r="D8665" s="21"/>
      <c r="E8665" s="21"/>
      <c r="F8665" s="21"/>
      <c r="G8665" s="21"/>
      <c r="H8665" s="21"/>
      <c r="I8665" s="21"/>
      <c r="J8665" s="21"/>
      <c r="K8665" s="22"/>
      <c r="L8665" s="22"/>
      <c r="M8665" s="22"/>
      <c r="N8665" s="22"/>
      <c r="O8665" s="22"/>
      <c r="P8665" s="22"/>
      <c r="Q8665" s="22"/>
      <c r="R8665" s="22"/>
      <c r="S8665" s="22"/>
      <c r="T8665" s="22"/>
      <c r="U8665" s="22"/>
      <c r="V8665" s="22"/>
      <c r="W8665" s="22"/>
      <c r="X8665" s="22"/>
      <c r="Y8665" s="22"/>
      <c r="Z8665" s="22"/>
      <c r="AA8665" s="22"/>
      <c r="AB8665" s="23"/>
      <c r="AC8665" s="23"/>
      <c r="AD8665" s="22"/>
      <c r="AE8665" s="24"/>
      <c r="AF8665" s="24"/>
      <c r="AG8665" s="24"/>
      <c r="AH8665" s="24"/>
      <c r="AI8665" s="24"/>
      <c r="AJ8665" s="24"/>
      <c r="AK8665" s="24"/>
      <c r="AL8665" s="24"/>
      <c r="AM8665" s="24"/>
      <c r="AN8665" s="24"/>
      <c r="AO8665" s="24"/>
      <c r="AP8665" s="24"/>
      <c r="AQ8665" s="24"/>
      <c r="AR8665" s="24"/>
      <c r="AS8665" s="24"/>
      <c r="AT8665" s="25"/>
      <c r="AV8665" s="26"/>
      <c r="AW8665" s="26"/>
      <c r="AX8665" s="27"/>
      <c r="AY8665" s="27"/>
      <c r="AZ8665" s="27"/>
      <c r="BA8665" s="27"/>
      <c r="BB8665" s="27"/>
      <c r="BC8665" s="27"/>
      <c r="BD8665" s="27"/>
      <c r="BE8665" s="27"/>
      <c r="BF8665" s="27"/>
      <c r="BG8665" s="27"/>
      <c r="BH8665" s="27"/>
      <c r="BI8665" s="27"/>
      <c r="BT8665" s="31"/>
      <c r="BU8665" s="32"/>
      <c r="BV8665" s="33"/>
      <c r="BW8665" s="32"/>
      <c r="BX8665" s="32"/>
      <c r="BY8665" s="34"/>
      <c r="CA8665" s="32"/>
      <c r="CB8665" s="32"/>
    </row>
    <row r="8666" spans="1:80">
      <c r="A8666" s="20"/>
      <c r="B8666" s="21"/>
      <c r="C8666" s="21"/>
      <c r="D8666" s="21"/>
      <c r="E8666" s="21"/>
      <c r="F8666" s="21"/>
      <c r="G8666" s="21"/>
      <c r="H8666" s="21"/>
      <c r="I8666" s="21"/>
      <c r="J8666" s="21"/>
      <c r="K8666" s="22"/>
      <c r="L8666" s="22"/>
      <c r="M8666" s="22"/>
      <c r="N8666" s="22"/>
      <c r="O8666" s="22"/>
      <c r="P8666" s="22"/>
      <c r="Q8666" s="22"/>
      <c r="R8666" s="22"/>
      <c r="S8666" s="22"/>
      <c r="T8666" s="22"/>
      <c r="U8666" s="22"/>
      <c r="V8666" s="22"/>
      <c r="W8666" s="22"/>
      <c r="X8666" s="22"/>
      <c r="Y8666" s="22"/>
      <c r="Z8666" s="22"/>
      <c r="AA8666" s="22"/>
      <c r="AB8666" s="23"/>
      <c r="AC8666" s="23"/>
      <c r="AD8666" s="22"/>
      <c r="AE8666" s="24"/>
      <c r="AF8666" s="24"/>
      <c r="AG8666" s="24"/>
      <c r="AH8666" s="24"/>
      <c r="AI8666" s="24"/>
      <c r="AJ8666" s="24"/>
      <c r="AK8666" s="24"/>
      <c r="AL8666" s="24"/>
      <c r="AM8666" s="24"/>
      <c r="AN8666" s="24"/>
      <c r="AO8666" s="24"/>
      <c r="AP8666" s="24"/>
      <c r="AQ8666" s="24"/>
      <c r="AR8666" s="24"/>
      <c r="AS8666" s="24"/>
      <c r="AT8666" s="25"/>
      <c r="AV8666" s="26"/>
      <c r="AW8666" s="26"/>
      <c r="AX8666" s="27"/>
      <c r="AY8666" s="27"/>
      <c r="AZ8666" s="27"/>
      <c r="BA8666" s="27"/>
      <c r="BB8666" s="27"/>
      <c r="BC8666" s="27"/>
      <c r="BD8666" s="27"/>
      <c r="BE8666" s="27"/>
      <c r="BF8666" s="27"/>
      <c r="BG8666" s="27"/>
      <c r="BH8666" s="27"/>
      <c r="BI8666" s="27"/>
      <c r="BT8666" s="31"/>
      <c r="BU8666" s="32"/>
      <c r="BV8666" s="33"/>
      <c r="BW8666" s="32"/>
      <c r="BX8666" s="32"/>
      <c r="BY8666" s="34"/>
      <c r="CA8666" s="32"/>
      <c r="CB8666" s="32"/>
    </row>
    <row r="8667" spans="1:80">
      <c r="A8667" s="20"/>
      <c r="B8667" s="21"/>
      <c r="C8667" s="21"/>
      <c r="D8667" s="21"/>
      <c r="E8667" s="21"/>
      <c r="F8667" s="21"/>
      <c r="G8667" s="21"/>
      <c r="H8667" s="21"/>
      <c r="I8667" s="21"/>
      <c r="J8667" s="21"/>
      <c r="K8667" s="22"/>
      <c r="L8667" s="22"/>
      <c r="M8667" s="22"/>
      <c r="N8667" s="22"/>
      <c r="O8667" s="22"/>
      <c r="P8667" s="22"/>
      <c r="Q8667" s="22"/>
      <c r="R8667" s="22"/>
      <c r="S8667" s="22"/>
      <c r="T8667" s="22"/>
      <c r="U8667" s="22"/>
      <c r="V8667" s="22"/>
      <c r="W8667" s="22"/>
      <c r="X8667" s="22"/>
      <c r="Y8667" s="22"/>
      <c r="Z8667" s="22"/>
      <c r="AA8667" s="22"/>
      <c r="AB8667" s="23"/>
      <c r="AC8667" s="23"/>
      <c r="AD8667" s="22"/>
      <c r="AE8667" s="24"/>
      <c r="AF8667" s="24"/>
      <c r="AG8667" s="24"/>
      <c r="AH8667" s="24"/>
      <c r="AI8667" s="24"/>
      <c r="AJ8667" s="24"/>
      <c r="AK8667" s="24"/>
      <c r="AL8667" s="24"/>
      <c r="AM8667" s="24"/>
      <c r="AN8667" s="24"/>
      <c r="AO8667" s="24"/>
      <c r="AP8667" s="24"/>
      <c r="AQ8667" s="24"/>
      <c r="AR8667" s="24"/>
      <c r="AS8667" s="24"/>
      <c r="AT8667" s="25"/>
      <c r="AV8667" s="26"/>
      <c r="AW8667" s="26"/>
      <c r="AX8667" s="27"/>
      <c r="AY8667" s="27"/>
      <c r="AZ8667" s="27"/>
      <c r="BA8667" s="27"/>
      <c r="BB8667" s="27"/>
      <c r="BC8667" s="27"/>
      <c r="BD8667" s="27"/>
      <c r="BE8667" s="27"/>
      <c r="BF8667" s="27"/>
      <c r="BG8667" s="27"/>
      <c r="BH8667" s="27"/>
      <c r="BI8667" s="27"/>
      <c r="BT8667" s="31"/>
      <c r="BU8667" s="32"/>
      <c r="BV8667" s="33"/>
      <c r="BW8667" s="32"/>
      <c r="BX8667" s="32"/>
      <c r="BY8667" s="34"/>
      <c r="CA8667" s="32"/>
      <c r="CB8667" s="32"/>
    </row>
    <row r="8668" spans="1:80">
      <c r="A8668" s="20"/>
      <c r="B8668" s="21"/>
      <c r="C8668" s="21"/>
      <c r="D8668" s="21"/>
      <c r="E8668" s="21"/>
      <c r="F8668" s="21"/>
      <c r="G8668" s="21"/>
      <c r="H8668" s="21"/>
      <c r="I8668" s="21"/>
      <c r="J8668" s="21"/>
      <c r="K8668" s="22"/>
      <c r="L8668" s="22"/>
      <c r="M8668" s="22"/>
      <c r="N8668" s="22"/>
      <c r="O8668" s="22"/>
      <c r="P8668" s="22"/>
      <c r="Q8668" s="22"/>
      <c r="R8668" s="22"/>
      <c r="S8668" s="22"/>
      <c r="T8668" s="22"/>
      <c r="U8668" s="22"/>
      <c r="V8668" s="22"/>
      <c r="W8668" s="22"/>
      <c r="X8668" s="22"/>
      <c r="Y8668" s="22"/>
      <c r="Z8668" s="22"/>
      <c r="AA8668" s="22"/>
      <c r="AB8668" s="23"/>
      <c r="AC8668" s="23"/>
      <c r="AD8668" s="22"/>
      <c r="AE8668" s="24"/>
      <c r="AF8668" s="24"/>
      <c r="AG8668" s="24"/>
      <c r="AH8668" s="24"/>
      <c r="AI8668" s="24"/>
      <c r="AJ8668" s="24"/>
      <c r="AK8668" s="24"/>
      <c r="AL8668" s="24"/>
      <c r="AM8668" s="24"/>
      <c r="AN8668" s="24"/>
      <c r="AO8668" s="24"/>
      <c r="AP8668" s="24"/>
      <c r="AQ8668" s="24"/>
      <c r="AR8668" s="24"/>
      <c r="AS8668" s="24"/>
      <c r="AT8668" s="25"/>
      <c r="AV8668" s="26"/>
      <c r="AW8668" s="26"/>
      <c r="AX8668" s="27"/>
      <c r="AY8668" s="27"/>
      <c r="AZ8668" s="27"/>
      <c r="BA8668" s="27"/>
      <c r="BB8668" s="27"/>
      <c r="BC8668" s="27"/>
      <c r="BD8668" s="27"/>
      <c r="BE8668" s="27"/>
      <c r="BF8668" s="27"/>
      <c r="BG8668" s="27"/>
      <c r="BH8668" s="27"/>
      <c r="BI8668" s="27"/>
      <c r="BT8668" s="31"/>
      <c r="BU8668" s="32"/>
      <c r="BV8668" s="33"/>
      <c r="BW8668" s="32"/>
      <c r="BX8668" s="32"/>
      <c r="BY8668" s="34"/>
      <c r="CA8668" s="32"/>
      <c r="CB8668" s="32"/>
    </row>
    <row r="8669" spans="1:80">
      <c r="A8669" s="20"/>
      <c r="B8669" s="21"/>
      <c r="C8669" s="21"/>
      <c r="D8669" s="21"/>
      <c r="E8669" s="21"/>
      <c r="F8669" s="21"/>
      <c r="G8669" s="21"/>
      <c r="H8669" s="21"/>
      <c r="I8669" s="21"/>
      <c r="J8669" s="21"/>
      <c r="K8669" s="22"/>
      <c r="L8669" s="22"/>
      <c r="M8669" s="22"/>
      <c r="N8669" s="22"/>
      <c r="O8669" s="22"/>
      <c r="P8669" s="22"/>
      <c r="Q8669" s="22"/>
      <c r="R8669" s="22"/>
      <c r="S8669" s="22"/>
      <c r="T8669" s="22"/>
      <c r="U8669" s="22"/>
      <c r="V8669" s="22"/>
      <c r="W8669" s="22"/>
      <c r="X8669" s="22"/>
      <c r="Y8669" s="22"/>
      <c r="Z8669" s="22"/>
      <c r="AA8669" s="22"/>
      <c r="AB8669" s="23"/>
      <c r="AC8669" s="23"/>
      <c r="AD8669" s="22"/>
      <c r="AE8669" s="24"/>
      <c r="AF8669" s="24"/>
      <c r="AG8669" s="24"/>
      <c r="AH8669" s="24"/>
      <c r="AI8669" s="24"/>
      <c r="AJ8669" s="24"/>
      <c r="AK8669" s="24"/>
      <c r="AL8669" s="24"/>
      <c r="AM8669" s="24"/>
      <c r="AN8669" s="24"/>
      <c r="AO8669" s="24"/>
      <c r="AP8669" s="24"/>
      <c r="AQ8669" s="24"/>
      <c r="AR8669" s="24"/>
      <c r="AS8669" s="24"/>
      <c r="AT8669" s="25"/>
      <c r="AV8669" s="26"/>
      <c r="AW8669" s="26"/>
      <c r="AX8669" s="27"/>
      <c r="AY8669" s="27"/>
      <c r="AZ8669" s="27"/>
      <c r="BA8669" s="27"/>
      <c r="BB8669" s="27"/>
      <c r="BC8669" s="27"/>
      <c r="BD8669" s="27"/>
      <c r="BE8669" s="27"/>
      <c r="BF8669" s="27"/>
      <c r="BG8669" s="27"/>
      <c r="BH8669" s="27"/>
      <c r="BI8669" s="27"/>
      <c r="BT8669" s="31"/>
      <c r="BU8669" s="32"/>
      <c r="BV8669" s="33"/>
      <c r="BW8669" s="32"/>
      <c r="BX8669" s="32"/>
      <c r="BY8669" s="34"/>
      <c r="CA8669" s="32"/>
      <c r="CB8669" s="32"/>
    </row>
    <row r="8670" spans="1:80">
      <c r="A8670" s="20"/>
      <c r="B8670" s="21"/>
      <c r="C8670" s="21"/>
      <c r="D8670" s="21"/>
      <c r="E8670" s="21"/>
      <c r="F8670" s="21"/>
      <c r="G8670" s="21"/>
      <c r="H8670" s="21"/>
      <c r="I8670" s="21"/>
      <c r="J8670" s="21"/>
      <c r="K8670" s="22"/>
      <c r="L8670" s="22"/>
      <c r="M8670" s="22"/>
      <c r="N8670" s="22"/>
      <c r="O8670" s="22"/>
      <c r="P8670" s="22"/>
      <c r="Q8670" s="22"/>
      <c r="R8670" s="22"/>
      <c r="S8670" s="22"/>
      <c r="T8670" s="22"/>
      <c r="U8670" s="22"/>
      <c r="V8670" s="22"/>
      <c r="W8670" s="22"/>
      <c r="X8670" s="22"/>
      <c r="Y8670" s="22"/>
      <c r="Z8670" s="22"/>
      <c r="AA8670" s="22"/>
      <c r="AB8670" s="23"/>
      <c r="AC8670" s="23"/>
      <c r="AD8670" s="22"/>
      <c r="AE8670" s="24"/>
      <c r="AF8670" s="24"/>
      <c r="AG8670" s="24"/>
      <c r="AH8670" s="24"/>
      <c r="AI8670" s="24"/>
      <c r="AJ8670" s="24"/>
      <c r="AK8670" s="24"/>
      <c r="AL8670" s="24"/>
      <c r="AM8670" s="24"/>
      <c r="AN8670" s="24"/>
      <c r="AO8670" s="24"/>
      <c r="AP8670" s="24"/>
      <c r="AQ8670" s="24"/>
      <c r="AR8670" s="24"/>
      <c r="AS8670" s="24"/>
      <c r="AT8670" s="25"/>
      <c r="AV8670" s="26"/>
      <c r="AW8670" s="26"/>
      <c r="AX8670" s="27"/>
      <c r="AY8670" s="27"/>
      <c r="AZ8670" s="27"/>
      <c r="BA8670" s="27"/>
      <c r="BB8670" s="27"/>
      <c r="BC8670" s="27"/>
      <c r="BD8670" s="27"/>
      <c r="BE8670" s="27"/>
      <c r="BF8670" s="27"/>
      <c r="BG8670" s="27"/>
      <c r="BH8670" s="27"/>
      <c r="BI8670" s="27"/>
      <c r="BT8670" s="31"/>
      <c r="BU8670" s="32"/>
      <c r="BV8670" s="33"/>
      <c r="BW8670" s="32"/>
      <c r="BX8670" s="32"/>
      <c r="BY8670" s="34"/>
      <c r="CA8670" s="32"/>
      <c r="CB8670" s="32"/>
    </row>
    <row r="8671" spans="1:80">
      <c r="A8671" s="20"/>
      <c r="B8671" s="21"/>
      <c r="C8671" s="21"/>
      <c r="D8671" s="21"/>
      <c r="E8671" s="21"/>
      <c r="F8671" s="21"/>
      <c r="G8671" s="21"/>
      <c r="H8671" s="21"/>
      <c r="I8671" s="21"/>
      <c r="J8671" s="21"/>
      <c r="K8671" s="22"/>
      <c r="L8671" s="22"/>
      <c r="M8671" s="22"/>
      <c r="N8671" s="22"/>
      <c r="O8671" s="22"/>
      <c r="P8671" s="22"/>
      <c r="Q8671" s="22"/>
      <c r="R8671" s="22"/>
      <c r="S8671" s="22"/>
      <c r="T8671" s="22"/>
      <c r="U8671" s="22"/>
      <c r="V8671" s="22"/>
      <c r="W8671" s="22"/>
      <c r="X8671" s="22"/>
      <c r="Y8671" s="22"/>
      <c r="Z8671" s="22"/>
      <c r="AA8671" s="22"/>
      <c r="AB8671" s="23"/>
      <c r="AC8671" s="23"/>
      <c r="AD8671" s="22"/>
      <c r="AE8671" s="24"/>
      <c r="AF8671" s="24"/>
      <c r="AG8671" s="24"/>
      <c r="AH8671" s="24"/>
      <c r="AI8671" s="24"/>
      <c r="AJ8671" s="24"/>
      <c r="AK8671" s="24"/>
      <c r="AL8671" s="24"/>
      <c r="AM8671" s="24"/>
      <c r="AN8671" s="24"/>
      <c r="AO8671" s="24"/>
      <c r="AP8671" s="24"/>
      <c r="AQ8671" s="24"/>
      <c r="AR8671" s="24"/>
      <c r="AS8671" s="24"/>
      <c r="AT8671" s="25"/>
      <c r="AV8671" s="26"/>
      <c r="AW8671" s="26"/>
      <c r="AX8671" s="27"/>
      <c r="AY8671" s="27"/>
      <c r="AZ8671" s="27"/>
      <c r="BA8671" s="27"/>
      <c r="BB8671" s="27"/>
      <c r="BC8671" s="27"/>
      <c r="BD8671" s="27"/>
      <c r="BE8671" s="27"/>
      <c r="BF8671" s="27"/>
      <c r="BG8671" s="27"/>
      <c r="BH8671" s="27"/>
      <c r="BI8671" s="27"/>
      <c r="BT8671" s="31"/>
      <c r="BU8671" s="32"/>
      <c r="BV8671" s="33"/>
      <c r="BW8671" s="32"/>
      <c r="BX8671" s="32"/>
      <c r="BY8671" s="34"/>
      <c r="CA8671" s="32"/>
      <c r="CB8671" s="32"/>
    </row>
    <row r="8672" spans="1:80">
      <c r="A8672" s="20"/>
      <c r="B8672" s="21"/>
      <c r="C8672" s="21"/>
      <c r="D8672" s="21"/>
      <c r="E8672" s="21"/>
      <c r="F8672" s="21"/>
      <c r="G8672" s="21"/>
      <c r="H8672" s="21"/>
      <c r="I8672" s="21"/>
      <c r="J8672" s="21"/>
      <c r="K8672" s="22"/>
      <c r="L8672" s="22"/>
      <c r="M8672" s="22"/>
      <c r="N8672" s="22"/>
      <c r="O8672" s="22"/>
      <c r="P8672" s="22"/>
      <c r="Q8672" s="22"/>
      <c r="R8672" s="22"/>
      <c r="S8672" s="22"/>
      <c r="T8672" s="22"/>
      <c r="U8672" s="22"/>
      <c r="V8672" s="22"/>
      <c r="W8672" s="22"/>
      <c r="X8672" s="22"/>
      <c r="Y8672" s="22"/>
      <c r="Z8672" s="22"/>
      <c r="AA8672" s="22"/>
      <c r="AB8672" s="23"/>
      <c r="AC8672" s="23"/>
      <c r="AD8672" s="22"/>
      <c r="AE8672" s="24"/>
      <c r="AF8672" s="24"/>
      <c r="AG8672" s="24"/>
      <c r="AH8672" s="24"/>
      <c r="AI8672" s="24"/>
      <c r="AJ8672" s="24"/>
      <c r="AK8672" s="24"/>
      <c r="AL8672" s="24"/>
      <c r="AM8672" s="24"/>
      <c r="AN8672" s="24"/>
      <c r="AO8672" s="24"/>
      <c r="AP8672" s="24"/>
      <c r="AQ8672" s="24"/>
      <c r="AR8672" s="24"/>
      <c r="AS8672" s="24"/>
      <c r="AT8672" s="25"/>
      <c r="AV8672" s="26"/>
      <c r="AW8672" s="26"/>
      <c r="AX8672" s="27"/>
      <c r="AY8672" s="27"/>
      <c r="AZ8672" s="27"/>
      <c r="BA8672" s="27"/>
      <c r="BB8672" s="27"/>
      <c r="BC8672" s="27"/>
      <c r="BD8672" s="27"/>
      <c r="BE8672" s="27"/>
      <c r="BF8672" s="27"/>
      <c r="BG8672" s="27"/>
      <c r="BH8672" s="27"/>
      <c r="BI8672" s="27"/>
      <c r="BT8672" s="31"/>
      <c r="BU8672" s="32"/>
      <c r="BV8672" s="33"/>
      <c r="BW8672" s="32"/>
      <c r="BX8672" s="32"/>
      <c r="BY8672" s="34"/>
      <c r="CA8672" s="32"/>
      <c r="CB8672" s="32"/>
    </row>
    <row r="8673" spans="1:80">
      <c r="A8673" s="20"/>
      <c r="B8673" s="21"/>
      <c r="C8673" s="21"/>
      <c r="D8673" s="21"/>
      <c r="E8673" s="21"/>
      <c r="F8673" s="21"/>
      <c r="G8673" s="21"/>
      <c r="H8673" s="21"/>
      <c r="I8673" s="21"/>
      <c r="J8673" s="21"/>
      <c r="K8673" s="22"/>
      <c r="L8673" s="22"/>
      <c r="M8673" s="22"/>
      <c r="N8673" s="22"/>
      <c r="O8673" s="22"/>
      <c r="P8673" s="22"/>
      <c r="Q8673" s="22"/>
      <c r="R8673" s="22"/>
      <c r="S8673" s="22"/>
      <c r="T8673" s="22"/>
      <c r="U8673" s="22"/>
      <c r="V8673" s="22"/>
      <c r="W8673" s="22"/>
      <c r="X8673" s="22"/>
      <c r="Y8673" s="22"/>
      <c r="Z8673" s="22"/>
      <c r="AA8673" s="22"/>
      <c r="AB8673" s="23"/>
      <c r="AC8673" s="23"/>
      <c r="AD8673" s="22"/>
      <c r="AE8673" s="24"/>
      <c r="AF8673" s="24"/>
      <c r="AG8673" s="24"/>
      <c r="AH8673" s="24"/>
      <c r="AI8673" s="24"/>
      <c r="AJ8673" s="24"/>
      <c r="AK8673" s="24"/>
      <c r="AL8673" s="24"/>
      <c r="AM8673" s="24"/>
      <c r="AN8673" s="24"/>
      <c r="AO8673" s="24"/>
      <c r="AP8673" s="24"/>
      <c r="AQ8673" s="24"/>
      <c r="AR8673" s="24"/>
      <c r="AS8673" s="24"/>
      <c r="AT8673" s="25"/>
      <c r="AV8673" s="26"/>
      <c r="AW8673" s="26"/>
      <c r="AX8673" s="27"/>
      <c r="AY8673" s="27"/>
      <c r="AZ8673" s="27"/>
      <c r="BA8673" s="27"/>
      <c r="BB8673" s="27"/>
      <c r="BC8673" s="27"/>
      <c r="BD8673" s="27"/>
      <c r="BE8673" s="27"/>
      <c r="BF8673" s="27"/>
      <c r="BG8673" s="27"/>
      <c r="BH8673" s="27"/>
      <c r="BI8673" s="27"/>
      <c r="BT8673" s="31"/>
      <c r="BU8673" s="32"/>
      <c r="BV8673" s="33"/>
      <c r="BW8673" s="32"/>
      <c r="BX8673" s="32"/>
      <c r="BY8673" s="34"/>
      <c r="CA8673" s="32"/>
      <c r="CB8673" s="32"/>
    </row>
    <row r="8674" spans="1:80">
      <c r="A8674" s="20"/>
      <c r="B8674" s="21"/>
      <c r="C8674" s="21"/>
      <c r="D8674" s="21"/>
      <c r="E8674" s="21"/>
      <c r="F8674" s="21"/>
      <c r="G8674" s="21"/>
      <c r="H8674" s="21"/>
      <c r="I8674" s="21"/>
      <c r="J8674" s="21"/>
      <c r="K8674" s="22"/>
      <c r="L8674" s="22"/>
      <c r="M8674" s="22"/>
      <c r="N8674" s="22"/>
      <c r="O8674" s="22"/>
      <c r="P8674" s="22"/>
      <c r="Q8674" s="22"/>
      <c r="R8674" s="22"/>
      <c r="S8674" s="22"/>
      <c r="T8674" s="22"/>
      <c r="U8674" s="22"/>
      <c r="V8674" s="22"/>
      <c r="W8674" s="22"/>
      <c r="X8674" s="22"/>
      <c r="Y8674" s="22"/>
      <c r="Z8674" s="22"/>
      <c r="AA8674" s="22"/>
      <c r="AB8674" s="23"/>
      <c r="AC8674" s="23"/>
      <c r="AD8674" s="22"/>
      <c r="AE8674" s="24"/>
      <c r="AF8674" s="24"/>
      <c r="AG8674" s="24"/>
      <c r="AH8674" s="24"/>
      <c r="AI8674" s="24"/>
      <c r="AJ8674" s="24"/>
      <c r="AK8674" s="24"/>
      <c r="AL8674" s="24"/>
      <c r="AM8674" s="24"/>
      <c r="AN8674" s="24"/>
      <c r="AO8674" s="24"/>
      <c r="AP8674" s="24"/>
      <c r="AQ8674" s="24"/>
      <c r="AR8674" s="24"/>
      <c r="AS8674" s="24"/>
      <c r="AT8674" s="25"/>
      <c r="AV8674" s="26"/>
      <c r="AW8674" s="26"/>
      <c r="AX8674" s="27"/>
      <c r="AY8674" s="27"/>
      <c r="AZ8674" s="27"/>
      <c r="BA8674" s="27"/>
      <c r="BB8674" s="27"/>
      <c r="BC8674" s="27"/>
      <c r="BD8674" s="27"/>
      <c r="BE8674" s="27"/>
      <c r="BF8674" s="27"/>
      <c r="BG8674" s="27"/>
      <c r="BH8674" s="27"/>
      <c r="BI8674" s="27"/>
      <c r="BT8674" s="31"/>
      <c r="BU8674" s="32"/>
      <c r="BV8674" s="33"/>
      <c r="BW8674" s="32"/>
      <c r="BX8674" s="32"/>
      <c r="BY8674" s="34"/>
      <c r="CA8674" s="32"/>
      <c r="CB8674" s="32"/>
    </row>
    <row r="8675" spans="1:80">
      <c r="A8675" s="20"/>
      <c r="B8675" s="21"/>
      <c r="C8675" s="21"/>
      <c r="D8675" s="21"/>
      <c r="E8675" s="21"/>
      <c r="F8675" s="21"/>
      <c r="G8675" s="21"/>
      <c r="H8675" s="21"/>
      <c r="I8675" s="21"/>
      <c r="J8675" s="21"/>
      <c r="K8675" s="22"/>
      <c r="L8675" s="22"/>
      <c r="M8675" s="22"/>
      <c r="N8675" s="22"/>
      <c r="O8675" s="22"/>
      <c r="P8675" s="22"/>
      <c r="Q8675" s="22"/>
      <c r="R8675" s="22"/>
      <c r="S8675" s="22"/>
      <c r="T8675" s="22"/>
      <c r="U8675" s="22"/>
      <c r="V8675" s="22"/>
      <c r="W8675" s="22"/>
      <c r="X8675" s="22"/>
      <c r="Y8675" s="22"/>
      <c r="Z8675" s="22"/>
      <c r="AA8675" s="22"/>
      <c r="AB8675" s="23"/>
      <c r="AC8675" s="23"/>
      <c r="AD8675" s="22"/>
      <c r="AE8675" s="24"/>
      <c r="AF8675" s="24"/>
      <c r="AG8675" s="24"/>
      <c r="AH8675" s="24"/>
      <c r="AI8675" s="24"/>
      <c r="AJ8675" s="24"/>
      <c r="AK8675" s="24"/>
      <c r="AL8675" s="24"/>
      <c r="AM8675" s="24"/>
      <c r="AN8675" s="24"/>
      <c r="AO8675" s="24"/>
      <c r="AP8675" s="24"/>
      <c r="AQ8675" s="24"/>
      <c r="AR8675" s="24"/>
      <c r="AS8675" s="24"/>
      <c r="AT8675" s="25"/>
      <c r="AV8675" s="26"/>
      <c r="AW8675" s="26"/>
      <c r="AX8675" s="27"/>
      <c r="AY8675" s="27"/>
      <c r="AZ8675" s="27"/>
      <c r="BA8675" s="27"/>
      <c r="BB8675" s="27"/>
      <c r="BC8675" s="27"/>
      <c r="BD8675" s="27"/>
      <c r="BE8675" s="27"/>
      <c r="BF8675" s="27"/>
      <c r="BG8675" s="27"/>
      <c r="BH8675" s="27"/>
      <c r="BI8675" s="27"/>
      <c r="BT8675" s="31"/>
      <c r="BU8675" s="32"/>
      <c r="BV8675" s="33"/>
      <c r="BW8675" s="32"/>
      <c r="BX8675" s="32"/>
      <c r="BY8675" s="34"/>
      <c r="CA8675" s="32"/>
      <c r="CB8675" s="32"/>
    </row>
    <row r="8676" spans="1:80">
      <c r="A8676" s="20"/>
      <c r="B8676" s="21"/>
      <c r="C8676" s="21"/>
      <c r="D8676" s="21"/>
      <c r="E8676" s="21"/>
      <c r="F8676" s="21"/>
      <c r="G8676" s="21"/>
      <c r="H8676" s="21"/>
      <c r="I8676" s="21"/>
      <c r="J8676" s="21"/>
      <c r="K8676" s="22"/>
      <c r="L8676" s="22"/>
      <c r="M8676" s="22"/>
      <c r="N8676" s="22"/>
      <c r="O8676" s="22"/>
      <c r="P8676" s="22"/>
      <c r="Q8676" s="22"/>
      <c r="R8676" s="22"/>
      <c r="S8676" s="22"/>
      <c r="T8676" s="22"/>
      <c r="U8676" s="22"/>
      <c r="V8676" s="22"/>
      <c r="W8676" s="22"/>
      <c r="X8676" s="22"/>
      <c r="Y8676" s="22"/>
      <c r="Z8676" s="22"/>
      <c r="AA8676" s="22"/>
      <c r="AB8676" s="23"/>
      <c r="AC8676" s="23"/>
      <c r="AD8676" s="22"/>
      <c r="AE8676" s="24"/>
      <c r="AF8676" s="24"/>
      <c r="AG8676" s="24"/>
      <c r="AH8676" s="24"/>
      <c r="AI8676" s="24"/>
      <c r="AJ8676" s="24"/>
      <c r="AK8676" s="24"/>
      <c r="AL8676" s="24"/>
      <c r="AM8676" s="24"/>
      <c r="AN8676" s="24"/>
      <c r="AO8676" s="24"/>
      <c r="AP8676" s="24"/>
      <c r="AQ8676" s="24"/>
      <c r="AR8676" s="24"/>
      <c r="AS8676" s="24"/>
      <c r="AT8676" s="25"/>
      <c r="AV8676" s="26"/>
      <c r="AW8676" s="26"/>
      <c r="AX8676" s="27"/>
      <c r="AY8676" s="27"/>
      <c r="AZ8676" s="27"/>
      <c r="BA8676" s="27"/>
      <c r="BB8676" s="27"/>
      <c r="BC8676" s="27"/>
      <c r="BD8676" s="27"/>
      <c r="BE8676" s="27"/>
      <c r="BF8676" s="27"/>
      <c r="BG8676" s="27"/>
      <c r="BH8676" s="27"/>
      <c r="BI8676" s="27"/>
      <c r="BT8676" s="31"/>
      <c r="BU8676" s="32"/>
      <c r="BV8676" s="33"/>
      <c r="BW8676" s="32"/>
      <c r="BX8676" s="32"/>
      <c r="BY8676" s="34"/>
      <c r="CA8676" s="32"/>
      <c r="CB8676" s="32"/>
    </row>
    <row r="8677" spans="1:80">
      <c r="A8677" s="20"/>
      <c r="B8677" s="21"/>
      <c r="C8677" s="21"/>
      <c r="D8677" s="21"/>
      <c r="E8677" s="21"/>
      <c r="F8677" s="21"/>
      <c r="G8677" s="21"/>
      <c r="H8677" s="21"/>
      <c r="I8677" s="21"/>
      <c r="J8677" s="21"/>
      <c r="K8677" s="22"/>
      <c r="L8677" s="22"/>
      <c r="M8677" s="22"/>
      <c r="N8677" s="22"/>
      <c r="O8677" s="22"/>
      <c r="P8677" s="22"/>
      <c r="Q8677" s="22"/>
      <c r="R8677" s="22"/>
      <c r="S8677" s="22"/>
      <c r="T8677" s="22"/>
      <c r="U8677" s="22"/>
      <c r="V8677" s="22"/>
      <c r="W8677" s="22"/>
      <c r="X8677" s="22"/>
      <c r="Y8677" s="22"/>
      <c r="Z8677" s="22"/>
      <c r="AA8677" s="22"/>
      <c r="AB8677" s="23"/>
      <c r="AC8677" s="23"/>
      <c r="AD8677" s="22"/>
      <c r="AE8677" s="24"/>
      <c r="AF8677" s="24"/>
      <c r="AG8677" s="24"/>
      <c r="AH8677" s="24"/>
      <c r="AI8677" s="24"/>
      <c r="AJ8677" s="24"/>
      <c r="AK8677" s="24"/>
      <c r="AL8677" s="24"/>
      <c r="AM8677" s="24"/>
      <c r="AN8677" s="24"/>
      <c r="AO8677" s="24"/>
      <c r="AP8677" s="24"/>
      <c r="AQ8677" s="24"/>
      <c r="AR8677" s="24"/>
      <c r="AS8677" s="24"/>
      <c r="AT8677" s="25"/>
      <c r="AV8677" s="26"/>
      <c r="AW8677" s="26"/>
      <c r="AX8677" s="27"/>
      <c r="AY8677" s="27"/>
      <c r="AZ8677" s="27"/>
      <c r="BA8677" s="27"/>
      <c r="BB8677" s="27"/>
      <c r="BC8677" s="27"/>
      <c r="BD8677" s="27"/>
      <c r="BE8677" s="27"/>
      <c r="BF8677" s="27"/>
      <c r="BG8677" s="27"/>
      <c r="BH8677" s="27"/>
      <c r="BI8677" s="27"/>
      <c r="BT8677" s="31"/>
      <c r="BU8677" s="32"/>
      <c r="BV8677" s="33"/>
      <c r="BW8677" s="32"/>
      <c r="BX8677" s="32"/>
      <c r="BY8677" s="34"/>
      <c r="CA8677" s="32"/>
      <c r="CB8677" s="32"/>
    </row>
    <row r="8678" spans="1:80">
      <c r="A8678" s="20"/>
      <c r="B8678" s="21"/>
      <c r="C8678" s="21"/>
      <c r="D8678" s="21"/>
      <c r="E8678" s="21"/>
      <c r="F8678" s="21"/>
      <c r="G8678" s="21"/>
      <c r="H8678" s="21"/>
      <c r="I8678" s="21"/>
      <c r="J8678" s="21"/>
      <c r="K8678" s="22"/>
      <c r="L8678" s="22"/>
      <c r="M8678" s="22"/>
      <c r="N8678" s="22"/>
      <c r="O8678" s="22"/>
      <c r="P8678" s="22"/>
      <c r="Q8678" s="22"/>
      <c r="R8678" s="22"/>
      <c r="S8678" s="22"/>
      <c r="T8678" s="22"/>
      <c r="U8678" s="22"/>
      <c r="V8678" s="22"/>
      <c r="W8678" s="22"/>
      <c r="X8678" s="22"/>
      <c r="Y8678" s="22"/>
      <c r="Z8678" s="22"/>
      <c r="AA8678" s="22"/>
      <c r="AB8678" s="23"/>
      <c r="AC8678" s="23"/>
      <c r="AD8678" s="22"/>
      <c r="AE8678" s="24"/>
      <c r="AF8678" s="24"/>
      <c r="AG8678" s="24"/>
      <c r="AH8678" s="24"/>
      <c r="AI8678" s="24"/>
      <c r="AJ8678" s="24"/>
      <c r="AK8678" s="24"/>
      <c r="AL8678" s="24"/>
      <c r="AM8678" s="24"/>
      <c r="AN8678" s="24"/>
      <c r="AO8678" s="24"/>
      <c r="AP8678" s="24"/>
      <c r="AQ8678" s="24"/>
      <c r="AR8678" s="24"/>
      <c r="AS8678" s="24"/>
      <c r="AT8678" s="25"/>
      <c r="AV8678" s="26"/>
      <c r="AW8678" s="26"/>
      <c r="AX8678" s="27"/>
      <c r="AY8678" s="27"/>
      <c r="AZ8678" s="27"/>
      <c r="BA8678" s="27"/>
      <c r="BB8678" s="27"/>
      <c r="BC8678" s="27"/>
      <c r="BD8678" s="27"/>
      <c r="BE8678" s="27"/>
      <c r="BF8678" s="27"/>
      <c r="BG8678" s="27"/>
      <c r="BH8678" s="27"/>
      <c r="BI8678" s="27"/>
      <c r="BT8678" s="31"/>
      <c r="BU8678" s="32"/>
      <c r="BV8678" s="33"/>
      <c r="BW8678" s="32"/>
      <c r="BX8678" s="32"/>
      <c r="BY8678" s="34"/>
      <c r="CA8678" s="32"/>
      <c r="CB8678" s="32"/>
    </row>
    <row r="8679" spans="1:80">
      <c r="A8679" s="20"/>
      <c r="B8679" s="21"/>
      <c r="C8679" s="21"/>
      <c r="D8679" s="21"/>
      <c r="E8679" s="21"/>
      <c r="F8679" s="21"/>
      <c r="G8679" s="21"/>
      <c r="H8679" s="21"/>
      <c r="I8679" s="21"/>
      <c r="J8679" s="21"/>
      <c r="K8679" s="22"/>
      <c r="L8679" s="22"/>
      <c r="M8679" s="22"/>
      <c r="N8679" s="22"/>
      <c r="O8679" s="22"/>
      <c r="P8679" s="22"/>
      <c r="Q8679" s="22"/>
      <c r="R8679" s="22"/>
      <c r="S8679" s="22"/>
      <c r="T8679" s="22"/>
      <c r="U8679" s="22"/>
      <c r="V8679" s="22"/>
      <c r="W8679" s="22"/>
      <c r="X8679" s="22"/>
      <c r="Y8679" s="22"/>
      <c r="Z8679" s="22"/>
      <c r="AA8679" s="22"/>
      <c r="AB8679" s="23"/>
      <c r="AC8679" s="23"/>
      <c r="AD8679" s="22"/>
      <c r="AE8679" s="24"/>
      <c r="AF8679" s="24"/>
      <c r="AG8679" s="24"/>
      <c r="AH8679" s="24"/>
      <c r="AI8679" s="24"/>
      <c r="AJ8679" s="24"/>
      <c r="AK8679" s="24"/>
      <c r="AL8679" s="24"/>
      <c r="AM8679" s="24"/>
      <c r="AN8679" s="24"/>
      <c r="AO8679" s="24"/>
      <c r="AP8679" s="24"/>
      <c r="AQ8679" s="24"/>
      <c r="AR8679" s="24"/>
      <c r="AS8679" s="24"/>
      <c r="AT8679" s="25"/>
      <c r="AV8679" s="26"/>
      <c r="AW8679" s="26"/>
      <c r="AX8679" s="27"/>
      <c r="AY8679" s="27"/>
      <c r="AZ8679" s="27"/>
      <c r="BA8679" s="27"/>
      <c r="BB8679" s="27"/>
      <c r="BC8679" s="27"/>
      <c r="BD8679" s="27"/>
      <c r="BE8679" s="27"/>
      <c r="BF8679" s="27"/>
      <c r="BG8679" s="27"/>
      <c r="BH8679" s="27"/>
      <c r="BI8679" s="27"/>
      <c r="BT8679" s="31"/>
      <c r="BU8679" s="32"/>
      <c r="BV8679" s="33"/>
      <c r="BW8679" s="32"/>
      <c r="BX8679" s="32"/>
      <c r="BY8679" s="34"/>
      <c r="CA8679" s="32"/>
      <c r="CB8679" s="32"/>
    </row>
    <row r="8680" spans="1:80">
      <c r="A8680" s="20"/>
      <c r="B8680" s="21"/>
      <c r="C8680" s="21"/>
      <c r="D8680" s="21"/>
      <c r="E8680" s="21"/>
      <c r="F8680" s="21"/>
      <c r="G8680" s="21"/>
      <c r="H8680" s="21"/>
      <c r="I8680" s="21"/>
      <c r="J8680" s="21"/>
      <c r="K8680" s="22"/>
      <c r="L8680" s="22"/>
      <c r="M8680" s="22"/>
      <c r="N8680" s="22"/>
      <c r="O8680" s="22"/>
      <c r="P8680" s="22"/>
      <c r="Q8680" s="22"/>
      <c r="R8680" s="22"/>
      <c r="S8680" s="22"/>
      <c r="T8680" s="22"/>
      <c r="U8680" s="22"/>
      <c r="V8680" s="22"/>
      <c r="W8680" s="22"/>
      <c r="X8680" s="22"/>
      <c r="Y8680" s="22"/>
      <c r="Z8680" s="22"/>
      <c r="AA8680" s="22"/>
      <c r="AB8680" s="23"/>
      <c r="AC8680" s="23"/>
      <c r="AD8680" s="22"/>
      <c r="AE8680" s="24"/>
      <c r="AF8680" s="24"/>
      <c r="AG8680" s="24"/>
      <c r="AH8680" s="24"/>
      <c r="AI8680" s="24"/>
      <c r="AJ8680" s="24"/>
      <c r="AK8680" s="24"/>
      <c r="AL8680" s="24"/>
      <c r="AM8680" s="24"/>
      <c r="AN8680" s="24"/>
      <c r="AO8680" s="24"/>
      <c r="AP8680" s="24"/>
      <c r="AQ8680" s="24"/>
      <c r="AR8680" s="24"/>
      <c r="AS8680" s="24"/>
      <c r="AT8680" s="25"/>
      <c r="AV8680" s="26"/>
      <c r="AW8680" s="26"/>
      <c r="AX8680" s="27"/>
      <c r="AY8680" s="27"/>
      <c r="AZ8680" s="27"/>
      <c r="BA8680" s="27"/>
      <c r="BB8680" s="27"/>
      <c r="BC8680" s="27"/>
      <c r="BD8680" s="27"/>
      <c r="BE8680" s="27"/>
      <c r="BF8680" s="27"/>
      <c r="BG8680" s="27"/>
      <c r="BH8680" s="27"/>
      <c r="BI8680" s="27"/>
      <c r="BT8680" s="31"/>
      <c r="BU8680" s="32"/>
      <c r="BV8680" s="33"/>
      <c r="BW8680" s="32"/>
      <c r="BX8680" s="32"/>
      <c r="BY8680" s="34"/>
      <c r="CA8680" s="32"/>
      <c r="CB8680" s="32"/>
    </row>
    <row r="8681" spans="1:80">
      <c r="A8681" s="20"/>
      <c r="B8681" s="21"/>
      <c r="C8681" s="21"/>
      <c r="D8681" s="21"/>
      <c r="E8681" s="21"/>
      <c r="F8681" s="21"/>
      <c r="G8681" s="21"/>
      <c r="H8681" s="21"/>
      <c r="I8681" s="21"/>
      <c r="J8681" s="21"/>
      <c r="K8681" s="22"/>
      <c r="L8681" s="22"/>
      <c r="M8681" s="22"/>
      <c r="N8681" s="22"/>
      <c r="O8681" s="22"/>
      <c r="P8681" s="22"/>
      <c r="Q8681" s="22"/>
      <c r="R8681" s="22"/>
      <c r="S8681" s="22"/>
      <c r="T8681" s="22"/>
      <c r="U8681" s="22"/>
      <c r="V8681" s="22"/>
      <c r="W8681" s="22"/>
      <c r="X8681" s="22"/>
      <c r="Y8681" s="22"/>
      <c r="Z8681" s="22"/>
      <c r="AA8681" s="22"/>
      <c r="AB8681" s="23"/>
      <c r="AC8681" s="23"/>
      <c r="AD8681" s="22"/>
      <c r="AE8681" s="24"/>
      <c r="AF8681" s="24"/>
      <c r="AG8681" s="24"/>
      <c r="AH8681" s="24"/>
      <c r="AI8681" s="24"/>
      <c r="AJ8681" s="24"/>
      <c r="AK8681" s="24"/>
      <c r="AL8681" s="24"/>
      <c r="AM8681" s="24"/>
      <c r="AN8681" s="24"/>
      <c r="AO8681" s="24"/>
      <c r="AP8681" s="24"/>
      <c r="AQ8681" s="24"/>
      <c r="AR8681" s="24"/>
      <c r="AS8681" s="24"/>
      <c r="AT8681" s="25"/>
      <c r="AV8681" s="26"/>
      <c r="AW8681" s="26"/>
      <c r="AX8681" s="27"/>
      <c r="AY8681" s="27"/>
      <c r="AZ8681" s="27"/>
      <c r="BA8681" s="27"/>
      <c r="BB8681" s="27"/>
      <c r="BC8681" s="27"/>
      <c r="BD8681" s="27"/>
      <c r="BE8681" s="27"/>
      <c r="BF8681" s="27"/>
      <c r="BG8681" s="27"/>
      <c r="BH8681" s="27"/>
      <c r="BI8681" s="27"/>
      <c r="BT8681" s="31"/>
      <c r="BU8681" s="32"/>
      <c r="BV8681" s="33"/>
      <c r="BW8681" s="32"/>
      <c r="BX8681" s="32"/>
      <c r="BY8681" s="34"/>
      <c r="CA8681" s="32"/>
      <c r="CB8681" s="32"/>
    </row>
    <row r="8682" spans="1:80">
      <c r="A8682" s="20"/>
      <c r="B8682" s="21"/>
      <c r="C8682" s="21"/>
      <c r="D8682" s="21"/>
      <c r="E8682" s="21"/>
      <c r="F8682" s="21"/>
      <c r="G8682" s="21"/>
      <c r="H8682" s="21"/>
      <c r="I8682" s="21"/>
      <c r="J8682" s="21"/>
      <c r="K8682" s="22"/>
      <c r="L8682" s="22"/>
      <c r="M8682" s="22"/>
      <c r="N8682" s="22"/>
      <c r="O8682" s="22"/>
      <c r="P8682" s="22"/>
      <c r="Q8682" s="22"/>
      <c r="R8682" s="22"/>
      <c r="S8682" s="22"/>
      <c r="T8682" s="22"/>
      <c r="U8682" s="22"/>
      <c r="V8682" s="22"/>
      <c r="W8682" s="22"/>
      <c r="X8682" s="22"/>
      <c r="Y8682" s="22"/>
      <c r="Z8682" s="22"/>
      <c r="AA8682" s="22"/>
      <c r="AB8682" s="23"/>
      <c r="AC8682" s="23"/>
      <c r="AD8682" s="22"/>
      <c r="AE8682" s="24"/>
      <c r="AF8682" s="24"/>
      <c r="AG8682" s="24"/>
      <c r="AH8682" s="24"/>
      <c r="AI8682" s="24"/>
      <c r="AJ8682" s="24"/>
      <c r="AK8682" s="24"/>
      <c r="AL8682" s="24"/>
      <c r="AM8682" s="24"/>
      <c r="AN8682" s="24"/>
      <c r="AO8682" s="24"/>
      <c r="AP8682" s="24"/>
      <c r="AQ8682" s="24"/>
      <c r="AR8682" s="24"/>
      <c r="AS8682" s="24"/>
      <c r="AT8682" s="25"/>
      <c r="AV8682" s="26"/>
      <c r="AW8682" s="26"/>
      <c r="AX8682" s="27"/>
      <c r="AY8682" s="27"/>
      <c r="AZ8682" s="27"/>
      <c r="BA8682" s="27"/>
      <c r="BB8682" s="27"/>
      <c r="BC8682" s="27"/>
      <c r="BD8682" s="27"/>
      <c r="BE8682" s="27"/>
      <c r="BF8682" s="27"/>
      <c r="BG8682" s="27"/>
      <c r="BH8682" s="27"/>
      <c r="BI8682" s="27"/>
      <c r="BT8682" s="31"/>
      <c r="BU8682" s="32"/>
      <c r="BV8682" s="33"/>
      <c r="BW8682" s="32"/>
      <c r="BX8682" s="32"/>
      <c r="BY8682" s="34"/>
      <c r="CA8682" s="32"/>
      <c r="CB8682" s="32"/>
    </row>
    <row r="8683" spans="1:80">
      <c r="A8683" s="20"/>
      <c r="B8683" s="21"/>
      <c r="C8683" s="21"/>
      <c r="D8683" s="21"/>
      <c r="E8683" s="21"/>
      <c r="F8683" s="21"/>
      <c r="G8683" s="21"/>
      <c r="H8683" s="21"/>
      <c r="I8683" s="21"/>
      <c r="J8683" s="21"/>
      <c r="K8683" s="22"/>
      <c r="L8683" s="22"/>
      <c r="M8683" s="22"/>
      <c r="N8683" s="22"/>
      <c r="O8683" s="22"/>
      <c r="P8683" s="22"/>
      <c r="Q8683" s="22"/>
      <c r="R8683" s="22"/>
      <c r="S8683" s="22"/>
      <c r="T8683" s="22"/>
      <c r="U8683" s="22"/>
      <c r="V8683" s="22"/>
      <c r="W8683" s="22"/>
      <c r="X8683" s="22"/>
      <c r="Y8683" s="22"/>
      <c r="Z8683" s="22"/>
      <c r="AA8683" s="22"/>
      <c r="AB8683" s="23"/>
      <c r="AC8683" s="23"/>
      <c r="AD8683" s="22"/>
      <c r="AE8683" s="24"/>
      <c r="AF8683" s="24"/>
      <c r="AG8683" s="24"/>
      <c r="AH8683" s="24"/>
      <c r="AI8683" s="24"/>
      <c r="AJ8683" s="24"/>
      <c r="AK8683" s="24"/>
      <c r="AL8683" s="24"/>
      <c r="AM8683" s="24"/>
      <c r="AN8683" s="24"/>
      <c r="AO8683" s="24"/>
      <c r="AP8683" s="24"/>
      <c r="AQ8683" s="24"/>
      <c r="AR8683" s="24"/>
      <c r="AS8683" s="24"/>
      <c r="AT8683" s="25"/>
      <c r="AV8683" s="26"/>
      <c r="AW8683" s="26"/>
      <c r="AX8683" s="27"/>
      <c r="AY8683" s="27"/>
      <c r="AZ8683" s="27"/>
      <c r="BA8683" s="27"/>
      <c r="BB8683" s="27"/>
      <c r="BC8683" s="27"/>
      <c r="BD8683" s="27"/>
      <c r="BE8683" s="27"/>
      <c r="BF8683" s="27"/>
      <c r="BG8683" s="27"/>
      <c r="BH8683" s="27"/>
      <c r="BI8683" s="27"/>
      <c r="BT8683" s="31"/>
      <c r="BU8683" s="32"/>
      <c r="BV8683" s="33"/>
      <c r="BW8683" s="32"/>
      <c r="BX8683" s="32"/>
      <c r="BY8683" s="34"/>
      <c r="CA8683" s="32"/>
      <c r="CB8683" s="32"/>
    </row>
    <row r="8684" spans="1:80">
      <c r="A8684" s="20"/>
      <c r="B8684" s="21"/>
      <c r="C8684" s="21"/>
      <c r="D8684" s="21"/>
      <c r="E8684" s="21"/>
      <c r="F8684" s="21"/>
      <c r="G8684" s="21"/>
      <c r="H8684" s="21"/>
      <c r="I8684" s="21"/>
      <c r="J8684" s="21"/>
      <c r="K8684" s="22"/>
      <c r="L8684" s="22"/>
      <c r="M8684" s="22"/>
      <c r="N8684" s="22"/>
      <c r="O8684" s="22"/>
      <c r="P8684" s="22"/>
      <c r="Q8684" s="22"/>
      <c r="R8684" s="22"/>
      <c r="S8684" s="22"/>
      <c r="T8684" s="22"/>
      <c r="U8684" s="22"/>
      <c r="V8684" s="22"/>
      <c r="W8684" s="22"/>
      <c r="X8684" s="22"/>
      <c r="Y8684" s="22"/>
      <c r="Z8684" s="22"/>
      <c r="AA8684" s="22"/>
      <c r="AB8684" s="23"/>
      <c r="AC8684" s="23"/>
      <c r="AD8684" s="22"/>
      <c r="AE8684" s="24"/>
      <c r="AF8684" s="24"/>
      <c r="AG8684" s="24"/>
      <c r="AH8684" s="24"/>
      <c r="AI8684" s="24"/>
      <c r="AJ8684" s="24"/>
      <c r="AK8684" s="24"/>
      <c r="AL8684" s="24"/>
      <c r="AM8684" s="24"/>
      <c r="AN8684" s="24"/>
      <c r="AO8684" s="24"/>
      <c r="AP8684" s="24"/>
      <c r="AQ8684" s="24"/>
      <c r="AR8684" s="24"/>
      <c r="AS8684" s="24"/>
      <c r="AT8684" s="25"/>
      <c r="AV8684" s="26"/>
      <c r="AW8684" s="26"/>
      <c r="AX8684" s="27"/>
      <c r="AY8684" s="27"/>
      <c r="AZ8684" s="27"/>
      <c r="BA8684" s="27"/>
      <c r="BB8684" s="27"/>
      <c r="BC8684" s="27"/>
      <c r="BD8684" s="27"/>
      <c r="BE8684" s="27"/>
      <c r="BF8684" s="27"/>
      <c r="BG8684" s="27"/>
      <c r="BH8684" s="27"/>
      <c r="BI8684" s="27"/>
      <c r="BT8684" s="31"/>
      <c r="BU8684" s="32"/>
      <c r="BV8684" s="33"/>
      <c r="BW8684" s="32"/>
      <c r="BX8684" s="32"/>
      <c r="BY8684" s="34"/>
      <c r="CA8684" s="32"/>
      <c r="CB8684" s="32"/>
    </row>
    <row r="8685" spans="1:80">
      <c r="A8685" s="20"/>
      <c r="B8685" s="21"/>
      <c r="C8685" s="21"/>
      <c r="D8685" s="21"/>
      <c r="E8685" s="21"/>
      <c r="F8685" s="21"/>
      <c r="G8685" s="21"/>
      <c r="H8685" s="21"/>
      <c r="I8685" s="21"/>
      <c r="J8685" s="21"/>
      <c r="K8685" s="22"/>
      <c r="L8685" s="22"/>
      <c r="M8685" s="22"/>
      <c r="N8685" s="22"/>
      <c r="O8685" s="22"/>
      <c r="P8685" s="22"/>
      <c r="Q8685" s="22"/>
      <c r="R8685" s="22"/>
      <c r="S8685" s="22"/>
      <c r="T8685" s="22"/>
      <c r="U8685" s="22"/>
      <c r="V8685" s="22"/>
      <c r="W8685" s="22"/>
      <c r="X8685" s="22"/>
      <c r="Y8685" s="22"/>
      <c r="Z8685" s="22"/>
      <c r="AA8685" s="22"/>
      <c r="AB8685" s="23"/>
      <c r="AC8685" s="23"/>
      <c r="AD8685" s="22"/>
      <c r="AE8685" s="24"/>
      <c r="AF8685" s="24"/>
      <c r="AG8685" s="24"/>
      <c r="AH8685" s="24"/>
      <c r="AI8685" s="24"/>
      <c r="AJ8685" s="24"/>
      <c r="AK8685" s="24"/>
      <c r="AL8685" s="24"/>
      <c r="AM8685" s="24"/>
      <c r="AN8685" s="24"/>
      <c r="AO8685" s="24"/>
      <c r="AP8685" s="24"/>
      <c r="AQ8685" s="24"/>
      <c r="AR8685" s="24"/>
      <c r="AS8685" s="24"/>
      <c r="AT8685" s="25"/>
      <c r="AV8685" s="26"/>
      <c r="AW8685" s="26"/>
      <c r="AX8685" s="27"/>
      <c r="AY8685" s="27"/>
      <c r="AZ8685" s="27"/>
      <c r="BA8685" s="27"/>
      <c r="BB8685" s="27"/>
      <c r="BC8685" s="27"/>
      <c r="BD8685" s="27"/>
      <c r="BE8685" s="27"/>
      <c r="BF8685" s="27"/>
      <c r="BG8685" s="27"/>
      <c r="BH8685" s="27"/>
      <c r="BI8685" s="27"/>
      <c r="BT8685" s="31"/>
      <c r="BU8685" s="32"/>
      <c r="BV8685" s="33"/>
      <c r="BW8685" s="32"/>
      <c r="BX8685" s="32"/>
      <c r="BY8685" s="34"/>
      <c r="CA8685" s="32"/>
      <c r="CB8685" s="32"/>
    </row>
    <row r="8686" spans="1:80">
      <c r="A8686" s="20"/>
      <c r="B8686" s="21"/>
      <c r="C8686" s="21"/>
      <c r="D8686" s="21"/>
      <c r="E8686" s="21"/>
      <c r="F8686" s="21"/>
      <c r="G8686" s="21"/>
      <c r="H8686" s="21"/>
      <c r="I8686" s="21"/>
      <c r="J8686" s="21"/>
      <c r="K8686" s="22"/>
      <c r="L8686" s="22"/>
      <c r="M8686" s="22"/>
      <c r="N8686" s="22"/>
      <c r="O8686" s="22"/>
      <c r="P8686" s="22"/>
      <c r="Q8686" s="22"/>
      <c r="R8686" s="22"/>
      <c r="S8686" s="22"/>
      <c r="T8686" s="22"/>
      <c r="U8686" s="22"/>
      <c r="V8686" s="22"/>
      <c r="W8686" s="22"/>
      <c r="X8686" s="22"/>
      <c r="Y8686" s="22"/>
      <c r="Z8686" s="22"/>
      <c r="AA8686" s="22"/>
      <c r="AB8686" s="23"/>
      <c r="AC8686" s="23"/>
      <c r="AD8686" s="22"/>
      <c r="AE8686" s="24"/>
      <c r="AF8686" s="24"/>
      <c r="AG8686" s="24"/>
      <c r="AH8686" s="24"/>
      <c r="AI8686" s="24"/>
      <c r="AJ8686" s="24"/>
      <c r="AK8686" s="24"/>
      <c r="AL8686" s="24"/>
      <c r="AM8686" s="24"/>
      <c r="AN8686" s="24"/>
      <c r="AO8686" s="24"/>
      <c r="AP8686" s="24"/>
      <c r="AQ8686" s="24"/>
      <c r="AR8686" s="24"/>
      <c r="AS8686" s="24"/>
      <c r="AT8686" s="25"/>
      <c r="AV8686" s="26"/>
      <c r="AW8686" s="26"/>
      <c r="AX8686" s="27"/>
      <c r="AY8686" s="27"/>
      <c r="AZ8686" s="27"/>
      <c r="BA8686" s="27"/>
      <c r="BB8686" s="27"/>
      <c r="BC8686" s="27"/>
      <c r="BD8686" s="27"/>
      <c r="BE8686" s="27"/>
      <c r="BF8686" s="27"/>
      <c r="BG8686" s="27"/>
      <c r="BH8686" s="27"/>
      <c r="BI8686" s="27"/>
      <c r="BT8686" s="31"/>
      <c r="BU8686" s="32"/>
      <c r="BV8686" s="33"/>
      <c r="BW8686" s="32"/>
      <c r="BX8686" s="32"/>
      <c r="BY8686" s="34"/>
      <c r="CA8686" s="32"/>
      <c r="CB8686" s="32"/>
    </row>
    <row r="8687" spans="1:80">
      <c r="A8687" s="20"/>
      <c r="B8687" s="21"/>
      <c r="C8687" s="21"/>
      <c r="D8687" s="21"/>
      <c r="E8687" s="21"/>
      <c r="F8687" s="21"/>
      <c r="G8687" s="21"/>
      <c r="H8687" s="21"/>
      <c r="I8687" s="21"/>
      <c r="J8687" s="21"/>
      <c r="K8687" s="22"/>
      <c r="L8687" s="22"/>
      <c r="M8687" s="22"/>
      <c r="N8687" s="22"/>
      <c r="O8687" s="22"/>
      <c r="P8687" s="22"/>
      <c r="Q8687" s="22"/>
      <c r="R8687" s="22"/>
      <c r="S8687" s="22"/>
      <c r="T8687" s="22"/>
      <c r="U8687" s="22"/>
      <c r="V8687" s="22"/>
      <c r="W8687" s="22"/>
      <c r="X8687" s="22"/>
      <c r="Y8687" s="22"/>
      <c r="Z8687" s="22"/>
      <c r="AA8687" s="22"/>
      <c r="AB8687" s="23"/>
      <c r="AC8687" s="23"/>
      <c r="AD8687" s="22"/>
      <c r="AE8687" s="24"/>
      <c r="AF8687" s="24"/>
      <c r="AG8687" s="24"/>
      <c r="AH8687" s="24"/>
      <c r="AI8687" s="24"/>
      <c r="AJ8687" s="24"/>
      <c r="AK8687" s="24"/>
      <c r="AL8687" s="24"/>
      <c r="AM8687" s="24"/>
      <c r="AN8687" s="24"/>
      <c r="AO8687" s="24"/>
      <c r="AP8687" s="24"/>
      <c r="AQ8687" s="24"/>
      <c r="AR8687" s="24"/>
      <c r="AS8687" s="24"/>
      <c r="AT8687" s="25"/>
      <c r="AV8687" s="26"/>
      <c r="AW8687" s="26"/>
      <c r="AX8687" s="27"/>
      <c r="AY8687" s="27"/>
      <c r="AZ8687" s="27"/>
      <c r="BA8687" s="27"/>
      <c r="BB8687" s="27"/>
      <c r="BC8687" s="27"/>
      <c r="BD8687" s="27"/>
      <c r="BE8687" s="27"/>
      <c r="BF8687" s="27"/>
      <c r="BG8687" s="27"/>
      <c r="BH8687" s="27"/>
      <c r="BI8687" s="27"/>
      <c r="BT8687" s="31"/>
      <c r="BU8687" s="32"/>
      <c r="BV8687" s="33"/>
      <c r="BW8687" s="32"/>
      <c r="BX8687" s="32"/>
      <c r="BY8687" s="34"/>
      <c r="CA8687" s="32"/>
      <c r="CB8687" s="32"/>
    </row>
    <row r="8688" spans="1:80">
      <c r="A8688" s="20"/>
      <c r="B8688" s="21"/>
      <c r="C8688" s="21"/>
      <c r="D8688" s="21"/>
      <c r="E8688" s="21"/>
      <c r="F8688" s="21"/>
      <c r="G8688" s="21"/>
      <c r="H8688" s="21"/>
      <c r="I8688" s="21"/>
      <c r="J8688" s="21"/>
      <c r="K8688" s="22"/>
      <c r="L8688" s="22"/>
      <c r="M8688" s="22"/>
      <c r="N8688" s="22"/>
      <c r="O8688" s="22"/>
      <c r="P8688" s="22"/>
      <c r="Q8688" s="22"/>
      <c r="R8688" s="22"/>
      <c r="S8688" s="22"/>
      <c r="T8688" s="22"/>
      <c r="U8688" s="22"/>
      <c r="V8688" s="22"/>
      <c r="W8688" s="22"/>
      <c r="X8688" s="22"/>
      <c r="Y8688" s="22"/>
      <c r="Z8688" s="22"/>
      <c r="AA8688" s="22"/>
      <c r="AB8688" s="23"/>
      <c r="AC8688" s="23"/>
      <c r="AD8688" s="22"/>
      <c r="AE8688" s="24"/>
      <c r="AF8688" s="24"/>
      <c r="AG8688" s="24"/>
      <c r="AH8688" s="24"/>
      <c r="AI8688" s="24"/>
      <c r="AJ8688" s="24"/>
      <c r="AK8688" s="24"/>
      <c r="AL8688" s="24"/>
      <c r="AM8688" s="24"/>
      <c r="AN8688" s="24"/>
      <c r="AO8688" s="24"/>
      <c r="AP8688" s="24"/>
      <c r="AQ8688" s="24"/>
      <c r="AR8688" s="24"/>
      <c r="AS8688" s="24"/>
      <c r="AT8688" s="25"/>
      <c r="AV8688" s="26"/>
      <c r="AW8688" s="26"/>
      <c r="AX8688" s="27"/>
      <c r="AY8688" s="27"/>
      <c r="AZ8688" s="27"/>
      <c r="BA8688" s="27"/>
      <c r="BB8688" s="27"/>
      <c r="BC8688" s="27"/>
      <c r="BD8688" s="27"/>
      <c r="BE8688" s="27"/>
      <c r="BF8688" s="27"/>
      <c r="BG8688" s="27"/>
      <c r="BH8688" s="27"/>
      <c r="BI8688" s="27"/>
      <c r="BT8688" s="31"/>
      <c r="BU8688" s="32"/>
      <c r="BV8688" s="33"/>
      <c r="BW8688" s="32"/>
      <c r="BX8688" s="32"/>
      <c r="BY8688" s="34"/>
      <c r="CA8688" s="32"/>
      <c r="CB8688" s="32"/>
    </row>
    <row r="8689" spans="1:80">
      <c r="A8689" s="20"/>
      <c r="B8689" s="21"/>
      <c r="C8689" s="21"/>
      <c r="D8689" s="21"/>
      <c r="E8689" s="21"/>
      <c r="F8689" s="21"/>
      <c r="G8689" s="21"/>
      <c r="H8689" s="21"/>
      <c r="I8689" s="21"/>
      <c r="J8689" s="21"/>
      <c r="K8689" s="22"/>
      <c r="L8689" s="22"/>
      <c r="M8689" s="22"/>
      <c r="N8689" s="22"/>
      <c r="O8689" s="22"/>
      <c r="P8689" s="22"/>
      <c r="Q8689" s="22"/>
      <c r="R8689" s="22"/>
      <c r="S8689" s="22"/>
      <c r="T8689" s="22"/>
      <c r="U8689" s="22"/>
      <c r="V8689" s="22"/>
      <c r="W8689" s="22"/>
      <c r="X8689" s="22"/>
      <c r="Y8689" s="22"/>
      <c r="Z8689" s="22"/>
      <c r="AA8689" s="22"/>
      <c r="AB8689" s="23"/>
      <c r="AC8689" s="23"/>
      <c r="AD8689" s="22"/>
      <c r="AE8689" s="24"/>
      <c r="AF8689" s="24"/>
      <c r="AG8689" s="24"/>
      <c r="AH8689" s="24"/>
      <c r="AI8689" s="24"/>
      <c r="AJ8689" s="24"/>
      <c r="AK8689" s="24"/>
      <c r="AL8689" s="24"/>
      <c r="AM8689" s="24"/>
      <c r="AN8689" s="24"/>
      <c r="AO8689" s="24"/>
      <c r="AP8689" s="24"/>
      <c r="AQ8689" s="24"/>
      <c r="AR8689" s="24"/>
      <c r="AS8689" s="24"/>
      <c r="AT8689" s="25"/>
      <c r="AV8689" s="26"/>
      <c r="AW8689" s="26"/>
      <c r="AX8689" s="27"/>
      <c r="AY8689" s="27"/>
      <c r="AZ8689" s="27"/>
      <c r="BA8689" s="27"/>
      <c r="BB8689" s="27"/>
      <c r="BC8689" s="27"/>
      <c r="BD8689" s="27"/>
      <c r="BE8689" s="27"/>
      <c r="BF8689" s="27"/>
      <c r="BG8689" s="27"/>
      <c r="BH8689" s="27"/>
      <c r="BI8689" s="27"/>
      <c r="BT8689" s="31"/>
      <c r="BU8689" s="32"/>
      <c r="BV8689" s="33"/>
      <c r="BW8689" s="32"/>
      <c r="BX8689" s="32"/>
      <c r="BY8689" s="34"/>
      <c r="CA8689" s="32"/>
      <c r="CB8689" s="32"/>
    </row>
    <row r="8690" spans="1:80">
      <c r="A8690" s="20"/>
      <c r="B8690" s="21"/>
      <c r="C8690" s="21"/>
      <c r="D8690" s="21"/>
      <c r="E8690" s="21"/>
      <c r="F8690" s="21"/>
      <c r="G8690" s="21"/>
      <c r="H8690" s="21"/>
      <c r="I8690" s="21"/>
      <c r="J8690" s="21"/>
      <c r="K8690" s="22"/>
      <c r="L8690" s="22"/>
      <c r="M8690" s="22"/>
      <c r="N8690" s="22"/>
      <c r="O8690" s="22"/>
      <c r="P8690" s="22"/>
      <c r="Q8690" s="22"/>
      <c r="R8690" s="22"/>
      <c r="S8690" s="22"/>
      <c r="T8690" s="22"/>
      <c r="U8690" s="22"/>
      <c r="V8690" s="22"/>
      <c r="W8690" s="22"/>
      <c r="X8690" s="22"/>
      <c r="Y8690" s="22"/>
      <c r="Z8690" s="22"/>
      <c r="AA8690" s="22"/>
      <c r="AB8690" s="23"/>
      <c r="AC8690" s="23"/>
      <c r="AD8690" s="22"/>
      <c r="AE8690" s="24"/>
      <c r="AF8690" s="24"/>
      <c r="AG8690" s="24"/>
      <c r="AH8690" s="24"/>
      <c r="AI8690" s="24"/>
      <c r="AJ8690" s="24"/>
      <c r="AK8690" s="24"/>
      <c r="AL8690" s="24"/>
      <c r="AM8690" s="24"/>
      <c r="AN8690" s="24"/>
      <c r="AO8690" s="24"/>
      <c r="AP8690" s="24"/>
      <c r="AQ8690" s="24"/>
      <c r="AR8690" s="24"/>
      <c r="AS8690" s="24"/>
      <c r="AT8690" s="25"/>
      <c r="AV8690" s="26"/>
      <c r="AW8690" s="26"/>
      <c r="AX8690" s="27"/>
      <c r="AY8690" s="27"/>
      <c r="AZ8690" s="27"/>
      <c r="BA8690" s="27"/>
      <c r="BB8690" s="27"/>
      <c r="BC8690" s="27"/>
      <c r="BD8690" s="27"/>
      <c r="BE8690" s="27"/>
      <c r="BF8690" s="27"/>
      <c r="BG8690" s="27"/>
      <c r="BH8690" s="27"/>
      <c r="BI8690" s="27"/>
      <c r="BT8690" s="31"/>
      <c r="BU8690" s="32"/>
      <c r="BV8690" s="33"/>
      <c r="BW8690" s="32"/>
      <c r="BX8690" s="32"/>
      <c r="BY8690" s="34"/>
      <c r="CA8690" s="32"/>
      <c r="CB8690" s="32"/>
    </row>
    <row r="8691" spans="1:80">
      <c r="A8691" s="20"/>
      <c r="B8691" s="21"/>
      <c r="C8691" s="21"/>
      <c r="D8691" s="21"/>
      <c r="E8691" s="21"/>
      <c r="F8691" s="21"/>
      <c r="G8691" s="21"/>
      <c r="H8691" s="21"/>
      <c r="I8691" s="21"/>
      <c r="J8691" s="21"/>
      <c r="K8691" s="22"/>
      <c r="L8691" s="22"/>
      <c r="M8691" s="22"/>
      <c r="N8691" s="22"/>
      <c r="O8691" s="22"/>
      <c r="P8691" s="22"/>
      <c r="Q8691" s="22"/>
      <c r="R8691" s="22"/>
      <c r="S8691" s="22"/>
      <c r="T8691" s="22"/>
      <c r="U8691" s="22"/>
      <c r="V8691" s="22"/>
      <c r="W8691" s="22"/>
      <c r="X8691" s="22"/>
      <c r="Y8691" s="22"/>
      <c r="Z8691" s="22"/>
      <c r="AA8691" s="22"/>
      <c r="AB8691" s="23"/>
      <c r="AC8691" s="23"/>
      <c r="AD8691" s="22"/>
      <c r="AE8691" s="24"/>
      <c r="AF8691" s="24"/>
      <c r="AG8691" s="24"/>
      <c r="AH8691" s="24"/>
      <c r="AI8691" s="24"/>
      <c r="AJ8691" s="24"/>
      <c r="AK8691" s="24"/>
      <c r="AL8691" s="24"/>
      <c r="AM8691" s="24"/>
      <c r="AN8691" s="24"/>
      <c r="AO8691" s="24"/>
      <c r="AP8691" s="24"/>
      <c r="AQ8691" s="24"/>
      <c r="AR8691" s="24"/>
      <c r="AS8691" s="24"/>
      <c r="AT8691" s="25"/>
      <c r="AV8691" s="26"/>
      <c r="AW8691" s="26"/>
      <c r="AX8691" s="27"/>
      <c r="AY8691" s="27"/>
      <c r="AZ8691" s="27"/>
      <c r="BA8691" s="27"/>
      <c r="BB8691" s="27"/>
      <c r="BC8691" s="27"/>
      <c r="BD8691" s="27"/>
      <c r="BE8691" s="27"/>
      <c r="BF8691" s="27"/>
      <c r="BG8691" s="27"/>
      <c r="BH8691" s="27"/>
      <c r="BI8691" s="27"/>
      <c r="BT8691" s="31"/>
      <c r="BU8691" s="32"/>
      <c r="BV8691" s="33"/>
      <c r="BW8691" s="32"/>
      <c r="BX8691" s="32"/>
      <c r="BY8691" s="34"/>
      <c r="CA8691" s="32"/>
      <c r="CB8691" s="32"/>
    </row>
    <row r="8692" spans="1:80">
      <c r="A8692" s="20"/>
      <c r="B8692" s="21"/>
      <c r="C8692" s="21"/>
      <c r="D8692" s="21"/>
      <c r="E8692" s="21"/>
      <c r="F8692" s="21"/>
      <c r="G8692" s="21"/>
      <c r="H8692" s="21"/>
      <c r="I8692" s="21"/>
      <c r="J8692" s="21"/>
      <c r="K8692" s="22"/>
      <c r="L8692" s="22"/>
      <c r="M8692" s="22"/>
      <c r="N8692" s="22"/>
      <c r="O8692" s="22"/>
      <c r="P8692" s="22"/>
      <c r="Q8692" s="22"/>
      <c r="R8692" s="22"/>
      <c r="S8692" s="22"/>
      <c r="T8692" s="22"/>
      <c r="U8692" s="22"/>
      <c r="V8692" s="22"/>
      <c r="W8692" s="22"/>
      <c r="X8692" s="22"/>
      <c r="Y8692" s="22"/>
      <c r="Z8692" s="22"/>
      <c r="AA8692" s="22"/>
      <c r="AB8692" s="23"/>
      <c r="AC8692" s="23"/>
      <c r="AD8692" s="22"/>
      <c r="AE8692" s="24"/>
      <c r="AF8692" s="24"/>
      <c r="AG8692" s="24"/>
      <c r="AH8692" s="24"/>
      <c r="AI8692" s="24"/>
      <c r="AJ8692" s="24"/>
      <c r="AK8692" s="24"/>
      <c r="AL8692" s="24"/>
      <c r="AM8692" s="24"/>
      <c r="AN8692" s="24"/>
      <c r="AO8692" s="24"/>
      <c r="AP8692" s="24"/>
      <c r="AQ8692" s="24"/>
      <c r="AR8692" s="24"/>
      <c r="AS8692" s="24"/>
      <c r="AT8692" s="25"/>
      <c r="AV8692" s="26"/>
      <c r="AW8692" s="26"/>
      <c r="AX8692" s="27"/>
      <c r="AY8692" s="27"/>
      <c r="AZ8692" s="27"/>
      <c r="BA8692" s="27"/>
      <c r="BB8692" s="27"/>
      <c r="BC8692" s="27"/>
      <c r="BD8692" s="27"/>
      <c r="BE8692" s="27"/>
      <c r="BF8692" s="27"/>
      <c r="BG8692" s="27"/>
      <c r="BH8692" s="27"/>
      <c r="BI8692" s="27"/>
      <c r="BT8692" s="31"/>
      <c r="BU8692" s="32"/>
      <c r="BV8692" s="33"/>
      <c r="BW8692" s="32"/>
      <c r="BX8692" s="32"/>
      <c r="BY8692" s="34"/>
      <c r="CA8692" s="32"/>
      <c r="CB8692" s="32"/>
    </row>
    <row r="8693" spans="1:80">
      <c r="A8693" s="20"/>
      <c r="B8693" s="21"/>
      <c r="C8693" s="21"/>
      <c r="D8693" s="21"/>
      <c r="E8693" s="21"/>
      <c r="F8693" s="21"/>
      <c r="G8693" s="21"/>
      <c r="H8693" s="21"/>
      <c r="I8693" s="21"/>
      <c r="J8693" s="21"/>
      <c r="K8693" s="22"/>
      <c r="L8693" s="22"/>
      <c r="M8693" s="22"/>
      <c r="N8693" s="22"/>
      <c r="O8693" s="22"/>
      <c r="P8693" s="22"/>
      <c r="Q8693" s="22"/>
      <c r="R8693" s="22"/>
      <c r="S8693" s="22"/>
      <c r="T8693" s="22"/>
      <c r="U8693" s="22"/>
      <c r="V8693" s="22"/>
      <c r="W8693" s="22"/>
      <c r="X8693" s="22"/>
      <c r="Y8693" s="22"/>
      <c r="Z8693" s="22"/>
      <c r="AA8693" s="22"/>
      <c r="AB8693" s="23"/>
      <c r="AC8693" s="23"/>
      <c r="AD8693" s="22"/>
      <c r="AE8693" s="24"/>
      <c r="AF8693" s="24"/>
      <c r="AG8693" s="24"/>
      <c r="AH8693" s="24"/>
      <c r="AI8693" s="24"/>
      <c r="AJ8693" s="24"/>
      <c r="AK8693" s="24"/>
      <c r="AL8693" s="24"/>
      <c r="AM8693" s="24"/>
      <c r="AN8693" s="24"/>
      <c r="AO8693" s="24"/>
      <c r="AP8693" s="24"/>
      <c r="AQ8693" s="24"/>
      <c r="AR8693" s="24"/>
      <c r="AS8693" s="24"/>
      <c r="AT8693" s="25"/>
      <c r="AV8693" s="26"/>
      <c r="AW8693" s="26"/>
      <c r="AX8693" s="27"/>
      <c r="AY8693" s="27"/>
      <c r="AZ8693" s="27"/>
      <c r="BA8693" s="27"/>
      <c r="BB8693" s="27"/>
      <c r="BC8693" s="27"/>
      <c r="BD8693" s="27"/>
      <c r="BE8693" s="27"/>
      <c r="BF8693" s="27"/>
      <c r="BG8693" s="27"/>
      <c r="BH8693" s="27"/>
      <c r="BI8693" s="27"/>
      <c r="BT8693" s="31"/>
      <c r="BU8693" s="32"/>
      <c r="BV8693" s="33"/>
      <c r="BW8693" s="32"/>
      <c r="BX8693" s="32"/>
      <c r="BY8693" s="34"/>
      <c r="CA8693" s="32"/>
      <c r="CB8693" s="32"/>
    </row>
    <row r="8694" spans="1:80">
      <c r="A8694" s="20"/>
      <c r="B8694" s="21"/>
      <c r="C8694" s="21"/>
      <c r="D8694" s="21"/>
      <c r="E8694" s="21"/>
      <c r="F8694" s="21"/>
      <c r="G8694" s="21"/>
      <c r="H8694" s="21"/>
      <c r="I8694" s="21"/>
      <c r="J8694" s="21"/>
      <c r="K8694" s="22"/>
      <c r="L8694" s="22"/>
      <c r="M8694" s="22"/>
      <c r="N8694" s="22"/>
      <c r="O8694" s="22"/>
      <c r="P8694" s="22"/>
      <c r="Q8694" s="22"/>
      <c r="R8694" s="22"/>
      <c r="S8694" s="22"/>
      <c r="T8694" s="22"/>
      <c r="U8694" s="22"/>
      <c r="V8694" s="22"/>
      <c r="W8694" s="22"/>
      <c r="X8694" s="22"/>
      <c r="Y8694" s="22"/>
      <c r="Z8694" s="22"/>
      <c r="AA8694" s="22"/>
      <c r="AB8694" s="23"/>
      <c r="AC8694" s="23"/>
      <c r="AD8694" s="22"/>
      <c r="AE8694" s="24"/>
      <c r="AF8694" s="24"/>
      <c r="AG8694" s="24"/>
      <c r="AH8694" s="24"/>
      <c r="AI8694" s="24"/>
      <c r="AJ8694" s="24"/>
      <c r="AK8694" s="24"/>
      <c r="AL8694" s="24"/>
      <c r="AM8694" s="24"/>
      <c r="AN8694" s="24"/>
      <c r="AO8694" s="24"/>
      <c r="AP8694" s="24"/>
      <c r="AQ8694" s="24"/>
      <c r="AR8694" s="24"/>
      <c r="AS8694" s="24"/>
      <c r="AT8694" s="25"/>
      <c r="AV8694" s="26"/>
      <c r="AW8694" s="26"/>
      <c r="AX8694" s="27"/>
      <c r="AY8694" s="27"/>
      <c r="AZ8694" s="27"/>
      <c r="BA8694" s="27"/>
      <c r="BB8694" s="27"/>
      <c r="BC8694" s="27"/>
      <c r="BD8694" s="27"/>
      <c r="BE8694" s="27"/>
      <c r="BF8694" s="27"/>
      <c r="BG8694" s="27"/>
      <c r="BH8694" s="27"/>
      <c r="BI8694" s="27"/>
      <c r="BT8694" s="31"/>
      <c r="BU8694" s="32"/>
      <c r="BV8694" s="33"/>
      <c r="BW8694" s="32"/>
      <c r="BX8694" s="32"/>
      <c r="BY8694" s="34"/>
      <c r="CA8694" s="32"/>
      <c r="CB8694" s="32"/>
    </row>
    <row r="8695" spans="1:80">
      <c r="A8695" s="20"/>
      <c r="B8695" s="21"/>
      <c r="C8695" s="21"/>
      <c r="D8695" s="21"/>
      <c r="E8695" s="21"/>
      <c r="F8695" s="21"/>
      <c r="G8695" s="21"/>
      <c r="H8695" s="21"/>
      <c r="I8695" s="21"/>
      <c r="J8695" s="21"/>
      <c r="K8695" s="22"/>
      <c r="L8695" s="22"/>
      <c r="M8695" s="22"/>
      <c r="N8695" s="22"/>
      <c r="O8695" s="22"/>
      <c r="P8695" s="22"/>
      <c r="Q8695" s="22"/>
      <c r="R8695" s="22"/>
      <c r="S8695" s="22"/>
      <c r="T8695" s="22"/>
      <c r="U8695" s="22"/>
      <c r="V8695" s="22"/>
      <c r="W8695" s="22"/>
      <c r="X8695" s="22"/>
      <c r="Y8695" s="22"/>
      <c r="Z8695" s="22"/>
      <c r="AA8695" s="22"/>
      <c r="AB8695" s="23"/>
      <c r="AC8695" s="23"/>
      <c r="AD8695" s="22"/>
      <c r="AE8695" s="24"/>
      <c r="AF8695" s="24"/>
      <c r="AG8695" s="24"/>
      <c r="AH8695" s="24"/>
      <c r="AI8695" s="24"/>
      <c r="AJ8695" s="24"/>
      <c r="AK8695" s="24"/>
      <c r="AL8695" s="24"/>
      <c r="AM8695" s="24"/>
      <c r="AN8695" s="24"/>
      <c r="AO8695" s="24"/>
      <c r="AP8695" s="24"/>
      <c r="AQ8695" s="24"/>
      <c r="AR8695" s="24"/>
      <c r="AS8695" s="24"/>
      <c r="AT8695" s="25"/>
      <c r="AV8695" s="26"/>
      <c r="AW8695" s="26"/>
      <c r="AX8695" s="27"/>
      <c r="AY8695" s="27"/>
      <c r="AZ8695" s="27"/>
      <c r="BA8695" s="27"/>
      <c r="BB8695" s="27"/>
      <c r="BC8695" s="27"/>
      <c r="BD8695" s="27"/>
      <c r="BE8695" s="27"/>
      <c r="BF8695" s="27"/>
      <c r="BG8695" s="27"/>
      <c r="BH8695" s="27"/>
      <c r="BI8695" s="27"/>
      <c r="BT8695" s="31"/>
      <c r="BU8695" s="32"/>
      <c r="BV8695" s="33"/>
      <c r="BW8695" s="32"/>
      <c r="BX8695" s="32"/>
      <c r="BY8695" s="34"/>
      <c r="CA8695" s="32"/>
      <c r="CB8695" s="32"/>
    </row>
    <row r="8696" spans="1:80">
      <c r="A8696" s="20"/>
      <c r="B8696" s="21"/>
      <c r="C8696" s="21"/>
      <c r="D8696" s="21"/>
      <c r="E8696" s="21"/>
      <c r="F8696" s="21"/>
      <c r="G8696" s="21"/>
      <c r="H8696" s="21"/>
      <c r="I8696" s="21"/>
      <c r="J8696" s="21"/>
      <c r="K8696" s="22"/>
      <c r="L8696" s="22"/>
      <c r="M8696" s="22"/>
      <c r="N8696" s="22"/>
      <c r="O8696" s="22"/>
      <c r="P8696" s="22"/>
      <c r="Q8696" s="22"/>
      <c r="R8696" s="22"/>
      <c r="S8696" s="22"/>
      <c r="T8696" s="22"/>
      <c r="U8696" s="22"/>
      <c r="V8696" s="22"/>
      <c r="W8696" s="22"/>
      <c r="X8696" s="22"/>
      <c r="Y8696" s="22"/>
      <c r="Z8696" s="22"/>
      <c r="AA8696" s="22"/>
      <c r="AB8696" s="23"/>
      <c r="AC8696" s="23"/>
      <c r="AD8696" s="22"/>
      <c r="AE8696" s="24"/>
      <c r="AF8696" s="24"/>
      <c r="AG8696" s="24"/>
      <c r="AH8696" s="24"/>
      <c r="AI8696" s="24"/>
      <c r="AJ8696" s="24"/>
      <c r="AK8696" s="24"/>
      <c r="AL8696" s="24"/>
      <c r="AM8696" s="24"/>
      <c r="AN8696" s="24"/>
      <c r="AO8696" s="24"/>
      <c r="AP8696" s="24"/>
      <c r="AQ8696" s="24"/>
      <c r="AR8696" s="24"/>
      <c r="AS8696" s="24"/>
      <c r="AT8696" s="25"/>
      <c r="AV8696" s="26"/>
      <c r="AW8696" s="26"/>
      <c r="AX8696" s="27"/>
      <c r="AY8696" s="27"/>
      <c r="AZ8696" s="27"/>
      <c r="BA8696" s="27"/>
      <c r="BB8696" s="27"/>
      <c r="BC8696" s="27"/>
      <c r="BD8696" s="27"/>
      <c r="BE8696" s="27"/>
      <c r="BF8696" s="27"/>
      <c r="BG8696" s="27"/>
      <c r="BH8696" s="27"/>
      <c r="BI8696" s="27"/>
      <c r="BT8696" s="31"/>
      <c r="BU8696" s="32"/>
      <c r="BV8696" s="33"/>
      <c r="BW8696" s="32"/>
      <c r="BX8696" s="32"/>
      <c r="BY8696" s="34"/>
      <c r="CA8696" s="32"/>
      <c r="CB8696" s="32"/>
    </row>
    <row r="8697" spans="1:80">
      <c r="A8697" s="20"/>
      <c r="B8697" s="21"/>
      <c r="C8697" s="21"/>
      <c r="D8697" s="21"/>
      <c r="E8697" s="21"/>
      <c r="F8697" s="21"/>
      <c r="G8697" s="21"/>
      <c r="H8697" s="21"/>
      <c r="I8697" s="21"/>
      <c r="J8697" s="21"/>
      <c r="K8697" s="22"/>
      <c r="L8697" s="22"/>
      <c r="M8697" s="22"/>
      <c r="N8697" s="22"/>
      <c r="O8697" s="22"/>
      <c r="P8697" s="22"/>
      <c r="Q8697" s="22"/>
      <c r="R8697" s="22"/>
      <c r="S8697" s="22"/>
      <c r="T8697" s="22"/>
      <c r="U8697" s="22"/>
      <c r="V8697" s="22"/>
      <c r="W8697" s="22"/>
      <c r="X8697" s="22"/>
      <c r="Y8697" s="22"/>
      <c r="Z8697" s="22"/>
      <c r="AA8697" s="22"/>
      <c r="AB8697" s="23"/>
      <c r="AC8697" s="23"/>
      <c r="AD8697" s="22"/>
      <c r="AE8697" s="24"/>
      <c r="AF8697" s="24"/>
      <c r="AG8697" s="24"/>
      <c r="AH8697" s="24"/>
      <c r="AI8697" s="24"/>
      <c r="AJ8697" s="24"/>
      <c r="AK8697" s="24"/>
      <c r="AL8697" s="24"/>
      <c r="AM8697" s="24"/>
      <c r="AN8697" s="24"/>
      <c r="AO8697" s="24"/>
      <c r="AP8697" s="24"/>
      <c r="AQ8697" s="24"/>
      <c r="AR8697" s="24"/>
      <c r="AS8697" s="24"/>
      <c r="AT8697" s="25"/>
      <c r="AV8697" s="26"/>
      <c r="AW8697" s="26"/>
      <c r="AX8697" s="27"/>
      <c r="AY8697" s="27"/>
      <c r="AZ8697" s="27"/>
      <c r="BA8697" s="27"/>
      <c r="BB8697" s="27"/>
      <c r="BC8697" s="27"/>
      <c r="BD8697" s="27"/>
      <c r="BE8697" s="27"/>
      <c r="BF8697" s="27"/>
      <c r="BG8697" s="27"/>
      <c r="BH8697" s="27"/>
      <c r="BI8697" s="27"/>
      <c r="BT8697" s="31"/>
      <c r="BU8697" s="32"/>
      <c r="BV8697" s="33"/>
      <c r="BW8697" s="32"/>
      <c r="BX8697" s="32"/>
      <c r="BY8697" s="34"/>
      <c r="CA8697" s="32"/>
      <c r="CB8697" s="32"/>
    </row>
    <row r="8698" spans="1:80">
      <c r="A8698" s="20"/>
      <c r="B8698" s="21"/>
      <c r="C8698" s="21"/>
      <c r="D8698" s="21"/>
      <c r="E8698" s="21"/>
      <c r="F8698" s="21"/>
      <c r="G8698" s="21"/>
      <c r="H8698" s="21"/>
      <c r="I8698" s="21"/>
      <c r="J8698" s="21"/>
      <c r="K8698" s="22"/>
      <c r="L8698" s="22"/>
      <c r="M8698" s="22"/>
      <c r="N8698" s="22"/>
      <c r="O8698" s="22"/>
      <c r="P8698" s="22"/>
      <c r="Q8698" s="22"/>
      <c r="R8698" s="22"/>
      <c r="S8698" s="22"/>
      <c r="T8698" s="22"/>
      <c r="U8698" s="22"/>
      <c r="V8698" s="22"/>
      <c r="W8698" s="22"/>
      <c r="X8698" s="22"/>
      <c r="Y8698" s="22"/>
      <c r="Z8698" s="22"/>
      <c r="AA8698" s="22"/>
      <c r="AB8698" s="23"/>
      <c r="AC8698" s="23"/>
      <c r="AD8698" s="22"/>
      <c r="AE8698" s="24"/>
      <c r="AF8698" s="24"/>
      <c r="AG8698" s="24"/>
      <c r="AH8698" s="24"/>
      <c r="AI8698" s="24"/>
      <c r="AJ8698" s="24"/>
      <c r="AK8698" s="24"/>
      <c r="AL8698" s="24"/>
      <c r="AM8698" s="24"/>
      <c r="AN8698" s="24"/>
      <c r="AO8698" s="24"/>
      <c r="AP8698" s="24"/>
      <c r="AQ8698" s="24"/>
      <c r="AR8698" s="24"/>
      <c r="AS8698" s="24"/>
      <c r="AT8698" s="25"/>
      <c r="AV8698" s="26"/>
      <c r="AW8698" s="26"/>
      <c r="AX8698" s="27"/>
      <c r="AY8698" s="27"/>
      <c r="AZ8698" s="27"/>
      <c r="BA8698" s="27"/>
      <c r="BB8698" s="27"/>
      <c r="BC8698" s="27"/>
      <c r="BD8698" s="27"/>
      <c r="BE8698" s="27"/>
      <c r="BF8698" s="27"/>
      <c r="BG8698" s="27"/>
      <c r="BH8698" s="27"/>
      <c r="BI8698" s="27"/>
      <c r="BT8698" s="31"/>
      <c r="BU8698" s="32"/>
      <c r="BV8698" s="33"/>
      <c r="BW8698" s="32"/>
      <c r="BX8698" s="32"/>
      <c r="BY8698" s="34"/>
      <c r="CA8698" s="32"/>
      <c r="CB8698" s="32"/>
    </row>
    <row r="8699" spans="1:80">
      <c r="A8699" s="20"/>
      <c r="B8699" s="21"/>
      <c r="C8699" s="21"/>
      <c r="D8699" s="21"/>
      <c r="E8699" s="21"/>
      <c r="F8699" s="21"/>
      <c r="G8699" s="21"/>
      <c r="H8699" s="21"/>
      <c r="I8699" s="21"/>
      <c r="J8699" s="21"/>
      <c r="K8699" s="22"/>
      <c r="L8699" s="22"/>
      <c r="M8699" s="22"/>
      <c r="N8699" s="22"/>
      <c r="O8699" s="22"/>
      <c r="P8699" s="22"/>
      <c r="Q8699" s="22"/>
      <c r="R8699" s="22"/>
      <c r="S8699" s="22"/>
      <c r="T8699" s="22"/>
      <c r="U8699" s="22"/>
      <c r="V8699" s="22"/>
      <c r="W8699" s="22"/>
      <c r="X8699" s="22"/>
      <c r="Y8699" s="22"/>
      <c r="Z8699" s="22"/>
      <c r="AA8699" s="22"/>
      <c r="AB8699" s="23"/>
      <c r="AC8699" s="23"/>
      <c r="AD8699" s="22"/>
      <c r="AE8699" s="24"/>
      <c r="AF8699" s="24"/>
      <c r="AG8699" s="24"/>
      <c r="AH8699" s="24"/>
      <c r="AI8699" s="24"/>
      <c r="AJ8699" s="24"/>
      <c r="AK8699" s="24"/>
      <c r="AL8699" s="24"/>
      <c r="AM8699" s="24"/>
      <c r="AN8699" s="24"/>
      <c r="AO8699" s="24"/>
      <c r="AP8699" s="24"/>
      <c r="AQ8699" s="24"/>
      <c r="AR8699" s="24"/>
      <c r="AS8699" s="24"/>
      <c r="AT8699" s="25"/>
      <c r="AV8699" s="26"/>
      <c r="AW8699" s="26"/>
      <c r="AX8699" s="27"/>
      <c r="AY8699" s="27"/>
      <c r="AZ8699" s="27"/>
      <c r="BA8699" s="27"/>
      <c r="BB8699" s="27"/>
      <c r="BC8699" s="27"/>
      <c r="BD8699" s="27"/>
      <c r="BE8699" s="27"/>
      <c r="BF8699" s="27"/>
      <c r="BG8699" s="27"/>
      <c r="BH8699" s="27"/>
      <c r="BI8699" s="27"/>
      <c r="BT8699" s="31"/>
      <c r="BU8699" s="32"/>
      <c r="BV8699" s="33"/>
      <c r="BW8699" s="32"/>
      <c r="BX8699" s="32"/>
      <c r="BY8699" s="34"/>
      <c r="CA8699" s="32"/>
      <c r="CB8699" s="32"/>
    </row>
    <row r="8700" spans="1:80">
      <c r="A8700" s="20"/>
      <c r="B8700" s="21"/>
      <c r="C8700" s="21"/>
      <c r="D8700" s="21"/>
      <c r="E8700" s="21"/>
      <c r="F8700" s="21"/>
      <c r="G8700" s="21"/>
      <c r="H8700" s="21"/>
      <c r="I8700" s="21"/>
      <c r="J8700" s="21"/>
      <c r="K8700" s="22"/>
      <c r="L8700" s="22"/>
      <c r="M8700" s="22"/>
      <c r="N8700" s="22"/>
      <c r="O8700" s="22"/>
      <c r="P8700" s="22"/>
      <c r="Q8700" s="22"/>
      <c r="R8700" s="22"/>
      <c r="S8700" s="22"/>
      <c r="T8700" s="22"/>
      <c r="U8700" s="22"/>
      <c r="V8700" s="22"/>
      <c r="W8700" s="22"/>
      <c r="X8700" s="22"/>
      <c r="Y8700" s="22"/>
      <c r="Z8700" s="22"/>
      <c r="AA8700" s="22"/>
      <c r="AB8700" s="23"/>
      <c r="AC8700" s="23"/>
      <c r="AD8700" s="22"/>
      <c r="AE8700" s="24"/>
      <c r="AF8700" s="24"/>
      <c r="AG8700" s="24"/>
      <c r="AH8700" s="24"/>
      <c r="AI8700" s="24"/>
      <c r="AJ8700" s="24"/>
      <c r="AK8700" s="24"/>
      <c r="AL8700" s="24"/>
      <c r="AM8700" s="24"/>
      <c r="AN8700" s="24"/>
      <c r="AO8700" s="24"/>
      <c r="AP8700" s="24"/>
      <c r="AQ8700" s="24"/>
      <c r="AR8700" s="24"/>
      <c r="AS8700" s="24"/>
      <c r="AT8700" s="25"/>
      <c r="AV8700" s="26"/>
      <c r="AW8700" s="26"/>
      <c r="AX8700" s="27"/>
      <c r="AY8700" s="27"/>
      <c r="AZ8700" s="27"/>
      <c r="BA8700" s="27"/>
      <c r="BB8700" s="27"/>
      <c r="BC8700" s="27"/>
      <c r="BD8700" s="27"/>
      <c r="BE8700" s="27"/>
      <c r="BF8700" s="27"/>
      <c r="BG8700" s="27"/>
      <c r="BH8700" s="27"/>
      <c r="BI8700" s="27"/>
      <c r="BT8700" s="31"/>
      <c r="BU8700" s="32"/>
      <c r="BV8700" s="33"/>
      <c r="BW8700" s="32"/>
      <c r="BX8700" s="32"/>
      <c r="BY8700" s="34"/>
      <c r="CA8700" s="32"/>
      <c r="CB8700" s="32"/>
    </row>
    <row r="8701" spans="1:80">
      <c r="A8701" s="20"/>
      <c r="B8701" s="21"/>
      <c r="C8701" s="21"/>
      <c r="D8701" s="21"/>
      <c r="E8701" s="21"/>
      <c r="F8701" s="21"/>
      <c r="G8701" s="21"/>
      <c r="H8701" s="21"/>
      <c r="I8701" s="21"/>
      <c r="J8701" s="21"/>
      <c r="K8701" s="22"/>
      <c r="L8701" s="22"/>
      <c r="M8701" s="22"/>
      <c r="N8701" s="22"/>
      <c r="O8701" s="22"/>
      <c r="P8701" s="22"/>
      <c r="Q8701" s="22"/>
      <c r="R8701" s="22"/>
      <c r="S8701" s="22"/>
      <c r="T8701" s="22"/>
      <c r="U8701" s="22"/>
      <c r="V8701" s="22"/>
      <c r="W8701" s="22"/>
      <c r="X8701" s="22"/>
      <c r="Y8701" s="22"/>
      <c r="Z8701" s="22"/>
      <c r="AA8701" s="22"/>
      <c r="AB8701" s="23"/>
      <c r="AC8701" s="23"/>
      <c r="AD8701" s="22"/>
      <c r="AE8701" s="24"/>
      <c r="AF8701" s="24"/>
      <c r="AG8701" s="24"/>
      <c r="AH8701" s="24"/>
      <c r="AI8701" s="24"/>
      <c r="AJ8701" s="24"/>
      <c r="AK8701" s="24"/>
      <c r="AL8701" s="24"/>
      <c r="AM8701" s="24"/>
      <c r="AN8701" s="24"/>
      <c r="AO8701" s="24"/>
      <c r="AP8701" s="24"/>
      <c r="AQ8701" s="24"/>
      <c r="AR8701" s="24"/>
      <c r="AS8701" s="24"/>
      <c r="AT8701" s="25"/>
      <c r="AV8701" s="26"/>
      <c r="AW8701" s="26"/>
      <c r="AX8701" s="27"/>
      <c r="AY8701" s="27"/>
      <c r="AZ8701" s="27"/>
      <c r="BA8701" s="27"/>
      <c r="BB8701" s="27"/>
      <c r="BC8701" s="27"/>
      <c r="BD8701" s="27"/>
      <c r="BE8701" s="27"/>
      <c r="BF8701" s="27"/>
      <c r="BG8701" s="27"/>
      <c r="BH8701" s="27"/>
      <c r="BI8701" s="27"/>
      <c r="BT8701" s="31"/>
      <c r="BU8701" s="32"/>
      <c r="BV8701" s="33"/>
      <c r="BW8701" s="32"/>
      <c r="BX8701" s="32"/>
      <c r="BY8701" s="34"/>
      <c r="CA8701" s="32"/>
      <c r="CB8701" s="32"/>
    </row>
    <row r="8702" spans="1:80">
      <c r="A8702" s="20"/>
      <c r="B8702" s="21"/>
      <c r="C8702" s="21"/>
      <c r="D8702" s="21"/>
      <c r="E8702" s="21"/>
      <c r="F8702" s="21"/>
      <c r="G8702" s="21"/>
      <c r="H8702" s="21"/>
      <c r="I8702" s="21"/>
      <c r="J8702" s="21"/>
      <c r="K8702" s="22"/>
      <c r="L8702" s="22"/>
      <c r="M8702" s="22"/>
      <c r="N8702" s="22"/>
      <c r="O8702" s="22"/>
      <c r="P8702" s="22"/>
      <c r="Q8702" s="22"/>
      <c r="R8702" s="22"/>
      <c r="S8702" s="22"/>
      <c r="T8702" s="22"/>
      <c r="U8702" s="22"/>
      <c r="V8702" s="22"/>
      <c r="W8702" s="22"/>
      <c r="X8702" s="22"/>
      <c r="Y8702" s="22"/>
      <c r="Z8702" s="22"/>
      <c r="AA8702" s="22"/>
      <c r="AB8702" s="23"/>
      <c r="AC8702" s="23"/>
      <c r="AD8702" s="22"/>
      <c r="AE8702" s="24"/>
      <c r="AF8702" s="24"/>
      <c r="AG8702" s="24"/>
      <c r="AH8702" s="24"/>
      <c r="AI8702" s="24"/>
      <c r="AJ8702" s="24"/>
      <c r="AK8702" s="24"/>
      <c r="AL8702" s="24"/>
      <c r="AM8702" s="24"/>
      <c r="AN8702" s="24"/>
      <c r="AO8702" s="24"/>
      <c r="AP8702" s="24"/>
      <c r="AQ8702" s="24"/>
      <c r="AR8702" s="24"/>
      <c r="AS8702" s="24"/>
      <c r="AT8702" s="25"/>
      <c r="AV8702" s="26"/>
      <c r="AW8702" s="26"/>
      <c r="AX8702" s="27"/>
      <c r="AY8702" s="27"/>
      <c r="AZ8702" s="27"/>
      <c r="BA8702" s="27"/>
      <c r="BB8702" s="27"/>
      <c r="BC8702" s="27"/>
      <c r="BD8702" s="27"/>
      <c r="BE8702" s="27"/>
      <c r="BF8702" s="27"/>
      <c r="BG8702" s="27"/>
      <c r="BH8702" s="27"/>
      <c r="BI8702" s="27"/>
      <c r="BT8702" s="31"/>
      <c r="BU8702" s="32"/>
      <c r="BV8702" s="33"/>
      <c r="BW8702" s="32"/>
      <c r="BX8702" s="32"/>
      <c r="BY8702" s="34"/>
      <c r="CA8702" s="32"/>
      <c r="CB8702" s="32"/>
    </row>
    <row r="8703" spans="1:80">
      <c r="A8703" s="20"/>
      <c r="B8703" s="21"/>
      <c r="C8703" s="21"/>
      <c r="D8703" s="21"/>
      <c r="E8703" s="21"/>
      <c r="F8703" s="21"/>
      <c r="G8703" s="21"/>
      <c r="H8703" s="21"/>
      <c r="I8703" s="21"/>
      <c r="J8703" s="21"/>
      <c r="K8703" s="22"/>
      <c r="L8703" s="22"/>
      <c r="M8703" s="22"/>
      <c r="N8703" s="22"/>
      <c r="O8703" s="22"/>
      <c r="P8703" s="22"/>
      <c r="Q8703" s="22"/>
      <c r="R8703" s="22"/>
      <c r="S8703" s="22"/>
      <c r="T8703" s="22"/>
      <c r="U8703" s="22"/>
      <c r="V8703" s="22"/>
      <c r="W8703" s="22"/>
      <c r="X8703" s="22"/>
      <c r="Y8703" s="22"/>
      <c r="Z8703" s="22"/>
      <c r="AA8703" s="22"/>
      <c r="AB8703" s="23"/>
      <c r="AC8703" s="23"/>
      <c r="AD8703" s="22"/>
      <c r="AE8703" s="24"/>
      <c r="AF8703" s="24"/>
      <c r="AG8703" s="24"/>
      <c r="AH8703" s="24"/>
      <c r="AI8703" s="24"/>
      <c r="AJ8703" s="24"/>
      <c r="AK8703" s="24"/>
      <c r="AL8703" s="24"/>
      <c r="AM8703" s="24"/>
      <c r="AN8703" s="24"/>
      <c r="AO8703" s="24"/>
      <c r="AP8703" s="24"/>
      <c r="AQ8703" s="24"/>
      <c r="AR8703" s="24"/>
      <c r="AS8703" s="24"/>
      <c r="AT8703" s="25"/>
      <c r="AV8703" s="26"/>
      <c r="AW8703" s="26"/>
      <c r="AX8703" s="27"/>
      <c r="AY8703" s="27"/>
      <c r="AZ8703" s="27"/>
      <c r="BA8703" s="27"/>
      <c r="BB8703" s="27"/>
      <c r="BC8703" s="27"/>
      <c r="BD8703" s="27"/>
      <c r="BE8703" s="27"/>
      <c r="BF8703" s="27"/>
      <c r="BG8703" s="27"/>
      <c r="BH8703" s="27"/>
      <c r="BI8703" s="27"/>
      <c r="BT8703" s="31"/>
      <c r="BU8703" s="32"/>
      <c r="BV8703" s="33"/>
      <c r="BW8703" s="32"/>
      <c r="BX8703" s="32"/>
      <c r="BY8703" s="34"/>
      <c r="CA8703" s="32"/>
      <c r="CB8703" s="32"/>
    </row>
    <row r="8704" spans="1:80">
      <c r="A8704" s="20"/>
      <c r="B8704" s="21"/>
      <c r="C8704" s="21"/>
      <c r="D8704" s="21"/>
      <c r="E8704" s="21"/>
      <c r="F8704" s="21"/>
      <c r="G8704" s="21"/>
      <c r="H8704" s="21"/>
      <c r="I8704" s="21"/>
      <c r="J8704" s="21"/>
      <c r="K8704" s="22"/>
      <c r="L8704" s="22"/>
      <c r="M8704" s="22"/>
      <c r="N8704" s="22"/>
      <c r="O8704" s="22"/>
      <c r="P8704" s="22"/>
      <c r="Q8704" s="22"/>
      <c r="R8704" s="22"/>
      <c r="S8704" s="22"/>
      <c r="T8704" s="22"/>
      <c r="U8704" s="22"/>
      <c r="V8704" s="22"/>
      <c r="W8704" s="22"/>
      <c r="X8704" s="22"/>
      <c r="Y8704" s="22"/>
      <c r="Z8704" s="22"/>
      <c r="AA8704" s="22"/>
      <c r="AB8704" s="23"/>
      <c r="AC8704" s="23"/>
      <c r="AD8704" s="22"/>
      <c r="AE8704" s="24"/>
      <c r="AF8704" s="24"/>
      <c r="AG8704" s="24"/>
      <c r="AH8704" s="24"/>
      <c r="AI8704" s="24"/>
      <c r="AJ8704" s="24"/>
      <c r="AK8704" s="24"/>
      <c r="AL8704" s="24"/>
      <c r="AM8704" s="24"/>
      <c r="AN8704" s="24"/>
      <c r="AO8704" s="24"/>
      <c r="AP8704" s="24"/>
      <c r="AQ8704" s="24"/>
      <c r="AR8704" s="24"/>
      <c r="AS8704" s="24"/>
      <c r="AT8704" s="25"/>
      <c r="AV8704" s="26"/>
      <c r="AW8704" s="26"/>
      <c r="AX8704" s="27"/>
      <c r="AY8704" s="27"/>
      <c r="AZ8704" s="27"/>
      <c r="BA8704" s="27"/>
      <c r="BB8704" s="27"/>
      <c r="BC8704" s="27"/>
      <c r="BD8704" s="27"/>
      <c r="BE8704" s="27"/>
      <c r="BF8704" s="27"/>
      <c r="BG8704" s="27"/>
      <c r="BH8704" s="27"/>
      <c r="BI8704" s="27"/>
      <c r="BT8704" s="31"/>
      <c r="BU8704" s="32"/>
      <c r="BV8704" s="33"/>
      <c r="BW8704" s="32"/>
      <c r="BX8704" s="32"/>
      <c r="BY8704" s="34"/>
      <c r="CA8704" s="32"/>
      <c r="CB8704" s="32"/>
    </row>
    <row r="8705" spans="1:80">
      <c r="A8705" s="20"/>
      <c r="B8705" s="21"/>
      <c r="C8705" s="21"/>
      <c r="D8705" s="21"/>
      <c r="E8705" s="21"/>
      <c r="F8705" s="21"/>
      <c r="G8705" s="21"/>
      <c r="H8705" s="21"/>
      <c r="I8705" s="21"/>
      <c r="J8705" s="21"/>
      <c r="K8705" s="22"/>
      <c r="L8705" s="22"/>
      <c r="M8705" s="22"/>
      <c r="N8705" s="22"/>
      <c r="O8705" s="22"/>
      <c r="P8705" s="22"/>
      <c r="Q8705" s="22"/>
      <c r="R8705" s="22"/>
      <c r="S8705" s="22"/>
      <c r="T8705" s="22"/>
      <c r="U8705" s="22"/>
      <c r="V8705" s="22"/>
      <c r="W8705" s="22"/>
      <c r="X8705" s="22"/>
      <c r="Y8705" s="22"/>
      <c r="Z8705" s="22"/>
      <c r="AA8705" s="22"/>
      <c r="AB8705" s="23"/>
      <c r="AC8705" s="23"/>
      <c r="AD8705" s="22"/>
      <c r="AE8705" s="24"/>
      <c r="AF8705" s="24"/>
      <c r="AG8705" s="24"/>
      <c r="AH8705" s="24"/>
      <c r="AI8705" s="24"/>
      <c r="AJ8705" s="24"/>
      <c r="AK8705" s="24"/>
      <c r="AL8705" s="24"/>
      <c r="AM8705" s="24"/>
      <c r="AN8705" s="24"/>
      <c r="AO8705" s="24"/>
      <c r="AP8705" s="24"/>
      <c r="AQ8705" s="24"/>
      <c r="AR8705" s="24"/>
      <c r="AS8705" s="24"/>
      <c r="AT8705" s="25"/>
      <c r="AV8705" s="26"/>
      <c r="AW8705" s="26"/>
      <c r="AX8705" s="27"/>
      <c r="AY8705" s="27"/>
      <c r="AZ8705" s="27"/>
      <c r="BA8705" s="27"/>
      <c r="BB8705" s="27"/>
      <c r="BC8705" s="27"/>
      <c r="BD8705" s="27"/>
      <c r="BE8705" s="27"/>
      <c r="BF8705" s="27"/>
      <c r="BG8705" s="27"/>
      <c r="BH8705" s="27"/>
      <c r="BI8705" s="27"/>
      <c r="BT8705" s="31"/>
      <c r="BU8705" s="32"/>
      <c r="BV8705" s="33"/>
      <c r="BW8705" s="32"/>
      <c r="BX8705" s="32"/>
      <c r="BY8705" s="34"/>
      <c r="CA8705" s="32"/>
      <c r="CB8705" s="32"/>
    </row>
    <row r="8706" spans="1:80">
      <c r="A8706" s="20"/>
      <c r="B8706" s="21"/>
      <c r="C8706" s="21"/>
      <c r="D8706" s="21"/>
      <c r="E8706" s="21"/>
      <c r="F8706" s="21"/>
      <c r="G8706" s="21"/>
      <c r="H8706" s="21"/>
      <c r="I8706" s="21"/>
      <c r="J8706" s="21"/>
      <c r="K8706" s="22"/>
      <c r="L8706" s="22"/>
      <c r="M8706" s="22"/>
      <c r="N8706" s="22"/>
      <c r="O8706" s="22"/>
      <c r="P8706" s="22"/>
      <c r="Q8706" s="22"/>
      <c r="R8706" s="22"/>
      <c r="S8706" s="22"/>
      <c r="T8706" s="22"/>
      <c r="U8706" s="22"/>
      <c r="V8706" s="22"/>
      <c r="W8706" s="22"/>
      <c r="X8706" s="22"/>
      <c r="Y8706" s="22"/>
      <c r="Z8706" s="22"/>
      <c r="AA8706" s="22"/>
      <c r="AB8706" s="23"/>
      <c r="AC8706" s="23"/>
      <c r="AD8706" s="22"/>
      <c r="AE8706" s="24"/>
      <c r="AF8706" s="24"/>
      <c r="AG8706" s="24"/>
      <c r="AH8706" s="24"/>
      <c r="AI8706" s="24"/>
      <c r="AJ8706" s="24"/>
      <c r="AK8706" s="24"/>
      <c r="AL8706" s="24"/>
      <c r="AM8706" s="24"/>
      <c r="AN8706" s="24"/>
      <c r="AO8706" s="24"/>
      <c r="AP8706" s="24"/>
      <c r="AQ8706" s="24"/>
      <c r="AR8706" s="24"/>
      <c r="AS8706" s="24"/>
      <c r="AT8706" s="25"/>
      <c r="AV8706" s="26"/>
      <c r="AW8706" s="26"/>
      <c r="AX8706" s="27"/>
      <c r="AY8706" s="27"/>
      <c r="AZ8706" s="27"/>
      <c r="BA8706" s="27"/>
      <c r="BB8706" s="27"/>
      <c r="BC8706" s="27"/>
      <c r="BD8706" s="27"/>
      <c r="BE8706" s="27"/>
      <c r="BF8706" s="27"/>
      <c r="BG8706" s="27"/>
      <c r="BH8706" s="27"/>
      <c r="BI8706" s="27"/>
      <c r="BT8706" s="31"/>
      <c r="BU8706" s="32"/>
      <c r="BV8706" s="33"/>
      <c r="BW8706" s="32"/>
      <c r="BX8706" s="32"/>
      <c r="BY8706" s="34"/>
      <c r="CA8706" s="32"/>
      <c r="CB8706" s="32"/>
    </row>
    <row r="8707" spans="1:80">
      <c r="A8707" s="20"/>
      <c r="B8707" s="21"/>
      <c r="C8707" s="21"/>
      <c r="D8707" s="21"/>
      <c r="E8707" s="21"/>
      <c r="F8707" s="21"/>
      <c r="G8707" s="21"/>
      <c r="H8707" s="21"/>
      <c r="I8707" s="21"/>
      <c r="J8707" s="21"/>
      <c r="K8707" s="22"/>
      <c r="L8707" s="22"/>
      <c r="M8707" s="22"/>
      <c r="N8707" s="22"/>
      <c r="O8707" s="22"/>
      <c r="P8707" s="22"/>
      <c r="Q8707" s="22"/>
      <c r="R8707" s="22"/>
      <c r="S8707" s="22"/>
      <c r="T8707" s="22"/>
      <c r="U8707" s="22"/>
      <c r="V8707" s="22"/>
      <c r="W8707" s="22"/>
      <c r="X8707" s="22"/>
      <c r="Y8707" s="22"/>
      <c r="Z8707" s="22"/>
      <c r="AA8707" s="22"/>
      <c r="AB8707" s="23"/>
      <c r="AC8707" s="23"/>
      <c r="AD8707" s="22"/>
      <c r="AE8707" s="24"/>
      <c r="AF8707" s="24"/>
      <c r="AG8707" s="24"/>
      <c r="AH8707" s="24"/>
      <c r="AI8707" s="24"/>
      <c r="AJ8707" s="24"/>
      <c r="AK8707" s="24"/>
      <c r="AL8707" s="24"/>
      <c r="AM8707" s="24"/>
      <c r="AN8707" s="24"/>
      <c r="AO8707" s="24"/>
      <c r="AP8707" s="24"/>
      <c r="AQ8707" s="24"/>
      <c r="AR8707" s="24"/>
      <c r="AS8707" s="24"/>
      <c r="AT8707" s="25"/>
      <c r="AV8707" s="26"/>
      <c r="AW8707" s="26"/>
      <c r="AX8707" s="27"/>
      <c r="AY8707" s="27"/>
      <c r="AZ8707" s="27"/>
      <c r="BA8707" s="27"/>
      <c r="BB8707" s="27"/>
      <c r="BC8707" s="27"/>
      <c r="BD8707" s="27"/>
      <c r="BE8707" s="27"/>
      <c r="BF8707" s="27"/>
      <c r="BG8707" s="27"/>
      <c r="BH8707" s="27"/>
      <c r="BI8707" s="27"/>
      <c r="BT8707" s="31"/>
      <c r="BU8707" s="32"/>
      <c r="BV8707" s="33"/>
      <c r="BW8707" s="32"/>
      <c r="BX8707" s="32"/>
      <c r="BY8707" s="34"/>
      <c r="CA8707" s="32"/>
      <c r="CB8707" s="32"/>
    </row>
    <row r="8708" spans="1:80">
      <c r="A8708" s="20"/>
      <c r="B8708" s="21"/>
      <c r="C8708" s="21"/>
      <c r="D8708" s="21"/>
      <c r="E8708" s="21"/>
      <c r="F8708" s="21"/>
      <c r="G8708" s="21"/>
      <c r="H8708" s="21"/>
      <c r="I8708" s="21"/>
      <c r="J8708" s="21"/>
      <c r="K8708" s="22"/>
      <c r="L8708" s="22"/>
      <c r="M8708" s="22"/>
      <c r="N8708" s="22"/>
      <c r="O8708" s="22"/>
      <c r="P8708" s="22"/>
      <c r="Q8708" s="22"/>
      <c r="R8708" s="22"/>
      <c r="S8708" s="22"/>
      <c r="T8708" s="22"/>
      <c r="U8708" s="22"/>
      <c r="V8708" s="22"/>
      <c r="W8708" s="22"/>
      <c r="X8708" s="22"/>
      <c r="Y8708" s="22"/>
      <c r="Z8708" s="22"/>
      <c r="AA8708" s="22"/>
      <c r="AB8708" s="23"/>
      <c r="AC8708" s="23"/>
      <c r="AD8708" s="22"/>
      <c r="AE8708" s="24"/>
      <c r="AF8708" s="24"/>
      <c r="AG8708" s="24"/>
      <c r="AH8708" s="24"/>
      <c r="AI8708" s="24"/>
      <c r="AJ8708" s="24"/>
      <c r="AK8708" s="24"/>
      <c r="AL8708" s="24"/>
      <c r="AM8708" s="24"/>
      <c r="AN8708" s="24"/>
      <c r="AO8708" s="24"/>
      <c r="AP8708" s="24"/>
      <c r="AQ8708" s="24"/>
      <c r="AR8708" s="24"/>
      <c r="AS8708" s="24"/>
      <c r="AT8708" s="25"/>
      <c r="AV8708" s="26"/>
      <c r="AW8708" s="26"/>
      <c r="AX8708" s="27"/>
      <c r="AY8708" s="27"/>
      <c r="AZ8708" s="27"/>
      <c r="BA8708" s="27"/>
      <c r="BB8708" s="27"/>
      <c r="BC8708" s="27"/>
      <c r="BD8708" s="27"/>
      <c r="BE8708" s="27"/>
      <c r="BF8708" s="27"/>
      <c r="BG8708" s="27"/>
      <c r="BH8708" s="27"/>
      <c r="BI8708" s="27"/>
      <c r="BT8708" s="31"/>
      <c r="BU8708" s="32"/>
      <c r="BV8708" s="33"/>
      <c r="BW8708" s="32"/>
      <c r="BX8708" s="32"/>
      <c r="BY8708" s="34"/>
      <c r="CA8708" s="32"/>
      <c r="CB8708" s="32"/>
    </row>
    <row r="8709" spans="1:80">
      <c r="A8709" s="20"/>
      <c r="B8709" s="21"/>
      <c r="C8709" s="21"/>
      <c r="D8709" s="21"/>
      <c r="E8709" s="21"/>
      <c r="F8709" s="21"/>
      <c r="G8709" s="21"/>
      <c r="H8709" s="21"/>
      <c r="I8709" s="21"/>
      <c r="J8709" s="21"/>
      <c r="K8709" s="22"/>
      <c r="L8709" s="22"/>
      <c r="M8709" s="22"/>
      <c r="N8709" s="22"/>
      <c r="O8709" s="22"/>
      <c r="P8709" s="22"/>
      <c r="Q8709" s="22"/>
      <c r="R8709" s="22"/>
      <c r="S8709" s="22"/>
      <c r="T8709" s="22"/>
      <c r="U8709" s="22"/>
      <c r="V8709" s="22"/>
      <c r="W8709" s="22"/>
      <c r="X8709" s="22"/>
      <c r="Y8709" s="22"/>
      <c r="Z8709" s="22"/>
      <c r="AA8709" s="22"/>
      <c r="AB8709" s="23"/>
      <c r="AC8709" s="23"/>
      <c r="AD8709" s="22"/>
      <c r="AE8709" s="24"/>
      <c r="AF8709" s="24"/>
      <c r="AG8709" s="24"/>
      <c r="AH8709" s="24"/>
      <c r="AI8709" s="24"/>
      <c r="AJ8709" s="24"/>
      <c r="AK8709" s="24"/>
      <c r="AL8709" s="24"/>
      <c r="AM8709" s="24"/>
      <c r="AN8709" s="24"/>
      <c r="AO8709" s="24"/>
      <c r="AP8709" s="24"/>
      <c r="AQ8709" s="24"/>
      <c r="AR8709" s="24"/>
      <c r="AS8709" s="24"/>
      <c r="AT8709" s="25"/>
      <c r="AV8709" s="26"/>
      <c r="AW8709" s="26"/>
      <c r="AX8709" s="27"/>
      <c r="AY8709" s="27"/>
      <c r="AZ8709" s="27"/>
      <c r="BA8709" s="27"/>
      <c r="BB8709" s="27"/>
      <c r="BC8709" s="27"/>
      <c r="BD8709" s="27"/>
      <c r="BE8709" s="27"/>
      <c r="BF8709" s="27"/>
      <c r="BG8709" s="27"/>
      <c r="BH8709" s="27"/>
      <c r="BI8709" s="27"/>
      <c r="BT8709" s="31"/>
      <c r="BU8709" s="32"/>
      <c r="BV8709" s="33"/>
      <c r="BW8709" s="32"/>
      <c r="BX8709" s="32"/>
      <c r="BY8709" s="34"/>
      <c r="CA8709" s="32"/>
      <c r="CB8709" s="32"/>
    </row>
    <row r="8710" spans="1:80">
      <c r="A8710" s="20"/>
      <c r="B8710" s="21"/>
      <c r="C8710" s="21"/>
      <c r="D8710" s="21"/>
      <c r="E8710" s="21"/>
      <c r="F8710" s="21"/>
      <c r="G8710" s="21"/>
      <c r="H8710" s="21"/>
      <c r="I8710" s="21"/>
      <c r="J8710" s="21"/>
      <c r="K8710" s="22"/>
      <c r="L8710" s="22"/>
      <c r="M8710" s="22"/>
      <c r="N8710" s="22"/>
      <c r="O8710" s="22"/>
      <c r="P8710" s="22"/>
      <c r="Q8710" s="22"/>
      <c r="R8710" s="22"/>
      <c r="S8710" s="22"/>
      <c r="T8710" s="22"/>
      <c r="U8710" s="22"/>
      <c r="V8710" s="22"/>
      <c r="W8710" s="22"/>
      <c r="X8710" s="22"/>
      <c r="Y8710" s="22"/>
      <c r="Z8710" s="22"/>
      <c r="AA8710" s="22"/>
      <c r="AB8710" s="23"/>
      <c r="AC8710" s="23"/>
      <c r="AD8710" s="22"/>
      <c r="AE8710" s="24"/>
      <c r="AF8710" s="24"/>
      <c r="AG8710" s="24"/>
      <c r="AH8710" s="24"/>
      <c r="AI8710" s="24"/>
      <c r="AJ8710" s="24"/>
      <c r="AK8710" s="24"/>
      <c r="AL8710" s="24"/>
      <c r="AM8710" s="24"/>
      <c r="AN8710" s="24"/>
      <c r="AO8710" s="24"/>
      <c r="AP8710" s="24"/>
      <c r="AQ8710" s="24"/>
      <c r="AR8710" s="24"/>
      <c r="AS8710" s="24"/>
      <c r="AT8710" s="25"/>
      <c r="AV8710" s="26"/>
      <c r="AW8710" s="26"/>
      <c r="AX8710" s="27"/>
      <c r="AY8710" s="27"/>
      <c r="AZ8710" s="27"/>
      <c r="BA8710" s="27"/>
      <c r="BB8710" s="27"/>
      <c r="BC8710" s="27"/>
      <c r="BD8710" s="27"/>
      <c r="BE8710" s="27"/>
      <c r="BF8710" s="27"/>
      <c r="BG8710" s="27"/>
      <c r="BH8710" s="27"/>
      <c r="BI8710" s="27"/>
      <c r="BT8710" s="31"/>
      <c r="BU8710" s="32"/>
      <c r="BV8710" s="33"/>
      <c r="BW8710" s="32"/>
      <c r="BX8710" s="32"/>
      <c r="BY8710" s="34"/>
      <c r="CA8710" s="32"/>
      <c r="CB8710" s="32"/>
    </row>
    <row r="8711" spans="1:80">
      <c r="A8711" s="20"/>
      <c r="B8711" s="21"/>
      <c r="C8711" s="21"/>
      <c r="D8711" s="21"/>
      <c r="E8711" s="21"/>
      <c r="F8711" s="21"/>
      <c r="G8711" s="21"/>
      <c r="H8711" s="21"/>
      <c r="I8711" s="21"/>
      <c r="J8711" s="21"/>
      <c r="K8711" s="22"/>
      <c r="L8711" s="22"/>
      <c r="M8711" s="22"/>
      <c r="N8711" s="22"/>
      <c r="O8711" s="22"/>
      <c r="P8711" s="22"/>
      <c r="Q8711" s="22"/>
      <c r="R8711" s="22"/>
      <c r="S8711" s="22"/>
      <c r="T8711" s="22"/>
      <c r="U8711" s="22"/>
      <c r="V8711" s="22"/>
      <c r="W8711" s="22"/>
      <c r="X8711" s="22"/>
      <c r="Y8711" s="22"/>
      <c r="Z8711" s="22"/>
      <c r="AA8711" s="22"/>
      <c r="AB8711" s="23"/>
      <c r="AC8711" s="23"/>
      <c r="AD8711" s="22"/>
      <c r="AE8711" s="24"/>
      <c r="AF8711" s="24"/>
      <c r="AG8711" s="24"/>
      <c r="AH8711" s="24"/>
      <c r="AI8711" s="24"/>
      <c r="AJ8711" s="24"/>
      <c r="AK8711" s="24"/>
      <c r="AL8711" s="24"/>
      <c r="AM8711" s="24"/>
      <c r="AN8711" s="24"/>
      <c r="AO8711" s="24"/>
      <c r="AP8711" s="24"/>
      <c r="AQ8711" s="24"/>
      <c r="AR8711" s="24"/>
      <c r="AS8711" s="24"/>
      <c r="AT8711" s="25"/>
      <c r="AV8711" s="26"/>
      <c r="AW8711" s="26"/>
      <c r="AX8711" s="27"/>
      <c r="AY8711" s="27"/>
      <c r="AZ8711" s="27"/>
      <c r="BA8711" s="27"/>
      <c r="BB8711" s="27"/>
      <c r="BC8711" s="27"/>
      <c r="BD8711" s="27"/>
      <c r="BE8711" s="27"/>
      <c r="BF8711" s="27"/>
      <c r="BG8711" s="27"/>
      <c r="BH8711" s="27"/>
      <c r="BI8711" s="27"/>
      <c r="BT8711" s="31"/>
      <c r="BU8711" s="32"/>
      <c r="BV8711" s="33"/>
      <c r="BW8711" s="32"/>
      <c r="BX8711" s="32"/>
      <c r="BY8711" s="34"/>
      <c r="CA8711" s="32"/>
      <c r="CB8711" s="32"/>
    </row>
    <row r="8712" spans="1:80">
      <c r="A8712" s="20"/>
      <c r="B8712" s="21"/>
      <c r="C8712" s="21"/>
      <c r="D8712" s="21"/>
      <c r="E8712" s="21"/>
      <c r="F8712" s="21"/>
      <c r="G8712" s="21"/>
      <c r="H8712" s="21"/>
      <c r="I8712" s="21"/>
      <c r="J8712" s="21"/>
      <c r="K8712" s="22"/>
      <c r="L8712" s="22"/>
      <c r="M8712" s="22"/>
      <c r="N8712" s="22"/>
      <c r="O8712" s="22"/>
      <c r="P8712" s="22"/>
      <c r="Q8712" s="22"/>
      <c r="R8712" s="22"/>
      <c r="S8712" s="22"/>
      <c r="T8712" s="22"/>
      <c r="U8712" s="22"/>
      <c r="V8712" s="22"/>
      <c r="W8712" s="22"/>
      <c r="X8712" s="22"/>
      <c r="Y8712" s="22"/>
      <c r="Z8712" s="22"/>
      <c r="AA8712" s="22"/>
      <c r="AB8712" s="23"/>
      <c r="AC8712" s="23"/>
      <c r="AD8712" s="22"/>
      <c r="AE8712" s="24"/>
      <c r="AF8712" s="24"/>
      <c r="AG8712" s="24"/>
      <c r="AH8712" s="24"/>
      <c r="AI8712" s="24"/>
      <c r="AJ8712" s="24"/>
      <c r="AK8712" s="24"/>
      <c r="AL8712" s="24"/>
      <c r="AM8712" s="24"/>
      <c r="AN8712" s="24"/>
      <c r="AO8712" s="24"/>
      <c r="AP8712" s="24"/>
      <c r="AQ8712" s="24"/>
      <c r="AR8712" s="24"/>
      <c r="AS8712" s="24"/>
      <c r="AT8712" s="25"/>
      <c r="AV8712" s="26"/>
      <c r="AW8712" s="26"/>
      <c r="AX8712" s="27"/>
      <c r="AY8712" s="27"/>
      <c r="AZ8712" s="27"/>
      <c r="BA8712" s="27"/>
      <c r="BB8712" s="27"/>
      <c r="BC8712" s="27"/>
      <c r="BD8712" s="27"/>
      <c r="BE8712" s="27"/>
      <c r="BF8712" s="27"/>
      <c r="BG8712" s="27"/>
      <c r="BH8712" s="27"/>
      <c r="BI8712" s="27"/>
      <c r="BT8712" s="31"/>
      <c r="BU8712" s="32"/>
      <c r="BV8712" s="33"/>
      <c r="BW8712" s="32"/>
      <c r="BX8712" s="32"/>
      <c r="BY8712" s="34"/>
      <c r="CA8712" s="32"/>
      <c r="CB8712" s="32"/>
    </row>
    <row r="8713" spans="1:80">
      <c r="A8713" s="20"/>
      <c r="B8713" s="21"/>
      <c r="C8713" s="21"/>
      <c r="D8713" s="21"/>
      <c r="E8713" s="21"/>
      <c r="F8713" s="21"/>
      <c r="G8713" s="21"/>
      <c r="H8713" s="21"/>
      <c r="I8713" s="21"/>
      <c r="J8713" s="21"/>
      <c r="K8713" s="22"/>
      <c r="L8713" s="22"/>
      <c r="M8713" s="22"/>
      <c r="N8713" s="22"/>
      <c r="O8713" s="22"/>
      <c r="P8713" s="22"/>
      <c r="Q8713" s="22"/>
      <c r="R8713" s="22"/>
      <c r="S8713" s="22"/>
      <c r="T8713" s="22"/>
      <c r="U8713" s="22"/>
      <c r="V8713" s="22"/>
      <c r="W8713" s="22"/>
      <c r="X8713" s="22"/>
      <c r="Y8713" s="22"/>
      <c r="Z8713" s="22"/>
      <c r="AA8713" s="22"/>
      <c r="AB8713" s="23"/>
      <c r="AC8713" s="23"/>
      <c r="AD8713" s="22"/>
      <c r="AE8713" s="24"/>
      <c r="AF8713" s="24"/>
      <c r="AG8713" s="24"/>
      <c r="AH8713" s="24"/>
      <c r="AI8713" s="24"/>
      <c r="AJ8713" s="24"/>
      <c r="AK8713" s="24"/>
      <c r="AL8713" s="24"/>
      <c r="AM8713" s="24"/>
      <c r="AN8713" s="24"/>
      <c r="AO8713" s="24"/>
      <c r="AP8713" s="24"/>
      <c r="AQ8713" s="24"/>
      <c r="AR8713" s="24"/>
      <c r="AS8713" s="24"/>
      <c r="AT8713" s="25"/>
      <c r="AV8713" s="26"/>
      <c r="AW8713" s="26"/>
      <c r="AX8713" s="27"/>
      <c r="AY8713" s="27"/>
      <c r="AZ8713" s="27"/>
      <c r="BA8713" s="27"/>
      <c r="BB8713" s="27"/>
      <c r="BC8713" s="27"/>
      <c r="BD8713" s="27"/>
      <c r="BE8713" s="27"/>
      <c r="BF8713" s="27"/>
      <c r="BG8713" s="27"/>
      <c r="BH8713" s="27"/>
      <c r="BI8713" s="27"/>
      <c r="BT8713" s="31"/>
      <c r="BU8713" s="32"/>
      <c r="BV8713" s="33"/>
      <c r="BW8713" s="32"/>
      <c r="BX8713" s="32"/>
      <c r="BY8713" s="34"/>
      <c r="CA8713" s="32"/>
      <c r="CB8713" s="32"/>
    </row>
    <row r="8714" spans="1:80">
      <c r="A8714" s="20"/>
      <c r="B8714" s="21"/>
      <c r="C8714" s="21"/>
      <c r="D8714" s="21"/>
      <c r="E8714" s="21"/>
      <c r="F8714" s="21"/>
      <c r="G8714" s="21"/>
      <c r="H8714" s="21"/>
      <c r="I8714" s="21"/>
      <c r="J8714" s="21"/>
      <c r="K8714" s="22"/>
      <c r="L8714" s="22"/>
      <c r="M8714" s="22"/>
      <c r="N8714" s="22"/>
      <c r="O8714" s="22"/>
      <c r="P8714" s="22"/>
      <c r="Q8714" s="22"/>
      <c r="R8714" s="22"/>
      <c r="S8714" s="22"/>
      <c r="T8714" s="22"/>
      <c r="U8714" s="22"/>
      <c r="V8714" s="22"/>
      <c r="W8714" s="22"/>
      <c r="X8714" s="22"/>
      <c r="Y8714" s="22"/>
      <c r="Z8714" s="22"/>
      <c r="AA8714" s="22"/>
      <c r="AB8714" s="23"/>
      <c r="AC8714" s="23"/>
      <c r="AD8714" s="22"/>
      <c r="AE8714" s="24"/>
      <c r="AF8714" s="24"/>
      <c r="AG8714" s="24"/>
      <c r="AH8714" s="24"/>
      <c r="AI8714" s="24"/>
      <c r="AJ8714" s="24"/>
      <c r="AK8714" s="24"/>
      <c r="AL8714" s="24"/>
      <c r="AM8714" s="24"/>
      <c r="AN8714" s="24"/>
      <c r="AO8714" s="24"/>
      <c r="AP8714" s="24"/>
      <c r="AQ8714" s="24"/>
      <c r="AR8714" s="24"/>
      <c r="AS8714" s="24"/>
      <c r="AT8714" s="25"/>
      <c r="AV8714" s="26"/>
      <c r="AW8714" s="26"/>
      <c r="AX8714" s="27"/>
      <c r="AY8714" s="27"/>
      <c r="AZ8714" s="27"/>
      <c r="BA8714" s="27"/>
      <c r="BB8714" s="27"/>
      <c r="BC8714" s="27"/>
      <c r="BD8714" s="27"/>
      <c r="BE8714" s="27"/>
      <c r="BF8714" s="27"/>
      <c r="BG8714" s="27"/>
      <c r="BH8714" s="27"/>
      <c r="BI8714" s="27"/>
      <c r="BT8714" s="31"/>
      <c r="BU8714" s="32"/>
      <c r="BV8714" s="33"/>
      <c r="BW8714" s="32"/>
      <c r="BX8714" s="32"/>
      <c r="BY8714" s="34"/>
      <c r="CA8714" s="32"/>
      <c r="CB8714" s="32"/>
    </row>
    <row r="8715" spans="1:80">
      <c r="A8715" s="20"/>
      <c r="B8715" s="21"/>
      <c r="C8715" s="21"/>
      <c r="D8715" s="21"/>
      <c r="E8715" s="21"/>
      <c r="F8715" s="21"/>
      <c r="G8715" s="21"/>
      <c r="H8715" s="21"/>
      <c r="I8715" s="21"/>
      <c r="J8715" s="21"/>
      <c r="K8715" s="22"/>
      <c r="L8715" s="22"/>
      <c r="M8715" s="22"/>
      <c r="N8715" s="22"/>
      <c r="O8715" s="22"/>
      <c r="P8715" s="22"/>
      <c r="Q8715" s="22"/>
      <c r="R8715" s="22"/>
      <c r="S8715" s="22"/>
      <c r="T8715" s="22"/>
      <c r="U8715" s="22"/>
      <c r="V8715" s="22"/>
      <c r="W8715" s="22"/>
      <c r="X8715" s="22"/>
      <c r="Y8715" s="22"/>
      <c r="Z8715" s="22"/>
      <c r="AA8715" s="22"/>
      <c r="AB8715" s="23"/>
      <c r="AC8715" s="23"/>
      <c r="AD8715" s="22"/>
      <c r="AE8715" s="24"/>
      <c r="AF8715" s="24"/>
      <c r="AG8715" s="24"/>
      <c r="AH8715" s="24"/>
      <c r="AI8715" s="24"/>
      <c r="AJ8715" s="24"/>
      <c r="AK8715" s="24"/>
      <c r="AL8715" s="24"/>
      <c r="AM8715" s="24"/>
      <c r="AN8715" s="24"/>
      <c r="AO8715" s="24"/>
      <c r="AP8715" s="24"/>
      <c r="AQ8715" s="24"/>
      <c r="AR8715" s="24"/>
      <c r="AS8715" s="24"/>
      <c r="AT8715" s="25"/>
      <c r="AV8715" s="26"/>
      <c r="AW8715" s="26"/>
      <c r="AX8715" s="27"/>
      <c r="AY8715" s="27"/>
      <c r="AZ8715" s="27"/>
      <c r="BA8715" s="27"/>
      <c r="BB8715" s="27"/>
      <c r="BC8715" s="27"/>
      <c r="BD8715" s="27"/>
      <c r="BE8715" s="27"/>
      <c r="BF8715" s="27"/>
      <c r="BG8715" s="27"/>
      <c r="BH8715" s="27"/>
      <c r="BI8715" s="27"/>
      <c r="BT8715" s="31"/>
      <c r="BU8715" s="32"/>
      <c r="BV8715" s="33"/>
      <c r="BW8715" s="32"/>
      <c r="BX8715" s="32"/>
      <c r="BY8715" s="34"/>
      <c r="CA8715" s="32"/>
      <c r="CB8715" s="32"/>
    </row>
    <row r="8716" spans="1:80">
      <c r="A8716" s="20"/>
      <c r="B8716" s="21"/>
      <c r="C8716" s="21"/>
      <c r="D8716" s="21"/>
      <c r="E8716" s="21"/>
      <c r="F8716" s="21"/>
      <c r="G8716" s="21"/>
      <c r="H8716" s="21"/>
      <c r="I8716" s="21"/>
      <c r="J8716" s="21"/>
      <c r="K8716" s="22"/>
      <c r="L8716" s="22"/>
      <c r="M8716" s="22"/>
      <c r="N8716" s="22"/>
      <c r="O8716" s="22"/>
      <c r="P8716" s="22"/>
      <c r="Q8716" s="22"/>
      <c r="R8716" s="22"/>
      <c r="S8716" s="22"/>
      <c r="T8716" s="22"/>
      <c r="U8716" s="22"/>
      <c r="V8716" s="22"/>
      <c r="W8716" s="22"/>
      <c r="X8716" s="22"/>
      <c r="Y8716" s="22"/>
      <c r="Z8716" s="22"/>
      <c r="AA8716" s="22"/>
      <c r="AB8716" s="23"/>
      <c r="AC8716" s="23"/>
      <c r="AD8716" s="22"/>
      <c r="AE8716" s="24"/>
      <c r="AF8716" s="24"/>
      <c r="AG8716" s="24"/>
      <c r="AH8716" s="24"/>
      <c r="AI8716" s="24"/>
      <c r="AJ8716" s="24"/>
      <c r="AK8716" s="24"/>
      <c r="AL8716" s="24"/>
      <c r="AM8716" s="24"/>
      <c r="AN8716" s="24"/>
      <c r="AO8716" s="24"/>
      <c r="AP8716" s="24"/>
      <c r="AQ8716" s="24"/>
      <c r="AR8716" s="24"/>
      <c r="AS8716" s="24"/>
      <c r="AT8716" s="25"/>
      <c r="AV8716" s="26"/>
      <c r="AW8716" s="26"/>
      <c r="AX8716" s="27"/>
      <c r="AY8716" s="27"/>
      <c r="AZ8716" s="27"/>
      <c r="BA8716" s="27"/>
      <c r="BB8716" s="27"/>
      <c r="BC8716" s="27"/>
      <c r="BD8716" s="27"/>
      <c r="BE8716" s="27"/>
      <c r="BF8716" s="27"/>
      <c r="BG8716" s="27"/>
      <c r="BH8716" s="27"/>
      <c r="BI8716" s="27"/>
      <c r="BT8716" s="31"/>
      <c r="BU8716" s="32"/>
      <c r="BV8716" s="33"/>
      <c r="BW8716" s="32"/>
      <c r="BX8716" s="32"/>
      <c r="BY8716" s="34"/>
      <c r="CA8716" s="32"/>
      <c r="CB8716" s="32"/>
    </row>
    <row r="8717" spans="1:80">
      <c r="A8717" s="20"/>
      <c r="B8717" s="21"/>
      <c r="C8717" s="21"/>
      <c r="D8717" s="21"/>
      <c r="E8717" s="21"/>
      <c r="F8717" s="21"/>
      <c r="G8717" s="21"/>
      <c r="H8717" s="21"/>
      <c r="I8717" s="21"/>
      <c r="J8717" s="21"/>
      <c r="K8717" s="22"/>
      <c r="L8717" s="22"/>
      <c r="M8717" s="22"/>
      <c r="N8717" s="22"/>
      <c r="O8717" s="22"/>
      <c r="P8717" s="22"/>
      <c r="Q8717" s="22"/>
      <c r="R8717" s="22"/>
      <c r="S8717" s="22"/>
      <c r="T8717" s="22"/>
      <c r="U8717" s="22"/>
      <c r="V8717" s="22"/>
      <c r="W8717" s="22"/>
      <c r="X8717" s="22"/>
      <c r="Y8717" s="22"/>
      <c r="Z8717" s="22"/>
      <c r="AA8717" s="22"/>
      <c r="AB8717" s="23"/>
      <c r="AC8717" s="23"/>
      <c r="AD8717" s="22"/>
      <c r="AE8717" s="24"/>
      <c r="AF8717" s="24"/>
      <c r="AG8717" s="24"/>
      <c r="AH8717" s="24"/>
      <c r="AI8717" s="24"/>
      <c r="AJ8717" s="24"/>
      <c r="AK8717" s="24"/>
      <c r="AL8717" s="24"/>
      <c r="AM8717" s="24"/>
      <c r="AN8717" s="24"/>
      <c r="AO8717" s="24"/>
      <c r="AP8717" s="24"/>
      <c r="AQ8717" s="24"/>
      <c r="AR8717" s="24"/>
      <c r="AS8717" s="24"/>
      <c r="AT8717" s="25"/>
      <c r="AV8717" s="26"/>
      <c r="AW8717" s="26"/>
      <c r="AX8717" s="27"/>
      <c r="AY8717" s="27"/>
      <c r="AZ8717" s="27"/>
      <c r="BA8717" s="27"/>
      <c r="BB8717" s="27"/>
      <c r="BC8717" s="27"/>
      <c r="BD8717" s="27"/>
      <c r="BE8717" s="27"/>
      <c r="BF8717" s="27"/>
      <c r="BG8717" s="27"/>
      <c r="BH8717" s="27"/>
      <c r="BI8717" s="27"/>
      <c r="BT8717" s="31"/>
      <c r="BU8717" s="32"/>
      <c r="BV8717" s="33"/>
      <c r="BW8717" s="32"/>
      <c r="BX8717" s="32"/>
      <c r="BY8717" s="34"/>
      <c r="CA8717" s="32"/>
      <c r="CB8717" s="32"/>
    </row>
    <row r="8718" spans="1:80">
      <c r="A8718" s="20"/>
      <c r="B8718" s="21"/>
      <c r="C8718" s="21"/>
      <c r="D8718" s="21"/>
      <c r="E8718" s="21"/>
      <c r="F8718" s="21"/>
      <c r="G8718" s="21"/>
      <c r="H8718" s="21"/>
      <c r="I8718" s="21"/>
      <c r="J8718" s="21"/>
      <c r="K8718" s="22"/>
      <c r="L8718" s="22"/>
      <c r="M8718" s="22"/>
      <c r="N8718" s="22"/>
      <c r="O8718" s="22"/>
      <c r="P8718" s="22"/>
      <c r="Q8718" s="22"/>
      <c r="R8718" s="22"/>
      <c r="S8718" s="22"/>
      <c r="T8718" s="22"/>
      <c r="U8718" s="22"/>
      <c r="V8718" s="22"/>
      <c r="W8718" s="22"/>
      <c r="X8718" s="22"/>
      <c r="Y8718" s="22"/>
      <c r="Z8718" s="22"/>
      <c r="AA8718" s="22"/>
      <c r="AB8718" s="23"/>
      <c r="AC8718" s="23"/>
      <c r="AD8718" s="22"/>
      <c r="AE8718" s="24"/>
      <c r="AF8718" s="24"/>
      <c r="AG8718" s="24"/>
      <c r="AH8718" s="24"/>
      <c r="AI8718" s="24"/>
      <c r="AJ8718" s="24"/>
      <c r="AK8718" s="24"/>
      <c r="AL8718" s="24"/>
      <c r="AM8718" s="24"/>
      <c r="AN8718" s="24"/>
      <c r="AO8718" s="24"/>
      <c r="AP8718" s="24"/>
      <c r="AQ8718" s="24"/>
      <c r="AR8718" s="24"/>
      <c r="AS8718" s="24"/>
      <c r="AT8718" s="25"/>
      <c r="AV8718" s="26"/>
      <c r="AW8718" s="26"/>
      <c r="AX8718" s="27"/>
      <c r="AY8718" s="27"/>
      <c r="AZ8718" s="27"/>
      <c r="BA8718" s="27"/>
      <c r="BB8718" s="27"/>
      <c r="BC8718" s="27"/>
      <c r="BD8718" s="27"/>
      <c r="BE8718" s="27"/>
      <c r="BF8718" s="27"/>
      <c r="BG8718" s="27"/>
      <c r="BH8718" s="27"/>
      <c r="BI8718" s="27"/>
      <c r="BT8718" s="31"/>
      <c r="BU8718" s="32"/>
      <c r="BV8718" s="33"/>
      <c r="BW8718" s="32"/>
      <c r="BX8718" s="32"/>
      <c r="BY8718" s="34"/>
      <c r="CA8718" s="32"/>
      <c r="CB8718" s="32"/>
    </row>
    <row r="8719" spans="1:80">
      <c r="A8719" s="20"/>
      <c r="B8719" s="21"/>
      <c r="C8719" s="21"/>
      <c r="D8719" s="21"/>
      <c r="E8719" s="21"/>
      <c r="F8719" s="21"/>
      <c r="G8719" s="21"/>
      <c r="H8719" s="21"/>
      <c r="I8719" s="21"/>
      <c r="J8719" s="21"/>
      <c r="K8719" s="22"/>
      <c r="L8719" s="22"/>
      <c r="M8719" s="22"/>
      <c r="N8719" s="22"/>
      <c r="O8719" s="22"/>
      <c r="P8719" s="22"/>
      <c r="Q8719" s="22"/>
      <c r="R8719" s="22"/>
      <c r="S8719" s="22"/>
      <c r="T8719" s="22"/>
      <c r="U8719" s="22"/>
      <c r="V8719" s="22"/>
      <c r="W8719" s="22"/>
      <c r="X8719" s="22"/>
      <c r="Y8719" s="22"/>
      <c r="Z8719" s="22"/>
      <c r="AA8719" s="22"/>
      <c r="AB8719" s="23"/>
      <c r="AC8719" s="23"/>
      <c r="AD8719" s="22"/>
      <c r="AE8719" s="24"/>
      <c r="AF8719" s="24"/>
      <c r="AG8719" s="24"/>
      <c r="AH8719" s="24"/>
      <c r="AI8719" s="24"/>
      <c r="AJ8719" s="24"/>
      <c r="AK8719" s="24"/>
      <c r="AL8719" s="24"/>
      <c r="AM8719" s="24"/>
      <c r="AN8719" s="24"/>
      <c r="AO8719" s="24"/>
      <c r="AP8719" s="24"/>
      <c r="AQ8719" s="24"/>
      <c r="AR8719" s="24"/>
      <c r="AS8719" s="24"/>
      <c r="AT8719" s="25"/>
      <c r="AV8719" s="26"/>
      <c r="AW8719" s="26"/>
      <c r="AX8719" s="27"/>
      <c r="AY8719" s="27"/>
      <c r="AZ8719" s="27"/>
      <c r="BA8719" s="27"/>
      <c r="BB8719" s="27"/>
      <c r="BC8719" s="27"/>
      <c r="BD8719" s="27"/>
      <c r="BE8719" s="27"/>
      <c r="BF8719" s="27"/>
      <c r="BG8719" s="27"/>
      <c r="BH8719" s="27"/>
      <c r="BI8719" s="27"/>
      <c r="BT8719" s="31"/>
      <c r="BU8719" s="32"/>
      <c r="BV8719" s="33"/>
      <c r="BW8719" s="32"/>
      <c r="BX8719" s="32"/>
      <c r="BY8719" s="34"/>
      <c r="CA8719" s="32"/>
      <c r="CB8719" s="32"/>
    </row>
    <row r="8720" spans="1:80">
      <c r="A8720" s="20"/>
      <c r="B8720" s="21"/>
      <c r="C8720" s="21"/>
      <c r="D8720" s="21"/>
      <c r="E8720" s="21"/>
      <c r="F8720" s="21"/>
      <c r="G8720" s="21"/>
      <c r="H8720" s="21"/>
      <c r="I8720" s="21"/>
      <c r="J8720" s="21"/>
      <c r="K8720" s="22"/>
      <c r="L8720" s="22"/>
      <c r="M8720" s="22"/>
      <c r="N8720" s="22"/>
      <c r="O8720" s="22"/>
      <c r="P8720" s="22"/>
      <c r="Q8720" s="22"/>
      <c r="R8720" s="22"/>
      <c r="S8720" s="22"/>
      <c r="T8720" s="22"/>
      <c r="U8720" s="22"/>
      <c r="V8720" s="22"/>
      <c r="W8720" s="22"/>
      <c r="X8720" s="22"/>
      <c r="Y8720" s="22"/>
      <c r="Z8720" s="22"/>
      <c r="AA8720" s="22"/>
      <c r="AB8720" s="23"/>
      <c r="AC8720" s="23"/>
      <c r="AD8720" s="22"/>
      <c r="AE8720" s="24"/>
      <c r="AF8720" s="24"/>
      <c r="AG8720" s="24"/>
      <c r="AH8720" s="24"/>
      <c r="AI8720" s="24"/>
      <c r="AJ8720" s="24"/>
      <c r="AK8720" s="24"/>
      <c r="AL8720" s="24"/>
      <c r="AM8720" s="24"/>
      <c r="AN8720" s="24"/>
      <c r="AO8720" s="24"/>
      <c r="AP8720" s="24"/>
      <c r="AQ8720" s="24"/>
      <c r="AR8720" s="24"/>
      <c r="AS8720" s="24"/>
      <c r="AT8720" s="25"/>
      <c r="AV8720" s="26"/>
      <c r="AW8720" s="26"/>
      <c r="AX8720" s="27"/>
      <c r="AY8720" s="27"/>
      <c r="AZ8720" s="27"/>
      <c r="BA8720" s="27"/>
      <c r="BB8720" s="27"/>
      <c r="BC8720" s="27"/>
      <c r="BD8720" s="27"/>
      <c r="BE8720" s="27"/>
      <c r="BF8720" s="27"/>
      <c r="BG8720" s="27"/>
      <c r="BH8720" s="27"/>
      <c r="BI8720" s="27"/>
      <c r="BT8720" s="31"/>
      <c r="BU8720" s="32"/>
      <c r="BV8720" s="33"/>
      <c r="BW8720" s="32"/>
      <c r="BX8720" s="32"/>
      <c r="BY8720" s="34"/>
      <c r="CA8720" s="32"/>
      <c r="CB8720" s="32"/>
    </row>
    <row r="8721" spans="1:80">
      <c r="A8721" s="20"/>
      <c r="B8721" s="21"/>
      <c r="C8721" s="21"/>
      <c r="D8721" s="21"/>
      <c r="E8721" s="21"/>
      <c r="F8721" s="21"/>
      <c r="G8721" s="21"/>
      <c r="H8721" s="21"/>
      <c r="I8721" s="21"/>
      <c r="J8721" s="21"/>
      <c r="K8721" s="22"/>
      <c r="L8721" s="22"/>
      <c r="M8721" s="22"/>
      <c r="N8721" s="22"/>
      <c r="O8721" s="22"/>
      <c r="P8721" s="22"/>
      <c r="Q8721" s="22"/>
      <c r="R8721" s="22"/>
      <c r="S8721" s="22"/>
      <c r="T8721" s="22"/>
      <c r="U8721" s="22"/>
      <c r="V8721" s="22"/>
      <c r="W8721" s="22"/>
      <c r="X8721" s="22"/>
      <c r="Y8721" s="22"/>
      <c r="Z8721" s="22"/>
      <c r="AA8721" s="22"/>
      <c r="AB8721" s="23"/>
      <c r="AC8721" s="23"/>
      <c r="AD8721" s="22"/>
      <c r="AE8721" s="24"/>
      <c r="AF8721" s="24"/>
      <c r="AG8721" s="24"/>
      <c r="AH8721" s="24"/>
      <c r="AI8721" s="24"/>
      <c r="AJ8721" s="24"/>
      <c r="AK8721" s="24"/>
      <c r="AL8721" s="24"/>
      <c r="AM8721" s="24"/>
      <c r="AN8721" s="24"/>
      <c r="AO8721" s="24"/>
      <c r="AP8721" s="24"/>
      <c r="AQ8721" s="24"/>
      <c r="AR8721" s="24"/>
      <c r="AS8721" s="24"/>
      <c r="AT8721" s="25"/>
      <c r="AV8721" s="26"/>
      <c r="AW8721" s="26"/>
      <c r="AX8721" s="27"/>
      <c r="AY8721" s="27"/>
      <c r="AZ8721" s="27"/>
      <c r="BA8721" s="27"/>
      <c r="BB8721" s="27"/>
      <c r="BC8721" s="27"/>
      <c r="BD8721" s="27"/>
      <c r="BE8721" s="27"/>
      <c r="BF8721" s="27"/>
      <c r="BG8721" s="27"/>
      <c r="BH8721" s="27"/>
      <c r="BI8721" s="27"/>
      <c r="BT8721" s="31"/>
      <c r="BU8721" s="32"/>
      <c r="BV8721" s="33"/>
      <c r="BW8721" s="32"/>
      <c r="BX8721" s="32"/>
      <c r="BY8721" s="34"/>
      <c r="CA8721" s="32"/>
      <c r="CB8721" s="32"/>
    </row>
    <row r="8722" spans="1:80">
      <c r="A8722" s="20"/>
      <c r="B8722" s="21"/>
      <c r="C8722" s="21"/>
      <c r="D8722" s="21"/>
      <c r="E8722" s="21"/>
      <c r="F8722" s="21"/>
      <c r="G8722" s="21"/>
      <c r="H8722" s="21"/>
      <c r="I8722" s="21"/>
      <c r="J8722" s="21"/>
      <c r="K8722" s="22"/>
      <c r="L8722" s="22"/>
      <c r="M8722" s="22"/>
      <c r="N8722" s="22"/>
      <c r="O8722" s="22"/>
      <c r="P8722" s="22"/>
      <c r="Q8722" s="22"/>
      <c r="R8722" s="22"/>
      <c r="S8722" s="22"/>
      <c r="T8722" s="22"/>
      <c r="U8722" s="22"/>
      <c r="V8722" s="22"/>
      <c r="W8722" s="22"/>
      <c r="X8722" s="22"/>
      <c r="Y8722" s="22"/>
      <c r="Z8722" s="22"/>
      <c r="AA8722" s="22"/>
      <c r="AB8722" s="23"/>
      <c r="AC8722" s="23"/>
      <c r="AD8722" s="22"/>
      <c r="AE8722" s="24"/>
      <c r="AF8722" s="24"/>
      <c r="AG8722" s="24"/>
      <c r="AH8722" s="24"/>
      <c r="AI8722" s="24"/>
      <c r="AJ8722" s="24"/>
      <c r="AK8722" s="24"/>
      <c r="AL8722" s="24"/>
      <c r="AM8722" s="24"/>
      <c r="AN8722" s="24"/>
      <c r="AO8722" s="24"/>
      <c r="AP8722" s="24"/>
      <c r="AQ8722" s="24"/>
      <c r="AR8722" s="24"/>
      <c r="AS8722" s="24"/>
      <c r="AT8722" s="25"/>
      <c r="AV8722" s="26"/>
      <c r="AW8722" s="26"/>
      <c r="AX8722" s="27"/>
      <c r="AY8722" s="27"/>
      <c r="AZ8722" s="27"/>
      <c r="BA8722" s="27"/>
      <c r="BB8722" s="27"/>
      <c r="BC8722" s="27"/>
      <c r="BD8722" s="27"/>
      <c r="BE8722" s="27"/>
      <c r="BF8722" s="27"/>
      <c r="BG8722" s="27"/>
      <c r="BH8722" s="27"/>
      <c r="BI8722" s="27"/>
      <c r="BT8722" s="31"/>
      <c r="BU8722" s="32"/>
      <c r="BV8722" s="33"/>
      <c r="BW8722" s="32"/>
      <c r="BX8722" s="32"/>
      <c r="BY8722" s="34"/>
      <c r="CA8722" s="32"/>
      <c r="CB8722" s="32"/>
    </row>
    <row r="8723" spans="1:80">
      <c r="A8723" s="20"/>
      <c r="B8723" s="21"/>
      <c r="C8723" s="21"/>
      <c r="D8723" s="21"/>
      <c r="E8723" s="21"/>
      <c r="F8723" s="21"/>
      <c r="G8723" s="21"/>
      <c r="H8723" s="21"/>
      <c r="I8723" s="21"/>
      <c r="J8723" s="21"/>
      <c r="K8723" s="22"/>
      <c r="L8723" s="22"/>
      <c r="M8723" s="22"/>
      <c r="N8723" s="22"/>
      <c r="O8723" s="22"/>
      <c r="P8723" s="22"/>
      <c r="Q8723" s="22"/>
      <c r="R8723" s="22"/>
      <c r="S8723" s="22"/>
      <c r="T8723" s="22"/>
      <c r="U8723" s="22"/>
      <c r="V8723" s="22"/>
      <c r="W8723" s="22"/>
      <c r="X8723" s="22"/>
      <c r="Y8723" s="22"/>
      <c r="Z8723" s="22"/>
      <c r="AA8723" s="22"/>
      <c r="AB8723" s="23"/>
      <c r="AC8723" s="23"/>
      <c r="AD8723" s="22"/>
      <c r="AE8723" s="24"/>
      <c r="AF8723" s="24"/>
      <c r="AG8723" s="24"/>
      <c r="AH8723" s="24"/>
      <c r="AI8723" s="24"/>
      <c r="AJ8723" s="24"/>
      <c r="AK8723" s="24"/>
      <c r="AL8723" s="24"/>
      <c r="AM8723" s="24"/>
      <c r="AN8723" s="24"/>
      <c r="AO8723" s="24"/>
      <c r="AP8723" s="24"/>
      <c r="AQ8723" s="24"/>
      <c r="AR8723" s="24"/>
      <c r="AS8723" s="24"/>
      <c r="AT8723" s="25"/>
      <c r="AV8723" s="26"/>
      <c r="AW8723" s="26"/>
      <c r="AX8723" s="27"/>
      <c r="AY8723" s="27"/>
      <c r="AZ8723" s="27"/>
      <c r="BA8723" s="27"/>
      <c r="BB8723" s="27"/>
      <c r="BC8723" s="27"/>
      <c r="BD8723" s="27"/>
      <c r="BE8723" s="27"/>
      <c r="BF8723" s="27"/>
      <c r="BG8723" s="27"/>
      <c r="BH8723" s="27"/>
      <c r="BI8723" s="27"/>
      <c r="BT8723" s="31"/>
      <c r="BU8723" s="32"/>
      <c r="BV8723" s="33"/>
      <c r="BW8723" s="32"/>
      <c r="BX8723" s="32"/>
      <c r="BY8723" s="34"/>
      <c r="CA8723" s="32"/>
      <c r="CB8723" s="32"/>
    </row>
    <row r="8724" spans="1:80">
      <c r="A8724" s="20"/>
      <c r="B8724" s="21"/>
      <c r="C8724" s="21"/>
      <c r="D8724" s="21"/>
      <c r="E8724" s="21"/>
      <c r="F8724" s="21"/>
      <c r="G8724" s="21"/>
      <c r="H8724" s="21"/>
      <c r="I8724" s="21"/>
      <c r="J8724" s="21"/>
      <c r="K8724" s="22"/>
      <c r="L8724" s="22"/>
      <c r="M8724" s="22"/>
      <c r="N8724" s="22"/>
      <c r="O8724" s="22"/>
      <c r="P8724" s="22"/>
      <c r="Q8724" s="22"/>
      <c r="R8724" s="22"/>
      <c r="S8724" s="22"/>
      <c r="T8724" s="22"/>
      <c r="U8724" s="22"/>
      <c r="V8724" s="22"/>
      <c r="W8724" s="22"/>
      <c r="X8724" s="22"/>
      <c r="Y8724" s="22"/>
      <c r="Z8724" s="22"/>
      <c r="AA8724" s="22"/>
      <c r="AB8724" s="23"/>
      <c r="AC8724" s="23"/>
      <c r="AD8724" s="22"/>
      <c r="AE8724" s="24"/>
      <c r="AF8724" s="24"/>
      <c r="AG8724" s="24"/>
      <c r="AH8724" s="24"/>
      <c r="AI8724" s="24"/>
      <c r="AJ8724" s="24"/>
      <c r="AK8724" s="24"/>
      <c r="AL8724" s="24"/>
      <c r="AM8724" s="24"/>
      <c r="AN8724" s="24"/>
      <c r="AO8724" s="24"/>
      <c r="AP8724" s="24"/>
      <c r="AQ8724" s="24"/>
      <c r="AR8724" s="24"/>
      <c r="AS8724" s="24"/>
      <c r="AT8724" s="25"/>
      <c r="AV8724" s="26"/>
      <c r="AW8724" s="26"/>
      <c r="AX8724" s="27"/>
      <c r="AY8724" s="27"/>
      <c r="AZ8724" s="27"/>
      <c r="BA8724" s="27"/>
      <c r="BB8724" s="27"/>
      <c r="BC8724" s="27"/>
      <c r="BD8724" s="27"/>
      <c r="BE8724" s="27"/>
      <c r="BF8724" s="27"/>
      <c r="BG8724" s="27"/>
      <c r="BH8724" s="27"/>
      <c r="BI8724" s="27"/>
      <c r="BT8724" s="31"/>
      <c r="BU8724" s="32"/>
      <c r="BV8724" s="33"/>
      <c r="BW8724" s="32"/>
      <c r="BX8724" s="32"/>
      <c r="BY8724" s="34"/>
      <c r="CA8724" s="32"/>
      <c r="CB8724" s="32"/>
    </row>
    <row r="8725" spans="1:80">
      <c r="A8725" s="20"/>
      <c r="B8725" s="21"/>
      <c r="C8725" s="21"/>
      <c r="D8725" s="21"/>
      <c r="E8725" s="21"/>
      <c r="F8725" s="21"/>
      <c r="G8725" s="21"/>
      <c r="H8725" s="21"/>
      <c r="I8725" s="21"/>
      <c r="J8725" s="21"/>
      <c r="K8725" s="22"/>
      <c r="L8725" s="22"/>
      <c r="M8725" s="22"/>
      <c r="N8725" s="22"/>
      <c r="O8725" s="22"/>
      <c r="P8725" s="22"/>
      <c r="Q8725" s="22"/>
      <c r="R8725" s="22"/>
      <c r="S8725" s="22"/>
      <c r="T8725" s="22"/>
      <c r="U8725" s="22"/>
      <c r="V8725" s="22"/>
      <c r="W8725" s="22"/>
      <c r="X8725" s="22"/>
      <c r="Y8725" s="22"/>
      <c r="Z8725" s="22"/>
      <c r="AA8725" s="22"/>
      <c r="AB8725" s="23"/>
      <c r="AC8725" s="23"/>
      <c r="AD8725" s="22"/>
      <c r="AE8725" s="24"/>
      <c r="AF8725" s="24"/>
      <c r="AG8725" s="24"/>
      <c r="AH8725" s="24"/>
      <c r="AI8725" s="24"/>
      <c r="AJ8725" s="24"/>
      <c r="AK8725" s="24"/>
      <c r="AL8725" s="24"/>
      <c r="AM8725" s="24"/>
      <c r="AN8725" s="24"/>
      <c r="AO8725" s="24"/>
      <c r="AP8725" s="24"/>
      <c r="AQ8725" s="24"/>
      <c r="AR8725" s="24"/>
      <c r="AS8725" s="24"/>
      <c r="AT8725" s="25"/>
      <c r="AV8725" s="26"/>
      <c r="AW8725" s="26"/>
      <c r="AX8725" s="27"/>
      <c r="AY8725" s="27"/>
      <c r="AZ8725" s="27"/>
      <c r="BA8725" s="27"/>
      <c r="BB8725" s="27"/>
      <c r="BC8725" s="27"/>
      <c r="BD8725" s="27"/>
      <c r="BE8725" s="27"/>
      <c r="BF8725" s="27"/>
      <c r="BG8725" s="27"/>
      <c r="BH8725" s="27"/>
      <c r="BI8725" s="27"/>
      <c r="BT8725" s="31"/>
      <c r="BU8725" s="32"/>
      <c r="BV8725" s="33"/>
      <c r="BW8725" s="32"/>
      <c r="BX8725" s="32"/>
      <c r="BY8725" s="34"/>
      <c r="CA8725" s="32"/>
      <c r="CB8725" s="32"/>
    </row>
    <row r="8726" spans="1:80">
      <c r="A8726" s="20"/>
      <c r="B8726" s="21"/>
      <c r="C8726" s="21"/>
      <c r="D8726" s="21"/>
      <c r="E8726" s="21"/>
      <c r="F8726" s="21"/>
      <c r="G8726" s="21"/>
      <c r="H8726" s="21"/>
      <c r="I8726" s="21"/>
      <c r="J8726" s="21"/>
      <c r="K8726" s="22"/>
      <c r="L8726" s="22"/>
      <c r="M8726" s="22"/>
      <c r="N8726" s="22"/>
      <c r="O8726" s="22"/>
      <c r="P8726" s="22"/>
      <c r="Q8726" s="22"/>
      <c r="R8726" s="22"/>
      <c r="S8726" s="22"/>
      <c r="T8726" s="22"/>
      <c r="U8726" s="22"/>
      <c r="V8726" s="22"/>
      <c r="W8726" s="22"/>
      <c r="X8726" s="22"/>
      <c r="Y8726" s="22"/>
      <c r="Z8726" s="22"/>
      <c r="AA8726" s="22"/>
      <c r="AB8726" s="23"/>
      <c r="AC8726" s="23"/>
      <c r="AD8726" s="22"/>
      <c r="AE8726" s="24"/>
      <c r="AF8726" s="24"/>
      <c r="AG8726" s="24"/>
      <c r="AH8726" s="24"/>
      <c r="AI8726" s="24"/>
      <c r="AJ8726" s="24"/>
      <c r="AK8726" s="24"/>
      <c r="AL8726" s="24"/>
      <c r="AM8726" s="24"/>
      <c r="AN8726" s="24"/>
      <c r="AO8726" s="24"/>
      <c r="AP8726" s="24"/>
      <c r="AQ8726" s="24"/>
      <c r="AR8726" s="24"/>
      <c r="AS8726" s="24"/>
      <c r="AT8726" s="25"/>
      <c r="AV8726" s="26"/>
      <c r="AW8726" s="26"/>
      <c r="AX8726" s="27"/>
      <c r="AY8726" s="27"/>
      <c r="AZ8726" s="27"/>
      <c r="BA8726" s="27"/>
      <c r="BB8726" s="27"/>
      <c r="BC8726" s="27"/>
      <c r="BD8726" s="27"/>
      <c r="BE8726" s="27"/>
      <c r="BF8726" s="27"/>
      <c r="BG8726" s="27"/>
      <c r="BH8726" s="27"/>
      <c r="BI8726" s="27"/>
      <c r="BT8726" s="31"/>
      <c r="BU8726" s="32"/>
      <c r="BV8726" s="33"/>
      <c r="BW8726" s="32"/>
      <c r="BX8726" s="32"/>
      <c r="BY8726" s="34"/>
      <c r="CA8726" s="32"/>
      <c r="CB8726" s="32"/>
    </row>
    <row r="8727" spans="1:80">
      <c r="A8727" s="20"/>
      <c r="B8727" s="21"/>
      <c r="C8727" s="21"/>
      <c r="D8727" s="21"/>
      <c r="E8727" s="21"/>
      <c r="F8727" s="21"/>
      <c r="G8727" s="21"/>
      <c r="H8727" s="21"/>
      <c r="I8727" s="21"/>
      <c r="J8727" s="21"/>
      <c r="K8727" s="22"/>
      <c r="L8727" s="22"/>
      <c r="M8727" s="22"/>
      <c r="N8727" s="22"/>
      <c r="O8727" s="22"/>
      <c r="P8727" s="22"/>
      <c r="Q8727" s="22"/>
      <c r="R8727" s="22"/>
      <c r="S8727" s="22"/>
      <c r="T8727" s="22"/>
      <c r="U8727" s="22"/>
      <c r="V8727" s="22"/>
      <c r="W8727" s="22"/>
      <c r="X8727" s="22"/>
      <c r="Y8727" s="22"/>
      <c r="Z8727" s="22"/>
      <c r="AA8727" s="22"/>
      <c r="AB8727" s="23"/>
      <c r="AC8727" s="23"/>
      <c r="AD8727" s="22"/>
      <c r="AE8727" s="24"/>
      <c r="AF8727" s="24"/>
      <c r="AG8727" s="24"/>
      <c r="AH8727" s="24"/>
      <c r="AI8727" s="24"/>
      <c r="AJ8727" s="24"/>
      <c r="AK8727" s="24"/>
      <c r="AL8727" s="24"/>
      <c r="AM8727" s="24"/>
      <c r="AN8727" s="24"/>
      <c r="AO8727" s="24"/>
      <c r="AP8727" s="24"/>
      <c r="AQ8727" s="24"/>
      <c r="AR8727" s="24"/>
      <c r="AS8727" s="24"/>
      <c r="AT8727" s="25"/>
      <c r="AV8727" s="26"/>
      <c r="AW8727" s="26"/>
      <c r="AX8727" s="27"/>
      <c r="AY8727" s="27"/>
      <c r="AZ8727" s="27"/>
      <c r="BA8727" s="27"/>
      <c r="BB8727" s="27"/>
      <c r="BC8727" s="27"/>
      <c r="BD8727" s="27"/>
      <c r="BE8727" s="27"/>
      <c r="BF8727" s="27"/>
      <c r="BG8727" s="27"/>
      <c r="BH8727" s="27"/>
      <c r="BI8727" s="27"/>
      <c r="BT8727" s="31"/>
      <c r="BU8727" s="32"/>
      <c r="BV8727" s="33"/>
      <c r="BW8727" s="32"/>
      <c r="BX8727" s="32"/>
      <c r="BY8727" s="34"/>
      <c r="CA8727" s="32"/>
      <c r="CB8727" s="32"/>
    </row>
    <row r="8728" spans="1:80">
      <c r="A8728" s="20"/>
      <c r="B8728" s="21"/>
      <c r="C8728" s="21"/>
      <c r="D8728" s="21"/>
      <c r="E8728" s="21"/>
      <c r="F8728" s="21"/>
      <c r="G8728" s="21"/>
      <c r="H8728" s="21"/>
      <c r="I8728" s="21"/>
      <c r="J8728" s="21"/>
      <c r="K8728" s="22"/>
      <c r="L8728" s="22"/>
      <c r="M8728" s="22"/>
      <c r="N8728" s="22"/>
      <c r="O8728" s="22"/>
      <c r="P8728" s="22"/>
      <c r="Q8728" s="22"/>
      <c r="R8728" s="22"/>
      <c r="S8728" s="22"/>
      <c r="T8728" s="22"/>
      <c r="U8728" s="22"/>
      <c r="V8728" s="22"/>
      <c r="W8728" s="22"/>
      <c r="X8728" s="22"/>
      <c r="Y8728" s="22"/>
      <c r="Z8728" s="22"/>
      <c r="AA8728" s="22"/>
      <c r="AB8728" s="23"/>
      <c r="AC8728" s="23"/>
      <c r="AD8728" s="22"/>
      <c r="AE8728" s="24"/>
      <c r="AF8728" s="24"/>
      <c r="AG8728" s="24"/>
      <c r="AH8728" s="24"/>
      <c r="AI8728" s="24"/>
      <c r="AJ8728" s="24"/>
      <c r="AK8728" s="24"/>
      <c r="AL8728" s="24"/>
      <c r="AM8728" s="24"/>
      <c r="AN8728" s="24"/>
      <c r="AO8728" s="24"/>
      <c r="AP8728" s="24"/>
      <c r="AQ8728" s="24"/>
      <c r="AR8728" s="24"/>
      <c r="AS8728" s="24"/>
      <c r="AT8728" s="25"/>
      <c r="AV8728" s="26"/>
      <c r="AW8728" s="26"/>
      <c r="AX8728" s="27"/>
      <c r="AY8728" s="27"/>
      <c r="AZ8728" s="27"/>
      <c r="BA8728" s="27"/>
      <c r="BB8728" s="27"/>
      <c r="BC8728" s="27"/>
      <c r="BD8728" s="27"/>
      <c r="BE8728" s="27"/>
      <c r="BF8728" s="27"/>
      <c r="BG8728" s="27"/>
      <c r="BH8728" s="27"/>
      <c r="BI8728" s="27"/>
      <c r="BT8728" s="31"/>
      <c r="BU8728" s="32"/>
      <c r="BV8728" s="33"/>
      <c r="BW8728" s="32"/>
      <c r="BX8728" s="32"/>
      <c r="BY8728" s="34"/>
      <c r="CA8728" s="32"/>
      <c r="CB8728" s="32"/>
    </row>
    <row r="8729" spans="1:80">
      <c r="A8729" s="20"/>
      <c r="B8729" s="21"/>
      <c r="C8729" s="21"/>
      <c r="D8729" s="21"/>
      <c r="E8729" s="21"/>
      <c r="F8729" s="21"/>
      <c r="G8729" s="21"/>
      <c r="H8729" s="21"/>
      <c r="I8729" s="21"/>
      <c r="J8729" s="21"/>
      <c r="K8729" s="22"/>
      <c r="L8729" s="22"/>
      <c r="M8729" s="22"/>
      <c r="N8729" s="22"/>
      <c r="O8729" s="22"/>
      <c r="P8729" s="22"/>
      <c r="Q8729" s="22"/>
      <c r="R8729" s="22"/>
      <c r="S8729" s="22"/>
      <c r="T8729" s="22"/>
      <c r="U8729" s="22"/>
      <c r="V8729" s="22"/>
      <c r="W8729" s="22"/>
      <c r="X8729" s="22"/>
      <c r="Y8729" s="22"/>
      <c r="Z8729" s="22"/>
      <c r="AA8729" s="22"/>
      <c r="AB8729" s="23"/>
      <c r="AC8729" s="23"/>
      <c r="AD8729" s="22"/>
      <c r="AE8729" s="24"/>
      <c r="AF8729" s="24"/>
      <c r="AG8729" s="24"/>
      <c r="AH8729" s="24"/>
      <c r="AI8729" s="24"/>
      <c r="AJ8729" s="24"/>
      <c r="AK8729" s="24"/>
      <c r="AL8729" s="24"/>
      <c r="AM8729" s="24"/>
      <c r="AN8729" s="24"/>
      <c r="AO8729" s="24"/>
      <c r="AP8729" s="24"/>
      <c r="AQ8729" s="24"/>
      <c r="AR8729" s="24"/>
      <c r="AS8729" s="24"/>
      <c r="AT8729" s="25"/>
      <c r="AV8729" s="26"/>
      <c r="AW8729" s="26"/>
      <c r="AX8729" s="27"/>
      <c r="AY8729" s="27"/>
      <c r="AZ8729" s="27"/>
      <c r="BA8729" s="27"/>
      <c r="BB8729" s="27"/>
      <c r="BC8729" s="27"/>
      <c r="BD8729" s="27"/>
      <c r="BE8729" s="27"/>
      <c r="BF8729" s="27"/>
      <c r="BG8729" s="27"/>
      <c r="BH8729" s="27"/>
      <c r="BI8729" s="27"/>
      <c r="BT8729" s="31"/>
      <c r="BU8729" s="32"/>
      <c r="BV8729" s="33"/>
      <c r="BW8729" s="32"/>
      <c r="BX8729" s="32"/>
      <c r="BY8729" s="34"/>
      <c r="CA8729" s="32"/>
      <c r="CB8729" s="32"/>
    </row>
    <row r="8730" spans="1:80">
      <c r="A8730" s="20"/>
      <c r="B8730" s="21"/>
      <c r="C8730" s="21"/>
      <c r="D8730" s="21"/>
      <c r="E8730" s="21"/>
      <c r="F8730" s="21"/>
      <c r="G8730" s="21"/>
      <c r="H8730" s="21"/>
      <c r="I8730" s="21"/>
      <c r="J8730" s="21"/>
      <c r="K8730" s="22"/>
      <c r="L8730" s="22"/>
      <c r="M8730" s="22"/>
      <c r="N8730" s="22"/>
      <c r="O8730" s="22"/>
      <c r="P8730" s="22"/>
      <c r="Q8730" s="22"/>
      <c r="R8730" s="22"/>
      <c r="S8730" s="22"/>
      <c r="T8730" s="22"/>
      <c r="U8730" s="22"/>
      <c r="V8730" s="22"/>
      <c r="W8730" s="22"/>
      <c r="X8730" s="22"/>
      <c r="Y8730" s="22"/>
      <c r="Z8730" s="22"/>
      <c r="AA8730" s="22"/>
      <c r="AB8730" s="23"/>
      <c r="AC8730" s="23"/>
      <c r="AD8730" s="22"/>
      <c r="AE8730" s="24"/>
      <c r="AF8730" s="24"/>
      <c r="AG8730" s="24"/>
      <c r="AH8730" s="24"/>
      <c r="AI8730" s="24"/>
      <c r="AJ8730" s="24"/>
      <c r="AK8730" s="24"/>
      <c r="AL8730" s="24"/>
      <c r="AM8730" s="24"/>
      <c r="AN8730" s="24"/>
      <c r="AO8730" s="24"/>
      <c r="AP8730" s="24"/>
      <c r="AQ8730" s="24"/>
      <c r="AR8730" s="24"/>
      <c r="AS8730" s="24"/>
      <c r="AT8730" s="25"/>
      <c r="AV8730" s="26"/>
      <c r="AW8730" s="26"/>
      <c r="AX8730" s="27"/>
      <c r="AY8730" s="27"/>
      <c r="AZ8730" s="27"/>
      <c r="BA8730" s="27"/>
      <c r="BB8730" s="27"/>
      <c r="BC8730" s="27"/>
      <c r="BD8730" s="27"/>
      <c r="BE8730" s="27"/>
      <c r="BF8730" s="27"/>
      <c r="BG8730" s="27"/>
      <c r="BH8730" s="27"/>
      <c r="BI8730" s="27"/>
      <c r="BT8730" s="31"/>
      <c r="BU8730" s="32"/>
      <c r="BV8730" s="33"/>
      <c r="BW8730" s="32"/>
      <c r="BX8730" s="32"/>
      <c r="BY8730" s="34"/>
      <c r="CA8730" s="32"/>
      <c r="CB8730" s="32"/>
    </row>
    <row r="8731" spans="1:80">
      <c r="A8731" s="20"/>
      <c r="B8731" s="21"/>
      <c r="C8731" s="21"/>
      <c r="D8731" s="21"/>
      <c r="E8731" s="21"/>
      <c r="F8731" s="21"/>
      <c r="G8731" s="21"/>
      <c r="H8731" s="21"/>
      <c r="I8731" s="21"/>
      <c r="J8731" s="21"/>
      <c r="K8731" s="22"/>
      <c r="L8731" s="22"/>
      <c r="M8731" s="22"/>
      <c r="N8731" s="22"/>
      <c r="O8731" s="22"/>
      <c r="P8731" s="22"/>
      <c r="Q8731" s="22"/>
      <c r="R8731" s="22"/>
      <c r="S8731" s="22"/>
      <c r="T8731" s="22"/>
      <c r="U8731" s="22"/>
      <c r="V8731" s="22"/>
      <c r="W8731" s="22"/>
      <c r="X8731" s="22"/>
      <c r="Y8731" s="22"/>
      <c r="Z8731" s="22"/>
      <c r="AA8731" s="22"/>
      <c r="AB8731" s="23"/>
      <c r="AC8731" s="23"/>
      <c r="AD8731" s="22"/>
      <c r="AE8731" s="24"/>
      <c r="AF8731" s="24"/>
      <c r="AG8731" s="24"/>
      <c r="AH8731" s="24"/>
      <c r="AI8731" s="24"/>
      <c r="AJ8731" s="24"/>
      <c r="AK8731" s="24"/>
      <c r="AL8731" s="24"/>
      <c r="AM8731" s="24"/>
      <c r="AN8731" s="24"/>
      <c r="AO8731" s="24"/>
      <c r="AP8731" s="24"/>
      <c r="AQ8731" s="24"/>
      <c r="AR8731" s="24"/>
      <c r="AS8731" s="24"/>
      <c r="AT8731" s="25"/>
      <c r="AV8731" s="26"/>
      <c r="AW8731" s="26"/>
      <c r="AX8731" s="27"/>
      <c r="AY8731" s="27"/>
      <c r="AZ8731" s="27"/>
      <c r="BA8731" s="27"/>
      <c r="BB8731" s="27"/>
      <c r="BC8731" s="27"/>
      <c r="BD8731" s="27"/>
      <c r="BE8731" s="27"/>
      <c r="BF8731" s="27"/>
      <c r="BG8731" s="27"/>
      <c r="BH8731" s="27"/>
      <c r="BI8731" s="27"/>
      <c r="BT8731" s="31"/>
      <c r="BU8731" s="32"/>
      <c r="BV8731" s="33"/>
      <c r="BW8731" s="32"/>
      <c r="BX8731" s="32"/>
      <c r="BY8731" s="34"/>
      <c r="CA8731" s="32"/>
      <c r="CB8731" s="32"/>
    </row>
    <row r="8732" spans="1:80">
      <c r="A8732" s="20"/>
      <c r="B8732" s="21"/>
      <c r="C8732" s="21"/>
      <c r="D8732" s="21"/>
      <c r="E8732" s="21"/>
      <c r="F8732" s="21"/>
      <c r="G8732" s="21"/>
      <c r="H8732" s="21"/>
      <c r="I8732" s="21"/>
      <c r="J8732" s="21"/>
      <c r="K8732" s="22"/>
      <c r="L8732" s="22"/>
      <c r="M8732" s="22"/>
      <c r="N8732" s="22"/>
      <c r="O8732" s="22"/>
      <c r="P8732" s="22"/>
      <c r="Q8732" s="22"/>
      <c r="R8732" s="22"/>
      <c r="S8732" s="22"/>
      <c r="T8732" s="22"/>
      <c r="U8732" s="22"/>
      <c r="V8732" s="22"/>
      <c r="W8732" s="22"/>
      <c r="X8732" s="22"/>
      <c r="Y8732" s="22"/>
      <c r="Z8732" s="22"/>
      <c r="AA8732" s="22"/>
      <c r="AB8732" s="23"/>
      <c r="AC8732" s="23"/>
      <c r="AD8732" s="22"/>
      <c r="AE8732" s="24"/>
      <c r="AF8732" s="24"/>
      <c r="AG8732" s="24"/>
      <c r="AH8732" s="24"/>
      <c r="AI8732" s="24"/>
      <c r="AJ8732" s="24"/>
      <c r="AK8732" s="24"/>
      <c r="AL8732" s="24"/>
      <c r="AM8732" s="24"/>
      <c r="AN8732" s="24"/>
      <c r="AO8732" s="24"/>
      <c r="AP8732" s="24"/>
      <c r="AQ8732" s="24"/>
      <c r="AR8732" s="24"/>
      <c r="AS8732" s="24"/>
      <c r="AT8732" s="25"/>
      <c r="AV8732" s="26"/>
      <c r="AW8732" s="26"/>
      <c r="AX8732" s="27"/>
      <c r="AY8732" s="27"/>
      <c r="AZ8732" s="27"/>
      <c r="BA8732" s="27"/>
      <c r="BB8732" s="27"/>
      <c r="BC8732" s="27"/>
      <c r="BD8732" s="27"/>
      <c r="BE8732" s="27"/>
      <c r="BF8732" s="27"/>
      <c r="BG8732" s="27"/>
      <c r="BH8732" s="27"/>
      <c r="BI8732" s="27"/>
      <c r="BT8732" s="31"/>
      <c r="BU8732" s="32"/>
      <c r="BV8732" s="33"/>
      <c r="BW8732" s="32"/>
      <c r="BX8732" s="32"/>
      <c r="BY8732" s="34"/>
      <c r="CA8732" s="32"/>
      <c r="CB8732" s="32"/>
    </row>
    <row r="8733" spans="1:80">
      <c r="A8733" s="20"/>
      <c r="B8733" s="21"/>
      <c r="C8733" s="21"/>
      <c r="D8733" s="21"/>
      <c r="E8733" s="21"/>
      <c r="F8733" s="21"/>
      <c r="G8733" s="21"/>
      <c r="H8733" s="21"/>
      <c r="I8733" s="21"/>
      <c r="J8733" s="21"/>
      <c r="K8733" s="22"/>
      <c r="L8733" s="22"/>
      <c r="M8733" s="22"/>
      <c r="N8733" s="22"/>
      <c r="O8733" s="22"/>
      <c r="P8733" s="22"/>
      <c r="Q8733" s="22"/>
      <c r="R8733" s="22"/>
      <c r="S8733" s="22"/>
      <c r="T8733" s="22"/>
      <c r="U8733" s="22"/>
      <c r="V8733" s="22"/>
      <c r="W8733" s="22"/>
      <c r="X8733" s="22"/>
      <c r="Y8733" s="22"/>
      <c r="Z8733" s="22"/>
      <c r="AA8733" s="22"/>
      <c r="AB8733" s="23"/>
      <c r="AC8733" s="23"/>
      <c r="AD8733" s="22"/>
      <c r="AE8733" s="24"/>
      <c r="AF8733" s="24"/>
      <c r="AG8733" s="24"/>
      <c r="AH8733" s="24"/>
      <c r="AI8733" s="24"/>
      <c r="AJ8733" s="24"/>
      <c r="AK8733" s="24"/>
      <c r="AL8733" s="24"/>
      <c r="AM8733" s="24"/>
      <c r="AN8733" s="24"/>
      <c r="AO8733" s="24"/>
      <c r="AP8733" s="24"/>
      <c r="AQ8733" s="24"/>
      <c r="AR8733" s="24"/>
      <c r="AS8733" s="24"/>
      <c r="AT8733" s="25"/>
      <c r="AV8733" s="26"/>
      <c r="AW8733" s="26"/>
      <c r="AX8733" s="27"/>
      <c r="AY8733" s="27"/>
      <c r="AZ8733" s="27"/>
      <c r="BA8733" s="27"/>
      <c r="BB8733" s="27"/>
      <c r="BC8733" s="27"/>
      <c r="BD8733" s="27"/>
      <c r="BE8733" s="27"/>
      <c r="BF8733" s="27"/>
      <c r="BG8733" s="27"/>
      <c r="BH8733" s="27"/>
      <c r="BI8733" s="27"/>
      <c r="BT8733" s="31"/>
      <c r="BU8733" s="32"/>
      <c r="BV8733" s="33"/>
      <c r="BW8733" s="32"/>
      <c r="BX8733" s="32"/>
      <c r="BY8733" s="34"/>
      <c r="CA8733" s="32"/>
      <c r="CB8733" s="32"/>
    </row>
    <row r="8734" spans="1:80">
      <c r="A8734" s="20"/>
      <c r="B8734" s="21"/>
      <c r="C8734" s="21"/>
      <c r="D8734" s="21"/>
      <c r="E8734" s="21"/>
      <c r="F8734" s="21"/>
      <c r="G8734" s="21"/>
      <c r="H8734" s="21"/>
      <c r="I8734" s="21"/>
      <c r="J8734" s="21"/>
      <c r="K8734" s="22"/>
      <c r="L8734" s="22"/>
      <c r="M8734" s="22"/>
      <c r="N8734" s="22"/>
      <c r="O8734" s="22"/>
      <c r="P8734" s="22"/>
      <c r="Q8734" s="22"/>
      <c r="R8734" s="22"/>
      <c r="S8734" s="22"/>
      <c r="T8734" s="22"/>
      <c r="U8734" s="22"/>
      <c r="V8734" s="22"/>
      <c r="W8734" s="22"/>
      <c r="X8734" s="22"/>
      <c r="Y8734" s="22"/>
      <c r="Z8734" s="22"/>
      <c r="AA8734" s="22"/>
      <c r="AB8734" s="23"/>
      <c r="AC8734" s="23"/>
      <c r="AD8734" s="22"/>
      <c r="AE8734" s="24"/>
      <c r="AF8734" s="24"/>
      <c r="AG8734" s="24"/>
      <c r="AH8734" s="24"/>
      <c r="AI8734" s="24"/>
      <c r="AJ8734" s="24"/>
      <c r="AK8734" s="24"/>
      <c r="AL8734" s="24"/>
      <c r="AM8734" s="24"/>
      <c r="AN8734" s="24"/>
      <c r="AO8734" s="24"/>
      <c r="AP8734" s="24"/>
      <c r="AQ8734" s="24"/>
      <c r="AR8734" s="24"/>
      <c r="AS8734" s="24"/>
      <c r="AT8734" s="25"/>
      <c r="AV8734" s="26"/>
      <c r="AW8734" s="26"/>
      <c r="AX8734" s="27"/>
      <c r="AY8734" s="27"/>
      <c r="AZ8734" s="27"/>
      <c r="BA8734" s="27"/>
      <c r="BB8734" s="27"/>
      <c r="BC8734" s="27"/>
      <c r="BD8734" s="27"/>
      <c r="BE8734" s="27"/>
      <c r="BF8734" s="27"/>
      <c r="BG8734" s="27"/>
      <c r="BH8734" s="27"/>
      <c r="BI8734" s="27"/>
      <c r="BT8734" s="31"/>
      <c r="BU8734" s="32"/>
      <c r="BV8734" s="33"/>
      <c r="BW8734" s="32"/>
      <c r="BX8734" s="32"/>
      <c r="BY8734" s="34"/>
      <c r="CA8734" s="32"/>
      <c r="CB8734" s="32"/>
    </row>
    <row r="8735" spans="1:80">
      <c r="A8735" s="20"/>
      <c r="B8735" s="21"/>
      <c r="C8735" s="21"/>
      <c r="D8735" s="21"/>
      <c r="E8735" s="21"/>
      <c r="F8735" s="21"/>
      <c r="G8735" s="21"/>
      <c r="H8735" s="21"/>
      <c r="I8735" s="21"/>
      <c r="J8735" s="21"/>
      <c r="K8735" s="22"/>
      <c r="L8735" s="22"/>
      <c r="M8735" s="22"/>
      <c r="N8735" s="22"/>
      <c r="O8735" s="22"/>
      <c r="P8735" s="22"/>
      <c r="Q8735" s="22"/>
      <c r="R8735" s="22"/>
      <c r="S8735" s="22"/>
      <c r="T8735" s="22"/>
      <c r="U8735" s="22"/>
      <c r="V8735" s="22"/>
      <c r="W8735" s="22"/>
      <c r="X8735" s="22"/>
      <c r="Y8735" s="22"/>
      <c r="Z8735" s="22"/>
      <c r="AA8735" s="22"/>
      <c r="AB8735" s="23"/>
      <c r="AC8735" s="23"/>
      <c r="AD8735" s="22"/>
      <c r="AE8735" s="24"/>
      <c r="AF8735" s="24"/>
      <c r="AG8735" s="24"/>
      <c r="AH8735" s="24"/>
      <c r="AI8735" s="24"/>
      <c r="AJ8735" s="24"/>
      <c r="AK8735" s="24"/>
      <c r="AL8735" s="24"/>
      <c r="AM8735" s="24"/>
      <c r="AN8735" s="24"/>
      <c r="AO8735" s="24"/>
      <c r="AP8735" s="24"/>
      <c r="AQ8735" s="24"/>
      <c r="AR8735" s="24"/>
      <c r="AS8735" s="24"/>
      <c r="AT8735" s="25"/>
      <c r="AV8735" s="26"/>
      <c r="AW8735" s="26"/>
      <c r="AX8735" s="27"/>
      <c r="AY8735" s="27"/>
      <c r="AZ8735" s="27"/>
      <c r="BA8735" s="27"/>
      <c r="BB8735" s="27"/>
      <c r="BC8735" s="27"/>
      <c r="BD8735" s="27"/>
      <c r="BE8735" s="27"/>
      <c r="BF8735" s="27"/>
      <c r="BG8735" s="27"/>
      <c r="BH8735" s="27"/>
      <c r="BI8735" s="27"/>
      <c r="BT8735" s="31"/>
      <c r="BU8735" s="32"/>
      <c r="BV8735" s="33"/>
      <c r="BW8735" s="32"/>
      <c r="BX8735" s="32"/>
      <c r="BY8735" s="34"/>
      <c r="CA8735" s="32"/>
      <c r="CB8735" s="32"/>
    </row>
    <row r="8736" spans="1:80">
      <c r="A8736" s="20"/>
      <c r="B8736" s="21"/>
      <c r="C8736" s="21"/>
      <c r="D8736" s="21"/>
      <c r="E8736" s="21"/>
      <c r="F8736" s="21"/>
      <c r="G8736" s="21"/>
      <c r="H8736" s="21"/>
      <c r="I8736" s="21"/>
      <c r="J8736" s="21"/>
      <c r="K8736" s="22"/>
      <c r="L8736" s="22"/>
      <c r="M8736" s="22"/>
      <c r="N8736" s="22"/>
      <c r="O8736" s="22"/>
      <c r="P8736" s="22"/>
      <c r="Q8736" s="22"/>
      <c r="R8736" s="22"/>
      <c r="S8736" s="22"/>
      <c r="T8736" s="22"/>
      <c r="U8736" s="22"/>
      <c r="V8736" s="22"/>
      <c r="W8736" s="22"/>
      <c r="X8736" s="22"/>
      <c r="Y8736" s="22"/>
      <c r="Z8736" s="22"/>
      <c r="AA8736" s="22"/>
      <c r="AB8736" s="23"/>
      <c r="AC8736" s="23"/>
      <c r="AD8736" s="22"/>
      <c r="AE8736" s="24"/>
      <c r="AF8736" s="24"/>
      <c r="AG8736" s="24"/>
      <c r="AH8736" s="24"/>
      <c r="AI8736" s="24"/>
      <c r="AJ8736" s="24"/>
      <c r="AK8736" s="24"/>
      <c r="AL8736" s="24"/>
      <c r="AM8736" s="24"/>
      <c r="AN8736" s="24"/>
      <c r="AO8736" s="24"/>
      <c r="AP8736" s="24"/>
      <c r="AQ8736" s="24"/>
      <c r="AR8736" s="24"/>
      <c r="AS8736" s="24"/>
      <c r="AT8736" s="25"/>
      <c r="AV8736" s="26"/>
      <c r="AW8736" s="26"/>
      <c r="AX8736" s="27"/>
      <c r="AY8736" s="27"/>
      <c r="AZ8736" s="27"/>
      <c r="BA8736" s="27"/>
      <c r="BB8736" s="27"/>
      <c r="BC8736" s="27"/>
      <c r="BD8736" s="27"/>
      <c r="BE8736" s="27"/>
      <c r="BF8736" s="27"/>
      <c r="BG8736" s="27"/>
      <c r="BH8736" s="27"/>
      <c r="BI8736" s="27"/>
      <c r="BT8736" s="31"/>
      <c r="BU8736" s="32"/>
      <c r="BV8736" s="33"/>
      <c r="BW8736" s="32"/>
      <c r="BX8736" s="32"/>
      <c r="BY8736" s="34"/>
      <c r="CA8736" s="32"/>
      <c r="CB8736" s="32"/>
    </row>
    <row r="8737" spans="1:80">
      <c r="A8737" s="20"/>
      <c r="B8737" s="21"/>
      <c r="C8737" s="21"/>
      <c r="D8737" s="21"/>
      <c r="E8737" s="21"/>
      <c r="F8737" s="21"/>
      <c r="G8737" s="21"/>
      <c r="H8737" s="21"/>
      <c r="I8737" s="21"/>
      <c r="J8737" s="21"/>
      <c r="K8737" s="22"/>
      <c r="L8737" s="22"/>
      <c r="M8737" s="22"/>
      <c r="N8737" s="22"/>
      <c r="O8737" s="22"/>
      <c r="P8737" s="22"/>
      <c r="Q8737" s="22"/>
      <c r="R8737" s="22"/>
      <c r="S8737" s="22"/>
      <c r="T8737" s="22"/>
      <c r="U8737" s="22"/>
      <c r="V8737" s="22"/>
      <c r="W8737" s="22"/>
      <c r="X8737" s="22"/>
      <c r="Y8737" s="22"/>
      <c r="Z8737" s="22"/>
      <c r="AA8737" s="22"/>
      <c r="AB8737" s="23"/>
      <c r="AC8737" s="23"/>
      <c r="AD8737" s="22"/>
      <c r="AE8737" s="24"/>
      <c r="AF8737" s="24"/>
      <c r="AG8737" s="24"/>
      <c r="AH8737" s="24"/>
      <c r="AI8737" s="24"/>
      <c r="AJ8737" s="24"/>
      <c r="AK8737" s="24"/>
      <c r="AL8737" s="24"/>
      <c r="AM8737" s="24"/>
      <c r="AN8737" s="24"/>
      <c r="AO8737" s="24"/>
      <c r="AP8737" s="24"/>
      <c r="AQ8737" s="24"/>
      <c r="AR8737" s="24"/>
      <c r="AS8737" s="24"/>
      <c r="AT8737" s="25"/>
      <c r="AV8737" s="26"/>
      <c r="AW8737" s="26"/>
      <c r="AX8737" s="27"/>
      <c r="AY8737" s="27"/>
      <c r="AZ8737" s="27"/>
      <c r="BA8737" s="27"/>
      <c r="BB8737" s="27"/>
      <c r="BC8737" s="27"/>
      <c r="BD8737" s="27"/>
      <c r="BE8737" s="27"/>
      <c r="BF8737" s="27"/>
      <c r="BG8737" s="27"/>
      <c r="BH8737" s="27"/>
      <c r="BI8737" s="27"/>
      <c r="BT8737" s="31"/>
      <c r="BU8737" s="32"/>
      <c r="BV8737" s="33"/>
      <c r="BW8737" s="32"/>
      <c r="BX8737" s="32"/>
      <c r="BY8737" s="34"/>
      <c r="CA8737" s="32"/>
      <c r="CB8737" s="32"/>
    </row>
    <row r="8738" spans="1:80">
      <c r="A8738" s="20"/>
      <c r="B8738" s="21"/>
      <c r="C8738" s="21"/>
      <c r="D8738" s="21"/>
      <c r="E8738" s="21"/>
      <c r="F8738" s="21"/>
      <c r="G8738" s="21"/>
      <c r="H8738" s="21"/>
      <c r="I8738" s="21"/>
      <c r="J8738" s="21"/>
      <c r="K8738" s="22"/>
      <c r="L8738" s="22"/>
      <c r="M8738" s="22"/>
      <c r="N8738" s="22"/>
      <c r="O8738" s="22"/>
      <c r="P8738" s="22"/>
      <c r="Q8738" s="22"/>
      <c r="R8738" s="22"/>
      <c r="S8738" s="22"/>
      <c r="T8738" s="22"/>
      <c r="U8738" s="22"/>
      <c r="V8738" s="22"/>
      <c r="W8738" s="22"/>
      <c r="X8738" s="22"/>
      <c r="Y8738" s="22"/>
      <c r="Z8738" s="22"/>
      <c r="AA8738" s="22"/>
      <c r="AB8738" s="23"/>
      <c r="AC8738" s="23"/>
      <c r="AD8738" s="22"/>
      <c r="AE8738" s="24"/>
      <c r="AF8738" s="24"/>
      <c r="AG8738" s="24"/>
      <c r="AH8738" s="24"/>
      <c r="AI8738" s="24"/>
      <c r="AJ8738" s="24"/>
      <c r="AK8738" s="24"/>
      <c r="AL8738" s="24"/>
      <c r="AM8738" s="24"/>
      <c r="AN8738" s="24"/>
      <c r="AO8738" s="24"/>
      <c r="AP8738" s="24"/>
      <c r="AQ8738" s="24"/>
      <c r="AR8738" s="24"/>
      <c r="AS8738" s="24"/>
      <c r="AT8738" s="25"/>
      <c r="AV8738" s="26"/>
      <c r="AW8738" s="26"/>
      <c r="AX8738" s="27"/>
      <c r="AY8738" s="27"/>
      <c r="AZ8738" s="27"/>
      <c r="BA8738" s="27"/>
      <c r="BB8738" s="27"/>
      <c r="BC8738" s="27"/>
      <c r="BD8738" s="27"/>
      <c r="BE8738" s="27"/>
      <c r="BF8738" s="27"/>
      <c r="BG8738" s="27"/>
      <c r="BH8738" s="27"/>
      <c r="BI8738" s="27"/>
      <c r="BT8738" s="31"/>
      <c r="BU8738" s="32"/>
      <c r="BV8738" s="33"/>
      <c r="BW8738" s="32"/>
      <c r="BX8738" s="32"/>
      <c r="BY8738" s="34"/>
      <c r="CA8738" s="32"/>
      <c r="CB8738" s="32"/>
    </row>
    <row r="8739" spans="1:80">
      <c r="A8739" s="20"/>
      <c r="B8739" s="21"/>
      <c r="C8739" s="21"/>
      <c r="D8739" s="21"/>
      <c r="E8739" s="21"/>
      <c r="F8739" s="21"/>
      <c r="G8739" s="21"/>
      <c r="H8739" s="21"/>
      <c r="I8739" s="21"/>
      <c r="J8739" s="21"/>
      <c r="K8739" s="22"/>
      <c r="L8739" s="22"/>
      <c r="M8739" s="22"/>
      <c r="N8739" s="22"/>
      <c r="O8739" s="22"/>
      <c r="P8739" s="22"/>
      <c r="Q8739" s="22"/>
      <c r="R8739" s="22"/>
      <c r="S8739" s="22"/>
      <c r="T8739" s="22"/>
      <c r="U8739" s="22"/>
      <c r="V8739" s="22"/>
      <c r="W8739" s="22"/>
      <c r="X8739" s="22"/>
      <c r="Y8739" s="22"/>
      <c r="Z8739" s="22"/>
      <c r="AA8739" s="22"/>
      <c r="AB8739" s="23"/>
      <c r="AC8739" s="23"/>
      <c r="AD8739" s="22"/>
      <c r="AE8739" s="24"/>
      <c r="AF8739" s="24"/>
      <c r="AG8739" s="24"/>
      <c r="AH8739" s="24"/>
      <c r="AI8739" s="24"/>
      <c r="AJ8739" s="24"/>
      <c r="AK8739" s="24"/>
      <c r="AL8739" s="24"/>
      <c r="AM8739" s="24"/>
      <c r="AN8739" s="24"/>
      <c r="AO8739" s="24"/>
      <c r="AP8739" s="24"/>
      <c r="AQ8739" s="24"/>
      <c r="AR8739" s="24"/>
      <c r="AS8739" s="24"/>
      <c r="AT8739" s="25"/>
      <c r="AV8739" s="26"/>
      <c r="AW8739" s="26"/>
      <c r="AX8739" s="27"/>
      <c r="AY8739" s="27"/>
      <c r="AZ8739" s="27"/>
      <c r="BA8739" s="27"/>
      <c r="BB8739" s="27"/>
      <c r="BC8739" s="27"/>
      <c r="BD8739" s="27"/>
      <c r="BE8739" s="27"/>
      <c r="BF8739" s="27"/>
      <c r="BG8739" s="27"/>
      <c r="BH8739" s="27"/>
      <c r="BI8739" s="27"/>
      <c r="BT8739" s="31"/>
      <c r="BU8739" s="32"/>
      <c r="BV8739" s="33"/>
      <c r="BW8739" s="32"/>
      <c r="BX8739" s="32"/>
      <c r="BY8739" s="34"/>
      <c r="CA8739" s="32"/>
      <c r="CB8739" s="32"/>
    </row>
    <row r="8740" spans="1:80">
      <c r="A8740" s="20"/>
      <c r="B8740" s="21"/>
      <c r="C8740" s="21"/>
      <c r="D8740" s="21"/>
      <c r="E8740" s="21"/>
      <c r="F8740" s="21"/>
      <c r="G8740" s="21"/>
      <c r="H8740" s="21"/>
      <c r="I8740" s="21"/>
      <c r="J8740" s="21"/>
      <c r="K8740" s="22"/>
      <c r="L8740" s="22"/>
      <c r="M8740" s="22"/>
      <c r="N8740" s="22"/>
      <c r="O8740" s="22"/>
      <c r="P8740" s="22"/>
      <c r="Q8740" s="22"/>
      <c r="R8740" s="22"/>
      <c r="S8740" s="22"/>
      <c r="T8740" s="22"/>
      <c r="U8740" s="22"/>
      <c r="V8740" s="22"/>
      <c r="W8740" s="22"/>
      <c r="X8740" s="22"/>
      <c r="Y8740" s="22"/>
      <c r="Z8740" s="22"/>
      <c r="AA8740" s="22"/>
      <c r="AB8740" s="23"/>
      <c r="AC8740" s="23"/>
      <c r="AD8740" s="22"/>
      <c r="AE8740" s="24"/>
      <c r="AF8740" s="24"/>
      <c r="AG8740" s="24"/>
      <c r="AH8740" s="24"/>
      <c r="AI8740" s="24"/>
      <c r="AJ8740" s="24"/>
      <c r="AK8740" s="24"/>
      <c r="AL8740" s="24"/>
      <c r="AM8740" s="24"/>
      <c r="AN8740" s="24"/>
      <c r="AO8740" s="24"/>
      <c r="AP8740" s="24"/>
      <c r="AQ8740" s="24"/>
      <c r="AR8740" s="24"/>
      <c r="AS8740" s="24"/>
      <c r="AT8740" s="25"/>
      <c r="AV8740" s="26"/>
      <c r="AW8740" s="26"/>
      <c r="AX8740" s="27"/>
      <c r="AY8740" s="27"/>
      <c r="AZ8740" s="27"/>
      <c r="BA8740" s="27"/>
      <c r="BB8740" s="27"/>
      <c r="BC8740" s="27"/>
      <c r="BD8740" s="27"/>
      <c r="BE8740" s="27"/>
      <c r="BF8740" s="27"/>
      <c r="BG8740" s="27"/>
      <c r="BH8740" s="27"/>
      <c r="BI8740" s="27"/>
      <c r="BT8740" s="31"/>
      <c r="BU8740" s="32"/>
      <c r="BV8740" s="33"/>
      <c r="BW8740" s="32"/>
      <c r="BX8740" s="32"/>
      <c r="BY8740" s="34"/>
      <c r="CA8740" s="32"/>
      <c r="CB8740" s="32"/>
    </row>
    <row r="8741" spans="1:80">
      <c r="A8741" s="20"/>
      <c r="B8741" s="21"/>
      <c r="C8741" s="21"/>
      <c r="D8741" s="21"/>
      <c r="E8741" s="21"/>
      <c r="F8741" s="21"/>
      <c r="G8741" s="21"/>
      <c r="H8741" s="21"/>
      <c r="I8741" s="21"/>
      <c r="J8741" s="21"/>
      <c r="K8741" s="22"/>
      <c r="L8741" s="22"/>
      <c r="M8741" s="22"/>
      <c r="N8741" s="22"/>
      <c r="O8741" s="22"/>
      <c r="P8741" s="22"/>
      <c r="Q8741" s="22"/>
      <c r="R8741" s="22"/>
      <c r="S8741" s="22"/>
      <c r="T8741" s="22"/>
      <c r="U8741" s="22"/>
      <c r="V8741" s="22"/>
      <c r="W8741" s="22"/>
      <c r="X8741" s="22"/>
      <c r="Y8741" s="22"/>
      <c r="Z8741" s="22"/>
      <c r="AA8741" s="22"/>
      <c r="AB8741" s="23"/>
      <c r="AC8741" s="23"/>
      <c r="AD8741" s="22"/>
      <c r="AE8741" s="24"/>
      <c r="AF8741" s="24"/>
      <c r="AG8741" s="24"/>
      <c r="AH8741" s="24"/>
      <c r="AI8741" s="24"/>
      <c r="AJ8741" s="24"/>
      <c r="AK8741" s="24"/>
      <c r="AL8741" s="24"/>
      <c r="AM8741" s="24"/>
      <c r="AN8741" s="24"/>
      <c r="AO8741" s="24"/>
      <c r="AP8741" s="24"/>
      <c r="AQ8741" s="24"/>
      <c r="AR8741" s="24"/>
      <c r="AS8741" s="24"/>
      <c r="AT8741" s="25"/>
      <c r="AV8741" s="26"/>
      <c r="AW8741" s="26"/>
      <c r="AX8741" s="27"/>
      <c r="AY8741" s="27"/>
      <c r="AZ8741" s="27"/>
      <c r="BA8741" s="27"/>
      <c r="BB8741" s="27"/>
      <c r="BC8741" s="27"/>
      <c r="BD8741" s="27"/>
      <c r="BE8741" s="27"/>
      <c r="BF8741" s="27"/>
      <c r="BG8741" s="27"/>
      <c r="BH8741" s="27"/>
      <c r="BI8741" s="27"/>
      <c r="BT8741" s="31"/>
      <c r="BU8741" s="32"/>
      <c r="BV8741" s="33"/>
      <c r="BW8741" s="32"/>
      <c r="BX8741" s="32"/>
      <c r="BY8741" s="34"/>
      <c r="CA8741" s="32"/>
      <c r="CB8741" s="32"/>
    </row>
    <row r="8742" spans="1:80">
      <c r="A8742" s="20"/>
      <c r="B8742" s="21"/>
      <c r="C8742" s="21"/>
      <c r="D8742" s="21"/>
      <c r="E8742" s="21"/>
      <c r="F8742" s="21"/>
      <c r="G8742" s="21"/>
      <c r="H8742" s="21"/>
      <c r="I8742" s="21"/>
      <c r="J8742" s="21"/>
      <c r="K8742" s="22"/>
      <c r="L8742" s="22"/>
      <c r="M8742" s="22"/>
      <c r="N8742" s="22"/>
      <c r="O8742" s="22"/>
      <c r="P8742" s="22"/>
      <c r="Q8742" s="22"/>
      <c r="R8742" s="22"/>
      <c r="S8742" s="22"/>
      <c r="T8742" s="22"/>
      <c r="U8742" s="22"/>
      <c r="V8742" s="22"/>
      <c r="W8742" s="22"/>
      <c r="X8742" s="22"/>
      <c r="Y8742" s="22"/>
      <c r="Z8742" s="22"/>
      <c r="AA8742" s="22"/>
      <c r="AB8742" s="23"/>
      <c r="AC8742" s="23"/>
      <c r="AD8742" s="22"/>
      <c r="AE8742" s="24"/>
      <c r="AF8742" s="24"/>
      <c r="AG8742" s="24"/>
      <c r="AH8742" s="24"/>
      <c r="AI8742" s="24"/>
      <c r="AJ8742" s="24"/>
      <c r="AK8742" s="24"/>
      <c r="AL8742" s="24"/>
      <c r="AM8742" s="24"/>
      <c r="AN8742" s="24"/>
      <c r="AO8742" s="24"/>
      <c r="AP8742" s="24"/>
      <c r="AQ8742" s="24"/>
      <c r="AR8742" s="24"/>
      <c r="AS8742" s="24"/>
      <c r="AT8742" s="25"/>
      <c r="AV8742" s="26"/>
      <c r="AW8742" s="26"/>
      <c r="AX8742" s="27"/>
      <c r="AY8742" s="27"/>
      <c r="AZ8742" s="27"/>
      <c r="BA8742" s="27"/>
      <c r="BB8742" s="27"/>
      <c r="BC8742" s="27"/>
      <c r="BD8742" s="27"/>
      <c r="BE8742" s="27"/>
      <c r="BF8742" s="27"/>
      <c r="BG8742" s="27"/>
      <c r="BH8742" s="27"/>
      <c r="BI8742" s="27"/>
      <c r="BT8742" s="31"/>
      <c r="BU8742" s="32"/>
      <c r="BV8742" s="33"/>
      <c r="BW8742" s="32"/>
      <c r="BX8742" s="32"/>
      <c r="BY8742" s="34"/>
      <c r="CA8742" s="32"/>
      <c r="CB8742" s="32"/>
    </row>
    <row r="8743" spans="1:80">
      <c r="A8743" s="20"/>
      <c r="B8743" s="21"/>
      <c r="C8743" s="21"/>
      <c r="D8743" s="21"/>
      <c r="E8743" s="21"/>
      <c r="F8743" s="21"/>
      <c r="G8743" s="21"/>
      <c r="H8743" s="21"/>
      <c r="I8743" s="21"/>
      <c r="J8743" s="21"/>
      <c r="K8743" s="22"/>
      <c r="L8743" s="22"/>
      <c r="M8743" s="22"/>
      <c r="N8743" s="22"/>
      <c r="O8743" s="22"/>
      <c r="P8743" s="22"/>
      <c r="Q8743" s="22"/>
      <c r="R8743" s="22"/>
      <c r="S8743" s="22"/>
      <c r="T8743" s="22"/>
      <c r="U8743" s="22"/>
      <c r="V8743" s="22"/>
      <c r="W8743" s="22"/>
      <c r="X8743" s="22"/>
      <c r="Y8743" s="22"/>
      <c r="Z8743" s="22"/>
      <c r="AA8743" s="22"/>
      <c r="AB8743" s="23"/>
      <c r="AC8743" s="23"/>
      <c r="AD8743" s="22"/>
      <c r="AE8743" s="24"/>
      <c r="AF8743" s="24"/>
      <c r="AG8743" s="24"/>
      <c r="AH8743" s="24"/>
      <c r="AI8743" s="24"/>
      <c r="AJ8743" s="24"/>
      <c r="AK8743" s="24"/>
      <c r="AL8743" s="24"/>
      <c r="AM8743" s="24"/>
      <c r="AN8743" s="24"/>
      <c r="AO8743" s="24"/>
      <c r="AP8743" s="24"/>
      <c r="AQ8743" s="24"/>
      <c r="AR8743" s="24"/>
      <c r="AS8743" s="24"/>
      <c r="AT8743" s="25"/>
      <c r="AV8743" s="26"/>
      <c r="AW8743" s="26"/>
      <c r="AX8743" s="27"/>
      <c r="AY8743" s="27"/>
      <c r="AZ8743" s="27"/>
      <c r="BA8743" s="27"/>
      <c r="BB8743" s="27"/>
      <c r="BC8743" s="27"/>
      <c r="BD8743" s="27"/>
      <c r="BE8743" s="27"/>
      <c r="BF8743" s="27"/>
      <c r="BG8743" s="27"/>
      <c r="BH8743" s="27"/>
      <c r="BI8743" s="27"/>
      <c r="BT8743" s="31"/>
      <c r="BU8743" s="32"/>
      <c r="BV8743" s="33"/>
      <c r="BW8743" s="32"/>
      <c r="BX8743" s="32"/>
      <c r="BY8743" s="34"/>
      <c r="CA8743" s="32"/>
      <c r="CB8743" s="32"/>
    </row>
    <row r="8744" spans="1:80">
      <c r="A8744" s="20"/>
      <c r="B8744" s="21"/>
      <c r="C8744" s="21"/>
      <c r="D8744" s="21"/>
      <c r="E8744" s="21"/>
      <c r="F8744" s="21"/>
      <c r="G8744" s="21"/>
      <c r="H8744" s="21"/>
      <c r="I8744" s="21"/>
      <c r="J8744" s="21"/>
      <c r="K8744" s="22"/>
      <c r="L8744" s="22"/>
      <c r="M8744" s="22"/>
      <c r="N8744" s="22"/>
      <c r="O8744" s="22"/>
      <c r="P8744" s="22"/>
      <c r="Q8744" s="22"/>
      <c r="R8744" s="22"/>
      <c r="S8744" s="22"/>
      <c r="T8744" s="22"/>
      <c r="U8744" s="22"/>
      <c r="V8744" s="22"/>
      <c r="W8744" s="22"/>
      <c r="X8744" s="22"/>
      <c r="Y8744" s="22"/>
      <c r="Z8744" s="22"/>
      <c r="AA8744" s="22"/>
      <c r="AB8744" s="23"/>
      <c r="AC8744" s="23"/>
      <c r="AD8744" s="22"/>
      <c r="AE8744" s="24"/>
      <c r="AF8744" s="24"/>
      <c r="AG8744" s="24"/>
      <c r="AH8744" s="24"/>
      <c r="AI8744" s="24"/>
      <c r="AJ8744" s="24"/>
      <c r="AK8744" s="24"/>
      <c r="AL8744" s="24"/>
      <c r="AM8744" s="24"/>
      <c r="AN8744" s="24"/>
      <c r="AO8744" s="24"/>
      <c r="AP8744" s="24"/>
      <c r="AQ8744" s="24"/>
      <c r="AR8744" s="24"/>
      <c r="AS8744" s="24"/>
      <c r="AT8744" s="25"/>
      <c r="AV8744" s="26"/>
      <c r="AW8744" s="26"/>
      <c r="AX8744" s="27"/>
      <c r="AY8744" s="27"/>
      <c r="AZ8744" s="27"/>
      <c r="BA8744" s="27"/>
      <c r="BB8744" s="27"/>
      <c r="BC8744" s="27"/>
      <c r="BD8744" s="27"/>
      <c r="BE8744" s="27"/>
      <c r="BF8744" s="27"/>
      <c r="BG8744" s="27"/>
      <c r="BH8744" s="27"/>
      <c r="BI8744" s="27"/>
      <c r="BT8744" s="31"/>
      <c r="BU8744" s="32"/>
      <c r="BV8744" s="33"/>
      <c r="BW8744" s="32"/>
      <c r="BX8744" s="32"/>
      <c r="BY8744" s="34"/>
      <c r="CA8744" s="32"/>
      <c r="CB8744" s="32"/>
    </row>
    <row r="8745" spans="1:80">
      <c r="A8745" s="20"/>
      <c r="B8745" s="21"/>
      <c r="C8745" s="21"/>
      <c r="D8745" s="21"/>
      <c r="E8745" s="21"/>
      <c r="F8745" s="21"/>
      <c r="G8745" s="21"/>
      <c r="H8745" s="21"/>
      <c r="I8745" s="21"/>
      <c r="J8745" s="21"/>
      <c r="K8745" s="22"/>
      <c r="L8745" s="22"/>
      <c r="M8745" s="22"/>
      <c r="N8745" s="22"/>
      <c r="O8745" s="22"/>
      <c r="P8745" s="22"/>
      <c r="Q8745" s="22"/>
      <c r="R8745" s="22"/>
      <c r="S8745" s="22"/>
      <c r="T8745" s="22"/>
      <c r="U8745" s="22"/>
      <c r="V8745" s="22"/>
      <c r="W8745" s="22"/>
      <c r="X8745" s="22"/>
      <c r="Y8745" s="22"/>
      <c r="Z8745" s="22"/>
      <c r="AA8745" s="22"/>
      <c r="AB8745" s="23"/>
      <c r="AC8745" s="23"/>
      <c r="AD8745" s="22"/>
      <c r="AE8745" s="24"/>
      <c r="AF8745" s="24"/>
      <c r="AG8745" s="24"/>
      <c r="AH8745" s="24"/>
      <c r="AI8745" s="24"/>
      <c r="AJ8745" s="24"/>
      <c r="AK8745" s="24"/>
      <c r="AL8745" s="24"/>
      <c r="AM8745" s="24"/>
      <c r="AN8745" s="24"/>
      <c r="AO8745" s="24"/>
      <c r="AP8745" s="24"/>
      <c r="AQ8745" s="24"/>
      <c r="AR8745" s="24"/>
      <c r="AS8745" s="24"/>
      <c r="AT8745" s="25"/>
      <c r="AV8745" s="26"/>
      <c r="AW8745" s="26"/>
      <c r="AX8745" s="27"/>
      <c r="AY8745" s="27"/>
      <c r="AZ8745" s="27"/>
      <c r="BA8745" s="27"/>
      <c r="BB8745" s="27"/>
      <c r="BC8745" s="27"/>
      <c r="BD8745" s="27"/>
      <c r="BE8745" s="27"/>
      <c r="BF8745" s="27"/>
      <c r="BG8745" s="27"/>
      <c r="BH8745" s="27"/>
      <c r="BI8745" s="27"/>
      <c r="BT8745" s="31"/>
      <c r="BU8745" s="32"/>
      <c r="BV8745" s="33"/>
      <c r="BW8745" s="32"/>
      <c r="BX8745" s="32"/>
      <c r="BY8745" s="34"/>
      <c r="CA8745" s="32"/>
      <c r="CB8745" s="32"/>
    </row>
    <row r="8746" spans="1:80">
      <c r="A8746" s="20"/>
      <c r="B8746" s="21"/>
      <c r="C8746" s="21"/>
      <c r="D8746" s="21"/>
      <c r="E8746" s="21"/>
      <c r="F8746" s="21"/>
      <c r="G8746" s="21"/>
      <c r="H8746" s="21"/>
      <c r="I8746" s="21"/>
      <c r="J8746" s="21"/>
      <c r="K8746" s="22"/>
      <c r="L8746" s="22"/>
      <c r="M8746" s="22"/>
      <c r="N8746" s="22"/>
      <c r="O8746" s="22"/>
      <c r="P8746" s="22"/>
      <c r="Q8746" s="22"/>
      <c r="R8746" s="22"/>
      <c r="S8746" s="22"/>
      <c r="T8746" s="22"/>
      <c r="U8746" s="22"/>
      <c r="V8746" s="22"/>
      <c r="W8746" s="22"/>
      <c r="X8746" s="22"/>
      <c r="Y8746" s="22"/>
      <c r="Z8746" s="22"/>
      <c r="AA8746" s="22"/>
      <c r="AB8746" s="23"/>
      <c r="AC8746" s="23"/>
      <c r="AD8746" s="22"/>
      <c r="AE8746" s="24"/>
      <c r="AF8746" s="24"/>
      <c r="AG8746" s="24"/>
      <c r="AH8746" s="24"/>
      <c r="AI8746" s="24"/>
      <c r="AJ8746" s="24"/>
      <c r="AK8746" s="24"/>
      <c r="AL8746" s="24"/>
      <c r="AM8746" s="24"/>
      <c r="AN8746" s="24"/>
      <c r="AO8746" s="24"/>
      <c r="AP8746" s="24"/>
      <c r="AQ8746" s="24"/>
      <c r="AR8746" s="24"/>
      <c r="AS8746" s="24"/>
      <c r="AT8746" s="25"/>
      <c r="AV8746" s="26"/>
      <c r="AW8746" s="26"/>
      <c r="AX8746" s="27"/>
      <c r="AY8746" s="27"/>
      <c r="AZ8746" s="27"/>
      <c r="BA8746" s="27"/>
      <c r="BB8746" s="27"/>
      <c r="BC8746" s="27"/>
      <c r="BD8746" s="27"/>
      <c r="BE8746" s="27"/>
      <c r="BF8746" s="27"/>
      <c r="BG8746" s="27"/>
      <c r="BH8746" s="27"/>
      <c r="BI8746" s="27"/>
      <c r="BT8746" s="31"/>
      <c r="BU8746" s="32"/>
      <c r="BV8746" s="33"/>
      <c r="BW8746" s="32"/>
      <c r="BX8746" s="32"/>
      <c r="BY8746" s="34"/>
      <c r="CA8746" s="32"/>
      <c r="CB8746" s="32"/>
    </row>
    <row r="8747" spans="1:80">
      <c r="A8747" s="20"/>
      <c r="B8747" s="21"/>
      <c r="C8747" s="21"/>
      <c r="D8747" s="21"/>
      <c r="E8747" s="21"/>
      <c r="F8747" s="21"/>
      <c r="G8747" s="21"/>
      <c r="H8747" s="21"/>
      <c r="I8747" s="21"/>
      <c r="J8747" s="21"/>
      <c r="K8747" s="22"/>
      <c r="L8747" s="22"/>
      <c r="M8747" s="22"/>
      <c r="N8747" s="22"/>
      <c r="O8747" s="22"/>
      <c r="P8747" s="22"/>
      <c r="Q8747" s="22"/>
      <c r="R8747" s="22"/>
      <c r="S8747" s="22"/>
      <c r="T8747" s="22"/>
      <c r="U8747" s="22"/>
      <c r="V8747" s="22"/>
      <c r="W8747" s="22"/>
      <c r="X8747" s="22"/>
      <c r="Y8747" s="22"/>
      <c r="Z8747" s="22"/>
      <c r="AA8747" s="22"/>
      <c r="AB8747" s="23"/>
      <c r="AC8747" s="23"/>
      <c r="AD8747" s="22"/>
      <c r="AE8747" s="24"/>
      <c r="AF8747" s="24"/>
      <c r="AG8747" s="24"/>
      <c r="AH8747" s="24"/>
      <c r="AI8747" s="24"/>
      <c r="AJ8747" s="24"/>
      <c r="AK8747" s="24"/>
      <c r="AL8747" s="24"/>
      <c r="AM8747" s="24"/>
      <c r="AN8747" s="24"/>
      <c r="AO8747" s="24"/>
      <c r="AP8747" s="24"/>
      <c r="AQ8747" s="24"/>
      <c r="AR8747" s="24"/>
      <c r="AS8747" s="24"/>
      <c r="AT8747" s="25"/>
      <c r="AV8747" s="26"/>
      <c r="AW8747" s="26"/>
      <c r="AX8747" s="27"/>
      <c r="AY8747" s="27"/>
      <c r="AZ8747" s="27"/>
      <c r="BA8747" s="27"/>
      <c r="BB8747" s="27"/>
      <c r="BC8747" s="27"/>
      <c r="BD8747" s="27"/>
      <c r="BE8747" s="27"/>
      <c r="BF8747" s="27"/>
      <c r="BG8747" s="27"/>
      <c r="BH8747" s="27"/>
      <c r="BI8747" s="27"/>
      <c r="BT8747" s="31"/>
      <c r="BU8747" s="32"/>
      <c r="BV8747" s="33"/>
      <c r="BW8747" s="32"/>
      <c r="BX8747" s="32"/>
      <c r="BY8747" s="34"/>
      <c r="CA8747" s="32"/>
      <c r="CB8747" s="32"/>
    </row>
    <row r="8748" spans="1:80">
      <c r="A8748" s="20"/>
      <c r="B8748" s="21"/>
      <c r="C8748" s="21"/>
      <c r="D8748" s="21"/>
      <c r="E8748" s="21"/>
      <c r="F8748" s="21"/>
      <c r="G8748" s="21"/>
      <c r="H8748" s="21"/>
      <c r="I8748" s="21"/>
      <c r="J8748" s="21"/>
      <c r="K8748" s="22"/>
      <c r="L8748" s="22"/>
      <c r="M8748" s="22"/>
      <c r="N8748" s="22"/>
      <c r="O8748" s="22"/>
      <c r="P8748" s="22"/>
      <c r="Q8748" s="22"/>
      <c r="R8748" s="22"/>
      <c r="S8748" s="22"/>
      <c r="T8748" s="22"/>
      <c r="U8748" s="22"/>
      <c r="V8748" s="22"/>
      <c r="W8748" s="22"/>
      <c r="X8748" s="22"/>
      <c r="Y8748" s="22"/>
      <c r="Z8748" s="22"/>
      <c r="AA8748" s="22"/>
      <c r="AB8748" s="23"/>
      <c r="AC8748" s="23"/>
      <c r="AD8748" s="22"/>
      <c r="AE8748" s="24"/>
      <c r="AF8748" s="24"/>
      <c r="AG8748" s="24"/>
      <c r="AH8748" s="24"/>
      <c r="AI8748" s="24"/>
      <c r="AJ8748" s="24"/>
      <c r="AK8748" s="24"/>
      <c r="AL8748" s="24"/>
      <c r="AM8748" s="24"/>
      <c r="AN8748" s="24"/>
      <c r="AO8748" s="24"/>
      <c r="AP8748" s="24"/>
      <c r="AQ8748" s="24"/>
      <c r="AR8748" s="24"/>
      <c r="AS8748" s="24"/>
      <c r="AT8748" s="25"/>
      <c r="AV8748" s="26"/>
      <c r="AW8748" s="26"/>
      <c r="AX8748" s="27"/>
      <c r="AY8748" s="27"/>
      <c r="AZ8748" s="27"/>
      <c r="BA8748" s="27"/>
      <c r="BB8748" s="27"/>
      <c r="BC8748" s="27"/>
      <c r="BD8748" s="27"/>
      <c r="BE8748" s="27"/>
      <c r="BF8748" s="27"/>
      <c r="BG8748" s="27"/>
      <c r="BH8748" s="27"/>
      <c r="BI8748" s="27"/>
      <c r="BT8748" s="31"/>
      <c r="BU8748" s="32"/>
      <c r="BV8748" s="33"/>
      <c r="BW8748" s="32"/>
      <c r="BX8748" s="32"/>
      <c r="BY8748" s="34"/>
      <c r="CA8748" s="32"/>
      <c r="CB8748" s="32"/>
    </row>
    <row r="8749" spans="1:80">
      <c r="A8749" s="20"/>
      <c r="B8749" s="21"/>
      <c r="C8749" s="21"/>
      <c r="D8749" s="21"/>
      <c r="E8749" s="21"/>
      <c r="F8749" s="21"/>
      <c r="G8749" s="21"/>
      <c r="H8749" s="21"/>
      <c r="I8749" s="21"/>
      <c r="J8749" s="21"/>
      <c r="K8749" s="22"/>
      <c r="L8749" s="22"/>
      <c r="M8749" s="22"/>
      <c r="N8749" s="22"/>
      <c r="O8749" s="22"/>
      <c r="P8749" s="22"/>
      <c r="Q8749" s="22"/>
      <c r="R8749" s="22"/>
      <c r="S8749" s="22"/>
      <c r="T8749" s="22"/>
      <c r="U8749" s="22"/>
      <c r="V8749" s="22"/>
      <c r="W8749" s="22"/>
      <c r="X8749" s="22"/>
      <c r="Y8749" s="22"/>
      <c r="Z8749" s="22"/>
      <c r="AA8749" s="22"/>
      <c r="AB8749" s="23"/>
      <c r="AC8749" s="23"/>
      <c r="AD8749" s="22"/>
      <c r="AE8749" s="24"/>
      <c r="AF8749" s="24"/>
      <c r="AG8749" s="24"/>
      <c r="AH8749" s="24"/>
      <c r="AI8749" s="24"/>
      <c r="AJ8749" s="24"/>
      <c r="AK8749" s="24"/>
      <c r="AL8749" s="24"/>
      <c r="AM8749" s="24"/>
      <c r="AN8749" s="24"/>
      <c r="AO8749" s="24"/>
      <c r="AP8749" s="24"/>
      <c r="AQ8749" s="24"/>
      <c r="AR8749" s="24"/>
      <c r="AS8749" s="24"/>
      <c r="AT8749" s="25"/>
      <c r="AV8749" s="26"/>
      <c r="AW8749" s="26"/>
      <c r="AX8749" s="27"/>
      <c r="AY8749" s="27"/>
      <c r="AZ8749" s="27"/>
      <c r="BA8749" s="27"/>
      <c r="BB8749" s="27"/>
      <c r="BC8749" s="27"/>
      <c r="BD8749" s="27"/>
      <c r="BE8749" s="27"/>
      <c r="BF8749" s="27"/>
      <c r="BG8749" s="27"/>
      <c r="BH8749" s="27"/>
      <c r="BI8749" s="27"/>
      <c r="BT8749" s="31"/>
      <c r="BU8749" s="32"/>
      <c r="BV8749" s="33"/>
      <c r="BW8749" s="32"/>
      <c r="BX8749" s="32"/>
      <c r="BY8749" s="34"/>
      <c r="CA8749" s="32"/>
      <c r="CB8749" s="32"/>
    </row>
    <row r="8750" spans="1:80">
      <c r="A8750" s="20"/>
      <c r="B8750" s="21"/>
      <c r="C8750" s="21"/>
      <c r="D8750" s="21"/>
      <c r="E8750" s="21"/>
      <c r="F8750" s="21"/>
      <c r="G8750" s="21"/>
      <c r="H8750" s="21"/>
      <c r="I8750" s="21"/>
      <c r="J8750" s="21"/>
      <c r="K8750" s="22"/>
      <c r="L8750" s="22"/>
      <c r="M8750" s="22"/>
      <c r="N8750" s="22"/>
      <c r="O8750" s="22"/>
      <c r="P8750" s="22"/>
      <c r="Q8750" s="22"/>
      <c r="R8750" s="22"/>
      <c r="S8750" s="22"/>
      <c r="T8750" s="22"/>
      <c r="U8750" s="22"/>
      <c r="V8750" s="22"/>
      <c r="W8750" s="22"/>
      <c r="X8750" s="22"/>
      <c r="Y8750" s="22"/>
      <c r="Z8750" s="22"/>
      <c r="AA8750" s="22"/>
      <c r="AB8750" s="23"/>
      <c r="AC8750" s="23"/>
      <c r="AD8750" s="22"/>
      <c r="AE8750" s="24"/>
      <c r="AF8750" s="24"/>
      <c r="AG8750" s="24"/>
      <c r="AH8750" s="24"/>
      <c r="AI8750" s="24"/>
      <c r="AJ8750" s="24"/>
      <c r="AK8750" s="24"/>
      <c r="AL8750" s="24"/>
      <c r="AM8750" s="24"/>
      <c r="AN8750" s="24"/>
      <c r="AO8750" s="24"/>
      <c r="AP8750" s="24"/>
      <c r="AQ8750" s="24"/>
      <c r="AR8750" s="24"/>
      <c r="AS8750" s="24"/>
      <c r="AT8750" s="25"/>
      <c r="AV8750" s="26"/>
      <c r="AW8750" s="26"/>
      <c r="AX8750" s="27"/>
      <c r="AY8750" s="27"/>
      <c r="AZ8750" s="27"/>
      <c r="BA8750" s="27"/>
      <c r="BB8750" s="27"/>
      <c r="BC8750" s="27"/>
      <c r="BD8750" s="27"/>
      <c r="BE8750" s="27"/>
      <c r="BF8750" s="27"/>
      <c r="BG8750" s="27"/>
      <c r="BH8750" s="27"/>
      <c r="BI8750" s="27"/>
      <c r="BT8750" s="31"/>
      <c r="BU8750" s="32"/>
      <c r="BV8750" s="33"/>
      <c r="BW8750" s="32"/>
      <c r="BX8750" s="32"/>
      <c r="BY8750" s="34"/>
      <c r="CA8750" s="32"/>
      <c r="CB8750" s="32"/>
    </row>
    <row r="8751" spans="1:80">
      <c r="A8751" s="20"/>
      <c r="B8751" s="21"/>
      <c r="C8751" s="21"/>
      <c r="D8751" s="21"/>
      <c r="E8751" s="21"/>
      <c r="F8751" s="21"/>
      <c r="G8751" s="21"/>
      <c r="H8751" s="21"/>
      <c r="I8751" s="21"/>
      <c r="J8751" s="21"/>
      <c r="K8751" s="22"/>
      <c r="L8751" s="22"/>
      <c r="M8751" s="22"/>
      <c r="N8751" s="22"/>
      <c r="O8751" s="22"/>
      <c r="P8751" s="22"/>
      <c r="Q8751" s="22"/>
      <c r="R8751" s="22"/>
      <c r="S8751" s="22"/>
      <c r="T8751" s="22"/>
      <c r="U8751" s="22"/>
      <c r="V8751" s="22"/>
      <c r="W8751" s="22"/>
      <c r="X8751" s="22"/>
      <c r="Y8751" s="22"/>
      <c r="Z8751" s="22"/>
      <c r="AA8751" s="22"/>
      <c r="AB8751" s="23"/>
      <c r="AC8751" s="23"/>
      <c r="AD8751" s="22"/>
      <c r="AE8751" s="24"/>
      <c r="AF8751" s="24"/>
      <c r="AG8751" s="24"/>
      <c r="AH8751" s="24"/>
      <c r="AI8751" s="24"/>
      <c r="AJ8751" s="24"/>
      <c r="AK8751" s="24"/>
      <c r="AL8751" s="24"/>
      <c r="AM8751" s="24"/>
      <c r="AN8751" s="24"/>
      <c r="AO8751" s="24"/>
      <c r="AP8751" s="24"/>
      <c r="AQ8751" s="24"/>
      <c r="AR8751" s="24"/>
      <c r="AS8751" s="24"/>
      <c r="AT8751" s="25"/>
      <c r="AV8751" s="26"/>
      <c r="AW8751" s="26"/>
      <c r="AX8751" s="27"/>
      <c r="AY8751" s="27"/>
      <c r="AZ8751" s="27"/>
      <c r="BA8751" s="27"/>
      <c r="BB8751" s="27"/>
      <c r="BC8751" s="27"/>
      <c r="BD8751" s="27"/>
      <c r="BE8751" s="27"/>
      <c r="BF8751" s="27"/>
      <c r="BG8751" s="27"/>
      <c r="BH8751" s="27"/>
      <c r="BI8751" s="27"/>
      <c r="BT8751" s="31"/>
      <c r="BU8751" s="32"/>
      <c r="BV8751" s="33"/>
      <c r="BW8751" s="32"/>
      <c r="BX8751" s="32"/>
      <c r="BY8751" s="34"/>
      <c r="CA8751" s="32"/>
      <c r="CB8751" s="32"/>
    </row>
    <row r="8752" spans="1:80">
      <c r="A8752" s="20"/>
      <c r="B8752" s="21"/>
      <c r="C8752" s="21"/>
      <c r="D8752" s="21"/>
      <c r="E8752" s="21"/>
      <c r="F8752" s="21"/>
      <c r="G8752" s="21"/>
      <c r="H8752" s="21"/>
      <c r="I8752" s="21"/>
      <c r="J8752" s="21"/>
      <c r="K8752" s="22"/>
      <c r="L8752" s="22"/>
      <c r="M8752" s="22"/>
      <c r="N8752" s="22"/>
      <c r="O8752" s="22"/>
      <c r="P8752" s="22"/>
      <c r="Q8752" s="22"/>
      <c r="R8752" s="22"/>
      <c r="S8752" s="22"/>
      <c r="T8752" s="22"/>
      <c r="U8752" s="22"/>
      <c r="V8752" s="22"/>
      <c r="W8752" s="22"/>
      <c r="X8752" s="22"/>
      <c r="Y8752" s="22"/>
      <c r="Z8752" s="22"/>
      <c r="AA8752" s="22"/>
      <c r="AB8752" s="23"/>
      <c r="AC8752" s="23"/>
      <c r="AD8752" s="22"/>
      <c r="AE8752" s="24"/>
      <c r="AF8752" s="24"/>
      <c r="AG8752" s="24"/>
      <c r="AH8752" s="24"/>
      <c r="AI8752" s="24"/>
      <c r="AJ8752" s="24"/>
      <c r="AK8752" s="24"/>
      <c r="AL8752" s="24"/>
      <c r="AM8752" s="24"/>
      <c r="AN8752" s="24"/>
      <c r="AO8752" s="24"/>
      <c r="AP8752" s="24"/>
      <c r="AQ8752" s="24"/>
      <c r="AR8752" s="24"/>
      <c r="AS8752" s="24"/>
      <c r="AT8752" s="25"/>
      <c r="AV8752" s="26"/>
      <c r="AW8752" s="26"/>
      <c r="AX8752" s="27"/>
      <c r="AY8752" s="27"/>
      <c r="AZ8752" s="27"/>
      <c r="BA8752" s="27"/>
      <c r="BB8752" s="27"/>
      <c r="BC8752" s="27"/>
      <c r="BD8752" s="27"/>
      <c r="BE8752" s="27"/>
      <c r="BF8752" s="27"/>
      <c r="BG8752" s="27"/>
      <c r="BH8752" s="27"/>
      <c r="BI8752" s="27"/>
      <c r="BT8752" s="31"/>
      <c r="BU8752" s="32"/>
      <c r="BV8752" s="33"/>
      <c r="BW8752" s="32"/>
      <c r="BX8752" s="32"/>
      <c r="BY8752" s="34"/>
      <c r="CA8752" s="32"/>
      <c r="CB8752" s="32"/>
    </row>
    <row r="8753" spans="1:80">
      <c r="A8753" s="20"/>
      <c r="B8753" s="21"/>
      <c r="C8753" s="21"/>
      <c r="D8753" s="21"/>
      <c r="E8753" s="21"/>
      <c r="F8753" s="21"/>
      <c r="G8753" s="21"/>
      <c r="H8753" s="21"/>
      <c r="I8753" s="21"/>
      <c r="J8753" s="21"/>
      <c r="K8753" s="22"/>
      <c r="L8753" s="22"/>
      <c r="M8753" s="22"/>
      <c r="N8753" s="22"/>
      <c r="O8753" s="22"/>
      <c r="P8753" s="22"/>
      <c r="Q8753" s="22"/>
      <c r="R8753" s="22"/>
      <c r="S8753" s="22"/>
      <c r="T8753" s="22"/>
      <c r="U8753" s="22"/>
      <c r="V8753" s="22"/>
      <c r="W8753" s="22"/>
      <c r="X8753" s="22"/>
      <c r="Y8753" s="22"/>
      <c r="Z8753" s="22"/>
      <c r="AA8753" s="22"/>
      <c r="AB8753" s="23"/>
      <c r="AC8753" s="23"/>
      <c r="AD8753" s="22"/>
      <c r="AE8753" s="24"/>
      <c r="AF8753" s="24"/>
      <c r="AG8753" s="24"/>
      <c r="AH8753" s="24"/>
      <c r="AI8753" s="24"/>
      <c r="AJ8753" s="24"/>
      <c r="AK8753" s="24"/>
      <c r="AL8753" s="24"/>
      <c r="AM8753" s="24"/>
      <c r="AN8753" s="24"/>
      <c r="AO8753" s="24"/>
      <c r="AP8753" s="24"/>
      <c r="AQ8753" s="24"/>
      <c r="AR8753" s="24"/>
      <c r="AS8753" s="24"/>
      <c r="AT8753" s="25"/>
      <c r="AV8753" s="26"/>
      <c r="AW8753" s="26"/>
      <c r="AX8753" s="27"/>
      <c r="AY8753" s="27"/>
      <c r="AZ8753" s="27"/>
      <c r="BA8753" s="27"/>
      <c r="BB8753" s="27"/>
      <c r="BC8753" s="27"/>
      <c r="BD8753" s="27"/>
      <c r="BE8753" s="27"/>
      <c r="BF8753" s="27"/>
      <c r="BG8753" s="27"/>
      <c r="BH8753" s="27"/>
      <c r="BI8753" s="27"/>
      <c r="BT8753" s="31"/>
      <c r="BU8753" s="32"/>
      <c r="BV8753" s="33"/>
      <c r="BW8753" s="32"/>
      <c r="BX8753" s="32"/>
      <c r="BY8753" s="34"/>
      <c r="CA8753" s="32"/>
      <c r="CB8753" s="32"/>
    </row>
    <row r="8754" spans="1:80">
      <c r="A8754" s="20"/>
      <c r="B8754" s="21"/>
      <c r="C8754" s="21"/>
      <c r="D8754" s="21"/>
      <c r="E8754" s="21"/>
      <c r="F8754" s="21"/>
      <c r="G8754" s="21"/>
      <c r="H8754" s="21"/>
      <c r="I8754" s="21"/>
      <c r="J8754" s="21"/>
      <c r="K8754" s="22"/>
      <c r="L8754" s="22"/>
      <c r="M8754" s="22"/>
      <c r="N8754" s="22"/>
      <c r="O8754" s="22"/>
      <c r="P8754" s="22"/>
      <c r="Q8754" s="22"/>
      <c r="R8754" s="22"/>
      <c r="S8754" s="22"/>
      <c r="T8754" s="22"/>
      <c r="U8754" s="22"/>
      <c r="V8754" s="22"/>
      <c r="W8754" s="22"/>
      <c r="X8754" s="22"/>
      <c r="Y8754" s="22"/>
      <c r="Z8754" s="22"/>
      <c r="AA8754" s="22"/>
      <c r="AB8754" s="23"/>
      <c r="AC8754" s="23"/>
      <c r="AD8754" s="22"/>
      <c r="AE8754" s="24"/>
      <c r="AF8754" s="24"/>
      <c r="AG8754" s="24"/>
      <c r="AH8754" s="24"/>
      <c r="AI8754" s="24"/>
      <c r="AJ8754" s="24"/>
      <c r="AK8754" s="24"/>
      <c r="AL8754" s="24"/>
      <c r="AM8754" s="24"/>
      <c r="AN8754" s="24"/>
      <c r="AO8754" s="24"/>
      <c r="AP8754" s="24"/>
      <c r="AQ8754" s="24"/>
      <c r="AR8754" s="24"/>
      <c r="AS8754" s="24"/>
      <c r="AT8754" s="25"/>
      <c r="AV8754" s="26"/>
      <c r="AW8754" s="26"/>
      <c r="AX8754" s="27"/>
      <c r="AY8754" s="27"/>
      <c r="AZ8754" s="27"/>
      <c r="BA8754" s="27"/>
      <c r="BB8754" s="27"/>
      <c r="BC8754" s="27"/>
      <c r="BD8754" s="27"/>
      <c r="BE8754" s="27"/>
      <c r="BF8754" s="27"/>
      <c r="BG8754" s="27"/>
      <c r="BH8754" s="27"/>
      <c r="BI8754" s="27"/>
      <c r="BT8754" s="31"/>
      <c r="BU8754" s="32"/>
      <c r="BV8754" s="33"/>
      <c r="BW8754" s="32"/>
      <c r="BX8754" s="32"/>
      <c r="BY8754" s="34"/>
      <c r="CA8754" s="32"/>
      <c r="CB8754" s="32"/>
    </row>
    <row r="8755" spans="1:80">
      <c r="A8755" s="20"/>
      <c r="B8755" s="21"/>
      <c r="C8755" s="21"/>
      <c r="D8755" s="21"/>
      <c r="E8755" s="21"/>
      <c r="F8755" s="21"/>
      <c r="G8755" s="21"/>
      <c r="H8755" s="21"/>
      <c r="I8755" s="21"/>
      <c r="J8755" s="21"/>
      <c r="K8755" s="22"/>
      <c r="L8755" s="22"/>
      <c r="M8755" s="22"/>
      <c r="N8755" s="22"/>
      <c r="O8755" s="22"/>
      <c r="P8755" s="22"/>
      <c r="Q8755" s="22"/>
      <c r="R8755" s="22"/>
      <c r="S8755" s="22"/>
      <c r="T8755" s="22"/>
      <c r="U8755" s="22"/>
      <c r="V8755" s="22"/>
      <c r="W8755" s="22"/>
      <c r="X8755" s="22"/>
      <c r="Y8755" s="22"/>
      <c r="Z8755" s="22"/>
      <c r="AA8755" s="22"/>
      <c r="AB8755" s="23"/>
      <c r="AC8755" s="23"/>
      <c r="AD8755" s="22"/>
      <c r="AE8755" s="24"/>
      <c r="AF8755" s="24"/>
      <c r="AG8755" s="24"/>
      <c r="AH8755" s="24"/>
      <c r="AI8755" s="24"/>
      <c r="AJ8755" s="24"/>
      <c r="AK8755" s="24"/>
      <c r="AL8755" s="24"/>
      <c r="AM8755" s="24"/>
      <c r="AN8755" s="24"/>
      <c r="AO8755" s="24"/>
      <c r="AP8755" s="24"/>
      <c r="AQ8755" s="24"/>
      <c r="AR8755" s="24"/>
      <c r="AS8755" s="24"/>
      <c r="AT8755" s="25"/>
      <c r="AV8755" s="26"/>
      <c r="AW8755" s="26"/>
      <c r="AX8755" s="27"/>
      <c r="AY8755" s="27"/>
      <c r="AZ8755" s="27"/>
      <c r="BA8755" s="27"/>
      <c r="BB8755" s="27"/>
      <c r="BC8755" s="27"/>
      <c r="BD8755" s="27"/>
      <c r="BE8755" s="27"/>
      <c r="BF8755" s="27"/>
      <c r="BG8755" s="27"/>
      <c r="BH8755" s="27"/>
      <c r="BI8755" s="27"/>
      <c r="BT8755" s="31"/>
      <c r="BU8755" s="32"/>
      <c r="BV8755" s="33"/>
      <c r="BW8755" s="32"/>
      <c r="BX8755" s="32"/>
      <c r="BY8755" s="34"/>
      <c r="CA8755" s="32"/>
      <c r="CB8755" s="32"/>
    </row>
    <row r="8756" spans="1:80">
      <c r="A8756" s="20"/>
      <c r="B8756" s="21"/>
      <c r="C8756" s="21"/>
      <c r="D8756" s="21"/>
      <c r="E8756" s="21"/>
      <c r="F8756" s="21"/>
      <c r="G8756" s="21"/>
      <c r="H8756" s="21"/>
      <c r="I8756" s="21"/>
      <c r="J8756" s="21"/>
      <c r="K8756" s="22"/>
      <c r="L8756" s="22"/>
      <c r="M8756" s="22"/>
      <c r="N8756" s="22"/>
      <c r="O8756" s="22"/>
      <c r="P8756" s="22"/>
      <c r="Q8756" s="22"/>
      <c r="R8756" s="22"/>
      <c r="S8756" s="22"/>
      <c r="T8756" s="22"/>
      <c r="U8756" s="22"/>
      <c r="V8756" s="22"/>
      <c r="W8756" s="22"/>
      <c r="X8756" s="22"/>
      <c r="Y8756" s="22"/>
      <c r="Z8756" s="22"/>
      <c r="AA8756" s="22"/>
      <c r="AB8756" s="23"/>
      <c r="AC8756" s="23"/>
      <c r="AD8756" s="22"/>
      <c r="AE8756" s="24"/>
      <c r="AF8756" s="24"/>
      <c r="AG8756" s="24"/>
      <c r="AH8756" s="24"/>
      <c r="AI8756" s="24"/>
      <c r="AJ8756" s="24"/>
      <c r="AK8756" s="24"/>
      <c r="AL8756" s="24"/>
      <c r="AM8756" s="24"/>
      <c r="AN8756" s="24"/>
      <c r="AO8756" s="24"/>
      <c r="AP8756" s="24"/>
      <c r="AQ8756" s="24"/>
      <c r="AR8756" s="24"/>
      <c r="AS8756" s="24"/>
      <c r="AT8756" s="25"/>
      <c r="AV8756" s="26"/>
      <c r="AW8756" s="26"/>
      <c r="AX8756" s="27"/>
      <c r="AY8756" s="27"/>
      <c r="AZ8756" s="27"/>
      <c r="BA8756" s="27"/>
      <c r="BB8756" s="27"/>
      <c r="BC8756" s="27"/>
      <c r="BD8756" s="27"/>
      <c r="BE8756" s="27"/>
      <c r="BF8756" s="27"/>
      <c r="BG8756" s="27"/>
      <c r="BH8756" s="27"/>
      <c r="BI8756" s="27"/>
      <c r="BT8756" s="31"/>
      <c r="BU8756" s="32"/>
      <c r="BV8756" s="33"/>
      <c r="BW8756" s="32"/>
      <c r="BX8756" s="32"/>
      <c r="BY8756" s="34"/>
      <c r="CA8756" s="32"/>
      <c r="CB8756" s="32"/>
    </row>
    <row r="8757" spans="1:80">
      <c r="A8757" s="20"/>
      <c r="B8757" s="21"/>
      <c r="C8757" s="21"/>
      <c r="D8757" s="21"/>
      <c r="E8757" s="21"/>
      <c r="F8757" s="21"/>
      <c r="G8757" s="21"/>
      <c r="H8757" s="21"/>
      <c r="I8757" s="21"/>
      <c r="J8757" s="21"/>
      <c r="K8757" s="22"/>
      <c r="L8757" s="22"/>
      <c r="M8757" s="22"/>
      <c r="N8757" s="22"/>
      <c r="O8757" s="22"/>
      <c r="P8757" s="22"/>
      <c r="Q8757" s="22"/>
      <c r="R8757" s="22"/>
      <c r="S8757" s="22"/>
      <c r="T8757" s="22"/>
      <c r="U8757" s="22"/>
      <c r="V8757" s="22"/>
      <c r="W8757" s="22"/>
      <c r="X8757" s="22"/>
      <c r="Y8757" s="22"/>
      <c r="Z8757" s="22"/>
      <c r="AA8757" s="22"/>
      <c r="AB8757" s="23"/>
      <c r="AC8757" s="23"/>
      <c r="AD8757" s="22"/>
      <c r="AE8757" s="24"/>
      <c r="AF8757" s="24"/>
      <c r="AG8757" s="24"/>
      <c r="AH8757" s="24"/>
      <c r="AI8757" s="24"/>
      <c r="AJ8757" s="24"/>
      <c r="AK8757" s="24"/>
      <c r="AL8757" s="24"/>
      <c r="AM8757" s="24"/>
      <c r="AN8757" s="24"/>
      <c r="AO8757" s="24"/>
      <c r="AP8757" s="24"/>
      <c r="AQ8757" s="24"/>
      <c r="AR8757" s="24"/>
      <c r="AS8757" s="24"/>
      <c r="AT8757" s="25"/>
      <c r="AV8757" s="26"/>
      <c r="AW8757" s="26"/>
      <c r="AX8757" s="27"/>
      <c r="AY8757" s="27"/>
      <c r="AZ8757" s="27"/>
      <c r="BA8757" s="27"/>
      <c r="BB8757" s="27"/>
      <c r="BC8757" s="27"/>
      <c r="BD8757" s="27"/>
      <c r="BE8757" s="27"/>
      <c r="BF8757" s="27"/>
      <c r="BG8757" s="27"/>
      <c r="BH8757" s="27"/>
      <c r="BI8757" s="27"/>
      <c r="BT8757" s="31"/>
      <c r="BU8757" s="32"/>
      <c r="BV8757" s="33"/>
      <c r="BW8757" s="32"/>
      <c r="BX8757" s="32"/>
      <c r="BY8757" s="34"/>
      <c r="CA8757" s="32"/>
      <c r="CB8757" s="32"/>
    </row>
    <row r="8758" spans="1:80">
      <c r="A8758" s="20"/>
      <c r="B8758" s="21"/>
      <c r="C8758" s="21"/>
      <c r="D8758" s="21"/>
      <c r="E8758" s="21"/>
      <c r="F8758" s="21"/>
      <c r="G8758" s="21"/>
      <c r="H8758" s="21"/>
      <c r="I8758" s="21"/>
      <c r="J8758" s="21"/>
      <c r="K8758" s="22"/>
      <c r="L8758" s="22"/>
      <c r="M8758" s="22"/>
      <c r="N8758" s="22"/>
      <c r="O8758" s="22"/>
      <c r="P8758" s="22"/>
      <c r="Q8758" s="22"/>
      <c r="R8758" s="22"/>
      <c r="S8758" s="22"/>
      <c r="T8758" s="22"/>
      <c r="U8758" s="22"/>
      <c r="V8758" s="22"/>
      <c r="W8758" s="22"/>
      <c r="X8758" s="22"/>
      <c r="Y8758" s="22"/>
      <c r="Z8758" s="22"/>
      <c r="AA8758" s="22"/>
      <c r="AB8758" s="23"/>
      <c r="AC8758" s="23"/>
      <c r="AD8758" s="22"/>
      <c r="AE8758" s="24"/>
      <c r="AF8758" s="24"/>
      <c r="AG8758" s="24"/>
      <c r="AH8758" s="24"/>
      <c r="AI8758" s="24"/>
      <c r="AJ8758" s="24"/>
      <c r="AK8758" s="24"/>
      <c r="AL8758" s="24"/>
      <c r="AM8758" s="24"/>
      <c r="AN8758" s="24"/>
      <c r="AO8758" s="24"/>
      <c r="AP8758" s="24"/>
      <c r="AQ8758" s="24"/>
      <c r="AR8758" s="24"/>
      <c r="AS8758" s="24"/>
      <c r="AT8758" s="25"/>
      <c r="AV8758" s="26"/>
      <c r="AW8758" s="26"/>
      <c r="AX8758" s="27"/>
      <c r="AY8758" s="27"/>
      <c r="AZ8758" s="27"/>
      <c r="BA8758" s="27"/>
      <c r="BB8758" s="27"/>
      <c r="BC8758" s="27"/>
      <c r="BD8758" s="27"/>
      <c r="BE8758" s="27"/>
      <c r="BF8758" s="27"/>
      <c r="BG8758" s="27"/>
      <c r="BH8758" s="27"/>
      <c r="BI8758" s="27"/>
      <c r="BT8758" s="31"/>
      <c r="BU8758" s="32"/>
      <c r="BV8758" s="33"/>
      <c r="BW8758" s="32"/>
      <c r="BX8758" s="32"/>
      <c r="BY8758" s="34"/>
      <c r="CA8758" s="32"/>
      <c r="CB8758" s="32"/>
    </row>
    <row r="8759" spans="1:80">
      <c r="A8759" s="20"/>
      <c r="B8759" s="21"/>
      <c r="C8759" s="21"/>
      <c r="D8759" s="21"/>
      <c r="E8759" s="21"/>
      <c r="F8759" s="21"/>
      <c r="G8759" s="21"/>
      <c r="H8759" s="21"/>
      <c r="I8759" s="21"/>
      <c r="J8759" s="21"/>
      <c r="K8759" s="22"/>
      <c r="L8759" s="22"/>
      <c r="M8759" s="22"/>
      <c r="N8759" s="22"/>
      <c r="O8759" s="22"/>
      <c r="P8759" s="22"/>
      <c r="Q8759" s="22"/>
      <c r="R8759" s="22"/>
      <c r="S8759" s="22"/>
      <c r="T8759" s="22"/>
      <c r="U8759" s="22"/>
      <c r="V8759" s="22"/>
      <c r="W8759" s="22"/>
      <c r="X8759" s="22"/>
      <c r="Y8759" s="22"/>
      <c r="Z8759" s="22"/>
      <c r="AA8759" s="22"/>
      <c r="AB8759" s="23"/>
      <c r="AC8759" s="23"/>
      <c r="AD8759" s="22"/>
      <c r="AE8759" s="24"/>
      <c r="AF8759" s="24"/>
      <c r="AG8759" s="24"/>
      <c r="AH8759" s="24"/>
      <c r="AI8759" s="24"/>
      <c r="AJ8759" s="24"/>
      <c r="AK8759" s="24"/>
      <c r="AL8759" s="24"/>
      <c r="AM8759" s="24"/>
      <c r="AN8759" s="24"/>
      <c r="AO8759" s="24"/>
      <c r="AP8759" s="24"/>
      <c r="AQ8759" s="24"/>
      <c r="AR8759" s="24"/>
      <c r="AS8759" s="24"/>
      <c r="AT8759" s="25"/>
      <c r="AV8759" s="26"/>
      <c r="AW8759" s="26"/>
      <c r="AX8759" s="27"/>
      <c r="AY8759" s="27"/>
      <c r="AZ8759" s="27"/>
      <c r="BA8759" s="27"/>
      <c r="BB8759" s="27"/>
      <c r="BC8759" s="27"/>
      <c r="BD8759" s="27"/>
      <c r="BE8759" s="27"/>
      <c r="BF8759" s="27"/>
      <c r="BG8759" s="27"/>
      <c r="BH8759" s="27"/>
      <c r="BI8759" s="27"/>
      <c r="BT8759" s="31"/>
      <c r="BU8759" s="32"/>
      <c r="BV8759" s="33"/>
      <c r="BW8759" s="32"/>
      <c r="BX8759" s="32"/>
      <c r="BY8759" s="34"/>
      <c r="CA8759" s="32"/>
      <c r="CB8759" s="32"/>
    </row>
    <row r="8760" spans="1:80">
      <c r="A8760" s="20"/>
      <c r="B8760" s="21"/>
      <c r="C8760" s="21"/>
      <c r="D8760" s="21"/>
      <c r="E8760" s="21"/>
      <c r="F8760" s="21"/>
      <c r="G8760" s="21"/>
      <c r="H8760" s="21"/>
      <c r="I8760" s="21"/>
      <c r="J8760" s="21"/>
      <c r="K8760" s="22"/>
      <c r="L8760" s="22"/>
      <c r="M8760" s="22"/>
      <c r="N8760" s="22"/>
      <c r="O8760" s="22"/>
      <c r="P8760" s="22"/>
      <c r="Q8760" s="22"/>
      <c r="R8760" s="22"/>
      <c r="S8760" s="22"/>
      <c r="T8760" s="22"/>
      <c r="U8760" s="22"/>
      <c r="V8760" s="22"/>
      <c r="W8760" s="22"/>
      <c r="X8760" s="22"/>
      <c r="Y8760" s="22"/>
      <c r="Z8760" s="22"/>
      <c r="AA8760" s="22"/>
      <c r="AB8760" s="23"/>
      <c r="AC8760" s="23"/>
      <c r="AD8760" s="22"/>
      <c r="AE8760" s="24"/>
      <c r="AF8760" s="24"/>
      <c r="AG8760" s="24"/>
      <c r="AH8760" s="24"/>
      <c r="AI8760" s="24"/>
      <c r="AJ8760" s="24"/>
      <c r="AK8760" s="24"/>
      <c r="AL8760" s="24"/>
      <c r="AM8760" s="24"/>
      <c r="AN8760" s="24"/>
      <c r="AO8760" s="24"/>
      <c r="AP8760" s="24"/>
      <c r="AQ8760" s="24"/>
      <c r="AR8760" s="24"/>
      <c r="AS8760" s="24"/>
      <c r="AT8760" s="25"/>
      <c r="AV8760" s="26"/>
      <c r="AW8760" s="26"/>
      <c r="AX8760" s="27"/>
      <c r="AY8760" s="27"/>
      <c r="AZ8760" s="27"/>
      <c r="BA8760" s="27"/>
      <c r="BB8760" s="27"/>
      <c r="BC8760" s="27"/>
      <c r="BD8760" s="27"/>
      <c r="BE8760" s="27"/>
      <c r="BF8760" s="27"/>
      <c r="BG8760" s="27"/>
      <c r="BH8760" s="27"/>
      <c r="BI8760" s="27"/>
      <c r="BT8760" s="31"/>
      <c r="BU8760" s="32"/>
      <c r="BV8760" s="33"/>
      <c r="BW8760" s="32"/>
      <c r="BX8760" s="32"/>
      <c r="BY8760" s="34"/>
      <c r="CA8760" s="32"/>
      <c r="CB8760" s="32"/>
    </row>
    <row r="8761" spans="1:80">
      <c r="A8761" s="20"/>
      <c r="B8761" s="21"/>
      <c r="C8761" s="21"/>
      <c r="D8761" s="21"/>
      <c r="E8761" s="21"/>
      <c r="F8761" s="21"/>
      <c r="G8761" s="21"/>
      <c r="H8761" s="21"/>
      <c r="I8761" s="21"/>
      <c r="J8761" s="21"/>
      <c r="K8761" s="22"/>
      <c r="L8761" s="22"/>
      <c r="M8761" s="22"/>
      <c r="N8761" s="22"/>
      <c r="O8761" s="22"/>
      <c r="P8761" s="22"/>
      <c r="Q8761" s="22"/>
      <c r="R8761" s="22"/>
      <c r="S8761" s="22"/>
      <c r="T8761" s="22"/>
      <c r="U8761" s="22"/>
      <c r="V8761" s="22"/>
      <c r="W8761" s="22"/>
      <c r="X8761" s="22"/>
      <c r="Y8761" s="22"/>
      <c r="Z8761" s="22"/>
      <c r="AA8761" s="22"/>
      <c r="AB8761" s="23"/>
      <c r="AC8761" s="23"/>
      <c r="AD8761" s="22"/>
      <c r="AE8761" s="24"/>
      <c r="AF8761" s="24"/>
      <c r="AG8761" s="24"/>
      <c r="AH8761" s="24"/>
      <c r="AI8761" s="24"/>
      <c r="AJ8761" s="24"/>
      <c r="AK8761" s="24"/>
      <c r="AL8761" s="24"/>
      <c r="AM8761" s="24"/>
      <c r="AN8761" s="24"/>
      <c r="AO8761" s="24"/>
      <c r="AP8761" s="24"/>
      <c r="AQ8761" s="24"/>
      <c r="AR8761" s="24"/>
      <c r="AS8761" s="24"/>
      <c r="AT8761" s="25"/>
      <c r="AV8761" s="26"/>
      <c r="AW8761" s="26"/>
      <c r="AX8761" s="27"/>
      <c r="AY8761" s="27"/>
      <c r="AZ8761" s="27"/>
      <c r="BA8761" s="27"/>
      <c r="BB8761" s="27"/>
      <c r="BC8761" s="27"/>
      <c r="BD8761" s="27"/>
      <c r="BE8761" s="27"/>
      <c r="BF8761" s="27"/>
      <c r="BG8761" s="27"/>
      <c r="BH8761" s="27"/>
      <c r="BI8761" s="27"/>
      <c r="BT8761" s="31"/>
      <c r="BU8761" s="32"/>
      <c r="BV8761" s="33"/>
      <c r="BW8761" s="32"/>
      <c r="BX8761" s="32"/>
      <c r="BY8761" s="34"/>
      <c r="CA8761" s="32"/>
      <c r="CB8761" s="32"/>
    </row>
    <row r="8762" spans="1:80">
      <c r="A8762" s="20"/>
      <c r="B8762" s="21"/>
      <c r="C8762" s="21"/>
      <c r="D8762" s="21"/>
      <c r="E8762" s="21"/>
      <c r="F8762" s="21"/>
      <c r="G8762" s="21"/>
      <c r="H8762" s="21"/>
      <c r="I8762" s="21"/>
      <c r="J8762" s="21"/>
      <c r="K8762" s="22"/>
      <c r="L8762" s="22"/>
      <c r="M8762" s="22"/>
      <c r="N8762" s="22"/>
      <c r="O8762" s="22"/>
      <c r="P8762" s="22"/>
      <c r="Q8762" s="22"/>
      <c r="R8762" s="22"/>
      <c r="S8762" s="22"/>
      <c r="T8762" s="22"/>
      <c r="U8762" s="22"/>
      <c r="V8762" s="22"/>
      <c r="W8762" s="22"/>
      <c r="X8762" s="22"/>
      <c r="Y8762" s="22"/>
      <c r="Z8762" s="22"/>
      <c r="AA8762" s="22"/>
      <c r="AB8762" s="23"/>
      <c r="AC8762" s="23"/>
      <c r="AD8762" s="22"/>
      <c r="AE8762" s="24"/>
      <c r="AF8762" s="24"/>
      <c r="AG8762" s="24"/>
      <c r="AH8762" s="24"/>
      <c r="AI8762" s="24"/>
      <c r="AJ8762" s="24"/>
      <c r="AK8762" s="24"/>
      <c r="AL8762" s="24"/>
      <c r="AM8762" s="24"/>
      <c r="AN8762" s="24"/>
      <c r="AO8762" s="24"/>
      <c r="AP8762" s="24"/>
      <c r="AQ8762" s="24"/>
      <c r="AR8762" s="24"/>
      <c r="AS8762" s="24"/>
      <c r="AT8762" s="25"/>
      <c r="AV8762" s="26"/>
      <c r="AW8762" s="26"/>
      <c r="AX8762" s="27"/>
      <c r="AY8762" s="27"/>
      <c r="AZ8762" s="27"/>
      <c r="BA8762" s="27"/>
      <c r="BB8762" s="27"/>
      <c r="BC8762" s="27"/>
      <c r="BD8762" s="27"/>
      <c r="BE8762" s="27"/>
      <c r="BF8762" s="27"/>
      <c r="BG8762" s="27"/>
      <c r="BH8762" s="27"/>
      <c r="BI8762" s="27"/>
      <c r="BT8762" s="31"/>
      <c r="BU8762" s="32"/>
      <c r="BV8762" s="33"/>
      <c r="BW8762" s="32"/>
      <c r="BX8762" s="32"/>
      <c r="BY8762" s="34"/>
      <c r="CA8762" s="32"/>
      <c r="CB8762" s="32"/>
    </row>
    <row r="8763" spans="1:80">
      <c r="A8763" s="20"/>
      <c r="B8763" s="21"/>
      <c r="C8763" s="21"/>
      <c r="D8763" s="21"/>
      <c r="E8763" s="21"/>
      <c r="F8763" s="21"/>
      <c r="G8763" s="21"/>
      <c r="H8763" s="21"/>
      <c r="I8763" s="21"/>
      <c r="J8763" s="21"/>
      <c r="K8763" s="22"/>
      <c r="L8763" s="22"/>
      <c r="M8763" s="22"/>
      <c r="N8763" s="22"/>
      <c r="O8763" s="22"/>
      <c r="P8763" s="22"/>
      <c r="Q8763" s="22"/>
      <c r="R8763" s="22"/>
      <c r="S8763" s="22"/>
      <c r="T8763" s="22"/>
      <c r="U8763" s="22"/>
      <c r="V8763" s="22"/>
      <c r="W8763" s="22"/>
      <c r="X8763" s="22"/>
      <c r="Y8763" s="22"/>
      <c r="Z8763" s="22"/>
      <c r="AA8763" s="22"/>
      <c r="AB8763" s="23"/>
      <c r="AC8763" s="23"/>
      <c r="AD8763" s="22"/>
      <c r="AE8763" s="24"/>
      <c r="AF8763" s="24"/>
      <c r="AG8763" s="24"/>
      <c r="AH8763" s="24"/>
      <c r="AI8763" s="24"/>
      <c r="AJ8763" s="24"/>
      <c r="AK8763" s="24"/>
      <c r="AL8763" s="24"/>
      <c r="AM8763" s="24"/>
      <c r="AN8763" s="24"/>
      <c r="AO8763" s="24"/>
      <c r="AP8763" s="24"/>
      <c r="AQ8763" s="24"/>
      <c r="AR8763" s="24"/>
      <c r="AS8763" s="24"/>
      <c r="AT8763" s="25"/>
      <c r="AV8763" s="26"/>
      <c r="AW8763" s="26"/>
      <c r="AX8763" s="27"/>
      <c r="AY8763" s="27"/>
      <c r="AZ8763" s="27"/>
      <c r="BA8763" s="27"/>
      <c r="BB8763" s="27"/>
      <c r="BC8763" s="27"/>
      <c r="BD8763" s="27"/>
      <c r="BE8763" s="27"/>
      <c r="BF8763" s="27"/>
      <c r="BG8763" s="27"/>
      <c r="BH8763" s="27"/>
      <c r="BI8763" s="27"/>
      <c r="BT8763" s="31"/>
      <c r="BU8763" s="32"/>
      <c r="BV8763" s="33"/>
      <c r="BW8763" s="32"/>
      <c r="BX8763" s="32"/>
      <c r="BY8763" s="34"/>
      <c r="CA8763" s="32"/>
      <c r="CB8763" s="32"/>
    </row>
    <row r="8764" spans="1:80">
      <c r="A8764" s="20"/>
      <c r="B8764" s="21"/>
      <c r="C8764" s="21"/>
      <c r="D8764" s="21"/>
      <c r="E8764" s="21"/>
      <c r="F8764" s="21"/>
      <c r="G8764" s="21"/>
      <c r="H8764" s="21"/>
      <c r="I8764" s="21"/>
      <c r="J8764" s="21"/>
      <c r="K8764" s="22"/>
      <c r="L8764" s="22"/>
      <c r="M8764" s="22"/>
      <c r="N8764" s="22"/>
      <c r="O8764" s="22"/>
      <c r="P8764" s="22"/>
      <c r="Q8764" s="22"/>
      <c r="R8764" s="22"/>
      <c r="S8764" s="22"/>
      <c r="T8764" s="22"/>
      <c r="U8764" s="22"/>
      <c r="V8764" s="22"/>
      <c r="W8764" s="22"/>
      <c r="X8764" s="22"/>
      <c r="Y8764" s="22"/>
      <c r="Z8764" s="22"/>
      <c r="AA8764" s="22"/>
      <c r="AB8764" s="23"/>
      <c r="AC8764" s="23"/>
      <c r="AD8764" s="22"/>
      <c r="AE8764" s="24"/>
      <c r="AF8764" s="24"/>
      <c r="AG8764" s="24"/>
      <c r="AH8764" s="24"/>
      <c r="AI8764" s="24"/>
      <c r="AJ8764" s="24"/>
      <c r="AK8764" s="24"/>
      <c r="AL8764" s="24"/>
      <c r="AM8764" s="24"/>
      <c r="AN8764" s="24"/>
      <c r="AO8764" s="24"/>
      <c r="AP8764" s="24"/>
      <c r="AQ8764" s="24"/>
      <c r="AR8764" s="24"/>
      <c r="AS8764" s="24"/>
      <c r="AT8764" s="25"/>
      <c r="AV8764" s="26"/>
      <c r="AW8764" s="26"/>
      <c r="AX8764" s="27"/>
      <c r="AY8764" s="27"/>
      <c r="AZ8764" s="27"/>
      <c r="BA8764" s="27"/>
      <c r="BB8764" s="27"/>
      <c r="BC8764" s="27"/>
      <c r="BD8764" s="27"/>
      <c r="BE8764" s="27"/>
      <c r="BF8764" s="27"/>
      <c r="BG8764" s="27"/>
      <c r="BH8764" s="27"/>
      <c r="BI8764" s="27"/>
      <c r="BT8764" s="31"/>
      <c r="BU8764" s="32"/>
      <c r="BV8764" s="33"/>
      <c r="BW8764" s="32"/>
      <c r="BX8764" s="32"/>
      <c r="BY8764" s="34"/>
      <c r="CA8764" s="32"/>
      <c r="CB8764" s="32"/>
    </row>
    <row r="8765" spans="1:80">
      <c r="A8765" s="20"/>
      <c r="B8765" s="21"/>
      <c r="C8765" s="21"/>
      <c r="D8765" s="21"/>
      <c r="E8765" s="21"/>
      <c r="F8765" s="21"/>
      <c r="G8765" s="21"/>
      <c r="H8765" s="21"/>
      <c r="I8765" s="21"/>
      <c r="J8765" s="21"/>
      <c r="K8765" s="22"/>
      <c r="L8765" s="22"/>
      <c r="M8765" s="22"/>
      <c r="N8765" s="22"/>
      <c r="O8765" s="22"/>
      <c r="P8765" s="22"/>
      <c r="Q8765" s="22"/>
      <c r="R8765" s="22"/>
      <c r="S8765" s="22"/>
      <c r="T8765" s="22"/>
      <c r="U8765" s="22"/>
      <c r="V8765" s="22"/>
      <c r="W8765" s="22"/>
      <c r="X8765" s="22"/>
      <c r="Y8765" s="22"/>
      <c r="Z8765" s="22"/>
      <c r="AA8765" s="22"/>
      <c r="AB8765" s="23"/>
      <c r="AC8765" s="23"/>
      <c r="AD8765" s="22"/>
      <c r="AE8765" s="24"/>
      <c r="AF8765" s="24"/>
      <c r="AG8765" s="24"/>
      <c r="AH8765" s="24"/>
      <c r="AI8765" s="24"/>
      <c r="AJ8765" s="24"/>
      <c r="AK8765" s="24"/>
      <c r="AL8765" s="24"/>
      <c r="AM8765" s="24"/>
      <c r="AN8765" s="24"/>
      <c r="AO8765" s="24"/>
      <c r="AP8765" s="24"/>
      <c r="AQ8765" s="24"/>
      <c r="AR8765" s="24"/>
      <c r="AS8765" s="24"/>
      <c r="AT8765" s="25"/>
      <c r="AV8765" s="26"/>
      <c r="AW8765" s="26"/>
      <c r="AX8765" s="27"/>
      <c r="AY8765" s="27"/>
      <c r="AZ8765" s="27"/>
      <c r="BA8765" s="27"/>
      <c r="BB8765" s="27"/>
      <c r="BC8765" s="27"/>
      <c r="BD8765" s="27"/>
      <c r="BE8765" s="27"/>
      <c r="BF8765" s="27"/>
      <c r="BG8765" s="27"/>
      <c r="BH8765" s="27"/>
      <c r="BI8765" s="27"/>
      <c r="BT8765" s="31"/>
      <c r="BU8765" s="32"/>
      <c r="BV8765" s="33"/>
      <c r="BW8765" s="32"/>
      <c r="BX8765" s="32"/>
      <c r="BY8765" s="34"/>
      <c r="CA8765" s="32"/>
      <c r="CB8765" s="32"/>
    </row>
    <row r="8766" spans="1:80">
      <c r="A8766" s="20"/>
      <c r="B8766" s="21"/>
      <c r="C8766" s="21"/>
      <c r="D8766" s="21"/>
      <c r="E8766" s="21"/>
      <c r="F8766" s="21"/>
      <c r="G8766" s="21"/>
      <c r="H8766" s="21"/>
      <c r="I8766" s="21"/>
      <c r="J8766" s="21"/>
      <c r="K8766" s="22"/>
      <c r="L8766" s="22"/>
      <c r="M8766" s="22"/>
      <c r="N8766" s="22"/>
      <c r="O8766" s="22"/>
      <c r="P8766" s="22"/>
      <c r="Q8766" s="22"/>
      <c r="R8766" s="22"/>
      <c r="S8766" s="22"/>
      <c r="T8766" s="22"/>
      <c r="U8766" s="22"/>
      <c r="V8766" s="22"/>
      <c r="W8766" s="22"/>
      <c r="X8766" s="22"/>
      <c r="Y8766" s="22"/>
      <c r="Z8766" s="22"/>
      <c r="AA8766" s="22"/>
      <c r="AB8766" s="23"/>
      <c r="AC8766" s="23"/>
      <c r="AD8766" s="22"/>
      <c r="AE8766" s="24"/>
      <c r="AF8766" s="24"/>
      <c r="AG8766" s="24"/>
      <c r="AH8766" s="24"/>
      <c r="AI8766" s="24"/>
      <c r="AJ8766" s="24"/>
      <c r="AK8766" s="24"/>
      <c r="AL8766" s="24"/>
      <c r="AM8766" s="24"/>
      <c r="AN8766" s="24"/>
      <c r="AO8766" s="24"/>
      <c r="AP8766" s="24"/>
      <c r="AQ8766" s="24"/>
      <c r="AR8766" s="24"/>
      <c r="AS8766" s="24"/>
      <c r="AT8766" s="25"/>
      <c r="AV8766" s="26"/>
      <c r="AW8766" s="26"/>
      <c r="AX8766" s="27"/>
      <c r="AY8766" s="27"/>
      <c r="AZ8766" s="27"/>
      <c r="BA8766" s="27"/>
      <c r="BB8766" s="27"/>
      <c r="BC8766" s="27"/>
      <c r="BD8766" s="27"/>
      <c r="BE8766" s="27"/>
      <c r="BF8766" s="27"/>
      <c r="BG8766" s="27"/>
      <c r="BH8766" s="27"/>
      <c r="BI8766" s="27"/>
      <c r="BT8766" s="31"/>
      <c r="BU8766" s="32"/>
      <c r="BV8766" s="33"/>
      <c r="BW8766" s="32"/>
      <c r="BX8766" s="32"/>
      <c r="BY8766" s="34"/>
      <c r="CA8766" s="32"/>
      <c r="CB8766" s="32"/>
    </row>
    <row r="8767" spans="1:80">
      <c r="A8767" s="20"/>
      <c r="B8767" s="21"/>
      <c r="C8767" s="21"/>
      <c r="D8767" s="21"/>
      <c r="E8767" s="21"/>
      <c r="F8767" s="21"/>
      <c r="G8767" s="21"/>
      <c r="H8767" s="21"/>
      <c r="I8767" s="21"/>
      <c r="J8767" s="21"/>
      <c r="K8767" s="22"/>
      <c r="L8767" s="22"/>
      <c r="M8767" s="22"/>
      <c r="N8767" s="22"/>
      <c r="O8767" s="22"/>
      <c r="P8767" s="22"/>
      <c r="Q8767" s="22"/>
      <c r="R8767" s="22"/>
      <c r="S8767" s="22"/>
      <c r="T8767" s="22"/>
      <c r="U8767" s="22"/>
      <c r="V8767" s="22"/>
      <c r="W8767" s="22"/>
      <c r="X8767" s="22"/>
      <c r="Y8767" s="22"/>
      <c r="Z8767" s="22"/>
      <c r="AA8767" s="22"/>
      <c r="AB8767" s="23"/>
      <c r="AC8767" s="23"/>
      <c r="AD8767" s="22"/>
      <c r="AE8767" s="24"/>
      <c r="AF8767" s="24"/>
      <c r="AG8767" s="24"/>
      <c r="AH8767" s="24"/>
      <c r="AI8767" s="24"/>
      <c r="AJ8767" s="24"/>
      <c r="AK8767" s="24"/>
      <c r="AL8767" s="24"/>
      <c r="AM8767" s="24"/>
      <c r="AN8767" s="24"/>
      <c r="AO8767" s="24"/>
      <c r="AP8767" s="24"/>
      <c r="AQ8767" s="24"/>
      <c r="AR8767" s="24"/>
      <c r="AS8767" s="24"/>
      <c r="AT8767" s="25"/>
      <c r="AV8767" s="26"/>
      <c r="AW8767" s="26"/>
      <c r="AX8767" s="27"/>
      <c r="AY8767" s="27"/>
      <c r="AZ8767" s="27"/>
      <c r="BA8767" s="27"/>
      <c r="BB8767" s="27"/>
      <c r="BC8767" s="27"/>
      <c r="BD8767" s="27"/>
      <c r="BE8767" s="27"/>
      <c r="BF8767" s="27"/>
      <c r="BG8767" s="27"/>
      <c r="BH8767" s="27"/>
      <c r="BI8767" s="27"/>
      <c r="BT8767" s="31"/>
      <c r="BU8767" s="32"/>
      <c r="BV8767" s="33"/>
      <c r="BW8767" s="32"/>
      <c r="BX8767" s="32"/>
      <c r="BY8767" s="34"/>
      <c r="CA8767" s="32"/>
      <c r="CB8767" s="32"/>
    </row>
    <row r="8768" spans="1:80">
      <c r="A8768" s="20"/>
      <c r="B8768" s="21"/>
      <c r="C8768" s="21"/>
      <c r="D8768" s="21"/>
      <c r="E8768" s="21"/>
      <c r="F8768" s="21"/>
      <c r="G8768" s="21"/>
      <c r="H8768" s="21"/>
      <c r="I8768" s="21"/>
      <c r="J8768" s="21"/>
      <c r="K8768" s="22"/>
      <c r="L8768" s="22"/>
      <c r="M8768" s="22"/>
      <c r="N8768" s="22"/>
      <c r="O8768" s="22"/>
      <c r="P8768" s="22"/>
      <c r="Q8768" s="22"/>
      <c r="R8768" s="22"/>
      <c r="S8768" s="22"/>
      <c r="T8768" s="22"/>
      <c r="U8768" s="22"/>
      <c r="V8768" s="22"/>
      <c r="W8768" s="22"/>
      <c r="X8768" s="22"/>
      <c r="Y8768" s="22"/>
      <c r="Z8768" s="22"/>
      <c r="AA8768" s="22"/>
      <c r="AB8768" s="23"/>
      <c r="AC8768" s="23"/>
      <c r="AD8768" s="22"/>
      <c r="AE8768" s="24"/>
      <c r="AF8768" s="24"/>
      <c r="AG8768" s="24"/>
      <c r="AH8768" s="24"/>
      <c r="AI8768" s="24"/>
      <c r="AJ8768" s="24"/>
      <c r="AK8768" s="24"/>
      <c r="AL8768" s="24"/>
      <c r="AM8768" s="24"/>
      <c r="AN8768" s="24"/>
      <c r="AO8768" s="24"/>
      <c r="AP8768" s="24"/>
      <c r="AQ8768" s="24"/>
      <c r="AR8768" s="24"/>
      <c r="AS8768" s="24"/>
      <c r="AT8768" s="25"/>
      <c r="AV8768" s="26"/>
      <c r="AW8768" s="26"/>
      <c r="AX8768" s="27"/>
      <c r="AY8768" s="27"/>
      <c r="AZ8768" s="27"/>
      <c r="BA8768" s="27"/>
      <c r="BB8768" s="27"/>
      <c r="BC8768" s="27"/>
      <c r="BD8768" s="27"/>
      <c r="BE8768" s="27"/>
      <c r="BF8768" s="27"/>
      <c r="BG8768" s="27"/>
      <c r="BH8768" s="27"/>
      <c r="BI8768" s="27"/>
      <c r="BT8768" s="31"/>
      <c r="BU8768" s="32"/>
      <c r="BV8768" s="33"/>
      <c r="BW8768" s="32"/>
      <c r="BX8768" s="32"/>
      <c r="BY8768" s="34"/>
      <c r="CA8768" s="32"/>
      <c r="CB8768" s="32"/>
    </row>
    <row r="8769" spans="1:80">
      <c r="A8769" s="20"/>
      <c r="B8769" s="21"/>
      <c r="C8769" s="21"/>
      <c r="D8769" s="21"/>
      <c r="E8769" s="21"/>
      <c r="F8769" s="21"/>
      <c r="G8769" s="21"/>
      <c r="H8769" s="21"/>
      <c r="I8769" s="21"/>
      <c r="J8769" s="21"/>
      <c r="K8769" s="22"/>
      <c r="L8769" s="22"/>
      <c r="M8769" s="22"/>
      <c r="N8769" s="22"/>
      <c r="O8769" s="22"/>
      <c r="P8769" s="22"/>
      <c r="Q8769" s="22"/>
      <c r="R8769" s="22"/>
      <c r="S8769" s="22"/>
      <c r="T8769" s="22"/>
      <c r="U8769" s="22"/>
      <c r="V8769" s="22"/>
      <c r="W8769" s="22"/>
      <c r="X8769" s="22"/>
      <c r="Y8769" s="22"/>
      <c r="Z8769" s="22"/>
      <c r="AA8769" s="22"/>
      <c r="AB8769" s="23"/>
      <c r="AC8769" s="23"/>
      <c r="AD8769" s="22"/>
      <c r="AE8769" s="24"/>
      <c r="AF8769" s="24"/>
      <c r="AG8769" s="24"/>
      <c r="AH8769" s="24"/>
      <c r="AI8769" s="24"/>
      <c r="AJ8769" s="24"/>
      <c r="AK8769" s="24"/>
      <c r="AL8769" s="24"/>
      <c r="AM8769" s="24"/>
      <c r="AN8769" s="24"/>
      <c r="AO8769" s="24"/>
      <c r="AP8769" s="24"/>
      <c r="AQ8769" s="24"/>
      <c r="AR8769" s="24"/>
      <c r="AS8769" s="24"/>
      <c r="AT8769" s="25"/>
      <c r="AV8769" s="26"/>
      <c r="AW8769" s="26"/>
      <c r="AX8769" s="27"/>
      <c r="AY8769" s="27"/>
      <c r="AZ8769" s="27"/>
      <c r="BA8769" s="27"/>
      <c r="BB8769" s="27"/>
      <c r="BC8769" s="27"/>
      <c r="BD8769" s="27"/>
      <c r="BE8769" s="27"/>
      <c r="BF8769" s="27"/>
      <c r="BG8769" s="27"/>
      <c r="BH8769" s="27"/>
      <c r="BI8769" s="27"/>
      <c r="BT8769" s="31"/>
      <c r="BU8769" s="32"/>
      <c r="BV8769" s="33"/>
      <c r="BW8769" s="32"/>
      <c r="BX8769" s="32"/>
      <c r="BY8769" s="34"/>
      <c r="CA8769" s="32"/>
      <c r="CB8769" s="32"/>
    </row>
    <row r="8770" spans="1:80">
      <c r="A8770" s="20"/>
      <c r="B8770" s="21"/>
      <c r="C8770" s="21"/>
      <c r="D8770" s="21"/>
      <c r="E8770" s="21"/>
      <c r="F8770" s="21"/>
      <c r="G8770" s="21"/>
      <c r="H8770" s="21"/>
      <c r="I8770" s="21"/>
      <c r="J8770" s="21"/>
      <c r="K8770" s="22"/>
      <c r="L8770" s="22"/>
      <c r="M8770" s="22"/>
      <c r="N8770" s="22"/>
      <c r="O8770" s="22"/>
      <c r="P8770" s="22"/>
      <c r="Q8770" s="22"/>
      <c r="R8770" s="22"/>
      <c r="S8770" s="22"/>
      <c r="T8770" s="22"/>
      <c r="U8770" s="22"/>
      <c r="V8770" s="22"/>
      <c r="W8770" s="22"/>
      <c r="X8770" s="22"/>
      <c r="Y8770" s="22"/>
      <c r="Z8770" s="22"/>
      <c r="AA8770" s="22"/>
      <c r="AB8770" s="23"/>
      <c r="AC8770" s="23"/>
      <c r="AD8770" s="22"/>
      <c r="AE8770" s="24"/>
      <c r="AF8770" s="24"/>
      <c r="AG8770" s="24"/>
      <c r="AH8770" s="24"/>
      <c r="AI8770" s="24"/>
      <c r="AJ8770" s="24"/>
      <c r="AK8770" s="24"/>
      <c r="AL8770" s="24"/>
      <c r="AM8770" s="24"/>
      <c r="AN8770" s="24"/>
      <c r="AO8770" s="24"/>
      <c r="AP8770" s="24"/>
      <c r="AQ8770" s="24"/>
      <c r="AR8770" s="24"/>
      <c r="AS8770" s="24"/>
      <c r="AT8770" s="25"/>
      <c r="AV8770" s="26"/>
      <c r="AW8770" s="26"/>
      <c r="AX8770" s="27"/>
      <c r="AY8770" s="27"/>
      <c r="AZ8770" s="27"/>
      <c r="BA8770" s="27"/>
      <c r="BB8770" s="27"/>
      <c r="BC8770" s="27"/>
      <c r="BD8770" s="27"/>
      <c r="BE8770" s="27"/>
      <c r="BF8770" s="27"/>
      <c r="BG8770" s="27"/>
      <c r="BH8770" s="27"/>
      <c r="BI8770" s="27"/>
      <c r="BT8770" s="31"/>
      <c r="BU8770" s="32"/>
      <c r="BV8770" s="33"/>
      <c r="BW8770" s="32"/>
      <c r="BX8770" s="32"/>
      <c r="BY8770" s="34"/>
      <c r="CA8770" s="32"/>
      <c r="CB8770" s="32"/>
    </row>
    <row r="8771" spans="1:80">
      <c r="A8771" s="20"/>
      <c r="B8771" s="21"/>
      <c r="C8771" s="21"/>
      <c r="D8771" s="21"/>
      <c r="E8771" s="21"/>
      <c r="F8771" s="21"/>
      <c r="G8771" s="21"/>
      <c r="H8771" s="21"/>
      <c r="I8771" s="21"/>
      <c r="J8771" s="21"/>
      <c r="K8771" s="22"/>
      <c r="L8771" s="22"/>
      <c r="M8771" s="22"/>
      <c r="N8771" s="22"/>
      <c r="O8771" s="22"/>
      <c r="P8771" s="22"/>
      <c r="Q8771" s="22"/>
      <c r="R8771" s="22"/>
      <c r="S8771" s="22"/>
      <c r="T8771" s="22"/>
      <c r="U8771" s="22"/>
      <c r="V8771" s="22"/>
      <c r="W8771" s="22"/>
      <c r="X8771" s="22"/>
      <c r="Y8771" s="22"/>
      <c r="Z8771" s="22"/>
      <c r="AA8771" s="22"/>
      <c r="AB8771" s="23"/>
      <c r="AC8771" s="23"/>
      <c r="AD8771" s="22"/>
      <c r="AE8771" s="24"/>
      <c r="AF8771" s="24"/>
      <c r="AG8771" s="24"/>
      <c r="AH8771" s="24"/>
      <c r="AI8771" s="24"/>
      <c r="AJ8771" s="24"/>
      <c r="AK8771" s="24"/>
      <c r="AL8771" s="24"/>
      <c r="AM8771" s="24"/>
      <c r="AN8771" s="24"/>
      <c r="AO8771" s="24"/>
      <c r="AP8771" s="24"/>
      <c r="AQ8771" s="24"/>
      <c r="AR8771" s="24"/>
      <c r="AS8771" s="24"/>
      <c r="AT8771" s="25"/>
      <c r="AV8771" s="26"/>
      <c r="AW8771" s="26"/>
      <c r="AX8771" s="27"/>
      <c r="AY8771" s="27"/>
      <c r="AZ8771" s="27"/>
      <c r="BA8771" s="27"/>
      <c r="BB8771" s="27"/>
      <c r="BC8771" s="27"/>
      <c r="BD8771" s="27"/>
      <c r="BE8771" s="27"/>
      <c r="BF8771" s="27"/>
      <c r="BG8771" s="27"/>
      <c r="BH8771" s="27"/>
      <c r="BI8771" s="27"/>
      <c r="BT8771" s="31"/>
      <c r="BU8771" s="32"/>
      <c r="BV8771" s="33"/>
      <c r="BW8771" s="32"/>
      <c r="BX8771" s="32"/>
      <c r="BY8771" s="34"/>
      <c r="CA8771" s="32"/>
      <c r="CB8771" s="32"/>
    </row>
    <row r="8772" spans="1:80">
      <c r="A8772" s="20"/>
      <c r="B8772" s="21"/>
      <c r="C8772" s="21"/>
      <c r="D8772" s="21"/>
      <c r="E8772" s="21"/>
      <c r="F8772" s="21"/>
      <c r="G8772" s="21"/>
      <c r="H8772" s="21"/>
      <c r="I8772" s="21"/>
      <c r="J8772" s="21"/>
      <c r="K8772" s="22"/>
      <c r="L8772" s="22"/>
      <c r="M8772" s="22"/>
      <c r="N8772" s="22"/>
      <c r="O8772" s="22"/>
      <c r="P8772" s="22"/>
      <c r="Q8772" s="22"/>
      <c r="R8772" s="22"/>
      <c r="S8772" s="22"/>
      <c r="T8772" s="22"/>
      <c r="U8772" s="22"/>
      <c r="V8772" s="22"/>
      <c r="W8772" s="22"/>
      <c r="X8772" s="22"/>
      <c r="Y8772" s="22"/>
      <c r="Z8772" s="22"/>
      <c r="AA8772" s="22"/>
      <c r="AB8772" s="23"/>
      <c r="AC8772" s="23"/>
      <c r="AD8772" s="22"/>
      <c r="AE8772" s="24"/>
      <c r="AF8772" s="24"/>
      <c r="AG8772" s="24"/>
      <c r="AH8772" s="24"/>
      <c r="AI8772" s="24"/>
      <c r="AJ8772" s="24"/>
      <c r="AK8772" s="24"/>
      <c r="AL8772" s="24"/>
      <c r="AM8772" s="24"/>
      <c r="AN8772" s="24"/>
      <c r="AO8772" s="24"/>
      <c r="AP8772" s="24"/>
      <c r="AQ8772" s="24"/>
      <c r="AR8772" s="24"/>
      <c r="AS8772" s="24"/>
      <c r="AT8772" s="25"/>
      <c r="AV8772" s="26"/>
      <c r="AW8772" s="26"/>
      <c r="AX8772" s="27"/>
      <c r="AY8772" s="27"/>
      <c r="AZ8772" s="27"/>
      <c r="BA8772" s="27"/>
      <c r="BB8772" s="27"/>
      <c r="BC8772" s="27"/>
      <c r="BD8772" s="27"/>
      <c r="BE8772" s="27"/>
      <c r="BF8772" s="27"/>
      <c r="BG8772" s="27"/>
      <c r="BH8772" s="27"/>
      <c r="BI8772" s="27"/>
      <c r="BT8772" s="31"/>
      <c r="BU8772" s="32"/>
      <c r="BV8772" s="33"/>
      <c r="BW8772" s="32"/>
      <c r="BX8772" s="32"/>
      <c r="BY8772" s="34"/>
      <c r="CA8772" s="32"/>
      <c r="CB8772" s="32"/>
    </row>
    <row r="8773" spans="1:80">
      <c r="A8773" s="20"/>
      <c r="B8773" s="21"/>
      <c r="C8773" s="21"/>
      <c r="D8773" s="21"/>
      <c r="E8773" s="21"/>
      <c r="F8773" s="21"/>
      <c r="G8773" s="21"/>
      <c r="H8773" s="21"/>
      <c r="I8773" s="21"/>
      <c r="J8773" s="21"/>
      <c r="K8773" s="22"/>
      <c r="L8773" s="22"/>
      <c r="M8773" s="22"/>
      <c r="N8773" s="22"/>
      <c r="O8773" s="22"/>
      <c r="P8773" s="22"/>
      <c r="Q8773" s="22"/>
      <c r="R8773" s="22"/>
      <c r="S8773" s="22"/>
      <c r="T8773" s="22"/>
      <c r="U8773" s="22"/>
      <c r="V8773" s="22"/>
      <c r="W8773" s="22"/>
      <c r="X8773" s="22"/>
      <c r="Y8773" s="22"/>
      <c r="Z8773" s="22"/>
      <c r="AA8773" s="22"/>
      <c r="AB8773" s="23"/>
      <c r="AC8773" s="23"/>
      <c r="AD8773" s="22"/>
      <c r="AE8773" s="24"/>
      <c r="AF8773" s="24"/>
      <c r="AG8773" s="24"/>
      <c r="AH8773" s="24"/>
      <c r="AI8773" s="24"/>
      <c r="AJ8773" s="24"/>
      <c r="AK8773" s="24"/>
      <c r="AL8773" s="24"/>
      <c r="AM8773" s="24"/>
      <c r="AN8773" s="24"/>
      <c r="AO8773" s="24"/>
      <c r="AP8773" s="24"/>
      <c r="AQ8773" s="24"/>
      <c r="AR8773" s="24"/>
      <c r="AS8773" s="24"/>
      <c r="AT8773" s="25"/>
      <c r="AV8773" s="26"/>
      <c r="AW8773" s="26"/>
      <c r="AX8773" s="27"/>
      <c r="AY8773" s="27"/>
      <c r="AZ8773" s="27"/>
      <c r="BA8773" s="27"/>
      <c r="BB8773" s="27"/>
      <c r="BC8773" s="27"/>
      <c r="BD8773" s="27"/>
      <c r="BE8773" s="27"/>
      <c r="BF8773" s="27"/>
      <c r="BG8773" s="27"/>
      <c r="BH8773" s="27"/>
      <c r="BI8773" s="27"/>
      <c r="BT8773" s="31"/>
      <c r="BU8773" s="32"/>
      <c r="BV8773" s="33"/>
      <c r="BW8773" s="32"/>
      <c r="BX8773" s="32"/>
      <c r="BY8773" s="34"/>
      <c r="CA8773" s="32"/>
      <c r="CB8773" s="32"/>
    </row>
    <row r="8774" spans="1:80">
      <c r="A8774" s="20"/>
      <c r="B8774" s="21"/>
      <c r="C8774" s="21"/>
      <c r="D8774" s="21"/>
      <c r="E8774" s="21"/>
      <c r="F8774" s="21"/>
      <c r="G8774" s="21"/>
      <c r="H8774" s="21"/>
      <c r="I8774" s="21"/>
      <c r="J8774" s="21"/>
      <c r="K8774" s="22"/>
      <c r="L8774" s="22"/>
      <c r="M8774" s="22"/>
      <c r="N8774" s="22"/>
      <c r="O8774" s="22"/>
      <c r="P8774" s="22"/>
      <c r="Q8774" s="22"/>
      <c r="R8774" s="22"/>
      <c r="S8774" s="22"/>
      <c r="T8774" s="22"/>
      <c r="U8774" s="22"/>
      <c r="V8774" s="22"/>
      <c r="W8774" s="22"/>
      <c r="X8774" s="22"/>
      <c r="Y8774" s="22"/>
      <c r="Z8774" s="22"/>
      <c r="AA8774" s="22"/>
      <c r="AB8774" s="23"/>
      <c r="AC8774" s="23"/>
      <c r="AD8774" s="22"/>
      <c r="AE8774" s="24"/>
      <c r="AF8774" s="24"/>
      <c r="AG8774" s="24"/>
      <c r="AH8774" s="24"/>
      <c r="AI8774" s="24"/>
      <c r="AJ8774" s="24"/>
      <c r="AK8774" s="24"/>
      <c r="AL8774" s="24"/>
      <c r="AM8774" s="24"/>
      <c r="AN8774" s="24"/>
      <c r="AO8774" s="24"/>
      <c r="AP8774" s="24"/>
      <c r="AQ8774" s="24"/>
      <c r="AR8774" s="24"/>
      <c r="AS8774" s="24"/>
      <c r="AT8774" s="25"/>
      <c r="AV8774" s="26"/>
      <c r="AW8774" s="26"/>
      <c r="AX8774" s="27"/>
      <c r="AY8774" s="27"/>
      <c r="AZ8774" s="27"/>
      <c r="BA8774" s="27"/>
      <c r="BB8774" s="27"/>
      <c r="BC8774" s="27"/>
      <c r="BD8774" s="27"/>
      <c r="BE8774" s="27"/>
      <c r="BF8774" s="27"/>
      <c r="BG8774" s="27"/>
      <c r="BH8774" s="27"/>
      <c r="BI8774" s="27"/>
      <c r="BT8774" s="31"/>
      <c r="BU8774" s="32"/>
      <c r="BV8774" s="33"/>
      <c r="BW8774" s="32"/>
      <c r="BX8774" s="32"/>
      <c r="BY8774" s="34"/>
      <c r="CA8774" s="32"/>
      <c r="CB8774" s="32"/>
    </row>
    <row r="8775" spans="1:80">
      <c r="A8775" s="20"/>
      <c r="B8775" s="21"/>
      <c r="C8775" s="21"/>
      <c r="D8775" s="21"/>
      <c r="E8775" s="21"/>
      <c r="F8775" s="21"/>
      <c r="G8775" s="21"/>
      <c r="H8775" s="21"/>
      <c r="I8775" s="21"/>
      <c r="J8775" s="21"/>
      <c r="K8775" s="22"/>
      <c r="L8775" s="22"/>
      <c r="M8775" s="22"/>
      <c r="N8775" s="22"/>
      <c r="O8775" s="22"/>
      <c r="P8775" s="22"/>
      <c r="Q8775" s="22"/>
      <c r="R8775" s="22"/>
      <c r="S8775" s="22"/>
      <c r="T8775" s="22"/>
      <c r="U8775" s="22"/>
      <c r="V8775" s="22"/>
      <c r="W8775" s="22"/>
      <c r="X8775" s="22"/>
      <c r="Y8775" s="22"/>
      <c r="Z8775" s="22"/>
      <c r="AA8775" s="22"/>
      <c r="AB8775" s="23"/>
      <c r="AC8775" s="23"/>
      <c r="AD8775" s="22"/>
      <c r="AE8775" s="24"/>
      <c r="AF8775" s="24"/>
      <c r="AG8775" s="24"/>
      <c r="AH8775" s="24"/>
      <c r="AI8775" s="24"/>
      <c r="AJ8775" s="24"/>
      <c r="AK8775" s="24"/>
      <c r="AL8775" s="24"/>
      <c r="AM8775" s="24"/>
      <c r="AN8775" s="24"/>
      <c r="AO8775" s="24"/>
      <c r="AP8775" s="24"/>
      <c r="AQ8775" s="24"/>
      <c r="AR8775" s="24"/>
      <c r="AS8775" s="24"/>
      <c r="AT8775" s="25"/>
      <c r="AV8775" s="26"/>
      <c r="AW8775" s="26"/>
      <c r="AX8775" s="27"/>
      <c r="AY8775" s="27"/>
      <c r="AZ8775" s="27"/>
      <c r="BA8775" s="27"/>
      <c r="BB8775" s="27"/>
      <c r="BC8775" s="27"/>
      <c r="BD8775" s="27"/>
      <c r="BE8775" s="27"/>
      <c r="BF8775" s="27"/>
      <c r="BG8775" s="27"/>
      <c r="BH8775" s="27"/>
      <c r="BI8775" s="27"/>
      <c r="BT8775" s="31"/>
      <c r="BU8775" s="32"/>
      <c r="BV8775" s="33"/>
      <c r="BW8775" s="32"/>
      <c r="BX8775" s="32"/>
      <c r="BY8775" s="34"/>
      <c r="CA8775" s="32"/>
      <c r="CB8775" s="32"/>
    </row>
    <row r="8776" spans="1:80">
      <c r="A8776" s="20"/>
      <c r="B8776" s="21"/>
      <c r="C8776" s="21"/>
      <c r="D8776" s="21"/>
      <c r="E8776" s="21"/>
      <c r="F8776" s="21"/>
      <c r="G8776" s="21"/>
      <c r="H8776" s="21"/>
      <c r="I8776" s="21"/>
      <c r="J8776" s="21"/>
      <c r="K8776" s="22"/>
      <c r="L8776" s="22"/>
      <c r="M8776" s="22"/>
      <c r="N8776" s="22"/>
      <c r="O8776" s="22"/>
      <c r="P8776" s="22"/>
      <c r="Q8776" s="22"/>
      <c r="R8776" s="22"/>
      <c r="S8776" s="22"/>
      <c r="T8776" s="22"/>
      <c r="U8776" s="22"/>
      <c r="V8776" s="22"/>
      <c r="W8776" s="22"/>
      <c r="X8776" s="22"/>
      <c r="Y8776" s="22"/>
      <c r="Z8776" s="22"/>
      <c r="AA8776" s="22"/>
      <c r="AB8776" s="23"/>
      <c r="AC8776" s="23"/>
      <c r="AD8776" s="22"/>
      <c r="AE8776" s="24"/>
      <c r="AF8776" s="24"/>
      <c r="AG8776" s="24"/>
      <c r="AH8776" s="24"/>
      <c r="AI8776" s="24"/>
      <c r="AJ8776" s="24"/>
      <c r="AK8776" s="24"/>
      <c r="AL8776" s="24"/>
      <c r="AM8776" s="24"/>
      <c r="AN8776" s="24"/>
      <c r="AO8776" s="24"/>
      <c r="AP8776" s="24"/>
      <c r="AQ8776" s="24"/>
      <c r="AR8776" s="24"/>
      <c r="AS8776" s="24"/>
      <c r="AT8776" s="25"/>
      <c r="AV8776" s="26"/>
      <c r="AW8776" s="26"/>
      <c r="AX8776" s="27"/>
      <c r="AY8776" s="27"/>
      <c r="AZ8776" s="27"/>
      <c r="BA8776" s="27"/>
      <c r="BB8776" s="27"/>
      <c r="BC8776" s="27"/>
      <c r="BD8776" s="27"/>
      <c r="BE8776" s="27"/>
      <c r="BF8776" s="27"/>
      <c r="BG8776" s="27"/>
      <c r="BH8776" s="27"/>
      <c r="BI8776" s="27"/>
      <c r="BT8776" s="31"/>
      <c r="BU8776" s="32"/>
      <c r="BV8776" s="33"/>
      <c r="BW8776" s="32"/>
      <c r="BX8776" s="32"/>
      <c r="BY8776" s="34"/>
      <c r="CA8776" s="32"/>
      <c r="CB8776" s="32"/>
    </row>
    <row r="8777" spans="1:80">
      <c r="A8777" s="20"/>
      <c r="B8777" s="21"/>
      <c r="C8777" s="21"/>
      <c r="D8777" s="21"/>
      <c r="E8777" s="21"/>
      <c r="F8777" s="21"/>
      <c r="G8777" s="21"/>
      <c r="H8777" s="21"/>
      <c r="I8777" s="21"/>
      <c r="J8777" s="21"/>
      <c r="K8777" s="22"/>
      <c r="L8777" s="22"/>
      <c r="M8777" s="22"/>
      <c r="N8777" s="22"/>
      <c r="O8777" s="22"/>
      <c r="P8777" s="22"/>
      <c r="Q8777" s="22"/>
      <c r="R8777" s="22"/>
      <c r="S8777" s="22"/>
      <c r="T8777" s="22"/>
      <c r="U8777" s="22"/>
      <c r="V8777" s="22"/>
      <c r="W8777" s="22"/>
      <c r="X8777" s="22"/>
      <c r="Y8777" s="22"/>
      <c r="Z8777" s="22"/>
      <c r="AA8777" s="22"/>
      <c r="AB8777" s="23"/>
      <c r="AC8777" s="23"/>
      <c r="AD8777" s="22"/>
      <c r="AE8777" s="24"/>
      <c r="AF8777" s="24"/>
      <c r="AG8777" s="24"/>
      <c r="AH8777" s="24"/>
      <c r="AI8777" s="24"/>
      <c r="AJ8777" s="24"/>
      <c r="AK8777" s="24"/>
      <c r="AL8777" s="24"/>
      <c r="AM8777" s="24"/>
      <c r="AN8777" s="24"/>
      <c r="AO8777" s="24"/>
      <c r="AP8777" s="24"/>
      <c r="AQ8777" s="24"/>
      <c r="AR8777" s="24"/>
      <c r="AS8777" s="24"/>
      <c r="AT8777" s="25"/>
      <c r="AV8777" s="26"/>
      <c r="AW8777" s="26"/>
      <c r="AX8777" s="27"/>
      <c r="AY8777" s="27"/>
      <c r="AZ8777" s="27"/>
      <c r="BA8777" s="27"/>
      <c r="BB8777" s="27"/>
      <c r="BC8777" s="27"/>
      <c r="BD8777" s="27"/>
      <c r="BE8777" s="27"/>
      <c r="BF8777" s="27"/>
      <c r="BG8777" s="27"/>
      <c r="BH8777" s="27"/>
      <c r="BI8777" s="27"/>
      <c r="BT8777" s="31"/>
      <c r="BU8777" s="32"/>
      <c r="BV8777" s="33"/>
      <c r="BW8777" s="32"/>
      <c r="BX8777" s="32"/>
      <c r="BY8777" s="34"/>
      <c r="CA8777" s="32"/>
      <c r="CB8777" s="32"/>
    </row>
    <row r="8778" spans="1:80">
      <c r="A8778" s="20"/>
      <c r="B8778" s="21"/>
      <c r="C8778" s="21"/>
      <c r="D8778" s="21"/>
      <c r="E8778" s="21"/>
      <c r="F8778" s="21"/>
      <c r="G8778" s="21"/>
      <c r="H8778" s="21"/>
      <c r="I8778" s="21"/>
      <c r="J8778" s="21"/>
      <c r="K8778" s="22"/>
      <c r="L8778" s="22"/>
      <c r="M8778" s="22"/>
      <c r="N8778" s="22"/>
      <c r="O8778" s="22"/>
      <c r="P8778" s="22"/>
      <c r="Q8778" s="22"/>
      <c r="R8778" s="22"/>
      <c r="S8778" s="22"/>
      <c r="T8778" s="22"/>
      <c r="U8778" s="22"/>
      <c r="V8778" s="22"/>
      <c r="W8778" s="22"/>
      <c r="X8778" s="22"/>
      <c r="Y8778" s="22"/>
      <c r="Z8778" s="22"/>
      <c r="AA8778" s="22"/>
      <c r="AB8778" s="23"/>
      <c r="AC8778" s="23"/>
      <c r="AD8778" s="22"/>
      <c r="AE8778" s="24"/>
      <c r="AF8778" s="24"/>
      <c r="AG8778" s="24"/>
      <c r="AH8778" s="24"/>
      <c r="AI8778" s="24"/>
      <c r="AJ8778" s="24"/>
      <c r="AK8778" s="24"/>
      <c r="AL8778" s="24"/>
      <c r="AM8778" s="24"/>
      <c r="AN8778" s="24"/>
      <c r="AO8778" s="24"/>
      <c r="AP8778" s="24"/>
      <c r="AQ8778" s="24"/>
      <c r="AR8778" s="24"/>
      <c r="AS8778" s="24"/>
      <c r="AT8778" s="25"/>
      <c r="AV8778" s="26"/>
      <c r="AW8778" s="26"/>
      <c r="AX8778" s="27"/>
      <c r="AY8778" s="27"/>
      <c r="AZ8778" s="27"/>
      <c r="BA8778" s="27"/>
      <c r="BB8778" s="27"/>
      <c r="BC8778" s="27"/>
      <c r="BD8778" s="27"/>
      <c r="BE8778" s="27"/>
      <c r="BF8778" s="27"/>
      <c r="BG8778" s="27"/>
      <c r="BH8778" s="27"/>
      <c r="BI8778" s="27"/>
      <c r="BT8778" s="31"/>
      <c r="BU8778" s="32"/>
      <c r="BV8778" s="33"/>
      <c r="BW8778" s="32"/>
      <c r="BX8778" s="32"/>
      <c r="BY8778" s="34"/>
      <c r="CA8778" s="32"/>
      <c r="CB8778" s="32"/>
    </row>
    <row r="8779" spans="1:80">
      <c r="A8779" s="20"/>
      <c r="B8779" s="21"/>
      <c r="C8779" s="21"/>
      <c r="D8779" s="21"/>
      <c r="E8779" s="21"/>
      <c r="F8779" s="21"/>
      <c r="G8779" s="21"/>
      <c r="H8779" s="21"/>
      <c r="I8779" s="21"/>
      <c r="J8779" s="21"/>
      <c r="K8779" s="22"/>
      <c r="L8779" s="22"/>
      <c r="M8779" s="22"/>
      <c r="N8779" s="22"/>
      <c r="O8779" s="22"/>
      <c r="P8779" s="22"/>
      <c r="Q8779" s="22"/>
      <c r="R8779" s="22"/>
      <c r="S8779" s="22"/>
      <c r="T8779" s="22"/>
      <c r="U8779" s="22"/>
      <c r="V8779" s="22"/>
      <c r="W8779" s="22"/>
      <c r="X8779" s="22"/>
      <c r="Y8779" s="22"/>
      <c r="Z8779" s="22"/>
      <c r="AA8779" s="22"/>
      <c r="AB8779" s="23"/>
      <c r="AC8779" s="23"/>
      <c r="AD8779" s="22"/>
      <c r="AE8779" s="24"/>
      <c r="AF8779" s="24"/>
      <c r="AG8779" s="24"/>
      <c r="AH8779" s="24"/>
      <c r="AI8779" s="24"/>
      <c r="AJ8779" s="24"/>
      <c r="AK8779" s="24"/>
      <c r="AL8779" s="24"/>
      <c r="AM8779" s="24"/>
      <c r="AN8779" s="24"/>
      <c r="AO8779" s="24"/>
      <c r="AP8779" s="24"/>
      <c r="AQ8779" s="24"/>
      <c r="AR8779" s="24"/>
      <c r="AS8779" s="24"/>
      <c r="AT8779" s="25"/>
      <c r="AV8779" s="26"/>
      <c r="AW8779" s="26"/>
      <c r="AX8779" s="27"/>
      <c r="AY8779" s="27"/>
      <c r="AZ8779" s="27"/>
      <c r="BA8779" s="27"/>
      <c r="BB8779" s="27"/>
      <c r="BC8779" s="27"/>
      <c r="BD8779" s="27"/>
      <c r="BE8779" s="27"/>
      <c r="BF8779" s="27"/>
      <c r="BG8779" s="27"/>
      <c r="BH8779" s="27"/>
      <c r="BI8779" s="27"/>
      <c r="BT8779" s="31"/>
      <c r="BU8779" s="32"/>
      <c r="BV8779" s="33"/>
      <c r="BW8779" s="32"/>
      <c r="BX8779" s="32"/>
      <c r="BY8779" s="34"/>
      <c r="CA8779" s="32"/>
      <c r="CB8779" s="32"/>
    </row>
    <row r="8780" spans="1:80">
      <c r="A8780" s="20"/>
      <c r="B8780" s="21"/>
      <c r="C8780" s="21"/>
      <c r="D8780" s="21"/>
      <c r="E8780" s="21"/>
      <c r="F8780" s="21"/>
      <c r="G8780" s="21"/>
      <c r="H8780" s="21"/>
      <c r="I8780" s="21"/>
      <c r="J8780" s="21"/>
      <c r="K8780" s="22"/>
      <c r="L8780" s="22"/>
      <c r="M8780" s="22"/>
      <c r="N8780" s="22"/>
      <c r="O8780" s="22"/>
      <c r="P8780" s="22"/>
      <c r="Q8780" s="22"/>
      <c r="R8780" s="22"/>
      <c r="S8780" s="22"/>
      <c r="T8780" s="22"/>
      <c r="U8780" s="22"/>
      <c r="V8780" s="22"/>
      <c r="W8780" s="22"/>
      <c r="X8780" s="22"/>
      <c r="Y8780" s="22"/>
      <c r="Z8780" s="22"/>
      <c r="AA8780" s="22"/>
      <c r="AB8780" s="23"/>
      <c r="AC8780" s="23"/>
      <c r="AD8780" s="22"/>
      <c r="AE8780" s="24"/>
      <c r="AF8780" s="24"/>
      <c r="AG8780" s="24"/>
      <c r="AH8780" s="24"/>
      <c r="AI8780" s="24"/>
      <c r="AJ8780" s="24"/>
      <c r="AK8780" s="24"/>
      <c r="AL8780" s="24"/>
      <c r="AM8780" s="24"/>
      <c r="AN8780" s="24"/>
      <c r="AO8780" s="24"/>
      <c r="AP8780" s="24"/>
      <c r="AQ8780" s="24"/>
      <c r="AR8780" s="24"/>
      <c r="AS8780" s="24"/>
      <c r="AT8780" s="25"/>
      <c r="AV8780" s="26"/>
      <c r="AW8780" s="26"/>
      <c r="AX8780" s="27"/>
      <c r="AY8780" s="27"/>
      <c r="AZ8780" s="27"/>
      <c r="BA8780" s="27"/>
      <c r="BB8780" s="27"/>
      <c r="BC8780" s="27"/>
      <c r="BD8780" s="27"/>
      <c r="BE8780" s="27"/>
      <c r="BF8780" s="27"/>
      <c r="BG8780" s="27"/>
      <c r="BH8780" s="27"/>
      <c r="BI8780" s="27"/>
      <c r="BT8780" s="31"/>
      <c r="BU8780" s="32"/>
      <c r="BV8780" s="33"/>
      <c r="BW8780" s="32"/>
      <c r="BX8780" s="32"/>
      <c r="BY8780" s="34"/>
      <c r="CA8780" s="32"/>
      <c r="CB8780" s="32"/>
    </row>
    <row r="8781" spans="1:80">
      <c r="A8781" s="20"/>
      <c r="B8781" s="21"/>
      <c r="C8781" s="21"/>
      <c r="D8781" s="21"/>
      <c r="E8781" s="21"/>
      <c r="F8781" s="21"/>
      <c r="G8781" s="21"/>
      <c r="H8781" s="21"/>
      <c r="I8781" s="21"/>
      <c r="J8781" s="21"/>
      <c r="K8781" s="22"/>
      <c r="L8781" s="22"/>
      <c r="M8781" s="22"/>
      <c r="N8781" s="22"/>
      <c r="O8781" s="22"/>
      <c r="P8781" s="22"/>
      <c r="Q8781" s="22"/>
      <c r="R8781" s="22"/>
      <c r="S8781" s="22"/>
      <c r="T8781" s="22"/>
      <c r="U8781" s="22"/>
      <c r="V8781" s="22"/>
      <c r="W8781" s="22"/>
      <c r="X8781" s="22"/>
      <c r="Y8781" s="22"/>
      <c r="Z8781" s="22"/>
      <c r="AA8781" s="22"/>
      <c r="AB8781" s="23"/>
      <c r="AC8781" s="23"/>
      <c r="AD8781" s="22"/>
      <c r="AE8781" s="24"/>
      <c r="AF8781" s="24"/>
      <c r="AG8781" s="24"/>
      <c r="AH8781" s="24"/>
      <c r="AI8781" s="24"/>
      <c r="AJ8781" s="24"/>
      <c r="AK8781" s="24"/>
      <c r="AL8781" s="24"/>
      <c r="AM8781" s="24"/>
      <c r="AN8781" s="24"/>
      <c r="AO8781" s="24"/>
      <c r="AP8781" s="24"/>
      <c r="AQ8781" s="24"/>
      <c r="AR8781" s="24"/>
      <c r="AS8781" s="24"/>
      <c r="AT8781" s="25"/>
      <c r="AV8781" s="26"/>
      <c r="AW8781" s="26"/>
      <c r="AX8781" s="27"/>
      <c r="AY8781" s="27"/>
      <c r="AZ8781" s="27"/>
      <c r="BA8781" s="27"/>
      <c r="BB8781" s="27"/>
      <c r="BC8781" s="27"/>
      <c r="BD8781" s="27"/>
      <c r="BE8781" s="27"/>
      <c r="BF8781" s="27"/>
      <c r="BG8781" s="27"/>
      <c r="BH8781" s="27"/>
      <c r="BI8781" s="27"/>
      <c r="BT8781" s="31"/>
      <c r="BU8781" s="32"/>
      <c r="BV8781" s="33"/>
      <c r="BW8781" s="32"/>
      <c r="BX8781" s="32"/>
      <c r="BY8781" s="34"/>
      <c r="CA8781" s="32"/>
      <c r="CB8781" s="32"/>
    </row>
    <row r="8782" spans="1:80">
      <c r="A8782" s="20"/>
      <c r="B8782" s="21"/>
      <c r="C8782" s="21"/>
      <c r="D8782" s="21"/>
      <c r="E8782" s="21"/>
      <c r="F8782" s="21"/>
      <c r="G8782" s="21"/>
      <c r="H8782" s="21"/>
      <c r="I8782" s="21"/>
      <c r="J8782" s="21"/>
      <c r="K8782" s="22"/>
      <c r="L8782" s="22"/>
      <c r="M8782" s="22"/>
      <c r="N8782" s="22"/>
      <c r="O8782" s="22"/>
      <c r="P8782" s="22"/>
      <c r="Q8782" s="22"/>
      <c r="R8782" s="22"/>
      <c r="S8782" s="22"/>
      <c r="T8782" s="22"/>
      <c r="U8782" s="22"/>
      <c r="V8782" s="22"/>
      <c r="W8782" s="22"/>
      <c r="X8782" s="22"/>
      <c r="Y8782" s="22"/>
      <c r="Z8782" s="22"/>
      <c r="AA8782" s="22"/>
      <c r="AB8782" s="23"/>
      <c r="AC8782" s="23"/>
      <c r="AD8782" s="22"/>
      <c r="AE8782" s="24"/>
      <c r="AF8782" s="24"/>
      <c r="AG8782" s="24"/>
      <c r="AH8782" s="24"/>
      <c r="AI8782" s="24"/>
      <c r="AJ8782" s="24"/>
      <c r="AK8782" s="24"/>
      <c r="AL8782" s="24"/>
      <c r="AM8782" s="24"/>
      <c r="AN8782" s="24"/>
      <c r="AO8782" s="24"/>
      <c r="AP8782" s="24"/>
      <c r="AQ8782" s="24"/>
      <c r="AR8782" s="24"/>
      <c r="AS8782" s="24"/>
      <c r="AT8782" s="25"/>
      <c r="AV8782" s="26"/>
      <c r="AW8782" s="26"/>
      <c r="AX8782" s="27"/>
      <c r="AY8782" s="27"/>
      <c r="AZ8782" s="27"/>
      <c r="BA8782" s="27"/>
      <c r="BB8782" s="27"/>
      <c r="BC8782" s="27"/>
      <c r="BD8782" s="27"/>
      <c r="BE8782" s="27"/>
      <c r="BF8782" s="27"/>
      <c r="BG8782" s="27"/>
      <c r="BH8782" s="27"/>
      <c r="BI8782" s="27"/>
      <c r="BT8782" s="31"/>
      <c r="BU8782" s="32"/>
      <c r="BV8782" s="33"/>
      <c r="BW8782" s="32"/>
      <c r="BX8782" s="32"/>
      <c r="BY8782" s="34"/>
      <c r="CA8782" s="32"/>
      <c r="CB8782" s="32"/>
    </row>
    <row r="8783" spans="1:80">
      <c r="A8783" s="20"/>
      <c r="B8783" s="21"/>
      <c r="C8783" s="21"/>
      <c r="D8783" s="21"/>
      <c r="E8783" s="21"/>
      <c r="F8783" s="21"/>
      <c r="G8783" s="21"/>
      <c r="H8783" s="21"/>
      <c r="I8783" s="21"/>
      <c r="J8783" s="21"/>
      <c r="K8783" s="22"/>
      <c r="L8783" s="22"/>
      <c r="M8783" s="22"/>
      <c r="N8783" s="22"/>
      <c r="O8783" s="22"/>
      <c r="P8783" s="22"/>
      <c r="Q8783" s="22"/>
      <c r="R8783" s="22"/>
      <c r="S8783" s="22"/>
      <c r="T8783" s="22"/>
      <c r="U8783" s="22"/>
      <c r="V8783" s="22"/>
      <c r="W8783" s="22"/>
      <c r="X8783" s="22"/>
      <c r="Y8783" s="22"/>
      <c r="Z8783" s="22"/>
      <c r="AA8783" s="22"/>
      <c r="AB8783" s="23"/>
      <c r="AC8783" s="23"/>
      <c r="AD8783" s="22"/>
      <c r="AE8783" s="24"/>
      <c r="AF8783" s="24"/>
      <c r="AG8783" s="24"/>
      <c r="AH8783" s="24"/>
      <c r="AI8783" s="24"/>
      <c r="AJ8783" s="24"/>
      <c r="AK8783" s="24"/>
      <c r="AL8783" s="24"/>
      <c r="AM8783" s="24"/>
      <c r="AN8783" s="24"/>
      <c r="AO8783" s="24"/>
      <c r="AP8783" s="24"/>
      <c r="AQ8783" s="24"/>
      <c r="AR8783" s="24"/>
      <c r="AS8783" s="24"/>
      <c r="AT8783" s="25"/>
      <c r="AV8783" s="26"/>
      <c r="AW8783" s="26"/>
      <c r="AX8783" s="27"/>
      <c r="AY8783" s="27"/>
      <c r="AZ8783" s="27"/>
      <c r="BA8783" s="27"/>
      <c r="BB8783" s="27"/>
      <c r="BC8783" s="27"/>
      <c r="BD8783" s="27"/>
      <c r="BE8783" s="27"/>
      <c r="BF8783" s="27"/>
      <c r="BG8783" s="27"/>
      <c r="BH8783" s="27"/>
      <c r="BI8783" s="27"/>
      <c r="BT8783" s="31"/>
      <c r="BU8783" s="32"/>
      <c r="BV8783" s="33"/>
      <c r="BW8783" s="32"/>
      <c r="BX8783" s="32"/>
      <c r="BY8783" s="34"/>
      <c r="CA8783" s="32"/>
      <c r="CB8783" s="32"/>
    </row>
    <row r="8784" spans="1:80">
      <c r="A8784" s="20"/>
      <c r="B8784" s="21"/>
      <c r="C8784" s="21"/>
      <c r="D8784" s="21"/>
      <c r="E8784" s="21"/>
      <c r="F8784" s="21"/>
      <c r="G8784" s="21"/>
      <c r="H8784" s="21"/>
      <c r="I8784" s="21"/>
      <c r="J8784" s="21"/>
      <c r="K8784" s="22"/>
      <c r="L8784" s="22"/>
      <c r="M8784" s="22"/>
      <c r="N8784" s="22"/>
      <c r="O8784" s="22"/>
      <c r="P8784" s="22"/>
      <c r="Q8784" s="22"/>
      <c r="R8784" s="22"/>
      <c r="S8784" s="22"/>
      <c r="T8784" s="22"/>
      <c r="U8784" s="22"/>
      <c r="V8784" s="22"/>
      <c r="W8784" s="22"/>
      <c r="X8784" s="22"/>
      <c r="Y8784" s="22"/>
      <c r="Z8784" s="22"/>
      <c r="AA8784" s="22"/>
      <c r="AB8784" s="23"/>
      <c r="AC8784" s="23"/>
      <c r="AD8784" s="22"/>
      <c r="AE8784" s="24"/>
      <c r="AF8784" s="24"/>
      <c r="AG8784" s="24"/>
      <c r="AH8784" s="24"/>
      <c r="AI8784" s="24"/>
      <c r="AJ8784" s="24"/>
      <c r="AK8784" s="24"/>
      <c r="AL8784" s="24"/>
      <c r="AM8784" s="24"/>
      <c r="AN8784" s="24"/>
      <c r="AO8784" s="24"/>
      <c r="AP8784" s="24"/>
      <c r="AQ8784" s="24"/>
      <c r="AR8784" s="24"/>
      <c r="AS8784" s="24"/>
      <c r="AT8784" s="25"/>
      <c r="AV8784" s="26"/>
      <c r="AW8784" s="26"/>
      <c r="AX8784" s="27"/>
      <c r="AY8784" s="27"/>
      <c r="AZ8784" s="27"/>
      <c r="BA8784" s="27"/>
      <c r="BB8784" s="27"/>
      <c r="BC8784" s="27"/>
      <c r="BD8784" s="27"/>
      <c r="BE8784" s="27"/>
      <c r="BF8784" s="27"/>
      <c r="BG8784" s="27"/>
      <c r="BH8784" s="27"/>
      <c r="BI8784" s="27"/>
      <c r="BT8784" s="31"/>
      <c r="BU8784" s="32"/>
      <c r="BV8784" s="33"/>
      <c r="BW8784" s="32"/>
      <c r="BX8784" s="32"/>
      <c r="BY8784" s="34"/>
      <c r="CA8784" s="32"/>
      <c r="CB8784" s="32"/>
    </row>
    <row r="8785" spans="1:80">
      <c r="A8785" s="20"/>
      <c r="B8785" s="21"/>
      <c r="C8785" s="21"/>
      <c r="D8785" s="21"/>
      <c r="E8785" s="21"/>
      <c r="F8785" s="21"/>
      <c r="G8785" s="21"/>
      <c r="H8785" s="21"/>
      <c r="I8785" s="21"/>
      <c r="J8785" s="21"/>
      <c r="K8785" s="22"/>
      <c r="L8785" s="22"/>
      <c r="M8785" s="22"/>
      <c r="N8785" s="22"/>
      <c r="O8785" s="22"/>
      <c r="P8785" s="22"/>
      <c r="Q8785" s="22"/>
      <c r="R8785" s="22"/>
      <c r="S8785" s="22"/>
      <c r="T8785" s="22"/>
      <c r="U8785" s="22"/>
      <c r="V8785" s="22"/>
      <c r="W8785" s="22"/>
      <c r="X8785" s="22"/>
      <c r="Y8785" s="22"/>
      <c r="Z8785" s="22"/>
      <c r="AA8785" s="22"/>
      <c r="AB8785" s="23"/>
      <c r="AC8785" s="23"/>
      <c r="AD8785" s="22"/>
      <c r="AE8785" s="24"/>
      <c r="AF8785" s="24"/>
      <c r="AG8785" s="24"/>
      <c r="AH8785" s="24"/>
      <c r="AI8785" s="24"/>
      <c r="AJ8785" s="24"/>
      <c r="AK8785" s="24"/>
      <c r="AL8785" s="24"/>
      <c r="AM8785" s="24"/>
      <c r="AN8785" s="24"/>
      <c r="AO8785" s="24"/>
      <c r="AP8785" s="24"/>
      <c r="AQ8785" s="24"/>
      <c r="AR8785" s="24"/>
      <c r="AS8785" s="24"/>
      <c r="AT8785" s="25"/>
      <c r="AV8785" s="26"/>
      <c r="AW8785" s="26"/>
      <c r="AX8785" s="27"/>
      <c r="AY8785" s="27"/>
      <c r="AZ8785" s="27"/>
      <c r="BA8785" s="27"/>
      <c r="BB8785" s="27"/>
      <c r="BC8785" s="27"/>
      <c r="BD8785" s="27"/>
      <c r="BE8785" s="27"/>
      <c r="BF8785" s="27"/>
      <c r="BG8785" s="27"/>
      <c r="BH8785" s="27"/>
      <c r="BI8785" s="27"/>
      <c r="BT8785" s="31"/>
      <c r="BU8785" s="32"/>
      <c r="BV8785" s="33"/>
      <c r="BW8785" s="32"/>
      <c r="BX8785" s="32"/>
      <c r="BY8785" s="34"/>
      <c r="CA8785" s="32"/>
      <c r="CB8785" s="32"/>
    </row>
    <row r="8786" spans="1:80">
      <c r="A8786" s="20"/>
      <c r="B8786" s="21"/>
      <c r="C8786" s="21"/>
      <c r="D8786" s="21"/>
      <c r="E8786" s="21"/>
      <c r="F8786" s="21"/>
      <c r="G8786" s="21"/>
      <c r="H8786" s="21"/>
      <c r="I8786" s="21"/>
      <c r="J8786" s="21"/>
      <c r="K8786" s="22"/>
      <c r="L8786" s="22"/>
      <c r="M8786" s="22"/>
      <c r="N8786" s="22"/>
      <c r="O8786" s="22"/>
      <c r="P8786" s="22"/>
      <c r="Q8786" s="22"/>
      <c r="R8786" s="22"/>
      <c r="S8786" s="22"/>
      <c r="T8786" s="22"/>
      <c r="U8786" s="22"/>
      <c r="V8786" s="22"/>
      <c r="W8786" s="22"/>
      <c r="X8786" s="22"/>
      <c r="Y8786" s="22"/>
      <c r="Z8786" s="22"/>
      <c r="AA8786" s="22"/>
      <c r="AB8786" s="23"/>
      <c r="AC8786" s="23"/>
      <c r="AD8786" s="22"/>
      <c r="AE8786" s="24"/>
      <c r="AF8786" s="24"/>
      <c r="AG8786" s="24"/>
      <c r="AH8786" s="24"/>
      <c r="AI8786" s="24"/>
      <c r="AJ8786" s="24"/>
      <c r="AK8786" s="24"/>
      <c r="AL8786" s="24"/>
      <c r="AM8786" s="24"/>
      <c r="AN8786" s="24"/>
      <c r="AO8786" s="24"/>
      <c r="AP8786" s="24"/>
      <c r="AQ8786" s="24"/>
      <c r="AR8786" s="24"/>
      <c r="AS8786" s="24"/>
      <c r="AT8786" s="25"/>
      <c r="AV8786" s="26"/>
      <c r="AW8786" s="26"/>
      <c r="AX8786" s="27"/>
      <c r="AY8786" s="27"/>
      <c r="AZ8786" s="27"/>
      <c r="BA8786" s="27"/>
      <c r="BB8786" s="27"/>
      <c r="BC8786" s="27"/>
      <c r="BD8786" s="27"/>
      <c r="BE8786" s="27"/>
      <c r="BF8786" s="27"/>
      <c r="BG8786" s="27"/>
      <c r="BH8786" s="27"/>
      <c r="BI8786" s="27"/>
      <c r="BT8786" s="31"/>
      <c r="BU8786" s="32"/>
      <c r="BV8786" s="33"/>
      <c r="BW8786" s="32"/>
      <c r="BX8786" s="32"/>
      <c r="BY8786" s="34"/>
      <c r="CA8786" s="32"/>
      <c r="CB8786" s="32"/>
    </row>
    <row r="8787" spans="1:80">
      <c r="A8787" s="20"/>
      <c r="B8787" s="21"/>
      <c r="C8787" s="21"/>
      <c r="D8787" s="21"/>
      <c r="E8787" s="21"/>
      <c r="F8787" s="21"/>
      <c r="G8787" s="21"/>
      <c r="H8787" s="21"/>
      <c r="I8787" s="21"/>
      <c r="J8787" s="21"/>
      <c r="K8787" s="22"/>
      <c r="L8787" s="22"/>
      <c r="M8787" s="22"/>
      <c r="N8787" s="22"/>
      <c r="O8787" s="22"/>
      <c r="P8787" s="22"/>
      <c r="Q8787" s="22"/>
      <c r="R8787" s="22"/>
      <c r="S8787" s="22"/>
      <c r="T8787" s="22"/>
      <c r="U8787" s="22"/>
      <c r="V8787" s="22"/>
      <c r="W8787" s="22"/>
      <c r="X8787" s="22"/>
      <c r="Y8787" s="22"/>
      <c r="Z8787" s="22"/>
      <c r="AA8787" s="22"/>
      <c r="AB8787" s="23"/>
      <c r="AC8787" s="23"/>
      <c r="AD8787" s="22"/>
      <c r="AE8787" s="24"/>
      <c r="AF8787" s="24"/>
      <c r="AG8787" s="24"/>
      <c r="AH8787" s="24"/>
      <c r="AI8787" s="24"/>
      <c r="AJ8787" s="24"/>
      <c r="AK8787" s="24"/>
      <c r="AL8787" s="24"/>
      <c r="AM8787" s="24"/>
      <c r="AN8787" s="24"/>
      <c r="AO8787" s="24"/>
      <c r="AP8787" s="24"/>
      <c r="AQ8787" s="24"/>
      <c r="AR8787" s="24"/>
      <c r="AS8787" s="24"/>
      <c r="AT8787" s="25"/>
      <c r="AV8787" s="26"/>
      <c r="AW8787" s="26"/>
      <c r="AX8787" s="27"/>
      <c r="AY8787" s="27"/>
      <c r="AZ8787" s="27"/>
      <c r="BA8787" s="27"/>
      <c r="BB8787" s="27"/>
      <c r="BC8787" s="27"/>
      <c r="BD8787" s="27"/>
      <c r="BE8787" s="27"/>
      <c r="BF8787" s="27"/>
      <c r="BG8787" s="27"/>
      <c r="BH8787" s="27"/>
      <c r="BI8787" s="27"/>
      <c r="BT8787" s="31"/>
      <c r="BU8787" s="32"/>
      <c r="BV8787" s="33"/>
      <c r="BW8787" s="32"/>
      <c r="BX8787" s="32"/>
      <c r="BY8787" s="34"/>
      <c r="CA8787" s="32"/>
      <c r="CB8787" s="32"/>
    </row>
    <row r="8788" spans="1:80">
      <c r="A8788" s="20"/>
      <c r="B8788" s="21"/>
      <c r="C8788" s="21"/>
      <c r="D8788" s="21"/>
      <c r="E8788" s="21"/>
      <c r="F8788" s="21"/>
      <c r="G8788" s="21"/>
      <c r="H8788" s="21"/>
      <c r="I8788" s="21"/>
      <c r="J8788" s="21"/>
      <c r="K8788" s="22"/>
      <c r="L8788" s="22"/>
      <c r="M8788" s="22"/>
      <c r="N8788" s="22"/>
      <c r="O8788" s="22"/>
      <c r="P8788" s="22"/>
      <c r="Q8788" s="22"/>
      <c r="R8788" s="22"/>
      <c r="S8788" s="22"/>
      <c r="T8788" s="22"/>
      <c r="U8788" s="22"/>
      <c r="V8788" s="22"/>
      <c r="W8788" s="22"/>
      <c r="X8788" s="22"/>
      <c r="Y8788" s="22"/>
      <c r="Z8788" s="22"/>
      <c r="AA8788" s="22"/>
      <c r="AB8788" s="23"/>
      <c r="AC8788" s="23"/>
      <c r="AD8788" s="22"/>
      <c r="AE8788" s="24"/>
      <c r="AF8788" s="24"/>
      <c r="AG8788" s="24"/>
      <c r="AH8788" s="24"/>
      <c r="AI8788" s="24"/>
      <c r="AJ8788" s="24"/>
      <c r="AK8788" s="24"/>
      <c r="AL8788" s="24"/>
      <c r="AM8788" s="24"/>
      <c r="AN8788" s="24"/>
      <c r="AO8788" s="24"/>
      <c r="AP8788" s="24"/>
      <c r="AQ8788" s="24"/>
      <c r="AR8788" s="24"/>
      <c r="AS8788" s="24"/>
      <c r="AT8788" s="25"/>
      <c r="AV8788" s="26"/>
      <c r="AW8788" s="26"/>
      <c r="AX8788" s="27"/>
      <c r="AY8788" s="27"/>
      <c r="AZ8788" s="27"/>
      <c r="BA8788" s="27"/>
      <c r="BB8788" s="27"/>
      <c r="BC8788" s="27"/>
      <c r="BD8788" s="27"/>
      <c r="BE8788" s="27"/>
      <c r="BF8788" s="27"/>
      <c r="BG8788" s="27"/>
      <c r="BH8788" s="27"/>
      <c r="BI8788" s="27"/>
      <c r="BT8788" s="31"/>
      <c r="BU8788" s="32"/>
      <c r="BV8788" s="33"/>
      <c r="BW8788" s="32"/>
      <c r="BX8788" s="32"/>
      <c r="BY8788" s="34"/>
      <c r="CA8788" s="32"/>
      <c r="CB8788" s="32"/>
    </row>
    <row r="8789" spans="1:80">
      <c r="A8789" s="20"/>
      <c r="B8789" s="21"/>
      <c r="C8789" s="21"/>
      <c r="D8789" s="21"/>
      <c r="E8789" s="21"/>
      <c r="F8789" s="21"/>
      <c r="G8789" s="21"/>
      <c r="H8789" s="21"/>
      <c r="I8789" s="21"/>
      <c r="J8789" s="21"/>
      <c r="K8789" s="22"/>
      <c r="L8789" s="22"/>
      <c r="M8789" s="22"/>
      <c r="N8789" s="22"/>
      <c r="O8789" s="22"/>
      <c r="P8789" s="22"/>
      <c r="Q8789" s="22"/>
      <c r="R8789" s="22"/>
      <c r="S8789" s="22"/>
      <c r="T8789" s="22"/>
      <c r="U8789" s="22"/>
      <c r="V8789" s="22"/>
      <c r="W8789" s="22"/>
      <c r="X8789" s="22"/>
      <c r="Y8789" s="22"/>
      <c r="Z8789" s="22"/>
      <c r="AA8789" s="22"/>
      <c r="AB8789" s="23"/>
      <c r="AC8789" s="23"/>
      <c r="AD8789" s="22"/>
      <c r="AE8789" s="24"/>
      <c r="AF8789" s="24"/>
      <c r="AG8789" s="24"/>
      <c r="AH8789" s="24"/>
      <c r="AI8789" s="24"/>
      <c r="AJ8789" s="24"/>
      <c r="AK8789" s="24"/>
      <c r="AL8789" s="24"/>
      <c r="AM8789" s="24"/>
      <c r="AN8789" s="24"/>
      <c r="AO8789" s="24"/>
      <c r="AP8789" s="24"/>
      <c r="AQ8789" s="24"/>
      <c r="AR8789" s="24"/>
      <c r="AS8789" s="24"/>
      <c r="AT8789" s="25"/>
      <c r="AV8789" s="26"/>
      <c r="AW8789" s="26"/>
      <c r="AX8789" s="27"/>
      <c r="AY8789" s="27"/>
      <c r="AZ8789" s="27"/>
      <c r="BA8789" s="27"/>
      <c r="BB8789" s="27"/>
      <c r="BC8789" s="27"/>
      <c r="BD8789" s="27"/>
      <c r="BE8789" s="27"/>
      <c r="BF8789" s="27"/>
      <c r="BG8789" s="27"/>
      <c r="BH8789" s="27"/>
      <c r="BI8789" s="27"/>
      <c r="BT8789" s="31"/>
      <c r="BU8789" s="32"/>
      <c r="BV8789" s="33"/>
      <c r="BW8789" s="32"/>
      <c r="BX8789" s="32"/>
      <c r="BY8789" s="34"/>
      <c r="CA8789" s="32"/>
      <c r="CB8789" s="32"/>
    </row>
    <row r="8790" spans="1:80">
      <c r="A8790" s="20"/>
      <c r="B8790" s="21"/>
      <c r="C8790" s="21"/>
      <c r="D8790" s="21"/>
      <c r="E8790" s="21"/>
      <c r="F8790" s="21"/>
      <c r="G8790" s="21"/>
      <c r="H8790" s="21"/>
      <c r="I8790" s="21"/>
      <c r="J8790" s="21"/>
      <c r="K8790" s="22"/>
      <c r="L8790" s="22"/>
      <c r="M8790" s="22"/>
      <c r="N8790" s="22"/>
      <c r="O8790" s="22"/>
      <c r="P8790" s="22"/>
      <c r="Q8790" s="22"/>
      <c r="R8790" s="22"/>
      <c r="S8790" s="22"/>
      <c r="T8790" s="22"/>
      <c r="U8790" s="22"/>
      <c r="V8790" s="22"/>
      <c r="W8790" s="22"/>
      <c r="X8790" s="22"/>
      <c r="Y8790" s="22"/>
      <c r="Z8790" s="22"/>
      <c r="AA8790" s="22"/>
      <c r="AB8790" s="23"/>
      <c r="AC8790" s="23"/>
      <c r="AD8790" s="22"/>
      <c r="AE8790" s="24"/>
      <c r="AF8790" s="24"/>
      <c r="AG8790" s="24"/>
      <c r="AH8790" s="24"/>
      <c r="AI8790" s="24"/>
      <c r="AJ8790" s="24"/>
      <c r="AK8790" s="24"/>
      <c r="AL8790" s="24"/>
      <c r="AM8790" s="24"/>
      <c r="AN8790" s="24"/>
      <c r="AO8790" s="24"/>
      <c r="AP8790" s="24"/>
      <c r="AQ8790" s="24"/>
      <c r="AR8790" s="24"/>
      <c r="AS8790" s="24"/>
      <c r="AT8790" s="25"/>
      <c r="AV8790" s="26"/>
      <c r="AW8790" s="26"/>
      <c r="AX8790" s="27"/>
      <c r="AY8790" s="27"/>
      <c r="AZ8790" s="27"/>
      <c r="BA8790" s="27"/>
      <c r="BB8790" s="27"/>
      <c r="BC8790" s="27"/>
      <c r="BD8790" s="27"/>
      <c r="BE8790" s="27"/>
      <c r="BF8790" s="27"/>
      <c r="BG8790" s="27"/>
      <c r="BH8790" s="27"/>
      <c r="BI8790" s="27"/>
      <c r="BT8790" s="31"/>
      <c r="BU8790" s="32"/>
      <c r="BV8790" s="33"/>
      <c r="BW8790" s="32"/>
      <c r="BX8790" s="32"/>
      <c r="BY8790" s="34"/>
      <c r="CA8790" s="32"/>
      <c r="CB8790" s="32"/>
    </row>
    <row r="8791" spans="1:80">
      <c r="A8791" s="20"/>
      <c r="B8791" s="21"/>
      <c r="C8791" s="21"/>
      <c r="D8791" s="21"/>
      <c r="E8791" s="21"/>
      <c r="F8791" s="21"/>
      <c r="G8791" s="21"/>
      <c r="H8791" s="21"/>
      <c r="I8791" s="21"/>
      <c r="J8791" s="21"/>
      <c r="K8791" s="22"/>
      <c r="L8791" s="22"/>
      <c r="M8791" s="22"/>
      <c r="N8791" s="22"/>
      <c r="O8791" s="22"/>
      <c r="P8791" s="22"/>
      <c r="Q8791" s="22"/>
      <c r="R8791" s="22"/>
      <c r="S8791" s="22"/>
      <c r="T8791" s="22"/>
      <c r="U8791" s="22"/>
      <c r="V8791" s="22"/>
      <c r="W8791" s="22"/>
      <c r="X8791" s="22"/>
      <c r="Y8791" s="22"/>
      <c r="Z8791" s="22"/>
      <c r="AA8791" s="22"/>
      <c r="AB8791" s="23"/>
      <c r="AC8791" s="23"/>
      <c r="AD8791" s="22"/>
      <c r="AE8791" s="24"/>
      <c r="AF8791" s="24"/>
      <c r="AG8791" s="24"/>
      <c r="AH8791" s="24"/>
      <c r="AI8791" s="24"/>
      <c r="AJ8791" s="24"/>
      <c r="AK8791" s="24"/>
      <c r="AL8791" s="24"/>
      <c r="AM8791" s="24"/>
      <c r="AN8791" s="24"/>
      <c r="AO8791" s="24"/>
      <c r="AP8791" s="24"/>
      <c r="AQ8791" s="24"/>
      <c r="AR8791" s="24"/>
      <c r="AS8791" s="24"/>
      <c r="AT8791" s="25"/>
      <c r="AV8791" s="26"/>
      <c r="AW8791" s="26"/>
      <c r="AX8791" s="27"/>
      <c r="AY8791" s="27"/>
      <c r="AZ8791" s="27"/>
      <c r="BA8791" s="27"/>
      <c r="BB8791" s="27"/>
      <c r="BC8791" s="27"/>
      <c r="BD8791" s="27"/>
      <c r="BE8791" s="27"/>
      <c r="BF8791" s="27"/>
      <c r="BG8791" s="27"/>
      <c r="BH8791" s="27"/>
      <c r="BI8791" s="27"/>
      <c r="BT8791" s="31"/>
      <c r="BU8791" s="32"/>
      <c r="BV8791" s="33"/>
      <c r="BW8791" s="32"/>
      <c r="BX8791" s="32"/>
      <c r="BY8791" s="34"/>
      <c r="CA8791" s="32"/>
      <c r="CB8791" s="32"/>
    </row>
    <row r="8792" spans="1:80">
      <c r="A8792" s="20"/>
      <c r="B8792" s="21"/>
      <c r="C8792" s="21"/>
      <c r="D8792" s="21"/>
      <c r="E8792" s="21"/>
      <c r="F8792" s="21"/>
      <c r="G8792" s="21"/>
      <c r="H8792" s="21"/>
      <c r="I8792" s="21"/>
      <c r="J8792" s="21"/>
      <c r="K8792" s="22"/>
      <c r="L8792" s="22"/>
      <c r="M8792" s="22"/>
      <c r="N8792" s="22"/>
      <c r="O8792" s="22"/>
      <c r="P8792" s="22"/>
      <c r="Q8792" s="22"/>
      <c r="R8792" s="22"/>
      <c r="S8792" s="22"/>
      <c r="T8792" s="22"/>
      <c r="U8792" s="22"/>
      <c r="V8792" s="22"/>
      <c r="W8792" s="22"/>
      <c r="X8792" s="22"/>
      <c r="Y8792" s="22"/>
      <c r="Z8792" s="22"/>
      <c r="AA8792" s="22"/>
      <c r="AB8792" s="23"/>
      <c r="AC8792" s="23"/>
      <c r="AD8792" s="22"/>
      <c r="AE8792" s="24"/>
      <c r="AF8792" s="24"/>
      <c r="AG8792" s="24"/>
      <c r="AH8792" s="24"/>
      <c r="AI8792" s="24"/>
      <c r="AJ8792" s="24"/>
      <c r="AK8792" s="24"/>
      <c r="AL8792" s="24"/>
      <c r="AM8792" s="24"/>
      <c r="AN8792" s="24"/>
      <c r="AO8792" s="24"/>
      <c r="AP8792" s="24"/>
      <c r="AQ8792" s="24"/>
      <c r="AR8792" s="24"/>
      <c r="AS8792" s="24"/>
      <c r="AT8792" s="25"/>
      <c r="AV8792" s="26"/>
      <c r="AW8792" s="26"/>
      <c r="AX8792" s="27"/>
      <c r="AY8792" s="27"/>
      <c r="AZ8792" s="27"/>
      <c r="BA8792" s="27"/>
      <c r="BB8792" s="27"/>
      <c r="BC8792" s="27"/>
      <c r="BD8792" s="27"/>
      <c r="BE8792" s="27"/>
      <c r="BF8792" s="27"/>
      <c r="BG8792" s="27"/>
      <c r="BH8792" s="27"/>
      <c r="BI8792" s="27"/>
      <c r="BT8792" s="31"/>
      <c r="BU8792" s="32"/>
      <c r="BV8792" s="33"/>
      <c r="BW8792" s="32"/>
      <c r="BX8792" s="32"/>
      <c r="BY8792" s="34"/>
      <c r="CA8792" s="32"/>
      <c r="CB8792" s="32"/>
    </row>
    <row r="8793" spans="1:80">
      <c r="A8793" s="20"/>
      <c r="B8793" s="21"/>
      <c r="C8793" s="21"/>
      <c r="D8793" s="21"/>
      <c r="E8793" s="21"/>
      <c r="F8793" s="21"/>
      <c r="G8793" s="21"/>
      <c r="H8793" s="21"/>
      <c r="I8793" s="21"/>
      <c r="J8793" s="21"/>
      <c r="K8793" s="22"/>
      <c r="L8793" s="22"/>
      <c r="M8793" s="22"/>
      <c r="N8793" s="22"/>
      <c r="O8793" s="22"/>
      <c r="P8793" s="22"/>
      <c r="Q8793" s="22"/>
      <c r="R8793" s="22"/>
      <c r="S8793" s="22"/>
      <c r="T8793" s="22"/>
      <c r="U8793" s="22"/>
      <c r="V8793" s="22"/>
      <c r="W8793" s="22"/>
      <c r="X8793" s="22"/>
      <c r="Y8793" s="22"/>
      <c r="Z8793" s="22"/>
      <c r="AA8793" s="22"/>
      <c r="AB8793" s="23"/>
      <c r="AC8793" s="23"/>
      <c r="AD8793" s="22"/>
      <c r="AE8793" s="24"/>
      <c r="AF8793" s="24"/>
      <c r="AG8793" s="24"/>
      <c r="AH8793" s="24"/>
      <c r="AI8793" s="24"/>
      <c r="AJ8793" s="24"/>
      <c r="AK8793" s="24"/>
      <c r="AL8793" s="24"/>
      <c r="AM8793" s="24"/>
      <c r="AN8793" s="24"/>
      <c r="AO8793" s="24"/>
      <c r="AP8793" s="24"/>
      <c r="AQ8793" s="24"/>
      <c r="AR8793" s="24"/>
      <c r="AS8793" s="24"/>
      <c r="AT8793" s="25"/>
      <c r="AV8793" s="26"/>
      <c r="AW8793" s="26"/>
      <c r="AX8793" s="27"/>
      <c r="AY8793" s="27"/>
      <c r="AZ8793" s="27"/>
      <c r="BA8793" s="27"/>
      <c r="BB8793" s="27"/>
      <c r="BC8793" s="27"/>
      <c r="BD8793" s="27"/>
      <c r="BE8793" s="27"/>
      <c r="BF8793" s="27"/>
      <c r="BG8793" s="27"/>
      <c r="BH8793" s="27"/>
      <c r="BI8793" s="27"/>
      <c r="BT8793" s="31"/>
      <c r="BU8793" s="32"/>
      <c r="BV8793" s="33"/>
      <c r="BW8793" s="32"/>
      <c r="BX8793" s="32"/>
      <c r="BY8793" s="34"/>
      <c r="CA8793" s="32"/>
      <c r="CB8793" s="32"/>
    </row>
    <row r="8794" spans="1:80">
      <c r="A8794" s="20"/>
      <c r="B8794" s="21"/>
      <c r="C8794" s="21"/>
      <c r="D8794" s="21"/>
      <c r="E8794" s="21"/>
      <c r="F8794" s="21"/>
      <c r="G8794" s="21"/>
      <c r="H8794" s="21"/>
      <c r="I8794" s="21"/>
      <c r="J8794" s="21"/>
      <c r="K8794" s="22"/>
      <c r="L8794" s="22"/>
      <c r="M8794" s="22"/>
      <c r="N8794" s="22"/>
      <c r="O8794" s="22"/>
      <c r="P8794" s="22"/>
      <c r="Q8794" s="22"/>
      <c r="R8794" s="22"/>
      <c r="S8794" s="22"/>
      <c r="T8794" s="22"/>
      <c r="U8794" s="22"/>
      <c r="V8794" s="22"/>
      <c r="W8794" s="22"/>
      <c r="X8794" s="22"/>
      <c r="Y8794" s="22"/>
      <c r="Z8794" s="22"/>
      <c r="AA8794" s="22"/>
      <c r="AB8794" s="23"/>
      <c r="AC8794" s="23"/>
      <c r="AD8794" s="22"/>
      <c r="AE8794" s="24"/>
      <c r="AF8794" s="24"/>
      <c r="AG8794" s="24"/>
      <c r="AH8794" s="24"/>
      <c r="AI8794" s="24"/>
      <c r="AJ8794" s="24"/>
      <c r="AK8794" s="24"/>
      <c r="AL8794" s="24"/>
      <c r="AM8794" s="24"/>
      <c r="AN8794" s="24"/>
      <c r="AO8794" s="24"/>
      <c r="AP8794" s="24"/>
      <c r="AQ8794" s="24"/>
      <c r="AR8794" s="24"/>
      <c r="AS8794" s="24"/>
      <c r="AT8794" s="25"/>
      <c r="AV8794" s="26"/>
      <c r="AW8794" s="26"/>
      <c r="AX8794" s="27"/>
      <c r="AY8794" s="27"/>
      <c r="AZ8794" s="27"/>
      <c r="BA8794" s="27"/>
      <c r="BB8794" s="27"/>
      <c r="BC8794" s="27"/>
      <c r="BD8794" s="27"/>
      <c r="BE8794" s="27"/>
      <c r="BF8794" s="27"/>
      <c r="BG8794" s="27"/>
      <c r="BH8794" s="27"/>
      <c r="BI8794" s="27"/>
      <c r="BT8794" s="31"/>
      <c r="BU8794" s="32"/>
      <c r="BV8794" s="33"/>
      <c r="BW8794" s="32"/>
      <c r="BX8794" s="32"/>
      <c r="BY8794" s="34"/>
      <c r="CA8794" s="32"/>
      <c r="CB8794" s="32"/>
    </row>
    <row r="8795" spans="1:80">
      <c r="A8795" s="20"/>
      <c r="B8795" s="21"/>
      <c r="C8795" s="21"/>
      <c r="D8795" s="21"/>
      <c r="E8795" s="21"/>
      <c r="F8795" s="21"/>
      <c r="G8795" s="21"/>
      <c r="H8795" s="21"/>
      <c r="I8795" s="21"/>
      <c r="J8795" s="21"/>
      <c r="K8795" s="22"/>
      <c r="L8795" s="22"/>
      <c r="M8795" s="22"/>
      <c r="N8795" s="22"/>
      <c r="O8795" s="22"/>
      <c r="P8795" s="22"/>
      <c r="Q8795" s="22"/>
      <c r="R8795" s="22"/>
      <c r="S8795" s="22"/>
      <c r="T8795" s="22"/>
      <c r="U8795" s="22"/>
      <c r="V8795" s="22"/>
      <c r="W8795" s="22"/>
      <c r="X8795" s="22"/>
      <c r="Y8795" s="22"/>
      <c r="Z8795" s="22"/>
      <c r="AA8795" s="22"/>
      <c r="AB8795" s="23"/>
      <c r="AC8795" s="23"/>
      <c r="AD8795" s="22"/>
      <c r="AE8795" s="24"/>
      <c r="AF8795" s="24"/>
      <c r="AG8795" s="24"/>
      <c r="AH8795" s="24"/>
      <c r="AI8795" s="24"/>
      <c r="AJ8795" s="24"/>
      <c r="AK8795" s="24"/>
      <c r="AL8795" s="24"/>
      <c r="AM8795" s="24"/>
      <c r="AN8795" s="24"/>
      <c r="AO8795" s="24"/>
      <c r="AP8795" s="24"/>
      <c r="AQ8795" s="24"/>
      <c r="AR8795" s="24"/>
      <c r="AS8795" s="24"/>
      <c r="AT8795" s="25"/>
      <c r="AV8795" s="26"/>
      <c r="AW8795" s="26"/>
      <c r="AX8795" s="27"/>
      <c r="AY8795" s="27"/>
      <c r="AZ8795" s="27"/>
      <c r="BA8795" s="27"/>
      <c r="BB8795" s="27"/>
      <c r="BC8795" s="27"/>
      <c r="BD8795" s="27"/>
      <c r="BE8795" s="27"/>
      <c r="BF8795" s="27"/>
      <c r="BG8795" s="27"/>
      <c r="BH8795" s="27"/>
      <c r="BI8795" s="27"/>
      <c r="BT8795" s="31"/>
      <c r="BU8795" s="32"/>
      <c r="BV8795" s="33"/>
      <c r="BW8795" s="32"/>
      <c r="BX8795" s="32"/>
      <c r="BY8795" s="34"/>
      <c r="CA8795" s="32"/>
      <c r="CB8795" s="32"/>
    </row>
    <row r="8796" spans="1:80">
      <c r="A8796" s="20"/>
      <c r="B8796" s="21"/>
      <c r="C8796" s="21"/>
      <c r="D8796" s="21"/>
      <c r="E8796" s="21"/>
      <c r="F8796" s="21"/>
      <c r="G8796" s="21"/>
      <c r="H8796" s="21"/>
      <c r="I8796" s="21"/>
      <c r="J8796" s="21"/>
      <c r="K8796" s="22"/>
      <c r="L8796" s="22"/>
      <c r="M8796" s="22"/>
      <c r="N8796" s="22"/>
      <c r="O8796" s="22"/>
      <c r="P8796" s="22"/>
      <c r="Q8796" s="22"/>
      <c r="R8796" s="22"/>
      <c r="S8796" s="22"/>
      <c r="T8796" s="22"/>
      <c r="U8796" s="22"/>
      <c r="V8796" s="22"/>
      <c r="W8796" s="22"/>
      <c r="X8796" s="22"/>
      <c r="Y8796" s="22"/>
      <c r="Z8796" s="22"/>
      <c r="AA8796" s="22"/>
      <c r="AB8796" s="23"/>
      <c r="AC8796" s="23"/>
      <c r="AD8796" s="22"/>
      <c r="AE8796" s="24"/>
      <c r="AF8796" s="24"/>
      <c r="AG8796" s="24"/>
      <c r="AH8796" s="24"/>
      <c r="AI8796" s="24"/>
      <c r="AJ8796" s="24"/>
      <c r="AK8796" s="24"/>
      <c r="AL8796" s="24"/>
      <c r="AM8796" s="24"/>
      <c r="AN8796" s="24"/>
      <c r="AO8796" s="24"/>
      <c r="AP8796" s="24"/>
      <c r="AQ8796" s="24"/>
      <c r="AR8796" s="24"/>
      <c r="AS8796" s="24"/>
      <c r="AT8796" s="25"/>
      <c r="AV8796" s="26"/>
      <c r="AW8796" s="26"/>
      <c r="AX8796" s="27"/>
      <c r="AY8796" s="27"/>
      <c r="AZ8796" s="27"/>
      <c r="BA8796" s="27"/>
      <c r="BB8796" s="27"/>
      <c r="BC8796" s="27"/>
      <c r="BD8796" s="27"/>
      <c r="BE8796" s="27"/>
      <c r="BF8796" s="27"/>
      <c r="BG8796" s="27"/>
      <c r="BH8796" s="27"/>
      <c r="BI8796" s="27"/>
      <c r="BT8796" s="31"/>
      <c r="BU8796" s="32"/>
      <c r="BV8796" s="33"/>
      <c r="BW8796" s="32"/>
      <c r="BX8796" s="32"/>
      <c r="BY8796" s="34"/>
      <c r="CA8796" s="32"/>
      <c r="CB8796" s="32"/>
    </row>
    <row r="8797" spans="1:80">
      <c r="A8797" s="20"/>
      <c r="B8797" s="21"/>
      <c r="C8797" s="21"/>
      <c r="D8797" s="21"/>
      <c r="E8797" s="21"/>
      <c r="F8797" s="21"/>
      <c r="G8797" s="21"/>
      <c r="H8797" s="21"/>
      <c r="I8797" s="21"/>
      <c r="J8797" s="21"/>
      <c r="K8797" s="22"/>
      <c r="L8797" s="22"/>
      <c r="M8797" s="22"/>
      <c r="N8797" s="22"/>
      <c r="O8797" s="22"/>
      <c r="P8797" s="22"/>
      <c r="Q8797" s="22"/>
      <c r="R8797" s="22"/>
      <c r="S8797" s="22"/>
      <c r="T8797" s="22"/>
      <c r="U8797" s="22"/>
      <c r="V8797" s="22"/>
      <c r="W8797" s="22"/>
      <c r="X8797" s="22"/>
      <c r="Y8797" s="22"/>
      <c r="Z8797" s="22"/>
      <c r="AA8797" s="22"/>
      <c r="AB8797" s="23"/>
      <c r="AC8797" s="23"/>
      <c r="AD8797" s="22"/>
      <c r="AE8797" s="24"/>
      <c r="AF8797" s="24"/>
      <c r="AG8797" s="24"/>
      <c r="AH8797" s="24"/>
      <c r="AI8797" s="24"/>
      <c r="AJ8797" s="24"/>
      <c r="AK8797" s="24"/>
      <c r="AL8797" s="24"/>
      <c r="AM8797" s="24"/>
      <c r="AN8797" s="24"/>
      <c r="AO8797" s="24"/>
      <c r="AP8797" s="24"/>
      <c r="AQ8797" s="24"/>
      <c r="AR8797" s="24"/>
      <c r="AS8797" s="24"/>
      <c r="AT8797" s="25"/>
      <c r="AV8797" s="26"/>
      <c r="AW8797" s="26"/>
      <c r="AX8797" s="27"/>
      <c r="AY8797" s="27"/>
      <c r="AZ8797" s="27"/>
      <c r="BA8797" s="27"/>
      <c r="BB8797" s="27"/>
      <c r="BC8797" s="27"/>
      <c r="BD8797" s="27"/>
      <c r="BE8797" s="27"/>
      <c r="BF8797" s="27"/>
      <c r="BG8797" s="27"/>
      <c r="BH8797" s="27"/>
      <c r="BI8797" s="27"/>
      <c r="BT8797" s="31"/>
      <c r="BU8797" s="32"/>
      <c r="BV8797" s="33"/>
      <c r="BW8797" s="32"/>
      <c r="BX8797" s="32"/>
      <c r="BY8797" s="34"/>
      <c r="CA8797" s="32"/>
      <c r="CB8797" s="32"/>
    </row>
    <row r="8798" spans="1:80">
      <c r="A8798" s="20"/>
      <c r="B8798" s="21"/>
      <c r="C8798" s="21"/>
      <c r="D8798" s="21"/>
      <c r="E8798" s="21"/>
      <c r="F8798" s="21"/>
      <c r="G8798" s="21"/>
      <c r="H8798" s="21"/>
      <c r="I8798" s="21"/>
      <c r="J8798" s="21"/>
      <c r="K8798" s="22"/>
      <c r="L8798" s="22"/>
      <c r="M8798" s="22"/>
      <c r="N8798" s="22"/>
      <c r="O8798" s="22"/>
      <c r="P8798" s="22"/>
      <c r="Q8798" s="22"/>
      <c r="R8798" s="22"/>
      <c r="S8798" s="22"/>
      <c r="T8798" s="22"/>
      <c r="U8798" s="22"/>
      <c r="V8798" s="22"/>
      <c r="W8798" s="22"/>
      <c r="X8798" s="22"/>
      <c r="Y8798" s="22"/>
      <c r="Z8798" s="22"/>
      <c r="AA8798" s="22"/>
      <c r="AB8798" s="23"/>
      <c r="AC8798" s="23"/>
      <c r="AD8798" s="22"/>
      <c r="AE8798" s="24"/>
      <c r="AF8798" s="24"/>
      <c r="AG8798" s="24"/>
      <c r="AH8798" s="24"/>
      <c r="AI8798" s="24"/>
      <c r="AJ8798" s="24"/>
      <c r="AK8798" s="24"/>
      <c r="AL8798" s="24"/>
      <c r="AM8798" s="24"/>
      <c r="AN8798" s="24"/>
      <c r="AO8798" s="24"/>
      <c r="AP8798" s="24"/>
      <c r="AQ8798" s="24"/>
      <c r="AR8798" s="24"/>
      <c r="AS8798" s="24"/>
      <c r="AT8798" s="25"/>
      <c r="AV8798" s="26"/>
      <c r="AW8798" s="26"/>
      <c r="AX8798" s="27"/>
      <c r="AY8798" s="27"/>
      <c r="AZ8798" s="27"/>
      <c r="BA8798" s="27"/>
      <c r="BB8798" s="27"/>
      <c r="BC8798" s="27"/>
      <c r="BD8798" s="27"/>
      <c r="BE8798" s="27"/>
      <c r="BF8798" s="27"/>
      <c r="BG8798" s="27"/>
      <c r="BH8798" s="27"/>
      <c r="BI8798" s="27"/>
      <c r="BT8798" s="31"/>
      <c r="BU8798" s="32"/>
      <c r="BV8798" s="33"/>
      <c r="BW8798" s="32"/>
      <c r="BX8798" s="32"/>
      <c r="BY8798" s="34"/>
      <c r="CA8798" s="32"/>
      <c r="CB8798" s="32"/>
    </row>
    <row r="8799" spans="1:80">
      <c r="A8799" s="20"/>
      <c r="B8799" s="21"/>
      <c r="C8799" s="21"/>
      <c r="D8799" s="21"/>
      <c r="E8799" s="21"/>
      <c r="F8799" s="21"/>
      <c r="G8799" s="21"/>
      <c r="H8799" s="21"/>
      <c r="I8799" s="21"/>
      <c r="J8799" s="21"/>
      <c r="K8799" s="22"/>
      <c r="L8799" s="22"/>
      <c r="M8799" s="22"/>
      <c r="N8799" s="22"/>
      <c r="O8799" s="22"/>
      <c r="P8799" s="22"/>
      <c r="Q8799" s="22"/>
      <c r="R8799" s="22"/>
      <c r="S8799" s="22"/>
      <c r="T8799" s="22"/>
      <c r="U8799" s="22"/>
      <c r="V8799" s="22"/>
      <c r="W8799" s="22"/>
      <c r="X8799" s="22"/>
      <c r="Y8799" s="22"/>
      <c r="Z8799" s="22"/>
      <c r="AA8799" s="22"/>
      <c r="AB8799" s="23"/>
      <c r="AC8799" s="23"/>
      <c r="AD8799" s="22"/>
      <c r="AE8799" s="24"/>
      <c r="AF8799" s="24"/>
      <c r="AG8799" s="24"/>
      <c r="AH8799" s="24"/>
      <c r="AI8799" s="24"/>
      <c r="AJ8799" s="24"/>
      <c r="AK8799" s="24"/>
      <c r="AL8799" s="24"/>
      <c r="AM8799" s="24"/>
      <c r="AN8799" s="24"/>
      <c r="AO8799" s="24"/>
      <c r="AP8799" s="24"/>
      <c r="AQ8799" s="24"/>
      <c r="AR8799" s="24"/>
      <c r="AS8799" s="24"/>
      <c r="AT8799" s="25"/>
      <c r="AV8799" s="26"/>
      <c r="AW8799" s="26"/>
      <c r="AX8799" s="27"/>
      <c r="AY8799" s="27"/>
      <c r="AZ8799" s="27"/>
      <c r="BA8799" s="27"/>
      <c r="BB8799" s="27"/>
      <c r="BC8799" s="27"/>
      <c r="BD8799" s="27"/>
      <c r="BE8799" s="27"/>
      <c r="BF8799" s="27"/>
      <c r="BG8799" s="27"/>
      <c r="BH8799" s="27"/>
      <c r="BI8799" s="27"/>
      <c r="BT8799" s="31"/>
      <c r="BU8799" s="32"/>
      <c r="BV8799" s="33"/>
      <c r="BW8799" s="32"/>
      <c r="BX8799" s="32"/>
      <c r="BY8799" s="34"/>
      <c r="CA8799" s="32"/>
      <c r="CB8799" s="32"/>
    </row>
    <row r="8800" spans="1:80">
      <c r="A8800" s="20"/>
      <c r="B8800" s="21"/>
      <c r="C8800" s="21"/>
      <c r="D8800" s="21"/>
      <c r="E8800" s="21"/>
      <c r="F8800" s="21"/>
      <c r="G8800" s="21"/>
      <c r="H8800" s="21"/>
      <c r="I8800" s="21"/>
      <c r="J8800" s="21"/>
      <c r="K8800" s="22"/>
      <c r="L8800" s="22"/>
      <c r="M8800" s="22"/>
      <c r="N8800" s="22"/>
      <c r="O8800" s="22"/>
      <c r="P8800" s="22"/>
      <c r="Q8800" s="22"/>
      <c r="R8800" s="22"/>
      <c r="S8800" s="22"/>
      <c r="T8800" s="22"/>
      <c r="U8800" s="22"/>
      <c r="V8800" s="22"/>
      <c r="W8800" s="22"/>
      <c r="X8800" s="22"/>
      <c r="Y8800" s="22"/>
      <c r="Z8800" s="22"/>
      <c r="AA8800" s="22"/>
      <c r="AB8800" s="23"/>
      <c r="AC8800" s="23"/>
      <c r="AD8800" s="22"/>
      <c r="AE8800" s="24"/>
      <c r="AF8800" s="24"/>
      <c r="AG8800" s="24"/>
      <c r="AH8800" s="24"/>
      <c r="AI8800" s="24"/>
      <c r="AJ8800" s="24"/>
      <c r="AK8800" s="24"/>
      <c r="AL8800" s="24"/>
      <c r="AM8800" s="24"/>
      <c r="AN8800" s="24"/>
      <c r="AO8800" s="24"/>
      <c r="AP8800" s="24"/>
      <c r="AQ8800" s="24"/>
      <c r="AR8800" s="24"/>
      <c r="AS8800" s="24"/>
      <c r="AT8800" s="25"/>
      <c r="AV8800" s="26"/>
      <c r="AW8800" s="26"/>
      <c r="AX8800" s="27"/>
      <c r="AY8800" s="27"/>
      <c r="AZ8800" s="27"/>
      <c r="BA8800" s="27"/>
      <c r="BB8800" s="27"/>
      <c r="BC8800" s="27"/>
      <c r="BD8800" s="27"/>
      <c r="BE8800" s="27"/>
      <c r="BF8800" s="27"/>
      <c r="BG8800" s="27"/>
      <c r="BH8800" s="27"/>
      <c r="BI8800" s="27"/>
      <c r="BT8800" s="31"/>
      <c r="BU8800" s="32"/>
      <c r="BV8800" s="33"/>
      <c r="BW8800" s="32"/>
      <c r="BX8800" s="32"/>
      <c r="BY8800" s="34"/>
      <c r="CA8800" s="32"/>
      <c r="CB8800" s="32"/>
    </row>
    <row r="8801" spans="1:80">
      <c r="A8801" s="20"/>
      <c r="B8801" s="21"/>
      <c r="C8801" s="21"/>
      <c r="D8801" s="21"/>
      <c r="E8801" s="21"/>
      <c r="F8801" s="21"/>
      <c r="G8801" s="21"/>
      <c r="H8801" s="21"/>
      <c r="I8801" s="21"/>
      <c r="J8801" s="21"/>
      <c r="K8801" s="22"/>
      <c r="L8801" s="22"/>
      <c r="M8801" s="22"/>
      <c r="N8801" s="22"/>
      <c r="O8801" s="22"/>
      <c r="P8801" s="22"/>
      <c r="Q8801" s="22"/>
      <c r="R8801" s="22"/>
      <c r="S8801" s="22"/>
      <c r="T8801" s="22"/>
      <c r="U8801" s="22"/>
      <c r="V8801" s="22"/>
      <c r="W8801" s="22"/>
      <c r="X8801" s="22"/>
      <c r="Y8801" s="22"/>
      <c r="Z8801" s="22"/>
      <c r="AA8801" s="22"/>
      <c r="AB8801" s="23"/>
      <c r="AC8801" s="23"/>
      <c r="AD8801" s="22"/>
      <c r="AE8801" s="24"/>
      <c r="AF8801" s="24"/>
      <c r="AG8801" s="24"/>
      <c r="AH8801" s="24"/>
      <c r="AI8801" s="24"/>
      <c r="AJ8801" s="24"/>
      <c r="AK8801" s="24"/>
      <c r="AL8801" s="24"/>
      <c r="AM8801" s="24"/>
      <c r="AN8801" s="24"/>
      <c r="AO8801" s="24"/>
      <c r="AP8801" s="24"/>
      <c r="AQ8801" s="24"/>
      <c r="AR8801" s="24"/>
      <c r="AS8801" s="24"/>
      <c r="AT8801" s="25"/>
      <c r="AV8801" s="26"/>
      <c r="AW8801" s="26"/>
      <c r="AX8801" s="27"/>
      <c r="AY8801" s="27"/>
      <c r="AZ8801" s="27"/>
      <c r="BA8801" s="27"/>
      <c r="BB8801" s="27"/>
      <c r="BC8801" s="27"/>
      <c r="BD8801" s="27"/>
      <c r="BE8801" s="27"/>
      <c r="BF8801" s="27"/>
      <c r="BG8801" s="27"/>
      <c r="BH8801" s="27"/>
      <c r="BI8801" s="27"/>
      <c r="BT8801" s="31"/>
      <c r="BU8801" s="32"/>
      <c r="BV8801" s="33"/>
      <c r="BW8801" s="32"/>
      <c r="BX8801" s="32"/>
      <c r="BY8801" s="34"/>
      <c r="CA8801" s="32"/>
      <c r="CB8801" s="32"/>
    </row>
    <row r="8802" spans="1:80">
      <c r="A8802" s="20"/>
      <c r="B8802" s="21"/>
      <c r="C8802" s="21"/>
      <c r="D8802" s="21"/>
      <c r="E8802" s="21"/>
      <c r="F8802" s="21"/>
      <c r="G8802" s="21"/>
      <c r="H8802" s="21"/>
      <c r="I8802" s="21"/>
      <c r="J8802" s="21"/>
      <c r="K8802" s="22"/>
      <c r="L8802" s="22"/>
      <c r="M8802" s="22"/>
      <c r="N8802" s="22"/>
      <c r="O8802" s="22"/>
      <c r="P8802" s="22"/>
      <c r="Q8802" s="22"/>
      <c r="R8802" s="22"/>
      <c r="S8802" s="22"/>
      <c r="T8802" s="22"/>
      <c r="U8802" s="22"/>
      <c r="V8802" s="22"/>
      <c r="W8802" s="22"/>
      <c r="X8802" s="22"/>
      <c r="Y8802" s="22"/>
      <c r="Z8802" s="22"/>
      <c r="AA8802" s="22"/>
      <c r="AB8802" s="23"/>
      <c r="AC8802" s="23"/>
      <c r="AD8802" s="22"/>
      <c r="AE8802" s="24"/>
      <c r="AF8802" s="24"/>
      <c r="AG8802" s="24"/>
      <c r="AH8802" s="24"/>
      <c r="AI8802" s="24"/>
      <c r="AJ8802" s="24"/>
      <c r="AK8802" s="24"/>
      <c r="AL8802" s="24"/>
      <c r="AM8802" s="24"/>
      <c r="AN8802" s="24"/>
      <c r="AO8802" s="24"/>
      <c r="AP8802" s="24"/>
      <c r="AQ8802" s="24"/>
      <c r="AR8802" s="24"/>
      <c r="AS8802" s="24"/>
      <c r="AT8802" s="25"/>
      <c r="AV8802" s="26"/>
      <c r="AW8802" s="26"/>
      <c r="AX8802" s="27"/>
      <c r="AY8802" s="27"/>
      <c r="AZ8802" s="27"/>
      <c r="BA8802" s="27"/>
      <c r="BB8802" s="27"/>
      <c r="BC8802" s="27"/>
      <c r="BD8802" s="27"/>
      <c r="BE8802" s="27"/>
      <c r="BF8802" s="27"/>
      <c r="BG8802" s="27"/>
      <c r="BH8802" s="27"/>
      <c r="BI8802" s="27"/>
      <c r="BT8802" s="31"/>
      <c r="BU8802" s="32"/>
      <c r="BV8802" s="33"/>
      <c r="BW8802" s="32"/>
      <c r="BX8802" s="32"/>
      <c r="BY8802" s="34"/>
      <c r="CA8802" s="32"/>
      <c r="CB8802" s="32"/>
    </row>
    <row r="8803" spans="1:80">
      <c r="A8803" s="20"/>
      <c r="B8803" s="21"/>
      <c r="C8803" s="21"/>
      <c r="D8803" s="21"/>
      <c r="E8803" s="21"/>
      <c r="F8803" s="21"/>
      <c r="G8803" s="21"/>
      <c r="H8803" s="21"/>
      <c r="I8803" s="21"/>
      <c r="J8803" s="21"/>
      <c r="K8803" s="22"/>
      <c r="L8803" s="22"/>
      <c r="M8803" s="22"/>
      <c r="N8803" s="22"/>
      <c r="O8803" s="22"/>
      <c r="P8803" s="22"/>
      <c r="Q8803" s="22"/>
      <c r="R8803" s="22"/>
      <c r="S8803" s="22"/>
      <c r="T8803" s="22"/>
      <c r="U8803" s="22"/>
      <c r="V8803" s="22"/>
      <c r="W8803" s="22"/>
      <c r="X8803" s="22"/>
      <c r="Y8803" s="22"/>
      <c r="Z8803" s="22"/>
      <c r="AA8803" s="22"/>
      <c r="AB8803" s="23"/>
      <c r="AC8803" s="23"/>
      <c r="AD8803" s="22"/>
      <c r="AE8803" s="24"/>
      <c r="AF8803" s="24"/>
      <c r="AG8803" s="24"/>
      <c r="AH8803" s="24"/>
      <c r="AI8803" s="24"/>
      <c r="AJ8803" s="24"/>
      <c r="AK8803" s="24"/>
      <c r="AL8803" s="24"/>
      <c r="AM8803" s="24"/>
      <c r="AN8803" s="24"/>
      <c r="AO8803" s="24"/>
      <c r="AP8803" s="24"/>
      <c r="AQ8803" s="24"/>
      <c r="AR8803" s="24"/>
      <c r="AS8803" s="24"/>
      <c r="AT8803" s="25"/>
      <c r="AV8803" s="26"/>
      <c r="AW8803" s="26"/>
      <c r="AX8803" s="27"/>
      <c r="AY8803" s="27"/>
      <c r="AZ8803" s="27"/>
      <c r="BA8803" s="27"/>
      <c r="BB8803" s="27"/>
      <c r="BC8803" s="27"/>
      <c r="BD8803" s="27"/>
      <c r="BE8803" s="27"/>
      <c r="BF8803" s="27"/>
      <c r="BG8803" s="27"/>
      <c r="BH8803" s="27"/>
      <c r="BI8803" s="27"/>
      <c r="BT8803" s="31"/>
      <c r="BU8803" s="32"/>
      <c r="BV8803" s="33"/>
      <c r="BW8803" s="32"/>
      <c r="BX8803" s="32"/>
      <c r="BY8803" s="34"/>
      <c r="CA8803" s="32"/>
      <c r="CB8803" s="32"/>
    </row>
    <row r="8804" spans="1:80">
      <c r="A8804" s="20"/>
      <c r="B8804" s="21"/>
      <c r="C8804" s="21"/>
      <c r="D8804" s="21"/>
      <c r="E8804" s="21"/>
      <c r="F8804" s="21"/>
      <c r="G8804" s="21"/>
      <c r="H8804" s="21"/>
      <c r="I8804" s="21"/>
      <c r="J8804" s="21"/>
      <c r="K8804" s="22"/>
      <c r="L8804" s="22"/>
      <c r="M8804" s="22"/>
      <c r="N8804" s="22"/>
      <c r="O8804" s="22"/>
      <c r="P8804" s="22"/>
      <c r="Q8804" s="22"/>
      <c r="R8804" s="22"/>
      <c r="S8804" s="22"/>
      <c r="T8804" s="22"/>
      <c r="U8804" s="22"/>
      <c r="V8804" s="22"/>
      <c r="W8804" s="22"/>
      <c r="X8804" s="22"/>
      <c r="Y8804" s="22"/>
      <c r="Z8804" s="22"/>
      <c r="AA8804" s="22"/>
      <c r="AB8804" s="23"/>
      <c r="AC8804" s="23"/>
      <c r="AD8804" s="22"/>
      <c r="AE8804" s="24"/>
      <c r="AF8804" s="24"/>
      <c r="AG8804" s="24"/>
      <c r="AH8804" s="24"/>
      <c r="AI8804" s="24"/>
      <c r="AJ8804" s="24"/>
      <c r="AK8804" s="24"/>
      <c r="AL8804" s="24"/>
      <c r="AM8804" s="24"/>
      <c r="AN8804" s="24"/>
      <c r="AO8804" s="24"/>
      <c r="AP8804" s="24"/>
      <c r="AQ8804" s="24"/>
      <c r="AR8804" s="24"/>
      <c r="AS8804" s="24"/>
      <c r="AT8804" s="25"/>
      <c r="AV8804" s="26"/>
      <c r="AW8804" s="26"/>
      <c r="AX8804" s="27"/>
      <c r="AY8804" s="27"/>
      <c r="AZ8804" s="27"/>
      <c r="BA8804" s="27"/>
      <c r="BB8804" s="27"/>
      <c r="BC8804" s="27"/>
      <c r="BD8804" s="27"/>
      <c r="BE8804" s="27"/>
      <c r="BF8804" s="27"/>
      <c r="BG8804" s="27"/>
      <c r="BH8804" s="27"/>
      <c r="BI8804" s="27"/>
      <c r="BT8804" s="31"/>
      <c r="BU8804" s="32"/>
      <c r="BV8804" s="33"/>
      <c r="BW8804" s="32"/>
      <c r="BX8804" s="32"/>
      <c r="BY8804" s="34"/>
      <c r="CA8804" s="32"/>
      <c r="CB8804" s="32"/>
    </row>
    <row r="8805" spans="1:80">
      <c r="A8805" s="20"/>
      <c r="B8805" s="21"/>
      <c r="C8805" s="21"/>
      <c r="D8805" s="21"/>
      <c r="E8805" s="21"/>
      <c r="F8805" s="21"/>
      <c r="G8805" s="21"/>
      <c r="H8805" s="21"/>
      <c r="I8805" s="21"/>
      <c r="J8805" s="21"/>
      <c r="K8805" s="22"/>
      <c r="L8805" s="22"/>
      <c r="M8805" s="22"/>
      <c r="N8805" s="22"/>
      <c r="O8805" s="22"/>
      <c r="P8805" s="22"/>
      <c r="Q8805" s="22"/>
      <c r="R8805" s="22"/>
      <c r="S8805" s="22"/>
      <c r="T8805" s="22"/>
      <c r="U8805" s="22"/>
      <c r="V8805" s="22"/>
      <c r="W8805" s="22"/>
      <c r="X8805" s="22"/>
      <c r="Y8805" s="22"/>
      <c r="Z8805" s="22"/>
      <c r="AA8805" s="22"/>
      <c r="AB8805" s="23"/>
      <c r="AC8805" s="23"/>
      <c r="AD8805" s="22"/>
      <c r="AE8805" s="24"/>
      <c r="AF8805" s="24"/>
      <c r="AG8805" s="24"/>
      <c r="AH8805" s="24"/>
      <c r="AI8805" s="24"/>
      <c r="AJ8805" s="24"/>
      <c r="AK8805" s="24"/>
      <c r="AL8805" s="24"/>
      <c r="AM8805" s="24"/>
      <c r="AN8805" s="24"/>
      <c r="AO8805" s="24"/>
      <c r="AP8805" s="24"/>
      <c r="AQ8805" s="24"/>
      <c r="AR8805" s="24"/>
      <c r="AS8805" s="24"/>
      <c r="AT8805" s="25"/>
      <c r="AV8805" s="26"/>
      <c r="AW8805" s="26"/>
      <c r="AX8805" s="27"/>
      <c r="AY8805" s="27"/>
      <c r="AZ8805" s="27"/>
      <c r="BA8805" s="27"/>
      <c r="BB8805" s="27"/>
      <c r="BC8805" s="27"/>
      <c r="BD8805" s="27"/>
      <c r="BE8805" s="27"/>
      <c r="BF8805" s="27"/>
      <c r="BG8805" s="27"/>
      <c r="BH8805" s="27"/>
      <c r="BI8805" s="27"/>
      <c r="BT8805" s="31"/>
      <c r="BU8805" s="32"/>
      <c r="BV8805" s="33"/>
      <c r="BW8805" s="32"/>
      <c r="BX8805" s="32"/>
      <c r="BY8805" s="34"/>
      <c r="CA8805" s="32"/>
      <c r="CB8805" s="32"/>
    </row>
    <row r="8806" spans="1:80">
      <c r="A8806" s="20"/>
      <c r="B8806" s="21"/>
      <c r="C8806" s="21"/>
      <c r="D8806" s="21"/>
      <c r="E8806" s="21"/>
      <c r="F8806" s="21"/>
      <c r="G8806" s="21"/>
      <c r="H8806" s="21"/>
      <c r="I8806" s="21"/>
      <c r="J8806" s="21"/>
      <c r="K8806" s="22"/>
      <c r="L8806" s="22"/>
      <c r="M8806" s="22"/>
      <c r="N8806" s="22"/>
      <c r="O8806" s="22"/>
      <c r="P8806" s="22"/>
      <c r="Q8806" s="22"/>
      <c r="R8806" s="22"/>
      <c r="S8806" s="22"/>
      <c r="T8806" s="22"/>
      <c r="U8806" s="22"/>
      <c r="V8806" s="22"/>
      <c r="W8806" s="22"/>
      <c r="X8806" s="22"/>
      <c r="Y8806" s="22"/>
      <c r="Z8806" s="22"/>
      <c r="AA8806" s="22"/>
      <c r="AB8806" s="23"/>
      <c r="AC8806" s="23"/>
      <c r="AD8806" s="22"/>
      <c r="AE8806" s="24"/>
      <c r="AF8806" s="24"/>
      <c r="AG8806" s="24"/>
      <c r="AH8806" s="24"/>
      <c r="AI8806" s="24"/>
      <c r="AJ8806" s="24"/>
      <c r="AK8806" s="24"/>
      <c r="AL8806" s="24"/>
      <c r="AM8806" s="24"/>
      <c r="AN8806" s="24"/>
      <c r="AO8806" s="24"/>
      <c r="AP8806" s="24"/>
      <c r="AQ8806" s="24"/>
      <c r="AR8806" s="24"/>
      <c r="AS8806" s="24"/>
      <c r="AT8806" s="25"/>
      <c r="AV8806" s="26"/>
      <c r="AW8806" s="26"/>
      <c r="AX8806" s="27"/>
      <c r="AY8806" s="27"/>
      <c r="AZ8806" s="27"/>
      <c r="BA8806" s="27"/>
      <c r="BB8806" s="27"/>
      <c r="BC8806" s="27"/>
      <c r="BD8806" s="27"/>
      <c r="BE8806" s="27"/>
      <c r="BF8806" s="27"/>
      <c r="BG8806" s="27"/>
      <c r="BH8806" s="27"/>
      <c r="BI8806" s="27"/>
      <c r="BT8806" s="31"/>
      <c r="BU8806" s="32"/>
      <c r="BV8806" s="33"/>
      <c r="BW8806" s="32"/>
      <c r="BX8806" s="32"/>
      <c r="BY8806" s="34"/>
      <c r="CA8806" s="32"/>
      <c r="CB8806" s="32"/>
    </row>
    <row r="8807" spans="1:80">
      <c r="A8807" s="20"/>
      <c r="B8807" s="21"/>
      <c r="C8807" s="21"/>
      <c r="D8807" s="21"/>
      <c r="E8807" s="21"/>
      <c r="F8807" s="21"/>
      <c r="G8807" s="21"/>
      <c r="H8807" s="21"/>
      <c r="I8807" s="21"/>
      <c r="J8807" s="21"/>
      <c r="K8807" s="22"/>
      <c r="L8807" s="22"/>
      <c r="M8807" s="22"/>
      <c r="N8807" s="22"/>
      <c r="O8807" s="22"/>
      <c r="P8807" s="22"/>
      <c r="Q8807" s="22"/>
      <c r="R8807" s="22"/>
      <c r="S8807" s="22"/>
      <c r="T8807" s="22"/>
      <c r="U8807" s="22"/>
      <c r="V8807" s="22"/>
      <c r="W8807" s="22"/>
      <c r="X8807" s="22"/>
      <c r="Y8807" s="22"/>
      <c r="Z8807" s="22"/>
      <c r="AA8807" s="22"/>
      <c r="AB8807" s="23"/>
      <c r="AC8807" s="23"/>
      <c r="AD8807" s="22"/>
      <c r="AE8807" s="24"/>
      <c r="AF8807" s="24"/>
      <c r="AG8807" s="24"/>
      <c r="AH8807" s="24"/>
      <c r="AI8807" s="24"/>
      <c r="AJ8807" s="24"/>
      <c r="AK8807" s="24"/>
      <c r="AL8807" s="24"/>
      <c r="AM8807" s="24"/>
      <c r="AN8807" s="24"/>
      <c r="AO8807" s="24"/>
      <c r="AP8807" s="24"/>
      <c r="AQ8807" s="24"/>
      <c r="AR8807" s="24"/>
      <c r="AS8807" s="24"/>
      <c r="AT8807" s="25"/>
      <c r="AV8807" s="26"/>
      <c r="AW8807" s="26"/>
      <c r="AX8807" s="27"/>
      <c r="AY8807" s="27"/>
      <c r="AZ8807" s="27"/>
      <c r="BA8807" s="27"/>
      <c r="BB8807" s="27"/>
      <c r="BC8807" s="27"/>
      <c r="BD8807" s="27"/>
      <c r="BE8807" s="27"/>
      <c r="BF8807" s="27"/>
      <c r="BG8807" s="27"/>
      <c r="BH8807" s="27"/>
      <c r="BI8807" s="27"/>
      <c r="BT8807" s="31"/>
      <c r="BU8807" s="32"/>
      <c r="BV8807" s="33"/>
      <c r="BW8807" s="32"/>
      <c r="BX8807" s="32"/>
      <c r="BY8807" s="34"/>
      <c r="CA8807" s="32"/>
      <c r="CB8807" s="32"/>
    </row>
    <row r="8808" spans="1:80">
      <c r="A8808" s="20"/>
      <c r="B8808" s="21"/>
      <c r="C8808" s="21"/>
      <c r="D8808" s="21"/>
      <c r="E8808" s="21"/>
      <c r="F8808" s="21"/>
      <c r="G8808" s="21"/>
      <c r="H8808" s="21"/>
      <c r="I8808" s="21"/>
      <c r="J8808" s="21"/>
      <c r="K8808" s="22"/>
      <c r="L8808" s="22"/>
      <c r="M8808" s="22"/>
      <c r="N8808" s="22"/>
      <c r="O8808" s="22"/>
      <c r="P8808" s="22"/>
      <c r="Q8808" s="22"/>
      <c r="R8808" s="22"/>
      <c r="S8808" s="22"/>
      <c r="T8808" s="22"/>
      <c r="U8808" s="22"/>
      <c r="V8808" s="22"/>
      <c r="W8808" s="22"/>
      <c r="X8808" s="22"/>
      <c r="Y8808" s="22"/>
      <c r="Z8808" s="22"/>
      <c r="AA8808" s="22"/>
      <c r="AB8808" s="23"/>
      <c r="AC8808" s="23"/>
      <c r="AD8808" s="22"/>
      <c r="AE8808" s="24"/>
      <c r="AF8808" s="24"/>
      <c r="AG8808" s="24"/>
      <c r="AH8808" s="24"/>
      <c r="AI8808" s="24"/>
      <c r="AJ8808" s="24"/>
      <c r="AK8808" s="24"/>
      <c r="AL8808" s="24"/>
      <c r="AM8808" s="24"/>
      <c r="AN8808" s="24"/>
      <c r="AO8808" s="24"/>
      <c r="AP8808" s="24"/>
      <c r="AQ8808" s="24"/>
      <c r="AR8808" s="24"/>
      <c r="AS8808" s="24"/>
      <c r="AT8808" s="25"/>
      <c r="AV8808" s="26"/>
      <c r="AW8808" s="26"/>
      <c r="AX8808" s="27"/>
      <c r="AY8808" s="27"/>
      <c r="AZ8808" s="27"/>
      <c r="BA8808" s="27"/>
      <c r="BB8808" s="27"/>
      <c r="BC8808" s="27"/>
      <c r="BD8808" s="27"/>
      <c r="BE8808" s="27"/>
      <c r="BF8808" s="27"/>
      <c r="BG8808" s="27"/>
      <c r="BH8808" s="27"/>
      <c r="BI8808" s="27"/>
      <c r="BT8808" s="31"/>
      <c r="BU8808" s="32"/>
      <c r="BV8808" s="33"/>
      <c r="BW8808" s="32"/>
      <c r="BX8808" s="32"/>
      <c r="BY8808" s="34"/>
      <c r="CA8808" s="32"/>
      <c r="CB8808" s="32"/>
    </row>
    <row r="8809" spans="1:80">
      <c r="A8809" s="20"/>
      <c r="B8809" s="21"/>
      <c r="C8809" s="21"/>
      <c r="D8809" s="21"/>
      <c r="E8809" s="21"/>
      <c r="F8809" s="21"/>
      <c r="G8809" s="21"/>
      <c r="H8809" s="21"/>
      <c r="I8809" s="21"/>
      <c r="J8809" s="21"/>
      <c r="K8809" s="22"/>
      <c r="L8809" s="22"/>
      <c r="M8809" s="22"/>
      <c r="N8809" s="22"/>
      <c r="O8809" s="22"/>
      <c r="P8809" s="22"/>
      <c r="Q8809" s="22"/>
      <c r="R8809" s="22"/>
      <c r="S8809" s="22"/>
      <c r="T8809" s="22"/>
      <c r="U8809" s="22"/>
      <c r="V8809" s="22"/>
      <c r="W8809" s="22"/>
      <c r="X8809" s="22"/>
      <c r="Y8809" s="22"/>
      <c r="Z8809" s="22"/>
      <c r="AA8809" s="22"/>
      <c r="AB8809" s="23"/>
      <c r="AC8809" s="23"/>
      <c r="AD8809" s="22"/>
      <c r="AE8809" s="24"/>
      <c r="AF8809" s="24"/>
      <c r="AG8809" s="24"/>
      <c r="AH8809" s="24"/>
      <c r="AI8809" s="24"/>
      <c r="AJ8809" s="24"/>
      <c r="AK8809" s="24"/>
      <c r="AL8809" s="24"/>
      <c r="AM8809" s="24"/>
      <c r="AN8809" s="24"/>
      <c r="AO8809" s="24"/>
      <c r="AP8809" s="24"/>
      <c r="AQ8809" s="24"/>
      <c r="AR8809" s="24"/>
      <c r="AS8809" s="24"/>
      <c r="AT8809" s="25"/>
      <c r="AV8809" s="26"/>
      <c r="AW8809" s="26"/>
      <c r="AX8809" s="27"/>
      <c r="AY8809" s="27"/>
      <c r="AZ8809" s="27"/>
      <c r="BA8809" s="27"/>
      <c r="BB8809" s="27"/>
      <c r="BC8809" s="27"/>
      <c r="BD8809" s="27"/>
      <c r="BE8809" s="27"/>
      <c r="BF8809" s="27"/>
      <c r="BG8809" s="27"/>
      <c r="BH8809" s="27"/>
      <c r="BI8809" s="27"/>
      <c r="BT8809" s="31"/>
      <c r="BU8809" s="32"/>
      <c r="BV8809" s="33"/>
      <c r="BW8809" s="32"/>
      <c r="BX8809" s="32"/>
      <c r="BY8809" s="34"/>
      <c r="CA8809" s="32"/>
      <c r="CB8809" s="32"/>
    </row>
    <row r="8810" spans="1:80">
      <c r="A8810" s="20"/>
      <c r="B8810" s="21"/>
      <c r="C8810" s="21"/>
      <c r="D8810" s="21"/>
      <c r="E8810" s="21"/>
      <c r="F8810" s="21"/>
      <c r="G8810" s="21"/>
      <c r="H8810" s="21"/>
      <c r="I8810" s="21"/>
      <c r="J8810" s="21"/>
      <c r="K8810" s="22"/>
      <c r="L8810" s="22"/>
      <c r="M8810" s="22"/>
      <c r="N8810" s="22"/>
      <c r="O8810" s="22"/>
      <c r="P8810" s="22"/>
      <c r="Q8810" s="22"/>
      <c r="R8810" s="22"/>
      <c r="S8810" s="22"/>
      <c r="T8810" s="22"/>
      <c r="U8810" s="22"/>
      <c r="V8810" s="22"/>
      <c r="W8810" s="22"/>
      <c r="X8810" s="22"/>
      <c r="Y8810" s="22"/>
      <c r="Z8810" s="22"/>
      <c r="AA8810" s="22"/>
      <c r="AB8810" s="23"/>
      <c r="AC8810" s="23"/>
      <c r="AD8810" s="22"/>
      <c r="AE8810" s="24"/>
      <c r="AF8810" s="24"/>
      <c r="AG8810" s="24"/>
      <c r="AH8810" s="24"/>
      <c r="AI8810" s="24"/>
      <c r="AJ8810" s="24"/>
      <c r="AK8810" s="24"/>
      <c r="AL8810" s="24"/>
      <c r="AM8810" s="24"/>
      <c r="AN8810" s="24"/>
      <c r="AO8810" s="24"/>
      <c r="AP8810" s="24"/>
      <c r="AQ8810" s="24"/>
      <c r="AR8810" s="24"/>
      <c r="AS8810" s="24"/>
      <c r="AT8810" s="25"/>
      <c r="AV8810" s="26"/>
      <c r="AW8810" s="26"/>
      <c r="AX8810" s="27"/>
      <c r="AY8810" s="27"/>
      <c r="AZ8810" s="27"/>
      <c r="BA8810" s="27"/>
      <c r="BB8810" s="27"/>
      <c r="BC8810" s="27"/>
      <c r="BD8810" s="27"/>
      <c r="BE8810" s="27"/>
      <c r="BF8810" s="27"/>
      <c r="BG8810" s="27"/>
      <c r="BH8810" s="27"/>
      <c r="BI8810" s="27"/>
      <c r="BT8810" s="31"/>
      <c r="BU8810" s="32"/>
      <c r="BV8810" s="33"/>
      <c r="BW8810" s="32"/>
      <c r="BX8810" s="32"/>
      <c r="BY8810" s="34"/>
      <c r="CA8810" s="32"/>
      <c r="CB8810" s="32"/>
    </row>
    <row r="8811" spans="1:80">
      <c r="A8811" s="20"/>
      <c r="B8811" s="21"/>
      <c r="C8811" s="21"/>
      <c r="D8811" s="21"/>
      <c r="E8811" s="21"/>
      <c r="F8811" s="21"/>
      <c r="G8811" s="21"/>
      <c r="H8811" s="21"/>
      <c r="I8811" s="21"/>
      <c r="J8811" s="21"/>
      <c r="K8811" s="22"/>
      <c r="L8811" s="22"/>
      <c r="M8811" s="22"/>
      <c r="N8811" s="22"/>
      <c r="O8811" s="22"/>
      <c r="P8811" s="22"/>
      <c r="Q8811" s="22"/>
      <c r="R8811" s="22"/>
      <c r="S8811" s="22"/>
      <c r="T8811" s="22"/>
      <c r="U8811" s="22"/>
      <c r="V8811" s="22"/>
      <c r="W8811" s="22"/>
      <c r="X8811" s="22"/>
      <c r="Y8811" s="22"/>
      <c r="Z8811" s="22"/>
      <c r="AA8811" s="22"/>
      <c r="AB8811" s="23"/>
      <c r="AC8811" s="23"/>
      <c r="AD8811" s="22"/>
      <c r="AE8811" s="24"/>
      <c r="AF8811" s="24"/>
      <c r="AG8811" s="24"/>
      <c r="AH8811" s="24"/>
      <c r="AI8811" s="24"/>
      <c r="AJ8811" s="24"/>
      <c r="AK8811" s="24"/>
      <c r="AL8811" s="24"/>
      <c r="AM8811" s="24"/>
      <c r="AN8811" s="24"/>
      <c r="AO8811" s="24"/>
      <c r="AP8811" s="24"/>
      <c r="AQ8811" s="24"/>
      <c r="AR8811" s="24"/>
      <c r="AS8811" s="24"/>
      <c r="AT8811" s="25"/>
      <c r="AV8811" s="26"/>
      <c r="AW8811" s="26"/>
      <c r="AX8811" s="27"/>
      <c r="AY8811" s="27"/>
      <c r="AZ8811" s="27"/>
      <c r="BA8811" s="27"/>
      <c r="BB8811" s="27"/>
      <c r="BC8811" s="27"/>
      <c r="BD8811" s="27"/>
      <c r="BE8811" s="27"/>
      <c r="BF8811" s="27"/>
      <c r="BG8811" s="27"/>
      <c r="BH8811" s="27"/>
      <c r="BI8811" s="27"/>
      <c r="BT8811" s="31"/>
      <c r="BU8811" s="32"/>
      <c r="BV8811" s="33"/>
      <c r="BW8811" s="32"/>
      <c r="BX8811" s="32"/>
      <c r="BY8811" s="34"/>
      <c r="CA8811" s="32"/>
      <c r="CB8811" s="32"/>
    </row>
    <row r="8812" spans="1:80">
      <c r="A8812" s="20"/>
      <c r="B8812" s="21"/>
      <c r="C8812" s="21"/>
      <c r="D8812" s="21"/>
      <c r="E8812" s="21"/>
      <c r="F8812" s="21"/>
      <c r="G8812" s="21"/>
      <c r="H8812" s="21"/>
      <c r="I8812" s="21"/>
      <c r="J8812" s="21"/>
      <c r="K8812" s="22"/>
      <c r="L8812" s="22"/>
      <c r="M8812" s="22"/>
      <c r="N8812" s="22"/>
      <c r="O8812" s="22"/>
      <c r="P8812" s="22"/>
      <c r="Q8812" s="22"/>
      <c r="R8812" s="22"/>
      <c r="S8812" s="22"/>
      <c r="T8812" s="22"/>
      <c r="U8812" s="22"/>
      <c r="V8812" s="22"/>
      <c r="W8812" s="22"/>
      <c r="X8812" s="22"/>
      <c r="Y8812" s="22"/>
      <c r="Z8812" s="22"/>
      <c r="AA8812" s="22"/>
      <c r="AB8812" s="23"/>
      <c r="AC8812" s="23"/>
      <c r="AD8812" s="22"/>
      <c r="AE8812" s="24"/>
      <c r="AF8812" s="24"/>
      <c r="AG8812" s="24"/>
      <c r="AH8812" s="24"/>
      <c r="AI8812" s="24"/>
      <c r="AJ8812" s="24"/>
      <c r="AK8812" s="24"/>
      <c r="AL8812" s="24"/>
      <c r="AM8812" s="24"/>
      <c r="AN8812" s="24"/>
      <c r="AO8812" s="24"/>
      <c r="AP8812" s="24"/>
      <c r="AQ8812" s="24"/>
      <c r="AR8812" s="24"/>
      <c r="AS8812" s="24"/>
      <c r="AT8812" s="25"/>
      <c r="AV8812" s="26"/>
      <c r="AW8812" s="26"/>
      <c r="AX8812" s="27"/>
      <c r="AY8812" s="27"/>
      <c r="AZ8812" s="27"/>
      <c r="BA8812" s="27"/>
      <c r="BB8812" s="27"/>
      <c r="BC8812" s="27"/>
      <c r="BD8812" s="27"/>
      <c r="BE8812" s="27"/>
      <c r="BF8812" s="27"/>
      <c r="BG8812" s="27"/>
      <c r="BH8812" s="27"/>
      <c r="BI8812" s="27"/>
      <c r="BT8812" s="31"/>
      <c r="BU8812" s="32"/>
      <c r="BV8812" s="33"/>
      <c r="BW8812" s="32"/>
      <c r="BX8812" s="32"/>
      <c r="BY8812" s="34"/>
      <c r="CA8812" s="32"/>
      <c r="CB8812" s="32"/>
    </row>
    <row r="8813" spans="1:80">
      <c r="A8813" s="20"/>
      <c r="B8813" s="21"/>
      <c r="C8813" s="21"/>
      <c r="D8813" s="21"/>
      <c r="E8813" s="21"/>
      <c r="F8813" s="21"/>
      <c r="G8813" s="21"/>
      <c r="H8813" s="21"/>
      <c r="I8813" s="21"/>
      <c r="J8813" s="21"/>
      <c r="K8813" s="22"/>
      <c r="L8813" s="22"/>
      <c r="M8813" s="22"/>
      <c r="N8813" s="22"/>
      <c r="O8813" s="22"/>
      <c r="P8813" s="22"/>
      <c r="Q8813" s="22"/>
      <c r="R8813" s="22"/>
      <c r="S8813" s="22"/>
      <c r="T8813" s="22"/>
      <c r="U8813" s="22"/>
      <c r="V8813" s="22"/>
      <c r="W8813" s="22"/>
      <c r="X8813" s="22"/>
      <c r="Y8813" s="22"/>
      <c r="Z8813" s="22"/>
      <c r="AA8813" s="22"/>
      <c r="AB8813" s="23"/>
      <c r="AC8813" s="23"/>
      <c r="AD8813" s="22"/>
      <c r="AE8813" s="24"/>
      <c r="AF8813" s="24"/>
      <c r="AG8813" s="24"/>
      <c r="AH8813" s="24"/>
      <c r="AI8813" s="24"/>
      <c r="AJ8813" s="24"/>
      <c r="AK8813" s="24"/>
      <c r="AL8813" s="24"/>
      <c r="AM8813" s="24"/>
      <c r="AN8813" s="24"/>
      <c r="AO8813" s="24"/>
      <c r="AP8813" s="24"/>
      <c r="AQ8813" s="24"/>
      <c r="AR8813" s="24"/>
      <c r="AS8813" s="24"/>
      <c r="AT8813" s="25"/>
      <c r="AV8813" s="26"/>
      <c r="AW8813" s="26"/>
      <c r="AX8813" s="27"/>
      <c r="AY8813" s="27"/>
      <c r="AZ8813" s="27"/>
      <c r="BA8813" s="27"/>
      <c r="BB8813" s="27"/>
      <c r="BC8813" s="27"/>
      <c r="BD8813" s="27"/>
      <c r="BE8813" s="27"/>
      <c r="BF8813" s="27"/>
      <c r="BG8813" s="27"/>
      <c r="BH8813" s="27"/>
      <c r="BI8813" s="27"/>
      <c r="BT8813" s="31"/>
      <c r="BU8813" s="32"/>
      <c r="BV8813" s="33"/>
      <c r="BW8813" s="32"/>
      <c r="BX8813" s="32"/>
      <c r="BY8813" s="34"/>
      <c r="CA8813" s="32"/>
      <c r="CB8813" s="32"/>
    </row>
    <row r="8814" spans="1:80">
      <c r="A8814" s="20"/>
      <c r="B8814" s="21"/>
      <c r="C8814" s="21"/>
      <c r="D8814" s="21"/>
      <c r="E8814" s="21"/>
      <c r="F8814" s="21"/>
      <c r="G8814" s="21"/>
      <c r="H8814" s="21"/>
      <c r="I8814" s="21"/>
      <c r="J8814" s="21"/>
      <c r="K8814" s="22"/>
      <c r="L8814" s="22"/>
      <c r="M8814" s="22"/>
      <c r="N8814" s="22"/>
      <c r="O8814" s="22"/>
      <c r="P8814" s="22"/>
      <c r="Q8814" s="22"/>
      <c r="R8814" s="22"/>
      <c r="S8814" s="22"/>
      <c r="T8814" s="22"/>
      <c r="U8814" s="22"/>
      <c r="V8814" s="22"/>
      <c r="W8814" s="22"/>
      <c r="X8814" s="22"/>
      <c r="Y8814" s="22"/>
      <c r="Z8814" s="22"/>
      <c r="AA8814" s="22"/>
      <c r="AB8814" s="23"/>
      <c r="AC8814" s="23"/>
      <c r="AD8814" s="22"/>
      <c r="AE8814" s="24"/>
      <c r="AF8814" s="24"/>
      <c r="AG8814" s="24"/>
      <c r="AH8814" s="24"/>
      <c r="AI8814" s="24"/>
      <c r="AJ8814" s="24"/>
      <c r="AK8814" s="24"/>
      <c r="AL8814" s="24"/>
      <c r="AM8814" s="24"/>
      <c r="AN8814" s="24"/>
      <c r="AO8814" s="24"/>
      <c r="AP8814" s="24"/>
      <c r="AQ8814" s="24"/>
      <c r="AR8814" s="24"/>
      <c r="AS8814" s="24"/>
      <c r="AT8814" s="25"/>
      <c r="AV8814" s="26"/>
      <c r="AW8814" s="26"/>
      <c r="AX8814" s="27"/>
      <c r="AY8814" s="27"/>
      <c r="AZ8814" s="27"/>
      <c r="BA8814" s="27"/>
      <c r="BB8814" s="27"/>
      <c r="BC8814" s="27"/>
      <c r="BD8814" s="27"/>
      <c r="BE8814" s="27"/>
      <c r="BF8814" s="27"/>
      <c r="BG8814" s="27"/>
      <c r="BH8814" s="27"/>
      <c r="BI8814" s="27"/>
      <c r="BT8814" s="31"/>
      <c r="BU8814" s="32"/>
      <c r="BV8814" s="33"/>
      <c r="BW8814" s="32"/>
      <c r="BX8814" s="32"/>
      <c r="BY8814" s="34"/>
      <c r="CA8814" s="32"/>
      <c r="CB8814" s="32"/>
    </row>
    <row r="8815" spans="1:80">
      <c r="A8815" s="20"/>
      <c r="B8815" s="21"/>
      <c r="C8815" s="21"/>
      <c r="D8815" s="21"/>
      <c r="E8815" s="21"/>
      <c r="F8815" s="21"/>
      <c r="G8815" s="21"/>
      <c r="H8815" s="21"/>
      <c r="I8815" s="21"/>
      <c r="J8815" s="21"/>
      <c r="K8815" s="22"/>
      <c r="L8815" s="22"/>
      <c r="M8815" s="22"/>
      <c r="N8815" s="22"/>
      <c r="O8815" s="22"/>
      <c r="P8815" s="22"/>
      <c r="Q8815" s="22"/>
      <c r="R8815" s="22"/>
      <c r="S8815" s="22"/>
      <c r="T8815" s="22"/>
      <c r="U8815" s="22"/>
      <c r="V8815" s="22"/>
      <c r="W8815" s="22"/>
      <c r="X8815" s="22"/>
      <c r="Y8815" s="22"/>
      <c r="Z8815" s="22"/>
      <c r="AA8815" s="22"/>
      <c r="AB8815" s="23"/>
      <c r="AC8815" s="23"/>
      <c r="AD8815" s="22"/>
      <c r="AE8815" s="24"/>
      <c r="AF8815" s="24"/>
      <c r="AG8815" s="24"/>
      <c r="AH8815" s="24"/>
      <c r="AI8815" s="24"/>
      <c r="AJ8815" s="24"/>
      <c r="AK8815" s="24"/>
      <c r="AL8815" s="24"/>
      <c r="AM8815" s="24"/>
      <c r="AN8815" s="24"/>
      <c r="AO8815" s="24"/>
      <c r="AP8815" s="24"/>
      <c r="AQ8815" s="24"/>
      <c r="AR8815" s="24"/>
      <c r="AS8815" s="24"/>
      <c r="AT8815" s="25"/>
      <c r="AV8815" s="26"/>
      <c r="AW8815" s="26"/>
      <c r="AX8815" s="27"/>
      <c r="AY8815" s="27"/>
      <c r="AZ8815" s="27"/>
      <c r="BA8815" s="27"/>
      <c r="BB8815" s="27"/>
      <c r="BC8815" s="27"/>
      <c r="BD8815" s="27"/>
      <c r="BE8815" s="27"/>
      <c r="BF8815" s="27"/>
      <c r="BG8815" s="27"/>
      <c r="BH8815" s="27"/>
      <c r="BI8815" s="27"/>
      <c r="BT8815" s="31"/>
      <c r="BU8815" s="32"/>
      <c r="BV8815" s="33"/>
      <c r="BW8815" s="32"/>
      <c r="BX8815" s="32"/>
      <c r="BY8815" s="34"/>
      <c r="CA8815" s="32"/>
      <c r="CB8815" s="32"/>
    </row>
    <row r="8816" spans="1:80">
      <c r="A8816" s="20"/>
      <c r="B8816" s="21"/>
      <c r="C8816" s="21"/>
      <c r="D8816" s="21"/>
      <c r="E8816" s="21"/>
      <c r="F8816" s="21"/>
      <c r="G8816" s="21"/>
      <c r="H8816" s="21"/>
      <c r="I8816" s="21"/>
      <c r="J8816" s="21"/>
      <c r="K8816" s="22"/>
      <c r="L8816" s="22"/>
      <c r="M8816" s="22"/>
      <c r="N8816" s="22"/>
      <c r="O8816" s="22"/>
      <c r="P8816" s="22"/>
      <c r="Q8816" s="22"/>
      <c r="R8816" s="22"/>
      <c r="S8816" s="22"/>
      <c r="T8816" s="22"/>
      <c r="U8816" s="22"/>
      <c r="V8816" s="22"/>
      <c r="W8816" s="22"/>
      <c r="X8816" s="22"/>
      <c r="Y8816" s="22"/>
      <c r="Z8816" s="22"/>
      <c r="AA8816" s="22"/>
      <c r="AB8816" s="23"/>
      <c r="AC8816" s="23"/>
      <c r="AD8816" s="22"/>
      <c r="AE8816" s="24"/>
      <c r="AF8816" s="24"/>
      <c r="AG8816" s="24"/>
      <c r="AH8816" s="24"/>
      <c r="AI8816" s="24"/>
      <c r="AJ8816" s="24"/>
      <c r="AK8816" s="24"/>
      <c r="AL8816" s="24"/>
      <c r="AM8816" s="24"/>
      <c r="AN8816" s="24"/>
      <c r="AO8816" s="24"/>
      <c r="AP8816" s="24"/>
      <c r="AQ8816" s="24"/>
      <c r="AR8816" s="24"/>
      <c r="AS8816" s="24"/>
      <c r="AT8816" s="25"/>
      <c r="AV8816" s="26"/>
      <c r="AW8816" s="26"/>
      <c r="AX8816" s="27"/>
      <c r="AY8816" s="27"/>
      <c r="AZ8816" s="27"/>
      <c r="BA8816" s="27"/>
      <c r="BB8816" s="27"/>
      <c r="BC8816" s="27"/>
      <c r="BD8816" s="27"/>
      <c r="BE8816" s="27"/>
      <c r="BF8816" s="27"/>
      <c r="BG8816" s="27"/>
      <c r="BH8816" s="27"/>
      <c r="BI8816" s="27"/>
      <c r="BT8816" s="31"/>
      <c r="BU8816" s="32"/>
      <c r="BV8816" s="33"/>
      <c r="BW8816" s="32"/>
      <c r="BX8816" s="32"/>
      <c r="BY8816" s="34"/>
      <c r="CA8816" s="32"/>
      <c r="CB8816" s="32"/>
    </row>
    <row r="8817" spans="1:80">
      <c r="A8817" s="20"/>
      <c r="B8817" s="21"/>
      <c r="C8817" s="21"/>
      <c r="D8817" s="21"/>
      <c r="E8817" s="21"/>
      <c r="F8817" s="21"/>
      <c r="G8817" s="21"/>
      <c r="H8817" s="21"/>
      <c r="I8817" s="21"/>
      <c r="J8817" s="21"/>
      <c r="K8817" s="22"/>
      <c r="L8817" s="22"/>
      <c r="M8817" s="22"/>
      <c r="N8817" s="22"/>
      <c r="O8817" s="22"/>
      <c r="P8817" s="22"/>
      <c r="Q8817" s="22"/>
      <c r="R8817" s="22"/>
      <c r="S8817" s="22"/>
      <c r="T8817" s="22"/>
      <c r="U8817" s="22"/>
      <c r="V8817" s="22"/>
      <c r="W8817" s="22"/>
      <c r="X8817" s="22"/>
      <c r="Y8817" s="22"/>
      <c r="Z8817" s="22"/>
      <c r="AA8817" s="22"/>
      <c r="AB8817" s="23"/>
      <c r="AC8817" s="23"/>
      <c r="AD8817" s="22"/>
      <c r="AE8817" s="24"/>
      <c r="AF8817" s="24"/>
      <c r="AG8817" s="24"/>
      <c r="AH8817" s="24"/>
      <c r="AI8817" s="24"/>
      <c r="AJ8817" s="24"/>
      <c r="AK8817" s="24"/>
      <c r="AL8817" s="24"/>
      <c r="AM8817" s="24"/>
      <c r="AN8817" s="24"/>
      <c r="AO8817" s="24"/>
      <c r="AP8817" s="24"/>
      <c r="AQ8817" s="24"/>
      <c r="AR8817" s="24"/>
      <c r="AS8817" s="24"/>
      <c r="AT8817" s="25"/>
      <c r="AV8817" s="26"/>
      <c r="AW8817" s="26"/>
      <c r="AX8817" s="27"/>
      <c r="AY8817" s="27"/>
      <c r="AZ8817" s="27"/>
      <c r="BA8817" s="27"/>
      <c r="BB8817" s="27"/>
      <c r="BC8817" s="27"/>
      <c r="BD8817" s="27"/>
      <c r="BE8817" s="27"/>
      <c r="BF8817" s="27"/>
      <c r="BG8817" s="27"/>
      <c r="BH8817" s="27"/>
      <c r="BI8817" s="27"/>
      <c r="BT8817" s="31"/>
      <c r="BU8817" s="32"/>
      <c r="BV8817" s="33"/>
      <c r="BW8817" s="32"/>
      <c r="BX8817" s="32"/>
      <c r="BY8817" s="34"/>
      <c r="CA8817" s="32"/>
      <c r="CB8817" s="32"/>
    </row>
    <row r="8818" spans="1:80">
      <c r="A8818" s="20"/>
      <c r="B8818" s="21"/>
      <c r="C8818" s="21"/>
      <c r="D8818" s="21"/>
      <c r="E8818" s="21"/>
      <c r="F8818" s="21"/>
      <c r="G8818" s="21"/>
      <c r="H8818" s="21"/>
      <c r="I8818" s="21"/>
      <c r="J8818" s="21"/>
      <c r="K8818" s="22"/>
      <c r="L8818" s="22"/>
      <c r="M8818" s="22"/>
      <c r="N8818" s="22"/>
      <c r="O8818" s="22"/>
      <c r="P8818" s="22"/>
      <c r="Q8818" s="22"/>
      <c r="R8818" s="22"/>
      <c r="S8818" s="22"/>
      <c r="T8818" s="22"/>
      <c r="U8818" s="22"/>
      <c r="V8818" s="22"/>
      <c r="W8818" s="22"/>
      <c r="X8818" s="22"/>
      <c r="Y8818" s="22"/>
      <c r="Z8818" s="22"/>
      <c r="AA8818" s="22"/>
      <c r="AB8818" s="23"/>
      <c r="AC8818" s="23"/>
      <c r="AD8818" s="22"/>
      <c r="AE8818" s="24"/>
      <c r="AF8818" s="24"/>
      <c r="AG8818" s="24"/>
      <c r="AH8818" s="24"/>
      <c r="AI8818" s="24"/>
      <c r="AJ8818" s="24"/>
      <c r="AK8818" s="24"/>
      <c r="AL8818" s="24"/>
      <c r="AM8818" s="24"/>
      <c r="AN8818" s="24"/>
      <c r="AO8818" s="24"/>
      <c r="AP8818" s="24"/>
      <c r="AQ8818" s="24"/>
      <c r="AR8818" s="24"/>
      <c r="AS8818" s="24"/>
      <c r="AT8818" s="25"/>
      <c r="AV8818" s="26"/>
      <c r="AW8818" s="26"/>
      <c r="AX8818" s="27"/>
      <c r="AY8818" s="27"/>
      <c r="AZ8818" s="27"/>
      <c r="BA8818" s="27"/>
      <c r="BB8818" s="27"/>
      <c r="BC8818" s="27"/>
      <c r="BD8818" s="27"/>
      <c r="BE8818" s="27"/>
      <c r="BF8818" s="27"/>
      <c r="BG8818" s="27"/>
      <c r="BH8818" s="27"/>
      <c r="BI8818" s="27"/>
      <c r="BT8818" s="31"/>
      <c r="BU8818" s="32"/>
      <c r="BV8818" s="33"/>
      <c r="BW8818" s="32"/>
      <c r="BX8818" s="32"/>
      <c r="BY8818" s="34"/>
      <c r="CA8818" s="32"/>
      <c r="CB8818" s="32"/>
    </row>
    <row r="8819" spans="1:80">
      <c r="A8819" s="20"/>
      <c r="B8819" s="21"/>
      <c r="C8819" s="21"/>
      <c r="D8819" s="21"/>
      <c r="E8819" s="21"/>
      <c r="F8819" s="21"/>
      <c r="G8819" s="21"/>
      <c r="H8819" s="21"/>
      <c r="I8819" s="21"/>
      <c r="J8819" s="21"/>
      <c r="K8819" s="22"/>
      <c r="L8819" s="22"/>
      <c r="M8819" s="22"/>
      <c r="N8819" s="22"/>
      <c r="O8819" s="22"/>
      <c r="P8819" s="22"/>
      <c r="Q8819" s="22"/>
      <c r="R8819" s="22"/>
      <c r="S8819" s="22"/>
      <c r="T8819" s="22"/>
      <c r="U8819" s="22"/>
      <c r="V8819" s="22"/>
      <c r="W8819" s="22"/>
      <c r="X8819" s="22"/>
      <c r="Y8819" s="22"/>
      <c r="Z8819" s="22"/>
      <c r="AA8819" s="22"/>
      <c r="AB8819" s="23"/>
      <c r="AC8819" s="23"/>
      <c r="AD8819" s="22"/>
      <c r="AE8819" s="24"/>
      <c r="AF8819" s="24"/>
      <c r="AG8819" s="24"/>
      <c r="AH8819" s="24"/>
      <c r="AI8819" s="24"/>
      <c r="AJ8819" s="24"/>
      <c r="AK8819" s="24"/>
      <c r="AL8819" s="24"/>
      <c r="AM8819" s="24"/>
      <c r="AN8819" s="24"/>
      <c r="AO8819" s="24"/>
      <c r="AP8819" s="24"/>
      <c r="AQ8819" s="24"/>
      <c r="AR8819" s="24"/>
      <c r="AS8819" s="24"/>
      <c r="AT8819" s="25"/>
      <c r="AV8819" s="26"/>
      <c r="AW8819" s="26"/>
      <c r="AX8819" s="27"/>
      <c r="AY8819" s="27"/>
      <c r="AZ8819" s="27"/>
      <c r="BA8819" s="27"/>
      <c r="BB8819" s="27"/>
      <c r="BC8819" s="27"/>
      <c r="BD8819" s="27"/>
      <c r="BE8819" s="27"/>
      <c r="BF8819" s="27"/>
      <c r="BG8819" s="27"/>
      <c r="BH8819" s="27"/>
      <c r="BI8819" s="27"/>
      <c r="BT8819" s="31"/>
      <c r="BU8819" s="32"/>
      <c r="BV8819" s="33"/>
      <c r="BW8819" s="32"/>
      <c r="BX8819" s="32"/>
      <c r="BY8819" s="34"/>
      <c r="CA8819" s="32"/>
      <c r="CB8819" s="32"/>
    </row>
    <row r="8820" spans="1:80">
      <c r="A8820" s="20"/>
      <c r="B8820" s="21"/>
      <c r="C8820" s="21"/>
      <c r="D8820" s="21"/>
      <c r="E8820" s="21"/>
      <c r="F8820" s="21"/>
      <c r="G8820" s="21"/>
      <c r="H8820" s="21"/>
      <c r="I8820" s="21"/>
      <c r="J8820" s="21"/>
      <c r="K8820" s="22"/>
      <c r="L8820" s="22"/>
      <c r="M8820" s="22"/>
      <c r="N8820" s="22"/>
      <c r="O8820" s="22"/>
      <c r="P8820" s="22"/>
      <c r="Q8820" s="22"/>
      <c r="R8820" s="22"/>
      <c r="S8820" s="22"/>
      <c r="T8820" s="22"/>
      <c r="U8820" s="22"/>
      <c r="V8820" s="22"/>
      <c r="W8820" s="22"/>
      <c r="X8820" s="22"/>
      <c r="Y8820" s="22"/>
      <c r="Z8820" s="22"/>
      <c r="AA8820" s="22"/>
      <c r="AB8820" s="23"/>
      <c r="AC8820" s="23"/>
      <c r="AD8820" s="22"/>
      <c r="AE8820" s="24"/>
      <c r="AF8820" s="24"/>
      <c r="AG8820" s="24"/>
      <c r="AH8820" s="24"/>
      <c r="AI8820" s="24"/>
      <c r="AJ8820" s="24"/>
      <c r="AK8820" s="24"/>
      <c r="AL8820" s="24"/>
      <c r="AM8820" s="24"/>
      <c r="AN8820" s="24"/>
      <c r="AO8820" s="24"/>
      <c r="AP8820" s="24"/>
      <c r="AQ8820" s="24"/>
      <c r="AR8820" s="24"/>
      <c r="AS8820" s="24"/>
      <c r="AT8820" s="25"/>
      <c r="AV8820" s="26"/>
      <c r="AW8820" s="26"/>
      <c r="AX8820" s="27"/>
      <c r="AY8820" s="27"/>
      <c r="AZ8820" s="27"/>
      <c r="BA8820" s="27"/>
      <c r="BB8820" s="27"/>
      <c r="BC8820" s="27"/>
      <c r="BD8820" s="27"/>
      <c r="BE8820" s="27"/>
      <c r="BF8820" s="27"/>
      <c r="BG8820" s="27"/>
      <c r="BH8820" s="27"/>
      <c r="BI8820" s="27"/>
      <c r="BT8820" s="31"/>
      <c r="BU8820" s="32"/>
      <c r="BV8820" s="33"/>
      <c r="BW8820" s="32"/>
      <c r="BX8820" s="32"/>
      <c r="BY8820" s="34"/>
      <c r="CA8820" s="32"/>
      <c r="CB8820" s="32"/>
    </row>
    <row r="8821" spans="1:80">
      <c r="A8821" s="20"/>
      <c r="B8821" s="21"/>
      <c r="C8821" s="21"/>
      <c r="D8821" s="21"/>
      <c r="E8821" s="21"/>
      <c r="F8821" s="21"/>
      <c r="G8821" s="21"/>
      <c r="H8821" s="21"/>
      <c r="I8821" s="21"/>
      <c r="J8821" s="21"/>
      <c r="K8821" s="22"/>
      <c r="L8821" s="22"/>
      <c r="M8821" s="22"/>
      <c r="N8821" s="22"/>
      <c r="O8821" s="22"/>
      <c r="P8821" s="22"/>
      <c r="Q8821" s="22"/>
      <c r="R8821" s="22"/>
      <c r="S8821" s="22"/>
      <c r="T8821" s="22"/>
      <c r="U8821" s="22"/>
      <c r="V8821" s="22"/>
      <c r="W8821" s="22"/>
      <c r="X8821" s="22"/>
      <c r="Y8821" s="22"/>
      <c r="Z8821" s="22"/>
      <c r="AA8821" s="22"/>
      <c r="AB8821" s="23"/>
      <c r="AC8821" s="23"/>
      <c r="AD8821" s="22"/>
      <c r="AE8821" s="24"/>
      <c r="AF8821" s="24"/>
      <c r="AG8821" s="24"/>
      <c r="AH8821" s="24"/>
      <c r="AI8821" s="24"/>
      <c r="AJ8821" s="24"/>
      <c r="AK8821" s="24"/>
      <c r="AL8821" s="24"/>
      <c r="AM8821" s="24"/>
      <c r="AN8821" s="24"/>
      <c r="AO8821" s="24"/>
      <c r="AP8821" s="24"/>
      <c r="AQ8821" s="24"/>
      <c r="AR8821" s="24"/>
      <c r="AS8821" s="24"/>
      <c r="AT8821" s="25"/>
      <c r="AV8821" s="26"/>
      <c r="AW8821" s="26"/>
      <c r="AX8821" s="27"/>
      <c r="AY8821" s="27"/>
      <c r="AZ8821" s="27"/>
      <c r="BA8821" s="27"/>
      <c r="BB8821" s="27"/>
      <c r="BC8821" s="27"/>
      <c r="BD8821" s="27"/>
      <c r="BE8821" s="27"/>
      <c r="BF8821" s="27"/>
      <c r="BG8821" s="27"/>
      <c r="BH8821" s="27"/>
      <c r="BI8821" s="27"/>
      <c r="BT8821" s="31"/>
      <c r="BU8821" s="32"/>
      <c r="BV8821" s="33"/>
      <c r="BW8821" s="32"/>
      <c r="BX8821" s="32"/>
      <c r="BY8821" s="34"/>
      <c r="CA8821" s="32"/>
      <c r="CB8821" s="32"/>
    </row>
    <row r="8822" spans="1:80">
      <c r="A8822" s="20"/>
      <c r="B8822" s="21"/>
      <c r="C8822" s="21"/>
      <c r="D8822" s="21"/>
      <c r="E8822" s="21"/>
      <c r="F8822" s="21"/>
      <c r="G8822" s="21"/>
      <c r="H8822" s="21"/>
      <c r="I8822" s="21"/>
      <c r="J8822" s="21"/>
      <c r="K8822" s="22"/>
      <c r="L8822" s="22"/>
      <c r="M8822" s="22"/>
      <c r="N8822" s="22"/>
      <c r="O8822" s="22"/>
      <c r="P8822" s="22"/>
      <c r="Q8822" s="22"/>
      <c r="R8822" s="22"/>
      <c r="S8822" s="22"/>
      <c r="T8822" s="22"/>
      <c r="U8822" s="22"/>
      <c r="V8822" s="22"/>
      <c r="W8822" s="22"/>
      <c r="X8822" s="22"/>
      <c r="Y8822" s="22"/>
      <c r="Z8822" s="22"/>
      <c r="AA8822" s="22"/>
      <c r="AB8822" s="23"/>
      <c r="AC8822" s="23"/>
      <c r="AD8822" s="22"/>
      <c r="AE8822" s="24"/>
      <c r="AF8822" s="24"/>
      <c r="AG8822" s="24"/>
      <c r="AH8822" s="24"/>
      <c r="AI8822" s="24"/>
      <c r="AJ8822" s="24"/>
      <c r="AK8822" s="24"/>
      <c r="AL8822" s="24"/>
      <c r="AM8822" s="24"/>
      <c r="AN8822" s="24"/>
      <c r="AO8822" s="24"/>
      <c r="AP8822" s="24"/>
      <c r="AQ8822" s="24"/>
      <c r="AR8822" s="24"/>
      <c r="AS8822" s="24"/>
      <c r="AT8822" s="25"/>
      <c r="AV8822" s="26"/>
      <c r="AW8822" s="26"/>
      <c r="AX8822" s="27"/>
      <c r="AY8822" s="27"/>
      <c r="AZ8822" s="27"/>
      <c r="BA8822" s="27"/>
      <c r="BB8822" s="27"/>
      <c r="BC8822" s="27"/>
      <c r="BD8822" s="27"/>
      <c r="BE8822" s="27"/>
      <c r="BF8822" s="27"/>
      <c r="BG8822" s="27"/>
      <c r="BH8822" s="27"/>
      <c r="BI8822" s="27"/>
      <c r="BT8822" s="31"/>
      <c r="BU8822" s="32"/>
      <c r="BV8822" s="33"/>
      <c r="BW8822" s="32"/>
      <c r="BX8822" s="32"/>
      <c r="BY8822" s="34"/>
      <c r="CA8822" s="32"/>
      <c r="CB8822" s="32"/>
    </row>
    <row r="8823" spans="1:80">
      <c r="A8823" s="20"/>
      <c r="B8823" s="21"/>
      <c r="C8823" s="21"/>
      <c r="D8823" s="21"/>
      <c r="E8823" s="21"/>
      <c r="F8823" s="21"/>
      <c r="G8823" s="21"/>
      <c r="H8823" s="21"/>
      <c r="I8823" s="21"/>
      <c r="J8823" s="21"/>
      <c r="K8823" s="22"/>
      <c r="L8823" s="22"/>
      <c r="M8823" s="22"/>
      <c r="N8823" s="22"/>
      <c r="O8823" s="22"/>
      <c r="P8823" s="22"/>
      <c r="Q8823" s="22"/>
      <c r="R8823" s="22"/>
      <c r="S8823" s="22"/>
      <c r="T8823" s="22"/>
      <c r="U8823" s="22"/>
      <c r="V8823" s="22"/>
      <c r="W8823" s="22"/>
      <c r="X8823" s="22"/>
      <c r="Y8823" s="22"/>
      <c r="Z8823" s="22"/>
      <c r="AA8823" s="22"/>
      <c r="AB8823" s="23"/>
      <c r="AC8823" s="23"/>
      <c r="AD8823" s="22"/>
      <c r="AE8823" s="24"/>
      <c r="AF8823" s="24"/>
      <c r="AG8823" s="24"/>
      <c r="AH8823" s="24"/>
      <c r="AI8823" s="24"/>
      <c r="AJ8823" s="24"/>
      <c r="AK8823" s="24"/>
      <c r="AL8823" s="24"/>
      <c r="AM8823" s="24"/>
      <c r="AN8823" s="24"/>
      <c r="AO8823" s="24"/>
      <c r="AP8823" s="24"/>
      <c r="AQ8823" s="24"/>
      <c r="AR8823" s="24"/>
      <c r="AS8823" s="24"/>
      <c r="AT8823" s="25"/>
      <c r="AV8823" s="26"/>
      <c r="AW8823" s="26"/>
      <c r="AX8823" s="27"/>
      <c r="AY8823" s="27"/>
      <c r="AZ8823" s="27"/>
      <c r="BA8823" s="27"/>
      <c r="BB8823" s="27"/>
      <c r="BC8823" s="27"/>
      <c r="BD8823" s="27"/>
      <c r="BE8823" s="27"/>
      <c r="BF8823" s="27"/>
      <c r="BG8823" s="27"/>
      <c r="BH8823" s="27"/>
      <c r="BI8823" s="27"/>
      <c r="BT8823" s="31"/>
      <c r="BU8823" s="32"/>
      <c r="BV8823" s="33"/>
      <c r="BW8823" s="32"/>
      <c r="BX8823" s="32"/>
      <c r="BY8823" s="34"/>
      <c r="CA8823" s="32"/>
      <c r="CB8823" s="32"/>
    </row>
    <row r="8824" spans="1:80">
      <c r="A8824" s="20"/>
      <c r="B8824" s="21"/>
      <c r="C8824" s="21"/>
      <c r="D8824" s="21"/>
      <c r="E8824" s="21"/>
      <c r="F8824" s="21"/>
      <c r="G8824" s="21"/>
      <c r="H8824" s="21"/>
      <c r="I8824" s="21"/>
      <c r="J8824" s="21"/>
      <c r="K8824" s="22"/>
      <c r="L8824" s="22"/>
      <c r="M8824" s="22"/>
      <c r="N8824" s="22"/>
      <c r="O8824" s="22"/>
      <c r="P8824" s="22"/>
      <c r="Q8824" s="22"/>
      <c r="R8824" s="22"/>
      <c r="S8824" s="22"/>
      <c r="T8824" s="22"/>
      <c r="U8824" s="22"/>
      <c r="V8824" s="22"/>
      <c r="W8824" s="22"/>
      <c r="X8824" s="22"/>
      <c r="Y8824" s="22"/>
      <c r="Z8824" s="22"/>
      <c r="AA8824" s="22"/>
      <c r="AB8824" s="23"/>
      <c r="AC8824" s="23"/>
      <c r="AD8824" s="22"/>
      <c r="AE8824" s="24"/>
      <c r="AF8824" s="24"/>
      <c r="AG8824" s="24"/>
      <c r="AH8824" s="24"/>
      <c r="AI8824" s="24"/>
      <c r="AJ8824" s="24"/>
      <c r="AK8824" s="24"/>
      <c r="AL8824" s="24"/>
      <c r="AM8824" s="24"/>
      <c r="AN8824" s="24"/>
      <c r="AO8824" s="24"/>
      <c r="AP8824" s="24"/>
      <c r="AQ8824" s="24"/>
      <c r="AR8824" s="24"/>
      <c r="AS8824" s="24"/>
      <c r="AT8824" s="25"/>
      <c r="AV8824" s="26"/>
      <c r="AW8824" s="26"/>
      <c r="AX8824" s="27"/>
      <c r="AY8824" s="27"/>
      <c r="AZ8824" s="27"/>
      <c r="BA8824" s="27"/>
      <c r="BB8824" s="27"/>
      <c r="BC8824" s="27"/>
      <c r="BD8824" s="27"/>
      <c r="BE8824" s="27"/>
      <c r="BF8824" s="27"/>
      <c r="BG8824" s="27"/>
      <c r="BH8824" s="27"/>
      <c r="BI8824" s="27"/>
      <c r="BT8824" s="31"/>
      <c r="BU8824" s="32"/>
      <c r="BV8824" s="33"/>
      <c r="BW8824" s="32"/>
      <c r="BX8824" s="32"/>
      <c r="BY8824" s="34"/>
      <c r="CA8824" s="32"/>
      <c r="CB8824" s="32"/>
    </row>
    <row r="8825" spans="1:80">
      <c r="A8825" s="20"/>
      <c r="B8825" s="21"/>
      <c r="C8825" s="21"/>
      <c r="D8825" s="21"/>
      <c r="E8825" s="21"/>
      <c r="F8825" s="21"/>
      <c r="G8825" s="21"/>
      <c r="H8825" s="21"/>
      <c r="I8825" s="21"/>
      <c r="J8825" s="21"/>
      <c r="K8825" s="22"/>
      <c r="L8825" s="22"/>
      <c r="M8825" s="22"/>
      <c r="N8825" s="22"/>
      <c r="O8825" s="22"/>
      <c r="P8825" s="22"/>
      <c r="Q8825" s="22"/>
      <c r="R8825" s="22"/>
      <c r="S8825" s="22"/>
      <c r="T8825" s="22"/>
      <c r="U8825" s="22"/>
      <c r="V8825" s="22"/>
      <c r="W8825" s="22"/>
      <c r="X8825" s="22"/>
      <c r="Y8825" s="22"/>
      <c r="Z8825" s="22"/>
      <c r="AA8825" s="22"/>
      <c r="AB8825" s="23"/>
      <c r="AC8825" s="23"/>
      <c r="AD8825" s="22"/>
      <c r="AE8825" s="24"/>
      <c r="AF8825" s="24"/>
      <c r="AG8825" s="24"/>
      <c r="AH8825" s="24"/>
      <c r="AI8825" s="24"/>
      <c r="AJ8825" s="24"/>
      <c r="AK8825" s="24"/>
      <c r="AL8825" s="24"/>
      <c r="AM8825" s="24"/>
      <c r="AN8825" s="24"/>
      <c r="AO8825" s="24"/>
      <c r="AP8825" s="24"/>
      <c r="AQ8825" s="24"/>
      <c r="AR8825" s="24"/>
      <c r="AS8825" s="24"/>
      <c r="AT8825" s="25"/>
      <c r="AV8825" s="26"/>
      <c r="AW8825" s="26"/>
      <c r="AX8825" s="27"/>
      <c r="AY8825" s="27"/>
      <c r="AZ8825" s="27"/>
      <c r="BA8825" s="27"/>
      <c r="BB8825" s="27"/>
      <c r="BC8825" s="27"/>
      <c r="BD8825" s="27"/>
      <c r="BE8825" s="27"/>
      <c r="BF8825" s="27"/>
      <c r="BG8825" s="27"/>
      <c r="BH8825" s="27"/>
      <c r="BI8825" s="27"/>
      <c r="BT8825" s="31"/>
      <c r="BU8825" s="32"/>
      <c r="BV8825" s="33"/>
      <c r="BW8825" s="32"/>
      <c r="BX8825" s="32"/>
      <c r="BY8825" s="34"/>
      <c r="CA8825" s="32"/>
      <c r="CB8825" s="32"/>
    </row>
    <row r="8826" spans="1:80">
      <c r="A8826" s="20"/>
      <c r="B8826" s="21"/>
      <c r="C8826" s="21"/>
      <c r="D8826" s="21"/>
      <c r="E8826" s="21"/>
      <c r="F8826" s="21"/>
      <c r="G8826" s="21"/>
      <c r="H8826" s="21"/>
      <c r="I8826" s="21"/>
      <c r="J8826" s="21"/>
      <c r="K8826" s="22"/>
      <c r="L8826" s="22"/>
      <c r="M8826" s="22"/>
      <c r="N8826" s="22"/>
      <c r="O8826" s="22"/>
      <c r="P8826" s="22"/>
      <c r="Q8826" s="22"/>
      <c r="R8826" s="22"/>
      <c r="S8826" s="22"/>
      <c r="T8826" s="22"/>
      <c r="U8826" s="22"/>
      <c r="V8826" s="22"/>
      <c r="W8826" s="22"/>
      <c r="X8826" s="22"/>
      <c r="Y8826" s="22"/>
      <c r="Z8826" s="22"/>
      <c r="AA8826" s="22"/>
      <c r="AB8826" s="23"/>
      <c r="AC8826" s="23"/>
      <c r="AD8826" s="22"/>
      <c r="AE8826" s="24"/>
      <c r="AF8826" s="24"/>
      <c r="AG8826" s="24"/>
      <c r="AH8826" s="24"/>
      <c r="AI8826" s="24"/>
      <c r="AJ8826" s="24"/>
      <c r="AK8826" s="24"/>
      <c r="AL8826" s="24"/>
      <c r="AM8826" s="24"/>
      <c r="AN8826" s="24"/>
      <c r="AO8826" s="24"/>
      <c r="AP8826" s="24"/>
      <c r="AQ8826" s="24"/>
      <c r="AR8826" s="24"/>
      <c r="AS8826" s="24"/>
      <c r="AT8826" s="25"/>
      <c r="AV8826" s="26"/>
      <c r="AW8826" s="26"/>
      <c r="AX8826" s="27"/>
      <c r="AY8826" s="27"/>
      <c r="AZ8826" s="27"/>
      <c r="BA8826" s="27"/>
      <c r="BB8826" s="27"/>
      <c r="BC8826" s="27"/>
      <c r="BD8826" s="27"/>
      <c r="BE8826" s="27"/>
      <c r="BF8826" s="27"/>
      <c r="BG8826" s="27"/>
      <c r="BH8826" s="27"/>
      <c r="BI8826" s="27"/>
      <c r="BT8826" s="31"/>
      <c r="BU8826" s="32"/>
      <c r="BV8826" s="33"/>
      <c r="BW8826" s="32"/>
      <c r="BX8826" s="32"/>
      <c r="BY8826" s="34"/>
      <c r="CA8826" s="32"/>
      <c r="CB8826" s="32"/>
    </row>
    <row r="8827" spans="1:80">
      <c r="A8827" s="20"/>
      <c r="B8827" s="21"/>
      <c r="C8827" s="21"/>
      <c r="D8827" s="21"/>
      <c r="E8827" s="21"/>
      <c r="F8827" s="21"/>
      <c r="G8827" s="21"/>
      <c r="H8827" s="21"/>
      <c r="I8827" s="21"/>
      <c r="J8827" s="21"/>
      <c r="K8827" s="22"/>
      <c r="L8827" s="22"/>
      <c r="M8827" s="22"/>
      <c r="N8827" s="22"/>
      <c r="O8827" s="22"/>
      <c r="P8827" s="22"/>
      <c r="Q8827" s="22"/>
      <c r="R8827" s="22"/>
      <c r="S8827" s="22"/>
      <c r="T8827" s="22"/>
      <c r="U8827" s="22"/>
      <c r="V8827" s="22"/>
      <c r="W8827" s="22"/>
      <c r="X8827" s="22"/>
      <c r="Y8827" s="22"/>
      <c r="Z8827" s="22"/>
      <c r="AA8827" s="22"/>
      <c r="AB8827" s="23"/>
      <c r="AC8827" s="23"/>
      <c r="AD8827" s="22"/>
      <c r="AE8827" s="24"/>
      <c r="AF8827" s="24"/>
      <c r="AG8827" s="24"/>
      <c r="AH8827" s="24"/>
      <c r="AI8827" s="24"/>
      <c r="AJ8827" s="24"/>
      <c r="AK8827" s="24"/>
      <c r="AL8827" s="24"/>
      <c r="AM8827" s="24"/>
      <c r="AN8827" s="24"/>
      <c r="AO8827" s="24"/>
      <c r="AP8827" s="24"/>
      <c r="AQ8827" s="24"/>
      <c r="AR8827" s="24"/>
      <c r="AS8827" s="24"/>
      <c r="AT8827" s="25"/>
      <c r="AV8827" s="26"/>
      <c r="AW8827" s="26"/>
      <c r="AX8827" s="27"/>
      <c r="AY8827" s="27"/>
      <c r="AZ8827" s="27"/>
      <c r="BA8827" s="27"/>
      <c r="BB8827" s="27"/>
      <c r="BC8827" s="27"/>
      <c r="BD8827" s="27"/>
      <c r="BE8827" s="27"/>
      <c r="BF8827" s="27"/>
      <c r="BG8827" s="27"/>
      <c r="BH8827" s="27"/>
      <c r="BI8827" s="27"/>
      <c r="BT8827" s="31"/>
      <c r="BU8827" s="32"/>
      <c r="BV8827" s="33"/>
      <c r="BW8827" s="32"/>
      <c r="BX8827" s="32"/>
      <c r="BY8827" s="34"/>
      <c r="CA8827" s="32"/>
      <c r="CB8827" s="32"/>
    </row>
    <row r="8828" spans="1:80">
      <c r="A8828" s="20"/>
      <c r="B8828" s="21"/>
      <c r="C8828" s="21"/>
      <c r="D8828" s="21"/>
      <c r="E8828" s="21"/>
      <c r="F8828" s="21"/>
      <c r="G8828" s="21"/>
      <c r="H8828" s="21"/>
      <c r="I8828" s="21"/>
      <c r="J8828" s="21"/>
      <c r="K8828" s="22"/>
      <c r="L8828" s="22"/>
      <c r="M8828" s="22"/>
      <c r="N8828" s="22"/>
      <c r="O8828" s="22"/>
      <c r="P8828" s="22"/>
      <c r="Q8828" s="22"/>
      <c r="R8828" s="22"/>
      <c r="S8828" s="22"/>
      <c r="T8828" s="22"/>
      <c r="U8828" s="22"/>
      <c r="V8828" s="22"/>
      <c r="W8828" s="22"/>
      <c r="X8828" s="22"/>
      <c r="Y8828" s="22"/>
      <c r="Z8828" s="22"/>
      <c r="AA8828" s="22"/>
      <c r="AB8828" s="23"/>
      <c r="AC8828" s="23"/>
      <c r="AD8828" s="22"/>
      <c r="AE8828" s="24"/>
      <c r="AF8828" s="24"/>
      <c r="AG8828" s="24"/>
      <c r="AH8828" s="24"/>
      <c r="AI8828" s="24"/>
      <c r="AJ8828" s="24"/>
      <c r="AK8828" s="24"/>
      <c r="AL8828" s="24"/>
      <c r="AM8828" s="24"/>
      <c r="AN8828" s="24"/>
      <c r="AO8828" s="24"/>
      <c r="AP8828" s="24"/>
      <c r="AQ8828" s="24"/>
      <c r="AR8828" s="24"/>
      <c r="AS8828" s="24"/>
      <c r="AT8828" s="25"/>
      <c r="AV8828" s="26"/>
      <c r="AW8828" s="26"/>
      <c r="AX8828" s="27"/>
      <c r="AY8828" s="27"/>
      <c r="AZ8828" s="27"/>
      <c r="BA8828" s="27"/>
      <c r="BB8828" s="27"/>
      <c r="BC8828" s="27"/>
      <c r="BD8828" s="27"/>
      <c r="BE8828" s="27"/>
      <c r="BF8828" s="27"/>
      <c r="BG8828" s="27"/>
      <c r="BH8828" s="27"/>
      <c r="BI8828" s="27"/>
      <c r="BT8828" s="31"/>
      <c r="BU8828" s="32"/>
      <c r="BV8828" s="33"/>
      <c r="BW8828" s="32"/>
      <c r="BX8828" s="32"/>
      <c r="BY8828" s="34"/>
      <c r="CA8828" s="32"/>
      <c r="CB8828" s="32"/>
    </row>
    <row r="8829" spans="1:80">
      <c r="A8829" s="20"/>
      <c r="B8829" s="21"/>
      <c r="C8829" s="21"/>
      <c r="D8829" s="21"/>
      <c r="E8829" s="21"/>
      <c r="F8829" s="21"/>
      <c r="G8829" s="21"/>
      <c r="H8829" s="21"/>
      <c r="I8829" s="21"/>
      <c r="J8829" s="21"/>
      <c r="K8829" s="22"/>
      <c r="L8829" s="22"/>
      <c r="M8829" s="22"/>
      <c r="N8829" s="22"/>
      <c r="O8829" s="22"/>
      <c r="P8829" s="22"/>
      <c r="Q8829" s="22"/>
      <c r="R8829" s="22"/>
      <c r="S8829" s="22"/>
      <c r="T8829" s="22"/>
      <c r="U8829" s="22"/>
      <c r="V8829" s="22"/>
      <c r="W8829" s="22"/>
      <c r="X8829" s="22"/>
      <c r="Y8829" s="22"/>
      <c r="Z8829" s="22"/>
      <c r="AA8829" s="22"/>
      <c r="AB8829" s="23"/>
      <c r="AC8829" s="23"/>
      <c r="AD8829" s="22"/>
      <c r="AE8829" s="24"/>
      <c r="AF8829" s="24"/>
      <c r="AG8829" s="24"/>
      <c r="AH8829" s="24"/>
      <c r="AI8829" s="24"/>
      <c r="AJ8829" s="24"/>
      <c r="AK8829" s="24"/>
      <c r="AL8829" s="24"/>
      <c r="AM8829" s="24"/>
      <c r="AN8829" s="24"/>
      <c r="AO8829" s="24"/>
      <c r="AP8829" s="24"/>
      <c r="AQ8829" s="24"/>
      <c r="AR8829" s="24"/>
      <c r="AS8829" s="24"/>
      <c r="AT8829" s="25"/>
      <c r="AV8829" s="26"/>
      <c r="AW8829" s="26"/>
      <c r="AX8829" s="27"/>
      <c r="AY8829" s="27"/>
      <c r="AZ8829" s="27"/>
      <c r="BA8829" s="27"/>
      <c r="BB8829" s="27"/>
      <c r="BC8829" s="27"/>
      <c r="BD8829" s="27"/>
      <c r="BE8829" s="27"/>
      <c r="BF8829" s="27"/>
      <c r="BG8829" s="27"/>
      <c r="BH8829" s="27"/>
      <c r="BI8829" s="27"/>
      <c r="BT8829" s="31"/>
      <c r="BU8829" s="32"/>
      <c r="BV8829" s="33"/>
      <c r="BW8829" s="32"/>
      <c r="BX8829" s="32"/>
      <c r="BY8829" s="34"/>
      <c r="CA8829" s="32"/>
      <c r="CB8829" s="32"/>
    </row>
    <row r="8830" spans="1:80">
      <c r="A8830" s="20"/>
      <c r="B8830" s="21"/>
      <c r="C8830" s="21"/>
      <c r="D8830" s="21"/>
      <c r="E8830" s="21"/>
      <c r="F8830" s="21"/>
      <c r="G8830" s="21"/>
      <c r="H8830" s="21"/>
      <c r="I8830" s="21"/>
      <c r="J8830" s="21"/>
      <c r="K8830" s="22"/>
      <c r="L8830" s="22"/>
      <c r="M8830" s="22"/>
      <c r="N8830" s="22"/>
      <c r="O8830" s="22"/>
      <c r="P8830" s="22"/>
      <c r="Q8830" s="22"/>
      <c r="R8830" s="22"/>
      <c r="S8830" s="22"/>
      <c r="T8830" s="22"/>
      <c r="U8830" s="22"/>
      <c r="V8830" s="22"/>
      <c r="W8830" s="22"/>
      <c r="X8830" s="22"/>
      <c r="Y8830" s="22"/>
      <c r="Z8830" s="22"/>
      <c r="AA8830" s="22"/>
      <c r="AB8830" s="23"/>
      <c r="AC8830" s="23"/>
      <c r="AD8830" s="22"/>
      <c r="AE8830" s="24"/>
      <c r="AF8830" s="24"/>
      <c r="AG8830" s="24"/>
      <c r="AH8830" s="24"/>
      <c r="AI8830" s="24"/>
      <c r="AJ8830" s="24"/>
      <c r="AK8830" s="24"/>
      <c r="AL8830" s="24"/>
      <c r="AM8830" s="24"/>
      <c r="AN8830" s="24"/>
      <c r="AO8830" s="24"/>
      <c r="AP8830" s="24"/>
      <c r="AQ8830" s="24"/>
      <c r="AR8830" s="24"/>
      <c r="AS8830" s="24"/>
      <c r="AT8830" s="25"/>
      <c r="AV8830" s="26"/>
      <c r="AW8830" s="26"/>
      <c r="AX8830" s="27"/>
      <c r="AY8830" s="27"/>
      <c r="AZ8830" s="27"/>
      <c r="BA8830" s="27"/>
      <c r="BB8830" s="27"/>
      <c r="BC8830" s="27"/>
      <c r="BD8830" s="27"/>
      <c r="BE8830" s="27"/>
      <c r="BF8830" s="27"/>
      <c r="BG8830" s="27"/>
      <c r="BH8830" s="27"/>
      <c r="BI8830" s="27"/>
      <c r="BT8830" s="31"/>
      <c r="BU8830" s="32"/>
      <c r="BV8830" s="33"/>
      <c r="BW8830" s="32"/>
      <c r="BX8830" s="32"/>
      <c r="BY8830" s="34"/>
      <c r="CA8830" s="32"/>
      <c r="CB8830" s="32"/>
    </row>
    <row r="8831" spans="1:80">
      <c r="A8831" s="20"/>
      <c r="B8831" s="21"/>
      <c r="C8831" s="21"/>
      <c r="D8831" s="21"/>
      <c r="E8831" s="21"/>
      <c r="F8831" s="21"/>
      <c r="G8831" s="21"/>
      <c r="H8831" s="21"/>
      <c r="I8831" s="21"/>
      <c r="J8831" s="21"/>
      <c r="K8831" s="22"/>
      <c r="L8831" s="22"/>
      <c r="M8831" s="22"/>
      <c r="N8831" s="22"/>
      <c r="O8831" s="22"/>
      <c r="P8831" s="22"/>
      <c r="Q8831" s="22"/>
      <c r="R8831" s="22"/>
      <c r="S8831" s="22"/>
      <c r="T8831" s="22"/>
      <c r="U8831" s="22"/>
      <c r="V8831" s="22"/>
      <c r="W8831" s="22"/>
      <c r="X8831" s="22"/>
      <c r="Y8831" s="22"/>
      <c r="Z8831" s="22"/>
      <c r="AA8831" s="22"/>
      <c r="AB8831" s="23"/>
      <c r="AC8831" s="23"/>
      <c r="AD8831" s="22"/>
      <c r="AE8831" s="24"/>
      <c r="AF8831" s="24"/>
      <c r="AG8831" s="24"/>
      <c r="AH8831" s="24"/>
      <c r="AI8831" s="24"/>
      <c r="AJ8831" s="24"/>
      <c r="AK8831" s="24"/>
      <c r="AL8831" s="24"/>
      <c r="AM8831" s="24"/>
      <c r="AN8831" s="24"/>
      <c r="AO8831" s="24"/>
      <c r="AP8831" s="24"/>
      <c r="AQ8831" s="24"/>
      <c r="AR8831" s="24"/>
      <c r="AS8831" s="24"/>
      <c r="AT8831" s="25"/>
      <c r="AV8831" s="26"/>
      <c r="AW8831" s="26"/>
      <c r="AX8831" s="27"/>
      <c r="AY8831" s="27"/>
      <c r="AZ8831" s="27"/>
      <c r="BA8831" s="27"/>
      <c r="BB8831" s="27"/>
      <c r="BC8831" s="27"/>
      <c r="BD8831" s="27"/>
      <c r="BE8831" s="27"/>
      <c r="BF8831" s="27"/>
      <c r="BG8831" s="27"/>
      <c r="BH8831" s="27"/>
      <c r="BI8831" s="27"/>
      <c r="BT8831" s="31"/>
      <c r="BU8831" s="32"/>
      <c r="BV8831" s="33"/>
      <c r="BW8831" s="32"/>
      <c r="BX8831" s="32"/>
      <c r="BY8831" s="34"/>
      <c r="CA8831" s="32"/>
      <c r="CB8831" s="32"/>
    </row>
    <row r="8832" spans="1:80">
      <c r="A8832" s="20"/>
      <c r="B8832" s="21"/>
      <c r="C8832" s="21"/>
      <c r="D8832" s="21"/>
      <c r="E8832" s="21"/>
      <c r="F8832" s="21"/>
      <c r="G8832" s="21"/>
      <c r="H8832" s="21"/>
      <c r="I8832" s="21"/>
      <c r="J8832" s="21"/>
      <c r="K8832" s="22"/>
      <c r="L8832" s="22"/>
      <c r="M8832" s="22"/>
      <c r="N8832" s="22"/>
      <c r="O8832" s="22"/>
      <c r="P8832" s="22"/>
      <c r="Q8832" s="22"/>
      <c r="R8832" s="22"/>
      <c r="S8832" s="22"/>
      <c r="T8832" s="22"/>
      <c r="U8832" s="22"/>
      <c r="V8832" s="22"/>
      <c r="W8832" s="22"/>
      <c r="X8832" s="22"/>
      <c r="Y8832" s="22"/>
      <c r="Z8832" s="22"/>
      <c r="AA8832" s="22"/>
      <c r="AB8832" s="23"/>
      <c r="AC8832" s="23"/>
      <c r="AD8832" s="22"/>
      <c r="AE8832" s="24"/>
      <c r="AF8832" s="24"/>
      <c r="AG8832" s="24"/>
      <c r="AH8832" s="24"/>
      <c r="AI8832" s="24"/>
      <c r="AJ8832" s="24"/>
      <c r="AK8832" s="24"/>
      <c r="AL8832" s="24"/>
      <c r="AM8832" s="24"/>
      <c r="AN8832" s="24"/>
      <c r="AO8832" s="24"/>
      <c r="AP8832" s="24"/>
      <c r="AQ8832" s="24"/>
      <c r="AR8832" s="24"/>
      <c r="AS8832" s="24"/>
      <c r="AT8832" s="25"/>
      <c r="AV8832" s="26"/>
      <c r="AW8832" s="26"/>
      <c r="AX8832" s="27"/>
      <c r="AY8832" s="27"/>
      <c r="AZ8832" s="27"/>
      <c r="BA8832" s="27"/>
      <c r="BB8832" s="27"/>
      <c r="BC8832" s="27"/>
      <c r="BD8832" s="27"/>
      <c r="BE8832" s="27"/>
      <c r="BF8832" s="27"/>
      <c r="BG8832" s="27"/>
      <c r="BH8832" s="27"/>
      <c r="BI8832" s="27"/>
      <c r="BT8832" s="31"/>
      <c r="BU8832" s="32"/>
      <c r="BV8832" s="33"/>
      <c r="BW8832" s="32"/>
      <c r="BX8832" s="32"/>
      <c r="BY8832" s="34"/>
      <c r="CA8832" s="32"/>
      <c r="CB8832" s="32"/>
    </row>
    <row r="8833" spans="1:80">
      <c r="A8833" s="20"/>
      <c r="B8833" s="21"/>
      <c r="C8833" s="21"/>
      <c r="D8833" s="21"/>
      <c r="E8833" s="21"/>
      <c r="F8833" s="21"/>
      <c r="G8833" s="21"/>
      <c r="H8833" s="21"/>
      <c r="I8833" s="21"/>
      <c r="J8833" s="21"/>
      <c r="K8833" s="22"/>
      <c r="L8833" s="22"/>
      <c r="M8833" s="22"/>
      <c r="N8833" s="22"/>
      <c r="O8833" s="22"/>
      <c r="P8833" s="22"/>
      <c r="Q8833" s="22"/>
      <c r="R8833" s="22"/>
      <c r="S8833" s="22"/>
      <c r="T8833" s="22"/>
      <c r="U8833" s="22"/>
      <c r="V8833" s="22"/>
      <c r="W8833" s="22"/>
      <c r="X8833" s="22"/>
      <c r="Y8833" s="22"/>
      <c r="Z8833" s="22"/>
      <c r="AA8833" s="22"/>
      <c r="AB8833" s="23"/>
      <c r="AC8833" s="23"/>
      <c r="AD8833" s="22"/>
      <c r="AE8833" s="24"/>
      <c r="AF8833" s="24"/>
      <c r="AG8833" s="24"/>
      <c r="AH8833" s="24"/>
      <c r="AI8833" s="24"/>
      <c r="AJ8833" s="24"/>
      <c r="AK8833" s="24"/>
      <c r="AL8833" s="24"/>
      <c r="AM8833" s="24"/>
      <c r="AN8833" s="24"/>
      <c r="AO8833" s="24"/>
      <c r="AP8833" s="24"/>
      <c r="AQ8833" s="24"/>
      <c r="AR8833" s="24"/>
      <c r="AS8833" s="24"/>
      <c r="AT8833" s="25"/>
      <c r="AV8833" s="26"/>
      <c r="AW8833" s="26"/>
      <c r="AX8833" s="27"/>
      <c r="AY8833" s="27"/>
      <c r="AZ8833" s="27"/>
      <c r="BA8833" s="27"/>
      <c r="BB8833" s="27"/>
      <c r="BC8833" s="27"/>
      <c r="BD8833" s="27"/>
      <c r="BE8833" s="27"/>
      <c r="BF8833" s="27"/>
      <c r="BG8833" s="27"/>
      <c r="BH8833" s="27"/>
      <c r="BI8833" s="27"/>
      <c r="BT8833" s="31"/>
      <c r="BU8833" s="32"/>
      <c r="BV8833" s="33"/>
      <c r="BW8833" s="32"/>
      <c r="BX8833" s="32"/>
      <c r="BY8833" s="34"/>
      <c r="CA8833" s="32"/>
      <c r="CB8833" s="32"/>
    </row>
    <row r="8834" spans="1:80">
      <c r="A8834" s="20"/>
      <c r="B8834" s="21"/>
      <c r="C8834" s="21"/>
      <c r="D8834" s="21"/>
      <c r="E8834" s="21"/>
      <c r="F8834" s="21"/>
      <c r="G8834" s="21"/>
      <c r="H8834" s="21"/>
      <c r="I8834" s="21"/>
      <c r="J8834" s="21"/>
      <c r="K8834" s="22"/>
      <c r="L8834" s="22"/>
      <c r="M8834" s="22"/>
      <c r="N8834" s="22"/>
      <c r="O8834" s="22"/>
      <c r="P8834" s="22"/>
      <c r="Q8834" s="22"/>
      <c r="R8834" s="22"/>
      <c r="S8834" s="22"/>
      <c r="T8834" s="22"/>
      <c r="U8834" s="22"/>
      <c r="V8834" s="22"/>
      <c r="W8834" s="22"/>
      <c r="X8834" s="22"/>
      <c r="Y8834" s="22"/>
      <c r="Z8834" s="22"/>
      <c r="AA8834" s="22"/>
      <c r="AB8834" s="23"/>
      <c r="AC8834" s="23"/>
      <c r="AD8834" s="22"/>
      <c r="AE8834" s="24"/>
      <c r="AF8834" s="24"/>
      <c r="AG8834" s="24"/>
      <c r="AH8834" s="24"/>
      <c r="AI8834" s="24"/>
      <c r="AJ8834" s="24"/>
      <c r="AK8834" s="24"/>
      <c r="AL8834" s="24"/>
      <c r="AM8834" s="24"/>
      <c r="AN8834" s="24"/>
      <c r="AO8834" s="24"/>
      <c r="AP8834" s="24"/>
      <c r="AQ8834" s="24"/>
      <c r="AR8834" s="24"/>
      <c r="AS8834" s="24"/>
      <c r="AT8834" s="25"/>
      <c r="AV8834" s="26"/>
      <c r="AW8834" s="26"/>
      <c r="AX8834" s="27"/>
      <c r="AY8834" s="27"/>
      <c r="AZ8834" s="27"/>
      <c r="BA8834" s="27"/>
      <c r="BB8834" s="27"/>
      <c r="BC8834" s="27"/>
      <c r="BD8834" s="27"/>
      <c r="BE8834" s="27"/>
      <c r="BF8834" s="27"/>
      <c r="BG8834" s="27"/>
      <c r="BH8834" s="27"/>
      <c r="BI8834" s="27"/>
      <c r="BT8834" s="31"/>
      <c r="BU8834" s="32"/>
      <c r="BV8834" s="33"/>
      <c r="BW8834" s="32"/>
      <c r="BX8834" s="32"/>
      <c r="BY8834" s="34"/>
      <c r="CA8834" s="32"/>
      <c r="CB8834" s="32"/>
    </row>
    <row r="8835" spans="1:80">
      <c r="A8835" s="20"/>
      <c r="B8835" s="21"/>
      <c r="C8835" s="21"/>
      <c r="D8835" s="21"/>
      <c r="E8835" s="21"/>
      <c r="F8835" s="21"/>
      <c r="G8835" s="21"/>
      <c r="H8835" s="21"/>
      <c r="I8835" s="21"/>
      <c r="J8835" s="21"/>
      <c r="K8835" s="22"/>
      <c r="L8835" s="22"/>
      <c r="M8835" s="22"/>
      <c r="N8835" s="22"/>
      <c r="O8835" s="22"/>
      <c r="P8835" s="22"/>
      <c r="Q8835" s="22"/>
      <c r="R8835" s="22"/>
      <c r="S8835" s="22"/>
      <c r="T8835" s="22"/>
      <c r="U8835" s="22"/>
      <c r="V8835" s="22"/>
      <c r="W8835" s="22"/>
      <c r="X8835" s="22"/>
      <c r="Y8835" s="22"/>
      <c r="Z8835" s="22"/>
      <c r="AA8835" s="22"/>
      <c r="AB8835" s="23"/>
      <c r="AC8835" s="23"/>
      <c r="AD8835" s="22"/>
      <c r="AE8835" s="24"/>
      <c r="AF8835" s="24"/>
      <c r="AG8835" s="24"/>
      <c r="AH8835" s="24"/>
      <c r="AI8835" s="24"/>
      <c r="AJ8835" s="24"/>
      <c r="AK8835" s="24"/>
      <c r="AL8835" s="24"/>
      <c r="AM8835" s="24"/>
      <c r="AN8835" s="24"/>
      <c r="AO8835" s="24"/>
      <c r="AP8835" s="24"/>
      <c r="AQ8835" s="24"/>
      <c r="AR8835" s="24"/>
      <c r="AS8835" s="24"/>
      <c r="AT8835" s="25"/>
      <c r="AV8835" s="26"/>
      <c r="AW8835" s="26"/>
      <c r="AX8835" s="27"/>
      <c r="AY8835" s="27"/>
      <c r="AZ8835" s="27"/>
      <c r="BA8835" s="27"/>
      <c r="BB8835" s="27"/>
      <c r="BC8835" s="27"/>
      <c r="BD8835" s="27"/>
      <c r="BE8835" s="27"/>
      <c r="BF8835" s="27"/>
      <c r="BG8835" s="27"/>
      <c r="BH8835" s="27"/>
      <c r="BI8835" s="27"/>
      <c r="BT8835" s="31"/>
      <c r="BU8835" s="32"/>
      <c r="BV8835" s="33"/>
      <c r="BW8835" s="32"/>
      <c r="BX8835" s="32"/>
      <c r="BY8835" s="34"/>
      <c r="CA8835" s="32"/>
      <c r="CB8835" s="32"/>
    </row>
    <row r="8836" spans="1:80">
      <c r="A8836" s="20"/>
      <c r="B8836" s="21"/>
      <c r="C8836" s="21"/>
      <c r="D8836" s="21"/>
      <c r="E8836" s="21"/>
      <c r="F8836" s="21"/>
      <c r="G8836" s="21"/>
      <c r="H8836" s="21"/>
      <c r="I8836" s="21"/>
      <c r="J8836" s="21"/>
      <c r="K8836" s="22"/>
      <c r="L8836" s="22"/>
      <c r="M8836" s="22"/>
      <c r="N8836" s="22"/>
      <c r="O8836" s="22"/>
      <c r="P8836" s="22"/>
      <c r="Q8836" s="22"/>
      <c r="R8836" s="22"/>
      <c r="S8836" s="22"/>
      <c r="T8836" s="22"/>
      <c r="U8836" s="22"/>
      <c r="V8836" s="22"/>
      <c r="W8836" s="22"/>
      <c r="X8836" s="22"/>
      <c r="Y8836" s="22"/>
      <c r="Z8836" s="22"/>
      <c r="AA8836" s="22"/>
      <c r="AB8836" s="23"/>
      <c r="AC8836" s="23"/>
      <c r="AD8836" s="22"/>
      <c r="AE8836" s="24"/>
      <c r="AF8836" s="24"/>
      <c r="AG8836" s="24"/>
      <c r="AH8836" s="24"/>
      <c r="AI8836" s="24"/>
      <c r="AJ8836" s="24"/>
      <c r="AK8836" s="24"/>
      <c r="AL8836" s="24"/>
      <c r="AM8836" s="24"/>
      <c r="AN8836" s="24"/>
      <c r="AO8836" s="24"/>
      <c r="AP8836" s="24"/>
      <c r="AQ8836" s="24"/>
      <c r="AR8836" s="24"/>
      <c r="AS8836" s="24"/>
      <c r="AT8836" s="25"/>
      <c r="AV8836" s="26"/>
      <c r="AW8836" s="26"/>
      <c r="AX8836" s="27"/>
      <c r="AY8836" s="27"/>
      <c r="AZ8836" s="27"/>
      <c r="BA8836" s="27"/>
      <c r="BB8836" s="27"/>
      <c r="BC8836" s="27"/>
      <c r="BD8836" s="27"/>
      <c r="BE8836" s="27"/>
      <c r="BF8836" s="27"/>
      <c r="BG8836" s="27"/>
      <c r="BH8836" s="27"/>
      <c r="BI8836" s="27"/>
      <c r="BT8836" s="31"/>
      <c r="BU8836" s="32"/>
      <c r="BV8836" s="33"/>
      <c r="BW8836" s="32"/>
      <c r="BX8836" s="32"/>
      <c r="BY8836" s="34"/>
      <c r="CA8836" s="32"/>
      <c r="CB8836" s="32"/>
    </row>
    <row r="8837" spans="1:80">
      <c r="A8837" s="20"/>
      <c r="B8837" s="21"/>
      <c r="C8837" s="21"/>
      <c r="D8837" s="21"/>
      <c r="E8837" s="21"/>
      <c r="F8837" s="21"/>
      <c r="G8837" s="21"/>
      <c r="H8837" s="21"/>
      <c r="I8837" s="21"/>
      <c r="J8837" s="21"/>
      <c r="K8837" s="22"/>
      <c r="L8837" s="22"/>
      <c r="M8837" s="22"/>
      <c r="N8837" s="22"/>
      <c r="O8837" s="22"/>
      <c r="P8837" s="22"/>
      <c r="Q8837" s="22"/>
      <c r="R8837" s="22"/>
      <c r="S8837" s="22"/>
      <c r="T8837" s="22"/>
      <c r="U8837" s="22"/>
      <c r="V8837" s="22"/>
      <c r="W8837" s="22"/>
      <c r="X8837" s="22"/>
      <c r="Y8837" s="22"/>
      <c r="Z8837" s="22"/>
      <c r="AA8837" s="22"/>
      <c r="AB8837" s="23"/>
      <c r="AC8837" s="23"/>
      <c r="AD8837" s="22"/>
      <c r="AE8837" s="24"/>
      <c r="AF8837" s="24"/>
      <c r="AG8837" s="24"/>
      <c r="AH8837" s="24"/>
      <c r="AI8837" s="24"/>
      <c r="AJ8837" s="24"/>
      <c r="AK8837" s="24"/>
      <c r="AL8837" s="24"/>
      <c r="AM8837" s="24"/>
      <c r="AN8837" s="24"/>
      <c r="AO8837" s="24"/>
      <c r="AP8837" s="24"/>
      <c r="AQ8837" s="24"/>
      <c r="AR8837" s="24"/>
      <c r="AS8837" s="24"/>
      <c r="AT8837" s="25"/>
      <c r="AV8837" s="26"/>
      <c r="AW8837" s="26"/>
      <c r="AX8837" s="27"/>
      <c r="AY8837" s="27"/>
      <c r="AZ8837" s="27"/>
      <c r="BA8837" s="27"/>
      <c r="BB8837" s="27"/>
      <c r="BC8837" s="27"/>
      <c r="BD8837" s="27"/>
      <c r="BE8837" s="27"/>
      <c r="BF8837" s="27"/>
      <c r="BG8837" s="27"/>
      <c r="BH8837" s="27"/>
      <c r="BI8837" s="27"/>
      <c r="BT8837" s="31"/>
      <c r="BU8837" s="32"/>
      <c r="BV8837" s="33"/>
      <c r="BW8837" s="32"/>
      <c r="BX8837" s="32"/>
      <c r="BY8837" s="34"/>
      <c r="CA8837" s="32"/>
      <c r="CB8837" s="32"/>
    </row>
    <row r="8838" spans="1:80">
      <c r="A8838" s="20"/>
      <c r="B8838" s="21"/>
      <c r="C8838" s="21"/>
      <c r="D8838" s="21"/>
      <c r="E8838" s="21"/>
      <c r="F8838" s="21"/>
      <c r="G8838" s="21"/>
      <c r="H8838" s="21"/>
      <c r="I8838" s="21"/>
      <c r="J8838" s="21"/>
      <c r="K8838" s="22"/>
      <c r="L8838" s="22"/>
      <c r="M8838" s="22"/>
      <c r="N8838" s="22"/>
      <c r="O8838" s="22"/>
      <c r="P8838" s="22"/>
      <c r="Q8838" s="22"/>
      <c r="R8838" s="22"/>
      <c r="S8838" s="22"/>
      <c r="T8838" s="22"/>
      <c r="U8838" s="22"/>
      <c r="V8838" s="22"/>
      <c r="W8838" s="22"/>
      <c r="X8838" s="22"/>
      <c r="Y8838" s="22"/>
      <c r="Z8838" s="22"/>
      <c r="AA8838" s="22"/>
      <c r="AB8838" s="23"/>
      <c r="AC8838" s="23"/>
      <c r="AD8838" s="22"/>
      <c r="AE8838" s="24"/>
      <c r="AF8838" s="24"/>
      <c r="AG8838" s="24"/>
      <c r="AH8838" s="24"/>
      <c r="AI8838" s="24"/>
      <c r="AJ8838" s="24"/>
      <c r="AK8838" s="24"/>
      <c r="AL8838" s="24"/>
      <c r="AM8838" s="24"/>
      <c r="AN8838" s="24"/>
      <c r="AO8838" s="24"/>
      <c r="AP8838" s="24"/>
      <c r="AQ8838" s="24"/>
      <c r="AR8838" s="24"/>
      <c r="AS8838" s="24"/>
      <c r="AT8838" s="25"/>
      <c r="AV8838" s="26"/>
      <c r="AW8838" s="26"/>
      <c r="AX8838" s="27"/>
      <c r="AY8838" s="27"/>
      <c r="AZ8838" s="27"/>
      <c r="BA8838" s="27"/>
      <c r="BB8838" s="27"/>
      <c r="BC8838" s="27"/>
      <c r="BD8838" s="27"/>
      <c r="BE8838" s="27"/>
      <c r="BF8838" s="27"/>
      <c r="BG8838" s="27"/>
      <c r="BH8838" s="27"/>
      <c r="BI8838" s="27"/>
      <c r="BT8838" s="31"/>
      <c r="BU8838" s="32"/>
      <c r="BV8838" s="33"/>
      <c r="BW8838" s="32"/>
      <c r="BX8838" s="32"/>
      <c r="BY8838" s="34"/>
      <c r="CA8838" s="32"/>
      <c r="CB8838" s="32"/>
    </row>
    <row r="8839" spans="1:80">
      <c r="A8839" s="20"/>
      <c r="B8839" s="21"/>
      <c r="C8839" s="21"/>
      <c r="D8839" s="21"/>
      <c r="E8839" s="21"/>
      <c r="F8839" s="21"/>
      <c r="G8839" s="21"/>
      <c r="H8839" s="21"/>
      <c r="I8839" s="21"/>
      <c r="J8839" s="21"/>
      <c r="K8839" s="22"/>
      <c r="L8839" s="22"/>
      <c r="M8839" s="22"/>
      <c r="N8839" s="22"/>
      <c r="O8839" s="22"/>
      <c r="P8839" s="22"/>
      <c r="Q8839" s="22"/>
      <c r="R8839" s="22"/>
      <c r="S8839" s="22"/>
      <c r="T8839" s="22"/>
      <c r="U8839" s="22"/>
      <c r="V8839" s="22"/>
      <c r="W8839" s="22"/>
      <c r="X8839" s="22"/>
      <c r="Y8839" s="22"/>
      <c r="Z8839" s="22"/>
      <c r="AA8839" s="22"/>
      <c r="AB8839" s="23"/>
      <c r="AC8839" s="23"/>
      <c r="AD8839" s="22"/>
      <c r="AE8839" s="24"/>
      <c r="AF8839" s="24"/>
      <c r="AG8839" s="24"/>
      <c r="AH8839" s="24"/>
      <c r="AI8839" s="24"/>
      <c r="AJ8839" s="24"/>
      <c r="AK8839" s="24"/>
      <c r="AL8839" s="24"/>
      <c r="AM8839" s="24"/>
      <c r="AN8839" s="24"/>
      <c r="AO8839" s="24"/>
      <c r="AP8839" s="24"/>
      <c r="AQ8839" s="24"/>
      <c r="AR8839" s="24"/>
      <c r="AS8839" s="24"/>
      <c r="AT8839" s="25"/>
      <c r="AV8839" s="26"/>
      <c r="AW8839" s="26"/>
      <c r="AX8839" s="27"/>
      <c r="AY8839" s="27"/>
      <c r="AZ8839" s="27"/>
      <c r="BA8839" s="27"/>
      <c r="BB8839" s="27"/>
      <c r="BC8839" s="27"/>
      <c r="BD8839" s="27"/>
      <c r="BE8839" s="27"/>
      <c r="BF8839" s="27"/>
      <c r="BG8839" s="27"/>
      <c r="BH8839" s="27"/>
      <c r="BI8839" s="27"/>
      <c r="BT8839" s="31"/>
      <c r="BU8839" s="32"/>
      <c r="BV8839" s="33"/>
      <c r="BW8839" s="32"/>
      <c r="BX8839" s="32"/>
      <c r="BY8839" s="34"/>
      <c r="CA8839" s="32"/>
      <c r="CB8839" s="32"/>
    </row>
    <row r="8840" spans="1:80">
      <c r="A8840" s="20"/>
      <c r="B8840" s="21"/>
      <c r="C8840" s="21"/>
      <c r="D8840" s="21"/>
      <c r="E8840" s="21"/>
      <c r="F8840" s="21"/>
      <c r="G8840" s="21"/>
      <c r="H8840" s="21"/>
      <c r="I8840" s="21"/>
      <c r="J8840" s="21"/>
      <c r="K8840" s="22"/>
      <c r="L8840" s="22"/>
      <c r="M8840" s="22"/>
      <c r="N8840" s="22"/>
      <c r="O8840" s="22"/>
      <c r="P8840" s="22"/>
      <c r="Q8840" s="22"/>
      <c r="R8840" s="22"/>
      <c r="S8840" s="22"/>
      <c r="T8840" s="22"/>
      <c r="U8840" s="22"/>
      <c r="V8840" s="22"/>
      <c r="W8840" s="22"/>
      <c r="X8840" s="22"/>
      <c r="Y8840" s="22"/>
      <c r="Z8840" s="22"/>
      <c r="AA8840" s="22"/>
      <c r="AB8840" s="23"/>
      <c r="AC8840" s="23"/>
      <c r="AD8840" s="22"/>
      <c r="AE8840" s="24"/>
      <c r="AF8840" s="24"/>
      <c r="AG8840" s="24"/>
      <c r="AH8840" s="24"/>
      <c r="AI8840" s="24"/>
      <c r="AJ8840" s="24"/>
      <c r="AK8840" s="24"/>
      <c r="AL8840" s="24"/>
      <c r="AM8840" s="24"/>
      <c r="AN8840" s="24"/>
      <c r="AO8840" s="24"/>
      <c r="AP8840" s="24"/>
      <c r="AQ8840" s="24"/>
      <c r="AR8840" s="24"/>
      <c r="AS8840" s="24"/>
      <c r="AT8840" s="25"/>
      <c r="AV8840" s="26"/>
      <c r="AW8840" s="26"/>
      <c r="AX8840" s="27"/>
      <c r="AY8840" s="27"/>
      <c r="AZ8840" s="27"/>
      <c r="BA8840" s="27"/>
      <c r="BB8840" s="27"/>
      <c r="BC8840" s="27"/>
      <c r="BD8840" s="27"/>
      <c r="BE8840" s="27"/>
      <c r="BF8840" s="27"/>
      <c r="BG8840" s="27"/>
      <c r="BH8840" s="27"/>
      <c r="BI8840" s="27"/>
      <c r="BT8840" s="31"/>
      <c r="BU8840" s="32"/>
      <c r="BV8840" s="33"/>
      <c r="BW8840" s="32"/>
      <c r="BX8840" s="32"/>
      <c r="BY8840" s="34"/>
      <c r="CA8840" s="32"/>
      <c r="CB8840" s="32"/>
    </row>
    <row r="8841" spans="1:80">
      <c r="A8841" s="20"/>
      <c r="B8841" s="21"/>
      <c r="C8841" s="21"/>
      <c r="D8841" s="21"/>
      <c r="E8841" s="21"/>
      <c r="F8841" s="21"/>
      <c r="G8841" s="21"/>
      <c r="H8841" s="21"/>
      <c r="I8841" s="21"/>
      <c r="J8841" s="21"/>
      <c r="K8841" s="22"/>
      <c r="L8841" s="22"/>
      <c r="M8841" s="22"/>
      <c r="N8841" s="22"/>
      <c r="O8841" s="22"/>
      <c r="P8841" s="22"/>
      <c r="Q8841" s="22"/>
      <c r="R8841" s="22"/>
      <c r="S8841" s="22"/>
      <c r="T8841" s="22"/>
      <c r="U8841" s="22"/>
      <c r="V8841" s="22"/>
      <c r="W8841" s="22"/>
      <c r="X8841" s="22"/>
      <c r="Y8841" s="22"/>
      <c r="Z8841" s="22"/>
      <c r="AA8841" s="22"/>
      <c r="AB8841" s="23"/>
      <c r="AC8841" s="23"/>
      <c r="AD8841" s="22"/>
      <c r="AE8841" s="24"/>
      <c r="AF8841" s="24"/>
      <c r="AG8841" s="24"/>
      <c r="AH8841" s="24"/>
      <c r="AI8841" s="24"/>
      <c r="AJ8841" s="24"/>
      <c r="AK8841" s="24"/>
      <c r="AL8841" s="24"/>
      <c r="AM8841" s="24"/>
      <c r="AN8841" s="24"/>
      <c r="AO8841" s="24"/>
      <c r="AP8841" s="24"/>
      <c r="AQ8841" s="24"/>
      <c r="AR8841" s="24"/>
      <c r="AS8841" s="24"/>
      <c r="AT8841" s="25"/>
      <c r="AV8841" s="26"/>
      <c r="AW8841" s="26"/>
      <c r="AX8841" s="27"/>
      <c r="AY8841" s="27"/>
      <c r="AZ8841" s="27"/>
      <c r="BA8841" s="27"/>
      <c r="BB8841" s="27"/>
      <c r="BC8841" s="27"/>
      <c r="BD8841" s="27"/>
      <c r="BE8841" s="27"/>
      <c r="BF8841" s="27"/>
      <c r="BG8841" s="27"/>
      <c r="BH8841" s="27"/>
      <c r="BI8841" s="27"/>
      <c r="BT8841" s="31"/>
      <c r="BU8841" s="32"/>
      <c r="BV8841" s="33"/>
      <c r="BW8841" s="32"/>
      <c r="BX8841" s="32"/>
      <c r="BY8841" s="34"/>
      <c r="CA8841" s="32"/>
      <c r="CB8841" s="32"/>
    </row>
    <row r="8842" spans="1:80">
      <c r="A8842" s="20"/>
      <c r="B8842" s="21"/>
      <c r="C8842" s="21"/>
      <c r="D8842" s="21"/>
      <c r="E8842" s="21"/>
      <c r="F8842" s="21"/>
      <c r="G8842" s="21"/>
      <c r="H8842" s="21"/>
      <c r="I8842" s="21"/>
      <c r="J8842" s="21"/>
      <c r="K8842" s="22"/>
      <c r="L8842" s="22"/>
      <c r="M8842" s="22"/>
      <c r="N8842" s="22"/>
      <c r="O8842" s="22"/>
      <c r="P8842" s="22"/>
      <c r="Q8842" s="22"/>
      <c r="R8842" s="22"/>
      <c r="S8842" s="22"/>
      <c r="T8842" s="22"/>
      <c r="U8842" s="22"/>
      <c r="V8842" s="22"/>
      <c r="W8842" s="22"/>
      <c r="X8842" s="22"/>
      <c r="Y8842" s="22"/>
      <c r="Z8842" s="22"/>
      <c r="AA8842" s="22"/>
      <c r="AB8842" s="23"/>
      <c r="AC8842" s="23"/>
      <c r="AD8842" s="22"/>
      <c r="AE8842" s="24"/>
      <c r="AF8842" s="24"/>
      <c r="AG8842" s="24"/>
      <c r="AH8842" s="24"/>
      <c r="AI8842" s="24"/>
      <c r="AJ8842" s="24"/>
      <c r="AK8842" s="24"/>
      <c r="AL8842" s="24"/>
      <c r="AM8842" s="24"/>
      <c r="AN8842" s="24"/>
      <c r="AO8842" s="24"/>
      <c r="AP8842" s="24"/>
      <c r="AQ8842" s="24"/>
      <c r="AR8842" s="24"/>
      <c r="AS8842" s="24"/>
      <c r="AT8842" s="25"/>
      <c r="AV8842" s="26"/>
      <c r="AW8842" s="26"/>
      <c r="AX8842" s="27"/>
      <c r="AY8842" s="27"/>
      <c r="AZ8842" s="27"/>
      <c r="BA8842" s="27"/>
      <c r="BB8842" s="27"/>
      <c r="BC8842" s="27"/>
      <c r="BD8842" s="27"/>
      <c r="BE8842" s="27"/>
      <c r="BF8842" s="27"/>
      <c r="BG8842" s="27"/>
      <c r="BH8842" s="27"/>
      <c r="BI8842" s="27"/>
      <c r="BT8842" s="31"/>
      <c r="BU8842" s="32"/>
      <c r="BV8842" s="33"/>
      <c r="BW8842" s="32"/>
      <c r="BX8842" s="32"/>
      <c r="BY8842" s="34"/>
      <c r="CA8842" s="32"/>
      <c r="CB8842" s="32"/>
    </row>
    <row r="8843" spans="1:80">
      <c r="A8843" s="20"/>
      <c r="B8843" s="21"/>
      <c r="C8843" s="21"/>
      <c r="D8843" s="21"/>
      <c r="E8843" s="21"/>
      <c r="F8843" s="21"/>
      <c r="G8843" s="21"/>
      <c r="H8843" s="21"/>
      <c r="I8843" s="21"/>
      <c r="J8843" s="21"/>
      <c r="K8843" s="22"/>
      <c r="L8843" s="22"/>
      <c r="M8843" s="22"/>
      <c r="N8843" s="22"/>
      <c r="O8843" s="22"/>
      <c r="P8843" s="22"/>
      <c r="Q8843" s="22"/>
      <c r="R8843" s="22"/>
      <c r="S8843" s="22"/>
      <c r="T8843" s="22"/>
      <c r="U8843" s="22"/>
      <c r="V8843" s="22"/>
      <c r="W8843" s="22"/>
      <c r="X8843" s="22"/>
      <c r="Y8843" s="22"/>
      <c r="Z8843" s="22"/>
      <c r="AA8843" s="22"/>
      <c r="AB8843" s="23"/>
      <c r="AC8843" s="23"/>
      <c r="AD8843" s="22"/>
      <c r="AE8843" s="24"/>
      <c r="AF8843" s="24"/>
      <c r="AG8843" s="24"/>
      <c r="AH8843" s="24"/>
      <c r="AI8843" s="24"/>
      <c r="AJ8843" s="24"/>
      <c r="AK8843" s="24"/>
      <c r="AL8843" s="24"/>
      <c r="AM8843" s="24"/>
      <c r="AN8843" s="24"/>
      <c r="AO8843" s="24"/>
      <c r="AP8843" s="24"/>
      <c r="AQ8843" s="24"/>
      <c r="AR8843" s="24"/>
      <c r="AS8843" s="24"/>
      <c r="AT8843" s="25"/>
      <c r="AV8843" s="26"/>
      <c r="AW8843" s="26"/>
      <c r="AX8843" s="27"/>
      <c r="AY8843" s="27"/>
      <c r="AZ8843" s="27"/>
      <c r="BA8843" s="27"/>
      <c r="BB8843" s="27"/>
      <c r="BC8843" s="27"/>
      <c r="BD8843" s="27"/>
      <c r="BE8843" s="27"/>
      <c r="BF8843" s="27"/>
      <c r="BG8843" s="27"/>
      <c r="BH8843" s="27"/>
      <c r="BI8843" s="27"/>
      <c r="BT8843" s="31"/>
      <c r="BU8843" s="32"/>
      <c r="BV8843" s="33"/>
      <c r="BW8843" s="32"/>
      <c r="BX8843" s="32"/>
      <c r="BY8843" s="34"/>
      <c r="CA8843" s="32"/>
      <c r="CB8843" s="32"/>
    </row>
    <row r="8844" spans="1:80">
      <c r="A8844" s="20"/>
      <c r="B8844" s="21"/>
      <c r="C8844" s="21"/>
      <c r="D8844" s="21"/>
      <c r="E8844" s="21"/>
      <c r="F8844" s="21"/>
      <c r="G8844" s="21"/>
      <c r="H8844" s="21"/>
      <c r="I8844" s="21"/>
      <c r="J8844" s="21"/>
      <c r="K8844" s="22"/>
      <c r="L8844" s="22"/>
      <c r="M8844" s="22"/>
      <c r="N8844" s="22"/>
      <c r="O8844" s="22"/>
      <c r="P8844" s="22"/>
      <c r="Q8844" s="22"/>
      <c r="R8844" s="22"/>
      <c r="S8844" s="22"/>
      <c r="T8844" s="22"/>
      <c r="U8844" s="22"/>
      <c r="V8844" s="22"/>
      <c r="W8844" s="22"/>
      <c r="X8844" s="22"/>
      <c r="Y8844" s="22"/>
      <c r="Z8844" s="22"/>
      <c r="AA8844" s="22"/>
      <c r="AB8844" s="23"/>
      <c r="AC8844" s="23"/>
      <c r="AD8844" s="22"/>
      <c r="AE8844" s="24"/>
      <c r="AF8844" s="24"/>
      <c r="AG8844" s="24"/>
      <c r="AH8844" s="24"/>
      <c r="AI8844" s="24"/>
      <c r="AJ8844" s="24"/>
      <c r="AK8844" s="24"/>
      <c r="AL8844" s="24"/>
      <c r="AM8844" s="24"/>
      <c r="AN8844" s="24"/>
      <c r="AO8844" s="24"/>
      <c r="AP8844" s="24"/>
      <c r="AQ8844" s="24"/>
      <c r="AR8844" s="24"/>
      <c r="AS8844" s="24"/>
      <c r="AT8844" s="25"/>
      <c r="AV8844" s="26"/>
      <c r="AW8844" s="26"/>
      <c r="AX8844" s="27"/>
      <c r="AY8844" s="27"/>
      <c r="AZ8844" s="27"/>
      <c r="BA8844" s="27"/>
      <c r="BB8844" s="27"/>
      <c r="BC8844" s="27"/>
      <c r="BD8844" s="27"/>
      <c r="BE8844" s="27"/>
      <c r="BF8844" s="27"/>
      <c r="BG8844" s="27"/>
      <c r="BH8844" s="27"/>
      <c r="BI8844" s="27"/>
      <c r="BT8844" s="31"/>
      <c r="BU8844" s="32"/>
      <c r="BV8844" s="33"/>
      <c r="BW8844" s="32"/>
      <c r="BX8844" s="32"/>
      <c r="BY8844" s="34"/>
      <c r="CA8844" s="32"/>
      <c r="CB8844" s="32"/>
    </row>
    <row r="8845" spans="1:80">
      <c r="A8845" s="20"/>
      <c r="B8845" s="21"/>
      <c r="C8845" s="21"/>
      <c r="D8845" s="21"/>
      <c r="E8845" s="21"/>
      <c r="F8845" s="21"/>
      <c r="G8845" s="21"/>
      <c r="H8845" s="21"/>
      <c r="I8845" s="21"/>
      <c r="J8845" s="21"/>
      <c r="K8845" s="22"/>
      <c r="L8845" s="22"/>
      <c r="M8845" s="22"/>
      <c r="N8845" s="22"/>
      <c r="O8845" s="22"/>
      <c r="P8845" s="22"/>
      <c r="Q8845" s="22"/>
      <c r="R8845" s="22"/>
      <c r="S8845" s="22"/>
      <c r="T8845" s="22"/>
      <c r="U8845" s="22"/>
      <c r="V8845" s="22"/>
      <c r="W8845" s="22"/>
      <c r="X8845" s="22"/>
      <c r="Y8845" s="22"/>
      <c r="Z8845" s="22"/>
      <c r="AA8845" s="22"/>
      <c r="AB8845" s="23"/>
      <c r="AC8845" s="23"/>
      <c r="AD8845" s="22"/>
      <c r="AE8845" s="24"/>
      <c r="AF8845" s="24"/>
      <c r="AG8845" s="24"/>
      <c r="AH8845" s="24"/>
      <c r="AI8845" s="24"/>
      <c r="AJ8845" s="24"/>
      <c r="AK8845" s="24"/>
      <c r="AL8845" s="24"/>
      <c r="AM8845" s="24"/>
      <c r="AN8845" s="24"/>
      <c r="AO8845" s="24"/>
      <c r="AP8845" s="24"/>
      <c r="AQ8845" s="24"/>
      <c r="AR8845" s="24"/>
      <c r="AS8845" s="24"/>
      <c r="AT8845" s="25"/>
      <c r="AV8845" s="26"/>
      <c r="AW8845" s="26"/>
      <c r="AX8845" s="27"/>
      <c r="AY8845" s="27"/>
      <c r="AZ8845" s="27"/>
      <c r="BA8845" s="27"/>
      <c r="BB8845" s="27"/>
      <c r="BC8845" s="27"/>
      <c r="BD8845" s="27"/>
      <c r="BE8845" s="27"/>
      <c r="BF8845" s="27"/>
      <c r="BG8845" s="27"/>
      <c r="BH8845" s="27"/>
      <c r="BI8845" s="27"/>
      <c r="BT8845" s="31"/>
      <c r="BU8845" s="32"/>
      <c r="BV8845" s="33"/>
      <c r="BW8845" s="32"/>
      <c r="BX8845" s="32"/>
      <c r="BY8845" s="34"/>
      <c r="CA8845" s="32"/>
      <c r="CB8845" s="32"/>
    </row>
    <row r="8846" spans="1:80">
      <c r="A8846" s="20"/>
      <c r="B8846" s="21"/>
      <c r="C8846" s="21"/>
      <c r="D8846" s="21"/>
      <c r="E8846" s="21"/>
      <c r="F8846" s="21"/>
      <c r="G8846" s="21"/>
      <c r="H8846" s="21"/>
      <c r="I8846" s="21"/>
      <c r="J8846" s="21"/>
      <c r="K8846" s="22"/>
      <c r="L8846" s="22"/>
      <c r="M8846" s="22"/>
      <c r="N8846" s="22"/>
      <c r="O8846" s="22"/>
      <c r="P8846" s="22"/>
      <c r="Q8846" s="22"/>
      <c r="R8846" s="22"/>
      <c r="S8846" s="22"/>
      <c r="T8846" s="22"/>
      <c r="U8846" s="22"/>
      <c r="V8846" s="22"/>
      <c r="W8846" s="22"/>
      <c r="X8846" s="22"/>
      <c r="Y8846" s="22"/>
      <c r="Z8846" s="22"/>
      <c r="AA8846" s="22"/>
      <c r="AB8846" s="23"/>
      <c r="AC8846" s="23"/>
      <c r="AD8846" s="22"/>
      <c r="AE8846" s="24"/>
      <c r="AF8846" s="24"/>
      <c r="AG8846" s="24"/>
      <c r="AH8846" s="24"/>
      <c r="AI8846" s="24"/>
      <c r="AJ8846" s="24"/>
      <c r="AK8846" s="24"/>
      <c r="AL8846" s="24"/>
      <c r="AM8846" s="24"/>
      <c r="AN8846" s="24"/>
      <c r="AO8846" s="24"/>
      <c r="AP8846" s="24"/>
      <c r="AQ8846" s="24"/>
      <c r="AR8846" s="24"/>
      <c r="AS8846" s="24"/>
      <c r="AT8846" s="25"/>
      <c r="AV8846" s="26"/>
      <c r="AW8846" s="26"/>
      <c r="AX8846" s="27"/>
      <c r="AY8846" s="27"/>
      <c r="AZ8846" s="27"/>
      <c r="BA8846" s="27"/>
      <c r="BB8846" s="27"/>
      <c r="BC8846" s="27"/>
      <c r="BD8846" s="27"/>
      <c r="BE8846" s="27"/>
      <c r="BF8846" s="27"/>
      <c r="BG8846" s="27"/>
      <c r="BH8846" s="27"/>
      <c r="BI8846" s="27"/>
      <c r="BT8846" s="31"/>
      <c r="BU8846" s="32"/>
      <c r="BV8846" s="33"/>
      <c r="BW8846" s="32"/>
      <c r="BX8846" s="32"/>
      <c r="BY8846" s="34"/>
      <c r="CA8846" s="32"/>
      <c r="CB8846" s="32"/>
    </row>
    <row r="8847" spans="1:80">
      <c r="A8847" s="20"/>
      <c r="B8847" s="21"/>
      <c r="C8847" s="21"/>
      <c r="D8847" s="21"/>
      <c r="E8847" s="21"/>
      <c r="F8847" s="21"/>
      <c r="G8847" s="21"/>
      <c r="H8847" s="21"/>
      <c r="I8847" s="21"/>
      <c r="J8847" s="21"/>
      <c r="K8847" s="22"/>
      <c r="L8847" s="22"/>
      <c r="M8847" s="22"/>
      <c r="N8847" s="22"/>
      <c r="O8847" s="22"/>
      <c r="P8847" s="22"/>
      <c r="Q8847" s="22"/>
      <c r="R8847" s="22"/>
      <c r="S8847" s="22"/>
      <c r="T8847" s="22"/>
      <c r="U8847" s="22"/>
      <c r="V8847" s="22"/>
      <c r="W8847" s="22"/>
      <c r="X8847" s="22"/>
      <c r="Y8847" s="22"/>
      <c r="Z8847" s="22"/>
      <c r="AA8847" s="22"/>
      <c r="AB8847" s="23"/>
      <c r="AC8847" s="23"/>
      <c r="AD8847" s="22"/>
      <c r="AE8847" s="24"/>
      <c r="AF8847" s="24"/>
      <c r="AG8847" s="24"/>
      <c r="AH8847" s="24"/>
      <c r="AI8847" s="24"/>
      <c r="AJ8847" s="24"/>
      <c r="AK8847" s="24"/>
      <c r="AL8847" s="24"/>
      <c r="AM8847" s="24"/>
      <c r="AN8847" s="24"/>
      <c r="AO8847" s="24"/>
      <c r="AP8847" s="24"/>
      <c r="AQ8847" s="24"/>
      <c r="AR8847" s="24"/>
      <c r="AS8847" s="24"/>
      <c r="AT8847" s="25"/>
      <c r="AV8847" s="26"/>
      <c r="AW8847" s="26"/>
      <c r="AX8847" s="27"/>
      <c r="AY8847" s="27"/>
      <c r="AZ8847" s="27"/>
      <c r="BA8847" s="27"/>
      <c r="BB8847" s="27"/>
      <c r="BC8847" s="27"/>
      <c r="BD8847" s="27"/>
      <c r="BE8847" s="27"/>
      <c r="BF8847" s="27"/>
      <c r="BG8847" s="27"/>
      <c r="BH8847" s="27"/>
      <c r="BI8847" s="27"/>
      <c r="BT8847" s="31"/>
      <c r="BU8847" s="32"/>
      <c r="BV8847" s="33"/>
      <c r="BW8847" s="32"/>
      <c r="BX8847" s="32"/>
      <c r="BY8847" s="34"/>
      <c r="CA8847" s="32"/>
      <c r="CB8847" s="32"/>
    </row>
    <row r="8848" spans="1:80">
      <c r="A8848" s="20"/>
      <c r="B8848" s="21"/>
      <c r="C8848" s="21"/>
      <c r="D8848" s="21"/>
      <c r="E8848" s="21"/>
      <c r="F8848" s="21"/>
      <c r="G8848" s="21"/>
      <c r="H8848" s="21"/>
      <c r="I8848" s="21"/>
      <c r="J8848" s="21"/>
      <c r="K8848" s="22"/>
      <c r="L8848" s="22"/>
      <c r="M8848" s="22"/>
      <c r="N8848" s="22"/>
      <c r="O8848" s="22"/>
      <c r="P8848" s="22"/>
      <c r="Q8848" s="22"/>
      <c r="R8848" s="22"/>
      <c r="S8848" s="22"/>
      <c r="T8848" s="22"/>
      <c r="U8848" s="22"/>
      <c r="V8848" s="22"/>
      <c r="W8848" s="22"/>
      <c r="X8848" s="22"/>
      <c r="Y8848" s="22"/>
      <c r="Z8848" s="22"/>
      <c r="AA8848" s="22"/>
      <c r="AB8848" s="23"/>
      <c r="AC8848" s="23"/>
      <c r="AD8848" s="22"/>
      <c r="AE8848" s="24"/>
      <c r="AF8848" s="24"/>
      <c r="AG8848" s="24"/>
      <c r="AH8848" s="24"/>
      <c r="AI8848" s="24"/>
      <c r="AJ8848" s="24"/>
      <c r="AK8848" s="24"/>
      <c r="AL8848" s="24"/>
      <c r="AM8848" s="24"/>
      <c r="AN8848" s="24"/>
      <c r="AO8848" s="24"/>
      <c r="AP8848" s="24"/>
      <c r="AQ8848" s="24"/>
      <c r="AR8848" s="24"/>
      <c r="AS8848" s="24"/>
      <c r="AT8848" s="25"/>
      <c r="AV8848" s="26"/>
      <c r="AW8848" s="26"/>
      <c r="AX8848" s="27"/>
      <c r="AY8848" s="27"/>
      <c r="AZ8848" s="27"/>
      <c r="BA8848" s="27"/>
      <c r="BB8848" s="27"/>
      <c r="BC8848" s="27"/>
      <c r="BD8848" s="27"/>
      <c r="BE8848" s="27"/>
      <c r="BF8848" s="27"/>
      <c r="BG8848" s="27"/>
      <c r="BH8848" s="27"/>
      <c r="BI8848" s="27"/>
      <c r="BT8848" s="31"/>
      <c r="BU8848" s="32"/>
      <c r="BV8848" s="33"/>
      <c r="BW8848" s="32"/>
      <c r="BX8848" s="32"/>
      <c r="BY8848" s="34"/>
      <c r="CA8848" s="32"/>
      <c r="CB8848" s="32"/>
    </row>
    <row r="8849" spans="1:80">
      <c r="A8849" s="20"/>
      <c r="B8849" s="21"/>
      <c r="C8849" s="21"/>
      <c r="D8849" s="21"/>
      <c r="E8849" s="21"/>
      <c r="F8849" s="21"/>
      <c r="G8849" s="21"/>
      <c r="H8849" s="21"/>
      <c r="I8849" s="21"/>
      <c r="J8849" s="21"/>
      <c r="K8849" s="22"/>
      <c r="L8849" s="22"/>
      <c r="M8849" s="22"/>
      <c r="N8849" s="22"/>
      <c r="O8849" s="22"/>
      <c r="P8849" s="22"/>
      <c r="Q8849" s="22"/>
      <c r="R8849" s="22"/>
      <c r="S8849" s="22"/>
      <c r="T8849" s="22"/>
      <c r="U8849" s="22"/>
      <c r="V8849" s="22"/>
      <c r="W8849" s="22"/>
      <c r="X8849" s="22"/>
      <c r="Y8849" s="22"/>
      <c r="Z8849" s="22"/>
      <c r="AA8849" s="22"/>
      <c r="AB8849" s="23"/>
      <c r="AC8849" s="23"/>
      <c r="AD8849" s="22"/>
      <c r="AE8849" s="24"/>
      <c r="AF8849" s="24"/>
      <c r="AG8849" s="24"/>
      <c r="AH8849" s="24"/>
      <c r="AI8849" s="24"/>
      <c r="AJ8849" s="24"/>
      <c r="AK8849" s="24"/>
      <c r="AL8849" s="24"/>
      <c r="AM8849" s="24"/>
      <c r="AN8849" s="24"/>
      <c r="AO8849" s="24"/>
      <c r="AP8849" s="24"/>
      <c r="AQ8849" s="24"/>
      <c r="AR8849" s="24"/>
      <c r="AS8849" s="24"/>
      <c r="AT8849" s="25"/>
      <c r="AV8849" s="26"/>
      <c r="AW8849" s="26"/>
      <c r="AX8849" s="27"/>
      <c r="AY8849" s="27"/>
      <c r="AZ8849" s="27"/>
      <c r="BA8849" s="27"/>
      <c r="BB8849" s="27"/>
      <c r="BC8849" s="27"/>
      <c r="BD8849" s="27"/>
      <c r="BE8849" s="27"/>
      <c r="BF8849" s="27"/>
      <c r="BG8849" s="27"/>
      <c r="BH8849" s="27"/>
      <c r="BI8849" s="27"/>
      <c r="BT8849" s="31"/>
      <c r="BU8849" s="32"/>
      <c r="BV8849" s="33"/>
      <c r="BW8849" s="32"/>
      <c r="BX8849" s="32"/>
      <c r="BY8849" s="34"/>
      <c r="CA8849" s="32"/>
      <c r="CB8849" s="32"/>
    </row>
    <row r="8850" spans="1:80">
      <c r="A8850" s="20"/>
      <c r="B8850" s="21"/>
      <c r="C8850" s="21"/>
      <c r="D8850" s="21"/>
      <c r="E8850" s="21"/>
      <c r="F8850" s="21"/>
      <c r="G8850" s="21"/>
      <c r="H8850" s="21"/>
      <c r="I8850" s="21"/>
      <c r="J8850" s="21"/>
      <c r="K8850" s="22"/>
      <c r="L8850" s="22"/>
      <c r="M8850" s="22"/>
      <c r="N8850" s="22"/>
      <c r="O8850" s="22"/>
      <c r="P8850" s="22"/>
      <c r="Q8850" s="22"/>
      <c r="R8850" s="22"/>
      <c r="S8850" s="22"/>
      <c r="T8850" s="22"/>
      <c r="U8850" s="22"/>
      <c r="V8850" s="22"/>
      <c r="W8850" s="22"/>
      <c r="X8850" s="22"/>
      <c r="Y8850" s="22"/>
      <c r="Z8850" s="22"/>
      <c r="AA8850" s="22"/>
      <c r="AB8850" s="23"/>
      <c r="AC8850" s="23"/>
      <c r="AD8850" s="22"/>
      <c r="AE8850" s="24"/>
      <c r="AF8850" s="24"/>
      <c r="AG8850" s="24"/>
      <c r="AH8850" s="24"/>
      <c r="AI8850" s="24"/>
      <c r="AJ8850" s="24"/>
      <c r="AK8850" s="24"/>
      <c r="AL8850" s="24"/>
      <c r="AM8850" s="24"/>
      <c r="AN8850" s="24"/>
      <c r="AO8850" s="24"/>
      <c r="AP8850" s="24"/>
      <c r="AQ8850" s="24"/>
      <c r="AR8850" s="24"/>
      <c r="AS8850" s="24"/>
      <c r="AT8850" s="25"/>
      <c r="AV8850" s="26"/>
      <c r="AW8850" s="26"/>
      <c r="AX8850" s="27"/>
      <c r="AY8850" s="27"/>
      <c r="AZ8850" s="27"/>
      <c r="BA8850" s="27"/>
      <c r="BB8850" s="27"/>
      <c r="BC8850" s="27"/>
      <c r="BD8850" s="27"/>
      <c r="BE8850" s="27"/>
      <c r="BF8850" s="27"/>
      <c r="BG8850" s="27"/>
      <c r="BH8850" s="27"/>
      <c r="BI8850" s="27"/>
      <c r="BT8850" s="31"/>
      <c r="BU8850" s="32"/>
      <c r="BV8850" s="33"/>
      <c r="BW8850" s="32"/>
      <c r="BX8850" s="32"/>
      <c r="BY8850" s="34"/>
      <c r="CA8850" s="32"/>
      <c r="CB8850" s="32"/>
    </row>
    <row r="8851" spans="1:80">
      <c r="A8851" s="20"/>
      <c r="B8851" s="21"/>
      <c r="C8851" s="21"/>
      <c r="D8851" s="21"/>
      <c r="E8851" s="21"/>
      <c r="F8851" s="21"/>
      <c r="G8851" s="21"/>
      <c r="H8851" s="21"/>
      <c r="I8851" s="21"/>
      <c r="J8851" s="21"/>
      <c r="K8851" s="22"/>
      <c r="L8851" s="22"/>
      <c r="M8851" s="22"/>
      <c r="N8851" s="22"/>
      <c r="O8851" s="22"/>
      <c r="P8851" s="22"/>
      <c r="Q8851" s="22"/>
      <c r="R8851" s="22"/>
      <c r="S8851" s="22"/>
      <c r="T8851" s="22"/>
      <c r="U8851" s="22"/>
      <c r="V8851" s="22"/>
      <c r="W8851" s="22"/>
      <c r="X8851" s="22"/>
      <c r="Y8851" s="22"/>
      <c r="Z8851" s="22"/>
      <c r="AA8851" s="22"/>
      <c r="AB8851" s="23"/>
      <c r="AC8851" s="23"/>
      <c r="AD8851" s="22"/>
      <c r="AE8851" s="24"/>
      <c r="AF8851" s="24"/>
      <c r="AG8851" s="24"/>
      <c r="AH8851" s="24"/>
      <c r="AI8851" s="24"/>
      <c r="AJ8851" s="24"/>
      <c r="AK8851" s="24"/>
      <c r="AL8851" s="24"/>
      <c r="AM8851" s="24"/>
      <c r="AN8851" s="24"/>
      <c r="AO8851" s="24"/>
      <c r="AP8851" s="24"/>
      <c r="AQ8851" s="24"/>
      <c r="AR8851" s="24"/>
      <c r="AS8851" s="24"/>
      <c r="AT8851" s="25"/>
      <c r="AV8851" s="26"/>
      <c r="AW8851" s="26"/>
      <c r="AX8851" s="27"/>
      <c r="AY8851" s="27"/>
      <c r="AZ8851" s="27"/>
      <c r="BA8851" s="27"/>
      <c r="BB8851" s="27"/>
      <c r="BC8851" s="27"/>
      <c r="BD8851" s="27"/>
      <c r="BE8851" s="27"/>
      <c r="BF8851" s="27"/>
      <c r="BG8851" s="27"/>
      <c r="BH8851" s="27"/>
      <c r="BI8851" s="27"/>
      <c r="BT8851" s="31"/>
      <c r="BU8851" s="32"/>
      <c r="BV8851" s="33"/>
      <c r="BW8851" s="32"/>
      <c r="BX8851" s="32"/>
      <c r="BY8851" s="34"/>
      <c r="CA8851" s="32"/>
      <c r="CB8851" s="32"/>
    </row>
    <row r="8852" spans="1:80">
      <c r="A8852" s="20"/>
      <c r="B8852" s="21"/>
      <c r="C8852" s="21"/>
      <c r="D8852" s="21"/>
      <c r="E8852" s="21"/>
      <c r="F8852" s="21"/>
      <c r="G8852" s="21"/>
      <c r="H8852" s="21"/>
      <c r="I8852" s="21"/>
      <c r="J8852" s="21"/>
      <c r="K8852" s="22"/>
      <c r="L8852" s="22"/>
      <c r="M8852" s="22"/>
      <c r="N8852" s="22"/>
      <c r="O8852" s="22"/>
      <c r="P8852" s="22"/>
      <c r="Q8852" s="22"/>
      <c r="R8852" s="22"/>
      <c r="S8852" s="22"/>
      <c r="T8852" s="22"/>
      <c r="U8852" s="22"/>
      <c r="V8852" s="22"/>
      <c r="W8852" s="22"/>
      <c r="X8852" s="22"/>
      <c r="Y8852" s="22"/>
      <c r="Z8852" s="22"/>
      <c r="AA8852" s="22"/>
      <c r="AB8852" s="23"/>
      <c r="AC8852" s="23"/>
      <c r="AD8852" s="22"/>
      <c r="AE8852" s="24"/>
      <c r="AF8852" s="24"/>
      <c r="AG8852" s="24"/>
      <c r="AH8852" s="24"/>
      <c r="AI8852" s="24"/>
      <c r="AJ8852" s="24"/>
      <c r="AK8852" s="24"/>
      <c r="AL8852" s="24"/>
      <c r="AM8852" s="24"/>
      <c r="AN8852" s="24"/>
      <c r="AO8852" s="24"/>
      <c r="AP8852" s="24"/>
      <c r="AQ8852" s="24"/>
      <c r="AR8852" s="24"/>
      <c r="AS8852" s="24"/>
      <c r="AT8852" s="25"/>
      <c r="AV8852" s="26"/>
      <c r="AW8852" s="26"/>
      <c r="AX8852" s="27"/>
      <c r="AY8852" s="27"/>
      <c r="AZ8852" s="27"/>
      <c r="BA8852" s="27"/>
      <c r="BB8852" s="27"/>
      <c r="BC8852" s="27"/>
      <c r="BD8852" s="27"/>
      <c r="BE8852" s="27"/>
      <c r="BF8852" s="27"/>
      <c r="BG8852" s="27"/>
      <c r="BH8852" s="27"/>
      <c r="BI8852" s="27"/>
      <c r="BT8852" s="31"/>
      <c r="BU8852" s="32"/>
      <c r="BV8852" s="33"/>
      <c r="BW8852" s="32"/>
      <c r="BX8852" s="32"/>
      <c r="BY8852" s="34"/>
      <c r="CA8852" s="32"/>
      <c r="CB8852" s="32"/>
    </row>
    <row r="8853" spans="1:80">
      <c r="A8853" s="20"/>
      <c r="B8853" s="21"/>
      <c r="C8853" s="21"/>
      <c r="D8853" s="21"/>
      <c r="E8853" s="21"/>
      <c r="F8853" s="21"/>
      <c r="G8853" s="21"/>
      <c r="H8853" s="21"/>
      <c r="I8853" s="21"/>
      <c r="J8853" s="21"/>
      <c r="K8853" s="22"/>
      <c r="L8853" s="22"/>
      <c r="M8853" s="22"/>
      <c r="N8853" s="22"/>
      <c r="O8853" s="22"/>
      <c r="P8853" s="22"/>
      <c r="Q8853" s="22"/>
      <c r="R8853" s="22"/>
      <c r="S8853" s="22"/>
      <c r="T8853" s="22"/>
      <c r="U8853" s="22"/>
      <c r="V8853" s="22"/>
      <c r="W8853" s="22"/>
      <c r="X8853" s="22"/>
      <c r="Y8853" s="22"/>
      <c r="Z8853" s="22"/>
      <c r="AA8853" s="22"/>
      <c r="AB8853" s="23"/>
      <c r="AC8853" s="23"/>
      <c r="AD8853" s="22"/>
      <c r="AE8853" s="24"/>
      <c r="AF8853" s="24"/>
      <c r="AG8853" s="24"/>
      <c r="AH8853" s="24"/>
      <c r="AI8853" s="24"/>
      <c r="AJ8853" s="24"/>
      <c r="AK8853" s="24"/>
      <c r="AL8853" s="24"/>
      <c r="AM8853" s="24"/>
      <c r="AN8853" s="24"/>
      <c r="AO8853" s="24"/>
      <c r="AP8853" s="24"/>
      <c r="AQ8853" s="24"/>
      <c r="AR8853" s="24"/>
      <c r="AS8853" s="24"/>
      <c r="AT8853" s="25"/>
      <c r="AV8853" s="26"/>
      <c r="AW8853" s="26"/>
      <c r="AX8853" s="27"/>
      <c r="AY8853" s="27"/>
      <c r="AZ8853" s="27"/>
      <c r="BA8853" s="27"/>
      <c r="BB8853" s="27"/>
      <c r="BC8853" s="27"/>
      <c r="BD8853" s="27"/>
      <c r="BE8853" s="27"/>
      <c r="BF8853" s="27"/>
      <c r="BG8853" s="27"/>
      <c r="BH8853" s="27"/>
      <c r="BI8853" s="27"/>
      <c r="BT8853" s="31"/>
      <c r="BU8853" s="32"/>
      <c r="BV8853" s="33"/>
      <c r="BW8853" s="32"/>
      <c r="BX8853" s="32"/>
      <c r="BY8853" s="34"/>
      <c r="CA8853" s="32"/>
      <c r="CB8853" s="32"/>
    </row>
    <row r="8854" spans="1:80">
      <c r="A8854" s="20"/>
      <c r="B8854" s="21"/>
      <c r="C8854" s="21"/>
      <c r="D8854" s="21"/>
      <c r="E8854" s="21"/>
      <c r="F8854" s="21"/>
      <c r="G8854" s="21"/>
      <c r="H8854" s="21"/>
      <c r="I8854" s="21"/>
      <c r="J8854" s="21"/>
      <c r="K8854" s="22"/>
      <c r="L8854" s="22"/>
      <c r="M8854" s="22"/>
      <c r="N8854" s="22"/>
      <c r="O8854" s="22"/>
      <c r="P8854" s="22"/>
      <c r="Q8854" s="22"/>
      <c r="R8854" s="22"/>
      <c r="S8854" s="22"/>
      <c r="T8854" s="22"/>
      <c r="U8854" s="22"/>
      <c r="V8854" s="22"/>
      <c r="W8854" s="22"/>
      <c r="X8854" s="22"/>
      <c r="Y8854" s="22"/>
      <c r="Z8854" s="22"/>
      <c r="AA8854" s="22"/>
      <c r="AB8854" s="23"/>
      <c r="AC8854" s="23"/>
      <c r="AD8854" s="22"/>
      <c r="AE8854" s="24"/>
      <c r="AF8854" s="24"/>
      <c r="AG8854" s="24"/>
      <c r="AH8854" s="24"/>
      <c r="AI8854" s="24"/>
      <c r="AJ8854" s="24"/>
      <c r="AK8854" s="24"/>
      <c r="AL8854" s="24"/>
      <c r="AM8854" s="24"/>
      <c r="AN8854" s="24"/>
      <c r="AO8854" s="24"/>
      <c r="AP8854" s="24"/>
      <c r="AQ8854" s="24"/>
      <c r="AR8854" s="24"/>
      <c r="AS8854" s="24"/>
      <c r="AT8854" s="25"/>
      <c r="AV8854" s="26"/>
      <c r="AW8854" s="26"/>
      <c r="AX8854" s="27"/>
      <c r="AY8854" s="27"/>
      <c r="AZ8854" s="27"/>
      <c r="BA8854" s="27"/>
      <c r="BB8854" s="27"/>
      <c r="BC8854" s="27"/>
      <c r="BD8854" s="27"/>
      <c r="BE8854" s="27"/>
      <c r="BF8854" s="27"/>
      <c r="BG8854" s="27"/>
      <c r="BH8854" s="27"/>
      <c r="BI8854" s="27"/>
      <c r="BT8854" s="31"/>
      <c r="BU8854" s="32"/>
      <c r="BV8854" s="33"/>
      <c r="BW8854" s="32"/>
      <c r="BX8854" s="32"/>
      <c r="BY8854" s="34"/>
      <c r="CA8854" s="32"/>
      <c r="CB8854" s="32"/>
    </row>
    <row r="8855" spans="1:80">
      <c r="A8855" s="20"/>
      <c r="B8855" s="21"/>
      <c r="C8855" s="21"/>
      <c r="D8855" s="21"/>
      <c r="E8855" s="21"/>
      <c r="F8855" s="21"/>
      <c r="G8855" s="21"/>
      <c r="H8855" s="21"/>
      <c r="I8855" s="21"/>
      <c r="J8855" s="21"/>
      <c r="K8855" s="22"/>
      <c r="L8855" s="22"/>
      <c r="M8855" s="22"/>
      <c r="N8855" s="22"/>
      <c r="O8855" s="22"/>
      <c r="P8855" s="22"/>
      <c r="Q8855" s="22"/>
      <c r="R8855" s="22"/>
      <c r="S8855" s="22"/>
      <c r="T8855" s="22"/>
      <c r="U8855" s="22"/>
      <c r="V8855" s="22"/>
      <c r="W8855" s="22"/>
      <c r="X8855" s="22"/>
      <c r="Y8855" s="22"/>
      <c r="Z8855" s="22"/>
      <c r="AA8855" s="22"/>
      <c r="AB8855" s="23"/>
      <c r="AC8855" s="23"/>
      <c r="AD8855" s="22"/>
      <c r="AE8855" s="24"/>
      <c r="AF8855" s="24"/>
      <c r="AG8855" s="24"/>
      <c r="AH8855" s="24"/>
      <c r="AI8855" s="24"/>
      <c r="AJ8855" s="24"/>
      <c r="AK8855" s="24"/>
      <c r="AL8855" s="24"/>
      <c r="AM8855" s="24"/>
      <c r="AN8855" s="24"/>
      <c r="AO8855" s="24"/>
      <c r="AP8855" s="24"/>
      <c r="AQ8855" s="24"/>
      <c r="AR8855" s="24"/>
      <c r="AS8855" s="24"/>
      <c r="AT8855" s="25"/>
      <c r="AV8855" s="26"/>
      <c r="AW8855" s="26"/>
      <c r="AX8855" s="27"/>
      <c r="AY8855" s="27"/>
      <c r="AZ8855" s="27"/>
      <c r="BA8855" s="27"/>
      <c r="BB8855" s="27"/>
      <c r="BC8855" s="27"/>
      <c r="BD8855" s="27"/>
      <c r="BE8855" s="27"/>
      <c r="BF8855" s="27"/>
      <c r="BG8855" s="27"/>
      <c r="BH8855" s="27"/>
      <c r="BI8855" s="27"/>
      <c r="BT8855" s="31"/>
      <c r="BU8855" s="32"/>
      <c r="BV8855" s="33"/>
      <c r="BW8855" s="32"/>
      <c r="BX8855" s="32"/>
      <c r="BY8855" s="34"/>
      <c r="CA8855" s="32"/>
      <c r="CB8855" s="32"/>
    </row>
    <row r="8856" spans="1:80">
      <c r="A8856" s="20"/>
      <c r="B8856" s="21"/>
      <c r="C8856" s="21"/>
      <c r="D8856" s="21"/>
      <c r="E8856" s="21"/>
      <c r="F8856" s="21"/>
      <c r="G8856" s="21"/>
      <c r="H8856" s="21"/>
      <c r="I8856" s="21"/>
      <c r="J8856" s="21"/>
      <c r="K8856" s="22"/>
      <c r="L8856" s="22"/>
      <c r="M8856" s="22"/>
      <c r="N8856" s="22"/>
      <c r="O8856" s="22"/>
      <c r="P8856" s="22"/>
      <c r="Q8856" s="22"/>
      <c r="R8856" s="22"/>
      <c r="S8856" s="22"/>
      <c r="T8856" s="22"/>
      <c r="U8856" s="22"/>
      <c r="V8856" s="22"/>
      <c r="W8856" s="22"/>
      <c r="X8856" s="22"/>
      <c r="Y8856" s="22"/>
      <c r="Z8856" s="22"/>
      <c r="AA8856" s="22"/>
      <c r="AB8856" s="23"/>
      <c r="AC8856" s="23"/>
      <c r="AD8856" s="22"/>
      <c r="AE8856" s="24"/>
      <c r="AF8856" s="24"/>
      <c r="AG8856" s="24"/>
      <c r="AH8856" s="24"/>
      <c r="AI8856" s="24"/>
      <c r="AJ8856" s="24"/>
      <c r="AK8856" s="24"/>
      <c r="AL8856" s="24"/>
      <c r="AM8856" s="24"/>
      <c r="AN8856" s="24"/>
      <c r="AO8856" s="24"/>
      <c r="AP8856" s="24"/>
      <c r="AQ8856" s="24"/>
      <c r="AR8856" s="24"/>
      <c r="AS8856" s="24"/>
      <c r="AT8856" s="25"/>
      <c r="AV8856" s="26"/>
      <c r="AW8856" s="26"/>
      <c r="AX8856" s="27"/>
      <c r="AY8856" s="27"/>
      <c r="AZ8856" s="27"/>
      <c r="BA8856" s="27"/>
      <c r="BB8856" s="27"/>
      <c r="BC8856" s="27"/>
      <c r="BD8856" s="27"/>
      <c r="BE8856" s="27"/>
      <c r="BF8856" s="27"/>
      <c r="BG8856" s="27"/>
      <c r="BH8856" s="27"/>
      <c r="BI8856" s="27"/>
      <c r="BT8856" s="31"/>
      <c r="BU8856" s="32"/>
      <c r="BV8856" s="33"/>
      <c r="BW8856" s="32"/>
      <c r="BX8856" s="32"/>
      <c r="BY8856" s="34"/>
      <c r="CA8856" s="32"/>
      <c r="CB8856" s="32"/>
    </row>
    <row r="8857" spans="1:80">
      <c r="A8857" s="20"/>
      <c r="B8857" s="21"/>
      <c r="C8857" s="21"/>
      <c r="D8857" s="21"/>
      <c r="E8857" s="21"/>
      <c r="F8857" s="21"/>
      <c r="G8857" s="21"/>
      <c r="H8857" s="21"/>
      <c r="I8857" s="21"/>
      <c r="J8857" s="21"/>
      <c r="K8857" s="22"/>
      <c r="L8857" s="22"/>
      <c r="M8857" s="22"/>
      <c r="N8857" s="22"/>
      <c r="O8857" s="22"/>
      <c r="P8857" s="22"/>
      <c r="Q8857" s="22"/>
      <c r="R8857" s="22"/>
      <c r="S8857" s="22"/>
      <c r="T8857" s="22"/>
      <c r="U8857" s="22"/>
      <c r="V8857" s="22"/>
      <c r="W8857" s="22"/>
      <c r="X8857" s="22"/>
      <c r="Y8857" s="22"/>
      <c r="Z8857" s="22"/>
      <c r="AA8857" s="22"/>
      <c r="AB8857" s="23"/>
      <c r="AC8857" s="23"/>
      <c r="AD8857" s="22"/>
      <c r="AE8857" s="24"/>
      <c r="AF8857" s="24"/>
      <c r="AG8857" s="24"/>
      <c r="AH8857" s="24"/>
      <c r="AI8857" s="24"/>
      <c r="AJ8857" s="24"/>
      <c r="AK8857" s="24"/>
      <c r="AL8857" s="24"/>
      <c r="AM8857" s="24"/>
      <c r="AN8857" s="24"/>
      <c r="AO8857" s="24"/>
      <c r="AP8857" s="24"/>
      <c r="AQ8857" s="24"/>
      <c r="AR8857" s="24"/>
      <c r="AS8857" s="24"/>
      <c r="AT8857" s="25"/>
      <c r="AV8857" s="26"/>
      <c r="AW8857" s="26"/>
      <c r="AX8857" s="27"/>
      <c r="AY8857" s="27"/>
      <c r="AZ8857" s="27"/>
      <c r="BA8857" s="27"/>
      <c r="BB8857" s="27"/>
      <c r="BC8857" s="27"/>
      <c r="BD8857" s="27"/>
      <c r="BE8857" s="27"/>
      <c r="BF8857" s="27"/>
      <c r="BG8857" s="27"/>
      <c r="BH8857" s="27"/>
      <c r="BI8857" s="27"/>
      <c r="BT8857" s="31"/>
      <c r="BU8857" s="32"/>
      <c r="BV8857" s="33"/>
      <c r="BW8857" s="32"/>
      <c r="BX8857" s="32"/>
      <c r="BY8857" s="34"/>
      <c r="CA8857" s="32"/>
      <c r="CB8857" s="32"/>
    </row>
    <row r="8858" spans="1:80">
      <c r="A8858" s="20"/>
      <c r="B8858" s="21"/>
      <c r="C8858" s="21"/>
      <c r="D8858" s="21"/>
      <c r="E8858" s="21"/>
      <c r="F8858" s="21"/>
      <c r="G8858" s="21"/>
      <c r="H8858" s="21"/>
      <c r="I8858" s="21"/>
      <c r="J8858" s="21"/>
      <c r="K8858" s="22"/>
      <c r="L8858" s="22"/>
      <c r="M8858" s="22"/>
      <c r="N8858" s="22"/>
      <c r="O8858" s="22"/>
      <c r="P8858" s="22"/>
      <c r="Q8858" s="22"/>
      <c r="R8858" s="22"/>
      <c r="S8858" s="22"/>
      <c r="T8858" s="22"/>
      <c r="U8858" s="22"/>
      <c r="V8858" s="22"/>
      <c r="W8858" s="22"/>
      <c r="X8858" s="22"/>
      <c r="Y8858" s="22"/>
      <c r="Z8858" s="22"/>
      <c r="AA8858" s="22"/>
      <c r="AB8858" s="23"/>
      <c r="AC8858" s="23"/>
      <c r="AD8858" s="22"/>
      <c r="AE8858" s="24"/>
      <c r="AF8858" s="24"/>
      <c r="AG8858" s="24"/>
      <c r="AH8858" s="24"/>
      <c r="AI8858" s="24"/>
      <c r="AJ8858" s="24"/>
      <c r="AK8858" s="24"/>
      <c r="AL8858" s="24"/>
      <c r="AM8858" s="24"/>
      <c r="AN8858" s="24"/>
      <c r="AO8858" s="24"/>
      <c r="AP8858" s="24"/>
      <c r="AQ8858" s="24"/>
      <c r="AR8858" s="24"/>
      <c r="AS8858" s="24"/>
      <c r="AT8858" s="25"/>
      <c r="AV8858" s="26"/>
      <c r="AW8858" s="26"/>
      <c r="AX8858" s="27"/>
      <c r="AY8858" s="27"/>
      <c r="AZ8858" s="27"/>
      <c r="BA8858" s="27"/>
      <c r="BB8858" s="27"/>
      <c r="BC8858" s="27"/>
      <c r="BD8858" s="27"/>
      <c r="BE8858" s="27"/>
      <c r="BF8858" s="27"/>
      <c r="BG8858" s="27"/>
      <c r="BH8858" s="27"/>
      <c r="BI8858" s="27"/>
      <c r="BT8858" s="31"/>
      <c r="BU8858" s="32"/>
      <c r="BV8858" s="33"/>
      <c r="BW8858" s="32"/>
      <c r="BX8858" s="32"/>
      <c r="BY8858" s="34"/>
      <c r="CA8858" s="32"/>
      <c r="CB8858" s="32"/>
    </row>
    <row r="8859" spans="1:80">
      <c r="A8859" s="20"/>
      <c r="B8859" s="21"/>
      <c r="C8859" s="21"/>
      <c r="D8859" s="21"/>
      <c r="E8859" s="21"/>
      <c r="F8859" s="21"/>
      <c r="G8859" s="21"/>
      <c r="H8859" s="21"/>
      <c r="I8859" s="21"/>
      <c r="J8859" s="21"/>
      <c r="K8859" s="22"/>
      <c r="L8859" s="22"/>
      <c r="M8859" s="22"/>
      <c r="N8859" s="22"/>
      <c r="O8859" s="22"/>
      <c r="P8859" s="22"/>
      <c r="Q8859" s="22"/>
      <c r="R8859" s="22"/>
      <c r="S8859" s="22"/>
      <c r="T8859" s="22"/>
      <c r="U8859" s="22"/>
      <c r="V8859" s="22"/>
      <c r="W8859" s="22"/>
      <c r="X8859" s="22"/>
      <c r="Y8859" s="22"/>
      <c r="Z8859" s="22"/>
      <c r="AA8859" s="22"/>
      <c r="AB8859" s="23"/>
      <c r="AC8859" s="23"/>
      <c r="AD8859" s="22"/>
      <c r="AE8859" s="24"/>
      <c r="AF8859" s="24"/>
      <c r="AG8859" s="24"/>
      <c r="AH8859" s="24"/>
      <c r="AI8859" s="24"/>
      <c r="AJ8859" s="24"/>
      <c r="AK8859" s="24"/>
      <c r="AL8859" s="24"/>
      <c r="AM8859" s="24"/>
      <c r="AN8859" s="24"/>
      <c r="AO8859" s="24"/>
      <c r="AP8859" s="24"/>
      <c r="AQ8859" s="24"/>
      <c r="AR8859" s="24"/>
      <c r="AS8859" s="24"/>
      <c r="AT8859" s="25"/>
      <c r="AV8859" s="26"/>
      <c r="AW8859" s="26"/>
      <c r="AX8859" s="27"/>
      <c r="AY8859" s="27"/>
      <c r="AZ8859" s="27"/>
      <c r="BA8859" s="27"/>
      <c r="BB8859" s="27"/>
      <c r="BC8859" s="27"/>
      <c r="BD8859" s="27"/>
      <c r="BE8859" s="27"/>
      <c r="BF8859" s="27"/>
      <c r="BG8859" s="27"/>
      <c r="BH8859" s="27"/>
      <c r="BI8859" s="27"/>
      <c r="BT8859" s="31"/>
      <c r="BU8859" s="32"/>
      <c r="BV8859" s="33"/>
      <c r="BW8859" s="32"/>
      <c r="BX8859" s="32"/>
      <c r="BY8859" s="34"/>
      <c r="CA8859" s="32"/>
      <c r="CB8859" s="32"/>
    </row>
    <row r="8860" spans="1:80">
      <c r="A8860" s="20"/>
      <c r="B8860" s="21"/>
      <c r="C8860" s="21"/>
      <c r="D8860" s="21"/>
      <c r="E8860" s="21"/>
      <c r="F8860" s="21"/>
      <c r="G8860" s="21"/>
      <c r="H8860" s="21"/>
      <c r="I8860" s="21"/>
      <c r="J8860" s="21"/>
      <c r="K8860" s="22"/>
      <c r="L8860" s="22"/>
      <c r="M8860" s="22"/>
      <c r="N8860" s="22"/>
      <c r="O8860" s="22"/>
      <c r="P8860" s="22"/>
      <c r="Q8860" s="22"/>
      <c r="R8860" s="22"/>
      <c r="S8860" s="22"/>
      <c r="T8860" s="22"/>
      <c r="U8860" s="22"/>
      <c r="V8860" s="22"/>
      <c r="W8860" s="22"/>
      <c r="X8860" s="22"/>
      <c r="Y8860" s="22"/>
      <c r="Z8860" s="22"/>
      <c r="AA8860" s="22"/>
      <c r="AB8860" s="23"/>
      <c r="AC8860" s="23"/>
      <c r="AD8860" s="22"/>
      <c r="AE8860" s="24"/>
      <c r="AF8860" s="24"/>
      <c r="AG8860" s="24"/>
      <c r="AH8860" s="24"/>
      <c r="AI8860" s="24"/>
      <c r="AJ8860" s="24"/>
      <c r="AK8860" s="24"/>
      <c r="AL8860" s="24"/>
      <c r="AM8860" s="24"/>
      <c r="AN8860" s="24"/>
      <c r="AO8860" s="24"/>
      <c r="AP8860" s="24"/>
      <c r="AQ8860" s="24"/>
      <c r="AR8860" s="24"/>
      <c r="AS8860" s="24"/>
      <c r="AT8860" s="25"/>
      <c r="AV8860" s="26"/>
      <c r="AW8860" s="26"/>
      <c r="AX8860" s="27"/>
      <c r="AY8860" s="27"/>
      <c r="AZ8860" s="27"/>
      <c r="BA8860" s="27"/>
      <c r="BB8860" s="27"/>
      <c r="BC8860" s="27"/>
      <c r="BD8860" s="27"/>
      <c r="BE8860" s="27"/>
      <c r="BF8860" s="27"/>
      <c r="BG8860" s="27"/>
      <c r="BH8860" s="27"/>
      <c r="BI8860" s="27"/>
      <c r="BT8860" s="31"/>
      <c r="BU8860" s="32"/>
      <c r="BV8860" s="33"/>
      <c r="BW8860" s="32"/>
      <c r="BX8860" s="32"/>
      <c r="BY8860" s="34"/>
      <c r="CA8860" s="32"/>
      <c r="CB8860" s="32"/>
    </row>
    <row r="8861" spans="1:80">
      <c r="A8861" s="20"/>
      <c r="B8861" s="21"/>
      <c r="C8861" s="21"/>
      <c r="D8861" s="21"/>
      <c r="E8861" s="21"/>
      <c r="F8861" s="21"/>
      <c r="G8861" s="21"/>
      <c r="H8861" s="21"/>
      <c r="I8861" s="21"/>
      <c r="J8861" s="21"/>
      <c r="K8861" s="22"/>
      <c r="L8861" s="22"/>
      <c r="M8861" s="22"/>
      <c r="N8861" s="22"/>
      <c r="O8861" s="22"/>
      <c r="P8861" s="22"/>
      <c r="Q8861" s="22"/>
      <c r="R8861" s="22"/>
      <c r="S8861" s="22"/>
      <c r="T8861" s="22"/>
      <c r="U8861" s="22"/>
      <c r="V8861" s="22"/>
      <c r="W8861" s="22"/>
      <c r="X8861" s="22"/>
      <c r="Y8861" s="22"/>
      <c r="Z8861" s="22"/>
      <c r="AA8861" s="22"/>
      <c r="AB8861" s="23"/>
      <c r="AC8861" s="23"/>
      <c r="AD8861" s="22"/>
      <c r="AE8861" s="24"/>
      <c r="AF8861" s="24"/>
      <c r="AG8861" s="24"/>
      <c r="AH8861" s="24"/>
      <c r="AI8861" s="24"/>
      <c r="AJ8861" s="24"/>
      <c r="AK8861" s="24"/>
      <c r="AL8861" s="24"/>
      <c r="AM8861" s="24"/>
      <c r="AN8861" s="24"/>
      <c r="AO8861" s="24"/>
      <c r="AP8861" s="24"/>
      <c r="AQ8861" s="24"/>
      <c r="AR8861" s="24"/>
      <c r="AS8861" s="24"/>
      <c r="AT8861" s="25"/>
      <c r="AV8861" s="26"/>
      <c r="AW8861" s="26"/>
      <c r="AX8861" s="27"/>
      <c r="AY8861" s="27"/>
      <c r="AZ8861" s="27"/>
      <c r="BA8861" s="27"/>
      <c r="BB8861" s="27"/>
      <c r="BC8861" s="27"/>
      <c r="BD8861" s="27"/>
      <c r="BE8861" s="27"/>
      <c r="BF8861" s="27"/>
      <c r="BG8861" s="27"/>
      <c r="BH8861" s="27"/>
      <c r="BI8861" s="27"/>
      <c r="BT8861" s="31"/>
      <c r="BU8861" s="32"/>
      <c r="BV8861" s="33"/>
      <c r="BW8861" s="32"/>
      <c r="BX8861" s="32"/>
      <c r="BY8861" s="34"/>
      <c r="CA8861" s="32"/>
      <c r="CB8861" s="32"/>
    </row>
    <row r="8862" spans="1:80">
      <c r="A8862" s="20"/>
      <c r="B8862" s="21"/>
      <c r="C8862" s="21"/>
      <c r="D8862" s="21"/>
      <c r="E8862" s="21"/>
      <c r="F8862" s="21"/>
      <c r="G8862" s="21"/>
      <c r="H8862" s="21"/>
      <c r="I8862" s="21"/>
      <c r="J8862" s="21"/>
      <c r="K8862" s="22"/>
      <c r="L8862" s="22"/>
      <c r="M8862" s="22"/>
      <c r="N8862" s="22"/>
      <c r="O8862" s="22"/>
      <c r="P8862" s="22"/>
      <c r="Q8862" s="22"/>
      <c r="R8862" s="22"/>
      <c r="S8862" s="22"/>
      <c r="T8862" s="22"/>
      <c r="U8862" s="22"/>
      <c r="V8862" s="22"/>
      <c r="W8862" s="22"/>
      <c r="X8862" s="22"/>
      <c r="Y8862" s="22"/>
      <c r="Z8862" s="22"/>
      <c r="AA8862" s="22"/>
      <c r="AB8862" s="23"/>
      <c r="AC8862" s="23"/>
      <c r="AD8862" s="22"/>
      <c r="AE8862" s="24"/>
      <c r="AF8862" s="24"/>
      <c r="AG8862" s="24"/>
      <c r="AH8862" s="24"/>
      <c r="AI8862" s="24"/>
      <c r="AJ8862" s="24"/>
      <c r="AK8862" s="24"/>
      <c r="AL8862" s="24"/>
      <c r="AM8862" s="24"/>
      <c r="AN8862" s="24"/>
      <c r="AO8862" s="24"/>
      <c r="AP8862" s="24"/>
      <c r="AQ8862" s="24"/>
      <c r="AR8862" s="24"/>
      <c r="AS8862" s="24"/>
      <c r="AT8862" s="25"/>
      <c r="AV8862" s="26"/>
      <c r="AW8862" s="26"/>
      <c r="AX8862" s="27"/>
      <c r="AY8862" s="27"/>
      <c r="AZ8862" s="27"/>
      <c r="BA8862" s="27"/>
      <c r="BB8862" s="27"/>
      <c r="BC8862" s="27"/>
      <c r="BD8862" s="27"/>
      <c r="BE8862" s="27"/>
      <c r="BF8862" s="27"/>
      <c r="BG8862" s="27"/>
      <c r="BH8862" s="27"/>
      <c r="BI8862" s="27"/>
      <c r="BT8862" s="31"/>
      <c r="BU8862" s="32"/>
      <c r="BV8862" s="33"/>
      <c r="BW8862" s="32"/>
      <c r="BX8862" s="32"/>
      <c r="BY8862" s="34"/>
      <c r="CA8862" s="32"/>
      <c r="CB8862" s="32"/>
    </row>
    <row r="8863" spans="1:80">
      <c r="A8863" s="20"/>
      <c r="B8863" s="21"/>
      <c r="C8863" s="21"/>
      <c r="D8863" s="21"/>
      <c r="E8863" s="21"/>
      <c r="F8863" s="21"/>
      <c r="G8863" s="21"/>
      <c r="H8863" s="21"/>
      <c r="I8863" s="21"/>
      <c r="J8863" s="21"/>
      <c r="K8863" s="22"/>
      <c r="L8863" s="22"/>
      <c r="M8863" s="22"/>
      <c r="N8863" s="22"/>
      <c r="O8863" s="22"/>
      <c r="P8863" s="22"/>
      <c r="Q8863" s="22"/>
      <c r="R8863" s="22"/>
      <c r="S8863" s="22"/>
      <c r="T8863" s="22"/>
      <c r="U8863" s="22"/>
      <c r="V8863" s="22"/>
      <c r="W8863" s="22"/>
      <c r="X8863" s="22"/>
      <c r="Y8863" s="22"/>
      <c r="Z8863" s="22"/>
      <c r="AA8863" s="22"/>
      <c r="AB8863" s="23"/>
      <c r="AC8863" s="23"/>
      <c r="AD8863" s="22"/>
      <c r="AE8863" s="24"/>
      <c r="AF8863" s="24"/>
      <c r="AG8863" s="24"/>
      <c r="AH8863" s="24"/>
      <c r="AI8863" s="24"/>
      <c r="AJ8863" s="24"/>
      <c r="AK8863" s="24"/>
      <c r="AL8863" s="24"/>
      <c r="AM8863" s="24"/>
      <c r="AN8863" s="24"/>
      <c r="AO8863" s="24"/>
      <c r="AP8863" s="24"/>
      <c r="AQ8863" s="24"/>
      <c r="AR8863" s="24"/>
      <c r="AS8863" s="24"/>
      <c r="AT8863" s="25"/>
      <c r="AV8863" s="26"/>
      <c r="AW8863" s="26"/>
      <c r="AX8863" s="27"/>
      <c r="AY8863" s="27"/>
      <c r="AZ8863" s="27"/>
      <c r="BA8863" s="27"/>
      <c r="BB8863" s="27"/>
      <c r="BC8863" s="27"/>
      <c r="BD8863" s="27"/>
      <c r="BE8863" s="27"/>
      <c r="BF8863" s="27"/>
      <c r="BG8863" s="27"/>
      <c r="BH8863" s="27"/>
      <c r="BI8863" s="27"/>
      <c r="BT8863" s="31"/>
      <c r="BU8863" s="32"/>
      <c r="BV8863" s="33"/>
      <c r="BW8863" s="32"/>
      <c r="BX8863" s="32"/>
      <c r="BY8863" s="34"/>
      <c r="CA8863" s="32"/>
      <c r="CB8863" s="32"/>
    </row>
    <row r="8864" spans="1:80">
      <c r="A8864" s="20"/>
      <c r="B8864" s="21"/>
      <c r="C8864" s="21"/>
      <c r="D8864" s="21"/>
      <c r="E8864" s="21"/>
      <c r="F8864" s="21"/>
      <c r="G8864" s="21"/>
      <c r="H8864" s="21"/>
      <c r="I8864" s="21"/>
      <c r="J8864" s="21"/>
      <c r="K8864" s="22"/>
      <c r="L8864" s="22"/>
      <c r="M8864" s="22"/>
      <c r="N8864" s="22"/>
      <c r="O8864" s="22"/>
      <c r="P8864" s="22"/>
      <c r="Q8864" s="22"/>
      <c r="R8864" s="22"/>
      <c r="S8864" s="22"/>
      <c r="T8864" s="22"/>
      <c r="U8864" s="22"/>
      <c r="V8864" s="22"/>
      <c r="W8864" s="22"/>
      <c r="X8864" s="22"/>
      <c r="Y8864" s="22"/>
      <c r="Z8864" s="22"/>
      <c r="AA8864" s="22"/>
      <c r="AB8864" s="23"/>
      <c r="AC8864" s="23"/>
      <c r="AD8864" s="22"/>
      <c r="AE8864" s="24"/>
      <c r="AF8864" s="24"/>
      <c r="AG8864" s="24"/>
      <c r="AH8864" s="24"/>
      <c r="AI8864" s="24"/>
      <c r="AJ8864" s="24"/>
      <c r="AK8864" s="24"/>
      <c r="AL8864" s="24"/>
      <c r="AM8864" s="24"/>
      <c r="AN8864" s="24"/>
      <c r="AO8864" s="24"/>
      <c r="AP8864" s="24"/>
      <c r="AQ8864" s="24"/>
      <c r="AR8864" s="24"/>
      <c r="AS8864" s="24"/>
      <c r="AT8864" s="25"/>
      <c r="AV8864" s="26"/>
      <c r="AW8864" s="26"/>
      <c r="AX8864" s="27"/>
      <c r="AY8864" s="27"/>
      <c r="AZ8864" s="27"/>
      <c r="BA8864" s="27"/>
      <c r="BB8864" s="27"/>
      <c r="BC8864" s="27"/>
      <c r="BD8864" s="27"/>
      <c r="BE8864" s="27"/>
      <c r="BF8864" s="27"/>
      <c r="BG8864" s="27"/>
      <c r="BH8864" s="27"/>
      <c r="BI8864" s="27"/>
      <c r="BT8864" s="31"/>
      <c r="BU8864" s="32"/>
      <c r="BV8864" s="33"/>
      <c r="BW8864" s="32"/>
      <c r="BX8864" s="32"/>
      <c r="BY8864" s="34"/>
      <c r="CA8864" s="32"/>
      <c r="CB8864" s="32"/>
    </row>
    <row r="8865" spans="1:80">
      <c r="A8865" s="20"/>
      <c r="B8865" s="21"/>
      <c r="C8865" s="21"/>
      <c r="D8865" s="21"/>
      <c r="E8865" s="21"/>
      <c r="F8865" s="21"/>
      <c r="G8865" s="21"/>
      <c r="H8865" s="21"/>
      <c r="I8865" s="21"/>
      <c r="J8865" s="21"/>
      <c r="K8865" s="22"/>
      <c r="L8865" s="22"/>
      <c r="M8865" s="22"/>
      <c r="N8865" s="22"/>
      <c r="O8865" s="22"/>
      <c r="P8865" s="22"/>
      <c r="Q8865" s="22"/>
      <c r="R8865" s="22"/>
      <c r="S8865" s="22"/>
      <c r="T8865" s="22"/>
      <c r="U8865" s="22"/>
      <c r="V8865" s="22"/>
      <c r="W8865" s="22"/>
      <c r="X8865" s="22"/>
      <c r="Y8865" s="22"/>
      <c r="Z8865" s="22"/>
      <c r="AA8865" s="22"/>
      <c r="AB8865" s="23"/>
      <c r="AC8865" s="23"/>
      <c r="AD8865" s="22"/>
      <c r="AE8865" s="24"/>
      <c r="AF8865" s="24"/>
      <c r="AG8865" s="24"/>
      <c r="AH8865" s="24"/>
      <c r="AI8865" s="24"/>
      <c r="AJ8865" s="24"/>
      <c r="AK8865" s="24"/>
      <c r="AL8865" s="24"/>
      <c r="AM8865" s="24"/>
      <c r="AN8865" s="24"/>
      <c r="AO8865" s="24"/>
      <c r="AP8865" s="24"/>
      <c r="AQ8865" s="24"/>
      <c r="AR8865" s="24"/>
      <c r="AS8865" s="24"/>
      <c r="AT8865" s="25"/>
      <c r="AV8865" s="26"/>
      <c r="AW8865" s="26"/>
      <c r="AX8865" s="27"/>
      <c r="AY8865" s="27"/>
      <c r="AZ8865" s="27"/>
      <c r="BA8865" s="27"/>
      <c r="BB8865" s="27"/>
      <c r="BC8865" s="27"/>
      <c r="BD8865" s="27"/>
      <c r="BE8865" s="27"/>
      <c r="BF8865" s="27"/>
      <c r="BG8865" s="27"/>
      <c r="BH8865" s="27"/>
      <c r="BI8865" s="27"/>
      <c r="BT8865" s="31"/>
      <c r="BU8865" s="32"/>
      <c r="BV8865" s="33"/>
      <c r="BW8865" s="32"/>
      <c r="BX8865" s="32"/>
      <c r="BY8865" s="34"/>
      <c r="CA8865" s="32"/>
      <c r="CB8865" s="32"/>
    </row>
    <row r="8866" spans="1:80">
      <c r="A8866" s="20"/>
      <c r="B8866" s="21"/>
      <c r="C8866" s="21"/>
      <c r="D8866" s="21"/>
      <c r="E8866" s="21"/>
      <c r="F8866" s="21"/>
      <c r="G8866" s="21"/>
      <c r="H8866" s="21"/>
      <c r="I8866" s="21"/>
      <c r="J8866" s="21"/>
      <c r="K8866" s="22"/>
      <c r="L8866" s="22"/>
      <c r="M8866" s="22"/>
      <c r="N8866" s="22"/>
      <c r="O8866" s="22"/>
      <c r="P8866" s="22"/>
      <c r="Q8866" s="22"/>
      <c r="R8866" s="22"/>
      <c r="S8866" s="22"/>
      <c r="T8866" s="22"/>
      <c r="U8866" s="22"/>
      <c r="V8866" s="22"/>
      <c r="W8866" s="22"/>
      <c r="X8866" s="22"/>
      <c r="Y8866" s="22"/>
      <c r="Z8866" s="22"/>
      <c r="AA8866" s="22"/>
      <c r="AB8866" s="23"/>
      <c r="AC8866" s="23"/>
      <c r="AD8866" s="22"/>
      <c r="AE8866" s="24"/>
      <c r="AF8866" s="24"/>
      <c r="AG8866" s="24"/>
      <c r="AH8866" s="24"/>
      <c r="AI8866" s="24"/>
      <c r="AJ8866" s="24"/>
      <c r="AK8866" s="24"/>
      <c r="AL8866" s="24"/>
      <c r="AM8866" s="24"/>
      <c r="AN8866" s="24"/>
      <c r="AO8866" s="24"/>
      <c r="AP8866" s="24"/>
      <c r="AQ8866" s="24"/>
      <c r="AR8866" s="24"/>
      <c r="AS8866" s="24"/>
      <c r="AT8866" s="25"/>
      <c r="AV8866" s="26"/>
      <c r="AW8866" s="26"/>
      <c r="AX8866" s="27"/>
      <c r="AY8866" s="27"/>
      <c r="AZ8866" s="27"/>
      <c r="BA8866" s="27"/>
      <c r="BB8866" s="27"/>
      <c r="BC8866" s="27"/>
      <c r="BD8866" s="27"/>
      <c r="BE8866" s="27"/>
      <c r="BF8866" s="27"/>
      <c r="BG8866" s="27"/>
      <c r="BH8866" s="27"/>
      <c r="BI8866" s="27"/>
      <c r="BT8866" s="31"/>
      <c r="BU8866" s="32"/>
      <c r="BV8866" s="33"/>
      <c r="BW8866" s="32"/>
      <c r="BX8866" s="32"/>
      <c r="BY8866" s="34"/>
      <c r="CA8866" s="32"/>
      <c r="CB8866" s="32"/>
    </row>
    <row r="8867" spans="1:80">
      <c r="A8867" s="20"/>
      <c r="B8867" s="21"/>
      <c r="C8867" s="21"/>
      <c r="D8867" s="21"/>
      <c r="E8867" s="21"/>
      <c r="F8867" s="21"/>
      <c r="G8867" s="21"/>
      <c r="H8867" s="21"/>
      <c r="I8867" s="21"/>
      <c r="J8867" s="21"/>
      <c r="K8867" s="22"/>
      <c r="L8867" s="22"/>
      <c r="M8867" s="22"/>
      <c r="N8867" s="22"/>
      <c r="O8867" s="22"/>
      <c r="P8867" s="22"/>
      <c r="Q8867" s="22"/>
      <c r="R8867" s="22"/>
      <c r="S8867" s="22"/>
      <c r="T8867" s="22"/>
      <c r="U8867" s="22"/>
      <c r="V8867" s="22"/>
      <c r="W8867" s="22"/>
      <c r="X8867" s="22"/>
      <c r="Y8867" s="22"/>
      <c r="Z8867" s="22"/>
      <c r="AA8867" s="22"/>
      <c r="AB8867" s="23"/>
      <c r="AC8867" s="23"/>
      <c r="AD8867" s="22"/>
      <c r="AE8867" s="24"/>
      <c r="AF8867" s="24"/>
      <c r="AG8867" s="24"/>
      <c r="AH8867" s="24"/>
      <c r="AI8867" s="24"/>
      <c r="AJ8867" s="24"/>
      <c r="AK8867" s="24"/>
      <c r="AL8867" s="24"/>
      <c r="AM8867" s="24"/>
      <c r="AN8867" s="24"/>
      <c r="AO8867" s="24"/>
      <c r="AP8867" s="24"/>
      <c r="AQ8867" s="24"/>
      <c r="AR8867" s="24"/>
      <c r="AS8867" s="24"/>
      <c r="AT8867" s="25"/>
      <c r="AV8867" s="26"/>
      <c r="AW8867" s="26"/>
      <c r="AX8867" s="27"/>
      <c r="AY8867" s="27"/>
      <c r="AZ8867" s="27"/>
      <c r="BA8867" s="27"/>
      <c r="BB8867" s="27"/>
      <c r="BC8867" s="27"/>
      <c r="BD8867" s="27"/>
      <c r="BE8867" s="27"/>
      <c r="BF8867" s="27"/>
      <c r="BG8867" s="27"/>
      <c r="BH8867" s="27"/>
      <c r="BI8867" s="27"/>
      <c r="BT8867" s="31"/>
      <c r="BU8867" s="32"/>
      <c r="BV8867" s="33"/>
      <c r="BW8867" s="32"/>
      <c r="BX8867" s="32"/>
      <c r="BY8867" s="34"/>
      <c r="CA8867" s="32"/>
      <c r="CB8867" s="32"/>
    </row>
    <row r="8868" spans="1:80">
      <c r="A8868" s="20"/>
      <c r="B8868" s="21"/>
      <c r="C8868" s="21"/>
      <c r="D8868" s="21"/>
      <c r="E8868" s="21"/>
      <c r="F8868" s="21"/>
      <c r="G8868" s="21"/>
      <c r="H8868" s="21"/>
      <c r="I8868" s="21"/>
      <c r="J8868" s="21"/>
      <c r="K8868" s="22"/>
      <c r="L8868" s="22"/>
      <c r="M8868" s="22"/>
      <c r="N8868" s="22"/>
      <c r="O8868" s="22"/>
      <c r="P8868" s="22"/>
      <c r="Q8868" s="22"/>
      <c r="R8868" s="22"/>
      <c r="S8868" s="22"/>
      <c r="T8868" s="22"/>
      <c r="U8868" s="22"/>
      <c r="V8868" s="22"/>
      <c r="W8868" s="22"/>
      <c r="X8868" s="22"/>
      <c r="Y8868" s="22"/>
      <c r="Z8868" s="22"/>
      <c r="AA8868" s="22"/>
      <c r="AB8868" s="23"/>
      <c r="AC8868" s="23"/>
      <c r="AD8868" s="22"/>
      <c r="AE8868" s="24"/>
      <c r="AF8868" s="24"/>
      <c r="AG8868" s="24"/>
      <c r="AH8868" s="24"/>
      <c r="AI8868" s="24"/>
      <c r="AJ8868" s="24"/>
      <c r="AK8868" s="24"/>
      <c r="AL8868" s="24"/>
      <c r="AM8868" s="24"/>
      <c r="AN8868" s="24"/>
      <c r="AO8868" s="24"/>
      <c r="AP8868" s="24"/>
      <c r="AQ8868" s="24"/>
      <c r="AR8868" s="24"/>
      <c r="AS8868" s="24"/>
      <c r="AT8868" s="25"/>
      <c r="AV8868" s="26"/>
      <c r="AW8868" s="26"/>
      <c r="AX8868" s="27"/>
      <c r="AY8868" s="27"/>
      <c r="AZ8868" s="27"/>
      <c r="BA8868" s="27"/>
      <c r="BB8868" s="27"/>
      <c r="BC8868" s="27"/>
      <c r="BD8868" s="27"/>
      <c r="BE8868" s="27"/>
      <c r="BF8868" s="27"/>
      <c r="BG8868" s="27"/>
      <c r="BH8868" s="27"/>
      <c r="BI8868" s="27"/>
      <c r="BT8868" s="31"/>
      <c r="BU8868" s="32"/>
      <c r="BV8868" s="33"/>
      <c r="BW8868" s="32"/>
      <c r="BX8868" s="32"/>
      <c r="BY8868" s="34"/>
      <c r="CA8868" s="32"/>
      <c r="CB8868" s="32"/>
    </row>
    <row r="8869" spans="1:80">
      <c r="A8869" s="20"/>
      <c r="B8869" s="21"/>
      <c r="C8869" s="21"/>
      <c r="D8869" s="21"/>
      <c r="E8869" s="21"/>
      <c r="F8869" s="21"/>
      <c r="G8869" s="21"/>
      <c r="H8869" s="21"/>
      <c r="I8869" s="21"/>
      <c r="J8869" s="21"/>
      <c r="K8869" s="22"/>
      <c r="L8869" s="22"/>
      <c r="M8869" s="22"/>
      <c r="N8869" s="22"/>
      <c r="O8869" s="22"/>
      <c r="P8869" s="22"/>
      <c r="Q8869" s="22"/>
      <c r="R8869" s="22"/>
      <c r="S8869" s="22"/>
      <c r="T8869" s="22"/>
      <c r="U8869" s="22"/>
      <c r="V8869" s="22"/>
      <c r="W8869" s="22"/>
      <c r="X8869" s="22"/>
      <c r="Y8869" s="22"/>
      <c r="Z8869" s="22"/>
      <c r="AA8869" s="22"/>
      <c r="AB8869" s="23"/>
      <c r="AC8869" s="23"/>
      <c r="AD8869" s="22"/>
      <c r="AE8869" s="24"/>
      <c r="AF8869" s="24"/>
      <c r="AG8869" s="24"/>
      <c r="AH8869" s="24"/>
      <c r="AI8869" s="24"/>
      <c r="AJ8869" s="24"/>
      <c r="AK8869" s="24"/>
      <c r="AL8869" s="24"/>
      <c r="AM8869" s="24"/>
      <c r="AN8869" s="24"/>
      <c r="AO8869" s="24"/>
      <c r="AP8869" s="24"/>
      <c r="AQ8869" s="24"/>
      <c r="AR8869" s="24"/>
      <c r="AS8869" s="24"/>
      <c r="AT8869" s="25"/>
      <c r="AV8869" s="26"/>
      <c r="AW8869" s="26"/>
      <c r="AX8869" s="27"/>
      <c r="AY8869" s="27"/>
      <c r="AZ8869" s="27"/>
      <c r="BA8869" s="27"/>
      <c r="BB8869" s="27"/>
      <c r="BC8869" s="27"/>
      <c r="BD8869" s="27"/>
      <c r="BE8869" s="27"/>
      <c r="BF8869" s="27"/>
      <c r="BG8869" s="27"/>
      <c r="BH8869" s="27"/>
      <c r="BI8869" s="27"/>
      <c r="BT8869" s="31"/>
      <c r="BU8869" s="32"/>
      <c r="BV8869" s="33"/>
      <c r="BW8869" s="32"/>
      <c r="BX8869" s="32"/>
      <c r="BY8869" s="34"/>
      <c r="CA8869" s="32"/>
      <c r="CB8869" s="32"/>
    </row>
    <row r="8870" spans="1:80">
      <c r="A8870" s="20"/>
      <c r="B8870" s="21"/>
      <c r="C8870" s="21"/>
      <c r="D8870" s="21"/>
      <c r="E8870" s="21"/>
      <c r="F8870" s="21"/>
      <c r="G8870" s="21"/>
      <c r="H8870" s="21"/>
      <c r="I8870" s="21"/>
      <c r="J8870" s="21"/>
      <c r="K8870" s="22"/>
      <c r="L8870" s="22"/>
      <c r="M8870" s="22"/>
      <c r="N8870" s="22"/>
      <c r="O8870" s="22"/>
      <c r="P8870" s="22"/>
      <c r="Q8870" s="22"/>
      <c r="R8870" s="22"/>
      <c r="S8870" s="22"/>
      <c r="T8870" s="22"/>
      <c r="U8870" s="22"/>
      <c r="V8870" s="22"/>
      <c r="W8870" s="22"/>
      <c r="X8870" s="22"/>
      <c r="Y8870" s="22"/>
      <c r="Z8870" s="22"/>
      <c r="AA8870" s="22"/>
      <c r="AB8870" s="23"/>
      <c r="AC8870" s="23"/>
      <c r="AD8870" s="22"/>
      <c r="AE8870" s="24"/>
      <c r="AF8870" s="24"/>
      <c r="AG8870" s="24"/>
      <c r="AH8870" s="24"/>
      <c r="AI8870" s="24"/>
      <c r="AJ8870" s="24"/>
      <c r="AK8870" s="24"/>
      <c r="AL8870" s="24"/>
      <c r="AM8870" s="24"/>
      <c r="AN8870" s="24"/>
      <c r="AO8870" s="24"/>
      <c r="AP8870" s="24"/>
      <c r="AQ8870" s="24"/>
      <c r="AR8870" s="24"/>
      <c r="AS8870" s="24"/>
      <c r="AT8870" s="25"/>
      <c r="AV8870" s="26"/>
      <c r="AW8870" s="26"/>
      <c r="AX8870" s="27"/>
      <c r="AY8870" s="27"/>
      <c r="AZ8870" s="27"/>
      <c r="BA8870" s="27"/>
      <c r="BB8870" s="27"/>
      <c r="BC8870" s="27"/>
      <c r="BD8870" s="27"/>
      <c r="BE8870" s="27"/>
      <c r="BF8870" s="27"/>
      <c r="BG8870" s="27"/>
      <c r="BH8870" s="27"/>
      <c r="BI8870" s="27"/>
      <c r="BT8870" s="31"/>
      <c r="BU8870" s="32"/>
      <c r="BV8870" s="33"/>
      <c r="BW8870" s="32"/>
      <c r="BX8870" s="32"/>
      <c r="BY8870" s="34"/>
      <c r="CA8870" s="32"/>
      <c r="CB8870" s="32"/>
    </row>
    <row r="8871" spans="1:80">
      <c r="A8871" s="20"/>
      <c r="B8871" s="21"/>
      <c r="C8871" s="21"/>
      <c r="D8871" s="21"/>
      <c r="E8871" s="21"/>
      <c r="F8871" s="21"/>
      <c r="G8871" s="21"/>
      <c r="H8871" s="21"/>
      <c r="I8871" s="21"/>
      <c r="J8871" s="21"/>
      <c r="K8871" s="22"/>
      <c r="L8871" s="22"/>
      <c r="M8871" s="22"/>
      <c r="N8871" s="22"/>
      <c r="O8871" s="22"/>
      <c r="P8871" s="22"/>
      <c r="Q8871" s="22"/>
      <c r="R8871" s="22"/>
      <c r="S8871" s="22"/>
      <c r="T8871" s="22"/>
      <c r="U8871" s="22"/>
      <c r="V8871" s="22"/>
      <c r="W8871" s="22"/>
      <c r="X8871" s="22"/>
      <c r="Y8871" s="22"/>
      <c r="Z8871" s="22"/>
      <c r="AA8871" s="22"/>
      <c r="AB8871" s="23"/>
      <c r="AC8871" s="23"/>
      <c r="AD8871" s="22"/>
      <c r="AE8871" s="24"/>
      <c r="AF8871" s="24"/>
      <c r="AG8871" s="24"/>
      <c r="AH8871" s="24"/>
      <c r="AI8871" s="24"/>
      <c r="AJ8871" s="24"/>
      <c r="AK8871" s="24"/>
      <c r="AL8871" s="24"/>
      <c r="AM8871" s="24"/>
      <c r="AN8871" s="24"/>
      <c r="AO8871" s="24"/>
      <c r="AP8871" s="24"/>
      <c r="AQ8871" s="24"/>
      <c r="AR8871" s="24"/>
      <c r="AS8871" s="24"/>
      <c r="AT8871" s="25"/>
      <c r="AV8871" s="26"/>
      <c r="AW8871" s="26"/>
      <c r="AX8871" s="27"/>
      <c r="AY8871" s="27"/>
      <c r="AZ8871" s="27"/>
      <c r="BA8871" s="27"/>
      <c r="BB8871" s="27"/>
      <c r="BC8871" s="27"/>
      <c r="BD8871" s="27"/>
      <c r="BE8871" s="27"/>
      <c r="BF8871" s="27"/>
      <c r="BG8871" s="27"/>
      <c r="BH8871" s="27"/>
      <c r="BI8871" s="27"/>
      <c r="BT8871" s="31"/>
      <c r="BU8871" s="32"/>
      <c r="BV8871" s="33"/>
      <c r="BW8871" s="32"/>
      <c r="BX8871" s="32"/>
      <c r="BY8871" s="34"/>
      <c r="CA8871" s="32"/>
      <c r="CB8871" s="32"/>
    </row>
    <row r="8872" spans="1:80">
      <c r="A8872" s="20"/>
      <c r="B8872" s="21"/>
      <c r="C8872" s="21"/>
      <c r="D8872" s="21"/>
      <c r="E8872" s="21"/>
      <c r="F8872" s="21"/>
      <c r="G8872" s="21"/>
      <c r="H8872" s="21"/>
      <c r="I8872" s="21"/>
      <c r="J8872" s="21"/>
      <c r="K8872" s="22"/>
      <c r="L8872" s="22"/>
      <c r="M8872" s="22"/>
      <c r="N8872" s="22"/>
      <c r="O8872" s="22"/>
      <c r="P8872" s="22"/>
      <c r="Q8872" s="22"/>
      <c r="R8872" s="22"/>
      <c r="S8872" s="22"/>
      <c r="T8872" s="22"/>
      <c r="U8872" s="22"/>
      <c r="V8872" s="22"/>
      <c r="W8872" s="22"/>
      <c r="X8872" s="22"/>
      <c r="Y8872" s="22"/>
      <c r="Z8872" s="22"/>
      <c r="AA8872" s="22"/>
      <c r="AB8872" s="23"/>
      <c r="AC8872" s="23"/>
      <c r="AD8872" s="22"/>
      <c r="AE8872" s="24"/>
      <c r="AF8872" s="24"/>
      <c r="AG8872" s="24"/>
      <c r="AH8872" s="24"/>
      <c r="AI8872" s="24"/>
      <c r="AJ8872" s="24"/>
      <c r="AK8872" s="24"/>
      <c r="AL8872" s="24"/>
      <c r="AM8872" s="24"/>
      <c r="AN8872" s="24"/>
      <c r="AO8872" s="24"/>
      <c r="AP8872" s="24"/>
      <c r="AQ8872" s="24"/>
      <c r="AR8872" s="24"/>
      <c r="AS8872" s="24"/>
      <c r="AT8872" s="25"/>
      <c r="AV8872" s="26"/>
      <c r="AW8872" s="26"/>
      <c r="AX8872" s="27"/>
      <c r="AY8872" s="27"/>
      <c r="AZ8872" s="27"/>
      <c r="BA8872" s="27"/>
      <c r="BB8872" s="27"/>
      <c r="BC8872" s="27"/>
      <c r="BD8872" s="27"/>
      <c r="BE8872" s="27"/>
      <c r="BF8872" s="27"/>
      <c r="BG8872" s="27"/>
      <c r="BH8872" s="27"/>
      <c r="BI8872" s="27"/>
      <c r="BT8872" s="31"/>
      <c r="BU8872" s="32"/>
      <c r="BV8872" s="33"/>
      <c r="BW8872" s="32"/>
      <c r="BX8872" s="32"/>
      <c r="BY8872" s="34"/>
      <c r="CA8872" s="32"/>
      <c r="CB8872" s="32"/>
    </row>
    <row r="8873" spans="1:80">
      <c r="A8873" s="20"/>
      <c r="B8873" s="21"/>
      <c r="C8873" s="21"/>
      <c r="D8873" s="21"/>
      <c r="E8873" s="21"/>
      <c r="F8873" s="21"/>
      <c r="G8873" s="21"/>
      <c r="H8873" s="21"/>
      <c r="I8873" s="21"/>
      <c r="J8873" s="21"/>
      <c r="K8873" s="22"/>
      <c r="L8873" s="22"/>
      <c r="M8873" s="22"/>
      <c r="N8873" s="22"/>
      <c r="O8873" s="22"/>
      <c r="P8873" s="22"/>
      <c r="Q8873" s="22"/>
      <c r="R8873" s="22"/>
      <c r="S8873" s="22"/>
      <c r="T8873" s="22"/>
      <c r="U8873" s="22"/>
      <c r="V8873" s="22"/>
      <c r="W8873" s="22"/>
      <c r="X8873" s="22"/>
      <c r="Y8873" s="22"/>
      <c r="Z8873" s="22"/>
      <c r="AA8873" s="22"/>
      <c r="AB8873" s="23"/>
      <c r="AC8873" s="23"/>
      <c r="AD8873" s="22"/>
      <c r="AE8873" s="24"/>
      <c r="AF8873" s="24"/>
      <c r="AG8873" s="24"/>
      <c r="AH8873" s="24"/>
      <c r="AI8873" s="24"/>
      <c r="AJ8873" s="24"/>
      <c r="AK8873" s="24"/>
      <c r="AL8873" s="24"/>
      <c r="AM8873" s="24"/>
      <c r="AN8873" s="24"/>
      <c r="AO8873" s="24"/>
      <c r="AP8873" s="24"/>
      <c r="AQ8873" s="24"/>
      <c r="AR8873" s="24"/>
      <c r="AS8873" s="24"/>
      <c r="AT8873" s="25"/>
      <c r="AV8873" s="26"/>
      <c r="AW8873" s="26"/>
      <c r="AX8873" s="27"/>
      <c r="AY8873" s="27"/>
      <c r="AZ8873" s="27"/>
      <c r="BA8873" s="27"/>
      <c r="BB8873" s="27"/>
      <c r="BC8873" s="27"/>
      <c r="BD8873" s="27"/>
      <c r="BE8873" s="27"/>
      <c r="BF8873" s="27"/>
      <c r="BG8873" s="27"/>
      <c r="BH8873" s="27"/>
      <c r="BI8873" s="27"/>
      <c r="BT8873" s="31"/>
      <c r="BU8873" s="32"/>
      <c r="BV8873" s="33"/>
      <c r="BW8873" s="32"/>
      <c r="BX8873" s="32"/>
      <c r="BY8873" s="34"/>
      <c r="CA8873" s="32"/>
      <c r="CB8873" s="32"/>
    </row>
    <row r="8874" spans="1:80">
      <c r="A8874" s="20"/>
      <c r="B8874" s="21"/>
      <c r="C8874" s="21"/>
      <c r="D8874" s="21"/>
      <c r="E8874" s="21"/>
      <c r="F8874" s="21"/>
      <c r="G8874" s="21"/>
      <c r="H8874" s="21"/>
      <c r="I8874" s="21"/>
      <c r="J8874" s="21"/>
      <c r="K8874" s="22"/>
      <c r="L8874" s="22"/>
      <c r="M8874" s="22"/>
      <c r="N8874" s="22"/>
      <c r="O8874" s="22"/>
      <c r="P8874" s="22"/>
      <c r="Q8874" s="22"/>
      <c r="R8874" s="22"/>
      <c r="S8874" s="22"/>
      <c r="T8874" s="22"/>
      <c r="U8874" s="22"/>
      <c r="V8874" s="22"/>
      <c r="W8874" s="22"/>
      <c r="X8874" s="22"/>
      <c r="Y8874" s="22"/>
      <c r="Z8874" s="22"/>
      <c r="AA8874" s="22"/>
      <c r="AB8874" s="23"/>
      <c r="AC8874" s="23"/>
      <c r="AD8874" s="22"/>
      <c r="AE8874" s="24"/>
      <c r="AF8874" s="24"/>
      <c r="AG8874" s="24"/>
      <c r="AH8874" s="24"/>
      <c r="AI8874" s="24"/>
      <c r="AJ8874" s="24"/>
      <c r="AK8874" s="24"/>
      <c r="AL8874" s="24"/>
      <c r="AM8874" s="24"/>
      <c r="AN8874" s="24"/>
      <c r="AO8874" s="24"/>
      <c r="AP8874" s="24"/>
      <c r="AQ8874" s="24"/>
      <c r="AR8874" s="24"/>
      <c r="AS8874" s="24"/>
      <c r="AT8874" s="25"/>
      <c r="AV8874" s="26"/>
      <c r="AW8874" s="26"/>
      <c r="AX8874" s="27"/>
      <c r="AY8874" s="27"/>
      <c r="AZ8874" s="27"/>
      <c r="BA8874" s="27"/>
      <c r="BB8874" s="27"/>
      <c r="BC8874" s="27"/>
      <c r="BD8874" s="27"/>
      <c r="BE8874" s="27"/>
      <c r="BF8874" s="27"/>
      <c r="BG8874" s="27"/>
      <c r="BH8874" s="27"/>
      <c r="BI8874" s="27"/>
      <c r="BT8874" s="31"/>
      <c r="BU8874" s="32"/>
      <c r="BV8874" s="33"/>
      <c r="BW8874" s="32"/>
      <c r="BX8874" s="32"/>
      <c r="BY8874" s="34"/>
      <c r="CA8874" s="32"/>
      <c r="CB8874" s="32"/>
    </row>
    <row r="8875" spans="1:80">
      <c r="A8875" s="20"/>
      <c r="B8875" s="21"/>
      <c r="C8875" s="21"/>
      <c r="D8875" s="21"/>
      <c r="E8875" s="21"/>
      <c r="F8875" s="21"/>
      <c r="G8875" s="21"/>
      <c r="H8875" s="21"/>
      <c r="I8875" s="21"/>
      <c r="J8875" s="21"/>
      <c r="K8875" s="22"/>
      <c r="L8875" s="22"/>
      <c r="M8875" s="22"/>
      <c r="N8875" s="22"/>
      <c r="O8875" s="22"/>
      <c r="P8875" s="22"/>
      <c r="Q8875" s="22"/>
      <c r="R8875" s="22"/>
      <c r="S8875" s="22"/>
      <c r="T8875" s="22"/>
      <c r="U8875" s="22"/>
      <c r="V8875" s="22"/>
      <c r="W8875" s="22"/>
      <c r="X8875" s="22"/>
      <c r="Y8875" s="22"/>
      <c r="Z8875" s="22"/>
      <c r="AA8875" s="22"/>
      <c r="AB8875" s="23"/>
      <c r="AC8875" s="23"/>
      <c r="AD8875" s="22"/>
      <c r="AE8875" s="24"/>
      <c r="AF8875" s="24"/>
      <c r="AG8875" s="24"/>
      <c r="AH8875" s="24"/>
      <c r="AI8875" s="24"/>
      <c r="AJ8875" s="24"/>
      <c r="AK8875" s="24"/>
      <c r="AL8875" s="24"/>
      <c r="AM8875" s="24"/>
      <c r="AN8875" s="24"/>
      <c r="AO8875" s="24"/>
      <c r="AP8875" s="24"/>
      <c r="AQ8875" s="24"/>
      <c r="AR8875" s="24"/>
      <c r="AS8875" s="24"/>
      <c r="AT8875" s="25"/>
      <c r="AV8875" s="26"/>
      <c r="AW8875" s="26"/>
      <c r="AX8875" s="27"/>
      <c r="AY8875" s="27"/>
      <c r="AZ8875" s="27"/>
      <c r="BA8875" s="27"/>
      <c r="BB8875" s="27"/>
      <c r="BC8875" s="27"/>
      <c r="BD8875" s="27"/>
      <c r="BE8875" s="27"/>
      <c r="BF8875" s="27"/>
      <c r="BG8875" s="27"/>
      <c r="BH8875" s="27"/>
      <c r="BI8875" s="27"/>
      <c r="BT8875" s="31"/>
      <c r="BU8875" s="32"/>
      <c r="BV8875" s="33"/>
      <c r="BW8875" s="32"/>
      <c r="BX8875" s="32"/>
      <c r="BY8875" s="34"/>
      <c r="CA8875" s="32"/>
      <c r="CB8875" s="32"/>
    </row>
    <row r="8876" spans="1:80">
      <c r="A8876" s="20"/>
      <c r="B8876" s="21"/>
      <c r="C8876" s="21"/>
      <c r="D8876" s="21"/>
      <c r="E8876" s="21"/>
      <c r="F8876" s="21"/>
      <c r="G8876" s="21"/>
      <c r="H8876" s="21"/>
      <c r="I8876" s="21"/>
      <c r="J8876" s="21"/>
      <c r="K8876" s="22"/>
      <c r="L8876" s="22"/>
      <c r="M8876" s="22"/>
      <c r="N8876" s="22"/>
      <c r="O8876" s="22"/>
      <c r="P8876" s="22"/>
      <c r="Q8876" s="22"/>
      <c r="R8876" s="22"/>
      <c r="S8876" s="22"/>
      <c r="T8876" s="22"/>
      <c r="U8876" s="22"/>
      <c r="V8876" s="22"/>
      <c r="W8876" s="22"/>
      <c r="X8876" s="22"/>
      <c r="Y8876" s="22"/>
      <c r="Z8876" s="22"/>
      <c r="AA8876" s="22"/>
      <c r="AB8876" s="23"/>
      <c r="AC8876" s="23"/>
      <c r="AD8876" s="22"/>
      <c r="AE8876" s="24"/>
      <c r="AF8876" s="24"/>
      <c r="AG8876" s="24"/>
      <c r="AH8876" s="24"/>
      <c r="AI8876" s="24"/>
      <c r="AJ8876" s="24"/>
      <c r="AK8876" s="24"/>
      <c r="AL8876" s="24"/>
      <c r="AM8876" s="24"/>
      <c r="AN8876" s="24"/>
      <c r="AO8876" s="24"/>
      <c r="AP8876" s="24"/>
      <c r="AQ8876" s="24"/>
      <c r="AR8876" s="24"/>
      <c r="AS8876" s="24"/>
      <c r="AT8876" s="25"/>
      <c r="AV8876" s="26"/>
      <c r="AW8876" s="26"/>
      <c r="AX8876" s="27"/>
      <c r="AY8876" s="27"/>
      <c r="AZ8876" s="27"/>
      <c r="BA8876" s="27"/>
      <c r="BB8876" s="27"/>
      <c r="BC8876" s="27"/>
      <c r="BD8876" s="27"/>
      <c r="BE8876" s="27"/>
      <c r="BF8876" s="27"/>
      <c r="BG8876" s="27"/>
      <c r="BH8876" s="27"/>
      <c r="BI8876" s="27"/>
      <c r="BT8876" s="31"/>
      <c r="BU8876" s="32"/>
      <c r="BV8876" s="33"/>
      <c r="BW8876" s="32"/>
      <c r="BX8876" s="32"/>
      <c r="BY8876" s="34"/>
      <c r="CA8876" s="32"/>
      <c r="CB8876" s="32"/>
    </row>
    <row r="8877" spans="1:80">
      <c r="A8877" s="20"/>
      <c r="B8877" s="21"/>
      <c r="C8877" s="21"/>
      <c r="D8877" s="21"/>
      <c r="E8877" s="21"/>
      <c r="F8877" s="21"/>
      <c r="G8877" s="21"/>
      <c r="H8877" s="21"/>
      <c r="I8877" s="21"/>
      <c r="J8877" s="21"/>
      <c r="K8877" s="22"/>
      <c r="L8877" s="22"/>
      <c r="M8877" s="22"/>
      <c r="N8877" s="22"/>
      <c r="O8877" s="22"/>
      <c r="P8877" s="22"/>
      <c r="Q8877" s="22"/>
      <c r="R8877" s="22"/>
      <c r="S8877" s="22"/>
      <c r="T8877" s="22"/>
      <c r="U8877" s="22"/>
      <c r="V8877" s="22"/>
      <c r="W8877" s="22"/>
      <c r="X8877" s="22"/>
      <c r="Y8877" s="22"/>
      <c r="Z8877" s="22"/>
      <c r="AA8877" s="22"/>
      <c r="AB8877" s="23"/>
      <c r="AC8877" s="23"/>
      <c r="AD8877" s="22"/>
      <c r="AE8877" s="24"/>
      <c r="AF8877" s="24"/>
      <c r="AG8877" s="24"/>
      <c r="AH8877" s="24"/>
      <c r="AI8877" s="24"/>
      <c r="AJ8877" s="24"/>
      <c r="AK8877" s="24"/>
      <c r="AL8877" s="24"/>
      <c r="AM8877" s="24"/>
      <c r="AN8877" s="24"/>
      <c r="AO8877" s="24"/>
      <c r="AP8877" s="24"/>
      <c r="AQ8877" s="24"/>
      <c r="AR8877" s="24"/>
      <c r="AS8877" s="24"/>
      <c r="AT8877" s="25"/>
      <c r="AV8877" s="26"/>
      <c r="AW8877" s="26"/>
      <c r="AX8877" s="27"/>
      <c r="AY8877" s="27"/>
      <c r="AZ8877" s="27"/>
      <c r="BA8877" s="27"/>
      <c r="BB8877" s="27"/>
      <c r="BC8877" s="27"/>
      <c r="BD8877" s="27"/>
      <c r="BE8877" s="27"/>
      <c r="BF8877" s="27"/>
      <c r="BG8877" s="27"/>
      <c r="BH8877" s="27"/>
      <c r="BI8877" s="27"/>
      <c r="BT8877" s="31"/>
      <c r="BU8877" s="32"/>
      <c r="BV8877" s="33"/>
      <c r="BW8877" s="32"/>
      <c r="BX8877" s="32"/>
      <c r="BY8877" s="34"/>
      <c r="CA8877" s="32"/>
      <c r="CB8877" s="32"/>
    </row>
    <row r="8878" spans="1:80">
      <c r="A8878" s="20"/>
      <c r="B8878" s="21"/>
      <c r="C8878" s="21"/>
      <c r="D8878" s="21"/>
      <c r="E8878" s="21"/>
      <c r="F8878" s="21"/>
      <c r="G8878" s="21"/>
      <c r="H8878" s="21"/>
      <c r="I8878" s="21"/>
      <c r="J8878" s="21"/>
      <c r="K8878" s="22"/>
      <c r="L8878" s="22"/>
      <c r="M8878" s="22"/>
      <c r="N8878" s="22"/>
      <c r="O8878" s="22"/>
      <c r="P8878" s="22"/>
      <c r="Q8878" s="22"/>
      <c r="R8878" s="22"/>
      <c r="S8878" s="22"/>
      <c r="T8878" s="22"/>
      <c r="U8878" s="22"/>
      <c r="V8878" s="22"/>
      <c r="W8878" s="22"/>
      <c r="X8878" s="22"/>
      <c r="Y8878" s="22"/>
      <c r="Z8878" s="22"/>
      <c r="AA8878" s="22"/>
      <c r="AB8878" s="23"/>
      <c r="AC8878" s="23"/>
      <c r="AD8878" s="22"/>
      <c r="AE8878" s="24"/>
      <c r="AF8878" s="24"/>
      <c r="AG8878" s="24"/>
      <c r="AH8878" s="24"/>
      <c r="AI8878" s="24"/>
      <c r="AJ8878" s="24"/>
      <c r="AK8878" s="24"/>
      <c r="AL8878" s="24"/>
      <c r="AM8878" s="24"/>
      <c r="AN8878" s="24"/>
      <c r="AO8878" s="24"/>
      <c r="AP8878" s="24"/>
      <c r="AQ8878" s="24"/>
      <c r="AR8878" s="24"/>
      <c r="AS8878" s="24"/>
      <c r="AT8878" s="25"/>
      <c r="AV8878" s="26"/>
      <c r="AW8878" s="26"/>
      <c r="AX8878" s="27"/>
      <c r="AY8878" s="27"/>
      <c r="AZ8878" s="27"/>
      <c r="BA8878" s="27"/>
      <c r="BB8878" s="27"/>
      <c r="BC8878" s="27"/>
      <c r="BD8878" s="27"/>
      <c r="BE8878" s="27"/>
      <c r="BF8878" s="27"/>
      <c r="BG8878" s="27"/>
      <c r="BH8878" s="27"/>
      <c r="BI8878" s="27"/>
      <c r="BT8878" s="31"/>
      <c r="BU8878" s="32"/>
      <c r="BV8878" s="33"/>
      <c r="BW8878" s="32"/>
      <c r="BX8878" s="32"/>
      <c r="BY8878" s="34"/>
      <c r="CA8878" s="32"/>
      <c r="CB8878" s="32"/>
    </row>
    <row r="8879" spans="1:80">
      <c r="A8879" s="20"/>
      <c r="B8879" s="21"/>
      <c r="C8879" s="21"/>
      <c r="D8879" s="21"/>
      <c r="E8879" s="21"/>
      <c r="F8879" s="21"/>
      <c r="G8879" s="21"/>
      <c r="H8879" s="21"/>
      <c r="I8879" s="21"/>
      <c r="J8879" s="21"/>
      <c r="K8879" s="22"/>
      <c r="L8879" s="22"/>
      <c r="M8879" s="22"/>
      <c r="N8879" s="22"/>
      <c r="O8879" s="22"/>
      <c r="P8879" s="22"/>
      <c r="Q8879" s="22"/>
      <c r="R8879" s="22"/>
      <c r="S8879" s="22"/>
      <c r="T8879" s="22"/>
      <c r="U8879" s="22"/>
      <c r="V8879" s="22"/>
      <c r="W8879" s="22"/>
      <c r="X8879" s="22"/>
      <c r="Y8879" s="22"/>
      <c r="Z8879" s="22"/>
      <c r="AA8879" s="22"/>
      <c r="AB8879" s="23"/>
      <c r="AC8879" s="23"/>
      <c r="AD8879" s="22"/>
      <c r="AE8879" s="24"/>
      <c r="AF8879" s="24"/>
      <c r="AG8879" s="24"/>
      <c r="AH8879" s="24"/>
      <c r="AI8879" s="24"/>
      <c r="AJ8879" s="24"/>
      <c r="AK8879" s="24"/>
      <c r="AL8879" s="24"/>
      <c r="AM8879" s="24"/>
      <c r="AN8879" s="24"/>
      <c r="AO8879" s="24"/>
      <c r="AP8879" s="24"/>
      <c r="AQ8879" s="24"/>
      <c r="AR8879" s="24"/>
      <c r="AS8879" s="24"/>
      <c r="AT8879" s="25"/>
      <c r="AV8879" s="26"/>
      <c r="AW8879" s="26"/>
      <c r="AX8879" s="27"/>
      <c r="AY8879" s="27"/>
      <c r="AZ8879" s="27"/>
      <c r="BA8879" s="27"/>
      <c r="BB8879" s="27"/>
      <c r="BC8879" s="27"/>
      <c r="BD8879" s="27"/>
      <c r="BE8879" s="27"/>
      <c r="BF8879" s="27"/>
      <c r="BG8879" s="27"/>
      <c r="BH8879" s="27"/>
      <c r="BI8879" s="27"/>
      <c r="BT8879" s="31"/>
      <c r="BU8879" s="32"/>
      <c r="BV8879" s="33"/>
      <c r="BW8879" s="32"/>
      <c r="BX8879" s="32"/>
      <c r="BY8879" s="34"/>
      <c r="CA8879" s="32"/>
      <c r="CB8879" s="32"/>
    </row>
    <row r="8880" spans="1:80">
      <c r="A8880" s="20"/>
      <c r="B8880" s="21"/>
      <c r="C8880" s="21"/>
      <c r="D8880" s="21"/>
      <c r="E8880" s="21"/>
      <c r="F8880" s="21"/>
      <c r="G8880" s="21"/>
      <c r="H8880" s="21"/>
      <c r="I8880" s="21"/>
      <c r="J8880" s="21"/>
      <c r="K8880" s="22"/>
      <c r="L8880" s="22"/>
      <c r="M8880" s="22"/>
      <c r="N8880" s="22"/>
      <c r="O8880" s="22"/>
      <c r="P8880" s="22"/>
      <c r="Q8880" s="22"/>
      <c r="R8880" s="22"/>
      <c r="S8880" s="22"/>
      <c r="T8880" s="22"/>
      <c r="U8880" s="22"/>
      <c r="V8880" s="22"/>
      <c r="W8880" s="22"/>
      <c r="X8880" s="22"/>
      <c r="Y8880" s="22"/>
      <c r="Z8880" s="22"/>
      <c r="AA8880" s="22"/>
      <c r="AB8880" s="23"/>
      <c r="AC8880" s="23"/>
      <c r="AD8880" s="22"/>
      <c r="AE8880" s="24"/>
      <c r="AF8880" s="24"/>
      <c r="AG8880" s="24"/>
      <c r="AH8880" s="24"/>
      <c r="AI8880" s="24"/>
      <c r="AJ8880" s="24"/>
      <c r="AK8880" s="24"/>
      <c r="AL8880" s="24"/>
      <c r="AM8880" s="24"/>
      <c r="AN8880" s="24"/>
      <c r="AO8880" s="24"/>
      <c r="AP8880" s="24"/>
      <c r="AQ8880" s="24"/>
      <c r="AR8880" s="24"/>
      <c r="AS8880" s="24"/>
      <c r="AT8880" s="25"/>
      <c r="AV8880" s="26"/>
      <c r="AW8880" s="26"/>
      <c r="AX8880" s="27"/>
      <c r="AY8880" s="27"/>
      <c r="AZ8880" s="27"/>
      <c r="BA8880" s="27"/>
      <c r="BB8880" s="27"/>
      <c r="BC8880" s="27"/>
      <c r="BD8880" s="27"/>
      <c r="BE8880" s="27"/>
      <c r="BF8880" s="27"/>
      <c r="BG8880" s="27"/>
      <c r="BH8880" s="27"/>
      <c r="BI8880" s="27"/>
      <c r="BT8880" s="31"/>
      <c r="BU8880" s="32"/>
      <c r="BV8880" s="33"/>
      <c r="BW8880" s="32"/>
      <c r="BX8880" s="32"/>
      <c r="BY8880" s="34"/>
      <c r="CA8880" s="32"/>
      <c r="CB8880" s="32"/>
    </row>
    <row r="8881" spans="1:80">
      <c r="A8881" s="20"/>
      <c r="B8881" s="21"/>
      <c r="C8881" s="21"/>
      <c r="D8881" s="21"/>
      <c r="E8881" s="21"/>
      <c r="F8881" s="21"/>
      <c r="G8881" s="21"/>
      <c r="H8881" s="21"/>
      <c r="I8881" s="21"/>
      <c r="J8881" s="21"/>
      <c r="K8881" s="22"/>
      <c r="L8881" s="22"/>
      <c r="M8881" s="22"/>
      <c r="N8881" s="22"/>
      <c r="O8881" s="22"/>
      <c r="P8881" s="22"/>
      <c r="Q8881" s="22"/>
      <c r="R8881" s="22"/>
      <c r="S8881" s="22"/>
      <c r="T8881" s="22"/>
      <c r="U8881" s="22"/>
      <c r="V8881" s="22"/>
      <c r="W8881" s="22"/>
      <c r="X8881" s="22"/>
      <c r="Y8881" s="22"/>
      <c r="Z8881" s="22"/>
      <c r="AA8881" s="22"/>
      <c r="AB8881" s="23"/>
      <c r="AC8881" s="23"/>
      <c r="AD8881" s="22"/>
      <c r="AE8881" s="24"/>
      <c r="AF8881" s="24"/>
      <c r="AG8881" s="24"/>
      <c r="AH8881" s="24"/>
      <c r="AI8881" s="24"/>
      <c r="AJ8881" s="24"/>
      <c r="AK8881" s="24"/>
      <c r="AL8881" s="24"/>
      <c r="AM8881" s="24"/>
      <c r="AN8881" s="24"/>
      <c r="AO8881" s="24"/>
      <c r="AP8881" s="24"/>
      <c r="AQ8881" s="24"/>
      <c r="AR8881" s="24"/>
      <c r="AS8881" s="24"/>
      <c r="AT8881" s="25"/>
      <c r="AV8881" s="26"/>
      <c r="AW8881" s="26"/>
      <c r="AX8881" s="27"/>
      <c r="AY8881" s="27"/>
      <c r="AZ8881" s="27"/>
      <c r="BA8881" s="27"/>
      <c r="BB8881" s="27"/>
      <c r="BC8881" s="27"/>
      <c r="BD8881" s="27"/>
      <c r="BE8881" s="27"/>
      <c r="BF8881" s="27"/>
      <c r="BG8881" s="27"/>
      <c r="BH8881" s="27"/>
      <c r="BI8881" s="27"/>
      <c r="BT8881" s="31"/>
      <c r="BU8881" s="32"/>
      <c r="BV8881" s="33"/>
      <c r="BW8881" s="32"/>
      <c r="BX8881" s="32"/>
      <c r="BY8881" s="34"/>
      <c r="CA8881" s="32"/>
      <c r="CB8881" s="32"/>
    </row>
    <row r="8882" spans="1:80">
      <c r="A8882" s="20"/>
      <c r="B8882" s="21"/>
      <c r="C8882" s="21"/>
      <c r="D8882" s="21"/>
      <c r="E8882" s="21"/>
      <c r="F8882" s="21"/>
      <c r="G8882" s="21"/>
      <c r="H8882" s="21"/>
      <c r="I8882" s="21"/>
      <c r="J8882" s="21"/>
      <c r="K8882" s="22"/>
      <c r="L8882" s="22"/>
      <c r="M8882" s="22"/>
      <c r="N8882" s="22"/>
      <c r="O8882" s="22"/>
      <c r="P8882" s="22"/>
      <c r="Q8882" s="22"/>
      <c r="R8882" s="22"/>
      <c r="S8882" s="22"/>
      <c r="T8882" s="22"/>
      <c r="U8882" s="22"/>
      <c r="V8882" s="22"/>
      <c r="W8882" s="22"/>
      <c r="X8882" s="22"/>
      <c r="Y8882" s="22"/>
      <c r="Z8882" s="22"/>
      <c r="AA8882" s="22"/>
      <c r="AB8882" s="23"/>
      <c r="AC8882" s="23"/>
      <c r="AD8882" s="22"/>
      <c r="AE8882" s="24"/>
      <c r="AF8882" s="24"/>
      <c r="AG8882" s="24"/>
      <c r="AH8882" s="24"/>
      <c r="AI8882" s="24"/>
      <c r="AJ8882" s="24"/>
      <c r="AK8882" s="24"/>
      <c r="AL8882" s="24"/>
      <c r="AM8882" s="24"/>
      <c r="AN8882" s="24"/>
      <c r="AO8882" s="24"/>
      <c r="AP8882" s="24"/>
      <c r="AQ8882" s="24"/>
      <c r="AR8882" s="24"/>
      <c r="AS8882" s="24"/>
      <c r="AT8882" s="25"/>
      <c r="AV8882" s="26"/>
      <c r="AW8882" s="26"/>
      <c r="AX8882" s="27"/>
      <c r="AY8882" s="27"/>
      <c r="AZ8882" s="27"/>
      <c r="BA8882" s="27"/>
      <c r="BB8882" s="27"/>
      <c r="BC8882" s="27"/>
      <c r="BD8882" s="27"/>
      <c r="BE8882" s="27"/>
      <c r="BF8882" s="27"/>
      <c r="BG8882" s="27"/>
      <c r="BH8882" s="27"/>
      <c r="BI8882" s="27"/>
      <c r="BT8882" s="31"/>
      <c r="BU8882" s="32"/>
      <c r="BV8882" s="33"/>
      <c r="BW8882" s="32"/>
      <c r="BX8882" s="32"/>
      <c r="BY8882" s="34"/>
      <c r="CA8882" s="32"/>
      <c r="CB8882" s="32"/>
    </row>
    <row r="8883" spans="1:80">
      <c r="A8883" s="20"/>
      <c r="B8883" s="21"/>
      <c r="C8883" s="21"/>
      <c r="D8883" s="21"/>
      <c r="E8883" s="21"/>
      <c r="F8883" s="21"/>
      <c r="G8883" s="21"/>
      <c r="H8883" s="21"/>
      <c r="I8883" s="21"/>
      <c r="J8883" s="21"/>
      <c r="K8883" s="22"/>
      <c r="L8883" s="22"/>
      <c r="M8883" s="22"/>
      <c r="N8883" s="22"/>
      <c r="O8883" s="22"/>
      <c r="P8883" s="22"/>
      <c r="Q8883" s="22"/>
      <c r="R8883" s="22"/>
      <c r="S8883" s="22"/>
      <c r="T8883" s="22"/>
      <c r="U8883" s="22"/>
      <c r="V8883" s="22"/>
      <c r="W8883" s="22"/>
      <c r="X8883" s="22"/>
      <c r="Y8883" s="22"/>
      <c r="Z8883" s="22"/>
      <c r="AA8883" s="22"/>
      <c r="AB8883" s="23"/>
      <c r="AC8883" s="23"/>
      <c r="AD8883" s="22"/>
      <c r="AE8883" s="24"/>
      <c r="AF8883" s="24"/>
      <c r="AG8883" s="24"/>
      <c r="AH8883" s="24"/>
      <c r="AI8883" s="24"/>
      <c r="AJ8883" s="24"/>
      <c r="AK8883" s="24"/>
      <c r="AL8883" s="24"/>
      <c r="AM8883" s="24"/>
      <c r="AN8883" s="24"/>
      <c r="AO8883" s="24"/>
      <c r="AP8883" s="24"/>
      <c r="AQ8883" s="24"/>
      <c r="AR8883" s="24"/>
      <c r="AS8883" s="24"/>
      <c r="AT8883" s="25"/>
      <c r="AV8883" s="26"/>
      <c r="AW8883" s="26"/>
      <c r="AX8883" s="27"/>
      <c r="AY8883" s="27"/>
      <c r="AZ8883" s="27"/>
      <c r="BA8883" s="27"/>
      <c r="BB8883" s="27"/>
      <c r="BC8883" s="27"/>
      <c r="BD8883" s="27"/>
      <c r="BE8883" s="27"/>
      <c r="BF8883" s="27"/>
      <c r="BG8883" s="27"/>
      <c r="BH8883" s="27"/>
      <c r="BI8883" s="27"/>
      <c r="BT8883" s="31"/>
      <c r="BU8883" s="32"/>
      <c r="BV8883" s="33"/>
      <c r="BW8883" s="32"/>
      <c r="BX8883" s="32"/>
      <c r="BY8883" s="34"/>
      <c r="CA8883" s="32"/>
      <c r="CB8883" s="32"/>
    </row>
    <row r="8884" spans="1:80">
      <c r="A8884" s="20"/>
      <c r="B8884" s="21"/>
      <c r="C8884" s="21"/>
      <c r="D8884" s="21"/>
      <c r="E8884" s="21"/>
      <c r="F8884" s="21"/>
      <c r="G8884" s="21"/>
      <c r="H8884" s="21"/>
      <c r="I8884" s="21"/>
      <c r="J8884" s="21"/>
      <c r="K8884" s="22"/>
      <c r="L8884" s="22"/>
      <c r="M8884" s="22"/>
      <c r="N8884" s="22"/>
      <c r="O8884" s="22"/>
      <c r="P8884" s="22"/>
      <c r="Q8884" s="22"/>
      <c r="R8884" s="22"/>
      <c r="S8884" s="22"/>
      <c r="T8884" s="22"/>
      <c r="U8884" s="22"/>
      <c r="V8884" s="22"/>
      <c r="W8884" s="22"/>
      <c r="X8884" s="22"/>
      <c r="Y8884" s="22"/>
      <c r="Z8884" s="22"/>
      <c r="AA8884" s="22"/>
      <c r="AB8884" s="23"/>
      <c r="AC8884" s="23"/>
      <c r="AD8884" s="22"/>
      <c r="AE8884" s="24"/>
      <c r="AF8884" s="24"/>
      <c r="AG8884" s="24"/>
      <c r="AH8884" s="24"/>
      <c r="AI8884" s="24"/>
      <c r="AJ8884" s="24"/>
      <c r="AK8884" s="24"/>
      <c r="AL8884" s="24"/>
      <c r="AM8884" s="24"/>
      <c r="AN8884" s="24"/>
      <c r="AO8884" s="24"/>
      <c r="AP8884" s="24"/>
      <c r="AQ8884" s="24"/>
      <c r="AR8884" s="24"/>
      <c r="AS8884" s="24"/>
      <c r="AT8884" s="25"/>
      <c r="AV8884" s="26"/>
      <c r="AW8884" s="26"/>
      <c r="AX8884" s="27"/>
      <c r="AY8884" s="27"/>
      <c r="AZ8884" s="27"/>
      <c r="BA8884" s="27"/>
      <c r="BB8884" s="27"/>
      <c r="BC8884" s="27"/>
      <c r="BD8884" s="27"/>
      <c r="BE8884" s="27"/>
      <c r="BF8884" s="27"/>
      <c r="BG8884" s="27"/>
      <c r="BH8884" s="27"/>
      <c r="BI8884" s="27"/>
      <c r="BT8884" s="31"/>
      <c r="BU8884" s="32"/>
      <c r="BV8884" s="33"/>
      <c r="BW8884" s="32"/>
      <c r="BX8884" s="32"/>
      <c r="BY8884" s="34"/>
      <c r="CA8884" s="32"/>
      <c r="CB8884" s="32"/>
    </row>
    <row r="8885" spans="1:80">
      <c r="A8885" s="20"/>
      <c r="B8885" s="21"/>
      <c r="C8885" s="21"/>
      <c r="D8885" s="21"/>
      <c r="E8885" s="21"/>
      <c r="F8885" s="21"/>
      <c r="G8885" s="21"/>
      <c r="H8885" s="21"/>
      <c r="I8885" s="21"/>
      <c r="J8885" s="21"/>
      <c r="K8885" s="22"/>
      <c r="L8885" s="22"/>
      <c r="M8885" s="22"/>
      <c r="N8885" s="22"/>
      <c r="O8885" s="22"/>
      <c r="P8885" s="22"/>
      <c r="Q8885" s="22"/>
      <c r="R8885" s="22"/>
      <c r="S8885" s="22"/>
      <c r="T8885" s="22"/>
      <c r="U8885" s="22"/>
      <c r="V8885" s="22"/>
      <c r="W8885" s="22"/>
      <c r="X8885" s="22"/>
      <c r="Y8885" s="22"/>
      <c r="Z8885" s="22"/>
      <c r="AA8885" s="22"/>
      <c r="AB8885" s="23"/>
      <c r="AC8885" s="23"/>
      <c r="AD8885" s="22"/>
      <c r="AE8885" s="24"/>
      <c r="AF8885" s="24"/>
      <c r="AG8885" s="24"/>
      <c r="AH8885" s="24"/>
      <c r="AI8885" s="24"/>
      <c r="AJ8885" s="24"/>
      <c r="AK8885" s="24"/>
      <c r="AL8885" s="24"/>
      <c r="AM8885" s="24"/>
      <c r="AN8885" s="24"/>
      <c r="AO8885" s="24"/>
      <c r="AP8885" s="24"/>
      <c r="AQ8885" s="24"/>
      <c r="AR8885" s="24"/>
      <c r="AS8885" s="24"/>
      <c r="AT8885" s="25"/>
      <c r="AV8885" s="26"/>
      <c r="AW8885" s="26"/>
      <c r="AX8885" s="27"/>
      <c r="AY8885" s="27"/>
      <c r="AZ8885" s="27"/>
      <c r="BA8885" s="27"/>
      <c r="BB8885" s="27"/>
      <c r="BC8885" s="27"/>
      <c r="BD8885" s="27"/>
      <c r="BE8885" s="27"/>
      <c r="BF8885" s="27"/>
      <c r="BG8885" s="27"/>
      <c r="BH8885" s="27"/>
      <c r="BI8885" s="27"/>
      <c r="BT8885" s="31"/>
      <c r="BU8885" s="32"/>
      <c r="BV8885" s="33"/>
      <c r="BW8885" s="32"/>
      <c r="BX8885" s="32"/>
      <c r="BY8885" s="34"/>
      <c r="CA8885" s="32"/>
      <c r="CB8885" s="32"/>
    </row>
    <row r="8886" spans="1:80">
      <c r="A8886" s="20"/>
      <c r="B8886" s="21"/>
      <c r="C8886" s="21"/>
      <c r="D8886" s="21"/>
      <c r="E8886" s="21"/>
      <c r="F8886" s="21"/>
      <c r="G8886" s="21"/>
      <c r="H8886" s="21"/>
      <c r="I8886" s="21"/>
      <c r="J8886" s="21"/>
      <c r="K8886" s="22"/>
      <c r="L8886" s="22"/>
      <c r="M8886" s="22"/>
      <c r="N8886" s="22"/>
      <c r="O8886" s="22"/>
      <c r="P8886" s="22"/>
      <c r="Q8886" s="22"/>
      <c r="R8886" s="22"/>
      <c r="S8886" s="22"/>
      <c r="T8886" s="22"/>
      <c r="U8886" s="22"/>
      <c r="V8886" s="22"/>
      <c r="W8886" s="22"/>
      <c r="X8886" s="22"/>
      <c r="Y8886" s="22"/>
      <c r="Z8886" s="22"/>
      <c r="AA8886" s="22"/>
      <c r="AB8886" s="23"/>
      <c r="AC8886" s="23"/>
      <c r="AD8886" s="22"/>
      <c r="AE8886" s="24"/>
      <c r="AF8886" s="24"/>
      <c r="AG8886" s="24"/>
      <c r="AH8886" s="24"/>
      <c r="AI8886" s="24"/>
      <c r="AJ8886" s="24"/>
      <c r="AK8886" s="24"/>
      <c r="AL8886" s="24"/>
      <c r="AM8886" s="24"/>
      <c r="AN8886" s="24"/>
      <c r="AO8886" s="24"/>
      <c r="AP8886" s="24"/>
      <c r="AQ8886" s="24"/>
      <c r="AR8886" s="24"/>
      <c r="AS8886" s="24"/>
      <c r="AT8886" s="25"/>
      <c r="AV8886" s="26"/>
      <c r="AW8886" s="26"/>
      <c r="AX8886" s="27"/>
      <c r="AY8886" s="27"/>
      <c r="AZ8886" s="27"/>
      <c r="BA8886" s="27"/>
      <c r="BB8886" s="27"/>
      <c r="BC8886" s="27"/>
      <c r="BD8886" s="27"/>
      <c r="BE8886" s="27"/>
      <c r="BF8886" s="27"/>
      <c r="BG8886" s="27"/>
      <c r="BH8886" s="27"/>
      <c r="BI8886" s="27"/>
      <c r="BT8886" s="31"/>
      <c r="BU8886" s="32"/>
      <c r="BV8886" s="33"/>
      <c r="BW8886" s="32"/>
      <c r="BX8886" s="32"/>
      <c r="BY8886" s="34"/>
      <c r="CA8886" s="32"/>
      <c r="CB8886" s="32"/>
    </row>
    <row r="8887" spans="1:80">
      <c r="A8887" s="20"/>
      <c r="B8887" s="21"/>
      <c r="C8887" s="21"/>
      <c r="D8887" s="21"/>
      <c r="E8887" s="21"/>
      <c r="F8887" s="21"/>
      <c r="G8887" s="21"/>
      <c r="H8887" s="21"/>
      <c r="I8887" s="21"/>
      <c r="J8887" s="21"/>
      <c r="K8887" s="22"/>
      <c r="L8887" s="22"/>
      <c r="M8887" s="22"/>
      <c r="N8887" s="22"/>
      <c r="O8887" s="22"/>
      <c r="P8887" s="22"/>
      <c r="Q8887" s="22"/>
      <c r="R8887" s="22"/>
      <c r="S8887" s="22"/>
      <c r="T8887" s="22"/>
      <c r="U8887" s="22"/>
      <c r="V8887" s="22"/>
      <c r="W8887" s="22"/>
      <c r="X8887" s="22"/>
      <c r="Y8887" s="22"/>
      <c r="Z8887" s="22"/>
      <c r="AA8887" s="22"/>
      <c r="AB8887" s="23"/>
      <c r="AC8887" s="23"/>
      <c r="AD8887" s="22"/>
      <c r="AE8887" s="24"/>
      <c r="AF8887" s="24"/>
      <c r="AG8887" s="24"/>
      <c r="AH8887" s="24"/>
      <c r="AI8887" s="24"/>
      <c r="AJ8887" s="24"/>
      <c r="AK8887" s="24"/>
      <c r="AL8887" s="24"/>
      <c r="AM8887" s="24"/>
      <c r="AN8887" s="24"/>
      <c r="AO8887" s="24"/>
      <c r="AP8887" s="24"/>
      <c r="AQ8887" s="24"/>
      <c r="AR8887" s="24"/>
      <c r="AS8887" s="24"/>
      <c r="AT8887" s="25"/>
      <c r="AV8887" s="26"/>
      <c r="AW8887" s="26"/>
      <c r="AX8887" s="27"/>
      <c r="AY8887" s="27"/>
      <c r="AZ8887" s="27"/>
      <c r="BA8887" s="27"/>
      <c r="BB8887" s="27"/>
      <c r="BC8887" s="27"/>
      <c r="BD8887" s="27"/>
      <c r="BE8887" s="27"/>
      <c r="BF8887" s="27"/>
      <c r="BG8887" s="27"/>
      <c r="BH8887" s="27"/>
      <c r="BI8887" s="27"/>
      <c r="BT8887" s="31"/>
      <c r="BU8887" s="32"/>
      <c r="BV8887" s="33"/>
      <c r="BW8887" s="32"/>
      <c r="BX8887" s="32"/>
      <c r="BY8887" s="34"/>
      <c r="CA8887" s="32"/>
      <c r="CB8887" s="32"/>
    </row>
    <row r="8888" spans="1:80">
      <c r="A8888" s="20"/>
      <c r="B8888" s="21"/>
      <c r="C8888" s="21"/>
      <c r="D8888" s="21"/>
      <c r="E8888" s="21"/>
      <c r="F8888" s="21"/>
      <c r="G8888" s="21"/>
      <c r="H8888" s="21"/>
      <c r="I8888" s="21"/>
      <c r="J8888" s="21"/>
      <c r="K8888" s="22"/>
      <c r="L8888" s="22"/>
      <c r="M8888" s="22"/>
      <c r="N8888" s="22"/>
      <c r="O8888" s="22"/>
      <c r="P8888" s="22"/>
      <c r="Q8888" s="22"/>
      <c r="R8888" s="22"/>
      <c r="S8888" s="22"/>
      <c r="T8888" s="22"/>
      <c r="U8888" s="22"/>
      <c r="V8888" s="22"/>
      <c r="W8888" s="22"/>
      <c r="X8888" s="22"/>
      <c r="Y8888" s="22"/>
      <c r="Z8888" s="22"/>
      <c r="AA8888" s="22"/>
      <c r="AB8888" s="23"/>
      <c r="AC8888" s="23"/>
      <c r="AD8888" s="22"/>
      <c r="AE8888" s="24"/>
      <c r="AF8888" s="24"/>
      <c r="AG8888" s="24"/>
      <c r="AH8888" s="24"/>
      <c r="AI8888" s="24"/>
      <c r="AJ8888" s="24"/>
      <c r="AK8888" s="24"/>
      <c r="AL8888" s="24"/>
      <c r="AM8888" s="24"/>
      <c r="AN8888" s="24"/>
      <c r="AO8888" s="24"/>
      <c r="AP8888" s="24"/>
      <c r="AQ8888" s="24"/>
      <c r="AR8888" s="24"/>
      <c r="AS8888" s="24"/>
      <c r="AT8888" s="25"/>
      <c r="AV8888" s="26"/>
      <c r="AW8888" s="26"/>
      <c r="AX8888" s="27"/>
      <c r="AY8888" s="27"/>
      <c r="AZ8888" s="27"/>
      <c r="BA8888" s="27"/>
      <c r="BB8888" s="27"/>
      <c r="BC8888" s="27"/>
      <c r="BD8888" s="27"/>
      <c r="BE8888" s="27"/>
      <c r="BF8888" s="27"/>
      <c r="BG8888" s="27"/>
      <c r="BH8888" s="27"/>
      <c r="BI8888" s="27"/>
      <c r="BT8888" s="31"/>
      <c r="BU8888" s="32"/>
      <c r="BV8888" s="33"/>
      <c r="BW8888" s="32"/>
      <c r="BX8888" s="32"/>
      <c r="BY8888" s="34"/>
      <c r="CA8888" s="32"/>
      <c r="CB8888" s="32"/>
    </row>
    <row r="8889" spans="1:80">
      <c r="A8889" s="20"/>
      <c r="B8889" s="21"/>
      <c r="C8889" s="21"/>
      <c r="D8889" s="21"/>
      <c r="E8889" s="21"/>
      <c r="F8889" s="21"/>
      <c r="G8889" s="21"/>
      <c r="H8889" s="21"/>
      <c r="I8889" s="21"/>
      <c r="J8889" s="21"/>
      <c r="K8889" s="22"/>
      <c r="L8889" s="22"/>
      <c r="M8889" s="22"/>
      <c r="N8889" s="22"/>
      <c r="O8889" s="22"/>
      <c r="P8889" s="22"/>
      <c r="Q8889" s="22"/>
      <c r="R8889" s="22"/>
      <c r="S8889" s="22"/>
      <c r="T8889" s="22"/>
      <c r="U8889" s="22"/>
      <c r="V8889" s="22"/>
      <c r="W8889" s="22"/>
      <c r="X8889" s="22"/>
      <c r="Y8889" s="22"/>
      <c r="Z8889" s="22"/>
      <c r="AA8889" s="22"/>
      <c r="AB8889" s="23"/>
      <c r="AC8889" s="23"/>
      <c r="AD8889" s="22"/>
      <c r="AE8889" s="24"/>
      <c r="AF8889" s="24"/>
      <c r="AG8889" s="24"/>
      <c r="AH8889" s="24"/>
      <c r="AI8889" s="24"/>
      <c r="AJ8889" s="24"/>
      <c r="AK8889" s="24"/>
      <c r="AL8889" s="24"/>
      <c r="AM8889" s="24"/>
      <c r="AN8889" s="24"/>
      <c r="AO8889" s="24"/>
      <c r="AP8889" s="24"/>
      <c r="AQ8889" s="24"/>
      <c r="AR8889" s="24"/>
      <c r="AS8889" s="24"/>
      <c r="AT8889" s="25"/>
      <c r="AV8889" s="26"/>
      <c r="AW8889" s="26"/>
      <c r="AX8889" s="27"/>
      <c r="AY8889" s="27"/>
      <c r="AZ8889" s="27"/>
      <c r="BA8889" s="27"/>
      <c r="BB8889" s="27"/>
      <c r="BC8889" s="27"/>
      <c r="BD8889" s="27"/>
      <c r="BE8889" s="27"/>
      <c r="BF8889" s="27"/>
      <c r="BG8889" s="27"/>
      <c r="BH8889" s="27"/>
      <c r="BI8889" s="27"/>
      <c r="BT8889" s="31"/>
      <c r="BU8889" s="32"/>
      <c r="BV8889" s="33"/>
      <c r="BW8889" s="32"/>
      <c r="BX8889" s="32"/>
      <c r="BY8889" s="34"/>
      <c r="CA8889" s="32"/>
      <c r="CB8889" s="32"/>
    </row>
    <row r="8890" spans="1:80">
      <c r="A8890" s="20"/>
      <c r="B8890" s="21"/>
      <c r="C8890" s="21"/>
      <c r="D8890" s="21"/>
      <c r="E8890" s="21"/>
      <c r="F8890" s="21"/>
      <c r="G8890" s="21"/>
      <c r="H8890" s="21"/>
      <c r="I8890" s="21"/>
      <c r="J8890" s="21"/>
      <c r="K8890" s="22"/>
      <c r="L8890" s="22"/>
      <c r="M8890" s="22"/>
      <c r="N8890" s="22"/>
      <c r="O8890" s="22"/>
      <c r="P8890" s="22"/>
      <c r="Q8890" s="22"/>
      <c r="R8890" s="22"/>
      <c r="S8890" s="22"/>
      <c r="T8890" s="22"/>
      <c r="U8890" s="22"/>
      <c r="V8890" s="22"/>
      <c r="W8890" s="22"/>
      <c r="X8890" s="22"/>
      <c r="Y8890" s="22"/>
      <c r="Z8890" s="22"/>
      <c r="AA8890" s="22"/>
      <c r="AB8890" s="23"/>
      <c r="AC8890" s="23"/>
      <c r="AD8890" s="22"/>
      <c r="AE8890" s="24"/>
      <c r="AF8890" s="24"/>
      <c r="AG8890" s="24"/>
      <c r="AH8890" s="24"/>
      <c r="AI8890" s="24"/>
      <c r="AJ8890" s="24"/>
      <c r="AK8890" s="24"/>
      <c r="AL8890" s="24"/>
      <c r="AM8890" s="24"/>
      <c r="AN8890" s="24"/>
      <c r="AO8890" s="24"/>
      <c r="AP8890" s="24"/>
      <c r="AQ8890" s="24"/>
      <c r="AR8890" s="24"/>
      <c r="AS8890" s="24"/>
      <c r="AT8890" s="25"/>
      <c r="AV8890" s="26"/>
      <c r="AW8890" s="26"/>
      <c r="AX8890" s="27"/>
      <c r="AY8890" s="27"/>
      <c r="AZ8890" s="27"/>
      <c r="BA8890" s="27"/>
      <c r="BB8890" s="27"/>
      <c r="BC8890" s="27"/>
      <c r="BD8890" s="27"/>
      <c r="BE8890" s="27"/>
      <c r="BF8890" s="27"/>
      <c r="BG8890" s="27"/>
      <c r="BH8890" s="27"/>
      <c r="BI8890" s="27"/>
      <c r="BT8890" s="31"/>
      <c r="BU8890" s="32"/>
      <c r="BV8890" s="33"/>
      <c r="BW8890" s="32"/>
      <c r="BX8890" s="32"/>
      <c r="BY8890" s="34"/>
      <c r="CA8890" s="32"/>
      <c r="CB8890" s="32"/>
    </row>
    <row r="8891" spans="1:80">
      <c r="A8891" s="20"/>
      <c r="B8891" s="21"/>
      <c r="C8891" s="21"/>
      <c r="D8891" s="21"/>
      <c r="E8891" s="21"/>
      <c r="F8891" s="21"/>
      <c r="G8891" s="21"/>
      <c r="H8891" s="21"/>
      <c r="I8891" s="21"/>
      <c r="J8891" s="21"/>
      <c r="K8891" s="22"/>
      <c r="L8891" s="22"/>
      <c r="M8891" s="22"/>
      <c r="N8891" s="22"/>
      <c r="O8891" s="22"/>
      <c r="P8891" s="22"/>
      <c r="Q8891" s="22"/>
      <c r="R8891" s="22"/>
      <c r="S8891" s="22"/>
      <c r="T8891" s="22"/>
      <c r="U8891" s="22"/>
      <c r="V8891" s="22"/>
      <c r="W8891" s="22"/>
      <c r="X8891" s="22"/>
      <c r="Y8891" s="22"/>
      <c r="Z8891" s="22"/>
      <c r="AA8891" s="22"/>
      <c r="AB8891" s="23"/>
      <c r="AC8891" s="23"/>
      <c r="AD8891" s="22"/>
      <c r="AE8891" s="24"/>
      <c r="AF8891" s="24"/>
      <c r="AG8891" s="24"/>
      <c r="AH8891" s="24"/>
      <c r="AI8891" s="24"/>
      <c r="AJ8891" s="24"/>
      <c r="AK8891" s="24"/>
      <c r="AL8891" s="24"/>
      <c r="AM8891" s="24"/>
      <c r="AN8891" s="24"/>
      <c r="AO8891" s="24"/>
      <c r="AP8891" s="24"/>
      <c r="AQ8891" s="24"/>
      <c r="AR8891" s="24"/>
      <c r="AS8891" s="24"/>
      <c r="AT8891" s="25"/>
      <c r="AV8891" s="26"/>
      <c r="AW8891" s="26"/>
      <c r="AX8891" s="27"/>
      <c r="AY8891" s="27"/>
      <c r="AZ8891" s="27"/>
      <c r="BA8891" s="27"/>
      <c r="BB8891" s="27"/>
      <c r="BC8891" s="27"/>
      <c r="BD8891" s="27"/>
      <c r="BE8891" s="27"/>
      <c r="BF8891" s="27"/>
      <c r="BG8891" s="27"/>
      <c r="BH8891" s="27"/>
      <c r="BI8891" s="27"/>
      <c r="BT8891" s="31"/>
      <c r="BU8891" s="32"/>
      <c r="BV8891" s="33"/>
      <c r="BW8891" s="32"/>
      <c r="BX8891" s="32"/>
      <c r="BY8891" s="34"/>
      <c r="CA8891" s="32"/>
      <c r="CB8891" s="32"/>
    </row>
    <row r="8892" spans="1:80">
      <c r="A8892" s="20"/>
      <c r="B8892" s="21"/>
      <c r="C8892" s="21"/>
      <c r="D8892" s="21"/>
      <c r="E8892" s="21"/>
      <c r="F8892" s="21"/>
      <c r="G8892" s="21"/>
      <c r="H8892" s="21"/>
      <c r="I8892" s="21"/>
      <c r="J8892" s="21"/>
      <c r="K8892" s="22"/>
      <c r="L8892" s="22"/>
      <c r="M8892" s="22"/>
      <c r="N8892" s="22"/>
      <c r="O8892" s="22"/>
      <c r="P8892" s="22"/>
      <c r="Q8892" s="22"/>
      <c r="R8892" s="22"/>
      <c r="S8892" s="22"/>
      <c r="T8892" s="22"/>
      <c r="U8892" s="22"/>
      <c r="V8892" s="22"/>
      <c r="W8892" s="22"/>
      <c r="X8892" s="22"/>
      <c r="Y8892" s="22"/>
      <c r="Z8892" s="22"/>
      <c r="AA8892" s="22"/>
      <c r="AB8892" s="23"/>
      <c r="AC8892" s="23"/>
      <c r="AD8892" s="22"/>
      <c r="AE8892" s="24"/>
      <c r="AF8892" s="24"/>
      <c r="AG8892" s="24"/>
      <c r="AH8892" s="24"/>
      <c r="AI8892" s="24"/>
      <c r="AJ8892" s="24"/>
      <c r="AK8892" s="24"/>
      <c r="AL8892" s="24"/>
      <c r="AM8892" s="24"/>
      <c r="AN8892" s="24"/>
      <c r="AO8892" s="24"/>
      <c r="AP8892" s="24"/>
      <c r="AQ8892" s="24"/>
      <c r="AR8892" s="24"/>
      <c r="AS8892" s="24"/>
      <c r="AT8892" s="25"/>
      <c r="AV8892" s="26"/>
      <c r="AW8892" s="26"/>
      <c r="AX8892" s="27"/>
      <c r="AY8892" s="27"/>
      <c r="AZ8892" s="27"/>
      <c r="BA8892" s="27"/>
      <c r="BB8892" s="27"/>
      <c r="BC8892" s="27"/>
      <c r="BD8892" s="27"/>
      <c r="BE8892" s="27"/>
      <c r="BF8892" s="27"/>
      <c r="BG8892" s="27"/>
      <c r="BH8892" s="27"/>
      <c r="BI8892" s="27"/>
      <c r="BT8892" s="31"/>
      <c r="BU8892" s="32"/>
      <c r="BV8892" s="33"/>
      <c r="BW8892" s="32"/>
      <c r="BX8892" s="32"/>
      <c r="BY8892" s="34"/>
      <c r="CA8892" s="32"/>
      <c r="CB8892" s="32"/>
    </row>
    <row r="8893" spans="1:80">
      <c r="A8893" s="20"/>
      <c r="B8893" s="21"/>
      <c r="C8893" s="21"/>
      <c r="D8893" s="21"/>
      <c r="E8893" s="21"/>
      <c r="F8893" s="21"/>
      <c r="G8893" s="21"/>
      <c r="H8893" s="21"/>
      <c r="I8893" s="21"/>
      <c r="J8893" s="21"/>
      <c r="K8893" s="22"/>
      <c r="L8893" s="22"/>
      <c r="M8893" s="22"/>
      <c r="N8893" s="22"/>
      <c r="O8893" s="22"/>
      <c r="P8893" s="22"/>
      <c r="Q8893" s="22"/>
      <c r="R8893" s="22"/>
      <c r="S8893" s="22"/>
      <c r="T8893" s="22"/>
      <c r="U8893" s="22"/>
      <c r="V8893" s="22"/>
      <c r="W8893" s="22"/>
      <c r="X8893" s="22"/>
      <c r="Y8893" s="22"/>
      <c r="Z8893" s="22"/>
      <c r="AA8893" s="22"/>
      <c r="AB8893" s="23"/>
      <c r="AC8893" s="23"/>
      <c r="AD8893" s="22"/>
      <c r="AE8893" s="24"/>
      <c r="AF8893" s="24"/>
      <c r="AG8893" s="24"/>
      <c r="AH8893" s="24"/>
      <c r="AI8893" s="24"/>
      <c r="AJ8893" s="24"/>
      <c r="AK8893" s="24"/>
      <c r="AL8893" s="24"/>
      <c r="AM8893" s="24"/>
      <c r="AN8893" s="24"/>
      <c r="AO8893" s="24"/>
      <c r="AP8893" s="24"/>
      <c r="AQ8893" s="24"/>
      <c r="AR8893" s="24"/>
      <c r="AS8893" s="24"/>
      <c r="AT8893" s="25"/>
      <c r="AV8893" s="26"/>
      <c r="AW8893" s="26"/>
      <c r="AX8893" s="27"/>
      <c r="AY8893" s="27"/>
      <c r="AZ8893" s="27"/>
      <c r="BA8893" s="27"/>
      <c r="BB8893" s="27"/>
      <c r="BC8893" s="27"/>
      <c r="BD8893" s="27"/>
      <c r="BE8893" s="27"/>
      <c r="BF8893" s="27"/>
      <c r="BG8893" s="27"/>
      <c r="BH8893" s="27"/>
      <c r="BI8893" s="27"/>
      <c r="BT8893" s="31"/>
      <c r="BU8893" s="32"/>
      <c r="BV8893" s="33"/>
      <c r="BW8893" s="32"/>
      <c r="BX8893" s="32"/>
      <c r="BY8893" s="34"/>
      <c r="CA8893" s="32"/>
      <c r="CB8893" s="32"/>
    </row>
    <row r="8894" spans="1:80">
      <c r="A8894" s="20"/>
      <c r="B8894" s="21"/>
      <c r="C8894" s="21"/>
      <c r="D8894" s="21"/>
      <c r="E8894" s="21"/>
      <c r="F8894" s="21"/>
      <c r="G8894" s="21"/>
      <c r="H8894" s="21"/>
      <c r="I8894" s="21"/>
      <c r="J8894" s="21"/>
      <c r="K8894" s="22"/>
      <c r="L8894" s="22"/>
      <c r="M8894" s="22"/>
      <c r="N8894" s="22"/>
      <c r="O8894" s="22"/>
      <c r="P8894" s="22"/>
      <c r="Q8894" s="22"/>
      <c r="R8894" s="22"/>
      <c r="S8894" s="22"/>
      <c r="T8894" s="22"/>
      <c r="U8894" s="22"/>
      <c r="V8894" s="22"/>
      <c r="W8894" s="22"/>
      <c r="X8894" s="22"/>
      <c r="Y8894" s="22"/>
      <c r="Z8894" s="22"/>
      <c r="AA8894" s="22"/>
      <c r="AB8894" s="23"/>
      <c r="AC8894" s="23"/>
      <c r="AD8894" s="22"/>
      <c r="AE8894" s="24"/>
      <c r="AF8894" s="24"/>
      <c r="AG8894" s="24"/>
      <c r="AH8894" s="24"/>
      <c r="AI8894" s="24"/>
      <c r="AJ8894" s="24"/>
      <c r="AK8894" s="24"/>
      <c r="AL8894" s="24"/>
      <c r="AM8894" s="24"/>
      <c r="AN8894" s="24"/>
      <c r="AO8894" s="24"/>
      <c r="AP8894" s="24"/>
      <c r="AQ8894" s="24"/>
      <c r="AR8894" s="24"/>
      <c r="AS8894" s="24"/>
      <c r="AT8894" s="25"/>
      <c r="AV8894" s="26"/>
      <c r="AW8894" s="26"/>
      <c r="AX8894" s="27"/>
      <c r="AY8894" s="27"/>
      <c r="AZ8894" s="27"/>
      <c r="BA8894" s="27"/>
      <c r="BB8894" s="27"/>
      <c r="BC8894" s="27"/>
      <c r="BD8894" s="27"/>
      <c r="BE8894" s="27"/>
      <c r="BF8894" s="27"/>
      <c r="BG8894" s="27"/>
      <c r="BH8894" s="27"/>
      <c r="BI8894" s="27"/>
      <c r="BT8894" s="31"/>
      <c r="BU8894" s="32"/>
      <c r="BV8894" s="33"/>
      <c r="BW8894" s="32"/>
      <c r="BX8894" s="32"/>
      <c r="BY8894" s="34"/>
      <c r="CA8894" s="32"/>
      <c r="CB8894" s="32"/>
    </row>
    <row r="8895" spans="1:80">
      <c r="A8895" s="20"/>
      <c r="B8895" s="21"/>
      <c r="C8895" s="21"/>
      <c r="D8895" s="21"/>
      <c r="E8895" s="21"/>
      <c r="F8895" s="21"/>
      <c r="G8895" s="21"/>
      <c r="H8895" s="21"/>
      <c r="I8895" s="21"/>
      <c r="J8895" s="21"/>
      <c r="K8895" s="22"/>
      <c r="L8895" s="22"/>
      <c r="M8895" s="22"/>
      <c r="N8895" s="22"/>
      <c r="O8895" s="22"/>
      <c r="P8895" s="22"/>
      <c r="Q8895" s="22"/>
      <c r="R8895" s="22"/>
      <c r="S8895" s="22"/>
      <c r="T8895" s="22"/>
      <c r="U8895" s="22"/>
      <c r="V8895" s="22"/>
      <c r="W8895" s="22"/>
      <c r="X8895" s="22"/>
      <c r="Y8895" s="22"/>
      <c r="Z8895" s="22"/>
      <c r="AA8895" s="22"/>
      <c r="AB8895" s="23"/>
      <c r="AC8895" s="23"/>
      <c r="AD8895" s="22"/>
      <c r="AE8895" s="24"/>
      <c r="AF8895" s="24"/>
      <c r="AG8895" s="24"/>
      <c r="AH8895" s="24"/>
      <c r="AI8895" s="24"/>
      <c r="AJ8895" s="24"/>
      <c r="AK8895" s="24"/>
      <c r="AL8895" s="24"/>
      <c r="AM8895" s="24"/>
      <c r="AN8895" s="24"/>
      <c r="AO8895" s="24"/>
      <c r="AP8895" s="24"/>
      <c r="AQ8895" s="24"/>
      <c r="AR8895" s="24"/>
      <c r="AS8895" s="24"/>
      <c r="AT8895" s="25"/>
      <c r="AV8895" s="26"/>
      <c r="AW8895" s="26"/>
      <c r="AX8895" s="27"/>
      <c r="AY8895" s="27"/>
      <c r="AZ8895" s="27"/>
      <c r="BA8895" s="27"/>
      <c r="BB8895" s="27"/>
      <c r="BC8895" s="27"/>
      <c r="BD8895" s="27"/>
      <c r="BE8895" s="27"/>
      <c r="BF8895" s="27"/>
      <c r="BG8895" s="27"/>
      <c r="BH8895" s="27"/>
      <c r="BI8895" s="27"/>
      <c r="BT8895" s="31"/>
      <c r="BU8895" s="32"/>
      <c r="BV8895" s="33"/>
      <c r="BW8895" s="32"/>
      <c r="BX8895" s="32"/>
      <c r="BY8895" s="34"/>
      <c r="CA8895" s="32"/>
      <c r="CB8895" s="32"/>
    </row>
    <row r="8896" spans="1:80">
      <c r="A8896" s="20"/>
      <c r="B8896" s="21"/>
      <c r="C8896" s="21"/>
      <c r="D8896" s="21"/>
      <c r="E8896" s="21"/>
      <c r="F8896" s="21"/>
      <c r="G8896" s="21"/>
      <c r="H8896" s="21"/>
      <c r="I8896" s="21"/>
      <c r="J8896" s="21"/>
      <c r="K8896" s="22"/>
      <c r="L8896" s="22"/>
      <c r="M8896" s="22"/>
      <c r="N8896" s="22"/>
      <c r="O8896" s="22"/>
      <c r="P8896" s="22"/>
      <c r="Q8896" s="22"/>
      <c r="R8896" s="22"/>
      <c r="S8896" s="22"/>
      <c r="T8896" s="22"/>
      <c r="U8896" s="22"/>
      <c r="V8896" s="22"/>
      <c r="W8896" s="22"/>
      <c r="X8896" s="22"/>
      <c r="Y8896" s="22"/>
      <c r="Z8896" s="22"/>
      <c r="AA8896" s="22"/>
      <c r="AB8896" s="23"/>
      <c r="AC8896" s="23"/>
      <c r="AD8896" s="22"/>
      <c r="AE8896" s="24"/>
      <c r="AF8896" s="24"/>
      <c r="AG8896" s="24"/>
      <c r="AH8896" s="24"/>
      <c r="AI8896" s="24"/>
      <c r="AJ8896" s="24"/>
      <c r="AK8896" s="24"/>
      <c r="AL8896" s="24"/>
      <c r="AM8896" s="24"/>
      <c r="AN8896" s="24"/>
      <c r="AO8896" s="24"/>
      <c r="AP8896" s="24"/>
      <c r="AQ8896" s="24"/>
      <c r="AR8896" s="24"/>
      <c r="AS8896" s="24"/>
      <c r="AT8896" s="25"/>
      <c r="AV8896" s="26"/>
      <c r="AW8896" s="26"/>
      <c r="AX8896" s="27"/>
      <c r="AY8896" s="27"/>
      <c r="AZ8896" s="27"/>
      <c r="BA8896" s="27"/>
      <c r="BB8896" s="27"/>
      <c r="BC8896" s="27"/>
      <c r="BD8896" s="27"/>
      <c r="BE8896" s="27"/>
      <c r="BF8896" s="27"/>
      <c r="BG8896" s="27"/>
      <c r="BH8896" s="27"/>
      <c r="BI8896" s="27"/>
      <c r="BT8896" s="31"/>
      <c r="BU8896" s="32"/>
      <c r="BV8896" s="33"/>
      <c r="BW8896" s="32"/>
      <c r="BX8896" s="32"/>
      <c r="BY8896" s="34"/>
      <c r="CA8896" s="32"/>
      <c r="CB8896" s="32"/>
    </row>
    <row r="8897" spans="1:80">
      <c r="A8897" s="20"/>
      <c r="B8897" s="21"/>
      <c r="C8897" s="21"/>
      <c r="D8897" s="21"/>
      <c r="E8897" s="21"/>
      <c r="F8897" s="21"/>
      <c r="G8897" s="21"/>
      <c r="H8897" s="21"/>
      <c r="I8897" s="21"/>
      <c r="J8897" s="21"/>
      <c r="K8897" s="22"/>
      <c r="L8897" s="22"/>
      <c r="M8897" s="22"/>
      <c r="N8897" s="22"/>
      <c r="O8897" s="22"/>
      <c r="P8897" s="22"/>
      <c r="Q8897" s="22"/>
      <c r="R8897" s="22"/>
      <c r="S8897" s="22"/>
      <c r="T8897" s="22"/>
      <c r="U8897" s="22"/>
      <c r="V8897" s="22"/>
      <c r="W8897" s="22"/>
      <c r="X8897" s="22"/>
      <c r="Y8897" s="22"/>
      <c r="Z8897" s="22"/>
      <c r="AA8897" s="22"/>
      <c r="AB8897" s="23"/>
      <c r="AC8897" s="23"/>
      <c r="AD8897" s="22"/>
      <c r="AE8897" s="24"/>
      <c r="AF8897" s="24"/>
      <c r="AG8897" s="24"/>
      <c r="AH8897" s="24"/>
      <c r="AI8897" s="24"/>
      <c r="AJ8897" s="24"/>
      <c r="AK8897" s="24"/>
      <c r="AL8897" s="24"/>
      <c r="AM8897" s="24"/>
      <c r="AN8897" s="24"/>
      <c r="AO8897" s="24"/>
      <c r="AP8897" s="24"/>
      <c r="AQ8897" s="24"/>
      <c r="AR8897" s="24"/>
      <c r="AS8897" s="24"/>
      <c r="AT8897" s="25"/>
      <c r="AV8897" s="26"/>
      <c r="AW8897" s="26"/>
      <c r="AX8897" s="27"/>
      <c r="AY8897" s="27"/>
      <c r="AZ8897" s="27"/>
      <c r="BA8897" s="27"/>
      <c r="BB8897" s="27"/>
      <c r="BC8897" s="27"/>
      <c r="BD8897" s="27"/>
      <c r="BE8897" s="27"/>
      <c r="BF8897" s="27"/>
      <c r="BG8897" s="27"/>
      <c r="BH8897" s="27"/>
      <c r="BI8897" s="27"/>
      <c r="BT8897" s="31"/>
      <c r="BU8897" s="32"/>
      <c r="BV8897" s="33"/>
      <c r="BW8897" s="32"/>
      <c r="BX8897" s="32"/>
      <c r="BY8897" s="34"/>
      <c r="CA8897" s="32"/>
      <c r="CB8897" s="32"/>
    </row>
    <row r="8898" spans="1:80">
      <c r="A8898" s="20"/>
      <c r="B8898" s="21"/>
      <c r="C8898" s="21"/>
      <c r="D8898" s="21"/>
      <c r="E8898" s="21"/>
      <c r="F8898" s="21"/>
      <c r="G8898" s="21"/>
      <c r="H8898" s="21"/>
      <c r="I8898" s="21"/>
      <c r="J8898" s="21"/>
      <c r="K8898" s="22"/>
      <c r="L8898" s="22"/>
      <c r="M8898" s="22"/>
      <c r="N8898" s="22"/>
      <c r="O8898" s="22"/>
      <c r="P8898" s="22"/>
      <c r="Q8898" s="22"/>
      <c r="R8898" s="22"/>
      <c r="S8898" s="22"/>
      <c r="T8898" s="22"/>
      <c r="U8898" s="22"/>
      <c r="V8898" s="22"/>
      <c r="W8898" s="22"/>
      <c r="X8898" s="22"/>
      <c r="Y8898" s="22"/>
      <c r="Z8898" s="22"/>
      <c r="AA8898" s="22"/>
      <c r="AB8898" s="23"/>
      <c r="AC8898" s="23"/>
      <c r="AD8898" s="22"/>
      <c r="AE8898" s="24"/>
      <c r="AF8898" s="24"/>
      <c r="AG8898" s="24"/>
      <c r="AH8898" s="24"/>
      <c r="AI8898" s="24"/>
      <c r="AJ8898" s="24"/>
      <c r="AK8898" s="24"/>
      <c r="AL8898" s="24"/>
      <c r="AM8898" s="24"/>
      <c r="AN8898" s="24"/>
      <c r="AO8898" s="24"/>
      <c r="AP8898" s="24"/>
      <c r="AQ8898" s="24"/>
      <c r="AR8898" s="24"/>
      <c r="AS8898" s="24"/>
      <c r="AT8898" s="25"/>
      <c r="AV8898" s="26"/>
      <c r="AW8898" s="26"/>
      <c r="AX8898" s="27"/>
      <c r="AY8898" s="27"/>
      <c r="AZ8898" s="27"/>
      <c r="BA8898" s="27"/>
      <c r="BB8898" s="27"/>
      <c r="BC8898" s="27"/>
      <c r="BD8898" s="27"/>
      <c r="BE8898" s="27"/>
      <c r="BF8898" s="27"/>
      <c r="BG8898" s="27"/>
      <c r="BH8898" s="27"/>
      <c r="BI8898" s="27"/>
      <c r="BT8898" s="31"/>
      <c r="BU8898" s="32"/>
      <c r="BV8898" s="33"/>
      <c r="BW8898" s="32"/>
      <c r="BX8898" s="32"/>
      <c r="BY8898" s="34"/>
      <c r="CA8898" s="32"/>
      <c r="CB8898" s="32"/>
    </row>
    <row r="8899" spans="1:80">
      <c r="A8899" s="20"/>
      <c r="B8899" s="21"/>
      <c r="C8899" s="21"/>
      <c r="D8899" s="21"/>
      <c r="E8899" s="21"/>
      <c r="F8899" s="21"/>
      <c r="G8899" s="21"/>
      <c r="H8899" s="21"/>
      <c r="I8899" s="21"/>
      <c r="J8899" s="21"/>
      <c r="K8899" s="22"/>
      <c r="L8899" s="22"/>
      <c r="M8899" s="22"/>
      <c r="N8899" s="22"/>
      <c r="O8899" s="22"/>
      <c r="P8899" s="22"/>
      <c r="Q8899" s="22"/>
      <c r="R8899" s="22"/>
      <c r="S8899" s="22"/>
      <c r="T8899" s="22"/>
      <c r="U8899" s="22"/>
      <c r="V8899" s="22"/>
      <c r="W8899" s="22"/>
      <c r="X8899" s="22"/>
      <c r="Y8899" s="22"/>
      <c r="Z8899" s="22"/>
      <c r="AA8899" s="22"/>
      <c r="AB8899" s="23"/>
      <c r="AC8899" s="23"/>
      <c r="AD8899" s="22"/>
      <c r="AE8899" s="24"/>
      <c r="AF8899" s="24"/>
      <c r="AG8899" s="24"/>
      <c r="AH8899" s="24"/>
      <c r="AI8899" s="24"/>
      <c r="AJ8899" s="24"/>
      <c r="AK8899" s="24"/>
      <c r="AL8899" s="24"/>
      <c r="AM8899" s="24"/>
      <c r="AN8899" s="24"/>
      <c r="AO8899" s="24"/>
      <c r="AP8899" s="24"/>
      <c r="AQ8899" s="24"/>
      <c r="AR8899" s="24"/>
      <c r="AS8899" s="24"/>
      <c r="AT8899" s="25"/>
      <c r="AV8899" s="26"/>
      <c r="AW8899" s="26"/>
      <c r="AX8899" s="27"/>
      <c r="AY8899" s="27"/>
      <c r="AZ8899" s="27"/>
      <c r="BA8899" s="27"/>
      <c r="BB8899" s="27"/>
      <c r="BC8899" s="27"/>
      <c r="BD8899" s="27"/>
      <c r="BE8899" s="27"/>
      <c r="BF8899" s="27"/>
      <c r="BG8899" s="27"/>
      <c r="BH8899" s="27"/>
      <c r="BI8899" s="27"/>
      <c r="BT8899" s="31"/>
      <c r="BU8899" s="32"/>
      <c r="BV8899" s="33"/>
      <c r="BW8899" s="32"/>
      <c r="BX8899" s="32"/>
      <c r="BY8899" s="34"/>
      <c r="CA8899" s="32"/>
      <c r="CB8899" s="32"/>
    </row>
    <row r="8900" spans="1:80">
      <c r="A8900" s="20"/>
      <c r="B8900" s="21"/>
      <c r="C8900" s="21"/>
      <c r="D8900" s="21"/>
      <c r="E8900" s="21"/>
      <c r="F8900" s="21"/>
      <c r="G8900" s="21"/>
      <c r="H8900" s="21"/>
      <c r="I8900" s="21"/>
      <c r="J8900" s="21"/>
      <c r="K8900" s="22"/>
      <c r="L8900" s="22"/>
      <c r="M8900" s="22"/>
      <c r="N8900" s="22"/>
      <c r="O8900" s="22"/>
      <c r="P8900" s="22"/>
      <c r="Q8900" s="22"/>
      <c r="R8900" s="22"/>
      <c r="S8900" s="22"/>
      <c r="T8900" s="22"/>
      <c r="U8900" s="22"/>
      <c r="V8900" s="22"/>
      <c r="W8900" s="22"/>
      <c r="X8900" s="22"/>
      <c r="Y8900" s="22"/>
      <c r="Z8900" s="22"/>
      <c r="AA8900" s="22"/>
      <c r="AB8900" s="23"/>
      <c r="AC8900" s="23"/>
      <c r="AD8900" s="22"/>
      <c r="AE8900" s="24"/>
      <c r="AF8900" s="24"/>
      <c r="AG8900" s="24"/>
      <c r="AH8900" s="24"/>
      <c r="AI8900" s="24"/>
      <c r="AJ8900" s="24"/>
      <c r="AK8900" s="24"/>
      <c r="AL8900" s="24"/>
      <c r="AM8900" s="24"/>
      <c r="AN8900" s="24"/>
      <c r="AO8900" s="24"/>
      <c r="AP8900" s="24"/>
      <c r="AQ8900" s="24"/>
      <c r="AR8900" s="24"/>
      <c r="AS8900" s="24"/>
      <c r="AT8900" s="25"/>
      <c r="AV8900" s="26"/>
      <c r="AW8900" s="26"/>
      <c r="AX8900" s="27"/>
      <c r="AY8900" s="27"/>
      <c r="AZ8900" s="27"/>
      <c r="BA8900" s="27"/>
      <c r="BB8900" s="27"/>
      <c r="BC8900" s="27"/>
      <c r="BD8900" s="27"/>
      <c r="BE8900" s="27"/>
      <c r="BF8900" s="27"/>
      <c r="BG8900" s="27"/>
      <c r="BH8900" s="27"/>
      <c r="BI8900" s="27"/>
      <c r="BT8900" s="31"/>
      <c r="BU8900" s="32"/>
      <c r="BV8900" s="33"/>
      <c r="BW8900" s="32"/>
      <c r="BX8900" s="32"/>
      <c r="BY8900" s="34"/>
      <c r="CA8900" s="32"/>
      <c r="CB8900" s="32"/>
    </row>
    <row r="8901" spans="1:80">
      <c r="A8901" s="20"/>
      <c r="B8901" s="21"/>
      <c r="C8901" s="21"/>
      <c r="D8901" s="21"/>
      <c r="E8901" s="21"/>
      <c r="F8901" s="21"/>
      <c r="G8901" s="21"/>
      <c r="H8901" s="21"/>
      <c r="I8901" s="21"/>
      <c r="J8901" s="21"/>
      <c r="K8901" s="22"/>
      <c r="L8901" s="22"/>
      <c r="M8901" s="22"/>
      <c r="N8901" s="22"/>
      <c r="O8901" s="22"/>
      <c r="P8901" s="22"/>
      <c r="Q8901" s="22"/>
      <c r="R8901" s="22"/>
      <c r="S8901" s="22"/>
      <c r="T8901" s="22"/>
      <c r="U8901" s="22"/>
      <c r="V8901" s="22"/>
      <c r="W8901" s="22"/>
      <c r="X8901" s="22"/>
      <c r="Y8901" s="22"/>
      <c r="Z8901" s="22"/>
      <c r="AA8901" s="22"/>
      <c r="AB8901" s="23"/>
      <c r="AC8901" s="23"/>
      <c r="AD8901" s="22"/>
      <c r="AE8901" s="24"/>
      <c r="AF8901" s="24"/>
      <c r="AG8901" s="24"/>
      <c r="AH8901" s="24"/>
      <c r="AI8901" s="24"/>
      <c r="AJ8901" s="24"/>
      <c r="AK8901" s="24"/>
      <c r="AL8901" s="24"/>
      <c r="AM8901" s="24"/>
      <c r="AN8901" s="24"/>
      <c r="AO8901" s="24"/>
      <c r="AP8901" s="24"/>
      <c r="AQ8901" s="24"/>
      <c r="AR8901" s="24"/>
      <c r="AS8901" s="24"/>
      <c r="AT8901" s="25"/>
      <c r="AV8901" s="26"/>
      <c r="AW8901" s="26"/>
      <c r="AX8901" s="27"/>
      <c r="AY8901" s="27"/>
      <c r="AZ8901" s="27"/>
      <c r="BA8901" s="27"/>
      <c r="BB8901" s="27"/>
      <c r="BC8901" s="27"/>
      <c r="BD8901" s="27"/>
      <c r="BE8901" s="27"/>
      <c r="BF8901" s="27"/>
      <c r="BG8901" s="27"/>
      <c r="BH8901" s="27"/>
      <c r="BI8901" s="27"/>
      <c r="BT8901" s="31"/>
      <c r="BU8901" s="32"/>
      <c r="BV8901" s="33"/>
      <c r="BW8901" s="32"/>
      <c r="BX8901" s="32"/>
      <c r="BY8901" s="34"/>
      <c r="CA8901" s="32"/>
      <c r="CB8901" s="32"/>
    </row>
    <row r="8902" spans="1:80">
      <c r="A8902" s="20"/>
      <c r="B8902" s="21"/>
      <c r="C8902" s="21"/>
      <c r="D8902" s="21"/>
      <c r="E8902" s="21"/>
      <c r="F8902" s="21"/>
      <c r="G8902" s="21"/>
      <c r="H8902" s="21"/>
      <c r="I8902" s="21"/>
      <c r="J8902" s="21"/>
      <c r="K8902" s="22"/>
      <c r="L8902" s="22"/>
      <c r="M8902" s="22"/>
      <c r="N8902" s="22"/>
      <c r="O8902" s="22"/>
      <c r="P8902" s="22"/>
      <c r="Q8902" s="22"/>
      <c r="R8902" s="22"/>
      <c r="S8902" s="22"/>
      <c r="T8902" s="22"/>
      <c r="U8902" s="22"/>
      <c r="V8902" s="22"/>
      <c r="W8902" s="22"/>
      <c r="X8902" s="22"/>
      <c r="Y8902" s="22"/>
      <c r="Z8902" s="22"/>
      <c r="AA8902" s="22"/>
      <c r="AB8902" s="23"/>
      <c r="AC8902" s="23"/>
      <c r="AD8902" s="22"/>
      <c r="AE8902" s="24"/>
      <c r="AF8902" s="24"/>
      <c r="AG8902" s="24"/>
      <c r="AH8902" s="24"/>
      <c r="AI8902" s="24"/>
      <c r="AJ8902" s="24"/>
      <c r="AK8902" s="24"/>
      <c r="AL8902" s="24"/>
      <c r="AM8902" s="24"/>
      <c r="AN8902" s="24"/>
      <c r="AO8902" s="24"/>
      <c r="AP8902" s="24"/>
      <c r="AQ8902" s="24"/>
      <c r="AR8902" s="24"/>
      <c r="AS8902" s="24"/>
      <c r="AT8902" s="25"/>
      <c r="AV8902" s="26"/>
      <c r="AW8902" s="26"/>
      <c r="AX8902" s="27"/>
      <c r="AY8902" s="27"/>
      <c r="AZ8902" s="27"/>
      <c r="BA8902" s="27"/>
      <c r="BB8902" s="27"/>
      <c r="BC8902" s="27"/>
      <c r="BD8902" s="27"/>
      <c r="BE8902" s="27"/>
      <c r="BF8902" s="27"/>
      <c r="BG8902" s="27"/>
      <c r="BH8902" s="27"/>
      <c r="BI8902" s="27"/>
      <c r="BT8902" s="31"/>
      <c r="BU8902" s="32"/>
      <c r="BV8902" s="33"/>
      <c r="BW8902" s="32"/>
      <c r="BX8902" s="32"/>
      <c r="BY8902" s="34"/>
      <c r="CA8902" s="32"/>
      <c r="CB8902" s="32"/>
    </row>
    <row r="8903" spans="1:80">
      <c r="A8903" s="20"/>
      <c r="B8903" s="21"/>
      <c r="C8903" s="21"/>
      <c r="D8903" s="21"/>
      <c r="E8903" s="21"/>
      <c r="F8903" s="21"/>
      <c r="G8903" s="21"/>
      <c r="H8903" s="21"/>
      <c r="I8903" s="21"/>
      <c r="J8903" s="21"/>
      <c r="K8903" s="22"/>
      <c r="L8903" s="22"/>
      <c r="M8903" s="22"/>
      <c r="N8903" s="22"/>
      <c r="O8903" s="22"/>
      <c r="P8903" s="22"/>
      <c r="Q8903" s="22"/>
      <c r="R8903" s="22"/>
      <c r="S8903" s="22"/>
      <c r="T8903" s="22"/>
      <c r="U8903" s="22"/>
      <c r="V8903" s="22"/>
      <c r="W8903" s="22"/>
      <c r="X8903" s="22"/>
      <c r="Y8903" s="22"/>
      <c r="Z8903" s="22"/>
      <c r="AA8903" s="22"/>
      <c r="AB8903" s="23"/>
      <c r="AC8903" s="23"/>
      <c r="AD8903" s="22"/>
      <c r="AE8903" s="24"/>
      <c r="AF8903" s="24"/>
      <c r="AG8903" s="24"/>
      <c r="AH8903" s="24"/>
      <c r="AI8903" s="24"/>
      <c r="AJ8903" s="24"/>
      <c r="AK8903" s="24"/>
      <c r="AL8903" s="24"/>
      <c r="AM8903" s="24"/>
      <c r="AN8903" s="24"/>
      <c r="AO8903" s="24"/>
      <c r="AP8903" s="24"/>
      <c r="AQ8903" s="24"/>
      <c r="AR8903" s="24"/>
      <c r="AS8903" s="24"/>
      <c r="AT8903" s="25"/>
      <c r="AV8903" s="26"/>
      <c r="AW8903" s="26"/>
      <c r="AX8903" s="27"/>
      <c r="AY8903" s="27"/>
      <c r="AZ8903" s="27"/>
      <c r="BA8903" s="27"/>
      <c r="BB8903" s="27"/>
      <c r="BC8903" s="27"/>
      <c r="BD8903" s="27"/>
      <c r="BE8903" s="27"/>
      <c r="BF8903" s="27"/>
      <c r="BG8903" s="27"/>
      <c r="BH8903" s="27"/>
      <c r="BI8903" s="27"/>
      <c r="BT8903" s="31"/>
      <c r="BU8903" s="32"/>
      <c r="BV8903" s="33"/>
      <c r="BW8903" s="32"/>
      <c r="BX8903" s="32"/>
      <c r="BY8903" s="34"/>
      <c r="CA8903" s="32"/>
      <c r="CB8903" s="32"/>
    </row>
    <row r="8904" spans="1:80">
      <c r="A8904" s="20"/>
      <c r="B8904" s="21"/>
      <c r="C8904" s="21"/>
      <c r="D8904" s="21"/>
      <c r="E8904" s="21"/>
      <c r="F8904" s="21"/>
      <c r="G8904" s="21"/>
      <c r="H8904" s="21"/>
      <c r="I8904" s="21"/>
      <c r="J8904" s="21"/>
      <c r="K8904" s="22"/>
      <c r="L8904" s="22"/>
      <c r="M8904" s="22"/>
      <c r="N8904" s="22"/>
      <c r="O8904" s="22"/>
      <c r="P8904" s="22"/>
      <c r="Q8904" s="22"/>
      <c r="R8904" s="22"/>
      <c r="S8904" s="22"/>
      <c r="T8904" s="22"/>
      <c r="U8904" s="22"/>
      <c r="V8904" s="22"/>
      <c r="W8904" s="22"/>
      <c r="X8904" s="22"/>
      <c r="Y8904" s="22"/>
      <c r="Z8904" s="22"/>
      <c r="AA8904" s="22"/>
      <c r="AB8904" s="23"/>
      <c r="AC8904" s="23"/>
      <c r="AD8904" s="22"/>
      <c r="AE8904" s="24"/>
      <c r="AF8904" s="24"/>
      <c r="AG8904" s="24"/>
      <c r="AH8904" s="24"/>
      <c r="AI8904" s="24"/>
      <c r="AJ8904" s="24"/>
      <c r="AK8904" s="24"/>
      <c r="AL8904" s="24"/>
      <c r="AM8904" s="24"/>
      <c r="AN8904" s="24"/>
      <c r="AO8904" s="24"/>
      <c r="AP8904" s="24"/>
      <c r="AQ8904" s="24"/>
      <c r="AR8904" s="24"/>
      <c r="AS8904" s="24"/>
      <c r="AT8904" s="25"/>
      <c r="AV8904" s="26"/>
      <c r="AW8904" s="26"/>
      <c r="AX8904" s="27"/>
      <c r="AY8904" s="27"/>
      <c r="AZ8904" s="27"/>
      <c r="BA8904" s="27"/>
      <c r="BB8904" s="27"/>
      <c r="BC8904" s="27"/>
      <c r="BD8904" s="27"/>
      <c r="BE8904" s="27"/>
      <c r="BF8904" s="27"/>
      <c r="BG8904" s="27"/>
      <c r="BH8904" s="27"/>
      <c r="BI8904" s="27"/>
      <c r="BT8904" s="31"/>
      <c r="BU8904" s="32"/>
      <c r="BV8904" s="33"/>
      <c r="BW8904" s="32"/>
      <c r="BX8904" s="32"/>
      <c r="BY8904" s="34"/>
      <c r="CA8904" s="32"/>
      <c r="CB8904" s="32"/>
    </row>
    <row r="8905" spans="1:80">
      <c r="A8905" s="20"/>
      <c r="B8905" s="21"/>
      <c r="C8905" s="21"/>
      <c r="D8905" s="21"/>
      <c r="E8905" s="21"/>
      <c r="F8905" s="21"/>
      <c r="G8905" s="21"/>
      <c r="H8905" s="21"/>
      <c r="I8905" s="21"/>
      <c r="J8905" s="21"/>
      <c r="K8905" s="22"/>
      <c r="L8905" s="22"/>
      <c r="M8905" s="22"/>
      <c r="N8905" s="22"/>
      <c r="O8905" s="22"/>
      <c r="P8905" s="22"/>
      <c r="Q8905" s="22"/>
      <c r="R8905" s="22"/>
      <c r="S8905" s="22"/>
      <c r="T8905" s="22"/>
      <c r="U8905" s="22"/>
      <c r="V8905" s="22"/>
      <c r="W8905" s="22"/>
      <c r="X8905" s="22"/>
      <c r="Y8905" s="22"/>
      <c r="Z8905" s="22"/>
      <c r="AA8905" s="22"/>
      <c r="AB8905" s="23"/>
      <c r="AC8905" s="23"/>
      <c r="AD8905" s="22"/>
      <c r="AE8905" s="24"/>
      <c r="AF8905" s="24"/>
      <c r="AG8905" s="24"/>
      <c r="AH8905" s="24"/>
      <c r="AI8905" s="24"/>
      <c r="AJ8905" s="24"/>
      <c r="AK8905" s="24"/>
      <c r="AL8905" s="24"/>
      <c r="AM8905" s="24"/>
      <c r="AN8905" s="24"/>
      <c r="AO8905" s="24"/>
      <c r="AP8905" s="24"/>
      <c r="AQ8905" s="24"/>
      <c r="AR8905" s="24"/>
      <c r="AS8905" s="24"/>
      <c r="AT8905" s="25"/>
      <c r="AV8905" s="26"/>
      <c r="AW8905" s="26"/>
      <c r="AX8905" s="27"/>
      <c r="AY8905" s="27"/>
      <c r="AZ8905" s="27"/>
      <c r="BA8905" s="27"/>
      <c r="BB8905" s="27"/>
      <c r="BC8905" s="27"/>
      <c r="BD8905" s="27"/>
      <c r="BE8905" s="27"/>
      <c r="BF8905" s="27"/>
      <c r="BG8905" s="27"/>
      <c r="BH8905" s="27"/>
      <c r="BI8905" s="27"/>
      <c r="BT8905" s="31"/>
      <c r="BU8905" s="32"/>
      <c r="BV8905" s="33"/>
      <c r="BW8905" s="32"/>
      <c r="BX8905" s="32"/>
      <c r="BY8905" s="34"/>
      <c r="CA8905" s="32"/>
      <c r="CB8905" s="32"/>
    </row>
    <row r="8906" spans="1:80">
      <c r="A8906" s="20"/>
      <c r="B8906" s="21"/>
      <c r="C8906" s="21"/>
      <c r="D8906" s="21"/>
      <c r="E8906" s="21"/>
      <c r="F8906" s="21"/>
      <c r="G8906" s="21"/>
      <c r="H8906" s="21"/>
      <c r="I8906" s="21"/>
      <c r="J8906" s="21"/>
      <c r="K8906" s="22"/>
      <c r="L8906" s="22"/>
      <c r="M8906" s="22"/>
      <c r="N8906" s="22"/>
      <c r="O8906" s="22"/>
      <c r="P8906" s="22"/>
      <c r="Q8906" s="22"/>
      <c r="R8906" s="22"/>
      <c r="S8906" s="22"/>
      <c r="T8906" s="22"/>
      <c r="U8906" s="22"/>
      <c r="V8906" s="22"/>
      <c r="W8906" s="22"/>
      <c r="X8906" s="22"/>
      <c r="Y8906" s="22"/>
      <c r="Z8906" s="22"/>
      <c r="AA8906" s="22"/>
      <c r="AB8906" s="23"/>
      <c r="AC8906" s="23"/>
      <c r="AD8906" s="22"/>
      <c r="AE8906" s="24"/>
      <c r="AF8906" s="24"/>
      <c r="AG8906" s="24"/>
      <c r="AH8906" s="24"/>
      <c r="AI8906" s="24"/>
      <c r="AJ8906" s="24"/>
      <c r="AK8906" s="24"/>
      <c r="AL8906" s="24"/>
      <c r="AM8906" s="24"/>
      <c r="AN8906" s="24"/>
      <c r="AO8906" s="24"/>
      <c r="AP8906" s="24"/>
      <c r="AQ8906" s="24"/>
      <c r="AR8906" s="24"/>
      <c r="AS8906" s="24"/>
      <c r="AT8906" s="25"/>
      <c r="AV8906" s="26"/>
      <c r="AW8906" s="26"/>
      <c r="AX8906" s="27"/>
      <c r="AY8906" s="27"/>
      <c r="AZ8906" s="27"/>
      <c r="BA8906" s="27"/>
      <c r="BB8906" s="27"/>
      <c r="BC8906" s="27"/>
      <c r="BD8906" s="27"/>
      <c r="BE8906" s="27"/>
      <c r="BF8906" s="27"/>
      <c r="BG8906" s="27"/>
      <c r="BH8906" s="27"/>
      <c r="BI8906" s="27"/>
      <c r="BT8906" s="31"/>
      <c r="BU8906" s="32"/>
      <c r="BV8906" s="33"/>
      <c r="BW8906" s="32"/>
      <c r="BX8906" s="32"/>
      <c r="BY8906" s="34"/>
      <c r="CA8906" s="32"/>
      <c r="CB8906" s="32"/>
    </row>
    <row r="8907" spans="1:80">
      <c r="A8907" s="20"/>
      <c r="B8907" s="21"/>
      <c r="C8907" s="21"/>
      <c r="D8907" s="21"/>
      <c r="E8907" s="21"/>
      <c r="F8907" s="21"/>
      <c r="G8907" s="21"/>
      <c r="H8907" s="21"/>
      <c r="I8907" s="21"/>
      <c r="J8907" s="21"/>
      <c r="K8907" s="22"/>
      <c r="L8907" s="22"/>
      <c r="M8907" s="22"/>
      <c r="N8907" s="22"/>
      <c r="O8907" s="22"/>
      <c r="P8907" s="22"/>
      <c r="Q8907" s="22"/>
      <c r="R8907" s="22"/>
      <c r="S8907" s="22"/>
      <c r="T8907" s="22"/>
      <c r="U8907" s="22"/>
      <c r="V8907" s="22"/>
      <c r="W8907" s="22"/>
      <c r="X8907" s="22"/>
      <c r="Y8907" s="22"/>
      <c r="Z8907" s="22"/>
      <c r="AA8907" s="22"/>
      <c r="AB8907" s="23"/>
      <c r="AC8907" s="23"/>
      <c r="AD8907" s="22"/>
      <c r="AE8907" s="24"/>
      <c r="AF8907" s="24"/>
      <c r="AG8907" s="24"/>
      <c r="AH8907" s="24"/>
      <c r="AI8907" s="24"/>
      <c r="AJ8907" s="24"/>
      <c r="AK8907" s="24"/>
      <c r="AL8907" s="24"/>
      <c r="AM8907" s="24"/>
      <c r="AN8907" s="24"/>
      <c r="AO8907" s="24"/>
      <c r="AP8907" s="24"/>
      <c r="AQ8907" s="24"/>
      <c r="AR8907" s="24"/>
      <c r="AS8907" s="24"/>
      <c r="AT8907" s="25"/>
      <c r="AV8907" s="26"/>
      <c r="AW8907" s="26"/>
      <c r="AX8907" s="27"/>
      <c r="AY8907" s="27"/>
      <c r="AZ8907" s="27"/>
      <c r="BA8907" s="27"/>
      <c r="BB8907" s="27"/>
      <c r="BC8907" s="27"/>
      <c r="BD8907" s="27"/>
      <c r="BE8907" s="27"/>
      <c r="BF8907" s="27"/>
      <c r="BG8907" s="27"/>
      <c r="BH8907" s="27"/>
      <c r="BI8907" s="27"/>
      <c r="BT8907" s="31"/>
      <c r="BU8907" s="32"/>
      <c r="BV8907" s="33"/>
      <c r="BW8907" s="32"/>
      <c r="BX8907" s="32"/>
      <c r="BY8907" s="34"/>
      <c r="CA8907" s="32"/>
      <c r="CB8907" s="32"/>
    </row>
    <row r="8908" spans="1:80">
      <c r="A8908" s="20"/>
      <c r="B8908" s="21"/>
      <c r="C8908" s="21"/>
      <c r="D8908" s="21"/>
      <c r="E8908" s="21"/>
      <c r="F8908" s="21"/>
      <c r="G8908" s="21"/>
      <c r="H8908" s="21"/>
      <c r="I8908" s="21"/>
      <c r="J8908" s="21"/>
      <c r="K8908" s="22"/>
      <c r="L8908" s="22"/>
      <c r="M8908" s="22"/>
      <c r="N8908" s="22"/>
      <c r="O8908" s="22"/>
      <c r="P8908" s="22"/>
      <c r="Q8908" s="22"/>
      <c r="R8908" s="22"/>
      <c r="S8908" s="22"/>
      <c r="T8908" s="22"/>
      <c r="U8908" s="22"/>
      <c r="V8908" s="22"/>
      <c r="W8908" s="22"/>
      <c r="X8908" s="22"/>
      <c r="Y8908" s="22"/>
      <c r="Z8908" s="22"/>
      <c r="AA8908" s="22"/>
      <c r="AB8908" s="23"/>
      <c r="AC8908" s="23"/>
      <c r="AD8908" s="22"/>
      <c r="AE8908" s="24"/>
      <c r="AF8908" s="24"/>
      <c r="AG8908" s="24"/>
      <c r="AH8908" s="24"/>
      <c r="AI8908" s="24"/>
      <c r="AJ8908" s="24"/>
      <c r="AK8908" s="24"/>
      <c r="AL8908" s="24"/>
      <c r="AM8908" s="24"/>
      <c r="AN8908" s="24"/>
      <c r="AO8908" s="24"/>
      <c r="AP8908" s="24"/>
      <c r="AQ8908" s="24"/>
      <c r="AR8908" s="24"/>
      <c r="AS8908" s="24"/>
      <c r="AT8908" s="25"/>
      <c r="AV8908" s="26"/>
      <c r="AW8908" s="26"/>
      <c r="AX8908" s="27"/>
      <c r="AY8908" s="27"/>
      <c r="AZ8908" s="27"/>
      <c r="BA8908" s="27"/>
      <c r="BB8908" s="27"/>
      <c r="BC8908" s="27"/>
      <c r="BD8908" s="27"/>
      <c r="BE8908" s="27"/>
      <c r="BF8908" s="27"/>
      <c r="BG8908" s="27"/>
      <c r="BH8908" s="27"/>
      <c r="BI8908" s="27"/>
      <c r="BT8908" s="31"/>
      <c r="BU8908" s="32"/>
      <c r="BV8908" s="33"/>
      <c r="BW8908" s="32"/>
      <c r="BX8908" s="32"/>
      <c r="BY8908" s="34"/>
      <c r="CA8908" s="32"/>
      <c r="CB8908" s="32"/>
    </row>
    <row r="8909" spans="1:80">
      <c r="A8909" s="20"/>
      <c r="B8909" s="21"/>
      <c r="C8909" s="21"/>
      <c r="D8909" s="21"/>
      <c r="E8909" s="21"/>
      <c r="F8909" s="21"/>
      <c r="G8909" s="21"/>
      <c r="H8909" s="21"/>
      <c r="I8909" s="21"/>
      <c r="J8909" s="21"/>
      <c r="K8909" s="22"/>
      <c r="L8909" s="22"/>
      <c r="M8909" s="22"/>
      <c r="N8909" s="22"/>
      <c r="O8909" s="22"/>
      <c r="P8909" s="22"/>
      <c r="Q8909" s="22"/>
      <c r="R8909" s="22"/>
      <c r="S8909" s="22"/>
      <c r="T8909" s="22"/>
      <c r="U8909" s="22"/>
      <c r="V8909" s="22"/>
      <c r="W8909" s="22"/>
      <c r="X8909" s="22"/>
      <c r="Y8909" s="22"/>
      <c r="Z8909" s="22"/>
      <c r="AA8909" s="22"/>
      <c r="AB8909" s="23"/>
      <c r="AC8909" s="23"/>
      <c r="AD8909" s="22"/>
      <c r="AE8909" s="24"/>
      <c r="AF8909" s="24"/>
      <c r="AG8909" s="24"/>
      <c r="AH8909" s="24"/>
      <c r="AI8909" s="24"/>
      <c r="AJ8909" s="24"/>
      <c r="AK8909" s="24"/>
      <c r="AL8909" s="24"/>
      <c r="AM8909" s="24"/>
      <c r="AN8909" s="24"/>
      <c r="AO8909" s="24"/>
      <c r="AP8909" s="24"/>
      <c r="AQ8909" s="24"/>
      <c r="AR8909" s="24"/>
      <c r="AS8909" s="24"/>
      <c r="AT8909" s="25"/>
      <c r="AV8909" s="26"/>
      <c r="AW8909" s="26"/>
      <c r="AX8909" s="27"/>
      <c r="AY8909" s="27"/>
      <c r="AZ8909" s="27"/>
      <c r="BA8909" s="27"/>
      <c r="BB8909" s="27"/>
      <c r="BC8909" s="27"/>
      <c r="BD8909" s="27"/>
      <c r="BE8909" s="27"/>
      <c r="BF8909" s="27"/>
      <c r="BG8909" s="27"/>
      <c r="BH8909" s="27"/>
      <c r="BI8909" s="27"/>
      <c r="BT8909" s="31"/>
      <c r="BU8909" s="32"/>
      <c r="BV8909" s="33"/>
      <c r="BW8909" s="32"/>
      <c r="BX8909" s="32"/>
      <c r="BY8909" s="34"/>
      <c r="CA8909" s="32"/>
      <c r="CB8909" s="32"/>
    </row>
    <row r="8910" spans="1:80">
      <c r="A8910" s="20"/>
      <c r="B8910" s="21"/>
      <c r="C8910" s="21"/>
      <c r="D8910" s="21"/>
      <c r="E8910" s="21"/>
      <c r="F8910" s="21"/>
      <c r="G8910" s="21"/>
      <c r="H8910" s="21"/>
      <c r="I8910" s="21"/>
      <c r="J8910" s="21"/>
      <c r="K8910" s="22"/>
      <c r="L8910" s="22"/>
      <c r="M8910" s="22"/>
      <c r="N8910" s="22"/>
      <c r="O8910" s="22"/>
      <c r="P8910" s="22"/>
      <c r="Q8910" s="22"/>
      <c r="R8910" s="22"/>
      <c r="S8910" s="22"/>
      <c r="T8910" s="22"/>
      <c r="U8910" s="22"/>
      <c r="V8910" s="22"/>
      <c r="W8910" s="22"/>
      <c r="X8910" s="22"/>
      <c r="Y8910" s="22"/>
      <c r="Z8910" s="22"/>
      <c r="AA8910" s="22"/>
      <c r="AB8910" s="23"/>
      <c r="AC8910" s="23"/>
      <c r="AD8910" s="22"/>
      <c r="AE8910" s="24"/>
      <c r="AF8910" s="24"/>
      <c r="AG8910" s="24"/>
      <c r="AH8910" s="24"/>
      <c r="AI8910" s="24"/>
      <c r="AJ8910" s="24"/>
      <c r="AK8910" s="24"/>
      <c r="AL8910" s="24"/>
      <c r="AM8910" s="24"/>
      <c r="AN8910" s="24"/>
      <c r="AO8910" s="24"/>
      <c r="AP8910" s="24"/>
      <c r="AQ8910" s="24"/>
      <c r="AR8910" s="24"/>
      <c r="AS8910" s="24"/>
      <c r="AT8910" s="25"/>
      <c r="AV8910" s="26"/>
      <c r="AW8910" s="26"/>
      <c r="AX8910" s="27"/>
      <c r="AY8910" s="27"/>
      <c r="AZ8910" s="27"/>
      <c r="BA8910" s="27"/>
      <c r="BB8910" s="27"/>
      <c r="BC8910" s="27"/>
      <c r="BD8910" s="27"/>
      <c r="BE8910" s="27"/>
      <c r="BF8910" s="27"/>
      <c r="BG8910" s="27"/>
      <c r="BH8910" s="27"/>
      <c r="BI8910" s="27"/>
      <c r="BT8910" s="31"/>
      <c r="BU8910" s="32"/>
      <c r="BV8910" s="33"/>
      <c r="BW8910" s="32"/>
      <c r="BX8910" s="32"/>
      <c r="BY8910" s="34"/>
      <c r="CA8910" s="32"/>
      <c r="CB8910" s="32"/>
    </row>
    <row r="8911" spans="1:80">
      <c r="A8911" s="20"/>
      <c r="B8911" s="21"/>
      <c r="C8911" s="21"/>
      <c r="D8911" s="21"/>
      <c r="E8911" s="21"/>
      <c r="F8911" s="21"/>
      <c r="G8911" s="21"/>
      <c r="H8911" s="21"/>
      <c r="I8911" s="21"/>
      <c r="J8911" s="21"/>
      <c r="K8911" s="22"/>
      <c r="L8911" s="22"/>
      <c r="M8911" s="22"/>
      <c r="N8911" s="22"/>
      <c r="O8911" s="22"/>
      <c r="P8911" s="22"/>
      <c r="Q8911" s="22"/>
      <c r="R8911" s="22"/>
      <c r="S8911" s="22"/>
      <c r="T8911" s="22"/>
      <c r="U8911" s="22"/>
      <c r="V8911" s="22"/>
      <c r="W8911" s="22"/>
      <c r="X8911" s="22"/>
      <c r="Y8911" s="22"/>
      <c r="Z8911" s="22"/>
      <c r="AA8911" s="22"/>
      <c r="AB8911" s="23"/>
      <c r="AC8911" s="23"/>
      <c r="AD8911" s="22"/>
      <c r="AE8911" s="24"/>
      <c r="AF8911" s="24"/>
      <c r="AG8911" s="24"/>
      <c r="AH8911" s="24"/>
      <c r="AI8911" s="24"/>
      <c r="AJ8911" s="24"/>
      <c r="AK8911" s="24"/>
      <c r="AL8911" s="24"/>
      <c r="AM8911" s="24"/>
      <c r="AN8911" s="24"/>
      <c r="AO8911" s="24"/>
      <c r="AP8911" s="24"/>
      <c r="AQ8911" s="24"/>
      <c r="AR8911" s="24"/>
      <c r="AS8911" s="24"/>
      <c r="AT8911" s="25"/>
      <c r="AV8911" s="26"/>
      <c r="AW8911" s="26"/>
      <c r="AX8911" s="27"/>
      <c r="AY8911" s="27"/>
      <c r="AZ8911" s="27"/>
      <c r="BA8911" s="27"/>
      <c r="BB8911" s="27"/>
      <c r="BC8911" s="27"/>
      <c r="BD8911" s="27"/>
      <c r="BE8911" s="27"/>
      <c r="BF8911" s="27"/>
      <c r="BG8911" s="27"/>
      <c r="BH8911" s="27"/>
      <c r="BI8911" s="27"/>
      <c r="BT8911" s="31"/>
      <c r="BU8911" s="32"/>
      <c r="BV8911" s="33"/>
      <c r="BW8911" s="32"/>
      <c r="BX8911" s="32"/>
      <c r="BY8911" s="34"/>
      <c r="CA8911" s="32"/>
      <c r="CB8911" s="32"/>
    </row>
    <row r="8912" spans="1:80">
      <c r="A8912" s="20"/>
      <c r="B8912" s="21"/>
      <c r="C8912" s="21"/>
      <c r="D8912" s="21"/>
      <c r="E8912" s="21"/>
      <c r="F8912" s="21"/>
      <c r="G8912" s="21"/>
      <c r="H8912" s="21"/>
      <c r="I8912" s="21"/>
      <c r="J8912" s="21"/>
      <c r="K8912" s="22"/>
      <c r="L8912" s="22"/>
      <c r="M8912" s="22"/>
      <c r="N8912" s="22"/>
      <c r="O8912" s="22"/>
      <c r="P8912" s="22"/>
      <c r="Q8912" s="22"/>
      <c r="R8912" s="22"/>
      <c r="S8912" s="22"/>
      <c r="T8912" s="22"/>
      <c r="U8912" s="22"/>
      <c r="V8912" s="22"/>
      <c r="W8912" s="22"/>
      <c r="X8912" s="22"/>
      <c r="Y8912" s="22"/>
      <c r="Z8912" s="22"/>
      <c r="AA8912" s="22"/>
      <c r="AB8912" s="23"/>
      <c r="AC8912" s="23"/>
      <c r="AD8912" s="22"/>
      <c r="AE8912" s="24"/>
      <c r="AF8912" s="24"/>
      <c r="AG8912" s="24"/>
      <c r="AH8912" s="24"/>
      <c r="AI8912" s="24"/>
      <c r="AJ8912" s="24"/>
      <c r="AK8912" s="24"/>
      <c r="AL8912" s="24"/>
      <c r="AM8912" s="24"/>
      <c r="AN8912" s="24"/>
      <c r="AO8912" s="24"/>
      <c r="AP8912" s="24"/>
      <c r="AQ8912" s="24"/>
      <c r="AR8912" s="24"/>
      <c r="AS8912" s="24"/>
      <c r="AT8912" s="25"/>
      <c r="AV8912" s="26"/>
      <c r="AW8912" s="26"/>
      <c r="AX8912" s="27"/>
      <c r="AY8912" s="27"/>
      <c r="AZ8912" s="27"/>
      <c r="BA8912" s="27"/>
      <c r="BB8912" s="27"/>
      <c r="BC8912" s="27"/>
      <c r="BD8912" s="27"/>
      <c r="BE8912" s="27"/>
      <c r="BF8912" s="27"/>
      <c r="BG8912" s="27"/>
      <c r="BH8912" s="27"/>
      <c r="BI8912" s="27"/>
      <c r="BT8912" s="31"/>
      <c r="BU8912" s="32"/>
      <c r="BV8912" s="33"/>
      <c r="BW8912" s="32"/>
      <c r="BX8912" s="32"/>
      <c r="BY8912" s="34"/>
      <c r="CA8912" s="32"/>
      <c r="CB8912" s="32"/>
    </row>
    <row r="8913" spans="1:80">
      <c r="A8913" s="20"/>
      <c r="B8913" s="21"/>
      <c r="C8913" s="21"/>
      <c r="D8913" s="21"/>
      <c r="E8913" s="21"/>
      <c r="F8913" s="21"/>
      <c r="G8913" s="21"/>
      <c r="H8913" s="21"/>
      <c r="I8913" s="21"/>
      <c r="J8913" s="21"/>
      <c r="K8913" s="22"/>
      <c r="L8913" s="22"/>
      <c r="M8913" s="22"/>
      <c r="N8913" s="22"/>
      <c r="O8913" s="22"/>
      <c r="P8913" s="22"/>
      <c r="Q8913" s="22"/>
      <c r="R8913" s="22"/>
      <c r="S8913" s="22"/>
      <c r="T8913" s="22"/>
      <c r="U8913" s="22"/>
      <c r="V8913" s="22"/>
      <c r="W8913" s="22"/>
      <c r="X8913" s="22"/>
      <c r="Y8913" s="22"/>
      <c r="Z8913" s="22"/>
      <c r="AA8913" s="22"/>
      <c r="AB8913" s="23"/>
      <c r="AC8913" s="23"/>
      <c r="AD8913" s="22"/>
      <c r="AE8913" s="24"/>
      <c r="AF8913" s="24"/>
      <c r="AG8913" s="24"/>
      <c r="AH8913" s="24"/>
      <c r="AI8913" s="24"/>
      <c r="AJ8913" s="24"/>
      <c r="AK8913" s="24"/>
      <c r="AL8913" s="24"/>
      <c r="AM8913" s="24"/>
      <c r="AN8913" s="24"/>
      <c r="AO8913" s="24"/>
      <c r="AP8913" s="24"/>
      <c r="AQ8913" s="24"/>
      <c r="AR8913" s="24"/>
      <c r="AS8913" s="24"/>
      <c r="AT8913" s="25"/>
      <c r="AV8913" s="26"/>
      <c r="AW8913" s="26"/>
      <c r="AX8913" s="27"/>
      <c r="AY8913" s="27"/>
      <c r="AZ8913" s="27"/>
      <c r="BA8913" s="27"/>
      <c r="BB8913" s="27"/>
      <c r="BC8913" s="27"/>
      <c r="BD8913" s="27"/>
      <c r="BE8913" s="27"/>
      <c r="BF8913" s="27"/>
      <c r="BG8913" s="27"/>
      <c r="BH8913" s="27"/>
      <c r="BI8913" s="27"/>
      <c r="BT8913" s="31"/>
      <c r="BU8913" s="32"/>
      <c r="BV8913" s="33"/>
      <c r="BW8913" s="32"/>
      <c r="BX8913" s="32"/>
      <c r="BY8913" s="34"/>
      <c r="CA8913" s="32"/>
      <c r="CB8913" s="32"/>
    </row>
    <row r="8914" spans="1:80">
      <c r="A8914" s="20"/>
      <c r="B8914" s="21"/>
      <c r="C8914" s="21"/>
      <c r="D8914" s="21"/>
      <c r="E8914" s="21"/>
      <c r="F8914" s="21"/>
      <c r="G8914" s="21"/>
      <c r="H8914" s="21"/>
      <c r="I8914" s="21"/>
      <c r="J8914" s="21"/>
      <c r="K8914" s="22"/>
      <c r="L8914" s="22"/>
      <c r="M8914" s="22"/>
      <c r="N8914" s="22"/>
      <c r="O8914" s="22"/>
      <c r="P8914" s="22"/>
      <c r="Q8914" s="22"/>
      <c r="R8914" s="22"/>
      <c r="S8914" s="22"/>
      <c r="T8914" s="22"/>
      <c r="U8914" s="22"/>
      <c r="V8914" s="22"/>
      <c r="W8914" s="22"/>
      <c r="X8914" s="22"/>
      <c r="Y8914" s="22"/>
      <c r="Z8914" s="22"/>
      <c r="AA8914" s="22"/>
      <c r="AB8914" s="23"/>
      <c r="AC8914" s="23"/>
      <c r="AD8914" s="22"/>
      <c r="AE8914" s="24"/>
      <c r="AF8914" s="24"/>
      <c r="AG8914" s="24"/>
      <c r="AH8914" s="24"/>
      <c r="AI8914" s="24"/>
      <c r="AJ8914" s="24"/>
      <c r="AK8914" s="24"/>
      <c r="AL8914" s="24"/>
      <c r="AM8914" s="24"/>
      <c r="AN8914" s="24"/>
      <c r="AO8914" s="24"/>
      <c r="AP8914" s="24"/>
      <c r="AQ8914" s="24"/>
      <c r="AR8914" s="24"/>
      <c r="AS8914" s="24"/>
      <c r="AT8914" s="25"/>
      <c r="AV8914" s="26"/>
      <c r="AW8914" s="26"/>
      <c r="AX8914" s="27"/>
      <c r="AY8914" s="27"/>
      <c r="AZ8914" s="27"/>
      <c r="BA8914" s="27"/>
      <c r="BB8914" s="27"/>
      <c r="BC8914" s="27"/>
      <c r="BD8914" s="27"/>
      <c r="BE8914" s="27"/>
      <c r="BF8914" s="27"/>
      <c r="BG8914" s="27"/>
      <c r="BH8914" s="27"/>
      <c r="BI8914" s="27"/>
      <c r="BT8914" s="31"/>
      <c r="BU8914" s="32"/>
      <c r="BV8914" s="33"/>
      <c r="BW8914" s="32"/>
      <c r="BX8914" s="32"/>
      <c r="BY8914" s="34"/>
      <c r="CA8914" s="32"/>
      <c r="CB8914" s="32"/>
    </row>
    <row r="8915" spans="1:80">
      <c r="A8915" s="20"/>
      <c r="B8915" s="21"/>
      <c r="C8915" s="21"/>
      <c r="D8915" s="21"/>
      <c r="E8915" s="21"/>
      <c r="F8915" s="21"/>
      <c r="G8915" s="21"/>
      <c r="H8915" s="21"/>
      <c r="I8915" s="21"/>
      <c r="J8915" s="21"/>
      <c r="K8915" s="22"/>
      <c r="L8915" s="22"/>
      <c r="M8915" s="22"/>
      <c r="N8915" s="22"/>
      <c r="O8915" s="22"/>
      <c r="P8915" s="22"/>
      <c r="Q8915" s="22"/>
      <c r="R8915" s="22"/>
      <c r="S8915" s="22"/>
      <c r="T8915" s="22"/>
      <c r="U8915" s="22"/>
      <c r="V8915" s="22"/>
      <c r="W8915" s="22"/>
      <c r="X8915" s="22"/>
      <c r="Y8915" s="22"/>
      <c r="Z8915" s="22"/>
      <c r="AA8915" s="22"/>
      <c r="AB8915" s="23"/>
      <c r="AC8915" s="23"/>
      <c r="AD8915" s="22"/>
      <c r="AE8915" s="24"/>
      <c r="AF8915" s="24"/>
      <c r="AG8915" s="24"/>
      <c r="AH8915" s="24"/>
      <c r="AI8915" s="24"/>
      <c r="AJ8915" s="24"/>
      <c r="AK8915" s="24"/>
      <c r="AL8915" s="24"/>
      <c r="AM8915" s="24"/>
      <c r="AN8915" s="24"/>
      <c r="AO8915" s="24"/>
      <c r="AP8915" s="24"/>
      <c r="AQ8915" s="24"/>
      <c r="AR8915" s="24"/>
      <c r="AS8915" s="24"/>
      <c r="AT8915" s="25"/>
      <c r="AV8915" s="26"/>
      <c r="AW8915" s="26"/>
      <c r="AX8915" s="27"/>
      <c r="AY8915" s="27"/>
      <c r="AZ8915" s="27"/>
      <c r="BA8915" s="27"/>
      <c r="BB8915" s="27"/>
      <c r="BC8915" s="27"/>
      <c r="BD8915" s="27"/>
      <c r="BE8915" s="27"/>
      <c r="BF8915" s="27"/>
      <c r="BG8915" s="27"/>
      <c r="BH8915" s="27"/>
      <c r="BI8915" s="27"/>
      <c r="BT8915" s="31"/>
      <c r="BU8915" s="32"/>
      <c r="BV8915" s="33"/>
      <c r="BW8915" s="32"/>
      <c r="BX8915" s="32"/>
      <c r="BY8915" s="34"/>
      <c r="CA8915" s="32"/>
      <c r="CB8915" s="32"/>
    </row>
    <row r="8916" spans="1:80">
      <c r="A8916" s="20"/>
      <c r="B8916" s="21"/>
      <c r="C8916" s="21"/>
      <c r="D8916" s="21"/>
      <c r="E8916" s="21"/>
      <c r="F8916" s="21"/>
      <c r="G8916" s="21"/>
      <c r="H8916" s="21"/>
      <c r="I8916" s="21"/>
      <c r="J8916" s="21"/>
      <c r="K8916" s="22"/>
      <c r="L8916" s="22"/>
      <c r="M8916" s="22"/>
      <c r="N8916" s="22"/>
      <c r="O8916" s="22"/>
      <c r="P8916" s="22"/>
      <c r="Q8916" s="22"/>
      <c r="R8916" s="22"/>
      <c r="S8916" s="22"/>
      <c r="T8916" s="22"/>
      <c r="U8916" s="22"/>
      <c r="V8916" s="22"/>
      <c r="W8916" s="22"/>
      <c r="X8916" s="22"/>
      <c r="Y8916" s="22"/>
      <c r="Z8916" s="22"/>
      <c r="AA8916" s="22"/>
      <c r="AB8916" s="23"/>
      <c r="AC8916" s="23"/>
      <c r="AD8916" s="22"/>
      <c r="AE8916" s="24"/>
      <c r="AF8916" s="24"/>
      <c r="AG8916" s="24"/>
      <c r="AH8916" s="24"/>
      <c r="AI8916" s="24"/>
      <c r="AJ8916" s="24"/>
      <c r="AK8916" s="24"/>
      <c r="AL8916" s="24"/>
      <c r="AM8916" s="24"/>
      <c r="AN8916" s="24"/>
      <c r="AO8916" s="24"/>
      <c r="AP8916" s="24"/>
      <c r="AQ8916" s="24"/>
      <c r="AR8916" s="24"/>
      <c r="AS8916" s="24"/>
      <c r="AT8916" s="25"/>
      <c r="AV8916" s="26"/>
      <c r="AW8916" s="26"/>
      <c r="AX8916" s="27"/>
      <c r="AY8916" s="27"/>
      <c r="AZ8916" s="27"/>
      <c r="BA8916" s="27"/>
      <c r="BB8916" s="27"/>
      <c r="BC8916" s="27"/>
      <c r="BD8916" s="27"/>
      <c r="BE8916" s="27"/>
      <c r="BF8916" s="27"/>
      <c r="BG8916" s="27"/>
      <c r="BH8916" s="27"/>
      <c r="BI8916" s="27"/>
      <c r="BT8916" s="31"/>
      <c r="BU8916" s="32"/>
      <c r="BV8916" s="33"/>
      <c r="BW8916" s="32"/>
      <c r="BX8916" s="32"/>
      <c r="BY8916" s="34"/>
      <c r="CA8916" s="32"/>
      <c r="CB8916" s="32"/>
    </row>
    <row r="8917" spans="1:80">
      <c r="A8917" s="20"/>
      <c r="B8917" s="21"/>
      <c r="C8917" s="21"/>
      <c r="D8917" s="21"/>
      <c r="E8917" s="21"/>
      <c r="F8917" s="21"/>
      <c r="G8917" s="21"/>
      <c r="H8917" s="21"/>
      <c r="I8917" s="21"/>
      <c r="J8917" s="21"/>
      <c r="K8917" s="22"/>
      <c r="L8917" s="22"/>
      <c r="M8917" s="22"/>
      <c r="N8917" s="22"/>
      <c r="O8917" s="22"/>
      <c r="P8917" s="22"/>
      <c r="Q8917" s="22"/>
      <c r="R8917" s="22"/>
      <c r="S8917" s="22"/>
      <c r="T8917" s="22"/>
      <c r="U8917" s="22"/>
      <c r="V8917" s="22"/>
      <c r="W8917" s="22"/>
      <c r="X8917" s="22"/>
      <c r="Y8917" s="22"/>
      <c r="Z8917" s="22"/>
      <c r="AA8917" s="22"/>
      <c r="AB8917" s="23"/>
      <c r="AC8917" s="23"/>
      <c r="AD8917" s="22"/>
      <c r="AE8917" s="24"/>
      <c r="AF8917" s="24"/>
      <c r="AG8917" s="24"/>
      <c r="AH8917" s="24"/>
      <c r="AI8917" s="24"/>
      <c r="AJ8917" s="24"/>
      <c r="AK8917" s="24"/>
      <c r="AL8917" s="24"/>
      <c r="AM8917" s="24"/>
      <c r="AN8917" s="24"/>
      <c r="AO8917" s="24"/>
      <c r="AP8917" s="24"/>
      <c r="AQ8917" s="24"/>
      <c r="AR8917" s="24"/>
      <c r="AS8917" s="24"/>
      <c r="AT8917" s="25"/>
      <c r="AV8917" s="26"/>
      <c r="AW8917" s="26"/>
      <c r="AX8917" s="27"/>
      <c r="AY8917" s="27"/>
      <c r="AZ8917" s="27"/>
      <c r="BA8917" s="27"/>
      <c r="BB8917" s="27"/>
      <c r="BC8917" s="27"/>
      <c r="BD8917" s="27"/>
      <c r="BE8917" s="27"/>
      <c r="BF8917" s="27"/>
      <c r="BG8917" s="27"/>
      <c r="BH8917" s="27"/>
      <c r="BI8917" s="27"/>
      <c r="BT8917" s="31"/>
      <c r="BU8917" s="32"/>
      <c r="BV8917" s="33"/>
      <c r="BW8917" s="32"/>
      <c r="BX8917" s="32"/>
      <c r="BY8917" s="34"/>
      <c r="CA8917" s="32"/>
      <c r="CB8917" s="32"/>
    </row>
    <row r="8918" spans="1:80">
      <c r="A8918" s="20"/>
      <c r="B8918" s="21"/>
      <c r="C8918" s="21"/>
      <c r="D8918" s="21"/>
      <c r="E8918" s="21"/>
      <c r="F8918" s="21"/>
      <c r="G8918" s="21"/>
      <c r="H8918" s="21"/>
      <c r="I8918" s="21"/>
      <c r="J8918" s="21"/>
      <c r="K8918" s="22"/>
      <c r="L8918" s="22"/>
      <c r="M8918" s="22"/>
      <c r="N8918" s="22"/>
      <c r="O8918" s="22"/>
      <c r="P8918" s="22"/>
      <c r="Q8918" s="22"/>
      <c r="R8918" s="22"/>
      <c r="S8918" s="22"/>
      <c r="T8918" s="22"/>
      <c r="U8918" s="22"/>
      <c r="V8918" s="22"/>
      <c r="W8918" s="22"/>
      <c r="X8918" s="22"/>
      <c r="Y8918" s="22"/>
      <c r="Z8918" s="22"/>
      <c r="AA8918" s="22"/>
      <c r="AB8918" s="23"/>
      <c r="AC8918" s="23"/>
      <c r="AD8918" s="22"/>
      <c r="AE8918" s="24"/>
      <c r="AF8918" s="24"/>
      <c r="AG8918" s="24"/>
      <c r="AH8918" s="24"/>
      <c r="AI8918" s="24"/>
      <c r="AJ8918" s="24"/>
      <c r="AK8918" s="24"/>
      <c r="AL8918" s="24"/>
      <c r="AM8918" s="24"/>
      <c r="AN8918" s="24"/>
      <c r="AO8918" s="24"/>
      <c r="AP8918" s="24"/>
      <c r="AQ8918" s="24"/>
      <c r="AR8918" s="24"/>
      <c r="AS8918" s="24"/>
      <c r="AT8918" s="25"/>
      <c r="AV8918" s="26"/>
      <c r="AW8918" s="26"/>
      <c r="AX8918" s="27"/>
      <c r="AY8918" s="27"/>
      <c r="AZ8918" s="27"/>
      <c r="BA8918" s="27"/>
      <c r="BB8918" s="27"/>
      <c r="BC8918" s="27"/>
      <c r="BD8918" s="27"/>
      <c r="BE8918" s="27"/>
      <c r="BF8918" s="27"/>
      <c r="BG8918" s="27"/>
      <c r="BH8918" s="27"/>
      <c r="BI8918" s="27"/>
      <c r="BT8918" s="31"/>
      <c r="BU8918" s="32"/>
      <c r="BV8918" s="33"/>
      <c r="BW8918" s="32"/>
      <c r="BX8918" s="32"/>
      <c r="BY8918" s="34"/>
      <c r="CA8918" s="32"/>
      <c r="CB8918" s="32"/>
    </row>
    <row r="8919" spans="1:80">
      <c r="A8919" s="20"/>
      <c r="B8919" s="21"/>
      <c r="C8919" s="21"/>
      <c r="D8919" s="21"/>
      <c r="E8919" s="21"/>
      <c r="F8919" s="21"/>
      <c r="G8919" s="21"/>
      <c r="H8919" s="21"/>
      <c r="I8919" s="21"/>
      <c r="J8919" s="21"/>
      <c r="K8919" s="22"/>
      <c r="L8919" s="22"/>
      <c r="M8919" s="22"/>
      <c r="N8919" s="22"/>
      <c r="O8919" s="22"/>
      <c r="P8919" s="22"/>
      <c r="Q8919" s="22"/>
      <c r="R8919" s="22"/>
      <c r="S8919" s="22"/>
      <c r="T8919" s="22"/>
      <c r="U8919" s="22"/>
      <c r="V8919" s="22"/>
      <c r="W8919" s="22"/>
      <c r="X8919" s="22"/>
      <c r="Y8919" s="22"/>
      <c r="Z8919" s="22"/>
      <c r="AA8919" s="22"/>
      <c r="AB8919" s="23"/>
      <c r="AC8919" s="23"/>
      <c r="AD8919" s="22"/>
      <c r="AE8919" s="24"/>
      <c r="AF8919" s="24"/>
      <c r="AG8919" s="24"/>
      <c r="AH8919" s="24"/>
      <c r="AI8919" s="24"/>
      <c r="AJ8919" s="24"/>
      <c r="AK8919" s="24"/>
      <c r="AL8919" s="24"/>
      <c r="AM8919" s="24"/>
      <c r="AN8919" s="24"/>
      <c r="AO8919" s="24"/>
      <c r="AP8919" s="24"/>
      <c r="AQ8919" s="24"/>
      <c r="AR8919" s="24"/>
      <c r="AS8919" s="24"/>
      <c r="AT8919" s="25"/>
      <c r="AV8919" s="26"/>
      <c r="AW8919" s="26"/>
      <c r="AX8919" s="27"/>
      <c r="AY8919" s="27"/>
      <c r="AZ8919" s="27"/>
      <c r="BA8919" s="27"/>
      <c r="BB8919" s="27"/>
      <c r="BC8919" s="27"/>
      <c r="BD8919" s="27"/>
      <c r="BE8919" s="27"/>
      <c r="BF8919" s="27"/>
      <c r="BG8919" s="27"/>
      <c r="BH8919" s="27"/>
      <c r="BI8919" s="27"/>
      <c r="BT8919" s="31"/>
      <c r="BU8919" s="32"/>
      <c r="BV8919" s="33"/>
      <c r="BW8919" s="32"/>
      <c r="BX8919" s="32"/>
      <c r="BY8919" s="34"/>
      <c r="CA8919" s="32"/>
      <c r="CB8919" s="32"/>
    </row>
    <row r="8920" spans="1:80">
      <c r="A8920" s="20"/>
      <c r="B8920" s="21"/>
      <c r="C8920" s="21"/>
      <c r="D8920" s="21"/>
      <c r="E8920" s="21"/>
      <c r="F8920" s="21"/>
      <c r="G8920" s="21"/>
      <c r="H8920" s="21"/>
      <c r="I8920" s="21"/>
      <c r="J8920" s="21"/>
      <c r="K8920" s="22"/>
      <c r="L8920" s="22"/>
      <c r="M8920" s="22"/>
      <c r="N8920" s="22"/>
      <c r="O8920" s="22"/>
      <c r="P8920" s="22"/>
      <c r="Q8920" s="22"/>
      <c r="R8920" s="22"/>
      <c r="S8920" s="22"/>
      <c r="T8920" s="22"/>
      <c r="U8920" s="22"/>
      <c r="V8920" s="22"/>
      <c r="W8920" s="22"/>
      <c r="X8920" s="22"/>
      <c r="Y8920" s="22"/>
      <c r="Z8920" s="22"/>
      <c r="AA8920" s="22"/>
      <c r="AB8920" s="23"/>
      <c r="AC8920" s="23"/>
      <c r="AD8920" s="22"/>
      <c r="AE8920" s="24"/>
      <c r="AF8920" s="24"/>
      <c r="AG8920" s="24"/>
      <c r="AH8920" s="24"/>
      <c r="AI8920" s="24"/>
      <c r="AJ8920" s="24"/>
      <c r="AK8920" s="24"/>
      <c r="AL8920" s="24"/>
      <c r="AM8920" s="24"/>
      <c r="AN8920" s="24"/>
      <c r="AO8920" s="24"/>
      <c r="AP8920" s="24"/>
      <c r="AQ8920" s="24"/>
      <c r="AR8920" s="24"/>
      <c r="AS8920" s="24"/>
      <c r="AT8920" s="25"/>
      <c r="AV8920" s="26"/>
      <c r="AW8920" s="26"/>
      <c r="AX8920" s="27"/>
      <c r="AY8920" s="27"/>
      <c r="AZ8920" s="27"/>
      <c r="BA8920" s="27"/>
      <c r="BB8920" s="27"/>
      <c r="BC8920" s="27"/>
      <c r="BD8920" s="27"/>
      <c r="BE8920" s="27"/>
      <c r="BF8920" s="27"/>
      <c r="BG8920" s="27"/>
      <c r="BH8920" s="27"/>
      <c r="BI8920" s="27"/>
      <c r="BT8920" s="31"/>
      <c r="BU8920" s="32"/>
      <c r="BV8920" s="33"/>
      <c r="BW8920" s="32"/>
      <c r="BX8920" s="32"/>
      <c r="BY8920" s="34"/>
      <c r="CA8920" s="32"/>
      <c r="CB8920" s="32"/>
    </row>
    <row r="8921" spans="1:80">
      <c r="A8921" s="20"/>
      <c r="B8921" s="21"/>
      <c r="C8921" s="21"/>
      <c r="D8921" s="21"/>
      <c r="E8921" s="21"/>
      <c r="F8921" s="21"/>
      <c r="G8921" s="21"/>
      <c r="H8921" s="21"/>
      <c r="I8921" s="21"/>
      <c r="J8921" s="21"/>
      <c r="K8921" s="22"/>
      <c r="L8921" s="22"/>
      <c r="M8921" s="22"/>
      <c r="N8921" s="22"/>
      <c r="O8921" s="22"/>
      <c r="P8921" s="22"/>
      <c r="Q8921" s="22"/>
      <c r="R8921" s="22"/>
      <c r="S8921" s="22"/>
      <c r="T8921" s="22"/>
      <c r="U8921" s="22"/>
      <c r="V8921" s="22"/>
      <c r="W8921" s="22"/>
      <c r="X8921" s="22"/>
      <c r="Y8921" s="22"/>
      <c r="Z8921" s="22"/>
      <c r="AA8921" s="22"/>
      <c r="AB8921" s="23"/>
      <c r="AC8921" s="23"/>
      <c r="AD8921" s="22"/>
      <c r="AE8921" s="24"/>
      <c r="AF8921" s="24"/>
      <c r="AG8921" s="24"/>
      <c r="AH8921" s="24"/>
      <c r="AI8921" s="24"/>
      <c r="AJ8921" s="24"/>
      <c r="AK8921" s="24"/>
      <c r="AL8921" s="24"/>
      <c r="AM8921" s="24"/>
      <c r="AN8921" s="24"/>
      <c r="AO8921" s="24"/>
      <c r="AP8921" s="24"/>
      <c r="AQ8921" s="24"/>
      <c r="AR8921" s="24"/>
      <c r="AS8921" s="24"/>
      <c r="AT8921" s="25"/>
      <c r="AV8921" s="26"/>
      <c r="AW8921" s="26"/>
      <c r="AX8921" s="27"/>
      <c r="AY8921" s="27"/>
      <c r="AZ8921" s="27"/>
      <c r="BA8921" s="27"/>
      <c r="BB8921" s="27"/>
      <c r="BC8921" s="27"/>
      <c r="BD8921" s="27"/>
      <c r="BE8921" s="27"/>
      <c r="BF8921" s="27"/>
      <c r="BG8921" s="27"/>
      <c r="BH8921" s="27"/>
      <c r="BI8921" s="27"/>
      <c r="BT8921" s="31"/>
      <c r="BU8921" s="32"/>
      <c r="BV8921" s="33"/>
      <c r="BW8921" s="32"/>
      <c r="BX8921" s="32"/>
      <c r="BY8921" s="34"/>
      <c r="CA8921" s="32"/>
      <c r="CB8921" s="32"/>
    </row>
    <row r="8922" spans="1:80">
      <c r="A8922" s="20"/>
      <c r="B8922" s="21"/>
      <c r="C8922" s="21"/>
      <c r="D8922" s="21"/>
      <c r="E8922" s="21"/>
      <c r="F8922" s="21"/>
      <c r="G8922" s="21"/>
      <c r="H8922" s="21"/>
      <c r="I8922" s="21"/>
      <c r="J8922" s="21"/>
      <c r="K8922" s="22"/>
      <c r="L8922" s="22"/>
      <c r="M8922" s="22"/>
      <c r="N8922" s="22"/>
      <c r="O8922" s="22"/>
      <c r="P8922" s="22"/>
      <c r="Q8922" s="22"/>
      <c r="R8922" s="22"/>
      <c r="S8922" s="22"/>
      <c r="T8922" s="22"/>
      <c r="U8922" s="22"/>
      <c r="V8922" s="22"/>
      <c r="W8922" s="22"/>
      <c r="X8922" s="22"/>
      <c r="Y8922" s="22"/>
      <c r="Z8922" s="22"/>
      <c r="AA8922" s="22"/>
      <c r="AB8922" s="23"/>
      <c r="AC8922" s="23"/>
      <c r="AD8922" s="22"/>
      <c r="AE8922" s="24"/>
      <c r="AF8922" s="24"/>
      <c r="AG8922" s="24"/>
      <c r="AH8922" s="24"/>
      <c r="AI8922" s="24"/>
      <c r="AJ8922" s="24"/>
      <c r="AK8922" s="24"/>
      <c r="AL8922" s="24"/>
      <c r="AM8922" s="24"/>
      <c r="AN8922" s="24"/>
      <c r="AO8922" s="24"/>
      <c r="AP8922" s="24"/>
      <c r="AQ8922" s="24"/>
      <c r="AR8922" s="24"/>
      <c r="AS8922" s="24"/>
      <c r="AT8922" s="25"/>
      <c r="AV8922" s="26"/>
      <c r="AW8922" s="26"/>
      <c r="AX8922" s="27"/>
      <c r="AY8922" s="27"/>
      <c r="AZ8922" s="27"/>
      <c r="BA8922" s="27"/>
      <c r="BB8922" s="27"/>
      <c r="BC8922" s="27"/>
      <c r="BD8922" s="27"/>
      <c r="BE8922" s="27"/>
      <c r="BF8922" s="27"/>
      <c r="BG8922" s="27"/>
      <c r="BH8922" s="27"/>
      <c r="BI8922" s="27"/>
      <c r="BT8922" s="31"/>
      <c r="BU8922" s="32"/>
      <c r="BV8922" s="33"/>
      <c r="BW8922" s="32"/>
      <c r="BX8922" s="32"/>
      <c r="BY8922" s="34"/>
      <c r="CA8922" s="32"/>
      <c r="CB8922" s="32"/>
    </row>
    <row r="8923" spans="1:80">
      <c r="A8923" s="20"/>
      <c r="B8923" s="21"/>
      <c r="C8923" s="21"/>
      <c r="D8923" s="21"/>
      <c r="E8923" s="21"/>
      <c r="F8923" s="21"/>
      <c r="G8923" s="21"/>
      <c r="H8923" s="21"/>
      <c r="I8923" s="21"/>
      <c r="J8923" s="21"/>
      <c r="K8923" s="22"/>
      <c r="L8923" s="22"/>
      <c r="M8923" s="22"/>
      <c r="N8923" s="22"/>
      <c r="O8923" s="22"/>
      <c r="P8923" s="22"/>
      <c r="Q8923" s="22"/>
      <c r="R8923" s="22"/>
      <c r="S8923" s="22"/>
      <c r="T8923" s="22"/>
      <c r="U8923" s="22"/>
      <c r="V8923" s="22"/>
      <c r="W8923" s="22"/>
      <c r="X8923" s="22"/>
      <c r="Y8923" s="22"/>
      <c r="Z8923" s="22"/>
      <c r="AA8923" s="22"/>
      <c r="AB8923" s="23"/>
      <c r="AC8923" s="23"/>
      <c r="AD8923" s="22"/>
      <c r="AE8923" s="24"/>
      <c r="AF8923" s="24"/>
      <c r="AG8923" s="24"/>
      <c r="AH8923" s="24"/>
      <c r="AI8923" s="24"/>
      <c r="AJ8923" s="24"/>
      <c r="AK8923" s="24"/>
      <c r="AL8923" s="24"/>
      <c r="AM8923" s="24"/>
      <c r="AN8923" s="24"/>
      <c r="AO8923" s="24"/>
      <c r="AP8923" s="24"/>
      <c r="AQ8923" s="24"/>
      <c r="AR8923" s="24"/>
      <c r="AS8923" s="24"/>
      <c r="AT8923" s="25"/>
      <c r="AV8923" s="26"/>
      <c r="AW8923" s="26"/>
      <c r="AX8923" s="27"/>
      <c r="AY8923" s="27"/>
      <c r="AZ8923" s="27"/>
      <c r="BA8923" s="27"/>
      <c r="BB8923" s="27"/>
      <c r="BC8923" s="27"/>
      <c r="BD8923" s="27"/>
      <c r="BE8923" s="27"/>
      <c r="BF8923" s="27"/>
      <c r="BG8923" s="27"/>
      <c r="BH8923" s="27"/>
      <c r="BI8923" s="27"/>
      <c r="BT8923" s="31"/>
      <c r="BU8923" s="32"/>
      <c r="BV8923" s="33"/>
      <c r="BW8923" s="32"/>
      <c r="BX8923" s="32"/>
      <c r="BY8923" s="34"/>
      <c r="CA8923" s="32"/>
      <c r="CB8923" s="32"/>
    </row>
    <row r="8924" spans="1:80">
      <c r="A8924" s="20"/>
      <c r="B8924" s="21"/>
      <c r="C8924" s="21"/>
      <c r="D8924" s="21"/>
      <c r="E8924" s="21"/>
      <c r="F8924" s="21"/>
      <c r="G8924" s="21"/>
      <c r="H8924" s="21"/>
      <c r="I8924" s="21"/>
      <c r="J8924" s="21"/>
      <c r="K8924" s="22"/>
      <c r="L8924" s="22"/>
      <c r="M8924" s="22"/>
      <c r="N8924" s="22"/>
      <c r="O8924" s="22"/>
      <c r="P8924" s="22"/>
      <c r="Q8924" s="22"/>
      <c r="R8924" s="22"/>
      <c r="S8924" s="22"/>
      <c r="T8924" s="22"/>
      <c r="U8924" s="22"/>
      <c r="V8924" s="22"/>
      <c r="W8924" s="22"/>
      <c r="X8924" s="22"/>
      <c r="Y8924" s="22"/>
      <c r="Z8924" s="22"/>
      <c r="AA8924" s="22"/>
      <c r="AB8924" s="23"/>
      <c r="AC8924" s="23"/>
      <c r="AD8924" s="22"/>
      <c r="AE8924" s="24"/>
      <c r="AF8924" s="24"/>
      <c r="AG8924" s="24"/>
      <c r="AH8924" s="24"/>
      <c r="AI8924" s="24"/>
      <c r="AJ8924" s="24"/>
      <c r="AK8924" s="24"/>
      <c r="AL8924" s="24"/>
      <c r="AM8924" s="24"/>
      <c r="AN8924" s="24"/>
      <c r="AO8924" s="24"/>
      <c r="AP8924" s="24"/>
      <c r="AQ8924" s="24"/>
      <c r="AR8924" s="24"/>
      <c r="AS8924" s="24"/>
      <c r="AT8924" s="25"/>
      <c r="AV8924" s="26"/>
      <c r="AW8924" s="26"/>
      <c r="AX8924" s="27"/>
      <c r="AY8924" s="27"/>
      <c r="AZ8924" s="27"/>
      <c r="BA8924" s="27"/>
      <c r="BB8924" s="27"/>
      <c r="BC8924" s="27"/>
      <c r="BD8924" s="27"/>
      <c r="BE8924" s="27"/>
      <c r="BF8924" s="27"/>
      <c r="BG8924" s="27"/>
      <c r="BH8924" s="27"/>
      <c r="BI8924" s="27"/>
      <c r="BT8924" s="31"/>
      <c r="BU8924" s="32"/>
      <c r="BV8924" s="33"/>
      <c r="BW8924" s="32"/>
      <c r="BX8924" s="32"/>
      <c r="BY8924" s="34"/>
      <c r="CA8924" s="32"/>
      <c r="CB8924" s="32"/>
    </row>
    <row r="8925" spans="1:80">
      <c r="A8925" s="20"/>
      <c r="B8925" s="21"/>
      <c r="C8925" s="21"/>
      <c r="D8925" s="21"/>
      <c r="E8925" s="21"/>
      <c r="F8925" s="21"/>
      <c r="G8925" s="21"/>
      <c r="H8925" s="21"/>
      <c r="I8925" s="21"/>
      <c r="J8925" s="21"/>
      <c r="K8925" s="22"/>
      <c r="L8925" s="22"/>
      <c r="M8925" s="22"/>
      <c r="N8925" s="22"/>
      <c r="O8925" s="22"/>
      <c r="P8925" s="22"/>
      <c r="Q8925" s="22"/>
      <c r="R8925" s="22"/>
      <c r="S8925" s="22"/>
      <c r="T8925" s="22"/>
      <c r="U8925" s="22"/>
      <c r="V8925" s="22"/>
      <c r="W8925" s="22"/>
      <c r="X8925" s="22"/>
      <c r="Y8925" s="22"/>
      <c r="Z8925" s="22"/>
      <c r="AA8925" s="22"/>
      <c r="AB8925" s="23"/>
      <c r="AC8925" s="23"/>
      <c r="AD8925" s="22"/>
      <c r="AE8925" s="24"/>
      <c r="AF8925" s="24"/>
      <c r="AG8925" s="24"/>
      <c r="AH8925" s="24"/>
      <c r="AI8925" s="24"/>
      <c r="AJ8925" s="24"/>
      <c r="AK8925" s="24"/>
      <c r="AL8925" s="24"/>
      <c r="AM8925" s="24"/>
      <c r="AN8925" s="24"/>
      <c r="AO8925" s="24"/>
      <c r="AP8925" s="24"/>
      <c r="AQ8925" s="24"/>
      <c r="AR8925" s="24"/>
      <c r="AS8925" s="24"/>
      <c r="AT8925" s="25"/>
      <c r="AV8925" s="26"/>
      <c r="AW8925" s="26"/>
      <c r="AX8925" s="27"/>
      <c r="AY8925" s="27"/>
      <c r="AZ8925" s="27"/>
      <c r="BA8925" s="27"/>
      <c r="BB8925" s="27"/>
      <c r="BC8925" s="27"/>
      <c r="BD8925" s="27"/>
      <c r="BE8925" s="27"/>
      <c r="BF8925" s="27"/>
      <c r="BG8925" s="27"/>
      <c r="BH8925" s="27"/>
      <c r="BI8925" s="27"/>
      <c r="BT8925" s="31"/>
      <c r="BU8925" s="32"/>
      <c r="BV8925" s="33"/>
      <c r="BW8925" s="32"/>
      <c r="BX8925" s="32"/>
      <c r="BY8925" s="34"/>
      <c r="CA8925" s="32"/>
      <c r="CB8925" s="32"/>
    </row>
    <row r="8926" spans="1:80">
      <c r="A8926" s="20"/>
      <c r="B8926" s="21"/>
      <c r="C8926" s="21"/>
      <c r="D8926" s="21"/>
      <c r="E8926" s="21"/>
      <c r="F8926" s="21"/>
      <c r="G8926" s="21"/>
      <c r="H8926" s="21"/>
      <c r="I8926" s="21"/>
      <c r="J8926" s="21"/>
      <c r="K8926" s="22"/>
      <c r="L8926" s="22"/>
      <c r="M8926" s="22"/>
      <c r="N8926" s="22"/>
      <c r="O8926" s="22"/>
      <c r="P8926" s="22"/>
      <c r="Q8926" s="22"/>
      <c r="R8926" s="22"/>
      <c r="S8926" s="22"/>
      <c r="T8926" s="22"/>
      <c r="U8926" s="22"/>
      <c r="V8926" s="22"/>
      <c r="W8926" s="22"/>
      <c r="X8926" s="22"/>
      <c r="Y8926" s="22"/>
      <c r="Z8926" s="22"/>
      <c r="AA8926" s="22"/>
      <c r="AB8926" s="23"/>
      <c r="AC8926" s="23"/>
      <c r="AD8926" s="22"/>
      <c r="AE8926" s="24"/>
      <c r="AF8926" s="24"/>
      <c r="AG8926" s="24"/>
      <c r="AH8926" s="24"/>
      <c r="AI8926" s="24"/>
      <c r="AJ8926" s="24"/>
      <c r="AK8926" s="24"/>
      <c r="AL8926" s="24"/>
      <c r="AM8926" s="24"/>
      <c r="AN8926" s="24"/>
      <c r="AO8926" s="24"/>
      <c r="AP8926" s="24"/>
      <c r="AQ8926" s="24"/>
      <c r="AR8926" s="24"/>
      <c r="AS8926" s="24"/>
      <c r="AT8926" s="25"/>
      <c r="AV8926" s="26"/>
      <c r="AW8926" s="26"/>
      <c r="AX8926" s="27"/>
      <c r="AY8926" s="27"/>
      <c r="AZ8926" s="27"/>
      <c r="BA8926" s="27"/>
      <c r="BB8926" s="27"/>
      <c r="BC8926" s="27"/>
      <c r="BD8926" s="27"/>
      <c r="BE8926" s="27"/>
      <c r="BF8926" s="27"/>
      <c r="BG8926" s="27"/>
      <c r="BH8926" s="27"/>
      <c r="BI8926" s="27"/>
      <c r="BT8926" s="31"/>
      <c r="BU8926" s="32"/>
      <c r="BV8926" s="33"/>
      <c r="BW8926" s="32"/>
      <c r="BX8926" s="32"/>
      <c r="BY8926" s="34"/>
      <c r="CA8926" s="32"/>
      <c r="CB8926" s="32"/>
    </row>
    <row r="8927" spans="1:80">
      <c r="A8927" s="20"/>
      <c r="B8927" s="21"/>
      <c r="C8927" s="21"/>
      <c r="D8927" s="21"/>
      <c r="E8927" s="21"/>
      <c r="F8927" s="21"/>
      <c r="G8927" s="21"/>
      <c r="H8927" s="21"/>
      <c r="I8927" s="21"/>
      <c r="J8927" s="21"/>
      <c r="K8927" s="22"/>
      <c r="L8927" s="22"/>
      <c r="M8927" s="22"/>
      <c r="N8927" s="22"/>
      <c r="O8927" s="22"/>
      <c r="P8927" s="22"/>
      <c r="Q8927" s="22"/>
      <c r="R8927" s="22"/>
      <c r="S8927" s="22"/>
      <c r="T8927" s="22"/>
      <c r="U8927" s="22"/>
      <c r="V8927" s="22"/>
      <c r="W8927" s="22"/>
      <c r="X8927" s="22"/>
      <c r="Y8927" s="22"/>
      <c r="Z8927" s="22"/>
      <c r="AA8927" s="22"/>
      <c r="AB8927" s="23"/>
      <c r="AC8927" s="23"/>
      <c r="AD8927" s="22"/>
      <c r="AE8927" s="24"/>
      <c r="AF8927" s="24"/>
      <c r="AG8927" s="24"/>
      <c r="AH8927" s="24"/>
      <c r="AI8927" s="24"/>
      <c r="AJ8927" s="24"/>
      <c r="AK8927" s="24"/>
      <c r="AL8927" s="24"/>
      <c r="AM8927" s="24"/>
      <c r="AN8927" s="24"/>
      <c r="AO8927" s="24"/>
      <c r="AP8927" s="24"/>
      <c r="AQ8927" s="24"/>
      <c r="AR8927" s="24"/>
      <c r="AS8927" s="24"/>
      <c r="AT8927" s="25"/>
      <c r="AV8927" s="26"/>
      <c r="AW8927" s="26"/>
      <c r="AX8927" s="27"/>
      <c r="AY8927" s="27"/>
      <c r="AZ8927" s="27"/>
      <c r="BA8927" s="27"/>
      <c r="BB8927" s="27"/>
      <c r="BC8927" s="27"/>
      <c r="BD8927" s="27"/>
      <c r="BE8927" s="27"/>
      <c r="BF8927" s="27"/>
      <c r="BG8927" s="27"/>
      <c r="BH8927" s="27"/>
      <c r="BI8927" s="27"/>
      <c r="BT8927" s="31"/>
      <c r="BU8927" s="32"/>
      <c r="BV8927" s="33"/>
      <c r="BW8927" s="32"/>
      <c r="BX8927" s="32"/>
      <c r="BY8927" s="34"/>
      <c r="CA8927" s="32"/>
      <c r="CB8927" s="32"/>
    </row>
    <row r="8928" spans="1:80">
      <c r="A8928" s="20"/>
      <c r="B8928" s="21"/>
      <c r="C8928" s="21"/>
      <c r="D8928" s="21"/>
      <c r="E8928" s="21"/>
      <c r="F8928" s="21"/>
      <c r="G8928" s="21"/>
      <c r="H8928" s="21"/>
      <c r="I8928" s="21"/>
      <c r="J8928" s="21"/>
      <c r="K8928" s="22"/>
      <c r="L8928" s="22"/>
      <c r="M8928" s="22"/>
      <c r="N8928" s="22"/>
      <c r="O8928" s="22"/>
      <c r="P8928" s="22"/>
      <c r="Q8928" s="22"/>
      <c r="R8928" s="22"/>
      <c r="S8928" s="22"/>
      <c r="T8928" s="22"/>
      <c r="U8928" s="22"/>
      <c r="V8928" s="22"/>
      <c r="W8928" s="22"/>
      <c r="X8928" s="22"/>
      <c r="Y8928" s="22"/>
      <c r="Z8928" s="22"/>
      <c r="AA8928" s="22"/>
      <c r="AB8928" s="23"/>
      <c r="AC8928" s="23"/>
      <c r="AD8928" s="22"/>
      <c r="AE8928" s="24"/>
      <c r="AF8928" s="24"/>
      <c r="AG8928" s="24"/>
      <c r="AH8928" s="24"/>
      <c r="AI8928" s="24"/>
      <c r="AJ8928" s="24"/>
      <c r="AK8928" s="24"/>
      <c r="AL8928" s="24"/>
      <c r="AM8928" s="24"/>
      <c r="AN8928" s="24"/>
      <c r="AO8928" s="24"/>
      <c r="AP8928" s="24"/>
      <c r="AQ8928" s="24"/>
      <c r="AR8928" s="24"/>
      <c r="AS8928" s="24"/>
      <c r="AT8928" s="25"/>
      <c r="AV8928" s="26"/>
      <c r="AW8928" s="26"/>
      <c r="AX8928" s="27"/>
      <c r="AY8928" s="27"/>
      <c r="AZ8928" s="27"/>
      <c r="BA8928" s="27"/>
      <c r="BB8928" s="27"/>
      <c r="BC8928" s="27"/>
      <c r="BD8928" s="27"/>
      <c r="BE8928" s="27"/>
      <c r="BF8928" s="27"/>
      <c r="BG8928" s="27"/>
      <c r="BH8928" s="27"/>
      <c r="BI8928" s="27"/>
      <c r="BT8928" s="31"/>
      <c r="BU8928" s="32"/>
      <c r="BV8928" s="33"/>
      <c r="BW8928" s="32"/>
      <c r="BX8928" s="32"/>
      <c r="BY8928" s="34"/>
      <c r="CA8928" s="32"/>
      <c r="CB8928" s="32"/>
    </row>
    <row r="8929" spans="1:80">
      <c r="A8929" s="20"/>
      <c r="B8929" s="21"/>
      <c r="C8929" s="21"/>
      <c r="D8929" s="21"/>
      <c r="E8929" s="21"/>
      <c r="F8929" s="21"/>
      <c r="G8929" s="21"/>
      <c r="H8929" s="21"/>
      <c r="I8929" s="21"/>
      <c r="J8929" s="21"/>
      <c r="K8929" s="22"/>
      <c r="L8929" s="22"/>
      <c r="M8929" s="22"/>
      <c r="N8929" s="22"/>
      <c r="O8929" s="22"/>
      <c r="P8929" s="22"/>
      <c r="Q8929" s="22"/>
      <c r="R8929" s="22"/>
      <c r="S8929" s="22"/>
      <c r="T8929" s="22"/>
      <c r="U8929" s="22"/>
      <c r="V8929" s="22"/>
      <c r="W8929" s="22"/>
      <c r="X8929" s="22"/>
      <c r="Y8929" s="22"/>
      <c r="Z8929" s="22"/>
      <c r="AA8929" s="22"/>
      <c r="AB8929" s="23"/>
      <c r="AC8929" s="23"/>
      <c r="AD8929" s="22"/>
      <c r="AE8929" s="24"/>
      <c r="AF8929" s="24"/>
      <c r="AG8929" s="24"/>
      <c r="AH8929" s="24"/>
      <c r="AI8929" s="24"/>
      <c r="AJ8929" s="24"/>
      <c r="AK8929" s="24"/>
      <c r="AL8929" s="24"/>
      <c r="AM8929" s="24"/>
      <c r="AN8929" s="24"/>
      <c r="AO8929" s="24"/>
      <c r="AP8929" s="24"/>
      <c r="AQ8929" s="24"/>
      <c r="AR8929" s="24"/>
      <c r="AS8929" s="24"/>
      <c r="AT8929" s="25"/>
      <c r="AV8929" s="26"/>
      <c r="AW8929" s="26"/>
      <c r="AX8929" s="27"/>
      <c r="AY8929" s="27"/>
      <c r="AZ8929" s="27"/>
      <c r="BA8929" s="27"/>
      <c r="BB8929" s="27"/>
      <c r="BC8929" s="27"/>
      <c r="BD8929" s="27"/>
      <c r="BE8929" s="27"/>
      <c r="BF8929" s="27"/>
      <c r="BG8929" s="27"/>
      <c r="BH8929" s="27"/>
      <c r="BI8929" s="27"/>
      <c r="BT8929" s="31"/>
      <c r="BU8929" s="32"/>
      <c r="BV8929" s="33"/>
      <c r="BW8929" s="32"/>
      <c r="BX8929" s="32"/>
      <c r="BY8929" s="34"/>
      <c r="CA8929" s="32"/>
      <c r="CB8929" s="32"/>
    </row>
    <row r="8930" spans="1:80">
      <c r="A8930" s="20"/>
      <c r="B8930" s="21"/>
      <c r="C8930" s="21"/>
      <c r="D8930" s="21"/>
      <c r="E8930" s="21"/>
      <c r="F8930" s="21"/>
      <c r="G8930" s="21"/>
      <c r="H8930" s="21"/>
      <c r="I8930" s="21"/>
      <c r="J8930" s="21"/>
      <c r="K8930" s="22"/>
      <c r="L8930" s="22"/>
      <c r="M8930" s="22"/>
      <c r="N8930" s="22"/>
      <c r="O8930" s="22"/>
      <c r="P8930" s="22"/>
      <c r="Q8930" s="22"/>
      <c r="R8930" s="22"/>
      <c r="S8930" s="22"/>
      <c r="T8930" s="22"/>
      <c r="U8930" s="22"/>
      <c r="V8930" s="22"/>
      <c r="W8930" s="22"/>
      <c r="X8930" s="22"/>
      <c r="Y8930" s="22"/>
      <c r="Z8930" s="22"/>
      <c r="AA8930" s="22"/>
      <c r="AB8930" s="23"/>
      <c r="AC8930" s="23"/>
      <c r="AD8930" s="22"/>
      <c r="AE8930" s="24"/>
      <c r="AF8930" s="24"/>
      <c r="AG8930" s="24"/>
      <c r="AH8930" s="24"/>
      <c r="AI8930" s="24"/>
      <c r="AJ8930" s="24"/>
      <c r="AK8930" s="24"/>
      <c r="AL8930" s="24"/>
      <c r="AM8930" s="24"/>
      <c r="AN8930" s="24"/>
      <c r="AO8930" s="24"/>
      <c r="AP8930" s="24"/>
      <c r="AQ8930" s="24"/>
      <c r="AR8930" s="24"/>
      <c r="AS8930" s="24"/>
      <c r="AT8930" s="25"/>
      <c r="AV8930" s="26"/>
      <c r="AW8930" s="26"/>
      <c r="AX8930" s="27"/>
      <c r="AY8930" s="27"/>
      <c r="AZ8930" s="27"/>
      <c r="BA8930" s="27"/>
      <c r="BB8930" s="27"/>
      <c r="BC8930" s="27"/>
      <c r="BD8930" s="27"/>
      <c r="BE8930" s="27"/>
      <c r="BF8930" s="27"/>
      <c r="BG8930" s="27"/>
      <c r="BH8930" s="27"/>
      <c r="BI8930" s="27"/>
      <c r="BT8930" s="31"/>
      <c r="BU8930" s="32"/>
      <c r="BV8930" s="33"/>
      <c r="BW8930" s="32"/>
      <c r="BX8930" s="32"/>
      <c r="BY8930" s="34"/>
      <c r="CA8930" s="32"/>
      <c r="CB8930" s="32"/>
    </row>
    <row r="8931" spans="1:80">
      <c r="A8931" s="20"/>
      <c r="B8931" s="21"/>
      <c r="C8931" s="21"/>
      <c r="D8931" s="21"/>
      <c r="E8931" s="21"/>
      <c r="F8931" s="21"/>
      <c r="G8931" s="21"/>
      <c r="H8931" s="21"/>
      <c r="I8931" s="21"/>
      <c r="J8931" s="21"/>
      <c r="K8931" s="22"/>
      <c r="L8931" s="22"/>
      <c r="M8931" s="22"/>
      <c r="N8931" s="22"/>
      <c r="O8931" s="22"/>
      <c r="P8931" s="22"/>
      <c r="Q8931" s="22"/>
      <c r="R8931" s="22"/>
      <c r="S8931" s="22"/>
      <c r="T8931" s="22"/>
      <c r="U8931" s="22"/>
      <c r="V8931" s="22"/>
      <c r="W8931" s="22"/>
      <c r="X8931" s="22"/>
      <c r="Y8931" s="22"/>
      <c r="Z8931" s="22"/>
      <c r="AA8931" s="22"/>
      <c r="AB8931" s="23"/>
      <c r="AC8931" s="23"/>
      <c r="AD8931" s="22"/>
      <c r="AE8931" s="24"/>
      <c r="AF8931" s="24"/>
      <c r="AG8931" s="24"/>
      <c r="AH8931" s="24"/>
      <c r="AI8931" s="24"/>
      <c r="AJ8931" s="24"/>
      <c r="AK8931" s="24"/>
      <c r="AL8931" s="24"/>
      <c r="AM8931" s="24"/>
      <c r="AN8931" s="24"/>
      <c r="AO8931" s="24"/>
      <c r="AP8931" s="24"/>
      <c r="AQ8931" s="24"/>
      <c r="AR8931" s="24"/>
      <c r="AS8931" s="24"/>
      <c r="AT8931" s="25"/>
      <c r="AV8931" s="26"/>
      <c r="AW8931" s="26"/>
      <c r="AX8931" s="27"/>
      <c r="AY8931" s="27"/>
      <c r="AZ8931" s="27"/>
      <c r="BA8931" s="27"/>
      <c r="BB8931" s="27"/>
      <c r="BC8931" s="27"/>
      <c r="BD8931" s="27"/>
      <c r="BE8931" s="27"/>
      <c r="BF8931" s="27"/>
      <c r="BG8931" s="27"/>
      <c r="BH8931" s="27"/>
      <c r="BI8931" s="27"/>
      <c r="BT8931" s="31"/>
      <c r="BU8931" s="32"/>
      <c r="BV8931" s="33"/>
      <c r="BW8931" s="32"/>
      <c r="BX8931" s="32"/>
      <c r="BY8931" s="34"/>
      <c r="CA8931" s="32"/>
      <c r="CB8931" s="32"/>
    </row>
    <row r="8932" spans="1:80">
      <c r="A8932" s="20"/>
      <c r="B8932" s="21"/>
      <c r="C8932" s="21"/>
      <c r="D8932" s="21"/>
      <c r="E8932" s="21"/>
      <c r="F8932" s="21"/>
      <c r="G8932" s="21"/>
      <c r="H8932" s="21"/>
      <c r="I8932" s="21"/>
      <c r="J8932" s="21"/>
      <c r="K8932" s="22"/>
      <c r="L8932" s="22"/>
      <c r="M8932" s="22"/>
      <c r="N8932" s="22"/>
      <c r="O8932" s="22"/>
      <c r="P8932" s="22"/>
      <c r="Q8932" s="22"/>
      <c r="R8932" s="22"/>
      <c r="S8932" s="22"/>
      <c r="T8932" s="22"/>
      <c r="U8932" s="22"/>
      <c r="V8932" s="22"/>
      <c r="W8932" s="22"/>
      <c r="X8932" s="22"/>
      <c r="Y8932" s="22"/>
      <c r="Z8932" s="22"/>
      <c r="AA8932" s="22"/>
      <c r="AB8932" s="23"/>
      <c r="AC8932" s="23"/>
      <c r="AD8932" s="22"/>
      <c r="AE8932" s="24"/>
      <c r="AF8932" s="24"/>
      <c r="AG8932" s="24"/>
      <c r="AH8932" s="24"/>
      <c r="AI8932" s="24"/>
      <c r="AJ8932" s="24"/>
      <c r="AK8932" s="24"/>
      <c r="AL8932" s="24"/>
      <c r="AM8932" s="24"/>
      <c r="AN8932" s="24"/>
      <c r="AO8932" s="24"/>
      <c r="AP8932" s="24"/>
      <c r="AQ8932" s="24"/>
      <c r="AR8932" s="24"/>
      <c r="AS8932" s="24"/>
      <c r="AT8932" s="25"/>
      <c r="AV8932" s="26"/>
      <c r="AW8932" s="26"/>
      <c r="AX8932" s="27"/>
      <c r="AY8932" s="27"/>
      <c r="AZ8932" s="27"/>
      <c r="BA8932" s="27"/>
      <c r="BB8932" s="27"/>
      <c r="BC8932" s="27"/>
      <c r="BD8932" s="27"/>
      <c r="BE8932" s="27"/>
      <c r="BF8932" s="27"/>
      <c r="BG8932" s="27"/>
      <c r="BH8932" s="27"/>
      <c r="BI8932" s="27"/>
      <c r="BT8932" s="31"/>
      <c r="BU8932" s="32"/>
      <c r="BV8932" s="33"/>
      <c r="BW8932" s="32"/>
      <c r="BX8932" s="32"/>
      <c r="BY8932" s="34"/>
      <c r="CA8932" s="32"/>
      <c r="CB8932" s="32"/>
    </row>
    <row r="8933" spans="1:80">
      <c r="A8933" s="20"/>
      <c r="B8933" s="21"/>
      <c r="C8933" s="21"/>
      <c r="D8933" s="21"/>
      <c r="E8933" s="21"/>
      <c r="F8933" s="21"/>
      <c r="G8933" s="21"/>
      <c r="H8933" s="21"/>
      <c r="I8933" s="21"/>
      <c r="J8933" s="21"/>
      <c r="K8933" s="22"/>
      <c r="L8933" s="22"/>
      <c r="M8933" s="22"/>
      <c r="N8933" s="22"/>
      <c r="O8933" s="22"/>
      <c r="P8933" s="22"/>
      <c r="Q8933" s="22"/>
      <c r="R8933" s="22"/>
      <c r="S8933" s="22"/>
      <c r="T8933" s="22"/>
      <c r="U8933" s="22"/>
      <c r="V8933" s="22"/>
      <c r="W8933" s="22"/>
      <c r="X8933" s="22"/>
      <c r="Y8933" s="22"/>
      <c r="Z8933" s="22"/>
      <c r="AA8933" s="22"/>
      <c r="AB8933" s="23"/>
      <c r="AC8933" s="23"/>
      <c r="AD8933" s="22"/>
      <c r="AE8933" s="24"/>
      <c r="AF8933" s="24"/>
      <c r="AG8933" s="24"/>
      <c r="AH8933" s="24"/>
      <c r="AI8933" s="24"/>
      <c r="AJ8933" s="24"/>
      <c r="AK8933" s="24"/>
      <c r="AL8933" s="24"/>
      <c r="AM8933" s="24"/>
      <c r="AN8933" s="24"/>
      <c r="AO8933" s="24"/>
      <c r="AP8933" s="24"/>
      <c r="AQ8933" s="24"/>
      <c r="AR8933" s="24"/>
      <c r="AS8933" s="24"/>
      <c r="AT8933" s="25"/>
      <c r="AV8933" s="26"/>
      <c r="AW8933" s="26"/>
      <c r="AX8933" s="27"/>
      <c r="AY8933" s="27"/>
      <c r="AZ8933" s="27"/>
      <c r="BA8933" s="27"/>
      <c r="BB8933" s="27"/>
      <c r="BC8933" s="27"/>
      <c r="BD8933" s="27"/>
      <c r="BE8933" s="27"/>
      <c r="BF8933" s="27"/>
      <c r="BG8933" s="27"/>
      <c r="BH8933" s="27"/>
      <c r="BI8933" s="27"/>
      <c r="BT8933" s="31"/>
      <c r="BU8933" s="32"/>
      <c r="BV8933" s="33"/>
      <c r="BW8933" s="32"/>
      <c r="BX8933" s="32"/>
      <c r="BY8933" s="34"/>
      <c r="CA8933" s="32"/>
      <c r="CB8933" s="32"/>
    </row>
    <row r="8934" spans="1:80">
      <c r="A8934" s="20"/>
      <c r="B8934" s="21"/>
      <c r="C8934" s="21"/>
      <c r="D8934" s="21"/>
      <c r="E8934" s="21"/>
      <c r="F8934" s="21"/>
      <c r="G8934" s="21"/>
      <c r="H8934" s="21"/>
      <c r="I8934" s="21"/>
      <c r="J8934" s="21"/>
      <c r="K8934" s="22"/>
      <c r="L8934" s="22"/>
      <c r="M8934" s="22"/>
      <c r="N8934" s="22"/>
      <c r="O8934" s="22"/>
      <c r="P8934" s="22"/>
      <c r="Q8934" s="22"/>
      <c r="R8934" s="22"/>
      <c r="S8934" s="22"/>
      <c r="T8934" s="22"/>
      <c r="U8934" s="22"/>
      <c r="V8934" s="22"/>
      <c r="W8934" s="22"/>
      <c r="X8934" s="22"/>
      <c r="Y8934" s="22"/>
      <c r="Z8934" s="22"/>
      <c r="AA8934" s="22"/>
      <c r="AB8934" s="23"/>
      <c r="AC8934" s="23"/>
      <c r="AD8934" s="22"/>
      <c r="AE8934" s="24"/>
      <c r="AF8934" s="24"/>
      <c r="AG8934" s="24"/>
      <c r="AH8934" s="24"/>
      <c r="AI8934" s="24"/>
      <c r="AJ8934" s="24"/>
      <c r="AK8934" s="24"/>
      <c r="AL8934" s="24"/>
      <c r="AM8934" s="24"/>
      <c r="AN8934" s="24"/>
      <c r="AO8934" s="24"/>
      <c r="AP8934" s="24"/>
      <c r="AQ8934" s="24"/>
      <c r="AR8934" s="24"/>
      <c r="AS8934" s="24"/>
      <c r="AT8934" s="25"/>
      <c r="AV8934" s="26"/>
      <c r="AW8934" s="26"/>
      <c r="AX8934" s="27"/>
      <c r="AY8934" s="27"/>
      <c r="AZ8934" s="27"/>
      <c r="BA8934" s="27"/>
      <c r="BB8934" s="27"/>
      <c r="BC8934" s="27"/>
      <c r="BD8934" s="27"/>
      <c r="BE8934" s="27"/>
      <c r="BF8934" s="27"/>
      <c r="BG8934" s="27"/>
      <c r="BH8934" s="27"/>
      <c r="BI8934" s="27"/>
      <c r="BT8934" s="31"/>
      <c r="BU8934" s="32"/>
      <c r="BV8934" s="33"/>
      <c r="BW8934" s="32"/>
      <c r="BX8934" s="32"/>
      <c r="BY8934" s="34"/>
      <c r="CA8934" s="32"/>
      <c r="CB8934" s="32"/>
    </row>
    <row r="8935" spans="1:80">
      <c r="A8935" s="20"/>
      <c r="B8935" s="21"/>
      <c r="C8935" s="21"/>
      <c r="D8935" s="21"/>
      <c r="E8935" s="21"/>
      <c r="F8935" s="21"/>
      <c r="G8935" s="21"/>
      <c r="H8935" s="21"/>
      <c r="I8935" s="21"/>
      <c r="J8935" s="21"/>
      <c r="K8935" s="22"/>
      <c r="L8935" s="22"/>
      <c r="M8935" s="22"/>
      <c r="N8935" s="22"/>
      <c r="O8935" s="22"/>
      <c r="P8935" s="22"/>
      <c r="Q8935" s="22"/>
      <c r="R8935" s="22"/>
      <c r="S8935" s="22"/>
      <c r="T8935" s="22"/>
      <c r="U8935" s="22"/>
      <c r="V8935" s="22"/>
      <c r="W8935" s="22"/>
      <c r="X8935" s="22"/>
      <c r="Y8935" s="22"/>
      <c r="Z8935" s="22"/>
      <c r="AA8935" s="22"/>
      <c r="AB8935" s="23"/>
      <c r="AC8935" s="23"/>
      <c r="AD8935" s="22"/>
      <c r="AE8935" s="24"/>
      <c r="AF8935" s="24"/>
      <c r="AG8935" s="24"/>
      <c r="AH8935" s="24"/>
      <c r="AI8935" s="24"/>
      <c r="AJ8935" s="24"/>
      <c r="AK8935" s="24"/>
      <c r="AL8935" s="24"/>
      <c r="AM8935" s="24"/>
      <c r="AN8935" s="24"/>
      <c r="AO8935" s="24"/>
      <c r="AP8935" s="24"/>
      <c r="AQ8935" s="24"/>
      <c r="AR8935" s="24"/>
      <c r="AS8935" s="24"/>
      <c r="AT8935" s="25"/>
      <c r="AV8935" s="26"/>
      <c r="AW8935" s="26"/>
      <c r="AX8935" s="27"/>
      <c r="AY8935" s="27"/>
      <c r="AZ8935" s="27"/>
      <c r="BA8935" s="27"/>
      <c r="BB8935" s="27"/>
      <c r="BC8935" s="27"/>
      <c r="BD8935" s="27"/>
      <c r="BE8935" s="27"/>
      <c r="BF8935" s="27"/>
      <c r="BG8935" s="27"/>
      <c r="BH8935" s="27"/>
      <c r="BI8935" s="27"/>
      <c r="BT8935" s="31"/>
      <c r="BU8935" s="32"/>
      <c r="BV8935" s="33"/>
      <c r="BW8935" s="32"/>
      <c r="BX8935" s="32"/>
      <c r="BY8935" s="34"/>
      <c r="CA8935" s="32"/>
      <c r="CB8935" s="32"/>
    </row>
    <row r="8936" spans="1:80">
      <c r="A8936" s="20"/>
      <c r="B8936" s="21"/>
      <c r="C8936" s="21"/>
      <c r="D8936" s="21"/>
      <c r="E8936" s="21"/>
      <c r="F8936" s="21"/>
      <c r="G8936" s="21"/>
      <c r="H8936" s="21"/>
      <c r="I8936" s="21"/>
      <c r="J8936" s="21"/>
      <c r="K8936" s="22"/>
      <c r="L8936" s="22"/>
      <c r="M8936" s="22"/>
      <c r="N8936" s="22"/>
      <c r="O8936" s="22"/>
      <c r="P8936" s="22"/>
      <c r="Q8936" s="22"/>
      <c r="R8936" s="22"/>
      <c r="S8936" s="22"/>
      <c r="T8936" s="22"/>
      <c r="U8936" s="22"/>
      <c r="V8936" s="22"/>
      <c r="W8936" s="22"/>
      <c r="X8936" s="22"/>
      <c r="Y8936" s="22"/>
      <c r="Z8936" s="22"/>
      <c r="AA8936" s="22"/>
      <c r="AB8936" s="23"/>
      <c r="AC8936" s="23"/>
      <c r="AD8936" s="22"/>
      <c r="AE8936" s="24"/>
      <c r="AF8936" s="24"/>
      <c r="AG8936" s="24"/>
      <c r="AH8936" s="24"/>
      <c r="AI8936" s="24"/>
      <c r="AJ8936" s="24"/>
      <c r="AK8936" s="24"/>
      <c r="AL8936" s="24"/>
      <c r="AM8936" s="24"/>
      <c r="AN8936" s="24"/>
      <c r="AO8936" s="24"/>
      <c r="AP8936" s="24"/>
      <c r="AQ8936" s="24"/>
      <c r="AR8936" s="24"/>
      <c r="AS8936" s="24"/>
      <c r="AT8936" s="25"/>
      <c r="AV8936" s="26"/>
      <c r="AW8936" s="26"/>
      <c r="AX8936" s="27"/>
      <c r="AY8936" s="27"/>
      <c r="AZ8936" s="27"/>
      <c r="BA8936" s="27"/>
      <c r="BB8936" s="27"/>
      <c r="BC8936" s="27"/>
      <c r="BD8936" s="27"/>
      <c r="BE8936" s="27"/>
      <c r="BF8936" s="27"/>
      <c r="BG8936" s="27"/>
      <c r="BH8936" s="27"/>
      <c r="BI8936" s="27"/>
      <c r="BT8936" s="31"/>
      <c r="BU8936" s="32"/>
      <c r="BV8936" s="33"/>
      <c r="BW8936" s="32"/>
      <c r="BX8936" s="32"/>
      <c r="BY8936" s="34"/>
      <c r="CA8936" s="32"/>
      <c r="CB8936" s="32"/>
    </row>
    <row r="8937" spans="1:80">
      <c r="A8937" s="20"/>
      <c r="B8937" s="21"/>
      <c r="C8937" s="21"/>
      <c r="D8937" s="21"/>
      <c r="E8937" s="21"/>
      <c r="F8937" s="21"/>
      <c r="G8937" s="21"/>
      <c r="H8937" s="21"/>
      <c r="I8937" s="21"/>
      <c r="J8937" s="21"/>
      <c r="K8937" s="22"/>
      <c r="L8937" s="22"/>
      <c r="M8937" s="22"/>
      <c r="N8937" s="22"/>
      <c r="O8937" s="22"/>
      <c r="P8937" s="22"/>
      <c r="Q8937" s="22"/>
      <c r="R8937" s="22"/>
      <c r="S8937" s="22"/>
      <c r="T8937" s="22"/>
      <c r="U8937" s="22"/>
      <c r="V8937" s="22"/>
      <c r="W8937" s="22"/>
      <c r="X8937" s="22"/>
      <c r="Y8937" s="22"/>
      <c r="Z8937" s="22"/>
      <c r="AA8937" s="22"/>
      <c r="AB8937" s="23"/>
      <c r="AC8937" s="23"/>
      <c r="AD8937" s="22"/>
      <c r="AE8937" s="24"/>
      <c r="AF8937" s="24"/>
      <c r="AG8937" s="24"/>
      <c r="AH8937" s="24"/>
      <c r="AI8937" s="24"/>
      <c r="AJ8937" s="24"/>
      <c r="AK8937" s="24"/>
      <c r="AL8937" s="24"/>
      <c r="AM8937" s="24"/>
      <c r="AN8937" s="24"/>
      <c r="AO8937" s="24"/>
      <c r="AP8937" s="24"/>
      <c r="AQ8937" s="24"/>
      <c r="AR8937" s="24"/>
      <c r="AS8937" s="24"/>
      <c r="AT8937" s="25"/>
      <c r="AV8937" s="26"/>
      <c r="AW8937" s="26"/>
      <c r="AX8937" s="27"/>
      <c r="AY8937" s="27"/>
      <c r="AZ8937" s="27"/>
      <c r="BA8937" s="27"/>
      <c r="BB8937" s="27"/>
      <c r="BC8937" s="27"/>
      <c r="BD8937" s="27"/>
      <c r="BE8937" s="27"/>
      <c r="BF8937" s="27"/>
      <c r="BG8937" s="27"/>
      <c r="BH8937" s="27"/>
      <c r="BI8937" s="27"/>
      <c r="BT8937" s="31"/>
      <c r="BU8937" s="32"/>
      <c r="BV8937" s="33"/>
      <c r="BW8937" s="32"/>
      <c r="BX8937" s="32"/>
      <c r="BY8937" s="34"/>
      <c r="CA8937" s="32"/>
      <c r="CB8937" s="32"/>
    </row>
    <row r="8938" spans="1:80">
      <c r="A8938" s="20"/>
      <c r="B8938" s="21"/>
      <c r="C8938" s="21"/>
      <c r="D8938" s="21"/>
      <c r="E8938" s="21"/>
      <c r="F8938" s="21"/>
      <c r="G8938" s="21"/>
      <c r="H8938" s="21"/>
      <c r="I8938" s="21"/>
      <c r="J8938" s="21"/>
      <c r="K8938" s="22"/>
      <c r="L8938" s="22"/>
      <c r="M8938" s="22"/>
      <c r="N8938" s="22"/>
      <c r="O8938" s="22"/>
      <c r="P8938" s="22"/>
      <c r="Q8938" s="22"/>
      <c r="R8938" s="22"/>
      <c r="S8938" s="22"/>
      <c r="T8938" s="22"/>
      <c r="U8938" s="22"/>
      <c r="V8938" s="22"/>
      <c r="W8938" s="22"/>
      <c r="X8938" s="22"/>
      <c r="Y8938" s="22"/>
      <c r="Z8938" s="22"/>
      <c r="AA8938" s="22"/>
      <c r="AB8938" s="23"/>
      <c r="AC8938" s="23"/>
      <c r="AD8938" s="22"/>
      <c r="AE8938" s="24"/>
      <c r="AF8938" s="24"/>
      <c r="AG8938" s="24"/>
      <c r="AH8938" s="24"/>
      <c r="AI8938" s="24"/>
      <c r="AJ8938" s="24"/>
      <c r="AK8938" s="24"/>
      <c r="AL8938" s="24"/>
      <c r="AM8938" s="24"/>
      <c r="AN8938" s="24"/>
      <c r="AO8938" s="24"/>
      <c r="AP8938" s="24"/>
      <c r="AQ8938" s="24"/>
      <c r="AR8938" s="24"/>
      <c r="AS8938" s="24"/>
      <c r="AT8938" s="25"/>
      <c r="AV8938" s="26"/>
      <c r="AW8938" s="26"/>
      <c r="AX8938" s="27"/>
      <c r="AY8938" s="27"/>
      <c r="AZ8938" s="27"/>
      <c r="BA8938" s="27"/>
      <c r="BB8938" s="27"/>
      <c r="BC8938" s="27"/>
      <c r="BD8938" s="27"/>
      <c r="BE8938" s="27"/>
      <c r="BF8938" s="27"/>
      <c r="BG8938" s="27"/>
      <c r="BH8938" s="27"/>
      <c r="BI8938" s="27"/>
      <c r="BT8938" s="31"/>
      <c r="BU8938" s="32"/>
      <c r="BV8938" s="33"/>
      <c r="BW8938" s="32"/>
      <c r="BX8938" s="32"/>
      <c r="BY8938" s="34"/>
      <c r="CA8938" s="32"/>
      <c r="CB8938" s="32"/>
    </row>
    <row r="8939" spans="1:80">
      <c r="A8939" s="20"/>
      <c r="B8939" s="21"/>
      <c r="C8939" s="21"/>
      <c r="D8939" s="21"/>
      <c r="E8939" s="21"/>
      <c r="F8939" s="21"/>
      <c r="G8939" s="21"/>
      <c r="H8939" s="21"/>
      <c r="I8939" s="21"/>
      <c r="J8939" s="21"/>
      <c r="K8939" s="22"/>
      <c r="L8939" s="22"/>
      <c r="M8939" s="22"/>
      <c r="N8939" s="22"/>
      <c r="O8939" s="22"/>
      <c r="P8939" s="22"/>
      <c r="Q8939" s="22"/>
      <c r="R8939" s="22"/>
      <c r="S8939" s="22"/>
      <c r="T8939" s="22"/>
      <c r="U8939" s="22"/>
      <c r="V8939" s="22"/>
      <c r="W8939" s="22"/>
      <c r="X8939" s="22"/>
      <c r="Y8939" s="22"/>
      <c r="Z8939" s="22"/>
      <c r="AA8939" s="22"/>
      <c r="AB8939" s="23"/>
      <c r="AC8939" s="23"/>
      <c r="AD8939" s="22"/>
      <c r="AE8939" s="24"/>
      <c r="AF8939" s="24"/>
      <c r="AG8939" s="24"/>
      <c r="AH8939" s="24"/>
      <c r="AI8939" s="24"/>
      <c r="AJ8939" s="24"/>
      <c r="AK8939" s="24"/>
      <c r="AL8939" s="24"/>
      <c r="AM8939" s="24"/>
      <c r="AN8939" s="24"/>
      <c r="AO8939" s="24"/>
      <c r="AP8939" s="24"/>
      <c r="AQ8939" s="24"/>
      <c r="AR8939" s="24"/>
      <c r="AS8939" s="24"/>
      <c r="AT8939" s="25"/>
      <c r="AV8939" s="26"/>
      <c r="AW8939" s="26"/>
      <c r="AX8939" s="27"/>
      <c r="AY8939" s="27"/>
      <c r="AZ8939" s="27"/>
      <c r="BA8939" s="27"/>
      <c r="BB8939" s="27"/>
      <c r="BC8939" s="27"/>
      <c r="BD8939" s="27"/>
      <c r="BE8939" s="27"/>
      <c r="BF8939" s="27"/>
      <c r="BG8939" s="27"/>
      <c r="BH8939" s="27"/>
      <c r="BI8939" s="27"/>
      <c r="BT8939" s="31"/>
      <c r="BU8939" s="32"/>
      <c r="BV8939" s="33"/>
      <c r="BW8939" s="32"/>
      <c r="BX8939" s="32"/>
      <c r="BY8939" s="34"/>
      <c r="CA8939" s="32"/>
      <c r="CB8939" s="32"/>
    </row>
    <row r="8940" spans="1:80">
      <c r="A8940" s="20"/>
      <c r="B8940" s="21"/>
      <c r="C8940" s="21"/>
      <c r="D8940" s="21"/>
      <c r="E8940" s="21"/>
      <c r="F8940" s="21"/>
      <c r="G8940" s="21"/>
      <c r="H8940" s="21"/>
      <c r="I8940" s="21"/>
      <c r="J8940" s="21"/>
      <c r="K8940" s="22"/>
      <c r="L8940" s="22"/>
      <c r="M8940" s="22"/>
      <c r="N8940" s="22"/>
      <c r="O8940" s="22"/>
      <c r="P8940" s="22"/>
      <c r="Q8940" s="22"/>
      <c r="R8940" s="22"/>
      <c r="S8940" s="22"/>
      <c r="T8940" s="22"/>
      <c r="U8940" s="22"/>
      <c r="V8940" s="22"/>
      <c r="W8940" s="22"/>
      <c r="X8940" s="22"/>
      <c r="Y8940" s="22"/>
      <c r="Z8940" s="22"/>
      <c r="AA8940" s="22"/>
      <c r="AB8940" s="23"/>
      <c r="AC8940" s="23"/>
      <c r="AD8940" s="22"/>
      <c r="AE8940" s="24"/>
      <c r="AF8940" s="24"/>
      <c r="AG8940" s="24"/>
      <c r="AH8940" s="24"/>
      <c r="AI8940" s="24"/>
      <c r="AJ8940" s="24"/>
      <c r="AK8940" s="24"/>
      <c r="AL8940" s="24"/>
      <c r="AM8940" s="24"/>
      <c r="AN8940" s="24"/>
      <c r="AO8940" s="24"/>
      <c r="AP8940" s="24"/>
      <c r="AQ8940" s="24"/>
      <c r="AR8940" s="24"/>
      <c r="AS8940" s="24"/>
      <c r="AT8940" s="25"/>
      <c r="AV8940" s="26"/>
      <c r="AW8940" s="26"/>
      <c r="AX8940" s="27"/>
      <c r="AY8940" s="27"/>
      <c r="AZ8940" s="27"/>
      <c r="BA8940" s="27"/>
      <c r="BB8940" s="27"/>
      <c r="BC8940" s="27"/>
      <c r="BD8940" s="27"/>
      <c r="BE8940" s="27"/>
      <c r="BF8940" s="27"/>
      <c r="BG8940" s="27"/>
      <c r="BH8940" s="27"/>
      <c r="BI8940" s="27"/>
      <c r="BT8940" s="31"/>
      <c r="BU8940" s="32"/>
      <c r="BV8940" s="33"/>
      <c r="BW8940" s="32"/>
      <c r="BX8940" s="32"/>
      <c r="BY8940" s="34"/>
      <c r="CA8940" s="32"/>
      <c r="CB8940" s="32"/>
    </row>
    <row r="8941" spans="1:80">
      <c r="A8941" s="20"/>
      <c r="B8941" s="21"/>
      <c r="C8941" s="21"/>
      <c r="D8941" s="21"/>
      <c r="E8941" s="21"/>
      <c r="F8941" s="21"/>
      <c r="G8941" s="21"/>
      <c r="H8941" s="21"/>
      <c r="I8941" s="21"/>
      <c r="J8941" s="21"/>
      <c r="K8941" s="22"/>
      <c r="L8941" s="22"/>
      <c r="M8941" s="22"/>
      <c r="N8941" s="22"/>
      <c r="O8941" s="22"/>
      <c r="P8941" s="22"/>
      <c r="Q8941" s="22"/>
      <c r="R8941" s="22"/>
      <c r="S8941" s="22"/>
      <c r="T8941" s="22"/>
      <c r="U8941" s="22"/>
      <c r="V8941" s="22"/>
      <c r="W8941" s="22"/>
      <c r="X8941" s="22"/>
      <c r="Y8941" s="22"/>
      <c r="Z8941" s="22"/>
      <c r="AA8941" s="22"/>
      <c r="AB8941" s="23"/>
      <c r="AC8941" s="23"/>
      <c r="AD8941" s="22"/>
      <c r="AE8941" s="24"/>
      <c r="AF8941" s="24"/>
      <c r="AG8941" s="24"/>
      <c r="AH8941" s="24"/>
      <c r="AI8941" s="24"/>
      <c r="AJ8941" s="24"/>
      <c r="AK8941" s="24"/>
      <c r="AL8941" s="24"/>
      <c r="AM8941" s="24"/>
      <c r="AN8941" s="24"/>
      <c r="AO8941" s="24"/>
      <c r="AP8941" s="24"/>
      <c r="AQ8941" s="24"/>
      <c r="AR8941" s="24"/>
      <c r="AS8941" s="24"/>
      <c r="AT8941" s="25"/>
      <c r="AV8941" s="26"/>
      <c r="AW8941" s="26"/>
      <c r="AX8941" s="27"/>
      <c r="AY8941" s="27"/>
      <c r="AZ8941" s="27"/>
      <c r="BA8941" s="27"/>
      <c r="BB8941" s="27"/>
      <c r="BC8941" s="27"/>
      <c r="BD8941" s="27"/>
      <c r="BE8941" s="27"/>
      <c r="BF8941" s="27"/>
      <c r="BG8941" s="27"/>
      <c r="BH8941" s="27"/>
      <c r="BI8941" s="27"/>
      <c r="BT8941" s="31"/>
      <c r="BU8941" s="32"/>
      <c r="BV8941" s="33"/>
      <c r="BW8941" s="32"/>
      <c r="BX8941" s="32"/>
      <c r="BY8941" s="34"/>
      <c r="CA8941" s="32"/>
      <c r="CB8941" s="32"/>
    </row>
    <row r="8942" spans="1:80">
      <c r="A8942" s="20"/>
      <c r="B8942" s="21"/>
      <c r="C8942" s="21"/>
      <c r="D8942" s="21"/>
      <c r="E8942" s="21"/>
      <c r="F8942" s="21"/>
      <c r="G8942" s="21"/>
      <c r="H8942" s="21"/>
      <c r="I8942" s="21"/>
      <c r="J8942" s="21"/>
      <c r="K8942" s="22"/>
      <c r="L8942" s="22"/>
      <c r="M8942" s="22"/>
      <c r="N8942" s="22"/>
      <c r="O8942" s="22"/>
      <c r="P8942" s="22"/>
      <c r="Q8942" s="22"/>
      <c r="R8942" s="22"/>
      <c r="S8942" s="22"/>
      <c r="T8942" s="22"/>
      <c r="U8942" s="22"/>
      <c r="V8942" s="22"/>
      <c r="W8942" s="22"/>
      <c r="X8942" s="22"/>
      <c r="Y8942" s="22"/>
      <c r="Z8942" s="22"/>
      <c r="AA8942" s="22"/>
      <c r="AB8942" s="23"/>
      <c r="AC8942" s="23"/>
      <c r="AD8942" s="22"/>
      <c r="AE8942" s="24"/>
      <c r="AF8942" s="24"/>
      <c r="AG8942" s="24"/>
      <c r="AH8942" s="24"/>
      <c r="AI8942" s="24"/>
      <c r="AJ8942" s="24"/>
      <c r="AK8942" s="24"/>
      <c r="AL8942" s="24"/>
      <c r="AM8942" s="24"/>
      <c r="AN8942" s="24"/>
      <c r="AO8942" s="24"/>
      <c r="AP8942" s="24"/>
      <c r="AQ8942" s="24"/>
      <c r="AR8942" s="24"/>
      <c r="AS8942" s="24"/>
      <c r="AT8942" s="25"/>
      <c r="AV8942" s="26"/>
      <c r="AW8942" s="26"/>
      <c r="AX8942" s="27"/>
      <c r="AY8942" s="27"/>
      <c r="AZ8942" s="27"/>
      <c r="BA8942" s="27"/>
      <c r="BB8942" s="27"/>
      <c r="BC8942" s="27"/>
      <c r="BD8942" s="27"/>
      <c r="BE8942" s="27"/>
      <c r="BF8942" s="27"/>
      <c r="BG8942" s="27"/>
      <c r="BH8942" s="27"/>
      <c r="BI8942" s="27"/>
      <c r="BT8942" s="31"/>
      <c r="BU8942" s="32"/>
      <c r="BV8942" s="33"/>
      <c r="BW8942" s="32"/>
      <c r="BX8942" s="32"/>
      <c r="BY8942" s="34"/>
      <c r="CA8942" s="32"/>
      <c r="CB8942" s="32"/>
    </row>
    <row r="8943" spans="1:80">
      <c r="A8943" s="20"/>
      <c r="B8943" s="21"/>
      <c r="C8943" s="21"/>
      <c r="D8943" s="21"/>
      <c r="E8943" s="21"/>
      <c r="F8943" s="21"/>
      <c r="G8943" s="21"/>
      <c r="H8943" s="21"/>
      <c r="I8943" s="21"/>
      <c r="J8943" s="21"/>
      <c r="K8943" s="22"/>
      <c r="L8943" s="22"/>
      <c r="M8943" s="22"/>
      <c r="N8943" s="22"/>
      <c r="O8943" s="22"/>
      <c r="P8943" s="22"/>
      <c r="Q8943" s="22"/>
      <c r="R8943" s="22"/>
      <c r="S8943" s="22"/>
      <c r="T8943" s="22"/>
      <c r="U8943" s="22"/>
      <c r="V8943" s="22"/>
      <c r="W8943" s="22"/>
      <c r="X8943" s="22"/>
      <c r="Y8943" s="22"/>
      <c r="Z8943" s="22"/>
      <c r="AA8943" s="22"/>
      <c r="AB8943" s="23"/>
      <c r="AC8943" s="23"/>
      <c r="AD8943" s="22"/>
      <c r="AE8943" s="24"/>
      <c r="AF8943" s="24"/>
      <c r="AG8943" s="24"/>
      <c r="AH8943" s="24"/>
      <c r="AI8943" s="24"/>
      <c r="AJ8943" s="24"/>
      <c r="AK8943" s="24"/>
      <c r="AL8943" s="24"/>
      <c r="AM8943" s="24"/>
      <c r="AN8943" s="24"/>
      <c r="AO8943" s="24"/>
      <c r="AP8943" s="24"/>
      <c r="AQ8943" s="24"/>
      <c r="AR8943" s="24"/>
      <c r="AS8943" s="24"/>
      <c r="AT8943" s="25"/>
      <c r="AV8943" s="26"/>
      <c r="AW8943" s="26"/>
      <c r="AX8943" s="27"/>
      <c r="AY8943" s="27"/>
      <c r="AZ8943" s="27"/>
      <c r="BA8943" s="27"/>
      <c r="BB8943" s="27"/>
      <c r="BC8943" s="27"/>
      <c r="BD8943" s="27"/>
      <c r="BE8943" s="27"/>
      <c r="BF8943" s="27"/>
      <c r="BG8943" s="27"/>
      <c r="BH8943" s="27"/>
      <c r="BI8943" s="27"/>
      <c r="BT8943" s="31"/>
      <c r="BU8943" s="32"/>
      <c r="BV8943" s="33"/>
      <c r="BW8943" s="32"/>
      <c r="BX8943" s="32"/>
      <c r="BY8943" s="34"/>
      <c r="CA8943" s="32"/>
      <c r="CB8943" s="32"/>
    </row>
    <row r="8944" spans="1:80">
      <c r="A8944" s="20"/>
      <c r="B8944" s="21"/>
      <c r="C8944" s="21"/>
      <c r="D8944" s="21"/>
      <c r="E8944" s="21"/>
      <c r="F8944" s="21"/>
      <c r="G8944" s="21"/>
      <c r="H8944" s="21"/>
      <c r="I8944" s="21"/>
      <c r="J8944" s="21"/>
      <c r="K8944" s="22"/>
      <c r="L8944" s="22"/>
      <c r="M8944" s="22"/>
      <c r="N8944" s="22"/>
      <c r="O8944" s="22"/>
      <c r="P8944" s="22"/>
      <c r="Q8944" s="22"/>
      <c r="R8944" s="22"/>
      <c r="S8944" s="22"/>
      <c r="T8944" s="22"/>
      <c r="U8944" s="22"/>
      <c r="V8944" s="22"/>
      <c r="W8944" s="22"/>
      <c r="X8944" s="22"/>
      <c r="Y8944" s="22"/>
      <c r="Z8944" s="22"/>
      <c r="AA8944" s="22"/>
      <c r="AB8944" s="23"/>
      <c r="AC8944" s="23"/>
      <c r="AD8944" s="22"/>
      <c r="AE8944" s="24"/>
      <c r="AF8944" s="24"/>
      <c r="AG8944" s="24"/>
      <c r="AH8944" s="24"/>
      <c r="AI8944" s="24"/>
      <c r="AJ8944" s="24"/>
      <c r="AK8944" s="24"/>
      <c r="AL8944" s="24"/>
      <c r="AM8944" s="24"/>
      <c r="AN8944" s="24"/>
      <c r="AO8944" s="24"/>
      <c r="AP8944" s="24"/>
      <c r="AQ8944" s="24"/>
      <c r="AR8944" s="24"/>
      <c r="AS8944" s="24"/>
      <c r="AT8944" s="25"/>
      <c r="AV8944" s="26"/>
      <c r="AW8944" s="26"/>
      <c r="AX8944" s="27"/>
      <c r="AY8944" s="27"/>
      <c r="AZ8944" s="27"/>
      <c r="BA8944" s="27"/>
      <c r="BB8944" s="27"/>
      <c r="BC8944" s="27"/>
      <c r="BD8944" s="27"/>
      <c r="BE8944" s="27"/>
      <c r="BF8944" s="27"/>
      <c r="BG8944" s="27"/>
      <c r="BH8944" s="27"/>
      <c r="BI8944" s="27"/>
      <c r="BT8944" s="31"/>
      <c r="BU8944" s="32"/>
      <c r="BV8944" s="33"/>
      <c r="BW8944" s="32"/>
      <c r="BX8944" s="32"/>
      <c r="BY8944" s="34"/>
      <c r="CA8944" s="32"/>
      <c r="CB8944" s="32"/>
    </row>
    <row r="8945" spans="1:80">
      <c r="A8945" s="20"/>
      <c r="B8945" s="21"/>
      <c r="C8945" s="21"/>
      <c r="D8945" s="21"/>
      <c r="E8945" s="21"/>
      <c r="F8945" s="21"/>
      <c r="G8945" s="21"/>
      <c r="H8945" s="21"/>
      <c r="I8945" s="21"/>
      <c r="J8945" s="21"/>
      <c r="K8945" s="22"/>
      <c r="L8945" s="22"/>
      <c r="M8945" s="22"/>
      <c r="N8945" s="22"/>
      <c r="O8945" s="22"/>
      <c r="P8945" s="22"/>
      <c r="Q8945" s="22"/>
      <c r="R8945" s="22"/>
      <c r="S8945" s="22"/>
      <c r="T8945" s="22"/>
      <c r="U8945" s="22"/>
      <c r="V8945" s="22"/>
      <c r="W8945" s="22"/>
      <c r="X8945" s="22"/>
      <c r="Y8945" s="22"/>
      <c r="Z8945" s="22"/>
      <c r="AA8945" s="22"/>
      <c r="AB8945" s="23"/>
      <c r="AC8945" s="23"/>
      <c r="AD8945" s="22"/>
      <c r="AE8945" s="24"/>
      <c r="AF8945" s="24"/>
      <c r="AG8945" s="24"/>
      <c r="AH8945" s="24"/>
      <c r="AI8945" s="24"/>
      <c r="AJ8945" s="24"/>
      <c r="AK8945" s="24"/>
      <c r="AL8945" s="24"/>
      <c r="AM8945" s="24"/>
      <c r="AN8945" s="24"/>
      <c r="AO8945" s="24"/>
      <c r="AP8945" s="24"/>
      <c r="AQ8945" s="24"/>
      <c r="AR8945" s="24"/>
      <c r="AS8945" s="24"/>
      <c r="AT8945" s="25"/>
      <c r="AV8945" s="26"/>
      <c r="AW8945" s="26"/>
      <c r="AX8945" s="27"/>
      <c r="AY8945" s="27"/>
      <c r="AZ8945" s="27"/>
      <c r="BA8945" s="27"/>
      <c r="BB8945" s="27"/>
      <c r="BC8945" s="27"/>
      <c r="BD8945" s="27"/>
      <c r="BE8945" s="27"/>
      <c r="BF8945" s="27"/>
      <c r="BG8945" s="27"/>
      <c r="BH8945" s="27"/>
      <c r="BI8945" s="27"/>
      <c r="BT8945" s="31"/>
      <c r="BU8945" s="32"/>
      <c r="BV8945" s="33"/>
      <c r="BW8945" s="32"/>
      <c r="BX8945" s="32"/>
      <c r="BY8945" s="34"/>
      <c r="CA8945" s="32"/>
      <c r="CB8945" s="32"/>
    </row>
    <row r="8946" spans="1:80">
      <c r="A8946" s="20"/>
      <c r="B8946" s="21"/>
      <c r="C8946" s="21"/>
      <c r="D8946" s="21"/>
      <c r="E8946" s="21"/>
      <c r="F8946" s="21"/>
      <c r="G8946" s="21"/>
      <c r="H8946" s="21"/>
      <c r="I8946" s="21"/>
      <c r="J8946" s="21"/>
      <c r="K8946" s="22"/>
      <c r="L8946" s="22"/>
      <c r="M8946" s="22"/>
      <c r="N8946" s="22"/>
      <c r="O8946" s="22"/>
      <c r="P8946" s="22"/>
      <c r="Q8946" s="22"/>
      <c r="R8946" s="22"/>
      <c r="S8946" s="22"/>
      <c r="T8946" s="22"/>
      <c r="U8946" s="22"/>
      <c r="V8946" s="22"/>
      <c r="W8946" s="22"/>
      <c r="X8946" s="22"/>
      <c r="Y8946" s="22"/>
      <c r="Z8946" s="22"/>
      <c r="AA8946" s="22"/>
      <c r="AB8946" s="23"/>
      <c r="AC8946" s="23"/>
      <c r="AD8946" s="22"/>
      <c r="AE8946" s="24"/>
      <c r="AF8946" s="24"/>
      <c r="AG8946" s="24"/>
      <c r="AH8946" s="24"/>
      <c r="AI8946" s="24"/>
      <c r="AJ8946" s="24"/>
      <c r="AK8946" s="24"/>
      <c r="AL8946" s="24"/>
      <c r="AM8946" s="24"/>
      <c r="AN8946" s="24"/>
      <c r="AO8946" s="24"/>
      <c r="AP8946" s="24"/>
      <c r="AQ8946" s="24"/>
      <c r="AR8946" s="24"/>
      <c r="AS8946" s="24"/>
      <c r="AT8946" s="25"/>
      <c r="AV8946" s="26"/>
      <c r="AW8946" s="26"/>
      <c r="AX8946" s="27"/>
      <c r="AY8946" s="27"/>
      <c r="AZ8946" s="27"/>
      <c r="BA8946" s="27"/>
      <c r="BB8946" s="27"/>
      <c r="BC8946" s="27"/>
      <c r="BD8946" s="27"/>
      <c r="BE8946" s="27"/>
      <c r="BF8946" s="27"/>
      <c r="BG8946" s="27"/>
      <c r="BH8946" s="27"/>
      <c r="BI8946" s="27"/>
      <c r="BT8946" s="31"/>
      <c r="BU8946" s="32"/>
      <c r="BV8946" s="33"/>
      <c r="BW8946" s="32"/>
      <c r="BX8946" s="32"/>
      <c r="BY8946" s="34"/>
      <c r="CA8946" s="32"/>
      <c r="CB8946" s="32"/>
    </row>
    <row r="8947" spans="1:80">
      <c r="A8947" s="20"/>
      <c r="B8947" s="21"/>
      <c r="C8947" s="21"/>
      <c r="D8947" s="21"/>
      <c r="E8947" s="21"/>
      <c r="F8947" s="21"/>
      <c r="G8947" s="21"/>
      <c r="H8947" s="21"/>
      <c r="I8947" s="21"/>
      <c r="J8947" s="21"/>
      <c r="K8947" s="22"/>
      <c r="L8947" s="22"/>
      <c r="M8947" s="22"/>
      <c r="N8947" s="22"/>
      <c r="O8947" s="22"/>
      <c r="P8947" s="22"/>
      <c r="Q8947" s="22"/>
      <c r="R8947" s="22"/>
      <c r="S8947" s="22"/>
      <c r="T8947" s="22"/>
      <c r="U8947" s="22"/>
      <c r="V8947" s="22"/>
      <c r="W8947" s="22"/>
      <c r="X8947" s="22"/>
      <c r="Y8947" s="22"/>
      <c r="Z8947" s="22"/>
      <c r="AA8947" s="22"/>
      <c r="AB8947" s="23"/>
      <c r="AC8947" s="23"/>
      <c r="AD8947" s="22"/>
      <c r="AE8947" s="24"/>
      <c r="AF8947" s="24"/>
      <c r="AG8947" s="24"/>
      <c r="AH8947" s="24"/>
      <c r="AI8947" s="24"/>
      <c r="AJ8947" s="24"/>
      <c r="AK8947" s="24"/>
      <c r="AL8947" s="24"/>
      <c r="AM8947" s="24"/>
      <c r="AN8947" s="24"/>
      <c r="AO8947" s="24"/>
      <c r="AP8947" s="24"/>
      <c r="AQ8947" s="24"/>
      <c r="AR8947" s="24"/>
      <c r="AS8947" s="24"/>
      <c r="AT8947" s="25"/>
      <c r="AV8947" s="26"/>
      <c r="AW8947" s="26"/>
      <c r="AX8947" s="27"/>
      <c r="AY8947" s="27"/>
      <c r="AZ8947" s="27"/>
      <c r="BA8947" s="27"/>
      <c r="BB8947" s="27"/>
      <c r="BC8947" s="27"/>
      <c r="BD8947" s="27"/>
      <c r="BE8947" s="27"/>
      <c r="BF8947" s="27"/>
      <c r="BG8947" s="27"/>
      <c r="BH8947" s="27"/>
      <c r="BI8947" s="27"/>
      <c r="BT8947" s="31"/>
      <c r="BU8947" s="32"/>
      <c r="BV8947" s="33"/>
      <c r="BW8947" s="32"/>
      <c r="BX8947" s="32"/>
      <c r="BY8947" s="34"/>
      <c r="CA8947" s="32"/>
      <c r="CB8947" s="32"/>
    </row>
    <row r="8948" spans="1:80">
      <c r="A8948" s="20"/>
      <c r="B8948" s="21"/>
      <c r="C8948" s="21"/>
      <c r="D8948" s="21"/>
      <c r="E8948" s="21"/>
      <c r="F8948" s="21"/>
      <c r="G8948" s="21"/>
      <c r="H8948" s="21"/>
      <c r="I8948" s="21"/>
      <c r="J8948" s="21"/>
      <c r="K8948" s="22"/>
      <c r="L8948" s="22"/>
      <c r="M8948" s="22"/>
      <c r="N8948" s="22"/>
      <c r="O8948" s="22"/>
      <c r="P8948" s="22"/>
      <c r="Q8948" s="22"/>
      <c r="R8948" s="22"/>
      <c r="S8948" s="22"/>
      <c r="T8948" s="22"/>
      <c r="U8948" s="22"/>
      <c r="V8948" s="22"/>
      <c r="W8948" s="22"/>
      <c r="X8948" s="22"/>
      <c r="Y8948" s="22"/>
      <c r="Z8948" s="22"/>
      <c r="AA8948" s="22"/>
      <c r="AB8948" s="23"/>
      <c r="AC8948" s="23"/>
      <c r="AD8948" s="22"/>
      <c r="AE8948" s="24"/>
      <c r="AF8948" s="24"/>
      <c r="AG8948" s="24"/>
      <c r="AH8948" s="24"/>
      <c r="AI8948" s="24"/>
      <c r="AJ8948" s="24"/>
      <c r="AK8948" s="24"/>
      <c r="AL8948" s="24"/>
      <c r="AM8948" s="24"/>
      <c r="AN8948" s="24"/>
      <c r="AO8948" s="24"/>
      <c r="AP8948" s="24"/>
      <c r="AQ8948" s="24"/>
      <c r="AR8948" s="24"/>
      <c r="AS8948" s="24"/>
      <c r="AT8948" s="25"/>
      <c r="AV8948" s="26"/>
      <c r="AW8948" s="26"/>
      <c r="AX8948" s="27"/>
      <c r="AY8948" s="27"/>
      <c r="AZ8948" s="27"/>
      <c r="BA8948" s="27"/>
      <c r="BB8948" s="27"/>
      <c r="BC8948" s="27"/>
      <c r="BD8948" s="27"/>
      <c r="BE8948" s="27"/>
      <c r="BF8948" s="27"/>
      <c r="BG8948" s="27"/>
      <c r="BH8948" s="27"/>
      <c r="BI8948" s="27"/>
      <c r="BT8948" s="31"/>
      <c r="BU8948" s="32"/>
      <c r="BV8948" s="33"/>
      <c r="BW8948" s="32"/>
      <c r="BX8948" s="32"/>
      <c r="BY8948" s="34"/>
      <c r="CA8948" s="32"/>
      <c r="CB8948" s="32"/>
    </row>
    <row r="8949" spans="1:80">
      <c r="A8949" s="20"/>
      <c r="B8949" s="21"/>
      <c r="C8949" s="21"/>
      <c r="D8949" s="21"/>
      <c r="E8949" s="21"/>
      <c r="F8949" s="21"/>
      <c r="G8949" s="21"/>
      <c r="H8949" s="21"/>
      <c r="I8949" s="21"/>
      <c r="J8949" s="21"/>
      <c r="K8949" s="22"/>
      <c r="L8949" s="22"/>
      <c r="M8949" s="22"/>
      <c r="N8949" s="22"/>
      <c r="O8949" s="22"/>
      <c r="P8949" s="22"/>
      <c r="Q8949" s="22"/>
      <c r="R8949" s="22"/>
      <c r="S8949" s="22"/>
      <c r="T8949" s="22"/>
      <c r="U8949" s="22"/>
      <c r="V8949" s="22"/>
      <c r="W8949" s="22"/>
      <c r="X8949" s="22"/>
      <c r="Y8949" s="22"/>
      <c r="Z8949" s="22"/>
      <c r="AA8949" s="22"/>
      <c r="AB8949" s="23"/>
      <c r="AC8949" s="23"/>
      <c r="AD8949" s="22"/>
      <c r="AE8949" s="24"/>
      <c r="AF8949" s="24"/>
      <c r="AG8949" s="24"/>
      <c r="AH8949" s="24"/>
      <c r="AI8949" s="24"/>
      <c r="AJ8949" s="24"/>
      <c r="AK8949" s="24"/>
      <c r="AL8949" s="24"/>
      <c r="AM8949" s="24"/>
      <c r="AN8949" s="24"/>
      <c r="AO8949" s="24"/>
      <c r="AP8949" s="24"/>
      <c r="AQ8949" s="24"/>
      <c r="AR8949" s="24"/>
      <c r="AS8949" s="24"/>
      <c r="AT8949" s="25"/>
      <c r="AV8949" s="26"/>
      <c r="AW8949" s="26"/>
      <c r="AX8949" s="27"/>
      <c r="AY8949" s="27"/>
      <c r="AZ8949" s="27"/>
      <c r="BA8949" s="27"/>
      <c r="BB8949" s="27"/>
      <c r="BC8949" s="27"/>
      <c r="BD8949" s="27"/>
      <c r="BE8949" s="27"/>
      <c r="BF8949" s="27"/>
      <c r="BG8949" s="27"/>
      <c r="BH8949" s="27"/>
      <c r="BI8949" s="27"/>
      <c r="BT8949" s="31"/>
      <c r="BU8949" s="32"/>
      <c r="BV8949" s="33"/>
      <c r="BW8949" s="32"/>
      <c r="BX8949" s="32"/>
      <c r="BY8949" s="34"/>
      <c r="CA8949" s="32"/>
      <c r="CB8949" s="32"/>
    </row>
    <row r="8950" spans="1:80">
      <c r="A8950" s="20"/>
      <c r="B8950" s="21"/>
      <c r="C8950" s="21"/>
      <c r="D8950" s="21"/>
      <c r="E8950" s="21"/>
      <c r="F8950" s="21"/>
      <c r="G8950" s="21"/>
      <c r="H8950" s="21"/>
      <c r="I8950" s="21"/>
      <c r="J8950" s="21"/>
      <c r="K8950" s="22"/>
      <c r="L8950" s="22"/>
      <c r="M8950" s="22"/>
      <c r="N8950" s="22"/>
      <c r="O8950" s="22"/>
      <c r="P8950" s="22"/>
      <c r="Q8950" s="22"/>
      <c r="R8950" s="22"/>
      <c r="S8950" s="22"/>
      <c r="T8950" s="22"/>
      <c r="U8950" s="22"/>
      <c r="V8950" s="22"/>
      <c r="W8950" s="22"/>
      <c r="X8950" s="22"/>
      <c r="Y8950" s="22"/>
      <c r="Z8950" s="22"/>
      <c r="AA8950" s="22"/>
      <c r="AB8950" s="23"/>
      <c r="AC8950" s="23"/>
      <c r="AD8950" s="22"/>
      <c r="AE8950" s="24"/>
      <c r="AF8950" s="24"/>
      <c r="AG8950" s="24"/>
      <c r="AH8950" s="24"/>
      <c r="AI8950" s="24"/>
      <c r="AJ8950" s="24"/>
      <c r="AK8950" s="24"/>
      <c r="AL8950" s="24"/>
      <c r="AM8950" s="24"/>
      <c r="AN8950" s="24"/>
      <c r="AO8950" s="24"/>
      <c r="AP8950" s="24"/>
      <c r="AQ8950" s="24"/>
      <c r="AR8950" s="24"/>
      <c r="AS8950" s="24"/>
      <c r="AT8950" s="25"/>
      <c r="AV8950" s="26"/>
      <c r="AW8950" s="26"/>
      <c r="AX8950" s="27"/>
      <c r="AY8950" s="27"/>
      <c r="AZ8950" s="27"/>
      <c r="BA8950" s="27"/>
      <c r="BB8950" s="27"/>
      <c r="BC8950" s="27"/>
      <c r="BD8950" s="27"/>
      <c r="BE8950" s="27"/>
      <c r="BF8950" s="27"/>
      <c r="BG8950" s="27"/>
      <c r="BH8950" s="27"/>
      <c r="BI8950" s="27"/>
      <c r="BT8950" s="31"/>
      <c r="BU8950" s="32"/>
      <c r="BV8950" s="33"/>
      <c r="BW8950" s="32"/>
      <c r="BX8950" s="32"/>
      <c r="BY8950" s="34"/>
      <c r="CA8950" s="32"/>
      <c r="CB8950" s="32"/>
    </row>
    <row r="8951" spans="1:80">
      <c r="A8951" s="20"/>
      <c r="B8951" s="21"/>
      <c r="C8951" s="21"/>
      <c r="D8951" s="21"/>
      <c r="E8951" s="21"/>
      <c r="F8951" s="21"/>
      <c r="G8951" s="21"/>
      <c r="H8951" s="21"/>
      <c r="I8951" s="21"/>
      <c r="J8951" s="21"/>
      <c r="K8951" s="22"/>
      <c r="L8951" s="22"/>
      <c r="M8951" s="22"/>
      <c r="N8951" s="22"/>
      <c r="O8951" s="22"/>
      <c r="P8951" s="22"/>
      <c r="Q8951" s="22"/>
      <c r="R8951" s="22"/>
      <c r="S8951" s="22"/>
      <c r="T8951" s="22"/>
      <c r="U8951" s="22"/>
      <c r="V8951" s="22"/>
      <c r="W8951" s="22"/>
      <c r="X8951" s="22"/>
      <c r="Y8951" s="22"/>
      <c r="Z8951" s="22"/>
      <c r="AA8951" s="22"/>
      <c r="AB8951" s="23"/>
      <c r="AC8951" s="23"/>
      <c r="AD8951" s="22"/>
      <c r="AE8951" s="24"/>
      <c r="AF8951" s="24"/>
      <c r="AG8951" s="24"/>
      <c r="AH8951" s="24"/>
      <c r="AI8951" s="24"/>
      <c r="AJ8951" s="24"/>
      <c r="AK8951" s="24"/>
      <c r="AL8951" s="24"/>
      <c r="AM8951" s="24"/>
      <c r="AN8951" s="24"/>
      <c r="AO8951" s="24"/>
      <c r="AP8951" s="24"/>
      <c r="AQ8951" s="24"/>
      <c r="AR8951" s="24"/>
      <c r="AS8951" s="24"/>
      <c r="AT8951" s="25"/>
      <c r="AV8951" s="26"/>
      <c r="AW8951" s="26"/>
      <c r="AX8951" s="27"/>
      <c r="AY8951" s="27"/>
      <c r="AZ8951" s="27"/>
      <c r="BA8951" s="27"/>
      <c r="BB8951" s="27"/>
      <c r="BC8951" s="27"/>
      <c r="BD8951" s="27"/>
      <c r="BE8951" s="27"/>
      <c r="BF8951" s="27"/>
      <c r="BG8951" s="27"/>
      <c r="BH8951" s="27"/>
      <c r="BI8951" s="27"/>
      <c r="BT8951" s="31"/>
      <c r="BU8951" s="32"/>
      <c r="BV8951" s="33"/>
      <c r="BW8951" s="32"/>
      <c r="BX8951" s="32"/>
      <c r="BY8951" s="34"/>
      <c r="CA8951" s="32"/>
      <c r="CB8951" s="32"/>
    </row>
    <row r="8952" spans="1:80">
      <c r="A8952" s="20"/>
      <c r="B8952" s="21"/>
      <c r="C8952" s="21"/>
      <c r="D8952" s="21"/>
      <c r="E8952" s="21"/>
      <c r="F8952" s="21"/>
      <c r="G8952" s="21"/>
      <c r="H8952" s="21"/>
      <c r="I8952" s="21"/>
      <c r="J8952" s="21"/>
      <c r="K8952" s="22"/>
      <c r="L8952" s="22"/>
      <c r="M8952" s="22"/>
      <c r="N8952" s="22"/>
      <c r="O8952" s="22"/>
      <c r="P8952" s="22"/>
      <c r="Q8952" s="22"/>
      <c r="R8952" s="22"/>
      <c r="S8952" s="22"/>
      <c r="T8952" s="22"/>
      <c r="U8952" s="22"/>
      <c r="V8952" s="22"/>
      <c r="W8952" s="22"/>
      <c r="X8952" s="22"/>
      <c r="Y8952" s="22"/>
      <c r="Z8952" s="22"/>
      <c r="AA8952" s="22"/>
      <c r="AB8952" s="23"/>
      <c r="AC8952" s="23"/>
      <c r="AD8952" s="22"/>
      <c r="AE8952" s="24"/>
      <c r="AF8952" s="24"/>
      <c r="AG8952" s="24"/>
      <c r="AH8952" s="24"/>
      <c r="AI8952" s="24"/>
      <c r="AJ8952" s="24"/>
      <c r="AK8952" s="24"/>
      <c r="AL8952" s="24"/>
      <c r="AM8952" s="24"/>
      <c r="AN8952" s="24"/>
      <c r="AO8952" s="24"/>
      <c r="AP8952" s="24"/>
      <c r="AQ8952" s="24"/>
      <c r="AR8952" s="24"/>
      <c r="AS8952" s="24"/>
      <c r="AT8952" s="25"/>
      <c r="AV8952" s="26"/>
      <c r="AW8952" s="26"/>
      <c r="AX8952" s="27"/>
      <c r="AY8952" s="27"/>
      <c r="AZ8952" s="27"/>
      <c r="BA8952" s="27"/>
      <c r="BB8952" s="27"/>
      <c r="BC8952" s="27"/>
      <c r="BD8952" s="27"/>
      <c r="BE8952" s="27"/>
      <c r="BF8952" s="27"/>
      <c r="BG8952" s="27"/>
      <c r="BH8952" s="27"/>
      <c r="BI8952" s="27"/>
      <c r="BT8952" s="31"/>
      <c r="BU8952" s="32"/>
      <c r="BV8952" s="33"/>
      <c r="BW8952" s="32"/>
      <c r="BX8952" s="32"/>
      <c r="BY8952" s="34"/>
      <c r="CA8952" s="32"/>
      <c r="CB8952" s="32"/>
    </row>
    <row r="8953" spans="1:80">
      <c r="A8953" s="20"/>
      <c r="B8953" s="21"/>
      <c r="C8953" s="21"/>
      <c r="D8953" s="21"/>
      <c r="E8953" s="21"/>
      <c r="F8953" s="21"/>
      <c r="G8953" s="21"/>
      <c r="H8953" s="21"/>
      <c r="I8953" s="21"/>
      <c r="J8953" s="21"/>
      <c r="K8953" s="22"/>
      <c r="L8953" s="22"/>
      <c r="M8953" s="22"/>
      <c r="N8953" s="22"/>
      <c r="O8953" s="22"/>
      <c r="P8953" s="22"/>
      <c r="Q8953" s="22"/>
      <c r="R8953" s="22"/>
      <c r="S8953" s="22"/>
      <c r="T8953" s="22"/>
      <c r="U8953" s="22"/>
      <c r="V8953" s="22"/>
      <c r="W8953" s="22"/>
      <c r="X8953" s="22"/>
      <c r="Y8953" s="22"/>
      <c r="Z8953" s="22"/>
      <c r="AA8953" s="22"/>
      <c r="AB8953" s="23"/>
      <c r="AC8953" s="23"/>
      <c r="AD8953" s="22"/>
      <c r="AE8953" s="24"/>
      <c r="AF8953" s="24"/>
      <c r="AG8953" s="24"/>
      <c r="AH8953" s="24"/>
      <c r="AI8953" s="24"/>
      <c r="AJ8953" s="24"/>
      <c r="AK8953" s="24"/>
      <c r="AL8953" s="24"/>
      <c r="AM8953" s="24"/>
      <c r="AN8953" s="24"/>
      <c r="AO8953" s="24"/>
      <c r="AP8953" s="24"/>
      <c r="AQ8953" s="24"/>
      <c r="AR8953" s="24"/>
      <c r="AS8953" s="24"/>
      <c r="AT8953" s="25"/>
      <c r="AV8953" s="26"/>
      <c r="AW8953" s="26"/>
      <c r="AX8953" s="27"/>
      <c r="AY8953" s="27"/>
      <c r="AZ8953" s="27"/>
      <c r="BA8953" s="27"/>
      <c r="BB8953" s="27"/>
      <c r="BC8953" s="27"/>
      <c r="BD8953" s="27"/>
      <c r="BE8953" s="27"/>
      <c r="BF8953" s="27"/>
      <c r="BG8953" s="27"/>
      <c r="BH8953" s="27"/>
      <c r="BI8953" s="27"/>
      <c r="BT8953" s="31"/>
      <c r="BU8953" s="32"/>
      <c r="BV8953" s="33"/>
      <c r="BW8953" s="32"/>
      <c r="BX8953" s="32"/>
      <c r="BY8953" s="34"/>
      <c r="CA8953" s="32"/>
      <c r="CB8953" s="32"/>
    </row>
    <row r="8954" spans="1:80">
      <c r="A8954" s="20"/>
      <c r="B8954" s="21"/>
      <c r="C8954" s="21"/>
      <c r="D8954" s="21"/>
      <c r="E8954" s="21"/>
      <c r="F8954" s="21"/>
      <c r="G8954" s="21"/>
      <c r="H8954" s="21"/>
      <c r="I8954" s="21"/>
      <c r="J8954" s="21"/>
      <c r="K8954" s="22"/>
      <c r="L8954" s="22"/>
      <c r="M8954" s="22"/>
      <c r="N8954" s="22"/>
      <c r="O8954" s="22"/>
      <c r="P8954" s="22"/>
      <c r="Q8954" s="22"/>
      <c r="R8954" s="22"/>
      <c r="S8954" s="22"/>
      <c r="T8954" s="22"/>
      <c r="U8954" s="22"/>
      <c r="V8954" s="22"/>
      <c r="W8954" s="22"/>
      <c r="X8954" s="22"/>
      <c r="Y8954" s="22"/>
      <c r="Z8954" s="22"/>
      <c r="AA8954" s="22"/>
      <c r="AB8954" s="23"/>
      <c r="AC8954" s="23"/>
      <c r="AD8954" s="22"/>
      <c r="AE8954" s="24"/>
      <c r="AF8954" s="24"/>
      <c r="AG8954" s="24"/>
      <c r="AH8954" s="24"/>
      <c r="AI8954" s="24"/>
      <c r="AJ8954" s="24"/>
      <c r="AK8954" s="24"/>
      <c r="AL8954" s="24"/>
      <c r="AM8954" s="24"/>
      <c r="AN8954" s="24"/>
      <c r="AO8954" s="24"/>
      <c r="AP8954" s="24"/>
      <c r="AQ8954" s="24"/>
      <c r="AR8954" s="24"/>
      <c r="AS8954" s="24"/>
      <c r="AT8954" s="25"/>
      <c r="AV8954" s="26"/>
      <c r="AW8954" s="26"/>
      <c r="AX8954" s="27"/>
      <c r="AY8954" s="27"/>
      <c r="AZ8954" s="27"/>
      <c r="BA8954" s="27"/>
      <c r="BB8954" s="27"/>
      <c r="BC8954" s="27"/>
      <c r="BD8954" s="27"/>
      <c r="BE8954" s="27"/>
      <c r="BF8954" s="27"/>
      <c r="BG8954" s="27"/>
      <c r="BH8954" s="27"/>
      <c r="BI8954" s="27"/>
      <c r="BT8954" s="31"/>
      <c r="BU8954" s="32"/>
      <c r="BV8954" s="33"/>
      <c r="BW8954" s="32"/>
      <c r="BX8954" s="32"/>
      <c r="BY8954" s="34"/>
      <c r="CA8954" s="32"/>
      <c r="CB8954" s="32"/>
    </row>
    <row r="8955" spans="1:80">
      <c r="A8955" s="20"/>
      <c r="B8955" s="21"/>
      <c r="C8955" s="21"/>
      <c r="D8955" s="21"/>
      <c r="E8955" s="21"/>
      <c r="F8955" s="21"/>
      <c r="G8955" s="21"/>
      <c r="H8955" s="21"/>
      <c r="I8955" s="21"/>
      <c r="J8955" s="21"/>
      <c r="K8955" s="22"/>
      <c r="L8955" s="22"/>
      <c r="M8955" s="22"/>
      <c r="N8955" s="22"/>
      <c r="O8955" s="22"/>
      <c r="P8955" s="22"/>
      <c r="Q8955" s="22"/>
      <c r="R8955" s="22"/>
      <c r="S8955" s="22"/>
      <c r="T8955" s="22"/>
      <c r="U8955" s="22"/>
      <c r="V8955" s="22"/>
      <c r="W8955" s="22"/>
      <c r="X8955" s="22"/>
      <c r="Y8955" s="22"/>
      <c r="Z8955" s="22"/>
      <c r="AA8955" s="22"/>
      <c r="AB8955" s="23"/>
      <c r="AC8955" s="23"/>
      <c r="AD8955" s="22"/>
      <c r="AE8955" s="24"/>
      <c r="AF8955" s="24"/>
      <c r="AG8955" s="24"/>
      <c r="AH8955" s="24"/>
      <c r="AI8955" s="24"/>
      <c r="AJ8955" s="24"/>
      <c r="AK8955" s="24"/>
      <c r="AL8955" s="24"/>
      <c r="AM8955" s="24"/>
      <c r="AN8955" s="24"/>
      <c r="AO8955" s="24"/>
      <c r="AP8955" s="24"/>
      <c r="AQ8955" s="24"/>
      <c r="AR8955" s="24"/>
      <c r="AS8955" s="24"/>
      <c r="AT8955" s="25"/>
      <c r="AV8955" s="26"/>
      <c r="AW8955" s="26"/>
      <c r="AX8955" s="27"/>
      <c r="AY8955" s="27"/>
      <c r="AZ8955" s="27"/>
      <c r="BA8955" s="27"/>
      <c r="BB8955" s="27"/>
      <c r="BC8955" s="27"/>
      <c r="BD8955" s="27"/>
      <c r="BE8955" s="27"/>
      <c r="BF8955" s="27"/>
      <c r="BG8955" s="27"/>
      <c r="BH8955" s="27"/>
      <c r="BI8955" s="27"/>
      <c r="BT8955" s="31"/>
      <c r="BU8955" s="32"/>
      <c r="BV8955" s="33"/>
      <c r="BW8955" s="32"/>
      <c r="BX8955" s="32"/>
      <c r="BY8955" s="34"/>
      <c r="CA8955" s="32"/>
      <c r="CB8955" s="32"/>
    </row>
    <row r="8956" spans="1:80">
      <c r="A8956" s="20"/>
      <c r="B8956" s="21"/>
      <c r="C8956" s="21"/>
      <c r="D8956" s="21"/>
      <c r="E8956" s="21"/>
      <c r="F8956" s="21"/>
      <c r="G8956" s="21"/>
      <c r="H8956" s="21"/>
      <c r="I8956" s="21"/>
      <c r="J8956" s="21"/>
      <c r="K8956" s="22"/>
      <c r="L8956" s="22"/>
      <c r="M8956" s="22"/>
      <c r="N8956" s="22"/>
      <c r="O8956" s="22"/>
      <c r="P8956" s="22"/>
      <c r="Q8956" s="22"/>
      <c r="R8956" s="22"/>
      <c r="S8956" s="22"/>
      <c r="T8956" s="22"/>
      <c r="U8956" s="22"/>
      <c r="V8956" s="22"/>
      <c r="W8956" s="22"/>
      <c r="X8956" s="22"/>
      <c r="Y8956" s="22"/>
      <c r="Z8956" s="22"/>
      <c r="AA8956" s="22"/>
      <c r="AB8956" s="23"/>
      <c r="AC8956" s="23"/>
      <c r="AD8956" s="22"/>
      <c r="AE8956" s="24"/>
      <c r="AF8956" s="24"/>
      <c r="AG8956" s="24"/>
      <c r="AH8956" s="24"/>
      <c r="AI8956" s="24"/>
      <c r="AJ8956" s="24"/>
      <c r="AK8956" s="24"/>
      <c r="AL8956" s="24"/>
      <c r="AM8956" s="24"/>
      <c r="AN8956" s="24"/>
      <c r="AO8956" s="24"/>
      <c r="AP8956" s="24"/>
      <c r="AQ8956" s="24"/>
      <c r="AR8956" s="24"/>
      <c r="AS8956" s="24"/>
      <c r="AT8956" s="25"/>
      <c r="AV8956" s="26"/>
      <c r="AW8956" s="26"/>
      <c r="AX8956" s="27"/>
      <c r="AY8956" s="27"/>
      <c r="AZ8956" s="27"/>
      <c r="BA8956" s="27"/>
      <c r="BB8956" s="27"/>
      <c r="BC8956" s="27"/>
      <c r="BD8956" s="27"/>
      <c r="BE8956" s="27"/>
      <c r="BF8956" s="27"/>
      <c r="BG8956" s="27"/>
      <c r="BH8956" s="27"/>
      <c r="BI8956" s="27"/>
      <c r="BT8956" s="31"/>
      <c r="BU8956" s="32"/>
      <c r="BV8956" s="33"/>
      <c r="BW8956" s="32"/>
      <c r="BX8956" s="32"/>
      <c r="BY8956" s="34"/>
      <c r="CA8956" s="32"/>
      <c r="CB8956" s="32"/>
    </row>
    <row r="8957" spans="1:80">
      <c r="A8957" s="20"/>
      <c r="B8957" s="21"/>
      <c r="C8957" s="21"/>
      <c r="D8957" s="21"/>
      <c r="E8957" s="21"/>
      <c r="F8957" s="21"/>
      <c r="G8957" s="21"/>
      <c r="H8957" s="21"/>
      <c r="I8957" s="21"/>
      <c r="J8957" s="21"/>
      <c r="K8957" s="22"/>
      <c r="L8957" s="22"/>
      <c r="M8957" s="22"/>
      <c r="N8957" s="22"/>
      <c r="O8957" s="22"/>
      <c r="P8957" s="22"/>
      <c r="Q8957" s="22"/>
      <c r="R8957" s="22"/>
      <c r="S8957" s="22"/>
      <c r="T8957" s="22"/>
      <c r="U8957" s="22"/>
      <c r="V8957" s="22"/>
      <c r="W8957" s="22"/>
      <c r="X8957" s="22"/>
      <c r="Y8957" s="22"/>
      <c r="Z8957" s="22"/>
      <c r="AA8957" s="22"/>
      <c r="AB8957" s="23"/>
      <c r="AC8957" s="23"/>
      <c r="AD8957" s="22"/>
      <c r="AE8957" s="24"/>
      <c r="AF8957" s="24"/>
      <c r="AG8957" s="24"/>
      <c r="AH8957" s="24"/>
      <c r="AI8957" s="24"/>
      <c r="AJ8957" s="24"/>
      <c r="AK8957" s="24"/>
      <c r="AL8957" s="24"/>
      <c r="AM8957" s="24"/>
      <c r="AN8957" s="24"/>
      <c r="AO8957" s="24"/>
      <c r="AP8957" s="24"/>
      <c r="AQ8957" s="24"/>
      <c r="AR8957" s="24"/>
      <c r="AS8957" s="24"/>
      <c r="AT8957" s="25"/>
      <c r="AV8957" s="26"/>
      <c r="AW8957" s="26"/>
      <c r="AX8957" s="27"/>
      <c r="AY8957" s="27"/>
      <c r="AZ8957" s="27"/>
      <c r="BA8957" s="27"/>
      <c r="BB8957" s="27"/>
      <c r="BC8957" s="27"/>
      <c r="BD8957" s="27"/>
      <c r="BE8957" s="27"/>
      <c r="BF8957" s="27"/>
      <c r="BG8957" s="27"/>
      <c r="BH8957" s="27"/>
      <c r="BI8957" s="27"/>
      <c r="BT8957" s="31"/>
      <c r="BU8957" s="32"/>
      <c r="BV8957" s="33"/>
      <c r="BW8957" s="32"/>
      <c r="BX8957" s="32"/>
      <c r="BY8957" s="34"/>
      <c r="CA8957" s="32"/>
      <c r="CB8957" s="32"/>
    </row>
    <row r="8958" spans="1:80">
      <c r="A8958" s="20"/>
      <c r="B8958" s="21"/>
      <c r="C8958" s="21"/>
      <c r="D8958" s="21"/>
      <c r="E8958" s="21"/>
      <c r="F8958" s="21"/>
      <c r="G8958" s="21"/>
      <c r="H8958" s="21"/>
      <c r="I8958" s="21"/>
      <c r="J8958" s="21"/>
      <c r="K8958" s="22"/>
      <c r="L8958" s="22"/>
      <c r="M8958" s="22"/>
      <c r="N8958" s="22"/>
      <c r="O8958" s="22"/>
      <c r="P8958" s="22"/>
      <c r="Q8958" s="22"/>
      <c r="R8958" s="22"/>
      <c r="S8958" s="22"/>
      <c r="T8958" s="22"/>
      <c r="U8958" s="22"/>
      <c r="V8958" s="22"/>
      <c r="W8958" s="22"/>
      <c r="X8958" s="22"/>
      <c r="Y8958" s="22"/>
      <c r="Z8958" s="22"/>
      <c r="AA8958" s="22"/>
      <c r="AB8958" s="23"/>
      <c r="AC8958" s="23"/>
      <c r="AD8958" s="22"/>
      <c r="AE8958" s="24"/>
      <c r="AF8958" s="24"/>
      <c r="AG8958" s="24"/>
      <c r="AH8958" s="24"/>
      <c r="AI8958" s="24"/>
      <c r="AJ8958" s="24"/>
      <c r="AK8958" s="24"/>
      <c r="AL8958" s="24"/>
      <c r="AM8958" s="24"/>
      <c r="AN8958" s="24"/>
      <c r="AO8958" s="24"/>
      <c r="AP8958" s="24"/>
      <c r="AQ8958" s="24"/>
      <c r="AR8958" s="24"/>
      <c r="AS8958" s="24"/>
      <c r="AT8958" s="25"/>
      <c r="AV8958" s="26"/>
      <c r="AW8958" s="26"/>
      <c r="AX8958" s="27"/>
      <c r="AY8958" s="27"/>
      <c r="AZ8958" s="27"/>
      <c r="BA8958" s="27"/>
      <c r="BB8958" s="27"/>
      <c r="BC8958" s="27"/>
      <c r="BD8958" s="27"/>
      <c r="BE8958" s="27"/>
      <c r="BF8958" s="27"/>
      <c r="BG8958" s="27"/>
      <c r="BH8958" s="27"/>
      <c r="BI8958" s="27"/>
      <c r="BT8958" s="31"/>
      <c r="BU8958" s="32"/>
      <c r="BV8958" s="33"/>
      <c r="BW8958" s="32"/>
      <c r="BX8958" s="32"/>
      <c r="BY8958" s="34"/>
      <c r="CA8958" s="32"/>
      <c r="CB8958" s="32"/>
    </row>
    <row r="8959" spans="1:80">
      <c r="A8959" s="20"/>
      <c r="B8959" s="21"/>
      <c r="C8959" s="21"/>
      <c r="D8959" s="21"/>
      <c r="E8959" s="21"/>
      <c r="F8959" s="21"/>
      <c r="G8959" s="21"/>
      <c r="H8959" s="21"/>
      <c r="I8959" s="21"/>
      <c r="J8959" s="21"/>
      <c r="K8959" s="22"/>
      <c r="L8959" s="22"/>
      <c r="M8959" s="22"/>
      <c r="N8959" s="22"/>
      <c r="O8959" s="22"/>
      <c r="P8959" s="22"/>
      <c r="Q8959" s="22"/>
      <c r="R8959" s="22"/>
      <c r="S8959" s="22"/>
      <c r="T8959" s="22"/>
      <c r="U8959" s="22"/>
      <c r="V8959" s="22"/>
      <c r="W8959" s="22"/>
      <c r="X8959" s="22"/>
      <c r="Y8959" s="22"/>
      <c r="Z8959" s="22"/>
      <c r="AA8959" s="22"/>
      <c r="AB8959" s="23"/>
      <c r="AC8959" s="23"/>
      <c r="AD8959" s="22"/>
      <c r="AE8959" s="24"/>
      <c r="AF8959" s="24"/>
      <c r="AG8959" s="24"/>
      <c r="AH8959" s="24"/>
      <c r="AI8959" s="24"/>
      <c r="AJ8959" s="24"/>
      <c r="AK8959" s="24"/>
      <c r="AL8959" s="24"/>
      <c r="AM8959" s="24"/>
      <c r="AN8959" s="24"/>
      <c r="AO8959" s="24"/>
      <c r="AP8959" s="24"/>
      <c r="AQ8959" s="24"/>
      <c r="AR8959" s="24"/>
      <c r="AS8959" s="24"/>
      <c r="AT8959" s="25"/>
      <c r="AV8959" s="26"/>
      <c r="AW8959" s="26"/>
      <c r="AX8959" s="27"/>
      <c r="AY8959" s="27"/>
      <c r="AZ8959" s="27"/>
      <c r="BA8959" s="27"/>
      <c r="BB8959" s="27"/>
      <c r="BC8959" s="27"/>
      <c r="BD8959" s="27"/>
      <c r="BE8959" s="27"/>
      <c r="BF8959" s="27"/>
      <c r="BG8959" s="27"/>
      <c r="BH8959" s="27"/>
      <c r="BI8959" s="27"/>
      <c r="BT8959" s="31"/>
      <c r="BU8959" s="32"/>
      <c r="BV8959" s="33"/>
      <c r="BW8959" s="32"/>
      <c r="BX8959" s="32"/>
      <c r="BY8959" s="34"/>
      <c r="CA8959" s="32"/>
      <c r="CB8959" s="32"/>
    </row>
    <row r="8960" spans="1:80">
      <c r="A8960" s="20"/>
      <c r="B8960" s="21"/>
      <c r="C8960" s="21"/>
      <c r="D8960" s="21"/>
      <c r="E8960" s="21"/>
      <c r="F8960" s="21"/>
      <c r="G8960" s="21"/>
      <c r="H8960" s="21"/>
      <c r="I8960" s="21"/>
      <c r="J8960" s="21"/>
      <c r="K8960" s="22"/>
      <c r="L8960" s="22"/>
      <c r="M8960" s="22"/>
      <c r="N8960" s="22"/>
      <c r="O8960" s="22"/>
      <c r="P8960" s="22"/>
      <c r="Q8960" s="22"/>
      <c r="R8960" s="22"/>
      <c r="S8960" s="22"/>
      <c r="T8960" s="22"/>
      <c r="U8960" s="22"/>
      <c r="V8960" s="22"/>
      <c r="W8960" s="22"/>
      <c r="X8960" s="22"/>
      <c r="Y8960" s="22"/>
      <c r="Z8960" s="22"/>
      <c r="AA8960" s="22"/>
      <c r="AB8960" s="23"/>
      <c r="AC8960" s="23"/>
      <c r="AD8960" s="22"/>
      <c r="AE8960" s="24"/>
      <c r="AF8960" s="24"/>
      <c r="AG8960" s="24"/>
      <c r="AH8960" s="24"/>
      <c r="AI8960" s="24"/>
      <c r="AJ8960" s="24"/>
      <c r="AK8960" s="24"/>
      <c r="AL8960" s="24"/>
      <c r="AM8960" s="24"/>
      <c r="AN8960" s="24"/>
      <c r="AO8960" s="24"/>
      <c r="AP8960" s="24"/>
      <c r="AQ8960" s="24"/>
      <c r="AR8960" s="24"/>
      <c r="AS8960" s="24"/>
      <c r="AT8960" s="25"/>
      <c r="AV8960" s="26"/>
      <c r="AW8960" s="26"/>
      <c r="AX8960" s="27"/>
      <c r="AY8960" s="27"/>
      <c r="AZ8960" s="27"/>
      <c r="BA8960" s="27"/>
      <c r="BB8960" s="27"/>
      <c r="BC8960" s="27"/>
      <c r="BD8960" s="27"/>
      <c r="BE8960" s="27"/>
      <c r="BF8960" s="27"/>
      <c r="BG8960" s="27"/>
      <c r="BH8960" s="27"/>
      <c r="BI8960" s="27"/>
      <c r="BT8960" s="31"/>
      <c r="BU8960" s="32"/>
      <c r="BV8960" s="33"/>
      <c r="BW8960" s="32"/>
      <c r="BX8960" s="32"/>
      <c r="BY8960" s="34"/>
      <c r="CA8960" s="32"/>
      <c r="CB8960" s="32"/>
    </row>
    <row r="8961" spans="1:80">
      <c r="A8961" s="20"/>
      <c r="B8961" s="21"/>
      <c r="C8961" s="21"/>
      <c r="D8961" s="21"/>
      <c r="E8961" s="21"/>
      <c r="F8961" s="21"/>
      <c r="G8961" s="21"/>
      <c r="H8961" s="21"/>
      <c r="I8961" s="21"/>
      <c r="J8961" s="21"/>
      <c r="K8961" s="22"/>
      <c r="L8961" s="22"/>
      <c r="M8961" s="22"/>
      <c r="N8961" s="22"/>
      <c r="O8961" s="22"/>
      <c r="P8961" s="22"/>
      <c r="Q8961" s="22"/>
      <c r="R8961" s="22"/>
      <c r="S8961" s="22"/>
      <c r="T8961" s="22"/>
      <c r="U8961" s="22"/>
      <c r="V8961" s="22"/>
      <c r="W8961" s="22"/>
      <c r="X8961" s="22"/>
      <c r="Y8961" s="22"/>
      <c r="Z8961" s="22"/>
      <c r="AA8961" s="22"/>
      <c r="AB8961" s="23"/>
      <c r="AC8961" s="23"/>
      <c r="AD8961" s="22"/>
      <c r="AE8961" s="24"/>
      <c r="AF8961" s="24"/>
      <c r="AG8961" s="24"/>
      <c r="AH8961" s="24"/>
      <c r="AI8961" s="24"/>
      <c r="AJ8961" s="24"/>
      <c r="AK8961" s="24"/>
      <c r="AL8961" s="24"/>
      <c r="AM8961" s="24"/>
      <c r="AN8961" s="24"/>
      <c r="AO8961" s="24"/>
      <c r="AP8961" s="24"/>
      <c r="AQ8961" s="24"/>
      <c r="AR8961" s="24"/>
      <c r="AS8961" s="24"/>
      <c r="AT8961" s="25"/>
      <c r="AV8961" s="26"/>
      <c r="AW8961" s="26"/>
      <c r="AX8961" s="27"/>
      <c r="AY8961" s="27"/>
      <c r="AZ8961" s="27"/>
      <c r="BA8961" s="27"/>
      <c r="BB8961" s="27"/>
      <c r="BC8961" s="27"/>
      <c r="BD8961" s="27"/>
      <c r="BE8961" s="27"/>
      <c r="BF8961" s="27"/>
      <c r="BG8961" s="27"/>
      <c r="BH8961" s="27"/>
      <c r="BI8961" s="27"/>
      <c r="BT8961" s="31"/>
      <c r="BU8961" s="32"/>
      <c r="BV8961" s="33"/>
      <c r="BW8961" s="32"/>
      <c r="BX8961" s="32"/>
      <c r="BY8961" s="34"/>
      <c r="CA8961" s="32"/>
      <c r="CB8961" s="32"/>
    </row>
    <row r="8962" spans="1:80">
      <c r="A8962" s="20"/>
      <c r="B8962" s="21"/>
      <c r="C8962" s="21"/>
      <c r="D8962" s="21"/>
      <c r="E8962" s="21"/>
      <c r="F8962" s="21"/>
      <c r="G8962" s="21"/>
      <c r="H8962" s="21"/>
      <c r="I8962" s="21"/>
      <c r="J8962" s="21"/>
      <c r="K8962" s="22"/>
      <c r="L8962" s="22"/>
      <c r="M8962" s="22"/>
      <c r="N8962" s="22"/>
      <c r="O8962" s="22"/>
      <c r="P8962" s="22"/>
      <c r="Q8962" s="22"/>
      <c r="R8962" s="22"/>
      <c r="S8962" s="22"/>
      <c r="T8962" s="22"/>
      <c r="U8962" s="22"/>
      <c r="V8962" s="22"/>
      <c r="W8962" s="22"/>
      <c r="X8962" s="22"/>
      <c r="Y8962" s="22"/>
      <c r="Z8962" s="22"/>
      <c r="AA8962" s="22"/>
      <c r="AB8962" s="23"/>
      <c r="AC8962" s="23"/>
      <c r="AD8962" s="22"/>
      <c r="AE8962" s="24"/>
      <c r="AF8962" s="24"/>
      <c r="AG8962" s="24"/>
      <c r="AH8962" s="24"/>
      <c r="AI8962" s="24"/>
      <c r="AJ8962" s="24"/>
      <c r="AK8962" s="24"/>
      <c r="AL8962" s="24"/>
      <c r="AM8962" s="24"/>
      <c r="AN8962" s="24"/>
      <c r="AO8962" s="24"/>
      <c r="AP8962" s="24"/>
      <c r="AQ8962" s="24"/>
      <c r="AR8962" s="24"/>
      <c r="AS8962" s="24"/>
      <c r="AT8962" s="25"/>
      <c r="AV8962" s="26"/>
      <c r="AW8962" s="26"/>
      <c r="AX8962" s="27"/>
      <c r="AY8962" s="27"/>
      <c r="AZ8962" s="27"/>
      <c r="BA8962" s="27"/>
      <c r="BB8962" s="27"/>
      <c r="BC8962" s="27"/>
      <c r="BD8962" s="27"/>
      <c r="BE8962" s="27"/>
      <c r="BF8962" s="27"/>
      <c r="BG8962" s="27"/>
      <c r="BH8962" s="27"/>
      <c r="BI8962" s="27"/>
      <c r="BT8962" s="31"/>
      <c r="BU8962" s="32"/>
      <c r="BV8962" s="33"/>
      <c r="BW8962" s="32"/>
      <c r="BX8962" s="32"/>
      <c r="BY8962" s="34"/>
      <c r="CA8962" s="32"/>
      <c r="CB8962" s="32"/>
    </row>
    <row r="8963" spans="1:80">
      <c r="A8963" s="20"/>
      <c r="B8963" s="21"/>
      <c r="C8963" s="21"/>
      <c r="D8963" s="21"/>
      <c r="E8963" s="21"/>
      <c r="F8963" s="21"/>
      <c r="G8963" s="21"/>
      <c r="H8963" s="21"/>
      <c r="I8963" s="21"/>
      <c r="J8963" s="21"/>
      <c r="K8963" s="22"/>
      <c r="L8963" s="22"/>
      <c r="M8963" s="22"/>
      <c r="N8963" s="22"/>
      <c r="O8963" s="22"/>
      <c r="P8963" s="22"/>
      <c r="Q8963" s="22"/>
      <c r="R8963" s="22"/>
      <c r="S8963" s="22"/>
      <c r="T8963" s="22"/>
      <c r="U8963" s="22"/>
      <c r="V8963" s="22"/>
      <c r="W8963" s="22"/>
      <c r="X8963" s="22"/>
      <c r="Y8963" s="22"/>
      <c r="Z8963" s="22"/>
      <c r="AA8963" s="22"/>
      <c r="AB8963" s="23"/>
      <c r="AC8963" s="23"/>
      <c r="AD8963" s="22"/>
      <c r="AE8963" s="24"/>
      <c r="AF8963" s="24"/>
      <c r="AG8963" s="24"/>
      <c r="AH8963" s="24"/>
      <c r="AI8963" s="24"/>
      <c r="AJ8963" s="24"/>
      <c r="AK8963" s="24"/>
      <c r="AL8963" s="24"/>
      <c r="AM8963" s="24"/>
      <c r="AN8963" s="24"/>
      <c r="AO8963" s="24"/>
      <c r="AP8963" s="24"/>
      <c r="AQ8963" s="24"/>
      <c r="AR8963" s="24"/>
      <c r="AS8963" s="24"/>
      <c r="AT8963" s="25"/>
      <c r="AV8963" s="26"/>
      <c r="AW8963" s="26"/>
      <c r="AX8963" s="27"/>
      <c r="AY8963" s="27"/>
      <c r="AZ8963" s="27"/>
      <c r="BA8963" s="27"/>
      <c r="BB8963" s="27"/>
      <c r="BC8963" s="27"/>
      <c r="BD8963" s="27"/>
      <c r="BE8963" s="27"/>
      <c r="BF8963" s="27"/>
      <c r="BG8963" s="27"/>
      <c r="BH8963" s="27"/>
      <c r="BI8963" s="27"/>
      <c r="BT8963" s="31"/>
      <c r="BU8963" s="32"/>
      <c r="BV8963" s="33"/>
      <c r="BW8963" s="32"/>
      <c r="BX8963" s="32"/>
      <c r="BY8963" s="34"/>
      <c r="CA8963" s="32"/>
      <c r="CB8963" s="32"/>
    </row>
    <row r="8964" spans="1:80">
      <c r="A8964" s="20"/>
      <c r="B8964" s="21"/>
      <c r="C8964" s="21"/>
      <c r="D8964" s="21"/>
      <c r="E8964" s="21"/>
      <c r="F8964" s="21"/>
      <c r="G8964" s="21"/>
      <c r="H8964" s="21"/>
      <c r="I8964" s="21"/>
      <c r="J8964" s="21"/>
      <c r="K8964" s="22"/>
      <c r="L8964" s="22"/>
      <c r="M8964" s="22"/>
      <c r="N8964" s="22"/>
      <c r="O8964" s="22"/>
      <c r="P8964" s="22"/>
      <c r="Q8964" s="22"/>
      <c r="R8964" s="22"/>
      <c r="S8964" s="22"/>
      <c r="T8964" s="22"/>
      <c r="U8964" s="22"/>
      <c r="V8964" s="22"/>
      <c r="W8964" s="22"/>
      <c r="X8964" s="22"/>
      <c r="Y8964" s="22"/>
      <c r="Z8964" s="22"/>
      <c r="AA8964" s="22"/>
      <c r="AB8964" s="23"/>
      <c r="AC8964" s="23"/>
      <c r="AD8964" s="22"/>
      <c r="AE8964" s="24"/>
      <c r="AF8964" s="24"/>
      <c r="AG8964" s="24"/>
      <c r="AH8964" s="24"/>
      <c r="AI8964" s="24"/>
      <c r="AJ8964" s="24"/>
      <c r="AK8964" s="24"/>
      <c r="AL8964" s="24"/>
      <c r="AM8964" s="24"/>
      <c r="AN8964" s="24"/>
      <c r="AO8964" s="24"/>
      <c r="AP8964" s="24"/>
      <c r="AQ8964" s="24"/>
      <c r="AR8964" s="24"/>
      <c r="AS8964" s="24"/>
      <c r="AT8964" s="25"/>
      <c r="AV8964" s="26"/>
      <c r="AW8964" s="26"/>
      <c r="AX8964" s="27"/>
      <c r="AY8964" s="27"/>
      <c r="AZ8964" s="27"/>
      <c r="BA8964" s="27"/>
      <c r="BB8964" s="27"/>
      <c r="BC8964" s="27"/>
      <c r="BD8964" s="27"/>
      <c r="BE8964" s="27"/>
      <c r="BF8964" s="27"/>
      <c r="BG8964" s="27"/>
      <c r="BH8964" s="27"/>
      <c r="BI8964" s="27"/>
      <c r="BT8964" s="31"/>
      <c r="BU8964" s="32"/>
      <c r="BV8964" s="33"/>
      <c r="BW8964" s="32"/>
      <c r="BX8964" s="32"/>
      <c r="BY8964" s="34"/>
      <c r="CA8964" s="32"/>
      <c r="CB8964" s="32"/>
    </row>
    <row r="8965" spans="1:80">
      <c r="A8965" s="20"/>
      <c r="B8965" s="21"/>
      <c r="C8965" s="21"/>
      <c r="D8965" s="21"/>
      <c r="E8965" s="21"/>
      <c r="F8965" s="21"/>
      <c r="G8965" s="21"/>
      <c r="H8965" s="21"/>
      <c r="I8965" s="21"/>
      <c r="J8965" s="21"/>
      <c r="K8965" s="22"/>
      <c r="L8965" s="22"/>
      <c r="M8965" s="22"/>
      <c r="N8965" s="22"/>
      <c r="O8965" s="22"/>
      <c r="P8965" s="22"/>
      <c r="Q8965" s="22"/>
      <c r="R8965" s="22"/>
      <c r="S8965" s="22"/>
      <c r="T8965" s="22"/>
      <c r="U8965" s="22"/>
      <c r="V8965" s="22"/>
      <c r="W8965" s="22"/>
      <c r="X8965" s="22"/>
      <c r="Y8965" s="22"/>
      <c r="Z8965" s="22"/>
      <c r="AA8965" s="22"/>
      <c r="AB8965" s="23"/>
      <c r="AC8965" s="23"/>
      <c r="AD8965" s="22"/>
      <c r="AE8965" s="24"/>
      <c r="AF8965" s="24"/>
      <c r="AG8965" s="24"/>
      <c r="AH8965" s="24"/>
      <c r="AI8965" s="24"/>
      <c r="AJ8965" s="24"/>
      <c r="AK8965" s="24"/>
      <c r="AL8965" s="24"/>
      <c r="AM8965" s="24"/>
      <c r="AN8965" s="24"/>
      <c r="AO8965" s="24"/>
      <c r="AP8965" s="24"/>
      <c r="AQ8965" s="24"/>
      <c r="AR8965" s="24"/>
      <c r="AS8965" s="24"/>
      <c r="AT8965" s="25"/>
      <c r="AV8965" s="26"/>
      <c r="AW8965" s="26"/>
      <c r="AX8965" s="27"/>
      <c r="AY8965" s="27"/>
      <c r="AZ8965" s="27"/>
      <c r="BA8965" s="27"/>
      <c r="BB8965" s="27"/>
      <c r="BC8965" s="27"/>
      <c r="BD8965" s="27"/>
      <c r="BE8965" s="27"/>
      <c r="BF8965" s="27"/>
      <c r="BG8965" s="27"/>
      <c r="BH8965" s="27"/>
      <c r="BI8965" s="27"/>
      <c r="BT8965" s="31"/>
      <c r="BU8965" s="32"/>
      <c r="BV8965" s="33"/>
      <c r="BW8965" s="32"/>
      <c r="BX8965" s="32"/>
      <c r="BY8965" s="34"/>
      <c r="CA8965" s="32"/>
      <c r="CB8965" s="32"/>
    </row>
    <row r="8966" spans="1:80">
      <c r="A8966" s="20"/>
      <c r="B8966" s="21"/>
      <c r="C8966" s="21"/>
      <c r="D8966" s="21"/>
      <c r="E8966" s="21"/>
      <c r="F8966" s="21"/>
      <c r="G8966" s="21"/>
      <c r="H8966" s="21"/>
      <c r="I8966" s="21"/>
      <c r="J8966" s="21"/>
      <c r="K8966" s="22"/>
      <c r="L8966" s="22"/>
      <c r="M8966" s="22"/>
      <c r="N8966" s="22"/>
      <c r="O8966" s="22"/>
      <c r="P8966" s="22"/>
      <c r="Q8966" s="22"/>
      <c r="R8966" s="22"/>
      <c r="S8966" s="22"/>
      <c r="T8966" s="22"/>
      <c r="U8966" s="22"/>
      <c r="V8966" s="22"/>
      <c r="W8966" s="22"/>
      <c r="X8966" s="22"/>
      <c r="Y8966" s="22"/>
      <c r="Z8966" s="22"/>
      <c r="AA8966" s="22"/>
      <c r="AB8966" s="23"/>
      <c r="AC8966" s="23"/>
      <c r="AD8966" s="22"/>
      <c r="AE8966" s="24"/>
      <c r="AF8966" s="24"/>
      <c r="AG8966" s="24"/>
      <c r="AH8966" s="24"/>
      <c r="AI8966" s="24"/>
      <c r="AJ8966" s="24"/>
      <c r="AK8966" s="24"/>
      <c r="AL8966" s="24"/>
      <c r="AM8966" s="24"/>
      <c r="AN8966" s="24"/>
      <c r="AO8966" s="24"/>
      <c r="AP8966" s="24"/>
      <c r="AQ8966" s="24"/>
      <c r="AR8966" s="24"/>
      <c r="AS8966" s="24"/>
      <c r="AT8966" s="25"/>
      <c r="AV8966" s="26"/>
      <c r="AW8966" s="26"/>
      <c r="AX8966" s="27"/>
      <c r="AY8966" s="27"/>
      <c r="AZ8966" s="27"/>
      <c r="BA8966" s="27"/>
      <c r="BB8966" s="27"/>
      <c r="BC8966" s="27"/>
      <c r="BD8966" s="27"/>
      <c r="BE8966" s="27"/>
      <c r="BF8966" s="27"/>
      <c r="BG8966" s="27"/>
      <c r="BH8966" s="27"/>
      <c r="BI8966" s="27"/>
      <c r="BT8966" s="31"/>
      <c r="BU8966" s="32"/>
      <c r="BV8966" s="33"/>
      <c r="BW8966" s="32"/>
      <c r="BX8966" s="32"/>
      <c r="BY8966" s="34"/>
      <c r="CA8966" s="32"/>
      <c r="CB8966" s="32"/>
    </row>
    <row r="8967" spans="1:80">
      <c r="A8967" s="20"/>
      <c r="B8967" s="21"/>
      <c r="C8967" s="21"/>
      <c r="D8967" s="21"/>
      <c r="E8967" s="21"/>
      <c r="F8967" s="21"/>
      <c r="G8967" s="21"/>
      <c r="H8967" s="21"/>
      <c r="I8967" s="21"/>
      <c r="J8967" s="21"/>
      <c r="K8967" s="22"/>
      <c r="L8967" s="22"/>
      <c r="M8967" s="22"/>
      <c r="N8967" s="22"/>
      <c r="O8967" s="22"/>
      <c r="P8967" s="22"/>
      <c r="Q8967" s="22"/>
      <c r="R8967" s="22"/>
      <c r="S8967" s="22"/>
      <c r="T8967" s="22"/>
      <c r="U8967" s="22"/>
      <c r="V8967" s="22"/>
      <c r="W8967" s="22"/>
      <c r="X8967" s="22"/>
      <c r="Y8967" s="22"/>
      <c r="Z8967" s="22"/>
      <c r="AA8967" s="22"/>
      <c r="AB8967" s="23"/>
      <c r="AC8967" s="23"/>
      <c r="AD8967" s="22"/>
      <c r="AE8967" s="24"/>
      <c r="AF8967" s="24"/>
      <c r="AG8967" s="24"/>
      <c r="AH8967" s="24"/>
      <c r="AI8967" s="24"/>
      <c r="AJ8967" s="24"/>
      <c r="AK8967" s="24"/>
      <c r="AL8967" s="24"/>
      <c r="AM8967" s="24"/>
      <c r="AN8967" s="24"/>
      <c r="AO8967" s="24"/>
      <c r="AP8967" s="24"/>
      <c r="AQ8967" s="24"/>
      <c r="AR8967" s="24"/>
      <c r="AS8967" s="24"/>
      <c r="AT8967" s="25"/>
      <c r="AV8967" s="26"/>
      <c r="AW8967" s="26"/>
      <c r="AX8967" s="27"/>
      <c r="AY8967" s="27"/>
      <c r="AZ8967" s="27"/>
      <c r="BA8967" s="27"/>
      <c r="BB8967" s="27"/>
      <c r="BC8967" s="27"/>
      <c r="BD8967" s="27"/>
      <c r="BE8967" s="27"/>
      <c r="BF8967" s="27"/>
      <c r="BG8967" s="27"/>
      <c r="BH8967" s="27"/>
      <c r="BI8967" s="27"/>
      <c r="BT8967" s="31"/>
      <c r="BU8967" s="32"/>
      <c r="BV8967" s="33"/>
      <c r="BW8967" s="32"/>
      <c r="BX8967" s="32"/>
      <c r="BY8967" s="34"/>
      <c r="CA8967" s="32"/>
      <c r="CB8967" s="32"/>
    </row>
    <row r="8968" spans="1:80">
      <c r="A8968" s="20"/>
      <c r="B8968" s="21"/>
      <c r="C8968" s="21"/>
      <c r="D8968" s="21"/>
      <c r="E8968" s="21"/>
      <c r="F8968" s="21"/>
      <c r="G8968" s="21"/>
      <c r="H8968" s="21"/>
      <c r="I8968" s="21"/>
      <c r="J8968" s="21"/>
      <c r="K8968" s="22"/>
      <c r="L8968" s="22"/>
      <c r="M8968" s="22"/>
      <c r="N8968" s="22"/>
      <c r="O8968" s="22"/>
      <c r="P8968" s="22"/>
      <c r="Q8968" s="22"/>
      <c r="R8968" s="22"/>
      <c r="S8968" s="22"/>
      <c r="T8968" s="22"/>
      <c r="U8968" s="22"/>
      <c r="V8968" s="22"/>
      <c r="W8968" s="22"/>
      <c r="X8968" s="22"/>
      <c r="Y8968" s="22"/>
      <c r="Z8968" s="22"/>
      <c r="AA8968" s="22"/>
      <c r="AB8968" s="23"/>
      <c r="AC8968" s="23"/>
      <c r="AD8968" s="22"/>
      <c r="AE8968" s="24"/>
      <c r="AF8968" s="24"/>
      <c r="AG8968" s="24"/>
      <c r="AH8968" s="24"/>
      <c r="AI8968" s="24"/>
      <c r="AJ8968" s="24"/>
      <c r="AK8968" s="24"/>
      <c r="AL8968" s="24"/>
      <c r="AM8968" s="24"/>
      <c r="AN8968" s="24"/>
      <c r="AO8968" s="24"/>
      <c r="AP8968" s="24"/>
      <c r="AQ8968" s="24"/>
      <c r="AR8968" s="24"/>
      <c r="AS8968" s="24"/>
      <c r="AT8968" s="25"/>
      <c r="AV8968" s="26"/>
      <c r="AW8968" s="26"/>
      <c r="AX8968" s="27"/>
      <c r="AY8968" s="27"/>
      <c r="AZ8968" s="27"/>
      <c r="BA8968" s="27"/>
      <c r="BB8968" s="27"/>
      <c r="BC8968" s="27"/>
      <c r="BD8968" s="27"/>
      <c r="BE8968" s="27"/>
      <c r="BF8968" s="27"/>
      <c r="BG8968" s="27"/>
      <c r="BH8968" s="27"/>
      <c r="BI8968" s="27"/>
      <c r="BT8968" s="31"/>
      <c r="BU8968" s="32"/>
      <c r="BV8968" s="33"/>
      <c r="BW8968" s="32"/>
      <c r="BX8968" s="32"/>
      <c r="BY8968" s="34"/>
      <c r="CA8968" s="32"/>
      <c r="CB8968" s="32"/>
    </row>
    <row r="8969" spans="1:80">
      <c r="A8969" s="20"/>
      <c r="B8969" s="21"/>
      <c r="C8969" s="21"/>
      <c r="D8969" s="21"/>
      <c r="E8969" s="21"/>
      <c r="F8969" s="21"/>
      <c r="G8969" s="21"/>
      <c r="H8969" s="21"/>
      <c r="I8969" s="21"/>
      <c r="J8969" s="21"/>
      <c r="K8969" s="22"/>
      <c r="L8969" s="22"/>
      <c r="M8969" s="22"/>
      <c r="N8969" s="22"/>
      <c r="O8969" s="22"/>
      <c r="P8969" s="22"/>
      <c r="Q8969" s="22"/>
      <c r="R8969" s="22"/>
      <c r="S8969" s="22"/>
      <c r="T8969" s="22"/>
      <c r="U8969" s="22"/>
      <c r="V8969" s="22"/>
      <c r="W8969" s="22"/>
      <c r="X8969" s="22"/>
      <c r="Y8969" s="22"/>
      <c r="Z8969" s="22"/>
      <c r="AA8969" s="22"/>
      <c r="AB8969" s="23"/>
      <c r="AC8969" s="23"/>
      <c r="AD8969" s="22"/>
      <c r="AE8969" s="24"/>
      <c r="AF8969" s="24"/>
      <c r="AG8969" s="24"/>
      <c r="AH8969" s="24"/>
      <c r="AI8969" s="24"/>
      <c r="AJ8969" s="24"/>
      <c r="AK8969" s="24"/>
      <c r="AL8969" s="24"/>
      <c r="AM8969" s="24"/>
      <c r="AN8969" s="24"/>
      <c r="AO8969" s="24"/>
      <c r="AP8969" s="24"/>
      <c r="AQ8969" s="24"/>
      <c r="AR8969" s="24"/>
      <c r="AS8969" s="24"/>
      <c r="AT8969" s="25"/>
      <c r="AV8969" s="26"/>
      <c r="AW8969" s="26"/>
      <c r="AX8969" s="27"/>
      <c r="AY8969" s="27"/>
      <c r="AZ8969" s="27"/>
      <c r="BA8969" s="27"/>
      <c r="BB8969" s="27"/>
      <c r="BC8969" s="27"/>
      <c r="BD8969" s="27"/>
      <c r="BE8969" s="27"/>
      <c r="BF8969" s="27"/>
      <c r="BG8969" s="27"/>
      <c r="BH8969" s="27"/>
      <c r="BI8969" s="27"/>
      <c r="BT8969" s="31"/>
      <c r="BU8969" s="32"/>
      <c r="BV8969" s="33"/>
      <c r="BW8969" s="32"/>
      <c r="BX8969" s="32"/>
      <c r="BY8969" s="34"/>
      <c r="CA8969" s="32"/>
      <c r="CB8969" s="32"/>
    </row>
    <row r="8970" spans="1:80">
      <c r="A8970" s="20"/>
      <c r="B8970" s="21"/>
      <c r="C8970" s="21"/>
      <c r="D8970" s="21"/>
      <c r="E8970" s="21"/>
      <c r="F8970" s="21"/>
      <c r="G8970" s="21"/>
      <c r="H8970" s="21"/>
      <c r="I8970" s="21"/>
      <c r="J8970" s="21"/>
      <c r="K8970" s="22"/>
      <c r="L8970" s="22"/>
      <c r="M8970" s="22"/>
      <c r="N8970" s="22"/>
      <c r="O8970" s="22"/>
      <c r="P8970" s="22"/>
      <c r="Q8970" s="22"/>
      <c r="R8970" s="22"/>
      <c r="S8970" s="22"/>
      <c r="T8970" s="22"/>
      <c r="U8970" s="22"/>
      <c r="V8970" s="22"/>
      <c r="W8970" s="22"/>
      <c r="X8970" s="22"/>
      <c r="Y8970" s="22"/>
      <c r="Z8970" s="22"/>
      <c r="AA8970" s="22"/>
      <c r="AB8970" s="23"/>
      <c r="AC8970" s="23"/>
      <c r="AD8970" s="22"/>
      <c r="AE8970" s="24"/>
      <c r="AF8970" s="24"/>
      <c r="AG8970" s="24"/>
      <c r="AH8970" s="24"/>
      <c r="AI8970" s="24"/>
      <c r="AJ8970" s="24"/>
      <c r="AK8970" s="24"/>
      <c r="AL8970" s="24"/>
      <c r="AM8970" s="24"/>
      <c r="AN8970" s="24"/>
      <c r="AO8970" s="24"/>
      <c r="AP8970" s="24"/>
      <c r="AQ8970" s="24"/>
      <c r="AR8970" s="24"/>
      <c r="AS8970" s="24"/>
      <c r="AT8970" s="25"/>
      <c r="AV8970" s="26"/>
      <c r="AW8970" s="26"/>
      <c r="AX8970" s="27"/>
      <c r="AY8970" s="27"/>
      <c r="AZ8970" s="27"/>
      <c r="BA8970" s="27"/>
      <c r="BB8970" s="27"/>
      <c r="BC8970" s="27"/>
      <c r="BD8970" s="27"/>
      <c r="BE8970" s="27"/>
      <c r="BF8970" s="27"/>
      <c r="BG8970" s="27"/>
      <c r="BH8970" s="27"/>
      <c r="BI8970" s="27"/>
      <c r="BT8970" s="31"/>
      <c r="BU8970" s="32"/>
      <c r="BV8970" s="33"/>
      <c r="BW8970" s="32"/>
      <c r="BX8970" s="32"/>
      <c r="BY8970" s="34"/>
      <c r="CA8970" s="32"/>
      <c r="CB8970" s="32"/>
    </row>
    <row r="8971" spans="1:80">
      <c r="A8971" s="20"/>
      <c r="B8971" s="21"/>
      <c r="C8971" s="21"/>
      <c r="D8971" s="21"/>
      <c r="E8971" s="21"/>
      <c r="F8971" s="21"/>
      <c r="G8971" s="21"/>
      <c r="H8971" s="21"/>
      <c r="I8971" s="21"/>
      <c r="J8971" s="21"/>
      <c r="K8971" s="22"/>
      <c r="L8971" s="22"/>
      <c r="M8971" s="22"/>
      <c r="N8971" s="22"/>
      <c r="O8971" s="22"/>
      <c r="P8971" s="22"/>
      <c r="Q8971" s="22"/>
      <c r="R8971" s="22"/>
      <c r="S8971" s="22"/>
      <c r="T8971" s="22"/>
      <c r="U8971" s="22"/>
      <c r="V8971" s="22"/>
      <c r="W8971" s="22"/>
      <c r="X8971" s="22"/>
      <c r="Y8971" s="22"/>
      <c r="Z8971" s="22"/>
      <c r="AA8971" s="22"/>
      <c r="AB8971" s="23"/>
      <c r="AC8971" s="23"/>
      <c r="AD8971" s="22"/>
      <c r="AE8971" s="24"/>
      <c r="AF8971" s="24"/>
      <c r="AG8971" s="24"/>
      <c r="AH8971" s="24"/>
      <c r="AI8971" s="24"/>
      <c r="AJ8971" s="24"/>
      <c r="AK8971" s="24"/>
      <c r="AL8971" s="24"/>
      <c r="AM8971" s="24"/>
      <c r="AN8971" s="24"/>
      <c r="AO8971" s="24"/>
      <c r="AP8971" s="24"/>
      <c r="AQ8971" s="24"/>
      <c r="AR8971" s="24"/>
      <c r="AS8971" s="24"/>
      <c r="AT8971" s="25"/>
      <c r="AV8971" s="26"/>
      <c r="AW8971" s="26"/>
      <c r="AX8971" s="27"/>
      <c r="AY8971" s="27"/>
      <c r="AZ8971" s="27"/>
      <c r="BA8971" s="27"/>
      <c r="BB8971" s="27"/>
      <c r="BC8971" s="27"/>
      <c r="BD8971" s="27"/>
      <c r="BE8971" s="27"/>
      <c r="BF8971" s="27"/>
      <c r="BG8971" s="27"/>
      <c r="BH8971" s="27"/>
      <c r="BI8971" s="27"/>
      <c r="BT8971" s="31"/>
      <c r="BU8971" s="32"/>
      <c r="BV8971" s="33"/>
      <c r="BW8971" s="32"/>
      <c r="BX8971" s="32"/>
      <c r="BY8971" s="34"/>
      <c r="CA8971" s="32"/>
      <c r="CB8971" s="32"/>
    </row>
    <row r="8972" spans="1:80">
      <c r="A8972" s="20"/>
      <c r="B8972" s="21"/>
      <c r="C8972" s="21"/>
      <c r="D8972" s="21"/>
      <c r="E8972" s="21"/>
      <c r="F8972" s="21"/>
      <c r="G8972" s="21"/>
      <c r="H8972" s="21"/>
      <c r="I8972" s="21"/>
      <c r="J8972" s="21"/>
      <c r="K8972" s="22"/>
      <c r="L8972" s="22"/>
      <c r="M8972" s="22"/>
      <c r="N8972" s="22"/>
      <c r="O8972" s="22"/>
      <c r="P8972" s="22"/>
      <c r="Q8972" s="22"/>
      <c r="R8972" s="22"/>
      <c r="S8972" s="22"/>
      <c r="T8972" s="22"/>
      <c r="U8972" s="22"/>
      <c r="V8972" s="22"/>
      <c r="W8972" s="22"/>
      <c r="X8972" s="22"/>
      <c r="Y8972" s="22"/>
      <c r="Z8972" s="22"/>
      <c r="AA8972" s="22"/>
      <c r="AB8972" s="23"/>
      <c r="AC8972" s="23"/>
      <c r="AD8972" s="22"/>
      <c r="AE8972" s="24"/>
      <c r="AF8972" s="24"/>
      <c r="AG8972" s="24"/>
      <c r="AH8972" s="24"/>
      <c r="AI8972" s="24"/>
      <c r="AJ8972" s="24"/>
      <c r="AK8972" s="24"/>
      <c r="AL8972" s="24"/>
      <c r="AM8972" s="24"/>
      <c r="AN8972" s="24"/>
      <c r="AO8972" s="24"/>
      <c r="AP8972" s="24"/>
      <c r="AQ8972" s="24"/>
      <c r="AR8972" s="24"/>
      <c r="AS8972" s="24"/>
      <c r="AT8972" s="25"/>
      <c r="AV8972" s="26"/>
      <c r="AW8972" s="26"/>
      <c r="AX8972" s="27"/>
      <c r="AY8972" s="27"/>
      <c r="AZ8972" s="27"/>
      <c r="BA8972" s="27"/>
      <c r="BB8972" s="27"/>
      <c r="BC8972" s="27"/>
      <c r="BD8972" s="27"/>
      <c r="BE8972" s="27"/>
      <c r="BF8972" s="27"/>
      <c r="BG8972" s="27"/>
      <c r="BH8972" s="27"/>
      <c r="BI8972" s="27"/>
      <c r="BT8972" s="31"/>
      <c r="BU8972" s="32"/>
      <c r="BV8972" s="33"/>
      <c r="BW8972" s="32"/>
      <c r="BX8972" s="32"/>
      <c r="BY8972" s="34"/>
      <c r="CA8972" s="32"/>
      <c r="CB8972" s="32"/>
    </row>
    <row r="8973" spans="1:80">
      <c r="A8973" s="20"/>
      <c r="B8973" s="21"/>
      <c r="C8973" s="21"/>
      <c r="D8973" s="21"/>
      <c r="E8973" s="21"/>
      <c r="F8973" s="21"/>
      <c r="G8973" s="21"/>
      <c r="H8973" s="21"/>
      <c r="I8973" s="21"/>
      <c r="J8973" s="21"/>
      <c r="K8973" s="22"/>
      <c r="L8973" s="22"/>
      <c r="M8973" s="22"/>
      <c r="N8973" s="22"/>
      <c r="O8973" s="22"/>
      <c r="P8973" s="22"/>
      <c r="Q8973" s="22"/>
      <c r="R8973" s="22"/>
      <c r="S8973" s="22"/>
      <c r="T8973" s="22"/>
      <c r="U8973" s="22"/>
      <c r="V8973" s="22"/>
      <c r="W8973" s="22"/>
      <c r="X8973" s="22"/>
      <c r="Y8973" s="22"/>
      <c r="Z8973" s="22"/>
      <c r="AA8973" s="22"/>
      <c r="AB8973" s="23"/>
      <c r="AC8973" s="23"/>
      <c r="AD8973" s="22"/>
      <c r="AE8973" s="24"/>
      <c r="AF8973" s="24"/>
      <c r="AG8973" s="24"/>
      <c r="AH8973" s="24"/>
      <c r="AI8973" s="24"/>
      <c r="AJ8973" s="24"/>
      <c r="AK8973" s="24"/>
      <c r="AL8973" s="24"/>
      <c r="AM8973" s="24"/>
      <c r="AN8973" s="24"/>
      <c r="AO8973" s="24"/>
      <c r="AP8973" s="24"/>
      <c r="AQ8973" s="24"/>
      <c r="AR8973" s="24"/>
      <c r="AS8973" s="24"/>
      <c r="AT8973" s="25"/>
      <c r="AV8973" s="26"/>
      <c r="AW8973" s="26"/>
      <c r="AX8973" s="27"/>
      <c r="AY8973" s="27"/>
      <c r="AZ8973" s="27"/>
      <c r="BA8973" s="27"/>
      <c r="BB8973" s="27"/>
      <c r="BC8973" s="27"/>
      <c r="BD8973" s="27"/>
      <c r="BE8973" s="27"/>
      <c r="BF8973" s="27"/>
      <c r="BG8973" s="27"/>
      <c r="BH8973" s="27"/>
      <c r="BI8973" s="27"/>
      <c r="BT8973" s="31"/>
      <c r="BU8973" s="32"/>
      <c r="BV8973" s="33"/>
      <c r="BW8973" s="32"/>
      <c r="BX8973" s="32"/>
      <c r="BY8973" s="34"/>
      <c r="CA8973" s="32"/>
      <c r="CB8973" s="32"/>
    </row>
    <row r="8974" spans="1:80">
      <c r="A8974" s="20"/>
      <c r="B8974" s="21"/>
      <c r="C8974" s="21"/>
      <c r="D8974" s="21"/>
      <c r="E8974" s="21"/>
      <c r="F8974" s="21"/>
      <c r="G8974" s="21"/>
      <c r="H8974" s="21"/>
      <c r="I8974" s="21"/>
      <c r="J8974" s="21"/>
      <c r="K8974" s="22"/>
      <c r="L8974" s="22"/>
      <c r="M8974" s="22"/>
      <c r="N8974" s="22"/>
      <c r="O8974" s="22"/>
      <c r="P8974" s="22"/>
      <c r="Q8974" s="22"/>
      <c r="R8974" s="22"/>
      <c r="S8974" s="22"/>
      <c r="T8974" s="22"/>
      <c r="U8974" s="22"/>
      <c r="V8974" s="22"/>
      <c r="W8974" s="22"/>
      <c r="X8974" s="22"/>
      <c r="Y8974" s="22"/>
      <c r="Z8974" s="22"/>
      <c r="AA8974" s="22"/>
      <c r="AB8974" s="23"/>
      <c r="AC8974" s="23"/>
      <c r="AD8974" s="22"/>
      <c r="AE8974" s="24"/>
      <c r="AF8974" s="24"/>
      <c r="AG8974" s="24"/>
      <c r="AH8974" s="24"/>
      <c r="AI8974" s="24"/>
      <c r="AJ8974" s="24"/>
      <c r="AK8974" s="24"/>
      <c r="AL8974" s="24"/>
      <c r="AM8974" s="24"/>
      <c r="AN8974" s="24"/>
      <c r="AO8974" s="24"/>
      <c r="AP8974" s="24"/>
      <c r="AQ8974" s="24"/>
      <c r="AR8974" s="24"/>
      <c r="AS8974" s="24"/>
      <c r="AT8974" s="25"/>
      <c r="AV8974" s="26"/>
      <c r="AW8974" s="26"/>
      <c r="AX8974" s="27"/>
      <c r="AY8974" s="27"/>
      <c r="AZ8974" s="27"/>
      <c r="BA8974" s="27"/>
      <c r="BB8974" s="27"/>
      <c r="BC8974" s="27"/>
      <c r="BD8974" s="27"/>
      <c r="BE8974" s="27"/>
      <c r="BF8974" s="27"/>
      <c r="BG8974" s="27"/>
      <c r="BH8974" s="27"/>
      <c r="BI8974" s="27"/>
      <c r="BT8974" s="31"/>
      <c r="BU8974" s="32"/>
      <c r="BV8974" s="33"/>
      <c r="BW8974" s="32"/>
      <c r="BX8974" s="32"/>
      <c r="BY8974" s="34"/>
      <c r="CA8974" s="32"/>
      <c r="CB8974" s="32"/>
    </row>
    <row r="8975" spans="1:80">
      <c r="A8975" s="20"/>
      <c r="B8975" s="21"/>
      <c r="C8975" s="21"/>
      <c r="D8975" s="21"/>
      <c r="E8975" s="21"/>
      <c r="F8975" s="21"/>
      <c r="G8975" s="21"/>
      <c r="H8975" s="21"/>
      <c r="I8975" s="21"/>
      <c r="J8975" s="21"/>
      <c r="K8975" s="22"/>
      <c r="L8975" s="22"/>
      <c r="M8975" s="22"/>
      <c r="N8975" s="22"/>
      <c r="O8975" s="22"/>
      <c r="P8975" s="22"/>
      <c r="Q8975" s="22"/>
      <c r="R8975" s="22"/>
      <c r="S8975" s="22"/>
      <c r="T8975" s="22"/>
      <c r="U8975" s="22"/>
      <c r="V8975" s="22"/>
      <c r="W8975" s="22"/>
      <c r="X8975" s="22"/>
      <c r="Y8975" s="22"/>
      <c r="Z8975" s="22"/>
      <c r="AA8975" s="22"/>
      <c r="AB8975" s="23"/>
      <c r="AC8975" s="23"/>
      <c r="AD8975" s="22"/>
      <c r="AE8975" s="24"/>
      <c r="AF8975" s="24"/>
      <c r="AG8975" s="24"/>
      <c r="AH8975" s="24"/>
      <c r="AI8975" s="24"/>
      <c r="AJ8975" s="24"/>
      <c r="AK8975" s="24"/>
      <c r="AL8975" s="24"/>
      <c r="AM8975" s="24"/>
      <c r="AN8975" s="24"/>
      <c r="AO8975" s="24"/>
      <c r="AP8975" s="24"/>
      <c r="AQ8975" s="24"/>
      <c r="AR8975" s="24"/>
      <c r="AS8975" s="24"/>
      <c r="AT8975" s="25"/>
      <c r="AV8975" s="26"/>
      <c r="AW8975" s="26"/>
      <c r="AX8975" s="27"/>
      <c r="AY8975" s="27"/>
      <c r="AZ8975" s="27"/>
      <c r="BA8975" s="27"/>
      <c r="BB8975" s="27"/>
      <c r="BC8975" s="27"/>
      <c r="BD8975" s="27"/>
      <c r="BE8975" s="27"/>
      <c r="BF8975" s="27"/>
      <c r="BG8975" s="27"/>
      <c r="BH8975" s="27"/>
      <c r="BI8975" s="27"/>
      <c r="BT8975" s="31"/>
      <c r="BU8975" s="32"/>
      <c r="BV8975" s="33"/>
      <c r="BW8975" s="32"/>
      <c r="BX8975" s="32"/>
      <c r="BY8975" s="34"/>
      <c r="CA8975" s="32"/>
      <c r="CB8975" s="32"/>
    </row>
    <row r="8976" spans="1:80">
      <c r="A8976" s="20"/>
      <c r="B8976" s="21"/>
      <c r="C8976" s="21"/>
      <c r="D8976" s="21"/>
      <c r="E8976" s="21"/>
      <c r="F8976" s="21"/>
      <c r="G8976" s="21"/>
      <c r="H8976" s="21"/>
      <c r="I8976" s="21"/>
      <c r="J8976" s="21"/>
      <c r="K8976" s="22"/>
      <c r="L8976" s="22"/>
      <c r="M8976" s="22"/>
      <c r="N8976" s="22"/>
      <c r="O8976" s="22"/>
      <c r="P8976" s="22"/>
      <c r="Q8976" s="22"/>
      <c r="R8976" s="22"/>
      <c r="S8976" s="22"/>
      <c r="T8976" s="22"/>
      <c r="U8976" s="22"/>
      <c r="V8976" s="22"/>
      <c r="W8976" s="22"/>
      <c r="X8976" s="22"/>
      <c r="Y8976" s="22"/>
      <c r="Z8976" s="22"/>
      <c r="AA8976" s="22"/>
      <c r="AB8976" s="23"/>
      <c r="AC8976" s="23"/>
      <c r="AD8976" s="22"/>
      <c r="AE8976" s="24"/>
      <c r="AF8976" s="24"/>
      <c r="AG8976" s="24"/>
      <c r="AH8976" s="24"/>
      <c r="AI8976" s="24"/>
      <c r="AJ8976" s="24"/>
      <c r="AK8976" s="24"/>
      <c r="AL8976" s="24"/>
      <c r="AM8976" s="24"/>
      <c r="AN8976" s="24"/>
      <c r="AO8976" s="24"/>
      <c r="AP8976" s="24"/>
      <c r="AQ8976" s="24"/>
      <c r="AR8976" s="24"/>
      <c r="AS8976" s="24"/>
      <c r="AT8976" s="25"/>
      <c r="AV8976" s="26"/>
      <c r="AW8976" s="26"/>
      <c r="AX8976" s="27"/>
      <c r="AY8976" s="27"/>
      <c r="AZ8976" s="27"/>
      <c r="BA8976" s="27"/>
      <c r="BB8976" s="27"/>
      <c r="BC8976" s="27"/>
      <c r="BD8976" s="27"/>
      <c r="BE8976" s="27"/>
      <c r="BF8976" s="27"/>
      <c r="BG8976" s="27"/>
      <c r="BH8976" s="27"/>
      <c r="BI8976" s="27"/>
      <c r="BT8976" s="31"/>
      <c r="BU8976" s="32"/>
      <c r="BV8976" s="33"/>
      <c r="BW8976" s="32"/>
      <c r="BX8976" s="32"/>
      <c r="BY8976" s="34"/>
      <c r="CA8976" s="32"/>
      <c r="CB8976" s="32"/>
    </row>
    <row r="8977" spans="1:80">
      <c r="A8977" s="20"/>
      <c r="B8977" s="21"/>
      <c r="C8977" s="21"/>
      <c r="D8977" s="21"/>
      <c r="E8977" s="21"/>
      <c r="F8977" s="21"/>
      <c r="G8977" s="21"/>
      <c r="H8977" s="21"/>
      <c r="I8977" s="21"/>
      <c r="J8977" s="21"/>
      <c r="K8977" s="22"/>
      <c r="L8977" s="22"/>
      <c r="M8977" s="22"/>
      <c r="N8977" s="22"/>
      <c r="O8977" s="22"/>
      <c r="P8977" s="22"/>
      <c r="Q8977" s="22"/>
      <c r="R8977" s="22"/>
      <c r="S8977" s="22"/>
      <c r="T8977" s="22"/>
      <c r="U8977" s="22"/>
      <c r="V8977" s="22"/>
      <c r="W8977" s="22"/>
      <c r="X8977" s="22"/>
      <c r="Y8977" s="22"/>
      <c r="Z8977" s="22"/>
      <c r="AA8977" s="22"/>
      <c r="AB8977" s="23"/>
      <c r="AC8977" s="23"/>
      <c r="AD8977" s="22"/>
      <c r="AE8977" s="24"/>
      <c r="AF8977" s="24"/>
      <c r="AG8977" s="24"/>
      <c r="AH8977" s="24"/>
      <c r="AI8977" s="24"/>
      <c r="AJ8977" s="24"/>
      <c r="AK8977" s="24"/>
      <c r="AL8977" s="24"/>
      <c r="AM8977" s="24"/>
      <c r="AN8977" s="24"/>
      <c r="AO8977" s="24"/>
      <c r="AP8977" s="24"/>
      <c r="AQ8977" s="24"/>
      <c r="AR8977" s="24"/>
      <c r="AS8977" s="24"/>
      <c r="AT8977" s="25"/>
      <c r="AV8977" s="26"/>
      <c r="AW8977" s="26"/>
      <c r="AX8977" s="27"/>
      <c r="AY8977" s="27"/>
      <c r="AZ8977" s="27"/>
      <c r="BA8977" s="27"/>
      <c r="BB8977" s="27"/>
      <c r="BC8977" s="27"/>
      <c r="BD8977" s="27"/>
      <c r="BE8977" s="27"/>
      <c r="BF8977" s="27"/>
      <c r="BG8977" s="27"/>
      <c r="BH8977" s="27"/>
      <c r="BI8977" s="27"/>
      <c r="BT8977" s="31"/>
      <c r="BU8977" s="32"/>
      <c r="BV8977" s="33"/>
      <c r="BW8977" s="32"/>
      <c r="BX8977" s="32"/>
      <c r="BY8977" s="34"/>
      <c r="CA8977" s="32"/>
      <c r="CB8977" s="32"/>
    </row>
    <row r="8978" spans="1:80">
      <c r="A8978" s="20"/>
      <c r="B8978" s="21"/>
      <c r="C8978" s="21"/>
      <c r="D8978" s="21"/>
      <c r="E8978" s="21"/>
      <c r="F8978" s="21"/>
      <c r="G8978" s="21"/>
      <c r="H8978" s="21"/>
      <c r="I8978" s="21"/>
      <c r="J8978" s="21"/>
      <c r="K8978" s="22"/>
      <c r="L8978" s="22"/>
      <c r="M8978" s="22"/>
      <c r="N8978" s="22"/>
      <c r="O8978" s="22"/>
      <c r="P8978" s="22"/>
      <c r="Q8978" s="22"/>
      <c r="R8978" s="22"/>
      <c r="S8978" s="22"/>
      <c r="T8978" s="22"/>
      <c r="U8978" s="22"/>
      <c r="V8978" s="22"/>
      <c r="W8978" s="22"/>
      <c r="X8978" s="22"/>
      <c r="Y8978" s="22"/>
      <c r="Z8978" s="22"/>
      <c r="AA8978" s="22"/>
      <c r="AB8978" s="23"/>
      <c r="AC8978" s="23"/>
      <c r="AD8978" s="22"/>
      <c r="AE8978" s="24"/>
      <c r="AF8978" s="24"/>
      <c r="AG8978" s="24"/>
      <c r="AH8978" s="24"/>
      <c r="AI8978" s="24"/>
      <c r="AJ8978" s="24"/>
      <c r="AK8978" s="24"/>
      <c r="AL8978" s="24"/>
      <c r="AM8978" s="24"/>
      <c r="AN8978" s="24"/>
      <c r="AO8978" s="24"/>
      <c r="AP8978" s="24"/>
      <c r="AQ8978" s="24"/>
      <c r="AR8978" s="24"/>
      <c r="AS8978" s="24"/>
      <c r="AT8978" s="25"/>
      <c r="AV8978" s="26"/>
      <c r="AW8978" s="26"/>
      <c r="AX8978" s="27"/>
      <c r="AY8978" s="27"/>
      <c r="AZ8978" s="27"/>
      <c r="BA8978" s="27"/>
      <c r="BB8978" s="27"/>
      <c r="BC8978" s="27"/>
      <c r="BD8978" s="27"/>
      <c r="BE8978" s="27"/>
      <c r="BF8978" s="27"/>
      <c r="BG8978" s="27"/>
      <c r="BH8978" s="27"/>
      <c r="BI8978" s="27"/>
      <c r="BT8978" s="31"/>
      <c r="BU8978" s="32"/>
      <c r="BV8978" s="33"/>
      <c r="BW8978" s="32"/>
      <c r="BX8978" s="32"/>
      <c r="BY8978" s="34"/>
      <c r="CA8978" s="32"/>
      <c r="CB8978" s="32"/>
    </row>
    <row r="8979" spans="1:80">
      <c r="A8979" s="20"/>
      <c r="B8979" s="21"/>
      <c r="C8979" s="21"/>
      <c r="D8979" s="21"/>
      <c r="E8979" s="21"/>
      <c r="F8979" s="21"/>
      <c r="G8979" s="21"/>
      <c r="H8979" s="21"/>
      <c r="I8979" s="21"/>
      <c r="J8979" s="21"/>
      <c r="K8979" s="22"/>
      <c r="L8979" s="22"/>
      <c r="M8979" s="22"/>
      <c r="N8979" s="22"/>
      <c r="O8979" s="22"/>
      <c r="P8979" s="22"/>
      <c r="Q8979" s="22"/>
      <c r="R8979" s="22"/>
      <c r="S8979" s="22"/>
      <c r="T8979" s="22"/>
      <c r="U8979" s="22"/>
      <c r="V8979" s="22"/>
      <c r="W8979" s="22"/>
      <c r="X8979" s="22"/>
      <c r="Y8979" s="22"/>
      <c r="Z8979" s="22"/>
      <c r="AA8979" s="22"/>
      <c r="AB8979" s="23"/>
      <c r="AC8979" s="23"/>
      <c r="AD8979" s="22"/>
      <c r="AE8979" s="24"/>
      <c r="AF8979" s="24"/>
      <c r="AG8979" s="24"/>
      <c r="AH8979" s="24"/>
      <c r="AI8979" s="24"/>
      <c r="AJ8979" s="24"/>
      <c r="AK8979" s="24"/>
      <c r="AL8979" s="24"/>
      <c r="AM8979" s="24"/>
      <c r="AN8979" s="24"/>
      <c r="AO8979" s="24"/>
      <c r="AP8979" s="24"/>
      <c r="AQ8979" s="24"/>
      <c r="AR8979" s="24"/>
      <c r="AS8979" s="24"/>
      <c r="AT8979" s="25"/>
      <c r="AV8979" s="26"/>
      <c r="AW8979" s="26"/>
      <c r="AX8979" s="27"/>
      <c r="AY8979" s="27"/>
      <c r="AZ8979" s="27"/>
      <c r="BA8979" s="27"/>
      <c r="BB8979" s="27"/>
      <c r="BC8979" s="27"/>
      <c r="BD8979" s="27"/>
      <c r="BE8979" s="27"/>
      <c r="BF8979" s="27"/>
      <c r="BG8979" s="27"/>
      <c r="BH8979" s="27"/>
      <c r="BI8979" s="27"/>
      <c r="BT8979" s="31"/>
      <c r="BU8979" s="32"/>
      <c r="BV8979" s="33"/>
      <c r="BW8979" s="32"/>
      <c r="BX8979" s="32"/>
      <c r="BY8979" s="34"/>
      <c r="CA8979" s="32"/>
      <c r="CB8979" s="32"/>
    </row>
    <row r="8980" spans="1:80">
      <c r="A8980" s="20"/>
      <c r="B8980" s="21"/>
      <c r="C8980" s="21"/>
      <c r="D8980" s="21"/>
      <c r="E8980" s="21"/>
      <c r="F8980" s="21"/>
      <c r="G8980" s="21"/>
      <c r="H8980" s="21"/>
      <c r="I8980" s="21"/>
      <c r="J8980" s="21"/>
      <c r="K8980" s="22"/>
      <c r="L8980" s="22"/>
      <c r="M8980" s="22"/>
      <c r="N8980" s="22"/>
      <c r="O8980" s="22"/>
      <c r="P8980" s="22"/>
      <c r="Q8980" s="22"/>
      <c r="R8980" s="22"/>
      <c r="S8980" s="22"/>
      <c r="T8980" s="22"/>
      <c r="U8980" s="22"/>
      <c r="V8980" s="22"/>
      <c r="W8980" s="22"/>
      <c r="X8980" s="22"/>
      <c r="Y8980" s="22"/>
      <c r="Z8980" s="22"/>
      <c r="AA8980" s="22"/>
      <c r="AB8980" s="23"/>
      <c r="AC8980" s="23"/>
      <c r="AD8980" s="22"/>
      <c r="AE8980" s="24"/>
      <c r="AF8980" s="24"/>
      <c r="AG8980" s="24"/>
      <c r="AH8980" s="24"/>
      <c r="AI8980" s="24"/>
      <c r="AJ8980" s="24"/>
      <c r="AK8980" s="24"/>
      <c r="AL8980" s="24"/>
      <c r="AM8980" s="24"/>
      <c r="AN8980" s="24"/>
      <c r="AO8980" s="24"/>
      <c r="AP8980" s="24"/>
      <c r="AQ8980" s="24"/>
      <c r="AR8980" s="24"/>
      <c r="AS8980" s="24"/>
      <c r="AT8980" s="25"/>
      <c r="AV8980" s="26"/>
      <c r="AW8980" s="26"/>
      <c r="AX8980" s="27"/>
      <c r="AY8980" s="27"/>
      <c r="AZ8980" s="27"/>
      <c r="BA8980" s="27"/>
      <c r="BB8980" s="27"/>
      <c r="BC8980" s="27"/>
      <c r="BD8980" s="27"/>
      <c r="BE8980" s="27"/>
      <c r="BF8980" s="27"/>
      <c r="BG8980" s="27"/>
      <c r="BH8980" s="27"/>
      <c r="BI8980" s="27"/>
      <c r="BT8980" s="31"/>
      <c r="BU8980" s="32"/>
      <c r="BV8980" s="33"/>
      <c r="BW8980" s="32"/>
      <c r="BX8980" s="32"/>
      <c r="BY8980" s="34"/>
      <c r="CA8980" s="32"/>
      <c r="CB8980" s="32"/>
    </row>
    <row r="8981" spans="1:80">
      <c r="A8981" s="20"/>
      <c r="B8981" s="21"/>
      <c r="C8981" s="21"/>
      <c r="D8981" s="21"/>
      <c r="E8981" s="21"/>
      <c r="F8981" s="21"/>
      <c r="G8981" s="21"/>
      <c r="H8981" s="21"/>
      <c r="I8981" s="21"/>
      <c r="J8981" s="21"/>
      <c r="K8981" s="22"/>
      <c r="L8981" s="22"/>
      <c r="M8981" s="22"/>
      <c r="N8981" s="22"/>
      <c r="O8981" s="22"/>
      <c r="P8981" s="22"/>
      <c r="Q8981" s="22"/>
      <c r="R8981" s="22"/>
      <c r="S8981" s="22"/>
      <c r="T8981" s="22"/>
      <c r="U8981" s="22"/>
      <c r="V8981" s="22"/>
      <c r="W8981" s="22"/>
      <c r="X8981" s="22"/>
      <c r="Y8981" s="22"/>
      <c r="Z8981" s="22"/>
      <c r="AA8981" s="22"/>
      <c r="AB8981" s="23"/>
      <c r="AC8981" s="23"/>
      <c r="AD8981" s="22"/>
      <c r="AE8981" s="24"/>
      <c r="AF8981" s="24"/>
      <c r="AG8981" s="24"/>
      <c r="AH8981" s="24"/>
      <c r="AI8981" s="24"/>
      <c r="AJ8981" s="24"/>
      <c r="AK8981" s="24"/>
      <c r="AL8981" s="24"/>
      <c r="AM8981" s="24"/>
      <c r="AN8981" s="24"/>
      <c r="AO8981" s="24"/>
      <c r="AP8981" s="24"/>
      <c r="AQ8981" s="24"/>
      <c r="AR8981" s="24"/>
      <c r="AS8981" s="24"/>
      <c r="AT8981" s="25"/>
      <c r="AV8981" s="26"/>
      <c r="AW8981" s="26"/>
      <c r="AX8981" s="27"/>
      <c r="AY8981" s="27"/>
      <c r="AZ8981" s="27"/>
      <c r="BA8981" s="27"/>
      <c r="BB8981" s="27"/>
      <c r="BC8981" s="27"/>
      <c r="BD8981" s="27"/>
      <c r="BE8981" s="27"/>
      <c r="BF8981" s="27"/>
      <c r="BG8981" s="27"/>
      <c r="BH8981" s="27"/>
      <c r="BI8981" s="27"/>
      <c r="BT8981" s="31"/>
      <c r="BU8981" s="32"/>
      <c r="BV8981" s="33"/>
      <c r="BW8981" s="32"/>
      <c r="BX8981" s="32"/>
      <c r="BY8981" s="34"/>
      <c r="CA8981" s="32"/>
      <c r="CB8981" s="32"/>
    </row>
    <row r="8982" spans="1:80">
      <c r="A8982" s="20"/>
      <c r="B8982" s="21"/>
      <c r="C8982" s="21"/>
      <c r="D8982" s="21"/>
      <c r="E8982" s="21"/>
      <c r="F8982" s="21"/>
      <c r="G8982" s="21"/>
      <c r="H8982" s="21"/>
      <c r="I8982" s="21"/>
      <c r="J8982" s="21"/>
      <c r="K8982" s="22"/>
      <c r="L8982" s="22"/>
      <c r="M8982" s="22"/>
      <c r="N8982" s="22"/>
      <c r="O8982" s="22"/>
      <c r="P8982" s="22"/>
      <c r="Q8982" s="22"/>
      <c r="R8982" s="22"/>
      <c r="S8982" s="22"/>
      <c r="T8982" s="22"/>
      <c r="U8982" s="22"/>
      <c r="V8982" s="22"/>
      <c r="W8982" s="22"/>
      <c r="X8982" s="22"/>
      <c r="Y8982" s="22"/>
      <c r="Z8982" s="22"/>
      <c r="AA8982" s="22"/>
      <c r="AB8982" s="23"/>
      <c r="AC8982" s="23"/>
      <c r="AD8982" s="22"/>
      <c r="AE8982" s="24"/>
      <c r="AF8982" s="24"/>
      <c r="AG8982" s="24"/>
      <c r="AH8982" s="24"/>
      <c r="AI8982" s="24"/>
      <c r="AJ8982" s="24"/>
      <c r="AK8982" s="24"/>
      <c r="AL8982" s="24"/>
      <c r="AM8982" s="24"/>
      <c r="AN8982" s="24"/>
      <c r="AO8982" s="24"/>
      <c r="AP8982" s="24"/>
      <c r="AQ8982" s="24"/>
      <c r="AR8982" s="24"/>
      <c r="AS8982" s="24"/>
      <c r="AT8982" s="25"/>
      <c r="AV8982" s="26"/>
      <c r="AW8982" s="26"/>
      <c r="AX8982" s="27"/>
      <c r="AY8982" s="27"/>
      <c r="AZ8982" s="27"/>
      <c r="BA8982" s="27"/>
      <c r="BB8982" s="27"/>
      <c r="BC8982" s="27"/>
      <c r="BD8982" s="27"/>
      <c r="BE8982" s="27"/>
      <c r="BF8982" s="27"/>
      <c r="BG8982" s="27"/>
      <c r="BH8982" s="27"/>
      <c r="BI8982" s="27"/>
      <c r="BT8982" s="31"/>
      <c r="BU8982" s="32"/>
      <c r="BV8982" s="33"/>
      <c r="BW8982" s="32"/>
      <c r="BX8982" s="32"/>
      <c r="BY8982" s="34"/>
      <c r="CA8982" s="32"/>
      <c r="CB8982" s="32"/>
    </row>
    <row r="8983" spans="1:80">
      <c r="A8983" s="20"/>
      <c r="B8983" s="21"/>
      <c r="C8983" s="21"/>
      <c r="D8983" s="21"/>
      <c r="E8983" s="21"/>
      <c r="F8983" s="21"/>
      <c r="G8983" s="21"/>
      <c r="H8983" s="21"/>
      <c r="I8983" s="21"/>
      <c r="J8983" s="21"/>
      <c r="K8983" s="22"/>
      <c r="L8983" s="22"/>
      <c r="M8983" s="22"/>
      <c r="N8983" s="22"/>
      <c r="O8983" s="22"/>
      <c r="P8983" s="22"/>
      <c r="Q8983" s="22"/>
      <c r="R8983" s="22"/>
      <c r="S8983" s="22"/>
      <c r="T8983" s="22"/>
      <c r="U8983" s="22"/>
      <c r="V8983" s="22"/>
      <c r="W8983" s="22"/>
      <c r="X8983" s="22"/>
      <c r="Y8983" s="22"/>
      <c r="Z8983" s="22"/>
      <c r="AA8983" s="22"/>
      <c r="AB8983" s="23"/>
      <c r="AC8983" s="23"/>
      <c r="AD8983" s="22"/>
      <c r="AE8983" s="24"/>
      <c r="AF8983" s="24"/>
      <c r="AG8983" s="24"/>
      <c r="AH8983" s="24"/>
      <c r="AI8983" s="24"/>
      <c r="AJ8983" s="24"/>
      <c r="AK8983" s="24"/>
      <c r="AL8983" s="24"/>
      <c r="AM8983" s="24"/>
      <c r="AN8983" s="24"/>
      <c r="AO8983" s="24"/>
      <c r="AP8983" s="24"/>
      <c r="AQ8983" s="24"/>
      <c r="AR8983" s="24"/>
      <c r="AS8983" s="24"/>
      <c r="AT8983" s="25"/>
      <c r="AV8983" s="26"/>
      <c r="AW8983" s="26"/>
      <c r="AX8983" s="27"/>
      <c r="AY8983" s="27"/>
      <c r="AZ8983" s="27"/>
      <c r="BA8983" s="27"/>
      <c r="BB8983" s="27"/>
      <c r="BC8983" s="27"/>
      <c r="BD8983" s="27"/>
      <c r="BE8983" s="27"/>
      <c r="BF8983" s="27"/>
      <c r="BG8983" s="27"/>
      <c r="BH8983" s="27"/>
      <c r="BI8983" s="27"/>
      <c r="BT8983" s="31"/>
      <c r="BU8983" s="32"/>
      <c r="BV8983" s="33"/>
      <c r="BW8983" s="32"/>
      <c r="BX8983" s="32"/>
      <c r="BY8983" s="34"/>
      <c r="CA8983" s="32"/>
      <c r="CB8983" s="32"/>
    </row>
    <row r="8984" spans="1:80">
      <c r="A8984" s="20"/>
      <c r="B8984" s="21"/>
      <c r="C8984" s="21"/>
      <c r="D8984" s="21"/>
      <c r="E8984" s="21"/>
      <c r="F8984" s="21"/>
      <c r="G8984" s="21"/>
      <c r="H8984" s="21"/>
      <c r="I8984" s="21"/>
      <c r="J8984" s="21"/>
      <c r="K8984" s="22"/>
      <c r="L8984" s="22"/>
      <c r="M8984" s="22"/>
      <c r="N8984" s="22"/>
      <c r="O8984" s="22"/>
      <c r="P8984" s="22"/>
      <c r="Q8984" s="22"/>
      <c r="R8984" s="22"/>
      <c r="S8984" s="22"/>
      <c r="T8984" s="22"/>
      <c r="U8984" s="22"/>
      <c r="V8984" s="22"/>
      <c r="W8984" s="22"/>
      <c r="X8984" s="22"/>
      <c r="Y8984" s="22"/>
      <c r="Z8984" s="22"/>
      <c r="AA8984" s="22"/>
      <c r="AB8984" s="23"/>
      <c r="AC8984" s="23"/>
      <c r="AD8984" s="22"/>
      <c r="AE8984" s="24"/>
      <c r="AF8984" s="24"/>
      <c r="AG8984" s="24"/>
      <c r="AH8984" s="24"/>
      <c r="AI8984" s="24"/>
      <c r="AJ8984" s="24"/>
      <c r="AK8984" s="24"/>
      <c r="AL8984" s="24"/>
      <c r="AM8984" s="24"/>
      <c r="AN8984" s="24"/>
      <c r="AO8984" s="24"/>
      <c r="AP8984" s="24"/>
      <c r="AQ8984" s="24"/>
      <c r="AR8984" s="24"/>
      <c r="AS8984" s="24"/>
      <c r="AT8984" s="25"/>
      <c r="AV8984" s="26"/>
      <c r="AW8984" s="26"/>
      <c r="AX8984" s="27"/>
      <c r="AY8984" s="27"/>
      <c r="AZ8984" s="27"/>
      <c r="BA8984" s="27"/>
      <c r="BB8984" s="27"/>
      <c r="BC8984" s="27"/>
      <c r="BD8984" s="27"/>
      <c r="BE8984" s="27"/>
      <c r="BF8984" s="27"/>
      <c r="BG8984" s="27"/>
      <c r="BH8984" s="27"/>
      <c r="BI8984" s="27"/>
      <c r="BT8984" s="31"/>
      <c r="BU8984" s="32"/>
      <c r="BV8984" s="33"/>
      <c r="BW8984" s="32"/>
      <c r="BX8984" s="32"/>
      <c r="BY8984" s="34"/>
      <c r="CA8984" s="32"/>
      <c r="CB8984" s="32"/>
    </row>
    <row r="8985" spans="1:80">
      <c r="A8985" s="20"/>
      <c r="B8985" s="21"/>
      <c r="C8985" s="21"/>
      <c r="D8985" s="21"/>
      <c r="E8985" s="21"/>
      <c r="F8985" s="21"/>
      <c r="G8985" s="21"/>
      <c r="H8985" s="21"/>
      <c r="I8985" s="21"/>
      <c r="J8985" s="21"/>
      <c r="K8985" s="22"/>
      <c r="L8985" s="22"/>
      <c r="M8985" s="22"/>
      <c r="N8985" s="22"/>
      <c r="O8985" s="22"/>
      <c r="P8985" s="22"/>
      <c r="Q8985" s="22"/>
      <c r="R8985" s="22"/>
      <c r="S8985" s="22"/>
      <c r="T8985" s="22"/>
      <c r="U8985" s="22"/>
      <c r="V8985" s="22"/>
      <c r="W8985" s="22"/>
      <c r="X8985" s="22"/>
      <c r="Y8985" s="22"/>
      <c r="Z8985" s="22"/>
      <c r="AA8985" s="22"/>
      <c r="AB8985" s="23"/>
      <c r="AC8985" s="23"/>
      <c r="AD8985" s="22"/>
      <c r="AE8985" s="24"/>
      <c r="AF8985" s="24"/>
      <c r="AG8985" s="24"/>
      <c r="AH8985" s="24"/>
      <c r="AI8985" s="24"/>
      <c r="AJ8985" s="24"/>
      <c r="AK8985" s="24"/>
      <c r="AL8985" s="24"/>
      <c r="AM8985" s="24"/>
      <c r="AN8985" s="24"/>
      <c r="AO8985" s="24"/>
      <c r="AP8985" s="24"/>
      <c r="AQ8985" s="24"/>
      <c r="AR8985" s="24"/>
      <c r="AS8985" s="24"/>
      <c r="AT8985" s="25"/>
      <c r="AV8985" s="26"/>
      <c r="AW8985" s="26"/>
      <c r="AX8985" s="27"/>
      <c r="AY8985" s="27"/>
      <c r="AZ8985" s="27"/>
      <c r="BA8985" s="27"/>
      <c r="BB8985" s="27"/>
      <c r="BC8985" s="27"/>
      <c r="BD8985" s="27"/>
      <c r="BE8985" s="27"/>
      <c r="BF8985" s="27"/>
      <c r="BG8985" s="27"/>
      <c r="BH8985" s="27"/>
      <c r="BI8985" s="27"/>
      <c r="BT8985" s="31"/>
      <c r="BU8985" s="32"/>
      <c r="BV8985" s="33"/>
      <c r="BW8985" s="32"/>
      <c r="BX8985" s="32"/>
      <c r="BY8985" s="34"/>
      <c r="CA8985" s="32"/>
      <c r="CB8985" s="32"/>
    </row>
    <row r="8986" spans="1:80">
      <c r="A8986" s="20"/>
      <c r="B8986" s="21"/>
      <c r="C8986" s="21"/>
      <c r="D8986" s="21"/>
      <c r="E8986" s="21"/>
      <c r="F8986" s="21"/>
      <c r="G8986" s="21"/>
      <c r="H8986" s="21"/>
      <c r="I8986" s="21"/>
      <c r="J8986" s="21"/>
      <c r="K8986" s="22"/>
      <c r="L8986" s="22"/>
      <c r="M8986" s="22"/>
      <c r="N8986" s="22"/>
      <c r="O8986" s="22"/>
      <c r="P8986" s="22"/>
      <c r="Q8986" s="22"/>
      <c r="R8986" s="22"/>
      <c r="S8986" s="22"/>
      <c r="T8986" s="22"/>
      <c r="U8986" s="22"/>
      <c r="V8986" s="22"/>
      <c r="W8986" s="22"/>
      <c r="X8986" s="22"/>
      <c r="Y8986" s="22"/>
      <c r="Z8986" s="22"/>
      <c r="AA8986" s="22"/>
      <c r="AB8986" s="23"/>
      <c r="AC8986" s="23"/>
      <c r="AD8986" s="22"/>
      <c r="AE8986" s="24"/>
      <c r="AF8986" s="24"/>
      <c r="AG8986" s="24"/>
      <c r="AH8986" s="24"/>
      <c r="AI8986" s="24"/>
      <c r="AJ8986" s="24"/>
      <c r="AK8986" s="24"/>
      <c r="AL8986" s="24"/>
      <c r="AM8986" s="24"/>
      <c r="AN8986" s="24"/>
      <c r="AO8986" s="24"/>
      <c r="AP8986" s="24"/>
      <c r="AQ8986" s="24"/>
      <c r="AR8986" s="24"/>
      <c r="AS8986" s="24"/>
      <c r="AT8986" s="25"/>
      <c r="AV8986" s="26"/>
      <c r="AW8986" s="26"/>
      <c r="AX8986" s="27"/>
      <c r="AY8986" s="27"/>
      <c r="AZ8986" s="27"/>
      <c r="BA8986" s="27"/>
      <c r="BB8986" s="27"/>
      <c r="BC8986" s="27"/>
      <c r="BD8986" s="27"/>
      <c r="BE8986" s="27"/>
      <c r="BF8986" s="27"/>
      <c r="BG8986" s="27"/>
      <c r="BH8986" s="27"/>
      <c r="BI8986" s="27"/>
      <c r="BT8986" s="31"/>
      <c r="BU8986" s="32"/>
      <c r="BV8986" s="33"/>
      <c r="BW8986" s="32"/>
      <c r="BX8986" s="32"/>
      <c r="BY8986" s="34"/>
      <c r="CA8986" s="32"/>
      <c r="CB8986" s="32"/>
    </row>
    <row r="8987" spans="1:80">
      <c r="A8987" s="20"/>
      <c r="B8987" s="21"/>
      <c r="C8987" s="21"/>
      <c r="D8987" s="21"/>
      <c r="E8987" s="21"/>
      <c r="F8987" s="21"/>
      <c r="G8987" s="21"/>
      <c r="H8987" s="21"/>
      <c r="I8987" s="21"/>
      <c r="J8987" s="21"/>
      <c r="K8987" s="22"/>
      <c r="L8987" s="22"/>
      <c r="M8987" s="22"/>
      <c r="N8987" s="22"/>
      <c r="O8987" s="22"/>
      <c r="P8987" s="22"/>
      <c r="Q8987" s="22"/>
      <c r="R8987" s="22"/>
      <c r="S8987" s="22"/>
      <c r="T8987" s="22"/>
      <c r="U8987" s="22"/>
      <c r="V8987" s="22"/>
      <c r="W8987" s="22"/>
      <c r="X8987" s="22"/>
      <c r="Y8987" s="22"/>
      <c r="Z8987" s="22"/>
      <c r="AA8987" s="22"/>
      <c r="AB8987" s="23"/>
      <c r="AC8987" s="23"/>
      <c r="AD8987" s="22"/>
      <c r="AE8987" s="24"/>
      <c r="AF8987" s="24"/>
      <c r="AG8987" s="24"/>
      <c r="AH8987" s="24"/>
      <c r="AI8987" s="24"/>
      <c r="AJ8987" s="24"/>
      <c r="AK8987" s="24"/>
      <c r="AL8987" s="24"/>
      <c r="AM8987" s="24"/>
      <c r="AN8987" s="24"/>
      <c r="AO8987" s="24"/>
      <c r="AP8987" s="24"/>
      <c r="AQ8987" s="24"/>
      <c r="AR8987" s="24"/>
      <c r="AS8987" s="24"/>
      <c r="AT8987" s="25"/>
      <c r="AV8987" s="26"/>
      <c r="AW8987" s="26"/>
      <c r="AX8987" s="27"/>
      <c r="AY8987" s="27"/>
      <c r="AZ8987" s="27"/>
      <c r="BA8987" s="27"/>
      <c r="BB8987" s="27"/>
      <c r="BC8987" s="27"/>
      <c r="BD8987" s="27"/>
      <c r="BE8987" s="27"/>
      <c r="BF8987" s="27"/>
      <c r="BG8987" s="27"/>
      <c r="BH8987" s="27"/>
      <c r="BI8987" s="27"/>
      <c r="BT8987" s="31"/>
      <c r="BU8987" s="32"/>
      <c r="BV8987" s="33"/>
      <c r="BW8987" s="32"/>
      <c r="BX8987" s="32"/>
      <c r="BY8987" s="34"/>
      <c r="CA8987" s="32"/>
      <c r="CB8987" s="32"/>
    </row>
    <row r="8988" spans="1:80">
      <c r="A8988" s="20"/>
      <c r="B8988" s="21"/>
      <c r="C8988" s="21"/>
      <c r="D8988" s="21"/>
      <c r="E8988" s="21"/>
      <c r="F8988" s="21"/>
      <c r="G8988" s="21"/>
      <c r="H8988" s="21"/>
      <c r="I8988" s="21"/>
      <c r="J8988" s="21"/>
      <c r="K8988" s="22"/>
      <c r="L8988" s="22"/>
      <c r="M8988" s="22"/>
      <c r="N8988" s="22"/>
      <c r="O8988" s="22"/>
      <c r="P8988" s="22"/>
      <c r="Q8988" s="22"/>
      <c r="R8988" s="22"/>
      <c r="S8988" s="22"/>
      <c r="T8988" s="22"/>
      <c r="U8988" s="22"/>
      <c r="V8988" s="22"/>
      <c r="W8988" s="22"/>
      <c r="X8988" s="22"/>
      <c r="Y8988" s="22"/>
      <c r="Z8988" s="22"/>
      <c r="AA8988" s="22"/>
      <c r="AB8988" s="23"/>
      <c r="AC8988" s="23"/>
      <c r="AD8988" s="22"/>
      <c r="AE8988" s="24"/>
      <c r="AF8988" s="24"/>
      <c r="AG8988" s="24"/>
      <c r="AH8988" s="24"/>
      <c r="AI8988" s="24"/>
      <c r="AJ8988" s="24"/>
      <c r="AK8988" s="24"/>
      <c r="AL8988" s="24"/>
      <c r="AM8988" s="24"/>
      <c r="AN8988" s="24"/>
      <c r="AO8988" s="24"/>
      <c r="AP8988" s="24"/>
      <c r="AQ8988" s="24"/>
      <c r="AR8988" s="24"/>
      <c r="AS8988" s="24"/>
      <c r="AT8988" s="25"/>
      <c r="AV8988" s="26"/>
      <c r="AW8988" s="26"/>
      <c r="AX8988" s="27"/>
      <c r="AY8988" s="27"/>
      <c r="AZ8988" s="27"/>
      <c r="BA8988" s="27"/>
      <c r="BB8988" s="27"/>
      <c r="BC8988" s="27"/>
      <c r="BD8988" s="27"/>
      <c r="BE8988" s="27"/>
      <c r="BF8988" s="27"/>
      <c r="BG8988" s="27"/>
      <c r="BH8988" s="27"/>
      <c r="BI8988" s="27"/>
      <c r="BT8988" s="31"/>
      <c r="BU8988" s="32"/>
      <c r="BV8988" s="33"/>
      <c r="BW8988" s="32"/>
      <c r="BX8988" s="32"/>
      <c r="BY8988" s="34"/>
      <c r="CA8988" s="32"/>
      <c r="CB8988" s="32"/>
    </row>
    <row r="8989" spans="1:80">
      <c r="A8989" s="20"/>
      <c r="B8989" s="21"/>
      <c r="C8989" s="21"/>
      <c r="D8989" s="21"/>
      <c r="E8989" s="21"/>
      <c r="F8989" s="21"/>
      <c r="G8989" s="21"/>
      <c r="H8989" s="21"/>
      <c r="I8989" s="21"/>
      <c r="J8989" s="21"/>
      <c r="K8989" s="22"/>
      <c r="L8989" s="22"/>
      <c r="M8989" s="22"/>
      <c r="N8989" s="22"/>
      <c r="O8989" s="22"/>
      <c r="P8989" s="22"/>
      <c r="Q8989" s="22"/>
      <c r="R8989" s="22"/>
      <c r="S8989" s="22"/>
      <c r="T8989" s="22"/>
      <c r="U8989" s="22"/>
      <c r="V8989" s="22"/>
      <c r="W8989" s="22"/>
      <c r="X8989" s="22"/>
      <c r="Y8989" s="22"/>
      <c r="Z8989" s="22"/>
      <c r="AA8989" s="22"/>
      <c r="AB8989" s="23"/>
      <c r="AC8989" s="23"/>
      <c r="AD8989" s="22"/>
      <c r="AE8989" s="24"/>
      <c r="AF8989" s="24"/>
      <c r="AG8989" s="24"/>
      <c r="AH8989" s="24"/>
      <c r="AI8989" s="24"/>
      <c r="AJ8989" s="24"/>
      <c r="AK8989" s="24"/>
      <c r="AL8989" s="24"/>
      <c r="AM8989" s="24"/>
      <c r="AN8989" s="24"/>
      <c r="AO8989" s="24"/>
      <c r="AP8989" s="24"/>
      <c r="AQ8989" s="24"/>
      <c r="AR8989" s="24"/>
      <c r="AS8989" s="24"/>
      <c r="AT8989" s="25"/>
      <c r="AV8989" s="26"/>
      <c r="AW8989" s="26"/>
      <c r="AX8989" s="27"/>
      <c r="AY8989" s="27"/>
      <c r="AZ8989" s="27"/>
      <c r="BA8989" s="27"/>
      <c r="BB8989" s="27"/>
      <c r="BC8989" s="27"/>
      <c r="BD8989" s="27"/>
      <c r="BE8989" s="27"/>
      <c r="BF8989" s="27"/>
      <c r="BG8989" s="27"/>
      <c r="BH8989" s="27"/>
      <c r="BI8989" s="27"/>
      <c r="BT8989" s="31"/>
      <c r="BU8989" s="32"/>
      <c r="BV8989" s="33"/>
      <c r="BW8989" s="32"/>
      <c r="BX8989" s="32"/>
      <c r="BY8989" s="34"/>
      <c r="CA8989" s="32"/>
      <c r="CB8989" s="32"/>
    </row>
    <row r="8990" spans="1:80">
      <c r="A8990" s="20"/>
      <c r="B8990" s="21"/>
      <c r="C8990" s="21"/>
      <c r="D8990" s="21"/>
      <c r="E8990" s="21"/>
      <c r="F8990" s="21"/>
      <c r="G8990" s="21"/>
      <c r="H8990" s="21"/>
      <c r="I8990" s="21"/>
      <c r="J8990" s="21"/>
      <c r="K8990" s="22"/>
      <c r="L8990" s="22"/>
      <c r="M8990" s="22"/>
      <c r="N8990" s="22"/>
      <c r="O8990" s="22"/>
      <c r="P8990" s="22"/>
      <c r="Q8990" s="22"/>
      <c r="R8990" s="22"/>
      <c r="S8990" s="22"/>
      <c r="T8990" s="22"/>
      <c r="U8990" s="22"/>
      <c r="V8990" s="22"/>
      <c r="W8990" s="22"/>
      <c r="X8990" s="22"/>
      <c r="Y8990" s="22"/>
      <c r="Z8990" s="22"/>
      <c r="AA8990" s="22"/>
      <c r="AB8990" s="23"/>
      <c r="AC8990" s="23"/>
      <c r="AD8990" s="22"/>
      <c r="AE8990" s="24"/>
      <c r="AF8990" s="24"/>
      <c r="AG8990" s="24"/>
      <c r="AH8990" s="24"/>
      <c r="AI8990" s="24"/>
      <c r="AJ8990" s="24"/>
      <c r="AK8990" s="24"/>
      <c r="AL8990" s="24"/>
      <c r="AM8990" s="24"/>
      <c r="AN8990" s="24"/>
      <c r="AO8990" s="24"/>
      <c r="AP8990" s="24"/>
      <c r="AQ8990" s="24"/>
      <c r="AR8990" s="24"/>
      <c r="AS8990" s="24"/>
      <c r="AT8990" s="25"/>
      <c r="AV8990" s="26"/>
      <c r="AW8990" s="26"/>
      <c r="AX8990" s="27"/>
      <c r="AY8990" s="27"/>
      <c r="AZ8990" s="27"/>
      <c r="BA8990" s="27"/>
      <c r="BB8990" s="27"/>
      <c r="BC8990" s="27"/>
      <c r="BD8990" s="27"/>
      <c r="BE8990" s="27"/>
      <c r="BF8990" s="27"/>
      <c r="BG8990" s="27"/>
      <c r="BH8990" s="27"/>
      <c r="BI8990" s="27"/>
      <c r="BT8990" s="31"/>
      <c r="BU8990" s="32"/>
      <c r="BV8990" s="33"/>
      <c r="BW8990" s="32"/>
      <c r="BX8990" s="32"/>
      <c r="BY8990" s="34"/>
      <c r="CA8990" s="32"/>
      <c r="CB8990" s="32"/>
    </row>
    <row r="8991" spans="1:80">
      <c r="A8991" s="20"/>
      <c r="B8991" s="21"/>
      <c r="C8991" s="21"/>
      <c r="D8991" s="21"/>
      <c r="E8991" s="21"/>
      <c r="F8991" s="21"/>
      <c r="G8991" s="21"/>
      <c r="H8991" s="21"/>
      <c r="I8991" s="21"/>
      <c r="J8991" s="21"/>
      <c r="K8991" s="22"/>
      <c r="L8991" s="22"/>
      <c r="M8991" s="22"/>
      <c r="N8991" s="22"/>
      <c r="O8991" s="22"/>
      <c r="P8991" s="22"/>
      <c r="Q8991" s="22"/>
      <c r="R8991" s="22"/>
      <c r="S8991" s="22"/>
      <c r="T8991" s="22"/>
      <c r="U8991" s="22"/>
      <c r="V8991" s="22"/>
      <c r="W8991" s="22"/>
      <c r="X8991" s="22"/>
      <c r="Y8991" s="22"/>
      <c r="Z8991" s="22"/>
      <c r="AA8991" s="22"/>
      <c r="AB8991" s="23"/>
      <c r="AC8991" s="23"/>
      <c r="AD8991" s="22"/>
      <c r="AE8991" s="24"/>
      <c r="AF8991" s="24"/>
      <c r="AG8991" s="24"/>
      <c r="AH8991" s="24"/>
      <c r="AI8991" s="24"/>
      <c r="AJ8991" s="24"/>
      <c r="AK8991" s="24"/>
      <c r="AL8991" s="24"/>
      <c r="AM8991" s="24"/>
      <c r="AN8991" s="24"/>
      <c r="AO8991" s="24"/>
      <c r="AP8991" s="24"/>
      <c r="AQ8991" s="24"/>
      <c r="AR8991" s="24"/>
      <c r="AS8991" s="24"/>
      <c r="AT8991" s="25"/>
      <c r="AV8991" s="26"/>
      <c r="AW8991" s="26"/>
      <c r="AX8991" s="27"/>
      <c r="AY8991" s="27"/>
      <c r="AZ8991" s="27"/>
      <c r="BA8991" s="27"/>
      <c r="BB8991" s="27"/>
      <c r="BC8991" s="27"/>
      <c r="BD8991" s="27"/>
      <c r="BE8991" s="27"/>
      <c r="BF8991" s="27"/>
      <c r="BG8991" s="27"/>
      <c r="BH8991" s="27"/>
      <c r="BI8991" s="27"/>
      <c r="BT8991" s="31"/>
      <c r="BU8991" s="32"/>
      <c r="BV8991" s="33"/>
      <c r="BW8991" s="32"/>
      <c r="BX8991" s="32"/>
      <c r="BY8991" s="34"/>
      <c r="CA8991" s="32"/>
      <c r="CB8991" s="32"/>
    </row>
    <row r="8992" spans="1:80">
      <c r="A8992" s="20"/>
      <c r="B8992" s="21"/>
      <c r="C8992" s="21"/>
      <c r="D8992" s="21"/>
      <c r="E8992" s="21"/>
      <c r="F8992" s="21"/>
      <c r="G8992" s="21"/>
      <c r="H8992" s="21"/>
      <c r="I8992" s="21"/>
      <c r="J8992" s="21"/>
      <c r="K8992" s="22"/>
      <c r="L8992" s="22"/>
      <c r="M8992" s="22"/>
      <c r="N8992" s="22"/>
      <c r="O8992" s="22"/>
      <c r="P8992" s="22"/>
      <c r="Q8992" s="22"/>
      <c r="R8992" s="22"/>
      <c r="S8992" s="22"/>
      <c r="T8992" s="22"/>
      <c r="U8992" s="22"/>
      <c r="V8992" s="22"/>
      <c r="W8992" s="22"/>
      <c r="X8992" s="22"/>
      <c r="Y8992" s="22"/>
      <c r="Z8992" s="22"/>
      <c r="AA8992" s="22"/>
      <c r="AB8992" s="23"/>
      <c r="AC8992" s="23"/>
      <c r="AD8992" s="22"/>
      <c r="AE8992" s="24"/>
      <c r="AF8992" s="24"/>
      <c r="AG8992" s="24"/>
      <c r="AH8992" s="24"/>
      <c r="AI8992" s="24"/>
      <c r="AJ8992" s="24"/>
      <c r="AK8992" s="24"/>
      <c r="AL8992" s="24"/>
      <c r="AM8992" s="24"/>
      <c r="AN8992" s="24"/>
      <c r="AO8992" s="24"/>
      <c r="AP8992" s="24"/>
      <c r="AQ8992" s="24"/>
      <c r="AR8992" s="24"/>
      <c r="AS8992" s="24"/>
      <c r="AT8992" s="25"/>
      <c r="AV8992" s="26"/>
      <c r="AW8992" s="26"/>
      <c r="AX8992" s="27"/>
      <c r="AY8992" s="27"/>
      <c r="AZ8992" s="27"/>
      <c r="BA8992" s="27"/>
      <c r="BB8992" s="27"/>
      <c r="BC8992" s="27"/>
      <c r="BD8992" s="27"/>
      <c r="BE8992" s="27"/>
      <c r="BF8992" s="27"/>
      <c r="BG8992" s="27"/>
      <c r="BH8992" s="27"/>
      <c r="BI8992" s="27"/>
      <c r="BT8992" s="31"/>
      <c r="BU8992" s="32"/>
      <c r="BV8992" s="33"/>
      <c r="BW8992" s="32"/>
      <c r="BX8992" s="32"/>
      <c r="BY8992" s="34"/>
      <c r="CA8992" s="32"/>
      <c r="CB8992" s="32"/>
    </row>
    <row r="8993" spans="1:80">
      <c r="A8993" s="20"/>
      <c r="B8993" s="21"/>
      <c r="C8993" s="21"/>
      <c r="D8993" s="21"/>
      <c r="E8993" s="21"/>
      <c r="F8993" s="21"/>
      <c r="G8993" s="21"/>
      <c r="H8993" s="21"/>
      <c r="I8993" s="21"/>
      <c r="J8993" s="21"/>
      <c r="K8993" s="22"/>
      <c r="L8993" s="22"/>
      <c r="M8993" s="22"/>
      <c r="N8993" s="22"/>
      <c r="O8993" s="22"/>
      <c r="P8993" s="22"/>
      <c r="Q8993" s="22"/>
      <c r="R8993" s="22"/>
      <c r="S8993" s="22"/>
      <c r="T8993" s="22"/>
      <c r="U8993" s="22"/>
      <c r="V8993" s="22"/>
      <c r="W8993" s="22"/>
      <c r="X8993" s="22"/>
      <c r="Y8993" s="22"/>
      <c r="Z8993" s="22"/>
      <c r="AA8993" s="22"/>
      <c r="AB8993" s="23"/>
      <c r="AC8993" s="23"/>
      <c r="AD8993" s="22"/>
      <c r="AE8993" s="24"/>
      <c r="AF8993" s="24"/>
      <c r="AG8993" s="24"/>
      <c r="AH8993" s="24"/>
      <c r="AI8993" s="24"/>
      <c r="AJ8993" s="24"/>
      <c r="AK8993" s="24"/>
      <c r="AL8993" s="24"/>
      <c r="AM8993" s="24"/>
      <c r="AN8993" s="24"/>
      <c r="AO8993" s="24"/>
      <c r="AP8993" s="24"/>
      <c r="AQ8993" s="24"/>
      <c r="AR8993" s="24"/>
      <c r="AS8993" s="24"/>
      <c r="AT8993" s="25"/>
      <c r="AV8993" s="26"/>
      <c r="AW8993" s="26"/>
      <c r="AX8993" s="27"/>
      <c r="AY8993" s="27"/>
      <c r="AZ8993" s="27"/>
      <c r="BA8993" s="27"/>
      <c r="BB8993" s="27"/>
      <c r="BC8993" s="27"/>
      <c r="BD8993" s="27"/>
      <c r="BE8993" s="27"/>
      <c r="BF8993" s="27"/>
      <c r="BG8993" s="27"/>
      <c r="BH8993" s="27"/>
      <c r="BI8993" s="27"/>
      <c r="BT8993" s="31"/>
      <c r="BU8993" s="32"/>
      <c r="BV8993" s="33"/>
      <c r="BW8993" s="32"/>
      <c r="BX8993" s="32"/>
      <c r="BY8993" s="34"/>
      <c r="CA8993" s="32"/>
      <c r="CB8993" s="32"/>
    </row>
    <row r="8994" spans="1:80">
      <c r="A8994" s="20"/>
      <c r="B8994" s="21"/>
      <c r="C8994" s="21"/>
      <c r="D8994" s="21"/>
      <c r="E8994" s="21"/>
      <c r="F8994" s="21"/>
      <c r="G8994" s="21"/>
      <c r="H8994" s="21"/>
      <c r="I8994" s="21"/>
      <c r="J8994" s="21"/>
      <c r="K8994" s="22"/>
      <c r="L8994" s="22"/>
      <c r="M8994" s="22"/>
      <c r="N8994" s="22"/>
      <c r="O8994" s="22"/>
      <c r="P8994" s="22"/>
      <c r="Q8994" s="22"/>
      <c r="R8994" s="22"/>
      <c r="S8994" s="22"/>
      <c r="T8994" s="22"/>
      <c r="U8994" s="22"/>
      <c r="V8994" s="22"/>
      <c r="W8994" s="22"/>
      <c r="X8994" s="22"/>
      <c r="Y8994" s="22"/>
      <c r="Z8994" s="22"/>
      <c r="AA8994" s="22"/>
      <c r="AB8994" s="23"/>
      <c r="AC8994" s="23"/>
      <c r="AD8994" s="22"/>
      <c r="AE8994" s="24"/>
      <c r="AF8994" s="24"/>
      <c r="AG8994" s="24"/>
      <c r="AH8994" s="24"/>
      <c r="AI8994" s="24"/>
      <c r="AJ8994" s="24"/>
      <c r="AK8994" s="24"/>
      <c r="AL8994" s="24"/>
      <c r="AM8994" s="24"/>
      <c r="AN8994" s="24"/>
      <c r="AO8994" s="24"/>
      <c r="AP8994" s="24"/>
      <c r="AQ8994" s="24"/>
      <c r="AR8994" s="24"/>
      <c r="AS8994" s="24"/>
      <c r="AT8994" s="25"/>
      <c r="AV8994" s="26"/>
      <c r="AW8994" s="26"/>
      <c r="AX8994" s="27"/>
      <c r="AY8994" s="27"/>
      <c r="AZ8994" s="27"/>
      <c r="BA8994" s="27"/>
      <c r="BB8994" s="27"/>
      <c r="BC8994" s="27"/>
      <c r="BD8994" s="27"/>
      <c r="BE8994" s="27"/>
      <c r="BF8994" s="27"/>
      <c r="BG8994" s="27"/>
      <c r="BH8994" s="27"/>
      <c r="BI8994" s="27"/>
      <c r="BT8994" s="31"/>
      <c r="BU8994" s="32"/>
      <c r="BV8994" s="33"/>
      <c r="BW8994" s="32"/>
      <c r="BX8994" s="32"/>
      <c r="BY8994" s="34"/>
      <c r="CA8994" s="32"/>
      <c r="CB8994" s="32"/>
    </row>
    <row r="8995" spans="1:80">
      <c r="A8995" s="20"/>
      <c r="B8995" s="21"/>
      <c r="C8995" s="21"/>
      <c r="D8995" s="21"/>
      <c r="E8995" s="21"/>
      <c r="F8995" s="21"/>
      <c r="G8995" s="21"/>
      <c r="H8995" s="21"/>
      <c r="I8995" s="21"/>
      <c r="J8995" s="21"/>
      <c r="K8995" s="22"/>
      <c r="L8995" s="22"/>
      <c r="M8995" s="22"/>
      <c r="N8995" s="22"/>
      <c r="O8995" s="22"/>
      <c r="P8995" s="22"/>
      <c r="Q8995" s="22"/>
      <c r="R8995" s="22"/>
      <c r="S8995" s="22"/>
      <c r="T8995" s="22"/>
      <c r="U8995" s="22"/>
      <c r="V8995" s="22"/>
      <c r="W8995" s="22"/>
      <c r="X8995" s="22"/>
      <c r="Y8995" s="22"/>
      <c r="Z8995" s="22"/>
      <c r="AA8995" s="22"/>
      <c r="AB8995" s="23"/>
      <c r="AC8995" s="23"/>
      <c r="AD8995" s="22"/>
      <c r="AE8995" s="24"/>
      <c r="AF8995" s="24"/>
      <c r="AG8995" s="24"/>
      <c r="AH8995" s="24"/>
      <c r="AI8995" s="24"/>
      <c r="AJ8995" s="24"/>
      <c r="AK8995" s="24"/>
      <c r="AL8995" s="24"/>
      <c r="AM8995" s="24"/>
      <c r="AN8995" s="24"/>
      <c r="AO8995" s="24"/>
      <c r="AP8995" s="24"/>
      <c r="AQ8995" s="24"/>
      <c r="AR8995" s="24"/>
      <c r="AS8995" s="24"/>
      <c r="AT8995" s="25"/>
      <c r="AV8995" s="26"/>
      <c r="AW8995" s="26"/>
      <c r="AX8995" s="27"/>
      <c r="AY8995" s="27"/>
      <c r="AZ8995" s="27"/>
      <c r="BA8995" s="27"/>
      <c r="BB8995" s="27"/>
      <c r="BC8995" s="27"/>
      <c r="BD8995" s="27"/>
      <c r="BE8995" s="27"/>
      <c r="BF8995" s="27"/>
      <c r="BG8995" s="27"/>
      <c r="BH8995" s="27"/>
      <c r="BI8995" s="27"/>
      <c r="BT8995" s="31"/>
      <c r="BU8995" s="32"/>
      <c r="BV8995" s="33"/>
      <c r="BW8995" s="32"/>
      <c r="BX8995" s="32"/>
      <c r="BY8995" s="34"/>
      <c r="CA8995" s="32"/>
      <c r="CB8995" s="32"/>
    </row>
    <row r="8996" spans="1:80">
      <c r="A8996" s="20"/>
      <c r="B8996" s="21"/>
      <c r="C8996" s="21"/>
      <c r="D8996" s="21"/>
      <c r="E8996" s="21"/>
      <c r="F8996" s="21"/>
      <c r="G8996" s="21"/>
      <c r="H8996" s="21"/>
      <c r="I8996" s="21"/>
      <c r="J8996" s="21"/>
      <c r="K8996" s="22"/>
      <c r="L8996" s="22"/>
      <c r="M8996" s="22"/>
      <c r="N8996" s="22"/>
      <c r="O8996" s="22"/>
      <c r="P8996" s="22"/>
      <c r="Q8996" s="22"/>
      <c r="R8996" s="22"/>
      <c r="S8996" s="22"/>
      <c r="T8996" s="22"/>
      <c r="U8996" s="22"/>
      <c r="V8996" s="22"/>
      <c r="W8996" s="22"/>
      <c r="X8996" s="22"/>
      <c r="Y8996" s="22"/>
      <c r="Z8996" s="22"/>
      <c r="AA8996" s="22"/>
      <c r="AB8996" s="23"/>
      <c r="AC8996" s="23"/>
      <c r="AD8996" s="22"/>
      <c r="AE8996" s="24"/>
      <c r="AF8996" s="24"/>
      <c r="AG8996" s="24"/>
      <c r="AH8996" s="24"/>
      <c r="AI8996" s="24"/>
      <c r="AJ8996" s="24"/>
      <c r="AK8996" s="24"/>
      <c r="AL8996" s="24"/>
      <c r="AM8996" s="24"/>
      <c r="AN8996" s="24"/>
      <c r="AO8996" s="24"/>
      <c r="AP8996" s="24"/>
      <c r="AQ8996" s="24"/>
      <c r="AR8996" s="24"/>
      <c r="AS8996" s="24"/>
      <c r="AT8996" s="25"/>
      <c r="AV8996" s="26"/>
      <c r="AW8996" s="26"/>
      <c r="AX8996" s="27"/>
      <c r="AY8996" s="27"/>
      <c r="AZ8996" s="27"/>
      <c r="BA8996" s="27"/>
      <c r="BB8996" s="27"/>
      <c r="BC8996" s="27"/>
      <c r="BD8996" s="27"/>
      <c r="BE8996" s="27"/>
      <c r="BF8996" s="27"/>
      <c r="BG8996" s="27"/>
      <c r="BH8996" s="27"/>
      <c r="BI8996" s="27"/>
      <c r="BT8996" s="31"/>
      <c r="BU8996" s="32"/>
      <c r="BV8996" s="33"/>
      <c r="BW8996" s="32"/>
      <c r="BX8996" s="32"/>
      <c r="BY8996" s="34"/>
      <c r="CA8996" s="32"/>
      <c r="CB8996" s="32"/>
    </row>
    <row r="8997" spans="1:80">
      <c r="A8997" s="20"/>
      <c r="B8997" s="21"/>
      <c r="C8997" s="21"/>
      <c r="D8997" s="21"/>
      <c r="E8997" s="21"/>
      <c r="F8997" s="21"/>
      <c r="G8997" s="21"/>
      <c r="H8997" s="21"/>
      <c r="I8997" s="21"/>
      <c r="J8997" s="21"/>
      <c r="K8997" s="22"/>
      <c r="L8997" s="22"/>
      <c r="M8997" s="22"/>
      <c r="N8997" s="22"/>
      <c r="O8997" s="22"/>
      <c r="P8997" s="22"/>
      <c r="Q8997" s="22"/>
      <c r="R8997" s="22"/>
      <c r="S8997" s="22"/>
      <c r="T8997" s="22"/>
      <c r="U8997" s="22"/>
      <c r="V8997" s="22"/>
      <c r="W8997" s="22"/>
      <c r="X8997" s="22"/>
      <c r="Y8997" s="22"/>
      <c r="Z8997" s="22"/>
      <c r="AA8997" s="22"/>
      <c r="AB8997" s="23"/>
      <c r="AC8997" s="23"/>
      <c r="AD8997" s="22"/>
      <c r="AE8997" s="24"/>
      <c r="AF8997" s="24"/>
      <c r="AG8997" s="24"/>
      <c r="AH8997" s="24"/>
      <c r="AI8997" s="24"/>
      <c r="AJ8997" s="24"/>
      <c r="AK8997" s="24"/>
      <c r="AL8997" s="24"/>
      <c r="AM8997" s="24"/>
      <c r="AN8997" s="24"/>
      <c r="AO8997" s="24"/>
      <c r="AP8997" s="24"/>
      <c r="AQ8997" s="24"/>
      <c r="AR8997" s="24"/>
      <c r="AS8997" s="24"/>
      <c r="AT8997" s="25"/>
      <c r="AV8997" s="26"/>
      <c r="AW8997" s="26"/>
      <c r="AX8997" s="27"/>
      <c r="AY8997" s="27"/>
      <c r="AZ8997" s="27"/>
      <c r="BA8997" s="27"/>
      <c r="BB8997" s="27"/>
      <c r="BC8997" s="27"/>
      <c r="BD8997" s="27"/>
      <c r="BE8997" s="27"/>
      <c r="BF8997" s="27"/>
      <c r="BG8997" s="27"/>
      <c r="BH8997" s="27"/>
      <c r="BI8997" s="27"/>
      <c r="BT8997" s="31"/>
      <c r="BU8997" s="32"/>
      <c r="BV8997" s="33"/>
      <c r="BW8997" s="32"/>
      <c r="BX8997" s="32"/>
      <c r="BY8997" s="34"/>
      <c r="CA8997" s="32"/>
      <c r="CB8997" s="32"/>
    </row>
    <row r="8998" spans="1:80">
      <c r="A8998" s="20"/>
      <c r="B8998" s="21"/>
      <c r="C8998" s="21"/>
      <c r="D8998" s="21"/>
      <c r="E8998" s="21"/>
      <c r="F8998" s="21"/>
      <c r="G8998" s="21"/>
      <c r="H8998" s="21"/>
      <c r="I8998" s="21"/>
      <c r="J8998" s="21"/>
      <c r="K8998" s="22"/>
      <c r="L8998" s="22"/>
      <c r="M8998" s="22"/>
      <c r="N8998" s="22"/>
      <c r="O8998" s="22"/>
      <c r="P8998" s="22"/>
      <c r="Q8998" s="22"/>
      <c r="R8998" s="22"/>
      <c r="S8998" s="22"/>
      <c r="T8998" s="22"/>
      <c r="U8998" s="22"/>
      <c r="V8998" s="22"/>
      <c r="W8998" s="22"/>
      <c r="X8998" s="22"/>
      <c r="Y8998" s="22"/>
      <c r="Z8998" s="22"/>
      <c r="AA8998" s="22"/>
      <c r="AB8998" s="23"/>
      <c r="AC8998" s="23"/>
      <c r="AD8998" s="22"/>
      <c r="AE8998" s="24"/>
      <c r="AF8998" s="24"/>
      <c r="AG8998" s="24"/>
      <c r="AH8998" s="24"/>
      <c r="AI8998" s="24"/>
      <c r="AJ8998" s="24"/>
      <c r="AK8998" s="24"/>
      <c r="AL8998" s="24"/>
      <c r="AM8998" s="24"/>
      <c r="AN8998" s="24"/>
      <c r="AO8998" s="24"/>
      <c r="AP8998" s="24"/>
      <c r="AQ8998" s="24"/>
      <c r="AR8998" s="24"/>
      <c r="AS8998" s="24"/>
      <c r="AT8998" s="25"/>
      <c r="AV8998" s="26"/>
      <c r="AW8998" s="26"/>
      <c r="AX8998" s="27"/>
      <c r="AY8998" s="27"/>
      <c r="AZ8998" s="27"/>
      <c r="BA8998" s="27"/>
      <c r="BB8998" s="27"/>
      <c r="BC8998" s="27"/>
      <c r="BD8998" s="27"/>
      <c r="BE8998" s="27"/>
      <c r="BF8998" s="27"/>
      <c r="BG8998" s="27"/>
      <c r="BH8998" s="27"/>
      <c r="BI8998" s="27"/>
      <c r="BT8998" s="31"/>
      <c r="BU8998" s="32"/>
      <c r="BV8998" s="33"/>
      <c r="BW8998" s="32"/>
      <c r="BX8998" s="32"/>
      <c r="BY8998" s="34"/>
      <c r="CA8998" s="32"/>
      <c r="CB8998" s="32"/>
    </row>
    <row r="8999" spans="1:80">
      <c r="A8999" s="20"/>
      <c r="B8999" s="21"/>
      <c r="C8999" s="21"/>
      <c r="D8999" s="21"/>
      <c r="E8999" s="21"/>
      <c r="F8999" s="21"/>
      <c r="G8999" s="21"/>
      <c r="H8999" s="21"/>
      <c r="I8999" s="21"/>
      <c r="J8999" s="21"/>
      <c r="K8999" s="22"/>
      <c r="L8999" s="22"/>
      <c r="M8999" s="22"/>
      <c r="N8999" s="22"/>
      <c r="O8999" s="22"/>
      <c r="P8999" s="22"/>
      <c r="Q8999" s="22"/>
      <c r="R8999" s="22"/>
      <c r="S8999" s="22"/>
      <c r="T8999" s="22"/>
      <c r="U8999" s="22"/>
      <c r="V8999" s="22"/>
      <c r="W8999" s="22"/>
      <c r="X8999" s="22"/>
      <c r="Y8999" s="22"/>
      <c r="Z8999" s="22"/>
      <c r="AA8999" s="22"/>
      <c r="AB8999" s="23"/>
      <c r="AC8999" s="23"/>
      <c r="AD8999" s="22"/>
      <c r="AE8999" s="24"/>
      <c r="AF8999" s="24"/>
      <c r="AG8999" s="24"/>
      <c r="AH8999" s="24"/>
      <c r="AI8999" s="24"/>
      <c r="AJ8999" s="24"/>
      <c r="AK8999" s="24"/>
      <c r="AL8999" s="24"/>
      <c r="AM8999" s="24"/>
      <c r="AN8999" s="24"/>
      <c r="AO8999" s="24"/>
      <c r="AP8999" s="24"/>
      <c r="AQ8999" s="24"/>
      <c r="AR8999" s="24"/>
      <c r="AS8999" s="24"/>
      <c r="AT8999" s="25"/>
      <c r="AV8999" s="26"/>
      <c r="AW8999" s="26"/>
      <c r="AX8999" s="27"/>
      <c r="AY8999" s="27"/>
      <c r="AZ8999" s="27"/>
      <c r="BA8999" s="27"/>
      <c r="BB8999" s="27"/>
      <c r="BC8999" s="27"/>
      <c r="BD8999" s="27"/>
      <c r="BE8999" s="27"/>
      <c r="BF8999" s="27"/>
      <c r="BG8999" s="27"/>
      <c r="BH8999" s="27"/>
      <c r="BI8999" s="27"/>
      <c r="BT8999" s="31"/>
      <c r="BU8999" s="32"/>
      <c r="BV8999" s="33"/>
      <c r="BW8999" s="32"/>
      <c r="BX8999" s="32"/>
      <c r="BY8999" s="34"/>
      <c r="CA8999" s="32"/>
      <c r="CB8999" s="32"/>
    </row>
    <row r="9000" spans="1:80">
      <c r="A9000" s="20"/>
      <c r="B9000" s="21"/>
      <c r="C9000" s="21"/>
      <c r="D9000" s="21"/>
      <c r="E9000" s="21"/>
      <c r="F9000" s="21"/>
      <c r="G9000" s="21"/>
      <c r="H9000" s="21"/>
      <c r="I9000" s="21"/>
      <c r="J9000" s="21"/>
      <c r="K9000" s="22"/>
      <c r="L9000" s="22"/>
      <c r="M9000" s="22"/>
      <c r="N9000" s="22"/>
      <c r="O9000" s="22"/>
      <c r="P9000" s="22"/>
      <c r="Q9000" s="22"/>
      <c r="R9000" s="22"/>
      <c r="S9000" s="22"/>
      <c r="T9000" s="22"/>
      <c r="U9000" s="22"/>
      <c r="V9000" s="22"/>
      <c r="W9000" s="22"/>
      <c r="X9000" s="22"/>
      <c r="Y9000" s="22"/>
      <c r="Z9000" s="22"/>
      <c r="AA9000" s="22"/>
      <c r="AB9000" s="23"/>
      <c r="AC9000" s="23"/>
      <c r="AD9000" s="22"/>
      <c r="AE9000" s="24"/>
      <c r="AF9000" s="24"/>
      <c r="AG9000" s="24"/>
      <c r="AH9000" s="24"/>
      <c r="AI9000" s="24"/>
      <c r="AJ9000" s="24"/>
      <c r="AK9000" s="24"/>
      <c r="AL9000" s="24"/>
      <c r="AM9000" s="24"/>
      <c r="AN9000" s="24"/>
      <c r="AO9000" s="24"/>
      <c r="AP9000" s="24"/>
      <c r="AQ9000" s="24"/>
      <c r="AR9000" s="24"/>
      <c r="AS9000" s="24"/>
      <c r="AT9000" s="25"/>
      <c r="AV9000" s="26"/>
      <c r="AW9000" s="26"/>
      <c r="AX9000" s="27"/>
      <c r="AY9000" s="27"/>
      <c r="AZ9000" s="27"/>
      <c r="BA9000" s="27"/>
      <c r="BB9000" s="27"/>
      <c r="BC9000" s="27"/>
      <c r="BD9000" s="27"/>
      <c r="BE9000" s="27"/>
      <c r="BF9000" s="27"/>
      <c r="BG9000" s="27"/>
      <c r="BH9000" s="27"/>
      <c r="BI9000" s="27"/>
      <c r="BT9000" s="31"/>
      <c r="BU9000" s="32"/>
      <c r="BV9000" s="33"/>
      <c r="BW9000" s="32"/>
      <c r="BX9000" s="32"/>
      <c r="BY9000" s="34"/>
      <c r="CA9000" s="32"/>
      <c r="CB9000" s="32"/>
    </row>
    <row r="9001" spans="1:80">
      <c r="A9001" s="20"/>
      <c r="B9001" s="21"/>
      <c r="C9001" s="21"/>
      <c r="D9001" s="21"/>
      <c r="E9001" s="21"/>
      <c r="F9001" s="21"/>
      <c r="G9001" s="21"/>
      <c r="H9001" s="21"/>
      <c r="I9001" s="21"/>
      <c r="J9001" s="21"/>
      <c r="K9001" s="22"/>
      <c r="L9001" s="22"/>
      <c r="M9001" s="22"/>
      <c r="N9001" s="22"/>
      <c r="O9001" s="22"/>
      <c r="P9001" s="22"/>
      <c r="Q9001" s="22"/>
      <c r="R9001" s="22"/>
      <c r="S9001" s="22"/>
      <c r="T9001" s="22"/>
      <c r="U9001" s="22"/>
      <c r="V9001" s="22"/>
      <c r="W9001" s="22"/>
      <c r="X9001" s="22"/>
      <c r="Y9001" s="22"/>
      <c r="Z9001" s="22"/>
      <c r="AA9001" s="22"/>
      <c r="AB9001" s="23"/>
      <c r="AC9001" s="23"/>
      <c r="AD9001" s="22"/>
      <c r="AE9001" s="24"/>
      <c r="AF9001" s="24"/>
      <c r="AG9001" s="24"/>
      <c r="AH9001" s="24"/>
      <c r="AI9001" s="24"/>
      <c r="AJ9001" s="24"/>
      <c r="AK9001" s="24"/>
      <c r="AL9001" s="24"/>
      <c r="AM9001" s="24"/>
      <c r="AN9001" s="24"/>
      <c r="AO9001" s="24"/>
      <c r="AP9001" s="24"/>
      <c r="AQ9001" s="24"/>
      <c r="AR9001" s="24"/>
      <c r="AS9001" s="24"/>
      <c r="AT9001" s="25"/>
      <c r="AV9001" s="26"/>
      <c r="AW9001" s="26"/>
      <c r="AX9001" s="27"/>
      <c r="AY9001" s="27"/>
      <c r="AZ9001" s="27"/>
      <c r="BA9001" s="27"/>
      <c r="BB9001" s="27"/>
      <c r="BC9001" s="27"/>
      <c r="BD9001" s="27"/>
      <c r="BE9001" s="27"/>
      <c r="BF9001" s="27"/>
      <c r="BG9001" s="27"/>
      <c r="BH9001" s="27"/>
      <c r="BI9001" s="27"/>
      <c r="BT9001" s="31"/>
      <c r="BU9001" s="32"/>
      <c r="BV9001" s="33"/>
      <c r="BW9001" s="32"/>
      <c r="BX9001" s="32"/>
      <c r="BY9001" s="34"/>
      <c r="CA9001" s="32"/>
      <c r="CB9001" s="32"/>
    </row>
    <row r="9002" spans="1:80">
      <c r="A9002" s="20"/>
      <c r="B9002" s="21"/>
      <c r="C9002" s="21"/>
      <c r="D9002" s="21"/>
      <c r="E9002" s="21"/>
      <c r="F9002" s="21"/>
      <c r="G9002" s="21"/>
      <c r="H9002" s="21"/>
      <c r="I9002" s="21"/>
      <c r="J9002" s="21"/>
      <c r="K9002" s="22"/>
      <c r="L9002" s="22"/>
      <c r="M9002" s="22"/>
      <c r="N9002" s="22"/>
      <c r="O9002" s="22"/>
      <c r="P9002" s="22"/>
      <c r="Q9002" s="22"/>
      <c r="R9002" s="22"/>
      <c r="S9002" s="22"/>
      <c r="T9002" s="22"/>
      <c r="U9002" s="22"/>
      <c r="V9002" s="22"/>
      <c r="W9002" s="22"/>
      <c r="X9002" s="22"/>
      <c r="Y9002" s="22"/>
      <c r="Z9002" s="22"/>
      <c r="AA9002" s="22"/>
      <c r="AB9002" s="23"/>
      <c r="AC9002" s="23"/>
      <c r="AD9002" s="22"/>
      <c r="AE9002" s="24"/>
      <c r="AF9002" s="24"/>
      <c r="AG9002" s="24"/>
      <c r="AH9002" s="24"/>
      <c r="AI9002" s="24"/>
      <c r="AJ9002" s="24"/>
      <c r="AK9002" s="24"/>
      <c r="AL9002" s="24"/>
      <c r="AM9002" s="24"/>
      <c r="AN9002" s="24"/>
      <c r="AO9002" s="24"/>
      <c r="AP9002" s="24"/>
      <c r="AQ9002" s="24"/>
      <c r="AR9002" s="24"/>
      <c r="AS9002" s="24"/>
      <c r="AT9002" s="25"/>
      <c r="AV9002" s="26"/>
      <c r="AW9002" s="26"/>
      <c r="AX9002" s="27"/>
      <c r="AY9002" s="27"/>
      <c r="AZ9002" s="27"/>
      <c r="BA9002" s="27"/>
      <c r="BB9002" s="27"/>
      <c r="BC9002" s="27"/>
      <c r="BD9002" s="27"/>
      <c r="BE9002" s="27"/>
      <c r="BF9002" s="27"/>
      <c r="BG9002" s="27"/>
      <c r="BH9002" s="27"/>
      <c r="BI9002" s="27"/>
      <c r="BT9002" s="31"/>
      <c r="BU9002" s="32"/>
      <c r="BV9002" s="33"/>
      <c r="BW9002" s="32"/>
      <c r="BX9002" s="32"/>
      <c r="BY9002" s="34"/>
      <c r="CA9002" s="32"/>
      <c r="CB9002" s="32"/>
    </row>
    <row r="9003" spans="1:80">
      <c r="A9003" s="20"/>
      <c r="B9003" s="21"/>
      <c r="C9003" s="21"/>
      <c r="D9003" s="21"/>
      <c r="E9003" s="21"/>
      <c r="F9003" s="21"/>
      <c r="G9003" s="21"/>
      <c r="H9003" s="21"/>
      <c r="I9003" s="21"/>
      <c r="J9003" s="21"/>
      <c r="K9003" s="22"/>
      <c r="L9003" s="22"/>
      <c r="M9003" s="22"/>
      <c r="N9003" s="22"/>
      <c r="O9003" s="22"/>
      <c r="P9003" s="22"/>
      <c r="Q9003" s="22"/>
      <c r="R9003" s="22"/>
      <c r="S9003" s="22"/>
      <c r="T9003" s="22"/>
      <c r="U9003" s="22"/>
      <c r="V9003" s="22"/>
      <c r="W9003" s="22"/>
      <c r="X9003" s="22"/>
      <c r="Y9003" s="22"/>
      <c r="Z9003" s="22"/>
      <c r="AA9003" s="22"/>
      <c r="AB9003" s="23"/>
      <c r="AC9003" s="23"/>
      <c r="AD9003" s="22"/>
      <c r="AE9003" s="24"/>
      <c r="AF9003" s="24"/>
      <c r="AG9003" s="24"/>
      <c r="AH9003" s="24"/>
      <c r="AI9003" s="24"/>
      <c r="AJ9003" s="24"/>
      <c r="AK9003" s="24"/>
      <c r="AL9003" s="24"/>
      <c r="AM9003" s="24"/>
      <c r="AN9003" s="24"/>
      <c r="AO9003" s="24"/>
      <c r="AP9003" s="24"/>
      <c r="AQ9003" s="24"/>
      <c r="AR9003" s="24"/>
      <c r="AS9003" s="24"/>
      <c r="AT9003" s="25"/>
      <c r="AV9003" s="26"/>
      <c r="AW9003" s="26"/>
      <c r="AX9003" s="27"/>
      <c r="AY9003" s="27"/>
      <c r="AZ9003" s="27"/>
      <c r="BA9003" s="27"/>
      <c r="BB9003" s="27"/>
      <c r="BC9003" s="27"/>
      <c r="BD9003" s="27"/>
      <c r="BE9003" s="27"/>
      <c r="BF9003" s="27"/>
      <c r="BG9003" s="27"/>
      <c r="BH9003" s="27"/>
      <c r="BI9003" s="27"/>
      <c r="BT9003" s="31"/>
      <c r="BU9003" s="32"/>
      <c r="BV9003" s="33"/>
      <c r="BW9003" s="32"/>
      <c r="BX9003" s="32"/>
      <c r="BY9003" s="34"/>
      <c r="CA9003" s="32"/>
      <c r="CB9003" s="32"/>
    </row>
    <row r="9004" spans="1:80">
      <c r="A9004" s="20"/>
      <c r="B9004" s="21"/>
      <c r="C9004" s="21"/>
      <c r="D9004" s="21"/>
      <c r="E9004" s="21"/>
      <c r="F9004" s="21"/>
      <c r="G9004" s="21"/>
      <c r="H9004" s="21"/>
      <c r="I9004" s="21"/>
      <c r="J9004" s="21"/>
      <c r="K9004" s="22"/>
      <c r="L9004" s="22"/>
      <c r="M9004" s="22"/>
      <c r="N9004" s="22"/>
      <c r="O9004" s="22"/>
      <c r="P9004" s="22"/>
      <c r="Q9004" s="22"/>
      <c r="R9004" s="22"/>
      <c r="S9004" s="22"/>
      <c r="T9004" s="22"/>
      <c r="U9004" s="22"/>
      <c r="V9004" s="22"/>
      <c r="W9004" s="22"/>
      <c r="X9004" s="22"/>
      <c r="Y9004" s="22"/>
      <c r="Z9004" s="22"/>
      <c r="AA9004" s="22"/>
      <c r="AB9004" s="23"/>
      <c r="AC9004" s="23"/>
      <c r="AD9004" s="22"/>
      <c r="AE9004" s="24"/>
      <c r="AF9004" s="24"/>
      <c r="AG9004" s="24"/>
      <c r="AH9004" s="24"/>
      <c r="AI9004" s="24"/>
      <c r="AJ9004" s="24"/>
      <c r="AK9004" s="24"/>
      <c r="AL9004" s="24"/>
      <c r="AM9004" s="24"/>
      <c r="AN9004" s="24"/>
      <c r="AO9004" s="24"/>
      <c r="AP9004" s="24"/>
      <c r="AQ9004" s="24"/>
      <c r="AR9004" s="24"/>
      <c r="AS9004" s="24"/>
      <c r="AT9004" s="25"/>
      <c r="AV9004" s="26"/>
      <c r="AW9004" s="26"/>
      <c r="AX9004" s="27"/>
      <c r="AY9004" s="27"/>
      <c r="AZ9004" s="27"/>
      <c r="BA9004" s="27"/>
      <c r="BB9004" s="27"/>
      <c r="BC9004" s="27"/>
      <c r="BD9004" s="27"/>
      <c r="BE9004" s="27"/>
      <c r="BF9004" s="27"/>
      <c r="BG9004" s="27"/>
      <c r="BH9004" s="27"/>
      <c r="BI9004" s="27"/>
      <c r="BT9004" s="31"/>
      <c r="BU9004" s="32"/>
      <c r="BV9004" s="33"/>
      <c r="BW9004" s="32"/>
      <c r="BX9004" s="32"/>
      <c r="BY9004" s="34"/>
      <c r="CA9004" s="32"/>
      <c r="CB9004" s="32"/>
    </row>
    <row r="9005" spans="1:80">
      <c r="A9005" s="20"/>
      <c r="B9005" s="21"/>
      <c r="C9005" s="21"/>
      <c r="D9005" s="21"/>
      <c r="E9005" s="21"/>
      <c r="F9005" s="21"/>
      <c r="G9005" s="21"/>
      <c r="H9005" s="21"/>
      <c r="I9005" s="21"/>
      <c r="J9005" s="21"/>
      <c r="K9005" s="22"/>
      <c r="L9005" s="22"/>
      <c r="M9005" s="22"/>
      <c r="N9005" s="22"/>
      <c r="O9005" s="22"/>
      <c r="P9005" s="22"/>
      <c r="Q9005" s="22"/>
      <c r="R9005" s="22"/>
      <c r="S9005" s="22"/>
      <c r="T9005" s="22"/>
      <c r="U9005" s="22"/>
      <c r="V9005" s="22"/>
      <c r="W9005" s="22"/>
      <c r="X9005" s="22"/>
      <c r="Y9005" s="22"/>
      <c r="Z9005" s="22"/>
      <c r="AA9005" s="22"/>
      <c r="AB9005" s="23"/>
      <c r="AC9005" s="23"/>
      <c r="AD9005" s="22"/>
      <c r="AE9005" s="24"/>
      <c r="AF9005" s="24"/>
      <c r="AG9005" s="24"/>
      <c r="AH9005" s="24"/>
      <c r="AI9005" s="24"/>
      <c r="AJ9005" s="24"/>
      <c r="AK9005" s="24"/>
      <c r="AL9005" s="24"/>
      <c r="AM9005" s="24"/>
      <c r="AN9005" s="24"/>
      <c r="AO9005" s="24"/>
      <c r="AP9005" s="24"/>
      <c r="AQ9005" s="24"/>
      <c r="AR9005" s="24"/>
      <c r="AS9005" s="24"/>
      <c r="AT9005" s="25"/>
      <c r="AV9005" s="26"/>
      <c r="AW9005" s="26"/>
      <c r="AX9005" s="27"/>
      <c r="AY9005" s="27"/>
      <c r="AZ9005" s="27"/>
      <c r="BA9005" s="27"/>
      <c r="BB9005" s="27"/>
      <c r="BC9005" s="27"/>
      <c r="BD9005" s="27"/>
      <c r="BE9005" s="27"/>
      <c r="BF9005" s="27"/>
      <c r="BG9005" s="27"/>
      <c r="BH9005" s="27"/>
      <c r="BI9005" s="27"/>
      <c r="BT9005" s="31"/>
      <c r="BU9005" s="32"/>
      <c r="BV9005" s="33"/>
      <c r="BW9005" s="32"/>
      <c r="BX9005" s="32"/>
      <c r="BY9005" s="34"/>
      <c r="CA9005" s="32"/>
      <c r="CB9005" s="32"/>
    </row>
    <row r="9006" spans="1:80">
      <c r="A9006" s="20"/>
      <c r="B9006" s="21"/>
      <c r="C9006" s="21"/>
      <c r="D9006" s="21"/>
      <c r="E9006" s="21"/>
      <c r="F9006" s="21"/>
      <c r="G9006" s="21"/>
      <c r="H9006" s="21"/>
      <c r="I9006" s="21"/>
      <c r="J9006" s="21"/>
      <c r="K9006" s="22"/>
      <c r="L9006" s="22"/>
      <c r="M9006" s="22"/>
      <c r="N9006" s="22"/>
      <c r="O9006" s="22"/>
      <c r="P9006" s="22"/>
      <c r="Q9006" s="22"/>
      <c r="R9006" s="22"/>
      <c r="S9006" s="22"/>
      <c r="T9006" s="22"/>
      <c r="U9006" s="22"/>
      <c r="V9006" s="22"/>
      <c r="W9006" s="22"/>
      <c r="X9006" s="22"/>
      <c r="Y9006" s="22"/>
      <c r="Z9006" s="22"/>
      <c r="AA9006" s="22"/>
      <c r="AB9006" s="23"/>
      <c r="AC9006" s="23"/>
      <c r="AD9006" s="22"/>
      <c r="AE9006" s="24"/>
      <c r="AF9006" s="24"/>
      <c r="AG9006" s="24"/>
      <c r="AH9006" s="24"/>
      <c r="AI9006" s="24"/>
      <c r="AJ9006" s="24"/>
      <c r="AK9006" s="24"/>
      <c r="AL9006" s="24"/>
      <c r="AM9006" s="24"/>
      <c r="AN9006" s="24"/>
      <c r="AO9006" s="24"/>
      <c r="AP9006" s="24"/>
      <c r="AQ9006" s="24"/>
      <c r="AR9006" s="24"/>
      <c r="AS9006" s="24"/>
      <c r="AT9006" s="25"/>
      <c r="AV9006" s="26"/>
      <c r="AW9006" s="26"/>
      <c r="AX9006" s="27"/>
      <c r="AY9006" s="27"/>
      <c r="AZ9006" s="27"/>
      <c r="BA9006" s="27"/>
      <c r="BB9006" s="27"/>
      <c r="BC9006" s="27"/>
      <c r="BD9006" s="27"/>
      <c r="BE9006" s="27"/>
      <c r="BF9006" s="27"/>
      <c r="BG9006" s="27"/>
      <c r="BH9006" s="27"/>
      <c r="BI9006" s="27"/>
      <c r="BT9006" s="31"/>
      <c r="BU9006" s="32"/>
      <c r="BV9006" s="33"/>
      <c r="BW9006" s="32"/>
      <c r="BX9006" s="32"/>
      <c r="BY9006" s="34"/>
      <c r="CA9006" s="32"/>
      <c r="CB9006" s="32"/>
    </row>
    <row r="9007" spans="1:80">
      <c r="A9007" s="20"/>
      <c r="B9007" s="21"/>
      <c r="C9007" s="21"/>
      <c r="D9007" s="21"/>
      <c r="E9007" s="21"/>
      <c r="F9007" s="21"/>
      <c r="G9007" s="21"/>
      <c r="H9007" s="21"/>
      <c r="I9007" s="21"/>
      <c r="J9007" s="21"/>
      <c r="K9007" s="22"/>
      <c r="L9007" s="22"/>
      <c r="M9007" s="22"/>
      <c r="N9007" s="22"/>
      <c r="O9007" s="22"/>
      <c r="P9007" s="22"/>
      <c r="Q9007" s="22"/>
      <c r="R9007" s="22"/>
      <c r="S9007" s="22"/>
      <c r="T9007" s="22"/>
      <c r="U9007" s="22"/>
      <c r="V9007" s="22"/>
      <c r="W9007" s="22"/>
      <c r="X9007" s="22"/>
      <c r="Y9007" s="22"/>
      <c r="Z9007" s="22"/>
      <c r="AA9007" s="22"/>
      <c r="AB9007" s="23"/>
      <c r="AC9007" s="23"/>
      <c r="AD9007" s="22"/>
      <c r="AE9007" s="24"/>
      <c r="AF9007" s="24"/>
      <c r="AG9007" s="24"/>
      <c r="AH9007" s="24"/>
      <c r="AI9007" s="24"/>
      <c r="AJ9007" s="24"/>
      <c r="AK9007" s="24"/>
      <c r="AL9007" s="24"/>
      <c r="AM9007" s="24"/>
      <c r="AN9007" s="24"/>
      <c r="AO9007" s="24"/>
      <c r="AP9007" s="24"/>
      <c r="AQ9007" s="24"/>
      <c r="AR9007" s="24"/>
      <c r="AS9007" s="24"/>
      <c r="AT9007" s="25"/>
      <c r="AV9007" s="26"/>
      <c r="AW9007" s="26"/>
      <c r="AX9007" s="27"/>
      <c r="AY9007" s="27"/>
      <c r="AZ9007" s="27"/>
      <c r="BA9007" s="27"/>
      <c r="BB9007" s="27"/>
      <c r="BC9007" s="27"/>
      <c r="BD9007" s="27"/>
      <c r="BE9007" s="27"/>
      <c r="BF9007" s="27"/>
      <c r="BG9007" s="27"/>
      <c r="BH9007" s="27"/>
      <c r="BI9007" s="27"/>
      <c r="BT9007" s="31"/>
      <c r="BU9007" s="32"/>
      <c r="BV9007" s="33"/>
      <c r="BW9007" s="32"/>
      <c r="BX9007" s="32"/>
      <c r="BY9007" s="34"/>
      <c r="CA9007" s="32"/>
      <c r="CB9007" s="32"/>
    </row>
    <row r="9008" spans="1:80">
      <c r="A9008" s="20"/>
      <c r="B9008" s="21"/>
      <c r="C9008" s="21"/>
      <c r="D9008" s="21"/>
      <c r="E9008" s="21"/>
      <c r="F9008" s="21"/>
      <c r="G9008" s="21"/>
      <c r="H9008" s="21"/>
      <c r="I9008" s="21"/>
      <c r="J9008" s="21"/>
      <c r="K9008" s="22"/>
      <c r="L9008" s="22"/>
      <c r="M9008" s="22"/>
      <c r="N9008" s="22"/>
      <c r="O9008" s="22"/>
      <c r="P9008" s="22"/>
      <c r="Q9008" s="22"/>
      <c r="R9008" s="22"/>
      <c r="S9008" s="22"/>
      <c r="T9008" s="22"/>
      <c r="U9008" s="22"/>
      <c r="V9008" s="22"/>
      <c r="W9008" s="22"/>
      <c r="X9008" s="22"/>
      <c r="Y9008" s="22"/>
      <c r="Z9008" s="22"/>
      <c r="AA9008" s="22"/>
      <c r="AB9008" s="23"/>
      <c r="AC9008" s="23"/>
      <c r="AD9008" s="22"/>
      <c r="AE9008" s="24"/>
      <c r="AF9008" s="24"/>
      <c r="AG9008" s="24"/>
      <c r="AH9008" s="24"/>
      <c r="AI9008" s="24"/>
      <c r="AJ9008" s="24"/>
      <c r="AK9008" s="24"/>
      <c r="AL9008" s="24"/>
      <c r="AM9008" s="24"/>
      <c r="AN9008" s="24"/>
      <c r="AO9008" s="24"/>
      <c r="AP9008" s="24"/>
      <c r="AQ9008" s="24"/>
      <c r="AR9008" s="24"/>
      <c r="AS9008" s="24"/>
      <c r="AT9008" s="25"/>
      <c r="AV9008" s="26"/>
      <c r="AW9008" s="26"/>
      <c r="AX9008" s="27"/>
      <c r="AY9008" s="27"/>
      <c r="AZ9008" s="27"/>
      <c r="BA9008" s="27"/>
      <c r="BB9008" s="27"/>
      <c r="BC9008" s="27"/>
      <c r="BD9008" s="27"/>
      <c r="BE9008" s="27"/>
      <c r="BF9008" s="27"/>
      <c r="BG9008" s="27"/>
      <c r="BH9008" s="27"/>
      <c r="BI9008" s="27"/>
      <c r="BT9008" s="31"/>
      <c r="BU9008" s="32"/>
      <c r="BV9008" s="33"/>
      <c r="BW9008" s="32"/>
      <c r="BX9008" s="32"/>
      <c r="BY9008" s="34"/>
      <c r="CA9008" s="32"/>
      <c r="CB9008" s="32"/>
    </row>
    <row r="9009" spans="1:80">
      <c r="A9009" s="20"/>
      <c r="B9009" s="21"/>
      <c r="C9009" s="21"/>
      <c r="D9009" s="21"/>
      <c r="E9009" s="21"/>
      <c r="F9009" s="21"/>
      <c r="G9009" s="21"/>
      <c r="H9009" s="21"/>
      <c r="I9009" s="21"/>
      <c r="J9009" s="21"/>
      <c r="K9009" s="22"/>
      <c r="L9009" s="22"/>
      <c r="M9009" s="22"/>
      <c r="N9009" s="22"/>
      <c r="O9009" s="22"/>
      <c r="P9009" s="22"/>
      <c r="Q9009" s="22"/>
      <c r="R9009" s="22"/>
      <c r="S9009" s="22"/>
      <c r="T9009" s="22"/>
      <c r="U9009" s="22"/>
      <c r="V9009" s="22"/>
      <c r="W9009" s="22"/>
      <c r="X9009" s="22"/>
      <c r="Y9009" s="22"/>
      <c r="Z9009" s="22"/>
      <c r="AA9009" s="22"/>
      <c r="AB9009" s="23"/>
      <c r="AC9009" s="23"/>
      <c r="AD9009" s="22"/>
      <c r="AE9009" s="24"/>
      <c r="AF9009" s="24"/>
      <c r="AG9009" s="24"/>
      <c r="AH9009" s="24"/>
      <c r="AI9009" s="24"/>
      <c r="AJ9009" s="24"/>
      <c r="AK9009" s="24"/>
      <c r="AL9009" s="24"/>
      <c r="AM9009" s="24"/>
      <c r="AN9009" s="24"/>
      <c r="AO9009" s="24"/>
      <c r="AP9009" s="24"/>
      <c r="AQ9009" s="24"/>
      <c r="AR9009" s="24"/>
      <c r="AS9009" s="24"/>
      <c r="AT9009" s="25"/>
      <c r="AV9009" s="26"/>
      <c r="AW9009" s="26"/>
      <c r="AX9009" s="27"/>
      <c r="AY9009" s="27"/>
      <c r="AZ9009" s="27"/>
      <c r="BA9009" s="27"/>
      <c r="BB9009" s="27"/>
      <c r="BC9009" s="27"/>
      <c r="BD9009" s="27"/>
      <c r="BE9009" s="27"/>
      <c r="BF9009" s="27"/>
      <c r="BG9009" s="27"/>
      <c r="BH9009" s="27"/>
      <c r="BI9009" s="27"/>
      <c r="BT9009" s="31"/>
      <c r="BU9009" s="32"/>
      <c r="BV9009" s="33"/>
      <c r="BW9009" s="32"/>
      <c r="BX9009" s="32"/>
      <c r="BY9009" s="34"/>
      <c r="CA9009" s="32"/>
      <c r="CB9009" s="32"/>
    </row>
    <row r="9010" spans="1:80">
      <c r="A9010" s="20"/>
      <c r="B9010" s="21"/>
      <c r="C9010" s="21"/>
      <c r="D9010" s="21"/>
      <c r="E9010" s="21"/>
      <c r="F9010" s="21"/>
      <c r="G9010" s="21"/>
      <c r="H9010" s="21"/>
      <c r="I9010" s="21"/>
      <c r="J9010" s="21"/>
      <c r="K9010" s="22"/>
      <c r="L9010" s="22"/>
      <c r="M9010" s="22"/>
      <c r="N9010" s="22"/>
      <c r="O9010" s="22"/>
      <c r="P9010" s="22"/>
      <c r="Q9010" s="22"/>
      <c r="R9010" s="22"/>
      <c r="S9010" s="22"/>
      <c r="T9010" s="22"/>
      <c r="U9010" s="22"/>
      <c r="V9010" s="22"/>
      <c r="W9010" s="22"/>
      <c r="X9010" s="22"/>
      <c r="Y9010" s="22"/>
      <c r="Z9010" s="22"/>
      <c r="AA9010" s="22"/>
      <c r="AB9010" s="23"/>
      <c r="AC9010" s="23"/>
      <c r="AD9010" s="22"/>
      <c r="AE9010" s="24"/>
      <c r="AF9010" s="24"/>
      <c r="AG9010" s="24"/>
      <c r="AH9010" s="24"/>
      <c r="AI9010" s="24"/>
      <c r="AJ9010" s="24"/>
      <c r="AK9010" s="24"/>
      <c r="AL9010" s="24"/>
      <c r="AM9010" s="24"/>
      <c r="AN9010" s="24"/>
      <c r="AO9010" s="24"/>
      <c r="AP9010" s="24"/>
      <c r="AQ9010" s="24"/>
      <c r="AR9010" s="24"/>
      <c r="AS9010" s="24"/>
      <c r="AT9010" s="25"/>
      <c r="AV9010" s="26"/>
      <c r="AW9010" s="26"/>
      <c r="AX9010" s="27"/>
      <c r="AY9010" s="27"/>
      <c r="AZ9010" s="27"/>
      <c r="BA9010" s="27"/>
      <c r="BB9010" s="27"/>
      <c r="BC9010" s="27"/>
      <c r="BD9010" s="27"/>
      <c r="BE9010" s="27"/>
      <c r="BF9010" s="27"/>
      <c r="BG9010" s="27"/>
      <c r="BH9010" s="27"/>
      <c r="BI9010" s="27"/>
      <c r="BT9010" s="31"/>
      <c r="BU9010" s="32"/>
      <c r="BV9010" s="33"/>
      <c r="BW9010" s="32"/>
      <c r="BX9010" s="32"/>
      <c r="BY9010" s="34"/>
      <c r="CA9010" s="32"/>
      <c r="CB9010" s="32"/>
    </row>
    <row r="9011" spans="1:80">
      <c r="A9011" s="20"/>
      <c r="B9011" s="21"/>
      <c r="C9011" s="21"/>
      <c r="D9011" s="21"/>
      <c r="E9011" s="21"/>
      <c r="F9011" s="21"/>
      <c r="G9011" s="21"/>
      <c r="H9011" s="21"/>
      <c r="I9011" s="21"/>
      <c r="J9011" s="21"/>
      <c r="K9011" s="22"/>
      <c r="L9011" s="22"/>
      <c r="M9011" s="22"/>
      <c r="N9011" s="22"/>
      <c r="O9011" s="22"/>
      <c r="P9011" s="22"/>
      <c r="Q9011" s="22"/>
      <c r="R9011" s="22"/>
      <c r="S9011" s="22"/>
      <c r="T9011" s="22"/>
      <c r="U9011" s="22"/>
      <c r="V9011" s="22"/>
      <c r="W9011" s="22"/>
      <c r="X9011" s="22"/>
      <c r="Y9011" s="22"/>
      <c r="Z9011" s="22"/>
      <c r="AA9011" s="22"/>
      <c r="AB9011" s="23"/>
      <c r="AC9011" s="23"/>
      <c r="AD9011" s="22"/>
      <c r="AE9011" s="24"/>
      <c r="AF9011" s="24"/>
      <c r="AG9011" s="24"/>
      <c r="AH9011" s="24"/>
      <c r="AI9011" s="24"/>
      <c r="AJ9011" s="24"/>
      <c r="AK9011" s="24"/>
      <c r="AL9011" s="24"/>
      <c r="AM9011" s="24"/>
      <c r="AN9011" s="24"/>
      <c r="AO9011" s="24"/>
      <c r="AP9011" s="24"/>
      <c r="AQ9011" s="24"/>
      <c r="AR9011" s="24"/>
      <c r="AS9011" s="24"/>
      <c r="AT9011" s="25"/>
      <c r="AV9011" s="26"/>
      <c r="AW9011" s="26"/>
      <c r="AX9011" s="27"/>
      <c r="AY9011" s="27"/>
      <c r="AZ9011" s="27"/>
      <c r="BA9011" s="27"/>
      <c r="BB9011" s="27"/>
      <c r="BC9011" s="27"/>
      <c r="BD9011" s="27"/>
      <c r="BE9011" s="27"/>
      <c r="BF9011" s="27"/>
      <c r="BG9011" s="27"/>
      <c r="BH9011" s="27"/>
      <c r="BI9011" s="27"/>
      <c r="BT9011" s="31"/>
      <c r="BU9011" s="32"/>
      <c r="BV9011" s="33"/>
      <c r="BW9011" s="32"/>
      <c r="BX9011" s="32"/>
      <c r="BY9011" s="34"/>
      <c r="CA9011" s="32"/>
      <c r="CB9011" s="32"/>
    </row>
    <row r="9012" spans="1:80">
      <c r="A9012" s="20"/>
      <c r="B9012" s="21"/>
      <c r="C9012" s="21"/>
      <c r="D9012" s="21"/>
      <c r="E9012" s="21"/>
      <c r="F9012" s="21"/>
      <c r="G9012" s="21"/>
      <c r="H9012" s="21"/>
      <c r="I9012" s="21"/>
      <c r="J9012" s="21"/>
      <c r="K9012" s="22"/>
      <c r="L9012" s="22"/>
      <c r="M9012" s="22"/>
      <c r="N9012" s="22"/>
      <c r="O9012" s="22"/>
      <c r="P9012" s="22"/>
      <c r="Q9012" s="22"/>
      <c r="R9012" s="22"/>
      <c r="S9012" s="22"/>
      <c r="T9012" s="22"/>
      <c r="U9012" s="22"/>
      <c r="V9012" s="22"/>
      <c r="W9012" s="22"/>
      <c r="X9012" s="22"/>
      <c r="Y9012" s="22"/>
      <c r="Z9012" s="22"/>
      <c r="AA9012" s="22"/>
      <c r="AB9012" s="23"/>
      <c r="AC9012" s="23"/>
      <c r="AD9012" s="22"/>
      <c r="AE9012" s="24"/>
      <c r="AF9012" s="24"/>
      <c r="AG9012" s="24"/>
      <c r="AH9012" s="24"/>
      <c r="AI9012" s="24"/>
      <c r="AJ9012" s="24"/>
      <c r="AK9012" s="24"/>
      <c r="AL9012" s="24"/>
      <c r="AM9012" s="24"/>
      <c r="AN9012" s="24"/>
      <c r="AO9012" s="24"/>
      <c r="AP9012" s="24"/>
      <c r="AQ9012" s="24"/>
      <c r="AR9012" s="24"/>
      <c r="AS9012" s="24"/>
      <c r="AT9012" s="25"/>
      <c r="AV9012" s="26"/>
      <c r="AW9012" s="26"/>
      <c r="AX9012" s="27"/>
      <c r="AY9012" s="27"/>
      <c r="AZ9012" s="27"/>
      <c r="BA9012" s="27"/>
      <c r="BB9012" s="27"/>
      <c r="BC9012" s="27"/>
      <c r="BD9012" s="27"/>
      <c r="BE9012" s="27"/>
      <c r="BF9012" s="27"/>
      <c r="BG9012" s="27"/>
      <c r="BH9012" s="27"/>
      <c r="BI9012" s="27"/>
      <c r="BT9012" s="31"/>
      <c r="BU9012" s="32"/>
      <c r="BV9012" s="33"/>
      <c r="BW9012" s="32"/>
      <c r="BX9012" s="32"/>
      <c r="BY9012" s="34"/>
      <c r="CA9012" s="32"/>
      <c r="CB9012" s="32"/>
    </row>
    <row r="9013" spans="1:80">
      <c r="A9013" s="20"/>
      <c r="B9013" s="21"/>
      <c r="C9013" s="21"/>
      <c r="D9013" s="21"/>
      <c r="E9013" s="21"/>
      <c r="F9013" s="21"/>
      <c r="G9013" s="21"/>
      <c r="H9013" s="21"/>
      <c r="I9013" s="21"/>
      <c r="J9013" s="21"/>
      <c r="K9013" s="22"/>
      <c r="L9013" s="22"/>
      <c r="M9013" s="22"/>
      <c r="N9013" s="22"/>
      <c r="O9013" s="22"/>
      <c r="P9013" s="22"/>
      <c r="Q9013" s="22"/>
      <c r="R9013" s="22"/>
      <c r="S9013" s="22"/>
      <c r="T9013" s="22"/>
      <c r="U9013" s="22"/>
      <c r="V9013" s="22"/>
      <c r="W9013" s="22"/>
      <c r="X9013" s="22"/>
      <c r="Y9013" s="22"/>
      <c r="Z9013" s="22"/>
      <c r="AA9013" s="22"/>
      <c r="AB9013" s="23"/>
      <c r="AC9013" s="23"/>
      <c r="AD9013" s="22"/>
      <c r="AE9013" s="24"/>
      <c r="AF9013" s="24"/>
      <c r="AG9013" s="24"/>
      <c r="AH9013" s="24"/>
      <c r="AI9013" s="24"/>
      <c r="AJ9013" s="24"/>
      <c r="AK9013" s="24"/>
      <c r="AL9013" s="24"/>
      <c r="AM9013" s="24"/>
      <c r="AN9013" s="24"/>
      <c r="AO9013" s="24"/>
      <c r="AP9013" s="24"/>
      <c r="AQ9013" s="24"/>
      <c r="AR9013" s="24"/>
      <c r="AS9013" s="24"/>
      <c r="AT9013" s="25"/>
      <c r="AV9013" s="26"/>
      <c r="AW9013" s="26"/>
      <c r="AX9013" s="27"/>
      <c r="AY9013" s="27"/>
      <c r="AZ9013" s="27"/>
      <c r="BA9013" s="27"/>
      <c r="BB9013" s="27"/>
      <c r="BC9013" s="27"/>
      <c r="BD9013" s="27"/>
      <c r="BE9013" s="27"/>
      <c r="BF9013" s="27"/>
      <c r="BG9013" s="27"/>
      <c r="BH9013" s="27"/>
      <c r="BI9013" s="27"/>
      <c r="BT9013" s="31"/>
      <c r="BU9013" s="32"/>
      <c r="BV9013" s="33"/>
      <c r="BW9013" s="32"/>
      <c r="BX9013" s="32"/>
      <c r="BY9013" s="34"/>
      <c r="CA9013" s="32"/>
      <c r="CB9013" s="32"/>
    </row>
    <row r="9014" spans="1:80">
      <c r="A9014" s="20"/>
      <c r="B9014" s="21"/>
      <c r="C9014" s="21"/>
      <c r="D9014" s="21"/>
      <c r="E9014" s="21"/>
      <c r="F9014" s="21"/>
      <c r="G9014" s="21"/>
      <c r="H9014" s="21"/>
      <c r="I9014" s="21"/>
      <c r="J9014" s="21"/>
      <c r="K9014" s="22"/>
      <c r="L9014" s="22"/>
      <c r="M9014" s="22"/>
      <c r="N9014" s="22"/>
      <c r="O9014" s="22"/>
      <c r="P9014" s="22"/>
      <c r="Q9014" s="22"/>
      <c r="R9014" s="22"/>
      <c r="S9014" s="22"/>
      <c r="T9014" s="22"/>
      <c r="U9014" s="22"/>
      <c r="V9014" s="22"/>
      <c r="W9014" s="22"/>
      <c r="X9014" s="22"/>
      <c r="Y9014" s="22"/>
      <c r="Z9014" s="22"/>
      <c r="AA9014" s="22"/>
      <c r="AB9014" s="23"/>
      <c r="AC9014" s="23"/>
      <c r="AD9014" s="22"/>
      <c r="AE9014" s="24"/>
      <c r="AF9014" s="24"/>
      <c r="AG9014" s="24"/>
      <c r="AH9014" s="24"/>
      <c r="AI9014" s="24"/>
      <c r="AJ9014" s="24"/>
      <c r="AK9014" s="24"/>
      <c r="AL9014" s="24"/>
      <c r="AM9014" s="24"/>
      <c r="AN9014" s="24"/>
      <c r="AO9014" s="24"/>
      <c r="AP9014" s="24"/>
      <c r="AQ9014" s="24"/>
      <c r="AR9014" s="24"/>
      <c r="AS9014" s="24"/>
      <c r="AT9014" s="25"/>
      <c r="AV9014" s="26"/>
      <c r="AW9014" s="26"/>
      <c r="AX9014" s="27"/>
      <c r="AY9014" s="27"/>
      <c r="AZ9014" s="27"/>
      <c r="BA9014" s="27"/>
      <c r="BB9014" s="27"/>
      <c r="BC9014" s="27"/>
      <c r="BD9014" s="27"/>
      <c r="BE9014" s="27"/>
      <c r="BF9014" s="27"/>
      <c r="BG9014" s="27"/>
      <c r="BH9014" s="27"/>
      <c r="BI9014" s="27"/>
      <c r="BT9014" s="31"/>
      <c r="BU9014" s="32"/>
      <c r="BV9014" s="33"/>
      <c r="BW9014" s="32"/>
      <c r="BX9014" s="32"/>
      <c r="BY9014" s="34"/>
      <c r="CA9014" s="32"/>
      <c r="CB9014" s="32"/>
    </row>
    <row r="9015" spans="1:80">
      <c r="A9015" s="20"/>
      <c r="B9015" s="21"/>
      <c r="C9015" s="21"/>
      <c r="D9015" s="21"/>
      <c r="E9015" s="21"/>
      <c r="F9015" s="21"/>
      <c r="G9015" s="21"/>
      <c r="H9015" s="21"/>
      <c r="I9015" s="21"/>
      <c r="J9015" s="21"/>
      <c r="K9015" s="22"/>
      <c r="L9015" s="22"/>
      <c r="M9015" s="22"/>
      <c r="N9015" s="22"/>
      <c r="O9015" s="22"/>
      <c r="P9015" s="22"/>
      <c r="Q9015" s="22"/>
      <c r="R9015" s="22"/>
      <c r="S9015" s="22"/>
      <c r="T9015" s="22"/>
      <c r="U9015" s="22"/>
      <c r="V9015" s="22"/>
      <c r="W9015" s="22"/>
      <c r="X9015" s="22"/>
      <c r="Y9015" s="22"/>
      <c r="Z9015" s="22"/>
      <c r="AA9015" s="22"/>
      <c r="AB9015" s="23"/>
      <c r="AC9015" s="23"/>
      <c r="AD9015" s="22"/>
      <c r="AE9015" s="24"/>
      <c r="AF9015" s="24"/>
      <c r="AG9015" s="24"/>
      <c r="AH9015" s="24"/>
      <c r="AI9015" s="24"/>
      <c r="AJ9015" s="24"/>
      <c r="AK9015" s="24"/>
      <c r="AL9015" s="24"/>
      <c r="AM9015" s="24"/>
      <c r="AN9015" s="24"/>
      <c r="AO9015" s="24"/>
      <c r="AP9015" s="24"/>
      <c r="AQ9015" s="24"/>
      <c r="AR9015" s="24"/>
      <c r="AS9015" s="24"/>
      <c r="AT9015" s="25"/>
      <c r="AV9015" s="26"/>
      <c r="AW9015" s="26"/>
      <c r="AX9015" s="27"/>
      <c r="AY9015" s="27"/>
      <c r="AZ9015" s="27"/>
      <c r="BA9015" s="27"/>
      <c r="BB9015" s="27"/>
      <c r="BC9015" s="27"/>
      <c r="BD9015" s="27"/>
      <c r="BE9015" s="27"/>
      <c r="BF9015" s="27"/>
      <c r="BG9015" s="27"/>
      <c r="BH9015" s="27"/>
      <c r="BI9015" s="27"/>
      <c r="BT9015" s="31"/>
      <c r="BU9015" s="32"/>
      <c r="BV9015" s="33"/>
      <c r="BW9015" s="32"/>
      <c r="BX9015" s="32"/>
      <c r="BY9015" s="34"/>
      <c r="CA9015" s="32"/>
      <c r="CB9015" s="32"/>
    </row>
    <row r="9016" spans="1:80">
      <c r="A9016" s="20"/>
      <c r="B9016" s="21"/>
      <c r="C9016" s="21"/>
      <c r="D9016" s="21"/>
      <c r="E9016" s="21"/>
      <c r="F9016" s="21"/>
      <c r="G9016" s="21"/>
      <c r="H9016" s="21"/>
      <c r="I9016" s="21"/>
      <c r="J9016" s="21"/>
      <c r="K9016" s="22"/>
      <c r="L9016" s="22"/>
      <c r="M9016" s="22"/>
      <c r="N9016" s="22"/>
      <c r="O9016" s="22"/>
      <c r="P9016" s="22"/>
      <c r="Q9016" s="22"/>
      <c r="R9016" s="22"/>
      <c r="S9016" s="22"/>
      <c r="T9016" s="22"/>
      <c r="U9016" s="22"/>
      <c r="V9016" s="22"/>
      <c r="W9016" s="22"/>
      <c r="X9016" s="22"/>
      <c r="Y9016" s="22"/>
      <c r="Z9016" s="22"/>
      <c r="AA9016" s="22"/>
      <c r="AB9016" s="23"/>
      <c r="AC9016" s="23"/>
      <c r="AD9016" s="22"/>
      <c r="AE9016" s="24"/>
      <c r="AF9016" s="24"/>
      <c r="AG9016" s="24"/>
      <c r="AH9016" s="24"/>
      <c r="AI9016" s="24"/>
      <c r="AJ9016" s="24"/>
      <c r="AK9016" s="24"/>
      <c r="AL9016" s="24"/>
      <c r="AM9016" s="24"/>
      <c r="AN9016" s="24"/>
      <c r="AO9016" s="24"/>
      <c r="AP9016" s="24"/>
      <c r="AQ9016" s="24"/>
      <c r="AR9016" s="24"/>
      <c r="AS9016" s="24"/>
      <c r="AT9016" s="25"/>
      <c r="AV9016" s="26"/>
      <c r="AW9016" s="26"/>
      <c r="AX9016" s="27"/>
      <c r="AY9016" s="27"/>
      <c r="AZ9016" s="27"/>
      <c r="BA9016" s="27"/>
      <c r="BB9016" s="27"/>
      <c r="BC9016" s="27"/>
      <c r="BD9016" s="27"/>
      <c r="BE9016" s="27"/>
      <c r="BF9016" s="27"/>
      <c r="BG9016" s="27"/>
      <c r="BH9016" s="27"/>
      <c r="BI9016" s="27"/>
      <c r="BT9016" s="31"/>
      <c r="BU9016" s="32"/>
      <c r="BV9016" s="33"/>
      <c r="BW9016" s="32"/>
      <c r="BX9016" s="32"/>
      <c r="BY9016" s="34"/>
      <c r="CA9016" s="32"/>
      <c r="CB9016" s="32"/>
    </row>
    <row r="9017" spans="1:80">
      <c r="A9017" s="20"/>
      <c r="B9017" s="21"/>
      <c r="C9017" s="21"/>
      <c r="D9017" s="21"/>
      <c r="E9017" s="21"/>
      <c r="F9017" s="21"/>
      <c r="G9017" s="21"/>
      <c r="H9017" s="21"/>
      <c r="I9017" s="21"/>
      <c r="J9017" s="21"/>
      <c r="K9017" s="22"/>
      <c r="L9017" s="22"/>
      <c r="M9017" s="22"/>
      <c r="N9017" s="22"/>
      <c r="O9017" s="22"/>
      <c r="P9017" s="22"/>
      <c r="Q9017" s="22"/>
      <c r="R9017" s="22"/>
      <c r="S9017" s="22"/>
      <c r="T9017" s="22"/>
      <c r="U9017" s="22"/>
      <c r="V9017" s="22"/>
      <c r="W9017" s="22"/>
      <c r="X9017" s="22"/>
      <c r="Y9017" s="22"/>
      <c r="Z9017" s="22"/>
      <c r="AA9017" s="22"/>
      <c r="AB9017" s="23"/>
      <c r="AC9017" s="23"/>
      <c r="AD9017" s="22"/>
      <c r="AE9017" s="24"/>
      <c r="AF9017" s="24"/>
      <c r="AG9017" s="24"/>
      <c r="AH9017" s="24"/>
      <c r="AI9017" s="24"/>
      <c r="AJ9017" s="24"/>
      <c r="AK9017" s="24"/>
      <c r="AL9017" s="24"/>
      <c r="AM9017" s="24"/>
      <c r="AN9017" s="24"/>
      <c r="AO9017" s="24"/>
      <c r="AP9017" s="24"/>
      <c r="AQ9017" s="24"/>
      <c r="AR9017" s="24"/>
      <c r="AS9017" s="24"/>
      <c r="AT9017" s="25"/>
      <c r="AV9017" s="26"/>
      <c r="AW9017" s="26"/>
      <c r="AX9017" s="27"/>
      <c r="AY9017" s="27"/>
      <c r="AZ9017" s="27"/>
      <c r="BA9017" s="27"/>
      <c r="BB9017" s="27"/>
      <c r="BC9017" s="27"/>
      <c r="BD9017" s="27"/>
      <c r="BE9017" s="27"/>
      <c r="BF9017" s="27"/>
      <c r="BG9017" s="27"/>
      <c r="BH9017" s="27"/>
      <c r="BI9017" s="27"/>
      <c r="BT9017" s="31"/>
      <c r="BU9017" s="32"/>
      <c r="BV9017" s="33"/>
      <c r="BW9017" s="32"/>
      <c r="BX9017" s="32"/>
      <c r="BY9017" s="34"/>
      <c r="CA9017" s="32"/>
      <c r="CB9017" s="32"/>
    </row>
    <row r="9018" spans="1:80">
      <c r="A9018" s="20"/>
      <c r="B9018" s="21"/>
      <c r="C9018" s="21"/>
      <c r="D9018" s="21"/>
      <c r="E9018" s="21"/>
      <c r="F9018" s="21"/>
      <c r="G9018" s="21"/>
      <c r="H9018" s="21"/>
      <c r="I9018" s="21"/>
      <c r="J9018" s="21"/>
      <c r="K9018" s="22"/>
      <c r="L9018" s="22"/>
      <c r="M9018" s="22"/>
      <c r="N9018" s="22"/>
      <c r="O9018" s="22"/>
      <c r="P9018" s="22"/>
      <c r="Q9018" s="22"/>
      <c r="R9018" s="22"/>
      <c r="S9018" s="22"/>
      <c r="T9018" s="22"/>
      <c r="U9018" s="22"/>
      <c r="V9018" s="22"/>
      <c r="W9018" s="22"/>
      <c r="X9018" s="22"/>
      <c r="Y9018" s="22"/>
      <c r="Z9018" s="22"/>
      <c r="AA9018" s="22"/>
      <c r="AB9018" s="23"/>
      <c r="AC9018" s="23"/>
      <c r="AD9018" s="22"/>
      <c r="AE9018" s="24"/>
      <c r="AF9018" s="24"/>
      <c r="AG9018" s="24"/>
      <c r="AH9018" s="24"/>
      <c r="AI9018" s="24"/>
      <c r="AJ9018" s="24"/>
      <c r="AK9018" s="24"/>
      <c r="AL9018" s="24"/>
      <c r="AM9018" s="24"/>
      <c r="AN9018" s="24"/>
      <c r="AO9018" s="24"/>
      <c r="AP9018" s="24"/>
      <c r="AQ9018" s="24"/>
      <c r="AR9018" s="24"/>
      <c r="AS9018" s="24"/>
      <c r="AT9018" s="25"/>
      <c r="AV9018" s="26"/>
      <c r="AW9018" s="26"/>
      <c r="AX9018" s="27"/>
      <c r="AY9018" s="27"/>
      <c r="AZ9018" s="27"/>
      <c r="BA9018" s="27"/>
      <c r="BB9018" s="27"/>
      <c r="BC9018" s="27"/>
      <c r="BD9018" s="27"/>
      <c r="BE9018" s="27"/>
      <c r="BF9018" s="27"/>
      <c r="BG9018" s="27"/>
      <c r="BH9018" s="27"/>
      <c r="BI9018" s="27"/>
      <c r="BT9018" s="31"/>
      <c r="BU9018" s="32"/>
      <c r="BV9018" s="33"/>
      <c r="BW9018" s="32"/>
      <c r="BX9018" s="32"/>
      <c r="BY9018" s="34"/>
      <c r="CA9018" s="32"/>
      <c r="CB9018" s="32"/>
    </row>
    <row r="9019" spans="1:80">
      <c r="A9019" s="20"/>
      <c r="B9019" s="21"/>
      <c r="C9019" s="21"/>
      <c r="D9019" s="21"/>
      <c r="E9019" s="21"/>
      <c r="F9019" s="21"/>
      <c r="G9019" s="21"/>
      <c r="H9019" s="21"/>
      <c r="I9019" s="21"/>
      <c r="J9019" s="21"/>
      <c r="K9019" s="22"/>
      <c r="L9019" s="22"/>
      <c r="M9019" s="22"/>
      <c r="N9019" s="22"/>
      <c r="O9019" s="22"/>
      <c r="P9019" s="22"/>
      <c r="Q9019" s="22"/>
      <c r="R9019" s="22"/>
      <c r="S9019" s="22"/>
      <c r="T9019" s="22"/>
      <c r="U9019" s="22"/>
      <c r="V9019" s="22"/>
      <c r="W9019" s="22"/>
      <c r="X9019" s="22"/>
      <c r="Y9019" s="22"/>
      <c r="Z9019" s="22"/>
      <c r="AA9019" s="22"/>
      <c r="AB9019" s="23"/>
      <c r="AC9019" s="23"/>
      <c r="AD9019" s="22"/>
      <c r="AE9019" s="24"/>
      <c r="AF9019" s="24"/>
      <c r="AG9019" s="24"/>
      <c r="AH9019" s="24"/>
      <c r="AI9019" s="24"/>
      <c r="AJ9019" s="24"/>
      <c r="AK9019" s="24"/>
      <c r="AL9019" s="24"/>
      <c r="AM9019" s="24"/>
      <c r="AN9019" s="24"/>
      <c r="AO9019" s="24"/>
      <c r="AP9019" s="24"/>
      <c r="AQ9019" s="24"/>
      <c r="AR9019" s="24"/>
      <c r="AS9019" s="24"/>
      <c r="AT9019" s="25"/>
      <c r="AV9019" s="26"/>
      <c r="AW9019" s="26"/>
      <c r="AX9019" s="27"/>
      <c r="AY9019" s="27"/>
      <c r="AZ9019" s="27"/>
      <c r="BA9019" s="27"/>
      <c r="BB9019" s="27"/>
      <c r="BC9019" s="27"/>
      <c r="BD9019" s="27"/>
      <c r="BE9019" s="27"/>
      <c r="BF9019" s="27"/>
      <c r="BG9019" s="27"/>
      <c r="BH9019" s="27"/>
      <c r="BI9019" s="27"/>
      <c r="BT9019" s="31"/>
      <c r="BU9019" s="32"/>
      <c r="BV9019" s="33"/>
      <c r="BW9019" s="32"/>
      <c r="BX9019" s="32"/>
      <c r="BY9019" s="34"/>
      <c r="CA9019" s="32"/>
      <c r="CB9019" s="32"/>
    </row>
    <row r="9020" spans="1:80">
      <c r="A9020" s="20"/>
      <c r="B9020" s="21"/>
      <c r="C9020" s="21"/>
      <c r="D9020" s="21"/>
      <c r="E9020" s="21"/>
      <c r="F9020" s="21"/>
      <c r="G9020" s="21"/>
      <c r="H9020" s="21"/>
      <c r="I9020" s="21"/>
      <c r="J9020" s="21"/>
      <c r="K9020" s="22"/>
      <c r="L9020" s="22"/>
      <c r="M9020" s="22"/>
      <c r="N9020" s="22"/>
      <c r="O9020" s="22"/>
      <c r="P9020" s="22"/>
      <c r="Q9020" s="22"/>
      <c r="R9020" s="22"/>
      <c r="S9020" s="22"/>
      <c r="T9020" s="22"/>
      <c r="U9020" s="22"/>
      <c r="V9020" s="22"/>
      <c r="W9020" s="22"/>
      <c r="X9020" s="22"/>
      <c r="Y9020" s="22"/>
      <c r="Z9020" s="22"/>
      <c r="AA9020" s="22"/>
      <c r="AB9020" s="23"/>
      <c r="AC9020" s="23"/>
      <c r="AD9020" s="22"/>
      <c r="AE9020" s="24"/>
      <c r="AF9020" s="24"/>
      <c r="AG9020" s="24"/>
      <c r="AH9020" s="24"/>
      <c r="AI9020" s="24"/>
      <c r="AJ9020" s="24"/>
      <c r="AK9020" s="24"/>
      <c r="AL9020" s="24"/>
      <c r="AM9020" s="24"/>
      <c r="AN9020" s="24"/>
      <c r="AO9020" s="24"/>
      <c r="AP9020" s="24"/>
      <c r="AQ9020" s="24"/>
      <c r="AR9020" s="24"/>
      <c r="AS9020" s="24"/>
      <c r="AT9020" s="25"/>
      <c r="AV9020" s="26"/>
      <c r="AW9020" s="26"/>
      <c r="AX9020" s="27"/>
      <c r="AY9020" s="27"/>
      <c r="AZ9020" s="27"/>
      <c r="BA9020" s="27"/>
      <c r="BB9020" s="27"/>
      <c r="BC9020" s="27"/>
      <c r="BD9020" s="27"/>
      <c r="BE9020" s="27"/>
      <c r="BF9020" s="27"/>
      <c r="BG9020" s="27"/>
      <c r="BH9020" s="27"/>
      <c r="BI9020" s="27"/>
      <c r="BT9020" s="31"/>
      <c r="BU9020" s="32"/>
      <c r="BV9020" s="33"/>
      <c r="BW9020" s="32"/>
      <c r="BX9020" s="32"/>
      <c r="BY9020" s="34"/>
      <c r="CA9020" s="32"/>
      <c r="CB9020" s="32"/>
    </row>
    <row r="9021" spans="1:80">
      <c r="A9021" s="20"/>
      <c r="B9021" s="21"/>
      <c r="C9021" s="21"/>
      <c r="D9021" s="21"/>
      <c r="E9021" s="21"/>
      <c r="F9021" s="21"/>
      <c r="G9021" s="21"/>
      <c r="H9021" s="21"/>
      <c r="I9021" s="21"/>
      <c r="J9021" s="21"/>
      <c r="K9021" s="22"/>
      <c r="L9021" s="22"/>
      <c r="M9021" s="22"/>
      <c r="N9021" s="22"/>
      <c r="O9021" s="22"/>
      <c r="P9021" s="22"/>
      <c r="Q9021" s="22"/>
      <c r="R9021" s="22"/>
      <c r="S9021" s="22"/>
      <c r="T9021" s="22"/>
      <c r="U9021" s="22"/>
      <c r="V9021" s="22"/>
      <c r="W9021" s="22"/>
      <c r="X9021" s="22"/>
      <c r="Y9021" s="22"/>
      <c r="Z9021" s="22"/>
      <c r="AA9021" s="22"/>
      <c r="AB9021" s="23"/>
      <c r="AC9021" s="23"/>
      <c r="AD9021" s="22"/>
      <c r="AE9021" s="24"/>
      <c r="AF9021" s="24"/>
      <c r="AG9021" s="24"/>
      <c r="AH9021" s="24"/>
      <c r="AI9021" s="24"/>
      <c r="AJ9021" s="24"/>
      <c r="AK9021" s="24"/>
      <c r="AL9021" s="24"/>
      <c r="AM9021" s="24"/>
      <c r="AN9021" s="24"/>
      <c r="AO9021" s="24"/>
      <c r="AP9021" s="24"/>
      <c r="AQ9021" s="24"/>
      <c r="AR9021" s="24"/>
      <c r="AS9021" s="24"/>
      <c r="AT9021" s="25"/>
      <c r="AV9021" s="26"/>
      <c r="AW9021" s="26"/>
      <c r="AX9021" s="27"/>
      <c r="AY9021" s="27"/>
      <c r="AZ9021" s="27"/>
      <c r="BA9021" s="27"/>
      <c r="BB9021" s="27"/>
      <c r="BC9021" s="27"/>
      <c r="BD9021" s="27"/>
      <c r="BE9021" s="27"/>
      <c r="BF9021" s="27"/>
      <c r="BG9021" s="27"/>
      <c r="BH9021" s="27"/>
      <c r="BI9021" s="27"/>
      <c r="BT9021" s="31"/>
      <c r="BU9021" s="32"/>
      <c r="BV9021" s="33"/>
      <c r="BW9021" s="32"/>
      <c r="BX9021" s="32"/>
      <c r="BY9021" s="34"/>
      <c r="CA9021" s="32"/>
      <c r="CB9021" s="32"/>
    </row>
    <row r="9022" spans="1:80">
      <c r="A9022" s="20"/>
      <c r="B9022" s="21"/>
      <c r="C9022" s="21"/>
      <c r="D9022" s="21"/>
      <c r="E9022" s="21"/>
      <c r="F9022" s="21"/>
      <c r="G9022" s="21"/>
      <c r="H9022" s="21"/>
      <c r="I9022" s="21"/>
      <c r="J9022" s="21"/>
      <c r="K9022" s="22"/>
      <c r="L9022" s="22"/>
      <c r="M9022" s="22"/>
      <c r="N9022" s="22"/>
      <c r="O9022" s="22"/>
      <c r="P9022" s="22"/>
      <c r="Q9022" s="22"/>
      <c r="R9022" s="22"/>
      <c r="S9022" s="22"/>
      <c r="T9022" s="22"/>
      <c r="U9022" s="22"/>
      <c r="V9022" s="22"/>
      <c r="W9022" s="22"/>
      <c r="X9022" s="22"/>
      <c r="Y9022" s="22"/>
      <c r="Z9022" s="22"/>
      <c r="AA9022" s="22"/>
      <c r="AB9022" s="23"/>
      <c r="AC9022" s="23"/>
      <c r="AD9022" s="22"/>
      <c r="AE9022" s="24"/>
      <c r="AF9022" s="24"/>
      <c r="AG9022" s="24"/>
      <c r="AH9022" s="24"/>
      <c r="AI9022" s="24"/>
      <c r="AJ9022" s="24"/>
      <c r="AK9022" s="24"/>
      <c r="AL9022" s="24"/>
      <c r="AM9022" s="24"/>
      <c r="AN9022" s="24"/>
      <c r="AO9022" s="24"/>
      <c r="AP9022" s="24"/>
      <c r="AQ9022" s="24"/>
      <c r="AR9022" s="24"/>
      <c r="AS9022" s="24"/>
      <c r="AT9022" s="25"/>
      <c r="AV9022" s="26"/>
      <c r="AW9022" s="26"/>
      <c r="AX9022" s="27"/>
      <c r="AY9022" s="27"/>
      <c r="AZ9022" s="27"/>
      <c r="BA9022" s="27"/>
      <c r="BB9022" s="27"/>
      <c r="BC9022" s="27"/>
      <c r="BD9022" s="27"/>
      <c r="BE9022" s="27"/>
      <c r="BF9022" s="27"/>
      <c r="BG9022" s="27"/>
      <c r="BH9022" s="27"/>
      <c r="BI9022" s="27"/>
      <c r="BT9022" s="31"/>
      <c r="BU9022" s="32"/>
      <c r="BV9022" s="33"/>
      <c r="BW9022" s="32"/>
      <c r="BX9022" s="32"/>
      <c r="BY9022" s="34"/>
      <c r="CA9022" s="32"/>
      <c r="CB9022" s="32"/>
    </row>
    <row r="9023" spans="1:80">
      <c r="A9023" s="20"/>
      <c r="B9023" s="21"/>
      <c r="C9023" s="21"/>
      <c r="D9023" s="21"/>
      <c r="E9023" s="21"/>
      <c r="F9023" s="21"/>
      <c r="G9023" s="21"/>
      <c r="H9023" s="21"/>
      <c r="I9023" s="21"/>
      <c r="J9023" s="21"/>
      <c r="K9023" s="22"/>
      <c r="L9023" s="22"/>
      <c r="M9023" s="22"/>
      <c r="N9023" s="22"/>
      <c r="O9023" s="22"/>
      <c r="P9023" s="22"/>
      <c r="Q9023" s="22"/>
      <c r="R9023" s="22"/>
      <c r="S9023" s="22"/>
      <c r="T9023" s="22"/>
      <c r="U9023" s="22"/>
      <c r="V9023" s="22"/>
      <c r="W9023" s="22"/>
      <c r="X9023" s="22"/>
      <c r="Y9023" s="22"/>
      <c r="Z9023" s="22"/>
      <c r="AA9023" s="22"/>
      <c r="AB9023" s="23"/>
      <c r="AC9023" s="23"/>
      <c r="AD9023" s="22"/>
      <c r="AE9023" s="24"/>
      <c r="AF9023" s="24"/>
      <c r="AG9023" s="24"/>
      <c r="AH9023" s="24"/>
      <c r="AI9023" s="24"/>
      <c r="AJ9023" s="24"/>
      <c r="AK9023" s="24"/>
      <c r="AL9023" s="24"/>
      <c r="AM9023" s="24"/>
      <c r="AN9023" s="24"/>
      <c r="AO9023" s="24"/>
      <c r="AP9023" s="24"/>
      <c r="AQ9023" s="24"/>
      <c r="AR9023" s="24"/>
      <c r="AS9023" s="24"/>
      <c r="AT9023" s="25"/>
      <c r="AV9023" s="26"/>
      <c r="AW9023" s="26"/>
      <c r="AX9023" s="27"/>
      <c r="AY9023" s="27"/>
      <c r="AZ9023" s="27"/>
      <c r="BA9023" s="27"/>
      <c r="BB9023" s="27"/>
      <c r="BC9023" s="27"/>
      <c r="BD9023" s="27"/>
      <c r="BE9023" s="27"/>
      <c r="BF9023" s="27"/>
      <c r="BG9023" s="27"/>
      <c r="BH9023" s="27"/>
      <c r="BI9023" s="27"/>
      <c r="BT9023" s="31"/>
      <c r="BU9023" s="32"/>
      <c r="BV9023" s="33"/>
      <c r="BW9023" s="32"/>
      <c r="BX9023" s="32"/>
      <c r="BY9023" s="34"/>
      <c r="CA9023" s="32"/>
      <c r="CB9023" s="32"/>
    </row>
    <row r="9024" spans="1:80">
      <c r="A9024" s="20"/>
      <c r="B9024" s="21"/>
      <c r="C9024" s="21"/>
      <c r="D9024" s="21"/>
      <c r="E9024" s="21"/>
      <c r="F9024" s="21"/>
      <c r="G9024" s="21"/>
      <c r="H9024" s="21"/>
      <c r="I9024" s="21"/>
      <c r="J9024" s="21"/>
      <c r="K9024" s="22"/>
      <c r="L9024" s="22"/>
      <c r="M9024" s="22"/>
      <c r="N9024" s="22"/>
      <c r="O9024" s="22"/>
      <c r="P9024" s="22"/>
      <c r="Q9024" s="22"/>
      <c r="R9024" s="22"/>
      <c r="S9024" s="22"/>
      <c r="T9024" s="22"/>
      <c r="U9024" s="22"/>
      <c r="V9024" s="22"/>
      <c r="W9024" s="22"/>
      <c r="X9024" s="22"/>
      <c r="Y9024" s="22"/>
      <c r="Z9024" s="22"/>
      <c r="AA9024" s="22"/>
      <c r="AB9024" s="23"/>
      <c r="AC9024" s="23"/>
      <c r="AD9024" s="22"/>
      <c r="AE9024" s="24"/>
      <c r="AF9024" s="24"/>
      <c r="AG9024" s="24"/>
      <c r="AH9024" s="24"/>
      <c r="AI9024" s="24"/>
      <c r="AJ9024" s="24"/>
      <c r="AK9024" s="24"/>
      <c r="AL9024" s="24"/>
      <c r="AM9024" s="24"/>
      <c r="AN9024" s="24"/>
      <c r="AO9024" s="24"/>
      <c r="AP9024" s="24"/>
      <c r="AQ9024" s="24"/>
      <c r="AR9024" s="24"/>
      <c r="AS9024" s="24"/>
      <c r="AT9024" s="25"/>
      <c r="AV9024" s="26"/>
      <c r="AW9024" s="26"/>
      <c r="AX9024" s="27"/>
      <c r="AY9024" s="27"/>
      <c r="AZ9024" s="27"/>
      <c r="BA9024" s="27"/>
      <c r="BB9024" s="27"/>
      <c r="BC9024" s="27"/>
      <c r="BD9024" s="27"/>
      <c r="BE9024" s="27"/>
      <c r="BF9024" s="27"/>
      <c r="BG9024" s="27"/>
      <c r="BH9024" s="27"/>
      <c r="BI9024" s="27"/>
      <c r="BT9024" s="31"/>
      <c r="BU9024" s="32"/>
      <c r="BV9024" s="33"/>
      <c r="BW9024" s="32"/>
      <c r="BX9024" s="32"/>
      <c r="BY9024" s="34"/>
      <c r="CA9024" s="32"/>
      <c r="CB9024" s="32"/>
    </row>
    <row r="9025" spans="1:80">
      <c r="A9025" s="20"/>
      <c r="B9025" s="21"/>
      <c r="C9025" s="21"/>
      <c r="D9025" s="21"/>
      <c r="E9025" s="21"/>
      <c r="F9025" s="21"/>
      <c r="G9025" s="21"/>
      <c r="H9025" s="21"/>
      <c r="I9025" s="21"/>
      <c r="J9025" s="21"/>
      <c r="K9025" s="22"/>
      <c r="L9025" s="22"/>
      <c r="M9025" s="22"/>
      <c r="N9025" s="22"/>
      <c r="O9025" s="22"/>
      <c r="P9025" s="22"/>
      <c r="Q9025" s="22"/>
      <c r="R9025" s="22"/>
      <c r="S9025" s="22"/>
      <c r="T9025" s="22"/>
      <c r="U9025" s="22"/>
      <c r="V9025" s="22"/>
      <c r="W9025" s="22"/>
      <c r="X9025" s="22"/>
      <c r="Y9025" s="22"/>
      <c r="Z9025" s="22"/>
      <c r="AA9025" s="22"/>
      <c r="AB9025" s="23"/>
      <c r="AC9025" s="23"/>
      <c r="AD9025" s="22"/>
      <c r="AE9025" s="24"/>
      <c r="AF9025" s="24"/>
      <c r="AG9025" s="24"/>
      <c r="AH9025" s="24"/>
      <c r="AI9025" s="24"/>
      <c r="AJ9025" s="24"/>
      <c r="AK9025" s="24"/>
      <c r="AL9025" s="24"/>
      <c r="AM9025" s="24"/>
      <c r="AN9025" s="24"/>
      <c r="AO9025" s="24"/>
      <c r="AP9025" s="24"/>
      <c r="AQ9025" s="24"/>
      <c r="AR9025" s="24"/>
      <c r="AS9025" s="24"/>
      <c r="AT9025" s="25"/>
      <c r="AV9025" s="26"/>
      <c r="AW9025" s="26"/>
      <c r="AX9025" s="27"/>
      <c r="AY9025" s="27"/>
      <c r="AZ9025" s="27"/>
      <c r="BA9025" s="27"/>
      <c r="BB9025" s="27"/>
      <c r="BC9025" s="27"/>
      <c r="BD9025" s="27"/>
      <c r="BE9025" s="27"/>
      <c r="BF9025" s="27"/>
      <c r="BG9025" s="27"/>
      <c r="BH9025" s="27"/>
      <c r="BI9025" s="27"/>
      <c r="BT9025" s="31"/>
      <c r="BU9025" s="32"/>
      <c r="BV9025" s="33"/>
      <c r="BW9025" s="32"/>
      <c r="BX9025" s="32"/>
      <c r="BY9025" s="34"/>
      <c r="CA9025" s="32"/>
      <c r="CB9025" s="32"/>
    </row>
    <row r="9026" spans="1:80">
      <c r="A9026" s="20"/>
      <c r="B9026" s="21"/>
      <c r="C9026" s="21"/>
      <c r="D9026" s="21"/>
      <c r="E9026" s="21"/>
      <c r="F9026" s="21"/>
      <c r="G9026" s="21"/>
      <c r="H9026" s="21"/>
      <c r="I9026" s="21"/>
      <c r="J9026" s="21"/>
      <c r="K9026" s="22"/>
      <c r="L9026" s="22"/>
      <c r="M9026" s="22"/>
      <c r="N9026" s="22"/>
      <c r="O9026" s="22"/>
      <c r="P9026" s="22"/>
      <c r="Q9026" s="22"/>
      <c r="R9026" s="22"/>
      <c r="S9026" s="22"/>
      <c r="T9026" s="22"/>
      <c r="U9026" s="22"/>
      <c r="V9026" s="22"/>
      <c r="W9026" s="22"/>
      <c r="X9026" s="22"/>
      <c r="Y9026" s="22"/>
      <c r="Z9026" s="22"/>
      <c r="AA9026" s="22"/>
      <c r="AB9026" s="23"/>
      <c r="AC9026" s="23"/>
      <c r="AD9026" s="22"/>
      <c r="AE9026" s="24"/>
      <c r="AF9026" s="24"/>
      <c r="AG9026" s="24"/>
      <c r="AH9026" s="24"/>
      <c r="AI9026" s="24"/>
      <c r="AJ9026" s="24"/>
      <c r="AK9026" s="24"/>
      <c r="AL9026" s="24"/>
      <c r="AM9026" s="24"/>
      <c r="AN9026" s="24"/>
      <c r="AO9026" s="24"/>
      <c r="AP9026" s="24"/>
      <c r="AQ9026" s="24"/>
      <c r="AR9026" s="24"/>
      <c r="AS9026" s="24"/>
      <c r="AT9026" s="25"/>
      <c r="AV9026" s="26"/>
      <c r="AW9026" s="26"/>
      <c r="AX9026" s="27"/>
      <c r="AY9026" s="27"/>
      <c r="AZ9026" s="27"/>
      <c r="BA9026" s="27"/>
      <c r="BB9026" s="27"/>
      <c r="BC9026" s="27"/>
      <c r="BD9026" s="27"/>
      <c r="BE9026" s="27"/>
      <c r="BF9026" s="27"/>
      <c r="BG9026" s="27"/>
      <c r="BH9026" s="27"/>
      <c r="BI9026" s="27"/>
      <c r="BT9026" s="31"/>
      <c r="BU9026" s="32"/>
      <c r="BV9026" s="33"/>
      <c r="BW9026" s="32"/>
      <c r="BX9026" s="32"/>
      <c r="BY9026" s="34"/>
      <c r="CA9026" s="32"/>
      <c r="CB9026" s="32"/>
    </row>
    <row r="9027" spans="1:80">
      <c r="A9027" s="20"/>
      <c r="B9027" s="21"/>
      <c r="C9027" s="21"/>
      <c r="D9027" s="21"/>
      <c r="E9027" s="21"/>
      <c r="F9027" s="21"/>
      <c r="G9027" s="21"/>
      <c r="H9027" s="21"/>
      <c r="I9027" s="21"/>
      <c r="J9027" s="21"/>
      <c r="K9027" s="22"/>
      <c r="L9027" s="22"/>
      <c r="M9027" s="22"/>
      <c r="N9027" s="22"/>
      <c r="O9027" s="22"/>
      <c r="P9027" s="22"/>
      <c r="Q9027" s="22"/>
      <c r="R9027" s="22"/>
      <c r="S9027" s="22"/>
      <c r="T9027" s="22"/>
      <c r="U9027" s="22"/>
      <c r="V9027" s="22"/>
      <c r="W9027" s="22"/>
      <c r="X9027" s="22"/>
      <c r="Y9027" s="22"/>
      <c r="Z9027" s="22"/>
      <c r="AA9027" s="22"/>
      <c r="AB9027" s="23"/>
      <c r="AC9027" s="23"/>
      <c r="AD9027" s="22"/>
      <c r="AE9027" s="24"/>
      <c r="AF9027" s="24"/>
      <c r="AG9027" s="24"/>
      <c r="AH9027" s="24"/>
      <c r="AI9027" s="24"/>
      <c r="AJ9027" s="24"/>
      <c r="AK9027" s="24"/>
      <c r="AL9027" s="24"/>
      <c r="AM9027" s="24"/>
      <c r="AN9027" s="24"/>
      <c r="AO9027" s="24"/>
      <c r="AP9027" s="24"/>
      <c r="AQ9027" s="24"/>
      <c r="AR9027" s="24"/>
      <c r="AS9027" s="24"/>
      <c r="AT9027" s="25"/>
      <c r="AV9027" s="26"/>
      <c r="AW9027" s="26"/>
      <c r="AX9027" s="27"/>
      <c r="AY9027" s="27"/>
      <c r="AZ9027" s="27"/>
      <c r="BA9027" s="27"/>
      <c r="BB9027" s="27"/>
      <c r="BC9027" s="27"/>
      <c r="BD9027" s="27"/>
      <c r="BE9027" s="27"/>
      <c r="BF9027" s="27"/>
      <c r="BG9027" s="27"/>
      <c r="BH9027" s="27"/>
      <c r="BI9027" s="27"/>
      <c r="BT9027" s="31"/>
      <c r="BU9027" s="32"/>
      <c r="BV9027" s="33"/>
      <c r="BW9027" s="32"/>
      <c r="BX9027" s="32"/>
      <c r="BY9027" s="34"/>
      <c r="CA9027" s="32"/>
      <c r="CB9027" s="32"/>
    </row>
    <row r="9028" spans="1:80">
      <c r="A9028" s="20"/>
      <c r="B9028" s="21"/>
      <c r="C9028" s="21"/>
      <c r="D9028" s="21"/>
      <c r="E9028" s="21"/>
      <c r="F9028" s="21"/>
      <c r="G9028" s="21"/>
      <c r="H9028" s="21"/>
      <c r="I9028" s="21"/>
      <c r="J9028" s="21"/>
      <c r="K9028" s="22"/>
      <c r="L9028" s="22"/>
      <c r="M9028" s="22"/>
      <c r="N9028" s="22"/>
      <c r="O9028" s="22"/>
      <c r="P9028" s="22"/>
      <c r="Q9028" s="22"/>
      <c r="R9028" s="22"/>
      <c r="S9028" s="22"/>
      <c r="T9028" s="22"/>
      <c r="U9028" s="22"/>
      <c r="V9028" s="22"/>
      <c r="W9028" s="22"/>
      <c r="X9028" s="22"/>
      <c r="Y9028" s="22"/>
      <c r="Z9028" s="22"/>
      <c r="AA9028" s="22"/>
      <c r="AB9028" s="23"/>
      <c r="AC9028" s="23"/>
      <c r="AD9028" s="22"/>
      <c r="AE9028" s="24"/>
      <c r="AF9028" s="24"/>
      <c r="AG9028" s="24"/>
      <c r="AH9028" s="24"/>
      <c r="AI9028" s="24"/>
      <c r="AJ9028" s="24"/>
      <c r="AK9028" s="24"/>
      <c r="AL9028" s="24"/>
      <c r="AM9028" s="24"/>
      <c r="AN9028" s="24"/>
      <c r="AO9028" s="24"/>
      <c r="AP9028" s="24"/>
      <c r="AQ9028" s="24"/>
      <c r="AR9028" s="24"/>
      <c r="AS9028" s="24"/>
      <c r="AT9028" s="25"/>
      <c r="AV9028" s="26"/>
      <c r="AW9028" s="26"/>
      <c r="AX9028" s="27"/>
      <c r="AY9028" s="27"/>
      <c r="AZ9028" s="27"/>
      <c r="BA9028" s="27"/>
      <c r="BB9028" s="27"/>
      <c r="BC9028" s="27"/>
      <c r="BD9028" s="27"/>
      <c r="BE9028" s="27"/>
      <c r="BF9028" s="27"/>
      <c r="BG9028" s="27"/>
      <c r="BH9028" s="27"/>
      <c r="BI9028" s="27"/>
      <c r="BT9028" s="31"/>
      <c r="BU9028" s="32"/>
      <c r="BV9028" s="33"/>
      <c r="BW9028" s="32"/>
      <c r="BX9028" s="32"/>
      <c r="BY9028" s="34"/>
      <c r="CA9028" s="32"/>
      <c r="CB9028" s="32"/>
    </row>
    <row r="9029" spans="1:80">
      <c r="A9029" s="20"/>
      <c r="B9029" s="21"/>
      <c r="C9029" s="21"/>
      <c r="D9029" s="21"/>
      <c r="E9029" s="21"/>
      <c r="F9029" s="21"/>
      <c r="G9029" s="21"/>
      <c r="H9029" s="21"/>
      <c r="I9029" s="21"/>
      <c r="J9029" s="21"/>
      <c r="K9029" s="22"/>
      <c r="L9029" s="22"/>
      <c r="M9029" s="22"/>
      <c r="N9029" s="22"/>
      <c r="O9029" s="22"/>
      <c r="P9029" s="22"/>
      <c r="Q9029" s="22"/>
      <c r="R9029" s="22"/>
      <c r="S9029" s="22"/>
      <c r="T9029" s="22"/>
      <c r="U9029" s="22"/>
      <c r="V9029" s="22"/>
      <c r="W9029" s="22"/>
      <c r="X9029" s="22"/>
      <c r="Y9029" s="22"/>
      <c r="Z9029" s="22"/>
      <c r="AA9029" s="22"/>
      <c r="AB9029" s="23"/>
      <c r="AC9029" s="23"/>
      <c r="AD9029" s="22"/>
      <c r="AE9029" s="24"/>
      <c r="AF9029" s="24"/>
      <c r="AG9029" s="24"/>
      <c r="AH9029" s="24"/>
      <c r="AI9029" s="24"/>
      <c r="AJ9029" s="24"/>
      <c r="AK9029" s="24"/>
      <c r="AL9029" s="24"/>
      <c r="AM9029" s="24"/>
      <c r="AN9029" s="24"/>
      <c r="AO9029" s="24"/>
      <c r="AP9029" s="24"/>
      <c r="AQ9029" s="24"/>
      <c r="AR9029" s="24"/>
      <c r="AS9029" s="24"/>
      <c r="AT9029" s="25"/>
      <c r="AV9029" s="26"/>
      <c r="AW9029" s="26"/>
      <c r="AX9029" s="27"/>
      <c r="AY9029" s="27"/>
      <c r="AZ9029" s="27"/>
      <c r="BA9029" s="27"/>
      <c r="BB9029" s="27"/>
      <c r="BC9029" s="27"/>
      <c r="BD9029" s="27"/>
      <c r="BE9029" s="27"/>
      <c r="BF9029" s="27"/>
      <c r="BG9029" s="27"/>
      <c r="BH9029" s="27"/>
      <c r="BI9029" s="27"/>
      <c r="BT9029" s="31"/>
      <c r="BU9029" s="32"/>
      <c r="BV9029" s="33"/>
      <c r="BW9029" s="32"/>
      <c r="BX9029" s="32"/>
      <c r="BY9029" s="34"/>
      <c r="CA9029" s="32"/>
      <c r="CB9029" s="32"/>
    </row>
    <row r="9030" spans="1:80">
      <c r="A9030" s="20"/>
      <c r="B9030" s="21"/>
      <c r="C9030" s="21"/>
      <c r="D9030" s="21"/>
      <c r="E9030" s="21"/>
      <c r="F9030" s="21"/>
      <c r="G9030" s="21"/>
      <c r="H9030" s="21"/>
      <c r="I9030" s="21"/>
      <c r="J9030" s="21"/>
      <c r="K9030" s="22"/>
      <c r="L9030" s="22"/>
      <c r="M9030" s="22"/>
      <c r="N9030" s="22"/>
      <c r="O9030" s="22"/>
      <c r="P9030" s="22"/>
      <c r="Q9030" s="22"/>
      <c r="R9030" s="22"/>
      <c r="S9030" s="22"/>
      <c r="T9030" s="22"/>
      <c r="U9030" s="22"/>
      <c r="V9030" s="22"/>
      <c r="W9030" s="22"/>
      <c r="X9030" s="22"/>
      <c r="Y9030" s="22"/>
      <c r="Z9030" s="22"/>
      <c r="AA9030" s="22"/>
      <c r="AB9030" s="23"/>
      <c r="AC9030" s="23"/>
      <c r="AD9030" s="22"/>
      <c r="AE9030" s="24"/>
      <c r="AF9030" s="24"/>
      <c r="AG9030" s="24"/>
      <c r="AH9030" s="24"/>
      <c r="AI9030" s="24"/>
      <c r="AJ9030" s="24"/>
      <c r="AK9030" s="24"/>
      <c r="AL9030" s="24"/>
      <c r="AM9030" s="24"/>
      <c r="AN9030" s="24"/>
      <c r="AO9030" s="24"/>
      <c r="AP9030" s="24"/>
      <c r="AQ9030" s="24"/>
      <c r="AR9030" s="24"/>
      <c r="AS9030" s="24"/>
      <c r="AT9030" s="25"/>
      <c r="AV9030" s="26"/>
      <c r="AW9030" s="26"/>
      <c r="AX9030" s="27"/>
      <c r="AY9030" s="27"/>
      <c r="AZ9030" s="27"/>
      <c r="BA9030" s="27"/>
      <c r="BB9030" s="27"/>
      <c r="BC9030" s="27"/>
      <c r="BD9030" s="27"/>
      <c r="BE9030" s="27"/>
      <c r="BF9030" s="27"/>
      <c r="BG9030" s="27"/>
      <c r="BH9030" s="27"/>
      <c r="BI9030" s="27"/>
      <c r="BT9030" s="31"/>
      <c r="BU9030" s="32"/>
      <c r="BV9030" s="33"/>
      <c r="BW9030" s="32"/>
      <c r="BX9030" s="32"/>
      <c r="BY9030" s="34"/>
      <c r="CA9030" s="32"/>
      <c r="CB9030" s="32"/>
    </row>
    <row r="9031" spans="1:80">
      <c r="A9031" s="20"/>
      <c r="B9031" s="21"/>
      <c r="C9031" s="21"/>
      <c r="D9031" s="21"/>
      <c r="E9031" s="21"/>
      <c r="F9031" s="21"/>
      <c r="G9031" s="21"/>
      <c r="H9031" s="21"/>
      <c r="I9031" s="21"/>
      <c r="J9031" s="21"/>
      <c r="K9031" s="22"/>
      <c r="L9031" s="22"/>
      <c r="M9031" s="22"/>
      <c r="N9031" s="22"/>
      <c r="O9031" s="22"/>
      <c r="P9031" s="22"/>
      <c r="Q9031" s="22"/>
      <c r="R9031" s="22"/>
      <c r="S9031" s="22"/>
      <c r="T9031" s="22"/>
      <c r="U9031" s="22"/>
      <c r="V9031" s="22"/>
      <c r="W9031" s="22"/>
      <c r="X9031" s="22"/>
      <c r="Y9031" s="22"/>
      <c r="Z9031" s="22"/>
      <c r="AA9031" s="22"/>
      <c r="AB9031" s="23"/>
      <c r="AC9031" s="23"/>
      <c r="AD9031" s="22"/>
      <c r="AE9031" s="24"/>
      <c r="AF9031" s="24"/>
      <c r="AG9031" s="24"/>
      <c r="AH9031" s="24"/>
      <c r="AI9031" s="24"/>
      <c r="AJ9031" s="24"/>
      <c r="AK9031" s="24"/>
      <c r="AL9031" s="24"/>
      <c r="AM9031" s="24"/>
      <c r="AN9031" s="24"/>
      <c r="AO9031" s="24"/>
      <c r="AP9031" s="24"/>
      <c r="AQ9031" s="24"/>
      <c r="AR9031" s="24"/>
      <c r="AS9031" s="24"/>
      <c r="AT9031" s="25"/>
      <c r="AV9031" s="26"/>
      <c r="AW9031" s="26"/>
      <c r="AX9031" s="27"/>
      <c r="AY9031" s="27"/>
      <c r="AZ9031" s="27"/>
      <c r="BA9031" s="27"/>
      <c r="BB9031" s="27"/>
      <c r="BC9031" s="27"/>
      <c r="BD9031" s="27"/>
      <c r="BE9031" s="27"/>
      <c r="BF9031" s="27"/>
      <c r="BG9031" s="27"/>
      <c r="BH9031" s="27"/>
      <c r="BI9031" s="27"/>
      <c r="BT9031" s="31"/>
      <c r="BU9031" s="32"/>
      <c r="BV9031" s="33"/>
      <c r="BW9031" s="32"/>
      <c r="BX9031" s="32"/>
      <c r="BY9031" s="34"/>
      <c r="CA9031" s="32"/>
      <c r="CB9031" s="32"/>
    </row>
    <row r="9032" spans="1:80">
      <c r="A9032" s="20"/>
      <c r="B9032" s="21"/>
      <c r="C9032" s="21"/>
      <c r="D9032" s="21"/>
      <c r="E9032" s="21"/>
      <c r="F9032" s="21"/>
      <c r="G9032" s="21"/>
      <c r="H9032" s="21"/>
      <c r="I9032" s="21"/>
      <c r="J9032" s="21"/>
      <c r="K9032" s="22"/>
      <c r="L9032" s="22"/>
      <c r="M9032" s="22"/>
      <c r="N9032" s="22"/>
      <c r="O9032" s="22"/>
      <c r="P9032" s="22"/>
      <c r="Q9032" s="22"/>
      <c r="R9032" s="22"/>
      <c r="S9032" s="22"/>
      <c r="T9032" s="22"/>
      <c r="U9032" s="22"/>
      <c r="V9032" s="22"/>
      <c r="W9032" s="22"/>
      <c r="X9032" s="22"/>
      <c r="Y9032" s="22"/>
      <c r="Z9032" s="22"/>
      <c r="AA9032" s="22"/>
      <c r="AB9032" s="23"/>
      <c r="AC9032" s="23"/>
      <c r="AD9032" s="22"/>
      <c r="AE9032" s="24"/>
      <c r="AF9032" s="24"/>
      <c r="AG9032" s="24"/>
      <c r="AH9032" s="24"/>
      <c r="AI9032" s="24"/>
      <c r="AJ9032" s="24"/>
      <c r="AK9032" s="24"/>
      <c r="AL9032" s="24"/>
      <c r="AM9032" s="24"/>
      <c r="AN9032" s="24"/>
      <c r="AO9032" s="24"/>
      <c r="AP9032" s="24"/>
      <c r="AQ9032" s="24"/>
      <c r="AR9032" s="24"/>
      <c r="AS9032" s="24"/>
      <c r="AT9032" s="25"/>
      <c r="AV9032" s="26"/>
      <c r="AW9032" s="26"/>
      <c r="AX9032" s="27"/>
      <c r="AY9032" s="27"/>
      <c r="AZ9032" s="27"/>
      <c r="BA9032" s="27"/>
      <c r="BB9032" s="27"/>
      <c r="BC9032" s="27"/>
      <c r="BD9032" s="27"/>
      <c r="BE9032" s="27"/>
      <c r="BF9032" s="27"/>
      <c r="BG9032" s="27"/>
      <c r="BH9032" s="27"/>
      <c r="BI9032" s="27"/>
      <c r="BT9032" s="31"/>
      <c r="BU9032" s="32"/>
      <c r="BV9032" s="33"/>
      <c r="BW9032" s="32"/>
      <c r="BX9032" s="32"/>
      <c r="BY9032" s="34"/>
      <c r="CA9032" s="32"/>
      <c r="CB9032" s="32"/>
    </row>
    <row r="9033" spans="1:80">
      <c r="A9033" s="20"/>
      <c r="B9033" s="21"/>
      <c r="C9033" s="21"/>
      <c r="D9033" s="21"/>
      <c r="E9033" s="21"/>
      <c r="F9033" s="21"/>
      <c r="G9033" s="21"/>
      <c r="H9033" s="21"/>
      <c r="I9033" s="21"/>
      <c r="J9033" s="21"/>
      <c r="K9033" s="22"/>
      <c r="L9033" s="22"/>
      <c r="M9033" s="22"/>
      <c r="N9033" s="22"/>
      <c r="O9033" s="22"/>
      <c r="P9033" s="22"/>
      <c r="Q9033" s="22"/>
      <c r="R9033" s="22"/>
      <c r="S9033" s="22"/>
      <c r="T9033" s="22"/>
      <c r="U9033" s="22"/>
      <c r="V9033" s="22"/>
      <c r="W9033" s="22"/>
      <c r="X9033" s="22"/>
      <c r="Y9033" s="22"/>
      <c r="Z9033" s="22"/>
      <c r="AA9033" s="22"/>
      <c r="AB9033" s="23"/>
      <c r="AC9033" s="23"/>
      <c r="AD9033" s="22"/>
      <c r="AE9033" s="24"/>
      <c r="AF9033" s="24"/>
      <c r="AG9033" s="24"/>
      <c r="AH9033" s="24"/>
      <c r="AI9033" s="24"/>
      <c r="AJ9033" s="24"/>
      <c r="AK9033" s="24"/>
      <c r="AL9033" s="24"/>
      <c r="AM9033" s="24"/>
      <c r="AN9033" s="24"/>
      <c r="AO9033" s="24"/>
      <c r="AP9033" s="24"/>
      <c r="AQ9033" s="24"/>
      <c r="AR9033" s="24"/>
      <c r="AS9033" s="24"/>
      <c r="AT9033" s="25"/>
      <c r="AV9033" s="26"/>
      <c r="AW9033" s="26"/>
      <c r="AX9033" s="27"/>
      <c r="AY9033" s="27"/>
      <c r="AZ9033" s="27"/>
      <c r="BA9033" s="27"/>
      <c r="BB9033" s="27"/>
      <c r="BC9033" s="27"/>
      <c r="BD9033" s="27"/>
      <c r="BE9033" s="27"/>
      <c r="BF9033" s="27"/>
      <c r="BG9033" s="27"/>
      <c r="BH9033" s="27"/>
      <c r="BI9033" s="27"/>
      <c r="BT9033" s="31"/>
      <c r="BU9033" s="32"/>
      <c r="BV9033" s="33"/>
      <c r="BW9033" s="32"/>
      <c r="BX9033" s="32"/>
      <c r="BY9033" s="34"/>
      <c r="CA9033" s="32"/>
      <c r="CB9033" s="32"/>
    </row>
    <row r="9034" spans="1:80">
      <c r="A9034" s="20"/>
      <c r="B9034" s="21"/>
      <c r="C9034" s="21"/>
      <c r="D9034" s="21"/>
      <c r="E9034" s="21"/>
      <c r="F9034" s="21"/>
      <c r="G9034" s="21"/>
      <c r="H9034" s="21"/>
      <c r="I9034" s="21"/>
      <c r="J9034" s="21"/>
      <c r="K9034" s="22"/>
      <c r="L9034" s="22"/>
      <c r="M9034" s="22"/>
      <c r="N9034" s="22"/>
      <c r="O9034" s="22"/>
      <c r="P9034" s="22"/>
      <c r="Q9034" s="22"/>
      <c r="R9034" s="22"/>
      <c r="S9034" s="22"/>
      <c r="T9034" s="22"/>
      <c r="U9034" s="22"/>
      <c r="V9034" s="22"/>
      <c r="W9034" s="22"/>
      <c r="X9034" s="22"/>
      <c r="Y9034" s="22"/>
      <c r="Z9034" s="22"/>
      <c r="AA9034" s="22"/>
      <c r="AB9034" s="23"/>
      <c r="AC9034" s="23"/>
      <c r="AD9034" s="22"/>
      <c r="AE9034" s="24"/>
      <c r="AF9034" s="24"/>
      <c r="AG9034" s="24"/>
      <c r="AH9034" s="24"/>
      <c r="AI9034" s="24"/>
      <c r="AJ9034" s="24"/>
      <c r="AK9034" s="24"/>
      <c r="AL9034" s="24"/>
      <c r="AM9034" s="24"/>
      <c r="AN9034" s="24"/>
      <c r="AO9034" s="24"/>
      <c r="AP9034" s="24"/>
      <c r="AQ9034" s="24"/>
      <c r="AR9034" s="24"/>
      <c r="AS9034" s="24"/>
      <c r="AT9034" s="25"/>
      <c r="AV9034" s="26"/>
      <c r="AW9034" s="26"/>
      <c r="AX9034" s="27"/>
      <c r="AY9034" s="27"/>
      <c r="AZ9034" s="27"/>
      <c r="BA9034" s="27"/>
      <c r="BB9034" s="27"/>
      <c r="BC9034" s="27"/>
      <c r="BD9034" s="27"/>
      <c r="BE9034" s="27"/>
      <c r="BF9034" s="27"/>
      <c r="BG9034" s="27"/>
      <c r="BH9034" s="27"/>
      <c r="BI9034" s="27"/>
      <c r="BT9034" s="31"/>
      <c r="BU9034" s="32"/>
      <c r="BV9034" s="33"/>
      <c r="BW9034" s="32"/>
      <c r="BX9034" s="32"/>
      <c r="BY9034" s="34"/>
      <c r="CA9034" s="32"/>
      <c r="CB9034" s="32"/>
    </row>
    <row r="9035" spans="1:80">
      <c r="A9035" s="20"/>
      <c r="B9035" s="21"/>
      <c r="C9035" s="21"/>
      <c r="D9035" s="21"/>
      <c r="E9035" s="21"/>
      <c r="F9035" s="21"/>
      <c r="G9035" s="21"/>
      <c r="H9035" s="21"/>
      <c r="I9035" s="21"/>
      <c r="J9035" s="21"/>
      <c r="K9035" s="22"/>
      <c r="L9035" s="22"/>
      <c r="M9035" s="22"/>
      <c r="N9035" s="22"/>
      <c r="O9035" s="22"/>
      <c r="P9035" s="22"/>
      <c r="Q9035" s="22"/>
      <c r="R9035" s="22"/>
      <c r="S9035" s="22"/>
      <c r="T9035" s="22"/>
      <c r="U9035" s="22"/>
      <c r="V9035" s="22"/>
      <c r="W9035" s="22"/>
      <c r="X9035" s="22"/>
      <c r="Y9035" s="22"/>
      <c r="Z9035" s="22"/>
      <c r="AA9035" s="22"/>
      <c r="AB9035" s="23"/>
      <c r="AC9035" s="23"/>
      <c r="AD9035" s="22"/>
      <c r="AE9035" s="24"/>
      <c r="AF9035" s="24"/>
      <c r="AG9035" s="24"/>
      <c r="AH9035" s="24"/>
      <c r="AI9035" s="24"/>
      <c r="AJ9035" s="24"/>
      <c r="AK9035" s="24"/>
      <c r="AL9035" s="24"/>
      <c r="AM9035" s="24"/>
      <c r="AN9035" s="24"/>
      <c r="AO9035" s="24"/>
      <c r="AP9035" s="24"/>
      <c r="AQ9035" s="24"/>
      <c r="AR9035" s="24"/>
      <c r="AS9035" s="24"/>
      <c r="AT9035" s="25"/>
      <c r="AV9035" s="26"/>
      <c r="AW9035" s="26"/>
      <c r="AX9035" s="27"/>
      <c r="AY9035" s="27"/>
      <c r="AZ9035" s="27"/>
      <c r="BA9035" s="27"/>
      <c r="BB9035" s="27"/>
      <c r="BC9035" s="27"/>
      <c r="BD9035" s="27"/>
      <c r="BE9035" s="27"/>
      <c r="BF9035" s="27"/>
      <c r="BG9035" s="27"/>
      <c r="BH9035" s="27"/>
      <c r="BI9035" s="27"/>
      <c r="BT9035" s="31"/>
      <c r="BU9035" s="32"/>
      <c r="BV9035" s="33"/>
      <c r="BW9035" s="32"/>
      <c r="BX9035" s="32"/>
      <c r="BY9035" s="34"/>
      <c r="CA9035" s="32"/>
      <c r="CB9035" s="32"/>
    </row>
    <row r="9036" spans="1:80">
      <c r="A9036" s="20"/>
      <c r="B9036" s="21"/>
      <c r="C9036" s="21"/>
      <c r="D9036" s="21"/>
      <c r="E9036" s="21"/>
      <c r="F9036" s="21"/>
      <c r="G9036" s="21"/>
      <c r="H9036" s="21"/>
      <c r="I9036" s="21"/>
      <c r="J9036" s="21"/>
      <c r="K9036" s="22"/>
      <c r="L9036" s="22"/>
      <c r="M9036" s="22"/>
      <c r="N9036" s="22"/>
      <c r="O9036" s="22"/>
      <c r="P9036" s="22"/>
      <c r="Q9036" s="22"/>
      <c r="R9036" s="22"/>
      <c r="S9036" s="22"/>
      <c r="T9036" s="22"/>
      <c r="U9036" s="22"/>
      <c r="V9036" s="22"/>
      <c r="W9036" s="22"/>
      <c r="X9036" s="22"/>
      <c r="Y9036" s="22"/>
      <c r="Z9036" s="22"/>
      <c r="AA9036" s="22"/>
      <c r="AB9036" s="23"/>
      <c r="AC9036" s="23"/>
      <c r="AD9036" s="22"/>
      <c r="AE9036" s="24"/>
      <c r="AF9036" s="24"/>
      <c r="AG9036" s="24"/>
      <c r="AH9036" s="24"/>
      <c r="AI9036" s="24"/>
      <c r="AJ9036" s="24"/>
      <c r="AK9036" s="24"/>
      <c r="AL9036" s="24"/>
      <c r="AM9036" s="24"/>
      <c r="AN9036" s="24"/>
      <c r="AO9036" s="24"/>
      <c r="AP9036" s="24"/>
      <c r="AQ9036" s="24"/>
      <c r="AR9036" s="24"/>
      <c r="AS9036" s="24"/>
      <c r="AT9036" s="25"/>
      <c r="AV9036" s="26"/>
      <c r="AW9036" s="26"/>
      <c r="AX9036" s="27"/>
      <c r="AY9036" s="27"/>
      <c r="AZ9036" s="27"/>
      <c r="BA9036" s="27"/>
      <c r="BB9036" s="27"/>
      <c r="BC9036" s="27"/>
      <c r="BD9036" s="27"/>
      <c r="BE9036" s="27"/>
      <c r="BF9036" s="27"/>
      <c r="BG9036" s="27"/>
      <c r="BH9036" s="27"/>
      <c r="BI9036" s="27"/>
      <c r="BT9036" s="31"/>
      <c r="BU9036" s="32"/>
      <c r="BV9036" s="33"/>
      <c r="BW9036" s="32"/>
      <c r="BX9036" s="32"/>
      <c r="BY9036" s="34"/>
      <c r="CA9036" s="32"/>
      <c r="CB9036" s="32"/>
    </row>
    <row r="9037" spans="1:80">
      <c r="A9037" s="20"/>
      <c r="B9037" s="21"/>
      <c r="C9037" s="21"/>
      <c r="D9037" s="21"/>
      <c r="E9037" s="21"/>
      <c r="F9037" s="21"/>
      <c r="G9037" s="21"/>
      <c r="H9037" s="21"/>
      <c r="I9037" s="21"/>
      <c r="J9037" s="21"/>
      <c r="K9037" s="22"/>
      <c r="L9037" s="22"/>
      <c r="M9037" s="22"/>
      <c r="N9037" s="22"/>
      <c r="O9037" s="22"/>
      <c r="P9037" s="22"/>
      <c r="Q9037" s="22"/>
      <c r="R9037" s="22"/>
      <c r="S9037" s="22"/>
      <c r="T9037" s="22"/>
      <c r="U9037" s="22"/>
      <c r="V9037" s="22"/>
      <c r="W9037" s="22"/>
      <c r="X9037" s="22"/>
      <c r="Y9037" s="22"/>
      <c r="Z9037" s="22"/>
      <c r="AA9037" s="22"/>
      <c r="AB9037" s="23"/>
      <c r="AC9037" s="23"/>
      <c r="AD9037" s="22"/>
      <c r="AE9037" s="24"/>
      <c r="AF9037" s="24"/>
      <c r="AG9037" s="24"/>
      <c r="AH9037" s="24"/>
      <c r="AI9037" s="24"/>
      <c r="AJ9037" s="24"/>
      <c r="AK9037" s="24"/>
      <c r="AL9037" s="24"/>
      <c r="AM9037" s="24"/>
      <c r="AN9037" s="24"/>
      <c r="AO9037" s="24"/>
      <c r="AP9037" s="24"/>
      <c r="AQ9037" s="24"/>
      <c r="AR9037" s="24"/>
      <c r="AS9037" s="24"/>
      <c r="AT9037" s="25"/>
      <c r="AV9037" s="26"/>
      <c r="AW9037" s="26"/>
      <c r="AX9037" s="27"/>
      <c r="AY9037" s="27"/>
      <c r="AZ9037" s="27"/>
      <c r="BA9037" s="27"/>
      <c r="BB9037" s="27"/>
      <c r="BC9037" s="27"/>
      <c r="BD9037" s="27"/>
      <c r="BE9037" s="27"/>
      <c r="BF9037" s="27"/>
      <c r="BG9037" s="27"/>
      <c r="BH9037" s="27"/>
      <c r="BI9037" s="27"/>
      <c r="BT9037" s="31"/>
      <c r="BU9037" s="32"/>
      <c r="BV9037" s="33"/>
      <c r="BW9037" s="32"/>
      <c r="BX9037" s="32"/>
      <c r="BY9037" s="34"/>
      <c r="CA9037" s="32"/>
      <c r="CB9037" s="32"/>
    </row>
    <row r="9038" spans="1:80">
      <c r="A9038" s="20"/>
      <c r="B9038" s="21"/>
      <c r="C9038" s="21"/>
      <c r="D9038" s="21"/>
      <c r="E9038" s="21"/>
      <c r="F9038" s="21"/>
      <c r="G9038" s="21"/>
      <c r="H9038" s="21"/>
      <c r="I9038" s="21"/>
      <c r="J9038" s="21"/>
      <c r="K9038" s="22"/>
      <c r="L9038" s="22"/>
      <c r="M9038" s="22"/>
      <c r="N9038" s="22"/>
      <c r="O9038" s="22"/>
      <c r="P9038" s="22"/>
      <c r="Q9038" s="22"/>
      <c r="R9038" s="22"/>
      <c r="S9038" s="22"/>
      <c r="T9038" s="22"/>
      <c r="U9038" s="22"/>
      <c r="V9038" s="22"/>
      <c r="W9038" s="22"/>
      <c r="X9038" s="22"/>
      <c r="Y9038" s="22"/>
      <c r="Z9038" s="22"/>
      <c r="AA9038" s="22"/>
      <c r="AB9038" s="23"/>
      <c r="AC9038" s="23"/>
      <c r="AD9038" s="22"/>
      <c r="AE9038" s="24"/>
      <c r="AF9038" s="24"/>
      <c r="AG9038" s="24"/>
      <c r="AH9038" s="24"/>
      <c r="AI9038" s="24"/>
      <c r="AJ9038" s="24"/>
      <c r="AK9038" s="24"/>
      <c r="AL9038" s="24"/>
      <c r="AM9038" s="24"/>
      <c r="AN9038" s="24"/>
      <c r="AO9038" s="24"/>
      <c r="AP9038" s="24"/>
      <c r="AQ9038" s="24"/>
      <c r="AR9038" s="24"/>
      <c r="AS9038" s="24"/>
      <c r="AT9038" s="25"/>
      <c r="AV9038" s="26"/>
      <c r="AW9038" s="26"/>
      <c r="AX9038" s="27"/>
      <c r="AY9038" s="27"/>
      <c r="AZ9038" s="27"/>
      <c r="BA9038" s="27"/>
      <c r="BB9038" s="27"/>
      <c r="BC9038" s="27"/>
      <c r="BD9038" s="27"/>
      <c r="BE9038" s="27"/>
      <c r="BF9038" s="27"/>
      <c r="BG9038" s="27"/>
      <c r="BH9038" s="27"/>
      <c r="BI9038" s="27"/>
      <c r="BT9038" s="31"/>
      <c r="BU9038" s="32"/>
      <c r="BV9038" s="33"/>
      <c r="BW9038" s="32"/>
      <c r="BX9038" s="32"/>
      <c r="BY9038" s="34"/>
      <c r="CA9038" s="32"/>
      <c r="CB9038" s="32"/>
    </row>
    <row r="9039" spans="1:80">
      <c r="A9039" s="20"/>
      <c r="B9039" s="21"/>
      <c r="C9039" s="21"/>
      <c r="D9039" s="21"/>
      <c r="E9039" s="21"/>
      <c r="F9039" s="21"/>
      <c r="G9039" s="21"/>
      <c r="H9039" s="21"/>
      <c r="I9039" s="21"/>
      <c r="J9039" s="21"/>
      <c r="K9039" s="22"/>
      <c r="L9039" s="22"/>
      <c r="M9039" s="22"/>
      <c r="N9039" s="22"/>
      <c r="O9039" s="22"/>
      <c r="P9039" s="22"/>
      <c r="Q9039" s="22"/>
      <c r="R9039" s="22"/>
      <c r="S9039" s="22"/>
      <c r="T9039" s="22"/>
      <c r="U9039" s="22"/>
      <c r="V9039" s="22"/>
      <c r="W9039" s="22"/>
      <c r="X9039" s="22"/>
      <c r="Y9039" s="22"/>
      <c r="Z9039" s="22"/>
      <c r="AA9039" s="22"/>
      <c r="AB9039" s="23"/>
      <c r="AC9039" s="23"/>
      <c r="AD9039" s="22"/>
      <c r="AE9039" s="24"/>
      <c r="AF9039" s="24"/>
      <c r="AG9039" s="24"/>
      <c r="AH9039" s="24"/>
      <c r="AI9039" s="24"/>
      <c r="AJ9039" s="24"/>
      <c r="AK9039" s="24"/>
      <c r="AL9039" s="24"/>
      <c r="AM9039" s="24"/>
      <c r="AN9039" s="24"/>
      <c r="AO9039" s="24"/>
      <c r="AP9039" s="24"/>
      <c r="AQ9039" s="24"/>
      <c r="AR9039" s="24"/>
      <c r="AS9039" s="24"/>
      <c r="AT9039" s="25"/>
      <c r="AV9039" s="26"/>
      <c r="AW9039" s="26"/>
      <c r="AX9039" s="27"/>
      <c r="AY9039" s="27"/>
      <c r="AZ9039" s="27"/>
      <c r="BA9039" s="27"/>
      <c r="BB9039" s="27"/>
      <c r="BC9039" s="27"/>
      <c r="BD9039" s="27"/>
      <c r="BE9039" s="27"/>
      <c r="BF9039" s="27"/>
      <c r="BG9039" s="27"/>
      <c r="BH9039" s="27"/>
      <c r="BI9039" s="27"/>
      <c r="BT9039" s="31"/>
      <c r="BU9039" s="32"/>
      <c r="BV9039" s="33"/>
      <c r="BW9039" s="32"/>
      <c r="BX9039" s="32"/>
      <c r="BY9039" s="34"/>
      <c r="CA9039" s="32"/>
      <c r="CB9039" s="32"/>
    </row>
    <row r="9040" spans="1:80">
      <c r="A9040" s="20"/>
      <c r="B9040" s="21"/>
      <c r="C9040" s="21"/>
      <c r="D9040" s="21"/>
      <c r="E9040" s="21"/>
      <c r="F9040" s="21"/>
      <c r="G9040" s="21"/>
      <c r="H9040" s="21"/>
      <c r="I9040" s="21"/>
      <c r="J9040" s="21"/>
      <c r="K9040" s="22"/>
      <c r="L9040" s="22"/>
      <c r="M9040" s="22"/>
      <c r="N9040" s="22"/>
      <c r="O9040" s="22"/>
      <c r="P9040" s="22"/>
      <c r="Q9040" s="22"/>
      <c r="R9040" s="22"/>
      <c r="S9040" s="22"/>
      <c r="T9040" s="22"/>
      <c r="U9040" s="22"/>
      <c r="V9040" s="22"/>
      <c r="W9040" s="22"/>
      <c r="X9040" s="22"/>
      <c r="Y9040" s="22"/>
      <c r="Z9040" s="22"/>
      <c r="AA9040" s="22"/>
      <c r="AB9040" s="23"/>
      <c r="AC9040" s="23"/>
      <c r="AD9040" s="22"/>
      <c r="AE9040" s="24"/>
      <c r="AF9040" s="24"/>
      <c r="AG9040" s="24"/>
      <c r="AH9040" s="24"/>
      <c r="AI9040" s="24"/>
      <c r="AJ9040" s="24"/>
      <c r="AK9040" s="24"/>
      <c r="AL9040" s="24"/>
      <c r="AM9040" s="24"/>
      <c r="AN9040" s="24"/>
      <c r="AO9040" s="24"/>
      <c r="AP9040" s="24"/>
      <c r="AQ9040" s="24"/>
      <c r="AR9040" s="24"/>
      <c r="AS9040" s="24"/>
      <c r="AT9040" s="25"/>
      <c r="AV9040" s="26"/>
      <c r="AW9040" s="26"/>
      <c r="AX9040" s="27"/>
      <c r="AY9040" s="27"/>
      <c r="AZ9040" s="27"/>
      <c r="BA9040" s="27"/>
      <c r="BB9040" s="27"/>
      <c r="BC9040" s="27"/>
      <c r="BD9040" s="27"/>
      <c r="BE9040" s="27"/>
      <c r="BF9040" s="27"/>
      <c r="BG9040" s="27"/>
      <c r="BH9040" s="27"/>
      <c r="BI9040" s="27"/>
      <c r="BT9040" s="31"/>
      <c r="BU9040" s="32"/>
      <c r="BV9040" s="33"/>
      <c r="BW9040" s="32"/>
      <c r="BX9040" s="32"/>
      <c r="BY9040" s="34"/>
      <c r="CA9040" s="32"/>
      <c r="CB9040" s="32"/>
    </row>
    <row r="9041" spans="1:80">
      <c r="A9041" s="20"/>
      <c r="B9041" s="21"/>
      <c r="C9041" s="21"/>
      <c r="D9041" s="21"/>
      <c r="E9041" s="21"/>
      <c r="F9041" s="21"/>
      <c r="G9041" s="21"/>
      <c r="H9041" s="21"/>
      <c r="I9041" s="21"/>
      <c r="J9041" s="21"/>
      <c r="K9041" s="22"/>
      <c r="L9041" s="22"/>
      <c r="M9041" s="22"/>
      <c r="N9041" s="22"/>
      <c r="O9041" s="22"/>
      <c r="P9041" s="22"/>
      <c r="Q9041" s="22"/>
      <c r="R9041" s="22"/>
      <c r="S9041" s="22"/>
      <c r="T9041" s="22"/>
      <c r="U9041" s="22"/>
      <c r="V9041" s="22"/>
      <c r="W9041" s="22"/>
      <c r="X9041" s="22"/>
      <c r="Y9041" s="22"/>
      <c r="Z9041" s="22"/>
      <c r="AA9041" s="22"/>
      <c r="AB9041" s="23"/>
      <c r="AC9041" s="23"/>
      <c r="AD9041" s="22"/>
      <c r="AE9041" s="24"/>
      <c r="AF9041" s="24"/>
      <c r="AG9041" s="24"/>
      <c r="AH9041" s="24"/>
      <c r="AI9041" s="24"/>
      <c r="AJ9041" s="24"/>
      <c r="AK9041" s="24"/>
      <c r="AL9041" s="24"/>
      <c r="AM9041" s="24"/>
      <c r="AN9041" s="24"/>
      <c r="AO9041" s="24"/>
      <c r="AP9041" s="24"/>
      <c r="AQ9041" s="24"/>
      <c r="AR9041" s="24"/>
      <c r="AS9041" s="24"/>
      <c r="AT9041" s="25"/>
      <c r="AV9041" s="26"/>
      <c r="AW9041" s="26"/>
      <c r="AX9041" s="27"/>
      <c r="AY9041" s="27"/>
      <c r="AZ9041" s="27"/>
      <c r="BA9041" s="27"/>
      <c r="BB9041" s="27"/>
      <c r="BC9041" s="27"/>
      <c r="BD9041" s="27"/>
      <c r="BE9041" s="27"/>
      <c r="BF9041" s="27"/>
      <c r="BG9041" s="27"/>
      <c r="BH9041" s="27"/>
      <c r="BI9041" s="27"/>
      <c r="BT9041" s="31"/>
      <c r="BU9041" s="32"/>
      <c r="BV9041" s="33"/>
      <c r="BW9041" s="32"/>
      <c r="BX9041" s="32"/>
      <c r="BY9041" s="34"/>
      <c r="CA9041" s="32"/>
      <c r="CB9041" s="32"/>
    </row>
    <row r="9042" spans="1:80">
      <c r="A9042" s="20"/>
      <c r="B9042" s="21"/>
      <c r="C9042" s="21"/>
      <c r="D9042" s="21"/>
      <c r="E9042" s="21"/>
      <c r="F9042" s="21"/>
      <c r="G9042" s="21"/>
      <c r="H9042" s="21"/>
      <c r="I9042" s="21"/>
      <c r="J9042" s="21"/>
      <c r="K9042" s="22"/>
      <c r="L9042" s="22"/>
      <c r="M9042" s="22"/>
      <c r="N9042" s="22"/>
      <c r="O9042" s="22"/>
      <c r="P9042" s="22"/>
      <c r="Q9042" s="22"/>
      <c r="R9042" s="22"/>
      <c r="S9042" s="22"/>
      <c r="T9042" s="22"/>
      <c r="U9042" s="22"/>
      <c r="V9042" s="22"/>
      <c r="W9042" s="22"/>
      <c r="X9042" s="22"/>
      <c r="Y9042" s="22"/>
      <c r="Z9042" s="22"/>
      <c r="AA9042" s="22"/>
      <c r="AB9042" s="23"/>
      <c r="AC9042" s="23"/>
      <c r="AD9042" s="22"/>
      <c r="AE9042" s="24"/>
      <c r="AF9042" s="24"/>
      <c r="AG9042" s="24"/>
      <c r="AH9042" s="24"/>
      <c r="AI9042" s="24"/>
      <c r="AJ9042" s="24"/>
      <c r="AK9042" s="24"/>
      <c r="AL9042" s="24"/>
      <c r="AM9042" s="24"/>
      <c r="AN9042" s="24"/>
      <c r="AO9042" s="24"/>
      <c r="AP9042" s="24"/>
      <c r="AQ9042" s="24"/>
      <c r="AR9042" s="24"/>
      <c r="AS9042" s="24"/>
      <c r="AT9042" s="25"/>
      <c r="AV9042" s="26"/>
      <c r="AW9042" s="26"/>
      <c r="AX9042" s="27"/>
      <c r="AY9042" s="27"/>
      <c r="AZ9042" s="27"/>
      <c r="BA9042" s="27"/>
      <c r="BB9042" s="27"/>
      <c r="BC9042" s="27"/>
      <c r="BD9042" s="27"/>
      <c r="BE9042" s="27"/>
      <c r="BF9042" s="27"/>
      <c r="BG9042" s="27"/>
      <c r="BH9042" s="27"/>
      <c r="BI9042" s="27"/>
      <c r="BT9042" s="31"/>
      <c r="BU9042" s="32"/>
      <c r="BV9042" s="33"/>
      <c r="BW9042" s="32"/>
      <c r="BX9042" s="32"/>
      <c r="BY9042" s="34"/>
      <c r="CA9042" s="32"/>
      <c r="CB9042" s="32"/>
    </row>
    <row r="9043" spans="1:80">
      <c r="A9043" s="20"/>
      <c r="B9043" s="21"/>
      <c r="C9043" s="21"/>
      <c r="D9043" s="21"/>
      <c r="E9043" s="21"/>
      <c r="F9043" s="21"/>
      <c r="G9043" s="21"/>
      <c r="H9043" s="21"/>
      <c r="I9043" s="21"/>
      <c r="J9043" s="21"/>
      <c r="K9043" s="22"/>
      <c r="L9043" s="22"/>
      <c r="M9043" s="22"/>
      <c r="N9043" s="22"/>
      <c r="O9043" s="22"/>
      <c r="P9043" s="22"/>
      <c r="Q9043" s="22"/>
      <c r="R9043" s="22"/>
      <c r="S9043" s="22"/>
      <c r="T9043" s="22"/>
      <c r="U9043" s="22"/>
      <c r="V9043" s="22"/>
      <c r="W9043" s="22"/>
      <c r="X9043" s="22"/>
      <c r="Y9043" s="22"/>
      <c r="Z9043" s="22"/>
      <c r="AA9043" s="22"/>
      <c r="AB9043" s="23"/>
      <c r="AC9043" s="23"/>
      <c r="AD9043" s="22"/>
      <c r="AE9043" s="24"/>
      <c r="AF9043" s="24"/>
      <c r="AG9043" s="24"/>
      <c r="AH9043" s="24"/>
      <c r="AI9043" s="24"/>
      <c r="AJ9043" s="24"/>
      <c r="AK9043" s="24"/>
      <c r="AL9043" s="24"/>
      <c r="AM9043" s="24"/>
      <c r="AN9043" s="24"/>
      <c r="AO9043" s="24"/>
      <c r="AP9043" s="24"/>
      <c r="AQ9043" s="24"/>
      <c r="AR9043" s="24"/>
      <c r="AS9043" s="24"/>
      <c r="AT9043" s="25"/>
      <c r="AV9043" s="26"/>
      <c r="AW9043" s="26"/>
      <c r="AX9043" s="27"/>
      <c r="AY9043" s="27"/>
      <c r="AZ9043" s="27"/>
      <c r="BA9043" s="27"/>
      <c r="BB9043" s="27"/>
      <c r="BC9043" s="27"/>
      <c r="BD9043" s="27"/>
      <c r="BE9043" s="27"/>
      <c r="BF9043" s="27"/>
      <c r="BG9043" s="27"/>
      <c r="BH9043" s="27"/>
      <c r="BI9043" s="27"/>
      <c r="BT9043" s="31"/>
      <c r="BU9043" s="32"/>
      <c r="BV9043" s="33"/>
      <c r="BW9043" s="32"/>
      <c r="BX9043" s="32"/>
      <c r="BY9043" s="34"/>
      <c r="CA9043" s="32"/>
      <c r="CB9043" s="32"/>
    </row>
    <row r="9044" spans="1:80">
      <c r="A9044" s="20"/>
      <c r="B9044" s="21"/>
      <c r="C9044" s="21"/>
      <c r="D9044" s="21"/>
      <c r="E9044" s="21"/>
      <c r="F9044" s="21"/>
      <c r="G9044" s="21"/>
      <c r="H9044" s="21"/>
      <c r="I9044" s="21"/>
      <c r="J9044" s="21"/>
      <c r="K9044" s="22"/>
      <c r="L9044" s="22"/>
      <c r="M9044" s="22"/>
      <c r="N9044" s="22"/>
      <c r="O9044" s="22"/>
      <c r="P9044" s="22"/>
      <c r="Q9044" s="22"/>
      <c r="R9044" s="22"/>
      <c r="S9044" s="22"/>
      <c r="T9044" s="22"/>
      <c r="U9044" s="22"/>
      <c r="V9044" s="22"/>
      <c r="W9044" s="22"/>
      <c r="X9044" s="22"/>
      <c r="Y9044" s="22"/>
      <c r="Z9044" s="22"/>
      <c r="AA9044" s="22"/>
      <c r="AB9044" s="23"/>
      <c r="AC9044" s="23"/>
      <c r="AD9044" s="22"/>
      <c r="AE9044" s="24"/>
      <c r="AF9044" s="24"/>
      <c r="AG9044" s="24"/>
      <c r="AH9044" s="24"/>
      <c r="AI9044" s="24"/>
      <c r="AJ9044" s="24"/>
      <c r="AK9044" s="24"/>
      <c r="AL9044" s="24"/>
      <c r="AM9044" s="24"/>
      <c r="AN9044" s="24"/>
      <c r="AO9044" s="24"/>
      <c r="AP9044" s="24"/>
      <c r="AQ9044" s="24"/>
      <c r="AR9044" s="24"/>
      <c r="AS9044" s="24"/>
      <c r="AT9044" s="25"/>
      <c r="AV9044" s="26"/>
      <c r="AW9044" s="26"/>
      <c r="AX9044" s="27"/>
      <c r="AY9044" s="27"/>
      <c r="AZ9044" s="27"/>
      <c r="BA9044" s="27"/>
      <c r="BB9044" s="27"/>
      <c r="BC9044" s="27"/>
      <c r="BD9044" s="27"/>
      <c r="BE9044" s="27"/>
      <c r="BF9044" s="27"/>
      <c r="BG9044" s="27"/>
      <c r="BH9044" s="27"/>
      <c r="BI9044" s="27"/>
      <c r="BT9044" s="31"/>
      <c r="BU9044" s="32"/>
      <c r="BV9044" s="33"/>
      <c r="BW9044" s="32"/>
      <c r="BX9044" s="32"/>
      <c r="BY9044" s="34"/>
      <c r="CA9044" s="32"/>
      <c r="CB9044" s="32"/>
    </row>
    <row r="9045" spans="1:80">
      <c r="A9045" s="20"/>
      <c r="B9045" s="21"/>
      <c r="C9045" s="21"/>
      <c r="D9045" s="21"/>
      <c r="E9045" s="21"/>
      <c r="F9045" s="21"/>
      <c r="G9045" s="21"/>
      <c r="H9045" s="21"/>
      <c r="I9045" s="21"/>
      <c r="J9045" s="21"/>
      <c r="K9045" s="22"/>
      <c r="L9045" s="22"/>
      <c r="M9045" s="22"/>
      <c r="N9045" s="22"/>
      <c r="O9045" s="22"/>
      <c r="P9045" s="22"/>
      <c r="Q9045" s="22"/>
      <c r="R9045" s="22"/>
      <c r="S9045" s="22"/>
      <c r="T9045" s="22"/>
      <c r="U9045" s="22"/>
      <c r="V9045" s="22"/>
      <c r="W9045" s="22"/>
      <c r="X9045" s="22"/>
      <c r="Y9045" s="22"/>
      <c r="Z9045" s="22"/>
      <c r="AA9045" s="22"/>
      <c r="AB9045" s="23"/>
      <c r="AC9045" s="23"/>
      <c r="AD9045" s="22"/>
      <c r="AE9045" s="24"/>
      <c r="AF9045" s="24"/>
      <c r="AG9045" s="24"/>
      <c r="AH9045" s="24"/>
      <c r="AI9045" s="24"/>
      <c r="AJ9045" s="24"/>
      <c r="AK9045" s="24"/>
      <c r="AL9045" s="24"/>
      <c r="AM9045" s="24"/>
      <c r="AN9045" s="24"/>
      <c r="AO9045" s="24"/>
      <c r="AP9045" s="24"/>
      <c r="AQ9045" s="24"/>
      <c r="AR9045" s="24"/>
      <c r="AS9045" s="24"/>
      <c r="AT9045" s="25"/>
      <c r="AV9045" s="26"/>
      <c r="AW9045" s="26"/>
      <c r="AX9045" s="27"/>
      <c r="AY9045" s="27"/>
      <c r="AZ9045" s="27"/>
      <c r="BA9045" s="27"/>
      <c r="BB9045" s="27"/>
      <c r="BC9045" s="27"/>
      <c r="BD9045" s="27"/>
      <c r="BE9045" s="27"/>
      <c r="BF9045" s="27"/>
      <c r="BG9045" s="27"/>
      <c r="BH9045" s="27"/>
      <c r="BI9045" s="27"/>
      <c r="BT9045" s="31"/>
      <c r="BU9045" s="32"/>
      <c r="BV9045" s="33"/>
      <c r="BW9045" s="32"/>
      <c r="BX9045" s="32"/>
      <c r="BY9045" s="34"/>
      <c r="CA9045" s="32"/>
      <c r="CB9045" s="32"/>
    </row>
    <row r="9046" spans="1:80">
      <c r="A9046" s="20"/>
      <c r="B9046" s="21"/>
      <c r="C9046" s="21"/>
      <c r="D9046" s="21"/>
      <c r="E9046" s="21"/>
      <c r="F9046" s="21"/>
      <c r="G9046" s="21"/>
      <c r="H9046" s="21"/>
      <c r="I9046" s="21"/>
      <c r="J9046" s="21"/>
      <c r="K9046" s="22"/>
      <c r="L9046" s="22"/>
      <c r="M9046" s="22"/>
      <c r="N9046" s="22"/>
      <c r="O9046" s="22"/>
      <c r="P9046" s="22"/>
      <c r="Q9046" s="22"/>
      <c r="R9046" s="22"/>
      <c r="S9046" s="22"/>
      <c r="T9046" s="22"/>
      <c r="U9046" s="22"/>
      <c r="V9046" s="22"/>
      <c r="W9046" s="22"/>
      <c r="X9046" s="22"/>
      <c r="Y9046" s="22"/>
      <c r="Z9046" s="22"/>
      <c r="AA9046" s="22"/>
      <c r="AB9046" s="23"/>
      <c r="AC9046" s="23"/>
      <c r="AD9046" s="22"/>
      <c r="AE9046" s="24"/>
      <c r="AF9046" s="24"/>
      <c r="AG9046" s="24"/>
      <c r="AH9046" s="24"/>
      <c r="AI9046" s="24"/>
      <c r="AJ9046" s="24"/>
      <c r="AK9046" s="24"/>
      <c r="AL9046" s="24"/>
      <c r="AM9046" s="24"/>
      <c r="AN9046" s="24"/>
      <c r="AO9046" s="24"/>
      <c r="AP9046" s="24"/>
      <c r="AQ9046" s="24"/>
      <c r="AR9046" s="24"/>
      <c r="AS9046" s="24"/>
      <c r="AT9046" s="25"/>
      <c r="AV9046" s="26"/>
      <c r="AW9046" s="26"/>
      <c r="AX9046" s="27"/>
      <c r="AY9046" s="27"/>
      <c r="AZ9046" s="27"/>
      <c r="BA9046" s="27"/>
      <c r="BB9046" s="27"/>
      <c r="BC9046" s="27"/>
      <c r="BD9046" s="27"/>
      <c r="BE9046" s="27"/>
      <c r="BF9046" s="27"/>
      <c r="BG9046" s="27"/>
      <c r="BH9046" s="27"/>
      <c r="BI9046" s="27"/>
      <c r="BT9046" s="31"/>
      <c r="BU9046" s="32"/>
      <c r="BV9046" s="33"/>
      <c r="BW9046" s="32"/>
      <c r="BX9046" s="32"/>
      <c r="BY9046" s="34"/>
      <c r="CA9046" s="32"/>
      <c r="CB9046" s="32"/>
    </row>
    <row r="9047" spans="1:80">
      <c r="A9047" s="20"/>
      <c r="B9047" s="21"/>
      <c r="C9047" s="21"/>
      <c r="D9047" s="21"/>
      <c r="E9047" s="21"/>
      <c r="F9047" s="21"/>
      <c r="G9047" s="21"/>
      <c r="H9047" s="21"/>
      <c r="I9047" s="21"/>
      <c r="J9047" s="21"/>
      <c r="K9047" s="22"/>
      <c r="L9047" s="22"/>
      <c r="M9047" s="22"/>
      <c r="N9047" s="22"/>
      <c r="O9047" s="22"/>
      <c r="P9047" s="22"/>
      <c r="Q9047" s="22"/>
      <c r="R9047" s="22"/>
      <c r="S9047" s="22"/>
      <c r="T9047" s="22"/>
      <c r="U9047" s="22"/>
      <c r="V9047" s="22"/>
      <c r="W9047" s="22"/>
      <c r="X9047" s="22"/>
      <c r="Y9047" s="22"/>
      <c r="Z9047" s="22"/>
      <c r="AA9047" s="22"/>
      <c r="AB9047" s="23"/>
      <c r="AC9047" s="23"/>
      <c r="AD9047" s="22"/>
      <c r="AE9047" s="24"/>
      <c r="AF9047" s="24"/>
      <c r="AG9047" s="24"/>
      <c r="AH9047" s="24"/>
      <c r="AI9047" s="24"/>
      <c r="AJ9047" s="24"/>
      <c r="AK9047" s="24"/>
      <c r="AL9047" s="24"/>
      <c r="AM9047" s="24"/>
      <c r="AN9047" s="24"/>
      <c r="AO9047" s="24"/>
      <c r="AP9047" s="24"/>
      <c r="AQ9047" s="24"/>
      <c r="AR9047" s="24"/>
      <c r="AS9047" s="24"/>
      <c r="AT9047" s="25"/>
      <c r="AV9047" s="26"/>
      <c r="AW9047" s="26"/>
      <c r="AX9047" s="27"/>
      <c r="AY9047" s="27"/>
      <c r="AZ9047" s="27"/>
      <c r="BA9047" s="27"/>
      <c r="BB9047" s="27"/>
      <c r="BC9047" s="27"/>
      <c r="BD9047" s="27"/>
      <c r="BE9047" s="27"/>
      <c r="BF9047" s="27"/>
      <c r="BG9047" s="27"/>
      <c r="BH9047" s="27"/>
      <c r="BI9047" s="27"/>
      <c r="BT9047" s="31"/>
      <c r="BU9047" s="32"/>
      <c r="BV9047" s="33"/>
      <c r="BW9047" s="32"/>
      <c r="BX9047" s="32"/>
      <c r="BY9047" s="34"/>
      <c r="CA9047" s="32"/>
      <c r="CB9047" s="32"/>
    </row>
    <row r="9048" spans="1:80">
      <c r="A9048" s="20"/>
      <c r="B9048" s="21"/>
      <c r="C9048" s="21"/>
      <c r="D9048" s="21"/>
      <c r="E9048" s="21"/>
      <c r="F9048" s="21"/>
      <c r="G9048" s="21"/>
      <c r="H9048" s="21"/>
      <c r="I9048" s="21"/>
      <c r="J9048" s="21"/>
      <c r="K9048" s="22"/>
      <c r="L9048" s="22"/>
      <c r="M9048" s="22"/>
      <c r="N9048" s="22"/>
      <c r="O9048" s="22"/>
      <c r="P9048" s="22"/>
      <c r="Q9048" s="22"/>
      <c r="R9048" s="22"/>
      <c r="S9048" s="22"/>
      <c r="T9048" s="22"/>
      <c r="U9048" s="22"/>
      <c r="V9048" s="22"/>
      <c r="W9048" s="22"/>
      <c r="X9048" s="22"/>
      <c r="Y9048" s="22"/>
      <c r="Z9048" s="22"/>
      <c r="AA9048" s="22"/>
      <c r="AB9048" s="23"/>
      <c r="AC9048" s="23"/>
      <c r="AD9048" s="22"/>
      <c r="AE9048" s="24"/>
      <c r="AF9048" s="24"/>
      <c r="AG9048" s="24"/>
      <c r="AH9048" s="24"/>
      <c r="AI9048" s="24"/>
      <c r="AJ9048" s="24"/>
      <c r="AK9048" s="24"/>
      <c r="AL9048" s="24"/>
      <c r="AM9048" s="24"/>
      <c r="AN9048" s="24"/>
      <c r="AO9048" s="24"/>
      <c r="AP9048" s="24"/>
      <c r="AQ9048" s="24"/>
      <c r="AR9048" s="24"/>
      <c r="AS9048" s="24"/>
      <c r="AT9048" s="25"/>
      <c r="AV9048" s="26"/>
      <c r="AW9048" s="26"/>
      <c r="AX9048" s="27"/>
      <c r="AY9048" s="27"/>
      <c r="AZ9048" s="27"/>
      <c r="BA9048" s="27"/>
      <c r="BB9048" s="27"/>
      <c r="BC9048" s="27"/>
      <c r="BD9048" s="27"/>
      <c r="BE9048" s="27"/>
      <c r="BF9048" s="27"/>
      <c r="BG9048" s="27"/>
      <c r="BH9048" s="27"/>
      <c r="BI9048" s="27"/>
      <c r="BT9048" s="31"/>
      <c r="BU9048" s="32"/>
      <c r="BV9048" s="33"/>
      <c r="BW9048" s="32"/>
      <c r="BX9048" s="32"/>
      <c r="BY9048" s="34"/>
      <c r="CA9048" s="32"/>
      <c r="CB9048" s="32"/>
    </row>
    <row r="9049" spans="1:80">
      <c r="A9049" s="20"/>
      <c r="B9049" s="21"/>
      <c r="C9049" s="21"/>
      <c r="D9049" s="21"/>
      <c r="E9049" s="21"/>
      <c r="F9049" s="21"/>
      <c r="G9049" s="21"/>
      <c r="H9049" s="21"/>
      <c r="I9049" s="21"/>
      <c r="J9049" s="21"/>
      <c r="K9049" s="22"/>
      <c r="L9049" s="22"/>
      <c r="M9049" s="22"/>
      <c r="N9049" s="22"/>
      <c r="O9049" s="22"/>
      <c r="P9049" s="22"/>
      <c r="Q9049" s="22"/>
      <c r="R9049" s="22"/>
      <c r="S9049" s="22"/>
      <c r="T9049" s="22"/>
      <c r="U9049" s="22"/>
      <c r="V9049" s="22"/>
      <c r="W9049" s="22"/>
      <c r="X9049" s="22"/>
      <c r="Y9049" s="22"/>
      <c r="Z9049" s="22"/>
      <c r="AA9049" s="22"/>
      <c r="AB9049" s="23"/>
      <c r="AC9049" s="23"/>
      <c r="AD9049" s="22"/>
      <c r="AE9049" s="24"/>
      <c r="AF9049" s="24"/>
      <c r="AG9049" s="24"/>
      <c r="AH9049" s="24"/>
      <c r="AI9049" s="24"/>
      <c r="AJ9049" s="24"/>
      <c r="AK9049" s="24"/>
      <c r="AL9049" s="24"/>
      <c r="AM9049" s="24"/>
      <c r="AN9049" s="24"/>
      <c r="AO9049" s="24"/>
      <c r="AP9049" s="24"/>
      <c r="AQ9049" s="24"/>
      <c r="AR9049" s="24"/>
      <c r="AS9049" s="24"/>
      <c r="AT9049" s="25"/>
      <c r="AV9049" s="26"/>
      <c r="AW9049" s="26"/>
      <c r="AX9049" s="27"/>
      <c r="AY9049" s="27"/>
      <c r="AZ9049" s="27"/>
      <c r="BA9049" s="27"/>
      <c r="BB9049" s="27"/>
      <c r="BC9049" s="27"/>
      <c r="BD9049" s="27"/>
      <c r="BE9049" s="27"/>
      <c r="BF9049" s="27"/>
      <c r="BG9049" s="27"/>
      <c r="BH9049" s="27"/>
      <c r="BI9049" s="27"/>
      <c r="BT9049" s="31"/>
      <c r="BU9049" s="32"/>
      <c r="BV9049" s="33"/>
      <c r="BW9049" s="32"/>
      <c r="BX9049" s="32"/>
      <c r="BY9049" s="34"/>
      <c r="CA9049" s="32"/>
      <c r="CB9049" s="32"/>
    </row>
    <row r="9050" spans="1:80">
      <c r="A9050" s="20"/>
      <c r="B9050" s="21"/>
      <c r="C9050" s="21"/>
      <c r="D9050" s="21"/>
      <c r="E9050" s="21"/>
      <c r="F9050" s="21"/>
      <c r="G9050" s="21"/>
      <c r="H9050" s="21"/>
      <c r="I9050" s="21"/>
      <c r="J9050" s="21"/>
      <c r="K9050" s="22"/>
      <c r="L9050" s="22"/>
      <c r="M9050" s="22"/>
      <c r="N9050" s="22"/>
      <c r="O9050" s="22"/>
      <c r="P9050" s="22"/>
      <c r="Q9050" s="22"/>
      <c r="R9050" s="22"/>
      <c r="S9050" s="22"/>
      <c r="T9050" s="22"/>
      <c r="U9050" s="22"/>
      <c r="V9050" s="22"/>
      <c r="W9050" s="22"/>
      <c r="X9050" s="22"/>
      <c r="Y9050" s="22"/>
      <c r="Z9050" s="22"/>
      <c r="AA9050" s="22"/>
      <c r="AB9050" s="23"/>
      <c r="AC9050" s="23"/>
      <c r="AD9050" s="22"/>
      <c r="AE9050" s="24"/>
      <c r="AF9050" s="24"/>
      <c r="AG9050" s="24"/>
      <c r="AH9050" s="24"/>
      <c r="AI9050" s="24"/>
      <c r="AJ9050" s="24"/>
      <c r="AK9050" s="24"/>
      <c r="AL9050" s="24"/>
      <c r="AM9050" s="24"/>
      <c r="AN9050" s="24"/>
      <c r="AO9050" s="24"/>
      <c r="AP9050" s="24"/>
      <c r="AQ9050" s="24"/>
      <c r="AR9050" s="24"/>
      <c r="AS9050" s="24"/>
      <c r="AT9050" s="25"/>
      <c r="AV9050" s="26"/>
      <c r="AW9050" s="26"/>
      <c r="AX9050" s="27"/>
      <c r="AY9050" s="27"/>
      <c r="AZ9050" s="27"/>
      <c r="BA9050" s="27"/>
      <c r="BB9050" s="27"/>
      <c r="BC9050" s="27"/>
      <c r="BD9050" s="27"/>
      <c r="BE9050" s="27"/>
      <c r="BF9050" s="27"/>
      <c r="BG9050" s="27"/>
      <c r="BH9050" s="27"/>
      <c r="BI9050" s="27"/>
      <c r="BT9050" s="31"/>
      <c r="BU9050" s="32"/>
      <c r="BV9050" s="33"/>
      <c r="BW9050" s="32"/>
      <c r="BX9050" s="32"/>
      <c r="BY9050" s="34"/>
      <c r="CA9050" s="32"/>
      <c r="CB9050" s="32"/>
    </row>
    <row r="9051" spans="1:80">
      <c r="A9051" s="20"/>
      <c r="B9051" s="21"/>
      <c r="C9051" s="21"/>
      <c r="D9051" s="21"/>
      <c r="E9051" s="21"/>
      <c r="F9051" s="21"/>
      <c r="G9051" s="21"/>
      <c r="H9051" s="21"/>
      <c r="I9051" s="21"/>
      <c r="J9051" s="21"/>
      <c r="K9051" s="22"/>
      <c r="L9051" s="22"/>
      <c r="M9051" s="22"/>
      <c r="N9051" s="22"/>
      <c r="O9051" s="22"/>
      <c r="P9051" s="22"/>
      <c r="Q9051" s="22"/>
      <c r="R9051" s="22"/>
      <c r="S9051" s="22"/>
      <c r="T9051" s="22"/>
      <c r="U9051" s="22"/>
      <c r="V9051" s="22"/>
      <c r="W9051" s="22"/>
      <c r="X9051" s="22"/>
      <c r="Y9051" s="22"/>
      <c r="Z9051" s="22"/>
      <c r="AA9051" s="22"/>
      <c r="AB9051" s="23"/>
      <c r="AC9051" s="23"/>
      <c r="AD9051" s="22"/>
      <c r="AE9051" s="24"/>
      <c r="AF9051" s="24"/>
      <c r="AG9051" s="24"/>
      <c r="AH9051" s="24"/>
      <c r="AI9051" s="24"/>
      <c r="AJ9051" s="24"/>
      <c r="AK9051" s="24"/>
      <c r="AL9051" s="24"/>
      <c r="AM9051" s="24"/>
      <c r="AN9051" s="24"/>
      <c r="AO9051" s="24"/>
      <c r="AP9051" s="24"/>
      <c r="AQ9051" s="24"/>
      <c r="AR9051" s="24"/>
      <c r="AS9051" s="24"/>
      <c r="AT9051" s="25"/>
      <c r="AV9051" s="26"/>
      <c r="AW9051" s="26"/>
      <c r="AX9051" s="27"/>
      <c r="AY9051" s="27"/>
      <c r="AZ9051" s="27"/>
      <c r="BA9051" s="27"/>
      <c r="BB9051" s="27"/>
      <c r="BC9051" s="27"/>
      <c r="BD9051" s="27"/>
      <c r="BE9051" s="27"/>
      <c r="BF9051" s="27"/>
      <c r="BG9051" s="27"/>
      <c r="BH9051" s="27"/>
      <c r="BI9051" s="27"/>
      <c r="BT9051" s="31"/>
      <c r="BU9051" s="32"/>
      <c r="BV9051" s="33"/>
      <c r="BW9051" s="32"/>
      <c r="BX9051" s="32"/>
      <c r="BY9051" s="34"/>
      <c r="CA9051" s="32"/>
      <c r="CB9051" s="32"/>
    </row>
    <row r="9052" spans="1:80">
      <c r="A9052" s="20"/>
      <c r="B9052" s="21"/>
      <c r="C9052" s="21"/>
      <c r="D9052" s="21"/>
      <c r="E9052" s="21"/>
      <c r="F9052" s="21"/>
      <c r="G9052" s="21"/>
      <c r="H9052" s="21"/>
      <c r="I9052" s="21"/>
      <c r="J9052" s="21"/>
      <c r="K9052" s="22"/>
      <c r="L9052" s="22"/>
      <c r="M9052" s="22"/>
      <c r="N9052" s="22"/>
      <c r="O9052" s="22"/>
      <c r="P9052" s="22"/>
      <c r="Q9052" s="22"/>
      <c r="R9052" s="22"/>
      <c r="S9052" s="22"/>
      <c r="T9052" s="22"/>
      <c r="U9052" s="22"/>
      <c r="V9052" s="22"/>
      <c r="W9052" s="22"/>
      <c r="X9052" s="22"/>
      <c r="Y9052" s="22"/>
      <c r="Z9052" s="22"/>
      <c r="AA9052" s="22"/>
      <c r="AB9052" s="23"/>
      <c r="AC9052" s="23"/>
      <c r="AD9052" s="22"/>
      <c r="AE9052" s="24"/>
      <c r="AF9052" s="24"/>
      <c r="AG9052" s="24"/>
      <c r="AH9052" s="24"/>
      <c r="AI9052" s="24"/>
      <c r="AJ9052" s="24"/>
      <c r="AK9052" s="24"/>
      <c r="AL9052" s="24"/>
      <c r="AM9052" s="24"/>
      <c r="AN9052" s="24"/>
      <c r="AO9052" s="24"/>
      <c r="AP9052" s="24"/>
      <c r="AQ9052" s="24"/>
      <c r="AR9052" s="24"/>
      <c r="AS9052" s="24"/>
      <c r="AT9052" s="25"/>
      <c r="AV9052" s="26"/>
      <c r="AW9052" s="26"/>
      <c r="AX9052" s="27"/>
      <c r="AY9052" s="27"/>
      <c r="AZ9052" s="27"/>
      <c r="BA9052" s="27"/>
      <c r="BB9052" s="27"/>
      <c r="BC9052" s="27"/>
      <c r="BD9052" s="27"/>
      <c r="BE9052" s="27"/>
      <c r="BF9052" s="27"/>
      <c r="BG9052" s="27"/>
      <c r="BH9052" s="27"/>
      <c r="BI9052" s="27"/>
      <c r="BT9052" s="31"/>
      <c r="BU9052" s="32"/>
      <c r="BV9052" s="33"/>
      <c r="BW9052" s="32"/>
      <c r="BX9052" s="32"/>
      <c r="BY9052" s="34"/>
      <c r="CA9052" s="32"/>
      <c r="CB9052" s="32"/>
    </row>
    <row r="9053" spans="1:80">
      <c r="A9053" s="20"/>
      <c r="B9053" s="21"/>
      <c r="C9053" s="21"/>
      <c r="D9053" s="21"/>
      <c r="E9053" s="21"/>
      <c r="F9053" s="21"/>
      <c r="G9053" s="21"/>
      <c r="H9053" s="21"/>
      <c r="I9053" s="21"/>
      <c r="J9053" s="21"/>
      <c r="K9053" s="22"/>
      <c r="L9053" s="22"/>
      <c r="M9053" s="22"/>
      <c r="N9053" s="22"/>
      <c r="O9053" s="22"/>
      <c r="P9053" s="22"/>
      <c r="Q9053" s="22"/>
      <c r="R9053" s="22"/>
      <c r="S9053" s="22"/>
      <c r="T9053" s="22"/>
      <c r="U9053" s="22"/>
      <c r="V9053" s="22"/>
      <c r="W9053" s="22"/>
      <c r="X9053" s="22"/>
      <c r="Y9053" s="22"/>
      <c r="Z9053" s="22"/>
      <c r="AA9053" s="22"/>
      <c r="AB9053" s="23"/>
      <c r="AC9053" s="23"/>
      <c r="AD9053" s="22"/>
      <c r="AE9053" s="24"/>
      <c r="AF9053" s="24"/>
      <c r="AG9053" s="24"/>
      <c r="AH9053" s="24"/>
      <c r="AI9053" s="24"/>
      <c r="AJ9053" s="24"/>
      <c r="AK9053" s="24"/>
      <c r="AL9053" s="24"/>
      <c r="AM9053" s="24"/>
      <c r="AN9053" s="24"/>
      <c r="AO9053" s="24"/>
      <c r="AP9053" s="24"/>
      <c r="AQ9053" s="24"/>
      <c r="AR9053" s="24"/>
      <c r="AS9053" s="24"/>
      <c r="AT9053" s="25"/>
      <c r="AV9053" s="26"/>
      <c r="AW9053" s="26"/>
      <c r="AX9053" s="27"/>
      <c r="AY9053" s="27"/>
      <c r="AZ9053" s="27"/>
      <c r="BA9053" s="27"/>
      <c r="BB9053" s="27"/>
      <c r="BC9053" s="27"/>
      <c r="BD9053" s="27"/>
      <c r="BE9053" s="27"/>
      <c r="BF9053" s="27"/>
      <c r="BG9053" s="27"/>
      <c r="BH9053" s="27"/>
      <c r="BI9053" s="27"/>
      <c r="BT9053" s="31"/>
      <c r="BU9053" s="32"/>
      <c r="BV9053" s="33"/>
      <c r="BW9053" s="32"/>
      <c r="BX9053" s="32"/>
      <c r="BY9053" s="34"/>
      <c r="CA9053" s="32"/>
      <c r="CB9053" s="32"/>
    </row>
    <row r="9054" spans="1:80">
      <c r="A9054" s="20"/>
      <c r="B9054" s="21"/>
      <c r="C9054" s="21"/>
      <c r="D9054" s="21"/>
      <c r="E9054" s="21"/>
      <c r="F9054" s="21"/>
      <c r="G9054" s="21"/>
      <c r="H9054" s="21"/>
      <c r="I9054" s="21"/>
      <c r="J9054" s="21"/>
      <c r="K9054" s="22"/>
      <c r="L9054" s="22"/>
      <c r="M9054" s="22"/>
      <c r="N9054" s="22"/>
      <c r="O9054" s="22"/>
      <c r="P9054" s="22"/>
      <c r="Q9054" s="22"/>
      <c r="R9054" s="22"/>
      <c r="S9054" s="22"/>
      <c r="T9054" s="22"/>
      <c r="U9054" s="22"/>
      <c r="V9054" s="22"/>
      <c r="W9054" s="22"/>
      <c r="X9054" s="22"/>
      <c r="Y9054" s="22"/>
      <c r="Z9054" s="22"/>
      <c r="AA9054" s="22"/>
      <c r="AB9054" s="23"/>
      <c r="AC9054" s="23"/>
      <c r="AD9054" s="22"/>
      <c r="AE9054" s="24"/>
      <c r="AF9054" s="24"/>
      <c r="AG9054" s="24"/>
      <c r="AH9054" s="24"/>
      <c r="AI9054" s="24"/>
      <c r="AJ9054" s="24"/>
      <c r="AK9054" s="24"/>
      <c r="AL9054" s="24"/>
      <c r="AM9054" s="24"/>
      <c r="AN9054" s="24"/>
      <c r="AO9054" s="24"/>
      <c r="AP9054" s="24"/>
      <c r="AQ9054" s="24"/>
      <c r="AR9054" s="24"/>
      <c r="AS9054" s="24"/>
      <c r="AT9054" s="25"/>
      <c r="AV9054" s="26"/>
      <c r="AW9054" s="26"/>
      <c r="AX9054" s="27"/>
      <c r="AY9054" s="27"/>
      <c r="AZ9054" s="27"/>
      <c r="BA9054" s="27"/>
      <c r="BB9054" s="27"/>
      <c r="BC9054" s="27"/>
      <c r="BD9054" s="27"/>
      <c r="BE9054" s="27"/>
      <c r="BF9054" s="27"/>
      <c r="BG9054" s="27"/>
      <c r="BH9054" s="27"/>
      <c r="BI9054" s="27"/>
      <c r="BT9054" s="31"/>
      <c r="BU9054" s="32"/>
      <c r="BV9054" s="33"/>
      <c r="BW9054" s="32"/>
      <c r="BX9054" s="32"/>
      <c r="BY9054" s="34"/>
      <c r="CA9054" s="32"/>
      <c r="CB9054" s="32"/>
    </row>
    <row r="9055" spans="1:80">
      <c r="A9055" s="20"/>
      <c r="B9055" s="21"/>
      <c r="C9055" s="21"/>
      <c r="D9055" s="21"/>
      <c r="E9055" s="21"/>
      <c r="F9055" s="21"/>
      <c r="G9055" s="21"/>
      <c r="H9055" s="21"/>
      <c r="I9055" s="21"/>
      <c r="J9055" s="21"/>
      <c r="K9055" s="22"/>
      <c r="L9055" s="22"/>
      <c r="M9055" s="22"/>
      <c r="N9055" s="22"/>
      <c r="O9055" s="22"/>
      <c r="P9055" s="22"/>
      <c r="Q9055" s="22"/>
      <c r="R9055" s="22"/>
      <c r="S9055" s="22"/>
      <c r="T9055" s="22"/>
      <c r="U9055" s="22"/>
      <c r="V9055" s="22"/>
      <c r="W9055" s="22"/>
      <c r="X9055" s="22"/>
      <c r="Y9055" s="22"/>
      <c r="Z9055" s="22"/>
      <c r="AA9055" s="22"/>
      <c r="AB9055" s="23"/>
      <c r="AC9055" s="23"/>
      <c r="AD9055" s="22"/>
      <c r="AE9055" s="24"/>
      <c r="AF9055" s="24"/>
      <c r="AG9055" s="24"/>
      <c r="AH9055" s="24"/>
      <c r="AI9055" s="24"/>
      <c r="AJ9055" s="24"/>
      <c r="AK9055" s="24"/>
      <c r="AL9055" s="24"/>
      <c r="AM9055" s="24"/>
      <c r="AN9055" s="24"/>
      <c r="AO9055" s="24"/>
      <c r="AP9055" s="24"/>
      <c r="AQ9055" s="24"/>
      <c r="AR9055" s="24"/>
      <c r="AS9055" s="24"/>
      <c r="AT9055" s="25"/>
      <c r="AV9055" s="26"/>
      <c r="AW9055" s="26"/>
      <c r="AX9055" s="27"/>
      <c r="AY9055" s="27"/>
      <c r="AZ9055" s="27"/>
      <c r="BA9055" s="27"/>
      <c r="BB9055" s="27"/>
      <c r="BC9055" s="27"/>
      <c r="BD9055" s="27"/>
      <c r="BE9055" s="27"/>
      <c r="BF9055" s="27"/>
      <c r="BG9055" s="27"/>
      <c r="BH9055" s="27"/>
      <c r="BI9055" s="27"/>
      <c r="BT9055" s="31"/>
      <c r="BU9055" s="32"/>
      <c r="BV9055" s="33"/>
      <c r="BW9055" s="32"/>
      <c r="BX9055" s="32"/>
      <c r="BY9055" s="34"/>
      <c r="CA9055" s="32"/>
      <c r="CB9055" s="32"/>
    </row>
    <row r="9056" spans="1:80">
      <c r="A9056" s="20"/>
      <c r="B9056" s="21"/>
      <c r="C9056" s="21"/>
      <c r="D9056" s="21"/>
      <c r="E9056" s="21"/>
      <c r="F9056" s="21"/>
      <c r="G9056" s="21"/>
      <c r="H9056" s="21"/>
      <c r="I9056" s="21"/>
      <c r="J9056" s="21"/>
      <c r="K9056" s="22"/>
      <c r="L9056" s="22"/>
      <c r="M9056" s="22"/>
      <c r="N9056" s="22"/>
      <c r="O9056" s="22"/>
      <c r="P9056" s="22"/>
      <c r="Q9056" s="22"/>
      <c r="R9056" s="22"/>
      <c r="S9056" s="22"/>
      <c r="T9056" s="22"/>
      <c r="U9056" s="22"/>
      <c r="V9056" s="22"/>
      <c r="W9056" s="22"/>
      <c r="X9056" s="22"/>
      <c r="Y9056" s="22"/>
      <c r="Z9056" s="22"/>
      <c r="AA9056" s="22"/>
      <c r="AB9056" s="23"/>
      <c r="AC9056" s="23"/>
      <c r="AD9056" s="22"/>
      <c r="AE9056" s="24"/>
      <c r="AF9056" s="24"/>
      <c r="AG9056" s="24"/>
      <c r="AH9056" s="24"/>
      <c r="AI9056" s="24"/>
      <c r="AJ9056" s="24"/>
      <c r="AK9056" s="24"/>
      <c r="AL9056" s="24"/>
      <c r="AM9056" s="24"/>
      <c r="AN9056" s="24"/>
      <c r="AO9056" s="24"/>
      <c r="AP9056" s="24"/>
      <c r="AQ9056" s="24"/>
      <c r="AR9056" s="24"/>
      <c r="AS9056" s="24"/>
      <c r="AT9056" s="25"/>
      <c r="AV9056" s="26"/>
      <c r="AW9056" s="26"/>
      <c r="AX9056" s="27"/>
      <c r="AY9056" s="27"/>
      <c r="AZ9056" s="27"/>
      <c r="BA9056" s="27"/>
      <c r="BB9056" s="27"/>
      <c r="BC9056" s="27"/>
      <c r="BD9056" s="27"/>
      <c r="BE9056" s="27"/>
      <c r="BF9056" s="27"/>
      <c r="BG9056" s="27"/>
      <c r="BH9056" s="27"/>
      <c r="BI9056" s="27"/>
      <c r="BT9056" s="31"/>
      <c r="BU9056" s="32"/>
      <c r="BV9056" s="33"/>
      <c r="BW9056" s="32"/>
      <c r="BX9056" s="32"/>
      <c r="BY9056" s="34"/>
      <c r="CA9056" s="32"/>
      <c r="CB9056" s="32"/>
    </row>
    <row r="9057" spans="1:80">
      <c r="A9057" s="20"/>
      <c r="B9057" s="21"/>
      <c r="C9057" s="21"/>
      <c r="D9057" s="21"/>
      <c r="E9057" s="21"/>
      <c r="F9057" s="21"/>
      <c r="G9057" s="21"/>
      <c r="H9057" s="21"/>
      <c r="I9057" s="21"/>
      <c r="J9057" s="21"/>
      <c r="K9057" s="22"/>
      <c r="L9057" s="22"/>
      <c r="M9057" s="22"/>
      <c r="N9057" s="22"/>
      <c r="O9057" s="22"/>
      <c r="P9057" s="22"/>
      <c r="Q9057" s="22"/>
      <c r="R9057" s="22"/>
      <c r="S9057" s="22"/>
      <c r="T9057" s="22"/>
      <c r="U9057" s="22"/>
      <c r="V9057" s="22"/>
      <c r="W9057" s="22"/>
      <c r="X9057" s="22"/>
      <c r="Y9057" s="22"/>
      <c r="Z9057" s="22"/>
      <c r="AA9057" s="22"/>
      <c r="AB9057" s="23"/>
      <c r="AC9057" s="23"/>
      <c r="AD9057" s="22"/>
      <c r="AE9057" s="24"/>
      <c r="AF9057" s="24"/>
      <c r="AG9057" s="24"/>
      <c r="AH9057" s="24"/>
      <c r="AI9057" s="24"/>
      <c r="AJ9057" s="24"/>
      <c r="AK9057" s="24"/>
      <c r="AL9057" s="24"/>
      <c r="AM9057" s="24"/>
      <c r="AN9057" s="24"/>
      <c r="AO9057" s="24"/>
      <c r="AP9057" s="24"/>
      <c r="AQ9057" s="24"/>
      <c r="AR9057" s="24"/>
      <c r="AS9057" s="24"/>
      <c r="AT9057" s="25"/>
      <c r="AV9057" s="26"/>
      <c r="AW9057" s="26"/>
      <c r="AX9057" s="27"/>
      <c r="AY9057" s="27"/>
      <c r="AZ9057" s="27"/>
      <c r="BA9057" s="27"/>
      <c r="BB9057" s="27"/>
      <c r="BC9057" s="27"/>
      <c r="BD9057" s="27"/>
      <c r="BE9057" s="27"/>
      <c r="BF9057" s="27"/>
      <c r="BG9057" s="27"/>
      <c r="BH9057" s="27"/>
      <c r="BI9057" s="27"/>
      <c r="BT9057" s="31"/>
      <c r="BU9057" s="32"/>
      <c r="BV9057" s="33"/>
      <c r="BW9057" s="32"/>
      <c r="BX9057" s="32"/>
      <c r="BY9057" s="34"/>
      <c r="CA9057" s="32"/>
      <c r="CB9057" s="32"/>
    </row>
    <row r="9058" spans="1:80">
      <c r="A9058" s="20"/>
      <c r="B9058" s="21"/>
      <c r="C9058" s="21"/>
      <c r="D9058" s="21"/>
      <c r="E9058" s="21"/>
      <c r="F9058" s="21"/>
      <c r="G9058" s="21"/>
      <c r="H9058" s="21"/>
      <c r="I9058" s="21"/>
      <c r="J9058" s="21"/>
      <c r="K9058" s="22"/>
      <c r="L9058" s="22"/>
      <c r="M9058" s="22"/>
      <c r="N9058" s="22"/>
      <c r="O9058" s="22"/>
      <c r="P9058" s="22"/>
      <c r="Q9058" s="22"/>
      <c r="R9058" s="22"/>
      <c r="S9058" s="22"/>
      <c r="T9058" s="22"/>
      <c r="U9058" s="22"/>
      <c r="V9058" s="22"/>
      <c r="W9058" s="22"/>
      <c r="X9058" s="22"/>
      <c r="Y9058" s="22"/>
      <c r="Z9058" s="22"/>
      <c r="AA9058" s="22"/>
      <c r="AB9058" s="23"/>
      <c r="AC9058" s="23"/>
      <c r="AD9058" s="22"/>
      <c r="AE9058" s="24"/>
      <c r="AF9058" s="24"/>
      <c r="AG9058" s="24"/>
      <c r="AH9058" s="24"/>
      <c r="AI9058" s="24"/>
      <c r="AJ9058" s="24"/>
      <c r="AK9058" s="24"/>
      <c r="AL9058" s="24"/>
      <c r="AM9058" s="24"/>
      <c r="AN9058" s="24"/>
      <c r="AO9058" s="24"/>
      <c r="AP9058" s="24"/>
      <c r="AQ9058" s="24"/>
      <c r="AR9058" s="24"/>
      <c r="AS9058" s="24"/>
      <c r="AT9058" s="25"/>
      <c r="AV9058" s="26"/>
      <c r="AW9058" s="26"/>
      <c r="AX9058" s="27"/>
      <c r="AY9058" s="27"/>
      <c r="AZ9058" s="27"/>
      <c r="BA9058" s="27"/>
      <c r="BB9058" s="27"/>
      <c r="BC9058" s="27"/>
      <c r="BD9058" s="27"/>
      <c r="BE9058" s="27"/>
      <c r="BF9058" s="27"/>
      <c r="BG9058" s="27"/>
      <c r="BH9058" s="27"/>
      <c r="BI9058" s="27"/>
      <c r="BT9058" s="31"/>
      <c r="BU9058" s="32"/>
      <c r="BV9058" s="33"/>
      <c r="BW9058" s="32"/>
      <c r="BX9058" s="32"/>
      <c r="BY9058" s="34"/>
      <c r="CA9058" s="32"/>
      <c r="CB9058" s="32"/>
    </row>
    <row r="9059" spans="1:80">
      <c r="A9059" s="20"/>
      <c r="B9059" s="21"/>
      <c r="C9059" s="21"/>
      <c r="D9059" s="21"/>
      <c r="E9059" s="21"/>
      <c r="F9059" s="21"/>
      <c r="G9059" s="21"/>
      <c r="H9059" s="21"/>
      <c r="I9059" s="21"/>
      <c r="J9059" s="21"/>
      <c r="K9059" s="22"/>
      <c r="L9059" s="22"/>
      <c r="M9059" s="22"/>
      <c r="N9059" s="22"/>
      <c r="O9059" s="22"/>
      <c r="P9059" s="22"/>
      <c r="Q9059" s="22"/>
      <c r="R9059" s="22"/>
      <c r="S9059" s="22"/>
      <c r="T9059" s="22"/>
      <c r="U9059" s="22"/>
      <c r="V9059" s="22"/>
      <c r="W9059" s="22"/>
      <c r="X9059" s="22"/>
      <c r="Y9059" s="22"/>
      <c r="Z9059" s="22"/>
      <c r="AA9059" s="22"/>
      <c r="AB9059" s="23"/>
      <c r="AC9059" s="23"/>
      <c r="AD9059" s="22"/>
      <c r="AE9059" s="24"/>
      <c r="AF9059" s="24"/>
      <c r="AG9059" s="24"/>
      <c r="AH9059" s="24"/>
      <c r="AI9059" s="24"/>
      <c r="AJ9059" s="24"/>
      <c r="AK9059" s="24"/>
      <c r="AL9059" s="24"/>
      <c r="AM9059" s="24"/>
      <c r="AN9059" s="24"/>
      <c r="AO9059" s="24"/>
      <c r="AP9059" s="24"/>
      <c r="AQ9059" s="24"/>
      <c r="AR9059" s="24"/>
      <c r="AS9059" s="24"/>
      <c r="AT9059" s="25"/>
      <c r="AV9059" s="26"/>
      <c r="AW9059" s="26"/>
      <c r="AX9059" s="27"/>
      <c r="AY9059" s="27"/>
      <c r="AZ9059" s="27"/>
      <c r="BA9059" s="27"/>
      <c r="BB9059" s="27"/>
      <c r="BC9059" s="27"/>
      <c r="BD9059" s="27"/>
      <c r="BE9059" s="27"/>
      <c r="BF9059" s="27"/>
      <c r="BG9059" s="27"/>
      <c r="BH9059" s="27"/>
      <c r="BI9059" s="27"/>
      <c r="BT9059" s="31"/>
      <c r="BU9059" s="32"/>
      <c r="BV9059" s="33"/>
      <c r="BW9059" s="32"/>
      <c r="BX9059" s="32"/>
      <c r="BY9059" s="34"/>
      <c r="CA9059" s="32"/>
      <c r="CB9059" s="32"/>
    </row>
    <row r="9060" spans="1:80">
      <c r="A9060" s="20"/>
      <c r="B9060" s="21"/>
      <c r="C9060" s="21"/>
      <c r="D9060" s="21"/>
      <c r="E9060" s="21"/>
      <c r="F9060" s="21"/>
      <c r="G9060" s="21"/>
      <c r="H9060" s="21"/>
      <c r="I9060" s="21"/>
      <c r="J9060" s="21"/>
      <c r="K9060" s="22"/>
      <c r="L9060" s="22"/>
      <c r="M9060" s="22"/>
      <c r="N9060" s="22"/>
      <c r="O9060" s="22"/>
      <c r="P9060" s="22"/>
      <c r="Q9060" s="22"/>
      <c r="R9060" s="22"/>
      <c r="S9060" s="22"/>
      <c r="T9060" s="22"/>
      <c r="U9060" s="22"/>
      <c r="V9060" s="22"/>
      <c r="W9060" s="22"/>
      <c r="X9060" s="22"/>
      <c r="Y9060" s="22"/>
      <c r="Z9060" s="22"/>
      <c r="AA9060" s="22"/>
      <c r="AB9060" s="23"/>
      <c r="AC9060" s="23"/>
      <c r="AD9060" s="22"/>
      <c r="AE9060" s="24"/>
      <c r="AF9060" s="24"/>
      <c r="AG9060" s="24"/>
      <c r="AH9060" s="24"/>
      <c r="AI9060" s="24"/>
      <c r="AJ9060" s="24"/>
      <c r="AK9060" s="24"/>
      <c r="AL9060" s="24"/>
      <c r="AM9060" s="24"/>
      <c r="AN9060" s="24"/>
      <c r="AO9060" s="24"/>
      <c r="AP9060" s="24"/>
      <c r="AQ9060" s="24"/>
      <c r="AR9060" s="24"/>
      <c r="AS9060" s="24"/>
      <c r="AT9060" s="25"/>
      <c r="AV9060" s="26"/>
      <c r="AW9060" s="26"/>
      <c r="AX9060" s="27"/>
      <c r="AY9060" s="27"/>
      <c r="AZ9060" s="27"/>
      <c r="BA9060" s="27"/>
      <c r="BB9060" s="27"/>
      <c r="BC9060" s="27"/>
      <c r="BD9060" s="27"/>
      <c r="BE9060" s="27"/>
      <c r="BF9060" s="27"/>
      <c r="BG9060" s="27"/>
      <c r="BH9060" s="27"/>
      <c r="BI9060" s="27"/>
      <c r="BT9060" s="31"/>
      <c r="BU9060" s="32"/>
      <c r="BV9060" s="33"/>
      <c r="BW9060" s="32"/>
      <c r="BX9060" s="32"/>
      <c r="BY9060" s="34"/>
      <c r="CA9060" s="32"/>
      <c r="CB9060" s="32"/>
    </row>
    <row r="9061" spans="1:80">
      <c r="A9061" s="20"/>
      <c r="B9061" s="21"/>
      <c r="C9061" s="21"/>
      <c r="D9061" s="21"/>
      <c r="E9061" s="21"/>
      <c r="F9061" s="21"/>
      <c r="G9061" s="21"/>
      <c r="H9061" s="21"/>
      <c r="I9061" s="21"/>
      <c r="J9061" s="21"/>
      <c r="K9061" s="22"/>
      <c r="L9061" s="22"/>
      <c r="M9061" s="22"/>
      <c r="N9061" s="22"/>
      <c r="O9061" s="22"/>
      <c r="P9061" s="22"/>
      <c r="Q9061" s="22"/>
      <c r="R9061" s="22"/>
      <c r="S9061" s="22"/>
      <c r="T9061" s="22"/>
      <c r="U9061" s="22"/>
      <c r="V9061" s="22"/>
      <c r="W9061" s="22"/>
      <c r="X9061" s="22"/>
      <c r="Y9061" s="22"/>
      <c r="Z9061" s="22"/>
      <c r="AA9061" s="22"/>
      <c r="AB9061" s="23"/>
      <c r="AC9061" s="23"/>
      <c r="AD9061" s="22"/>
      <c r="AE9061" s="24"/>
      <c r="AF9061" s="24"/>
      <c r="AG9061" s="24"/>
      <c r="AH9061" s="24"/>
      <c r="AI9061" s="24"/>
      <c r="AJ9061" s="24"/>
      <c r="AK9061" s="24"/>
      <c r="AL9061" s="24"/>
      <c r="AM9061" s="24"/>
      <c r="AN9061" s="24"/>
      <c r="AO9061" s="24"/>
      <c r="AP9061" s="24"/>
      <c r="AQ9061" s="24"/>
      <c r="AR9061" s="24"/>
      <c r="AS9061" s="24"/>
      <c r="AT9061" s="25"/>
      <c r="AV9061" s="26"/>
      <c r="AW9061" s="26"/>
      <c r="AX9061" s="27"/>
      <c r="AY9061" s="27"/>
      <c r="AZ9061" s="27"/>
      <c r="BA9061" s="27"/>
      <c r="BB9061" s="27"/>
      <c r="BC9061" s="27"/>
      <c r="BD9061" s="27"/>
      <c r="BE9061" s="27"/>
      <c r="BF9061" s="27"/>
      <c r="BG9061" s="27"/>
      <c r="BH9061" s="27"/>
      <c r="BI9061" s="27"/>
      <c r="BT9061" s="31"/>
      <c r="BU9061" s="32"/>
      <c r="BV9061" s="33"/>
      <c r="BW9061" s="32"/>
      <c r="BX9061" s="32"/>
      <c r="BY9061" s="34"/>
      <c r="CA9061" s="32"/>
      <c r="CB9061" s="32"/>
    </row>
    <row r="9062" spans="1:80">
      <c r="A9062" s="20"/>
      <c r="B9062" s="21"/>
      <c r="C9062" s="21"/>
      <c r="D9062" s="21"/>
      <c r="E9062" s="21"/>
      <c r="F9062" s="21"/>
      <c r="G9062" s="21"/>
      <c r="H9062" s="21"/>
      <c r="I9062" s="21"/>
      <c r="J9062" s="21"/>
      <c r="K9062" s="22"/>
      <c r="L9062" s="22"/>
      <c r="M9062" s="22"/>
      <c r="N9062" s="22"/>
      <c r="O9062" s="22"/>
      <c r="P9062" s="22"/>
      <c r="Q9062" s="22"/>
      <c r="R9062" s="22"/>
      <c r="S9062" s="22"/>
      <c r="T9062" s="22"/>
      <c r="U9062" s="22"/>
      <c r="V9062" s="22"/>
      <c r="W9062" s="22"/>
      <c r="X9062" s="22"/>
      <c r="Y9062" s="22"/>
      <c r="Z9062" s="22"/>
      <c r="AA9062" s="22"/>
      <c r="AB9062" s="23"/>
      <c r="AC9062" s="23"/>
      <c r="AD9062" s="22"/>
      <c r="AE9062" s="24"/>
      <c r="AF9062" s="24"/>
      <c r="AG9062" s="24"/>
      <c r="AH9062" s="24"/>
      <c r="AI9062" s="24"/>
      <c r="AJ9062" s="24"/>
      <c r="AK9062" s="24"/>
      <c r="AL9062" s="24"/>
      <c r="AM9062" s="24"/>
      <c r="AN9062" s="24"/>
      <c r="AO9062" s="24"/>
      <c r="AP9062" s="24"/>
      <c r="AQ9062" s="24"/>
      <c r="AR9062" s="24"/>
      <c r="AS9062" s="24"/>
      <c r="AT9062" s="25"/>
      <c r="AV9062" s="26"/>
      <c r="AW9062" s="26"/>
      <c r="AX9062" s="27"/>
      <c r="AY9062" s="27"/>
      <c r="AZ9062" s="27"/>
      <c r="BA9062" s="27"/>
      <c r="BB9062" s="27"/>
      <c r="BC9062" s="27"/>
      <c r="BD9062" s="27"/>
      <c r="BE9062" s="27"/>
      <c r="BF9062" s="27"/>
      <c r="BG9062" s="27"/>
      <c r="BH9062" s="27"/>
      <c r="BI9062" s="27"/>
      <c r="BT9062" s="31"/>
      <c r="BU9062" s="32"/>
      <c r="BV9062" s="33"/>
      <c r="BW9062" s="32"/>
      <c r="BX9062" s="32"/>
      <c r="BY9062" s="34"/>
      <c r="CA9062" s="32"/>
      <c r="CB9062" s="32"/>
    </row>
    <row r="9063" spans="1:80">
      <c r="A9063" s="20"/>
      <c r="B9063" s="21"/>
      <c r="C9063" s="21"/>
      <c r="D9063" s="21"/>
      <c r="E9063" s="21"/>
      <c r="F9063" s="21"/>
      <c r="G9063" s="21"/>
      <c r="H9063" s="21"/>
      <c r="I9063" s="21"/>
      <c r="J9063" s="21"/>
      <c r="K9063" s="22"/>
      <c r="L9063" s="22"/>
      <c r="M9063" s="22"/>
      <c r="N9063" s="22"/>
      <c r="O9063" s="22"/>
      <c r="P9063" s="22"/>
      <c r="Q9063" s="22"/>
      <c r="R9063" s="22"/>
      <c r="S9063" s="22"/>
      <c r="T9063" s="22"/>
      <c r="U9063" s="22"/>
      <c r="V9063" s="22"/>
      <c r="W9063" s="22"/>
      <c r="X9063" s="22"/>
      <c r="Y9063" s="22"/>
      <c r="Z9063" s="22"/>
      <c r="AA9063" s="22"/>
      <c r="AB9063" s="23"/>
      <c r="AC9063" s="23"/>
      <c r="AD9063" s="22"/>
      <c r="AE9063" s="24"/>
      <c r="AF9063" s="24"/>
      <c r="AG9063" s="24"/>
      <c r="AH9063" s="24"/>
      <c r="AI9063" s="24"/>
      <c r="AJ9063" s="24"/>
      <c r="AK9063" s="24"/>
      <c r="AL9063" s="24"/>
      <c r="AM9063" s="24"/>
      <c r="AN9063" s="24"/>
      <c r="AO9063" s="24"/>
      <c r="AP9063" s="24"/>
      <c r="AQ9063" s="24"/>
      <c r="AR9063" s="24"/>
      <c r="AS9063" s="24"/>
      <c r="AT9063" s="25"/>
      <c r="AV9063" s="26"/>
      <c r="AW9063" s="26"/>
      <c r="AX9063" s="27"/>
      <c r="AY9063" s="27"/>
      <c r="AZ9063" s="27"/>
      <c r="BA9063" s="27"/>
      <c r="BB9063" s="27"/>
      <c r="BC9063" s="27"/>
      <c r="BD9063" s="27"/>
      <c r="BE9063" s="27"/>
      <c r="BF9063" s="27"/>
      <c r="BG9063" s="27"/>
      <c r="BH9063" s="27"/>
      <c r="BI9063" s="27"/>
      <c r="BT9063" s="31"/>
      <c r="BU9063" s="32"/>
      <c r="BV9063" s="33"/>
      <c r="BW9063" s="32"/>
      <c r="BX9063" s="32"/>
      <c r="BY9063" s="34"/>
      <c r="CA9063" s="32"/>
      <c r="CB9063" s="32"/>
    </row>
    <row r="9064" spans="1:80">
      <c r="A9064" s="20"/>
      <c r="B9064" s="21"/>
      <c r="C9064" s="21"/>
      <c r="D9064" s="21"/>
      <c r="E9064" s="21"/>
      <c r="F9064" s="21"/>
      <c r="G9064" s="21"/>
      <c r="H9064" s="21"/>
      <c r="I9064" s="21"/>
      <c r="J9064" s="21"/>
      <c r="K9064" s="22"/>
      <c r="L9064" s="22"/>
      <c r="M9064" s="22"/>
      <c r="N9064" s="22"/>
      <c r="O9064" s="22"/>
      <c r="P9064" s="22"/>
      <c r="Q9064" s="22"/>
      <c r="R9064" s="22"/>
      <c r="S9064" s="22"/>
      <c r="T9064" s="22"/>
      <c r="U9064" s="22"/>
      <c r="V9064" s="22"/>
      <c r="W9064" s="22"/>
      <c r="X9064" s="22"/>
      <c r="Y9064" s="22"/>
      <c r="Z9064" s="22"/>
      <c r="AA9064" s="22"/>
      <c r="AB9064" s="23"/>
      <c r="AC9064" s="23"/>
      <c r="AD9064" s="22"/>
      <c r="AE9064" s="24"/>
      <c r="AF9064" s="24"/>
      <c r="AG9064" s="24"/>
      <c r="AH9064" s="24"/>
      <c r="AI9064" s="24"/>
      <c r="AJ9064" s="24"/>
      <c r="AK9064" s="24"/>
      <c r="AL9064" s="24"/>
      <c r="AM9064" s="24"/>
      <c r="AN9064" s="24"/>
      <c r="AO9064" s="24"/>
      <c r="AP9064" s="24"/>
      <c r="AQ9064" s="24"/>
      <c r="AR9064" s="24"/>
      <c r="AS9064" s="24"/>
      <c r="AT9064" s="25"/>
      <c r="AV9064" s="26"/>
      <c r="AW9064" s="26"/>
      <c r="AX9064" s="27"/>
      <c r="AY9064" s="27"/>
      <c r="AZ9064" s="27"/>
      <c r="BA9064" s="27"/>
      <c r="BB9064" s="27"/>
      <c r="BC9064" s="27"/>
      <c r="BD9064" s="27"/>
      <c r="BE9064" s="27"/>
      <c r="BF9064" s="27"/>
      <c r="BG9064" s="27"/>
      <c r="BH9064" s="27"/>
      <c r="BI9064" s="27"/>
      <c r="BT9064" s="31"/>
      <c r="BU9064" s="32"/>
      <c r="BV9064" s="33"/>
      <c r="BW9064" s="32"/>
      <c r="BX9064" s="32"/>
      <c r="BY9064" s="34"/>
      <c r="CA9064" s="32"/>
      <c r="CB9064" s="32"/>
    </row>
    <row r="9065" spans="1:80">
      <c r="A9065" s="20"/>
      <c r="B9065" s="21"/>
      <c r="C9065" s="21"/>
      <c r="D9065" s="21"/>
      <c r="E9065" s="21"/>
      <c r="F9065" s="21"/>
      <c r="G9065" s="21"/>
      <c r="H9065" s="21"/>
      <c r="I9065" s="21"/>
      <c r="J9065" s="21"/>
      <c r="K9065" s="22"/>
      <c r="L9065" s="22"/>
      <c r="M9065" s="22"/>
      <c r="N9065" s="22"/>
      <c r="O9065" s="22"/>
      <c r="P9065" s="22"/>
      <c r="Q9065" s="22"/>
      <c r="R9065" s="22"/>
      <c r="S9065" s="22"/>
      <c r="T9065" s="22"/>
      <c r="U9065" s="22"/>
      <c r="V9065" s="22"/>
      <c r="W9065" s="22"/>
      <c r="X9065" s="22"/>
      <c r="Y9065" s="22"/>
      <c r="Z9065" s="22"/>
      <c r="AA9065" s="22"/>
      <c r="AB9065" s="23"/>
      <c r="AC9065" s="23"/>
      <c r="AD9065" s="22"/>
      <c r="AE9065" s="24"/>
      <c r="AF9065" s="24"/>
      <c r="AG9065" s="24"/>
      <c r="AH9065" s="24"/>
      <c r="AI9065" s="24"/>
      <c r="AJ9065" s="24"/>
      <c r="AK9065" s="24"/>
      <c r="AL9065" s="24"/>
      <c r="AM9065" s="24"/>
      <c r="AN9065" s="24"/>
      <c r="AO9065" s="24"/>
      <c r="AP9065" s="24"/>
      <c r="AQ9065" s="24"/>
      <c r="AR9065" s="24"/>
      <c r="AS9065" s="24"/>
      <c r="AT9065" s="25"/>
      <c r="AV9065" s="26"/>
      <c r="AW9065" s="26"/>
      <c r="AX9065" s="27"/>
      <c r="AY9065" s="27"/>
      <c r="AZ9065" s="27"/>
      <c r="BA9065" s="27"/>
      <c r="BB9065" s="27"/>
      <c r="BC9065" s="27"/>
      <c r="BD9065" s="27"/>
      <c r="BE9065" s="27"/>
      <c r="BF9065" s="27"/>
      <c r="BG9065" s="27"/>
      <c r="BH9065" s="27"/>
      <c r="BI9065" s="27"/>
      <c r="BT9065" s="31"/>
      <c r="BU9065" s="32"/>
      <c r="BV9065" s="33"/>
      <c r="BW9065" s="32"/>
      <c r="BX9065" s="32"/>
      <c r="BY9065" s="34"/>
      <c r="CA9065" s="32"/>
      <c r="CB9065" s="32"/>
    </row>
    <row r="9066" spans="1:80">
      <c r="A9066" s="20"/>
      <c r="B9066" s="21"/>
      <c r="C9066" s="21"/>
      <c r="D9066" s="21"/>
      <c r="E9066" s="21"/>
      <c r="F9066" s="21"/>
      <c r="G9066" s="21"/>
      <c r="H9066" s="21"/>
      <c r="I9066" s="21"/>
      <c r="J9066" s="21"/>
      <c r="K9066" s="22"/>
      <c r="L9066" s="22"/>
      <c r="M9066" s="22"/>
      <c r="N9066" s="22"/>
      <c r="O9066" s="22"/>
      <c r="P9066" s="22"/>
      <c r="Q9066" s="22"/>
      <c r="R9066" s="22"/>
      <c r="S9066" s="22"/>
      <c r="T9066" s="22"/>
      <c r="U9066" s="22"/>
      <c r="V9066" s="22"/>
      <c r="W9066" s="22"/>
      <c r="X9066" s="22"/>
      <c r="Y9066" s="22"/>
      <c r="Z9066" s="22"/>
      <c r="AA9066" s="22"/>
      <c r="AB9066" s="23"/>
      <c r="AC9066" s="23"/>
      <c r="AD9066" s="22"/>
      <c r="AE9066" s="24"/>
      <c r="AF9066" s="24"/>
      <c r="AG9066" s="24"/>
      <c r="AH9066" s="24"/>
      <c r="AI9066" s="24"/>
      <c r="AJ9066" s="24"/>
      <c r="AK9066" s="24"/>
      <c r="AL9066" s="24"/>
      <c r="AM9066" s="24"/>
      <c r="AN9066" s="24"/>
      <c r="AO9066" s="24"/>
      <c r="AP9066" s="24"/>
      <c r="AQ9066" s="24"/>
      <c r="AR9066" s="24"/>
      <c r="AS9066" s="24"/>
      <c r="AT9066" s="25"/>
      <c r="AV9066" s="26"/>
      <c r="AW9066" s="26"/>
      <c r="AX9066" s="27"/>
      <c r="AY9066" s="27"/>
      <c r="AZ9066" s="27"/>
      <c r="BA9066" s="27"/>
      <c r="BB9066" s="27"/>
      <c r="BC9066" s="27"/>
      <c r="BD9066" s="27"/>
      <c r="BE9066" s="27"/>
      <c r="BF9066" s="27"/>
      <c r="BG9066" s="27"/>
      <c r="BH9066" s="27"/>
      <c r="BI9066" s="27"/>
      <c r="BT9066" s="31"/>
      <c r="BU9066" s="32"/>
      <c r="BV9066" s="33"/>
      <c r="BW9066" s="32"/>
      <c r="BX9066" s="32"/>
      <c r="BY9066" s="34"/>
      <c r="CA9066" s="32"/>
      <c r="CB9066" s="32"/>
    </row>
    <row r="9067" spans="1:80">
      <c r="A9067" s="20"/>
      <c r="B9067" s="21"/>
      <c r="C9067" s="21"/>
      <c r="D9067" s="21"/>
      <c r="E9067" s="21"/>
      <c r="F9067" s="21"/>
      <c r="G9067" s="21"/>
      <c r="H9067" s="21"/>
      <c r="I9067" s="21"/>
      <c r="J9067" s="21"/>
      <c r="K9067" s="22"/>
      <c r="L9067" s="22"/>
      <c r="M9067" s="22"/>
      <c r="N9067" s="22"/>
      <c r="O9067" s="22"/>
      <c r="P9067" s="22"/>
      <c r="Q9067" s="22"/>
      <c r="R9067" s="22"/>
      <c r="S9067" s="22"/>
      <c r="T9067" s="22"/>
      <c r="U9067" s="22"/>
      <c r="V9067" s="22"/>
      <c r="W9067" s="22"/>
      <c r="X9067" s="22"/>
      <c r="Y9067" s="22"/>
      <c r="Z9067" s="22"/>
      <c r="AA9067" s="22"/>
      <c r="AB9067" s="23"/>
      <c r="AC9067" s="23"/>
      <c r="AD9067" s="22"/>
      <c r="AE9067" s="24"/>
      <c r="AF9067" s="24"/>
      <c r="AG9067" s="24"/>
      <c r="AH9067" s="24"/>
      <c r="AI9067" s="24"/>
      <c r="AJ9067" s="24"/>
      <c r="AK9067" s="24"/>
      <c r="AL9067" s="24"/>
      <c r="AM9067" s="24"/>
      <c r="AN9067" s="24"/>
      <c r="AO9067" s="24"/>
      <c r="AP9067" s="24"/>
      <c r="AQ9067" s="24"/>
      <c r="AR9067" s="24"/>
      <c r="AS9067" s="24"/>
      <c r="AT9067" s="25"/>
      <c r="AV9067" s="26"/>
      <c r="AW9067" s="26"/>
      <c r="AX9067" s="27"/>
      <c r="AY9067" s="27"/>
      <c r="AZ9067" s="27"/>
      <c r="BA9067" s="27"/>
      <c r="BB9067" s="27"/>
      <c r="BC9067" s="27"/>
      <c r="BD9067" s="27"/>
      <c r="BE9067" s="27"/>
      <c r="BF9067" s="27"/>
      <c r="BG9067" s="27"/>
      <c r="BH9067" s="27"/>
      <c r="BI9067" s="27"/>
      <c r="BT9067" s="31"/>
      <c r="BU9067" s="32"/>
      <c r="BV9067" s="33"/>
      <c r="BW9067" s="32"/>
      <c r="BX9067" s="32"/>
      <c r="BY9067" s="34"/>
      <c r="CA9067" s="32"/>
      <c r="CB9067" s="32"/>
    </row>
    <row r="9068" spans="1:80">
      <c r="A9068" s="20"/>
      <c r="B9068" s="21"/>
      <c r="C9068" s="21"/>
      <c r="D9068" s="21"/>
      <c r="E9068" s="21"/>
      <c r="F9068" s="21"/>
      <c r="G9068" s="21"/>
      <c r="H9068" s="21"/>
      <c r="I9068" s="21"/>
      <c r="J9068" s="21"/>
      <c r="K9068" s="22"/>
      <c r="L9068" s="22"/>
      <c r="M9068" s="22"/>
      <c r="N9068" s="22"/>
      <c r="O9068" s="22"/>
      <c r="P9068" s="22"/>
      <c r="Q9068" s="22"/>
      <c r="R9068" s="22"/>
      <c r="S9068" s="22"/>
      <c r="T9068" s="22"/>
      <c r="U9068" s="22"/>
      <c r="V9068" s="22"/>
      <c r="W9068" s="22"/>
      <c r="X9068" s="22"/>
      <c r="Y9068" s="22"/>
      <c r="Z9068" s="22"/>
      <c r="AA9068" s="22"/>
      <c r="AB9068" s="23"/>
      <c r="AC9068" s="23"/>
      <c r="AD9068" s="22"/>
      <c r="AE9068" s="24"/>
      <c r="AF9068" s="24"/>
      <c r="AG9068" s="24"/>
      <c r="AH9068" s="24"/>
      <c r="AI9068" s="24"/>
      <c r="AJ9068" s="24"/>
      <c r="AK9068" s="24"/>
      <c r="AL9068" s="24"/>
      <c r="AM9068" s="24"/>
      <c r="AN9068" s="24"/>
      <c r="AO9068" s="24"/>
      <c r="AP9068" s="24"/>
      <c r="AQ9068" s="24"/>
      <c r="AR9068" s="24"/>
      <c r="AS9068" s="24"/>
      <c r="AT9068" s="25"/>
      <c r="AV9068" s="26"/>
      <c r="AW9068" s="26"/>
      <c r="AX9068" s="27"/>
      <c r="AY9068" s="27"/>
      <c r="AZ9068" s="27"/>
      <c r="BA9068" s="27"/>
      <c r="BB9068" s="27"/>
      <c r="BC9068" s="27"/>
      <c r="BD9068" s="27"/>
      <c r="BE9068" s="27"/>
      <c r="BF9068" s="27"/>
      <c r="BG9068" s="27"/>
      <c r="BH9068" s="27"/>
      <c r="BI9068" s="27"/>
      <c r="BT9068" s="31"/>
      <c r="BU9068" s="32"/>
      <c r="BV9068" s="33"/>
      <c r="BW9068" s="32"/>
      <c r="BX9068" s="32"/>
      <c r="BY9068" s="34"/>
      <c r="CA9068" s="32"/>
      <c r="CB9068" s="32"/>
    </row>
    <row r="9069" spans="1:80">
      <c r="A9069" s="20"/>
      <c r="B9069" s="21"/>
      <c r="C9069" s="21"/>
      <c r="D9069" s="21"/>
      <c r="E9069" s="21"/>
      <c r="F9069" s="21"/>
      <c r="G9069" s="21"/>
      <c r="H9069" s="21"/>
      <c r="I9069" s="21"/>
      <c r="J9069" s="21"/>
      <c r="K9069" s="22"/>
      <c r="L9069" s="22"/>
      <c r="M9069" s="22"/>
      <c r="N9069" s="22"/>
      <c r="O9069" s="22"/>
      <c r="P9069" s="22"/>
      <c r="Q9069" s="22"/>
      <c r="R9069" s="22"/>
      <c r="S9069" s="22"/>
      <c r="T9069" s="22"/>
      <c r="U9069" s="22"/>
      <c r="V9069" s="22"/>
      <c r="W9069" s="22"/>
      <c r="X9069" s="22"/>
      <c r="Y9069" s="22"/>
      <c r="Z9069" s="22"/>
      <c r="AA9069" s="22"/>
      <c r="AB9069" s="23"/>
      <c r="AC9069" s="23"/>
      <c r="AD9069" s="22"/>
      <c r="AE9069" s="24"/>
      <c r="AF9069" s="24"/>
      <c r="AG9069" s="24"/>
      <c r="AH9069" s="24"/>
      <c r="AI9069" s="24"/>
      <c r="AJ9069" s="24"/>
      <c r="AK9069" s="24"/>
      <c r="AL9069" s="24"/>
      <c r="AM9069" s="24"/>
      <c r="AN9069" s="24"/>
      <c r="AO9069" s="24"/>
      <c r="AP9069" s="24"/>
      <c r="AQ9069" s="24"/>
      <c r="AR9069" s="24"/>
      <c r="AS9069" s="24"/>
      <c r="AT9069" s="25"/>
      <c r="AV9069" s="26"/>
      <c r="AW9069" s="26"/>
      <c r="AX9069" s="27"/>
      <c r="AY9069" s="27"/>
      <c r="AZ9069" s="27"/>
      <c r="BA9069" s="27"/>
      <c r="BB9069" s="27"/>
      <c r="BC9069" s="27"/>
      <c r="BD9069" s="27"/>
      <c r="BE9069" s="27"/>
      <c r="BF9069" s="27"/>
      <c r="BG9069" s="27"/>
      <c r="BH9069" s="27"/>
      <c r="BI9069" s="27"/>
      <c r="BT9069" s="31"/>
      <c r="BU9069" s="32"/>
      <c r="BV9069" s="33"/>
      <c r="BW9069" s="32"/>
      <c r="BX9069" s="32"/>
      <c r="BY9069" s="34"/>
      <c r="CA9069" s="32"/>
      <c r="CB9069" s="32"/>
    </row>
    <row r="9070" spans="1:80">
      <c r="A9070" s="20"/>
      <c r="B9070" s="21"/>
      <c r="C9070" s="21"/>
      <c r="D9070" s="21"/>
      <c r="E9070" s="21"/>
      <c r="F9070" s="21"/>
      <c r="G9070" s="21"/>
      <c r="H9070" s="21"/>
      <c r="I9070" s="21"/>
      <c r="J9070" s="21"/>
      <c r="K9070" s="22"/>
      <c r="L9070" s="22"/>
      <c r="M9070" s="22"/>
      <c r="N9070" s="22"/>
      <c r="O9070" s="22"/>
      <c r="P9070" s="22"/>
      <c r="Q9070" s="22"/>
      <c r="R9070" s="22"/>
      <c r="S9070" s="22"/>
      <c r="T9070" s="22"/>
      <c r="U9070" s="22"/>
      <c r="V9070" s="22"/>
      <c r="W9070" s="22"/>
      <c r="X9070" s="22"/>
      <c r="Y9070" s="22"/>
      <c r="Z9070" s="22"/>
      <c r="AA9070" s="22"/>
      <c r="AB9070" s="23"/>
      <c r="AC9070" s="23"/>
      <c r="AD9070" s="22"/>
      <c r="AE9070" s="24"/>
      <c r="AF9070" s="24"/>
      <c r="AG9070" s="24"/>
      <c r="AH9070" s="24"/>
      <c r="AI9070" s="24"/>
      <c r="AJ9070" s="24"/>
      <c r="AK9070" s="24"/>
      <c r="AL9070" s="24"/>
      <c r="AM9070" s="24"/>
      <c r="AN9070" s="24"/>
      <c r="AO9070" s="24"/>
      <c r="AP9070" s="24"/>
      <c r="AQ9070" s="24"/>
      <c r="AR9070" s="24"/>
      <c r="AS9070" s="24"/>
      <c r="AT9070" s="25"/>
      <c r="AV9070" s="26"/>
      <c r="AW9070" s="26"/>
      <c r="AX9070" s="27"/>
      <c r="AY9070" s="27"/>
      <c r="AZ9070" s="27"/>
      <c r="BA9070" s="27"/>
      <c r="BB9070" s="27"/>
      <c r="BC9070" s="27"/>
      <c r="BD9070" s="27"/>
      <c r="BE9070" s="27"/>
      <c r="BF9070" s="27"/>
      <c r="BG9070" s="27"/>
      <c r="BH9070" s="27"/>
      <c r="BI9070" s="27"/>
      <c r="BT9070" s="31"/>
      <c r="BU9070" s="32"/>
      <c r="BV9070" s="33"/>
      <c r="BW9070" s="32"/>
      <c r="BX9070" s="32"/>
      <c r="BY9070" s="34"/>
      <c r="CA9070" s="32"/>
      <c r="CB9070" s="32"/>
    </row>
    <row r="9071" spans="1:80">
      <c r="A9071" s="20"/>
      <c r="B9071" s="21"/>
      <c r="C9071" s="21"/>
      <c r="D9071" s="21"/>
      <c r="E9071" s="21"/>
      <c r="F9071" s="21"/>
      <c r="G9071" s="21"/>
      <c r="H9071" s="21"/>
      <c r="I9071" s="21"/>
      <c r="J9071" s="21"/>
      <c r="K9071" s="22"/>
      <c r="L9071" s="22"/>
      <c r="M9071" s="22"/>
      <c r="N9071" s="22"/>
      <c r="O9071" s="22"/>
      <c r="P9071" s="22"/>
      <c r="Q9071" s="22"/>
      <c r="R9071" s="22"/>
      <c r="S9071" s="22"/>
      <c r="T9071" s="22"/>
      <c r="U9071" s="22"/>
      <c r="V9071" s="22"/>
      <c r="W9071" s="22"/>
      <c r="X9071" s="22"/>
      <c r="Y9071" s="22"/>
      <c r="Z9071" s="22"/>
      <c r="AA9071" s="22"/>
      <c r="AB9071" s="23"/>
      <c r="AC9071" s="23"/>
      <c r="AD9071" s="22"/>
      <c r="AE9071" s="24"/>
      <c r="AF9071" s="24"/>
      <c r="AG9071" s="24"/>
      <c r="AH9071" s="24"/>
      <c r="AI9071" s="24"/>
      <c r="AJ9071" s="24"/>
      <c r="AK9071" s="24"/>
      <c r="AL9071" s="24"/>
      <c r="AM9071" s="24"/>
      <c r="AN9071" s="24"/>
      <c r="AO9071" s="24"/>
      <c r="AP9071" s="24"/>
      <c r="AQ9071" s="24"/>
      <c r="AR9071" s="24"/>
      <c r="AS9071" s="24"/>
      <c r="AT9071" s="25"/>
      <c r="AV9071" s="26"/>
      <c r="AW9071" s="26"/>
      <c r="AX9071" s="27"/>
      <c r="AY9071" s="27"/>
      <c r="AZ9071" s="27"/>
      <c r="BA9071" s="27"/>
      <c r="BB9071" s="27"/>
      <c r="BC9071" s="27"/>
      <c r="BD9071" s="27"/>
      <c r="BE9071" s="27"/>
      <c r="BF9071" s="27"/>
      <c r="BG9071" s="27"/>
      <c r="BH9071" s="27"/>
      <c r="BI9071" s="27"/>
      <c r="BT9071" s="31"/>
      <c r="BU9071" s="32"/>
      <c r="BV9071" s="33"/>
      <c r="BW9071" s="32"/>
      <c r="BX9071" s="32"/>
      <c r="BY9071" s="34"/>
      <c r="CA9071" s="32"/>
      <c r="CB9071" s="32"/>
    </row>
    <row r="9072" spans="1:80">
      <c r="A9072" s="20"/>
      <c r="B9072" s="21"/>
      <c r="C9072" s="21"/>
      <c r="D9072" s="21"/>
      <c r="E9072" s="21"/>
      <c r="F9072" s="21"/>
      <c r="G9072" s="21"/>
      <c r="H9072" s="21"/>
      <c r="I9072" s="21"/>
      <c r="J9072" s="21"/>
      <c r="K9072" s="22"/>
      <c r="L9072" s="22"/>
      <c r="M9072" s="22"/>
      <c r="N9072" s="22"/>
      <c r="O9072" s="22"/>
      <c r="P9072" s="22"/>
      <c r="Q9072" s="22"/>
      <c r="R9072" s="22"/>
      <c r="S9072" s="22"/>
      <c r="T9072" s="22"/>
      <c r="U9072" s="22"/>
      <c r="V9072" s="22"/>
      <c r="W9072" s="22"/>
      <c r="X9072" s="22"/>
      <c r="Y9072" s="22"/>
      <c r="Z9072" s="22"/>
      <c r="AA9072" s="22"/>
      <c r="AB9072" s="23"/>
      <c r="AC9072" s="23"/>
      <c r="AD9072" s="22"/>
      <c r="AE9072" s="24"/>
      <c r="AF9072" s="24"/>
      <c r="AG9072" s="24"/>
      <c r="AH9072" s="24"/>
      <c r="AI9072" s="24"/>
      <c r="AJ9072" s="24"/>
      <c r="AK9072" s="24"/>
      <c r="AL9072" s="24"/>
      <c r="AM9072" s="24"/>
      <c r="AN9072" s="24"/>
      <c r="AO9072" s="24"/>
      <c r="AP9072" s="24"/>
      <c r="AQ9072" s="24"/>
      <c r="AR9072" s="24"/>
      <c r="AS9072" s="24"/>
      <c r="AT9072" s="25"/>
      <c r="AV9072" s="26"/>
      <c r="AW9072" s="26"/>
      <c r="AX9072" s="27"/>
      <c r="AY9072" s="27"/>
      <c r="AZ9072" s="27"/>
      <c r="BA9072" s="27"/>
      <c r="BB9072" s="27"/>
      <c r="BC9072" s="27"/>
      <c r="BD9072" s="27"/>
      <c r="BE9072" s="27"/>
      <c r="BF9072" s="27"/>
      <c r="BG9072" s="27"/>
      <c r="BH9072" s="27"/>
      <c r="BI9072" s="27"/>
      <c r="BT9072" s="31"/>
      <c r="BU9072" s="32"/>
      <c r="BV9072" s="33"/>
      <c r="BW9072" s="32"/>
      <c r="BX9072" s="32"/>
      <c r="BY9072" s="34"/>
      <c r="CA9072" s="32"/>
      <c r="CB9072" s="32"/>
    </row>
    <row r="9073" spans="1:80">
      <c r="A9073" s="20"/>
      <c r="B9073" s="21"/>
      <c r="C9073" s="21"/>
      <c r="D9073" s="21"/>
      <c r="E9073" s="21"/>
      <c r="F9073" s="21"/>
      <c r="G9073" s="21"/>
      <c r="H9073" s="21"/>
      <c r="I9073" s="21"/>
      <c r="J9073" s="21"/>
      <c r="K9073" s="22"/>
      <c r="L9073" s="22"/>
      <c r="M9073" s="22"/>
      <c r="N9073" s="22"/>
      <c r="O9073" s="22"/>
      <c r="P9073" s="22"/>
      <c r="Q9073" s="22"/>
      <c r="R9073" s="22"/>
      <c r="S9073" s="22"/>
      <c r="T9073" s="22"/>
      <c r="U9073" s="22"/>
      <c r="V9073" s="22"/>
      <c r="W9073" s="22"/>
      <c r="X9073" s="22"/>
      <c r="Y9073" s="22"/>
      <c r="Z9073" s="22"/>
      <c r="AA9073" s="22"/>
      <c r="AB9073" s="23"/>
      <c r="AC9073" s="23"/>
      <c r="AD9073" s="22"/>
      <c r="AE9073" s="24"/>
      <c r="AF9073" s="24"/>
      <c r="AG9073" s="24"/>
      <c r="AH9073" s="24"/>
      <c r="AI9073" s="24"/>
      <c r="AJ9073" s="24"/>
      <c r="AK9073" s="24"/>
      <c r="AL9073" s="24"/>
      <c r="AM9073" s="24"/>
      <c r="AN9073" s="24"/>
      <c r="AO9073" s="24"/>
      <c r="AP9073" s="24"/>
      <c r="AQ9073" s="24"/>
      <c r="AR9073" s="24"/>
      <c r="AS9073" s="24"/>
      <c r="AT9073" s="25"/>
      <c r="AV9073" s="26"/>
      <c r="AW9073" s="26"/>
      <c r="AX9073" s="27"/>
      <c r="AY9073" s="27"/>
      <c r="AZ9073" s="27"/>
      <c r="BA9073" s="27"/>
      <c r="BB9073" s="27"/>
      <c r="BC9073" s="27"/>
      <c r="BD9073" s="27"/>
      <c r="BE9073" s="27"/>
      <c r="BF9073" s="27"/>
      <c r="BG9073" s="27"/>
      <c r="BH9073" s="27"/>
      <c r="BI9073" s="27"/>
      <c r="BT9073" s="31"/>
      <c r="BU9073" s="32"/>
      <c r="BV9073" s="33"/>
      <c r="BW9073" s="32"/>
      <c r="BX9073" s="32"/>
      <c r="BY9073" s="34"/>
      <c r="CA9073" s="32"/>
      <c r="CB9073" s="32"/>
    </row>
    <row r="9074" spans="1:80">
      <c r="A9074" s="20"/>
      <c r="B9074" s="21"/>
      <c r="C9074" s="21"/>
      <c r="D9074" s="21"/>
      <c r="E9074" s="21"/>
      <c r="F9074" s="21"/>
      <c r="G9074" s="21"/>
      <c r="H9074" s="21"/>
      <c r="I9074" s="21"/>
      <c r="J9074" s="21"/>
      <c r="K9074" s="22"/>
      <c r="L9074" s="22"/>
      <c r="M9074" s="22"/>
      <c r="N9074" s="22"/>
      <c r="O9074" s="22"/>
      <c r="P9074" s="22"/>
      <c r="Q9074" s="22"/>
      <c r="R9074" s="22"/>
      <c r="S9074" s="22"/>
      <c r="T9074" s="22"/>
      <c r="U9074" s="22"/>
      <c r="V9074" s="22"/>
      <c r="W9074" s="22"/>
      <c r="X9074" s="22"/>
      <c r="Y9074" s="22"/>
      <c r="Z9074" s="22"/>
      <c r="AA9074" s="22"/>
      <c r="AB9074" s="23"/>
      <c r="AC9074" s="23"/>
      <c r="AD9074" s="22"/>
      <c r="AE9074" s="24"/>
      <c r="AF9074" s="24"/>
      <c r="AG9074" s="24"/>
      <c r="AH9074" s="24"/>
      <c r="AI9074" s="24"/>
      <c r="AJ9074" s="24"/>
      <c r="AK9074" s="24"/>
      <c r="AL9074" s="24"/>
      <c r="AM9074" s="24"/>
      <c r="AN9074" s="24"/>
      <c r="AO9074" s="24"/>
      <c r="AP9074" s="24"/>
      <c r="AQ9074" s="24"/>
      <c r="AR9074" s="24"/>
      <c r="AS9074" s="24"/>
      <c r="AT9074" s="25"/>
      <c r="AV9074" s="26"/>
      <c r="AW9074" s="26"/>
      <c r="AX9074" s="27"/>
      <c r="AY9074" s="27"/>
      <c r="AZ9074" s="27"/>
      <c r="BA9074" s="27"/>
      <c r="BB9074" s="27"/>
      <c r="BC9074" s="27"/>
      <c r="BD9074" s="27"/>
      <c r="BE9074" s="27"/>
      <c r="BF9074" s="27"/>
      <c r="BG9074" s="27"/>
      <c r="BH9074" s="27"/>
      <c r="BI9074" s="27"/>
      <c r="BT9074" s="31"/>
      <c r="BU9074" s="32"/>
      <c r="BV9074" s="33"/>
      <c r="BW9074" s="32"/>
      <c r="BX9074" s="32"/>
      <c r="BY9074" s="34"/>
      <c r="CA9074" s="32"/>
      <c r="CB9074" s="32"/>
    </row>
    <row r="9075" spans="1:80">
      <c r="A9075" s="20"/>
      <c r="B9075" s="21"/>
      <c r="C9075" s="21"/>
      <c r="D9075" s="21"/>
      <c r="E9075" s="21"/>
      <c r="F9075" s="21"/>
      <c r="G9075" s="21"/>
      <c r="H9075" s="21"/>
      <c r="I9075" s="21"/>
      <c r="J9075" s="21"/>
      <c r="K9075" s="22"/>
      <c r="L9075" s="22"/>
      <c r="M9075" s="22"/>
      <c r="N9075" s="22"/>
      <c r="O9075" s="22"/>
      <c r="P9075" s="22"/>
      <c r="Q9075" s="22"/>
      <c r="R9075" s="22"/>
      <c r="S9075" s="22"/>
      <c r="T9075" s="22"/>
      <c r="U9075" s="22"/>
      <c r="V9075" s="22"/>
      <c r="W9075" s="22"/>
      <c r="X9075" s="22"/>
      <c r="Y9075" s="22"/>
      <c r="Z9075" s="22"/>
      <c r="AA9075" s="22"/>
      <c r="AB9075" s="23"/>
      <c r="AC9075" s="23"/>
      <c r="AD9075" s="22"/>
      <c r="AE9075" s="24"/>
      <c r="AF9075" s="24"/>
      <c r="AG9075" s="24"/>
      <c r="AH9075" s="24"/>
      <c r="AI9075" s="24"/>
      <c r="AJ9075" s="24"/>
      <c r="AK9075" s="24"/>
      <c r="AL9075" s="24"/>
      <c r="AM9075" s="24"/>
      <c r="AN9075" s="24"/>
      <c r="AO9075" s="24"/>
      <c r="AP9075" s="24"/>
      <c r="AQ9075" s="24"/>
      <c r="AR9075" s="24"/>
      <c r="AS9075" s="24"/>
      <c r="AT9075" s="25"/>
      <c r="AV9075" s="26"/>
      <c r="AW9075" s="26"/>
      <c r="AX9075" s="27"/>
      <c r="AY9075" s="27"/>
      <c r="AZ9075" s="27"/>
      <c r="BA9075" s="27"/>
      <c r="BB9075" s="27"/>
      <c r="BC9075" s="27"/>
      <c r="BD9075" s="27"/>
      <c r="BE9075" s="27"/>
      <c r="BF9075" s="27"/>
      <c r="BG9075" s="27"/>
      <c r="BH9075" s="27"/>
      <c r="BI9075" s="27"/>
      <c r="BT9075" s="31"/>
      <c r="BU9075" s="32"/>
      <c r="BV9075" s="33"/>
      <c r="BW9075" s="32"/>
      <c r="BX9075" s="32"/>
      <c r="BY9075" s="34"/>
      <c r="CA9075" s="32"/>
      <c r="CB9075" s="32"/>
    </row>
    <row r="9076" spans="1:80">
      <c r="A9076" s="20"/>
      <c r="B9076" s="21"/>
      <c r="C9076" s="21"/>
      <c r="D9076" s="21"/>
      <c r="E9076" s="21"/>
      <c r="F9076" s="21"/>
      <c r="G9076" s="21"/>
      <c r="H9076" s="21"/>
      <c r="I9076" s="21"/>
      <c r="J9076" s="21"/>
      <c r="K9076" s="22"/>
      <c r="L9076" s="22"/>
      <c r="M9076" s="22"/>
      <c r="N9076" s="22"/>
      <c r="O9076" s="22"/>
      <c r="P9076" s="22"/>
      <c r="Q9076" s="22"/>
      <c r="R9076" s="22"/>
      <c r="S9076" s="22"/>
      <c r="T9076" s="22"/>
      <c r="U9076" s="22"/>
      <c r="V9076" s="22"/>
      <c r="W9076" s="22"/>
      <c r="X9076" s="22"/>
      <c r="Y9076" s="22"/>
      <c r="Z9076" s="22"/>
      <c r="AA9076" s="22"/>
      <c r="AB9076" s="23"/>
      <c r="AC9076" s="23"/>
      <c r="AD9076" s="22"/>
      <c r="AE9076" s="24"/>
      <c r="AF9076" s="24"/>
      <c r="AG9076" s="24"/>
      <c r="AH9076" s="24"/>
      <c r="AI9076" s="24"/>
      <c r="AJ9076" s="24"/>
      <c r="AK9076" s="24"/>
      <c r="AL9076" s="24"/>
      <c r="AM9076" s="24"/>
      <c r="AN9076" s="24"/>
      <c r="AO9076" s="24"/>
      <c r="AP9076" s="24"/>
      <c r="AQ9076" s="24"/>
      <c r="AR9076" s="24"/>
      <c r="AS9076" s="24"/>
      <c r="AT9076" s="25"/>
      <c r="AV9076" s="26"/>
      <c r="AW9076" s="26"/>
      <c r="AX9076" s="27"/>
      <c r="AY9076" s="27"/>
      <c r="AZ9076" s="27"/>
      <c r="BA9076" s="27"/>
      <c r="BB9076" s="27"/>
      <c r="BC9076" s="27"/>
      <c r="BD9076" s="27"/>
      <c r="BE9076" s="27"/>
      <c r="BF9076" s="27"/>
      <c r="BG9076" s="27"/>
      <c r="BH9076" s="27"/>
      <c r="BI9076" s="27"/>
      <c r="BT9076" s="31"/>
      <c r="BU9076" s="32"/>
      <c r="BV9076" s="33"/>
      <c r="BW9076" s="32"/>
      <c r="BX9076" s="32"/>
      <c r="BY9076" s="34"/>
      <c r="CA9076" s="32"/>
      <c r="CB9076" s="32"/>
    </row>
    <row r="9077" spans="1:80">
      <c r="A9077" s="20"/>
      <c r="B9077" s="21"/>
      <c r="C9077" s="21"/>
      <c r="D9077" s="21"/>
      <c r="E9077" s="21"/>
      <c r="F9077" s="21"/>
      <c r="G9077" s="21"/>
      <c r="H9077" s="21"/>
      <c r="I9077" s="21"/>
      <c r="J9077" s="21"/>
      <c r="K9077" s="22"/>
      <c r="L9077" s="22"/>
      <c r="M9077" s="22"/>
      <c r="N9077" s="22"/>
      <c r="O9077" s="22"/>
      <c r="P9077" s="22"/>
      <c r="Q9077" s="22"/>
      <c r="R9077" s="22"/>
      <c r="S9077" s="22"/>
      <c r="T9077" s="22"/>
      <c r="U9077" s="22"/>
      <c r="V9077" s="22"/>
      <c r="W9077" s="22"/>
      <c r="X9077" s="22"/>
      <c r="Y9077" s="22"/>
      <c r="Z9077" s="22"/>
      <c r="AA9077" s="22"/>
      <c r="AB9077" s="23"/>
      <c r="AC9077" s="23"/>
      <c r="AD9077" s="22"/>
      <c r="AE9077" s="24"/>
      <c r="AF9077" s="24"/>
      <c r="AG9077" s="24"/>
      <c r="AH9077" s="24"/>
      <c r="AI9077" s="24"/>
      <c r="AJ9077" s="24"/>
      <c r="AK9077" s="24"/>
      <c r="AL9077" s="24"/>
      <c r="AM9077" s="24"/>
      <c r="AN9077" s="24"/>
      <c r="AO9077" s="24"/>
      <c r="AP9077" s="24"/>
      <c r="AQ9077" s="24"/>
      <c r="AR9077" s="24"/>
      <c r="AS9077" s="24"/>
      <c r="AT9077" s="25"/>
      <c r="AV9077" s="26"/>
      <c r="AW9077" s="26"/>
      <c r="AX9077" s="27"/>
      <c r="AY9077" s="27"/>
      <c r="AZ9077" s="27"/>
      <c r="BA9077" s="27"/>
      <c r="BB9077" s="27"/>
      <c r="BC9077" s="27"/>
      <c r="BD9077" s="27"/>
      <c r="BE9077" s="27"/>
      <c r="BF9077" s="27"/>
      <c r="BG9077" s="27"/>
      <c r="BH9077" s="27"/>
      <c r="BI9077" s="27"/>
      <c r="BT9077" s="31"/>
      <c r="BU9077" s="32"/>
      <c r="BV9077" s="33"/>
      <c r="BW9077" s="32"/>
      <c r="BX9077" s="32"/>
      <c r="BY9077" s="34"/>
      <c r="CA9077" s="32"/>
      <c r="CB9077" s="32"/>
    </row>
    <row r="9078" spans="1:80">
      <c r="A9078" s="20"/>
      <c r="B9078" s="21"/>
      <c r="C9078" s="21"/>
      <c r="D9078" s="21"/>
      <c r="E9078" s="21"/>
      <c r="F9078" s="21"/>
      <c r="G9078" s="21"/>
      <c r="H9078" s="21"/>
      <c r="I9078" s="21"/>
      <c r="J9078" s="21"/>
      <c r="K9078" s="22"/>
      <c r="L9078" s="22"/>
      <c r="M9078" s="22"/>
      <c r="N9078" s="22"/>
      <c r="O9078" s="22"/>
      <c r="P9078" s="22"/>
      <c r="Q9078" s="22"/>
      <c r="R9078" s="22"/>
      <c r="S9078" s="22"/>
      <c r="T9078" s="22"/>
      <c r="U9078" s="22"/>
      <c r="V9078" s="22"/>
      <c r="W9078" s="22"/>
      <c r="X9078" s="22"/>
      <c r="Y9078" s="22"/>
      <c r="Z9078" s="22"/>
      <c r="AA9078" s="22"/>
      <c r="AB9078" s="23"/>
      <c r="AC9078" s="23"/>
      <c r="AD9078" s="22"/>
      <c r="AE9078" s="24"/>
      <c r="AF9078" s="24"/>
      <c r="AG9078" s="24"/>
      <c r="AH9078" s="24"/>
      <c r="AI9078" s="24"/>
      <c r="AJ9078" s="24"/>
      <c r="AK9078" s="24"/>
      <c r="AL9078" s="24"/>
      <c r="AM9078" s="24"/>
      <c r="AN9078" s="24"/>
      <c r="AO9078" s="24"/>
      <c r="AP9078" s="24"/>
      <c r="AQ9078" s="24"/>
      <c r="AR9078" s="24"/>
      <c r="AS9078" s="24"/>
      <c r="AT9078" s="25"/>
      <c r="AV9078" s="26"/>
      <c r="AW9078" s="26"/>
      <c r="AX9078" s="27"/>
      <c r="AY9078" s="27"/>
      <c r="AZ9078" s="27"/>
      <c r="BA9078" s="27"/>
      <c r="BB9078" s="27"/>
      <c r="BC9078" s="27"/>
      <c r="BD9078" s="27"/>
      <c r="BE9078" s="27"/>
      <c r="BF9078" s="27"/>
      <c r="BG9078" s="27"/>
      <c r="BH9078" s="27"/>
      <c r="BI9078" s="27"/>
      <c r="BT9078" s="31"/>
      <c r="BU9078" s="32"/>
      <c r="BV9078" s="33"/>
      <c r="BW9078" s="32"/>
      <c r="BX9078" s="32"/>
      <c r="BY9078" s="34"/>
      <c r="CA9078" s="32"/>
      <c r="CB9078" s="32"/>
    </row>
    <row r="9079" spans="1:80">
      <c r="A9079" s="20"/>
      <c r="B9079" s="21"/>
      <c r="C9079" s="21"/>
      <c r="D9079" s="21"/>
      <c r="E9079" s="21"/>
      <c r="F9079" s="21"/>
      <c r="G9079" s="21"/>
      <c r="H9079" s="21"/>
      <c r="I9079" s="21"/>
      <c r="J9079" s="21"/>
      <c r="K9079" s="22"/>
      <c r="L9079" s="22"/>
      <c r="M9079" s="22"/>
      <c r="N9079" s="22"/>
      <c r="O9079" s="22"/>
      <c r="P9079" s="22"/>
      <c r="Q9079" s="22"/>
      <c r="R9079" s="22"/>
      <c r="S9079" s="22"/>
      <c r="T9079" s="22"/>
      <c r="U9079" s="22"/>
      <c r="V9079" s="22"/>
      <c r="W9079" s="22"/>
      <c r="X9079" s="22"/>
      <c r="Y9079" s="22"/>
      <c r="Z9079" s="22"/>
      <c r="AA9079" s="22"/>
      <c r="AB9079" s="23"/>
      <c r="AC9079" s="23"/>
      <c r="AD9079" s="22"/>
      <c r="AE9079" s="24"/>
      <c r="AF9079" s="24"/>
      <c r="AG9079" s="24"/>
      <c r="AH9079" s="24"/>
      <c r="AI9079" s="24"/>
      <c r="AJ9079" s="24"/>
      <c r="AK9079" s="24"/>
      <c r="AL9079" s="24"/>
      <c r="AM9079" s="24"/>
      <c r="AN9079" s="24"/>
      <c r="AO9079" s="24"/>
      <c r="AP9079" s="24"/>
      <c r="AQ9079" s="24"/>
      <c r="AR9079" s="24"/>
      <c r="AS9079" s="24"/>
      <c r="AT9079" s="25"/>
      <c r="AV9079" s="26"/>
      <c r="AW9079" s="26"/>
      <c r="AX9079" s="27"/>
      <c r="AY9079" s="27"/>
      <c r="AZ9079" s="27"/>
      <c r="BA9079" s="27"/>
      <c r="BB9079" s="27"/>
      <c r="BC9079" s="27"/>
      <c r="BD9079" s="27"/>
      <c r="BE9079" s="27"/>
      <c r="BF9079" s="27"/>
      <c r="BG9079" s="27"/>
      <c r="BH9079" s="27"/>
      <c r="BI9079" s="27"/>
      <c r="BT9079" s="31"/>
      <c r="BU9079" s="32"/>
      <c r="BV9079" s="33"/>
      <c r="BW9079" s="32"/>
      <c r="BX9079" s="32"/>
      <c r="BY9079" s="34"/>
      <c r="CA9079" s="32"/>
      <c r="CB9079" s="32"/>
    </row>
    <row r="9080" spans="1:80">
      <c r="A9080" s="20"/>
      <c r="B9080" s="21"/>
      <c r="C9080" s="21"/>
      <c r="D9080" s="21"/>
      <c r="E9080" s="21"/>
      <c r="F9080" s="21"/>
      <c r="G9080" s="21"/>
      <c r="H9080" s="21"/>
      <c r="I9080" s="21"/>
      <c r="J9080" s="21"/>
      <c r="K9080" s="22"/>
      <c r="L9080" s="22"/>
      <c r="M9080" s="22"/>
      <c r="N9080" s="22"/>
      <c r="O9080" s="22"/>
      <c r="P9080" s="22"/>
      <c r="Q9080" s="22"/>
      <c r="R9080" s="22"/>
      <c r="S9080" s="22"/>
      <c r="T9080" s="22"/>
      <c r="U9080" s="22"/>
      <c r="V9080" s="22"/>
      <c r="W9080" s="22"/>
      <c r="X9080" s="22"/>
      <c r="Y9080" s="22"/>
      <c r="Z9080" s="22"/>
      <c r="AA9080" s="22"/>
      <c r="AB9080" s="23"/>
      <c r="AC9080" s="23"/>
      <c r="AD9080" s="22"/>
      <c r="AE9080" s="24"/>
      <c r="AF9080" s="24"/>
      <c r="AG9080" s="24"/>
      <c r="AH9080" s="24"/>
      <c r="AI9080" s="24"/>
      <c r="AJ9080" s="24"/>
      <c r="AK9080" s="24"/>
      <c r="AL9080" s="24"/>
      <c r="AM9080" s="24"/>
      <c r="AN9080" s="24"/>
      <c r="AO9080" s="24"/>
      <c r="AP9080" s="24"/>
      <c r="AQ9080" s="24"/>
      <c r="AR9080" s="24"/>
      <c r="AS9080" s="24"/>
      <c r="AT9080" s="25"/>
      <c r="AV9080" s="26"/>
      <c r="AW9080" s="26"/>
      <c r="AX9080" s="27"/>
      <c r="AY9080" s="27"/>
      <c r="AZ9080" s="27"/>
      <c r="BA9080" s="27"/>
      <c r="BB9080" s="27"/>
      <c r="BC9080" s="27"/>
      <c r="BD9080" s="27"/>
      <c r="BE9080" s="27"/>
      <c r="BF9080" s="27"/>
      <c r="BG9080" s="27"/>
      <c r="BH9080" s="27"/>
      <c r="BI9080" s="27"/>
      <c r="BT9080" s="31"/>
      <c r="BU9080" s="32"/>
      <c r="BV9080" s="33"/>
      <c r="BW9080" s="32"/>
      <c r="BX9080" s="32"/>
      <c r="BY9080" s="34"/>
      <c r="CA9080" s="32"/>
      <c r="CB9080" s="32"/>
    </row>
    <row r="9081" spans="1:80">
      <c r="A9081" s="20"/>
      <c r="B9081" s="21"/>
      <c r="C9081" s="21"/>
      <c r="D9081" s="21"/>
      <c r="E9081" s="21"/>
      <c r="F9081" s="21"/>
      <c r="G9081" s="21"/>
      <c r="H9081" s="21"/>
      <c r="I9081" s="21"/>
      <c r="J9081" s="21"/>
      <c r="K9081" s="22"/>
      <c r="L9081" s="22"/>
      <c r="M9081" s="22"/>
      <c r="N9081" s="22"/>
      <c r="O9081" s="22"/>
      <c r="P9081" s="22"/>
      <c r="Q9081" s="22"/>
      <c r="R9081" s="22"/>
      <c r="S9081" s="22"/>
      <c r="T9081" s="22"/>
      <c r="U9081" s="22"/>
      <c r="V9081" s="22"/>
      <c r="W9081" s="22"/>
      <c r="X9081" s="22"/>
      <c r="Y9081" s="22"/>
      <c r="Z9081" s="22"/>
      <c r="AA9081" s="22"/>
      <c r="AB9081" s="23"/>
      <c r="AC9081" s="23"/>
      <c r="AD9081" s="22"/>
      <c r="AE9081" s="24"/>
      <c r="AF9081" s="24"/>
      <c r="AG9081" s="24"/>
      <c r="AH9081" s="24"/>
      <c r="AI9081" s="24"/>
      <c r="AJ9081" s="24"/>
      <c r="AK9081" s="24"/>
      <c r="AL9081" s="24"/>
      <c r="AM9081" s="24"/>
      <c r="AN9081" s="24"/>
      <c r="AO9081" s="24"/>
      <c r="AP9081" s="24"/>
      <c r="AQ9081" s="24"/>
      <c r="AR9081" s="24"/>
      <c r="AS9081" s="24"/>
      <c r="AT9081" s="25"/>
      <c r="AV9081" s="26"/>
      <c r="AW9081" s="26"/>
      <c r="AX9081" s="27"/>
      <c r="AY9081" s="27"/>
      <c r="AZ9081" s="27"/>
      <c r="BA9081" s="27"/>
      <c r="BB9081" s="27"/>
      <c r="BC9081" s="27"/>
      <c r="BD9081" s="27"/>
      <c r="BE9081" s="27"/>
      <c r="BF9081" s="27"/>
      <c r="BG9081" s="27"/>
      <c r="BH9081" s="27"/>
      <c r="BI9081" s="27"/>
      <c r="BT9081" s="31"/>
      <c r="BU9081" s="32"/>
      <c r="BV9081" s="33"/>
      <c r="BW9081" s="32"/>
      <c r="BX9081" s="32"/>
      <c r="BY9081" s="34"/>
      <c r="CA9081" s="32"/>
      <c r="CB9081" s="32"/>
    </row>
    <row r="9082" spans="1:80">
      <c r="A9082" s="20"/>
      <c r="B9082" s="21"/>
      <c r="C9082" s="21"/>
      <c r="D9082" s="21"/>
      <c r="E9082" s="21"/>
      <c r="F9082" s="21"/>
      <c r="G9082" s="21"/>
      <c r="H9082" s="21"/>
      <c r="I9082" s="21"/>
      <c r="J9082" s="21"/>
      <c r="K9082" s="22"/>
      <c r="L9082" s="22"/>
      <c r="M9082" s="22"/>
      <c r="N9082" s="22"/>
      <c r="O9082" s="22"/>
      <c r="P9082" s="22"/>
      <c r="Q9082" s="22"/>
      <c r="R9082" s="22"/>
      <c r="S9082" s="22"/>
      <c r="T9082" s="22"/>
      <c r="U9082" s="22"/>
      <c r="V9082" s="22"/>
      <c r="W9082" s="22"/>
      <c r="X9082" s="22"/>
      <c r="Y9082" s="22"/>
      <c r="Z9082" s="22"/>
      <c r="AA9082" s="22"/>
      <c r="AB9082" s="23"/>
      <c r="AC9082" s="23"/>
      <c r="AD9082" s="22"/>
      <c r="AE9082" s="24"/>
      <c r="AF9082" s="24"/>
      <c r="AG9082" s="24"/>
      <c r="AH9082" s="24"/>
      <c r="AI9082" s="24"/>
      <c r="AJ9082" s="24"/>
      <c r="AK9082" s="24"/>
      <c r="AL9082" s="24"/>
      <c r="AM9082" s="24"/>
      <c r="AN9082" s="24"/>
      <c r="AO9082" s="24"/>
      <c r="AP9082" s="24"/>
      <c r="AQ9082" s="24"/>
      <c r="AR9082" s="24"/>
      <c r="AS9082" s="24"/>
      <c r="AT9082" s="25"/>
      <c r="AV9082" s="26"/>
      <c r="AW9082" s="26"/>
      <c r="AX9082" s="27"/>
      <c r="AY9082" s="27"/>
      <c r="AZ9082" s="27"/>
      <c r="BA9082" s="27"/>
      <c r="BB9082" s="27"/>
      <c r="BC9082" s="27"/>
      <c r="BD9082" s="27"/>
      <c r="BE9082" s="27"/>
      <c r="BF9082" s="27"/>
      <c r="BG9082" s="27"/>
      <c r="BH9082" s="27"/>
      <c r="BI9082" s="27"/>
      <c r="BT9082" s="31"/>
      <c r="BU9082" s="32"/>
      <c r="BV9082" s="33"/>
      <c r="BW9082" s="32"/>
      <c r="BX9082" s="32"/>
      <c r="BY9082" s="34"/>
      <c r="CA9082" s="32"/>
      <c r="CB9082" s="32"/>
    </row>
    <row r="9083" spans="1:80">
      <c r="A9083" s="20"/>
      <c r="B9083" s="21"/>
      <c r="C9083" s="21"/>
      <c r="D9083" s="21"/>
      <c r="E9083" s="21"/>
      <c r="F9083" s="21"/>
      <c r="G9083" s="21"/>
      <c r="H9083" s="21"/>
      <c r="I9083" s="21"/>
      <c r="J9083" s="21"/>
      <c r="K9083" s="22"/>
      <c r="L9083" s="22"/>
      <c r="M9083" s="22"/>
      <c r="N9083" s="22"/>
      <c r="O9083" s="22"/>
      <c r="P9083" s="22"/>
      <c r="Q9083" s="22"/>
      <c r="R9083" s="22"/>
      <c r="S9083" s="22"/>
      <c r="T9083" s="22"/>
      <c r="U9083" s="22"/>
      <c r="V9083" s="22"/>
      <c r="W9083" s="22"/>
      <c r="X9083" s="22"/>
      <c r="Y9083" s="22"/>
      <c r="Z9083" s="22"/>
      <c r="AA9083" s="22"/>
      <c r="AB9083" s="23"/>
      <c r="AC9083" s="23"/>
      <c r="AD9083" s="22"/>
      <c r="AE9083" s="24"/>
      <c r="AF9083" s="24"/>
      <c r="AG9083" s="24"/>
      <c r="AH9083" s="24"/>
      <c r="AI9083" s="24"/>
      <c r="AJ9083" s="24"/>
      <c r="AK9083" s="24"/>
      <c r="AL9083" s="24"/>
      <c r="AM9083" s="24"/>
      <c r="AN9083" s="24"/>
      <c r="AO9083" s="24"/>
      <c r="AP9083" s="24"/>
      <c r="AQ9083" s="24"/>
      <c r="AR9083" s="24"/>
      <c r="AS9083" s="24"/>
      <c r="AT9083" s="25"/>
      <c r="AV9083" s="26"/>
      <c r="AW9083" s="26"/>
      <c r="AX9083" s="27"/>
      <c r="AY9083" s="27"/>
      <c r="AZ9083" s="27"/>
      <c r="BA9083" s="27"/>
      <c r="BB9083" s="27"/>
      <c r="BC9083" s="27"/>
      <c r="BD9083" s="27"/>
      <c r="BE9083" s="27"/>
      <c r="BF9083" s="27"/>
      <c r="BG9083" s="27"/>
      <c r="BH9083" s="27"/>
      <c r="BI9083" s="27"/>
      <c r="BT9083" s="31"/>
      <c r="BU9083" s="32"/>
      <c r="BV9083" s="33"/>
      <c r="BW9083" s="32"/>
      <c r="BX9083" s="32"/>
      <c r="BY9083" s="34"/>
      <c r="CA9083" s="32"/>
      <c r="CB9083" s="32"/>
    </row>
    <row r="9084" spans="1:80">
      <c r="A9084" s="20"/>
      <c r="B9084" s="21"/>
      <c r="C9084" s="21"/>
      <c r="D9084" s="21"/>
      <c r="E9084" s="21"/>
      <c r="F9084" s="21"/>
      <c r="G9084" s="21"/>
      <c r="H9084" s="21"/>
      <c r="I9084" s="21"/>
      <c r="J9084" s="21"/>
      <c r="K9084" s="22"/>
      <c r="L9084" s="22"/>
      <c r="M9084" s="22"/>
      <c r="N9084" s="22"/>
      <c r="O9084" s="22"/>
      <c r="P9084" s="22"/>
      <c r="Q9084" s="22"/>
      <c r="R9084" s="22"/>
      <c r="S9084" s="22"/>
      <c r="T9084" s="22"/>
      <c r="U9084" s="22"/>
      <c r="V9084" s="22"/>
      <c r="W9084" s="22"/>
      <c r="X9084" s="22"/>
      <c r="Y9084" s="22"/>
      <c r="Z9084" s="22"/>
      <c r="AA9084" s="22"/>
      <c r="AB9084" s="23"/>
      <c r="AC9084" s="23"/>
      <c r="AD9084" s="22"/>
      <c r="AE9084" s="24"/>
      <c r="AF9084" s="24"/>
      <c r="AG9084" s="24"/>
      <c r="AH9084" s="24"/>
      <c r="AI9084" s="24"/>
      <c r="AJ9084" s="24"/>
      <c r="AK9084" s="24"/>
      <c r="AL9084" s="24"/>
      <c r="AM9084" s="24"/>
      <c r="AN9084" s="24"/>
      <c r="AO9084" s="24"/>
      <c r="AP9084" s="24"/>
      <c r="AQ9084" s="24"/>
      <c r="AR9084" s="24"/>
      <c r="AS9084" s="24"/>
      <c r="AT9084" s="25"/>
      <c r="AV9084" s="26"/>
      <c r="AW9084" s="26"/>
      <c r="AX9084" s="27"/>
      <c r="AY9084" s="27"/>
      <c r="AZ9084" s="27"/>
      <c r="BA9084" s="27"/>
      <c r="BB9084" s="27"/>
      <c r="BC9084" s="27"/>
      <c r="BD9084" s="27"/>
      <c r="BE9084" s="27"/>
      <c r="BF9084" s="27"/>
      <c r="BG9084" s="27"/>
      <c r="BH9084" s="27"/>
      <c r="BI9084" s="27"/>
      <c r="BT9084" s="31"/>
      <c r="BU9084" s="32"/>
      <c r="BV9084" s="33"/>
      <c r="BW9084" s="32"/>
      <c r="BX9084" s="32"/>
      <c r="BY9084" s="34"/>
      <c r="CA9084" s="32"/>
      <c r="CB9084" s="32"/>
    </row>
    <row r="9085" spans="1:80">
      <c r="A9085" s="20"/>
      <c r="B9085" s="21"/>
      <c r="C9085" s="21"/>
      <c r="D9085" s="21"/>
      <c r="E9085" s="21"/>
      <c r="F9085" s="21"/>
      <c r="G9085" s="21"/>
      <c r="H9085" s="21"/>
      <c r="I9085" s="21"/>
      <c r="J9085" s="21"/>
      <c r="K9085" s="22"/>
      <c r="L9085" s="22"/>
      <c r="M9085" s="22"/>
      <c r="N9085" s="22"/>
      <c r="O9085" s="22"/>
      <c r="P9085" s="22"/>
      <c r="Q9085" s="22"/>
      <c r="R9085" s="22"/>
      <c r="S9085" s="22"/>
      <c r="T9085" s="22"/>
      <c r="U9085" s="22"/>
      <c r="V9085" s="22"/>
      <c r="W9085" s="22"/>
      <c r="X9085" s="22"/>
      <c r="Y9085" s="22"/>
      <c r="Z9085" s="22"/>
      <c r="AA9085" s="22"/>
      <c r="AB9085" s="23"/>
      <c r="AC9085" s="23"/>
      <c r="AD9085" s="22"/>
      <c r="AE9085" s="24"/>
      <c r="AF9085" s="24"/>
      <c r="AG9085" s="24"/>
      <c r="AH9085" s="24"/>
      <c r="AI9085" s="24"/>
      <c r="AJ9085" s="24"/>
      <c r="AK9085" s="24"/>
      <c r="AL9085" s="24"/>
      <c r="AM9085" s="24"/>
      <c r="AN9085" s="24"/>
      <c r="AO9085" s="24"/>
      <c r="AP9085" s="24"/>
      <c r="AQ9085" s="24"/>
      <c r="AR9085" s="24"/>
      <c r="AS9085" s="24"/>
      <c r="AT9085" s="25"/>
      <c r="AV9085" s="26"/>
      <c r="AW9085" s="26"/>
      <c r="AX9085" s="27"/>
      <c r="AY9085" s="27"/>
      <c r="AZ9085" s="27"/>
      <c r="BA9085" s="27"/>
      <c r="BB9085" s="27"/>
      <c r="BC9085" s="27"/>
      <c r="BD9085" s="27"/>
      <c r="BE9085" s="27"/>
      <c r="BF9085" s="27"/>
      <c r="BG9085" s="27"/>
      <c r="BH9085" s="27"/>
      <c r="BI9085" s="27"/>
      <c r="BT9085" s="31"/>
      <c r="BU9085" s="32"/>
      <c r="BV9085" s="33"/>
      <c r="BW9085" s="32"/>
      <c r="BX9085" s="32"/>
      <c r="BY9085" s="34"/>
      <c r="CA9085" s="32"/>
      <c r="CB9085" s="32"/>
    </row>
    <row r="9086" spans="1:80">
      <c r="A9086" s="20"/>
      <c r="B9086" s="21"/>
      <c r="C9086" s="21"/>
      <c r="D9086" s="21"/>
      <c r="E9086" s="21"/>
      <c r="F9086" s="21"/>
      <c r="G9086" s="21"/>
      <c r="H9086" s="21"/>
      <c r="I9086" s="21"/>
      <c r="J9086" s="21"/>
      <c r="K9086" s="22"/>
      <c r="L9086" s="22"/>
      <c r="M9086" s="22"/>
      <c r="N9086" s="22"/>
      <c r="O9086" s="22"/>
      <c r="P9086" s="22"/>
      <c r="Q9086" s="22"/>
      <c r="R9086" s="22"/>
      <c r="S9086" s="22"/>
      <c r="T9086" s="22"/>
      <c r="U9086" s="22"/>
      <c r="V9086" s="22"/>
      <c r="W9086" s="22"/>
      <c r="X9086" s="22"/>
      <c r="Y9086" s="22"/>
      <c r="Z9086" s="22"/>
      <c r="AA9086" s="22"/>
      <c r="AB9086" s="23"/>
      <c r="AC9086" s="23"/>
      <c r="AD9086" s="22"/>
      <c r="AE9086" s="24"/>
      <c r="AF9086" s="24"/>
      <c r="AG9086" s="24"/>
      <c r="AH9086" s="24"/>
      <c r="AI9086" s="24"/>
      <c r="AJ9086" s="24"/>
      <c r="AK9086" s="24"/>
      <c r="AL9086" s="24"/>
      <c r="AM9086" s="24"/>
      <c r="AN9086" s="24"/>
      <c r="AO9086" s="24"/>
      <c r="AP9086" s="24"/>
      <c r="AQ9086" s="24"/>
      <c r="AR9086" s="24"/>
      <c r="AS9086" s="24"/>
      <c r="AT9086" s="25"/>
      <c r="AV9086" s="26"/>
      <c r="AW9086" s="26"/>
      <c r="AX9086" s="27"/>
      <c r="AY9086" s="27"/>
      <c r="AZ9086" s="27"/>
      <c r="BA9086" s="27"/>
      <c r="BB9086" s="27"/>
      <c r="BC9086" s="27"/>
      <c r="BD9086" s="27"/>
      <c r="BE9086" s="27"/>
      <c r="BF9086" s="27"/>
      <c r="BG9086" s="27"/>
      <c r="BH9086" s="27"/>
      <c r="BI9086" s="27"/>
      <c r="BT9086" s="31"/>
      <c r="BU9086" s="32"/>
      <c r="BV9086" s="33"/>
      <c r="BW9086" s="32"/>
      <c r="BX9086" s="32"/>
      <c r="BY9086" s="34"/>
      <c r="CA9086" s="32"/>
      <c r="CB9086" s="32"/>
    </row>
    <row r="9087" spans="1:80">
      <c r="A9087" s="20"/>
      <c r="B9087" s="21"/>
      <c r="C9087" s="21"/>
      <c r="D9087" s="21"/>
      <c r="E9087" s="21"/>
      <c r="F9087" s="21"/>
      <c r="G9087" s="21"/>
      <c r="H9087" s="21"/>
      <c r="I9087" s="21"/>
      <c r="J9087" s="21"/>
      <c r="K9087" s="22"/>
      <c r="L9087" s="22"/>
      <c r="M9087" s="22"/>
      <c r="N9087" s="22"/>
      <c r="O9087" s="22"/>
      <c r="P9087" s="22"/>
      <c r="Q9087" s="22"/>
      <c r="R9087" s="22"/>
      <c r="S9087" s="22"/>
      <c r="T9087" s="22"/>
      <c r="U9087" s="22"/>
      <c r="V9087" s="22"/>
      <c r="W9087" s="22"/>
      <c r="X9087" s="22"/>
      <c r="Y9087" s="22"/>
      <c r="Z9087" s="22"/>
      <c r="AA9087" s="22"/>
      <c r="AB9087" s="23"/>
      <c r="AC9087" s="23"/>
      <c r="AD9087" s="22"/>
      <c r="AE9087" s="24"/>
      <c r="AF9087" s="24"/>
      <c r="AG9087" s="24"/>
      <c r="AH9087" s="24"/>
      <c r="AI9087" s="24"/>
      <c r="AJ9087" s="24"/>
      <c r="AK9087" s="24"/>
      <c r="AL9087" s="24"/>
      <c r="AM9087" s="24"/>
      <c r="AN9087" s="24"/>
      <c r="AO9087" s="24"/>
      <c r="AP9087" s="24"/>
      <c r="AQ9087" s="24"/>
      <c r="AR9087" s="24"/>
      <c r="AS9087" s="24"/>
      <c r="AT9087" s="25"/>
      <c r="AV9087" s="26"/>
      <c r="AW9087" s="26"/>
      <c r="AX9087" s="27"/>
      <c r="AY9087" s="27"/>
      <c r="AZ9087" s="27"/>
      <c r="BA9087" s="27"/>
      <c r="BB9087" s="27"/>
      <c r="BC9087" s="27"/>
      <c r="BD9087" s="27"/>
      <c r="BE9087" s="27"/>
      <c r="BF9087" s="27"/>
      <c r="BG9087" s="27"/>
      <c r="BH9087" s="27"/>
      <c r="BI9087" s="27"/>
      <c r="BT9087" s="31"/>
      <c r="BU9087" s="32"/>
      <c r="BV9087" s="33"/>
      <c r="BW9087" s="32"/>
      <c r="BX9087" s="32"/>
      <c r="BY9087" s="34"/>
      <c r="CA9087" s="32"/>
      <c r="CB9087" s="32"/>
    </row>
    <row r="9088" spans="1:80">
      <c r="A9088" s="20"/>
      <c r="B9088" s="21"/>
      <c r="C9088" s="21"/>
      <c r="D9088" s="21"/>
      <c r="E9088" s="21"/>
      <c r="F9088" s="21"/>
      <c r="G9088" s="21"/>
      <c r="H9088" s="21"/>
      <c r="I9088" s="21"/>
      <c r="J9088" s="21"/>
      <c r="K9088" s="22"/>
      <c r="L9088" s="22"/>
      <c r="M9088" s="22"/>
      <c r="N9088" s="22"/>
      <c r="O9088" s="22"/>
      <c r="P9088" s="22"/>
      <c r="Q9088" s="22"/>
      <c r="R9088" s="22"/>
      <c r="S9088" s="22"/>
      <c r="T9088" s="22"/>
      <c r="U9088" s="22"/>
      <c r="V9088" s="22"/>
      <c r="W9088" s="22"/>
      <c r="X9088" s="22"/>
      <c r="Y9088" s="22"/>
      <c r="Z9088" s="22"/>
      <c r="AA9088" s="22"/>
      <c r="AB9088" s="23"/>
      <c r="AC9088" s="23"/>
      <c r="AD9088" s="22"/>
      <c r="AE9088" s="24"/>
      <c r="AF9088" s="24"/>
      <c r="AG9088" s="24"/>
      <c r="AH9088" s="24"/>
      <c r="AI9088" s="24"/>
      <c r="AJ9088" s="24"/>
      <c r="AK9088" s="24"/>
      <c r="AL9088" s="24"/>
      <c r="AM9088" s="24"/>
      <c r="AN9088" s="24"/>
      <c r="AO9088" s="24"/>
      <c r="AP9088" s="24"/>
      <c r="AQ9088" s="24"/>
      <c r="AR9088" s="24"/>
      <c r="AS9088" s="24"/>
      <c r="AT9088" s="25"/>
      <c r="AV9088" s="26"/>
      <c r="AW9088" s="26"/>
      <c r="AX9088" s="27"/>
      <c r="AY9088" s="27"/>
      <c r="AZ9088" s="27"/>
      <c r="BA9088" s="27"/>
      <c r="BB9088" s="27"/>
      <c r="BC9088" s="27"/>
      <c r="BD9088" s="27"/>
      <c r="BE9088" s="27"/>
      <c r="BF9088" s="27"/>
      <c r="BG9088" s="27"/>
      <c r="BH9088" s="27"/>
      <c r="BI9088" s="27"/>
      <c r="BT9088" s="31"/>
      <c r="BU9088" s="32"/>
      <c r="BV9088" s="33"/>
      <c r="BW9088" s="32"/>
      <c r="BX9088" s="32"/>
      <c r="BY9088" s="34"/>
      <c r="CA9088" s="32"/>
      <c r="CB9088" s="32"/>
    </row>
    <row r="9089" spans="1:80">
      <c r="A9089" s="20"/>
      <c r="B9089" s="21"/>
      <c r="C9089" s="21"/>
      <c r="D9089" s="21"/>
      <c r="E9089" s="21"/>
      <c r="F9089" s="21"/>
      <c r="G9089" s="21"/>
      <c r="H9089" s="21"/>
      <c r="I9089" s="21"/>
      <c r="J9089" s="21"/>
      <c r="K9089" s="22"/>
      <c r="L9089" s="22"/>
      <c r="M9089" s="22"/>
      <c r="N9089" s="22"/>
      <c r="O9089" s="22"/>
      <c r="P9089" s="22"/>
      <c r="Q9089" s="22"/>
      <c r="R9089" s="22"/>
      <c r="S9089" s="22"/>
      <c r="T9089" s="22"/>
      <c r="U9089" s="22"/>
      <c r="V9089" s="22"/>
      <c r="W9089" s="22"/>
      <c r="X9089" s="22"/>
      <c r="Y9089" s="22"/>
      <c r="Z9089" s="22"/>
      <c r="AA9089" s="22"/>
      <c r="AB9089" s="23"/>
      <c r="AC9089" s="23"/>
      <c r="AD9089" s="22"/>
      <c r="AE9089" s="24"/>
      <c r="AF9089" s="24"/>
      <c r="AG9089" s="24"/>
      <c r="AH9089" s="24"/>
      <c r="AI9089" s="24"/>
      <c r="AJ9089" s="24"/>
      <c r="AK9089" s="24"/>
      <c r="AL9089" s="24"/>
      <c r="AM9089" s="24"/>
      <c r="AN9089" s="24"/>
      <c r="AO9089" s="24"/>
      <c r="AP9089" s="24"/>
      <c r="AQ9089" s="24"/>
      <c r="AR9089" s="24"/>
      <c r="AS9089" s="24"/>
      <c r="AT9089" s="25"/>
      <c r="AV9089" s="26"/>
      <c r="AW9089" s="26"/>
      <c r="AX9089" s="27"/>
      <c r="AY9089" s="27"/>
      <c r="AZ9089" s="27"/>
      <c r="BA9089" s="27"/>
      <c r="BB9089" s="27"/>
      <c r="BC9089" s="27"/>
      <c r="BD9089" s="27"/>
      <c r="BE9089" s="27"/>
      <c r="BF9089" s="27"/>
      <c r="BG9089" s="27"/>
      <c r="BH9089" s="27"/>
      <c r="BI9089" s="27"/>
      <c r="BT9089" s="31"/>
      <c r="BU9089" s="32"/>
      <c r="BV9089" s="33"/>
      <c r="BW9089" s="32"/>
      <c r="BX9089" s="32"/>
      <c r="BY9089" s="34"/>
      <c r="CA9089" s="32"/>
      <c r="CB9089" s="32"/>
    </row>
    <row r="9090" spans="1:80">
      <c r="A9090" s="20"/>
      <c r="B9090" s="21"/>
      <c r="C9090" s="21"/>
      <c r="D9090" s="21"/>
      <c r="E9090" s="21"/>
      <c r="F9090" s="21"/>
      <c r="G9090" s="21"/>
      <c r="H9090" s="21"/>
      <c r="I9090" s="21"/>
      <c r="J9090" s="21"/>
      <c r="K9090" s="22"/>
      <c r="L9090" s="22"/>
      <c r="M9090" s="22"/>
      <c r="N9090" s="22"/>
      <c r="O9090" s="22"/>
      <c r="P9090" s="22"/>
      <c r="Q9090" s="22"/>
      <c r="R9090" s="22"/>
      <c r="S9090" s="22"/>
      <c r="T9090" s="22"/>
      <c r="U9090" s="22"/>
      <c r="V9090" s="22"/>
      <c r="W9090" s="22"/>
      <c r="X9090" s="22"/>
      <c r="Y9090" s="22"/>
      <c r="Z9090" s="22"/>
      <c r="AA9090" s="22"/>
      <c r="AB9090" s="23"/>
      <c r="AC9090" s="23"/>
      <c r="AD9090" s="22"/>
      <c r="AE9090" s="24"/>
      <c r="AF9090" s="24"/>
      <c r="AG9090" s="24"/>
      <c r="AH9090" s="24"/>
      <c r="AI9090" s="24"/>
      <c r="AJ9090" s="24"/>
      <c r="AK9090" s="24"/>
      <c r="AL9090" s="24"/>
      <c r="AM9090" s="24"/>
      <c r="AN9090" s="24"/>
      <c r="AO9090" s="24"/>
      <c r="AP9090" s="24"/>
      <c r="AQ9090" s="24"/>
      <c r="AR9090" s="24"/>
      <c r="AS9090" s="24"/>
      <c r="AT9090" s="25"/>
      <c r="AV9090" s="26"/>
      <c r="AW9090" s="26"/>
      <c r="AX9090" s="27"/>
      <c r="AY9090" s="27"/>
      <c r="AZ9090" s="27"/>
      <c r="BA9090" s="27"/>
      <c r="BB9090" s="27"/>
      <c r="BC9090" s="27"/>
      <c r="BD9090" s="27"/>
      <c r="BE9090" s="27"/>
      <c r="BF9090" s="27"/>
      <c r="BG9090" s="27"/>
      <c r="BH9090" s="27"/>
      <c r="BI9090" s="27"/>
      <c r="BT9090" s="31"/>
      <c r="BU9090" s="32"/>
      <c r="BV9090" s="33"/>
      <c r="BW9090" s="32"/>
      <c r="BX9090" s="32"/>
      <c r="BY9090" s="34"/>
      <c r="CA9090" s="32"/>
      <c r="CB9090" s="32"/>
    </row>
    <row r="9091" spans="1:80">
      <c r="A9091" s="20"/>
      <c r="B9091" s="21"/>
      <c r="C9091" s="21"/>
      <c r="D9091" s="21"/>
      <c r="E9091" s="21"/>
      <c r="F9091" s="21"/>
      <c r="G9091" s="21"/>
      <c r="H9091" s="21"/>
      <c r="I9091" s="21"/>
      <c r="J9091" s="21"/>
      <c r="K9091" s="22"/>
      <c r="L9091" s="22"/>
      <c r="M9091" s="22"/>
      <c r="N9091" s="22"/>
      <c r="O9091" s="22"/>
      <c r="P9091" s="22"/>
      <c r="Q9091" s="22"/>
      <c r="R9091" s="22"/>
      <c r="S9091" s="22"/>
      <c r="T9091" s="22"/>
      <c r="U9091" s="22"/>
      <c r="V9091" s="22"/>
      <c r="W9091" s="22"/>
      <c r="X9091" s="22"/>
      <c r="Y9091" s="22"/>
      <c r="Z9091" s="22"/>
      <c r="AA9091" s="22"/>
      <c r="AB9091" s="23"/>
      <c r="AC9091" s="23"/>
      <c r="AD9091" s="22"/>
      <c r="AE9091" s="24"/>
      <c r="AF9091" s="24"/>
      <c r="AG9091" s="24"/>
      <c r="AH9091" s="24"/>
      <c r="AI9091" s="24"/>
      <c r="AJ9091" s="24"/>
      <c r="AK9091" s="24"/>
      <c r="AL9091" s="24"/>
      <c r="AM9091" s="24"/>
      <c r="AN9091" s="24"/>
      <c r="AO9091" s="24"/>
      <c r="AP9091" s="24"/>
      <c r="AQ9091" s="24"/>
      <c r="AR9091" s="24"/>
      <c r="AS9091" s="24"/>
      <c r="AT9091" s="25"/>
      <c r="AV9091" s="26"/>
      <c r="AW9091" s="26"/>
      <c r="AX9091" s="27"/>
      <c r="AY9091" s="27"/>
      <c r="AZ9091" s="27"/>
      <c r="BA9091" s="27"/>
      <c r="BB9091" s="27"/>
      <c r="BC9091" s="27"/>
      <c r="BD9091" s="27"/>
      <c r="BE9091" s="27"/>
      <c r="BF9091" s="27"/>
      <c r="BG9091" s="27"/>
      <c r="BH9091" s="27"/>
      <c r="BI9091" s="27"/>
      <c r="BT9091" s="31"/>
      <c r="BU9091" s="32"/>
      <c r="BV9091" s="33"/>
      <c r="BW9091" s="32"/>
      <c r="BX9091" s="32"/>
      <c r="BY9091" s="34"/>
      <c r="CA9091" s="32"/>
      <c r="CB9091" s="32"/>
    </row>
    <row r="9092" spans="1:80">
      <c r="A9092" s="20"/>
      <c r="B9092" s="21"/>
      <c r="C9092" s="21"/>
      <c r="D9092" s="21"/>
      <c r="E9092" s="21"/>
      <c r="F9092" s="21"/>
      <c r="G9092" s="21"/>
      <c r="H9092" s="21"/>
      <c r="I9092" s="21"/>
      <c r="J9092" s="21"/>
      <c r="K9092" s="22"/>
      <c r="L9092" s="22"/>
      <c r="M9092" s="22"/>
      <c r="N9092" s="22"/>
      <c r="O9092" s="22"/>
      <c r="P9092" s="22"/>
      <c r="Q9092" s="22"/>
      <c r="R9092" s="22"/>
      <c r="S9092" s="22"/>
      <c r="T9092" s="22"/>
      <c r="U9092" s="22"/>
      <c r="V9092" s="22"/>
      <c r="W9092" s="22"/>
      <c r="X9092" s="22"/>
      <c r="Y9092" s="22"/>
      <c r="Z9092" s="22"/>
      <c r="AA9092" s="22"/>
      <c r="AB9092" s="23"/>
      <c r="AC9092" s="23"/>
      <c r="AD9092" s="22"/>
      <c r="AE9092" s="24"/>
      <c r="AF9092" s="24"/>
      <c r="AG9092" s="24"/>
      <c r="AH9092" s="24"/>
      <c r="AI9092" s="24"/>
      <c r="AJ9092" s="24"/>
      <c r="AK9092" s="24"/>
      <c r="AL9092" s="24"/>
      <c r="AM9092" s="24"/>
      <c r="AN9092" s="24"/>
      <c r="AO9092" s="24"/>
      <c r="AP9092" s="24"/>
      <c r="AQ9092" s="24"/>
      <c r="AR9092" s="24"/>
      <c r="AS9092" s="24"/>
      <c r="AT9092" s="25"/>
      <c r="AV9092" s="26"/>
      <c r="AW9092" s="26"/>
      <c r="AX9092" s="27"/>
      <c r="AY9092" s="27"/>
      <c r="AZ9092" s="27"/>
      <c r="BA9092" s="27"/>
      <c r="BB9092" s="27"/>
      <c r="BC9092" s="27"/>
      <c r="BD9092" s="27"/>
      <c r="BE9092" s="27"/>
      <c r="BF9092" s="27"/>
      <c r="BG9092" s="27"/>
      <c r="BH9092" s="27"/>
      <c r="BI9092" s="27"/>
      <c r="BT9092" s="31"/>
      <c r="BU9092" s="32"/>
      <c r="BV9092" s="33"/>
      <c r="BW9092" s="32"/>
      <c r="BX9092" s="32"/>
      <c r="BY9092" s="34"/>
      <c r="CA9092" s="32"/>
      <c r="CB9092" s="32"/>
    </row>
    <row r="9093" spans="1:80">
      <c r="A9093" s="20"/>
      <c r="B9093" s="21"/>
      <c r="C9093" s="21"/>
      <c r="D9093" s="21"/>
      <c r="E9093" s="21"/>
      <c r="F9093" s="21"/>
      <c r="G9093" s="21"/>
      <c r="H9093" s="21"/>
      <c r="I9093" s="21"/>
      <c r="J9093" s="21"/>
      <c r="K9093" s="22"/>
      <c r="L9093" s="22"/>
      <c r="M9093" s="22"/>
      <c r="N9093" s="22"/>
      <c r="O9093" s="22"/>
      <c r="P9093" s="22"/>
      <c r="Q9093" s="22"/>
      <c r="R9093" s="22"/>
      <c r="S9093" s="22"/>
      <c r="T9093" s="22"/>
      <c r="U9093" s="22"/>
      <c r="V9093" s="22"/>
      <c r="W9093" s="22"/>
      <c r="X9093" s="22"/>
      <c r="Y9093" s="22"/>
      <c r="Z9093" s="22"/>
      <c r="AA9093" s="22"/>
      <c r="AB9093" s="23"/>
      <c r="AC9093" s="23"/>
      <c r="AD9093" s="22"/>
      <c r="AE9093" s="24"/>
      <c r="AF9093" s="24"/>
      <c r="AG9093" s="24"/>
      <c r="AH9093" s="24"/>
      <c r="AI9093" s="24"/>
      <c r="AJ9093" s="24"/>
      <c r="AK9093" s="24"/>
      <c r="AL9093" s="24"/>
      <c r="AM9093" s="24"/>
      <c r="AN9093" s="24"/>
      <c r="AO9093" s="24"/>
      <c r="AP9093" s="24"/>
      <c r="AQ9093" s="24"/>
      <c r="AR9093" s="24"/>
      <c r="AS9093" s="24"/>
      <c r="AT9093" s="25"/>
      <c r="AV9093" s="26"/>
      <c r="AW9093" s="26"/>
      <c r="AX9093" s="27"/>
      <c r="AY9093" s="27"/>
      <c r="AZ9093" s="27"/>
      <c r="BA9093" s="27"/>
      <c r="BB9093" s="27"/>
      <c r="BC9093" s="27"/>
      <c r="BD9093" s="27"/>
      <c r="BE9093" s="27"/>
      <c r="BF9093" s="27"/>
      <c r="BG9093" s="27"/>
      <c r="BH9093" s="27"/>
      <c r="BI9093" s="27"/>
      <c r="BT9093" s="31"/>
      <c r="BU9093" s="32"/>
      <c r="BV9093" s="33"/>
      <c r="BW9093" s="32"/>
      <c r="BX9093" s="32"/>
      <c r="BY9093" s="34"/>
      <c r="CA9093" s="32"/>
      <c r="CB9093" s="32"/>
    </row>
    <row r="9094" spans="1:80">
      <c r="A9094" s="20"/>
      <c r="B9094" s="21"/>
      <c r="C9094" s="21"/>
      <c r="D9094" s="21"/>
      <c r="E9094" s="21"/>
      <c r="F9094" s="21"/>
      <c r="G9094" s="21"/>
      <c r="H9094" s="21"/>
      <c r="I9094" s="21"/>
      <c r="J9094" s="21"/>
      <c r="K9094" s="22"/>
      <c r="L9094" s="22"/>
      <c r="M9094" s="22"/>
      <c r="N9094" s="22"/>
      <c r="O9094" s="22"/>
      <c r="P9094" s="22"/>
      <c r="Q9094" s="22"/>
      <c r="R9094" s="22"/>
      <c r="S9094" s="22"/>
      <c r="T9094" s="22"/>
      <c r="U9094" s="22"/>
      <c r="V9094" s="22"/>
      <c r="W9094" s="22"/>
      <c r="X9094" s="22"/>
      <c r="Y9094" s="22"/>
      <c r="Z9094" s="22"/>
      <c r="AA9094" s="22"/>
      <c r="AB9094" s="23"/>
      <c r="AC9094" s="23"/>
      <c r="AD9094" s="22"/>
      <c r="AE9094" s="24"/>
      <c r="AF9094" s="24"/>
      <c r="AG9094" s="24"/>
      <c r="AH9094" s="24"/>
      <c r="AI9094" s="24"/>
      <c r="AJ9094" s="24"/>
      <c r="AK9094" s="24"/>
      <c r="AL9094" s="24"/>
      <c r="AM9094" s="24"/>
      <c r="AN9094" s="24"/>
      <c r="AO9094" s="24"/>
      <c r="AP9094" s="24"/>
      <c r="AQ9094" s="24"/>
      <c r="AR9094" s="24"/>
      <c r="AS9094" s="24"/>
      <c r="AT9094" s="25"/>
      <c r="AV9094" s="26"/>
      <c r="AW9094" s="26"/>
      <c r="AX9094" s="27"/>
      <c r="AY9094" s="27"/>
      <c r="AZ9094" s="27"/>
      <c r="BA9094" s="27"/>
      <c r="BB9094" s="27"/>
      <c r="BC9094" s="27"/>
      <c r="BD9094" s="27"/>
      <c r="BE9094" s="27"/>
      <c r="BF9094" s="27"/>
      <c r="BG9094" s="27"/>
      <c r="BH9094" s="27"/>
      <c r="BI9094" s="27"/>
      <c r="BT9094" s="31"/>
      <c r="BU9094" s="32"/>
      <c r="BV9094" s="33"/>
      <c r="BW9094" s="32"/>
      <c r="BX9094" s="32"/>
      <c r="BY9094" s="34"/>
      <c r="CA9094" s="32"/>
      <c r="CB9094" s="32"/>
    </row>
    <row r="9095" spans="1:80">
      <c r="A9095" s="20"/>
      <c r="B9095" s="21"/>
      <c r="C9095" s="21"/>
      <c r="D9095" s="21"/>
      <c r="E9095" s="21"/>
      <c r="F9095" s="21"/>
      <c r="G9095" s="21"/>
      <c r="H9095" s="21"/>
      <c r="I9095" s="21"/>
      <c r="J9095" s="21"/>
      <c r="K9095" s="22"/>
      <c r="L9095" s="22"/>
      <c r="M9095" s="22"/>
      <c r="N9095" s="22"/>
      <c r="O9095" s="22"/>
      <c r="P9095" s="22"/>
      <c r="Q9095" s="22"/>
      <c r="R9095" s="22"/>
      <c r="S9095" s="22"/>
      <c r="T9095" s="22"/>
      <c r="U9095" s="22"/>
      <c r="V9095" s="22"/>
      <c r="W9095" s="22"/>
      <c r="X9095" s="22"/>
      <c r="Y9095" s="22"/>
      <c r="Z9095" s="22"/>
      <c r="AA9095" s="22"/>
      <c r="AB9095" s="23"/>
      <c r="AC9095" s="23"/>
      <c r="AD9095" s="22"/>
      <c r="AE9095" s="24"/>
      <c r="AF9095" s="24"/>
      <c r="AG9095" s="24"/>
      <c r="AH9095" s="24"/>
      <c r="AI9095" s="24"/>
      <c r="AJ9095" s="24"/>
      <c r="AK9095" s="24"/>
      <c r="AL9095" s="24"/>
      <c r="AM9095" s="24"/>
      <c r="AN9095" s="24"/>
      <c r="AO9095" s="24"/>
      <c r="AP9095" s="24"/>
      <c r="AQ9095" s="24"/>
      <c r="AR9095" s="24"/>
      <c r="AS9095" s="24"/>
      <c r="AT9095" s="25"/>
      <c r="AV9095" s="26"/>
      <c r="AW9095" s="26"/>
      <c r="AX9095" s="27"/>
      <c r="AY9095" s="27"/>
      <c r="AZ9095" s="27"/>
      <c r="BA9095" s="27"/>
      <c r="BB9095" s="27"/>
      <c r="BC9095" s="27"/>
      <c r="BD9095" s="27"/>
      <c r="BE9095" s="27"/>
      <c r="BF9095" s="27"/>
      <c r="BG9095" s="27"/>
      <c r="BH9095" s="27"/>
      <c r="BI9095" s="27"/>
      <c r="BT9095" s="31"/>
      <c r="BU9095" s="32"/>
      <c r="BV9095" s="33"/>
      <c r="BW9095" s="32"/>
      <c r="BX9095" s="32"/>
      <c r="BY9095" s="34"/>
      <c r="CA9095" s="32"/>
      <c r="CB9095" s="32"/>
    </row>
    <row r="9096" spans="1:80">
      <c r="A9096" s="20"/>
      <c r="B9096" s="21"/>
      <c r="C9096" s="21"/>
      <c r="D9096" s="21"/>
      <c r="E9096" s="21"/>
      <c r="F9096" s="21"/>
      <c r="G9096" s="21"/>
      <c r="H9096" s="21"/>
      <c r="I9096" s="21"/>
      <c r="J9096" s="21"/>
      <c r="K9096" s="22"/>
      <c r="L9096" s="22"/>
      <c r="M9096" s="22"/>
      <c r="N9096" s="22"/>
      <c r="O9096" s="22"/>
      <c r="P9096" s="22"/>
      <c r="Q9096" s="22"/>
      <c r="R9096" s="22"/>
      <c r="S9096" s="22"/>
      <c r="T9096" s="22"/>
      <c r="U9096" s="22"/>
      <c r="V9096" s="22"/>
      <c r="W9096" s="22"/>
      <c r="X9096" s="22"/>
      <c r="Y9096" s="22"/>
      <c r="Z9096" s="22"/>
      <c r="AA9096" s="22"/>
      <c r="AB9096" s="23"/>
      <c r="AC9096" s="23"/>
      <c r="AD9096" s="22"/>
      <c r="AE9096" s="24"/>
      <c r="AF9096" s="24"/>
      <c r="AG9096" s="24"/>
      <c r="AH9096" s="24"/>
      <c r="AI9096" s="24"/>
      <c r="AJ9096" s="24"/>
      <c r="AK9096" s="24"/>
      <c r="AL9096" s="24"/>
      <c r="AM9096" s="24"/>
      <c r="AN9096" s="24"/>
      <c r="AO9096" s="24"/>
      <c r="AP9096" s="24"/>
      <c r="AQ9096" s="24"/>
      <c r="AR9096" s="24"/>
      <c r="AS9096" s="24"/>
      <c r="AT9096" s="25"/>
      <c r="AV9096" s="26"/>
      <c r="AW9096" s="26"/>
      <c r="AX9096" s="27"/>
      <c r="AY9096" s="27"/>
      <c r="AZ9096" s="27"/>
      <c r="BA9096" s="27"/>
      <c r="BB9096" s="27"/>
      <c r="BC9096" s="27"/>
      <c r="BD9096" s="27"/>
      <c r="BE9096" s="27"/>
      <c r="BF9096" s="27"/>
      <c r="BG9096" s="27"/>
      <c r="BH9096" s="27"/>
      <c r="BI9096" s="27"/>
      <c r="BT9096" s="31"/>
      <c r="BU9096" s="32"/>
      <c r="BV9096" s="33"/>
      <c r="BW9096" s="32"/>
      <c r="BX9096" s="32"/>
      <c r="BY9096" s="34"/>
      <c r="CA9096" s="32"/>
      <c r="CB9096" s="32"/>
    </row>
    <row r="9097" spans="1:80">
      <c r="A9097" s="20"/>
      <c r="B9097" s="21"/>
      <c r="C9097" s="21"/>
      <c r="D9097" s="21"/>
      <c r="E9097" s="21"/>
      <c r="F9097" s="21"/>
      <c r="G9097" s="21"/>
      <c r="H9097" s="21"/>
      <c r="I9097" s="21"/>
      <c r="J9097" s="21"/>
      <c r="K9097" s="22"/>
      <c r="L9097" s="22"/>
      <c r="M9097" s="22"/>
      <c r="N9097" s="22"/>
      <c r="O9097" s="22"/>
      <c r="P9097" s="22"/>
      <c r="Q9097" s="22"/>
      <c r="R9097" s="22"/>
      <c r="S9097" s="22"/>
      <c r="T9097" s="22"/>
      <c r="U9097" s="22"/>
      <c r="V9097" s="22"/>
      <c r="W9097" s="22"/>
      <c r="X9097" s="22"/>
      <c r="Y9097" s="22"/>
      <c r="Z9097" s="22"/>
      <c r="AA9097" s="22"/>
      <c r="AB9097" s="23"/>
      <c r="AC9097" s="23"/>
      <c r="AD9097" s="22"/>
      <c r="AE9097" s="24"/>
      <c r="AF9097" s="24"/>
      <c r="AG9097" s="24"/>
      <c r="AH9097" s="24"/>
      <c r="AI9097" s="24"/>
      <c r="AJ9097" s="24"/>
      <c r="AK9097" s="24"/>
      <c r="AL9097" s="24"/>
      <c r="AM9097" s="24"/>
      <c r="AN9097" s="24"/>
      <c r="AO9097" s="24"/>
      <c r="AP9097" s="24"/>
      <c r="AQ9097" s="24"/>
      <c r="AR9097" s="24"/>
      <c r="AS9097" s="24"/>
      <c r="AT9097" s="25"/>
      <c r="AV9097" s="26"/>
      <c r="AW9097" s="26"/>
      <c r="AX9097" s="27"/>
      <c r="AY9097" s="27"/>
      <c r="AZ9097" s="27"/>
      <c r="BA9097" s="27"/>
      <c r="BB9097" s="27"/>
      <c r="BC9097" s="27"/>
      <c r="BD9097" s="27"/>
      <c r="BE9097" s="27"/>
      <c r="BF9097" s="27"/>
      <c r="BG9097" s="27"/>
      <c r="BH9097" s="27"/>
      <c r="BI9097" s="27"/>
      <c r="BT9097" s="31"/>
      <c r="BU9097" s="32"/>
      <c r="BV9097" s="33"/>
      <c r="BW9097" s="32"/>
      <c r="BX9097" s="32"/>
      <c r="BY9097" s="34"/>
      <c r="CA9097" s="32"/>
      <c r="CB9097" s="32"/>
    </row>
    <row r="9098" spans="1:80">
      <c r="A9098" s="20"/>
      <c r="B9098" s="21"/>
      <c r="C9098" s="21"/>
      <c r="D9098" s="21"/>
      <c r="E9098" s="21"/>
      <c r="F9098" s="21"/>
      <c r="G9098" s="21"/>
      <c r="H9098" s="21"/>
      <c r="I9098" s="21"/>
      <c r="J9098" s="21"/>
      <c r="K9098" s="22"/>
      <c r="L9098" s="22"/>
      <c r="M9098" s="22"/>
      <c r="N9098" s="22"/>
      <c r="O9098" s="22"/>
      <c r="P9098" s="22"/>
      <c r="Q9098" s="22"/>
      <c r="R9098" s="22"/>
      <c r="S9098" s="22"/>
      <c r="T9098" s="22"/>
      <c r="U9098" s="22"/>
      <c r="V9098" s="22"/>
      <c r="W9098" s="22"/>
      <c r="X9098" s="22"/>
      <c r="Y9098" s="22"/>
      <c r="Z9098" s="22"/>
      <c r="AA9098" s="22"/>
      <c r="AB9098" s="23"/>
      <c r="AC9098" s="23"/>
      <c r="AD9098" s="22"/>
      <c r="AE9098" s="24"/>
      <c r="AF9098" s="24"/>
      <c r="AG9098" s="24"/>
      <c r="AH9098" s="24"/>
      <c r="AI9098" s="24"/>
      <c r="AJ9098" s="24"/>
      <c r="AK9098" s="24"/>
      <c r="AL9098" s="24"/>
      <c r="AM9098" s="24"/>
      <c r="AN9098" s="24"/>
      <c r="AO9098" s="24"/>
      <c r="AP9098" s="24"/>
      <c r="AQ9098" s="24"/>
      <c r="AR9098" s="24"/>
      <c r="AS9098" s="24"/>
      <c r="AT9098" s="25"/>
      <c r="AV9098" s="26"/>
      <c r="AW9098" s="26"/>
      <c r="AX9098" s="27"/>
      <c r="AY9098" s="27"/>
      <c r="AZ9098" s="27"/>
      <c r="BA9098" s="27"/>
      <c r="BB9098" s="27"/>
      <c r="BC9098" s="27"/>
      <c r="BD9098" s="27"/>
      <c r="BE9098" s="27"/>
      <c r="BF9098" s="27"/>
      <c r="BG9098" s="27"/>
      <c r="BH9098" s="27"/>
      <c r="BI9098" s="27"/>
      <c r="BT9098" s="31"/>
      <c r="BU9098" s="32"/>
      <c r="BV9098" s="33"/>
      <c r="BW9098" s="32"/>
      <c r="BX9098" s="32"/>
      <c r="BY9098" s="34"/>
      <c r="CA9098" s="32"/>
      <c r="CB9098" s="32"/>
    </row>
    <row r="9099" spans="1:80">
      <c r="A9099" s="20"/>
      <c r="B9099" s="21"/>
      <c r="C9099" s="21"/>
      <c r="D9099" s="21"/>
      <c r="E9099" s="21"/>
      <c r="F9099" s="21"/>
      <c r="G9099" s="21"/>
      <c r="H9099" s="21"/>
      <c r="I9099" s="21"/>
      <c r="J9099" s="21"/>
      <c r="K9099" s="22"/>
      <c r="L9099" s="22"/>
      <c r="M9099" s="22"/>
      <c r="N9099" s="22"/>
      <c r="O9099" s="22"/>
      <c r="P9099" s="22"/>
      <c r="Q9099" s="22"/>
      <c r="R9099" s="22"/>
      <c r="S9099" s="22"/>
      <c r="T9099" s="22"/>
      <c r="U9099" s="22"/>
      <c r="V9099" s="22"/>
      <c r="W9099" s="22"/>
      <c r="X9099" s="22"/>
      <c r="Y9099" s="22"/>
      <c r="Z9099" s="22"/>
      <c r="AA9099" s="22"/>
      <c r="AB9099" s="23"/>
      <c r="AC9099" s="23"/>
      <c r="AD9099" s="22"/>
      <c r="AE9099" s="24"/>
      <c r="AF9099" s="24"/>
      <c r="AG9099" s="24"/>
      <c r="AH9099" s="24"/>
      <c r="AI9099" s="24"/>
      <c r="AJ9099" s="24"/>
      <c r="AK9099" s="24"/>
      <c r="AL9099" s="24"/>
      <c r="AM9099" s="24"/>
      <c r="AN9099" s="24"/>
      <c r="AO9099" s="24"/>
      <c r="AP9099" s="24"/>
      <c r="AQ9099" s="24"/>
      <c r="AR9099" s="24"/>
      <c r="AS9099" s="24"/>
      <c r="AT9099" s="25"/>
      <c r="AV9099" s="26"/>
      <c r="AW9099" s="26"/>
      <c r="AX9099" s="27"/>
      <c r="AY9099" s="27"/>
      <c r="AZ9099" s="27"/>
      <c r="BA9099" s="27"/>
      <c r="BB9099" s="27"/>
      <c r="BC9099" s="27"/>
      <c r="BD9099" s="27"/>
      <c r="BE9099" s="27"/>
      <c r="BF9099" s="27"/>
      <c r="BG9099" s="27"/>
      <c r="BH9099" s="27"/>
      <c r="BI9099" s="27"/>
      <c r="BT9099" s="31"/>
      <c r="BU9099" s="32"/>
      <c r="BV9099" s="33"/>
      <c r="BW9099" s="32"/>
      <c r="BX9099" s="32"/>
      <c r="BY9099" s="34"/>
      <c r="CA9099" s="32"/>
      <c r="CB9099" s="32"/>
    </row>
    <row r="9100" spans="1:80">
      <c r="A9100" s="20"/>
      <c r="B9100" s="21"/>
      <c r="C9100" s="21"/>
      <c r="D9100" s="21"/>
      <c r="E9100" s="21"/>
      <c r="F9100" s="21"/>
      <c r="G9100" s="21"/>
      <c r="H9100" s="21"/>
      <c r="I9100" s="21"/>
      <c r="J9100" s="21"/>
      <c r="K9100" s="22"/>
      <c r="L9100" s="22"/>
      <c r="M9100" s="22"/>
      <c r="N9100" s="22"/>
      <c r="O9100" s="22"/>
      <c r="P9100" s="22"/>
      <c r="Q9100" s="22"/>
      <c r="R9100" s="22"/>
      <c r="S9100" s="22"/>
      <c r="T9100" s="22"/>
      <c r="U9100" s="22"/>
      <c r="V9100" s="22"/>
      <c r="W9100" s="22"/>
      <c r="X9100" s="22"/>
      <c r="Y9100" s="22"/>
      <c r="Z9100" s="22"/>
      <c r="AA9100" s="22"/>
      <c r="AB9100" s="23"/>
      <c r="AC9100" s="23"/>
      <c r="AD9100" s="22"/>
      <c r="AE9100" s="24"/>
      <c r="AF9100" s="24"/>
      <c r="AG9100" s="24"/>
      <c r="AH9100" s="24"/>
      <c r="AI9100" s="24"/>
      <c r="AJ9100" s="24"/>
      <c r="AK9100" s="24"/>
      <c r="AL9100" s="24"/>
      <c r="AM9100" s="24"/>
      <c r="AN9100" s="24"/>
      <c r="AO9100" s="24"/>
      <c r="AP9100" s="24"/>
      <c r="AQ9100" s="24"/>
      <c r="AR9100" s="24"/>
      <c r="AS9100" s="24"/>
      <c r="AT9100" s="25"/>
      <c r="AV9100" s="26"/>
      <c r="AW9100" s="26"/>
      <c r="AX9100" s="27"/>
      <c r="AY9100" s="27"/>
      <c r="AZ9100" s="27"/>
      <c r="BA9100" s="27"/>
      <c r="BB9100" s="27"/>
      <c r="BC9100" s="27"/>
      <c r="BD9100" s="27"/>
      <c r="BE9100" s="27"/>
      <c r="BF9100" s="27"/>
      <c r="BG9100" s="27"/>
      <c r="BH9100" s="27"/>
      <c r="BI9100" s="27"/>
      <c r="BT9100" s="31"/>
      <c r="BU9100" s="32"/>
      <c r="BV9100" s="33"/>
      <c r="BW9100" s="32"/>
      <c r="BX9100" s="32"/>
      <c r="BY9100" s="34"/>
      <c r="CA9100" s="32"/>
      <c r="CB9100" s="32"/>
    </row>
    <row r="9101" spans="1:80">
      <c r="A9101" s="20"/>
      <c r="B9101" s="21"/>
      <c r="C9101" s="21"/>
      <c r="D9101" s="21"/>
      <c r="E9101" s="21"/>
      <c r="F9101" s="21"/>
      <c r="G9101" s="21"/>
      <c r="H9101" s="21"/>
      <c r="I9101" s="21"/>
      <c r="J9101" s="21"/>
      <c r="K9101" s="22"/>
      <c r="L9101" s="22"/>
      <c r="M9101" s="22"/>
      <c r="N9101" s="22"/>
      <c r="O9101" s="22"/>
      <c r="P9101" s="22"/>
      <c r="Q9101" s="22"/>
      <c r="R9101" s="22"/>
      <c r="S9101" s="22"/>
      <c r="T9101" s="22"/>
      <c r="U9101" s="22"/>
      <c r="V9101" s="22"/>
      <c r="W9101" s="22"/>
      <c r="X9101" s="22"/>
      <c r="Y9101" s="22"/>
      <c r="Z9101" s="22"/>
      <c r="AA9101" s="22"/>
      <c r="AB9101" s="23"/>
      <c r="AC9101" s="23"/>
      <c r="AD9101" s="22"/>
      <c r="AE9101" s="24"/>
      <c r="AF9101" s="24"/>
      <c r="AG9101" s="24"/>
      <c r="AH9101" s="24"/>
      <c r="AI9101" s="24"/>
      <c r="AJ9101" s="24"/>
      <c r="AK9101" s="24"/>
      <c r="AL9101" s="24"/>
      <c r="AM9101" s="24"/>
      <c r="AN9101" s="24"/>
      <c r="AO9101" s="24"/>
      <c r="AP9101" s="24"/>
      <c r="AQ9101" s="24"/>
      <c r="AR9101" s="24"/>
      <c r="AS9101" s="24"/>
      <c r="AT9101" s="25"/>
      <c r="AV9101" s="26"/>
      <c r="AW9101" s="26"/>
      <c r="AX9101" s="27"/>
      <c r="AY9101" s="27"/>
      <c r="AZ9101" s="27"/>
      <c r="BA9101" s="27"/>
      <c r="BB9101" s="27"/>
      <c r="BC9101" s="27"/>
      <c r="BD9101" s="27"/>
      <c r="BE9101" s="27"/>
      <c r="BF9101" s="27"/>
      <c r="BG9101" s="27"/>
      <c r="BH9101" s="27"/>
      <c r="BI9101" s="27"/>
      <c r="BT9101" s="31"/>
      <c r="BU9101" s="32"/>
      <c r="BV9101" s="33"/>
      <c r="BW9101" s="32"/>
      <c r="BX9101" s="32"/>
      <c r="BY9101" s="34"/>
      <c r="CA9101" s="32"/>
      <c r="CB9101" s="32"/>
    </row>
    <row r="9102" spans="1:80">
      <c r="A9102" s="20"/>
      <c r="B9102" s="21"/>
      <c r="C9102" s="21"/>
      <c r="D9102" s="21"/>
      <c r="E9102" s="21"/>
      <c r="F9102" s="21"/>
      <c r="G9102" s="21"/>
      <c r="H9102" s="21"/>
      <c r="I9102" s="21"/>
      <c r="J9102" s="21"/>
      <c r="K9102" s="22"/>
      <c r="L9102" s="22"/>
      <c r="M9102" s="22"/>
      <c r="N9102" s="22"/>
      <c r="O9102" s="22"/>
      <c r="P9102" s="22"/>
      <c r="Q9102" s="22"/>
      <c r="R9102" s="22"/>
      <c r="S9102" s="22"/>
      <c r="T9102" s="22"/>
      <c r="U9102" s="22"/>
      <c r="V9102" s="22"/>
      <c r="W9102" s="22"/>
      <c r="X9102" s="22"/>
      <c r="Y9102" s="22"/>
      <c r="Z9102" s="22"/>
      <c r="AA9102" s="22"/>
      <c r="AB9102" s="23"/>
      <c r="AC9102" s="23"/>
      <c r="AD9102" s="22"/>
      <c r="AE9102" s="24"/>
      <c r="AF9102" s="24"/>
      <c r="AG9102" s="24"/>
      <c r="AH9102" s="24"/>
      <c r="AI9102" s="24"/>
      <c r="AJ9102" s="24"/>
      <c r="AK9102" s="24"/>
      <c r="AL9102" s="24"/>
      <c r="AM9102" s="24"/>
      <c r="AN9102" s="24"/>
      <c r="AO9102" s="24"/>
      <c r="AP9102" s="24"/>
      <c r="AQ9102" s="24"/>
      <c r="AR9102" s="24"/>
      <c r="AS9102" s="24"/>
      <c r="AT9102" s="25"/>
      <c r="AV9102" s="26"/>
      <c r="AW9102" s="26"/>
      <c r="AX9102" s="27"/>
      <c r="AY9102" s="27"/>
      <c r="AZ9102" s="27"/>
      <c r="BA9102" s="27"/>
      <c r="BB9102" s="27"/>
      <c r="BC9102" s="27"/>
      <c r="BD9102" s="27"/>
      <c r="BE9102" s="27"/>
      <c r="BF9102" s="27"/>
      <c r="BG9102" s="27"/>
      <c r="BH9102" s="27"/>
      <c r="BI9102" s="27"/>
      <c r="BT9102" s="31"/>
      <c r="BU9102" s="32"/>
      <c r="BV9102" s="33"/>
      <c r="BW9102" s="32"/>
      <c r="BX9102" s="32"/>
      <c r="BY9102" s="34"/>
      <c r="CA9102" s="32"/>
      <c r="CB9102" s="32"/>
    </row>
    <row r="9103" spans="1:80">
      <c r="A9103" s="20"/>
      <c r="B9103" s="21"/>
      <c r="C9103" s="21"/>
      <c r="D9103" s="21"/>
      <c r="E9103" s="21"/>
      <c r="F9103" s="21"/>
      <c r="G9103" s="21"/>
      <c r="H9103" s="21"/>
      <c r="I9103" s="21"/>
      <c r="J9103" s="21"/>
      <c r="K9103" s="22"/>
      <c r="L9103" s="22"/>
      <c r="M9103" s="22"/>
      <c r="N9103" s="22"/>
      <c r="O9103" s="22"/>
      <c r="P9103" s="22"/>
      <c r="Q9103" s="22"/>
      <c r="R9103" s="22"/>
      <c r="S9103" s="22"/>
      <c r="T9103" s="22"/>
      <c r="U9103" s="22"/>
      <c r="V9103" s="22"/>
      <c r="W9103" s="22"/>
      <c r="X9103" s="22"/>
      <c r="Y9103" s="22"/>
      <c r="Z9103" s="22"/>
      <c r="AA9103" s="22"/>
      <c r="AB9103" s="23"/>
      <c r="AC9103" s="23"/>
      <c r="AD9103" s="22"/>
      <c r="AE9103" s="24"/>
      <c r="AF9103" s="24"/>
      <c r="AG9103" s="24"/>
      <c r="AH9103" s="24"/>
      <c r="AI9103" s="24"/>
      <c r="AJ9103" s="24"/>
      <c r="AK9103" s="24"/>
      <c r="AL9103" s="24"/>
      <c r="AM9103" s="24"/>
      <c r="AN9103" s="24"/>
      <c r="AO9103" s="24"/>
      <c r="AP9103" s="24"/>
      <c r="AQ9103" s="24"/>
      <c r="AR9103" s="24"/>
      <c r="AS9103" s="24"/>
      <c r="AT9103" s="25"/>
      <c r="AV9103" s="26"/>
      <c r="AW9103" s="26"/>
      <c r="AX9103" s="27"/>
      <c r="AY9103" s="27"/>
      <c r="AZ9103" s="27"/>
      <c r="BA9103" s="27"/>
      <c r="BB9103" s="27"/>
      <c r="BC9103" s="27"/>
      <c r="BD9103" s="27"/>
      <c r="BE9103" s="27"/>
      <c r="BF9103" s="27"/>
      <c r="BG9103" s="27"/>
      <c r="BH9103" s="27"/>
      <c r="BI9103" s="27"/>
      <c r="BT9103" s="31"/>
      <c r="BU9103" s="32"/>
      <c r="BV9103" s="33"/>
      <c r="BW9103" s="32"/>
      <c r="BX9103" s="32"/>
      <c r="BY9103" s="34"/>
      <c r="CA9103" s="32"/>
      <c r="CB9103" s="32"/>
    </row>
    <row r="9104" spans="1:80">
      <c r="A9104" s="20"/>
      <c r="B9104" s="21"/>
      <c r="C9104" s="21"/>
      <c r="D9104" s="21"/>
      <c r="E9104" s="21"/>
      <c r="F9104" s="21"/>
      <c r="G9104" s="21"/>
      <c r="H9104" s="21"/>
      <c r="I9104" s="21"/>
      <c r="J9104" s="21"/>
      <c r="K9104" s="22"/>
      <c r="L9104" s="22"/>
      <c r="M9104" s="22"/>
      <c r="N9104" s="22"/>
      <c r="O9104" s="22"/>
      <c r="P9104" s="22"/>
      <c r="Q9104" s="22"/>
      <c r="R9104" s="22"/>
      <c r="S9104" s="22"/>
      <c r="T9104" s="22"/>
      <c r="U9104" s="22"/>
      <c r="V9104" s="22"/>
      <c r="W9104" s="22"/>
      <c r="X9104" s="22"/>
      <c r="Y9104" s="22"/>
      <c r="Z9104" s="22"/>
      <c r="AA9104" s="22"/>
      <c r="AB9104" s="23"/>
      <c r="AC9104" s="23"/>
      <c r="AD9104" s="22"/>
      <c r="AE9104" s="24"/>
      <c r="AF9104" s="24"/>
      <c r="AG9104" s="24"/>
      <c r="AH9104" s="24"/>
      <c r="AI9104" s="24"/>
      <c r="AJ9104" s="24"/>
      <c r="AK9104" s="24"/>
      <c r="AL9104" s="24"/>
      <c r="AM9104" s="24"/>
      <c r="AN9104" s="24"/>
      <c r="AO9104" s="24"/>
      <c r="AP9104" s="24"/>
      <c r="AQ9104" s="24"/>
      <c r="AR9104" s="24"/>
      <c r="AS9104" s="24"/>
      <c r="AT9104" s="25"/>
      <c r="AV9104" s="26"/>
      <c r="AW9104" s="26"/>
      <c r="AX9104" s="27"/>
      <c r="AY9104" s="27"/>
      <c r="AZ9104" s="27"/>
      <c r="BA9104" s="27"/>
      <c r="BB9104" s="27"/>
      <c r="BC9104" s="27"/>
      <c r="BD9104" s="27"/>
      <c r="BE9104" s="27"/>
      <c r="BF9104" s="27"/>
      <c r="BG9104" s="27"/>
      <c r="BH9104" s="27"/>
      <c r="BI9104" s="27"/>
      <c r="BT9104" s="31"/>
      <c r="BU9104" s="32"/>
      <c r="BV9104" s="33"/>
      <c r="BW9104" s="32"/>
      <c r="BX9104" s="32"/>
      <c r="BY9104" s="34"/>
      <c r="CA9104" s="32"/>
      <c r="CB9104" s="32"/>
    </row>
    <row r="9105" spans="1:80">
      <c r="A9105" s="20"/>
      <c r="B9105" s="21"/>
      <c r="C9105" s="21"/>
      <c r="D9105" s="21"/>
      <c r="E9105" s="21"/>
      <c r="F9105" s="21"/>
      <c r="G9105" s="21"/>
      <c r="H9105" s="21"/>
      <c r="I9105" s="21"/>
      <c r="J9105" s="21"/>
      <c r="K9105" s="22"/>
      <c r="L9105" s="22"/>
      <c r="M9105" s="22"/>
      <c r="N9105" s="22"/>
      <c r="O9105" s="22"/>
      <c r="P9105" s="22"/>
      <c r="Q9105" s="22"/>
      <c r="R9105" s="22"/>
      <c r="S9105" s="22"/>
      <c r="T9105" s="22"/>
      <c r="U9105" s="22"/>
      <c r="V9105" s="22"/>
      <c r="W9105" s="22"/>
      <c r="X9105" s="22"/>
      <c r="Y9105" s="22"/>
      <c r="Z9105" s="22"/>
      <c r="AA9105" s="22"/>
      <c r="AB9105" s="23"/>
      <c r="AC9105" s="23"/>
      <c r="AD9105" s="22"/>
      <c r="AE9105" s="24"/>
      <c r="AF9105" s="24"/>
      <c r="AG9105" s="24"/>
      <c r="AH9105" s="24"/>
      <c r="AI9105" s="24"/>
      <c r="AJ9105" s="24"/>
      <c r="AK9105" s="24"/>
      <c r="AL9105" s="24"/>
      <c r="AM9105" s="24"/>
      <c r="AN9105" s="24"/>
      <c r="AO9105" s="24"/>
      <c r="AP9105" s="24"/>
      <c r="AQ9105" s="24"/>
      <c r="AR9105" s="24"/>
      <c r="AS9105" s="24"/>
      <c r="AT9105" s="25"/>
      <c r="AV9105" s="26"/>
      <c r="AW9105" s="26"/>
      <c r="AX9105" s="27"/>
      <c r="AY9105" s="27"/>
      <c r="AZ9105" s="27"/>
      <c r="BA9105" s="27"/>
      <c r="BB9105" s="27"/>
      <c r="BC9105" s="27"/>
      <c r="BD9105" s="27"/>
      <c r="BE9105" s="27"/>
      <c r="BF9105" s="27"/>
      <c r="BG9105" s="27"/>
      <c r="BH9105" s="27"/>
      <c r="BI9105" s="27"/>
      <c r="BT9105" s="31"/>
      <c r="BU9105" s="32"/>
      <c r="BV9105" s="33"/>
      <c r="BW9105" s="32"/>
      <c r="BX9105" s="32"/>
      <c r="BY9105" s="34"/>
      <c r="CA9105" s="32"/>
      <c r="CB9105" s="32"/>
    </row>
    <row r="9106" spans="1:80">
      <c r="A9106" s="20"/>
      <c r="B9106" s="21"/>
      <c r="C9106" s="21"/>
      <c r="D9106" s="21"/>
      <c r="E9106" s="21"/>
      <c r="F9106" s="21"/>
      <c r="G9106" s="21"/>
      <c r="H9106" s="21"/>
      <c r="I9106" s="21"/>
      <c r="J9106" s="21"/>
      <c r="K9106" s="22"/>
      <c r="L9106" s="22"/>
      <c r="M9106" s="22"/>
      <c r="N9106" s="22"/>
      <c r="O9106" s="22"/>
      <c r="P9106" s="22"/>
      <c r="Q9106" s="22"/>
      <c r="R9106" s="22"/>
      <c r="S9106" s="22"/>
      <c r="T9106" s="22"/>
      <c r="U9106" s="22"/>
      <c r="V9106" s="22"/>
      <c r="W9106" s="22"/>
      <c r="X9106" s="22"/>
      <c r="Y9106" s="22"/>
      <c r="Z9106" s="22"/>
      <c r="AA9106" s="22"/>
      <c r="AB9106" s="23"/>
      <c r="AC9106" s="23"/>
      <c r="AD9106" s="22"/>
      <c r="AE9106" s="24"/>
      <c r="AF9106" s="24"/>
      <c r="AG9106" s="24"/>
      <c r="AH9106" s="24"/>
      <c r="AI9106" s="24"/>
      <c r="AJ9106" s="24"/>
      <c r="AK9106" s="24"/>
      <c r="AL9106" s="24"/>
      <c r="AM9106" s="24"/>
      <c r="AN9106" s="24"/>
      <c r="AO9106" s="24"/>
      <c r="AP9106" s="24"/>
      <c r="AQ9106" s="24"/>
      <c r="AR9106" s="24"/>
      <c r="AS9106" s="24"/>
      <c r="AT9106" s="25"/>
      <c r="AV9106" s="26"/>
      <c r="AW9106" s="26"/>
      <c r="AX9106" s="27"/>
      <c r="AY9106" s="27"/>
      <c r="AZ9106" s="27"/>
      <c r="BA9106" s="27"/>
      <c r="BB9106" s="27"/>
      <c r="BC9106" s="27"/>
      <c r="BD9106" s="27"/>
      <c r="BE9106" s="27"/>
      <c r="BF9106" s="27"/>
      <c r="BG9106" s="27"/>
      <c r="BH9106" s="27"/>
      <c r="BI9106" s="27"/>
      <c r="BT9106" s="31"/>
      <c r="BU9106" s="32"/>
      <c r="BV9106" s="33"/>
      <c r="BW9106" s="32"/>
      <c r="BX9106" s="32"/>
      <c r="BY9106" s="34"/>
      <c r="CA9106" s="32"/>
      <c r="CB9106" s="32"/>
    </row>
    <row r="9107" spans="1:80">
      <c r="A9107" s="20"/>
      <c r="B9107" s="21"/>
      <c r="C9107" s="21"/>
      <c r="D9107" s="21"/>
      <c r="E9107" s="21"/>
      <c r="F9107" s="21"/>
      <c r="G9107" s="21"/>
      <c r="H9107" s="21"/>
      <c r="I9107" s="21"/>
      <c r="J9107" s="21"/>
      <c r="K9107" s="22"/>
      <c r="L9107" s="22"/>
      <c r="M9107" s="22"/>
      <c r="N9107" s="22"/>
      <c r="O9107" s="22"/>
      <c r="P9107" s="22"/>
      <c r="Q9107" s="22"/>
      <c r="R9107" s="22"/>
      <c r="S9107" s="22"/>
      <c r="T9107" s="22"/>
      <c r="U9107" s="22"/>
      <c r="V9107" s="22"/>
      <c r="W9107" s="22"/>
      <c r="X9107" s="22"/>
      <c r="Y9107" s="22"/>
      <c r="Z9107" s="22"/>
      <c r="AA9107" s="22"/>
      <c r="AB9107" s="23"/>
      <c r="AC9107" s="23"/>
      <c r="AD9107" s="22"/>
      <c r="AE9107" s="24"/>
      <c r="AF9107" s="24"/>
      <c r="AG9107" s="24"/>
      <c r="AH9107" s="24"/>
      <c r="AI9107" s="24"/>
      <c r="AJ9107" s="24"/>
      <c r="AK9107" s="24"/>
      <c r="AL9107" s="24"/>
      <c r="AM9107" s="24"/>
      <c r="AN9107" s="24"/>
      <c r="AO9107" s="24"/>
      <c r="AP9107" s="24"/>
      <c r="AQ9107" s="24"/>
      <c r="AR9107" s="24"/>
      <c r="AS9107" s="24"/>
      <c r="AT9107" s="25"/>
      <c r="AV9107" s="26"/>
      <c r="AW9107" s="26"/>
      <c r="AX9107" s="27"/>
      <c r="AY9107" s="27"/>
      <c r="AZ9107" s="27"/>
      <c r="BA9107" s="27"/>
      <c r="BB9107" s="27"/>
      <c r="BC9107" s="27"/>
      <c r="BD9107" s="27"/>
      <c r="BE9107" s="27"/>
      <c r="BF9107" s="27"/>
      <c r="BG9107" s="27"/>
      <c r="BH9107" s="27"/>
      <c r="BI9107" s="27"/>
      <c r="BT9107" s="31"/>
      <c r="BU9107" s="32"/>
      <c r="BV9107" s="33"/>
      <c r="BW9107" s="32"/>
      <c r="BX9107" s="32"/>
      <c r="BY9107" s="34"/>
      <c r="CA9107" s="32"/>
      <c r="CB9107" s="32"/>
    </row>
    <row r="9108" spans="1:80">
      <c r="A9108" s="20"/>
      <c r="B9108" s="21"/>
      <c r="C9108" s="21"/>
      <c r="D9108" s="21"/>
      <c r="E9108" s="21"/>
      <c r="F9108" s="21"/>
      <c r="G9108" s="21"/>
      <c r="H9108" s="21"/>
      <c r="I9108" s="21"/>
      <c r="J9108" s="21"/>
      <c r="K9108" s="22"/>
      <c r="L9108" s="22"/>
      <c r="M9108" s="22"/>
      <c r="N9108" s="22"/>
      <c r="O9108" s="22"/>
      <c r="P9108" s="22"/>
      <c r="Q9108" s="22"/>
      <c r="R9108" s="22"/>
      <c r="S9108" s="22"/>
      <c r="T9108" s="22"/>
      <c r="U9108" s="22"/>
      <c r="V9108" s="22"/>
      <c r="W9108" s="22"/>
      <c r="X9108" s="22"/>
      <c r="Y9108" s="22"/>
      <c r="Z9108" s="22"/>
      <c r="AA9108" s="22"/>
      <c r="AB9108" s="23"/>
      <c r="AC9108" s="23"/>
      <c r="AD9108" s="22"/>
      <c r="AE9108" s="24"/>
      <c r="AF9108" s="24"/>
      <c r="AG9108" s="24"/>
      <c r="AH9108" s="24"/>
      <c r="AI9108" s="24"/>
      <c r="AJ9108" s="24"/>
      <c r="AK9108" s="24"/>
      <c r="AL9108" s="24"/>
      <c r="AM9108" s="24"/>
      <c r="AN9108" s="24"/>
      <c r="AO9108" s="24"/>
      <c r="AP9108" s="24"/>
      <c r="AQ9108" s="24"/>
      <c r="AR9108" s="24"/>
      <c r="AS9108" s="24"/>
      <c r="AT9108" s="25"/>
      <c r="AV9108" s="26"/>
      <c r="AW9108" s="26"/>
      <c r="AX9108" s="27"/>
      <c r="AY9108" s="27"/>
      <c r="AZ9108" s="27"/>
      <c r="BA9108" s="27"/>
      <c r="BB9108" s="27"/>
      <c r="BC9108" s="27"/>
      <c r="BD9108" s="27"/>
      <c r="BE9108" s="27"/>
      <c r="BF9108" s="27"/>
      <c r="BG9108" s="27"/>
      <c r="BH9108" s="27"/>
      <c r="BI9108" s="27"/>
      <c r="BT9108" s="31"/>
      <c r="BU9108" s="32"/>
      <c r="BV9108" s="33"/>
      <c r="BW9108" s="32"/>
      <c r="BX9108" s="32"/>
      <c r="BY9108" s="34"/>
      <c r="CA9108" s="32"/>
      <c r="CB9108" s="32"/>
    </row>
    <row r="9109" spans="1:80">
      <c r="A9109" s="20"/>
      <c r="B9109" s="21"/>
      <c r="C9109" s="21"/>
      <c r="D9109" s="21"/>
      <c r="E9109" s="21"/>
      <c r="F9109" s="21"/>
      <c r="G9109" s="21"/>
      <c r="H9109" s="21"/>
      <c r="I9109" s="21"/>
      <c r="J9109" s="21"/>
      <c r="K9109" s="22"/>
      <c r="L9109" s="22"/>
      <c r="M9109" s="22"/>
      <c r="N9109" s="22"/>
      <c r="O9109" s="22"/>
      <c r="P9109" s="22"/>
      <c r="Q9109" s="22"/>
      <c r="R9109" s="22"/>
      <c r="S9109" s="22"/>
      <c r="T9109" s="22"/>
      <c r="U9109" s="22"/>
      <c r="V9109" s="22"/>
      <c r="W9109" s="22"/>
      <c r="X9109" s="22"/>
      <c r="Y9109" s="22"/>
      <c r="Z9109" s="22"/>
      <c r="AA9109" s="22"/>
      <c r="AB9109" s="23"/>
      <c r="AC9109" s="23"/>
      <c r="AD9109" s="22"/>
      <c r="AE9109" s="24"/>
      <c r="AF9109" s="24"/>
      <c r="AG9109" s="24"/>
      <c r="AH9109" s="24"/>
      <c r="AI9109" s="24"/>
      <c r="AJ9109" s="24"/>
      <c r="AK9109" s="24"/>
      <c r="AL9109" s="24"/>
      <c r="AM9109" s="24"/>
      <c r="AN9109" s="24"/>
      <c r="AO9109" s="24"/>
      <c r="AP9109" s="24"/>
      <c r="AQ9109" s="24"/>
      <c r="AR9109" s="24"/>
      <c r="AS9109" s="24"/>
      <c r="AT9109" s="25"/>
      <c r="AV9109" s="26"/>
      <c r="AW9109" s="26"/>
      <c r="AX9109" s="27"/>
      <c r="AY9109" s="27"/>
      <c r="AZ9109" s="27"/>
      <c r="BA9109" s="27"/>
      <c r="BB9109" s="27"/>
      <c r="BC9109" s="27"/>
      <c r="BD9109" s="27"/>
      <c r="BE9109" s="27"/>
      <c r="BF9109" s="27"/>
      <c r="BG9109" s="27"/>
      <c r="BH9109" s="27"/>
      <c r="BI9109" s="27"/>
      <c r="BT9109" s="31"/>
      <c r="BU9109" s="32"/>
      <c r="BV9109" s="33"/>
      <c r="BW9109" s="32"/>
      <c r="BX9109" s="32"/>
      <c r="BY9109" s="34"/>
      <c r="CA9109" s="32"/>
      <c r="CB9109" s="32"/>
    </row>
    <row r="9110" spans="1:80">
      <c r="A9110" s="20"/>
      <c r="B9110" s="21"/>
      <c r="C9110" s="21"/>
      <c r="D9110" s="21"/>
      <c r="E9110" s="21"/>
      <c r="F9110" s="21"/>
      <c r="G9110" s="21"/>
      <c r="H9110" s="21"/>
      <c r="I9110" s="21"/>
      <c r="J9110" s="21"/>
      <c r="K9110" s="22"/>
      <c r="L9110" s="22"/>
      <c r="M9110" s="22"/>
      <c r="N9110" s="22"/>
      <c r="O9110" s="22"/>
      <c r="P9110" s="22"/>
      <c r="Q9110" s="22"/>
      <c r="R9110" s="22"/>
      <c r="S9110" s="22"/>
      <c r="T9110" s="22"/>
      <c r="U9110" s="22"/>
      <c r="V9110" s="22"/>
      <c r="W9110" s="22"/>
      <c r="X9110" s="22"/>
      <c r="Y9110" s="22"/>
      <c r="Z9110" s="22"/>
      <c r="AA9110" s="22"/>
      <c r="AB9110" s="23"/>
      <c r="AC9110" s="23"/>
      <c r="AD9110" s="22"/>
      <c r="AE9110" s="24"/>
      <c r="AF9110" s="24"/>
      <c r="AG9110" s="24"/>
      <c r="AH9110" s="24"/>
      <c r="AI9110" s="24"/>
      <c r="AJ9110" s="24"/>
      <c r="AK9110" s="24"/>
      <c r="AL9110" s="24"/>
      <c r="AM9110" s="24"/>
      <c r="AN9110" s="24"/>
      <c r="AO9110" s="24"/>
      <c r="AP9110" s="24"/>
      <c r="AQ9110" s="24"/>
      <c r="AR9110" s="24"/>
      <c r="AS9110" s="24"/>
      <c r="AT9110" s="25"/>
      <c r="AV9110" s="26"/>
      <c r="AW9110" s="26"/>
      <c r="AX9110" s="27"/>
      <c r="AY9110" s="27"/>
      <c r="AZ9110" s="27"/>
      <c r="BA9110" s="27"/>
      <c r="BB9110" s="27"/>
      <c r="BC9110" s="27"/>
      <c r="BD9110" s="27"/>
      <c r="BE9110" s="27"/>
      <c r="BF9110" s="27"/>
      <c r="BG9110" s="27"/>
      <c r="BH9110" s="27"/>
      <c r="BI9110" s="27"/>
      <c r="BT9110" s="31"/>
      <c r="BU9110" s="32"/>
      <c r="BV9110" s="33"/>
      <c r="BW9110" s="32"/>
      <c r="BX9110" s="32"/>
      <c r="BY9110" s="34"/>
      <c r="CA9110" s="32"/>
      <c r="CB9110" s="32"/>
    </row>
    <row r="9111" spans="1:80">
      <c r="A9111" s="20"/>
      <c r="B9111" s="21"/>
      <c r="C9111" s="21"/>
      <c r="D9111" s="21"/>
      <c r="E9111" s="21"/>
      <c r="F9111" s="21"/>
      <c r="G9111" s="21"/>
      <c r="H9111" s="21"/>
      <c r="I9111" s="21"/>
      <c r="J9111" s="21"/>
      <c r="K9111" s="22"/>
      <c r="L9111" s="22"/>
      <c r="M9111" s="22"/>
      <c r="N9111" s="22"/>
      <c r="O9111" s="22"/>
      <c r="P9111" s="22"/>
      <c r="Q9111" s="22"/>
      <c r="R9111" s="22"/>
      <c r="S9111" s="22"/>
      <c r="T9111" s="22"/>
      <c r="U9111" s="22"/>
      <c r="V9111" s="22"/>
      <c r="W9111" s="22"/>
      <c r="X9111" s="22"/>
      <c r="Y9111" s="22"/>
      <c r="Z9111" s="22"/>
      <c r="AA9111" s="22"/>
      <c r="AB9111" s="23"/>
      <c r="AC9111" s="23"/>
      <c r="AD9111" s="22"/>
      <c r="AE9111" s="24"/>
      <c r="AF9111" s="24"/>
      <c r="AG9111" s="24"/>
      <c r="AH9111" s="24"/>
      <c r="AI9111" s="24"/>
      <c r="AJ9111" s="24"/>
      <c r="AK9111" s="24"/>
      <c r="AL9111" s="24"/>
      <c r="AM9111" s="24"/>
      <c r="AN9111" s="24"/>
      <c r="AO9111" s="24"/>
      <c r="AP9111" s="24"/>
      <c r="AQ9111" s="24"/>
      <c r="AR9111" s="24"/>
      <c r="AS9111" s="24"/>
      <c r="AT9111" s="25"/>
      <c r="AV9111" s="26"/>
      <c r="AW9111" s="26"/>
      <c r="AX9111" s="27"/>
      <c r="AY9111" s="27"/>
      <c r="AZ9111" s="27"/>
      <c r="BA9111" s="27"/>
      <c r="BB9111" s="27"/>
      <c r="BC9111" s="27"/>
      <c r="BD9111" s="27"/>
      <c r="BE9111" s="27"/>
      <c r="BF9111" s="27"/>
      <c r="BG9111" s="27"/>
      <c r="BH9111" s="27"/>
      <c r="BI9111" s="27"/>
      <c r="BT9111" s="31"/>
      <c r="BU9111" s="32"/>
      <c r="BV9111" s="33"/>
      <c r="BW9111" s="32"/>
      <c r="BX9111" s="32"/>
      <c r="BY9111" s="34"/>
      <c r="CA9111" s="32"/>
      <c r="CB9111" s="32"/>
    </row>
    <row r="9112" spans="1:80">
      <c r="A9112" s="20"/>
      <c r="B9112" s="21"/>
      <c r="C9112" s="21"/>
      <c r="D9112" s="21"/>
      <c r="E9112" s="21"/>
      <c r="F9112" s="21"/>
      <c r="G9112" s="21"/>
      <c r="H9112" s="21"/>
      <c r="I9112" s="21"/>
      <c r="J9112" s="21"/>
      <c r="K9112" s="22"/>
      <c r="L9112" s="22"/>
      <c r="M9112" s="22"/>
      <c r="N9112" s="22"/>
      <c r="O9112" s="22"/>
      <c r="P9112" s="22"/>
      <c r="Q9112" s="22"/>
      <c r="R9112" s="22"/>
      <c r="S9112" s="22"/>
      <c r="T9112" s="22"/>
      <c r="U9112" s="22"/>
      <c r="V9112" s="22"/>
      <c r="W9112" s="22"/>
      <c r="X9112" s="22"/>
      <c r="Y9112" s="22"/>
      <c r="Z9112" s="22"/>
      <c r="AA9112" s="22"/>
      <c r="AB9112" s="23"/>
      <c r="AC9112" s="23"/>
      <c r="AD9112" s="22"/>
      <c r="AE9112" s="24"/>
      <c r="AF9112" s="24"/>
      <c r="AG9112" s="24"/>
      <c r="AH9112" s="24"/>
      <c r="AI9112" s="24"/>
      <c r="AJ9112" s="24"/>
      <c r="AK9112" s="24"/>
      <c r="AL9112" s="24"/>
      <c r="AM9112" s="24"/>
      <c r="AN9112" s="24"/>
      <c r="AO9112" s="24"/>
      <c r="AP9112" s="24"/>
      <c r="AQ9112" s="24"/>
      <c r="AR9112" s="24"/>
      <c r="AS9112" s="24"/>
      <c r="AT9112" s="25"/>
      <c r="AV9112" s="26"/>
      <c r="AW9112" s="26"/>
      <c r="AX9112" s="27"/>
      <c r="AY9112" s="27"/>
      <c r="AZ9112" s="27"/>
      <c r="BA9112" s="27"/>
      <c r="BB9112" s="27"/>
      <c r="BC9112" s="27"/>
      <c r="BD9112" s="27"/>
      <c r="BE9112" s="27"/>
      <c r="BF9112" s="27"/>
      <c r="BG9112" s="27"/>
      <c r="BH9112" s="27"/>
      <c r="BI9112" s="27"/>
      <c r="BT9112" s="31"/>
      <c r="BU9112" s="32"/>
      <c r="BV9112" s="33"/>
      <c r="BW9112" s="32"/>
      <c r="BX9112" s="32"/>
      <c r="BY9112" s="34"/>
      <c r="CA9112" s="32"/>
      <c r="CB9112" s="32"/>
    </row>
    <row r="9113" spans="1:80">
      <c r="A9113" s="20"/>
      <c r="B9113" s="21"/>
      <c r="C9113" s="21"/>
      <c r="D9113" s="21"/>
      <c r="E9113" s="21"/>
      <c r="F9113" s="21"/>
      <c r="G9113" s="21"/>
      <c r="H9113" s="21"/>
      <c r="I9113" s="21"/>
      <c r="J9113" s="21"/>
      <c r="K9113" s="22"/>
      <c r="L9113" s="22"/>
      <c r="M9113" s="22"/>
      <c r="N9113" s="22"/>
      <c r="O9113" s="22"/>
      <c r="P9113" s="22"/>
      <c r="Q9113" s="22"/>
      <c r="R9113" s="22"/>
      <c r="S9113" s="22"/>
      <c r="T9113" s="22"/>
      <c r="U9113" s="22"/>
      <c r="V9113" s="22"/>
      <c r="W9113" s="22"/>
      <c r="X9113" s="22"/>
      <c r="Y9113" s="22"/>
      <c r="Z9113" s="22"/>
      <c r="AA9113" s="22"/>
      <c r="AB9113" s="23"/>
      <c r="AC9113" s="23"/>
      <c r="AD9113" s="22"/>
      <c r="AE9113" s="24"/>
      <c r="AF9113" s="24"/>
      <c r="AG9113" s="24"/>
      <c r="AH9113" s="24"/>
      <c r="AI9113" s="24"/>
      <c r="AJ9113" s="24"/>
      <c r="AK9113" s="24"/>
      <c r="AL9113" s="24"/>
      <c r="AM9113" s="24"/>
      <c r="AN9113" s="24"/>
      <c r="AO9113" s="24"/>
      <c r="AP9113" s="24"/>
      <c r="AQ9113" s="24"/>
      <c r="AR9113" s="24"/>
      <c r="AS9113" s="24"/>
      <c r="AT9113" s="25"/>
      <c r="AV9113" s="26"/>
      <c r="AW9113" s="26"/>
      <c r="AX9113" s="27"/>
      <c r="AY9113" s="27"/>
      <c r="AZ9113" s="27"/>
      <c r="BA9113" s="27"/>
      <c r="BB9113" s="27"/>
      <c r="BC9113" s="27"/>
      <c r="BD9113" s="27"/>
      <c r="BE9113" s="27"/>
      <c r="BF9113" s="27"/>
      <c r="BG9113" s="27"/>
      <c r="BH9113" s="27"/>
      <c r="BI9113" s="27"/>
      <c r="BT9113" s="31"/>
      <c r="BU9113" s="32"/>
      <c r="BV9113" s="33"/>
      <c r="BW9113" s="32"/>
      <c r="BX9113" s="32"/>
      <c r="BY9113" s="34"/>
      <c r="CA9113" s="32"/>
      <c r="CB9113" s="32"/>
    </row>
    <row r="9114" spans="1:80">
      <c r="A9114" s="20"/>
      <c r="B9114" s="21"/>
      <c r="C9114" s="21"/>
      <c r="D9114" s="21"/>
      <c r="E9114" s="21"/>
      <c r="F9114" s="21"/>
      <c r="G9114" s="21"/>
      <c r="H9114" s="21"/>
      <c r="I9114" s="21"/>
      <c r="J9114" s="21"/>
      <c r="K9114" s="22"/>
      <c r="L9114" s="22"/>
      <c r="M9114" s="22"/>
      <c r="N9114" s="22"/>
      <c r="O9114" s="22"/>
      <c r="P9114" s="22"/>
      <c r="Q9114" s="22"/>
      <c r="R9114" s="22"/>
      <c r="S9114" s="22"/>
      <c r="T9114" s="22"/>
      <c r="U9114" s="22"/>
      <c r="V9114" s="22"/>
      <c r="W9114" s="22"/>
      <c r="X9114" s="22"/>
      <c r="Y9114" s="22"/>
      <c r="Z9114" s="22"/>
      <c r="AA9114" s="22"/>
      <c r="AB9114" s="23"/>
      <c r="AC9114" s="23"/>
      <c r="AD9114" s="22"/>
      <c r="AE9114" s="24"/>
      <c r="AF9114" s="24"/>
      <c r="AG9114" s="24"/>
      <c r="AH9114" s="24"/>
      <c r="AI9114" s="24"/>
      <c r="AJ9114" s="24"/>
      <c r="AK9114" s="24"/>
      <c r="AL9114" s="24"/>
      <c r="AM9114" s="24"/>
      <c r="AN9114" s="24"/>
      <c r="AO9114" s="24"/>
      <c r="AP9114" s="24"/>
      <c r="AQ9114" s="24"/>
      <c r="AR9114" s="24"/>
      <c r="AS9114" s="24"/>
      <c r="AT9114" s="25"/>
      <c r="AV9114" s="26"/>
      <c r="AW9114" s="26"/>
      <c r="AX9114" s="27"/>
      <c r="AY9114" s="27"/>
      <c r="AZ9114" s="27"/>
      <c r="BA9114" s="27"/>
      <c r="BB9114" s="27"/>
      <c r="BC9114" s="27"/>
      <c r="BD9114" s="27"/>
      <c r="BE9114" s="27"/>
      <c r="BF9114" s="27"/>
      <c r="BG9114" s="27"/>
      <c r="BH9114" s="27"/>
      <c r="BI9114" s="27"/>
      <c r="BT9114" s="31"/>
      <c r="BU9114" s="32"/>
      <c r="BV9114" s="33"/>
      <c r="BW9114" s="32"/>
      <c r="BX9114" s="32"/>
      <c r="BY9114" s="34"/>
      <c r="CA9114" s="32"/>
      <c r="CB9114" s="32"/>
    </row>
    <row r="9115" spans="1:80">
      <c r="A9115" s="20"/>
      <c r="B9115" s="21"/>
      <c r="C9115" s="21"/>
      <c r="D9115" s="21"/>
      <c r="E9115" s="21"/>
      <c r="F9115" s="21"/>
      <c r="G9115" s="21"/>
      <c r="H9115" s="21"/>
      <c r="I9115" s="21"/>
      <c r="J9115" s="21"/>
      <c r="K9115" s="22"/>
      <c r="L9115" s="22"/>
      <c r="M9115" s="22"/>
      <c r="N9115" s="22"/>
      <c r="O9115" s="22"/>
      <c r="P9115" s="22"/>
      <c r="Q9115" s="22"/>
      <c r="R9115" s="22"/>
      <c r="S9115" s="22"/>
      <c r="T9115" s="22"/>
      <c r="U9115" s="22"/>
      <c r="V9115" s="22"/>
      <c r="W9115" s="22"/>
      <c r="X9115" s="22"/>
      <c r="Y9115" s="22"/>
      <c r="Z9115" s="22"/>
      <c r="AA9115" s="22"/>
      <c r="AB9115" s="23"/>
      <c r="AC9115" s="23"/>
      <c r="AD9115" s="22"/>
      <c r="AE9115" s="24"/>
      <c r="AF9115" s="24"/>
      <c r="AG9115" s="24"/>
      <c r="AH9115" s="24"/>
      <c r="AI9115" s="24"/>
      <c r="AJ9115" s="24"/>
      <c r="AK9115" s="24"/>
      <c r="AL9115" s="24"/>
      <c r="AM9115" s="24"/>
      <c r="AN9115" s="24"/>
      <c r="AO9115" s="24"/>
      <c r="AP9115" s="24"/>
      <c r="AQ9115" s="24"/>
      <c r="AR9115" s="24"/>
      <c r="AS9115" s="24"/>
      <c r="AT9115" s="25"/>
      <c r="AV9115" s="26"/>
      <c r="AW9115" s="26"/>
      <c r="AX9115" s="27"/>
      <c r="AY9115" s="27"/>
      <c r="AZ9115" s="27"/>
      <c r="BA9115" s="27"/>
      <c r="BB9115" s="27"/>
      <c r="BC9115" s="27"/>
      <c r="BD9115" s="27"/>
      <c r="BE9115" s="27"/>
      <c r="BF9115" s="27"/>
      <c r="BG9115" s="27"/>
      <c r="BH9115" s="27"/>
      <c r="BI9115" s="27"/>
      <c r="BT9115" s="31"/>
      <c r="BU9115" s="32"/>
      <c r="BV9115" s="33"/>
      <c r="BW9115" s="32"/>
      <c r="BX9115" s="32"/>
      <c r="BY9115" s="34"/>
      <c r="CA9115" s="32"/>
      <c r="CB9115" s="32"/>
    </row>
    <row r="9116" spans="1:80">
      <c r="A9116" s="20"/>
      <c r="B9116" s="21"/>
      <c r="C9116" s="21"/>
      <c r="D9116" s="21"/>
      <c r="E9116" s="21"/>
      <c r="F9116" s="21"/>
      <c r="G9116" s="21"/>
      <c r="H9116" s="21"/>
      <c r="I9116" s="21"/>
      <c r="J9116" s="21"/>
      <c r="K9116" s="22"/>
      <c r="L9116" s="22"/>
      <c r="M9116" s="22"/>
      <c r="N9116" s="22"/>
      <c r="O9116" s="22"/>
      <c r="P9116" s="22"/>
      <c r="Q9116" s="22"/>
      <c r="R9116" s="22"/>
      <c r="S9116" s="22"/>
      <c r="T9116" s="22"/>
      <c r="U9116" s="22"/>
      <c r="V9116" s="22"/>
      <c r="W9116" s="22"/>
      <c r="X9116" s="22"/>
      <c r="Y9116" s="22"/>
      <c r="Z9116" s="22"/>
      <c r="AA9116" s="22"/>
      <c r="AB9116" s="23"/>
      <c r="AC9116" s="23"/>
      <c r="AD9116" s="22"/>
      <c r="AE9116" s="24"/>
      <c r="AF9116" s="24"/>
      <c r="AG9116" s="24"/>
      <c r="AH9116" s="24"/>
      <c r="AI9116" s="24"/>
      <c r="AJ9116" s="24"/>
      <c r="AK9116" s="24"/>
      <c r="AL9116" s="24"/>
      <c r="AM9116" s="24"/>
      <c r="AN9116" s="24"/>
      <c r="AO9116" s="24"/>
      <c r="AP9116" s="24"/>
      <c r="AQ9116" s="24"/>
      <c r="AR9116" s="24"/>
      <c r="AS9116" s="24"/>
      <c r="AT9116" s="25"/>
      <c r="AV9116" s="26"/>
      <c r="AW9116" s="26"/>
      <c r="AX9116" s="27"/>
      <c r="AY9116" s="27"/>
      <c r="AZ9116" s="27"/>
      <c r="BA9116" s="27"/>
      <c r="BB9116" s="27"/>
      <c r="BC9116" s="27"/>
      <c r="BD9116" s="27"/>
      <c r="BE9116" s="27"/>
      <c r="BF9116" s="27"/>
      <c r="BG9116" s="27"/>
      <c r="BH9116" s="27"/>
      <c r="BI9116" s="27"/>
      <c r="BT9116" s="31"/>
      <c r="BU9116" s="32"/>
      <c r="BV9116" s="33"/>
      <c r="BW9116" s="32"/>
      <c r="BX9116" s="32"/>
      <c r="BY9116" s="34"/>
      <c r="CA9116" s="32"/>
      <c r="CB9116" s="32"/>
    </row>
    <row r="9117" spans="1:80">
      <c r="A9117" s="20"/>
      <c r="B9117" s="21"/>
      <c r="C9117" s="21"/>
      <c r="D9117" s="21"/>
      <c r="E9117" s="21"/>
      <c r="F9117" s="21"/>
      <c r="G9117" s="21"/>
      <c r="H9117" s="21"/>
      <c r="I9117" s="21"/>
      <c r="J9117" s="21"/>
      <c r="K9117" s="22"/>
      <c r="L9117" s="22"/>
      <c r="M9117" s="22"/>
      <c r="N9117" s="22"/>
      <c r="O9117" s="22"/>
      <c r="P9117" s="22"/>
      <c r="Q9117" s="22"/>
      <c r="R9117" s="22"/>
      <c r="S9117" s="22"/>
      <c r="T9117" s="22"/>
      <c r="U9117" s="22"/>
      <c r="V9117" s="22"/>
      <c r="W9117" s="22"/>
      <c r="X9117" s="22"/>
      <c r="Y9117" s="22"/>
      <c r="Z9117" s="22"/>
      <c r="AA9117" s="22"/>
      <c r="AB9117" s="23"/>
      <c r="AC9117" s="23"/>
      <c r="AD9117" s="22"/>
      <c r="AE9117" s="24"/>
      <c r="AF9117" s="24"/>
      <c r="AG9117" s="24"/>
      <c r="AH9117" s="24"/>
      <c r="AI9117" s="24"/>
      <c r="AJ9117" s="24"/>
      <c r="AK9117" s="24"/>
      <c r="AL9117" s="24"/>
      <c r="AM9117" s="24"/>
      <c r="AN9117" s="24"/>
      <c r="AO9117" s="24"/>
      <c r="AP9117" s="24"/>
      <c r="AQ9117" s="24"/>
      <c r="AR9117" s="24"/>
      <c r="AS9117" s="24"/>
      <c r="AT9117" s="25"/>
      <c r="AV9117" s="26"/>
      <c r="AW9117" s="26"/>
      <c r="AX9117" s="27"/>
      <c r="AY9117" s="27"/>
      <c r="AZ9117" s="27"/>
      <c r="BA9117" s="27"/>
      <c r="BB9117" s="27"/>
      <c r="BC9117" s="27"/>
      <c r="BD9117" s="27"/>
      <c r="BE9117" s="27"/>
      <c r="BF9117" s="27"/>
      <c r="BG9117" s="27"/>
      <c r="BH9117" s="27"/>
      <c r="BI9117" s="27"/>
      <c r="BT9117" s="31"/>
      <c r="BU9117" s="32"/>
      <c r="BV9117" s="33"/>
      <c r="BW9117" s="32"/>
      <c r="BX9117" s="32"/>
      <c r="BY9117" s="34"/>
      <c r="CA9117" s="32"/>
      <c r="CB9117" s="32"/>
    </row>
    <row r="9118" spans="1:80">
      <c r="A9118" s="20"/>
      <c r="B9118" s="21"/>
      <c r="C9118" s="21"/>
      <c r="D9118" s="21"/>
      <c r="E9118" s="21"/>
      <c r="F9118" s="21"/>
      <c r="G9118" s="21"/>
      <c r="H9118" s="21"/>
      <c r="I9118" s="21"/>
      <c r="J9118" s="21"/>
      <c r="K9118" s="22"/>
      <c r="L9118" s="22"/>
      <c r="M9118" s="22"/>
      <c r="N9118" s="22"/>
      <c r="O9118" s="22"/>
      <c r="P9118" s="22"/>
      <c r="Q9118" s="22"/>
      <c r="R9118" s="22"/>
      <c r="S9118" s="22"/>
      <c r="T9118" s="22"/>
      <c r="U9118" s="22"/>
      <c r="V9118" s="22"/>
      <c r="W9118" s="22"/>
      <c r="X9118" s="22"/>
      <c r="Y9118" s="22"/>
      <c r="Z9118" s="22"/>
      <c r="AA9118" s="22"/>
      <c r="AB9118" s="23"/>
      <c r="AC9118" s="23"/>
      <c r="AD9118" s="22"/>
      <c r="AE9118" s="24"/>
      <c r="AF9118" s="24"/>
      <c r="AG9118" s="24"/>
      <c r="AH9118" s="24"/>
      <c r="AI9118" s="24"/>
      <c r="AJ9118" s="24"/>
      <c r="AK9118" s="24"/>
      <c r="AL9118" s="24"/>
      <c r="AM9118" s="24"/>
      <c r="AN9118" s="24"/>
      <c r="AO9118" s="24"/>
      <c r="AP9118" s="24"/>
      <c r="AQ9118" s="24"/>
      <c r="AR9118" s="24"/>
      <c r="AS9118" s="24"/>
      <c r="AT9118" s="25"/>
      <c r="AV9118" s="26"/>
      <c r="AW9118" s="26"/>
      <c r="AX9118" s="27"/>
      <c r="AY9118" s="27"/>
      <c r="AZ9118" s="27"/>
      <c r="BA9118" s="27"/>
      <c r="BB9118" s="27"/>
      <c r="BC9118" s="27"/>
      <c r="BD9118" s="27"/>
      <c r="BE9118" s="27"/>
      <c r="BF9118" s="27"/>
      <c r="BG9118" s="27"/>
      <c r="BH9118" s="27"/>
      <c r="BI9118" s="27"/>
      <c r="BT9118" s="31"/>
      <c r="BU9118" s="32"/>
      <c r="BV9118" s="33"/>
      <c r="BW9118" s="32"/>
      <c r="BX9118" s="32"/>
      <c r="BY9118" s="34"/>
      <c r="CA9118" s="32"/>
      <c r="CB9118" s="32"/>
    </row>
    <row r="9119" spans="1:80">
      <c r="A9119" s="20"/>
      <c r="B9119" s="21"/>
      <c r="C9119" s="21"/>
      <c r="D9119" s="21"/>
      <c r="E9119" s="21"/>
      <c r="F9119" s="21"/>
      <c r="G9119" s="21"/>
      <c r="H9119" s="21"/>
      <c r="I9119" s="21"/>
      <c r="J9119" s="21"/>
      <c r="K9119" s="22"/>
      <c r="L9119" s="22"/>
      <c r="M9119" s="22"/>
      <c r="N9119" s="22"/>
      <c r="O9119" s="22"/>
      <c r="P9119" s="22"/>
      <c r="Q9119" s="22"/>
      <c r="R9119" s="22"/>
      <c r="S9119" s="22"/>
      <c r="T9119" s="22"/>
      <c r="U9119" s="22"/>
      <c r="V9119" s="22"/>
      <c r="W9119" s="22"/>
      <c r="X9119" s="22"/>
      <c r="Y9119" s="22"/>
      <c r="Z9119" s="22"/>
      <c r="AA9119" s="22"/>
      <c r="AB9119" s="23"/>
      <c r="AC9119" s="23"/>
      <c r="AD9119" s="22"/>
      <c r="AE9119" s="24"/>
      <c r="AF9119" s="24"/>
      <c r="AG9119" s="24"/>
      <c r="AH9119" s="24"/>
      <c r="AI9119" s="24"/>
      <c r="AJ9119" s="24"/>
      <c r="AK9119" s="24"/>
      <c r="AL9119" s="24"/>
      <c r="AM9119" s="24"/>
      <c r="AN9119" s="24"/>
      <c r="AO9119" s="24"/>
      <c r="AP9119" s="24"/>
      <c r="AQ9119" s="24"/>
      <c r="AR9119" s="24"/>
      <c r="AS9119" s="24"/>
      <c r="AT9119" s="25"/>
      <c r="AV9119" s="26"/>
      <c r="AW9119" s="26"/>
      <c r="AX9119" s="27"/>
      <c r="AY9119" s="27"/>
      <c r="AZ9119" s="27"/>
      <c r="BA9119" s="27"/>
      <c r="BB9119" s="27"/>
      <c r="BC9119" s="27"/>
      <c r="BD9119" s="27"/>
      <c r="BE9119" s="27"/>
      <c r="BF9119" s="27"/>
      <c r="BG9119" s="27"/>
      <c r="BH9119" s="27"/>
      <c r="BI9119" s="27"/>
      <c r="BT9119" s="31"/>
      <c r="BU9119" s="32"/>
      <c r="BV9119" s="33"/>
      <c r="BW9119" s="32"/>
      <c r="BX9119" s="32"/>
      <c r="BY9119" s="34"/>
      <c r="CA9119" s="32"/>
      <c r="CB9119" s="32"/>
    </row>
    <row r="9120" spans="1:80">
      <c r="A9120" s="20"/>
      <c r="B9120" s="21"/>
      <c r="C9120" s="21"/>
      <c r="D9120" s="21"/>
      <c r="E9120" s="21"/>
      <c r="F9120" s="21"/>
      <c r="G9120" s="21"/>
      <c r="H9120" s="21"/>
      <c r="I9120" s="21"/>
      <c r="J9120" s="21"/>
      <c r="K9120" s="22"/>
      <c r="L9120" s="22"/>
      <c r="M9120" s="22"/>
      <c r="N9120" s="22"/>
      <c r="O9120" s="22"/>
      <c r="P9120" s="22"/>
      <c r="Q9120" s="22"/>
      <c r="R9120" s="22"/>
      <c r="S9120" s="22"/>
      <c r="T9120" s="22"/>
      <c r="U9120" s="22"/>
      <c r="V9120" s="22"/>
      <c r="W9120" s="22"/>
      <c r="X9120" s="22"/>
      <c r="Y9120" s="22"/>
      <c r="Z9120" s="22"/>
      <c r="AA9120" s="22"/>
      <c r="AB9120" s="23"/>
      <c r="AC9120" s="23"/>
      <c r="AD9120" s="22"/>
      <c r="AE9120" s="24"/>
      <c r="AF9120" s="24"/>
      <c r="AG9120" s="24"/>
      <c r="AH9120" s="24"/>
      <c r="AI9120" s="24"/>
      <c r="AJ9120" s="24"/>
      <c r="AK9120" s="24"/>
      <c r="AL9120" s="24"/>
      <c r="AM9120" s="24"/>
      <c r="AN9120" s="24"/>
      <c r="AO9120" s="24"/>
      <c r="AP9120" s="24"/>
      <c r="AQ9120" s="24"/>
      <c r="AR9120" s="24"/>
      <c r="AS9120" s="24"/>
      <c r="AT9120" s="25"/>
      <c r="AV9120" s="26"/>
      <c r="AW9120" s="26"/>
      <c r="AX9120" s="27"/>
      <c r="AY9120" s="27"/>
      <c r="AZ9120" s="27"/>
      <c r="BA9120" s="27"/>
      <c r="BB9120" s="27"/>
      <c r="BC9120" s="27"/>
      <c r="BD9120" s="27"/>
      <c r="BE9120" s="27"/>
      <c r="BF9120" s="27"/>
      <c r="BG9120" s="27"/>
      <c r="BH9120" s="27"/>
      <c r="BI9120" s="27"/>
      <c r="BT9120" s="31"/>
      <c r="BU9120" s="32"/>
      <c r="BV9120" s="33"/>
      <c r="BW9120" s="32"/>
      <c r="BX9120" s="32"/>
      <c r="BY9120" s="34"/>
      <c r="CA9120" s="32"/>
      <c r="CB9120" s="32"/>
    </row>
    <row r="9121" spans="1:80">
      <c r="A9121" s="20"/>
      <c r="B9121" s="21"/>
      <c r="C9121" s="21"/>
      <c r="D9121" s="21"/>
      <c r="E9121" s="21"/>
      <c r="F9121" s="21"/>
      <c r="G9121" s="21"/>
      <c r="H9121" s="21"/>
      <c r="I9121" s="21"/>
      <c r="J9121" s="21"/>
      <c r="K9121" s="22"/>
      <c r="L9121" s="22"/>
      <c r="M9121" s="22"/>
      <c r="N9121" s="22"/>
      <c r="O9121" s="22"/>
      <c r="P9121" s="22"/>
      <c r="Q9121" s="22"/>
      <c r="R9121" s="22"/>
      <c r="S9121" s="22"/>
      <c r="T9121" s="22"/>
      <c r="U9121" s="22"/>
      <c r="V9121" s="22"/>
      <c r="W9121" s="22"/>
      <c r="X9121" s="22"/>
      <c r="Y9121" s="22"/>
      <c r="Z9121" s="22"/>
      <c r="AA9121" s="22"/>
      <c r="AB9121" s="23"/>
      <c r="AC9121" s="23"/>
      <c r="AD9121" s="22"/>
      <c r="AE9121" s="24"/>
      <c r="AF9121" s="24"/>
      <c r="AG9121" s="24"/>
      <c r="AH9121" s="24"/>
      <c r="AI9121" s="24"/>
      <c r="AJ9121" s="24"/>
      <c r="AK9121" s="24"/>
      <c r="AL9121" s="24"/>
      <c r="AM9121" s="24"/>
      <c r="AN9121" s="24"/>
      <c r="AO9121" s="24"/>
      <c r="AP9121" s="24"/>
      <c r="AQ9121" s="24"/>
      <c r="AR9121" s="24"/>
      <c r="AS9121" s="24"/>
      <c r="AT9121" s="25"/>
      <c r="AV9121" s="26"/>
      <c r="AW9121" s="26"/>
      <c r="AX9121" s="27"/>
      <c r="AY9121" s="27"/>
      <c r="AZ9121" s="27"/>
      <c r="BA9121" s="27"/>
      <c r="BB9121" s="27"/>
      <c r="BC9121" s="27"/>
      <c r="BD9121" s="27"/>
      <c r="BE9121" s="27"/>
      <c r="BF9121" s="27"/>
      <c r="BG9121" s="27"/>
      <c r="BH9121" s="27"/>
      <c r="BI9121" s="27"/>
      <c r="BT9121" s="31"/>
      <c r="BU9121" s="32"/>
      <c r="BV9121" s="33"/>
      <c r="BW9121" s="32"/>
      <c r="BX9121" s="32"/>
      <c r="BY9121" s="34"/>
      <c r="CA9121" s="32"/>
      <c r="CB9121" s="32"/>
    </row>
    <row r="9122" spans="1:80">
      <c r="A9122" s="20"/>
      <c r="B9122" s="21"/>
      <c r="C9122" s="21"/>
      <c r="D9122" s="21"/>
      <c r="E9122" s="21"/>
      <c r="F9122" s="21"/>
      <c r="G9122" s="21"/>
      <c r="H9122" s="21"/>
      <c r="I9122" s="21"/>
      <c r="J9122" s="21"/>
      <c r="K9122" s="22"/>
      <c r="L9122" s="22"/>
      <c r="M9122" s="22"/>
      <c r="N9122" s="22"/>
      <c r="O9122" s="22"/>
      <c r="P9122" s="22"/>
      <c r="Q9122" s="22"/>
      <c r="R9122" s="22"/>
      <c r="S9122" s="22"/>
      <c r="T9122" s="22"/>
      <c r="U9122" s="22"/>
      <c r="V9122" s="22"/>
      <c r="W9122" s="22"/>
      <c r="X9122" s="22"/>
      <c r="Y9122" s="22"/>
      <c r="Z9122" s="22"/>
      <c r="AA9122" s="22"/>
      <c r="AB9122" s="23"/>
      <c r="AC9122" s="23"/>
      <c r="AD9122" s="22"/>
      <c r="AE9122" s="24"/>
      <c r="AF9122" s="24"/>
      <c r="AG9122" s="24"/>
      <c r="AH9122" s="24"/>
      <c r="AI9122" s="24"/>
      <c r="AJ9122" s="24"/>
      <c r="AK9122" s="24"/>
      <c r="AL9122" s="24"/>
      <c r="AM9122" s="24"/>
      <c r="AN9122" s="24"/>
      <c r="AO9122" s="24"/>
      <c r="AP9122" s="24"/>
      <c r="AQ9122" s="24"/>
      <c r="AR9122" s="24"/>
      <c r="AS9122" s="24"/>
      <c r="AT9122" s="25"/>
      <c r="AV9122" s="26"/>
      <c r="AW9122" s="26"/>
      <c r="AX9122" s="27"/>
      <c r="AY9122" s="27"/>
      <c r="AZ9122" s="27"/>
      <c r="BA9122" s="27"/>
      <c r="BB9122" s="27"/>
      <c r="BC9122" s="27"/>
      <c r="BD9122" s="27"/>
      <c r="BE9122" s="27"/>
      <c r="BF9122" s="27"/>
      <c r="BG9122" s="27"/>
      <c r="BH9122" s="27"/>
      <c r="BI9122" s="27"/>
      <c r="BT9122" s="31"/>
      <c r="BU9122" s="32"/>
      <c r="BV9122" s="33"/>
      <c r="BW9122" s="32"/>
      <c r="BX9122" s="32"/>
      <c r="BY9122" s="34"/>
      <c r="CA9122" s="32"/>
      <c r="CB9122" s="32"/>
    </row>
    <row r="9123" spans="1:80">
      <c r="A9123" s="20"/>
      <c r="B9123" s="21"/>
      <c r="C9123" s="21"/>
      <c r="D9123" s="21"/>
      <c r="E9123" s="21"/>
      <c r="F9123" s="21"/>
      <c r="G9123" s="21"/>
      <c r="H9123" s="21"/>
      <c r="I9123" s="21"/>
      <c r="J9123" s="21"/>
      <c r="K9123" s="22"/>
      <c r="L9123" s="22"/>
      <c r="M9123" s="22"/>
      <c r="N9123" s="22"/>
      <c r="O9123" s="22"/>
      <c r="P9123" s="22"/>
      <c r="Q9123" s="22"/>
      <c r="R9123" s="22"/>
      <c r="S9123" s="22"/>
      <c r="T9123" s="22"/>
      <c r="U9123" s="22"/>
      <c r="V9123" s="22"/>
      <c r="W9123" s="22"/>
      <c r="X9123" s="22"/>
      <c r="Y9123" s="22"/>
      <c r="Z9123" s="22"/>
      <c r="AA9123" s="22"/>
      <c r="AB9123" s="23"/>
      <c r="AC9123" s="23"/>
      <c r="AD9123" s="22"/>
      <c r="AE9123" s="24"/>
      <c r="AF9123" s="24"/>
      <c r="AG9123" s="24"/>
      <c r="AH9123" s="24"/>
      <c r="AI9123" s="24"/>
      <c r="AJ9123" s="24"/>
      <c r="AK9123" s="24"/>
      <c r="AL9123" s="24"/>
      <c r="AM9123" s="24"/>
      <c r="AN9123" s="24"/>
      <c r="AO9123" s="24"/>
      <c r="AP9123" s="24"/>
      <c r="AQ9123" s="24"/>
      <c r="AR9123" s="24"/>
      <c r="AS9123" s="24"/>
      <c r="AT9123" s="25"/>
      <c r="AV9123" s="26"/>
      <c r="AW9123" s="26"/>
      <c r="AX9123" s="27"/>
      <c r="AY9123" s="27"/>
      <c r="AZ9123" s="27"/>
      <c r="BA9123" s="27"/>
      <c r="BB9123" s="27"/>
      <c r="BC9123" s="27"/>
      <c r="BD9123" s="27"/>
      <c r="BE9123" s="27"/>
      <c r="BF9123" s="27"/>
      <c r="BG9123" s="27"/>
      <c r="BH9123" s="27"/>
      <c r="BI9123" s="27"/>
      <c r="BT9123" s="31"/>
      <c r="BU9123" s="32"/>
      <c r="BV9123" s="33"/>
      <c r="BW9123" s="32"/>
      <c r="BX9123" s="32"/>
      <c r="BY9123" s="34"/>
      <c r="CA9123" s="32"/>
      <c r="CB9123" s="32"/>
    </row>
    <row r="9124" spans="1:80">
      <c r="A9124" s="20"/>
      <c r="B9124" s="21"/>
      <c r="C9124" s="21"/>
      <c r="D9124" s="21"/>
      <c r="E9124" s="21"/>
      <c r="F9124" s="21"/>
      <c r="G9124" s="21"/>
      <c r="H9124" s="21"/>
      <c r="I9124" s="21"/>
      <c r="J9124" s="21"/>
      <c r="K9124" s="22"/>
      <c r="L9124" s="22"/>
      <c r="M9124" s="22"/>
      <c r="N9124" s="22"/>
      <c r="O9124" s="22"/>
      <c r="P9124" s="22"/>
      <c r="Q9124" s="22"/>
      <c r="R9124" s="22"/>
      <c r="S9124" s="22"/>
      <c r="T9124" s="22"/>
      <c r="U9124" s="22"/>
      <c r="V9124" s="22"/>
      <c r="W9124" s="22"/>
      <c r="X9124" s="22"/>
      <c r="Y9124" s="22"/>
      <c r="Z9124" s="22"/>
      <c r="AA9124" s="22"/>
      <c r="AB9124" s="23"/>
      <c r="AC9124" s="23"/>
      <c r="AD9124" s="22"/>
      <c r="AE9124" s="24"/>
      <c r="AF9124" s="24"/>
      <c r="AG9124" s="24"/>
      <c r="AH9124" s="24"/>
      <c r="AI9124" s="24"/>
      <c r="AJ9124" s="24"/>
      <c r="AK9124" s="24"/>
      <c r="AL9124" s="24"/>
      <c r="AM9124" s="24"/>
      <c r="AN9124" s="24"/>
      <c r="AO9124" s="24"/>
      <c r="AP9124" s="24"/>
      <c r="AQ9124" s="24"/>
      <c r="AR9124" s="24"/>
      <c r="AS9124" s="24"/>
      <c r="AT9124" s="25"/>
      <c r="AV9124" s="26"/>
      <c r="AW9124" s="26"/>
      <c r="AX9124" s="27"/>
      <c r="AY9124" s="27"/>
      <c r="AZ9124" s="27"/>
      <c r="BA9124" s="27"/>
      <c r="BB9124" s="27"/>
      <c r="BC9124" s="27"/>
      <c r="BD9124" s="27"/>
      <c r="BE9124" s="27"/>
      <c r="BF9124" s="27"/>
      <c r="BG9124" s="27"/>
      <c r="BH9124" s="27"/>
      <c r="BI9124" s="27"/>
      <c r="BT9124" s="31"/>
      <c r="BU9124" s="32"/>
      <c r="BV9124" s="33"/>
      <c r="BW9124" s="32"/>
      <c r="BX9124" s="32"/>
      <c r="BY9124" s="34"/>
      <c r="CA9124" s="32"/>
      <c r="CB9124" s="32"/>
    </row>
    <row r="9125" spans="1:80">
      <c r="A9125" s="20"/>
      <c r="B9125" s="21"/>
      <c r="C9125" s="21"/>
      <c r="D9125" s="21"/>
      <c r="E9125" s="21"/>
      <c r="F9125" s="21"/>
      <c r="G9125" s="21"/>
      <c r="H9125" s="21"/>
      <c r="I9125" s="21"/>
      <c r="J9125" s="21"/>
      <c r="K9125" s="22"/>
      <c r="L9125" s="22"/>
      <c r="M9125" s="22"/>
      <c r="N9125" s="22"/>
      <c r="O9125" s="22"/>
      <c r="P9125" s="22"/>
      <c r="Q9125" s="22"/>
      <c r="R9125" s="22"/>
      <c r="S9125" s="22"/>
      <c r="T9125" s="22"/>
      <c r="U9125" s="22"/>
      <c r="V9125" s="22"/>
      <c r="W9125" s="22"/>
      <c r="X9125" s="22"/>
      <c r="Y9125" s="22"/>
      <c r="Z9125" s="22"/>
      <c r="AA9125" s="22"/>
      <c r="AB9125" s="23"/>
      <c r="AC9125" s="23"/>
      <c r="AD9125" s="22"/>
      <c r="AE9125" s="24"/>
      <c r="AF9125" s="24"/>
      <c r="AG9125" s="24"/>
      <c r="AH9125" s="24"/>
      <c r="AI9125" s="24"/>
      <c r="AJ9125" s="24"/>
      <c r="AK9125" s="24"/>
      <c r="AL9125" s="24"/>
      <c r="AM9125" s="24"/>
      <c r="AN9125" s="24"/>
      <c r="AO9125" s="24"/>
      <c r="AP9125" s="24"/>
      <c r="AQ9125" s="24"/>
      <c r="AR9125" s="24"/>
      <c r="AS9125" s="24"/>
      <c r="AT9125" s="25"/>
      <c r="AV9125" s="26"/>
      <c r="AW9125" s="26"/>
      <c r="AX9125" s="27"/>
      <c r="AY9125" s="27"/>
      <c r="AZ9125" s="27"/>
      <c r="BA9125" s="27"/>
      <c r="BB9125" s="27"/>
      <c r="BC9125" s="27"/>
      <c r="BD9125" s="27"/>
      <c r="BE9125" s="27"/>
      <c r="BF9125" s="27"/>
      <c r="BG9125" s="27"/>
      <c r="BH9125" s="27"/>
      <c r="BI9125" s="27"/>
      <c r="BT9125" s="31"/>
      <c r="BU9125" s="32"/>
      <c r="BV9125" s="33"/>
      <c r="BW9125" s="32"/>
      <c r="BX9125" s="32"/>
      <c r="BY9125" s="34"/>
      <c r="CA9125" s="32"/>
      <c r="CB9125" s="32"/>
    </row>
    <row r="9126" spans="1:80">
      <c r="A9126" s="20"/>
      <c r="B9126" s="21"/>
      <c r="C9126" s="21"/>
      <c r="D9126" s="21"/>
      <c r="E9126" s="21"/>
      <c r="F9126" s="21"/>
      <c r="G9126" s="21"/>
      <c r="H9126" s="21"/>
      <c r="I9126" s="21"/>
      <c r="J9126" s="21"/>
      <c r="K9126" s="22"/>
      <c r="L9126" s="22"/>
      <c r="M9126" s="22"/>
      <c r="N9126" s="22"/>
      <c r="O9126" s="22"/>
      <c r="P9126" s="22"/>
      <c r="Q9126" s="22"/>
      <c r="R9126" s="22"/>
      <c r="S9126" s="22"/>
      <c r="T9126" s="22"/>
      <c r="U9126" s="22"/>
      <c r="V9126" s="22"/>
      <c r="W9126" s="22"/>
      <c r="X9126" s="22"/>
      <c r="Y9126" s="22"/>
      <c r="Z9126" s="22"/>
      <c r="AA9126" s="22"/>
      <c r="AB9126" s="23"/>
      <c r="AC9126" s="23"/>
      <c r="AD9126" s="22"/>
      <c r="AE9126" s="24"/>
      <c r="AF9126" s="24"/>
      <c r="AG9126" s="24"/>
      <c r="AH9126" s="24"/>
      <c r="AI9126" s="24"/>
      <c r="AJ9126" s="24"/>
      <c r="AK9126" s="24"/>
      <c r="AL9126" s="24"/>
      <c r="AM9126" s="24"/>
      <c r="AN9126" s="24"/>
      <c r="AO9126" s="24"/>
      <c r="AP9126" s="24"/>
      <c r="AQ9126" s="24"/>
      <c r="AR9126" s="24"/>
      <c r="AS9126" s="24"/>
      <c r="AT9126" s="25"/>
      <c r="AV9126" s="26"/>
      <c r="AW9126" s="26"/>
      <c r="AX9126" s="27"/>
      <c r="AY9126" s="27"/>
      <c r="AZ9126" s="27"/>
      <c r="BA9126" s="27"/>
      <c r="BB9126" s="27"/>
      <c r="BC9126" s="27"/>
      <c r="BD9126" s="27"/>
      <c r="BE9126" s="27"/>
      <c r="BF9126" s="27"/>
      <c r="BG9126" s="27"/>
      <c r="BH9126" s="27"/>
      <c r="BI9126" s="27"/>
      <c r="BT9126" s="31"/>
      <c r="BU9126" s="32"/>
      <c r="BV9126" s="33"/>
      <c r="BW9126" s="32"/>
      <c r="BX9126" s="32"/>
      <c r="BY9126" s="34"/>
      <c r="CA9126" s="32"/>
      <c r="CB9126" s="32"/>
    </row>
    <row r="9127" spans="1:80">
      <c r="A9127" s="20"/>
      <c r="B9127" s="21"/>
      <c r="C9127" s="21"/>
      <c r="D9127" s="21"/>
      <c r="E9127" s="21"/>
      <c r="F9127" s="21"/>
      <c r="G9127" s="21"/>
      <c r="H9127" s="21"/>
      <c r="I9127" s="21"/>
      <c r="J9127" s="21"/>
      <c r="K9127" s="22"/>
      <c r="L9127" s="22"/>
      <c r="M9127" s="22"/>
      <c r="N9127" s="22"/>
      <c r="O9127" s="22"/>
      <c r="P9127" s="22"/>
      <c r="Q9127" s="22"/>
      <c r="R9127" s="22"/>
      <c r="S9127" s="22"/>
      <c r="T9127" s="22"/>
      <c r="U9127" s="22"/>
      <c r="V9127" s="22"/>
      <c r="W9127" s="22"/>
      <c r="X9127" s="22"/>
      <c r="Y9127" s="22"/>
      <c r="Z9127" s="22"/>
      <c r="AA9127" s="22"/>
      <c r="AB9127" s="23"/>
      <c r="AC9127" s="23"/>
      <c r="AD9127" s="22"/>
      <c r="AE9127" s="24"/>
      <c r="AF9127" s="24"/>
      <c r="AG9127" s="24"/>
      <c r="AH9127" s="24"/>
      <c r="AI9127" s="24"/>
      <c r="AJ9127" s="24"/>
      <c r="AK9127" s="24"/>
      <c r="AL9127" s="24"/>
      <c r="AM9127" s="24"/>
      <c r="AN9127" s="24"/>
      <c r="AO9127" s="24"/>
      <c r="AP9127" s="24"/>
      <c r="AQ9127" s="24"/>
      <c r="AR9127" s="24"/>
      <c r="AS9127" s="24"/>
      <c r="AT9127" s="25"/>
      <c r="AV9127" s="26"/>
      <c r="AW9127" s="26"/>
      <c r="AX9127" s="27"/>
      <c r="AY9127" s="27"/>
      <c r="AZ9127" s="27"/>
      <c r="BA9127" s="27"/>
      <c r="BB9127" s="27"/>
      <c r="BC9127" s="27"/>
      <c r="BD9127" s="27"/>
      <c r="BE9127" s="27"/>
      <c r="BF9127" s="27"/>
      <c r="BG9127" s="27"/>
      <c r="BH9127" s="27"/>
      <c r="BI9127" s="27"/>
      <c r="BT9127" s="31"/>
      <c r="BU9127" s="32"/>
      <c r="BV9127" s="33"/>
      <c r="BW9127" s="32"/>
      <c r="BX9127" s="32"/>
      <c r="BY9127" s="34"/>
      <c r="CA9127" s="32"/>
      <c r="CB9127" s="32"/>
    </row>
    <row r="9128" spans="1:80">
      <c r="A9128" s="20"/>
      <c r="B9128" s="21"/>
      <c r="C9128" s="21"/>
      <c r="D9128" s="21"/>
      <c r="E9128" s="21"/>
      <c r="F9128" s="21"/>
      <c r="G9128" s="21"/>
      <c r="H9128" s="21"/>
      <c r="I9128" s="21"/>
      <c r="J9128" s="21"/>
      <c r="K9128" s="22"/>
      <c r="L9128" s="22"/>
      <c r="M9128" s="22"/>
      <c r="N9128" s="22"/>
      <c r="O9128" s="22"/>
      <c r="P9128" s="22"/>
      <c r="Q9128" s="22"/>
      <c r="R9128" s="22"/>
      <c r="S9128" s="22"/>
      <c r="T9128" s="22"/>
      <c r="U9128" s="22"/>
      <c r="V9128" s="22"/>
      <c r="W9128" s="22"/>
      <c r="X9128" s="22"/>
      <c r="Y9128" s="22"/>
      <c r="Z9128" s="22"/>
      <c r="AA9128" s="22"/>
      <c r="AB9128" s="23"/>
      <c r="AC9128" s="23"/>
      <c r="AD9128" s="22"/>
      <c r="AE9128" s="24"/>
      <c r="AF9128" s="24"/>
      <c r="AG9128" s="24"/>
      <c r="AH9128" s="24"/>
      <c r="AI9128" s="24"/>
      <c r="AJ9128" s="24"/>
      <c r="AK9128" s="24"/>
      <c r="AL9128" s="24"/>
      <c r="AM9128" s="24"/>
      <c r="AN9128" s="24"/>
      <c r="AO9128" s="24"/>
      <c r="AP9128" s="24"/>
      <c r="AQ9128" s="24"/>
      <c r="AR9128" s="24"/>
      <c r="AS9128" s="24"/>
      <c r="AT9128" s="25"/>
      <c r="AV9128" s="26"/>
      <c r="AW9128" s="26"/>
      <c r="AX9128" s="27"/>
      <c r="AY9128" s="27"/>
      <c r="AZ9128" s="27"/>
      <c r="BA9128" s="27"/>
      <c r="BB9128" s="27"/>
      <c r="BC9128" s="27"/>
      <c r="BD9128" s="27"/>
      <c r="BE9128" s="27"/>
      <c r="BF9128" s="27"/>
      <c r="BG9128" s="27"/>
      <c r="BH9128" s="27"/>
      <c r="BI9128" s="27"/>
      <c r="BT9128" s="31"/>
      <c r="BU9128" s="32"/>
      <c r="BV9128" s="33"/>
      <c r="BW9128" s="32"/>
      <c r="BX9128" s="32"/>
      <c r="BY9128" s="34"/>
      <c r="CA9128" s="32"/>
      <c r="CB9128" s="32"/>
    </row>
    <row r="9129" spans="1:80">
      <c r="A9129" s="20"/>
      <c r="B9129" s="21"/>
      <c r="C9129" s="21"/>
      <c r="D9129" s="21"/>
      <c r="E9129" s="21"/>
      <c r="F9129" s="21"/>
      <c r="G9129" s="21"/>
      <c r="H9129" s="21"/>
      <c r="I9129" s="21"/>
      <c r="J9129" s="21"/>
      <c r="K9129" s="22"/>
      <c r="L9129" s="22"/>
      <c r="M9129" s="22"/>
      <c r="N9129" s="22"/>
      <c r="O9129" s="22"/>
      <c r="P9129" s="22"/>
      <c r="Q9129" s="22"/>
      <c r="R9129" s="22"/>
      <c r="S9129" s="22"/>
      <c r="T9129" s="22"/>
      <c r="U9129" s="22"/>
      <c r="V9129" s="22"/>
      <c r="W9129" s="22"/>
      <c r="X9129" s="22"/>
      <c r="Y9129" s="22"/>
      <c r="Z9129" s="22"/>
      <c r="AA9129" s="22"/>
      <c r="AB9129" s="23"/>
      <c r="AC9129" s="23"/>
      <c r="AD9129" s="22"/>
      <c r="AE9129" s="24"/>
      <c r="AF9129" s="24"/>
      <c r="AG9129" s="24"/>
      <c r="AH9129" s="24"/>
      <c r="AI9129" s="24"/>
      <c r="AJ9129" s="24"/>
      <c r="AK9129" s="24"/>
      <c r="AL9129" s="24"/>
      <c r="AM9129" s="24"/>
      <c r="AN9129" s="24"/>
      <c r="AO9129" s="24"/>
      <c r="AP9129" s="24"/>
      <c r="AQ9129" s="24"/>
      <c r="AR9129" s="24"/>
      <c r="AS9129" s="24"/>
      <c r="AT9129" s="25"/>
      <c r="AV9129" s="26"/>
      <c r="AW9129" s="26"/>
      <c r="AX9129" s="27"/>
      <c r="AY9129" s="27"/>
      <c r="AZ9129" s="27"/>
      <c r="BA9129" s="27"/>
      <c r="BB9129" s="27"/>
      <c r="BC9129" s="27"/>
      <c r="BD9129" s="27"/>
      <c r="BE9129" s="27"/>
      <c r="BF9129" s="27"/>
      <c r="BG9129" s="27"/>
      <c r="BH9129" s="27"/>
      <c r="BI9129" s="27"/>
      <c r="BT9129" s="31"/>
      <c r="BU9129" s="32"/>
      <c r="BV9129" s="33"/>
      <c r="BW9129" s="32"/>
      <c r="BX9129" s="32"/>
      <c r="BY9129" s="34"/>
      <c r="CA9129" s="32"/>
      <c r="CB9129" s="32"/>
    </row>
    <row r="9130" spans="1:80">
      <c r="A9130" s="20"/>
      <c r="B9130" s="21"/>
      <c r="C9130" s="21"/>
      <c r="D9130" s="21"/>
      <c r="E9130" s="21"/>
      <c r="F9130" s="21"/>
      <c r="G9130" s="21"/>
      <c r="H9130" s="21"/>
      <c r="I9130" s="21"/>
      <c r="J9130" s="21"/>
      <c r="K9130" s="22"/>
      <c r="L9130" s="22"/>
      <c r="M9130" s="22"/>
      <c r="N9130" s="22"/>
      <c r="O9130" s="22"/>
      <c r="P9130" s="22"/>
      <c r="Q9130" s="22"/>
      <c r="R9130" s="22"/>
      <c r="S9130" s="22"/>
      <c r="T9130" s="22"/>
      <c r="U9130" s="22"/>
      <c r="V9130" s="22"/>
      <c r="W9130" s="22"/>
      <c r="X9130" s="22"/>
      <c r="Y9130" s="22"/>
      <c r="Z9130" s="22"/>
      <c r="AA9130" s="22"/>
      <c r="AB9130" s="23"/>
      <c r="AC9130" s="23"/>
      <c r="AD9130" s="22"/>
      <c r="AE9130" s="24"/>
      <c r="AF9130" s="24"/>
      <c r="AG9130" s="24"/>
      <c r="AH9130" s="24"/>
      <c r="AI9130" s="24"/>
      <c r="AJ9130" s="24"/>
      <c r="AK9130" s="24"/>
      <c r="AL9130" s="24"/>
      <c r="AM9130" s="24"/>
      <c r="AN9130" s="24"/>
      <c r="AO9130" s="24"/>
      <c r="AP9130" s="24"/>
      <c r="AQ9130" s="24"/>
      <c r="AR9130" s="24"/>
      <c r="AS9130" s="24"/>
      <c r="AT9130" s="25"/>
      <c r="AV9130" s="26"/>
      <c r="AW9130" s="26"/>
      <c r="AX9130" s="27"/>
      <c r="AY9130" s="27"/>
      <c r="AZ9130" s="27"/>
      <c r="BA9130" s="27"/>
      <c r="BB9130" s="27"/>
      <c r="BC9130" s="27"/>
      <c r="BD9130" s="27"/>
      <c r="BE9130" s="27"/>
      <c r="BF9130" s="27"/>
      <c r="BG9130" s="27"/>
      <c r="BH9130" s="27"/>
      <c r="BI9130" s="27"/>
      <c r="BT9130" s="31"/>
      <c r="BU9130" s="32"/>
      <c r="BV9130" s="33"/>
      <c r="BW9130" s="32"/>
      <c r="BX9130" s="32"/>
      <c r="BY9130" s="34"/>
      <c r="CA9130" s="32"/>
      <c r="CB9130" s="32"/>
    </row>
    <row r="9131" spans="1:80">
      <c r="A9131" s="20"/>
      <c r="B9131" s="21"/>
      <c r="C9131" s="21"/>
      <c r="D9131" s="21"/>
      <c r="E9131" s="21"/>
      <c r="F9131" s="21"/>
      <c r="G9131" s="21"/>
      <c r="H9131" s="21"/>
      <c r="I9131" s="21"/>
      <c r="J9131" s="21"/>
      <c r="K9131" s="22"/>
      <c r="L9131" s="22"/>
      <c r="M9131" s="22"/>
      <c r="N9131" s="22"/>
      <c r="O9131" s="22"/>
      <c r="P9131" s="22"/>
      <c r="Q9131" s="22"/>
      <c r="R9131" s="22"/>
      <c r="S9131" s="22"/>
      <c r="T9131" s="22"/>
      <c r="U9131" s="22"/>
      <c r="V9131" s="22"/>
      <c r="W9131" s="22"/>
      <c r="X9131" s="22"/>
      <c r="Y9131" s="22"/>
      <c r="Z9131" s="22"/>
      <c r="AA9131" s="22"/>
      <c r="AB9131" s="23"/>
      <c r="AC9131" s="23"/>
      <c r="AD9131" s="22"/>
      <c r="AE9131" s="24"/>
      <c r="AF9131" s="24"/>
      <c r="AG9131" s="24"/>
      <c r="AH9131" s="24"/>
      <c r="AI9131" s="24"/>
      <c r="AJ9131" s="24"/>
      <c r="AK9131" s="24"/>
      <c r="AL9131" s="24"/>
      <c r="AM9131" s="24"/>
      <c r="AN9131" s="24"/>
      <c r="AO9131" s="24"/>
      <c r="AP9131" s="24"/>
      <c r="AQ9131" s="24"/>
      <c r="AR9131" s="24"/>
      <c r="AS9131" s="24"/>
      <c r="AT9131" s="25"/>
      <c r="AV9131" s="26"/>
      <c r="AW9131" s="26"/>
      <c r="AX9131" s="27"/>
      <c r="AY9131" s="27"/>
      <c r="AZ9131" s="27"/>
      <c r="BA9131" s="27"/>
      <c r="BB9131" s="27"/>
      <c r="BC9131" s="27"/>
      <c r="BD9131" s="27"/>
      <c r="BE9131" s="27"/>
      <c r="BF9131" s="27"/>
      <c r="BG9131" s="27"/>
      <c r="BH9131" s="27"/>
      <c r="BI9131" s="27"/>
      <c r="BT9131" s="31"/>
      <c r="BU9131" s="32"/>
      <c r="BV9131" s="33"/>
      <c r="BW9131" s="32"/>
      <c r="BX9131" s="32"/>
      <c r="BY9131" s="34"/>
      <c r="CA9131" s="32"/>
      <c r="CB9131" s="32"/>
    </row>
    <row r="9132" spans="1:80">
      <c r="A9132" s="20"/>
      <c r="B9132" s="21"/>
      <c r="C9132" s="21"/>
      <c r="D9132" s="21"/>
      <c r="E9132" s="21"/>
      <c r="F9132" s="21"/>
      <c r="G9132" s="21"/>
      <c r="H9132" s="21"/>
      <c r="I9132" s="21"/>
      <c r="J9132" s="21"/>
      <c r="K9132" s="22"/>
      <c r="L9132" s="22"/>
      <c r="M9132" s="22"/>
      <c r="N9132" s="22"/>
      <c r="O9132" s="22"/>
      <c r="P9132" s="22"/>
      <c r="Q9132" s="22"/>
      <c r="R9132" s="22"/>
      <c r="S9132" s="22"/>
      <c r="T9132" s="22"/>
      <c r="U9132" s="22"/>
      <c r="V9132" s="22"/>
      <c r="W9132" s="22"/>
      <c r="X9132" s="22"/>
      <c r="Y9132" s="22"/>
      <c r="Z9132" s="22"/>
      <c r="AA9132" s="22"/>
      <c r="AB9132" s="23"/>
      <c r="AC9132" s="23"/>
      <c r="AD9132" s="22"/>
      <c r="AE9132" s="24"/>
      <c r="AF9132" s="24"/>
      <c r="AG9132" s="24"/>
      <c r="AH9132" s="24"/>
      <c r="AI9132" s="24"/>
      <c r="AJ9132" s="24"/>
      <c r="AK9132" s="24"/>
      <c r="AL9132" s="24"/>
      <c r="AM9132" s="24"/>
      <c r="AN9132" s="24"/>
      <c r="AO9132" s="24"/>
      <c r="AP9132" s="24"/>
      <c r="AQ9132" s="24"/>
      <c r="AR9132" s="24"/>
      <c r="AS9132" s="24"/>
      <c r="AT9132" s="25"/>
      <c r="AV9132" s="26"/>
      <c r="AW9132" s="26"/>
      <c r="AX9132" s="27"/>
      <c r="AY9132" s="27"/>
      <c r="AZ9132" s="27"/>
      <c r="BA9132" s="27"/>
      <c r="BB9132" s="27"/>
      <c r="BC9132" s="27"/>
      <c r="BD9132" s="27"/>
      <c r="BE9132" s="27"/>
      <c r="BF9132" s="27"/>
      <c r="BG9132" s="27"/>
      <c r="BH9132" s="27"/>
      <c r="BI9132" s="27"/>
      <c r="BT9132" s="31"/>
      <c r="BU9132" s="32"/>
      <c r="BV9132" s="33"/>
      <c r="BW9132" s="32"/>
      <c r="BX9132" s="32"/>
      <c r="BY9132" s="34"/>
      <c r="CA9132" s="32"/>
      <c r="CB9132" s="32"/>
    </row>
    <row r="9133" spans="1:80">
      <c r="A9133" s="20"/>
      <c r="B9133" s="21"/>
      <c r="C9133" s="21"/>
      <c r="D9133" s="21"/>
      <c r="E9133" s="21"/>
      <c r="F9133" s="21"/>
      <c r="G9133" s="21"/>
      <c r="H9133" s="21"/>
      <c r="I9133" s="21"/>
      <c r="J9133" s="21"/>
      <c r="K9133" s="22"/>
      <c r="L9133" s="22"/>
      <c r="M9133" s="22"/>
      <c r="N9133" s="22"/>
      <c r="O9133" s="22"/>
      <c r="P9133" s="22"/>
      <c r="Q9133" s="22"/>
      <c r="R9133" s="22"/>
      <c r="S9133" s="22"/>
      <c r="T9133" s="22"/>
      <c r="U9133" s="22"/>
      <c r="V9133" s="22"/>
      <c r="W9133" s="22"/>
      <c r="X9133" s="22"/>
      <c r="Y9133" s="22"/>
      <c r="Z9133" s="22"/>
      <c r="AA9133" s="22"/>
      <c r="AB9133" s="23"/>
      <c r="AC9133" s="23"/>
      <c r="AD9133" s="22"/>
      <c r="AE9133" s="24"/>
      <c r="AF9133" s="24"/>
      <c r="AG9133" s="24"/>
      <c r="AH9133" s="24"/>
      <c r="AI9133" s="24"/>
      <c r="AJ9133" s="24"/>
      <c r="AK9133" s="24"/>
      <c r="AL9133" s="24"/>
      <c r="AM9133" s="24"/>
      <c r="AN9133" s="24"/>
      <c r="AO9133" s="24"/>
      <c r="AP9133" s="24"/>
      <c r="AQ9133" s="24"/>
      <c r="AR9133" s="24"/>
      <c r="AS9133" s="24"/>
      <c r="AT9133" s="25"/>
      <c r="AV9133" s="26"/>
      <c r="AW9133" s="26"/>
      <c r="AX9133" s="27"/>
      <c r="AY9133" s="27"/>
      <c r="AZ9133" s="27"/>
      <c r="BA9133" s="27"/>
      <c r="BB9133" s="27"/>
      <c r="BC9133" s="27"/>
      <c r="BD9133" s="27"/>
      <c r="BE9133" s="27"/>
      <c r="BF9133" s="27"/>
      <c r="BG9133" s="27"/>
      <c r="BH9133" s="27"/>
      <c r="BI9133" s="27"/>
      <c r="BT9133" s="31"/>
      <c r="BU9133" s="32"/>
      <c r="BV9133" s="33"/>
      <c r="BW9133" s="32"/>
      <c r="BX9133" s="32"/>
      <c r="BY9133" s="34"/>
      <c r="CA9133" s="32"/>
      <c r="CB9133" s="32"/>
    </row>
    <row r="9134" spans="1:80">
      <c r="A9134" s="20"/>
      <c r="B9134" s="21"/>
      <c r="C9134" s="21"/>
      <c r="D9134" s="21"/>
      <c r="E9134" s="21"/>
      <c r="F9134" s="21"/>
      <c r="G9134" s="21"/>
      <c r="H9134" s="21"/>
      <c r="I9134" s="21"/>
      <c r="J9134" s="21"/>
      <c r="K9134" s="22"/>
      <c r="L9134" s="22"/>
      <c r="M9134" s="22"/>
      <c r="N9134" s="22"/>
      <c r="O9134" s="22"/>
      <c r="P9134" s="22"/>
      <c r="Q9134" s="22"/>
      <c r="R9134" s="22"/>
      <c r="S9134" s="22"/>
      <c r="T9134" s="22"/>
      <c r="U9134" s="22"/>
      <c r="V9134" s="22"/>
      <c r="W9134" s="22"/>
      <c r="X9134" s="22"/>
      <c r="Y9134" s="22"/>
      <c r="Z9134" s="22"/>
      <c r="AA9134" s="22"/>
      <c r="AB9134" s="23"/>
      <c r="AC9134" s="23"/>
      <c r="AD9134" s="22"/>
      <c r="AE9134" s="24"/>
      <c r="AF9134" s="24"/>
      <c r="AG9134" s="24"/>
      <c r="AH9134" s="24"/>
      <c r="AI9134" s="24"/>
      <c r="AJ9134" s="24"/>
      <c r="AK9134" s="24"/>
      <c r="AL9134" s="24"/>
      <c r="AM9134" s="24"/>
      <c r="AN9134" s="24"/>
      <c r="AO9134" s="24"/>
      <c r="AP9134" s="24"/>
      <c r="AQ9134" s="24"/>
      <c r="AR9134" s="24"/>
      <c r="AS9134" s="24"/>
      <c r="AT9134" s="25"/>
      <c r="AV9134" s="26"/>
      <c r="AW9134" s="26"/>
      <c r="AX9134" s="27"/>
      <c r="AY9134" s="27"/>
      <c r="AZ9134" s="27"/>
      <c r="BA9134" s="27"/>
      <c r="BB9134" s="27"/>
      <c r="BC9134" s="27"/>
      <c r="BD9134" s="27"/>
      <c r="BE9134" s="27"/>
      <c r="BF9134" s="27"/>
      <c r="BG9134" s="27"/>
      <c r="BH9134" s="27"/>
      <c r="BI9134" s="27"/>
      <c r="BT9134" s="31"/>
      <c r="BU9134" s="32"/>
      <c r="BV9134" s="33"/>
      <c r="BW9134" s="32"/>
      <c r="BX9134" s="32"/>
      <c r="BY9134" s="34"/>
      <c r="CA9134" s="32"/>
      <c r="CB9134" s="32"/>
    </row>
    <row r="9135" spans="1:80">
      <c r="A9135" s="20"/>
      <c r="B9135" s="21"/>
      <c r="C9135" s="21"/>
      <c r="D9135" s="21"/>
      <c r="E9135" s="21"/>
      <c r="F9135" s="21"/>
      <c r="G9135" s="21"/>
      <c r="H9135" s="21"/>
      <c r="I9135" s="21"/>
      <c r="J9135" s="21"/>
      <c r="K9135" s="22"/>
      <c r="L9135" s="22"/>
      <c r="M9135" s="22"/>
      <c r="N9135" s="22"/>
      <c r="O9135" s="22"/>
      <c r="P9135" s="22"/>
      <c r="Q9135" s="22"/>
      <c r="R9135" s="22"/>
      <c r="S9135" s="22"/>
      <c r="T9135" s="22"/>
      <c r="U9135" s="22"/>
      <c r="V9135" s="22"/>
      <c r="W9135" s="22"/>
      <c r="X9135" s="22"/>
      <c r="Y9135" s="22"/>
      <c r="Z9135" s="22"/>
      <c r="AA9135" s="22"/>
      <c r="AB9135" s="23"/>
      <c r="AC9135" s="23"/>
      <c r="AD9135" s="22"/>
      <c r="AE9135" s="24"/>
      <c r="AF9135" s="24"/>
      <c r="AG9135" s="24"/>
      <c r="AH9135" s="24"/>
      <c r="AI9135" s="24"/>
      <c r="AJ9135" s="24"/>
      <c r="AK9135" s="24"/>
      <c r="AL9135" s="24"/>
      <c r="AM9135" s="24"/>
      <c r="AN9135" s="24"/>
      <c r="AO9135" s="24"/>
      <c r="AP9135" s="24"/>
      <c r="AQ9135" s="24"/>
      <c r="AR9135" s="24"/>
      <c r="AS9135" s="24"/>
      <c r="AT9135" s="25"/>
      <c r="AV9135" s="26"/>
      <c r="AW9135" s="26"/>
      <c r="AX9135" s="27"/>
      <c r="AY9135" s="27"/>
      <c r="AZ9135" s="27"/>
      <c r="BA9135" s="27"/>
      <c r="BB9135" s="27"/>
      <c r="BC9135" s="27"/>
      <c r="BD9135" s="27"/>
      <c r="BE9135" s="27"/>
      <c r="BF9135" s="27"/>
      <c r="BG9135" s="27"/>
      <c r="BH9135" s="27"/>
      <c r="BI9135" s="27"/>
      <c r="BT9135" s="31"/>
      <c r="BU9135" s="32"/>
      <c r="BV9135" s="33"/>
      <c r="BW9135" s="32"/>
      <c r="BX9135" s="32"/>
      <c r="BY9135" s="34"/>
      <c r="CA9135" s="32"/>
      <c r="CB9135" s="32"/>
    </row>
    <row r="9136" spans="1:80">
      <c r="A9136" s="20"/>
      <c r="B9136" s="21"/>
      <c r="C9136" s="21"/>
      <c r="D9136" s="21"/>
      <c r="E9136" s="21"/>
      <c r="F9136" s="21"/>
      <c r="G9136" s="21"/>
      <c r="H9136" s="21"/>
      <c r="I9136" s="21"/>
      <c r="J9136" s="21"/>
      <c r="K9136" s="22"/>
      <c r="L9136" s="22"/>
      <c r="M9136" s="22"/>
      <c r="N9136" s="22"/>
      <c r="O9136" s="22"/>
      <c r="P9136" s="22"/>
      <c r="Q9136" s="22"/>
      <c r="R9136" s="22"/>
      <c r="S9136" s="22"/>
      <c r="T9136" s="22"/>
      <c r="U9136" s="22"/>
      <c r="V9136" s="22"/>
      <c r="W9136" s="22"/>
      <c r="X9136" s="22"/>
      <c r="Y9136" s="22"/>
      <c r="Z9136" s="22"/>
      <c r="AA9136" s="22"/>
      <c r="AB9136" s="23"/>
      <c r="AC9136" s="23"/>
      <c r="AD9136" s="22"/>
      <c r="AE9136" s="24"/>
      <c r="AF9136" s="24"/>
      <c r="AG9136" s="24"/>
      <c r="AH9136" s="24"/>
      <c r="AI9136" s="24"/>
      <c r="AJ9136" s="24"/>
      <c r="AK9136" s="24"/>
      <c r="AL9136" s="24"/>
      <c r="AM9136" s="24"/>
      <c r="AN9136" s="24"/>
      <c r="AO9136" s="24"/>
      <c r="AP9136" s="24"/>
      <c r="AQ9136" s="24"/>
      <c r="AR9136" s="24"/>
      <c r="AS9136" s="24"/>
      <c r="AT9136" s="25"/>
      <c r="AV9136" s="26"/>
      <c r="AW9136" s="26"/>
      <c r="AX9136" s="27"/>
      <c r="AY9136" s="27"/>
      <c r="AZ9136" s="27"/>
      <c r="BA9136" s="27"/>
      <c r="BB9136" s="27"/>
      <c r="BC9136" s="27"/>
      <c r="BD9136" s="27"/>
      <c r="BE9136" s="27"/>
      <c r="BF9136" s="27"/>
      <c r="BG9136" s="27"/>
      <c r="BH9136" s="27"/>
      <c r="BI9136" s="27"/>
      <c r="BT9136" s="31"/>
      <c r="BU9136" s="32"/>
      <c r="BV9136" s="33"/>
      <c r="BW9136" s="32"/>
      <c r="BX9136" s="32"/>
      <c r="BY9136" s="34"/>
      <c r="CA9136" s="32"/>
      <c r="CB9136" s="32"/>
    </row>
    <row r="9137" spans="1:80">
      <c r="A9137" s="20"/>
      <c r="B9137" s="21"/>
      <c r="C9137" s="21"/>
      <c r="D9137" s="21"/>
      <c r="E9137" s="21"/>
      <c r="F9137" s="21"/>
      <c r="G9137" s="21"/>
      <c r="H9137" s="21"/>
      <c r="I9137" s="21"/>
      <c r="J9137" s="21"/>
      <c r="K9137" s="22"/>
      <c r="L9137" s="22"/>
      <c r="M9137" s="22"/>
      <c r="N9137" s="22"/>
      <c r="O9137" s="22"/>
      <c r="P9137" s="22"/>
      <c r="Q9137" s="22"/>
      <c r="R9137" s="22"/>
      <c r="S9137" s="22"/>
      <c r="T9137" s="22"/>
      <c r="U9137" s="22"/>
      <c r="V9137" s="22"/>
      <c r="W9137" s="22"/>
      <c r="X9137" s="22"/>
      <c r="Y9137" s="22"/>
      <c r="Z9137" s="22"/>
      <c r="AA9137" s="22"/>
      <c r="AB9137" s="23"/>
      <c r="AC9137" s="23"/>
      <c r="AD9137" s="22"/>
      <c r="AE9137" s="24"/>
      <c r="AF9137" s="24"/>
      <c r="AG9137" s="24"/>
      <c r="AH9137" s="24"/>
      <c r="AI9137" s="24"/>
      <c r="AJ9137" s="24"/>
      <c r="AK9137" s="24"/>
      <c r="AL9137" s="24"/>
      <c r="AM9137" s="24"/>
      <c r="AN9137" s="24"/>
      <c r="AO9137" s="24"/>
      <c r="AP9137" s="24"/>
      <c r="AQ9137" s="24"/>
      <c r="AR9137" s="24"/>
      <c r="AS9137" s="24"/>
      <c r="AT9137" s="25"/>
      <c r="AV9137" s="26"/>
      <c r="AW9137" s="26"/>
      <c r="AX9137" s="27"/>
      <c r="AY9137" s="27"/>
      <c r="AZ9137" s="27"/>
      <c r="BA9137" s="27"/>
      <c r="BB9137" s="27"/>
      <c r="BC9137" s="27"/>
      <c r="BD9137" s="27"/>
      <c r="BE9137" s="27"/>
      <c r="BF9137" s="27"/>
      <c r="BG9137" s="27"/>
      <c r="BH9137" s="27"/>
      <c r="BI9137" s="27"/>
      <c r="BT9137" s="31"/>
      <c r="BU9137" s="32"/>
      <c r="BV9137" s="33"/>
      <c r="BW9137" s="32"/>
      <c r="BX9137" s="32"/>
      <c r="BY9137" s="34"/>
      <c r="CA9137" s="32"/>
      <c r="CB9137" s="32"/>
    </row>
    <row r="9138" spans="1:80">
      <c r="A9138" s="20"/>
      <c r="B9138" s="21"/>
      <c r="C9138" s="21"/>
      <c r="D9138" s="21"/>
      <c r="E9138" s="21"/>
      <c r="F9138" s="21"/>
      <c r="G9138" s="21"/>
      <c r="H9138" s="21"/>
      <c r="I9138" s="21"/>
      <c r="J9138" s="21"/>
      <c r="K9138" s="22"/>
      <c r="L9138" s="22"/>
      <c r="M9138" s="22"/>
      <c r="N9138" s="22"/>
      <c r="O9138" s="22"/>
      <c r="P9138" s="22"/>
      <c r="Q9138" s="22"/>
      <c r="R9138" s="22"/>
      <c r="S9138" s="22"/>
      <c r="T9138" s="22"/>
      <c r="U9138" s="22"/>
      <c r="V9138" s="22"/>
      <c r="W9138" s="22"/>
      <c r="X9138" s="22"/>
      <c r="Y9138" s="22"/>
      <c r="Z9138" s="22"/>
      <c r="AA9138" s="22"/>
      <c r="AB9138" s="23"/>
      <c r="AC9138" s="23"/>
      <c r="AD9138" s="22"/>
      <c r="AE9138" s="24"/>
      <c r="AF9138" s="24"/>
      <c r="AG9138" s="24"/>
      <c r="AH9138" s="24"/>
      <c r="AI9138" s="24"/>
      <c r="AJ9138" s="24"/>
      <c r="AK9138" s="24"/>
      <c r="AL9138" s="24"/>
      <c r="AM9138" s="24"/>
      <c r="AN9138" s="24"/>
      <c r="AO9138" s="24"/>
      <c r="AP9138" s="24"/>
      <c r="AQ9138" s="24"/>
      <c r="AR9138" s="24"/>
      <c r="AS9138" s="24"/>
      <c r="AT9138" s="25"/>
      <c r="AV9138" s="26"/>
      <c r="AW9138" s="26"/>
      <c r="AX9138" s="27"/>
      <c r="AY9138" s="27"/>
      <c r="AZ9138" s="27"/>
      <c r="BA9138" s="27"/>
      <c r="BB9138" s="27"/>
      <c r="BC9138" s="27"/>
      <c r="BD9138" s="27"/>
      <c r="BE9138" s="27"/>
      <c r="BF9138" s="27"/>
      <c r="BG9138" s="27"/>
      <c r="BH9138" s="27"/>
      <c r="BI9138" s="27"/>
      <c r="BT9138" s="31"/>
      <c r="BU9138" s="32"/>
      <c r="BV9138" s="33"/>
      <c r="BW9138" s="32"/>
      <c r="BX9138" s="32"/>
      <c r="BY9138" s="34"/>
      <c r="CA9138" s="32"/>
      <c r="CB9138" s="32"/>
    </row>
    <row r="9139" spans="1:80">
      <c r="A9139" s="20"/>
      <c r="B9139" s="21"/>
      <c r="C9139" s="21"/>
      <c r="D9139" s="21"/>
      <c r="E9139" s="21"/>
      <c r="F9139" s="21"/>
      <c r="G9139" s="21"/>
      <c r="H9139" s="21"/>
      <c r="I9139" s="21"/>
      <c r="J9139" s="21"/>
      <c r="K9139" s="22"/>
      <c r="L9139" s="22"/>
      <c r="M9139" s="22"/>
      <c r="N9139" s="22"/>
      <c r="O9139" s="22"/>
      <c r="P9139" s="22"/>
      <c r="Q9139" s="22"/>
      <c r="R9139" s="22"/>
      <c r="S9139" s="22"/>
      <c r="T9139" s="22"/>
      <c r="U9139" s="22"/>
      <c r="V9139" s="22"/>
      <c r="W9139" s="22"/>
      <c r="X9139" s="22"/>
      <c r="Y9139" s="22"/>
      <c r="Z9139" s="22"/>
      <c r="AA9139" s="22"/>
      <c r="AB9139" s="23"/>
      <c r="AC9139" s="23"/>
      <c r="AD9139" s="22"/>
      <c r="AE9139" s="24"/>
      <c r="AF9139" s="24"/>
      <c r="AG9139" s="24"/>
      <c r="AH9139" s="24"/>
      <c r="AI9139" s="24"/>
      <c r="AJ9139" s="24"/>
      <c r="AK9139" s="24"/>
      <c r="AL9139" s="24"/>
      <c r="AM9139" s="24"/>
      <c r="AN9139" s="24"/>
      <c r="AO9139" s="24"/>
      <c r="AP9139" s="24"/>
      <c r="AQ9139" s="24"/>
      <c r="AR9139" s="24"/>
      <c r="AS9139" s="24"/>
      <c r="AT9139" s="25"/>
      <c r="AV9139" s="26"/>
      <c r="AW9139" s="26"/>
      <c r="AX9139" s="27"/>
      <c r="AY9139" s="27"/>
      <c r="AZ9139" s="27"/>
      <c r="BA9139" s="27"/>
      <c r="BB9139" s="27"/>
      <c r="BC9139" s="27"/>
      <c r="BD9139" s="27"/>
      <c r="BE9139" s="27"/>
      <c r="BF9139" s="27"/>
      <c r="BG9139" s="27"/>
      <c r="BH9139" s="27"/>
      <c r="BI9139" s="27"/>
      <c r="BT9139" s="31"/>
      <c r="BU9139" s="32"/>
      <c r="BV9139" s="33"/>
      <c r="BW9139" s="32"/>
      <c r="BX9139" s="32"/>
      <c r="BY9139" s="34"/>
      <c r="CA9139" s="32"/>
      <c r="CB9139" s="32"/>
    </row>
    <row r="9140" spans="1:80">
      <c r="A9140" s="20"/>
      <c r="B9140" s="21"/>
      <c r="C9140" s="21"/>
      <c r="D9140" s="21"/>
      <c r="E9140" s="21"/>
      <c r="F9140" s="21"/>
      <c r="G9140" s="21"/>
      <c r="H9140" s="21"/>
      <c r="I9140" s="21"/>
      <c r="J9140" s="21"/>
      <c r="K9140" s="22"/>
      <c r="L9140" s="22"/>
      <c r="M9140" s="22"/>
      <c r="N9140" s="22"/>
      <c r="O9140" s="22"/>
      <c r="P9140" s="22"/>
      <c r="Q9140" s="22"/>
      <c r="R9140" s="22"/>
      <c r="S9140" s="22"/>
      <c r="T9140" s="22"/>
      <c r="U9140" s="22"/>
      <c r="V9140" s="22"/>
      <c r="W9140" s="22"/>
      <c r="X9140" s="22"/>
      <c r="Y9140" s="22"/>
      <c r="Z9140" s="22"/>
      <c r="AA9140" s="22"/>
      <c r="AB9140" s="23"/>
      <c r="AC9140" s="23"/>
      <c r="AD9140" s="22"/>
      <c r="AE9140" s="24"/>
      <c r="AF9140" s="24"/>
      <c r="AG9140" s="24"/>
      <c r="AH9140" s="24"/>
      <c r="AI9140" s="24"/>
      <c r="AJ9140" s="24"/>
      <c r="AK9140" s="24"/>
      <c r="AL9140" s="24"/>
      <c r="AM9140" s="24"/>
      <c r="AN9140" s="24"/>
      <c r="AO9140" s="24"/>
      <c r="AP9140" s="24"/>
      <c r="AQ9140" s="24"/>
      <c r="AR9140" s="24"/>
      <c r="AS9140" s="24"/>
      <c r="AT9140" s="25"/>
      <c r="AV9140" s="26"/>
      <c r="AW9140" s="26"/>
      <c r="AX9140" s="27"/>
      <c r="AY9140" s="27"/>
      <c r="AZ9140" s="27"/>
      <c r="BA9140" s="27"/>
      <c r="BB9140" s="27"/>
      <c r="BC9140" s="27"/>
      <c r="BD9140" s="27"/>
      <c r="BE9140" s="27"/>
      <c r="BF9140" s="27"/>
      <c r="BG9140" s="27"/>
      <c r="BH9140" s="27"/>
      <c r="BI9140" s="27"/>
      <c r="BT9140" s="31"/>
      <c r="BU9140" s="32"/>
      <c r="BV9140" s="33"/>
      <c r="BW9140" s="32"/>
      <c r="BX9140" s="32"/>
      <c r="BY9140" s="34"/>
      <c r="CA9140" s="32"/>
      <c r="CB9140" s="32"/>
    </row>
    <row r="9141" spans="1:80">
      <c r="A9141" s="20"/>
      <c r="B9141" s="21"/>
      <c r="C9141" s="21"/>
      <c r="D9141" s="21"/>
      <c r="E9141" s="21"/>
      <c r="F9141" s="21"/>
      <c r="G9141" s="21"/>
      <c r="H9141" s="21"/>
      <c r="I9141" s="21"/>
      <c r="J9141" s="21"/>
      <c r="K9141" s="22"/>
      <c r="L9141" s="22"/>
      <c r="M9141" s="22"/>
      <c r="N9141" s="22"/>
      <c r="O9141" s="22"/>
      <c r="P9141" s="22"/>
      <c r="Q9141" s="22"/>
      <c r="R9141" s="22"/>
      <c r="S9141" s="22"/>
      <c r="T9141" s="22"/>
      <c r="U9141" s="22"/>
      <c r="V9141" s="22"/>
      <c r="W9141" s="22"/>
      <c r="X9141" s="22"/>
      <c r="Y9141" s="22"/>
      <c r="Z9141" s="22"/>
      <c r="AA9141" s="22"/>
      <c r="AB9141" s="23"/>
      <c r="AC9141" s="23"/>
      <c r="AD9141" s="22"/>
      <c r="AE9141" s="24"/>
      <c r="AF9141" s="24"/>
      <c r="AG9141" s="24"/>
      <c r="AH9141" s="24"/>
      <c r="AI9141" s="24"/>
      <c r="AJ9141" s="24"/>
      <c r="AK9141" s="24"/>
      <c r="AL9141" s="24"/>
      <c r="AM9141" s="24"/>
      <c r="AN9141" s="24"/>
      <c r="AO9141" s="24"/>
      <c r="AP9141" s="24"/>
      <c r="AQ9141" s="24"/>
      <c r="AR9141" s="24"/>
      <c r="AS9141" s="24"/>
      <c r="AT9141" s="25"/>
      <c r="AV9141" s="26"/>
      <c r="AW9141" s="26"/>
      <c r="AX9141" s="27"/>
      <c r="AY9141" s="27"/>
      <c r="AZ9141" s="27"/>
      <c r="BA9141" s="27"/>
      <c r="BB9141" s="27"/>
      <c r="BC9141" s="27"/>
      <c r="BD9141" s="27"/>
      <c r="BE9141" s="27"/>
      <c r="BF9141" s="27"/>
      <c r="BG9141" s="27"/>
      <c r="BH9141" s="27"/>
      <c r="BI9141" s="27"/>
      <c r="BT9141" s="31"/>
      <c r="BU9141" s="32"/>
      <c r="BV9141" s="33"/>
      <c r="BW9141" s="32"/>
      <c r="BX9141" s="32"/>
      <c r="BY9141" s="34"/>
      <c r="CA9141" s="32"/>
      <c r="CB9141" s="32"/>
    </row>
    <row r="9142" spans="1:80">
      <c r="A9142" s="20"/>
      <c r="B9142" s="21"/>
      <c r="C9142" s="21"/>
      <c r="D9142" s="21"/>
      <c r="E9142" s="21"/>
      <c r="F9142" s="21"/>
      <c r="G9142" s="21"/>
      <c r="H9142" s="21"/>
      <c r="I9142" s="21"/>
      <c r="J9142" s="21"/>
      <c r="K9142" s="22"/>
      <c r="L9142" s="22"/>
      <c r="M9142" s="22"/>
      <c r="N9142" s="22"/>
      <c r="O9142" s="22"/>
      <c r="P9142" s="22"/>
      <c r="Q9142" s="22"/>
      <c r="R9142" s="22"/>
      <c r="S9142" s="22"/>
      <c r="T9142" s="22"/>
      <c r="U9142" s="22"/>
      <c r="V9142" s="22"/>
      <c r="W9142" s="22"/>
      <c r="X9142" s="22"/>
      <c r="Y9142" s="22"/>
      <c r="Z9142" s="22"/>
      <c r="AA9142" s="22"/>
      <c r="AB9142" s="23"/>
      <c r="AC9142" s="23"/>
      <c r="AD9142" s="22"/>
      <c r="AE9142" s="24"/>
      <c r="AF9142" s="24"/>
      <c r="AG9142" s="24"/>
      <c r="AH9142" s="24"/>
      <c r="AI9142" s="24"/>
      <c r="AJ9142" s="24"/>
      <c r="AK9142" s="24"/>
      <c r="AL9142" s="24"/>
      <c r="AM9142" s="24"/>
      <c r="AN9142" s="24"/>
      <c r="AO9142" s="24"/>
      <c r="AP9142" s="24"/>
      <c r="AQ9142" s="24"/>
      <c r="AR9142" s="24"/>
      <c r="AS9142" s="24"/>
      <c r="AT9142" s="25"/>
      <c r="AV9142" s="26"/>
      <c r="AW9142" s="26"/>
      <c r="AX9142" s="27"/>
      <c r="AY9142" s="27"/>
      <c r="AZ9142" s="27"/>
      <c r="BA9142" s="27"/>
      <c r="BB9142" s="27"/>
      <c r="BC9142" s="27"/>
      <c r="BD9142" s="27"/>
      <c r="BE9142" s="27"/>
      <c r="BF9142" s="27"/>
      <c r="BG9142" s="27"/>
      <c r="BH9142" s="27"/>
      <c r="BI9142" s="27"/>
      <c r="BT9142" s="31"/>
      <c r="BU9142" s="32"/>
      <c r="BV9142" s="33"/>
      <c r="BW9142" s="32"/>
      <c r="BX9142" s="32"/>
      <c r="BY9142" s="34"/>
      <c r="CA9142" s="32"/>
      <c r="CB9142" s="32"/>
    </row>
    <row r="9143" spans="1:80">
      <c r="A9143" s="20"/>
      <c r="B9143" s="21"/>
      <c r="C9143" s="21"/>
      <c r="D9143" s="21"/>
      <c r="E9143" s="21"/>
      <c r="F9143" s="21"/>
      <c r="G9143" s="21"/>
      <c r="H9143" s="21"/>
      <c r="I9143" s="21"/>
      <c r="J9143" s="21"/>
      <c r="K9143" s="22"/>
      <c r="L9143" s="22"/>
      <c r="M9143" s="22"/>
      <c r="N9143" s="22"/>
      <c r="O9143" s="22"/>
      <c r="P9143" s="22"/>
      <c r="Q9143" s="22"/>
      <c r="R9143" s="22"/>
      <c r="S9143" s="22"/>
      <c r="T9143" s="22"/>
      <c r="U9143" s="22"/>
      <c r="V9143" s="22"/>
      <c r="W9143" s="22"/>
      <c r="X9143" s="22"/>
      <c r="Y9143" s="22"/>
      <c r="Z9143" s="22"/>
      <c r="AA9143" s="22"/>
      <c r="AB9143" s="23"/>
      <c r="AC9143" s="23"/>
      <c r="AD9143" s="22"/>
      <c r="AE9143" s="24"/>
      <c r="AF9143" s="24"/>
      <c r="AG9143" s="24"/>
      <c r="AH9143" s="24"/>
      <c r="AI9143" s="24"/>
      <c r="AJ9143" s="24"/>
      <c r="AK9143" s="24"/>
      <c r="AL9143" s="24"/>
      <c r="AM9143" s="24"/>
      <c r="AN9143" s="24"/>
      <c r="AO9143" s="24"/>
      <c r="AP9143" s="24"/>
      <c r="AQ9143" s="24"/>
      <c r="AR9143" s="24"/>
      <c r="AS9143" s="24"/>
      <c r="AT9143" s="25"/>
      <c r="AV9143" s="26"/>
      <c r="AW9143" s="26"/>
      <c r="AX9143" s="27"/>
      <c r="AY9143" s="27"/>
      <c r="AZ9143" s="27"/>
      <c r="BA9143" s="27"/>
      <c r="BB9143" s="27"/>
      <c r="BC9143" s="27"/>
      <c r="BD9143" s="27"/>
      <c r="BE9143" s="27"/>
      <c r="BF9143" s="27"/>
      <c r="BG9143" s="27"/>
      <c r="BH9143" s="27"/>
      <c r="BI9143" s="27"/>
      <c r="BT9143" s="31"/>
      <c r="BU9143" s="32"/>
      <c r="BV9143" s="33"/>
      <c r="BW9143" s="32"/>
      <c r="BX9143" s="32"/>
      <c r="BY9143" s="34"/>
      <c r="CA9143" s="32"/>
      <c r="CB9143" s="32"/>
    </row>
    <row r="9144" spans="1:80">
      <c r="A9144" s="20"/>
      <c r="B9144" s="21"/>
      <c r="C9144" s="21"/>
      <c r="D9144" s="21"/>
      <c r="E9144" s="21"/>
      <c r="F9144" s="21"/>
      <c r="G9144" s="21"/>
      <c r="H9144" s="21"/>
      <c r="I9144" s="21"/>
      <c r="J9144" s="21"/>
      <c r="K9144" s="22"/>
      <c r="L9144" s="22"/>
      <c r="M9144" s="22"/>
      <c r="N9144" s="22"/>
      <c r="O9144" s="22"/>
      <c r="P9144" s="22"/>
      <c r="Q9144" s="22"/>
      <c r="R9144" s="22"/>
      <c r="S9144" s="22"/>
      <c r="T9144" s="22"/>
      <c r="U9144" s="22"/>
      <c r="V9144" s="22"/>
      <c r="W9144" s="22"/>
      <c r="X9144" s="22"/>
      <c r="Y9144" s="22"/>
      <c r="Z9144" s="22"/>
      <c r="AA9144" s="22"/>
      <c r="AB9144" s="23"/>
      <c r="AC9144" s="23"/>
      <c r="AD9144" s="22"/>
      <c r="AE9144" s="24"/>
      <c r="AF9144" s="24"/>
      <c r="AG9144" s="24"/>
      <c r="AH9144" s="24"/>
      <c r="AI9144" s="24"/>
      <c r="AJ9144" s="24"/>
      <c r="AK9144" s="24"/>
      <c r="AL9144" s="24"/>
      <c r="AM9144" s="24"/>
      <c r="AN9144" s="24"/>
      <c r="AO9144" s="24"/>
      <c r="AP9144" s="24"/>
      <c r="AQ9144" s="24"/>
      <c r="AR9144" s="24"/>
      <c r="AS9144" s="24"/>
      <c r="AT9144" s="25"/>
      <c r="AV9144" s="26"/>
      <c r="AW9144" s="26"/>
      <c r="AX9144" s="27"/>
      <c r="AY9144" s="27"/>
      <c r="AZ9144" s="27"/>
      <c r="BA9144" s="27"/>
      <c r="BB9144" s="27"/>
      <c r="BC9144" s="27"/>
      <c r="BD9144" s="27"/>
      <c r="BE9144" s="27"/>
      <c r="BF9144" s="27"/>
      <c r="BG9144" s="27"/>
      <c r="BH9144" s="27"/>
      <c r="BI9144" s="27"/>
      <c r="BT9144" s="31"/>
      <c r="BU9144" s="32"/>
      <c r="BV9144" s="33"/>
      <c r="BW9144" s="32"/>
      <c r="BX9144" s="32"/>
      <c r="BY9144" s="34"/>
      <c r="CA9144" s="32"/>
      <c r="CB9144" s="32"/>
    </row>
    <row r="9145" spans="1:80">
      <c r="A9145" s="20"/>
      <c r="B9145" s="21"/>
      <c r="C9145" s="21"/>
      <c r="D9145" s="21"/>
      <c r="E9145" s="21"/>
      <c r="F9145" s="21"/>
      <c r="G9145" s="21"/>
      <c r="H9145" s="21"/>
      <c r="I9145" s="21"/>
      <c r="J9145" s="21"/>
      <c r="K9145" s="22"/>
      <c r="L9145" s="22"/>
      <c r="M9145" s="22"/>
      <c r="N9145" s="22"/>
      <c r="O9145" s="22"/>
      <c r="P9145" s="22"/>
      <c r="Q9145" s="22"/>
      <c r="R9145" s="22"/>
      <c r="S9145" s="22"/>
      <c r="T9145" s="22"/>
      <c r="U9145" s="22"/>
      <c r="V9145" s="22"/>
      <c r="W9145" s="22"/>
      <c r="X9145" s="22"/>
      <c r="Y9145" s="22"/>
      <c r="Z9145" s="22"/>
      <c r="AA9145" s="22"/>
      <c r="AB9145" s="23"/>
      <c r="AC9145" s="23"/>
      <c r="AD9145" s="22"/>
      <c r="AE9145" s="24"/>
      <c r="AF9145" s="24"/>
      <c r="AG9145" s="24"/>
      <c r="AH9145" s="24"/>
      <c r="AI9145" s="24"/>
      <c r="AJ9145" s="24"/>
      <c r="AK9145" s="24"/>
      <c r="AL9145" s="24"/>
      <c r="AM9145" s="24"/>
      <c r="AN9145" s="24"/>
      <c r="AO9145" s="24"/>
      <c r="AP9145" s="24"/>
      <c r="AQ9145" s="24"/>
      <c r="AR9145" s="24"/>
      <c r="AS9145" s="24"/>
      <c r="AT9145" s="25"/>
      <c r="AV9145" s="26"/>
      <c r="AW9145" s="26"/>
      <c r="AX9145" s="27"/>
      <c r="AY9145" s="27"/>
      <c r="AZ9145" s="27"/>
      <c r="BA9145" s="27"/>
      <c r="BB9145" s="27"/>
      <c r="BC9145" s="27"/>
      <c r="BD9145" s="27"/>
      <c r="BE9145" s="27"/>
      <c r="BF9145" s="27"/>
      <c r="BG9145" s="27"/>
      <c r="BH9145" s="27"/>
      <c r="BI9145" s="27"/>
      <c r="BT9145" s="31"/>
      <c r="BU9145" s="32"/>
      <c r="BV9145" s="33"/>
      <c r="BW9145" s="32"/>
      <c r="BX9145" s="32"/>
      <c r="BY9145" s="34"/>
      <c r="CA9145" s="32"/>
      <c r="CB9145" s="32"/>
    </row>
    <row r="9146" spans="1:80">
      <c r="A9146" s="20"/>
      <c r="B9146" s="21"/>
      <c r="C9146" s="21"/>
      <c r="D9146" s="21"/>
      <c r="E9146" s="21"/>
      <c r="F9146" s="21"/>
      <c r="G9146" s="21"/>
      <c r="I9146" s="21"/>
      <c r="J9146" s="21"/>
      <c r="K9146" s="22"/>
      <c r="L9146" s="22"/>
      <c r="M9146" s="22"/>
      <c r="N9146" s="22"/>
      <c r="O9146" s="22"/>
      <c r="P9146" s="22"/>
      <c r="Q9146" s="22"/>
      <c r="R9146" s="22"/>
      <c r="S9146" s="22"/>
      <c r="T9146" s="22"/>
      <c r="U9146" s="22"/>
      <c r="V9146" s="22"/>
      <c r="W9146" s="22"/>
      <c r="X9146" s="22"/>
      <c r="Y9146" s="22"/>
      <c r="Z9146" s="22"/>
      <c r="AA9146" s="22"/>
      <c r="AB9146" s="23"/>
      <c r="AC9146" s="23"/>
      <c r="AD9146" s="22"/>
      <c r="AE9146" s="24"/>
      <c r="AF9146" s="24"/>
      <c r="AG9146" s="24"/>
      <c r="AH9146" s="24"/>
      <c r="AI9146" s="24"/>
      <c r="AJ9146" s="24"/>
      <c r="AK9146" s="24"/>
      <c r="AL9146" s="24"/>
      <c r="AM9146" s="24"/>
      <c r="AN9146" s="24"/>
      <c r="AO9146" s="24"/>
      <c r="AP9146" s="24"/>
      <c r="AQ9146" s="24"/>
      <c r="AR9146" s="24"/>
      <c r="AS9146" s="24"/>
      <c r="AT9146" s="25"/>
      <c r="AV9146" s="26"/>
      <c r="AW9146" s="26"/>
      <c r="AX9146" s="27"/>
      <c r="AY9146" s="27"/>
      <c r="AZ9146" s="27"/>
      <c r="BA9146" s="27"/>
      <c r="BB9146" s="27"/>
      <c r="BC9146" s="27"/>
      <c r="BD9146" s="27"/>
      <c r="BE9146" s="27"/>
      <c r="BF9146" s="27"/>
      <c r="BG9146" s="27"/>
      <c r="BH9146" s="27"/>
      <c r="BI9146" s="27"/>
      <c r="BT9146" s="31"/>
      <c r="BU9146" s="32"/>
      <c r="BV9146" s="33"/>
      <c r="BW9146" s="32"/>
      <c r="BX9146" s="32"/>
      <c r="BY9146" s="34"/>
      <c r="CA9146" s="32"/>
      <c r="CB9146" s="32"/>
    </row>
    <row r="9147" spans="1:80">
      <c r="A9147" s="20"/>
      <c r="B9147" s="21"/>
      <c r="C9147" s="21"/>
      <c r="D9147" s="21"/>
      <c r="E9147" s="21"/>
      <c r="F9147" s="21"/>
      <c r="G9147" s="21"/>
      <c r="H9147" s="21"/>
      <c r="I9147" s="21"/>
      <c r="J9147" s="21"/>
      <c r="K9147" s="22"/>
      <c r="L9147" s="22"/>
      <c r="M9147" s="22"/>
      <c r="N9147" s="22"/>
      <c r="O9147" s="22"/>
      <c r="P9147" s="22"/>
      <c r="Q9147" s="22"/>
      <c r="R9147" s="22"/>
      <c r="S9147" s="22"/>
      <c r="T9147" s="22"/>
      <c r="U9147" s="22"/>
      <c r="V9147" s="22"/>
      <c r="W9147" s="22"/>
      <c r="X9147" s="22"/>
      <c r="Y9147" s="22"/>
      <c r="Z9147" s="22"/>
      <c r="AA9147" s="22"/>
      <c r="AB9147" s="23"/>
      <c r="AC9147" s="23"/>
      <c r="AD9147" s="22"/>
      <c r="AE9147" s="24"/>
      <c r="AF9147" s="24"/>
      <c r="AG9147" s="24"/>
      <c r="AH9147" s="24"/>
      <c r="AI9147" s="24"/>
      <c r="AJ9147" s="24"/>
      <c r="AK9147" s="24"/>
      <c r="AL9147" s="24"/>
      <c r="AM9147" s="24"/>
      <c r="AN9147" s="24"/>
      <c r="AO9147" s="24"/>
      <c r="AP9147" s="24"/>
      <c r="AQ9147" s="24"/>
      <c r="AR9147" s="24"/>
      <c r="AS9147" s="24"/>
      <c r="AT9147" s="25"/>
      <c r="AV9147" s="26"/>
      <c r="AW9147" s="26"/>
      <c r="AX9147" s="27"/>
      <c r="AY9147" s="27"/>
      <c r="AZ9147" s="27"/>
      <c r="BA9147" s="27"/>
      <c r="BB9147" s="27"/>
      <c r="BC9147" s="27"/>
      <c r="BD9147" s="27"/>
      <c r="BE9147" s="27"/>
      <c r="BF9147" s="27"/>
      <c r="BG9147" s="27"/>
      <c r="BH9147" s="27"/>
      <c r="BI9147" s="27"/>
      <c r="BT9147" s="31"/>
      <c r="BU9147" s="32"/>
      <c r="BV9147" s="33"/>
      <c r="BW9147" s="32"/>
      <c r="BX9147" s="32"/>
      <c r="BY9147" s="34"/>
      <c r="CA9147" s="32"/>
      <c r="CB9147" s="32"/>
    </row>
    <row r="9148" spans="1:80">
      <c r="A9148" s="20"/>
      <c r="B9148" s="21"/>
      <c r="C9148" s="21"/>
      <c r="D9148" s="21"/>
      <c r="E9148" s="21"/>
      <c r="F9148" s="21"/>
      <c r="G9148" s="21"/>
      <c r="H9148" s="21"/>
      <c r="I9148" s="21"/>
      <c r="J9148" s="21"/>
      <c r="K9148" s="22"/>
      <c r="L9148" s="22"/>
      <c r="M9148" s="22"/>
      <c r="N9148" s="22"/>
      <c r="O9148" s="22"/>
      <c r="P9148" s="22"/>
      <c r="Q9148" s="22"/>
      <c r="R9148" s="22"/>
      <c r="S9148" s="22"/>
      <c r="T9148" s="22"/>
      <c r="U9148" s="22"/>
      <c r="V9148" s="22"/>
      <c r="W9148" s="22"/>
      <c r="X9148" s="22"/>
      <c r="Y9148" s="22"/>
      <c r="Z9148" s="22"/>
      <c r="AA9148" s="22"/>
      <c r="AB9148" s="23"/>
      <c r="AC9148" s="23"/>
      <c r="AD9148" s="22"/>
      <c r="AE9148" s="24"/>
      <c r="AF9148" s="24"/>
      <c r="AG9148" s="24"/>
      <c r="AH9148" s="24"/>
      <c r="AI9148" s="24"/>
      <c r="AJ9148" s="24"/>
      <c r="AK9148" s="24"/>
      <c r="AL9148" s="24"/>
      <c r="AM9148" s="24"/>
      <c r="AN9148" s="24"/>
      <c r="AO9148" s="24"/>
      <c r="AP9148" s="24"/>
      <c r="AQ9148" s="24"/>
      <c r="AR9148" s="24"/>
      <c r="AS9148" s="24"/>
      <c r="AT9148" s="25"/>
      <c r="AV9148" s="26"/>
      <c r="AW9148" s="26"/>
      <c r="AX9148" s="27"/>
      <c r="AY9148" s="27"/>
      <c r="AZ9148" s="27"/>
      <c r="BA9148" s="27"/>
      <c r="BB9148" s="27"/>
      <c r="BC9148" s="27"/>
      <c r="BD9148" s="27"/>
      <c r="BE9148" s="27"/>
      <c r="BF9148" s="27"/>
      <c r="BG9148" s="27"/>
      <c r="BH9148" s="27"/>
      <c r="BI9148" s="27"/>
      <c r="BT9148" s="31"/>
      <c r="BU9148" s="32"/>
      <c r="BV9148" s="33"/>
      <c r="BW9148" s="32"/>
      <c r="BX9148" s="32"/>
      <c r="BY9148" s="34"/>
      <c r="CA9148" s="32"/>
      <c r="CB9148" s="32"/>
    </row>
    <row r="9149" spans="1:80">
      <c r="A9149" s="20"/>
      <c r="B9149" s="21"/>
      <c r="C9149" s="21"/>
      <c r="D9149" s="21"/>
      <c r="E9149" s="21"/>
      <c r="F9149" s="21"/>
      <c r="G9149" s="21"/>
      <c r="H9149" s="21"/>
      <c r="I9149" s="21"/>
      <c r="J9149" s="21"/>
      <c r="K9149" s="22"/>
      <c r="L9149" s="22"/>
      <c r="M9149" s="22"/>
      <c r="N9149" s="22"/>
      <c r="O9149" s="22"/>
      <c r="P9149" s="22"/>
      <c r="Q9149" s="22"/>
      <c r="R9149" s="22"/>
      <c r="S9149" s="22"/>
      <c r="T9149" s="22"/>
      <c r="U9149" s="22"/>
      <c r="V9149" s="22"/>
      <c r="W9149" s="22"/>
      <c r="X9149" s="22"/>
      <c r="Y9149" s="22"/>
      <c r="Z9149" s="22"/>
      <c r="AA9149" s="22"/>
      <c r="AB9149" s="23"/>
      <c r="AC9149" s="23"/>
      <c r="AD9149" s="22"/>
      <c r="AE9149" s="24"/>
      <c r="AF9149" s="24"/>
      <c r="AG9149" s="24"/>
      <c r="AH9149" s="24"/>
      <c r="AI9149" s="24"/>
      <c r="AJ9149" s="24"/>
      <c r="AK9149" s="24"/>
      <c r="AL9149" s="24"/>
      <c r="AM9149" s="24"/>
      <c r="AN9149" s="24"/>
      <c r="AO9149" s="24"/>
      <c r="AP9149" s="24"/>
      <c r="AQ9149" s="24"/>
      <c r="AR9149" s="24"/>
      <c r="AS9149" s="24"/>
      <c r="AT9149" s="25"/>
      <c r="AV9149" s="26"/>
      <c r="AW9149" s="26"/>
      <c r="AX9149" s="27"/>
      <c r="AY9149" s="27"/>
      <c r="AZ9149" s="27"/>
      <c r="BA9149" s="27"/>
      <c r="BB9149" s="27"/>
      <c r="BC9149" s="27"/>
      <c r="BD9149" s="27"/>
      <c r="BE9149" s="27"/>
      <c r="BF9149" s="27"/>
      <c r="BG9149" s="27"/>
      <c r="BH9149" s="27"/>
      <c r="BI9149" s="27"/>
      <c r="BT9149" s="31"/>
      <c r="BU9149" s="32"/>
      <c r="BV9149" s="33"/>
      <c r="BW9149" s="32"/>
      <c r="BX9149" s="32"/>
      <c r="BY9149" s="34"/>
      <c r="CA9149" s="32"/>
      <c r="CB9149" s="32"/>
    </row>
    <row r="9150" spans="1:80">
      <c r="A9150" s="20"/>
      <c r="B9150" s="21"/>
      <c r="C9150" s="21"/>
      <c r="D9150" s="21"/>
      <c r="E9150" s="21"/>
      <c r="F9150" s="21"/>
      <c r="G9150" s="21"/>
      <c r="H9150" s="21"/>
      <c r="I9150" s="21"/>
      <c r="J9150" s="21"/>
      <c r="K9150" s="22"/>
      <c r="L9150" s="22"/>
      <c r="M9150" s="22"/>
      <c r="N9150" s="22"/>
      <c r="O9150" s="22"/>
      <c r="P9150" s="22"/>
      <c r="Q9150" s="22"/>
      <c r="R9150" s="22"/>
      <c r="S9150" s="22"/>
      <c r="T9150" s="22"/>
      <c r="U9150" s="22"/>
      <c r="V9150" s="22"/>
      <c r="W9150" s="22"/>
      <c r="X9150" s="22"/>
      <c r="Y9150" s="22"/>
      <c r="Z9150" s="22"/>
      <c r="AA9150" s="22"/>
      <c r="AB9150" s="23"/>
      <c r="AC9150" s="23"/>
      <c r="AD9150" s="22"/>
      <c r="AE9150" s="24"/>
      <c r="AF9150" s="24"/>
      <c r="AG9150" s="24"/>
      <c r="AH9150" s="24"/>
      <c r="AI9150" s="24"/>
      <c r="AJ9150" s="24"/>
      <c r="AK9150" s="24"/>
      <c r="AL9150" s="24"/>
      <c r="AM9150" s="24"/>
      <c r="AN9150" s="24"/>
      <c r="AO9150" s="24"/>
      <c r="AP9150" s="24"/>
      <c r="AQ9150" s="24"/>
      <c r="AR9150" s="24"/>
      <c r="AS9150" s="24"/>
      <c r="AT9150" s="25"/>
      <c r="AV9150" s="26"/>
      <c r="AW9150" s="26"/>
      <c r="AX9150" s="27"/>
      <c r="AY9150" s="27"/>
      <c r="AZ9150" s="27"/>
      <c r="BA9150" s="27"/>
      <c r="BB9150" s="27"/>
      <c r="BC9150" s="27"/>
      <c r="BD9150" s="27"/>
      <c r="BE9150" s="27"/>
      <c r="BF9150" s="27"/>
      <c r="BG9150" s="27"/>
      <c r="BH9150" s="27"/>
      <c r="BI9150" s="27"/>
      <c r="BT9150" s="31"/>
      <c r="BU9150" s="32"/>
      <c r="BV9150" s="33"/>
      <c r="BW9150" s="32"/>
      <c r="BX9150" s="32"/>
      <c r="BY9150" s="34"/>
      <c r="CA9150" s="32"/>
      <c r="CB9150" s="32"/>
    </row>
    <row r="9151" spans="1:80">
      <c r="A9151" s="20"/>
      <c r="B9151" s="21"/>
      <c r="C9151" s="21"/>
      <c r="D9151" s="21"/>
      <c r="E9151" s="21"/>
      <c r="F9151" s="21"/>
      <c r="G9151" s="21"/>
      <c r="H9151" s="21"/>
      <c r="I9151" s="21"/>
      <c r="J9151" s="21"/>
      <c r="K9151" s="22"/>
      <c r="L9151" s="22"/>
      <c r="M9151" s="22"/>
      <c r="N9151" s="22"/>
      <c r="O9151" s="22"/>
      <c r="P9151" s="22"/>
      <c r="Q9151" s="22"/>
      <c r="R9151" s="22"/>
      <c r="S9151" s="22"/>
      <c r="T9151" s="22"/>
      <c r="U9151" s="22"/>
      <c r="V9151" s="22"/>
      <c r="W9151" s="22"/>
      <c r="X9151" s="22"/>
      <c r="Y9151" s="22"/>
      <c r="Z9151" s="22"/>
      <c r="AA9151" s="22"/>
      <c r="AB9151" s="23"/>
      <c r="AC9151" s="23"/>
      <c r="AD9151" s="22"/>
      <c r="AE9151" s="24"/>
      <c r="AF9151" s="24"/>
      <c r="AG9151" s="24"/>
      <c r="AH9151" s="24"/>
      <c r="AI9151" s="24"/>
      <c r="AJ9151" s="24"/>
      <c r="AK9151" s="24"/>
      <c r="AL9151" s="24"/>
      <c r="AM9151" s="24"/>
      <c r="AN9151" s="24"/>
      <c r="AO9151" s="24"/>
      <c r="AP9151" s="24"/>
      <c r="AQ9151" s="24"/>
      <c r="AR9151" s="24"/>
      <c r="AS9151" s="24"/>
      <c r="AT9151" s="25"/>
      <c r="AV9151" s="26"/>
      <c r="AW9151" s="26"/>
      <c r="AX9151" s="27"/>
      <c r="AY9151" s="27"/>
      <c r="AZ9151" s="27"/>
      <c r="BA9151" s="27"/>
      <c r="BB9151" s="27"/>
      <c r="BC9151" s="27"/>
      <c r="BD9151" s="27"/>
      <c r="BE9151" s="27"/>
      <c r="BF9151" s="27"/>
      <c r="BG9151" s="27"/>
      <c r="BH9151" s="27"/>
      <c r="BI9151" s="27"/>
      <c r="BT9151" s="31"/>
      <c r="BU9151" s="32"/>
      <c r="BV9151" s="33"/>
      <c r="BW9151" s="32"/>
      <c r="BX9151" s="32"/>
      <c r="BY9151" s="34"/>
      <c r="CA9151" s="32"/>
      <c r="CB9151" s="32"/>
    </row>
    <row r="9152" spans="1:80">
      <c r="A9152" s="20"/>
      <c r="B9152" s="21"/>
      <c r="C9152" s="21"/>
      <c r="D9152" s="21"/>
      <c r="E9152" s="21"/>
      <c r="F9152" s="21"/>
      <c r="G9152" s="21"/>
      <c r="H9152" s="21"/>
      <c r="I9152" s="21"/>
      <c r="J9152" s="21"/>
      <c r="K9152" s="22"/>
      <c r="L9152" s="22"/>
      <c r="M9152" s="22"/>
      <c r="N9152" s="22"/>
      <c r="O9152" s="22"/>
      <c r="P9152" s="22"/>
      <c r="Q9152" s="22"/>
      <c r="R9152" s="22"/>
      <c r="S9152" s="22"/>
      <c r="T9152" s="22"/>
      <c r="U9152" s="22"/>
      <c r="V9152" s="22"/>
      <c r="W9152" s="22"/>
      <c r="X9152" s="22"/>
      <c r="Y9152" s="22"/>
      <c r="Z9152" s="22"/>
      <c r="AA9152" s="22"/>
      <c r="AB9152" s="23"/>
      <c r="AC9152" s="23"/>
      <c r="AD9152" s="22"/>
      <c r="AE9152" s="24"/>
      <c r="AF9152" s="24"/>
      <c r="AG9152" s="24"/>
      <c r="AH9152" s="24"/>
      <c r="AI9152" s="24"/>
      <c r="AJ9152" s="24"/>
      <c r="AK9152" s="24"/>
      <c r="AL9152" s="24"/>
      <c r="AM9152" s="24"/>
      <c r="AN9152" s="24"/>
      <c r="AO9152" s="24"/>
      <c r="AP9152" s="24"/>
      <c r="AQ9152" s="24"/>
      <c r="AR9152" s="24"/>
      <c r="AS9152" s="24"/>
      <c r="AT9152" s="25"/>
      <c r="AV9152" s="26"/>
      <c r="AW9152" s="26"/>
      <c r="AX9152" s="27"/>
      <c r="AY9152" s="27"/>
      <c r="AZ9152" s="27"/>
      <c r="BA9152" s="27"/>
      <c r="BB9152" s="27"/>
      <c r="BC9152" s="27"/>
      <c r="BD9152" s="27"/>
      <c r="BE9152" s="27"/>
      <c r="BF9152" s="27"/>
      <c r="BG9152" s="27"/>
      <c r="BH9152" s="27"/>
      <c r="BI9152" s="27"/>
      <c r="BT9152" s="31"/>
      <c r="BU9152" s="32"/>
      <c r="BV9152" s="33"/>
      <c r="BW9152" s="32"/>
      <c r="BX9152" s="32"/>
      <c r="BY9152" s="34"/>
      <c r="CA9152" s="32"/>
      <c r="CB9152" s="32"/>
    </row>
    <row r="9153" spans="1:80">
      <c r="A9153" s="20"/>
      <c r="B9153" s="21"/>
      <c r="C9153" s="21"/>
      <c r="D9153" s="21"/>
      <c r="E9153" s="21"/>
      <c r="F9153" s="21"/>
      <c r="G9153" s="21"/>
      <c r="H9153" s="21"/>
      <c r="I9153" s="21"/>
      <c r="J9153" s="21"/>
      <c r="K9153" s="22"/>
      <c r="L9153" s="22"/>
      <c r="M9153" s="22"/>
      <c r="N9153" s="22"/>
      <c r="O9153" s="22"/>
      <c r="P9153" s="22"/>
      <c r="Q9153" s="22"/>
      <c r="R9153" s="22"/>
      <c r="S9153" s="22"/>
      <c r="T9153" s="22"/>
      <c r="U9153" s="22"/>
      <c r="V9153" s="22"/>
      <c r="W9153" s="22"/>
      <c r="X9153" s="22"/>
      <c r="Y9153" s="22"/>
      <c r="Z9153" s="22"/>
      <c r="AA9153" s="22"/>
      <c r="AB9153" s="23"/>
      <c r="AC9153" s="23"/>
      <c r="AD9153" s="22"/>
      <c r="AE9153" s="24"/>
      <c r="AF9153" s="24"/>
      <c r="AG9153" s="24"/>
      <c r="AH9153" s="24"/>
      <c r="AI9153" s="24"/>
      <c r="AJ9153" s="24"/>
      <c r="AK9153" s="24"/>
      <c r="AL9153" s="24"/>
      <c r="AM9153" s="24"/>
      <c r="AN9153" s="24"/>
      <c r="AO9153" s="24"/>
      <c r="AP9153" s="24"/>
      <c r="AQ9153" s="24"/>
      <c r="AR9153" s="24"/>
      <c r="AS9153" s="24"/>
      <c r="AT9153" s="25"/>
      <c r="AV9153" s="26"/>
      <c r="AW9153" s="26"/>
      <c r="AX9153" s="27"/>
      <c r="AY9153" s="27"/>
      <c r="AZ9153" s="27"/>
      <c r="BA9153" s="27"/>
      <c r="BB9153" s="27"/>
      <c r="BC9153" s="27"/>
      <c r="BD9153" s="27"/>
      <c r="BE9153" s="27"/>
      <c r="BF9153" s="27"/>
      <c r="BG9153" s="27"/>
      <c r="BH9153" s="27"/>
      <c r="BI9153" s="27"/>
      <c r="BT9153" s="31"/>
      <c r="BU9153" s="32"/>
      <c r="BV9153" s="33"/>
      <c r="BW9153" s="32"/>
      <c r="BX9153" s="32"/>
      <c r="BY9153" s="34"/>
      <c r="CA9153" s="32"/>
      <c r="CB9153" s="32"/>
    </row>
    <row r="9154" spans="1:80">
      <c r="A9154" s="20"/>
      <c r="B9154" s="21"/>
      <c r="C9154" s="21"/>
      <c r="D9154" s="21"/>
      <c r="E9154" s="21"/>
      <c r="F9154" s="21"/>
      <c r="G9154" s="21"/>
      <c r="H9154" s="21"/>
      <c r="I9154" s="21"/>
      <c r="J9154" s="21"/>
      <c r="K9154" s="22"/>
      <c r="L9154" s="22"/>
      <c r="M9154" s="22"/>
      <c r="N9154" s="22"/>
      <c r="O9154" s="22"/>
      <c r="P9154" s="22"/>
      <c r="Q9154" s="22"/>
      <c r="R9154" s="22"/>
      <c r="S9154" s="22"/>
      <c r="T9154" s="22"/>
      <c r="U9154" s="22"/>
      <c r="V9154" s="22"/>
      <c r="W9154" s="22"/>
      <c r="X9154" s="22"/>
      <c r="Y9154" s="22"/>
      <c r="Z9154" s="22"/>
      <c r="AA9154" s="22"/>
      <c r="AB9154" s="23"/>
      <c r="AC9154" s="23"/>
      <c r="AD9154" s="22"/>
      <c r="AE9154" s="24"/>
      <c r="AF9154" s="24"/>
      <c r="AG9154" s="24"/>
      <c r="AH9154" s="24"/>
      <c r="AI9154" s="24"/>
      <c r="AJ9154" s="24"/>
      <c r="AK9154" s="24"/>
      <c r="AL9154" s="24"/>
      <c r="AM9154" s="24"/>
      <c r="AN9154" s="24"/>
      <c r="AO9154" s="24"/>
      <c r="AP9154" s="24"/>
      <c r="AQ9154" s="24"/>
      <c r="AR9154" s="24"/>
      <c r="AS9154" s="24"/>
      <c r="AT9154" s="25"/>
      <c r="AV9154" s="26"/>
      <c r="AW9154" s="26"/>
      <c r="AX9154" s="27"/>
      <c r="AY9154" s="27"/>
      <c r="AZ9154" s="27"/>
      <c r="BA9154" s="27"/>
      <c r="BB9154" s="27"/>
      <c r="BC9154" s="27"/>
      <c r="BD9154" s="27"/>
      <c r="BE9154" s="27"/>
      <c r="BF9154" s="27"/>
      <c r="BG9154" s="27"/>
      <c r="BH9154" s="27"/>
      <c r="BI9154" s="27"/>
      <c r="BT9154" s="31"/>
      <c r="BU9154" s="32"/>
      <c r="BV9154" s="33"/>
      <c r="BW9154" s="32"/>
      <c r="BX9154" s="32"/>
      <c r="BY9154" s="34"/>
      <c r="CA9154" s="32"/>
      <c r="CB9154" s="32"/>
    </row>
    <row r="9155" spans="1:80">
      <c r="A9155" s="20"/>
      <c r="B9155" s="21"/>
      <c r="C9155" s="21"/>
      <c r="D9155" s="21"/>
      <c r="E9155" s="21"/>
      <c r="F9155" s="21"/>
      <c r="G9155" s="21"/>
      <c r="H9155" s="21"/>
      <c r="I9155" s="21"/>
      <c r="J9155" s="21"/>
      <c r="K9155" s="22"/>
      <c r="L9155" s="22"/>
      <c r="M9155" s="22"/>
      <c r="N9155" s="22"/>
      <c r="O9155" s="22"/>
      <c r="P9155" s="22"/>
      <c r="Q9155" s="22"/>
      <c r="R9155" s="22"/>
      <c r="S9155" s="22"/>
      <c r="T9155" s="22"/>
      <c r="U9155" s="22"/>
      <c r="V9155" s="22"/>
      <c r="W9155" s="22"/>
      <c r="X9155" s="22"/>
      <c r="Y9155" s="22"/>
      <c r="Z9155" s="22"/>
      <c r="AA9155" s="22"/>
      <c r="AB9155" s="23"/>
      <c r="AC9155" s="23"/>
      <c r="AD9155" s="22"/>
      <c r="AE9155" s="24"/>
      <c r="AF9155" s="24"/>
      <c r="AG9155" s="24"/>
      <c r="AH9155" s="24"/>
      <c r="AI9155" s="24"/>
      <c r="AJ9155" s="24"/>
      <c r="AK9155" s="24"/>
      <c r="AL9155" s="24"/>
      <c r="AM9155" s="24"/>
      <c r="AN9155" s="24"/>
      <c r="AO9155" s="24"/>
      <c r="AP9155" s="24"/>
      <c r="AQ9155" s="24"/>
      <c r="AR9155" s="24"/>
      <c r="AS9155" s="24"/>
      <c r="AT9155" s="25"/>
      <c r="AV9155" s="26"/>
      <c r="AW9155" s="26"/>
      <c r="AX9155" s="27"/>
      <c r="AY9155" s="27"/>
      <c r="AZ9155" s="27"/>
      <c r="BA9155" s="27"/>
      <c r="BB9155" s="27"/>
      <c r="BC9155" s="27"/>
      <c r="BD9155" s="27"/>
      <c r="BE9155" s="27"/>
      <c r="BF9155" s="27"/>
      <c r="BG9155" s="27"/>
      <c r="BH9155" s="27"/>
      <c r="BI9155" s="27"/>
      <c r="BT9155" s="31"/>
      <c r="BU9155" s="32"/>
      <c r="BV9155" s="33"/>
      <c r="BW9155" s="32"/>
      <c r="BX9155" s="32"/>
      <c r="BY9155" s="34"/>
      <c r="CA9155" s="32"/>
      <c r="CB9155" s="32"/>
    </row>
    <row r="9156" spans="1:80">
      <c r="A9156" s="20"/>
      <c r="B9156" s="21"/>
      <c r="C9156" s="21"/>
      <c r="D9156" s="21"/>
      <c r="E9156" s="21"/>
      <c r="F9156" s="21"/>
      <c r="G9156" s="21"/>
      <c r="H9156" s="21"/>
      <c r="I9156" s="21"/>
      <c r="J9156" s="21"/>
      <c r="K9156" s="22"/>
      <c r="L9156" s="22"/>
      <c r="M9156" s="22"/>
      <c r="N9156" s="22"/>
      <c r="O9156" s="22"/>
      <c r="P9156" s="22"/>
      <c r="Q9156" s="22"/>
      <c r="R9156" s="22"/>
      <c r="S9156" s="22"/>
      <c r="T9156" s="22"/>
      <c r="U9156" s="22"/>
      <c r="V9156" s="22"/>
      <c r="W9156" s="22"/>
      <c r="X9156" s="22"/>
      <c r="Y9156" s="22"/>
      <c r="Z9156" s="22"/>
      <c r="AA9156" s="22"/>
      <c r="AB9156" s="23"/>
      <c r="AC9156" s="23"/>
      <c r="AD9156" s="22"/>
      <c r="AE9156" s="24"/>
      <c r="AF9156" s="24"/>
      <c r="AG9156" s="24"/>
      <c r="AH9156" s="24"/>
      <c r="AI9156" s="24"/>
      <c r="AJ9156" s="24"/>
      <c r="AK9156" s="24"/>
      <c r="AL9156" s="24"/>
      <c r="AM9156" s="24"/>
      <c r="AN9156" s="24"/>
      <c r="AO9156" s="24"/>
      <c r="AP9156" s="24"/>
      <c r="AQ9156" s="24"/>
      <c r="AR9156" s="24"/>
      <c r="AS9156" s="24"/>
      <c r="AT9156" s="25"/>
      <c r="AV9156" s="26"/>
      <c r="AW9156" s="26"/>
      <c r="AX9156" s="27"/>
      <c r="AY9156" s="27"/>
      <c r="AZ9156" s="27"/>
      <c r="BA9156" s="27"/>
      <c r="BB9156" s="27"/>
      <c r="BC9156" s="27"/>
      <c r="BD9156" s="27"/>
      <c r="BE9156" s="27"/>
      <c r="BF9156" s="27"/>
      <c r="BG9156" s="27"/>
      <c r="BH9156" s="27"/>
      <c r="BI9156" s="27"/>
      <c r="BT9156" s="31"/>
      <c r="BU9156" s="32"/>
      <c r="BV9156" s="33"/>
      <c r="BW9156" s="32"/>
      <c r="BX9156" s="32"/>
      <c r="BY9156" s="34"/>
      <c r="CA9156" s="32"/>
      <c r="CB9156" s="32"/>
    </row>
    <row r="9157" spans="1:80">
      <c r="A9157" s="20"/>
      <c r="B9157" s="21"/>
      <c r="C9157" s="21"/>
      <c r="D9157" s="21"/>
      <c r="E9157" s="21"/>
      <c r="F9157" s="21"/>
      <c r="G9157" s="21"/>
      <c r="H9157" s="21"/>
      <c r="I9157" s="21"/>
      <c r="J9157" s="21"/>
      <c r="K9157" s="22"/>
      <c r="L9157" s="22"/>
      <c r="M9157" s="22"/>
      <c r="N9157" s="22"/>
      <c r="O9157" s="22"/>
      <c r="P9157" s="22"/>
      <c r="Q9157" s="22"/>
      <c r="R9157" s="22"/>
      <c r="S9157" s="22"/>
      <c r="T9157" s="22"/>
      <c r="U9157" s="22"/>
      <c r="V9157" s="22"/>
      <c r="W9157" s="22"/>
      <c r="X9157" s="22"/>
      <c r="Y9157" s="22"/>
      <c r="Z9157" s="22"/>
      <c r="AA9157" s="22"/>
      <c r="AB9157" s="23"/>
      <c r="AC9157" s="23"/>
      <c r="AD9157" s="22"/>
      <c r="AE9157" s="24"/>
      <c r="AF9157" s="24"/>
      <c r="AG9157" s="24"/>
      <c r="AH9157" s="24"/>
      <c r="AI9157" s="24"/>
      <c r="AJ9157" s="24"/>
      <c r="AK9157" s="24"/>
      <c r="AL9157" s="24"/>
      <c r="AM9157" s="24"/>
      <c r="AN9157" s="24"/>
      <c r="AO9157" s="24"/>
      <c r="AP9157" s="24"/>
      <c r="AQ9157" s="24"/>
      <c r="AR9157" s="24"/>
      <c r="AS9157" s="24"/>
      <c r="AT9157" s="25"/>
      <c r="AV9157" s="26"/>
      <c r="AW9157" s="26"/>
      <c r="AX9157" s="27"/>
      <c r="AY9157" s="27"/>
      <c r="AZ9157" s="27"/>
      <c r="BA9157" s="27"/>
      <c r="BB9157" s="27"/>
      <c r="BC9157" s="27"/>
      <c r="BD9157" s="27"/>
      <c r="BE9157" s="27"/>
      <c r="BF9157" s="27"/>
      <c r="BG9157" s="27"/>
      <c r="BH9157" s="27"/>
      <c r="BI9157" s="27"/>
      <c r="BT9157" s="31"/>
      <c r="BU9157" s="32"/>
      <c r="BV9157" s="33"/>
      <c r="BW9157" s="32"/>
      <c r="BX9157" s="32"/>
      <c r="BY9157" s="34"/>
      <c r="CA9157" s="32"/>
      <c r="CB9157" s="32"/>
    </row>
    <row r="9158" spans="1:80">
      <c r="A9158" s="20"/>
      <c r="B9158" s="21"/>
      <c r="C9158" s="21"/>
      <c r="D9158" s="21"/>
      <c r="E9158" s="21"/>
      <c r="F9158" s="21"/>
      <c r="G9158" s="21"/>
      <c r="H9158" s="21"/>
      <c r="I9158" s="21"/>
      <c r="J9158" s="21"/>
      <c r="K9158" s="22"/>
      <c r="L9158" s="22"/>
      <c r="M9158" s="22"/>
      <c r="N9158" s="22"/>
      <c r="O9158" s="22"/>
      <c r="P9158" s="22"/>
      <c r="Q9158" s="22"/>
      <c r="R9158" s="22"/>
      <c r="S9158" s="22"/>
      <c r="T9158" s="22"/>
      <c r="U9158" s="22"/>
      <c r="V9158" s="22"/>
      <c r="W9158" s="22"/>
      <c r="X9158" s="22"/>
      <c r="Y9158" s="22"/>
      <c r="Z9158" s="22"/>
      <c r="AA9158" s="22"/>
      <c r="AB9158" s="23"/>
      <c r="AC9158" s="23"/>
      <c r="AD9158" s="22"/>
      <c r="AE9158" s="24"/>
      <c r="AF9158" s="24"/>
      <c r="AG9158" s="24"/>
      <c r="AH9158" s="24"/>
      <c r="AI9158" s="24"/>
      <c r="AJ9158" s="24"/>
      <c r="AK9158" s="24"/>
      <c r="AL9158" s="24"/>
      <c r="AM9158" s="24"/>
      <c r="AN9158" s="24"/>
      <c r="AO9158" s="24"/>
      <c r="AP9158" s="24"/>
      <c r="AQ9158" s="24"/>
      <c r="AR9158" s="24"/>
      <c r="AS9158" s="24"/>
      <c r="AT9158" s="25"/>
      <c r="AV9158" s="26"/>
      <c r="AW9158" s="26"/>
      <c r="AX9158" s="27"/>
      <c r="AY9158" s="27"/>
      <c r="AZ9158" s="27"/>
      <c r="BA9158" s="27"/>
      <c r="BB9158" s="27"/>
      <c r="BC9158" s="27"/>
      <c r="BD9158" s="27"/>
      <c r="BE9158" s="27"/>
      <c r="BF9158" s="27"/>
      <c r="BG9158" s="27"/>
      <c r="BH9158" s="27"/>
      <c r="BI9158" s="27"/>
      <c r="BT9158" s="31"/>
      <c r="BU9158" s="32"/>
      <c r="BV9158" s="33"/>
      <c r="BW9158" s="32"/>
      <c r="BX9158" s="32"/>
      <c r="BY9158" s="34"/>
      <c r="CA9158" s="32"/>
      <c r="CB9158" s="32"/>
    </row>
    <row r="9159" spans="1:80">
      <c r="A9159" s="20"/>
      <c r="B9159" s="21"/>
      <c r="C9159" s="21"/>
      <c r="D9159" s="21"/>
      <c r="E9159" s="21"/>
      <c r="F9159" s="21"/>
      <c r="G9159" s="21"/>
      <c r="H9159" s="21"/>
      <c r="I9159" s="21"/>
      <c r="J9159" s="21"/>
      <c r="K9159" s="22"/>
      <c r="L9159" s="22"/>
      <c r="M9159" s="22"/>
      <c r="N9159" s="22"/>
      <c r="O9159" s="22"/>
      <c r="P9159" s="22"/>
      <c r="Q9159" s="22"/>
      <c r="R9159" s="22"/>
      <c r="S9159" s="22"/>
      <c r="T9159" s="22"/>
      <c r="U9159" s="22"/>
      <c r="V9159" s="22"/>
      <c r="W9159" s="22"/>
      <c r="X9159" s="22"/>
      <c r="Y9159" s="22"/>
      <c r="Z9159" s="22"/>
      <c r="AA9159" s="22"/>
      <c r="AB9159" s="23"/>
      <c r="AC9159" s="23"/>
      <c r="AD9159" s="22"/>
      <c r="AE9159" s="24"/>
      <c r="AF9159" s="24"/>
      <c r="AG9159" s="24"/>
      <c r="AH9159" s="24"/>
      <c r="AI9159" s="24"/>
      <c r="AJ9159" s="24"/>
      <c r="AK9159" s="24"/>
      <c r="AL9159" s="24"/>
      <c r="AM9159" s="24"/>
      <c r="AN9159" s="24"/>
      <c r="AO9159" s="24"/>
      <c r="AP9159" s="24"/>
      <c r="AQ9159" s="24"/>
      <c r="AR9159" s="24"/>
      <c r="AS9159" s="24"/>
      <c r="AT9159" s="25"/>
      <c r="AV9159" s="26"/>
      <c r="AW9159" s="26"/>
      <c r="AX9159" s="27"/>
      <c r="AY9159" s="27"/>
      <c r="AZ9159" s="27"/>
      <c r="BA9159" s="27"/>
      <c r="BB9159" s="27"/>
      <c r="BC9159" s="27"/>
      <c r="BD9159" s="27"/>
      <c r="BE9159" s="27"/>
      <c r="BF9159" s="27"/>
      <c r="BG9159" s="27"/>
      <c r="BH9159" s="27"/>
      <c r="BI9159" s="27"/>
      <c r="BT9159" s="31"/>
      <c r="BU9159" s="32"/>
      <c r="BV9159" s="33"/>
      <c r="BW9159" s="32"/>
      <c r="BX9159" s="32"/>
      <c r="BY9159" s="34"/>
      <c r="CA9159" s="32"/>
      <c r="CB9159" s="32"/>
    </row>
    <row r="9160" spans="1:80">
      <c r="A9160" s="20"/>
      <c r="B9160" s="21"/>
      <c r="C9160" s="21"/>
      <c r="D9160" s="21"/>
      <c r="E9160" s="21"/>
      <c r="F9160" s="21"/>
      <c r="G9160" s="21"/>
      <c r="H9160" s="21"/>
      <c r="I9160" s="21"/>
      <c r="J9160" s="21"/>
      <c r="K9160" s="22"/>
      <c r="L9160" s="22"/>
      <c r="M9160" s="22"/>
      <c r="N9160" s="22"/>
      <c r="O9160" s="22"/>
      <c r="P9160" s="22"/>
      <c r="Q9160" s="22"/>
      <c r="R9160" s="22"/>
      <c r="S9160" s="22"/>
      <c r="T9160" s="22"/>
      <c r="U9160" s="22"/>
      <c r="V9160" s="22"/>
      <c r="W9160" s="22"/>
      <c r="X9160" s="22"/>
      <c r="Y9160" s="22"/>
      <c r="Z9160" s="22"/>
      <c r="AA9160" s="22"/>
      <c r="AB9160" s="23"/>
      <c r="AC9160" s="23"/>
      <c r="AD9160" s="22"/>
      <c r="AE9160" s="24"/>
      <c r="AF9160" s="24"/>
      <c r="AG9160" s="24"/>
      <c r="AH9160" s="24"/>
      <c r="AI9160" s="24"/>
      <c r="AJ9160" s="24"/>
      <c r="AK9160" s="24"/>
      <c r="AL9160" s="24"/>
      <c r="AM9160" s="24"/>
      <c r="AN9160" s="24"/>
      <c r="AO9160" s="24"/>
      <c r="AP9160" s="24"/>
      <c r="AQ9160" s="24"/>
      <c r="AR9160" s="24"/>
      <c r="AS9160" s="24"/>
      <c r="AT9160" s="25"/>
      <c r="AV9160" s="26"/>
      <c r="AW9160" s="26"/>
      <c r="AX9160" s="27"/>
      <c r="AY9160" s="27"/>
      <c r="AZ9160" s="27"/>
      <c r="BA9160" s="27"/>
      <c r="BB9160" s="27"/>
      <c r="BC9160" s="27"/>
      <c r="BD9160" s="27"/>
      <c r="BE9160" s="27"/>
      <c r="BF9160" s="27"/>
      <c r="BG9160" s="27"/>
      <c r="BH9160" s="27"/>
      <c r="BI9160" s="27"/>
      <c r="BT9160" s="31"/>
      <c r="BU9160" s="32"/>
      <c r="BV9160" s="33"/>
      <c r="BW9160" s="32"/>
      <c r="BX9160" s="32"/>
      <c r="BY9160" s="34"/>
      <c r="CA9160" s="32"/>
      <c r="CB9160" s="32"/>
    </row>
    <row r="9161" spans="1:80">
      <c r="A9161" s="20"/>
      <c r="B9161" s="21"/>
      <c r="C9161" s="21"/>
      <c r="D9161" s="21"/>
      <c r="E9161" s="21"/>
      <c r="F9161" s="21"/>
      <c r="G9161" s="21"/>
      <c r="H9161" s="21"/>
      <c r="I9161" s="21"/>
      <c r="J9161" s="21"/>
      <c r="K9161" s="22"/>
      <c r="L9161" s="22"/>
      <c r="M9161" s="22"/>
      <c r="N9161" s="22"/>
      <c r="O9161" s="22"/>
      <c r="P9161" s="22"/>
      <c r="Q9161" s="22"/>
      <c r="R9161" s="22"/>
      <c r="S9161" s="22"/>
      <c r="T9161" s="22"/>
      <c r="U9161" s="22"/>
      <c r="V9161" s="22"/>
      <c r="W9161" s="22"/>
      <c r="X9161" s="22"/>
      <c r="Y9161" s="22"/>
      <c r="Z9161" s="22"/>
      <c r="AA9161" s="22"/>
      <c r="AB9161" s="23"/>
      <c r="AC9161" s="23"/>
      <c r="AD9161" s="22"/>
      <c r="AE9161" s="24"/>
      <c r="AF9161" s="24"/>
      <c r="AG9161" s="24"/>
      <c r="AH9161" s="24"/>
      <c r="AI9161" s="24"/>
      <c r="AJ9161" s="24"/>
      <c r="AK9161" s="24"/>
      <c r="AL9161" s="24"/>
      <c r="AM9161" s="24"/>
      <c r="AN9161" s="24"/>
      <c r="AO9161" s="24"/>
      <c r="AP9161" s="24"/>
      <c r="AQ9161" s="24"/>
      <c r="AR9161" s="24"/>
      <c r="AS9161" s="24"/>
      <c r="AT9161" s="25"/>
      <c r="AV9161" s="26"/>
      <c r="AW9161" s="26"/>
      <c r="AX9161" s="27"/>
      <c r="AY9161" s="27"/>
      <c r="AZ9161" s="27"/>
      <c r="BA9161" s="27"/>
      <c r="BB9161" s="27"/>
      <c r="BC9161" s="27"/>
      <c r="BD9161" s="27"/>
      <c r="BE9161" s="27"/>
      <c r="BF9161" s="27"/>
      <c r="BG9161" s="27"/>
      <c r="BH9161" s="27"/>
      <c r="BI9161" s="27"/>
      <c r="BT9161" s="31"/>
      <c r="BU9161" s="32"/>
      <c r="BV9161" s="33"/>
      <c r="BW9161" s="32"/>
      <c r="BX9161" s="32"/>
      <c r="BY9161" s="34"/>
      <c r="CA9161" s="32"/>
      <c r="CB9161" s="32"/>
    </row>
    <row r="9162" spans="1:80">
      <c r="A9162" s="20"/>
      <c r="B9162" s="21"/>
      <c r="C9162" s="21"/>
      <c r="D9162" s="21"/>
      <c r="E9162" s="21"/>
      <c r="F9162" s="21"/>
      <c r="G9162" s="21"/>
      <c r="H9162" s="21"/>
      <c r="I9162" s="21"/>
      <c r="J9162" s="21"/>
      <c r="K9162" s="22"/>
      <c r="L9162" s="22"/>
      <c r="M9162" s="22"/>
      <c r="N9162" s="22"/>
      <c r="O9162" s="22"/>
      <c r="P9162" s="22"/>
      <c r="Q9162" s="22"/>
      <c r="R9162" s="22"/>
      <c r="S9162" s="22"/>
      <c r="T9162" s="22"/>
      <c r="U9162" s="22"/>
      <c r="V9162" s="22"/>
      <c r="W9162" s="22"/>
      <c r="X9162" s="22"/>
      <c r="Y9162" s="22"/>
      <c r="Z9162" s="22"/>
      <c r="AA9162" s="22"/>
      <c r="AB9162" s="23"/>
      <c r="AC9162" s="23"/>
      <c r="AD9162" s="22"/>
      <c r="AE9162" s="24"/>
      <c r="AF9162" s="24"/>
      <c r="AG9162" s="24"/>
      <c r="AH9162" s="24"/>
      <c r="AI9162" s="24"/>
      <c r="AJ9162" s="24"/>
      <c r="AK9162" s="24"/>
      <c r="AL9162" s="24"/>
      <c r="AM9162" s="24"/>
      <c r="AN9162" s="24"/>
      <c r="AO9162" s="24"/>
      <c r="AP9162" s="24"/>
      <c r="AQ9162" s="24"/>
      <c r="AR9162" s="24"/>
      <c r="AS9162" s="24"/>
      <c r="AT9162" s="25"/>
      <c r="AV9162" s="26"/>
      <c r="AW9162" s="26"/>
      <c r="AX9162" s="27"/>
      <c r="AY9162" s="27"/>
      <c r="AZ9162" s="27"/>
      <c r="BA9162" s="27"/>
      <c r="BB9162" s="27"/>
      <c r="BC9162" s="27"/>
      <c r="BD9162" s="27"/>
      <c r="BE9162" s="27"/>
      <c r="BF9162" s="27"/>
      <c r="BG9162" s="27"/>
      <c r="BH9162" s="27"/>
      <c r="BI9162" s="27"/>
      <c r="BT9162" s="31"/>
      <c r="BU9162" s="32"/>
      <c r="BV9162" s="33"/>
      <c r="BW9162" s="32"/>
      <c r="BX9162" s="32"/>
      <c r="BY9162" s="34"/>
      <c r="CA9162" s="32"/>
      <c r="CB9162" s="32"/>
    </row>
    <row r="9163" spans="1:80">
      <c r="A9163" s="20"/>
      <c r="B9163" s="21"/>
      <c r="C9163" s="21"/>
      <c r="D9163" s="21"/>
      <c r="E9163" s="21"/>
      <c r="F9163" s="21"/>
      <c r="G9163" s="21"/>
      <c r="H9163" s="21"/>
      <c r="I9163" s="21"/>
      <c r="J9163" s="21"/>
      <c r="K9163" s="22"/>
      <c r="L9163" s="22"/>
      <c r="M9163" s="22"/>
      <c r="N9163" s="22"/>
      <c r="O9163" s="22"/>
      <c r="P9163" s="22"/>
      <c r="Q9163" s="22"/>
      <c r="R9163" s="22"/>
      <c r="S9163" s="22"/>
      <c r="T9163" s="22"/>
      <c r="U9163" s="22"/>
      <c r="V9163" s="22"/>
      <c r="W9163" s="22"/>
      <c r="X9163" s="22"/>
      <c r="Y9163" s="22"/>
      <c r="Z9163" s="22"/>
      <c r="AA9163" s="22"/>
      <c r="AB9163" s="23"/>
      <c r="AC9163" s="23"/>
      <c r="AD9163" s="22"/>
      <c r="AE9163" s="24"/>
      <c r="AF9163" s="24"/>
      <c r="AG9163" s="24"/>
      <c r="AH9163" s="24"/>
      <c r="AI9163" s="24"/>
      <c r="AJ9163" s="24"/>
      <c r="AK9163" s="24"/>
      <c r="AL9163" s="24"/>
      <c r="AM9163" s="24"/>
      <c r="AN9163" s="24"/>
      <c r="AO9163" s="24"/>
      <c r="AP9163" s="24"/>
      <c r="AQ9163" s="24"/>
      <c r="AR9163" s="24"/>
      <c r="AS9163" s="24"/>
      <c r="AT9163" s="25"/>
      <c r="AV9163" s="26"/>
      <c r="AW9163" s="26"/>
      <c r="AX9163" s="27"/>
      <c r="AY9163" s="27"/>
      <c r="AZ9163" s="27"/>
      <c r="BA9163" s="27"/>
      <c r="BB9163" s="27"/>
      <c r="BC9163" s="27"/>
      <c r="BD9163" s="27"/>
      <c r="BE9163" s="27"/>
      <c r="BF9163" s="27"/>
      <c r="BG9163" s="27"/>
      <c r="BH9163" s="27"/>
      <c r="BI9163" s="27"/>
      <c r="BT9163" s="31"/>
      <c r="BU9163" s="32"/>
      <c r="BV9163" s="33"/>
      <c r="BW9163" s="32"/>
      <c r="BX9163" s="32"/>
      <c r="BY9163" s="34"/>
      <c r="CA9163" s="32"/>
      <c r="CB9163" s="32"/>
    </row>
    <row r="9164" spans="1:80">
      <c r="A9164" s="20"/>
      <c r="B9164" s="21"/>
      <c r="C9164" s="21"/>
      <c r="D9164" s="21"/>
      <c r="E9164" s="21"/>
      <c r="F9164" s="21"/>
      <c r="G9164" s="21"/>
      <c r="H9164" s="21"/>
      <c r="I9164" s="21"/>
      <c r="J9164" s="21"/>
      <c r="K9164" s="22"/>
      <c r="L9164" s="22"/>
      <c r="M9164" s="22"/>
      <c r="N9164" s="22"/>
      <c r="O9164" s="22"/>
      <c r="P9164" s="22"/>
      <c r="Q9164" s="22"/>
      <c r="R9164" s="22"/>
      <c r="S9164" s="22"/>
      <c r="T9164" s="22"/>
      <c r="U9164" s="22"/>
      <c r="V9164" s="22"/>
      <c r="W9164" s="22"/>
      <c r="X9164" s="22"/>
      <c r="Y9164" s="22"/>
      <c r="Z9164" s="22"/>
      <c r="AA9164" s="22"/>
      <c r="AB9164" s="23"/>
      <c r="AC9164" s="23"/>
      <c r="AD9164" s="22"/>
      <c r="AE9164" s="24"/>
      <c r="AF9164" s="24"/>
      <c r="AG9164" s="24"/>
      <c r="AH9164" s="24"/>
      <c r="AI9164" s="24"/>
      <c r="AJ9164" s="24"/>
      <c r="AK9164" s="24"/>
      <c r="AL9164" s="24"/>
      <c r="AM9164" s="24"/>
      <c r="AN9164" s="24"/>
      <c r="AO9164" s="24"/>
      <c r="AP9164" s="24"/>
      <c r="AQ9164" s="24"/>
      <c r="AR9164" s="24"/>
      <c r="AS9164" s="24"/>
      <c r="AT9164" s="25"/>
      <c r="AV9164" s="26"/>
      <c r="AW9164" s="26"/>
      <c r="AX9164" s="27"/>
      <c r="AY9164" s="27"/>
      <c r="AZ9164" s="27"/>
      <c r="BA9164" s="27"/>
      <c r="BB9164" s="27"/>
      <c r="BC9164" s="27"/>
      <c r="BD9164" s="27"/>
      <c r="BE9164" s="27"/>
      <c r="BF9164" s="27"/>
      <c r="BG9164" s="27"/>
      <c r="BH9164" s="27"/>
      <c r="BI9164" s="27"/>
      <c r="BT9164" s="31"/>
      <c r="BU9164" s="32"/>
      <c r="BV9164" s="33"/>
      <c r="BW9164" s="32"/>
      <c r="BX9164" s="32"/>
      <c r="BY9164" s="34"/>
      <c r="CA9164" s="32"/>
      <c r="CB9164" s="32"/>
    </row>
    <row r="9165" spans="1:80">
      <c r="A9165" s="20"/>
      <c r="B9165" s="21"/>
      <c r="C9165" s="21"/>
      <c r="D9165" s="21"/>
      <c r="E9165" s="21"/>
      <c r="F9165" s="21"/>
      <c r="G9165" s="21"/>
      <c r="H9165" s="21"/>
      <c r="I9165" s="21"/>
      <c r="J9165" s="21"/>
      <c r="K9165" s="22"/>
      <c r="L9165" s="22"/>
      <c r="M9165" s="22"/>
      <c r="N9165" s="22"/>
      <c r="O9165" s="22"/>
      <c r="P9165" s="22"/>
      <c r="Q9165" s="22"/>
      <c r="R9165" s="22"/>
      <c r="S9165" s="22"/>
      <c r="T9165" s="22"/>
      <c r="U9165" s="22"/>
      <c r="V9165" s="22"/>
      <c r="W9165" s="22"/>
      <c r="X9165" s="22"/>
      <c r="Y9165" s="22"/>
      <c r="Z9165" s="22"/>
      <c r="AA9165" s="22"/>
      <c r="AB9165" s="23"/>
      <c r="AC9165" s="23"/>
      <c r="AD9165" s="22"/>
      <c r="AE9165" s="24"/>
      <c r="AF9165" s="24"/>
      <c r="AG9165" s="24"/>
      <c r="AH9165" s="24"/>
      <c r="AI9165" s="24"/>
      <c r="AJ9165" s="24"/>
      <c r="AK9165" s="24"/>
      <c r="AL9165" s="24"/>
      <c r="AM9165" s="24"/>
      <c r="AN9165" s="24"/>
      <c r="AO9165" s="24"/>
      <c r="AP9165" s="24"/>
      <c r="AQ9165" s="24"/>
      <c r="AR9165" s="24"/>
      <c r="AS9165" s="24"/>
      <c r="AT9165" s="25"/>
      <c r="AV9165" s="26"/>
      <c r="AW9165" s="26"/>
      <c r="AX9165" s="27"/>
      <c r="AY9165" s="27"/>
      <c r="AZ9165" s="27"/>
      <c r="BA9165" s="27"/>
      <c r="BB9165" s="27"/>
      <c r="BC9165" s="27"/>
      <c r="BD9165" s="27"/>
      <c r="BE9165" s="27"/>
      <c r="BF9165" s="27"/>
      <c r="BG9165" s="27"/>
      <c r="BH9165" s="27"/>
      <c r="BI9165" s="27"/>
      <c r="BT9165" s="31"/>
      <c r="BU9165" s="32"/>
      <c r="BV9165" s="33"/>
      <c r="BW9165" s="32"/>
      <c r="BX9165" s="32"/>
      <c r="BY9165" s="34"/>
      <c r="CA9165" s="32"/>
      <c r="CB9165" s="32"/>
    </row>
    <row r="9166" spans="1:80">
      <c r="A9166" s="20"/>
      <c r="B9166" s="21"/>
      <c r="C9166" s="21"/>
      <c r="D9166" s="21"/>
      <c r="E9166" s="21"/>
      <c r="F9166" s="21"/>
      <c r="G9166" s="21"/>
      <c r="H9166" s="21"/>
      <c r="I9166" s="21"/>
      <c r="J9166" s="21"/>
      <c r="K9166" s="22"/>
      <c r="L9166" s="22"/>
      <c r="M9166" s="22"/>
      <c r="N9166" s="22"/>
      <c r="O9166" s="22"/>
      <c r="P9166" s="22"/>
      <c r="Q9166" s="22"/>
      <c r="R9166" s="22"/>
      <c r="S9166" s="22"/>
      <c r="T9166" s="22"/>
      <c r="U9166" s="22"/>
      <c r="V9166" s="22"/>
      <c r="W9166" s="22"/>
      <c r="X9166" s="22"/>
      <c r="Y9166" s="22"/>
      <c r="Z9166" s="22"/>
      <c r="AA9166" s="22"/>
      <c r="AB9166" s="23"/>
      <c r="AC9166" s="23"/>
      <c r="AD9166" s="22"/>
      <c r="AE9166" s="24"/>
      <c r="AF9166" s="24"/>
      <c r="AG9166" s="24"/>
      <c r="AH9166" s="24"/>
      <c r="AI9166" s="24"/>
      <c r="AJ9166" s="24"/>
      <c r="AK9166" s="24"/>
      <c r="AL9166" s="24"/>
      <c r="AM9166" s="24"/>
      <c r="AN9166" s="24"/>
      <c r="AO9166" s="24"/>
      <c r="AP9166" s="24"/>
      <c r="AQ9166" s="24"/>
      <c r="AR9166" s="24"/>
      <c r="AS9166" s="24"/>
      <c r="AT9166" s="25"/>
      <c r="AV9166" s="26"/>
      <c r="AW9166" s="26"/>
      <c r="AX9166" s="27"/>
      <c r="AY9166" s="27"/>
      <c r="AZ9166" s="27"/>
      <c r="BA9166" s="27"/>
      <c r="BB9166" s="27"/>
      <c r="BC9166" s="27"/>
      <c r="BD9166" s="27"/>
      <c r="BE9166" s="27"/>
      <c r="BF9166" s="27"/>
      <c r="BG9166" s="27"/>
      <c r="BH9166" s="27"/>
      <c r="BI9166" s="27"/>
      <c r="BT9166" s="31"/>
      <c r="BU9166" s="32"/>
      <c r="BV9166" s="33"/>
      <c r="BW9166" s="32"/>
      <c r="BX9166" s="32"/>
      <c r="BY9166" s="34"/>
      <c r="CA9166" s="32"/>
      <c r="CB9166" s="32"/>
    </row>
    <row r="9167" spans="1:80">
      <c r="A9167" s="20"/>
      <c r="B9167" s="21"/>
      <c r="C9167" s="21"/>
      <c r="D9167" s="21"/>
      <c r="E9167" s="21"/>
      <c r="F9167" s="21"/>
      <c r="G9167" s="21"/>
      <c r="H9167" s="21"/>
      <c r="I9167" s="21"/>
      <c r="J9167" s="21"/>
      <c r="K9167" s="22"/>
      <c r="L9167" s="22"/>
      <c r="M9167" s="22"/>
      <c r="N9167" s="22"/>
      <c r="O9167" s="22"/>
      <c r="P9167" s="22"/>
      <c r="Q9167" s="22"/>
      <c r="R9167" s="22"/>
      <c r="S9167" s="22"/>
      <c r="T9167" s="22"/>
      <c r="U9167" s="22"/>
      <c r="V9167" s="22"/>
      <c r="W9167" s="22"/>
      <c r="X9167" s="22"/>
      <c r="Y9167" s="22"/>
      <c r="Z9167" s="22"/>
      <c r="AA9167" s="22"/>
      <c r="AB9167" s="23"/>
      <c r="AC9167" s="23"/>
      <c r="AD9167" s="22"/>
      <c r="AE9167" s="24"/>
      <c r="AF9167" s="24"/>
      <c r="AG9167" s="24"/>
      <c r="AH9167" s="24"/>
      <c r="AI9167" s="24"/>
      <c r="AJ9167" s="24"/>
      <c r="AK9167" s="24"/>
      <c r="AL9167" s="24"/>
      <c r="AM9167" s="24"/>
      <c r="AN9167" s="24"/>
      <c r="AO9167" s="24"/>
      <c r="AP9167" s="24"/>
      <c r="AQ9167" s="24"/>
      <c r="AR9167" s="24"/>
      <c r="AS9167" s="24"/>
      <c r="AT9167" s="25"/>
      <c r="AV9167" s="26"/>
      <c r="AW9167" s="26"/>
      <c r="AX9167" s="27"/>
      <c r="AY9167" s="27"/>
      <c r="AZ9167" s="27"/>
      <c r="BA9167" s="27"/>
      <c r="BB9167" s="27"/>
      <c r="BC9167" s="27"/>
      <c r="BD9167" s="27"/>
      <c r="BE9167" s="27"/>
      <c r="BF9167" s="27"/>
      <c r="BG9167" s="27"/>
      <c r="BH9167" s="27"/>
      <c r="BI9167" s="27"/>
      <c r="BT9167" s="31"/>
      <c r="BU9167" s="32"/>
      <c r="BV9167" s="33"/>
      <c r="BW9167" s="32"/>
      <c r="BX9167" s="32"/>
      <c r="BY9167" s="34"/>
      <c r="CA9167" s="32"/>
      <c r="CB9167" s="32"/>
    </row>
    <row r="9168" spans="1:80">
      <c r="A9168" s="20"/>
      <c r="B9168" s="21"/>
      <c r="C9168" s="21"/>
      <c r="D9168" s="21"/>
      <c r="E9168" s="21"/>
      <c r="F9168" s="21"/>
      <c r="G9168" s="21"/>
      <c r="H9168" s="21"/>
      <c r="I9168" s="21"/>
      <c r="J9168" s="21"/>
      <c r="K9168" s="22"/>
      <c r="L9168" s="22"/>
      <c r="M9168" s="22"/>
      <c r="N9168" s="22"/>
      <c r="O9168" s="22"/>
      <c r="P9168" s="22"/>
      <c r="Q9168" s="22"/>
      <c r="R9168" s="22"/>
      <c r="S9168" s="22"/>
      <c r="T9168" s="22"/>
      <c r="U9168" s="22"/>
      <c r="V9168" s="22"/>
      <c r="W9168" s="22"/>
      <c r="X9168" s="22"/>
      <c r="Y9168" s="22"/>
      <c r="Z9168" s="22"/>
      <c r="AA9168" s="22"/>
      <c r="AB9168" s="23"/>
      <c r="AC9168" s="23"/>
      <c r="AD9168" s="22"/>
      <c r="AE9168" s="24"/>
      <c r="AF9168" s="24"/>
      <c r="AG9168" s="24"/>
      <c r="AH9168" s="24"/>
      <c r="AI9168" s="24"/>
      <c r="AJ9168" s="24"/>
      <c r="AK9168" s="24"/>
      <c r="AL9168" s="24"/>
      <c r="AM9168" s="24"/>
      <c r="AN9168" s="24"/>
      <c r="AO9168" s="24"/>
      <c r="AP9168" s="24"/>
      <c r="AQ9168" s="24"/>
      <c r="AR9168" s="24"/>
      <c r="AS9168" s="24"/>
      <c r="AT9168" s="25"/>
      <c r="AV9168" s="26"/>
      <c r="AW9168" s="26"/>
      <c r="AX9168" s="27"/>
      <c r="AY9168" s="27"/>
      <c r="AZ9168" s="27"/>
      <c r="BA9168" s="27"/>
      <c r="BB9168" s="27"/>
      <c r="BC9168" s="27"/>
      <c r="BD9168" s="27"/>
      <c r="BE9168" s="27"/>
      <c r="BF9168" s="27"/>
      <c r="BG9168" s="27"/>
      <c r="BH9168" s="27"/>
      <c r="BI9168" s="27"/>
      <c r="BT9168" s="31"/>
      <c r="BU9168" s="32"/>
      <c r="BV9168" s="33"/>
      <c r="BW9168" s="32"/>
      <c r="BX9168" s="32"/>
      <c r="BY9168" s="34"/>
      <c r="CA9168" s="32"/>
      <c r="CB9168" s="32"/>
    </row>
    <row r="9169" spans="1:80">
      <c r="A9169" s="20"/>
      <c r="B9169" s="21"/>
      <c r="C9169" s="21"/>
      <c r="D9169" s="21"/>
      <c r="E9169" s="21"/>
      <c r="F9169" s="21"/>
      <c r="G9169" s="21"/>
      <c r="H9169" s="21"/>
      <c r="I9169" s="21"/>
      <c r="J9169" s="21"/>
      <c r="K9169" s="22"/>
      <c r="L9169" s="22"/>
      <c r="M9169" s="22"/>
      <c r="N9169" s="22"/>
      <c r="O9169" s="22"/>
      <c r="P9169" s="22"/>
      <c r="Q9169" s="22"/>
      <c r="R9169" s="22"/>
      <c r="S9169" s="22"/>
      <c r="T9169" s="22"/>
      <c r="U9169" s="22"/>
      <c r="V9169" s="22"/>
      <c r="W9169" s="22"/>
      <c r="X9169" s="22"/>
      <c r="Y9169" s="22"/>
      <c r="Z9169" s="22"/>
      <c r="AA9169" s="22"/>
      <c r="AB9169" s="23"/>
      <c r="AC9169" s="23"/>
      <c r="AD9169" s="22"/>
      <c r="AE9169" s="24"/>
      <c r="AF9169" s="24"/>
      <c r="AG9169" s="24"/>
      <c r="AH9169" s="24"/>
      <c r="AI9169" s="24"/>
      <c r="AJ9169" s="24"/>
      <c r="AK9169" s="24"/>
      <c r="AL9169" s="24"/>
      <c r="AM9169" s="24"/>
      <c r="AN9169" s="24"/>
      <c r="AO9169" s="24"/>
      <c r="AP9169" s="24"/>
      <c r="AQ9169" s="24"/>
      <c r="AR9169" s="24"/>
      <c r="AS9169" s="24"/>
      <c r="AT9169" s="25"/>
      <c r="AV9169" s="26"/>
      <c r="AW9169" s="26"/>
      <c r="AX9169" s="27"/>
      <c r="AY9169" s="27"/>
      <c r="AZ9169" s="27"/>
      <c r="BA9169" s="27"/>
      <c r="BB9169" s="27"/>
      <c r="BC9169" s="27"/>
      <c r="BD9169" s="27"/>
      <c r="BE9169" s="27"/>
      <c r="BF9169" s="27"/>
      <c r="BG9169" s="27"/>
      <c r="BH9169" s="27"/>
      <c r="BI9169" s="27"/>
      <c r="BT9169" s="31"/>
      <c r="BU9169" s="32"/>
      <c r="BV9169" s="33"/>
      <c r="BW9169" s="32"/>
      <c r="BX9169" s="32"/>
      <c r="BY9169" s="34"/>
      <c r="CA9169" s="32"/>
      <c r="CB9169" s="32"/>
    </row>
    <row r="9170" spans="1:80">
      <c r="A9170" s="20"/>
      <c r="B9170" s="21"/>
      <c r="C9170" s="21"/>
      <c r="D9170" s="21"/>
      <c r="E9170" s="21"/>
      <c r="F9170" s="21"/>
      <c r="G9170" s="21"/>
      <c r="H9170" s="21"/>
      <c r="I9170" s="21"/>
      <c r="J9170" s="21"/>
      <c r="K9170" s="22"/>
      <c r="L9170" s="22"/>
      <c r="M9170" s="22"/>
      <c r="N9170" s="22"/>
      <c r="O9170" s="22"/>
      <c r="P9170" s="22"/>
      <c r="Q9170" s="22"/>
      <c r="R9170" s="22"/>
      <c r="S9170" s="22"/>
      <c r="T9170" s="22"/>
      <c r="U9170" s="22"/>
      <c r="V9170" s="22"/>
      <c r="W9170" s="22"/>
      <c r="X9170" s="22"/>
      <c r="Y9170" s="22"/>
      <c r="Z9170" s="22"/>
      <c r="AA9170" s="22"/>
      <c r="AB9170" s="23"/>
      <c r="AC9170" s="23"/>
      <c r="AD9170" s="22"/>
      <c r="AE9170" s="24"/>
      <c r="AF9170" s="24"/>
      <c r="AG9170" s="24"/>
      <c r="AH9170" s="24"/>
      <c r="AI9170" s="24"/>
      <c r="AJ9170" s="24"/>
      <c r="AK9170" s="24"/>
      <c r="AL9170" s="24"/>
      <c r="AM9170" s="24"/>
      <c r="AN9170" s="24"/>
      <c r="AO9170" s="24"/>
      <c r="AP9170" s="24"/>
      <c r="AQ9170" s="24"/>
      <c r="AR9170" s="24"/>
      <c r="AS9170" s="24"/>
      <c r="AT9170" s="25"/>
      <c r="AV9170" s="26"/>
      <c r="AW9170" s="26"/>
      <c r="AX9170" s="27"/>
      <c r="AY9170" s="27"/>
      <c r="AZ9170" s="27"/>
      <c r="BA9170" s="27"/>
      <c r="BB9170" s="27"/>
      <c r="BC9170" s="27"/>
      <c r="BD9170" s="27"/>
      <c r="BE9170" s="27"/>
      <c r="BF9170" s="27"/>
      <c r="BG9170" s="27"/>
      <c r="BH9170" s="27"/>
      <c r="BI9170" s="27"/>
      <c r="BT9170" s="31"/>
      <c r="BU9170" s="32"/>
      <c r="BV9170" s="33"/>
      <c r="BW9170" s="32"/>
      <c r="BX9170" s="32"/>
      <c r="BY9170" s="34"/>
      <c r="CA9170" s="32"/>
      <c r="CB9170" s="32"/>
    </row>
    <row r="9171" spans="1:80">
      <c r="A9171" s="20"/>
      <c r="B9171" s="21"/>
      <c r="C9171" s="21"/>
      <c r="D9171" s="21"/>
      <c r="E9171" s="21"/>
      <c r="F9171" s="21"/>
      <c r="G9171" s="21"/>
      <c r="H9171" s="21"/>
      <c r="I9171" s="21"/>
      <c r="J9171" s="21"/>
      <c r="K9171" s="22"/>
      <c r="L9171" s="22"/>
      <c r="M9171" s="22"/>
      <c r="N9171" s="22"/>
      <c r="O9171" s="22"/>
      <c r="P9171" s="22"/>
      <c r="Q9171" s="22"/>
      <c r="R9171" s="22"/>
      <c r="S9171" s="22"/>
      <c r="T9171" s="22"/>
      <c r="U9171" s="22"/>
      <c r="V9171" s="22"/>
      <c r="W9171" s="22"/>
      <c r="X9171" s="22"/>
      <c r="Y9171" s="22"/>
      <c r="Z9171" s="22"/>
      <c r="AA9171" s="22"/>
      <c r="AB9171" s="23"/>
      <c r="AC9171" s="23"/>
      <c r="AD9171" s="22"/>
      <c r="AE9171" s="24"/>
      <c r="AF9171" s="24"/>
      <c r="AG9171" s="24"/>
      <c r="AH9171" s="24"/>
      <c r="AI9171" s="24"/>
      <c r="AJ9171" s="24"/>
      <c r="AK9171" s="24"/>
      <c r="AL9171" s="24"/>
      <c r="AM9171" s="24"/>
      <c r="AN9171" s="24"/>
      <c r="AO9171" s="24"/>
      <c r="AP9171" s="24"/>
      <c r="AQ9171" s="24"/>
      <c r="AR9171" s="24"/>
      <c r="AS9171" s="24"/>
      <c r="AT9171" s="25"/>
      <c r="AV9171" s="26"/>
      <c r="AW9171" s="26"/>
      <c r="AX9171" s="27"/>
      <c r="AY9171" s="27"/>
      <c r="AZ9171" s="27"/>
      <c r="BA9171" s="27"/>
      <c r="BB9171" s="27"/>
      <c r="BC9171" s="27"/>
      <c r="BD9171" s="27"/>
      <c r="BE9171" s="27"/>
      <c r="BF9171" s="27"/>
      <c r="BG9171" s="27"/>
      <c r="BH9171" s="27"/>
      <c r="BI9171" s="27"/>
      <c r="BT9171" s="31"/>
      <c r="BU9171" s="32"/>
      <c r="BV9171" s="33"/>
      <c r="BW9171" s="32"/>
      <c r="BX9171" s="32"/>
      <c r="BY9171" s="34"/>
      <c r="CA9171" s="32"/>
      <c r="CB9171" s="32"/>
    </row>
    <row r="9172" spans="1:80">
      <c r="A9172" s="20"/>
      <c r="B9172" s="21"/>
      <c r="C9172" s="21"/>
      <c r="D9172" s="21"/>
      <c r="E9172" s="21"/>
      <c r="F9172" s="21"/>
      <c r="G9172" s="21"/>
      <c r="H9172" s="21"/>
      <c r="I9172" s="21"/>
      <c r="J9172" s="21"/>
      <c r="K9172" s="22"/>
      <c r="L9172" s="22"/>
      <c r="M9172" s="22"/>
      <c r="N9172" s="22"/>
      <c r="O9172" s="22"/>
      <c r="P9172" s="22"/>
      <c r="Q9172" s="22"/>
      <c r="R9172" s="22"/>
      <c r="S9172" s="22"/>
      <c r="T9172" s="22"/>
      <c r="U9172" s="22"/>
      <c r="V9172" s="22"/>
      <c r="W9172" s="22"/>
      <c r="X9172" s="22"/>
      <c r="Y9172" s="22"/>
      <c r="Z9172" s="22"/>
      <c r="AA9172" s="22"/>
      <c r="AB9172" s="23"/>
      <c r="AC9172" s="23"/>
      <c r="AD9172" s="22"/>
      <c r="AE9172" s="24"/>
      <c r="AF9172" s="24"/>
      <c r="AG9172" s="24"/>
      <c r="AH9172" s="24"/>
      <c r="AI9172" s="24"/>
      <c r="AJ9172" s="24"/>
      <c r="AK9172" s="24"/>
      <c r="AL9172" s="24"/>
      <c r="AM9172" s="24"/>
      <c r="AN9172" s="24"/>
      <c r="AO9172" s="24"/>
      <c r="AP9172" s="24"/>
      <c r="AQ9172" s="24"/>
      <c r="AR9172" s="24"/>
      <c r="AS9172" s="24"/>
      <c r="AT9172" s="25"/>
      <c r="AV9172" s="26"/>
      <c r="AW9172" s="26"/>
      <c r="AX9172" s="27"/>
      <c r="AY9172" s="27"/>
      <c r="AZ9172" s="27"/>
      <c r="BA9172" s="27"/>
      <c r="BB9172" s="27"/>
      <c r="BC9172" s="27"/>
      <c r="BD9172" s="27"/>
      <c r="BE9172" s="27"/>
      <c r="BF9172" s="27"/>
      <c r="BG9172" s="27"/>
      <c r="BH9172" s="27"/>
      <c r="BI9172" s="27"/>
      <c r="BT9172" s="31"/>
      <c r="BU9172" s="32"/>
      <c r="BV9172" s="33"/>
      <c r="BW9172" s="32"/>
      <c r="BX9172" s="32"/>
      <c r="BY9172" s="34"/>
      <c r="CA9172" s="32"/>
      <c r="CB9172" s="32"/>
    </row>
    <row r="9173" spans="1:80">
      <c r="A9173" s="20"/>
      <c r="B9173" s="21"/>
      <c r="C9173" s="21"/>
      <c r="D9173" s="21"/>
      <c r="E9173" s="21"/>
      <c r="F9173" s="21"/>
      <c r="G9173" s="21"/>
      <c r="H9173" s="21"/>
      <c r="I9173" s="21"/>
      <c r="J9173" s="21"/>
      <c r="K9173" s="22"/>
      <c r="L9173" s="22"/>
      <c r="M9173" s="22"/>
      <c r="N9173" s="22"/>
      <c r="O9173" s="22"/>
      <c r="P9173" s="22"/>
      <c r="Q9173" s="22"/>
      <c r="R9173" s="22"/>
      <c r="S9173" s="22"/>
      <c r="T9173" s="22"/>
      <c r="U9173" s="22"/>
      <c r="V9173" s="22"/>
      <c r="W9173" s="22"/>
      <c r="X9173" s="22"/>
      <c r="Y9173" s="22"/>
      <c r="Z9173" s="22"/>
      <c r="AA9173" s="22"/>
      <c r="AB9173" s="23"/>
      <c r="AC9173" s="23"/>
      <c r="AD9173" s="22"/>
      <c r="AE9173" s="24"/>
      <c r="AF9173" s="24"/>
      <c r="AG9173" s="24"/>
      <c r="AH9173" s="24"/>
      <c r="AI9173" s="24"/>
      <c r="AJ9173" s="24"/>
      <c r="AK9173" s="24"/>
      <c r="AL9173" s="24"/>
      <c r="AM9173" s="24"/>
      <c r="AN9173" s="24"/>
      <c r="AO9173" s="24"/>
      <c r="AP9173" s="24"/>
      <c r="AQ9173" s="24"/>
      <c r="AR9173" s="24"/>
      <c r="AS9173" s="24"/>
      <c r="AT9173" s="25"/>
      <c r="AV9173" s="26"/>
      <c r="AW9173" s="26"/>
      <c r="AX9173" s="27"/>
      <c r="AY9173" s="27"/>
      <c r="AZ9173" s="27"/>
      <c r="BA9173" s="27"/>
      <c r="BB9173" s="27"/>
      <c r="BC9173" s="27"/>
      <c r="BD9173" s="27"/>
      <c r="BE9173" s="27"/>
      <c r="BF9173" s="27"/>
      <c r="BG9173" s="27"/>
      <c r="BH9173" s="27"/>
      <c r="BI9173" s="27"/>
      <c r="BT9173" s="31"/>
      <c r="BU9173" s="32"/>
      <c r="BV9173" s="33"/>
      <c r="BW9173" s="32"/>
      <c r="BX9173" s="32"/>
      <c r="BY9173" s="34"/>
      <c r="CA9173" s="32"/>
      <c r="CB9173" s="32"/>
    </row>
    <row r="9174" spans="1:80">
      <c r="A9174" s="20"/>
      <c r="B9174" s="21"/>
      <c r="C9174" s="21"/>
      <c r="D9174" s="21"/>
      <c r="E9174" s="21"/>
      <c r="F9174" s="21"/>
      <c r="G9174" s="21"/>
      <c r="H9174" s="21"/>
      <c r="I9174" s="21"/>
      <c r="J9174" s="21"/>
      <c r="K9174" s="22"/>
      <c r="L9174" s="22"/>
      <c r="M9174" s="22"/>
      <c r="N9174" s="22"/>
      <c r="O9174" s="22"/>
      <c r="P9174" s="22"/>
      <c r="Q9174" s="22"/>
      <c r="R9174" s="22"/>
      <c r="S9174" s="22"/>
      <c r="T9174" s="22"/>
      <c r="U9174" s="22"/>
      <c r="V9174" s="22"/>
      <c r="W9174" s="22"/>
      <c r="X9174" s="22"/>
      <c r="Y9174" s="22"/>
      <c r="Z9174" s="22"/>
      <c r="AA9174" s="22"/>
      <c r="AB9174" s="23"/>
      <c r="AC9174" s="23"/>
      <c r="AD9174" s="22"/>
      <c r="AE9174" s="24"/>
      <c r="AF9174" s="24"/>
      <c r="AG9174" s="24"/>
      <c r="AH9174" s="24"/>
      <c r="AI9174" s="24"/>
      <c r="AJ9174" s="24"/>
      <c r="AK9174" s="24"/>
      <c r="AL9174" s="24"/>
      <c r="AM9174" s="24"/>
      <c r="AN9174" s="24"/>
      <c r="AO9174" s="24"/>
      <c r="AP9174" s="24"/>
      <c r="AQ9174" s="24"/>
      <c r="AR9174" s="24"/>
      <c r="AS9174" s="24"/>
      <c r="AT9174" s="25"/>
      <c r="AV9174" s="26"/>
      <c r="AW9174" s="26"/>
      <c r="AX9174" s="27"/>
      <c r="AY9174" s="27"/>
      <c r="AZ9174" s="27"/>
      <c r="BA9174" s="27"/>
      <c r="BB9174" s="27"/>
      <c r="BC9174" s="27"/>
      <c r="BD9174" s="27"/>
      <c r="BE9174" s="27"/>
      <c r="BF9174" s="27"/>
      <c r="BG9174" s="27"/>
      <c r="BH9174" s="27"/>
      <c r="BI9174" s="27"/>
      <c r="BT9174" s="31"/>
      <c r="BU9174" s="32"/>
      <c r="BV9174" s="33"/>
      <c r="BW9174" s="32"/>
      <c r="BX9174" s="32"/>
      <c r="BY9174" s="34"/>
      <c r="CA9174" s="32"/>
      <c r="CB9174" s="32"/>
    </row>
    <row r="9175" spans="1:80">
      <c r="A9175" s="20"/>
      <c r="B9175" s="21"/>
      <c r="C9175" s="21"/>
      <c r="D9175" s="21"/>
      <c r="E9175" s="21"/>
      <c r="F9175" s="21"/>
      <c r="G9175" s="21"/>
      <c r="H9175" s="21"/>
      <c r="I9175" s="21"/>
      <c r="J9175" s="21"/>
      <c r="K9175" s="22"/>
      <c r="L9175" s="22"/>
      <c r="M9175" s="22"/>
      <c r="N9175" s="22"/>
      <c r="O9175" s="22"/>
      <c r="P9175" s="22"/>
      <c r="Q9175" s="22"/>
      <c r="R9175" s="22"/>
      <c r="S9175" s="22"/>
      <c r="T9175" s="22"/>
      <c r="U9175" s="22"/>
      <c r="V9175" s="22"/>
      <c r="W9175" s="22"/>
      <c r="X9175" s="22"/>
      <c r="Y9175" s="22"/>
      <c r="Z9175" s="22"/>
      <c r="AA9175" s="22"/>
      <c r="AB9175" s="23"/>
      <c r="AC9175" s="23"/>
      <c r="AD9175" s="22"/>
      <c r="AE9175" s="24"/>
      <c r="AF9175" s="24"/>
      <c r="AG9175" s="24"/>
      <c r="AH9175" s="24"/>
      <c r="AI9175" s="24"/>
      <c r="AJ9175" s="24"/>
      <c r="AK9175" s="24"/>
      <c r="AL9175" s="24"/>
      <c r="AM9175" s="24"/>
      <c r="AN9175" s="24"/>
      <c r="AO9175" s="24"/>
      <c r="AP9175" s="24"/>
      <c r="AQ9175" s="24"/>
      <c r="AR9175" s="24"/>
      <c r="AS9175" s="24"/>
      <c r="AT9175" s="25"/>
      <c r="AV9175" s="26"/>
      <c r="AW9175" s="26"/>
      <c r="AX9175" s="27"/>
      <c r="AY9175" s="27"/>
      <c r="AZ9175" s="27"/>
      <c r="BA9175" s="27"/>
      <c r="BB9175" s="27"/>
      <c r="BC9175" s="27"/>
      <c r="BD9175" s="27"/>
      <c r="BE9175" s="27"/>
      <c r="BF9175" s="27"/>
      <c r="BG9175" s="27"/>
      <c r="BH9175" s="27"/>
      <c r="BI9175" s="27"/>
      <c r="BT9175" s="31"/>
      <c r="BU9175" s="32"/>
      <c r="BV9175" s="33"/>
      <c r="BW9175" s="32"/>
      <c r="BX9175" s="32"/>
      <c r="BY9175" s="34"/>
      <c r="CA9175" s="32"/>
      <c r="CB9175" s="32"/>
    </row>
    <row r="9176" spans="1:80">
      <c r="A9176" s="20"/>
      <c r="B9176" s="21"/>
      <c r="C9176" s="21"/>
      <c r="D9176" s="21"/>
      <c r="E9176" s="21"/>
      <c r="F9176" s="21"/>
      <c r="G9176" s="21"/>
      <c r="H9176" s="21"/>
      <c r="I9176" s="21"/>
      <c r="J9176" s="21"/>
      <c r="K9176" s="22"/>
      <c r="L9176" s="22"/>
      <c r="M9176" s="22"/>
      <c r="N9176" s="22"/>
      <c r="O9176" s="22"/>
      <c r="P9176" s="22"/>
      <c r="Q9176" s="22"/>
      <c r="R9176" s="22"/>
      <c r="S9176" s="22"/>
      <c r="T9176" s="22"/>
      <c r="U9176" s="22"/>
      <c r="V9176" s="22"/>
      <c r="W9176" s="22"/>
      <c r="X9176" s="22"/>
      <c r="Y9176" s="22"/>
      <c r="Z9176" s="22"/>
      <c r="AA9176" s="22"/>
      <c r="AB9176" s="23"/>
      <c r="AC9176" s="23"/>
      <c r="AD9176" s="22"/>
      <c r="AE9176" s="24"/>
      <c r="AF9176" s="24"/>
      <c r="AG9176" s="24"/>
      <c r="AH9176" s="24"/>
      <c r="AI9176" s="24"/>
      <c r="AJ9176" s="24"/>
      <c r="AK9176" s="24"/>
      <c r="AL9176" s="24"/>
      <c r="AM9176" s="24"/>
      <c r="AN9176" s="24"/>
      <c r="AO9176" s="24"/>
      <c r="AP9176" s="24"/>
      <c r="AQ9176" s="24"/>
      <c r="AR9176" s="24"/>
      <c r="AS9176" s="24"/>
      <c r="AT9176" s="25"/>
      <c r="AV9176" s="26"/>
      <c r="AW9176" s="26"/>
      <c r="AX9176" s="27"/>
      <c r="AY9176" s="27"/>
      <c r="AZ9176" s="27"/>
      <c r="BA9176" s="27"/>
      <c r="BB9176" s="27"/>
      <c r="BC9176" s="27"/>
      <c r="BD9176" s="27"/>
      <c r="BE9176" s="27"/>
      <c r="BF9176" s="27"/>
      <c r="BG9176" s="27"/>
      <c r="BH9176" s="27"/>
      <c r="BI9176" s="27"/>
      <c r="BT9176" s="31"/>
      <c r="BU9176" s="32"/>
      <c r="BV9176" s="33"/>
      <c r="BW9176" s="32"/>
      <c r="BX9176" s="32"/>
      <c r="BY9176" s="34"/>
      <c r="CA9176" s="32"/>
      <c r="CB9176" s="32"/>
    </row>
    <row r="9177" spans="1:80">
      <c r="A9177" s="20"/>
      <c r="B9177" s="21"/>
      <c r="C9177" s="21"/>
      <c r="D9177" s="21"/>
      <c r="E9177" s="21"/>
      <c r="F9177" s="21"/>
      <c r="G9177" s="21"/>
      <c r="H9177" s="21"/>
      <c r="I9177" s="21"/>
      <c r="J9177" s="21"/>
      <c r="K9177" s="22"/>
      <c r="L9177" s="22"/>
      <c r="M9177" s="22"/>
      <c r="N9177" s="22"/>
      <c r="O9177" s="22"/>
      <c r="P9177" s="22"/>
      <c r="Q9177" s="22"/>
      <c r="R9177" s="22"/>
      <c r="S9177" s="22"/>
      <c r="T9177" s="22"/>
      <c r="U9177" s="22"/>
      <c r="V9177" s="22"/>
      <c r="W9177" s="22"/>
      <c r="X9177" s="22"/>
      <c r="Y9177" s="22"/>
      <c r="Z9177" s="22"/>
      <c r="AA9177" s="22"/>
      <c r="AB9177" s="23"/>
      <c r="AC9177" s="23"/>
      <c r="AD9177" s="22"/>
      <c r="AE9177" s="24"/>
      <c r="AF9177" s="24"/>
      <c r="AG9177" s="24"/>
      <c r="AH9177" s="24"/>
      <c r="AI9177" s="24"/>
      <c r="AJ9177" s="24"/>
      <c r="AK9177" s="24"/>
      <c r="AL9177" s="24"/>
      <c r="AM9177" s="24"/>
      <c r="AN9177" s="24"/>
      <c r="AO9177" s="24"/>
      <c r="AP9177" s="24"/>
      <c r="AQ9177" s="24"/>
      <c r="AR9177" s="24"/>
      <c r="AS9177" s="24"/>
      <c r="AT9177" s="25"/>
      <c r="AV9177" s="26"/>
      <c r="AW9177" s="26"/>
      <c r="AX9177" s="27"/>
      <c r="AY9177" s="27"/>
      <c r="AZ9177" s="27"/>
      <c r="BA9177" s="27"/>
      <c r="BB9177" s="27"/>
      <c r="BC9177" s="27"/>
      <c r="BD9177" s="27"/>
      <c r="BE9177" s="27"/>
      <c r="BF9177" s="27"/>
      <c r="BG9177" s="27"/>
      <c r="BH9177" s="27"/>
      <c r="BI9177" s="27"/>
      <c r="BT9177" s="31"/>
      <c r="BU9177" s="32"/>
      <c r="BV9177" s="33"/>
      <c r="BW9177" s="32"/>
      <c r="BX9177" s="32"/>
      <c r="BY9177" s="34"/>
      <c r="CA9177" s="32"/>
      <c r="CB9177" s="32"/>
    </row>
    <row r="9178" spans="1:80">
      <c r="A9178" s="20"/>
      <c r="B9178" s="21"/>
      <c r="C9178" s="21"/>
      <c r="D9178" s="21"/>
      <c r="E9178" s="21"/>
      <c r="F9178" s="21"/>
      <c r="G9178" s="21"/>
      <c r="H9178" s="21"/>
      <c r="I9178" s="21"/>
      <c r="J9178" s="21"/>
      <c r="K9178" s="22"/>
      <c r="L9178" s="22"/>
      <c r="M9178" s="22"/>
      <c r="N9178" s="22"/>
      <c r="O9178" s="22"/>
      <c r="P9178" s="22"/>
      <c r="Q9178" s="22"/>
      <c r="R9178" s="22"/>
      <c r="S9178" s="22"/>
      <c r="T9178" s="22"/>
      <c r="U9178" s="22"/>
      <c r="V9178" s="22"/>
      <c r="W9178" s="22"/>
      <c r="X9178" s="22"/>
      <c r="Y9178" s="22"/>
      <c r="Z9178" s="22"/>
      <c r="AA9178" s="22"/>
      <c r="AB9178" s="23"/>
      <c r="AC9178" s="23"/>
      <c r="AD9178" s="22"/>
      <c r="AE9178" s="24"/>
      <c r="AF9178" s="24"/>
      <c r="AG9178" s="24"/>
      <c r="AH9178" s="24"/>
      <c r="AI9178" s="24"/>
      <c r="AJ9178" s="24"/>
      <c r="AK9178" s="24"/>
      <c r="AL9178" s="24"/>
      <c r="AM9178" s="24"/>
      <c r="AN9178" s="24"/>
      <c r="AO9178" s="24"/>
      <c r="AP9178" s="24"/>
      <c r="AQ9178" s="24"/>
      <c r="AR9178" s="24"/>
      <c r="AS9178" s="24"/>
      <c r="AT9178" s="25"/>
      <c r="AV9178" s="26"/>
      <c r="AW9178" s="26"/>
      <c r="AX9178" s="27"/>
      <c r="AY9178" s="27"/>
      <c r="AZ9178" s="27"/>
      <c r="BA9178" s="27"/>
      <c r="BB9178" s="27"/>
      <c r="BC9178" s="27"/>
      <c r="BD9178" s="27"/>
      <c r="BE9178" s="27"/>
      <c r="BF9178" s="27"/>
      <c r="BG9178" s="27"/>
      <c r="BH9178" s="27"/>
      <c r="BI9178" s="27"/>
      <c r="BT9178" s="31"/>
      <c r="BU9178" s="32"/>
      <c r="BV9178" s="33"/>
      <c r="BW9178" s="32"/>
      <c r="BX9178" s="32"/>
      <c r="BY9178" s="34"/>
      <c r="CA9178" s="32"/>
      <c r="CB9178" s="32"/>
    </row>
    <row r="9179" spans="1:80">
      <c r="A9179" s="20"/>
      <c r="B9179" s="21"/>
      <c r="C9179" s="21"/>
      <c r="D9179" s="21"/>
      <c r="E9179" s="21"/>
      <c r="F9179" s="21"/>
      <c r="G9179" s="21"/>
      <c r="H9179" s="21"/>
      <c r="I9179" s="21"/>
      <c r="J9179" s="21"/>
      <c r="K9179" s="22"/>
      <c r="L9179" s="22"/>
      <c r="M9179" s="22"/>
      <c r="N9179" s="22"/>
      <c r="O9179" s="22"/>
      <c r="P9179" s="22"/>
      <c r="Q9179" s="22"/>
      <c r="R9179" s="22"/>
      <c r="S9179" s="22"/>
      <c r="T9179" s="22"/>
      <c r="U9179" s="22"/>
      <c r="V9179" s="22"/>
      <c r="W9179" s="22"/>
      <c r="X9179" s="22"/>
      <c r="Y9179" s="22"/>
      <c r="Z9179" s="22"/>
      <c r="AA9179" s="22"/>
      <c r="AB9179" s="23"/>
      <c r="AC9179" s="23"/>
      <c r="AD9179" s="22"/>
      <c r="AE9179" s="24"/>
      <c r="AF9179" s="24"/>
      <c r="AG9179" s="24"/>
      <c r="AH9179" s="24"/>
      <c r="AI9179" s="24"/>
      <c r="AJ9179" s="24"/>
      <c r="AK9179" s="24"/>
      <c r="AL9179" s="24"/>
      <c r="AM9179" s="24"/>
      <c r="AN9179" s="24"/>
      <c r="AO9179" s="24"/>
      <c r="AP9179" s="24"/>
      <c r="AQ9179" s="24"/>
      <c r="AR9179" s="24"/>
      <c r="AS9179" s="24"/>
      <c r="AT9179" s="25"/>
      <c r="AV9179" s="26"/>
      <c r="AW9179" s="26"/>
      <c r="AX9179" s="27"/>
      <c r="AY9179" s="27"/>
      <c r="AZ9179" s="27"/>
      <c r="BA9179" s="27"/>
      <c r="BB9179" s="27"/>
      <c r="BC9179" s="27"/>
      <c r="BD9179" s="27"/>
      <c r="BE9179" s="27"/>
      <c r="BF9179" s="27"/>
      <c r="BG9179" s="27"/>
      <c r="BH9179" s="27"/>
      <c r="BI9179" s="27"/>
      <c r="BT9179" s="31"/>
      <c r="BU9179" s="32"/>
      <c r="BV9179" s="33"/>
      <c r="BW9179" s="32"/>
      <c r="BX9179" s="32"/>
      <c r="BY9179" s="34"/>
      <c r="CA9179" s="32"/>
      <c r="CB9179" s="32"/>
    </row>
    <row r="9180" spans="1:80">
      <c r="A9180" s="20"/>
      <c r="B9180" s="21"/>
      <c r="C9180" s="21"/>
      <c r="D9180" s="21"/>
      <c r="E9180" s="21"/>
      <c r="F9180" s="21"/>
      <c r="G9180" s="21"/>
      <c r="H9180" s="21"/>
      <c r="I9180" s="21"/>
      <c r="J9180" s="21"/>
      <c r="K9180" s="22"/>
      <c r="L9180" s="22"/>
      <c r="M9180" s="22"/>
      <c r="N9180" s="22"/>
      <c r="O9180" s="22"/>
      <c r="P9180" s="22"/>
      <c r="Q9180" s="22"/>
      <c r="R9180" s="22"/>
      <c r="S9180" s="22"/>
      <c r="T9180" s="22"/>
      <c r="U9180" s="22"/>
      <c r="V9180" s="22"/>
      <c r="W9180" s="22"/>
      <c r="X9180" s="22"/>
      <c r="Y9180" s="22"/>
      <c r="Z9180" s="22"/>
      <c r="AA9180" s="22"/>
      <c r="AB9180" s="23"/>
      <c r="AC9180" s="23"/>
      <c r="AD9180" s="22"/>
      <c r="AE9180" s="24"/>
      <c r="AF9180" s="24"/>
      <c r="AG9180" s="24"/>
      <c r="AH9180" s="24"/>
      <c r="AI9180" s="24"/>
      <c r="AJ9180" s="24"/>
      <c r="AK9180" s="24"/>
      <c r="AL9180" s="24"/>
      <c r="AM9180" s="24"/>
      <c r="AN9180" s="24"/>
      <c r="AO9180" s="24"/>
      <c r="AP9180" s="24"/>
      <c r="AQ9180" s="24"/>
      <c r="AR9180" s="24"/>
      <c r="AS9180" s="24"/>
      <c r="AT9180" s="25"/>
      <c r="AV9180" s="26"/>
      <c r="AW9180" s="26"/>
      <c r="AX9180" s="27"/>
      <c r="AY9180" s="27"/>
      <c r="AZ9180" s="27"/>
      <c r="BA9180" s="27"/>
      <c r="BB9180" s="27"/>
      <c r="BC9180" s="27"/>
      <c r="BD9180" s="27"/>
      <c r="BE9180" s="27"/>
      <c r="BF9180" s="27"/>
      <c r="BG9180" s="27"/>
      <c r="BH9180" s="27"/>
      <c r="BI9180" s="27"/>
      <c r="BT9180" s="31"/>
      <c r="BU9180" s="32"/>
      <c r="BV9180" s="33"/>
      <c r="BW9180" s="32"/>
      <c r="BX9180" s="32"/>
      <c r="BY9180" s="34"/>
      <c r="CA9180" s="32"/>
      <c r="CB9180" s="32"/>
    </row>
    <row r="9181" spans="1:80">
      <c r="A9181" s="20"/>
      <c r="B9181" s="21"/>
      <c r="C9181" s="21"/>
      <c r="D9181" s="21"/>
      <c r="E9181" s="21"/>
      <c r="F9181" s="21"/>
      <c r="G9181" s="21"/>
      <c r="H9181" s="21"/>
      <c r="I9181" s="21"/>
      <c r="J9181" s="21"/>
      <c r="K9181" s="22"/>
      <c r="L9181" s="22"/>
      <c r="M9181" s="22"/>
      <c r="N9181" s="22"/>
      <c r="O9181" s="22"/>
      <c r="P9181" s="22"/>
      <c r="Q9181" s="22"/>
      <c r="R9181" s="22"/>
      <c r="S9181" s="22"/>
      <c r="T9181" s="22"/>
      <c r="U9181" s="22"/>
      <c r="V9181" s="22"/>
      <c r="W9181" s="22"/>
      <c r="X9181" s="22"/>
      <c r="Y9181" s="22"/>
      <c r="Z9181" s="22"/>
      <c r="AA9181" s="22"/>
      <c r="AB9181" s="23"/>
      <c r="AC9181" s="23"/>
      <c r="AD9181" s="22"/>
      <c r="AE9181" s="24"/>
      <c r="AF9181" s="24"/>
      <c r="AG9181" s="24"/>
      <c r="AH9181" s="24"/>
      <c r="AI9181" s="24"/>
      <c r="AJ9181" s="24"/>
      <c r="AK9181" s="24"/>
      <c r="AL9181" s="24"/>
      <c r="AM9181" s="24"/>
      <c r="AN9181" s="24"/>
      <c r="AO9181" s="24"/>
      <c r="AP9181" s="24"/>
      <c r="AQ9181" s="24"/>
      <c r="AR9181" s="24"/>
      <c r="AS9181" s="24"/>
      <c r="AT9181" s="25"/>
      <c r="AV9181" s="26"/>
      <c r="AW9181" s="26"/>
      <c r="AX9181" s="27"/>
      <c r="AY9181" s="27"/>
      <c r="AZ9181" s="27"/>
      <c r="BA9181" s="27"/>
      <c r="BB9181" s="27"/>
      <c r="BC9181" s="27"/>
      <c r="BD9181" s="27"/>
      <c r="BE9181" s="27"/>
      <c r="BF9181" s="27"/>
      <c r="BG9181" s="27"/>
      <c r="BH9181" s="27"/>
      <c r="BI9181" s="27"/>
      <c r="BT9181" s="31"/>
      <c r="BU9181" s="32"/>
      <c r="BV9181" s="33"/>
      <c r="BW9181" s="32"/>
      <c r="BX9181" s="32"/>
      <c r="BY9181" s="34"/>
      <c r="CA9181" s="32"/>
      <c r="CB9181" s="32"/>
    </row>
    <row r="9182" spans="1:80">
      <c r="A9182" s="20"/>
      <c r="B9182" s="21"/>
      <c r="C9182" s="21"/>
      <c r="D9182" s="21"/>
      <c r="E9182" s="21"/>
      <c r="F9182" s="21"/>
      <c r="G9182" s="21"/>
      <c r="H9182" s="21"/>
      <c r="I9182" s="21"/>
      <c r="J9182" s="21"/>
      <c r="K9182" s="22"/>
      <c r="L9182" s="22"/>
      <c r="M9182" s="22"/>
      <c r="N9182" s="22"/>
      <c r="O9182" s="22"/>
      <c r="P9182" s="22"/>
      <c r="Q9182" s="22"/>
      <c r="R9182" s="22"/>
      <c r="S9182" s="22"/>
      <c r="T9182" s="22"/>
      <c r="U9182" s="22"/>
      <c r="V9182" s="22"/>
      <c r="W9182" s="22"/>
      <c r="X9182" s="22"/>
      <c r="Y9182" s="22"/>
      <c r="Z9182" s="22"/>
      <c r="AA9182" s="22"/>
      <c r="AB9182" s="23"/>
      <c r="AC9182" s="23"/>
      <c r="AD9182" s="22"/>
      <c r="AE9182" s="24"/>
      <c r="AF9182" s="24"/>
      <c r="AG9182" s="24"/>
      <c r="AH9182" s="24"/>
      <c r="AI9182" s="24"/>
      <c r="AJ9182" s="24"/>
      <c r="AK9182" s="24"/>
      <c r="AL9182" s="24"/>
      <c r="AM9182" s="24"/>
      <c r="AN9182" s="24"/>
      <c r="AO9182" s="24"/>
      <c r="AP9182" s="24"/>
      <c r="AQ9182" s="24"/>
      <c r="AR9182" s="24"/>
      <c r="AS9182" s="24"/>
      <c r="AT9182" s="25"/>
      <c r="AV9182" s="26"/>
      <c r="AW9182" s="26"/>
      <c r="AX9182" s="27"/>
      <c r="AY9182" s="27"/>
      <c r="AZ9182" s="27"/>
      <c r="BA9182" s="27"/>
      <c r="BB9182" s="27"/>
      <c r="BC9182" s="27"/>
      <c r="BD9182" s="27"/>
      <c r="BE9182" s="27"/>
      <c r="BF9182" s="27"/>
      <c r="BG9182" s="27"/>
      <c r="BH9182" s="27"/>
      <c r="BI9182" s="27"/>
      <c r="BT9182" s="31"/>
      <c r="BU9182" s="32"/>
      <c r="BV9182" s="33"/>
      <c r="BW9182" s="32"/>
      <c r="BX9182" s="32"/>
      <c r="BY9182" s="34"/>
      <c r="CA9182" s="32"/>
      <c r="CB9182" s="32"/>
    </row>
    <row r="9183" spans="1:80">
      <c r="A9183" s="20"/>
      <c r="B9183" s="21"/>
      <c r="C9183" s="21"/>
      <c r="D9183" s="21"/>
      <c r="E9183" s="21"/>
      <c r="F9183" s="21"/>
      <c r="G9183" s="21"/>
      <c r="H9183" s="21"/>
      <c r="I9183" s="21"/>
      <c r="J9183" s="21"/>
      <c r="K9183" s="22"/>
      <c r="L9183" s="22"/>
      <c r="M9183" s="22"/>
      <c r="N9183" s="22"/>
      <c r="O9183" s="22"/>
      <c r="P9183" s="22"/>
      <c r="Q9183" s="22"/>
      <c r="R9183" s="22"/>
      <c r="S9183" s="22"/>
      <c r="T9183" s="22"/>
      <c r="U9183" s="22"/>
      <c r="V9183" s="22"/>
      <c r="W9183" s="22"/>
      <c r="X9183" s="22"/>
      <c r="Y9183" s="22"/>
      <c r="Z9183" s="22"/>
      <c r="AA9183" s="22"/>
      <c r="AB9183" s="23"/>
      <c r="AC9183" s="23"/>
      <c r="AD9183" s="22"/>
      <c r="AE9183" s="24"/>
      <c r="AF9183" s="24"/>
      <c r="AG9183" s="24"/>
      <c r="AH9183" s="24"/>
      <c r="AI9183" s="24"/>
      <c r="AJ9183" s="24"/>
      <c r="AK9183" s="24"/>
      <c r="AL9183" s="24"/>
      <c r="AM9183" s="24"/>
      <c r="AN9183" s="24"/>
      <c r="AO9183" s="24"/>
      <c r="AP9183" s="24"/>
      <c r="AQ9183" s="24"/>
      <c r="AR9183" s="24"/>
      <c r="AS9183" s="24"/>
      <c r="AT9183" s="25"/>
      <c r="AV9183" s="26"/>
      <c r="AW9183" s="26"/>
      <c r="AX9183" s="27"/>
      <c r="AY9183" s="27"/>
      <c r="AZ9183" s="27"/>
      <c r="BA9183" s="27"/>
      <c r="BB9183" s="27"/>
      <c r="BC9183" s="27"/>
      <c r="BD9183" s="27"/>
      <c r="BE9183" s="27"/>
      <c r="BF9183" s="27"/>
      <c r="BG9183" s="27"/>
      <c r="BH9183" s="27"/>
      <c r="BI9183" s="27"/>
      <c r="BT9183" s="31"/>
      <c r="BU9183" s="32"/>
      <c r="BV9183" s="33"/>
      <c r="BW9183" s="32"/>
      <c r="BX9183" s="32"/>
      <c r="BY9183" s="34"/>
      <c r="CA9183" s="32"/>
      <c r="CB9183" s="32"/>
    </row>
    <row r="9184" spans="1:80">
      <c r="A9184" s="20"/>
      <c r="B9184" s="21"/>
      <c r="C9184" s="21"/>
      <c r="D9184" s="21"/>
      <c r="E9184" s="21"/>
      <c r="F9184" s="21"/>
      <c r="G9184" s="21"/>
      <c r="H9184" s="21"/>
      <c r="I9184" s="21"/>
      <c r="J9184" s="21"/>
      <c r="K9184" s="22"/>
      <c r="L9184" s="22"/>
      <c r="M9184" s="22"/>
      <c r="N9184" s="22"/>
      <c r="O9184" s="22"/>
      <c r="P9184" s="22"/>
      <c r="Q9184" s="22"/>
      <c r="R9184" s="22"/>
      <c r="S9184" s="22"/>
      <c r="T9184" s="22"/>
      <c r="U9184" s="22"/>
      <c r="V9184" s="22"/>
      <c r="W9184" s="22"/>
      <c r="X9184" s="22"/>
      <c r="Y9184" s="22"/>
      <c r="Z9184" s="22"/>
      <c r="AA9184" s="22"/>
      <c r="AB9184" s="23"/>
      <c r="AC9184" s="23"/>
      <c r="AD9184" s="22"/>
      <c r="AE9184" s="24"/>
      <c r="AF9184" s="24"/>
      <c r="AG9184" s="24"/>
      <c r="AH9184" s="24"/>
      <c r="AI9184" s="24"/>
      <c r="AJ9184" s="24"/>
      <c r="AK9184" s="24"/>
      <c r="AL9184" s="24"/>
      <c r="AM9184" s="24"/>
      <c r="AN9184" s="24"/>
      <c r="AO9184" s="24"/>
      <c r="AP9184" s="24"/>
      <c r="AQ9184" s="24"/>
      <c r="AR9184" s="24"/>
      <c r="AS9184" s="24"/>
      <c r="AT9184" s="25"/>
      <c r="AV9184" s="26"/>
      <c r="AW9184" s="26"/>
      <c r="AX9184" s="27"/>
      <c r="AY9184" s="27"/>
      <c r="AZ9184" s="27"/>
      <c r="BA9184" s="27"/>
      <c r="BB9184" s="27"/>
      <c r="BC9184" s="27"/>
      <c r="BD9184" s="27"/>
      <c r="BE9184" s="27"/>
      <c r="BF9184" s="27"/>
      <c r="BG9184" s="27"/>
      <c r="BH9184" s="27"/>
      <c r="BI9184" s="27"/>
      <c r="BT9184" s="31"/>
      <c r="BU9184" s="32"/>
      <c r="BV9184" s="33"/>
      <c r="BW9184" s="32"/>
      <c r="BX9184" s="32"/>
      <c r="BY9184" s="34"/>
      <c r="CA9184" s="32"/>
      <c r="CB9184" s="32"/>
    </row>
    <row r="9185" spans="1:80">
      <c r="A9185" s="20"/>
      <c r="B9185" s="21"/>
      <c r="C9185" s="21"/>
      <c r="D9185" s="21"/>
      <c r="E9185" s="21"/>
      <c r="F9185" s="21"/>
      <c r="G9185" s="21"/>
      <c r="H9185" s="21"/>
      <c r="I9185" s="21"/>
      <c r="J9185" s="21"/>
      <c r="K9185" s="22"/>
      <c r="L9185" s="22"/>
      <c r="M9185" s="22"/>
      <c r="N9185" s="22"/>
      <c r="O9185" s="22"/>
      <c r="P9185" s="22"/>
      <c r="Q9185" s="22"/>
      <c r="R9185" s="22"/>
      <c r="S9185" s="22"/>
      <c r="T9185" s="22"/>
      <c r="U9185" s="22"/>
      <c r="V9185" s="22"/>
      <c r="W9185" s="22"/>
      <c r="X9185" s="22"/>
      <c r="Y9185" s="22"/>
      <c r="Z9185" s="22"/>
      <c r="AA9185" s="22"/>
      <c r="AB9185" s="23"/>
      <c r="AC9185" s="23"/>
      <c r="AD9185" s="22"/>
      <c r="AE9185" s="24"/>
      <c r="AF9185" s="24"/>
      <c r="AG9185" s="24"/>
      <c r="AH9185" s="24"/>
      <c r="AI9185" s="24"/>
      <c r="AJ9185" s="24"/>
      <c r="AK9185" s="24"/>
      <c r="AL9185" s="24"/>
      <c r="AM9185" s="24"/>
      <c r="AN9185" s="24"/>
      <c r="AO9185" s="24"/>
      <c r="AP9185" s="24"/>
      <c r="AQ9185" s="24"/>
      <c r="AR9185" s="24"/>
      <c r="AS9185" s="24"/>
      <c r="AT9185" s="25"/>
      <c r="AV9185" s="26"/>
      <c r="AW9185" s="26"/>
      <c r="AX9185" s="27"/>
      <c r="AY9185" s="27"/>
      <c r="AZ9185" s="27"/>
      <c r="BA9185" s="27"/>
      <c r="BB9185" s="27"/>
      <c r="BC9185" s="27"/>
      <c r="BD9185" s="27"/>
      <c r="BE9185" s="27"/>
      <c r="BF9185" s="27"/>
      <c r="BG9185" s="27"/>
      <c r="BH9185" s="27"/>
      <c r="BI9185" s="27"/>
      <c r="BT9185" s="31"/>
      <c r="BU9185" s="32"/>
      <c r="BV9185" s="33"/>
      <c r="BW9185" s="32"/>
      <c r="BX9185" s="32"/>
      <c r="BY9185" s="34"/>
      <c r="CA9185" s="32"/>
      <c r="CB9185" s="32"/>
    </row>
    <row r="9186" spans="1:80">
      <c r="A9186" s="20"/>
      <c r="B9186" s="21"/>
      <c r="C9186" s="21"/>
      <c r="D9186" s="21"/>
      <c r="E9186" s="21"/>
      <c r="F9186" s="21"/>
      <c r="G9186" s="21"/>
      <c r="H9186" s="21"/>
      <c r="I9186" s="21"/>
      <c r="J9186" s="21"/>
      <c r="K9186" s="22"/>
      <c r="L9186" s="22"/>
      <c r="M9186" s="22"/>
      <c r="N9186" s="22"/>
      <c r="O9186" s="22"/>
      <c r="P9186" s="22"/>
      <c r="Q9186" s="22"/>
      <c r="R9186" s="22"/>
      <c r="S9186" s="22"/>
      <c r="T9186" s="22"/>
      <c r="U9186" s="22"/>
      <c r="V9186" s="22"/>
      <c r="W9186" s="22"/>
      <c r="X9186" s="22"/>
      <c r="Y9186" s="22"/>
      <c r="Z9186" s="22"/>
      <c r="AA9186" s="22"/>
      <c r="AB9186" s="23"/>
      <c r="AC9186" s="23"/>
      <c r="AD9186" s="22"/>
      <c r="AE9186" s="24"/>
      <c r="AF9186" s="24"/>
      <c r="AG9186" s="24"/>
      <c r="AH9186" s="24"/>
      <c r="AI9186" s="24"/>
      <c r="AJ9186" s="24"/>
      <c r="AK9186" s="24"/>
      <c r="AL9186" s="24"/>
      <c r="AM9186" s="24"/>
      <c r="AN9186" s="24"/>
      <c r="AO9186" s="24"/>
      <c r="AP9186" s="24"/>
      <c r="AQ9186" s="24"/>
      <c r="AR9186" s="24"/>
      <c r="AS9186" s="24"/>
      <c r="AT9186" s="25"/>
      <c r="AV9186" s="26"/>
      <c r="AW9186" s="26"/>
      <c r="AX9186" s="27"/>
      <c r="AY9186" s="27"/>
      <c r="AZ9186" s="27"/>
      <c r="BA9186" s="27"/>
      <c r="BB9186" s="27"/>
      <c r="BC9186" s="27"/>
      <c r="BD9186" s="27"/>
      <c r="BE9186" s="27"/>
      <c r="BF9186" s="27"/>
      <c r="BG9186" s="27"/>
      <c r="BH9186" s="27"/>
      <c r="BI9186" s="27"/>
      <c r="BT9186" s="31"/>
      <c r="BU9186" s="32"/>
      <c r="BV9186" s="33"/>
      <c r="BW9186" s="32"/>
      <c r="BX9186" s="32"/>
      <c r="BY9186" s="34"/>
      <c r="CA9186" s="32"/>
      <c r="CB9186" s="32"/>
    </row>
    <row r="9187" spans="1:80">
      <c r="A9187" s="20"/>
      <c r="B9187" s="21"/>
      <c r="C9187" s="21"/>
      <c r="D9187" s="21"/>
      <c r="E9187" s="21"/>
      <c r="F9187" s="21"/>
      <c r="G9187" s="21"/>
      <c r="H9187" s="21"/>
      <c r="I9187" s="21"/>
      <c r="J9187" s="21"/>
      <c r="K9187" s="22"/>
      <c r="L9187" s="22"/>
      <c r="M9187" s="22"/>
      <c r="N9187" s="22"/>
      <c r="O9187" s="22"/>
      <c r="P9187" s="22"/>
      <c r="Q9187" s="22"/>
      <c r="R9187" s="22"/>
      <c r="S9187" s="22"/>
      <c r="T9187" s="22"/>
      <c r="U9187" s="22"/>
      <c r="V9187" s="22"/>
      <c r="W9187" s="22"/>
      <c r="X9187" s="22"/>
      <c r="Y9187" s="22"/>
      <c r="Z9187" s="22"/>
      <c r="AA9187" s="22"/>
      <c r="AB9187" s="23"/>
      <c r="AC9187" s="23"/>
      <c r="AD9187" s="22"/>
      <c r="AE9187" s="24"/>
      <c r="AF9187" s="24"/>
      <c r="AG9187" s="24"/>
      <c r="AH9187" s="24"/>
      <c r="AI9187" s="24"/>
      <c r="AJ9187" s="24"/>
      <c r="AK9187" s="24"/>
      <c r="AL9187" s="24"/>
      <c r="AM9187" s="24"/>
      <c r="AN9187" s="24"/>
      <c r="AO9187" s="24"/>
      <c r="AP9187" s="24"/>
      <c r="AQ9187" s="24"/>
      <c r="AR9187" s="24"/>
      <c r="AS9187" s="24"/>
      <c r="AT9187" s="25"/>
      <c r="AV9187" s="26"/>
      <c r="AW9187" s="26"/>
      <c r="AX9187" s="27"/>
      <c r="AY9187" s="27"/>
      <c r="AZ9187" s="27"/>
      <c r="BA9187" s="27"/>
      <c r="BB9187" s="27"/>
      <c r="BC9187" s="27"/>
      <c r="BD9187" s="27"/>
      <c r="BE9187" s="27"/>
      <c r="BF9187" s="27"/>
      <c r="BG9187" s="27"/>
      <c r="BH9187" s="27"/>
      <c r="BI9187" s="27"/>
      <c r="BT9187" s="31"/>
      <c r="BU9187" s="32"/>
      <c r="BV9187" s="33"/>
      <c r="BW9187" s="32"/>
      <c r="BX9187" s="32"/>
      <c r="BY9187" s="34"/>
      <c r="CA9187" s="32"/>
      <c r="CB9187" s="32"/>
    </row>
    <row r="9188" spans="1:80">
      <c r="A9188" s="20"/>
      <c r="B9188" s="21"/>
      <c r="C9188" s="21"/>
      <c r="D9188" s="21"/>
      <c r="E9188" s="21"/>
      <c r="F9188" s="21"/>
      <c r="G9188" s="21"/>
      <c r="H9188" s="21"/>
      <c r="I9188" s="21"/>
      <c r="J9188" s="21"/>
      <c r="K9188" s="22"/>
      <c r="L9188" s="22"/>
      <c r="M9188" s="22"/>
      <c r="N9188" s="22"/>
      <c r="O9188" s="22"/>
      <c r="P9188" s="22"/>
      <c r="Q9188" s="22"/>
      <c r="R9188" s="22"/>
      <c r="S9188" s="22"/>
      <c r="T9188" s="22"/>
      <c r="U9188" s="22"/>
      <c r="V9188" s="22"/>
      <c r="W9188" s="22"/>
      <c r="X9188" s="22"/>
      <c r="Y9188" s="22"/>
      <c r="Z9188" s="22"/>
      <c r="AA9188" s="22"/>
      <c r="AB9188" s="23"/>
      <c r="AC9188" s="23"/>
      <c r="AD9188" s="22"/>
      <c r="AE9188" s="24"/>
      <c r="AF9188" s="24"/>
      <c r="AG9188" s="24"/>
      <c r="AH9188" s="24"/>
      <c r="AI9188" s="24"/>
      <c r="AJ9188" s="24"/>
      <c r="AK9188" s="24"/>
      <c r="AL9188" s="24"/>
      <c r="AM9188" s="24"/>
      <c r="AN9188" s="24"/>
      <c r="AO9188" s="24"/>
      <c r="AP9188" s="24"/>
      <c r="AQ9188" s="24"/>
      <c r="AR9188" s="24"/>
      <c r="AS9188" s="24"/>
      <c r="AT9188" s="25"/>
      <c r="AV9188" s="26"/>
      <c r="AW9188" s="26"/>
      <c r="AX9188" s="27"/>
      <c r="AY9188" s="27"/>
      <c r="AZ9188" s="27"/>
      <c r="BA9188" s="27"/>
      <c r="BB9188" s="27"/>
      <c r="BC9188" s="27"/>
      <c r="BD9188" s="27"/>
      <c r="BE9188" s="27"/>
      <c r="BF9188" s="27"/>
      <c r="BG9188" s="27"/>
      <c r="BH9188" s="27"/>
      <c r="BI9188" s="27"/>
      <c r="BT9188" s="31"/>
      <c r="BU9188" s="32"/>
      <c r="BV9188" s="33"/>
      <c r="BW9188" s="32"/>
      <c r="BX9188" s="32"/>
      <c r="BY9188" s="34"/>
      <c r="CA9188" s="32"/>
      <c r="CB9188" s="32"/>
    </row>
    <row r="9189" spans="1:80">
      <c r="A9189" s="20"/>
      <c r="B9189" s="21"/>
      <c r="C9189" s="21"/>
      <c r="D9189" s="21"/>
      <c r="E9189" s="21"/>
      <c r="F9189" s="21"/>
      <c r="G9189" s="21"/>
      <c r="H9189" s="21"/>
      <c r="I9189" s="21"/>
      <c r="J9189" s="21"/>
      <c r="K9189" s="22"/>
      <c r="L9189" s="22"/>
      <c r="M9189" s="22"/>
      <c r="N9189" s="22"/>
      <c r="O9189" s="22"/>
      <c r="P9189" s="22"/>
      <c r="Q9189" s="22"/>
      <c r="R9189" s="22"/>
      <c r="S9189" s="22"/>
      <c r="T9189" s="22"/>
      <c r="U9189" s="22"/>
      <c r="V9189" s="22"/>
      <c r="W9189" s="22"/>
      <c r="X9189" s="22"/>
      <c r="Y9189" s="22"/>
      <c r="Z9189" s="22"/>
      <c r="AA9189" s="22"/>
      <c r="AB9189" s="23"/>
      <c r="AC9189" s="23"/>
      <c r="AD9189" s="22"/>
      <c r="AE9189" s="24"/>
      <c r="AF9189" s="24"/>
      <c r="AG9189" s="24"/>
      <c r="AH9189" s="24"/>
      <c r="AI9189" s="24"/>
      <c r="AJ9189" s="24"/>
      <c r="AK9189" s="24"/>
      <c r="AL9189" s="24"/>
      <c r="AM9189" s="24"/>
      <c r="AN9189" s="24"/>
      <c r="AO9189" s="24"/>
      <c r="AP9189" s="24"/>
      <c r="AQ9189" s="24"/>
      <c r="AR9189" s="24"/>
      <c r="AS9189" s="24"/>
      <c r="AT9189" s="25"/>
      <c r="AV9189" s="26"/>
      <c r="AW9189" s="26"/>
      <c r="AX9189" s="27"/>
      <c r="AY9189" s="27"/>
      <c r="AZ9189" s="27"/>
      <c r="BA9189" s="27"/>
      <c r="BB9189" s="27"/>
      <c r="BC9189" s="27"/>
      <c r="BD9189" s="27"/>
      <c r="BE9189" s="27"/>
      <c r="BF9189" s="27"/>
      <c r="BG9189" s="27"/>
      <c r="BH9189" s="27"/>
      <c r="BI9189" s="27"/>
      <c r="BT9189" s="31"/>
      <c r="BU9189" s="32"/>
      <c r="BV9189" s="33"/>
      <c r="BW9189" s="32"/>
      <c r="BX9189" s="32"/>
      <c r="BY9189" s="34"/>
      <c r="CA9189" s="32"/>
      <c r="CB9189" s="32"/>
    </row>
    <row r="9190" spans="1:80">
      <c r="A9190" s="20"/>
      <c r="B9190" s="21"/>
      <c r="C9190" s="21"/>
      <c r="D9190" s="21"/>
      <c r="E9190" s="21"/>
      <c r="F9190" s="21"/>
      <c r="G9190" s="21"/>
      <c r="H9190" s="21"/>
      <c r="I9190" s="21"/>
      <c r="J9190" s="21"/>
      <c r="K9190" s="22"/>
      <c r="L9190" s="22"/>
      <c r="M9190" s="22"/>
      <c r="N9190" s="22"/>
      <c r="O9190" s="22"/>
      <c r="P9190" s="22"/>
      <c r="Q9190" s="22"/>
      <c r="R9190" s="22"/>
      <c r="S9190" s="22"/>
      <c r="T9190" s="22"/>
      <c r="U9190" s="22"/>
      <c r="V9190" s="22"/>
      <c r="W9190" s="22"/>
      <c r="X9190" s="22"/>
      <c r="Y9190" s="22"/>
      <c r="Z9190" s="22"/>
      <c r="AA9190" s="22"/>
      <c r="AB9190" s="23"/>
      <c r="AC9190" s="23"/>
      <c r="AD9190" s="22"/>
      <c r="AE9190" s="24"/>
      <c r="AF9190" s="24"/>
      <c r="AG9190" s="24"/>
      <c r="AH9190" s="24"/>
      <c r="AI9190" s="24"/>
      <c r="AJ9190" s="24"/>
      <c r="AK9190" s="24"/>
      <c r="AL9190" s="24"/>
      <c r="AM9190" s="24"/>
      <c r="AN9190" s="24"/>
      <c r="AO9190" s="24"/>
      <c r="AP9190" s="24"/>
      <c r="AQ9190" s="24"/>
      <c r="AR9190" s="24"/>
      <c r="AS9190" s="24"/>
      <c r="AT9190" s="25"/>
      <c r="AV9190" s="26"/>
      <c r="AW9190" s="26"/>
      <c r="AX9190" s="27"/>
      <c r="AY9190" s="27"/>
      <c r="AZ9190" s="27"/>
      <c r="BA9190" s="27"/>
      <c r="BB9190" s="27"/>
      <c r="BC9190" s="27"/>
      <c r="BD9190" s="27"/>
      <c r="BE9190" s="27"/>
      <c r="BF9190" s="27"/>
      <c r="BG9190" s="27"/>
      <c r="BH9190" s="27"/>
      <c r="BI9190" s="27"/>
      <c r="BT9190" s="31"/>
      <c r="BU9190" s="32"/>
      <c r="BV9190" s="33"/>
      <c r="BW9190" s="32"/>
      <c r="BX9190" s="32"/>
      <c r="BY9190" s="34"/>
      <c r="CA9190" s="32"/>
      <c r="CB9190" s="32"/>
    </row>
    <row r="9191" spans="1:80">
      <c r="A9191" s="20"/>
      <c r="B9191" s="21"/>
      <c r="C9191" s="21"/>
      <c r="D9191" s="21"/>
      <c r="E9191" s="21"/>
      <c r="F9191" s="21"/>
      <c r="G9191" s="21"/>
      <c r="H9191" s="21"/>
      <c r="I9191" s="21"/>
      <c r="J9191" s="21"/>
      <c r="K9191" s="22"/>
      <c r="L9191" s="22"/>
      <c r="M9191" s="22"/>
      <c r="N9191" s="22"/>
      <c r="O9191" s="22"/>
      <c r="P9191" s="22"/>
      <c r="Q9191" s="22"/>
      <c r="R9191" s="22"/>
      <c r="S9191" s="22"/>
      <c r="T9191" s="22"/>
      <c r="U9191" s="22"/>
      <c r="V9191" s="22"/>
      <c r="W9191" s="22"/>
      <c r="X9191" s="22"/>
      <c r="Y9191" s="22"/>
      <c r="Z9191" s="22"/>
      <c r="AA9191" s="22"/>
      <c r="AB9191" s="23"/>
      <c r="AC9191" s="23"/>
      <c r="AD9191" s="22"/>
      <c r="AE9191" s="24"/>
      <c r="AF9191" s="24"/>
      <c r="AG9191" s="24"/>
      <c r="AH9191" s="24"/>
      <c r="AI9191" s="24"/>
      <c r="AJ9191" s="24"/>
      <c r="AK9191" s="24"/>
      <c r="AL9191" s="24"/>
      <c r="AM9191" s="24"/>
      <c r="AN9191" s="24"/>
      <c r="AO9191" s="24"/>
      <c r="AP9191" s="24"/>
      <c r="AQ9191" s="24"/>
      <c r="AR9191" s="24"/>
      <c r="AS9191" s="24"/>
      <c r="AT9191" s="25"/>
      <c r="AV9191" s="26"/>
      <c r="AW9191" s="26"/>
      <c r="AX9191" s="27"/>
      <c r="AY9191" s="27"/>
      <c r="AZ9191" s="27"/>
      <c r="BA9191" s="27"/>
      <c r="BB9191" s="27"/>
      <c r="BC9191" s="27"/>
      <c r="BD9191" s="27"/>
      <c r="BE9191" s="27"/>
      <c r="BF9191" s="27"/>
      <c r="BG9191" s="27"/>
      <c r="BH9191" s="27"/>
      <c r="BI9191" s="27"/>
      <c r="BT9191" s="31"/>
      <c r="BU9191" s="32"/>
      <c r="BV9191" s="33"/>
      <c r="BW9191" s="32"/>
      <c r="BX9191" s="32"/>
      <c r="BY9191" s="34"/>
      <c r="CA9191" s="32"/>
      <c r="CB9191" s="32"/>
    </row>
    <row r="9192" spans="1:80">
      <c r="A9192" s="20"/>
      <c r="B9192" s="21"/>
      <c r="C9192" s="21"/>
      <c r="D9192" s="21"/>
      <c r="E9192" s="21"/>
      <c r="F9192" s="21"/>
      <c r="G9192" s="21"/>
      <c r="H9192" s="21"/>
      <c r="I9192" s="21"/>
      <c r="J9192" s="21"/>
      <c r="K9192" s="22"/>
      <c r="L9192" s="22"/>
      <c r="M9192" s="22"/>
      <c r="N9192" s="22"/>
      <c r="O9192" s="22"/>
      <c r="P9192" s="22"/>
      <c r="Q9192" s="22"/>
      <c r="R9192" s="22"/>
      <c r="S9192" s="22"/>
      <c r="T9192" s="22"/>
      <c r="U9192" s="22"/>
      <c r="V9192" s="22"/>
      <c r="W9192" s="22"/>
      <c r="X9192" s="22"/>
      <c r="Y9192" s="22"/>
      <c r="Z9192" s="22"/>
      <c r="AA9192" s="22"/>
      <c r="AB9192" s="23"/>
      <c r="AC9192" s="23"/>
      <c r="AD9192" s="22"/>
      <c r="AE9192" s="24"/>
      <c r="AF9192" s="24"/>
      <c r="AG9192" s="24"/>
      <c r="AH9192" s="24"/>
      <c r="AI9192" s="24"/>
      <c r="AJ9192" s="24"/>
      <c r="AK9192" s="24"/>
      <c r="AL9192" s="24"/>
      <c r="AM9192" s="24"/>
      <c r="AN9192" s="24"/>
      <c r="AO9192" s="24"/>
      <c r="AP9192" s="24"/>
      <c r="AQ9192" s="24"/>
      <c r="AR9192" s="24"/>
      <c r="AS9192" s="24"/>
      <c r="AT9192" s="25"/>
      <c r="AV9192" s="26"/>
      <c r="AW9192" s="26"/>
      <c r="AX9192" s="27"/>
      <c r="AY9192" s="27"/>
      <c r="AZ9192" s="27"/>
      <c r="BA9192" s="27"/>
      <c r="BB9192" s="27"/>
      <c r="BC9192" s="27"/>
      <c r="BD9192" s="27"/>
      <c r="BE9192" s="27"/>
      <c r="BF9192" s="27"/>
      <c r="BG9192" s="27"/>
      <c r="BH9192" s="27"/>
      <c r="BI9192" s="27"/>
      <c r="BT9192" s="31"/>
      <c r="BU9192" s="32"/>
      <c r="BV9192" s="33"/>
      <c r="BW9192" s="32"/>
      <c r="BX9192" s="32"/>
      <c r="BY9192" s="34"/>
      <c r="CA9192" s="32"/>
      <c r="CB9192" s="32"/>
    </row>
    <row r="9193" spans="1:80">
      <c r="A9193" s="20"/>
      <c r="B9193" s="21"/>
      <c r="C9193" s="21"/>
      <c r="D9193" s="21"/>
      <c r="E9193" s="21"/>
      <c r="F9193" s="21"/>
      <c r="G9193" s="21"/>
      <c r="H9193" s="21"/>
      <c r="I9193" s="21"/>
      <c r="J9193" s="21"/>
      <c r="K9193" s="22"/>
      <c r="L9193" s="22"/>
      <c r="M9193" s="22"/>
      <c r="N9193" s="22"/>
      <c r="O9193" s="22"/>
      <c r="P9193" s="22"/>
      <c r="Q9193" s="22"/>
      <c r="R9193" s="22"/>
      <c r="S9193" s="22"/>
      <c r="T9193" s="22"/>
      <c r="U9193" s="22"/>
      <c r="V9193" s="22"/>
      <c r="W9193" s="22"/>
      <c r="X9193" s="22"/>
      <c r="Y9193" s="22"/>
      <c r="Z9193" s="22"/>
      <c r="AA9193" s="22"/>
      <c r="AB9193" s="23"/>
      <c r="AC9193" s="23"/>
      <c r="AD9193" s="22"/>
      <c r="AE9193" s="24"/>
      <c r="AF9193" s="24"/>
      <c r="AG9193" s="24"/>
      <c r="AH9193" s="24"/>
      <c r="AI9193" s="24"/>
      <c r="AJ9193" s="24"/>
      <c r="AK9193" s="24"/>
      <c r="AL9193" s="24"/>
      <c r="AM9193" s="24"/>
      <c r="AN9193" s="24"/>
      <c r="AO9193" s="24"/>
      <c r="AP9193" s="24"/>
      <c r="AQ9193" s="24"/>
      <c r="AR9193" s="24"/>
      <c r="AS9193" s="24"/>
      <c r="AT9193" s="25"/>
      <c r="AV9193" s="26"/>
      <c r="AW9193" s="26"/>
      <c r="AX9193" s="27"/>
      <c r="AY9193" s="27"/>
      <c r="AZ9193" s="27"/>
      <c r="BA9193" s="27"/>
      <c r="BB9193" s="27"/>
      <c r="BC9193" s="27"/>
      <c r="BD9193" s="27"/>
      <c r="BE9193" s="27"/>
      <c r="BF9193" s="27"/>
      <c r="BG9193" s="27"/>
      <c r="BH9193" s="27"/>
      <c r="BI9193" s="27"/>
      <c r="BT9193" s="31"/>
      <c r="BU9193" s="32"/>
      <c r="BV9193" s="33"/>
      <c r="BW9193" s="32"/>
      <c r="BX9193" s="32"/>
      <c r="BY9193" s="34"/>
      <c r="CA9193" s="32"/>
      <c r="CB9193" s="32"/>
    </row>
    <row r="9194" spans="1:80">
      <c r="A9194" s="20"/>
      <c r="B9194" s="21"/>
      <c r="C9194" s="21"/>
      <c r="D9194" s="21"/>
      <c r="E9194" s="21"/>
      <c r="F9194" s="21"/>
      <c r="G9194" s="21"/>
      <c r="H9194" s="21"/>
      <c r="I9194" s="21"/>
      <c r="J9194" s="21"/>
      <c r="K9194" s="22"/>
      <c r="L9194" s="22"/>
      <c r="M9194" s="22"/>
      <c r="N9194" s="22"/>
      <c r="O9194" s="22"/>
      <c r="P9194" s="22"/>
      <c r="Q9194" s="22"/>
      <c r="R9194" s="22"/>
      <c r="S9194" s="22"/>
      <c r="T9194" s="22"/>
      <c r="U9194" s="22"/>
      <c r="V9194" s="22"/>
      <c r="W9194" s="22"/>
      <c r="X9194" s="22"/>
      <c r="Y9194" s="22"/>
      <c r="Z9194" s="22"/>
      <c r="AA9194" s="22"/>
      <c r="AB9194" s="23"/>
      <c r="AC9194" s="23"/>
      <c r="AD9194" s="22"/>
      <c r="AE9194" s="24"/>
      <c r="AF9194" s="24"/>
      <c r="AG9194" s="24"/>
      <c r="AH9194" s="24"/>
      <c r="AI9194" s="24"/>
      <c r="AJ9194" s="24"/>
      <c r="AK9194" s="24"/>
      <c r="AL9194" s="24"/>
      <c r="AM9194" s="24"/>
      <c r="AN9194" s="24"/>
      <c r="AO9194" s="24"/>
      <c r="AP9194" s="24"/>
      <c r="AQ9194" s="24"/>
      <c r="AR9194" s="24"/>
      <c r="AS9194" s="24"/>
      <c r="AT9194" s="25"/>
      <c r="AV9194" s="26"/>
      <c r="AW9194" s="26"/>
      <c r="AX9194" s="27"/>
      <c r="AY9194" s="27"/>
      <c r="AZ9194" s="27"/>
      <c r="BA9194" s="27"/>
      <c r="BB9194" s="27"/>
      <c r="BC9194" s="27"/>
      <c r="BD9194" s="27"/>
      <c r="BE9194" s="27"/>
      <c r="BF9194" s="27"/>
      <c r="BG9194" s="27"/>
      <c r="BH9194" s="27"/>
      <c r="BI9194" s="27"/>
      <c r="BT9194" s="31"/>
      <c r="BU9194" s="32"/>
      <c r="BV9194" s="33"/>
      <c r="BW9194" s="32"/>
      <c r="BX9194" s="32"/>
      <c r="BY9194" s="34"/>
      <c r="CA9194" s="32"/>
      <c r="CB9194" s="32"/>
    </row>
    <row r="9195" spans="1:80">
      <c r="A9195" s="20"/>
      <c r="B9195" s="21"/>
      <c r="C9195" s="21"/>
      <c r="D9195" s="21"/>
      <c r="E9195" s="21"/>
      <c r="F9195" s="21"/>
      <c r="G9195" s="21"/>
      <c r="H9195" s="21"/>
      <c r="I9195" s="21"/>
      <c r="J9195" s="21"/>
      <c r="K9195" s="22"/>
      <c r="L9195" s="22"/>
      <c r="M9195" s="22"/>
      <c r="N9195" s="22"/>
      <c r="O9195" s="22"/>
      <c r="P9195" s="22"/>
      <c r="Q9195" s="22"/>
      <c r="R9195" s="22"/>
      <c r="S9195" s="22"/>
      <c r="T9195" s="22"/>
      <c r="U9195" s="22"/>
      <c r="V9195" s="22"/>
      <c r="W9195" s="22"/>
      <c r="X9195" s="22"/>
      <c r="Y9195" s="22"/>
      <c r="Z9195" s="22"/>
      <c r="AA9195" s="22"/>
      <c r="AB9195" s="23"/>
      <c r="AC9195" s="23"/>
      <c r="AD9195" s="22"/>
      <c r="AE9195" s="24"/>
      <c r="AF9195" s="24"/>
      <c r="AG9195" s="24"/>
      <c r="AH9195" s="24"/>
      <c r="AI9195" s="24"/>
      <c r="AJ9195" s="24"/>
      <c r="AK9195" s="24"/>
      <c r="AL9195" s="24"/>
      <c r="AM9195" s="24"/>
      <c r="AN9195" s="24"/>
      <c r="AO9195" s="24"/>
      <c r="AP9195" s="24"/>
      <c r="AQ9195" s="24"/>
      <c r="AR9195" s="24"/>
      <c r="AS9195" s="24"/>
      <c r="AT9195" s="25"/>
      <c r="AV9195" s="26"/>
      <c r="AW9195" s="26"/>
      <c r="AX9195" s="27"/>
      <c r="AY9195" s="27"/>
      <c r="AZ9195" s="27"/>
      <c r="BA9195" s="27"/>
      <c r="BB9195" s="27"/>
      <c r="BC9195" s="27"/>
      <c r="BD9195" s="27"/>
      <c r="BE9195" s="27"/>
      <c r="BF9195" s="27"/>
      <c r="BG9195" s="27"/>
      <c r="BH9195" s="27"/>
      <c r="BI9195" s="27"/>
      <c r="BT9195" s="31"/>
      <c r="BU9195" s="32"/>
      <c r="BV9195" s="33"/>
      <c r="BW9195" s="32"/>
      <c r="BX9195" s="32"/>
      <c r="BY9195" s="34"/>
      <c r="CA9195" s="32"/>
      <c r="CB9195" s="32"/>
    </row>
    <row r="9196" spans="1:80">
      <c r="A9196" s="20"/>
      <c r="B9196" s="21"/>
      <c r="C9196" s="21"/>
      <c r="D9196" s="21"/>
      <c r="E9196" s="21"/>
      <c r="F9196" s="21"/>
      <c r="G9196" s="21"/>
      <c r="H9196" s="21"/>
      <c r="I9196" s="21"/>
      <c r="J9196" s="21"/>
      <c r="K9196" s="22"/>
      <c r="L9196" s="22"/>
      <c r="M9196" s="22"/>
      <c r="N9196" s="22"/>
      <c r="O9196" s="22"/>
      <c r="P9196" s="22"/>
      <c r="Q9196" s="22"/>
      <c r="R9196" s="22"/>
      <c r="S9196" s="22"/>
      <c r="T9196" s="22"/>
      <c r="U9196" s="22"/>
      <c r="V9196" s="22"/>
      <c r="W9196" s="22"/>
      <c r="X9196" s="22"/>
      <c r="Y9196" s="22"/>
      <c r="Z9196" s="22"/>
      <c r="AA9196" s="22"/>
      <c r="AB9196" s="23"/>
      <c r="AC9196" s="23"/>
      <c r="AD9196" s="22"/>
      <c r="AE9196" s="24"/>
      <c r="AF9196" s="24"/>
      <c r="AG9196" s="24"/>
      <c r="AH9196" s="24"/>
      <c r="AI9196" s="24"/>
      <c r="AJ9196" s="24"/>
      <c r="AK9196" s="24"/>
      <c r="AL9196" s="24"/>
      <c r="AM9196" s="24"/>
      <c r="AN9196" s="24"/>
      <c r="AO9196" s="24"/>
      <c r="AP9196" s="24"/>
      <c r="AQ9196" s="24"/>
      <c r="AR9196" s="24"/>
      <c r="AS9196" s="24"/>
      <c r="AT9196" s="25"/>
      <c r="AV9196" s="26"/>
      <c r="AW9196" s="26"/>
      <c r="AX9196" s="27"/>
      <c r="AY9196" s="27"/>
      <c r="AZ9196" s="27"/>
      <c r="BA9196" s="27"/>
      <c r="BB9196" s="27"/>
      <c r="BC9196" s="27"/>
      <c r="BD9196" s="27"/>
      <c r="BE9196" s="27"/>
      <c r="BF9196" s="27"/>
      <c r="BG9196" s="27"/>
      <c r="BH9196" s="27"/>
      <c r="BI9196" s="27"/>
      <c r="BT9196" s="31"/>
      <c r="BU9196" s="32"/>
      <c r="BV9196" s="33"/>
      <c r="BW9196" s="32"/>
      <c r="BX9196" s="32"/>
      <c r="BY9196" s="34"/>
      <c r="CA9196" s="32"/>
      <c r="CB9196" s="32"/>
    </row>
    <row r="9197" spans="1:80">
      <c r="A9197" s="20"/>
      <c r="B9197" s="21"/>
      <c r="C9197" s="21"/>
      <c r="D9197" s="21"/>
      <c r="E9197" s="21"/>
      <c r="F9197" s="21"/>
      <c r="G9197" s="21"/>
      <c r="H9197" s="21"/>
      <c r="I9197" s="21"/>
      <c r="J9197" s="21"/>
      <c r="K9197" s="22"/>
      <c r="L9197" s="22"/>
      <c r="M9197" s="22"/>
      <c r="N9197" s="22"/>
      <c r="O9197" s="22"/>
      <c r="P9197" s="22"/>
      <c r="Q9197" s="22"/>
      <c r="R9197" s="22"/>
      <c r="S9197" s="22"/>
      <c r="T9197" s="22"/>
      <c r="U9197" s="22"/>
      <c r="V9197" s="22"/>
      <c r="W9197" s="22"/>
      <c r="X9197" s="22"/>
      <c r="Y9197" s="22"/>
      <c r="Z9197" s="22"/>
      <c r="AA9197" s="22"/>
      <c r="AB9197" s="23"/>
      <c r="AC9197" s="23"/>
      <c r="AD9197" s="22"/>
      <c r="AE9197" s="24"/>
      <c r="AF9197" s="24"/>
      <c r="AG9197" s="24"/>
      <c r="AH9197" s="24"/>
      <c r="AI9197" s="24"/>
      <c r="AJ9197" s="24"/>
      <c r="AK9197" s="24"/>
      <c r="AL9197" s="24"/>
      <c r="AM9197" s="24"/>
      <c r="AN9197" s="24"/>
      <c r="AO9197" s="24"/>
      <c r="AP9197" s="24"/>
      <c r="AQ9197" s="24"/>
      <c r="AR9197" s="24"/>
      <c r="AS9197" s="24"/>
      <c r="AT9197" s="25"/>
      <c r="AV9197" s="26"/>
      <c r="AW9197" s="26"/>
      <c r="AX9197" s="27"/>
      <c r="AY9197" s="27"/>
      <c r="AZ9197" s="27"/>
      <c r="BA9197" s="27"/>
      <c r="BB9197" s="27"/>
      <c r="BC9197" s="27"/>
      <c r="BD9197" s="27"/>
      <c r="BE9197" s="27"/>
      <c r="BF9197" s="27"/>
      <c r="BG9197" s="27"/>
      <c r="BH9197" s="27"/>
      <c r="BI9197" s="27"/>
      <c r="BT9197" s="31"/>
      <c r="BU9197" s="32"/>
      <c r="BV9197" s="33"/>
      <c r="BW9197" s="32"/>
      <c r="BX9197" s="32"/>
      <c r="BY9197" s="34"/>
      <c r="CA9197" s="32"/>
      <c r="CB9197" s="32"/>
    </row>
    <row r="9198" spans="1:80">
      <c r="A9198" s="20"/>
      <c r="B9198" s="21"/>
      <c r="C9198" s="21"/>
      <c r="D9198" s="21"/>
      <c r="E9198" s="21"/>
      <c r="F9198" s="21"/>
      <c r="G9198" s="21"/>
      <c r="H9198" s="21"/>
      <c r="I9198" s="21"/>
      <c r="J9198" s="21"/>
      <c r="K9198" s="22"/>
      <c r="L9198" s="22"/>
      <c r="M9198" s="22"/>
      <c r="N9198" s="22"/>
      <c r="O9198" s="22"/>
      <c r="P9198" s="22"/>
      <c r="Q9198" s="22"/>
      <c r="R9198" s="22"/>
      <c r="S9198" s="22"/>
      <c r="T9198" s="22"/>
      <c r="U9198" s="22"/>
      <c r="V9198" s="22"/>
      <c r="W9198" s="22"/>
      <c r="X9198" s="22"/>
      <c r="Y9198" s="22"/>
      <c r="Z9198" s="22"/>
      <c r="AA9198" s="22"/>
      <c r="AB9198" s="23"/>
      <c r="AC9198" s="23"/>
      <c r="AD9198" s="22"/>
      <c r="AE9198" s="24"/>
      <c r="AF9198" s="24"/>
      <c r="AG9198" s="24"/>
      <c r="AH9198" s="24"/>
      <c r="AI9198" s="24"/>
      <c r="AJ9198" s="24"/>
      <c r="AK9198" s="24"/>
      <c r="AL9198" s="24"/>
      <c r="AM9198" s="24"/>
      <c r="AN9198" s="24"/>
      <c r="AO9198" s="24"/>
      <c r="AP9198" s="24"/>
      <c r="AQ9198" s="24"/>
      <c r="AR9198" s="24"/>
      <c r="AS9198" s="24"/>
      <c r="AT9198" s="25"/>
      <c r="AV9198" s="26"/>
      <c r="AW9198" s="26"/>
      <c r="AX9198" s="27"/>
      <c r="AY9198" s="27"/>
      <c r="AZ9198" s="27"/>
      <c r="BA9198" s="27"/>
      <c r="BB9198" s="27"/>
      <c r="BC9198" s="27"/>
      <c r="BD9198" s="27"/>
      <c r="BE9198" s="27"/>
      <c r="BF9198" s="27"/>
      <c r="BG9198" s="27"/>
      <c r="BH9198" s="27"/>
      <c r="BI9198" s="27"/>
      <c r="BT9198" s="31"/>
      <c r="BU9198" s="32"/>
      <c r="BV9198" s="33"/>
      <c r="BW9198" s="32"/>
      <c r="BX9198" s="32"/>
      <c r="BY9198" s="34"/>
      <c r="CA9198" s="32"/>
      <c r="CB9198" s="32"/>
    </row>
    <row r="9199" spans="1:80">
      <c r="A9199" s="20"/>
      <c r="B9199" s="21"/>
      <c r="C9199" s="21"/>
      <c r="D9199" s="21"/>
      <c r="E9199" s="21"/>
      <c r="F9199" s="21"/>
      <c r="G9199" s="21"/>
      <c r="H9199" s="21"/>
      <c r="I9199" s="21"/>
      <c r="J9199" s="21"/>
      <c r="K9199" s="22"/>
      <c r="L9199" s="22"/>
      <c r="M9199" s="22"/>
      <c r="N9199" s="22"/>
      <c r="O9199" s="22"/>
      <c r="P9199" s="22"/>
      <c r="Q9199" s="22"/>
      <c r="R9199" s="22"/>
      <c r="S9199" s="22"/>
      <c r="T9199" s="22"/>
      <c r="U9199" s="22"/>
      <c r="V9199" s="22"/>
      <c r="W9199" s="22"/>
      <c r="X9199" s="22"/>
      <c r="Y9199" s="22"/>
      <c r="Z9199" s="22"/>
      <c r="AA9199" s="22"/>
      <c r="AB9199" s="23"/>
      <c r="AC9199" s="23"/>
      <c r="AD9199" s="22"/>
      <c r="AE9199" s="24"/>
      <c r="AF9199" s="24"/>
      <c r="AG9199" s="24"/>
      <c r="AH9199" s="24"/>
      <c r="AI9199" s="24"/>
      <c r="AJ9199" s="24"/>
      <c r="AK9199" s="24"/>
      <c r="AL9199" s="24"/>
      <c r="AM9199" s="24"/>
      <c r="AN9199" s="24"/>
      <c r="AO9199" s="24"/>
      <c r="AP9199" s="24"/>
      <c r="AQ9199" s="24"/>
      <c r="AR9199" s="24"/>
      <c r="AS9199" s="24"/>
      <c r="AT9199" s="25"/>
      <c r="AV9199" s="26"/>
      <c r="AW9199" s="26"/>
      <c r="AX9199" s="27"/>
      <c r="AY9199" s="27"/>
      <c r="AZ9199" s="27"/>
      <c r="BA9199" s="27"/>
      <c r="BB9199" s="27"/>
      <c r="BC9199" s="27"/>
      <c r="BD9199" s="27"/>
      <c r="BE9199" s="27"/>
      <c r="BF9199" s="27"/>
      <c r="BG9199" s="27"/>
      <c r="BH9199" s="27"/>
      <c r="BI9199" s="27"/>
      <c r="BT9199" s="31"/>
      <c r="BU9199" s="32"/>
      <c r="BV9199" s="33"/>
      <c r="BW9199" s="32"/>
      <c r="BX9199" s="32"/>
      <c r="BY9199" s="34"/>
      <c r="CA9199" s="32"/>
      <c r="CB9199" s="32"/>
    </row>
    <row r="9200" spans="1:80">
      <c r="A9200" s="20"/>
      <c r="B9200" s="21"/>
      <c r="C9200" s="21"/>
      <c r="D9200" s="21"/>
      <c r="E9200" s="21"/>
      <c r="F9200" s="21"/>
      <c r="G9200" s="21"/>
      <c r="H9200" s="21"/>
      <c r="I9200" s="21"/>
      <c r="J9200" s="21"/>
      <c r="K9200" s="22"/>
      <c r="L9200" s="22"/>
      <c r="M9200" s="22"/>
      <c r="N9200" s="22"/>
      <c r="O9200" s="22"/>
      <c r="P9200" s="22"/>
      <c r="Q9200" s="22"/>
      <c r="R9200" s="22"/>
      <c r="S9200" s="22"/>
      <c r="T9200" s="22"/>
      <c r="U9200" s="22"/>
      <c r="V9200" s="22"/>
      <c r="W9200" s="22"/>
      <c r="X9200" s="22"/>
      <c r="Y9200" s="22"/>
      <c r="Z9200" s="22"/>
      <c r="AA9200" s="22"/>
      <c r="AB9200" s="23"/>
      <c r="AC9200" s="23"/>
      <c r="AD9200" s="22"/>
      <c r="AE9200" s="24"/>
      <c r="AF9200" s="24"/>
      <c r="AG9200" s="24"/>
      <c r="AH9200" s="24"/>
      <c r="AI9200" s="24"/>
      <c r="AJ9200" s="24"/>
      <c r="AK9200" s="24"/>
      <c r="AL9200" s="24"/>
      <c r="AM9200" s="24"/>
      <c r="AN9200" s="24"/>
      <c r="AO9200" s="24"/>
      <c r="AP9200" s="24"/>
      <c r="AQ9200" s="24"/>
      <c r="AR9200" s="24"/>
      <c r="AS9200" s="24"/>
      <c r="AT9200" s="25"/>
      <c r="AV9200" s="26"/>
      <c r="AW9200" s="26"/>
      <c r="AX9200" s="27"/>
      <c r="AY9200" s="27"/>
      <c r="AZ9200" s="27"/>
      <c r="BA9200" s="27"/>
      <c r="BB9200" s="27"/>
      <c r="BC9200" s="27"/>
      <c r="BD9200" s="27"/>
      <c r="BE9200" s="27"/>
      <c r="BF9200" s="27"/>
      <c r="BG9200" s="27"/>
      <c r="BH9200" s="27"/>
      <c r="BI9200" s="27"/>
      <c r="BT9200" s="31"/>
      <c r="BU9200" s="32"/>
      <c r="BV9200" s="33"/>
      <c r="BW9200" s="32"/>
      <c r="BX9200" s="32"/>
      <c r="BY9200" s="34"/>
      <c r="CA9200" s="32"/>
      <c r="CB9200" s="32"/>
    </row>
    <row r="9201" spans="1:80">
      <c r="A9201" s="20"/>
      <c r="B9201" s="21"/>
      <c r="C9201" s="21"/>
      <c r="D9201" s="21"/>
      <c r="E9201" s="21"/>
      <c r="F9201" s="21"/>
      <c r="G9201" s="21"/>
      <c r="H9201" s="21"/>
      <c r="I9201" s="21"/>
      <c r="J9201" s="21"/>
      <c r="K9201" s="22"/>
      <c r="L9201" s="22"/>
      <c r="M9201" s="22"/>
      <c r="N9201" s="22"/>
      <c r="O9201" s="22"/>
      <c r="P9201" s="22"/>
      <c r="Q9201" s="22"/>
      <c r="R9201" s="22"/>
      <c r="S9201" s="22"/>
      <c r="T9201" s="22"/>
      <c r="U9201" s="22"/>
      <c r="V9201" s="22"/>
      <c r="W9201" s="22"/>
      <c r="X9201" s="22"/>
      <c r="Y9201" s="22"/>
      <c r="Z9201" s="22"/>
      <c r="AA9201" s="22"/>
      <c r="AB9201" s="23"/>
      <c r="AC9201" s="23"/>
      <c r="AD9201" s="22"/>
      <c r="AE9201" s="24"/>
      <c r="AF9201" s="24"/>
      <c r="AG9201" s="24"/>
      <c r="AH9201" s="24"/>
      <c r="AI9201" s="24"/>
      <c r="AJ9201" s="24"/>
      <c r="AK9201" s="24"/>
      <c r="AL9201" s="24"/>
      <c r="AM9201" s="24"/>
      <c r="AN9201" s="24"/>
      <c r="AO9201" s="24"/>
      <c r="AP9201" s="24"/>
      <c r="AQ9201" s="24"/>
      <c r="AR9201" s="24"/>
      <c r="AS9201" s="24"/>
      <c r="AT9201" s="25"/>
      <c r="AV9201" s="26"/>
      <c r="AW9201" s="26"/>
      <c r="AX9201" s="27"/>
      <c r="AY9201" s="27"/>
      <c r="AZ9201" s="27"/>
      <c r="BA9201" s="27"/>
      <c r="BB9201" s="27"/>
      <c r="BC9201" s="27"/>
      <c r="BD9201" s="27"/>
      <c r="BE9201" s="27"/>
      <c r="BF9201" s="27"/>
      <c r="BG9201" s="27"/>
      <c r="BH9201" s="27"/>
      <c r="BI9201" s="27"/>
      <c r="BT9201" s="31"/>
      <c r="BU9201" s="32"/>
      <c r="BV9201" s="33"/>
      <c r="BW9201" s="32"/>
      <c r="BX9201" s="32"/>
      <c r="BY9201" s="34"/>
      <c r="CA9201" s="32"/>
      <c r="CB9201" s="32"/>
    </row>
    <row r="9202" spans="1:80">
      <c r="A9202" s="20"/>
      <c r="B9202" s="21"/>
      <c r="C9202" s="21"/>
      <c r="D9202" s="21"/>
      <c r="E9202" s="21"/>
      <c r="F9202" s="21"/>
      <c r="G9202" s="21"/>
      <c r="H9202" s="21"/>
      <c r="I9202" s="21"/>
      <c r="J9202" s="21"/>
      <c r="K9202" s="22"/>
      <c r="L9202" s="22"/>
      <c r="M9202" s="22"/>
      <c r="N9202" s="22"/>
      <c r="O9202" s="22"/>
      <c r="P9202" s="22"/>
      <c r="Q9202" s="22"/>
      <c r="R9202" s="22"/>
      <c r="S9202" s="22"/>
      <c r="T9202" s="22"/>
      <c r="U9202" s="22"/>
      <c r="V9202" s="22"/>
      <c r="W9202" s="22"/>
      <c r="X9202" s="22"/>
      <c r="Y9202" s="22"/>
      <c r="Z9202" s="22"/>
      <c r="AA9202" s="22"/>
      <c r="AB9202" s="23"/>
      <c r="AC9202" s="23"/>
      <c r="AD9202" s="22"/>
      <c r="AE9202" s="24"/>
      <c r="AF9202" s="24"/>
      <c r="AG9202" s="24"/>
      <c r="AH9202" s="24"/>
      <c r="AI9202" s="24"/>
      <c r="AJ9202" s="24"/>
      <c r="AK9202" s="24"/>
      <c r="AL9202" s="24"/>
      <c r="AM9202" s="24"/>
      <c r="AN9202" s="24"/>
      <c r="AO9202" s="24"/>
      <c r="AP9202" s="24"/>
      <c r="AQ9202" s="24"/>
      <c r="AR9202" s="24"/>
      <c r="AS9202" s="24"/>
      <c r="AT9202" s="25"/>
      <c r="AV9202" s="26"/>
      <c r="AW9202" s="26"/>
      <c r="AX9202" s="27"/>
      <c r="AY9202" s="27"/>
      <c r="AZ9202" s="27"/>
      <c r="BA9202" s="27"/>
      <c r="BB9202" s="27"/>
      <c r="BC9202" s="27"/>
      <c r="BD9202" s="27"/>
      <c r="BE9202" s="27"/>
      <c r="BF9202" s="27"/>
      <c r="BG9202" s="27"/>
      <c r="BH9202" s="27"/>
      <c r="BI9202" s="27"/>
      <c r="BT9202" s="31"/>
      <c r="BU9202" s="32"/>
      <c r="BV9202" s="33"/>
      <c r="BW9202" s="32"/>
      <c r="BX9202" s="32"/>
      <c r="BY9202" s="34"/>
      <c r="CA9202" s="32"/>
      <c r="CB9202" s="32"/>
    </row>
    <row r="9203" spans="1:80">
      <c r="A9203" s="20"/>
      <c r="B9203" s="21"/>
      <c r="C9203" s="21"/>
      <c r="D9203" s="21"/>
      <c r="E9203" s="21"/>
      <c r="F9203" s="21"/>
      <c r="G9203" s="21"/>
      <c r="H9203" s="21"/>
      <c r="I9203" s="21"/>
      <c r="J9203" s="21"/>
      <c r="K9203" s="22"/>
      <c r="L9203" s="22"/>
      <c r="M9203" s="22"/>
      <c r="N9203" s="22"/>
      <c r="O9203" s="22"/>
      <c r="P9203" s="22"/>
      <c r="Q9203" s="22"/>
      <c r="R9203" s="22"/>
      <c r="S9203" s="22"/>
      <c r="T9203" s="22"/>
      <c r="U9203" s="22"/>
      <c r="V9203" s="22"/>
      <c r="W9203" s="22"/>
      <c r="X9203" s="22"/>
      <c r="Y9203" s="22"/>
      <c r="Z9203" s="22"/>
      <c r="AA9203" s="22"/>
      <c r="AB9203" s="23"/>
      <c r="AC9203" s="23"/>
      <c r="AD9203" s="22"/>
      <c r="AE9203" s="24"/>
      <c r="AF9203" s="24"/>
      <c r="AG9203" s="24"/>
      <c r="AH9203" s="24"/>
      <c r="AI9203" s="24"/>
      <c r="AJ9203" s="24"/>
      <c r="AK9203" s="24"/>
      <c r="AL9203" s="24"/>
      <c r="AM9203" s="24"/>
      <c r="AN9203" s="24"/>
      <c r="AO9203" s="24"/>
      <c r="AP9203" s="24"/>
      <c r="AQ9203" s="24"/>
      <c r="AR9203" s="24"/>
      <c r="AS9203" s="24"/>
      <c r="AT9203" s="25"/>
      <c r="AV9203" s="26"/>
      <c r="AW9203" s="26"/>
      <c r="AX9203" s="27"/>
      <c r="AY9203" s="27"/>
      <c r="AZ9203" s="27"/>
      <c r="BA9203" s="27"/>
      <c r="BB9203" s="27"/>
      <c r="BC9203" s="27"/>
      <c r="BD9203" s="27"/>
      <c r="BE9203" s="27"/>
      <c r="BF9203" s="27"/>
      <c r="BG9203" s="27"/>
      <c r="BH9203" s="27"/>
      <c r="BI9203" s="27"/>
      <c r="BT9203" s="31"/>
      <c r="BU9203" s="32"/>
      <c r="BV9203" s="33"/>
      <c r="BW9203" s="32"/>
      <c r="BX9203" s="32"/>
      <c r="BY9203" s="34"/>
      <c r="CA9203" s="32"/>
      <c r="CB9203" s="32"/>
    </row>
    <row r="9204" spans="1:80">
      <c r="A9204" s="20"/>
      <c r="B9204" s="21"/>
      <c r="C9204" s="21"/>
      <c r="D9204" s="21"/>
      <c r="E9204" s="21"/>
      <c r="F9204" s="21"/>
      <c r="G9204" s="21"/>
      <c r="H9204" s="21"/>
      <c r="I9204" s="21"/>
      <c r="J9204" s="21"/>
      <c r="K9204" s="22"/>
      <c r="L9204" s="22"/>
      <c r="M9204" s="22"/>
      <c r="N9204" s="22"/>
      <c r="O9204" s="22"/>
      <c r="P9204" s="22"/>
      <c r="Q9204" s="22"/>
      <c r="R9204" s="22"/>
      <c r="S9204" s="22"/>
      <c r="T9204" s="22"/>
      <c r="U9204" s="22"/>
      <c r="V9204" s="22"/>
      <c r="W9204" s="22"/>
      <c r="X9204" s="22"/>
      <c r="Y9204" s="22"/>
      <c r="Z9204" s="22"/>
      <c r="AA9204" s="22"/>
      <c r="AB9204" s="23"/>
      <c r="AC9204" s="23"/>
      <c r="AD9204" s="22"/>
      <c r="AE9204" s="24"/>
      <c r="AF9204" s="24"/>
      <c r="AG9204" s="24"/>
      <c r="AH9204" s="24"/>
      <c r="AI9204" s="24"/>
      <c r="AJ9204" s="24"/>
      <c r="AK9204" s="24"/>
      <c r="AL9204" s="24"/>
      <c r="AM9204" s="24"/>
      <c r="AN9204" s="24"/>
      <c r="AO9204" s="24"/>
      <c r="AP9204" s="24"/>
      <c r="AQ9204" s="24"/>
      <c r="AR9204" s="24"/>
      <c r="AS9204" s="24"/>
      <c r="AT9204" s="25"/>
      <c r="AV9204" s="26"/>
      <c r="AW9204" s="26"/>
      <c r="AX9204" s="27"/>
      <c r="AY9204" s="27"/>
      <c r="AZ9204" s="27"/>
      <c r="BA9204" s="27"/>
      <c r="BB9204" s="27"/>
      <c r="BC9204" s="27"/>
      <c r="BD9204" s="27"/>
      <c r="BE9204" s="27"/>
      <c r="BF9204" s="27"/>
      <c r="BG9204" s="27"/>
      <c r="BH9204" s="27"/>
      <c r="BI9204" s="27"/>
      <c r="BT9204" s="31"/>
      <c r="BU9204" s="32"/>
      <c r="BV9204" s="33"/>
      <c r="BW9204" s="32"/>
      <c r="BX9204" s="32"/>
      <c r="BY9204" s="34"/>
      <c r="CA9204" s="32"/>
      <c r="CB9204" s="32"/>
    </row>
    <row r="9205" spans="1:80">
      <c r="A9205" s="20"/>
      <c r="B9205" s="21"/>
      <c r="C9205" s="21"/>
      <c r="D9205" s="21"/>
      <c r="E9205" s="21"/>
      <c r="F9205" s="21"/>
      <c r="G9205" s="21"/>
      <c r="H9205" s="21"/>
      <c r="I9205" s="21"/>
      <c r="J9205" s="21"/>
      <c r="K9205" s="22"/>
      <c r="L9205" s="22"/>
      <c r="M9205" s="22"/>
      <c r="N9205" s="22"/>
      <c r="O9205" s="22"/>
      <c r="P9205" s="22"/>
      <c r="Q9205" s="22"/>
      <c r="R9205" s="22"/>
      <c r="S9205" s="22"/>
      <c r="T9205" s="22"/>
      <c r="U9205" s="22"/>
      <c r="V9205" s="22"/>
      <c r="W9205" s="22"/>
      <c r="X9205" s="22"/>
      <c r="Y9205" s="22"/>
      <c r="Z9205" s="22"/>
      <c r="AA9205" s="22"/>
      <c r="AB9205" s="23"/>
      <c r="AC9205" s="23"/>
      <c r="AD9205" s="22"/>
      <c r="AE9205" s="24"/>
      <c r="AF9205" s="24"/>
      <c r="AG9205" s="24"/>
      <c r="AH9205" s="24"/>
      <c r="AI9205" s="24"/>
      <c r="AJ9205" s="24"/>
      <c r="AK9205" s="24"/>
      <c r="AL9205" s="24"/>
      <c r="AM9205" s="24"/>
      <c r="AN9205" s="24"/>
      <c r="AO9205" s="24"/>
      <c r="AP9205" s="24"/>
      <c r="AQ9205" s="24"/>
      <c r="AR9205" s="24"/>
      <c r="AS9205" s="24"/>
      <c r="AT9205" s="25"/>
      <c r="AV9205" s="26"/>
      <c r="AW9205" s="26"/>
      <c r="AX9205" s="27"/>
      <c r="AY9205" s="27"/>
      <c r="AZ9205" s="27"/>
      <c r="BA9205" s="27"/>
      <c r="BB9205" s="27"/>
      <c r="BC9205" s="27"/>
      <c r="BD9205" s="27"/>
      <c r="BE9205" s="27"/>
      <c r="BF9205" s="27"/>
      <c r="BG9205" s="27"/>
      <c r="BH9205" s="27"/>
      <c r="BI9205" s="27"/>
      <c r="BT9205" s="31"/>
      <c r="BU9205" s="32"/>
      <c r="BV9205" s="33"/>
      <c r="BW9205" s="32"/>
      <c r="BX9205" s="32"/>
      <c r="BY9205" s="34"/>
      <c r="CA9205" s="32"/>
      <c r="CB9205" s="32"/>
    </row>
    <row r="9206" spans="1:80">
      <c r="A9206" s="20"/>
      <c r="B9206" s="21"/>
      <c r="C9206" s="21"/>
      <c r="D9206" s="21"/>
      <c r="E9206" s="21"/>
      <c r="F9206" s="21"/>
      <c r="G9206" s="21"/>
      <c r="H9206" s="21"/>
      <c r="I9206" s="21"/>
      <c r="J9206" s="21"/>
      <c r="K9206" s="22"/>
      <c r="L9206" s="22"/>
      <c r="M9206" s="22"/>
      <c r="N9206" s="22"/>
      <c r="O9206" s="22"/>
      <c r="P9206" s="22"/>
      <c r="Q9206" s="22"/>
      <c r="R9206" s="22"/>
      <c r="S9206" s="22"/>
      <c r="T9206" s="22"/>
      <c r="U9206" s="22"/>
      <c r="V9206" s="22"/>
      <c r="W9206" s="22"/>
      <c r="X9206" s="22"/>
      <c r="Y9206" s="22"/>
      <c r="Z9206" s="22"/>
      <c r="AA9206" s="22"/>
      <c r="AB9206" s="23"/>
      <c r="AC9206" s="23"/>
      <c r="AD9206" s="22"/>
      <c r="AE9206" s="24"/>
      <c r="AF9206" s="24"/>
      <c r="AG9206" s="24"/>
      <c r="AH9206" s="24"/>
      <c r="AI9206" s="24"/>
      <c r="AJ9206" s="24"/>
      <c r="AK9206" s="24"/>
      <c r="AL9206" s="24"/>
      <c r="AM9206" s="24"/>
      <c r="AN9206" s="24"/>
      <c r="AO9206" s="24"/>
      <c r="AP9206" s="24"/>
      <c r="AQ9206" s="24"/>
      <c r="AR9206" s="24"/>
      <c r="AS9206" s="24"/>
      <c r="AT9206" s="25"/>
      <c r="AV9206" s="26"/>
      <c r="AW9206" s="26"/>
      <c r="AX9206" s="27"/>
      <c r="AY9206" s="27"/>
      <c r="AZ9206" s="27"/>
      <c r="BA9206" s="27"/>
      <c r="BB9206" s="27"/>
      <c r="BC9206" s="27"/>
      <c r="BD9206" s="27"/>
      <c r="BE9206" s="27"/>
      <c r="BF9206" s="27"/>
      <c r="BG9206" s="27"/>
      <c r="BH9206" s="27"/>
      <c r="BI9206" s="27"/>
      <c r="BT9206" s="31"/>
      <c r="BU9206" s="32"/>
      <c r="BV9206" s="33"/>
      <c r="BW9206" s="32"/>
      <c r="BX9206" s="32"/>
      <c r="BY9206" s="34"/>
      <c r="CA9206" s="32"/>
      <c r="CB9206" s="32"/>
    </row>
    <row r="9207" spans="1:80">
      <c r="A9207" s="20"/>
      <c r="B9207" s="21"/>
      <c r="C9207" s="21"/>
      <c r="D9207" s="21"/>
      <c r="E9207" s="21"/>
      <c r="F9207" s="21"/>
      <c r="G9207" s="21"/>
      <c r="H9207" s="21"/>
      <c r="I9207" s="21"/>
      <c r="J9207" s="21"/>
      <c r="K9207" s="22"/>
      <c r="L9207" s="22"/>
      <c r="M9207" s="22"/>
      <c r="N9207" s="22"/>
      <c r="O9207" s="22"/>
      <c r="P9207" s="22"/>
      <c r="Q9207" s="22"/>
      <c r="R9207" s="22"/>
      <c r="S9207" s="22"/>
      <c r="T9207" s="22"/>
      <c r="U9207" s="22"/>
      <c r="V9207" s="22"/>
      <c r="W9207" s="22"/>
      <c r="X9207" s="22"/>
      <c r="Y9207" s="22"/>
      <c r="Z9207" s="22"/>
      <c r="AA9207" s="22"/>
      <c r="AB9207" s="23"/>
      <c r="AC9207" s="23"/>
      <c r="AD9207" s="22"/>
      <c r="AE9207" s="24"/>
      <c r="AF9207" s="24"/>
      <c r="AG9207" s="24"/>
      <c r="AH9207" s="24"/>
      <c r="AI9207" s="24"/>
      <c r="AJ9207" s="24"/>
      <c r="AK9207" s="24"/>
      <c r="AL9207" s="24"/>
      <c r="AM9207" s="24"/>
      <c r="AN9207" s="24"/>
      <c r="AO9207" s="24"/>
      <c r="AP9207" s="24"/>
      <c r="AQ9207" s="24"/>
      <c r="AR9207" s="24"/>
      <c r="AS9207" s="24"/>
      <c r="AT9207" s="25"/>
      <c r="AV9207" s="26"/>
      <c r="AW9207" s="26"/>
      <c r="AX9207" s="27"/>
      <c r="AY9207" s="27"/>
      <c r="AZ9207" s="27"/>
      <c r="BA9207" s="27"/>
      <c r="BB9207" s="27"/>
      <c r="BC9207" s="27"/>
      <c r="BD9207" s="27"/>
      <c r="BE9207" s="27"/>
      <c r="BF9207" s="27"/>
      <c r="BG9207" s="27"/>
      <c r="BH9207" s="27"/>
      <c r="BI9207" s="27"/>
      <c r="BT9207" s="31"/>
      <c r="BU9207" s="32"/>
      <c r="BV9207" s="33"/>
      <c r="BW9207" s="32"/>
      <c r="BX9207" s="32"/>
      <c r="BY9207" s="34"/>
      <c r="CA9207" s="32"/>
      <c r="CB9207" s="32"/>
    </row>
    <row r="9208" spans="1:80">
      <c r="A9208" s="20"/>
      <c r="B9208" s="21"/>
      <c r="C9208" s="21"/>
      <c r="D9208" s="21"/>
      <c r="E9208" s="21"/>
      <c r="F9208" s="21"/>
      <c r="G9208" s="21"/>
      <c r="H9208" s="21"/>
      <c r="I9208" s="21"/>
      <c r="J9208" s="21"/>
      <c r="K9208" s="22"/>
      <c r="L9208" s="22"/>
      <c r="M9208" s="22"/>
      <c r="N9208" s="22"/>
      <c r="O9208" s="22"/>
      <c r="P9208" s="22"/>
      <c r="Q9208" s="22"/>
      <c r="R9208" s="22"/>
      <c r="S9208" s="22"/>
      <c r="T9208" s="22"/>
      <c r="U9208" s="22"/>
      <c r="V9208" s="22"/>
      <c r="W9208" s="22"/>
      <c r="X9208" s="22"/>
      <c r="Y9208" s="22"/>
      <c r="Z9208" s="22"/>
      <c r="AA9208" s="22"/>
      <c r="AB9208" s="23"/>
      <c r="AC9208" s="23"/>
      <c r="AD9208" s="22"/>
      <c r="AE9208" s="24"/>
      <c r="AF9208" s="24"/>
      <c r="AG9208" s="24"/>
      <c r="AH9208" s="24"/>
      <c r="AI9208" s="24"/>
      <c r="AJ9208" s="24"/>
      <c r="AK9208" s="24"/>
      <c r="AL9208" s="24"/>
      <c r="AM9208" s="24"/>
      <c r="AN9208" s="24"/>
      <c r="AO9208" s="24"/>
      <c r="AP9208" s="24"/>
      <c r="AQ9208" s="24"/>
      <c r="AR9208" s="24"/>
      <c r="AS9208" s="24"/>
      <c r="AT9208" s="25"/>
      <c r="AV9208" s="26"/>
      <c r="AW9208" s="26"/>
      <c r="AX9208" s="27"/>
      <c r="AY9208" s="27"/>
      <c r="AZ9208" s="27"/>
      <c r="BA9208" s="27"/>
      <c r="BB9208" s="27"/>
      <c r="BC9208" s="27"/>
      <c r="BD9208" s="27"/>
      <c r="BE9208" s="27"/>
      <c r="BF9208" s="27"/>
      <c r="BG9208" s="27"/>
      <c r="BH9208" s="27"/>
      <c r="BI9208" s="27"/>
      <c r="BT9208" s="31"/>
      <c r="BU9208" s="32"/>
      <c r="BV9208" s="33"/>
      <c r="BW9208" s="32"/>
      <c r="BX9208" s="32"/>
      <c r="BY9208" s="34"/>
      <c r="CA9208" s="32"/>
      <c r="CB9208" s="32"/>
    </row>
    <row r="9209" spans="1:80">
      <c r="A9209" s="20"/>
      <c r="B9209" s="21"/>
      <c r="C9209" s="21"/>
      <c r="D9209" s="21"/>
      <c r="E9209" s="21"/>
      <c r="F9209" s="21"/>
      <c r="G9209" s="21"/>
      <c r="H9209" s="21"/>
      <c r="I9209" s="21"/>
      <c r="J9209" s="21"/>
      <c r="K9209" s="22"/>
      <c r="L9209" s="22"/>
      <c r="M9209" s="22"/>
      <c r="N9209" s="22"/>
      <c r="O9209" s="22"/>
      <c r="P9209" s="22"/>
      <c r="Q9209" s="22"/>
      <c r="R9209" s="22"/>
      <c r="S9209" s="22"/>
      <c r="T9209" s="22"/>
      <c r="U9209" s="22"/>
      <c r="V9209" s="22"/>
      <c r="W9209" s="22"/>
      <c r="X9209" s="22"/>
      <c r="Y9209" s="22"/>
      <c r="Z9209" s="22"/>
      <c r="AA9209" s="22"/>
      <c r="AB9209" s="23"/>
      <c r="AC9209" s="23"/>
      <c r="AD9209" s="22"/>
      <c r="AE9209" s="24"/>
      <c r="AF9209" s="24"/>
      <c r="AG9209" s="24"/>
      <c r="AH9209" s="24"/>
      <c r="AI9209" s="24"/>
      <c r="AJ9209" s="24"/>
      <c r="AK9209" s="24"/>
      <c r="AL9209" s="24"/>
      <c r="AM9209" s="24"/>
      <c r="AN9209" s="24"/>
      <c r="AO9209" s="24"/>
      <c r="AP9209" s="24"/>
      <c r="AQ9209" s="24"/>
      <c r="AR9209" s="24"/>
      <c r="AS9209" s="24"/>
      <c r="AT9209" s="25"/>
      <c r="AV9209" s="26"/>
      <c r="AW9209" s="26"/>
      <c r="AX9209" s="27"/>
      <c r="AY9209" s="27"/>
      <c r="AZ9209" s="27"/>
      <c r="BA9209" s="27"/>
      <c r="BB9209" s="27"/>
      <c r="BC9209" s="27"/>
      <c r="BD9209" s="27"/>
      <c r="BE9209" s="27"/>
      <c r="BF9209" s="27"/>
      <c r="BG9209" s="27"/>
      <c r="BH9209" s="27"/>
      <c r="BI9209" s="27"/>
      <c r="BT9209" s="31"/>
      <c r="BU9209" s="32"/>
      <c r="BV9209" s="33"/>
      <c r="BW9209" s="32"/>
      <c r="BX9209" s="32"/>
      <c r="BY9209" s="34"/>
      <c r="CA9209" s="32"/>
      <c r="CB9209" s="32"/>
    </row>
    <row r="9210" spans="1:80">
      <c r="A9210" s="20"/>
      <c r="B9210" s="21"/>
      <c r="C9210" s="21"/>
      <c r="D9210" s="21"/>
      <c r="E9210" s="21"/>
      <c r="F9210" s="21"/>
      <c r="G9210" s="21"/>
      <c r="H9210" s="21"/>
      <c r="I9210" s="21"/>
      <c r="J9210" s="21"/>
      <c r="K9210" s="22"/>
      <c r="L9210" s="22"/>
      <c r="M9210" s="22"/>
      <c r="N9210" s="22"/>
      <c r="O9210" s="22"/>
      <c r="P9210" s="22"/>
      <c r="Q9210" s="22"/>
      <c r="R9210" s="22"/>
      <c r="S9210" s="22"/>
      <c r="T9210" s="22"/>
      <c r="U9210" s="22"/>
      <c r="V9210" s="22"/>
      <c r="W9210" s="22"/>
      <c r="X9210" s="22"/>
      <c r="Y9210" s="22"/>
      <c r="Z9210" s="22"/>
      <c r="AA9210" s="22"/>
      <c r="AB9210" s="23"/>
      <c r="AC9210" s="23"/>
      <c r="AD9210" s="22"/>
      <c r="AE9210" s="24"/>
      <c r="AF9210" s="24"/>
      <c r="AG9210" s="24"/>
      <c r="AH9210" s="24"/>
      <c r="AI9210" s="24"/>
      <c r="AJ9210" s="24"/>
      <c r="AK9210" s="24"/>
      <c r="AL9210" s="24"/>
      <c r="AM9210" s="24"/>
      <c r="AN9210" s="24"/>
      <c r="AO9210" s="24"/>
      <c r="AP9210" s="24"/>
      <c r="AQ9210" s="24"/>
      <c r="AR9210" s="24"/>
      <c r="AS9210" s="24"/>
      <c r="AT9210" s="25"/>
      <c r="AV9210" s="26"/>
      <c r="AW9210" s="26"/>
      <c r="AX9210" s="27"/>
      <c r="AY9210" s="27"/>
      <c r="AZ9210" s="27"/>
      <c r="BA9210" s="27"/>
      <c r="BB9210" s="27"/>
      <c r="BC9210" s="27"/>
      <c r="BD9210" s="27"/>
      <c r="BE9210" s="27"/>
      <c r="BF9210" s="27"/>
      <c r="BG9210" s="27"/>
      <c r="BH9210" s="27"/>
      <c r="BI9210" s="27"/>
      <c r="BT9210" s="31"/>
      <c r="BU9210" s="32"/>
      <c r="BV9210" s="33"/>
      <c r="BW9210" s="32"/>
      <c r="BX9210" s="32"/>
      <c r="BY9210" s="34"/>
      <c r="CA9210" s="32"/>
      <c r="CB9210" s="32"/>
    </row>
    <row r="9211" spans="1:80">
      <c r="A9211" s="20"/>
      <c r="B9211" s="21"/>
      <c r="C9211" s="21"/>
      <c r="D9211" s="21"/>
      <c r="E9211" s="21"/>
      <c r="F9211" s="21"/>
      <c r="G9211" s="21"/>
      <c r="H9211" s="21"/>
      <c r="I9211" s="21"/>
      <c r="J9211" s="21"/>
      <c r="K9211" s="22"/>
      <c r="L9211" s="22"/>
      <c r="M9211" s="22"/>
      <c r="N9211" s="22"/>
      <c r="O9211" s="22"/>
      <c r="P9211" s="22"/>
      <c r="Q9211" s="22"/>
      <c r="R9211" s="22"/>
      <c r="S9211" s="22"/>
      <c r="T9211" s="22"/>
      <c r="U9211" s="22"/>
      <c r="V9211" s="22"/>
      <c r="W9211" s="22"/>
      <c r="X9211" s="22"/>
      <c r="Y9211" s="22"/>
      <c r="Z9211" s="22"/>
      <c r="AA9211" s="22"/>
      <c r="AB9211" s="23"/>
      <c r="AC9211" s="23"/>
      <c r="AD9211" s="22"/>
      <c r="AE9211" s="24"/>
      <c r="AF9211" s="24"/>
      <c r="AG9211" s="24"/>
      <c r="AH9211" s="24"/>
      <c r="AI9211" s="24"/>
      <c r="AJ9211" s="24"/>
      <c r="AK9211" s="24"/>
      <c r="AL9211" s="24"/>
      <c r="AM9211" s="24"/>
      <c r="AN9211" s="24"/>
      <c r="AO9211" s="24"/>
      <c r="AP9211" s="24"/>
      <c r="AQ9211" s="24"/>
      <c r="AR9211" s="24"/>
      <c r="AS9211" s="24"/>
      <c r="AT9211" s="25"/>
      <c r="AV9211" s="26"/>
      <c r="AW9211" s="26"/>
      <c r="AX9211" s="27"/>
      <c r="AY9211" s="27"/>
      <c r="AZ9211" s="27"/>
      <c r="BA9211" s="27"/>
      <c r="BB9211" s="27"/>
      <c r="BC9211" s="27"/>
      <c r="BD9211" s="27"/>
      <c r="BE9211" s="27"/>
      <c r="BF9211" s="27"/>
      <c r="BG9211" s="27"/>
      <c r="BH9211" s="27"/>
      <c r="BI9211" s="27"/>
      <c r="BT9211" s="31"/>
      <c r="BU9211" s="32"/>
      <c r="BV9211" s="33"/>
      <c r="BW9211" s="32"/>
      <c r="BX9211" s="32"/>
      <c r="BY9211" s="34"/>
      <c r="CA9211" s="32"/>
      <c r="CB9211" s="32"/>
    </row>
    <row r="9212" spans="1:80">
      <c r="A9212" s="20"/>
      <c r="B9212" s="21"/>
      <c r="C9212" s="21"/>
      <c r="D9212" s="21"/>
      <c r="E9212" s="21"/>
      <c r="F9212" s="21"/>
      <c r="G9212" s="21"/>
      <c r="H9212" s="21"/>
      <c r="I9212" s="21"/>
      <c r="J9212" s="21"/>
      <c r="K9212" s="22"/>
      <c r="L9212" s="22"/>
      <c r="M9212" s="22"/>
      <c r="N9212" s="22"/>
      <c r="O9212" s="22"/>
      <c r="P9212" s="22"/>
      <c r="Q9212" s="22"/>
      <c r="R9212" s="22"/>
      <c r="S9212" s="22"/>
      <c r="T9212" s="22"/>
      <c r="U9212" s="22"/>
      <c r="V9212" s="22"/>
      <c r="W9212" s="22"/>
      <c r="X9212" s="22"/>
      <c r="Y9212" s="22"/>
      <c r="Z9212" s="22"/>
      <c r="AA9212" s="22"/>
      <c r="AB9212" s="23"/>
      <c r="AC9212" s="23"/>
      <c r="AD9212" s="22"/>
      <c r="AE9212" s="24"/>
      <c r="AF9212" s="24"/>
      <c r="AG9212" s="24"/>
      <c r="AH9212" s="24"/>
      <c r="AI9212" s="24"/>
      <c r="AJ9212" s="24"/>
      <c r="AK9212" s="24"/>
      <c r="AL9212" s="24"/>
      <c r="AM9212" s="24"/>
      <c r="AN9212" s="24"/>
      <c r="AO9212" s="24"/>
      <c r="AP9212" s="24"/>
      <c r="AQ9212" s="24"/>
      <c r="AR9212" s="24"/>
      <c r="AS9212" s="24"/>
      <c r="AT9212" s="25"/>
      <c r="AV9212" s="26"/>
      <c r="AW9212" s="26"/>
      <c r="AX9212" s="27"/>
      <c r="AY9212" s="27"/>
      <c r="AZ9212" s="27"/>
      <c r="BA9212" s="27"/>
      <c r="BB9212" s="27"/>
      <c r="BC9212" s="27"/>
      <c r="BD9212" s="27"/>
      <c r="BE9212" s="27"/>
      <c r="BF9212" s="27"/>
      <c r="BG9212" s="27"/>
      <c r="BH9212" s="27"/>
      <c r="BI9212" s="27"/>
      <c r="BT9212" s="31"/>
      <c r="BU9212" s="32"/>
      <c r="BV9212" s="33"/>
      <c r="BW9212" s="32"/>
      <c r="BX9212" s="32"/>
      <c r="BY9212" s="34"/>
      <c r="CA9212" s="32"/>
      <c r="CB9212" s="32"/>
    </row>
    <row r="9213" spans="1:80">
      <c r="A9213" s="20"/>
      <c r="B9213" s="21"/>
      <c r="C9213" s="21"/>
      <c r="D9213" s="21"/>
      <c r="E9213" s="21"/>
      <c r="F9213" s="21"/>
      <c r="G9213" s="21"/>
      <c r="H9213" s="21"/>
      <c r="I9213" s="21"/>
      <c r="J9213" s="21"/>
      <c r="K9213" s="22"/>
      <c r="L9213" s="22"/>
      <c r="M9213" s="22"/>
      <c r="N9213" s="22"/>
      <c r="O9213" s="22"/>
      <c r="P9213" s="22"/>
      <c r="Q9213" s="22"/>
      <c r="R9213" s="22"/>
      <c r="S9213" s="22"/>
      <c r="T9213" s="22"/>
      <c r="U9213" s="22"/>
      <c r="V9213" s="22"/>
      <c r="W9213" s="22"/>
      <c r="X9213" s="22"/>
      <c r="Y9213" s="22"/>
      <c r="Z9213" s="22"/>
      <c r="AA9213" s="22"/>
      <c r="AB9213" s="23"/>
      <c r="AC9213" s="23"/>
      <c r="AD9213" s="22"/>
      <c r="AE9213" s="24"/>
      <c r="AF9213" s="24"/>
      <c r="AG9213" s="24"/>
      <c r="AH9213" s="24"/>
      <c r="AI9213" s="24"/>
      <c r="AJ9213" s="24"/>
      <c r="AK9213" s="24"/>
      <c r="AL9213" s="24"/>
      <c r="AM9213" s="24"/>
      <c r="AN9213" s="24"/>
      <c r="AO9213" s="24"/>
      <c r="AP9213" s="24"/>
      <c r="AQ9213" s="24"/>
      <c r="AR9213" s="24"/>
      <c r="AS9213" s="24"/>
      <c r="AT9213" s="25"/>
      <c r="AV9213" s="26"/>
      <c r="AW9213" s="26"/>
      <c r="AX9213" s="27"/>
      <c r="AY9213" s="27"/>
      <c r="AZ9213" s="27"/>
      <c r="BA9213" s="27"/>
      <c r="BB9213" s="27"/>
      <c r="BC9213" s="27"/>
      <c r="BD9213" s="27"/>
      <c r="BE9213" s="27"/>
      <c r="BF9213" s="27"/>
      <c r="BG9213" s="27"/>
      <c r="BH9213" s="27"/>
      <c r="BI9213" s="27"/>
      <c r="BT9213" s="31"/>
      <c r="BU9213" s="32"/>
      <c r="BV9213" s="33"/>
      <c r="BW9213" s="32"/>
      <c r="BX9213" s="32"/>
      <c r="BY9213" s="34"/>
      <c r="CA9213" s="32"/>
      <c r="CB9213" s="32"/>
    </row>
    <row r="9214" spans="1:80">
      <c r="A9214" s="20"/>
      <c r="B9214" s="21"/>
      <c r="C9214" s="21"/>
      <c r="D9214" s="21"/>
      <c r="E9214" s="21"/>
      <c r="F9214" s="21"/>
      <c r="G9214" s="21"/>
      <c r="H9214" s="21"/>
      <c r="I9214" s="21"/>
      <c r="J9214" s="21"/>
      <c r="K9214" s="22"/>
      <c r="L9214" s="22"/>
      <c r="M9214" s="22"/>
      <c r="N9214" s="22"/>
      <c r="O9214" s="22"/>
      <c r="P9214" s="22"/>
      <c r="Q9214" s="22"/>
      <c r="R9214" s="22"/>
      <c r="S9214" s="22"/>
      <c r="T9214" s="22"/>
      <c r="U9214" s="22"/>
      <c r="V9214" s="22"/>
      <c r="W9214" s="22"/>
      <c r="X9214" s="22"/>
      <c r="Y9214" s="22"/>
      <c r="Z9214" s="22"/>
      <c r="AA9214" s="22"/>
      <c r="AB9214" s="23"/>
      <c r="AC9214" s="23"/>
      <c r="AD9214" s="22"/>
      <c r="AE9214" s="24"/>
      <c r="AF9214" s="24"/>
      <c r="AG9214" s="24"/>
      <c r="AH9214" s="24"/>
      <c r="AI9214" s="24"/>
      <c r="AJ9214" s="24"/>
      <c r="AK9214" s="24"/>
      <c r="AL9214" s="24"/>
      <c r="AM9214" s="24"/>
      <c r="AN9214" s="24"/>
      <c r="AO9214" s="24"/>
      <c r="AP9214" s="24"/>
      <c r="AQ9214" s="24"/>
      <c r="AR9214" s="24"/>
      <c r="AS9214" s="24"/>
      <c r="AT9214" s="25"/>
      <c r="AV9214" s="26"/>
      <c r="AW9214" s="26"/>
      <c r="AX9214" s="27"/>
      <c r="AY9214" s="27"/>
      <c r="AZ9214" s="27"/>
      <c r="BA9214" s="27"/>
      <c r="BB9214" s="27"/>
      <c r="BC9214" s="27"/>
      <c r="BD9214" s="27"/>
      <c r="BE9214" s="27"/>
      <c r="BF9214" s="27"/>
      <c r="BG9214" s="27"/>
      <c r="BH9214" s="27"/>
      <c r="BI9214" s="27"/>
      <c r="BT9214" s="31"/>
      <c r="BU9214" s="32"/>
      <c r="BV9214" s="33"/>
      <c r="BW9214" s="32"/>
      <c r="BX9214" s="32"/>
      <c r="BY9214" s="34"/>
      <c r="CA9214" s="32"/>
      <c r="CB9214" s="32"/>
    </row>
    <row r="9215" spans="1:80">
      <c r="A9215" s="20"/>
      <c r="B9215" s="21"/>
      <c r="C9215" s="21"/>
      <c r="D9215" s="21"/>
      <c r="E9215" s="21"/>
      <c r="F9215" s="21"/>
      <c r="G9215" s="21"/>
      <c r="H9215" s="21"/>
      <c r="I9215" s="21"/>
      <c r="J9215" s="21"/>
      <c r="K9215" s="22"/>
      <c r="L9215" s="22"/>
      <c r="M9215" s="22"/>
      <c r="N9215" s="22"/>
      <c r="O9215" s="22"/>
      <c r="P9215" s="22"/>
      <c r="Q9215" s="22"/>
      <c r="R9215" s="22"/>
      <c r="S9215" s="22"/>
      <c r="T9215" s="22"/>
      <c r="U9215" s="22"/>
      <c r="V9215" s="22"/>
      <c r="W9215" s="22"/>
      <c r="X9215" s="22"/>
      <c r="Y9215" s="22"/>
      <c r="Z9215" s="22"/>
      <c r="AA9215" s="22"/>
      <c r="AB9215" s="23"/>
      <c r="AC9215" s="23"/>
      <c r="AD9215" s="22"/>
      <c r="AE9215" s="24"/>
      <c r="AF9215" s="24"/>
      <c r="AG9215" s="24"/>
      <c r="AH9215" s="24"/>
      <c r="AI9215" s="24"/>
      <c r="AJ9215" s="24"/>
      <c r="AK9215" s="24"/>
      <c r="AL9215" s="24"/>
      <c r="AM9215" s="24"/>
      <c r="AN9215" s="24"/>
      <c r="AO9215" s="24"/>
      <c r="AP9215" s="24"/>
      <c r="AQ9215" s="24"/>
      <c r="AR9215" s="24"/>
      <c r="AS9215" s="24"/>
      <c r="AT9215" s="25"/>
      <c r="AV9215" s="26"/>
      <c r="AW9215" s="26"/>
      <c r="AX9215" s="27"/>
      <c r="AY9215" s="27"/>
      <c r="AZ9215" s="27"/>
      <c r="BA9215" s="27"/>
      <c r="BB9215" s="27"/>
      <c r="BC9215" s="27"/>
      <c r="BD9215" s="27"/>
      <c r="BE9215" s="27"/>
      <c r="BF9215" s="27"/>
      <c r="BG9215" s="27"/>
      <c r="BH9215" s="27"/>
      <c r="BI9215" s="27"/>
      <c r="BT9215" s="31"/>
      <c r="BU9215" s="32"/>
      <c r="BV9215" s="33"/>
      <c r="BW9215" s="32"/>
      <c r="BX9215" s="32"/>
      <c r="BY9215" s="34"/>
      <c r="CA9215" s="32"/>
      <c r="CB9215" s="32"/>
    </row>
    <row r="9216" spans="1:80">
      <c r="A9216" s="20"/>
      <c r="B9216" s="21"/>
      <c r="C9216" s="21"/>
      <c r="D9216" s="21"/>
      <c r="E9216" s="21"/>
      <c r="F9216" s="21"/>
      <c r="G9216" s="21"/>
      <c r="H9216" s="21"/>
      <c r="I9216" s="21"/>
      <c r="J9216" s="21"/>
      <c r="K9216" s="22"/>
      <c r="L9216" s="22"/>
      <c r="M9216" s="22"/>
      <c r="N9216" s="22"/>
      <c r="O9216" s="22"/>
      <c r="P9216" s="22"/>
      <c r="Q9216" s="22"/>
      <c r="R9216" s="22"/>
      <c r="S9216" s="22"/>
      <c r="T9216" s="22"/>
      <c r="U9216" s="22"/>
      <c r="V9216" s="22"/>
      <c r="W9216" s="22"/>
      <c r="X9216" s="22"/>
      <c r="Y9216" s="22"/>
      <c r="Z9216" s="22"/>
      <c r="AA9216" s="22"/>
      <c r="AB9216" s="23"/>
      <c r="AC9216" s="23"/>
      <c r="AD9216" s="22"/>
      <c r="AE9216" s="24"/>
      <c r="AF9216" s="24"/>
      <c r="AG9216" s="24"/>
      <c r="AH9216" s="24"/>
      <c r="AI9216" s="24"/>
      <c r="AJ9216" s="24"/>
      <c r="AK9216" s="24"/>
      <c r="AL9216" s="24"/>
      <c r="AM9216" s="24"/>
      <c r="AN9216" s="24"/>
      <c r="AO9216" s="24"/>
      <c r="AP9216" s="24"/>
      <c r="AQ9216" s="24"/>
      <c r="AR9216" s="24"/>
      <c r="AS9216" s="24"/>
      <c r="AT9216" s="25"/>
      <c r="AV9216" s="26"/>
      <c r="AW9216" s="26"/>
      <c r="AX9216" s="27"/>
      <c r="AY9216" s="27"/>
      <c r="AZ9216" s="27"/>
      <c r="BA9216" s="27"/>
      <c r="BB9216" s="27"/>
      <c r="BC9216" s="27"/>
      <c r="BD9216" s="27"/>
      <c r="BE9216" s="27"/>
      <c r="BF9216" s="27"/>
      <c r="BG9216" s="27"/>
      <c r="BH9216" s="27"/>
      <c r="BI9216" s="27"/>
      <c r="BT9216" s="31"/>
      <c r="BU9216" s="32"/>
      <c r="BV9216" s="33"/>
      <c r="BW9216" s="32"/>
      <c r="BX9216" s="32"/>
      <c r="BY9216" s="34"/>
      <c r="CA9216" s="32"/>
      <c r="CB9216" s="32"/>
    </row>
    <row r="9217" spans="1:80">
      <c r="A9217" s="20"/>
      <c r="B9217" s="21"/>
      <c r="C9217" s="21"/>
      <c r="D9217" s="21"/>
      <c r="E9217" s="21"/>
      <c r="F9217" s="21"/>
      <c r="G9217" s="21"/>
      <c r="H9217" s="21"/>
      <c r="I9217" s="21"/>
      <c r="J9217" s="21"/>
      <c r="K9217" s="22"/>
      <c r="L9217" s="22"/>
      <c r="M9217" s="22"/>
      <c r="N9217" s="22"/>
      <c r="O9217" s="22"/>
      <c r="P9217" s="22"/>
      <c r="Q9217" s="22"/>
      <c r="R9217" s="22"/>
      <c r="S9217" s="22"/>
      <c r="T9217" s="22"/>
      <c r="U9217" s="22"/>
      <c r="V9217" s="22"/>
      <c r="W9217" s="22"/>
      <c r="X9217" s="22"/>
      <c r="Y9217" s="22"/>
      <c r="Z9217" s="22"/>
      <c r="AA9217" s="22"/>
      <c r="AB9217" s="23"/>
      <c r="AC9217" s="23"/>
      <c r="AD9217" s="22"/>
      <c r="AE9217" s="24"/>
      <c r="AF9217" s="24"/>
      <c r="AG9217" s="24"/>
      <c r="AH9217" s="24"/>
      <c r="AI9217" s="24"/>
      <c r="AJ9217" s="24"/>
      <c r="AK9217" s="24"/>
      <c r="AL9217" s="24"/>
      <c r="AM9217" s="24"/>
      <c r="AN9217" s="24"/>
      <c r="AO9217" s="24"/>
      <c r="AP9217" s="24"/>
      <c r="AQ9217" s="24"/>
      <c r="AR9217" s="24"/>
      <c r="AS9217" s="24"/>
      <c r="AT9217" s="25"/>
      <c r="AV9217" s="26"/>
      <c r="AW9217" s="26"/>
      <c r="AX9217" s="27"/>
      <c r="AY9217" s="27"/>
      <c r="AZ9217" s="27"/>
      <c r="BA9217" s="27"/>
      <c r="BB9217" s="27"/>
      <c r="BC9217" s="27"/>
      <c r="BD9217" s="27"/>
      <c r="BE9217" s="27"/>
      <c r="BF9217" s="27"/>
      <c r="BG9217" s="27"/>
      <c r="BH9217" s="27"/>
      <c r="BI9217" s="27"/>
      <c r="BT9217" s="31"/>
      <c r="BU9217" s="32"/>
      <c r="BV9217" s="33"/>
      <c r="BW9217" s="32"/>
      <c r="BX9217" s="32"/>
      <c r="BY9217" s="34"/>
      <c r="CA9217" s="32"/>
      <c r="CB9217" s="32"/>
    </row>
    <row r="9218" spans="1:80">
      <c r="A9218" s="20"/>
      <c r="B9218" s="21"/>
      <c r="C9218" s="21"/>
      <c r="D9218" s="21"/>
      <c r="E9218" s="21"/>
      <c r="F9218" s="21"/>
      <c r="G9218" s="21"/>
      <c r="H9218" s="21"/>
      <c r="I9218" s="21"/>
      <c r="J9218" s="21"/>
      <c r="K9218" s="22"/>
      <c r="L9218" s="22"/>
      <c r="M9218" s="22"/>
      <c r="N9218" s="22"/>
      <c r="O9218" s="22"/>
      <c r="P9218" s="22"/>
      <c r="Q9218" s="22"/>
      <c r="R9218" s="22"/>
      <c r="S9218" s="22"/>
      <c r="T9218" s="22"/>
      <c r="U9218" s="22"/>
      <c r="V9218" s="22"/>
      <c r="W9218" s="22"/>
      <c r="X9218" s="22"/>
      <c r="Y9218" s="22"/>
      <c r="Z9218" s="22"/>
      <c r="AA9218" s="22"/>
      <c r="AB9218" s="23"/>
      <c r="AC9218" s="23"/>
      <c r="AD9218" s="22"/>
      <c r="AE9218" s="24"/>
      <c r="AF9218" s="24"/>
      <c r="AG9218" s="24"/>
      <c r="AH9218" s="24"/>
      <c r="AI9218" s="24"/>
      <c r="AJ9218" s="24"/>
      <c r="AK9218" s="24"/>
      <c r="AL9218" s="24"/>
      <c r="AM9218" s="24"/>
      <c r="AN9218" s="24"/>
      <c r="AO9218" s="24"/>
      <c r="AP9218" s="24"/>
      <c r="AQ9218" s="24"/>
      <c r="AR9218" s="24"/>
      <c r="AS9218" s="24"/>
      <c r="AT9218" s="25"/>
      <c r="AV9218" s="26"/>
      <c r="AW9218" s="26"/>
      <c r="AX9218" s="27"/>
      <c r="AY9218" s="27"/>
      <c r="AZ9218" s="27"/>
      <c r="BA9218" s="27"/>
      <c r="BB9218" s="27"/>
      <c r="BC9218" s="27"/>
      <c r="BD9218" s="27"/>
      <c r="BE9218" s="27"/>
      <c r="BF9218" s="27"/>
      <c r="BG9218" s="27"/>
      <c r="BH9218" s="27"/>
      <c r="BI9218" s="27"/>
      <c r="BT9218" s="31"/>
      <c r="BU9218" s="32"/>
      <c r="BV9218" s="33"/>
      <c r="BW9218" s="32"/>
      <c r="BX9218" s="32"/>
      <c r="BY9218" s="34"/>
      <c r="CA9218" s="32"/>
      <c r="CB9218" s="32"/>
    </row>
    <row r="9219" spans="1:80">
      <c r="A9219" s="20"/>
      <c r="B9219" s="21"/>
      <c r="C9219" s="21"/>
      <c r="D9219" s="21"/>
      <c r="E9219" s="21"/>
      <c r="F9219" s="21"/>
      <c r="G9219" s="21"/>
      <c r="H9219" s="21"/>
      <c r="I9219" s="21"/>
      <c r="J9219" s="21"/>
      <c r="K9219" s="22"/>
      <c r="L9219" s="22"/>
      <c r="M9219" s="22"/>
      <c r="N9219" s="22"/>
      <c r="O9219" s="22"/>
      <c r="P9219" s="22"/>
      <c r="Q9219" s="22"/>
      <c r="R9219" s="22"/>
      <c r="S9219" s="22"/>
      <c r="T9219" s="22"/>
      <c r="U9219" s="22"/>
      <c r="V9219" s="22"/>
      <c r="W9219" s="22"/>
      <c r="X9219" s="22"/>
      <c r="Y9219" s="22"/>
      <c r="Z9219" s="22"/>
      <c r="AA9219" s="22"/>
      <c r="AB9219" s="23"/>
      <c r="AC9219" s="23"/>
      <c r="AD9219" s="22"/>
      <c r="AE9219" s="24"/>
      <c r="AF9219" s="24"/>
      <c r="AG9219" s="24"/>
      <c r="AH9219" s="24"/>
      <c r="AI9219" s="24"/>
      <c r="AJ9219" s="24"/>
      <c r="AK9219" s="24"/>
      <c r="AL9219" s="24"/>
      <c r="AM9219" s="24"/>
      <c r="AN9219" s="24"/>
      <c r="AO9219" s="24"/>
      <c r="AP9219" s="24"/>
      <c r="AQ9219" s="24"/>
      <c r="AR9219" s="24"/>
      <c r="AS9219" s="24"/>
      <c r="AT9219" s="25"/>
      <c r="AV9219" s="26"/>
      <c r="AW9219" s="26"/>
      <c r="AX9219" s="27"/>
      <c r="AY9219" s="27"/>
      <c r="AZ9219" s="27"/>
      <c r="BA9219" s="27"/>
      <c r="BB9219" s="27"/>
      <c r="BC9219" s="27"/>
      <c r="BD9219" s="27"/>
      <c r="BE9219" s="27"/>
      <c r="BF9219" s="27"/>
      <c r="BG9219" s="27"/>
      <c r="BH9219" s="27"/>
      <c r="BI9219" s="27"/>
      <c r="BT9219" s="31"/>
      <c r="BU9219" s="32"/>
      <c r="BV9219" s="33"/>
      <c r="BW9219" s="32"/>
      <c r="BX9219" s="32"/>
      <c r="BY9219" s="34"/>
      <c r="CA9219" s="32"/>
      <c r="CB9219" s="32"/>
    </row>
    <row r="9220" spans="1:80">
      <c r="A9220" s="20"/>
      <c r="B9220" s="21"/>
      <c r="C9220" s="21"/>
      <c r="D9220" s="21"/>
      <c r="E9220" s="21"/>
      <c r="F9220" s="21"/>
      <c r="G9220" s="21"/>
      <c r="H9220" s="21"/>
      <c r="I9220" s="21"/>
      <c r="J9220" s="21"/>
      <c r="K9220" s="22"/>
      <c r="L9220" s="22"/>
      <c r="M9220" s="22"/>
      <c r="N9220" s="22"/>
      <c r="O9220" s="22"/>
      <c r="P9220" s="22"/>
      <c r="Q9220" s="22"/>
      <c r="R9220" s="22"/>
      <c r="S9220" s="22"/>
      <c r="T9220" s="22"/>
      <c r="U9220" s="22"/>
      <c r="V9220" s="22"/>
      <c r="W9220" s="22"/>
      <c r="X9220" s="22"/>
      <c r="Y9220" s="22"/>
      <c r="Z9220" s="22"/>
      <c r="AA9220" s="22"/>
      <c r="AB9220" s="23"/>
      <c r="AC9220" s="23"/>
      <c r="AD9220" s="22"/>
      <c r="AE9220" s="24"/>
      <c r="AF9220" s="24"/>
      <c r="AG9220" s="24"/>
      <c r="AH9220" s="24"/>
      <c r="AI9220" s="24"/>
      <c r="AJ9220" s="24"/>
      <c r="AK9220" s="24"/>
      <c r="AL9220" s="24"/>
      <c r="AM9220" s="24"/>
      <c r="AN9220" s="24"/>
      <c r="AO9220" s="24"/>
      <c r="AP9220" s="24"/>
      <c r="AQ9220" s="24"/>
      <c r="AR9220" s="24"/>
      <c r="AS9220" s="24"/>
      <c r="AT9220" s="25"/>
      <c r="AV9220" s="26"/>
      <c r="AW9220" s="26"/>
      <c r="AX9220" s="27"/>
      <c r="AY9220" s="27"/>
      <c r="AZ9220" s="27"/>
      <c r="BA9220" s="27"/>
      <c r="BB9220" s="27"/>
      <c r="BC9220" s="27"/>
      <c r="BD9220" s="27"/>
      <c r="BE9220" s="27"/>
      <c r="BF9220" s="27"/>
      <c r="BG9220" s="27"/>
      <c r="BH9220" s="27"/>
      <c r="BI9220" s="27"/>
      <c r="BT9220" s="31"/>
      <c r="BU9220" s="32"/>
      <c r="BV9220" s="33"/>
      <c r="BW9220" s="32"/>
      <c r="BX9220" s="32"/>
      <c r="BY9220" s="34"/>
      <c r="CA9220" s="32"/>
      <c r="CB9220" s="32"/>
    </row>
    <row r="9221" spans="1:80">
      <c r="A9221" s="20"/>
      <c r="B9221" s="21"/>
      <c r="C9221" s="21"/>
      <c r="D9221" s="21"/>
      <c r="E9221" s="21"/>
      <c r="F9221" s="21"/>
      <c r="G9221" s="21"/>
      <c r="H9221" s="21"/>
      <c r="I9221" s="21"/>
      <c r="J9221" s="21"/>
      <c r="K9221" s="22"/>
      <c r="L9221" s="22"/>
      <c r="M9221" s="22"/>
      <c r="N9221" s="22"/>
      <c r="O9221" s="22"/>
      <c r="P9221" s="22"/>
      <c r="Q9221" s="22"/>
      <c r="R9221" s="22"/>
      <c r="S9221" s="22"/>
      <c r="T9221" s="22"/>
      <c r="U9221" s="22"/>
      <c r="V9221" s="22"/>
      <c r="W9221" s="22"/>
      <c r="X9221" s="22"/>
      <c r="Y9221" s="22"/>
      <c r="Z9221" s="22"/>
      <c r="AA9221" s="22"/>
      <c r="AB9221" s="23"/>
      <c r="AC9221" s="23"/>
      <c r="AD9221" s="22"/>
      <c r="AE9221" s="24"/>
      <c r="AF9221" s="24"/>
      <c r="AG9221" s="24"/>
      <c r="AH9221" s="24"/>
      <c r="AI9221" s="24"/>
      <c r="AJ9221" s="24"/>
      <c r="AK9221" s="24"/>
      <c r="AL9221" s="24"/>
      <c r="AM9221" s="24"/>
      <c r="AN9221" s="24"/>
      <c r="AO9221" s="24"/>
      <c r="AP9221" s="24"/>
      <c r="AQ9221" s="24"/>
      <c r="AR9221" s="24"/>
      <c r="AS9221" s="24"/>
      <c r="AT9221" s="25"/>
      <c r="AV9221" s="26"/>
      <c r="AW9221" s="26"/>
      <c r="AX9221" s="27"/>
      <c r="AY9221" s="27"/>
      <c r="AZ9221" s="27"/>
      <c r="BA9221" s="27"/>
      <c r="BB9221" s="27"/>
      <c r="BC9221" s="27"/>
      <c r="BD9221" s="27"/>
      <c r="BE9221" s="27"/>
      <c r="BF9221" s="27"/>
      <c r="BG9221" s="27"/>
      <c r="BH9221" s="27"/>
      <c r="BI9221" s="27"/>
      <c r="BT9221" s="31"/>
      <c r="BU9221" s="32"/>
      <c r="BV9221" s="33"/>
      <c r="BW9221" s="32"/>
      <c r="BX9221" s="32"/>
      <c r="BY9221" s="34"/>
      <c r="CA9221" s="32"/>
      <c r="CB9221" s="32"/>
    </row>
    <row r="9222" spans="1:80">
      <c r="A9222" s="20"/>
      <c r="B9222" s="21"/>
      <c r="C9222" s="21"/>
      <c r="D9222" s="21"/>
      <c r="E9222" s="21"/>
      <c r="F9222" s="21"/>
      <c r="G9222" s="21"/>
      <c r="H9222" s="21"/>
      <c r="I9222" s="21"/>
      <c r="J9222" s="21"/>
      <c r="K9222" s="22"/>
      <c r="L9222" s="22"/>
      <c r="M9222" s="22"/>
      <c r="N9222" s="22"/>
      <c r="O9222" s="22"/>
      <c r="P9222" s="22"/>
      <c r="Q9222" s="22"/>
      <c r="R9222" s="22"/>
      <c r="S9222" s="22"/>
      <c r="T9222" s="22"/>
      <c r="U9222" s="22"/>
      <c r="V9222" s="22"/>
      <c r="W9222" s="22"/>
      <c r="X9222" s="22"/>
      <c r="Y9222" s="22"/>
      <c r="Z9222" s="22"/>
      <c r="AA9222" s="22"/>
      <c r="AB9222" s="23"/>
      <c r="AC9222" s="23"/>
      <c r="AD9222" s="22"/>
      <c r="AE9222" s="24"/>
      <c r="AF9222" s="24"/>
      <c r="AG9222" s="24"/>
      <c r="AH9222" s="24"/>
      <c r="AI9222" s="24"/>
      <c r="AJ9222" s="24"/>
      <c r="AK9222" s="24"/>
      <c r="AL9222" s="24"/>
      <c r="AM9222" s="24"/>
      <c r="AN9222" s="24"/>
      <c r="AO9222" s="24"/>
      <c r="AP9222" s="24"/>
      <c r="AQ9222" s="24"/>
      <c r="AR9222" s="24"/>
      <c r="AS9222" s="24"/>
      <c r="AT9222" s="25"/>
      <c r="AV9222" s="26"/>
      <c r="AW9222" s="26"/>
      <c r="AX9222" s="27"/>
      <c r="AY9222" s="27"/>
      <c r="AZ9222" s="27"/>
      <c r="BA9222" s="27"/>
      <c r="BB9222" s="27"/>
      <c r="BC9222" s="27"/>
      <c r="BD9222" s="27"/>
      <c r="BE9222" s="27"/>
      <c r="BF9222" s="27"/>
      <c r="BG9222" s="27"/>
      <c r="BH9222" s="27"/>
      <c r="BI9222" s="27"/>
      <c r="BT9222" s="31"/>
      <c r="BU9222" s="32"/>
      <c r="BV9222" s="33"/>
      <c r="BW9222" s="32"/>
      <c r="BX9222" s="32"/>
      <c r="BY9222" s="34"/>
      <c r="CA9222" s="32"/>
      <c r="CB9222" s="32"/>
    </row>
    <row r="9223" spans="1:80">
      <c r="A9223" s="20"/>
      <c r="B9223" s="21"/>
      <c r="C9223" s="21"/>
      <c r="D9223" s="21"/>
      <c r="E9223" s="21"/>
      <c r="F9223" s="21"/>
      <c r="G9223" s="21"/>
      <c r="H9223" s="21"/>
      <c r="I9223" s="21"/>
      <c r="J9223" s="21"/>
      <c r="K9223" s="22"/>
      <c r="L9223" s="22"/>
      <c r="M9223" s="22"/>
      <c r="N9223" s="22"/>
      <c r="O9223" s="22"/>
      <c r="P9223" s="22"/>
      <c r="Q9223" s="22"/>
      <c r="R9223" s="22"/>
      <c r="S9223" s="22"/>
      <c r="T9223" s="22"/>
      <c r="U9223" s="22"/>
      <c r="V9223" s="22"/>
      <c r="W9223" s="22"/>
      <c r="X9223" s="22"/>
      <c r="Y9223" s="22"/>
      <c r="Z9223" s="22"/>
      <c r="AA9223" s="22"/>
      <c r="AB9223" s="23"/>
      <c r="AC9223" s="23"/>
      <c r="AD9223" s="22"/>
      <c r="AE9223" s="24"/>
      <c r="AF9223" s="24"/>
      <c r="AG9223" s="24"/>
      <c r="AH9223" s="24"/>
      <c r="AI9223" s="24"/>
      <c r="AJ9223" s="24"/>
      <c r="AK9223" s="24"/>
      <c r="AL9223" s="24"/>
      <c r="AM9223" s="24"/>
      <c r="AN9223" s="24"/>
      <c r="AO9223" s="24"/>
      <c r="AP9223" s="24"/>
      <c r="AQ9223" s="24"/>
      <c r="AR9223" s="24"/>
      <c r="AS9223" s="24"/>
      <c r="AT9223" s="25"/>
      <c r="AV9223" s="26"/>
      <c r="AW9223" s="26"/>
      <c r="AX9223" s="27"/>
      <c r="AY9223" s="27"/>
      <c r="AZ9223" s="27"/>
      <c r="BA9223" s="27"/>
      <c r="BB9223" s="27"/>
      <c r="BC9223" s="27"/>
      <c r="BD9223" s="27"/>
      <c r="BE9223" s="27"/>
      <c r="BF9223" s="27"/>
      <c r="BG9223" s="27"/>
      <c r="BH9223" s="27"/>
      <c r="BI9223" s="27"/>
      <c r="BT9223" s="31"/>
      <c r="BU9223" s="32"/>
      <c r="BV9223" s="33"/>
      <c r="BW9223" s="32"/>
      <c r="BX9223" s="32"/>
      <c r="BY9223" s="34"/>
      <c r="CA9223" s="32"/>
      <c r="CB9223" s="32"/>
    </row>
    <row r="9224" spans="1:80">
      <c r="A9224" s="20"/>
      <c r="B9224" s="21"/>
      <c r="C9224" s="21"/>
      <c r="D9224" s="21"/>
      <c r="E9224" s="21"/>
      <c r="F9224" s="21"/>
      <c r="G9224" s="21"/>
      <c r="H9224" s="21"/>
      <c r="I9224" s="21"/>
      <c r="J9224" s="21"/>
      <c r="K9224" s="22"/>
      <c r="L9224" s="22"/>
      <c r="M9224" s="22"/>
      <c r="N9224" s="22"/>
      <c r="O9224" s="22"/>
      <c r="P9224" s="22"/>
      <c r="Q9224" s="22"/>
      <c r="R9224" s="22"/>
      <c r="S9224" s="22"/>
      <c r="T9224" s="22"/>
      <c r="U9224" s="22"/>
      <c r="V9224" s="22"/>
      <c r="W9224" s="22"/>
      <c r="X9224" s="22"/>
      <c r="Y9224" s="22"/>
      <c r="Z9224" s="22"/>
      <c r="AA9224" s="22"/>
      <c r="AB9224" s="23"/>
      <c r="AC9224" s="23"/>
      <c r="AD9224" s="22"/>
      <c r="AE9224" s="24"/>
      <c r="AF9224" s="24"/>
      <c r="AG9224" s="24"/>
      <c r="AH9224" s="24"/>
      <c r="AI9224" s="24"/>
      <c r="AJ9224" s="24"/>
      <c r="AK9224" s="24"/>
      <c r="AL9224" s="24"/>
      <c r="AM9224" s="24"/>
      <c r="AN9224" s="24"/>
      <c r="AO9224" s="24"/>
      <c r="AP9224" s="24"/>
      <c r="AQ9224" s="24"/>
      <c r="AR9224" s="24"/>
      <c r="AS9224" s="24"/>
      <c r="AT9224" s="25"/>
      <c r="AV9224" s="26"/>
      <c r="AW9224" s="26"/>
      <c r="AX9224" s="27"/>
      <c r="AY9224" s="27"/>
      <c r="AZ9224" s="27"/>
      <c r="BA9224" s="27"/>
      <c r="BB9224" s="27"/>
      <c r="BC9224" s="27"/>
      <c r="BD9224" s="27"/>
      <c r="BE9224" s="27"/>
      <c r="BF9224" s="27"/>
      <c r="BG9224" s="27"/>
      <c r="BH9224" s="27"/>
      <c r="BI9224" s="27"/>
      <c r="BT9224" s="31"/>
      <c r="BU9224" s="32"/>
      <c r="BV9224" s="33"/>
      <c r="BW9224" s="32"/>
      <c r="BX9224" s="32"/>
      <c r="BY9224" s="34"/>
      <c r="CA9224" s="32"/>
      <c r="CB9224" s="32"/>
    </row>
    <row r="9225" spans="1:80">
      <c r="A9225" s="20"/>
      <c r="B9225" s="21"/>
      <c r="C9225" s="21"/>
      <c r="D9225" s="21"/>
      <c r="E9225" s="21"/>
      <c r="F9225" s="21"/>
      <c r="G9225" s="21"/>
      <c r="H9225" s="21"/>
      <c r="I9225" s="21"/>
      <c r="J9225" s="21"/>
      <c r="K9225" s="22"/>
      <c r="L9225" s="22"/>
      <c r="M9225" s="22"/>
      <c r="N9225" s="22"/>
      <c r="O9225" s="22"/>
      <c r="P9225" s="22"/>
      <c r="Q9225" s="22"/>
      <c r="R9225" s="22"/>
      <c r="S9225" s="22"/>
      <c r="T9225" s="22"/>
      <c r="U9225" s="22"/>
      <c r="V9225" s="22"/>
      <c r="W9225" s="22"/>
      <c r="X9225" s="22"/>
      <c r="Y9225" s="22"/>
      <c r="Z9225" s="22"/>
      <c r="AA9225" s="22"/>
      <c r="AB9225" s="23"/>
      <c r="AC9225" s="23"/>
      <c r="AD9225" s="22"/>
      <c r="AE9225" s="24"/>
      <c r="AF9225" s="24"/>
      <c r="AG9225" s="24"/>
      <c r="AH9225" s="24"/>
      <c r="AI9225" s="24"/>
      <c r="AJ9225" s="24"/>
      <c r="AK9225" s="24"/>
      <c r="AL9225" s="24"/>
      <c r="AM9225" s="24"/>
      <c r="AN9225" s="24"/>
      <c r="AO9225" s="24"/>
      <c r="AP9225" s="24"/>
      <c r="AQ9225" s="24"/>
      <c r="AR9225" s="24"/>
      <c r="AS9225" s="24"/>
      <c r="AT9225" s="25"/>
      <c r="AV9225" s="26"/>
      <c r="AW9225" s="26"/>
      <c r="AX9225" s="27"/>
      <c r="AY9225" s="27"/>
      <c r="AZ9225" s="27"/>
      <c r="BA9225" s="27"/>
      <c r="BB9225" s="27"/>
      <c r="BC9225" s="27"/>
      <c r="BD9225" s="27"/>
      <c r="BE9225" s="27"/>
      <c r="BF9225" s="27"/>
      <c r="BG9225" s="27"/>
      <c r="BH9225" s="27"/>
      <c r="BI9225" s="27"/>
      <c r="BT9225" s="31"/>
      <c r="BU9225" s="32"/>
      <c r="BV9225" s="33"/>
      <c r="BW9225" s="32"/>
      <c r="BX9225" s="32"/>
      <c r="BY9225" s="34"/>
      <c r="CA9225" s="32"/>
      <c r="CB9225" s="32"/>
    </row>
    <row r="9226" spans="1:80">
      <c r="A9226" s="20"/>
      <c r="B9226" s="21"/>
      <c r="C9226" s="21"/>
      <c r="D9226" s="21"/>
      <c r="E9226" s="21"/>
      <c r="F9226" s="21"/>
      <c r="G9226" s="21"/>
      <c r="H9226" s="21"/>
      <c r="I9226" s="21"/>
      <c r="J9226" s="21"/>
      <c r="K9226" s="22"/>
      <c r="L9226" s="22"/>
      <c r="M9226" s="22"/>
      <c r="N9226" s="22"/>
      <c r="O9226" s="22"/>
      <c r="P9226" s="22"/>
      <c r="Q9226" s="22"/>
      <c r="R9226" s="22"/>
      <c r="S9226" s="22"/>
      <c r="T9226" s="22"/>
      <c r="U9226" s="22"/>
      <c r="V9226" s="22"/>
      <c r="W9226" s="22"/>
      <c r="X9226" s="22"/>
      <c r="Y9226" s="22"/>
      <c r="Z9226" s="22"/>
      <c r="AA9226" s="22"/>
      <c r="AB9226" s="23"/>
      <c r="AC9226" s="23"/>
      <c r="AD9226" s="22"/>
      <c r="AE9226" s="24"/>
      <c r="AF9226" s="24"/>
      <c r="AG9226" s="24"/>
      <c r="AH9226" s="24"/>
      <c r="AI9226" s="24"/>
      <c r="AJ9226" s="24"/>
      <c r="AK9226" s="24"/>
      <c r="AL9226" s="24"/>
      <c r="AM9226" s="24"/>
      <c r="AN9226" s="24"/>
      <c r="AO9226" s="24"/>
      <c r="AP9226" s="24"/>
      <c r="AQ9226" s="24"/>
      <c r="AR9226" s="24"/>
      <c r="AS9226" s="24"/>
      <c r="AT9226" s="25"/>
      <c r="AV9226" s="26"/>
      <c r="AW9226" s="26"/>
      <c r="AX9226" s="27"/>
      <c r="AY9226" s="27"/>
      <c r="AZ9226" s="27"/>
      <c r="BA9226" s="27"/>
      <c r="BB9226" s="27"/>
      <c r="BC9226" s="27"/>
      <c r="BD9226" s="27"/>
      <c r="BE9226" s="27"/>
      <c r="BF9226" s="27"/>
      <c r="BG9226" s="27"/>
      <c r="BH9226" s="27"/>
      <c r="BI9226" s="27"/>
      <c r="BT9226" s="31"/>
      <c r="BU9226" s="32"/>
      <c r="BV9226" s="33"/>
      <c r="BW9226" s="32"/>
      <c r="BX9226" s="32"/>
      <c r="BY9226" s="34"/>
      <c r="CA9226" s="32"/>
      <c r="CB9226" s="32"/>
    </row>
    <row r="9227" spans="1:80">
      <c r="A9227" s="20"/>
      <c r="B9227" s="21"/>
      <c r="C9227" s="21"/>
      <c r="D9227" s="21"/>
      <c r="E9227" s="21"/>
      <c r="F9227" s="21"/>
      <c r="G9227" s="21"/>
      <c r="H9227" s="21"/>
      <c r="I9227" s="21"/>
      <c r="J9227" s="21"/>
      <c r="K9227" s="22"/>
      <c r="L9227" s="22"/>
      <c r="M9227" s="22"/>
      <c r="N9227" s="22"/>
      <c r="O9227" s="22"/>
      <c r="P9227" s="22"/>
      <c r="Q9227" s="22"/>
      <c r="R9227" s="22"/>
      <c r="S9227" s="22"/>
      <c r="T9227" s="22"/>
      <c r="U9227" s="22"/>
      <c r="V9227" s="22"/>
      <c r="W9227" s="22"/>
      <c r="X9227" s="22"/>
      <c r="Y9227" s="22"/>
      <c r="Z9227" s="22"/>
      <c r="AA9227" s="22"/>
      <c r="AB9227" s="23"/>
      <c r="AC9227" s="23"/>
      <c r="AD9227" s="22"/>
      <c r="AE9227" s="24"/>
      <c r="AF9227" s="24"/>
      <c r="AG9227" s="24"/>
      <c r="AH9227" s="24"/>
      <c r="AI9227" s="24"/>
      <c r="AJ9227" s="24"/>
      <c r="AK9227" s="24"/>
      <c r="AL9227" s="24"/>
      <c r="AM9227" s="24"/>
      <c r="AN9227" s="24"/>
      <c r="AO9227" s="24"/>
      <c r="AP9227" s="24"/>
      <c r="AQ9227" s="24"/>
      <c r="AR9227" s="24"/>
      <c r="AS9227" s="24"/>
      <c r="AT9227" s="25"/>
      <c r="AV9227" s="26"/>
      <c r="AW9227" s="26"/>
      <c r="AX9227" s="27"/>
      <c r="AY9227" s="27"/>
      <c r="AZ9227" s="27"/>
      <c r="BA9227" s="27"/>
      <c r="BB9227" s="27"/>
      <c r="BC9227" s="27"/>
      <c r="BD9227" s="27"/>
      <c r="BE9227" s="27"/>
      <c r="BF9227" s="27"/>
      <c r="BG9227" s="27"/>
      <c r="BH9227" s="27"/>
      <c r="BI9227" s="27"/>
      <c r="BT9227" s="31"/>
      <c r="BU9227" s="32"/>
      <c r="BV9227" s="33"/>
      <c r="BW9227" s="32"/>
      <c r="BX9227" s="32"/>
      <c r="BY9227" s="34"/>
      <c r="CA9227" s="32"/>
      <c r="CB9227" s="32"/>
    </row>
    <row r="9228" spans="1:80">
      <c r="A9228" s="20"/>
      <c r="B9228" s="21"/>
      <c r="C9228" s="21"/>
      <c r="D9228" s="21"/>
      <c r="E9228" s="21"/>
      <c r="F9228" s="21"/>
      <c r="G9228" s="21"/>
      <c r="H9228" s="21"/>
      <c r="I9228" s="21"/>
      <c r="J9228" s="21"/>
      <c r="K9228" s="22"/>
      <c r="L9228" s="22"/>
      <c r="M9228" s="22"/>
      <c r="N9228" s="22"/>
      <c r="O9228" s="22"/>
      <c r="P9228" s="22"/>
      <c r="Q9228" s="22"/>
      <c r="R9228" s="22"/>
      <c r="S9228" s="22"/>
      <c r="T9228" s="22"/>
      <c r="U9228" s="22"/>
      <c r="V9228" s="22"/>
      <c r="W9228" s="22"/>
      <c r="X9228" s="22"/>
      <c r="Y9228" s="22"/>
      <c r="Z9228" s="22"/>
      <c r="AA9228" s="22"/>
      <c r="AB9228" s="23"/>
      <c r="AC9228" s="23"/>
      <c r="AD9228" s="22"/>
      <c r="AE9228" s="24"/>
      <c r="AF9228" s="24"/>
      <c r="AG9228" s="24"/>
      <c r="AH9228" s="24"/>
      <c r="AI9228" s="24"/>
      <c r="AJ9228" s="24"/>
      <c r="AK9228" s="24"/>
      <c r="AL9228" s="24"/>
      <c r="AM9228" s="24"/>
      <c r="AN9228" s="24"/>
      <c r="AO9228" s="24"/>
      <c r="AP9228" s="24"/>
      <c r="AQ9228" s="24"/>
      <c r="AR9228" s="24"/>
      <c r="AS9228" s="24"/>
      <c r="AT9228" s="25"/>
      <c r="AV9228" s="26"/>
      <c r="AW9228" s="26"/>
      <c r="AX9228" s="27"/>
      <c r="AY9228" s="27"/>
      <c r="AZ9228" s="27"/>
      <c r="BA9228" s="27"/>
      <c r="BB9228" s="27"/>
      <c r="BC9228" s="27"/>
      <c r="BD9228" s="27"/>
      <c r="BE9228" s="27"/>
      <c r="BF9228" s="27"/>
      <c r="BG9228" s="27"/>
      <c r="BH9228" s="27"/>
      <c r="BI9228" s="27"/>
      <c r="BT9228" s="31"/>
      <c r="BU9228" s="32"/>
      <c r="BV9228" s="33"/>
      <c r="BW9228" s="32"/>
      <c r="BX9228" s="32"/>
      <c r="BY9228" s="34"/>
      <c r="CA9228" s="32"/>
      <c r="CB9228" s="32"/>
    </row>
    <row r="9229" spans="1:80">
      <c r="A9229" s="20"/>
      <c r="B9229" s="21"/>
      <c r="C9229" s="21"/>
      <c r="D9229" s="21"/>
      <c r="E9229" s="21"/>
      <c r="F9229" s="21"/>
      <c r="G9229" s="21"/>
      <c r="H9229" s="21"/>
      <c r="I9229" s="21"/>
      <c r="J9229" s="21"/>
      <c r="K9229" s="22"/>
      <c r="L9229" s="22"/>
      <c r="M9229" s="22"/>
      <c r="N9229" s="22"/>
      <c r="O9229" s="22"/>
      <c r="P9229" s="22"/>
      <c r="Q9229" s="22"/>
      <c r="R9229" s="22"/>
      <c r="S9229" s="22"/>
      <c r="T9229" s="22"/>
      <c r="U9229" s="22"/>
      <c r="V9229" s="22"/>
      <c r="W9229" s="22"/>
      <c r="X9229" s="22"/>
      <c r="Y9229" s="22"/>
      <c r="Z9229" s="22"/>
      <c r="AA9229" s="22"/>
      <c r="AB9229" s="23"/>
      <c r="AC9229" s="23"/>
      <c r="AD9229" s="22"/>
      <c r="AE9229" s="24"/>
      <c r="AF9229" s="24"/>
      <c r="AG9229" s="24"/>
      <c r="AH9229" s="24"/>
      <c r="AI9229" s="24"/>
      <c r="AJ9229" s="24"/>
      <c r="AK9229" s="24"/>
      <c r="AL9229" s="24"/>
      <c r="AM9229" s="24"/>
      <c r="AN9229" s="24"/>
      <c r="AO9229" s="24"/>
      <c r="AP9229" s="24"/>
      <c r="AQ9229" s="24"/>
      <c r="AR9229" s="24"/>
      <c r="AS9229" s="24"/>
      <c r="AT9229" s="25"/>
      <c r="AV9229" s="26"/>
      <c r="AW9229" s="26"/>
      <c r="AX9229" s="27"/>
      <c r="AY9229" s="27"/>
      <c r="AZ9229" s="27"/>
      <c r="BA9229" s="27"/>
      <c r="BB9229" s="27"/>
      <c r="BC9229" s="27"/>
      <c r="BD9229" s="27"/>
      <c r="BE9229" s="27"/>
      <c r="BF9229" s="27"/>
      <c r="BG9229" s="27"/>
      <c r="BH9229" s="27"/>
      <c r="BI9229" s="27"/>
      <c r="BT9229" s="31"/>
      <c r="BU9229" s="32"/>
      <c r="BV9229" s="33"/>
      <c r="BW9229" s="32"/>
      <c r="BX9229" s="32"/>
      <c r="BY9229" s="34"/>
      <c r="CA9229" s="32"/>
      <c r="CB9229" s="32"/>
    </row>
    <row r="9230" spans="1:80">
      <c r="A9230" s="20"/>
      <c r="B9230" s="21"/>
      <c r="C9230" s="21"/>
      <c r="D9230" s="21"/>
      <c r="E9230" s="21"/>
      <c r="F9230" s="21"/>
      <c r="G9230" s="21"/>
      <c r="H9230" s="21"/>
      <c r="I9230" s="21"/>
      <c r="J9230" s="21"/>
      <c r="K9230" s="22"/>
      <c r="L9230" s="22"/>
      <c r="M9230" s="22"/>
      <c r="N9230" s="22"/>
      <c r="O9230" s="22"/>
      <c r="P9230" s="22"/>
      <c r="Q9230" s="22"/>
      <c r="R9230" s="22"/>
      <c r="S9230" s="22"/>
      <c r="T9230" s="22"/>
      <c r="U9230" s="22"/>
      <c r="V9230" s="22"/>
      <c r="W9230" s="22"/>
      <c r="X9230" s="22"/>
      <c r="Y9230" s="22"/>
      <c r="Z9230" s="22"/>
      <c r="AA9230" s="22"/>
      <c r="AB9230" s="23"/>
      <c r="AC9230" s="23"/>
      <c r="AD9230" s="22"/>
      <c r="AE9230" s="24"/>
      <c r="AF9230" s="24"/>
      <c r="AG9230" s="24"/>
      <c r="AH9230" s="24"/>
      <c r="AI9230" s="24"/>
      <c r="AJ9230" s="24"/>
      <c r="AK9230" s="24"/>
      <c r="AL9230" s="24"/>
      <c r="AM9230" s="24"/>
      <c r="AN9230" s="24"/>
      <c r="AO9230" s="24"/>
      <c r="AP9230" s="24"/>
      <c r="AQ9230" s="24"/>
      <c r="AR9230" s="24"/>
      <c r="AS9230" s="24"/>
      <c r="AT9230" s="25"/>
      <c r="AV9230" s="26"/>
      <c r="AW9230" s="26"/>
      <c r="AX9230" s="27"/>
      <c r="AY9230" s="27"/>
      <c r="AZ9230" s="27"/>
      <c r="BA9230" s="27"/>
      <c r="BB9230" s="27"/>
      <c r="BC9230" s="27"/>
      <c r="BD9230" s="27"/>
      <c r="BE9230" s="27"/>
      <c r="BF9230" s="27"/>
      <c r="BG9230" s="27"/>
      <c r="BH9230" s="27"/>
      <c r="BI9230" s="27"/>
      <c r="BT9230" s="31"/>
      <c r="BU9230" s="32"/>
      <c r="BV9230" s="33"/>
      <c r="BW9230" s="32"/>
      <c r="BX9230" s="32"/>
      <c r="BY9230" s="34"/>
      <c r="CA9230" s="32"/>
      <c r="CB9230" s="32"/>
    </row>
    <row r="9231" spans="1:80">
      <c r="A9231" s="20"/>
      <c r="B9231" s="21"/>
      <c r="C9231" s="21"/>
      <c r="D9231" s="21"/>
      <c r="E9231" s="21"/>
      <c r="F9231" s="21"/>
      <c r="G9231" s="21"/>
      <c r="H9231" s="21"/>
      <c r="I9231" s="21"/>
      <c r="J9231" s="21"/>
      <c r="K9231" s="22"/>
      <c r="L9231" s="22"/>
      <c r="M9231" s="22"/>
      <c r="N9231" s="22"/>
      <c r="O9231" s="22"/>
      <c r="P9231" s="22"/>
      <c r="Q9231" s="22"/>
      <c r="R9231" s="22"/>
      <c r="S9231" s="22"/>
      <c r="T9231" s="22"/>
      <c r="U9231" s="22"/>
      <c r="V9231" s="22"/>
      <c r="W9231" s="22"/>
      <c r="X9231" s="22"/>
      <c r="Y9231" s="22"/>
      <c r="Z9231" s="22"/>
      <c r="AA9231" s="22"/>
      <c r="AB9231" s="23"/>
      <c r="AC9231" s="23"/>
      <c r="AD9231" s="22"/>
      <c r="AE9231" s="24"/>
      <c r="AF9231" s="24"/>
      <c r="AG9231" s="24"/>
      <c r="AH9231" s="24"/>
      <c r="AI9231" s="24"/>
      <c r="AJ9231" s="24"/>
      <c r="AK9231" s="24"/>
      <c r="AL9231" s="24"/>
      <c r="AM9231" s="24"/>
      <c r="AN9231" s="24"/>
      <c r="AO9231" s="24"/>
      <c r="AP9231" s="24"/>
      <c r="AQ9231" s="24"/>
      <c r="AR9231" s="24"/>
      <c r="AS9231" s="24"/>
      <c r="AT9231" s="25"/>
      <c r="AV9231" s="26"/>
      <c r="AW9231" s="26"/>
      <c r="AX9231" s="27"/>
      <c r="AY9231" s="27"/>
      <c r="AZ9231" s="27"/>
      <c r="BA9231" s="27"/>
      <c r="BB9231" s="27"/>
      <c r="BC9231" s="27"/>
      <c r="BD9231" s="27"/>
      <c r="BE9231" s="27"/>
      <c r="BF9231" s="27"/>
      <c r="BG9231" s="27"/>
      <c r="BH9231" s="27"/>
      <c r="BI9231" s="27"/>
      <c r="BT9231" s="31"/>
      <c r="BU9231" s="32"/>
      <c r="BV9231" s="33"/>
      <c r="BW9231" s="32"/>
      <c r="BX9231" s="32"/>
      <c r="BY9231" s="34"/>
      <c r="CA9231" s="32"/>
      <c r="CB9231" s="32"/>
    </row>
    <row r="9232" spans="1:80">
      <c r="A9232" s="20"/>
      <c r="B9232" s="21"/>
      <c r="C9232" s="21"/>
      <c r="D9232" s="21"/>
      <c r="E9232" s="21"/>
      <c r="F9232" s="21"/>
      <c r="G9232" s="21"/>
      <c r="H9232" s="21"/>
      <c r="I9232" s="21"/>
      <c r="J9232" s="21"/>
      <c r="K9232" s="22"/>
      <c r="L9232" s="22"/>
      <c r="M9232" s="22"/>
      <c r="N9232" s="22"/>
      <c r="O9232" s="22"/>
      <c r="P9232" s="22"/>
      <c r="Q9232" s="22"/>
      <c r="R9232" s="22"/>
      <c r="S9232" s="22"/>
      <c r="T9232" s="22"/>
      <c r="U9232" s="22"/>
      <c r="V9232" s="22"/>
      <c r="W9232" s="22"/>
      <c r="X9232" s="22"/>
      <c r="Y9232" s="22"/>
      <c r="Z9232" s="22"/>
      <c r="AA9232" s="22"/>
      <c r="AB9232" s="23"/>
      <c r="AC9232" s="23"/>
      <c r="AD9232" s="22"/>
      <c r="AE9232" s="24"/>
      <c r="AF9232" s="24"/>
      <c r="AG9232" s="24"/>
      <c r="AH9232" s="24"/>
      <c r="AI9232" s="24"/>
      <c r="AJ9232" s="24"/>
      <c r="AK9232" s="24"/>
      <c r="AL9232" s="24"/>
      <c r="AM9232" s="24"/>
      <c r="AN9232" s="24"/>
      <c r="AO9232" s="24"/>
      <c r="AP9232" s="24"/>
      <c r="AQ9232" s="24"/>
      <c r="AR9232" s="24"/>
      <c r="AS9232" s="24"/>
      <c r="AT9232" s="25"/>
      <c r="AV9232" s="26"/>
      <c r="AW9232" s="26"/>
      <c r="AX9232" s="27"/>
      <c r="AY9232" s="27"/>
      <c r="AZ9232" s="27"/>
      <c r="BA9232" s="27"/>
      <c r="BB9232" s="27"/>
      <c r="BC9232" s="27"/>
      <c r="BD9232" s="27"/>
      <c r="BE9232" s="27"/>
      <c r="BF9232" s="27"/>
      <c r="BG9232" s="27"/>
      <c r="BH9232" s="27"/>
      <c r="BI9232" s="27"/>
      <c r="BT9232" s="31"/>
      <c r="BU9232" s="32"/>
      <c r="BV9232" s="33"/>
      <c r="BW9232" s="32"/>
      <c r="BX9232" s="32"/>
      <c r="BY9232" s="34"/>
      <c r="CA9232" s="32"/>
      <c r="CB9232" s="32"/>
    </row>
    <row r="9233" spans="1:80">
      <c r="A9233" s="20"/>
      <c r="B9233" s="21"/>
      <c r="C9233" s="21"/>
      <c r="D9233" s="21"/>
      <c r="E9233" s="21"/>
      <c r="F9233" s="21"/>
      <c r="G9233" s="21"/>
      <c r="H9233" s="21"/>
      <c r="I9233" s="21"/>
      <c r="J9233" s="21"/>
      <c r="K9233" s="22"/>
      <c r="L9233" s="22"/>
      <c r="M9233" s="22"/>
      <c r="N9233" s="22"/>
      <c r="O9233" s="22"/>
      <c r="P9233" s="22"/>
      <c r="Q9233" s="22"/>
      <c r="R9233" s="22"/>
      <c r="S9233" s="22"/>
      <c r="T9233" s="22"/>
      <c r="U9233" s="22"/>
      <c r="V9233" s="22"/>
      <c r="W9233" s="22"/>
      <c r="X9233" s="22"/>
      <c r="Y9233" s="22"/>
      <c r="Z9233" s="22"/>
      <c r="AA9233" s="22"/>
      <c r="AB9233" s="23"/>
      <c r="AC9233" s="23"/>
      <c r="AD9233" s="22"/>
      <c r="AE9233" s="24"/>
      <c r="AF9233" s="24"/>
      <c r="AG9233" s="24"/>
      <c r="AH9233" s="24"/>
      <c r="AI9233" s="24"/>
      <c r="AJ9233" s="24"/>
      <c r="AK9233" s="24"/>
      <c r="AL9233" s="24"/>
      <c r="AM9233" s="24"/>
      <c r="AN9233" s="24"/>
      <c r="AO9233" s="24"/>
      <c r="AP9233" s="24"/>
      <c r="AQ9233" s="24"/>
      <c r="AR9233" s="24"/>
      <c r="AS9233" s="24"/>
      <c r="AT9233" s="25"/>
      <c r="AV9233" s="26"/>
      <c r="AW9233" s="26"/>
      <c r="AX9233" s="27"/>
      <c r="AY9233" s="27"/>
      <c r="AZ9233" s="27"/>
      <c r="BA9233" s="27"/>
      <c r="BB9233" s="27"/>
      <c r="BC9233" s="27"/>
      <c r="BD9233" s="27"/>
      <c r="BE9233" s="27"/>
      <c r="BF9233" s="27"/>
      <c r="BG9233" s="27"/>
      <c r="BH9233" s="27"/>
      <c r="BI9233" s="27"/>
      <c r="BT9233" s="31"/>
      <c r="BU9233" s="32"/>
      <c r="BV9233" s="33"/>
      <c r="BW9233" s="32"/>
      <c r="BX9233" s="32"/>
      <c r="BY9233" s="34"/>
      <c r="CA9233" s="32"/>
      <c r="CB9233" s="32"/>
    </row>
    <row r="9234" spans="1:80">
      <c r="A9234" s="20"/>
      <c r="B9234" s="21"/>
      <c r="C9234" s="21"/>
      <c r="D9234" s="21"/>
      <c r="E9234" s="21"/>
      <c r="F9234" s="21"/>
      <c r="G9234" s="21"/>
      <c r="H9234" s="21"/>
      <c r="I9234" s="21"/>
      <c r="J9234" s="21"/>
      <c r="K9234" s="22"/>
      <c r="L9234" s="22"/>
      <c r="M9234" s="22"/>
      <c r="N9234" s="22"/>
      <c r="O9234" s="22"/>
      <c r="P9234" s="22"/>
      <c r="Q9234" s="22"/>
      <c r="R9234" s="22"/>
      <c r="S9234" s="22"/>
      <c r="T9234" s="22"/>
      <c r="U9234" s="22"/>
      <c r="V9234" s="22"/>
      <c r="W9234" s="22"/>
      <c r="X9234" s="22"/>
      <c r="Y9234" s="22"/>
      <c r="Z9234" s="22"/>
      <c r="AA9234" s="22"/>
      <c r="AB9234" s="23"/>
      <c r="AC9234" s="23"/>
      <c r="AD9234" s="22"/>
      <c r="AE9234" s="24"/>
      <c r="AF9234" s="24"/>
      <c r="AG9234" s="24"/>
      <c r="AH9234" s="24"/>
      <c r="AI9234" s="24"/>
      <c r="AJ9234" s="24"/>
      <c r="AK9234" s="24"/>
      <c r="AL9234" s="24"/>
      <c r="AM9234" s="24"/>
      <c r="AN9234" s="24"/>
      <c r="AO9234" s="24"/>
      <c r="AP9234" s="24"/>
      <c r="AQ9234" s="24"/>
      <c r="AR9234" s="24"/>
      <c r="AS9234" s="24"/>
      <c r="AT9234" s="25"/>
      <c r="AV9234" s="26"/>
      <c r="AW9234" s="26"/>
      <c r="AX9234" s="27"/>
      <c r="AY9234" s="27"/>
      <c r="AZ9234" s="27"/>
      <c r="BA9234" s="27"/>
      <c r="BB9234" s="27"/>
      <c r="BC9234" s="27"/>
      <c r="BD9234" s="27"/>
      <c r="BE9234" s="27"/>
      <c r="BF9234" s="27"/>
      <c r="BG9234" s="27"/>
      <c r="BH9234" s="27"/>
      <c r="BI9234" s="27"/>
      <c r="BT9234" s="31"/>
      <c r="BU9234" s="32"/>
      <c r="BV9234" s="33"/>
      <c r="BW9234" s="32"/>
      <c r="BX9234" s="32"/>
      <c r="BY9234" s="34"/>
      <c r="CA9234" s="32"/>
      <c r="CB9234" s="32"/>
    </row>
    <row r="9235" spans="1:80">
      <c r="A9235" s="20"/>
      <c r="B9235" s="21"/>
      <c r="C9235" s="21"/>
      <c r="D9235" s="21"/>
      <c r="E9235" s="21"/>
      <c r="F9235" s="21"/>
      <c r="G9235" s="21"/>
      <c r="H9235" s="21"/>
      <c r="I9235" s="21"/>
      <c r="J9235" s="21"/>
      <c r="K9235" s="22"/>
      <c r="L9235" s="22"/>
      <c r="M9235" s="22"/>
      <c r="N9235" s="22"/>
      <c r="O9235" s="22"/>
      <c r="P9235" s="22"/>
      <c r="Q9235" s="22"/>
      <c r="R9235" s="22"/>
      <c r="S9235" s="22"/>
      <c r="T9235" s="22"/>
      <c r="U9235" s="22"/>
      <c r="V9235" s="22"/>
      <c r="W9235" s="22"/>
      <c r="X9235" s="22"/>
      <c r="Y9235" s="22"/>
      <c r="Z9235" s="22"/>
      <c r="AA9235" s="22"/>
      <c r="AB9235" s="23"/>
      <c r="AC9235" s="23"/>
      <c r="AD9235" s="22"/>
      <c r="AE9235" s="24"/>
      <c r="AF9235" s="24"/>
      <c r="AG9235" s="24"/>
      <c r="AH9235" s="24"/>
      <c r="AI9235" s="24"/>
      <c r="AJ9235" s="24"/>
      <c r="AK9235" s="24"/>
      <c r="AL9235" s="24"/>
      <c r="AM9235" s="24"/>
      <c r="AN9235" s="24"/>
      <c r="AO9235" s="24"/>
      <c r="AP9235" s="24"/>
      <c r="AQ9235" s="24"/>
      <c r="AR9235" s="24"/>
      <c r="AS9235" s="24"/>
      <c r="AT9235" s="25"/>
      <c r="AV9235" s="26"/>
      <c r="AW9235" s="26"/>
      <c r="AX9235" s="27"/>
      <c r="AY9235" s="27"/>
      <c r="AZ9235" s="27"/>
      <c r="BA9235" s="27"/>
      <c r="BB9235" s="27"/>
      <c r="BC9235" s="27"/>
      <c r="BD9235" s="27"/>
      <c r="BE9235" s="27"/>
      <c r="BF9235" s="27"/>
      <c r="BG9235" s="27"/>
      <c r="BH9235" s="27"/>
      <c r="BI9235" s="27"/>
      <c r="BT9235" s="31"/>
      <c r="BU9235" s="32"/>
      <c r="BV9235" s="33"/>
      <c r="BW9235" s="32"/>
      <c r="BX9235" s="32"/>
      <c r="BY9235" s="34"/>
      <c r="CA9235" s="32"/>
      <c r="CB9235" s="32"/>
    </row>
    <row r="9236" spans="1:80">
      <c r="A9236" s="20"/>
      <c r="B9236" s="21"/>
      <c r="C9236" s="21"/>
      <c r="D9236" s="21"/>
      <c r="E9236" s="21"/>
      <c r="F9236" s="21"/>
      <c r="G9236" s="21"/>
      <c r="H9236" s="21"/>
      <c r="I9236" s="21"/>
      <c r="J9236" s="21"/>
      <c r="K9236" s="22"/>
      <c r="L9236" s="22"/>
      <c r="M9236" s="22"/>
      <c r="N9236" s="22"/>
      <c r="O9236" s="22"/>
      <c r="P9236" s="22"/>
      <c r="Q9236" s="22"/>
      <c r="R9236" s="22"/>
      <c r="S9236" s="22"/>
      <c r="T9236" s="22"/>
      <c r="U9236" s="22"/>
      <c r="V9236" s="22"/>
      <c r="W9236" s="22"/>
      <c r="X9236" s="22"/>
      <c r="Y9236" s="22"/>
      <c r="Z9236" s="22"/>
      <c r="AA9236" s="22"/>
      <c r="AB9236" s="23"/>
      <c r="AC9236" s="23"/>
      <c r="AD9236" s="22"/>
      <c r="AE9236" s="24"/>
      <c r="AF9236" s="24"/>
      <c r="AG9236" s="24"/>
      <c r="AH9236" s="24"/>
      <c r="AI9236" s="24"/>
      <c r="AJ9236" s="24"/>
      <c r="AK9236" s="24"/>
      <c r="AL9236" s="24"/>
      <c r="AM9236" s="24"/>
      <c r="AN9236" s="24"/>
      <c r="AO9236" s="24"/>
      <c r="AP9236" s="24"/>
      <c r="AQ9236" s="24"/>
      <c r="AR9236" s="24"/>
      <c r="AS9236" s="24"/>
      <c r="AT9236" s="25"/>
      <c r="AV9236" s="26"/>
      <c r="AW9236" s="26"/>
      <c r="AX9236" s="27"/>
      <c r="AY9236" s="27"/>
      <c r="AZ9236" s="27"/>
      <c r="BA9236" s="27"/>
      <c r="BB9236" s="27"/>
      <c r="BC9236" s="27"/>
      <c r="BD9236" s="27"/>
      <c r="BE9236" s="27"/>
      <c r="BF9236" s="27"/>
      <c r="BG9236" s="27"/>
      <c r="BH9236" s="27"/>
      <c r="BI9236" s="27"/>
      <c r="BT9236" s="31"/>
      <c r="BU9236" s="32"/>
      <c r="BV9236" s="33"/>
      <c r="BW9236" s="32"/>
      <c r="BX9236" s="32"/>
      <c r="BY9236" s="34"/>
      <c r="CA9236" s="32"/>
      <c r="CB9236" s="32"/>
    </row>
    <row r="9237" spans="1:80">
      <c r="A9237" s="20"/>
      <c r="B9237" s="21"/>
      <c r="C9237" s="21"/>
      <c r="D9237" s="21"/>
      <c r="E9237" s="21"/>
      <c r="F9237" s="21"/>
      <c r="G9237" s="21"/>
      <c r="H9237" s="21"/>
      <c r="I9237" s="21"/>
      <c r="J9237" s="21"/>
      <c r="K9237" s="22"/>
      <c r="L9237" s="22"/>
      <c r="M9237" s="22"/>
      <c r="N9237" s="22"/>
      <c r="O9237" s="22"/>
      <c r="P9237" s="22"/>
      <c r="Q9237" s="22"/>
      <c r="R9237" s="22"/>
      <c r="S9237" s="22"/>
      <c r="T9237" s="22"/>
      <c r="U9237" s="22"/>
      <c r="V9237" s="22"/>
      <c r="W9237" s="22"/>
      <c r="X9237" s="22"/>
      <c r="Y9237" s="22"/>
      <c r="Z9237" s="22"/>
      <c r="AA9237" s="22"/>
      <c r="AB9237" s="23"/>
      <c r="AC9237" s="23"/>
      <c r="AD9237" s="22"/>
      <c r="AE9237" s="24"/>
      <c r="AF9237" s="24"/>
      <c r="AG9237" s="24"/>
      <c r="AH9237" s="24"/>
      <c r="AI9237" s="24"/>
      <c r="AJ9237" s="24"/>
      <c r="AK9237" s="24"/>
      <c r="AL9237" s="24"/>
      <c r="AM9237" s="24"/>
      <c r="AN9237" s="24"/>
      <c r="AO9237" s="24"/>
      <c r="AP9237" s="24"/>
      <c r="AQ9237" s="24"/>
      <c r="AR9237" s="24"/>
      <c r="AS9237" s="24"/>
      <c r="AT9237" s="25"/>
      <c r="AV9237" s="26"/>
      <c r="AW9237" s="26"/>
      <c r="AX9237" s="27"/>
      <c r="AY9237" s="27"/>
      <c r="AZ9237" s="27"/>
      <c r="BA9237" s="27"/>
      <c r="BB9237" s="27"/>
      <c r="BC9237" s="27"/>
      <c r="BD9237" s="27"/>
      <c r="BE9237" s="27"/>
      <c r="BF9237" s="27"/>
      <c r="BG9237" s="27"/>
      <c r="BH9237" s="27"/>
      <c r="BI9237" s="27"/>
      <c r="BT9237" s="31"/>
      <c r="BU9237" s="32"/>
      <c r="BV9237" s="33"/>
      <c r="BW9237" s="32"/>
      <c r="BX9237" s="32"/>
      <c r="BY9237" s="34"/>
      <c r="CA9237" s="32"/>
      <c r="CB9237" s="32"/>
    </row>
    <row r="9238" spans="1:80">
      <c r="A9238" s="20"/>
      <c r="B9238" s="21"/>
      <c r="C9238" s="21"/>
      <c r="D9238" s="21"/>
      <c r="E9238" s="21"/>
      <c r="F9238" s="21"/>
      <c r="G9238" s="21"/>
      <c r="H9238" s="21"/>
      <c r="I9238" s="21"/>
      <c r="J9238" s="21"/>
      <c r="K9238" s="22"/>
      <c r="L9238" s="22"/>
      <c r="M9238" s="22"/>
      <c r="N9238" s="22"/>
      <c r="O9238" s="22"/>
      <c r="P9238" s="22"/>
      <c r="Q9238" s="22"/>
      <c r="R9238" s="22"/>
      <c r="S9238" s="22"/>
      <c r="T9238" s="22"/>
      <c r="U9238" s="22"/>
      <c r="V9238" s="22"/>
      <c r="W9238" s="22"/>
      <c r="X9238" s="22"/>
      <c r="Y9238" s="22"/>
      <c r="Z9238" s="22"/>
      <c r="AA9238" s="22"/>
      <c r="AB9238" s="23"/>
      <c r="AC9238" s="23"/>
      <c r="AD9238" s="22"/>
      <c r="AE9238" s="24"/>
      <c r="AF9238" s="24"/>
      <c r="AG9238" s="24"/>
      <c r="AH9238" s="24"/>
      <c r="AI9238" s="24"/>
      <c r="AJ9238" s="24"/>
      <c r="AK9238" s="24"/>
      <c r="AL9238" s="24"/>
      <c r="AM9238" s="24"/>
      <c r="AN9238" s="24"/>
      <c r="AO9238" s="24"/>
      <c r="AP9238" s="24"/>
      <c r="AQ9238" s="24"/>
      <c r="AR9238" s="24"/>
      <c r="AS9238" s="24"/>
      <c r="AT9238" s="25"/>
      <c r="AV9238" s="26"/>
      <c r="AW9238" s="26"/>
      <c r="AX9238" s="27"/>
      <c r="AY9238" s="27"/>
      <c r="AZ9238" s="27"/>
      <c r="BA9238" s="27"/>
      <c r="BB9238" s="27"/>
      <c r="BC9238" s="27"/>
      <c r="BD9238" s="27"/>
      <c r="BE9238" s="27"/>
      <c r="BF9238" s="27"/>
      <c r="BG9238" s="27"/>
      <c r="BH9238" s="27"/>
      <c r="BI9238" s="27"/>
      <c r="BT9238" s="31"/>
      <c r="BU9238" s="32"/>
      <c r="BV9238" s="33"/>
      <c r="BW9238" s="32"/>
      <c r="BX9238" s="32"/>
      <c r="BY9238" s="34"/>
      <c r="CA9238" s="32"/>
      <c r="CB9238" s="32"/>
    </row>
    <row r="9239" spans="1:80">
      <c r="A9239" s="20"/>
      <c r="B9239" s="21"/>
      <c r="C9239" s="21"/>
      <c r="D9239" s="21"/>
      <c r="E9239" s="21"/>
      <c r="F9239" s="21"/>
      <c r="G9239" s="21"/>
      <c r="H9239" s="21"/>
      <c r="I9239" s="21"/>
      <c r="J9239" s="21"/>
      <c r="K9239" s="22"/>
      <c r="L9239" s="22"/>
      <c r="M9239" s="22"/>
      <c r="N9239" s="22"/>
      <c r="O9239" s="22"/>
      <c r="P9239" s="22"/>
      <c r="Q9239" s="22"/>
      <c r="R9239" s="22"/>
      <c r="S9239" s="22"/>
      <c r="T9239" s="22"/>
      <c r="U9239" s="22"/>
      <c r="V9239" s="22"/>
      <c r="W9239" s="22"/>
      <c r="X9239" s="22"/>
      <c r="Y9239" s="22"/>
      <c r="Z9239" s="22"/>
      <c r="AA9239" s="22"/>
      <c r="AB9239" s="23"/>
      <c r="AC9239" s="23"/>
      <c r="AD9239" s="22"/>
      <c r="AE9239" s="24"/>
      <c r="AF9239" s="24"/>
      <c r="AG9239" s="24"/>
      <c r="AH9239" s="24"/>
      <c r="AI9239" s="24"/>
      <c r="AJ9239" s="24"/>
      <c r="AK9239" s="24"/>
      <c r="AL9239" s="24"/>
      <c r="AM9239" s="24"/>
      <c r="AN9239" s="24"/>
      <c r="AO9239" s="24"/>
      <c r="AP9239" s="24"/>
      <c r="AQ9239" s="24"/>
      <c r="AR9239" s="24"/>
      <c r="AS9239" s="24"/>
      <c r="AT9239" s="25"/>
      <c r="AV9239" s="26"/>
      <c r="AW9239" s="26"/>
      <c r="AX9239" s="27"/>
      <c r="AY9239" s="27"/>
      <c r="AZ9239" s="27"/>
      <c r="BA9239" s="27"/>
      <c r="BB9239" s="27"/>
      <c r="BC9239" s="27"/>
      <c r="BD9239" s="27"/>
      <c r="BE9239" s="27"/>
      <c r="BF9239" s="27"/>
      <c r="BG9239" s="27"/>
      <c r="BH9239" s="27"/>
      <c r="BI9239" s="27"/>
      <c r="BT9239" s="31"/>
      <c r="BU9239" s="32"/>
      <c r="BV9239" s="33"/>
      <c r="BW9239" s="32"/>
      <c r="BX9239" s="32"/>
      <c r="BY9239" s="34"/>
      <c r="CA9239" s="32"/>
      <c r="CB9239" s="32"/>
    </row>
    <row r="9240" spans="1:80">
      <c r="A9240" s="20"/>
      <c r="B9240" s="21"/>
      <c r="C9240" s="21"/>
      <c r="D9240" s="21"/>
      <c r="E9240" s="21"/>
      <c r="F9240" s="21"/>
      <c r="G9240" s="21"/>
      <c r="H9240" s="21"/>
      <c r="I9240" s="21"/>
      <c r="J9240" s="21"/>
      <c r="K9240" s="22"/>
      <c r="L9240" s="22"/>
      <c r="M9240" s="22"/>
      <c r="N9240" s="22"/>
      <c r="O9240" s="22"/>
      <c r="P9240" s="22"/>
      <c r="Q9240" s="22"/>
      <c r="R9240" s="22"/>
      <c r="S9240" s="22"/>
      <c r="T9240" s="22"/>
      <c r="U9240" s="22"/>
      <c r="V9240" s="22"/>
      <c r="W9240" s="22"/>
      <c r="X9240" s="22"/>
      <c r="Y9240" s="22"/>
      <c r="Z9240" s="22"/>
      <c r="AA9240" s="22"/>
      <c r="AB9240" s="23"/>
      <c r="AC9240" s="23"/>
      <c r="AD9240" s="22"/>
      <c r="AE9240" s="24"/>
      <c r="AF9240" s="24"/>
      <c r="AG9240" s="24"/>
      <c r="AH9240" s="24"/>
      <c r="AI9240" s="24"/>
      <c r="AJ9240" s="24"/>
      <c r="AK9240" s="24"/>
      <c r="AL9240" s="24"/>
      <c r="AM9240" s="24"/>
      <c r="AN9240" s="24"/>
      <c r="AO9240" s="24"/>
      <c r="AP9240" s="24"/>
      <c r="AQ9240" s="24"/>
      <c r="AR9240" s="24"/>
      <c r="AS9240" s="24"/>
      <c r="AT9240" s="25"/>
      <c r="AV9240" s="26"/>
      <c r="AW9240" s="26"/>
      <c r="AX9240" s="27"/>
      <c r="AY9240" s="27"/>
      <c r="AZ9240" s="27"/>
      <c r="BA9240" s="27"/>
      <c r="BB9240" s="27"/>
      <c r="BC9240" s="27"/>
      <c r="BD9240" s="27"/>
      <c r="BE9240" s="27"/>
      <c r="BF9240" s="27"/>
      <c r="BG9240" s="27"/>
      <c r="BH9240" s="27"/>
      <c r="BI9240" s="27"/>
      <c r="BT9240" s="31"/>
      <c r="BU9240" s="32"/>
      <c r="BV9240" s="33"/>
      <c r="BW9240" s="32"/>
      <c r="BX9240" s="32"/>
      <c r="BY9240" s="34"/>
      <c r="CA9240" s="32"/>
      <c r="CB9240" s="32"/>
    </row>
    <row r="9241" spans="1:80">
      <c r="A9241" s="20"/>
      <c r="B9241" s="21"/>
      <c r="C9241" s="21"/>
      <c r="D9241" s="21"/>
      <c r="E9241" s="21"/>
      <c r="F9241" s="21"/>
      <c r="G9241" s="21"/>
      <c r="H9241" s="21"/>
      <c r="I9241" s="21"/>
      <c r="J9241" s="21"/>
      <c r="K9241" s="22"/>
      <c r="L9241" s="22"/>
      <c r="M9241" s="22"/>
      <c r="N9241" s="22"/>
      <c r="O9241" s="22"/>
      <c r="P9241" s="22"/>
      <c r="Q9241" s="22"/>
      <c r="R9241" s="22"/>
      <c r="S9241" s="22"/>
      <c r="T9241" s="22"/>
      <c r="U9241" s="22"/>
      <c r="V9241" s="22"/>
      <c r="W9241" s="22"/>
      <c r="X9241" s="22"/>
      <c r="Y9241" s="22"/>
      <c r="Z9241" s="22"/>
      <c r="AA9241" s="22"/>
      <c r="AB9241" s="23"/>
      <c r="AC9241" s="23"/>
      <c r="AD9241" s="22"/>
      <c r="AE9241" s="24"/>
      <c r="AF9241" s="24"/>
      <c r="AG9241" s="24"/>
      <c r="AH9241" s="24"/>
      <c r="AI9241" s="24"/>
      <c r="AJ9241" s="24"/>
      <c r="AK9241" s="24"/>
      <c r="AL9241" s="24"/>
      <c r="AM9241" s="24"/>
      <c r="AN9241" s="24"/>
      <c r="AO9241" s="24"/>
      <c r="AP9241" s="24"/>
      <c r="AQ9241" s="24"/>
      <c r="AR9241" s="24"/>
      <c r="AS9241" s="24"/>
      <c r="AT9241" s="25"/>
      <c r="AV9241" s="26"/>
      <c r="AW9241" s="26"/>
      <c r="AX9241" s="27"/>
      <c r="AY9241" s="27"/>
      <c r="AZ9241" s="27"/>
      <c r="BA9241" s="27"/>
      <c r="BB9241" s="27"/>
      <c r="BC9241" s="27"/>
      <c r="BD9241" s="27"/>
      <c r="BE9241" s="27"/>
      <c r="BF9241" s="27"/>
      <c r="BG9241" s="27"/>
      <c r="BH9241" s="27"/>
      <c r="BI9241" s="27"/>
      <c r="BT9241" s="31"/>
      <c r="BU9241" s="32"/>
      <c r="BV9241" s="33"/>
      <c r="BW9241" s="32"/>
      <c r="BX9241" s="32"/>
      <c r="BY9241" s="34"/>
      <c r="CA9241" s="32"/>
      <c r="CB9241" s="32"/>
    </row>
    <row r="9242" spans="1:80">
      <c r="A9242" s="20"/>
      <c r="B9242" s="21"/>
      <c r="C9242" s="21"/>
      <c r="D9242" s="21"/>
      <c r="E9242" s="21"/>
      <c r="F9242" s="21"/>
      <c r="G9242" s="21"/>
      <c r="H9242" s="21"/>
      <c r="I9242" s="21"/>
      <c r="J9242" s="21"/>
      <c r="K9242" s="22"/>
      <c r="L9242" s="22"/>
      <c r="M9242" s="22"/>
      <c r="N9242" s="22"/>
      <c r="O9242" s="22"/>
      <c r="P9242" s="22"/>
      <c r="Q9242" s="22"/>
      <c r="R9242" s="22"/>
      <c r="S9242" s="22"/>
      <c r="T9242" s="22"/>
      <c r="U9242" s="22"/>
      <c r="V9242" s="22"/>
      <c r="W9242" s="22"/>
      <c r="X9242" s="22"/>
      <c r="Y9242" s="22"/>
      <c r="Z9242" s="22"/>
      <c r="AA9242" s="22"/>
      <c r="AB9242" s="23"/>
      <c r="AC9242" s="23"/>
      <c r="AD9242" s="22"/>
      <c r="AE9242" s="24"/>
      <c r="AF9242" s="24"/>
      <c r="AG9242" s="24"/>
      <c r="AH9242" s="24"/>
      <c r="AI9242" s="24"/>
      <c r="AJ9242" s="24"/>
      <c r="AK9242" s="24"/>
      <c r="AL9242" s="24"/>
      <c r="AM9242" s="24"/>
      <c r="AN9242" s="24"/>
      <c r="AO9242" s="24"/>
      <c r="AP9242" s="24"/>
      <c r="AQ9242" s="24"/>
      <c r="AR9242" s="24"/>
      <c r="AS9242" s="24"/>
      <c r="AT9242" s="25"/>
      <c r="AV9242" s="26"/>
      <c r="AW9242" s="26"/>
      <c r="AX9242" s="27"/>
      <c r="AY9242" s="27"/>
      <c r="AZ9242" s="27"/>
      <c r="BA9242" s="27"/>
      <c r="BB9242" s="27"/>
      <c r="BC9242" s="27"/>
      <c r="BD9242" s="27"/>
      <c r="BE9242" s="27"/>
      <c r="BF9242" s="27"/>
      <c r="BG9242" s="27"/>
      <c r="BH9242" s="27"/>
      <c r="BI9242" s="27"/>
      <c r="BT9242" s="31"/>
      <c r="BU9242" s="32"/>
      <c r="BV9242" s="33"/>
      <c r="BW9242" s="32"/>
      <c r="BX9242" s="32"/>
      <c r="BY9242" s="34"/>
      <c r="CA9242" s="32"/>
      <c r="CB9242" s="32"/>
    </row>
    <row r="9243" spans="1:80">
      <c r="A9243" s="20"/>
      <c r="B9243" s="21"/>
      <c r="C9243" s="21"/>
      <c r="D9243" s="21"/>
      <c r="E9243" s="21"/>
      <c r="F9243" s="21"/>
      <c r="G9243" s="21"/>
      <c r="H9243" s="21"/>
      <c r="I9243" s="21"/>
      <c r="J9243" s="21"/>
      <c r="K9243" s="22"/>
      <c r="L9243" s="22"/>
      <c r="M9243" s="22"/>
      <c r="N9243" s="22"/>
      <c r="O9243" s="22"/>
      <c r="P9243" s="22"/>
      <c r="Q9243" s="22"/>
      <c r="R9243" s="22"/>
      <c r="S9243" s="22"/>
      <c r="T9243" s="22"/>
      <c r="U9243" s="22"/>
      <c r="V9243" s="22"/>
      <c r="W9243" s="22"/>
      <c r="X9243" s="22"/>
      <c r="Y9243" s="22"/>
      <c r="Z9243" s="22"/>
      <c r="AA9243" s="22"/>
      <c r="AB9243" s="23"/>
      <c r="AC9243" s="23"/>
      <c r="AD9243" s="22"/>
      <c r="AE9243" s="24"/>
      <c r="AF9243" s="24"/>
      <c r="AG9243" s="24"/>
      <c r="AH9243" s="24"/>
      <c r="AI9243" s="24"/>
      <c r="AJ9243" s="24"/>
      <c r="AK9243" s="24"/>
      <c r="AL9243" s="24"/>
      <c r="AM9243" s="24"/>
      <c r="AN9243" s="24"/>
      <c r="AO9243" s="24"/>
      <c r="AP9243" s="24"/>
      <c r="AQ9243" s="24"/>
      <c r="AR9243" s="24"/>
      <c r="AS9243" s="24"/>
      <c r="AT9243" s="25"/>
      <c r="AV9243" s="26"/>
      <c r="AW9243" s="26"/>
      <c r="AX9243" s="27"/>
      <c r="AY9243" s="27"/>
      <c r="AZ9243" s="27"/>
      <c r="BA9243" s="27"/>
      <c r="BB9243" s="27"/>
      <c r="BC9243" s="27"/>
      <c r="BD9243" s="27"/>
      <c r="BE9243" s="27"/>
      <c r="BF9243" s="27"/>
      <c r="BG9243" s="27"/>
      <c r="BH9243" s="27"/>
      <c r="BI9243" s="27"/>
      <c r="BT9243" s="31"/>
      <c r="BU9243" s="32"/>
      <c r="BV9243" s="33"/>
      <c r="BW9243" s="32"/>
      <c r="BX9243" s="32"/>
      <c r="BY9243" s="34"/>
      <c r="CA9243" s="32"/>
      <c r="CB9243" s="32"/>
    </row>
    <row r="9244" spans="1:80">
      <c r="A9244" s="20"/>
      <c r="B9244" s="21"/>
      <c r="C9244" s="21"/>
      <c r="D9244" s="21"/>
      <c r="E9244" s="21"/>
      <c r="F9244" s="21"/>
      <c r="G9244" s="21"/>
      <c r="H9244" s="21"/>
      <c r="I9244" s="21"/>
      <c r="J9244" s="21"/>
      <c r="K9244" s="22"/>
      <c r="L9244" s="22"/>
      <c r="M9244" s="22"/>
      <c r="N9244" s="22"/>
      <c r="O9244" s="22"/>
      <c r="P9244" s="22"/>
      <c r="Q9244" s="22"/>
      <c r="R9244" s="22"/>
      <c r="S9244" s="22"/>
      <c r="T9244" s="22"/>
      <c r="U9244" s="22"/>
      <c r="V9244" s="22"/>
      <c r="W9244" s="22"/>
      <c r="X9244" s="22"/>
      <c r="Y9244" s="22"/>
      <c r="Z9244" s="22"/>
      <c r="AA9244" s="22"/>
      <c r="AB9244" s="23"/>
      <c r="AC9244" s="23"/>
      <c r="AD9244" s="22"/>
      <c r="AE9244" s="24"/>
      <c r="AF9244" s="24"/>
      <c r="AG9244" s="24"/>
      <c r="AH9244" s="24"/>
      <c r="AI9244" s="24"/>
      <c r="AJ9244" s="24"/>
      <c r="AK9244" s="24"/>
      <c r="AL9244" s="24"/>
      <c r="AM9244" s="24"/>
      <c r="AN9244" s="24"/>
      <c r="AO9244" s="24"/>
      <c r="AP9244" s="24"/>
      <c r="AQ9244" s="24"/>
      <c r="AR9244" s="24"/>
      <c r="AS9244" s="24"/>
      <c r="AT9244" s="25"/>
      <c r="AV9244" s="26"/>
      <c r="AW9244" s="26"/>
      <c r="AX9244" s="27"/>
      <c r="AY9244" s="27"/>
      <c r="AZ9244" s="27"/>
      <c r="BA9244" s="27"/>
      <c r="BB9244" s="27"/>
      <c r="BC9244" s="27"/>
      <c r="BD9244" s="27"/>
      <c r="BE9244" s="27"/>
      <c r="BF9244" s="27"/>
      <c r="BG9244" s="27"/>
      <c r="BH9244" s="27"/>
      <c r="BI9244" s="27"/>
      <c r="BT9244" s="31"/>
      <c r="BU9244" s="32"/>
      <c r="BV9244" s="33"/>
      <c r="BW9244" s="32"/>
      <c r="BX9244" s="32"/>
      <c r="BY9244" s="34"/>
      <c r="CA9244" s="32"/>
      <c r="CB9244" s="32"/>
    </row>
    <row r="9245" spans="1:80">
      <c r="A9245" s="20"/>
      <c r="B9245" s="21"/>
      <c r="C9245" s="21"/>
      <c r="D9245" s="21"/>
      <c r="E9245" s="21"/>
      <c r="F9245" s="21"/>
      <c r="G9245" s="21"/>
      <c r="H9245" s="21"/>
      <c r="I9245" s="21"/>
      <c r="J9245" s="21"/>
      <c r="K9245" s="22"/>
      <c r="L9245" s="22"/>
      <c r="M9245" s="22"/>
      <c r="N9245" s="22"/>
      <c r="O9245" s="22"/>
      <c r="P9245" s="22"/>
      <c r="Q9245" s="22"/>
      <c r="R9245" s="22"/>
      <c r="S9245" s="22"/>
      <c r="T9245" s="22"/>
      <c r="U9245" s="22"/>
      <c r="V9245" s="22"/>
      <c r="W9245" s="22"/>
      <c r="X9245" s="22"/>
      <c r="Y9245" s="22"/>
      <c r="Z9245" s="22"/>
      <c r="AA9245" s="22"/>
      <c r="AB9245" s="23"/>
      <c r="AC9245" s="23"/>
      <c r="AD9245" s="22"/>
      <c r="AE9245" s="24"/>
      <c r="AF9245" s="24"/>
      <c r="AG9245" s="24"/>
      <c r="AH9245" s="24"/>
      <c r="AI9245" s="24"/>
      <c r="AJ9245" s="24"/>
      <c r="AK9245" s="24"/>
      <c r="AL9245" s="24"/>
      <c r="AM9245" s="24"/>
      <c r="AN9245" s="24"/>
      <c r="AO9245" s="24"/>
      <c r="AP9245" s="24"/>
      <c r="AQ9245" s="24"/>
      <c r="AR9245" s="24"/>
      <c r="AS9245" s="24"/>
      <c r="AT9245" s="25"/>
      <c r="AV9245" s="26"/>
      <c r="AW9245" s="26"/>
      <c r="AX9245" s="27"/>
      <c r="AY9245" s="27"/>
      <c r="AZ9245" s="27"/>
      <c r="BA9245" s="27"/>
      <c r="BB9245" s="27"/>
      <c r="BC9245" s="27"/>
      <c r="BD9245" s="27"/>
      <c r="BE9245" s="27"/>
      <c r="BF9245" s="27"/>
      <c r="BG9245" s="27"/>
      <c r="BH9245" s="27"/>
      <c r="BI9245" s="27"/>
      <c r="BT9245" s="31"/>
      <c r="BU9245" s="32"/>
      <c r="BV9245" s="33"/>
      <c r="BW9245" s="32"/>
      <c r="BX9245" s="32"/>
      <c r="BY9245" s="34"/>
      <c r="CA9245" s="32"/>
      <c r="CB9245" s="32"/>
    </row>
    <row r="9246" spans="1:80">
      <c r="A9246" s="20"/>
      <c r="B9246" s="21"/>
      <c r="C9246" s="21"/>
      <c r="D9246" s="21"/>
      <c r="E9246" s="21"/>
      <c r="F9246" s="21"/>
      <c r="G9246" s="21"/>
      <c r="H9246" s="21"/>
      <c r="I9246" s="21"/>
      <c r="J9246" s="21"/>
      <c r="K9246" s="22"/>
      <c r="L9246" s="22"/>
      <c r="M9246" s="22"/>
      <c r="N9246" s="22"/>
      <c r="O9246" s="22"/>
      <c r="P9246" s="22"/>
      <c r="Q9246" s="22"/>
      <c r="R9246" s="22"/>
      <c r="S9246" s="22"/>
      <c r="T9246" s="22"/>
      <c r="U9246" s="22"/>
      <c r="V9246" s="22"/>
      <c r="W9246" s="22"/>
      <c r="X9246" s="22"/>
      <c r="Y9246" s="22"/>
      <c r="Z9246" s="22"/>
      <c r="AA9246" s="22"/>
      <c r="AB9246" s="23"/>
      <c r="AC9246" s="23"/>
      <c r="AD9246" s="22"/>
      <c r="AE9246" s="24"/>
      <c r="AF9246" s="24"/>
      <c r="AG9246" s="24"/>
      <c r="AH9246" s="24"/>
      <c r="AI9246" s="24"/>
      <c r="AJ9246" s="24"/>
      <c r="AK9246" s="24"/>
      <c r="AL9246" s="24"/>
      <c r="AM9246" s="24"/>
      <c r="AN9246" s="24"/>
      <c r="AO9246" s="24"/>
      <c r="AP9246" s="24"/>
      <c r="AQ9246" s="24"/>
      <c r="AR9246" s="24"/>
      <c r="AS9246" s="24"/>
      <c r="AT9246" s="25"/>
      <c r="AV9246" s="26"/>
      <c r="AW9246" s="26"/>
      <c r="AX9246" s="27"/>
      <c r="AY9246" s="27"/>
      <c r="AZ9246" s="27"/>
      <c r="BA9246" s="27"/>
      <c r="BB9246" s="27"/>
      <c r="BC9246" s="27"/>
      <c r="BD9246" s="27"/>
      <c r="BE9246" s="27"/>
      <c r="BF9246" s="27"/>
      <c r="BG9246" s="27"/>
      <c r="BH9246" s="27"/>
      <c r="BI9246" s="27"/>
      <c r="BT9246" s="31"/>
      <c r="BU9246" s="32"/>
      <c r="BV9246" s="33"/>
      <c r="BW9246" s="32"/>
      <c r="BX9246" s="32"/>
      <c r="BY9246" s="34"/>
      <c r="CA9246" s="32"/>
      <c r="CB9246" s="32"/>
    </row>
    <row r="9247" spans="1:80">
      <c r="A9247" s="20"/>
      <c r="B9247" s="21"/>
      <c r="C9247" s="21"/>
      <c r="D9247" s="21"/>
      <c r="E9247" s="21"/>
      <c r="F9247" s="21"/>
      <c r="G9247" s="21"/>
      <c r="H9247" s="21"/>
      <c r="I9247" s="21"/>
      <c r="J9247" s="21"/>
      <c r="K9247" s="22"/>
      <c r="L9247" s="22"/>
      <c r="M9247" s="22"/>
      <c r="N9247" s="22"/>
      <c r="O9247" s="22"/>
      <c r="P9247" s="22"/>
      <c r="Q9247" s="22"/>
      <c r="R9247" s="22"/>
      <c r="S9247" s="22"/>
      <c r="T9247" s="22"/>
      <c r="U9247" s="22"/>
      <c r="V9247" s="22"/>
      <c r="W9247" s="22"/>
      <c r="X9247" s="22"/>
      <c r="Y9247" s="22"/>
      <c r="Z9247" s="22"/>
      <c r="AA9247" s="22"/>
      <c r="AB9247" s="23"/>
      <c r="AC9247" s="23"/>
      <c r="AD9247" s="22"/>
      <c r="AE9247" s="24"/>
      <c r="AF9247" s="24"/>
      <c r="AG9247" s="24"/>
      <c r="AH9247" s="24"/>
      <c r="AI9247" s="24"/>
      <c r="AJ9247" s="24"/>
      <c r="AK9247" s="24"/>
      <c r="AL9247" s="24"/>
      <c r="AM9247" s="24"/>
      <c r="AN9247" s="24"/>
      <c r="AO9247" s="24"/>
      <c r="AP9247" s="24"/>
      <c r="AQ9247" s="24"/>
      <c r="AR9247" s="24"/>
      <c r="AS9247" s="24"/>
      <c r="AT9247" s="25"/>
      <c r="AV9247" s="26"/>
      <c r="AW9247" s="26"/>
      <c r="AX9247" s="27"/>
      <c r="AY9247" s="27"/>
      <c r="AZ9247" s="27"/>
      <c r="BA9247" s="27"/>
      <c r="BB9247" s="27"/>
      <c r="BC9247" s="27"/>
      <c r="BD9247" s="27"/>
      <c r="BE9247" s="27"/>
      <c r="BF9247" s="27"/>
      <c r="BG9247" s="27"/>
      <c r="BH9247" s="27"/>
      <c r="BI9247" s="27"/>
      <c r="BT9247" s="31"/>
      <c r="BU9247" s="32"/>
      <c r="BV9247" s="33"/>
      <c r="BW9247" s="32"/>
      <c r="BX9247" s="32"/>
      <c r="BY9247" s="34"/>
      <c r="CA9247" s="32"/>
      <c r="CB9247" s="32"/>
    </row>
    <row r="9248" spans="1:80">
      <c r="A9248" s="20"/>
      <c r="B9248" s="21"/>
      <c r="C9248" s="21"/>
      <c r="D9248" s="21"/>
      <c r="E9248" s="21"/>
      <c r="F9248" s="21"/>
      <c r="G9248" s="21"/>
      <c r="H9248" s="21"/>
      <c r="I9248" s="21"/>
      <c r="J9248" s="21"/>
      <c r="K9248" s="22"/>
      <c r="L9248" s="22"/>
      <c r="M9248" s="22"/>
      <c r="N9248" s="22"/>
      <c r="O9248" s="22"/>
      <c r="P9248" s="22"/>
      <c r="Q9248" s="22"/>
      <c r="R9248" s="22"/>
      <c r="S9248" s="22"/>
      <c r="T9248" s="22"/>
      <c r="U9248" s="22"/>
      <c r="V9248" s="22"/>
      <c r="W9248" s="22"/>
      <c r="X9248" s="22"/>
      <c r="Y9248" s="22"/>
      <c r="Z9248" s="22"/>
      <c r="AA9248" s="22"/>
      <c r="AB9248" s="23"/>
      <c r="AC9248" s="23"/>
      <c r="AD9248" s="22"/>
      <c r="AE9248" s="24"/>
      <c r="AF9248" s="24"/>
      <c r="AG9248" s="24"/>
      <c r="AH9248" s="24"/>
      <c r="AI9248" s="24"/>
      <c r="AJ9248" s="24"/>
      <c r="AK9248" s="24"/>
      <c r="AL9248" s="24"/>
      <c r="AM9248" s="24"/>
      <c r="AN9248" s="24"/>
      <c r="AO9248" s="24"/>
      <c r="AP9248" s="24"/>
      <c r="AQ9248" s="24"/>
      <c r="AR9248" s="24"/>
      <c r="AS9248" s="24"/>
      <c r="AT9248" s="25"/>
      <c r="AV9248" s="26"/>
      <c r="AW9248" s="26"/>
      <c r="AX9248" s="27"/>
      <c r="AY9248" s="27"/>
      <c r="AZ9248" s="27"/>
      <c r="BA9248" s="27"/>
      <c r="BB9248" s="27"/>
      <c r="BC9248" s="27"/>
      <c r="BD9248" s="27"/>
      <c r="BE9248" s="27"/>
      <c r="BF9248" s="27"/>
      <c r="BG9248" s="27"/>
      <c r="BH9248" s="27"/>
      <c r="BI9248" s="27"/>
      <c r="BT9248" s="31"/>
      <c r="BU9248" s="32"/>
      <c r="BV9248" s="33"/>
      <c r="BW9248" s="32"/>
      <c r="BX9248" s="32"/>
      <c r="BY9248" s="34"/>
      <c r="CA9248" s="32"/>
      <c r="CB9248" s="32"/>
    </row>
    <row r="9249" spans="1:80">
      <c r="A9249" s="20"/>
      <c r="B9249" s="21"/>
      <c r="C9249" s="21"/>
      <c r="D9249" s="21"/>
      <c r="E9249" s="21"/>
      <c r="F9249" s="21"/>
      <c r="G9249" s="21"/>
      <c r="H9249" s="21"/>
      <c r="I9249" s="21"/>
      <c r="J9249" s="21"/>
      <c r="K9249" s="22"/>
      <c r="L9249" s="22"/>
      <c r="M9249" s="22"/>
      <c r="N9249" s="22"/>
      <c r="O9249" s="22"/>
      <c r="P9249" s="22"/>
      <c r="Q9249" s="22"/>
      <c r="R9249" s="22"/>
      <c r="S9249" s="22"/>
      <c r="T9249" s="22"/>
      <c r="U9249" s="22"/>
      <c r="V9249" s="22"/>
      <c r="W9249" s="22"/>
      <c r="X9249" s="22"/>
      <c r="Y9249" s="22"/>
      <c r="Z9249" s="22"/>
      <c r="AA9249" s="22"/>
      <c r="AB9249" s="23"/>
      <c r="AC9249" s="23"/>
      <c r="AD9249" s="22"/>
      <c r="AE9249" s="24"/>
      <c r="AF9249" s="24"/>
      <c r="AG9249" s="24"/>
      <c r="AH9249" s="24"/>
      <c r="AI9249" s="24"/>
      <c r="AJ9249" s="24"/>
      <c r="AK9249" s="24"/>
      <c r="AL9249" s="24"/>
      <c r="AM9249" s="24"/>
      <c r="AN9249" s="24"/>
      <c r="AO9249" s="24"/>
      <c r="AP9249" s="24"/>
      <c r="AQ9249" s="24"/>
      <c r="AR9249" s="24"/>
      <c r="AS9249" s="24"/>
      <c r="AT9249" s="25"/>
      <c r="AV9249" s="26"/>
      <c r="AW9249" s="26"/>
      <c r="AX9249" s="27"/>
      <c r="AY9249" s="27"/>
      <c r="AZ9249" s="27"/>
      <c r="BA9249" s="27"/>
      <c r="BB9249" s="27"/>
      <c r="BC9249" s="27"/>
      <c r="BD9249" s="27"/>
      <c r="BE9249" s="27"/>
      <c r="BF9249" s="27"/>
      <c r="BG9249" s="27"/>
      <c r="BH9249" s="27"/>
      <c r="BI9249" s="27"/>
      <c r="BT9249" s="31"/>
      <c r="BU9249" s="32"/>
      <c r="BV9249" s="33"/>
      <c r="BW9249" s="32"/>
      <c r="BX9249" s="32"/>
      <c r="BY9249" s="34"/>
      <c r="CA9249" s="32"/>
      <c r="CB9249" s="32"/>
    </row>
    <row r="9250" spans="1:80">
      <c r="A9250" s="20"/>
      <c r="B9250" s="21"/>
      <c r="C9250" s="21"/>
      <c r="D9250" s="21"/>
      <c r="E9250" s="21"/>
      <c r="F9250" s="21"/>
      <c r="G9250" s="21"/>
      <c r="H9250" s="21"/>
      <c r="I9250" s="21"/>
      <c r="J9250" s="21"/>
      <c r="K9250" s="22"/>
      <c r="L9250" s="22"/>
      <c r="M9250" s="22"/>
      <c r="N9250" s="22"/>
      <c r="O9250" s="22"/>
      <c r="P9250" s="22"/>
      <c r="Q9250" s="22"/>
      <c r="R9250" s="22"/>
      <c r="S9250" s="22"/>
      <c r="T9250" s="22"/>
      <c r="U9250" s="22"/>
      <c r="V9250" s="22"/>
      <c r="W9250" s="22"/>
      <c r="X9250" s="22"/>
      <c r="Y9250" s="22"/>
      <c r="Z9250" s="22"/>
      <c r="AA9250" s="22"/>
      <c r="AB9250" s="23"/>
      <c r="AC9250" s="23"/>
      <c r="AD9250" s="22"/>
      <c r="AE9250" s="24"/>
      <c r="AF9250" s="24"/>
      <c r="AG9250" s="24"/>
      <c r="AH9250" s="24"/>
      <c r="AI9250" s="24"/>
      <c r="AJ9250" s="24"/>
      <c r="AK9250" s="24"/>
      <c r="AL9250" s="24"/>
      <c r="AM9250" s="24"/>
      <c r="AN9250" s="24"/>
      <c r="AO9250" s="24"/>
      <c r="AP9250" s="24"/>
      <c r="AQ9250" s="24"/>
      <c r="AR9250" s="24"/>
      <c r="AS9250" s="24"/>
      <c r="AT9250" s="25"/>
      <c r="AV9250" s="26"/>
      <c r="AW9250" s="26"/>
      <c r="AX9250" s="27"/>
      <c r="AY9250" s="27"/>
      <c r="AZ9250" s="27"/>
      <c r="BA9250" s="27"/>
      <c r="BB9250" s="27"/>
      <c r="BC9250" s="27"/>
      <c r="BD9250" s="27"/>
      <c r="BE9250" s="27"/>
      <c r="BF9250" s="27"/>
      <c r="BG9250" s="27"/>
      <c r="BH9250" s="27"/>
      <c r="BI9250" s="27"/>
      <c r="BT9250" s="31"/>
      <c r="BU9250" s="32"/>
      <c r="BV9250" s="33"/>
      <c r="BW9250" s="32"/>
      <c r="BX9250" s="32"/>
      <c r="BY9250" s="34"/>
      <c r="CA9250" s="32"/>
      <c r="CB9250" s="32"/>
    </row>
    <row r="9251" spans="1:80">
      <c r="A9251" s="20"/>
      <c r="B9251" s="21"/>
      <c r="C9251" s="21"/>
      <c r="D9251" s="21"/>
      <c r="E9251" s="21"/>
      <c r="F9251" s="21"/>
      <c r="G9251" s="21"/>
      <c r="H9251" s="21"/>
      <c r="I9251" s="21"/>
      <c r="J9251" s="21"/>
      <c r="K9251" s="22"/>
      <c r="L9251" s="22"/>
      <c r="M9251" s="22"/>
      <c r="N9251" s="22"/>
      <c r="O9251" s="22"/>
      <c r="P9251" s="22"/>
      <c r="Q9251" s="22"/>
      <c r="R9251" s="22"/>
      <c r="S9251" s="22"/>
      <c r="T9251" s="22"/>
      <c r="U9251" s="22"/>
      <c r="V9251" s="22"/>
      <c r="W9251" s="22"/>
      <c r="X9251" s="22"/>
      <c r="Y9251" s="22"/>
      <c r="Z9251" s="22"/>
      <c r="AA9251" s="22"/>
      <c r="AB9251" s="23"/>
      <c r="AC9251" s="23"/>
      <c r="AD9251" s="22"/>
      <c r="AE9251" s="24"/>
      <c r="AF9251" s="24"/>
      <c r="AG9251" s="24"/>
      <c r="AH9251" s="24"/>
      <c r="AI9251" s="24"/>
      <c r="AJ9251" s="24"/>
      <c r="AK9251" s="24"/>
      <c r="AL9251" s="24"/>
      <c r="AM9251" s="24"/>
      <c r="AN9251" s="24"/>
      <c r="AO9251" s="24"/>
      <c r="AP9251" s="24"/>
      <c r="AQ9251" s="24"/>
      <c r="AR9251" s="24"/>
      <c r="AS9251" s="24"/>
      <c r="AT9251" s="25"/>
      <c r="AV9251" s="26"/>
      <c r="AW9251" s="26"/>
      <c r="AX9251" s="27"/>
      <c r="AY9251" s="27"/>
      <c r="AZ9251" s="27"/>
      <c r="BA9251" s="27"/>
      <c r="BB9251" s="27"/>
      <c r="BC9251" s="27"/>
      <c r="BD9251" s="27"/>
      <c r="BE9251" s="27"/>
      <c r="BF9251" s="27"/>
      <c r="BG9251" s="27"/>
      <c r="BH9251" s="27"/>
      <c r="BI9251" s="27"/>
      <c r="BT9251" s="31"/>
      <c r="BU9251" s="32"/>
      <c r="BV9251" s="33"/>
      <c r="BW9251" s="32"/>
      <c r="BX9251" s="32"/>
      <c r="BY9251" s="34"/>
      <c r="CA9251" s="32"/>
      <c r="CB9251" s="32"/>
    </row>
    <row r="9252" spans="1:80">
      <c r="A9252" s="20"/>
      <c r="B9252" s="21"/>
      <c r="C9252" s="21"/>
      <c r="D9252" s="21"/>
      <c r="E9252" s="21"/>
      <c r="F9252" s="21"/>
      <c r="G9252" s="21"/>
      <c r="H9252" s="21"/>
      <c r="I9252" s="21"/>
      <c r="J9252" s="21"/>
      <c r="K9252" s="22"/>
      <c r="L9252" s="22"/>
      <c r="M9252" s="22"/>
      <c r="N9252" s="22"/>
      <c r="O9252" s="22"/>
      <c r="P9252" s="22"/>
      <c r="Q9252" s="22"/>
      <c r="R9252" s="22"/>
      <c r="S9252" s="22"/>
      <c r="T9252" s="22"/>
      <c r="U9252" s="22"/>
      <c r="V9252" s="22"/>
      <c r="W9252" s="22"/>
      <c r="X9252" s="22"/>
      <c r="Y9252" s="22"/>
      <c r="Z9252" s="22"/>
      <c r="AA9252" s="22"/>
      <c r="AB9252" s="23"/>
      <c r="AC9252" s="23"/>
      <c r="AD9252" s="22"/>
      <c r="AE9252" s="24"/>
      <c r="AF9252" s="24"/>
      <c r="AG9252" s="24"/>
      <c r="AH9252" s="24"/>
      <c r="AI9252" s="24"/>
      <c r="AJ9252" s="24"/>
      <c r="AK9252" s="24"/>
      <c r="AL9252" s="24"/>
      <c r="AM9252" s="24"/>
      <c r="AN9252" s="24"/>
      <c r="AO9252" s="24"/>
      <c r="AP9252" s="24"/>
      <c r="AQ9252" s="24"/>
      <c r="AR9252" s="24"/>
      <c r="AS9252" s="24"/>
      <c r="AT9252" s="25"/>
      <c r="AV9252" s="26"/>
      <c r="AW9252" s="26"/>
      <c r="AX9252" s="27"/>
      <c r="AY9252" s="27"/>
      <c r="AZ9252" s="27"/>
      <c r="BA9252" s="27"/>
      <c r="BB9252" s="27"/>
      <c r="BC9252" s="27"/>
      <c r="BD9252" s="27"/>
      <c r="BE9252" s="27"/>
      <c r="BF9252" s="27"/>
      <c r="BG9252" s="27"/>
      <c r="BH9252" s="27"/>
      <c r="BI9252" s="27"/>
      <c r="BT9252" s="31"/>
      <c r="BU9252" s="32"/>
      <c r="BV9252" s="33"/>
      <c r="BW9252" s="32"/>
      <c r="BX9252" s="32"/>
      <c r="BY9252" s="34"/>
      <c r="CA9252" s="32"/>
      <c r="CB9252" s="32"/>
    </row>
    <row r="9253" spans="1:80">
      <c r="A9253" s="20"/>
      <c r="B9253" s="21"/>
      <c r="C9253" s="21"/>
      <c r="D9253" s="21"/>
      <c r="E9253" s="21"/>
      <c r="F9253" s="21"/>
      <c r="G9253" s="21"/>
      <c r="H9253" s="21"/>
      <c r="I9253" s="21"/>
      <c r="J9253" s="21"/>
      <c r="K9253" s="22"/>
      <c r="L9253" s="22"/>
      <c r="M9253" s="22"/>
      <c r="N9253" s="22"/>
      <c r="O9253" s="22"/>
      <c r="P9253" s="22"/>
      <c r="Q9253" s="22"/>
      <c r="R9253" s="22"/>
      <c r="S9253" s="22"/>
      <c r="T9253" s="22"/>
      <c r="U9253" s="22"/>
      <c r="V9253" s="22"/>
      <c r="W9253" s="22"/>
      <c r="X9253" s="22"/>
      <c r="Y9253" s="22"/>
      <c r="Z9253" s="22"/>
      <c r="AA9253" s="22"/>
      <c r="AB9253" s="23"/>
      <c r="AC9253" s="23"/>
      <c r="AD9253" s="22"/>
      <c r="AE9253" s="24"/>
      <c r="AF9253" s="24"/>
      <c r="AG9253" s="24"/>
      <c r="AH9253" s="24"/>
      <c r="AI9253" s="24"/>
      <c r="AJ9253" s="24"/>
      <c r="AK9253" s="24"/>
      <c r="AL9253" s="24"/>
      <c r="AM9253" s="24"/>
      <c r="AN9253" s="24"/>
      <c r="AO9253" s="24"/>
      <c r="AP9253" s="24"/>
      <c r="AQ9253" s="24"/>
      <c r="AR9253" s="24"/>
      <c r="AS9253" s="24"/>
      <c r="AT9253" s="25"/>
      <c r="AV9253" s="26"/>
      <c r="AW9253" s="26"/>
      <c r="AX9253" s="27"/>
      <c r="AY9253" s="27"/>
      <c r="AZ9253" s="27"/>
      <c r="BA9253" s="27"/>
      <c r="BB9253" s="27"/>
      <c r="BC9253" s="27"/>
      <c r="BD9253" s="27"/>
      <c r="BE9253" s="27"/>
      <c r="BF9253" s="27"/>
      <c r="BG9253" s="27"/>
      <c r="BH9253" s="27"/>
      <c r="BI9253" s="27"/>
      <c r="BT9253" s="31"/>
      <c r="BU9253" s="32"/>
      <c r="BV9253" s="33"/>
      <c r="BW9253" s="32"/>
      <c r="BX9253" s="32"/>
      <c r="BY9253" s="34"/>
      <c r="CA9253" s="32"/>
      <c r="CB9253" s="32"/>
    </row>
    <row r="9254" spans="1:80">
      <c r="A9254" s="20"/>
      <c r="B9254" s="21"/>
      <c r="C9254" s="21"/>
      <c r="D9254" s="21"/>
      <c r="E9254" s="21"/>
      <c r="F9254" s="21"/>
      <c r="G9254" s="21"/>
      <c r="H9254" s="21"/>
      <c r="I9254" s="21"/>
      <c r="J9254" s="21"/>
      <c r="K9254" s="22"/>
      <c r="L9254" s="22"/>
      <c r="M9254" s="22"/>
      <c r="N9254" s="22"/>
      <c r="O9254" s="22"/>
      <c r="P9254" s="22"/>
      <c r="Q9254" s="22"/>
      <c r="R9254" s="22"/>
      <c r="S9254" s="22"/>
      <c r="T9254" s="22"/>
      <c r="U9254" s="22"/>
      <c r="V9254" s="22"/>
      <c r="W9254" s="22"/>
      <c r="X9254" s="22"/>
      <c r="Y9254" s="22"/>
      <c r="Z9254" s="22"/>
      <c r="AA9254" s="22"/>
      <c r="AB9254" s="23"/>
      <c r="AC9254" s="23"/>
      <c r="AD9254" s="22"/>
      <c r="AE9254" s="24"/>
      <c r="AF9254" s="24"/>
      <c r="AG9254" s="24"/>
      <c r="AH9254" s="24"/>
      <c r="AI9254" s="24"/>
      <c r="AJ9254" s="24"/>
      <c r="AK9254" s="24"/>
      <c r="AL9254" s="24"/>
      <c r="AM9254" s="24"/>
      <c r="AN9254" s="24"/>
      <c r="AO9254" s="24"/>
      <c r="AP9254" s="24"/>
      <c r="AQ9254" s="24"/>
      <c r="AR9254" s="24"/>
      <c r="AS9254" s="24"/>
      <c r="AT9254" s="25"/>
      <c r="AV9254" s="26"/>
      <c r="AW9254" s="26"/>
      <c r="AX9254" s="27"/>
      <c r="AY9254" s="27"/>
      <c r="AZ9254" s="27"/>
      <c r="BA9254" s="27"/>
      <c r="BB9254" s="27"/>
      <c r="BC9254" s="27"/>
      <c r="BD9254" s="27"/>
      <c r="BE9254" s="27"/>
      <c r="BF9254" s="27"/>
      <c r="BG9254" s="27"/>
      <c r="BH9254" s="27"/>
      <c r="BI9254" s="27"/>
      <c r="BT9254" s="31"/>
      <c r="BU9254" s="32"/>
      <c r="BV9254" s="33"/>
      <c r="BW9254" s="32"/>
      <c r="BX9254" s="32"/>
      <c r="BY9254" s="34"/>
      <c r="CA9254" s="32"/>
      <c r="CB9254" s="32"/>
    </row>
    <row r="9255" spans="1:80">
      <c r="A9255" s="20"/>
      <c r="B9255" s="21"/>
      <c r="C9255" s="21"/>
      <c r="D9255" s="21"/>
      <c r="E9255" s="21"/>
      <c r="F9255" s="21"/>
      <c r="G9255" s="21"/>
      <c r="H9255" s="21"/>
      <c r="I9255" s="21"/>
      <c r="J9255" s="21"/>
      <c r="K9255" s="22"/>
      <c r="L9255" s="22"/>
      <c r="M9255" s="22"/>
      <c r="N9255" s="22"/>
      <c r="O9255" s="22"/>
      <c r="P9255" s="22"/>
      <c r="Q9255" s="22"/>
      <c r="R9255" s="22"/>
      <c r="S9255" s="22"/>
      <c r="T9255" s="22"/>
      <c r="U9255" s="22"/>
      <c r="V9255" s="22"/>
      <c r="W9255" s="22"/>
      <c r="X9255" s="22"/>
      <c r="Y9255" s="22"/>
      <c r="Z9255" s="22"/>
      <c r="AA9255" s="22"/>
      <c r="AB9255" s="23"/>
      <c r="AC9255" s="23"/>
      <c r="AD9255" s="22"/>
      <c r="AE9255" s="24"/>
      <c r="AF9255" s="24"/>
      <c r="AG9255" s="24"/>
      <c r="AH9255" s="24"/>
      <c r="AI9255" s="24"/>
      <c r="AJ9255" s="24"/>
      <c r="AK9255" s="24"/>
      <c r="AL9255" s="24"/>
      <c r="AM9255" s="24"/>
      <c r="AN9255" s="24"/>
      <c r="AO9255" s="24"/>
      <c r="AP9255" s="24"/>
      <c r="AQ9255" s="24"/>
      <c r="AR9255" s="24"/>
      <c r="AS9255" s="24"/>
      <c r="AT9255" s="25"/>
      <c r="AV9255" s="26"/>
      <c r="AW9255" s="26"/>
      <c r="AX9255" s="27"/>
      <c r="AY9255" s="27"/>
      <c r="AZ9255" s="27"/>
      <c r="BA9255" s="27"/>
      <c r="BB9255" s="27"/>
      <c r="BC9255" s="27"/>
      <c r="BD9255" s="27"/>
      <c r="BE9255" s="27"/>
      <c r="BF9255" s="27"/>
      <c r="BG9255" s="27"/>
      <c r="BH9255" s="27"/>
      <c r="BI9255" s="27"/>
      <c r="BT9255" s="31"/>
      <c r="BU9255" s="32"/>
      <c r="BV9255" s="33"/>
      <c r="BW9255" s="32"/>
      <c r="BX9255" s="32"/>
      <c r="BY9255" s="34"/>
      <c r="CA9255" s="32"/>
      <c r="CB9255" s="32"/>
    </row>
    <row r="9256" spans="1:80">
      <c r="A9256" s="20"/>
      <c r="B9256" s="21"/>
      <c r="C9256" s="21"/>
      <c r="D9256" s="21"/>
      <c r="E9256" s="21"/>
      <c r="F9256" s="21"/>
      <c r="G9256" s="21"/>
      <c r="H9256" s="21"/>
      <c r="I9256" s="21"/>
      <c r="J9256" s="21"/>
      <c r="K9256" s="22"/>
      <c r="L9256" s="22"/>
      <c r="M9256" s="22"/>
      <c r="N9256" s="22"/>
      <c r="O9256" s="22"/>
      <c r="P9256" s="22"/>
      <c r="Q9256" s="22"/>
      <c r="R9256" s="22"/>
      <c r="S9256" s="22"/>
      <c r="T9256" s="22"/>
      <c r="U9256" s="22"/>
      <c r="V9256" s="22"/>
      <c r="W9256" s="22"/>
      <c r="X9256" s="22"/>
      <c r="Y9256" s="22"/>
      <c r="Z9256" s="22"/>
      <c r="AA9256" s="22"/>
      <c r="AB9256" s="23"/>
      <c r="AC9256" s="23"/>
      <c r="AD9256" s="22"/>
      <c r="AE9256" s="24"/>
      <c r="AF9256" s="24"/>
      <c r="AG9256" s="24"/>
      <c r="AH9256" s="24"/>
      <c r="AI9256" s="24"/>
      <c r="AJ9256" s="24"/>
      <c r="AK9256" s="24"/>
      <c r="AL9256" s="24"/>
      <c r="AM9256" s="24"/>
      <c r="AN9256" s="24"/>
      <c r="AO9256" s="24"/>
      <c r="AP9256" s="24"/>
      <c r="AQ9256" s="24"/>
      <c r="AR9256" s="24"/>
      <c r="AS9256" s="24"/>
      <c r="AT9256" s="25"/>
      <c r="AV9256" s="26"/>
      <c r="AW9256" s="26"/>
      <c r="AX9256" s="27"/>
      <c r="AY9256" s="27"/>
      <c r="AZ9256" s="27"/>
      <c r="BA9256" s="27"/>
      <c r="BB9256" s="27"/>
      <c r="BC9256" s="27"/>
      <c r="BD9256" s="27"/>
      <c r="BE9256" s="27"/>
      <c r="BF9256" s="27"/>
      <c r="BG9256" s="27"/>
      <c r="BH9256" s="27"/>
      <c r="BI9256" s="27"/>
      <c r="BT9256" s="31"/>
      <c r="BU9256" s="32"/>
      <c r="BV9256" s="33"/>
      <c r="BW9256" s="32"/>
      <c r="BX9256" s="32"/>
      <c r="BY9256" s="34"/>
      <c r="CA9256" s="32"/>
      <c r="CB9256" s="32"/>
    </row>
    <row r="9257" spans="1:80">
      <c r="A9257" s="20"/>
      <c r="B9257" s="21"/>
      <c r="C9257" s="21"/>
      <c r="D9257" s="21"/>
      <c r="E9257" s="21"/>
      <c r="F9257" s="21"/>
      <c r="G9257" s="21"/>
      <c r="H9257" s="21"/>
      <c r="I9257" s="21"/>
      <c r="J9257" s="21"/>
      <c r="K9257" s="22"/>
      <c r="L9257" s="22"/>
      <c r="M9257" s="22"/>
      <c r="N9257" s="22"/>
      <c r="O9257" s="22"/>
      <c r="P9257" s="22"/>
      <c r="Q9257" s="22"/>
      <c r="R9257" s="22"/>
      <c r="S9257" s="22"/>
      <c r="T9257" s="22"/>
      <c r="U9257" s="22"/>
      <c r="V9257" s="22"/>
      <c r="W9257" s="22"/>
      <c r="X9257" s="22"/>
      <c r="Y9257" s="22"/>
      <c r="Z9257" s="22"/>
      <c r="AA9257" s="22"/>
      <c r="AB9257" s="23"/>
      <c r="AC9257" s="23"/>
      <c r="AD9257" s="22"/>
      <c r="AE9257" s="24"/>
      <c r="AF9257" s="24"/>
      <c r="AG9257" s="24"/>
      <c r="AH9257" s="24"/>
      <c r="AI9257" s="24"/>
      <c r="AJ9257" s="24"/>
      <c r="AK9257" s="24"/>
      <c r="AL9257" s="24"/>
      <c r="AM9257" s="24"/>
      <c r="AN9257" s="24"/>
      <c r="AO9257" s="24"/>
      <c r="AP9257" s="24"/>
      <c r="AQ9257" s="24"/>
      <c r="AR9257" s="24"/>
      <c r="AS9257" s="24"/>
      <c r="AT9257" s="25"/>
      <c r="AV9257" s="26"/>
      <c r="AW9257" s="26"/>
      <c r="AX9257" s="27"/>
      <c r="AY9257" s="27"/>
      <c r="AZ9257" s="27"/>
      <c r="BA9257" s="27"/>
      <c r="BB9257" s="27"/>
      <c r="BC9257" s="27"/>
      <c r="BD9257" s="27"/>
      <c r="BE9257" s="27"/>
      <c r="BF9257" s="27"/>
      <c r="BG9257" s="27"/>
      <c r="BH9257" s="27"/>
      <c r="BI9257" s="27"/>
      <c r="BT9257" s="31"/>
      <c r="BU9257" s="32"/>
      <c r="BV9257" s="33"/>
      <c r="BW9257" s="32"/>
      <c r="BX9257" s="32"/>
      <c r="BY9257" s="34"/>
      <c r="CA9257" s="32"/>
      <c r="CB9257" s="32"/>
    </row>
    <row r="9258" spans="1:80">
      <c r="A9258" s="20"/>
      <c r="B9258" s="21"/>
      <c r="C9258" s="21"/>
      <c r="D9258" s="21"/>
      <c r="E9258" s="21"/>
      <c r="F9258" s="21"/>
      <c r="G9258" s="21"/>
      <c r="H9258" s="21"/>
      <c r="I9258" s="21"/>
      <c r="J9258" s="21"/>
      <c r="K9258" s="22"/>
      <c r="L9258" s="22"/>
      <c r="M9258" s="22"/>
      <c r="N9258" s="22"/>
      <c r="O9258" s="22"/>
      <c r="P9258" s="22"/>
      <c r="Q9258" s="22"/>
      <c r="R9258" s="22"/>
      <c r="S9258" s="22"/>
      <c r="T9258" s="22"/>
      <c r="U9258" s="22"/>
      <c r="V9258" s="22"/>
      <c r="W9258" s="22"/>
      <c r="X9258" s="22"/>
      <c r="Y9258" s="22"/>
      <c r="Z9258" s="22"/>
      <c r="AA9258" s="22"/>
      <c r="AB9258" s="23"/>
      <c r="AC9258" s="23"/>
      <c r="AD9258" s="22"/>
      <c r="AE9258" s="24"/>
      <c r="AF9258" s="24"/>
      <c r="AG9258" s="24"/>
      <c r="AH9258" s="24"/>
      <c r="AI9258" s="24"/>
      <c r="AJ9258" s="24"/>
      <c r="AK9258" s="24"/>
      <c r="AL9258" s="24"/>
      <c r="AM9258" s="24"/>
      <c r="AN9258" s="24"/>
      <c r="AO9258" s="24"/>
      <c r="AP9258" s="24"/>
      <c r="AQ9258" s="24"/>
      <c r="AR9258" s="24"/>
      <c r="AS9258" s="24"/>
      <c r="AT9258" s="25"/>
      <c r="AV9258" s="26"/>
      <c r="AW9258" s="26"/>
      <c r="AX9258" s="27"/>
      <c r="AY9258" s="27"/>
      <c r="AZ9258" s="27"/>
      <c r="BA9258" s="27"/>
      <c r="BB9258" s="27"/>
      <c r="BC9258" s="27"/>
      <c r="BD9258" s="27"/>
      <c r="BE9258" s="27"/>
      <c r="BF9258" s="27"/>
      <c r="BG9258" s="27"/>
      <c r="BH9258" s="27"/>
      <c r="BI9258" s="27"/>
      <c r="BT9258" s="31"/>
      <c r="BU9258" s="32"/>
      <c r="BV9258" s="33"/>
      <c r="BW9258" s="32"/>
      <c r="BX9258" s="32"/>
      <c r="BY9258" s="34"/>
      <c r="CA9258" s="32"/>
      <c r="CB9258" s="32"/>
    </row>
    <row r="9259" spans="1:80">
      <c r="A9259" s="20"/>
      <c r="B9259" s="21"/>
      <c r="C9259" s="21"/>
      <c r="D9259" s="21"/>
      <c r="E9259" s="21"/>
      <c r="F9259" s="21"/>
      <c r="G9259" s="21"/>
      <c r="H9259" s="21"/>
      <c r="I9259" s="21"/>
      <c r="J9259" s="21"/>
      <c r="K9259" s="22"/>
      <c r="L9259" s="22"/>
      <c r="M9259" s="22"/>
      <c r="N9259" s="22"/>
      <c r="O9259" s="22"/>
      <c r="P9259" s="22"/>
      <c r="Q9259" s="22"/>
      <c r="R9259" s="22"/>
      <c r="S9259" s="22"/>
      <c r="T9259" s="22"/>
      <c r="U9259" s="22"/>
      <c r="V9259" s="22"/>
      <c r="W9259" s="22"/>
      <c r="X9259" s="22"/>
      <c r="Y9259" s="22"/>
      <c r="Z9259" s="22"/>
      <c r="AA9259" s="22"/>
      <c r="AB9259" s="23"/>
      <c r="AC9259" s="23"/>
      <c r="AD9259" s="22"/>
      <c r="AE9259" s="24"/>
      <c r="AF9259" s="24"/>
      <c r="AG9259" s="24"/>
      <c r="AH9259" s="24"/>
      <c r="AI9259" s="24"/>
      <c r="AJ9259" s="24"/>
      <c r="AK9259" s="24"/>
      <c r="AL9259" s="24"/>
      <c r="AM9259" s="24"/>
      <c r="AN9259" s="24"/>
      <c r="AO9259" s="24"/>
      <c r="AP9259" s="24"/>
      <c r="AQ9259" s="24"/>
      <c r="AR9259" s="24"/>
      <c r="AS9259" s="24"/>
      <c r="AT9259" s="25"/>
      <c r="AV9259" s="26"/>
      <c r="AW9259" s="26"/>
      <c r="AX9259" s="27"/>
      <c r="AY9259" s="27"/>
      <c r="AZ9259" s="27"/>
      <c r="BA9259" s="27"/>
      <c r="BB9259" s="27"/>
      <c r="BC9259" s="27"/>
      <c r="BD9259" s="27"/>
      <c r="BE9259" s="27"/>
      <c r="BF9259" s="27"/>
      <c r="BG9259" s="27"/>
      <c r="BH9259" s="27"/>
      <c r="BI9259" s="27"/>
      <c r="BT9259" s="31"/>
      <c r="BU9259" s="32"/>
      <c r="BV9259" s="33"/>
      <c r="BW9259" s="32"/>
      <c r="BX9259" s="32"/>
      <c r="BY9259" s="34"/>
      <c r="CA9259" s="32"/>
      <c r="CB9259" s="32"/>
    </row>
    <row r="9260" spans="1:80">
      <c r="A9260" s="20"/>
      <c r="B9260" s="21"/>
      <c r="C9260" s="21"/>
      <c r="D9260" s="21"/>
      <c r="E9260" s="21"/>
      <c r="F9260" s="21"/>
      <c r="G9260" s="21"/>
      <c r="H9260" s="21"/>
      <c r="I9260" s="21"/>
      <c r="J9260" s="21"/>
      <c r="K9260" s="22"/>
      <c r="L9260" s="22"/>
      <c r="M9260" s="22"/>
      <c r="N9260" s="22"/>
      <c r="O9260" s="22"/>
      <c r="P9260" s="22"/>
      <c r="Q9260" s="22"/>
      <c r="R9260" s="22"/>
      <c r="S9260" s="22"/>
      <c r="T9260" s="22"/>
      <c r="U9260" s="22"/>
      <c r="V9260" s="22"/>
      <c r="W9260" s="22"/>
      <c r="X9260" s="22"/>
      <c r="Y9260" s="22"/>
      <c r="Z9260" s="22"/>
      <c r="AA9260" s="22"/>
      <c r="AB9260" s="23"/>
      <c r="AC9260" s="23"/>
      <c r="AD9260" s="22"/>
      <c r="AE9260" s="24"/>
      <c r="AF9260" s="24"/>
      <c r="AG9260" s="24"/>
      <c r="AH9260" s="24"/>
      <c r="AI9260" s="24"/>
      <c r="AJ9260" s="24"/>
      <c r="AK9260" s="24"/>
      <c r="AL9260" s="24"/>
      <c r="AM9260" s="24"/>
      <c r="AN9260" s="24"/>
      <c r="AO9260" s="24"/>
      <c r="AP9260" s="24"/>
      <c r="AQ9260" s="24"/>
      <c r="AR9260" s="24"/>
      <c r="AS9260" s="24"/>
      <c r="AT9260" s="25"/>
      <c r="AV9260" s="26"/>
      <c r="AW9260" s="26"/>
      <c r="AX9260" s="27"/>
      <c r="AY9260" s="27"/>
      <c r="AZ9260" s="27"/>
      <c r="BA9260" s="27"/>
      <c r="BB9260" s="27"/>
      <c r="BC9260" s="27"/>
      <c r="BD9260" s="27"/>
      <c r="BE9260" s="27"/>
      <c r="BF9260" s="27"/>
      <c r="BG9260" s="27"/>
      <c r="BH9260" s="27"/>
      <c r="BI9260" s="27"/>
      <c r="BT9260" s="31"/>
      <c r="BU9260" s="32"/>
      <c r="BV9260" s="33"/>
      <c r="BW9260" s="32"/>
      <c r="BX9260" s="32"/>
      <c r="BY9260" s="34"/>
      <c r="CA9260" s="32"/>
      <c r="CB9260" s="32"/>
    </row>
    <row r="9261" spans="1:80">
      <c r="A9261" s="20"/>
      <c r="B9261" s="21"/>
      <c r="C9261" s="21"/>
      <c r="D9261" s="21"/>
      <c r="E9261" s="21"/>
      <c r="F9261" s="21"/>
      <c r="G9261" s="21"/>
      <c r="H9261" s="21"/>
      <c r="I9261" s="21"/>
      <c r="J9261" s="21"/>
      <c r="K9261" s="22"/>
      <c r="L9261" s="22"/>
      <c r="M9261" s="22"/>
      <c r="N9261" s="22"/>
      <c r="O9261" s="22"/>
      <c r="P9261" s="22"/>
      <c r="Q9261" s="22"/>
      <c r="R9261" s="22"/>
      <c r="S9261" s="22"/>
      <c r="T9261" s="22"/>
      <c r="U9261" s="22"/>
      <c r="V9261" s="22"/>
      <c r="W9261" s="22"/>
      <c r="X9261" s="22"/>
      <c r="Y9261" s="22"/>
      <c r="Z9261" s="22"/>
      <c r="AA9261" s="22"/>
      <c r="AB9261" s="23"/>
      <c r="AC9261" s="23"/>
      <c r="AD9261" s="22"/>
      <c r="AE9261" s="24"/>
      <c r="AF9261" s="24"/>
      <c r="AG9261" s="24"/>
      <c r="AH9261" s="24"/>
      <c r="AI9261" s="24"/>
      <c r="AJ9261" s="24"/>
      <c r="AK9261" s="24"/>
      <c r="AL9261" s="24"/>
      <c r="AM9261" s="24"/>
      <c r="AN9261" s="24"/>
      <c r="AO9261" s="24"/>
      <c r="AP9261" s="24"/>
      <c r="AQ9261" s="24"/>
      <c r="AR9261" s="24"/>
      <c r="AS9261" s="24"/>
      <c r="AT9261" s="25"/>
      <c r="AV9261" s="26"/>
      <c r="AW9261" s="26"/>
      <c r="AX9261" s="27"/>
      <c r="AY9261" s="27"/>
      <c r="AZ9261" s="27"/>
      <c r="BA9261" s="27"/>
      <c r="BB9261" s="27"/>
      <c r="BC9261" s="27"/>
      <c r="BD9261" s="27"/>
      <c r="BE9261" s="27"/>
      <c r="BF9261" s="27"/>
      <c r="BG9261" s="27"/>
      <c r="BH9261" s="27"/>
      <c r="BI9261" s="27"/>
      <c r="BT9261" s="31"/>
      <c r="BU9261" s="32"/>
      <c r="BV9261" s="33"/>
      <c r="BW9261" s="32"/>
      <c r="BX9261" s="32"/>
      <c r="BY9261" s="34"/>
      <c r="CA9261" s="32"/>
      <c r="CB9261" s="32"/>
    </row>
    <row r="9262" spans="1:80">
      <c r="A9262" s="20"/>
      <c r="B9262" s="21"/>
      <c r="C9262" s="21"/>
      <c r="D9262" s="21"/>
      <c r="E9262" s="21"/>
      <c r="F9262" s="21"/>
      <c r="G9262" s="21"/>
      <c r="H9262" s="21"/>
      <c r="I9262" s="21"/>
      <c r="J9262" s="21"/>
      <c r="K9262" s="22"/>
      <c r="L9262" s="22"/>
      <c r="M9262" s="22"/>
      <c r="N9262" s="22"/>
      <c r="O9262" s="22"/>
      <c r="P9262" s="22"/>
      <c r="Q9262" s="22"/>
      <c r="R9262" s="22"/>
      <c r="S9262" s="22"/>
      <c r="T9262" s="22"/>
      <c r="U9262" s="22"/>
      <c r="V9262" s="22"/>
      <c r="W9262" s="22"/>
      <c r="X9262" s="22"/>
      <c r="Y9262" s="22"/>
      <c r="Z9262" s="22"/>
      <c r="AA9262" s="22"/>
      <c r="AB9262" s="23"/>
      <c r="AC9262" s="23"/>
      <c r="AD9262" s="22"/>
      <c r="AE9262" s="24"/>
      <c r="AF9262" s="24"/>
      <c r="AG9262" s="24"/>
      <c r="AH9262" s="24"/>
      <c r="AI9262" s="24"/>
      <c r="AJ9262" s="24"/>
      <c r="AK9262" s="24"/>
      <c r="AL9262" s="24"/>
      <c r="AM9262" s="24"/>
      <c r="AN9262" s="24"/>
      <c r="AO9262" s="24"/>
      <c r="AP9262" s="24"/>
      <c r="AQ9262" s="24"/>
      <c r="AR9262" s="24"/>
      <c r="AS9262" s="24"/>
      <c r="AT9262" s="25"/>
      <c r="AV9262" s="26"/>
      <c r="AW9262" s="26"/>
      <c r="AX9262" s="27"/>
      <c r="AY9262" s="27"/>
      <c r="AZ9262" s="27"/>
      <c r="BA9262" s="27"/>
      <c r="BB9262" s="27"/>
      <c r="BC9262" s="27"/>
      <c r="BD9262" s="27"/>
      <c r="BE9262" s="27"/>
      <c r="BF9262" s="27"/>
      <c r="BG9262" s="27"/>
      <c r="BH9262" s="27"/>
      <c r="BI9262" s="27"/>
      <c r="BT9262" s="31"/>
      <c r="BU9262" s="32"/>
      <c r="BV9262" s="33"/>
      <c r="BW9262" s="32"/>
      <c r="BX9262" s="32"/>
      <c r="BY9262" s="34"/>
      <c r="CA9262" s="32"/>
      <c r="CB9262" s="32"/>
    </row>
    <row r="9263" spans="1:80">
      <c r="A9263" s="20"/>
      <c r="B9263" s="21"/>
      <c r="C9263" s="21"/>
      <c r="D9263" s="21"/>
      <c r="E9263" s="21"/>
      <c r="F9263" s="21"/>
      <c r="G9263" s="21"/>
      <c r="H9263" s="21"/>
      <c r="I9263" s="21"/>
      <c r="J9263" s="21"/>
      <c r="K9263" s="22"/>
      <c r="L9263" s="22"/>
      <c r="M9263" s="22"/>
      <c r="N9263" s="22"/>
      <c r="O9263" s="22"/>
      <c r="P9263" s="22"/>
      <c r="Q9263" s="22"/>
      <c r="R9263" s="22"/>
      <c r="S9263" s="22"/>
      <c r="T9263" s="22"/>
      <c r="U9263" s="22"/>
      <c r="V9263" s="22"/>
      <c r="W9263" s="22"/>
      <c r="X9263" s="22"/>
      <c r="Y9263" s="22"/>
      <c r="Z9263" s="22"/>
      <c r="AA9263" s="22"/>
      <c r="AB9263" s="23"/>
      <c r="AC9263" s="23"/>
      <c r="AD9263" s="22"/>
      <c r="AE9263" s="24"/>
      <c r="AF9263" s="24"/>
      <c r="AG9263" s="24"/>
      <c r="AH9263" s="24"/>
      <c r="AI9263" s="24"/>
      <c r="AJ9263" s="24"/>
      <c r="AK9263" s="24"/>
      <c r="AL9263" s="24"/>
      <c r="AM9263" s="24"/>
      <c r="AN9263" s="24"/>
      <c r="AO9263" s="24"/>
      <c r="AP9263" s="24"/>
      <c r="AQ9263" s="24"/>
      <c r="AR9263" s="24"/>
      <c r="AS9263" s="24"/>
      <c r="AT9263" s="25"/>
      <c r="AV9263" s="26"/>
      <c r="AW9263" s="26"/>
      <c r="AX9263" s="27"/>
      <c r="AY9263" s="27"/>
      <c r="AZ9263" s="27"/>
      <c r="BA9263" s="27"/>
      <c r="BB9263" s="27"/>
      <c r="BC9263" s="27"/>
      <c r="BD9263" s="27"/>
      <c r="BE9263" s="27"/>
      <c r="BF9263" s="27"/>
      <c r="BG9263" s="27"/>
      <c r="BH9263" s="27"/>
      <c r="BI9263" s="27"/>
      <c r="BT9263" s="31"/>
      <c r="BU9263" s="32"/>
      <c r="BV9263" s="33"/>
      <c r="BW9263" s="32"/>
      <c r="BX9263" s="32"/>
      <c r="BY9263" s="34"/>
      <c r="CA9263" s="32"/>
      <c r="CB9263" s="32"/>
    </row>
    <row r="9264" spans="1:80">
      <c r="A9264" s="20"/>
      <c r="B9264" s="21"/>
      <c r="C9264" s="21"/>
      <c r="D9264" s="21"/>
      <c r="E9264" s="21"/>
      <c r="F9264" s="21"/>
      <c r="G9264" s="21"/>
      <c r="H9264" s="21"/>
      <c r="I9264" s="21"/>
      <c r="J9264" s="21"/>
      <c r="K9264" s="22"/>
      <c r="L9264" s="22"/>
      <c r="M9264" s="22"/>
      <c r="N9264" s="22"/>
      <c r="O9264" s="22"/>
      <c r="P9264" s="22"/>
      <c r="Q9264" s="22"/>
      <c r="R9264" s="22"/>
      <c r="S9264" s="22"/>
      <c r="T9264" s="22"/>
      <c r="U9264" s="22"/>
      <c r="V9264" s="22"/>
      <c r="W9264" s="22"/>
      <c r="X9264" s="22"/>
      <c r="Y9264" s="22"/>
      <c r="Z9264" s="22"/>
      <c r="AA9264" s="22"/>
      <c r="AB9264" s="23"/>
      <c r="AC9264" s="23"/>
      <c r="AD9264" s="22"/>
      <c r="AE9264" s="24"/>
      <c r="AF9264" s="24"/>
      <c r="AG9264" s="24"/>
      <c r="AH9264" s="24"/>
      <c r="AI9264" s="24"/>
      <c r="AJ9264" s="24"/>
      <c r="AK9264" s="24"/>
      <c r="AL9264" s="24"/>
      <c r="AM9264" s="24"/>
      <c r="AN9264" s="24"/>
      <c r="AO9264" s="24"/>
      <c r="AP9264" s="24"/>
      <c r="AQ9264" s="24"/>
      <c r="AR9264" s="24"/>
      <c r="AS9264" s="24"/>
      <c r="AT9264" s="25"/>
      <c r="AV9264" s="26"/>
      <c r="AW9264" s="26"/>
      <c r="AX9264" s="27"/>
      <c r="AY9264" s="27"/>
      <c r="AZ9264" s="27"/>
      <c r="BA9264" s="27"/>
      <c r="BB9264" s="27"/>
      <c r="BC9264" s="27"/>
      <c r="BD9264" s="27"/>
      <c r="BE9264" s="27"/>
      <c r="BF9264" s="27"/>
      <c r="BG9264" s="27"/>
      <c r="BH9264" s="27"/>
      <c r="BI9264" s="27"/>
      <c r="BT9264" s="31"/>
      <c r="BU9264" s="32"/>
      <c r="BV9264" s="33"/>
      <c r="BW9264" s="32"/>
      <c r="BX9264" s="32"/>
      <c r="BY9264" s="34"/>
      <c r="CA9264" s="32"/>
      <c r="CB9264" s="32"/>
    </row>
    <row r="9265" spans="1:80">
      <c r="A9265" s="20"/>
      <c r="B9265" s="21"/>
      <c r="C9265" s="21"/>
      <c r="D9265" s="21"/>
      <c r="E9265" s="21"/>
      <c r="F9265" s="21"/>
      <c r="G9265" s="21"/>
      <c r="H9265" s="21"/>
      <c r="I9265" s="21"/>
      <c r="J9265" s="21"/>
      <c r="K9265" s="22"/>
      <c r="L9265" s="22"/>
      <c r="M9265" s="22"/>
      <c r="N9265" s="22"/>
      <c r="O9265" s="22"/>
      <c r="P9265" s="22"/>
      <c r="Q9265" s="22"/>
      <c r="R9265" s="22"/>
      <c r="S9265" s="22"/>
      <c r="T9265" s="22"/>
      <c r="U9265" s="22"/>
      <c r="V9265" s="22"/>
      <c r="W9265" s="22"/>
      <c r="X9265" s="22"/>
      <c r="Y9265" s="22"/>
      <c r="Z9265" s="22"/>
      <c r="AA9265" s="22"/>
      <c r="AB9265" s="23"/>
      <c r="AC9265" s="23"/>
      <c r="AD9265" s="22"/>
      <c r="AE9265" s="24"/>
      <c r="AF9265" s="24"/>
      <c r="AG9265" s="24"/>
      <c r="AH9265" s="24"/>
      <c r="AI9265" s="24"/>
      <c r="AJ9265" s="24"/>
      <c r="AK9265" s="24"/>
      <c r="AL9265" s="24"/>
      <c r="AM9265" s="24"/>
      <c r="AN9265" s="24"/>
      <c r="AO9265" s="24"/>
      <c r="AP9265" s="24"/>
      <c r="AQ9265" s="24"/>
      <c r="AR9265" s="24"/>
      <c r="AS9265" s="24"/>
      <c r="AT9265" s="25"/>
      <c r="AV9265" s="26"/>
      <c r="AW9265" s="26"/>
      <c r="AX9265" s="27"/>
      <c r="AY9265" s="27"/>
      <c r="AZ9265" s="27"/>
      <c r="BA9265" s="27"/>
      <c r="BB9265" s="27"/>
      <c r="BC9265" s="27"/>
      <c r="BD9265" s="27"/>
      <c r="BE9265" s="27"/>
      <c r="BF9265" s="27"/>
      <c r="BG9265" s="27"/>
      <c r="BH9265" s="27"/>
      <c r="BI9265" s="27"/>
      <c r="BT9265" s="31"/>
      <c r="BU9265" s="32"/>
      <c r="BV9265" s="33"/>
      <c r="BW9265" s="32"/>
      <c r="BX9265" s="32"/>
      <c r="BY9265" s="34"/>
      <c r="CA9265" s="32"/>
      <c r="CB9265" s="32"/>
    </row>
    <row r="9266" spans="1:80">
      <c r="A9266" s="20"/>
      <c r="B9266" s="21"/>
      <c r="C9266" s="21"/>
      <c r="D9266" s="21"/>
      <c r="E9266" s="21"/>
      <c r="F9266" s="21"/>
      <c r="G9266" s="21"/>
      <c r="H9266" s="21"/>
      <c r="I9266" s="21"/>
      <c r="J9266" s="21"/>
      <c r="K9266" s="22"/>
      <c r="L9266" s="22"/>
      <c r="M9266" s="22"/>
      <c r="N9266" s="22"/>
      <c r="O9266" s="22"/>
      <c r="P9266" s="22"/>
      <c r="Q9266" s="22"/>
      <c r="R9266" s="22"/>
      <c r="S9266" s="22"/>
      <c r="T9266" s="22"/>
      <c r="U9266" s="22"/>
      <c r="V9266" s="22"/>
      <c r="W9266" s="22"/>
      <c r="X9266" s="22"/>
      <c r="Y9266" s="22"/>
      <c r="Z9266" s="22"/>
      <c r="AA9266" s="22"/>
      <c r="AB9266" s="23"/>
      <c r="AC9266" s="23"/>
      <c r="AD9266" s="22"/>
      <c r="AE9266" s="24"/>
      <c r="AF9266" s="24"/>
      <c r="AG9266" s="24"/>
      <c r="AH9266" s="24"/>
      <c r="AI9266" s="24"/>
      <c r="AJ9266" s="24"/>
      <c r="AK9266" s="24"/>
      <c r="AL9266" s="24"/>
      <c r="AM9266" s="24"/>
      <c r="AN9266" s="24"/>
      <c r="AO9266" s="24"/>
      <c r="AP9266" s="24"/>
      <c r="AQ9266" s="24"/>
      <c r="AR9266" s="24"/>
      <c r="AS9266" s="24"/>
      <c r="AT9266" s="25"/>
      <c r="AV9266" s="26"/>
      <c r="AW9266" s="26"/>
      <c r="AX9266" s="27"/>
      <c r="AY9266" s="27"/>
      <c r="AZ9266" s="27"/>
      <c r="BA9266" s="27"/>
      <c r="BB9266" s="27"/>
      <c r="BC9266" s="27"/>
      <c r="BD9266" s="27"/>
      <c r="BE9266" s="27"/>
      <c r="BF9266" s="27"/>
      <c r="BG9266" s="27"/>
      <c r="BH9266" s="27"/>
      <c r="BI9266" s="27"/>
      <c r="BT9266" s="31"/>
      <c r="BU9266" s="32"/>
      <c r="BV9266" s="33"/>
      <c r="BW9266" s="32"/>
      <c r="BX9266" s="32"/>
      <c r="BY9266" s="34"/>
      <c r="CA9266" s="32"/>
      <c r="CB9266" s="32"/>
    </row>
    <row r="9267" spans="1:80">
      <c r="A9267" s="20"/>
      <c r="B9267" s="21"/>
      <c r="C9267" s="21"/>
      <c r="D9267" s="21"/>
      <c r="E9267" s="21"/>
      <c r="F9267" s="21"/>
      <c r="G9267" s="21"/>
      <c r="H9267" s="21"/>
      <c r="I9267" s="21"/>
      <c r="J9267" s="21"/>
      <c r="K9267" s="22"/>
      <c r="L9267" s="22"/>
      <c r="M9267" s="22"/>
      <c r="N9267" s="22"/>
      <c r="O9267" s="22"/>
      <c r="P9267" s="22"/>
      <c r="Q9267" s="22"/>
      <c r="R9267" s="22"/>
      <c r="S9267" s="22"/>
      <c r="T9267" s="22"/>
      <c r="U9267" s="22"/>
      <c r="V9267" s="22"/>
      <c r="W9267" s="22"/>
      <c r="X9267" s="22"/>
      <c r="Y9267" s="22"/>
      <c r="Z9267" s="22"/>
      <c r="AA9267" s="22"/>
      <c r="AB9267" s="23"/>
      <c r="AC9267" s="23"/>
      <c r="AD9267" s="22"/>
      <c r="AE9267" s="24"/>
      <c r="AF9267" s="24"/>
      <c r="AG9267" s="24"/>
      <c r="AH9267" s="24"/>
      <c r="AI9267" s="24"/>
      <c r="AJ9267" s="24"/>
      <c r="AK9267" s="24"/>
      <c r="AL9267" s="24"/>
      <c r="AM9267" s="24"/>
      <c r="AN9267" s="24"/>
      <c r="AO9267" s="24"/>
      <c r="AP9267" s="24"/>
      <c r="AQ9267" s="24"/>
      <c r="AR9267" s="24"/>
      <c r="AS9267" s="24"/>
      <c r="AT9267" s="25"/>
      <c r="AV9267" s="26"/>
      <c r="AW9267" s="26"/>
      <c r="AX9267" s="27"/>
      <c r="AY9267" s="27"/>
      <c r="AZ9267" s="27"/>
      <c r="BA9267" s="27"/>
      <c r="BB9267" s="27"/>
      <c r="BC9267" s="27"/>
      <c r="BD9267" s="27"/>
      <c r="BE9267" s="27"/>
      <c r="BF9267" s="27"/>
      <c r="BG9267" s="27"/>
      <c r="BH9267" s="27"/>
      <c r="BI9267" s="27"/>
      <c r="BT9267" s="31"/>
      <c r="BU9267" s="32"/>
      <c r="BV9267" s="33"/>
      <c r="BW9267" s="32"/>
      <c r="BX9267" s="32"/>
      <c r="BY9267" s="34"/>
      <c r="CA9267" s="32"/>
      <c r="CB9267" s="32"/>
    </row>
    <row r="9268" spans="1:80">
      <c r="A9268" s="20"/>
      <c r="B9268" s="21"/>
      <c r="C9268" s="21"/>
      <c r="D9268" s="21"/>
      <c r="E9268" s="21"/>
      <c r="F9268" s="21"/>
      <c r="G9268" s="21"/>
      <c r="H9268" s="21"/>
      <c r="I9268" s="21"/>
      <c r="J9268" s="21"/>
      <c r="K9268" s="22"/>
      <c r="L9268" s="22"/>
      <c r="M9268" s="22"/>
      <c r="N9268" s="22"/>
      <c r="O9268" s="22"/>
      <c r="P9268" s="22"/>
      <c r="Q9268" s="22"/>
      <c r="R9268" s="22"/>
      <c r="S9268" s="22"/>
      <c r="T9268" s="22"/>
      <c r="U9268" s="22"/>
      <c r="V9268" s="22"/>
      <c r="W9268" s="22"/>
      <c r="X9268" s="22"/>
      <c r="Y9268" s="22"/>
      <c r="Z9268" s="22"/>
      <c r="AA9268" s="22"/>
      <c r="AB9268" s="23"/>
      <c r="AC9268" s="23"/>
      <c r="AD9268" s="22"/>
      <c r="AE9268" s="24"/>
      <c r="AF9268" s="24"/>
      <c r="AG9268" s="24"/>
      <c r="AH9268" s="24"/>
      <c r="AI9268" s="24"/>
      <c r="AJ9268" s="24"/>
      <c r="AK9268" s="24"/>
      <c r="AL9268" s="24"/>
      <c r="AM9268" s="24"/>
      <c r="AN9268" s="24"/>
      <c r="AO9268" s="24"/>
      <c r="AP9268" s="24"/>
      <c r="AQ9268" s="24"/>
      <c r="AR9268" s="24"/>
      <c r="AS9268" s="24"/>
      <c r="AT9268" s="25"/>
      <c r="AV9268" s="26"/>
      <c r="AW9268" s="26"/>
      <c r="AX9268" s="27"/>
      <c r="AY9268" s="27"/>
      <c r="AZ9268" s="27"/>
      <c r="BA9268" s="27"/>
      <c r="BB9268" s="27"/>
      <c r="BC9268" s="27"/>
      <c r="BD9268" s="27"/>
      <c r="BE9268" s="27"/>
      <c r="BF9268" s="27"/>
      <c r="BG9268" s="27"/>
      <c r="BH9268" s="27"/>
      <c r="BI9268" s="27"/>
      <c r="BT9268" s="31"/>
      <c r="BU9268" s="32"/>
      <c r="BV9268" s="33"/>
      <c r="BW9268" s="32"/>
      <c r="BX9268" s="32"/>
      <c r="BY9268" s="34"/>
      <c r="CA9268" s="32"/>
      <c r="CB9268" s="32"/>
    </row>
    <row r="9269" spans="1:80">
      <c r="A9269" s="20"/>
      <c r="B9269" s="21"/>
      <c r="C9269" s="21"/>
      <c r="D9269" s="21"/>
      <c r="E9269" s="21"/>
      <c r="F9269" s="21"/>
      <c r="G9269" s="21"/>
      <c r="H9269" s="21"/>
      <c r="I9269" s="21"/>
      <c r="J9269" s="21"/>
      <c r="K9269" s="22"/>
      <c r="L9269" s="22"/>
      <c r="M9269" s="22"/>
      <c r="N9269" s="22"/>
      <c r="O9269" s="22"/>
      <c r="P9269" s="22"/>
      <c r="Q9269" s="22"/>
      <c r="R9269" s="22"/>
      <c r="S9269" s="22"/>
      <c r="T9269" s="22"/>
      <c r="U9269" s="22"/>
      <c r="V9269" s="22"/>
      <c r="W9269" s="22"/>
      <c r="X9269" s="22"/>
      <c r="Y9269" s="22"/>
      <c r="Z9269" s="22"/>
      <c r="AA9269" s="22"/>
      <c r="AB9269" s="23"/>
      <c r="AC9269" s="23"/>
      <c r="AD9269" s="22"/>
      <c r="AE9269" s="24"/>
      <c r="AF9269" s="24"/>
      <c r="AG9269" s="24"/>
      <c r="AH9269" s="24"/>
      <c r="AI9269" s="24"/>
      <c r="AJ9269" s="24"/>
      <c r="AK9269" s="24"/>
      <c r="AL9269" s="24"/>
      <c r="AM9269" s="24"/>
      <c r="AN9269" s="24"/>
      <c r="AO9269" s="24"/>
      <c r="AP9269" s="24"/>
      <c r="AQ9269" s="24"/>
      <c r="AR9269" s="24"/>
      <c r="AS9269" s="24"/>
      <c r="AT9269" s="25"/>
      <c r="AV9269" s="26"/>
      <c r="AW9269" s="26"/>
      <c r="AX9269" s="27"/>
      <c r="AY9269" s="27"/>
      <c r="AZ9269" s="27"/>
      <c r="BA9269" s="27"/>
      <c r="BB9269" s="27"/>
      <c r="BC9269" s="27"/>
      <c r="BD9269" s="27"/>
      <c r="BE9269" s="27"/>
      <c r="BF9269" s="27"/>
      <c r="BG9269" s="27"/>
      <c r="BH9269" s="27"/>
      <c r="BI9269" s="27"/>
      <c r="BT9269" s="31"/>
      <c r="BU9269" s="32"/>
      <c r="BV9269" s="33"/>
      <c r="BW9269" s="32"/>
      <c r="BX9269" s="32"/>
      <c r="BY9269" s="34"/>
      <c r="CA9269" s="32"/>
      <c r="CB9269" s="32"/>
    </row>
    <row r="9270" spans="1:80">
      <c r="A9270" s="20"/>
      <c r="B9270" s="21"/>
      <c r="C9270" s="21"/>
      <c r="D9270" s="21"/>
      <c r="E9270" s="21"/>
      <c r="F9270" s="21"/>
      <c r="G9270" s="21"/>
      <c r="H9270" s="21"/>
      <c r="I9270" s="21"/>
      <c r="J9270" s="21"/>
      <c r="K9270" s="22"/>
      <c r="L9270" s="22"/>
      <c r="M9270" s="22"/>
      <c r="N9270" s="22"/>
      <c r="O9270" s="22"/>
      <c r="P9270" s="22"/>
      <c r="Q9270" s="22"/>
      <c r="R9270" s="22"/>
      <c r="S9270" s="22"/>
      <c r="T9270" s="22"/>
      <c r="U9270" s="22"/>
      <c r="V9270" s="22"/>
      <c r="W9270" s="22"/>
      <c r="X9270" s="22"/>
      <c r="Y9270" s="22"/>
      <c r="Z9270" s="22"/>
      <c r="AA9270" s="22"/>
      <c r="AB9270" s="23"/>
      <c r="AC9270" s="23"/>
      <c r="AD9270" s="22"/>
      <c r="AE9270" s="24"/>
      <c r="AF9270" s="24"/>
      <c r="AG9270" s="24"/>
      <c r="AH9270" s="24"/>
      <c r="AI9270" s="24"/>
      <c r="AJ9270" s="24"/>
      <c r="AK9270" s="24"/>
      <c r="AL9270" s="24"/>
      <c r="AM9270" s="24"/>
      <c r="AN9270" s="24"/>
      <c r="AO9270" s="24"/>
      <c r="AP9270" s="24"/>
      <c r="AQ9270" s="24"/>
      <c r="AR9270" s="24"/>
      <c r="AS9270" s="24"/>
      <c r="AT9270" s="25"/>
      <c r="AV9270" s="26"/>
      <c r="AW9270" s="26"/>
      <c r="AX9270" s="27"/>
      <c r="AY9270" s="27"/>
      <c r="AZ9270" s="27"/>
      <c r="BA9270" s="27"/>
      <c r="BB9270" s="27"/>
      <c r="BC9270" s="27"/>
      <c r="BD9270" s="27"/>
      <c r="BE9270" s="27"/>
      <c r="BF9270" s="27"/>
      <c r="BG9270" s="27"/>
      <c r="BH9270" s="27"/>
      <c r="BI9270" s="27"/>
      <c r="BT9270" s="31"/>
      <c r="BU9270" s="32"/>
      <c r="BV9270" s="33"/>
      <c r="BW9270" s="32"/>
      <c r="BX9270" s="32"/>
      <c r="BY9270" s="34"/>
      <c r="CA9270" s="32"/>
      <c r="CB9270" s="32"/>
    </row>
    <row r="9271" spans="1:80">
      <c r="A9271" s="20"/>
      <c r="B9271" s="21"/>
      <c r="C9271" s="21"/>
      <c r="D9271" s="21"/>
      <c r="E9271" s="21"/>
      <c r="F9271" s="21"/>
      <c r="G9271" s="21"/>
      <c r="H9271" s="21"/>
      <c r="I9271" s="21"/>
      <c r="J9271" s="21"/>
      <c r="K9271" s="22"/>
      <c r="L9271" s="22"/>
      <c r="M9271" s="22"/>
      <c r="N9271" s="22"/>
      <c r="O9271" s="22"/>
      <c r="P9271" s="22"/>
      <c r="Q9271" s="22"/>
      <c r="R9271" s="22"/>
      <c r="S9271" s="22"/>
      <c r="T9271" s="22"/>
      <c r="U9271" s="22"/>
      <c r="V9271" s="22"/>
      <c r="W9271" s="22"/>
      <c r="X9271" s="22"/>
      <c r="Y9271" s="22"/>
      <c r="Z9271" s="22"/>
      <c r="AA9271" s="22"/>
      <c r="AB9271" s="23"/>
      <c r="AC9271" s="23"/>
      <c r="AD9271" s="22"/>
      <c r="AE9271" s="24"/>
      <c r="AF9271" s="24"/>
      <c r="AG9271" s="24"/>
      <c r="AH9271" s="24"/>
      <c r="AI9271" s="24"/>
      <c r="AJ9271" s="24"/>
      <c r="AK9271" s="24"/>
      <c r="AL9271" s="24"/>
      <c r="AM9271" s="24"/>
      <c r="AN9271" s="24"/>
      <c r="AO9271" s="24"/>
      <c r="AP9271" s="24"/>
      <c r="AQ9271" s="24"/>
      <c r="AR9271" s="24"/>
      <c r="AS9271" s="24"/>
      <c r="AT9271" s="25"/>
      <c r="AV9271" s="26"/>
      <c r="AW9271" s="26"/>
      <c r="AX9271" s="27"/>
      <c r="AY9271" s="27"/>
      <c r="AZ9271" s="27"/>
      <c r="BA9271" s="27"/>
      <c r="BB9271" s="27"/>
      <c r="BC9271" s="27"/>
      <c r="BD9271" s="27"/>
      <c r="BE9271" s="27"/>
      <c r="BF9271" s="27"/>
      <c r="BG9271" s="27"/>
      <c r="BH9271" s="27"/>
      <c r="BI9271" s="27"/>
      <c r="BT9271" s="31"/>
      <c r="BU9271" s="32"/>
      <c r="BV9271" s="33"/>
      <c r="BW9271" s="32"/>
      <c r="BX9271" s="32"/>
      <c r="BY9271" s="34"/>
      <c r="CA9271" s="32"/>
      <c r="CB9271" s="32"/>
    </row>
    <row r="9272" spans="1:80">
      <c r="A9272" s="20"/>
      <c r="B9272" s="21"/>
      <c r="C9272" s="21"/>
      <c r="D9272" s="21"/>
      <c r="E9272" s="21"/>
      <c r="F9272" s="21"/>
      <c r="G9272" s="21"/>
      <c r="H9272" s="21"/>
      <c r="I9272" s="21"/>
      <c r="J9272" s="21"/>
      <c r="K9272" s="22"/>
      <c r="L9272" s="22"/>
      <c r="M9272" s="22"/>
      <c r="N9272" s="22"/>
      <c r="O9272" s="22"/>
      <c r="P9272" s="22"/>
      <c r="Q9272" s="22"/>
      <c r="R9272" s="22"/>
      <c r="S9272" s="22"/>
      <c r="T9272" s="22"/>
      <c r="U9272" s="22"/>
      <c r="V9272" s="22"/>
      <c r="W9272" s="22"/>
      <c r="X9272" s="22"/>
      <c r="Y9272" s="22"/>
      <c r="Z9272" s="22"/>
      <c r="AA9272" s="22"/>
      <c r="AB9272" s="23"/>
      <c r="AC9272" s="23"/>
      <c r="AD9272" s="22"/>
      <c r="AE9272" s="24"/>
      <c r="AF9272" s="24"/>
      <c r="AG9272" s="24"/>
      <c r="AH9272" s="24"/>
      <c r="AI9272" s="24"/>
      <c r="AJ9272" s="24"/>
      <c r="AK9272" s="24"/>
      <c r="AL9272" s="24"/>
      <c r="AM9272" s="24"/>
      <c r="AN9272" s="24"/>
      <c r="AO9272" s="24"/>
      <c r="AP9272" s="24"/>
      <c r="AQ9272" s="24"/>
      <c r="AR9272" s="24"/>
      <c r="AS9272" s="24"/>
      <c r="AT9272" s="25"/>
      <c r="AV9272" s="26"/>
      <c r="AW9272" s="26"/>
      <c r="AX9272" s="27"/>
      <c r="AY9272" s="27"/>
      <c r="AZ9272" s="27"/>
      <c r="BA9272" s="27"/>
      <c r="BB9272" s="27"/>
      <c r="BC9272" s="27"/>
      <c r="BD9272" s="27"/>
      <c r="BE9272" s="27"/>
      <c r="BF9272" s="27"/>
      <c r="BG9272" s="27"/>
      <c r="BH9272" s="27"/>
      <c r="BI9272" s="27"/>
      <c r="BT9272" s="31"/>
      <c r="BU9272" s="32"/>
      <c r="BV9272" s="33"/>
      <c r="BW9272" s="32"/>
      <c r="BX9272" s="32"/>
      <c r="BY9272" s="34"/>
      <c r="CA9272" s="32"/>
      <c r="CB9272" s="32"/>
    </row>
    <row r="9273" spans="1:80">
      <c r="A9273" s="20"/>
      <c r="B9273" s="21"/>
      <c r="C9273" s="21"/>
      <c r="D9273" s="21"/>
      <c r="E9273" s="21"/>
      <c r="F9273" s="21"/>
      <c r="G9273" s="21"/>
      <c r="H9273" s="21"/>
      <c r="I9273" s="21"/>
      <c r="J9273" s="21"/>
      <c r="K9273" s="22"/>
      <c r="L9273" s="22"/>
      <c r="M9273" s="22"/>
      <c r="N9273" s="22"/>
      <c r="O9273" s="22"/>
      <c r="P9273" s="22"/>
      <c r="Q9273" s="22"/>
      <c r="R9273" s="22"/>
      <c r="S9273" s="22"/>
      <c r="T9273" s="22"/>
      <c r="U9273" s="22"/>
      <c r="V9273" s="22"/>
      <c r="W9273" s="22"/>
      <c r="X9273" s="22"/>
      <c r="Y9273" s="22"/>
      <c r="Z9273" s="22"/>
      <c r="AA9273" s="22"/>
      <c r="AB9273" s="23"/>
      <c r="AC9273" s="23"/>
      <c r="AD9273" s="22"/>
      <c r="AE9273" s="24"/>
      <c r="AF9273" s="24"/>
      <c r="AG9273" s="24"/>
      <c r="AH9273" s="24"/>
      <c r="AI9273" s="24"/>
      <c r="AJ9273" s="24"/>
      <c r="AK9273" s="24"/>
      <c r="AL9273" s="24"/>
      <c r="AM9273" s="24"/>
      <c r="AN9273" s="24"/>
      <c r="AO9273" s="24"/>
      <c r="AP9273" s="24"/>
      <c r="AQ9273" s="24"/>
      <c r="AR9273" s="24"/>
      <c r="AS9273" s="24"/>
      <c r="AT9273" s="25"/>
      <c r="AV9273" s="26"/>
      <c r="AW9273" s="26"/>
      <c r="AX9273" s="27"/>
      <c r="AY9273" s="27"/>
      <c r="AZ9273" s="27"/>
      <c r="BA9273" s="27"/>
      <c r="BB9273" s="27"/>
      <c r="BC9273" s="27"/>
      <c r="BD9273" s="27"/>
      <c r="BE9273" s="27"/>
      <c r="BF9273" s="27"/>
      <c r="BG9273" s="27"/>
      <c r="BH9273" s="27"/>
      <c r="BI9273" s="27"/>
      <c r="BT9273" s="31"/>
      <c r="BU9273" s="32"/>
      <c r="BV9273" s="33"/>
      <c r="BW9273" s="32"/>
      <c r="BX9273" s="32"/>
      <c r="BY9273" s="34"/>
      <c r="CA9273" s="32"/>
      <c r="CB9273" s="32"/>
    </row>
    <row r="9274" spans="1:80">
      <c r="A9274" s="20"/>
      <c r="B9274" s="21"/>
      <c r="C9274" s="21"/>
      <c r="D9274" s="21"/>
      <c r="E9274" s="21"/>
      <c r="F9274" s="21"/>
      <c r="G9274" s="21"/>
      <c r="H9274" s="21"/>
      <c r="I9274" s="21"/>
      <c r="J9274" s="21"/>
      <c r="K9274" s="22"/>
      <c r="L9274" s="22"/>
      <c r="M9274" s="22"/>
      <c r="N9274" s="22"/>
      <c r="O9274" s="22"/>
      <c r="P9274" s="22"/>
      <c r="Q9274" s="22"/>
      <c r="R9274" s="22"/>
      <c r="S9274" s="22"/>
      <c r="T9274" s="22"/>
      <c r="U9274" s="22"/>
      <c r="V9274" s="22"/>
      <c r="W9274" s="22"/>
      <c r="X9274" s="22"/>
      <c r="Y9274" s="22"/>
      <c r="Z9274" s="22"/>
      <c r="AA9274" s="22"/>
      <c r="AB9274" s="23"/>
      <c r="AC9274" s="23"/>
      <c r="AD9274" s="22"/>
      <c r="AE9274" s="24"/>
      <c r="AF9274" s="24"/>
      <c r="AG9274" s="24"/>
      <c r="AH9274" s="24"/>
      <c r="AI9274" s="24"/>
      <c r="AJ9274" s="24"/>
      <c r="AK9274" s="24"/>
      <c r="AL9274" s="24"/>
      <c r="AM9274" s="24"/>
      <c r="AN9274" s="24"/>
      <c r="AO9274" s="24"/>
      <c r="AP9274" s="24"/>
      <c r="AQ9274" s="24"/>
      <c r="AR9274" s="24"/>
      <c r="AS9274" s="24"/>
      <c r="AT9274" s="25"/>
      <c r="AV9274" s="26"/>
      <c r="AW9274" s="26"/>
      <c r="AX9274" s="27"/>
      <c r="AY9274" s="27"/>
      <c r="AZ9274" s="27"/>
      <c r="BA9274" s="27"/>
      <c r="BB9274" s="27"/>
      <c r="BC9274" s="27"/>
      <c r="BD9274" s="27"/>
      <c r="BE9274" s="27"/>
      <c r="BF9274" s="27"/>
      <c r="BG9274" s="27"/>
      <c r="BH9274" s="27"/>
      <c r="BI9274" s="27"/>
      <c r="BT9274" s="31"/>
      <c r="BU9274" s="32"/>
      <c r="BV9274" s="33"/>
      <c r="BW9274" s="32"/>
      <c r="BX9274" s="32"/>
      <c r="BY9274" s="34"/>
      <c r="CA9274" s="32"/>
      <c r="CB9274" s="32"/>
    </row>
    <row r="9275" spans="1:80">
      <c r="A9275" s="20"/>
      <c r="B9275" s="21"/>
      <c r="C9275" s="21"/>
      <c r="D9275" s="21"/>
      <c r="E9275" s="21"/>
      <c r="F9275" s="21"/>
      <c r="G9275" s="21"/>
      <c r="H9275" s="21"/>
      <c r="I9275" s="21"/>
      <c r="J9275" s="21"/>
      <c r="K9275" s="22"/>
      <c r="L9275" s="22"/>
      <c r="M9275" s="22"/>
      <c r="N9275" s="22"/>
      <c r="O9275" s="22"/>
      <c r="P9275" s="22"/>
      <c r="Q9275" s="22"/>
      <c r="R9275" s="22"/>
      <c r="S9275" s="22"/>
      <c r="T9275" s="22"/>
      <c r="U9275" s="22"/>
      <c r="V9275" s="22"/>
      <c r="W9275" s="22"/>
      <c r="X9275" s="22"/>
      <c r="Y9275" s="22"/>
      <c r="Z9275" s="22"/>
      <c r="AA9275" s="22"/>
      <c r="AB9275" s="23"/>
      <c r="AC9275" s="23"/>
      <c r="AD9275" s="22"/>
      <c r="AE9275" s="24"/>
      <c r="AF9275" s="24"/>
      <c r="AG9275" s="24"/>
      <c r="AH9275" s="24"/>
      <c r="AI9275" s="24"/>
      <c r="AJ9275" s="24"/>
      <c r="AK9275" s="24"/>
      <c r="AL9275" s="24"/>
      <c r="AM9275" s="24"/>
      <c r="AN9275" s="24"/>
      <c r="AO9275" s="24"/>
      <c r="AP9275" s="24"/>
      <c r="AQ9275" s="24"/>
      <c r="AR9275" s="24"/>
      <c r="AS9275" s="24"/>
      <c r="AT9275" s="25"/>
      <c r="AV9275" s="26"/>
      <c r="AW9275" s="26"/>
      <c r="AX9275" s="27"/>
      <c r="AY9275" s="27"/>
      <c r="AZ9275" s="27"/>
      <c r="BA9275" s="27"/>
      <c r="BB9275" s="27"/>
      <c r="BC9275" s="27"/>
      <c r="BD9275" s="27"/>
      <c r="BE9275" s="27"/>
      <c r="BF9275" s="27"/>
      <c r="BG9275" s="27"/>
      <c r="BH9275" s="27"/>
      <c r="BI9275" s="27"/>
      <c r="BT9275" s="31"/>
      <c r="BU9275" s="32"/>
      <c r="BV9275" s="33"/>
      <c r="BW9275" s="32"/>
      <c r="BX9275" s="32"/>
      <c r="BY9275" s="34"/>
      <c r="CA9275" s="32"/>
      <c r="CB9275" s="32"/>
    </row>
    <row r="9276" spans="1:80">
      <c r="A9276" s="20"/>
      <c r="B9276" s="21"/>
      <c r="C9276" s="21"/>
      <c r="D9276" s="21"/>
      <c r="E9276" s="21"/>
      <c r="F9276" s="21"/>
      <c r="G9276" s="21"/>
      <c r="H9276" s="21"/>
      <c r="I9276" s="21"/>
      <c r="J9276" s="21"/>
      <c r="K9276" s="22"/>
      <c r="L9276" s="22"/>
      <c r="M9276" s="22"/>
      <c r="N9276" s="22"/>
      <c r="O9276" s="22"/>
      <c r="P9276" s="22"/>
      <c r="Q9276" s="22"/>
      <c r="R9276" s="22"/>
      <c r="S9276" s="22"/>
      <c r="T9276" s="22"/>
      <c r="U9276" s="22"/>
      <c r="V9276" s="22"/>
      <c r="W9276" s="22"/>
      <c r="X9276" s="22"/>
      <c r="Y9276" s="22"/>
      <c r="Z9276" s="22"/>
      <c r="AA9276" s="22"/>
      <c r="AB9276" s="23"/>
      <c r="AC9276" s="23"/>
      <c r="AD9276" s="22"/>
      <c r="AE9276" s="24"/>
      <c r="AF9276" s="24"/>
      <c r="AG9276" s="24"/>
      <c r="AH9276" s="24"/>
      <c r="AI9276" s="24"/>
      <c r="AJ9276" s="24"/>
      <c r="AK9276" s="24"/>
      <c r="AL9276" s="24"/>
      <c r="AM9276" s="24"/>
      <c r="AN9276" s="24"/>
      <c r="AO9276" s="24"/>
      <c r="AP9276" s="24"/>
      <c r="AQ9276" s="24"/>
      <c r="AR9276" s="24"/>
      <c r="AS9276" s="24"/>
      <c r="AT9276" s="25"/>
      <c r="AV9276" s="26"/>
      <c r="AW9276" s="26"/>
      <c r="AX9276" s="27"/>
      <c r="AY9276" s="27"/>
      <c r="AZ9276" s="27"/>
      <c r="BA9276" s="27"/>
      <c r="BB9276" s="27"/>
      <c r="BC9276" s="27"/>
      <c r="BD9276" s="27"/>
      <c r="BE9276" s="27"/>
      <c r="BF9276" s="27"/>
      <c r="BG9276" s="27"/>
      <c r="BH9276" s="27"/>
      <c r="BI9276" s="27"/>
      <c r="BT9276" s="31"/>
      <c r="BU9276" s="32"/>
      <c r="BV9276" s="33"/>
      <c r="BW9276" s="32"/>
      <c r="BX9276" s="32"/>
      <c r="BY9276" s="34"/>
      <c r="CA9276" s="32"/>
      <c r="CB9276" s="32"/>
    </row>
    <row r="9277" spans="1:80">
      <c r="A9277" s="20"/>
      <c r="B9277" s="21"/>
      <c r="C9277" s="21"/>
      <c r="D9277" s="21"/>
      <c r="E9277" s="21"/>
      <c r="F9277" s="21"/>
      <c r="G9277" s="21"/>
      <c r="H9277" s="21"/>
      <c r="I9277" s="21"/>
      <c r="J9277" s="21"/>
      <c r="K9277" s="22"/>
      <c r="L9277" s="22"/>
      <c r="M9277" s="22"/>
      <c r="N9277" s="22"/>
      <c r="O9277" s="22"/>
      <c r="P9277" s="22"/>
      <c r="Q9277" s="22"/>
      <c r="R9277" s="22"/>
      <c r="S9277" s="22"/>
      <c r="T9277" s="22"/>
      <c r="U9277" s="22"/>
      <c r="V9277" s="22"/>
      <c r="W9277" s="22"/>
      <c r="X9277" s="22"/>
      <c r="Y9277" s="22"/>
      <c r="Z9277" s="22"/>
      <c r="AA9277" s="22"/>
      <c r="AB9277" s="23"/>
      <c r="AC9277" s="23"/>
      <c r="AD9277" s="22"/>
      <c r="AE9277" s="24"/>
      <c r="AF9277" s="24"/>
      <c r="AG9277" s="24"/>
      <c r="AH9277" s="24"/>
      <c r="AI9277" s="24"/>
      <c r="AJ9277" s="24"/>
      <c r="AK9277" s="24"/>
      <c r="AL9277" s="24"/>
      <c r="AM9277" s="24"/>
      <c r="AN9277" s="24"/>
      <c r="AO9277" s="24"/>
      <c r="AP9277" s="24"/>
      <c r="AQ9277" s="24"/>
      <c r="AR9277" s="24"/>
      <c r="AS9277" s="24"/>
      <c r="AT9277" s="25"/>
      <c r="AV9277" s="26"/>
      <c r="AW9277" s="26"/>
      <c r="AX9277" s="27"/>
      <c r="AY9277" s="27"/>
      <c r="AZ9277" s="27"/>
      <c r="BA9277" s="27"/>
      <c r="BB9277" s="27"/>
      <c r="BC9277" s="27"/>
      <c r="BD9277" s="27"/>
      <c r="BE9277" s="27"/>
      <c r="BF9277" s="27"/>
      <c r="BG9277" s="27"/>
      <c r="BH9277" s="27"/>
      <c r="BI9277" s="27"/>
      <c r="BT9277" s="31"/>
      <c r="BU9277" s="32"/>
      <c r="BV9277" s="33"/>
      <c r="BW9277" s="32"/>
      <c r="BX9277" s="32"/>
      <c r="BY9277" s="34"/>
      <c r="CA9277" s="32"/>
      <c r="CB9277" s="32"/>
    </row>
    <row r="9278" spans="1:80">
      <c r="A9278" s="20"/>
      <c r="B9278" s="21"/>
      <c r="C9278" s="21"/>
      <c r="D9278" s="21"/>
      <c r="E9278" s="21"/>
      <c r="F9278" s="21"/>
      <c r="G9278" s="21"/>
      <c r="H9278" s="21"/>
      <c r="I9278" s="21"/>
      <c r="J9278" s="21"/>
      <c r="K9278" s="22"/>
      <c r="L9278" s="22"/>
      <c r="M9278" s="22"/>
      <c r="N9278" s="22"/>
      <c r="O9278" s="22"/>
      <c r="P9278" s="22"/>
      <c r="Q9278" s="22"/>
      <c r="R9278" s="22"/>
      <c r="S9278" s="22"/>
      <c r="T9278" s="22"/>
      <c r="U9278" s="22"/>
      <c r="V9278" s="22"/>
      <c r="W9278" s="22"/>
      <c r="X9278" s="22"/>
      <c r="Y9278" s="22"/>
      <c r="Z9278" s="22"/>
      <c r="AA9278" s="22"/>
      <c r="AB9278" s="23"/>
      <c r="AC9278" s="23"/>
      <c r="AD9278" s="22"/>
      <c r="AE9278" s="24"/>
      <c r="AF9278" s="24"/>
      <c r="AG9278" s="24"/>
      <c r="AH9278" s="24"/>
      <c r="AI9278" s="24"/>
      <c r="AJ9278" s="24"/>
      <c r="AK9278" s="24"/>
      <c r="AL9278" s="24"/>
      <c r="AM9278" s="24"/>
      <c r="AN9278" s="24"/>
      <c r="AO9278" s="24"/>
      <c r="AP9278" s="24"/>
      <c r="AQ9278" s="24"/>
      <c r="AR9278" s="24"/>
      <c r="AS9278" s="24"/>
      <c r="AT9278" s="25"/>
      <c r="AV9278" s="26"/>
      <c r="AW9278" s="26"/>
      <c r="AX9278" s="27"/>
      <c r="AY9278" s="27"/>
      <c r="AZ9278" s="27"/>
      <c r="BA9278" s="27"/>
      <c r="BB9278" s="27"/>
      <c r="BC9278" s="27"/>
      <c r="BD9278" s="27"/>
      <c r="BE9278" s="27"/>
      <c r="BF9278" s="27"/>
      <c r="BG9278" s="27"/>
      <c r="BH9278" s="27"/>
      <c r="BI9278" s="27"/>
      <c r="BT9278" s="31"/>
      <c r="BU9278" s="32"/>
      <c r="BV9278" s="33"/>
      <c r="BW9278" s="32"/>
      <c r="BX9278" s="32"/>
      <c r="BY9278" s="34"/>
      <c r="CA9278" s="32"/>
      <c r="CB9278" s="32"/>
    </row>
    <row r="9279" spans="1:80">
      <c r="A9279" s="20"/>
      <c r="B9279" s="21"/>
      <c r="C9279" s="21"/>
      <c r="D9279" s="21"/>
      <c r="E9279" s="21"/>
      <c r="F9279" s="21"/>
      <c r="G9279" s="21"/>
      <c r="H9279" s="21"/>
      <c r="I9279" s="21"/>
      <c r="J9279" s="21"/>
      <c r="K9279" s="22"/>
      <c r="L9279" s="22"/>
      <c r="M9279" s="22"/>
      <c r="N9279" s="22"/>
      <c r="O9279" s="22"/>
      <c r="P9279" s="22"/>
      <c r="Q9279" s="22"/>
      <c r="R9279" s="22"/>
      <c r="S9279" s="22"/>
      <c r="T9279" s="22"/>
      <c r="U9279" s="22"/>
      <c r="V9279" s="22"/>
      <c r="W9279" s="22"/>
      <c r="X9279" s="22"/>
      <c r="Y9279" s="22"/>
      <c r="Z9279" s="22"/>
      <c r="AA9279" s="22"/>
      <c r="AB9279" s="23"/>
      <c r="AC9279" s="23"/>
      <c r="AD9279" s="22"/>
      <c r="AE9279" s="24"/>
      <c r="AF9279" s="24"/>
      <c r="AG9279" s="24"/>
      <c r="AH9279" s="24"/>
      <c r="AI9279" s="24"/>
      <c r="AJ9279" s="24"/>
      <c r="AK9279" s="24"/>
      <c r="AL9279" s="24"/>
      <c r="AM9279" s="24"/>
      <c r="AN9279" s="24"/>
      <c r="AO9279" s="24"/>
      <c r="AP9279" s="24"/>
      <c r="AQ9279" s="24"/>
      <c r="AR9279" s="24"/>
      <c r="AS9279" s="24"/>
      <c r="AT9279" s="25"/>
      <c r="AV9279" s="26"/>
      <c r="AW9279" s="26"/>
      <c r="AX9279" s="27"/>
      <c r="AY9279" s="27"/>
      <c r="AZ9279" s="27"/>
      <c r="BA9279" s="27"/>
      <c r="BB9279" s="27"/>
      <c r="BC9279" s="27"/>
      <c r="BD9279" s="27"/>
      <c r="BE9279" s="27"/>
      <c r="BF9279" s="27"/>
      <c r="BG9279" s="27"/>
      <c r="BH9279" s="27"/>
      <c r="BI9279" s="27"/>
      <c r="BT9279" s="31"/>
      <c r="BU9279" s="32"/>
      <c r="BV9279" s="33"/>
      <c r="BW9279" s="32"/>
      <c r="BX9279" s="32"/>
      <c r="BY9279" s="34"/>
      <c r="CA9279" s="32"/>
      <c r="CB9279" s="32"/>
    </row>
    <row r="9280" spans="1:80">
      <c r="A9280" s="20"/>
      <c r="B9280" s="21"/>
      <c r="C9280" s="21"/>
      <c r="D9280" s="21"/>
      <c r="E9280" s="21"/>
      <c r="F9280" s="21"/>
      <c r="G9280" s="21"/>
      <c r="H9280" s="21"/>
      <c r="I9280" s="21"/>
      <c r="J9280" s="21"/>
      <c r="K9280" s="22"/>
      <c r="L9280" s="22"/>
      <c r="M9280" s="22"/>
      <c r="N9280" s="22"/>
      <c r="O9280" s="22"/>
      <c r="P9280" s="22"/>
      <c r="Q9280" s="22"/>
      <c r="R9280" s="22"/>
      <c r="S9280" s="22"/>
      <c r="T9280" s="22"/>
      <c r="U9280" s="22"/>
      <c r="V9280" s="22"/>
      <c r="W9280" s="22"/>
      <c r="X9280" s="22"/>
      <c r="Y9280" s="22"/>
      <c r="Z9280" s="22"/>
      <c r="AA9280" s="22"/>
      <c r="AB9280" s="23"/>
      <c r="AC9280" s="23"/>
      <c r="AD9280" s="22"/>
      <c r="AE9280" s="24"/>
      <c r="AF9280" s="24"/>
      <c r="AG9280" s="24"/>
      <c r="AH9280" s="24"/>
      <c r="AI9280" s="24"/>
      <c r="AJ9280" s="24"/>
      <c r="AK9280" s="24"/>
      <c r="AL9280" s="24"/>
      <c r="AM9280" s="24"/>
      <c r="AN9280" s="24"/>
      <c r="AO9280" s="24"/>
      <c r="AP9280" s="24"/>
      <c r="AQ9280" s="24"/>
      <c r="AR9280" s="24"/>
      <c r="AS9280" s="24"/>
      <c r="AT9280" s="25"/>
      <c r="AV9280" s="26"/>
      <c r="AW9280" s="26"/>
      <c r="AX9280" s="27"/>
      <c r="AY9280" s="27"/>
      <c r="AZ9280" s="27"/>
      <c r="BA9280" s="27"/>
      <c r="BB9280" s="27"/>
      <c r="BC9280" s="27"/>
      <c r="BD9280" s="27"/>
      <c r="BE9280" s="27"/>
      <c r="BF9280" s="27"/>
      <c r="BG9280" s="27"/>
      <c r="BH9280" s="27"/>
      <c r="BI9280" s="27"/>
      <c r="BT9280" s="31"/>
      <c r="BU9280" s="32"/>
      <c r="BV9280" s="33"/>
      <c r="BW9280" s="32"/>
      <c r="BX9280" s="32"/>
      <c r="BY9280" s="34"/>
      <c r="CA9280" s="32"/>
      <c r="CB9280" s="32"/>
    </row>
    <row r="9281" spans="1:80">
      <c r="A9281" s="20"/>
      <c r="B9281" s="21"/>
      <c r="C9281" s="21"/>
      <c r="D9281" s="21"/>
      <c r="E9281" s="21"/>
      <c r="F9281" s="21"/>
      <c r="G9281" s="21"/>
      <c r="H9281" s="21"/>
      <c r="I9281" s="21"/>
      <c r="J9281" s="21"/>
      <c r="K9281" s="22"/>
      <c r="L9281" s="22"/>
      <c r="M9281" s="22"/>
      <c r="N9281" s="22"/>
      <c r="O9281" s="22"/>
      <c r="P9281" s="22"/>
      <c r="Q9281" s="22"/>
      <c r="R9281" s="22"/>
      <c r="S9281" s="22"/>
      <c r="T9281" s="22"/>
      <c r="U9281" s="22"/>
      <c r="V9281" s="22"/>
      <c r="W9281" s="22"/>
      <c r="X9281" s="22"/>
      <c r="Y9281" s="22"/>
      <c r="Z9281" s="22"/>
      <c r="AA9281" s="22"/>
      <c r="AB9281" s="23"/>
      <c r="AC9281" s="23"/>
      <c r="AD9281" s="22"/>
      <c r="AE9281" s="24"/>
      <c r="AF9281" s="24"/>
      <c r="AG9281" s="24"/>
      <c r="AH9281" s="24"/>
      <c r="AI9281" s="24"/>
      <c r="AJ9281" s="24"/>
      <c r="AK9281" s="24"/>
      <c r="AL9281" s="24"/>
      <c r="AM9281" s="24"/>
      <c r="AN9281" s="24"/>
      <c r="AO9281" s="24"/>
      <c r="AP9281" s="24"/>
      <c r="AQ9281" s="24"/>
      <c r="AR9281" s="24"/>
      <c r="AS9281" s="24"/>
      <c r="AT9281" s="25"/>
      <c r="AV9281" s="26"/>
      <c r="AW9281" s="26"/>
      <c r="AX9281" s="27"/>
      <c r="AY9281" s="27"/>
      <c r="AZ9281" s="27"/>
      <c r="BA9281" s="27"/>
      <c r="BB9281" s="27"/>
      <c r="BC9281" s="27"/>
      <c r="BD9281" s="27"/>
      <c r="BE9281" s="27"/>
      <c r="BF9281" s="27"/>
      <c r="BG9281" s="27"/>
      <c r="BH9281" s="27"/>
      <c r="BI9281" s="27"/>
      <c r="BT9281" s="31"/>
      <c r="BU9281" s="32"/>
      <c r="BV9281" s="33"/>
      <c r="BW9281" s="32"/>
      <c r="BX9281" s="32"/>
      <c r="BY9281" s="34"/>
      <c r="CA9281" s="32"/>
      <c r="CB9281" s="32"/>
    </row>
    <row r="9282" spans="1:80">
      <c r="A9282" s="20"/>
      <c r="B9282" s="21"/>
      <c r="C9282" s="21"/>
      <c r="D9282" s="21"/>
      <c r="E9282" s="21"/>
      <c r="F9282" s="21"/>
      <c r="G9282" s="21"/>
      <c r="H9282" s="21"/>
      <c r="I9282" s="21"/>
      <c r="J9282" s="21"/>
      <c r="K9282" s="22"/>
      <c r="L9282" s="22"/>
      <c r="M9282" s="22"/>
      <c r="N9282" s="22"/>
      <c r="O9282" s="22"/>
      <c r="P9282" s="22"/>
      <c r="Q9282" s="22"/>
      <c r="R9282" s="22"/>
      <c r="S9282" s="22"/>
      <c r="T9282" s="22"/>
      <c r="U9282" s="22"/>
      <c r="V9282" s="22"/>
      <c r="W9282" s="22"/>
      <c r="X9282" s="22"/>
      <c r="Y9282" s="22"/>
      <c r="Z9282" s="22"/>
      <c r="AA9282" s="22"/>
      <c r="AB9282" s="23"/>
      <c r="AC9282" s="23"/>
      <c r="AD9282" s="22"/>
      <c r="AE9282" s="24"/>
      <c r="AF9282" s="24"/>
      <c r="AG9282" s="24"/>
      <c r="AH9282" s="24"/>
      <c r="AI9282" s="24"/>
      <c r="AJ9282" s="24"/>
      <c r="AK9282" s="24"/>
      <c r="AL9282" s="24"/>
      <c r="AM9282" s="24"/>
      <c r="AN9282" s="24"/>
      <c r="AO9282" s="24"/>
      <c r="AP9282" s="24"/>
      <c r="AQ9282" s="24"/>
      <c r="AR9282" s="24"/>
      <c r="AS9282" s="24"/>
      <c r="AT9282" s="25"/>
      <c r="AV9282" s="26"/>
      <c r="AW9282" s="26"/>
      <c r="AX9282" s="27"/>
      <c r="AY9282" s="27"/>
      <c r="AZ9282" s="27"/>
      <c r="BA9282" s="27"/>
      <c r="BB9282" s="27"/>
      <c r="BC9282" s="27"/>
      <c r="BD9282" s="27"/>
      <c r="BE9282" s="27"/>
      <c r="BF9282" s="27"/>
      <c r="BG9282" s="27"/>
      <c r="BH9282" s="27"/>
      <c r="BI9282" s="27"/>
      <c r="BT9282" s="31"/>
      <c r="BU9282" s="32"/>
      <c r="BV9282" s="33"/>
      <c r="BW9282" s="32"/>
      <c r="BX9282" s="32"/>
      <c r="BY9282" s="34"/>
      <c r="CA9282" s="32"/>
      <c r="CB9282" s="32"/>
    </row>
    <row r="9283" spans="1:80">
      <c r="A9283" s="20"/>
      <c r="B9283" s="21"/>
      <c r="C9283" s="21"/>
      <c r="D9283" s="21"/>
      <c r="E9283" s="21"/>
      <c r="F9283" s="21"/>
      <c r="G9283" s="21"/>
      <c r="H9283" s="21"/>
      <c r="I9283" s="21"/>
      <c r="J9283" s="21"/>
      <c r="K9283" s="22"/>
      <c r="L9283" s="22"/>
      <c r="M9283" s="22"/>
      <c r="N9283" s="22"/>
      <c r="O9283" s="22"/>
      <c r="P9283" s="22"/>
      <c r="Q9283" s="22"/>
      <c r="R9283" s="22"/>
      <c r="S9283" s="22"/>
      <c r="T9283" s="22"/>
      <c r="U9283" s="22"/>
      <c r="V9283" s="22"/>
      <c r="W9283" s="22"/>
      <c r="X9283" s="22"/>
      <c r="Y9283" s="22"/>
      <c r="Z9283" s="22"/>
      <c r="AA9283" s="22"/>
      <c r="AB9283" s="23"/>
      <c r="AC9283" s="23"/>
      <c r="AD9283" s="22"/>
      <c r="AE9283" s="24"/>
      <c r="AF9283" s="24"/>
      <c r="AG9283" s="24"/>
      <c r="AH9283" s="24"/>
      <c r="AI9283" s="24"/>
      <c r="AJ9283" s="24"/>
      <c r="AK9283" s="24"/>
      <c r="AL9283" s="24"/>
      <c r="AM9283" s="24"/>
      <c r="AN9283" s="24"/>
      <c r="AO9283" s="24"/>
      <c r="AP9283" s="24"/>
      <c r="AQ9283" s="24"/>
      <c r="AR9283" s="24"/>
      <c r="AS9283" s="24"/>
      <c r="AT9283" s="25"/>
      <c r="AV9283" s="26"/>
      <c r="AW9283" s="26"/>
      <c r="AX9283" s="27"/>
      <c r="AY9283" s="27"/>
      <c r="AZ9283" s="27"/>
      <c r="BA9283" s="27"/>
      <c r="BB9283" s="27"/>
      <c r="BC9283" s="27"/>
      <c r="BD9283" s="27"/>
      <c r="BE9283" s="27"/>
      <c r="BF9283" s="27"/>
      <c r="BG9283" s="27"/>
      <c r="BH9283" s="27"/>
      <c r="BI9283" s="27"/>
      <c r="BT9283" s="31"/>
      <c r="BU9283" s="32"/>
      <c r="BV9283" s="33"/>
      <c r="BW9283" s="32"/>
      <c r="BX9283" s="32"/>
      <c r="BY9283" s="34"/>
      <c r="CA9283" s="32"/>
      <c r="CB9283" s="32"/>
    </row>
    <row r="9284" spans="1:80">
      <c r="A9284" s="20"/>
      <c r="B9284" s="21"/>
      <c r="C9284" s="21"/>
      <c r="D9284" s="21"/>
      <c r="E9284" s="21"/>
      <c r="F9284" s="21"/>
      <c r="G9284" s="21"/>
      <c r="H9284" s="21"/>
      <c r="I9284" s="21"/>
      <c r="J9284" s="21"/>
      <c r="K9284" s="22"/>
      <c r="L9284" s="22"/>
      <c r="M9284" s="22"/>
      <c r="N9284" s="22"/>
      <c r="O9284" s="22"/>
      <c r="P9284" s="22"/>
      <c r="Q9284" s="22"/>
      <c r="R9284" s="22"/>
      <c r="S9284" s="22"/>
      <c r="T9284" s="22"/>
      <c r="U9284" s="22"/>
      <c r="V9284" s="22"/>
      <c r="W9284" s="22"/>
      <c r="X9284" s="22"/>
      <c r="Y9284" s="22"/>
      <c r="Z9284" s="22"/>
      <c r="AA9284" s="22"/>
      <c r="AB9284" s="23"/>
      <c r="AC9284" s="23"/>
      <c r="AD9284" s="22"/>
      <c r="AE9284" s="24"/>
      <c r="AF9284" s="24"/>
      <c r="AG9284" s="24"/>
      <c r="AH9284" s="24"/>
      <c r="AI9284" s="24"/>
      <c r="AJ9284" s="24"/>
      <c r="AK9284" s="24"/>
      <c r="AL9284" s="24"/>
      <c r="AM9284" s="24"/>
      <c r="AN9284" s="24"/>
      <c r="AO9284" s="24"/>
      <c r="AP9284" s="24"/>
      <c r="AQ9284" s="24"/>
      <c r="AR9284" s="24"/>
      <c r="AS9284" s="24"/>
      <c r="AT9284" s="25"/>
      <c r="AV9284" s="26"/>
      <c r="AW9284" s="26"/>
      <c r="AX9284" s="27"/>
      <c r="AY9284" s="27"/>
      <c r="AZ9284" s="27"/>
      <c r="BA9284" s="27"/>
      <c r="BB9284" s="27"/>
      <c r="BC9284" s="27"/>
      <c r="BD9284" s="27"/>
      <c r="BE9284" s="27"/>
      <c r="BF9284" s="27"/>
      <c r="BG9284" s="27"/>
      <c r="BH9284" s="27"/>
      <c r="BI9284" s="27"/>
      <c r="BT9284" s="31"/>
      <c r="BU9284" s="32"/>
      <c r="BV9284" s="33"/>
      <c r="BW9284" s="32"/>
      <c r="BX9284" s="32"/>
      <c r="BY9284" s="34"/>
      <c r="CA9284" s="32"/>
      <c r="CB9284" s="32"/>
    </row>
    <row r="9285" spans="1:80">
      <c r="A9285" s="20"/>
      <c r="B9285" s="21"/>
      <c r="C9285" s="21"/>
      <c r="D9285" s="21"/>
      <c r="E9285" s="21"/>
      <c r="F9285" s="21"/>
      <c r="G9285" s="21"/>
      <c r="H9285" s="21"/>
      <c r="I9285" s="21"/>
      <c r="J9285" s="21"/>
      <c r="K9285" s="22"/>
      <c r="L9285" s="22"/>
      <c r="M9285" s="22"/>
      <c r="N9285" s="22"/>
      <c r="O9285" s="22"/>
      <c r="P9285" s="22"/>
      <c r="Q9285" s="22"/>
      <c r="R9285" s="22"/>
      <c r="S9285" s="22"/>
      <c r="T9285" s="22"/>
      <c r="U9285" s="22"/>
      <c r="V9285" s="22"/>
      <c r="W9285" s="22"/>
      <c r="X9285" s="22"/>
      <c r="Y9285" s="22"/>
      <c r="Z9285" s="22"/>
      <c r="AA9285" s="22"/>
      <c r="AB9285" s="23"/>
      <c r="AC9285" s="23"/>
      <c r="AD9285" s="22"/>
      <c r="AE9285" s="24"/>
      <c r="AF9285" s="24"/>
      <c r="AG9285" s="24"/>
      <c r="AH9285" s="24"/>
      <c r="AI9285" s="24"/>
      <c r="AJ9285" s="24"/>
      <c r="AK9285" s="24"/>
      <c r="AL9285" s="24"/>
      <c r="AM9285" s="24"/>
      <c r="AN9285" s="24"/>
      <c r="AO9285" s="24"/>
      <c r="AP9285" s="24"/>
      <c r="AQ9285" s="24"/>
      <c r="AR9285" s="24"/>
      <c r="AS9285" s="24"/>
      <c r="AT9285" s="25"/>
      <c r="AV9285" s="26"/>
      <c r="AW9285" s="26"/>
      <c r="AX9285" s="27"/>
      <c r="AY9285" s="27"/>
      <c r="AZ9285" s="27"/>
      <c r="BA9285" s="27"/>
      <c r="BB9285" s="27"/>
      <c r="BC9285" s="27"/>
      <c r="BD9285" s="27"/>
      <c r="BE9285" s="27"/>
      <c r="BF9285" s="27"/>
      <c r="BG9285" s="27"/>
      <c r="BH9285" s="27"/>
      <c r="BI9285" s="27"/>
      <c r="BT9285" s="31"/>
      <c r="BU9285" s="32"/>
      <c r="BV9285" s="33"/>
      <c r="BW9285" s="32"/>
      <c r="BX9285" s="32"/>
      <c r="BY9285" s="34"/>
      <c r="CA9285" s="32"/>
      <c r="CB9285" s="32"/>
    </row>
    <row r="9286" spans="1:80">
      <c r="A9286" s="20"/>
      <c r="B9286" s="21"/>
      <c r="C9286" s="21"/>
      <c r="D9286" s="21"/>
      <c r="E9286" s="21"/>
      <c r="F9286" s="21"/>
      <c r="G9286" s="21"/>
      <c r="H9286" s="21"/>
      <c r="I9286" s="21"/>
      <c r="J9286" s="21"/>
      <c r="K9286" s="22"/>
      <c r="L9286" s="22"/>
      <c r="M9286" s="22"/>
      <c r="N9286" s="22"/>
      <c r="O9286" s="22"/>
      <c r="P9286" s="22"/>
      <c r="Q9286" s="22"/>
      <c r="R9286" s="22"/>
      <c r="S9286" s="22"/>
      <c r="T9286" s="22"/>
      <c r="U9286" s="22"/>
      <c r="V9286" s="22"/>
      <c r="W9286" s="22"/>
      <c r="X9286" s="22"/>
      <c r="Y9286" s="22"/>
      <c r="Z9286" s="22"/>
      <c r="AA9286" s="22"/>
      <c r="AB9286" s="23"/>
      <c r="AC9286" s="23"/>
      <c r="AD9286" s="22"/>
      <c r="AE9286" s="24"/>
      <c r="AF9286" s="24"/>
      <c r="AG9286" s="24"/>
      <c r="AH9286" s="24"/>
      <c r="AI9286" s="24"/>
      <c r="AJ9286" s="24"/>
      <c r="AK9286" s="24"/>
      <c r="AL9286" s="24"/>
      <c r="AM9286" s="24"/>
      <c r="AN9286" s="24"/>
      <c r="AO9286" s="24"/>
      <c r="AP9286" s="24"/>
      <c r="AQ9286" s="24"/>
      <c r="AR9286" s="24"/>
      <c r="AS9286" s="24"/>
      <c r="AT9286" s="25"/>
      <c r="AV9286" s="26"/>
      <c r="AW9286" s="26"/>
      <c r="AX9286" s="27"/>
      <c r="AY9286" s="27"/>
      <c r="AZ9286" s="27"/>
      <c r="BA9286" s="27"/>
      <c r="BB9286" s="27"/>
      <c r="BC9286" s="27"/>
      <c r="BD9286" s="27"/>
      <c r="BE9286" s="27"/>
      <c r="BF9286" s="27"/>
      <c r="BG9286" s="27"/>
      <c r="BH9286" s="27"/>
      <c r="BI9286" s="27"/>
      <c r="BT9286" s="31"/>
      <c r="BU9286" s="32"/>
      <c r="BV9286" s="33"/>
      <c r="BW9286" s="32"/>
      <c r="BX9286" s="32"/>
      <c r="BY9286" s="34"/>
      <c r="CA9286" s="32"/>
      <c r="CB9286" s="32"/>
    </row>
    <row r="9287" spans="1:80">
      <c r="A9287" s="20"/>
      <c r="B9287" s="21"/>
      <c r="C9287" s="21"/>
      <c r="D9287" s="21"/>
      <c r="E9287" s="21"/>
      <c r="F9287" s="21"/>
      <c r="G9287" s="21"/>
      <c r="H9287" s="21"/>
      <c r="I9287" s="21"/>
      <c r="J9287" s="21"/>
      <c r="K9287" s="22"/>
      <c r="L9287" s="22"/>
      <c r="M9287" s="22"/>
      <c r="N9287" s="22"/>
      <c r="O9287" s="22"/>
      <c r="P9287" s="22"/>
      <c r="Q9287" s="22"/>
      <c r="R9287" s="22"/>
      <c r="S9287" s="22"/>
      <c r="T9287" s="22"/>
      <c r="U9287" s="22"/>
      <c r="V9287" s="22"/>
      <c r="W9287" s="22"/>
      <c r="X9287" s="22"/>
      <c r="Y9287" s="22"/>
      <c r="Z9287" s="22"/>
      <c r="AA9287" s="22"/>
      <c r="AB9287" s="23"/>
      <c r="AC9287" s="23"/>
      <c r="AD9287" s="22"/>
      <c r="AE9287" s="24"/>
      <c r="AF9287" s="24"/>
      <c r="AG9287" s="24"/>
      <c r="AH9287" s="24"/>
      <c r="AI9287" s="24"/>
      <c r="AJ9287" s="24"/>
      <c r="AK9287" s="24"/>
      <c r="AL9287" s="24"/>
      <c r="AM9287" s="24"/>
      <c r="AN9287" s="24"/>
      <c r="AO9287" s="24"/>
      <c r="AP9287" s="24"/>
      <c r="AQ9287" s="24"/>
      <c r="AR9287" s="24"/>
      <c r="AS9287" s="24"/>
      <c r="AT9287" s="25"/>
      <c r="AV9287" s="26"/>
      <c r="AW9287" s="26"/>
      <c r="AX9287" s="27"/>
      <c r="AY9287" s="27"/>
      <c r="AZ9287" s="27"/>
      <c r="BA9287" s="27"/>
      <c r="BB9287" s="27"/>
      <c r="BC9287" s="27"/>
      <c r="BD9287" s="27"/>
      <c r="BE9287" s="27"/>
      <c r="BF9287" s="27"/>
      <c r="BG9287" s="27"/>
      <c r="BH9287" s="27"/>
      <c r="BI9287" s="27"/>
      <c r="BT9287" s="31"/>
      <c r="BU9287" s="32"/>
      <c r="BV9287" s="33"/>
      <c r="BW9287" s="32"/>
      <c r="BX9287" s="32"/>
      <c r="BY9287" s="34"/>
      <c r="CA9287" s="32"/>
      <c r="CB9287" s="32"/>
    </row>
    <row r="9288" spans="1:80">
      <c r="A9288" s="20"/>
      <c r="B9288" s="21"/>
      <c r="C9288" s="21"/>
      <c r="D9288" s="21"/>
      <c r="E9288" s="21"/>
      <c r="F9288" s="21"/>
      <c r="G9288" s="21"/>
      <c r="H9288" s="21"/>
      <c r="I9288" s="21"/>
      <c r="J9288" s="21"/>
      <c r="K9288" s="22"/>
      <c r="L9288" s="22"/>
      <c r="M9288" s="22"/>
      <c r="N9288" s="22"/>
      <c r="O9288" s="22"/>
      <c r="P9288" s="22"/>
      <c r="Q9288" s="22"/>
      <c r="R9288" s="22"/>
      <c r="S9288" s="22"/>
      <c r="T9288" s="22"/>
      <c r="U9288" s="22"/>
      <c r="V9288" s="22"/>
      <c r="W9288" s="22"/>
      <c r="X9288" s="22"/>
      <c r="Y9288" s="22"/>
      <c r="Z9288" s="22"/>
      <c r="AA9288" s="22"/>
      <c r="AB9288" s="23"/>
      <c r="AC9288" s="23"/>
      <c r="AD9288" s="22"/>
      <c r="AE9288" s="24"/>
      <c r="AF9288" s="24"/>
      <c r="AG9288" s="24"/>
      <c r="AH9288" s="24"/>
      <c r="AI9288" s="24"/>
      <c r="AJ9288" s="24"/>
      <c r="AK9288" s="24"/>
      <c r="AL9288" s="24"/>
      <c r="AM9288" s="24"/>
      <c r="AN9288" s="24"/>
      <c r="AO9288" s="24"/>
      <c r="AP9288" s="24"/>
      <c r="AQ9288" s="24"/>
      <c r="AR9288" s="24"/>
      <c r="AS9288" s="24"/>
      <c r="AT9288" s="25"/>
      <c r="AV9288" s="26"/>
      <c r="AW9288" s="26"/>
      <c r="AX9288" s="27"/>
      <c r="AY9288" s="27"/>
      <c r="AZ9288" s="27"/>
      <c r="BA9288" s="27"/>
      <c r="BB9288" s="27"/>
      <c r="BC9288" s="27"/>
      <c r="BD9288" s="27"/>
      <c r="BE9288" s="27"/>
      <c r="BF9288" s="27"/>
      <c r="BG9288" s="27"/>
      <c r="BH9288" s="27"/>
      <c r="BI9288" s="27"/>
      <c r="BT9288" s="31"/>
      <c r="BU9288" s="32"/>
      <c r="BV9288" s="33"/>
      <c r="BW9288" s="32"/>
      <c r="BX9288" s="32"/>
      <c r="BY9288" s="34"/>
      <c r="CA9288" s="32"/>
      <c r="CB9288" s="32"/>
    </row>
    <row r="9289" spans="1:80">
      <c r="A9289" s="20"/>
      <c r="B9289" s="21"/>
      <c r="C9289" s="21"/>
      <c r="D9289" s="21"/>
      <c r="E9289" s="21"/>
      <c r="F9289" s="21"/>
      <c r="G9289" s="21"/>
      <c r="H9289" s="21"/>
      <c r="I9289" s="21"/>
      <c r="J9289" s="21"/>
      <c r="K9289" s="22"/>
      <c r="L9289" s="22"/>
      <c r="M9289" s="22"/>
      <c r="N9289" s="22"/>
      <c r="O9289" s="22"/>
      <c r="P9289" s="22"/>
      <c r="Q9289" s="22"/>
      <c r="R9289" s="22"/>
      <c r="S9289" s="22"/>
      <c r="T9289" s="22"/>
      <c r="U9289" s="22"/>
      <c r="V9289" s="22"/>
      <c r="W9289" s="22"/>
      <c r="X9289" s="22"/>
      <c r="Y9289" s="22"/>
      <c r="Z9289" s="22"/>
      <c r="AA9289" s="22"/>
      <c r="AB9289" s="23"/>
      <c r="AC9289" s="23"/>
      <c r="AD9289" s="22"/>
      <c r="AE9289" s="24"/>
      <c r="AF9289" s="24"/>
      <c r="AG9289" s="24"/>
      <c r="AH9289" s="24"/>
      <c r="AI9289" s="24"/>
      <c r="AJ9289" s="24"/>
      <c r="AK9289" s="24"/>
      <c r="AL9289" s="24"/>
      <c r="AM9289" s="24"/>
      <c r="AN9289" s="24"/>
      <c r="AO9289" s="24"/>
      <c r="AP9289" s="24"/>
      <c r="AQ9289" s="24"/>
      <c r="AR9289" s="24"/>
      <c r="AS9289" s="24"/>
      <c r="AT9289" s="25"/>
      <c r="AV9289" s="26"/>
      <c r="AW9289" s="26"/>
      <c r="AX9289" s="27"/>
      <c r="AY9289" s="27"/>
      <c r="AZ9289" s="27"/>
      <c r="BA9289" s="27"/>
      <c r="BB9289" s="27"/>
      <c r="BC9289" s="27"/>
      <c r="BD9289" s="27"/>
      <c r="BE9289" s="27"/>
      <c r="BF9289" s="27"/>
      <c r="BG9289" s="27"/>
      <c r="BH9289" s="27"/>
      <c r="BI9289" s="27"/>
      <c r="BT9289" s="31"/>
      <c r="BU9289" s="32"/>
      <c r="BV9289" s="33"/>
      <c r="BW9289" s="32"/>
      <c r="BX9289" s="32"/>
      <c r="BY9289" s="34"/>
      <c r="CA9289" s="32"/>
      <c r="CB9289" s="32"/>
    </row>
    <row r="9290" spans="1:80">
      <c r="A9290" s="20"/>
      <c r="B9290" s="21"/>
      <c r="C9290" s="21"/>
      <c r="D9290" s="21"/>
      <c r="E9290" s="21"/>
      <c r="F9290" s="21"/>
      <c r="G9290" s="21"/>
      <c r="H9290" s="21"/>
      <c r="I9290" s="21"/>
      <c r="J9290" s="21"/>
      <c r="K9290" s="22"/>
      <c r="L9290" s="22"/>
      <c r="M9290" s="22"/>
      <c r="N9290" s="22"/>
      <c r="O9290" s="22"/>
      <c r="P9290" s="22"/>
      <c r="Q9290" s="22"/>
      <c r="R9290" s="22"/>
      <c r="S9290" s="22"/>
      <c r="T9290" s="22"/>
      <c r="U9290" s="22"/>
      <c r="V9290" s="22"/>
      <c r="W9290" s="22"/>
      <c r="X9290" s="22"/>
      <c r="Y9290" s="22"/>
      <c r="Z9290" s="22"/>
      <c r="AA9290" s="22"/>
      <c r="AB9290" s="23"/>
      <c r="AC9290" s="23"/>
      <c r="AD9290" s="22"/>
      <c r="AE9290" s="24"/>
      <c r="AF9290" s="24"/>
      <c r="AG9290" s="24"/>
      <c r="AH9290" s="24"/>
      <c r="AI9290" s="24"/>
      <c r="AJ9290" s="24"/>
      <c r="AK9290" s="24"/>
      <c r="AL9290" s="24"/>
      <c r="AM9290" s="24"/>
      <c r="AN9290" s="24"/>
      <c r="AO9290" s="24"/>
      <c r="AP9290" s="24"/>
      <c r="AQ9290" s="24"/>
      <c r="AR9290" s="24"/>
      <c r="AS9290" s="24"/>
      <c r="AT9290" s="25"/>
      <c r="AV9290" s="26"/>
      <c r="AW9290" s="26"/>
      <c r="AX9290" s="27"/>
      <c r="AY9290" s="27"/>
      <c r="AZ9290" s="27"/>
      <c r="BA9290" s="27"/>
      <c r="BB9290" s="27"/>
      <c r="BC9290" s="27"/>
      <c r="BD9290" s="27"/>
      <c r="BE9290" s="27"/>
      <c r="BF9290" s="27"/>
      <c r="BG9290" s="27"/>
      <c r="BH9290" s="27"/>
      <c r="BI9290" s="27"/>
      <c r="BT9290" s="31"/>
      <c r="BU9290" s="32"/>
      <c r="BV9290" s="33"/>
      <c r="BW9290" s="32"/>
      <c r="BX9290" s="32"/>
      <c r="BY9290" s="34"/>
      <c r="CA9290" s="32"/>
      <c r="CB9290" s="32"/>
    </row>
    <row r="9291" spans="1:80">
      <c r="A9291" s="20"/>
      <c r="B9291" s="21"/>
      <c r="C9291" s="21"/>
      <c r="D9291" s="21"/>
      <c r="E9291" s="21"/>
      <c r="F9291" s="21"/>
      <c r="G9291" s="21"/>
      <c r="H9291" s="21"/>
      <c r="I9291" s="21"/>
      <c r="J9291" s="21"/>
      <c r="K9291" s="22"/>
      <c r="L9291" s="22"/>
      <c r="M9291" s="22"/>
      <c r="N9291" s="22"/>
      <c r="O9291" s="22"/>
      <c r="P9291" s="22"/>
      <c r="Q9291" s="22"/>
      <c r="R9291" s="22"/>
      <c r="S9291" s="22"/>
      <c r="T9291" s="22"/>
      <c r="U9291" s="22"/>
      <c r="V9291" s="22"/>
      <c r="W9291" s="22"/>
      <c r="X9291" s="22"/>
      <c r="Y9291" s="22"/>
      <c r="Z9291" s="22"/>
      <c r="AA9291" s="22"/>
      <c r="AB9291" s="23"/>
      <c r="AC9291" s="23"/>
      <c r="AD9291" s="22"/>
      <c r="AE9291" s="24"/>
      <c r="AF9291" s="24"/>
      <c r="AG9291" s="24"/>
      <c r="AH9291" s="24"/>
      <c r="AI9291" s="24"/>
      <c r="AJ9291" s="24"/>
      <c r="AK9291" s="24"/>
      <c r="AL9291" s="24"/>
      <c r="AM9291" s="24"/>
      <c r="AN9291" s="24"/>
      <c r="AO9291" s="24"/>
      <c r="AP9291" s="24"/>
      <c r="AQ9291" s="24"/>
      <c r="AR9291" s="24"/>
      <c r="AS9291" s="24"/>
      <c r="AT9291" s="25"/>
      <c r="AV9291" s="26"/>
      <c r="AW9291" s="26"/>
      <c r="AX9291" s="27"/>
      <c r="AY9291" s="27"/>
      <c r="AZ9291" s="27"/>
      <c r="BA9291" s="27"/>
      <c r="BB9291" s="27"/>
      <c r="BC9291" s="27"/>
      <c r="BD9291" s="27"/>
      <c r="BE9291" s="27"/>
      <c r="BF9291" s="27"/>
      <c r="BG9291" s="27"/>
      <c r="BH9291" s="27"/>
      <c r="BI9291" s="27"/>
      <c r="BT9291" s="31"/>
      <c r="BU9291" s="32"/>
      <c r="BV9291" s="33"/>
      <c r="BW9291" s="32"/>
      <c r="BX9291" s="32"/>
      <c r="BY9291" s="34"/>
      <c r="CA9291" s="32"/>
      <c r="CB9291" s="32"/>
    </row>
    <row r="9292" spans="1:80">
      <c r="A9292" s="20"/>
      <c r="B9292" s="21"/>
      <c r="C9292" s="21"/>
      <c r="D9292" s="21"/>
      <c r="E9292" s="21"/>
      <c r="F9292" s="21"/>
      <c r="G9292" s="21"/>
      <c r="H9292" s="21"/>
      <c r="I9292" s="21"/>
      <c r="J9292" s="21"/>
      <c r="K9292" s="22"/>
      <c r="L9292" s="22"/>
      <c r="M9292" s="22"/>
      <c r="N9292" s="22"/>
      <c r="O9292" s="22"/>
      <c r="P9292" s="22"/>
      <c r="Q9292" s="22"/>
      <c r="R9292" s="22"/>
      <c r="S9292" s="22"/>
      <c r="T9292" s="22"/>
      <c r="U9292" s="22"/>
      <c r="V9292" s="22"/>
      <c r="W9292" s="22"/>
      <c r="X9292" s="22"/>
      <c r="Y9292" s="22"/>
      <c r="Z9292" s="22"/>
      <c r="AA9292" s="22"/>
      <c r="AB9292" s="23"/>
      <c r="AC9292" s="23"/>
      <c r="AD9292" s="22"/>
      <c r="AE9292" s="24"/>
      <c r="AF9292" s="24"/>
      <c r="AG9292" s="24"/>
      <c r="AH9292" s="24"/>
      <c r="AI9292" s="24"/>
      <c r="AJ9292" s="24"/>
      <c r="AK9292" s="24"/>
      <c r="AL9292" s="24"/>
      <c r="AM9292" s="24"/>
      <c r="AN9292" s="24"/>
      <c r="AO9292" s="24"/>
      <c r="AP9292" s="24"/>
      <c r="AQ9292" s="24"/>
      <c r="AR9292" s="24"/>
      <c r="AS9292" s="24"/>
      <c r="AT9292" s="25"/>
      <c r="AV9292" s="26"/>
      <c r="AW9292" s="26"/>
      <c r="AX9292" s="27"/>
      <c r="AY9292" s="27"/>
      <c r="AZ9292" s="27"/>
      <c r="BA9292" s="27"/>
      <c r="BB9292" s="27"/>
      <c r="BC9292" s="27"/>
      <c r="BD9292" s="27"/>
      <c r="BE9292" s="27"/>
      <c r="BF9292" s="27"/>
      <c r="BG9292" s="27"/>
      <c r="BH9292" s="27"/>
      <c r="BI9292" s="27"/>
      <c r="BT9292" s="31"/>
      <c r="BU9292" s="32"/>
      <c r="BV9292" s="33"/>
      <c r="BW9292" s="32"/>
      <c r="BX9292" s="32"/>
      <c r="BY9292" s="34"/>
      <c r="CA9292" s="32"/>
      <c r="CB9292" s="32"/>
    </row>
    <row r="9293" spans="1:80">
      <c r="A9293" s="20"/>
      <c r="B9293" s="21"/>
      <c r="C9293" s="21"/>
      <c r="D9293" s="21"/>
      <c r="E9293" s="21"/>
      <c r="F9293" s="21"/>
      <c r="G9293" s="21"/>
      <c r="H9293" s="21"/>
      <c r="I9293" s="21"/>
      <c r="J9293" s="21"/>
      <c r="K9293" s="22"/>
      <c r="L9293" s="22"/>
      <c r="M9293" s="22"/>
      <c r="N9293" s="22"/>
      <c r="O9293" s="22"/>
      <c r="P9293" s="22"/>
      <c r="Q9293" s="22"/>
      <c r="R9293" s="22"/>
      <c r="S9293" s="22"/>
      <c r="T9293" s="22"/>
      <c r="U9293" s="22"/>
      <c r="V9293" s="22"/>
      <c r="W9293" s="22"/>
      <c r="X9293" s="22"/>
      <c r="Y9293" s="22"/>
      <c r="Z9293" s="22"/>
      <c r="AA9293" s="22"/>
      <c r="AB9293" s="23"/>
      <c r="AC9293" s="23"/>
      <c r="AD9293" s="22"/>
      <c r="AE9293" s="24"/>
      <c r="AF9293" s="24"/>
      <c r="AG9293" s="24"/>
      <c r="AH9293" s="24"/>
      <c r="AI9293" s="24"/>
      <c r="AJ9293" s="24"/>
      <c r="AK9293" s="24"/>
      <c r="AL9293" s="24"/>
      <c r="AM9293" s="24"/>
      <c r="AN9293" s="24"/>
      <c r="AO9293" s="24"/>
      <c r="AP9293" s="24"/>
      <c r="AQ9293" s="24"/>
      <c r="AR9293" s="24"/>
      <c r="AS9293" s="24"/>
      <c r="AT9293" s="25"/>
      <c r="AV9293" s="26"/>
      <c r="AW9293" s="26"/>
      <c r="AX9293" s="27"/>
      <c r="AY9293" s="27"/>
      <c r="AZ9293" s="27"/>
      <c r="BA9293" s="27"/>
      <c r="BB9293" s="27"/>
      <c r="BC9293" s="27"/>
      <c r="BD9293" s="27"/>
      <c r="BE9293" s="27"/>
      <c r="BF9293" s="27"/>
      <c r="BG9293" s="27"/>
      <c r="BH9293" s="27"/>
      <c r="BI9293" s="27"/>
      <c r="BT9293" s="31"/>
      <c r="BU9293" s="32"/>
      <c r="BV9293" s="33"/>
      <c r="BW9293" s="32"/>
      <c r="BX9293" s="32"/>
      <c r="BY9293" s="34"/>
      <c r="CA9293" s="32"/>
      <c r="CB9293" s="32"/>
    </row>
    <row r="9294" spans="1:80">
      <c r="A9294" s="20"/>
      <c r="B9294" s="21"/>
      <c r="C9294" s="21"/>
      <c r="D9294" s="21"/>
      <c r="E9294" s="21"/>
      <c r="F9294" s="21"/>
      <c r="G9294" s="21"/>
      <c r="H9294" s="21"/>
      <c r="I9294" s="21"/>
      <c r="J9294" s="21"/>
      <c r="K9294" s="22"/>
      <c r="L9294" s="22"/>
      <c r="M9294" s="22"/>
      <c r="N9294" s="22"/>
      <c r="O9294" s="22"/>
      <c r="P9294" s="22"/>
      <c r="Q9294" s="22"/>
      <c r="R9294" s="22"/>
      <c r="S9294" s="22"/>
      <c r="T9294" s="22"/>
      <c r="U9294" s="22"/>
      <c r="V9294" s="22"/>
      <c r="W9294" s="22"/>
      <c r="X9294" s="22"/>
      <c r="Y9294" s="22"/>
      <c r="Z9294" s="22"/>
      <c r="AA9294" s="22"/>
      <c r="AB9294" s="23"/>
      <c r="AC9294" s="23"/>
      <c r="AD9294" s="22"/>
      <c r="AE9294" s="24"/>
      <c r="AF9294" s="24"/>
      <c r="AG9294" s="24"/>
      <c r="AH9294" s="24"/>
      <c r="AI9294" s="24"/>
      <c r="AJ9294" s="24"/>
      <c r="AK9294" s="24"/>
      <c r="AL9294" s="24"/>
      <c r="AM9294" s="24"/>
      <c r="AN9294" s="24"/>
      <c r="AO9294" s="24"/>
      <c r="AP9294" s="24"/>
      <c r="AQ9294" s="24"/>
      <c r="AR9294" s="24"/>
      <c r="AS9294" s="24"/>
      <c r="AT9294" s="25"/>
      <c r="AV9294" s="26"/>
      <c r="AW9294" s="26"/>
      <c r="AX9294" s="27"/>
      <c r="AY9294" s="27"/>
      <c r="AZ9294" s="27"/>
      <c r="BA9294" s="27"/>
      <c r="BB9294" s="27"/>
      <c r="BC9294" s="27"/>
      <c r="BD9294" s="27"/>
      <c r="BE9294" s="27"/>
      <c r="BF9294" s="27"/>
      <c r="BG9294" s="27"/>
      <c r="BH9294" s="27"/>
      <c r="BI9294" s="27"/>
      <c r="BT9294" s="31"/>
      <c r="BU9294" s="32"/>
      <c r="BV9294" s="33"/>
      <c r="BW9294" s="32"/>
      <c r="BX9294" s="32"/>
      <c r="BY9294" s="34"/>
      <c r="CA9294" s="32"/>
      <c r="CB9294" s="32"/>
    </row>
    <row r="9295" spans="1:80">
      <c r="A9295" s="20"/>
      <c r="B9295" s="21"/>
      <c r="C9295" s="21"/>
      <c r="D9295" s="21"/>
      <c r="E9295" s="21"/>
      <c r="F9295" s="21"/>
      <c r="G9295" s="21"/>
      <c r="H9295" s="21"/>
      <c r="I9295" s="21"/>
      <c r="J9295" s="21"/>
      <c r="K9295" s="22"/>
      <c r="L9295" s="22"/>
      <c r="M9295" s="22"/>
      <c r="N9295" s="22"/>
      <c r="O9295" s="22"/>
      <c r="P9295" s="22"/>
      <c r="Q9295" s="22"/>
      <c r="R9295" s="22"/>
      <c r="S9295" s="22"/>
      <c r="T9295" s="22"/>
      <c r="U9295" s="22"/>
      <c r="V9295" s="22"/>
      <c r="W9295" s="22"/>
      <c r="X9295" s="22"/>
      <c r="Y9295" s="22"/>
      <c r="Z9295" s="22"/>
      <c r="AA9295" s="22"/>
      <c r="AB9295" s="23"/>
      <c r="AC9295" s="23"/>
      <c r="AD9295" s="22"/>
      <c r="AE9295" s="24"/>
      <c r="AF9295" s="24"/>
      <c r="AG9295" s="24"/>
      <c r="AH9295" s="24"/>
      <c r="AI9295" s="24"/>
      <c r="AJ9295" s="24"/>
      <c r="AK9295" s="24"/>
      <c r="AL9295" s="24"/>
      <c r="AM9295" s="24"/>
      <c r="AN9295" s="24"/>
      <c r="AO9295" s="24"/>
      <c r="AP9295" s="24"/>
      <c r="AQ9295" s="24"/>
      <c r="AR9295" s="24"/>
      <c r="AS9295" s="24"/>
      <c r="AT9295" s="25"/>
      <c r="AV9295" s="26"/>
      <c r="AW9295" s="26"/>
      <c r="AX9295" s="27"/>
      <c r="AY9295" s="27"/>
      <c r="AZ9295" s="27"/>
      <c r="BA9295" s="27"/>
      <c r="BB9295" s="27"/>
      <c r="BC9295" s="27"/>
      <c r="BD9295" s="27"/>
      <c r="BE9295" s="27"/>
      <c r="BF9295" s="27"/>
      <c r="BG9295" s="27"/>
      <c r="BH9295" s="27"/>
      <c r="BI9295" s="27"/>
      <c r="BT9295" s="31"/>
      <c r="BU9295" s="32"/>
      <c r="BV9295" s="33"/>
      <c r="BW9295" s="32"/>
      <c r="BX9295" s="32"/>
      <c r="BY9295" s="34"/>
      <c r="CA9295" s="32"/>
      <c r="CB9295" s="32"/>
    </row>
    <row r="9296" spans="1:80">
      <c r="A9296" s="20"/>
      <c r="B9296" s="21"/>
      <c r="C9296" s="21"/>
      <c r="D9296" s="21"/>
      <c r="E9296" s="21"/>
      <c r="F9296" s="21"/>
      <c r="G9296" s="21"/>
      <c r="H9296" s="21"/>
      <c r="I9296" s="21"/>
      <c r="J9296" s="21"/>
      <c r="K9296" s="22"/>
      <c r="L9296" s="22"/>
      <c r="M9296" s="22"/>
      <c r="N9296" s="22"/>
      <c r="O9296" s="22"/>
      <c r="P9296" s="22"/>
      <c r="Q9296" s="22"/>
      <c r="R9296" s="22"/>
      <c r="S9296" s="22"/>
      <c r="T9296" s="22"/>
      <c r="U9296" s="22"/>
      <c r="V9296" s="22"/>
      <c r="W9296" s="22"/>
      <c r="X9296" s="22"/>
      <c r="Y9296" s="22"/>
      <c r="Z9296" s="22"/>
      <c r="AA9296" s="22"/>
      <c r="AB9296" s="23"/>
      <c r="AC9296" s="23"/>
      <c r="AD9296" s="22"/>
      <c r="AE9296" s="24"/>
      <c r="AF9296" s="24"/>
      <c r="AG9296" s="24"/>
      <c r="AH9296" s="24"/>
      <c r="AI9296" s="24"/>
      <c r="AJ9296" s="24"/>
      <c r="AK9296" s="24"/>
      <c r="AL9296" s="24"/>
      <c r="AM9296" s="24"/>
      <c r="AN9296" s="24"/>
      <c r="AO9296" s="24"/>
      <c r="AP9296" s="24"/>
      <c r="AQ9296" s="24"/>
      <c r="AR9296" s="24"/>
      <c r="AS9296" s="24"/>
      <c r="AT9296" s="25"/>
      <c r="AV9296" s="26"/>
      <c r="AW9296" s="26"/>
      <c r="AX9296" s="27"/>
      <c r="AY9296" s="27"/>
      <c r="AZ9296" s="27"/>
      <c r="BA9296" s="27"/>
      <c r="BB9296" s="27"/>
      <c r="BC9296" s="27"/>
      <c r="BD9296" s="27"/>
      <c r="BE9296" s="27"/>
      <c r="BF9296" s="27"/>
      <c r="BG9296" s="27"/>
      <c r="BH9296" s="27"/>
      <c r="BI9296" s="27"/>
      <c r="BT9296" s="31"/>
      <c r="BU9296" s="32"/>
      <c r="BV9296" s="33"/>
      <c r="BW9296" s="32"/>
      <c r="BX9296" s="32"/>
      <c r="BY9296" s="34"/>
      <c r="CA9296" s="32"/>
      <c r="CB9296" s="32"/>
    </row>
    <row r="9297" spans="1:80">
      <c r="A9297" s="20"/>
      <c r="B9297" s="21"/>
      <c r="C9297" s="21"/>
      <c r="D9297" s="21"/>
      <c r="E9297" s="21"/>
      <c r="F9297" s="21"/>
      <c r="G9297" s="21"/>
      <c r="H9297" s="21"/>
      <c r="I9297" s="21"/>
      <c r="J9297" s="21"/>
      <c r="K9297" s="22"/>
      <c r="L9297" s="22"/>
      <c r="M9297" s="22"/>
      <c r="N9297" s="22"/>
      <c r="O9297" s="22"/>
      <c r="P9297" s="22"/>
      <c r="Q9297" s="22"/>
      <c r="R9297" s="22"/>
      <c r="S9297" s="22"/>
      <c r="T9297" s="22"/>
      <c r="U9297" s="22"/>
      <c r="V9297" s="22"/>
      <c r="W9297" s="22"/>
      <c r="X9297" s="22"/>
      <c r="Y9297" s="22"/>
      <c r="Z9297" s="22"/>
      <c r="AA9297" s="22"/>
      <c r="AB9297" s="23"/>
      <c r="AC9297" s="23"/>
      <c r="AD9297" s="22"/>
      <c r="AE9297" s="24"/>
      <c r="AF9297" s="24"/>
      <c r="AG9297" s="24"/>
      <c r="AH9297" s="24"/>
      <c r="AI9297" s="24"/>
      <c r="AJ9297" s="24"/>
      <c r="AK9297" s="24"/>
      <c r="AL9297" s="24"/>
      <c r="AM9297" s="24"/>
      <c r="AN9297" s="24"/>
      <c r="AO9297" s="24"/>
      <c r="AP9297" s="24"/>
      <c r="AQ9297" s="24"/>
      <c r="AR9297" s="24"/>
      <c r="AS9297" s="24"/>
      <c r="AT9297" s="25"/>
      <c r="AV9297" s="26"/>
      <c r="AW9297" s="26"/>
      <c r="AX9297" s="27"/>
      <c r="AY9297" s="27"/>
      <c r="AZ9297" s="27"/>
      <c r="BA9297" s="27"/>
      <c r="BB9297" s="27"/>
      <c r="BC9297" s="27"/>
      <c r="BD9297" s="27"/>
      <c r="BE9297" s="27"/>
      <c r="BF9297" s="27"/>
      <c r="BG9297" s="27"/>
      <c r="BH9297" s="27"/>
      <c r="BI9297" s="27"/>
      <c r="BT9297" s="31"/>
      <c r="BU9297" s="32"/>
      <c r="BV9297" s="33"/>
      <c r="BW9297" s="32"/>
      <c r="BX9297" s="32"/>
      <c r="BY9297" s="34"/>
      <c r="CA9297" s="32"/>
      <c r="CB9297" s="32"/>
    </row>
    <row r="9298" spans="1:80">
      <c r="A9298" s="20"/>
      <c r="B9298" s="21"/>
      <c r="C9298" s="21"/>
      <c r="D9298" s="21"/>
      <c r="E9298" s="21"/>
      <c r="F9298" s="21"/>
      <c r="G9298" s="21"/>
      <c r="H9298" s="21"/>
      <c r="I9298" s="21"/>
      <c r="J9298" s="21"/>
      <c r="K9298" s="22"/>
      <c r="L9298" s="22"/>
      <c r="M9298" s="22"/>
      <c r="N9298" s="22"/>
      <c r="O9298" s="22"/>
      <c r="P9298" s="22"/>
      <c r="Q9298" s="22"/>
      <c r="R9298" s="22"/>
      <c r="S9298" s="22"/>
      <c r="T9298" s="22"/>
      <c r="U9298" s="22"/>
      <c r="V9298" s="22"/>
      <c r="W9298" s="22"/>
      <c r="X9298" s="22"/>
      <c r="Y9298" s="22"/>
      <c r="Z9298" s="22"/>
      <c r="AA9298" s="22"/>
      <c r="AB9298" s="23"/>
      <c r="AC9298" s="23"/>
      <c r="AD9298" s="22"/>
      <c r="AE9298" s="24"/>
      <c r="AF9298" s="24"/>
      <c r="AG9298" s="24"/>
      <c r="AH9298" s="24"/>
      <c r="AI9298" s="24"/>
      <c r="AJ9298" s="24"/>
      <c r="AK9298" s="24"/>
      <c r="AL9298" s="24"/>
      <c r="AM9298" s="24"/>
      <c r="AN9298" s="24"/>
      <c r="AO9298" s="24"/>
      <c r="AP9298" s="24"/>
      <c r="AQ9298" s="24"/>
      <c r="AR9298" s="24"/>
      <c r="AS9298" s="24"/>
      <c r="AT9298" s="25"/>
      <c r="AV9298" s="26"/>
      <c r="AW9298" s="26"/>
      <c r="AX9298" s="27"/>
      <c r="AY9298" s="27"/>
      <c r="AZ9298" s="27"/>
      <c r="BA9298" s="27"/>
      <c r="BB9298" s="27"/>
      <c r="BC9298" s="27"/>
      <c r="BD9298" s="27"/>
      <c r="BE9298" s="27"/>
      <c r="BF9298" s="27"/>
      <c r="BG9298" s="27"/>
      <c r="BH9298" s="27"/>
      <c r="BI9298" s="27"/>
      <c r="BT9298" s="31"/>
      <c r="BU9298" s="32"/>
      <c r="BV9298" s="33"/>
      <c r="BW9298" s="32"/>
      <c r="BX9298" s="32"/>
      <c r="BY9298" s="34"/>
      <c r="CA9298" s="32"/>
      <c r="CB9298" s="32"/>
    </row>
    <row r="9299" spans="1:80">
      <c r="A9299" s="20"/>
      <c r="B9299" s="21"/>
      <c r="C9299" s="21"/>
      <c r="D9299" s="21"/>
      <c r="E9299" s="21"/>
      <c r="F9299" s="21"/>
      <c r="G9299" s="21"/>
      <c r="H9299" s="21"/>
      <c r="I9299" s="21"/>
      <c r="J9299" s="21"/>
      <c r="K9299" s="22"/>
      <c r="L9299" s="22"/>
      <c r="M9299" s="22"/>
      <c r="N9299" s="22"/>
      <c r="O9299" s="22"/>
      <c r="P9299" s="22"/>
      <c r="Q9299" s="22"/>
      <c r="R9299" s="22"/>
      <c r="S9299" s="22"/>
      <c r="T9299" s="22"/>
      <c r="U9299" s="22"/>
      <c r="V9299" s="22"/>
      <c r="W9299" s="22"/>
      <c r="X9299" s="22"/>
      <c r="Y9299" s="22"/>
      <c r="Z9299" s="22"/>
      <c r="AA9299" s="22"/>
      <c r="AB9299" s="23"/>
      <c r="AC9299" s="23"/>
      <c r="AD9299" s="22"/>
      <c r="AE9299" s="24"/>
      <c r="AF9299" s="24"/>
      <c r="AG9299" s="24"/>
      <c r="AH9299" s="24"/>
      <c r="AI9299" s="24"/>
      <c r="AJ9299" s="24"/>
      <c r="AK9299" s="24"/>
      <c r="AL9299" s="24"/>
      <c r="AM9299" s="24"/>
      <c r="AN9299" s="24"/>
      <c r="AO9299" s="24"/>
      <c r="AP9299" s="24"/>
      <c r="AQ9299" s="24"/>
      <c r="AR9299" s="24"/>
      <c r="AS9299" s="24"/>
      <c r="AT9299" s="25"/>
      <c r="AV9299" s="26"/>
      <c r="AW9299" s="26"/>
      <c r="AX9299" s="27"/>
      <c r="AY9299" s="27"/>
      <c r="AZ9299" s="27"/>
      <c r="BA9299" s="27"/>
      <c r="BB9299" s="27"/>
      <c r="BC9299" s="27"/>
      <c r="BD9299" s="27"/>
      <c r="BE9299" s="27"/>
      <c r="BF9299" s="27"/>
      <c r="BG9299" s="27"/>
      <c r="BH9299" s="27"/>
      <c r="BI9299" s="27"/>
      <c r="BT9299" s="31"/>
      <c r="BU9299" s="32"/>
      <c r="BV9299" s="33"/>
      <c r="BW9299" s="32"/>
      <c r="BX9299" s="32"/>
      <c r="BY9299" s="34"/>
      <c r="CA9299" s="32"/>
      <c r="CB9299" s="32"/>
    </row>
    <row r="9300" spans="1:80">
      <c r="A9300" s="20"/>
      <c r="B9300" s="21"/>
      <c r="C9300" s="21"/>
      <c r="D9300" s="21"/>
      <c r="E9300" s="21"/>
      <c r="F9300" s="21"/>
      <c r="G9300" s="21"/>
      <c r="H9300" s="21"/>
      <c r="I9300" s="21"/>
      <c r="J9300" s="21"/>
      <c r="K9300" s="22"/>
      <c r="L9300" s="22"/>
      <c r="M9300" s="22"/>
      <c r="N9300" s="22"/>
      <c r="O9300" s="22"/>
      <c r="P9300" s="22"/>
      <c r="Q9300" s="22"/>
      <c r="R9300" s="22"/>
      <c r="S9300" s="22"/>
      <c r="T9300" s="22"/>
      <c r="U9300" s="22"/>
      <c r="V9300" s="22"/>
      <c r="W9300" s="22"/>
      <c r="X9300" s="22"/>
      <c r="Y9300" s="22"/>
      <c r="Z9300" s="22"/>
      <c r="AA9300" s="22"/>
      <c r="AB9300" s="23"/>
      <c r="AC9300" s="23"/>
      <c r="AD9300" s="22"/>
      <c r="AE9300" s="24"/>
      <c r="AF9300" s="24"/>
      <c r="AG9300" s="24"/>
      <c r="AH9300" s="24"/>
      <c r="AI9300" s="24"/>
      <c r="AJ9300" s="24"/>
      <c r="AK9300" s="24"/>
      <c r="AL9300" s="24"/>
      <c r="AM9300" s="24"/>
      <c r="AN9300" s="24"/>
      <c r="AO9300" s="24"/>
      <c r="AP9300" s="24"/>
      <c r="AQ9300" s="24"/>
      <c r="AR9300" s="24"/>
      <c r="AS9300" s="24"/>
      <c r="AT9300" s="25"/>
      <c r="AV9300" s="26"/>
      <c r="AW9300" s="26"/>
      <c r="AX9300" s="27"/>
      <c r="AY9300" s="27"/>
      <c r="AZ9300" s="27"/>
      <c r="BA9300" s="27"/>
      <c r="BB9300" s="27"/>
      <c r="BC9300" s="27"/>
      <c r="BD9300" s="27"/>
      <c r="BE9300" s="27"/>
      <c r="BF9300" s="27"/>
      <c r="BG9300" s="27"/>
      <c r="BH9300" s="27"/>
      <c r="BI9300" s="27"/>
      <c r="BT9300" s="31"/>
      <c r="BU9300" s="32"/>
      <c r="BV9300" s="33"/>
      <c r="BW9300" s="32"/>
      <c r="BX9300" s="32"/>
      <c r="BY9300" s="34"/>
      <c r="CA9300" s="32"/>
      <c r="CB9300" s="32"/>
    </row>
    <row r="9301" spans="1:80">
      <c r="A9301" s="20"/>
      <c r="B9301" s="21"/>
      <c r="C9301" s="21"/>
      <c r="D9301" s="21"/>
      <c r="E9301" s="21"/>
      <c r="F9301" s="21"/>
      <c r="G9301" s="21"/>
      <c r="H9301" s="21"/>
      <c r="I9301" s="21"/>
      <c r="J9301" s="21"/>
      <c r="K9301" s="22"/>
      <c r="L9301" s="22"/>
      <c r="M9301" s="22"/>
      <c r="N9301" s="22"/>
      <c r="O9301" s="22"/>
      <c r="P9301" s="22"/>
      <c r="Q9301" s="22"/>
      <c r="R9301" s="22"/>
      <c r="S9301" s="22"/>
      <c r="T9301" s="22"/>
      <c r="U9301" s="22"/>
      <c r="V9301" s="22"/>
      <c r="W9301" s="22"/>
      <c r="X9301" s="22"/>
      <c r="Y9301" s="22"/>
      <c r="Z9301" s="22"/>
      <c r="AA9301" s="22"/>
      <c r="AB9301" s="23"/>
      <c r="AC9301" s="23"/>
      <c r="AD9301" s="22"/>
      <c r="AE9301" s="24"/>
      <c r="AF9301" s="24"/>
      <c r="AG9301" s="24"/>
      <c r="AH9301" s="24"/>
      <c r="AI9301" s="24"/>
      <c r="AJ9301" s="24"/>
      <c r="AK9301" s="24"/>
      <c r="AL9301" s="24"/>
      <c r="AM9301" s="24"/>
      <c r="AN9301" s="24"/>
      <c r="AO9301" s="24"/>
      <c r="AP9301" s="24"/>
      <c r="AQ9301" s="24"/>
      <c r="AR9301" s="24"/>
      <c r="AS9301" s="24"/>
      <c r="AT9301" s="25"/>
      <c r="AV9301" s="26"/>
      <c r="AW9301" s="26"/>
      <c r="AX9301" s="27"/>
      <c r="AY9301" s="27"/>
      <c r="AZ9301" s="27"/>
      <c r="BA9301" s="27"/>
      <c r="BB9301" s="27"/>
      <c r="BC9301" s="27"/>
      <c r="BD9301" s="27"/>
      <c r="BE9301" s="27"/>
      <c r="BF9301" s="27"/>
      <c r="BG9301" s="27"/>
      <c r="BH9301" s="27"/>
      <c r="BI9301" s="27"/>
      <c r="BT9301" s="31"/>
      <c r="BU9301" s="32"/>
      <c r="BV9301" s="33"/>
      <c r="BW9301" s="32"/>
      <c r="BX9301" s="32"/>
      <c r="BY9301" s="34"/>
      <c r="CA9301" s="32"/>
      <c r="CB9301" s="32"/>
    </row>
    <row r="9302" spans="1:80">
      <c r="A9302" s="20"/>
      <c r="B9302" s="21"/>
      <c r="C9302" s="21"/>
      <c r="D9302" s="21"/>
      <c r="E9302" s="21"/>
      <c r="F9302" s="21"/>
      <c r="G9302" s="21"/>
      <c r="H9302" s="21"/>
      <c r="I9302" s="21"/>
      <c r="J9302" s="21"/>
      <c r="K9302" s="22"/>
      <c r="L9302" s="22"/>
      <c r="M9302" s="22"/>
      <c r="N9302" s="22"/>
      <c r="O9302" s="22"/>
      <c r="P9302" s="22"/>
      <c r="Q9302" s="22"/>
      <c r="R9302" s="22"/>
      <c r="S9302" s="22"/>
      <c r="T9302" s="22"/>
      <c r="U9302" s="22"/>
      <c r="V9302" s="22"/>
      <c r="W9302" s="22"/>
      <c r="X9302" s="22"/>
      <c r="Y9302" s="22"/>
      <c r="Z9302" s="22"/>
      <c r="AA9302" s="22"/>
      <c r="AB9302" s="23"/>
      <c r="AC9302" s="23"/>
      <c r="AD9302" s="22"/>
      <c r="AE9302" s="24"/>
      <c r="AF9302" s="24"/>
      <c r="AG9302" s="24"/>
      <c r="AH9302" s="24"/>
      <c r="AI9302" s="24"/>
      <c r="AJ9302" s="24"/>
      <c r="AK9302" s="24"/>
      <c r="AL9302" s="24"/>
      <c r="AM9302" s="24"/>
      <c r="AN9302" s="24"/>
      <c r="AO9302" s="24"/>
      <c r="AP9302" s="24"/>
      <c r="AQ9302" s="24"/>
      <c r="AR9302" s="24"/>
      <c r="AS9302" s="24"/>
      <c r="AT9302" s="25"/>
      <c r="AV9302" s="26"/>
      <c r="AW9302" s="26"/>
      <c r="AX9302" s="27"/>
      <c r="AY9302" s="27"/>
      <c r="AZ9302" s="27"/>
      <c r="BA9302" s="27"/>
      <c r="BB9302" s="27"/>
      <c r="BC9302" s="27"/>
      <c r="BD9302" s="27"/>
      <c r="BE9302" s="27"/>
      <c r="BF9302" s="27"/>
      <c r="BG9302" s="27"/>
      <c r="BH9302" s="27"/>
      <c r="BI9302" s="27"/>
      <c r="BT9302" s="31"/>
      <c r="BU9302" s="32"/>
      <c r="BV9302" s="33"/>
      <c r="BW9302" s="32"/>
      <c r="BX9302" s="32"/>
      <c r="BY9302" s="34"/>
      <c r="CA9302" s="32"/>
      <c r="CB9302" s="32"/>
    </row>
    <row r="9303" spans="1:80">
      <c r="A9303" s="20"/>
      <c r="B9303" s="21"/>
      <c r="C9303" s="21"/>
      <c r="D9303" s="21"/>
      <c r="E9303" s="21"/>
      <c r="F9303" s="21"/>
      <c r="G9303" s="21"/>
      <c r="H9303" s="21"/>
      <c r="I9303" s="21"/>
      <c r="J9303" s="21"/>
      <c r="K9303" s="22"/>
      <c r="L9303" s="22"/>
      <c r="M9303" s="22"/>
      <c r="N9303" s="22"/>
      <c r="O9303" s="22"/>
      <c r="P9303" s="22"/>
      <c r="Q9303" s="22"/>
      <c r="R9303" s="22"/>
      <c r="S9303" s="22"/>
      <c r="T9303" s="22"/>
      <c r="U9303" s="22"/>
      <c r="V9303" s="22"/>
      <c r="W9303" s="22"/>
      <c r="X9303" s="22"/>
      <c r="Y9303" s="22"/>
      <c r="Z9303" s="22"/>
      <c r="AA9303" s="22"/>
      <c r="AB9303" s="23"/>
      <c r="AC9303" s="23"/>
      <c r="AD9303" s="22"/>
      <c r="AE9303" s="24"/>
      <c r="AF9303" s="24"/>
      <c r="AG9303" s="24"/>
      <c r="AH9303" s="24"/>
      <c r="AI9303" s="24"/>
      <c r="AJ9303" s="24"/>
      <c r="AK9303" s="24"/>
      <c r="AL9303" s="24"/>
      <c r="AM9303" s="24"/>
      <c r="AN9303" s="24"/>
      <c r="AO9303" s="24"/>
      <c r="AP9303" s="24"/>
      <c r="AQ9303" s="24"/>
      <c r="AR9303" s="24"/>
      <c r="AS9303" s="24"/>
      <c r="AT9303" s="25"/>
      <c r="AV9303" s="26"/>
      <c r="AW9303" s="26"/>
      <c r="AX9303" s="27"/>
      <c r="AY9303" s="27"/>
      <c r="AZ9303" s="27"/>
      <c r="BA9303" s="27"/>
      <c r="BB9303" s="27"/>
      <c r="BC9303" s="27"/>
      <c r="BD9303" s="27"/>
      <c r="BE9303" s="27"/>
      <c r="BF9303" s="27"/>
      <c r="BG9303" s="27"/>
      <c r="BH9303" s="27"/>
      <c r="BI9303" s="27"/>
      <c r="BT9303" s="31"/>
      <c r="BU9303" s="32"/>
      <c r="BV9303" s="33"/>
      <c r="BW9303" s="32"/>
      <c r="BX9303" s="32"/>
      <c r="BY9303" s="34"/>
      <c r="CA9303" s="32"/>
      <c r="CB9303" s="32"/>
    </row>
    <row r="9304" spans="1:80">
      <c r="A9304" s="20"/>
      <c r="B9304" s="21"/>
      <c r="C9304" s="21"/>
      <c r="D9304" s="21"/>
      <c r="E9304" s="21"/>
      <c r="F9304" s="21"/>
      <c r="G9304" s="21"/>
      <c r="H9304" s="21"/>
      <c r="I9304" s="21"/>
      <c r="J9304" s="21"/>
      <c r="K9304" s="22"/>
      <c r="L9304" s="22"/>
      <c r="M9304" s="22"/>
      <c r="N9304" s="22"/>
      <c r="O9304" s="22"/>
      <c r="P9304" s="22"/>
      <c r="Q9304" s="22"/>
      <c r="R9304" s="22"/>
      <c r="S9304" s="22"/>
      <c r="T9304" s="22"/>
      <c r="U9304" s="22"/>
      <c r="V9304" s="22"/>
      <c r="W9304" s="22"/>
      <c r="X9304" s="22"/>
      <c r="Y9304" s="22"/>
      <c r="Z9304" s="22"/>
      <c r="AA9304" s="22"/>
      <c r="AB9304" s="23"/>
      <c r="AC9304" s="23"/>
      <c r="AD9304" s="22"/>
      <c r="AE9304" s="24"/>
      <c r="AF9304" s="24"/>
      <c r="AG9304" s="24"/>
      <c r="AH9304" s="24"/>
      <c r="AI9304" s="24"/>
      <c r="AJ9304" s="24"/>
      <c r="AK9304" s="24"/>
      <c r="AL9304" s="24"/>
      <c r="AM9304" s="24"/>
      <c r="AN9304" s="24"/>
      <c r="AO9304" s="24"/>
      <c r="AP9304" s="24"/>
      <c r="AQ9304" s="24"/>
      <c r="AR9304" s="24"/>
      <c r="AS9304" s="24"/>
      <c r="AT9304" s="25"/>
      <c r="AV9304" s="26"/>
      <c r="AW9304" s="26"/>
      <c r="AX9304" s="27"/>
      <c r="AY9304" s="27"/>
      <c r="AZ9304" s="27"/>
      <c r="BA9304" s="27"/>
      <c r="BB9304" s="27"/>
      <c r="BC9304" s="27"/>
      <c r="BD9304" s="27"/>
      <c r="BE9304" s="27"/>
      <c r="BF9304" s="27"/>
      <c r="BG9304" s="27"/>
      <c r="BH9304" s="27"/>
      <c r="BI9304" s="27"/>
      <c r="BT9304" s="31"/>
      <c r="BU9304" s="32"/>
      <c r="BV9304" s="33"/>
      <c r="BW9304" s="32"/>
      <c r="BX9304" s="32"/>
      <c r="BY9304" s="34"/>
      <c r="CA9304" s="32"/>
      <c r="CB9304" s="32"/>
    </row>
    <row r="9305" spans="1:80">
      <c r="A9305" s="20"/>
      <c r="B9305" s="21"/>
      <c r="C9305" s="21"/>
      <c r="D9305" s="21"/>
      <c r="E9305" s="21"/>
      <c r="F9305" s="21"/>
      <c r="G9305" s="21"/>
      <c r="H9305" s="21"/>
      <c r="I9305" s="21"/>
      <c r="J9305" s="21"/>
      <c r="K9305" s="22"/>
      <c r="L9305" s="22"/>
      <c r="M9305" s="22"/>
      <c r="N9305" s="22"/>
      <c r="O9305" s="22"/>
      <c r="P9305" s="22"/>
      <c r="Q9305" s="22"/>
      <c r="R9305" s="22"/>
      <c r="S9305" s="22"/>
      <c r="T9305" s="22"/>
      <c r="U9305" s="22"/>
      <c r="V9305" s="22"/>
      <c r="W9305" s="22"/>
      <c r="X9305" s="22"/>
      <c r="Y9305" s="22"/>
      <c r="Z9305" s="22"/>
      <c r="AA9305" s="22"/>
      <c r="AB9305" s="23"/>
      <c r="AC9305" s="23"/>
      <c r="AD9305" s="22"/>
      <c r="AE9305" s="24"/>
      <c r="AF9305" s="24"/>
      <c r="AG9305" s="24"/>
      <c r="AH9305" s="24"/>
      <c r="AI9305" s="24"/>
      <c r="AJ9305" s="24"/>
      <c r="AK9305" s="24"/>
      <c r="AL9305" s="24"/>
      <c r="AM9305" s="24"/>
      <c r="AN9305" s="24"/>
      <c r="AO9305" s="24"/>
      <c r="AP9305" s="24"/>
      <c r="AQ9305" s="24"/>
      <c r="AR9305" s="24"/>
      <c r="AS9305" s="24"/>
      <c r="AT9305" s="25"/>
      <c r="AV9305" s="26"/>
      <c r="AW9305" s="26"/>
      <c r="AX9305" s="27"/>
      <c r="AY9305" s="27"/>
      <c r="AZ9305" s="27"/>
      <c r="BA9305" s="27"/>
      <c r="BB9305" s="27"/>
      <c r="BC9305" s="27"/>
      <c r="BD9305" s="27"/>
      <c r="BE9305" s="27"/>
      <c r="BF9305" s="27"/>
      <c r="BG9305" s="27"/>
      <c r="BH9305" s="27"/>
      <c r="BI9305" s="27"/>
      <c r="BT9305" s="31"/>
      <c r="BU9305" s="32"/>
      <c r="BV9305" s="33"/>
      <c r="BW9305" s="32"/>
      <c r="BX9305" s="32"/>
      <c r="BY9305" s="34"/>
      <c r="CA9305" s="32"/>
      <c r="CB9305" s="32"/>
    </row>
    <row r="9306" spans="1:80">
      <c r="A9306" s="20"/>
      <c r="B9306" s="21"/>
      <c r="C9306" s="21"/>
      <c r="D9306" s="21"/>
      <c r="E9306" s="21"/>
      <c r="F9306" s="21"/>
      <c r="G9306" s="21"/>
      <c r="H9306" s="21"/>
      <c r="I9306" s="21"/>
      <c r="J9306" s="21"/>
      <c r="K9306" s="22"/>
      <c r="L9306" s="22"/>
      <c r="M9306" s="22"/>
      <c r="N9306" s="22"/>
      <c r="O9306" s="22"/>
      <c r="P9306" s="22"/>
      <c r="Q9306" s="22"/>
      <c r="R9306" s="22"/>
      <c r="S9306" s="22"/>
      <c r="T9306" s="22"/>
      <c r="U9306" s="22"/>
      <c r="V9306" s="22"/>
      <c r="W9306" s="22"/>
      <c r="X9306" s="22"/>
      <c r="Y9306" s="22"/>
      <c r="Z9306" s="22"/>
      <c r="AA9306" s="22"/>
      <c r="AB9306" s="23"/>
      <c r="AC9306" s="23"/>
      <c r="AD9306" s="22"/>
      <c r="AE9306" s="24"/>
      <c r="AF9306" s="24"/>
      <c r="AG9306" s="24"/>
      <c r="AH9306" s="24"/>
      <c r="AI9306" s="24"/>
      <c r="AJ9306" s="24"/>
      <c r="AK9306" s="24"/>
      <c r="AL9306" s="24"/>
      <c r="AM9306" s="24"/>
      <c r="AN9306" s="24"/>
      <c r="AO9306" s="24"/>
      <c r="AP9306" s="24"/>
      <c r="AQ9306" s="24"/>
      <c r="AR9306" s="24"/>
      <c r="AS9306" s="24"/>
      <c r="AT9306" s="25"/>
      <c r="AV9306" s="26"/>
      <c r="AW9306" s="26"/>
      <c r="AX9306" s="27"/>
      <c r="AY9306" s="27"/>
      <c r="AZ9306" s="27"/>
      <c r="BA9306" s="27"/>
      <c r="BB9306" s="27"/>
      <c r="BC9306" s="27"/>
      <c r="BD9306" s="27"/>
      <c r="BE9306" s="27"/>
      <c r="BF9306" s="27"/>
      <c r="BG9306" s="27"/>
      <c r="BH9306" s="27"/>
      <c r="BI9306" s="27"/>
      <c r="BT9306" s="31"/>
      <c r="BU9306" s="32"/>
      <c r="BV9306" s="33"/>
      <c r="BW9306" s="32"/>
      <c r="BX9306" s="32"/>
      <c r="BY9306" s="34"/>
      <c r="CA9306" s="32"/>
      <c r="CB9306" s="32"/>
    </row>
    <row r="9307" spans="1:80">
      <c r="A9307" s="20"/>
      <c r="B9307" s="21"/>
      <c r="C9307" s="21"/>
      <c r="D9307" s="21"/>
      <c r="E9307" s="21"/>
      <c r="F9307" s="21"/>
      <c r="G9307" s="21"/>
      <c r="H9307" s="21"/>
      <c r="I9307" s="21"/>
      <c r="J9307" s="21"/>
      <c r="K9307" s="22"/>
      <c r="L9307" s="22"/>
      <c r="M9307" s="22"/>
      <c r="N9307" s="22"/>
      <c r="O9307" s="22"/>
      <c r="P9307" s="22"/>
      <c r="Q9307" s="22"/>
      <c r="R9307" s="22"/>
      <c r="S9307" s="22"/>
      <c r="T9307" s="22"/>
      <c r="U9307" s="22"/>
      <c r="V9307" s="22"/>
      <c r="W9307" s="22"/>
      <c r="X9307" s="22"/>
      <c r="Y9307" s="22"/>
      <c r="Z9307" s="22"/>
      <c r="AA9307" s="22"/>
      <c r="AB9307" s="23"/>
      <c r="AC9307" s="23"/>
      <c r="AD9307" s="22"/>
      <c r="AE9307" s="24"/>
      <c r="AF9307" s="24"/>
      <c r="AG9307" s="24"/>
      <c r="AH9307" s="24"/>
      <c r="AI9307" s="24"/>
      <c r="AJ9307" s="24"/>
      <c r="AK9307" s="24"/>
      <c r="AL9307" s="24"/>
      <c r="AM9307" s="24"/>
      <c r="AN9307" s="24"/>
      <c r="AO9307" s="24"/>
      <c r="AP9307" s="24"/>
      <c r="AQ9307" s="24"/>
      <c r="AR9307" s="24"/>
      <c r="AS9307" s="24"/>
      <c r="AT9307" s="25"/>
      <c r="AV9307" s="26"/>
      <c r="AW9307" s="26"/>
      <c r="AX9307" s="27"/>
      <c r="AY9307" s="27"/>
      <c r="AZ9307" s="27"/>
      <c r="BA9307" s="27"/>
      <c r="BB9307" s="27"/>
      <c r="BC9307" s="27"/>
      <c r="BD9307" s="27"/>
      <c r="BE9307" s="27"/>
      <c r="BF9307" s="27"/>
      <c r="BG9307" s="27"/>
      <c r="BH9307" s="27"/>
      <c r="BI9307" s="27"/>
      <c r="BT9307" s="31"/>
      <c r="BU9307" s="32"/>
      <c r="BV9307" s="33"/>
      <c r="BW9307" s="32"/>
      <c r="BX9307" s="32"/>
      <c r="BY9307" s="34"/>
      <c r="CA9307" s="32"/>
      <c r="CB9307" s="32"/>
    </row>
    <row r="9308" spans="1:80">
      <c r="A9308" s="20"/>
      <c r="B9308" s="21"/>
      <c r="C9308" s="21"/>
      <c r="D9308" s="21"/>
      <c r="E9308" s="21"/>
      <c r="F9308" s="21"/>
      <c r="G9308" s="21"/>
      <c r="H9308" s="21"/>
      <c r="I9308" s="21"/>
      <c r="J9308" s="21"/>
      <c r="K9308" s="22"/>
      <c r="L9308" s="22"/>
      <c r="M9308" s="22"/>
      <c r="N9308" s="22"/>
      <c r="O9308" s="22"/>
      <c r="P9308" s="22"/>
      <c r="Q9308" s="22"/>
      <c r="R9308" s="22"/>
      <c r="S9308" s="22"/>
      <c r="T9308" s="22"/>
      <c r="U9308" s="22"/>
      <c r="V9308" s="22"/>
      <c r="W9308" s="22"/>
      <c r="X9308" s="22"/>
      <c r="Y9308" s="22"/>
      <c r="Z9308" s="22"/>
      <c r="AA9308" s="22"/>
      <c r="AB9308" s="23"/>
      <c r="AC9308" s="23"/>
      <c r="AD9308" s="22"/>
      <c r="AE9308" s="24"/>
      <c r="AF9308" s="24"/>
      <c r="AG9308" s="24"/>
      <c r="AH9308" s="24"/>
      <c r="AI9308" s="24"/>
      <c r="AJ9308" s="24"/>
      <c r="AK9308" s="24"/>
      <c r="AL9308" s="24"/>
      <c r="AM9308" s="24"/>
      <c r="AN9308" s="24"/>
      <c r="AO9308" s="24"/>
      <c r="AP9308" s="24"/>
      <c r="AQ9308" s="24"/>
      <c r="AR9308" s="24"/>
      <c r="AS9308" s="24"/>
      <c r="AT9308" s="25"/>
      <c r="AV9308" s="26"/>
      <c r="AW9308" s="26"/>
      <c r="AX9308" s="27"/>
      <c r="AY9308" s="27"/>
      <c r="AZ9308" s="27"/>
      <c r="BA9308" s="27"/>
      <c r="BB9308" s="27"/>
      <c r="BC9308" s="27"/>
      <c r="BD9308" s="27"/>
      <c r="BE9308" s="27"/>
      <c r="BF9308" s="27"/>
      <c r="BG9308" s="27"/>
      <c r="BH9308" s="27"/>
      <c r="BI9308" s="27"/>
      <c r="BT9308" s="31"/>
      <c r="BU9308" s="32"/>
      <c r="BV9308" s="33"/>
      <c r="BW9308" s="32"/>
      <c r="BX9308" s="32"/>
      <c r="BY9308" s="34"/>
      <c r="CA9308" s="32"/>
      <c r="CB9308" s="32"/>
    </row>
    <row r="9309" spans="1:80">
      <c r="A9309" s="20"/>
      <c r="B9309" s="21"/>
      <c r="C9309" s="21"/>
      <c r="D9309" s="21"/>
      <c r="E9309" s="21"/>
      <c r="F9309" s="21"/>
      <c r="G9309" s="21"/>
      <c r="H9309" s="21"/>
      <c r="I9309" s="21"/>
      <c r="J9309" s="21"/>
      <c r="K9309" s="22"/>
      <c r="L9309" s="22"/>
      <c r="M9309" s="22"/>
      <c r="N9309" s="22"/>
      <c r="O9309" s="22"/>
      <c r="P9309" s="22"/>
      <c r="Q9309" s="22"/>
      <c r="R9309" s="22"/>
      <c r="S9309" s="22"/>
      <c r="T9309" s="22"/>
      <c r="U9309" s="22"/>
      <c r="V9309" s="22"/>
      <c r="W9309" s="22"/>
      <c r="X9309" s="22"/>
      <c r="Y9309" s="22"/>
      <c r="Z9309" s="22"/>
      <c r="AA9309" s="22"/>
      <c r="AB9309" s="23"/>
      <c r="AC9309" s="23"/>
      <c r="AD9309" s="22"/>
      <c r="AE9309" s="24"/>
      <c r="AF9309" s="24"/>
      <c r="AG9309" s="24"/>
      <c r="AH9309" s="24"/>
      <c r="AI9309" s="24"/>
      <c r="AJ9309" s="24"/>
      <c r="AK9309" s="24"/>
      <c r="AL9309" s="24"/>
      <c r="AM9309" s="24"/>
      <c r="AN9309" s="24"/>
      <c r="AO9309" s="24"/>
      <c r="AP9309" s="24"/>
      <c r="AQ9309" s="24"/>
      <c r="AR9309" s="24"/>
      <c r="AS9309" s="24"/>
      <c r="AT9309" s="25"/>
      <c r="AV9309" s="26"/>
      <c r="AW9309" s="26"/>
      <c r="AX9309" s="27"/>
      <c r="AY9309" s="27"/>
      <c r="AZ9309" s="27"/>
      <c r="BA9309" s="27"/>
      <c r="BB9309" s="27"/>
      <c r="BC9309" s="27"/>
      <c r="BD9309" s="27"/>
      <c r="BE9309" s="27"/>
      <c r="BF9309" s="27"/>
      <c r="BG9309" s="27"/>
      <c r="BH9309" s="27"/>
      <c r="BI9309" s="27"/>
      <c r="BT9309" s="31"/>
      <c r="BU9309" s="32"/>
      <c r="BV9309" s="33"/>
      <c r="BW9309" s="32"/>
      <c r="BX9309" s="32"/>
      <c r="BY9309" s="34"/>
      <c r="CA9309" s="32"/>
      <c r="CB9309" s="32"/>
    </row>
    <row r="9310" spans="1:80">
      <c r="A9310" s="20"/>
      <c r="B9310" s="21"/>
      <c r="C9310" s="21"/>
      <c r="D9310" s="21"/>
      <c r="E9310" s="21"/>
      <c r="F9310" s="21"/>
      <c r="G9310" s="21"/>
      <c r="H9310" s="21"/>
      <c r="I9310" s="21"/>
      <c r="J9310" s="21"/>
      <c r="K9310" s="22"/>
      <c r="L9310" s="22"/>
      <c r="M9310" s="22"/>
      <c r="N9310" s="22"/>
      <c r="O9310" s="22"/>
      <c r="P9310" s="22"/>
      <c r="Q9310" s="22"/>
      <c r="R9310" s="22"/>
      <c r="S9310" s="22"/>
      <c r="T9310" s="22"/>
      <c r="U9310" s="22"/>
      <c r="V9310" s="22"/>
      <c r="W9310" s="22"/>
      <c r="X9310" s="22"/>
      <c r="Y9310" s="22"/>
      <c r="Z9310" s="22"/>
      <c r="AA9310" s="22"/>
      <c r="AB9310" s="23"/>
      <c r="AC9310" s="23"/>
      <c r="AD9310" s="22"/>
      <c r="AE9310" s="24"/>
      <c r="AF9310" s="24"/>
      <c r="AG9310" s="24"/>
      <c r="AH9310" s="24"/>
      <c r="AI9310" s="24"/>
      <c r="AJ9310" s="24"/>
      <c r="AK9310" s="24"/>
      <c r="AL9310" s="24"/>
      <c r="AM9310" s="24"/>
      <c r="AN9310" s="24"/>
      <c r="AO9310" s="24"/>
      <c r="AP9310" s="24"/>
      <c r="AQ9310" s="24"/>
      <c r="AR9310" s="24"/>
      <c r="AS9310" s="24"/>
      <c r="AT9310" s="25"/>
      <c r="AV9310" s="26"/>
      <c r="AW9310" s="26"/>
      <c r="AX9310" s="27"/>
      <c r="AY9310" s="27"/>
      <c r="AZ9310" s="27"/>
      <c r="BA9310" s="27"/>
      <c r="BB9310" s="27"/>
      <c r="BC9310" s="27"/>
      <c r="BD9310" s="27"/>
      <c r="BE9310" s="27"/>
      <c r="BF9310" s="27"/>
      <c r="BG9310" s="27"/>
      <c r="BH9310" s="27"/>
      <c r="BI9310" s="27"/>
      <c r="BT9310" s="31"/>
      <c r="BU9310" s="32"/>
      <c r="BV9310" s="33"/>
      <c r="BW9310" s="32"/>
      <c r="BX9310" s="32"/>
      <c r="BY9310" s="34"/>
      <c r="CA9310" s="32"/>
      <c r="CB9310" s="32"/>
    </row>
    <row r="9311" spans="1:80">
      <c r="A9311" s="20"/>
      <c r="B9311" s="21"/>
      <c r="C9311" s="21"/>
      <c r="D9311" s="21"/>
      <c r="E9311" s="21"/>
      <c r="F9311" s="21"/>
      <c r="G9311" s="21"/>
      <c r="H9311" s="21"/>
      <c r="I9311" s="21"/>
      <c r="J9311" s="21"/>
      <c r="K9311" s="22"/>
      <c r="L9311" s="22"/>
      <c r="M9311" s="22"/>
      <c r="N9311" s="22"/>
      <c r="O9311" s="22"/>
      <c r="P9311" s="22"/>
      <c r="Q9311" s="22"/>
      <c r="R9311" s="22"/>
      <c r="S9311" s="22"/>
      <c r="T9311" s="22"/>
      <c r="U9311" s="22"/>
      <c r="V9311" s="22"/>
      <c r="W9311" s="22"/>
      <c r="X9311" s="22"/>
      <c r="Y9311" s="22"/>
      <c r="Z9311" s="22"/>
      <c r="AA9311" s="22"/>
      <c r="AB9311" s="23"/>
      <c r="AC9311" s="23"/>
      <c r="AD9311" s="22"/>
      <c r="AE9311" s="24"/>
      <c r="AF9311" s="24"/>
      <c r="AG9311" s="24"/>
      <c r="AH9311" s="24"/>
      <c r="AI9311" s="24"/>
      <c r="AJ9311" s="24"/>
      <c r="AK9311" s="24"/>
      <c r="AL9311" s="24"/>
      <c r="AM9311" s="24"/>
      <c r="AN9311" s="24"/>
      <c r="AO9311" s="24"/>
      <c r="AP9311" s="24"/>
      <c r="AQ9311" s="24"/>
      <c r="AR9311" s="24"/>
      <c r="AS9311" s="24"/>
      <c r="AT9311" s="25"/>
      <c r="AV9311" s="26"/>
      <c r="AW9311" s="26"/>
      <c r="AX9311" s="27"/>
      <c r="AY9311" s="27"/>
      <c r="AZ9311" s="27"/>
      <c r="BA9311" s="27"/>
      <c r="BB9311" s="27"/>
      <c r="BC9311" s="27"/>
      <c r="BD9311" s="27"/>
      <c r="BE9311" s="27"/>
      <c r="BF9311" s="27"/>
      <c r="BG9311" s="27"/>
      <c r="BH9311" s="27"/>
      <c r="BI9311" s="27"/>
      <c r="BT9311" s="31"/>
      <c r="BU9311" s="32"/>
      <c r="BV9311" s="33"/>
      <c r="BW9311" s="32"/>
      <c r="BX9311" s="32"/>
      <c r="BY9311" s="34"/>
      <c r="CA9311" s="32"/>
      <c r="CB9311" s="32"/>
    </row>
    <row r="9312" spans="1:80">
      <c r="A9312" s="20"/>
      <c r="B9312" s="21"/>
      <c r="C9312" s="21"/>
      <c r="D9312" s="21"/>
      <c r="E9312" s="21"/>
      <c r="F9312" s="21"/>
      <c r="G9312" s="21"/>
      <c r="H9312" s="21"/>
      <c r="I9312" s="21"/>
      <c r="J9312" s="21"/>
      <c r="K9312" s="22"/>
      <c r="L9312" s="22"/>
      <c r="M9312" s="22"/>
      <c r="N9312" s="22"/>
      <c r="O9312" s="22"/>
      <c r="P9312" s="22"/>
      <c r="Q9312" s="22"/>
      <c r="R9312" s="22"/>
      <c r="S9312" s="22"/>
      <c r="T9312" s="22"/>
      <c r="U9312" s="22"/>
      <c r="V9312" s="22"/>
      <c r="W9312" s="22"/>
      <c r="X9312" s="22"/>
      <c r="Y9312" s="22"/>
      <c r="Z9312" s="22"/>
      <c r="AA9312" s="22"/>
      <c r="AB9312" s="23"/>
      <c r="AC9312" s="23"/>
      <c r="AD9312" s="22"/>
      <c r="AE9312" s="24"/>
      <c r="AF9312" s="24"/>
      <c r="AG9312" s="24"/>
      <c r="AH9312" s="24"/>
      <c r="AI9312" s="24"/>
      <c r="AJ9312" s="24"/>
      <c r="AK9312" s="24"/>
      <c r="AL9312" s="24"/>
      <c r="AM9312" s="24"/>
      <c r="AN9312" s="24"/>
      <c r="AO9312" s="24"/>
      <c r="AP9312" s="24"/>
      <c r="AQ9312" s="24"/>
      <c r="AR9312" s="24"/>
      <c r="AS9312" s="24"/>
      <c r="AT9312" s="25"/>
      <c r="AV9312" s="26"/>
      <c r="AW9312" s="26"/>
      <c r="AX9312" s="27"/>
      <c r="AY9312" s="27"/>
      <c r="AZ9312" s="27"/>
      <c r="BA9312" s="27"/>
      <c r="BB9312" s="27"/>
      <c r="BC9312" s="27"/>
      <c r="BD9312" s="27"/>
      <c r="BE9312" s="27"/>
      <c r="BF9312" s="27"/>
      <c r="BG9312" s="27"/>
      <c r="BH9312" s="27"/>
      <c r="BI9312" s="27"/>
      <c r="BT9312" s="31"/>
      <c r="BU9312" s="32"/>
      <c r="BV9312" s="33"/>
      <c r="BW9312" s="32"/>
      <c r="BX9312" s="32"/>
      <c r="BY9312" s="34"/>
      <c r="CA9312" s="32"/>
      <c r="CB9312" s="32"/>
    </row>
    <row r="9313" spans="1:80">
      <c r="A9313" s="20"/>
      <c r="B9313" s="21"/>
      <c r="C9313" s="21"/>
      <c r="D9313" s="21"/>
      <c r="E9313" s="21"/>
      <c r="F9313" s="21"/>
      <c r="G9313" s="21"/>
      <c r="H9313" s="21"/>
      <c r="I9313" s="21"/>
      <c r="J9313" s="21"/>
      <c r="K9313" s="22"/>
      <c r="L9313" s="22"/>
      <c r="M9313" s="22"/>
      <c r="N9313" s="22"/>
      <c r="O9313" s="22"/>
      <c r="P9313" s="22"/>
      <c r="Q9313" s="22"/>
      <c r="R9313" s="22"/>
      <c r="S9313" s="22"/>
      <c r="T9313" s="22"/>
      <c r="U9313" s="22"/>
      <c r="V9313" s="22"/>
      <c r="W9313" s="22"/>
      <c r="X9313" s="22"/>
      <c r="Y9313" s="22"/>
      <c r="Z9313" s="22"/>
      <c r="AA9313" s="22"/>
      <c r="AB9313" s="23"/>
      <c r="AC9313" s="23"/>
      <c r="AD9313" s="22"/>
      <c r="AE9313" s="24"/>
      <c r="AF9313" s="24"/>
      <c r="AG9313" s="24"/>
      <c r="AH9313" s="24"/>
      <c r="AI9313" s="24"/>
      <c r="AJ9313" s="24"/>
      <c r="AK9313" s="24"/>
      <c r="AL9313" s="24"/>
      <c r="AM9313" s="24"/>
      <c r="AN9313" s="24"/>
      <c r="AO9313" s="24"/>
      <c r="AP9313" s="24"/>
      <c r="AQ9313" s="24"/>
      <c r="AR9313" s="24"/>
      <c r="AS9313" s="24"/>
      <c r="AT9313" s="25"/>
      <c r="AV9313" s="26"/>
      <c r="AW9313" s="26"/>
      <c r="AX9313" s="27"/>
      <c r="AY9313" s="27"/>
      <c r="AZ9313" s="27"/>
      <c r="BA9313" s="27"/>
      <c r="BB9313" s="27"/>
      <c r="BC9313" s="27"/>
      <c r="BD9313" s="27"/>
      <c r="BE9313" s="27"/>
      <c r="BF9313" s="27"/>
      <c r="BG9313" s="27"/>
      <c r="BH9313" s="27"/>
      <c r="BI9313" s="27"/>
      <c r="BT9313" s="31"/>
      <c r="BU9313" s="32"/>
      <c r="BV9313" s="33"/>
      <c r="BW9313" s="32"/>
      <c r="BX9313" s="32"/>
      <c r="BY9313" s="34"/>
      <c r="CA9313" s="32"/>
      <c r="CB9313" s="32"/>
    </row>
    <row r="9314" spans="1:80">
      <c r="A9314" s="20"/>
      <c r="B9314" s="21"/>
      <c r="C9314" s="21"/>
      <c r="D9314" s="21"/>
      <c r="E9314" s="21"/>
      <c r="F9314" s="21"/>
      <c r="G9314" s="21"/>
      <c r="H9314" s="21"/>
      <c r="I9314" s="21"/>
      <c r="J9314" s="21"/>
      <c r="K9314" s="22"/>
      <c r="L9314" s="22"/>
      <c r="M9314" s="22"/>
      <c r="N9314" s="22"/>
      <c r="O9314" s="22"/>
      <c r="P9314" s="22"/>
      <c r="Q9314" s="22"/>
      <c r="R9314" s="22"/>
      <c r="S9314" s="22"/>
      <c r="T9314" s="22"/>
      <c r="U9314" s="22"/>
      <c r="V9314" s="22"/>
      <c r="W9314" s="22"/>
      <c r="X9314" s="22"/>
      <c r="Y9314" s="22"/>
      <c r="Z9314" s="22"/>
      <c r="AA9314" s="22"/>
      <c r="AB9314" s="23"/>
      <c r="AC9314" s="23"/>
      <c r="AD9314" s="22"/>
      <c r="AE9314" s="24"/>
      <c r="AF9314" s="24"/>
      <c r="AG9314" s="24"/>
      <c r="AH9314" s="24"/>
      <c r="AI9314" s="24"/>
      <c r="AJ9314" s="24"/>
      <c r="AK9314" s="24"/>
      <c r="AL9314" s="24"/>
      <c r="AM9314" s="24"/>
      <c r="AN9314" s="24"/>
      <c r="AO9314" s="24"/>
      <c r="AP9314" s="24"/>
      <c r="AQ9314" s="24"/>
      <c r="AR9314" s="24"/>
      <c r="AS9314" s="24"/>
      <c r="AT9314" s="25"/>
      <c r="AV9314" s="26"/>
      <c r="AW9314" s="26"/>
      <c r="AX9314" s="27"/>
      <c r="AY9314" s="27"/>
      <c r="AZ9314" s="27"/>
      <c r="BA9314" s="27"/>
      <c r="BB9314" s="27"/>
      <c r="BC9314" s="27"/>
      <c r="BD9314" s="27"/>
      <c r="BE9314" s="27"/>
      <c r="BF9314" s="27"/>
      <c r="BG9314" s="27"/>
      <c r="BH9314" s="27"/>
      <c r="BI9314" s="27"/>
      <c r="BT9314" s="31"/>
      <c r="BU9314" s="32"/>
      <c r="BV9314" s="33"/>
      <c r="BW9314" s="32"/>
      <c r="BX9314" s="32"/>
      <c r="BY9314" s="34"/>
      <c r="CA9314" s="32"/>
      <c r="CB9314" s="32"/>
    </row>
    <row r="9315" spans="1:80">
      <c r="A9315" s="20"/>
      <c r="B9315" s="21"/>
      <c r="C9315" s="21"/>
      <c r="D9315" s="21"/>
      <c r="E9315" s="21"/>
      <c r="F9315" s="21"/>
      <c r="G9315" s="21"/>
      <c r="H9315" s="21"/>
      <c r="I9315" s="21"/>
      <c r="J9315" s="21"/>
      <c r="K9315" s="22"/>
      <c r="L9315" s="22"/>
      <c r="M9315" s="22"/>
      <c r="N9315" s="22"/>
      <c r="O9315" s="22"/>
      <c r="P9315" s="22"/>
      <c r="Q9315" s="22"/>
      <c r="R9315" s="22"/>
      <c r="S9315" s="22"/>
      <c r="T9315" s="22"/>
      <c r="U9315" s="22"/>
      <c r="V9315" s="22"/>
      <c r="W9315" s="22"/>
      <c r="X9315" s="22"/>
      <c r="Y9315" s="22"/>
      <c r="Z9315" s="22"/>
      <c r="AA9315" s="22"/>
      <c r="AB9315" s="23"/>
      <c r="AC9315" s="23"/>
      <c r="AD9315" s="22"/>
      <c r="AE9315" s="24"/>
      <c r="AF9315" s="24"/>
      <c r="AG9315" s="24"/>
      <c r="AH9315" s="24"/>
      <c r="AI9315" s="24"/>
      <c r="AJ9315" s="24"/>
      <c r="AK9315" s="24"/>
      <c r="AL9315" s="24"/>
      <c r="AM9315" s="24"/>
      <c r="AN9315" s="24"/>
      <c r="AO9315" s="24"/>
      <c r="AP9315" s="24"/>
      <c r="AQ9315" s="24"/>
      <c r="AR9315" s="24"/>
      <c r="AS9315" s="24"/>
      <c r="AT9315" s="25"/>
      <c r="AV9315" s="26"/>
      <c r="AW9315" s="26"/>
      <c r="AX9315" s="27"/>
      <c r="AY9315" s="27"/>
      <c r="AZ9315" s="27"/>
      <c r="BA9315" s="27"/>
      <c r="BB9315" s="27"/>
      <c r="BC9315" s="27"/>
      <c r="BD9315" s="27"/>
      <c r="BE9315" s="27"/>
      <c r="BF9315" s="27"/>
      <c r="BG9315" s="27"/>
      <c r="BH9315" s="27"/>
      <c r="BI9315" s="27"/>
      <c r="BT9315" s="31"/>
      <c r="BU9315" s="32"/>
      <c r="BV9315" s="33"/>
      <c r="BW9315" s="32"/>
      <c r="BX9315" s="32"/>
      <c r="BY9315" s="34"/>
      <c r="CA9315" s="32"/>
      <c r="CB9315" s="32"/>
    </row>
    <row r="9316" spans="1:80">
      <c r="A9316" s="20"/>
      <c r="B9316" s="21"/>
      <c r="C9316" s="21"/>
      <c r="D9316" s="21"/>
      <c r="E9316" s="21"/>
      <c r="F9316" s="21"/>
      <c r="G9316" s="21"/>
      <c r="H9316" s="21"/>
      <c r="I9316" s="21"/>
      <c r="J9316" s="21"/>
      <c r="K9316" s="22"/>
      <c r="L9316" s="22"/>
      <c r="M9316" s="22"/>
      <c r="N9316" s="22"/>
      <c r="O9316" s="22"/>
      <c r="P9316" s="22"/>
      <c r="Q9316" s="22"/>
      <c r="R9316" s="22"/>
      <c r="S9316" s="22"/>
      <c r="T9316" s="22"/>
      <c r="U9316" s="22"/>
      <c r="V9316" s="22"/>
      <c r="W9316" s="22"/>
      <c r="X9316" s="22"/>
      <c r="Y9316" s="22"/>
      <c r="Z9316" s="22"/>
      <c r="AA9316" s="22"/>
      <c r="AB9316" s="23"/>
      <c r="AC9316" s="23"/>
      <c r="AD9316" s="22"/>
      <c r="AE9316" s="24"/>
      <c r="AF9316" s="24"/>
      <c r="AG9316" s="24"/>
      <c r="AH9316" s="24"/>
      <c r="AI9316" s="24"/>
      <c r="AJ9316" s="24"/>
      <c r="AK9316" s="24"/>
      <c r="AL9316" s="24"/>
      <c r="AM9316" s="24"/>
      <c r="AN9316" s="24"/>
      <c r="AO9316" s="24"/>
      <c r="AP9316" s="24"/>
      <c r="AQ9316" s="24"/>
      <c r="AR9316" s="24"/>
      <c r="AS9316" s="24"/>
      <c r="AT9316" s="25"/>
      <c r="AV9316" s="26"/>
      <c r="AW9316" s="26"/>
      <c r="AX9316" s="27"/>
      <c r="AY9316" s="27"/>
      <c r="AZ9316" s="27"/>
      <c r="BA9316" s="27"/>
      <c r="BB9316" s="27"/>
      <c r="BC9316" s="27"/>
      <c r="BD9316" s="27"/>
      <c r="BE9316" s="27"/>
      <c r="BF9316" s="27"/>
      <c r="BG9316" s="27"/>
      <c r="BH9316" s="27"/>
      <c r="BI9316" s="27"/>
      <c r="BT9316" s="31"/>
      <c r="BU9316" s="32"/>
      <c r="BV9316" s="33"/>
      <c r="BW9316" s="32"/>
      <c r="BX9316" s="32"/>
      <c r="BY9316" s="34"/>
      <c r="CA9316" s="32"/>
      <c r="CB9316" s="32"/>
    </row>
    <row r="9317" spans="1:80">
      <c r="A9317" s="20"/>
      <c r="B9317" s="21"/>
      <c r="C9317" s="21"/>
      <c r="D9317" s="21"/>
      <c r="E9317" s="21"/>
      <c r="F9317" s="21"/>
      <c r="G9317" s="21"/>
      <c r="H9317" s="21"/>
      <c r="I9317" s="21"/>
      <c r="J9317" s="21"/>
      <c r="K9317" s="22"/>
      <c r="L9317" s="22"/>
      <c r="M9317" s="22"/>
      <c r="N9317" s="22"/>
      <c r="O9317" s="22"/>
      <c r="P9317" s="22"/>
      <c r="Q9317" s="22"/>
      <c r="R9317" s="22"/>
      <c r="S9317" s="22"/>
      <c r="T9317" s="22"/>
      <c r="U9317" s="22"/>
      <c r="V9317" s="22"/>
      <c r="W9317" s="22"/>
      <c r="X9317" s="22"/>
      <c r="Y9317" s="22"/>
      <c r="Z9317" s="22"/>
      <c r="AA9317" s="22"/>
      <c r="AB9317" s="23"/>
      <c r="AC9317" s="23"/>
      <c r="AD9317" s="22"/>
      <c r="AE9317" s="24"/>
      <c r="AF9317" s="24"/>
      <c r="AG9317" s="24"/>
      <c r="AH9317" s="24"/>
      <c r="AI9317" s="24"/>
      <c r="AJ9317" s="24"/>
      <c r="AK9317" s="24"/>
      <c r="AL9317" s="24"/>
      <c r="AM9317" s="24"/>
      <c r="AN9317" s="24"/>
      <c r="AO9317" s="24"/>
      <c r="AP9317" s="24"/>
      <c r="AQ9317" s="24"/>
      <c r="AR9317" s="24"/>
      <c r="AS9317" s="24"/>
      <c r="AT9317" s="25"/>
      <c r="AV9317" s="26"/>
      <c r="AW9317" s="26"/>
      <c r="AX9317" s="27"/>
      <c r="AY9317" s="27"/>
      <c r="AZ9317" s="27"/>
      <c r="BA9317" s="27"/>
      <c r="BB9317" s="27"/>
      <c r="BC9317" s="27"/>
      <c r="BD9317" s="27"/>
      <c r="BE9317" s="27"/>
      <c r="BF9317" s="27"/>
      <c r="BG9317" s="27"/>
      <c r="BH9317" s="27"/>
      <c r="BI9317" s="27"/>
      <c r="BT9317" s="31"/>
      <c r="BU9317" s="32"/>
      <c r="BV9317" s="33"/>
      <c r="BW9317" s="32"/>
      <c r="BX9317" s="32"/>
      <c r="BY9317" s="34"/>
      <c r="CA9317" s="32"/>
      <c r="CB9317" s="32"/>
    </row>
    <row r="9318" spans="1:80">
      <c r="A9318" s="20"/>
      <c r="B9318" s="21"/>
      <c r="C9318" s="21"/>
      <c r="D9318" s="21"/>
      <c r="E9318" s="21"/>
      <c r="F9318" s="21"/>
      <c r="G9318" s="21"/>
      <c r="H9318" s="21"/>
      <c r="I9318" s="21"/>
      <c r="J9318" s="21"/>
      <c r="K9318" s="22"/>
      <c r="L9318" s="22"/>
      <c r="M9318" s="22"/>
      <c r="N9318" s="22"/>
      <c r="O9318" s="22"/>
      <c r="P9318" s="22"/>
      <c r="Q9318" s="22"/>
      <c r="R9318" s="22"/>
      <c r="S9318" s="22"/>
      <c r="T9318" s="22"/>
      <c r="U9318" s="22"/>
      <c r="V9318" s="22"/>
      <c r="W9318" s="22"/>
      <c r="X9318" s="22"/>
      <c r="Y9318" s="22"/>
      <c r="Z9318" s="22"/>
      <c r="AA9318" s="22"/>
      <c r="AB9318" s="23"/>
      <c r="AC9318" s="23"/>
      <c r="AD9318" s="22"/>
      <c r="AE9318" s="24"/>
      <c r="AF9318" s="24"/>
      <c r="AG9318" s="24"/>
      <c r="AH9318" s="24"/>
      <c r="AI9318" s="24"/>
      <c r="AJ9318" s="24"/>
      <c r="AK9318" s="24"/>
      <c r="AL9318" s="24"/>
      <c r="AM9318" s="24"/>
      <c r="AN9318" s="24"/>
      <c r="AO9318" s="24"/>
      <c r="AP9318" s="24"/>
      <c r="AQ9318" s="24"/>
      <c r="AR9318" s="24"/>
      <c r="AS9318" s="24"/>
      <c r="AT9318" s="25"/>
      <c r="AV9318" s="26"/>
      <c r="AW9318" s="26"/>
      <c r="AX9318" s="27"/>
      <c r="AY9318" s="27"/>
      <c r="AZ9318" s="27"/>
      <c r="BA9318" s="27"/>
      <c r="BB9318" s="27"/>
      <c r="BC9318" s="27"/>
      <c r="BD9318" s="27"/>
      <c r="BE9318" s="27"/>
      <c r="BF9318" s="27"/>
      <c r="BG9318" s="27"/>
      <c r="BH9318" s="27"/>
      <c r="BI9318" s="27"/>
      <c r="BT9318" s="31"/>
      <c r="BU9318" s="32"/>
      <c r="BV9318" s="33"/>
      <c r="BW9318" s="32"/>
      <c r="BX9318" s="32"/>
      <c r="BY9318" s="34"/>
      <c r="CA9318" s="32"/>
      <c r="CB9318" s="32"/>
    </row>
    <row r="9319" spans="1:80">
      <c r="A9319" s="20"/>
      <c r="B9319" s="21"/>
      <c r="C9319" s="21"/>
      <c r="D9319" s="21"/>
      <c r="E9319" s="21"/>
      <c r="F9319" s="21"/>
      <c r="G9319" s="21"/>
      <c r="H9319" s="21"/>
      <c r="I9319" s="21"/>
      <c r="J9319" s="21"/>
      <c r="K9319" s="22"/>
      <c r="L9319" s="22"/>
      <c r="M9319" s="22"/>
      <c r="N9319" s="22"/>
      <c r="O9319" s="22"/>
      <c r="P9319" s="22"/>
      <c r="Q9319" s="22"/>
      <c r="R9319" s="22"/>
      <c r="S9319" s="22"/>
      <c r="T9319" s="22"/>
      <c r="U9319" s="22"/>
      <c r="V9319" s="22"/>
      <c r="W9319" s="22"/>
      <c r="X9319" s="22"/>
      <c r="Y9319" s="22"/>
      <c r="Z9319" s="22"/>
      <c r="AA9319" s="22"/>
      <c r="AB9319" s="23"/>
      <c r="AC9319" s="23"/>
      <c r="AD9319" s="22"/>
      <c r="AE9319" s="24"/>
      <c r="AF9319" s="24"/>
      <c r="AG9319" s="24"/>
      <c r="AH9319" s="24"/>
      <c r="AI9319" s="24"/>
      <c r="AJ9319" s="24"/>
      <c r="AK9319" s="24"/>
      <c r="AL9319" s="24"/>
      <c r="AM9319" s="24"/>
      <c r="AN9319" s="24"/>
      <c r="AO9319" s="24"/>
      <c r="AP9319" s="24"/>
      <c r="AQ9319" s="24"/>
      <c r="AR9319" s="24"/>
      <c r="AS9319" s="24"/>
      <c r="AT9319" s="25"/>
      <c r="AV9319" s="26"/>
      <c r="AW9319" s="26"/>
      <c r="AX9319" s="27"/>
      <c r="AY9319" s="27"/>
      <c r="AZ9319" s="27"/>
      <c r="BA9319" s="27"/>
      <c r="BB9319" s="27"/>
      <c r="BC9319" s="27"/>
      <c r="BD9319" s="27"/>
      <c r="BE9319" s="27"/>
      <c r="BF9319" s="27"/>
      <c r="BG9319" s="27"/>
      <c r="BH9319" s="27"/>
      <c r="BI9319" s="27"/>
      <c r="BT9319" s="31"/>
      <c r="BU9319" s="32"/>
      <c r="BV9319" s="33"/>
      <c r="BW9319" s="32"/>
      <c r="BX9319" s="32"/>
      <c r="BY9319" s="34"/>
      <c r="CA9319" s="32"/>
      <c r="CB9319" s="32"/>
    </row>
    <row r="9320" spans="1:80">
      <c r="A9320" s="20"/>
      <c r="B9320" s="21"/>
      <c r="C9320" s="21"/>
      <c r="D9320" s="21"/>
      <c r="E9320" s="21"/>
      <c r="F9320" s="21"/>
      <c r="G9320" s="21"/>
      <c r="H9320" s="21"/>
      <c r="I9320" s="21"/>
      <c r="J9320" s="21"/>
      <c r="K9320" s="22"/>
      <c r="L9320" s="22"/>
      <c r="M9320" s="22"/>
      <c r="N9320" s="22"/>
      <c r="O9320" s="22"/>
      <c r="P9320" s="22"/>
      <c r="Q9320" s="22"/>
      <c r="R9320" s="22"/>
      <c r="S9320" s="22"/>
      <c r="T9320" s="22"/>
      <c r="U9320" s="22"/>
      <c r="V9320" s="22"/>
      <c r="W9320" s="22"/>
      <c r="X9320" s="22"/>
      <c r="Y9320" s="22"/>
      <c r="Z9320" s="22"/>
      <c r="AA9320" s="22"/>
      <c r="AB9320" s="23"/>
      <c r="AC9320" s="23"/>
      <c r="AD9320" s="22"/>
      <c r="AE9320" s="24"/>
      <c r="AF9320" s="24"/>
      <c r="AG9320" s="24"/>
      <c r="AH9320" s="24"/>
      <c r="AI9320" s="24"/>
      <c r="AJ9320" s="24"/>
      <c r="AK9320" s="24"/>
      <c r="AL9320" s="24"/>
      <c r="AM9320" s="24"/>
      <c r="AN9320" s="24"/>
      <c r="AO9320" s="24"/>
      <c r="AP9320" s="24"/>
      <c r="AQ9320" s="24"/>
      <c r="AR9320" s="24"/>
      <c r="AS9320" s="24"/>
      <c r="AT9320" s="25"/>
      <c r="AV9320" s="26"/>
      <c r="AW9320" s="26"/>
      <c r="AX9320" s="27"/>
      <c r="AY9320" s="27"/>
      <c r="AZ9320" s="27"/>
      <c r="BA9320" s="27"/>
      <c r="BB9320" s="27"/>
      <c r="BC9320" s="27"/>
      <c r="BD9320" s="27"/>
      <c r="BE9320" s="27"/>
      <c r="BF9320" s="27"/>
      <c r="BG9320" s="27"/>
      <c r="BH9320" s="27"/>
      <c r="BI9320" s="27"/>
      <c r="BT9320" s="31"/>
      <c r="BU9320" s="32"/>
      <c r="BV9320" s="33"/>
      <c r="BW9320" s="32"/>
      <c r="BX9320" s="32"/>
      <c r="BY9320" s="34"/>
      <c r="CA9320" s="32"/>
      <c r="CB9320" s="32"/>
    </row>
    <row r="9321" spans="1:80">
      <c r="A9321" s="20"/>
      <c r="B9321" s="21"/>
      <c r="C9321" s="21"/>
      <c r="D9321" s="21"/>
      <c r="E9321" s="21"/>
      <c r="F9321" s="21"/>
      <c r="G9321" s="21"/>
      <c r="H9321" s="21"/>
      <c r="I9321" s="21"/>
      <c r="J9321" s="21"/>
      <c r="K9321" s="22"/>
      <c r="L9321" s="22"/>
      <c r="M9321" s="22"/>
      <c r="N9321" s="22"/>
      <c r="O9321" s="22"/>
      <c r="P9321" s="22"/>
      <c r="Q9321" s="22"/>
      <c r="R9321" s="22"/>
      <c r="S9321" s="22"/>
      <c r="T9321" s="22"/>
      <c r="U9321" s="22"/>
      <c r="V9321" s="22"/>
      <c r="W9321" s="22"/>
      <c r="X9321" s="22"/>
      <c r="Y9321" s="22"/>
      <c r="Z9321" s="22"/>
      <c r="AA9321" s="22"/>
      <c r="AB9321" s="23"/>
      <c r="AC9321" s="23"/>
      <c r="AD9321" s="22"/>
      <c r="AE9321" s="24"/>
      <c r="AF9321" s="24"/>
      <c r="AG9321" s="24"/>
      <c r="AH9321" s="24"/>
      <c r="AI9321" s="24"/>
      <c r="AJ9321" s="24"/>
      <c r="AK9321" s="24"/>
      <c r="AL9321" s="24"/>
      <c r="AM9321" s="24"/>
      <c r="AN9321" s="24"/>
      <c r="AO9321" s="24"/>
      <c r="AP9321" s="24"/>
      <c r="AQ9321" s="24"/>
      <c r="AR9321" s="24"/>
      <c r="AS9321" s="24"/>
      <c r="AT9321" s="25"/>
      <c r="AV9321" s="26"/>
      <c r="AW9321" s="26"/>
      <c r="AX9321" s="27"/>
      <c r="AY9321" s="27"/>
      <c r="AZ9321" s="27"/>
      <c r="BA9321" s="27"/>
      <c r="BB9321" s="27"/>
      <c r="BC9321" s="27"/>
      <c r="BD9321" s="27"/>
      <c r="BE9321" s="27"/>
      <c r="BF9321" s="27"/>
      <c r="BG9321" s="27"/>
      <c r="BH9321" s="27"/>
      <c r="BI9321" s="27"/>
      <c r="BT9321" s="31"/>
      <c r="BU9321" s="32"/>
      <c r="BV9321" s="33"/>
      <c r="BW9321" s="32"/>
      <c r="BX9321" s="32"/>
      <c r="BY9321" s="34"/>
      <c r="CA9321" s="32"/>
      <c r="CB9321" s="32"/>
    </row>
    <row r="9322" spans="1:80">
      <c r="A9322" s="20"/>
      <c r="B9322" s="21"/>
      <c r="C9322" s="21"/>
      <c r="D9322" s="21"/>
      <c r="E9322" s="21"/>
      <c r="F9322" s="21"/>
      <c r="G9322" s="21"/>
      <c r="H9322" s="21"/>
      <c r="I9322" s="21"/>
      <c r="J9322" s="21"/>
      <c r="K9322" s="22"/>
      <c r="L9322" s="22"/>
      <c r="M9322" s="22"/>
      <c r="N9322" s="22"/>
      <c r="O9322" s="22"/>
      <c r="P9322" s="22"/>
      <c r="Q9322" s="22"/>
      <c r="R9322" s="22"/>
      <c r="S9322" s="22"/>
      <c r="T9322" s="22"/>
      <c r="U9322" s="22"/>
      <c r="V9322" s="22"/>
      <c r="W9322" s="22"/>
      <c r="X9322" s="22"/>
      <c r="Y9322" s="22"/>
      <c r="Z9322" s="22"/>
      <c r="AA9322" s="22"/>
      <c r="AB9322" s="23"/>
      <c r="AC9322" s="23"/>
      <c r="AD9322" s="22"/>
      <c r="AE9322" s="24"/>
      <c r="AF9322" s="24"/>
      <c r="AG9322" s="24"/>
      <c r="AH9322" s="24"/>
      <c r="AI9322" s="24"/>
      <c r="AJ9322" s="24"/>
      <c r="AK9322" s="24"/>
      <c r="AL9322" s="24"/>
      <c r="AM9322" s="24"/>
      <c r="AN9322" s="24"/>
      <c r="AO9322" s="24"/>
      <c r="AP9322" s="24"/>
      <c r="AQ9322" s="24"/>
      <c r="AR9322" s="24"/>
      <c r="AS9322" s="24"/>
      <c r="AT9322" s="25"/>
      <c r="AV9322" s="26"/>
      <c r="AW9322" s="26"/>
      <c r="AX9322" s="27"/>
      <c r="AY9322" s="27"/>
      <c r="AZ9322" s="27"/>
      <c r="BA9322" s="27"/>
      <c r="BB9322" s="27"/>
      <c r="BC9322" s="27"/>
      <c r="BD9322" s="27"/>
      <c r="BE9322" s="27"/>
      <c r="BF9322" s="27"/>
      <c r="BG9322" s="27"/>
      <c r="BH9322" s="27"/>
      <c r="BI9322" s="27"/>
      <c r="BT9322" s="31"/>
      <c r="BU9322" s="32"/>
      <c r="BV9322" s="33"/>
      <c r="BW9322" s="32"/>
      <c r="BX9322" s="32"/>
      <c r="BY9322" s="34"/>
      <c r="CA9322" s="32"/>
      <c r="CB9322" s="32"/>
    </row>
    <row r="9323" spans="1:80">
      <c r="A9323" s="20"/>
      <c r="B9323" s="21"/>
      <c r="C9323" s="21"/>
      <c r="D9323" s="21"/>
      <c r="E9323" s="21"/>
      <c r="F9323" s="21"/>
      <c r="G9323" s="21"/>
      <c r="H9323" s="21"/>
      <c r="I9323" s="21"/>
      <c r="J9323" s="21"/>
      <c r="K9323" s="22"/>
      <c r="L9323" s="22"/>
      <c r="M9323" s="22"/>
      <c r="N9323" s="22"/>
      <c r="O9323" s="22"/>
      <c r="P9323" s="22"/>
      <c r="Q9323" s="22"/>
      <c r="R9323" s="22"/>
      <c r="S9323" s="22"/>
      <c r="T9323" s="22"/>
      <c r="U9323" s="22"/>
      <c r="V9323" s="22"/>
      <c r="W9323" s="22"/>
      <c r="X9323" s="22"/>
      <c r="Y9323" s="22"/>
      <c r="Z9323" s="22"/>
      <c r="AA9323" s="22"/>
      <c r="AB9323" s="23"/>
      <c r="AC9323" s="23"/>
      <c r="AD9323" s="22"/>
      <c r="AE9323" s="24"/>
      <c r="AF9323" s="24"/>
      <c r="AG9323" s="24"/>
      <c r="AH9323" s="24"/>
      <c r="AI9323" s="24"/>
      <c r="AJ9323" s="24"/>
      <c r="AK9323" s="24"/>
      <c r="AL9323" s="24"/>
      <c r="AM9323" s="24"/>
      <c r="AN9323" s="24"/>
      <c r="AO9323" s="24"/>
      <c r="AP9323" s="24"/>
      <c r="AQ9323" s="24"/>
      <c r="AR9323" s="24"/>
      <c r="AS9323" s="24"/>
      <c r="AT9323" s="25"/>
      <c r="AV9323" s="26"/>
      <c r="AW9323" s="26"/>
      <c r="AX9323" s="27"/>
      <c r="AY9323" s="27"/>
      <c r="AZ9323" s="27"/>
      <c r="BA9323" s="27"/>
      <c r="BB9323" s="27"/>
      <c r="BC9323" s="27"/>
      <c r="BD9323" s="27"/>
      <c r="BE9323" s="27"/>
      <c r="BF9323" s="27"/>
      <c r="BG9323" s="27"/>
      <c r="BH9323" s="27"/>
      <c r="BI9323" s="27"/>
      <c r="BT9323" s="31"/>
      <c r="BU9323" s="32"/>
      <c r="BV9323" s="33"/>
      <c r="BW9323" s="32"/>
      <c r="BX9323" s="32"/>
      <c r="BY9323" s="34"/>
      <c r="CA9323" s="32"/>
      <c r="CB9323" s="32"/>
    </row>
    <row r="9324" spans="1:80">
      <c r="A9324" s="20"/>
      <c r="B9324" s="21"/>
      <c r="C9324" s="21"/>
      <c r="D9324" s="21"/>
      <c r="E9324" s="21"/>
      <c r="F9324" s="21"/>
      <c r="G9324" s="21"/>
      <c r="H9324" s="21"/>
      <c r="I9324" s="21"/>
      <c r="J9324" s="21"/>
      <c r="K9324" s="22"/>
      <c r="L9324" s="22"/>
      <c r="M9324" s="22"/>
      <c r="N9324" s="22"/>
      <c r="O9324" s="22"/>
      <c r="P9324" s="22"/>
      <c r="Q9324" s="22"/>
      <c r="R9324" s="22"/>
      <c r="S9324" s="22"/>
      <c r="T9324" s="22"/>
      <c r="U9324" s="22"/>
      <c r="V9324" s="22"/>
      <c r="W9324" s="22"/>
      <c r="X9324" s="22"/>
      <c r="Y9324" s="22"/>
      <c r="Z9324" s="22"/>
      <c r="AA9324" s="22"/>
      <c r="AB9324" s="23"/>
      <c r="AC9324" s="23"/>
      <c r="AD9324" s="22"/>
      <c r="AE9324" s="24"/>
      <c r="AF9324" s="24"/>
      <c r="AG9324" s="24"/>
      <c r="AH9324" s="24"/>
      <c r="AI9324" s="24"/>
      <c r="AJ9324" s="24"/>
      <c r="AK9324" s="24"/>
      <c r="AL9324" s="24"/>
      <c r="AM9324" s="24"/>
      <c r="AN9324" s="24"/>
      <c r="AO9324" s="24"/>
      <c r="AP9324" s="24"/>
      <c r="AQ9324" s="24"/>
      <c r="AR9324" s="24"/>
      <c r="AS9324" s="24"/>
      <c r="AT9324" s="25"/>
      <c r="AV9324" s="26"/>
      <c r="AW9324" s="26"/>
      <c r="AX9324" s="27"/>
      <c r="AY9324" s="27"/>
      <c r="AZ9324" s="27"/>
      <c r="BA9324" s="27"/>
      <c r="BB9324" s="27"/>
      <c r="BC9324" s="27"/>
      <c r="BD9324" s="27"/>
      <c r="BE9324" s="27"/>
      <c r="BF9324" s="27"/>
      <c r="BG9324" s="27"/>
      <c r="BH9324" s="27"/>
      <c r="BI9324" s="27"/>
      <c r="BT9324" s="31"/>
      <c r="BU9324" s="32"/>
      <c r="BV9324" s="33"/>
      <c r="BW9324" s="32"/>
      <c r="BX9324" s="32"/>
      <c r="BY9324" s="34"/>
      <c r="CA9324" s="32"/>
      <c r="CB9324" s="32"/>
    </row>
    <row r="9325" spans="1:80">
      <c r="A9325" s="20"/>
      <c r="B9325" s="21"/>
      <c r="C9325" s="21"/>
      <c r="D9325" s="21"/>
      <c r="E9325" s="21"/>
      <c r="F9325" s="21"/>
      <c r="G9325" s="21"/>
      <c r="H9325" s="21"/>
      <c r="I9325" s="21"/>
      <c r="J9325" s="21"/>
      <c r="K9325" s="22"/>
      <c r="L9325" s="22"/>
      <c r="M9325" s="22"/>
      <c r="N9325" s="22"/>
      <c r="O9325" s="22"/>
      <c r="P9325" s="22"/>
      <c r="Q9325" s="22"/>
      <c r="R9325" s="22"/>
      <c r="S9325" s="22"/>
      <c r="T9325" s="22"/>
      <c r="U9325" s="22"/>
      <c r="V9325" s="22"/>
      <c r="W9325" s="22"/>
      <c r="X9325" s="22"/>
      <c r="Y9325" s="22"/>
      <c r="Z9325" s="22"/>
      <c r="AA9325" s="22"/>
      <c r="AB9325" s="23"/>
      <c r="AC9325" s="23"/>
      <c r="AD9325" s="22"/>
      <c r="AE9325" s="24"/>
      <c r="AF9325" s="24"/>
      <c r="AG9325" s="24"/>
      <c r="AH9325" s="24"/>
      <c r="AI9325" s="24"/>
      <c r="AJ9325" s="24"/>
      <c r="AK9325" s="24"/>
      <c r="AL9325" s="24"/>
      <c r="AM9325" s="24"/>
      <c r="AN9325" s="24"/>
      <c r="AO9325" s="24"/>
      <c r="AP9325" s="24"/>
      <c r="AQ9325" s="24"/>
      <c r="AR9325" s="24"/>
      <c r="AS9325" s="24"/>
      <c r="AT9325" s="25"/>
      <c r="AV9325" s="26"/>
      <c r="AW9325" s="26"/>
      <c r="AX9325" s="27"/>
      <c r="AY9325" s="27"/>
      <c r="AZ9325" s="27"/>
      <c r="BA9325" s="27"/>
      <c r="BB9325" s="27"/>
      <c r="BC9325" s="27"/>
      <c r="BD9325" s="27"/>
      <c r="BE9325" s="27"/>
      <c r="BF9325" s="27"/>
      <c r="BG9325" s="27"/>
      <c r="BH9325" s="27"/>
      <c r="BI9325" s="27"/>
      <c r="BT9325" s="31"/>
      <c r="BU9325" s="32"/>
      <c r="BV9325" s="33"/>
      <c r="BW9325" s="32"/>
      <c r="BX9325" s="32"/>
      <c r="BY9325" s="34"/>
      <c r="CA9325" s="32"/>
      <c r="CB9325" s="32"/>
    </row>
    <row r="9326" spans="1:80">
      <c r="A9326" s="20"/>
      <c r="B9326" s="21"/>
      <c r="C9326" s="21"/>
      <c r="D9326" s="21"/>
      <c r="E9326" s="21"/>
      <c r="F9326" s="21"/>
      <c r="G9326" s="21"/>
      <c r="H9326" s="21"/>
      <c r="I9326" s="21"/>
      <c r="J9326" s="21"/>
      <c r="K9326" s="22"/>
      <c r="L9326" s="22"/>
      <c r="M9326" s="22"/>
      <c r="N9326" s="22"/>
      <c r="O9326" s="22"/>
      <c r="P9326" s="22"/>
      <c r="Q9326" s="22"/>
      <c r="R9326" s="22"/>
      <c r="S9326" s="22"/>
      <c r="T9326" s="22"/>
      <c r="U9326" s="22"/>
      <c r="V9326" s="22"/>
      <c r="W9326" s="22"/>
      <c r="X9326" s="22"/>
      <c r="Y9326" s="22"/>
      <c r="Z9326" s="22"/>
      <c r="AA9326" s="22"/>
      <c r="AB9326" s="23"/>
      <c r="AC9326" s="23"/>
      <c r="AD9326" s="22"/>
      <c r="AE9326" s="24"/>
      <c r="AF9326" s="24"/>
      <c r="AG9326" s="24"/>
      <c r="AH9326" s="24"/>
      <c r="AI9326" s="24"/>
      <c r="AJ9326" s="24"/>
      <c r="AK9326" s="24"/>
      <c r="AL9326" s="24"/>
      <c r="AM9326" s="24"/>
      <c r="AN9326" s="24"/>
      <c r="AO9326" s="24"/>
      <c r="AP9326" s="24"/>
      <c r="AQ9326" s="24"/>
      <c r="AR9326" s="24"/>
      <c r="AS9326" s="24"/>
      <c r="AT9326" s="25"/>
      <c r="AV9326" s="26"/>
      <c r="AW9326" s="26"/>
      <c r="AX9326" s="27"/>
      <c r="AY9326" s="27"/>
      <c r="AZ9326" s="27"/>
      <c r="BA9326" s="27"/>
      <c r="BB9326" s="27"/>
      <c r="BC9326" s="27"/>
      <c r="BD9326" s="27"/>
      <c r="BE9326" s="27"/>
      <c r="BF9326" s="27"/>
      <c r="BG9326" s="27"/>
      <c r="BH9326" s="27"/>
      <c r="BI9326" s="27"/>
      <c r="BT9326" s="31"/>
      <c r="BU9326" s="32"/>
      <c r="BV9326" s="33"/>
      <c r="BW9326" s="32"/>
      <c r="BX9326" s="32"/>
      <c r="BY9326" s="34"/>
      <c r="CA9326" s="32"/>
      <c r="CB9326" s="32"/>
    </row>
    <row r="9327" spans="1:80">
      <c r="A9327" s="20"/>
      <c r="B9327" s="21"/>
      <c r="C9327" s="21"/>
      <c r="D9327" s="21"/>
      <c r="E9327" s="21"/>
      <c r="F9327" s="21"/>
      <c r="G9327" s="21"/>
      <c r="H9327" s="21"/>
      <c r="I9327" s="21"/>
      <c r="J9327" s="21"/>
      <c r="K9327" s="22"/>
      <c r="L9327" s="22"/>
      <c r="M9327" s="22"/>
      <c r="N9327" s="22"/>
      <c r="O9327" s="22"/>
      <c r="P9327" s="22"/>
      <c r="Q9327" s="22"/>
      <c r="R9327" s="22"/>
      <c r="S9327" s="22"/>
      <c r="T9327" s="22"/>
      <c r="U9327" s="22"/>
      <c r="V9327" s="22"/>
      <c r="W9327" s="22"/>
      <c r="X9327" s="22"/>
      <c r="Y9327" s="22"/>
      <c r="Z9327" s="22"/>
      <c r="AA9327" s="22"/>
      <c r="AB9327" s="23"/>
      <c r="AC9327" s="23"/>
      <c r="AD9327" s="22"/>
      <c r="AE9327" s="24"/>
      <c r="AF9327" s="24"/>
      <c r="AG9327" s="24"/>
      <c r="AH9327" s="24"/>
      <c r="AI9327" s="24"/>
      <c r="AJ9327" s="24"/>
      <c r="AK9327" s="24"/>
      <c r="AL9327" s="24"/>
      <c r="AM9327" s="24"/>
      <c r="AN9327" s="24"/>
      <c r="AO9327" s="24"/>
      <c r="AP9327" s="24"/>
      <c r="AQ9327" s="24"/>
      <c r="AR9327" s="24"/>
      <c r="AS9327" s="24"/>
      <c r="AT9327" s="25"/>
      <c r="AV9327" s="26"/>
      <c r="AW9327" s="26"/>
      <c r="AX9327" s="27"/>
      <c r="AY9327" s="27"/>
      <c r="AZ9327" s="27"/>
      <c r="BA9327" s="27"/>
      <c r="BB9327" s="27"/>
      <c r="BC9327" s="27"/>
      <c r="BD9327" s="27"/>
      <c r="BE9327" s="27"/>
      <c r="BF9327" s="27"/>
      <c r="BG9327" s="27"/>
      <c r="BH9327" s="27"/>
      <c r="BI9327" s="27"/>
      <c r="BT9327" s="31"/>
      <c r="BU9327" s="32"/>
      <c r="BV9327" s="33"/>
      <c r="BW9327" s="32"/>
      <c r="BX9327" s="32"/>
      <c r="BY9327" s="34"/>
      <c r="CA9327" s="32"/>
      <c r="CB9327" s="32"/>
    </row>
    <row r="9328" spans="1:80">
      <c r="A9328" s="20"/>
      <c r="B9328" s="21"/>
      <c r="C9328" s="21"/>
      <c r="D9328" s="21"/>
      <c r="E9328" s="21"/>
      <c r="F9328" s="21"/>
      <c r="G9328" s="21"/>
      <c r="H9328" s="21"/>
      <c r="I9328" s="21"/>
      <c r="J9328" s="21"/>
      <c r="K9328" s="22"/>
      <c r="L9328" s="22"/>
      <c r="M9328" s="22"/>
      <c r="N9328" s="22"/>
      <c r="O9328" s="22"/>
      <c r="P9328" s="22"/>
      <c r="Q9328" s="22"/>
      <c r="R9328" s="22"/>
      <c r="S9328" s="22"/>
      <c r="T9328" s="22"/>
      <c r="U9328" s="22"/>
      <c r="V9328" s="22"/>
      <c r="W9328" s="22"/>
      <c r="X9328" s="22"/>
      <c r="Y9328" s="22"/>
      <c r="Z9328" s="22"/>
      <c r="AA9328" s="22"/>
      <c r="AB9328" s="23"/>
      <c r="AC9328" s="23"/>
      <c r="AD9328" s="22"/>
      <c r="AE9328" s="24"/>
      <c r="AF9328" s="24"/>
      <c r="AG9328" s="24"/>
      <c r="AH9328" s="24"/>
      <c r="AI9328" s="24"/>
      <c r="AJ9328" s="24"/>
      <c r="AK9328" s="24"/>
      <c r="AL9328" s="24"/>
      <c r="AM9328" s="24"/>
      <c r="AN9328" s="24"/>
      <c r="AO9328" s="24"/>
      <c r="AP9328" s="24"/>
      <c r="AQ9328" s="24"/>
      <c r="AR9328" s="24"/>
      <c r="AS9328" s="24"/>
      <c r="AT9328" s="25"/>
      <c r="AV9328" s="26"/>
      <c r="AW9328" s="26"/>
      <c r="AX9328" s="27"/>
      <c r="AY9328" s="27"/>
      <c r="AZ9328" s="27"/>
      <c r="BA9328" s="27"/>
      <c r="BB9328" s="27"/>
      <c r="BC9328" s="27"/>
      <c r="BD9328" s="27"/>
      <c r="BE9328" s="27"/>
      <c r="BF9328" s="27"/>
      <c r="BG9328" s="27"/>
      <c r="BH9328" s="27"/>
      <c r="BI9328" s="27"/>
      <c r="BT9328" s="31"/>
      <c r="BU9328" s="32"/>
      <c r="BV9328" s="33"/>
      <c r="BW9328" s="32"/>
      <c r="BX9328" s="32"/>
      <c r="BY9328" s="34"/>
      <c r="CA9328" s="32"/>
      <c r="CB9328" s="32"/>
    </row>
    <row r="9329" spans="1:80">
      <c r="A9329" s="20"/>
      <c r="B9329" s="21"/>
      <c r="C9329" s="21"/>
      <c r="D9329" s="21"/>
      <c r="E9329" s="21"/>
      <c r="F9329" s="21"/>
      <c r="G9329" s="21"/>
      <c r="H9329" s="21"/>
      <c r="I9329" s="21"/>
      <c r="J9329" s="21"/>
      <c r="K9329" s="22"/>
      <c r="L9329" s="22"/>
      <c r="M9329" s="22"/>
      <c r="N9329" s="22"/>
      <c r="O9329" s="22"/>
      <c r="P9329" s="22"/>
      <c r="Q9329" s="22"/>
      <c r="R9329" s="22"/>
      <c r="S9329" s="22"/>
      <c r="T9329" s="22"/>
      <c r="U9329" s="22"/>
      <c r="V9329" s="22"/>
      <c r="W9329" s="22"/>
      <c r="X9329" s="22"/>
      <c r="Y9329" s="22"/>
      <c r="Z9329" s="22"/>
      <c r="AA9329" s="22"/>
      <c r="AB9329" s="23"/>
      <c r="AC9329" s="23"/>
      <c r="AD9329" s="22"/>
      <c r="AE9329" s="24"/>
      <c r="AF9329" s="24"/>
      <c r="AG9329" s="24"/>
      <c r="AH9329" s="24"/>
      <c r="AI9329" s="24"/>
      <c r="AJ9329" s="24"/>
      <c r="AK9329" s="24"/>
      <c r="AL9329" s="24"/>
      <c r="AM9329" s="24"/>
      <c r="AN9329" s="24"/>
      <c r="AO9329" s="24"/>
      <c r="AP9329" s="24"/>
      <c r="AQ9329" s="24"/>
      <c r="AR9329" s="24"/>
      <c r="AS9329" s="24"/>
      <c r="AT9329" s="25"/>
      <c r="AV9329" s="26"/>
      <c r="AW9329" s="26"/>
      <c r="AX9329" s="27"/>
      <c r="AY9329" s="27"/>
      <c r="AZ9329" s="27"/>
      <c r="BA9329" s="27"/>
      <c r="BB9329" s="27"/>
      <c r="BC9329" s="27"/>
      <c r="BD9329" s="27"/>
      <c r="BE9329" s="27"/>
      <c r="BF9329" s="27"/>
      <c r="BG9329" s="27"/>
      <c r="BH9329" s="27"/>
      <c r="BI9329" s="27"/>
      <c r="BT9329" s="31"/>
      <c r="BU9329" s="32"/>
      <c r="BV9329" s="33"/>
      <c r="BW9329" s="32"/>
      <c r="BX9329" s="32"/>
      <c r="BY9329" s="34"/>
      <c r="CA9329" s="32"/>
      <c r="CB9329" s="32"/>
    </row>
    <row r="9330" spans="1:80">
      <c r="A9330" s="20"/>
      <c r="B9330" s="21"/>
      <c r="C9330" s="21"/>
      <c r="D9330" s="21"/>
      <c r="E9330" s="21"/>
      <c r="F9330" s="21"/>
      <c r="G9330" s="21"/>
      <c r="H9330" s="21"/>
      <c r="I9330" s="21"/>
      <c r="J9330" s="21"/>
      <c r="K9330" s="22"/>
      <c r="L9330" s="22"/>
      <c r="M9330" s="22"/>
      <c r="N9330" s="22"/>
      <c r="O9330" s="22"/>
      <c r="P9330" s="22"/>
      <c r="Q9330" s="22"/>
      <c r="R9330" s="22"/>
      <c r="S9330" s="22"/>
      <c r="T9330" s="22"/>
      <c r="U9330" s="22"/>
      <c r="V9330" s="22"/>
      <c r="W9330" s="22"/>
      <c r="X9330" s="22"/>
      <c r="Y9330" s="22"/>
      <c r="Z9330" s="22"/>
      <c r="AA9330" s="22"/>
      <c r="AB9330" s="23"/>
      <c r="AC9330" s="23"/>
      <c r="AD9330" s="22"/>
      <c r="AE9330" s="24"/>
      <c r="AF9330" s="24"/>
      <c r="AG9330" s="24"/>
      <c r="AH9330" s="24"/>
      <c r="AI9330" s="24"/>
      <c r="AJ9330" s="24"/>
      <c r="AK9330" s="24"/>
      <c r="AL9330" s="24"/>
      <c r="AM9330" s="24"/>
      <c r="AN9330" s="24"/>
      <c r="AO9330" s="24"/>
      <c r="AP9330" s="24"/>
      <c r="AQ9330" s="24"/>
      <c r="AR9330" s="24"/>
      <c r="AS9330" s="24"/>
      <c r="AT9330" s="25"/>
      <c r="AV9330" s="26"/>
      <c r="AW9330" s="26"/>
      <c r="AX9330" s="27"/>
      <c r="AY9330" s="27"/>
      <c r="AZ9330" s="27"/>
      <c r="BA9330" s="27"/>
      <c r="BB9330" s="27"/>
      <c r="BC9330" s="27"/>
      <c r="BD9330" s="27"/>
      <c r="BE9330" s="27"/>
      <c r="BF9330" s="27"/>
      <c r="BG9330" s="27"/>
      <c r="BH9330" s="27"/>
      <c r="BI9330" s="27"/>
      <c r="BT9330" s="31"/>
      <c r="BU9330" s="32"/>
      <c r="BV9330" s="33"/>
      <c r="BW9330" s="32"/>
      <c r="BX9330" s="32"/>
      <c r="BY9330" s="34"/>
      <c r="CA9330" s="32"/>
      <c r="CB9330" s="32"/>
    </row>
    <row r="9331" spans="1:80">
      <c r="A9331" s="20"/>
      <c r="B9331" s="21"/>
      <c r="C9331" s="21"/>
      <c r="D9331" s="21"/>
      <c r="E9331" s="21"/>
      <c r="F9331" s="21"/>
      <c r="G9331" s="21"/>
      <c r="H9331" s="21"/>
      <c r="I9331" s="21"/>
      <c r="J9331" s="21"/>
      <c r="K9331" s="22"/>
      <c r="L9331" s="22"/>
      <c r="M9331" s="22"/>
      <c r="N9331" s="22"/>
      <c r="O9331" s="22"/>
      <c r="P9331" s="22"/>
      <c r="Q9331" s="22"/>
      <c r="R9331" s="22"/>
      <c r="S9331" s="22"/>
      <c r="T9331" s="22"/>
      <c r="U9331" s="22"/>
      <c r="V9331" s="22"/>
      <c r="W9331" s="22"/>
      <c r="X9331" s="22"/>
      <c r="Y9331" s="22"/>
      <c r="Z9331" s="22"/>
      <c r="AA9331" s="22"/>
      <c r="AB9331" s="23"/>
      <c r="AC9331" s="23"/>
      <c r="AD9331" s="22"/>
      <c r="AE9331" s="24"/>
      <c r="AF9331" s="24"/>
      <c r="AG9331" s="24"/>
      <c r="AH9331" s="24"/>
      <c r="AI9331" s="24"/>
      <c r="AJ9331" s="24"/>
      <c r="AK9331" s="24"/>
      <c r="AL9331" s="24"/>
      <c r="AM9331" s="24"/>
      <c r="AN9331" s="24"/>
      <c r="AO9331" s="24"/>
      <c r="AP9331" s="24"/>
      <c r="AQ9331" s="24"/>
      <c r="AR9331" s="24"/>
      <c r="AS9331" s="24"/>
      <c r="AT9331" s="25"/>
      <c r="AV9331" s="26"/>
      <c r="AW9331" s="26"/>
      <c r="AX9331" s="27"/>
      <c r="AY9331" s="27"/>
      <c r="AZ9331" s="27"/>
      <c r="BA9331" s="27"/>
      <c r="BB9331" s="27"/>
      <c r="BC9331" s="27"/>
      <c r="BD9331" s="27"/>
      <c r="BE9331" s="27"/>
      <c r="BF9331" s="27"/>
      <c r="BG9331" s="27"/>
      <c r="BH9331" s="27"/>
      <c r="BI9331" s="27"/>
      <c r="BT9331" s="31"/>
      <c r="BU9331" s="32"/>
      <c r="BV9331" s="33"/>
      <c r="BW9331" s="32"/>
      <c r="BX9331" s="32"/>
      <c r="BY9331" s="34"/>
      <c r="CA9331" s="32"/>
      <c r="CB9331" s="32"/>
    </row>
    <row r="9332" spans="1:80">
      <c r="A9332" s="20"/>
      <c r="B9332" s="21"/>
      <c r="C9332" s="21"/>
      <c r="D9332" s="21"/>
      <c r="E9332" s="21"/>
      <c r="F9332" s="21"/>
      <c r="G9332" s="21"/>
      <c r="H9332" s="21"/>
      <c r="I9332" s="21"/>
      <c r="J9332" s="21"/>
      <c r="K9332" s="22"/>
      <c r="L9332" s="22"/>
      <c r="M9332" s="22"/>
      <c r="N9332" s="22"/>
      <c r="O9332" s="22"/>
      <c r="P9332" s="22"/>
      <c r="Q9332" s="22"/>
      <c r="R9332" s="22"/>
      <c r="S9332" s="22"/>
      <c r="T9332" s="22"/>
      <c r="U9332" s="22"/>
      <c r="V9332" s="22"/>
      <c r="W9332" s="22"/>
      <c r="X9332" s="22"/>
      <c r="Y9332" s="22"/>
      <c r="Z9332" s="22"/>
      <c r="AA9332" s="22"/>
      <c r="AB9332" s="23"/>
      <c r="AC9332" s="23"/>
      <c r="AD9332" s="22"/>
      <c r="AE9332" s="24"/>
      <c r="AF9332" s="24"/>
      <c r="AG9332" s="24"/>
      <c r="AH9332" s="24"/>
      <c r="AI9332" s="24"/>
      <c r="AJ9332" s="24"/>
      <c r="AK9332" s="24"/>
      <c r="AL9332" s="24"/>
      <c r="AM9332" s="24"/>
      <c r="AN9332" s="24"/>
      <c r="AO9332" s="24"/>
      <c r="AP9332" s="24"/>
      <c r="AQ9332" s="24"/>
      <c r="AR9332" s="24"/>
      <c r="AS9332" s="24"/>
      <c r="AT9332" s="25"/>
      <c r="AV9332" s="26"/>
      <c r="AW9332" s="26"/>
      <c r="AX9332" s="27"/>
      <c r="AY9332" s="27"/>
      <c r="AZ9332" s="27"/>
      <c r="BA9332" s="27"/>
      <c r="BB9332" s="27"/>
      <c r="BC9332" s="27"/>
      <c r="BD9332" s="27"/>
      <c r="BE9332" s="27"/>
      <c r="BF9332" s="27"/>
      <c r="BG9332" s="27"/>
      <c r="BH9332" s="27"/>
      <c r="BI9332" s="27"/>
      <c r="BT9332" s="31"/>
      <c r="BU9332" s="32"/>
      <c r="BV9332" s="33"/>
      <c r="BW9332" s="32"/>
      <c r="BX9332" s="32"/>
      <c r="BY9332" s="34"/>
      <c r="CA9332" s="32"/>
      <c r="CB9332" s="32"/>
    </row>
    <row r="9333" spans="1:80">
      <c r="A9333" s="20"/>
      <c r="B9333" s="21"/>
      <c r="C9333" s="21"/>
      <c r="D9333" s="21"/>
      <c r="E9333" s="21"/>
      <c r="F9333" s="21"/>
      <c r="G9333" s="21"/>
      <c r="H9333" s="21"/>
      <c r="I9333" s="21"/>
      <c r="J9333" s="21"/>
      <c r="K9333" s="22"/>
      <c r="L9333" s="22"/>
      <c r="M9333" s="22"/>
      <c r="N9333" s="22"/>
      <c r="O9333" s="22"/>
      <c r="P9333" s="22"/>
      <c r="Q9333" s="22"/>
      <c r="R9333" s="22"/>
      <c r="S9333" s="22"/>
      <c r="T9333" s="22"/>
      <c r="U9333" s="22"/>
      <c r="V9333" s="22"/>
      <c r="W9333" s="22"/>
      <c r="X9333" s="22"/>
      <c r="Y9333" s="22"/>
      <c r="Z9333" s="22"/>
      <c r="AA9333" s="22"/>
      <c r="AB9333" s="23"/>
      <c r="AC9333" s="23"/>
      <c r="AD9333" s="22"/>
      <c r="AE9333" s="24"/>
      <c r="AF9333" s="24"/>
      <c r="AG9333" s="24"/>
      <c r="AH9333" s="24"/>
      <c r="AI9333" s="24"/>
      <c r="AJ9333" s="24"/>
      <c r="AK9333" s="24"/>
      <c r="AL9333" s="24"/>
      <c r="AM9333" s="24"/>
      <c r="AN9333" s="24"/>
      <c r="AO9333" s="24"/>
      <c r="AP9333" s="24"/>
      <c r="AQ9333" s="24"/>
      <c r="AR9333" s="24"/>
      <c r="AS9333" s="24"/>
      <c r="AT9333" s="25"/>
      <c r="AV9333" s="26"/>
      <c r="AW9333" s="26"/>
      <c r="AX9333" s="27"/>
      <c r="AY9333" s="27"/>
      <c r="AZ9333" s="27"/>
      <c r="BA9333" s="27"/>
      <c r="BB9333" s="27"/>
      <c r="BC9333" s="27"/>
      <c r="BD9333" s="27"/>
      <c r="BE9333" s="27"/>
      <c r="BF9333" s="27"/>
      <c r="BG9333" s="27"/>
      <c r="BH9333" s="27"/>
      <c r="BI9333" s="27"/>
      <c r="BT9333" s="31"/>
      <c r="BU9333" s="32"/>
      <c r="BV9333" s="33"/>
      <c r="BW9333" s="32"/>
      <c r="BX9333" s="32"/>
      <c r="BY9333" s="34"/>
      <c r="CA9333" s="32"/>
      <c r="CB9333" s="32"/>
    </row>
    <row r="9334" spans="1:80">
      <c r="A9334" s="20"/>
      <c r="B9334" s="21"/>
      <c r="C9334" s="21"/>
      <c r="D9334" s="21"/>
      <c r="E9334" s="21"/>
      <c r="F9334" s="21"/>
      <c r="G9334" s="21"/>
      <c r="H9334" s="21"/>
      <c r="I9334" s="21"/>
      <c r="J9334" s="21"/>
      <c r="K9334" s="22"/>
      <c r="L9334" s="22"/>
      <c r="M9334" s="22"/>
      <c r="N9334" s="22"/>
      <c r="O9334" s="22"/>
      <c r="P9334" s="22"/>
      <c r="Q9334" s="22"/>
      <c r="R9334" s="22"/>
      <c r="S9334" s="22"/>
      <c r="T9334" s="22"/>
      <c r="U9334" s="22"/>
      <c r="V9334" s="22"/>
      <c r="W9334" s="22"/>
      <c r="X9334" s="22"/>
      <c r="Y9334" s="22"/>
      <c r="Z9334" s="22"/>
      <c r="AA9334" s="22"/>
      <c r="AB9334" s="23"/>
      <c r="AC9334" s="23"/>
      <c r="AD9334" s="22"/>
      <c r="AE9334" s="24"/>
      <c r="AF9334" s="24"/>
      <c r="AG9334" s="24"/>
      <c r="AH9334" s="24"/>
      <c r="AI9334" s="24"/>
      <c r="AJ9334" s="24"/>
      <c r="AK9334" s="24"/>
      <c r="AL9334" s="24"/>
      <c r="AM9334" s="24"/>
      <c r="AN9334" s="24"/>
      <c r="AO9334" s="24"/>
      <c r="AP9334" s="24"/>
      <c r="AQ9334" s="24"/>
      <c r="AR9334" s="24"/>
      <c r="AS9334" s="24"/>
      <c r="AT9334" s="25"/>
      <c r="AV9334" s="26"/>
      <c r="AW9334" s="26"/>
      <c r="AX9334" s="27"/>
      <c r="AY9334" s="27"/>
      <c r="AZ9334" s="27"/>
      <c r="BA9334" s="27"/>
      <c r="BB9334" s="27"/>
      <c r="BC9334" s="27"/>
      <c r="BD9334" s="27"/>
      <c r="BE9334" s="27"/>
      <c r="BF9334" s="27"/>
      <c r="BG9334" s="27"/>
      <c r="BH9334" s="27"/>
      <c r="BI9334" s="27"/>
      <c r="BT9334" s="31"/>
      <c r="BU9334" s="32"/>
      <c r="BV9334" s="33"/>
      <c r="BW9334" s="32"/>
      <c r="BX9334" s="32"/>
      <c r="BY9334" s="34"/>
      <c r="CA9334" s="32"/>
      <c r="CB9334" s="32"/>
    </row>
    <row r="9335" spans="1:80">
      <c r="A9335" s="20"/>
      <c r="B9335" s="21"/>
      <c r="C9335" s="21"/>
      <c r="D9335" s="21"/>
      <c r="E9335" s="21"/>
      <c r="F9335" s="21"/>
      <c r="G9335" s="21"/>
      <c r="H9335" s="21"/>
      <c r="I9335" s="21"/>
      <c r="J9335" s="21"/>
      <c r="K9335" s="22"/>
      <c r="L9335" s="22"/>
      <c r="M9335" s="22"/>
      <c r="N9335" s="22"/>
      <c r="O9335" s="22"/>
      <c r="P9335" s="22"/>
      <c r="Q9335" s="22"/>
      <c r="R9335" s="22"/>
      <c r="S9335" s="22"/>
      <c r="T9335" s="22"/>
      <c r="U9335" s="22"/>
      <c r="V9335" s="22"/>
      <c r="W9335" s="22"/>
      <c r="X9335" s="22"/>
      <c r="Y9335" s="22"/>
      <c r="Z9335" s="22"/>
      <c r="AA9335" s="22"/>
      <c r="AB9335" s="23"/>
      <c r="AC9335" s="23"/>
      <c r="AD9335" s="22"/>
      <c r="AE9335" s="24"/>
      <c r="AF9335" s="24"/>
      <c r="AG9335" s="24"/>
      <c r="AH9335" s="24"/>
      <c r="AI9335" s="24"/>
      <c r="AJ9335" s="24"/>
      <c r="AK9335" s="24"/>
      <c r="AL9335" s="24"/>
      <c r="AM9335" s="24"/>
      <c r="AN9335" s="24"/>
      <c r="AO9335" s="24"/>
      <c r="AP9335" s="24"/>
      <c r="AQ9335" s="24"/>
      <c r="AR9335" s="24"/>
      <c r="AS9335" s="24"/>
      <c r="AT9335" s="25"/>
      <c r="AV9335" s="26"/>
      <c r="AW9335" s="26"/>
      <c r="AX9335" s="27"/>
      <c r="AY9335" s="27"/>
      <c r="AZ9335" s="27"/>
      <c r="BA9335" s="27"/>
      <c r="BB9335" s="27"/>
      <c r="BC9335" s="27"/>
      <c r="BD9335" s="27"/>
      <c r="BE9335" s="27"/>
      <c r="BF9335" s="27"/>
      <c r="BG9335" s="27"/>
      <c r="BH9335" s="27"/>
      <c r="BI9335" s="27"/>
      <c r="BT9335" s="31"/>
      <c r="BU9335" s="32"/>
      <c r="BV9335" s="33"/>
      <c r="BW9335" s="32"/>
      <c r="BX9335" s="32"/>
      <c r="BY9335" s="34"/>
      <c r="CA9335" s="32"/>
      <c r="CB9335" s="32"/>
    </row>
    <row r="9336" spans="1:80">
      <c r="A9336" s="20"/>
      <c r="B9336" s="21"/>
      <c r="C9336" s="21"/>
      <c r="D9336" s="21"/>
      <c r="E9336" s="21"/>
      <c r="F9336" s="21"/>
      <c r="G9336" s="21"/>
      <c r="H9336" s="21"/>
      <c r="I9336" s="21"/>
      <c r="J9336" s="21"/>
      <c r="K9336" s="22"/>
      <c r="L9336" s="22"/>
      <c r="M9336" s="22"/>
      <c r="N9336" s="22"/>
      <c r="O9336" s="22"/>
      <c r="P9336" s="22"/>
      <c r="Q9336" s="22"/>
      <c r="R9336" s="22"/>
      <c r="S9336" s="22"/>
      <c r="T9336" s="22"/>
      <c r="U9336" s="22"/>
      <c r="V9336" s="22"/>
      <c r="W9336" s="22"/>
      <c r="X9336" s="22"/>
      <c r="Y9336" s="22"/>
      <c r="Z9336" s="22"/>
      <c r="AA9336" s="22"/>
      <c r="AB9336" s="23"/>
      <c r="AC9336" s="23"/>
      <c r="AD9336" s="22"/>
      <c r="AE9336" s="24"/>
      <c r="AF9336" s="24"/>
      <c r="AG9336" s="24"/>
      <c r="AH9336" s="24"/>
      <c r="AI9336" s="24"/>
      <c r="AJ9336" s="24"/>
      <c r="AK9336" s="24"/>
      <c r="AL9336" s="24"/>
      <c r="AM9336" s="24"/>
      <c r="AN9336" s="24"/>
      <c r="AO9336" s="24"/>
      <c r="AP9336" s="24"/>
      <c r="AQ9336" s="24"/>
      <c r="AR9336" s="24"/>
      <c r="AS9336" s="24"/>
      <c r="AT9336" s="25"/>
      <c r="AV9336" s="26"/>
      <c r="AW9336" s="26"/>
      <c r="AX9336" s="27"/>
      <c r="AY9336" s="27"/>
      <c r="AZ9336" s="27"/>
      <c r="BA9336" s="27"/>
      <c r="BB9336" s="27"/>
      <c r="BC9336" s="27"/>
      <c r="BD9336" s="27"/>
      <c r="BE9336" s="27"/>
      <c r="BF9336" s="27"/>
      <c r="BG9336" s="27"/>
      <c r="BH9336" s="27"/>
      <c r="BI9336" s="27"/>
      <c r="BT9336" s="31"/>
      <c r="BU9336" s="32"/>
      <c r="BV9336" s="33"/>
      <c r="BW9336" s="32"/>
      <c r="BX9336" s="32"/>
      <c r="BY9336" s="34"/>
      <c r="CA9336" s="32"/>
      <c r="CB9336" s="32"/>
    </row>
    <row r="9337" spans="1:80">
      <c r="A9337" s="20"/>
      <c r="B9337" s="21"/>
      <c r="C9337" s="21"/>
      <c r="D9337" s="21"/>
      <c r="E9337" s="21"/>
      <c r="F9337" s="21"/>
      <c r="G9337" s="21"/>
      <c r="H9337" s="21"/>
      <c r="I9337" s="21"/>
      <c r="J9337" s="21"/>
      <c r="K9337" s="22"/>
      <c r="L9337" s="22"/>
      <c r="M9337" s="22"/>
      <c r="N9337" s="22"/>
      <c r="O9337" s="22"/>
      <c r="P9337" s="22"/>
      <c r="Q9337" s="22"/>
      <c r="R9337" s="22"/>
      <c r="S9337" s="22"/>
      <c r="T9337" s="22"/>
      <c r="U9337" s="22"/>
      <c r="V9337" s="22"/>
      <c r="W9337" s="22"/>
      <c r="X9337" s="22"/>
      <c r="Y9337" s="22"/>
      <c r="Z9337" s="22"/>
      <c r="AA9337" s="22"/>
      <c r="AB9337" s="23"/>
      <c r="AC9337" s="23"/>
      <c r="AD9337" s="22"/>
      <c r="AE9337" s="24"/>
      <c r="AF9337" s="24"/>
      <c r="AG9337" s="24"/>
      <c r="AH9337" s="24"/>
      <c r="AI9337" s="24"/>
      <c r="AJ9337" s="24"/>
      <c r="AK9337" s="24"/>
      <c r="AL9337" s="24"/>
      <c r="AM9337" s="24"/>
      <c r="AN9337" s="24"/>
      <c r="AO9337" s="24"/>
      <c r="AP9337" s="24"/>
      <c r="AQ9337" s="24"/>
      <c r="AR9337" s="24"/>
      <c r="AS9337" s="24"/>
      <c r="AT9337" s="25"/>
      <c r="AV9337" s="26"/>
      <c r="AW9337" s="26"/>
      <c r="AX9337" s="27"/>
      <c r="AY9337" s="27"/>
      <c r="AZ9337" s="27"/>
      <c r="BA9337" s="27"/>
      <c r="BB9337" s="27"/>
      <c r="BC9337" s="27"/>
      <c r="BD9337" s="27"/>
      <c r="BE9337" s="27"/>
      <c r="BF9337" s="27"/>
      <c r="BG9337" s="27"/>
      <c r="BH9337" s="27"/>
      <c r="BI9337" s="27"/>
      <c r="BT9337" s="31"/>
      <c r="BU9337" s="32"/>
      <c r="BV9337" s="33"/>
      <c r="BW9337" s="32"/>
      <c r="BX9337" s="32"/>
      <c r="BY9337" s="34"/>
      <c r="CA9337" s="32"/>
      <c r="CB9337" s="32"/>
    </row>
    <row r="9338" spans="1:80">
      <c r="A9338" s="20"/>
      <c r="B9338" s="21"/>
      <c r="C9338" s="21"/>
      <c r="D9338" s="21"/>
      <c r="E9338" s="21"/>
      <c r="F9338" s="21"/>
      <c r="G9338" s="21"/>
      <c r="H9338" s="21"/>
      <c r="I9338" s="21"/>
      <c r="J9338" s="21"/>
      <c r="K9338" s="22"/>
      <c r="L9338" s="22"/>
      <c r="M9338" s="22"/>
      <c r="N9338" s="22"/>
      <c r="O9338" s="22"/>
      <c r="P9338" s="22"/>
      <c r="Q9338" s="22"/>
      <c r="R9338" s="22"/>
      <c r="S9338" s="22"/>
      <c r="T9338" s="22"/>
      <c r="U9338" s="22"/>
      <c r="V9338" s="22"/>
      <c r="W9338" s="22"/>
      <c r="X9338" s="22"/>
      <c r="Y9338" s="22"/>
      <c r="Z9338" s="22"/>
      <c r="AA9338" s="22"/>
      <c r="AB9338" s="23"/>
      <c r="AC9338" s="23"/>
      <c r="AD9338" s="22"/>
      <c r="AE9338" s="24"/>
      <c r="AF9338" s="24"/>
      <c r="AG9338" s="24"/>
      <c r="AH9338" s="24"/>
      <c r="AI9338" s="24"/>
      <c r="AJ9338" s="24"/>
      <c r="AK9338" s="24"/>
      <c r="AL9338" s="24"/>
      <c r="AM9338" s="24"/>
      <c r="AN9338" s="24"/>
      <c r="AO9338" s="24"/>
      <c r="AP9338" s="24"/>
      <c r="AQ9338" s="24"/>
      <c r="AR9338" s="24"/>
      <c r="AS9338" s="24"/>
      <c r="AT9338" s="25"/>
      <c r="AV9338" s="26"/>
      <c r="AW9338" s="26"/>
      <c r="AX9338" s="27"/>
      <c r="AY9338" s="27"/>
      <c r="AZ9338" s="27"/>
      <c r="BA9338" s="27"/>
      <c r="BB9338" s="27"/>
      <c r="BC9338" s="27"/>
      <c r="BD9338" s="27"/>
      <c r="BE9338" s="27"/>
      <c r="BF9338" s="27"/>
      <c r="BG9338" s="27"/>
      <c r="BH9338" s="27"/>
      <c r="BI9338" s="27"/>
      <c r="BT9338" s="31"/>
      <c r="BU9338" s="32"/>
      <c r="BV9338" s="33"/>
      <c r="BW9338" s="32"/>
      <c r="BX9338" s="32"/>
      <c r="BY9338" s="34"/>
      <c r="CA9338" s="32"/>
      <c r="CB9338" s="32"/>
    </row>
    <row r="9339" spans="1:80">
      <c r="A9339" s="20"/>
      <c r="B9339" s="21"/>
      <c r="C9339" s="21"/>
      <c r="D9339" s="21"/>
      <c r="E9339" s="21"/>
      <c r="F9339" s="21"/>
      <c r="G9339" s="21"/>
      <c r="H9339" s="21"/>
      <c r="I9339" s="21"/>
      <c r="J9339" s="21"/>
      <c r="K9339" s="22"/>
      <c r="L9339" s="22"/>
      <c r="M9339" s="22"/>
      <c r="N9339" s="22"/>
      <c r="O9339" s="22"/>
      <c r="P9339" s="22"/>
      <c r="Q9339" s="22"/>
      <c r="R9339" s="22"/>
      <c r="S9339" s="22"/>
      <c r="T9339" s="22"/>
      <c r="U9339" s="22"/>
      <c r="V9339" s="22"/>
      <c r="W9339" s="22"/>
      <c r="X9339" s="22"/>
      <c r="Y9339" s="22"/>
      <c r="Z9339" s="22"/>
      <c r="AA9339" s="22"/>
      <c r="AB9339" s="23"/>
      <c r="AC9339" s="23"/>
      <c r="AD9339" s="22"/>
      <c r="AE9339" s="24"/>
      <c r="AF9339" s="24"/>
      <c r="AG9339" s="24"/>
      <c r="AH9339" s="24"/>
      <c r="AI9339" s="24"/>
      <c r="AJ9339" s="24"/>
      <c r="AK9339" s="24"/>
      <c r="AL9339" s="24"/>
      <c r="AM9339" s="24"/>
      <c r="AN9339" s="24"/>
      <c r="AO9339" s="24"/>
      <c r="AP9339" s="24"/>
      <c r="AQ9339" s="24"/>
      <c r="AR9339" s="24"/>
      <c r="AS9339" s="24"/>
      <c r="AT9339" s="25"/>
      <c r="AV9339" s="26"/>
      <c r="AW9339" s="26"/>
      <c r="AX9339" s="27"/>
      <c r="AY9339" s="27"/>
      <c r="AZ9339" s="27"/>
      <c r="BA9339" s="27"/>
      <c r="BB9339" s="27"/>
      <c r="BC9339" s="27"/>
      <c r="BD9339" s="27"/>
      <c r="BE9339" s="27"/>
      <c r="BF9339" s="27"/>
      <c r="BG9339" s="27"/>
      <c r="BH9339" s="27"/>
      <c r="BI9339" s="27"/>
      <c r="BT9339" s="31"/>
      <c r="BU9339" s="32"/>
      <c r="BV9339" s="33"/>
      <c r="BW9339" s="32"/>
      <c r="BX9339" s="32"/>
      <c r="BY9339" s="34"/>
      <c r="CA9339" s="32"/>
      <c r="CB9339" s="32"/>
    </row>
    <row r="9340" spans="1:80">
      <c r="A9340" s="20"/>
      <c r="B9340" s="21"/>
      <c r="C9340" s="21"/>
      <c r="D9340" s="21"/>
      <c r="E9340" s="21"/>
      <c r="F9340" s="21"/>
      <c r="G9340" s="21"/>
      <c r="H9340" s="21"/>
      <c r="I9340" s="21"/>
      <c r="J9340" s="21"/>
      <c r="K9340" s="22"/>
      <c r="L9340" s="22"/>
      <c r="M9340" s="22"/>
      <c r="N9340" s="22"/>
      <c r="O9340" s="22"/>
      <c r="P9340" s="22"/>
      <c r="Q9340" s="22"/>
      <c r="R9340" s="22"/>
      <c r="S9340" s="22"/>
      <c r="T9340" s="22"/>
      <c r="U9340" s="22"/>
      <c r="V9340" s="22"/>
      <c r="W9340" s="22"/>
      <c r="X9340" s="22"/>
      <c r="Y9340" s="22"/>
      <c r="Z9340" s="22"/>
      <c r="AA9340" s="22"/>
      <c r="AB9340" s="23"/>
      <c r="AC9340" s="23"/>
      <c r="AD9340" s="22"/>
      <c r="AE9340" s="24"/>
      <c r="AF9340" s="24"/>
      <c r="AG9340" s="24"/>
      <c r="AH9340" s="24"/>
      <c r="AI9340" s="24"/>
      <c r="AJ9340" s="24"/>
      <c r="AK9340" s="24"/>
      <c r="AL9340" s="24"/>
      <c r="AM9340" s="24"/>
      <c r="AN9340" s="24"/>
      <c r="AO9340" s="24"/>
      <c r="AP9340" s="24"/>
      <c r="AQ9340" s="24"/>
      <c r="AR9340" s="24"/>
      <c r="AS9340" s="24"/>
      <c r="AT9340" s="25"/>
      <c r="AV9340" s="26"/>
      <c r="AW9340" s="26"/>
      <c r="AX9340" s="27"/>
      <c r="AY9340" s="27"/>
      <c r="AZ9340" s="27"/>
      <c r="BA9340" s="27"/>
      <c r="BB9340" s="27"/>
      <c r="BC9340" s="27"/>
      <c r="BD9340" s="27"/>
      <c r="BE9340" s="27"/>
      <c r="BF9340" s="27"/>
      <c r="BG9340" s="27"/>
      <c r="BH9340" s="27"/>
      <c r="BI9340" s="27"/>
      <c r="BT9340" s="31"/>
      <c r="BU9340" s="32"/>
      <c r="BV9340" s="33"/>
      <c r="BW9340" s="32"/>
      <c r="BX9340" s="32"/>
      <c r="BY9340" s="34"/>
      <c r="CA9340" s="32"/>
      <c r="CB9340" s="32"/>
    </row>
    <row r="9341" spans="1:80">
      <c r="A9341" s="20"/>
      <c r="B9341" s="21"/>
      <c r="C9341" s="21"/>
      <c r="D9341" s="21"/>
      <c r="E9341" s="21"/>
      <c r="F9341" s="21"/>
      <c r="G9341" s="21"/>
      <c r="H9341" s="21"/>
      <c r="I9341" s="21"/>
      <c r="J9341" s="21"/>
      <c r="K9341" s="22"/>
      <c r="L9341" s="22"/>
      <c r="M9341" s="22"/>
      <c r="N9341" s="22"/>
      <c r="O9341" s="22"/>
      <c r="P9341" s="22"/>
      <c r="Q9341" s="22"/>
      <c r="R9341" s="22"/>
      <c r="S9341" s="22"/>
      <c r="T9341" s="22"/>
      <c r="U9341" s="22"/>
      <c r="V9341" s="22"/>
      <c r="W9341" s="22"/>
      <c r="X9341" s="22"/>
      <c r="Y9341" s="22"/>
      <c r="Z9341" s="22"/>
      <c r="AA9341" s="22"/>
      <c r="AB9341" s="23"/>
      <c r="AC9341" s="23"/>
      <c r="AD9341" s="22"/>
      <c r="AE9341" s="24"/>
      <c r="AF9341" s="24"/>
      <c r="AG9341" s="24"/>
      <c r="AH9341" s="24"/>
      <c r="AI9341" s="24"/>
      <c r="AJ9341" s="24"/>
      <c r="AK9341" s="24"/>
      <c r="AL9341" s="24"/>
      <c r="AM9341" s="24"/>
      <c r="AN9341" s="24"/>
      <c r="AO9341" s="24"/>
      <c r="AP9341" s="24"/>
      <c r="AQ9341" s="24"/>
      <c r="AR9341" s="24"/>
      <c r="AS9341" s="24"/>
      <c r="AT9341" s="25"/>
      <c r="AV9341" s="26"/>
      <c r="AW9341" s="26"/>
      <c r="AX9341" s="27"/>
      <c r="AY9341" s="27"/>
      <c r="AZ9341" s="27"/>
      <c r="BA9341" s="27"/>
      <c r="BB9341" s="27"/>
      <c r="BC9341" s="27"/>
      <c r="BD9341" s="27"/>
      <c r="BE9341" s="27"/>
      <c r="BF9341" s="27"/>
      <c r="BG9341" s="27"/>
      <c r="BH9341" s="27"/>
      <c r="BI9341" s="27"/>
      <c r="BT9341" s="31"/>
      <c r="BU9341" s="32"/>
      <c r="BV9341" s="33"/>
      <c r="BW9341" s="32"/>
      <c r="BX9341" s="32"/>
      <c r="BY9341" s="34"/>
      <c r="CA9341" s="32"/>
      <c r="CB9341" s="32"/>
    </row>
    <row r="9342" spans="1:80">
      <c r="A9342" s="20"/>
      <c r="B9342" s="21"/>
      <c r="C9342" s="21"/>
      <c r="D9342" s="21"/>
      <c r="E9342" s="21"/>
      <c r="F9342" s="21"/>
      <c r="G9342" s="21"/>
      <c r="H9342" s="21"/>
      <c r="I9342" s="21"/>
      <c r="J9342" s="21"/>
      <c r="K9342" s="22"/>
      <c r="L9342" s="22"/>
      <c r="M9342" s="22"/>
      <c r="N9342" s="22"/>
      <c r="O9342" s="22"/>
      <c r="P9342" s="22"/>
      <c r="Q9342" s="22"/>
      <c r="R9342" s="22"/>
      <c r="S9342" s="22"/>
      <c r="T9342" s="22"/>
      <c r="U9342" s="22"/>
      <c r="V9342" s="22"/>
      <c r="W9342" s="22"/>
      <c r="X9342" s="22"/>
      <c r="Y9342" s="22"/>
      <c r="Z9342" s="22"/>
      <c r="AA9342" s="22"/>
      <c r="AB9342" s="23"/>
      <c r="AC9342" s="23"/>
      <c r="AD9342" s="22"/>
      <c r="AE9342" s="24"/>
      <c r="AF9342" s="24"/>
      <c r="AG9342" s="24"/>
      <c r="AH9342" s="24"/>
      <c r="AI9342" s="24"/>
      <c r="AJ9342" s="24"/>
      <c r="AK9342" s="24"/>
      <c r="AL9342" s="24"/>
      <c r="AM9342" s="24"/>
      <c r="AN9342" s="24"/>
      <c r="AO9342" s="24"/>
      <c r="AP9342" s="24"/>
      <c r="AQ9342" s="24"/>
      <c r="AR9342" s="24"/>
      <c r="AS9342" s="24"/>
      <c r="AT9342" s="25"/>
      <c r="AV9342" s="26"/>
      <c r="AW9342" s="26"/>
      <c r="AX9342" s="27"/>
      <c r="AY9342" s="27"/>
      <c r="AZ9342" s="27"/>
      <c r="BA9342" s="27"/>
      <c r="BB9342" s="27"/>
      <c r="BC9342" s="27"/>
      <c r="BD9342" s="27"/>
      <c r="BE9342" s="27"/>
      <c r="BF9342" s="27"/>
      <c r="BG9342" s="27"/>
      <c r="BH9342" s="27"/>
      <c r="BI9342" s="27"/>
      <c r="BT9342" s="31"/>
      <c r="BU9342" s="32"/>
      <c r="BV9342" s="33"/>
      <c r="BW9342" s="32"/>
      <c r="BX9342" s="32"/>
      <c r="BY9342" s="34"/>
      <c r="CA9342" s="32"/>
      <c r="CB9342" s="32"/>
    </row>
    <row r="9343" spans="1:80">
      <c r="A9343" s="20"/>
      <c r="B9343" s="21"/>
      <c r="C9343" s="21"/>
      <c r="D9343" s="21"/>
      <c r="E9343" s="21"/>
      <c r="F9343" s="21"/>
      <c r="G9343" s="21"/>
      <c r="H9343" s="21"/>
      <c r="I9343" s="21"/>
      <c r="J9343" s="21"/>
      <c r="K9343" s="22"/>
      <c r="L9343" s="22"/>
      <c r="M9343" s="22"/>
      <c r="N9343" s="22"/>
      <c r="O9343" s="22"/>
      <c r="P9343" s="22"/>
      <c r="Q9343" s="22"/>
      <c r="R9343" s="22"/>
      <c r="S9343" s="22"/>
      <c r="T9343" s="22"/>
      <c r="U9343" s="22"/>
      <c r="V9343" s="22"/>
      <c r="W9343" s="22"/>
      <c r="X9343" s="22"/>
      <c r="Y9343" s="22"/>
      <c r="Z9343" s="22"/>
      <c r="AA9343" s="22"/>
      <c r="AB9343" s="23"/>
      <c r="AC9343" s="23"/>
      <c r="AD9343" s="22"/>
      <c r="AE9343" s="24"/>
      <c r="AF9343" s="24"/>
      <c r="AG9343" s="24"/>
      <c r="AH9343" s="24"/>
      <c r="AI9343" s="24"/>
      <c r="AJ9343" s="24"/>
      <c r="AK9343" s="24"/>
      <c r="AL9343" s="24"/>
      <c r="AM9343" s="24"/>
      <c r="AN9343" s="24"/>
      <c r="AO9343" s="24"/>
      <c r="AP9343" s="24"/>
      <c r="AQ9343" s="24"/>
      <c r="AR9343" s="24"/>
      <c r="AS9343" s="24"/>
      <c r="AT9343" s="25"/>
      <c r="AV9343" s="26"/>
      <c r="AW9343" s="26"/>
      <c r="AX9343" s="27"/>
      <c r="AY9343" s="27"/>
      <c r="AZ9343" s="27"/>
      <c r="BA9343" s="27"/>
      <c r="BB9343" s="27"/>
      <c r="BC9343" s="27"/>
      <c r="BD9343" s="27"/>
      <c r="BE9343" s="27"/>
      <c r="BF9343" s="27"/>
      <c r="BG9343" s="27"/>
      <c r="BH9343" s="27"/>
      <c r="BI9343" s="27"/>
      <c r="BT9343" s="31"/>
      <c r="BU9343" s="32"/>
      <c r="BV9343" s="33"/>
      <c r="BW9343" s="32"/>
      <c r="BX9343" s="32"/>
      <c r="BY9343" s="34"/>
      <c r="CA9343" s="32"/>
      <c r="CB9343" s="32"/>
    </row>
    <row r="9344" spans="1:80">
      <c r="A9344" s="20"/>
      <c r="B9344" s="21"/>
      <c r="C9344" s="21"/>
      <c r="D9344" s="21"/>
      <c r="E9344" s="21"/>
      <c r="F9344" s="21"/>
      <c r="G9344" s="21"/>
      <c r="H9344" s="21"/>
      <c r="I9344" s="21"/>
      <c r="J9344" s="21"/>
      <c r="K9344" s="22"/>
      <c r="L9344" s="22"/>
      <c r="M9344" s="22"/>
      <c r="N9344" s="22"/>
      <c r="O9344" s="22"/>
      <c r="P9344" s="22"/>
      <c r="Q9344" s="22"/>
      <c r="R9344" s="22"/>
      <c r="S9344" s="22"/>
      <c r="T9344" s="22"/>
      <c r="U9344" s="22"/>
      <c r="V9344" s="22"/>
      <c r="W9344" s="22"/>
      <c r="X9344" s="22"/>
      <c r="Y9344" s="22"/>
      <c r="Z9344" s="22"/>
      <c r="AA9344" s="22"/>
      <c r="AB9344" s="23"/>
      <c r="AC9344" s="23"/>
      <c r="AD9344" s="22"/>
      <c r="AE9344" s="24"/>
      <c r="AF9344" s="24"/>
      <c r="AG9344" s="24"/>
      <c r="AH9344" s="24"/>
      <c r="AI9344" s="24"/>
      <c r="AJ9344" s="24"/>
      <c r="AK9344" s="24"/>
      <c r="AL9344" s="24"/>
      <c r="AM9344" s="24"/>
      <c r="AN9344" s="24"/>
      <c r="AO9344" s="24"/>
      <c r="AP9344" s="24"/>
      <c r="AQ9344" s="24"/>
      <c r="AR9344" s="24"/>
      <c r="AS9344" s="24"/>
      <c r="AT9344" s="25"/>
      <c r="AV9344" s="26"/>
      <c r="AW9344" s="26"/>
      <c r="AX9344" s="27"/>
      <c r="AY9344" s="27"/>
      <c r="AZ9344" s="27"/>
      <c r="BA9344" s="27"/>
      <c r="BB9344" s="27"/>
      <c r="BC9344" s="27"/>
      <c r="BD9344" s="27"/>
      <c r="BE9344" s="27"/>
      <c r="BF9344" s="27"/>
      <c r="BG9344" s="27"/>
      <c r="BH9344" s="27"/>
      <c r="BI9344" s="27"/>
      <c r="BT9344" s="31"/>
      <c r="BU9344" s="32"/>
      <c r="BV9344" s="33"/>
      <c r="BW9344" s="32"/>
      <c r="BX9344" s="32"/>
      <c r="BY9344" s="34"/>
      <c r="CA9344" s="32"/>
      <c r="CB9344" s="32"/>
    </row>
    <row r="9345" spans="1:80">
      <c r="A9345" s="20"/>
      <c r="B9345" s="21"/>
      <c r="C9345" s="21"/>
      <c r="D9345" s="21"/>
      <c r="E9345" s="21"/>
      <c r="F9345" s="21"/>
      <c r="G9345" s="21"/>
      <c r="H9345" s="21"/>
      <c r="I9345" s="21"/>
      <c r="J9345" s="21"/>
      <c r="K9345" s="22"/>
      <c r="L9345" s="22"/>
      <c r="M9345" s="22"/>
      <c r="N9345" s="22"/>
      <c r="O9345" s="22"/>
      <c r="P9345" s="22"/>
      <c r="Q9345" s="22"/>
      <c r="R9345" s="22"/>
      <c r="S9345" s="22"/>
      <c r="T9345" s="22"/>
      <c r="U9345" s="22"/>
      <c r="V9345" s="22"/>
      <c r="W9345" s="22"/>
      <c r="X9345" s="22"/>
      <c r="Y9345" s="22"/>
      <c r="Z9345" s="22"/>
      <c r="AA9345" s="22"/>
      <c r="AB9345" s="23"/>
      <c r="AC9345" s="23"/>
      <c r="AD9345" s="22"/>
      <c r="AE9345" s="24"/>
      <c r="AF9345" s="24"/>
      <c r="AG9345" s="24"/>
      <c r="AH9345" s="24"/>
      <c r="AI9345" s="24"/>
      <c r="AJ9345" s="24"/>
      <c r="AK9345" s="24"/>
      <c r="AL9345" s="24"/>
      <c r="AM9345" s="24"/>
      <c r="AN9345" s="24"/>
      <c r="AO9345" s="24"/>
      <c r="AP9345" s="24"/>
      <c r="AQ9345" s="24"/>
      <c r="AR9345" s="24"/>
      <c r="AS9345" s="24"/>
      <c r="AT9345" s="25"/>
      <c r="AV9345" s="26"/>
      <c r="AW9345" s="26"/>
      <c r="AX9345" s="27"/>
      <c r="AY9345" s="27"/>
      <c r="AZ9345" s="27"/>
      <c r="BA9345" s="27"/>
      <c r="BB9345" s="27"/>
      <c r="BC9345" s="27"/>
      <c r="BD9345" s="27"/>
      <c r="BE9345" s="27"/>
      <c r="BF9345" s="27"/>
      <c r="BG9345" s="27"/>
      <c r="BH9345" s="27"/>
      <c r="BI9345" s="27"/>
      <c r="BT9345" s="31"/>
      <c r="BU9345" s="32"/>
      <c r="BV9345" s="33"/>
      <c r="BW9345" s="32"/>
      <c r="BX9345" s="32"/>
      <c r="BY9345" s="34"/>
      <c r="CA9345" s="32"/>
      <c r="CB9345" s="32"/>
    </row>
    <row r="9346" spans="1:80">
      <c r="A9346" s="20"/>
      <c r="B9346" s="21"/>
      <c r="C9346" s="21"/>
      <c r="D9346" s="21"/>
      <c r="E9346" s="21"/>
      <c r="F9346" s="21"/>
      <c r="G9346" s="21"/>
      <c r="H9346" s="21"/>
      <c r="I9346" s="21"/>
      <c r="J9346" s="21"/>
      <c r="K9346" s="22"/>
      <c r="L9346" s="22"/>
      <c r="M9346" s="22"/>
      <c r="N9346" s="22"/>
      <c r="O9346" s="22"/>
      <c r="P9346" s="22"/>
      <c r="Q9346" s="22"/>
      <c r="R9346" s="22"/>
      <c r="S9346" s="22"/>
      <c r="T9346" s="22"/>
      <c r="U9346" s="22"/>
      <c r="V9346" s="22"/>
      <c r="W9346" s="22"/>
      <c r="X9346" s="22"/>
      <c r="Y9346" s="22"/>
      <c r="Z9346" s="22"/>
      <c r="AA9346" s="22"/>
      <c r="AB9346" s="23"/>
      <c r="AC9346" s="23"/>
      <c r="AD9346" s="22"/>
      <c r="AE9346" s="24"/>
      <c r="AF9346" s="24"/>
      <c r="AG9346" s="24"/>
      <c r="AH9346" s="24"/>
      <c r="AI9346" s="24"/>
      <c r="AJ9346" s="24"/>
      <c r="AK9346" s="24"/>
      <c r="AL9346" s="24"/>
      <c r="AM9346" s="24"/>
      <c r="AN9346" s="24"/>
      <c r="AO9346" s="24"/>
      <c r="AP9346" s="24"/>
      <c r="AQ9346" s="24"/>
      <c r="AR9346" s="24"/>
      <c r="AS9346" s="24"/>
      <c r="AT9346" s="25"/>
      <c r="AV9346" s="26"/>
      <c r="AW9346" s="26"/>
      <c r="AX9346" s="27"/>
      <c r="AY9346" s="27"/>
      <c r="AZ9346" s="27"/>
      <c r="BA9346" s="27"/>
      <c r="BB9346" s="27"/>
      <c r="BC9346" s="27"/>
      <c r="BD9346" s="27"/>
      <c r="BE9346" s="27"/>
      <c r="BF9346" s="27"/>
      <c r="BG9346" s="27"/>
      <c r="BH9346" s="27"/>
      <c r="BI9346" s="27"/>
      <c r="BT9346" s="31"/>
      <c r="BU9346" s="32"/>
      <c r="BV9346" s="33"/>
      <c r="BW9346" s="32"/>
      <c r="BX9346" s="32"/>
      <c r="BY9346" s="34"/>
      <c r="CA9346" s="32"/>
      <c r="CB9346" s="32"/>
    </row>
    <row r="9347" spans="1:80">
      <c r="A9347" s="20"/>
      <c r="B9347" s="21"/>
      <c r="C9347" s="21"/>
      <c r="D9347" s="21"/>
      <c r="E9347" s="21"/>
      <c r="F9347" s="21"/>
      <c r="G9347" s="21"/>
      <c r="H9347" s="21"/>
      <c r="I9347" s="21"/>
      <c r="J9347" s="21"/>
      <c r="K9347" s="22"/>
      <c r="L9347" s="22"/>
      <c r="M9347" s="22"/>
      <c r="N9347" s="22"/>
      <c r="O9347" s="22"/>
      <c r="P9347" s="22"/>
      <c r="Q9347" s="22"/>
      <c r="R9347" s="22"/>
      <c r="S9347" s="22"/>
      <c r="T9347" s="22"/>
      <c r="U9347" s="22"/>
      <c r="V9347" s="22"/>
      <c r="W9347" s="22"/>
      <c r="X9347" s="22"/>
      <c r="Y9347" s="22"/>
      <c r="Z9347" s="22"/>
      <c r="AA9347" s="22"/>
      <c r="AB9347" s="23"/>
      <c r="AC9347" s="23"/>
      <c r="AD9347" s="22"/>
      <c r="AE9347" s="24"/>
      <c r="AF9347" s="24"/>
      <c r="AG9347" s="24"/>
      <c r="AH9347" s="24"/>
      <c r="AI9347" s="24"/>
      <c r="AJ9347" s="24"/>
      <c r="AK9347" s="24"/>
      <c r="AL9347" s="24"/>
      <c r="AM9347" s="24"/>
      <c r="AN9347" s="24"/>
      <c r="AO9347" s="24"/>
      <c r="AP9347" s="24"/>
      <c r="AQ9347" s="24"/>
      <c r="AR9347" s="24"/>
      <c r="AS9347" s="24"/>
      <c r="AT9347" s="25"/>
      <c r="AV9347" s="26"/>
      <c r="AW9347" s="26"/>
      <c r="AX9347" s="27"/>
      <c r="AY9347" s="27"/>
      <c r="AZ9347" s="27"/>
      <c r="BA9347" s="27"/>
      <c r="BB9347" s="27"/>
      <c r="BC9347" s="27"/>
      <c r="BD9347" s="27"/>
      <c r="BE9347" s="27"/>
      <c r="BF9347" s="27"/>
      <c r="BG9347" s="27"/>
      <c r="BH9347" s="27"/>
      <c r="BI9347" s="27"/>
      <c r="BT9347" s="31"/>
      <c r="BU9347" s="32"/>
      <c r="BV9347" s="33"/>
      <c r="BW9347" s="32"/>
      <c r="BX9347" s="32"/>
      <c r="BY9347" s="34"/>
      <c r="CA9347" s="32"/>
      <c r="CB9347" s="32"/>
    </row>
    <row r="9348" spans="1:80">
      <c r="A9348" s="20"/>
      <c r="B9348" s="21"/>
      <c r="C9348" s="21"/>
      <c r="D9348" s="21"/>
      <c r="E9348" s="21"/>
      <c r="F9348" s="21"/>
      <c r="G9348" s="21"/>
      <c r="H9348" s="21"/>
      <c r="I9348" s="21"/>
      <c r="J9348" s="21"/>
      <c r="K9348" s="22"/>
      <c r="L9348" s="22"/>
      <c r="M9348" s="22"/>
      <c r="N9348" s="22"/>
      <c r="O9348" s="22"/>
      <c r="P9348" s="22"/>
      <c r="Q9348" s="22"/>
      <c r="R9348" s="22"/>
      <c r="S9348" s="22"/>
      <c r="T9348" s="22"/>
      <c r="U9348" s="22"/>
      <c r="V9348" s="22"/>
      <c r="W9348" s="22"/>
      <c r="X9348" s="22"/>
      <c r="Y9348" s="22"/>
      <c r="Z9348" s="22"/>
      <c r="AA9348" s="22"/>
      <c r="AB9348" s="23"/>
      <c r="AC9348" s="23"/>
      <c r="AD9348" s="22"/>
      <c r="AE9348" s="24"/>
      <c r="AF9348" s="24"/>
      <c r="AG9348" s="24"/>
      <c r="AH9348" s="24"/>
      <c r="AI9348" s="24"/>
      <c r="AJ9348" s="24"/>
      <c r="AK9348" s="24"/>
      <c r="AL9348" s="24"/>
      <c r="AM9348" s="24"/>
      <c r="AN9348" s="24"/>
      <c r="AO9348" s="24"/>
      <c r="AP9348" s="24"/>
      <c r="AQ9348" s="24"/>
      <c r="AR9348" s="24"/>
      <c r="AS9348" s="24"/>
      <c r="AT9348" s="25"/>
      <c r="AV9348" s="26"/>
      <c r="AW9348" s="26"/>
      <c r="AX9348" s="27"/>
      <c r="AY9348" s="27"/>
      <c r="AZ9348" s="27"/>
      <c r="BA9348" s="27"/>
      <c r="BB9348" s="27"/>
      <c r="BC9348" s="27"/>
      <c r="BD9348" s="27"/>
      <c r="BE9348" s="27"/>
      <c r="BF9348" s="27"/>
      <c r="BG9348" s="27"/>
      <c r="BH9348" s="27"/>
      <c r="BI9348" s="27"/>
      <c r="BT9348" s="31"/>
      <c r="BU9348" s="32"/>
      <c r="BV9348" s="33"/>
      <c r="BW9348" s="32"/>
      <c r="BX9348" s="32"/>
      <c r="BY9348" s="34"/>
      <c r="CA9348" s="32"/>
      <c r="CB9348" s="32"/>
    </row>
    <row r="9349" spans="1:80">
      <c r="A9349" s="20"/>
      <c r="B9349" s="21"/>
      <c r="C9349" s="21"/>
      <c r="D9349" s="21"/>
      <c r="E9349" s="21"/>
      <c r="F9349" s="21"/>
      <c r="G9349" s="21"/>
      <c r="H9349" s="21"/>
      <c r="I9349" s="21"/>
      <c r="J9349" s="21"/>
      <c r="K9349" s="22"/>
      <c r="L9349" s="22"/>
      <c r="M9349" s="22"/>
      <c r="N9349" s="22"/>
      <c r="O9349" s="22"/>
      <c r="P9349" s="22"/>
      <c r="Q9349" s="22"/>
      <c r="R9349" s="22"/>
      <c r="S9349" s="22"/>
      <c r="T9349" s="22"/>
      <c r="U9349" s="22"/>
      <c r="V9349" s="22"/>
      <c r="W9349" s="22"/>
      <c r="X9349" s="22"/>
      <c r="Y9349" s="22"/>
      <c r="Z9349" s="22"/>
      <c r="AA9349" s="22"/>
      <c r="AB9349" s="23"/>
      <c r="AC9349" s="23"/>
      <c r="AD9349" s="22"/>
      <c r="AE9349" s="24"/>
      <c r="AF9349" s="24"/>
      <c r="AG9349" s="24"/>
      <c r="AH9349" s="24"/>
      <c r="AI9349" s="24"/>
      <c r="AJ9349" s="24"/>
      <c r="AK9349" s="24"/>
      <c r="AL9349" s="24"/>
      <c r="AM9349" s="24"/>
      <c r="AN9349" s="24"/>
      <c r="AO9349" s="24"/>
      <c r="AP9349" s="24"/>
      <c r="AQ9349" s="24"/>
      <c r="AR9349" s="24"/>
      <c r="AS9349" s="24"/>
      <c r="AT9349" s="25"/>
      <c r="AV9349" s="26"/>
      <c r="AW9349" s="26"/>
      <c r="AX9349" s="27"/>
      <c r="AY9349" s="27"/>
      <c r="AZ9349" s="27"/>
      <c r="BA9349" s="27"/>
      <c r="BB9349" s="27"/>
      <c r="BC9349" s="27"/>
      <c r="BD9349" s="27"/>
      <c r="BE9349" s="27"/>
      <c r="BF9349" s="27"/>
      <c r="BG9349" s="27"/>
      <c r="BH9349" s="27"/>
      <c r="BI9349" s="27"/>
      <c r="BT9349" s="31"/>
      <c r="BU9349" s="32"/>
      <c r="BV9349" s="33"/>
      <c r="BW9349" s="32"/>
      <c r="BX9349" s="32"/>
      <c r="BY9349" s="34"/>
      <c r="CA9349" s="32"/>
      <c r="CB9349" s="32"/>
    </row>
    <row r="9350" spans="1:80">
      <c r="A9350" s="20"/>
      <c r="B9350" s="21"/>
      <c r="C9350" s="21"/>
      <c r="D9350" s="21"/>
      <c r="E9350" s="21"/>
      <c r="F9350" s="21"/>
      <c r="G9350" s="21"/>
      <c r="H9350" s="21"/>
      <c r="I9350" s="21"/>
      <c r="J9350" s="21"/>
      <c r="K9350" s="22"/>
      <c r="L9350" s="22"/>
      <c r="M9350" s="22"/>
      <c r="N9350" s="22"/>
      <c r="O9350" s="22"/>
      <c r="P9350" s="22"/>
      <c r="Q9350" s="22"/>
      <c r="R9350" s="22"/>
      <c r="S9350" s="22"/>
      <c r="T9350" s="22"/>
      <c r="U9350" s="22"/>
      <c r="V9350" s="22"/>
      <c r="W9350" s="22"/>
      <c r="X9350" s="22"/>
      <c r="Y9350" s="22"/>
      <c r="Z9350" s="22"/>
      <c r="AA9350" s="22"/>
      <c r="AB9350" s="23"/>
      <c r="AC9350" s="23"/>
      <c r="AD9350" s="22"/>
      <c r="AE9350" s="24"/>
      <c r="AF9350" s="24"/>
      <c r="AG9350" s="24"/>
      <c r="AH9350" s="24"/>
      <c r="AI9350" s="24"/>
      <c r="AJ9350" s="24"/>
      <c r="AK9350" s="24"/>
      <c r="AL9350" s="24"/>
      <c r="AM9350" s="24"/>
      <c r="AN9350" s="24"/>
      <c r="AO9350" s="24"/>
      <c r="AP9350" s="24"/>
      <c r="AQ9350" s="24"/>
      <c r="AR9350" s="24"/>
      <c r="AS9350" s="24"/>
      <c r="AT9350" s="25"/>
      <c r="AV9350" s="26"/>
      <c r="AW9350" s="26"/>
      <c r="AX9350" s="27"/>
      <c r="AY9350" s="27"/>
      <c r="AZ9350" s="27"/>
      <c r="BA9350" s="27"/>
      <c r="BB9350" s="27"/>
      <c r="BC9350" s="27"/>
      <c r="BD9350" s="27"/>
      <c r="BE9350" s="27"/>
      <c r="BF9350" s="27"/>
      <c r="BG9350" s="27"/>
      <c r="BH9350" s="27"/>
      <c r="BI9350" s="27"/>
      <c r="BT9350" s="31"/>
      <c r="BU9350" s="32"/>
      <c r="BV9350" s="33"/>
      <c r="BW9350" s="32"/>
      <c r="BX9350" s="32"/>
      <c r="BY9350" s="34"/>
      <c r="CA9350" s="32"/>
      <c r="CB9350" s="32"/>
    </row>
    <row r="9351" spans="1:80">
      <c r="A9351" s="20"/>
      <c r="B9351" s="21"/>
      <c r="C9351" s="21"/>
      <c r="D9351" s="21"/>
      <c r="E9351" s="21"/>
      <c r="F9351" s="21"/>
      <c r="G9351" s="21"/>
      <c r="H9351" s="21"/>
      <c r="I9351" s="21"/>
      <c r="J9351" s="21"/>
      <c r="K9351" s="22"/>
      <c r="L9351" s="22"/>
      <c r="M9351" s="22"/>
      <c r="N9351" s="22"/>
      <c r="O9351" s="22"/>
      <c r="P9351" s="22"/>
      <c r="Q9351" s="22"/>
      <c r="R9351" s="22"/>
      <c r="S9351" s="22"/>
      <c r="T9351" s="22"/>
      <c r="U9351" s="22"/>
      <c r="V9351" s="22"/>
      <c r="W9351" s="22"/>
      <c r="X9351" s="22"/>
      <c r="Y9351" s="22"/>
      <c r="Z9351" s="22"/>
      <c r="AA9351" s="22"/>
      <c r="AB9351" s="23"/>
      <c r="AC9351" s="23"/>
      <c r="AD9351" s="22"/>
      <c r="AE9351" s="24"/>
      <c r="AF9351" s="24"/>
      <c r="AG9351" s="24"/>
      <c r="AH9351" s="24"/>
      <c r="AI9351" s="24"/>
      <c r="AJ9351" s="24"/>
      <c r="AK9351" s="24"/>
      <c r="AL9351" s="24"/>
      <c r="AM9351" s="24"/>
      <c r="AN9351" s="24"/>
      <c r="AO9351" s="24"/>
      <c r="AP9351" s="24"/>
      <c r="AQ9351" s="24"/>
      <c r="AR9351" s="24"/>
      <c r="AS9351" s="24"/>
      <c r="AT9351" s="25"/>
      <c r="AV9351" s="26"/>
      <c r="AW9351" s="26"/>
      <c r="AX9351" s="27"/>
      <c r="AY9351" s="27"/>
      <c r="AZ9351" s="27"/>
      <c r="BA9351" s="27"/>
      <c r="BB9351" s="27"/>
      <c r="BC9351" s="27"/>
      <c r="BD9351" s="27"/>
      <c r="BE9351" s="27"/>
      <c r="BF9351" s="27"/>
      <c r="BG9351" s="27"/>
      <c r="BH9351" s="27"/>
      <c r="BI9351" s="27"/>
      <c r="BT9351" s="31"/>
      <c r="BU9351" s="32"/>
      <c r="BV9351" s="33"/>
      <c r="BW9351" s="32"/>
      <c r="BX9351" s="32"/>
      <c r="BY9351" s="34"/>
      <c r="CA9351" s="32"/>
      <c r="CB9351" s="32"/>
    </row>
    <row r="9352" spans="1:80">
      <c r="A9352" s="20"/>
      <c r="B9352" s="21"/>
      <c r="C9352" s="21"/>
      <c r="D9352" s="21"/>
      <c r="E9352" s="21"/>
      <c r="F9352" s="21"/>
      <c r="G9352" s="21"/>
      <c r="H9352" s="21"/>
      <c r="I9352" s="21"/>
      <c r="J9352" s="21"/>
      <c r="K9352" s="22"/>
      <c r="L9352" s="22"/>
      <c r="M9352" s="22"/>
      <c r="N9352" s="22"/>
      <c r="O9352" s="22"/>
      <c r="P9352" s="22"/>
      <c r="Q9352" s="22"/>
      <c r="R9352" s="22"/>
      <c r="S9352" s="22"/>
      <c r="T9352" s="22"/>
      <c r="U9352" s="22"/>
      <c r="V9352" s="22"/>
      <c r="W9352" s="22"/>
      <c r="X9352" s="22"/>
      <c r="Y9352" s="22"/>
      <c r="Z9352" s="22"/>
      <c r="AA9352" s="22"/>
      <c r="AB9352" s="23"/>
      <c r="AC9352" s="23"/>
      <c r="AD9352" s="22"/>
      <c r="AE9352" s="24"/>
      <c r="AF9352" s="24"/>
      <c r="AG9352" s="24"/>
      <c r="AH9352" s="24"/>
      <c r="AI9352" s="24"/>
      <c r="AJ9352" s="24"/>
      <c r="AK9352" s="24"/>
      <c r="AL9352" s="24"/>
      <c r="AM9352" s="24"/>
      <c r="AN9352" s="24"/>
      <c r="AO9352" s="24"/>
      <c r="AP9352" s="24"/>
      <c r="AQ9352" s="24"/>
      <c r="AR9352" s="24"/>
      <c r="AS9352" s="24"/>
      <c r="AT9352" s="25"/>
      <c r="AV9352" s="26"/>
      <c r="AW9352" s="26"/>
      <c r="AX9352" s="27"/>
      <c r="AY9352" s="27"/>
      <c r="AZ9352" s="27"/>
      <c r="BA9352" s="27"/>
      <c r="BB9352" s="27"/>
      <c r="BC9352" s="27"/>
      <c r="BD9352" s="27"/>
      <c r="BE9352" s="27"/>
      <c r="BF9352" s="27"/>
      <c r="BG9352" s="27"/>
      <c r="BH9352" s="27"/>
      <c r="BI9352" s="27"/>
      <c r="BT9352" s="31"/>
      <c r="BU9352" s="32"/>
      <c r="BV9352" s="33"/>
      <c r="BW9352" s="32"/>
      <c r="BX9352" s="32"/>
      <c r="BY9352" s="34"/>
      <c r="CA9352" s="32"/>
      <c r="CB9352" s="32"/>
    </row>
    <row r="9353" spans="1:80">
      <c r="A9353" s="20"/>
      <c r="B9353" s="21"/>
      <c r="C9353" s="21"/>
      <c r="D9353" s="21"/>
      <c r="E9353" s="21"/>
      <c r="F9353" s="21"/>
      <c r="G9353" s="21"/>
      <c r="H9353" s="21"/>
      <c r="I9353" s="21"/>
      <c r="J9353" s="21"/>
      <c r="K9353" s="22"/>
      <c r="L9353" s="22"/>
      <c r="M9353" s="22"/>
      <c r="N9353" s="22"/>
      <c r="O9353" s="22"/>
      <c r="P9353" s="22"/>
      <c r="Q9353" s="22"/>
      <c r="R9353" s="22"/>
      <c r="S9353" s="22"/>
      <c r="T9353" s="22"/>
      <c r="U9353" s="22"/>
      <c r="V9353" s="22"/>
      <c r="W9353" s="22"/>
      <c r="X9353" s="22"/>
      <c r="Y9353" s="22"/>
      <c r="Z9353" s="22"/>
      <c r="AA9353" s="22"/>
      <c r="AB9353" s="23"/>
      <c r="AC9353" s="23"/>
      <c r="AD9353" s="22"/>
      <c r="AE9353" s="24"/>
      <c r="AF9353" s="24"/>
      <c r="AG9353" s="24"/>
      <c r="AH9353" s="24"/>
      <c r="AI9353" s="24"/>
      <c r="AJ9353" s="24"/>
      <c r="AK9353" s="24"/>
      <c r="AL9353" s="24"/>
      <c r="AM9353" s="24"/>
      <c r="AN9353" s="24"/>
      <c r="AO9353" s="24"/>
      <c r="AP9353" s="24"/>
      <c r="AQ9353" s="24"/>
      <c r="AR9353" s="24"/>
      <c r="AS9353" s="24"/>
      <c r="AT9353" s="25"/>
      <c r="AV9353" s="26"/>
      <c r="AW9353" s="26"/>
      <c r="AX9353" s="27"/>
      <c r="AY9353" s="27"/>
      <c r="AZ9353" s="27"/>
      <c r="BA9353" s="27"/>
      <c r="BB9353" s="27"/>
      <c r="BC9353" s="27"/>
      <c r="BD9353" s="27"/>
      <c r="BE9353" s="27"/>
      <c r="BF9353" s="27"/>
      <c r="BG9353" s="27"/>
      <c r="BH9353" s="27"/>
      <c r="BI9353" s="27"/>
      <c r="BT9353" s="31"/>
      <c r="BU9353" s="32"/>
      <c r="BV9353" s="33"/>
      <c r="BW9353" s="32"/>
      <c r="BX9353" s="32"/>
      <c r="BY9353" s="34"/>
      <c r="CA9353" s="32"/>
      <c r="CB9353" s="32"/>
    </row>
    <row r="9354" spans="1:80">
      <c r="A9354" s="20"/>
      <c r="B9354" s="21"/>
      <c r="C9354" s="21"/>
      <c r="D9354" s="21"/>
      <c r="E9354" s="21"/>
      <c r="F9354" s="21"/>
      <c r="G9354" s="21"/>
      <c r="H9354" s="21"/>
      <c r="I9354" s="21"/>
      <c r="J9354" s="21"/>
      <c r="K9354" s="22"/>
      <c r="L9354" s="22"/>
      <c r="M9354" s="22"/>
      <c r="N9354" s="22"/>
      <c r="O9354" s="22"/>
      <c r="P9354" s="22"/>
      <c r="Q9354" s="22"/>
      <c r="R9354" s="22"/>
      <c r="S9354" s="22"/>
      <c r="T9354" s="22"/>
      <c r="U9354" s="22"/>
      <c r="V9354" s="22"/>
      <c r="W9354" s="22"/>
      <c r="X9354" s="22"/>
      <c r="Y9354" s="22"/>
      <c r="Z9354" s="22"/>
      <c r="AA9354" s="22"/>
      <c r="AB9354" s="23"/>
      <c r="AC9354" s="23"/>
      <c r="AD9354" s="22"/>
      <c r="AE9354" s="24"/>
      <c r="AF9354" s="24"/>
      <c r="AG9354" s="24"/>
      <c r="AH9354" s="24"/>
      <c r="AI9354" s="24"/>
      <c r="AJ9354" s="24"/>
      <c r="AK9354" s="24"/>
      <c r="AL9354" s="24"/>
      <c r="AM9354" s="24"/>
      <c r="AN9354" s="24"/>
      <c r="AO9354" s="24"/>
      <c r="AP9354" s="24"/>
      <c r="AQ9354" s="24"/>
      <c r="AR9354" s="24"/>
      <c r="AS9354" s="24"/>
      <c r="AT9354" s="25"/>
      <c r="AV9354" s="26"/>
      <c r="AW9354" s="26"/>
      <c r="AX9354" s="27"/>
      <c r="AY9354" s="27"/>
      <c r="AZ9354" s="27"/>
      <c r="BA9354" s="27"/>
      <c r="BB9354" s="27"/>
      <c r="BC9354" s="27"/>
      <c r="BD9354" s="27"/>
      <c r="BE9354" s="27"/>
      <c r="BF9354" s="27"/>
      <c r="BG9354" s="27"/>
      <c r="BH9354" s="27"/>
      <c r="BI9354" s="27"/>
      <c r="BT9354" s="31"/>
      <c r="BU9354" s="32"/>
      <c r="BV9354" s="33"/>
      <c r="BW9354" s="32"/>
      <c r="BX9354" s="32"/>
      <c r="BY9354" s="34"/>
      <c r="CA9354" s="32"/>
      <c r="CB9354" s="32"/>
    </row>
    <row r="9355" spans="1:80">
      <c r="A9355" s="20"/>
      <c r="B9355" s="21"/>
      <c r="C9355" s="21"/>
      <c r="D9355" s="21"/>
      <c r="E9355" s="21"/>
      <c r="F9355" s="21"/>
      <c r="G9355" s="21"/>
      <c r="H9355" s="21"/>
      <c r="I9355" s="21"/>
      <c r="J9355" s="21"/>
      <c r="K9355" s="22"/>
      <c r="L9355" s="22"/>
      <c r="M9355" s="22"/>
      <c r="N9355" s="22"/>
      <c r="O9355" s="22"/>
      <c r="P9355" s="22"/>
      <c r="Q9355" s="22"/>
      <c r="R9355" s="22"/>
      <c r="S9355" s="22"/>
      <c r="T9355" s="22"/>
      <c r="U9355" s="22"/>
      <c r="V9355" s="22"/>
      <c r="W9355" s="22"/>
      <c r="X9355" s="22"/>
      <c r="Y9355" s="22"/>
      <c r="Z9355" s="22"/>
      <c r="AA9355" s="22"/>
      <c r="AB9355" s="23"/>
      <c r="AC9355" s="23"/>
      <c r="AD9355" s="22"/>
      <c r="AE9355" s="24"/>
      <c r="AF9355" s="24"/>
      <c r="AG9355" s="24"/>
      <c r="AH9355" s="24"/>
      <c r="AI9355" s="24"/>
      <c r="AJ9355" s="24"/>
      <c r="AK9355" s="24"/>
      <c r="AL9355" s="24"/>
      <c r="AM9355" s="24"/>
      <c r="AN9355" s="24"/>
      <c r="AO9355" s="24"/>
      <c r="AP9355" s="24"/>
      <c r="AQ9355" s="24"/>
      <c r="AR9355" s="24"/>
      <c r="AS9355" s="24"/>
      <c r="AT9355" s="25"/>
      <c r="AV9355" s="26"/>
      <c r="AW9355" s="26"/>
      <c r="AX9355" s="27"/>
      <c r="AY9355" s="27"/>
      <c r="AZ9355" s="27"/>
      <c r="BA9355" s="27"/>
      <c r="BB9355" s="27"/>
      <c r="BC9355" s="27"/>
      <c r="BD9355" s="27"/>
      <c r="BE9355" s="27"/>
      <c r="BF9355" s="27"/>
      <c r="BG9355" s="27"/>
      <c r="BH9355" s="27"/>
      <c r="BI9355" s="27"/>
      <c r="BT9355" s="31"/>
      <c r="BU9355" s="32"/>
      <c r="BV9355" s="33"/>
      <c r="BW9355" s="32"/>
      <c r="BX9355" s="32"/>
      <c r="BY9355" s="34"/>
      <c r="CA9355" s="32"/>
      <c r="CB9355" s="32"/>
    </row>
    <row r="9356" spans="1:80">
      <c r="A9356" s="20"/>
      <c r="B9356" s="21"/>
      <c r="C9356" s="21"/>
      <c r="D9356" s="21"/>
      <c r="E9356" s="21"/>
      <c r="F9356" s="21"/>
      <c r="G9356" s="21"/>
      <c r="H9356" s="21"/>
      <c r="I9356" s="21"/>
      <c r="J9356" s="21"/>
      <c r="K9356" s="22"/>
      <c r="L9356" s="22"/>
      <c r="M9356" s="22"/>
      <c r="N9356" s="22"/>
      <c r="O9356" s="22"/>
      <c r="P9356" s="22"/>
      <c r="Q9356" s="22"/>
      <c r="R9356" s="22"/>
      <c r="S9356" s="22"/>
      <c r="T9356" s="22"/>
      <c r="U9356" s="22"/>
      <c r="V9356" s="22"/>
      <c r="W9356" s="22"/>
      <c r="X9356" s="22"/>
      <c r="Y9356" s="22"/>
      <c r="Z9356" s="22"/>
      <c r="AA9356" s="22"/>
      <c r="AB9356" s="23"/>
      <c r="AC9356" s="23"/>
      <c r="AD9356" s="22"/>
      <c r="AE9356" s="24"/>
      <c r="AF9356" s="24"/>
      <c r="AG9356" s="24"/>
      <c r="AH9356" s="24"/>
      <c r="AI9356" s="24"/>
      <c r="AJ9356" s="24"/>
      <c r="AK9356" s="24"/>
      <c r="AL9356" s="24"/>
      <c r="AM9356" s="24"/>
      <c r="AN9356" s="24"/>
      <c r="AO9356" s="24"/>
      <c r="AP9356" s="24"/>
      <c r="AQ9356" s="24"/>
      <c r="AR9356" s="24"/>
      <c r="AS9356" s="24"/>
      <c r="AT9356" s="25"/>
      <c r="AV9356" s="26"/>
      <c r="AW9356" s="26"/>
      <c r="AX9356" s="27"/>
      <c r="AY9356" s="27"/>
      <c r="AZ9356" s="27"/>
      <c r="BA9356" s="27"/>
      <c r="BB9356" s="27"/>
      <c r="BC9356" s="27"/>
      <c r="BD9356" s="27"/>
      <c r="BE9356" s="27"/>
      <c r="BF9356" s="27"/>
      <c r="BG9356" s="27"/>
      <c r="BH9356" s="27"/>
      <c r="BI9356" s="27"/>
      <c r="BT9356" s="31"/>
      <c r="BU9356" s="32"/>
      <c r="BV9356" s="33"/>
      <c r="BW9356" s="32"/>
      <c r="BX9356" s="32"/>
      <c r="BY9356" s="34"/>
      <c r="CA9356" s="32"/>
      <c r="CB9356" s="32"/>
    </row>
    <row r="9357" spans="1:80">
      <c r="A9357" s="20"/>
      <c r="B9357" s="21"/>
      <c r="C9357" s="21"/>
      <c r="D9357" s="21"/>
      <c r="E9357" s="21"/>
      <c r="F9357" s="21"/>
      <c r="G9357" s="21"/>
      <c r="H9357" s="21"/>
      <c r="I9357" s="21"/>
      <c r="J9357" s="21"/>
      <c r="K9357" s="22"/>
      <c r="L9357" s="22"/>
      <c r="M9357" s="22"/>
      <c r="N9357" s="22"/>
      <c r="O9357" s="22"/>
      <c r="P9357" s="22"/>
      <c r="Q9357" s="22"/>
      <c r="R9357" s="22"/>
      <c r="S9357" s="22"/>
      <c r="T9357" s="22"/>
      <c r="U9357" s="22"/>
      <c r="V9357" s="22"/>
      <c r="W9357" s="22"/>
      <c r="X9357" s="22"/>
      <c r="Y9357" s="22"/>
      <c r="Z9357" s="22"/>
      <c r="AA9357" s="22"/>
      <c r="AB9357" s="23"/>
      <c r="AC9357" s="23"/>
      <c r="AD9357" s="22"/>
      <c r="AE9357" s="24"/>
      <c r="AF9357" s="24"/>
      <c r="AG9357" s="24"/>
      <c r="AH9357" s="24"/>
      <c r="AI9357" s="24"/>
      <c r="AJ9357" s="24"/>
      <c r="AK9357" s="24"/>
      <c r="AL9357" s="24"/>
      <c r="AM9357" s="24"/>
      <c r="AN9357" s="24"/>
      <c r="AO9357" s="24"/>
      <c r="AP9357" s="24"/>
      <c r="AQ9357" s="24"/>
      <c r="AR9357" s="24"/>
      <c r="AS9357" s="24"/>
      <c r="AT9357" s="25"/>
      <c r="AV9357" s="26"/>
      <c r="AW9357" s="26"/>
      <c r="AX9357" s="27"/>
      <c r="AY9357" s="27"/>
      <c r="AZ9357" s="27"/>
      <c r="BA9357" s="27"/>
      <c r="BB9357" s="27"/>
      <c r="BC9357" s="27"/>
      <c r="BD9357" s="27"/>
      <c r="BE9357" s="27"/>
      <c r="BF9357" s="27"/>
      <c r="BG9357" s="27"/>
      <c r="BH9357" s="27"/>
      <c r="BI9357" s="27"/>
      <c r="BT9357" s="31"/>
      <c r="BU9357" s="32"/>
      <c r="BV9357" s="33"/>
      <c r="BW9357" s="32"/>
      <c r="BX9357" s="32"/>
      <c r="BY9357" s="34"/>
      <c r="CA9357" s="32"/>
      <c r="CB9357" s="32"/>
    </row>
    <row r="9358" spans="1:80">
      <c r="A9358" s="20"/>
      <c r="B9358" s="21"/>
      <c r="C9358" s="21"/>
      <c r="D9358" s="21"/>
      <c r="E9358" s="21"/>
      <c r="F9358" s="21"/>
      <c r="G9358" s="21"/>
      <c r="H9358" s="21"/>
      <c r="I9358" s="21"/>
      <c r="J9358" s="21"/>
      <c r="K9358" s="22"/>
      <c r="L9358" s="22"/>
      <c r="M9358" s="22"/>
      <c r="N9358" s="22"/>
      <c r="O9358" s="22"/>
      <c r="P9358" s="22"/>
      <c r="Q9358" s="22"/>
      <c r="R9358" s="22"/>
      <c r="S9358" s="22"/>
      <c r="T9358" s="22"/>
      <c r="U9358" s="22"/>
      <c r="V9358" s="22"/>
      <c r="W9358" s="22"/>
      <c r="X9358" s="22"/>
      <c r="Y9358" s="22"/>
      <c r="Z9358" s="22"/>
      <c r="AA9358" s="22"/>
      <c r="AB9358" s="23"/>
      <c r="AC9358" s="23"/>
      <c r="AD9358" s="22"/>
      <c r="AE9358" s="24"/>
      <c r="AF9358" s="24"/>
      <c r="AG9358" s="24"/>
      <c r="AH9358" s="24"/>
      <c r="AI9358" s="24"/>
      <c r="AJ9358" s="24"/>
      <c r="AK9358" s="24"/>
      <c r="AL9358" s="24"/>
      <c r="AM9358" s="24"/>
      <c r="AN9358" s="24"/>
      <c r="AO9358" s="24"/>
      <c r="AP9358" s="24"/>
      <c r="AQ9358" s="24"/>
      <c r="AR9358" s="24"/>
      <c r="AS9358" s="24"/>
      <c r="AT9358" s="25"/>
      <c r="AV9358" s="26"/>
      <c r="AW9358" s="26"/>
      <c r="AX9358" s="27"/>
      <c r="AY9358" s="27"/>
      <c r="AZ9358" s="27"/>
      <c r="BA9358" s="27"/>
      <c r="BB9358" s="27"/>
      <c r="BC9358" s="27"/>
      <c r="BD9358" s="27"/>
      <c r="BE9358" s="27"/>
      <c r="BF9358" s="27"/>
      <c r="BG9358" s="27"/>
      <c r="BH9358" s="27"/>
      <c r="BI9358" s="27"/>
      <c r="BT9358" s="31"/>
      <c r="BU9358" s="32"/>
      <c r="BV9358" s="33"/>
      <c r="BW9358" s="32"/>
      <c r="BX9358" s="32"/>
      <c r="BY9358" s="34"/>
      <c r="CA9358" s="32"/>
      <c r="CB9358" s="32"/>
    </row>
    <row r="9359" spans="1:80">
      <c r="A9359" s="20"/>
      <c r="B9359" s="21"/>
      <c r="C9359" s="21"/>
      <c r="D9359" s="21"/>
      <c r="E9359" s="21"/>
      <c r="F9359" s="21"/>
      <c r="G9359" s="21"/>
      <c r="H9359" s="21"/>
      <c r="I9359" s="21"/>
      <c r="J9359" s="21"/>
      <c r="K9359" s="22"/>
      <c r="L9359" s="22"/>
      <c r="M9359" s="22"/>
      <c r="N9359" s="22"/>
      <c r="O9359" s="22"/>
      <c r="P9359" s="22"/>
      <c r="Q9359" s="22"/>
      <c r="R9359" s="22"/>
      <c r="S9359" s="22"/>
      <c r="T9359" s="22"/>
      <c r="U9359" s="22"/>
      <c r="V9359" s="22"/>
      <c r="W9359" s="22"/>
      <c r="X9359" s="22"/>
      <c r="Y9359" s="22"/>
      <c r="Z9359" s="22"/>
      <c r="AA9359" s="22"/>
      <c r="AB9359" s="23"/>
      <c r="AC9359" s="23"/>
      <c r="AD9359" s="22"/>
      <c r="AE9359" s="24"/>
      <c r="AF9359" s="24"/>
      <c r="AG9359" s="24"/>
      <c r="AH9359" s="24"/>
      <c r="AI9359" s="24"/>
      <c r="AJ9359" s="24"/>
      <c r="AK9359" s="24"/>
      <c r="AL9359" s="24"/>
      <c r="AM9359" s="24"/>
      <c r="AN9359" s="24"/>
      <c r="AO9359" s="24"/>
      <c r="AP9359" s="24"/>
      <c r="AQ9359" s="24"/>
      <c r="AR9359" s="24"/>
      <c r="AS9359" s="24"/>
      <c r="AT9359" s="25"/>
      <c r="AV9359" s="26"/>
      <c r="AW9359" s="26"/>
      <c r="AX9359" s="27"/>
      <c r="AY9359" s="27"/>
      <c r="AZ9359" s="27"/>
      <c r="BA9359" s="27"/>
      <c r="BB9359" s="27"/>
      <c r="BC9359" s="27"/>
      <c r="BD9359" s="27"/>
      <c r="BE9359" s="27"/>
      <c r="BF9359" s="27"/>
      <c r="BG9359" s="27"/>
      <c r="BH9359" s="27"/>
      <c r="BI9359" s="27"/>
      <c r="BT9359" s="31"/>
      <c r="BU9359" s="32"/>
      <c r="BV9359" s="33"/>
      <c r="BW9359" s="32"/>
      <c r="BX9359" s="32"/>
      <c r="BY9359" s="34"/>
      <c r="CA9359" s="32"/>
      <c r="CB9359" s="32"/>
    </row>
    <row r="9360" spans="1:80">
      <c r="A9360" s="20"/>
      <c r="B9360" s="21"/>
      <c r="C9360" s="21"/>
      <c r="D9360" s="21"/>
      <c r="E9360" s="21"/>
      <c r="F9360" s="21"/>
      <c r="G9360" s="21"/>
      <c r="H9360" s="21"/>
      <c r="I9360" s="21"/>
      <c r="J9360" s="21"/>
      <c r="K9360" s="22"/>
      <c r="L9360" s="22"/>
      <c r="M9360" s="22"/>
      <c r="N9360" s="22"/>
      <c r="O9360" s="22"/>
      <c r="P9360" s="22"/>
      <c r="Q9360" s="22"/>
      <c r="R9360" s="22"/>
      <c r="S9360" s="22"/>
      <c r="T9360" s="22"/>
      <c r="U9360" s="22"/>
      <c r="V9360" s="22"/>
      <c r="W9360" s="22"/>
      <c r="X9360" s="22"/>
      <c r="Y9360" s="22"/>
      <c r="Z9360" s="22"/>
      <c r="AA9360" s="22"/>
      <c r="AB9360" s="23"/>
      <c r="AC9360" s="23"/>
      <c r="AD9360" s="22"/>
      <c r="AE9360" s="24"/>
      <c r="AF9360" s="24"/>
      <c r="AG9360" s="24"/>
      <c r="AH9360" s="24"/>
      <c r="AI9360" s="24"/>
      <c r="AJ9360" s="24"/>
      <c r="AK9360" s="24"/>
      <c r="AL9360" s="24"/>
      <c r="AM9360" s="24"/>
      <c r="AN9360" s="24"/>
      <c r="AO9360" s="24"/>
      <c r="AP9360" s="24"/>
      <c r="AQ9360" s="24"/>
      <c r="AR9360" s="24"/>
      <c r="AS9360" s="24"/>
      <c r="AT9360" s="25"/>
      <c r="AV9360" s="26"/>
      <c r="AW9360" s="26"/>
      <c r="AX9360" s="27"/>
      <c r="AY9360" s="27"/>
      <c r="AZ9360" s="27"/>
      <c r="BA9360" s="27"/>
      <c r="BB9360" s="27"/>
      <c r="BC9360" s="27"/>
      <c r="BD9360" s="27"/>
      <c r="BE9360" s="27"/>
      <c r="BF9360" s="27"/>
      <c r="BG9360" s="27"/>
      <c r="BH9360" s="27"/>
      <c r="BI9360" s="27"/>
      <c r="BT9360" s="31"/>
      <c r="BU9360" s="32"/>
      <c r="BV9360" s="33"/>
      <c r="BW9360" s="32"/>
      <c r="BX9360" s="32"/>
      <c r="BY9360" s="34"/>
      <c r="CA9360" s="32"/>
      <c r="CB9360" s="32"/>
    </row>
    <row r="9361" spans="1:80">
      <c r="A9361" s="20"/>
      <c r="B9361" s="21"/>
      <c r="C9361" s="21"/>
      <c r="D9361" s="21"/>
      <c r="E9361" s="21"/>
      <c r="F9361" s="21"/>
      <c r="G9361" s="21"/>
      <c r="H9361" s="21"/>
      <c r="I9361" s="21"/>
      <c r="J9361" s="21"/>
      <c r="K9361" s="22"/>
      <c r="L9361" s="22"/>
      <c r="M9361" s="22"/>
      <c r="N9361" s="22"/>
      <c r="O9361" s="22"/>
      <c r="P9361" s="22"/>
      <c r="Q9361" s="22"/>
      <c r="R9361" s="22"/>
      <c r="S9361" s="22"/>
      <c r="T9361" s="22"/>
      <c r="U9361" s="22"/>
      <c r="V9361" s="22"/>
      <c r="W9361" s="22"/>
      <c r="X9361" s="22"/>
      <c r="Y9361" s="22"/>
      <c r="Z9361" s="22"/>
      <c r="AA9361" s="22"/>
      <c r="AB9361" s="23"/>
      <c r="AC9361" s="23"/>
      <c r="AD9361" s="22"/>
      <c r="AE9361" s="24"/>
      <c r="AF9361" s="24"/>
      <c r="AG9361" s="24"/>
      <c r="AH9361" s="24"/>
      <c r="AI9361" s="24"/>
      <c r="AJ9361" s="24"/>
      <c r="AK9361" s="24"/>
      <c r="AL9361" s="24"/>
      <c r="AM9361" s="24"/>
      <c r="AN9361" s="24"/>
      <c r="AO9361" s="24"/>
      <c r="AP9361" s="24"/>
      <c r="AQ9361" s="24"/>
      <c r="AR9361" s="24"/>
      <c r="AS9361" s="24"/>
      <c r="AT9361" s="25"/>
      <c r="AV9361" s="26"/>
      <c r="AW9361" s="26"/>
      <c r="AX9361" s="27"/>
      <c r="AY9361" s="27"/>
      <c r="AZ9361" s="27"/>
      <c r="BA9361" s="27"/>
      <c r="BB9361" s="27"/>
      <c r="BC9361" s="27"/>
      <c r="BD9361" s="27"/>
      <c r="BE9361" s="27"/>
      <c r="BF9361" s="27"/>
      <c r="BG9361" s="27"/>
      <c r="BH9361" s="27"/>
      <c r="BI9361" s="27"/>
      <c r="BT9361" s="31"/>
      <c r="BU9361" s="32"/>
      <c r="BV9361" s="33"/>
      <c r="BW9361" s="32"/>
      <c r="BX9361" s="32"/>
      <c r="BY9361" s="34"/>
      <c r="CA9361" s="32"/>
      <c r="CB9361" s="32"/>
    </row>
    <row r="9362" spans="1:80">
      <c r="A9362" s="20"/>
      <c r="B9362" s="21"/>
      <c r="C9362" s="21"/>
      <c r="D9362" s="21"/>
      <c r="E9362" s="21"/>
      <c r="F9362" s="21"/>
      <c r="G9362" s="21"/>
      <c r="H9362" s="21"/>
      <c r="I9362" s="21"/>
      <c r="J9362" s="21"/>
      <c r="K9362" s="22"/>
      <c r="L9362" s="22"/>
      <c r="M9362" s="22"/>
      <c r="N9362" s="22"/>
      <c r="O9362" s="22"/>
      <c r="P9362" s="22"/>
      <c r="Q9362" s="22"/>
      <c r="R9362" s="22"/>
      <c r="S9362" s="22"/>
      <c r="T9362" s="22"/>
      <c r="U9362" s="22"/>
      <c r="V9362" s="22"/>
      <c r="W9362" s="22"/>
      <c r="X9362" s="22"/>
      <c r="Y9362" s="22"/>
      <c r="Z9362" s="22"/>
      <c r="AA9362" s="22"/>
      <c r="AB9362" s="23"/>
      <c r="AC9362" s="23"/>
      <c r="AD9362" s="22"/>
      <c r="AE9362" s="24"/>
      <c r="AF9362" s="24"/>
      <c r="AG9362" s="24"/>
      <c r="AH9362" s="24"/>
      <c r="AI9362" s="24"/>
      <c r="AJ9362" s="24"/>
      <c r="AK9362" s="24"/>
      <c r="AL9362" s="24"/>
      <c r="AM9362" s="24"/>
      <c r="AN9362" s="24"/>
      <c r="AO9362" s="24"/>
      <c r="AP9362" s="24"/>
      <c r="AQ9362" s="24"/>
      <c r="AR9362" s="24"/>
      <c r="AS9362" s="24"/>
      <c r="AT9362" s="25"/>
      <c r="AV9362" s="26"/>
      <c r="AW9362" s="26"/>
      <c r="AX9362" s="27"/>
      <c r="AY9362" s="27"/>
      <c r="AZ9362" s="27"/>
      <c r="BA9362" s="27"/>
      <c r="BB9362" s="27"/>
      <c r="BC9362" s="27"/>
      <c r="BD9362" s="27"/>
      <c r="BE9362" s="27"/>
      <c r="BF9362" s="27"/>
      <c r="BG9362" s="27"/>
      <c r="BH9362" s="27"/>
      <c r="BI9362" s="27"/>
      <c r="BT9362" s="31"/>
      <c r="BU9362" s="32"/>
      <c r="BV9362" s="33"/>
      <c r="BW9362" s="32"/>
      <c r="BX9362" s="32"/>
      <c r="BY9362" s="34"/>
      <c r="CA9362" s="32"/>
      <c r="CB9362" s="32"/>
    </row>
    <row r="9363" spans="1:80">
      <c r="A9363" s="20"/>
      <c r="B9363" s="21"/>
      <c r="C9363" s="21"/>
      <c r="D9363" s="21"/>
      <c r="E9363" s="21"/>
      <c r="F9363" s="21"/>
      <c r="G9363" s="21"/>
      <c r="H9363" s="21"/>
      <c r="I9363" s="21"/>
      <c r="J9363" s="21"/>
      <c r="K9363" s="22"/>
      <c r="L9363" s="22"/>
      <c r="M9363" s="22"/>
      <c r="N9363" s="22"/>
      <c r="O9363" s="22"/>
      <c r="P9363" s="22"/>
      <c r="Q9363" s="22"/>
      <c r="R9363" s="22"/>
      <c r="S9363" s="22"/>
      <c r="T9363" s="22"/>
      <c r="U9363" s="22"/>
      <c r="V9363" s="22"/>
      <c r="W9363" s="22"/>
      <c r="X9363" s="22"/>
      <c r="Y9363" s="22"/>
      <c r="Z9363" s="22"/>
      <c r="AA9363" s="22"/>
      <c r="AB9363" s="23"/>
      <c r="AC9363" s="23"/>
      <c r="AD9363" s="22"/>
      <c r="AE9363" s="24"/>
      <c r="AF9363" s="24"/>
      <c r="AG9363" s="24"/>
      <c r="AH9363" s="24"/>
      <c r="AI9363" s="24"/>
      <c r="AJ9363" s="24"/>
      <c r="AK9363" s="24"/>
      <c r="AL9363" s="24"/>
      <c r="AM9363" s="24"/>
      <c r="AN9363" s="24"/>
      <c r="AO9363" s="24"/>
      <c r="AP9363" s="24"/>
      <c r="AQ9363" s="24"/>
      <c r="AR9363" s="24"/>
      <c r="AS9363" s="24"/>
      <c r="AT9363" s="25"/>
      <c r="AV9363" s="26"/>
      <c r="AW9363" s="26"/>
      <c r="AX9363" s="27"/>
      <c r="AY9363" s="27"/>
      <c r="AZ9363" s="27"/>
      <c r="BA9363" s="27"/>
      <c r="BB9363" s="27"/>
      <c r="BC9363" s="27"/>
      <c r="BD9363" s="27"/>
      <c r="BE9363" s="27"/>
      <c r="BF9363" s="27"/>
      <c r="BG9363" s="27"/>
      <c r="BH9363" s="27"/>
      <c r="BI9363" s="27"/>
      <c r="BT9363" s="31"/>
      <c r="BU9363" s="32"/>
      <c r="BV9363" s="33"/>
      <c r="BW9363" s="32"/>
      <c r="BX9363" s="32"/>
      <c r="BY9363" s="34"/>
      <c r="CA9363" s="32"/>
      <c r="CB9363" s="32"/>
    </row>
    <row r="9364" spans="1:80">
      <c r="A9364" s="20"/>
      <c r="B9364" s="21"/>
      <c r="C9364" s="21"/>
      <c r="D9364" s="21"/>
      <c r="E9364" s="21"/>
      <c r="F9364" s="21"/>
      <c r="G9364" s="21"/>
      <c r="H9364" s="21"/>
      <c r="I9364" s="21"/>
      <c r="J9364" s="21"/>
      <c r="K9364" s="22"/>
      <c r="L9364" s="22"/>
      <c r="M9364" s="22"/>
      <c r="N9364" s="22"/>
      <c r="O9364" s="22"/>
      <c r="P9364" s="22"/>
      <c r="Q9364" s="22"/>
      <c r="R9364" s="22"/>
      <c r="S9364" s="22"/>
      <c r="T9364" s="22"/>
      <c r="U9364" s="22"/>
      <c r="V9364" s="22"/>
      <c r="W9364" s="22"/>
      <c r="X9364" s="22"/>
      <c r="Y9364" s="22"/>
      <c r="Z9364" s="22"/>
      <c r="AA9364" s="22"/>
      <c r="AB9364" s="23"/>
      <c r="AC9364" s="23"/>
      <c r="AD9364" s="22"/>
      <c r="AE9364" s="24"/>
      <c r="AF9364" s="24"/>
      <c r="AG9364" s="24"/>
      <c r="AH9364" s="24"/>
      <c r="AI9364" s="24"/>
      <c r="AJ9364" s="24"/>
      <c r="AK9364" s="24"/>
      <c r="AL9364" s="24"/>
      <c r="AM9364" s="24"/>
      <c r="AN9364" s="24"/>
      <c r="AO9364" s="24"/>
      <c r="AP9364" s="24"/>
      <c r="AQ9364" s="24"/>
      <c r="AR9364" s="24"/>
      <c r="AS9364" s="24"/>
      <c r="AT9364" s="25"/>
      <c r="AV9364" s="26"/>
      <c r="AW9364" s="26"/>
      <c r="AX9364" s="27"/>
      <c r="AY9364" s="27"/>
      <c r="AZ9364" s="27"/>
      <c r="BA9364" s="27"/>
      <c r="BB9364" s="27"/>
      <c r="BC9364" s="27"/>
      <c r="BD9364" s="27"/>
      <c r="BE9364" s="27"/>
      <c r="BF9364" s="27"/>
      <c r="BG9364" s="27"/>
      <c r="BH9364" s="27"/>
      <c r="BI9364" s="27"/>
      <c r="BT9364" s="31"/>
      <c r="BU9364" s="32"/>
      <c r="BV9364" s="33"/>
      <c r="BW9364" s="32"/>
      <c r="BX9364" s="32"/>
      <c r="BY9364" s="34"/>
      <c r="CA9364" s="32"/>
      <c r="CB9364" s="32"/>
    </row>
    <row r="9365" spans="1:80">
      <c r="A9365" s="20"/>
      <c r="B9365" s="21"/>
      <c r="C9365" s="21"/>
      <c r="D9365" s="21"/>
      <c r="E9365" s="21"/>
      <c r="F9365" s="21"/>
      <c r="G9365" s="21"/>
      <c r="H9365" s="21"/>
      <c r="I9365" s="21"/>
      <c r="J9365" s="21"/>
      <c r="K9365" s="22"/>
      <c r="L9365" s="22"/>
      <c r="M9365" s="22"/>
      <c r="N9365" s="22"/>
      <c r="O9365" s="22"/>
      <c r="P9365" s="22"/>
      <c r="Q9365" s="22"/>
      <c r="R9365" s="22"/>
      <c r="S9365" s="22"/>
      <c r="T9365" s="22"/>
      <c r="U9365" s="22"/>
      <c r="V9365" s="22"/>
      <c r="W9365" s="22"/>
      <c r="X9365" s="22"/>
      <c r="Y9365" s="22"/>
      <c r="Z9365" s="22"/>
      <c r="AA9365" s="22"/>
      <c r="AB9365" s="23"/>
      <c r="AC9365" s="23"/>
      <c r="AD9365" s="22"/>
      <c r="AE9365" s="24"/>
      <c r="AF9365" s="24"/>
      <c r="AG9365" s="24"/>
      <c r="AH9365" s="24"/>
      <c r="AI9365" s="24"/>
      <c r="AJ9365" s="24"/>
      <c r="AK9365" s="24"/>
      <c r="AL9365" s="24"/>
      <c r="AM9365" s="24"/>
      <c r="AN9365" s="24"/>
      <c r="AO9365" s="24"/>
      <c r="AP9365" s="24"/>
      <c r="AQ9365" s="24"/>
      <c r="AR9365" s="24"/>
      <c r="AS9365" s="24"/>
      <c r="AT9365" s="25"/>
      <c r="AV9365" s="26"/>
      <c r="AW9365" s="26"/>
      <c r="AX9365" s="27"/>
      <c r="AY9365" s="27"/>
      <c r="AZ9365" s="27"/>
      <c r="BA9365" s="27"/>
      <c r="BB9365" s="27"/>
      <c r="BC9365" s="27"/>
      <c r="BD9365" s="27"/>
      <c r="BE9365" s="27"/>
      <c r="BF9365" s="27"/>
      <c r="BG9365" s="27"/>
      <c r="BH9365" s="27"/>
      <c r="BI9365" s="27"/>
      <c r="BT9365" s="31"/>
      <c r="BU9365" s="32"/>
      <c r="BV9365" s="33"/>
      <c r="BW9365" s="32"/>
      <c r="BX9365" s="32"/>
      <c r="BY9365" s="34"/>
      <c r="CA9365" s="32"/>
      <c r="CB9365" s="32"/>
    </row>
    <row r="9366" spans="1:80">
      <c r="A9366" s="20"/>
      <c r="B9366" s="21"/>
      <c r="C9366" s="21"/>
      <c r="D9366" s="21"/>
      <c r="E9366" s="21"/>
      <c r="F9366" s="21"/>
      <c r="G9366" s="21"/>
      <c r="H9366" s="21"/>
      <c r="I9366" s="21"/>
      <c r="J9366" s="21"/>
      <c r="K9366" s="22"/>
      <c r="L9366" s="22"/>
      <c r="M9366" s="22"/>
      <c r="N9366" s="22"/>
      <c r="O9366" s="22"/>
      <c r="P9366" s="22"/>
      <c r="Q9366" s="22"/>
      <c r="R9366" s="22"/>
      <c r="S9366" s="22"/>
      <c r="T9366" s="22"/>
      <c r="U9366" s="22"/>
      <c r="V9366" s="22"/>
      <c r="W9366" s="22"/>
      <c r="X9366" s="22"/>
      <c r="Y9366" s="22"/>
      <c r="Z9366" s="22"/>
      <c r="AA9366" s="22"/>
      <c r="AB9366" s="23"/>
      <c r="AC9366" s="23"/>
      <c r="AD9366" s="22"/>
      <c r="AE9366" s="24"/>
      <c r="AF9366" s="24"/>
      <c r="AG9366" s="24"/>
      <c r="AH9366" s="24"/>
      <c r="AI9366" s="24"/>
      <c r="AJ9366" s="24"/>
      <c r="AK9366" s="24"/>
      <c r="AL9366" s="24"/>
      <c r="AM9366" s="24"/>
      <c r="AN9366" s="24"/>
      <c r="AO9366" s="24"/>
      <c r="AP9366" s="24"/>
      <c r="AQ9366" s="24"/>
      <c r="AR9366" s="24"/>
      <c r="AS9366" s="24"/>
      <c r="AT9366" s="25"/>
      <c r="AV9366" s="26"/>
      <c r="AW9366" s="26"/>
      <c r="AX9366" s="27"/>
      <c r="AY9366" s="27"/>
      <c r="AZ9366" s="27"/>
      <c r="BA9366" s="27"/>
      <c r="BB9366" s="27"/>
      <c r="BC9366" s="27"/>
      <c r="BD9366" s="27"/>
      <c r="BE9366" s="27"/>
      <c r="BF9366" s="27"/>
      <c r="BG9366" s="27"/>
      <c r="BH9366" s="27"/>
      <c r="BI9366" s="27"/>
      <c r="BT9366" s="31"/>
      <c r="BU9366" s="32"/>
      <c r="BV9366" s="33"/>
      <c r="BW9366" s="32"/>
      <c r="BX9366" s="32"/>
      <c r="BY9366" s="34"/>
      <c r="CA9366" s="32"/>
      <c r="CB9366" s="32"/>
    </row>
    <row r="9367" spans="1:80">
      <c r="A9367" s="20"/>
      <c r="B9367" s="21"/>
      <c r="C9367" s="21"/>
      <c r="D9367" s="21"/>
      <c r="E9367" s="21"/>
      <c r="F9367" s="21"/>
      <c r="G9367" s="21"/>
      <c r="H9367" s="21"/>
      <c r="I9367" s="21"/>
      <c r="J9367" s="21"/>
      <c r="K9367" s="22"/>
      <c r="L9367" s="22"/>
      <c r="M9367" s="22"/>
      <c r="N9367" s="22"/>
      <c r="O9367" s="22"/>
      <c r="P9367" s="22"/>
      <c r="Q9367" s="22"/>
      <c r="R9367" s="22"/>
      <c r="S9367" s="22"/>
      <c r="T9367" s="22"/>
      <c r="U9367" s="22"/>
      <c r="V9367" s="22"/>
      <c r="W9367" s="22"/>
      <c r="X9367" s="22"/>
      <c r="Y9367" s="22"/>
      <c r="Z9367" s="22"/>
      <c r="AA9367" s="22"/>
      <c r="AB9367" s="23"/>
      <c r="AC9367" s="23"/>
      <c r="AD9367" s="22"/>
      <c r="AE9367" s="24"/>
      <c r="AF9367" s="24"/>
      <c r="AG9367" s="24"/>
      <c r="AH9367" s="24"/>
      <c r="AI9367" s="24"/>
      <c r="AJ9367" s="24"/>
      <c r="AK9367" s="24"/>
      <c r="AL9367" s="24"/>
      <c r="AM9367" s="24"/>
      <c r="AN9367" s="24"/>
      <c r="AO9367" s="24"/>
      <c r="AP9367" s="24"/>
      <c r="AQ9367" s="24"/>
      <c r="AR9367" s="24"/>
      <c r="AS9367" s="24"/>
      <c r="AT9367" s="25"/>
      <c r="AV9367" s="26"/>
      <c r="AW9367" s="26"/>
      <c r="AX9367" s="27"/>
      <c r="AY9367" s="27"/>
      <c r="AZ9367" s="27"/>
      <c r="BA9367" s="27"/>
      <c r="BB9367" s="27"/>
      <c r="BC9367" s="27"/>
      <c r="BD9367" s="27"/>
      <c r="BE9367" s="27"/>
      <c r="BF9367" s="27"/>
      <c r="BG9367" s="27"/>
      <c r="BH9367" s="27"/>
      <c r="BI9367" s="27"/>
      <c r="BT9367" s="31"/>
      <c r="BU9367" s="32"/>
      <c r="BV9367" s="33"/>
      <c r="BW9367" s="32"/>
      <c r="BX9367" s="32"/>
      <c r="BY9367" s="34"/>
      <c r="CA9367" s="32"/>
      <c r="CB9367" s="32"/>
    </row>
    <row r="9368" spans="1:80">
      <c r="A9368" s="20"/>
      <c r="B9368" s="21"/>
      <c r="C9368" s="21"/>
      <c r="D9368" s="21"/>
      <c r="E9368" s="21"/>
      <c r="F9368" s="21"/>
      <c r="G9368" s="21"/>
      <c r="H9368" s="21"/>
      <c r="I9368" s="21"/>
      <c r="J9368" s="21"/>
      <c r="K9368" s="22"/>
      <c r="L9368" s="22"/>
      <c r="M9368" s="22"/>
      <c r="N9368" s="22"/>
      <c r="O9368" s="22"/>
      <c r="P9368" s="22"/>
      <c r="Q9368" s="22"/>
      <c r="R9368" s="22"/>
      <c r="S9368" s="22"/>
      <c r="T9368" s="22"/>
      <c r="U9368" s="22"/>
      <c r="V9368" s="22"/>
      <c r="W9368" s="22"/>
      <c r="X9368" s="22"/>
      <c r="Y9368" s="22"/>
      <c r="Z9368" s="22"/>
      <c r="AA9368" s="22"/>
      <c r="AB9368" s="23"/>
      <c r="AC9368" s="23"/>
      <c r="AD9368" s="22"/>
      <c r="AE9368" s="24"/>
      <c r="AF9368" s="24"/>
      <c r="AG9368" s="24"/>
      <c r="AH9368" s="24"/>
      <c r="AI9368" s="24"/>
      <c r="AJ9368" s="24"/>
      <c r="AK9368" s="24"/>
      <c r="AL9368" s="24"/>
      <c r="AM9368" s="24"/>
      <c r="AN9368" s="24"/>
      <c r="AO9368" s="24"/>
      <c r="AP9368" s="24"/>
      <c r="AQ9368" s="24"/>
      <c r="AR9368" s="24"/>
      <c r="AS9368" s="24"/>
      <c r="AT9368" s="25"/>
      <c r="AV9368" s="26"/>
      <c r="AW9368" s="26"/>
      <c r="AX9368" s="27"/>
      <c r="AY9368" s="27"/>
      <c r="AZ9368" s="27"/>
      <c r="BA9368" s="27"/>
      <c r="BB9368" s="27"/>
      <c r="BC9368" s="27"/>
      <c r="BD9368" s="27"/>
      <c r="BE9368" s="27"/>
      <c r="BF9368" s="27"/>
      <c r="BG9368" s="27"/>
      <c r="BH9368" s="27"/>
      <c r="BI9368" s="27"/>
      <c r="BT9368" s="31"/>
      <c r="BU9368" s="32"/>
      <c r="BV9368" s="33"/>
      <c r="BW9368" s="32"/>
      <c r="BX9368" s="32"/>
      <c r="BY9368" s="34"/>
      <c r="CA9368" s="32"/>
      <c r="CB9368" s="32"/>
    </row>
    <row r="9369" spans="1:80">
      <c r="A9369" s="20"/>
      <c r="B9369" s="21"/>
      <c r="C9369" s="21"/>
      <c r="D9369" s="21"/>
      <c r="E9369" s="21"/>
      <c r="F9369" s="21"/>
      <c r="G9369" s="21"/>
      <c r="H9369" s="21"/>
      <c r="I9369" s="21"/>
      <c r="J9369" s="21"/>
      <c r="K9369" s="22"/>
      <c r="L9369" s="22"/>
      <c r="M9369" s="22"/>
      <c r="N9369" s="22"/>
      <c r="O9369" s="22"/>
      <c r="P9369" s="22"/>
      <c r="Q9369" s="22"/>
      <c r="R9369" s="22"/>
      <c r="S9369" s="22"/>
      <c r="T9369" s="22"/>
      <c r="U9369" s="22"/>
      <c r="V9369" s="22"/>
      <c r="W9369" s="22"/>
      <c r="X9369" s="22"/>
      <c r="Y9369" s="22"/>
      <c r="Z9369" s="22"/>
      <c r="AA9369" s="22"/>
      <c r="AB9369" s="23"/>
      <c r="AC9369" s="23"/>
      <c r="AD9369" s="22"/>
      <c r="AE9369" s="24"/>
      <c r="AF9369" s="24"/>
      <c r="AG9369" s="24"/>
      <c r="AH9369" s="24"/>
      <c r="AI9369" s="24"/>
      <c r="AJ9369" s="24"/>
      <c r="AK9369" s="24"/>
      <c r="AL9369" s="24"/>
      <c r="AM9369" s="24"/>
      <c r="AN9369" s="24"/>
      <c r="AO9369" s="24"/>
      <c r="AP9369" s="24"/>
      <c r="AQ9369" s="24"/>
      <c r="AR9369" s="24"/>
      <c r="AS9369" s="24"/>
      <c r="AT9369" s="25"/>
      <c r="AV9369" s="26"/>
      <c r="AW9369" s="26"/>
      <c r="AX9369" s="27"/>
      <c r="AY9369" s="27"/>
      <c r="AZ9369" s="27"/>
      <c r="BA9369" s="27"/>
      <c r="BB9369" s="27"/>
      <c r="BC9369" s="27"/>
      <c r="BD9369" s="27"/>
      <c r="BE9369" s="27"/>
      <c r="BF9369" s="27"/>
      <c r="BG9369" s="27"/>
      <c r="BH9369" s="27"/>
      <c r="BI9369" s="27"/>
      <c r="BT9369" s="31"/>
      <c r="BU9369" s="32"/>
      <c r="BV9369" s="33"/>
      <c r="BW9369" s="32"/>
      <c r="BX9369" s="32"/>
      <c r="BY9369" s="34"/>
      <c r="CA9369" s="32"/>
      <c r="CB9369" s="32"/>
    </row>
    <row r="9370" spans="1:80">
      <c r="A9370" s="20"/>
      <c r="B9370" s="21"/>
      <c r="C9370" s="21"/>
      <c r="D9370" s="21"/>
      <c r="E9370" s="21"/>
      <c r="F9370" s="21"/>
      <c r="G9370" s="21"/>
      <c r="H9370" s="21"/>
      <c r="I9370" s="21"/>
      <c r="J9370" s="21"/>
      <c r="K9370" s="22"/>
      <c r="L9370" s="22"/>
      <c r="M9370" s="22"/>
      <c r="N9370" s="22"/>
      <c r="O9370" s="22"/>
      <c r="P9370" s="22"/>
      <c r="Q9370" s="22"/>
      <c r="R9370" s="22"/>
      <c r="S9370" s="22"/>
      <c r="T9370" s="22"/>
      <c r="U9370" s="22"/>
      <c r="V9370" s="22"/>
      <c r="W9370" s="22"/>
      <c r="X9370" s="22"/>
      <c r="Y9370" s="22"/>
      <c r="Z9370" s="22"/>
      <c r="AA9370" s="22"/>
      <c r="AB9370" s="23"/>
      <c r="AC9370" s="23"/>
      <c r="AD9370" s="22"/>
      <c r="AE9370" s="24"/>
      <c r="AF9370" s="24"/>
      <c r="AG9370" s="24"/>
      <c r="AH9370" s="24"/>
      <c r="AI9370" s="24"/>
      <c r="AJ9370" s="24"/>
      <c r="AK9370" s="24"/>
      <c r="AL9370" s="24"/>
      <c r="AM9370" s="24"/>
      <c r="AN9370" s="24"/>
      <c r="AO9370" s="24"/>
      <c r="AP9370" s="24"/>
      <c r="AQ9370" s="24"/>
      <c r="AR9370" s="24"/>
      <c r="AS9370" s="24"/>
      <c r="AT9370" s="25"/>
      <c r="AV9370" s="26"/>
      <c r="AW9370" s="26"/>
      <c r="AX9370" s="27"/>
      <c r="AY9370" s="27"/>
      <c r="AZ9370" s="27"/>
      <c r="BA9370" s="27"/>
      <c r="BB9370" s="27"/>
      <c r="BC9370" s="27"/>
      <c r="BD9370" s="27"/>
      <c r="BE9370" s="27"/>
      <c r="BF9370" s="27"/>
      <c r="BG9370" s="27"/>
      <c r="BH9370" s="27"/>
      <c r="BI9370" s="27"/>
      <c r="BT9370" s="31"/>
      <c r="BU9370" s="32"/>
      <c r="BV9370" s="33"/>
      <c r="BW9370" s="32"/>
      <c r="BX9370" s="32"/>
      <c r="BY9370" s="34"/>
      <c r="CA9370" s="32"/>
      <c r="CB9370" s="32"/>
    </row>
    <row r="9371" spans="1:80">
      <c r="A9371" s="20"/>
      <c r="B9371" s="21"/>
      <c r="C9371" s="21"/>
      <c r="D9371" s="21"/>
      <c r="E9371" s="21"/>
      <c r="F9371" s="21"/>
      <c r="G9371" s="21"/>
      <c r="H9371" s="21"/>
      <c r="I9371" s="21"/>
      <c r="J9371" s="21"/>
      <c r="K9371" s="22"/>
      <c r="L9371" s="22"/>
      <c r="M9371" s="22"/>
      <c r="N9371" s="22"/>
      <c r="O9371" s="22"/>
      <c r="P9371" s="22"/>
      <c r="Q9371" s="22"/>
      <c r="R9371" s="22"/>
      <c r="S9371" s="22"/>
      <c r="T9371" s="22"/>
      <c r="U9371" s="22"/>
      <c r="V9371" s="22"/>
      <c r="W9371" s="22"/>
      <c r="X9371" s="22"/>
      <c r="Y9371" s="22"/>
      <c r="Z9371" s="22"/>
      <c r="AA9371" s="22"/>
      <c r="AB9371" s="23"/>
      <c r="AC9371" s="23"/>
      <c r="AD9371" s="22"/>
      <c r="AE9371" s="24"/>
      <c r="AF9371" s="24"/>
      <c r="AG9371" s="24"/>
      <c r="AH9371" s="24"/>
      <c r="AI9371" s="24"/>
      <c r="AJ9371" s="24"/>
      <c r="AK9371" s="24"/>
      <c r="AL9371" s="24"/>
      <c r="AM9371" s="24"/>
      <c r="AN9371" s="24"/>
      <c r="AO9371" s="24"/>
      <c r="AP9371" s="24"/>
      <c r="AQ9371" s="24"/>
      <c r="AR9371" s="24"/>
      <c r="AS9371" s="24"/>
      <c r="AT9371" s="25"/>
      <c r="AV9371" s="26"/>
      <c r="AW9371" s="26"/>
      <c r="AX9371" s="27"/>
      <c r="AY9371" s="27"/>
      <c r="AZ9371" s="27"/>
      <c r="BA9371" s="27"/>
      <c r="BB9371" s="27"/>
      <c r="BC9371" s="27"/>
      <c r="BD9371" s="27"/>
      <c r="BE9371" s="27"/>
      <c r="BF9371" s="27"/>
      <c r="BG9371" s="27"/>
      <c r="BH9371" s="27"/>
      <c r="BI9371" s="27"/>
      <c r="BT9371" s="31"/>
      <c r="BU9371" s="32"/>
      <c r="BV9371" s="33"/>
      <c r="BW9371" s="32"/>
      <c r="BX9371" s="32"/>
      <c r="BY9371" s="34"/>
      <c r="CA9371" s="32"/>
      <c r="CB9371" s="32"/>
    </row>
    <row r="9372" spans="1:80">
      <c r="A9372" s="20"/>
      <c r="B9372" s="21"/>
      <c r="C9372" s="21"/>
      <c r="D9372" s="21"/>
      <c r="E9372" s="21"/>
      <c r="F9372" s="21"/>
      <c r="G9372" s="21"/>
      <c r="H9372" s="21"/>
      <c r="I9372" s="21"/>
      <c r="J9372" s="21"/>
      <c r="K9372" s="22"/>
      <c r="L9372" s="22"/>
      <c r="M9372" s="22"/>
      <c r="N9372" s="22"/>
      <c r="O9372" s="22"/>
      <c r="P9372" s="22"/>
      <c r="Q9372" s="22"/>
      <c r="R9372" s="22"/>
      <c r="S9372" s="22"/>
      <c r="T9372" s="22"/>
      <c r="U9372" s="22"/>
      <c r="V9372" s="22"/>
      <c r="W9372" s="22"/>
      <c r="X9372" s="22"/>
      <c r="Y9372" s="22"/>
      <c r="Z9372" s="22"/>
      <c r="AA9372" s="22"/>
      <c r="AB9372" s="23"/>
      <c r="AC9372" s="23"/>
      <c r="AD9372" s="22"/>
      <c r="AE9372" s="24"/>
      <c r="AF9372" s="24"/>
      <c r="AG9372" s="24"/>
      <c r="AH9372" s="24"/>
      <c r="AI9372" s="24"/>
      <c r="AJ9372" s="24"/>
      <c r="AK9372" s="24"/>
      <c r="AL9372" s="24"/>
      <c r="AM9372" s="24"/>
      <c r="AN9372" s="24"/>
      <c r="AO9372" s="24"/>
      <c r="AP9372" s="24"/>
      <c r="AQ9372" s="24"/>
      <c r="AR9372" s="24"/>
      <c r="AS9372" s="24"/>
      <c r="AT9372" s="25"/>
      <c r="AV9372" s="26"/>
      <c r="AW9372" s="26"/>
      <c r="AX9372" s="27"/>
      <c r="AY9372" s="27"/>
      <c r="AZ9372" s="27"/>
      <c r="BA9372" s="27"/>
      <c r="BB9372" s="27"/>
      <c r="BC9372" s="27"/>
      <c r="BD9372" s="27"/>
      <c r="BE9372" s="27"/>
      <c r="BF9372" s="27"/>
      <c r="BG9372" s="27"/>
      <c r="BH9372" s="27"/>
      <c r="BI9372" s="27"/>
      <c r="BT9372" s="31"/>
      <c r="BU9372" s="32"/>
      <c r="BV9372" s="33"/>
      <c r="BW9372" s="32"/>
      <c r="BX9372" s="32"/>
      <c r="BY9372" s="34"/>
      <c r="CA9372" s="32"/>
      <c r="CB9372" s="32"/>
    </row>
    <row r="9373" spans="1:80">
      <c r="A9373" s="20"/>
      <c r="B9373" s="21"/>
      <c r="C9373" s="21"/>
      <c r="D9373" s="21"/>
      <c r="E9373" s="21"/>
      <c r="F9373" s="21"/>
      <c r="G9373" s="21"/>
      <c r="H9373" s="21"/>
      <c r="I9373" s="21"/>
      <c r="J9373" s="21"/>
      <c r="K9373" s="22"/>
      <c r="L9373" s="22"/>
      <c r="M9373" s="22"/>
      <c r="N9373" s="22"/>
      <c r="O9373" s="22"/>
      <c r="P9373" s="22"/>
      <c r="Q9373" s="22"/>
      <c r="R9373" s="22"/>
      <c r="S9373" s="22"/>
      <c r="T9373" s="22"/>
      <c r="U9373" s="22"/>
      <c r="V9373" s="22"/>
      <c r="W9373" s="22"/>
      <c r="X9373" s="22"/>
      <c r="Y9373" s="22"/>
      <c r="Z9373" s="22"/>
      <c r="AA9373" s="22"/>
      <c r="AB9373" s="23"/>
      <c r="AC9373" s="23"/>
      <c r="AD9373" s="22"/>
      <c r="AE9373" s="24"/>
      <c r="AF9373" s="24"/>
      <c r="AG9373" s="24"/>
      <c r="AH9373" s="24"/>
      <c r="AI9373" s="24"/>
      <c r="AJ9373" s="24"/>
      <c r="AK9373" s="24"/>
      <c r="AL9373" s="24"/>
      <c r="AM9373" s="24"/>
      <c r="AN9373" s="24"/>
      <c r="AO9373" s="24"/>
      <c r="AP9373" s="24"/>
      <c r="AQ9373" s="24"/>
      <c r="AR9373" s="24"/>
      <c r="AS9373" s="24"/>
      <c r="AT9373" s="25"/>
      <c r="AV9373" s="26"/>
      <c r="AW9373" s="26"/>
      <c r="AX9373" s="27"/>
      <c r="AY9373" s="27"/>
      <c r="AZ9373" s="27"/>
      <c r="BA9373" s="27"/>
      <c r="BB9373" s="27"/>
      <c r="BC9373" s="27"/>
      <c r="BD9373" s="27"/>
      <c r="BE9373" s="27"/>
      <c r="BF9373" s="27"/>
      <c r="BG9373" s="27"/>
      <c r="BH9373" s="27"/>
      <c r="BI9373" s="27"/>
      <c r="BT9373" s="31"/>
      <c r="BU9373" s="32"/>
      <c r="BV9373" s="33"/>
      <c r="BW9373" s="32"/>
      <c r="BX9373" s="32"/>
      <c r="BY9373" s="34"/>
      <c r="CA9373" s="32"/>
      <c r="CB9373" s="32"/>
    </row>
    <row r="9374" spans="1:80">
      <c r="A9374" s="20"/>
      <c r="B9374" s="21"/>
      <c r="C9374" s="21"/>
      <c r="D9374" s="21"/>
      <c r="E9374" s="21"/>
      <c r="F9374" s="21"/>
      <c r="G9374" s="21"/>
      <c r="H9374" s="21"/>
      <c r="I9374" s="21"/>
      <c r="J9374" s="21"/>
      <c r="K9374" s="22"/>
      <c r="L9374" s="22"/>
      <c r="M9374" s="22"/>
      <c r="N9374" s="22"/>
      <c r="O9374" s="22"/>
      <c r="P9374" s="22"/>
      <c r="Q9374" s="22"/>
      <c r="R9374" s="22"/>
      <c r="S9374" s="22"/>
      <c r="T9374" s="22"/>
      <c r="U9374" s="22"/>
      <c r="V9374" s="22"/>
      <c r="W9374" s="22"/>
      <c r="X9374" s="22"/>
      <c r="Y9374" s="22"/>
      <c r="Z9374" s="22"/>
      <c r="AA9374" s="22"/>
      <c r="AB9374" s="23"/>
      <c r="AC9374" s="23"/>
      <c r="AD9374" s="22"/>
      <c r="AE9374" s="24"/>
      <c r="AF9374" s="24"/>
      <c r="AG9374" s="24"/>
      <c r="AH9374" s="24"/>
      <c r="AI9374" s="24"/>
      <c r="AJ9374" s="24"/>
      <c r="AK9374" s="24"/>
      <c r="AL9374" s="24"/>
      <c r="AM9374" s="24"/>
      <c r="AN9374" s="24"/>
      <c r="AO9374" s="24"/>
      <c r="AP9374" s="24"/>
      <c r="AQ9374" s="24"/>
      <c r="AR9374" s="24"/>
      <c r="AS9374" s="24"/>
      <c r="AT9374" s="25"/>
      <c r="AV9374" s="26"/>
      <c r="AW9374" s="26"/>
      <c r="AX9374" s="27"/>
      <c r="AY9374" s="27"/>
      <c r="AZ9374" s="27"/>
      <c r="BA9374" s="27"/>
      <c r="BB9374" s="27"/>
      <c r="BC9374" s="27"/>
      <c r="BD9374" s="27"/>
      <c r="BE9374" s="27"/>
      <c r="BF9374" s="27"/>
      <c r="BG9374" s="27"/>
      <c r="BH9374" s="27"/>
      <c r="BI9374" s="27"/>
      <c r="BT9374" s="31"/>
      <c r="BU9374" s="32"/>
      <c r="BV9374" s="33"/>
      <c r="BW9374" s="32"/>
      <c r="BX9374" s="32"/>
      <c r="BY9374" s="34"/>
      <c r="CA9374" s="32"/>
      <c r="CB9374" s="32"/>
    </row>
    <row r="9375" spans="1:80">
      <c r="A9375" s="20"/>
      <c r="B9375" s="21"/>
      <c r="C9375" s="21"/>
      <c r="D9375" s="21"/>
      <c r="E9375" s="21"/>
      <c r="F9375" s="21"/>
      <c r="G9375" s="21"/>
      <c r="H9375" s="21"/>
      <c r="I9375" s="21"/>
      <c r="J9375" s="21"/>
      <c r="K9375" s="22"/>
      <c r="L9375" s="22"/>
      <c r="M9375" s="22"/>
      <c r="N9375" s="22"/>
      <c r="O9375" s="22"/>
      <c r="P9375" s="22"/>
      <c r="Q9375" s="22"/>
      <c r="R9375" s="22"/>
      <c r="S9375" s="22"/>
      <c r="T9375" s="22"/>
      <c r="U9375" s="22"/>
      <c r="V9375" s="22"/>
      <c r="W9375" s="22"/>
      <c r="X9375" s="22"/>
      <c r="Y9375" s="22"/>
      <c r="Z9375" s="22"/>
      <c r="AA9375" s="22"/>
      <c r="AB9375" s="23"/>
      <c r="AC9375" s="23"/>
      <c r="AD9375" s="22"/>
      <c r="AE9375" s="24"/>
      <c r="AF9375" s="24"/>
      <c r="AG9375" s="24"/>
      <c r="AH9375" s="24"/>
      <c r="AI9375" s="24"/>
      <c r="AJ9375" s="24"/>
      <c r="AK9375" s="24"/>
      <c r="AL9375" s="24"/>
      <c r="AM9375" s="24"/>
      <c r="AN9375" s="24"/>
      <c r="AO9375" s="24"/>
      <c r="AP9375" s="24"/>
      <c r="AQ9375" s="24"/>
      <c r="AR9375" s="24"/>
      <c r="AS9375" s="24"/>
      <c r="AT9375" s="25"/>
      <c r="AV9375" s="26"/>
      <c r="AW9375" s="26"/>
      <c r="AX9375" s="27"/>
      <c r="AY9375" s="27"/>
      <c r="AZ9375" s="27"/>
      <c r="BA9375" s="27"/>
      <c r="BB9375" s="27"/>
      <c r="BC9375" s="27"/>
      <c r="BD9375" s="27"/>
      <c r="BE9375" s="27"/>
      <c r="BF9375" s="27"/>
      <c r="BG9375" s="27"/>
      <c r="BH9375" s="27"/>
      <c r="BI9375" s="27"/>
      <c r="BT9375" s="31"/>
      <c r="BU9375" s="32"/>
      <c r="BV9375" s="33"/>
      <c r="BW9375" s="32"/>
      <c r="BX9375" s="32"/>
      <c r="BY9375" s="34"/>
      <c r="CA9375" s="32"/>
      <c r="CB9375" s="32"/>
    </row>
    <row r="9376" spans="1:80">
      <c r="A9376" s="20"/>
      <c r="B9376" s="21"/>
      <c r="C9376" s="21"/>
      <c r="D9376" s="21"/>
      <c r="E9376" s="21"/>
      <c r="F9376" s="21"/>
      <c r="G9376" s="21"/>
      <c r="H9376" s="21"/>
      <c r="I9376" s="21"/>
      <c r="J9376" s="21"/>
      <c r="K9376" s="22"/>
      <c r="L9376" s="22"/>
      <c r="M9376" s="22"/>
      <c r="N9376" s="22"/>
      <c r="O9376" s="22"/>
      <c r="P9376" s="22"/>
      <c r="Q9376" s="22"/>
      <c r="R9376" s="22"/>
      <c r="S9376" s="22"/>
      <c r="T9376" s="22"/>
      <c r="U9376" s="22"/>
      <c r="V9376" s="22"/>
      <c r="W9376" s="22"/>
      <c r="X9376" s="22"/>
      <c r="Y9376" s="22"/>
      <c r="Z9376" s="22"/>
      <c r="AA9376" s="22"/>
      <c r="AB9376" s="23"/>
      <c r="AC9376" s="23"/>
      <c r="AD9376" s="22"/>
      <c r="AE9376" s="24"/>
      <c r="AF9376" s="24"/>
      <c r="AG9376" s="24"/>
      <c r="AH9376" s="24"/>
      <c r="AI9376" s="24"/>
      <c r="AJ9376" s="24"/>
      <c r="AK9376" s="24"/>
      <c r="AL9376" s="24"/>
      <c r="AM9376" s="24"/>
      <c r="AN9376" s="24"/>
      <c r="AO9376" s="24"/>
      <c r="AP9376" s="24"/>
      <c r="AQ9376" s="24"/>
      <c r="AR9376" s="24"/>
      <c r="AS9376" s="24"/>
      <c r="AT9376" s="25"/>
      <c r="AV9376" s="26"/>
      <c r="AW9376" s="26"/>
      <c r="AX9376" s="27"/>
      <c r="AY9376" s="27"/>
      <c r="AZ9376" s="27"/>
      <c r="BA9376" s="27"/>
      <c r="BB9376" s="27"/>
      <c r="BC9376" s="27"/>
      <c r="BD9376" s="27"/>
      <c r="BE9376" s="27"/>
      <c r="BF9376" s="27"/>
      <c r="BG9376" s="27"/>
      <c r="BH9376" s="27"/>
      <c r="BI9376" s="27"/>
      <c r="BT9376" s="31"/>
      <c r="BU9376" s="32"/>
      <c r="BV9376" s="33"/>
      <c r="BW9376" s="32"/>
      <c r="BX9376" s="32"/>
      <c r="BY9376" s="34"/>
      <c r="CA9376" s="32"/>
      <c r="CB9376" s="32"/>
    </row>
    <row r="9377" spans="1:80">
      <c r="A9377" s="20"/>
      <c r="B9377" s="21"/>
      <c r="C9377" s="21"/>
      <c r="D9377" s="21"/>
      <c r="E9377" s="21"/>
      <c r="F9377" s="21"/>
      <c r="G9377" s="21"/>
      <c r="H9377" s="21"/>
      <c r="I9377" s="21"/>
      <c r="J9377" s="21"/>
      <c r="K9377" s="22"/>
      <c r="L9377" s="22"/>
      <c r="M9377" s="22"/>
      <c r="N9377" s="22"/>
      <c r="O9377" s="22"/>
      <c r="P9377" s="22"/>
      <c r="Q9377" s="22"/>
      <c r="R9377" s="22"/>
      <c r="S9377" s="22"/>
      <c r="T9377" s="22"/>
      <c r="U9377" s="22"/>
      <c r="V9377" s="22"/>
      <c r="W9377" s="22"/>
      <c r="X9377" s="22"/>
      <c r="Y9377" s="22"/>
      <c r="Z9377" s="22"/>
      <c r="AA9377" s="22"/>
      <c r="AB9377" s="23"/>
      <c r="AC9377" s="23"/>
      <c r="AD9377" s="22"/>
      <c r="AE9377" s="24"/>
      <c r="AF9377" s="24"/>
      <c r="AG9377" s="24"/>
      <c r="AH9377" s="24"/>
      <c r="AI9377" s="24"/>
      <c r="AJ9377" s="24"/>
      <c r="AK9377" s="24"/>
      <c r="AL9377" s="24"/>
      <c r="AM9377" s="24"/>
      <c r="AN9377" s="24"/>
      <c r="AO9377" s="24"/>
      <c r="AP9377" s="24"/>
      <c r="AQ9377" s="24"/>
      <c r="AR9377" s="24"/>
      <c r="AS9377" s="24"/>
      <c r="AT9377" s="25"/>
      <c r="AV9377" s="26"/>
      <c r="AW9377" s="26"/>
      <c r="AX9377" s="27"/>
      <c r="AY9377" s="27"/>
      <c r="AZ9377" s="27"/>
      <c r="BA9377" s="27"/>
      <c r="BB9377" s="27"/>
      <c r="BC9377" s="27"/>
      <c r="BD9377" s="27"/>
      <c r="BE9377" s="27"/>
      <c r="BF9377" s="27"/>
      <c r="BG9377" s="27"/>
      <c r="BH9377" s="27"/>
      <c r="BI9377" s="27"/>
      <c r="BT9377" s="31"/>
      <c r="BU9377" s="32"/>
      <c r="BV9377" s="33"/>
      <c r="BW9377" s="32"/>
      <c r="BX9377" s="32"/>
      <c r="BY9377" s="34"/>
      <c r="CA9377" s="32"/>
      <c r="CB9377" s="32"/>
    </row>
    <row r="9378" spans="1:80">
      <c r="A9378" s="20"/>
      <c r="B9378" s="21"/>
      <c r="C9378" s="21"/>
      <c r="D9378" s="21"/>
      <c r="E9378" s="21"/>
      <c r="F9378" s="21"/>
      <c r="G9378" s="21"/>
      <c r="H9378" s="21"/>
      <c r="I9378" s="21"/>
      <c r="J9378" s="21"/>
      <c r="K9378" s="22"/>
      <c r="L9378" s="22"/>
      <c r="M9378" s="22"/>
      <c r="N9378" s="22"/>
      <c r="O9378" s="22"/>
      <c r="P9378" s="22"/>
      <c r="Q9378" s="22"/>
      <c r="R9378" s="22"/>
      <c r="S9378" s="22"/>
      <c r="T9378" s="22"/>
      <c r="U9378" s="22"/>
      <c r="V9378" s="22"/>
      <c r="W9378" s="22"/>
      <c r="X9378" s="22"/>
      <c r="Y9378" s="22"/>
      <c r="Z9378" s="22"/>
      <c r="AA9378" s="22"/>
      <c r="AB9378" s="23"/>
      <c r="AC9378" s="23"/>
      <c r="AD9378" s="22"/>
      <c r="AE9378" s="24"/>
      <c r="AF9378" s="24"/>
      <c r="AG9378" s="24"/>
      <c r="AH9378" s="24"/>
      <c r="AI9378" s="24"/>
      <c r="AJ9378" s="24"/>
      <c r="AK9378" s="24"/>
      <c r="AL9378" s="24"/>
      <c r="AM9378" s="24"/>
      <c r="AN9378" s="24"/>
      <c r="AO9378" s="24"/>
      <c r="AP9378" s="24"/>
      <c r="AQ9378" s="24"/>
      <c r="AR9378" s="24"/>
      <c r="AS9378" s="24"/>
      <c r="AT9378" s="25"/>
      <c r="AV9378" s="26"/>
      <c r="AW9378" s="26"/>
      <c r="AX9378" s="27"/>
      <c r="AY9378" s="27"/>
      <c r="AZ9378" s="27"/>
      <c r="BA9378" s="27"/>
      <c r="BB9378" s="27"/>
      <c r="BC9378" s="27"/>
      <c r="BD9378" s="27"/>
      <c r="BE9378" s="27"/>
      <c r="BF9378" s="27"/>
      <c r="BG9378" s="27"/>
      <c r="BH9378" s="27"/>
      <c r="BI9378" s="27"/>
      <c r="BT9378" s="31"/>
      <c r="BU9378" s="32"/>
      <c r="BV9378" s="33"/>
      <c r="BW9378" s="32"/>
      <c r="BX9378" s="32"/>
      <c r="BY9378" s="34"/>
      <c r="CA9378" s="32"/>
      <c r="CB9378" s="32"/>
    </row>
    <row r="9379" spans="1:80">
      <c r="A9379" s="20"/>
      <c r="B9379" s="21"/>
      <c r="C9379" s="21"/>
      <c r="D9379" s="21"/>
      <c r="E9379" s="21"/>
      <c r="F9379" s="21"/>
      <c r="G9379" s="21"/>
      <c r="H9379" s="21"/>
      <c r="I9379" s="21"/>
      <c r="J9379" s="21"/>
      <c r="K9379" s="22"/>
      <c r="L9379" s="22"/>
      <c r="M9379" s="22"/>
      <c r="N9379" s="22"/>
      <c r="O9379" s="22"/>
      <c r="P9379" s="22"/>
      <c r="Q9379" s="22"/>
      <c r="R9379" s="22"/>
      <c r="S9379" s="22"/>
      <c r="T9379" s="22"/>
      <c r="U9379" s="22"/>
      <c r="V9379" s="22"/>
      <c r="W9379" s="22"/>
      <c r="X9379" s="22"/>
      <c r="Y9379" s="22"/>
      <c r="Z9379" s="22"/>
      <c r="AA9379" s="22"/>
      <c r="AB9379" s="23"/>
      <c r="AC9379" s="23"/>
      <c r="AD9379" s="22"/>
      <c r="AE9379" s="24"/>
      <c r="AF9379" s="24"/>
      <c r="AG9379" s="24"/>
      <c r="AH9379" s="24"/>
      <c r="AI9379" s="24"/>
      <c r="AJ9379" s="24"/>
      <c r="AK9379" s="24"/>
      <c r="AL9379" s="24"/>
      <c r="AM9379" s="24"/>
      <c r="AN9379" s="24"/>
      <c r="AO9379" s="24"/>
      <c r="AP9379" s="24"/>
      <c r="AQ9379" s="24"/>
      <c r="AR9379" s="24"/>
      <c r="AS9379" s="24"/>
      <c r="AT9379" s="25"/>
      <c r="AV9379" s="26"/>
      <c r="AW9379" s="26"/>
      <c r="AX9379" s="27"/>
      <c r="AY9379" s="27"/>
      <c r="AZ9379" s="27"/>
      <c r="BA9379" s="27"/>
      <c r="BB9379" s="27"/>
      <c r="BC9379" s="27"/>
      <c r="BD9379" s="27"/>
      <c r="BE9379" s="27"/>
      <c r="BF9379" s="27"/>
      <c r="BG9379" s="27"/>
      <c r="BH9379" s="27"/>
      <c r="BI9379" s="27"/>
      <c r="BT9379" s="31"/>
      <c r="BU9379" s="32"/>
      <c r="BV9379" s="33"/>
      <c r="BW9379" s="32"/>
      <c r="BX9379" s="32"/>
      <c r="BY9379" s="34"/>
      <c r="CA9379" s="32"/>
      <c r="CB9379" s="32"/>
    </row>
    <row r="9380" spans="1:80">
      <c r="A9380" s="20"/>
      <c r="B9380" s="21"/>
      <c r="C9380" s="21"/>
      <c r="D9380" s="21"/>
      <c r="E9380" s="21"/>
      <c r="F9380" s="21"/>
      <c r="G9380" s="21"/>
      <c r="H9380" s="21"/>
      <c r="I9380" s="21"/>
      <c r="J9380" s="21"/>
      <c r="K9380" s="22"/>
      <c r="L9380" s="22"/>
      <c r="M9380" s="22"/>
      <c r="N9380" s="22"/>
      <c r="O9380" s="22"/>
      <c r="P9380" s="22"/>
      <c r="Q9380" s="22"/>
      <c r="R9380" s="22"/>
      <c r="S9380" s="22"/>
      <c r="T9380" s="22"/>
      <c r="U9380" s="22"/>
      <c r="V9380" s="22"/>
      <c r="W9380" s="22"/>
      <c r="X9380" s="22"/>
      <c r="Y9380" s="22"/>
      <c r="Z9380" s="22"/>
      <c r="AA9380" s="22"/>
      <c r="AB9380" s="23"/>
      <c r="AC9380" s="23"/>
      <c r="AD9380" s="22"/>
      <c r="AE9380" s="24"/>
      <c r="AF9380" s="24"/>
      <c r="AG9380" s="24"/>
      <c r="AH9380" s="24"/>
      <c r="AI9380" s="24"/>
      <c r="AJ9380" s="24"/>
      <c r="AK9380" s="24"/>
      <c r="AL9380" s="24"/>
      <c r="AM9380" s="24"/>
      <c r="AN9380" s="24"/>
      <c r="AO9380" s="24"/>
      <c r="AP9380" s="24"/>
      <c r="AQ9380" s="24"/>
      <c r="AR9380" s="24"/>
      <c r="AS9380" s="24"/>
      <c r="AT9380" s="25"/>
      <c r="AV9380" s="26"/>
      <c r="AW9380" s="26"/>
      <c r="AX9380" s="27"/>
      <c r="AY9380" s="27"/>
      <c r="AZ9380" s="27"/>
      <c r="BA9380" s="27"/>
      <c r="BB9380" s="27"/>
      <c r="BC9380" s="27"/>
      <c r="BD9380" s="27"/>
      <c r="BE9380" s="27"/>
      <c r="BF9380" s="27"/>
      <c r="BG9380" s="27"/>
      <c r="BH9380" s="27"/>
      <c r="BI9380" s="27"/>
      <c r="BT9380" s="31"/>
      <c r="BU9380" s="32"/>
      <c r="BV9380" s="33"/>
      <c r="BW9380" s="32"/>
      <c r="BX9380" s="32"/>
      <c r="BY9380" s="34"/>
      <c r="CA9380" s="32"/>
      <c r="CB9380" s="32"/>
    </row>
    <row r="9381" spans="1:80">
      <c r="A9381" s="20"/>
      <c r="B9381" s="21"/>
      <c r="C9381" s="21"/>
      <c r="D9381" s="21"/>
      <c r="E9381" s="21"/>
      <c r="F9381" s="21"/>
      <c r="G9381" s="21"/>
      <c r="H9381" s="21"/>
      <c r="I9381" s="21"/>
      <c r="J9381" s="21"/>
      <c r="K9381" s="22"/>
      <c r="L9381" s="22"/>
      <c r="M9381" s="22"/>
      <c r="N9381" s="22"/>
      <c r="O9381" s="22"/>
      <c r="P9381" s="22"/>
      <c r="Q9381" s="22"/>
      <c r="R9381" s="22"/>
      <c r="S9381" s="22"/>
      <c r="T9381" s="22"/>
      <c r="U9381" s="22"/>
      <c r="V9381" s="22"/>
      <c r="W9381" s="22"/>
      <c r="X9381" s="22"/>
      <c r="Y9381" s="22"/>
      <c r="Z9381" s="22"/>
      <c r="AA9381" s="22"/>
      <c r="AB9381" s="23"/>
      <c r="AC9381" s="23"/>
      <c r="AD9381" s="22"/>
      <c r="AE9381" s="24"/>
      <c r="AF9381" s="24"/>
      <c r="AG9381" s="24"/>
      <c r="AH9381" s="24"/>
      <c r="AI9381" s="24"/>
      <c r="AJ9381" s="24"/>
      <c r="AK9381" s="24"/>
      <c r="AL9381" s="24"/>
      <c r="AM9381" s="24"/>
      <c r="AN9381" s="24"/>
      <c r="AO9381" s="24"/>
      <c r="AP9381" s="24"/>
      <c r="AQ9381" s="24"/>
      <c r="AR9381" s="24"/>
      <c r="AS9381" s="24"/>
      <c r="AT9381" s="25"/>
      <c r="AV9381" s="26"/>
      <c r="AW9381" s="26"/>
      <c r="AX9381" s="27"/>
      <c r="AY9381" s="27"/>
      <c r="AZ9381" s="27"/>
      <c r="BA9381" s="27"/>
      <c r="BB9381" s="27"/>
      <c r="BC9381" s="27"/>
      <c r="BD9381" s="27"/>
      <c r="BE9381" s="27"/>
      <c r="BF9381" s="27"/>
      <c r="BG9381" s="27"/>
      <c r="BH9381" s="27"/>
      <c r="BI9381" s="27"/>
      <c r="BT9381" s="31"/>
      <c r="BU9381" s="32"/>
      <c r="BV9381" s="33"/>
      <c r="BW9381" s="32"/>
      <c r="BX9381" s="32"/>
      <c r="BY9381" s="34"/>
      <c r="CA9381" s="32"/>
      <c r="CB9381" s="32"/>
    </row>
    <row r="9382" spans="1:80">
      <c r="A9382" s="20"/>
      <c r="B9382" s="21"/>
      <c r="C9382" s="21"/>
      <c r="D9382" s="21"/>
      <c r="E9382" s="21"/>
      <c r="F9382" s="21"/>
      <c r="G9382" s="21"/>
      <c r="H9382" s="21"/>
      <c r="I9382" s="21"/>
      <c r="J9382" s="21"/>
      <c r="K9382" s="22"/>
      <c r="L9382" s="22"/>
      <c r="M9382" s="22"/>
      <c r="N9382" s="22"/>
      <c r="O9382" s="22"/>
      <c r="P9382" s="22"/>
      <c r="Q9382" s="22"/>
      <c r="R9382" s="22"/>
      <c r="S9382" s="22"/>
      <c r="T9382" s="22"/>
      <c r="U9382" s="22"/>
      <c r="V9382" s="22"/>
      <c r="W9382" s="22"/>
      <c r="X9382" s="22"/>
      <c r="Y9382" s="22"/>
      <c r="Z9382" s="22"/>
      <c r="AA9382" s="22"/>
      <c r="AB9382" s="23"/>
      <c r="AC9382" s="23"/>
      <c r="AD9382" s="22"/>
      <c r="AE9382" s="24"/>
      <c r="AF9382" s="24"/>
      <c r="AG9382" s="24"/>
      <c r="AH9382" s="24"/>
      <c r="AI9382" s="24"/>
      <c r="AJ9382" s="24"/>
      <c r="AK9382" s="24"/>
      <c r="AL9382" s="24"/>
      <c r="AM9382" s="24"/>
      <c r="AN9382" s="24"/>
      <c r="AO9382" s="24"/>
      <c r="AP9382" s="24"/>
      <c r="AQ9382" s="24"/>
      <c r="AR9382" s="24"/>
      <c r="AS9382" s="24"/>
      <c r="AT9382" s="25"/>
      <c r="AV9382" s="26"/>
      <c r="AW9382" s="26"/>
      <c r="AX9382" s="27"/>
      <c r="AY9382" s="27"/>
      <c r="AZ9382" s="27"/>
      <c r="BA9382" s="27"/>
      <c r="BB9382" s="27"/>
      <c r="BC9382" s="27"/>
      <c r="BD9382" s="27"/>
      <c r="BE9382" s="27"/>
      <c r="BF9382" s="27"/>
      <c r="BG9382" s="27"/>
      <c r="BH9382" s="27"/>
      <c r="BI9382" s="27"/>
      <c r="BT9382" s="31"/>
      <c r="BU9382" s="32"/>
      <c r="BV9382" s="33"/>
      <c r="BW9382" s="32"/>
      <c r="BX9382" s="32"/>
      <c r="BY9382" s="34"/>
      <c r="CA9382" s="32"/>
      <c r="CB9382" s="32"/>
    </row>
    <row r="9383" spans="1:80">
      <c r="A9383" s="20"/>
      <c r="B9383" s="21"/>
      <c r="C9383" s="21"/>
      <c r="D9383" s="21"/>
      <c r="E9383" s="21"/>
      <c r="F9383" s="21"/>
      <c r="G9383" s="21"/>
      <c r="H9383" s="21"/>
      <c r="I9383" s="21"/>
      <c r="J9383" s="21"/>
      <c r="K9383" s="22"/>
      <c r="L9383" s="22"/>
      <c r="M9383" s="22"/>
      <c r="N9383" s="22"/>
      <c r="O9383" s="22"/>
      <c r="P9383" s="22"/>
      <c r="Q9383" s="22"/>
      <c r="R9383" s="22"/>
      <c r="S9383" s="22"/>
      <c r="T9383" s="22"/>
      <c r="U9383" s="22"/>
      <c r="V9383" s="22"/>
      <c r="W9383" s="22"/>
      <c r="X9383" s="22"/>
      <c r="Y9383" s="22"/>
      <c r="Z9383" s="22"/>
      <c r="AA9383" s="22"/>
      <c r="AB9383" s="23"/>
      <c r="AC9383" s="23"/>
      <c r="AD9383" s="22"/>
      <c r="AE9383" s="24"/>
      <c r="AF9383" s="24"/>
      <c r="AG9383" s="24"/>
      <c r="AH9383" s="24"/>
      <c r="AI9383" s="24"/>
      <c r="AJ9383" s="24"/>
      <c r="AK9383" s="24"/>
      <c r="AL9383" s="24"/>
      <c r="AM9383" s="24"/>
      <c r="AN9383" s="24"/>
      <c r="AO9383" s="24"/>
      <c r="AP9383" s="24"/>
      <c r="AQ9383" s="24"/>
      <c r="AR9383" s="24"/>
      <c r="AS9383" s="24"/>
      <c r="AT9383" s="25"/>
      <c r="AV9383" s="26"/>
      <c r="AW9383" s="26"/>
      <c r="AX9383" s="27"/>
      <c r="AY9383" s="27"/>
      <c r="AZ9383" s="27"/>
      <c r="BA9383" s="27"/>
      <c r="BB9383" s="27"/>
      <c r="BC9383" s="27"/>
      <c r="BD9383" s="27"/>
      <c r="BE9383" s="27"/>
      <c r="BF9383" s="27"/>
      <c r="BG9383" s="27"/>
      <c r="BH9383" s="27"/>
      <c r="BI9383" s="27"/>
      <c r="BT9383" s="31"/>
      <c r="BU9383" s="32"/>
      <c r="BV9383" s="33"/>
      <c r="BW9383" s="32"/>
      <c r="BX9383" s="32"/>
      <c r="BY9383" s="34"/>
      <c r="CA9383" s="32"/>
      <c r="CB9383" s="32"/>
    </row>
    <row r="9384" spans="1:80">
      <c r="A9384" s="20"/>
      <c r="B9384" s="21"/>
      <c r="C9384" s="21"/>
      <c r="D9384" s="21"/>
      <c r="E9384" s="21"/>
      <c r="F9384" s="21"/>
      <c r="G9384" s="21"/>
      <c r="H9384" s="21"/>
      <c r="I9384" s="21"/>
      <c r="J9384" s="21"/>
      <c r="K9384" s="22"/>
      <c r="L9384" s="22"/>
      <c r="M9384" s="22"/>
      <c r="N9384" s="22"/>
      <c r="O9384" s="22"/>
      <c r="P9384" s="22"/>
      <c r="Q9384" s="22"/>
      <c r="R9384" s="22"/>
      <c r="S9384" s="22"/>
      <c r="T9384" s="22"/>
      <c r="U9384" s="22"/>
      <c r="V9384" s="22"/>
      <c r="W9384" s="22"/>
      <c r="X9384" s="22"/>
      <c r="Y9384" s="22"/>
      <c r="Z9384" s="22"/>
      <c r="AA9384" s="22"/>
      <c r="AB9384" s="23"/>
      <c r="AC9384" s="23"/>
      <c r="AD9384" s="22"/>
      <c r="AE9384" s="24"/>
      <c r="AF9384" s="24"/>
      <c r="AG9384" s="24"/>
      <c r="AH9384" s="24"/>
      <c r="AI9384" s="24"/>
      <c r="AJ9384" s="24"/>
      <c r="AK9384" s="24"/>
      <c r="AL9384" s="24"/>
      <c r="AM9384" s="24"/>
      <c r="AN9384" s="24"/>
      <c r="AO9384" s="24"/>
      <c r="AP9384" s="24"/>
      <c r="AQ9384" s="24"/>
      <c r="AR9384" s="24"/>
      <c r="AS9384" s="24"/>
      <c r="AT9384" s="25"/>
      <c r="AV9384" s="26"/>
      <c r="AW9384" s="26"/>
      <c r="AX9384" s="27"/>
      <c r="AY9384" s="27"/>
      <c r="AZ9384" s="27"/>
      <c r="BA9384" s="27"/>
      <c r="BB9384" s="27"/>
      <c r="BC9384" s="27"/>
      <c r="BD9384" s="27"/>
      <c r="BE9384" s="27"/>
      <c r="BF9384" s="27"/>
      <c r="BG9384" s="27"/>
      <c r="BH9384" s="27"/>
      <c r="BI9384" s="27"/>
      <c r="BT9384" s="31"/>
      <c r="BU9384" s="32"/>
      <c r="BV9384" s="33"/>
      <c r="BW9384" s="32"/>
      <c r="BX9384" s="32"/>
      <c r="BY9384" s="34"/>
      <c r="CA9384" s="32"/>
      <c r="CB9384" s="32"/>
    </row>
    <row r="9385" spans="1:80">
      <c r="A9385" s="20"/>
      <c r="B9385" s="21"/>
      <c r="C9385" s="21"/>
      <c r="D9385" s="21"/>
      <c r="E9385" s="21"/>
      <c r="F9385" s="21"/>
      <c r="G9385" s="21"/>
      <c r="H9385" s="21"/>
      <c r="I9385" s="21"/>
      <c r="J9385" s="21"/>
      <c r="K9385" s="22"/>
      <c r="L9385" s="22"/>
      <c r="M9385" s="22"/>
      <c r="N9385" s="22"/>
      <c r="O9385" s="22"/>
      <c r="P9385" s="22"/>
      <c r="Q9385" s="22"/>
      <c r="R9385" s="22"/>
      <c r="S9385" s="22"/>
      <c r="T9385" s="22"/>
      <c r="U9385" s="22"/>
      <c r="V9385" s="22"/>
      <c r="W9385" s="22"/>
      <c r="X9385" s="22"/>
      <c r="Y9385" s="22"/>
      <c r="Z9385" s="22"/>
      <c r="AA9385" s="22"/>
      <c r="AB9385" s="23"/>
      <c r="AC9385" s="23"/>
      <c r="AD9385" s="22"/>
      <c r="AE9385" s="24"/>
      <c r="AF9385" s="24"/>
      <c r="AG9385" s="24"/>
      <c r="AH9385" s="24"/>
      <c r="AI9385" s="24"/>
      <c r="AJ9385" s="24"/>
      <c r="AK9385" s="24"/>
      <c r="AL9385" s="24"/>
      <c r="AM9385" s="24"/>
      <c r="AN9385" s="24"/>
      <c r="AO9385" s="24"/>
      <c r="AP9385" s="24"/>
      <c r="AQ9385" s="24"/>
      <c r="AR9385" s="24"/>
      <c r="AS9385" s="24"/>
      <c r="AT9385" s="25"/>
      <c r="AV9385" s="26"/>
      <c r="AW9385" s="26"/>
      <c r="AX9385" s="27"/>
      <c r="AY9385" s="27"/>
      <c r="AZ9385" s="27"/>
      <c r="BA9385" s="27"/>
      <c r="BB9385" s="27"/>
      <c r="BC9385" s="27"/>
      <c r="BD9385" s="27"/>
      <c r="BE9385" s="27"/>
      <c r="BF9385" s="27"/>
      <c r="BG9385" s="27"/>
      <c r="BH9385" s="27"/>
      <c r="BI9385" s="27"/>
      <c r="BT9385" s="31"/>
      <c r="BU9385" s="32"/>
      <c r="BV9385" s="33"/>
      <c r="BW9385" s="32"/>
      <c r="BX9385" s="32"/>
      <c r="BY9385" s="34"/>
      <c r="CA9385" s="32"/>
      <c r="CB9385" s="32"/>
    </row>
    <row r="9386" spans="1:80">
      <c r="A9386" s="20"/>
      <c r="B9386" s="21"/>
      <c r="C9386" s="21"/>
      <c r="D9386" s="21"/>
      <c r="E9386" s="21"/>
      <c r="F9386" s="21"/>
      <c r="G9386" s="21"/>
      <c r="H9386" s="21"/>
      <c r="I9386" s="21"/>
      <c r="J9386" s="21"/>
      <c r="K9386" s="22"/>
      <c r="L9386" s="22"/>
      <c r="M9386" s="22"/>
      <c r="N9386" s="22"/>
      <c r="O9386" s="22"/>
      <c r="P9386" s="22"/>
      <c r="Q9386" s="22"/>
      <c r="R9386" s="22"/>
      <c r="S9386" s="22"/>
      <c r="T9386" s="22"/>
      <c r="U9386" s="22"/>
      <c r="V9386" s="22"/>
      <c r="W9386" s="22"/>
      <c r="X9386" s="22"/>
      <c r="Y9386" s="22"/>
      <c r="Z9386" s="22"/>
      <c r="AA9386" s="22"/>
      <c r="AB9386" s="23"/>
      <c r="AC9386" s="23"/>
      <c r="AD9386" s="22"/>
      <c r="AE9386" s="24"/>
      <c r="AF9386" s="24"/>
      <c r="AG9386" s="24"/>
      <c r="AH9386" s="24"/>
      <c r="AI9386" s="24"/>
      <c r="AJ9386" s="24"/>
      <c r="AK9386" s="24"/>
      <c r="AL9386" s="24"/>
      <c r="AM9386" s="24"/>
      <c r="AN9386" s="24"/>
      <c r="AO9386" s="24"/>
      <c r="AP9386" s="24"/>
      <c r="AQ9386" s="24"/>
      <c r="AR9386" s="24"/>
      <c r="AS9386" s="24"/>
      <c r="AT9386" s="25"/>
      <c r="AV9386" s="26"/>
      <c r="AW9386" s="26"/>
      <c r="AX9386" s="27"/>
      <c r="AY9386" s="27"/>
      <c r="AZ9386" s="27"/>
      <c r="BA9386" s="27"/>
      <c r="BB9386" s="27"/>
      <c r="BC9386" s="27"/>
      <c r="BD9386" s="27"/>
      <c r="BE9386" s="27"/>
      <c r="BF9386" s="27"/>
      <c r="BG9386" s="27"/>
      <c r="BH9386" s="27"/>
      <c r="BI9386" s="27"/>
      <c r="BT9386" s="31"/>
      <c r="BU9386" s="32"/>
      <c r="BV9386" s="33"/>
      <c r="BW9386" s="32"/>
      <c r="BX9386" s="32"/>
      <c r="BY9386" s="34"/>
      <c r="CA9386" s="32"/>
      <c r="CB9386" s="32"/>
    </row>
    <row r="9387" spans="1:80">
      <c r="A9387" s="20"/>
      <c r="B9387" s="21"/>
      <c r="C9387" s="21"/>
      <c r="D9387" s="21"/>
      <c r="E9387" s="21"/>
      <c r="F9387" s="21"/>
      <c r="G9387" s="21"/>
      <c r="H9387" s="21"/>
      <c r="I9387" s="21"/>
      <c r="J9387" s="21"/>
      <c r="K9387" s="22"/>
      <c r="L9387" s="22"/>
      <c r="M9387" s="22"/>
      <c r="N9387" s="22"/>
      <c r="O9387" s="22"/>
      <c r="P9387" s="22"/>
      <c r="Q9387" s="22"/>
      <c r="R9387" s="22"/>
      <c r="S9387" s="22"/>
      <c r="T9387" s="22"/>
      <c r="U9387" s="22"/>
      <c r="V9387" s="22"/>
      <c r="W9387" s="22"/>
      <c r="X9387" s="22"/>
      <c r="Y9387" s="22"/>
      <c r="Z9387" s="22"/>
      <c r="AA9387" s="22"/>
      <c r="AB9387" s="23"/>
      <c r="AC9387" s="23"/>
      <c r="AD9387" s="22"/>
      <c r="AE9387" s="24"/>
      <c r="AF9387" s="24"/>
      <c r="AG9387" s="24"/>
      <c r="AH9387" s="24"/>
      <c r="AI9387" s="24"/>
      <c r="AJ9387" s="24"/>
      <c r="AK9387" s="24"/>
      <c r="AL9387" s="24"/>
      <c r="AM9387" s="24"/>
      <c r="AN9387" s="24"/>
      <c r="AO9387" s="24"/>
      <c r="AP9387" s="24"/>
      <c r="AQ9387" s="24"/>
      <c r="AR9387" s="24"/>
      <c r="AS9387" s="24"/>
      <c r="AT9387" s="25"/>
      <c r="AV9387" s="26"/>
      <c r="AW9387" s="26"/>
      <c r="AX9387" s="27"/>
      <c r="AY9387" s="27"/>
      <c r="AZ9387" s="27"/>
      <c r="BA9387" s="27"/>
      <c r="BB9387" s="27"/>
      <c r="BC9387" s="27"/>
      <c r="BD9387" s="27"/>
      <c r="BE9387" s="27"/>
      <c r="BF9387" s="27"/>
      <c r="BG9387" s="27"/>
      <c r="BH9387" s="27"/>
      <c r="BI9387" s="27"/>
      <c r="BT9387" s="31"/>
      <c r="BU9387" s="32"/>
      <c r="BV9387" s="33"/>
      <c r="BW9387" s="32"/>
      <c r="BX9387" s="32"/>
      <c r="BY9387" s="34"/>
      <c r="CA9387" s="32"/>
      <c r="CB9387" s="32"/>
    </row>
    <row r="9388" spans="1:80">
      <c r="A9388" s="20"/>
      <c r="B9388" s="21"/>
      <c r="C9388" s="21"/>
      <c r="D9388" s="21"/>
      <c r="E9388" s="21"/>
      <c r="F9388" s="21"/>
      <c r="G9388" s="21"/>
      <c r="H9388" s="21"/>
      <c r="I9388" s="21"/>
      <c r="J9388" s="21"/>
      <c r="K9388" s="22"/>
      <c r="L9388" s="22"/>
      <c r="M9388" s="22"/>
      <c r="N9388" s="22"/>
      <c r="O9388" s="22"/>
      <c r="P9388" s="22"/>
      <c r="Q9388" s="22"/>
      <c r="R9388" s="22"/>
      <c r="S9388" s="22"/>
      <c r="T9388" s="22"/>
      <c r="U9388" s="22"/>
      <c r="V9388" s="22"/>
      <c r="W9388" s="22"/>
      <c r="X9388" s="22"/>
      <c r="Y9388" s="22"/>
      <c r="Z9388" s="22"/>
      <c r="AA9388" s="22"/>
      <c r="AB9388" s="23"/>
      <c r="AC9388" s="23"/>
      <c r="AD9388" s="22"/>
      <c r="AE9388" s="24"/>
      <c r="AF9388" s="24"/>
      <c r="AG9388" s="24"/>
      <c r="AH9388" s="24"/>
      <c r="AI9388" s="24"/>
      <c r="AJ9388" s="24"/>
      <c r="AK9388" s="24"/>
      <c r="AL9388" s="24"/>
      <c r="AM9388" s="24"/>
      <c r="AN9388" s="24"/>
      <c r="AO9388" s="24"/>
      <c r="AP9388" s="24"/>
      <c r="AQ9388" s="24"/>
      <c r="AR9388" s="24"/>
      <c r="AS9388" s="24"/>
      <c r="AT9388" s="25"/>
      <c r="AV9388" s="26"/>
      <c r="AW9388" s="26"/>
      <c r="AX9388" s="27"/>
      <c r="AY9388" s="27"/>
      <c r="AZ9388" s="27"/>
      <c r="BA9388" s="27"/>
      <c r="BB9388" s="27"/>
      <c r="BC9388" s="27"/>
      <c r="BD9388" s="27"/>
      <c r="BE9388" s="27"/>
      <c r="BF9388" s="27"/>
      <c r="BG9388" s="27"/>
      <c r="BH9388" s="27"/>
      <c r="BI9388" s="27"/>
      <c r="BT9388" s="31"/>
      <c r="BU9388" s="32"/>
      <c r="BV9388" s="33"/>
      <c r="BW9388" s="32"/>
      <c r="BX9388" s="32"/>
      <c r="BY9388" s="34"/>
      <c r="CA9388" s="32"/>
      <c r="CB9388" s="32"/>
    </row>
    <row r="9389" spans="1:80">
      <c r="A9389" s="20"/>
      <c r="B9389" s="21"/>
      <c r="C9389" s="21"/>
      <c r="D9389" s="21"/>
      <c r="E9389" s="21"/>
      <c r="F9389" s="21"/>
      <c r="G9389" s="21"/>
      <c r="H9389" s="21"/>
      <c r="I9389" s="21"/>
      <c r="J9389" s="21"/>
      <c r="K9389" s="22"/>
      <c r="L9389" s="22"/>
      <c r="M9389" s="22"/>
      <c r="N9389" s="22"/>
      <c r="O9389" s="22"/>
      <c r="P9389" s="22"/>
      <c r="Q9389" s="22"/>
      <c r="R9389" s="22"/>
      <c r="S9389" s="22"/>
      <c r="T9389" s="22"/>
      <c r="U9389" s="22"/>
      <c r="V9389" s="22"/>
      <c r="W9389" s="22"/>
      <c r="X9389" s="22"/>
      <c r="Y9389" s="22"/>
      <c r="Z9389" s="22"/>
      <c r="AA9389" s="22"/>
      <c r="AB9389" s="23"/>
      <c r="AC9389" s="23"/>
      <c r="AD9389" s="22"/>
      <c r="AE9389" s="24"/>
      <c r="AF9389" s="24"/>
      <c r="AG9389" s="24"/>
      <c r="AH9389" s="24"/>
      <c r="AI9389" s="24"/>
      <c r="AJ9389" s="24"/>
      <c r="AK9389" s="24"/>
      <c r="AL9389" s="24"/>
      <c r="AM9389" s="24"/>
      <c r="AN9389" s="24"/>
      <c r="AO9389" s="24"/>
      <c r="AP9389" s="24"/>
      <c r="AQ9389" s="24"/>
      <c r="AR9389" s="24"/>
      <c r="AS9389" s="24"/>
      <c r="AT9389" s="25"/>
      <c r="AV9389" s="26"/>
      <c r="AW9389" s="26"/>
      <c r="AX9389" s="27"/>
      <c r="AY9389" s="27"/>
      <c r="AZ9389" s="27"/>
      <c r="BA9389" s="27"/>
      <c r="BB9389" s="27"/>
      <c r="BC9389" s="27"/>
      <c r="BD9389" s="27"/>
      <c r="BE9389" s="27"/>
      <c r="BF9389" s="27"/>
      <c r="BG9389" s="27"/>
      <c r="BH9389" s="27"/>
      <c r="BI9389" s="27"/>
      <c r="BT9389" s="31"/>
      <c r="BU9389" s="32"/>
      <c r="BV9389" s="33"/>
      <c r="BW9389" s="32"/>
      <c r="BX9389" s="32"/>
      <c r="BY9389" s="34"/>
      <c r="CA9389" s="32"/>
      <c r="CB9389" s="32"/>
    </row>
    <row r="9390" spans="1:80">
      <c r="A9390" s="20"/>
      <c r="B9390" s="21"/>
      <c r="C9390" s="21"/>
      <c r="D9390" s="21"/>
      <c r="E9390" s="21"/>
      <c r="F9390" s="21"/>
      <c r="G9390" s="21"/>
      <c r="H9390" s="21"/>
      <c r="I9390" s="21"/>
      <c r="J9390" s="21"/>
      <c r="K9390" s="22"/>
      <c r="L9390" s="22"/>
      <c r="M9390" s="22"/>
      <c r="N9390" s="22"/>
      <c r="O9390" s="22"/>
      <c r="P9390" s="22"/>
      <c r="Q9390" s="22"/>
      <c r="R9390" s="22"/>
      <c r="S9390" s="22"/>
      <c r="T9390" s="22"/>
      <c r="U9390" s="22"/>
      <c r="V9390" s="22"/>
      <c r="W9390" s="22"/>
      <c r="X9390" s="22"/>
      <c r="Y9390" s="22"/>
      <c r="Z9390" s="22"/>
      <c r="AA9390" s="22"/>
      <c r="AB9390" s="23"/>
      <c r="AC9390" s="23"/>
      <c r="AD9390" s="22"/>
      <c r="AE9390" s="24"/>
      <c r="AF9390" s="24"/>
      <c r="AG9390" s="24"/>
      <c r="AH9390" s="24"/>
      <c r="AI9390" s="24"/>
      <c r="AJ9390" s="24"/>
      <c r="AK9390" s="24"/>
      <c r="AL9390" s="24"/>
      <c r="AM9390" s="24"/>
      <c r="AN9390" s="24"/>
      <c r="AO9390" s="24"/>
      <c r="AP9390" s="24"/>
      <c r="AQ9390" s="24"/>
      <c r="AR9390" s="24"/>
      <c r="AS9390" s="24"/>
      <c r="AT9390" s="25"/>
      <c r="AV9390" s="26"/>
      <c r="AW9390" s="26"/>
      <c r="AX9390" s="27"/>
      <c r="AY9390" s="27"/>
      <c r="AZ9390" s="27"/>
      <c r="BA9390" s="27"/>
      <c r="BB9390" s="27"/>
      <c r="BC9390" s="27"/>
      <c r="BD9390" s="27"/>
      <c r="BE9390" s="27"/>
      <c r="BF9390" s="27"/>
      <c r="BG9390" s="27"/>
      <c r="BH9390" s="27"/>
      <c r="BI9390" s="27"/>
      <c r="BT9390" s="31"/>
      <c r="BU9390" s="32"/>
      <c r="BV9390" s="33"/>
      <c r="BW9390" s="32"/>
      <c r="BX9390" s="32"/>
      <c r="BY9390" s="34"/>
      <c r="CA9390" s="32"/>
      <c r="CB9390" s="32"/>
    </row>
    <row r="9391" spans="1:80">
      <c r="A9391" s="20"/>
      <c r="B9391" s="21"/>
      <c r="C9391" s="21"/>
      <c r="D9391" s="21"/>
      <c r="E9391" s="21"/>
      <c r="F9391" s="21"/>
      <c r="G9391" s="21"/>
      <c r="H9391" s="21"/>
      <c r="I9391" s="21"/>
      <c r="J9391" s="21"/>
      <c r="K9391" s="22"/>
      <c r="L9391" s="22"/>
      <c r="M9391" s="22"/>
      <c r="N9391" s="22"/>
      <c r="O9391" s="22"/>
      <c r="P9391" s="22"/>
      <c r="Q9391" s="22"/>
      <c r="R9391" s="22"/>
      <c r="S9391" s="22"/>
      <c r="T9391" s="22"/>
      <c r="U9391" s="22"/>
      <c r="V9391" s="22"/>
      <c r="W9391" s="22"/>
      <c r="X9391" s="22"/>
      <c r="Y9391" s="22"/>
      <c r="Z9391" s="22"/>
      <c r="AA9391" s="22"/>
      <c r="AB9391" s="23"/>
      <c r="AC9391" s="23"/>
      <c r="AD9391" s="22"/>
      <c r="AE9391" s="24"/>
      <c r="AF9391" s="24"/>
      <c r="AG9391" s="24"/>
      <c r="AH9391" s="24"/>
      <c r="AI9391" s="24"/>
      <c r="AJ9391" s="24"/>
      <c r="AK9391" s="24"/>
      <c r="AL9391" s="24"/>
      <c r="AM9391" s="24"/>
      <c r="AN9391" s="24"/>
      <c r="AO9391" s="24"/>
      <c r="AP9391" s="24"/>
      <c r="AQ9391" s="24"/>
      <c r="AR9391" s="24"/>
      <c r="AS9391" s="24"/>
      <c r="AT9391" s="25"/>
      <c r="AV9391" s="26"/>
      <c r="AW9391" s="26"/>
      <c r="AX9391" s="27"/>
      <c r="AY9391" s="27"/>
      <c r="AZ9391" s="27"/>
      <c r="BA9391" s="27"/>
      <c r="BB9391" s="27"/>
      <c r="BC9391" s="27"/>
      <c r="BD9391" s="27"/>
      <c r="BE9391" s="27"/>
      <c r="BF9391" s="27"/>
      <c r="BG9391" s="27"/>
      <c r="BH9391" s="27"/>
      <c r="BI9391" s="27"/>
      <c r="BT9391" s="31"/>
      <c r="BU9391" s="32"/>
      <c r="BV9391" s="33"/>
      <c r="BW9391" s="32"/>
      <c r="BX9391" s="32"/>
      <c r="BY9391" s="34"/>
      <c r="CA9391" s="32"/>
      <c r="CB9391" s="32"/>
    </row>
    <row r="9392" spans="1:80">
      <c r="A9392" s="20"/>
      <c r="B9392" s="21"/>
      <c r="C9392" s="21"/>
      <c r="D9392" s="21"/>
      <c r="E9392" s="21"/>
      <c r="F9392" s="21"/>
      <c r="G9392" s="21"/>
      <c r="H9392" s="21"/>
      <c r="I9392" s="21"/>
      <c r="J9392" s="21"/>
      <c r="K9392" s="22"/>
      <c r="L9392" s="22"/>
      <c r="M9392" s="22"/>
      <c r="N9392" s="22"/>
      <c r="O9392" s="22"/>
      <c r="P9392" s="22"/>
      <c r="Q9392" s="22"/>
      <c r="R9392" s="22"/>
      <c r="S9392" s="22"/>
      <c r="T9392" s="22"/>
      <c r="U9392" s="22"/>
      <c r="V9392" s="22"/>
      <c r="W9392" s="22"/>
      <c r="X9392" s="22"/>
      <c r="Y9392" s="22"/>
      <c r="Z9392" s="22"/>
      <c r="AA9392" s="22"/>
      <c r="AB9392" s="23"/>
      <c r="AC9392" s="23"/>
      <c r="AD9392" s="22"/>
      <c r="AE9392" s="24"/>
      <c r="AF9392" s="24"/>
      <c r="AG9392" s="24"/>
      <c r="AH9392" s="24"/>
      <c r="AI9392" s="24"/>
      <c r="AJ9392" s="24"/>
      <c r="AK9392" s="24"/>
      <c r="AL9392" s="24"/>
      <c r="AM9392" s="24"/>
      <c r="AN9392" s="24"/>
      <c r="AO9392" s="24"/>
      <c r="AP9392" s="24"/>
      <c r="AQ9392" s="24"/>
      <c r="AR9392" s="24"/>
      <c r="AS9392" s="24"/>
      <c r="AT9392" s="25"/>
      <c r="AV9392" s="26"/>
      <c r="AW9392" s="26"/>
      <c r="AX9392" s="27"/>
      <c r="AY9392" s="27"/>
      <c r="AZ9392" s="27"/>
      <c r="BA9392" s="27"/>
      <c r="BB9392" s="27"/>
      <c r="BC9392" s="27"/>
      <c r="BD9392" s="27"/>
      <c r="BE9392" s="27"/>
      <c r="BF9392" s="27"/>
      <c r="BG9392" s="27"/>
      <c r="BH9392" s="27"/>
      <c r="BI9392" s="27"/>
      <c r="BT9392" s="31"/>
      <c r="BU9392" s="32"/>
      <c r="BV9392" s="33"/>
      <c r="BW9392" s="32"/>
      <c r="BX9392" s="32"/>
      <c r="BY9392" s="34"/>
      <c r="CA9392" s="32"/>
      <c r="CB9392" s="32"/>
    </row>
    <row r="9393" spans="1:80">
      <c r="A9393" s="20"/>
      <c r="B9393" s="21"/>
      <c r="C9393" s="21"/>
      <c r="D9393" s="21"/>
      <c r="E9393" s="21"/>
      <c r="F9393" s="21"/>
      <c r="G9393" s="21"/>
      <c r="H9393" s="21"/>
      <c r="I9393" s="21"/>
      <c r="J9393" s="21"/>
      <c r="K9393" s="22"/>
      <c r="L9393" s="22"/>
      <c r="M9393" s="22"/>
      <c r="N9393" s="22"/>
      <c r="O9393" s="22"/>
      <c r="P9393" s="22"/>
      <c r="Q9393" s="22"/>
      <c r="R9393" s="22"/>
      <c r="S9393" s="22"/>
      <c r="T9393" s="22"/>
      <c r="U9393" s="22"/>
      <c r="V9393" s="22"/>
      <c r="W9393" s="22"/>
      <c r="X9393" s="22"/>
      <c r="Y9393" s="22"/>
      <c r="Z9393" s="22"/>
      <c r="AA9393" s="22"/>
      <c r="AB9393" s="23"/>
      <c r="AC9393" s="23"/>
      <c r="AD9393" s="22"/>
      <c r="AE9393" s="24"/>
      <c r="AF9393" s="24"/>
      <c r="AG9393" s="24"/>
      <c r="AH9393" s="24"/>
      <c r="AI9393" s="24"/>
      <c r="AJ9393" s="24"/>
      <c r="AK9393" s="24"/>
      <c r="AL9393" s="24"/>
      <c r="AM9393" s="24"/>
      <c r="AN9393" s="24"/>
      <c r="AO9393" s="24"/>
      <c r="AP9393" s="24"/>
      <c r="AQ9393" s="24"/>
      <c r="AR9393" s="24"/>
      <c r="AS9393" s="24"/>
      <c r="AT9393" s="25"/>
      <c r="AV9393" s="26"/>
      <c r="AW9393" s="26"/>
      <c r="AX9393" s="27"/>
      <c r="AY9393" s="27"/>
      <c r="AZ9393" s="27"/>
      <c r="BA9393" s="27"/>
      <c r="BB9393" s="27"/>
      <c r="BC9393" s="27"/>
      <c r="BD9393" s="27"/>
      <c r="BE9393" s="27"/>
      <c r="BF9393" s="27"/>
      <c r="BG9393" s="27"/>
      <c r="BH9393" s="27"/>
      <c r="BI9393" s="27"/>
      <c r="BT9393" s="31"/>
      <c r="BU9393" s="32"/>
      <c r="BV9393" s="33"/>
      <c r="BW9393" s="32"/>
      <c r="BX9393" s="32"/>
      <c r="BY9393" s="34"/>
      <c r="CA9393" s="32"/>
      <c r="CB9393" s="32"/>
    </row>
    <row r="9394" spans="1:80">
      <c r="A9394" s="20"/>
      <c r="B9394" s="21"/>
      <c r="C9394" s="21"/>
      <c r="D9394" s="21"/>
      <c r="E9394" s="21"/>
      <c r="F9394" s="21"/>
      <c r="G9394" s="21"/>
      <c r="H9394" s="21"/>
      <c r="I9394" s="21"/>
      <c r="J9394" s="21"/>
      <c r="K9394" s="22"/>
      <c r="L9394" s="22"/>
      <c r="M9394" s="22"/>
      <c r="N9394" s="22"/>
      <c r="O9394" s="22"/>
      <c r="P9394" s="22"/>
      <c r="Q9394" s="22"/>
      <c r="R9394" s="22"/>
      <c r="S9394" s="22"/>
      <c r="T9394" s="22"/>
      <c r="U9394" s="22"/>
      <c r="V9394" s="22"/>
      <c r="W9394" s="22"/>
      <c r="X9394" s="22"/>
      <c r="Y9394" s="22"/>
      <c r="Z9394" s="22"/>
      <c r="AA9394" s="22"/>
      <c r="AB9394" s="23"/>
      <c r="AC9394" s="23"/>
      <c r="AD9394" s="22"/>
      <c r="AE9394" s="24"/>
      <c r="AF9394" s="24"/>
      <c r="AG9394" s="24"/>
      <c r="AH9394" s="24"/>
      <c r="AI9394" s="24"/>
      <c r="AJ9394" s="24"/>
      <c r="AK9394" s="24"/>
      <c r="AL9394" s="24"/>
      <c r="AM9394" s="24"/>
      <c r="AN9394" s="24"/>
      <c r="AO9394" s="24"/>
      <c r="AP9394" s="24"/>
      <c r="AQ9394" s="24"/>
      <c r="AR9394" s="24"/>
      <c r="AS9394" s="24"/>
      <c r="AT9394" s="25"/>
      <c r="AV9394" s="26"/>
      <c r="AW9394" s="26"/>
      <c r="AX9394" s="27"/>
      <c r="AY9394" s="27"/>
      <c r="AZ9394" s="27"/>
      <c r="BA9394" s="27"/>
      <c r="BB9394" s="27"/>
      <c r="BC9394" s="27"/>
      <c r="BD9394" s="27"/>
      <c r="BE9394" s="27"/>
      <c r="BF9394" s="27"/>
      <c r="BG9394" s="27"/>
      <c r="BH9394" s="27"/>
      <c r="BI9394" s="27"/>
      <c r="BT9394" s="31"/>
      <c r="BU9394" s="32"/>
      <c r="BV9394" s="33"/>
      <c r="BW9394" s="32"/>
      <c r="BX9394" s="32"/>
      <c r="BY9394" s="34"/>
      <c r="CA9394" s="32"/>
      <c r="CB9394" s="32"/>
    </row>
    <row r="9395" spans="1:80">
      <c r="A9395" s="20"/>
      <c r="B9395" s="21"/>
      <c r="C9395" s="21"/>
      <c r="D9395" s="21"/>
      <c r="E9395" s="21"/>
      <c r="F9395" s="21"/>
      <c r="G9395" s="21"/>
      <c r="H9395" s="21"/>
      <c r="I9395" s="21"/>
      <c r="J9395" s="21"/>
      <c r="K9395" s="22"/>
      <c r="L9395" s="22"/>
      <c r="M9395" s="22"/>
      <c r="N9395" s="22"/>
      <c r="O9395" s="22"/>
      <c r="P9395" s="22"/>
      <c r="Q9395" s="22"/>
      <c r="R9395" s="22"/>
      <c r="S9395" s="22"/>
      <c r="T9395" s="22"/>
      <c r="U9395" s="22"/>
      <c r="V9395" s="22"/>
      <c r="W9395" s="22"/>
      <c r="X9395" s="22"/>
      <c r="Y9395" s="22"/>
      <c r="Z9395" s="22"/>
      <c r="AA9395" s="22"/>
      <c r="AB9395" s="23"/>
      <c r="AC9395" s="23"/>
      <c r="AD9395" s="22"/>
      <c r="AE9395" s="24"/>
      <c r="AF9395" s="24"/>
      <c r="AG9395" s="24"/>
      <c r="AH9395" s="24"/>
      <c r="AI9395" s="24"/>
      <c r="AJ9395" s="24"/>
      <c r="AK9395" s="24"/>
      <c r="AL9395" s="24"/>
      <c r="AM9395" s="24"/>
      <c r="AN9395" s="24"/>
      <c r="AO9395" s="24"/>
      <c r="AP9395" s="24"/>
      <c r="AQ9395" s="24"/>
      <c r="AR9395" s="24"/>
      <c r="AS9395" s="24"/>
      <c r="AT9395" s="25"/>
      <c r="AV9395" s="26"/>
      <c r="AW9395" s="26"/>
      <c r="AX9395" s="27"/>
      <c r="AY9395" s="27"/>
      <c r="AZ9395" s="27"/>
      <c r="BA9395" s="27"/>
      <c r="BB9395" s="27"/>
      <c r="BC9395" s="27"/>
      <c r="BD9395" s="27"/>
      <c r="BE9395" s="27"/>
      <c r="BF9395" s="27"/>
      <c r="BG9395" s="27"/>
      <c r="BH9395" s="27"/>
      <c r="BI9395" s="27"/>
      <c r="BT9395" s="31"/>
      <c r="BU9395" s="32"/>
      <c r="BV9395" s="33"/>
      <c r="BW9395" s="32"/>
      <c r="BX9395" s="32"/>
      <c r="BY9395" s="34"/>
      <c r="CA9395" s="32"/>
      <c r="CB9395" s="32"/>
    </row>
    <row r="9396" spans="1:80">
      <c r="A9396" s="20"/>
      <c r="B9396" s="21"/>
      <c r="C9396" s="21"/>
      <c r="D9396" s="21"/>
      <c r="E9396" s="21"/>
      <c r="F9396" s="21"/>
      <c r="G9396" s="21"/>
      <c r="H9396" s="21"/>
      <c r="I9396" s="21"/>
      <c r="J9396" s="21"/>
      <c r="K9396" s="22"/>
      <c r="L9396" s="22"/>
      <c r="M9396" s="22"/>
      <c r="N9396" s="22"/>
      <c r="O9396" s="22"/>
      <c r="P9396" s="22"/>
      <c r="Q9396" s="22"/>
      <c r="R9396" s="22"/>
      <c r="S9396" s="22"/>
      <c r="T9396" s="22"/>
      <c r="U9396" s="22"/>
      <c r="V9396" s="22"/>
      <c r="W9396" s="22"/>
      <c r="X9396" s="22"/>
      <c r="Y9396" s="22"/>
      <c r="Z9396" s="22"/>
      <c r="AA9396" s="22"/>
      <c r="AB9396" s="23"/>
      <c r="AC9396" s="23"/>
      <c r="AD9396" s="22"/>
      <c r="AE9396" s="24"/>
      <c r="AF9396" s="24"/>
      <c r="AG9396" s="24"/>
      <c r="AH9396" s="24"/>
      <c r="AI9396" s="24"/>
      <c r="AJ9396" s="24"/>
      <c r="AK9396" s="24"/>
      <c r="AL9396" s="24"/>
      <c r="AM9396" s="24"/>
      <c r="AN9396" s="24"/>
      <c r="AO9396" s="24"/>
      <c r="AP9396" s="24"/>
      <c r="AQ9396" s="24"/>
      <c r="AR9396" s="24"/>
      <c r="AS9396" s="24"/>
      <c r="AT9396" s="25"/>
      <c r="AV9396" s="26"/>
      <c r="AW9396" s="26"/>
      <c r="AX9396" s="27"/>
      <c r="AY9396" s="27"/>
      <c r="AZ9396" s="27"/>
      <c r="BA9396" s="27"/>
      <c r="BB9396" s="27"/>
      <c r="BC9396" s="27"/>
      <c r="BD9396" s="27"/>
      <c r="BE9396" s="27"/>
      <c r="BF9396" s="27"/>
      <c r="BG9396" s="27"/>
      <c r="BH9396" s="27"/>
      <c r="BI9396" s="27"/>
      <c r="BT9396" s="31"/>
      <c r="BU9396" s="32"/>
      <c r="BV9396" s="33"/>
      <c r="BW9396" s="32"/>
      <c r="BX9396" s="32"/>
      <c r="BY9396" s="34"/>
      <c r="CA9396" s="32"/>
      <c r="CB9396" s="32"/>
    </row>
    <row r="9397" spans="1:80">
      <c r="A9397" s="20"/>
      <c r="B9397" s="21"/>
      <c r="C9397" s="21"/>
      <c r="D9397" s="21"/>
      <c r="E9397" s="21"/>
      <c r="F9397" s="21"/>
      <c r="G9397" s="21"/>
      <c r="H9397" s="21"/>
      <c r="I9397" s="21"/>
      <c r="J9397" s="21"/>
      <c r="K9397" s="22"/>
      <c r="L9397" s="22"/>
      <c r="M9397" s="22"/>
      <c r="N9397" s="22"/>
      <c r="O9397" s="22"/>
      <c r="P9397" s="22"/>
      <c r="Q9397" s="22"/>
      <c r="R9397" s="22"/>
      <c r="S9397" s="22"/>
      <c r="T9397" s="22"/>
      <c r="U9397" s="22"/>
      <c r="V9397" s="22"/>
      <c r="W9397" s="22"/>
      <c r="X9397" s="22"/>
      <c r="Y9397" s="22"/>
      <c r="Z9397" s="22"/>
      <c r="AA9397" s="22"/>
      <c r="AB9397" s="23"/>
      <c r="AC9397" s="23"/>
      <c r="AD9397" s="22"/>
      <c r="AE9397" s="24"/>
      <c r="AF9397" s="24"/>
      <c r="AG9397" s="24"/>
      <c r="AH9397" s="24"/>
      <c r="AI9397" s="24"/>
      <c r="AJ9397" s="24"/>
      <c r="AK9397" s="24"/>
      <c r="AL9397" s="24"/>
      <c r="AM9397" s="24"/>
      <c r="AN9397" s="24"/>
      <c r="AO9397" s="24"/>
      <c r="AP9397" s="24"/>
      <c r="AQ9397" s="24"/>
      <c r="AR9397" s="24"/>
      <c r="AS9397" s="24"/>
      <c r="AT9397" s="25"/>
      <c r="AV9397" s="26"/>
      <c r="AW9397" s="26"/>
      <c r="AX9397" s="27"/>
      <c r="AY9397" s="27"/>
      <c r="AZ9397" s="27"/>
      <c r="BA9397" s="27"/>
      <c r="BB9397" s="27"/>
      <c r="BC9397" s="27"/>
      <c r="BD9397" s="27"/>
      <c r="BE9397" s="27"/>
      <c r="BF9397" s="27"/>
      <c r="BG9397" s="27"/>
      <c r="BH9397" s="27"/>
      <c r="BI9397" s="27"/>
      <c r="BT9397" s="31"/>
      <c r="BU9397" s="32"/>
      <c r="BV9397" s="33"/>
      <c r="BW9397" s="32"/>
      <c r="BX9397" s="32"/>
      <c r="BY9397" s="34"/>
      <c r="CA9397" s="32"/>
      <c r="CB9397" s="32"/>
    </row>
    <row r="9398" spans="1:80">
      <c r="A9398" s="20"/>
      <c r="B9398" s="21"/>
      <c r="C9398" s="21"/>
      <c r="D9398" s="21"/>
      <c r="E9398" s="21"/>
      <c r="F9398" s="21"/>
      <c r="G9398" s="21"/>
      <c r="H9398" s="21"/>
      <c r="I9398" s="21"/>
      <c r="J9398" s="21"/>
      <c r="K9398" s="22"/>
      <c r="L9398" s="22"/>
      <c r="M9398" s="22"/>
      <c r="N9398" s="22"/>
      <c r="O9398" s="22"/>
      <c r="P9398" s="22"/>
      <c r="Q9398" s="22"/>
      <c r="R9398" s="22"/>
      <c r="S9398" s="22"/>
      <c r="T9398" s="22"/>
      <c r="U9398" s="22"/>
      <c r="V9398" s="22"/>
      <c r="W9398" s="22"/>
      <c r="X9398" s="22"/>
      <c r="Y9398" s="22"/>
      <c r="Z9398" s="22"/>
      <c r="AA9398" s="22"/>
      <c r="AB9398" s="23"/>
      <c r="AC9398" s="23"/>
      <c r="AD9398" s="22"/>
      <c r="AE9398" s="24"/>
      <c r="AF9398" s="24"/>
      <c r="AG9398" s="24"/>
      <c r="AH9398" s="24"/>
      <c r="AI9398" s="24"/>
      <c r="AJ9398" s="24"/>
      <c r="AK9398" s="24"/>
      <c r="AL9398" s="24"/>
      <c r="AM9398" s="24"/>
      <c r="AN9398" s="24"/>
      <c r="AO9398" s="24"/>
      <c r="AP9398" s="24"/>
      <c r="AQ9398" s="24"/>
      <c r="AR9398" s="24"/>
      <c r="AS9398" s="24"/>
      <c r="AT9398" s="25"/>
      <c r="AV9398" s="26"/>
      <c r="AW9398" s="26"/>
      <c r="AX9398" s="27"/>
      <c r="AY9398" s="27"/>
      <c r="AZ9398" s="27"/>
      <c r="BA9398" s="27"/>
      <c r="BB9398" s="27"/>
      <c r="BC9398" s="27"/>
      <c r="BD9398" s="27"/>
      <c r="BE9398" s="27"/>
      <c r="BF9398" s="27"/>
      <c r="BG9398" s="27"/>
      <c r="BH9398" s="27"/>
      <c r="BI9398" s="27"/>
      <c r="BT9398" s="31"/>
      <c r="BU9398" s="32"/>
      <c r="BV9398" s="33"/>
      <c r="BW9398" s="32"/>
      <c r="BX9398" s="32"/>
      <c r="BY9398" s="34"/>
      <c r="CA9398" s="32"/>
      <c r="CB9398" s="32"/>
    </row>
    <row r="9399" spans="1:80">
      <c r="A9399" s="20"/>
      <c r="B9399" s="21"/>
      <c r="C9399" s="21"/>
      <c r="D9399" s="21"/>
      <c r="E9399" s="21"/>
      <c r="F9399" s="21"/>
      <c r="G9399" s="21"/>
      <c r="H9399" s="21"/>
      <c r="I9399" s="21"/>
      <c r="J9399" s="21"/>
      <c r="K9399" s="22"/>
      <c r="L9399" s="22"/>
      <c r="M9399" s="22"/>
      <c r="N9399" s="22"/>
      <c r="O9399" s="22"/>
      <c r="P9399" s="22"/>
      <c r="Q9399" s="22"/>
      <c r="R9399" s="22"/>
      <c r="S9399" s="22"/>
      <c r="T9399" s="22"/>
      <c r="U9399" s="22"/>
      <c r="V9399" s="22"/>
      <c r="W9399" s="22"/>
      <c r="X9399" s="22"/>
      <c r="Y9399" s="22"/>
      <c r="Z9399" s="22"/>
      <c r="AA9399" s="22"/>
      <c r="AB9399" s="23"/>
      <c r="AC9399" s="23"/>
      <c r="AD9399" s="22"/>
      <c r="AE9399" s="24"/>
      <c r="AF9399" s="24"/>
      <c r="AG9399" s="24"/>
      <c r="AH9399" s="24"/>
      <c r="AI9399" s="24"/>
      <c r="AJ9399" s="24"/>
      <c r="AK9399" s="24"/>
      <c r="AL9399" s="24"/>
      <c r="AM9399" s="24"/>
      <c r="AN9399" s="24"/>
      <c r="AO9399" s="24"/>
      <c r="AP9399" s="24"/>
      <c r="AQ9399" s="24"/>
      <c r="AR9399" s="24"/>
      <c r="AS9399" s="24"/>
      <c r="AT9399" s="25"/>
      <c r="AV9399" s="26"/>
      <c r="AW9399" s="26"/>
      <c r="AX9399" s="27"/>
      <c r="AY9399" s="27"/>
      <c r="AZ9399" s="27"/>
      <c r="BA9399" s="27"/>
      <c r="BB9399" s="27"/>
      <c r="BC9399" s="27"/>
      <c r="BD9399" s="27"/>
      <c r="BE9399" s="27"/>
      <c r="BF9399" s="27"/>
      <c r="BG9399" s="27"/>
      <c r="BH9399" s="27"/>
      <c r="BI9399" s="27"/>
      <c r="BT9399" s="31"/>
      <c r="BU9399" s="32"/>
      <c r="BV9399" s="33"/>
      <c r="BW9399" s="32"/>
      <c r="BX9399" s="32"/>
      <c r="BY9399" s="34"/>
      <c r="CA9399" s="32"/>
      <c r="CB9399" s="32"/>
    </row>
    <row r="9400" spans="1:80">
      <c r="A9400" s="20"/>
      <c r="B9400" s="21"/>
      <c r="C9400" s="21"/>
      <c r="D9400" s="21"/>
      <c r="E9400" s="21"/>
      <c r="F9400" s="21"/>
      <c r="G9400" s="21"/>
      <c r="H9400" s="21"/>
      <c r="I9400" s="21"/>
      <c r="J9400" s="21"/>
      <c r="K9400" s="22"/>
      <c r="L9400" s="22"/>
      <c r="M9400" s="22"/>
      <c r="N9400" s="22"/>
      <c r="O9400" s="22"/>
      <c r="P9400" s="22"/>
      <c r="Q9400" s="22"/>
      <c r="R9400" s="22"/>
      <c r="S9400" s="22"/>
      <c r="T9400" s="22"/>
      <c r="U9400" s="22"/>
      <c r="V9400" s="22"/>
      <c r="W9400" s="22"/>
      <c r="X9400" s="22"/>
      <c r="Y9400" s="22"/>
      <c r="Z9400" s="22"/>
      <c r="AA9400" s="22"/>
      <c r="AB9400" s="23"/>
      <c r="AC9400" s="23"/>
      <c r="AD9400" s="22"/>
      <c r="AE9400" s="24"/>
      <c r="AF9400" s="24"/>
      <c r="AG9400" s="24"/>
      <c r="AH9400" s="24"/>
      <c r="AI9400" s="24"/>
      <c r="AJ9400" s="24"/>
      <c r="AK9400" s="24"/>
      <c r="AL9400" s="24"/>
      <c r="AM9400" s="24"/>
      <c r="AN9400" s="24"/>
      <c r="AO9400" s="24"/>
      <c r="AP9400" s="24"/>
      <c r="AQ9400" s="24"/>
      <c r="AR9400" s="24"/>
      <c r="AS9400" s="24"/>
      <c r="AT9400" s="25"/>
      <c r="AV9400" s="26"/>
      <c r="AW9400" s="26"/>
      <c r="AX9400" s="27"/>
      <c r="AY9400" s="27"/>
      <c r="AZ9400" s="27"/>
      <c r="BA9400" s="27"/>
      <c r="BB9400" s="27"/>
      <c r="BC9400" s="27"/>
      <c r="BD9400" s="27"/>
      <c r="BE9400" s="27"/>
      <c r="BF9400" s="27"/>
      <c r="BG9400" s="27"/>
      <c r="BH9400" s="27"/>
      <c r="BI9400" s="27"/>
      <c r="BT9400" s="31"/>
      <c r="BU9400" s="32"/>
      <c r="BV9400" s="33"/>
      <c r="BW9400" s="32"/>
      <c r="BX9400" s="32"/>
      <c r="BY9400" s="34"/>
      <c r="CA9400" s="32"/>
      <c r="CB9400" s="32"/>
    </row>
    <row r="9401" spans="1:80">
      <c r="A9401" s="20"/>
      <c r="B9401" s="21"/>
      <c r="C9401" s="21"/>
      <c r="D9401" s="21"/>
      <c r="E9401" s="21"/>
      <c r="F9401" s="21"/>
      <c r="G9401" s="21"/>
      <c r="H9401" s="21"/>
      <c r="I9401" s="21"/>
      <c r="J9401" s="21"/>
      <c r="K9401" s="22"/>
      <c r="L9401" s="22"/>
      <c r="M9401" s="22"/>
      <c r="N9401" s="22"/>
      <c r="O9401" s="22"/>
      <c r="P9401" s="22"/>
      <c r="Q9401" s="22"/>
      <c r="R9401" s="22"/>
      <c r="S9401" s="22"/>
      <c r="T9401" s="22"/>
      <c r="U9401" s="22"/>
      <c r="V9401" s="22"/>
      <c r="W9401" s="22"/>
      <c r="X9401" s="22"/>
      <c r="Y9401" s="22"/>
      <c r="Z9401" s="22"/>
      <c r="AA9401" s="22"/>
      <c r="AB9401" s="23"/>
      <c r="AC9401" s="23"/>
      <c r="AD9401" s="22"/>
      <c r="AE9401" s="24"/>
      <c r="AF9401" s="24"/>
      <c r="AG9401" s="24"/>
      <c r="AH9401" s="24"/>
      <c r="AI9401" s="24"/>
      <c r="AJ9401" s="24"/>
      <c r="AK9401" s="24"/>
      <c r="AL9401" s="24"/>
      <c r="AM9401" s="24"/>
      <c r="AN9401" s="24"/>
      <c r="AO9401" s="24"/>
      <c r="AP9401" s="24"/>
      <c r="AQ9401" s="24"/>
      <c r="AR9401" s="24"/>
      <c r="AS9401" s="24"/>
      <c r="AT9401" s="25"/>
      <c r="AV9401" s="26"/>
      <c r="AW9401" s="26"/>
      <c r="AX9401" s="27"/>
      <c r="AY9401" s="27"/>
      <c r="AZ9401" s="27"/>
      <c r="BA9401" s="27"/>
      <c r="BB9401" s="27"/>
      <c r="BC9401" s="27"/>
      <c r="BD9401" s="27"/>
      <c r="BE9401" s="27"/>
      <c r="BF9401" s="27"/>
      <c r="BG9401" s="27"/>
      <c r="BH9401" s="27"/>
      <c r="BI9401" s="27"/>
      <c r="BT9401" s="31"/>
      <c r="BU9401" s="32"/>
      <c r="BV9401" s="33"/>
      <c r="BW9401" s="32"/>
      <c r="BX9401" s="32"/>
      <c r="BY9401" s="34"/>
      <c r="CA9401" s="32"/>
      <c r="CB9401" s="32"/>
    </row>
    <row r="9402" spans="1:80">
      <c r="A9402" s="20"/>
      <c r="B9402" s="21"/>
      <c r="C9402" s="21"/>
      <c r="D9402" s="21"/>
      <c r="E9402" s="21"/>
      <c r="F9402" s="21"/>
      <c r="G9402" s="21"/>
      <c r="H9402" s="21"/>
      <c r="I9402" s="21"/>
      <c r="J9402" s="21"/>
      <c r="K9402" s="22"/>
      <c r="L9402" s="22"/>
      <c r="M9402" s="22"/>
      <c r="N9402" s="22"/>
      <c r="O9402" s="22"/>
      <c r="P9402" s="22"/>
      <c r="Q9402" s="22"/>
      <c r="R9402" s="22"/>
      <c r="S9402" s="22"/>
      <c r="T9402" s="22"/>
      <c r="U9402" s="22"/>
      <c r="V9402" s="22"/>
      <c r="W9402" s="22"/>
      <c r="X9402" s="22"/>
      <c r="Y9402" s="22"/>
      <c r="Z9402" s="22"/>
      <c r="AA9402" s="22"/>
      <c r="AB9402" s="23"/>
      <c r="AC9402" s="23"/>
      <c r="AD9402" s="22"/>
      <c r="AE9402" s="24"/>
      <c r="AF9402" s="24"/>
      <c r="AG9402" s="24"/>
      <c r="AH9402" s="24"/>
      <c r="AI9402" s="24"/>
      <c r="AJ9402" s="24"/>
      <c r="AK9402" s="24"/>
      <c r="AL9402" s="24"/>
      <c r="AM9402" s="24"/>
      <c r="AN9402" s="24"/>
      <c r="AO9402" s="24"/>
      <c r="AP9402" s="24"/>
      <c r="AQ9402" s="24"/>
      <c r="AR9402" s="24"/>
      <c r="AS9402" s="24"/>
      <c r="AT9402" s="25"/>
      <c r="AV9402" s="26"/>
      <c r="AW9402" s="26"/>
      <c r="AX9402" s="27"/>
      <c r="AY9402" s="27"/>
      <c r="AZ9402" s="27"/>
      <c r="BA9402" s="27"/>
      <c r="BB9402" s="27"/>
      <c r="BC9402" s="27"/>
      <c r="BD9402" s="27"/>
      <c r="BE9402" s="27"/>
      <c r="BF9402" s="27"/>
      <c r="BG9402" s="27"/>
      <c r="BH9402" s="27"/>
      <c r="BI9402" s="27"/>
      <c r="BT9402" s="31"/>
      <c r="BU9402" s="32"/>
      <c r="BV9402" s="33"/>
      <c r="BW9402" s="32"/>
      <c r="BX9402" s="32"/>
      <c r="BY9402" s="34"/>
      <c r="CA9402" s="32"/>
      <c r="CB9402" s="32"/>
    </row>
    <row r="9403" spans="1:80">
      <c r="A9403" s="20"/>
      <c r="B9403" s="21"/>
      <c r="C9403" s="21"/>
      <c r="D9403" s="21"/>
      <c r="E9403" s="21"/>
      <c r="F9403" s="21"/>
      <c r="G9403" s="21"/>
      <c r="H9403" s="21"/>
      <c r="I9403" s="21"/>
      <c r="J9403" s="21"/>
      <c r="K9403" s="22"/>
      <c r="L9403" s="22"/>
      <c r="M9403" s="22"/>
      <c r="N9403" s="22"/>
      <c r="O9403" s="22"/>
      <c r="P9403" s="22"/>
      <c r="Q9403" s="22"/>
      <c r="R9403" s="22"/>
      <c r="S9403" s="22"/>
      <c r="T9403" s="22"/>
      <c r="U9403" s="22"/>
      <c r="V9403" s="22"/>
      <c r="W9403" s="22"/>
      <c r="X9403" s="22"/>
      <c r="Y9403" s="22"/>
      <c r="Z9403" s="22"/>
      <c r="AA9403" s="22"/>
      <c r="AB9403" s="23"/>
      <c r="AC9403" s="23"/>
      <c r="AD9403" s="22"/>
      <c r="AE9403" s="24"/>
      <c r="AF9403" s="24"/>
      <c r="AG9403" s="24"/>
      <c r="AH9403" s="24"/>
      <c r="AI9403" s="24"/>
      <c r="AJ9403" s="24"/>
      <c r="AK9403" s="24"/>
      <c r="AL9403" s="24"/>
      <c r="AM9403" s="24"/>
      <c r="AN9403" s="24"/>
      <c r="AO9403" s="24"/>
      <c r="AP9403" s="24"/>
      <c r="AQ9403" s="24"/>
      <c r="AR9403" s="24"/>
      <c r="AS9403" s="24"/>
      <c r="AT9403" s="25"/>
      <c r="AV9403" s="26"/>
      <c r="AW9403" s="26"/>
      <c r="AX9403" s="27"/>
      <c r="AY9403" s="27"/>
      <c r="AZ9403" s="27"/>
      <c r="BA9403" s="27"/>
      <c r="BB9403" s="27"/>
      <c r="BC9403" s="27"/>
      <c r="BD9403" s="27"/>
      <c r="BE9403" s="27"/>
      <c r="BF9403" s="27"/>
      <c r="BG9403" s="27"/>
      <c r="BH9403" s="27"/>
      <c r="BI9403" s="27"/>
      <c r="BT9403" s="31"/>
      <c r="BU9403" s="32"/>
      <c r="BV9403" s="33"/>
      <c r="BW9403" s="32"/>
      <c r="BX9403" s="32"/>
      <c r="BY9403" s="34"/>
      <c r="CA9403" s="32"/>
      <c r="CB9403" s="32"/>
    </row>
    <row r="9404" spans="1:80">
      <c r="A9404" s="20"/>
      <c r="B9404" s="21"/>
      <c r="C9404" s="21"/>
      <c r="D9404" s="21"/>
      <c r="E9404" s="21"/>
      <c r="F9404" s="21"/>
      <c r="G9404" s="21"/>
      <c r="H9404" s="21"/>
      <c r="I9404" s="21"/>
      <c r="J9404" s="21"/>
      <c r="K9404" s="22"/>
      <c r="L9404" s="22"/>
      <c r="M9404" s="22"/>
      <c r="N9404" s="22"/>
      <c r="O9404" s="22"/>
      <c r="P9404" s="22"/>
      <c r="Q9404" s="22"/>
      <c r="R9404" s="22"/>
      <c r="S9404" s="22"/>
      <c r="T9404" s="22"/>
      <c r="U9404" s="22"/>
      <c r="V9404" s="22"/>
      <c r="W9404" s="22"/>
      <c r="X9404" s="22"/>
      <c r="Y9404" s="22"/>
      <c r="Z9404" s="22"/>
      <c r="AA9404" s="22"/>
      <c r="AB9404" s="23"/>
      <c r="AC9404" s="23"/>
      <c r="AD9404" s="22"/>
      <c r="AE9404" s="24"/>
      <c r="AF9404" s="24"/>
      <c r="AG9404" s="24"/>
      <c r="AH9404" s="24"/>
      <c r="AI9404" s="24"/>
      <c r="AJ9404" s="24"/>
      <c r="AK9404" s="24"/>
      <c r="AL9404" s="24"/>
      <c r="AM9404" s="24"/>
      <c r="AN9404" s="24"/>
      <c r="AO9404" s="24"/>
      <c r="AP9404" s="24"/>
      <c r="AQ9404" s="24"/>
      <c r="AR9404" s="24"/>
      <c r="AS9404" s="24"/>
      <c r="AT9404" s="25"/>
      <c r="AV9404" s="26"/>
      <c r="AW9404" s="26"/>
      <c r="AX9404" s="27"/>
      <c r="AY9404" s="27"/>
      <c r="AZ9404" s="27"/>
      <c r="BA9404" s="27"/>
      <c r="BB9404" s="27"/>
      <c r="BC9404" s="27"/>
      <c r="BD9404" s="27"/>
      <c r="BE9404" s="27"/>
      <c r="BF9404" s="27"/>
      <c r="BG9404" s="27"/>
      <c r="BH9404" s="27"/>
      <c r="BI9404" s="27"/>
      <c r="BT9404" s="31"/>
      <c r="BU9404" s="32"/>
      <c r="BV9404" s="33"/>
      <c r="BW9404" s="32"/>
      <c r="BX9404" s="32"/>
      <c r="BY9404" s="34"/>
      <c r="CA9404" s="32"/>
      <c r="CB9404" s="32"/>
    </row>
    <row r="9405" spans="1:80">
      <c r="A9405" s="20"/>
      <c r="B9405" s="21"/>
      <c r="C9405" s="21"/>
      <c r="D9405" s="21"/>
      <c r="E9405" s="21"/>
      <c r="F9405" s="21"/>
      <c r="G9405" s="21"/>
      <c r="H9405" s="21"/>
      <c r="I9405" s="21"/>
      <c r="J9405" s="21"/>
      <c r="K9405" s="22"/>
      <c r="L9405" s="22"/>
      <c r="M9405" s="22"/>
      <c r="N9405" s="22"/>
      <c r="O9405" s="22"/>
      <c r="P9405" s="22"/>
      <c r="Q9405" s="22"/>
      <c r="R9405" s="22"/>
      <c r="S9405" s="22"/>
      <c r="T9405" s="22"/>
      <c r="U9405" s="22"/>
      <c r="V9405" s="22"/>
      <c r="W9405" s="22"/>
      <c r="X9405" s="22"/>
      <c r="Y9405" s="22"/>
      <c r="Z9405" s="22"/>
      <c r="AA9405" s="22"/>
      <c r="AB9405" s="23"/>
      <c r="AC9405" s="23"/>
      <c r="AD9405" s="22"/>
      <c r="AE9405" s="24"/>
      <c r="AF9405" s="24"/>
      <c r="AG9405" s="24"/>
      <c r="AH9405" s="24"/>
      <c r="AI9405" s="24"/>
      <c r="AJ9405" s="24"/>
      <c r="AK9405" s="24"/>
      <c r="AL9405" s="24"/>
      <c r="AM9405" s="24"/>
      <c r="AN9405" s="24"/>
      <c r="AO9405" s="24"/>
      <c r="AP9405" s="24"/>
      <c r="AQ9405" s="24"/>
      <c r="AR9405" s="24"/>
      <c r="AS9405" s="24"/>
      <c r="AT9405" s="25"/>
      <c r="AV9405" s="26"/>
      <c r="AW9405" s="26"/>
      <c r="AX9405" s="27"/>
      <c r="AY9405" s="27"/>
      <c r="AZ9405" s="27"/>
      <c r="BA9405" s="27"/>
      <c r="BB9405" s="27"/>
      <c r="BC9405" s="27"/>
      <c r="BD9405" s="27"/>
      <c r="BE9405" s="27"/>
      <c r="BF9405" s="27"/>
      <c r="BG9405" s="27"/>
      <c r="BH9405" s="27"/>
      <c r="BI9405" s="27"/>
      <c r="BT9405" s="31"/>
      <c r="BU9405" s="32"/>
      <c r="BV9405" s="33"/>
      <c r="BW9405" s="32"/>
      <c r="BX9405" s="32"/>
      <c r="BY9405" s="34"/>
      <c r="CA9405" s="32"/>
      <c r="CB9405" s="32"/>
    </row>
    <row r="9406" spans="1:80">
      <c r="A9406" s="20"/>
      <c r="B9406" s="21"/>
      <c r="C9406" s="21"/>
      <c r="D9406" s="21"/>
      <c r="E9406" s="21"/>
      <c r="F9406" s="21"/>
      <c r="G9406" s="21"/>
      <c r="H9406" s="21"/>
      <c r="I9406" s="21"/>
      <c r="J9406" s="21"/>
      <c r="K9406" s="22"/>
      <c r="L9406" s="22"/>
      <c r="M9406" s="22"/>
      <c r="N9406" s="22"/>
      <c r="O9406" s="22"/>
      <c r="P9406" s="22"/>
      <c r="Q9406" s="22"/>
      <c r="R9406" s="22"/>
      <c r="S9406" s="22"/>
      <c r="T9406" s="22"/>
      <c r="U9406" s="22"/>
      <c r="V9406" s="22"/>
      <c r="W9406" s="22"/>
      <c r="X9406" s="22"/>
      <c r="Y9406" s="22"/>
      <c r="Z9406" s="22"/>
      <c r="AA9406" s="22"/>
      <c r="AB9406" s="23"/>
      <c r="AC9406" s="23"/>
      <c r="AD9406" s="22"/>
      <c r="AE9406" s="24"/>
      <c r="AF9406" s="24"/>
      <c r="AG9406" s="24"/>
      <c r="AH9406" s="24"/>
      <c r="AI9406" s="24"/>
      <c r="AJ9406" s="24"/>
      <c r="AK9406" s="24"/>
      <c r="AL9406" s="24"/>
      <c r="AM9406" s="24"/>
      <c r="AN9406" s="24"/>
      <c r="AO9406" s="24"/>
      <c r="AP9406" s="24"/>
      <c r="AQ9406" s="24"/>
      <c r="AR9406" s="24"/>
      <c r="AS9406" s="24"/>
      <c r="AT9406" s="25"/>
      <c r="AV9406" s="26"/>
      <c r="AW9406" s="26"/>
      <c r="AX9406" s="27"/>
      <c r="AY9406" s="27"/>
      <c r="AZ9406" s="27"/>
      <c r="BA9406" s="27"/>
      <c r="BB9406" s="27"/>
      <c r="BC9406" s="27"/>
      <c r="BD9406" s="27"/>
      <c r="BE9406" s="27"/>
      <c r="BF9406" s="27"/>
      <c r="BG9406" s="27"/>
      <c r="BH9406" s="27"/>
      <c r="BI9406" s="27"/>
      <c r="BT9406" s="31"/>
      <c r="BU9406" s="32"/>
      <c r="BV9406" s="33"/>
      <c r="BW9406" s="32"/>
      <c r="BX9406" s="32"/>
      <c r="BY9406" s="34"/>
      <c r="CA9406" s="32"/>
      <c r="CB9406" s="32"/>
    </row>
    <row r="9407" spans="1:80">
      <c r="A9407" s="20"/>
      <c r="B9407" s="21"/>
      <c r="C9407" s="21"/>
      <c r="D9407" s="21"/>
      <c r="E9407" s="21"/>
      <c r="F9407" s="21"/>
      <c r="G9407" s="21"/>
      <c r="H9407" s="21"/>
      <c r="I9407" s="21"/>
      <c r="J9407" s="21"/>
      <c r="K9407" s="22"/>
      <c r="L9407" s="22"/>
      <c r="M9407" s="22"/>
      <c r="N9407" s="22"/>
      <c r="O9407" s="22"/>
      <c r="P9407" s="22"/>
      <c r="Q9407" s="22"/>
      <c r="R9407" s="22"/>
      <c r="S9407" s="22"/>
      <c r="T9407" s="22"/>
      <c r="U9407" s="22"/>
      <c r="V9407" s="22"/>
      <c r="W9407" s="22"/>
      <c r="X9407" s="22"/>
      <c r="Y9407" s="22"/>
      <c r="Z9407" s="22"/>
      <c r="AA9407" s="22"/>
      <c r="AB9407" s="23"/>
      <c r="AC9407" s="23"/>
      <c r="AD9407" s="22"/>
      <c r="AE9407" s="24"/>
      <c r="AF9407" s="24"/>
      <c r="AG9407" s="24"/>
      <c r="AH9407" s="24"/>
      <c r="AI9407" s="24"/>
      <c r="AJ9407" s="24"/>
      <c r="AK9407" s="24"/>
      <c r="AL9407" s="24"/>
      <c r="AM9407" s="24"/>
      <c r="AN9407" s="24"/>
      <c r="AO9407" s="24"/>
      <c r="AP9407" s="24"/>
      <c r="AQ9407" s="24"/>
      <c r="AR9407" s="24"/>
      <c r="AS9407" s="24"/>
      <c r="AT9407" s="25"/>
      <c r="AV9407" s="26"/>
      <c r="AW9407" s="26"/>
      <c r="AX9407" s="27"/>
      <c r="AY9407" s="27"/>
      <c r="AZ9407" s="27"/>
      <c r="BA9407" s="27"/>
      <c r="BB9407" s="27"/>
      <c r="BC9407" s="27"/>
      <c r="BD9407" s="27"/>
      <c r="BE9407" s="27"/>
      <c r="BF9407" s="27"/>
      <c r="BG9407" s="27"/>
      <c r="BH9407" s="27"/>
      <c r="BI9407" s="27"/>
      <c r="BT9407" s="31"/>
      <c r="BU9407" s="32"/>
      <c r="BV9407" s="33"/>
      <c r="BW9407" s="32"/>
      <c r="BX9407" s="32"/>
      <c r="BY9407" s="34"/>
      <c r="CA9407" s="32"/>
      <c r="CB9407" s="32"/>
    </row>
    <row r="9408" spans="1:80">
      <c r="A9408" s="20"/>
      <c r="B9408" s="21"/>
      <c r="C9408" s="21"/>
      <c r="D9408" s="21"/>
      <c r="E9408" s="21"/>
      <c r="F9408" s="21"/>
      <c r="G9408" s="21"/>
      <c r="H9408" s="21"/>
      <c r="I9408" s="21"/>
      <c r="J9408" s="21"/>
      <c r="K9408" s="22"/>
      <c r="L9408" s="22"/>
      <c r="M9408" s="22"/>
      <c r="N9408" s="22"/>
      <c r="O9408" s="22"/>
      <c r="P9408" s="22"/>
      <c r="Q9408" s="22"/>
      <c r="R9408" s="22"/>
      <c r="S9408" s="22"/>
      <c r="T9408" s="22"/>
      <c r="U9408" s="22"/>
      <c r="V9408" s="22"/>
      <c r="W9408" s="22"/>
      <c r="X9408" s="22"/>
      <c r="Y9408" s="22"/>
      <c r="Z9408" s="22"/>
      <c r="AA9408" s="22"/>
      <c r="AB9408" s="23"/>
      <c r="AC9408" s="23"/>
      <c r="AD9408" s="22"/>
      <c r="AE9408" s="24"/>
      <c r="AF9408" s="24"/>
      <c r="AG9408" s="24"/>
      <c r="AH9408" s="24"/>
      <c r="AI9408" s="24"/>
      <c r="AJ9408" s="24"/>
      <c r="AK9408" s="24"/>
      <c r="AL9408" s="24"/>
      <c r="AM9408" s="24"/>
      <c r="AN9408" s="24"/>
      <c r="AO9408" s="24"/>
      <c r="AP9408" s="24"/>
      <c r="AQ9408" s="24"/>
      <c r="AR9408" s="24"/>
      <c r="AS9408" s="24"/>
      <c r="AT9408" s="25"/>
      <c r="AV9408" s="26"/>
      <c r="AW9408" s="26"/>
      <c r="AX9408" s="27"/>
      <c r="AY9408" s="27"/>
      <c r="AZ9408" s="27"/>
      <c r="BA9408" s="27"/>
      <c r="BB9408" s="27"/>
      <c r="BC9408" s="27"/>
      <c r="BD9408" s="27"/>
      <c r="BE9408" s="27"/>
      <c r="BF9408" s="27"/>
      <c r="BG9408" s="27"/>
      <c r="BH9408" s="27"/>
      <c r="BI9408" s="27"/>
      <c r="BT9408" s="31"/>
      <c r="BU9408" s="32"/>
      <c r="BV9408" s="33"/>
      <c r="BW9408" s="32"/>
      <c r="BX9408" s="32"/>
      <c r="BY9408" s="34"/>
      <c r="CA9408" s="32"/>
      <c r="CB9408" s="32"/>
    </row>
    <row r="9409" spans="1:80">
      <c r="A9409" s="20"/>
      <c r="B9409" s="21"/>
      <c r="C9409" s="21"/>
      <c r="D9409" s="21"/>
      <c r="E9409" s="21"/>
      <c r="F9409" s="21"/>
      <c r="G9409" s="21"/>
      <c r="H9409" s="21"/>
      <c r="I9409" s="21"/>
      <c r="J9409" s="21"/>
      <c r="K9409" s="22"/>
      <c r="L9409" s="22"/>
      <c r="M9409" s="22"/>
      <c r="N9409" s="22"/>
      <c r="O9409" s="22"/>
      <c r="P9409" s="22"/>
      <c r="Q9409" s="22"/>
      <c r="R9409" s="22"/>
      <c r="S9409" s="22"/>
      <c r="T9409" s="22"/>
      <c r="U9409" s="22"/>
      <c r="V9409" s="22"/>
      <c r="W9409" s="22"/>
      <c r="X9409" s="22"/>
      <c r="Y9409" s="22"/>
      <c r="Z9409" s="22"/>
      <c r="AA9409" s="22"/>
      <c r="AB9409" s="23"/>
      <c r="AC9409" s="23"/>
      <c r="AD9409" s="22"/>
      <c r="AE9409" s="24"/>
      <c r="AF9409" s="24"/>
      <c r="AG9409" s="24"/>
      <c r="AH9409" s="24"/>
      <c r="AI9409" s="24"/>
      <c r="AJ9409" s="24"/>
      <c r="AK9409" s="24"/>
      <c r="AL9409" s="24"/>
      <c r="AM9409" s="24"/>
      <c r="AN9409" s="24"/>
      <c r="AO9409" s="24"/>
      <c r="AP9409" s="24"/>
      <c r="AQ9409" s="24"/>
      <c r="AR9409" s="24"/>
      <c r="AS9409" s="24"/>
      <c r="AT9409" s="25"/>
      <c r="AV9409" s="26"/>
      <c r="AW9409" s="26"/>
      <c r="AX9409" s="27"/>
      <c r="AY9409" s="27"/>
      <c r="AZ9409" s="27"/>
      <c r="BA9409" s="27"/>
      <c r="BB9409" s="27"/>
      <c r="BC9409" s="27"/>
      <c r="BD9409" s="27"/>
      <c r="BE9409" s="27"/>
      <c r="BF9409" s="27"/>
      <c r="BG9409" s="27"/>
      <c r="BH9409" s="27"/>
      <c r="BI9409" s="27"/>
      <c r="BT9409" s="31"/>
      <c r="BU9409" s="32"/>
      <c r="BV9409" s="33"/>
      <c r="BW9409" s="32"/>
      <c r="BX9409" s="32"/>
      <c r="BY9409" s="34"/>
      <c r="CA9409" s="32"/>
      <c r="CB9409" s="32"/>
    </row>
    <row r="9410" spans="1:80">
      <c r="A9410" s="20"/>
      <c r="B9410" s="21"/>
      <c r="C9410" s="21"/>
      <c r="D9410" s="21"/>
      <c r="E9410" s="21"/>
      <c r="F9410" s="21"/>
      <c r="G9410" s="21"/>
      <c r="H9410" s="21"/>
      <c r="I9410" s="21"/>
      <c r="J9410" s="21"/>
      <c r="K9410" s="22"/>
      <c r="L9410" s="22"/>
      <c r="M9410" s="22"/>
      <c r="N9410" s="22"/>
      <c r="O9410" s="22"/>
      <c r="P9410" s="22"/>
      <c r="Q9410" s="22"/>
      <c r="R9410" s="22"/>
      <c r="S9410" s="22"/>
      <c r="T9410" s="22"/>
      <c r="U9410" s="22"/>
      <c r="V9410" s="22"/>
      <c r="W9410" s="22"/>
      <c r="X9410" s="22"/>
      <c r="Y9410" s="22"/>
      <c r="Z9410" s="22"/>
      <c r="AA9410" s="22"/>
      <c r="AB9410" s="23"/>
      <c r="AC9410" s="23"/>
      <c r="AD9410" s="22"/>
      <c r="AE9410" s="24"/>
      <c r="AF9410" s="24"/>
      <c r="AG9410" s="24"/>
      <c r="AH9410" s="24"/>
      <c r="AI9410" s="24"/>
      <c r="AJ9410" s="24"/>
      <c r="AK9410" s="24"/>
      <c r="AL9410" s="24"/>
      <c r="AM9410" s="24"/>
      <c r="AN9410" s="24"/>
      <c r="AO9410" s="24"/>
      <c r="AP9410" s="24"/>
      <c r="AQ9410" s="24"/>
      <c r="AR9410" s="24"/>
      <c r="AS9410" s="24"/>
      <c r="AT9410" s="25"/>
      <c r="AV9410" s="26"/>
      <c r="AW9410" s="26"/>
      <c r="AX9410" s="27"/>
      <c r="AY9410" s="27"/>
      <c r="AZ9410" s="27"/>
      <c r="BA9410" s="27"/>
      <c r="BB9410" s="27"/>
      <c r="BC9410" s="27"/>
      <c r="BD9410" s="27"/>
      <c r="BE9410" s="27"/>
      <c r="BF9410" s="27"/>
      <c r="BG9410" s="27"/>
      <c r="BH9410" s="27"/>
      <c r="BI9410" s="27"/>
      <c r="BT9410" s="31"/>
      <c r="BU9410" s="32"/>
      <c r="BV9410" s="33"/>
      <c r="BW9410" s="32"/>
      <c r="BX9410" s="32"/>
      <c r="BY9410" s="34"/>
      <c r="CA9410" s="32"/>
      <c r="CB9410" s="32"/>
    </row>
    <row r="9411" spans="1:80">
      <c r="A9411" s="20"/>
      <c r="B9411" s="21"/>
      <c r="C9411" s="21"/>
      <c r="D9411" s="21"/>
      <c r="E9411" s="21"/>
      <c r="F9411" s="21"/>
      <c r="G9411" s="21"/>
      <c r="H9411" s="21"/>
      <c r="I9411" s="21"/>
      <c r="J9411" s="21"/>
      <c r="K9411" s="22"/>
      <c r="L9411" s="22"/>
      <c r="M9411" s="22"/>
      <c r="N9411" s="22"/>
      <c r="O9411" s="22"/>
      <c r="P9411" s="22"/>
      <c r="Q9411" s="22"/>
      <c r="R9411" s="22"/>
      <c r="S9411" s="22"/>
      <c r="T9411" s="22"/>
      <c r="U9411" s="22"/>
      <c r="V9411" s="22"/>
      <c r="W9411" s="22"/>
      <c r="X9411" s="22"/>
      <c r="Y9411" s="22"/>
      <c r="Z9411" s="22"/>
      <c r="AA9411" s="22"/>
      <c r="AB9411" s="23"/>
      <c r="AC9411" s="23"/>
      <c r="AD9411" s="22"/>
      <c r="AE9411" s="24"/>
      <c r="AF9411" s="24"/>
      <c r="AG9411" s="24"/>
      <c r="AH9411" s="24"/>
      <c r="AI9411" s="24"/>
      <c r="AJ9411" s="24"/>
      <c r="AK9411" s="24"/>
      <c r="AL9411" s="24"/>
      <c r="AM9411" s="24"/>
      <c r="AN9411" s="24"/>
      <c r="AO9411" s="24"/>
      <c r="AP9411" s="24"/>
      <c r="AQ9411" s="24"/>
      <c r="AR9411" s="24"/>
      <c r="AS9411" s="24"/>
      <c r="AT9411" s="25"/>
      <c r="AV9411" s="26"/>
      <c r="AW9411" s="26"/>
      <c r="AX9411" s="27"/>
      <c r="AY9411" s="27"/>
      <c r="AZ9411" s="27"/>
      <c r="BA9411" s="27"/>
      <c r="BB9411" s="27"/>
      <c r="BC9411" s="27"/>
      <c r="BD9411" s="27"/>
      <c r="BE9411" s="27"/>
      <c r="BF9411" s="27"/>
      <c r="BG9411" s="27"/>
      <c r="BH9411" s="27"/>
      <c r="BI9411" s="27"/>
      <c r="BT9411" s="31"/>
      <c r="BU9411" s="32"/>
      <c r="BV9411" s="33"/>
      <c r="BW9411" s="32"/>
      <c r="BX9411" s="32"/>
      <c r="BY9411" s="34"/>
      <c r="CA9411" s="32"/>
      <c r="CB9411" s="32"/>
    </row>
    <row r="9412" spans="1:80">
      <c r="A9412" s="20"/>
      <c r="B9412" s="21"/>
      <c r="C9412" s="21"/>
      <c r="D9412" s="21"/>
      <c r="E9412" s="21"/>
      <c r="F9412" s="21"/>
      <c r="G9412" s="21"/>
      <c r="H9412" s="21"/>
      <c r="I9412" s="21"/>
      <c r="J9412" s="21"/>
      <c r="K9412" s="22"/>
      <c r="L9412" s="22"/>
      <c r="M9412" s="22"/>
      <c r="N9412" s="22"/>
      <c r="O9412" s="22"/>
      <c r="P9412" s="22"/>
      <c r="Q9412" s="22"/>
      <c r="R9412" s="22"/>
      <c r="S9412" s="22"/>
      <c r="T9412" s="22"/>
      <c r="U9412" s="22"/>
      <c r="V9412" s="22"/>
      <c r="W9412" s="22"/>
      <c r="X9412" s="22"/>
      <c r="Y9412" s="22"/>
      <c r="Z9412" s="22"/>
      <c r="AA9412" s="22"/>
      <c r="AB9412" s="23"/>
      <c r="AC9412" s="23"/>
      <c r="AD9412" s="22"/>
      <c r="AE9412" s="24"/>
      <c r="AF9412" s="24"/>
      <c r="AG9412" s="24"/>
      <c r="AH9412" s="24"/>
      <c r="AI9412" s="24"/>
      <c r="AJ9412" s="24"/>
      <c r="AK9412" s="24"/>
      <c r="AL9412" s="24"/>
      <c r="AM9412" s="24"/>
      <c r="AN9412" s="24"/>
      <c r="AO9412" s="24"/>
      <c r="AP9412" s="24"/>
      <c r="AQ9412" s="24"/>
      <c r="AR9412" s="24"/>
      <c r="AS9412" s="24"/>
      <c r="AT9412" s="25"/>
      <c r="AV9412" s="26"/>
      <c r="AW9412" s="26"/>
      <c r="AX9412" s="27"/>
      <c r="AY9412" s="27"/>
      <c r="AZ9412" s="27"/>
      <c r="BA9412" s="27"/>
      <c r="BB9412" s="27"/>
      <c r="BC9412" s="27"/>
      <c r="BD9412" s="27"/>
      <c r="BE9412" s="27"/>
      <c r="BF9412" s="27"/>
      <c r="BG9412" s="27"/>
      <c r="BH9412" s="27"/>
      <c r="BI9412" s="27"/>
      <c r="BT9412" s="31"/>
      <c r="BU9412" s="32"/>
      <c r="BV9412" s="33"/>
      <c r="BW9412" s="32"/>
      <c r="BX9412" s="32"/>
      <c r="BY9412" s="34"/>
      <c r="CA9412" s="32"/>
      <c r="CB9412" s="32"/>
    </row>
    <row r="9413" spans="1:80">
      <c r="A9413" s="20"/>
      <c r="B9413" s="21"/>
      <c r="C9413" s="21"/>
      <c r="D9413" s="21"/>
      <c r="E9413" s="21"/>
      <c r="F9413" s="21"/>
      <c r="G9413" s="21"/>
      <c r="H9413" s="21"/>
      <c r="I9413" s="21"/>
      <c r="J9413" s="21"/>
      <c r="K9413" s="22"/>
      <c r="L9413" s="22"/>
      <c r="M9413" s="22"/>
      <c r="N9413" s="22"/>
      <c r="O9413" s="22"/>
      <c r="P9413" s="22"/>
      <c r="Q9413" s="22"/>
      <c r="R9413" s="22"/>
      <c r="S9413" s="22"/>
      <c r="T9413" s="22"/>
      <c r="U9413" s="22"/>
      <c r="V9413" s="22"/>
      <c r="W9413" s="22"/>
      <c r="X9413" s="22"/>
      <c r="Y9413" s="22"/>
      <c r="Z9413" s="22"/>
      <c r="AA9413" s="22"/>
      <c r="AB9413" s="23"/>
      <c r="AC9413" s="23"/>
      <c r="AD9413" s="22"/>
      <c r="AE9413" s="24"/>
      <c r="AF9413" s="24"/>
      <c r="AG9413" s="24"/>
      <c r="AH9413" s="24"/>
      <c r="AI9413" s="24"/>
      <c r="AJ9413" s="24"/>
      <c r="AK9413" s="24"/>
      <c r="AL9413" s="24"/>
      <c r="AM9413" s="24"/>
      <c r="AN9413" s="24"/>
      <c r="AO9413" s="24"/>
      <c r="AP9413" s="24"/>
      <c r="AQ9413" s="24"/>
      <c r="AR9413" s="24"/>
      <c r="AS9413" s="24"/>
      <c r="AT9413" s="25"/>
      <c r="AV9413" s="26"/>
      <c r="AW9413" s="26"/>
      <c r="AX9413" s="27"/>
      <c r="AY9413" s="27"/>
      <c r="AZ9413" s="27"/>
      <c r="BA9413" s="27"/>
      <c r="BB9413" s="27"/>
      <c r="BC9413" s="27"/>
      <c r="BD9413" s="27"/>
      <c r="BE9413" s="27"/>
      <c r="BF9413" s="27"/>
      <c r="BG9413" s="27"/>
      <c r="BH9413" s="27"/>
      <c r="BI9413" s="27"/>
      <c r="BT9413" s="31"/>
      <c r="BU9413" s="32"/>
      <c r="BV9413" s="33"/>
      <c r="BW9413" s="32"/>
      <c r="BX9413" s="32"/>
      <c r="BY9413" s="34"/>
      <c r="CA9413" s="32"/>
      <c r="CB9413" s="32"/>
    </row>
    <row r="9414" spans="1:80">
      <c r="A9414" s="20"/>
      <c r="B9414" s="21"/>
      <c r="C9414" s="21"/>
      <c r="D9414" s="21"/>
      <c r="E9414" s="21"/>
      <c r="F9414" s="21"/>
      <c r="G9414" s="21"/>
      <c r="H9414" s="21"/>
      <c r="I9414" s="21"/>
      <c r="J9414" s="21"/>
      <c r="K9414" s="22"/>
      <c r="L9414" s="22"/>
      <c r="M9414" s="22"/>
      <c r="N9414" s="22"/>
      <c r="O9414" s="22"/>
      <c r="P9414" s="22"/>
      <c r="Q9414" s="22"/>
      <c r="R9414" s="22"/>
      <c r="S9414" s="22"/>
      <c r="T9414" s="22"/>
      <c r="U9414" s="22"/>
      <c r="V9414" s="22"/>
      <c r="W9414" s="22"/>
      <c r="X9414" s="22"/>
      <c r="Y9414" s="22"/>
      <c r="Z9414" s="22"/>
      <c r="AA9414" s="22"/>
      <c r="AB9414" s="23"/>
      <c r="AC9414" s="23"/>
      <c r="AD9414" s="22"/>
      <c r="AE9414" s="24"/>
      <c r="AF9414" s="24"/>
      <c r="AG9414" s="24"/>
      <c r="AH9414" s="24"/>
      <c r="AI9414" s="24"/>
      <c r="AJ9414" s="24"/>
      <c r="AK9414" s="24"/>
      <c r="AL9414" s="24"/>
      <c r="AM9414" s="24"/>
      <c r="AN9414" s="24"/>
      <c r="AO9414" s="24"/>
      <c r="AP9414" s="24"/>
      <c r="AQ9414" s="24"/>
      <c r="AR9414" s="24"/>
      <c r="AS9414" s="24"/>
      <c r="AT9414" s="25"/>
      <c r="AV9414" s="26"/>
      <c r="AW9414" s="26"/>
      <c r="AX9414" s="27"/>
      <c r="AY9414" s="27"/>
      <c r="AZ9414" s="27"/>
      <c r="BA9414" s="27"/>
      <c r="BB9414" s="27"/>
      <c r="BC9414" s="27"/>
      <c r="BD9414" s="27"/>
      <c r="BE9414" s="27"/>
      <c r="BF9414" s="27"/>
      <c r="BG9414" s="27"/>
      <c r="BH9414" s="27"/>
      <c r="BI9414" s="27"/>
      <c r="BT9414" s="31"/>
      <c r="BU9414" s="32"/>
      <c r="BV9414" s="33"/>
      <c r="BW9414" s="32"/>
      <c r="BX9414" s="32"/>
      <c r="BY9414" s="34"/>
      <c r="CA9414" s="32"/>
      <c r="CB9414" s="32"/>
    </row>
    <row r="9415" spans="1:80">
      <c r="A9415" s="20"/>
      <c r="B9415" s="21"/>
      <c r="C9415" s="21"/>
      <c r="D9415" s="21"/>
      <c r="E9415" s="21"/>
      <c r="F9415" s="21"/>
      <c r="G9415" s="21"/>
      <c r="H9415" s="21"/>
      <c r="I9415" s="21"/>
      <c r="J9415" s="21"/>
      <c r="K9415" s="22"/>
      <c r="L9415" s="22"/>
      <c r="M9415" s="22"/>
      <c r="N9415" s="22"/>
      <c r="O9415" s="22"/>
      <c r="P9415" s="22"/>
      <c r="Q9415" s="22"/>
      <c r="R9415" s="22"/>
      <c r="S9415" s="22"/>
      <c r="T9415" s="22"/>
      <c r="U9415" s="22"/>
      <c r="V9415" s="22"/>
      <c r="W9415" s="22"/>
      <c r="X9415" s="22"/>
      <c r="Y9415" s="22"/>
      <c r="Z9415" s="22"/>
      <c r="AA9415" s="22"/>
      <c r="AB9415" s="23"/>
      <c r="AC9415" s="23"/>
      <c r="AD9415" s="22"/>
      <c r="AE9415" s="24"/>
      <c r="AF9415" s="24"/>
      <c r="AG9415" s="24"/>
      <c r="AH9415" s="24"/>
      <c r="AI9415" s="24"/>
      <c r="AJ9415" s="24"/>
      <c r="AK9415" s="24"/>
      <c r="AL9415" s="24"/>
      <c r="AM9415" s="24"/>
      <c r="AN9415" s="24"/>
      <c r="AO9415" s="24"/>
      <c r="AP9415" s="24"/>
      <c r="AQ9415" s="24"/>
      <c r="AR9415" s="24"/>
      <c r="AS9415" s="24"/>
      <c r="AT9415" s="25"/>
      <c r="AV9415" s="26"/>
      <c r="AW9415" s="26"/>
      <c r="AX9415" s="27"/>
      <c r="AY9415" s="27"/>
      <c r="AZ9415" s="27"/>
      <c r="BA9415" s="27"/>
      <c r="BB9415" s="27"/>
      <c r="BC9415" s="27"/>
      <c r="BD9415" s="27"/>
      <c r="BE9415" s="27"/>
      <c r="BF9415" s="27"/>
      <c r="BG9415" s="27"/>
      <c r="BH9415" s="27"/>
      <c r="BI9415" s="27"/>
      <c r="BT9415" s="31"/>
      <c r="BU9415" s="32"/>
      <c r="BV9415" s="33"/>
      <c r="BW9415" s="32"/>
      <c r="BX9415" s="32"/>
      <c r="BY9415" s="34"/>
      <c r="CA9415" s="32"/>
      <c r="CB9415" s="32"/>
    </row>
    <row r="9416" spans="1:80">
      <c r="A9416" s="20"/>
      <c r="B9416" s="21"/>
      <c r="C9416" s="21"/>
      <c r="D9416" s="21"/>
      <c r="E9416" s="21"/>
      <c r="F9416" s="21"/>
      <c r="G9416" s="21"/>
      <c r="H9416" s="21"/>
      <c r="I9416" s="21"/>
      <c r="J9416" s="21"/>
      <c r="K9416" s="22"/>
      <c r="L9416" s="22"/>
      <c r="M9416" s="22"/>
      <c r="N9416" s="22"/>
      <c r="O9416" s="22"/>
      <c r="P9416" s="22"/>
      <c r="Q9416" s="22"/>
      <c r="R9416" s="22"/>
      <c r="S9416" s="22"/>
      <c r="T9416" s="22"/>
      <c r="U9416" s="22"/>
      <c r="V9416" s="22"/>
      <c r="W9416" s="22"/>
      <c r="X9416" s="22"/>
      <c r="Y9416" s="22"/>
      <c r="Z9416" s="22"/>
      <c r="AA9416" s="22"/>
      <c r="AB9416" s="23"/>
      <c r="AC9416" s="23"/>
      <c r="AD9416" s="22"/>
      <c r="AE9416" s="24"/>
      <c r="AF9416" s="24"/>
      <c r="AG9416" s="24"/>
      <c r="AH9416" s="24"/>
      <c r="AI9416" s="24"/>
      <c r="AJ9416" s="24"/>
      <c r="AK9416" s="24"/>
      <c r="AL9416" s="24"/>
      <c r="AM9416" s="24"/>
      <c r="AN9416" s="24"/>
      <c r="AO9416" s="24"/>
      <c r="AP9416" s="24"/>
      <c r="AQ9416" s="24"/>
      <c r="AR9416" s="24"/>
      <c r="AS9416" s="24"/>
      <c r="AT9416" s="25"/>
      <c r="AV9416" s="26"/>
      <c r="AW9416" s="26"/>
      <c r="AX9416" s="27"/>
      <c r="AY9416" s="27"/>
      <c r="AZ9416" s="27"/>
      <c r="BA9416" s="27"/>
      <c r="BB9416" s="27"/>
      <c r="BC9416" s="27"/>
      <c r="BD9416" s="27"/>
      <c r="BE9416" s="27"/>
      <c r="BF9416" s="27"/>
      <c r="BG9416" s="27"/>
      <c r="BH9416" s="27"/>
      <c r="BI9416" s="27"/>
      <c r="BT9416" s="31"/>
      <c r="BU9416" s="32"/>
      <c r="BV9416" s="33"/>
      <c r="BW9416" s="32"/>
      <c r="BX9416" s="32"/>
      <c r="BY9416" s="34"/>
      <c r="CA9416" s="32"/>
      <c r="CB9416" s="32"/>
    </row>
    <row r="9417" spans="1:80">
      <c r="A9417" s="20"/>
      <c r="B9417" s="21"/>
      <c r="C9417" s="21"/>
      <c r="D9417" s="21"/>
      <c r="E9417" s="21"/>
      <c r="F9417" s="21"/>
      <c r="G9417" s="21"/>
      <c r="H9417" s="21"/>
      <c r="I9417" s="21"/>
      <c r="J9417" s="21"/>
      <c r="K9417" s="22"/>
      <c r="L9417" s="22"/>
      <c r="M9417" s="22"/>
      <c r="N9417" s="22"/>
      <c r="O9417" s="22"/>
      <c r="P9417" s="22"/>
      <c r="Q9417" s="22"/>
      <c r="R9417" s="22"/>
      <c r="S9417" s="22"/>
      <c r="T9417" s="22"/>
      <c r="U9417" s="22"/>
      <c r="V9417" s="22"/>
      <c r="W9417" s="22"/>
      <c r="X9417" s="22"/>
      <c r="Y9417" s="22"/>
      <c r="Z9417" s="22"/>
      <c r="AA9417" s="22"/>
      <c r="AB9417" s="23"/>
      <c r="AC9417" s="23"/>
      <c r="AD9417" s="22"/>
      <c r="AE9417" s="24"/>
      <c r="AF9417" s="24"/>
      <c r="AG9417" s="24"/>
      <c r="AH9417" s="24"/>
      <c r="AI9417" s="24"/>
      <c r="AJ9417" s="24"/>
      <c r="AK9417" s="24"/>
      <c r="AL9417" s="24"/>
      <c r="AM9417" s="24"/>
      <c r="AN9417" s="24"/>
      <c r="AO9417" s="24"/>
      <c r="AP9417" s="24"/>
      <c r="AQ9417" s="24"/>
      <c r="AR9417" s="24"/>
      <c r="AS9417" s="24"/>
      <c r="AT9417" s="25"/>
      <c r="AV9417" s="26"/>
      <c r="AW9417" s="26"/>
      <c r="AX9417" s="27"/>
      <c r="AY9417" s="27"/>
      <c r="AZ9417" s="27"/>
      <c r="BA9417" s="27"/>
      <c r="BB9417" s="27"/>
      <c r="BC9417" s="27"/>
      <c r="BD9417" s="27"/>
      <c r="BE9417" s="27"/>
      <c r="BF9417" s="27"/>
      <c r="BG9417" s="27"/>
      <c r="BH9417" s="27"/>
      <c r="BI9417" s="27"/>
      <c r="BT9417" s="31"/>
      <c r="BU9417" s="32"/>
      <c r="BV9417" s="33"/>
      <c r="BW9417" s="32"/>
      <c r="BX9417" s="32"/>
      <c r="BY9417" s="34"/>
      <c r="CA9417" s="32"/>
      <c r="CB9417" s="32"/>
    </row>
    <row r="9418" spans="1:80">
      <c r="A9418" s="20"/>
      <c r="B9418" s="21"/>
      <c r="C9418" s="21"/>
      <c r="D9418" s="21"/>
      <c r="E9418" s="21"/>
      <c r="F9418" s="21"/>
      <c r="G9418" s="21"/>
      <c r="H9418" s="21"/>
      <c r="I9418" s="21"/>
      <c r="J9418" s="21"/>
      <c r="K9418" s="22"/>
      <c r="L9418" s="22"/>
      <c r="M9418" s="22"/>
      <c r="N9418" s="22"/>
      <c r="O9418" s="22"/>
      <c r="P9418" s="22"/>
      <c r="Q9418" s="22"/>
      <c r="R9418" s="22"/>
      <c r="S9418" s="22"/>
      <c r="T9418" s="22"/>
      <c r="U9418" s="22"/>
      <c r="V9418" s="22"/>
      <c r="W9418" s="22"/>
      <c r="X9418" s="22"/>
      <c r="Y9418" s="22"/>
      <c r="Z9418" s="22"/>
      <c r="AA9418" s="22"/>
      <c r="AB9418" s="23"/>
      <c r="AC9418" s="23"/>
      <c r="AD9418" s="22"/>
      <c r="AE9418" s="24"/>
      <c r="AF9418" s="24"/>
      <c r="AG9418" s="24"/>
      <c r="AH9418" s="24"/>
      <c r="AI9418" s="24"/>
      <c r="AJ9418" s="24"/>
      <c r="AK9418" s="24"/>
      <c r="AL9418" s="24"/>
      <c r="AM9418" s="24"/>
      <c r="AN9418" s="24"/>
      <c r="AO9418" s="24"/>
      <c r="AP9418" s="24"/>
      <c r="AQ9418" s="24"/>
      <c r="AR9418" s="24"/>
      <c r="AS9418" s="24"/>
      <c r="AT9418" s="25"/>
      <c r="AV9418" s="26"/>
      <c r="AW9418" s="26"/>
      <c r="AX9418" s="27"/>
      <c r="AY9418" s="27"/>
      <c r="AZ9418" s="27"/>
      <c r="BA9418" s="27"/>
      <c r="BB9418" s="27"/>
      <c r="BC9418" s="27"/>
      <c r="BD9418" s="27"/>
      <c r="BE9418" s="27"/>
      <c r="BF9418" s="27"/>
      <c r="BG9418" s="27"/>
      <c r="BH9418" s="27"/>
      <c r="BI9418" s="27"/>
      <c r="BT9418" s="31"/>
      <c r="BU9418" s="32"/>
      <c r="BV9418" s="33"/>
      <c r="BW9418" s="32"/>
      <c r="BX9418" s="32"/>
      <c r="BY9418" s="34"/>
      <c r="CA9418" s="32"/>
      <c r="CB9418" s="32"/>
    </row>
    <row r="9419" spans="1:80">
      <c r="A9419" s="20"/>
      <c r="B9419" s="21"/>
      <c r="C9419" s="21"/>
      <c r="D9419" s="21"/>
      <c r="E9419" s="21"/>
      <c r="F9419" s="21"/>
      <c r="G9419" s="21"/>
      <c r="H9419" s="21"/>
      <c r="I9419" s="21"/>
      <c r="J9419" s="21"/>
      <c r="K9419" s="22"/>
      <c r="L9419" s="22"/>
      <c r="M9419" s="22"/>
      <c r="N9419" s="22"/>
      <c r="O9419" s="22"/>
      <c r="P9419" s="22"/>
      <c r="Q9419" s="22"/>
      <c r="R9419" s="22"/>
      <c r="S9419" s="22"/>
      <c r="T9419" s="22"/>
      <c r="U9419" s="22"/>
      <c r="V9419" s="22"/>
      <c r="W9419" s="22"/>
      <c r="X9419" s="22"/>
      <c r="Y9419" s="22"/>
      <c r="Z9419" s="22"/>
      <c r="AA9419" s="22"/>
      <c r="AB9419" s="23"/>
      <c r="AC9419" s="23"/>
      <c r="AD9419" s="22"/>
      <c r="AE9419" s="24"/>
      <c r="AF9419" s="24"/>
      <c r="AG9419" s="24"/>
      <c r="AH9419" s="24"/>
      <c r="AI9419" s="24"/>
      <c r="AJ9419" s="24"/>
      <c r="AK9419" s="24"/>
      <c r="AL9419" s="24"/>
      <c r="AM9419" s="24"/>
      <c r="AN9419" s="24"/>
      <c r="AO9419" s="24"/>
      <c r="AP9419" s="24"/>
      <c r="AQ9419" s="24"/>
      <c r="AR9419" s="24"/>
      <c r="AS9419" s="24"/>
      <c r="AT9419" s="25"/>
      <c r="AV9419" s="26"/>
      <c r="AW9419" s="26"/>
      <c r="AX9419" s="27"/>
      <c r="AY9419" s="27"/>
      <c r="AZ9419" s="27"/>
      <c r="BA9419" s="27"/>
      <c r="BB9419" s="27"/>
      <c r="BC9419" s="27"/>
      <c r="BD9419" s="27"/>
      <c r="BE9419" s="27"/>
      <c r="BF9419" s="27"/>
      <c r="BG9419" s="27"/>
      <c r="BH9419" s="27"/>
      <c r="BI9419" s="27"/>
      <c r="BT9419" s="31"/>
      <c r="BU9419" s="32"/>
      <c r="BV9419" s="33"/>
      <c r="BW9419" s="32"/>
      <c r="BX9419" s="32"/>
      <c r="BY9419" s="34"/>
      <c r="CA9419" s="32"/>
      <c r="CB9419" s="32"/>
    </row>
    <row r="9420" spans="1:80">
      <c r="A9420" s="20"/>
      <c r="B9420" s="21"/>
      <c r="C9420" s="21"/>
      <c r="D9420" s="21"/>
      <c r="E9420" s="21"/>
      <c r="F9420" s="21"/>
      <c r="G9420" s="21"/>
      <c r="H9420" s="21"/>
      <c r="I9420" s="21"/>
      <c r="J9420" s="21"/>
      <c r="K9420" s="22"/>
      <c r="L9420" s="22"/>
      <c r="M9420" s="22"/>
      <c r="N9420" s="22"/>
      <c r="O9420" s="22"/>
      <c r="P9420" s="22"/>
      <c r="Q9420" s="22"/>
      <c r="R9420" s="22"/>
      <c r="S9420" s="22"/>
      <c r="T9420" s="22"/>
      <c r="U9420" s="22"/>
      <c r="V9420" s="22"/>
      <c r="W9420" s="22"/>
      <c r="X9420" s="22"/>
      <c r="Y9420" s="22"/>
      <c r="Z9420" s="22"/>
      <c r="AA9420" s="22"/>
      <c r="AB9420" s="23"/>
      <c r="AC9420" s="23"/>
      <c r="AD9420" s="22"/>
      <c r="AE9420" s="24"/>
      <c r="AF9420" s="24"/>
      <c r="AG9420" s="24"/>
      <c r="AH9420" s="24"/>
      <c r="AI9420" s="24"/>
      <c r="AJ9420" s="24"/>
      <c r="AK9420" s="24"/>
      <c r="AL9420" s="24"/>
      <c r="AM9420" s="24"/>
      <c r="AN9420" s="24"/>
      <c r="AO9420" s="24"/>
      <c r="AP9420" s="24"/>
      <c r="AQ9420" s="24"/>
      <c r="AR9420" s="24"/>
      <c r="AS9420" s="24"/>
      <c r="AT9420" s="25"/>
      <c r="AV9420" s="26"/>
      <c r="AW9420" s="26"/>
      <c r="AX9420" s="27"/>
      <c r="AY9420" s="27"/>
      <c r="AZ9420" s="27"/>
      <c r="BA9420" s="27"/>
      <c r="BB9420" s="27"/>
      <c r="BC9420" s="27"/>
      <c r="BD9420" s="27"/>
      <c r="BE9420" s="27"/>
      <c r="BF9420" s="27"/>
      <c r="BG9420" s="27"/>
      <c r="BH9420" s="27"/>
      <c r="BI9420" s="27"/>
      <c r="BT9420" s="31"/>
      <c r="BU9420" s="32"/>
      <c r="BV9420" s="33"/>
      <c r="BW9420" s="32"/>
      <c r="BX9420" s="32"/>
      <c r="BY9420" s="34"/>
      <c r="CA9420" s="32"/>
      <c r="CB9420" s="32"/>
    </row>
    <row r="9421" spans="1:80">
      <c r="A9421" s="20"/>
      <c r="B9421" s="21"/>
      <c r="C9421" s="21"/>
      <c r="D9421" s="21"/>
      <c r="E9421" s="21"/>
      <c r="F9421" s="21"/>
      <c r="G9421" s="21"/>
      <c r="H9421" s="21"/>
      <c r="I9421" s="21"/>
      <c r="J9421" s="21"/>
      <c r="K9421" s="22"/>
      <c r="L9421" s="22"/>
      <c r="M9421" s="22"/>
      <c r="N9421" s="22"/>
      <c r="O9421" s="22"/>
      <c r="P9421" s="22"/>
      <c r="Q9421" s="22"/>
      <c r="R9421" s="22"/>
      <c r="S9421" s="22"/>
      <c r="T9421" s="22"/>
      <c r="U9421" s="22"/>
      <c r="V9421" s="22"/>
      <c r="W9421" s="22"/>
      <c r="X9421" s="22"/>
      <c r="Y9421" s="22"/>
      <c r="Z9421" s="22"/>
      <c r="AA9421" s="22"/>
      <c r="AB9421" s="23"/>
      <c r="AC9421" s="23"/>
      <c r="AD9421" s="22"/>
      <c r="AE9421" s="24"/>
      <c r="AF9421" s="24"/>
      <c r="AG9421" s="24"/>
      <c r="AH9421" s="24"/>
      <c r="AI9421" s="24"/>
      <c r="AJ9421" s="24"/>
      <c r="AK9421" s="24"/>
      <c r="AL9421" s="24"/>
      <c r="AM9421" s="24"/>
      <c r="AN9421" s="24"/>
      <c r="AO9421" s="24"/>
      <c r="AP9421" s="24"/>
      <c r="AQ9421" s="24"/>
      <c r="AR9421" s="24"/>
      <c r="AS9421" s="24"/>
      <c r="AT9421" s="25"/>
      <c r="AV9421" s="26"/>
      <c r="AW9421" s="26"/>
      <c r="AX9421" s="27"/>
      <c r="AY9421" s="27"/>
      <c r="AZ9421" s="27"/>
      <c r="BA9421" s="27"/>
      <c r="BB9421" s="27"/>
      <c r="BC9421" s="27"/>
      <c r="BD9421" s="27"/>
      <c r="BE9421" s="27"/>
      <c r="BF9421" s="27"/>
      <c r="BG9421" s="27"/>
      <c r="BH9421" s="27"/>
      <c r="BI9421" s="27"/>
      <c r="BT9421" s="31"/>
      <c r="BU9421" s="32"/>
      <c r="BV9421" s="33"/>
      <c r="BW9421" s="32"/>
      <c r="BX9421" s="32"/>
      <c r="BY9421" s="34"/>
      <c r="CA9421" s="32"/>
      <c r="CB9421" s="32"/>
    </row>
    <row r="9422" spans="1:80">
      <c r="A9422" s="20"/>
      <c r="B9422" s="21"/>
      <c r="C9422" s="21"/>
      <c r="D9422" s="21"/>
      <c r="E9422" s="21"/>
      <c r="F9422" s="21"/>
      <c r="G9422" s="21"/>
      <c r="H9422" s="21"/>
      <c r="I9422" s="21"/>
      <c r="J9422" s="21"/>
      <c r="K9422" s="22"/>
      <c r="L9422" s="22"/>
      <c r="M9422" s="22"/>
      <c r="N9422" s="22"/>
      <c r="O9422" s="22"/>
      <c r="P9422" s="22"/>
      <c r="Q9422" s="22"/>
      <c r="R9422" s="22"/>
      <c r="S9422" s="22"/>
      <c r="T9422" s="22"/>
      <c r="U9422" s="22"/>
      <c r="V9422" s="22"/>
      <c r="W9422" s="22"/>
      <c r="X9422" s="22"/>
      <c r="Y9422" s="22"/>
      <c r="Z9422" s="22"/>
      <c r="AA9422" s="22"/>
      <c r="AB9422" s="23"/>
      <c r="AC9422" s="23"/>
      <c r="AD9422" s="22"/>
      <c r="AE9422" s="24"/>
      <c r="AF9422" s="24"/>
      <c r="AG9422" s="24"/>
      <c r="AH9422" s="24"/>
      <c r="AI9422" s="24"/>
      <c r="AJ9422" s="24"/>
      <c r="AK9422" s="24"/>
      <c r="AL9422" s="24"/>
      <c r="AM9422" s="24"/>
      <c r="AN9422" s="24"/>
      <c r="AO9422" s="24"/>
      <c r="AP9422" s="24"/>
      <c r="AQ9422" s="24"/>
      <c r="AR9422" s="24"/>
      <c r="AS9422" s="24"/>
      <c r="AT9422" s="25"/>
      <c r="AV9422" s="26"/>
      <c r="AW9422" s="26"/>
      <c r="AX9422" s="27"/>
      <c r="AY9422" s="27"/>
      <c r="AZ9422" s="27"/>
      <c r="BA9422" s="27"/>
      <c r="BB9422" s="27"/>
      <c r="BC9422" s="27"/>
      <c r="BD9422" s="27"/>
      <c r="BE9422" s="27"/>
      <c r="BF9422" s="27"/>
      <c r="BG9422" s="27"/>
      <c r="BH9422" s="27"/>
      <c r="BI9422" s="27"/>
      <c r="BT9422" s="31"/>
      <c r="BU9422" s="32"/>
      <c r="BV9422" s="33"/>
      <c r="BW9422" s="32"/>
      <c r="BX9422" s="32"/>
      <c r="BY9422" s="34"/>
      <c r="CA9422" s="32"/>
      <c r="CB9422" s="32"/>
    </row>
    <row r="9423" spans="1:80">
      <c r="A9423" s="20"/>
      <c r="B9423" s="21"/>
      <c r="C9423" s="21"/>
      <c r="D9423" s="21"/>
      <c r="E9423" s="21"/>
      <c r="F9423" s="21"/>
      <c r="G9423" s="21"/>
      <c r="H9423" s="21"/>
      <c r="I9423" s="21"/>
      <c r="J9423" s="21"/>
      <c r="K9423" s="22"/>
      <c r="L9423" s="22"/>
      <c r="M9423" s="22"/>
      <c r="N9423" s="22"/>
      <c r="O9423" s="22"/>
      <c r="P9423" s="22"/>
      <c r="Q9423" s="22"/>
      <c r="R9423" s="22"/>
      <c r="S9423" s="22"/>
      <c r="T9423" s="22"/>
      <c r="U9423" s="22"/>
      <c r="V9423" s="22"/>
      <c r="W9423" s="22"/>
      <c r="X9423" s="22"/>
      <c r="Y9423" s="22"/>
      <c r="Z9423" s="22"/>
      <c r="AA9423" s="22"/>
      <c r="AB9423" s="23"/>
      <c r="AC9423" s="23"/>
      <c r="AD9423" s="22"/>
      <c r="AE9423" s="24"/>
      <c r="AF9423" s="24"/>
      <c r="AG9423" s="24"/>
      <c r="AH9423" s="24"/>
      <c r="AI9423" s="24"/>
      <c r="AJ9423" s="24"/>
      <c r="AK9423" s="24"/>
      <c r="AL9423" s="24"/>
      <c r="AM9423" s="24"/>
      <c r="AN9423" s="24"/>
      <c r="AO9423" s="24"/>
      <c r="AP9423" s="24"/>
      <c r="AQ9423" s="24"/>
      <c r="AR9423" s="24"/>
      <c r="AS9423" s="24"/>
      <c r="AT9423" s="25"/>
      <c r="AV9423" s="26"/>
      <c r="AW9423" s="26"/>
      <c r="AX9423" s="27"/>
      <c r="AY9423" s="27"/>
      <c r="AZ9423" s="27"/>
      <c r="BA9423" s="27"/>
      <c r="BB9423" s="27"/>
      <c r="BC9423" s="27"/>
      <c r="BD9423" s="27"/>
      <c r="BE9423" s="27"/>
      <c r="BF9423" s="27"/>
      <c r="BG9423" s="27"/>
      <c r="BH9423" s="27"/>
      <c r="BI9423" s="27"/>
      <c r="BT9423" s="31"/>
      <c r="BU9423" s="32"/>
      <c r="BV9423" s="33"/>
      <c r="BW9423" s="32"/>
      <c r="BX9423" s="32"/>
      <c r="BY9423" s="34"/>
      <c r="CA9423" s="32"/>
      <c r="CB9423" s="32"/>
    </row>
    <row r="9424" spans="1:80">
      <c r="A9424" s="20"/>
      <c r="B9424" s="21"/>
      <c r="C9424" s="21"/>
      <c r="D9424" s="21"/>
      <c r="E9424" s="21"/>
      <c r="F9424" s="21"/>
      <c r="G9424" s="21"/>
      <c r="H9424" s="21"/>
      <c r="I9424" s="21"/>
      <c r="J9424" s="21"/>
      <c r="K9424" s="22"/>
      <c r="L9424" s="22"/>
      <c r="M9424" s="22"/>
      <c r="N9424" s="22"/>
      <c r="O9424" s="22"/>
      <c r="P9424" s="22"/>
      <c r="Q9424" s="22"/>
      <c r="R9424" s="22"/>
      <c r="S9424" s="22"/>
      <c r="T9424" s="22"/>
      <c r="U9424" s="22"/>
      <c r="V9424" s="22"/>
      <c r="W9424" s="22"/>
      <c r="X9424" s="22"/>
      <c r="Y9424" s="22"/>
      <c r="Z9424" s="22"/>
      <c r="AA9424" s="22"/>
      <c r="AB9424" s="23"/>
      <c r="AC9424" s="23"/>
      <c r="AD9424" s="22"/>
      <c r="AE9424" s="24"/>
      <c r="AF9424" s="24"/>
      <c r="AG9424" s="24"/>
      <c r="AH9424" s="24"/>
      <c r="AI9424" s="24"/>
      <c r="AJ9424" s="24"/>
      <c r="AK9424" s="24"/>
      <c r="AL9424" s="24"/>
      <c r="AM9424" s="24"/>
      <c r="AN9424" s="24"/>
      <c r="AO9424" s="24"/>
      <c r="AP9424" s="24"/>
      <c r="AQ9424" s="24"/>
      <c r="AR9424" s="24"/>
      <c r="AS9424" s="24"/>
      <c r="AT9424" s="25"/>
      <c r="AV9424" s="26"/>
      <c r="AW9424" s="26"/>
      <c r="AX9424" s="27"/>
      <c r="AY9424" s="27"/>
      <c r="AZ9424" s="27"/>
      <c r="BA9424" s="27"/>
      <c r="BB9424" s="27"/>
      <c r="BC9424" s="27"/>
      <c r="BD9424" s="27"/>
      <c r="BE9424" s="27"/>
      <c r="BF9424" s="27"/>
      <c r="BG9424" s="27"/>
      <c r="BH9424" s="27"/>
      <c r="BI9424" s="27"/>
      <c r="BT9424" s="31"/>
      <c r="BU9424" s="32"/>
      <c r="BV9424" s="33"/>
      <c r="BW9424" s="32"/>
      <c r="BX9424" s="32"/>
      <c r="BY9424" s="34"/>
      <c r="CA9424" s="32"/>
      <c r="CB9424" s="32"/>
    </row>
    <row r="9425" spans="1:80">
      <c r="A9425" s="20"/>
      <c r="B9425" s="21"/>
      <c r="C9425" s="21"/>
      <c r="D9425" s="21"/>
      <c r="E9425" s="21"/>
      <c r="F9425" s="21"/>
      <c r="G9425" s="21"/>
      <c r="H9425" s="21"/>
      <c r="I9425" s="21"/>
      <c r="J9425" s="21"/>
      <c r="K9425" s="22"/>
      <c r="L9425" s="22"/>
      <c r="M9425" s="22"/>
      <c r="N9425" s="22"/>
      <c r="O9425" s="22"/>
      <c r="P9425" s="22"/>
      <c r="Q9425" s="22"/>
      <c r="R9425" s="22"/>
      <c r="S9425" s="22"/>
      <c r="T9425" s="22"/>
      <c r="U9425" s="22"/>
      <c r="V9425" s="22"/>
      <c r="W9425" s="22"/>
      <c r="X9425" s="22"/>
      <c r="Y9425" s="22"/>
      <c r="Z9425" s="22"/>
      <c r="AA9425" s="22"/>
      <c r="AB9425" s="23"/>
      <c r="AC9425" s="23"/>
      <c r="AD9425" s="22"/>
      <c r="AE9425" s="24"/>
      <c r="AF9425" s="24"/>
      <c r="AG9425" s="24"/>
      <c r="AH9425" s="24"/>
      <c r="AI9425" s="24"/>
      <c r="AJ9425" s="24"/>
      <c r="AK9425" s="24"/>
      <c r="AL9425" s="24"/>
      <c r="AM9425" s="24"/>
      <c r="AN9425" s="24"/>
      <c r="AO9425" s="24"/>
      <c r="AP9425" s="24"/>
      <c r="AQ9425" s="24"/>
      <c r="AR9425" s="24"/>
      <c r="AS9425" s="24"/>
      <c r="AT9425" s="25"/>
      <c r="AV9425" s="26"/>
      <c r="AW9425" s="26"/>
      <c r="AX9425" s="27"/>
      <c r="AY9425" s="27"/>
      <c r="AZ9425" s="27"/>
      <c r="BA9425" s="27"/>
      <c r="BB9425" s="27"/>
      <c r="BC9425" s="27"/>
      <c r="BD9425" s="27"/>
      <c r="BE9425" s="27"/>
      <c r="BF9425" s="27"/>
      <c r="BG9425" s="27"/>
      <c r="BH9425" s="27"/>
      <c r="BI9425" s="27"/>
      <c r="BT9425" s="31"/>
      <c r="BU9425" s="32"/>
      <c r="BV9425" s="33"/>
      <c r="BW9425" s="32"/>
      <c r="BX9425" s="32"/>
      <c r="BY9425" s="34"/>
      <c r="CA9425" s="32"/>
      <c r="CB9425" s="32"/>
    </row>
    <row r="9426" spans="1:80">
      <c r="A9426" s="20"/>
      <c r="B9426" s="21"/>
      <c r="C9426" s="21"/>
      <c r="D9426" s="21"/>
      <c r="E9426" s="21"/>
      <c r="F9426" s="21"/>
      <c r="G9426" s="21"/>
      <c r="H9426" s="21"/>
      <c r="I9426" s="21"/>
      <c r="J9426" s="21"/>
      <c r="K9426" s="22"/>
      <c r="L9426" s="22"/>
      <c r="M9426" s="22"/>
      <c r="N9426" s="22"/>
      <c r="O9426" s="22"/>
      <c r="P9426" s="22"/>
      <c r="Q9426" s="22"/>
      <c r="R9426" s="22"/>
      <c r="S9426" s="22"/>
      <c r="T9426" s="22"/>
      <c r="U9426" s="22"/>
      <c r="V9426" s="22"/>
      <c r="W9426" s="22"/>
      <c r="X9426" s="22"/>
      <c r="Y9426" s="22"/>
      <c r="Z9426" s="22"/>
      <c r="AA9426" s="22"/>
      <c r="AB9426" s="23"/>
      <c r="AC9426" s="23"/>
      <c r="AD9426" s="22"/>
      <c r="AE9426" s="24"/>
      <c r="AF9426" s="24"/>
      <c r="AG9426" s="24"/>
      <c r="AH9426" s="24"/>
      <c r="AI9426" s="24"/>
      <c r="AJ9426" s="24"/>
      <c r="AK9426" s="24"/>
      <c r="AL9426" s="24"/>
      <c r="AM9426" s="24"/>
      <c r="AN9426" s="24"/>
      <c r="AO9426" s="24"/>
      <c r="AP9426" s="24"/>
      <c r="AQ9426" s="24"/>
      <c r="AR9426" s="24"/>
      <c r="AS9426" s="24"/>
      <c r="AT9426" s="25"/>
      <c r="AV9426" s="26"/>
      <c r="AW9426" s="26"/>
      <c r="AX9426" s="27"/>
      <c r="AY9426" s="27"/>
      <c r="AZ9426" s="27"/>
      <c r="BA9426" s="27"/>
      <c r="BB9426" s="27"/>
      <c r="BC9426" s="27"/>
      <c r="BD9426" s="27"/>
      <c r="BE9426" s="27"/>
      <c r="BF9426" s="27"/>
      <c r="BG9426" s="27"/>
      <c r="BH9426" s="27"/>
      <c r="BI9426" s="27"/>
      <c r="BT9426" s="31"/>
      <c r="BU9426" s="32"/>
      <c r="BV9426" s="33"/>
      <c r="BW9426" s="32"/>
      <c r="BX9426" s="32"/>
      <c r="BY9426" s="34"/>
      <c r="CA9426" s="32"/>
      <c r="CB9426" s="32"/>
    </row>
    <row r="9427" spans="1:80">
      <c r="A9427" s="20"/>
      <c r="B9427" s="21"/>
      <c r="C9427" s="21"/>
      <c r="D9427" s="21"/>
      <c r="E9427" s="21"/>
      <c r="F9427" s="21"/>
      <c r="G9427" s="21"/>
      <c r="H9427" s="21"/>
      <c r="I9427" s="21"/>
      <c r="J9427" s="21"/>
      <c r="K9427" s="22"/>
      <c r="L9427" s="22"/>
      <c r="M9427" s="22"/>
      <c r="N9427" s="22"/>
      <c r="O9427" s="22"/>
      <c r="P9427" s="22"/>
      <c r="Q9427" s="22"/>
      <c r="R9427" s="22"/>
      <c r="S9427" s="22"/>
      <c r="T9427" s="22"/>
      <c r="U9427" s="22"/>
      <c r="V9427" s="22"/>
      <c r="W9427" s="22"/>
      <c r="X9427" s="22"/>
      <c r="Y9427" s="22"/>
      <c r="Z9427" s="22"/>
      <c r="AA9427" s="22"/>
      <c r="AB9427" s="23"/>
      <c r="AC9427" s="23"/>
      <c r="AD9427" s="22"/>
      <c r="AE9427" s="24"/>
      <c r="AF9427" s="24"/>
      <c r="AG9427" s="24"/>
      <c r="AH9427" s="24"/>
      <c r="AI9427" s="24"/>
      <c r="AJ9427" s="24"/>
      <c r="AK9427" s="24"/>
      <c r="AL9427" s="24"/>
      <c r="AM9427" s="24"/>
      <c r="AN9427" s="24"/>
      <c r="AO9427" s="24"/>
      <c r="AP9427" s="24"/>
      <c r="AQ9427" s="24"/>
      <c r="AR9427" s="24"/>
      <c r="AS9427" s="24"/>
      <c r="AT9427" s="25"/>
      <c r="AV9427" s="26"/>
      <c r="AW9427" s="26"/>
      <c r="AX9427" s="27"/>
      <c r="AY9427" s="27"/>
      <c r="AZ9427" s="27"/>
      <c r="BA9427" s="27"/>
      <c r="BB9427" s="27"/>
      <c r="BC9427" s="27"/>
      <c r="BD9427" s="27"/>
      <c r="BE9427" s="27"/>
      <c r="BF9427" s="27"/>
      <c r="BG9427" s="27"/>
      <c r="BH9427" s="27"/>
      <c r="BI9427" s="27"/>
      <c r="BT9427" s="31"/>
      <c r="BU9427" s="32"/>
      <c r="BV9427" s="33"/>
      <c r="BW9427" s="32"/>
      <c r="BX9427" s="32"/>
      <c r="BY9427" s="34"/>
      <c r="CA9427" s="32"/>
      <c r="CB9427" s="32"/>
    </row>
    <row r="9428" spans="1:80">
      <c r="A9428" s="20"/>
      <c r="B9428" s="21"/>
      <c r="C9428" s="21"/>
      <c r="D9428" s="21"/>
      <c r="E9428" s="21"/>
      <c r="F9428" s="21"/>
      <c r="G9428" s="21"/>
      <c r="H9428" s="21"/>
      <c r="I9428" s="21"/>
      <c r="J9428" s="21"/>
      <c r="K9428" s="22"/>
      <c r="L9428" s="22"/>
      <c r="M9428" s="22"/>
      <c r="N9428" s="22"/>
      <c r="O9428" s="22"/>
      <c r="P9428" s="22"/>
      <c r="Q9428" s="22"/>
      <c r="R9428" s="22"/>
      <c r="S9428" s="22"/>
      <c r="T9428" s="22"/>
      <c r="U9428" s="22"/>
      <c r="V9428" s="22"/>
      <c r="W9428" s="22"/>
      <c r="X9428" s="22"/>
      <c r="Y9428" s="22"/>
      <c r="Z9428" s="22"/>
      <c r="AA9428" s="22"/>
      <c r="AB9428" s="23"/>
      <c r="AC9428" s="23"/>
      <c r="AD9428" s="22"/>
      <c r="AE9428" s="24"/>
      <c r="AF9428" s="24"/>
      <c r="AG9428" s="24"/>
      <c r="AH9428" s="24"/>
      <c r="AI9428" s="24"/>
      <c r="AJ9428" s="24"/>
      <c r="AK9428" s="24"/>
      <c r="AL9428" s="24"/>
      <c r="AM9428" s="24"/>
      <c r="AN9428" s="24"/>
      <c r="AO9428" s="24"/>
      <c r="AP9428" s="24"/>
      <c r="AQ9428" s="24"/>
      <c r="AR9428" s="24"/>
      <c r="AS9428" s="24"/>
      <c r="AT9428" s="25"/>
      <c r="AV9428" s="26"/>
      <c r="AW9428" s="26"/>
      <c r="AX9428" s="27"/>
      <c r="AY9428" s="27"/>
      <c r="AZ9428" s="27"/>
      <c r="BA9428" s="27"/>
      <c r="BB9428" s="27"/>
      <c r="BC9428" s="27"/>
      <c r="BD9428" s="27"/>
      <c r="BE9428" s="27"/>
      <c r="BF9428" s="27"/>
      <c r="BG9428" s="27"/>
      <c r="BH9428" s="27"/>
      <c r="BI9428" s="27"/>
      <c r="BT9428" s="31"/>
      <c r="BU9428" s="32"/>
      <c r="BV9428" s="33"/>
      <c r="BW9428" s="32"/>
      <c r="BX9428" s="32"/>
      <c r="BY9428" s="34"/>
      <c r="CA9428" s="32"/>
      <c r="CB9428" s="32"/>
    </row>
    <row r="9429" spans="1:80">
      <c r="A9429" s="20"/>
      <c r="B9429" s="21"/>
      <c r="C9429" s="21"/>
      <c r="D9429" s="21"/>
      <c r="E9429" s="21"/>
      <c r="F9429" s="21"/>
      <c r="G9429" s="21"/>
      <c r="H9429" s="21"/>
      <c r="I9429" s="21"/>
      <c r="J9429" s="21"/>
      <c r="K9429" s="22"/>
      <c r="L9429" s="22"/>
      <c r="M9429" s="22"/>
      <c r="N9429" s="22"/>
      <c r="O9429" s="22"/>
      <c r="P9429" s="22"/>
      <c r="Q9429" s="22"/>
      <c r="R9429" s="22"/>
      <c r="S9429" s="22"/>
      <c r="T9429" s="22"/>
      <c r="U9429" s="22"/>
      <c r="V9429" s="22"/>
      <c r="W9429" s="22"/>
      <c r="X9429" s="22"/>
      <c r="Y9429" s="22"/>
      <c r="Z9429" s="22"/>
      <c r="AA9429" s="22"/>
      <c r="AB9429" s="23"/>
      <c r="AC9429" s="23"/>
      <c r="AD9429" s="22"/>
      <c r="AE9429" s="24"/>
      <c r="AF9429" s="24"/>
      <c r="AG9429" s="24"/>
      <c r="AH9429" s="24"/>
      <c r="AI9429" s="24"/>
      <c r="AJ9429" s="24"/>
      <c r="AK9429" s="24"/>
      <c r="AL9429" s="24"/>
      <c r="AM9429" s="24"/>
      <c r="AN9429" s="24"/>
      <c r="AO9429" s="24"/>
      <c r="AP9429" s="24"/>
      <c r="AQ9429" s="24"/>
      <c r="AR9429" s="24"/>
      <c r="AS9429" s="24"/>
      <c r="AT9429" s="25"/>
      <c r="AV9429" s="26"/>
      <c r="AW9429" s="26"/>
      <c r="AX9429" s="27"/>
      <c r="AY9429" s="27"/>
      <c r="AZ9429" s="27"/>
      <c r="BA9429" s="27"/>
      <c r="BB9429" s="27"/>
      <c r="BC9429" s="27"/>
      <c r="BD9429" s="27"/>
      <c r="BE9429" s="27"/>
      <c r="BF9429" s="27"/>
      <c r="BG9429" s="27"/>
      <c r="BH9429" s="27"/>
      <c r="BI9429" s="27"/>
      <c r="BT9429" s="31"/>
      <c r="BU9429" s="32"/>
      <c r="BV9429" s="33"/>
      <c r="BW9429" s="32"/>
      <c r="BX9429" s="32"/>
      <c r="BY9429" s="34"/>
      <c r="CA9429" s="32"/>
      <c r="CB9429" s="32"/>
    </row>
    <row r="9430" spans="1:80">
      <c r="A9430" s="20"/>
      <c r="B9430" s="21"/>
      <c r="C9430" s="21"/>
      <c r="D9430" s="21"/>
      <c r="E9430" s="21"/>
      <c r="F9430" s="21"/>
      <c r="G9430" s="21"/>
      <c r="H9430" s="21"/>
      <c r="I9430" s="21"/>
      <c r="J9430" s="21"/>
      <c r="K9430" s="22"/>
      <c r="L9430" s="22"/>
      <c r="M9430" s="22"/>
      <c r="N9430" s="22"/>
      <c r="O9430" s="22"/>
      <c r="P9430" s="22"/>
      <c r="Q9430" s="22"/>
      <c r="R9430" s="22"/>
      <c r="S9430" s="22"/>
      <c r="T9430" s="22"/>
      <c r="U9430" s="22"/>
      <c r="V9430" s="22"/>
      <c r="W9430" s="22"/>
      <c r="X9430" s="22"/>
      <c r="Y9430" s="22"/>
      <c r="Z9430" s="22"/>
      <c r="AA9430" s="22"/>
      <c r="AB9430" s="23"/>
      <c r="AC9430" s="23"/>
      <c r="AD9430" s="22"/>
      <c r="AE9430" s="24"/>
      <c r="AF9430" s="24"/>
      <c r="AG9430" s="24"/>
      <c r="AH9430" s="24"/>
      <c r="AI9430" s="24"/>
      <c r="AJ9430" s="24"/>
      <c r="AK9430" s="24"/>
      <c r="AL9430" s="24"/>
      <c r="AM9430" s="24"/>
      <c r="AN9430" s="24"/>
      <c r="AO9430" s="24"/>
      <c r="AP9430" s="24"/>
      <c r="AQ9430" s="24"/>
      <c r="AR9430" s="24"/>
      <c r="AS9430" s="24"/>
      <c r="AT9430" s="25"/>
      <c r="AV9430" s="26"/>
      <c r="AW9430" s="26"/>
      <c r="AX9430" s="27"/>
      <c r="AY9430" s="27"/>
      <c r="AZ9430" s="27"/>
      <c r="BA9430" s="27"/>
      <c r="BB9430" s="27"/>
      <c r="BC9430" s="27"/>
      <c r="BD9430" s="27"/>
      <c r="BE9430" s="27"/>
      <c r="BF9430" s="27"/>
      <c r="BG9430" s="27"/>
      <c r="BH9430" s="27"/>
      <c r="BI9430" s="27"/>
      <c r="BT9430" s="31"/>
      <c r="BU9430" s="32"/>
      <c r="BV9430" s="33"/>
      <c r="BW9430" s="32"/>
      <c r="BX9430" s="32"/>
      <c r="BY9430" s="34"/>
      <c r="CA9430" s="32"/>
      <c r="CB9430" s="32"/>
    </row>
    <row r="9431" spans="1:80">
      <c r="A9431" s="20"/>
      <c r="B9431" s="21"/>
      <c r="C9431" s="21"/>
      <c r="D9431" s="21"/>
      <c r="E9431" s="21"/>
      <c r="F9431" s="21"/>
      <c r="G9431" s="21"/>
      <c r="H9431" s="21"/>
      <c r="I9431" s="21"/>
      <c r="J9431" s="21"/>
      <c r="K9431" s="22"/>
      <c r="L9431" s="22"/>
      <c r="M9431" s="22"/>
      <c r="N9431" s="22"/>
      <c r="O9431" s="22"/>
      <c r="P9431" s="22"/>
      <c r="Q9431" s="22"/>
      <c r="R9431" s="22"/>
      <c r="S9431" s="22"/>
      <c r="T9431" s="22"/>
      <c r="U9431" s="22"/>
      <c r="V9431" s="22"/>
      <c r="W9431" s="22"/>
      <c r="X9431" s="22"/>
      <c r="Y9431" s="22"/>
      <c r="Z9431" s="22"/>
      <c r="AA9431" s="22"/>
      <c r="AB9431" s="23"/>
      <c r="AC9431" s="23"/>
      <c r="AD9431" s="22"/>
      <c r="AE9431" s="24"/>
      <c r="AF9431" s="24"/>
      <c r="AG9431" s="24"/>
      <c r="AH9431" s="24"/>
      <c r="AI9431" s="24"/>
      <c r="AJ9431" s="24"/>
      <c r="AK9431" s="24"/>
      <c r="AL9431" s="24"/>
      <c r="AM9431" s="24"/>
      <c r="AN9431" s="24"/>
      <c r="AO9431" s="24"/>
      <c r="AP9431" s="24"/>
      <c r="AQ9431" s="24"/>
      <c r="AR9431" s="24"/>
      <c r="AS9431" s="24"/>
      <c r="AT9431" s="25"/>
      <c r="AV9431" s="26"/>
      <c r="AW9431" s="26"/>
      <c r="AX9431" s="27"/>
      <c r="AY9431" s="27"/>
      <c r="AZ9431" s="27"/>
      <c r="BA9431" s="27"/>
      <c r="BB9431" s="27"/>
      <c r="BC9431" s="27"/>
      <c r="BD9431" s="27"/>
      <c r="BE9431" s="27"/>
      <c r="BF9431" s="27"/>
      <c r="BG9431" s="27"/>
      <c r="BH9431" s="27"/>
      <c r="BI9431" s="27"/>
      <c r="BT9431" s="31"/>
      <c r="BU9431" s="32"/>
      <c r="BV9431" s="33"/>
      <c r="BW9431" s="32"/>
      <c r="BX9431" s="32"/>
      <c r="BY9431" s="34"/>
      <c r="CA9431" s="32"/>
      <c r="CB9431" s="32"/>
    </row>
    <row r="9432" spans="1:80">
      <c r="A9432" s="20"/>
      <c r="B9432" s="21"/>
      <c r="C9432" s="21"/>
      <c r="D9432" s="21"/>
      <c r="E9432" s="21"/>
      <c r="F9432" s="21"/>
      <c r="G9432" s="21"/>
      <c r="H9432" s="21"/>
      <c r="I9432" s="21"/>
      <c r="J9432" s="21"/>
      <c r="K9432" s="22"/>
      <c r="L9432" s="22"/>
      <c r="M9432" s="22"/>
      <c r="N9432" s="22"/>
      <c r="O9432" s="22"/>
      <c r="P9432" s="22"/>
      <c r="Q9432" s="22"/>
      <c r="R9432" s="22"/>
      <c r="S9432" s="22"/>
      <c r="T9432" s="22"/>
      <c r="U9432" s="22"/>
      <c r="V9432" s="22"/>
      <c r="W9432" s="22"/>
      <c r="X9432" s="22"/>
      <c r="Y9432" s="22"/>
      <c r="Z9432" s="22"/>
      <c r="AA9432" s="22"/>
      <c r="AB9432" s="23"/>
      <c r="AC9432" s="23"/>
      <c r="AD9432" s="22"/>
      <c r="AE9432" s="24"/>
      <c r="AF9432" s="24"/>
      <c r="AG9432" s="24"/>
      <c r="AH9432" s="24"/>
      <c r="AI9432" s="24"/>
      <c r="AJ9432" s="24"/>
      <c r="AK9432" s="24"/>
      <c r="AL9432" s="24"/>
      <c r="AM9432" s="24"/>
      <c r="AN9432" s="24"/>
      <c r="AO9432" s="24"/>
      <c r="AP9432" s="24"/>
      <c r="AQ9432" s="24"/>
      <c r="AR9432" s="24"/>
      <c r="AS9432" s="24"/>
      <c r="AT9432" s="25"/>
      <c r="AV9432" s="26"/>
      <c r="AW9432" s="26"/>
      <c r="AX9432" s="27"/>
      <c r="AY9432" s="27"/>
      <c r="AZ9432" s="27"/>
      <c r="BA9432" s="27"/>
      <c r="BB9432" s="27"/>
      <c r="BC9432" s="27"/>
      <c r="BD9432" s="27"/>
      <c r="BE9432" s="27"/>
      <c r="BF9432" s="27"/>
      <c r="BG9432" s="27"/>
      <c r="BH9432" s="27"/>
      <c r="BI9432" s="27"/>
      <c r="BT9432" s="31"/>
      <c r="BU9432" s="32"/>
      <c r="BV9432" s="33"/>
      <c r="BW9432" s="32"/>
      <c r="BX9432" s="32"/>
      <c r="BY9432" s="34"/>
      <c r="CA9432" s="32"/>
      <c r="CB9432" s="32"/>
    </row>
    <row r="9433" spans="1:80">
      <c r="A9433" s="20"/>
      <c r="B9433" s="21"/>
      <c r="C9433" s="21"/>
      <c r="D9433" s="21"/>
      <c r="E9433" s="21"/>
      <c r="F9433" s="21"/>
      <c r="G9433" s="21"/>
      <c r="H9433" s="21"/>
      <c r="I9433" s="21"/>
      <c r="J9433" s="21"/>
      <c r="K9433" s="22"/>
      <c r="L9433" s="22"/>
      <c r="M9433" s="22"/>
      <c r="N9433" s="22"/>
      <c r="O9433" s="22"/>
      <c r="P9433" s="22"/>
      <c r="Q9433" s="22"/>
      <c r="R9433" s="22"/>
      <c r="S9433" s="22"/>
      <c r="T9433" s="22"/>
      <c r="U9433" s="22"/>
      <c r="V9433" s="22"/>
      <c r="W9433" s="22"/>
      <c r="X9433" s="22"/>
      <c r="Y9433" s="22"/>
      <c r="Z9433" s="22"/>
      <c r="AA9433" s="22"/>
      <c r="AB9433" s="23"/>
      <c r="AC9433" s="23"/>
      <c r="AD9433" s="22"/>
      <c r="AE9433" s="24"/>
      <c r="AF9433" s="24"/>
      <c r="AG9433" s="24"/>
      <c r="AH9433" s="24"/>
      <c r="AI9433" s="24"/>
      <c r="AJ9433" s="24"/>
      <c r="AK9433" s="24"/>
      <c r="AL9433" s="24"/>
      <c r="AM9433" s="24"/>
      <c r="AN9433" s="24"/>
      <c r="AO9433" s="24"/>
      <c r="AP9433" s="24"/>
      <c r="AQ9433" s="24"/>
      <c r="AR9433" s="24"/>
      <c r="AS9433" s="24"/>
      <c r="AT9433" s="25"/>
      <c r="AV9433" s="26"/>
      <c r="AW9433" s="26"/>
      <c r="AX9433" s="27"/>
      <c r="AY9433" s="27"/>
      <c r="AZ9433" s="27"/>
      <c r="BA9433" s="27"/>
      <c r="BB9433" s="27"/>
      <c r="BC9433" s="27"/>
      <c r="BD9433" s="27"/>
      <c r="BE9433" s="27"/>
      <c r="BF9433" s="27"/>
      <c r="BG9433" s="27"/>
      <c r="BH9433" s="27"/>
      <c r="BI9433" s="27"/>
      <c r="BT9433" s="31"/>
      <c r="BU9433" s="32"/>
      <c r="BV9433" s="33"/>
      <c r="BW9433" s="32"/>
      <c r="BX9433" s="32"/>
      <c r="BY9433" s="34"/>
      <c r="CA9433" s="32"/>
      <c r="CB9433" s="32"/>
    </row>
    <row r="9434" spans="1:80">
      <c r="A9434" s="20"/>
      <c r="B9434" s="21"/>
      <c r="C9434" s="21"/>
      <c r="D9434" s="21"/>
      <c r="E9434" s="21"/>
      <c r="F9434" s="21"/>
      <c r="G9434" s="21"/>
      <c r="H9434" s="21"/>
      <c r="I9434" s="21"/>
      <c r="J9434" s="21"/>
      <c r="K9434" s="22"/>
      <c r="L9434" s="22"/>
      <c r="M9434" s="22"/>
      <c r="N9434" s="22"/>
      <c r="O9434" s="22"/>
      <c r="P9434" s="22"/>
      <c r="Q9434" s="22"/>
      <c r="R9434" s="22"/>
      <c r="S9434" s="22"/>
      <c r="T9434" s="22"/>
      <c r="U9434" s="22"/>
      <c r="V9434" s="22"/>
      <c r="W9434" s="22"/>
      <c r="X9434" s="22"/>
      <c r="Y9434" s="22"/>
      <c r="Z9434" s="22"/>
      <c r="AA9434" s="22"/>
      <c r="AB9434" s="23"/>
      <c r="AC9434" s="23"/>
      <c r="AD9434" s="22"/>
      <c r="AE9434" s="24"/>
      <c r="AF9434" s="24"/>
      <c r="AG9434" s="24"/>
      <c r="AH9434" s="24"/>
      <c r="AI9434" s="24"/>
      <c r="AJ9434" s="24"/>
      <c r="AK9434" s="24"/>
      <c r="AL9434" s="24"/>
      <c r="AM9434" s="24"/>
      <c r="AN9434" s="24"/>
      <c r="AO9434" s="24"/>
      <c r="AP9434" s="24"/>
      <c r="AQ9434" s="24"/>
      <c r="AR9434" s="24"/>
      <c r="AS9434" s="24"/>
      <c r="AT9434" s="25"/>
      <c r="AV9434" s="26"/>
      <c r="AW9434" s="26"/>
      <c r="AX9434" s="27"/>
      <c r="AY9434" s="27"/>
      <c r="AZ9434" s="27"/>
      <c r="BA9434" s="27"/>
      <c r="BB9434" s="27"/>
      <c r="BC9434" s="27"/>
      <c r="BD9434" s="27"/>
      <c r="BE9434" s="27"/>
      <c r="BF9434" s="27"/>
      <c r="BG9434" s="27"/>
      <c r="BH9434" s="27"/>
      <c r="BI9434" s="27"/>
      <c r="BT9434" s="31"/>
      <c r="BU9434" s="32"/>
      <c r="BV9434" s="33"/>
      <c r="BW9434" s="32"/>
      <c r="BX9434" s="32"/>
      <c r="BY9434" s="34"/>
      <c r="CA9434" s="32"/>
      <c r="CB9434" s="32"/>
    </row>
    <row r="9435" spans="1:80">
      <c r="A9435" s="20"/>
      <c r="B9435" s="21"/>
      <c r="C9435" s="21"/>
      <c r="D9435" s="21"/>
      <c r="E9435" s="21"/>
      <c r="F9435" s="21"/>
      <c r="G9435" s="21"/>
      <c r="H9435" s="21"/>
      <c r="I9435" s="21"/>
      <c r="J9435" s="21"/>
      <c r="K9435" s="22"/>
      <c r="L9435" s="22"/>
      <c r="M9435" s="22"/>
      <c r="N9435" s="22"/>
      <c r="O9435" s="22"/>
      <c r="P9435" s="22"/>
      <c r="Q9435" s="22"/>
      <c r="R9435" s="22"/>
      <c r="S9435" s="22"/>
      <c r="T9435" s="22"/>
      <c r="U9435" s="22"/>
      <c r="V9435" s="22"/>
      <c r="W9435" s="22"/>
      <c r="X9435" s="22"/>
      <c r="Y9435" s="22"/>
      <c r="Z9435" s="22"/>
      <c r="AA9435" s="22"/>
      <c r="AB9435" s="23"/>
      <c r="AC9435" s="23"/>
      <c r="AD9435" s="22"/>
      <c r="AE9435" s="24"/>
      <c r="AF9435" s="24"/>
      <c r="AG9435" s="24"/>
      <c r="AH9435" s="24"/>
      <c r="AI9435" s="24"/>
      <c r="AJ9435" s="24"/>
      <c r="AK9435" s="24"/>
      <c r="AL9435" s="24"/>
      <c r="AM9435" s="24"/>
      <c r="AN9435" s="24"/>
      <c r="AO9435" s="24"/>
      <c r="AP9435" s="24"/>
      <c r="AQ9435" s="24"/>
      <c r="AR9435" s="24"/>
      <c r="AS9435" s="24"/>
      <c r="AT9435" s="25"/>
      <c r="AV9435" s="26"/>
      <c r="AW9435" s="26"/>
      <c r="AX9435" s="27"/>
      <c r="AY9435" s="27"/>
      <c r="AZ9435" s="27"/>
      <c r="BA9435" s="27"/>
      <c r="BB9435" s="27"/>
      <c r="BC9435" s="27"/>
      <c r="BD9435" s="27"/>
      <c r="BE9435" s="27"/>
      <c r="BF9435" s="27"/>
      <c r="BG9435" s="27"/>
      <c r="BH9435" s="27"/>
      <c r="BI9435" s="27"/>
      <c r="BT9435" s="31"/>
      <c r="BU9435" s="32"/>
      <c r="BV9435" s="33"/>
      <c r="BW9435" s="32"/>
      <c r="BX9435" s="32"/>
      <c r="BY9435" s="34"/>
      <c r="CA9435" s="32"/>
      <c r="CB9435" s="32"/>
    </row>
    <row r="9436" spans="1:80">
      <c r="A9436" s="20"/>
      <c r="B9436" s="21"/>
      <c r="C9436" s="21"/>
      <c r="D9436" s="21"/>
      <c r="E9436" s="21"/>
      <c r="F9436" s="21"/>
      <c r="G9436" s="21"/>
      <c r="H9436" s="21"/>
      <c r="I9436" s="21"/>
      <c r="J9436" s="21"/>
      <c r="K9436" s="22"/>
      <c r="L9436" s="22"/>
      <c r="M9436" s="22"/>
      <c r="N9436" s="22"/>
      <c r="O9436" s="22"/>
      <c r="P9436" s="22"/>
      <c r="Q9436" s="22"/>
      <c r="R9436" s="22"/>
      <c r="S9436" s="22"/>
      <c r="T9436" s="22"/>
      <c r="U9436" s="22"/>
      <c r="V9436" s="22"/>
      <c r="W9436" s="22"/>
      <c r="X9436" s="22"/>
      <c r="Y9436" s="22"/>
      <c r="Z9436" s="22"/>
      <c r="AA9436" s="22"/>
      <c r="AB9436" s="23"/>
      <c r="AC9436" s="23"/>
      <c r="AD9436" s="22"/>
      <c r="AE9436" s="24"/>
      <c r="AF9436" s="24"/>
      <c r="AG9436" s="24"/>
      <c r="AH9436" s="24"/>
      <c r="AI9436" s="24"/>
      <c r="AJ9436" s="24"/>
      <c r="AK9436" s="24"/>
      <c r="AL9436" s="24"/>
      <c r="AM9436" s="24"/>
      <c r="AN9436" s="24"/>
      <c r="AO9436" s="24"/>
      <c r="AP9436" s="24"/>
      <c r="AQ9436" s="24"/>
      <c r="AR9436" s="24"/>
      <c r="AS9436" s="24"/>
      <c r="AT9436" s="25"/>
      <c r="AV9436" s="26"/>
      <c r="AW9436" s="26"/>
      <c r="AX9436" s="27"/>
      <c r="AY9436" s="27"/>
      <c r="AZ9436" s="27"/>
      <c r="BA9436" s="27"/>
      <c r="BB9436" s="27"/>
      <c r="BC9436" s="27"/>
      <c r="BD9436" s="27"/>
      <c r="BE9436" s="27"/>
      <c r="BF9436" s="27"/>
      <c r="BG9436" s="27"/>
      <c r="BH9436" s="27"/>
      <c r="BI9436" s="27"/>
      <c r="BT9436" s="31"/>
      <c r="BU9436" s="32"/>
      <c r="BV9436" s="33"/>
      <c r="BW9436" s="32"/>
      <c r="BX9436" s="32"/>
      <c r="BY9436" s="34"/>
      <c r="CA9436" s="32"/>
      <c r="CB9436" s="32"/>
    </row>
    <row r="9437" spans="1:80">
      <c r="A9437" s="20"/>
      <c r="B9437" s="21"/>
      <c r="C9437" s="21"/>
      <c r="D9437" s="21"/>
      <c r="E9437" s="21"/>
      <c r="F9437" s="21"/>
      <c r="G9437" s="21"/>
      <c r="H9437" s="21"/>
      <c r="I9437" s="21"/>
      <c r="J9437" s="21"/>
      <c r="K9437" s="22"/>
      <c r="L9437" s="22"/>
      <c r="M9437" s="22"/>
      <c r="N9437" s="22"/>
      <c r="O9437" s="22"/>
      <c r="P9437" s="22"/>
      <c r="Q9437" s="22"/>
      <c r="R9437" s="22"/>
      <c r="S9437" s="22"/>
      <c r="T9437" s="22"/>
      <c r="U9437" s="22"/>
      <c r="V9437" s="22"/>
      <c r="W9437" s="22"/>
      <c r="X9437" s="22"/>
      <c r="Y9437" s="22"/>
      <c r="Z9437" s="22"/>
      <c r="AA9437" s="22"/>
      <c r="AB9437" s="23"/>
      <c r="AC9437" s="23"/>
      <c r="AD9437" s="22"/>
      <c r="AE9437" s="24"/>
      <c r="AF9437" s="24"/>
      <c r="AG9437" s="24"/>
      <c r="AH9437" s="24"/>
      <c r="AI9437" s="24"/>
      <c r="AJ9437" s="24"/>
      <c r="AK9437" s="24"/>
      <c r="AL9437" s="24"/>
      <c r="AM9437" s="24"/>
      <c r="AN9437" s="24"/>
      <c r="AO9437" s="24"/>
      <c r="AP9437" s="24"/>
      <c r="AQ9437" s="24"/>
      <c r="AR9437" s="24"/>
      <c r="AS9437" s="24"/>
      <c r="AT9437" s="25"/>
      <c r="AV9437" s="26"/>
      <c r="AW9437" s="26"/>
      <c r="AX9437" s="27"/>
      <c r="AY9437" s="27"/>
      <c r="AZ9437" s="27"/>
      <c r="BA9437" s="27"/>
      <c r="BB9437" s="27"/>
      <c r="BC9437" s="27"/>
      <c r="BD9437" s="27"/>
      <c r="BE9437" s="27"/>
      <c r="BF9437" s="27"/>
      <c r="BG9437" s="27"/>
      <c r="BH9437" s="27"/>
      <c r="BI9437" s="27"/>
      <c r="BT9437" s="31"/>
      <c r="BU9437" s="32"/>
      <c r="BV9437" s="33"/>
      <c r="BW9437" s="32"/>
      <c r="BX9437" s="32"/>
      <c r="BY9437" s="34"/>
      <c r="CA9437" s="32"/>
      <c r="CB9437" s="32"/>
    </row>
    <row r="9438" spans="1:80">
      <c r="A9438" s="20"/>
      <c r="B9438" s="21"/>
      <c r="C9438" s="21"/>
      <c r="D9438" s="21"/>
      <c r="E9438" s="21"/>
      <c r="F9438" s="21"/>
      <c r="G9438" s="21"/>
      <c r="H9438" s="21"/>
      <c r="I9438" s="21"/>
      <c r="J9438" s="21"/>
      <c r="K9438" s="22"/>
      <c r="L9438" s="22"/>
      <c r="M9438" s="22"/>
      <c r="N9438" s="22"/>
      <c r="O9438" s="22"/>
      <c r="P9438" s="22"/>
      <c r="Q9438" s="22"/>
      <c r="R9438" s="22"/>
      <c r="S9438" s="22"/>
      <c r="T9438" s="22"/>
      <c r="U9438" s="22"/>
      <c r="V9438" s="22"/>
      <c r="W9438" s="22"/>
      <c r="X9438" s="22"/>
      <c r="Y9438" s="22"/>
      <c r="Z9438" s="22"/>
      <c r="AA9438" s="22"/>
      <c r="AB9438" s="23"/>
      <c r="AC9438" s="23"/>
      <c r="AD9438" s="22"/>
      <c r="AE9438" s="24"/>
      <c r="AF9438" s="24"/>
      <c r="AG9438" s="24"/>
      <c r="AH9438" s="24"/>
      <c r="AI9438" s="24"/>
      <c r="AJ9438" s="24"/>
      <c r="AK9438" s="24"/>
      <c r="AL9438" s="24"/>
      <c r="AM9438" s="24"/>
      <c r="AN9438" s="24"/>
      <c r="AO9438" s="24"/>
      <c r="AP9438" s="24"/>
      <c r="AQ9438" s="24"/>
      <c r="AR9438" s="24"/>
      <c r="AS9438" s="24"/>
      <c r="AT9438" s="25"/>
      <c r="AV9438" s="26"/>
      <c r="AW9438" s="26"/>
      <c r="AX9438" s="27"/>
      <c r="AY9438" s="27"/>
      <c r="AZ9438" s="27"/>
      <c r="BA9438" s="27"/>
      <c r="BB9438" s="27"/>
      <c r="BC9438" s="27"/>
      <c r="BD9438" s="27"/>
      <c r="BE9438" s="27"/>
      <c r="BF9438" s="27"/>
      <c r="BG9438" s="27"/>
      <c r="BH9438" s="27"/>
      <c r="BI9438" s="27"/>
      <c r="BT9438" s="31"/>
      <c r="BU9438" s="32"/>
      <c r="BV9438" s="33"/>
      <c r="BW9438" s="32"/>
      <c r="BX9438" s="32"/>
      <c r="BY9438" s="34"/>
      <c r="CA9438" s="32"/>
      <c r="CB9438" s="32"/>
    </row>
    <row r="9439" spans="1:80">
      <c r="A9439" s="20"/>
      <c r="B9439" s="21"/>
      <c r="C9439" s="21"/>
      <c r="D9439" s="21"/>
      <c r="E9439" s="21"/>
      <c r="F9439" s="21"/>
      <c r="G9439" s="21"/>
      <c r="H9439" s="21"/>
      <c r="I9439" s="21"/>
      <c r="J9439" s="21"/>
      <c r="K9439" s="22"/>
      <c r="L9439" s="22"/>
      <c r="M9439" s="22"/>
      <c r="N9439" s="22"/>
      <c r="O9439" s="22"/>
      <c r="P9439" s="22"/>
      <c r="Q9439" s="22"/>
      <c r="R9439" s="22"/>
      <c r="S9439" s="22"/>
      <c r="T9439" s="22"/>
      <c r="U9439" s="22"/>
      <c r="V9439" s="22"/>
      <c r="W9439" s="22"/>
      <c r="X9439" s="22"/>
      <c r="Y9439" s="22"/>
      <c r="Z9439" s="22"/>
      <c r="AA9439" s="22"/>
      <c r="AB9439" s="23"/>
      <c r="AC9439" s="23"/>
      <c r="AD9439" s="22"/>
      <c r="AE9439" s="24"/>
      <c r="AF9439" s="24"/>
      <c r="AG9439" s="24"/>
      <c r="AH9439" s="24"/>
      <c r="AI9439" s="24"/>
      <c r="AJ9439" s="24"/>
      <c r="AK9439" s="24"/>
      <c r="AL9439" s="24"/>
      <c r="AM9439" s="24"/>
      <c r="AN9439" s="24"/>
      <c r="AO9439" s="24"/>
      <c r="AP9439" s="24"/>
      <c r="AQ9439" s="24"/>
      <c r="AR9439" s="24"/>
      <c r="AS9439" s="24"/>
      <c r="AT9439" s="25"/>
      <c r="AV9439" s="26"/>
      <c r="AW9439" s="26"/>
      <c r="AX9439" s="27"/>
      <c r="AY9439" s="27"/>
      <c r="AZ9439" s="27"/>
      <c r="BA9439" s="27"/>
      <c r="BB9439" s="27"/>
      <c r="BC9439" s="27"/>
      <c r="BD9439" s="27"/>
      <c r="BE9439" s="27"/>
      <c r="BF9439" s="27"/>
      <c r="BG9439" s="27"/>
      <c r="BH9439" s="27"/>
      <c r="BI9439" s="27"/>
      <c r="BT9439" s="31"/>
      <c r="BU9439" s="32"/>
      <c r="BV9439" s="33"/>
      <c r="BW9439" s="32"/>
      <c r="BX9439" s="32"/>
      <c r="BY9439" s="34"/>
      <c r="CA9439" s="32"/>
      <c r="CB9439" s="32"/>
    </row>
    <row r="9440" spans="1:80">
      <c r="A9440" s="20"/>
      <c r="B9440" s="21"/>
      <c r="C9440" s="21"/>
      <c r="D9440" s="21"/>
      <c r="E9440" s="21"/>
      <c r="F9440" s="21"/>
      <c r="G9440" s="21"/>
      <c r="H9440" s="21"/>
      <c r="I9440" s="21"/>
      <c r="J9440" s="21"/>
      <c r="K9440" s="22"/>
      <c r="L9440" s="22"/>
      <c r="M9440" s="22"/>
      <c r="N9440" s="22"/>
      <c r="O9440" s="22"/>
      <c r="P9440" s="22"/>
      <c r="Q9440" s="22"/>
      <c r="R9440" s="22"/>
      <c r="S9440" s="22"/>
      <c r="T9440" s="22"/>
      <c r="U9440" s="22"/>
      <c r="V9440" s="22"/>
      <c r="W9440" s="22"/>
      <c r="X9440" s="22"/>
      <c r="Y9440" s="22"/>
      <c r="Z9440" s="22"/>
      <c r="AA9440" s="22"/>
      <c r="AB9440" s="23"/>
      <c r="AC9440" s="23"/>
      <c r="AD9440" s="22"/>
      <c r="AE9440" s="24"/>
      <c r="AF9440" s="24"/>
      <c r="AG9440" s="24"/>
      <c r="AH9440" s="24"/>
      <c r="AI9440" s="24"/>
      <c r="AJ9440" s="24"/>
      <c r="AK9440" s="24"/>
      <c r="AL9440" s="24"/>
      <c r="AM9440" s="24"/>
      <c r="AN9440" s="24"/>
      <c r="AO9440" s="24"/>
      <c r="AP9440" s="24"/>
      <c r="AQ9440" s="24"/>
      <c r="AR9440" s="24"/>
      <c r="AS9440" s="24"/>
      <c r="AT9440" s="25"/>
      <c r="AV9440" s="26"/>
      <c r="AW9440" s="26"/>
      <c r="AX9440" s="27"/>
      <c r="AY9440" s="27"/>
      <c r="AZ9440" s="27"/>
      <c r="BA9440" s="27"/>
      <c r="BB9440" s="27"/>
      <c r="BC9440" s="27"/>
      <c r="BD9440" s="27"/>
      <c r="BE9440" s="27"/>
      <c r="BF9440" s="27"/>
      <c r="BG9440" s="27"/>
      <c r="BH9440" s="27"/>
      <c r="BI9440" s="27"/>
      <c r="BT9440" s="31"/>
      <c r="BU9440" s="32"/>
      <c r="BV9440" s="33"/>
      <c r="BW9440" s="32"/>
      <c r="BX9440" s="32"/>
      <c r="BY9440" s="34"/>
      <c r="CA9440" s="32"/>
      <c r="CB9440" s="32"/>
    </row>
    <row r="9441" spans="1:80">
      <c r="A9441" s="20"/>
      <c r="B9441" s="21"/>
      <c r="C9441" s="21"/>
      <c r="D9441" s="21"/>
      <c r="E9441" s="21"/>
      <c r="F9441" s="21"/>
      <c r="G9441" s="21"/>
      <c r="H9441" s="21"/>
      <c r="I9441" s="21"/>
      <c r="J9441" s="21"/>
      <c r="K9441" s="22"/>
      <c r="L9441" s="22"/>
      <c r="M9441" s="22"/>
      <c r="N9441" s="22"/>
      <c r="O9441" s="22"/>
      <c r="P9441" s="22"/>
      <c r="Q9441" s="22"/>
      <c r="R9441" s="22"/>
      <c r="S9441" s="22"/>
      <c r="T9441" s="22"/>
      <c r="U9441" s="22"/>
      <c r="V9441" s="22"/>
      <c r="W9441" s="22"/>
      <c r="X9441" s="22"/>
      <c r="Y9441" s="22"/>
      <c r="Z9441" s="22"/>
      <c r="AA9441" s="22"/>
      <c r="AB9441" s="23"/>
      <c r="AC9441" s="23"/>
      <c r="AD9441" s="22"/>
      <c r="AE9441" s="24"/>
      <c r="AF9441" s="24"/>
      <c r="AG9441" s="24"/>
      <c r="AH9441" s="24"/>
      <c r="AI9441" s="24"/>
      <c r="AJ9441" s="24"/>
      <c r="AK9441" s="24"/>
      <c r="AL9441" s="24"/>
      <c r="AM9441" s="24"/>
      <c r="AN9441" s="24"/>
      <c r="AO9441" s="24"/>
      <c r="AP9441" s="24"/>
      <c r="AQ9441" s="24"/>
      <c r="AR9441" s="24"/>
      <c r="AS9441" s="24"/>
      <c r="AT9441" s="25"/>
      <c r="AV9441" s="26"/>
      <c r="AW9441" s="26"/>
      <c r="AX9441" s="27"/>
      <c r="AY9441" s="27"/>
      <c r="AZ9441" s="27"/>
      <c r="BA9441" s="27"/>
      <c r="BB9441" s="27"/>
      <c r="BC9441" s="27"/>
      <c r="BD9441" s="27"/>
      <c r="BE9441" s="27"/>
      <c r="BF9441" s="27"/>
      <c r="BG9441" s="27"/>
      <c r="BH9441" s="27"/>
      <c r="BI9441" s="27"/>
      <c r="BT9441" s="31"/>
      <c r="BU9441" s="32"/>
      <c r="BV9441" s="33"/>
      <c r="BW9441" s="32"/>
      <c r="BX9441" s="32"/>
      <c r="BY9441" s="34"/>
      <c r="CA9441" s="32"/>
      <c r="CB9441" s="32"/>
    </row>
    <row r="9442" spans="1:80">
      <c r="A9442" s="20"/>
      <c r="B9442" s="21"/>
      <c r="C9442" s="21"/>
      <c r="D9442" s="21"/>
      <c r="E9442" s="21"/>
      <c r="F9442" s="21"/>
      <c r="G9442" s="21"/>
      <c r="H9442" s="21"/>
      <c r="I9442" s="21"/>
      <c r="J9442" s="21"/>
      <c r="K9442" s="22"/>
      <c r="L9442" s="22"/>
      <c r="M9442" s="22"/>
      <c r="N9442" s="22"/>
      <c r="O9442" s="22"/>
      <c r="P9442" s="22"/>
      <c r="Q9442" s="22"/>
      <c r="R9442" s="22"/>
      <c r="S9442" s="22"/>
      <c r="T9442" s="22"/>
      <c r="U9442" s="22"/>
      <c r="V9442" s="22"/>
      <c r="W9442" s="22"/>
      <c r="X9442" s="22"/>
      <c r="Y9442" s="22"/>
      <c r="Z9442" s="22"/>
      <c r="AA9442" s="22"/>
      <c r="AB9442" s="23"/>
      <c r="AC9442" s="23"/>
      <c r="AD9442" s="22"/>
      <c r="AE9442" s="24"/>
      <c r="AF9442" s="24"/>
      <c r="AG9442" s="24"/>
      <c r="AH9442" s="24"/>
      <c r="AI9442" s="24"/>
      <c r="AJ9442" s="24"/>
      <c r="AK9442" s="24"/>
      <c r="AL9442" s="24"/>
      <c r="AM9442" s="24"/>
      <c r="AN9442" s="24"/>
      <c r="AO9442" s="24"/>
      <c r="AP9442" s="24"/>
      <c r="AQ9442" s="24"/>
      <c r="AR9442" s="24"/>
      <c r="AS9442" s="24"/>
      <c r="AT9442" s="25"/>
      <c r="AV9442" s="26"/>
      <c r="AW9442" s="26"/>
      <c r="AX9442" s="27"/>
      <c r="AY9442" s="27"/>
      <c r="AZ9442" s="27"/>
      <c r="BA9442" s="27"/>
      <c r="BB9442" s="27"/>
      <c r="BC9442" s="27"/>
      <c r="BD9442" s="27"/>
      <c r="BE9442" s="27"/>
      <c r="BF9442" s="27"/>
      <c r="BG9442" s="27"/>
      <c r="BH9442" s="27"/>
      <c r="BI9442" s="27"/>
      <c r="BT9442" s="31"/>
      <c r="BU9442" s="32"/>
      <c r="BV9442" s="33"/>
      <c r="BW9442" s="32"/>
      <c r="BX9442" s="32"/>
      <c r="BY9442" s="34"/>
      <c r="CA9442" s="32"/>
      <c r="CB9442" s="32"/>
    </row>
    <row r="9443" spans="1:80">
      <c r="A9443" s="20"/>
      <c r="B9443" s="21"/>
      <c r="C9443" s="21"/>
      <c r="D9443" s="21"/>
      <c r="E9443" s="21"/>
      <c r="F9443" s="21"/>
      <c r="G9443" s="21"/>
      <c r="H9443" s="21"/>
      <c r="I9443" s="21"/>
      <c r="J9443" s="21"/>
      <c r="K9443" s="22"/>
      <c r="L9443" s="22"/>
      <c r="M9443" s="22"/>
      <c r="N9443" s="22"/>
      <c r="O9443" s="22"/>
      <c r="P9443" s="22"/>
      <c r="Q9443" s="22"/>
      <c r="R9443" s="22"/>
      <c r="S9443" s="22"/>
      <c r="T9443" s="22"/>
      <c r="U9443" s="22"/>
      <c r="V9443" s="22"/>
      <c r="W9443" s="22"/>
      <c r="X9443" s="22"/>
      <c r="Y9443" s="22"/>
      <c r="Z9443" s="22"/>
      <c r="AA9443" s="22"/>
      <c r="AB9443" s="23"/>
      <c r="AC9443" s="23"/>
      <c r="AD9443" s="22"/>
      <c r="AE9443" s="24"/>
      <c r="AF9443" s="24"/>
      <c r="AG9443" s="24"/>
      <c r="AH9443" s="24"/>
      <c r="AI9443" s="24"/>
      <c r="AJ9443" s="24"/>
      <c r="AK9443" s="24"/>
      <c r="AL9443" s="24"/>
      <c r="AM9443" s="24"/>
      <c r="AN9443" s="24"/>
      <c r="AO9443" s="24"/>
      <c r="AP9443" s="24"/>
      <c r="AQ9443" s="24"/>
      <c r="AR9443" s="24"/>
      <c r="AS9443" s="24"/>
      <c r="AT9443" s="25"/>
      <c r="AV9443" s="26"/>
      <c r="AW9443" s="26"/>
      <c r="AX9443" s="27"/>
      <c r="AY9443" s="27"/>
      <c r="AZ9443" s="27"/>
      <c r="BA9443" s="27"/>
      <c r="BB9443" s="27"/>
      <c r="BC9443" s="27"/>
      <c r="BD9443" s="27"/>
      <c r="BE9443" s="27"/>
      <c r="BF9443" s="27"/>
      <c r="BG9443" s="27"/>
      <c r="BH9443" s="27"/>
      <c r="BI9443" s="27"/>
      <c r="BT9443" s="31"/>
      <c r="BU9443" s="32"/>
      <c r="BV9443" s="33"/>
      <c r="BW9443" s="32"/>
      <c r="BX9443" s="32"/>
      <c r="BY9443" s="34"/>
      <c r="CA9443" s="32"/>
      <c r="CB9443" s="32"/>
    </row>
    <row r="9444" spans="1:80">
      <c r="A9444" s="20"/>
      <c r="B9444" s="21"/>
      <c r="C9444" s="21"/>
      <c r="D9444" s="21"/>
      <c r="E9444" s="21"/>
      <c r="F9444" s="21"/>
      <c r="G9444" s="21"/>
      <c r="H9444" s="21"/>
      <c r="I9444" s="21"/>
      <c r="J9444" s="21"/>
      <c r="K9444" s="22"/>
      <c r="L9444" s="22"/>
      <c r="M9444" s="22"/>
      <c r="N9444" s="22"/>
      <c r="O9444" s="22"/>
      <c r="P9444" s="22"/>
      <c r="Q9444" s="22"/>
      <c r="R9444" s="22"/>
      <c r="S9444" s="22"/>
      <c r="T9444" s="22"/>
      <c r="U9444" s="22"/>
      <c r="V9444" s="22"/>
      <c r="W9444" s="22"/>
      <c r="X9444" s="22"/>
      <c r="Y9444" s="22"/>
      <c r="Z9444" s="22"/>
      <c r="AA9444" s="22"/>
      <c r="AB9444" s="23"/>
      <c r="AC9444" s="23"/>
      <c r="AD9444" s="22"/>
      <c r="AE9444" s="24"/>
      <c r="AF9444" s="24"/>
      <c r="AG9444" s="24"/>
      <c r="AH9444" s="24"/>
      <c r="AI9444" s="24"/>
      <c r="AJ9444" s="24"/>
      <c r="AK9444" s="24"/>
      <c r="AL9444" s="24"/>
      <c r="AM9444" s="24"/>
      <c r="AN9444" s="24"/>
      <c r="AO9444" s="24"/>
      <c r="AP9444" s="24"/>
      <c r="AQ9444" s="24"/>
      <c r="AR9444" s="24"/>
      <c r="AS9444" s="24"/>
      <c r="AT9444" s="25"/>
      <c r="AV9444" s="26"/>
      <c r="AW9444" s="26"/>
      <c r="AX9444" s="27"/>
      <c r="AY9444" s="27"/>
      <c r="AZ9444" s="27"/>
      <c r="BA9444" s="27"/>
      <c r="BB9444" s="27"/>
      <c r="BC9444" s="27"/>
      <c r="BD9444" s="27"/>
      <c r="BE9444" s="27"/>
      <c r="BF9444" s="27"/>
      <c r="BG9444" s="27"/>
      <c r="BH9444" s="27"/>
      <c r="BI9444" s="27"/>
      <c r="BT9444" s="31"/>
      <c r="BU9444" s="32"/>
      <c r="BV9444" s="33"/>
      <c r="BW9444" s="32"/>
      <c r="BX9444" s="32"/>
      <c r="BY9444" s="34"/>
      <c r="CA9444" s="32"/>
      <c r="CB9444" s="32"/>
    </row>
    <row r="9445" spans="1:80">
      <c r="A9445" s="20"/>
      <c r="B9445" s="21"/>
      <c r="C9445" s="21"/>
      <c r="D9445" s="21"/>
      <c r="E9445" s="21"/>
      <c r="F9445" s="21"/>
      <c r="G9445" s="21"/>
      <c r="H9445" s="21"/>
      <c r="I9445" s="21"/>
      <c r="J9445" s="21"/>
      <c r="K9445" s="22"/>
      <c r="L9445" s="22"/>
      <c r="M9445" s="22"/>
      <c r="N9445" s="22"/>
      <c r="O9445" s="22"/>
      <c r="P9445" s="22"/>
      <c r="Q9445" s="22"/>
      <c r="R9445" s="22"/>
      <c r="S9445" s="22"/>
      <c r="T9445" s="22"/>
      <c r="U9445" s="22"/>
      <c r="V9445" s="22"/>
      <c r="W9445" s="22"/>
      <c r="X9445" s="22"/>
      <c r="Y9445" s="22"/>
      <c r="Z9445" s="22"/>
      <c r="AA9445" s="22"/>
      <c r="AB9445" s="23"/>
      <c r="AC9445" s="23"/>
      <c r="AD9445" s="22"/>
      <c r="AE9445" s="24"/>
      <c r="AF9445" s="24"/>
      <c r="AG9445" s="24"/>
      <c r="AH9445" s="24"/>
      <c r="AI9445" s="24"/>
      <c r="AJ9445" s="24"/>
      <c r="AK9445" s="24"/>
      <c r="AL9445" s="24"/>
      <c r="AM9445" s="24"/>
      <c r="AN9445" s="24"/>
      <c r="AO9445" s="24"/>
      <c r="AP9445" s="24"/>
      <c r="AQ9445" s="24"/>
      <c r="AR9445" s="24"/>
      <c r="AS9445" s="24"/>
      <c r="AT9445" s="25"/>
      <c r="AV9445" s="26"/>
      <c r="AW9445" s="26"/>
      <c r="AX9445" s="27"/>
      <c r="AY9445" s="27"/>
      <c r="AZ9445" s="27"/>
      <c r="BA9445" s="27"/>
      <c r="BB9445" s="27"/>
      <c r="BC9445" s="27"/>
      <c r="BD9445" s="27"/>
      <c r="BE9445" s="27"/>
      <c r="BF9445" s="27"/>
      <c r="BG9445" s="27"/>
      <c r="BH9445" s="27"/>
      <c r="BI9445" s="27"/>
      <c r="BT9445" s="31"/>
      <c r="BU9445" s="32"/>
      <c r="BV9445" s="33"/>
      <c r="BW9445" s="32"/>
      <c r="BX9445" s="32"/>
      <c r="BY9445" s="34"/>
      <c r="CA9445" s="32"/>
      <c r="CB9445" s="32"/>
    </row>
    <row r="9446" spans="1:80">
      <c r="A9446" s="20"/>
      <c r="B9446" s="21"/>
      <c r="C9446" s="21"/>
      <c r="D9446" s="21"/>
      <c r="E9446" s="21"/>
      <c r="F9446" s="21"/>
      <c r="G9446" s="21"/>
      <c r="H9446" s="21"/>
      <c r="I9446" s="21"/>
      <c r="J9446" s="21"/>
      <c r="K9446" s="22"/>
      <c r="L9446" s="22"/>
      <c r="M9446" s="22"/>
      <c r="N9446" s="22"/>
      <c r="O9446" s="22"/>
      <c r="P9446" s="22"/>
      <c r="Q9446" s="22"/>
      <c r="R9446" s="22"/>
      <c r="S9446" s="22"/>
      <c r="T9446" s="22"/>
      <c r="U9446" s="22"/>
      <c r="V9446" s="22"/>
      <c r="W9446" s="22"/>
      <c r="X9446" s="22"/>
      <c r="Y9446" s="22"/>
      <c r="Z9446" s="22"/>
      <c r="AA9446" s="22"/>
      <c r="AB9446" s="23"/>
      <c r="AC9446" s="23"/>
      <c r="AD9446" s="22"/>
      <c r="AE9446" s="24"/>
      <c r="AF9446" s="24"/>
      <c r="AG9446" s="24"/>
      <c r="AH9446" s="24"/>
      <c r="AI9446" s="24"/>
      <c r="AJ9446" s="24"/>
      <c r="AK9446" s="24"/>
      <c r="AL9446" s="24"/>
      <c r="AM9446" s="24"/>
      <c r="AN9446" s="24"/>
      <c r="AO9446" s="24"/>
      <c r="AP9446" s="24"/>
      <c r="AQ9446" s="24"/>
      <c r="AR9446" s="24"/>
      <c r="AS9446" s="24"/>
      <c r="AT9446" s="25"/>
      <c r="AV9446" s="26"/>
      <c r="AW9446" s="26"/>
      <c r="AX9446" s="27"/>
      <c r="AY9446" s="27"/>
      <c r="AZ9446" s="27"/>
      <c r="BA9446" s="27"/>
      <c r="BB9446" s="27"/>
      <c r="BC9446" s="27"/>
      <c r="BD9446" s="27"/>
      <c r="BE9446" s="27"/>
      <c r="BF9446" s="27"/>
      <c r="BG9446" s="27"/>
      <c r="BH9446" s="27"/>
      <c r="BI9446" s="27"/>
      <c r="BT9446" s="31"/>
      <c r="BU9446" s="32"/>
      <c r="BV9446" s="33"/>
      <c r="BW9446" s="32"/>
      <c r="BX9446" s="32"/>
      <c r="BY9446" s="34"/>
      <c r="CA9446" s="32"/>
      <c r="CB9446" s="32"/>
    </row>
    <row r="9447" spans="1:80">
      <c r="A9447" s="20"/>
      <c r="B9447" s="21"/>
      <c r="C9447" s="21"/>
      <c r="D9447" s="21"/>
      <c r="E9447" s="21"/>
      <c r="F9447" s="21"/>
      <c r="G9447" s="21"/>
      <c r="H9447" s="21"/>
      <c r="I9447" s="21"/>
      <c r="J9447" s="21"/>
      <c r="K9447" s="22"/>
      <c r="L9447" s="22"/>
      <c r="M9447" s="22"/>
      <c r="N9447" s="22"/>
      <c r="O9447" s="22"/>
      <c r="P9447" s="22"/>
      <c r="Q9447" s="22"/>
      <c r="R9447" s="22"/>
      <c r="S9447" s="22"/>
      <c r="T9447" s="22"/>
      <c r="U9447" s="22"/>
      <c r="V9447" s="22"/>
      <c r="W9447" s="22"/>
      <c r="X9447" s="22"/>
      <c r="Y9447" s="22"/>
      <c r="Z9447" s="22"/>
      <c r="AA9447" s="22"/>
      <c r="AB9447" s="23"/>
      <c r="AC9447" s="23"/>
      <c r="AD9447" s="22"/>
      <c r="AE9447" s="24"/>
      <c r="AF9447" s="24"/>
      <c r="AG9447" s="24"/>
      <c r="AH9447" s="24"/>
      <c r="AI9447" s="24"/>
      <c r="AJ9447" s="24"/>
      <c r="AK9447" s="24"/>
      <c r="AL9447" s="24"/>
      <c r="AM9447" s="24"/>
      <c r="AN9447" s="24"/>
      <c r="AO9447" s="24"/>
      <c r="AP9447" s="24"/>
      <c r="AQ9447" s="24"/>
      <c r="AR9447" s="24"/>
      <c r="AS9447" s="24"/>
      <c r="AT9447" s="25"/>
      <c r="AV9447" s="26"/>
      <c r="AW9447" s="26"/>
      <c r="AX9447" s="27"/>
      <c r="AY9447" s="27"/>
      <c r="AZ9447" s="27"/>
      <c r="BA9447" s="27"/>
      <c r="BB9447" s="27"/>
      <c r="BC9447" s="27"/>
      <c r="BD9447" s="27"/>
      <c r="BE9447" s="27"/>
      <c r="BF9447" s="27"/>
      <c r="BG9447" s="27"/>
      <c r="BH9447" s="27"/>
      <c r="BI9447" s="27"/>
      <c r="BT9447" s="31"/>
      <c r="BU9447" s="32"/>
      <c r="BV9447" s="33"/>
      <c r="BW9447" s="32"/>
      <c r="BX9447" s="32"/>
      <c r="BY9447" s="34"/>
      <c r="CA9447" s="32"/>
      <c r="CB9447" s="32"/>
    </row>
    <row r="9448" spans="1:80">
      <c r="A9448" s="20"/>
      <c r="B9448" s="21"/>
      <c r="C9448" s="21"/>
      <c r="D9448" s="21"/>
      <c r="E9448" s="21"/>
      <c r="F9448" s="21"/>
      <c r="G9448" s="21"/>
      <c r="H9448" s="21"/>
      <c r="I9448" s="21"/>
      <c r="J9448" s="21"/>
      <c r="K9448" s="22"/>
      <c r="L9448" s="22"/>
      <c r="M9448" s="22"/>
      <c r="N9448" s="22"/>
      <c r="O9448" s="22"/>
      <c r="P9448" s="22"/>
      <c r="Q9448" s="22"/>
      <c r="R9448" s="22"/>
      <c r="S9448" s="22"/>
      <c r="T9448" s="22"/>
      <c r="U9448" s="22"/>
      <c r="V9448" s="22"/>
      <c r="W9448" s="22"/>
      <c r="X9448" s="22"/>
      <c r="Y9448" s="22"/>
      <c r="Z9448" s="22"/>
      <c r="AA9448" s="22"/>
      <c r="AB9448" s="23"/>
      <c r="AC9448" s="23"/>
      <c r="AD9448" s="22"/>
      <c r="AE9448" s="24"/>
      <c r="AF9448" s="24"/>
      <c r="AG9448" s="24"/>
      <c r="AH9448" s="24"/>
      <c r="AI9448" s="24"/>
      <c r="AJ9448" s="24"/>
      <c r="AK9448" s="24"/>
      <c r="AL9448" s="24"/>
      <c r="AM9448" s="24"/>
      <c r="AN9448" s="24"/>
      <c r="AO9448" s="24"/>
      <c r="AP9448" s="24"/>
      <c r="AQ9448" s="24"/>
      <c r="AR9448" s="24"/>
      <c r="AS9448" s="24"/>
      <c r="AT9448" s="25"/>
      <c r="AV9448" s="26"/>
      <c r="AW9448" s="26"/>
      <c r="AX9448" s="27"/>
      <c r="AY9448" s="27"/>
      <c r="AZ9448" s="27"/>
      <c r="BA9448" s="27"/>
      <c r="BB9448" s="27"/>
      <c r="BC9448" s="27"/>
      <c r="BD9448" s="27"/>
      <c r="BE9448" s="27"/>
      <c r="BF9448" s="27"/>
      <c r="BG9448" s="27"/>
      <c r="BH9448" s="27"/>
      <c r="BI9448" s="27"/>
      <c r="BT9448" s="31"/>
      <c r="BU9448" s="32"/>
      <c r="BV9448" s="33"/>
      <c r="BW9448" s="32"/>
      <c r="BX9448" s="32"/>
      <c r="BY9448" s="34"/>
      <c r="CA9448" s="32"/>
      <c r="CB9448" s="32"/>
    </row>
    <row r="9449" spans="1:80">
      <c r="A9449" s="20"/>
      <c r="B9449" s="21"/>
      <c r="C9449" s="21"/>
      <c r="D9449" s="21"/>
      <c r="E9449" s="21"/>
      <c r="F9449" s="21"/>
      <c r="G9449" s="21"/>
      <c r="H9449" s="21"/>
      <c r="I9449" s="21"/>
      <c r="J9449" s="21"/>
      <c r="K9449" s="22"/>
      <c r="L9449" s="22"/>
      <c r="M9449" s="22"/>
      <c r="N9449" s="22"/>
      <c r="O9449" s="22"/>
      <c r="P9449" s="22"/>
      <c r="Q9449" s="22"/>
      <c r="R9449" s="22"/>
      <c r="S9449" s="22"/>
      <c r="T9449" s="22"/>
      <c r="U9449" s="22"/>
      <c r="V9449" s="22"/>
      <c r="W9449" s="22"/>
      <c r="X9449" s="22"/>
      <c r="Y9449" s="22"/>
      <c r="Z9449" s="22"/>
      <c r="AA9449" s="22"/>
      <c r="AB9449" s="23"/>
      <c r="AC9449" s="23"/>
      <c r="AD9449" s="22"/>
      <c r="AE9449" s="24"/>
      <c r="AF9449" s="24"/>
      <c r="AG9449" s="24"/>
      <c r="AH9449" s="24"/>
      <c r="AI9449" s="24"/>
      <c r="AJ9449" s="24"/>
      <c r="AK9449" s="24"/>
      <c r="AL9449" s="24"/>
      <c r="AM9449" s="24"/>
      <c r="AN9449" s="24"/>
      <c r="AO9449" s="24"/>
      <c r="AP9449" s="24"/>
      <c r="AQ9449" s="24"/>
      <c r="AR9449" s="24"/>
      <c r="AS9449" s="24"/>
      <c r="AT9449" s="25"/>
      <c r="AV9449" s="26"/>
      <c r="AW9449" s="26"/>
      <c r="AX9449" s="27"/>
      <c r="AY9449" s="27"/>
      <c r="AZ9449" s="27"/>
      <c r="BA9449" s="27"/>
      <c r="BB9449" s="27"/>
      <c r="BC9449" s="27"/>
      <c r="BD9449" s="27"/>
      <c r="BE9449" s="27"/>
      <c r="BF9449" s="27"/>
      <c r="BG9449" s="27"/>
      <c r="BH9449" s="27"/>
      <c r="BI9449" s="27"/>
      <c r="BT9449" s="31"/>
      <c r="BU9449" s="32"/>
      <c r="BV9449" s="33"/>
      <c r="BW9449" s="32"/>
      <c r="BX9449" s="32"/>
      <c r="BY9449" s="34"/>
      <c r="CA9449" s="32"/>
      <c r="CB9449" s="32"/>
    </row>
    <row r="9450" spans="1:80">
      <c r="A9450" s="20"/>
      <c r="B9450" s="21"/>
      <c r="C9450" s="21"/>
      <c r="D9450" s="21"/>
      <c r="E9450" s="21"/>
      <c r="F9450" s="21"/>
      <c r="G9450" s="21"/>
      <c r="H9450" s="21"/>
      <c r="I9450" s="21"/>
      <c r="J9450" s="21"/>
      <c r="K9450" s="22"/>
      <c r="L9450" s="22"/>
      <c r="M9450" s="22"/>
      <c r="N9450" s="22"/>
      <c r="O9450" s="22"/>
      <c r="P9450" s="22"/>
      <c r="Q9450" s="22"/>
      <c r="R9450" s="22"/>
      <c r="S9450" s="22"/>
      <c r="T9450" s="22"/>
      <c r="U9450" s="22"/>
      <c r="V9450" s="22"/>
      <c r="W9450" s="22"/>
      <c r="X9450" s="22"/>
      <c r="Y9450" s="22"/>
      <c r="Z9450" s="22"/>
      <c r="AA9450" s="22"/>
      <c r="AB9450" s="23"/>
      <c r="AC9450" s="23"/>
      <c r="AD9450" s="22"/>
      <c r="AE9450" s="24"/>
      <c r="AF9450" s="24"/>
      <c r="AG9450" s="24"/>
      <c r="AH9450" s="24"/>
      <c r="AI9450" s="24"/>
      <c r="AJ9450" s="24"/>
      <c r="AK9450" s="24"/>
      <c r="AL9450" s="24"/>
      <c r="AM9450" s="24"/>
      <c r="AN9450" s="24"/>
      <c r="AO9450" s="24"/>
      <c r="AP9450" s="24"/>
      <c r="AQ9450" s="24"/>
      <c r="AR9450" s="24"/>
      <c r="AS9450" s="24"/>
      <c r="AT9450" s="25"/>
      <c r="AV9450" s="26"/>
      <c r="AW9450" s="26"/>
      <c r="AX9450" s="27"/>
      <c r="AY9450" s="27"/>
      <c r="AZ9450" s="27"/>
      <c r="BA9450" s="27"/>
      <c r="BB9450" s="27"/>
      <c r="BC9450" s="27"/>
      <c r="BD9450" s="27"/>
      <c r="BE9450" s="27"/>
      <c r="BF9450" s="27"/>
      <c r="BG9450" s="27"/>
      <c r="BH9450" s="27"/>
      <c r="BI9450" s="27"/>
      <c r="BT9450" s="31"/>
      <c r="BU9450" s="32"/>
      <c r="BV9450" s="33"/>
      <c r="BW9450" s="32"/>
      <c r="BX9450" s="32"/>
      <c r="BY9450" s="34"/>
      <c r="CA9450" s="32"/>
      <c r="CB9450" s="32"/>
    </row>
    <row r="9451" spans="1:80">
      <c r="A9451" s="20"/>
      <c r="B9451" s="21"/>
      <c r="C9451" s="21"/>
      <c r="D9451" s="21"/>
      <c r="E9451" s="21"/>
      <c r="F9451" s="21"/>
      <c r="G9451" s="21"/>
      <c r="H9451" s="21"/>
      <c r="I9451" s="21"/>
      <c r="J9451" s="21"/>
      <c r="K9451" s="22"/>
      <c r="L9451" s="22"/>
      <c r="M9451" s="22"/>
      <c r="N9451" s="22"/>
      <c r="O9451" s="22"/>
      <c r="P9451" s="22"/>
      <c r="Q9451" s="22"/>
      <c r="R9451" s="22"/>
      <c r="S9451" s="22"/>
      <c r="T9451" s="22"/>
      <c r="U9451" s="22"/>
      <c r="V9451" s="22"/>
      <c r="W9451" s="22"/>
      <c r="X9451" s="22"/>
      <c r="Y9451" s="22"/>
      <c r="Z9451" s="22"/>
      <c r="AA9451" s="22"/>
      <c r="AB9451" s="23"/>
      <c r="AC9451" s="23"/>
      <c r="AD9451" s="22"/>
      <c r="AE9451" s="24"/>
      <c r="AF9451" s="24"/>
      <c r="AG9451" s="24"/>
      <c r="AH9451" s="24"/>
      <c r="AI9451" s="24"/>
      <c r="AJ9451" s="24"/>
      <c r="AK9451" s="24"/>
      <c r="AL9451" s="24"/>
      <c r="AM9451" s="24"/>
      <c r="AN9451" s="24"/>
      <c r="AO9451" s="24"/>
      <c r="AP9451" s="24"/>
      <c r="AQ9451" s="24"/>
      <c r="AR9451" s="24"/>
      <c r="AS9451" s="24"/>
      <c r="AT9451" s="25"/>
      <c r="AV9451" s="26"/>
      <c r="AW9451" s="26"/>
      <c r="AX9451" s="27"/>
      <c r="AY9451" s="27"/>
      <c r="AZ9451" s="27"/>
      <c r="BA9451" s="27"/>
      <c r="BB9451" s="27"/>
      <c r="BC9451" s="27"/>
      <c r="BD9451" s="27"/>
      <c r="BE9451" s="27"/>
      <c r="BF9451" s="27"/>
      <c r="BG9451" s="27"/>
      <c r="BH9451" s="27"/>
      <c r="BI9451" s="27"/>
      <c r="BT9451" s="31"/>
      <c r="BU9451" s="32"/>
      <c r="BV9451" s="33"/>
      <c r="BW9451" s="32"/>
      <c r="BX9451" s="32"/>
      <c r="BY9451" s="34"/>
      <c r="CA9451" s="32"/>
      <c r="CB9451" s="32"/>
    </row>
    <row r="9452" spans="1:80">
      <c r="A9452" s="20"/>
      <c r="B9452" s="21"/>
      <c r="C9452" s="21"/>
      <c r="D9452" s="21"/>
      <c r="E9452" s="21"/>
      <c r="F9452" s="21"/>
      <c r="G9452" s="21"/>
      <c r="H9452" s="21"/>
      <c r="I9452" s="21"/>
      <c r="J9452" s="21"/>
      <c r="K9452" s="22"/>
      <c r="L9452" s="22"/>
      <c r="M9452" s="22"/>
      <c r="N9452" s="22"/>
      <c r="O9452" s="22"/>
      <c r="P9452" s="22"/>
      <c r="Q9452" s="22"/>
      <c r="R9452" s="22"/>
      <c r="S9452" s="22"/>
      <c r="T9452" s="22"/>
      <c r="U9452" s="22"/>
      <c r="V9452" s="22"/>
      <c r="W9452" s="22"/>
      <c r="X9452" s="22"/>
      <c r="Y9452" s="22"/>
      <c r="Z9452" s="22"/>
      <c r="AA9452" s="22"/>
      <c r="AB9452" s="23"/>
      <c r="AC9452" s="23"/>
      <c r="AD9452" s="22"/>
      <c r="AE9452" s="24"/>
      <c r="AF9452" s="24"/>
      <c r="AG9452" s="24"/>
      <c r="AH9452" s="24"/>
      <c r="AI9452" s="24"/>
      <c r="AJ9452" s="24"/>
      <c r="AK9452" s="24"/>
      <c r="AL9452" s="24"/>
      <c r="AM9452" s="24"/>
      <c r="AN9452" s="24"/>
      <c r="AO9452" s="24"/>
      <c r="AP9452" s="24"/>
      <c r="AQ9452" s="24"/>
      <c r="AR9452" s="24"/>
      <c r="AS9452" s="24"/>
      <c r="AT9452" s="25"/>
      <c r="AV9452" s="26"/>
      <c r="AW9452" s="26"/>
      <c r="AX9452" s="27"/>
      <c r="AY9452" s="27"/>
      <c r="AZ9452" s="27"/>
      <c r="BA9452" s="27"/>
      <c r="BB9452" s="27"/>
      <c r="BC9452" s="27"/>
      <c r="BD9452" s="27"/>
      <c r="BE9452" s="27"/>
      <c r="BF9452" s="27"/>
      <c r="BG9452" s="27"/>
      <c r="BH9452" s="27"/>
      <c r="BI9452" s="27"/>
      <c r="BT9452" s="31"/>
      <c r="BU9452" s="32"/>
      <c r="BV9452" s="33"/>
      <c r="BW9452" s="32"/>
      <c r="BX9452" s="32"/>
      <c r="BY9452" s="34"/>
      <c r="CA9452" s="32"/>
      <c r="CB9452" s="32"/>
    </row>
    <row r="9453" spans="1:80">
      <c r="A9453" s="20"/>
      <c r="B9453" s="21"/>
      <c r="C9453" s="21"/>
      <c r="D9453" s="21"/>
      <c r="E9453" s="21"/>
      <c r="F9453" s="21"/>
      <c r="G9453" s="21"/>
      <c r="H9453" s="21"/>
      <c r="I9453" s="21"/>
      <c r="J9453" s="21"/>
      <c r="K9453" s="22"/>
      <c r="L9453" s="22"/>
      <c r="M9453" s="22"/>
      <c r="N9453" s="22"/>
      <c r="O9453" s="22"/>
      <c r="P9453" s="22"/>
      <c r="Q9453" s="22"/>
      <c r="R9453" s="22"/>
      <c r="S9453" s="22"/>
      <c r="T9453" s="22"/>
      <c r="U9453" s="22"/>
      <c r="V9453" s="22"/>
      <c r="W9453" s="22"/>
      <c r="X9453" s="22"/>
      <c r="Y9453" s="22"/>
      <c r="Z9453" s="22"/>
      <c r="AA9453" s="22"/>
      <c r="AB9453" s="23"/>
      <c r="AC9453" s="23"/>
      <c r="AD9453" s="22"/>
      <c r="AE9453" s="24"/>
      <c r="AF9453" s="24"/>
      <c r="AG9453" s="24"/>
      <c r="AH9453" s="24"/>
      <c r="AI9453" s="24"/>
      <c r="AJ9453" s="24"/>
      <c r="AK9453" s="24"/>
      <c r="AL9453" s="24"/>
      <c r="AM9453" s="24"/>
      <c r="AN9453" s="24"/>
      <c r="AO9453" s="24"/>
      <c r="AP9453" s="24"/>
      <c r="AQ9453" s="24"/>
      <c r="AR9453" s="24"/>
      <c r="AS9453" s="24"/>
      <c r="AT9453" s="25"/>
      <c r="AV9453" s="26"/>
      <c r="AW9453" s="26"/>
      <c r="AX9453" s="27"/>
      <c r="AY9453" s="27"/>
      <c r="AZ9453" s="27"/>
      <c r="BA9453" s="27"/>
      <c r="BB9453" s="27"/>
      <c r="BC9453" s="27"/>
      <c r="BD9453" s="27"/>
      <c r="BE9453" s="27"/>
      <c r="BF9453" s="27"/>
      <c r="BG9453" s="27"/>
      <c r="BH9453" s="27"/>
      <c r="BI9453" s="27"/>
      <c r="BT9453" s="31"/>
      <c r="BU9453" s="32"/>
      <c r="BV9453" s="33"/>
      <c r="BW9453" s="32"/>
      <c r="BX9453" s="32"/>
      <c r="BY9453" s="34"/>
      <c r="CA9453" s="32"/>
      <c r="CB9453" s="32"/>
    </row>
    <row r="9454" spans="1:80">
      <c r="A9454" s="20"/>
      <c r="B9454" s="21"/>
      <c r="C9454" s="21"/>
      <c r="D9454" s="21"/>
      <c r="E9454" s="21"/>
      <c r="F9454" s="21"/>
      <c r="G9454" s="21"/>
      <c r="H9454" s="21"/>
      <c r="I9454" s="21"/>
      <c r="J9454" s="21"/>
      <c r="K9454" s="22"/>
      <c r="L9454" s="22"/>
      <c r="M9454" s="22"/>
      <c r="N9454" s="22"/>
      <c r="O9454" s="22"/>
      <c r="P9454" s="22"/>
      <c r="Q9454" s="22"/>
      <c r="R9454" s="22"/>
      <c r="S9454" s="22"/>
      <c r="T9454" s="22"/>
      <c r="U9454" s="22"/>
      <c r="V9454" s="22"/>
      <c r="W9454" s="22"/>
      <c r="X9454" s="22"/>
      <c r="Y9454" s="22"/>
      <c r="Z9454" s="22"/>
      <c r="AA9454" s="22"/>
      <c r="AB9454" s="23"/>
      <c r="AC9454" s="23"/>
      <c r="AD9454" s="22"/>
      <c r="AE9454" s="24"/>
      <c r="AF9454" s="24"/>
      <c r="AG9454" s="24"/>
      <c r="AH9454" s="24"/>
      <c r="AI9454" s="24"/>
      <c r="AJ9454" s="24"/>
      <c r="AK9454" s="24"/>
      <c r="AL9454" s="24"/>
      <c r="AM9454" s="24"/>
      <c r="AN9454" s="24"/>
      <c r="AO9454" s="24"/>
      <c r="AP9454" s="24"/>
      <c r="AQ9454" s="24"/>
      <c r="AR9454" s="24"/>
      <c r="AS9454" s="24"/>
      <c r="AT9454" s="25"/>
      <c r="AV9454" s="26"/>
      <c r="AW9454" s="26"/>
      <c r="AX9454" s="27"/>
      <c r="AY9454" s="27"/>
      <c r="AZ9454" s="27"/>
      <c r="BA9454" s="27"/>
      <c r="BB9454" s="27"/>
      <c r="BC9454" s="27"/>
      <c r="BD9454" s="27"/>
      <c r="BE9454" s="27"/>
      <c r="BF9454" s="27"/>
      <c r="BG9454" s="27"/>
      <c r="BH9454" s="27"/>
      <c r="BI9454" s="27"/>
      <c r="BT9454" s="31"/>
      <c r="BU9454" s="32"/>
      <c r="BV9454" s="33"/>
      <c r="BW9454" s="32"/>
      <c r="BX9454" s="32"/>
      <c r="BY9454" s="34"/>
      <c r="CA9454" s="32"/>
      <c r="CB9454" s="32"/>
    </row>
    <row r="9455" spans="1:80">
      <c r="A9455" s="20"/>
      <c r="B9455" s="21"/>
      <c r="C9455" s="21"/>
      <c r="D9455" s="21"/>
      <c r="E9455" s="21"/>
      <c r="F9455" s="21"/>
      <c r="G9455" s="21"/>
      <c r="H9455" s="21"/>
      <c r="I9455" s="21"/>
      <c r="J9455" s="21"/>
      <c r="K9455" s="22"/>
      <c r="L9455" s="22"/>
      <c r="M9455" s="22"/>
      <c r="N9455" s="22"/>
      <c r="O9455" s="22"/>
      <c r="P9455" s="22"/>
      <c r="Q9455" s="22"/>
      <c r="R9455" s="22"/>
      <c r="S9455" s="22"/>
      <c r="T9455" s="22"/>
      <c r="U9455" s="22"/>
      <c r="V9455" s="22"/>
      <c r="W9455" s="22"/>
      <c r="X9455" s="22"/>
      <c r="Y9455" s="22"/>
      <c r="Z9455" s="22"/>
      <c r="AA9455" s="22"/>
      <c r="AB9455" s="23"/>
      <c r="AC9455" s="23"/>
      <c r="AD9455" s="22"/>
      <c r="AE9455" s="24"/>
      <c r="AF9455" s="24"/>
      <c r="AG9455" s="24"/>
      <c r="AH9455" s="24"/>
      <c r="AI9455" s="24"/>
      <c r="AJ9455" s="24"/>
      <c r="AK9455" s="24"/>
      <c r="AL9455" s="24"/>
      <c r="AM9455" s="24"/>
      <c r="AN9455" s="24"/>
      <c r="AO9455" s="24"/>
      <c r="AP9455" s="24"/>
      <c r="AQ9455" s="24"/>
      <c r="AR9455" s="24"/>
      <c r="AS9455" s="24"/>
      <c r="AT9455" s="25"/>
      <c r="AV9455" s="26"/>
      <c r="AW9455" s="26"/>
      <c r="AX9455" s="27"/>
      <c r="AY9455" s="27"/>
      <c r="AZ9455" s="27"/>
      <c r="BA9455" s="27"/>
      <c r="BB9455" s="27"/>
      <c r="BC9455" s="27"/>
      <c r="BD9455" s="27"/>
      <c r="BE9455" s="27"/>
      <c r="BF9455" s="27"/>
      <c r="BG9455" s="27"/>
      <c r="BH9455" s="27"/>
      <c r="BI9455" s="27"/>
      <c r="BT9455" s="31"/>
      <c r="BU9455" s="32"/>
      <c r="BV9455" s="33"/>
      <c r="BW9455" s="32"/>
      <c r="BX9455" s="32"/>
      <c r="BY9455" s="34"/>
      <c r="CA9455" s="32"/>
      <c r="CB9455" s="32"/>
    </row>
    <row r="9456" spans="1:80">
      <c r="A9456" s="20"/>
      <c r="B9456" s="21"/>
      <c r="C9456" s="21"/>
      <c r="D9456" s="21"/>
      <c r="E9456" s="21"/>
      <c r="F9456" s="21"/>
      <c r="G9456" s="21"/>
      <c r="H9456" s="21"/>
      <c r="I9456" s="21"/>
      <c r="J9456" s="21"/>
      <c r="K9456" s="22"/>
      <c r="L9456" s="22"/>
      <c r="M9456" s="22"/>
      <c r="N9456" s="22"/>
      <c r="O9456" s="22"/>
      <c r="P9456" s="22"/>
      <c r="Q9456" s="22"/>
      <c r="R9456" s="22"/>
      <c r="S9456" s="22"/>
      <c r="T9456" s="22"/>
      <c r="U9456" s="22"/>
      <c r="V9456" s="22"/>
      <c r="W9456" s="22"/>
      <c r="X9456" s="22"/>
      <c r="Y9456" s="22"/>
      <c r="Z9456" s="22"/>
      <c r="AA9456" s="22"/>
      <c r="AB9456" s="23"/>
      <c r="AC9456" s="23"/>
      <c r="AD9456" s="22"/>
      <c r="AE9456" s="24"/>
      <c r="AF9456" s="24"/>
      <c r="AG9456" s="24"/>
      <c r="AH9456" s="24"/>
      <c r="AI9456" s="24"/>
      <c r="AJ9456" s="24"/>
      <c r="AK9456" s="24"/>
      <c r="AL9456" s="24"/>
      <c r="AM9456" s="24"/>
      <c r="AN9456" s="24"/>
      <c r="AO9456" s="24"/>
      <c r="AP9456" s="24"/>
      <c r="AQ9456" s="24"/>
      <c r="AR9456" s="24"/>
      <c r="AS9456" s="24"/>
      <c r="AT9456" s="25"/>
      <c r="AV9456" s="26"/>
      <c r="AW9456" s="26"/>
      <c r="AX9456" s="27"/>
      <c r="AY9456" s="27"/>
      <c r="AZ9456" s="27"/>
      <c r="BA9456" s="27"/>
      <c r="BB9456" s="27"/>
      <c r="BC9456" s="27"/>
      <c r="BD9456" s="27"/>
      <c r="BE9456" s="27"/>
      <c r="BF9456" s="27"/>
      <c r="BG9456" s="27"/>
      <c r="BH9456" s="27"/>
      <c r="BI9456" s="27"/>
      <c r="BT9456" s="31"/>
      <c r="BU9456" s="32"/>
      <c r="BV9456" s="33"/>
      <c r="BW9456" s="32"/>
      <c r="BX9456" s="32"/>
      <c r="BY9456" s="34"/>
      <c r="CA9456" s="32"/>
      <c r="CB9456" s="32"/>
    </row>
    <row r="9457" spans="1:80">
      <c r="A9457" s="20"/>
      <c r="B9457" s="21"/>
      <c r="C9457" s="21"/>
      <c r="D9457" s="21"/>
      <c r="E9457" s="21"/>
      <c r="F9457" s="21"/>
      <c r="G9457" s="21"/>
      <c r="H9457" s="21"/>
      <c r="I9457" s="21"/>
      <c r="J9457" s="21"/>
      <c r="K9457" s="22"/>
      <c r="L9457" s="22"/>
      <c r="M9457" s="22"/>
      <c r="N9457" s="22"/>
      <c r="O9457" s="22"/>
      <c r="P9457" s="22"/>
      <c r="Q9457" s="22"/>
      <c r="R9457" s="22"/>
      <c r="S9457" s="22"/>
      <c r="T9457" s="22"/>
      <c r="U9457" s="22"/>
      <c r="V9457" s="22"/>
      <c r="W9457" s="22"/>
      <c r="X9457" s="22"/>
      <c r="Y9457" s="22"/>
      <c r="Z9457" s="22"/>
      <c r="AA9457" s="22"/>
      <c r="AB9457" s="23"/>
      <c r="AC9457" s="23"/>
      <c r="AD9457" s="22"/>
      <c r="AE9457" s="24"/>
      <c r="AF9457" s="24"/>
      <c r="AG9457" s="24"/>
      <c r="AH9457" s="24"/>
      <c r="AI9457" s="24"/>
      <c r="AJ9457" s="24"/>
      <c r="AK9457" s="24"/>
      <c r="AL9457" s="24"/>
      <c r="AM9457" s="24"/>
      <c r="AN9457" s="24"/>
      <c r="AO9457" s="24"/>
      <c r="AP9457" s="24"/>
      <c r="AQ9457" s="24"/>
      <c r="AR9457" s="24"/>
      <c r="AS9457" s="24"/>
      <c r="AT9457" s="25"/>
      <c r="AV9457" s="26"/>
      <c r="AW9457" s="26"/>
      <c r="AX9457" s="27"/>
      <c r="AY9457" s="27"/>
      <c r="AZ9457" s="27"/>
      <c r="BA9457" s="27"/>
      <c r="BB9457" s="27"/>
      <c r="BC9457" s="27"/>
      <c r="BD9457" s="27"/>
      <c r="BE9457" s="27"/>
      <c r="BF9457" s="27"/>
      <c r="BG9457" s="27"/>
      <c r="BH9457" s="27"/>
      <c r="BI9457" s="27"/>
      <c r="BT9457" s="31"/>
      <c r="BU9457" s="32"/>
      <c r="BV9457" s="33"/>
      <c r="BW9457" s="32"/>
      <c r="BX9457" s="32"/>
      <c r="BY9457" s="34"/>
      <c r="CA9457" s="32"/>
      <c r="CB9457" s="32"/>
    </row>
    <row r="9458" spans="1:80">
      <c r="A9458" s="20"/>
      <c r="B9458" s="21"/>
      <c r="C9458" s="21"/>
      <c r="D9458" s="21"/>
      <c r="E9458" s="21"/>
      <c r="F9458" s="21"/>
      <c r="G9458" s="21"/>
      <c r="H9458" s="21"/>
      <c r="I9458" s="21"/>
      <c r="J9458" s="21"/>
      <c r="K9458" s="22"/>
      <c r="L9458" s="22"/>
      <c r="M9458" s="22"/>
      <c r="N9458" s="22"/>
      <c r="O9458" s="22"/>
      <c r="P9458" s="22"/>
      <c r="Q9458" s="22"/>
      <c r="R9458" s="22"/>
      <c r="S9458" s="22"/>
      <c r="T9458" s="22"/>
      <c r="U9458" s="22"/>
      <c r="V9458" s="22"/>
      <c r="W9458" s="22"/>
      <c r="X9458" s="22"/>
      <c r="Y9458" s="22"/>
      <c r="Z9458" s="22"/>
      <c r="AA9458" s="22"/>
      <c r="AB9458" s="23"/>
      <c r="AC9458" s="23"/>
      <c r="AD9458" s="22"/>
      <c r="AE9458" s="24"/>
      <c r="AF9458" s="24"/>
      <c r="AG9458" s="24"/>
      <c r="AH9458" s="24"/>
      <c r="AI9458" s="24"/>
      <c r="AJ9458" s="24"/>
      <c r="AK9458" s="24"/>
      <c r="AL9458" s="24"/>
      <c r="AM9458" s="24"/>
      <c r="AN9458" s="24"/>
      <c r="AO9458" s="24"/>
      <c r="AP9458" s="24"/>
      <c r="AQ9458" s="24"/>
      <c r="AR9458" s="24"/>
      <c r="AS9458" s="24"/>
      <c r="AT9458" s="25"/>
      <c r="AV9458" s="26"/>
      <c r="AW9458" s="26"/>
      <c r="AX9458" s="27"/>
      <c r="AY9458" s="27"/>
      <c r="AZ9458" s="27"/>
      <c r="BA9458" s="27"/>
      <c r="BB9458" s="27"/>
      <c r="BC9458" s="27"/>
      <c r="BD9458" s="27"/>
      <c r="BE9458" s="27"/>
      <c r="BF9458" s="27"/>
      <c r="BG9458" s="27"/>
      <c r="BH9458" s="27"/>
      <c r="BI9458" s="27"/>
      <c r="BT9458" s="31"/>
      <c r="BU9458" s="32"/>
      <c r="BV9458" s="33"/>
      <c r="BW9458" s="32"/>
      <c r="BX9458" s="32"/>
      <c r="BY9458" s="34"/>
      <c r="CA9458" s="32"/>
      <c r="CB9458" s="32"/>
    </row>
    <row r="9459" spans="1:80">
      <c r="A9459" s="20"/>
      <c r="B9459" s="21"/>
      <c r="C9459" s="21"/>
      <c r="D9459" s="21"/>
      <c r="E9459" s="21"/>
      <c r="F9459" s="21"/>
      <c r="G9459" s="21"/>
      <c r="H9459" s="21"/>
      <c r="I9459" s="21"/>
      <c r="J9459" s="21"/>
      <c r="K9459" s="22"/>
      <c r="L9459" s="22"/>
      <c r="M9459" s="22"/>
      <c r="N9459" s="22"/>
      <c r="O9459" s="22"/>
      <c r="P9459" s="22"/>
      <c r="Q9459" s="22"/>
      <c r="R9459" s="22"/>
      <c r="S9459" s="22"/>
      <c r="T9459" s="22"/>
      <c r="U9459" s="22"/>
      <c r="V9459" s="22"/>
      <c r="W9459" s="22"/>
      <c r="X9459" s="22"/>
      <c r="Y9459" s="22"/>
      <c r="Z9459" s="22"/>
      <c r="AA9459" s="22"/>
      <c r="AB9459" s="23"/>
      <c r="AC9459" s="23"/>
      <c r="AD9459" s="22"/>
      <c r="AE9459" s="24"/>
      <c r="AF9459" s="24"/>
      <c r="AG9459" s="24"/>
      <c r="AH9459" s="24"/>
      <c r="AI9459" s="24"/>
      <c r="AJ9459" s="24"/>
      <c r="AK9459" s="24"/>
      <c r="AL9459" s="24"/>
      <c r="AM9459" s="24"/>
      <c r="AN9459" s="24"/>
      <c r="AO9459" s="24"/>
      <c r="AP9459" s="24"/>
      <c r="AQ9459" s="24"/>
      <c r="AR9459" s="24"/>
      <c r="AS9459" s="24"/>
      <c r="AT9459" s="25"/>
      <c r="AV9459" s="26"/>
      <c r="AW9459" s="26"/>
      <c r="AX9459" s="27"/>
      <c r="AY9459" s="27"/>
      <c r="AZ9459" s="27"/>
      <c r="BA9459" s="27"/>
      <c r="BB9459" s="27"/>
      <c r="BC9459" s="27"/>
      <c r="BD9459" s="27"/>
      <c r="BE9459" s="27"/>
      <c r="BF9459" s="27"/>
      <c r="BG9459" s="27"/>
      <c r="BH9459" s="27"/>
      <c r="BI9459" s="27"/>
      <c r="BT9459" s="31"/>
      <c r="BU9459" s="32"/>
      <c r="BV9459" s="33"/>
      <c r="BW9459" s="32"/>
      <c r="BX9459" s="32"/>
      <c r="BY9459" s="34"/>
      <c r="CA9459" s="32"/>
      <c r="CB9459" s="32"/>
    </row>
    <row r="9460" spans="1:80">
      <c r="A9460" s="20"/>
      <c r="B9460" s="21"/>
      <c r="C9460" s="21"/>
      <c r="D9460" s="21"/>
      <c r="E9460" s="21"/>
      <c r="F9460" s="21"/>
      <c r="G9460" s="21"/>
      <c r="H9460" s="21"/>
      <c r="I9460" s="21"/>
      <c r="J9460" s="21"/>
      <c r="K9460" s="22"/>
      <c r="L9460" s="22"/>
      <c r="M9460" s="22"/>
      <c r="N9460" s="22"/>
      <c r="O9460" s="22"/>
      <c r="P9460" s="22"/>
      <c r="Q9460" s="22"/>
      <c r="R9460" s="22"/>
      <c r="S9460" s="22"/>
      <c r="T9460" s="22"/>
      <c r="U9460" s="22"/>
      <c r="V9460" s="22"/>
      <c r="W9460" s="22"/>
      <c r="X9460" s="22"/>
      <c r="Y9460" s="22"/>
      <c r="Z9460" s="22"/>
      <c r="AA9460" s="22"/>
      <c r="AB9460" s="23"/>
      <c r="AC9460" s="23"/>
      <c r="AD9460" s="22"/>
      <c r="AE9460" s="24"/>
      <c r="AF9460" s="24"/>
      <c r="AG9460" s="24"/>
      <c r="AH9460" s="24"/>
      <c r="AI9460" s="24"/>
      <c r="AJ9460" s="24"/>
      <c r="AK9460" s="24"/>
      <c r="AL9460" s="24"/>
      <c r="AM9460" s="24"/>
      <c r="AN9460" s="24"/>
      <c r="AO9460" s="24"/>
      <c r="AP9460" s="24"/>
      <c r="AQ9460" s="24"/>
      <c r="AR9460" s="24"/>
      <c r="AS9460" s="24"/>
      <c r="AT9460" s="25"/>
      <c r="AV9460" s="26"/>
      <c r="AW9460" s="26"/>
      <c r="AX9460" s="27"/>
      <c r="AY9460" s="27"/>
      <c r="AZ9460" s="27"/>
      <c r="BA9460" s="27"/>
      <c r="BB9460" s="27"/>
      <c r="BC9460" s="27"/>
      <c r="BD9460" s="27"/>
      <c r="BE9460" s="27"/>
      <c r="BF9460" s="27"/>
      <c r="BG9460" s="27"/>
      <c r="BH9460" s="27"/>
      <c r="BI9460" s="27"/>
      <c r="BT9460" s="31"/>
      <c r="BU9460" s="32"/>
      <c r="BV9460" s="33"/>
      <c r="BW9460" s="32"/>
      <c r="BX9460" s="32"/>
      <c r="BY9460" s="34"/>
      <c r="CA9460" s="32"/>
      <c r="CB9460" s="32"/>
    </row>
    <row r="9461" spans="1:80">
      <c r="A9461" s="20"/>
      <c r="B9461" s="21"/>
      <c r="C9461" s="21"/>
      <c r="D9461" s="21"/>
      <c r="E9461" s="21"/>
      <c r="F9461" s="21"/>
      <c r="G9461" s="21"/>
      <c r="H9461" s="21"/>
      <c r="I9461" s="21"/>
      <c r="J9461" s="21"/>
      <c r="K9461" s="22"/>
      <c r="L9461" s="22"/>
      <c r="M9461" s="22"/>
      <c r="N9461" s="22"/>
      <c r="O9461" s="22"/>
      <c r="P9461" s="22"/>
      <c r="Q9461" s="22"/>
      <c r="R9461" s="22"/>
      <c r="S9461" s="22"/>
      <c r="T9461" s="22"/>
      <c r="U9461" s="22"/>
      <c r="V9461" s="22"/>
      <c r="W9461" s="22"/>
      <c r="X9461" s="22"/>
      <c r="Y9461" s="22"/>
      <c r="Z9461" s="22"/>
      <c r="AA9461" s="22"/>
      <c r="AB9461" s="23"/>
      <c r="AC9461" s="23"/>
      <c r="AD9461" s="22"/>
      <c r="AE9461" s="24"/>
      <c r="AF9461" s="24"/>
      <c r="AG9461" s="24"/>
      <c r="AH9461" s="24"/>
      <c r="AI9461" s="24"/>
      <c r="AJ9461" s="24"/>
      <c r="AK9461" s="24"/>
      <c r="AL9461" s="24"/>
      <c r="AM9461" s="24"/>
      <c r="AN9461" s="24"/>
      <c r="AO9461" s="24"/>
      <c r="AP9461" s="24"/>
      <c r="AQ9461" s="24"/>
      <c r="AR9461" s="24"/>
      <c r="AS9461" s="24"/>
      <c r="AT9461" s="25"/>
      <c r="AV9461" s="26"/>
      <c r="AW9461" s="26"/>
      <c r="AX9461" s="27"/>
      <c r="AY9461" s="27"/>
      <c r="AZ9461" s="27"/>
      <c r="BA9461" s="27"/>
      <c r="BB9461" s="27"/>
      <c r="BC9461" s="27"/>
      <c r="BD9461" s="27"/>
      <c r="BE9461" s="27"/>
      <c r="BF9461" s="27"/>
      <c r="BG9461" s="27"/>
      <c r="BH9461" s="27"/>
      <c r="BI9461" s="27"/>
      <c r="BT9461" s="31"/>
      <c r="BU9461" s="32"/>
      <c r="BV9461" s="33"/>
      <c r="BW9461" s="32"/>
      <c r="BX9461" s="32"/>
      <c r="BY9461" s="34"/>
      <c r="CA9461" s="32"/>
      <c r="CB9461" s="32"/>
    </row>
    <row r="9462" spans="1:80">
      <c r="A9462" s="20"/>
      <c r="B9462" s="21"/>
      <c r="C9462" s="21"/>
      <c r="D9462" s="21"/>
      <c r="E9462" s="21"/>
      <c r="F9462" s="21"/>
      <c r="G9462" s="21"/>
      <c r="H9462" s="21"/>
      <c r="I9462" s="21"/>
      <c r="J9462" s="21"/>
      <c r="K9462" s="22"/>
      <c r="L9462" s="22"/>
      <c r="M9462" s="22"/>
      <c r="N9462" s="22"/>
      <c r="O9462" s="22"/>
      <c r="P9462" s="22"/>
      <c r="Q9462" s="22"/>
      <c r="R9462" s="22"/>
      <c r="S9462" s="22"/>
      <c r="T9462" s="22"/>
      <c r="U9462" s="22"/>
      <c r="V9462" s="22"/>
      <c r="W9462" s="22"/>
      <c r="X9462" s="22"/>
      <c r="Y9462" s="22"/>
      <c r="Z9462" s="22"/>
      <c r="AA9462" s="22"/>
      <c r="AB9462" s="23"/>
      <c r="AC9462" s="23"/>
      <c r="AD9462" s="22"/>
      <c r="AE9462" s="24"/>
      <c r="AF9462" s="24"/>
      <c r="AG9462" s="24"/>
      <c r="AH9462" s="24"/>
      <c r="AI9462" s="24"/>
      <c r="AJ9462" s="24"/>
      <c r="AK9462" s="24"/>
      <c r="AL9462" s="24"/>
      <c r="AM9462" s="24"/>
      <c r="AN9462" s="24"/>
      <c r="AO9462" s="24"/>
      <c r="AP9462" s="24"/>
      <c r="AQ9462" s="24"/>
      <c r="AR9462" s="24"/>
      <c r="AS9462" s="24"/>
      <c r="AT9462" s="25"/>
      <c r="AV9462" s="26"/>
      <c r="AW9462" s="26"/>
      <c r="AX9462" s="27"/>
      <c r="AY9462" s="27"/>
      <c r="AZ9462" s="27"/>
      <c r="BA9462" s="27"/>
      <c r="BB9462" s="27"/>
      <c r="BC9462" s="27"/>
      <c r="BD9462" s="27"/>
      <c r="BE9462" s="27"/>
      <c r="BF9462" s="27"/>
      <c r="BG9462" s="27"/>
      <c r="BH9462" s="27"/>
      <c r="BI9462" s="27"/>
      <c r="BT9462" s="31"/>
      <c r="BU9462" s="32"/>
      <c r="BV9462" s="33"/>
      <c r="BW9462" s="32"/>
      <c r="BX9462" s="32"/>
      <c r="BY9462" s="34"/>
      <c r="CA9462" s="32"/>
      <c r="CB9462" s="32"/>
    </row>
    <row r="9463" spans="1:80">
      <c r="A9463" s="20"/>
      <c r="B9463" s="21"/>
      <c r="C9463" s="21"/>
      <c r="D9463" s="21"/>
      <c r="E9463" s="21"/>
      <c r="F9463" s="21"/>
      <c r="G9463" s="21"/>
      <c r="H9463" s="21"/>
      <c r="I9463" s="21"/>
      <c r="J9463" s="21"/>
      <c r="K9463" s="22"/>
      <c r="L9463" s="22"/>
      <c r="M9463" s="22"/>
      <c r="N9463" s="22"/>
      <c r="O9463" s="22"/>
      <c r="P9463" s="22"/>
      <c r="Q9463" s="22"/>
      <c r="R9463" s="22"/>
      <c r="S9463" s="22"/>
      <c r="T9463" s="22"/>
      <c r="U9463" s="22"/>
      <c r="V9463" s="22"/>
      <c r="W9463" s="22"/>
      <c r="X9463" s="22"/>
      <c r="Y9463" s="22"/>
      <c r="Z9463" s="22"/>
      <c r="AA9463" s="22"/>
      <c r="AB9463" s="23"/>
      <c r="AC9463" s="23"/>
      <c r="AD9463" s="22"/>
      <c r="AE9463" s="24"/>
      <c r="AF9463" s="24"/>
      <c r="AG9463" s="24"/>
      <c r="AH9463" s="24"/>
      <c r="AI9463" s="24"/>
      <c r="AJ9463" s="24"/>
      <c r="AK9463" s="24"/>
      <c r="AL9463" s="24"/>
      <c r="AM9463" s="24"/>
      <c r="AN9463" s="24"/>
      <c r="AO9463" s="24"/>
      <c r="AP9463" s="24"/>
      <c r="AQ9463" s="24"/>
      <c r="AR9463" s="24"/>
      <c r="AS9463" s="24"/>
      <c r="AT9463" s="25"/>
      <c r="AV9463" s="26"/>
      <c r="AW9463" s="26"/>
      <c r="AX9463" s="27"/>
      <c r="AY9463" s="27"/>
      <c r="AZ9463" s="27"/>
      <c r="BA9463" s="27"/>
      <c r="BB9463" s="27"/>
      <c r="BC9463" s="27"/>
      <c r="BD9463" s="27"/>
      <c r="BE9463" s="27"/>
      <c r="BF9463" s="27"/>
      <c r="BG9463" s="27"/>
      <c r="BH9463" s="27"/>
      <c r="BI9463" s="27"/>
      <c r="BT9463" s="31"/>
      <c r="BU9463" s="32"/>
      <c r="BV9463" s="33"/>
      <c r="BW9463" s="32"/>
      <c r="BX9463" s="32"/>
      <c r="BY9463" s="34"/>
      <c r="CA9463" s="32"/>
      <c r="CB9463" s="32"/>
    </row>
    <row r="9464" spans="1:80">
      <c r="A9464" s="20"/>
      <c r="B9464" s="21"/>
      <c r="C9464" s="21"/>
      <c r="D9464" s="21"/>
      <c r="E9464" s="21"/>
      <c r="F9464" s="21"/>
      <c r="G9464" s="21"/>
      <c r="H9464" s="21"/>
      <c r="I9464" s="21"/>
      <c r="J9464" s="21"/>
      <c r="K9464" s="22"/>
      <c r="L9464" s="22"/>
      <c r="M9464" s="22"/>
      <c r="N9464" s="22"/>
      <c r="O9464" s="22"/>
      <c r="P9464" s="22"/>
      <c r="Q9464" s="22"/>
      <c r="R9464" s="22"/>
      <c r="S9464" s="22"/>
      <c r="T9464" s="22"/>
      <c r="U9464" s="22"/>
      <c r="V9464" s="22"/>
      <c r="W9464" s="22"/>
      <c r="X9464" s="22"/>
      <c r="Y9464" s="22"/>
      <c r="Z9464" s="22"/>
      <c r="AA9464" s="22"/>
      <c r="AB9464" s="23"/>
      <c r="AC9464" s="23"/>
      <c r="AD9464" s="22"/>
      <c r="AE9464" s="24"/>
      <c r="AF9464" s="24"/>
      <c r="AG9464" s="24"/>
      <c r="AH9464" s="24"/>
      <c r="AI9464" s="24"/>
      <c r="AJ9464" s="24"/>
      <c r="AK9464" s="24"/>
      <c r="AL9464" s="24"/>
      <c r="AM9464" s="24"/>
      <c r="AN9464" s="24"/>
      <c r="AO9464" s="24"/>
      <c r="AP9464" s="24"/>
      <c r="AQ9464" s="24"/>
      <c r="AR9464" s="24"/>
      <c r="AS9464" s="24"/>
      <c r="AT9464" s="25"/>
      <c r="AV9464" s="26"/>
      <c r="AW9464" s="26"/>
      <c r="AX9464" s="27"/>
      <c r="AY9464" s="27"/>
      <c r="AZ9464" s="27"/>
      <c r="BA9464" s="27"/>
      <c r="BB9464" s="27"/>
      <c r="BC9464" s="27"/>
      <c r="BD9464" s="27"/>
      <c r="BE9464" s="27"/>
      <c r="BF9464" s="27"/>
      <c r="BG9464" s="27"/>
      <c r="BH9464" s="27"/>
      <c r="BI9464" s="27"/>
      <c r="BT9464" s="31"/>
      <c r="BU9464" s="32"/>
      <c r="BV9464" s="33"/>
      <c r="BW9464" s="32"/>
      <c r="BX9464" s="32"/>
      <c r="BY9464" s="34"/>
      <c r="CA9464" s="32"/>
      <c r="CB9464" s="32"/>
    </row>
    <row r="9465" spans="1:80">
      <c r="A9465" s="20"/>
      <c r="B9465" s="21"/>
      <c r="C9465" s="21"/>
      <c r="D9465" s="21"/>
      <c r="E9465" s="21"/>
      <c r="F9465" s="21"/>
      <c r="G9465" s="21"/>
      <c r="H9465" s="21"/>
      <c r="I9465" s="21"/>
      <c r="J9465" s="21"/>
      <c r="K9465" s="22"/>
      <c r="L9465" s="22"/>
      <c r="M9465" s="22"/>
      <c r="N9465" s="22"/>
      <c r="O9465" s="22"/>
      <c r="P9465" s="22"/>
      <c r="Q9465" s="22"/>
      <c r="R9465" s="22"/>
      <c r="S9465" s="22"/>
      <c r="T9465" s="22"/>
      <c r="U9465" s="22"/>
      <c r="V9465" s="22"/>
      <c r="W9465" s="22"/>
      <c r="X9465" s="22"/>
      <c r="Y9465" s="22"/>
      <c r="Z9465" s="22"/>
      <c r="AA9465" s="22"/>
      <c r="AB9465" s="23"/>
      <c r="AC9465" s="23"/>
      <c r="AD9465" s="22"/>
      <c r="AE9465" s="24"/>
      <c r="AF9465" s="24"/>
      <c r="AG9465" s="24"/>
      <c r="AH9465" s="24"/>
      <c r="AI9465" s="24"/>
      <c r="AJ9465" s="24"/>
      <c r="AK9465" s="24"/>
      <c r="AL9465" s="24"/>
      <c r="AM9465" s="24"/>
      <c r="AN9465" s="24"/>
      <c r="AO9465" s="24"/>
      <c r="AP9465" s="24"/>
      <c r="AQ9465" s="24"/>
      <c r="AR9465" s="24"/>
      <c r="AS9465" s="24"/>
      <c r="AT9465" s="25"/>
      <c r="AV9465" s="26"/>
      <c r="AW9465" s="26"/>
      <c r="AX9465" s="27"/>
      <c r="AY9465" s="27"/>
      <c r="AZ9465" s="27"/>
      <c r="BA9465" s="27"/>
      <c r="BB9465" s="27"/>
      <c r="BC9465" s="27"/>
      <c r="BD9465" s="27"/>
      <c r="BE9465" s="27"/>
      <c r="BF9465" s="27"/>
      <c r="BG9465" s="27"/>
      <c r="BH9465" s="27"/>
      <c r="BI9465" s="27"/>
      <c r="BT9465" s="31"/>
      <c r="BU9465" s="32"/>
      <c r="BV9465" s="33"/>
      <c r="BW9465" s="32"/>
      <c r="BX9465" s="32"/>
      <c r="BY9465" s="34"/>
      <c r="CA9465" s="32"/>
      <c r="CB9465" s="32"/>
    </row>
    <row r="9466" spans="1:80">
      <c r="A9466" s="20"/>
      <c r="B9466" s="21"/>
      <c r="C9466" s="21"/>
      <c r="D9466" s="21"/>
      <c r="E9466" s="21"/>
      <c r="F9466" s="21"/>
      <c r="G9466" s="21"/>
      <c r="H9466" s="21"/>
      <c r="I9466" s="21"/>
      <c r="J9466" s="21"/>
      <c r="K9466" s="22"/>
      <c r="L9466" s="22"/>
      <c r="M9466" s="22"/>
      <c r="N9466" s="22"/>
      <c r="O9466" s="22"/>
      <c r="P9466" s="22"/>
      <c r="Q9466" s="22"/>
      <c r="R9466" s="22"/>
      <c r="S9466" s="22"/>
      <c r="T9466" s="22"/>
      <c r="U9466" s="22"/>
      <c r="V9466" s="22"/>
      <c r="W9466" s="22"/>
      <c r="X9466" s="22"/>
      <c r="Y9466" s="22"/>
      <c r="Z9466" s="22"/>
      <c r="AA9466" s="22"/>
      <c r="AB9466" s="23"/>
      <c r="AC9466" s="23"/>
      <c r="AD9466" s="22"/>
      <c r="AE9466" s="24"/>
      <c r="AF9466" s="24"/>
      <c r="AG9466" s="24"/>
      <c r="AH9466" s="24"/>
      <c r="AI9466" s="24"/>
      <c r="AJ9466" s="24"/>
      <c r="AK9466" s="24"/>
      <c r="AL9466" s="24"/>
      <c r="AM9466" s="24"/>
      <c r="AN9466" s="24"/>
      <c r="AO9466" s="24"/>
      <c r="AP9466" s="24"/>
      <c r="AQ9466" s="24"/>
      <c r="AR9466" s="24"/>
      <c r="AS9466" s="24"/>
      <c r="AT9466" s="25"/>
      <c r="AV9466" s="26"/>
      <c r="AW9466" s="26"/>
      <c r="AX9466" s="27"/>
      <c r="AY9466" s="27"/>
      <c r="AZ9466" s="27"/>
      <c r="BA9466" s="27"/>
      <c r="BB9466" s="27"/>
      <c r="BC9466" s="27"/>
      <c r="BD9466" s="27"/>
      <c r="BE9466" s="27"/>
      <c r="BF9466" s="27"/>
      <c r="BG9466" s="27"/>
      <c r="BH9466" s="27"/>
      <c r="BI9466" s="27"/>
      <c r="BT9466" s="31"/>
      <c r="BU9466" s="32"/>
      <c r="BV9466" s="33"/>
      <c r="BW9466" s="32"/>
      <c r="BX9466" s="32"/>
      <c r="BY9466" s="34"/>
      <c r="CA9466" s="32"/>
      <c r="CB9466" s="32"/>
    </row>
    <row r="9467" spans="1:80">
      <c r="A9467" s="20"/>
      <c r="B9467" s="21"/>
      <c r="C9467" s="21"/>
      <c r="D9467" s="21"/>
      <c r="E9467" s="21"/>
      <c r="F9467" s="21"/>
      <c r="G9467" s="21"/>
      <c r="H9467" s="21"/>
      <c r="I9467" s="21"/>
      <c r="J9467" s="21"/>
      <c r="K9467" s="22"/>
      <c r="L9467" s="22"/>
      <c r="M9467" s="22"/>
      <c r="N9467" s="22"/>
      <c r="O9467" s="22"/>
      <c r="P9467" s="22"/>
      <c r="Q9467" s="22"/>
      <c r="R9467" s="22"/>
      <c r="S9467" s="22"/>
      <c r="T9467" s="22"/>
      <c r="U9467" s="22"/>
      <c r="V9467" s="22"/>
      <c r="W9467" s="22"/>
      <c r="X9467" s="22"/>
      <c r="Y9467" s="22"/>
      <c r="Z9467" s="22"/>
      <c r="AA9467" s="22"/>
      <c r="AB9467" s="23"/>
      <c r="AC9467" s="23"/>
      <c r="AD9467" s="22"/>
      <c r="AE9467" s="24"/>
      <c r="AF9467" s="24"/>
      <c r="AG9467" s="24"/>
      <c r="AH9467" s="24"/>
      <c r="AI9467" s="24"/>
      <c r="AJ9467" s="24"/>
      <c r="AK9467" s="24"/>
      <c r="AL9467" s="24"/>
      <c r="AM9467" s="24"/>
      <c r="AN9467" s="24"/>
      <c r="AO9467" s="24"/>
      <c r="AP9467" s="24"/>
      <c r="AQ9467" s="24"/>
      <c r="AR9467" s="24"/>
      <c r="AS9467" s="24"/>
      <c r="AT9467" s="25"/>
      <c r="AV9467" s="26"/>
      <c r="AW9467" s="26"/>
      <c r="AX9467" s="27"/>
      <c r="AY9467" s="27"/>
      <c r="AZ9467" s="27"/>
      <c r="BA9467" s="27"/>
      <c r="BB9467" s="27"/>
      <c r="BC9467" s="27"/>
      <c r="BD9467" s="27"/>
      <c r="BE9467" s="27"/>
      <c r="BF9467" s="27"/>
      <c r="BG9467" s="27"/>
      <c r="BH9467" s="27"/>
      <c r="BI9467" s="27"/>
      <c r="BT9467" s="31"/>
      <c r="BU9467" s="32"/>
      <c r="BV9467" s="33"/>
      <c r="BW9467" s="32"/>
      <c r="BX9467" s="32"/>
      <c r="BY9467" s="34"/>
      <c r="CA9467" s="32"/>
      <c r="CB9467" s="32"/>
    </row>
    <row r="9468" spans="1:80">
      <c r="A9468" s="20"/>
      <c r="B9468" s="21"/>
      <c r="C9468" s="21"/>
      <c r="D9468" s="21"/>
      <c r="E9468" s="21"/>
      <c r="F9468" s="21"/>
      <c r="G9468" s="21"/>
      <c r="H9468" s="21"/>
      <c r="I9468" s="21"/>
      <c r="J9468" s="21"/>
      <c r="K9468" s="22"/>
      <c r="L9468" s="22"/>
      <c r="M9468" s="22"/>
      <c r="N9468" s="22"/>
      <c r="O9468" s="22"/>
      <c r="P9468" s="22"/>
      <c r="Q9468" s="22"/>
      <c r="R9468" s="22"/>
      <c r="S9468" s="22"/>
      <c r="T9468" s="22"/>
      <c r="U9468" s="22"/>
      <c r="V9468" s="22"/>
      <c r="W9468" s="22"/>
      <c r="X9468" s="22"/>
      <c r="Y9468" s="22"/>
      <c r="Z9468" s="22"/>
      <c r="AA9468" s="22"/>
      <c r="AB9468" s="23"/>
      <c r="AC9468" s="23"/>
      <c r="AD9468" s="22"/>
      <c r="AE9468" s="24"/>
      <c r="AF9468" s="24"/>
      <c r="AG9468" s="24"/>
      <c r="AH9468" s="24"/>
      <c r="AI9468" s="24"/>
      <c r="AJ9468" s="24"/>
      <c r="AK9468" s="24"/>
      <c r="AL9468" s="24"/>
      <c r="AM9468" s="24"/>
      <c r="AN9468" s="24"/>
      <c r="AO9468" s="24"/>
      <c r="AP9468" s="24"/>
      <c r="AQ9468" s="24"/>
      <c r="AR9468" s="24"/>
      <c r="AS9468" s="24"/>
      <c r="AT9468" s="25"/>
      <c r="AV9468" s="26"/>
      <c r="AW9468" s="26"/>
      <c r="AX9468" s="27"/>
      <c r="AY9468" s="27"/>
      <c r="AZ9468" s="27"/>
      <c r="BA9468" s="27"/>
      <c r="BB9468" s="27"/>
      <c r="BC9468" s="27"/>
      <c r="BD9468" s="27"/>
      <c r="BE9468" s="27"/>
      <c r="BF9468" s="27"/>
      <c r="BG9468" s="27"/>
      <c r="BH9468" s="27"/>
      <c r="BI9468" s="27"/>
      <c r="BT9468" s="31"/>
      <c r="BU9468" s="32"/>
      <c r="BV9468" s="33"/>
      <c r="BW9468" s="32"/>
      <c r="BX9468" s="32"/>
      <c r="BY9468" s="34"/>
      <c r="CA9468" s="32"/>
      <c r="CB9468" s="32"/>
    </row>
    <row r="9469" spans="1:80">
      <c r="A9469" s="20"/>
      <c r="B9469" s="21"/>
      <c r="C9469" s="21"/>
      <c r="D9469" s="21"/>
      <c r="E9469" s="21"/>
      <c r="F9469" s="21"/>
      <c r="G9469" s="21"/>
      <c r="H9469" s="21"/>
      <c r="I9469" s="21"/>
      <c r="J9469" s="21"/>
      <c r="K9469" s="22"/>
      <c r="L9469" s="22"/>
      <c r="M9469" s="22"/>
      <c r="N9469" s="22"/>
      <c r="O9469" s="22"/>
      <c r="P9469" s="22"/>
      <c r="Q9469" s="22"/>
      <c r="R9469" s="22"/>
      <c r="S9469" s="22"/>
      <c r="T9469" s="22"/>
      <c r="U9469" s="22"/>
      <c r="V9469" s="22"/>
      <c r="W9469" s="22"/>
      <c r="X9469" s="22"/>
      <c r="Y9469" s="22"/>
      <c r="Z9469" s="22"/>
      <c r="AA9469" s="22"/>
      <c r="AB9469" s="23"/>
      <c r="AC9469" s="23"/>
      <c r="AD9469" s="22"/>
      <c r="AE9469" s="24"/>
      <c r="AF9469" s="24"/>
      <c r="AG9469" s="24"/>
      <c r="AH9469" s="24"/>
      <c r="AI9469" s="24"/>
      <c r="AJ9469" s="24"/>
      <c r="AK9469" s="24"/>
      <c r="AL9469" s="24"/>
      <c r="AM9469" s="24"/>
      <c r="AN9469" s="24"/>
      <c r="AO9469" s="24"/>
      <c r="AP9469" s="24"/>
      <c r="AQ9469" s="24"/>
      <c r="AR9469" s="24"/>
      <c r="AS9469" s="24"/>
      <c r="AT9469" s="25"/>
      <c r="AV9469" s="26"/>
      <c r="AW9469" s="26"/>
      <c r="AX9469" s="27"/>
      <c r="AY9469" s="27"/>
      <c r="AZ9469" s="27"/>
      <c r="BA9469" s="27"/>
      <c r="BB9469" s="27"/>
      <c r="BC9469" s="27"/>
      <c r="BD9469" s="27"/>
      <c r="BE9469" s="27"/>
      <c r="BF9469" s="27"/>
      <c r="BG9469" s="27"/>
      <c r="BH9469" s="27"/>
      <c r="BI9469" s="27"/>
      <c r="BT9469" s="31"/>
      <c r="BU9469" s="32"/>
      <c r="BV9469" s="33"/>
      <c r="BW9469" s="32"/>
      <c r="BX9469" s="32"/>
      <c r="BY9469" s="34"/>
      <c r="CA9469" s="32"/>
      <c r="CB9469" s="32"/>
    </row>
    <row r="9470" spans="1:80">
      <c r="A9470" s="20"/>
      <c r="B9470" s="21"/>
      <c r="C9470" s="21"/>
      <c r="D9470" s="21"/>
      <c r="E9470" s="21"/>
      <c r="F9470" s="21"/>
      <c r="G9470" s="21"/>
      <c r="H9470" s="21"/>
      <c r="I9470" s="21"/>
      <c r="J9470" s="21"/>
      <c r="K9470" s="22"/>
      <c r="L9470" s="22"/>
      <c r="M9470" s="22"/>
      <c r="N9470" s="22"/>
      <c r="O9470" s="22"/>
      <c r="P9470" s="22"/>
      <c r="Q9470" s="22"/>
      <c r="R9470" s="22"/>
      <c r="S9470" s="22"/>
      <c r="T9470" s="22"/>
      <c r="U9470" s="22"/>
      <c r="V9470" s="22"/>
      <c r="W9470" s="22"/>
      <c r="X9470" s="22"/>
      <c r="Y9470" s="22"/>
      <c r="Z9470" s="22"/>
      <c r="AA9470" s="22"/>
      <c r="AB9470" s="23"/>
      <c r="AC9470" s="23"/>
      <c r="AD9470" s="22"/>
      <c r="AE9470" s="24"/>
      <c r="AF9470" s="24"/>
      <c r="AG9470" s="24"/>
      <c r="AH9470" s="24"/>
      <c r="AI9470" s="24"/>
      <c r="AJ9470" s="24"/>
      <c r="AK9470" s="24"/>
      <c r="AL9470" s="24"/>
      <c r="AM9470" s="24"/>
      <c r="AN9470" s="24"/>
      <c r="AO9470" s="24"/>
      <c r="AP9470" s="24"/>
      <c r="AQ9470" s="24"/>
      <c r="AR9470" s="24"/>
      <c r="AS9470" s="24"/>
      <c r="AT9470" s="25"/>
      <c r="AV9470" s="26"/>
      <c r="AW9470" s="26"/>
      <c r="AX9470" s="27"/>
      <c r="AY9470" s="27"/>
      <c r="AZ9470" s="27"/>
      <c r="BA9470" s="27"/>
      <c r="BB9470" s="27"/>
      <c r="BC9470" s="27"/>
      <c r="BD9470" s="27"/>
      <c r="BE9470" s="27"/>
      <c r="BF9470" s="27"/>
      <c r="BG9470" s="27"/>
      <c r="BH9470" s="27"/>
      <c r="BI9470" s="27"/>
      <c r="BT9470" s="31"/>
      <c r="BU9470" s="32"/>
      <c r="BV9470" s="33"/>
      <c r="BW9470" s="32"/>
      <c r="BX9470" s="32"/>
      <c r="BY9470" s="34"/>
      <c r="CA9470" s="32"/>
      <c r="CB9470" s="32"/>
    </row>
    <row r="9471" spans="1:80">
      <c r="A9471" s="20"/>
      <c r="B9471" s="21"/>
      <c r="C9471" s="21"/>
      <c r="D9471" s="21"/>
      <c r="E9471" s="21"/>
      <c r="F9471" s="21"/>
      <c r="G9471" s="21"/>
      <c r="H9471" s="21"/>
      <c r="I9471" s="21"/>
      <c r="J9471" s="21"/>
      <c r="K9471" s="22"/>
      <c r="L9471" s="22"/>
      <c r="M9471" s="22"/>
      <c r="N9471" s="22"/>
      <c r="O9471" s="22"/>
      <c r="P9471" s="22"/>
      <c r="Q9471" s="22"/>
      <c r="R9471" s="22"/>
      <c r="S9471" s="22"/>
      <c r="T9471" s="22"/>
      <c r="U9471" s="22"/>
      <c r="V9471" s="22"/>
      <c r="W9471" s="22"/>
      <c r="X9471" s="22"/>
      <c r="Y9471" s="22"/>
      <c r="Z9471" s="22"/>
      <c r="AA9471" s="22"/>
      <c r="AB9471" s="23"/>
      <c r="AC9471" s="23"/>
      <c r="AD9471" s="22"/>
      <c r="AE9471" s="24"/>
      <c r="AF9471" s="24"/>
      <c r="AG9471" s="24"/>
      <c r="AH9471" s="24"/>
      <c r="AI9471" s="24"/>
      <c r="AJ9471" s="24"/>
      <c r="AK9471" s="24"/>
      <c r="AL9471" s="24"/>
      <c r="AM9471" s="24"/>
      <c r="AN9471" s="24"/>
      <c r="AO9471" s="24"/>
      <c r="AP9471" s="24"/>
      <c r="AQ9471" s="24"/>
      <c r="AR9471" s="24"/>
      <c r="AS9471" s="24"/>
      <c r="AT9471" s="25"/>
      <c r="AV9471" s="26"/>
      <c r="AW9471" s="26"/>
      <c r="AX9471" s="27"/>
      <c r="AY9471" s="27"/>
      <c r="AZ9471" s="27"/>
      <c r="BA9471" s="27"/>
      <c r="BB9471" s="27"/>
      <c r="BC9471" s="27"/>
      <c r="BD9471" s="27"/>
      <c r="BE9471" s="27"/>
      <c r="BF9471" s="27"/>
      <c r="BG9471" s="27"/>
      <c r="BH9471" s="27"/>
      <c r="BI9471" s="27"/>
      <c r="BT9471" s="31"/>
      <c r="BU9471" s="32"/>
      <c r="BV9471" s="33"/>
      <c r="BW9471" s="32"/>
      <c r="BX9471" s="32"/>
      <c r="BY9471" s="34"/>
      <c r="CA9471" s="32"/>
      <c r="CB9471" s="32"/>
    </row>
    <row r="9472" spans="1:80">
      <c r="A9472" s="20"/>
      <c r="B9472" s="21"/>
      <c r="C9472" s="21"/>
      <c r="D9472" s="21"/>
      <c r="E9472" s="21"/>
      <c r="F9472" s="21"/>
      <c r="G9472" s="21"/>
      <c r="H9472" s="21"/>
      <c r="I9472" s="21"/>
      <c r="J9472" s="21"/>
      <c r="K9472" s="22"/>
      <c r="L9472" s="22"/>
      <c r="M9472" s="22"/>
      <c r="N9472" s="22"/>
      <c r="O9472" s="22"/>
      <c r="P9472" s="22"/>
      <c r="Q9472" s="22"/>
      <c r="R9472" s="22"/>
      <c r="S9472" s="22"/>
      <c r="T9472" s="22"/>
      <c r="U9472" s="22"/>
      <c r="V9472" s="22"/>
      <c r="W9472" s="22"/>
      <c r="X9472" s="22"/>
      <c r="Y9472" s="22"/>
      <c r="Z9472" s="22"/>
      <c r="AA9472" s="22"/>
      <c r="AB9472" s="23"/>
      <c r="AC9472" s="23"/>
      <c r="AD9472" s="22"/>
      <c r="AE9472" s="24"/>
      <c r="AF9472" s="24"/>
      <c r="AG9472" s="24"/>
      <c r="AH9472" s="24"/>
      <c r="AI9472" s="24"/>
      <c r="AJ9472" s="24"/>
      <c r="AK9472" s="24"/>
      <c r="AL9472" s="24"/>
      <c r="AM9472" s="24"/>
      <c r="AN9472" s="24"/>
      <c r="AO9472" s="24"/>
      <c r="AP9472" s="24"/>
      <c r="AQ9472" s="24"/>
      <c r="AR9472" s="24"/>
      <c r="AS9472" s="24"/>
      <c r="AT9472" s="25"/>
      <c r="AV9472" s="26"/>
      <c r="AW9472" s="26"/>
      <c r="AX9472" s="27"/>
      <c r="AY9472" s="27"/>
      <c r="AZ9472" s="27"/>
      <c r="BA9472" s="27"/>
      <c r="BB9472" s="27"/>
      <c r="BC9472" s="27"/>
      <c r="BD9472" s="27"/>
      <c r="BE9472" s="27"/>
      <c r="BF9472" s="27"/>
      <c r="BG9472" s="27"/>
      <c r="BH9472" s="27"/>
      <c r="BI9472" s="27"/>
      <c r="BT9472" s="31"/>
      <c r="BU9472" s="32"/>
      <c r="BV9472" s="33"/>
      <c r="BW9472" s="32"/>
      <c r="BX9472" s="32"/>
      <c r="BY9472" s="34"/>
      <c r="CA9472" s="32"/>
      <c r="CB9472" s="32"/>
    </row>
    <row r="9473" spans="1:80">
      <c r="A9473" s="20"/>
      <c r="B9473" s="21"/>
      <c r="C9473" s="21"/>
      <c r="D9473" s="21"/>
      <c r="E9473" s="21"/>
      <c r="F9473" s="21"/>
      <c r="G9473" s="21"/>
      <c r="H9473" s="21"/>
      <c r="I9473" s="21"/>
      <c r="J9473" s="21"/>
      <c r="K9473" s="22"/>
      <c r="L9473" s="22"/>
      <c r="M9473" s="22"/>
      <c r="N9473" s="22"/>
      <c r="O9473" s="22"/>
      <c r="P9473" s="22"/>
      <c r="Q9473" s="22"/>
      <c r="R9473" s="22"/>
      <c r="S9473" s="22"/>
      <c r="T9473" s="22"/>
      <c r="U9473" s="22"/>
      <c r="V9473" s="22"/>
      <c r="W9473" s="22"/>
      <c r="X9473" s="22"/>
      <c r="Y9473" s="22"/>
      <c r="Z9473" s="22"/>
      <c r="AA9473" s="22"/>
      <c r="AB9473" s="23"/>
      <c r="AC9473" s="23"/>
      <c r="AD9473" s="22"/>
      <c r="AE9473" s="24"/>
      <c r="AF9473" s="24"/>
      <c r="AG9473" s="24"/>
      <c r="AH9473" s="24"/>
      <c r="AI9473" s="24"/>
      <c r="AJ9473" s="24"/>
      <c r="AK9473" s="24"/>
      <c r="AL9473" s="24"/>
      <c r="AM9473" s="24"/>
      <c r="AN9473" s="24"/>
      <c r="AO9473" s="24"/>
      <c r="AP9473" s="24"/>
      <c r="AQ9473" s="24"/>
      <c r="AR9473" s="24"/>
      <c r="AS9473" s="24"/>
      <c r="AT9473" s="25"/>
      <c r="AV9473" s="26"/>
      <c r="AW9473" s="26"/>
      <c r="AX9473" s="27"/>
      <c r="AY9473" s="27"/>
      <c r="AZ9473" s="27"/>
      <c r="BA9473" s="27"/>
      <c r="BB9473" s="27"/>
      <c r="BC9473" s="27"/>
      <c r="BD9473" s="27"/>
      <c r="BE9473" s="27"/>
      <c r="BF9473" s="27"/>
      <c r="BG9473" s="27"/>
      <c r="BH9473" s="27"/>
      <c r="BI9473" s="27"/>
      <c r="BT9473" s="31"/>
      <c r="BU9473" s="32"/>
      <c r="BV9473" s="33"/>
      <c r="BW9473" s="32"/>
      <c r="BX9473" s="32"/>
      <c r="BY9473" s="34"/>
      <c r="CA9473" s="32"/>
      <c r="CB9473" s="32"/>
    </row>
    <row r="9474" spans="1:80">
      <c r="A9474" s="20"/>
      <c r="B9474" s="21"/>
      <c r="C9474" s="21"/>
      <c r="D9474" s="21"/>
      <c r="E9474" s="21"/>
      <c r="F9474" s="21"/>
      <c r="G9474" s="21"/>
      <c r="H9474" s="21"/>
      <c r="I9474" s="21"/>
      <c r="J9474" s="21"/>
      <c r="K9474" s="22"/>
      <c r="L9474" s="22"/>
      <c r="M9474" s="22"/>
      <c r="N9474" s="22"/>
      <c r="O9474" s="22"/>
      <c r="P9474" s="22"/>
      <c r="Q9474" s="22"/>
      <c r="R9474" s="22"/>
      <c r="S9474" s="22"/>
      <c r="T9474" s="22"/>
      <c r="U9474" s="22"/>
      <c r="V9474" s="22"/>
      <c r="W9474" s="22"/>
      <c r="X9474" s="22"/>
      <c r="Y9474" s="22"/>
      <c r="Z9474" s="22"/>
      <c r="AA9474" s="22"/>
      <c r="AB9474" s="23"/>
      <c r="AC9474" s="23"/>
      <c r="AD9474" s="22"/>
      <c r="AE9474" s="24"/>
      <c r="AF9474" s="24"/>
      <c r="AG9474" s="24"/>
      <c r="AH9474" s="24"/>
      <c r="AI9474" s="24"/>
      <c r="AJ9474" s="24"/>
      <c r="AK9474" s="24"/>
      <c r="AL9474" s="24"/>
      <c r="AM9474" s="24"/>
      <c r="AN9474" s="24"/>
      <c r="AO9474" s="24"/>
      <c r="AP9474" s="24"/>
      <c r="AQ9474" s="24"/>
      <c r="AR9474" s="24"/>
      <c r="AS9474" s="24"/>
      <c r="AT9474" s="25"/>
      <c r="AV9474" s="26"/>
      <c r="AW9474" s="26"/>
      <c r="AX9474" s="27"/>
      <c r="AY9474" s="27"/>
      <c r="AZ9474" s="27"/>
      <c r="BA9474" s="27"/>
      <c r="BB9474" s="27"/>
      <c r="BC9474" s="27"/>
      <c r="BD9474" s="27"/>
      <c r="BE9474" s="27"/>
      <c r="BF9474" s="27"/>
      <c r="BG9474" s="27"/>
      <c r="BH9474" s="27"/>
      <c r="BI9474" s="27"/>
      <c r="BT9474" s="31"/>
      <c r="BU9474" s="32"/>
      <c r="BV9474" s="33"/>
      <c r="BW9474" s="32"/>
      <c r="BX9474" s="32"/>
      <c r="BY9474" s="34"/>
      <c r="CA9474" s="32"/>
      <c r="CB9474" s="32"/>
    </row>
    <row r="9475" spans="1:80">
      <c r="A9475" s="20"/>
      <c r="B9475" s="21"/>
      <c r="C9475" s="21"/>
      <c r="D9475" s="21"/>
      <c r="E9475" s="21"/>
      <c r="F9475" s="21"/>
      <c r="G9475" s="21"/>
      <c r="H9475" s="21"/>
      <c r="I9475" s="21"/>
      <c r="J9475" s="21"/>
      <c r="K9475" s="22"/>
      <c r="L9475" s="22"/>
      <c r="M9475" s="22"/>
      <c r="N9475" s="22"/>
      <c r="O9475" s="22"/>
      <c r="P9475" s="22"/>
      <c r="Q9475" s="22"/>
      <c r="R9475" s="22"/>
      <c r="S9475" s="22"/>
      <c r="T9475" s="22"/>
      <c r="U9475" s="22"/>
      <c r="V9475" s="22"/>
      <c r="W9475" s="22"/>
      <c r="X9475" s="22"/>
      <c r="Y9475" s="22"/>
      <c r="Z9475" s="22"/>
      <c r="AA9475" s="22"/>
      <c r="AB9475" s="23"/>
      <c r="AC9475" s="23"/>
      <c r="AD9475" s="22"/>
      <c r="AE9475" s="24"/>
      <c r="AF9475" s="24"/>
      <c r="AG9475" s="24"/>
      <c r="AH9475" s="24"/>
      <c r="AI9475" s="24"/>
      <c r="AJ9475" s="24"/>
      <c r="AK9475" s="24"/>
      <c r="AL9475" s="24"/>
      <c r="AM9475" s="24"/>
      <c r="AN9475" s="24"/>
      <c r="AO9475" s="24"/>
      <c r="AP9475" s="24"/>
      <c r="AQ9475" s="24"/>
      <c r="AR9475" s="24"/>
      <c r="AS9475" s="24"/>
      <c r="AT9475" s="25"/>
      <c r="AV9475" s="26"/>
      <c r="AW9475" s="26"/>
      <c r="AX9475" s="27"/>
      <c r="AY9475" s="27"/>
      <c r="AZ9475" s="27"/>
      <c r="BA9475" s="27"/>
      <c r="BB9475" s="27"/>
      <c r="BC9475" s="27"/>
      <c r="BD9475" s="27"/>
      <c r="BE9475" s="27"/>
      <c r="BF9475" s="27"/>
      <c r="BG9475" s="27"/>
      <c r="BH9475" s="27"/>
      <c r="BI9475" s="27"/>
      <c r="BT9475" s="31"/>
      <c r="BU9475" s="32"/>
      <c r="BV9475" s="33"/>
      <c r="BW9475" s="32"/>
      <c r="BX9475" s="32"/>
      <c r="BY9475" s="34"/>
      <c r="CA9475" s="32"/>
      <c r="CB9475" s="32"/>
    </row>
    <row r="9476" spans="1:80">
      <c r="A9476" s="20"/>
      <c r="B9476" s="21"/>
      <c r="C9476" s="21"/>
      <c r="D9476" s="21"/>
      <c r="E9476" s="21"/>
      <c r="F9476" s="21"/>
      <c r="G9476" s="21"/>
      <c r="H9476" s="21"/>
      <c r="I9476" s="21"/>
      <c r="J9476" s="21"/>
      <c r="K9476" s="22"/>
      <c r="L9476" s="22"/>
      <c r="M9476" s="22"/>
      <c r="N9476" s="22"/>
      <c r="O9476" s="22"/>
      <c r="P9476" s="22"/>
      <c r="Q9476" s="22"/>
      <c r="R9476" s="22"/>
      <c r="S9476" s="22"/>
      <c r="T9476" s="22"/>
      <c r="U9476" s="22"/>
      <c r="V9476" s="22"/>
      <c r="W9476" s="22"/>
      <c r="X9476" s="22"/>
      <c r="Y9476" s="22"/>
      <c r="Z9476" s="22"/>
      <c r="AA9476" s="22"/>
      <c r="AB9476" s="23"/>
      <c r="AC9476" s="23"/>
      <c r="AD9476" s="22"/>
      <c r="AE9476" s="24"/>
      <c r="AF9476" s="24"/>
      <c r="AG9476" s="24"/>
      <c r="AH9476" s="24"/>
      <c r="AI9476" s="24"/>
      <c r="AJ9476" s="24"/>
      <c r="AK9476" s="24"/>
      <c r="AL9476" s="24"/>
      <c r="AM9476" s="24"/>
      <c r="AN9476" s="24"/>
      <c r="AO9476" s="24"/>
      <c r="AP9476" s="24"/>
      <c r="AQ9476" s="24"/>
      <c r="AR9476" s="24"/>
      <c r="AS9476" s="24"/>
      <c r="AT9476" s="25"/>
      <c r="AV9476" s="26"/>
      <c r="AW9476" s="26"/>
      <c r="AX9476" s="27"/>
      <c r="AY9476" s="27"/>
      <c r="AZ9476" s="27"/>
      <c r="BA9476" s="27"/>
      <c r="BB9476" s="27"/>
      <c r="BC9476" s="27"/>
      <c r="BD9476" s="27"/>
      <c r="BE9476" s="27"/>
      <c r="BF9476" s="27"/>
      <c r="BG9476" s="27"/>
      <c r="BH9476" s="27"/>
      <c r="BI9476" s="27"/>
      <c r="BT9476" s="31"/>
      <c r="BU9476" s="32"/>
      <c r="BV9476" s="33"/>
      <c r="BW9476" s="32"/>
      <c r="BX9476" s="32"/>
      <c r="BY9476" s="34"/>
      <c r="CA9476" s="32"/>
      <c r="CB9476" s="32"/>
    </row>
    <row r="9477" spans="1:80">
      <c r="A9477" s="20"/>
      <c r="B9477" s="21"/>
      <c r="C9477" s="21"/>
      <c r="D9477" s="21"/>
      <c r="E9477" s="21"/>
      <c r="F9477" s="21"/>
      <c r="G9477" s="21"/>
      <c r="H9477" s="21"/>
      <c r="I9477" s="21"/>
      <c r="J9477" s="21"/>
      <c r="K9477" s="22"/>
      <c r="L9477" s="22"/>
      <c r="M9477" s="22"/>
      <c r="N9477" s="22"/>
      <c r="O9477" s="22"/>
      <c r="P9477" s="22"/>
      <c r="Q9477" s="22"/>
      <c r="R9477" s="22"/>
      <c r="S9477" s="22"/>
      <c r="T9477" s="22"/>
      <c r="U9477" s="22"/>
      <c r="V9477" s="22"/>
      <c r="W9477" s="22"/>
      <c r="X9477" s="22"/>
      <c r="Y9477" s="22"/>
      <c r="Z9477" s="22"/>
      <c r="AA9477" s="22"/>
      <c r="AB9477" s="23"/>
      <c r="AC9477" s="23"/>
      <c r="AD9477" s="22"/>
      <c r="AE9477" s="24"/>
      <c r="AF9477" s="24"/>
      <c r="AG9477" s="24"/>
      <c r="AH9477" s="24"/>
      <c r="AI9477" s="24"/>
      <c r="AJ9477" s="24"/>
      <c r="AK9477" s="24"/>
      <c r="AL9477" s="24"/>
      <c r="AM9477" s="24"/>
      <c r="AN9477" s="24"/>
      <c r="AO9477" s="24"/>
      <c r="AP9477" s="24"/>
      <c r="AQ9477" s="24"/>
      <c r="AR9477" s="24"/>
      <c r="AS9477" s="24"/>
      <c r="AT9477" s="25"/>
      <c r="AV9477" s="26"/>
      <c r="AW9477" s="26"/>
      <c r="AX9477" s="27"/>
      <c r="AY9477" s="27"/>
      <c r="AZ9477" s="27"/>
      <c r="BA9477" s="27"/>
      <c r="BB9477" s="27"/>
      <c r="BC9477" s="27"/>
      <c r="BD9477" s="27"/>
      <c r="BE9477" s="27"/>
      <c r="BF9477" s="27"/>
      <c r="BG9477" s="27"/>
      <c r="BH9477" s="27"/>
      <c r="BI9477" s="27"/>
      <c r="BT9477" s="31"/>
      <c r="BU9477" s="32"/>
      <c r="BV9477" s="33"/>
      <c r="BW9477" s="32"/>
      <c r="BX9477" s="32"/>
      <c r="BY9477" s="34"/>
      <c r="CA9477" s="32"/>
      <c r="CB9477" s="32"/>
    </row>
    <row r="9478" spans="1:80">
      <c r="A9478" s="20"/>
      <c r="B9478" s="21"/>
      <c r="C9478" s="21"/>
      <c r="D9478" s="21"/>
      <c r="E9478" s="21"/>
      <c r="F9478" s="21"/>
      <c r="G9478" s="21"/>
      <c r="H9478" s="21"/>
      <c r="I9478" s="21"/>
      <c r="J9478" s="21"/>
      <c r="K9478" s="22"/>
      <c r="L9478" s="22"/>
      <c r="M9478" s="22"/>
      <c r="N9478" s="22"/>
      <c r="O9478" s="22"/>
      <c r="P9478" s="22"/>
      <c r="Q9478" s="22"/>
      <c r="R9478" s="22"/>
      <c r="S9478" s="22"/>
      <c r="T9478" s="22"/>
      <c r="U9478" s="22"/>
      <c r="V9478" s="22"/>
      <c r="W9478" s="22"/>
      <c r="X9478" s="22"/>
      <c r="Y9478" s="22"/>
      <c r="Z9478" s="22"/>
      <c r="AA9478" s="22"/>
      <c r="AB9478" s="23"/>
      <c r="AC9478" s="23"/>
      <c r="AD9478" s="22"/>
      <c r="AE9478" s="24"/>
      <c r="AF9478" s="24"/>
      <c r="AG9478" s="24"/>
      <c r="AH9478" s="24"/>
      <c r="AI9478" s="24"/>
      <c r="AJ9478" s="24"/>
      <c r="AK9478" s="24"/>
      <c r="AL9478" s="24"/>
      <c r="AM9478" s="24"/>
      <c r="AN9478" s="24"/>
      <c r="AO9478" s="24"/>
      <c r="AP9478" s="24"/>
      <c r="AQ9478" s="24"/>
      <c r="AR9478" s="24"/>
      <c r="AS9478" s="24"/>
      <c r="AT9478" s="25"/>
      <c r="AV9478" s="26"/>
      <c r="AW9478" s="26"/>
      <c r="AX9478" s="27"/>
      <c r="AY9478" s="27"/>
      <c r="AZ9478" s="27"/>
      <c r="BA9478" s="27"/>
      <c r="BB9478" s="27"/>
      <c r="BC9478" s="27"/>
      <c r="BD9478" s="27"/>
      <c r="BE9478" s="27"/>
      <c r="BF9478" s="27"/>
      <c r="BG9478" s="27"/>
      <c r="BH9478" s="27"/>
      <c r="BI9478" s="27"/>
      <c r="BT9478" s="31"/>
      <c r="BU9478" s="32"/>
      <c r="BV9478" s="33"/>
      <c r="BW9478" s="32"/>
      <c r="BX9478" s="32"/>
      <c r="BY9478" s="34"/>
      <c r="CA9478" s="32"/>
      <c r="CB9478" s="32"/>
    </row>
    <row r="9479" spans="1:80">
      <c r="A9479" s="20"/>
      <c r="B9479" s="21"/>
      <c r="C9479" s="21"/>
      <c r="D9479" s="21"/>
      <c r="E9479" s="21"/>
      <c r="F9479" s="21"/>
      <c r="G9479" s="21"/>
      <c r="H9479" s="21"/>
      <c r="I9479" s="21"/>
      <c r="J9479" s="21"/>
      <c r="K9479" s="22"/>
      <c r="L9479" s="22"/>
      <c r="M9479" s="22"/>
      <c r="N9479" s="22"/>
      <c r="O9479" s="22"/>
      <c r="P9479" s="22"/>
      <c r="Q9479" s="22"/>
      <c r="R9479" s="22"/>
      <c r="S9479" s="22"/>
      <c r="T9479" s="22"/>
      <c r="U9479" s="22"/>
      <c r="V9479" s="22"/>
      <c r="W9479" s="22"/>
      <c r="X9479" s="22"/>
      <c r="Y9479" s="22"/>
      <c r="Z9479" s="22"/>
      <c r="AA9479" s="22"/>
      <c r="AB9479" s="23"/>
      <c r="AC9479" s="23"/>
      <c r="AD9479" s="22"/>
      <c r="AE9479" s="24"/>
      <c r="AF9479" s="24"/>
      <c r="AG9479" s="24"/>
      <c r="AH9479" s="24"/>
      <c r="AI9479" s="24"/>
      <c r="AJ9479" s="24"/>
      <c r="AK9479" s="24"/>
      <c r="AL9479" s="24"/>
      <c r="AM9479" s="24"/>
      <c r="AN9479" s="24"/>
      <c r="AO9479" s="24"/>
      <c r="AP9479" s="24"/>
      <c r="AQ9479" s="24"/>
      <c r="AR9479" s="24"/>
      <c r="AS9479" s="24"/>
      <c r="AT9479" s="25"/>
      <c r="AV9479" s="26"/>
      <c r="AW9479" s="26"/>
      <c r="AX9479" s="27"/>
      <c r="AY9479" s="27"/>
      <c r="AZ9479" s="27"/>
      <c r="BA9479" s="27"/>
      <c r="BB9479" s="27"/>
      <c r="BC9479" s="27"/>
      <c r="BD9479" s="27"/>
      <c r="BE9479" s="27"/>
      <c r="BF9479" s="27"/>
      <c r="BG9479" s="27"/>
      <c r="BH9479" s="27"/>
      <c r="BI9479" s="27"/>
      <c r="BT9479" s="31"/>
      <c r="BU9479" s="32"/>
      <c r="BV9479" s="33"/>
      <c r="BW9479" s="32"/>
      <c r="BX9479" s="32"/>
      <c r="BY9479" s="34"/>
      <c r="CA9479" s="32"/>
      <c r="CB9479" s="32"/>
    </row>
    <row r="9480" spans="1:80">
      <c r="A9480" s="20"/>
      <c r="B9480" s="21"/>
      <c r="C9480" s="21"/>
      <c r="D9480" s="21"/>
      <c r="E9480" s="21"/>
      <c r="F9480" s="21"/>
      <c r="G9480" s="21"/>
      <c r="H9480" s="21"/>
      <c r="I9480" s="21"/>
      <c r="J9480" s="21"/>
      <c r="K9480" s="22"/>
      <c r="L9480" s="22"/>
      <c r="M9480" s="22"/>
      <c r="N9480" s="22"/>
      <c r="O9480" s="22"/>
      <c r="P9480" s="22"/>
      <c r="Q9480" s="22"/>
      <c r="R9480" s="22"/>
      <c r="S9480" s="22"/>
      <c r="T9480" s="22"/>
      <c r="U9480" s="22"/>
      <c r="V9480" s="22"/>
      <c r="W9480" s="22"/>
      <c r="X9480" s="22"/>
      <c r="Y9480" s="22"/>
      <c r="Z9480" s="22"/>
      <c r="AA9480" s="22"/>
      <c r="AB9480" s="23"/>
      <c r="AC9480" s="23"/>
      <c r="AD9480" s="22"/>
      <c r="AE9480" s="24"/>
      <c r="AF9480" s="24"/>
      <c r="AG9480" s="24"/>
      <c r="AH9480" s="24"/>
      <c r="AI9480" s="24"/>
      <c r="AJ9480" s="24"/>
      <c r="AK9480" s="24"/>
      <c r="AL9480" s="24"/>
      <c r="AM9480" s="24"/>
      <c r="AN9480" s="24"/>
      <c r="AO9480" s="24"/>
      <c r="AP9480" s="24"/>
      <c r="AQ9480" s="24"/>
      <c r="AR9480" s="24"/>
      <c r="AS9480" s="24"/>
      <c r="AT9480" s="25"/>
      <c r="AV9480" s="26"/>
      <c r="AW9480" s="26"/>
      <c r="AX9480" s="27"/>
      <c r="AY9480" s="27"/>
      <c r="AZ9480" s="27"/>
      <c r="BA9480" s="27"/>
      <c r="BB9480" s="27"/>
      <c r="BC9480" s="27"/>
      <c r="BD9480" s="27"/>
      <c r="BE9480" s="27"/>
      <c r="BF9480" s="27"/>
      <c r="BG9480" s="27"/>
      <c r="BH9480" s="27"/>
      <c r="BI9480" s="27"/>
      <c r="BT9480" s="31"/>
      <c r="BU9480" s="32"/>
      <c r="BV9480" s="33"/>
      <c r="BW9480" s="32"/>
      <c r="BX9480" s="32"/>
      <c r="BY9480" s="34"/>
      <c r="CA9480" s="32"/>
      <c r="CB9480" s="32"/>
    </row>
    <row r="9481" spans="1:80">
      <c r="A9481" s="20"/>
      <c r="B9481" s="21"/>
      <c r="C9481" s="21"/>
      <c r="D9481" s="21"/>
      <c r="E9481" s="21"/>
      <c r="F9481" s="21"/>
      <c r="G9481" s="21"/>
      <c r="H9481" s="21"/>
      <c r="I9481" s="21"/>
      <c r="J9481" s="21"/>
      <c r="K9481" s="22"/>
      <c r="L9481" s="22"/>
      <c r="M9481" s="22"/>
      <c r="N9481" s="22"/>
      <c r="O9481" s="22"/>
      <c r="P9481" s="22"/>
      <c r="Q9481" s="22"/>
      <c r="R9481" s="22"/>
      <c r="S9481" s="22"/>
      <c r="T9481" s="22"/>
      <c r="U9481" s="22"/>
      <c r="V9481" s="22"/>
      <c r="W9481" s="22"/>
      <c r="X9481" s="22"/>
      <c r="Y9481" s="22"/>
      <c r="Z9481" s="22"/>
      <c r="AA9481" s="22"/>
      <c r="AB9481" s="23"/>
      <c r="AC9481" s="23"/>
      <c r="AD9481" s="22"/>
      <c r="AE9481" s="24"/>
      <c r="AF9481" s="24"/>
      <c r="AG9481" s="24"/>
      <c r="AH9481" s="24"/>
      <c r="AI9481" s="24"/>
      <c r="AJ9481" s="24"/>
      <c r="AK9481" s="24"/>
      <c r="AL9481" s="24"/>
      <c r="AM9481" s="24"/>
      <c r="AN9481" s="24"/>
      <c r="AO9481" s="24"/>
      <c r="AP9481" s="24"/>
      <c r="AQ9481" s="24"/>
      <c r="AR9481" s="24"/>
      <c r="AS9481" s="24"/>
      <c r="AT9481" s="25"/>
      <c r="AV9481" s="26"/>
      <c r="AW9481" s="26"/>
      <c r="AX9481" s="27"/>
      <c r="AY9481" s="27"/>
      <c r="AZ9481" s="27"/>
      <c r="BA9481" s="27"/>
      <c r="BB9481" s="27"/>
      <c r="BC9481" s="27"/>
      <c r="BD9481" s="27"/>
      <c r="BE9481" s="27"/>
      <c r="BF9481" s="27"/>
      <c r="BG9481" s="27"/>
      <c r="BH9481" s="27"/>
      <c r="BI9481" s="27"/>
      <c r="BT9481" s="31"/>
      <c r="BU9481" s="32"/>
      <c r="BV9481" s="33"/>
      <c r="BW9481" s="32"/>
      <c r="BX9481" s="32"/>
      <c r="BY9481" s="34"/>
      <c r="CA9481" s="32"/>
      <c r="CB9481" s="32"/>
    </row>
    <row r="9482" spans="1:80">
      <c r="A9482" s="20"/>
      <c r="B9482" s="21"/>
      <c r="C9482" s="21"/>
      <c r="D9482" s="21"/>
      <c r="E9482" s="21"/>
      <c r="F9482" s="21"/>
      <c r="G9482" s="21"/>
      <c r="H9482" s="21"/>
      <c r="I9482" s="21"/>
      <c r="J9482" s="21"/>
      <c r="K9482" s="22"/>
      <c r="L9482" s="22"/>
      <c r="M9482" s="22"/>
      <c r="N9482" s="22"/>
      <c r="O9482" s="22"/>
      <c r="P9482" s="22"/>
      <c r="Q9482" s="22"/>
      <c r="R9482" s="22"/>
      <c r="S9482" s="22"/>
      <c r="T9482" s="22"/>
      <c r="U9482" s="22"/>
      <c r="V9482" s="22"/>
      <c r="W9482" s="22"/>
      <c r="X9482" s="22"/>
      <c r="Y9482" s="22"/>
      <c r="Z9482" s="22"/>
      <c r="AA9482" s="22"/>
      <c r="AB9482" s="23"/>
      <c r="AC9482" s="23"/>
      <c r="AD9482" s="22"/>
      <c r="AE9482" s="24"/>
      <c r="AF9482" s="24"/>
      <c r="AG9482" s="24"/>
      <c r="AH9482" s="24"/>
      <c r="AI9482" s="24"/>
      <c r="AJ9482" s="24"/>
      <c r="AK9482" s="24"/>
      <c r="AL9482" s="24"/>
      <c r="AM9482" s="24"/>
      <c r="AN9482" s="24"/>
      <c r="AO9482" s="24"/>
      <c r="AP9482" s="24"/>
      <c r="AQ9482" s="24"/>
      <c r="AR9482" s="24"/>
      <c r="AS9482" s="24"/>
      <c r="AT9482" s="25"/>
      <c r="AV9482" s="26"/>
      <c r="AW9482" s="26"/>
      <c r="AX9482" s="27"/>
      <c r="AY9482" s="27"/>
      <c r="AZ9482" s="27"/>
      <c r="BA9482" s="27"/>
      <c r="BB9482" s="27"/>
      <c r="BC9482" s="27"/>
      <c r="BD9482" s="27"/>
      <c r="BE9482" s="27"/>
      <c r="BF9482" s="27"/>
      <c r="BG9482" s="27"/>
      <c r="BH9482" s="27"/>
      <c r="BI9482" s="27"/>
      <c r="BT9482" s="31"/>
      <c r="BU9482" s="32"/>
      <c r="BV9482" s="33"/>
      <c r="BW9482" s="32"/>
      <c r="BX9482" s="32"/>
      <c r="BY9482" s="34"/>
      <c r="CA9482" s="32"/>
      <c r="CB9482" s="32"/>
    </row>
    <row r="9483" spans="1:80">
      <c r="A9483" s="20"/>
      <c r="B9483" s="21"/>
      <c r="C9483" s="21"/>
      <c r="D9483" s="21"/>
      <c r="E9483" s="21"/>
      <c r="F9483" s="21"/>
      <c r="G9483" s="21"/>
      <c r="H9483" s="21"/>
      <c r="I9483" s="21"/>
      <c r="J9483" s="21"/>
      <c r="K9483" s="22"/>
      <c r="L9483" s="22"/>
      <c r="M9483" s="22"/>
      <c r="N9483" s="22"/>
      <c r="O9483" s="22"/>
      <c r="P9483" s="22"/>
      <c r="Q9483" s="22"/>
      <c r="R9483" s="22"/>
      <c r="S9483" s="22"/>
      <c r="T9483" s="22"/>
      <c r="U9483" s="22"/>
      <c r="V9483" s="22"/>
      <c r="W9483" s="22"/>
      <c r="X9483" s="22"/>
      <c r="Y9483" s="22"/>
      <c r="Z9483" s="22"/>
      <c r="AA9483" s="22"/>
      <c r="AB9483" s="23"/>
      <c r="AC9483" s="23"/>
      <c r="AD9483" s="22"/>
      <c r="AE9483" s="24"/>
      <c r="AF9483" s="24"/>
      <c r="AG9483" s="24"/>
      <c r="AH9483" s="24"/>
      <c r="AI9483" s="24"/>
      <c r="AJ9483" s="24"/>
      <c r="AK9483" s="24"/>
      <c r="AL9483" s="24"/>
      <c r="AM9483" s="24"/>
      <c r="AN9483" s="24"/>
      <c r="AO9483" s="24"/>
      <c r="AP9483" s="24"/>
      <c r="AQ9483" s="24"/>
      <c r="AR9483" s="24"/>
      <c r="AS9483" s="24"/>
      <c r="AT9483" s="25"/>
      <c r="AV9483" s="26"/>
      <c r="AW9483" s="26"/>
      <c r="AX9483" s="27"/>
      <c r="AY9483" s="27"/>
      <c r="AZ9483" s="27"/>
      <c r="BA9483" s="27"/>
      <c r="BB9483" s="27"/>
      <c r="BC9483" s="27"/>
      <c r="BD9483" s="27"/>
      <c r="BE9483" s="27"/>
      <c r="BF9483" s="27"/>
      <c r="BG9483" s="27"/>
      <c r="BH9483" s="27"/>
      <c r="BI9483" s="27"/>
      <c r="BT9483" s="31"/>
      <c r="BU9483" s="32"/>
      <c r="BV9483" s="33"/>
      <c r="BW9483" s="32"/>
      <c r="BX9483" s="32"/>
      <c r="BY9483" s="34"/>
      <c r="CA9483" s="32"/>
      <c r="CB9483" s="32"/>
    </row>
    <row r="9484" spans="1:80">
      <c r="A9484" s="20"/>
      <c r="B9484" s="21"/>
      <c r="C9484" s="21"/>
      <c r="D9484" s="21"/>
      <c r="E9484" s="21"/>
      <c r="F9484" s="21"/>
      <c r="G9484" s="21"/>
      <c r="H9484" s="21"/>
      <c r="I9484" s="21"/>
      <c r="J9484" s="21"/>
      <c r="K9484" s="22"/>
      <c r="L9484" s="22"/>
      <c r="M9484" s="22"/>
      <c r="N9484" s="22"/>
      <c r="O9484" s="22"/>
      <c r="P9484" s="22"/>
      <c r="Q9484" s="22"/>
      <c r="R9484" s="22"/>
      <c r="S9484" s="22"/>
      <c r="T9484" s="22"/>
      <c r="U9484" s="22"/>
      <c r="V9484" s="22"/>
      <c r="W9484" s="22"/>
      <c r="X9484" s="22"/>
      <c r="Y9484" s="22"/>
      <c r="Z9484" s="22"/>
      <c r="AA9484" s="22"/>
      <c r="AB9484" s="23"/>
      <c r="AC9484" s="23"/>
      <c r="AD9484" s="22"/>
      <c r="AE9484" s="24"/>
      <c r="AF9484" s="24"/>
      <c r="AG9484" s="24"/>
      <c r="AH9484" s="24"/>
      <c r="AI9484" s="24"/>
      <c r="AJ9484" s="24"/>
      <c r="AK9484" s="24"/>
      <c r="AL9484" s="24"/>
      <c r="AM9484" s="24"/>
      <c r="AN9484" s="24"/>
      <c r="AO9484" s="24"/>
      <c r="AP9484" s="24"/>
      <c r="AQ9484" s="24"/>
      <c r="AR9484" s="24"/>
      <c r="AS9484" s="24"/>
      <c r="AT9484" s="25"/>
      <c r="AV9484" s="26"/>
      <c r="AW9484" s="26"/>
      <c r="AX9484" s="27"/>
      <c r="AY9484" s="27"/>
      <c r="AZ9484" s="27"/>
      <c r="BA9484" s="27"/>
      <c r="BB9484" s="27"/>
      <c r="BC9484" s="27"/>
      <c r="BD9484" s="27"/>
      <c r="BE9484" s="27"/>
      <c r="BF9484" s="27"/>
      <c r="BG9484" s="27"/>
      <c r="BH9484" s="27"/>
      <c r="BI9484" s="27"/>
      <c r="BT9484" s="31"/>
      <c r="BU9484" s="32"/>
      <c r="BV9484" s="33"/>
      <c r="BW9484" s="32"/>
      <c r="BX9484" s="32"/>
      <c r="BY9484" s="34"/>
      <c r="CA9484" s="32"/>
      <c r="CB9484" s="32"/>
    </row>
    <row r="9485" spans="1:80">
      <c r="A9485" s="20"/>
      <c r="B9485" s="21"/>
      <c r="C9485" s="21"/>
      <c r="D9485" s="21"/>
      <c r="E9485" s="21"/>
      <c r="F9485" s="21"/>
      <c r="G9485" s="21"/>
      <c r="H9485" s="21"/>
      <c r="I9485" s="21"/>
      <c r="J9485" s="21"/>
      <c r="K9485" s="22"/>
      <c r="L9485" s="22"/>
      <c r="M9485" s="22"/>
      <c r="N9485" s="22"/>
      <c r="O9485" s="22"/>
      <c r="P9485" s="22"/>
      <c r="Q9485" s="22"/>
      <c r="R9485" s="22"/>
      <c r="S9485" s="22"/>
      <c r="T9485" s="22"/>
      <c r="U9485" s="22"/>
      <c r="V9485" s="22"/>
      <c r="W9485" s="22"/>
      <c r="X9485" s="22"/>
      <c r="Y9485" s="22"/>
      <c r="Z9485" s="22"/>
      <c r="AA9485" s="22"/>
      <c r="AB9485" s="23"/>
      <c r="AC9485" s="23"/>
      <c r="AD9485" s="22"/>
      <c r="AE9485" s="24"/>
      <c r="AF9485" s="24"/>
      <c r="AG9485" s="24"/>
      <c r="AH9485" s="24"/>
      <c r="AI9485" s="24"/>
      <c r="AJ9485" s="24"/>
      <c r="AK9485" s="24"/>
      <c r="AL9485" s="24"/>
      <c r="AM9485" s="24"/>
      <c r="AN9485" s="24"/>
      <c r="AO9485" s="24"/>
      <c r="AP9485" s="24"/>
      <c r="AQ9485" s="24"/>
      <c r="AR9485" s="24"/>
      <c r="AS9485" s="24"/>
      <c r="AT9485" s="25"/>
      <c r="AV9485" s="26"/>
      <c r="AW9485" s="26"/>
      <c r="AX9485" s="27"/>
      <c r="AY9485" s="27"/>
      <c r="AZ9485" s="27"/>
      <c r="BA9485" s="27"/>
      <c r="BB9485" s="27"/>
      <c r="BC9485" s="27"/>
      <c r="BD9485" s="27"/>
      <c r="BE9485" s="27"/>
      <c r="BF9485" s="27"/>
      <c r="BG9485" s="27"/>
      <c r="BH9485" s="27"/>
      <c r="BI9485" s="27"/>
      <c r="BT9485" s="31"/>
      <c r="BU9485" s="32"/>
      <c r="BV9485" s="33"/>
      <c r="BW9485" s="32"/>
      <c r="BX9485" s="32"/>
      <c r="BY9485" s="34"/>
      <c r="CA9485" s="32"/>
      <c r="CB9485" s="32"/>
    </row>
    <row r="9486" spans="1:80">
      <c r="A9486" s="20"/>
      <c r="B9486" s="21"/>
      <c r="C9486" s="21"/>
      <c r="D9486" s="21"/>
      <c r="E9486" s="21"/>
      <c r="F9486" s="21"/>
      <c r="G9486" s="21"/>
      <c r="H9486" s="21"/>
      <c r="I9486" s="21"/>
      <c r="J9486" s="21"/>
      <c r="K9486" s="22"/>
      <c r="L9486" s="22"/>
      <c r="M9486" s="22"/>
      <c r="N9486" s="22"/>
      <c r="O9486" s="22"/>
      <c r="P9486" s="22"/>
      <c r="Q9486" s="22"/>
      <c r="R9486" s="22"/>
      <c r="S9486" s="22"/>
      <c r="T9486" s="22"/>
      <c r="U9486" s="22"/>
      <c r="V9486" s="22"/>
      <c r="W9486" s="22"/>
      <c r="X9486" s="22"/>
      <c r="Y9486" s="22"/>
      <c r="Z9486" s="22"/>
      <c r="AA9486" s="22"/>
      <c r="AB9486" s="23"/>
      <c r="AC9486" s="23"/>
      <c r="AD9486" s="22"/>
      <c r="AE9486" s="24"/>
      <c r="AF9486" s="24"/>
      <c r="AG9486" s="24"/>
      <c r="AH9486" s="24"/>
      <c r="AI9486" s="24"/>
      <c r="AJ9486" s="24"/>
      <c r="AK9486" s="24"/>
      <c r="AL9486" s="24"/>
      <c r="AM9486" s="24"/>
      <c r="AN9486" s="24"/>
      <c r="AO9486" s="24"/>
      <c r="AP9486" s="24"/>
      <c r="AQ9486" s="24"/>
      <c r="AR9486" s="24"/>
      <c r="AS9486" s="24"/>
      <c r="AT9486" s="25"/>
      <c r="AV9486" s="26"/>
      <c r="AW9486" s="26"/>
      <c r="AX9486" s="27"/>
      <c r="AY9486" s="27"/>
      <c r="AZ9486" s="27"/>
      <c r="BA9486" s="27"/>
      <c r="BB9486" s="27"/>
      <c r="BC9486" s="27"/>
      <c r="BD9486" s="27"/>
      <c r="BE9486" s="27"/>
      <c r="BF9486" s="27"/>
      <c r="BG9486" s="27"/>
      <c r="BH9486" s="27"/>
      <c r="BI9486" s="27"/>
      <c r="BT9486" s="31"/>
      <c r="BU9486" s="32"/>
      <c r="BV9486" s="33"/>
      <c r="BW9486" s="32"/>
      <c r="BX9486" s="32"/>
      <c r="BY9486" s="34"/>
      <c r="CA9486" s="32"/>
      <c r="CB9486" s="32"/>
    </row>
    <row r="9487" spans="1:80">
      <c r="A9487" s="20"/>
      <c r="B9487" s="21"/>
      <c r="C9487" s="21"/>
      <c r="D9487" s="21"/>
      <c r="E9487" s="21"/>
      <c r="F9487" s="21"/>
      <c r="G9487" s="21"/>
      <c r="H9487" s="21"/>
      <c r="I9487" s="21"/>
      <c r="J9487" s="21"/>
      <c r="K9487" s="22"/>
      <c r="L9487" s="22"/>
      <c r="M9487" s="22"/>
      <c r="N9487" s="22"/>
      <c r="O9487" s="22"/>
      <c r="P9487" s="22"/>
      <c r="Q9487" s="22"/>
      <c r="R9487" s="22"/>
      <c r="S9487" s="22"/>
      <c r="T9487" s="22"/>
      <c r="U9487" s="22"/>
      <c r="V9487" s="22"/>
      <c r="W9487" s="22"/>
      <c r="X9487" s="22"/>
      <c r="Y9487" s="22"/>
      <c r="Z9487" s="22"/>
      <c r="AA9487" s="22"/>
      <c r="AB9487" s="23"/>
      <c r="AC9487" s="23"/>
      <c r="AD9487" s="22"/>
      <c r="AE9487" s="24"/>
      <c r="AF9487" s="24"/>
      <c r="AG9487" s="24"/>
      <c r="AH9487" s="24"/>
      <c r="AI9487" s="24"/>
      <c r="AJ9487" s="24"/>
      <c r="AK9487" s="24"/>
      <c r="AL9487" s="24"/>
      <c r="AM9487" s="24"/>
      <c r="AN9487" s="24"/>
      <c r="AO9487" s="24"/>
      <c r="AP9487" s="24"/>
      <c r="AQ9487" s="24"/>
      <c r="AR9487" s="24"/>
      <c r="AS9487" s="24"/>
      <c r="AT9487" s="25"/>
      <c r="AV9487" s="26"/>
      <c r="AW9487" s="26"/>
      <c r="AX9487" s="27"/>
      <c r="AY9487" s="27"/>
      <c r="AZ9487" s="27"/>
      <c r="BA9487" s="27"/>
      <c r="BB9487" s="27"/>
      <c r="BC9487" s="27"/>
      <c r="BD9487" s="27"/>
      <c r="BE9487" s="27"/>
      <c r="BF9487" s="27"/>
      <c r="BG9487" s="27"/>
      <c r="BH9487" s="27"/>
      <c r="BI9487" s="27"/>
      <c r="BT9487" s="31"/>
      <c r="BU9487" s="32"/>
      <c r="BV9487" s="33"/>
      <c r="BW9487" s="32"/>
      <c r="BX9487" s="32"/>
      <c r="BY9487" s="34"/>
      <c r="CA9487" s="32"/>
      <c r="CB9487" s="32"/>
    </row>
    <row r="9488" spans="1:80">
      <c r="A9488" s="20"/>
      <c r="B9488" s="21"/>
      <c r="C9488" s="21"/>
      <c r="D9488" s="21"/>
      <c r="E9488" s="21"/>
      <c r="F9488" s="21"/>
      <c r="G9488" s="21"/>
      <c r="H9488" s="21"/>
      <c r="I9488" s="21"/>
      <c r="J9488" s="21"/>
      <c r="K9488" s="22"/>
      <c r="L9488" s="22"/>
      <c r="M9488" s="22"/>
      <c r="N9488" s="22"/>
      <c r="O9488" s="22"/>
      <c r="P9488" s="22"/>
      <c r="Q9488" s="22"/>
      <c r="R9488" s="22"/>
      <c r="S9488" s="22"/>
      <c r="T9488" s="22"/>
      <c r="U9488" s="22"/>
      <c r="V9488" s="22"/>
      <c r="W9488" s="22"/>
      <c r="X9488" s="22"/>
      <c r="Y9488" s="22"/>
      <c r="Z9488" s="22"/>
      <c r="AA9488" s="22"/>
      <c r="AB9488" s="23"/>
      <c r="AC9488" s="23"/>
      <c r="AD9488" s="22"/>
      <c r="AE9488" s="24"/>
      <c r="AF9488" s="24"/>
      <c r="AG9488" s="24"/>
      <c r="AH9488" s="24"/>
      <c r="AI9488" s="24"/>
      <c r="AJ9488" s="24"/>
      <c r="AK9488" s="24"/>
      <c r="AL9488" s="24"/>
      <c r="AM9488" s="24"/>
      <c r="AN9488" s="24"/>
      <c r="AO9488" s="24"/>
      <c r="AP9488" s="24"/>
      <c r="AQ9488" s="24"/>
      <c r="AR9488" s="24"/>
      <c r="AS9488" s="24"/>
      <c r="AT9488" s="25"/>
      <c r="AV9488" s="26"/>
      <c r="AW9488" s="26"/>
      <c r="AX9488" s="27"/>
      <c r="AY9488" s="27"/>
      <c r="AZ9488" s="27"/>
      <c r="BA9488" s="27"/>
      <c r="BB9488" s="27"/>
      <c r="BC9488" s="27"/>
      <c r="BD9488" s="27"/>
      <c r="BE9488" s="27"/>
      <c r="BF9488" s="27"/>
      <c r="BG9488" s="27"/>
      <c r="BH9488" s="27"/>
      <c r="BI9488" s="27"/>
      <c r="BT9488" s="31"/>
      <c r="BU9488" s="32"/>
      <c r="BV9488" s="33"/>
      <c r="BW9488" s="32"/>
      <c r="BX9488" s="32"/>
      <c r="BY9488" s="34"/>
      <c r="CA9488" s="32"/>
      <c r="CB9488" s="32"/>
    </row>
    <row r="9489" spans="1:80">
      <c r="A9489" s="20"/>
      <c r="B9489" s="21"/>
      <c r="C9489" s="21"/>
      <c r="D9489" s="21"/>
      <c r="E9489" s="21"/>
      <c r="F9489" s="21"/>
      <c r="G9489" s="21"/>
      <c r="H9489" s="21"/>
      <c r="I9489" s="21"/>
      <c r="J9489" s="21"/>
      <c r="K9489" s="22"/>
      <c r="L9489" s="22"/>
      <c r="M9489" s="22"/>
      <c r="N9489" s="22"/>
      <c r="O9489" s="22"/>
      <c r="P9489" s="22"/>
      <c r="Q9489" s="22"/>
      <c r="R9489" s="22"/>
      <c r="S9489" s="22"/>
      <c r="T9489" s="22"/>
      <c r="U9489" s="22"/>
      <c r="V9489" s="22"/>
      <c r="W9489" s="22"/>
      <c r="X9489" s="22"/>
      <c r="Y9489" s="22"/>
      <c r="Z9489" s="22"/>
      <c r="AA9489" s="22"/>
      <c r="AB9489" s="23"/>
      <c r="AC9489" s="23"/>
      <c r="AD9489" s="22"/>
      <c r="AE9489" s="24"/>
      <c r="AF9489" s="24"/>
      <c r="AG9489" s="24"/>
      <c r="AH9489" s="24"/>
      <c r="AI9489" s="24"/>
      <c r="AJ9489" s="24"/>
      <c r="AK9489" s="24"/>
      <c r="AL9489" s="24"/>
      <c r="AM9489" s="24"/>
      <c r="AN9489" s="24"/>
      <c r="AO9489" s="24"/>
      <c r="AP9489" s="24"/>
      <c r="AQ9489" s="24"/>
      <c r="AR9489" s="24"/>
      <c r="AS9489" s="24"/>
      <c r="AT9489" s="25"/>
      <c r="AV9489" s="26"/>
      <c r="AW9489" s="26"/>
      <c r="AX9489" s="27"/>
      <c r="AY9489" s="27"/>
      <c r="AZ9489" s="27"/>
      <c r="BA9489" s="27"/>
      <c r="BB9489" s="27"/>
      <c r="BC9489" s="27"/>
      <c r="BD9489" s="27"/>
      <c r="BE9489" s="27"/>
      <c r="BF9489" s="27"/>
      <c r="BG9489" s="27"/>
      <c r="BH9489" s="27"/>
      <c r="BI9489" s="27"/>
      <c r="BT9489" s="31"/>
      <c r="BU9489" s="32"/>
      <c r="BV9489" s="33"/>
      <c r="BW9489" s="32"/>
      <c r="BX9489" s="32"/>
      <c r="BY9489" s="34"/>
      <c r="CA9489" s="32"/>
      <c r="CB9489" s="32"/>
    </row>
    <row r="9490" spans="1:80">
      <c r="A9490" s="20"/>
      <c r="B9490" s="21"/>
      <c r="C9490" s="21"/>
      <c r="D9490" s="21"/>
      <c r="E9490" s="21"/>
      <c r="F9490" s="21"/>
      <c r="G9490" s="21"/>
      <c r="H9490" s="21"/>
      <c r="I9490" s="21"/>
      <c r="J9490" s="21"/>
      <c r="K9490" s="22"/>
      <c r="L9490" s="22"/>
      <c r="M9490" s="22"/>
      <c r="N9490" s="22"/>
      <c r="O9490" s="22"/>
      <c r="P9490" s="22"/>
      <c r="Q9490" s="22"/>
      <c r="R9490" s="22"/>
      <c r="S9490" s="22"/>
      <c r="T9490" s="22"/>
      <c r="U9490" s="22"/>
      <c r="V9490" s="22"/>
      <c r="W9490" s="22"/>
      <c r="X9490" s="22"/>
      <c r="Y9490" s="22"/>
      <c r="Z9490" s="22"/>
      <c r="AA9490" s="22"/>
      <c r="AB9490" s="23"/>
      <c r="AC9490" s="23"/>
      <c r="AD9490" s="22"/>
      <c r="AE9490" s="24"/>
      <c r="AF9490" s="24"/>
      <c r="AG9490" s="24"/>
      <c r="AH9490" s="24"/>
      <c r="AI9490" s="24"/>
      <c r="AJ9490" s="24"/>
      <c r="AK9490" s="24"/>
      <c r="AL9490" s="24"/>
      <c r="AM9490" s="24"/>
      <c r="AN9490" s="24"/>
      <c r="AO9490" s="24"/>
      <c r="AP9490" s="24"/>
      <c r="AQ9490" s="24"/>
      <c r="AR9490" s="24"/>
      <c r="AS9490" s="24"/>
      <c r="AT9490" s="25"/>
      <c r="AV9490" s="26"/>
      <c r="AW9490" s="26"/>
      <c r="AX9490" s="27"/>
      <c r="AY9490" s="27"/>
      <c r="AZ9490" s="27"/>
      <c r="BA9490" s="27"/>
      <c r="BB9490" s="27"/>
      <c r="BC9490" s="27"/>
      <c r="BD9490" s="27"/>
      <c r="BE9490" s="27"/>
      <c r="BF9490" s="27"/>
      <c r="BG9490" s="27"/>
      <c r="BH9490" s="27"/>
      <c r="BI9490" s="27"/>
      <c r="BT9490" s="31"/>
      <c r="BU9490" s="32"/>
      <c r="BV9490" s="33"/>
      <c r="BW9490" s="32"/>
      <c r="BX9490" s="32"/>
      <c r="BY9490" s="34"/>
      <c r="CA9490" s="32"/>
      <c r="CB9490" s="32"/>
    </row>
    <row r="9491" spans="1:80">
      <c r="A9491" s="20"/>
      <c r="B9491" s="21"/>
      <c r="C9491" s="21"/>
      <c r="D9491" s="21"/>
      <c r="E9491" s="21"/>
      <c r="F9491" s="21"/>
      <c r="G9491" s="21"/>
      <c r="H9491" s="21"/>
      <c r="I9491" s="21"/>
      <c r="J9491" s="21"/>
      <c r="K9491" s="22"/>
      <c r="L9491" s="22"/>
      <c r="M9491" s="22"/>
      <c r="N9491" s="22"/>
      <c r="O9491" s="22"/>
      <c r="P9491" s="22"/>
      <c r="Q9491" s="22"/>
      <c r="R9491" s="22"/>
      <c r="S9491" s="22"/>
      <c r="T9491" s="22"/>
      <c r="U9491" s="22"/>
      <c r="V9491" s="22"/>
      <c r="W9491" s="22"/>
      <c r="X9491" s="22"/>
      <c r="Y9491" s="22"/>
      <c r="Z9491" s="22"/>
      <c r="AA9491" s="22"/>
      <c r="AB9491" s="23"/>
      <c r="AC9491" s="23"/>
      <c r="AD9491" s="22"/>
      <c r="AE9491" s="24"/>
      <c r="AF9491" s="24"/>
      <c r="AG9491" s="24"/>
      <c r="AH9491" s="24"/>
      <c r="AI9491" s="24"/>
      <c r="AJ9491" s="24"/>
      <c r="AK9491" s="24"/>
      <c r="AL9491" s="24"/>
      <c r="AM9491" s="24"/>
      <c r="AN9491" s="24"/>
      <c r="AO9491" s="24"/>
      <c r="AP9491" s="24"/>
      <c r="AQ9491" s="24"/>
      <c r="AR9491" s="24"/>
      <c r="AS9491" s="24"/>
      <c r="AT9491" s="25"/>
      <c r="AV9491" s="26"/>
      <c r="AW9491" s="26"/>
      <c r="AX9491" s="27"/>
      <c r="AY9491" s="27"/>
      <c r="AZ9491" s="27"/>
      <c r="BA9491" s="27"/>
      <c r="BB9491" s="27"/>
      <c r="BC9491" s="27"/>
      <c r="BD9491" s="27"/>
      <c r="BE9491" s="27"/>
      <c r="BF9491" s="27"/>
      <c r="BG9491" s="27"/>
      <c r="BH9491" s="27"/>
      <c r="BI9491" s="27"/>
      <c r="BT9491" s="31"/>
      <c r="BU9491" s="32"/>
      <c r="BV9491" s="33"/>
      <c r="BW9491" s="32"/>
      <c r="BX9491" s="32"/>
      <c r="BY9491" s="34"/>
      <c r="CA9491" s="32"/>
      <c r="CB9491" s="32"/>
    </row>
    <row r="9492" spans="1:80">
      <c r="A9492" s="20"/>
      <c r="B9492" s="21"/>
      <c r="C9492" s="21"/>
      <c r="D9492" s="21"/>
      <c r="E9492" s="21"/>
      <c r="F9492" s="21"/>
      <c r="G9492" s="21"/>
      <c r="H9492" s="21"/>
      <c r="I9492" s="21"/>
      <c r="J9492" s="21"/>
      <c r="K9492" s="22"/>
      <c r="L9492" s="22"/>
      <c r="M9492" s="22"/>
      <c r="N9492" s="22"/>
      <c r="O9492" s="22"/>
      <c r="P9492" s="22"/>
      <c r="Q9492" s="22"/>
      <c r="R9492" s="22"/>
      <c r="S9492" s="22"/>
      <c r="T9492" s="22"/>
      <c r="U9492" s="22"/>
      <c r="V9492" s="22"/>
      <c r="W9492" s="22"/>
      <c r="X9492" s="22"/>
      <c r="Y9492" s="22"/>
      <c r="Z9492" s="22"/>
      <c r="AA9492" s="22"/>
      <c r="AB9492" s="23"/>
      <c r="AC9492" s="23"/>
      <c r="AD9492" s="22"/>
      <c r="AE9492" s="24"/>
      <c r="AF9492" s="24"/>
      <c r="AG9492" s="24"/>
      <c r="AH9492" s="24"/>
      <c r="AI9492" s="24"/>
      <c r="AJ9492" s="24"/>
      <c r="AK9492" s="24"/>
      <c r="AL9492" s="24"/>
      <c r="AM9492" s="24"/>
      <c r="AN9492" s="24"/>
      <c r="AO9492" s="24"/>
      <c r="AP9492" s="24"/>
      <c r="AQ9492" s="24"/>
      <c r="AR9492" s="24"/>
      <c r="AS9492" s="24"/>
      <c r="AT9492" s="25"/>
      <c r="AV9492" s="26"/>
      <c r="AW9492" s="26"/>
      <c r="AX9492" s="27"/>
      <c r="AY9492" s="27"/>
      <c r="AZ9492" s="27"/>
      <c r="BA9492" s="27"/>
      <c r="BB9492" s="27"/>
      <c r="BC9492" s="27"/>
      <c r="BD9492" s="27"/>
      <c r="BE9492" s="27"/>
      <c r="BF9492" s="27"/>
      <c r="BG9492" s="27"/>
      <c r="BH9492" s="27"/>
      <c r="BI9492" s="27"/>
      <c r="BT9492" s="31"/>
      <c r="BU9492" s="32"/>
      <c r="BV9492" s="33"/>
      <c r="BW9492" s="32"/>
      <c r="BX9492" s="32"/>
      <c r="BY9492" s="34"/>
      <c r="CA9492" s="32"/>
      <c r="CB9492" s="32"/>
    </row>
    <row r="9493" spans="1:80">
      <c r="A9493" s="20"/>
      <c r="B9493" s="21"/>
      <c r="C9493" s="21"/>
      <c r="D9493" s="21"/>
      <c r="E9493" s="21"/>
      <c r="F9493" s="21"/>
      <c r="G9493" s="21"/>
      <c r="H9493" s="21"/>
      <c r="I9493" s="21"/>
      <c r="J9493" s="21"/>
      <c r="K9493" s="22"/>
      <c r="L9493" s="22"/>
      <c r="M9493" s="22"/>
      <c r="N9493" s="22"/>
      <c r="O9493" s="22"/>
      <c r="P9493" s="22"/>
      <c r="Q9493" s="22"/>
      <c r="R9493" s="22"/>
      <c r="S9493" s="22"/>
      <c r="T9493" s="22"/>
      <c r="U9493" s="22"/>
      <c r="V9493" s="22"/>
      <c r="W9493" s="22"/>
      <c r="X9493" s="22"/>
      <c r="Y9493" s="22"/>
      <c r="Z9493" s="22"/>
      <c r="AA9493" s="22"/>
      <c r="AB9493" s="23"/>
      <c r="AC9493" s="23"/>
      <c r="AD9493" s="22"/>
      <c r="AE9493" s="24"/>
      <c r="AF9493" s="24"/>
      <c r="AG9493" s="24"/>
      <c r="AH9493" s="24"/>
      <c r="AI9493" s="24"/>
      <c r="AJ9493" s="24"/>
      <c r="AK9493" s="24"/>
      <c r="AL9493" s="24"/>
      <c r="AM9493" s="24"/>
      <c r="AN9493" s="24"/>
      <c r="AO9493" s="24"/>
      <c r="AP9493" s="24"/>
      <c r="AQ9493" s="24"/>
      <c r="AR9493" s="24"/>
      <c r="AS9493" s="24"/>
      <c r="AT9493" s="25"/>
      <c r="AV9493" s="26"/>
      <c r="AW9493" s="26"/>
      <c r="AX9493" s="27"/>
      <c r="AY9493" s="27"/>
      <c r="AZ9493" s="27"/>
      <c r="BA9493" s="27"/>
      <c r="BB9493" s="27"/>
      <c r="BC9493" s="27"/>
      <c r="BD9493" s="27"/>
      <c r="BE9493" s="27"/>
      <c r="BF9493" s="27"/>
      <c r="BG9493" s="27"/>
      <c r="BH9493" s="27"/>
      <c r="BI9493" s="27"/>
      <c r="BT9493" s="31"/>
      <c r="BU9493" s="32"/>
      <c r="BV9493" s="33"/>
      <c r="BW9493" s="32"/>
      <c r="BX9493" s="32"/>
      <c r="BY9493" s="34"/>
      <c r="CA9493" s="32"/>
      <c r="CB9493" s="32"/>
    </row>
    <row r="9494" spans="1:80">
      <c r="A9494" s="20"/>
      <c r="B9494" s="21"/>
      <c r="C9494" s="21"/>
      <c r="D9494" s="21"/>
      <c r="E9494" s="21"/>
      <c r="F9494" s="21"/>
      <c r="G9494" s="21"/>
      <c r="H9494" s="21"/>
      <c r="I9494" s="21"/>
      <c r="J9494" s="21"/>
      <c r="K9494" s="22"/>
      <c r="L9494" s="22"/>
      <c r="M9494" s="22"/>
      <c r="N9494" s="22"/>
      <c r="O9494" s="22"/>
      <c r="P9494" s="22"/>
      <c r="Q9494" s="22"/>
      <c r="R9494" s="22"/>
      <c r="S9494" s="22"/>
      <c r="T9494" s="22"/>
      <c r="U9494" s="22"/>
      <c r="V9494" s="22"/>
      <c r="W9494" s="22"/>
      <c r="X9494" s="22"/>
      <c r="Y9494" s="22"/>
      <c r="Z9494" s="22"/>
      <c r="AA9494" s="22"/>
      <c r="AB9494" s="23"/>
      <c r="AC9494" s="23"/>
      <c r="AD9494" s="22"/>
      <c r="AE9494" s="24"/>
      <c r="AF9494" s="24"/>
      <c r="AG9494" s="24"/>
      <c r="AH9494" s="24"/>
      <c r="AI9494" s="24"/>
      <c r="AJ9494" s="24"/>
      <c r="AK9494" s="24"/>
      <c r="AL9494" s="24"/>
      <c r="AM9494" s="24"/>
      <c r="AN9494" s="24"/>
      <c r="AO9494" s="24"/>
      <c r="AP9494" s="24"/>
      <c r="AQ9494" s="24"/>
      <c r="AR9494" s="24"/>
      <c r="AS9494" s="24"/>
      <c r="AT9494" s="25"/>
      <c r="AV9494" s="26"/>
      <c r="AW9494" s="26"/>
      <c r="AX9494" s="27"/>
      <c r="AY9494" s="27"/>
      <c r="AZ9494" s="27"/>
      <c r="BA9494" s="27"/>
      <c r="BB9494" s="27"/>
      <c r="BC9494" s="27"/>
      <c r="BD9494" s="27"/>
      <c r="BE9494" s="27"/>
      <c r="BF9494" s="27"/>
      <c r="BG9494" s="27"/>
      <c r="BH9494" s="27"/>
      <c r="BI9494" s="27"/>
      <c r="BT9494" s="31"/>
      <c r="BU9494" s="32"/>
      <c r="BV9494" s="33"/>
      <c r="BW9494" s="32"/>
      <c r="BX9494" s="32"/>
      <c r="BY9494" s="34"/>
      <c r="CA9494" s="32"/>
      <c r="CB9494" s="32"/>
    </row>
    <row r="9495" spans="1:80">
      <c r="A9495" s="20"/>
      <c r="B9495" s="21"/>
      <c r="C9495" s="21"/>
      <c r="D9495" s="21"/>
      <c r="E9495" s="21"/>
      <c r="F9495" s="21"/>
      <c r="G9495" s="21"/>
      <c r="H9495" s="21"/>
      <c r="I9495" s="21"/>
      <c r="J9495" s="21"/>
      <c r="K9495" s="22"/>
      <c r="L9495" s="22"/>
      <c r="M9495" s="22"/>
      <c r="N9495" s="22"/>
      <c r="O9495" s="22"/>
      <c r="P9495" s="22"/>
      <c r="Q9495" s="22"/>
      <c r="R9495" s="22"/>
      <c r="S9495" s="22"/>
      <c r="T9495" s="22"/>
      <c r="U9495" s="22"/>
      <c r="V9495" s="22"/>
      <c r="W9495" s="22"/>
      <c r="X9495" s="22"/>
      <c r="Y9495" s="22"/>
      <c r="Z9495" s="22"/>
      <c r="AA9495" s="22"/>
      <c r="AB9495" s="23"/>
      <c r="AC9495" s="23"/>
      <c r="AD9495" s="22"/>
      <c r="AE9495" s="24"/>
      <c r="AF9495" s="24"/>
      <c r="AG9495" s="24"/>
      <c r="AH9495" s="24"/>
      <c r="AI9495" s="24"/>
      <c r="AJ9495" s="24"/>
      <c r="AK9495" s="24"/>
      <c r="AL9495" s="24"/>
      <c r="AM9495" s="24"/>
      <c r="AN9495" s="24"/>
      <c r="AO9495" s="24"/>
      <c r="AP9495" s="24"/>
      <c r="AQ9495" s="24"/>
      <c r="AR9495" s="24"/>
      <c r="AS9495" s="24"/>
      <c r="AT9495" s="25"/>
      <c r="AV9495" s="26"/>
      <c r="AW9495" s="26"/>
      <c r="AX9495" s="27"/>
      <c r="AY9495" s="27"/>
      <c r="AZ9495" s="27"/>
      <c r="BA9495" s="27"/>
      <c r="BB9495" s="27"/>
      <c r="BC9495" s="27"/>
      <c r="BD9495" s="27"/>
      <c r="BE9495" s="27"/>
      <c r="BF9495" s="27"/>
      <c r="BG9495" s="27"/>
      <c r="BH9495" s="27"/>
      <c r="BI9495" s="27"/>
      <c r="BT9495" s="31"/>
      <c r="BU9495" s="32"/>
      <c r="BV9495" s="33"/>
      <c r="BW9495" s="32"/>
      <c r="BX9495" s="32"/>
      <c r="BY9495" s="34"/>
      <c r="CA9495" s="32"/>
      <c r="CB9495" s="32"/>
    </row>
    <row r="9496" spans="1:80">
      <c r="A9496" s="20"/>
      <c r="B9496" s="21"/>
      <c r="C9496" s="21"/>
      <c r="D9496" s="21"/>
      <c r="E9496" s="21"/>
      <c r="F9496" s="21"/>
      <c r="G9496" s="21"/>
      <c r="H9496" s="21"/>
      <c r="I9496" s="21"/>
      <c r="J9496" s="21"/>
      <c r="K9496" s="22"/>
      <c r="L9496" s="22"/>
      <c r="M9496" s="22"/>
      <c r="N9496" s="22"/>
      <c r="O9496" s="22"/>
      <c r="P9496" s="22"/>
      <c r="Q9496" s="22"/>
      <c r="R9496" s="22"/>
      <c r="S9496" s="22"/>
      <c r="T9496" s="22"/>
      <c r="U9496" s="22"/>
      <c r="V9496" s="22"/>
      <c r="W9496" s="22"/>
      <c r="X9496" s="22"/>
      <c r="Y9496" s="22"/>
      <c r="Z9496" s="22"/>
      <c r="AA9496" s="22"/>
      <c r="AB9496" s="23"/>
      <c r="AC9496" s="23"/>
      <c r="AD9496" s="22"/>
      <c r="AE9496" s="24"/>
      <c r="AF9496" s="24"/>
      <c r="AG9496" s="24"/>
      <c r="AH9496" s="24"/>
      <c r="AI9496" s="24"/>
      <c r="AJ9496" s="24"/>
      <c r="AK9496" s="24"/>
      <c r="AL9496" s="24"/>
      <c r="AM9496" s="24"/>
      <c r="AN9496" s="24"/>
      <c r="AO9496" s="24"/>
      <c r="AP9496" s="24"/>
      <c r="AQ9496" s="24"/>
      <c r="AR9496" s="24"/>
      <c r="AS9496" s="24"/>
      <c r="AT9496" s="25"/>
      <c r="AV9496" s="26"/>
      <c r="AW9496" s="26"/>
      <c r="AX9496" s="27"/>
      <c r="AY9496" s="27"/>
      <c r="AZ9496" s="27"/>
      <c r="BA9496" s="27"/>
      <c r="BB9496" s="27"/>
      <c r="BC9496" s="27"/>
      <c r="BD9496" s="27"/>
      <c r="BE9496" s="27"/>
      <c r="BF9496" s="27"/>
      <c r="BG9496" s="27"/>
      <c r="BH9496" s="27"/>
      <c r="BI9496" s="27"/>
      <c r="BT9496" s="31"/>
      <c r="BU9496" s="32"/>
      <c r="BV9496" s="33"/>
      <c r="BW9496" s="32"/>
      <c r="BX9496" s="32"/>
      <c r="BY9496" s="34"/>
      <c r="CA9496" s="32"/>
      <c r="CB9496" s="32"/>
    </row>
    <row r="9497" spans="1:80">
      <c r="A9497" s="20"/>
      <c r="B9497" s="21"/>
      <c r="C9497" s="21"/>
      <c r="D9497" s="21"/>
      <c r="E9497" s="21"/>
      <c r="F9497" s="21"/>
      <c r="G9497" s="21"/>
      <c r="H9497" s="21"/>
      <c r="I9497" s="21"/>
      <c r="J9497" s="21"/>
      <c r="K9497" s="22"/>
      <c r="L9497" s="22"/>
      <c r="M9497" s="22"/>
      <c r="N9497" s="22"/>
      <c r="O9497" s="22"/>
      <c r="P9497" s="22"/>
      <c r="Q9497" s="22"/>
      <c r="R9497" s="22"/>
      <c r="S9497" s="22"/>
      <c r="T9497" s="22"/>
      <c r="U9497" s="22"/>
      <c r="V9497" s="22"/>
      <c r="W9497" s="22"/>
      <c r="X9497" s="22"/>
      <c r="Y9497" s="22"/>
      <c r="Z9497" s="22"/>
      <c r="AA9497" s="22"/>
      <c r="AB9497" s="23"/>
      <c r="AC9497" s="23"/>
      <c r="AD9497" s="22"/>
      <c r="AE9497" s="24"/>
      <c r="AF9497" s="24"/>
      <c r="AG9497" s="24"/>
      <c r="AH9497" s="24"/>
      <c r="AI9497" s="24"/>
      <c r="AJ9497" s="24"/>
      <c r="AK9497" s="24"/>
      <c r="AL9497" s="24"/>
      <c r="AM9497" s="24"/>
      <c r="AN9497" s="24"/>
      <c r="AO9497" s="24"/>
      <c r="AP9497" s="24"/>
      <c r="AQ9497" s="24"/>
      <c r="AR9497" s="24"/>
      <c r="AS9497" s="24"/>
      <c r="AT9497" s="25"/>
      <c r="AV9497" s="26"/>
      <c r="AW9497" s="26"/>
      <c r="AX9497" s="27"/>
      <c r="AY9497" s="27"/>
      <c r="AZ9497" s="27"/>
      <c r="BA9497" s="27"/>
      <c r="BB9497" s="27"/>
      <c r="BC9497" s="27"/>
      <c r="BD9497" s="27"/>
      <c r="BE9497" s="27"/>
      <c r="BF9497" s="27"/>
      <c r="BG9497" s="27"/>
      <c r="BH9497" s="27"/>
      <c r="BI9497" s="27"/>
      <c r="BT9497" s="31"/>
      <c r="BU9497" s="32"/>
      <c r="BV9497" s="33"/>
      <c r="BW9497" s="32"/>
      <c r="BX9497" s="32"/>
      <c r="BY9497" s="34"/>
      <c r="CA9497" s="32"/>
      <c r="CB9497" s="32"/>
    </row>
    <row r="9498" spans="1:80">
      <c r="A9498" s="20"/>
      <c r="B9498" s="21"/>
      <c r="C9498" s="21"/>
      <c r="D9498" s="21"/>
      <c r="E9498" s="21"/>
      <c r="F9498" s="21"/>
      <c r="G9498" s="21"/>
      <c r="H9498" s="21"/>
      <c r="I9498" s="21"/>
      <c r="J9498" s="21"/>
      <c r="K9498" s="22"/>
      <c r="L9498" s="22"/>
      <c r="M9498" s="22"/>
      <c r="N9498" s="22"/>
      <c r="O9498" s="22"/>
      <c r="P9498" s="22"/>
      <c r="Q9498" s="22"/>
      <c r="R9498" s="22"/>
      <c r="S9498" s="22"/>
      <c r="T9498" s="22"/>
      <c r="U9498" s="22"/>
      <c r="V9498" s="22"/>
      <c r="W9498" s="22"/>
      <c r="X9498" s="22"/>
      <c r="Y9498" s="22"/>
      <c r="Z9498" s="22"/>
      <c r="AA9498" s="22"/>
      <c r="AB9498" s="23"/>
      <c r="AC9498" s="23"/>
      <c r="AD9498" s="22"/>
      <c r="AE9498" s="24"/>
      <c r="AF9498" s="24"/>
      <c r="AG9498" s="24"/>
      <c r="AH9498" s="24"/>
      <c r="AI9498" s="24"/>
      <c r="AJ9498" s="24"/>
      <c r="AK9498" s="24"/>
      <c r="AL9498" s="24"/>
      <c r="AM9498" s="24"/>
      <c r="AN9498" s="24"/>
      <c r="AO9498" s="24"/>
      <c r="AP9498" s="24"/>
      <c r="AQ9498" s="24"/>
      <c r="AR9498" s="24"/>
      <c r="AS9498" s="24"/>
      <c r="AT9498" s="25"/>
      <c r="AV9498" s="26"/>
      <c r="AW9498" s="26"/>
      <c r="AX9498" s="27"/>
      <c r="AY9498" s="27"/>
      <c r="AZ9498" s="27"/>
      <c r="BA9498" s="27"/>
      <c r="BB9498" s="27"/>
      <c r="BC9498" s="27"/>
      <c r="BD9498" s="27"/>
      <c r="BE9498" s="27"/>
      <c r="BF9498" s="27"/>
      <c r="BG9498" s="27"/>
      <c r="BH9498" s="27"/>
      <c r="BI9498" s="27"/>
      <c r="BT9498" s="31"/>
      <c r="BU9498" s="32"/>
      <c r="BV9498" s="33"/>
      <c r="BW9498" s="32"/>
      <c r="BX9498" s="32"/>
      <c r="BY9498" s="34"/>
      <c r="CA9498" s="32"/>
      <c r="CB9498" s="32"/>
    </row>
    <row r="9499" spans="1:80">
      <c r="A9499" s="20"/>
      <c r="B9499" s="21"/>
      <c r="C9499" s="21"/>
      <c r="D9499" s="21"/>
      <c r="E9499" s="21"/>
      <c r="F9499" s="21"/>
      <c r="G9499" s="21"/>
      <c r="H9499" s="21"/>
      <c r="I9499" s="21"/>
      <c r="J9499" s="21"/>
      <c r="K9499" s="22"/>
      <c r="L9499" s="22"/>
      <c r="M9499" s="22"/>
      <c r="N9499" s="22"/>
      <c r="O9499" s="22"/>
      <c r="P9499" s="22"/>
      <c r="Q9499" s="22"/>
      <c r="R9499" s="22"/>
      <c r="S9499" s="22"/>
      <c r="T9499" s="22"/>
      <c r="U9499" s="22"/>
      <c r="V9499" s="22"/>
      <c r="W9499" s="22"/>
      <c r="X9499" s="22"/>
      <c r="Y9499" s="22"/>
      <c r="Z9499" s="22"/>
      <c r="AA9499" s="22"/>
      <c r="AB9499" s="23"/>
      <c r="AC9499" s="23"/>
      <c r="AD9499" s="22"/>
      <c r="AE9499" s="24"/>
      <c r="AF9499" s="24"/>
      <c r="AG9499" s="24"/>
      <c r="AH9499" s="24"/>
      <c r="AI9499" s="24"/>
      <c r="AJ9499" s="24"/>
      <c r="AK9499" s="24"/>
      <c r="AL9499" s="24"/>
      <c r="AM9499" s="24"/>
      <c r="AN9499" s="24"/>
      <c r="AO9499" s="24"/>
      <c r="AP9499" s="24"/>
      <c r="AQ9499" s="24"/>
      <c r="AR9499" s="24"/>
      <c r="AS9499" s="24"/>
      <c r="AT9499" s="25"/>
      <c r="AV9499" s="26"/>
      <c r="AW9499" s="26"/>
      <c r="AX9499" s="27"/>
      <c r="AY9499" s="27"/>
      <c r="AZ9499" s="27"/>
      <c r="BA9499" s="27"/>
      <c r="BB9499" s="27"/>
      <c r="BC9499" s="27"/>
      <c r="BD9499" s="27"/>
      <c r="BE9499" s="27"/>
      <c r="BF9499" s="27"/>
      <c r="BG9499" s="27"/>
      <c r="BH9499" s="27"/>
      <c r="BI9499" s="27"/>
      <c r="BT9499" s="31"/>
      <c r="BU9499" s="32"/>
      <c r="BV9499" s="33"/>
      <c r="BW9499" s="32"/>
      <c r="BX9499" s="32"/>
      <c r="BY9499" s="34"/>
      <c r="CA9499" s="32"/>
      <c r="CB9499" s="32"/>
    </row>
    <row r="9500" spans="1:80">
      <c r="A9500" s="20"/>
      <c r="B9500" s="21"/>
      <c r="C9500" s="21"/>
      <c r="D9500" s="21"/>
      <c r="E9500" s="21"/>
      <c r="F9500" s="21"/>
      <c r="G9500" s="21"/>
      <c r="H9500" s="21"/>
      <c r="I9500" s="21"/>
      <c r="J9500" s="21"/>
      <c r="K9500" s="22"/>
      <c r="L9500" s="22"/>
      <c r="M9500" s="22"/>
      <c r="N9500" s="22"/>
      <c r="O9500" s="22"/>
      <c r="P9500" s="22"/>
      <c r="Q9500" s="22"/>
      <c r="R9500" s="22"/>
      <c r="S9500" s="22"/>
      <c r="T9500" s="22"/>
      <c r="U9500" s="22"/>
      <c r="V9500" s="22"/>
      <c r="W9500" s="22"/>
      <c r="X9500" s="22"/>
      <c r="Y9500" s="22"/>
      <c r="Z9500" s="22"/>
      <c r="AA9500" s="22"/>
      <c r="AB9500" s="23"/>
      <c r="AC9500" s="23"/>
      <c r="AD9500" s="22"/>
      <c r="AE9500" s="24"/>
      <c r="AF9500" s="24"/>
      <c r="AG9500" s="24"/>
      <c r="AH9500" s="24"/>
      <c r="AI9500" s="24"/>
      <c r="AJ9500" s="24"/>
      <c r="AK9500" s="24"/>
      <c r="AL9500" s="24"/>
      <c r="AM9500" s="24"/>
      <c r="AN9500" s="24"/>
      <c r="AO9500" s="24"/>
      <c r="AP9500" s="24"/>
      <c r="AQ9500" s="24"/>
      <c r="AR9500" s="24"/>
      <c r="AS9500" s="24"/>
      <c r="AT9500" s="25"/>
      <c r="AV9500" s="26"/>
      <c r="AW9500" s="26"/>
      <c r="AX9500" s="27"/>
      <c r="AY9500" s="27"/>
      <c r="AZ9500" s="27"/>
      <c r="BA9500" s="27"/>
      <c r="BB9500" s="27"/>
      <c r="BC9500" s="27"/>
      <c r="BD9500" s="27"/>
      <c r="BE9500" s="27"/>
      <c r="BF9500" s="27"/>
      <c r="BG9500" s="27"/>
      <c r="BH9500" s="27"/>
      <c r="BI9500" s="27"/>
      <c r="BT9500" s="31"/>
      <c r="BU9500" s="32"/>
      <c r="BV9500" s="33"/>
      <c r="BW9500" s="32"/>
      <c r="BX9500" s="32"/>
      <c r="BY9500" s="34"/>
      <c r="CA9500" s="32"/>
      <c r="CB9500" s="32"/>
    </row>
    <row r="9501" spans="1:80">
      <c r="A9501" s="20"/>
      <c r="B9501" s="21"/>
      <c r="C9501" s="21"/>
      <c r="D9501" s="21"/>
      <c r="E9501" s="21"/>
      <c r="F9501" s="21"/>
      <c r="G9501" s="21"/>
      <c r="H9501" s="21"/>
      <c r="I9501" s="21"/>
      <c r="J9501" s="21"/>
      <c r="K9501" s="22"/>
      <c r="L9501" s="22"/>
      <c r="M9501" s="22"/>
      <c r="N9501" s="22"/>
      <c r="O9501" s="22"/>
      <c r="P9501" s="22"/>
      <c r="Q9501" s="22"/>
      <c r="R9501" s="22"/>
      <c r="S9501" s="22"/>
      <c r="T9501" s="22"/>
      <c r="U9501" s="22"/>
      <c r="V9501" s="22"/>
      <c r="W9501" s="22"/>
      <c r="X9501" s="22"/>
      <c r="Y9501" s="22"/>
      <c r="Z9501" s="22"/>
      <c r="AA9501" s="22"/>
      <c r="AB9501" s="23"/>
      <c r="AC9501" s="23"/>
      <c r="AD9501" s="22"/>
      <c r="AE9501" s="24"/>
      <c r="AF9501" s="24"/>
      <c r="AG9501" s="24"/>
      <c r="AH9501" s="24"/>
      <c r="AI9501" s="24"/>
      <c r="AJ9501" s="24"/>
      <c r="AK9501" s="24"/>
      <c r="AL9501" s="24"/>
      <c r="AM9501" s="24"/>
      <c r="AN9501" s="24"/>
      <c r="AO9501" s="24"/>
      <c r="AP9501" s="24"/>
      <c r="AQ9501" s="24"/>
      <c r="AR9501" s="24"/>
      <c r="AS9501" s="24"/>
      <c r="AT9501" s="25"/>
      <c r="AV9501" s="26"/>
      <c r="AW9501" s="26"/>
      <c r="AX9501" s="27"/>
      <c r="AY9501" s="27"/>
      <c r="AZ9501" s="27"/>
      <c r="BA9501" s="27"/>
      <c r="BB9501" s="27"/>
      <c r="BC9501" s="27"/>
      <c r="BD9501" s="27"/>
      <c r="BE9501" s="27"/>
      <c r="BF9501" s="27"/>
      <c r="BG9501" s="27"/>
      <c r="BH9501" s="27"/>
      <c r="BI9501" s="27"/>
      <c r="BT9501" s="31"/>
      <c r="BU9501" s="32"/>
      <c r="BV9501" s="33"/>
      <c r="BW9501" s="32"/>
      <c r="BX9501" s="32"/>
      <c r="BY9501" s="34"/>
      <c r="CA9501" s="32"/>
      <c r="CB9501" s="32"/>
    </row>
    <row r="9502" spans="1:80">
      <c r="A9502" s="20"/>
      <c r="B9502" s="21"/>
      <c r="C9502" s="21"/>
      <c r="D9502" s="21"/>
      <c r="E9502" s="21"/>
      <c r="F9502" s="21"/>
      <c r="G9502" s="21"/>
      <c r="H9502" s="21"/>
      <c r="I9502" s="21"/>
      <c r="J9502" s="21"/>
      <c r="K9502" s="22"/>
      <c r="L9502" s="22"/>
      <c r="M9502" s="22"/>
      <c r="N9502" s="22"/>
      <c r="O9502" s="22"/>
      <c r="P9502" s="22"/>
      <c r="Q9502" s="22"/>
      <c r="R9502" s="22"/>
      <c r="S9502" s="22"/>
      <c r="T9502" s="22"/>
      <c r="U9502" s="22"/>
      <c r="V9502" s="22"/>
      <c r="W9502" s="22"/>
      <c r="X9502" s="22"/>
      <c r="Y9502" s="22"/>
      <c r="Z9502" s="22"/>
      <c r="AA9502" s="22"/>
      <c r="AB9502" s="23"/>
      <c r="AC9502" s="23"/>
      <c r="AD9502" s="22"/>
      <c r="AE9502" s="24"/>
      <c r="AF9502" s="24"/>
      <c r="AG9502" s="24"/>
      <c r="AH9502" s="24"/>
      <c r="AI9502" s="24"/>
      <c r="AJ9502" s="24"/>
      <c r="AK9502" s="24"/>
      <c r="AL9502" s="24"/>
      <c r="AM9502" s="24"/>
      <c r="AN9502" s="24"/>
      <c r="AO9502" s="24"/>
      <c r="AP9502" s="24"/>
      <c r="AQ9502" s="24"/>
      <c r="AR9502" s="24"/>
      <c r="AS9502" s="24"/>
      <c r="AT9502" s="25"/>
      <c r="AV9502" s="26"/>
      <c r="AW9502" s="26"/>
      <c r="AX9502" s="27"/>
      <c r="AY9502" s="27"/>
      <c r="AZ9502" s="27"/>
      <c r="BA9502" s="27"/>
      <c r="BB9502" s="27"/>
      <c r="BC9502" s="27"/>
      <c r="BD9502" s="27"/>
      <c r="BE9502" s="27"/>
      <c r="BF9502" s="27"/>
      <c r="BG9502" s="27"/>
      <c r="BH9502" s="27"/>
      <c r="BI9502" s="27"/>
      <c r="BT9502" s="31"/>
      <c r="BU9502" s="32"/>
      <c r="BV9502" s="33"/>
      <c r="BW9502" s="32"/>
      <c r="BX9502" s="32"/>
      <c r="BY9502" s="34"/>
      <c r="CA9502" s="32"/>
      <c r="CB9502" s="32"/>
    </row>
    <row r="9503" spans="1:80">
      <c r="A9503" s="20"/>
      <c r="B9503" s="21"/>
      <c r="C9503" s="21"/>
      <c r="D9503" s="21"/>
      <c r="E9503" s="21"/>
      <c r="F9503" s="21"/>
      <c r="G9503" s="21"/>
      <c r="H9503" s="21"/>
      <c r="I9503" s="21"/>
      <c r="J9503" s="21"/>
      <c r="K9503" s="22"/>
      <c r="L9503" s="22"/>
      <c r="M9503" s="22"/>
      <c r="N9503" s="22"/>
      <c r="O9503" s="22"/>
      <c r="P9503" s="22"/>
      <c r="Q9503" s="22"/>
      <c r="R9503" s="22"/>
      <c r="S9503" s="22"/>
      <c r="T9503" s="22"/>
      <c r="U9503" s="22"/>
      <c r="V9503" s="22"/>
      <c r="W9503" s="22"/>
      <c r="X9503" s="22"/>
      <c r="Y9503" s="22"/>
      <c r="Z9503" s="22"/>
      <c r="AA9503" s="22"/>
      <c r="AB9503" s="23"/>
      <c r="AC9503" s="23"/>
      <c r="AD9503" s="22"/>
      <c r="AE9503" s="24"/>
      <c r="AF9503" s="24"/>
      <c r="AG9503" s="24"/>
      <c r="AH9503" s="24"/>
      <c r="AI9503" s="24"/>
      <c r="AJ9503" s="24"/>
      <c r="AK9503" s="24"/>
      <c r="AL9503" s="24"/>
      <c r="AM9503" s="24"/>
      <c r="AN9503" s="24"/>
      <c r="AO9503" s="24"/>
      <c r="AP9503" s="24"/>
      <c r="AQ9503" s="24"/>
      <c r="AR9503" s="24"/>
      <c r="AS9503" s="24"/>
      <c r="AT9503" s="25"/>
      <c r="AV9503" s="26"/>
      <c r="AW9503" s="26"/>
      <c r="AX9503" s="27"/>
      <c r="AY9503" s="27"/>
      <c r="AZ9503" s="27"/>
      <c r="BA9503" s="27"/>
      <c r="BB9503" s="27"/>
      <c r="BC9503" s="27"/>
      <c r="BD9503" s="27"/>
      <c r="BE9503" s="27"/>
      <c r="BF9503" s="27"/>
      <c r="BG9503" s="27"/>
      <c r="BH9503" s="27"/>
      <c r="BI9503" s="27"/>
      <c r="BT9503" s="31"/>
      <c r="BU9503" s="32"/>
      <c r="BV9503" s="33"/>
      <c r="BW9503" s="32"/>
      <c r="BX9503" s="32"/>
      <c r="BY9503" s="34"/>
      <c r="CA9503" s="32"/>
      <c r="CB9503" s="32"/>
    </row>
    <row r="9504" spans="1:80">
      <c r="A9504" s="20"/>
      <c r="B9504" s="21"/>
      <c r="C9504" s="21"/>
      <c r="D9504" s="21"/>
      <c r="E9504" s="21"/>
      <c r="F9504" s="21"/>
      <c r="G9504" s="21"/>
      <c r="H9504" s="21"/>
      <c r="I9504" s="21"/>
      <c r="J9504" s="21"/>
      <c r="K9504" s="22"/>
      <c r="L9504" s="22"/>
      <c r="M9504" s="22"/>
      <c r="N9504" s="22"/>
      <c r="O9504" s="22"/>
      <c r="P9504" s="22"/>
      <c r="Q9504" s="22"/>
      <c r="R9504" s="22"/>
      <c r="S9504" s="22"/>
      <c r="T9504" s="22"/>
      <c r="U9504" s="22"/>
      <c r="V9504" s="22"/>
      <c r="W9504" s="22"/>
      <c r="X9504" s="22"/>
      <c r="Y9504" s="22"/>
      <c r="Z9504" s="22"/>
      <c r="AA9504" s="22"/>
      <c r="AB9504" s="23"/>
      <c r="AC9504" s="23"/>
      <c r="AD9504" s="22"/>
      <c r="AE9504" s="24"/>
      <c r="AF9504" s="24"/>
      <c r="AG9504" s="24"/>
      <c r="AH9504" s="24"/>
      <c r="AI9504" s="24"/>
      <c r="AJ9504" s="24"/>
      <c r="AK9504" s="24"/>
      <c r="AL9504" s="24"/>
      <c r="AM9504" s="24"/>
      <c r="AN9504" s="24"/>
      <c r="AO9504" s="24"/>
      <c r="AP9504" s="24"/>
      <c r="AQ9504" s="24"/>
      <c r="AR9504" s="24"/>
      <c r="AS9504" s="24"/>
      <c r="AT9504" s="25"/>
      <c r="AV9504" s="26"/>
      <c r="AW9504" s="26"/>
      <c r="AX9504" s="27"/>
      <c r="AY9504" s="27"/>
      <c r="AZ9504" s="27"/>
      <c r="BA9504" s="27"/>
      <c r="BB9504" s="27"/>
      <c r="BC9504" s="27"/>
      <c r="BD9504" s="27"/>
      <c r="BE9504" s="27"/>
      <c r="BF9504" s="27"/>
      <c r="BG9504" s="27"/>
      <c r="BH9504" s="27"/>
      <c r="BI9504" s="27"/>
      <c r="BT9504" s="31"/>
      <c r="BU9504" s="32"/>
      <c r="BV9504" s="33"/>
      <c r="BW9504" s="32"/>
      <c r="BX9504" s="32"/>
      <c r="BY9504" s="34"/>
      <c r="CA9504" s="32"/>
      <c r="CB9504" s="32"/>
    </row>
    <row r="9505" spans="1:80">
      <c r="A9505" s="20"/>
      <c r="B9505" s="21"/>
      <c r="C9505" s="21"/>
      <c r="D9505" s="21"/>
      <c r="E9505" s="21"/>
      <c r="F9505" s="21"/>
      <c r="G9505" s="21"/>
      <c r="H9505" s="21"/>
      <c r="I9505" s="21"/>
      <c r="J9505" s="21"/>
      <c r="K9505" s="22"/>
      <c r="L9505" s="22"/>
      <c r="M9505" s="22"/>
      <c r="N9505" s="22"/>
      <c r="O9505" s="22"/>
      <c r="P9505" s="22"/>
      <c r="Q9505" s="22"/>
      <c r="R9505" s="22"/>
      <c r="S9505" s="22"/>
      <c r="T9505" s="22"/>
      <c r="U9505" s="22"/>
      <c r="V9505" s="22"/>
      <c r="W9505" s="22"/>
      <c r="X9505" s="22"/>
      <c r="Y9505" s="22"/>
      <c r="Z9505" s="22"/>
      <c r="AA9505" s="22"/>
      <c r="AB9505" s="23"/>
      <c r="AC9505" s="23"/>
      <c r="AD9505" s="22"/>
      <c r="AE9505" s="24"/>
      <c r="AF9505" s="24"/>
      <c r="AG9505" s="24"/>
      <c r="AH9505" s="24"/>
      <c r="AI9505" s="24"/>
      <c r="AJ9505" s="24"/>
      <c r="AK9505" s="24"/>
      <c r="AL9505" s="24"/>
      <c r="AM9505" s="24"/>
      <c r="AN9505" s="24"/>
      <c r="AO9505" s="24"/>
      <c r="AP9505" s="24"/>
      <c r="AQ9505" s="24"/>
      <c r="AR9505" s="24"/>
      <c r="AS9505" s="24"/>
      <c r="AT9505" s="25"/>
      <c r="AV9505" s="26"/>
      <c r="AW9505" s="26"/>
      <c r="AX9505" s="27"/>
      <c r="AY9505" s="27"/>
      <c r="AZ9505" s="27"/>
      <c r="BA9505" s="27"/>
      <c r="BB9505" s="27"/>
      <c r="BC9505" s="27"/>
      <c r="BD9505" s="27"/>
      <c r="BE9505" s="27"/>
      <c r="BF9505" s="27"/>
      <c r="BG9505" s="27"/>
      <c r="BH9505" s="27"/>
      <c r="BI9505" s="27"/>
      <c r="BT9505" s="31"/>
      <c r="BU9505" s="32"/>
      <c r="BV9505" s="33"/>
      <c r="BW9505" s="32"/>
      <c r="BX9505" s="32"/>
      <c r="BY9505" s="34"/>
      <c r="CA9505" s="32"/>
      <c r="CB9505" s="32"/>
    </row>
    <row r="9506" spans="1:80">
      <c r="A9506" s="20"/>
      <c r="B9506" s="21"/>
      <c r="C9506" s="21"/>
      <c r="D9506" s="21"/>
      <c r="E9506" s="21"/>
      <c r="F9506" s="21"/>
      <c r="G9506" s="21"/>
      <c r="H9506" s="21"/>
      <c r="I9506" s="21"/>
      <c r="J9506" s="21"/>
      <c r="K9506" s="22"/>
      <c r="L9506" s="22"/>
      <c r="M9506" s="22"/>
      <c r="N9506" s="22"/>
      <c r="O9506" s="22"/>
      <c r="P9506" s="22"/>
      <c r="Q9506" s="22"/>
      <c r="R9506" s="22"/>
      <c r="S9506" s="22"/>
      <c r="T9506" s="22"/>
      <c r="U9506" s="22"/>
      <c r="V9506" s="22"/>
      <c r="W9506" s="22"/>
      <c r="X9506" s="22"/>
      <c r="Y9506" s="22"/>
      <c r="Z9506" s="22"/>
      <c r="AA9506" s="22"/>
      <c r="AB9506" s="23"/>
      <c r="AC9506" s="23"/>
      <c r="AD9506" s="22"/>
      <c r="AE9506" s="24"/>
      <c r="AF9506" s="24"/>
      <c r="AG9506" s="24"/>
      <c r="AH9506" s="24"/>
      <c r="AI9506" s="24"/>
      <c r="AJ9506" s="24"/>
      <c r="AK9506" s="24"/>
      <c r="AL9506" s="24"/>
      <c r="AM9506" s="24"/>
      <c r="AN9506" s="24"/>
      <c r="AO9506" s="24"/>
      <c r="AP9506" s="24"/>
      <c r="AQ9506" s="24"/>
      <c r="AR9506" s="24"/>
      <c r="AS9506" s="24"/>
      <c r="AT9506" s="25"/>
      <c r="AV9506" s="26"/>
      <c r="AW9506" s="26"/>
      <c r="AX9506" s="27"/>
      <c r="AY9506" s="27"/>
      <c r="AZ9506" s="27"/>
      <c r="BA9506" s="27"/>
      <c r="BB9506" s="27"/>
      <c r="BC9506" s="27"/>
      <c r="BD9506" s="27"/>
      <c r="BE9506" s="27"/>
      <c r="BF9506" s="27"/>
      <c r="BG9506" s="27"/>
      <c r="BH9506" s="27"/>
      <c r="BI9506" s="27"/>
      <c r="BT9506" s="31"/>
      <c r="BU9506" s="32"/>
      <c r="BV9506" s="33"/>
      <c r="BW9506" s="32"/>
      <c r="BX9506" s="32"/>
      <c r="BY9506" s="34"/>
      <c r="CA9506" s="32"/>
      <c r="CB9506" s="32"/>
    </row>
    <row r="9507" spans="1:80">
      <c r="A9507" s="20"/>
      <c r="B9507" s="21"/>
      <c r="C9507" s="21"/>
      <c r="D9507" s="21"/>
      <c r="E9507" s="21"/>
      <c r="F9507" s="21"/>
      <c r="G9507" s="21"/>
      <c r="H9507" s="21"/>
      <c r="I9507" s="21"/>
      <c r="J9507" s="21"/>
      <c r="K9507" s="22"/>
      <c r="L9507" s="22"/>
      <c r="M9507" s="22"/>
      <c r="N9507" s="22"/>
      <c r="O9507" s="22"/>
      <c r="P9507" s="22"/>
      <c r="Q9507" s="22"/>
      <c r="R9507" s="22"/>
      <c r="S9507" s="22"/>
      <c r="T9507" s="22"/>
      <c r="U9507" s="22"/>
      <c r="V9507" s="22"/>
      <c r="W9507" s="22"/>
      <c r="X9507" s="22"/>
      <c r="Y9507" s="22"/>
      <c r="Z9507" s="22"/>
      <c r="AA9507" s="22"/>
      <c r="AB9507" s="23"/>
      <c r="AC9507" s="23"/>
      <c r="AD9507" s="22"/>
      <c r="AE9507" s="24"/>
      <c r="AF9507" s="24"/>
      <c r="AG9507" s="24"/>
      <c r="AH9507" s="24"/>
      <c r="AI9507" s="24"/>
      <c r="AJ9507" s="24"/>
      <c r="AK9507" s="24"/>
      <c r="AL9507" s="24"/>
      <c r="AM9507" s="24"/>
      <c r="AN9507" s="24"/>
      <c r="AO9507" s="24"/>
      <c r="AP9507" s="24"/>
      <c r="AQ9507" s="24"/>
      <c r="AR9507" s="24"/>
      <c r="AS9507" s="24"/>
      <c r="AT9507" s="25"/>
      <c r="AV9507" s="26"/>
      <c r="AW9507" s="26"/>
      <c r="AX9507" s="27"/>
      <c r="AY9507" s="27"/>
      <c r="AZ9507" s="27"/>
      <c r="BA9507" s="27"/>
      <c r="BB9507" s="27"/>
      <c r="BC9507" s="27"/>
      <c r="BD9507" s="27"/>
      <c r="BE9507" s="27"/>
      <c r="BF9507" s="27"/>
      <c r="BG9507" s="27"/>
      <c r="BH9507" s="27"/>
      <c r="BI9507" s="27"/>
      <c r="BT9507" s="31"/>
      <c r="BU9507" s="32"/>
      <c r="BV9507" s="33"/>
      <c r="BW9507" s="32"/>
      <c r="BX9507" s="32"/>
      <c r="BY9507" s="34"/>
      <c r="CA9507" s="32"/>
      <c r="CB9507" s="32"/>
    </row>
    <row r="9508" spans="1:80">
      <c r="A9508" s="20"/>
      <c r="B9508" s="21"/>
      <c r="C9508" s="21"/>
      <c r="D9508" s="21"/>
      <c r="E9508" s="21"/>
      <c r="F9508" s="21"/>
      <c r="G9508" s="21"/>
      <c r="H9508" s="21"/>
      <c r="I9508" s="21"/>
      <c r="J9508" s="21"/>
      <c r="K9508" s="22"/>
      <c r="L9508" s="22"/>
      <c r="M9508" s="22"/>
      <c r="N9508" s="22"/>
      <c r="O9508" s="22"/>
      <c r="P9508" s="22"/>
      <c r="Q9508" s="22"/>
      <c r="R9508" s="22"/>
      <c r="S9508" s="22"/>
      <c r="T9508" s="22"/>
      <c r="U9508" s="22"/>
      <c r="V9508" s="22"/>
      <c r="W9508" s="22"/>
      <c r="X9508" s="22"/>
      <c r="Y9508" s="22"/>
      <c r="Z9508" s="22"/>
      <c r="AA9508" s="22"/>
      <c r="AB9508" s="23"/>
      <c r="AC9508" s="23"/>
      <c r="AD9508" s="22"/>
      <c r="AE9508" s="24"/>
      <c r="AF9508" s="24"/>
      <c r="AG9508" s="24"/>
      <c r="AH9508" s="24"/>
      <c r="AI9508" s="24"/>
      <c r="AJ9508" s="24"/>
      <c r="AK9508" s="24"/>
      <c r="AL9508" s="24"/>
      <c r="AM9508" s="24"/>
      <c r="AN9508" s="24"/>
      <c r="AO9508" s="24"/>
      <c r="AP9508" s="24"/>
      <c r="AQ9508" s="24"/>
      <c r="AR9508" s="24"/>
      <c r="AS9508" s="24"/>
      <c r="AT9508" s="25"/>
      <c r="AV9508" s="26"/>
      <c r="AW9508" s="26"/>
      <c r="AX9508" s="27"/>
      <c r="AY9508" s="27"/>
      <c r="AZ9508" s="27"/>
      <c r="BA9508" s="27"/>
      <c r="BB9508" s="27"/>
      <c r="BC9508" s="27"/>
      <c r="BD9508" s="27"/>
      <c r="BE9508" s="27"/>
      <c r="BF9508" s="27"/>
      <c r="BG9508" s="27"/>
      <c r="BH9508" s="27"/>
      <c r="BI9508" s="27"/>
      <c r="BT9508" s="31"/>
      <c r="BU9508" s="32"/>
      <c r="BV9508" s="33"/>
      <c r="BW9508" s="32"/>
      <c r="BX9508" s="32"/>
      <c r="BY9508" s="34"/>
      <c r="CA9508" s="32"/>
      <c r="CB9508" s="32"/>
    </row>
    <row r="9509" spans="1:80">
      <c r="A9509" s="20"/>
      <c r="B9509" s="21"/>
      <c r="C9509" s="21"/>
      <c r="D9509" s="21"/>
      <c r="E9509" s="21"/>
      <c r="F9509" s="21"/>
      <c r="G9509" s="21"/>
      <c r="H9509" s="21"/>
      <c r="I9509" s="21"/>
      <c r="J9509" s="21"/>
      <c r="K9509" s="22"/>
      <c r="L9509" s="22"/>
      <c r="M9509" s="22"/>
      <c r="N9509" s="22"/>
      <c r="O9509" s="22"/>
      <c r="P9509" s="22"/>
      <c r="Q9509" s="22"/>
      <c r="R9509" s="22"/>
      <c r="S9509" s="22"/>
      <c r="T9509" s="22"/>
      <c r="U9509" s="22"/>
      <c r="V9509" s="22"/>
      <c r="W9509" s="22"/>
      <c r="X9509" s="22"/>
      <c r="Y9509" s="22"/>
      <c r="Z9509" s="22"/>
      <c r="AA9509" s="22"/>
      <c r="AB9509" s="23"/>
      <c r="AC9509" s="23"/>
      <c r="AD9509" s="22"/>
      <c r="AE9509" s="24"/>
      <c r="AF9509" s="24"/>
      <c r="AG9509" s="24"/>
      <c r="AH9509" s="24"/>
      <c r="AI9509" s="24"/>
      <c r="AJ9509" s="24"/>
      <c r="AK9509" s="24"/>
      <c r="AL9509" s="24"/>
      <c r="AM9509" s="24"/>
      <c r="AN9509" s="24"/>
      <c r="AO9509" s="24"/>
      <c r="AP9509" s="24"/>
      <c r="AQ9509" s="24"/>
      <c r="AR9509" s="24"/>
      <c r="AS9509" s="24"/>
      <c r="AT9509" s="25"/>
      <c r="AV9509" s="26"/>
      <c r="AW9509" s="26"/>
      <c r="AX9509" s="27"/>
      <c r="AY9509" s="27"/>
      <c r="AZ9509" s="27"/>
      <c r="BA9509" s="27"/>
      <c r="BB9509" s="27"/>
      <c r="BC9509" s="27"/>
      <c r="BD9509" s="27"/>
      <c r="BE9509" s="27"/>
      <c r="BF9509" s="27"/>
      <c r="BG9509" s="27"/>
      <c r="BH9509" s="27"/>
      <c r="BI9509" s="27"/>
      <c r="BT9509" s="31"/>
      <c r="BU9509" s="32"/>
      <c r="BV9509" s="33"/>
      <c r="BW9509" s="32"/>
      <c r="BX9509" s="32"/>
      <c r="BY9509" s="34"/>
      <c r="CA9509" s="32"/>
      <c r="CB9509" s="32"/>
    </row>
    <row r="9510" spans="1:80">
      <c r="A9510" s="20"/>
      <c r="B9510" s="21"/>
      <c r="C9510" s="21"/>
      <c r="D9510" s="21"/>
      <c r="E9510" s="21"/>
      <c r="F9510" s="21"/>
      <c r="G9510" s="21"/>
      <c r="H9510" s="21"/>
      <c r="I9510" s="21"/>
      <c r="J9510" s="21"/>
      <c r="K9510" s="22"/>
      <c r="L9510" s="22"/>
      <c r="M9510" s="22"/>
      <c r="N9510" s="22"/>
      <c r="O9510" s="22"/>
      <c r="P9510" s="22"/>
      <c r="Q9510" s="22"/>
      <c r="R9510" s="22"/>
      <c r="S9510" s="22"/>
      <c r="T9510" s="22"/>
      <c r="U9510" s="22"/>
      <c r="V9510" s="22"/>
      <c r="W9510" s="22"/>
      <c r="X9510" s="22"/>
      <c r="Y9510" s="22"/>
      <c r="Z9510" s="22"/>
      <c r="AA9510" s="22"/>
      <c r="AB9510" s="23"/>
      <c r="AC9510" s="23"/>
      <c r="AD9510" s="22"/>
      <c r="AE9510" s="24"/>
      <c r="AF9510" s="24"/>
      <c r="AG9510" s="24"/>
      <c r="AH9510" s="24"/>
      <c r="AI9510" s="24"/>
      <c r="AJ9510" s="24"/>
      <c r="AK9510" s="24"/>
      <c r="AL9510" s="24"/>
      <c r="AM9510" s="24"/>
      <c r="AN9510" s="24"/>
      <c r="AO9510" s="24"/>
      <c r="AP9510" s="24"/>
      <c r="AQ9510" s="24"/>
      <c r="AR9510" s="24"/>
      <c r="AS9510" s="24"/>
      <c r="AT9510" s="25"/>
      <c r="AV9510" s="26"/>
      <c r="AW9510" s="26"/>
      <c r="AX9510" s="27"/>
      <c r="AY9510" s="27"/>
      <c r="AZ9510" s="27"/>
      <c r="BA9510" s="27"/>
      <c r="BB9510" s="27"/>
      <c r="BC9510" s="27"/>
      <c r="BD9510" s="27"/>
      <c r="BE9510" s="27"/>
      <c r="BF9510" s="27"/>
      <c r="BG9510" s="27"/>
      <c r="BH9510" s="27"/>
      <c r="BI9510" s="27"/>
      <c r="BT9510" s="31"/>
      <c r="BU9510" s="32"/>
      <c r="BV9510" s="33"/>
      <c r="BW9510" s="32"/>
      <c r="BX9510" s="32"/>
      <c r="BY9510" s="34"/>
      <c r="CA9510" s="32"/>
      <c r="CB9510" s="32"/>
    </row>
    <row r="9511" spans="1:80">
      <c r="A9511" s="20"/>
      <c r="B9511" s="21"/>
      <c r="C9511" s="21"/>
      <c r="D9511" s="21"/>
      <c r="E9511" s="21"/>
      <c r="F9511" s="21"/>
      <c r="G9511" s="21"/>
      <c r="H9511" s="21"/>
      <c r="I9511" s="21"/>
      <c r="J9511" s="21"/>
      <c r="K9511" s="22"/>
      <c r="L9511" s="22"/>
      <c r="M9511" s="22"/>
      <c r="N9511" s="22"/>
      <c r="O9511" s="22"/>
      <c r="P9511" s="22"/>
      <c r="Q9511" s="22"/>
      <c r="R9511" s="22"/>
      <c r="S9511" s="22"/>
      <c r="T9511" s="22"/>
      <c r="U9511" s="22"/>
      <c r="V9511" s="22"/>
      <c r="W9511" s="22"/>
      <c r="X9511" s="22"/>
      <c r="Y9511" s="22"/>
      <c r="Z9511" s="22"/>
      <c r="AA9511" s="22"/>
      <c r="AB9511" s="23"/>
      <c r="AC9511" s="23"/>
      <c r="AD9511" s="22"/>
      <c r="AE9511" s="24"/>
      <c r="AF9511" s="24"/>
      <c r="AG9511" s="24"/>
      <c r="AH9511" s="24"/>
      <c r="AI9511" s="24"/>
      <c r="AJ9511" s="24"/>
      <c r="AK9511" s="24"/>
      <c r="AL9511" s="24"/>
      <c r="AM9511" s="24"/>
      <c r="AN9511" s="24"/>
      <c r="AO9511" s="24"/>
      <c r="AP9511" s="24"/>
      <c r="AQ9511" s="24"/>
      <c r="AR9511" s="24"/>
      <c r="AS9511" s="24"/>
      <c r="AT9511" s="25"/>
      <c r="AV9511" s="26"/>
      <c r="AW9511" s="26"/>
      <c r="AX9511" s="27"/>
      <c r="AY9511" s="27"/>
      <c r="AZ9511" s="27"/>
      <c r="BA9511" s="27"/>
      <c r="BB9511" s="27"/>
      <c r="BC9511" s="27"/>
      <c r="BD9511" s="27"/>
      <c r="BE9511" s="27"/>
      <c r="BF9511" s="27"/>
      <c r="BG9511" s="27"/>
      <c r="BH9511" s="27"/>
      <c r="BI9511" s="27"/>
      <c r="BT9511" s="31"/>
      <c r="BU9511" s="32"/>
      <c r="BV9511" s="33"/>
      <c r="BW9511" s="32"/>
      <c r="BX9511" s="32"/>
      <c r="BY9511" s="34"/>
      <c r="CA9511" s="32"/>
      <c r="CB9511" s="32"/>
    </row>
    <row r="9512" spans="1:80">
      <c r="A9512" s="20"/>
      <c r="B9512" s="21"/>
      <c r="C9512" s="21"/>
      <c r="D9512" s="21"/>
      <c r="E9512" s="21"/>
      <c r="F9512" s="21"/>
      <c r="G9512" s="21"/>
      <c r="H9512" s="21"/>
      <c r="I9512" s="21"/>
      <c r="J9512" s="21"/>
      <c r="K9512" s="22"/>
      <c r="L9512" s="22"/>
      <c r="M9512" s="22"/>
      <c r="N9512" s="22"/>
      <c r="O9512" s="22"/>
      <c r="P9512" s="22"/>
      <c r="Q9512" s="22"/>
      <c r="R9512" s="22"/>
      <c r="S9512" s="22"/>
      <c r="T9512" s="22"/>
      <c r="U9512" s="22"/>
      <c r="V9512" s="22"/>
      <c r="W9512" s="22"/>
      <c r="X9512" s="22"/>
      <c r="Y9512" s="22"/>
      <c r="Z9512" s="22"/>
      <c r="AA9512" s="22"/>
      <c r="AB9512" s="23"/>
      <c r="AC9512" s="23"/>
      <c r="AD9512" s="22"/>
      <c r="AE9512" s="24"/>
      <c r="AF9512" s="24"/>
      <c r="AG9512" s="24"/>
      <c r="AH9512" s="24"/>
      <c r="AI9512" s="24"/>
      <c r="AJ9512" s="24"/>
      <c r="AK9512" s="24"/>
      <c r="AL9512" s="24"/>
      <c r="AM9512" s="24"/>
      <c r="AN9512" s="24"/>
      <c r="AO9512" s="24"/>
      <c r="AP9512" s="24"/>
      <c r="AQ9512" s="24"/>
      <c r="AR9512" s="24"/>
      <c r="AS9512" s="24"/>
      <c r="AT9512" s="25"/>
      <c r="AV9512" s="26"/>
      <c r="AW9512" s="26"/>
      <c r="AX9512" s="27"/>
      <c r="AY9512" s="27"/>
      <c r="AZ9512" s="27"/>
      <c r="BA9512" s="27"/>
      <c r="BB9512" s="27"/>
      <c r="BC9512" s="27"/>
      <c r="BD9512" s="27"/>
      <c r="BE9512" s="27"/>
      <c r="BF9512" s="27"/>
      <c r="BG9512" s="27"/>
      <c r="BH9512" s="27"/>
      <c r="BI9512" s="27"/>
      <c r="BT9512" s="31"/>
      <c r="BU9512" s="32"/>
      <c r="BV9512" s="33"/>
      <c r="BW9512" s="32"/>
      <c r="BX9512" s="32"/>
      <c r="BY9512" s="34"/>
      <c r="CA9512" s="32"/>
      <c r="CB9512" s="32"/>
    </row>
    <row r="9513" spans="1:80">
      <c r="A9513" s="20"/>
      <c r="B9513" s="21"/>
      <c r="C9513" s="21"/>
      <c r="D9513" s="21"/>
      <c r="E9513" s="21"/>
      <c r="F9513" s="21"/>
      <c r="G9513" s="21"/>
      <c r="H9513" s="21"/>
      <c r="I9513" s="21"/>
      <c r="J9513" s="21"/>
      <c r="K9513" s="22"/>
      <c r="L9513" s="22"/>
      <c r="M9513" s="22"/>
      <c r="N9513" s="22"/>
      <c r="O9513" s="22"/>
      <c r="P9513" s="22"/>
      <c r="Q9513" s="22"/>
      <c r="R9513" s="22"/>
      <c r="S9513" s="22"/>
      <c r="T9513" s="22"/>
      <c r="U9513" s="22"/>
      <c r="V9513" s="22"/>
      <c r="W9513" s="22"/>
      <c r="X9513" s="22"/>
      <c r="Y9513" s="22"/>
      <c r="Z9513" s="22"/>
      <c r="AA9513" s="22"/>
      <c r="AB9513" s="23"/>
      <c r="AC9513" s="23"/>
      <c r="AD9513" s="22"/>
      <c r="AE9513" s="24"/>
      <c r="AF9513" s="24"/>
      <c r="AG9513" s="24"/>
      <c r="AH9513" s="24"/>
      <c r="AI9513" s="24"/>
      <c r="AJ9513" s="24"/>
      <c r="AK9513" s="24"/>
      <c r="AL9513" s="24"/>
      <c r="AM9513" s="24"/>
      <c r="AN9513" s="24"/>
      <c r="AO9513" s="24"/>
      <c r="AP9513" s="24"/>
      <c r="AQ9513" s="24"/>
      <c r="AR9513" s="24"/>
      <c r="AS9513" s="24"/>
      <c r="AT9513" s="25"/>
      <c r="AV9513" s="26"/>
      <c r="AW9513" s="26"/>
      <c r="AX9513" s="27"/>
      <c r="AY9513" s="27"/>
      <c r="AZ9513" s="27"/>
      <c r="BA9513" s="27"/>
      <c r="BB9513" s="27"/>
      <c r="BC9513" s="27"/>
      <c r="BD9513" s="27"/>
      <c r="BE9513" s="27"/>
      <c r="BF9513" s="27"/>
      <c r="BG9513" s="27"/>
      <c r="BH9513" s="27"/>
      <c r="BI9513" s="27"/>
      <c r="BT9513" s="31"/>
      <c r="BU9513" s="32"/>
      <c r="BV9513" s="33"/>
      <c r="BW9513" s="32"/>
      <c r="BX9513" s="32"/>
      <c r="BY9513" s="34"/>
      <c r="CA9513" s="32"/>
      <c r="CB9513" s="32"/>
    </row>
    <row r="9514" spans="1:80">
      <c r="A9514" s="20"/>
      <c r="B9514" s="21"/>
      <c r="C9514" s="21"/>
      <c r="D9514" s="21"/>
      <c r="E9514" s="21"/>
      <c r="F9514" s="21"/>
      <c r="G9514" s="21"/>
      <c r="H9514" s="21"/>
      <c r="I9514" s="21"/>
      <c r="J9514" s="21"/>
      <c r="K9514" s="22"/>
      <c r="L9514" s="22"/>
      <c r="M9514" s="22"/>
      <c r="N9514" s="22"/>
      <c r="O9514" s="22"/>
      <c r="P9514" s="22"/>
      <c r="Q9514" s="22"/>
      <c r="R9514" s="22"/>
      <c r="S9514" s="22"/>
      <c r="T9514" s="22"/>
      <c r="U9514" s="22"/>
      <c r="V9514" s="22"/>
      <c r="W9514" s="22"/>
      <c r="X9514" s="22"/>
      <c r="Y9514" s="22"/>
      <c r="Z9514" s="22"/>
      <c r="AA9514" s="22"/>
      <c r="AB9514" s="23"/>
      <c r="AC9514" s="23"/>
      <c r="AD9514" s="22"/>
      <c r="AE9514" s="24"/>
      <c r="AF9514" s="24"/>
      <c r="AG9514" s="24"/>
      <c r="AH9514" s="24"/>
      <c r="AI9514" s="24"/>
      <c r="AJ9514" s="24"/>
      <c r="AK9514" s="24"/>
      <c r="AL9514" s="24"/>
      <c r="AM9514" s="24"/>
      <c r="AN9514" s="24"/>
      <c r="AO9514" s="24"/>
      <c r="AP9514" s="24"/>
      <c r="AQ9514" s="24"/>
      <c r="AR9514" s="24"/>
      <c r="AS9514" s="24"/>
      <c r="AT9514" s="25"/>
      <c r="AV9514" s="26"/>
      <c r="AW9514" s="26"/>
      <c r="AX9514" s="27"/>
      <c r="AY9514" s="27"/>
      <c r="AZ9514" s="27"/>
      <c r="BA9514" s="27"/>
      <c r="BB9514" s="27"/>
      <c r="BC9514" s="27"/>
      <c r="BD9514" s="27"/>
      <c r="BE9514" s="27"/>
      <c r="BF9514" s="27"/>
      <c r="BG9514" s="27"/>
      <c r="BH9514" s="27"/>
      <c r="BI9514" s="27"/>
      <c r="BT9514" s="31"/>
      <c r="BU9514" s="32"/>
      <c r="BV9514" s="33"/>
      <c r="BW9514" s="32"/>
      <c r="BX9514" s="32"/>
      <c r="BY9514" s="34"/>
      <c r="CA9514" s="32"/>
      <c r="CB9514" s="32"/>
    </row>
    <row r="9515" spans="1:80">
      <c r="A9515" s="20"/>
      <c r="B9515" s="21"/>
      <c r="C9515" s="21"/>
      <c r="D9515" s="21"/>
      <c r="E9515" s="21"/>
      <c r="F9515" s="21"/>
      <c r="G9515" s="21"/>
      <c r="H9515" s="21"/>
      <c r="I9515" s="21"/>
      <c r="J9515" s="21"/>
      <c r="K9515" s="22"/>
      <c r="L9515" s="22"/>
      <c r="M9515" s="22"/>
      <c r="N9515" s="22"/>
      <c r="O9515" s="22"/>
      <c r="P9515" s="22"/>
      <c r="Q9515" s="22"/>
      <c r="R9515" s="22"/>
      <c r="S9515" s="22"/>
      <c r="T9515" s="22"/>
      <c r="U9515" s="22"/>
      <c r="V9515" s="22"/>
      <c r="W9515" s="22"/>
      <c r="X9515" s="22"/>
      <c r="Y9515" s="22"/>
      <c r="Z9515" s="22"/>
      <c r="AA9515" s="22"/>
      <c r="AB9515" s="23"/>
      <c r="AC9515" s="23"/>
      <c r="AD9515" s="22"/>
      <c r="AE9515" s="24"/>
      <c r="AF9515" s="24"/>
      <c r="AG9515" s="24"/>
      <c r="AH9515" s="24"/>
      <c r="AI9515" s="24"/>
      <c r="AJ9515" s="24"/>
      <c r="AK9515" s="24"/>
      <c r="AL9515" s="24"/>
      <c r="AM9515" s="24"/>
      <c r="AN9515" s="24"/>
      <c r="AO9515" s="24"/>
      <c r="AP9515" s="24"/>
      <c r="AQ9515" s="24"/>
      <c r="AR9515" s="24"/>
      <c r="AS9515" s="24"/>
      <c r="AT9515" s="25"/>
      <c r="AV9515" s="26"/>
      <c r="AW9515" s="26"/>
      <c r="AX9515" s="27"/>
      <c r="AY9515" s="27"/>
      <c r="AZ9515" s="27"/>
      <c r="BA9515" s="27"/>
      <c r="BB9515" s="27"/>
      <c r="BC9515" s="27"/>
      <c r="BD9515" s="27"/>
      <c r="BE9515" s="27"/>
      <c r="BF9515" s="27"/>
      <c r="BG9515" s="27"/>
      <c r="BH9515" s="27"/>
      <c r="BI9515" s="27"/>
      <c r="BT9515" s="31"/>
      <c r="BU9515" s="32"/>
      <c r="BV9515" s="33"/>
      <c r="BW9515" s="32"/>
      <c r="BX9515" s="32"/>
      <c r="BY9515" s="34"/>
      <c r="CA9515" s="32"/>
      <c r="CB9515" s="32"/>
    </row>
    <row r="9516" spans="1:80">
      <c r="A9516" s="20"/>
      <c r="B9516" s="21"/>
      <c r="C9516" s="21"/>
      <c r="D9516" s="21"/>
      <c r="E9516" s="21"/>
      <c r="F9516" s="21"/>
      <c r="G9516" s="21"/>
      <c r="H9516" s="21"/>
      <c r="I9516" s="21"/>
      <c r="J9516" s="21"/>
      <c r="K9516" s="22"/>
      <c r="L9516" s="22"/>
      <c r="M9516" s="22"/>
      <c r="N9516" s="22"/>
      <c r="O9516" s="22"/>
      <c r="P9516" s="22"/>
      <c r="Q9516" s="22"/>
      <c r="R9516" s="22"/>
      <c r="S9516" s="22"/>
      <c r="T9516" s="22"/>
      <c r="U9516" s="22"/>
      <c r="V9516" s="22"/>
      <c r="W9516" s="22"/>
      <c r="X9516" s="22"/>
      <c r="Y9516" s="22"/>
      <c r="Z9516" s="22"/>
      <c r="AA9516" s="22"/>
      <c r="AB9516" s="23"/>
      <c r="AC9516" s="23"/>
      <c r="AD9516" s="22"/>
      <c r="AE9516" s="24"/>
      <c r="AF9516" s="24"/>
      <c r="AG9516" s="24"/>
      <c r="AH9516" s="24"/>
      <c r="AI9516" s="24"/>
      <c r="AJ9516" s="24"/>
      <c r="AK9516" s="24"/>
      <c r="AL9516" s="24"/>
      <c r="AM9516" s="24"/>
      <c r="AN9516" s="24"/>
      <c r="AO9516" s="24"/>
      <c r="AP9516" s="24"/>
      <c r="AQ9516" s="24"/>
      <c r="AR9516" s="24"/>
      <c r="AS9516" s="24"/>
      <c r="AT9516" s="25"/>
      <c r="AV9516" s="26"/>
      <c r="AW9516" s="26"/>
      <c r="AX9516" s="27"/>
      <c r="AY9516" s="27"/>
      <c r="AZ9516" s="27"/>
      <c r="BA9516" s="27"/>
      <c r="BB9516" s="27"/>
      <c r="BC9516" s="27"/>
      <c r="BD9516" s="27"/>
      <c r="BE9516" s="27"/>
      <c r="BF9516" s="27"/>
      <c r="BG9516" s="27"/>
      <c r="BH9516" s="27"/>
      <c r="BI9516" s="27"/>
      <c r="BT9516" s="31"/>
      <c r="BU9516" s="32"/>
      <c r="BV9516" s="33"/>
      <c r="BW9516" s="32"/>
      <c r="BX9516" s="32"/>
      <c r="BY9516" s="34"/>
      <c r="CA9516" s="32"/>
      <c r="CB9516" s="32"/>
    </row>
    <row r="9517" spans="1:80">
      <c r="A9517" s="20"/>
      <c r="B9517" s="21"/>
      <c r="C9517" s="21"/>
      <c r="D9517" s="21"/>
      <c r="E9517" s="21"/>
      <c r="F9517" s="21"/>
      <c r="G9517" s="21"/>
      <c r="H9517" s="21"/>
      <c r="I9517" s="21"/>
      <c r="J9517" s="21"/>
      <c r="K9517" s="22"/>
      <c r="L9517" s="22"/>
      <c r="M9517" s="22"/>
      <c r="N9517" s="22"/>
      <c r="O9517" s="22"/>
      <c r="P9517" s="22"/>
      <c r="Q9517" s="22"/>
      <c r="R9517" s="22"/>
      <c r="S9517" s="22"/>
      <c r="T9517" s="22"/>
      <c r="U9517" s="22"/>
      <c r="V9517" s="22"/>
      <c r="W9517" s="22"/>
      <c r="X9517" s="22"/>
      <c r="Y9517" s="22"/>
      <c r="Z9517" s="22"/>
      <c r="AA9517" s="22"/>
      <c r="AB9517" s="23"/>
      <c r="AC9517" s="23"/>
      <c r="AD9517" s="22"/>
      <c r="AE9517" s="24"/>
      <c r="AF9517" s="24"/>
      <c r="AG9517" s="24"/>
      <c r="AH9517" s="24"/>
      <c r="AI9517" s="24"/>
      <c r="AJ9517" s="24"/>
      <c r="AK9517" s="24"/>
      <c r="AL9517" s="24"/>
      <c r="AM9517" s="24"/>
      <c r="AN9517" s="24"/>
      <c r="AO9517" s="24"/>
      <c r="AP9517" s="24"/>
      <c r="AQ9517" s="24"/>
      <c r="AR9517" s="24"/>
      <c r="AS9517" s="24"/>
      <c r="AT9517" s="25"/>
      <c r="AV9517" s="26"/>
      <c r="AW9517" s="26"/>
      <c r="AX9517" s="27"/>
      <c r="AY9517" s="27"/>
      <c r="AZ9517" s="27"/>
      <c r="BA9517" s="27"/>
      <c r="BB9517" s="27"/>
      <c r="BC9517" s="27"/>
      <c r="BD9517" s="27"/>
      <c r="BE9517" s="27"/>
      <c r="BF9517" s="27"/>
      <c r="BG9517" s="27"/>
      <c r="BH9517" s="27"/>
      <c r="BI9517" s="27"/>
      <c r="BT9517" s="31"/>
      <c r="BU9517" s="32"/>
      <c r="BV9517" s="33"/>
      <c r="BW9517" s="32"/>
      <c r="BX9517" s="32"/>
      <c r="BY9517" s="34"/>
      <c r="CA9517" s="32"/>
      <c r="CB9517" s="32"/>
    </row>
    <row r="9518" spans="1:80">
      <c r="A9518" s="20"/>
      <c r="B9518" s="21"/>
      <c r="C9518" s="21"/>
      <c r="D9518" s="21"/>
      <c r="E9518" s="21"/>
      <c r="F9518" s="21"/>
      <c r="G9518" s="21"/>
      <c r="H9518" s="21"/>
      <c r="I9518" s="21"/>
      <c r="J9518" s="21"/>
      <c r="K9518" s="22"/>
      <c r="L9518" s="22"/>
      <c r="M9518" s="22"/>
      <c r="N9518" s="22"/>
      <c r="O9518" s="22"/>
      <c r="P9518" s="22"/>
      <c r="Q9518" s="22"/>
      <c r="R9518" s="22"/>
      <c r="S9518" s="22"/>
      <c r="T9518" s="22"/>
      <c r="U9518" s="22"/>
      <c r="V9518" s="22"/>
      <c r="W9518" s="22"/>
      <c r="X9518" s="22"/>
      <c r="Y9518" s="22"/>
      <c r="Z9518" s="22"/>
      <c r="AA9518" s="22"/>
      <c r="AB9518" s="23"/>
      <c r="AC9518" s="23"/>
      <c r="AD9518" s="22"/>
      <c r="AE9518" s="24"/>
      <c r="AF9518" s="24"/>
      <c r="AG9518" s="24"/>
      <c r="AH9518" s="24"/>
      <c r="AI9518" s="24"/>
      <c r="AJ9518" s="24"/>
      <c r="AK9518" s="24"/>
      <c r="AL9518" s="24"/>
      <c r="AM9518" s="24"/>
      <c r="AN9518" s="24"/>
      <c r="AO9518" s="24"/>
      <c r="AP9518" s="24"/>
      <c r="AQ9518" s="24"/>
      <c r="AR9518" s="24"/>
      <c r="AS9518" s="24"/>
      <c r="AT9518" s="25"/>
      <c r="AV9518" s="26"/>
      <c r="AW9518" s="26"/>
      <c r="AX9518" s="27"/>
      <c r="AY9518" s="27"/>
      <c r="AZ9518" s="27"/>
      <c r="BA9518" s="27"/>
      <c r="BB9518" s="27"/>
      <c r="BC9518" s="27"/>
      <c r="BD9518" s="27"/>
      <c r="BE9518" s="27"/>
      <c r="BF9518" s="27"/>
      <c r="BG9518" s="27"/>
      <c r="BH9518" s="27"/>
      <c r="BI9518" s="27"/>
      <c r="BT9518" s="31"/>
      <c r="BU9518" s="32"/>
      <c r="BV9518" s="33"/>
      <c r="BW9518" s="32"/>
      <c r="BX9518" s="32"/>
      <c r="BY9518" s="34"/>
      <c r="CA9518" s="32"/>
      <c r="CB9518" s="32"/>
    </row>
    <row r="9519" spans="1:80">
      <c r="A9519" s="20"/>
      <c r="B9519" s="21"/>
      <c r="C9519" s="21"/>
      <c r="D9519" s="21"/>
      <c r="E9519" s="21"/>
      <c r="F9519" s="21"/>
      <c r="G9519" s="21"/>
      <c r="H9519" s="21"/>
      <c r="I9519" s="21"/>
      <c r="J9519" s="21"/>
      <c r="K9519" s="22"/>
      <c r="L9519" s="22"/>
      <c r="M9519" s="22"/>
      <c r="N9519" s="22"/>
      <c r="O9519" s="22"/>
      <c r="P9519" s="22"/>
      <c r="Q9519" s="22"/>
      <c r="R9519" s="22"/>
      <c r="S9519" s="22"/>
      <c r="T9519" s="22"/>
      <c r="U9519" s="22"/>
      <c r="V9519" s="22"/>
      <c r="W9519" s="22"/>
      <c r="X9519" s="22"/>
      <c r="Y9519" s="22"/>
      <c r="Z9519" s="22"/>
      <c r="AA9519" s="22"/>
      <c r="AB9519" s="23"/>
      <c r="AC9519" s="23"/>
      <c r="AD9519" s="22"/>
      <c r="AE9519" s="24"/>
      <c r="AF9519" s="24"/>
      <c r="AG9519" s="24"/>
      <c r="AH9519" s="24"/>
      <c r="AI9519" s="24"/>
      <c r="AJ9519" s="24"/>
      <c r="AK9519" s="24"/>
      <c r="AL9519" s="24"/>
      <c r="AM9519" s="24"/>
      <c r="AN9519" s="24"/>
      <c r="AO9519" s="24"/>
      <c r="AP9519" s="24"/>
      <c r="AQ9519" s="24"/>
      <c r="AR9519" s="24"/>
      <c r="AS9519" s="24"/>
      <c r="AT9519" s="25"/>
      <c r="AV9519" s="26"/>
      <c r="AW9519" s="26"/>
      <c r="AX9519" s="27"/>
      <c r="AY9519" s="27"/>
      <c r="AZ9519" s="27"/>
      <c r="BA9519" s="27"/>
      <c r="BB9519" s="27"/>
      <c r="BC9519" s="27"/>
      <c r="BD9519" s="27"/>
      <c r="BE9519" s="27"/>
      <c r="BF9519" s="27"/>
      <c r="BG9519" s="27"/>
      <c r="BH9519" s="27"/>
      <c r="BI9519" s="27"/>
      <c r="BT9519" s="31"/>
      <c r="BU9519" s="32"/>
      <c r="BV9519" s="33"/>
      <c r="BW9519" s="32"/>
      <c r="BX9519" s="32"/>
      <c r="BY9519" s="34"/>
      <c r="CA9519" s="32"/>
      <c r="CB9519" s="32"/>
    </row>
    <row r="9520" spans="1:80">
      <c r="A9520" s="20"/>
      <c r="B9520" s="21"/>
      <c r="C9520" s="21"/>
      <c r="D9520" s="21"/>
      <c r="E9520" s="21"/>
      <c r="F9520" s="21"/>
      <c r="G9520" s="21"/>
      <c r="H9520" s="21"/>
      <c r="I9520" s="21"/>
      <c r="J9520" s="21"/>
      <c r="K9520" s="22"/>
      <c r="L9520" s="22"/>
      <c r="M9520" s="22"/>
      <c r="N9520" s="22"/>
      <c r="O9520" s="22"/>
      <c r="P9520" s="22"/>
      <c r="Q9520" s="22"/>
      <c r="R9520" s="22"/>
      <c r="S9520" s="22"/>
      <c r="T9520" s="22"/>
      <c r="U9520" s="22"/>
      <c r="V9520" s="22"/>
      <c r="W9520" s="22"/>
      <c r="X9520" s="22"/>
      <c r="Y9520" s="22"/>
      <c r="Z9520" s="22"/>
      <c r="AA9520" s="22"/>
      <c r="AB9520" s="23"/>
      <c r="AC9520" s="23"/>
      <c r="AD9520" s="22"/>
      <c r="AE9520" s="24"/>
      <c r="AF9520" s="24"/>
      <c r="AG9520" s="24"/>
      <c r="AH9520" s="24"/>
      <c r="AI9520" s="24"/>
      <c r="AJ9520" s="24"/>
      <c r="AK9520" s="24"/>
      <c r="AL9520" s="24"/>
      <c r="AM9520" s="24"/>
      <c r="AN9520" s="24"/>
      <c r="AO9520" s="24"/>
      <c r="AP9520" s="24"/>
      <c r="AQ9520" s="24"/>
      <c r="AR9520" s="24"/>
      <c r="AS9520" s="24"/>
      <c r="AT9520" s="25"/>
      <c r="AV9520" s="26"/>
      <c r="AW9520" s="26"/>
      <c r="AX9520" s="27"/>
      <c r="AY9520" s="27"/>
      <c r="AZ9520" s="27"/>
      <c r="BA9520" s="27"/>
      <c r="BB9520" s="27"/>
      <c r="BC9520" s="27"/>
      <c r="BD9520" s="27"/>
      <c r="BE9520" s="27"/>
      <c r="BF9520" s="27"/>
      <c r="BG9520" s="27"/>
      <c r="BH9520" s="27"/>
      <c r="BI9520" s="27"/>
      <c r="BT9520" s="31"/>
      <c r="BU9520" s="32"/>
      <c r="BV9520" s="33"/>
      <c r="BW9520" s="32"/>
      <c r="BX9520" s="32"/>
      <c r="BY9520" s="34"/>
      <c r="CA9520" s="32"/>
      <c r="CB9520" s="32"/>
    </row>
    <row r="9521" spans="1:80">
      <c r="A9521" s="20"/>
      <c r="B9521" s="21"/>
      <c r="C9521" s="21"/>
      <c r="D9521" s="21"/>
      <c r="E9521" s="21"/>
      <c r="F9521" s="21"/>
      <c r="G9521" s="21"/>
      <c r="H9521" s="21"/>
      <c r="I9521" s="21"/>
      <c r="J9521" s="21"/>
      <c r="K9521" s="22"/>
      <c r="L9521" s="22"/>
      <c r="M9521" s="22"/>
      <c r="N9521" s="22"/>
      <c r="O9521" s="22"/>
      <c r="P9521" s="22"/>
      <c r="Q9521" s="22"/>
      <c r="R9521" s="22"/>
      <c r="S9521" s="22"/>
      <c r="T9521" s="22"/>
      <c r="U9521" s="22"/>
      <c r="V9521" s="22"/>
      <c r="W9521" s="22"/>
      <c r="X9521" s="22"/>
      <c r="Y9521" s="22"/>
      <c r="Z9521" s="22"/>
      <c r="AA9521" s="22"/>
      <c r="AB9521" s="23"/>
      <c r="AC9521" s="23"/>
      <c r="AD9521" s="22"/>
      <c r="AE9521" s="24"/>
      <c r="AF9521" s="24"/>
      <c r="AG9521" s="24"/>
      <c r="AH9521" s="24"/>
      <c r="AI9521" s="24"/>
      <c r="AJ9521" s="24"/>
      <c r="AK9521" s="24"/>
      <c r="AL9521" s="24"/>
      <c r="AM9521" s="24"/>
      <c r="AN9521" s="24"/>
      <c r="AO9521" s="24"/>
      <c r="AP9521" s="24"/>
      <c r="AQ9521" s="24"/>
      <c r="AR9521" s="24"/>
      <c r="AS9521" s="24"/>
      <c r="AT9521" s="25"/>
      <c r="AV9521" s="26"/>
      <c r="AW9521" s="26"/>
      <c r="AX9521" s="27"/>
      <c r="AY9521" s="27"/>
      <c r="AZ9521" s="27"/>
      <c r="BA9521" s="27"/>
      <c r="BB9521" s="27"/>
      <c r="BC9521" s="27"/>
      <c r="BD9521" s="27"/>
      <c r="BE9521" s="27"/>
      <c r="BF9521" s="27"/>
      <c r="BG9521" s="27"/>
      <c r="BH9521" s="27"/>
      <c r="BI9521" s="27"/>
      <c r="BT9521" s="31"/>
      <c r="BU9521" s="32"/>
      <c r="BV9521" s="33"/>
      <c r="BW9521" s="32"/>
      <c r="BX9521" s="32"/>
      <c r="BY9521" s="34"/>
      <c r="CA9521" s="32"/>
      <c r="CB9521" s="32"/>
    </row>
    <row r="9522" spans="1:80">
      <c r="A9522" s="20"/>
      <c r="B9522" s="21"/>
      <c r="C9522" s="21"/>
      <c r="D9522" s="21"/>
      <c r="E9522" s="21"/>
      <c r="F9522" s="21"/>
      <c r="G9522" s="21"/>
      <c r="H9522" s="21"/>
      <c r="I9522" s="21"/>
      <c r="J9522" s="21"/>
      <c r="K9522" s="22"/>
      <c r="L9522" s="22"/>
      <c r="M9522" s="22"/>
      <c r="N9522" s="22"/>
      <c r="O9522" s="22"/>
      <c r="P9522" s="22"/>
      <c r="Q9522" s="22"/>
      <c r="R9522" s="22"/>
      <c r="S9522" s="22"/>
      <c r="T9522" s="22"/>
      <c r="U9522" s="22"/>
      <c r="V9522" s="22"/>
      <c r="W9522" s="22"/>
      <c r="X9522" s="22"/>
      <c r="Y9522" s="22"/>
      <c r="Z9522" s="22"/>
      <c r="AA9522" s="22"/>
      <c r="AB9522" s="23"/>
      <c r="AC9522" s="23"/>
      <c r="AD9522" s="22"/>
      <c r="AE9522" s="24"/>
      <c r="AF9522" s="24"/>
      <c r="AG9522" s="24"/>
      <c r="AH9522" s="24"/>
      <c r="AI9522" s="24"/>
      <c r="AJ9522" s="24"/>
      <c r="AK9522" s="24"/>
      <c r="AL9522" s="24"/>
      <c r="AM9522" s="24"/>
      <c r="AN9522" s="24"/>
      <c r="AO9522" s="24"/>
      <c r="AP9522" s="24"/>
      <c r="AQ9522" s="24"/>
      <c r="AR9522" s="24"/>
      <c r="AS9522" s="24"/>
      <c r="AT9522" s="25"/>
      <c r="AV9522" s="26"/>
      <c r="AW9522" s="26"/>
      <c r="AX9522" s="27"/>
      <c r="AY9522" s="27"/>
      <c r="AZ9522" s="27"/>
      <c r="BA9522" s="27"/>
      <c r="BB9522" s="27"/>
      <c r="BC9522" s="27"/>
      <c r="BD9522" s="27"/>
      <c r="BE9522" s="27"/>
      <c r="BF9522" s="27"/>
      <c r="BG9522" s="27"/>
      <c r="BH9522" s="27"/>
      <c r="BI9522" s="27"/>
      <c r="BT9522" s="31"/>
      <c r="BU9522" s="32"/>
      <c r="BV9522" s="33"/>
      <c r="BW9522" s="32"/>
      <c r="BX9522" s="32"/>
      <c r="BY9522" s="34"/>
      <c r="CA9522" s="32"/>
      <c r="CB9522" s="32"/>
    </row>
    <row r="9523" spans="1:80">
      <c r="A9523" s="20"/>
      <c r="B9523" s="21"/>
      <c r="C9523" s="21"/>
      <c r="D9523" s="21"/>
      <c r="E9523" s="21"/>
      <c r="F9523" s="21"/>
      <c r="G9523" s="21"/>
      <c r="H9523" s="21"/>
      <c r="I9523" s="21"/>
      <c r="J9523" s="21"/>
      <c r="K9523" s="22"/>
      <c r="L9523" s="22"/>
      <c r="M9523" s="22"/>
      <c r="N9523" s="22"/>
      <c r="O9523" s="22"/>
      <c r="P9523" s="22"/>
      <c r="Q9523" s="22"/>
      <c r="R9523" s="22"/>
      <c r="S9523" s="22"/>
      <c r="T9523" s="22"/>
      <c r="U9523" s="22"/>
      <c r="V9523" s="22"/>
      <c r="W9523" s="22"/>
      <c r="X9523" s="22"/>
      <c r="Y9523" s="22"/>
      <c r="Z9523" s="22"/>
      <c r="AA9523" s="22"/>
      <c r="AB9523" s="23"/>
      <c r="AC9523" s="23"/>
      <c r="AD9523" s="22"/>
      <c r="AE9523" s="24"/>
      <c r="AF9523" s="24"/>
      <c r="AG9523" s="24"/>
      <c r="AH9523" s="24"/>
      <c r="AI9523" s="24"/>
      <c r="AJ9523" s="24"/>
      <c r="AK9523" s="24"/>
      <c r="AL9523" s="24"/>
      <c r="AM9523" s="24"/>
      <c r="AN9523" s="24"/>
      <c r="AO9523" s="24"/>
      <c r="AP9523" s="24"/>
      <c r="AQ9523" s="24"/>
      <c r="AR9523" s="24"/>
      <c r="AS9523" s="24"/>
      <c r="AT9523" s="25"/>
      <c r="AV9523" s="26"/>
      <c r="AW9523" s="26"/>
      <c r="AX9523" s="27"/>
      <c r="AY9523" s="27"/>
      <c r="AZ9523" s="27"/>
      <c r="BA9523" s="27"/>
      <c r="BB9523" s="27"/>
      <c r="BC9523" s="27"/>
      <c r="BD9523" s="27"/>
      <c r="BE9523" s="27"/>
      <c r="BF9523" s="27"/>
      <c r="BG9523" s="27"/>
      <c r="BH9523" s="27"/>
      <c r="BI9523" s="27"/>
      <c r="BT9523" s="31"/>
      <c r="BU9523" s="32"/>
      <c r="BV9523" s="33"/>
      <c r="BW9523" s="32"/>
      <c r="BX9523" s="32"/>
      <c r="BY9523" s="34"/>
      <c r="CA9523" s="32"/>
      <c r="CB9523" s="32"/>
    </row>
    <row r="9524" spans="1:80">
      <c r="A9524" s="20"/>
      <c r="B9524" s="21"/>
      <c r="C9524" s="21"/>
      <c r="D9524" s="21"/>
      <c r="E9524" s="21"/>
      <c r="F9524" s="21"/>
      <c r="G9524" s="21"/>
      <c r="H9524" s="21"/>
      <c r="I9524" s="21"/>
      <c r="J9524" s="21"/>
      <c r="K9524" s="22"/>
      <c r="L9524" s="22"/>
      <c r="M9524" s="22"/>
      <c r="N9524" s="22"/>
      <c r="O9524" s="22"/>
      <c r="P9524" s="22"/>
      <c r="Q9524" s="22"/>
      <c r="R9524" s="22"/>
      <c r="S9524" s="22"/>
      <c r="T9524" s="22"/>
      <c r="U9524" s="22"/>
      <c r="V9524" s="22"/>
      <c r="W9524" s="22"/>
      <c r="X9524" s="22"/>
      <c r="Y9524" s="22"/>
      <c r="Z9524" s="22"/>
      <c r="AA9524" s="22"/>
      <c r="AB9524" s="23"/>
      <c r="AC9524" s="23"/>
      <c r="AD9524" s="22"/>
      <c r="AE9524" s="24"/>
      <c r="AF9524" s="24"/>
      <c r="AG9524" s="24"/>
      <c r="AH9524" s="24"/>
      <c r="AI9524" s="24"/>
      <c r="AJ9524" s="24"/>
      <c r="AK9524" s="24"/>
      <c r="AL9524" s="24"/>
      <c r="AM9524" s="24"/>
      <c r="AN9524" s="24"/>
      <c r="AO9524" s="24"/>
      <c r="AP9524" s="24"/>
      <c r="AQ9524" s="24"/>
      <c r="AR9524" s="24"/>
      <c r="AS9524" s="24"/>
      <c r="AT9524" s="25"/>
      <c r="AV9524" s="26"/>
      <c r="AW9524" s="26"/>
      <c r="AX9524" s="27"/>
      <c r="AY9524" s="27"/>
      <c r="AZ9524" s="27"/>
      <c r="BA9524" s="27"/>
      <c r="BB9524" s="27"/>
      <c r="BC9524" s="27"/>
      <c r="BD9524" s="27"/>
      <c r="BE9524" s="27"/>
      <c r="BF9524" s="27"/>
      <c r="BG9524" s="27"/>
      <c r="BH9524" s="27"/>
      <c r="BI9524" s="27"/>
      <c r="BT9524" s="31"/>
      <c r="BU9524" s="32"/>
      <c r="BV9524" s="33"/>
      <c r="BW9524" s="32"/>
      <c r="BX9524" s="32"/>
      <c r="BY9524" s="34"/>
      <c r="CA9524" s="32"/>
      <c r="CB9524" s="32"/>
    </row>
    <row r="9525" spans="1:80">
      <c r="A9525" s="20"/>
      <c r="B9525" s="21"/>
      <c r="C9525" s="21"/>
      <c r="D9525" s="21"/>
      <c r="E9525" s="21"/>
      <c r="F9525" s="21"/>
      <c r="G9525" s="21"/>
      <c r="H9525" s="21"/>
      <c r="I9525" s="21"/>
      <c r="J9525" s="21"/>
      <c r="K9525" s="22"/>
      <c r="L9525" s="22"/>
      <c r="M9525" s="22"/>
      <c r="N9525" s="22"/>
      <c r="O9525" s="22"/>
      <c r="P9525" s="22"/>
      <c r="Q9525" s="22"/>
      <c r="R9525" s="22"/>
      <c r="S9525" s="22"/>
      <c r="T9525" s="22"/>
      <c r="U9525" s="22"/>
      <c r="V9525" s="22"/>
      <c r="W9525" s="22"/>
      <c r="X9525" s="22"/>
      <c r="Y9525" s="22"/>
      <c r="Z9525" s="22"/>
      <c r="AA9525" s="22"/>
      <c r="AB9525" s="23"/>
      <c r="AC9525" s="23"/>
      <c r="AD9525" s="22"/>
      <c r="AE9525" s="24"/>
      <c r="AF9525" s="24"/>
      <c r="AG9525" s="24"/>
      <c r="AH9525" s="24"/>
      <c r="AI9525" s="24"/>
      <c r="AJ9525" s="24"/>
      <c r="AK9525" s="24"/>
      <c r="AL9525" s="24"/>
      <c r="AM9525" s="24"/>
      <c r="AN9525" s="24"/>
      <c r="AO9525" s="24"/>
      <c r="AP9525" s="24"/>
      <c r="AQ9525" s="24"/>
      <c r="AR9525" s="24"/>
      <c r="AS9525" s="24"/>
      <c r="AT9525" s="25"/>
      <c r="AV9525" s="26"/>
      <c r="AW9525" s="26"/>
      <c r="AX9525" s="27"/>
      <c r="AY9525" s="27"/>
      <c r="AZ9525" s="27"/>
      <c r="BA9525" s="27"/>
      <c r="BB9525" s="27"/>
      <c r="BC9525" s="27"/>
      <c r="BD9525" s="27"/>
      <c r="BE9525" s="27"/>
      <c r="BF9525" s="27"/>
      <c r="BG9525" s="27"/>
      <c r="BH9525" s="27"/>
      <c r="BI9525" s="27"/>
      <c r="BT9525" s="31"/>
      <c r="BU9525" s="32"/>
      <c r="BV9525" s="33"/>
      <c r="BW9525" s="32"/>
      <c r="BX9525" s="32"/>
      <c r="BY9525" s="34"/>
      <c r="CA9525" s="32"/>
      <c r="CB9525" s="32"/>
    </row>
    <row r="9526" spans="1:80">
      <c r="A9526" s="20"/>
      <c r="B9526" s="21"/>
      <c r="C9526" s="21"/>
      <c r="D9526" s="21"/>
      <c r="E9526" s="21"/>
      <c r="F9526" s="21"/>
      <c r="G9526" s="21"/>
      <c r="H9526" s="21"/>
      <c r="I9526" s="21"/>
      <c r="J9526" s="21"/>
      <c r="K9526" s="22"/>
      <c r="L9526" s="22"/>
      <c r="M9526" s="22"/>
      <c r="N9526" s="22"/>
      <c r="O9526" s="22"/>
      <c r="P9526" s="22"/>
      <c r="Q9526" s="22"/>
      <c r="R9526" s="22"/>
      <c r="S9526" s="22"/>
      <c r="T9526" s="22"/>
      <c r="U9526" s="22"/>
      <c r="V9526" s="22"/>
      <c r="W9526" s="22"/>
      <c r="X9526" s="22"/>
      <c r="Y9526" s="22"/>
      <c r="Z9526" s="22"/>
      <c r="AA9526" s="22"/>
      <c r="AB9526" s="23"/>
      <c r="AC9526" s="23"/>
      <c r="AD9526" s="22"/>
      <c r="AE9526" s="24"/>
      <c r="AF9526" s="24"/>
      <c r="AG9526" s="24"/>
      <c r="AH9526" s="24"/>
      <c r="AI9526" s="24"/>
      <c r="AJ9526" s="24"/>
      <c r="AK9526" s="24"/>
      <c r="AL9526" s="24"/>
      <c r="AM9526" s="24"/>
      <c r="AN9526" s="24"/>
      <c r="AO9526" s="24"/>
      <c r="AP9526" s="24"/>
      <c r="AQ9526" s="24"/>
      <c r="AR9526" s="24"/>
      <c r="AS9526" s="24"/>
      <c r="AT9526" s="25"/>
      <c r="AV9526" s="26"/>
      <c r="AW9526" s="26"/>
      <c r="AX9526" s="27"/>
      <c r="AY9526" s="27"/>
      <c r="AZ9526" s="27"/>
      <c r="BA9526" s="27"/>
      <c r="BB9526" s="27"/>
      <c r="BC9526" s="27"/>
      <c r="BD9526" s="27"/>
      <c r="BE9526" s="27"/>
      <c r="BF9526" s="27"/>
      <c r="BG9526" s="27"/>
      <c r="BH9526" s="27"/>
      <c r="BI9526" s="27"/>
      <c r="BT9526" s="31"/>
      <c r="BU9526" s="32"/>
      <c r="BV9526" s="33"/>
      <c r="BW9526" s="32"/>
      <c r="BX9526" s="32"/>
      <c r="BY9526" s="34"/>
      <c r="CA9526" s="32"/>
      <c r="CB9526" s="32"/>
    </row>
    <row r="9527" spans="1:80">
      <c r="A9527" s="20"/>
      <c r="B9527" s="21"/>
      <c r="C9527" s="21"/>
      <c r="D9527" s="21"/>
      <c r="E9527" s="21"/>
      <c r="F9527" s="21"/>
      <c r="G9527" s="21"/>
      <c r="H9527" s="21"/>
      <c r="I9527" s="21"/>
      <c r="J9527" s="21"/>
      <c r="K9527" s="22"/>
      <c r="L9527" s="22"/>
      <c r="M9527" s="22"/>
      <c r="N9527" s="22"/>
      <c r="O9527" s="22"/>
      <c r="P9527" s="22"/>
      <c r="Q9527" s="22"/>
      <c r="R9527" s="22"/>
      <c r="S9527" s="22"/>
      <c r="T9527" s="22"/>
      <c r="U9527" s="22"/>
      <c r="V9527" s="22"/>
      <c r="W9527" s="22"/>
      <c r="X9527" s="22"/>
      <c r="Y9527" s="22"/>
      <c r="Z9527" s="22"/>
      <c r="AA9527" s="22"/>
      <c r="AB9527" s="23"/>
      <c r="AC9527" s="23"/>
      <c r="AD9527" s="22"/>
      <c r="AE9527" s="24"/>
      <c r="AF9527" s="24"/>
      <c r="AG9527" s="24"/>
      <c r="AH9527" s="24"/>
      <c r="AI9527" s="24"/>
      <c r="AJ9527" s="24"/>
      <c r="AK9527" s="24"/>
      <c r="AL9527" s="24"/>
      <c r="AM9527" s="24"/>
      <c r="AN9527" s="24"/>
      <c r="AO9527" s="24"/>
      <c r="AP9527" s="24"/>
      <c r="AQ9527" s="24"/>
      <c r="AR9527" s="24"/>
      <c r="AS9527" s="24"/>
      <c r="AT9527" s="25"/>
      <c r="AV9527" s="26"/>
      <c r="AW9527" s="26"/>
      <c r="AX9527" s="27"/>
      <c r="AY9527" s="27"/>
      <c r="AZ9527" s="27"/>
      <c r="BA9527" s="27"/>
      <c r="BB9527" s="27"/>
      <c r="BC9527" s="27"/>
      <c r="BD9527" s="27"/>
      <c r="BE9527" s="27"/>
      <c r="BF9527" s="27"/>
      <c r="BG9527" s="27"/>
      <c r="BH9527" s="27"/>
      <c r="BI9527" s="27"/>
      <c r="BT9527" s="31"/>
      <c r="BU9527" s="32"/>
      <c r="BV9527" s="33"/>
      <c r="BW9527" s="32"/>
      <c r="BX9527" s="32"/>
      <c r="BY9527" s="34"/>
      <c r="CA9527" s="32"/>
      <c r="CB9527" s="32"/>
    </row>
    <row r="9528" spans="1:80">
      <c r="A9528" s="20"/>
      <c r="B9528" s="21"/>
      <c r="C9528" s="21"/>
      <c r="D9528" s="21"/>
      <c r="E9528" s="21"/>
      <c r="F9528" s="21"/>
      <c r="G9528" s="21"/>
      <c r="H9528" s="21"/>
      <c r="I9528" s="21"/>
      <c r="J9528" s="21"/>
      <c r="K9528" s="22"/>
      <c r="L9528" s="22"/>
      <c r="M9528" s="22"/>
      <c r="N9528" s="22"/>
      <c r="O9528" s="22"/>
      <c r="P9528" s="22"/>
      <c r="Q9528" s="22"/>
      <c r="R9528" s="22"/>
      <c r="S9528" s="22"/>
      <c r="T9528" s="22"/>
      <c r="U9528" s="22"/>
      <c r="V9528" s="22"/>
      <c r="W9528" s="22"/>
      <c r="X9528" s="22"/>
      <c r="Y9528" s="22"/>
      <c r="Z9528" s="22"/>
      <c r="AA9528" s="22"/>
      <c r="AB9528" s="23"/>
      <c r="AC9528" s="23"/>
      <c r="AD9528" s="22"/>
      <c r="AE9528" s="24"/>
      <c r="AF9528" s="24"/>
      <c r="AG9528" s="24"/>
      <c r="AH9528" s="24"/>
      <c r="AI9528" s="24"/>
      <c r="AJ9528" s="24"/>
      <c r="AK9528" s="24"/>
      <c r="AL9528" s="24"/>
      <c r="AM9528" s="24"/>
      <c r="AN9528" s="24"/>
      <c r="AO9528" s="24"/>
      <c r="AP9528" s="24"/>
      <c r="AQ9528" s="24"/>
      <c r="AR9528" s="24"/>
      <c r="AS9528" s="24"/>
      <c r="AT9528" s="25"/>
      <c r="AV9528" s="26"/>
      <c r="AW9528" s="26"/>
      <c r="AX9528" s="27"/>
      <c r="AY9528" s="27"/>
      <c r="AZ9528" s="27"/>
      <c r="BA9528" s="27"/>
      <c r="BB9528" s="27"/>
      <c r="BC9528" s="27"/>
      <c r="BD9528" s="27"/>
      <c r="BE9528" s="27"/>
      <c r="BF9528" s="27"/>
      <c r="BG9528" s="27"/>
      <c r="BH9528" s="27"/>
      <c r="BI9528" s="27"/>
      <c r="BT9528" s="31"/>
      <c r="BU9528" s="32"/>
      <c r="BV9528" s="33"/>
      <c r="BW9528" s="32"/>
      <c r="BX9528" s="32"/>
      <c r="BY9528" s="34"/>
      <c r="CA9528" s="32"/>
      <c r="CB9528" s="32"/>
    </row>
    <row r="9529" spans="1:80">
      <c r="A9529" s="20"/>
      <c r="B9529" s="21"/>
      <c r="C9529" s="21"/>
      <c r="D9529" s="21"/>
      <c r="E9529" s="21"/>
      <c r="F9529" s="21"/>
      <c r="G9529" s="21"/>
      <c r="H9529" s="21"/>
      <c r="I9529" s="21"/>
      <c r="J9529" s="21"/>
      <c r="K9529" s="22"/>
      <c r="L9529" s="22"/>
      <c r="M9529" s="22"/>
      <c r="N9529" s="22"/>
      <c r="O9529" s="22"/>
      <c r="P9529" s="22"/>
      <c r="Q9529" s="22"/>
      <c r="R9529" s="22"/>
      <c r="S9529" s="22"/>
      <c r="T9529" s="22"/>
      <c r="U9529" s="22"/>
      <c r="V9529" s="22"/>
      <c r="W9529" s="22"/>
      <c r="X9529" s="22"/>
      <c r="Y9529" s="22"/>
      <c r="Z9529" s="22"/>
      <c r="AA9529" s="22"/>
      <c r="AB9529" s="23"/>
      <c r="AC9529" s="23"/>
      <c r="AD9529" s="22"/>
      <c r="AE9529" s="24"/>
      <c r="AF9529" s="24"/>
      <c r="AG9529" s="24"/>
      <c r="AH9529" s="24"/>
      <c r="AI9529" s="24"/>
      <c r="AJ9529" s="24"/>
      <c r="AK9529" s="24"/>
      <c r="AL9529" s="24"/>
      <c r="AM9529" s="24"/>
      <c r="AN9529" s="24"/>
      <c r="AO9529" s="24"/>
      <c r="AP9529" s="24"/>
      <c r="AQ9529" s="24"/>
      <c r="AR9529" s="24"/>
      <c r="AS9529" s="24"/>
      <c r="AT9529" s="25"/>
      <c r="AV9529" s="26"/>
      <c r="AW9529" s="26"/>
      <c r="AX9529" s="27"/>
      <c r="AY9529" s="27"/>
      <c r="AZ9529" s="27"/>
      <c r="BA9529" s="27"/>
      <c r="BB9529" s="27"/>
      <c r="BC9529" s="27"/>
      <c r="BD9529" s="27"/>
      <c r="BE9529" s="27"/>
      <c r="BF9529" s="27"/>
      <c r="BG9529" s="27"/>
      <c r="BH9529" s="27"/>
      <c r="BI9529" s="27"/>
      <c r="BT9529" s="31"/>
      <c r="BU9529" s="32"/>
      <c r="BV9529" s="33"/>
      <c r="BW9529" s="32"/>
      <c r="BX9529" s="32"/>
      <c r="BY9529" s="34"/>
      <c r="CA9529" s="32"/>
      <c r="CB9529" s="32"/>
    </row>
    <row r="9530" spans="1:80">
      <c r="A9530" s="20"/>
      <c r="B9530" s="21"/>
      <c r="C9530" s="21"/>
      <c r="D9530" s="21"/>
      <c r="E9530" s="21"/>
      <c r="F9530" s="21"/>
      <c r="G9530" s="21"/>
      <c r="H9530" s="21"/>
      <c r="I9530" s="21"/>
      <c r="J9530" s="21"/>
      <c r="K9530" s="22"/>
      <c r="L9530" s="22"/>
      <c r="M9530" s="22"/>
      <c r="N9530" s="22"/>
      <c r="O9530" s="22"/>
      <c r="P9530" s="22"/>
      <c r="Q9530" s="22"/>
      <c r="R9530" s="22"/>
      <c r="S9530" s="22"/>
      <c r="T9530" s="22"/>
      <c r="U9530" s="22"/>
      <c r="V9530" s="22"/>
      <c r="W9530" s="22"/>
      <c r="X9530" s="22"/>
      <c r="Y9530" s="22"/>
      <c r="Z9530" s="22"/>
      <c r="AA9530" s="22"/>
      <c r="AB9530" s="23"/>
      <c r="AC9530" s="23"/>
      <c r="AD9530" s="22"/>
      <c r="AE9530" s="24"/>
      <c r="AF9530" s="24"/>
      <c r="AG9530" s="24"/>
      <c r="AH9530" s="24"/>
      <c r="AI9530" s="24"/>
      <c r="AJ9530" s="24"/>
      <c r="AK9530" s="24"/>
      <c r="AL9530" s="24"/>
      <c r="AM9530" s="24"/>
      <c r="AN9530" s="24"/>
      <c r="AO9530" s="24"/>
      <c r="AP9530" s="24"/>
      <c r="AQ9530" s="24"/>
      <c r="AR9530" s="24"/>
      <c r="AS9530" s="24"/>
      <c r="AT9530" s="25"/>
      <c r="AV9530" s="26"/>
      <c r="AW9530" s="26"/>
      <c r="AX9530" s="27"/>
      <c r="AY9530" s="27"/>
      <c r="AZ9530" s="27"/>
      <c r="BA9530" s="27"/>
      <c r="BB9530" s="27"/>
      <c r="BC9530" s="27"/>
      <c r="BD9530" s="27"/>
      <c r="BE9530" s="27"/>
      <c r="BF9530" s="27"/>
      <c r="BG9530" s="27"/>
      <c r="BH9530" s="27"/>
      <c r="BI9530" s="27"/>
      <c r="BT9530" s="31"/>
      <c r="BU9530" s="32"/>
      <c r="BV9530" s="33"/>
      <c r="BW9530" s="32"/>
      <c r="BX9530" s="32"/>
      <c r="BY9530" s="34"/>
      <c r="CA9530" s="32"/>
      <c r="CB9530" s="32"/>
    </row>
    <row r="9531" spans="1:80">
      <c r="A9531" s="20"/>
      <c r="B9531" s="21"/>
      <c r="C9531" s="21"/>
      <c r="D9531" s="21"/>
      <c r="E9531" s="21"/>
      <c r="F9531" s="21"/>
      <c r="G9531" s="21"/>
      <c r="H9531" s="21"/>
      <c r="I9531" s="21"/>
      <c r="J9531" s="21"/>
      <c r="K9531" s="22"/>
      <c r="L9531" s="22"/>
      <c r="M9531" s="22"/>
      <c r="N9531" s="22"/>
      <c r="O9531" s="22"/>
      <c r="P9531" s="22"/>
      <c r="Q9531" s="22"/>
      <c r="R9531" s="22"/>
      <c r="S9531" s="22"/>
      <c r="T9531" s="22"/>
      <c r="U9531" s="22"/>
      <c r="V9531" s="22"/>
      <c r="W9531" s="22"/>
      <c r="X9531" s="22"/>
      <c r="Y9531" s="22"/>
      <c r="Z9531" s="22"/>
      <c r="AA9531" s="22"/>
      <c r="AB9531" s="23"/>
      <c r="AC9531" s="23"/>
      <c r="AD9531" s="22"/>
      <c r="AE9531" s="24"/>
      <c r="AF9531" s="24"/>
      <c r="AG9531" s="24"/>
      <c r="AH9531" s="24"/>
      <c r="AI9531" s="24"/>
      <c r="AJ9531" s="24"/>
      <c r="AK9531" s="24"/>
      <c r="AL9531" s="24"/>
      <c r="AM9531" s="24"/>
      <c r="AN9531" s="24"/>
      <c r="AO9531" s="24"/>
      <c r="AP9531" s="24"/>
      <c r="AQ9531" s="24"/>
      <c r="AR9531" s="24"/>
      <c r="AS9531" s="24"/>
      <c r="AT9531" s="25"/>
      <c r="AV9531" s="26"/>
      <c r="AW9531" s="26"/>
      <c r="AX9531" s="27"/>
      <c r="AY9531" s="27"/>
      <c r="AZ9531" s="27"/>
      <c r="BA9531" s="27"/>
      <c r="BB9531" s="27"/>
      <c r="BC9531" s="27"/>
      <c r="BD9531" s="27"/>
      <c r="BE9531" s="27"/>
      <c r="BF9531" s="27"/>
      <c r="BG9531" s="27"/>
      <c r="BH9531" s="27"/>
      <c r="BI9531" s="27"/>
      <c r="BT9531" s="31"/>
      <c r="BU9531" s="32"/>
      <c r="BV9531" s="33"/>
      <c r="BW9531" s="32"/>
      <c r="BX9531" s="32"/>
      <c r="BY9531" s="34"/>
      <c r="CA9531" s="32"/>
      <c r="CB9531" s="32"/>
    </row>
    <row r="9532" spans="1:80">
      <c r="A9532" s="20"/>
      <c r="B9532" s="21"/>
      <c r="C9532" s="21"/>
      <c r="D9532" s="21"/>
      <c r="E9532" s="21"/>
      <c r="F9532" s="21"/>
      <c r="G9532" s="21"/>
      <c r="H9532" s="21"/>
      <c r="I9532" s="21"/>
      <c r="J9532" s="21"/>
      <c r="K9532" s="22"/>
      <c r="L9532" s="22"/>
      <c r="M9532" s="22"/>
      <c r="N9532" s="22"/>
      <c r="O9532" s="22"/>
      <c r="P9532" s="22"/>
      <c r="Q9532" s="22"/>
      <c r="R9532" s="22"/>
      <c r="S9532" s="22"/>
      <c r="T9532" s="22"/>
      <c r="U9532" s="22"/>
      <c r="V9532" s="22"/>
      <c r="W9532" s="22"/>
      <c r="X9532" s="22"/>
      <c r="Y9532" s="22"/>
      <c r="Z9532" s="22"/>
      <c r="AA9532" s="22"/>
      <c r="AB9532" s="23"/>
      <c r="AC9532" s="23"/>
      <c r="AD9532" s="22"/>
      <c r="AE9532" s="24"/>
      <c r="AF9532" s="24"/>
      <c r="AG9532" s="24"/>
      <c r="AH9532" s="24"/>
      <c r="AI9532" s="24"/>
      <c r="AJ9532" s="24"/>
      <c r="AK9532" s="24"/>
      <c r="AL9532" s="24"/>
      <c r="AM9532" s="24"/>
      <c r="AN9532" s="24"/>
      <c r="AO9532" s="24"/>
      <c r="AP9532" s="24"/>
      <c r="AQ9532" s="24"/>
      <c r="AR9532" s="24"/>
      <c r="AS9532" s="24"/>
      <c r="AT9532" s="25"/>
      <c r="AV9532" s="26"/>
      <c r="AW9532" s="26"/>
      <c r="AX9532" s="27"/>
      <c r="AY9532" s="27"/>
      <c r="AZ9532" s="27"/>
      <c r="BA9532" s="27"/>
      <c r="BB9532" s="27"/>
      <c r="BC9532" s="27"/>
      <c r="BD9532" s="27"/>
      <c r="BE9532" s="27"/>
      <c r="BF9532" s="27"/>
      <c r="BG9532" s="27"/>
      <c r="BH9532" s="27"/>
      <c r="BI9532" s="27"/>
      <c r="BT9532" s="31"/>
      <c r="BU9532" s="32"/>
      <c r="BV9532" s="33"/>
      <c r="BW9532" s="32"/>
      <c r="BX9532" s="32"/>
      <c r="BY9532" s="34"/>
      <c r="CA9532" s="32"/>
      <c r="CB9532" s="32"/>
    </row>
    <row r="9533" spans="1:80">
      <c r="A9533" s="20"/>
      <c r="B9533" s="21"/>
      <c r="C9533" s="21"/>
      <c r="D9533" s="21"/>
      <c r="E9533" s="21"/>
      <c r="F9533" s="21"/>
      <c r="G9533" s="21"/>
      <c r="H9533" s="21"/>
      <c r="I9533" s="21"/>
      <c r="J9533" s="21"/>
      <c r="K9533" s="22"/>
      <c r="L9533" s="22"/>
      <c r="M9533" s="22"/>
      <c r="N9533" s="22"/>
      <c r="O9533" s="22"/>
      <c r="P9533" s="22"/>
      <c r="Q9533" s="22"/>
      <c r="R9533" s="22"/>
      <c r="S9533" s="22"/>
      <c r="T9533" s="22"/>
      <c r="U9533" s="22"/>
      <c r="V9533" s="22"/>
      <c r="W9533" s="22"/>
      <c r="X9533" s="22"/>
      <c r="Y9533" s="22"/>
      <c r="Z9533" s="22"/>
      <c r="AA9533" s="22"/>
      <c r="AB9533" s="23"/>
      <c r="AC9533" s="23"/>
      <c r="AD9533" s="22"/>
      <c r="AE9533" s="24"/>
      <c r="AF9533" s="24"/>
      <c r="AG9533" s="24"/>
      <c r="AH9533" s="24"/>
      <c r="AI9533" s="24"/>
      <c r="AJ9533" s="24"/>
      <c r="AK9533" s="24"/>
      <c r="AL9533" s="24"/>
      <c r="AM9533" s="24"/>
      <c r="AN9533" s="24"/>
      <c r="AO9533" s="24"/>
      <c r="AP9533" s="24"/>
      <c r="AQ9533" s="24"/>
      <c r="AR9533" s="24"/>
      <c r="AS9533" s="24"/>
      <c r="AT9533" s="25"/>
      <c r="AV9533" s="26"/>
      <c r="AW9533" s="26"/>
      <c r="AX9533" s="27"/>
      <c r="AY9533" s="27"/>
      <c r="AZ9533" s="27"/>
      <c r="BA9533" s="27"/>
      <c r="BB9533" s="27"/>
      <c r="BC9533" s="27"/>
      <c r="BD9533" s="27"/>
      <c r="BE9533" s="27"/>
      <c r="BF9533" s="27"/>
      <c r="BG9533" s="27"/>
      <c r="BH9533" s="27"/>
      <c r="BI9533" s="27"/>
      <c r="BT9533" s="31"/>
      <c r="BU9533" s="32"/>
      <c r="BV9533" s="33"/>
      <c r="BW9533" s="32"/>
      <c r="BX9533" s="32"/>
      <c r="BY9533" s="34"/>
      <c r="CA9533" s="32"/>
      <c r="CB9533" s="32"/>
    </row>
    <row r="9534" spans="1:80">
      <c r="A9534" s="20"/>
      <c r="B9534" s="21"/>
      <c r="C9534" s="21"/>
      <c r="D9534" s="21"/>
      <c r="E9534" s="21"/>
      <c r="F9534" s="21"/>
      <c r="G9534" s="21"/>
      <c r="H9534" s="21"/>
      <c r="I9534" s="21"/>
      <c r="J9534" s="21"/>
      <c r="K9534" s="22"/>
      <c r="L9534" s="22"/>
      <c r="M9534" s="22"/>
      <c r="N9534" s="22"/>
      <c r="O9534" s="22"/>
      <c r="P9534" s="22"/>
      <c r="Q9534" s="22"/>
      <c r="R9534" s="22"/>
      <c r="S9534" s="22"/>
      <c r="T9534" s="22"/>
      <c r="U9534" s="22"/>
      <c r="V9534" s="22"/>
      <c r="W9534" s="22"/>
      <c r="X9534" s="22"/>
      <c r="Y9534" s="22"/>
      <c r="Z9534" s="22"/>
      <c r="AA9534" s="22"/>
      <c r="AB9534" s="23"/>
      <c r="AC9534" s="23"/>
      <c r="AD9534" s="22"/>
      <c r="AE9534" s="24"/>
      <c r="AF9534" s="24"/>
      <c r="AG9534" s="24"/>
      <c r="AH9534" s="24"/>
      <c r="AI9534" s="24"/>
      <c r="AJ9534" s="24"/>
      <c r="AK9534" s="24"/>
      <c r="AL9534" s="24"/>
      <c r="AM9534" s="24"/>
      <c r="AN9534" s="24"/>
      <c r="AO9534" s="24"/>
      <c r="AP9534" s="24"/>
      <c r="AQ9534" s="24"/>
      <c r="AR9534" s="24"/>
      <c r="AS9534" s="24"/>
      <c r="AT9534" s="25"/>
      <c r="AV9534" s="26"/>
      <c r="AW9534" s="26"/>
      <c r="AX9534" s="27"/>
      <c r="AY9534" s="27"/>
      <c r="AZ9534" s="27"/>
      <c r="BA9534" s="27"/>
      <c r="BB9534" s="27"/>
      <c r="BC9534" s="27"/>
      <c r="BD9534" s="27"/>
      <c r="BE9534" s="27"/>
      <c r="BF9534" s="27"/>
      <c r="BG9534" s="27"/>
      <c r="BH9534" s="27"/>
      <c r="BI9534" s="27"/>
      <c r="BT9534" s="31"/>
      <c r="BU9534" s="32"/>
      <c r="BV9534" s="33"/>
      <c r="BW9534" s="32"/>
      <c r="BX9534" s="32"/>
      <c r="BY9534" s="34"/>
      <c r="CA9534" s="32"/>
      <c r="CB9534" s="32"/>
    </row>
    <row r="9535" spans="1:80">
      <c r="A9535" s="20"/>
      <c r="B9535" s="21"/>
      <c r="C9535" s="21"/>
      <c r="D9535" s="21"/>
      <c r="E9535" s="21"/>
      <c r="F9535" s="21"/>
      <c r="G9535" s="21"/>
      <c r="H9535" s="21"/>
      <c r="I9535" s="21"/>
      <c r="J9535" s="21"/>
      <c r="K9535" s="22"/>
      <c r="L9535" s="22"/>
      <c r="M9535" s="22"/>
      <c r="N9535" s="22"/>
      <c r="O9535" s="22"/>
      <c r="P9535" s="22"/>
      <c r="Q9535" s="22"/>
      <c r="R9535" s="22"/>
      <c r="S9535" s="22"/>
      <c r="T9535" s="22"/>
      <c r="U9535" s="22"/>
      <c r="V9535" s="22"/>
      <c r="W9535" s="22"/>
      <c r="X9535" s="22"/>
      <c r="Y9535" s="22"/>
      <c r="Z9535" s="22"/>
      <c r="AA9535" s="22"/>
      <c r="AB9535" s="23"/>
      <c r="AC9535" s="23"/>
      <c r="AD9535" s="22"/>
      <c r="AE9535" s="24"/>
      <c r="AF9535" s="24"/>
      <c r="AG9535" s="24"/>
      <c r="AH9535" s="24"/>
      <c r="AI9535" s="24"/>
      <c r="AJ9535" s="24"/>
      <c r="AK9535" s="24"/>
      <c r="AL9535" s="24"/>
      <c r="AM9535" s="24"/>
      <c r="AN9535" s="24"/>
      <c r="AO9535" s="24"/>
      <c r="AP9535" s="24"/>
      <c r="AQ9535" s="24"/>
      <c r="AR9535" s="24"/>
      <c r="AS9535" s="24"/>
      <c r="AT9535" s="25"/>
      <c r="AV9535" s="26"/>
      <c r="AW9535" s="26"/>
      <c r="AX9535" s="27"/>
      <c r="AY9535" s="27"/>
      <c r="AZ9535" s="27"/>
      <c r="BA9535" s="27"/>
      <c r="BB9535" s="27"/>
      <c r="BC9535" s="27"/>
      <c r="BD9535" s="27"/>
      <c r="BE9535" s="27"/>
      <c r="BF9535" s="27"/>
      <c r="BG9535" s="27"/>
      <c r="BH9535" s="27"/>
      <c r="BI9535" s="27"/>
      <c r="BT9535" s="31"/>
      <c r="BU9535" s="32"/>
      <c r="BV9535" s="33"/>
      <c r="BW9535" s="32"/>
      <c r="BX9535" s="32"/>
      <c r="BY9535" s="34"/>
      <c r="CA9535" s="32"/>
      <c r="CB9535" s="32"/>
    </row>
    <row r="9536" spans="1:80">
      <c r="A9536" s="20"/>
      <c r="B9536" s="21"/>
      <c r="C9536" s="21"/>
      <c r="D9536" s="21"/>
      <c r="E9536" s="21"/>
      <c r="F9536" s="21"/>
      <c r="G9536" s="21"/>
      <c r="H9536" s="21"/>
      <c r="I9536" s="21"/>
      <c r="J9536" s="21"/>
      <c r="K9536" s="22"/>
      <c r="L9536" s="22"/>
      <c r="M9536" s="22"/>
      <c r="N9536" s="22"/>
      <c r="O9536" s="22"/>
      <c r="P9536" s="22"/>
      <c r="Q9536" s="22"/>
      <c r="R9536" s="22"/>
      <c r="S9536" s="22"/>
      <c r="T9536" s="22"/>
      <c r="U9536" s="22"/>
      <c r="V9536" s="22"/>
      <c r="W9536" s="22"/>
      <c r="X9536" s="22"/>
      <c r="Y9536" s="22"/>
      <c r="Z9536" s="22"/>
      <c r="AA9536" s="22"/>
      <c r="AB9536" s="23"/>
      <c r="AC9536" s="23"/>
      <c r="AD9536" s="22"/>
      <c r="AE9536" s="24"/>
      <c r="AF9536" s="24"/>
      <c r="AG9536" s="24"/>
      <c r="AH9536" s="24"/>
      <c r="AI9536" s="24"/>
      <c r="AJ9536" s="24"/>
      <c r="AK9536" s="24"/>
      <c r="AL9536" s="24"/>
      <c r="AM9536" s="24"/>
      <c r="AN9536" s="24"/>
      <c r="AO9536" s="24"/>
      <c r="AP9536" s="24"/>
      <c r="AQ9536" s="24"/>
      <c r="AR9536" s="24"/>
      <c r="AS9536" s="24"/>
      <c r="AT9536" s="25"/>
      <c r="AV9536" s="26"/>
      <c r="AW9536" s="26"/>
      <c r="AX9536" s="27"/>
      <c r="AY9536" s="27"/>
      <c r="AZ9536" s="27"/>
      <c r="BA9536" s="27"/>
      <c r="BB9536" s="27"/>
      <c r="BC9536" s="27"/>
      <c r="BD9536" s="27"/>
      <c r="BE9536" s="27"/>
      <c r="BF9536" s="27"/>
      <c r="BG9536" s="27"/>
      <c r="BH9536" s="27"/>
      <c r="BI9536" s="27"/>
      <c r="BT9536" s="31"/>
      <c r="BU9536" s="32"/>
      <c r="BV9536" s="33"/>
      <c r="BW9536" s="32"/>
      <c r="BX9536" s="32"/>
      <c r="BY9536" s="34"/>
      <c r="CA9536" s="32"/>
      <c r="CB9536" s="32"/>
    </row>
    <row r="9537" spans="1:80">
      <c r="A9537" s="20"/>
      <c r="B9537" s="21"/>
      <c r="C9537" s="21"/>
      <c r="D9537" s="21"/>
      <c r="E9537" s="21"/>
      <c r="F9537" s="21"/>
      <c r="G9537" s="21"/>
      <c r="H9537" s="21"/>
      <c r="I9537" s="21"/>
      <c r="J9537" s="21"/>
      <c r="K9537" s="22"/>
      <c r="L9537" s="22"/>
      <c r="M9537" s="22"/>
      <c r="N9537" s="22"/>
      <c r="O9537" s="22"/>
      <c r="P9537" s="22"/>
      <c r="Q9537" s="22"/>
      <c r="R9537" s="22"/>
      <c r="S9537" s="22"/>
      <c r="T9537" s="22"/>
      <c r="U9537" s="22"/>
      <c r="V9537" s="22"/>
      <c r="W9537" s="22"/>
      <c r="X9537" s="22"/>
      <c r="Y9537" s="22"/>
      <c r="Z9537" s="22"/>
      <c r="AA9537" s="22"/>
      <c r="AB9537" s="23"/>
      <c r="AC9537" s="23"/>
      <c r="AD9537" s="22"/>
      <c r="AE9537" s="24"/>
      <c r="AF9537" s="24"/>
      <c r="AG9537" s="24"/>
      <c r="AH9537" s="24"/>
      <c r="AI9537" s="24"/>
      <c r="AJ9537" s="24"/>
      <c r="AK9537" s="24"/>
      <c r="AL9537" s="24"/>
      <c r="AM9537" s="24"/>
      <c r="AN9537" s="24"/>
      <c r="AO9537" s="24"/>
      <c r="AP9537" s="24"/>
      <c r="AQ9537" s="24"/>
      <c r="AR9537" s="24"/>
      <c r="AS9537" s="24"/>
      <c r="AT9537" s="25"/>
      <c r="AV9537" s="26"/>
      <c r="AW9537" s="26"/>
      <c r="AX9537" s="27"/>
      <c r="AY9537" s="27"/>
      <c r="AZ9537" s="27"/>
      <c r="BA9537" s="27"/>
      <c r="BB9537" s="27"/>
      <c r="BC9537" s="27"/>
      <c r="BD9537" s="27"/>
      <c r="BE9537" s="27"/>
      <c r="BF9537" s="27"/>
      <c r="BG9537" s="27"/>
      <c r="BH9537" s="27"/>
      <c r="BI9537" s="27"/>
      <c r="BT9537" s="31"/>
      <c r="BU9537" s="32"/>
      <c r="BV9537" s="33"/>
      <c r="BW9537" s="32"/>
      <c r="BX9537" s="32"/>
      <c r="BY9537" s="34"/>
      <c r="CA9537" s="32"/>
      <c r="CB9537" s="32"/>
    </row>
    <row r="9538" spans="1:80">
      <c r="A9538" s="20"/>
      <c r="B9538" s="21"/>
      <c r="C9538" s="21"/>
      <c r="D9538" s="21"/>
      <c r="E9538" s="21"/>
      <c r="F9538" s="21"/>
      <c r="G9538" s="21"/>
      <c r="H9538" s="21"/>
      <c r="I9538" s="21"/>
      <c r="J9538" s="21"/>
      <c r="K9538" s="22"/>
      <c r="L9538" s="22"/>
      <c r="M9538" s="22"/>
      <c r="N9538" s="22"/>
      <c r="O9538" s="22"/>
      <c r="P9538" s="22"/>
      <c r="Q9538" s="22"/>
      <c r="R9538" s="22"/>
      <c r="S9538" s="22"/>
      <c r="T9538" s="22"/>
      <c r="U9538" s="22"/>
      <c r="V9538" s="22"/>
      <c r="W9538" s="22"/>
      <c r="X9538" s="22"/>
      <c r="Y9538" s="22"/>
      <c r="Z9538" s="22"/>
      <c r="AA9538" s="22"/>
      <c r="AB9538" s="23"/>
      <c r="AC9538" s="23"/>
      <c r="AD9538" s="22"/>
      <c r="AE9538" s="24"/>
      <c r="AF9538" s="24"/>
      <c r="AG9538" s="24"/>
      <c r="AH9538" s="24"/>
      <c r="AI9538" s="24"/>
      <c r="AJ9538" s="24"/>
      <c r="AK9538" s="24"/>
      <c r="AL9538" s="24"/>
      <c r="AM9538" s="24"/>
      <c r="AN9538" s="24"/>
      <c r="AO9538" s="24"/>
      <c r="AP9538" s="24"/>
      <c r="AQ9538" s="24"/>
      <c r="AR9538" s="24"/>
      <c r="AS9538" s="24"/>
      <c r="AT9538" s="25"/>
      <c r="AV9538" s="26"/>
      <c r="AW9538" s="26"/>
      <c r="AX9538" s="27"/>
      <c r="AY9538" s="27"/>
      <c r="AZ9538" s="27"/>
      <c r="BA9538" s="27"/>
      <c r="BB9538" s="27"/>
      <c r="BC9538" s="27"/>
      <c r="BD9538" s="27"/>
      <c r="BE9538" s="27"/>
      <c r="BF9538" s="27"/>
      <c r="BG9538" s="27"/>
      <c r="BH9538" s="27"/>
      <c r="BI9538" s="27"/>
      <c r="BT9538" s="31"/>
      <c r="BU9538" s="32"/>
      <c r="BV9538" s="33"/>
      <c r="BW9538" s="32"/>
      <c r="BX9538" s="32"/>
      <c r="BY9538" s="34"/>
      <c r="CA9538" s="32"/>
      <c r="CB9538" s="32"/>
    </row>
    <row r="9539" spans="1:80">
      <c r="A9539" s="20"/>
      <c r="B9539" s="21"/>
      <c r="C9539" s="21"/>
      <c r="D9539" s="21"/>
      <c r="E9539" s="21"/>
      <c r="F9539" s="21"/>
      <c r="G9539" s="21"/>
      <c r="H9539" s="21"/>
      <c r="I9539" s="21"/>
      <c r="J9539" s="21"/>
      <c r="K9539" s="22"/>
      <c r="L9539" s="22"/>
      <c r="M9539" s="22"/>
      <c r="N9539" s="22"/>
      <c r="O9539" s="22"/>
      <c r="P9539" s="22"/>
      <c r="Q9539" s="22"/>
      <c r="R9539" s="22"/>
      <c r="S9539" s="22"/>
      <c r="T9539" s="22"/>
      <c r="U9539" s="22"/>
      <c r="V9539" s="22"/>
      <c r="W9539" s="22"/>
      <c r="X9539" s="22"/>
      <c r="Y9539" s="22"/>
      <c r="Z9539" s="22"/>
      <c r="AA9539" s="22"/>
      <c r="AB9539" s="23"/>
      <c r="AC9539" s="23"/>
      <c r="AD9539" s="22"/>
      <c r="AE9539" s="24"/>
      <c r="AF9539" s="24"/>
      <c r="AG9539" s="24"/>
      <c r="AH9539" s="24"/>
      <c r="AI9539" s="24"/>
      <c r="AJ9539" s="24"/>
      <c r="AK9539" s="24"/>
      <c r="AL9539" s="24"/>
      <c r="AM9539" s="24"/>
      <c r="AN9539" s="24"/>
      <c r="AO9539" s="24"/>
      <c r="AP9539" s="24"/>
      <c r="AQ9539" s="24"/>
      <c r="AR9539" s="24"/>
      <c r="AS9539" s="24"/>
      <c r="AT9539" s="25"/>
      <c r="AV9539" s="26"/>
      <c r="AW9539" s="26"/>
      <c r="AX9539" s="27"/>
      <c r="AY9539" s="27"/>
      <c r="AZ9539" s="27"/>
      <c r="BA9539" s="27"/>
      <c r="BB9539" s="27"/>
      <c r="BC9539" s="27"/>
      <c r="BD9539" s="27"/>
      <c r="BE9539" s="27"/>
      <c r="BF9539" s="27"/>
      <c r="BG9539" s="27"/>
      <c r="BH9539" s="27"/>
      <c r="BI9539" s="27"/>
      <c r="BT9539" s="31"/>
      <c r="BU9539" s="32"/>
      <c r="BV9539" s="33"/>
      <c r="BW9539" s="32"/>
      <c r="BX9539" s="32"/>
      <c r="BY9539" s="34"/>
      <c r="CA9539" s="32"/>
      <c r="CB9539" s="32"/>
    </row>
    <row r="9540" spans="1:80">
      <c r="A9540" s="20"/>
      <c r="B9540" s="21"/>
      <c r="C9540" s="21"/>
      <c r="D9540" s="21"/>
      <c r="E9540" s="21"/>
      <c r="F9540" s="21"/>
      <c r="G9540" s="21"/>
      <c r="H9540" s="21"/>
      <c r="I9540" s="21"/>
      <c r="J9540" s="21"/>
      <c r="K9540" s="22"/>
      <c r="L9540" s="22"/>
      <c r="M9540" s="22"/>
      <c r="N9540" s="22"/>
      <c r="O9540" s="22"/>
      <c r="P9540" s="22"/>
      <c r="Q9540" s="22"/>
      <c r="R9540" s="22"/>
      <c r="S9540" s="22"/>
      <c r="T9540" s="22"/>
      <c r="U9540" s="22"/>
      <c r="V9540" s="22"/>
      <c r="W9540" s="22"/>
      <c r="X9540" s="22"/>
      <c r="Y9540" s="22"/>
      <c r="Z9540" s="22"/>
      <c r="AA9540" s="22"/>
      <c r="AB9540" s="23"/>
      <c r="AC9540" s="23"/>
      <c r="AD9540" s="22"/>
      <c r="AE9540" s="24"/>
      <c r="AF9540" s="24"/>
      <c r="AG9540" s="24"/>
      <c r="AH9540" s="24"/>
      <c r="AI9540" s="24"/>
      <c r="AJ9540" s="24"/>
      <c r="AK9540" s="24"/>
      <c r="AL9540" s="24"/>
      <c r="AM9540" s="24"/>
      <c r="AN9540" s="24"/>
      <c r="AO9540" s="24"/>
      <c r="AP9540" s="24"/>
      <c r="AQ9540" s="24"/>
      <c r="AR9540" s="24"/>
      <c r="AS9540" s="24"/>
      <c r="AT9540" s="25"/>
      <c r="AV9540" s="26"/>
      <c r="AW9540" s="26"/>
      <c r="AX9540" s="27"/>
      <c r="AY9540" s="27"/>
      <c r="AZ9540" s="27"/>
      <c r="BA9540" s="27"/>
      <c r="BB9540" s="27"/>
      <c r="BC9540" s="27"/>
      <c r="BD9540" s="27"/>
      <c r="BE9540" s="27"/>
      <c r="BF9540" s="27"/>
      <c r="BG9540" s="27"/>
      <c r="BH9540" s="27"/>
      <c r="BI9540" s="27"/>
      <c r="BT9540" s="31"/>
      <c r="BU9540" s="32"/>
      <c r="BV9540" s="33"/>
      <c r="BW9540" s="32"/>
      <c r="BX9540" s="32"/>
      <c r="BY9540" s="34"/>
      <c r="CA9540" s="32"/>
      <c r="CB9540" s="32"/>
    </row>
    <row r="9541" spans="1:80">
      <c r="A9541" s="20"/>
      <c r="B9541" s="21"/>
      <c r="C9541" s="21"/>
      <c r="D9541" s="21"/>
      <c r="E9541" s="21"/>
      <c r="F9541" s="21"/>
      <c r="G9541" s="21"/>
      <c r="H9541" s="21"/>
      <c r="I9541" s="21"/>
      <c r="J9541" s="21"/>
      <c r="K9541" s="22"/>
      <c r="L9541" s="22"/>
      <c r="M9541" s="22"/>
      <c r="N9541" s="22"/>
      <c r="O9541" s="22"/>
      <c r="P9541" s="22"/>
      <c r="Q9541" s="22"/>
      <c r="R9541" s="22"/>
      <c r="S9541" s="22"/>
      <c r="T9541" s="22"/>
      <c r="U9541" s="22"/>
      <c r="V9541" s="22"/>
      <c r="W9541" s="22"/>
      <c r="X9541" s="22"/>
      <c r="Y9541" s="22"/>
      <c r="Z9541" s="22"/>
      <c r="AA9541" s="22"/>
      <c r="AB9541" s="23"/>
      <c r="AC9541" s="23"/>
      <c r="AD9541" s="22"/>
      <c r="AE9541" s="24"/>
      <c r="AF9541" s="24"/>
      <c r="AG9541" s="24"/>
      <c r="AH9541" s="24"/>
      <c r="AI9541" s="24"/>
      <c r="AJ9541" s="24"/>
      <c r="AK9541" s="24"/>
      <c r="AL9541" s="24"/>
      <c r="AM9541" s="24"/>
      <c r="AN9541" s="24"/>
      <c r="AO9541" s="24"/>
      <c r="AP9541" s="24"/>
      <c r="AQ9541" s="24"/>
      <c r="AR9541" s="24"/>
      <c r="AS9541" s="24"/>
      <c r="AT9541" s="25"/>
      <c r="AV9541" s="26"/>
      <c r="AW9541" s="26"/>
      <c r="AX9541" s="27"/>
      <c r="AY9541" s="27"/>
      <c r="AZ9541" s="27"/>
      <c r="BA9541" s="27"/>
      <c r="BB9541" s="27"/>
      <c r="BC9541" s="27"/>
      <c r="BD9541" s="27"/>
      <c r="BE9541" s="27"/>
      <c r="BF9541" s="27"/>
      <c r="BG9541" s="27"/>
      <c r="BH9541" s="27"/>
      <c r="BI9541" s="27"/>
      <c r="BT9541" s="31"/>
      <c r="BU9541" s="32"/>
      <c r="BV9541" s="33"/>
      <c r="BW9541" s="32"/>
      <c r="BX9541" s="32"/>
      <c r="BY9541" s="34"/>
      <c r="CA9541" s="32"/>
      <c r="CB9541" s="32"/>
    </row>
    <row r="9542" spans="1:80">
      <c r="A9542" s="20"/>
      <c r="B9542" s="21"/>
      <c r="C9542" s="21"/>
      <c r="D9542" s="21"/>
      <c r="E9542" s="21"/>
      <c r="F9542" s="21"/>
      <c r="G9542" s="21"/>
      <c r="H9542" s="21"/>
      <c r="I9542" s="21"/>
      <c r="J9542" s="21"/>
      <c r="K9542" s="22"/>
      <c r="L9542" s="22"/>
      <c r="M9542" s="22"/>
      <c r="N9542" s="22"/>
      <c r="O9542" s="22"/>
      <c r="P9542" s="22"/>
      <c r="Q9542" s="22"/>
      <c r="R9542" s="22"/>
      <c r="S9542" s="22"/>
      <c r="T9542" s="22"/>
      <c r="U9542" s="22"/>
      <c r="V9542" s="22"/>
      <c r="W9542" s="22"/>
      <c r="X9542" s="22"/>
      <c r="Y9542" s="22"/>
      <c r="Z9542" s="22"/>
      <c r="AA9542" s="22"/>
      <c r="AB9542" s="23"/>
      <c r="AC9542" s="23"/>
      <c r="AD9542" s="22"/>
      <c r="AE9542" s="24"/>
      <c r="AF9542" s="24"/>
      <c r="AG9542" s="24"/>
      <c r="AH9542" s="24"/>
      <c r="AI9542" s="24"/>
      <c r="AJ9542" s="24"/>
      <c r="AK9542" s="24"/>
      <c r="AL9542" s="24"/>
      <c r="AM9542" s="24"/>
      <c r="AN9542" s="24"/>
      <c r="AO9542" s="24"/>
      <c r="AP9542" s="24"/>
      <c r="AQ9542" s="24"/>
      <c r="AR9542" s="24"/>
      <c r="AS9542" s="24"/>
      <c r="AT9542" s="25"/>
      <c r="AV9542" s="26"/>
      <c r="AW9542" s="26"/>
      <c r="AX9542" s="27"/>
      <c r="AY9542" s="27"/>
      <c r="AZ9542" s="27"/>
      <c r="BA9542" s="27"/>
      <c r="BB9542" s="27"/>
      <c r="BC9542" s="27"/>
      <c r="BD9542" s="27"/>
      <c r="BE9542" s="27"/>
      <c r="BF9542" s="27"/>
      <c r="BG9542" s="27"/>
      <c r="BH9542" s="27"/>
      <c r="BI9542" s="27"/>
      <c r="BT9542" s="31"/>
      <c r="BU9542" s="32"/>
      <c r="BV9542" s="33"/>
      <c r="BW9542" s="32"/>
      <c r="BX9542" s="32"/>
      <c r="BY9542" s="34"/>
      <c r="CA9542" s="32"/>
      <c r="CB9542" s="32"/>
    </row>
    <row r="9543" spans="1:80">
      <c r="A9543" s="20"/>
      <c r="B9543" s="21"/>
      <c r="C9543" s="21"/>
      <c r="D9543" s="21"/>
      <c r="E9543" s="21"/>
      <c r="F9543" s="21"/>
      <c r="G9543" s="21"/>
      <c r="H9543" s="21"/>
      <c r="I9543" s="21"/>
      <c r="J9543" s="21"/>
      <c r="K9543" s="22"/>
      <c r="L9543" s="22"/>
      <c r="M9543" s="22"/>
      <c r="N9543" s="22"/>
      <c r="O9543" s="22"/>
      <c r="P9543" s="22"/>
      <c r="Q9543" s="22"/>
      <c r="R9543" s="22"/>
      <c r="S9543" s="22"/>
      <c r="T9543" s="22"/>
      <c r="U9543" s="22"/>
      <c r="V9543" s="22"/>
      <c r="W9543" s="22"/>
      <c r="X9543" s="22"/>
      <c r="Y9543" s="22"/>
      <c r="Z9543" s="22"/>
      <c r="AA9543" s="22"/>
      <c r="AB9543" s="23"/>
      <c r="AC9543" s="23"/>
      <c r="AD9543" s="22"/>
      <c r="AE9543" s="24"/>
      <c r="AF9543" s="24"/>
      <c r="AG9543" s="24"/>
      <c r="AH9543" s="24"/>
      <c r="AI9543" s="24"/>
      <c r="AJ9543" s="24"/>
      <c r="AK9543" s="24"/>
      <c r="AL9543" s="24"/>
      <c r="AM9543" s="24"/>
      <c r="AN9543" s="24"/>
      <c r="AO9543" s="24"/>
      <c r="AP9543" s="24"/>
      <c r="AQ9543" s="24"/>
      <c r="AR9543" s="24"/>
      <c r="AS9543" s="24"/>
      <c r="AT9543" s="25"/>
      <c r="AV9543" s="26"/>
      <c r="AW9543" s="26"/>
      <c r="AX9543" s="27"/>
      <c r="AY9543" s="27"/>
      <c r="AZ9543" s="27"/>
      <c r="BA9543" s="27"/>
      <c r="BB9543" s="27"/>
      <c r="BC9543" s="27"/>
      <c r="BD9543" s="27"/>
      <c r="BE9543" s="27"/>
      <c r="BF9543" s="27"/>
      <c r="BG9543" s="27"/>
      <c r="BH9543" s="27"/>
      <c r="BI9543" s="27"/>
      <c r="BT9543" s="31"/>
      <c r="BU9543" s="32"/>
      <c r="BV9543" s="33"/>
      <c r="BW9543" s="32"/>
      <c r="BX9543" s="32"/>
      <c r="BY9543" s="34"/>
      <c r="CA9543" s="32"/>
      <c r="CB9543" s="32"/>
    </row>
    <row r="9544" spans="1:80">
      <c r="A9544" s="20"/>
      <c r="B9544" s="21"/>
      <c r="C9544" s="21"/>
      <c r="D9544" s="21"/>
      <c r="E9544" s="21"/>
      <c r="F9544" s="21"/>
      <c r="G9544" s="21"/>
      <c r="H9544" s="21"/>
      <c r="I9544" s="21"/>
      <c r="J9544" s="21"/>
      <c r="K9544" s="22"/>
      <c r="L9544" s="22"/>
      <c r="M9544" s="22"/>
      <c r="N9544" s="22"/>
      <c r="O9544" s="22"/>
      <c r="P9544" s="22"/>
      <c r="Q9544" s="22"/>
      <c r="R9544" s="22"/>
      <c r="S9544" s="22"/>
      <c r="T9544" s="22"/>
      <c r="U9544" s="22"/>
      <c r="V9544" s="22"/>
      <c r="W9544" s="22"/>
      <c r="X9544" s="22"/>
      <c r="Y9544" s="22"/>
      <c r="Z9544" s="22"/>
      <c r="AA9544" s="22"/>
      <c r="AB9544" s="23"/>
      <c r="AC9544" s="23"/>
      <c r="AD9544" s="22"/>
      <c r="AE9544" s="24"/>
      <c r="AF9544" s="24"/>
      <c r="AG9544" s="24"/>
      <c r="AH9544" s="24"/>
      <c r="AI9544" s="24"/>
      <c r="AJ9544" s="24"/>
      <c r="AK9544" s="24"/>
      <c r="AL9544" s="24"/>
      <c r="AM9544" s="24"/>
      <c r="AN9544" s="24"/>
      <c r="AO9544" s="24"/>
      <c r="AP9544" s="24"/>
      <c r="AQ9544" s="24"/>
      <c r="AR9544" s="24"/>
      <c r="AS9544" s="24"/>
      <c r="AT9544" s="25"/>
      <c r="AV9544" s="26"/>
      <c r="AW9544" s="26"/>
      <c r="AX9544" s="27"/>
      <c r="AY9544" s="27"/>
      <c r="AZ9544" s="27"/>
      <c r="BA9544" s="27"/>
      <c r="BB9544" s="27"/>
      <c r="BC9544" s="27"/>
      <c r="BD9544" s="27"/>
      <c r="BE9544" s="27"/>
      <c r="BF9544" s="27"/>
      <c r="BG9544" s="27"/>
      <c r="BH9544" s="27"/>
      <c r="BI9544" s="27"/>
      <c r="BT9544" s="31"/>
      <c r="BU9544" s="32"/>
      <c r="BV9544" s="33"/>
      <c r="BW9544" s="32"/>
      <c r="BX9544" s="32"/>
      <c r="BY9544" s="34"/>
      <c r="CA9544" s="32"/>
      <c r="CB9544" s="32"/>
    </row>
    <row r="9545" spans="1:80">
      <c r="A9545" s="20"/>
      <c r="B9545" s="21"/>
      <c r="C9545" s="21"/>
      <c r="D9545" s="21"/>
      <c r="E9545" s="21"/>
      <c r="F9545" s="21"/>
      <c r="G9545" s="21"/>
      <c r="H9545" s="21"/>
      <c r="I9545" s="21"/>
      <c r="J9545" s="21"/>
      <c r="K9545" s="22"/>
      <c r="L9545" s="22"/>
      <c r="M9545" s="22"/>
      <c r="N9545" s="22"/>
      <c r="O9545" s="22"/>
      <c r="P9545" s="22"/>
      <c r="Q9545" s="22"/>
      <c r="R9545" s="22"/>
      <c r="S9545" s="22"/>
      <c r="T9545" s="22"/>
      <c r="U9545" s="22"/>
      <c r="V9545" s="22"/>
      <c r="W9545" s="22"/>
      <c r="X9545" s="22"/>
      <c r="Y9545" s="22"/>
      <c r="Z9545" s="22"/>
      <c r="AA9545" s="22"/>
      <c r="AB9545" s="23"/>
      <c r="AC9545" s="23"/>
      <c r="AD9545" s="22"/>
      <c r="AE9545" s="24"/>
      <c r="AF9545" s="24"/>
      <c r="AG9545" s="24"/>
      <c r="AH9545" s="24"/>
      <c r="AI9545" s="24"/>
      <c r="AJ9545" s="24"/>
      <c r="AK9545" s="24"/>
      <c r="AL9545" s="24"/>
      <c r="AM9545" s="24"/>
      <c r="AN9545" s="24"/>
      <c r="AO9545" s="24"/>
      <c r="AP9545" s="24"/>
      <c r="AQ9545" s="24"/>
      <c r="AR9545" s="24"/>
      <c r="AS9545" s="24"/>
      <c r="AT9545" s="25"/>
      <c r="AV9545" s="26"/>
      <c r="AW9545" s="26"/>
      <c r="AX9545" s="27"/>
      <c r="AY9545" s="27"/>
      <c r="AZ9545" s="27"/>
      <c r="BA9545" s="27"/>
      <c r="BB9545" s="27"/>
      <c r="BC9545" s="27"/>
      <c r="BD9545" s="27"/>
      <c r="BE9545" s="27"/>
      <c r="BF9545" s="27"/>
      <c r="BG9545" s="27"/>
      <c r="BH9545" s="27"/>
      <c r="BI9545" s="27"/>
      <c r="BT9545" s="31"/>
      <c r="BU9545" s="32"/>
      <c r="BV9545" s="33"/>
      <c r="BW9545" s="32"/>
      <c r="BX9545" s="32"/>
      <c r="BY9545" s="34"/>
      <c r="CA9545" s="32"/>
      <c r="CB9545" s="32"/>
    </row>
    <row r="9546" spans="1:80">
      <c r="A9546" s="20"/>
      <c r="B9546" s="21"/>
      <c r="C9546" s="21"/>
      <c r="D9546" s="21"/>
      <c r="E9546" s="21"/>
      <c r="F9546" s="21"/>
      <c r="G9546" s="21"/>
      <c r="H9546" s="21"/>
      <c r="I9546" s="21"/>
      <c r="J9546" s="21"/>
      <c r="K9546" s="22"/>
      <c r="L9546" s="22"/>
      <c r="M9546" s="22"/>
      <c r="N9546" s="22"/>
      <c r="O9546" s="22"/>
      <c r="P9546" s="22"/>
      <c r="Q9546" s="22"/>
      <c r="R9546" s="22"/>
      <c r="S9546" s="22"/>
      <c r="T9546" s="22"/>
      <c r="U9546" s="22"/>
      <c r="V9546" s="22"/>
      <c r="W9546" s="22"/>
      <c r="X9546" s="22"/>
      <c r="Y9546" s="22"/>
      <c r="Z9546" s="22"/>
      <c r="AA9546" s="22"/>
      <c r="AB9546" s="23"/>
      <c r="AC9546" s="23"/>
      <c r="AD9546" s="22"/>
      <c r="AE9546" s="24"/>
      <c r="AF9546" s="24"/>
      <c r="AG9546" s="24"/>
      <c r="AH9546" s="24"/>
      <c r="AI9546" s="24"/>
      <c r="AJ9546" s="24"/>
      <c r="AK9546" s="24"/>
      <c r="AL9546" s="24"/>
      <c r="AM9546" s="24"/>
      <c r="AN9546" s="24"/>
      <c r="AO9546" s="24"/>
      <c r="AP9546" s="24"/>
      <c r="AQ9546" s="24"/>
      <c r="AR9546" s="24"/>
      <c r="AS9546" s="24"/>
      <c r="AT9546" s="25"/>
      <c r="AV9546" s="26"/>
      <c r="AW9546" s="26"/>
      <c r="AX9546" s="27"/>
      <c r="AY9546" s="27"/>
      <c r="AZ9546" s="27"/>
      <c r="BA9546" s="27"/>
      <c r="BB9546" s="27"/>
      <c r="BC9546" s="27"/>
      <c r="BD9546" s="27"/>
      <c r="BE9546" s="27"/>
      <c r="BF9546" s="27"/>
      <c r="BG9546" s="27"/>
      <c r="BH9546" s="27"/>
      <c r="BI9546" s="27"/>
      <c r="BT9546" s="31"/>
      <c r="BU9546" s="32"/>
      <c r="BV9546" s="33"/>
      <c r="BW9546" s="32"/>
      <c r="BX9546" s="32"/>
      <c r="BY9546" s="34"/>
      <c r="CA9546" s="32"/>
      <c r="CB9546" s="32"/>
    </row>
    <row r="9547" spans="1:80">
      <c r="A9547" s="20"/>
      <c r="B9547" s="21"/>
      <c r="C9547" s="21"/>
      <c r="D9547" s="21"/>
      <c r="E9547" s="21"/>
      <c r="F9547" s="21"/>
      <c r="G9547" s="21"/>
      <c r="H9547" s="21"/>
      <c r="I9547" s="21"/>
      <c r="J9547" s="21"/>
      <c r="K9547" s="22"/>
      <c r="L9547" s="22"/>
      <c r="M9547" s="22"/>
      <c r="N9547" s="22"/>
      <c r="O9547" s="22"/>
      <c r="P9547" s="22"/>
      <c r="Q9547" s="22"/>
      <c r="R9547" s="22"/>
      <c r="S9547" s="22"/>
      <c r="T9547" s="22"/>
      <c r="U9547" s="22"/>
      <c r="V9547" s="22"/>
      <c r="W9547" s="22"/>
      <c r="X9547" s="22"/>
      <c r="Y9547" s="22"/>
      <c r="Z9547" s="22"/>
      <c r="AA9547" s="22"/>
      <c r="AB9547" s="23"/>
      <c r="AC9547" s="23"/>
      <c r="AD9547" s="22"/>
      <c r="AE9547" s="24"/>
      <c r="AF9547" s="24"/>
      <c r="AG9547" s="24"/>
      <c r="AH9547" s="24"/>
      <c r="AI9547" s="24"/>
      <c r="AJ9547" s="24"/>
      <c r="AK9547" s="24"/>
      <c r="AL9547" s="24"/>
      <c r="AM9547" s="24"/>
      <c r="AN9547" s="24"/>
      <c r="AO9547" s="24"/>
      <c r="AP9547" s="24"/>
      <c r="AQ9547" s="24"/>
      <c r="AR9547" s="24"/>
      <c r="AS9547" s="24"/>
      <c r="AT9547" s="25"/>
      <c r="AV9547" s="26"/>
      <c r="AW9547" s="26"/>
      <c r="AX9547" s="27"/>
      <c r="AY9547" s="27"/>
      <c r="AZ9547" s="27"/>
      <c r="BA9547" s="27"/>
      <c r="BB9547" s="27"/>
      <c r="BC9547" s="27"/>
      <c r="BD9547" s="27"/>
      <c r="BE9547" s="27"/>
      <c r="BF9547" s="27"/>
      <c r="BG9547" s="27"/>
      <c r="BH9547" s="27"/>
      <c r="BI9547" s="27"/>
      <c r="BT9547" s="31"/>
      <c r="BU9547" s="32"/>
      <c r="BV9547" s="33"/>
      <c r="BW9547" s="32"/>
      <c r="BX9547" s="32"/>
      <c r="BY9547" s="34"/>
      <c r="CA9547" s="32"/>
      <c r="CB9547" s="32"/>
    </row>
    <row r="9548" spans="1:80">
      <c r="A9548" s="20"/>
      <c r="B9548" s="21"/>
      <c r="C9548" s="21"/>
      <c r="D9548" s="21"/>
      <c r="E9548" s="21"/>
      <c r="F9548" s="21"/>
      <c r="G9548" s="21"/>
      <c r="H9548" s="21"/>
      <c r="I9548" s="21"/>
      <c r="J9548" s="21"/>
      <c r="K9548" s="22"/>
      <c r="L9548" s="22"/>
      <c r="M9548" s="22"/>
      <c r="N9548" s="22"/>
      <c r="O9548" s="22"/>
      <c r="P9548" s="22"/>
      <c r="Q9548" s="22"/>
      <c r="R9548" s="22"/>
      <c r="S9548" s="22"/>
      <c r="T9548" s="22"/>
      <c r="U9548" s="22"/>
      <c r="V9548" s="22"/>
      <c r="W9548" s="22"/>
      <c r="X9548" s="22"/>
      <c r="Y9548" s="22"/>
      <c r="Z9548" s="22"/>
      <c r="AA9548" s="22"/>
      <c r="AB9548" s="23"/>
      <c r="AC9548" s="23"/>
      <c r="AD9548" s="22"/>
      <c r="AE9548" s="24"/>
      <c r="AF9548" s="24"/>
      <c r="AG9548" s="24"/>
      <c r="AH9548" s="24"/>
      <c r="AI9548" s="24"/>
      <c r="AJ9548" s="24"/>
      <c r="AK9548" s="24"/>
      <c r="AL9548" s="24"/>
      <c r="AM9548" s="24"/>
      <c r="AN9548" s="24"/>
      <c r="AO9548" s="24"/>
      <c r="AP9548" s="24"/>
      <c r="AQ9548" s="24"/>
      <c r="AR9548" s="24"/>
      <c r="AS9548" s="24"/>
      <c r="AT9548" s="25"/>
      <c r="AV9548" s="26"/>
      <c r="AW9548" s="26"/>
      <c r="AX9548" s="27"/>
      <c r="AY9548" s="27"/>
      <c r="AZ9548" s="27"/>
      <c r="BA9548" s="27"/>
      <c r="BB9548" s="27"/>
      <c r="BC9548" s="27"/>
      <c r="BD9548" s="27"/>
      <c r="BE9548" s="27"/>
      <c r="BF9548" s="27"/>
      <c r="BG9548" s="27"/>
      <c r="BH9548" s="27"/>
      <c r="BI9548" s="27"/>
      <c r="BT9548" s="31"/>
      <c r="BU9548" s="32"/>
      <c r="BV9548" s="33"/>
      <c r="BW9548" s="32"/>
      <c r="BX9548" s="32"/>
      <c r="BY9548" s="34"/>
      <c r="CA9548" s="32"/>
      <c r="CB9548" s="32"/>
    </row>
    <row r="9549" spans="1:80">
      <c r="A9549" s="20"/>
      <c r="B9549" s="21"/>
      <c r="C9549" s="21"/>
      <c r="D9549" s="21"/>
      <c r="E9549" s="21"/>
      <c r="F9549" s="21"/>
      <c r="G9549" s="21"/>
      <c r="H9549" s="21"/>
      <c r="I9549" s="21"/>
      <c r="J9549" s="21"/>
      <c r="K9549" s="22"/>
      <c r="L9549" s="22"/>
      <c r="M9549" s="22"/>
      <c r="N9549" s="22"/>
      <c r="O9549" s="22"/>
      <c r="P9549" s="22"/>
      <c r="Q9549" s="22"/>
      <c r="R9549" s="22"/>
      <c r="S9549" s="22"/>
      <c r="T9549" s="22"/>
      <c r="U9549" s="22"/>
      <c r="V9549" s="22"/>
      <c r="W9549" s="22"/>
      <c r="X9549" s="22"/>
      <c r="Y9549" s="22"/>
      <c r="Z9549" s="22"/>
      <c r="AA9549" s="22"/>
      <c r="AB9549" s="23"/>
      <c r="AC9549" s="23"/>
      <c r="AD9549" s="22"/>
      <c r="AE9549" s="24"/>
      <c r="AF9549" s="24"/>
      <c r="AG9549" s="24"/>
      <c r="AH9549" s="24"/>
      <c r="AI9549" s="24"/>
      <c r="AJ9549" s="24"/>
      <c r="AK9549" s="24"/>
      <c r="AL9549" s="24"/>
      <c r="AM9549" s="24"/>
      <c r="AN9549" s="24"/>
      <c r="AO9549" s="24"/>
      <c r="AP9549" s="24"/>
      <c r="AQ9549" s="24"/>
      <c r="AR9549" s="24"/>
      <c r="AS9549" s="24"/>
      <c r="AT9549" s="25"/>
      <c r="AV9549" s="26"/>
      <c r="AW9549" s="26"/>
      <c r="AX9549" s="27"/>
      <c r="AY9549" s="27"/>
      <c r="AZ9549" s="27"/>
      <c r="BA9549" s="27"/>
      <c r="BB9549" s="27"/>
      <c r="BC9549" s="27"/>
      <c r="BD9549" s="27"/>
      <c r="BE9549" s="27"/>
      <c r="BF9549" s="27"/>
      <c r="BG9549" s="27"/>
      <c r="BH9549" s="27"/>
      <c r="BI9549" s="27"/>
      <c r="BT9549" s="31"/>
      <c r="BU9549" s="32"/>
      <c r="BV9549" s="33"/>
      <c r="BW9549" s="32"/>
      <c r="BX9549" s="32"/>
      <c r="BY9549" s="34"/>
      <c r="CA9549" s="32"/>
      <c r="CB9549" s="32"/>
    </row>
    <row r="9550" spans="1:80">
      <c r="A9550" s="20"/>
      <c r="B9550" s="21"/>
      <c r="C9550" s="21"/>
      <c r="D9550" s="21"/>
      <c r="E9550" s="21"/>
      <c r="F9550" s="21"/>
      <c r="G9550" s="21"/>
      <c r="H9550" s="21"/>
      <c r="I9550" s="21"/>
      <c r="J9550" s="21"/>
      <c r="K9550" s="22"/>
      <c r="L9550" s="22"/>
      <c r="M9550" s="22"/>
      <c r="N9550" s="22"/>
      <c r="O9550" s="22"/>
      <c r="P9550" s="22"/>
      <c r="Q9550" s="22"/>
      <c r="R9550" s="22"/>
      <c r="S9550" s="22"/>
      <c r="T9550" s="22"/>
      <c r="U9550" s="22"/>
      <c r="V9550" s="22"/>
      <c r="W9550" s="22"/>
      <c r="X9550" s="22"/>
      <c r="Y9550" s="22"/>
      <c r="Z9550" s="22"/>
      <c r="AA9550" s="22"/>
      <c r="AB9550" s="23"/>
      <c r="AC9550" s="23"/>
      <c r="AD9550" s="22"/>
      <c r="AE9550" s="24"/>
      <c r="AF9550" s="24"/>
      <c r="AG9550" s="24"/>
      <c r="AH9550" s="24"/>
      <c r="AI9550" s="24"/>
      <c r="AJ9550" s="24"/>
      <c r="AK9550" s="24"/>
      <c r="AL9550" s="24"/>
      <c r="AM9550" s="24"/>
      <c r="AN9550" s="24"/>
      <c r="AO9550" s="24"/>
      <c r="AP9550" s="24"/>
      <c r="AQ9550" s="24"/>
      <c r="AR9550" s="24"/>
      <c r="AS9550" s="24"/>
      <c r="AT9550" s="25"/>
      <c r="AV9550" s="26"/>
      <c r="AW9550" s="26"/>
      <c r="AX9550" s="27"/>
      <c r="AY9550" s="27"/>
      <c r="AZ9550" s="27"/>
      <c r="BA9550" s="27"/>
      <c r="BB9550" s="27"/>
      <c r="BC9550" s="27"/>
      <c r="BD9550" s="27"/>
      <c r="BE9550" s="27"/>
      <c r="BF9550" s="27"/>
      <c r="BG9550" s="27"/>
      <c r="BH9550" s="27"/>
      <c r="BI9550" s="27"/>
      <c r="BT9550" s="31"/>
      <c r="BU9550" s="32"/>
      <c r="BV9550" s="33"/>
      <c r="BW9550" s="32"/>
      <c r="BX9550" s="32"/>
      <c r="BY9550" s="34"/>
      <c r="CA9550" s="32"/>
      <c r="CB9550" s="32"/>
    </row>
    <row r="9551" spans="1:80">
      <c r="A9551" s="20"/>
      <c r="B9551" s="21"/>
      <c r="C9551" s="21"/>
      <c r="D9551" s="21"/>
      <c r="E9551" s="21"/>
      <c r="F9551" s="21"/>
      <c r="G9551" s="21"/>
      <c r="H9551" s="21"/>
      <c r="I9551" s="21"/>
      <c r="J9551" s="21"/>
      <c r="K9551" s="22"/>
      <c r="L9551" s="22"/>
      <c r="M9551" s="22"/>
      <c r="N9551" s="22"/>
      <c r="O9551" s="22"/>
      <c r="P9551" s="22"/>
      <c r="Q9551" s="22"/>
      <c r="R9551" s="22"/>
      <c r="S9551" s="22"/>
      <c r="T9551" s="22"/>
      <c r="U9551" s="22"/>
      <c r="V9551" s="22"/>
      <c r="W9551" s="22"/>
      <c r="X9551" s="22"/>
      <c r="Y9551" s="22"/>
      <c r="Z9551" s="22"/>
      <c r="AA9551" s="22"/>
      <c r="AB9551" s="23"/>
      <c r="AC9551" s="23"/>
      <c r="AD9551" s="22"/>
      <c r="AE9551" s="24"/>
      <c r="AF9551" s="24"/>
      <c r="AG9551" s="24"/>
      <c r="AH9551" s="24"/>
      <c r="AI9551" s="24"/>
      <c r="AJ9551" s="24"/>
      <c r="AK9551" s="24"/>
      <c r="AL9551" s="24"/>
      <c r="AM9551" s="24"/>
      <c r="AN9551" s="24"/>
      <c r="AO9551" s="24"/>
      <c r="AP9551" s="24"/>
      <c r="AQ9551" s="24"/>
      <c r="AR9551" s="24"/>
      <c r="AS9551" s="24"/>
      <c r="AT9551" s="25"/>
      <c r="AV9551" s="26"/>
      <c r="AW9551" s="26"/>
      <c r="AX9551" s="27"/>
      <c r="AY9551" s="27"/>
      <c r="AZ9551" s="27"/>
      <c r="BA9551" s="27"/>
      <c r="BB9551" s="27"/>
      <c r="BC9551" s="27"/>
      <c r="BD9551" s="27"/>
      <c r="BE9551" s="27"/>
      <c r="BF9551" s="27"/>
      <c r="BG9551" s="27"/>
      <c r="BH9551" s="27"/>
      <c r="BI9551" s="27"/>
      <c r="BT9551" s="31"/>
      <c r="BU9551" s="32"/>
      <c r="BV9551" s="33"/>
      <c r="BW9551" s="32"/>
      <c r="BX9551" s="32"/>
      <c r="BY9551" s="34"/>
      <c r="CA9551" s="32"/>
      <c r="CB9551" s="32"/>
    </row>
    <row r="9552" spans="1:80">
      <c r="A9552" s="20"/>
      <c r="B9552" s="21"/>
      <c r="C9552" s="21"/>
      <c r="D9552" s="21"/>
      <c r="E9552" s="21"/>
      <c r="F9552" s="21"/>
      <c r="G9552" s="21"/>
      <c r="H9552" s="21"/>
      <c r="I9552" s="21"/>
      <c r="J9552" s="21"/>
      <c r="K9552" s="22"/>
      <c r="L9552" s="22"/>
      <c r="M9552" s="22"/>
      <c r="N9552" s="22"/>
      <c r="O9552" s="22"/>
      <c r="P9552" s="22"/>
      <c r="Q9552" s="22"/>
      <c r="R9552" s="22"/>
      <c r="S9552" s="22"/>
      <c r="T9552" s="22"/>
      <c r="U9552" s="22"/>
      <c r="V9552" s="22"/>
      <c r="W9552" s="22"/>
      <c r="X9552" s="22"/>
      <c r="Y9552" s="22"/>
      <c r="Z9552" s="22"/>
      <c r="AA9552" s="22"/>
      <c r="AB9552" s="23"/>
      <c r="AC9552" s="23"/>
      <c r="AD9552" s="22"/>
      <c r="AE9552" s="24"/>
      <c r="AF9552" s="24"/>
      <c r="AG9552" s="24"/>
      <c r="AH9552" s="24"/>
      <c r="AI9552" s="24"/>
      <c r="AJ9552" s="24"/>
      <c r="AK9552" s="24"/>
      <c r="AL9552" s="24"/>
      <c r="AM9552" s="24"/>
      <c r="AN9552" s="24"/>
      <c r="AO9552" s="24"/>
      <c r="AP9552" s="24"/>
      <c r="AQ9552" s="24"/>
      <c r="AR9552" s="24"/>
      <c r="AS9552" s="24"/>
      <c r="AT9552" s="25"/>
      <c r="AV9552" s="26"/>
      <c r="AW9552" s="26"/>
      <c r="AX9552" s="27"/>
      <c r="AY9552" s="27"/>
      <c r="AZ9552" s="27"/>
      <c r="BA9552" s="27"/>
      <c r="BB9552" s="27"/>
      <c r="BC9552" s="27"/>
      <c r="BD9552" s="27"/>
      <c r="BE9552" s="27"/>
      <c r="BF9552" s="27"/>
      <c r="BG9552" s="27"/>
      <c r="BH9552" s="27"/>
      <c r="BI9552" s="27"/>
      <c r="BT9552" s="31"/>
      <c r="BU9552" s="32"/>
      <c r="BV9552" s="33"/>
      <c r="BW9552" s="32"/>
      <c r="BX9552" s="32"/>
      <c r="BY9552" s="34"/>
      <c r="CA9552" s="32"/>
      <c r="CB9552" s="32"/>
    </row>
    <row r="9553" spans="1:80">
      <c r="A9553" s="20"/>
      <c r="B9553" s="21"/>
      <c r="C9553" s="21"/>
      <c r="D9553" s="21"/>
      <c r="E9553" s="21"/>
      <c r="F9553" s="21"/>
      <c r="G9553" s="21"/>
      <c r="H9553" s="21"/>
      <c r="I9553" s="21"/>
      <c r="J9553" s="21"/>
      <c r="K9553" s="22"/>
      <c r="L9553" s="22"/>
      <c r="M9553" s="22"/>
      <c r="N9553" s="22"/>
      <c r="O9553" s="22"/>
      <c r="P9553" s="22"/>
      <c r="Q9553" s="22"/>
      <c r="R9553" s="22"/>
      <c r="S9553" s="22"/>
      <c r="T9553" s="22"/>
      <c r="U9553" s="22"/>
      <c r="V9553" s="22"/>
      <c r="W9553" s="22"/>
      <c r="X9553" s="22"/>
      <c r="Y9553" s="22"/>
      <c r="Z9553" s="22"/>
      <c r="AA9553" s="22"/>
      <c r="AB9553" s="23"/>
      <c r="AC9553" s="23"/>
      <c r="AD9553" s="22"/>
      <c r="AE9553" s="24"/>
      <c r="AF9553" s="24"/>
      <c r="AG9553" s="24"/>
      <c r="AH9553" s="24"/>
      <c r="AI9553" s="24"/>
      <c r="AJ9553" s="24"/>
      <c r="AK9553" s="24"/>
      <c r="AL9553" s="24"/>
      <c r="AM9553" s="24"/>
      <c r="AN9553" s="24"/>
      <c r="AO9553" s="24"/>
      <c r="AP9553" s="24"/>
      <c r="AQ9553" s="24"/>
      <c r="AR9553" s="24"/>
      <c r="AS9553" s="24"/>
      <c r="AT9553" s="25"/>
      <c r="AV9553" s="26"/>
      <c r="AW9553" s="26"/>
      <c r="AX9553" s="27"/>
      <c r="AY9553" s="27"/>
      <c r="AZ9553" s="27"/>
      <c r="BA9553" s="27"/>
      <c r="BB9553" s="27"/>
      <c r="BC9553" s="27"/>
      <c r="BD9553" s="27"/>
      <c r="BE9553" s="27"/>
      <c r="BF9553" s="27"/>
      <c r="BG9553" s="27"/>
      <c r="BH9553" s="27"/>
      <c r="BI9553" s="27"/>
      <c r="BT9553" s="31"/>
      <c r="BU9553" s="32"/>
      <c r="BV9553" s="33"/>
      <c r="BW9553" s="32"/>
      <c r="BX9553" s="32"/>
      <c r="BY9553" s="34"/>
      <c r="CA9553" s="32"/>
      <c r="CB9553" s="32"/>
    </row>
    <row r="9554" spans="1:80">
      <c r="A9554" s="20"/>
      <c r="B9554" s="21"/>
      <c r="C9554" s="21"/>
      <c r="D9554" s="21"/>
      <c r="E9554" s="21"/>
      <c r="F9554" s="21"/>
      <c r="G9554" s="21"/>
      <c r="H9554" s="21"/>
      <c r="I9554" s="21"/>
      <c r="J9554" s="21"/>
      <c r="K9554" s="22"/>
      <c r="L9554" s="22"/>
      <c r="M9554" s="22"/>
      <c r="N9554" s="22"/>
      <c r="O9554" s="22"/>
      <c r="P9554" s="22"/>
      <c r="Q9554" s="22"/>
      <c r="R9554" s="22"/>
      <c r="S9554" s="22"/>
      <c r="T9554" s="22"/>
      <c r="U9554" s="22"/>
      <c r="V9554" s="22"/>
      <c r="W9554" s="22"/>
      <c r="X9554" s="22"/>
      <c r="Y9554" s="22"/>
      <c r="Z9554" s="22"/>
      <c r="AA9554" s="22"/>
      <c r="AB9554" s="23"/>
      <c r="AC9554" s="23"/>
      <c r="AD9554" s="22"/>
      <c r="AE9554" s="24"/>
      <c r="AF9554" s="24"/>
      <c r="AG9554" s="24"/>
      <c r="AH9554" s="24"/>
      <c r="AI9554" s="24"/>
      <c r="AJ9554" s="24"/>
      <c r="AK9554" s="24"/>
      <c r="AL9554" s="24"/>
      <c r="AM9554" s="24"/>
      <c r="AN9554" s="24"/>
      <c r="AO9554" s="24"/>
      <c r="AP9554" s="24"/>
      <c r="AQ9554" s="24"/>
      <c r="AR9554" s="24"/>
      <c r="AS9554" s="24"/>
      <c r="AT9554" s="25"/>
      <c r="AV9554" s="26"/>
      <c r="AW9554" s="26"/>
      <c r="AX9554" s="27"/>
      <c r="AY9554" s="27"/>
      <c r="AZ9554" s="27"/>
      <c r="BA9554" s="27"/>
      <c r="BB9554" s="27"/>
      <c r="BC9554" s="27"/>
      <c r="BD9554" s="27"/>
      <c r="BE9554" s="27"/>
      <c r="BF9554" s="27"/>
      <c r="BG9554" s="27"/>
      <c r="BH9554" s="27"/>
      <c r="BI9554" s="27"/>
      <c r="BT9554" s="31"/>
      <c r="BU9554" s="32"/>
      <c r="BV9554" s="33"/>
      <c r="BW9554" s="32"/>
      <c r="BX9554" s="32"/>
      <c r="BY9554" s="34"/>
      <c r="CA9554" s="32"/>
      <c r="CB9554" s="32"/>
    </row>
    <row r="9555" spans="1:80">
      <c r="A9555" s="20"/>
      <c r="B9555" s="21"/>
      <c r="C9555" s="21"/>
      <c r="D9555" s="21"/>
      <c r="E9555" s="21"/>
      <c r="F9555" s="21"/>
      <c r="G9555" s="21"/>
      <c r="H9555" s="21"/>
      <c r="I9555" s="21"/>
      <c r="J9555" s="21"/>
      <c r="K9555" s="22"/>
      <c r="L9555" s="22"/>
      <c r="M9555" s="22"/>
      <c r="N9555" s="22"/>
      <c r="O9555" s="22"/>
      <c r="P9555" s="22"/>
      <c r="Q9555" s="22"/>
      <c r="R9555" s="22"/>
      <c r="S9555" s="22"/>
      <c r="T9555" s="22"/>
      <c r="U9555" s="22"/>
      <c r="V9555" s="22"/>
      <c r="W9555" s="22"/>
      <c r="X9555" s="22"/>
      <c r="Y9555" s="22"/>
      <c r="Z9555" s="22"/>
      <c r="AA9555" s="22"/>
      <c r="AB9555" s="23"/>
      <c r="AC9555" s="23"/>
      <c r="AD9555" s="22"/>
      <c r="AE9555" s="24"/>
      <c r="AF9555" s="24"/>
      <c r="AG9555" s="24"/>
      <c r="AH9555" s="24"/>
      <c r="AI9555" s="24"/>
      <c r="AJ9555" s="24"/>
      <c r="AK9555" s="24"/>
      <c r="AL9555" s="24"/>
      <c r="AM9555" s="24"/>
      <c r="AN9555" s="24"/>
      <c r="AO9555" s="24"/>
      <c r="AP9555" s="24"/>
      <c r="AQ9555" s="24"/>
      <c r="AR9555" s="24"/>
      <c r="AS9555" s="24"/>
      <c r="AT9555" s="25"/>
      <c r="AV9555" s="26"/>
      <c r="AW9555" s="26"/>
      <c r="AX9555" s="27"/>
      <c r="AY9555" s="27"/>
      <c r="AZ9555" s="27"/>
      <c r="BA9555" s="27"/>
      <c r="BB9555" s="27"/>
      <c r="BC9555" s="27"/>
      <c r="BD9555" s="27"/>
      <c r="BE9555" s="27"/>
      <c r="BF9555" s="27"/>
      <c r="BG9555" s="27"/>
      <c r="BH9555" s="27"/>
      <c r="BI9555" s="27"/>
      <c r="BT9555" s="31"/>
      <c r="BU9555" s="32"/>
      <c r="BV9555" s="33"/>
      <c r="BW9555" s="32"/>
      <c r="BX9555" s="32"/>
      <c r="BY9555" s="34"/>
      <c r="CA9555" s="32"/>
      <c r="CB9555" s="32"/>
    </row>
    <row r="9556" spans="1:80">
      <c r="A9556" s="20"/>
      <c r="B9556" s="21"/>
      <c r="C9556" s="21"/>
      <c r="D9556" s="21"/>
      <c r="E9556" s="21"/>
      <c r="F9556" s="21"/>
      <c r="G9556" s="21"/>
      <c r="H9556" s="21"/>
      <c r="I9556" s="21"/>
      <c r="J9556" s="21"/>
      <c r="K9556" s="22"/>
      <c r="L9556" s="22"/>
      <c r="M9556" s="22"/>
      <c r="N9556" s="22"/>
      <c r="O9556" s="22"/>
      <c r="P9556" s="22"/>
      <c r="Q9556" s="22"/>
      <c r="R9556" s="22"/>
      <c r="S9556" s="22"/>
      <c r="T9556" s="22"/>
      <c r="U9556" s="22"/>
      <c r="V9556" s="22"/>
      <c r="W9556" s="22"/>
      <c r="X9556" s="22"/>
      <c r="Y9556" s="22"/>
      <c r="Z9556" s="22"/>
      <c r="AA9556" s="22"/>
      <c r="AB9556" s="23"/>
      <c r="AC9556" s="23"/>
      <c r="AD9556" s="22"/>
      <c r="AE9556" s="24"/>
      <c r="AF9556" s="24"/>
      <c r="AG9556" s="24"/>
      <c r="AH9556" s="24"/>
      <c r="AI9556" s="24"/>
      <c r="AJ9556" s="24"/>
      <c r="AK9556" s="24"/>
      <c r="AL9556" s="24"/>
      <c r="AM9556" s="24"/>
      <c r="AN9556" s="24"/>
      <c r="AO9556" s="24"/>
      <c r="AP9556" s="24"/>
      <c r="AQ9556" s="24"/>
      <c r="AR9556" s="24"/>
      <c r="AS9556" s="24"/>
      <c r="AT9556" s="25"/>
      <c r="AV9556" s="26"/>
      <c r="AW9556" s="26"/>
      <c r="AX9556" s="27"/>
      <c r="AY9556" s="27"/>
      <c r="AZ9556" s="27"/>
      <c r="BA9556" s="27"/>
      <c r="BB9556" s="27"/>
      <c r="BC9556" s="27"/>
      <c r="BD9556" s="27"/>
      <c r="BE9556" s="27"/>
      <c r="BF9556" s="27"/>
      <c r="BG9556" s="27"/>
      <c r="BH9556" s="27"/>
      <c r="BI9556" s="27"/>
      <c r="BT9556" s="31"/>
      <c r="BU9556" s="32"/>
      <c r="BV9556" s="33"/>
      <c r="BW9556" s="32"/>
      <c r="BX9556" s="32"/>
      <c r="BY9556" s="34"/>
      <c r="CA9556" s="32"/>
      <c r="CB9556" s="32"/>
    </row>
    <row r="9557" spans="1:80">
      <c r="A9557" s="20"/>
      <c r="B9557" s="21"/>
      <c r="C9557" s="21"/>
      <c r="D9557" s="21"/>
      <c r="E9557" s="21"/>
      <c r="F9557" s="21"/>
      <c r="G9557" s="21"/>
      <c r="H9557" s="21"/>
      <c r="I9557" s="21"/>
      <c r="J9557" s="21"/>
      <c r="K9557" s="22"/>
      <c r="L9557" s="22"/>
      <c r="M9557" s="22"/>
      <c r="N9557" s="22"/>
      <c r="O9557" s="22"/>
      <c r="P9557" s="22"/>
      <c r="Q9557" s="22"/>
      <c r="R9557" s="22"/>
      <c r="S9557" s="22"/>
      <c r="T9557" s="22"/>
      <c r="U9557" s="22"/>
      <c r="V9557" s="22"/>
      <c r="W9557" s="22"/>
      <c r="X9557" s="22"/>
      <c r="Y9557" s="22"/>
      <c r="Z9557" s="22"/>
      <c r="AA9557" s="22"/>
      <c r="AB9557" s="23"/>
      <c r="AC9557" s="23"/>
      <c r="AD9557" s="22"/>
      <c r="AE9557" s="24"/>
      <c r="AF9557" s="24"/>
      <c r="AG9557" s="24"/>
      <c r="AH9557" s="24"/>
      <c r="AI9557" s="24"/>
      <c r="AJ9557" s="24"/>
      <c r="AK9557" s="24"/>
      <c r="AL9557" s="24"/>
      <c r="AM9557" s="24"/>
      <c r="AN9557" s="24"/>
      <c r="AO9557" s="24"/>
      <c r="AP9557" s="24"/>
      <c r="AQ9557" s="24"/>
      <c r="AR9557" s="24"/>
      <c r="AS9557" s="24"/>
      <c r="AT9557" s="25"/>
      <c r="AV9557" s="26"/>
      <c r="AW9557" s="26"/>
      <c r="AX9557" s="27"/>
      <c r="AY9557" s="27"/>
      <c r="AZ9557" s="27"/>
      <c r="BA9557" s="27"/>
      <c r="BB9557" s="27"/>
      <c r="BC9557" s="27"/>
      <c r="BD9557" s="27"/>
      <c r="BE9557" s="27"/>
      <c r="BF9557" s="27"/>
      <c r="BG9557" s="27"/>
      <c r="BH9557" s="27"/>
      <c r="BI9557" s="27"/>
      <c r="BT9557" s="31"/>
      <c r="BU9557" s="32"/>
      <c r="BV9557" s="33"/>
      <c r="BW9557" s="32"/>
      <c r="BX9557" s="32"/>
      <c r="BY9557" s="34"/>
      <c r="CA9557" s="32"/>
      <c r="CB9557" s="32"/>
    </row>
    <row r="9558" spans="1:80">
      <c r="A9558" s="20"/>
      <c r="B9558" s="21"/>
      <c r="C9558" s="21"/>
      <c r="D9558" s="21"/>
      <c r="E9558" s="21"/>
      <c r="F9558" s="21"/>
      <c r="G9558" s="21"/>
      <c r="H9558" s="21"/>
      <c r="I9558" s="21"/>
      <c r="J9558" s="21"/>
      <c r="K9558" s="22"/>
      <c r="L9558" s="22"/>
      <c r="M9558" s="22"/>
      <c r="N9558" s="22"/>
      <c r="O9558" s="22"/>
      <c r="P9558" s="22"/>
      <c r="Q9558" s="22"/>
      <c r="R9558" s="22"/>
      <c r="S9558" s="22"/>
      <c r="T9558" s="22"/>
      <c r="U9558" s="22"/>
      <c r="V9558" s="22"/>
      <c r="W9558" s="22"/>
      <c r="X9558" s="22"/>
      <c r="Y9558" s="22"/>
      <c r="Z9558" s="22"/>
      <c r="AA9558" s="22"/>
      <c r="AB9558" s="23"/>
      <c r="AC9558" s="23"/>
      <c r="AD9558" s="22"/>
      <c r="AE9558" s="24"/>
      <c r="AF9558" s="24"/>
      <c r="AG9558" s="24"/>
      <c r="AH9558" s="24"/>
      <c r="AI9558" s="24"/>
      <c r="AJ9558" s="24"/>
      <c r="AK9558" s="24"/>
      <c r="AL9558" s="24"/>
      <c r="AM9558" s="24"/>
      <c r="AN9558" s="24"/>
      <c r="AO9558" s="24"/>
      <c r="AP9558" s="24"/>
      <c r="AQ9558" s="24"/>
      <c r="AR9558" s="24"/>
      <c r="AS9558" s="24"/>
      <c r="AT9558" s="25"/>
      <c r="AV9558" s="26"/>
      <c r="AW9558" s="26"/>
      <c r="AX9558" s="27"/>
      <c r="AY9558" s="27"/>
      <c r="AZ9558" s="27"/>
      <c r="BA9558" s="27"/>
      <c r="BB9558" s="27"/>
      <c r="BC9558" s="27"/>
      <c r="BD9558" s="27"/>
      <c r="BE9558" s="27"/>
      <c r="BF9558" s="27"/>
      <c r="BG9558" s="27"/>
      <c r="BH9558" s="27"/>
      <c r="BI9558" s="27"/>
      <c r="BT9558" s="31"/>
      <c r="BU9558" s="32"/>
      <c r="BV9558" s="33"/>
      <c r="BW9558" s="32"/>
      <c r="BX9558" s="32"/>
      <c r="BY9558" s="34"/>
      <c r="CA9558" s="32"/>
      <c r="CB9558" s="32"/>
    </row>
    <row r="9559" spans="1:80">
      <c r="A9559" s="20"/>
      <c r="B9559" s="21"/>
      <c r="C9559" s="21"/>
      <c r="D9559" s="21"/>
      <c r="E9559" s="21"/>
      <c r="F9559" s="21"/>
      <c r="G9559" s="21"/>
      <c r="H9559" s="21"/>
      <c r="I9559" s="21"/>
      <c r="J9559" s="21"/>
      <c r="K9559" s="22"/>
      <c r="L9559" s="22"/>
      <c r="M9559" s="22"/>
      <c r="N9559" s="22"/>
      <c r="O9559" s="22"/>
      <c r="P9559" s="22"/>
      <c r="Q9559" s="22"/>
      <c r="R9559" s="22"/>
      <c r="S9559" s="22"/>
      <c r="T9559" s="22"/>
      <c r="U9559" s="22"/>
      <c r="V9559" s="22"/>
      <c r="W9559" s="22"/>
      <c r="X9559" s="22"/>
      <c r="Y9559" s="22"/>
      <c r="Z9559" s="22"/>
      <c r="AA9559" s="22"/>
      <c r="AB9559" s="23"/>
      <c r="AC9559" s="23"/>
      <c r="AD9559" s="22"/>
      <c r="AE9559" s="24"/>
      <c r="AF9559" s="24"/>
      <c r="AG9559" s="24"/>
      <c r="AH9559" s="24"/>
      <c r="AI9559" s="24"/>
      <c r="AJ9559" s="24"/>
      <c r="AK9559" s="24"/>
      <c r="AL9559" s="24"/>
      <c r="AM9559" s="24"/>
      <c r="AN9559" s="24"/>
      <c r="AO9559" s="24"/>
      <c r="AP9559" s="24"/>
      <c r="AQ9559" s="24"/>
      <c r="AR9559" s="24"/>
      <c r="AS9559" s="24"/>
      <c r="AT9559" s="25"/>
      <c r="AV9559" s="26"/>
      <c r="AW9559" s="26"/>
      <c r="AX9559" s="27"/>
      <c r="AY9559" s="27"/>
      <c r="AZ9559" s="27"/>
      <c r="BA9559" s="27"/>
      <c r="BB9559" s="27"/>
      <c r="BC9559" s="27"/>
      <c r="BD9559" s="27"/>
      <c r="BE9559" s="27"/>
      <c r="BF9559" s="27"/>
      <c r="BG9559" s="27"/>
      <c r="BH9559" s="27"/>
      <c r="BI9559" s="27"/>
      <c r="BT9559" s="31"/>
      <c r="BU9559" s="32"/>
      <c r="BV9559" s="33"/>
      <c r="BW9559" s="32"/>
      <c r="BX9559" s="32"/>
      <c r="BY9559" s="34"/>
      <c r="CA9559" s="32"/>
      <c r="CB9559" s="32"/>
    </row>
    <row r="9560" spans="1:80">
      <c r="A9560" s="20"/>
      <c r="B9560" s="21"/>
      <c r="C9560" s="21"/>
      <c r="D9560" s="21"/>
      <c r="E9560" s="21"/>
      <c r="F9560" s="21"/>
      <c r="G9560" s="21"/>
      <c r="H9560" s="21"/>
      <c r="I9560" s="21"/>
      <c r="J9560" s="21"/>
      <c r="K9560" s="22"/>
      <c r="L9560" s="22"/>
      <c r="M9560" s="22"/>
      <c r="N9560" s="22"/>
      <c r="O9560" s="22"/>
      <c r="P9560" s="22"/>
      <c r="Q9560" s="22"/>
      <c r="R9560" s="22"/>
      <c r="S9560" s="22"/>
      <c r="T9560" s="22"/>
      <c r="U9560" s="22"/>
      <c r="V9560" s="22"/>
      <c r="W9560" s="22"/>
      <c r="X9560" s="22"/>
      <c r="Y9560" s="22"/>
      <c r="Z9560" s="22"/>
      <c r="AA9560" s="22"/>
      <c r="AB9560" s="23"/>
      <c r="AC9560" s="23"/>
      <c r="AD9560" s="22"/>
      <c r="AE9560" s="24"/>
      <c r="AF9560" s="24"/>
      <c r="AG9560" s="24"/>
      <c r="AH9560" s="24"/>
      <c r="AI9560" s="24"/>
      <c r="AJ9560" s="24"/>
      <c r="AK9560" s="24"/>
      <c r="AL9560" s="24"/>
      <c r="AM9560" s="24"/>
      <c r="AN9560" s="24"/>
      <c r="AO9560" s="24"/>
      <c r="AP9560" s="24"/>
      <c r="AQ9560" s="24"/>
      <c r="AR9560" s="24"/>
      <c r="AS9560" s="24"/>
      <c r="AT9560" s="25"/>
      <c r="AV9560" s="26"/>
      <c r="AW9560" s="26"/>
      <c r="AX9560" s="27"/>
      <c r="AY9560" s="27"/>
      <c r="AZ9560" s="27"/>
      <c r="BA9560" s="27"/>
      <c r="BB9560" s="27"/>
      <c r="BC9560" s="27"/>
      <c r="BD9560" s="27"/>
      <c r="BE9560" s="27"/>
      <c r="BF9560" s="27"/>
      <c r="BG9560" s="27"/>
      <c r="BH9560" s="27"/>
      <c r="BI9560" s="27"/>
      <c r="BT9560" s="31"/>
      <c r="BU9560" s="32"/>
      <c r="BV9560" s="33"/>
      <c r="BW9560" s="32"/>
      <c r="BX9560" s="32"/>
      <c r="BY9560" s="34"/>
      <c r="CA9560" s="32"/>
      <c r="CB9560" s="32"/>
    </row>
    <row r="9561" spans="1:80">
      <c r="A9561" s="20"/>
      <c r="B9561" s="21"/>
      <c r="C9561" s="21"/>
      <c r="D9561" s="21"/>
      <c r="E9561" s="21"/>
      <c r="F9561" s="21"/>
      <c r="G9561" s="21"/>
      <c r="H9561" s="21"/>
      <c r="I9561" s="21"/>
      <c r="J9561" s="21"/>
      <c r="K9561" s="22"/>
      <c r="L9561" s="22"/>
      <c r="M9561" s="22"/>
      <c r="N9561" s="22"/>
      <c r="O9561" s="22"/>
      <c r="P9561" s="22"/>
      <c r="Q9561" s="22"/>
      <c r="R9561" s="22"/>
      <c r="S9561" s="22"/>
      <c r="T9561" s="22"/>
      <c r="U9561" s="22"/>
      <c r="V9561" s="22"/>
      <c r="W9561" s="22"/>
      <c r="X9561" s="22"/>
      <c r="Y9561" s="22"/>
      <c r="Z9561" s="22"/>
      <c r="AA9561" s="22"/>
      <c r="AB9561" s="23"/>
      <c r="AC9561" s="23"/>
      <c r="AD9561" s="22"/>
      <c r="AE9561" s="24"/>
      <c r="AF9561" s="24"/>
      <c r="AG9561" s="24"/>
      <c r="AH9561" s="24"/>
      <c r="AI9561" s="24"/>
      <c r="AJ9561" s="24"/>
      <c r="AK9561" s="24"/>
      <c r="AL9561" s="24"/>
      <c r="AM9561" s="24"/>
      <c r="AN9561" s="24"/>
      <c r="AO9561" s="24"/>
      <c r="AP9561" s="24"/>
      <c r="AQ9561" s="24"/>
      <c r="AR9561" s="24"/>
      <c r="AS9561" s="24"/>
      <c r="AT9561" s="25"/>
      <c r="AV9561" s="26"/>
      <c r="AW9561" s="26"/>
      <c r="AX9561" s="27"/>
      <c r="AY9561" s="27"/>
      <c r="AZ9561" s="27"/>
      <c r="BA9561" s="27"/>
      <c r="BB9561" s="27"/>
      <c r="BC9561" s="27"/>
      <c r="BD9561" s="27"/>
      <c r="BE9561" s="27"/>
      <c r="BF9561" s="27"/>
      <c r="BG9561" s="27"/>
      <c r="BH9561" s="27"/>
      <c r="BI9561" s="27"/>
      <c r="BT9561" s="31"/>
      <c r="BU9561" s="32"/>
      <c r="BV9561" s="33"/>
      <c r="BW9561" s="32"/>
      <c r="BX9561" s="32"/>
      <c r="BY9561" s="34"/>
      <c r="CA9561" s="32"/>
      <c r="CB9561" s="32"/>
    </row>
    <row r="9562" spans="1:80">
      <c r="A9562" s="20"/>
      <c r="B9562" s="21"/>
      <c r="C9562" s="21"/>
      <c r="D9562" s="21"/>
      <c r="E9562" s="21"/>
      <c r="F9562" s="21"/>
      <c r="G9562" s="21"/>
      <c r="H9562" s="21"/>
      <c r="I9562" s="21"/>
      <c r="J9562" s="21"/>
      <c r="K9562" s="22"/>
      <c r="L9562" s="22"/>
      <c r="M9562" s="22"/>
      <c r="N9562" s="22"/>
      <c r="O9562" s="22"/>
      <c r="P9562" s="22"/>
      <c r="Q9562" s="22"/>
      <c r="R9562" s="22"/>
      <c r="S9562" s="22"/>
      <c r="T9562" s="22"/>
      <c r="U9562" s="22"/>
      <c r="V9562" s="22"/>
      <c r="W9562" s="22"/>
      <c r="X9562" s="22"/>
      <c r="Y9562" s="22"/>
      <c r="Z9562" s="22"/>
      <c r="AA9562" s="22"/>
      <c r="AB9562" s="23"/>
      <c r="AC9562" s="23"/>
      <c r="AD9562" s="22"/>
      <c r="AE9562" s="24"/>
      <c r="AF9562" s="24"/>
      <c r="AG9562" s="24"/>
      <c r="AH9562" s="24"/>
      <c r="AI9562" s="24"/>
      <c r="AJ9562" s="24"/>
      <c r="AK9562" s="24"/>
      <c r="AL9562" s="24"/>
      <c r="AM9562" s="24"/>
      <c r="AN9562" s="24"/>
      <c r="AO9562" s="24"/>
      <c r="AP9562" s="24"/>
      <c r="AQ9562" s="24"/>
      <c r="AR9562" s="24"/>
      <c r="AS9562" s="24"/>
      <c r="AT9562" s="25"/>
      <c r="AV9562" s="26"/>
      <c r="AW9562" s="26"/>
      <c r="AX9562" s="27"/>
      <c r="AY9562" s="27"/>
      <c r="AZ9562" s="27"/>
      <c r="BA9562" s="27"/>
      <c r="BB9562" s="27"/>
      <c r="BC9562" s="27"/>
      <c r="BD9562" s="27"/>
      <c r="BE9562" s="27"/>
      <c r="BF9562" s="27"/>
      <c r="BG9562" s="27"/>
      <c r="BH9562" s="27"/>
      <c r="BI9562" s="27"/>
      <c r="BT9562" s="31"/>
      <c r="BU9562" s="32"/>
      <c r="BV9562" s="33"/>
      <c r="BW9562" s="32"/>
      <c r="BX9562" s="32"/>
      <c r="BY9562" s="34"/>
      <c r="CA9562" s="32"/>
      <c r="CB9562" s="32"/>
    </row>
    <row r="9563" spans="1:80">
      <c r="A9563" s="20"/>
      <c r="B9563" s="21"/>
      <c r="C9563" s="21"/>
      <c r="D9563" s="21"/>
      <c r="E9563" s="21"/>
      <c r="F9563" s="21"/>
      <c r="G9563" s="21"/>
      <c r="H9563" s="21"/>
      <c r="I9563" s="21"/>
      <c r="J9563" s="21"/>
      <c r="K9563" s="22"/>
      <c r="L9563" s="22"/>
      <c r="M9563" s="22"/>
      <c r="N9563" s="22"/>
      <c r="O9563" s="22"/>
      <c r="P9563" s="22"/>
      <c r="Q9563" s="22"/>
      <c r="R9563" s="22"/>
      <c r="S9563" s="22"/>
      <c r="T9563" s="22"/>
      <c r="U9563" s="22"/>
      <c r="V9563" s="22"/>
      <c r="W9563" s="22"/>
      <c r="X9563" s="22"/>
      <c r="Y9563" s="22"/>
      <c r="Z9563" s="22"/>
      <c r="AA9563" s="22"/>
      <c r="AB9563" s="23"/>
      <c r="AC9563" s="23"/>
      <c r="AD9563" s="22"/>
      <c r="AE9563" s="24"/>
      <c r="AF9563" s="24"/>
      <c r="AG9563" s="24"/>
      <c r="AH9563" s="24"/>
      <c r="AI9563" s="24"/>
      <c r="AJ9563" s="24"/>
      <c r="AK9563" s="24"/>
      <c r="AL9563" s="24"/>
      <c r="AM9563" s="24"/>
      <c r="AN9563" s="24"/>
      <c r="AO9563" s="24"/>
      <c r="AP9563" s="24"/>
      <c r="AQ9563" s="24"/>
      <c r="AR9563" s="24"/>
      <c r="AS9563" s="24"/>
      <c r="AT9563" s="25"/>
      <c r="AV9563" s="26"/>
      <c r="AW9563" s="26"/>
      <c r="AX9563" s="27"/>
      <c r="AY9563" s="27"/>
      <c r="AZ9563" s="27"/>
      <c r="BA9563" s="27"/>
      <c r="BB9563" s="27"/>
      <c r="BC9563" s="27"/>
      <c r="BD9563" s="27"/>
      <c r="BE9563" s="27"/>
      <c r="BF9563" s="27"/>
      <c r="BG9563" s="27"/>
      <c r="BH9563" s="27"/>
      <c r="BI9563" s="27"/>
      <c r="BT9563" s="31"/>
      <c r="BU9563" s="32"/>
      <c r="BV9563" s="33"/>
      <c r="BW9563" s="32"/>
      <c r="BX9563" s="32"/>
      <c r="BY9563" s="34"/>
      <c r="CA9563" s="32"/>
      <c r="CB9563" s="32"/>
    </row>
    <row r="9564" spans="1:80">
      <c r="A9564" s="20"/>
      <c r="B9564" s="21"/>
      <c r="C9564" s="21"/>
      <c r="D9564" s="21"/>
      <c r="E9564" s="21"/>
      <c r="F9564" s="21"/>
      <c r="G9564" s="21"/>
      <c r="H9564" s="21"/>
      <c r="I9564" s="21"/>
      <c r="J9564" s="21"/>
      <c r="K9564" s="22"/>
      <c r="L9564" s="22"/>
      <c r="M9564" s="22"/>
      <c r="N9564" s="22"/>
      <c r="O9564" s="22"/>
      <c r="P9564" s="22"/>
      <c r="Q9564" s="22"/>
      <c r="R9564" s="22"/>
      <c r="S9564" s="22"/>
      <c r="T9564" s="22"/>
      <c r="U9564" s="22"/>
      <c r="V9564" s="22"/>
      <c r="W9564" s="22"/>
      <c r="X9564" s="22"/>
      <c r="Y9564" s="22"/>
      <c r="Z9564" s="22"/>
      <c r="AA9564" s="22"/>
      <c r="AB9564" s="23"/>
      <c r="AC9564" s="23"/>
      <c r="AD9564" s="22"/>
      <c r="AE9564" s="24"/>
      <c r="AF9564" s="24"/>
      <c r="AG9564" s="24"/>
      <c r="AH9564" s="24"/>
      <c r="AI9564" s="24"/>
      <c r="AJ9564" s="24"/>
      <c r="AK9564" s="24"/>
      <c r="AL9564" s="24"/>
      <c r="AM9564" s="24"/>
      <c r="AN9564" s="24"/>
      <c r="AO9564" s="24"/>
      <c r="AP9564" s="24"/>
      <c r="AQ9564" s="24"/>
      <c r="AR9564" s="24"/>
      <c r="AS9564" s="24"/>
      <c r="AT9564" s="25"/>
      <c r="AV9564" s="26"/>
      <c r="AW9564" s="26"/>
      <c r="AX9564" s="27"/>
      <c r="AY9564" s="27"/>
      <c r="AZ9564" s="27"/>
      <c r="BA9564" s="27"/>
      <c r="BB9564" s="27"/>
      <c r="BC9564" s="27"/>
      <c r="BD9564" s="27"/>
      <c r="BE9564" s="27"/>
      <c r="BF9564" s="27"/>
      <c r="BG9564" s="27"/>
      <c r="BH9564" s="27"/>
      <c r="BI9564" s="27"/>
      <c r="BT9564" s="31"/>
      <c r="BU9564" s="32"/>
      <c r="BV9564" s="33"/>
      <c r="BW9564" s="32"/>
      <c r="BX9564" s="32"/>
      <c r="BY9564" s="34"/>
      <c r="CA9564" s="32"/>
      <c r="CB9564" s="32"/>
    </row>
    <row r="9565" spans="1:80">
      <c r="A9565" s="20"/>
      <c r="B9565" s="21"/>
      <c r="C9565" s="21"/>
      <c r="D9565" s="21"/>
      <c r="E9565" s="21"/>
      <c r="F9565" s="21"/>
      <c r="G9565" s="21"/>
      <c r="H9565" s="21"/>
      <c r="I9565" s="21"/>
      <c r="J9565" s="21"/>
      <c r="K9565" s="22"/>
      <c r="L9565" s="22"/>
      <c r="M9565" s="22"/>
      <c r="N9565" s="22"/>
      <c r="O9565" s="22"/>
      <c r="P9565" s="22"/>
      <c r="Q9565" s="22"/>
      <c r="R9565" s="22"/>
      <c r="S9565" s="22"/>
      <c r="T9565" s="22"/>
      <c r="U9565" s="22"/>
      <c r="V9565" s="22"/>
      <c r="W9565" s="22"/>
      <c r="X9565" s="22"/>
      <c r="Y9565" s="22"/>
      <c r="Z9565" s="22"/>
      <c r="AA9565" s="22"/>
      <c r="AB9565" s="23"/>
      <c r="AC9565" s="23"/>
      <c r="AD9565" s="22"/>
      <c r="AE9565" s="24"/>
      <c r="AF9565" s="24"/>
      <c r="AG9565" s="24"/>
      <c r="AH9565" s="24"/>
      <c r="AI9565" s="24"/>
      <c r="AJ9565" s="24"/>
      <c r="AK9565" s="24"/>
      <c r="AL9565" s="24"/>
      <c r="AM9565" s="24"/>
      <c r="AN9565" s="24"/>
      <c r="AO9565" s="24"/>
      <c r="AP9565" s="24"/>
      <c r="AQ9565" s="24"/>
      <c r="AR9565" s="24"/>
      <c r="AS9565" s="24"/>
      <c r="AT9565" s="25"/>
      <c r="AV9565" s="26"/>
      <c r="AW9565" s="26"/>
      <c r="AX9565" s="27"/>
      <c r="AY9565" s="27"/>
      <c r="AZ9565" s="27"/>
      <c r="BA9565" s="27"/>
      <c r="BB9565" s="27"/>
      <c r="BC9565" s="27"/>
      <c r="BD9565" s="27"/>
      <c r="BE9565" s="27"/>
      <c r="BF9565" s="27"/>
      <c r="BG9565" s="27"/>
      <c r="BH9565" s="27"/>
      <c r="BI9565" s="27"/>
      <c r="BT9565" s="31"/>
      <c r="BU9565" s="32"/>
      <c r="BV9565" s="33"/>
      <c r="BW9565" s="32"/>
      <c r="BX9565" s="32"/>
      <c r="BY9565" s="34"/>
      <c r="CA9565" s="32"/>
      <c r="CB9565" s="32"/>
    </row>
    <row r="9566" spans="1:80">
      <c r="A9566" s="20"/>
      <c r="B9566" s="21"/>
      <c r="C9566" s="21"/>
      <c r="D9566" s="21"/>
      <c r="E9566" s="21"/>
      <c r="F9566" s="21"/>
      <c r="G9566" s="21"/>
      <c r="H9566" s="21"/>
      <c r="I9566" s="21"/>
      <c r="J9566" s="21"/>
      <c r="K9566" s="22"/>
      <c r="L9566" s="22"/>
      <c r="M9566" s="22"/>
      <c r="N9566" s="22"/>
      <c r="O9566" s="22"/>
      <c r="P9566" s="22"/>
      <c r="Q9566" s="22"/>
      <c r="R9566" s="22"/>
      <c r="S9566" s="22"/>
      <c r="T9566" s="22"/>
      <c r="U9566" s="22"/>
      <c r="V9566" s="22"/>
      <c r="W9566" s="22"/>
      <c r="X9566" s="22"/>
      <c r="Y9566" s="22"/>
      <c r="Z9566" s="22"/>
      <c r="AA9566" s="22"/>
      <c r="AB9566" s="23"/>
      <c r="AC9566" s="23"/>
      <c r="AD9566" s="22"/>
      <c r="AE9566" s="24"/>
      <c r="AF9566" s="24"/>
      <c r="AG9566" s="24"/>
      <c r="AH9566" s="24"/>
      <c r="AI9566" s="24"/>
      <c r="AJ9566" s="24"/>
      <c r="AK9566" s="24"/>
      <c r="AL9566" s="24"/>
      <c r="AM9566" s="24"/>
      <c r="AN9566" s="24"/>
      <c r="AO9566" s="24"/>
      <c r="AP9566" s="24"/>
      <c r="AQ9566" s="24"/>
      <c r="AR9566" s="24"/>
      <c r="AS9566" s="24"/>
      <c r="AT9566" s="25"/>
      <c r="AV9566" s="26"/>
      <c r="AW9566" s="26"/>
      <c r="AX9566" s="27"/>
      <c r="AY9566" s="27"/>
      <c r="AZ9566" s="27"/>
      <c r="BA9566" s="27"/>
      <c r="BB9566" s="27"/>
      <c r="BC9566" s="27"/>
      <c r="BD9566" s="27"/>
      <c r="BE9566" s="27"/>
      <c r="BF9566" s="27"/>
      <c r="BG9566" s="27"/>
      <c r="BH9566" s="27"/>
      <c r="BI9566" s="27"/>
      <c r="BT9566" s="31"/>
      <c r="BU9566" s="32"/>
      <c r="BV9566" s="33"/>
      <c r="BW9566" s="32"/>
      <c r="BX9566" s="32"/>
      <c r="BY9566" s="34"/>
      <c r="CA9566" s="32"/>
      <c r="CB9566" s="32"/>
    </row>
    <row r="9567" spans="1:80">
      <c r="A9567" s="20"/>
      <c r="B9567" s="21"/>
      <c r="C9567" s="21"/>
      <c r="D9567" s="21"/>
      <c r="E9567" s="21"/>
      <c r="F9567" s="21"/>
      <c r="G9567" s="21"/>
      <c r="H9567" s="21"/>
      <c r="I9567" s="21"/>
      <c r="J9567" s="21"/>
      <c r="K9567" s="22"/>
      <c r="L9567" s="22"/>
      <c r="M9567" s="22"/>
      <c r="N9567" s="22"/>
      <c r="O9567" s="22"/>
      <c r="P9567" s="22"/>
      <c r="Q9567" s="22"/>
      <c r="R9567" s="22"/>
      <c r="S9567" s="22"/>
      <c r="T9567" s="22"/>
      <c r="U9567" s="22"/>
      <c r="V9567" s="22"/>
      <c r="W9567" s="22"/>
      <c r="X9567" s="22"/>
      <c r="Y9567" s="22"/>
      <c r="Z9567" s="22"/>
      <c r="AA9567" s="22"/>
      <c r="AB9567" s="23"/>
      <c r="AC9567" s="23"/>
      <c r="AD9567" s="22"/>
      <c r="AE9567" s="24"/>
      <c r="AF9567" s="24"/>
      <c r="AG9567" s="24"/>
      <c r="AH9567" s="24"/>
      <c r="AI9567" s="24"/>
      <c r="AJ9567" s="24"/>
      <c r="AK9567" s="24"/>
      <c r="AL9567" s="24"/>
      <c r="AM9567" s="24"/>
      <c r="AN9567" s="24"/>
      <c r="AO9567" s="24"/>
      <c r="AP9567" s="24"/>
      <c r="AQ9567" s="24"/>
      <c r="AR9567" s="24"/>
      <c r="AS9567" s="24"/>
      <c r="AT9567" s="25"/>
      <c r="AV9567" s="26"/>
      <c r="AW9567" s="26"/>
      <c r="AX9567" s="27"/>
      <c r="AY9567" s="27"/>
      <c r="AZ9567" s="27"/>
      <c r="BA9567" s="27"/>
      <c r="BB9567" s="27"/>
      <c r="BC9567" s="27"/>
      <c r="BD9567" s="27"/>
      <c r="BE9567" s="27"/>
      <c r="BF9567" s="27"/>
      <c r="BG9567" s="27"/>
      <c r="BH9567" s="27"/>
      <c r="BI9567" s="27"/>
      <c r="BT9567" s="31"/>
      <c r="BU9567" s="32"/>
      <c r="BV9567" s="33"/>
      <c r="BW9567" s="32"/>
      <c r="BX9567" s="32"/>
      <c r="BY9567" s="34"/>
      <c r="CA9567" s="32"/>
      <c r="CB9567" s="32"/>
    </row>
    <row r="9568" spans="1:80">
      <c r="A9568" s="20"/>
      <c r="B9568" s="21"/>
      <c r="C9568" s="21"/>
      <c r="D9568" s="21"/>
      <c r="E9568" s="21"/>
      <c r="F9568" s="21"/>
      <c r="G9568" s="21"/>
      <c r="H9568" s="21"/>
      <c r="I9568" s="21"/>
      <c r="J9568" s="21"/>
      <c r="K9568" s="22"/>
      <c r="L9568" s="22"/>
      <c r="M9568" s="22"/>
      <c r="N9568" s="22"/>
      <c r="O9568" s="22"/>
      <c r="P9568" s="22"/>
      <c r="Q9568" s="22"/>
      <c r="R9568" s="22"/>
      <c r="S9568" s="22"/>
      <c r="T9568" s="22"/>
      <c r="U9568" s="22"/>
      <c r="V9568" s="22"/>
      <c r="W9568" s="22"/>
      <c r="X9568" s="22"/>
      <c r="Y9568" s="22"/>
      <c r="Z9568" s="22"/>
      <c r="AA9568" s="22"/>
      <c r="AB9568" s="23"/>
      <c r="AC9568" s="23"/>
      <c r="AD9568" s="22"/>
      <c r="AE9568" s="24"/>
      <c r="AF9568" s="24"/>
      <c r="AG9568" s="24"/>
      <c r="AH9568" s="24"/>
      <c r="AI9568" s="24"/>
      <c r="AJ9568" s="24"/>
      <c r="AK9568" s="24"/>
      <c r="AL9568" s="24"/>
      <c r="AM9568" s="24"/>
      <c r="AN9568" s="24"/>
      <c r="AO9568" s="24"/>
      <c r="AP9568" s="24"/>
      <c r="AQ9568" s="24"/>
      <c r="AR9568" s="24"/>
      <c r="AS9568" s="24"/>
      <c r="AT9568" s="25"/>
      <c r="AV9568" s="26"/>
      <c r="AW9568" s="26"/>
      <c r="AX9568" s="27"/>
      <c r="AY9568" s="27"/>
      <c r="AZ9568" s="27"/>
      <c r="BA9568" s="27"/>
      <c r="BB9568" s="27"/>
      <c r="BC9568" s="27"/>
      <c r="BD9568" s="27"/>
      <c r="BE9568" s="27"/>
      <c r="BF9568" s="27"/>
      <c r="BG9568" s="27"/>
      <c r="BH9568" s="27"/>
      <c r="BI9568" s="27"/>
      <c r="BT9568" s="31"/>
      <c r="BU9568" s="32"/>
      <c r="BV9568" s="33"/>
      <c r="BW9568" s="32"/>
      <c r="BX9568" s="32"/>
      <c r="BY9568" s="34"/>
      <c r="CA9568" s="32"/>
      <c r="CB9568" s="32"/>
    </row>
    <row r="9569" spans="1:80">
      <c r="A9569" s="20"/>
      <c r="B9569" s="21"/>
      <c r="C9569" s="21"/>
      <c r="D9569" s="21"/>
      <c r="E9569" s="21"/>
      <c r="F9569" s="21"/>
      <c r="G9569" s="21"/>
      <c r="H9569" s="21"/>
      <c r="I9569" s="21"/>
      <c r="J9569" s="21"/>
      <c r="K9569" s="22"/>
      <c r="L9569" s="22"/>
      <c r="M9569" s="22"/>
      <c r="N9569" s="22"/>
      <c r="O9569" s="22"/>
      <c r="P9569" s="22"/>
      <c r="Q9569" s="22"/>
      <c r="R9569" s="22"/>
      <c r="S9569" s="22"/>
      <c r="T9569" s="22"/>
      <c r="U9569" s="22"/>
      <c r="V9569" s="22"/>
      <c r="W9569" s="22"/>
      <c r="X9569" s="22"/>
      <c r="Y9569" s="22"/>
      <c r="Z9569" s="22"/>
      <c r="AA9569" s="22"/>
      <c r="AB9569" s="23"/>
      <c r="AC9569" s="23"/>
      <c r="AD9569" s="22"/>
      <c r="AE9569" s="24"/>
      <c r="AF9569" s="24"/>
      <c r="AG9569" s="24"/>
      <c r="AH9569" s="24"/>
      <c r="AI9569" s="24"/>
      <c r="AJ9569" s="24"/>
      <c r="AK9569" s="24"/>
      <c r="AL9569" s="24"/>
      <c r="AM9569" s="24"/>
      <c r="AN9569" s="24"/>
      <c r="AO9569" s="24"/>
      <c r="AP9569" s="24"/>
      <c r="AQ9569" s="24"/>
      <c r="AR9569" s="24"/>
      <c r="AS9569" s="24"/>
      <c r="AT9569" s="25"/>
      <c r="AV9569" s="26"/>
      <c r="AW9569" s="26"/>
      <c r="AX9569" s="27"/>
      <c r="AY9569" s="27"/>
      <c r="AZ9569" s="27"/>
      <c r="BA9569" s="27"/>
      <c r="BB9569" s="27"/>
      <c r="BC9569" s="27"/>
      <c r="BD9569" s="27"/>
      <c r="BE9569" s="27"/>
      <c r="BF9569" s="27"/>
      <c r="BG9569" s="27"/>
      <c r="BH9569" s="27"/>
      <c r="BI9569" s="27"/>
      <c r="BT9569" s="31"/>
      <c r="BU9569" s="32"/>
      <c r="BV9569" s="33"/>
      <c r="BW9569" s="32"/>
      <c r="BX9569" s="32"/>
      <c r="BY9569" s="34"/>
      <c r="CA9569" s="32"/>
      <c r="CB9569" s="32"/>
    </row>
    <row r="9570" spans="1:80">
      <c r="A9570" s="20"/>
      <c r="B9570" s="21"/>
      <c r="C9570" s="21"/>
      <c r="D9570" s="21"/>
      <c r="E9570" s="21"/>
      <c r="F9570" s="21"/>
      <c r="G9570" s="21"/>
      <c r="H9570" s="21"/>
      <c r="I9570" s="21"/>
      <c r="J9570" s="21"/>
      <c r="K9570" s="22"/>
      <c r="L9570" s="22"/>
      <c r="M9570" s="22"/>
      <c r="N9570" s="22"/>
      <c r="O9570" s="22"/>
      <c r="P9570" s="22"/>
      <c r="Q9570" s="22"/>
      <c r="R9570" s="22"/>
      <c r="S9570" s="22"/>
      <c r="T9570" s="22"/>
      <c r="U9570" s="22"/>
      <c r="V9570" s="22"/>
      <c r="W9570" s="22"/>
      <c r="X9570" s="22"/>
      <c r="Y9570" s="22"/>
      <c r="Z9570" s="22"/>
      <c r="AA9570" s="22"/>
      <c r="AB9570" s="23"/>
      <c r="AC9570" s="23"/>
      <c r="AD9570" s="22"/>
      <c r="AE9570" s="24"/>
      <c r="AF9570" s="24"/>
      <c r="AG9570" s="24"/>
      <c r="AH9570" s="24"/>
      <c r="AI9570" s="24"/>
      <c r="AJ9570" s="24"/>
      <c r="AK9570" s="24"/>
      <c r="AL9570" s="24"/>
      <c r="AM9570" s="24"/>
      <c r="AN9570" s="24"/>
      <c r="AO9570" s="24"/>
      <c r="AP9570" s="24"/>
      <c r="AQ9570" s="24"/>
      <c r="AR9570" s="24"/>
      <c r="AS9570" s="24"/>
      <c r="AT9570" s="25"/>
      <c r="AV9570" s="26"/>
      <c r="AW9570" s="26"/>
      <c r="AX9570" s="27"/>
      <c r="AY9570" s="27"/>
      <c r="AZ9570" s="27"/>
      <c r="BA9570" s="27"/>
      <c r="BB9570" s="27"/>
      <c r="BC9570" s="27"/>
      <c r="BD9570" s="27"/>
      <c r="BE9570" s="27"/>
      <c r="BF9570" s="27"/>
      <c r="BG9570" s="27"/>
      <c r="BH9570" s="27"/>
      <c r="BI9570" s="27"/>
      <c r="BT9570" s="31"/>
      <c r="BU9570" s="32"/>
      <c r="BV9570" s="33"/>
      <c r="BW9570" s="32"/>
      <c r="BX9570" s="32"/>
      <c r="BY9570" s="34"/>
      <c r="CA9570" s="32"/>
      <c r="CB9570" s="32"/>
    </row>
    <row r="9571" spans="1:80">
      <c r="A9571" s="20"/>
      <c r="B9571" s="21"/>
      <c r="C9571" s="21"/>
      <c r="D9571" s="21"/>
      <c r="E9571" s="21"/>
      <c r="F9571" s="21"/>
      <c r="G9571" s="21"/>
      <c r="H9571" s="21"/>
      <c r="I9571" s="21"/>
      <c r="J9571" s="21"/>
      <c r="K9571" s="22"/>
      <c r="L9571" s="22"/>
      <c r="M9571" s="22"/>
      <c r="N9571" s="22"/>
      <c r="O9571" s="22"/>
      <c r="P9571" s="22"/>
      <c r="Q9571" s="22"/>
      <c r="R9571" s="22"/>
      <c r="S9571" s="22"/>
      <c r="T9571" s="22"/>
      <c r="U9571" s="22"/>
      <c r="V9571" s="22"/>
      <c r="W9571" s="22"/>
      <c r="X9571" s="22"/>
      <c r="Y9571" s="22"/>
      <c r="Z9571" s="22"/>
      <c r="AA9571" s="22"/>
      <c r="AB9571" s="23"/>
      <c r="AC9571" s="23"/>
      <c r="AD9571" s="22"/>
      <c r="AE9571" s="24"/>
      <c r="AF9571" s="24"/>
      <c r="AG9571" s="24"/>
      <c r="AH9571" s="24"/>
      <c r="AI9571" s="24"/>
      <c r="AJ9571" s="24"/>
      <c r="AK9571" s="24"/>
      <c r="AL9571" s="24"/>
      <c r="AM9571" s="24"/>
      <c r="AN9571" s="24"/>
      <c r="AO9571" s="24"/>
      <c r="AP9571" s="24"/>
      <c r="AQ9571" s="24"/>
      <c r="AR9571" s="24"/>
      <c r="AS9571" s="24"/>
      <c r="AT9571" s="25"/>
      <c r="AV9571" s="26"/>
      <c r="AW9571" s="26"/>
      <c r="AX9571" s="27"/>
      <c r="AY9571" s="27"/>
      <c r="AZ9571" s="27"/>
      <c r="BA9571" s="27"/>
      <c r="BB9571" s="27"/>
      <c r="BC9571" s="27"/>
      <c r="BD9571" s="27"/>
      <c r="BE9571" s="27"/>
      <c r="BF9571" s="27"/>
      <c r="BG9571" s="27"/>
      <c r="BH9571" s="27"/>
      <c r="BI9571" s="27"/>
      <c r="BT9571" s="31"/>
      <c r="BU9571" s="32"/>
      <c r="BV9571" s="33"/>
      <c r="BW9571" s="32"/>
      <c r="BX9571" s="32"/>
      <c r="BY9571" s="34"/>
      <c r="CA9571" s="32"/>
      <c r="CB9571" s="32"/>
    </row>
    <row r="9572" spans="1:80">
      <c r="A9572" s="20"/>
      <c r="B9572" s="21"/>
      <c r="C9572" s="21"/>
      <c r="D9572" s="21"/>
      <c r="E9572" s="21"/>
      <c r="F9572" s="21"/>
      <c r="G9572" s="21"/>
      <c r="H9572" s="21"/>
      <c r="I9572" s="21"/>
      <c r="J9572" s="21"/>
      <c r="K9572" s="22"/>
      <c r="L9572" s="22"/>
      <c r="M9572" s="22"/>
      <c r="N9572" s="22"/>
      <c r="O9572" s="22"/>
      <c r="P9572" s="22"/>
      <c r="Q9572" s="22"/>
      <c r="R9572" s="22"/>
      <c r="S9572" s="22"/>
      <c r="T9572" s="22"/>
      <c r="U9572" s="22"/>
      <c r="V9572" s="22"/>
      <c r="W9572" s="22"/>
      <c r="X9572" s="22"/>
      <c r="Y9572" s="22"/>
      <c r="Z9572" s="22"/>
      <c r="AA9572" s="22"/>
      <c r="AB9572" s="23"/>
      <c r="AC9572" s="23"/>
      <c r="AD9572" s="22"/>
      <c r="AE9572" s="24"/>
      <c r="AF9572" s="24"/>
      <c r="AG9572" s="24"/>
      <c r="AH9572" s="24"/>
      <c r="AI9572" s="24"/>
      <c r="AJ9572" s="24"/>
      <c r="AK9572" s="24"/>
      <c r="AL9572" s="24"/>
      <c r="AM9572" s="24"/>
      <c r="AN9572" s="24"/>
      <c r="AO9572" s="24"/>
      <c r="AP9572" s="24"/>
      <c r="AQ9572" s="24"/>
      <c r="AR9572" s="24"/>
      <c r="AS9572" s="24"/>
      <c r="AT9572" s="25"/>
      <c r="AV9572" s="26"/>
      <c r="AW9572" s="26"/>
      <c r="AX9572" s="27"/>
      <c r="AY9572" s="27"/>
      <c r="AZ9572" s="27"/>
      <c r="BA9572" s="27"/>
      <c r="BB9572" s="27"/>
      <c r="BC9572" s="27"/>
      <c r="BD9572" s="27"/>
      <c r="BE9572" s="27"/>
      <c r="BF9572" s="27"/>
      <c r="BG9572" s="27"/>
      <c r="BH9572" s="27"/>
      <c r="BI9572" s="27"/>
      <c r="BT9572" s="31"/>
      <c r="BU9572" s="32"/>
      <c r="BV9572" s="33"/>
      <c r="BW9572" s="32"/>
      <c r="BX9572" s="32"/>
      <c r="BY9572" s="34"/>
      <c r="CA9572" s="32"/>
      <c r="CB9572" s="32"/>
    </row>
    <row r="9573" spans="1:80">
      <c r="A9573" s="20"/>
      <c r="B9573" s="21"/>
      <c r="C9573" s="21"/>
      <c r="D9573" s="21"/>
      <c r="E9573" s="21"/>
      <c r="F9573" s="21"/>
      <c r="G9573" s="21"/>
      <c r="H9573" s="21"/>
      <c r="I9573" s="21"/>
      <c r="J9573" s="21"/>
      <c r="K9573" s="22"/>
      <c r="L9573" s="22"/>
      <c r="M9573" s="22"/>
      <c r="N9573" s="22"/>
      <c r="O9573" s="22"/>
      <c r="P9573" s="22"/>
      <c r="Q9573" s="22"/>
      <c r="R9573" s="22"/>
      <c r="S9573" s="22"/>
      <c r="T9573" s="22"/>
      <c r="U9573" s="22"/>
      <c r="V9573" s="22"/>
      <c r="W9573" s="22"/>
      <c r="X9573" s="22"/>
      <c r="Y9573" s="22"/>
      <c r="Z9573" s="22"/>
      <c r="AA9573" s="22"/>
      <c r="AB9573" s="23"/>
      <c r="AC9573" s="23"/>
      <c r="AD9573" s="22"/>
      <c r="AE9573" s="24"/>
      <c r="AF9573" s="24"/>
      <c r="AG9573" s="24"/>
      <c r="AH9573" s="24"/>
      <c r="AI9573" s="24"/>
      <c r="AJ9573" s="24"/>
      <c r="AK9573" s="24"/>
      <c r="AL9573" s="24"/>
      <c r="AM9573" s="24"/>
      <c r="AN9573" s="24"/>
      <c r="AO9573" s="24"/>
      <c r="AP9573" s="24"/>
      <c r="AQ9573" s="24"/>
      <c r="AR9573" s="24"/>
      <c r="AS9573" s="24"/>
      <c r="AT9573" s="25"/>
      <c r="AV9573" s="26"/>
      <c r="AW9573" s="26"/>
      <c r="AX9573" s="27"/>
      <c r="AY9573" s="27"/>
      <c r="AZ9573" s="27"/>
      <c r="BA9573" s="27"/>
      <c r="BB9573" s="27"/>
      <c r="BC9573" s="27"/>
      <c r="BD9573" s="27"/>
      <c r="BE9573" s="27"/>
      <c r="BF9573" s="27"/>
      <c r="BG9573" s="27"/>
      <c r="BH9573" s="27"/>
      <c r="BI9573" s="27"/>
      <c r="BT9573" s="31"/>
      <c r="BU9573" s="32"/>
      <c r="BV9573" s="33"/>
      <c r="BW9573" s="32"/>
      <c r="BX9573" s="32"/>
      <c r="BY9573" s="34"/>
      <c r="CA9573" s="32"/>
      <c r="CB9573" s="32"/>
    </row>
    <row r="9574" spans="1:80">
      <c r="A9574" s="20"/>
      <c r="B9574" s="21"/>
      <c r="C9574" s="21"/>
      <c r="D9574" s="21"/>
      <c r="E9574" s="21"/>
      <c r="F9574" s="21"/>
      <c r="G9574" s="21"/>
      <c r="H9574" s="21"/>
      <c r="I9574" s="21"/>
      <c r="J9574" s="21"/>
      <c r="K9574" s="22"/>
      <c r="L9574" s="22"/>
      <c r="M9574" s="22"/>
      <c r="N9574" s="22"/>
      <c r="O9574" s="22"/>
      <c r="P9574" s="22"/>
      <c r="Q9574" s="22"/>
      <c r="R9574" s="22"/>
      <c r="S9574" s="22"/>
      <c r="T9574" s="22"/>
      <c r="U9574" s="22"/>
      <c r="V9574" s="22"/>
      <c r="W9574" s="22"/>
      <c r="X9574" s="22"/>
      <c r="Y9574" s="22"/>
      <c r="Z9574" s="22"/>
      <c r="AA9574" s="22"/>
      <c r="AB9574" s="23"/>
      <c r="AC9574" s="23"/>
      <c r="AD9574" s="22"/>
      <c r="AE9574" s="24"/>
      <c r="AF9574" s="24"/>
      <c r="AG9574" s="24"/>
      <c r="AH9574" s="24"/>
      <c r="AI9574" s="24"/>
      <c r="AJ9574" s="24"/>
      <c r="AK9574" s="24"/>
      <c r="AL9574" s="24"/>
      <c r="AM9574" s="24"/>
      <c r="AN9574" s="24"/>
      <c r="AO9574" s="24"/>
      <c r="AP9574" s="24"/>
      <c r="AQ9574" s="24"/>
      <c r="AR9574" s="24"/>
      <c r="AS9574" s="24"/>
      <c r="AT9574" s="25"/>
      <c r="AV9574" s="26"/>
      <c r="AW9574" s="26"/>
      <c r="AX9574" s="27"/>
      <c r="AY9574" s="27"/>
      <c r="AZ9574" s="27"/>
      <c r="BA9574" s="27"/>
      <c r="BB9574" s="27"/>
      <c r="BC9574" s="27"/>
      <c r="BD9574" s="27"/>
      <c r="BE9574" s="27"/>
      <c r="BF9574" s="27"/>
      <c r="BG9574" s="27"/>
      <c r="BH9574" s="27"/>
      <c r="BI9574" s="27"/>
      <c r="BT9574" s="31"/>
      <c r="BU9574" s="32"/>
      <c r="BV9574" s="33"/>
      <c r="BW9574" s="32"/>
      <c r="BX9574" s="32"/>
      <c r="BY9574" s="34"/>
      <c r="CA9574" s="32"/>
      <c r="CB9574" s="32"/>
    </row>
    <row r="9575" spans="1:80">
      <c r="A9575" s="20"/>
      <c r="B9575" s="21"/>
      <c r="C9575" s="21"/>
      <c r="D9575" s="21"/>
      <c r="E9575" s="21"/>
      <c r="F9575" s="21"/>
      <c r="G9575" s="21"/>
      <c r="H9575" s="21"/>
      <c r="I9575" s="21"/>
      <c r="J9575" s="21"/>
      <c r="K9575" s="22"/>
      <c r="L9575" s="22"/>
      <c r="M9575" s="22"/>
      <c r="N9575" s="22"/>
      <c r="O9575" s="22"/>
      <c r="P9575" s="22"/>
      <c r="Q9575" s="22"/>
      <c r="R9575" s="22"/>
      <c r="S9575" s="22"/>
      <c r="T9575" s="22"/>
      <c r="U9575" s="22"/>
      <c r="V9575" s="22"/>
      <c r="W9575" s="22"/>
      <c r="X9575" s="22"/>
      <c r="Y9575" s="22"/>
      <c r="Z9575" s="22"/>
      <c r="AA9575" s="22"/>
      <c r="AB9575" s="23"/>
      <c r="AC9575" s="23"/>
      <c r="AD9575" s="22"/>
      <c r="AE9575" s="24"/>
      <c r="AF9575" s="24"/>
      <c r="AG9575" s="24"/>
      <c r="AH9575" s="24"/>
      <c r="AI9575" s="24"/>
      <c r="AJ9575" s="24"/>
      <c r="AK9575" s="24"/>
      <c r="AL9575" s="24"/>
      <c r="AM9575" s="24"/>
      <c r="AN9575" s="24"/>
      <c r="AO9575" s="24"/>
      <c r="AP9575" s="24"/>
      <c r="AQ9575" s="24"/>
      <c r="AR9575" s="24"/>
      <c r="AS9575" s="24"/>
      <c r="AT9575" s="25"/>
      <c r="AV9575" s="26"/>
      <c r="AW9575" s="26"/>
      <c r="AX9575" s="27"/>
      <c r="AY9575" s="27"/>
      <c r="AZ9575" s="27"/>
      <c r="BA9575" s="27"/>
      <c r="BB9575" s="27"/>
      <c r="BC9575" s="27"/>
      <c r="BD9575" s="27"/>
      <c r="BE9575" s="27"/>
      <c r="BF9575" s="27"/>
      <c r="BG9575" s="27"/>
      <c r="BH9575" s="27"/>
      <c r="BI9575" s="27"/>
      <c r="BT9575" s="31"/>
      <c r="BU9575" s="32"/>
      <c r="BV9575" s="33"/>
      <c r="BW9575" s="32"/>
      <c r="BX9575" s="32"/>
      <c r="BY9575" s="34"/>
      <c r="CA9575" s="32"/>
      <c r="CB9575" s="32"/>
    </row>
    <row r="9576" spans="1:80">
      <c r="A9576" s="20"/>
      <c r="B9576" s="21"/>
      <c r="C9576" s="21"/>
      <c r="D9576" s="21"/>
      <c r="E9576" s="21"/>
      <c r="F9576" s="21"/>
      <c r="G9576" s="21"/>
      <c r="H9576" s="21"/>
      <c r="I9576" s="21"/>
      <c r="J9576" s="21"/>
      <c r="K9576" s="22"/>
      <c r="L9576" s="22"/>
      <c r="M9576" s="22"/>
      <c r="N9576" s="22"/>
      <c r="O9576" s="22"/>
      <c r="P9576" s="22"/>
      <c r="Q9576" s="22"/>
      <c r="R9576" s="22"/>
      <c r="S9576" s="22"/>
      <c r="T9576" s="22"/>
      <c r="U9576" s="22"/>
      <c r="V9576" s="22"/>
      <c r="W9576" s="22"/>
      <c r="X9576" s="22"/>
      <c r="Y9576" s="22"/>
      <c r="Z9576" s="22"/>
      <c r="AA9576" s="22"/>
      <c r="AB9576" s="23"/>
      <c r="AC9576" s="23"/>
      <c r="AD9576" s="22"/>
      <c r="AE9576" s="24"/>
      <c r="AF9576" s="24"/>
      <c r="AG9576" s="24"/>
      <c r="AH9576" s="24"/>
      <c r="AI9576" s="24"/>
      <c r="AJ9576" s="24"/>
      <c r="AK9576" s="24"/>
      <c r="AL9576" s="24"/>
      <c r="AM9576" s="24"/>
      <c r="AN9576" s="24"/>
      <c r="AO9576" s="24"/>
      <c r="AP9576" s="24"/>
      <c r="AQ9576" s="24"/>
      <c r="AR9576" s="24"/>
      <c r="AS9576" s="24"/>
      <c r="AT9576" s="25"/>
      <c r="AV9576" s="26"/>
      <c r="AW9576" s="26"/>
      <c r="AX9576" s="27"/>
      <c r="AY9576" s="27"/>
      <c r="AZ9576" s="27"/>
      <c r="BA9576" s="27"/>
      <c r="BB9576" s="27"/>
      <c r="BC9576" s="27"/>
      <c r="BD9576" s="27"/>
      <c r="BE9576" s="27"/>
      <c r="BF9576" s="27"/>
      <c r="BG9576" s="27"/>
      <c r="BH9576" s="27"/>
      <c r="BI9576" s="27"/>
      <c r="BT9576" s="31"/>
      <c r="BU9576" s="32"/>
      <c r="BV9576" s="33"/>
      <c r="BW9576" s="32"/>
      <c r="BX9576" s="32"/>
      <c r="BY9576" s="34"/>
      <c r="CA9576" s="32"/>
      <c r="CB9576" s="32"/>
    </row>
    <row r="9577" spans="1:80">
      <c r="A9577" s="20"/>
      <c r="B9577" s="21"/>
      <c r="C9577" s="21"/>
      <c r="D9577" s="21"/>
      <c r="E9577" s="21"/>
      <c r="F9577" s="21"/>
      <c r="G9577" s="21"/>
      <c r="H9577" s="21"/>
      <c r="I9577" s="21"/>
      <c r="J9577" s="21"/>
      <c r="K9577" s="22"/>
      <c r="L9577" s="22"/>
      <c r="M9577" s="22"/>
      <c r="N9577" s="22"/>
      <c r="O9577" s="22"/>
      <c r="P9577" s="22"/>
      <c r="Q9577" s="22"/>
      <c r="R9577" s="22"/>
      <c r="S9577" s="22"/>
      <c r="T9577" s="22"/>
      <c r="U9577" s="22"/>
      <c r="V9577" s="22"/>
      <c r="W9577" s="22"/>
      <c r="X9577" s="22"/>
      <c r="Y9577" s="22"/>
      <c r="Z9577" s="22"/>
      <c r="AA9577" s="22"/>
      <c r="AB9577" s="23"/>
      <c r="AC9577" s="23"/>
      <c r="AD9577" s="22"/>
      <c r="AE9577" s="24"/>
      <c r="AF9577" s="24"/>
      <c r="AG9577" s="24"/>
      <c r="AH9577" s="24"/>
      <c r="AI9577" s="24"/>
      <c r="AJ9577" s="24"/>
      <c r="AK9577" s="24"/>
      <c r="AL9577" s="24"/>
      <c r="AM9577" s="24"/>
      <c r="AN9577" s="24"/>
      <c r="AO9577" s="24"/>
      <c r="AP9577" s="24"/>
      <c r="AQ9577" s="24"/>
      <c r="AR9577" s="24"/>
      <c r="AS9577" s="24"/>
      <c r="AT9577" s="25"/>
      <c r="AV9577" s="26"/>
      <c r="AW9577" s="26"/>
      <c r="AX9577" s="27"/>
      <c r="AY9577" s="27"/>
      <c r="AZ9577" s="27"/>
      <c r="BA9577" s="27"/>
      <c r="BB9577" s="27"/>
      <c r="BC9577" s="27"/>
      <c r="BD9577" s="27"/>
      <c r="BE9577" s="27"/>
      <c r="BF9577" s="27"/>
      <c r="BG9577" s="27"/>
      <c r="BH9577" s="27"/>
      <c r="BI9577" s="27"/>
      <c r="BT9577" s="31"/>
      <c r="BU9577" s="32"/>
      <c r="BV9577" s="33"/>
      <c r="BW9577" s="32"/>
      <c r="BX9577" s="32"/>
      <c r="BY9577" s="34"/>
      <c r="CA9577" s="32"/>
      <c r="CB9577" s="32"/>
    </row>
    <row r="9578" spans="1:80">
      <c r="A9578" s="20"/>
      <c r="B9578" s="21"/>
      <c r="C9578" s="21"/>
      <c r="D9578" s="21"/>
      <c r="E9578" s="21"/>
      <c r="F9578" s="21"/>
      <c r="G9578" s="21"/>
      <c r="H9578" s="21"/>
      <c r="I9578" s="21"/>
      <c r="J9578" s="21"/>
      <c r="K9578" s="22"/>
      <c r="L9578" s="22"/>
      <c r="M9578" s="22"/>
      <c r="N9578" s="22"/>
      <c r="O9578" s="22"/>
      <c r="P9578" s="22"/>
      <c r="Q9578" s="22"/>
      <c r="R9578" s="22"/>
      <c r="S9578" s="22"/>
      <c r="T9578" s="22"/>
      <c r="U9578" s="22"/>
      <c r="V9578" s="22"/>
      <c r="W9578" s="22"/>
      <c r="X9578" s="22"/>
      <c r="Y9578" s="22"/>
      <c r="Z9578" s="22"/>
      <c r="AA9578" s="22"/>
      <c r="AB9578" s="23"/>
      <c r="AC9578" s="23"/>
      <c r="AD9578" s="22"/>
      <c r="AE9578" s="24"/>
      <c r="AF9578" s="24"/>
      <c r="AG9578" s="24"/>
      <c r="AH9578" s="24"/>
      <c r="AI9578" s="24"/>
      <c r="AJ9578" s="24"/>
      <c r="AK9578" s="24"/>
      <c r="AL9578" s="24"/>
      <c r="AM9578" s="24"/>
      <c r="AN9578" s="24"/>
      <c r="AO9578" s="24"/>
      <c r="AP9578" s="24"/>
      <c r="AQ9578" s="24"/>
      <c r="AR9578" s="24"/>
      <c r="AS9578" s="24"/>
      <c r="AT9578" s="25"/>
      <c r="AV9578" s="26"/>
      <c r="AW9578" s="26"/>
      <c r="AX9578" s="27"/>
      <c r="AY9578" s="27"/>
      <c r="AZ9578" s="27"/>
      <c r="BA9578" s="27"/>
      <c r="BB9578" s="27"/>
      <c r="BC9578" s="27"/>
      <c r="BD9578" s="27"/>
      <c r="BE9578" s="27"/>
      <c r="BF9578" s="27"/>
      <c r="BG9578" s="27"/>
      <c r="BH9578" s="27"/>
      <c r="BI9578" s="27"/>
      <c r="BT9578" s="31"/>
      <c r="BU9578" s="32"/>
      <c r="BV9578" s="33"/>
      <c r="BW9578" s="32"/>
      <c r="BX9578" s="32"/>
      <c r="BY9578" s="34"/>
      <c r="CA9578" s="32"/>
      <c r="CB9578" s="32"/>
    </row>
    <row r="9579" spans="1:80">
      <c r="A9579" s="20"/>
      <c r="B9579" s="21"/>
      <c r="C9579" s="21"/>
      <c r="D9579" s="21"/>
      <c r="E9579" s="21"/>
      <c r="F9579" s="21"/>
      <c r="G9579" s="21"/>
      <c r="H9579" s="21"/>
      <c r="I9579" s="21"/>
      <c r="J9579" s="21"/>
      <c r="K9579" s="22"/>
      <c r="L9579" s="22"/>
      <c r="M9579" s="22"/>
      <c r="N9579" s="22"/>
      <c r="O9579" s="22"/>
      <c r="P9579" s="22"/>
      <c r="Q9579" s="22"/>
      <c r="R9579" s="22"/>
      <c r="S9579" s="22"/>
      <c r="T9579" s="22"/>
      <c r="U9579" s="22"/>
      <c r="V9579" s="22"/>
      <c r="W9579" s="22"/>
      <c r="X9579" s="22"/>
      <c r="Y9579" s="22"/>
      <c r="Z9579" s="22"/>
      <c r="AA9579" s="22"/>
      <c r="AB9579" s="23"/>
      <c r="AC9579" s="23"/>
      <c r="AD9579" s="22"/>
      <c r="AE9579" s="24"/>
      <c r="AF9579" s="24"/>
      <c r="AG9579" s="24"/>
      <c r="AH9579" s="24"/>
      <c r="AI9579" s="24"/>
      <c r="AJ9579" s="24"/>
      <c r="AK9579" s="24"/>
      <c r="AL9579" s="24"/>
      <c r="AM9579" s="24"/>
      <c r="AN9579" s="24"/>
      <c r="AO9579" s="24"/>
      <c r="AP9579" s="24"/>
      <c r="AQ9579" s="24"/>
      <c r="AR9579" s="24"/>
      <c r="AS9579" s="24"/>
      <c r="AT9579" s="25"/>
      <c r="AV9579" s="26"/>
      <c r="AW9579" s="26"/>
      <c r="AX9579" s="27"/>
      <c r="AY9579" s="27"/>
      <c r="AZ9579" s="27"/>
      <c r="BA9579" s="27"/>
      <c r="BB9579" s="27"/>
      <c r="BC9579" s="27"/>
      <c r="BD9579" s="27"/>
      <c r="BE9579" s="27"/>
      <c r="BF9579" s="27"/>
      <c r="BG9579" s="27"/>
      <c r="BH9579" s="27"/>
      <c r="BI9579" s="27"/>
      <c r="BT9579" s="31"/>
      <c r="BU9579" s="32"/>
      <c r="BV9579" s="33"/>
      <c r="BW9579" s="32"/>
      <c r="BX9579" s="32"/>
      <c r="BY9579" s="34"/>
      <c r="CA9579" s="32"/>
      <c r="CB9579" s="32"/>
    </row>
    <row r="9580" spans="1:80">
      <c r="A9580" s="20"/>
      <c r="B9580" s="21"/>
      <c r="C9580" s="21"/>
      <c r="D9580" s="21"/>
      <c r="E9580" s="21"/>
      <c r="F9580" s="21"/>
      <c r="G9580" s="21"/>
      <c r="H9580" s="21"/>
      <c r="I9580" s="21"/>
      <c r="J9580" s="21"/>
      <c r="K9580" s="22"/>
      <c r="L9580" s="22"/>
      <c r="M9580" s="22"/>
      <c r="N9580" s="22"/>
      <c r="O9580" s="22"/>
      <c r="P9580" s="22"/>
      <c r="Q9580" s="22"/>
      <c r="R9580" s="22"/>
      <c r="S9580" s="22"/>
      <c r="T9580" s="22"/>
      <c r="U9580" s="22"/>
      <c r="V9580" s="22"/>
      <c r="W9580" s="22"/>
      <c r="X9580" s="22"/>
      <c r="Y9580" s="22"/>
      <c r="Z9580" s="22"/>
      <c r="AA9580" s="22"/>
      <c r="AB9580" s="23"/>
      <c r="AC9580" s="23"/>
      <c r="AD9580" s="22"/>
      <c r="AE9580" s="24"/>
      <c r="AF9580" s="24"/>
      <c r="AG9580" s="24"/>
      <c r="AH9580" s="24"/>
      <c r="AI9580" s="24"/>
      <c r="AJ9580" s="24"/>
      <c r="AK9580" s="24"/>
      <c r="AL9580" s="24"/>
      <c r="AM9580" s="24"/>
      <c r="AN9580" s="24"/>
      <c r="AO9580" s="24"/>
      <c r="AP9580" s="24"/>
      <c r="AQ9580" s="24"/>
      <c r="AR9580" s="24"/>
      <c r="AS9580" s="24"/>
      <c r="AT9580" s="25"/>
      <c r="AV9580" s="26"/>
      <c r="AW9580" s="26"/>
      <c r="AX9580" s="27"/>
      <c r="AY9580" s="27"/>
      <c r="AZ9580" s="27"/>
      <c r="BA9580" s="27"/>
      <c r="BB9580" s="27"/>
      <c r="BC9580" s="27"/>
      <c r="BD9580" s="27"/>
      <c r="BE9580" s="27"/>
      <c r="BF9580" s="27"/>
      <c r="BG9580" s="27"/>
      <c r="BH9580" s="27"/>
      <c r="BI9580" s="27"/>
      <c r="BT9580" s="31"/>
      <c r="BU9580" s="32"/>
      <c r="BV9580" s="33"/>
      <c r="BW9580" s="32"/>
      <c r="BX9580" s="32"/>
      <c r="BY9580" s="34"/>
      <c r="CA9580" s="32"/>
      <c r="CB9580" s="32"/>
    </row>
    <row r="9581" spans="1:80">
      <c r="A9581" s="20"/>
      <c r="B9581" s="21"/>
      <c r="C9581" s="21"/>
      <c r="D9581" s="21"/>
      <c r="E9581" s="21"/>
      <c r="F9581" s="21"/>
      <c r="G9581" s="21"/>
      <c r="H9581" s="21"/>
      <c r="I9581" s="21"/>
      <c r="J9581" s="21"/>
      <c r="K9581" s="22"/>
      <c r="L9581" s="22"/>
      <c r="M9581" s="22"/>
      <c r="N9581" s="22"/>
      <c r="O9581" s="22"/>
      <c r="P9581" s="22"/>
      <c r="Q9581" s="22"/>
      <c r="R9581" s="22"/>
      <c r="S9581" s="22"/>
      <c r="T9581" s="22"/>
      <c r="U9581" s="22"/>
      <c r="V9581" s="22"/>
      <c r="W9581" s="22"/>
      <c r="X9581" s="22"/>
      <c r="Y9581" s="22"/>
      <c r="Z9581" s="22"/>
      <c r="AA9581" s="22"/>
      <c r="AB9581" s="23"/>
      <c r="AC9581" s="23"/>
      <c r="AD9581" s="22"/>
      <c r="AE9581" s="24"/>
      <c r="AF9581" s="24"/>
      <c r="AG9581" s="24"/>
      <c r="AH9581" s="24"/>
      <c r="AI9581" s="24"/>
      <c r="AJ9581" s="24"/>
      <c r="AK9581" s="24"/>
      <c r="AL9581" s="24"/>
      <c r="AM9581" s="24"/>
      <c r="AN9581" s="24"/>
      <c r="AO9581" s="24"/>
      <c r="AP9581" s="24"/>
      <c r="AQ9581" s="24"/>
      <c r="AR9581" s="24"/>
      <c r="AS9581" s="24"/>
      <c r="AT9581" s="25"/>
      <c r="AV9581" s="26"/>
      <c r="AW9581" s="26"/>
      <c r="AX9581" s="27"/>
      <c r="AY9581" s="27"/>
      <c r="AZ9581" s="27"/>
      <c r="BA9581" s="27"/>
      <c r="BB9581" s="27"/>
      <c r="BC9581" s="27"/>
      <c r="BD9581" s="27"/>
      <c r="BE9581" s="27"/>
      <c r="BF9581" s="27"/>
      <c r="BG9581" s="27"/>
      <c r="BH9581" s="27"/>
      <c r="BI9581" s="27"/>
      <c r="BT9581" s="31"/>
      <c r="BU9581" s="32"/>
      <c r="BV9581" s="33"/>
      <c r="BW9581" s="32"/>
      <c r="BX9581" s="32"/>
      <c r="BY9581" s="34"/>
      <c r="CA9581" s="32"/>
      <c r="CB9581" s="32"/>
    </row>
    <row r="9582" spans="1:80">
      <c r="A9582" s="20"/>
      <c r="B9582" s="21"/>
      <c r="C9582" s="21"/>
      <c r="D9582" s="21"/>
      <c r="E9582" s="21"/>
      <c r="F9582" s="21"/>
      <c r="G9582" s="21"/>
      <c r="H9582" s="21"/>
      <c r="I9582" s="21"/>
      <c r="J9582" s="21"/>
      <c r="K9582" s="22"/>
      <c r="L9582" s="22"/>
      <c r="M9582" s="22"/>
      <c r="N9582" s="22"/>
      <c r="O9582" s="22"/>
      <c r="P9582" s="22"/>
      <c r="Q9582" s="22"/>
      <c r="R9582" s="22"/>
      <c r="S9582" s="22"/>
      <c r="T9582" s="22"/>
      <c r="U9582" s="22"/>
      <c r="V9582" s="22"/>
      <c r="W9582" s="22"/>
      <c r="X9582" s="22"/>
      <c r="Y9582" s="22"/>
      <c r="Z9582" s="22"/>
      <c r="AA9582" s="22"/>
      <c r="AB9582" s="23"/>
      <c r="AC9582" s="23"/>
      <c r="AD9582" s="22"/>
      <c r="AE9582" s="24"/>
      <c r="AF9582" s="24"/>
      <c r="AG9582" s="24"/>
      <c r="AH9582" s="24"/>
      <c r="AI9582" s="24"/>
      <c r="AJ9582" s="24"/>
      <c r="AK9582" s="24"/>
      <c r="AL9582" s="24"/>
      <c r="AM9582" s="24"/>
      <c r="AN9582" s="24"/>
      <c r="AO9582" s="24"/>
      <c r="AP9582" s="24"/>
      <c r="AQ9582" s="24"/>
      <c r="AR9582" s="24"/>
      <c r="AS9582" s="24"/>
      <c r="AT9582" s="25"/>
      <c r="AV9582" s="26"/>
      <c r="AW9582" s="26"/>
      <c r="AX9582" s="27"/>
      <c r="AY9582" s="27"/>
      <c r="AZ9582" s="27"/>
      <c r="BA9582" s="27"/>
      <c r="BB9582" s="27"/>
      <c r="BC9582" s="27"/>
      <c r="BD9582" s="27"/>
      <c r="BE9582" s="27"/>
      <c r="BF9582" s="27"/>
      <c r="BG9582" s="27"/>
      <c r="BH9582" s="27"/>
      <c r="BI9582" s="27"/>
      <c r="BT9582" s="31"/>
      <c r="BU9582" s="32"/>
      <c r="BV9582" s="33"/>
      <c r="BW9582" s="32"/>
      <c r="BX9582" s="32"/>
      <c r="BY9582" s="34"/>
      <c r="CA9582" s="32"/>
      <c r="CB9582" s="32"/>
    </row>
    <row r="9583" spans="1:80">
      <c r="A9583" s="20"/>
      <c r="B9583" s="21"/>
      <c r="C9583" s="21"/>
      <c r="D9583" s="21"/>
      <c r="E9583" s="21"/>
      <c r="F9583" s="21"/>
      <c r="G9583" s="21"/>
      <c r="H9583" s="21"/>
      <c r="I9583" s="21"/>
      <c r="J9583" s="21"/>
      <c r="K9583" s="22"/>
      <c r="L9583" s="22"/>
      <c r="M9583" s="22"/>
      <c r="N9583" s="22"/>
      <c r="O9583" s="22"/>
      <c r="P9583" s="22"/>
      <c r="Q9583" s="22"/>
      <c r="R9583" s="22"/>
      <c r="S9583" s="22"/>
      <c r="T9583" s="22"/>
      <c r="U9583" s="22"/>
      <c r="V9583" s="22"/>
      <c r="W9583" s="22"/>
      <c r="X9583" s="22"/>
      <c r="Y9583" s="22"/>
      <c r="Z9583" s="22"/>
      <c r="AA9583" s="22"/>
      <c r="AB9583" s="23"/>
      <c r="AC9583" s="23"/>
      <c r="AD9583" s="22"/>
      <c r="AE9583" s="24"/>
      <c r="AF9583" s="24"/>
      <c r="AG9583" s="24"/>
      <c r="AH9583" s="24"/>
      <c r="AI9583" s="24"/>
      <c r="AJ9583" s="24"/>
      <c r="AK9583" s="24"/>
      <c r="AL9583" s="24"/>
      <c r="AM9583" s="24"/>
      <c r="AN9583" s="24"/>
      <c r="AO9583" s="24"/>
      <c r="AP9583" s="24"/>
      <c r="AQ9583" s="24"/>
      <c r="AR9583" s="24"/>
      <c r="AS9583" s="24"/>
      <c r="AT9583" s="25"/>
      <c r="AV9583" s="26"/>
      <c r="AW9583" s="26"/>
      <c r="AX9583" s="27"/>
      <c r="AY9583" s="27"/>
      <c r="AZ9583" s="27"/>
      <c r="BA9583" s="27"/>
      <c r="BB9583" s="27"/>
      <c r="BC9583" s="27"/>
      <c r="BD9583" s="27"/>
      <c r="BE9583" s="27"/>
      <c r="BF9583" s="27"/>
      <c r="BG9583" s="27"/>
      <c r="BH9583" s="27"/>
      <c r="BI9583" s="27"/>
      <c r="BT9583" s="31"/>
      <c r="BU9583" s="32"/>
      <c r="BV9583" s="33"/>
      <c r="BW9583" s="32"/>
      <c r="BX9583" s="32"/>
      <c r="BY9583" s="34"/>
      <c r="CA9583" s="32"/>
      <c r="CB9583" s="32"/>
    </row>
    <row r="9584" spans="1:80">
      <c r="A9584" s="20"/>
      <c r="B9584" s="21"/>
      <c r="C9584" s="21"/>
      <c r="D9584" s="21"/>
      <c r="E9584" s="21"/>
      <c r="F9584" s="21"/>
      <c r="G9584" s="21"/>
      <c r="H9584" s="21"/>
      <c r="I9584" s="21"/>
      <c r="J9584" s="21"/>
      <c r="K9584" s="22"/>
      <c r="L9584" s="22"/>
      <c r="M9584" s="22"/>
      <c r="N9584" s="22"/>
      <c r="O9584" s="22"/>
      <c r="P9584" s="22"/>
      <c r="Q9584" s="22"/>
      <c r="R9584" s="22"/>
      <c r="S9584" s="22"/>
      <c r="T9584" s="22"/>
      <c r="U9584" s="22"/>
      <c r="V9584" s="22"/>
      <c r="W9584" s="22"/>
      <c r="X9584" s="22"/>
      <c r="Y9584" s="22"/>
      <c r="Z9584" s="22"/>
      <c r="AA9584" s="22"/>
      <c r="AB9584" s="23"/>
      <c r="AC9584" s="23"/>
      <c r="AD9584" s="22"/>
      <c r="AE9584" s="24"/>
      <c r="AF9584" s="24"/>
      <c r="AG9584" s="24"/>
      <c r="AH9584" s="24"/>
      <c r="AI9584" s="24"/>
      <c r="AJ9584" s="24"/>
      <c r="AK9584" s="24"/>
      <c r="AL9584" s="24"/>
      <c r="AM9584" s="24"/>
      <c r="AN9584" s="24"/>
      <c r="AO9584" s="24"/>
      <c r="AP9584" s="24"/>
      <c r="AQ9584" s="24"/>
      <c r="AR9584" s="24"/>
      <c r="AS9584" s="24"/>
      <c r="AT9584" s="25"/>
      <c r="AV9584" s="26"/>
      <c r="AW9584" s="26"/>
      <c r="AX9584" s="27"/>
      <c r="AY9584" s="27"/>
      <c r="AZ9584" s="27"/>
      <c r="BA9584" s="27"/>
      <c r="BB9584" s="27"/>
      <c r="BC9584" s="27"/>
      <c r="BD9584" s="27"/>
      <c r="BE9584" s="27"/>
      <c r="BF9584" s="27"/>
      <c r="BG9584" s="27"/>
      <c r="BH9584" s="27"/>
      <c r="BI9584" s="27"/>
      <c r="BT9584" s="31"/>
      <c r="BU9584" s="32"/>
      <c r="BV9584" s="33"/>
      <c r="BW9584" s="32"/>
      <c r="BX9584" s="32"/>
      <c r="BY9584" s="34"/>
      <c r="CA9584" s="32"/>
      <c r="CB9584" s="32"/>
    </row>
    <row r="9585" spans="1:80">
      <c r="A9585" s="20"/>
      <c r="B9585" s="21"/>
      <c r="C9585" s="21"/>
      <c r="D9585" s="21"/>
      <c r="E9585" s="21"/>
      <c r="F9585" s="21"/>
      <c r="G9585" s="21"/>
      <c r="H9585" s="21"/>
      <c r="I9585" s="21"/>
      <c r="J9585" s="21"/>
      <c r="K9585" s="22"/>
      <c r="L9585" s="22"/>
      <c r="M9585" s="22"/>
      <c r="N9585" s="22"/>
      <c r="O9585" s="22"/>
      <c r="P9585" s="22"/>
      <c r="Q9585" s="22"/>
      <c r="R9585" s="22"/>
      <c r="S9585" s="22"/>
      <c r="T9585" s="22"/>
      <c r="U9585" s="22"/>
      <c r="V9585" s="22"/>
      <c r="W9585" s="22"/>
      <c r="X9585" s="22"/>
      <c r="Y9585" s="22"/>
      <c r="Z9585" s="22"/>
      <c r="AA9585" s="22"/>
      <c r="AB9585" s="23"/>
      <c r="AC9585" s="23"/>
      <c r="AD9585" s="22"/>
      <c r="AE9585" s="24"/>
      <c r="AF9585" s="24"/>
      <c r="AG9585" s="24"/>
      <c r="AH9585" s="24"/>
      <c r="AI9585" s="24"/>
      <c r="AJ9585" s="24"/>
      <c r="AK9585" s="24"/>
      <c r="AL9585" s="24"/>
      <c r="AM9585" s="24"/>
      <c r="AN9585" s="24"/>
      <c r="AO9585" s="24"/>
      <c r="AP9585" s="24"/>
      <c r="AQ9585" s="24"/>
      <c r="AR9585" s="24"/>
      <c r="AS9585" s="24"/>
      <c r="AT9585" s="25"/>
      <c r="AV9585" s="26"/>
      <c r="AW9585" s="26"/>
      <c r="AX9585" s="27"/>
      <c r="AY9585" s="27"/>
      <c r="AZ9585" s="27"/>
      <c r="BA9585" s="27"/>
      <c r="BB9585" s="27"/>
      <c r="BC9585" s="27"/>
      <c r="BD9585" s="27"/>
      <c r="BE9585" s="27"/>
      <c r="BF9585" s="27"/>
      <c r="BG9585" s="27"/>
      <c r="BH9585" s="27"/>
      <c r="BI9585" s="27"/>
      <c r="BT9585" s="31"/>
      <c r="BU9585" s="32"/>
      <c r="BV9585" s="33"/>
      <c r="BW9585" s="32"/>
      <c r="BX9585" s="32"/>
      <c r="BY9585" s="34"/>
      <c r="CA9585" s="32"/>
      <c r="CB9585" s="32"/>
    </row>
    <row r="9586" spans="1:80">
      <c r="A9586" s="20"/>
      <c r="B9586" s="21"/>
      <c r="C9586" s="21"/>
      <c r="D9586" s="21"/>
      <c r="E9586" s="21"/>
      <c r="F9586" s="21"/>
      <c r="G9586" s="21"/>
      <c r="H9586" s="21"/>
      <c r="I9586" s="21"/>
      <c r="J9586" s="21"/>
      <c r="K9586" s="22"/>
      <c r="L9586" s="22"/>
      <c r="M9586" s="22"/>
      <c r="N9586" s="22"/>
      <c r="O9586" s="22"/>
      <c r="P9586" s="22"/>
      <c r="Q9586" s="22"/>
      <c r="R9586" s="22"/>
      <c r="S9586" s="22"/>
      <c r="T9586" s="22"/>
      <c r="U9586" s="22"/>
      <c r="V9586" s="22"/>
      <c r="W9586" s="22"/>
      <c r="X9586" s="22"/>
      <c r="Y9586" s="22"/>
      <c r="Z9586" s="22"/>
      <c r="AA9586" s="22"/>
      <c r="AB9586" s="23"/>
      <c r="AC9586" s="23"/>
      <c r="AD9586" s="22"/>
      <c r="AE9586" s="24"/>
      <c r="AF9586" s="24"/>
      <c r="AG9586" s="24"/>
      <c r="AH9586" s="24"/>
      <c r="AI9586" s="24"/>
      <c r="AJ9586" s="24"/>
      <c r="AK9586" s="24"/>
      <c r="AL9586" s="24"/>
      <c r="AM9586" s="24"/>
      <c r="AN9586" s="24"/>
      <c r="AO9586" s="24"/>
      <c r="AP9586" s="24"/>
      <c r="AQ9586" s="24"/>
      <c r="AR9586" s="24"/>
      <c r="AS9586" s="24"/>
      <c r="AT9586" s="25"/>
      <c r="AV9586" s="26"/>
      <c r="AW9586" s="26"/>
      <c r="AX9586" s="27"/>
      <c r="AY9586" s="27"/>
      <c r="AZ9586" s="27"/>
      <c r="BA9586" s="27"/>
      <c r="BB9586" s="27"/>
      <c r="BC9586" s="27"/>
      <c r="BD9586" s="27"/>
      <c r="BE9586" s="27"/>
      <c r="BF9586" s="27"/>
      <c r="BG9586" s="27"/>
      <c r="BH9586" s="27"/>
      <c r="BI9586" s="27"/>
      <c r="BT9586" s="31"/>
      <c r="BU9586" s="32"/>
      <c r="BV9586" s="33"/>
      <c r="BW9586" s="32"/>
      <c r="BX9586" s="32"/>
      <c r="BY9586" s="34"/>
      <c r="CA9586" s="32"/>
      <c r="CB9586" s="32"/>
    </row>
    <row r="9587" spans="1:80">
      <c r="A9587" s="20"/>
      <c r="B9587" s="21"/>
      <c r="C9587" s="21"/>
      <c r="D9587" s="21"/>
      <c r="E9587" s="21"/>
      <c r="F9587" s="21"/>
      <c r="G9587" s="21"/>
      <c r="H9587" s="21"/>
      <c r="I9587" s="21"/>
      <c r="J9587" s="21"/>
      <c r="K9587" s="22"/>
      <c r="L9587" s="22"/>
      <c r="M9587" s="22"/>
      <c r="N9587" s="22"/>
      <c r="O9587" s="22"/>
      <c r="P9587" s="22"/>
      <c r="Q9587" s="22"/>
      <c r="R9587" s="22"/>
      <c r="S9587" s="22"/>
      <c r="T9587" s="22"/>
      <c r="U9587" s="22"/>
      <c r="V9587" s="22"/>
      <c r="W9587" s="22"/>
      <c r="X9587" s="22"/>
      <c r="Y9587" s="22"/>
      <c r="Z9587" s="22"/>
      <c r="AA9587" s="22"/>
      <c r="AB9587" s="23"/>
      <c r="AC9587" s="23"/>
      <c r="AD9587" s="22"/>
      <c r="AE9587" s="24"/>
      <c r="AF9587" s="24"/>
      <c r="AG9587" s="24"/>
      <c r="AH9587" s="24"/>
      <c r="AI9587" s="24"/>
      <c r="AJ9587" s="24"/>
      <c r="AK9587" s="24"/>
      <c r="AL9587" s="24"/>
      <c r="AM9587" s="24"/>
      <c r="AN9587" s="24"/>
      <c r="AO9587" s="24"/>
      <c r="AP9587" s="24"/>
      <c r="AQ9587" s="24"/>
      <c r="AR9587" s="24"/>
      <c r="AS9587" s="24"/>
      <c r="AT9587" s="25"/>
      <c r="AV9587" s="26"/>
      <c r="AW9587" s="26"/>
      <c r="AX9587" s="27"/>
      <c r="AY9587" s="27"/>
      <c r="AZ9587" s="27"/>
      <c r="BA9587" s="27"/>
      <c r="BB9587" s="27"/>
      <c r="BC9587" s="27"/>
      <c r="BD9587" s="27"/>
      <c r="BE9587" s="27"/>
      <c r="BF9587" s="27"/>
      <c r="BG9587" s="27"/>
      <c r="BH9587" s="27"/>
      <c r="BI9587" s="27"/>
      <c r="BT9587" s="31"/>
      <c r="BU9587" s="32"/>
      <c r="BV9587" s="33"/>
      <c r="BW9587" s="32"/>
      <c r="BX9587" s="32"/>
      <c r="BY9587" s="34"/>
      <c r="CA9587" s="32"/>
      <c r="CB9587" s="32"/>
    </row>
    <row r="9588" spans="1:80">
      <c r="A9588" s="20"/>
      <c r="B9588" s="21"/>
      <c r="C9588" s="21"/>
      <c r="D9588" s="21"/>
      <c r="E9588" s="21"/>
      <c r="F9588" s="21"/>
      <c r="G9588" s="21"/>
      <c r="H9588" s="21"/>
      <c r="I9588" s="21"/>
      <c r="J9588" s="21"/>
      <c r="K9588" s="22"/>
      <c r="L9588" s="22"/>
      <c r="M9588" s="22"/>
      <c r="N9588" s="22"/>
      <c r="O9588" s="22"/>
      <c r="P9588" s="22"/>
      <c r="Q9588" s="22"/>
      <c r="R9588" s="22"/>
      <c r="S9588" s="22"/>
      <c r="T9588" s="22"/>
      <c r="U9588" s="22"/>
      <c r="V9588" s="22"/>
      <c r="W9588" s="22"/>
      <c r="X9588" s="22"/>
      <c r="Y9588" s="22"/>
      <c r="Z9588" s="22"/>
      <c r="AA9588" s="22"/>
      <c r="AB9588" s="23"/>
      <c r="AC9588" s="23"/>
      <c r="AD9588" s="22"/>
      <c r="AE9588" s="24"/>
      <c r="AF9588" s="24"/>
      <c r="AG9588" s="24"/>
      <c r="AH9588" s="24"/>
      <c r="AI9588" s="24"/>
      <c r="AJ9588" s="24"/>
      <c r="AK9588" s="24"/>
      <c r="AL9588" s="24"/>
      <c r="AM9588" s="24"/>
      <c r="AN9588" s="24"/>
      <c r="AO9588" s="24"/>
      <c r="AP9588" s="24"/>
      <c r="AQ9588" s="24"/>
      <c r="AR9588" s="24"/>
      <c r="AS9588" s="24"/>
      <c r="AT9588" s="25"/>
      <c r="AV9588" s="26"/>
      <c r="AW9588" s="26"/>
      <c r="AX9588" s="27"/>
      <c r="AY9588" s="27"/>
      <c r="AZ9588" s="27"/>
      <c r="BA9588" s="27"/>
      <c r="BB9588" s="27"/>
      <c r="BC9588" s="27"/>
      <c r="BD9588" s="27"/>
      <c r="BE9588" s="27"/>
      <c r="BF9588" s="27"/>
      <c r="BG9588" s="27"/>
      <c r="BH9588" s="27"/>
      <c r="BI9588" s="27"/>
      <c r="BT9588" s="31"/>
      <c r="BU9588" s="32"/>
      <c r="BV9588" s="33"/>
      <c r="BW9588" s="32"/>
      <c r="BX9588" s="32"/>
      <c r="BY9588" s="34"/>
      <c r="CA9588" s="32"/>
      <c r="CB9588" s="32"/>
    </row>
    <row r="9589" spans="1:80">
      <c r="A9589" s="20"/>
      <c r="B9589" s="21"/>
      <c r="C9589" s="21"/>
      <c r="D9589" s="21"/>
      <c r="E9589" s="21"/>
      <c r="F9589" s="21"/>
      <c r="G9589" s="21"/>
      <c r="H9589" s="21"/>
      <c r="I9589" s="21"/>
      <c r="J9589" s="21"/>
      <c r="K9589" s="22"/>
      <c r="L9589" s="22"/>
      <c r="M9589" s="22"/>
      <c r="N9589" s="22"/>
      <c r="O9589" s="22"/>
      <c r="P9589" s="22"/>
      <c r="Q9589" s="22"/>
      <c r="R9589" s="22"/>
      <c r="S9589" s="22"/>
      <c r="T9589" s="22"/>
      <c r="U9589" s="22"/>
      <c r="V9589" s="22"/>
      <c r="W9589" s="22"/>
      <c r="X9589" s="22"/>
      <c r="Y9589" s="22"/>
      <c r="Z9589" s="22"/>
      <c r="AA9589" s="22"/>
      <c r="AB9589" s="23"/>
      <c r="AC9589" s="23"/>
      <c r="AD9589" s="22"/>
      <c r="AE9589" s="24"/>
      <c r="AF9589" s="24"/>
      <c r="AG9589" s="24"/>
      <c r="AH9589" s="24"/>
      <c r="AI9589" s="24"/>
      <c r="AJ9589" s="24"/>
      <c r="AK9589" s="24"/>
      <c r="AL9589" s="24"/>
      <c r="AM9589" s="24"/>
      <c r="AN9589" s="24"/>
      <c r="AO9589" s="24"/>
      <c r="AP9589" s="24"/>
      <c r="AQ9589" s="24"/>
      <c r="AR9589" s="24"/>
      <c r="AS9589" s="24"/>
      <c r="AT9589" s="25"/>
      <c r="AV9589" s="26"/>
      <c r="AW9589" s="26"/>
      <c r="AX9589" s="27"/>
      <c r="AY9589" s="27"/>
      <c r="AZ9589" s="27"/>
      <c r="BA9589" s="27"/>
      <c r="BB9589" s="27"/>
      <c r="BC9589" s="27"/>
      <c r="BD9589" s="27"/>
      <c r="BE9589" s="27"/>
      <c r="BF9589" s="27"/>
      <c r="BG9589" s="27"/>
      <c r="BH9589" s="27"/>
      <c r="BI9589" s="27"/>
      <c r="BT9589" s="31"/>
      <c r="BU9589" s="32"/>
      <c r="BV9589" s="33"/>
      <c r="BW9589" s="32"/>
      <c r="BX9589" s="32"/>
      <c r="BY9589" s="34"/>
      <c r="CA9589" s="32"/>
      <c r="CB9589" s="32"/>
    </row>
    <row r="9590" spans="1:80">
      <c r="A9590" s="20"/>
      <c r="B9590" s="21"/>
      <c r="C9590" s="21"/>
      <c r="D9590" s="21"/>
      <c r="E9590" s="21"/>
      <c r="F9590" s="21"/>
      <c r="G9590" s="21"/>
      <c r="H9590" s="21"/>
      <c r="I9590" s="21"/>
      <c r="J9590" s="21"/>
      <c r="K9590" s="22"/>
      <c r="L9590" s="22"/>
      <c r="M9590" s="22"/>
      <c r="N9590" s="22"/>
      <c r="O9590" s="22"/>
      <c r="P9590" s="22"/>
      <c r="Q9590" s="22"/>
      <c r="R9590" s="22"/>
      <c r="S9590" s="22"/>
      <c r="T9590" s="22"/>
      <c r="U9590" s="22"/>
      <c r="V9590" s="22"/>
      <c r="W9590" s="22"/>
      <c r="X9590" s="22"/>
      <c r="Y9590" s="22"/>
      <c r="Z9590" s="22"/>
      <c r="AA9590" s="22"/>
      <c r="AB9590" s="23"/>
      <c r="AC9590" s="23"/>
      <c r="AD9590" s="22"/>
      <c r="AE9590" s="24"/>
      <c r="AF9590" s="24"/>
      <c r="AG9590" s="24"/>
      <c r="AH9590" s="24"/>
      <c r="AI9590" s="24"/>
      <c r="AJ9590" s="24"/>
      <c r="AK9590" s="24"/>
      <c r="AL9590" s="24"/>
      <c r="AM9590" s="24"/>
      <c r="AN9590" s="24"/>
      <c r="AO9590" s="24"/>
      <c r="AP9590" s="24"/>
      <c r="AQ9590" s="24"/>
      <c r="AR9590" s="24"/>
      <c r="AS9590" s="24"/>
      <c r="AT9590" s="25"/>
      <c r="AV9590" s="26"/>
      <c r="AW9590" s="26"/>
      <c r="AX9590" s="27"/>
      <c r="AY9590" s="27"/>
      <c r="AZ9590" s="27"/>
      <c r="BA9590" s="27"/>
      <c r="BB9590" s="27"/>
      <c r="BC9590" s="27"/>
      <c r="BD9590" s="27"/>
      <c r="BE9590" s="27"/>
      <c r="BF9590" s="27"/>
      <c r="BG9590" s="27"/>
      <c r="BH9590" s="27"/>
      <c r="BI9590" s="27"/>
      <c r="BT9590" s="31"/>
      <c r="BU9590" s="32"/>
      <c r="BV9590" s="33"/>
      <c r="BW9590" s="32"/>
      <c r="BX9590" s="32"/>
      <c r="BY9590" s="34"/>
      <c r="CA9590" s="32"/>
      <c r="CB9590" s="32"/>
    </row>
    <row r="9591" spans="1:80">
      <c r="A9591" s="20"/>
      <c r="B9591" s="21"/>
      <c r="C9591" s="21"/>
      <c r="D9591" s="21"/>
      <c r="E9591" s="21"/>
      <c r="F9591" s="21"/>
      <c r="G9591" s="21"/>
      <c r="H9591" s="21"/>
      <c r="I9591" s="21"/>
      <c r="J9591" s="21"/>
      <c r="K9591" s="22"/>
      <c r="L9591" s="22"/>
      <c r="M9591" s="22"/>
      <c r="N9591" s="22"/>
      <c r="O9591" s="22"/>
      <c r="P9591" s="22"/>
      <c r="Q9591" s="22"/>
      <c r="R9591" s="22"/>
      <c r="S9591" s="22"/>
      <c r="T9591" s="22"/>
      <c r="U9591" s="22"/>
      <c r="V9591" s="22"/>
      <c r="W9591" s="22"/>
      <c r="X9591" s="22"/>
      <c r="Y9591" s="22"/>
      <c r="Z9591" s="22"/>
      <c r="AA9591" s="22"/>
      <c r="AB9591" s="23"/>
      <c r="AC9591" s="23"/>
      <c r="AD9591" s="22"/>
      <c r="AE9591" s="24"/>
      <c r="AF9591" s="24"/>
      <c r="AG9591" s="24"/>
      <c r="AH9591" s="24"/>
      <c r="AI9591" s="24"/>
      <c r="AJ9591" s="24"/>
      <c r="AK9591" s="24"/>
      <c r="AL9591" s="24"/>
      <c r="AM9591" s="24"/>
      <c r="AN9591" s="24"/>
      <c r="AO9591" s="24"/>
      <c r="AP9591" s="24"/>
      <c r="AQ9591" s="24"/>
      <c r="AR9591" s="24"/>
      <c r="AS9591" s="24"/>
      <c r="AT9591" s="25"/>
      <c r="AV9591" s="26"/>
      <c r="AW9591" s="26"/>
      <c r="AX9591" s="27"/>
      <c r="AY9591" s="27"/>
      <c r="AZ9591" s="27"/>
      <c r="BA9591" s="27"/>
      <c r="BB9591" s="27"/>
      <c r="BC9591" s="27"/>
      <c r="BD9591" s="27"/>
      <c r="BE9591" s="27"/>
      <c r="BF9591" s="27"/>
      <c r="BG9591" s="27"/>
      <c r="BH9591" s="27"/>
      <c r="BI9591" s="27"/>
      <c r="BT9591" s="31"/>
      <c r="BU9591" s="32"/>
      <c r="BV9591" s="33"/>
      <c r="BW9591" s="32"/>
      <c r="BX9591" s="32"/>
      <c r="BY9591" s="34"/>
      <c r="CA9591" s="32"/>
      <c r="CB9591" s="32"/>
    </row>
    <row r="9592" spans="1:80">
      <c r="A9592" s="20"/>
      <c r="B9592" s="21"/>
      <c r="C9592" s="21"/>
      <c r="D9592" s="21"/>
      <c r="E9592" s="21"/>
      <c r="F9592" s="21"/>
      <c r="G9592" s="21"/>
      <c r="H9592" s="21"/>
      <c r="I9592" s="21"/>
      <c r="J9592" s="21"/>
      <c r="K9592" s="22"/>
      <c r="L9592" s="22"/>
      <c r="M9592" s="22"/>
      <c r="N9592" s="22"/>
      <c r="O9592" s="22"/>
      <c r="P9592" s="22"/>
      <c r="Q9592" s="22"/>
      <c r="R9592" s="22"/>
      <c r="S9592" s="22"/>
      <c r="T9592" s="22"/>
      <c r="U9592" s="22"/>
      <c r="V9592" s="22"/>
      <c r="W9592" s="22"/>
      <c r="X9592" s="22"/>
      <c r="Y9592" s="22"/>
      <c r="Z9592" s="22"/>
      <c r="AA9592" s="22"/>
      <c r="AB9592" s="23"/>
      <c r="AC9592" s="23"/>
      <c r="AD9592" s="22"/>
      <c r="AE9592" s="24"/>
      <c r="AF9592" s="24"/>
      <c r="AG9592" s="24"/>
      <c r="AH9592" s="24"/>
      <c r="AI9592" s="24"/>
      <c r="AJ9592" s="24"/>
      <c r="AK9592" s="24"/>
      <c r="AL9592" s="24"/>
      <c r="AM9592" s="24"/>
      <c r="AN9592" s="24"/>
      <c r="AO9592" s="24"/>
      <c r="AP9592" s="24"/>
      <c r="AQ9592" s="24"/>
      <c r="AR9592" s="24"/>
      <c r="AS9592" s="24"/>
      <c r="AT9592" s="25"/>
      <c r="AV9592" s="26"/>
      <c r="AW9592" s="26"/>
      <c r="AX9592" s="27"/>
      <c r="AY9592" s="27"/>
      <c r="AZ9592" s="27"/>
      <c r="BA9592" s="27"/>
      <c r="BB9592" s="27"/>
      <c r="BC9592" s="27"/>
      <c r="BD9592" s="27"/>
      <c r="BE9592" s="27"/>
      <c r="BF9592" s="27"/>
      <c r="BG9592" s="27"/>
      <c r="BH9592" s="27"/>
      <c r="BI9592" s="27"/>
      <c r="BT9592" s="31"/>
      <c r="BU9592" s="32"/>
      <c r="BV9592" s="33"/>
      <c r="BW9592" s="32"/>
      <c r="BX9592" s="32"/>
      <c r="BY9592" s="34"/>
      <c r="CA9592" s="32"/>
      <c r="CB9592" s="32"/>
    </row>
    <row r="9593" spans="1:80">
      <c r="A9593" s="20"/>
      <c r="B9593" s="21"/>
      <c r="C9593" s="21"/>
      <c r="D9593" s="21"/>
      <c r="E9593" s="21"/>
      <c r="F9593" s="21"/>
      <c r="G9593" s="21"/>
      <c r="H9593" s="21"/>
      <c r="I9593" s="21"/>
      <c r="J9593" s="21"/>
      <c r="K9593" s="22"/>
      <c r="L9593" s="22"/>
      <c r="M9593" s="22"/>
      <c r="N9593" s="22"/>
      <c r="O9593" s="22"/>
      <c r="P9593" s="22"/>
      <c r="Q9593" s="22"/>
      <c r="R9593" s="22"/>
      <c r="S9593" s="22"/>
      <c r="T9593" s="22"/>
      <c r="U9593" s="22"/>
      <c r="V9593" s="22"/>
      <c r="W9593" s="22"/>
      <c r="X9593" s="22"/>
      <c r="Y9593" s="22"/>
      <c r="Z9593" s="22"/>
      <c r="AA9593" s="22"/>
      <c r="AB9593" s="23"/>
      <c r="AC9593" s="23"/>
      <c r="AD9593" s="22"/>
      <c r="AE9593" s="24"/>
      <c r="AF9593" s="24"/>
      <c r="AG9593" s="24"/>
      <c r="AH9593" s="24"/>
      <c r="AI9593" s="24"/>
      <c r="AJ9593" s="24"/>
      <c r="AK9593" s="24"/>
      <c r="AL9593" s="24"/>
      <c r="AM9593" s="24"/>
      <c r="AN9593" s="24"/>
      <c r="AO9593" s="24"/>
      <c r="AP9593" s="24"/>
      <c r="AQ9593" s="24"/>
      <c r="AR9593" s="24"/>
      <c r="AS9593" s="24"/>
      <c r="AT9593" s="25"/>
      <c r="AV9593" s="26"/>
      <c r="AW9593" s="26"/>
      <c r="AX9593" s="27"/>
      <c r="AY9593" s="27"/>
      <c r="AZ9593" s="27"/>
      <c r="BA9593" s="27"/>
      <c r="BB9593" s="27"/>
      <c r="BC9593" s="27"/>
      <c r="BD9593" s="27"/>
      <c r="BE9593" s="27"/>
      <c r="BF9593" s="27"/>
      <c r="BG9593" s="27"/>
      <c r="BH9593" s="27"/>
      <c r="BI9593" s="27"/>
      <c r="BT9593" s="31"/>
      <c r="BU9593" s="32"/>
      <c r="BV9593" s="33"/>
      <c r="BW9593" s="32"/>
      <c r="BX9593" s="32"/>
      <c r="BY9593" s="34"/>
      <c r="CA9593" s="32"/>
      <c r="CB9593" s="32"/>
    </row>
    <row r="9594" spans="1:80">
      <c r="A9594" s="20"/>
      <c r="B9594" s="21"/>
      <c r="C9594" s="21"/>
      <c r="D9594" s="21"/>
      <c r="E9594" s="21"/>
      <c r="F9594" s="21"/>
      <c r="G9594" s="21"/>
      <c r="H9594" s="21"/>
      <c r="I9594" s="21"/>
      <c r="J9594" s="21"/>
      <c r="K9594" s="22"/>
      <c r="L9594" s="22"/>
      <c r="M9594" s="22"/>
      <c r="N9594" s="22"/>
      <c r="O9594" s="22"/>
      <c r="P9594" s="22"/>
      <c r="Q9594" s="22"/>
      <c r="R9594" s="22"/>
      <c r="S9594" s="22"/>
      <c r="T9594" s="22"/>
      <c r="U9594" s="22"/>
      <c r="V9594" s="22"/>
      <c r="W9594" s="22"/>
      <c r="X9594" s="22"/>
      <c r="Y9594" s="22"/>
      <c r="Z9594" s="22"/>
      <c r="AA9594" s="22"/>
      <c r="AB9594" s="23"/>
      <c r="AC9594" s="23"/>
      <c r="AD9594" s="22"/>
      <c r="AE9594" s="24"/>
      <c r="AF9594" s="24"/>
      <c r="AG9594" s="24"/>
      <c r="AH9594" s="24"/>
      <c r="AI9594" s="24"/>
      <c r="AJ9594" s="24"/>
      <c r="AK9594" s="24"/>
      <c r="AL9594" s="24"/>
      <c r="AM9594" s="24"/>
      <c r="AN9594" s="24"/>
      <c r="AO9594" s="24"/>
      <c r="AP9594" s="24"/>
      <c r="AQ9594" s="24"/>
      <c r="AR9594" s="24"/>
      <c r="AS9594" s="24"/>
      <c r="AT9594" s="25"/>
      <c r="AV9594" s="26"/>
      <c r="AW9594" s="26"/>
      <c r="AX9594" s="27"/>
      <c r="AY9594" s="27"/>
      <c r="AZ9594" s="27"/>
      <c r="BA9594" s="27"/>
      <c r="BB9594" s="27"/>
      <c r="BC9594" s="27"/>
      <c r="BD9594" s="27"/>
      <c r="BE9594" s="27"/>
      <c r="BF9594" s="27"/>
      <c r="BG9594" s="27"/>
      <c r="BH9594" s="27"/>
      <c r="BI9594" s="27"/>
      <c r="BT9594" s="31"/>
      <c r="BU9594" s="32"/>
      <c r="BV9594" s="33"/>
      <c r="BW9594" s="32"/>
      <c r="BX9594" s="32"/>
      <c r="BY9594" s="34"/>
      <c r="CA9594" s="32"/>
      <c r="CB9594" s="32"/>
    </row>
    <row r="9595" spans="1:80">
      <c r="A9595" s="20"/>
      <c r="B9595" s="21"/>
      <c r="C9595" s="21"/>
      <c r="D9595" s="21"/>
      <c r="E9595" s="21"/>
      <c r="F9595" s="21"/>
      <c r="G9595" s="21"/>
      <c r="H9595" s="21"/>
      <c r="I9595" s="21"/>
      <c r="J9595" s="21"/>
      <c r="K9595" s="22"/>
      <c r="L9595" s="22"/>
      <c r="M9595" s="22"/>
      <c r="N9595" s="22"/>
      <c r="O9595" s="22"/>
      <c r="P9595" s="22"/>
      <c r="Q9595" s="22"/>
      <c r="R9595" s="22"/>
      <c r="S9595" s="22"/>
      <c r="T9595" s="22"/>
      <c r="U9595" s="22"/>
      <c r="V9595" s="22"/>
      <c r="W9595" s="22"/>
      <c r="X9595" s="22"/>
      <c r="Y9595" s="22"/>
      <c r="Z9595" s="22"/>
      <c r="AA9595" s="22"/>
      <c r="AB9595" s="23"/>
      <c r="AC9595" s="23"/>
      <c r="AD9595" s="22"/>
      <c r="AE9595" s="24"/>
      <c r="AF9595" s="24"/>
      <c r="AG9595" s="24"/>
      <c r="AH9595" s="24"/>
      <c r="AI9595" s="24"/>
      <c r="AJ9595" s="24"/>
      <c r="AK9595" s="24"/>
      <c r="AL9595" s="24"/>
      <c r="AM9595" s="24"/>
      <c r="AN9595" s="24"/>
      <c r="AO9595" s="24"/>
      <c r="AP9595" s="24"/>
      <c r="AQ9595" s="24"/>
      <c r="AR9595" s="24"/>
      <c r="AS9595" s="24"/>
      <c r="AT9595" s="25"/>
      <c r="AV9595" s="26"/>
      <c r="AW9595" s="26"/>
      <c r="AX9595" s="27"/>
      <c r="AY9595" s="27"/>
      <c r="AZ9595" s="27"/>
      <c r="BA9595" s="27"/>
      <c r="BB9595" s="27"/>
      <c r="BC9595" s="27"/>
      <c r="BD9595" s="27"/>
      <c r="BE9595" s="27"/>
      <c r="BF9595" s="27"/>
      <c r="BG9595" s="27"/>
      <c r="BH9595" s="27"/>
      <c r="BI9595" s="27"/>
      <c r="BT9595" s="31"/>
      <c r="BU9595" s="32"/>
      <c r="BV9595" s="33"/>
      <c r="BW9595" s="32"/>
      <c r="BX9595" s="32"/>
      <c r="BY9595" s="34"/>
      <c r="CA9595" s="32"/>
      <c r="CB9595" s="32"/>
    </row>
    <row r="9596" spans="1:80">
      <c r="A9596" s="20"/>
      <c r="B9596" s="21"/>
      <c r="C9596" s="21"/>
      <c r="D9596" s="21"/>
      <c r="E9596" s="21"/>
      <c r="F9596" s="21"/>
      <c r="G9596" s="21"/>
      <c r="H9596" s="21"/>
      <c r="I9596" s="21"/>
      <c r="J9596" s="21"/>
      <c r="K9596" s="22"/>
      <c r="L9596" s="22"/>
      <c r="M9596" s="22"/>
      <c r="N9596" s="22"/>
      <c r="O9596" s="22"/>
      <c r="P9596" s="22"/>
      <c r="Q9596" s="22"/>
      <c r="R9596" s="22"/>
      <c r="S9596" s="22"/>
      <c r="T9596" s="22"/>
      <c r="U9596" s="22"/>
      <c r="V9596" s="22"/>
      <c r="W9596" s="22"/>
      <c r="X9596" s="22"/>
      <c r="Y9596" s="22"/>
      <c r="Z9596" s="22"/>
      <c r="AA9596" s="22"/>
      <c r="AB9596" s="23"/>
      <c r="AC9596" s="23"/>
      <c r="AD9596" s="22"/>
      <c r="AE9596" s="24"/>
      <c r="AF9596" s="24"/>
      <c r="AG9596" s="24"/>
      <c r="AH9596" s="24"/>
      <c r="AI9596" s="24"/>
      <c r="AJ9596" s="24"/>
      <c r="AK9596" s="24"/>
      <c r="AL9596" s="24"/>
      <c r="AM9596" s="24"/>
      <c r="AN9596" s="24"/>
      <c r="AO9596" s="24"/>
      <c r="AP9596" s="24"/>
      <c r="AQ9596" s="24"/>
      <c r="AR9596" s="24"/>
      <c r="AS9596" s="24"/>
      <c r="AT9596" s="25"/>
      <c r="AV9596" s="26"/>
      <c r="AW9596" s="26"/>
      <c r="AX9596" s="27"/>
      <c r="AY9596" s="27"/>
      <c r="AZ9596" s="27"/>
      <c r="BA9596" s="27"/>
      <c r="BB9596" s="27"/>
      <c r="BC9596" s="27"/>
      <c r="BD9596" s="27"/>
      <c r="BE9596" s="27"/>
      <c r="BF9596" s="27"/>
      <c r="BG9596" s="27"/>
      <c r="BH9596" s="27"/>
      <c r="BI9596" s="27"/>
      <c r="BT9596" s="31"/>
      <c r="BU9596" s="32"/>
      <c r="BV9596" s="33"/>
      <c r="BW9596" s="32"/>
      <c r="BX9596" s="32"/>
      <c r="BY9596" s="34"/>
      <c r="CA9596" s="32"/>
      <c r="CB9596" s="32"/>
    </row>
    <row r="9597" spans="1:80">
      <c r="A9597" s="20"/>
      <c r="B9597" s="21"/>
      <c r="C9597" s="21"/>
      <c r="D9597" s="21"/>
      <c r="E9597" s="21"/>
      <c r="F9597" s="21"/>
      <c r="G9597" s="21"/>
      <c r="H9597" s="21"/>
      <c r="I9597" s="21"/>
      <c r="J9597" s="21"/>
      <c r="K9597" s="22"/>
      <c r="L9597" s="22"/>
      <c r="M9597" s="22"/>
      <c r="N9597" s="22"/>
      <c r="O9597" s="22"/>
      <c r="P9597" s="22"/>
      <c r="Q9597" s="22"/>
      <c r="R9597" s="22"/>
      <c r="S9597" s="22"/>
      <c r="T9597" s="22"/>
      <c r="U9597" s="22"/>
      <c r="V9597" s="22"/>
      <c r="W9597" s="22"/>
      <c r="X9597" s="22"/>
      <c r="Y9597" s="22"/>
      <c r="Z9597" s="22"/>
      <c r="AA9597" s="22"/>
      <c r="AB9597" s="23"/>
      <c r="AC9597" s="23"/>
      <c r="AD9597" s="22"/>
      <c r="AE9597" s="24"/>
      <c r="AF9597" s="24"/>
      <c r="AG9597" s="24"/>
      <c r="AH9597" s="24"/>
      <c r="AI9597" s="24"/>
      <c r="AJ9597" s="24"/>
      <c r="AK9597" s="24"/>
      <c r="AL9597" s="24"/>
      <c r="AM9597" s="24"/>
      <c r="AN9597" s="24"/>
      <c r="AO9597" s="24"/>
      <c r="AP9597" s="24"/>
      <c r="AQ9597" s="24"/>
      <c r="AR9597" s="24"/>
      <c r="AS9597" s="24"/>
      <c r="AT9597" s="25"/>
      <c r="AV9597" s="26"/>
      <c r="AW9597" s="26"/>
      <c r="AX9597" s="27"/>
      <c r="AY9597" s="27"/>
      <c r="AZ9597" s="27"/>
      <c r="BA9597" s="27"/>
      <c r="BB9597" s="27"/>
      <c r="BC9597" s="27"/>
      <c r="BD9597" s="27"/>
      <c r="BE9597" s="27"/>
      <c r="BF9597" s="27"/>
      <c r="BG9597" s="27"/>
      <c r="BH9597" s="27"/>
      <c r="BI9597" s="27"/>
      <c r="BT9597" s="31"/>
      <c r="BU9597" s="32"/>
      <c r="BV9597" s="33"/>
      <c r="BW9597" s="32"/>
      <c r="BX9597" s="32"/>
      <c r="BY9597" s="34"/>
      <c r="CA9597" s="32"/>
      <c r="CB9597" s="32"/>
    </row>
    <row r="9598" spans="1:80">
      <c r="A9598" s="20"/>
      <c r="B9598" s="21"/>
      <c r="C9598" s="21"/>
      <c r="D9598" s="21"/>
      <c r="E9598" s="21"/>
      <c r="F9598" s="21"/>
      <c r="G9598" s="21"/>
      <c r="H9598" s="21"/>
      <c r="I9598" s="21"/>
      <c r="J9598" s="21"/>
      <c r="K9598" s="22"/>
      <c r="L9598" s="22"/>
      <c r="M9598" s="22"/>
      <c r="N9598" s="22"/>
      <c r="O9598" s="22"/>
      <c r="P9598" s="22"/>
      <c r="Q9598" s="22"/>
      <c r="R9598" s="22"/>
      <c r="S9598" s="22"/>
      <c r="T9598" s="22"/>
      <c r="U9598" s="22"/>
      <c r="V9598" s="22"/>
      <c r="W9598" s="22"/>
      <c r="X9598" s="22"/>
      <c r="Y9598" s="22"/>
      <c r="Z9598" s="22"/>
      <c r="AA9598" s="22"/>
      <c r="AB9598" s="23"/>
      <c r="AC9598" s="23"/>
      <c r="AD9598" s="22"/>
      <c r="AE9598" s="24"/>
      <c r="AF9598" s="24"/>
      <c r="AG9598" s="24"/>
      <c r="AH9598" s="24"/>
      <c r="AI9598" s="24"/>
      <c r="AJ9598" s="24"/>
      <c r="AK9598" s="24"/>
      <c r="AL9598" s="24"/>
      <c r="AM9598" s="24"/>
      <c r="AN9598" s="24"/>
      <c r="AO9598" s="24"/>
      <c r="AP9598" s="24"/>
      <c r="AQ9598" s="24"/>
      <c r="AR9598" s="24"/>
      <c r="AS9598" s="24"/>
      <c r="AT9598" s="25"/>
      <c r="AV9598" s="26"/>
      <c r="AW9598" s="26"/>
      <c r="AX9598" s="27"/>
      <c r="AY9598" s="27"/>
      <c r="AZ9598" s="27"/>
      <c r="BA9598" s="27"/>
      <c r="BB9598" s="27"/>
      <c r="BC9598" s="27"/>
      <c r="BD9598" s="27"/>
      <c r="BE9598" s="27"/>
      <c r="BF9598" s="27"/>
      <c r="BG9598" s="27"/>
      <c r="BH9598" s="27"/>
      <c r="BI9598" s="27"/>
      <c r="BT9598" s="31"/>
      <c r="BU9598" s="32"/>
      <c r="BV9598" s="33"/>
      <c r="BW9598" s="32"/>
      <c r="BX9598" s="32"/>
      <c r="BY9598" s="34"/>
      <c r="CA9598" s="32"/>
      <c r="CB9598" s="32"/>
    </row>
    <row r="9599" spans="1:80">
      <c r="A9599" s="20"/>
      <c r="B9599" s="21"/>
      <c r="C9599" s="21"/>
      <c r="D9599" s="21"/>
      <c r="E9599" s="21"/>
      <c r="F9599" s="21"/>
      <c r="G9599" s="21"/>
      <c r="H9599" s="21"/>
      <c r="I9599" s="21"/>
      <c r="J9599" s="21"/>
      <c r="K9599" s="22"/>
      <c r="L9599" s="22"/>
      <c r="M9599" s="22"/>
      <c r="N9599" s="22"/>
      <c r="O9599" s="22"/>
      <c r="P9599" s="22"/>
      <c r="Q9599" s="22"/>
      <c r="R9599" s="22"/>
      <c r="S9599" s="22"/>
      <c r="T9599" s="22"/>
      <c r="U9599" s="22"/>
      <c r="V9599" s="22"/>
      <c r="W9599" s="22"/>
      <c r="X9599" s="22"/>
      <c r="Y9599" s="22"/>
      <c r="Z9599" s="22"/>
      <c r="AA9599" s="22"/>
      <c r="AB9599" s="23"/>
      <c r="AC9599" s="23"/>
      <c r="AD9599" s="22"/>
      <c r="AE9599" s="24"/>
      <c r="AF9599" s="24"/>
      <c r="AG9599" s="24"/>
      <c r="AH9599" s="24"/>
      <c r="AI9599" s="24"/>
      <c r="AJ9599" s="24"/>
      <c r="AK9599" s="24"/>
      <c r="AL9599" s="24"/>
      <c r="AM9599" s="24"/>
      <c r="AN9599" s="24"/>
      <c r="AO9599" s="24"/>
      <c r="AP9599" s="24"/>
      <c r="AQ9599" s="24"/>
      <c r="AR9599" s="24"/>
      <c r="AS9599" s="24"/>
      <c r="AT9599" s="25"/>
      <c r="AV9599" s="26"/>
      <c r="AW9599" s="26"/>
      <c r="AX9599" s="27"/>
      <c r="AY9599" s="27"/>
      <c r="AZ9599" s="27"/>
      <c r="BA9599" s="27"/>
      <c r="BB9599" s="27"/>
      <c r="BC9599" s="27"/>
      <c r="BD9599" s="27"/>
      <c r="BE9599" s="27"/>
      <c r="BF9599" s="27"/>
      <c r="BG9599" s="27"/>
      <c r="BH9599" s="27"/>
      <c r="BI9599" s="27"/>
      <c r="BT9599" s="31"/>
      <c r="BU9599" s="32"/>
      <c r="BV9599" s="33"/>
      <c r="BW9599" s="32"/>
      <c r="BX9599" s="32"/>
      <c r="BY9599" s="34"/>
      <c r="CA9599" s="32"/>
      <c r="CB9599" s="32"/>
    </row>
    <row r="9600" spans="1:80">
      <c r="A9600" s="20"/>
      <c r="B9600" s="21"/>
      <c r="C9600" s="21"/>
      <c r="D9600" s="21"/>
      <c r="E9600" s="21"/>
      <c r="F9600" s="21"/>
      <c r="G9600" s="21"/>
      <c r="H9600" s="21"/>
      <c r="I9600" s="21"/>
      <c r="J9600" s="21"/>
      <c r="K9600" s="22"/>
      <c r="L9600" s="22"/>
      <c r="M9600" s="22"/>
      <c r="N9600" s="22"/>
      <c r="O9600" s="22"/>
      <c r="P9600" s="22"/>
      <c r="Q9600" s="22"/>
      <c r="R9600" s="22"/>
      <c r="S9600" s="22"/>
      <c r="T9600" s="22"/>
      <c r="U9600" s="22"/>
      <c r="V9600" s="22"/>
      <c r="W9600" s="22"/>
      <c r="X9600" s="22"/>
      <c r="Y9600" s="22"/>
      <c r="Z9600" s="22"/>
      <c r="AA9600" s="22"/>
      <c r="AB9600" s="23"/>
      <c r="AC9600" s="23"/>
      <c r="AD9600" s="22"/>
      <c r="AE9600" s="24"/>
      <c r="AF9600" s="24"/>
      <c r="AG9600" s="24"/>
      <c r="AH9600" s="24"/>
      <c r="AI9600" s="24"/>
      <c r="AJ9600" s="24"/>
      <c r="AK9600" s="24"/>
      <c r="AL9600" s="24"/>
      <c r="AM9600" s="24"/>
      <c r="AN9600" s="24"/>
      <c r="AO9600" s="24"/>
      <c r="AP9600" s="24"/>
      <c r="AQ9600" s="24"/>
      <c r="AR9600" s="24"/>
      <c r="AS9600" s="24"/>
      <c r="AT9600" s="25"/>
      <c r="AV9600" s="26"/>
      <c r="AW9600" s="26"/>
      <c r="AX9600" s="27"/>
      <c r="AY9600" s="27"/>
      <c r="AZ9600" s="27"/>
      <c r="BA9600" s="27"/>
      <c r="BB9600" s="27"/>
      <c r="BC9600" s="27"/>
      <c r="BD9600" s="27"/>
      <c r="BE9600" s="27"/>
      <c r="BF9600" s="27"/>
      <c r="BG9600" s="27"/>
      <c r="BH9600" s="27"/>
      <c r="BI9600" s="27"/>
      <c r="BT9600" s="31"/>
      <c r="BU9600" s="32"/>
      <c r="BV9600" s="33"/>
      <c r="BW9600" s="32"/>
      <c r="BX9600" s="32"/>
      <c r="BY9600" s="34"/>
      <c r="CA9600" s="32"/>
      <c r="CB9600" s="32"/>
    </row>
    <row r="9601" spans="1:80">
      <c r="A9601" s="20"/>
      <c r="B9601" s="21"/>
      <c r="C9601" s="21"/>
      <c r="D9601" s="21"/>
      <c r="E9601" s="21"/>
      <c r="F9601" s="21"/>
      <c r="G9601" s="21"/>
      <c r="H9601" s="21"/>
      <c r="I9601" s="21"/>
      <c r="J9601" s="21"/>
      <c r="K9601" s="22"/>
      <c r="L9601" s="22"/>
      <c r="M9601" s="22"/>
      <c r="N9601" s="22"/>
      <c r="O9601" s="22"/>
      <c r="P9601" s="22"/>
      <c r="Q9601" s="22"/>
      <c r="R9601" s="22"/>
      <c r="S9601" s="22"/>
      <c r="T9601" s="22"/>
      <c r="U9601" s="22"/>
      <c r="V9601" s="22"/>
      <c r="W9601" s="22"/>
      <c r="X9601" s="22"/>
      <c r="Y9601" s="22"/>
      <c r="Z9601" s="22"/>
      <c r="AA9601" s="22"/>
      <c r="AB9601" s="23"/>
      <c r="AC9601" s="23"/>
      <c r="AD9601" s="22"/>
      <c r="AE9601" s="24"/>
      <c r="AF9601" s="24"/>
      <c r="AG9601" s="24"/>
      <c r="AH9601" s="24"/>
      <c r="AI9601" s="24"/>
      <c r="AJ9601" s="24"/>
      <c r="AK9601" s="24"/>
      <c r="AL9601" s="24"/>
      <c r="AM9601" s="24"/>
      <c r="AN9601" s="24"/>
      <c r="AO9601" s="24"/>
      <c r="AP9601" s="24"/>
      <c r="AQ9601" s="24"/>
      <c r="AR9601" s="24"/>
      <c r="AS9601" s="24"/>
      <c r="AT9601" s="25"/>
      <c r="AV9601" s="26"/>
      <c r="AW9601" s="26"/>
      <c r="AX9601" s="27"/>
      <c r="AY9601" s="27"/>
      <c r="AZ9601" s="27"/>
      <c r="BA9601" s="27"/>
      <c r="BB9601" s="27"/>
      <c r="BC9601" s="27"/>
      <c r="BD9601" s="27"/>
      <c r="BE9601" s="27"/>
      <c r="BF9601" s="27"/>
      <c r="BG9601" s="27"/>
      <c r="BH9601" s="27"/>
      <c r="BI9601" s="27"/>
      <c r="BT9601" s="31"/>
      <c r="BU9601" s="32"/>
      <c r="BV9601" s="33"/>
      <c r="BW9601" s="32"/>
      <c r="BX9601" s="32"/>
      <c r="BY9601" s="34"/>
      <c r="CA9601" s="32"/>
      <c r="CB9601" s="32"/>
    </row>
    <row r="9602" spans="1:80">
      <c r="A9602" s="20"/>
      <c r="B9602" s="21"/>
      <c r="C9602" s="21"/>
      <c r="D9602" s="21"/>
      <c r="E9602" s="21"/>
      <c r="F9602" s="21"/>
      <c r="G9602" s="21"/>
      <c r="H9602" s="21"/>
      <c r="I9602" s="21"/>
      <c r="J9602" s="21"/>
      <c r="K9602" s="22"/>
      <c r="L9602" s="22"/>
      <c r="M9602" s="22"/>
      <c r="N9602" s="22"/>
      <c r="O9602" s="22"/>
      <c r="P9602" s="22"/>
      <c r="Q9602" s="22"/>
      <c r="R9602" s="22"/>
      <c r="S9602" s="22"/>
      <c r="T9602" s="22"/>
      <c r="U9602" s="22"/>
      <c r="V9602" s="22"/>
      <c r="W9602" s="22"/>
      <c r="X9602" s="22"/>
      <c r="Y9602" s="22"/>
      <c r="Z9602" s="22"/>
      <c r="AA9602" s="22"/>
      <c r="AB9602" s="23"/>
      <c r="AC9602" s="23"/>
      <c r="AD9602" s="22"/>
      <c r="AE9602" s="24"/>
      <c r="AF9602" s="24"/>
      <c r="AG9602" s="24"/>
      <c r="AH9602" s="24"/>
      <c r="AI9602" s="24"/>
      <c r="AJ9602" s="24"/>
      <c r="AK9602" s="24"/>
      <c r="AL9602" s="24"/>
      <c r="AM9602" s="24"/>
      <c r="AN9602" s="24"/>
      <c r="AO9602" s="24"/>
      <c r="AP9602" s="24"/>
      <c r="AQ9602" s="24"/>
      <c r="AR9602" s="24"/>
      <c r="AS9602" s="24"/>
      <c r="AT9602" s="25"/>
      <c r="AV9602" s="26"/>
      <c r="AW9602" s="26"/>
      <c r="AX9602" s="27"/>
      <c r="AY9602" s="27"/>
      <c r="AZ9602" s="27"/>
      <c r="BA9602" s="27"/>
      <c r="BB9602" s="27"/>
      <c r="BC9602" s="27"/>
      <c r="BD9602" s="27"/>
      <c r="BE9602" s="27"/>
      <c r="BF9602" s="27"/>
      <c r="BG9602" s="27"/>
      <c r="BH9602" s="27"/>
      <c r="BI9602" s="27"/>
      <c r="BT9602" s="31"/>
      <c r="BU9602" s="32"/>
      <c r="BV9602" s="33"/>
      <c r="BW9602" s="32"/>
      <c r="BX9602" s="32"/>
      <c r="BY9602" s="34"/>
      <c r="CA9602" s="32"/>
      <c r="CB9602" s="32"/>
    </row>
    <row r="9603" spans="1:80">
      <c r="A9603" s="20"/>
      <c r="B9603" s="21"/>
      <c r="C9603" s="21"/>
      <c r="D9603" s="21"/>
      <c r="E9603" s="21"/>
      <c r="F9603" s="21"/>
      <c r="G9603" s="21"/>
      <c r="H9603" s="21"/>
      <c r="I9603" s="21"/>
      <c r="J9603" s="21"/>
      <c r="K9603" s="22"/>
      <c r="L9603" s="22"/>
      <c r="M9603" s="22"/>
      <c r="N9603" s="22"/>
      <c r="O9603" s="22"/>
      <c r="P9603" s="22"/>
      <c r="Q9603" s="22"/>
      <c r="R9603" s="22"/>
      <c r="S9603" s="22"/>
      <c r="T9603" s="22"/>
      <c r="U9603" s="22"/>
      <c r="V9603" s="22"/>
      <c r="W9603" s="22"/>
      <c r="X9603" s="22"/>
      <c r="Y9603" s="22"/>
      <c r="Z9603" s="22"/>
      <c r="AA9603" s="22"/>
      <c r="AB9603" s="23"/>
      <c r="AC9603" s="23"/>
      <c r="AD9603" s="22"/>
      <c r="AE9603" s="24"/>
      <c r="AF9603" s="24"/>
      <c r="AG9603" s="24"/>
      <c r="AH9603" s="24"/>
      <c r="AI9603" s="24"/>
      <c r="AJ9603" s="24"/>
      <c r="AK9603" s="24"/>
      <c r="AL9603" s="24"/>
      <c r="AM9603" s="24"/>
      <c r="AN9603" s="24"/>
      <c r="AO9603" s="24"/>
      <c r="AP9603" s="24"/>
      <c r="AQ9603" s="24"/>
      <c r="AR9603" s="24"/>
      <c r="AS9603" s="24"/>
      <c r="AT9603" s="25"/>
      <c r="AV9603" s="26"/>
      <c r="AW9603" s="26"/>
      <c r="AX9603" s="27"/>
      <c r="AY9603" s="27"/>
      <c r="AZ9603" s="27"/>
      <c r="BA9603" s="27"/>
      <c r="BB9603" s="27"/>
      <c r="BC9603" s="27"/>
      <c r="BD9603" s="27"/>
      <c r="BE9603" s="27"/>
      <c r="BF9603" s="27"/>
      <c r="BG9603" s="27"/>
      <c r="BH9603" s="27"/>
      <c r="BI9603" s="27"/>
      <c r="BT9603" s="31"/>
      <c r="BU9603" s="32"/>
      <c r="BV9603" s="33"/>
      <c r="BW9603" s="32"/>
      <c r="BX9603" s="32"/>
      <c r="BY9603" s="34"/>
      <c r="CA9603" s="32"/>
      <c r="CB9603" s="32"/>
    </row>
    <row r="9604" spans="1:80">
      <c r="A9604" s="20"/>
      <c r="B9604" s="21"/>
      <c r="C9604" s="21"/>
      <c r="D9604" s="21"/>
      <c r="E9604" s="21"/>
      <c r="F9604" s="21"/>
      <c r="G9604" s="21"/>
      <c r="H9604" s="21"/>
      <c r="I9604" s="21"/>
      <c r="J9604" s="21"/>
      <c r="K9604" s="22"/>
      <c r="L9604" s="22"/>
      <c r="M9604" s="22"/>
      <c r="N9604" s="22"/>
      <c r="O9604" s="22"/>
      <c r="P9604" s="22"/>
      <c r="Q9604" s="22"/>
      <c r="R9604" s="22"/>
      <c r="S9604" s="22"/>
      <c r="T9604" s="22"/>
      <c r="U9604" s="22"/>
      <c r="V9604" s="22"/>
      <c r="W9604" s="22"/>
      <c r="X9604" s="22"/>
      <c r="Y9604" s="22"/>
      <c r="Z9604" s="22"/>
      <c r="AA9604" s="22"/>
      <c r="AB9604" s="23"/>
      <c r="AC9604" s="23"/>
      <c r="AD9604" s="22"/>
      <c r="AE9604" s="24"/>
      <c r="AF9604" s="24"/>
      <c r="AG9604" s="24"/>
      <c r="AH9604" s="24"/>
      <c r="AI9604" s="24"/>
      <c r="AJ9604" s="24"/>
      <c r="AK9604" s="24"/>
      <c r="AL9604" s="24"/>
      <c r="AM9604" s="24"/>
      <c r="AN9604" s="24"/>
      <c r="AO9604" s="24"/>
      <c r="AP9604" s="24"/>
      <c r="AQ9604" s="24"/>
      <c r="AR9604" s="24"/>
      <c r="AS9604" s="24"/>
      <c r="AT9604" s="25"/>
      <c r="AV9604" s="26"/>
      <c r="AW9604" s="26"/>
      <c r="AX9604" s="27"/>
      <c r="AY9604" s="27"/>
      <c r="AZ9604" s="27"/>
      <c r="BA9604" s="27"/>
      <c r="BB9604" s="27"/>
      <c r="BC9604" s="27"/>
      <c r="BD9604" s="27"/>
      <c r="BE9604" s="27"/>
      <c r="BF9604" s="27"/>
      <c r="BG9604" s="27"/>
      <c r="BH9604" s="27"/>
      <c r="BI9604" s="27"/>
      <c r="BT9604" s="31"/>
      <c r="BU9604" s="32"/>
      <c r="BV9604" s="33"/>
      <c r="BW9604" s="32"/>
      <c r="BX9604" s="32"/>
      <c r="BY9604" s="34"/>
      <c r="CA9604" s="32"/>
      <c r="CB9604" s="32"/>
    </row>
    <row r="9605" spans="1:80">
      <c r="A9605" s="20"/>
      <c r="B9605" s="21"/>
      <c r="C9605" s="21"/>
      <c r="D9605" s="21"/>
      <c r="E9605" s="21"/>
      <c r="F9605" s="21"/>
      <c r="G9605" s="21"/>
      <c r="H9605" s="21"/>
      <c r="I9605" s="21"/>
      <c r="J9605" s="21"/>
      <c r="K9605" s="22"/>
      <c r="L9605" s="22"/>
      <c r="M9605" s="22"/>
      <c r="N9605" s="22"/>
      <c r="O9605" s="22"/>
      <c r="P9605" s="22"/>
      <c r="Q9605" s="22"/>
      <c r="R9605" s="22"/>
      <c r="S9605" s="22"/>
      <c r="T9605" s="22"/>
      <c r="U9605" s="22"/>
      <c r="V9605" s="22"/>
      <c r="W9605" s="22"/>
      <c r="X9605" s="22"/>
      <c r="Y9605" s="22"/>
      <c r="Z9605" s="22"/>
      <c r="AA9605" s="22"/>
      <c r="AB9605" s="23"/>
      <c r="AC9605" s="23"/>
      <c r="AD9605" s="22"/>
      <c r="AE9605" s="24"/>
      <c r="AF9605" s="24"/>
      <c r="AG9605" s="24"/>
      <c r="AH9605" s="24"/>
      <c r="AI9605" s="24"/>
      <c r="AJ9605" s="24"/>
      <c r="AK9605" s="24"/>
      <c r="AL9605" s="24"/>
      <c r="AM9605" s="24"/>
      <c r="AN9605" s="24"/>
      <c r="AO9605" s="24"/>
      <c r="AP9605" s="24"/>
      <c r="AQ9605" s="24"/>
      <c r="AR9605" s="24"/>
      <c r="AS9605" s="24"/>
      <c r="AT9605" s="25"/>
      <c r="AV9605" s="26"/>
      <c r="AW9605" s="26"/>
      <c r="AX9605" s="27"/>
      <c r="AY9605" s="27"/>
      <c r="AZ9605" s="27"/>
      <c r="BA9605" s="27"/>
      <c r="BB9605" s="27"/>
      <c r="BC9605" s="27"/>
      <c r="BD9605" s="27"/>
      <c r="BE9605" s="27"/>
      <c r="BF9605" s="27"/>
      <c r="BG9605" s="27"/>
      <c r="BH9605" s="27"/>
      <c r="BI9605" s="27"/>
      <c r="BT9605" s="31"/>
      <c r="BU9605" s="32"/>
      <c r="BV9605" s="33"/>
      <c r="BW9605" s="32"/>
      <c r="BX9605" s="32"/>
      <c r="BY9605" s="34"/>
      <c r="CA9605" s="32"/>
      <c r="CB9605" s="32"/>
    </row>
    <row r="9606" spans="1:80">
      <c r="A9606" s="20"/>
      <c r="B9606" s="21"/>
      <c r="C9606" s="21"/>
      <c r="D9606" s="21"/>
      <c r="E9606" s="21"/>
      <c r="F9606" s="21"/>
      <c r="G9606" s="21"/>
      <c r="H9606" s="21"/>
      <c r="I9606" s="21"/>
      <c r="J9606" s="21"/>
      <c r="K9606" s="22"/>
      <c r="L9606" s="22"/>
      <c r="M9606" s="22"/>
      <c r="N9606" s="22"/>
      <c r="O9606" s="22"/>
      <c r="P9606" s="22"/>
      <c r="Q9606" s="22"/>
      <c r="R9606" s="22"/>
      <c r="S9606" s="22"/>
      <c r="T9606" s="22"/>
      <c r="U9606" s="22"/>
      <c r="V9606" s="22"/>
      <c r="W9606" s="22"/>
      <c r="X9606" s="22"/>
      <c r="Y9606" s="22"/>
      <c r="Z9606" s="22"/>
      <c r="AA9606" s="22"/>
      <c r="AB9606" s="23"/>
      <c r="AC9606" s="23"/>
      <c r="AD9606" s="22"/>
      <c r="AE9606" s="24"/>
      <c r="AF9606" s="24"/>
      <c r="AG9606" s="24"/>
      <c r="AH9606" s="24"/>
      <c r="AI9606" s="24"/>
      <c r="AJ9606" s="24"/>
      <c r="AK9606" s="24"/>
      <c r="AL9606" s="24"/>
      <c r="AM9606" s="24"/>
      <c r="AN9606" s="24"/>
      <c r="AO9606" s="24"/>
      <c r="AP9606" s="24"/>
      <c r="AQ9606" s="24"/>
      <c r="AR9606" s="24"/>
      <c r="AS9606" s="24"/>
      <c r="AT9606" s="25"/>
      <c r="AV9606" s="26"/>
      <c r="AW9606" s="26"/>
      <c r="AX9606" s="27"/>
      <c r="AY9606" s="27"/>
      <c r="AZ9606" s="27"/>
      <c r="BA9606" s="27"/>
      <c r="BB9606" s="27"/>
      <c r="BC9606" s="27"/>
      <c r="BD9606" s="27"/>
      <c r="BE9606" s="27"/>
      <c r="BF9606" s="27"/>
      <c r="BG9606" s="27"/>
      <c r="BH9606" s="27"/>
      <c r="BI9606" s="27"/>
      <c r="BT9606" s="31"/>
      <c r="BU9606" s="32"/>
      <c r="BV9606" s="33"/>
      <c r="BW9606" s="32"/>
      <c r="BX9606" s="32"/>
      <c r="BY9606" s="34"/>
      <c r="CA9606" s="32"/>
      <c r="CB9606" s="32"/>
    </row>
    <row r="9607" spans="1:80">
      <c r="A9607" s="20"/>
      <c r="B9607" s="21"/>
      <c r="C9607" s="21"/>
      <c r="D9607" s="21"/>
      <c r="E9607" s="21"/>
      <c r="F9607" s="21"/>
      <c r="G9607" s="21"/>
      <c r="H9607" s="21"/>
      <c r="I9607" s="21"/>
      <c r="J9607" s="21"/>
      <c r="K9607" s="22"/>
      <c r="L9607" s="22"/>
      <c r="M9607" s="22"/>
      <c r="N9607" s="22"/>
      <c r="O9607" s="22"/>
      <c r="P9607" s="22"/>
      <c r="Q9607" s="22"/>
      <c r="R9607" s="22"/>
      <c r="S9607" s="22"/>
      <c r="T9607" s="22"/>
      <c r="U9607" s="22"/>
      <c r="V9607" s="22"/>
      <c r="W9607" s="22"/>
      <c r="X9607" s="22"/>
      <c r="Y9607" s="22"/>
      <c r="Z9607" s="22"/>
      <c r="AA9607" s="22"/>
      <c r="AB9607" s="23"/>
      <c r="AC9607" s="23"/>
      <c r="AD9607" s="22"/>
      <c r="AE9607" s="24"/>
      <c r="AF9607" s="24"/>
      <c r="AG9607" s="24"/>
      <c r="AH9607" s="24"/>
      <c r="AI9607" s="24"/>
      <c r="AJ9607" s="24"/>
      <c r="AK9607" s="24"/>
      <c r="AL9607" s="24"/>
      <c r="AM9607" s="24"/>
      <c r="AN9607" s="24"/>
      <c r="AO9607" s="24"/>
      <c r="AP9607" s="24"/>
      <c r="AQ9607" s="24"/>
      <c r="AR9607" s="24"/>
      <c r="AS9607" s="24"/>
      <c r="AT9607" s="25"/>
      <c r="AV9607" s="26"/>
      <c r="AW9607" s="26"/>
      <c r="AX9607" s="27"/>
      <c r="AY9607" s="27"/>
      <c r="AZ9607" s="27"/>
      <c r="BA9607" s="27"/>
      <c r="BB9607" s="27"/>
      <c r="BC9607" s="27"/>
      <c r="BD9607" s="27"/>
      <c r="BE9607" s="27"/>
      <c r="BF9607" s="27"/>
      <c r="BG9607" s="27"/>
      <c r="BH9607" s="27"/>
      <c r="BI9607" s="27"/>
      <c r="BT9607" s="31"/>
      <c r="BU9607" s="32"/>
      <c r="BV9607" s="33"/>
      <c r="BW9607" s="32"/>
      <c r="BX9607" s="32"/>
      <c r="BY9607" s="34"/>
      <c r="CA9607" s="32"/>
      <c r="CB9607" s="32"/>
    </row>
    <row r="9608" spans="1:80">
      <c r="A9608" s="20"/>
      <c r="B9608" s="21"/>
      <c r="C9608" s="21"/>
      <c r="D9608" s="21"/>
      <c r="E9608" s="21"/>
      <c r="F9608" s="21"/>
      <c r="G9608" s="21"/>
      <c r="H9608" s="21"/>
      <c r="I9608" s="21"/>
      <c r="J9608" s="21"/>
      <c r="K9608" s="22"/>
      <c r="L9608" s="22"/>
      <c r="M9608" s="22"/>
      <c r="N9608" s="22"/>
      <c r="O9608" s="22"/>
      <c r="P9608" s="22"/>
      <c r="Q9608" s="22"/>
      <c r="R9608" s="22"/>
      <c r="S9608" s="22"/>
      <c r="T9608" s="22"/>
      <c r="U9608" s="22"/>
      <c r="V9608" s="22"/>
      <c r="W9608" s="22"/>
      <c r="X9608" s="22"/>
      <c r="Y9608" s="22"/>
      <c r="Z9608" s="22"/>
      <c r="AA9608" s="22"/>
      <c r="AB9608" s="23"/>
      <c r="AC9608" s="23"/>
      <c r="AD9608" s="22"/>
      <c r="AE9608" s="24"/>
      <c r="AF9608" s="24"/>
      <c r="AG9608" s="24"/>
      <c r="AH9608" s="24"/>
      <c r="AI9608" s="24"/>
      <c r="AJ9608" s="24"/>
      <c r="AK9608" s="24"/>
      <c r="AL9608" s="24"/>
      <c r="AM9608" s="24"/>
      <c r="AN9608" s="24"/>
      <c r="AO9608" s="24"/>
      <c r="AP9608" s="24"/>
      <c r="AQ9608" s="24"/>
      <c r="AR9608" s="24"/>
      <c r="AS9608" s="24"/>
      <c r="AT9608" s="25"/>
      <c r="AV9608" s="26"/>
      <c r="AW9608" s="26"/>
      <c r="AX9608" s="27"/>
      <c r="AY9608" s="27"/>
      <c r="AZ9608" s="27"/>
      <c r="BA9608" s="27"/>
      <c r="BB9608" s="27"/>
      <c r="BC9608" s="27"/>
      <c r="BD9608" s="27"/>
      <c r="BE9608" s="27"/>
      <c r="BF9608" s="27"/>
      <c r="BG9608" s="27"/>
      <c r="BH9608" s="27"/>
      <c r="BI9608" s="27"/>
      <c r="BT9608" s="31"/>
      <c r="BU9608" s="32"/>
      <c r="BV9608" s="33"/>
      <c r="BW9608" s="32"/>
      <c r="BX9608" s="32"/>
      <c r="BY9608" s="34"/>
      <c r="CA9608" s="32"/>
      <c r="CB9608" s="32"/>
    </row>
    <row r="9609" spans="1:80">
      <c r="A9609" s="20"/>
      <c r="B9609" s="21"/>
      <c r="C9609" s="21"/>
      <c r="D9609" s="21"/>
      <c r="E9609" s="21"/>
      <c r="F9609" s="21"/>
      <c r="G9609" s="21"/>
      <c r="H9609" s="21"/>
      <c r="I9609" s="21"/>
      <c r="J9609" s="21"/>
      <c r="K9609" s="22"/>
      <c r="L9609" s="22"/>
      <c r="M9609" s="22"/>
      <c r="N9609" s="22"/>
      <c r="O9609" s="22"/>
      <c r="P9609" s="22"/>
      <c r="Q9609" s="22"/>
      <c r="R9609" s="22"/>
      <c r="S9609" s="22"/>
      <c r="T9609" s="22"/>
      <c r="U9609" s="22"/>
      <c r="V9609" s="22"/>
      <c r="W9609" s="22"/>
      <c r="X9609" s="22"/>
      <c r="Y9609" s="22"/>
      <c r="Z9609" s="22"/>
      <c r="AA9609" s="22"/>
      <c r="AB9609" s="23"/>
      <c r="AC9609" s="23"/>
      <c r="AD9609" s="22"/>
      <c r="AE9609" s="24"/>
      <c r="AF9609" s="24"/>
      <c r="AG9609" s="24"/>
      <c r="AH9609" s="24"/>
      <c r="AI9609" s="24"/>
      <c r="AJ9609" s="24"/>
      <c r="AK9609" s="24"/>
      <c r="AL9609" s="24"/>
      <c r="AM9609" s="24"/>
      <c r="AN9609" s="24"/>
      <c r="AO9609" s="24"/>
      <c r="AP9609" s="24"/>
      <c r="AQ9609" s="24"/>
      <c r="AR9609" s="24"/>
      <c r="AS9609" s="24"/>
      <c r="AT9609" s="25"/>
      <c r="AV9609" s="26"/>
      <c r="AW9609" s="26"/>
      <c r="AX9609" s="27"/>
      <c r="AY9609" s="27"/>
      <c r="AZ9609" s="27"/>
      <c r="BA9609" s="27"/>
      <c r="BB9609" s="27"/>
      <c r="BC9609" s="27"/>
      <c r="BD9609" s="27"/>
      <c r="BE9609" s="27"/>
      <c r="BF9609" s="27"/>
      <c r="BG9609" s="27"/>
      <c r="BH9609" s="27"/>
      <c r="BI9609" s="27"/>
      <c r="BT9609" s="31"/>
      <c r="BU9609" s="32"/>
      <c r="BV9609" s="33"/>
      <c r="BW9609" s="32"/>
      <c r="BX9609" s="32"/>
      <c r="BY9609" s="34"/>
      <c r="CA9609" s="32"/>
      <c r="CB9609" s="32"/>
    </row>
    <row r="9610" spans="1:80">
      <c r="A9610" s="20"/>
      <c r="B9610" s="21"/>
      <c r="C9610" s="21"/>
      <c r="D9610" s="21"/>
      <c r="E9610" s="21"/>
      <c r="F9610" s="21"/>
      <c r="G9610" s="21"/>
      <c r="H9610" s="21"/>
      <c r="I9610" s="21"/>
      <c r="J9610" s="21"/>
      <c r="K9610" s="22"/>
      <c r="L9610" s="22"/>
      <c r="M9610" s="22"/>
      <c r="N9610" s="22"/>
      <c r="O9610" s="22"/>
      <c r="P9610" s="22"/>
      <c r="Q9610" s="22"/>
      <c r="R9610" s="22"/>
      <c r="S9610" s="22"/>
      <c r="T9610" s="22"/>
      <c r="U9610" s="22"/>
      <c r="V9610" s="22"/>
      <c r="W9610" s="22"/>
      <c r="X9610" s="22"/>
      <c r="Y9610" s="22"/>
      <c r="Z9610" s="22"/>
      <c r="AA9610" s="22"/>
      <c r="AB9610" s="23"/>
      <c r="AC9610" s="23"/>
      <c r="AD9610" s="22"/>
      <c r="AE9610" s="24"/>
      <c r="AF9610" s="24"/>
      <c r="AG9610" s="24"/>
      <c r="AH9610" s="24"/>
      <c r="AI9610" s="24"/>
      <c r="AJ9610" s="24"/>
      <c r="AK9610" s="24"/>
      <c r="AL9610" s="24"/>
      <c r="AM9610" s="24"/>
      <c r="AN9610" s="24"/>
      <c r="AO9610" s="24"/>
      <c r="AP9610" s="24"/>
      <c r="AQ9610" s="24"/>
      <c r="AR9610" s="24"/>
      <c r="AS9610" s="24"/>
      <c r="AT9610" s="25"/>
      <c r="AV9610" s="26"/>
      <c r="AW9610" s="26"/>
      <c r="AX9610" s="27"/>
      <c r="AY9610" s="27"/>
      <c r="AZ9610" s="27"/>
      <c r="BA9610" s="27"/>
      <c r="BB9610" s="27"/>
      <c r="BC9610" s="27"/>
      <c r="BD9610" s="27"/>
      <c r="BE9610" s="27"/>
      <c r="BF9610" s="27"/>
      <c r="BG9610" s="27"/>
      <c r="BH9610" s="27"/>
      <c r="BI9610" s="27"/>
      <c r="BT9610" s="31"/>
      <c r="BU9610" s="32"/>
      <c r="BV9610" s="33"/>
      <c r="BW9610" s="32"/>
      <c r="BX9610" s="32"/>
      <c r="BY9610" s="34"/>
      <c r="CA9610" s="32"/>
      <c r="CB9610" s="32"/>
    </row>
    <row r="9611" spans="1:80">
      <c r="A9611" s="20"/>
      <c r="B9611" s="21"/>
      <c r="C9611" s="21"/>
      <c r="D9611" s="21"/>
      <c r="E9611" s="21"/>
      <c r="F9611" s="21"/>
      <c r="G9611" s="21"/>
      <c r="H9611" s="21"/>
      <c r="I9611" s="21"/>
      <c r="J9611" s="21"/>
      <c r="K9611" s="22"/>
      <c r="L9611" s="22"/>
      <c r="M9611" s="22"/>
      <c r="N9611" s="22"/>
      <c r="O9611" s="22"/>
      <c r="P9611" s="22"/>
      <c r="Q9611" s="22"/>
      <c r="R9611" s="22"/>
      <c r="S9611" s="22"/>
      <c r="T9611" s="22"/>
      <c r="U9611" s="22"/>
      <c r="V9611" s="22"/>
      <c r="W9611" s="22"/>
      <c r="X9611" s="22"/>
      <c r="Y9611" s="22"/>
      <c r="Z9611" s="22"/>
      <c r="AA9611" s="22"/>
      <c r="AB9611" s="23"/>
      <c r="AC9611" s="23"/>
      <c r="AD9611" s="22"/>
      <c r="AE9611" s="24"/>
      <c r="AF9611" s="24"/>
      <c r="AG9611" s="24"/>
      <c r="AH9611" s="24"/>
      <c r="AI9611" s="24"/>
      <c r="AJ9611" s="24"/>
      <c r="AK9611" s="24"/>
      <c r="AL9611" s="24"/>
      <c r="AM9611" s="24"/>
      <c r="AN9611" s="24"/>
      <c r="AO9611" s="24"/>
      <c r="AP9611" s="24"/>
      <c r="AQ9611" s="24"/>
      <c r="AR9611" s="24"/>
      <c r="AS9611" s="24"/>
      <c r="AT9611" s="25"/>
      <c r="AV9611" s="26"/>
      <c r="AW9611" s="26"/>
      <c r="AX9611" s="27"/>
      <c r="AY9611" s="27"/>
      <c r="AZ9611" s="27"/>
      <c r="BA9611" s="27"/>
      <c r="BB9611" s="27"/>
      <c r="BC9611" s="27"/>
      <c r="BD9611" s="27"/>
      <c r="BE9611" s="27"/>
      <c r="BF9611" s="27"/>
      <c r="BG9611" s="27"/>
      <c r="BH9611" s="27"/>
      <c r="BI9611" s="27"/>
      <c r="BT9611" s="31"/>
      <c r="BU9611" s="32"/>
      <c r="BV9611" s="33"/>
      <c r="BW9611" s="32"/>
      <c r="BX9611" s="32"/>
      <c r="BY9611" s="34"/>
      <c r="CA9611" s="32"/>
      <c r="CB9611" s="32"/>
    </row>
    <row r="9612" spans="1:80">
      <c r="A9612" s="20"/>
      <c r="B9612" s="21"/>
      <c r="C9612" s="21"/>
      <c r="D9612" s="21"/>
      <c r="E9612" s="21"/>
      <c r="F9612" s="21"/>
      <c r="G9612" s="21"/>
      <c r="H9612" s="21"/>
      <c r="I9612" s="21"/>
      <c r="J9612" s="21"/>
      <c r="K9612" s="22"/>
      <c r="L9612" s="22"/>
      <c r="M9612" s="22"/>
      <c r="N9612" s="22"/>
      <c r="O9612" s="22"/>
      <c r="P9612" s="22"/>
      <c r="Q9612" s="22"/>
      <c r="R9612" s="22"/>
      <c r="S9612" s="22"/>
      <c r="T9612" s="22"/>
      <c r="U9612" s="22"/>
      <c r="V9612" s="22"/>
      <c r="W9612" s="22"/>
      <c r="X9612" s="22"/>
      <c r="Y9612" s="22"/>
      <c r="Z9612" s="22"/>
      <c r="AA9612" s="22"/>
      <c r="AB9612" s="23"/>
      <c r="AC9612" s="23"/>
      <c r="AD9612" s="22"/>
      <c r="AE9612" s="24"/>
      <c r="AF9612" s="24"/>
      <c r="AG9612" s="24"/>
      <c r="AH9612" s="24"/>
      <c r="AI9612" s="24"/>
      <c r="AJ9612" s="24"/>
      <c r="AK9612" s="24"/>
      <c r="AL9612" s="24"/>
      <c r="AM9612" s="24"/>
      <c r="AN9612" s="24"/>
      <c r="AO9612" s="24"/>
      <c r="AP9612" s="24"/>
      <c r="AQ9612" s="24"/>
      <c r="AR9612" s="24"/>
      <c r="AS9612" s="24"/>
      <c r="AT9612" s="25"/>
      <c r="AV9612" s="26"/>
      <c r="AW9612" s="26"/>
      <c r="AX9612" s="27"/>
      <c r="AY9612" s="27"/>
      <c r="AZ9612" s="27"/>
      <c r="BA9612" s="27"/>
      <c r="BB9612" s="27"/>
      <c r="BC9612" s="27"/>
      <c r="BD9612" s="27"/>
      <c r="BE9612" s="27"/>
      <c r="BF9612" s="27"/>
      <c r="BG9612" s="27"/>
      <c r="BH9612" s="27"/>
      <c r="BI9612" s="27"/>
      <c r="BT9612" s="31"/>
      <c r="BU9612" s="32"/>
      <c r="BV9612" s="33"/>
      <c r="BW9612" s="32"/>
      <c r="BX9612" s="32"/>
      <c r="BY9612" s="34"/>
      <c r="CA9612" s="32"/>
      <c r="CB9612" s="32"/>
    </row>
    <row r="9613" spans="1:80">
      <c r="A9613" s="20"/>
      <c r="B9613" s="21"/>
      <c r="C9613" s="21"/>
      <c r="D9613" s="21"/>
      <c r="E9613" s="21"/>
      <c r="F9613" s="21"/>
      <c r="G9613" s="21"/>
      <c r="H9613" s="21"/>
      <c r="I9613" s="21"/>
      <c r="J9613" s="21"/>
      <c r="K9613" s="22"/>
      <c r="L9613" s="22"/>
      <c r="M9613" s="22"/>
      <c r="N9613" s="22"/>
      <c r="O9613" s="22"/>
      <c r="P9613" s="22"/>
      <c r="Q9613" s="22"/>
      <c r="R9613" s="22"/>
      <c r="S9613" s="22"/>
      <c r="T9613" s="22"/>
      <c r="U9613" s="22"/>
      <c r="V9613" s="22"/>
      <c r="W9613" s="22"/>
      <c r="X9613" s="22"/>
      <c r="Y9613" s="22"/>
      <c r="Z9613" s="22"/>
      <c r="AA9613" s="22"/>
      <c r="AB9613" s="23"/>
      <c r="AC9613" s="23"/>
      <c r="AD9613" s="22"/>
      <c r="AE9613" s="24"/>
      <c r="AF9613" s="24"/>
      <c r="AG9613" s="24"/>
      <c r="AH9613" s="24"/>
      <c r="AI9613" s="24"/>
      <c r="AJ9613" s="24"/>
      <c r="AK9613" s="24"/>
      <c r="AL9613" s="24"/>
      <c r="AM9613" s="24"/>
      <c r="AN9613" s="24"/>
      <c r="AO9613" s="24"/>
      <c r="AP9613" s="24"/>
      <c r="AQ9613" s="24"/>
      <c r="AR9613" s="24"/>
      <c r="AS9613" s="24"/>
      <c r="AT9613" s="25"/>
      <c r="AV9613" s="26"/>
      <c r="AW9613" s="26"/>
      <c r="AX9613" s="27"/>
      <c r="AY9613" s="27"/>
      <c r="AZ9613" s="27"/>
      <c r="BA9613" s="27"/>
      <c r="BB9613" s="27"/>
      <c r="BC9613" s="27"/>
      <c r="BD9613" s="27"/>
      <c r="BE9613" s="27"/>
      <c r="BF9613" s="27"/>
      <c r="BG9613" s="27"/>
      <c r="BH9613" s="27"/>
      <c r="BI9613" s="27"/>
      <c r="BT9613" s="31"/>
      <c r="BU9613" s="32"/>
      <c r="BV9613" s="33"/>
      <c r="BW9613" s="32"/>
      <c r="BX9613" s="32"/>
      <c r="BY9613" s="34"/>
      <c r="CA9613" s="32"/>
      <c r="CB9613" s="32"/>
    </row>
    <row r="9614" spans="1:80">
      <c r="A9614" s="20"/>
      <c r="B9614" s="21"/>
      <c r="C9614" s="21"/>
      <c r="D9614" s="21"/>
      <c r="E9614" s="21"/>
      <c r="F9614" s="21"/>
      <c r="G9614" s="21"/>
      <c r="H9614" s="21"/>
      <c r="I9614" s="21"/>
      <c r="J9614" s="21"/>
      <c r="K9614" s="22"/>
      <c r="L9614" s="22"/>
      <c r="M9614" s="22"/>
      <c r="N9614" s="22"/>
      <c r="O9614" s="22"/>
      <c r="P9614" s="22"/>
      <c r="Q9614" s="22"/>
      <c r="R9614" s="22"/>
      <c r="S9614" s="22"/>
      <c r="T9614" s="22"/>
      <c r="U9614" s="22"/>
      <c r="V9614" s="22"/>
      <c r="W9614" s="22"/>
      <c r="X9614" s="22"/>
      <c r="Y9614" s="22"/>
      <c r="Z9614" s="22"/>
      <c r="AA9614" s="22"/>
      <c r="AB9614" s="23"/>
      <c r="AC9614" s="23"/>
      <c r="AD9614" s="22"/>
      <c r="AE9614" s="24"/>
      <c r="AF9614" s="24"/>
      <c r="AG9614" s="24"/>
      <c r="AH9614" s="24"/>
      <c r="AI9614" s="24"/>
      <c r="AJ9614" s="24"/>
      <c r="AK9614" s="24"/>
      <c r="AL9614" s="24"/>
      <c r="AM9614" s="24"/>
      <c r="AN9614" s="24"/>
      <c r="AO9614" s="24"/>
      <c r="AP9614" s="24"/>
      <c r="AQ9614" s="24"/>
      <c r="AR9614" s="24"/>
      <c r="AS9614" s="24"/>
      <c r="AT9614" s="25"/>
      <c r="AV9614" s="26"/>
      <c r="AW9614" s="26"/>
      <c r="AX9614" s="27"/>
      <c r="AY9614" s="27"/>
      <c r="AZ9614" s="27"/>
      <c r="BA9614" s="27"/>
      <c r="BB9614" s="27"/>
      <c r="BC9614" s="27"/>
      <c r="BD9614" s="27"/>
      <c r="BE9614" s="27"/>
      <c r="BF9614" s="27"/>
      <c r="BG9614" s="27"/>
      <c r="BH9614" s="27"/>
      <c r="BI9614" s="27"/>
      <c r="BT9614" s="31"/>
      <c r="BU9614" s="32"/>
      <c r="BV9614" s="33"/>
      <c r="BW9614" s="32"/>
      <c r="BX9614" s="32"/>
      <c r="BY9614" s="34"/>
      <c r="CA9614" s="32"/>
      <c r="CB9614" s="32"/>
    </row>
    <row r="9615" spans="1:80">
      <c r="A9615" s="20"/>
      <c r="B9615" s="21"/>
      <c r="C9615" s="21"/>
      <c r="D9615" s="21"/>
      <c r="E9615" s="21"/>
      <c r="F9615" s="21"/>
      <c r="G9615" s="21"/>
      <c r="H9615" s="21"/>
      <c r="I9615" s="21"/>
      <c r="J9615" s="21"/>
      <c r="K9615" s="22"/>
      <c r="L9615" s="22"/>
      <c r="M9615" s="22"/>
      <c r="N9615" s="22"/>
      <c r="O9615" s="22"/>
      <c r="P9615" s="22"/>
      <c r="Q9615" s="22"/>
      <c r="R9615" s="22"/>
      <c r="S9615" s="22"/>
      <c r="T9615" s="22"/>
      <c r="U9615" s="22"/>
      <c r="V9615" s="22"/>
      <c r="W9615" s="22"/>
      <c r="X9615" s="22"/>
      <c r="Y9615" s="22"/>
      <c r="Z9615" s="22"/>
      <c r="AA9615" s="22"/>
      <c r="AB9615" s="23"/>
      <c r="AC9615" s="23"/>
      <c r="AD9615" s="22"/>
      <c r="AE9615" s="24"/>
      <c r="AF9615" s="24"/>
      <c r="AG9615" s="24"/>
      <c r="AH9615" s="24"/>
      <c r="AI9615" s="24"/>
      <c r="AJ9615" s="24"/>
      <c r="AK9615" s="24"/>
      <c r="AL9615" s="24"/>
      <c r="AM9615" s="24"/>
      <c r="AN9615" s="24"/>
      <c r="AO9615" s="24"/>
      <c r="AP9615" s="24"/>
      <c r="AQ9615" s="24"/>
      <c r="AR9615" s="24"/>
      <c r="AS9615" s="24"/>
      <c r="AT9615" s="25"/>
      <c r="AV9615" s="26"/>
      <c r="AW9615" s="26"/>
      <c r="AX9615" s="27"/>
      <c r="AY9615" s="27"/>
      <c r="AZ9615" s="27"/>
      <c r="BA9615" s="27"/>
      <c r="BB9615" s="27"/>
      <c r="BC9615" s="27"/>
      <c r="BD9615" s="27"/>
      <c r="BE9615" s="27"/>
      <c r="BF9615" s="27"/>
      <c r="BG9615" s="27"/>
      <c r="BH9615" s="27"/>
      <c r="BI9615" s="27"/>
      <c r="BT9615" s="31"/>
      <c r="BU9615" s="32"/>
      <c r="BV9615" s="33"/>
      <c r="BW9615" s="32"/>
      <c r="BX9615" s="32"/>
      <c r="BY9615" s="34"/>
      <c r="CA9615" s="32"/>
      <c r="CB9615" s="32"/>
    </row>
    <row r="9616" spans="1:80">
      <c r="A9616" s="20"/>
      <c r="B9616" s="21"/>
      <c r="C9616" s="21"/>
      <c r="D9616" s="21"/>
      <c r="E9616" s="21"/>
      <c r="F9616" s="21"/>
      <c r="G9616" s="21"/>
      <c r="H9616" s="21"/>
      <c r="I9616" s="21"/>
      <c r="J9616" s="21"/>
      <c r="K9616" s="22"/>
      <c r="L9616" s="22"/>
      <c r="M9616" s="22"/>
      <c r="N9616" s="22"/>
      <c r="O9616" s="22"/>
      <c r="P9616" s="22"/>
      <c r="Q9616" s="22"/>
      <c r="R9616" s="22"/>
      <c r="S9616" s="22"/>
      <c r="T9616" s="22"/>
      <c r="U9616" s="22"/>
      <c r="V9616" s="22"/>
      <c r="W9616" s="22"/>
      <c r="X9616" s="22"/>
      <c r="Y9616" s="22"/>
      <c r="Z9616" s="22"/>
      <c r="AA9616" s="22"/>
      <c r="AB9616" s="23"/>
      <c r="AC9616" s="23"/>
      <c r="AD9616" s="22"/>
      <c r="AE9616" s="24"/>
      <c r="AF9616" s="24"/>
      <c r="AG9616" s="24"/>
      <c r="AH9616" s="24"/>
      <c r="AI9616" s="24"/>
      <c r="AJ9616" s="24"/>
      <c r="AK9616" s="24"/>
      <c r="AL9616" s="24"/>
      <c r="AM9616" s="24"/>
      <c r="AN9616" s="24"/>
      <c r="AO9616" s="24"/>
      <c r="AP9616" s="24"/>
      <c r="AQ9616" s="24"/>
      <c r="AR9616" s="24"/>
      <c r="AS9616" s="24"/>
      <c r="AT9616" s="25"/>
      <c r="AV9616" s="26"/>
      <c r="AW9616" s="26"/>
      <c r="AX9616" s="27"/>
      <c r="AY9616" s="27"/>
      <c r="AZ9616" s="27"/>
      <c r="BA9616" s="27"/>
      <c r="BB9616" s="27"/>
      <c r="BC9616" s="27"/>
      <c r="BD9616" s="27"/>
      <c r="BE9616" s="27"/>
      <c r="BF9616" s="27"/>
      <c r="BG9616" s="27"/>
      <c r="BH9616" s="27"/>
      <c r="BI9616" s="27"/>
      <c r="BT9616" s="31"/>
      <c r="BU9616" s="32"/>
      <c r="BV9616" s="33"/>
      <c r="BW9616" s="32"/>
      <c r="BX9616" s="32"/>
      <c r="BY9616" s="34"/>
      <c r="CA9616" s="32"/>
      <c r="CB9616" s="32"/>
    </row>
    <row r="9617" spans="1:80">
      <c r="A9617" s="20"/>
      <c r="B9617" s="21"/>
      <c r="C9617" s="21"/>
      <c r="D9617" s="21"/>
      <c r="E9617" s="21"/>
      <c r="F9617" s="21"/>
      <c r="G9617" s="21"/>
      <c r="H9617" s="21"/>
      <c r="I9617" s="21"/>
      <c r="J9617" s="21"/>
      <c r="K9617" s="22"/>
      <c r="L9617" s="22"/>
      <c r="M9617" s="22"/>
      <c r="N9617" s="22"/>
      <c r="O9617" s="22"/>
      <c r="P9617" s="22"/>
      <c r="Q9617" s="22"/>
      <c r="R9617" s="22"/>
      <c r="S9617" s="22"/>
      <c r="T9617" s="22"/>
      <c r="U9617" s="22"/>
      <c r="V9617" s="22"/>
      <c r="W9617" s="22"/>
      <c r="X9617" s="22"/>
      <c r="Y9617" s="22"/>
      <c r="Z9617" s="22"/>
      <c r="AA9617" s="22"/>
      <c r="AB9617" s="23"/>
      <c r="AC9617" s="23"/>
      <c r="AD9617" s="22"/>
      <c r="AE9617" s="24"/>
      <c r="AF9617" s="24"/>
      <c r="AG9617" s="24"/>
      <c r="AH9617" s="24"/>
      <c r="AI9617" s="24"/>
      <c r="AJ9617" s="24"/>
      <c r="AK9617" s="24"/>
      <c r="AL9617" s="24"/>
      <c r="AM9617" s="24"/>
      <c r="AN9617" s="24"/>
      <c r="AO9617" s="24"/>
      <c r="AP9617" s="24"/>
      <c r="AQ9617" s="24"/>
      <c r="AR9617" s="24"/>
      <c r="AS9617" s="24"/>
      <c r="AT9617" s="25"/>
      <c r="AV9617" s="26"/>
      <c r="AW9617" s="26"/>
      <c r="AX9617" s="27"/>
      <c r="AY9617" s="27"/>
      <c r="AZ9617" s="27"/>
      <c r="BA9617" s="27"/>
      <c r="BB9617" s="27"/>
      <c r="BC9617" s="27"/>
      <c r="BD9617" s="27"/>
      <c r="BE9617" s="27"/>
      <c r="BF9617" s="27"/>
      <c r="BG9617" s="27"/>
      <c r="BH9617" s="27"/>
      <c r="BI9617" s="27"/>
      <c r="BT9617" s="31"/>
      <c r="BU9617" s="32"/>
      <c r="BV9617" s="33"/>
      <c r="BW9617" s="32"/>
      <c r="BX9617" s="32"/>
      <c r="BY9617" s="34"/>
      <c r="CA9617" s="32"/>
      <c r="CB9617" s="32"/>
    </row>
    <row r="9618" spans="1:80">
      <c r="A9618" s="20"/>
      <c r="B9618" s="21"/>
      <c r="C9618" s="21"/>
      <c r="D9618" s="21"/>
      <c r="E9618" s="21"/>
      <c r="F9618" s="21"/>
      <c r="G9618" s="21"/>
      <c r="H9618" s="21"/>
      <c r="I9618" s="21"/>
      <c r="J9618" s="21"/>
      <c r="K9618" s="22"/>
      <c r="L9618" s="22"/>
      <c r="M9618" s="22"/>
      <c r="N9618" s="22"/>
      <c r="O9618" s="22"/>
      <c r="P9618" s="22"/>
      <c r="Q9618" s="22"/>
      <c r="R9618" s="22"/>
      <c r="S9618" s="22"/>
      <c r="T9618" s="22"/>
      <c r="U9618" s="22"/>
      <c r="V9618" s="22"/>
      <c r="W9618" s="22"/>
      <c r="X9618" s="22"/>
      <c r="Y9618" s="22"/>
      <c r="Z9618" s="22"/>
      <c r="AA9618" s="22"/>
      <c r="AB9618" s="23"/>
      <c r="AC9618" s="23"/>
      <c r="AD9618" s="22"/>
      <c r="AE9618" s="24"/>
      <c r="AF9618" s="24"/>
      <c r="AG9618" s="24"/>
      <c r="AH9618" s="24"/>
      <c r="AI9618" s="24"/>
      <c r="AJ9618" s="24"/>
      <c r="AK9618" s="24"/>
      <c r="AL9618" s="24"/>
      <c r="AM9618" s="24"/>
      <c r="AN9618" s="24"/>
      <c r="AO9618" s="24"/>
      <c r="AP9618" s="24"/>
      <c r="AQ9618" s="24"/>
      <c r="AR9618" s="24"/>
      <c r="AS9618" s="24"/>
      <c r="AT9618" s="25"/>
      <c r="AV9618" s="26"/>
      <c r="AW9618" s="26"/>
      <c r="AX9618" s="27"/>
      <c r="AY9618" s="27"/>
      <c r="AZ9618" s="27"/>
      <c r="BA9618" s="27"/>
      <c r="BB9618" s="27"/>
      <c r="BC9618" s="27"/>
      <c r="BD9618" s="27"/>
      <c r="BE9618" s="27"/>
      <c r="BF9618" s="27"/>
      <c r="BG9618" s="27"/>
      <c r="BH9618" s="27"/>
      <c r="BI9618" s="27"/>
      <c r="BT9618" s="31"/>
      <c r="BU9618" s="32"/>
      <c r="BV9618" s="33"/>
      <c r="BW9618" s="32"/>
      <c r="BX9618" s="32"/>
      <c r="BY9618" s="34"/>
      <c r="CA9618" s="32"/>
      <c r="CB9618" s="32"/>
    </row>
    <row r="9619" spans="1:80">
      <c r="A9619" s="20"/>
      <c r="B9619" s="21"/>
      <c r="C9619" s="21"/>
      <c r="D9619" s="21"/>
      <c r="E9619" s="21"/>
      <c r="F9619" s="21"/>
      <c r="G9619" s="21"/>
      <c r="H9619" s="21"/>
      <c r="I9619" s="21"/>
      <c r="J9619" s="21"/>
      <c r="K9619" s="22"/>
      <c r="L9619" s="22"/>
      <c r="M9619" s="22"/>
      <c r="N9619" s="22"/>
      <c r="O9619" s="22"/>
      <c r="P9619" s="22"/>
      <c r="Q9619" s="22"/>
      <c r="R9619" s="22"/>
      <c r="S9619" s="22"/>
      <c r="T9619" s="22"/>
      <c r="U9619" s="22"/>
      <c r="V9619" s="22"/>
      <c r="W9619" s="22"/>
      <c r="X9619" s="22"/>
      <c r="Y9619" s="22"/>
      <c r="Z9619" s="22"/>
      <c r="AA9619" s="22"/>
      <c r="AB9619" s="23"/>
      <c r="AC9619" s="23"/>
      <c r="AD9619" s="22"/>
      <c r="AE9619" s="24"/>
      <c r="AF9619" s="24"/>
      <c r="AG9619" s="24"/>
      <c r="AH9619" s="24"/>
      <c r="AI9619" s="24"/>
      <c r="AJ9619" s="24"/>
      <c r="AK9619" s="24"/>
      <c r="AL9619" s="24"/>
      <c r="AM9619" s="24"/>
      <c r="AN9619" s="24"/>
      <c r="AO9619" s="24"/>
      <c r="AP9619" s="24"/>
      <c r="AQ9619" s="24"/>
      <c r="AR9619" s="24"/>
      <c r="AS9619" s="24"/>
      <c r="AT9619" s="25"/>
      <c r="AV9619" s="26"/>
      <c r="AW9619" s="26"/>
      <c r="AX9619" s="27"/>
      <c r="AY9619" s="27"/>
      <c r="AZ9619" s="27"/>
      <c r="BA9619" s="27"/>
      <c r="BB9619" s="27"/>
      <c r="BC9619" s="27"/>
      <c r="BD9619" s="27"/>
      <c r="BE9619" s="27"/>
      <c r="BF9619" s="27"/>
      <c r="BG9619" s="27"/>
      <c r="BH9619" s="27"/>
      <c r="BI9619" s="27"/>
      <c r="BT9619" s="31"/>
      <c r="BU9619" s="32"/>
      <c r="BV9619" s="33"/>
      <c r="BW9619" s="32"/>
      <c r="BX9619" s="32"/>
      <c r="BY9619" s="34"/>
      <c r="CA9619" s="32"/>
      <c r="CB9619" s="32"/>
    </row>
    <row r="9620" spans="1:80">
      <c r="A9620" s="20"/>
      <c r="B9620" s="21"/>
      <c r="C9620" s="21"/>
      <c r="D9620" s="21"/>
      <c r="E9620" s="21"/>
      <c r="F9620" s="21"/>
      <c r="G9620" s="21"/>
      <c r="H9620" s="21"/>
      <c r="I9620" s="21"/>
      <c r="J9620" s="21"/>
      <c r="K9620" s="22"/>
      <c r="L9620" s="22"/>
      <c r="M9620" s="22"/>
      <c r="N9620" s="22"/>
      <c r="O9620" s="22"/>
      <c r="P9620" s="22"/>
      <c r="Q9620" s="22"/>
      <c r="R9620" s="22"/>
      <c r="S9620" s="22"/>
      <c r="T9620" s="22"/>
      <c r="U9620" s="22"/>
      <c r="V9620" s="22"/>
      <c r="W9620" s="22"/>
      <c r="X9620" s="22"/>
      <c r="Y9620" s="22"/>
      <c r="Z9620" s="22"/>
      <c r="AA9620" s="22"/>
      <c r="AB9620" s="23"/>
      <c r="AC9620" s="23"/>
      <c r="AD9620" s="22"/>
      <c r="AE9620" s="24"/>
      <c r="AF9620" s="24"/>
      <c r="AG9620" s="24"/>
      <c r="AH9620" s="24"/>
      <c r="AI9620" s="24"/>
      <c r="AJ9620" s="24"/>
      <c r="AK9620" s="24"/>
      <c r="AL9620" s="24"/>
      <c r="AM9620" s="24"/>
      <c r="AN9620" s="24"/>
      <c r="AO9620" s="24"/>
      <c r="AP9620" s="24"/>
      <c r="AQ9620" s="24"/>
      <c r="AR9620" s="24"/>
      <c r="AS9620" s="24"/>
      <c r="AT9620" s="25"/>
      <c r="AV9620" s="26"/>
      <c r="AW9620" s="26"/>
      <c r="AX9620" s="27"/>
      <c r="AY9620" s="27"/>
      <c r="AZ9620" s="27"/>
      <c r="BA9620" s="27"/>
      <c r="BB9620" s="27"/>
      <c r="BC9620" s="27"/>
      <c r="BD9620" s="27"/>
      <c r="BE9620" s="27"/>
      <c r="BF9620" s="27"/>
      <c r="BG9620" s="27"/>
      <c r="BH9620" s="27"/>
      <c r="BI9620" s="27"/>
      <c r="BT9620" s="31"/>
      <c r="BU9620" s="32"/>
      <c r="BV9620" s="33"/>
      <c r="BW9620" s="32"/>
      <c r="BX9620" s="32"/>
      <c r="BY9620" s="34"/>
      <c r="CA9620" s="32"/>
      <c r="CB9620" s="32"/>
    </row>
    <row r="9621" spans="1:80">
      <c r="A9621" s="20"/>
      <c r="B9621" s="21"/>
      <c r="C9621" s="21"/>
      <c r="D9621" s="21"/>
      <c r="E9621" s="21"/>
      <c r="F9621" s="21"/>
      <c r="G9621" s="21"/>
      <c r="H9621" s="21"/>
      <c r="I9621" s="21"/>
      <c r="J9621" s="21"/>
      <c r="K9621" s="22"/>
      <c r="L9621" s="22"/>
      <c r="M9621" s="22"/>
      <c r="N9621" s="22"/>
      <c r="O9621" s="22"/>
      <c r="P9621" s="22"/>
      <c r="Q9621" s="22"/>
      <c r="R9621" s="22"/>
      <c r="S9621" s="22"/>
      <c r="T9621" s="22"/>
      <c r="U9621" s="22"/>
      <c r="V9621" s="22"/>
      <c r="W9621" s="22"/>
      <c r="X9621" s="22"/>
      <c r="Y9621" s="22"/>
      <c r="Z9621" s="22"/>
      <c r="AA9621" s="22"/>
      <c r="AB9621" s="23"/>
      <c r="AC9621" s="23"/>
      <c r="AD9621" s="22"/>
      <c r="AE9621" s="24"/>
      <c r="AF9621" s="24"/>
      <c r="AG9621" s="24"/>
      <c r="AH9621" s="24"/>
      <c r="AI9621" s="24"/>
      <c r="AJ9621" s="24"/>
      <c r="AK9621" s="24"/>
      <c r="AL9621" s="24"/>
      <c r="AM9621" s="24"/>
      <c r="AN9621" s="24"/>
      <c r="AO9621" s="24"/>
      <c r="AP9621" s="24"/>
      <c r="AQ9621" s="24"/>
      <c r="AR9621" s="24"/>
      <c r="AS9621" s="24"/>
      <c r="AT9621" s="25"/>
      <c r="AV9621" s="26"/>
      <c r="AW9621" s="26"/>
      <c r="AX9621" s="27"/>
      <c r="AY9621" s="27"/>
      <c r="AZ9621" s="27"/>
      <c r="BA9621" s="27"/>
      <c r="BB9621" s="27"/>
      <c r="BC9621" s="27"/>
      <c r="BD9621" s="27"/>
      <c r="BE9621" s="27"/>
      <c r="BF9621" s="27"/>
      <c r="BG9621" s="27"/>
      <c r="BH9621" s="27"/>
      <c r="BI9621" s="27"/>
      <c r="BT9621" s="31"/>
      <c r="BU9621" s="32"/>
      <c r="BV9621" s="33"/>
      <c r="BW9621" s="32"/>
      <c r="BX9621" s="32"/>
      <c r="BY9621" s="34"/>
      <c r="CA9621" s="32"/>
      <c r="CB9621" s="32"/>
    </row>
    <row r="9622" spans="1:80">
      <c r="A9622" s="20"/>
      <c r="B9622" s="21"/>
      <c r="C9622" s="21"/>
      <c r="D9622" s="21"/>
      <c r="E9622" s="21"/>
      <c r="F9622" s="21"/>
      <c r="G9622" s="21"/>
      <c r="H9622" s="21"/>
      <c r="I9622" s="21"/>
      <c r="J9622" s="21"/>
      <c r="K9622" s="22"/>
      <c r="L9622" s="22"/>
      <c r="M9622" s="22"/>
      <c r="N9622" s="22"/>
      <c r="O9622" s="22"/>
      <c r="P9622" s="22"/>
      <c r="Q9622" s="22"/>
      <c r="R9622" s="22"/>
      <c r="S9622" s="22"/>
      <c r="T9622" s="22"/>
      <c r="U9622" s="22"/>
      <c r="V9622" s="22"/>
      <c r="W9622" s="22"/>
      <c r="X9622" s="22"/>
      <c r="Y9622" s="22"/>
      <c r="Z9622" s="22"/>
      <c r="AA9622" s="22"/>
      <c r="AB9622" s="23"/>
      <c r="AC9622" s="23"/>
      <c r="AD9622" s="22"/>
      <c r="AE9622" s="24"/>
      <c r="AF9622" s="24"/>
      <c r="AG9622" s="24"/>
      <c r="AH9622" s="24"/>
      <c r="AI9622" s="24"/>
      <c r="AJ9622" s="24"/>
      <c r="AK9622" s="24"/>
      <c r="AL9622" s="24"/>
      <c r="AM9622" s="24"/>
      <c r="AN9622" s="24"/>
      <c r="AO9622" s="24"/>
      <c r="AP9622" s="24"/>
      <c r="AQ9622" s="24"/>
      <c r="AR9622" s="24"/>
      <c r="AS9622" s="24"/>
      <c r="AT9622" s="25"/>
      <c r="AV9622" s="26"/>
      <c r="AW9622" s="26"/>
      <c r="AX9622" s="27"/>
      <c r="AY9622" s="27"/>
      <c r="AZ9622" s="27"/>
      <c r="BA9622" s="27"/>
      <c r="BB9622" s="27"/>
      <c r="BC9622" s="27"/>
      <c r="BD9622" s="27"/>
      <c r="BE9622" s="27"/>
      <c r="BF9622" s="27"/>
      <c r="BG9622" s="27"/>
      <c r="BH9622" s="27"/>
      <c r="BI9622" s="27"/>
      <c r="BT9622" s="31"/>
      <c r="BU9622" s="32"/>
      <c r="BV9622" s="33"/>
      <c r="BW9622" s="32"/>
      <c r="BX9622" s="32"/>
      <c r="BY9622" s="34"/>
      <c r="CA9622" s="32"/>
      <c r="CB9622" s="32"/>
    </row>
    <row r="9623" spans="1:80">
      <c r="A9623" s="20"/>
      <c r="B9623" s="21"/>
      <c r="C9623" s="21"/>
      <c r="D9623" s="21"/>
      <c r="E9623" s="21"/>
      <c r="F9623" s="21"/>
      <c r="G9623" s="21"/>
      <c r="H9623" s="21"/>
      <c r="I9623" s="21"/>
      <c r="J9623" s="21"/>
      <c r="K9623" s="22"/>
      <c r="L9623" s="22"/>
      <c r="M9623" s="22"/>
      <c r="N9623" s="22"/>
      <c r="O9623" s="22"/>
      <c r="P9623" s="22"/>
      <c r="Q9623" s="22"/>
      <c r="R9623" s="22"/>
      <c r="S9623" s="22"/>
      <c r="T9623" s="22"/>
      <c r="U9623" s="22"/>
      <c r="V9623" s="22"/>
      <c r="W9623" s="22"/>
      <c r="X9623" s="22"/>
      <c r="Y9623" s="22"/>
      <c r="Z9623" s="22"/>
      <c r="AA9623" s="22"/>
      <c r="AB9623" s="23"/>
      <c r="AC9623" s="23"/>
      <c r="AD9623" s="22"/>
      <c r="AE9623" s="24"/>
      <c r="AF9623" s="24"/>
      <c r="AG9623" s="24"/>
      <c r="AH9623" s="24"/>
      <c r="AI9623" s="24"/>
      <c r="AJ9623" s="24"/>
      <c r="AK9623" s="24"/>
      <c r="AL9623" s="24"/>
      <c r="AM9623" s="24"/>
      <c r="AN9623" s="24"/>
      <c r="AO9623" s="24"/>
      <c r="AP9623" s="24"/>
      <c r="AQ9623" s="24"/>
      <c r="AR9623" s="24"/>
      <c r="AS9623" s="24"/>
      <c r="AT9623" s="25"/>
      <c r="AV9623" s="26"/>
      <c r="AW9623" s="26"/>
      <c r="AX9623" s="27"/>
      <c r="AY9623" s="27"/>
      <c r="AZ9623" s="27"/>
      <c r="BA9623" s="27"/>
      <c r="BB9623" s="27"/>
      <c r="BC9623" s="27"/>
      <c r="BD9623" s="27"/>
      <c r="BE9623" s="27"/>
      <c r="BF9623" s="27"/>
      <c r="BG9623" s="27"/>
      <c r="BH9623" s="27"/>
      <c r="BI9623" s="27"/>
      <c r="BT9623" s="31"/>
      <c r="BU9623" s="32"/>
      <c r="BV9623" s="33"/>
      <c r="BW9623" s="32"/>
      <c r="BX9623" s="32"/>
      <c r="BY9623" s="34"/>
      <c r="CA9623" s="32"/>
      <c r="CB9623" s="32"/>
    </row>
    <row r="9624" spans="1:80">
      <c r="A9624" s="20"/>
      <c r="B9624" s="21"/>
      <c r="C9624" s="21"/>
      <c r="D9624" s="21"/>
      <c r="E9624" s="21"/>
      <c r="F9624" s="21"/>
      <c r="G9624" s="21"/>
      <c r="H9624" s="21"/>
      <c r="I9624" s="21"/>
      <c r="J9624" s="21"/>
      <c r="K9624" s="22"/>
      <c r="L9624" s="22"/>
      <c r="M9624" s="22"/>
      <c r="N9624" s="22"/>
      <c r="O9624" s="22"/>
      <c r="P9624" s="22"/>
      <c r="Q9624" s="22"/>
      <c r="R9624" s="22"/>
      <c r="S9624" s="22"/>
      <c r="T9624" s="22"/>
      <c r="U9624" s="22"/>
      <c r="V9624" s="22"/>
      <c r="W9624" s="22"/>
      <c r="X9624" s="22"/>
      <c r="Y9624" s="22"/>
      <c r="Z9624" s="22"/>
      <c r="AA9624" s="22"/>
      <c r="AB9624" s="23"/>
      <c r="AC9624" s="23"/>
      <c r="AD9624" s="22"/>
      <c r="AE9624" s="24"/>
      <c r="AF9624" s="24"/>
      <c r="AG9624" s="24"/>
      <c r="AH9624" s="24"/>
      <c r="AI9624" s="24"/>
      <c r="AJ9624" s="24"/>
      <c r="AK9624" s="24"/>
      <c r="AL9624" s="24"/>
      <c r="AM9624" s="24"/>
      <c r="AN9624" s="24"/>
      <c r="AO9624" s="24"/>
      <c r="AP9624" s="24"/>
      <c r="AQ9624" s="24"/>
      <c r="AR9624" s="24"/>
      <c r="AS9624" s="24"/>
      <c r="AT9624" s="25"/>
      <c r="AV9624" s="26"/>
      <c r="AW9624" s="26"/>
      <c r="AX9624" s="27"/>
      <c r="AY9624" s="27"/>
      <c r="AZ9624" s="27"/>
      <c r="BA9624" s="27"/>
      <c r="BB9624" s="27"/>
      <c r="BC9624" s="27"/>
      <c r="BD9624" s="27"/>
      <c r="BE9624" s="27"/>
      <c r="BF9624" s="27"/>
      <c r="BG9624" s="27"/>
      <c r="BH9624" s="27"/>
      <c r="BI9624" s="27"/>
      <c r="BT9624" s="31"/>
      <c r="BU9624" s="32"/>
      <c r="BV9624" s="33"/>
      <c r="BW9624" s="32"/>
      <c r="BX9624" s="32"/>
      <c r="BY9624" s="34"/>
      <c r="CA9624" s="32"/>
      <c r="CB9624" s="32"/>
    </row>
    <row r="9625" spans="1:80">
      <c r="A9625" s="20"/>
      <c r="B9625" s="21"/>
      <c r="C9625" s="21"/>
      <c r="D9625" s="21"/>
      <c r="E9625" s="21"/>
      <c r="F9625" s="21"/>
      <c r="G9625" s="21"/>
      <c r="H9625" s="21"/>
      <c r="I9625" s="21"/>
      <c r="J9625" s="21"/>
      <c r="K9625" s="22"/>
      <c r="L9625" s="22"/>
      <c r="M9625" s="22"/>
      <c r="N9625" s="22"/>
      <c r="O9625" s="22"/>
      <c r="P9625" s="22"/>
      <c r="Q9625" s="22"/>
      <c r="R9625" s="22"/>
      <c r="S9625" s="22"/>
      <c r="T9625" s="22"/>
      <c r="U9625" s="22"/>
      <c r="V9625" s="22"/>
      <c r="W9625" s="22"/>
      <c r="X9625" s="22"/>
      <c r="Y9625" s="22"/>
      <c r="Z9625" s="22"/>
      <c r="AA9625" s="22"/>
      <c r="AB9625" s="23"/>
      <c r="AC9625" s="23"/>
      <c r="AD9625" s="22"/>
      <c r="AE9625" s="24"/>
      <c r="AF9625" s="24"/>
      <c r="AG9625" s="24"/>
      <c r="AH9625" s="24"/>
      <c r="AI9625" s="24"/>
      <c r="AJ9625" s="24"/>
      <c r="AK9625" s="24"/>
      <c r="AL9625" s="24"/>
      <c r="AM9625" s="24"/>
      <c r="AN9625" s="24"/>
      <c r="AO9625" s="24"/>
      <c r="AP9625" s="24"/>
      <c r="AQ9625" s="24"/>
      <c r="AR9625" s="24"/>
      <c r="AS9625" s="24"/>
      <c r="AT9625" s="25"/>
      <c r="AV9625" s="26"/>
      <c r="AW9625" s="26"/>
      <c r="AX9625" s="27"/>
      <c r="AY9625" s="27"/>
      <c r="AZ9625" s="27"/>
      <c r="BA9625" s="27"/>
      <c r="BB9625" s="27"/>
      <c r="BC9625" s="27"/>
      <c r="BD9625" s="27"/>
      <c r="BE9625" s="27"/>
      <c r="BF9625" s="27"/>
      <c r="BG9625" s="27"/>
      <c r="BH9625" s="27"/>
      <c r="BI9625" s="27"/>
      <c r="BT9625" s="31"/>
      <c r="BU9625" s="32"/>
      <c r="BV9625" s="33"/>
      <c r="BW9625" s="32"/>
      <c r="BX9625" s="32"/>
      <c r="BY9625" s="34"/>
      <c r="CA9625" s="32"/>
      <c r="CB9625" s="32"/>
    </row>
    <row r="9626" spans="1:80">
      <c r="A9626" s="20"/>
      <c r="B9626" s="21"/>
      <c r="C9626" s="21"/>
      <c r="D9626" s="21"/>
      <c r="E9626" s="21"/>
      <c r="F9626" s="21"/>
      <c r="G9626" s="21"/>
      <c r="H9626" s="21"/>
      <c r="I9626" s="21"/>
      <c r="J9626" s="21"/>
      <c r="K9626" s="22"/>
      <c r="L9626" s="22"/>
      <c r="M9626" s="22"/>
      <c r="N9626" s="22"/>
      <c r="O9626" s="22"/>
      <c r="P9626" s="22"/>
      <c r="Q9626" s="22"/>
      <c r="R9626" s="22"/>
      <c r="S9626" s="22"/>
      <c r="T9626" s="22"/>
      <c r="U9626" s="22"/>
      <c r="V9626" s="22"/>
      <c r="W9626" s="22"/>
      <c r="X9626" s="22"/>
      <c r="Y9626" s="22"/>
      <c r="Z9626" s="22"/>
      <c r="AA9626" s="22"/>
      <c r="AB9626" s="23"/>
      <c r="AC9626" s="23"/>
      <c r="AD9626" s="22"/>
      <c r="AE9626" s="24"/>
      <c r="AF9626" s="24"/>
      <c r="AG9626" s="24"/>
      <c r="AH9626" s="24"/>
      <c r="AI9626" s="24"/>
      <c r="AJ9626" s="24"/>
      <c r="AK9626" s="24"/>
      <c r="AL9626" s="24"/>
      <c r="AM9626" s="24"/>
      <c r="AN9626" s="24"/>
      <c r="AO9626" s="24"/>
      <c r="AP9626" s="24"/>
      <c r="AQ9626" s="24"/>
      <c r="AR9626" s="24"/>
      <c r="AS9626" s="24"/>
      <c r="AT9626" s="25"/>
      <c r="AV9626" s="26"/>
      <c r="AW9626" s="26"/>
      <c r="AX9626" s="27"/>
      <c r="AY9626" s="27"/>
      <c r="AZ9626" s="27"/>
      <c r="BA9626" s="27"/>
      <c r="BB9626" s="27"/>
      <c r="BC9626" s="27"/>
      <c r="BD9626" s="27"/>
      <c r="BE9626" s="27"/>
      <c r="BF9626" s="27"/>
      <c r="BG9626" s="27"/>
      <c r="BH9626" s="27"/>
      <c r="BI9626" s="27"/>
      <c r="BT9626" s="31"/>
      <c r="BU9626" s="32"/>
      <c r="BV9626" s="33"/>
      <c r="BW9626" s="32"/>
      <c r="BX9626" s="32"/>
      <c r="BY9626" s="34"/>
      <c r="CA9626" s="32"/>
      <c r="CB9626" s="32"/>
    </row>
    <row r="9627" spans="1:80">
      <c r="A9627" s="20"/>
      <c r="B9627" s="21"/>
      <c r="C9627" s="21"/>
      <c r="D9627" s="21"/>
      <c r="E9627" s="21"/>
      <c r="F9627" s="21"/>
      <c r="G9627" s="21"/>
      <c r="H9627" s="21"/>
      <c r="I9627" s="21"/>
      <c r="J9627" s="21"/>
      <c r="K9627" s="22"/>
      <c r="L9627" s="22"/>
      <c r="M9627" s="22"/>
      <c r="N9627" s="22"/>
      <c r="O9627" s="22"/>
      <c r="P9627" s="22"/>
      <c r="Q9627" s="22"/>
      <c r="R9627" s="22"/>
      <c r="S9627" s="22"/>
      <c r="T9627" s="22"/>
      <c r="U9627" s="22"/>
      <c r="V9627" s="22"/>
      <c r="W9627" s="22"/>
      <c r="X9627" s="22"/>
      <c r="Y9627" s="22"/>
      <c r="Z9627" s="22"/>
      <c r="AA9627" s="22"/>
      <c r="AB9627" s="23"/>
      <c r="AC9627" s="23"/>
      <c r="AD9627" s="22"/>
      <c r="AE9627" s="24"/>
      <c r="AF9627" s="24"/>
      <c r="AG9627" s="24"/>
      <c r="AH9627" s="24"/>
      <c r="AI9627" s="24"/>
      <c r="AJ9627" s="24"/>
      <c r="AK9627" s="24"/>
      <c r="AL9627" s="24"/>
      <c r="AM9627" s="24"/>
      <c r="AN9627" s="24"/>
      <c r="AO9627" s="24"/>
      <c r="AP9627" s="24"/>
      <c r="AQ9627" s="24"/>
      <c r="AR9627" s="24"/>
      <c r="AS9627" s="24"/>
      <c r="AT9627" s="25"/>
      <c r="AV9627" s="26"/>
      <c r="AW9627" s="26"/>
      <c r="AX9627" s="27"/>
      <c r="AY9627" s="27"/>
      <c r="AZ9627" s="27"/>
      <c r="BA9627" s="27"/>
      <c r="BB9627" s="27"/>
      <c r="BC9627" s="27"/>
      <c r="BD9627" s="27"/>
      <c r="BE9627" s="27"/>
      <c r="BF9627" s="27"/>
      <c r="BG9627" s="27"/>
      <c r="BH9627" s="27"/>
      <c r="BI9627" s="27"/>
      <c r="BT9627" s="31"/>
      <c r="BU9627" s="32"/>
      <c r="BV9627" s="33"/>
      <c r="BW9627" s="32"/>
      <c r="BX9627" s="32"/>
      <c r="BY9627" s="34"/>
      <c r="CA9627" s="32"/>
      <c r="CB9627" s="32"/>
    </row>
    <row r="9628" spans="1:80">
      <c r="A9628" s="20"/>
      <c r="B9628" s="21"/>
      <c r="C9628" s="21"/>
      <c r="D9628" s="21"/>
      <c r="E9628" s="21"/>
      <c r="F9628" s="21"/>
      <c r="G9628" s="21"/>
      <c r="H9628" s="21"/>
      <c r="I9628" s="21"/>
      <c r="J9628" s="21"/>
      <c r="K9628" s="22"/>
      <c r="L9628" s="22"/>
      <c r="M9628" s="22"/>
      <c r="N9628" s="22"/>
      <c r="O9628" s="22"/>
      <c r="P9628" s="22"/>
      <c r="Q9628" s="22"/>
      <c r="R9628" s="22"/>
      <c r="S9628" s="22"/>
      <c r="T9628" s="22"/>
      <c r="U9628" s="22"/>
      <c r="V9628" s="22"/>
      <c r="W9628" s="22"/>
      <c r="X9628" s="22"/>
      <c r="Y9628" s="22"/>
      <c r="Z9628" s="22"/>
      <c r="AA9628" s="22"/>
      <c r="AB9628" s="23"/>
      <c r="AC9628" s="23"/>
      <c r="AD9628" s="22"/>
      <c r="AE9628" s="24"/>
      <c r="AF9628" s="24"/>
      <c r="AG9628" s="24"/>
      <c r="AH9628" s="24"/>
      <c r="AI9628" s="24"/>
      <c r="AJ9628" s="24"/>
      <c r="AK9628" s="24"/>
      <c r="AL9628" s="24"/>
      <c r="AM9628" s="24"/>
      <c r="AN9628" s="24"/>
      <c r="AO9628" s="24"/>
      <c r="AP9628" s="24"/>
      <c r="AQ9628" s="24"/>
      <c r="AR9628" s="24"/>
      <c r="AS9628" s="24"/>
      <c r="AT9628" s="25"/>
      <c r="AV9628" s="26"/>
      <c r="AW9628" s="26"/>
      <c r="AX9628" s="27"/>
      <c r="AY9628" s="27"/>
      <c r="AZ9628" s="27"/>
      <c r="BA9628" s="27"/>
      <c r="BB9628" s="27"/>
      <c r="BC9628" s="27"/>
      <c r="BD9628" s="27"/>
      <c r="BE9628" s="27"/>
      <c r="BF9628" s="27"/>
      <c r="BG9628" s="27"/>
      <c r="BH9628" s="27"/>
      <c r="BI9628" s="27"/>
      <c r="BT9628" s="31"/>
      <c r="BU9628" s="32"/>
      <c r="BV9628" s="33"/>
      <c r="BW9628" s="32"/>
      <c r="BX9628" s="32"/>
      <c r="BY9628" s="34"/>
      <c r="CA9628" s="32"/>
      <c r="CB9628" s="32"/>
    </row>
    <row r="9629" spans="1:80">
      <c r="A9629" s="20"/>
      <c r="B9629" s="21"/>
      <c r="C9629" s="21"/>
      <c r="D9629" s="21"/>
      <c r="E9629" s="21"/>
      <c r="F9629" s="21"/>
      <c r="G9629" s="21"/>
      <c r="H9629" s="21"/>
      <c r="I9629" s="21"/>
      <c r="J9629" s="21"/>
      <c r="K9629" s="22"/>
      <c r="L9629" s="22"/>
      <c r="M9629" s="22"/>
      <c r="N9629" s="22"/>
      <c r="O9629" s="22"/>
      <c r="P9629" s="22"/>
      <c r="Q9629" s="22"/>
      <c r="R9629" s="22"/>
      <c r="S9629" s="22"/>
      <c r="T9629" s="22"/>
      <c r="U9629" s="22"/>
      <c r="V9629" s="22"/>
      <c r="W9629" s="22"/>
      <c r="X9629" s="22"/>
      <c r="Y9629" s="22"/>
      <c r="Z9629" s="22"/>
      <c r="AA9629" s="22"/>
      <c r="AB9629" s="23"/>
      <c r="AC9629" s="23"/>
      <c r="AD9629" s="22"/>
      <c r="AE9629" s="24"/>
      <c r="AF9629" s="24"/>
      <c r="AG9629" s="24"/>
      <c r="AH9629" s="24"/>
      <c r="AI9629" s="24"/>
      <c r="AJ9629" s="24"/>
      <c r="AK9629" s="24"/>
      <c r="AL9629" s="24"/>
      <c r="AM9629" s="24"/>
      <c r="AN9629" s="24"/>
      <c r="AO9629" s="24"/>
      <c r="AP9629" s="24"/>
      <c r="AQ9629" s="24"/>
      <c r="AR9629" s="24"/>
      <c r="AS9629" s="24"/>
      <c r="AT9629" s="25"/>
      <c r="AV9629" s="26"/>
      <c r="AW9629" s="26"/>
      <c r="AX9629" s="27"/>
      <c r="AY9629" s="27"/>
      <c r="AZ9629" s="27"/>
      <c r="BA9629" s="27"/>
      <c r="BB9629" s="27"/>
      <c r="BC9629" s="27"/>
      <c r="BD9629" s="27"/>
      <c r="BE9629" s="27"/>
      <c r="BF9629" s="27"/>
      <c r="BG9629" s="27"/>
      <c r="BH9629" s="27"/>
      <c r="BI9629" s="27"/>
      <c r="BT9629" s="31"/>
      <c r="BU9629" s="32"/>
      <c r="BV9629" s="33"/>
      <c r="BW9629" s="32"/>
      <c r="BX9629" s="32"/>
      <c r="BY9629" s="34"/>
      <c r="CA9629" s="32"/>
      <c r="CB9629" s="32"/>
    </row>
    <row r="9630" spans="1:80">
      <c r="A9630" s="20"/>
      <c r="B9630" s="21"/>
      <c r="C9630" s="21"/>
      <c r="D9630" s="21"/>
      <c r="E9630" s="21"/>
      <c r="F9630" s="21"/>
      <c r="G9630" s="21"/>
      <c r="H9630" s="21"/>
      <c r="I9630" s="21"/>
      <c r="J9630" s="21"/>
      <c r="K9630" s="22"/>
      <c r="L9630" s="22"/>
      <c r="M9630" s="22"/>
      <c r="N9630" s="22"/>
      <c r="O9630" s="22"/>
      <c r="P9630" s="22"/>
      <c r="Q9630" s="22"/>
      <c r="R9630" s="22"/>
      <c r="S9630" s="22"/>
      <c r="T9630" s="22"/>
      <c r="U9630" s="22"/>
      <c r="V9630" s="22"/>
      <c r="W9630" s="22"/>
      <c r="X9630" s="22"/>
      <c r="Y9630" s="22"/>
      <c r="Z9630" s="22"/>
      <c r="AA9630" s="22"/>
      <c r="AB9630" s="23"/>
      <c r="AC9630" s="23"/>
      <c r="AD9630" s="22"/>
      <c r="AE9630" s="24"/>
      <c r="AF9630" s="24"/>
      <c r="AG9630" s="24"/>
      <c r="AH9630" s="24"/>
      <c r="AI9630" s="24"/>
      <c r="AJ9630" s="24"/>
      <c r="AK9630" s="24"/>
      <c r="AL9630" s="24"/>
      <c r="AM9630" s="24"/>
      <c r="AN9630" s="24"/>
      <c r="AO9630" s="24"/>
      <c r="AP9630" s="24"/>
      <c r="AQ9630" s="24"/>
      <c r="AR9630" s="24"/>
      <c r="AS9630" s="24"/>
      <c r="AT9630" s="25"/>
      <c r="AV9630" s="26"/>
      <c r="AW9630" s="26"/>
      <c r="AX9630" s="27"/>
      <c r="AY9630" s="27"/>
      <c r="AZ9630" s="27"/>
      <c r="BA9630" s="27"/>
      <c r="BB9630" s="27"/>
      <c r="BC9630" s="27"/>
      <c r="BD9630" s="27"/>
      <c r="BE9630" s="27"/>
      <c r="BF9630" s="27"/>
      <c r="BG9630" s="27"/>
      <c r="BH9630" s="27"/>
      <c r="BI9630" s="27"/>
      <c r="BT9630" s="31"/>
      <c r="BU9630" s="32"/>
      <c r="BV9630" s="33"/>
      <c r="BW9630" s="32"/>
      <c r="BX9630" s="32"/>
      <c r="BY9630" s="34"/>
      <c r="CA9630" s="32"/>
      <c r="CB9630" s="32"/>
    </row>
    <row r="9631" spans="1:80">
      <c r="A9631" s="20"/>
      <c r="B9631" s="21"/>
      <c r="C9631" s="21"/>
      <c r="D9631" s="21"/>
      <c r="E9631" s="21"/>
      <c r="F9631" s="21"/>
      <c r="G9631" s="21"/>
      <c r="H9631" s="21"/>
      <c r="I9631" s="21"/>
      <c r="J9631" s="21"/>
      <c r="K9631" s="22"/>
      <c r="L9631" s="22"/>
      <c r="M9631" s="22"/>
      <c r="N9631" s="22"/>
      <c r="O9631" s="22"/>
      <c r="P9631" s="22"/>
      <c r="Q9631" s="22"/>
      <c r="R9631" s="22"/>
      <c r="S9631" s="22"/>
      <c r="T9631" s="22"/>
      <c r="U9631" s="22"/>
      <c r="V9631" s="22"/>
      <c r="W9631" s="22"/>
      <c r="X9631" s="22"/>
      <c r="Y9631" s="22"/>
      <c r="Z9631" s="22"/>
      <c r="AA9631" s="22"/>
      <c r="AB9631" s="23"/>
      <c r="AC9631" s="23"/>
      <c r="AD9631" s="22"/>
      <c r="AE9631" s="24"/>
      <c r="AF9631" s="24"/>
      <c r="AG9631" s="24"/>
      <c r="AH9631" s="24"/>
      <c r="AI9631" s="24"/>
      <c r="AJ9631" s="24"/>
      <c r="AK9631" s="24"/>
      <c r="AL9631" s="24"/>
      <c r="AM9631" s="24"/>
      <c r="AN9631" s="24"/>
      <c r="AO9631" s="24"/>
      <c r="AP9631" s="24"/>
      <c r="AQ9631" s="24"/>
      <c r="AR9631" s="24"/>
      <c r="AS9631" s="24"/>
      <c r="AT9631" s="25"/>
      <c r="AV9631" s="26"/>
      <c r="AW9631" s="26"/>
      <c r="AX9631" s="27"/>
      <c r="AY9631" s="27"/>
      <c r="AZ9631" s="27"/>
      <c r="BA9631" s="27"/>
      <c r="BB9631" s="27"/>
      <c r="BC9631" s="27"/>
      <c r="BD9631" s="27"/>
      <c r="BE9631" s="27"/>
      <c r="BF9631" s="27"/>
      <c r="BG9631" s="27"/>
      <c r="BH9631" s="27"/>
      <c r="BI9631" s="27"/>
      <c r="BT9631" s="31"/>
      <c r="BU9631" s="32"/>
      <c r="BV9631" s="33"/>
      <c r="BW9631" s="32"/>
      <c r="BX9631" s="32"/>
      <c r="BY9631" s="34"/>
      <c r="CA9631" s="32"/>
      <c r="CB9631" s="32"/>
    </row>
    <row r="9632" spans="1:80">
      <c r="A9632" s="20"/>
      <c r="B9632" s="21"/>
      <c r="C9632" s="21"/>
      <c r="D9632" s="21"/>
      <c r="E9632" s="21"/>
      <c r="F9632" s="21"/>
      <c r="G9632" s="21"/>
      <c r="H9632" s="21"/>
      <c r="I9632" s="21"/>
      <c r="J9632" s="21"/>
      <c r="K9632" s="22"/>
      <c r="L9632" s="22"/>
      <c r="M9632" s="22"/>
      <c r="N9632" s="22"/>
      <c r="O9632" s="22"/>
      <c r="P9632" s="22"/>
      <c r="Q9632" s="22"/>
      <c r="R9632" s="22"/>
      <c r="S9632" s="22"/>
      <c r="T9632" s="22"/>
      <c r="U9632" s="22"/>
      <c r="V9632" s="22"/>
      <c r="W9632" s="22"/>
      <c r="X9632" s="22"/>
      <c r="Y9632" s="22"/>
      <c r="Z9632" s="22"/>
      <c r="AA9632" s="22"/>
      <c r="AB9632" s="23"/>
      <c r="AC9632" s="23"/>
      <c r="AD9632" s="22"/>
      <c r="AE9632" s="24"/>
      <c r="AF9632" s="24"/>
      <c r="AG9632" s="24"/>
      <c r="AH9632" s="24"/>
      <c r="AI9632" s="24"/>
      <c r="AJ9632" s="24"/>
      <c r="AK9632" s="24"/>
      <c r="AL9632" s="24"/>
      <c r="AM9632" s="24"/>
      <c r="AN9632" s="24"/>
      <c r="AO9632" s="24"/>
      <c r="AP9632" s="24"/>
      <c r="AQ9632" s="24"/>
      <c r="AR9632" s="24"/>
      <c r="AS9632" s="24"/>
      <c r="AT9632" s="25"/>
      <c r="AV9632" s="26"/>
      <c r="AW9632" s="26"/>
      <c r="AX9632" s="27"/>
      <c r="AY9632" s="27"/>
      <c r="AZ9632" s="27"/>
      <c r="BA9632" s="27"/>
      <c r="BB9632" s="27"/>
      <c r="BC9632" s="27"/>
      <c r="BD9632" s="27"/>
      <c r="BE9632" s="27"/>
      <c r="BF9632" s="27"/>
      <c r="BG9632" s="27"/>
      <c r="BH9632" s="27"/>
      <c r="BI9632" s="27"/>
      <c r="BT9632" s="31"/>
      <c r="BU9632" s="32"/>
      <c r="BV9632" s="33"/>
      <c r="BW9632" s="32"/>
      <c r="BX9632" s="32"/>
      <c r="BY9632" s="34"/>
      <c r="CA9632" s="32"/>
      <c r="CB9632" s="32"/>
    </row>
    <row r="9633" spans="1:80">
      <c r="A9633" s="20"/>
      <c r="B9633" s="21"/>
      <c r="C9633" s="21"/>
      <c r="D9633" s="21"/>
      <c r="E9633" s="21"/>
      <c r="F9633" s="21"/>
      <c r="G9633" s="21"/>
      <c r="H9633" s="21"/>
      <c r="I9633" s="21"/>
      <c r="J9633" s="21"/>
      <c r="K9633" s="22"/>
      <c r="L9633" s="22"/>
      <c r="M9633" s="22"/>
      <c r="N9633" s="22"/>
      <c r="O9633" s="22"/>
      <c r="P9633" s="22"/>
      <c r="Q9633" s="22"/>
      <c r="R9633" s="22"/>
      <c r="S9633" s="22"/>
      <c r="T9633" s="22"/>
      <c r="U9633" s="22"/>
      <c r="V9633" s="22"/>
      <c r="W9633" s="22"/>
      <c r="X9633" s="22"/>
      <c r="Y9633" s="22"/>
      <c r="Z9633" s="22"/>
      <c r="AA9633" s="22"/>
      <c r="AB9633" s="23"/>
      <c r="AC9633" s="23"/>
      <c r="AD9633" s="22"/>
      <c r="AE9633" s="24"/>
      <c r="AF9633" s="24"/>
      <c r="AG9633" s="24"/>
      <c r="AH9633" s="24"/>
      <c r="AI9633" s="24"/>
      <c r="AJ9633" s="24"/>
      <c r="AK9633" s="24"/>
      <c r="AL9633" s="24"/>
      <c r="AM9633" s="24"/>
      <c r="AN9633" s="24"/>
      <c r="AO9633" s="24"/>
      <c r="AP9633" s="24"/>
      <c r="AQ9633" s="24"/>
      <c r="AR9633" s="24"/>
      <c r="AS9633" s="24"/>
      <c r="AT9633" s="25"/>
      <c r="AV9633" s="26"/>
      <c r="AW9633" s="26"/>
      <c r="AX9633" s="27"/>
      <c r="AY9633" s="27"/>
      <c r="AZ9633" s="27"/>
      <c r="BA9633" s="27"/>
      <c r="BB9633" s="27"/>
      <c r="BC9633" s="27"/>
      <c r="BD9633" s="27"/>
      <c r="BE9633" s="27"/>
      <c r="BF9633" s="27"/>
      <c r="BG9633" s="27"/>
      <c r="BH9633" s="27"/>
      <c r="BI9633" s="27"/>
      <c r="BT9633" s="31"/>
      <c r="BU9633" s="32"/>
      <c r="BV9633" s="33"/>
      <c r="BW9633" s="32"/>
      <c r="BX9633" s="32"/>
      <c r="BY9633" s="34"/>
      <c r="CA9633" s="32"/>
      <c r="CB9633" s="32"/>
    </row>
    <row r="9634" spans="1:80">
      <c r="A9634" s="20"/>
      <c r="B9634" s="21"/>
      <c r="C9634" s="21"/>
      <c r="D9634" s="21"/>
      <c r="E9634" s="21"/>
      <c r="F9634" s="21"/>
      <c r="G9634" s="21"/>
      <c r="H9634" s="21"/>
      <c r="I9634" s="21"/>
      <c r="J9634" s="21"/>
      <c r="K9634" s="22"/>
      <c r="L9634" s="22"/>
      <c r="M9634" s="22"/>
      <c r="N9634" s="22"/>
      <c r="O9634" s="22"/>
      <c r="P9634" s="22"/>
      <c r="Q9634" s="22"/>
      <c r="R9634" s="22"/>
      <c r="S9634" s="22"/>
      <c r="T9634" s="22"/>
      <c r="U9634" s="22"/>
      <c r="V9634" s="22"/>
      <c r="W9634" s="22"/>
      <c r="X9634" s="22"/>
      <c r="Y9634" s="22"/>
      <c r="Z9634" s="22"/>
      <c r="AA9634" s="22"/>
      <c r="AB9634" s="23"/>
      <c r="AC9634" s="23"/>
      <c r="AD9634" s="22"/>
      <c r="AE9634" s="24"/>
      <c r="AF9634" s="24"/>
      <c r="AG9634" s="24"/>
      <c r="AH9634" s="24"/>
      <c r="AI9634" s="24"/>
      <c r="AJ9634" s="24"/>
      <c r="AK9634" s="24"/>
      <c r="AL9634" s="24"/>
      <c r="AM9634" s="24"/>
      <c r="AN9634" s="24"/>
      <c r="AO9634" s="24"/>
      <c r="AP9634" s="24"/>
      <c r="AQ9634" s="24"/>
      <c r="AR9634" s="24"/>
      <c r="AS9634" s="24"/>
      <c r="AT9634" s="25"/>
      <c r="AV9634" s="26"/>
      <c r="AW9634" s="26"/>
      <c r="AX9634" s="27"/>
      <c r="AY9634" s="27"/>
      <c r="AZ9634" s="27"/>
      <c r="BA9634" s="27"/>
      <c r="BB9634" s="27"/>
      <c r="BC9634" s="27"/>
      <c r="BD9634" s="27"/>
      <c r="BE9634" s="27"/>
      <c r="BF9634" s="27"/>
      <c r="BG9634" s="27"/>
      <c r="BH9634" s="27"/>
      <c r="BI9634" s="27"/>
      <c r="BT9634" s="31"/>
      <c r="BU9634" s="32"/>
      <c r="BV9634" s="33"/>
      <c r="BW9634" s="32"/>
      <c r="BX9634" s="32"/>
      <c r="BY9634" s="34"/>
      <c r="CA9634" s="32"/>
      <c r="CB9634" s="32"/>
    </row>
    <row r="9635" spans="1:80">
      <c r="A9635" s="20"/>
      <c r="B9635" s="21"/>
      <c r="C9635" s="21"/>
      <c r="D9635" s="21"/>
      <c r="E9635" s="21"/>
      <c r="F9635" s="21"/>
      <c r="G9635" s="21"/>
      <c r="H9635" s="21"/>
      <c r="I9635" s="21"/>
      <c r="J9635" s="21"/>
      <c r="K9635" s="22"/>
      <c r="L9635" s="22"/>
      <c r="M9635" s="22"/>
      <c r="N9635" s="22"/>
      <c r="O9635" s="22"/>
      <c r="P9635" s="22"/>
      <c r="Q9635" s="22"/>
      <c r="R9635" s="22"/>
      <c r="S9635" s="22"/>
      <c r="T9635" s="22"/>
      <c r="U9635" s="22"/>
      <c r="V9635" s="22"/>
      <c r="W9635" s="22"/>
      <c r="X9635" s="22"/>
      <c r="Y9635" s="22"/>
      <c r="Z9635" s="22"/>
      <c r="AA9635" s="22"/>
      <c r="AB9635" s="23"/>
      <c r="AC9635" s="23"/>
      <c r="AD9635" s="22"/>
      <c r="AE9635" s="24"/>
      <c r="AF9635" s="24"/>
      <c r="AG9635" s="24"/>
      <c r="AH9635" s="24"/>
      <c r="AI9635" s="24"/>
      <c r="AJ9635" s="24"/>
      <c r="AK9635" s="24"/>
      <c r="AL9635" s="24"/>
      <c r="AM9635" s="24"/>
      <c r="AN9635" s="24"/>
      <c r="AO9635" s="24"/>
      <c r="AP9635" s="24"/>
      <c r="AQ9635" s="24"/>
      <c r="AR9635" s="24"/>
      <c r="AS9635" s="24"/>
      <c r="AT9635" s="25"/>
      <c r="AV9635" s="26"/>
      <c r="AW9635" s="26"/>
      <c r="AX9635" s="27"/>
      <c r="AY9635" s="27"/>
      <c r="AZ9635" s="27"/>
      <c r="BA9635" s="27"/>
      <c r="BB9635" s="27"/>
      <c r="BC9635" s="27"/>
      <c r="BD9635" s="27"/>
      <c r="BE9635" s="27"/>
      <c r="BF9635" s="27"/>
      <c r="BG9635" s="27"/>
      <c r="BH9635" s="27"/>
      <c r="BI9635" s="27"/>
      <c r="BT9635" s="31"/>
      <c r="BU9635" s="32"/>
      <c r="BV9635" s="33"/>
      <c r="BW9635" s="32"/>
      <c r="BX9635" s="32"/>
      <c r="BY9635" s="34"/>
      <c r="CA9635" s="32"/>
      <c r="CB9635" s="32"/>
    </row>
    <row r="9636" spans="1:80">
      <c r="A9636" s="20"/>
      <c r="B9636" s="21"/>
      <c r="C9636" s="21"/>
      <c r="D9636" s="21"/>
      <c r="E9636" s="21"/>
      <c r="F9636" s="21"/>
      <c r="G9636" s="21"/>
      <c r="H9636" s="21"/>
      <c r="I9636" s="21"/>
      <c r="J9636" s="21"/>
      <c r="K9636" s="22"/>
      <c r="L9636" s="22"/>
      <c r="M9636" s="22"/>
      <c r="N9636" s="22"/>
      <c r="O9636" s="22"/>
      <c r="P9636" s="22"/>
      <c r="Q9636" s="22"/>
      <c r="R9636" s="22"/>
      <c r="S9636" s="22"/>
      <c r="T9636" s="22"/>
      <c r="U9636" s="22"/>
      <c r="V9636" s="22"/>
      <c r="W9636" s="22"/>
      <c r="X9636" s="22"/>
      <c r="Y9636" s="22"/>
      <c r="Z9636" s="22"/>
      <c r="AA9636" s="22"/>
      <c r="AB9636" s="23"/>
      <c r="AC9636" s="23"/>
      <c r="AD9636" s="22"/>
      <c r="AE9636" s="24"/>
      <c r="AF9636" s="24"/>
      <c r="AG9636" s="24"/>
      <c r="AH9636" s="24"/>
      <c r="AI9636" s="24"/>
      <c r="AJ9636" s="24"/>
      <c r="AK9636" s="24"/>
      <c r="AL9636" s="24"/>
      <c r="AM9636" s="24"/>
      <c r="AN9636" s="24"/>
      <c r="AO9636" s="24"/>
      <c r="AP9636" s="24"/>
      <c r="AQ9636" s="24"/>
      <c r="AR9636" s="24"/>
      <c r="AS9636" s="24"/>
      <c r="AT9636" s="25"/>
      <c r="AV9636" s="26"/>
      <c r="AW9636" s="26"/>
      <c r="AX9636" s="27"/>
      <c r="AY9636" s="27"/>
      <c r="AZ9636" s="27"/>
      <c r="BA9636" s="27"/>
      <c r="BB9636" s="27"/>
      <c r="BC9636" s="27"/>
      <c r="BD9636" s="27"/>
      <c r="BE9636" s="27"/>
      <c r="BF9636" s="27"/>
      <c r="BG9636" s="27"/>
      <c r="BH9636" s="27"/>
      <c r="BI9636" s="27"/>
      <c r="BT9636" s="31"/>
      <c r="BU9636" s="32"/>
      <c r="BV9636" s="33"/>
      <c r="BW9636" s="32"/>
      <c r="BX9636" s="32"/>
      <c r="BY9636" s="34"/>
      <c r="CA9636" s="32"/>
      <c r="CB9636" s="32"/>
    </row>
    <row r="9637" spans="1:80">
      <c r="A9637" s="20"/>
      <c r="B9637" s="21"/>
      <c r="C9637" s="21"/>
      <c r="D9637" s="21"/>
      <c r="E9637" s="21"/>
      <c r="F9637" s="21"/>
      <c r="G9637" s="21"/>
      <c r="H9637" s="21"/>
      <c r="I9637" s="21"/>
      <c r="J9637" s="21"/>
      <c r="K9637" s="22"/>
      <c r="L9637" s="22"/>
      <c r="M9637" s="22"/>
      <c r="N9637" s="22"/>
      <c r="O9637" s="22"/>
      <c r="P9637" s="22"/>
      <c r="Q9637" s="22"/>
      <c r="R9637" s="22"/>
      <c r="S9637" s="22"/>
      <c r="T9637" s="22"/>
      <c r="U9637" s="22"/>
      <c r="V9637" s="22"/>
      <c r="W9637" s="22"/>
      <c r="X9637" s="22"/>
      <c r="Y9637" s="22"/>
      <c r="Z9637" s="22"/>
      <c r="AA9637" s="22"/>
      <c r="AB9637" s="23"/>
      <c r="AC9637" s="23"/>
      <c r="AD9637" s="22"/>
      <c r="AE9637" s="24"/>
      <c r="AF9637" s="24"/>
      <c r="AG9637" s="24"/>
      <c r="AH9637" s="24"/>
      <c r="AI9637" s="24"/>
      <c r="AJ9637" s="24"/>
      <c r="AK9637" s="24"/>
      <c r="AL9637" s="24"/>
      <c r="AM9637" s="24"/>
      <c r="AN9637" s="24"/>
      <c r="AO9637" s="24"/>
      <c r="AP9637" s="24"/>
      <c r="AQ9637" s="24"/>
      <c r="AR9637" s="24"/>
      <c r="AS9637" s="24"/>
      <c r="AT9637" s="25"/>
      <c r="AV9637" s="26"/>
      <c r="AW9637" s="26"/>
      <c r="AX9637" s="27"/>
      <c r="AY9637" s="27"/>
      <c r="AZ9637" s="27"/>
      <c r="BA9637" s="27"/>
      <c r="BB9637" s="27"/>
      <c r="BC9637" s="27"/>
      <c r="BD9637" s="27"/>
      <c r="BE9637" s="27"/>
      <c r="BF9637" s="27"/>
      <c r="BG9637" s="27"/>
      <c r="BH9637" s="27"/>
      <c r="BI9637" s="27"/>
      <c r="BT9637" s="31"/>
      <c r="BU9637" s="32"/>
      <c r="BV9637" s="33"/>
      <c r="BW9637" s="32"/>
      <c r="BX9637" s="32"/>
      <c r="BY9637" s="34"/>
      <c r="CA9637" s="32"/>
      <c r="CB9637" s="32"/>
    </row>
    <row r="9638" spans="1:80">
      <c r="A9638" s="20"/>
      <c r="B9638" s="21"/>
      <c r="C9638" s="21"/>
      <c r="D9638" s="21"/>
      <c r="E9638" s="21"/>
      <c r="F9638" s="21"/>
      <c r="G9638" s="21"/>
      <c r="H9638" s="21"/>
      <c r="I9638" s="21"/>
      <c r="J9638" s="21"/>
      <c r="K9638" s="22"/>
      <c r="L9638" s="22"/>
      <c r="M9638" s="22"/>
      <c r="N9638" s="22"/>
      <c r="O9638" s="22"/>
      <c r="P9638" s="22"/>
      <c r="Q9638" s="22"/>
      <c r="R9638" s="22"/>
      <c r="S9638" s="22"/>
      <c r="T9638" s="22"/>
      <c r="U9638" s="22"/>
      <c r="V9638" s="22"/>
      <c r="W9638" s="22"/>
      <c r="X9638" s="22"/>
      <c r="Y9638" s="22"/>
      <c r="Z9638" s="22"/>
      <c r="AA9638" s="22"/>
      <c r="AB9638" s="23"/>
      <c r="AC9638" s="23"/>
      <c r="AD9638" s="22"/>
      <c r="AE9638" s="24"/>
      <c r="AF9638" s="24"/>
      <c r="AG9638" s="24"/>
      <c r="AH9638" s="24"/>
      <c r="AI9638" s="24"/>
      <c r="AJ9638" s="24"/>
      <c r="AK9638" s="24"/>
      <c r="AL9638" s="24"/>
      <c r="AM9638" s="24"/>
      <c r="AN9638" s="24"/>
      <c r="AO9638" s="24"/>
      <c r="AP9638" s="24"/>
      <c r="AQ9638" s="24"/>
      <c r="AR9638" s="24"/>
      <c r="AS9638" s="24"/>
      <c r="AT9638" s="25"/>
      <c r="AV9638" s="26"/>
      <c r="AW9638" s="26"/>
      <c r="AX9638" s="27"/>
      <c r="AY9638" s="27"/>
      <c r="AZ9638" s="27"/>
      <c r="BA9638" s="27"/>
      <c r="BB9638" s="27"/>
      <c r="BC9638" s="27"/>
      <c r="BD9638" s="27"/>
      <c r="BE9638" s="27"/>
      <c r="BF9638" s="27"/>
      <c r="BG9638" s="27"/>
      <c r="BH9638" s="27"/>
      <c r="BI9638" s="27"/>
      <c r="BT9638" s="31"/>
      <c r="BU9638" s="32"/>
      <c r="BV9638" s="33"/>
      <c r="BW9638" s="32"/>
      <c r="BX9638" s="32"/>
      <c r="BY9638" s="34"/>
      <c r="CA9638" s="32"/>
      <c r="CB9638" s="32"/>
    </row>
    <row r="9639" spans="1:80">
      <c r="A9639" s="20"/>
      <c r="B9639" s="21"/>
      <c r="C9639" s="21"/>
      <c r="D9639" s="21"/>
      <c r="E9639" s="21"/>
      <c r="F9639" s="21"/>
      <c r="G9639" s="21"/>
      <c r="H9639" s="21"/>
      <c r="I9639" s="21"/>
      <c r="J9639" s="21"/>
      <c r="K9639" s="22"/>
      <c r="L9639" s="22"/>
      <c r="M9639" s="22"/>
      <c r="N9639" s="22"/>
      <c r="O9639" s="22"/>
      <c r="P9639" s="22"/>
      <c r="Q9639" s="22"/>
      <c r="R9639" s="22"/>
      <c r="S9639" s="22"/>
      <c r="T9639" s="22"/>
      <c r="U9639" s="22"/>
      <c r="V9639" s="22"/>
      <c r="W9639" s="22"/>
      <c r="X9639" s="22"/>
      <c r="Y9639" s="22"/>
      <c r="Z9639" s="22"/>
      <c r="AA9639" s="22"/>
      <c r="AB9639" s="23"/>
      <c r="AC9639" s="23"/>
      <c r="AD9639" s="22"/>
      <c r="AE9639" s="24"/>
      <c r="AF9639" s="24"/>
      <c r="AG9639" s="24"/>
      <c r="AH9639" s="24"/>
      <c r="AI9639" s="24"/>
      <c r="AJ9639" s="24"/>
      <c r="AK9639" s="24"/>
      <c r="AL9639" s="24"/>
      <c r="AM9639" s="24"/>
      <c r="AN9639" s="24"/>
      <c r="AO9639" s="24"/>
      <c r="AP9639" s="24"/>
      <c r="AQ9639" s="24"/>
      <c r="AR9639" s="24"/>
      <c r="AS9639" s="24"/>
      <c r="AT9639" s="25"/>
      <c r="AV9639" s="26"/>
      <c r="AW9639" s="26"/>
      <c r="AX9639" s="27"/>
      <c r="AY9639" s="27"/>
      <c r="AZ9639" s="27"/>
      <c r="BA9639" s="27"/>
      <c r="BB9639" s="27"/>
      <c r="BC9639" s="27"/>
      <c r="BD9639" s="27"/>
      <c r="BE9639" s="27"/>
      <c r="BF9639" s="27"/>
      <c r="BG9639" s="27"/>
      <c r="BH9639" s="27"/>
      <c r="BI9639" s="27"/>
      <c r="BT9639" s="31"/>
      <c r="BU9639" s="32"/>
      <c r="BV9639" s="33"/>
      <c r="BW9639" s="32"/>
      <c r="BX9639" s="32"/>
      <c r="BY9639" s="34"/>
      <c r="CA9639" s="32"/>
      <c r="CB9639" s="32"/>
    </row>
    <row r="9640" spans="1:80">
      <c r="A9640" s="20"/>
      <c r="B9640" s="21"/>
      <c r="C9640" s="21"/>
      <c r="D9640" s="21"/>
      <c r="E9640" s="21"/>
      <c r="F9640" s="21"/>
      <c r="G9640" s="21"/>
      <c r="H9640" s="21"/>
      <c r="I9640" s="21"/>
      <c r="J9640" s="21"/>
      <c r="K9640" s="22"/>
      <c r="L9640" s="22"/>
      <c r="M9640" s="22"/>
      <c r="N9640" s="22"/>
      <c r="O9640" s="22"/>
      <c r="P9640" s="22"/>
      <c r="Q9640" s="22"/>
      <c r="R9640" s="22"/>
      <c r="S9640" s="22"/>
      <c r="T9640" s="22"/>
      <c r="U9640" s="22"/>
      <c r="V9640" s="22"/>
      <c r="W9640" s="22"/>
      <c r="X9640" s="22"/>
      <c r="Y9640" s="22"/>
      <c r="Z9640" s="22"/>
      <c r="AA9640" s="22"/>
      <c r="AB9640" s="23"/>
      <c r="AC9640" s="23"/>
      <c r="AD9640" s="22"/>
      <c r="AE9640" s="24"/>
      <c r="AF9640" s="24"/>
      <c r="AG9640" s="24"/>
      <c r="AH9640" s="24"/>
      <c r="AI9640" s="24"/>
      <c r="AJ9640" s="24"/>
      <c r="AK9640" s="24"/>
      <c r="AL9640" s="24"/>
      <c r="AM9640" s="24"/>
      <c r="AN9640" s="24"/>
      <c r="AO9640" s="24"/>
      <c r="AP9640" s="24"/>
      <c r="AQ9640" s="24"/>
      <c r="AR9640" s="24"/>
      <c r="AS9640" s="24"/>
      <c r="AT9640" s="25"/>
      <c r="AV9640" s="26"/>
      <c r="AW9640" s="26"/>
      <c r="AX9640" s="27"/>
      <c r="AY9640" s="27"/>
      <c r="AZ9640" s="27"/>
      <c r="BA9640" s="27"/>
      <c r="BB9640" s="27"/>
      <c r="BC9640" s="27"/>
      <c r="BD9640" s="27"/>
      <c r="BE9640" s="27"/>
      <c r="BF9640" s="27"/>
      <c r="BG9640" s="27"/>
      <c r="BH9640" s="27"/>
      <c r="BI9640" s="27"/>
      <c r="BT9640" s="31"/>
      <c r="BU9640" s="32"/>
      <c r="BV9640" s="33"/>
      <c r="BW9640" s="32"/>
      <c r="BX9640" s="32"/>
      <c r="BY9640" s="34"/>
      <c r="CA9640" s="32"/>
      <c r="CB9640" s="32"/>
    </row>
    <row r="9641" spans="1:80">
      <c r="A9641" s="20"/>
      <c r="B9641" s="21"/>
      <c r="C9641" s="21"/>
      <c r="D9641" s="21"/>
      <c r="E9641" s="21"/>
      <c r="F9641" s="21"/>
      <c r="G9641" s="21"/>
      <c r="H9641" s="21"/>
      <c r="I9641" s="21"/>
      <c r="J9641" s="21"/>
      <c r="K9641" s="22"/>
      <c r="L9641" s="22"/>
      <c r="M9641" s="22"/>
      <c r="N9641" s="22"/>
      <c r="O9641" s="22"/>
      <c r="P9641" s="22"/>
      <c r="Q9641" s="22"/>
      <c r="R9641" s="22"/>
      <c r="S9641" s="22"/>
      <c r="T9641" s="22"/>
      <c r="U9641" s="22"/>
      <c r="V9641" s="22"/>
      <c r="W9641" s="22"/>
      <c r="X9641" s="22"/>
      <c r="Y9641" s="22"/>
      <c r="Z9641" s="22"/>
      <c r="AA9641" s="22"/>
      <c r="AB9641" s="23"/>
      <c r="AC9641" s="23"/>
      <c r="AD9641" s="22"/>
      <c r="AE9641" s="24"/>
      <c r="AF9641" s="24"/>
      <c r="AG9641" s="24"/>
      <c r="AH9641" s="24"/>
      <c r="AI9641" s="24"/>
      <c r="AJ9641" s="24"/>
      <c r="AK9641" s="24"/>
      <c r="AL9641" s="24"/>
      <c r="AM9641" s="24"/>
      <c r="AN9641" s="24"/>
      <c r="AO9641" s="24"/>
      <c r="AP9641" s="24"/>
      <c r="AQ9641" s="24"/>
      <c r="AR9641" s="24"/>
      <c r="AS9641" s="24"/>
      <c r="AT9641" s="25"/>
      <c r="AV9641" s="26"/>
      <c r="AW9641" s="26"/>
      <c r="AX9641" s="27"/>
      <c r="AY9641" s="27"/>
      <c r="AZ9641" s="27"/>
      <c r="BA9641" s="27"/>
      <c r="BB9641" s="27"/>
      <c r="BC9641" s="27"/>
      <c r="BD9641" s="27"/>
      <c r="BE9641" s="27"/>
      <c r="BF9641" s="27"/>
      <c r="BG9641" s="27"/>
      <c r="BH9641" s="27"/>
      <c r="BI9641" s="27"/>
      <c r="BT9641" s="31"/>
      <c r="BU9641" s="32"/>
      <c r="BV9641" s="33"/>
      <c r="BW9641" s="32"/>
      <c r="BX9641" s="32"/>
      <c r="BY9641" s="34"/>
      <c r="CA9641" s="32"/>
      <c r="CB9641" s="32"/>
    </row>
    <row r="9642" spans="1:80">
      <c r="A9642" s="20"/>
      <c r="B9642" s="21"/>
      <c r="C9642" s="21"/>
      <c r="D9642" s="21"/>
      <c r="E9642" s="21"/>
      <c r="F9642" s="21"/>
      <c r="G9642" s="21"/>
      <c r="H9642" s="21"/>
      <c r="I9642" s="21"/>
      <c r="J9642" s="21"/>
      <c r="K9642" s="22"/>
      <c r="L9642" s="22"/>
      <c r="M9642" s="22"/>
      <c r="N9642" s="22"/>
      <c r="O9642" s="22"/>
      <c r="P9642" s="22"/>
      <c r="Q9642" s="22"/>
      <c r="R9642" s="22"/>
      <c r="S9642" s="22"/>
      <c r="T9642" s="22"/>
      <c r="U9642" s="22"/>
      <c r="V9642" s="22"/>
      <c r="W9642" s="22"/>
      <c r="X9642" s="22"/>
      <c r="Y9642" s="22"/>
      <c r="Z9642" s="22"/>
      <c r="AA9642" s="22"/>
      <c r="AB9642" s="23"/>
      <c r="AC9642" s="23"/>
      <c r="AD9642" s="22"/>
      <c r="AE9642" s="24"/>
      <c r="AF9642" s="24"/>
      <c r="AG9642" s="24"/>
      <c r="AH9642" s="24"/>
      <c r="AI9642" s="24"/>
      <c r="AJ9642" s="24"/>
      <c r="AK9642" s="24"/>
      <c r="AL9642" s="24"/>
      <c r="AM9642" s="24"/>
      <c r="AN9642" s="24"/>
      <c r="AO9642" s="24"/>
      <c r="AP9642" s="24"/>
      <c r="AQ9642" s="24"/>
      <c r="AR9642" s="24"/>
      <c r="AS9642" s="24"/>
      <c r="AT9642" s="25"/>
      <c r="AV9642" s="26"/>
      <c r="AW9642" s="26"/>
      <c r="AX9642" s="27"/>
      <c r="AY9642" s="27"/>
      <c r="AZ9642" s="27"/>
      <c r="BA9642" s="27"/>
      <c r="BB9642" s="27"/>
      <c r="BC9642" s="27"/>
      <c r="BD9642" s="27"/>
      <c r="BE9642" s="27"/>
      <c r="BF9642" s="27"/>
      <c r="BG9642" s="27"/>
      <c r="BH9642" s="27"/>
      <c r="BI9642" s="27"/>
      <c r="BT9642" s="31"/>
      <c r="BU9642" s="32"/>
      <c r="BV9642" s="33"/>
      <c r="BW9642" s="32"/>
      <c r="BX9642" s="32"/>
      <c r="BY9642" s="34"/>
      <c r="CA9642" s="32"/>
      <c r="CB9642" s="32"/>
    </row>
    <row r="9643" spans="1:80">
      <c r="A9643" s="20"/>
      <c r="B9643" s="21"/>
      <c r="C9643" s="21"/>
      <c r="D9643" s="21"/>
      <c r="E9643" s="21"/>
      <c r="F9643" s="21"/>
      <c r="G9643" s="21"/>
      <c r="H9643" s="21"/>
      <c r="I9643" s="21"/>
      <c r="J9643" s="21"/>
      <c r="K9643" s="22"/>
      <c r="L9643" s="22"/>
      <c r="M9643" s="22"/>
      <c r="N9643" s="22"/>
      <c r="O9643" s="22"/>
      <c r="P9643" s="22"/>
      <c r="Q9643" s="22"/>
      <c r="R9643" s="22"/>
      <c r="S9643" s="22"/>
      <c r="T9643" s="22"/>
      <c r="U9643" s="22"/>
      <c r="V9643" s="22"/>
      <c r="W9643" s="22"/>
      <c r="X9643" s="22"/>
      <c r="Y9643" s="22"/>
      <c r="Z9643" s="22"/>
      <c r="AA9643" s="22"/>
      <c r="AB9643" s="23"/>
      <c r="AC9643" s="23"/>
      <c r="AD9643" s="22"/>
      <c r="AE9643" s="24"/>
      <c r="AF9643" s="24"/>
      <c r="AG9643" s="24"/>
      <c r="AH9643" s="24"/>
      <c r="AI9643" s="24"/>
      <c r="AJ9643" s="24"/>
      <c r="AK9643" s="24"/>
      <c r="AL9643" s="24"/>
      <c r="AM9643" s="24"/>
      <c r="AN9643" s="24"/>
      <c r="AO9643" s="24"/>
      <c r="AP9643" s="24"/>
      <c r="AQ9643" s="24"/>
      <c r="AR9643" s="24"/>
      <c r="AS9643" s="24"/>
      <c r="AT9643" s="25"/>
      <c r="AV9643" s="26"/>
      <c r="AW9643" s="26"/>
      <c r="AX9643" s="27"/>
      <c r="AY9643" s="27"/>
      <c r="AZ9643" s="27"/>
      <c r="BA9643" s="27"/>
      <c r="BB9643" s="27"/>
      <c r="BC9643" s="27"/>
      <c r="BD9643" s="27"/>
      <c r="BE9643" s="27"/>
      <c r="BF9643" s="27"/>
      <c r="BG9643" s="27"/>
      <c r="BH9643" s="27"/>
      <c r="BI9643" s="27"/>
      <c r="BT9643" s="31"/>
      <c r="BU9643" s="32"/>
      <c r="BV9643" s="33"/>
      <c r="BW9643" s="32"/>
      <c r="BX9643" s="32"/>
      <c r="BY9643" s="34"/>
      <c r="CA9643" s="32"/>
      <c r="CB9643" s="32"/>
    </row>
    <row r="9644" spans="1:80">
      <c r="A9644" s="20"/>
      <c r="B9644" s="21"/>
      <c r="C9644" s="21"/>
      <c r="D9644" s="21"/>
      <c r="E9644" s="21"/>
      <c r="F9644" s="21"/>
      <c r="G9644" s="21"/>
      <c r="H9644" s="21"/>
      <c r="I9644" s="21"/>
      <c r="J9644" s="21"/>
      <c r="K9644" s="22"/>
      <c r="L9644" s="22"/>
      <c r="M9644" s="22"/>
      <c r="N9644" s="22"/>
      <c r="O9644" s="22"/>
      <c r="P9644" s="22"/>
      <c r="Q9644" s="22"/>
      <c r="R9644" s="22"/>
      <c r="S9644" s="22"/>
      <c r="T9644" s="22"/>
      <c r="U9644" s="22"/>
      <c r="V9644" s="22"/>
      <c r="W9644" s="22"/>
      <c r="X9644" s="22"/>
      <c r="Y9644" s="22"/>
      <c r="Z9644" s="22"/>
      <c r="AA9644" s="22"/>
      <c r="AB9644" s="23"/>
      <c r="AC9644" s="23"/>
      <c r="AD9644" s="22"/>
      <c r="AE9644" s="24"/>
      <c r="AF9644" s="24"/>
      <c r="AG9644" s="24"/>
      <c r="AH9644" s="24"/>
      <c r="AI9644" s="24"/>
      <c r="AJ9644" s="24"/>
      <c r="AK9644" s="24"/>
      <c r="AL9644" s="24"/>
      <c r="AM9644" s="24"/>
      <c r="AN9644" s="24"/>
      <c r="AO9644" s="24"/>
      <c r="AP9644" s="24"/>
      <c r="AQ9644" s="24"/>
      <c r="AR9644" s="24"/>
      <c r="AS9644" s="24"/>
      <c r="AT9644" s="25"/>
      <c r="AV9644" s="26"/>
      <c r="AW9644" s="26"/>
      <c r="AX9644" s="27"/>
      <c r="AY9644" s="27"/>
      <c r="AZ9644" s="27"/>
      <c r="BA9644" s="27"/>
      <c r="BB9644" s="27"/>
      <c r="BC9644" s="27"/>
      <c r="BD9644" s="27"/>
      <c r="BE9644" s="27"/>
      <c r="BF9644" s="27"/>
      <c r="BG9644" s="27"/>
      <c r="BH9644" s="27"/>
      <c r="BI9644" s="27"/>
      <c r="BT9644" s="31"/>
      <c r="BU9644" s="32"/>
      <c r="BV9644" s="33"/>
      <c r="BW9644" s="32"/>
      <c r="BX9644" s="32"/>
      <c r="BY9644" s="34"/>
      <c r="CA9644" s="32"/>
      <c r="CB9644" s="32"/>
    </row>
    <row r="9645" spans="1:80">
      <c r="A9645" s="20"/>
      <c r="B9645" s="21"/>
      <c r="C9645" s="21"/>
      <c r="D9645" s="21"/>
      <c r="E9645" s="21"/>
      <c r="F9645" s="21"/>
      <c r="G9645" s="21"/>
      <c r="H9645" s="21"/>
      <c r="I9645" s="21"/>
      <c r="J9645" s="21"/>
      <c r="K9645" s="22"/>
      <c r="L9645" s="22"/>
      <c r="M9645" s="22"/>
      <c r="N9645" s="22"/>
      <c r="O9645" s="22"/>
      <c r="P9645" s="22"/>
      <c r="Q9645" s="22"/>
      <c r="R9645" s="22"/>
      <c r="S9645" s="22"/>
      <c r="T9645" s="22"/>
      <c r="U9645" s="22"/>
      <c r="V9645" s="22"/>
      <c r="W9645" s="22"/>
      <c r="X9645" s="22"/>
      <c r="Y9645" s="22"/>
      <c r="Z9645" s="22"/>
      <c r="AA9645" s="22"/>
      <c r="AB9645" s="23"/>
      <c r="AC9645" s="23"/>
      <c r="AD9645" s="22"/>
      <c r="AE9645" s="24"/>
      <c r="AF9645" s="24"/>
      <c r="AG9645" s="24"/>
      <c r="AH9645" s="24"/>
      <c r="AI9645" s="24"/>
      <c r="AJ9645" s="24"/>
      <c r="AK9645" s="24"/>
      <c r="AL9645" s="24"/>
      <c r="AM9645" s="24"/>
      <c r="AN9645" s="24"/>
      <c r="AO9645" s="24"/>
      <c r="AP9645" s="24"/>
      <c r="AQ9645" s="24"/>
      <c r="AR9645" s="24"/>
      <c r="AS9645" s="24"/>
      <c r="AT9645" s="25"/>
      <c r="AV9645" s="26"/>
      <c r="AW9645" s="26"/>
      <c r="AX9645" s="27"/>
      <c r="AY9645" s="27"/>
      <c r="AZ9645" s="27"/>
      <c r="BA9645" s="27"/>
      <c r="BB9645" s="27"/>
      <c r="BC9645" s="27"/>
      <c r="BD9645" s="27"/>
      <c r="BE9645" s="27"/>
      <c r="BF9645" s="27"/>
      <c r="BG9645" s="27"/>
      <c r="BH9645" s="27"/>
      <c r="BI9645" s="27"/>
      <c r="BT9645" s="31"/>
      <c r="BU9645" s="32"/>
      <c r="BV9645" s="33"/>
      <c r="BW9645" s="32"/>
      <c r="BX9645" s="32"/>
      <c r="BY9645" s="34"/>
      <c r="CA9645" s="32"/>
      <c r="CB9645" s="32"/>
    </row>
    <row r="9646" spans="1:80">
      <c r="A9646" s="20"/>
      <c r="B9646" s="21"/>
      <c r="C9646" s="21"/>
      <c r="D9646" s="21"/>
      <c r="E9646" s="21"/>
      <c r="F9646" s="21"/>
      <c r="G9646" s="21"/>
      <c r="H9646" s="21"/>
      <c r="I9646" s="21"/>
      <c r="J9646" s="21"/>
      <c r="K9646" s="22"/>
      <c r="L9646" s="22"/>
      <c r="M9646" s="22"/>
      <c r="N9646" s="22"/>
      <c r="O9646" s="22"/>
      <c r="P9646" s="22"/>
      <c r="Q9646" s="22"/>
      <c r="R9646" s="22"/>
      <c r="S9646" s="22"/>
      <c r="T9646" s="22"/>
      <c r="U9646" s="22"/>
      <c r="V9646" s="22"/>
      <c r="W9646" s="22"/>
      <c r="X9646" s="22"/>
      <c r="Y9646" s="22"/>
      <c r="Z9646" s="22"/>
      <c r="AA9646" s="22"/>
      <c r="AB9646" s="23"/>
      <c r="AC9646" s="23"/>
      <c r="AD9646" s="22"/>
      <c r="AE9646" s="24"/>
      <c r="AF9646" s="24"/>
      <c r="AG9646" s="24"/>
      <c r="AH9646" s="24"/>
      <c r="AI9646" s="24"/>
      <c r="AJ9646" s="24"/>
      <c r="AK9646" s="24"/>
      <c r="AL9646" s="24"/>
      <c r="AM9646" s="24"/>
      <c r="AN9646" s="24"/>
      <c r="AO9646" s="24"/>
      <c r="AP9646" s="24"/>
      <c r="AQ9646" s="24"/>
      <c r="AR9646" s="24"/>
      <c r="AS9646" s="24"/>
      <c r="AT9646" s="25"/>
      <c r="AV9646" s="26"/>
      <c r="AW9646" s="26"/>
      <c r="AX9646" s="27"/>
      <c r="AY9646" s="27"/>
      <c r="AZ9646" s="27"/>
      <c r="BA9646" s="27"/>
      <c r="BB9646" s="27"/>
      <c r="BC9646" s="27"/>
      <c r="BD9646" s="27"/>
      <c r="BE9646" s="27"/>
      <c r="BF9646" s="27"/>
      <c r="BG9646" s="27"/>
      <c r="BH9646" s="27"/>
      <c r="BI9646" s="27"/>
      <c r="BT9646" s="31"/>
      <c r="BU9646" s="32"/>
      <c r="BV9646" s="33"/>
      <c r="BW9646" s="32"/>
      <c r="BX9646" s="32"/>
      <c r="BY9646" s="34"/>
      <c r="CA9646" s="32"/>
      <c r="CB9646" s="32"/>
    </row>
    <row r="9647" spans="1:80">
      <c r="A9647" s="20"/>
      <c r="B9647" s="21"/>
      <c r="C9647" s="21"/>
      <c r="D9647" s="21"/>
      <c r="E9647" s="21"/>
      <c r="F9647" s="21"/>
      <c r="G9647" s="21"/>
      <c r="H9647" s="21"/>
      <c r="I9647" s="21"/>
      <c r="J9647" s="21"/>
      <c r="K9647" s="22"/>
      <c r="L9647" s="22"/>
      <c r="M9647" s="22"/>
      <c r="N9647" s="22"/>
      <c r="O9647" s="22"/>
      <c r="P9647" s="22"/>
      <c r="Q9647" s="22"/>
      <c r="R9647" s="22"/>
      <c r="S9647" s="22"/>
      <c r="T9647" s="22"/>
      <c r="U9647" s="22"/>
      <c r="V9647" s="22"/>
      <c r="W9647" s="22"/>
      <c r="X9647" s="22"/>
      <c r="Y9647" s="22"/>
      <c r="Z9647" s="22"/>
      <c r="AA9647" s="22"/>
      <c r="AB9647" s="23"/>
      <c r="AC9647" s="23"/>
      <c r="AD9647" s="22"/>
      <c r="AE9647" s="24"/>
      <c r="AF9647" s="24"/>
      <c r="AG9647" s="24"/>
      <c r="AH9647" s="24"/>
      <c r="AI9647" s="24"/>
      <c r="AJ9647" s="24"/>
      <c r="AK9647" s="24"/>
      <c r="AL9647" s="24"/>
      <c r="AM9647" s="24"/>
      <c r="AN9647" s="24"/>
      <c r="AO9647" s="24"/>
      <c r="AP9647" s="24"/>
      <c r="AQ9647" s="24"/>
      <c r="AR9647" s="24"/>
      <c r="AS9647" s="24"/>
      <c r="AT9647" s="25"/>
      <c r="AV9647" s="26"/>
      <c r="AW9647" s="26"/>
      <c r="AX9647" s="27"/>
      <c r="AY9647" s="27"/>
      <c r="AZ9647" s="27"/>
      <c r="BA9647" s="27"/>
      <c r="BB9647" s="27"/>
      <c r="BC9647" s="27"/>
      <c r="BD9647" s="27"/>
      <c r="BE9647" s="27"/>
      <c r="BF9647" s="27"/>
      <c r="BG9647" s="27"/>
      <c r="BH9647" s="27"/>
      <c r="BI9647" s="27"/>
      <c r="BT9647" s="31"/>
      <c r="BU9647" s="32"/>
      <c r="BV9647" s="33"/>
      <c r="BW9647" s="32"/>
      <c r="BX9647" s="32"/>
      <c r="BY9647" s="34"/>
      <c r="CA9647" s="32"/>
      <c r="CB9647" s="32"/>
    </row>
    <row r="9648" spans="1:80">
      <c r="A9648" s="20"/>
      <c r="B9648" s="21"/>
      <c r="C9648" s="21"/>
      <c r="D9648" s="21"/>
      <c r="E9648" s="21"/>
      <c r="F9648" s="21"/>
      <c r="G9648" s="21"/>
      <c r="H9648" s="21"/>
      <c r="I9648" s="21"/>
      <c r="J9648" s="21"/>
      <c r="K9648" s="22"/>
      <c r="L9648" s="22"/>
      <c r="M9648" s="22"/>
      <c r="N9648" s="22"/>
      <c r="O9648" s="22"/>
      <c r="P9648" s="22"/>
      <c r="Q9648" s="22"/>
      <c r="R9648" s="22"/>
      <c r="S9648" s="22"/>
      <c r="T9648" s="22"/>
      <c r="U9648" s="22"/>
      <c r="V9648" s="22"/>
      <c r="W9648" s="22"/>
      <c r="X9648" s="22"/>
      <c r="Y9648" s="22"/>
      <c r="Z9648" s="22"/>
      <c r="AA9648" s="22"/>
      <c r="AB9648" s="23"/>
      <c r="AC9648" s="23"/>
      <c r="AD9648" s="22"/>
      <c r="AE9648" s="24"/>
      <c r="AF9648" s="24"/>
      <c r="AG9648" s="24"/>
      <c r="AH9648" s="24"/>
      <c r="AI9648" s="24"/>
      <c r="AJ9648" s="24"/>
      <c r="AK9648" s="24"/>
      <c r="AL9648" s="24"/>
      <c r="AM9648" s="24"/>
      <c r="AN9648" s="24"/>
      <c r="AO9648" s="24"/>
      <c r="AP9648" s="24"/>
      <c r="AQ9648" s="24"/>
      <c r="AR9648" s="24"/>
      <c r="AS9648" s="24"/>
      <c r="AT9648" s="25"/>
      <c r="AV9648" s="26"/>
      <c r="AW9648" s="26"/>
      <c r="AX9648" s="27"/>
      <c r="AY9648" s="27"/>
      <c r="AZ9648" s="27"/>
      <c r="BA9648" s="27"/>
      <c r="BB9648" s="27"/>
      <c r="BC9648" s="27"/>
      <c r="BD9648" s="27"/>
      <c r="BE9648" s="27"/>
      <c r="BF9648" s="27"/>
      <c r="BG9648" s="27"/>
      <c r="BH9648" s="27"/>
      <c r="BI9648" s="27"/>
      <c r="BT9648" s="31"/>
      <c r="BU9648" s="32"/>
      <c r="BV9648" s="33"/>
      <c r="BW9648" s="32"/>
      <c r="BX9648" s="32"/>
      <c r="BY9648" s="34"/>
      <c r="CA9648" s="32"/>
      <c r="CB9648" s="32"/>
    </row>
    <row r="9649" spans="1:80">
      <c r="A9649" s="20"/>
      <c r="B9649" s="21"/>
      <c r="C9649" s="21"/>
      <c r="D9649" s="21"/>
      <c r="E9649" s="21"/>
      <c r="F9649" s="21"/>
      <c r="G9649" s="21"/>
      <c r="H9649" s="21"/>
      <c r="I9649" s="21"/>
      <c r="J9649" s="21"/>
      <c r="K9649" s="22"/>
      <c r="L9649" s="22"/>
      <c r="M9649" s="22"/>
      <c r="N9649" s="22"/>
      <c r="O9649" s="22"/>
      <c r="P9649" s="22"/>
      <c r="Q9649" s="22"/>
      <c r="R9649" s="22"/>
      <c r="S9649" s="22"/>
      <c r="T9649" s="22"/>
      <c r="U9649" s="22"/>
      <c r="V9649" s="22"/>
      <c r="W9649" s="22"/>
      <c r="X9649" s="22"/>
      <c r="Y9649" s="22"/>
      <c r="Z9649" s="22"/>
      <c r="AA9649" s="22"/>
      <c r="AB9649" s="23"/>
      <c r="AC9649" s="23"/>
      <c r="AD9649" s="22"/>
      <c r="AE9649" s="24"/>
      <c r="AF9649" s="24"/>
      <c r="AG9649" s="24"/>
      <c r="AH9649" s="24"/>
      <c r="AI9649" s="24"/>
      <c r="AJ9649" s="24"/>
      <c r="AK9649" s="24"/>
      <c r="AL9649" s="24"/>
      <c r="AM9649" s="24"/>
      <c r="AN9649" s="24"/>
      <c r="AO9649" s="24"/>
      <c r="AP9649" s="24"/>
      <c r="AQ9649" s="24"/>
      <c r="AR9649" s="24"/>
      <c r="AS9649" s="24"/>
      <c r="AT9649" s="25"/>
      <c r="AV9649" s="26"/>
      <c r="AW9649" s="26"/>
      <c r="AX9649" s="27"/>
      <c r="AY9649" s="27"/>
      <c r="AZ9649" s="27"/>
      <c r="BA9649" s="27"/>
      <c r="BB9649" s="27"/>
      <c r="BC9649" s="27"/>
      <c r="BD9649" s="27"/>
      <c r="BE9649" s="27"/>
      <c r="BF9649" s="27"/>
      <c r="BG9649" s="27"/>
      <c r="BH9649" s="27"/>
      <c r="BI9649" s="27"/>
      <c r="BT9649" s="31"/>
      <c r="BU9649" s="32"/>
      <c r="BV9649" s="33"/>
      <c r="BW9649" s="32"/>
      <c r="BX9649" s="32"/>
      <c r="BY9649" s="34"/>
      <c r="CA9649" s="32"/>
      <c r="CB9649" s="32"/>
    </row>
    <row r="9650" spans="1:80">
      <c r="A9650" s="20"/>
      <c r="B9650" s="21"/>
      <c r="C9650" s="21"/>
      <c r="D9650" s="21"/>
      <c r="E9650" s="21"/>
      <c r="F9650" s="21"/>
      <c r="G9650" s="21"/>
      <c r="H9650" s="21"/>
      <c r="I9650" s="21"/>
      <c r="J9650" s="21"/>
      <c r="K9650" s="22"/>
      <c r="L9650" s="22"/>
      <c r="M9650" s="22"/>
      <c r="N9650" s="22"/>
      <c r="O9650" s="22"/>
      <c r="P9650" s="22"/>
      <c r="Q9650" s="22"/>
      <c r="R9650" s="22"/>
      <c r="S9650" s="22"/>
      <c r="T9650" s="22"/>
      <c r="U9650" s="22"/>
      <c r="V9650" s="22"/>
      <c r="W9650" s="22"/>
      <c r="X9650" s="22"/>
      <c r="Y9650" s="22"/>
      <c r="Z9650" s="22"/>
      <c r="AA9650" s="22"/>
      <c r="AB9650" s="23"/>
      <c r="AC9650" s="23"/>
      <c r="AD9650" s="22"/>
      <c r="AE9650" s="24"/>
      <c r="AF9650" s="24"/>
      <c r="AG9650" s="24"/>
      <c r="AH9650" s="24"/>
      <c r="AI9650" s="24"/>
      <c r="AJ9650" s="24"/>
      <c r="AK9650" s="24"/>
      <c r="AL9650" s="24"/>
      <c r="AM9650" s="24"/>
      <c r="AN9650" s="24"/>
      <c r="AO9650" s="24"/>
      <c r="AP9650" s="24"/>
      <c r="AQ9650" s="24"/>
      <c r="AR9650" s="24"/>
      <c r="AS9650" s="24"/>
      <c r="AT9650" s="25"/>
      <c r="AV9650" s="26"/>
      <c r="AW9650" s="26"/>
      <c r="AX9650" s="27"/>
      <c r="AY9650" s="27"/>
      <c r="AZ9650" s="27"/>
      <c r="BA9650" s="27"/>
      <c r="BB9650" s="27"/>
      <c r="BC9650" s="27"/>
      <c r="BD9650" s="27"/>
      <c r="BE9650" s="27"/>
      <c r="BF9650" s="27"/>
      <c r="BG9650" s="27"/>
      <c r="BH9650" s="27"/>
      <c r="BI9650" s="27"/>
      <c r="BT9650" s="31"/>
      <c r="BU9650" s="32"/>
      <c r="BV9650" s="33"/>
      <c r="BW9650" s="32"/>
      <c r="BX9650" s="32"/>
      <c r="BY9650" s="34"/>
      <c r="CA9650" s="32"/>
      <c r="CB9650" s="32"/>
    </row>
    <row r="9651" spans="1:80">
      <c r="A9651" s="20"/>
      <c r="B9651" s="21"/>
      <c r="C9651" s="21"/>
      <c r="D9651" s="21"/>
      <c r="E9651" s="21"/>
      <c r="F9651" s="21"/>
      <c r="G9651" s="21"/>
      <c r="H9651" s="21"/>
      <c r="I9651" s="21"/>
      <c r="J9651" s="21"/>
      <c r="K9651" s="22"/>
      <c r="L9651" s="22"/>
      <c r="M9651" s="22"/>
      <c r="N9651" s="22"/>
      <c r="O9651" s="22"/>
      <c r="P9651" s="22"/>
      <c r="Q9651" s="22"/>
      <c r="R9651" s="22"/>
      <c r="S9651" s="22"/>
      <c r="T9651" s="22"/>
      <c r="U9651" s="22"/>
      <c r="V9651" s="22"/>
      <c r="W9651" s="22"/>
      <c r="X9651" s="22"/>
      <c r="Y9651" s="22"/>
      <c r="Z9651" s="22"/>
      <c r="AA9651" s="22"/>
      <c r="AB9651" s="23"/>
      <c r="AC9651" s="23"/>
      <c r="AD9651" s="22"/>
      <c r="AE9651" s="24"/>
      <c r="AF9651" s="24"/>
      <c r="AG9651" s="24"/>
      <c r="AH9651" s="24"/>
      <c r="AI9651" s="24"/>
      <c r="AJ9651" s="24"/>
      <c r="AK9651" s="24"/>
      <c r="AL9651" s="24"/>
      <c r="AM9651" s="24"/>
      <c r="AN9651" s="24"/>
      <c r="AO9651" s="24"/>
      <c r="AP9651" s="24"/>
      <c r="AQ9651" s="24"/>
      <c r="AR9651" s="24"/>
      <c r="AS9651" s="24"/>
      <c r="AT9651" s="25"/>
      <c r="AV9651" s="26"/>
      <c r="AW9651" s="26"/>
      <c r="AX9651" s="27"/>
      <c r="AY9651" s="27"/>
      <c r="AZ9651" s="27"/>
      <c r="BA9651" s="27"/>
      <c r="BB9651" s="27"/>
      <c r="BC9651" s="27"/>
      <c r="BD9651" s="27"/>
      <c r="BE9651" s="27"/>
      <c r="BF9651" s="27"/>
      <c r="BG9651" s="27"/>
      <c r="BH9651" s="27"/>
      <c r="BI9651" s="27"/>
      <c r="BT9651" s="31"/>
      <c r="BU9651" s="32"/>
      <c r="BV9651" s="33"/>
      <c r="BW9651" s="32"/>
      <c r="BX9651" s="32"/>
      <c r="BY9651" s="34"/>
      <c r="CA9651" s="32"/>
      <c r="CB9651" s="32"/>
    </row>
    <row r="9652" spans="1:80">
      <c r="A9652" s="20"/>
      <c r="B9652" s="21"/>
      <c r="C9652" s="21"/>
      <c r="D9652" s="21"/>
      <c r="E9652" s="21"/>
      <c r="F9652" s="21"/>
      <c r="G9652" s="21"/>
      <c r="H9652" s="21"/>
      <c r="I9652" s="21"/>
      <c r="J9652" s="21"/>
      <c r="K9652" s="22"/>
      <c r="L9652" s="22"/>
      <c r="M9652" s="22"/>
      <c r="N9652" s="22"/>
      <c r="O9652" s="22"/>
      <c r="P9652" s="22"/>
      <c r="Q9652" s="22"/>
      <c r="R9652" s="22"/>
      <c r="S9652" s="22"/>
      <c r="T9652" s="22"/>
      <c r="U9652" s="22"/>
      <c r="V9652" s="22"/>
      <c r="W9652" s="22"/>
      <c r="X9652" s="22"/>
      <c r="Y9652" s="22"/>
      <c r="Z9652" s="22"/>
      <c r="AA9652" s="22"/>
      <c r="AB9652" s="23"/>
      <c r="AC9652" s="23"/>
      <c r="AD9652" s="22"/>
      <c r="AE9652" s="24"/>
      <c r="AF9652" s="24"/>
      <c r="AG9652" s="24"/>
      <c r="AH9652" s="24"/>
      <c r="AI9652" s="24"/>
      <c r="AJ9652" s="24"/>
      <c r="AK9652" s="24"/>
      <c r="AL9652" s="24"/>
      <c r="AM9652" s="24"/>
      <c r="AN9652" s="24"/>
      <c r="AO9652" s="24"/>
      <c r="AP9652" s="24"/>
      <c r="AQ9652" s="24"/>
      <c r="AR9652" s="24"/>
      <c r="AS9652" s="24"/>
      <c r="AT9652" s="25"/>
      <c r="AV9652" s="26"/>
      <c r="AW9652" s="26"/>
      <c r="AX9652" s="27"/>
      <c r="AY9652" s="27"/>
      <c r="AZ9652" s="27"/>
      <c r="BA9652" s="27"/>
      <c r="BB9652" s="27"/>
      <c r="BC9652" s="27"/>
      <c r="BD9652" s="27"/>
      <c r="BE9652" s="27"/>
      <c r="BF9652" s="27"/>
      <c r="BG9652" s="27"/>
      <c r="BH9652" s="27"/>
      <c r="BI9652" s="27"/>
      <c r="BT9652" s="31"/>
      <c r="BU9652" s="32"/>
      <c r="BV9652" s="33"/>
      <c r="BW9652" s="32"/>
      <c r="BX9652" s="32"/>
      <c r="BY9652" s="34"/>
      <c r="CA9652" s="32"/>
      <c r="CB9652" s="32"/>
    </row>
    <row r="9653" spans="1:80">
      <c r="A9653" s="20"/>
      <c r="B9653" s="21"/>
      <c r="C9653" s="21"/>
      <c r="D9653" s="21"/>
      <c r="E9653" s="21"/>
      <c r="F9653" s="21"/>
      <c r="G9653" s="21"/>
      <c r="H9653" s="21"/>
      <c r="I9653" s="21"/>
      <c r="J9653" s="21"/>
      <c r="K9653" s="22"/>
      <c r="L9653" s="22"/>
      <c r="M9653" s="22"/>
      <c r="N9653" s="22"/>
      <c r="O9653" s="22"/>
      <c r="P9653" s="22"/>
      <c r="Q9653" s="22"/>
      <c r="R9653" s="22"/>
      <c r="S9653" s="22"/>
      <c r="T9653" s="22"/>
      <c r="U9653" s="22"/>
      <c r="V9653" s="22"/>
      <c r="W9653" s="22"/>
      <c r="X9653" s="22"/>
      <c r="Y9653" s="22"/>
      <c r="Z9653" s="22"/>
      <c r="AA9653" s="22"/>
      <c r="AB9653" s="23"/>
      <c r="AC9653" s="23"/>
      <c r="AD9653" s="22"/>
      <c r="AE9653" s="24"/>
      <c r="AF9653" s="24"/>
      <c r="AG9653" s="24"/>
      <c r="AH9653" s="24"/>
      <c r="AI9653" s="24"/>
      <c r="AJ9653" s="24"/>
      <c r="AK9653" s="24"/>
      <c r="AL9653" s="24"/>
      <c r="AM9653" s="24"/>
      <c r="AN9653" s="24"/>
      <c r="AO9653" s="24"/>
      <c r="AP9653" s="24"/>
      <c r="AQ9653" s="24"/>
      <c r="AR9653" s="24"/>
      <c r="AS9653" s="24"/>
      <c r="AT9653" s="25"/>
      <c r="AV9653" s="26"/>
      <c r="AW9653" s="26"/>
      <c r="AX9653" s="27"/>
      <c r="AY9653" s="27"/>
      <c r="AZ9653" s="27"/>
      <c r="BA9653" s="27"/>
      <c r="BB9653" s="27"/>
      <c r="BC9653" s="27"/>
      <c r="BD9653" s="27"/>
      <c r="BE9653" s="27"/>
      <c r="BF9653" s="27"/>
      <c r="BG9653" s="27"/>
      <c r="BH9653" s="27"/>
      <c r="BI9653" s="27"/>
      <c r="BT9653" s="31"/>
      <c r="BU9653" s="32"/>
      <c r="BV9653" s="33"/>
      <c r="BW9653" s="32"/>
      <c r="BX9653" s="32"/>
      <c r="BY9653" s="34"/>
      <c r="CA9653" s="32"/>
      <c r="CB9653" s="32"/>
    </row>
    <row r="9654" spans="1:80">
      <c r="A9654" s="20"/>
      <c r="B9654" s="21"/>
      <c r="C9654" s="21"/>
      <c r="D9654" s="21"/>
      <c r="E9654" s="21"/>
      <c r="F9654" s="21"/>
      <c r="G9654" s="21"/>
      <c r="H9654" s="21"/>
      <c r="I9654" s="21"/>
      <c r="J9654" s="21"/>
      <c r="K9654" s="22"/>
      <c r="L9654" s="22"/>
      <c r="M9654" s="22"/>
      <c r="N9654" s="22"/>
      <c r="O9654" s="22"/>
      <c r="P9654" s="22"/>
      <c r="Q9654" s="22"/>
      <c r="R9654" s="22"/>
      <c r="S9654" s="22"/>
      <c r="T9654" s="22"/>
      <c r="U9654" s="22"/>
      <c r="V9654" s="22"/>
      <c r="W9654" s="22"/>
      <c r="X9654" s="22"/>
      <c r="Y9654" s="22"/>
      <c r="Z9654" s="22"/>
      <c r="AA9654" s="22"/>
      <c r="AB9654" s="23"/>
      <c r="AC9654" s="23"/>
      <c r="AD9654" s="22"/>
      <c r="AE9654" s="24"/>
      <c r="AF9654" s="24"/>
      <c r="AG9654" s="24"/>
      <c r="AH9654" s="24"/>
      <c r="AI9654" s="24"/>
      <c r="AJ9654" s="24"/>
      <c r="AK9654" s="24"/>
      <c r="AL9654" s="24"/>
      <c r="AM9654" s="24"/>
      <c r="AN9654" s="24"/>
      <c r="AO9654" s="24"/>
      <c r="AP9654" s="24"/>
      <c r="AQ9654" s="24"/>
      <c r="AR9654" s="24"/>
      <c r="AS9654" s="24"/>
      <c r="AT9654" s="25"/>
      <c r="AV9654" s="26"/>
      <c r="AW9654" s="26"/>
      <c r="AX9654" s="27"/>
      <c r="AY9654" s="27"/>
      <c r="AZ9654" s="27"/>
      <c r="BA9654" s="27"/>
      <c r="BB9654" s="27"/>
      <c r="BC9654" s="27"/>
      <c r="BD9654" s="27"/>
      <c r="BE9654" s="27"/>
      <c r="BF9654" s="27"/>
      <c r="BG9654" s="27"/>
      <c r="BH9654" s="27"/>
      <c r="BI9654" s="27"/>
      <c r="BT9654" s="31"/>
      <c r="BU9654" s="32"/>
      <c r="BV9654" s="33"/>
      <c r="BW9654" s="32"/>
      <c r="BX9654" s="32"/>
      <c r="BY9654" s="34"/>
      <c r="CA9654" s="32"/>
      <c r="CB9654" s="32"/>
    </row>
    <row r="9655" spans="1:80">
      <c r="A9655" s="20"/>
      <c r="B9655" s="21"/>
      <c r="C9655" s="21"/>
      <c r="D9655" s="21"/>
      <c r="E9655" s="21"/>
      <c r="F9655" s="21"/>
      <c r="G9655" s="21"/>
      <c r="H9655" s="21"/>
      <c r="I9655" s="21"/>
      <c r="J9655" s="21"/>
      <c r="K9655" s="22"/>
      <c r="L9655" s="22"/>
      <c r="M9655" s="22"/>
      <c r="N9655" s="22"/>
      <c r="O9655" s="22"/>
      <c r="P9655" s="22"/>
      <c r="Q9655" s="22"/>
      <c r="R9655" s="22"/>
      <c r="S9655" s="22"/>
      <c r="T9655" s="22"/>
      <c r="U9655" s="22"/>
      <c r="V9655" s="22"/>
      <c r="W9655" s="22"/>
      <c r="X9655" s="22"/>
      <c r="Y9655" s="22"/>
      <c r="Z9655" s="22"/>
      <c r="AA9655" s="22"/>
      <c r="AB9655" s="23"/>
      <c r="AC9655" s="23"/>
      <c r="AD9655" s="22"/>
      <c r="AE9655" s="24"/>
      <c r="AF9655" s="24"/>
      <c r="AG9655" s="24"/>
      <c r="AH9655" s="24"/>
      <c r="AI9655" s="24"/>
      <c r="AJ9655" s="24"/>
      <c r="AK9655" s="24"/>
      <c r="AL9655" s="24"/>
      <c r="AM9655" s="24"/>
      <c r="AN9655" s="24"/>
      <c r="AO9655" s="24"/>
      <c r="AP9655" s="24"/>
      <c r="AQ9655" s="24"/>
      <c r="AR9655" s="24"/>
      <c r="AS9655" s="24"/>
      <c r="AT9655" s="25"/>
      <c r="AV9655" s="26"/>
      <c r="AW9655" s="26"/>
      <c r="AX9655" s="27"/>
      <c r="AY9655" s="27"/>
      <c r="AZ9655" s="27"/>
      <c r="BA9655" s="27"/>
      <c r="BB9655" s="27"/>
      <c r="BC9655" s="27"/>
      <c r="BD9655" s="27"/>
      <c r="BE9655" s="27"/>
      <c r="BF9655" s="27"/>
      <c r="BG9655" s="27"/>
      <c r="BH9655" s="27"/>
      <c r="BI9655" s="27"/>
      <c r="BT9655" s="31"/>
      <c r="BU9655" s="32"/>
      <c r="BV9655" s="33"/>
      <c r="BW9655" s="32"/>
      <c r="BX9655" s="32"/>
      <c r="BY9655" s="34"/>
      <c r="CA9655" s="32"/>
      <c r="CB9655" s="32"/>
    </row>
    <row r="9656" spans="1:80">
      <c r="A9656" s="20"/>
      <c r="B9656" s="21"/>
      <c r="C9656" s="21"/>
      <c r="D9656" s="21"/>
      <c r="E9656" s="21"/>
      <c r="F9656" s="21"/>
      <c r="G9656" s="21"/>
      <c r="H9656" s="21"/>
      <c r="I9656" s="21"/>
      <c r="J9656" s="21"/>
      <c r="K9656" s="22"/>
      <c r="L9656" s="22"/>
      <c r="M9656" s="22"/>
      <c r="N9656" s="22"/>
      <c r="O9656" s="22"/>
      <c r="P9656" s="22"/>
      <c r="Q9656" s="22"/>
      <c r="R9656" s="22"/>
      <c r="S9656" s="22"/>
      <c r="T9656" s="22"/>
      <c r="U9656" s="22"/>
      <c r="V9656" s="22"/>
      <c r="W9656" s="22"/>
      <c r="X9656" s="22"/>
      <c r="Y9656" s="22"/>
      <c r="Z9656" s="22"/>
      <c r="AA9656" s="22"/>
      <c r="AB9656" s="23"/>
      <c r="AC9656" s="23"/>
      <c r="AD9656" s="22"/>
      <c r="AE9656" s="24"/>
      <c r="AF9656" s="24"/>
      <c r="AG9656" s="24"/>
      <c r="AH9656" s="24"/>
      <c r="AI9656" s="24"/>
      <c r="AJ9656" s="24"/>
      <c r="AK9656" s="24"/>
      <c r="AL9656" s="24"/>
      <c r="AM9656" s="24"/>
      <c r="AN9656" s="24"/>
      <c r="AO9656" s="24"/>
      <c r="AP9656" s="24"/>
      <c r="AQ9656" s="24"/>
      <c r="AR9656" s="24"/>
      <c r="AS9656" s="24"/>
      <c r="AT9656" s="25"/>
      <c r="AV9656" s="26"/>
      <c r="AW9656" s="26"/>
      <c r="AX9656" s="27"/>
      <c r="AY9656" s="27"/>
      <c r="AZ9656" s="27"/>
      <c r="BA9656" s="27"/>
      <c r="BB9656" s="27"/>
      <c r="BC9656" s="27"/>
      <c r="BD9656" s="27"/>
      <c r="BE9656" s="27"/>
      <c r="BF9656" s="27"/>
      <c r="BG9656" s="27"/>
      <c r="BH9656" s="27"/>
      <c r="BI9656" s="27"/>
      <c r="BT9656" s="31"/>
      <c r="BU9656" s="32"/>
      <c r="BV9656" s="33"/>
      <c r="BW9656" s="32"/>
      <c r="BX9656" s="32"/>
      <c r="BY9656" s="34"/>
      <c r="CA9656" s="32"/>
      <c r="CB9656" s="32"/>
    </row>
    <row r="9657" spans="1:80">
      <c r="A9657" s="20"/>
      <c r="B9657" s="21"/>
      <c r="C9657" s="21"/>
      <c r="D9657" s="21"/>
      <c r="E9657" s="21"/>
      <c r="F9657" s="21"/>
      <c r="G9657" s="21"/>
      <c r="H9657" s="21"/>
      <c r="I9657" s="21"/>
      <c r="J9657" s="21"/>
      <c r="K9657" s="22"/>
      <c r="L9657" s="22"/>
      <c r="M9657" s="22"/>
      <c r="N9657" s="22"/>
      <c r="O9657" s="22"/>
      <c r="P9657" s="22"/>
      <c r="Q9657" s="22"/>
      <c r="R9657" s="22"/>
      <c r="S9657" s="22"/>
      <c r="T9657" s="22"/>
      <c r="U9657" s="22"/>
      <c r="V9657" s="22"/>
      <c r="W9657" s="22"/>
      <c r="X9657" s="22"/>
      <c r="Y9657" s="22"/>
      <c r="Z9657" s="22"/>
      <c r="AA9657" s="22"/>
      <c r="AB9657" s="23"/>
      <c r="AC9657" s="23"/>
      <c r="AD9657" s="22"/>
      <c r="AE9657" s="24"/>
      <c r="AF9657" s="24"/>
      <c r="AG9657" s="24"/>
      <c r="AH9657" s="24"/>
      <c r="AI9657" s="24"/>
      <c r="AJ9657" s="24"/>
      <c r="AK9657" s="24"/>
      <c r="AL9657" s="24"/>
      <c r="AM9657" s="24"/>
      <c r="AN9657" s="24"/>
      <c r="AO9657" s="24"/>
      <c r="AP9657" s="24"/>
      <c r="AQ9657" s="24"/>
      <c r="AR9657" s="24"/>
      <c r="AS9657" s="24"/>
      <c r="AT9657" s="25"/>
      <c r="AV9657" s="26"/>
      <c r="AW9657" s="26"/>
      <c r="AX9657" s="27"/>
      <c r="AY9657" s="27"/>
      <c r="AZ9657" s="27"/>
      <c r="BA9657" s="27"/>
      <c r="BB9657" s="27"/>
      <c r="BC9657" s="27"/>
      <c r="BD9657" s="27"/>
      <c r="BE9657" s="27"/>
      <c r="BF9657" s="27"/>
      <c r="BG9657" s="27"/>
      <c r="BH9657" s="27"/>
      <c r="BI9657" s="27"/>
      <c r="BT9657" s="31"/>
      <c r="BU9657" s="32"/>
      <c r="BV9657" s="33"/>
      <c r="BW9657" s="32"/>
      <c r="BX9657" s="32"/>
      <c r="BY9657" s="34"/>
      <c r="CA9657" s="32"/>
      <c r="CB9657" s="32"/>
    </row>
    <row r="9658" spans="1:80">
      <c r="A9658" s="20"/>
      <c r="B9658" s="21"/>
      <c r="C9658" s="21"/>
      <c r="D9658" s="21"/>
      <c r="E9658" s="21"/>
      <c r="F9658" s="21"/>
      <c r="G9658" s="21"/>
      <c r="H9658" s="21"/>
      <c r="I9658" s="21"/>
      <c r="J9658" s="21"/>
      <c r="K9658" s="22"/>
      <c r="L9658" s="22"/>
      <c r="M9658" s="22"/>
      <c r="N9658" s="22"/>
      <c r="O9658" s="22"/>
      <c r="P9658" s="22"/>
      <c r="Q9658" s="22"/>
      <c r="R9658" s="22"/>
      <c r="S9658" s="22"/>
      <c r="T9658" s="22"/>
      <c r="U9658" s="22"/>
      <c r="V9658" s="22"/>
      <c r="W9658" s="22"/>
      <c r="X9658" s="22"/>
      <c r="Y9658" s="22"/>
      <c r="Z9658" s="22"/>
      <c r="AA9658" s="22"/>
      <c r="AB9658" s="23"/>
      <c r="AC9658" s="23"/>
      <c r="AD9658" s="22"/>
      <c r="AE9658" s="24"/>
      <c r="AF9658" s="24"/>
      <c r="AG9658" s="24"/>
      <c r="AH9658" s="24"/>
      <c r="AI9658" s="24"/>
      <c r="AJ9658" s="24"/>
      <c r="AK9658" s="24"/>
      <c r="AL9658" s="24"/>
      <c r="AM9658" s="24"/>
      <c r="AN9658" s="24"/>
      <c r="AO9658" s="24"/>
      <c r="AP9658" s="24"/>
      <c r="AQ9658" s="24"/>
      <c r="AR9658" s="24"/>
      <c r="AS9658" s="24"/>
      <c r="AT9658" s="25"/>
      <c r="AV9658" s="26"/>
      <c r="AW9658" s="26"/>
      <c r="AX9658" s="27"/>
      <c r="AY9658" s="27"/>
      <c r="AZ9658" s="27"/>
      <c r="BA9658" s="27"/>
      <c r="BB9658" s="27"/>
      <c r="BC9658" s="27"/>
      <c r="BD9658" s="27"/>
      <c r="BE9658" s="27"/>
      <c r="BF9658" s="27"/>
      <c r="BG9658" s="27"/>
      <c r="BH9658" s="27"/>
      <c r="BI9658" s="27"/>
      <c r="BT9658" s="31"/>
      <c r="BU9658" s="32"/>
      <c r="BV9658" s="33"/>
      <c r="BW9658" s="32"/>
      <c r="BX9658" s="32"/>
      <c r="BY9658" s="34"/>
      <c r="CA9658" s="32"/>
      <c r="CB9658" s="32"/>
    </row>
    <row r="9659" spans="1:80">
      <c r="A9659" s="20"/>
      <c r="B9659" s="21"/>
      <c r="C9659" s="21"/>
      <c r="D9659" s="21"/>
      <c r="E9659" s="21"/>
      <c r="F9659" s="21"/>
      <c r="G9659" s="21"/>
      <c r="H9659" s="21"/>
      <c r="I9659" s="21"/>
      <c r="J9659" s="21"/>
      <c r="K9659" s="22"/>
      <c r="L9659" s="22"/>
      <c r="M9659" s="22"/>
      <c r="N9659" s="22"/>
      <c r="O9659" s="22"/>
      <c r="P9659" s="22"/>
      <c r="Q9659" s="22"/>
      <c r="R9659" s="22"/>
      <c r="S9659" s="22"/>
      <c r="T9659" s="22"/>
      <c r="U9659" s="22"/>
      <c r="V9659" s="22"/>
      <c r="W9659" s="22"/>
      <c r="X9659" s="22"/>
      <c r="Y9659" s="22"/>
      <c r="Z9659" s="22"/>
      <c r="AA9659" s="22"/>
      <c r="AB9659" s="23"/>
      <c r="AC9659" s="23"/>
      <c r="AD9659" s="22"/>
      <c r="AE9659" s="24"/>
      <c r="AF9659" s="24"/>
      <c r="AG9659" s="24"/>
      <c r="AH9659" s="24"/>
      <c r="AI9659" s="24"/>
      <c r="AJ9659" s="24"/>
      <c r="AK9659" s="24"/>
      <c r="AL9659" s="24"/>
      <c r="AM9659" s="24"/>
      <c r="AN9659" s="24"/>
      <c r="AO9659" s="24"/>
      <c r="AP9659" s="24"/>
      <c r="AQ9659" s="24"/>
      <c r="AR9659" s="24"/>
      <c r="AS9659" s="24"/>
      <c r="AT9659" s="25"/>
      <c r="AV9659" s="26"/>
      <c r="AW9659" s="26"/>
      <c r="AX9659" s="27"/>
      <c r="AY9659" s="27"/>
      <c r="AZ9659" s="27"/>
      <c r="BA9659" s="27"/>
      <c r="BB9659" s="27"/>
      <c r="BC9659" s="27"/>
      <c r="BD9659" s="27"/>
      <c r="BE9659" s="27"/>
      <c r="BF9659" s="27"/>
      <c r="BG9659" s="27"/>
      <c r="BH9659" s="27"/>
      <c r="BI9659" s="27"/>
      <c r="BT9659" s="31"/>
      <c r="BU9659" s="32"/>
      <c r="BV9659" s="33"/>
      <c r="BW9659" s="32"/>
      <c r="BX9659" s="32"/>
      <c r="BY9659" s="34"/>
      <c r="CA9659" s="32"/>
      <c r="CB9659" s="32"/>
    </row>
    <row r="9660" spans="1:80">
      <c r="A9660" s="20"/>
      <c r="B9660" s="21"/>
      <c r="C9660" s="21"/>
      <c r="D9660" s="21"/>
      <c r="E9660" s="21"/>
      <c r="F9660" s="21"/>
      <c r="G9660" s="21"/>
      <c r="H9660" s="21"/>
      <c r="I9660" s="21"/>
      <c r="J9660" s="21"/>
      <c r="K9660" s="22"/>
      <c r="L9660" s="22"/>
      <c r="M9660" s="22"/>
      <c r="N9660" s="22"/>
      <c r="O9660" s="22"/>
      <c r="P9660" s="22"/>
      <c r="Q9660" s="22"/>
      <c r="R9660" s="22"/>
      <c r="S9660" s="22"/>
      <c r="T9660" s="22"/>
      <c r="U9660" s="22"/>
      <c r="V9660" s="22"/>
      <c r="W9660" s="22"/>
      <c r="X9660" s="22"/>
      <c r="Y9660" s="22"/>
      <c r="Z9660" s="22"/>
      <c r="AA9660" s="22"/>
      <c r="AB9660" s="23"/>
      <c r="AC9660" s="23"/>
      <c r="AD9660" s="22"/>
      <c r="AE9660" s="24"/>
      <c r="AF9660" s="24"/>
      <c r="AG9660" s="24"/>
      <c r="AH9660" s="24"/>
      <c r="AI9660" s="24"/>
      <c r="AJ9660" s="24"/>
      <c r="AK9660" s="24"/>
      <c r="AL9660" s="24"/>
      <c r="AM9660" s="24"/>
      <c r="AN9660" s="24"/>
      <c r="AO9660" s="24"/>
      <c r="AP9660" s="24"/>
      <c r="AQ9660" s="24"/>
      <c r="AR9660" s="24"/>
      <c r="AS9660" s="24"/>
      <c r="AT9660" s="25"/>
      <c r="AV9660" s="26"/>
      <c r="AW9660" s="26"/>
      <c r="AX9660" s="27"/>
      <c r="AY9660" s="27"/>
      <c r="AZ9660" s="27"/>
      <c r="BA9660" s="27"/>
      <c r="BB9660" s="27"/>
      <c r="BC9660" s="27"/>
      <c r="BD9660" s="27"/>
      <c r="BE9660" s="27"/>
      <c r="BF9660" s="27"/>
      <c r="BG9660" s="27"/>
      <c r="BH9660" s="27"/>
      <c r="BI9660" s="27"/>
      <c r="BT9660" s="31"/>
      <c r="BU9660" s="32"/>
      <c r="BV9660" s="33"/>
      <c r="BW9660" s="32"/>
      <c r="BX9660" s="32"/>
      <c r="BY9660" s="34"/>
      <c r="CA9660" s="32"/>
      <c r="CB9660" s="32"/>
    </row>
    <row r="9661" spans="1:80">
      <c r="A9661" s="20"/>
      <c r="B9661" s="21"/>
      <c r="C9661" s="21"/>
      <c r="D9661" s="21"/>
      <c r="E9661" s="21"/>
      <c r="F9661" s="21"/>
      <c r="G9661" s="21"/>
      <c r="H9661" s="21"/>
      <c r="I9661" s="21"/>
      <c r="J9661" s="21"/>
      <c r="K9661" s="22"/>
      <c r="L9661" s="22"/>
      <c r="M9661" s="22"/>
      <c r="N9661" s="22"/>
      <c r="O9661" s="22"/>
      <c r="P9661" s="22"/>
      <c r="Q9661" s="22"/>
      <c r="R9661" s="22"/>
      <c r="S9661" s="22"/>
      <c r="T9661" s="22"/>
      <c r="U9661" s="22"/>
      <c r="V9661" s="22"/>
      <c r="W9661" s="22"/>
      <c r="X9661" s="22"/>
      <c r="Y9661" s="22"/>
      <c r="Z9661" s="22"/>
      <c r="AA9661" s="22"/>
      <c r="AB9661" s="23"/>
      <c r="AC9661" s="23"/>
      <c r="AD9661" s="22"/>
      <c r="AE9661" s="24"/>
      <c r="AF9661" s="24"/>
      <c r="AG9661" s="24"/>
      <c r="AH9661" s="24"/>
      <c r="AI9661" s="24"/>
      <c r="AJ9661" s="24"/>
      <c r="AK9661" s="24"/>
      <c r="AL9661" s="24"/>
      <c r="AM9661" s="24"/>
      <c r="AN9661" s="24"/>
      <c r="AO9661" s="24"/>
      <c r="AP9661" s="24"/>
      <c r="AQ9661" s="24"/>
      <c r="AR9661" s="24"/>
      <c r="AS9661" s="24"/>
      <c r="AT9661" s="25"/>
      <c r="AV9661" s="26"/>
      <c r="AW9661" s="26"/>
      <c r="AX9661" s="27"/>
      <c r="AY9661" s="27"/>
      <c r="AZ9661" s="27"/>
      <c r="BA9661" s="27"/>
      <c r="BB9661" s="27"/>
      <c r="BC9661" s="27"/>
      <c r="BD9661" s="27"/>
      <c r="BE9661" s="27"/>
      <c r="BF9661" s="27"/>
      <c r="BG9661" s="27"/>
      <c r="BH9661" s="27"/>
      <c r="BI9661" s="27"/>
      <c r="BT9661" s="31"/>
      <c r="BU9661" s="32"/>
      <c r="BV9661" s="33"/>
      <c r="BW9661" s="32"/>
      <c r="BX9661" s="32"/>
      <c r="BY9661" s="34"/>
      <c r="CA9661" s="32"/>
      <c r="CB9661" s="32"/>
    </row>
    <row r="9662" spans="1:80">
      <c r="A9662" s="20"/>
      <c r="B9662" s="21"/>
      <c r="C9662" s="21"/>
      <c r="D9662" s="21"/>
      <c r="E9662" s="21"/>
      <c r="F9662" s="21"/>
      <c r="G9662" s="21"/>
      <c r="H9662" s="21"/>
      <c r="I9662" s="21"/>
      <c r="J9662" s="21"/>
      <c r="K9662" s="22"/>
      <c r="L9662" s="22"/>
      <c r="M9662" s="22"/>
      <c r="N9662" s="22"/>
      <c r="O9662" s="22"/>
      <c r="P9662" s="22"/>
      <c r="Q9662" s="22"/>
      <c r="R9662" s="22"/>
      <c r="S9662" s="22"/>
      <c r="T9662" s="22"/>
      <c r="U9662" s="22"/>
      <c r="V9662" s="22"/>
      <c r="W9662" s="22"/>
      <c r="X9662" s="22"/>
      <c r="Y9662" s="22"/>
      <c r="Z9662" s="22"/>
      <c r="AA9662" s="22"/>
      <c r="AB9662" s="23"/>
      <c r="AC9662" s="23"/>
      <c r="AD9662" s="22"/>
      <c r="AE9662" s="24"/>
      <c r="AF9662" s="24"/>
      <c r="AG9662" s="24"/>
      <c r="AH9662" s="24"/>
      <c r="AI9662" s="24"/>
      <c r="AJ9662" s="24"/>
      <c r="AK9662" s="24"/>
      <c r="AL9662" s="24"/>
      <c r="AM9662" s="24"/>
      <c r="AN9662" s="24"/>
      <c r="AO9662" s="24"/>
      <c r="AP9662" s="24"/>
      <c r="AQ9662" s="24"/>
      <c r="AR9662" s="24"/>
      <c r="AS9662" s="24"/>
      <c r="AT9662" s="25"/>
      <c r="AV9662" s="26"/>
      <c r="AW9662" s="26"/>
      <c r="AX9662" s="27"/>
      <c r="AY9662" s="27"/>
      <c r="AZ9662" s="27"/>
      <c r="BA9662" s="27"/>
      <c r="BB9662" s="27"/>
      <c r="BC9662" s="27"/>
      <c r="BD9662" s="27"/>
      <c r="BE9662" s="27"/>
      <c r="BF9662" s="27"/>
      <c r="BG9662" s="27"/>
      <c r="BH9662" s="27"/>
      <c r="BI9662" s="27"/>
      <c r="BT9662" s="31"/>
      <c r="BU9662" s="32"/>
      <c r="BV9662" s="33"/>
      <c r="BW9662" s="32"/>
      <c r="BX9662" s="32"/>
      <c r="BY9662" s="34"/>
      <c r="CA9662" s="32"/>
      <c r="CB9662" s="32"/>
    </row>
    <row r="9663" spans="1:80">
      <c r="A9663" s="20"/>
      <c r="B9663" s="21"/>
      <c r="C9663" s="21"/>
      <c r="D9663" s="21"/>
      <c r="E9663" s="21"/>
      <c r="F9663" s="21"/>
      <c r="G9663" s="21"/>
      <c r="H9663" s="21"/>
      <c r="I9663" s="21"/>
      <c r="J9663" s="21"/>
      <c r="K9663" s="22"/>
      <c r="L9663" s="22"/>
      <c r="M9663" s="22"/>
      <c r="N9663" s="22"/>
      <c r="O9663" s="22"/>
      <c r="P9663" s="22"/>
      <c r="Q9663" s="22"/>
      <c r="R9663" s="22"/>
      <c r="S9663" s="22"/>
      <c r="T9663" s="22"/>
      <c r="U9663" s="22"/>
      <c r="V9663" s="22"/>
      <c r="W9663" s="22"/>
      <c r="X9663" s="22"/>
      <c r="Y9663" s="22"/>
      <c r="Z9663" s="22"/>
      <c r="AA9663" s="22"/>
      <c r="AB9663" s="23"/>
      <c r="AC9663" s="23"/>
      <c r="AD9663" s="22"/>
      <c r="AE9663" s="24"/>
      <c r="AF9663" s="24"/>
      <c r="AG9663" s="24"/>
      <c r="AH9663" s="24"/>
      <c r="AI9663" s="24"/>
      <c r="AJ9663" s="24"/>
      <c r="AK9663" s="24"/>
      <c r="AL9663" s="24"/>
      <c r="AM9663" s="24"/>
      <c r="AN9663" s="24"/>
      <c r="AO9663" s="24"/>
      <c r="AP9663" s="24"/>
      <c r="AQ9663" s="24"/>
      <c r="AR9663" s="24"/>
      <c r="AS9663" s="24"/>
      <c r="AT9663" s="25"/>
      <c r="AV9663" s="26"/>
      <c r="AW9663" s="26"/>
      <c r="AX9663" s="27"/>
      <c r="AY9663" s="27"/>
      <c r="AZ9663" s="27"/>
      <c r="BA9663" s="27"/>
      <c r="BB9663" s="27"/>
      <c r="BC9663" s="27"/>
      <c r="BD9663" s="27"/>
      <c r="BE9663" s="27"/>
      <c r="BF9663" s="27"/>
      <c r="BG9663" s="27"/>
      <c r="BH9663" s="27"/>
      <c r="BI9663" s="27"/>
      <c r="BT9663" s="31"/>
      <c r="BU9663" s="32"/>
      <c r="BV9663" s="33"/>
      <c r="BW9663" s="32"/>
      <c r="BX9663" s="32"/>
      <c r="BY9663" s="34"/>
      <c r="CA9663" s="32"/>
      <c r="CB9663" s="32"/>
    </row>
    <row r="9664" spans="1:80">
      <c r="A9664" s="20"/>
      <c r="B9664" s="21"/>
      <c r="C9664" s="21"/>
      <c r="D9664" s="21"/>
      <c r="E9664" s="21"/>
      <c r="F9664" s="21"/>
      <c r="G9664" s="21"/>
      <c r="H9664" s="21"/>
      <c r="I9664" s="21"/>
      <c r="J9664" s="21"/>
      <c r="K9664" s="22"/>
      <c r="L9664" s="22"/>
      <c r="M9664" s="22"/>
      <c r="N9664" s="22"/>
      <c r="O9664" s="22"/>
      <c r="P9664" s="22"/>
      <c r="Q9664" s="22"/>
      <c r="R9664" s="22"/>
      <c r="S9664" s="22"/>
      <c r="T9664" s="22"/>
      <c r="U9664" s="22"/>
      <c r="V9664" s="22"/>
      <c r="W9664" s="22"/>
      <c r="X9664" s="22"/>
      <c r="Y9664" s="22"/>
      <c r="Z9664" s="22"/>
      <c r="AA9664" s="22"/>
      <c r="AB9664" s="23"/>
      <c r="AC9664" s="23"/>
      <c r="AD9664" s="22"/>
      <c r="AE9664" s="24"/>
      <c r="AF9664" s="24"/>
      <c r="AG9664" s="24"/>
      <c r="AH9664" s="24"/>
      <c r="AI9664" s="24"/>
      <c r="AJ9664" s="24"/>
      <c r="AK9664" s="24"/>
      <c r="AL9664" s="24"/>
      <c r="AM9664" s="24"/>
      <c r="AN9664" s="24"/>
      <c r="AO9664" s="24"/>
      <c r="AP9664" s="24"/>
      <c r="AQ9664" s="24"/>
      <c r="AR9664" s="24"/>
      <c r="AS9664" s="24"/>
      <c r="AT9664" s="25"/>
      <c r="AV9664" s="26"/>
      <c r="AW9664" s="26"/>
      <c r="AX9664" s="27"/>
      <c r="AY9664" s="27"/>
      <c r="AZ9664" s="27"/>
      <c r="BA9664" s="27"/>
      <c r="BB9664" s="27"/>
      <c r="BC9664" s="27"/>
      <c r="BD9664" s="27"/>
      <c r="BE9664" s="27"/>
      <c r="BF9664" s="27"/>
      <c r="BG9664" s="27"/>
      <c r="BH9664" s="27"/>
      <c r="BI9664" s="27"/>
      <c r="BT9664" s="31"/>
      <c r="BU9664" s="32"/>
      <c r="BV9664" s="33"/>
      <c r="BW9664" s="32"/>
      <c r="BX9664" s="32"/>
      <c r="BY9664" s="34"/>
      <c r="CA9664" s="32"/>
      <c r="CB9664" s="32"/>
    </row>
    <row r="9665" spans="1:80">
      <c r="A9665" s="20"/>
      <c r="B9665" s="21"/>
      <c r="C9665" s="21"/>
      <c r="D9665" s="21"/>
      <c r="E9665" s="21"/>
      <c r="F9665" s="21"/>
      <c r="G9665" s="21"/>
      <c r="H9665" s="21"/>
      <c r="I9665" s="21"/>
      <c r="J9665" s="21"/>
      <c r="K9665" s="22"/>
      <c r="L9665" s="22"/>
      <c r="M9665" s="22"/>
      <c r="N9665" s="22"/>
      <c r="O9665" s="22"/>
      <c r="P9665" s="22"/>
      <c r="Q9665" s="22"/>
      <c r="R9665" s="22"/>
      <c r="S9665" s="22"/>
      <c r="T9665" s="22"/>
      <c r="U9665" s="22"/>
      <c r="V9665" s="22"/>
      <c r="W9665" s="22"/>
      <c r="X9665" s="22"/>
      <c r="Y9665" s="22"/>
      <c r="Z9665" s="22"/>
      <c r="AA9665" s="22"/>
      <c r="AB9665" s="23"/>
      <c r="AC9665" s="23"/>
      <c r="AD9665" s="22"/>
      <c r="AE9665" s="24"/>
      <c r="AF9665" s="24"/>
      <c r="AG9665" s="24"/>
      <c r="AH9665" s="24"/>
      <c r="AI9665" s="24"/>
      <c r="AJ9665" s="24"/>
      <c r="AK9665" s="24"/>
      <c r="AL9665" s="24"/>
      <c r="AM9665" s="24"/>
      <c r="AN9665" s="24"/>
      <c r="AO9665" s="24"/>
      <c r="AP9665" s="24"/>
      <c r="AQ9665" s="24"/>
      <c r="AR9665" s="24"/>
      <c r="AS9665" s="24"/>
      <c r="AT9665" s="25"/>
      <c r="AV9665" s="26"/>
      <c r="AW9665" s="26"/>
      <c r="AX9665" s="27"/>
      <c r="AY9665" s="27"/>
      <c r="AZ9665" s="27"/>
      <c r="BA9665" s="27"/>
      <c r="BB9665" s="27"/>
      <c r="BC9665" s="27"/>
      <c r="BD9665" s="27"/>
      <c r="BE9665" s="27"/>
      <c r="BF9665" s="27"/>
      <c r="BG9665" s="27"/>
      <c r="BH9665" s="27"/>
      <c r="BI9665" s="27"/>
      <c r="BT9665" s="31"/>
      <c r="BU9665" s="32"/>
      <c r="BV9665" s="33"/>
      <c r="BW9665" s="32"/>
      <c r="BX9665" s="32"/>
      <c r="BY9665" s="34"/>
      <c r="CA9665" s="32"/>
      <c r="CB9665" s="32"/>
    </row>
    <row r="9666" spans="1:80">
      <c r="A9666" s="20"/>
      <c r="B9666" s="21"/>
      <c r="C9666" s="21"/>
      <c r="D9666" s="21"/>
      <c r="E9666" s="21"/>
      <c r="F9666" s="21"/>
      <c r="G9666" s="21"/>
      <c r="H9666" s="21"/>
      <c r="I9666" s="21"/>
      <c r="J9666" s="21"/>
      <c r="K9666" s="22"/>
      <c r="L9666" s="22"/>
      <c r="M9666" s="22"/>
      <c r="N9666" s="22"/>
      <c r="O9666" s="22"/>
      <c r="P9666" s="22"/>
      <c r="Q9666" s="22"/>
      <c r="R9666" s="22"/>
      <c r="S9666" s="22"/>
      <c r="T9666" s="22"/>
      <c r="U9666" s="22"/>
      <c r="V9666" s="22"/>
      <c r="W9666" s="22"/>
      <c r="X9666" s="22"/>
      <c r="Y9666" s="22"/>
      <c r="Z9666" s="22"/>
      <c r="AA9666" s="22"/>
      <c r="AB9666" s="23"/>
      <c r="AC9666" s="23"/>
      <c r="AD9666" s="22"/>
      <c r="AE9666" s="24"/>
      <c r="AF9666" s="24"/>
      <c r="AG9666" s="24"/>
      <c r="AH9666" s="24"/>
      <c r="AI9666" s="24"/>
      <c r="AJ9666" s="24"/>
      <c r="AK9666" s="24"/>
      <c r="AL9666" s="24"/>
      <c r="AM9666" s="24"/>
      <c r="AN9666" s="24"/>
      <c r="AO9666" s="24"/>
      <c r="AP9666" s="24"/>
      <c r="AQ9666" s="24"/>
      <c r="AR9666" s="24"/>
      <c r="AS9666" s="24"/>
      <c r="AT9666" s="25"/>
      <c r="AV9666" s="26"/>
      <c r="AW9666" s="26"/>
      <c r="AX9666" s="27"/>
      <c r="AY9666" s="27"/>
      <c r="AZ9666" s="27"/>
      <c r="BA9666" s="27"/>
      <c r="BB9666" s="27"/>
      <c r="BC9666" s="27"/>
      <c r="BD9666" s="27"/>
      <c r="BE9666" s="27"/>
      <c r="BF9666" s="27"/>
      <c r="BG9666" s="27"/>
      <c r="BH9666" s="27"/>
      <c r="BI9666" s="27"/>
      <c r="BT9666" s="31"/>
      <c r="BU9666" s="32"/>
      <c r="BV9666" s="33"/>
      <c r="BW9666" s="32"/>
      <c r="BX9666" s="32"/>
      <c r="BY9666" s="34"/>
      <c r="CA9666" s="32"/>
      <c r="CB9666" s="32"/>
    </row>
    <row r="9667" spans="1:80">
      <c r="A9667" s="20"/>
      <c r="B9667" s="21"/>
      <c r="C9667" s="21"/>
      <c r="D9667" s="21"/>
      <c r="E9667" s="21"/>
      <c r="F9667" s="21"/>
      <c r="G9667" s="21"/>
      <c r="H9667" s="21"/>
      <c r="I9667" s="21"/>
      <c r="J9667" s="21"/>
      <c r="K9667" s="22"/>
      <c r="L9667" s="22"/>
      <c r="M9667" s="22"/>
      <c r="N9667" s="22"/>
      <c r="O9667" s="22"/>
      <c r="P9667" s="22"/>
      <c r="Q9667" s="22"/>
      <c r="R9667" s="22"/>
      <c r="S9667" s="22"/>
      <c r="T9667" s="22"/>
      <c r="U9667" s="22"/>
      <c r="V9667" s="22"/>
      <c r="W9667" s="22"/>
      <c r="X9667" s="22"/>
      <c r="Y9667" s="22"/>
      <c r="Z9667" s="22"/>
      <c r="AA9667" s="22"/>
      <c r="AB9667" s="23"/>
      <c r="AC9667" s="23"/>
      <c r="AD9667" s="22"/>
      <c r="AE9667" s="24"/>
      <c r="AF9667" s="24"/>
      <c r="AG9667" s="24"/>
      <c r="AH9667" s="24"/>
      <c r="AI9667" s="24"/>
      <c r="AJ9667" s="24"/>
      <c r="AK9667" s="24"/>
      <c r="AL9667" s="24"/>
      <c r="AM9667" s="24"/>
      <c r="AN9667" s="24"/>
      <c r="AO9667" s="24"/>
      <c r="AP9667" s="24"/>
      <c r="AQ9667" s="24"/>
      <c r="AR9667" s="24"/>
      <c r="AS9667" s="24"/>
      <c r="AT9667" s="25"/>
      <c r="AV9667" s="26"/>
      <c r="AW9667" s="26"/>
      <c r="AX9667" s="27"/>
      <c r="AY9667" s="27"/>
      <c r="AZ9667" s="27"/>
      <c r="BA9667" s="27"/>
      <c r="BB9667" s="27"/>
      <c r="BC9667" s="27"/>
      <c r="BD9667" s="27"/>
      <c r="BE9667" s="27"/>
      <c r="BF9667" s="27"/>
      <c r="BG9667" s="27"/>
      <c r="BH9667" s="27"/>
      <c r="BI9667" s="27"/>
      <c r="BT9667" s="31"/>
      <c r="BU9667" s="32"/>
      <c r="BV9667" s="33"/>
      <c r="BW9667" s="32"/>
      <c r="BX9667" s="32"/>
      <c r="BY9667" s="34"/>
      <c r="CA9667" s="32"/>
      <c r="CB9667" s="32"/>
    </row>
    <row r="9668" spans="1:80">
      <c r="A9668" s="20"/>
      <c r="B9668" s="21"/>
      <c r="C9668" s="21"/>
      <c r="D9668" s="21"/>
      <c r="E9668" s="21"/>
      <c r="F9668" s="21"/>
      <c r="G9668" s="21"/>
      <c r="H9668" s="21"/>
      <c r="I9668" s="21"/>
      <c r="J9668" s="21"/>
      <c r="K9668" s="22"/>
      <c r="L9668" s="22"/>
      <c r="M9668" s="22"/>
      <c r="N9668" s="22"/>
      <c r="O9668" s="22"/>
      <c r="P9668" s="22"/>
      <c r="Q9668" s="22"/>
      <c r="R9668" s="22"/>
      <c r="S9668" s="22"/>
      <c r="T9668" s="22"/>
      <c r="U9668" s="22"/>
      <c r="V9668" s="22"/>
      <c r="W9668" s="22"/>
      <c r="X9668" s="22"/>
      <c r="Y9668" s="22"/>
      <c r="Z9668" s="22"/>
      <c r="AA9668" s="22"/>
      <c r="AB9668" s="23"/>
      <c r="AC9668" s="23"/>
      <c r="AD9668" s="22"/>
      <c r="AE9668" s="24"/>
      <c r="AF9668" s="24"/>
      <c r="AG9668" s="24"/>
      <c r="AH9668" s="24"/>
      <c r="AI9668" s="24"/>
      <c r="AJ9668" s="24"/>
      <c r="AK9668" s="24"/>
      <c r="AL9668" s="24"/>
      <c r="AM9668" s="24"/>
      <c r="AN9668" s="24"/>
      <c r="AO9668" s="24"/>
      <c r="AP9668" s="24"/>
      <c r="AQ9668" s="24"/>
      <c r="AR9668" s="24"/>
      <c r="AS9668" s="24"/>
      <c r="AT9668" s="25"/>
      <c r="AV9668" s="26"/>
      <c r="AW9668" s="26"/>
      <c r="AX9668" s="27"/>
      <c r="AY9668" s="27"/>
      <c r="AZ9668" s="27"/>
      <c r="BA9668" s="27"/>
      <c r="BB9668" s="27"/>
      <c r="BC9668" s="27"/>
      <c r="BD9668" s="27"/>
      <c r="BE9668" s="27"/>
      <c r="BF9668" s="27"/>
      <c r="BG9668" s="27"/>
      <c r="BH9668" s="27"/>
      <c r="BI9668" s="27"/>
      <c r="BT9668" s="31"/>
      <c r="BU9668" s="32"/>
      <c r="BV9668" s="33"/>
      <c r="BW9668" s="32"/>
      <c r="BX9668" s="32"/>
      <c r="BY9668" s="34"/>
      <c r="CA9668" s="32"/>
      <c r="CB9668" s="32"/>
    </row>
    <row r="9669" spans="1:80">
      <c r="A9669" s="20"/>
      <c r="B9669" s="21"/>
      <c r="C9669" s="21"/>
      <c r="D9669" s="21"/>
      <c r="E9669" s="21"/>
      <c r="F9669" s="21"/>
      <c r="G9669" s="21"/>
      <c r="H9669" s="21"/>
      <c r="I9669" s="21"/>
      <c r="J9669" s="21"/>
      <c r="K9669" s="22"/>
      <c r="L9669" s="22"/>
      <c r="M9669" s="22"/>
      <c r="N9669" s="22"/>
      <c r="O9669" s="22"/>
      <c r="P9669" s="22"/>
      <c r="Q9669" s="22"/>
      <c r="R9669" s="22"/>
      <c r="S9669" s="22"/>
      <c r="T9669" s="22"/>
      <c r="U9669" s="22"/>
      <c r="V9669" s="22"/>
      <c r="W9669" s="22"/>
      <c r="X9669" s="22"/>
      <c r="Y9669" s="22"/>
      <c r="Z9669" s="22"/>
      <c r="AA9669" s="22"/>
      <c r="AB9669" s="23"/>
      <c r="AC9669" s="23"/>
      <c r="AD9669" s="22"/>
      <c r="AE9669" s="24"/>
      <c r="AF9669" s="24"/>
      <c r="AG9669" s="24"/>
      <c r="AH9669" s="24"/>
      <c r="AI9669" s="24"/>
      <c r="AJ9669" s="24"/>
      <c r="AK9669" s="24"/>
      <c r="AL9669" s="24"/>
      <c r="AM9669" s="24"/>
      <c r="AN9669" s="24"/>
      <c r="AO9669" s="24"/>
      <c r="AP9669" s="24"/>
      <c r="AQ9669" s="24"/>
      <c r="AR9669" s="24"/>
      <c r="AS9669" s="24"/>
      <c r="AT9669" s="25"/>
      <c r="AV9669" s="26"/>
      <c r="AW9669" s="26"/>
      <c r="AX9669" s="27"/>
      <c r="AY9669" s="27"/>
      <c r="AZ9669" s="27"/>
      <c r="BA9669" s="27"/>
      <c r="BB9669" s="27"/>
      <c r="BC9669" s="27"/>
      <c r="BD9669" s="27"/>
      <c r="BE9669" s="27"/>
      <c r="BF9669" s="27"/>
      <c r="BG9669" s="27"/>
      <c r="BH9669" s="27"/>
      <c r="BI9669" s="27"/>
      <c r="BT9669" s="31"/>
      <c r="BU9669" s="32"/>
      <c r="BV9669" s="33"/>
      <c r="BW9669" s="32"/>
      <c r="BX9669" s="32"/>
      <c r="BY9669" s="34"/>
      <c r="CA9669" s="32"/>
      <c r="CB9669" s="32"/>
    </row>
    <row r="9670" spans="1:80">
      <c r="A9670" s="20"/>
      <c r="B9670" s="21"/>
      <c r="C9670" s="21"/>
      <c r="D9670" s="21"/>
      <c r="E9670" s="21"/>
      <c r="F9670" s="21"/>
      <c r="G9670" s="21"/>
      <c r="H9670" s="21"/>
      <c r="I9670" s="21"/>
      <c r="J9670" s="21"/>
      <c r="K9670" s="22"/>
      <c r="L9670" s="22"/>
      <c r="M9670" s="22"/>
      <c r="N9670" s="22"/>
      <c r="O9670" s="22"/>
      <c r="P9670" s="22"/>
      <c r="Q9670" s="22"/>
      <c r="R9670" s="22"/>
      <c r="S9670" s="22"/>
      <c r="T9670" s="22"/>
      <c r="U9670" s="22"/>
      <c r="V9670" s="22"/>
      <c r="W9670" s="22"/>
      <c r="X9670" s="22"/>
      <c r="Y9670" s="22"/>
      <c r="Z9670" s="22"/>
      <c r="AA9670" s="22"/>
      <c r="AB9670" s="23"/>
      <c r="AC9670" s="23"/>
      <c r="AD9670" s="22"/>
      <c r="AE9670" s="24"/>
      <c r="AF9670" s="24"/>
      <c r="AG9670" s="24"/>
      <c r="AH9670" s="24"/>
      <c r="AI9670" s="24"/>
      <c r="AJ9670" s="24"/>
      <c r="AK9670" s="24"/>
      <c r="AL9670" s="24"/>
      <c r="AM9670" s="24"/>
      <c r="AN9670" s="24"/>
      <c r="AO9670" s="24"/>
      <c r="AP9670" s="24"/>
      <c r="AQ9670" s="24"/>
      <c r="AR9670" s="24"/>
      <c r="AS9670" s="24"/>
      <c r="AT9670" s="25"/>
      <c r="AV9670" s="26"/>
      <c r="AW9670" s="26"/>
      <c r="AX9670" s="27"/>
      <c r="AY9670" s="27"/>
      <c r="AZ9670" s="27"/>
      <c r="BA9670" s="27"/>
      <c r="BB9670" s="27"/>
      <c r="BC9670" s="27"/>
      <c r="BD9670" s="27"/>
      <c r="BE9670" s="27"/>
      <c r="BF9670" s="27"/>
      <c r="BG9670" s="27"/>
      <c r="BH9670" s="27"/>
      <c r="BI9670" s="27"/>
      <c r="BT9670" s="31"/>
      <c r="BU9670" s="32"/>
      <c r="BV9670" s="33"/>
      <c r="BW9670" s="32"/>
      <c r="BX9670" s="32"/>
      <c r="BY9670" s="34"/>
      <c r="CA9670" s="32"/>
      <c r="CB9670" s="32"/>
    </row>
    <row r="9671" spans="1:80">
      <c r="A9671" s="20"/>
      <c r="B9671" s="21"/>
      <c r="C9671" s="21"/>
      <c r="D9671" s="21"/>
      <c r="E9671" s="21"/>
      <c r="F9671" s="21"/>
      <c r="G9671" s="21"/>
      <c r="H9671" s="21"/>
      <c r="I9671" s="21"/>
      <c r="J9671" s="21"/>
      <c r="K9671" s="22"/>
      <c r="L9671" s="22"/>
      <c r="M9671" s="22"/>
      <c r="N9671" s="22"/>
      <c r="O9671" s="22"/>
      <c r="P9671" s="22"/>
      <c r="Q9671" s="22"/>
      <c r="R9671" s="22"/>
      <c r="S9671" s="22"/>
      <c r="T9671" s="22"/>
      <c r="U9671" s="22"/>
      <c r="V9671" s="22"/>
      <c r="W9671" s="22"/>
      <c r="X9671" s="22"/>
      <c r="Y9671" s="22"/>
      <c r="Z9671" s="22"/>
      <c r="AA9671" s="22"/>
      <c r="AB9671" s="23"/>
      <c r="AC9671" s="23"/>
      <c r="AD9671" s="22"/>
      <c r="AE9671" s="24"/>
      <c r="AF9671" s="24"/>
      <c r="AG9671" s="24"/>
      <c r="AH9671" s="24"/>
      <c r="AI9671" s="24"/>
      <c r="AJ9671" s="24"/>
      <c r="AK9671" s="24"/>
      <c r="AL9671" s="24"/>
      <c r="AM9671" s="24"/>
      <c r="AN9671" s="24"/>
      <c r="AO9671" s="24"/>
      <c r="AP9671" s="24"/>
      <c r="AQ9671" s="24"/>
      <c r="AR9671" s="24"/>
      <c r="AS9671" s="24"/>
      <c r="AT9671" s="25"/>
      <c r="AV9671" s="26"/>
      <c r="AW9671" s="26"/>
      <c r="AX9671" s="27"/>
      <c r="AY9671" s="27"/>
      <c r="AZ9671" s="27"/>
      <c r="BA9671" s="27"/>
      <c r="BB9671" s="27"/>
      <c r="BC9671" s="27"/>
      <c r="BD9671" s="27"/>
      <c r="BE9671" s="27"/>
      <c r="BF9671" s="27"/>
      <c r="BG9671" s="27"/>
      <c r="BH9671" s="27"/>
      <c r="BI9671" s="27"/>
      <c r="BT9671" s="31"/>
      <c r="BU9671" s="32"/>
      <c r="BV9671" s="33"/>
      <c r="BW9671" s="32"/>
      <c r="BX9671" s="32"/>
      <c r="BY9671" s="34"/>
      <c r="CA9671" s="32"/>
      <c r="CB9671" s="32"/>
    </row>
    <row r="9672" spans="1:80">
      <c r="A9672" s="20"/>
      <c r="B9672" s="21"/>
      <c r="C9672" s="21"/>
      <c r="D9672" s="21"/>
      <c r="E9672" s="21"/>
      <c r="F9672" s="21"/>
      <c r="G9672" s="21"/>
      <c r="H9672" s="21"/>
      <c r="I9672" s="21"/>
      <c r="J9672" s="21"/>
      <c r="K9672" s="22"/>
      <c r="L9672" s="22"/>
      <c r="M9672" s="22"/>
      <c r="N9672" s="22"/>
      <c r="O9672" s="22"/>
      <c r="P9672" s="22"/>
      <c r="Q9672" s="22"/>
      <c r="R9672" s="22"/>
      <c r="S9672" s="22"/>
      <c r="T9672" s="22"/>
      <c r="U9672" s="22"/>
      <c r="V9672" s="22"/>
      <c r="W9672" s="22"/>
      <c r="X9672" s="22"/>
      <c r="Y9672" s="22"/>
      <c r="Z9672" s="22"/>
      <c r="AA9672" s="22"/>
      <c r="AB9672" s="23"/>
      <c r="AC9672" s="23"/>
      <c r="AD9672" s="22"/>
      <c r="AE9672" s="24"/>
      <c r="AF9672" s="24"/>
      <c r="AG9672" s="24"/>
      <c r="AH9672" s="24"/>
      <c r="AI9672" s="24"/>
      <c r="AJ9672" s="24"/>
      <c r="AK9672" s="24"/>
      <c r="AL9672" s="24"/>
      <c r="AM9672" s="24"/>
      <c r="AN9672" s="24"/>
      <c r="AO9672" s="24"/>
      <c r="AP9672" s="24"/>
      <c r="AQ9672" s="24"/>
      <c r="AR9672" s="24"/>
      <c r="AS9672" s="24"/>
      <c r="AT9672" s="25"/>
      <c r="AV9672" s="26"/>
      <c r="AW9672" s="26"/>
      <c r="AX9672" s="27"/>
      <c r="AY9672" s="27"/>
      <c r="AZ9672" s="27"/>
      <c r="BA9672" s="27"/>
      <c r="BB9672" s="27"/>
      <c r="BC9672" s="27"/>
      <c r="BD9672" s="27"/>
      <c r="BE9672" s="27"/>
      <c r="BF9672" s="27"/>
      <c r="BG9672" s="27"/>
      <c r="BH9672" s="27"/>
      <c r="BI9672" s="27"/>
      <c r="BT9672" s="31"/>
      <c r="BU9672" s="32"/>
      <c r="BV9672" s="33"/>
      <c r="BW9672" s="32"/>
      <c r="BX9672" s="32"/>
      <c r="BY9672" s="34"/>
      <c r="CA9672" s="32"/>
      <c r="CB9672" s="32"/>
    </row>
    <row r="9673" spans="1:80">
      <c r="A9673" s="20"/>
      <c r="B9673" s="21"/>
      <c r="C9673" s="21"/>
      <c r="D9673" s="21"/>
      <c r="E9673" s="21"/>
      <c r="F9673" s="21"/>
      <c r="G9673" s="21"/>
      <c r="H9673" s="21"/>
      <c r="I9673" s="21"/>
      <c r="J9673" s="21"/>
      <c r="K9673" s="22"/>
      <c r="L9673" s="22"/>
      <c r="M9673" s="22"/>
      <c r="N9673" s="22"/>
      <c r="O9673" s="22"/>
      <c r="P9673" s="22"/>
      <c r="Q9673" s="22"/>
      <c r="R9673" s="22"/>
      <c r="S9673" s="22"/>
      <c r="T9673" s="22"/>
      <c r="U9673" s="22"/>
      <c r="V9673" s="22"/>
      <c r="W9673" s="22"/>
      <c r="X9673" s="22"/>
      <c r="Y9673" s="22"/>
      <c r="Z9673" s="22"/>
      <c r="AA9673" s="22"/>
      <c r="AB9673" s="23"/>
      <c r="AC9673" s="23"/>
      <c r="AD9673" s="22"/>
      <c r="AE9673" s="24"/>
      <c r="AF9673" s="24"/>
      <c r="AG9673" s="24"/>
      <c r="AH9673" s="24"/>
      <c r="AI9673" s="24"/>
      <c r="AJ9673" s="24"/>
      <c r="AK9673" s="24"/>
      <c r="AL9673" s="24"/>
      <c r="AM9673" s="24"/>
      <c r="AN9673" s="24"/>
      <c r="AO9673" s="24"/>
      <c r="AP9673" s="24"/>
      <c r="AQ9673" s="24"/>
      <c r="AR9673" s="24"/>
      <c r="AS9673" s="24"/>
      <c r="AT9673" s="25"/>
      <c r="AV9673" s="26"/>
      <c r="AW9673" s="26"/>
      <c r="AX9673" s="27"/>
      <c r="AY9673" s="27"/>
      <c r="AZ9673" s="27"/>
      <c r="BA9673" s="27"/>
      <c r="BB9673" s="27"/>
      <c r="BC9673" s="27"/>
      <c r="BD9673" s="27"/>
      <c r="BE9673" s="27"/>
      <c r="BF9673" s="27"/>
      <c r="BG9673" s="27"/>
      <c r="BH9673" s="27"/>
      <c r="BI9673" s="27"/>
      <c r="BT9673" s="31"/>
      <c r="BU9673" s="32"/>
      <c r="BV9673" s="33"/>
      <c r="BW9673" s="32"/>
      <c r="BX9673" s="32"/>
      <c r="BY9673" s="34"/>
      <c r="CA9673" s="32"/>
      <c r="CB9673" s="32"/>
    </row>
    <row r="9674" spans="1:80">
      <c r="A9674" s="20"/>
      <c r="B9674" s="21"/>
      <c r="C9674" s="21"/>
      <c r="D9674" s="21"/>
      <c r="E9674" s="21"/>
      <c r="F9674" s="21"/>
      <c r="G9674" s="21"/>
      <c r="H9674" s="21"/>
      <c r="I9674" s="21"/>
      <c r="J9674" s="21"/>
      <c r="K9674" s="22"/>
      <c r="L9674" s="22"/>
      <c r="M9674" s="22"/>
      <c r="N9674" s="22"/>
      <c r="O9674" s="22"/>
      <c r="P9674" s="22"/>
      <c r="Q9674" s="22"/>
      <c r="R9674" s="22"/>
      <c r="S9674" s="22"/>
      <c r="T9674" s="22"/>
      <c r="U9674" s="22"/>
      <c r="V9674" s="22"/>
      <c r="W9674" s="22"/>
      <c r="X9674" s="22"/>
      <c r="Y9674" s="22"/>
      <c r="Z9674" s="22"/>
      <c r="AA9674" s="22"/>
      <c r="AB9674" s="23"/>
      <c r="AC9674" s="23"/>
      <c r="AD9674" s="22"/>
      <c r="AE9674" s="24"/>
      <c r="AF9674" s="24"/>
      <c r="AG9674" s="24"/>
      <c r="AH9674" s="24"/>
      <c r="AI9674" s="24"/>
      <c r="AJ9674" s="24"/>
      <c r="AK9674" s="24"/>
      <c r="AL9674" s="24"/>
      <c r="AM9674" s="24"/>
      <c r="AN9674" s="24"/>
      <c r="AO9674" s="24"/>
      <c r="AP9674" s="24"/>
      <c r="AQ9674" s="24"/>
      <c r="AR9674" s="24"/>
      <c r="AS9674" s="24"/>
      <c r="AT9674" s="25"/>
      <c r="AV9674" s="26"/>
      <c r="AW9674" s="26"/>
      <c r="AX9674" s="27"/>
      <c r="AY9674" s="27"/>
      <c r="AZ9674" s="27"/>
      <c r="BA9674" s="27"/>
      <c r="BB9674" s="27"/>
      <c r="BC9674" s="27"/>
      <c r="BD9674" s="27"/>
      <c r="BE9674" s="27"/>
      <c r="BF9674" s="27"/>
      <c r="BG9674" s="27"/>
      <c r="BH9674" s="27"/>
      <c r="BI9674" s="27"/>
      <c r="BT9674" s="31"/>
      <c r="BU9674" s="32"/>
      <c r="BV9674" s="33"/>
      <c r="BW9674" s="32"/>
      <c r="BX9674" s="32"/>
      <c r="BY9674" s="34"/>
      <c r="CA9674" s="32"/>
      <c r="CB9674" s="32"/>
    </row>
    <row r="9675" spans="1:80">
      <c r="A9675" s="20"/>
      <c r="B9675" s="21"/>
      <c r="C9675" s="21"/>
      <c r="D9675" s="21"/>
      <c r="E9675" s="21"/>
      <c r="F9675" s="21"/>
      <c r="G9675" s="21"/>
      <c r="H9675" s="21"/>
      <c r="I9675" s="21"/>
      <c r="J9675" s="21"/>
      <c r="K9675" s="22"/>
      <c r="L9675" s="22"/>
      <c r="M9675" s="22"/>
      <c r="N9675" s="22"/>
      <c r="O9675" s="22"/>
      <c r="P9675" s="22"/>
      <c r="Q9675" s="22"/>
      <c r="R9675" s="22"/>
      <c r="S9675" s="22"/>
      <c r="T9675" s="22"/>
      <c r="U9675" s="22"/>
      <c r="V9675" s="22"/>
      <c r="W9675" s="22"/>
      <c r="X9675" s="22"/>
      <c r="Y9675" s="22"/>
      <c r="Z9675" s="22"/>
      <c r="AA9675" s="22"/>
      <c r="AB9675" s="23"/>
      <c r="AC9675" s="23"/>
      <c r="AD9675" s="22"/>
      <c r="AE9675" s="24"/>
      <c r="AF9675" s="24"/>
      <c r="AG9675" s="24"/>
      <c r="AH9675" s="24"/>
      <c r="AI9675" s="24"/>
      <c r="AJ9675" s="24"/>
      <c r="AK9675" s="24"/>
      <c r="AL9675" s="24"/>
      <c r="AM9675" s="24"/>
      <c r="AN9675" s="24"/>
      <c r="AO9675" s="24"/>
      <c r="AP9675" s="24"/>
      <c r="AQ9675" s="24"/>
      <c r="AR9675" s="24"/>
      <c r="AS9675" s="24"/>
      <c r="AT9675" s="25"/>
      <c r="AV9675" s="26"/>
      <c r="AW9675" s="26"/>
      <c r="AX9675" s="27"/>
      <c r="AY9675" s="27"/>
      <c r="AZ9675" s="27"/>
      <c r="BA9675" s="27"/>
      <c r="BB9675" s="27"/>
      <c r="BC9675" s="27"/>
      <c r="BD9675" s="27"/>
      <c r="BE9675" s="27"/>
      <c r="BF9675" s="27"/>
      <c r="BG9675" s="27"/>
      <c r="BH9675" s="27"/>
      <c r="BI9675" s="27"/>
      <c r="BT9675" s="31"/>
      <c r="BU9675" s="32"/>
      <c r="BV9675" s="33"/>
      <c r="BW9675" s="32"/>
      <c r="BX9675" s="32"/>
      <c r="BY9675" s="34"/>
      <c r="CA9675" s="32"/>
      <c r="CB9675" s="32"/>
    </row>
    <row r="9676" spans="1:80">
      <c r="A9676" s="20"/>
      <c r="B9676" s="21"/>
      <c r="C9676" s="21"/>
      <c r="D9676" s="21"/>
      <c r="E9676" s="21"/>
      <c r="F9676" s="21"/>
      <c r="G9676" s="21"/>
      <c r="H9676" s="21"/>
      <c r="I9676" s="21"/>
      <c r="J9676" s="21"/>
      <c r="K9676" s="22"/>
      <c r="L9676" s="22"/>
      <c r="M9676" s="22"/>
      <c r="N9676" s="22"/>
      <c r="O9676" s="22"/>
      <c r="P9676" s="22"/>
      <c r="Q9676" s="22"/>
      <c r="R9676" s="22"/>
      <c r="S9676" s="22"/>
      <c r="T9676" s="22"/>
      <c r="U9676" s="22"/>
      <c r="V9676" s="22"/>
      <c r="W9676" s="22"/>
      <c r="X9676" s="22"/>
      <c r="Y9676" s="22"/>
      <c r="Z9676" s="22"/>
      <c r="AA9676" s="22"/>
      <c r="AB9676" s="23"/>
      <c r="AC9676" s="23"/>
      <c r="AD9676" s="22"/>
      <c r="AE9676" s="24"/>
      <c r="AF9676" s="24"/>
      <c r="AG9676" s="24"/>
      <c r="AH9676" s="24"/>
      <c r="AI9676" s="24"/>
      <c r="AJ9676" s="24"/>
      <c r="AK9676" s="24"/>
      <c r="AL9676" s="24"/>
      <c r="AM9676" s="24"/>
      <c r="AN9676" s="24"/>
      <c r="AO9676" s="24"/>
      <c r="AP9676" s="24"/>
      <c r="AQ9676" s="24"/>
      <c r="AR9676" s="24"/>
      <c r="AS9676" s="24"/>
      <c r="AT9676" s="25"/>
      <c r="AV9676" s="26"/>
      <c r="AW9676" s="26"/>
      <c r="AX9676" s="27"/>
      <c r="AY9676" s="27"/>
      <c r="AZ9676" s="27"/>
      <c r="BA9676" s="27"/>
      <c r="BB9676" s="27"/>
      <c r="BC9676" s="27"/>
      <c r="BD9676" s="27"/>
      <c r="BE9676" s="27"/>
      <c r="BF9676" s="27"/>
      <c r="BG9676" s="27"/>
      <c r="BH9676" s="27"/>
      <c r="BI9676" s="27"/>
      <c r="BT9676" s="31"/>
      <c r="BU9676" s="32"/>
      <c r="BV9676" s="33"/>
      <c r="BW9676" s="32"/>
      <c r="BX9676" s="32"/>
      <c r="BY9676" s="34"/>
      <c r="CA9676" s="32"/>
      <c r="CB9676" s="32"/>
    </row>
    <row r="9677" spans="1:80">
      <c r="A9677" s="20"/>
      <c r="B9677" s="21"/>
      <c r="C9677" s="21"/>
      <c r="D9677" s="21"/>
      <c r="E9677" s="21"/>
      <c r="F9677" s="21"/>
      <c r="G9677" s="21"/>
      <c r="H9677" s="21"/>
      <c r="I9677" s="21"/>
      <c r="J9677" s="21"/>
      <c r="K9677" s="22"/>
      <c r="L9677" s="22"/>
      <c r="M9677" s="22"/>
      <c r="N9677" s="22"/>
      <c r="O9677" s="22"/>
      <c r="P9677" s="22"/>
      <c r="Q9677" s="22"/>
      <c r="R9677" s="22"/>
      <c r="S9677" s="22"/>
      <c r="T9677" s="22"/>
      <c r="U9677" s="22"/>
      <c r="V9677" s="22"/>
      <c r="W9677" s="22"/>
      <c r="X9677" s="22"/>
      <c r="Y9677" s="22"/>
      <c r="Z9677" s="22"/>
      <c r="AA9677" s="22"/>
      <c r="AB9677" s="23"/>
      <c r="AC9677" s="23"/>
      <c r="AD9677" s="22"/>
      <c r="AE9677" s="24"/>
      <c r="AF9677" s="24"/>
      <c r="AG9677" s="24"/>
      <c r="AH9677" s="24"/>
      <c r="AI9677" s="24"/>
      <c r="AJ9677" s="24"/>
      <c r="AK9677" s="24"/>
      <c r="AL9677" s="24"/>
      <c r="AM9677" s="24"/>
      <c r="AN9677" s="24"/>
      <c r="AO9677" s="24"/>
      <c r="AP9677" s="24"/>
      <c r="AQ9677" s="24"/>
      <c r="AR9677" s="24"/>
      <c r="AS9677" s="24"/>
      <c r="AT9677" s="25"/>
      <c r="AV9677" s="26"/>
      <c r="AW9677" s="26"/>
      <c r="AX9677" s="27"/>
      <c r="AY9677" s="27"/>
      <c r="AZ9677" s="27"/>
      <c r="BA9677" s="27"/>
      <c r="BB9677" s="27"/>
      <c r="BC9677" s="27"/>
      <c r="BD9677" s="27"/>
      <c r="BE9677" s="27"/>
      <c r="BF9677" s="27"/>
      <c r="BG9677" s="27"/>
      <c r="BH9677" s="27"/>
      <c r="BI9677" s="27"/>
      <c r="BT9677" s="31"/>
      <c r="BU9677" s="32"/>
      <c r="BV9677" s="33"/>
      <c r="BW9677" s="32"/>
      <c r="BX9677" s="32"/>
      <c r="BY9677" s="34"/>
      <c r="CA9677" s="32"/>
      <c r="CB9677" s="32"/>
    </row>
    <row r="9678" spans="1:80">
      <c r="A9678" s="20"/>
      <c r="B9678" s="21"/>
      <c r="C9678" s="21"/>
      <c r="D9678" s="21"/>
      <c r="E9678" s="21"/>
      <c r="F9678" s="21"/>
      <c r="G9678" s="21"/>
      <c r="H9678" s="21"/>
      <c r="I9678" s="21"/>
      <c r="J9678" s="21"/>
      <c r="K9678" s="22"/>
      <c r="L9678" s="22"/>
      <c r="M9678" s="22"/>
      <c r="N9678" s="22"/>
      <c r="O9678" s="22"/>
      <c r="P9678" s="22"/>
      <c r="Q9678" s="22"/>
      <c r="R9678" s="22"/>
      <c r="S9678" s="22"/>
      <c r="T9678" s="22"/>
      <c r="U9678" s="22"/>
      <c r="V9678" s="22"/>
      <c r="W9678" s="22"/>
      <c r="X9678" s="22"/>
      <c r="Y9678" s="22"/>
      <c r="Z9678" s="22"/>
      <c r="AA9678" s="22"/>
      <c r="AB9678" s="23"/>
      <c r="AC9678" s="23"/>
      <c r="AD9678" s="22"/>
      <c r="AE9678" s="24"/>
      <c r="AF9678" s="24"/>
      <c r="AG9678" s="24"/>
      <c r="AH9678" s="24"/>
      <c r="AI9678" s="24"/>
      <c r="AJ9678" s="24"/>
      <c r="AK9678" s="24"/>
      <c r="AL9678" s="24"/>
      <c r="AM9678" s="24"/>
      <c r="AN9678" s="24"/>
      <c r="AO9678" s="24"/>
      <c r="AP9678" s="24"/>
      <c r="AQ9678" s="24"/>
      <c r="AR9678" s="24"/>
      <c r="AS9678" s="24"/>
      <c r="AT9678" s="25"/>
      <c r="AV9678" s="26"/>
      <c r="AW9678" s="26"/>
      <c r="AX9678" s="27"/>
      <c r="AY9678" s="27"/>
      <c r="AZ9678" s="27"/>
      <c r="BA9678" s="27"/>
      <c r="BB9678" s="27"/>
      <c r="BC9678" s="27"/>
      <c r="BD9678" s="27"/>
      <c r="BE9678" s="27"/>
      <c r="BF9678" s="27"/>
      <c r="BG9678" s="27"/>
      <c r="BH9678" s="27"/>
      <c r="BI9678" s="27"/>
      <c r="BT9678" s="31"/>
      <c r="BU9678" s="32"/>
      <c r="BV9678" s="33"/>
      <c r="BW9678" s="32"/>
      <c r="BX9678" s="32"/>
      <c r="BY9678" s="34"/>
      <c r="CA9678" s="32"/>
      <c r="CB9678" s="32"/>
    </row>
    <row r="9679" spans="1:80">
      <c r="A9679" s="20"/>
      <c r="B9679" s="21"/>
      <c r="C9679" s="21"/>
      <c r="D9679" s="21"/>
      <c r="E9679" s="21"/>
      <c r="F9679" s="21"/>
      <c r="G9679" s="21"/>
      <c r="H9679" s="21"/>
      <c r="I9679" s="21"/>
      <c r="J9679" s="21"/>
      <c r="K9679" s="22"/>
      <c r="L9679" s="22"/>
      <c r="M9679" s="22"/>
      <c r="N9679" s="22"/>
      <c r="O9679" s="22"/>
      <c r="P9679" s="22"/>
      <c r="Q9679" s="22"/>
      <c r="R9679" s="22"/>
      <c r="S9679" s="22"/>
      <c r="T9679" s="22"/>
      <c r="U9679" s="22"/>
      <c r="V9679" s="22"/>
      <c r="W9679" s="22"/>
      <c r="X9679" s="22"/>
      <c r="Y9679" s="22"/>
      <c r="Z9679" s="22"/>
      <c r="AA9679" s="22"/>
      <c r="AB9679" s="23"/>
      <c r="AC9679" s="23"/>
      <c r="AD9679" s="22"/>
      <c r="AE9679" s="24"/>
      <c r="AF9679" s="24"/>
      <c r="AG9679" s="24"/>
      <c r="AH9679" s="24"/>
      <c r="AI9679" s="24"/>
      <c r="AJ9679" s="24"/>
      <c r="AK9679" s="24"/>
      <c r="AL9679" s="24"/>
      <c r="AM9679" s="24"/>
      <c r="AN9679" s="24"/>
      <c r="AO9679" s="24"/>
      <c r="AP9679" s="24"/>
      <c r="AQ9679" s="24"/>
      <c r="AR9679" s="24"/>
      <c r="AS9679" s="24"/>
      <c r="AT9679" s="25"/>
      <c r="AV9679" s="26"/>
      <c r="AW9679" s="26"/>
      <c r="AX9679" s="27"/>
      <c r="AY9679" s="27"/>
      <c r="AZ9679" s="27"/>
      <c r="BA9679" s="27"/>
      <c r="BB9679" s="27"/>
      <c r="BC9679" s="27"/>
      <c r="BD9679" s="27"/>
      <c r="BE9679" s="27"/>
      <c r="BF9679" s="27"/>
      <c r="BG9679" s="27"/>
      <c r="BH9679" s="27"/>
      <c r="BI9679" s="27"/>
      <c r="BT9679" s="31"/>
      <c r="BU9679" s="32"/>
      <c r="BV9679" s="33"/>
      <c r="BW9679" s="32"/>
      <c r="BX9679" s="32"/>
      <c r="BY9679" s="34"/>
      <c r="CA9679" s="32"/>
      <c r="CB9679" s="32"/>
    </row>
    <row r="9680" spans="1:80">
      <c r="A9680" s="20"/>
      <c r="B9680" s="21"/>
      <c r="C9680" s="21"/>
      <c r="D9680" s="21"/>
      <c r="E9680" s="21"/>
      <c r="F9680" s="21"/>
      <c r="G9680" s="21"/>
      <c r="H9680" s="21"/>
      <c r="I9680" s="21"/>
      <c r="J9680" s="21"/>
      <c r="K9680" s="22"/>
      <c r="L9680" s="22"/>
      <c r="M9680" s="22"/>
      <c r="N9680" s="22"/>
      <c r="O9680" s="22"/>
      <c r="P9680" s="22"/>
      <c r="Q9680" s="22"/>
      <c r="R9680" s="22"/>
      <c r="S9680" s="22"/>
      <c r="T9680" s="22"/>
      <c r="U9680" s="22"/>
      <c r="V9680" s="22"/>
      <c r="W9680" s="22"/>
      <c r="X9680" s="22"/>
      <c r="Y9680" s="22"/>
      <c r="Z9680" s="22"/>
      <c r="AA9680" s="22"/>
      <c r="AB9680" s="23"/>
      <c r="AC9680" s="23"/>
      <c r="AD9680" s="22"/>
      <c r="AE9680" s="24"/>
      <c r="AF9680" s="24"/>
      <c r="AG9680" s="24"/>
      <c r="AH9680" s="24"/>
      <c r="AI9680" s="24"/>
      <c r="AJ9680" s="24"/>
      <c r="AK9680" s="24"/>
      <c r="AL9680" s="24"/>
      <c r="AM9680" s="24"/>
      <c r="AN9680" s="24"/>
      <c r="AO9680" s="24"/>
      <c r="AP9680" s="24"/>
      <c r="AQ9680" s="24"/>
      <c r="AR9680" s="24"/>
      <c r="AS9680" s="24"/>
      <c r="AT9680" s="25"/>
      <c r="AV9680" s="26"/>
      <c r="AW9680" s="26"/>
      <c r="AX9680" s="27"/>
      <c r="AY9680" s="27"/>
      <c r="AZ9680" s="27"/>
      <c r="BA9680" s="27"/>
      <c r="BB9680" s="27"/>
      <c r="BC9680" s="27"/>
      <c r="BD9680" s="27"/>
      <c r="BE9680" s="27"/>
      <c r="BF9680" s="27"/>
      <c r="BG9680" s="27"/>
      <c r="BH9680" s="27"/>
      <c r="BI9680" s="27"/>
      <c r="BT9680" s="31"/>
      <c r="BU9680" s="32"/>
      <c r="BV9680" s="33"/>
      <c r="BW9680" s="32"/>
      <c r="BX9680" s="32"/>
      <c r="BY9680" s="34"/>
      <c r="CA9680" s="32"/>
      <c r="CB9680" s="32"/>
    </row>
    <row r="9681" spans="1:80">
      <c r="A9681" s="20"/>
      <c r="B9681" s="21"/>
      <c r="C9681" s="21"/>
      <c r="D9681" s="21"/>
      <c r="E9681" s="21"/>
      <c r="F9681" s="21"/>
      <c r="G9681" s="21"/>
      <c r="H9681" s="21"/>
      <c r="I9681" s="21"/>
      <c r="J9681" s="21"/>
      <c r="K9681" s="22"/>
      <c r="L9681" s="22"/>
      <c r="M9681" s="22"/>
      <c r="N9681" s="22"/>
      <c r="O9681" s="22"/>
      <c r="P9681" s="22"/>
      <c r="Q9681" s="22"/>
      <c r="R9681" s="22"/>
      <c r="S9681" s="22"/>
      <c r="T9681" s="22"/>
      <c r="U9681" s="22"/>
      <c r="V9681" s="22"/>
      <c r="W9681" s="22"/>
      <c r="X9681" s="22"/>
      <c r="Y9681" s="22"/>
      <c r="Z9681" s="22"/>
      <c r="AA9681" s="22"/>
      <c r="AB9681" s="23"/>
      <c r="AC9681" s="23"/>
      <c r="AD9681" s="22"/>
      <c r="AE9681" s="24"/>
      <c r="AF9681" s="24"/>
      <c r="AG9681" s="24"/>
      <c r="AH9681" s="24"/>
      <c r="AI9681" s="24"/>
      <c r="AJ9681" s="24"/>
      <c r="AK9681" s="24"/>
      <c r="AL9681" s="24"/>
      <c r="AM9681" s="24"/>
      <c r="AN9681" s="24"/>
      <c r="AO9681" s="24"/>
      <c r="AP9681" s="24"/>
      <c r="AQ9681" s="24"/>
      <c r="AR9681" s="24"/>
      <c r="AS9681" s="24"/>
      <c r="AT9681" s="25"/>
      <c r="AV9681" s="26"/>
      <c r="AW9681" s="26"/>
      <c r="AX9681" s="27"/>
      <c r="AY9681" s="27"/>
      <c r="AZ9681" s="27"/>
      <c r="BA9681" s="27"/>
      <c r="BB9681" s="27"/>
      <c r="BC9681" s="27"/>
      <c r="BD9681" s="27"/>
      <c r="BE9681" s="27"/>
      <c r="BF9681" s="27"/>
      <c r="BG9681" s="27"/>
      <c r="BH9681" s="27"/>
      <c r="BI9681" s="27"/>
      <c r="BT9681" s="31"/>
      <c r="BU9681" s="32"/>
      <c r="BV9681" s="33"/>
      <c r="BW9681" s="32"/>
      <c r="BX9681" s="32"/>
      <c r="BY9681" s="34"/>
      <c r="CA9681" s="32"/>
      <c r="CB9681" s="32"/>
    </row>
    <row r="9682" spans="1:80">
      <c r="A9682" s="20"/>
      <c r="B9682" s="21"/>
      <c r="C9682" s="21"/>
      <c r="D9682" s="21"/>
      <c r="E9682" s="21"/>
      <c r="F9682" s="21"/>
      <c r="G9682" s="21"/>
      <c r="H9682" s="21"/>
      <c r="I9682" s="21"/>
      <c r="J9682" s="21"/>
      <c r="K9682" s="22"/>
      <c r="L9682" s="22"/>
      <c r="M9682" s="22"/>
      <c r="N9682" s="22"/>
      <c r="O9682" s="22"/>
      <c r="P9682" s="22"/>
      <c r="Q9682" s="22"/>
      <c r="R9682" s="22"/>
      <c r="S9682" s="22"/>
      <c r="T9682" s="22"/>
      <c r="U9682" s="22"/>
      <c r="V9682" s="22"/>
      <c r="W9682" s="22"/>
      <c r="X9682" s="22"/>
      <c r="Y9682" s="22"/>
      <c r="Z9682" s="22"/>
      <c r="AA9682" s="22"/>
      <c r="AB9682" s="23"/>
      <c r="AC9682" s="23"/>
      <c r="AD9682" s="22"/>
      <c r="AE9682" s="24"/>
      <c r="AF9682" s="24"/>
      <c r="AG9682" s="24"/>
      <c r="AH9682" s="24"/>
      <c r="AI9682" s="24"/>
      <c r="AJ9682" s="24"/>
      <c r="AK9682" s="24"/>
      <c r="AL9682" s="24"/>
      <c r="AM9682" s="24"/>
      <c r="AN9682" s="24"/>
      <c r="AO9682" s="24"/>
      <c r="AP9682" s="24"/>
      <c r="AQ9682" s="24"/>
      <c r="AR9682" s="24"/>
      <c r="AS9682" s="24"/>
      <c r="AT9682" s="25"/>
      <c r="AV9682" s="26"/>
      <c r="AW9682" s="26"/>
      <c r="AX9682" s="27"/>
      <c r="AY9682" s="27"/>
      <c r="AZ9682" s="27"/>
      <c r="BA9682" s="27"/>
      <c r="BB9682" s="27"/>
      <c r="BC9682" s="27"/>
      <c r="BD9682" s="27"/>
      <c r="BE9682" s="27"/>
      <c r="BF9682" s="27"/>
      <c r="BG9682" s="27"/>
      <c r="BH9682" s="27"/>
      <c r="BI9682" s="27"/>
      <c r="BT9682" s="31"/>
      <c r="BU9682" s="32"/>
      <c r="BV9682" s="33"/>
      <c r="BW9682" s="32"/>
      <c r="BX9682" s="32"/>
      <c r="BY9682" s="34"/>
      <c r="CA9682" s="32"/>
      <c r="CB9682" s="32"/>
    </row>
    <row r="9683" spans="1:80">
      <c r="A9683" s="20"/>
      <c r="B9683" s="21"/>
      <c r="C9683" s="21"/>
      <c r="D9683" s="21"/>
      <c r="E9683" s="21"/>
      <c r="F9683" s="21"/>
      <c r="G9683" s="21"/>
      <c r="H9683" s="21"/>
      <c r="I9683" s="21"/>
      <c r="J9683" s="21"/>
      <c r="K9683" s="22"/>
      <c r="L9683" s="22"/>
      <c r="M9683" s="22"/>
      <c r="N9683" s="22"/>
      <c r="O9683" s="22"/>
      <c r="P9683" s="22"/>
      <c r="Q9683" s="22"/>
      <c r="R9683" s="22"/>
      <c r="S9683" s="22"/>
      <c r="T9683" s="22"/>
      <c r="U9683" s="22"/>
      <c r="V9683" s="22"/>
      <c r="W9683" s="22"/>
      <c r="X9683" s="22"/>
      <c r="Y9683" s="22"/>
      <c r="Z9683" s="22"/>
      <c r="AA9683" s="22"/>
      <c r="AB9683" s="23"/>
      <c r="AC9683" s="23"/>
      <c r="AD9683" s="22"/>
      <c r="AE9683" s="24"/>
      <c r="AF9683" s="24"/>
      <c r="AG9683" s="24"/>
      <c r="AH9683" s="24"/>
      <c r="AI9683" s="24"/>
      <c r="AJ9683" s="24"/>
      <c r="AK9683" s="24"/>
      <c r="AL9683" s="24"/>
      <c r="AM9683" s="24"/>
      <c r="AN9683" s="24"/>
      <c r="AO9683" s="24"/>
      <c r="AP9683" s="24"/>
      <c r="AQ9683" s="24"/>
      <c r="AR9683" s="24"/>
      <c r="AS9683" s="24"/>
      <c r="AT9683" s="25"/>
      <c r="AV9683" s="26"/>
      <c r="AW9683" s="26"/>
      <c r="AX9683" s="27"/>
      <c r="AY9683" s="27"/>
      <c r="AZ9683" s="27"/>
      <c r="BA9683" s="27"/>
      <c r="BB9683" s="27"/>
      <c r="BC9683" s="27"/>
      <c r="BD9683" s="27"/>
      <c r="BE9683" s="27"/>
      <c r="BF9683" s="27"/>
      <c r="BG9683" s="27"/>
      <c r="BH9683" s="27"/>
      <c r="BI9683" s="27"/>
      <c r="BT9683" s="31"/>
      <c r="BU9683" s="32"/>
      <c r="BV9683" s="33"/>
      <c r="BW9683" s="32"/>
      <c r="BX9683" s="32"/>
      <c r="BY9683" s="34"/>
      <c r="CA9683" s="32"/>
      <c r="CB9683" s="32"/>
    </row>
    <row r="9684" spans="1:80">
      <c r="A9684" s="20"/>
      <c r="B9684" s="21"/>
      <c r="C9684" s="21"/>
      <c r="D9684" s="21"/>
      <c r="E9684" s="21"/>
      <c r="F9684" s="21"/>
      <c r="G9684" s="21"/>
      <c r="H9684" s="21"/>
      <c r="I9684" s="21"/>
      <c r="J9684" s="21"/>
      <c r="K9684" s="22"/>
      <c r="L9684" s="22"/>
      <c r="M9684" s="22"/>
      <c r="N9684" s="22"/>
      <c r="O9684" s="22"/>
      <c r="P9684" s="22"/>
      <c r="Q9684" s="22"/>
      <c r="R9684" s="22"/>
      <c r="S9684" s="22"/>
      <c r="T9684" s="22"/>
      <c r="U9684" s="22"/>
      <c r="V9684" s="22"/>
      <c r="W9684" s="22"/>
      <c r="X9684" s="22"/>
      <c r="Y9684" s="22"/>
      <c r="Z9684" s="22"/>
      <c r="AA9684" s="22"/>
      <c r="AB9684" s="23"/>
      <c r="AC9684" s="23"/>
      <c r="AD9684" s="22"/>
      <c r="AE9684" s="24"/>
      <c r="AF9684" s="24"/>
      <c r="AG9684" s="24"/>
      <c r="AH9684" s="24"/>
      <c r="AI9684" s="24"/>
      <c r="AJ9684" s="24"/>
      <c r="AK9684" s="24"/>
      <c r="AL9684" s="24"/>
      <c r="AM9684" s="24"/>
      <c r="AN9684" s="24"/>
      <c r="AO9684" s="24"/>
      <c r="AP9684" s="24"/>
      <c r="AQ9684" s="24"/>
      <c r="AR9684" s="24"/>
      <c r="AS9684" s="24"/>
      <c r="AT9684" s="25"/>
      <c r="AV9684" s="26"/>
      <c r="AW9684" s="26"/>
      <c r="AX9684" s="27"/>
      <c r="AY9684" s="27"/>
      <c r="AZ9684" s="27"/>
      <c r="BA9684" s="27"/>
      <c r="BB9684" s="27"/>
      <c r="BC9684" s="27"/>
      <c r="BD9684" s="27"/>
      <c r="BE9684" s="27"/>
      <c r="BF9684" s="27"/>
      <c r="BG9684" s="27"/>
      <c r="BH9684" s="27"/>
      <c r="BI9684" s="27"/>
      <c r="BT9684" s="31"/>
      <c r="BU9684" s="32"/>
      <c r="BV9684" s="33"/>
      <c r="BW9684" s="32"/>
      <c r="BX9684" s="32"/>
      <c r="BY9684" s="34"/>
      <c r="CA9684" s="32"/>
      <c r="CB9684" s="32"/>
    </row>
    <row r="9685" spans="1:80">
      <c r="A9685" s="20"/>
      <c r="B9685" s="21"/>
      <c r="C9685" s="21"/>
      <c r="D9685" s="21"/>
      <c r="E9685" s="21"/>
      <c r="F9685" s="21"/>
      <c r="G9685" s="21"/>
      <c r="H9685" s="21"/>
      <c r="I9685" s="21"/>
      <c r="J9685" s="21"/>
      <c r="K9685" s="22"/>
      <c r="L9685" s="22"/>
      <c r="M9685" s="22"/>
      <c r="N9685" s="22"/>
      <c r="O9685" s="22"/>
      <c r="P9685" s="22"/>
      <c r="Q9685" s="22"/>
      <c r="R9685" s="22"/>
      <c r="S9685" s="22"/>
      <c r="T9685" s="22"/>
      <c r="U9685" s="22"/>
      <c r="V9685" s="22"/>
      <c r="W9685" s="22"/>
      <c r="X9685" s="22"/>
      <c r="Y9685" s="22"/>
      <c r="Z9685" s="22"/>
      <c r="AA9685" s="22"/>
      <c r="AB9685" s="23"/>
      <c r="AC9685" s="23"/>
      <c r="AD9685" s="22"/>
      <c r="AE9685" s="24"/>
      <c r="AF9685" s="24"/>
      <c r="AG9685" s="24"/>
      <c r="AH9685" s="24"/>
      <c r="AI9685" s="24"/>
      <c r="AJ9685" s="24"/>
      <c r="AK9685" s="24"/>
      <c r="AL9685" s="24"/>
      <c r="AM9685" s="24"/>
      <c r="AN9685" s="24"/>
      <c r="AO9685" s="24"/>
      <c r="AP9685" s="24"/>
      <c r="AQ9685" s="24"/>
      <c r="AR9685" s="24"/>
      <c r="AS9685" s="24"/>
      <c r="AT9685" s="25"/>
      <c r="AV9685" s="26"/>
      <c r="AW9685" s="26"/>
      <c r="AX9685" s="27"/>
      <c r="AY9685" s="27"/>
      <c r="AZ9685" s="27"/>
      <c r="BA9685" s="27"/>
      <c r="BB9685" s="27"/>
      <c r="BC9685" s="27"/>
      <c r="BD9685" s="27"/>
      <c r="BE9685" s="27"/>
      <c r="BF9685" s="27"/>
      <c r="BG9685" s="27"/>
      <c r="BH9685" s="27"/>
      <c r="BI9685" s="27"/>
      <c r="BT9685" s="31"/>
      <c r="BU9685" s="32"/>
      <c r="BV9685" s="33"/>
      <c r="BW9685" s="32"/>
      <c r="BX9685" s="32"/>
      <c r="BY9685" s="34"/>
      <c r="CA9685" s="32"/>
      <c r="CB9685" s="32"/>
    </row>
    <row r="9686" spans="1:80">
      <c r="A9686" s="20"/>
      <c r="B9686" s="21"/>
      <c r="C9686" s="21"/>
      <c r="D9686" s="21"/>
      <c r="E9686" s="21"/>
      <c r="F9686" s="21"/>
      <c r="G9686" s="21"/>
      <c r="H9686" s="21"/>
      <c r="I9686" s="21"/>
      <c r="J9686" s="21"/>
      <c r="K9686" s="22"/>
      <c r="L9686" s="22"/>
      <c r="M9686" s="22"/>
      <c r="N9686" s="22"/>
      <c r="O9686" s="22"/>
      <c r="P9686" s="22"/>
      <c r="Q9686" s="22"/>
      <c r="R9686" s="22"/>
      <c r="S9686" s="22"/>
      <c r="T9686" s="22"/>
      <c r="U9686" s="22"/>
      <c r="V9686" s="22"/>
      <c r="W9686" s="22"/>
      <c r="X9686" s="22"/>
      <c r="Y9686" s="22"/>
      <c r="Z9686" s="22"/>
      <c r="AA9686" s="22"/>
      <c r="AB9686" s="23"/>
      <c r="AC9686" s="23"/>
      <c r="AD9686" s="22"/>
      <c r="AE9686" s="24"/>
      <c r="AF9686" s="24"/>
      <c r="AG9686" s="24"/>
      <c r="AH9686" s="24"/>
      <c r="AI9686" s="24"/>
      <c r="AJ9686" s="24"/>
      <c r="AK9686" s="24"/>
      <c r="AL9686" s="24"/>
      <c r="AM9686" s="24"/>
      <c r="AN9686" s="24"/>
      <c r="AO9686" s="24"/>
      <c r="AP9686" s="24"/>
      <c r="AQ9686" s="24"/>
      <c r="AR9686" s="24"/>
      <c r="AS9686" s="24"/>
      <c r="AT9686" s="25"/>
      <c r="AV9686" s="26"/>
      <c r="AW9686" s="26"/>
      <c r="AX9686" s="27"/>
      <c r="AY9686" s="27"/>
      <c r="AZ9686" s="27"/>
      <c r="BA9686" s="27"/>
      <c r="BB9686" s="27"/>
      <c r="BC9686" s="27"/>
      <c r="BD9686" s="27"/>
      <c r="BE9686" s="27"/>
      <c r="BF9686" s="27"/>
      <c r="BG9686" s="27"/>
      <c r="BH9686" s="27"/>
      <c r="BI9686" s="27"/>
      <c r="BT9686" s="31"/>
      <c r="BU9686" s="32"/>
      <c r="BV9686" s="33"/>
      <c r="BW9686" s="32"/>
      <c r="BX9686" s="32"/>
      <c r="BY9686" s="34"/>
      <c r="CA9686" s="32"/>
      <c r="CB9686" s="32"/>
    </row>
    <row r="9687" spans="1:80">
      <c r="A9687" s="20"/>
      <c r="B9687" s="21"/>
      <c r="C9687" s="21"/>
      <c r="D9687" s="21"/>
      <c r="E9687" s="21"/>
      <c r="F9687" s="21"/>
      <c r="G9687" s="21"/>
      <c r="H9687" s="21"/>
      <c r="I9687" s="21"/>
      <c r="J9687" s="21"/>
      <c r="K9687" s="22"/>
      <c r="L9687" s="22"/>
      <c r="M9687" s="22"/>
      <c r="N9687" s="22"/>
      <c r="O9687" s="22"/>
      <c r="P9687" s="22"/>
      <c r="Q9687" s="22"/>
      <c r="R9687" s="22"/>
      <c r="S9687" s="22"/>
      <c r="T9687" s="22"/>
      <c r="U9687" s="22"/>
      <c r="V9687" s="22"/>
      <c r="W9687" s="22"/>
      <c r="X9687" s="22"/>
      <c r="Y9687" s="22"/>
      <c r="Z9687" s="22"/>
      <c r="AA9687" s="22"/>
      <c r="AB9687" s="23"/>
      <c r="AC9687" s="23"/>
      <c r="AD9687" s="22"/>
      <c r="AE9687" s="24"/>
      <c r="AF9687" s="24"/>
      <c r="AG9687" s="24"/>
      <c r="AH9687" s="24"/>
      <c r="AI9687" s="24"/>
      <c r="AJ9687" s="24"/>
      <c r="AK9687" s="24"/>
      <c r="AL9687" s="24"/>
      <c r="AM9687" s="24"/>
      <c r="AN9687" s="24"/>
      <c r="AO9687" s="24"/>
      <c r="AP9687" s="24"/>
      <c r="AQ9687" s="24"/>
      <c r="AR9687" s="24"/>
      <c r="AS9687" s="24"/>
      <c r="AT9687" s="25"/>
      <c r="AV9687" s="26"/>
      <c r="AW9687" s="26"/>
      <c r="AX9687" s="27"/>
      <c r="AY9687" s="27"/>
      <c r="AZ9687" s="27"/>
      <c r="BA9687" s="27"/>
      <c r="BB9687" s="27"/>
      <c r="BC9687" s="27"/>
      <c r="BD9687" s="27"/>
      <c r="BE9687" s="27"/>
      <c r="BF9687" s="27"/>
      <c r="BG9687" s="27"/>
      <c r="BH9687" s="27"/>
      <c r="BI9687" s="27"/>
      <c r="BT9687" s="31"/>
      <c r="BU9687" s="32"/>
      <c r="BV9687" s="33"/>
      <c r="BW9687" s="32"/>
      <c r="BX9687" s="32"/>
      <c r="BY9687" s="34"/>
      <c r="CA9687" s="32"/>
      <c r="CB9687" s="32"/>
    </row>
    <row r="9688" spans="1:80">
      <c r="A9688" s="20"/>
      <c r="B9688" s="21"/>
      <c r="C9688" s="21"/>
      <c r="D9688" s="21"/>
      <c r="E9688" s="21"/>
      <c r="F9688" s="21"/>
      <c r="G9688" s="21"/>
      <c r="H9688" s="21"/>
      <c r="I9688" s="21"/>
      <c r="J9688" s="21"/>
      <c r="K9688" s="22"/>
      <c r="L9688" s="22"/>
      <c r="M9688" s="22"/>
      <c r="N9688" s="22"/>
      <c r="O9688" s="22"/>
      <c r="P9688" s="22"/>
      <c r="Q9688" s="22"/>
      <c r="R9688" s="22"/>
      <c r="S9688" s="22"/>
      <c r="T9688" s="22"/>
      <c r="U9688" s="22"/>
      <c r="V9688" s="22"/>
      <c r="W9688" s="22"/>
      <c r="X9688" s="22"/>
      <c r="Y9688" s="22"/>
      <c r="Z9688" s="22"/>
      <c r="AA9688" s="22"/>
      <c r="AB9688" s="23"/>
      <c r="AC9688" s="23"/>
      <c r="AD9688" s="22"/>
      <c r="AE9688" s="24"/>
      <c r="AF9688" s="24"/>
      <c r="AG9688" s="24"/>
      <c r="AH9688" s="24"/>
      <c r="AI9688" s="24"/>
      <c r="AJ9688" s="24"/>
      <c r="AK9688" s="24"/>
      <c r="AL9688" s="24"/>
      <c r="AM9688" s="24"/>
      <c r="AN9688" s="24"/>
      <c r="AO9688" s="24"/>
      <c r="AP9688" s="24"/>
      <c r="AQ9688" s="24"/>
      <c r="AR9688" s="24"/>
      <c r="AS9688" s="24"/>
      <c r="AT9688" s="25"/>
      <c r="AV9688" s="26"/>
      <c r="AW9688" s="26"/>
      <c r="AX9688" s="27"/>
      <c r="AY9688" s="27"/>
      <c r="AZ9688" s="27"/>
      <c r="BA9688" s="27"/>
      <c r="BB9688" s="27"/>
      <c r="BC9688" s="27"/>
      <c r="BD9688" s="27"/>
      <c r="BE9688" s="27"/>
      <c r="BF9688" s="27"/>
      <c r="BG9688" s="27"/>
      <c r="BH9688" s="27"/>
      <c r="BI9688" s="27"/>
      <c r="BT9688" s="31"/>
      <c r="BU9688" s="32"/>
      <c r="BV9688" s="33"/>
      <c r="BW9688" s="32"/>
      <c r="BX9688" s="32"/>
      <c r="BY9688" s="34"/>
      <c r="CA9688" s="32"/>
      <c r="CB9688" s="32"/>
    </row>
    <row r="9689" spans="1:80">
      <c r="A9689" s="20"/>
      <c r="B9689" s="21"/>
      <c r="C9689" s="21"/>
      <c r="D9689" s="21"/>
      <c r="E9689" s="21"/>
      <c r="F9689" s="21"/>
      <c r="G9689" s="21"/>
      <c r="H9689" s="21"/>
      <c r="I9689" s="21"/>
      <c r="J9689" s="21"/>
      <c r="K9689" s="22"/>
      <c r="L9689" s="22"/>
      <c r="M9689" s="22"/>
      <c r="N9689" s="22"/>
      <c r="O9689" s="22"/>
      <c r="P9689" s="22"/>
      <c r="Q9689" s="22"/>
      <c r="R9689" s="22"/>
      <c r="S9689" s="22"/>
      <c r="T9689" s="22"/>
      <c r="U9689" s="22"/>
      <c r="V9689" s="22"/>
      <c r="W9689" s="22"/>
      <c r="X9689" s="22"/>
      <c r="Y9689" s="22"/>
      <c r="Z9689" s="22"/>
      <c r="AA9689" s="22"/>
      <c r="AB9689" s="23"/>
      <c r="AC9689" s="23"/>
      <c r="AD9689" s="22"/>
      <c r="AE9689" s="24"/>
      <c r="AF9689" s="24"/>
      <c r="AG9689" s="24"/>
      <c r="AH9689" s="24"/>
      <c r="AI9689" s="24"/>
      <c r="AJ9689" s="24"/>
      <c r="AK9689" s="24"/>
      <c r="AL9689" s="24"/>
      <c r="AM9689" s="24"/>
      <c r="AN9689" s="24"/>
      <c r="AO9689" s="24"/>
      <c r="AP9689" s="24"/>
      <c r="AQ9689" s="24"/>
      <c r="AR9689" s="24"/>
      <c r="AS9689" s="24"/>
      <c r="AT9689" s="25"/>
      <c r="AV9689" s="26"/>
      <c r="AW9689" s="26"/>
      <c r="AX9689" s="27"/>
      <c r="AY9689" s="27"/>
      <c r="AZ9689" s="27"/>
      <c r="BA9689" s="27"/>
      <c r="BB9689" s="27"/>
      <c r="BC9689" s="27"/>
      <c r="BD9689" s="27"/>
      <c r="BE9689" s="27"/>
      <c r="BF9689" s="27"/>
      <c r="BG9689" s="27"/>
      <c r="BH9689" s="27"/>
      <c r="BI9689" s="27"/>
      <c r="BT9689" s="31"/>
      <c r="BU9689" s="32"/>
      <c r="BV9689" s="33"/>
      <c r="BW9689" s="32"/>
      <c r="BX9689" s="32"/>
      <c r="BY9689" s="34"/>
      <c r="CA9689" s="32"/>
      <c r="CB9689" s="32"/>
    </row>
    <row r="9690" spans="1:80">
      <c r="A9690" s="20"/>
      <c r="B9690" s="21"/>
      <c r="C9690" s="21"/>
      <c r="D9690" s="21"/>
      <c r="E9690" s="21"/>
      <c r="F9690" s="21"/>
      <c r="G9690" s="21"/>
      <c r="H9690" s="21"/>
      <c r="I9690" s="21"/>
      <c r="J9690" s="21"/>
      <c r="K9690" s="22"/>
      <c r="L9690" s="22"/>
      <c r="M9690" s="22"/>
      <c r="N9690" s="22"/>
      <c r="O9690" s="22"/>
      <c r="P9690" s="22"/>
      <c r="Q9690" s="22"/>
      <c r="R9690" s="22"/>
      <c r="S9690" s="22"/>
      <c r="T9690" s="22"/>
      <c r="U9690" s="22"/>
      <c r="V9690" s="22"/>
      <c r="W9690" s="22"/>
      <c r="X9690" s="22"/>
      <c r="Y9690" s="22"/>
      <c r="Z9690" s="22"/>
      <c r="AA9690" s="22"/>
      <c r="AB9690" s="23"/>
      <c r="AC9690" s="23"/>
      <c r="AD9690" s="22"/>
      <c r="AE9690" s="24"/>
      <c r="AF9690" s="24"/>
      <c r="AG9690" s="24"/>
      <c r="AH9690" s="24"/>
      <c r="AI9690" s="24"/>
      <c r="AJ9690" s="24"/>
      <c r="AK9690" s="24"/>
      <c r="AL9690" s="24"/>
      <c r="AM9690" s="24"/>
      <c r="AN9690" s="24"/>
      <c r="AO9690" s="24"/>
      <c r="AP9690" s="24"/>
      <c r="AQ9690" s="24"/>
      <c r="AR9690" s="24"/>
      <c r="AS9690" s="24"/>
      <c r="AT9690" s="25"/>
      <c r="AV9690" s="26"/>
      <c r="AW9690" s="26"/>
      <c r="AX9690" s="27"/>
      <c r="AY9690" s="27"/>
      <c r="AZ9690" s="27"/>
      <c r="BA9690" s="27"/>
      <c r="BB9690" s="27"/>
      <c r="BC9690" s="27"/>
      <c r="BD9690" s="27"/>
      <c r="BE9690" s="27"/>
      <c r="BF9690" s="27"/>
      <c r="BG9690" s="27"/>
      <c r="BH9690" s="27"/>
      <c r="BI9690" s="27"/>
      <c r="BT9690" s="31"/>
      <c r="BU9690" s="32"/>
      <c r="BV9690" s="33"/>
      <c r="BW9690" s="32"/>
      <c r="BX9690" s="32"/>
      <c r="BY9690" s="34"/>
      <c r="CA9690" s="32"/>
      <c r="CB9690" s="32"/>
    </row>
    <row r="9691" spans="1:80">
      <c r="A9691" s="20"/>
      <c r="B9691" s="21"/>
      <c r="C9691" s="21"/>
      <c r="D9691" s="21"/>
      <c r="E9691" s="21"/>
      <c r="F9691" s="21"/>
      <c r="G9691" s="21"/>
      <c r="H9691" s="21"/>
      <c r="I9691" s="21"/>
      <c r="J9691" s="21"/>
      <c r="K9691" s="22"/>
      <c r="L9691" s="22"/>
      <c r="M9691" s="22"/>
      <c r="N9691" s="22"/>
      <c r="O9691" s="22"/>
      <c r="P9691" s="22"/>
      <c r="Q9691" s="22"/>
      <c r="R9691" s="22"/>
      <c r="S9691" s="22"/>
      <c r="T9691" s="22"/>
      <c r="U9691" s="22"/>
      <c r="V9691" s="22"/>
      <c r="W9691" s="22"/>
      <c r="X9691" s="22"/>
      <c r="Y9691" s="22"/>
      <c r="Z9691" s="22"/>
      <c r="AA9691" s="22"/>
      <c r="AB9691" s="23"/>
      <c r="AC9691" s="23"/>
      <c r="AD9691" s="22"/>
      <c r="AE9691" s="24"/>
      <c r="AF9691" s="24"/>
      <c r="AG9691" s="24"/>
      <c r="AH9691" s="24"/>
      <c r="AI9691" s="24"/>
      <c r="AJ9691" s="24"/>
      <c r="AK9691" s="24"/>
      <c r="AL9691" s="24"/>
      <c r="AM9691" s="24"/>
      <c r="AN9691" s="24"/>
      <c r="AO9691" s="24"/>
      <c r="AP9691" s="24"/>
      <c r="AQ9691" s="24"/>
      <c r="AR9691" s="24"/>
      <c r="AS9691" s="24"/>
      <c r="AT9691" s="25"/>
      <c r="AV9691" s="26"/>
      <c r="AW9691" s="26"/>
      <c r="AX9691" s="27"/>
      <c r="AY9691" s="27"/>
      <c r="AZ9691" s="27"/>
      <c r="BA9691" s="27"/>
      <c r="BB9691" s="27"/>
      <c r="BC9691" s="27"/>
      <c r="BD9691" s="27"/>
      <c r="BE9691" s="27"/>
      <c r="BF9691" s="27"/>
      <c r="BG9691" s="27"/>
      <c r="BH9691" s="27"/>
      <c r="BI9691" s="27"/>
      <c r="BT9691" s="31"/>
      <c r="BU9691" s="32"/>
      <c r="BV9691" s="33"/>
      <c r="BW9691" s="32"/>
      <c r="BX9691" s="32"/>
      <c r="BY9691" s="34"/>
      <c r="CA9691" s="32"/>
      <c r="CB9691" s="32"/>
    </row>
    <row r="9692" spans="1:80">
      <c r="A9692" s="20"/>
      <c r="B9692" s="21"/>
      <c r="C9692" s="21"/>
      <c r="D9692" s="21"/>
      <c r="E9692" s="21"/>
      <c r="F9692" s="21"/>
      <c r="G9692" s="21"/>
      <c r="H9692" s="21"/>
      <c r="I9692" s="21"/>
      <c r="J9692" s="21"/>
      <c r="K9692" s="22"/>
      <c r="L9692" s="22"/>
      <c r="M9692" s="22"/>
      <c r="N9692" s="22"/>
      <c r="O9692" s="22"/>
      <c r="P9692" s="22"/>
      <c r="Q9692" s="22"/>
      <c r="R9692" s="22"/>
      <c r="S9692" s="22"/>
      <c r="T9692" s="22"/>
      <c r="U9692" s="22"/>
      <c r="V9692" s="22"/>
      <c r="W9692" s="22"/>
      <c r="X9692" s="22"/>
      <c r="Y9692" s="22"/>
      <c r="Z9692" s="22"/>
      <c r="AA9692" s="22"/>
      <c r="AB9692" s="23"/>
      <c r="AC9692" s="23"/>
      <c r="AD9692" s="22"/>
      <c r="AE9692" s="24"/>
      <c r="AF9692" s="24"/>
      <c r="AG9692" s="24"/>
      <c r="AH9692" s="24"/>
      <c r="AI9692" s="24"/>
      <c r="AJ9692" s="24"/>
      <c r="AK9692" s="24"/>
      <c r="AL9692" s="24"/>
      <c r="AM9692" s="24"/>
      <c r="AN9692" s="24"/>
      <c r="AO9692" s="24"/>
      <c r="AP9692" s="24"/>
      <c r="AQ9692" s="24"/>
      <c r="AR9692" s="24"/>
      <c r="AS9692" s="24"/>
      <c r="AT9692" s="25"/>
      <c r="AV9692" s="26"/>
      <c r="AW9692" s="26"/>
      <c r="AX9692" s="27"/>
      <c r="AY9692" s="27"/>
      <c r="AZ9692" s="27"/>
      <c r="BA9692" s="27"/>
      <c r="BB9692" s="27"/>
      <c r="BC9692" s="27"/>
      <c r="BD9692" s="27"/>
      <c r="BE9692" s="27"/>
      <c r="BF9692" s="27"/>
      <c r="BG9692" s="27"/>
      <c r="BH9692" s="27"/>
      <c r="BI9692" s="27"/>
      <c r="BT9692" s="31"/>
      <c r="BU9692" s="32"/>
      <c r="BV9692" s="33"/>
      <c r="BW9692" s="32"/>
      <c r="BX9692" s="32"/>
      <c r="BY9692" s="34"/>
      <c r="CA9692" s="32"/>
      <c r="CB9692" s="32"/>
    </row>
    <row r="9693" spans="1:80">
      <c r="A9693" s="20"/>
      <c r="B9693" s="21"/>
      <c r="C9693" s="21"/>
      <c r="D9693" s="21"/>
      <c r="E9693" s="21"/>
      <c r="F9693" s="21"/>
      <c r="G9693" s="21"/>
      <c r="H9693" s="21"/>
      <c r="I9693" s="21"/>
      <c r="J9693" s="21"/>
      <c r="K9693" s="22"/>
      <c r="L9693" s="22"/>
      <c r="M9693" s="22"/>
      <c r="N9693" s="22"/>
      <c r="O9693" s="22"/>
      <c r="P9693" s="22"/>
      <c r="Q9693" s="22"/>
      <c r="R9693" s="22"/>
      <c r="S9693" s="22"/>
      <c r="T9693" s="22"/>
      <c r="U9693" s="22"/>
      <c r="V9693" s="22"/>
      <c r="W9693" s="22"/>
      <c r="X9693" s="22"/>
      <c r="Y9693" s="22"/>
      <c r="Z9693" s="22"/>
      <c r="AA9693" s="22"/>
      <c r="AB9693" s="23"/>
      <c r="AC9693" s="23"/>
      <c r="AD9693" s="22"/>
      <c r="AE9693" s="24"/>
      <c r="AF9693" s="24"/>
      <c r="AG9693" s="24"/>
      <c r="AH9693" s="24"/>
      <c r="AI9693" s="24"/>
      <c r="AJ9693" s="24"/>
      <c r="AK9693" s="24"/>
      <c r="AL9693" s="24"/>
      <c r="AM9693" s="24"/>
      <c r="AN9693" s="24"/>
      <c r="AO9693" s="24"/>
      <c r="AP9693" s="24"/>
      <c r="AQ9693" s="24"/>
      <c r="AR9693" s="24"/>
      <c r="AS9693" s="24"/>
      <c r="AT9693" s="25"/>
      <c r="AV9693" s="26"/>
      <c r="AW9693" s="26"/>
      <c r="AX9693" s="27"/>
      <c r="AY9693" s="27"/>
      <c r="AZ9693" s="27"/>
      <c r="BA9693" s="27"/>
      <c r="BB9693" s="27"/>
      <c r="BC9693" s="27"/>
      <c r="BD9693" s="27"/>
      <c r="BE9693" s="27"/>
      <c r="BF9693" s="27"/>
      <c r="BG9693" s="27"/>
      <c r="BH9693" s="27"/>
      <c r="BI9693" s="27"/>
      <c r="BT9693" s="31"/>
      <c r="BU9693" s="32"/>
      <c r="BV9693" s="33"/>
      <c r="BW9693" s="32"/>
      <c r="BX9693" s="32"/>
      <c r="BY9693" s="34"/>
      <c r="CA9693" s="32"/>
      <c r="CB9693" s="32"/>
    </row>
    <row r="9694" spans="1:80">
      <c r="A9694" s="20"/>
      <c r="B9694" s="21"/>
      <c r="C9694" s="21"/>
      <c r="D9694" s="21"/>
      <c r="E9694" s="21"/>
      <c r="F9694" s="21"/>
      <c r="G9694" s="21"/>
      <c r="H9694" s="21"/>
      <c r="I9694" s="21"/>
      <c r="J9694" s="21"/>
      <c r="K9694" s="22"/>
      <c r="L9694" s="22"/>
      <c r="M9694" s="22"/>
      <c r="N9694" s="22"/>
      <c r="O9694" s="22"/>
      <c r="P9694" s="22"/>
      <c r="Q9694" s="22"/>
      <c r="R9694" s="22"/>
      <c r="S9694" s="22"/>
      <c r="T9694" s="22"/>
      <c r="U9694" s="22"/>
      <c r="V9694" s="22"/>
      <c r="W9694" s="22"/>
      <c r="X9694" s="22"/>
      <c r="Y9694" s="22"/>
      <c r="Z9694" s="22"/>
      <c r="AA9694" s="22"/>
      <c r="AB9694" s="23"/>
      <c r="AC9694" s="23"/>
      <c r="AD9694" s="22"/>
      <c r="AE9694" s="24"/>
      <c r="AF9694" s="24"/>
      <c r="AG9694" s="24"/>
      <c r="AH9694" s="24"/>
      <c r="AI9694" s="24"/>
      <c r="AJ9694" s="24"/>
      <c r="AK9694" s="24"/>
      <c r="AL9694" s="24"/>
      <c r="AM9694" s="24"/>
      <c r="AN9694" s="24"/>
      <c r="AO9694" s="24"/>
      <c r="AP9694" s="24"/>
      <c r="AQ9694" s="24"/>
      <c r="AR9694" s="24"/>
      <c r="AS9694" s="24"/>
      <c r="AT9694" s="25"/>
      <c r="AV9694" s="26"/>
      <c r="AW9694" s="26"/>
      <c r="AX9694" s="27"/>
      <c r="AY9694" s="27"/>
      <c r="AZ9694" s="27"/>
      <c r="BA9694" s="27"/>
      <c r="BB9694" s="27"/>
      <c r="BC9694" s="27"/>
      <c r="BD9694" s="27"/>
      <c r="BE9694" s="27"/>
      <c r="BF9694" s="27"/>
      <c r="BG9694" s="27"/>
      <c r="BH9694" s="27"/>
      <c r="BI9694" s="27"/>
      <c r="BT9694" s="31"/>
      <c r="BU9694" s="32"/>
      <c r="BV9694" s="33"/>
      <c r="BW9694" s="32"/>
      <c r="BX9694" s="32"/>
      <c r="BY9694" s="34"/>
      <c r="CA9694" s="32"/>
      <c r="CB9694" s="32"/>
    </row>
    <row r="9695" spans="1:80">
      <c r="A9695" s="20"/>
      <c r="B9695" s="21"/>
      <c r="C9695" s="21"/>
      <c r="D9695" s="21"/>
      <c r="E9695" s="21"/>
      <c r="F9695" s="21"/>
      <c r="G9695" s="21"/>
      <c r="H9695" s="21"/>
      <c r="I9695" s="21"/>
      <c r="J9695" s="21"/>
      <c r="K9695" s="22"/>
      <c r="L9695" s="22"/>
      <c r="M9695" s="22"/>
      <c r="N9695" s="22"/>
      <c r="O9695" s="22"/>
      <c r="P9695" s="22"/>
      <c r="Q9695" s="22"/>
      <c r="R9695" s="22"/>
      <c r="S9695" s="22"/>
      <c r="T9695" s="22"/>
      <c r="U9695" s="22"/>
      <c r="V9695" s="22"/>
      <c r="W9695" s="22"/>
      <c r="X9695" s="22"/>
      <c r="Y9695" s="22"/>
      <c r="Z9695" s="22"/>
      <c r="AA9695" s="22"/>
      <c r="AB9695" s="23"/>
      <c r="AC9695" s="23"/>
      <c r="AD9695" s="22"/>
      <c r="AE9695" s="24"/>
      <c r="AF9695" s="24"/>
      <c r="AG9695" s="24"/>
      <c r="AH9695" s="24"/>
      <c r="AI9695" s="24"/>
      <c r="AJ9695" s="24"/>
      <c r="AK9695" s="24"/>
      <c r="AL9695" s="24"/>
      <c r="AM9695" s="24"/>
      <c r="AN9695" s="24"/>
      <c r="AO9695" s="24"/>
      <c r="AP9695" s="24"/>
      <c r="AQ9695" s="24"/>
      <c r="AR9695" s="24"/>
      <c r="AS9695" s="24"/>
      <c r="AT9695" s="25"/>
      <c r="AV9695" s="26"/>
      <c r="AW9695" s="26"/>
      <c r="AX9695" s="27"/>
      <c r="AY9695" s="27"/>
      <c r="AZ9695" s="27"/>
      <c r="BA9695" s="27"/>
      <c r="BB9695" s="27"/>
      <c r="BC9695" s="27"/>
      <c r="BD9695" s="27"/>
      <c r="BE9695" s="27"/>
      <c r="BF9695" s="27"/>
      <c r="BG9695" s="27"/>
      <c r="BH9695" s="27"/>
      <c r="BI9695" s="27"/>
      <c r="BT9695" s="31"/>
      <c r="BU9695" s="32"/>
      <c r="BV9695" s="33"/>
      <c r="BW9695" s="32"/>
      <c r="BX9695" s="32"/>
      <c r="BY9695" s="34"/>
      <c r="CA9695" s="32"/>
      <c r="CB9695" s="32"/>
    </row>
    <row r="9696" spans="1:80">
      <c r="A9696" s="20"/>
      <c r="B9696" s="21"/>
      <c r="C9696" s="21"/>
      <c r="D9696" s="21"/>
      <c r="E9696" s="21"/>
      <c r="F9696" s="21"/>
      <c r="G9696" s="21"/>
      <c r="H9696" s="21"/>
      <c r="I9696" s="21"/>
      <c r="J9696" s="21"/>
      <c r="K9696" s="22"/>
      <c r="L9696" s="22"/>
      <c r="M9696" s="22"/>
      <c r="N9696" s="22"/>
      <c r="O9696" s="22"/>
      <c r="P9696" s="22"/>
      <c r="Q9696" s="22"/>
      <c r="R9696" s="22"/>
      <c r="S9696" s="22"/>
      <c r="T9696" s="22"/>
      <c r="U9696" s="22"/>
      <c r="V9696" s="22"/>
      <c r="W9696" s="22"/>
      <c r="X9696" s="22"/>
      <c r="Y9696" s="22"/>
      <c r="Z9696" s="22"/>
      <c r="AA9696" s="22"/>
      <c r="AB9696" s="23"/>
      <c r="AC9696" s="23"/>
      <c r="AD9696" s="22"/>
      <c r="AE9696" s="24"/>
      <c r="AF9696" s="24"/>
      <c r="AG9696" s="24"/>
      <c r="AH9696" s="24"/>
      <c r="AI9696" s="24"/>
      <c r="AJ9696" s="24"/>
      <c r="AK9696" s="24"/>
      <c r="AL9696" s="24"/>
      <c r="AM9696" s="24"/>
      <c r="AN9696" s="24"/>
      <c r="AO9696" s="24"/>
      <c r="AP9696" s="24"/>
      <c r="AQ9696" s="24"/>
      <c r="AR9696" s="24"/>
      <c r="AS9696" s="24"/>
      <c r="AT9696" s="25"/>
      <c r="AV9696" s="26"/>
      <c r="AW9696" s="26"/>
      <c r="AX9696" s="27"/>
      <c r="AY9696" s="27"/>
      <c r="AZ9696" s="27"/>
      <c r="BA9696" s="27"/>
      <c r="BB9696" s="27"/>
      <c r="BC9696" s="27"/>
      <c r="BD9696" s="27"/>
      <c r="BE9696" s="27"/>
      <c r="BF9696" s="27"/>
      <c r="BG9696" s="27"/>
      <c r="BH9696" s="27"/>
      <c r="BI9696" s="27"/>
      <c r="BT9696" s="31"/>
      <c r="BU9696" s="32"/>
      <c r="BV9696" s="33"/>
      <c r="BW9696" s="32"/>
      <c r="BX9696" s="32"/>
      <c r="BY9696" s="34"/>
      <c r="CA9696" s="32"/>
      <c r="CB9696" s="32"/>
    </row>
    <row r="9697" spans="1:80">
      <c r="A9697" s="20"/>
      <c r="B9697" s="21"/>
      <c r="C9697" s="21"/>
      <c r="D9697" s="21"/>
      <c r="E9697" s="21"/>
      <c r="F9697" s="21"/>
      <c r="G9697" s="21"/>
      <c r="H9697" s="21"/>
      <c r="I9697" s="21"/>
      <c r="J9697" s="21"/>
      <c r="K9697" s="22"/>
      <c r="L9697" s="22"/>
      <c r="M9697" s="22"/>
      <c r="N9697" s="22"/>
      <c r="O9697" s="22"/>
      <c r="P9697" s="22"/>
      <c r="Q9697" s="22"/>
      <c r="R9697" s="22"/>
      <c r="S9697" s="22"/>
      <c r="T9697" s="22"/>
      <c r="U9697" s="22"/>
      <c r="V9697" s="22"/>
      <c r="W9697" s="22"/>
      <c r="X9697" s="22"/>
      <c r="Y9697" s="22"/>
      <c r="Z9697" s="22"/>
      <c r="AA9697" s="22"/>
      <c r="AB9697" s="23"/>
      <c r="AC9697" s="23"/>
      <c r="AD9697" s="22"/>
      <c r="AE9697" s="24"/>
      <c r="AF9697" s="24"/>
      <c r="AG9697" s="24"/>
      <c r="AH9697" s="24"/>
      <c r="AI9697" s="24"/>
      <c r="AJ9697" s="24"/>
      <c r="AK9697" s="24"/>
      <c r="AL9697" s="24"/>
      <c r="AM9697" s="24"/>
      <c r="AN9697" s="24"/>
      <c r="AO9697" s="24"/>
      <c r="AP9697" s="24"/>
      <c r="AQ9697" s="24"/>
      <c r="AR9697" s="24"/>
      <c r="AS9697" s="24"/>
      <c r="AT9697" s="25"/>
      <c r="AV9697" s="26"/>
      <c r="AW9697" s="26"/>
      <c r="AX9697" s="27"/>
      <c r="AY9697" s="27"/>
      <c r="AZ9697" s="27"/>
      <c r="BA9697" s="27"/>
      <c r="BB9697" s="27"/>
      <c r="BC9697" s="27"/>
      <c r="BD9697" s="27"/>
      <c r="BE9697" s="27"/>
      <c r="BF9697" s="27"/>
      <c r="BG9697" s="27"/>
      <c r="BH9697" s="27"/>
      <c r="BI9697" s="27"/>
      <c r="BT9697" s="31"/>
      <c r="BU9697" s="32"/>
      <c r="BV9697" s="33"/>
      <c r="BW9697" s="32"/>
      <c r="BX9697" s="32"/>
      <c r="BY9697" s="34"/>
      <c r="CA9697" s="32"/>
      <c r="CB9697" s="32"/>
    </row>
    <row r="9698" spans="1:80">
      <c r="A9698" s="20"/>
      <c r="B9698" s="21"/>
      <c r="C9698" s="21"/>
      <c r="D9698" s="21"/>
      <c r="E9698" s="21"/>
      <c r="F9698" s="21"/>
      <c r="G9698" s="21"/>
      <c r="H9698" s="21"/>
      <c r="I9698" s="21"/>
      <c r="J9698" s="21"/>
      <c r="K9698" s="22"/>
      <c r="L9698" s="22"/>
      <c r="M9698" s="22"/>
      <c r="N9698" s="22"/>
      <c r="O9698" s="22"/>
      <c r="P9698" s="22"/>
      <c r="Q9698" s="22"/>
      <c r="R9698" s="22"/>
      <c r="S9698" s="22"/>
      <c r="T9698" s="22"/>
      <c r="U9698" s="22"/>
      <c r="V9698" s="22"/>
      <c r="W9698" s="22"/>
      <c r="X9698" s="22"/>
      <c r="Y9698" s="22"/>
      <c r="Z9698" s="22"/>
      <c r="AA9698" s="22"/>
      <c r="AB9698" s="23"/>
      <c r="AC9698" s="23"/>
      <c r="AD9698" s="22"/>
      <c r="AE9698" s="24"/>
      <c r="AF9698" s="24"/>
      <c r="AG9698" s="24"/>
      <c r="AH9698" s="24"/>
      <c r="AI9698" s="24"/>
      <c r="AJ9698" s="24"/>
      <c r="AK9698" s="24"/>
      <c r="AL9698" s="24"/>
      <c r="AM9698" s="24"/>
      <c r="AN9698" s="24"/>
      <c r="AO9698" s="24"/>
      <c r="AP9698" s="24"/>
      <c r="AQ9698" s="24"/>
      <c r="AR9698" s="24"/>
      <c r="AS9698" s="24"/>
      <c r="AT9698" s="25"/>
      <c r="AV9698" s="26"/>
      <c r="AW9698" s="26"/>
      <c r="AX9698" s="27"/>
      <c r="AY9698" s="27"/>
      <c r="AZ9698" s="27"/>
      <c r="BA9698" s="27"/>
      <c r="BB9698" s="27"/>
      <c r="BC9698" s="27"/>
      <c r="BD9698" s="27"/>
      <c r="BE9698" s="27"/>
      <c r="BF9698" s="27"/>
      <c r="BG9698" s="27"/>
      <c r="BH9698" s="27"/>
      <c r="BI9698" s="27"/>
      <c r="BT9698" s="31"/>
      <c r="BU9698" s="32"/>
      <c r="BV9698" s="33"/>
      <c r="BW9698" s="32"/>
      <c r="BX9698" s="32"/>
      <c r="BY9698" s="34"/>
      <c r="CA9698" s="32"/>
      <c r="CB9698" s="32"/>
    </row>
    <row r="9699" spans="1:80">
      <c r="A9699" s="20"/>
      <c r="B9699" s="21"/>
      <c r="C9699" s="21"/>
      <c r="D9699" s="21"/>
      <c r="E9699" s="21"/>
      <c r="F9699" s="21"/>
      <c r="G9699" s="21"/>
      <c r="H9699" s="21"/>
      <c r="I9699" s="21"/>
      <c r="J9699" s="21"/>
      <c r="K9699" s="22"/>
      <c r="L9699" s="22"/>
      <c r="M9699" s="22"/>
      <c r="N9699" s="22"/>
      <c r="O9699" s="22"/>
      <c r="P9699" s="22"/>
      <c r="Q9699" s="22"/>
      <c r="R9699" s="22"/>
      <c r="S9699" s="22"/>
      <c r="T9699" s="22"/>
      <c r="U9699" s="22"/>
      <c r="V9699" s="22"/>
      <c r="W9699" s="22"/>
      <c r="X9699" s="22"/>
      <c r="Y9699" s="22"/>
      <c r="Z9699" s="22"/>
      <c r="AA9699" s="22"/>
      <c r="AB9699" s="23"/>
      <c r="AC9699" s="23"/>
      <c r="AD9699" s="22"/>
      <c r="AE9699" s="24"/>
      <c r="AF9699" s="24"/>
      <c r="AG9699" s="24"/>
      <c r="AH9699" s="24"/>
      <c r="AI9699" s="24"/>
      <c r="AJ9699" s="24"/>
      <c r="AK9699" s="24"/>
      <c r="AL9699" s="24"/>
      <c r="AM9699" s="24"/>
      <c r="AN9699" s="24"/>
      <c r="AO9699" s="24"/>
      <c r="AP9699" s="24"/>
      <c r="AQ9699" s="24"/>
      <c r="AR9699" s="24"/>
      <c r="AS9699" s="24"/>
      <c r="AT9699" s="25"/>
      <c r="AV9699" s="26"/>
      <c r="AW9699" s="26"/>
      <c r="AX9699" s="27"/>
      <c r="AY9699" s="27"/>
      <c r="AZ9699" s="27"/>
      <c r="BA9699" s="27"/>
      <c r="BB9699" s="27"/>
      <c r="BC9699" s="27"/>
      <c r="BD9699" s="27"/>
      <c r="BE9699" s="27"/>
      <c r="BF9699" s="27"/>
      <c r="BG9699" s="27"/>
      <c r="BH9699" s="27"/>
      <c r="BI9699" s="27"/>
      <c r="BT9699" s="31"/>
      <c r="BU9699" s="32"/>
      <c r="BV9699" s="33"/>
      <c r="BW9699" s="32"/>
      <c r="BX9699" s="32"/>
      <c r="BY9699" s="34"/>
      <c r="CA9699" s="32"/>
      <c r="CB9699" s="32"/>
    </row>
    <row r="9700" spans="1:80">
      <c r="A9700" s="20"/>
      <c r="B9700" s="21"/>
      <c r="C9700" s="21"/>
      <c r="D9700" s="21"/>
      <c r="E9700" s="21"/>
      <c r="F9700" s="21"/>
      <c r="G9700" s="21"/>
      <c r="H9700" s="21"/>
      <c r="I9700" s="21"/>
      <c r="J9700" s="21"/>
      <c r="K9700" s="22"/>
      <c r="L9700" s="22"/>
      <c r="M9700" s="22"/>
      <c r="N9700" s="22"/>
      <c r="O9700" s="22"/>
      <c r="P9700" s="22"/>
      <c r="Q9700" s="22"/>
      <c r="R9700" s="22"/>
      <c r="S9700" s="22"/>
      <c r="T9700" s="22"/>
      <c r="U9700" s="22"/>
      <c r="V9700" s="22"/>
      <c r="W9700" s="22"/>
      <c r="X9700" s="22"/>
      <c r="Y9700" s="22"/>
      <c r="Z9700" s="22"/>
      <c r="AA9700" s="22"/>
      <c r="AB9700" s="23"/>
      <c r="AC9700" s="23"/>
      <c r="AD9700" s="22"/>
      <c r="AE9700" s="24"/>
      <c r="AF9700" s="24"/>
      <c r="AG9700" s="24"/>
      <c r="AH9700" s="24"/>
      <c r="AI9700" s="24"/>
      <c r="AJ9700" s="24"/>
      <c r="AK9700" s="24"/>
      <c r="AL9700" s="24"/>
      <c r="AM9700" s="24"/>
      <c r="AN9700" s="24"/>
      <c r="AO9700" s="24"/>
      <c r="AP9700" s="24"/>
      <c r="AQ9700" s="24"/>
      <c r="AR9700" s="24"/>
      <c r="AS9700" s="24"/>
      <c r="AT9700" s="25"/>
      <c r="AV9700" s="26"/>
      <c r="AW9700" s="26"/>
      <c r="AX9700" s="27"/>
      <c r="AY9700" s="27"/>
      <c r="AZ9700" s="27"/>
      <c r="BA9700" s="27"/>
      <c r="BB9700" s="27"/>
      <c r="BC9700" s="27"/>
      <c r="BD9700" s="27"/>
      <c r="BE9700" s="27"/>
      <c r="BF9700" s="27"/>
      <c r="BG9700" s="27"/>
      <c r="BH9700" s="27"/>
      <c r="BI9700" s="27"/>
      <c r="BT9700" s="31"/>
      <c r="BU9700" s="32"/>
      <c r="BV9700" s="33"/>
      <c r="BW9700" s="32"/>
      <c r="BX9700" s="32"/>
      <c r="BY9700" s="34"/>
      <c r="CA9700" s="32"/>
      <c r="CB9700" s="32"/>
    </row>
    <row r="9701" spans="1:80">
      <c r="A9701" s="20"/>
      <c r="B9701" s="21"/>
      <c r="C9701" s="21"/>
      <c r="D9701" s="21"/>
      <c r="E9701" s="21"/>
      <c r="F9701" s="21"/>
      <c r="G9701" s="21"/>
      <c r="H9701" s="21"/>
      <c r="I9701" s="21"/>
      <c r="J9701" s="21"/>
      <c r="K9701" s="22"/>
      <c r="L9701" s="22"/>
      <c r="M9701" s="22"/>
      <c r="N9701" s="22"/>
      <c r="O9701" s="22"/>
      <c r="P9701" s="22"/>
      <c r="Q9701" s="22"/>
      <c r="R9701" s="22"/>
      <c r="S9701" s="22"/>
      <c r="T9701" s="22"/>
      <c r="U9701" s="22"/>
      <c r="V9701" s="22"/>
      <c r="W9701" s="22"/>
      <c r="X9701" s="22"/>
      <c r="Y9701" s="22"/>
      <c r="Z9701" s="22"/>
      <c r="AA9701" s="22"/>
      <c r="AB9701" s="23"/>
      <c r="AC9701" s="23"/>
      <c r="AD9701" s="22"/>
      <c r="AE9701" s="24"/>
      <c r="AF9701" s="24"/>
      <c r="AG9701" s="24"/>
      <c r="AH9701" s="24"/>
      <c r="AI9701" s="24"/>
      <c r="AJ9701" s="24"/>
      <c r="AK9701" s="24"/>
      <c r="AL9701" s="24"/>
      <c r="AM9701" s="24"/>
      <c r="AN9701" s="24"/>
      <c r="AO9701" s="24"/>
      <c r="AP9701" s="24"/>
      <c r="AQ9701" s="24"/>
      <c r="AR9701" s="24"/>
      <c r="AS9701" s="24"/>
      <c r="AT9701" s="25"/>
      <c r="AV9701" s="26"/>
      <c r="AW9701" s="26"/>
      <c r="AX9701" s="27"/>
      <c r="AY9701" s="27"/>
      <c r="AZ9701" s="27"/>
      <c r="BA9701" s="27"/>
      <c r="BB9701" s="27"/>
      <c r="BC9701" s="27"/>
      <c r="BD9701" s="27"/>
      <c r="BE9701" s="27"/>
      <c r="BF9701" s="27"/>
      <c r="BG9701" s="27"/>
      <c r="BH9701" s="27"/>
      <c r="BI9701" s="27"/>
      <c r="BT9701" s="31"/>
      <c r="BU9701" s="32"/>
      <c r="BV9701" s="33"/>
      <c r="BW9701" s="32"/>
      <c r="BX9701" s="32"/>
      <c r="BY9701" s="34"/>
      <c r="CA9701" s="32"/>
      <c r="CB9701" s="32"/>
    </row>
    <row r="9702" spans="1:80">
      <c r="A9702" s="20"/>
      <c r="B9702" s="21"/>
      <c r="C9702" s="21"/>
      <c r="D9702" s="21"/>
      <c r="E9702" s="21"/>
      <c r="F9702" s="21"/>
      <c r="G9702" s="21"/>
      <c r="H9702" s="21"/>
      <c r="I9702" s="21"/>
      <c r="J9702" s="21"/>
      <c r="K9702" s="22"/>
      <c r="L9702" s="22"/>
      <c r="M9702" s="22"/>
      <c r="N9702" s="22"/>
      <c r="O9702" s="22"/>
      <c r="P9702" s="22"/>
      <c r="Q9702" s="22"/>
      <c r="R9702" s="22"/>
      <c r="S9702" s="22"/>
      <c r="T9702" s="22"/>
      <c r="U9702" s="22"/>
      <c r="V9702" s="22"/>
      <c r="W9702" s="22"/>
      <c r="X9702" s="22"/>
      <c r="Y9702" s="22"/>
      <c r="Z9702" s="22"/>
      <c r="AA9702" s="22"/>
      <c r="AB9702" s="23"/>
      <c r="AC9702" s="23"/>
      <c r="AD9702" s="22"/>
      <c r="AE9702" s="24"/>
      <c r="AF9702" s="24"/>
      <c r="AG9702" s="24"/>
      <c r="AH9702" s="24"/>
      <c r="AI9702" s="24"/>
      <c r="AJ9702" s="24"/>
      <c r="AK9702" s="24"/>
      <c r="AL9702" s="24"/>
      <c r="AM9702" s="24"/>
      <c r="AN9702" s="24"/>
      <c r="AO9702" s="24"/>
      <c r="AP9702" s="24"/>
      <c r="AQ9702" s="24"/>
      <c r="AR9702" s="24"/>
      <c r="AS9702" s="24"/>
      <c r="AT9702" s="25"/>
      <c r="AV9702" s="26"/>
      <c r="AW9702" s="26"/>
      <c r="AX9702" s="27"/>
      <c r="AY9702" s="27"/>
      <c r="AZ9702" s="27"/>
      <c r="BA9702" s="27"/>
      <c r="BB9702" s="27"/>
      <c r="BC9702" s="27"/>
      <c r="BD9702" s="27"/>
      <c r="BE9702" s="27"/>
      <c r="BF9702" s="27"/>
      <c r="BG9702" s="27"/>
      <c r="BH9702" s="27"/>
      <c r="BI9702" s="27"/>
      <c r="BT9702" s="31"/>
      <c r="BU9702" s="32"/>
      <c r="BV9702" s="33"/>
      <c r="BW9702" s="32"/>
      <c r="BX9702" s="32"/>
      <c r="BY9702" s="34"/>
      <c r="CA9702" s="32"/>
      <c r="CB9702" s="32"/>
    </row>
    <row r="9703" spans="1:80">
      <c r="A9703" s="20"/>
      <c r="B9703" s="21"/>
      <c r="C9703" s="21"/>
      <c r="D9703" s="21"/>
      <c r="E9703" s="21"/>
      <c r="F9703" s="21"/>
      <c r="G9703" s="21"/>
      <c r="H9703" s="21"/>
      <c r="I9703" s="21"/>
      <c r="J9703" s="21"/>
      <c r="K9703" s="22"/>
      <c r="L9703" s="22"/>
      <c r="M9703" s="22"/>
      <c r="N9703" s="22"/>
      <c r="O9703" s="22"/>
      <c r="P9703" s="22"/>
      <c r="Q9703" s="22"/>
      <c r="R9703" s="22"/>
      <c r="S9703" s="22"/>
      <c r="T9703" s="22"/>
      <c r="U9703" s="22"/>
      <c r="V9703" s="22"/>
      <c r="W9703" s="22"/>
      <c r="X9703" s="22"/>
      <c r="Y9703" s="22"/>
      <c r="Z9703" s="22"/>
      <c r="AA9703" s="22"/>
      <c r="AB9703" s="23"/>
      <c r="AC9703" s="23"/>
      <c r="AD9703" s="22"/>
      <c r="AE9703" s="24"/>
      <c r="AF9703" s="24"/>
      <c r="AG9703" s="24"/>
      <c r="AH9703" s="24"/>
      <c r="AI9703" s="24"/>
      <c r="AJ9703" s="24"/>
      <c r="AK9703" s="24"/>
      <c r="AL9703" s="24"/>
      <c r="AM9703" s="24"/>
      <c r="AN9703" s="24"/>
      <c r="AO9703" s="24"/>
      <c r="AP9703" s="24"/>
      <c r="AQ9703" s="24"/>
      <c r="AR9703" s="24"/>
      <c r="AS9703" s="24"/>
      <c r="AT9703" s="25"/>
      <c r="AV9703" s="26"/>
      <c r="AW9703" s="26"/>
      <c r="AX9703" s="27"/>
      <c r="AY9703" s="27"/>
      <c r="AZ9703" s="27"/>
      <c r="BA9703" s="27"/>
      <c r="BB9703" s="27"/>
      <c r="BC9703" s="27"/>
      <c r="BD9703" s="27"/>
      <c r="BE9703" s="27"/>
      <c r="BF9703" s="27"/>
      <c r="BG9703" s="27"/>
      <c r="BH9703" s="27"/>
      <c r="BI9703" s="27"/>
      <c r="BT9703" s="31"/>
      <c r="BU9703" s="32"/>
      <c r="BV9703" s="33"/>
      <c r="BW9703" s="32"/>
      <c r="BX9703" s="32"/>
      <c r="BY9703" s="34"/>
      <c r="CA9703" s="32"/>
      <c r="CB9703" s="32"/>
    </row>
    <row r="9704" spans="1:80">
      <c r="A9704" s="20"/>
      <c r="B9704" s="21"/>
      <c r="C9704" s="21"/>
      <c r="D9704" s="21"/>
      <c r="E9704" s="21"/>
      <c r="F9704" s="21"/>
      <c r="G9704" s="21"/>
      <c r="H9704" s="21"/>
      <c r="I9704" s="21"/>
      <c r="J9704" s="21"/>
      <c r="K9704" s="22"/>
      <c r="L9704" s="22"/>
      <c r="M9704" s="22"/>
      <c r="N9704" s="22"/>
      <c r="O9704" s="22"/>
      <c r="P9704" s="22"/>
      <c r="Q9704" s="22"/>
      <c r="R9704" s="22"/>
      <c r="S9704" s="22"/>
      <c r="T9704" s="22"/>
      <c r="U9704" s="22"/>
      <c r="V9704" s="22"/>
      <c r="W9704" s="22"/>
      <c r="X9704" s="22"/>
      <c r="Y9704" s="22"/>
      <c r="Z9704" s="22"/>
      <c r="AA9704" s="22"/>
      <c r="AB9704" s="23"/>
      <c r="AC9704" s="23"/>
      <c r="AD9704" s="22"/>
      <c r="AE9704" s="24"/>
      <c r="AF9704" s="24"/>
      <c r="AG9704" s="24"/>
      <c r="AH9704" s="24"/>
      <c r="AI9704" s="24"/>
      <c r="AJ9704" s="24"/>
      <c r="AK9704" s="24"/>
      <c r="AL9704" s="24"/>
      <c r="AM9704" s="24"/>
      <c r="AN9704" s="24"/>
      <c r="AO9704" s="24"/>
      <c r="AP9704" s="24"/>
      <c r="AQ9704" s="24"/>
      <c r="AR9704" s="24"/>
      <c r="AS9704" s="24"/>
      <c r="AT9704" s="25"/>
      <c r="AV9704" s="26"/>
      <c r="AW9704" s="26"/>
      <c r="AX9704" s="27"/>
      <c r="AY9704" s="27"/>
      <c r="AZ9704" s="27"/>
      <c r="BA9704" s="27"/>
      <c r="BB9704" s="27"/>
      <c r="BC9704" s="27"/>
      <c r="BD9704" s="27"/>
      <c r="BE9704" s="27"/>
      <c r="BF9704" s="27"/>
      <c r="BG9704" s="27"/>
      <c r="BH9704" s="27"/>
      <c r="BI9704" s="27"/>
      <c r="BT9704" s="31"/>
      <c r="BU9704" s="32"/>
      <c r="BV9704" s="33"/>
      <c r="BW9704" s="32"/>
      <c r="BX9704" s="32"/>
      <c r="BY9704" s="34"/>
      <c r="CA9704" s="32"/>
      <c r="CB9704" s="32"/>
    </row>
    <row r="9705" spans="1:80">
      <c r="A9705" s="20"/>
      <c r="B9705" s="21"/>
      <c r="C9705" s="21"/>
      <c r="D9705" s="21"/>
      <c r="E9705" s="21"/>
      <c r="F9705" s="21"/>
      <c r="G9705" s="21"/>
      <c r="H9705" s="21"/>
      <c r="I9705" s="21"/>
      <c r="J9705" s="21"/>
      <c r="K9705" s="22"/>
      <c r="L9705" s="22"/>
      <c r="M9705" s="22"/>
      <c r="N9705" s="22"/>
      <c r="O9705" s="22"/>
      <c r="P9705" s="22"/>
      <c r="Q9705" s="22"/>
      <c r="R9705" s="22"/>
      <c r="S9705" s="22"/>
      <c r="T9705" s="22"/>
      <c r="U9705" s="22"/>
      <c r="V9705" s="22"/>
      <c r="W9705" s="22"/>
      <c r="X9705" s="22"/>
      <c r="Y9705" s="22"/>
      <c r="Z9705" s="22"/>
      <c r="AA9705" s="22"/>
      <c r="AB9705" s="23"/>
      <c r="AC9705" s="23"/>
      <c r="AD9705" s="22"/>
      <c r="AE9705" s="24"/>
      <c r="AF9705" s="24"/>
      <c r="AG9705" s="24"/>
      <c r="AH9705" s="24"/>
      <c r="AI9705" s="24"/>
      <c r="AJ9705" s="24"/>
      <c r="AK9705" s="24"/>
      <c r="AL9705" s="24"/>
      <c r="AM9705" s="24"/>
      <c r="AN9705" s="24"/>
      <c r="AO9705" s="24"/>
      <c r="AP9705" s="24"/>
      <c r="AQ9705" s="24"/>
      <c r="AR9705" s="24"/>
      <c r="AS9705" s="24"/>
      <c r="AT9705" s="25"/>
      <c r="AV9705" s="26"/>
      <c r="AW9705" s="26"/>
      <c r="AX9705" s="27"/>
      <c r="AY9705" s="27"/>
      <c r="AZ9705" s="27"/>
      <c r="BA9705" s="27"/>
      <c r="BB9705" s="27"/>
      <c r="BC9705" s="27"/>
      <c r="BD9705" s="27"/>
      <c r="BE9705" s="27"/>
      <c r="BF9705" s="27"/>
      <c r="BG9705" s="27"/>
      <c r="BH9705" s="27"/>
      <c r="BI9705" s="27"/>
      <c r="BT9705" s="31"/>
      <c r="BU9705" s="32"/>
      <c r="BV9705" s="33"/>
      <c r="BW9705" s="32"/>
      <c r="BX9705" s="32"/>
      <c r="BY9705" s="34"/>
      <c r="CA9705" s="32"/>
      <c r="CB9705" s="32"/>
    </row>
    <row r="9706" spans="1:80">
      <c r="A9706" s="20"/>
      <c r="B9706" s="21"/>
      <c r="C9706" s="21"/>
      <c r="D9706" s="21"/>
      <c r="E9706" s="21"/>
      <c r="F9706" s="21"/>
      <c r="G9706" s="21"/>
      <c r="H9706" s="21"/>
      <c r="I9706" s="21"/>
      <c r="J9706" s="21"/>
      <c r="K9706" s="22"/>
      <c r="L9706" s="22"/>
      <c r="M9706" s="22"/>
      <c r="N9706" s="22"/>
      <c r="O9706" s="22"/>
      <c r="P9706" s="22"/>
      <c r="Q9706" s="22"/>
      <c r="R9706" s="22"/>
      <c r="S9706" s="22"/>
      <c r="T9706" s="22"/>
      <c r="U9706" s="22"/>
      <c r="V9706" s="22"/>
      <c r="W9706" s="22"/>
      <c r="X9706" s="22"/>
      <c r="Y9706" s="22"/>
      <c r="Z9706" s="22"/>
      <c r="AA9706" s="22"/>
      <c r="AB9706" s="23"/>
      <c r="AC9706" s="23"/>
      <c r="AD9706" s="22"/>
      <c r="AE9706" s="24"/>
      <c r="AF9706" s="24"/>
      <c r="AG9706" s="24"/>
      <c r="AH9706" s="24"/>
      <c r="AI9706" s="24"/>
      <c r="AJ9706" s="24"/>
      <c r="AK9706" s="24"/>
      <c r="AL9706" s="24"/>
      <c r="AM9706" s="24"/>
      <c r="AN9706" s="24"/>
      <c r="AO9706" s="24"/>
      <c r="AP9706" s="24"/>
      <c r="AQ9706" s="24"/>
      <c r="AR9706" s="24"/>
      <c r="AS9706" s="24"/>
      <c r="AT9706" s="25"/>
      <c r="AV9706" s="26"/>
      <c r="AW9706" s="26"/>
      <c r="AX9706" s="27"/>
      <c r="AY9706" s="27"/>
      <c r="AZ9706" s="27"/>
      <c r="BA9706" s="27"/>
      <c r="BB9706" s="27"/>
      <c r="BC9706" s="27"/>
      <c r="BD9706" s="27"/>
      <c r="BE9706" s="27"/>
      <c r="BF9706" s="27"/>
      <c r="BG9706" s="27"/>
      <c r="BH9706" s="27"/>
      <c r="BI9706" s="27"/>
      <c r="BT9706" s="31"/>
      <c r="BU9706" s="32"/>
      <c r="BV9706" s="33"/>
      <c r="BW9706" s="32"/>
      <c r="BX9706" s="32"/>
      <c r="BY9706" s="34"/>
      <c r="CA9706" s="32"/>
      <c r="CB9706" s="32"/>
    </row>
    <row r="9707" spans="1:80">
      <c r="A9707" s="20"/>
      <c r="B9707" s="21"/>
      <c r="C9707" s="21"/>
      <c r="D9707" s="21"/>
      <c r="E9707" s="21"/>
      <c r="F9707" s="21"/>
      <c r="G9707" s="21"/>
      <c r="H9707" s="21"/>
      <c r="I9707" s="21"/>
      <c r="J9707" s="21"/>
      <c r="K9707" s="22"/>
      <c r="L9707" s="22"/>
      <c r="M9707" s="22"/>
      <c r="N9707" s="22"/>
      <c r="O9707" s="22"/>
      <c r="P9707" s="22"/>
      <c r="Q9707" s="22"/>
      <c r="R9707" s="22"/>
      <c r="S9707" s="22"/>
      <c r="T9707" s="22"/>
      <c r="U9707" s="22"/>
      <c r="V9707" s="22"/>
      <c r="W9707" s="22"/>
      <c r="X9707" s="22"/>
      <c r="Y9707" s="22"/>
      <c r="Z9707" s="22"/>
      <c r="AA9707" s="22"/>
      <c r="AB9707" s="23"/>
      <c r="AC9707" s="23"/>
      <c r="AD9707" s="22"/>
      <c r="AE9707" s="24"/>
      <c r="AF9707" s="24"/>
      <c r="AG9707" s="24"/>
      <c r="AH9707" s="24"/>
      <c r="AI9707" s="24"/>
      <c r="AJ9707" s="24"/>
      <c r="AK9707" s="24"/>
      <c r="AL9707" s="24"/>
      <c r="AM9707" s="24"/>
      <c r="AN9707" s="24"/>
      <c r="AO9707" s="24"/>
      <c r="AP9707" s="24"/>
      <c r="AQ9707" s="24"/>
      <c r="AR9707" s="24"/>
      <c r="AS9707" s="24"/>
      <c r="AT9707" s="25"/>
      <c r="AV9707" s="26"/>
      <c r="AW9707" s="26"/>
      <c r="AX9707" s="27"/>
      <c r="AY9707" s="27"/>
      <c r="AZ9707" s="27"/>
      <c r="BA9707" s="27"/>
      <c r="BB9707" s="27"/>
      <c r="BC9707" s="27"/>
      <c r="BD9707" s="27"/>
      <c r="BE9707" s="27"/>
      <c r="BF9707" s="27"/>
      <c r="BG9707" s="27"/>
      <c r="BH9707" s="27"/>
      <c r="BI9707" s="27"/>
      <c r="BT9707" s="31"/>
      <c r="BU9707" s="32"/>
      <c r="BV9707" s="33"/>
      <c r="BW9707" s="32"/>
      <c r="BX9707" s="32"/>
      <c r="BY9707" s="34"/>
      <c r="CA9707" s="32"/>
      <c r="CB9707" s="32"/>
    </row>
    <row r="9708" spans="1:80">
      <c r="A9708" s="20"/>
      <c r="B9708" s="21"/>
      <c r="C9708" s="21"/>
      <c r="D9708" s="21"/>
      <c r="E9708" s="21"/>
      <c r="F9708" s="21"/>
      <c r="G9708" s="21"/>
      <c r="H9708" s="21"/>
      <c r="I9708" s="21"/>
      <c r="J9708" s="21"/>
      <c r="K9708" s="22"/>
      <c r="L9708" s="22"/>
      <c r="M9708" s="22"/>
      <c r="N9708" s="22"/>
      <c r="O9708" s="22"/>
      <c r="P9708" s="22"/>
      <c r="Q9708" s="22"/>
      <c r="R9708" s="22"/>
      <c r="S9708" s="22"/>
      <c r="T9708" s="22"/>
      <c r="U9708" s="22"/>
      <c r="V9708" s="22"/>
      <c r="W9708" s="22"/>
      <c r="X9708" s="22"/>
      <c r="Y9708" s="22"/>
      <c r="Z9708" s="22"/>
      <c r="AA9708" s="22"/>
      <c r="AB9708" s="23"/>
      <c r="AC9708" s="23"/>
      <c r="AD9708" s="22"/>
      <c r="AE9708" s="24"/>
      <c r="AF9708" s="24"/>
      <c r="AG9708" s="24"/>
      <c r="AH9708" s="24"/>
      <c r="AI9708" s="24"/>
      <c r="AJ9708" s="24"/>
      <c r="AK9708" s="24"/>
      <c r="AL9708" s="24"/>
      <c r="AM9708" s="24"/>
      <c r="AN9708" s="24"/>
      <c r="AO9708" s="24"/>
      <c r="AP9708" s="24"/>
      <c r="AQ9708" s="24"/>
      <c r="AR9708" s="24"/>
      <c r="AS9708" s="24"/>
      <c r="AT9708" s="25"/>
      <c r="AV9708" s="26"/>
      <c r="AW9708" s="26"/>
      <c r="AX9708" s="27"/>
      <c r="AY9708" s="27"/>
      <c r="AZ9708" s="27"/>
      <c r="BA9708" s="27"/>
      <c r="BB9708" s="27"/>
      <c r="BC9708" s="27"/>
      <c r="BD9708" s="27"/>
      <c r="BE9708" s="27"/>
      <c r="BF9708" s="27"/>
      <c r="BG9708" s="27"/>
      <c r="BH9708" s="27"/>
      <c r="BI9708" s="27"/>
      <c r="BT9708" s="31"/>
      <c r="BU9708" s="32"/>
      <c r="BV9708" s="33"/>
      <c r="BW9708" s="32"/>
      <c r="BX9708" s="32"/>
      <c r="BY9708" s="34"/>
      <c r="CA9708" s="32"/>
      <c r="CB9708" s="32"/>
    </row>
    <row r="9709" spans="1:80">
      <c r="A9709" s="20"/>
      <c r="B9709" s="21"/>
      <c r="C9709" s="21"/>
      <c r="D9709" s="21"/>
      <c r="E9709" s="21"/>
      <c r="F9709" s="21"/>
      <c r="G9709" s="21"/>
      <c r="H9709" s="21"/>
      <c r="I9709" s="21"/>
      <c r="J9709" s="21"/>
      <c r="K9709" s="22"/>
      <c r="L9709" s="22"/>
      <c r="M9709" s="22"/>
      <c r="N9709" s="22"/>
      <c r="O9709" s="22"/>
      <c r="P9709" s="22"/>
      <c r="Q9709" s="22"/>
      <c r="R9709" s="22"/>
      <c r="S9709" s="22"/>
      <c r="T9709" s="22"/>
      <c r="U9709" s="22"/>
      <c r="V9709" s="22"/>
      <c r="W9709" s="22"/>
      <c r="X9709" s="22"/>
      <c r="Y9709" s="22"/>
      <c r="Z9709" s="22"/>
      <c r="AA9709" s="22"/>
      <c r="AB9709" s="23"/>
      <c r="AC9709" s="23"/>
      <c r="AD9709" s="22"/>
      <c r="AE9709" s="24"/>
      <c r="AF9709" s="24"/>
      <c r="AG9709" s="24"/>
      <c r="AH9709" s="24"/>
      <c r="AI9709" s="24"/>
      <c r="AJ9709" s="24"/>
      <c r="AK9709" s="24"/>
      <c r="AL9709" s="24"/>
      <c r="AM9709" s="24"/>
      <c r="AN9709" s="24"/>
      <c r="AO9709" s="24"/>
      <c r="AP9709" s="24"/>
      <c r="AQ9709" s="24"/>
      <c r="AR9709" s="24"/>
      <c r="AS9709" s="24"/>
      <c r="AT9709" s="25"/>
      <c r="AV9709" s="26"/>
      <c r="AW9709" s="26"/>
      <c r="AX9709" s="27"/>
      <c r="AY9709" s="27"/>
      <c r="AZ9709" s="27"/>
      <c r="BA9709" s="27"/>
      <c r="BB9709" s="27"/>
      <c r="BC9709" s="27"/>
      <c r="BD9709" s="27"/>
      <c r="BE9709" s="27"/>
      <c r="BF9709" s="27"/>
      <c r="BG9709" s="27"/>
      <c r="BH9709" s="27"/>
      <c r="BI9709" s="27"/>
      <c r="BT9709" s="31"/>
      <c r="BU9709" s="32"/>
      <c r="BV9709" s="33"/>
      <c r="BW9709" s="32"/>
      <c r="BX9709" s="32"/>
      <c r="BY9709" s="34"/>
      <c r="CA9709" s="32"/>
      <c r="CB9709" s="32"/>
    </row>
    <row r="9710" spans="1:80">
      <c r="A9710" s="20"/>
      <c r="B9710" s="21"/>
      <c r="C9710" s="21"/>
      <c r="D9710" s="21"/>
      <c r="E9710" s="21"/>
      <c r="F9710" s="21"/>
      <c r="G9710" s="21"/>
      <c r="H9710" s="21"/>
      <c r="I9710" s="21"/>
      <c r="J9710" s="21"/>
      <c r="K9710" s="22"/>
      <c r="L9710" s="22"/>
      <c r="M9710" s="22"/>
      <c r="N9710" s="22"/>
      <c r="O9710" s="22"/>
      <c r="P9710" s="22"/>
      <c r="Q9710" s="22"/>
      <c r="R9710" s="22"/>
      <c r="S9710" s="22"/>
      <c r="T9710" s="22"/>
      <c r="U9710" s="22"/>
      <c r="V9710" s="22"/>
      <c r="W9710" s="22"/>
      <c r="X9710" s="22"/>
      <c r="Y9710" s="22"/>
      <c r="Z9710" s="22"/>
      <c r="AA9710" s="22"/>
      <c r="AB9710" s="23"/>
      <c r="AC9710" s="23"/>
      <c r="AD9710" s="22"/>
      <c r="AE9710" s="24"/>
      <c r="AF9710" s="24"/>
      <c r="AG9710" s="24"/>
      <c r="AH9710" s="24"/>
      <c r="AI9710" s="24"/>
      <c r="AJ9710" s="24"/>
      <c r="AK9710" s="24"/>
      <c r="AL9710" s="24"/>
      <c r="AM9710" s="24"/>
      <c r="AN9710" s="24"/>
      <c r="AO9710" s="24"/>
      <c r="AP9710" s="24"/>
      <c r="AQ9710" s="24"/>
      <c r="AR9710" s="24"/>
      <c r="AS9710" s="24"/>
      <c r="AT9710" s="25"/>
      <c r="AV9710" s="26"/>
      <c r="AW9710" s="26"/>
      <c r="AX9710" s="27"/>
      <c r="AY9710" s="27"/>
      <c r="AZ9710" s="27"/>
      <c r="BA9710" s="27"/>
      <c r="BB9710" s="27"/>
      <c r="BC9710" s="27"/>
      <c r="BD9710" s="27"/>
      <c r="BE9710" s="27"/>
      <c r="BF9710" s="27"/>
      <c r="BG9710" s="27"/>
      <c r="BH9710" s="27"/>
      <c r="BI9710" s="27"/>
      <c r="BT9710" s="31"/>
      <c r="BU9710" s="32"/>
      <c r="BV9710" s="33"/>
      <c r="BW9710" s="32"/>
      <c r="BX9710" s="32"/>
      <c r="BY9710" s="34"/>
      <c r="CA9710" s="32"/>
      <c r="CB9710" s="32"/>
    </row>
    <row r="9711" spans="1:80">
      <c r="A9711" s="20"/>
      <c r="B9711" s="21"/>
      <c r="C9711" s="21"/>
      <c r="D9711" s="21"/>
      <c r="E9711" s="21"/>
      <c r="F9711" s="21"/>
      <c r="G9711" s="21"/>
      <c r="H9711" s="21"/>
      <c r="I9711" s="21"/>
      <c r="J9711" s="21"/>
      <c r="K9711" s="22"/>
      <c r="L9711" s="22"/>
      <c r="M9711" s="22"/>
      <c r="N9711" s="22"/>
      <c r="O9711" s="22"/>
      <c r="P9711" s="22"/>
      <c r="Q9711" s="22"/>
      <c r="R9711" s="22"/>
      <c r="S9711" s="22"/>
      <c r="T9711" s="22"/>
      <c r="U9711" s="22"/>
      <c r="V9711" s="22"/>
      <c r="W9711" s="22"/>
      <c r="X9711" s="22"/>
      <c r="Y9711" s="22"/>
      <c r="Z9711" s="22"/>
      <c r="AA9711" s="22"/>
      <c r="AB9711" s="23"/>
      <c r="AC9711" s="23"/>
      <c r="AD9711" s="22"/>
      <c r="AE9711" s="24"/>
      <c r="AF9711" s="24"/>
      <c r="AG9711" s="24"/>
      <c r="AH9711" s="24"/>
      <c r="AI9711" s="24"/>
      <c r="AJ9711" s="24"/>
      <c r="AK9711" s="24"/>
      <c r="AL9711" s="24"/>
      <c r="AM9711" s="24"/>
      <c r="AN9711" s="24"/>
      <c r="AO9711" s="24"/>
      <c r="AP9711" s="24"/>
      <c r="AQ9711" s="24"/>
      <c r="AR9711" s="24"/>
      <c r="AS9711" s="24"/>
      <c r="AT9711" s="25"/>
      <c r="AV9711" s="26"/>
      <c r="AW9711" s="26"/>
      <c r="AX9711" s="27"/>
      <c r="AY9711" s="27"/>
      <c r="AZ9711" s="27"/>
      <c r="BA9711" s="27"/>
      <c r="BB9711" s="27"/>
      <c r="BC9711" s="27"/>
      <c r="BD9711" s="27"/>
      <c r="BE9711" s="27"/>
      <c r="BF9711" s="27"/>
      <c r="BG9711" s="27"/>
      <c r="BH9711" s="27"/>
      <c r="BI9711" s="27"/>
      <c r="BT9711" s="31"/>
      <c r="BU9711" s="32"/>
      <c r="BV9711" s="33"/>
      <c r="BW9711" s="32"/>
      <c r="BX9711" s="32"/>
      <c r="BY9711" s="34"/>
      <c r="CA9711" s="32"/>
      <c r="CB9711" s="32"/>
    </row>
    <row r="9712" spans="1:80">
      <c r="A9712" s="20"/>
      <c r="B9712" s="21"/>
      <c r="C9712" s="21"/>
      <c r="D9712" s="21"/>
      <c r="E9712" s="21"/>
      <c r="F9712" s="21"/>
      <c r="G9712" s="21"/>
      <c r="H9712" s="21"/>
      <c r="I9712" s="21"/>
      <c r="J9712" s="21"/>
      <c r="K9712" s="22"/>
      <c r="L9712" s="22"/>
      <c r="M9712" s="22"/>
      <c r="N9712" s="22"/>
      <c r="O9712" s="22"/>
      <c r="P9712" s="22"/>
      <c r="Q9712" s="22"/>
      <c r="R9712" s="22"/>
      <c r="S9712" s="22"/>
      <c r="T9712" s="22"/>
      <c r="U9712" s="22"/>
      <c r="V9712" s="22"/>
      <c r="W9712" s="22"/>
      <c r="X9712" s="22"/>
      <c r="Y9712" s="22"/>
      <c r="Z9712" s="22"/>
      <c r="AA9712" s="22"/>
      <c r="AB9712" s="23"/>
      <c r="AC9712" s="23"/>
      <c r="AD9712" s="22"/>
      <c r="AE9712" s="24"/>
      <c r="AF9712" s="24"/>
      <c r="AG9712" s="24"/>
      <c r="AH9712" s="24"/>
      <c r="AI9712" s="24"/>
      <c r="AJ9712" s="24"/>
      <c r="AK9712" s="24"/>
      <c r="AL9712" s="24"/>
      <c r="AM9712" s="24"/>
      <c r="AN9712" s="24"/>
      <c r="AO9712" s="24"/>
      <c r="AP9712" s="24"/>
      <c r="AQ9712" s="24"/>
      <c r="AR9712" s="24"/>
      <c r="AS9712" s="24"/>
      <c r="AT9712" s="25"/>
      <c r="AV9712" s="26"/>
      <c r="AW9712" s="26"/>
      <c r="AX9712" s="27"/>
      <c r="AY9712" s="27"/>
      <c r="AZ9712" s="27"/>
      <c r="BA9712" s="27"/>
      <c r="BB9712" s="27"/>
      <c r="BC9712" s="27"/>
      <c r="BD9712" s="27"/>
      <c r="BE9712" s="27"/>
      <c r="BF9712" s="27"/>
      <c r="BG9712" s="27"/>
      <c r="BH9712" s="27"/>
      <c r="BI9712" s="27"/>
      <c r="BT9712" s="31"/>
      <c r="BU9712" s="32"/>
      <c r="BV9712" s="33"/>
      <c r="BW9712" s="32"/>
      <c r="BX9712" s="32"/>
      <c r="BY9712" s="34"/>
      <c r="CA9712" s="32"/>
      <c r="CB9712" s="32"/>
    </row>
    <row r="9713" spans="1:80">
      <c r="A9713" s="20"/>
      <c r="B9713" s="21"/>
      <c r="C9713" s="21"/>
      <c r="D9713" s="21"/>
      <c r="E9713" s="21"/>
      <c r="F9713" s="21"/>
      <c r="G9713" s="21"/>
      <c r="H9713" s="21"/>
      <c r="I9713" s="21"/>
      <c r="J9713" s="21"/>
      <c r="K9713" s="22"/>
      <c r="L9713" s="22"/>
      <c r="M9713" s="22"/>
      <c r="N9713" s="22"/>
      <c r="O9713" s="22"/>
      <c r="P9713" s="22"/>
      <c r="Q9713" s="22"/>
      <c r="R9713" s="22"/>
      <c r="S9713" s="22"/>
      <c r="T9713" s="22"/>
      <c r="U9713" s="22"/>
      <c r="V9713" s="22"/>
      <c r="W9713" s="22"/>
      <c r="X9713" s="22"/>
      <c r="Y9713" s="22"/>
      <c r="Z9713" s="22"/>
      <c r="AA9713" s="22"/>
      <c r="AB9713" s="23"/>
      <c r="AC9713" s="23"/>
      <c r="AD9713" s="22"/>
      <c r="AE9713" s="24"/>
      <c r="AF9713" s="24"/>
      <c r="AG9713" s="24"/>
      <c r="AH9713" s="24"/>
      <c r="AI9713" s="24"/>
      <c r="AJ9713" s="24"/>
      <c r="AK9713" s="24"/>
      <c r="AL9713" s="24"/>
      <c r="AM9713" s="24"/>
      <c r="AN9713" s="24"/>
      <c r="AO9713" s="24"/>
      <c r="AP9713" s="24"/>
      <c r="AQ9713" s="24"/>
      <c r="AR9713" s="24"/>
      <c r="AS9713" s="24"/>
      <c r="AT9713" s="25"/>
      <c r="AV9713" s="26"/>
      <c r="AW9713" s="26"/>
      <c r="AX9713" s="27"/>
      <c r="AY9713" s="27"/>
      <c r="AZ9713" s="27"/>
      <c r="BA9713" s="27"/>
      <c r="BB9713" s="27"/>
      <c r="BC9713" s="27"/>
      <c r="BD9713" s="27"/>
      <c r="BE9713" s="27"/>
      <c r="BF9713" s="27"/>
      <c r="BG9713" s="27"/>
      <c r="BH9713" s="27"/>
      <c r="BI9713" s="27"/>
      <c r="BT9713" s="31"/>
      <c r="BU9713" s="32"/>
      <c r="BV9713" s="33"/>
      <c r="BW9713" s="32"/>
      <c r="BX9713" s="32"/>
      <c r="BY9713" s="34"/>
      <c r="CA9713" s="32"/>
      <c r="CB9713" s="32"/>
    </row>
    <row r="9714" spans="1:80">
      <c r="A9714" s="20"/>
      <c r="B9714" s="21"/>
      <c r="C9714" s="21"/>
      <c r="D9714" s="21"/>
      <c r="E9714" s="21"/>
      <c r="F9714" s="21"/>
      <c r="G9714" s="21"/>
      <c r="H9714" s="21"/>
      <c r="I9714" s="21"/>
      <c r="J9714" s="21"/>
      <c r="K9714" s="22"/>
      <c r="L9714" s="22"/>
      <c r="M9714" s="22"/>
      <c r="N9714" s="22"/>
      <c r="O9714" s="22"/>
      <c r="P9714" s="22"/>
      <c r="Q9714" s="22"/>
      <c r="R9714" s="22"/>
      <c r="S9714" s="22"/>
      <c r="T9714" s="22"/>
      <c r="U9714" s="22"/>
      <c r="V9714" s="22"/>
      <c r="W9714" s="22"/>
      <c r="X9714" s="22"/>
      <c r="Y9714" s="22"/>
      <c r="Z9714" s="22"/>
      <c r="AA9714" s="22"/>
      <c r="AB9714" s="23"/>
      <c r="AC9714" s="23"/>
      <c r="AD9714" s="22"/>
      <c r="AE9714" s="24"/>
      <c r="AF9714" s="24"/>
      <c r="AG9714" s="24"/>
      <c r="AH9714" s="24"/>
      <c r="AI9714" s="24"/>
      <c r="AJ9714" s="24"/>
      <c r="AK9714" s="24"/>
      <c r="AL9714" s="24"/>
      <c r="AM9714" s="24"/>
      <c r="AN9714" s="24"/>
      <c r="AO9714" s="24"/>
      <c r="AP9714" s="24"/>
      <c r="AQ9714" s="24"/>
      <c r="AR9714" s="24"/>
      <c r="AS9714" s="24"/>
      <c r="AT9714" s="25"/>
      <c r="AV9714" s="26"/>
      <c r="AW9714" s="26"/>
      <c r="AX9714" s="27"/>
      <c r="AY9714" s="27"/>
      <c r="AZ9714" s="27"/>
      <c r="BA9714" s="27"/>
      <c r="BB9714" s="27"/>
      <c r="BC9714" s="27"/>
      <c r="BD9714" s="27"/>
      <c r="BE9714" s="27"/>
      <c r="BF9714" s="27"/>
      <c r="BG9714" s="27"/>
      <c r="BH9714" s="27"/>
      <c r="BI9714" s="27"/>
      <c r="BT9714" s="31"/>
      <c r="BU9714" s="32"/>
      <c r="BV9714" s="33"/>
      <c r="BW9714" s="32"/>
      <c r="BX9714" s="32"/>
      <c r="BY9714" s="34"/>
      <c r="CA9714" s="32"/>
      <c r="CB9714" s="32"/>
    </row>
    <row r="9715" spans="1:80">
      <c r="A9715" s="20"/>
      <c r="B9715" s="21"/>
      <c r="C9715" s="21"/>
      <c r="D9715" s="21"/>
      <c r="E9715" s="21"/>
      <c r="F9715" s="21"/>
      <c r="G9715" s="21"/>
      <c r="H9715" s="21"/>
      <c r="I9715" s="21"/>
      <c r="J9715" s="21"/>
      <c r="K9715" s="22"/>
      <c r="L9715" s="22"/>
      <c r="M9715" s="22"/>
      <c r="N9715" s="22"/>
      <c r="O9715" s="22"/>
      <c r="P9715" s="22"/>
      <c r="Q9715" s="22"/>
      <c r="R9715" s="22"/>
      <c r="S9715" s="22"/>
      <c r="T9715" s="22"/>
      <c r="U9715" s="22"/>
      <c r="V9715" s="22"/>
      <c r="W9715" s="22"/>
      <c r="X9715" s="22"/>
      <c r="Y9715" s="22"/>
      <c r="Z9715" s="22"/>
      <c r="AA9715" s="22"/>
      <c r="AB9715" s="23"/>
      <c r="AC9715" s="23"/>
      <c r="AD9715" s="22"/>
      <c r="AE9715" s="24"/>
      <c r="AF9715" s="24"/>
      <c r="AG9715" s="24"/>
      <c r="AH9715" s="24"/>
      <c r="AI9715" s="24"/>
      <c r="AJ9715" s="24"/>
      <c r="AK9715" s="24"/>
      <c r="AL9715" s="24"/>
      <c r="AM9715" s="24"/>
      <c r="AN9715" s="24"/>
      <c r="AO9715" s="24"/>
      <c r="AP9715" s="24"/>
      <c r="AQ9715" s="24"/>
      <c r="AR9715" s="24"/>
      <c r="AS9715" s="24"/>
      <c r="AT9715" s="25"/>
      <c r="AV9715" s="26"/>
      <c r="AW9715" s="26"/>
      <c r="AX9715" s="27"/>
      <c r="AY9715" s="27"/>
      <c r="AZ9715" s="27"/>
      <c r="BA9715" s="27"/>
      <c r="BB9715" s="27"/>
      <c r="BC9715" s="27"/>
      <c r="BD9715" s="27"/>
      <c r="BE9715" s="27"/>
      <c r="BF9715" s="27"/>
      <c r="BG9715" s="27"/>
      <c r="BH9715" s="27"/>
      <c r="BI9715" s="27"/>
      <c r="BT9715" s="31"/>
      <c r="BU9715" s="32"/>
      <c r="BV9715" s="33"/>
      <c r="BW9715" s="32"/>
      <c r="BX9715" s="32"/>
      <c r="BY9715" s="34"/>
      <c r="CA9715" s="32"/>
      <c r="CB9715" s="32"/>
    </row>
    <row r="9716" spans="1:80">
      <c r="A9716" s="20"/>
      <c r="B9716" s="21"/>
      <c r="C9716" s="21"/>
      <c r="D9716" s="21"/>
      <c r="E9716" s="21"/>
      <c r="F9716" s="21"/>
      <c r="G9716" s="21"/>
      <c r="H9716" s="21"/>
      <c r="I9716" s="21"/>
      <c r="J9716" s="21"/>
      <c r="K9716" s="22"/>
      <c r="L9716" s="22"/>
      <c r="M9716" s="22"/>
      <c r="N9716" s="22"/>
      <c r="O9716" s="22"/>
      <c r="P9716" s="22"/>
      <c r="Q9716" s="22"/>
      <c r="R9716" s="22"/>
      <c r="S9716" s="22"/>
      <c r="T9716" s="22"/>
      <c r="U9716" s="22"/>
      <c r="V9716" s="22"/>
      <c r="W9716" s="22"/>
      <c r="X9716" s="22"/>
      <c r="Y9716" s="22"/>
      <c r="Z9716" s="22"/>
      <c r="AA9716" s="22"/>
      <c r="AB9716" s="23"/>
      <c r="AC9716" s="23"/>
      <c r="AD9716" s="22"/>
      <c r="AE9716" s="24"/>
      <c r="AF9716" s="24"/>
      <c r="AG9716" s="24"/>
      <c r="AH9716" s="24"/>
      <c r="AI9716" s="24"/>
      <c r="AJ9716" s="24"/>
      <c r="AK9716" s="24"/>
      <c r="AL9716" s="24"/>
      <c r="AM9716" s="24"/>
      <c r="AN9716" s="24"/>
      <c r="AO9716" s="24"/>
      <c r="AP9716" s="24"/>
      <c r="AQ9716" s="24"/>
      <c r="AR9716" s="24"/>
      <c r="AS9716" s="24"/>
      <c r="AT9716" s="25"/>
      <c r="AV9716" s="26"/>
      <c r="AW9716" s="26"/>
      <c r="AX9716" s="27"/>
      <c r="AY9716" s="27"/>
      <c r="AZ9716" s="27"/>
      <c r="BA9716" s="27"/>
      <c r="BB9716" s="27"/>
      <c r="BC9716" s="27"/>
      <c r="BD9716" s="27"/>
      <c r="BE9716" s="27"/>
      <c r="BF9716" s="27"/>
      <c r="BG9716" s="27"/>
      <c r="BH9716" s="27"/>
      <c r="BI9716" s="27"/>
      <c r="BT9716" s="31"/>
      <c r="BU9716" s="32"/>
      <c r="BV9716" s="33"/>
      <c r="BW9716" s="32"/>
      <c r="BX9716" s="32"/>
      <c r="BY9716" s="34"/>
      <c r="CA9716" s="32"/>
      <c r="CB9716" s="32"/>
    </row>
    <row r="9717" spans="1:80">
      <c r="A9717" s="20"/>
      <c r="B9717" s="21"/>
      <c r="C9717" s="21"/>
      <c r="D9717" s="21"/>
      <c r="E9717" s="21"/>
      <c r="F9717" s="21"/>
      <c r="G9717" s="21"/>
      <c r="H9717" s="21"/>
      <c r="I9717" s="21"/>
      <c r="J9717" s="21"/>
      <c r="K9717" s="22"/>
      <c r="L9717" s="22"/>
      <c r="M9717" s="22"/>
      <c r="N9717" s="22"/>
      <c r="O9717" s="22"/>
      <c r="P9717" s="22"/>
      <c r="Q9717" s="22"/>
      <c r="R9717" s="22"/>
      <c r="S9717" s="22"/>
      <c r="T9717" s="22"/>
      <c r="U9717" s="22"/>
      <c r="V9717" s="22"/>
      <c r="W9717" s="22"/>
      <c r="X9717" s="22"/>
      <c r="Y9717" s="22"/>
      <c r="Z9717" s="22"/>
      <c r="AA9717" s="22"/>
      <c r="AB9717" s="23"/>
      <c r="AC9717" s="23"/>
      <c r="AD9717" s="22"/>
      <c r="AE9717" s="24"/>
      <c r="AF9717" s="24"/>
      <c r="AG9717" s="24"/>
      <c r="AH9717" s="24"/>
      <c r="AI9717" s="24"/>
      <c r="AJ9717" s="24"/>
      <c r="AK9717" s="24"/>
      <c r="AL9717" s="24"/>
      <c r="AM9717" s="24"/>
      <c r="AN9717" s="24"/>
      <c r="AO9717" s="24"/>
      <c r="AP9717" s="24"/>
      <c r="AQ9717" s="24"/>
      <c r="AR9717" s="24"/>
      <c r="AS9717" s="24"/>
      <c r="AT9717" s="25"/>
      <c r="AV9717" s="26"/>
      <c r="AW9717" s="26"/>
      <c r="AX9717" s="27"/>
      <c r="AY9717" s="27"/>
      <c r="AZ9717" s="27"/>
      <c r="BA9717" s="27"/>
      <c r="BB9717" s="27"/>
      <c r="BC9717" s="27"/>
      <c r="BD9717" s="27"/>
      <c r="BE9717" s="27"/>
      <c r="BF9717" s="27"/>
      <c r="BG9717" s="27"/>
      <c r="BH9717" s="27"/>
      <c r="BI9717" s="27"/>
      <c r="BT9717" s="31"/>
      <c r="BU9717" s="32"/>
      <c r="BV9717" s="33"/>
      <c r="BW9717" s="32"/>
      <c r="BX9717" s="32"/>
      <c r="BY9717" s="34"/>
      <c r="CA9717" s="32"/>
      <c r="CB9717" s="32"/>
    </row>
    <row r="9718" spans="1:80">
      <c r="A9718" s="20"/>
      <c r="B9718" s="21"/>
      <c r="C9718" s="21"/>
      <c r="D9718" s="21"/>
      <c r="E9718" s="21"/>
      <c r="F9718" s="21"/>
      <c r="G9718" s="21"/>
      <c r="H9718" s="21"/>
      <c r="I9718" s="21"/>
      <c r="J9718" s="21"/>
      <c r="K9718" s="22"/>
      <c r="L9718" s="22"/>
      <c r="M9718" s="22"/>
      <c r="N9718" s="22"/>
      <c r="O9718" s="22"/>
      <c r="P9718" s="22"/>
      <c r="Q9718" s="22"/>
      <c r="R9718" s="22"/>
      <c r="S9718" s="22"/>
      <c r="T9718" s="22"/>
      <c r="U9718" s="22"/>
      <c r="V9718" s="22"/>
      <c r="W9718" s="22"/>
      <c r="X9718" s="22"/>
      <c r="Y9718" s="22"/>
      <c r="Z9718" s="22"/>
      <c r="AA9718" s="22"/>
      <c r="AB9718" s="23"/>
      <c r="AC9718" s="23"/>
      <c r="AD9718" s="22"/>
      <c r="AE9718" s="24"/>
      <c r="AF9718" s="24"/>
      <c r="AG9718" s="24"/>
      <c r="AH9718" s="24"/>
      <c r="AI9718" s="24"/>
      <c r="AJ9718" s="24"/>
      <c r="AK9718" s="24"/>
      <c r="AL9718" s="24"/>
      <c r="AM9718" s="24"/>
      <c r="AN9718" s="24"/>
      <c r="AO9718" s="24"/>
      <c r="AP9718" s="24"/>
      <c r="AQ9718" s="24"/>
      <c r="AR9718" s="24"/>
      <c r="AS9718" s="24"/>
      <c r="AT9718" s="25"/>
      <c r="AV9718" s="26"/>
      <c r="AW9718" s="26"/>
      <c r="AX9718" s="27"/>
      <c r="AY9718" s="27"/>
      <c r="AZ9718" s="27"/>
      <c r="BA9718" s="27"/>
      <c r="BB9718" s="27"/>
      <c r="BC9718" s="27"/>
      <c r="BD9718" s="27"/>
      <c r="BE9718" s="27"/>
      <c r="BF9718" s="27"/>
      <c r="BG9718" s="27"/>
      <c r="BH9718" s="27"/>
      <c r="BI9718" s="27"/>
      <c r="BT9718" s="31"/>
      <c r="BU9718" s="32"/>
      <c r="BV9718" s="33"/>
      <c r="BW9718" s="32"/>
      <c r="BX9718" s="32"/>
      <c r="BY9718" s="34"/>
      <c r="CA9718" s="32"/>
      <c r="CB9718" s="32"/>
    </row>
    <row r="9719" spans="1:80">
      <c r="A9719" s="20"/>
      <c r="B9719" s="21"/>
      <c r="C9719" s="21"/>
      <c r="D9719" s="21"/>
      <c r="E9719" s="21"/>
      <c r="F9719" s="21"/>
      <c r="G9719" s="21"/>
      <c r="H9719" s="21"/>
      <c r="I9719" s="21"/>
      <c r="J9719" s="21"/>
      <c r="K9719" s="22"/>
      <c r="L9719" s="22"/>
      <c r="M9719" s="22"/>
      <c r="N9719" s="22"/>
      <c r="O9719" s="22"/>
      <c r="P9719" s="22"/>
      <c r="Q9719" s="22"/>
      <c r="R9719" s="22"/>
      <c r="S9719" s="22"/>
      <c r="T9719" s="22"/>
      <c r="U9719" s="22"/>
      <c r="V9719" s="22"/>
      <c r="W9719" s="22"/>
      <c r="X9719" s="22"/>
      <c r="Y9719" s="22"/>
      <c r="Z9719" s="22"/>
      <c r="AA9719" s="22"/>
      <c r="AB9719" s="23"/>
      <c r="AC9719" s="23"/>
      <c r="AD9719" s="22"/>
      <c r="AE9719" s="24"/>
      <c r="AF9719" s="24"/>
      <c r="AG9719" s="24"/>
      <c r="AH9719" s="24"/>
      <c r="AI9719" s="24"/>
      <c r="AJ9719" s="24"/>
      <c r="AK9719" s="24"/>
      <c r="AL9719" s="24"/>
      <c r="AM9719" s="24"/>
      <c r="AN9719" s="24"/>
      <c r="AO9719" s="24"/>
      <c r="AP9719" s="24"/>
      <c r="AQ9719" s="24"/>
      <c r="AR9719" s="24"/>
      <c r="AS9719" s="24"/>
      <c r="AT9719" s="25"/>
      <c r="AV9719" s="26"/>
      <c r="AW9719" s="26"/>
      <c r="AX9719" s="27"/>
      <c r="AY9719" s="27"/>
      <c r="AZ9719" s="27"/>
      <c r="BA9719" s="27"/>
      <c r="BB9719" s="27"/>
      <c r="BC9719" s="27"/>
      <c r="BD9719" s="27"/>
      <c r="BE9719" s="27"/>
      <c r="BF9719" s="27"/>
      <c r="BG9719" s="27"/>
      <c r="BH9719" s="27"/>
      <c r="BI9719" s="27"/>
      <c r="BT9719" s="31"/>
      <c r="BU9719" s="32"/>
      <c r="BV9719" s="33"/>
      <c r="BW9719" s="32"/>
      <c r="BX9719" s="32"/>
      <c r="BY9719" s="34"/>
      <c r="CA9719" s="32"/>
      <c r="CB9719" s="32"/>
    </row>
    <row r="9720" spans="1:80">
      <c r="A9720" s="20"/>
      <c r="B9720" s="21"/>
      <c r="C9720" s="21"/>
      <c r="D9720" s="21"/>
      <c r="E9720" s="21"/>
      <c r="F9720" s="21"/>
      <c r="G9720" s="21"/>
      <c r="H9720" s="21"/>
      <c r="I9720" s="21"/>
      <c r="J9720" s="21"/>
      <c r="K9720" s="22"/>
      <c r="L9720" s="22"/>
      <c r="M9720" s="22"/>
      <c r="N9720" s="22"/>
      <c r="O9720" s="22"/>
      <c r="P9720" s="22"/>
      <c r="Q9720" s="22"/>
      <c r="R9720" s="22"/>
      <c r="S9720" s="22"/>
      <c r="T9720" s="22"/>
      <c r="U9720" s="22"/>
      <c r="V9720" s="22"/>
      <c r="W9720" s="22"/>
      <c r="X9720" s="22"/>
      <c r="Y9720" s="22"/>
      <c r="Z9720" s="22"/>
      <c r="AA9720" s="22"/>
      <c r="AB9720" s="23"/>
      <c r="AC9720" s="23"/>
      <c r="AD9720" s="22"/>
      <c r="AE9720" s="24"/>
      <c r="AF9720" s="24"/>
      <c r="AG9720" s="24"/>
      <c r="AH9720" s="24"/>
      <c r="AI9720" s="24"/>
      <c r="AJ9720" s="24"/>
      <c r="AK9720" s="24"/>
      <c r="AL9720" s="24"/>
      <c r="AM9720" s="24"/>
      <c r="AN9720" s="24"/>
      <c r="AO9720" s="24"/>
      <c r="AP9720" s="24"/>
      <c r="AQ9720" s="24"/>
      <c r="AR9720" s="24"/>
      <c r="AS9720" s="24"/>
      <c r="AT9720" s="25"/>
      <c r="AV9720" s="26"/>
      <c r="AW9720" s="26"/>
      <c r="AX9720" s="27"/>
      <c r="AY9720" s="27"/>
      <c r="AZ9720" s="27"/>
      <c r="BA9720" s="27"/>
      <c r="BB9720" s="27"/>
      <c r="BC9720" s="27"/>
      <c r="BD9720" s="27"/>
      <c r="BE9720" s="27"/>
      <c r="BF9720" s="27"/>
      <c r="BG9720" s="27"/>
      <c r="BH9720" s="27"/>
      <c r="BI9720" s="27"/>
      <c r="BT9720" s="31"/>
      <c r="BU9720" s="32"/>
      <c r="BV9720" s="33"/>
      <c r="BW9720" s="32"/>
      <c r="BX9720" s="32"/>
      <c r="BY9720" s="34"/>
      <c r="CA9720" s="32"/>
      <c r="CB9720" s="32"/>
    </row>
    <row r="9721" spans="1:80">
      <c r="A9721" s="20"/>
      <c r="B9721" s="21"/>
      <c r="C9721" s="21"/>
      <c r="D9721" s="21"/>
      <c r="E9721" s="21"/>
      <c r="F9721" s="21"/>
      <c r="G9721" s="21"/>
      <c r="H9721" s="21"/>
      <c r="I9721" s="21"/>
      <c r="J9721" s="21"/>
      <c r="K9721" s="22"/>
      <c r="L9721" s="22"/>
      <c r="M9721" s="22"/>
      <c r="N9721" s="22"/>
      <c r="O9721" s="22"/>
      <c r="P9721" s="22"/>
      <c r="Q9721" s="22"/>
      <c r="R9721" s="22"/>
      <c r="S9721" s="22"/>
      <c r="T9721" s="22"/>
      <c r="U9721" s="22"/>
      <c r="V9721" s="22"/>
      <c r="W9721" s="22"/>
      <c r="X9721" s="22"/>
      <c r="Y9721" s="22"/>
      <c r="Z9721" s="22"/>
      <c r="AA9721" s="22"/>
      <c r="AB9721" s="23"/>
      <c r="AC9721" s="23"/>
      <c r="AD9721" s="22"/>
      <c r="AE9721" s="24"/>
      <c r="AF9721" s="24"/>
      <c r="AG9721" s="24"/>
      <c r="AH9721" s="24"/>
      <c r="AI9721" s="24"/>
      <c r="AJ9721" s="24"/>
      <c r="AK9721" s="24"/>
      <c r="AL9721" s="24"/>
      <c r="AM9721" s="24"/>
      <c r="AN9721" s="24"/>
      <c r="AO9721" s="24"/>
      <c r="AP9721" s="24"/>
      <c r="AQ9721" s="24"/>
      <c r="AR9721" s="24"/>
      <c r="AS9721" s="24"/>
      <c r="AT9721" s="25"/>
      <c r="AV9721" s="26"/>
      <c r="AW9721" s="26"/>
      <c r="AX9721" s="27"/>
      <c r="AY9721" s="27"/>
      <c r="AZ9721" s="27"/>
      <c r="BA9721" s="27"/>
      <c r="BB9721" s="27"/>
      <c r="BC9721" s="27"/>
      <c r="BD9721" s="27"/>
      <c r="BE9721" s="27"/>
      <c r="BF9721" s="27"/>
      <c r="BG9721" s="27"/>
      <c r="BH9721" s="27"/>
      <c r="BI9721" s="27"/>
      <c r="BT9721" s="31"/>
      <c r="BU9721" s="32"/>
      <c r="BV9721" s="33"/>
      <c r="BW9721" s="32"/>
      <c r="BX9721" s="32"/>
      <c r="BY9721" s="34"/>
      <c r="CA9721" s="32"/>
      <c r="CB9721" s="32"/>
    </row>
    <row r="9722" spans="1:80">
      <c r="A9722" s="20"/>
      <c r="B9722" s="21"/>
      <c r="C9722" s="21"/>
      <c r="D9722" s="21"/>
      <c r="E9722" s="21"/>
      <c r="F9722" s="21"/>
      <c r="G9722" s="21"/>
      <c r="H9722" s="21"/>
      <c r="I9722" s="21"/>
      <c r="J9722" s="21"/>
      <c r="K9722" s="22"/>
      <c r="L9722" s="22"/>
      <c r="M9722" s="22"/>
      <c r="N9722" s="22"/>
      <c r="O9722" s="22"/>
      <c r="P9722" s="22"/>
      <c r="Q9722" s="22"/>
      <c r="R9722" s="22"/>
      <c r="S9722" s="22"/>
      <c r="T9722" s="22"/>
      <c r="U9722" s="22"/>
      <c r="V9722" s="22"/>
      <c r="W9722" s="22"/>
      <c r="X9722" s="22"/>
      <c r="Y9722" s="22"/>
      <c r="Z9722" s="22"/>
      <c r="AA9722" s="22"/>
      <c r="AB9722" s="23"/>
      <c r="AC9722" s="23"/>
      <c r="AD9722" s="22"/>
      <c r="AE9722" s="24"/>
      <c r="AF9722" s="24"/>
      <c r="AG9722" s="24"/>
      <c r="AH9722" s="24"/>
      <c r="AI9722" s="24"/>
      <c r="AJ9722" s="24"/>
      <c r="AK9722" s="24"/>
      <c r="AL9722" s="24"/>
      <c r="AM9722" s="24"/>
      <c r="AN9722" s="24"/>
      <c r="AO9722" s="24"/>
      <c r="AP9722" s="24"/>
      <c r="AQ9722" s="24"/>
      <c r="AR9722" s="24"/>
      <c r="AS9722" s="24"/>
      <c r="AT9722" s="25"/>
      <c r="AV9722" s="26"/>
      <c r="AW9722" s="26"/>
      <c r="AX9722" s="27"/>
      <c r="AY9722" s="27"/>
      <c r="AZ9722" s="27"/>
      <c r="BA9722" s="27"/>
      <c r="BB9722" s="27"/>
      <c r="BC9722" s="27"/>
      <c r="BD9722" s="27"/>
      <c r="BE9722" s="27"/>
      <c r="BF9722" s="27"/>
      <c r="BG9722" s="27"/>
      <c r="BH9722" s="27"/>
      <c r="BI9722" s="27"/>
      <c r="BT9722" s="31"/>
      <c r="BU9722" s="32"/>
      <c r="BV9722" s="33"/>
      <c r="BW9722" s="32"/>
      <c r="BX9722" s="32"/>
      <c r="BY9722" s="34"/>
      <c r="CA9722" s="32"/>
      <c r="CB9722" s="32"/>
    </row>
    <row r="9723" spans="1:80">
      <c r="A9723" s="20"/>
      <c r="B9723" s="21"/>
      <c r="C9723" s="21"/>
      <c r="D9723" s="21"/>
      <c r="E9723" s="21"/>
      <c r="F9723" s="21"/>
      <c r="G9723" s="21"/>
      <c r="H9723" s="21"/>
      <c r="I9723" s="21"/>
      <c r="J9723" s="21"/>
      <c r="K9723" s="22"/>
      <c r="L9723" s="22"/>
      <c r="M9723" s="22"/>
      <c r="N9723" s="22"/>
      <c r="O9723" s="22"/>
      <c r="P9723" s="22"/>
      <c r="Q9723" s="22"/>
      <c r="R9723" s="22"/>
      <c r="S9723" s="22"/>
      <c r="T9723" s="22"/>
      <c r="U9723" s="22"/>
      <c r="V9723" s="22"/>
      <c r="W9723" s="22"/>
      <c r="X9723" s="22"/>
      <c r="Y9723" s="22"/>
      <c r="Z9723" s="22"/>
      <c r="AA9723" s="22"/>
      <c r="AB9723" s="23"/>
      <c r="AC9723" s="23"/>
      <c r="AD9723" s="22"/>
      <c r="AE9723" s="24"/>
      <c r="AF9723" s="24"/>
      <c r="AG9723" s="24"/>
      <c r="AH9723" s="24"/>
      <c r="AI9723" s="24"/>
      <c r="AJ9723" s="24"/>
      <c r="AK9723" s="24"/>
      <c r="AL9723" s="24"/>
      <c r="AM9723" s="24"/>
      <c r="AN9723" s="24"/>
      <c r="AO9723" s="24"/>
      <c r="AP9723" s="24"/>
      <c r="AQ9723" s="24"/>
      <c r="AR9723" s="24"/>
      <c r="AS9723" s="24"/>
      <c r="AT9723" s="25"/>
      <c r="AV9723" s="26"/>
      <c r="AW9723" s="26"/>
      <c r="AX9723" s="27"/>
      <c r="AY9723" s="27"/>
      <c r="AZ9723" s="27"/>
      <c r="BA9723" s="27"/>
      <c r="BB9723" s="27"/>
      <c r="BC9723" s="27"/>
      <c r="BD9723" s="27"/>
      <c r="BE9723" s="27"/>
      <c r="BF9723" s="27"/>
      <c r="BG9723" s="27"/>
      <c r="BH9723" s="27"/>
      <c r="BI9723" s="27"/>
      <c r="BT9723" s="31"/>
      <c r="BU9723" s="32"/>
      <c r="BV9723" s="33"/>
      <c r="BW9723" s="32"/>
      <c r="BX9723" s="32"/>
      <c r="BY9723" s="34"/>
      <c r="CA9723" s="32"/>
      <c r="CB9723" s="32"/>
    </row>
    <row r="9724" spans="1:80">
      <c r="A9724" s="20"/>
      <c r="B9724" s="21"/>
      <c r="C9724" s="21"/>
      <c r="D9724" s="21"/>
      <c r="E9724" s="21"/>
      <c r="F9724" s="21"/>
      <c r="G9724" s="21"/>
      <c r="H9724" s="21"/>
      <c r="I9724" s="21"/>
      <c r="J9724" s="21"/>
      <c r="K9724" s="22"/>
      <c r="L9724" s="22"/>
      <c r="M9724" s="22"/>
      <c r="N9724" s="22"/>
      <c r="O9724" s="22"/>
      <c r="P9724" s="22"/>
      <c r="Q9724" s="22"/>
      <c r="R9724" s="22"/>
      <c r="S9724" s="22"/>
      <c r="T9724" s="22"/>
      <c r="U9724" s="22"/>
      <c r="V9724" s="22"/>
      <c r="W9724" s="22"/>
      <c r="X9724" s="22"/>
      <c r="Y9724" s="22"/>
      <c r="Z9724" s="22"/>
      <c r="AA9724" s="22"/>
      <c r="AB9724" s="23"/>
      <c r="AC9724" s="23"/>
      <c r="AD9724" s="22"/>
      <c r="AE9724" s="24"/>
      <c r="AF9724" s="24"/>
      <c r="AG9724" s="24"/>
      <c r="AH9724" s="24"/>
      <c r="AI9724" s="24"/>
      <c r="AJ9724" s="24"/>
      <c r="AK9724" s="24"/>
      <c r="AL9724" s="24"/>
      <c r="AM9724" s="24"/>
      <c r="AN9724" s="24"/>
      <c r="AO9724" s="24"/>
      <c r="AP9724" s="24"/>
      <c r="AQ9724" s="24"/>
      <c r="AR9724" s="24"/>
      <c r="AS9724" s="24"/>
      <c r="AT9724" s="25"/>
      <c r="AV9724" s="26"/>
      <c r="AW9724" s="26"/>
      <c r="AX9724" s="27"/>
      <c r="AY9724" s="27"/>
      <c r="AZ9724" s="27"/>
      <c r="BA9724" s="27"/>
      <c r="BB9724" s="27"/>
      <c r="BC9724" s="27"/>
      <c r="BD9724" s="27"/>
      <c r="BE9724" s="27"/>
      <c r="BF9724" s="27"/>
      <c r="BG9724" s="27"/>
      <c r="BH9724" s="27"/>
      <c r="BI9724" s="27"/>
      <c r="BT9724" s="31"/>
      <c r="BU9724" s="32"/>
      <c r="BV9724" s="33"/>
      <c r="BW9724" s="32"/>
      <c r="BX9724" s="32"/>
      <c r="BY9724" s="34"/>
      <c r="CA9724" s="32"/>
      <c r="CB9724" s="32"/>
    </row>
    <row r="9725" spans="1:80">
      <c r="A9725" s="20"/>
      <c r="B9725" s="21"/>
      <c r="C9725" s="21"/>
      <c r="D9725" s="21"/>
      <c r="E9725" s="21"/>
      <c r="F9725" s="21"/>
      <c r="G9725" s="21"/>
      <c r="H9725" s="21"/>
      <c r="I9725" s="21"/>
      <c r="J9725" s="21"/>
      <c r="K9725" s="22"/>
      <c r="L9725" s="22"/>
      <c r="M9725" s="22"/>
      <c r="N9725" s="22"/>
      <c r="O9725" s="22"/>
      <c r="P9725" s="22"/>
      <c r="Q9725" s="22"/>
      <c r="R9725" s="22"/>
      <c r="S9725" s="22"/>
      <c r="T9725" s="22"/>
      <c r="U9725" s="22"/>
      <c r="V9725" s="22"/>
      <c r="W9725" s="22"/>
      <c r="X9725" s="22"/>
      <c r="Y9725" s="22"/>
      <c r="Z9725" s="22"/>
      <c r="AA9725" s="22"/>
      <c r="AB9725" s="23"/>
      <c r="AC9725" s="23"/>
      <c r="AD9725" s="22"/>
      <c r="AE9725" s="24"/>
      <c r="AF9725" s="24"/>
      <c r="AG9725" s="24"/>
      <c r="AH9725" s="24"/>
      <c r="AI9725" s="24"/>
      <c r="AJ9725" s="24"/>
      <c r="AK9725" s="24"/>
      <c r="AL9725" s="24"/>
      <c r="AM9725" s="24"/>
      <c r="AN9725" s="24"/>
      <c r="AO9725" s="24"/>
      <c r="AP9725" s="24"/>
      <c r="AQ9725" s="24"/>
      <c r="AR9725" s="24"/>
      <c r="AS9725" s="24"/>
      <c r="AT9725" s="25"/>
      <c r="AV9725" s="26"/>
      <c r="AW9725" s="26"/>
      <c r="AX9725" s="27"/>
      <c r="AY9725" s="27"/>
      <c r="AZ9725" s="27"/>
      <c r="BA9725" s="27"/>
      <c r="BB9725" s="27"/>
      <c r="BC9725" s="27"/>
      <c r="BD9725" s="27"/>
      <c r="BE9725" s="27"/>
      <c r="BF9725" s="27"/>
      <c r="BG9725" s="27"/>
      <c r="BH9725" s="27"/>
      <c r="BI9725" s="27"/>
      <c r="BT9725" s="31"/>
      <c r="BU9725" s="32"/>
      <c r="BV9725" s="33"/>
      <c r="BW9725" s="32"/>
      <c r="BX9725" s="32"/>
      <c r="BY9725" s="34"/>
      <c r="CA9725" s="32"/>
      <c r="CB9725" s="32"/>
    </row>
    <row r="9726" spans="1:80">
      <c r="A9726" s="20"/>
      <c r="B9726" s="21"/>
      <c r="C9726" s="21"/>
      <c r="D9726" s="21"/>
      <c r="E9726" s="21"/>
      <c r="F9726" s="21"/>
      <c r="G9726" s="21"/>
      <c r="H9726" s="21"/>
      <c r="I9726" s="21"/>
      <c r="J9726" s="21"/>
      <c r="K9726" s="22"/>
      <c r="L9726" s="22"/>
      <c r="M9726" s="22"/>
      <c r="N9726" s="22"/>
      <c r="O9726" s="22"/>
      <c r="P9726" s="22"/>
      <c r="Q9726" s="22"/>
      <c r="R9726" s="22"/>
      <c r="S9726" s="22"/>
      <c r="T9726" s="22"/>
      <c r="U9726" s="22"/>
      <c r="V9726" s="22"/>
      <c r="W9726" s="22"/>
      <c r="X9726" s="22"/>
      <c r="Y9726" s="22"/>
      <c r="Z9726" s="22"/>
      <c r="AA9726" s="22"/>
      <c r="AB9726" s="23"/>
      <c r="AC9726" s="23"/>
      <c r="AD9726" s="22"/>
      <c r="AE9726" s="24"/>
      <c r="AF9726" s="24"/>
      <c r="AG9726" s="24"/>
      <c r="AH9726" s="24"/>
      <c r="AI9726" s="24"/>
      <c r="AJ9726" s="24"/>
      <c r="AK9726" s="24"/>
      <c r="AL9726" s="24"/>
      <c r="AM9726" s="24"/>
      <c r="AN9726" s="24"/>
      <c r="AO9726" s="24"/>
      <c r="AP9726" s="24"/>
      <c r="AQ9726" s="24"/>
      <c r="AR9726" s="24"/>
      <c r="AS9726" s="24"/>
      <c r="AT9726" s="25"/>
      <c r="AV9726" s="26"/>
      <c r="AW9726" s="26"/>
      <c r="AX9726" s="27"/>
      <c r="AY9726" s="27"/>
      <c r="AZ9726" s="27"/>
      <c r="BA9726" s="27"/>
      <c r="BB9726" s="27"/>
      <c r="BC9726" s="27"/>
      <c r="BD9726" s="27"/>
      <c r="BE9726" s="27"/>
      <c r="BF9726" s="27"/>
      <c r="BG9726" s="27"/>
      <c r="BH9726" s="27"/>
      <c r="BI9726" s="27"/>
      <c r="BT9726" s="31"/>
      <c r="BU9726" s="32"/>
      <c r="BV9726" s="33"/>
      <c r="BW9726" s="32"/>
      <c r="BX9726" s="32"/>
      <c r="BY9726" s="34"/>
      <c r="CA9726" s="32"/>
      <c r="CB9726" s="32"/>
    </row>
    <row r="9727" spans="1:80">
      <c r="A9727" s="20"/>
      <c r="B9727" s="21"/>
      <c r="C9727" s="21"/>
      <c r="D9727" s="21"/>
      <c r="E9727" s="21"/>
      <c r="F9727" s="21"/>
      <c r="G9727" s="21"/>
      <c r="H9727" s="21"/>
      <c r="I9727" s="21"/>
      <c r="J9727" s="21"/>
      <c r="K9727" s="22"/>
      <c r="L9727" s="22"/>
      <c r="M9727" s="22"/>
      <c r="N9727" s="22"/>
      <c r="O9727" s="22"/>
      <c r="P9727" s="22"/>
      <c r="Q9727" s="22"/>
      <c r="R9727" s="22"/>
      <c r="S9727" s="22"/>
      <c r="T9727" s="22"/>
      <c r="U9727" s="22"/>
      <c r="V9727" s="22"/>
      <c r="W9727" s="22"/>
      <c r="X9727" s="22"/>
      <c r="Y9727" s="22"/>
      <c r="Z9727" s="22"/>
      <c r="AA9727" s="22"/>
      <c r="AB9727" s="23"/>
      <c r="AC9727" s="23"/>
      <c r="AD9727" s="22"/>
      <c r="AE9727" s="24"/>
      <c r="AF9727" s="24"/>
      <c r="AG9727" s="24"/>
      <c r="AH9727" s="24"/>
      <c r="AI9727" s="24"/>
      <c r="AJ9727" s="24"/>
      <c r="AK9727" s="24"/>
      <c r="AL9727" s="24"/>
      <c r="AM9727" s="24"/>
      <c r="AN9727" s="24"/>
      <c r="AO9727" s="24"/>
      <c r="AP9727" s="24"/>
      <c r="AQ9727" s="24"/>
      <c r="AR9727" s="24"/>
      <c r="AS9727" s="24"/>
      <c r="AT9727" s="25"/>
      <c r="AV9727" s="26"/>
      <c r="AW9727" s="26"/>
      <c r="AX9727" s="27"/>
      <c r="AY9727" s="27"/>
      <c r="AZ9727" s="27"/>
      <c r="BA9727" s="27"/>
      <c r="BB9727" s="27"/>
      <c r="BC9727" s="27"/>
      <c r="BD9727" s="27"/>
      <c r="BE9727" s="27"/>
      <c r="BF9727" s="27"/>
      <c r="BG9727" s="27"/>
      <c r="BH9727" s="27"/>
      <c r="BI9727" s="27"/>
      <c r="BT9727" s="31"/>
      <c r="BU9727" s="32"/>
      <c r="BV9727" s="33"/>
      <c r="BW9727" s="32"/>
      <c r="BX9727" s="32"/>
      <c r="BY9727" s="34"/>
      <c r="CA9727" s="32"/>
      <c r="CB9727" s="32"/>
    </row>
    <row r="9728" spans="1:80">
      <c r="A9728" s="20"/>
      <c r="B9728" s="21"/>
      <c r="C9728" s="21"/>
      <c r="D9728" s="21"/>
      <c r="E9728" s="21"/>
      <c r="F9728" s="21"/>
      <c r="G9728" s="21"/>
      <c r="H9728" s="21"/>
      <c r="I9728" s="21"/>
      <c r="J9728" s="21"/>
      <c r="K9728" s="22"/>
      <c r="L9728" s="22"/>
      <c r="M9728" s="22"/>
      <c r="N9728" s="22"/>
      <c r="O9728" s="22"/>
      <c r="P9728" s="22"/>
      <c r="Q9728" s="22"/>
      <c r="R9728" s="22"/>
      <c r="S9728" s="22"/>
      <c r="T9728" s="22"/>
      <c r="U9728" s="22"/>
      <c r="V9728" s="22"/>
      <c r="W9728" s="22"/>
      <c r="X9728" s="22"/>
      <c r="Y9728" s="22"/>
      <c r="Z9728" s="22"/>
      <c r="AA9728" s="22"/>
      <c r="AB9728" s="23"/>
      <c r="AC9728" s="23"/>
      <c r="AD9728" s="22"/>
      <c r="AE9728" s="24"/>
      <c r="AF9728" s="24"/>
      <c r="AG9728" s="24"/>
      <c r="AH9728" s="24"/>
      <c r="AI9728" s="24"/>
      <c r="AJ9728" s="24"/>
      <c r="AK9728" s="24"/>
      <c r="AL9728" s="24"/>
      <c r="AM9728" s="24"/>
      <c r="AN9728" s="24"/>
      <c r="AO9728" s="24"/>
      <c r="AP9728" s="24"/>
      <c r="AQ9728" s="24"/>
      <c r="AR9728" s="24"/>
      <c r="AS9728" s="24"/>
      <c r="AT9728" s="25"/>
      <c r="AV9728" s="26"/>
      <c r="AW9728" s="26"/>
      <c r="AX9728" s="27"/>
      <c r="AY9728" s="27"/>
      <c r="AZ9728" s="27"/>
      <c r="BA9728" s="27"/>
      <c r="BB9728" s="27"/>
      <c r="BC9728" s="27"/>
      <c r="BD9728" s="27"/>
      <c r="BE9728" s="27"/>
      <c r="BF9728" s="27"/>
      <c r="BG9728" s="27"/>
      <c r="BH9728" s="27"/>
      <c r="BI9728" s="27"/>
      <c r="BT9728" s="31"/>
      <c r="BU9728" s="32"/>
      <c r="BV9728" s="33"/>
      <c r="BW9728" s="32"/>
      <c r="BX9728" s="32"/>
      <c r="BY9728" s="34"/>
      <c r="CA9728" s="32"/>
      <c r="CB9728" s="32"/>
    </row>
    <row r="9729" spans="1:80">
      <c r="A9729" s="20"/>
      <c r="B9729" s="21"/>
      <c r="C9729" s="21"/>
      <c r="D9729" s="21"/>
      <c r="E9729" s="21"/>
      <c r="F9729" s="21"/>
      <c r="G9729" s="21"/>
      <c r="H9729" s="21"/>
      <c r="I9729" s="21"/>
      <c r="J9729" s="21"/>
      <c r="K9729" s="22"/>
      <c r="L9729" s="22"/>
      <c r="M9729" s="22"/>
      <c r="N9729" s="22"/>
      <c r="O9729" s="22"/>
      <c r="P9729" s="22"/>
      <c r="Q9729" s="22"/>
      <c r="R9729" s="22"/>
      <c r="S9729" s="22"/>
      <c r="T9729" s="22"/>
      <c r="U9729" s="22"/>
      <c r="V9729" s="22"/>
      <c r="W9729" s="22"/>
      <c r="X9729" s="22"/>
      <c r="Y9729" s="22"/>
      <c r="Z9729" s="22"/>
      <c r="AA9729" s="22"/>
      <c r="AB9729" s="23"/>
      <c r="AC9729" s="23"/>
      <c r="AD9729" s="22"/>
      <c r="AE9729" s="24"/>
      <c r="AF9729" s="24"/>
      <c r="AG9729" s="24"/>
      <c r="AH9729" s="24"/>
      <c r="AI9729" s="24"/>
      <c r="AJ9729" s="24"/>
      <c r="AK9729" s="24"/>
      <c r="AL9729" s="24"/>
      <c r="AM9729" s="24"/>
      <c r="AN9729" s="24"/>
      <c r="AO9729" s="24"/>
      <c r="AP9729" s="24"/>
      <c r="AQ9729" s="24"/>
      <c r="AR9729" s="24"/>
      <c r="AS9729" s="24"/>
      <c r="AT9729" s="25"/>
      <c r="AV9729" s="26"/>
      <c r="AW9729" s="26"/>
      <c r="AX9729" s="27"/>
      <c r="AY9729" s="27"/>
      <c r="AZ9729" s="27"/>
      <c r="BA9729" s="27"/>
      <c r="BB9729" s="27"/>
      <c r="BC9729" s="27"/>
      <c r="BD9729" s="27"/>
      <c r="BE9729" s="27"/>
      <c r="BF9729" s="27"/>
      <c r="BG9729" s="27"/>
      <c r="BH9729" s="27"/>
      <c r="BI9729" s="27"/>
      <c r="BT9729" s="31"/>
      <c r="BU9729" s="32"/>
      <c r="BV9729" s="33"/>
      <c r="BW9729" s="32"/>
      <c r="BX9729" s="32"/>
      <c r="BY9729" s="34"/>
      <c r="CA9729" s="32"/>
      <c r="CB9729" s="32"/>
    </row>
    <row r="9730" spans="1:80">
      <c r="A9730" s="20"/>
      <c r="B9730" s="21"/>
      <c r="C9730" s="21"/>
      <c r="D9730" s="21"/>
      <c r="E9730" s="21"/>
      <c r="F9730" s="21"/>
      <c r="G9730" s="21"/>
      <c r="H9730" s="21"/>
      <c r="I9730" s="21"/>
      <c r="J9730" s="21"/>
      <c r="K9730" s="22"/>
      <c r="L9730" s="22"/>
      <c r="M9730" s="22"/>
      <c r="N9730" s="22"/>
      <c r="O9730" s="22"/>
      <c r="P9730" s="22"/>
      <c r="Q9730" s="22"/>
      <c r="R9730" s="22"/>
      <c r="S9730" s="22"/>
      <c r="T9730" s="22"/>
      <c r="U9730" s="22"/>
      <c r="V9730" s="22"/>
      <c r="W9730" s="22"/>
      <c r="X9730" s="22"/>
      <c r="Y9730" s="22"/>
      <c r="Z9730" s="22"/>
      <c r="AA9730" s="22"/>
      <c r="AB9730" s="23"/>
      <c r="AC9730" s="23"/>
      <c r="AD9730" s="22"/>
      <c r="AE9730" s="24"/>
      <c r="AF9730" s="24"/>
      <c r="AG9730" s="24"/>
      <c r="AH9730" s="24"/>
      <c r="AI9730" s="24"/>
      <c r="AJ9730" s="24"/>
      <c r="AK9730" s="24"/>
      <c r="AL9730" s="24"/>
      <c r="AM9730" s="24"/>
      <c r="AN9730" s="24"/>
      <c r="AO9730" s="24"/>
      <c r="AP9730" s="24"/>
      <c r="AQ9730" s="24"/>
      <c r="AR9730" s="24"/>
      <c r="AS9730" s="24"/>
      <c r="AT9730" s="25"/>
      <c r="AV9730" s="26"/>
      <c r="AW9730" s="26"/>
      <c r="AX9730" s="27"/>
      <c r="AY9730" s="27"/>
      <c r="AZ9730" s="27"/>
      <c r="BA9730" s="27"/>
      <c r="BB9730" s="27"/>
      <c r="BC9730" s="27"/>
      <c r="BD9730" s="27"/>
      <c r="BE9730" s="27"/>
      <c r="BF9730" s="27"/>
      <c r="BG9730" s="27"/>
      <c r="BH9730" s="27"/>
      <c r="BI9730" s="27"/>
      <c r="BT9730" s="31"/>
      <c r="BU9730" s="32"/>
      <c r="BV9730" s="33"/>
      <c r="BW9730" s="32"/>
      <c r="BX9730" s="32"/>
      <c r="BY9730" s="34"/>
      <c r="CA9730" s="32"/>
      <c r="CB9730" s="32"/>
    </row>
    <row r="9731" spans="1:80">
      <c r="A9731" s="20"/>
      <c r="B9731" s="21"/>
      <c r="C9731" s="21"/>
      <c r="D9731" s="21"/>
      <c r="E9731" s="21"/>
      <c r="F9731" s="21"/>
      <c r="G9731" s="21"/>
      <c r="H9731" s="21"/>
      <c r="I9731" s="21"/>
      <c r="J9731" s="21"/>
      <c r="K9731" s="22"/>
      <c r="L9731" s="22"/>
      <c r="M9731" s="22"/>
      <c r="N9731" s="22"/>
      <c r="O9731" s="22"/>
      <c r="P9731" s="22"/>
      <c r="Q9731" s="22"/>
      <c r="R9731" s="22"/>
      <c r="S9731" s="22"/>
      <c r="T9731" s="22"/>
      <c r="U9731" s="22"/>
      <c r="V9731" s="22"/>
      <c r="W9731" s="22"/>
      <c r="X9731" s="22"/>
      <c r="Y9731" s="22"/>
      <c r="Z9731" s="22"/>
      <c r="AA9731" s="22"/>
      <c r="AB9731" s="23"/>
      <c r="AC9731" s="23"/>
      <c r="AD9731" s="22"/>
      <c r="AE9731" s="24"/>
      <c r="AF9731" s="24"/>
      <c r="AG9731" s="24"/>
      <c r="AH9731" s="24"/>
      <c r="AI9731" s="24"/>
      <c r="AJ9731" s="24"/>
      <c r="AK9731" s="24"/>
      <c r="AL9731" s="24"/>
      <c r="AM9731" s="24"/>
      <c r="AN9731" s="24"/>
      <c r="AO9731" s="24"/>
      <c r="AP9731" s="24"/>
      <c r="AQ9731" s="24"/>
      <c r="AR9731" s="24"/>
      <c r="AS9731" s="24"/>
      <c r="AT9731" s="25"/>
      <c r="AV9731" s="26"/>
      <c r="AW9731" s="26"/>
      <c r="AX9731" s="27"/>
      <c r="AY9731" s="27"/>
      <c r="AZ9731" s="27"/>
      <c r="BA9731" s="27"/>
      <c r="BB9731" s="27"/>
      <c r="BC9731" s="27"/>
      <c r="BD9731" s="27"/>
      <c r="BE9731" s="27"/>
      <c r="BF9731" s="27"/>
      <c r="BG9731" s="27"/>
      <c r="BH9731" s="27"/>
      <c r="BI9731" s="27"/>
      <c r="BT9731" s="31"/>
      <c r="BU9731" s="32"/>
      <c r="BV9731" s="33"/>
      <c r="BW9731" s="32"/>
      <c r="BX9731" s="32"/>
      <c r="BY9731" s="34"/>
      <c r="CA9731" s="32"/>
      <c r="CB9731" s="32"/>
    </row>
    <row r="9732" spans="1:80">
      <c r="A9732" s="20"/>
      <c r="B9732" s="21"/>
      <c r="C9732" s="21"/>
      <c r="D9732" s="21"/>
      <c r="E9732" s="21"/>
      <c r="F9732" s="21"/>
      <c r="G9732" s="21"/>
      <c r="H9732" s="21"/>
      <c r="I9732" s="21"/>
      <c r="J9732" s="21"/>
      <c r="K9732" s="22"/>
      <c r="L9732" s="22"/>
      <c r="M9732" s="22"/>
      <c r="N9732" s="22"/>
      <c r="O9732" s="22"/>
      <c r="P9732" s="22"/>
      <c r="Q9732" s="22"/>
      <c r="R9732" s="22"/>
      <c r="S9732" s="22"/>
      <c r="T9732" s="22"/>
      <c r="U9732" s="22"/>
      <c r="V9732" s="22"/>
      <c r="W9732" s="22"/>
      <c r="X9732" s="22"/>
      <c r="Y9732" s="22"/>
      <c r="Z9732" s="22"/>
      <c r="AA9732" s="22"/>
      <c r="AB9732" s="23"/>
      <c r="AC9732" s="23"/>
      <c r="AD9732" s="22"/>
      <c r="AE9732" s="24"/>
      <c r="AF9732" s="24"/>
      <c r="AG9732" s="24"/>
      <c r="AH9732" s="24"/>
      <c r="AI9732" s="24"/>
      <c r="AJ9732" s="24"/>
      <c r="AK9732" s="24"/>
      <c r="AL9732" s="24"/>
      <c r="AM9732" s="24"/>
      <c r="AN9732" s="24"/>
      <c r="AO9732" s="24"/>
      <c r="AP9732" s="24"/>
      <c r="AQ9732" s="24"/>
      <c r="AR9732" s="24"/>
      <c r="AS9732" s="24"/>
      <c r="AT9732" s="25"/>
      <c r="AV9732" s="26"/>
      <c r="AW9732" s="26"/>
      <c r="AX9732" s="27"/>
      <c r="AY9732" s="27"/>
      <c r="AZ9732" s="27"/>
      <c r="BA9732" s="27"/>
      <c r="BB9732" s="27"/>
      <c r="BC9732" s="27"/>
      <c r="BD9732" s="27"/>
      <c r="BE9732" s="27"/>
      <c r="BF9732" s="27"/>
      <c r="BG9732" s="27"/>
      <c r="BH9732" s="27"/>
      <c r="BI9732" s="27"/>
      <c r="BT9732" s="31"/>
      <c r="BU9732" s="32"/>
      <c r="BV9732" s="33"/>
      <c r="BW9732" s="32"/>
      <c r="BX9732" s="32"/>
      <c r="BY9732" s="34"/>
      <c r="CA9732" s="32"/>
      <c r="CB9732" s="32"/>
    </row>
    <row r="9733" spans="1:80">
      <c r="A9733" s="20"/>
      <c r="B9733" s="21"/>
      <c r="C9733" s="21"/>
      <c r="D9733" s="21"/>
      <c r="E9733" s="21"/>
      <c r="F9733" s="21"/>
      <c r="G9733" s="21"/>
      <c r="H9733" s="21"/>
      <c r="I9733" s="21"/>
      <c r="J9733" s="21"/>
      <c r="K9733" s="22"/>
      <c r="L9733" s="22"/>
      <c r="M9733" s="22"/>
      <c r="N9733" s="22"/>
      <c r="O9733" s="22"/>
      <c r="P9733" s="22"/>
      <c r="Q9733" s="22"/>
      <c r="R9733" s="22"/>
      <c r="S9733" s="22"/>
      <c r="T9733" s="22"/>
      <c r="U9733" s="22"/>
      <c r="V9733" s="22"/>
      <c r="W9733" s="22"/>
      <c r="X9733" s="22"/>
      <c r="Y9733" s="22"/>
      <c r="Z9733" s="22"/>
      <c r="AA9733" s="22"/>
      <c r="AB9733" s="23"/>
      <c r="AC9733" s="23"/>
      <c r="AD9733" s="22"/>
      <c r="AE9733" s="24"/>
      <c r="AF9733" s="24"/>
      <c r="AG9733" s="24"/>
      <c r="AH9733" s="24"/>
      <c r="AI9733" s="24"/>
      <c r="AJ9733" s="24"/>
      <c r="AK9733" s="24"/>
      <c r="AL9733" s="24"/>
      <c r="AM9733" s="24"/>
      <c r="AN9733" s="24"/>
      <c r="AO9733" s="24"/>
      <c r="AP9733" s="24"/>
      <c r="AQ9733" s="24"/>
      <c r="AR9733" s="24"/>
      <c r="AS9733" s="24"/>
      <c r="AT9733" s="25"/>
      <c r="AV9733" s="26"/>
      <c r="AW9733" s="26"/>
      <c r="AX9733" s="27"/>
      <c r="AY9733" s="27"/>
      <c r="AZ9733" s="27"/>
      <c r="BA9733" s="27"/>
      <c r="BB9733" s="27"/>
      <c r="BC9733" s="27"/>
      <c r="BD9733" s="27"/>
      <c r="BE9733" s="27"/>
      <c r="BF9733" s="27"/>
      <c r="BG9733" s="27"/>
      <c r="BH9733" s="27"/>
      <c r="BI9733" s="27"/>
      <c r="BT9733" s="31"/>
      <c r="BU9733" s="32"/>
      <c r="BV9733" s="33"/>
      <c r="BW9733" s="32"/>
      <c r="BX9733" s="32"/>
      <c r="BY9733" s="34"/>
      <c r="CA9733" s="32"/>
      <c r="CB9733" s="32"/>
    </row>
    <row r="9734" spans="1:80">
      <c r="A9734" s="20"/>
      <c r="B9734" s="21"/>
      <c r="C9734" s="21"/>
      <c r="D9734" s="21"/>
      <c r="E9734" s="21"/>
      <c r="F9734" s="21"/>
      <c r="G9734" s="21"/>
      <c r="H9734" s="21"/>
      <c r="I9734" s="21"/>
      <c r="J9734" s="21"/>
      <c r="K9734" s="22"/>
      <c r="L9734" s="22"/>
      <c r="M9734" s="22"/>
      <c r="N9734" s="22"/>
      <c r="O9734" s="22"/>
      <c r="P9734" s="22"/>
      <c r="Q9734" s="22"/>
      <c r="R9734" s="22"/>
      <c r="S9734" s="22"/>
      <c r="T9734" s="22"/>
      <c r="U9734" s="22"/>
      <c r="V9734" s="22"/>
      <c r="W9734" s="22"/>
      <c r="X9734" s="22"/>
      <c r="Y9734" s="22"/>
      <c r="Z9734" s="22"/>
      <c r="AA9734" s="22"/>
      <c r="AB9734" s="23"/>
      <c r="AC9734" s="23"/>
      <c r="AD9734" s="22"/>
      <c r="AE9734" s="24"/>
      <c r="AF9734" s="24"/>
      <c r="AG9734" s="24"/>
      <c r="AH9734" s="24"/>
      <c r="AI9734" s="24"/>
      <c r="AJ9734" s="24"/>
      <c r="AK9734" s="24"/>
      <c r="AL9734" s="24"/>
      <c r="AM9734" s="24"/>
      <c r="AN9734" s="24"/>
      <c r="AO9734" s="24"/>
      <c r="AP9734" s="24"/>
      <c r="AQ9734" s="24"/>
      <c r="AR9734" s="24"/>
      <c r="AS9734" s="24"/>
      <c r="AT9734" s="25"/>
      <c r="AV9734" s="26"/>
      <c r="AW9734" s="26"/>
      <c r="AX9734" s="27"/>
      <c r="AY9734" s="27"/>
      <c r="AZ9734" s="27"/>
      <c r="BA9734" s="27"/>
      <c r="BB9734" s="27"/>
      <c r="BC9734" s="27"/>
      <c r="BD9734" s="27"/>
      <c r="BE9734" s="27"/>
      <c r="BF9734" s="27"/>
      <c r="BG9734" s="27"/>
      <c r="BH9734" s="27"/>
      <c r="BI9734" s="27"/>
      <c r="BT9734" s="31"/>
      <c r="BU9734" s="32"/>
      <c r="BV9734" s="33"/>
      <c r="BW9734" s="32"/>
      <c r="BX9734" s="32"/>
      <c r="BY9734" s="34"/>
      <c r="CA9734" s="32"/>
      <c r="CB9734" s="32"/>
    </row>
    <row r="9735" spans="1:80">
      <c r="A9735" s="20"/>
      <c r="B9735" s="21"/>
      <c r="C9735" s="21"/>
      <c r="D9735" s="21"/>
      <c r="E9735" s="21"/>
      <c r="F9735" s="21"/>
      <c r="G9735" s="21"/>
      <c r="H9735" s="21"/>
      <c r="I9735" s="21"/>
      <c r="J9735" s="21"/>
      <c r="K9735" s="22"/>
      <c r="L9735" s="22"/>
      <c r="M9735" s="22"/>
      <c r="N9735" s="22"/>
      <c r="O9735" s="22"/>
      <c r="P9735" s="22"/>
      <c r="Q9735" s="22"/>
      <c r="R9735" s="22"/>
      <c r="S9735" s="22"/>
      <c r="T9735" s="22"/>
      <c r="U9735" s="22"/>
      <c r="V9735" s="22"/>
      <c r="W9735" s="22"/>
      <c r="X9735" s="22"/>
      <c r="Y9735" s="22"/>
      <c r="Z9735" s="22"/>
      <c r="AA9735" s="22"/>
      <c r="AB9735" s="23"/>
      <c r="AC9735" s="23"/>
      <c r="AD9735" s="22"/>
      <c r="AE9735" s="24"/>
      <c r="AF9735" s="24"/>
      <c r="AG9735" s="24"/>
      <c r="AH9735" s="24"/>
      <c r="AI9735" s="24"/>
      <c r="AJ9735" s="24"/>
      <c r="AK9735" s="24"/>
      <c r="AL9735" s="24"/>
      <c r="AM9735" s="24"/>
      <c r="AN9735" s="24"/>
      <c r="AO9735" s="24"/>
      <c r="AP9735" s="24"/>
      <c r="AQ9735" s="24"/>
      <c r="AR9735" s="24"/>
      <c r="AS9735" s="24"/>
      <c r="AT9735" s="25"/>
      <c r="AV9735" s="26"/>
      <c r="AW9735" s="26"/>
      <c r="AX9735" s="27"/>
      <c r="AY9735" s="27"/>
      <c r="AZ9735" s="27"/>
      <c r="BA9735" s="27"/>
      <c r="BB9735" s="27"/>
      <c r="BC9735" s="27"/>
      <c r="BD9735" s="27"/>
      <c r="BE9735" s="27"/>
      <c r="BF9735" s="27"/>
      <c r="BG9735" s="27"/>
      <c r="BH9735" s="27"/>
      <c r="BI9735" s="27"/>
      <c r="BT9735" s="31"/>
      <c r="BU9735" s="32"/>
      <c r="BV9735" s="33"/>
      <c r="BW9735" s="32"/>
      <c r="BX9735" s="32"/>
      <c r="BY9735" s="34"/>
      <c r="CA9735" s="32"/>
      <c r="CB9735" s="32"/>
    </row>
    <row r="9736" spans="1:80">
      <c r="A9736" s="20"/>
      <c r="B9736" s="21"/>
      <c r="C9736" s="21"/>
      <c r="D9736" s="21"/>
      <c r="E9736" s="21"/>
      <c r="F9736" s="21"/>
      <c r="G9736" s="21"/>
      <c r="H9736" s="21"/>
      <c r="I9736" s="21"/>
      <c r="J9736" s="21"/>
      <c r="K9736" s="22"/>
      <c r="L9736" s="22"/>
      <c r="M9736" s="22"/>
      <c r="N9736" s="22"/>
      <c r="O9736" s="22"/>
      <c r="P9736" s="22"/>
      <c r="Q9736" s="22"/>
      <c r="R9736" s="22"/>
      <c r="S9736" s="22"/>
      <c r="T9736" s="22"/>
      <c r="U9736" s="22"/>
      <c r="V9736" s="22"/>
      <c r="W9736" s="22"/>
      <c r="X9736" s="22"/>
      <c r="Y9736" s="22"/>
      <c r="Z9736" s="22"/>
      <c r="AA9736" s="22"/>
      <c r="AB9736" s="23"/>
      <c r="AC9736" s="23"/>
      <c r="AD9736" s="22"/>
      <c r="AE9736" s="24"/>
      <c r="AF9736" s="24"/>
      <c r="AG9736" s="24"/>
      <c r="AH9736" s="24"/>
      <c r="AI9736" s="24"/>
      <c r="AJ9736" s="24"/>
      <c r="AK9736" s="24"/>
      <c r="AL9736" s="24"/>
      <c r="AM9736" s="24"/>
      <c r="AN9736" s="24"/>
      <c r="AO9736" s="24"/>
      <c r="AP9736" s="24"/>
      <c r="AQ9736" s="24"/>
      <c r="AR9736" s="24"/>
      <c r="AS9736" s="24"/>
      <c r="AT9736" s="25"/>
      <c r="AV9736" s="26"/>
      <c r="AW9736" s="26"/>
      <c r="AX9736" s="27"/>
      <c r="AY9736" s="27"/>
      <c r="AZ9736" s="27"/>
      <c r="BA9736" s="27"/>
      <c r="BB9736" s="27"/>
      <c r="BC9736" s="27"/>
      <c r="BD9736" s="27"/>
      <c r="BE9736" s="27"/>
      <c r="BF9736" s="27"/>
      <c r="BG9736" s="27"/>
      <c r="BH9736" s="27"/>
      <c r="BI9736" s="27"/>
      <c r="BT9736" s="31"/>
      <c r="BU9736" s="32"/>
      <c r="BV9736" s="33"/>
      <c r="BW9736" s="32"/>
      <c r="BX9736" s="32"/>
      <c r="BY9736" s="34"/>
      <c r="CA9736" s="32"/>
      <c r="CB9736" s="32"/>
    </row>
    <row r="9737" spans="1:80">
      <c r="A9737" s="20"/>
      <c r="B9737" s="21"/>
      <c r="C9737" s="21"/>
      <c r="D9737" s="21"/>
      <c r="E9737" s="21"/>
      <c r="F9737" s="21"/>
      <c r="G9737" s="21"/>
      <c r="H9737" s="21"/>
      <c r="I9737" s="21"/>
      <c r="J9737" s="21"/>
      <c r="K9737" s="22"/>
      <c r="L9737" s="22"/>
      <c r="M9737" s="22"/>
      <c r="N9737" s="22"/>
      <c r="O9737" s="22"/>
      <c r="P9737" s="22"/>
      <c r="Q9737" s="22"/>
      <c r="R9737" s="22"/>
      <c r="S9737" s="22"/>
      <c r="T9737" s="22"/>
      <c r="U9737" s="22"/>
      <c r="V9737" s="22"/>
      <c r="W9737" s="22"/>
      <c r="X9737" s="22"/>
      <c r="Y9737" s="22"/>
      <c r="Z9737" s="22"/>
      <c r="AA9737" s="22"/>
      <c r="AB9737" s="23"/>
      <c r="AC9737" s="23"/>
      <c r="AD9737" s="22"/>
      <c r="AE9737" s="24"/>
      <c r="AF9737" s="24"/>
      <c r="AG9737" s="24"/>
      <c r="AH9737" s="24"/>
      <c r="AI9737" s="24"/>
      <c r="AJ9737" s="24"/>
      <c r="AK9737" s="24"/>
      <c r="AL9737" s="24"/>
      <c r="AM9737" s="24"/>
      <c r="AN9737" s="24"/>
      <c r="AO9737" s="24"/>
      <c r="AP9737" s="24"/>
      <c r="AQ9737" s="24"/>
      <c r="AR9737" s="24"/>
      <c r="AS9737" s="24"/>
      <c r="AT9737" s="25"/>
      <c r="AV9737" s="26"/>
      <c r="AW9737" s="26"/>
      <c r="AX9737" s="27"/>
      <c r="AY9737" s="27"/>
      <c r="AZ9737" s="27"/>
      <c r="BA9737" s="27"/>
      <c r="BB9737" s="27"/>
      <c r="BC9737" s="27"/>
      <c r="BD9737" s="27"/>
      <c r="BE9737" s="27"/>
      <c r="BF9737" s="27"/>
      <c r="BG9737" s="27"/>
      <c r="BH9737" s="27"/>
      <c r="BI9737" s="27"/>
      <c r="BT9737" s="31"/>
      <c r="BU9737" s="32"/>
      <c r="BV9737" s="33"/>
      <c r="BW9737" s="32"/>
      <c r="BX9737" s="32"/>
      <c r="BY9737" s="34"/>
      <c r="CA9737" s="32"/>
      <c r="CB9737" s="32"/>
    </row>
    <row r="9738" spans="1:80">
      <c r="A9738" s="20"/>
      <c r="B9738" s="21"/>
      <c r="C9738" s="21"/>
      <c r="D9738" s="21"/>
      <c r="E9738" s="21"/>
      <c r="F9738" s="21"/>
      <c r="G9738" s="21"/>
      <c r="H9738" s="21"/>
      <c r="I9738" s="21"/>
      <c r="J9738" s="21"/>
      <c r="K9738" s="22"/>
      <c r="L9738" s="22"/>
      <c r="M9738" s="22"/>
      <c r="N9738" s="22"/>
      <c r="O9738" s="22"/>
      <c r="P9738" s="22"/>
      <c r="Q9738" s="22"/>
      <c r="R9738" s="22"/>
      <c r="S9738" s="22"/>
      <c r="T9738" s="22"/>
      <c r="U9738" s="22"/>
      <c r="V9738" s="22"/>
      <c r="W9738" s="22"/>
      <c r="X9738" s="22"/>
      <c r="Y9738" s="22"/>
      <c r="Z9738" s="22"/>
      <c r="AA9738" s="22"/>
      <c r="AB9738" s="23"/>
      <c r="AC9738" s="23"/>
      <c r="AD9738" s="22"/>
      <c r="AE9738" s="24"/>
      <c r="AF9738" s="24"/>
      <c r="AG9738" s="24"/>
      <c r="AH9738" s="24"/>
      <c r="AI9738" s="24"/>
      <c r="AJ9738" s="24"/>
      <c r="AK9738" s="24"/>
      <c r="AL9738" s="24"/>
      <c r="AM9738" s="24"/>
      <c r="AN9738" s="24"/>
      <c r="AO9738" s="24"/>
      <c r="AP9738" s="24"/>
      <c r="AQ9738" s="24"/>
      <c r="AR9738" s="24"/>
      <c r="AS9738" s="24"/>
      <c r="AT9738" s="25"/>
      <c r="AV9738" s="26"/>
      <c r="AW9738" s="26"/>
      <c r="AX9738" s="27"/>
      <c r="AY9738" s="27"/>
      <c r="AZ9738" s="27"/>
      <c r="BA9738" s="27"/>
      <c r="BB9738" s="27"/>
      <c r="BC9738" s="27"/>
      <c r="BD9738" s="27"/>
      <c r="BE9738" s="27"/>
      <c r="BF9738" s="27"/>
      <c r="BG9738" s="27"/>
      <c r="BH9738" s="27"/>
      <c r="BI9738" s="27"/>
      <c r="BT9738" s="31"/>
      <c r="BU9738" s="32"/>
      <c r="BV9738" s="33"/>
      <c r="BW9738" s="32"/>
      <c r="BX9738" s="32"/>
      <c r="BY9738" s="34"/>
      <c r="CA9738" s="32"/>
      <c r="CB9738" s="32"/>
    </row>
    <row r="9739" spans="1:80">
      <c r="A9739" s="20"/>
      <c r="B9739" s="21"/>
      <c r="C9739" s="21"/>
      <c r="D9739" s="21"/>
      <c r="E9739" s="21"/>
      <c r="F9739" s="21"/>
      <c r="G9739" s="21"/>
      <c r="H9739" s="21"/>
      <c r="I9739" s="21"/>
      <c r="J9739" s="21"/>
      <c r="K9739" s="22"/>
      <c r="L9739" s="22"/>
      <c r="M9739" s="22"/>
      <c r="N9739" s="22"/>
      <c r="O9739" s="22"/>
      <c r="P9739" s="22"/>
      <c r="Q9739" s="22"/>
      <c r="R9739" s="22"/>
      <c r="S9739" s="22"/>
      <c r="T9739" s="22"/>
      <c r="U9739" s="22"/>
      <c r="V9739" s="22"/>
      <c r="W9739" s="22"/>
      <c r="X9739" s="22"/>
      <c r="Y9739" s="22"/>
      <c r="Z9739" s="22"/>
      <c r="AA9739" s="22"/>
      <c r="AB9739" s="23"/>
      <c r="AC9739" s="23"/>
      <c r="AD9739" s="22"/>
      <c r="AE9739" s="24"/>
      <c r="AF9739" s="24"/>
      <c r="AG9739" s="24"/>
      <c r="AH9739" s="24"/>
      <c r="AI9739" s="24"/>
      <c r="AJ9739" s="24"/>
      <c r="AK9739" s="24"/>
      <c r="AL9739" s="24"/>
      <c r="AM9739" s="24"/>
      <c r="AN9739" s="24"/>
      <c r="AO9739" s="24"/>
      <c r="AP9739" s="24"/>
      <c r="AQ9739" s="24"/>
      <c r="AR9739" s="24"/>
      <c r="AS9739" s="24"/>
      <c r="AT9739" s="25"/>
      <c r="AV9739" s="26"/>
      <c r="AW9739" s="26"/>
      <c r="AX9739" s="27"/>
      <c r="AY9739" s="27"/>
      <c r="AZ9739" s="27"/>
      <c r="BA9739" s="27"/>
      <c r="BB9739" s="27"/>
      <c r="BC9739" s="27"/>
      <c r="BD9739" s="27"/>
      <c r="BE9739" s="27"/>
      <c r="BF9739" s="27"/>
      <c r="BG9739" s="27"/>
      <c r="BH9739" s="27"/>
      <c r="BI9739" s="27"/>
      <c r="BT9739" s="31"/>
      <c r="BU9739" s="32"/>
      <c r="BV9739" s="33"/>
      <c r="BW9739" s="32"/>
      <c r="BX9739" s="32"/>
      <c r="BY9739" s="34"/>
      <c r="CA9739" s="32"/>
      <c r="CB9739" s="32"/>
    </row>
    <row r="9740" spans="1:80">
      <c r="A9740" s="20"/>
      <c r="B9740" s="21"/>
      <c r="C9740" s="21"/>
      <c r="D9740" s="21"/>
      <c r="E9740" s="21"/>
      <c r="F9740" s="21"/>
      <c r="G9740" s="21"/>
      <c r="H9740" s="21"/>
      <c r="I9740" s="21"/>
      <c r="J9740" s="21"/>
      <c r="K9740" s="22"/>
      <c r="L9740" s="22"/>
      <c r="M9740" s="22"/>
      <c r="N9740" s="22"/>
      <c r="O9740" s="22"/>
      <c r="P9740" s="22"/>
      <c r="Q9740" s="22"/>
      <c r="R9740" s="22"/>
      <c r="S9740" s="22"/>
      <c r="T9740" s="22"/>
      <c r="U9740" s="22"/>
      <c r="V9740" s="22"/>
      <c r="W9740" s="22"/>
      <c r="X9740" s="22"/>
      <c r="Y9740" s="22"/>
      <c r="Z9740" s="22"/>
      <c r="AA9740" s="22"/>
      <c r="AB9740" s="23"/>
      <c r="AC9740" s="23"/>
      <c r="AD9740" s="22"/>
      <c r="AE9740" s="24"/>
      <c r="AF9740" s="24"/>
      <c r="AG9740" s="24"/>
      <c r="AH9740" s="24"/>
      <c r="AI9740" s="24"/>
      <c r="AJ9740" s="24"/>
      <c r="AK9740" s="24"/>
      <c r="AL9740" s="24"/>
      <c r="AM9740" s="24"/>
      <c r="AN9740" s="24"/>
      <c r="AO9740" s="24"/>
      <c r="AP9740" s="24"/>
      <c r="AQ9740" s="24"/>
      <c r="AR9740" s="24"/>
      <c r="AS9740" s="24"/>
      <c r="AT9740" s="25"/>
      <c r="AV9740" s="26"/>
      <c r="AW9740" s="26"/>
      <c r="AX9740" s="27"/>
      <c r="AY9740" s="27"/>
      <c r="AZ9740" s="27"/>
      <c r="BA9740" s="27"/>
      <c r="BB9740" s="27"/>
      <c r="BC9740" s="27"/>
      <c r="BD9740" s="27"/>
      <c r="BE9740" s="27"/>
      <c r="BF9740" s="27"/>
      <c r="BG9740" s="27"/>
      <c r="BH9740" s="27"/>
      <c r="BI9740" s="27"/>
      <c r="BT9740" s="31"/>
      <c r="BU9740" s="32"/>
      <c r="BV9740" s="33"/>
      <c r="BW9740" s="32"/>
      <c r="BX9740" s="32"/>
      <c r="BY9740" s="34"/>
      <c r="CA9740" s="32"/>
      <c r="CB9740" s="32"/>
    </row>
    <row r="9741" spans="1:80">
      <c r="A9741" s="20"/>
      <c r="B9741" s="21"/>
      <c r="C9741" s="21"/>
      <c r="D9741" s="21"/>
      <c r="E9741" s="21"/>
      <c r="F9741" s="21"/>
      <c r="G9741" s="21"/>
      <c r="H9741" s="21"/>
      <c r="I9741" s="21"/>
      <c r="J9741" s="21"/>
      <c r="K9741" s="22"/>
      <c r="L9741" s="22"/>
      <c r="M9741" s="22"/>
      <c r="N9741" s="22"/>
      <c r="O9741" s="22"/>
      <c r="P9741" s="22"/>
      <c r="Q9741" s="22"/>
      <c r="R9741" s="22"/>
      <c r="S9741" s="22"/>
      <c r="T9741" s="22"/>
      <c r="U9741" s="22"/>
      <c r="V9741" s="22"/>
      <c r="W9741" s="22"/>
      <c r="X9741" s="22"/>
      <c r="Y9741" s="22"/>
      <c r="Z9741" s="22"/>
      <c r="AA9741" s="22"/>
      <c r="AB9741" s="23"/>
      <c r="AC9741" s="23"/>
      <c r="AD9741" s="22"/>
      <c r="AE9741" s="24"/>
      <c r="AF9741" s="24"/>
      <c r="AG9741" s="24"/>
      <c r="AH9741" s="24"/>
      <c r="AI9741" s="24"/>
      <c r="AJ9741" s="24"/>
      <c r="AK9741" s="24"/>
      <c r="AL9741" s="24"/>
      <c r="AM9741" s="24"/>
      <c r="AN9741" s="24"/>
      <c r="AO9741" s="24"/>
      <c r="AP9741" s="24"/>
      <c r="AQ9741" s="24"/>
      <c r="AR9741" s="24"/>
      <c r="AS9741" s="24"/>
      <c r="AT9741" s="25"/>
      <c r="AV9741" s="26"/>
      <c r="AW9741" s="26"/>
      <c r="AX9741" s="27"/>
      <c r="AY9741" s="27"/>
      <c r="AZ9741" s="27"/>
      <c r="BA9741" s="27"/>
      <c r="BB9741" s="27"/>
      <c r="BC9741" s="27"/>
      <c r="BD9741" s="27"/>
      <c r="BE9741" s="27"/>
      <c r="BF9741" s="27"/>
      <c r="BG9741" s="27"/>
      <c r="BH9741" s="27"/>
      <c r="BI9741" s="27"/>
      <c r="BT9741" s="31"/>
      <c r="BU9741" s="32"/>
      <c r="BV9741" s="33"/>
      <c r="BW9741" s="32"/>
      <c r="BX9741" s="32"/>
      <c r="BY9741" s="34"/>
      <c r="CA9741" s="32"/>
      <c r="CB9741" s="32"/>
    </row>
    <row r="9742" spans="1:80">
      <c r="A9742" s="20"/>
      <c r="B9742" s="21"/>
      <c r="C9742" s="21"/>
      <c r="D9742" s="21"/>
      <c r="E9742" s="21"/>
      <c r="F9742" s="21"/>
      <c r="G9742" s="21"/>
      <c r="H9742" s="21"/>
      <c r="I9742" s="21"/>
      <c r="J9742" s="21"/>
      <c r="K9742" s="22"/>
      <c r="L9742" s="22"/>
      <c r="M9742" s="22"/>
      <c r="N9742" s="22"/>
      <c r="O9742" s="22"/>
      <c r="P9742" s="22"/>
      <c r="Q9742" s="22"/>
      <c r="R9742" s="22"/>
      <c r="S9742" s="22"/>
      <c r="T9742" s="22"/>
      <c r="U9742" s="22"/>
      <c r="V9742" s="22"/>
      <c r="W9742" s="22"/>
      <c r="X9742" s="22"/>
      <c r="Y9742" s="22"/>
      <c r="Z9742" s="22"/>
      <c r="AA9742" s="22"/>
      <c r="AB9742" s="23"/>
      <c r="AC9742" s="23"/>
      <c r="AD9742" s="22"/>
      <c r="AE9742" s="24"/>
      <c r="AF9742" s="24"/>
      <c r="AG9742" s="24"/>
      <c r="AH9742" s="24"/>
      <c r="AI9742" s="24"/>
      <c r="AJ9742" s="24"/>
      <c r="AK9742" s="24"/>
      <c r="AL9742" s="24"/>
      <c r="AM9742" s="24"/>
      <c r="AN9742" s="24"/>
      <c r="AO9742" s="24"/>
      <c r="AP9742" s="24"/>
      <c r="AQ9742" s="24"/>
      <c r="AR9742" s="24"/>
      <c r="AS9742" s="24"/>
      <c r="AT9742" s="25"/>
      <c r="AV9742" s="26"/>
      <c r="AW9742" s="26"/>
      <c r="AX9742" s="27"/>
      <c r="AY9742" s="27"/>
      <c r="AZ9742" s="27"/>
      <c r="BA9742" s="27"/>
      <c r="BB9742" s="27"/>
      <c r="BC9742" s="27"/>
      <c r="BD9742" s="27"/>
      <c r="BE9742" s="27"/>
      <c r="BF9742" s="27"/>
      <c r="BG9742" s="27"/>
      <c r="BH9742" s="27"/>
      <c r="BI9742" s="27"/>
      <c r="BT9742" s="31"/>
      <c r="BU9742" s="32"/>
      <c r="BV9742" s="33"/>
      <c r="BW9742" s="32"/>
      <c r="BX9742" s="32"/>
      <c r="BY9742" s="34"/>
      <c r="CA9742" s="32"/>
      <c r="CB9742" s="32"/>
    </row>
    <row r="9743" spans="1:80">
      <c r="A9743" s="20"/>
      <c r="B9743" s="21"/>
      <c r="C9743" s="21"/>
      <c r="D9743" s="21"/>
      <c r="E9743" s="21"/>
      <c r="F9743" s="21"/>
      <c r="G9743" s="21"/>
      <c r="H9743" s="21"/>
      <c r="I9743" s="21"/>
      <c r="J9743" s="21"/>
      <c r="K9743" s="22"/>
      <c r="L9743" s="22"/>
      <c r="M9743" s="22"/>
      <c r="N9743" s="22"/>
      <c r="O9743" s="22"/>
      <c r="P9743" s="22"/>
      <c r="Q9743" s="22"/>
      <c r="R9743" s="22"/>
      <c r="S9743" s="22"/>
      <c r="T9743" s="22"/>
      <c r="U9743" s="22"/>
      <c r="V9743" s="22"/>
      <c r="W9743" s="22"/>
      <c r="X9743" s="22"/>
      <c r="Y9743" s="22"/>
      <c r="Z9743" s="22"/>
      <c r="AA9743" s="22"/>
      <c r="AB9743" s="23"/>
      <c r="AC9743" s="23"/>
      <c r="AD9743" s="22"/>
      <c r="AE9743" s="24"/>
      <c r="AF9743" s="24"/>
      <c r="AG9743" s="24"/>
      <c r="AH9743" s="24"/>
      <c r="AI9743" s="24"/>
      <c r="AJ9743" s="24"/>
      <c r="AK9743" s="24"/>
      <c r="AL9743" s="24"/>
      <c r="AM9743" s="24"/>
      <c r="AN9743" s="24"/>
      <c r="AO9743" s="24"/>
      <c r="AP9743" s="24"/>
      <c r="AQ9743" s="24"/>
      <c r="AR9743" s="24"/>
      <c r="AS9743" s="24"/>
      <c r="AT9743" s="25"/>
      <c r="AV9743" s="26"/>
      <c r="AW9743" s="26"/>
      <c r="AX9743" s="27"/>
      <c r="AY9743" s="27"/>
      <c r="AZ9743" s="27"/>
      <c r="BA9743" s="27"/>
      <c r="BB9743" s="27"/>
      <c r="BC9743" s="27"/>
      <c r="BD9743" s="27"/>
      <c r="BE9743" s="27"/>
      <c r="BF9743" s="27"/>
      <c r="BG9743" s="27"/>
      <c r="BH9743" s="27"/>
      <c r="BI9743" s="27"/>
      <c r="BT9743" s="31"/>
      <c r="BU9743" s="32"/>
      <c r="BV9743" s="33"/>
      <c r="BW9743" s="32"/>
      <c r="BX9743" s="32"/>
      <c r="BY9743" s="34"/>
      <c r="CA9743" s="32"/>
      <c r="CB9743" s="32"/>
    </row>
    <row r="9744" spans="1:80">
      <c r="A9744" s="20"/>
      <c r="B9744" s="21"/>
      <c r="C9744" s="21"/>
      <c r="D9744" s="21"/>
      <c r="E9744" s="21"/>
      <c r="F9744" s="21"/>
      <c r="G9744" s="21"/>
      <c r="H9744" s="21"/>
      <c r="I9744" s="21"/>
      <c r="J9744" s="21"/>
      <c r="K9744" s="22"/>
      <c r="L9744" s="22"/>
      <c r="M9744" s="22"/>
      <c r="N9744" s="22"/>
      <c r="O9744" s="22"/>
      <c r="P9744" s="22"/>
      <c r="Q9744" s="22"/>
      <c r="R9744" s="22"/>
      <c r="S9744" s="22"/>
      <c r="T9744" s="22"/>
      <c r="U9744" s="22"/>
      <c r="V9744" s="22"/>
      <c r="W9744" s="22"/>
      <c r="X9744" s="22"/>
      <c r="Y9744" s="22"/>
      <c r="Z9744" s="22"/>
      <c r="AA9744" s="22"/>
      <c r="AB9744" s="23"/>
      <c r="AC9744" s="23"/>
      <c r="AD9744" s="22"/>
      <c r="AE9744" s="24"/>
      <c r="AF9744" s="24"/>
      <c r="AG9744" s="24"/>
      <c r="AH9744" s="24"/>
      <c r="AI9744" s="24"/>
      <c r="AJ9744" s="24"/>
      <c r="AK9744" s="24"/>
      <c r="AL9744" s="24"/>
      <c r="AM9744" s="24"/>
      <c r="AN9744" s="24"/>
      <c r="AO9744" s="24"/>
      <c r="AP9744" s="24"/>
      <c r="AQ9744" s="24"/>
      <c r="AR9744" s="24"/>
      <c r="AS9744" s="24"/>
      <c r="AT9744" s="25"/>
      <c r="AV9744" s="26"/>
      <c r="AW9744" s="26"/>
      <c r="AX9744" s="27"/>
      <c r="AY9744" s="27"/>
      <c r="AZ9744" s="27"/>
      <c r="BA9744" s="27"/>
      <c r="BB9744" s="27"/>
      <c r="BC9744" s="27"/>
      <c r="BD9744" s="27"/>
      <c r="BE9744" s="27"/>
      <c r="BF9744" s="27"/>
      <c r="BG9744" s="27"/>
      <c r="BH9744" s="27"/>
      <c r="BI9744" s="27"/>
      <c r="BT9744" s="31"/>
      <c r="BU9744" s="32"/>
      <c r="BV9744" s="33"/>
      <c r="BW9744" s="32"/>
      <c r="BX9744" s="32"/>
      <c r="BY9744" s="34"/>
      <c r="CA9744" s="32"/>
      <c r="CB9744" s="32"/>
    </row>
    <row r="9745" spans="1:80">
      <c r="A9745" s="20"/>
      <c r="B9745" s="21"/>
      <c r="C9745" s="21"/>
      <c r="D9745" s="21"/>
      <c r="E9745" s="21"/>
      <c r="F9745" s="21"/>
      <c r="G9745" s="21"/>
      <c r="H9745" s="21"/>
      <c r="I9745" s="21"/>
      <c r="J9745" s="21"/>
      <c r="K9745" s="22"/>
      <c r="L9745" s="22"/>
      <c r="M9745" s="22"/>
      <c r="N9745" s="22"/>
      <c r="O9745" s="22"/>
      <c r="P9745" s="22"/>
      <c r="Q9745" s="22"/>
      <c r="R9745" s="22"/>
      <c r="S9745" s="22"/>
      <c r="T9745" s="22"/>
      <c r="U9745" s="22"/>
      <c r="V9745" s="22"/>
      <c r="W9745" s="22"/>
      <c r="X9745" s="22"/>
      <c r="Y9745" s="22"/>
      <c r="Z9745" s="22"/>
      <c r="AA9745" s="22"/>
      <c r="AB9745" s="23"/>
      <c r="AC9745" s="23"/>
      <c r="AD9745" s="22"/>
      <c r="AE9745" s="24"/>
      <c r="AF9745" s="24"/>
      <c r="AG9745" s="24"/>
      <c r="AH9745" s="24"/>
      <c r="AI9745" s="24"/>
      <c r="AJ9745" s="24"/>
      <c r="AK9745" s="24"/>
      <c r="AL9745" s="24"/>
      <c r="AM9745" s="24"/>
      <c r="AN9745" s="24"/>
      <c r="AO9745" s="24"/>
      <c r="AP9745" s="24"/>
      <c r="AQ9745" s="24"/>
      <c r="AR9745" s="24"/>
      <c r="AS9745" s="24"/>
      <c r="AT9745" s="25"/>
      <c r="AV9745" s="26"/>
      <c r="AW9745" s="26"/>
      <c r="AX9745" s="27"/>
      <c r="AY9745" s="27"/>
      <c r="AZ9745" s="27"/>
      <c r="BA9745" s="27"/>
      <c r="BB9745" s="27"/>
      <c r="BC9745" s="27"/>
      <c r="BD9745" s="27"/>
      <c r="BE9745" s="27"/>
      <c r="BF9745" s="27"/>
      <c r="BG9745" s="27"/>
      <c r="BH9745" s="27"/>
      <c r="BI9745" s="27"/>
      <c r="BT9745" s="31"/>
      <c r="BU9745" s="32"/>
      <c r="BV9745" s="33"/>
      <c r="BW9745" s="32"/>
      <c r="BX9745" s="32"/>
      <c r="BY9745" s="34"/>
      <c r="CA9745" s="32"/>
      <c r="CB9745" s="32"/>
    </row>
    <row r="9746" spans="1:80">
      <c r="A9746" s="20"/>
      <c r="B9746" s="21"/>
      <c r="C9746" s="21"/>
      <c r="D9746" s="21"/>
      <c r="E9746" s="21"/>
      <c r="F9746" s="21"/>
      <c r="G9746" s="21"/>
      <c r="H9746" s="21"/>
      <c r="I9746" s="21"/>
      <c r="J9746" s="21"/>
      <c r="K9746" s="22"/>
      <c r="L9746" s="22"/>
      <c r="M9746" s="22"/>
      <c r="N9746" s="22"/>
      <c r="O9746" s="22"/>
      <c r="P9746" s="22"/>
      <c r="Q9746" s="22"/>
      <c r="R9746" s="22"/>
      <c r="S9746" s="22"/>
      <c r="T9746" s="22"/>
      <c r="U9746" s="22"/>
      <c r="V9746" s="22"/>
      <c r="W9746" s="22"/>
      <c r="X9746" s="22"/>
      <c r="Y9746" s="22"/>
      <c r="Z9746" s="22"/>
      <c r="AA9746" s="22"/>
      <c r="AB9746" s="23"/>
      <c r="AC9746" s="23"/>
      <c r="AD9746" s="22"/>
      <c r="AE9746" s="24"/>
      <c r="AF9746" s="24"/>
      <c r="AG9746" s="24"/>
      <c r="AH9746" s="24"/>
      <c r="AI9746" s="24"/>
      <c r="AJ9746" s="24"/>
      <c r="AK9746" s="24"/>
      <c r="AL9746" s="24"/>
      <c r="AM9746" s="24"/>
      <c r="AN9746" s="24"/>
      <c r="AO9746" s="24"/>
      <c r="AP9746" s="24"/>
      <c r="AQ9746" s="24"/>
      <c r="AR9746" s="24"/>
      <c r="AS9746" s="24"/>
      <c r="AT9746" s="25"/>
      <c r="AV9746" s="26"/>
      <c r="AW9746" s="26"/>
      <c r="AX9746" s="27"/>
      <c r="AY9746" s="27"/>
      <c r="AZ9746" s="27"/>
      <c r="BA9746" s="27"/>
      <c r="BB9746" s="27"/>
      <c r="BC9746" s="27"/>
      <c r="BD9746" s="27"/>
      <c r="BE9746" s="27"/>
      <c r="BF9746" s="27"/>
      <c r="BG9746" s="27"/>
      <c r="BH9746" s="27"/>
      <c r="BI9746" s="27"/>
      <c r="BT9746" s="31"/>
      <c r="BU9746" s="32"/>
      <c r="BV9746" s="33"/>
      <c r="BW9746" s="32"/>
      <c r="BX9746" s="32"/>
      <c r="BY9746" s="34"/>
      <c r="CA9746" s="32"/>
      <c r="CB9746" s="32"/>
    </row>
    <row r="9747" spans="1:80">
      <c r="A9747" s="20"/>
      <c r="B9747" s="21"/>
      <c r="C9747" s="21"/>
      <c r="D9747" s="21"/>
      <c r="E9747" s="21"/>
      <c r="F9747" s="21"/>
      <c r="G9747" s="21"/>
      <c r="H9747" s="21"/>
      <c r="I9747" s="21"/>
      <c r="J9747" s="21"/>
      <c r="K9747" s="22"/>
      <c r="L9747" s="22"/>
      <c r="M9747" s="22"/>
      <c r="N9747" s="22"/>
      <c r="O9747" s="22"/>
      <c r="P9747" s="22"/>
      <c r="Q9747" s="22"/>
      <c r="R9747" s="22"/>
      <c r="S9747" s="22"/>
      <c r="T9747" s="22"/>
      <c r="U9747" s="22"/>
      <c r="V9747" s="22"/>
      <c r="W9747" s="22"/>
      <c r="X9747" s="22"/>
      <c r="Y9747" s="22"/>
      <c r="Z9747" s="22"/>
      <c r="AA9747" s="22"/>
      <c r="AB9747" s="23"/>
      <c r="AC9747" s="23"/>
      <c r="AD9747" s="22"/>
      <c r="AE9747" s="24"/>
      <c r="AF9747" s="24"/>
      <c r="AG9747" s="24"/>
      <c r="AH9747" s="24"/>
      <c r="AI9747" s="24"/>
      <c r="AJ9747" s="24"/>
      <c r="AK9747" s="24"/>
      <c r="AL9747" s="24"/>
      <c r="AM9747" s="24"/>
      <c r="AN9747" s="24"/>
      <c r="AO9747" s="24"/>
      <c r="AP9747" s="24"/>
      <c r="AQ9747" s="24"/>
      <c r="AR9747" s="24"/>
      <c r="AS9747" s="24"/>
      <c r="AT9747" s="25"/>
      <c r="AV9747" s="26"/>
      <c r="AW9747" s="26"/>
      <c r="AX9747" s="27"/>
      <c r="AY9747" s="27"/>
      <c r="AZ9747" s="27"/>
      <c r="BA9747" s="27"/>
      <c r="BB9747" s="27"/>
      <c r="BC9747" s="27"/>
      <c r="BD9747" s="27"/>
      <c r="BE9747" s="27"/>
      <c r="BF9747" s="27"/>
      <c r="BG9747" s="27"/>
      <c r="BH9747" s="27"/>
      <c r="BI9747" s="27"/>
      <c r="BT9747" s="31"/>
      <c r="BU9747" s="32"/>
      <c r="BV9747" s="33"/>
      <c r="BW9747" s="32"/>
      <c r="BX9747" s="32"/>
      <c r="BY9747" s="34"/>
      <c r="CA9747" s="32"/>
      <c r="CB9747" s="32"/>
    </row>
    <row r="9748" spans="1:80">
      <c r="A9748" s="20"/>
      <c r="B9748" s="21"/>
      <c r="C9748" s="21"/>
      <c r="D9748" s="21"/>
      <c r="E9748" s="21"/>
      <c r="F9748" s="21"/>
      <c r="G9748" s="21"/>
      <c r="H9748" s="21"/>
      <c r="I9748" s="21"/>
      <c r="J9748" s="21"/>
      <c r="K9748" s="22"/>
      <c r="L9748" s="22"/>
      <c r="M9748" s="22"/>
      <c r="N9748" s="22"/>
      <c r="O9748" s="22"/>
      <c r="P9748" s="22"/>
      <c r="Q9748" s="22"/>
      <c r="R9748" s="22"/>
      <c r="S9748" s="22"/>
      <c r="T9748" s="22"/>
      <c r="U9748" s="22"/>
      <c r="V9748" s="22"/>
      <c r="W9748" s="22"/>
      <c r="X9748" s="22"/>
      <c r="Y9748" s="22"/>
      <c r="Z9748" s="22"/>
      <c r="AA9748" s="22"/>
      <c r="AB9748" s="23"/>
      <c r="AC9748" s="23"/>
      <c r="AD9748" s="22"/>
      <c r="AE9748" s="24"/>
      <c r="AF9748" s="24"/>
      <c r="AG9748" s="24"/>
      <c r="AH9748" s="24"/>
      <c r="AI9748" s="24"/>
      <c r="AJ9748" s="24"/>
      <c r="AK9748" s="24"/>
      <c r="AL9748" s="24"/>
      <c r="AM9748" s="24"/>
      <c r="AN9748" s="24"/>
      <c r="AO9748" s="24"/>
      <c r="AP9748" s="24"/>
      <c r="AQ9748" s="24"/>
      <c r="AR9748" s="24"/>
      <c r="AS9748" s="24"/>
      <c r="AT9748" s="25"/>
      <c r="AV9748" s="26"/>
      <c r="AW9748" s="26"/>
      <c r="AX9748" s="27"/>
      <c r="AY9748" s="27"/>
      <c r="AZ9748" s="27"/>
      <c r="BA9748" s="27"/>
      <c r="BB9748" s="27"/>
      <c r="BC9748" s="27"/>
      <c r="BD9748" s="27"/>
      <c r="BE9748" s="27"/>
      <c r="BF9748" s="27"/>
      <c r="BG9748" s="27"/>
      <c r="BH9748" s="27"/>
      <c r="BI9748" s="27"/>
      <c r="BT9748" s="31"/>
      <c r="BU9748" s="32"/>
      <c r="BV9748" s="33"/>
      <c r="BW9748" s="32"/>
      <c r="BX9748" s="32"/>
      <c r="BY9748" s="34"/>
      <c r="CA9748" s="32"/>
      <c r="CB9748" s="32"/>
    </row>
    <row r="9749" spans="1:80">
      <c r="A9749" s="20"/>
      <c r="B9749" s="21"/>
      <c r="C9749" s="21"/>
      <c r="D9749" s="21"/>
      <c r="E9749" s="21"/>
      <c r="F9749" s="21"/>
      <c r="G9749" s="21"/>
      <c r="H9749" s="21"/>
      <c r="I9749" s="21"/>
      <c r="J9749" s="21"/>
      <c r="K9749" s="22"/>
      <c r="L9749" s="22"/>
      <c r="M9749" s="22"/>
      <c r="N9749" s="22"/>
      <c r="O9749" s="22"/>
      <c r="P9749" s="22"/>
      <c r="Q9749" s="22"/>
      <c r="R9749" s="22"/>
      <c r="S9749" s="22"/>
      <c r="T9749" s="22"/>
      <c r="U9749" s="22"/>
      <c r="V9749" s="22"/>
      <c r="W9749" s="22"/>
      <c r="X9749" s="22"/>
      <c r="Y9749" s="22"/>
      <c r="Z9749" s="22"/>
      <c r="AA9749" s="22"/>
      <c r="AB9749" s="23"/>
      <c r="AC9749" s="23"/>
      <c r="AD9749" s="22"/>
      <c r="AE9749" s="24"/>
      <c r="AF9749" s="24"/>
      <c r="AG9749" s="24"/>
      <c r="AH9749" s="24"/>
      <c r="AI9749" s="24"/>
      <c r="AJ9749" s="24"/>
      <c r="AK9749" s="24"/>
      <c r="AL9749" s="24"/>
      <c r="AM9749" s="24"/>
      <c r="AN9749" s="24"/>
      <c r="AO9749" s="24"/>
      <c r="AP9749" s="24"/>
      <c r="AQ9749" s="24"/>
      <c r="AR9749" s="24"/>
      <c r="AS9749" s="24"/>
      <c r="AT9749" s="25"/>
      <c r="AV9749" s="26"/>
      <c r="AW9749" s="26"/>
      <c r="AX9749" s="27"/>
      <c r="AY9749" s="27"/>
      <c r="AZ9749" s="27"/>
      <c r="BA9749" s="27"/>
      <c r="BB9749" s="27"/>
      <c r="BC9749" s="27"/>
      <c r="BD9749" s="27"/>
      <c r="BE9749" s="27"/>
      <c r="BF9749" s="27"/>
      <c r="BG9749" s="27"/>
      <c r="BH9749" s="27"/>
      <c r="BI9749" s="27"/>
      <c r="BT9749" s="31"/>
      <c r="BU9749" s="32"/>
      <c r="BV9749" s="33"/>
      <c r="BW9749" s="32"/>
      <c r="BX9749" s="32"/>
      <c r="BY9749" s="34"/>
      <c r="CA9749" s="32"/>
      <c r="CB9749" s="32"/>
    </row>
    <row r="9750" spans="1:80">
      <c r="A9750" s="20"/>
      <c r="B9750" s="21"/>
      <c r="C9750" s="21"/>
      <c r="D9750" s="21"/>
      <c r="E9750" s="21"/>
      <c r="F9750" s="21"/>
      <c r="G9750" s="21"/>
      <c r="H9750" s="21"/>
      <c r="I9750" s="21"/>
      <c r="J9750" s="21"/>
      <c r="K9750" s="22"/>
      <c r="L9750" s="22"/>
      <c r="M9750" s="22"/>
      <c r="N9750" s="22"/>
      <c r="O9750" s="22"/>
      <c r="P9750" s="22"/>
      <c r="Q9750" s="22"/>
      <c r="R9750" s="22"/>
      <c r="S9750" s="22"/>
      <c r="T9750" s="22"/>
      <c r="U9750" s="22"/>
      <c r="V9750" s="22"/>
      <c r="W9750" s="22"/>
      <c r="X9750" s="22"/>
      <c r="Y9750" s="22"/>
      <c r="Z9750" s="22"/>
      <c r="AA9750" s="22"/>
      <c r="AB9750" s="23"/>
      <c r="AC9750" s="23"/>
      <c r="AD9750" s="22"/>
      <c r="AE9750" s="24"/>
      <c r="AF9750" s="24"/>
      <c r="AG9750" s="24"/>
      <c r="AH9750" s="24"/>
      <c r="AI9750" s="24"/>
      <c r="AJ9750" s="24"/>
      <c r="AK9750" s="24"/>
      <c r="AL9750" s="24"/>
      <c r="AM9750" s="24"/>
      <c r="AN9750" s="24"/>
      <c r="AO9750" s="24"/>
      <c r="AP9750" s="24"/>
      <c r="AQ9750" s="24"/>
      <c r="AR9750" s="24"/>
      <c r="AS9750" s="24"/>
      <c r="AT9750" s="25"/>
      <c r="AV9750" s="26"/>
      <c r="AW9750" s="26"/>
      <c r="AX9750" s="27"/>
      <c r="AY9750" s="27"/>
      <c r="AZ9750" s="27"/>
      <c r="BA9750" s="27"/>
      <c r="BB9750" s="27"/>
      <c r="BC9750" s="27"/>
      <c r="BD9750" s="27"/>
      <c r="BE9750" s="27"/>
      <c r="BF9750" s="27"/>
      <c r="BG9750" s="27"/>
      <c r="BH9750" s="27"/>
      <c r="BI9750" s="27"/>
      <c r="BT9750" s="31"/>
      <c r="BU9750" s="32"/>
      <c r="BV9750" s="33"/>
      <c r="BW9750" s="32"/>
      <c r="BX9750" s="32"/>
      <c r="BY9750" s="34"/>
      <c r="CA9750" s="32"/>
      <c r="CB9750" s="32"/>
    </row>
    <row r="9751" spans="1:80">
      <c r="A9751" s="20"/>
      <c r="B9751" s="21"/>
      <c r="C9751" s="21"/>
      <c r="D9751" s="21"/>
      <c r="E9751" s="21"/>
      <c r="F9751" s="21"/>
      <c r="G9751" s="21"/>
      <c r="H9751" s="21"/>
      <c r="I9751" s="21"/>
      <c r="J9751" s="21"/>
      <c r="K9751" s="22"/>
      <c r="L9751" s="22"/>
      <c r="M9751" s="22"/>
      <c r="N9751" s="22"/>
      <c r="O9751" s="22"/>
      <c r="P9751" s="22"/>
      <c r="Q9751" s="22"/>
      <c r="R9751" s="22"/>
      <c r="S9751" s="22"/>
      <c r="T9751" s="22"/>
      <c r="U9751" s="22"/>
      <c r="V9751" s="22"/>
      <c r="W9751" s="22"/>
      <c r="X9751" s="22"/>
      <c r="Y9751" s="22"/>
      <c r="Z9751" s="22"/>
      <c r="AA9751" s="22"/>
      <c r="AB9751" s="23"/>
      <c r="AC9751" s="23"/>
      <c r="AD9751" s="22"/>
      <c r="AE9751" s="24"/>
      <c r="AF9751" s="24"/>
      <c r="AG9751" s="24"/>
      <c r="AH9751" s="24"/>
      <c r="AI9751" s="24"/>
      <c r="AJ9751" s="24"/>
      <c r="AK9751" s="24"/>
      <c r="AL9751" s="24"/>
      <c r="AM9751" s="24"/>
      <c r="AN9751" s="24"/>
      <c r="AO9751" s="24"/>
      <c r="AP9751" s="24"/>
      <c r="AQ9751" s="24"/>
      <c r="AR9751" s="24"/>
      <c r="AS9751" s="24"/>
      <c r="AT9751" s="25"/>
      <c r="AV9751" s="26"/>
      <c r="AW9751" s="26"/>
      <c r="AX9751" s="27"/>
      <c r="AY9751" s="27"/>
      <c r="AZ9751" s="27"/>
      <c r="BA9751" s="27"/>
      <c r="BB9751" s="27"/>
      <c r="BC9751" s="27"/>
      <c r="BD9751" s="27"/>
      <c r="BE9751" s="27"/>
      <c r="BF9751" s="27"/>
      <c r="BG9751" s="27"/>
      <c r="BH9751" s="27"/>
      <c r="BI9751" s="27"/>
      <c r="BT9751" s="31"/>
      <c r="BU9751" s="32"/>
      <c r="BV9751" s="33"/>
      <c r="BW9751" s="32"/>
      <c r="BX9751" s="32"/>
      <c r="BY9751" s="34"/>
      <c r="CA9751" s="32"/>
      <c r="CB9751" s="32"/>
    </row>
    <row r="9752" spans="1:80">
      <c r="A9752" s="20"/>
      <c r="B9752" s="21"/>
      <c r="C9752" s="21"/>
      <c r="D9752" s="21"/>
      <c r="E9752" s="21"/>
      <c r="F9752" s="21"/>
      <c r="G9752" s="21"/>
      <c r="H9752" s="21"/>
      <c r="I9752" s="21"/>
      <c r="J9752" s="21"/>
      <c r="K9752" s="22"/>
      <c r="L9752" s="22"/>
      <c r="M9752" s="22"/>
      <c r="N9752" s="22"/>
      <c r="O9752" s="22"/>
      <c r="P9752" s="22"/>
      <c r="Q9752" s="22"/>
      <c r="R9752" s="22"/>
      <c r="S9752" s="22"/>
      <c r="T9752" s="22"/>
      <c r="U9752" s="22"/>
      <c r="V9752" s="22"/>
      <c r="W9752" s="22"/>
      <c r="X9752" s="22"/>
      <c r="Y9752" s="22"/>
      <c r="Z9752" s="22"/>
      <c r="AA9752" s="22"/>
      <c r="AB9752" s="23"/>
      <c r="AC9752" s="23"/>
      <c r="AD9752" s="22"/>
      <c r="AE9752" s="24"/>
      <c r="AF9752" s="24"/>
      <c r="AG9752" s="24"/>
      <c r="AH9752" s="24"/>
      <c r="AI9752" s="24"/>
      <c r="AJ9752" s="24"/>
      <c r="AK9752" s="24"/>
      <c r="AL9752" s="24"/>
      <c r="AM9752" s="24"/>
      <c r="AN9752" s="24"/>
      <c r="AO9752" s="24"/>
      <c r="AP9752" s="24"/>
      <c r="AQ9752" s="24"/>
      <c r="AR9752" s="24"/>
      <c r="AS9752" s="24"/>
      <c r="AT9752" s="25"/>
      <c r="AV9752" s="26"/>
      <c r="AW9752" s="26"/>
      <c r="AX9752" s="27"/>
      <c r="AY9752" s="27"/>
      <c r="AZ9752" s="27"/>
      <c r="BA9752" s="27"/>
      <c r="BB9752" s="27"/>
      <c r="BC9752" s="27"/>
      <c r="BD9752" s="27"/>
      <c r="BE9752" s="27"/>
      <c r="BF9752" s="27"/>
      <c r="BG9752" s="27"/>
      <c r="BH9752" s="27"/>
      <c r="BI9752" s="27"/>
      <c r="BT9752" s="31"/>
      <c r="BU9752" s="32"/>
      <c r="BV9752" s="33"/>
      <c r="BW9752" s="32"/>
      <c r="BX9752" s="32"/>
      <c r="BY9752" s="34"/>
      <c r="CA9752" s="32"/>
      <c r="CB9752" s="32"/>
    </row>
    <row r="9753" spans="1:80">
      <c r="A9753" s="20"/>
      <c r="B9753" s="21"/>
      <c r="C9753" s="21"/>
      <c r="D9753" s="21"/>
      <c r="E9753" s="21"/>
      <c r="F9753" s="21"/>
      <c r="G9753" s="21"/>
      <c r="H9753" s="21"/>
      <c r="I9753" s="21"/>
      <c r="J9753" s="21"/>
      <c r="K9753" s="22"/>
      <c r="L9753" s="22"/>
      <c r="M9753" s="22"/>
      <c r="N9753" s="22"/>
      <c r="O9753" s="22"/>
      <c r="P9753" s="22"/>
      <c r="Q9753" s="22"/>
      <c r="R9753" s="22"/>
      <c r="S9753" s="22"/>
      <c r="T9753" s="22"/>
      <c r="U9753" s="22"/>
      <c r="V9753" s="22"/>
      <c r="W9753" s="22"/>
      <c r="X9753" s="22"/>
      <c r="Y9753" s="22"/>
      <c r="Z9753" s="22"/>
      <c r="AA9753" s="22"/>
      <c r="AB9753" s="23"/>
      <c r="AC9753" s="23"/>
      <c r="AD9753" s="22"/>
      <c r="AE9753" s="24"/>
      <c r="AF9753" s="24"/>
      <c r="AG9753" s="24"/>
      <c r="AH9753" s="24"/>
      <c r="AI9753" s="24"/>
      <c r="AJ9753" s="24"/>
      <c r="AK9753" s="24"/>
      <c r="AL9753" s="24"/>
      <c r="AM9753" s="24"/>
      <c r="AN9753" s="24"/>
      <c r="AO9753" s="24"/>
      <c r="AP9753" s="24"/>
      <c r="AQ9753" s="24"/>
      <c r="AR9753" s="24"/>
      <c r="AS9753" s="24"/>
      <c r="AT9753" s="25"/>
      <c r="AV9753" s="26"/>
      <c r="AW9753" s="26"/>
      <c r="AX9753" s="27"/>
      <c r="AY9753" s="27"/>
      <c r="AZ9753" s="27"/>
      <c r="BA9753" s="27"/>
      <c r="BB9753" s="27"/>
      <c r="BC9753" s="27"/>
      <c r="BD9753" s="27"/>
      <c r="BE9753" s="27"/>
      <c r="BF9753" s="27"/>
      <c r="BG9753" s="27"/>
      <c r="BH9753" s="27"/>
      <c r="BI9753" s="27"/>
      <c r="BT9753" s="31"/>
      <c r="BU9753" s="32"/>
      <c r="BV9753" s="33"/>
      <c r="BW9753" s="32"/>
      <c r="BX9753" s="32"/>
      <c r="BY9753" s="34"/>
      <c r="CA9753" s="32"/>
      <c r="CB9753" s="32"/>
    </row>
    <row r="9754" spans="1:80">
      <c r="A9754" s="20"/>
      <c r="B9754" s="21"/>
      <c r="C9754" s="21"/>
      <c r="D9754" s="21"/>
      <c r="E9754" s="21"/>
      <c r="F9754" s="21"/>
      <c r="G9754" s="21"/>
      <c r="H9754" s="21"/>
      <c r="I9754" s="21"/>
      <c r="J9754" s="21"/>
      <c r="K9754" s="22"/>
      <c r="L9754" s="22"/>
      <c r="M9754" s="22"/>
      <c r="N9754" s="22"/>
      <c r="O9754" s="22"/>
      <c r="P9754" s="22"/>
      <c r="Q9754" s="22"/>
      <c r="R9754" s="22"/>
      <c r="S9754" s="22"/>
      <c r="T9754" s="22"/>
      <c r="U9754" s="22"/>
      <c r="V9754" s="22"/>
      <c r="W9754" s="22"/>
      <c r="X9754" s="22"/>
      <c r="Y9754" s="22"/>
      <c r="Z9754" s="22"/>
      <c r="AA9754" s="22"/>
      <c r="AB9754" s="23"/>
      <c r="AC9754" s="23"/>
      <c r="AD9754" s="22"/>
      <c r="AE9754" s="24"/>
      <c r="AF9754" s="24"/>
      <c r="AG9754" s="24"/>
      <c r="AH9754" s="24"/>
      <c r="AI9754" s="24"/>
      <c r="AJ9754" s="24"/>
      <c r="AK9754" s="24"/>
      <c r="AL9754" s="24"/>
      <c r="AM9754" s="24"/>
      <c r="AN9754" s="24"/>
      <c r="AO9754" s="24"/>
      <c r="AP9754" s="24"/>
      <c r="AQ9754" s="24"/>
      <c r="AR9754" s="24"/>
      <c r="AS9754" s="24"/>
      <c r="AT9754" s="25"/>
      <c r="AV9754" s="26"/>
      <c r="AW9754" s="26"/>
      <c r="AX9754" s="27"/>
      <c r="AY9754" s="27"/>
      <c r="AZ9754" s="27"/>
      <c r="BA9754" s="27"/>
      <c r="BB9754" s="27"/>
      <c r="BC9754" s="27"/>
      <c r="BD9754" s="27"/>
      <c r="BE9754" s="27"/>
      <c r="BF9754" s="27"/>
      <c r="BG9754" s="27"/>
      <c r="BH9754" s="27"/>
      <c r="BI9754" s="27"/>
      <c r="BT9754" s="31"/>
      <c r="BU9754" s="32"/>
      <c r="BV9754" s="33"/>
      <c r="BW9754" s="32"/>
      <c r="BX9754" s="32"/>
      <c r="BY9754" s="34"/>
      <c r="CA9754" s="32"/>
      <c r="CB9754" s="32"/>
    </row>
    <row r="9755" spans="1:80">
      <c r="A9755" s="20"/>
      <c r="B9755" s="21"/>
      <c r="C9755" s="21"/>
      <c r="D9755" s="21"/>
      <c r="E9755" s="21"/>
      <c r="F9755" s="21"/>
      <c r="G9755" s="21"/>
      <c r="H9755" s="21"/>
      <c r="I9755" s="21"/>
      <c r="J9755" s="21"/>
      <c r="K9755" s="22"/>
      <c r="L9755" s="22"/>
      <c r="M9755" s="22"/>
      <c r="N9755" s="22"/>
      <c r="O9755" s="22"/>
      <c r="P9755" s="22"/>
      <c r="Q9755" s="22"/>
      <c r="R9755" s="22"/>
      <c r="S9755" s="22"/>
      <c r="T9755" s="22"/>
      <c r="U9755" s="22"/>
      <c r="V9755" s="22"/>
      <c r="W9755" s="22"/>
      <c r="X9755" s="22"/>
      <c r="Y9755" s="22"/>
      <c r="Z9755" s="22"/>
      <c r="AA9755" s="22"/>
      <c r="AB9755" s="23"/>
      <c r="AC9755" s="23"/>
      <c r="AD9755" s="22"/>
      <c r="AE9755" s="24"/>
      <c r="AF9755" s="24"/>
      <c r="AG9755" s="24"/>
      <c r="AH9755" s="24"/>
      <c r="AI9755" s="24"/>
      <c r="AJ9755" s="24"/>
      <c r="AK9755" s="24"/>
      <c r="AL9755" s="24"/>
      <c r="AM9755" s="24"/>
      <c r="AN9755" s="24"/>
      <c r="AO9755" s="24"/>
      <c r="AP9755" s="24"/>
      <c r="AQ9755" s="24"/>
      <c r="AR9755" s="24"/>
      <c r="AS9755" s="24"/>
      <c r="AT9755" s="25"/>
      <c r="AV9755" s="26"/>
      <c r="AW9755" s="26"/>
      <c r="AX9755" s="27"/>
      <c r="AY9755" s="27"/>
      <c r="AZ9755" s="27"/>
      <c r="BA9755" s="27"/>
      <c r="BB9755" s="27"/>
      <c r="BC9755" s="27"/>
      <c r="BD9755" s="27"/>
      <c r="BE9755" s="27"/>
      <c r="BF9755" s="27"/>
      <c r="BG9755" s="27"/>
      <c r="BH9755" s="27"/>
      <c r="BI9755" s="27"/>
      <c r="BT9755" s="31"/>
      <c r="BU9755" s="32"/>
      <c r="BV9755" s="33"/>
      <c r="BW9755" s="32"/>
      <c r="BX9755" s="32"/>
      <c r="BY9755" s="34"/>
      <c r="CA9755" s="32"/>
      <c r="CB9755" s="32"/>
    </row>
    <row r="9756" spans="1:80">
      <c r="A9756" s="20"/>
      <c r="B9756" s="21"/>
      <c r="C9756" s="21"/>
      <c r="D9756" s="21"/>
      <c r="E9756" s="21"/>
      <c r="F9756" s="21"/>
      <c r="G9756" s="21"/>
      <c r="H9756" s="21"/>
      <c r="I9756" s="21"/>
      <c r="J9756" s="21"/>
      <c r="K9756" s="22"/>
      <c r="L9756" s="22"/>
      <c r="M9756" s="22"/>
      <c r="N9756" s="22"/>
      <c r="O9756" s="22"/>
      <c r="P9756" s="22"/>
      <c r="Q9756" s="22"/>
      <c r="R9756" s="22"/>
      <c r="S9756" s="22"/>
      <c r="T9756" s="22"/>
      <c r="U9756" s="22"/>
      <c r="V9756" s="22"/>
      <c r="W9756" s="22"/>
      <c r="X9756" s="22"/>
      <c r="Y9756" s="22"/>
      <c r="Z9756" s="22"/>
      <c r="AA9756" s="22"/>
      <c r="AB9756" s="23"/>
      <c r="AC9756" s="23"/>
      <c r="AD9756" s="22"/>
      <c r="AE9756" s="24"/>
      <c r="AF9756" s="24"/>
      <c r="AG9756" s="24"/>
      <c r="AH9756" s="24"/>
      <c r="AI9756" s="24"/>
      <c r="AJ9756" s="24"/>
      <c r="AK9756" s="24"/>
      <c r="AL9756" s="24"/>
      <c r="AM9756" s="24"/>
      <c r="AN9756" s="24"/>
      <c r="AO9756" s="24"/>
      <c r="AP9756" s="24"/>
      <c r="AQ9756" s="24"/>
      <c r="AR9756" s="24"/>
      <c r="AS9756" s="24"/>
      <c r="AT9756" s="25"/>
      <c r="AV9756" s="26"/>
      <c r="AW9756" s="26"/>
      <c r="AX9756" s="27"/>
      <c r="AY9756" s="27"/>
      <c r="AZ9756" s="27"/>
      <c r="BA9756" s="27"/>
      <c r="BB9756" s="27"/>
      <c r="BC9756" s="27"/>
      <c r="BD9756" s="27"/>
      <c r="BE9756" s="27"/>
      <c r="BF9756" s="27"/>
      <c r="BG9756" s="27"/>
      <c r="BH9756" s="27"/>
      <c r="BI9756" s="27"/>
      <c r="BT9756" s="31"/>
      <c r="BU9756" s="32"/>
      <c r="BV9756" s="33"/>
      <c r="BW9756" s="32"/>
      <c r="BX9756" s="32"/>
      <c r="BY9756" s="34"/>
      <c r="CA9756" s="32"/>
      <c r="CB9756" s="32"/>
    </row>
    <row r="9757" spans="1:80">
      <c r="A9757" s="20"/>
      <c r="B9757" s="21"/>
      <c r="C9757" s="21"/>
      <c r="D9757" s="21"/>
      <c r="E9757" s="21"/>
      <c r="F9757" s="21"/>
      <c r="G9757" s="21"/>
      <c r="H9757" s="21"/>
      <c r="I9757" s="21"/>
      <c r="J9757" s="21"/>
      <c r="K9757" s="22"/>
      <c r="L9757" s="22"/>
      <c r="M9757" s="22"/>
      <c r="N9757" s="22"/>
      <c r="O9757" s="22"/>
      <c r="P9757" s="22"/>
      <c r="Q9757" s="22"/>
      <c r="R9757" s="22"/>
      <c r="S9757" s="22"/>
      <c r="T9757" s="22"/>
      <c r="U9757" s="22"/>
      <c r="V9757" s="22"/>
      <c r="W9757" s="22"/>
      <c r="X9757" s="22"/>
      <c r="Y9757" s="22"/>
      <c r="Z9757" s="22"/>
      <c r="AA9757" s="22"/>
      <c r="AB9757" s="23"/>
      <c r="AC9757" s="23"/>
      <c r="AD9757" s="22"/>
      <c r="AE9757" s="24"/>
      <c r="AF9757" s="24"/>
      <c r="AG9757" s="24"/>
      <c r="AH9757" s="24"/>
      <c r="AI9757" s="24"/>
      <c r="AJ9757" s="24"/>
      <c r="AK9757" s="24"/>
      <c r="AL9757" s="24"/>
      <c r="AM9757" s="24"/>
      <c r="AN9757" s="24"/>
      <c r="AO9757" s="24"/>
      <c r="AP9757" s="24"/>
      <c r="AQ9757" s="24"/>
      <c r="AR9757" s="24"/>
      <c r="AS9757" s="24"/>
      <c r="AT9757" s="25"/>
      <c r="AV9757" s="26"/>
      <c r="AW9757" s="26"/>
      <c r="AX9757" s="27"/>
      <c r="AY9757" s="27"/>
      <c r="AZ9757" s="27"/>
      <c r="BA9757" s="27"/>
      <c r="BB9757" s="27"/>
      <c r="BC9757" s="27"/>
      <c r="BD9757" s="27"/>
      <c r="BE9757" s="27"/>
      <c r="BF9757" s="27"/>
      <c r="BG9757" s="27"/>
      <c r="BH9757" s="27"/>
      <c r="BI9757" s="27"/>
      <c r="BT9757" s="31"/>
      <c r="BU9757" s="32"/>
      <c r="BV9757" s="33"/>
      <c r="BW9757" s="32"/>
      <c r="BX9757" s="32"/>
      <c r="BY9757" s="34"/>
      <c r="CA9757" s="32"/>
      <c r="CB9757" s="32"/>
    </row>
    <row r="9758" spans="1:80">
      <c r="A9758" s="20"/>
      <c r="B9758" s="21"/>
      <c r="C9758" s="21"/>
      <c r="D9758" s="21"/>
      <c r="E9758" s="21"/>
      <c r="F9758" s="21"/>
      <c r="G9758" s="21"/>
      <c r="H9758" s="21"/>
      <c r="I9758" s="21"/>
      <c r="J9758" s="21"/>
      <c r="K9758" s="22"/>
      <c r="L9758" s="22"/>
      <c r="M9758" s="22"/>
      <c r="N9758" s="22"/>
      <c r="O9758" s="22"/>
      <c r="P9758" s="22"/>
      <c r="Q9758" s="22"/>
      <c r="R9758" s="22"/>
      <c r="S9758" s="22"/>
      <c r="T9758" s="22"/>
      <c r="U9758" s="22"/>
      <c r="V9758" s="22"/>
      <c r="W9758" s="22"/>
      <c r="X9758" s="22"/>
      <c r="Y9758" s="22"/>
      <c r="Z9758" s="22"/>
      <c r="AA9758" s="22"/>
      <c r="AB9758" s="23"/>
      <c r="AC9758" s="23"/>
      <c r="AD9758" s="22"/>
      <c r="AE9758" s="24"/>
      <c r="AF9758" s="24"/>
      <c r="AG9758" s="24"/>
      <c r="AH9758" s="24"/>
      <c r="AI9758" s="24"/>
      <c r="AJ9758" s="24"/>
      <c r="AK9758" s="24"/>
      <c r="AL9758" s="24"/>
      <c r="AM9758" s="24"/>
      <c r="AN9758" s="24"/>
      <c r="AO9758" s="24"/>
      <c r="AP9758" s="24"/>
      <c r="AQ9758" s="24"/>
      <c r="AR9758" s="24"/>
      <c r="AS9758" s="24"/>
      <c r="AT9758" s="25"/>
      <c r="AV9758" s="26"/>
      <c r="AW9758" s="26"/>
      <c r="AX9758" s="27"/>
      <c r="AY9758" s="27"/>
      <c r="AZ9758" s="27"/>
      <c r="BA9758" s="27"/>
      <c r="BB9758" s="27"/>
      <c r="BC9758" s="27"/>
      <c r="BD9758" s="27"/>
      <c r="BE9758" s="27"/>
      <c r="BF9758" s="27"/>
      <c r="BG9758" s="27"/>
      <c r="BH9758" s="27"/>
      <c r="BI9758" s="27"/>
      <c r="BT9758" s="31"/>
      <c r="BU9758" s="32"/>
      <c r="BV9758" s="33"/>
      <c r="BW9758" s="32"/>
      <c r="BX9758" s="32"/>
      <c r="BY9758" s="34"/>
      <c r="CA9758" s="32"/>
      <c r="CB9758" s="32"/>
    </row>
    <row r="9759" spans="1:80">
      <c r="A9759" s="20"/>
      <c r="B9759" s="21"/>
      <c r="C9759" s="21"/>
      <c r="D9759" s="21"/>
      <c r="E9759" s="21"/>
      <c r="F9759" s="21"/>
      <c r="G9759" s="21"/>
      <c r="H9759" s="21"/>
      <c r="I9759" s="21"/>
      <c r="J9759" s="21"/>
      <c r="K9759" s="22"/>
      <c r="L9759" s="22"/>
      <c r="M9759" s="22"/>
      <c r="N9759" s="22"/>
      <c r="O9759" s="22"/>
      <c r="P9759" s="22"/>
      <c r="Q9759" s="22"/>
      <c r="R9759" s="22"/>
      <c r="S9759" s="22"/>
      <c r="T9759" s="22"/>
      <c r="U9759" s="22"/>
      <c r="V9759" s="22"/>
      <c r="W9759" s="22"/>
      <c r="X9759" s="22"/>
      <c r="Y9759" s="22"/>
      <c r="Z9759" s="22"/>
      <c r="AA9759" s="22"/>
      <c r="AB9759" s="23"/>
      <c r="AC9759" s="23"/>
      <c r="AD9759" s="22"/>
      <c r="AE9759" s="24"/>
      <c r="AF9759" s="24"/>
      <c r="AG9759" s="24"/>
      <c r="AH9759" s="24"/>
      <c r="AI9759" s="24"/>
      <c r="AJ9759" s="24"/>
      <c r="AK9759" s="24"/>
      <c r="AL9759" s="24"/>
      <c r="AM9759" s="24"/>
      <c r="AN9759" s="24"/>
      <c r="AO9759" s="24"/>
      <c r="AP9759" s="24"/>
      <c r="AQ9759" s="24"/>
      <c r="AR9759" s="24"/>
      <c r="AS9759" s="24"/>
      <c r="AT9759" s="25"/>
      <c r="AV9759" s="26"/>
      <c r="AW9759" s="26"/>
      <c r="AX9759" s="27"/>
      <c r="AY9759" s="27"/>
      <c r="AZ9759" s="27"/>
      <c r="BA9759" s="27"/>
      <c r="BB9759" s="27"/>
      <c r="BC9759" s="27"/>
      <c r="BD9759" s="27"/>
      <c r="BE9759" s="27"/>
      <c r="BF9759" s="27"/>
      <c r="BG9759" s="27"/>
      <c r="BH9759" s="27"/>
      <c r="BI9759" s="27"/>
      <c r="BT9759" s="31"/>
      <c r="BU9759" s="32"/>
      <c r="BV9759" s="33"/>
      <c r="BW9759" s="32"/>
      <c r="BX9759" s="32"/>
      <c r="BY9759" s="34"/>
      <c r="CA9759" s="32"/>
      <c r="CB9759" s="32"/>
    </row>
    <row r="9760" spans="1:80">
      <c r="A9760" s="20"/>
      <c r="B9760" s="21"/>
      <c r="C9760" s="21"/>
      <c r="D9760" s="21"/>
      <c r="E9760" s="21"/>
      <c r="F9760" s="21"/>
      <c r="G9760" s="21"/>
      <c r="H9760" s="21"/>
      <c r="I9760" s="21"/>
      <c r="J9760" s="21"/>
      <c r="K9760" s="22"/>
      <c r="L9760" s="22"/>
      <c r="M9760" s="22"/>
      <c r="N9760" s="22"/>
      <c r="O9760" s="22"/>
      <c r="P9760" s="22"/>
      <c r="Q9760" s="22"/>
      <c r="R9760" s="22"/>
      <c r="S9760" s="22"/>
      <c r="T9760" s="22"/>
      <c r="U9760" s="22"/>
      <c r="V9760" s="22"/>
      <c r="W9760" s="22"/>
      <c r="X9760" s="22"/>
      <c r="Y9760" s="22"/>
      <c r="Z9760" s="22"/>
      <c r="AA9760" s="22"/>
      <c r="AB9760" s="23"/>
      <c r="AC9760" s="23"/>
      <c r="AD9760" s="22"/>
      <c r="AE9760" s="24"/>
      <c r="AF9760" s="24"/>
      <c r="AG9760" s="24"/>
      <c r="AH9760" s="24"/>
      <c r="AI9760" s="24"/>
      <c r="AJ9760" s="24"/>
      <c r="AK9760" s="24"/>
      <c r="AL9760" s="24"/>
      <c r="AM9760" s="24"/>
      <c r="AN9760" s="24"/>
      <c r="AO9760" s="24"/>
      <c r="AP9760" s="24"/>
      <c r="AQ9760" s="24"/>
      <c r="AR9760" s="24"/>
      <c r="AS9760" s="24"/>
      <c r="AT9760" s="25"/>
      <c r="AV9760" s="26"/>
      <c r="AW9760" s="26"/>
      <c r="AX9760" s="27"/>
      <c r="AY9760" s="27"/>
      <c r="AZ9760" s="27"/>
      <c r="BA9760" s="27"/>
      <c r="BB9760" s="27"/>
      <c r="BC9760" s="27"/>
      <c r="BD9760" s="27"/>
      <c r="BE9760" s="27"/>
      <c r="BF9760" s="27"/>
      <c r="BG9760" s="27"/>
      <c r="BH9760" s="27"/>
      <c r="BI9760" s="27"/>
      <c r="BT9760" s="31"/>
      <c r="BU9760" s="32"/>
      <c r="BV9760" s="33"/>
      <c r="BW9760" s="32"/>
      <c r="BX9760" s="32"/>
      <c r="BY9760" s="34"/>
      <c r="CA9760" s="32"/>
      <c r="CB9760" s="32"/>
    </row>
    <row r="9761" spans="1:80">
      <c r="A9761" s="20"/>
      <c r="B9761" s="21"/>
      <c r="C9761" s="21"/>
      <c r="D9761" s="21"/>
      <c r="E9761" s="21"/>
      <c r="F9761" s="21"/>
      <c r="G9761" s="21"/>
      <c r="H9761" s="21"/>
      <c r="I9761" s="21"/>
      <c r="J9761" s="21"/>
      <c r="K9761" s="22"/>
      <c r="L9761" s="22"/>
      <c r="M9761" s="22"/>
      <c r="N9761" s="22"/>
      <c r="O9761" s="22"/>
      <c r="P9761" s="22"/>
      <c r="Q9761" s="22"/>
      <c r="R9761" s="22"/>
      <c r="S9761" s="22"/>
      <c r="T9761" s="22"/>
      <c r="U9761" s="22"/>
      <c r="V9761" s="22"/>
      <c r="W9761" s="22"/>
      <c r="X9761" s="22"/>
      <c r="Y9761" s="22"/>
      <c r="Z9761" s="22"/>
      <c r="AA9761" s="22"/>
      <c r="AB9761" s="23"/>
      <c r="AC9761" s="23"/>
      <c r="AD9761" s="22"/>
      <c r="AE9761" s="24"/>
      <c r="AF9761" s="24"/>
      <c r="AG9761" s="24"/>
      <c r="AH9761" s="24"/>
      <c r="AI9761" s="24"/>
      <c r="AJ9761" s="24"/>
      <c r="AK9761" s="24"/>
      <c r="AL9761" s="24"/>
      <c r="AM9761" s="24"/>
      <c r="AN9761" s="24"/>
      <c r="AO9761" s="24"/>
      <c r="AP9761" s="24"/>
      <c r="AQ9761" s="24"/>
      <c r="AR9761" s="24"/>
      <c r="AS9761" s="24"/>
      <c r="AT9761" s="25"/>
      <c r="AV9761" s="26"/>
      <c r="AW9761" s="26"/>
      <c r="AX9761" s="27"/>
      <c r="AY9761" s="27"/>
      <c r="AZ9761" s="27"/>
      <c r="BA9761" s="27"/>
      <c r="BB9761" s="27"/>
      <c r="BC9761" s="27"/>
      <c r="BD9761" s="27"/>
      <c r="BE9761" s="27"/>
      <c r="BF9761" s="27"/>
      <c r="BG9761" s="27"/>
      <c r="BH9761" s="27"/>
      <c r="BI9761" s="27"/>
      <c r="BT9761" s="31"/>
      <c r="BU9761" s="32"/>
      <c r="BV9761" s="33"/>
      <c r="BW9761" s="32"/>
      <c r="BX9761" s="32"/>
      <c r="BY9761" s="34"/>
      <c r="CA9761" s="32"/>
      <c r="CB9761" s="32"/>
    </row>
    <row r="9762" spans="1:80">
      <c r="A9762" s="20"/>
      <c r="B9762" s="21"/>
      <c r="C9762" s="21"/>
      <c r="D9762" s="21"/>
      <c r="E9762" s="21"/>
      <c r="F9762" s="21"/>
      <c r="G9762" s="21"/>
      <c r="H9762" s="21"/>
      <c r="I9762" s="21"/>
      <c r="J9762" s="21"/>
      <c r="K9762" s="22"/>
      <c r="L9762" s="22"/>
      <c r="M9762" s="22"/>
      <c r="N9762" s="22"/>
      <c r="O9762" s="22"/>
      <c r="P9762" s="22"/>
      <c r="Q9762" s="22"/>
      <c r="R9762" s="22"/>
      <c r="S9762" s="22"/>
      <c r="T9762" s="22"/>
      <c r="U9762" s="22"/>
      <c r="V9762" s="22"/>
      <c r="W9762" s="22"/>
      <c r="X9762" s="22"/>
      <c r="Y9762" s="22"/>
      <c r="Z9762" s="22"/>
      <c r="AA9762" s="22"/>
      <c r="AB9762" s="23"/>
      <c r="AC9762" s="23"/>
      <c r="AD9762" s="22"/>
      <c r="AE9762" s="24"/>
      <c r="AF9762" s="24"/>
      <c r="AG9762" s="24"/>
      <c r="AH9762" s="24"/>
      <c r="AI9762" s="24"/>
      <c r="AJ9762" s="24"/>
      <c r="AK9762" s="24"/>
      <c r="AL9762" s="24"/>
      <c r="AM9762" s="24"/>
      <c r="AN9762" s="24"/>
      <c r="AO9762" s="24"/>
      <c r="AP9762" s="24"/>
      <c r="AQ9762" s="24"/>
      <c r="AR9762" s="24"/>
      <c r="AS9762" s="24"/>
      <c r="AT9762" s="25"/>
      <c r="AV9762" s="26"/>
      <c r="AW9762" s="26"/>
      <c r="AX9762" s="27"/>
      <c r="AY9762" s="27"/>
      <c r="AZ9762" s="27"/>
      <c r="BA9762" s="27"/>
      <c r="BB9762" s="27"/>
      <c r="BC9762" s="27"/>
      <c r="BD9762" s="27"/>
      <c r="BE9762" s="27"/>
      <c r="BF9762" s="27"/>
      <c r="BG9762" s="27"/>
      <c r="BH9762" s="27"/>
      <c r="BI9762" s="27"/>
      <c r="BT9762" s="31"/>
      <c r="BU9762" s="32"/>
      <c r="BV9762" s="33"/>
      <c r="BW9762" s="32"/>
      <c r="BX9762" s="32"/>
      <c r="BY9762" s="34"/>
      <c r="CA9762" s="32"/>
      <c r="CB9762" s="32"/>
    </row>
    <row r="9763" spans="1:80">
      <c r="A9763" s="20"/>
      <c r="B9763" s="21"/>
      <c r="C9763" s="21"/>
      <c r="D9763" s="21"/>
      <c r="E9763" s="21"/>
      <c r="F9763" s="21"/>
      <c r="G9763" s="21"/>
      <c r="H9763" s="21"/>
      <c r="I9763" s="21"/>
      <c r="J9763" s="21"/>
      <c r="K9763" s="22"/>
      <c r="L9763" s="22"/>
      <c r="M9763" s="22"/>
      <c r="N9763" s="22"/>
      <c r="O9763" s="22"/>
      <c r="P9763" s="22"/>
      <c r="Q9763" s="22"/>
      <c r="R9763" s="22"/>
      <c r="S9763" s="22"/>
      <c r="T9763" s="22"/>
      <c r="U9763" s="22"/>
      <c r="V9763" s="22"/>
      <c r="W9763" s="22"/>
      <c r="X9763" s="22"/>
      <c r="Y9763" s="22"/>
      <c r="Z9763" s="22"/>
      <c r="AA9763" s="22"/>
      <c r="AB9763" s="23"/>
      <c r="AC9763" s="23"/>
      <c r="AD9763" s="22"/>
      <c r="AE9763" s="24"/>
      <c r="AF9763" s="24"/>
      <c r="AG9763" s="24"/>
      <c r="AH9763" s="24"/>
      <c r="AI9763" s="24"/>
      <c r="AJ9763" s="24"/>
      <c r="AK9763" s="24"/>
      <c r="AL9763" s="24"/>
      <c r="AM9763" s="24"/>
      <c r="AN9763" s="24"/>
      <c r="AO9763" s="24"/>
      <c r="AP9763" s="24"/>
      <c r="AQ9763" s="24"/>
      <c r="AR9763" s="24"/>
      <c r="AS9763" s="24"/>
      <c r="AT9763" s="25"/>
      <c r="AV9763" s="26"/>
      <c r="AW9763" s="26"/>
      <c r="AX9763" s="27"/>
      <c r="AY9763" s="27"/>
      <c r="AZ9763" s="27"/>
      <c r="BA9763" s="27"/>
      <c r="BB9763" s="27"/>
      <c r="BC9763" s="27"/>
      <c r="BD9763" s="27"/>
      <c r="BE9763" s="27"/>
      <c r="BF9763" s="27"/>
      <c r="BG9763" s="27"/>
      <c r="BH9763" s="27"/>
      <c r="BI9763" s="27"/>
      <c r="BT9763" s="31"/>
      <c r="BU9763" s="32"/>
      <c r="BV9763" s="33"/>
      <c r="BW9763" s="32"/>
      <c r="BX9763" s="32"/>
      <c r="BY9763" s="34"/>
      <c r="CA9763" s="32"/>
      <c r="CB9763" s="32"/>
    </row>
    <row r="9764" spans="1:80">
      <c r="A9764" s="20"/>
      <c r="B9764" s="21"/>
      <c r="C9764" s="21"/>
      <c r="D9764" s="21"/>
      <c r="E9764" s="21"/>
      <c r="F9764" s="21"/>
      <c r="G9764" s="21"/>
      <c r="H9764" s="21"/>
      <c r="I9764" s="21"/>
      <c r="J9764" s="21"/>
      <c r="K9764" s="22"/>
      <c r="L9764" s="22"/>
      <c r="M9764" s="22"/>
      <c r="N9764" s="22"/>
      <c r="O9764" s="22"/>
      <c r="P9764" s="22"/>
      <c r="Q9764" s="22"/>
      <c r="R9764" s="22"/>
      <c r="S9764" s="22"/>
      <c r="T9764" s="22"/>
      <c r="U9764" s="22"/>
      <c r="V9764" s="22"/>
      <c r="W9764" s="22"/>
      <c r="X9764" s="22"/>
      <c r="Y9764" s="22"/>
      <c r="Z9764" s="22"/>
      <c r="AA9764" s="22"/>
      <c r="AB9764" s="23"/>
      <c r="AC9764" s="23"/>
      <c r="AD9764" s="22"/>
      <c r="AE9764" s="24"/>
      <c r="AF9764" s="24"/>
      <c r="AG9764" s="24"/>
      <c r="AH9764" s="24"/>
      <c r="AI9764" s="24"/>
      <c r="AJ9764" s="24"/>
      <c r="AK9764" s="24"/>
      <c r="AL9764" s="24"/>
      <c r="AM9764" s="24"/>
      <c r="AN9764" s="24"/>
      <c r="AO9764" s="24"/>
      <c r="AP9764" s="24"/>
      <c r="AQ9764" s="24"/>
      <c r="AR9764" s="24"/>
      <c r="AS9764" s="24"/>
      <c r="AT9764" s="25"/>
      <c r="AV9764" s="26"/>
      <c r="AW9764" s="26"/>
      <c r="AX9764" s="27"/>
      <c r="AY9764" s="27"/>
      <c r="AZ9764" s="27"/>
      <c r="BA9764" s="27"/>
      <c r="BB9764" s="27"/>
      <c r="BC9764" s="27"/>
      <c r="BD9764" s="27"/>
      <c r="BE9764" s="27"/>
      <c r="BF9764" s="27"/>
      <c r="BG9764" s="27"/>
      <c r="BH9764" s="27"/>
      <c r="BI9764" s="27"/>
      <c r="BT9764" s="31"/>
      <c r="BU9764" s="32"/>
      <c r="BV9764" s="33"/>
      <c r="BW9764" s="32"/>
      <c r="BX9764" s="32"/>
      <c r="BY9764" s="34"/>
      <c r="CA9764" s="32"/>
      <c r="CB9764" s="32"/>
    </row>
    <row r="9765" spans="1:80">
      <c r="A9765" s="20"/>
      <c r="B9765" s="21"/>
      <c r="C9765" s="21"/>
      <c r="D9765" s="21"/>
      <c r="E9765" s="21"/>
      <c r="F9765" s="21"/>
      <c r="G9765" s="21"/>
      <c r="H9765" s="21"/>
      <c r="I9765" s="21"/>
      <c r="J9765" s="21"/>
      <c r="K9765" s="22"/>
      <c r="L9765" s="22"/>
      <c r="M9765" s="22"/>
      <c r="N9765" s="22"/>
      <c r="O9765" s="22"/>
      <c r="P9765" s="22"/>
      <c r="Q9765" s="22"/>
      <c r="R9765" s="22"/>
      <c r="S9765" s="22"/>
      <c r="T9765" s="22"/>
      <c r="U9765" s="22"/>
      <c r="V9765" s="22"/>
      <c r="W9765" s="22"/>
      <c r="X9765" s="22"/>
      <c r="Y9765" s="22"/>
      <c r="Z9765" s="22"/>
      <c r="AA9765" s="22"/>
      <c r="AB9765" s="23"/>
      <c r="AC9765" s="23"/>
      <c r="AD9765" s="22"/>
      <c r="AE9765" s="24"/>
      <c r="AF9765" s="24"/>
      <c r="AG9765" s="24"/>
      <c r="AH9765" s="24"/>
      <c r="AI9765" s="24"/>
      <c r="AJ9765" s="24"/>
      <c r="AK9765" s="24"/>
      <c r="AL9765" s="24"/>
      <c r="AM9765" s="24"/>
      <c r="AN9765" s="24"/>
      <c r="AO9765" s="24"/>
      <c r="AP9765" s="24"/>
      <c r="AQ9765" s="24"/>
      <c r="AR9765" s="24"/>
      <c r="AS9765" s="24"/>
      <c r="AT9765" s="25"/>
      <c r="AV9765" s="26"/>
      <c r="AW9765" s="26"/>
      <c r="AX9765" s="27"/>
      <c r="AY9765" s="27"/>
      <c r="AZ9765" s="27"/>
      <c r="BA9765" s="27"/>
      <c r="BB9765" s="27"/>
      <c r="BC9765" s="27"/>
      <c r="BD9765" s="27"/>
      <c r="BE9765" s="27"/>
      <c r="BF9765" s="27"/>
      <c r="BG9765" s="27"/>
      <c r="BH9765" s="27"/>
      <c r="BI9765" s="27"/>
      <c r="BT9765" s="31"/>
      <c r="BU9765" s="32"/>
      <c r="BV9765" s="33"/>
      <c r="BW9765" s="32"/>
      <c r="BX9765" s="32"/>
      <c r="BY9765" s="34"/>
      <c r="CA9765" s="32"/>
      <c r="CB9765" s="32"/>
    </row>
    <row r="9766" spans="1:80">
      <c r="A9766" s="20"/>
      <c r="B9766" s="21"/>
      <c r="C9766" s="21"/>
      <c r="D9766" s="21"/>
      <c r="E9766" s="21"/>
      <c r="F9766" s="21"/>
      <c r="G9766" s="21"/>
      <c r="H9766" s="21"/>
      <c r="I9766" s="21"/>
      <c r="J9766" s="21"/>
      <c r="K9766" s="22"/>
      <c r="L9766" s="22"/>
      <c r="M9766" s="22"/>
      <c r="N9766" s="22"/>
      <c r="O9766" s="22"/>
      <c r="P9766" s="22"/>
      <c r="Q9766" s="22"/>
      <c r="R9766" s="22"/>
      <c r="S9766" s="22"/>
      <c r="T9766" s="22"/>
      <c r="U9766" s="22"/>
      <c r="V9766" s="22"/>
      <c r="W9766" s="22"/>
      <c r="X9766" s="22"/>
      <c r="Y9766" s="22"/>
      <c r="Z9766" s="22"/>
      <c r="AA9766" s="22"/>
      <c r="AB9766" s="23"/>
      <c r="AC9766" s="23"/>
      <c r="AD9766" s="22"/>
      <c r="AE9766" s="24"/>
      <c r="AF9766" s="24"/>
      <c r="AG9766" s="24"/>
      <c r="AH9766" s="24"/>
      <c r="AI9766" s="24"/>
      <c r="AJ9766" s="24"/>
      <c r="AK9766" s="24"/>
      <c r="AL9766" s="24"/>
      <c r="AM9766" s="24"/>
      <c r="AN9766" s="24"/>
      <c r="AO9766" s="24"/>
      <c r="AP9766" s="24"/>
      <c r="AQ9766" s="24"/>
      <c r="AR9766" s="24"/>
      <c r="AS9766" s="24"/>
      <c r="AT9766" s="25"/>
      <c r="AV9766" s="26"/>
      <c r="AW9766" s="26"/>
      <c r="AX9766" s="27"/>
      <c r="AY9766" s="27"/>
      <c r="AZ9766" s="27"/>
      <c r="BA9766" s="27"/>
      <c r="BB9766" s="27"/>
      <c r="BC9766" s="27"/>
      <c r="BD9766" s="27"/>
      <c r="BE9766" s="27"/>
      <c r="BF9766" s="27"/>
      <c r="BG9766" s="27"/>
      <c r="BH9766" s="27"/>
      <c r="BI9766" s="27"/>
      <c r="BT9766" s="31"/>
      <c r="BU9766" s="32"/>
      <c r="BV9766" s="33"/>
      <c r="BW9766" s="32"/>
      <c r="BX9766" s="32"/>
      <c r="BY9766" s="34"/>
      <c r="CA9766" s="32"/>
      <c r="CB9766" s="32"/>
    </row>
    <row r="9767" spans="1:80">
      <c r="A9767" s="20"/>
      <c r="B9767" s="21"/>
      <c r="C9767" s="21"/>
      <c r="D9767" s="21"/>
      <c r="E9767" s="21"/>
      <c r="F9767" s="21"/>
      <c r="G9767" s="21"/>
      <c r="H9767" s="21"/>
      <c r="I9767" s="21"/>
      <c r="J9767" s="21"/>
      <c r="K9767" s="22"/>
      <c r="L9767" s="22"/>
      <c r="M9767" s="22"/>
      <c r="N9767" s="22"/>
      <c r="O9767" s="22"/>
      <c r="P9767" s="22"/>
      <c r="Q9767" s="22"/>
      <c r="R9767" s="22"/>
      <c r="S9767" s="22"/>
      <c r="T9767" s="22"/>
      <c r="U9767" s="22"/>
      <c r="V9767" s="22"/>
      <c r="W9767" s="22"/>
      <c r="X9767" s="22"/>
      <c r="Y9767" s="22"/>
      <c r="Z9767" s="22"/>
      <c r="AA9767" s="22"/>
      <c r="AB9767" s="23"/>
      <c r="AC9767" s="23"/>
      <c r="AD9767" s="22"/>
      <c r="AE9767" s="24"/>
      <c r="AF9767" s="24"/>
      <c r="AG9767" s="24"/>
      <c r="AH9767" s="24"/>
      <c r="AI9767" s="24"/>
      <c r="AJ9767" s="24"/>
      <c r="AK9767" s="24"/>
      <c r="AL9767" s="24"/>
      <c r="AM9767" s="24"/>
      <c r="AN9767" s="24"/>
      <c r="AO9767" s="24"/>
      <c r="AP9767" s="24"/>
      <c r="AQ9767" s="24"/>
      <c r="AR9767" s="24"/>
      <c r="AS9767" s="24"/>
      <c r="AT9767" s="25"/>
      <c r="AV9767" s="26"/>
      <c r="AW9767" s="26"/>
      <c r="AX9767" s="27"/>
      <c r="AY9767" s="27"/>
      <c r="AZ9767" s="27"/>
      <c r="BA9767" s="27"/>
      <c r="BB9767" s="27"/>
      <c r="BC9767" s="27"/>
      <c r="BD9767" s="27"/>
      <c r="BE9767" s="27"/>
      <c r="BF9767" s="27"/>
      <c r="BG9767" s="27"/>
      <c r="BH9767" s="27"/>
      <c r="BI9767" s="27"/>
      <c r="BT9767" s="31"/>
      <c r="BU9767" s="32"/>
      <c r="BV9767" s="33"/>
      <c r="BW9767" s="32"/>
      <c r="BX9767" s="32"/>
      <c r="BY9767" s="34"/>
      <c r="CA9767" s="32"/>
      <c r="CB9767" s="32"/>
    </row>
    <row r="9768" spans="1:80">
      <c r="A9768" s="20"/>
      <c r="B9768" s="21"/>
      <c r="C9768" s="21"/>
      <c r="D9768" s="21"/>
      <c r="E9768" s="21"/>
      <c r="F9768" s="21"/>
      <c r="G9768" s="21"/>
      <c r="H9768" s="21"/>
      <c r="I9768" s="21"/>
      <c r="J9768" s="21"/>
      <c r="K9768" s="22"/>
      <c r="L9768" s="22"/>
      <c r="M9768" s="22"/>
      <c r="N9768" s="22"/>
      <c r="O9768" s="22"/>
      <c r="P9768" s="22"/>
      <c r="Q9768" s="22"/>
      <c r="R9768" s="22"/>
      <c r="S9768" s="22"/>
      <c r="T9768" s="22"/>
      <c r="U9768" s="22"/>
      <c r="V9768" s="22"/>
      <c r="W9768" s="22"/>
      <c r="X9768" s="22"/>
      <c r="Y9768" s="22"/>
      <c r="Z9768" s="22"/>
      <c r="AA9768" s="22"/>
      <c r="AB9768" s="23"/>
      <c r="AC9768" s="23"/>
      <c r="AD9768" s="22"/>
      <c r="AE9768" s="24"/>
      <c r="AF9768" s="24"/>
      <c r="AG9768" s="24"/>
      <c r="AH9768" s="24"/>
      <c r="AI9768" s="24"/>
      <c r="AJ9768" s="24"/>
      <c r="AK9768" s="24"/>
      <c r="AL9768" s="24"/>
      <c r="AM9768" s="24"/>
      <c r="AN9768" s="24"/>
      <c r="AO9768" s="24"/>
      <c r="AP9768" s="24"/>
      <c r="AQ9768" s="24"/>
      <c r="AR9768" s="24"/>
      <c r="AS9768" s="24"/>
      <c r="AT9768" s="25"/>
      <c r="AV9768" s="26"/>
      <c r="AW9768" s="26"/>
      <c r="AX9768" s="27"/>
      <c r="AY9768" s="27"/>
      <c r="AZ9768" s="27"/>
      <c r="BA9768" s="27"/>
      <c r="BB9768" s="27"/>
      <c r="BC9768" s="27"/>
      <c r="BD9768" s="27"/>
      <c r="BE9768" s="27"/>
      <c r="BF9768" s="27"/>
      <c r="BG9768" s="27"/>
      <c r="BH9768" s="27"/>
      <c r="BI9768" s="27"/>
      <c r="BT9768" s="31"/>
      <c r="BU9768" s="32"/>
      <c r="BV9768" s="33"/>
      <c r="BW9768" s="32"/>
      <c r="BX9768" s="32"/>
      <c r="BY9768" s="34"/>
      <c r="CA9768" s="32"/>
      <c r="CB9768" s="32"/>
    </row>
    <row r="9769" spans="1:80">
      <c r="A9769" s="20"/>
      <c r="B9769" s="21"/>
      <c r="C9769" s="21"/>
      <c r="D9769" s="21"/>
      <c r="E9769" s="21"/>
      <c r="F9769" s="21"/>
      <c r="G9769" s="21"/>
      <c r="H9769" s="21"/>
      <c r="I9769" s="21"/>
      <c r="J9769" s="21"/>
      <c r="K9769" s="22"/>
      <c r="L9769" s="22"/>
      <c r="M9769" s="22"/>
      <c r="N9769" s="22"/>
      <c r="O9769" s="22"/>
      <c r="P9769" s="22"/>
      <c r="Q9769" s="22"/>
      <c r="R9769" s="22"/>
      <c r="S9769" s="22"/>
      <c r="T9769" s="22"/>
      <c r="U9769" s="22"/>
      <c r="V9769" s="22"/>
      <c r="W9769" s="22"/>
      <c r="X9769" s="22"/>
      <c r="Y9769" s="22"/>
      <c r="Z9769" s="22"/>
      <c r="AA9769" s="22"/>
      <c r="AB9769" s="23"/>
      <c r="AC9769" s="23"/>
      <c r="AD9769" s="22"/>
      <c r="AE9769" s="24"/>
      <c r="AF9769" s="24"/>
      <c r="AG9769" s="24"/>
      <c r="AH9769" s="24"/>
      <c r="AI9769" s="24"/>
      <c r="AJ9769" s="24"/>
      <c r="AK9769" s="24"/>
      <c r="AL9769" s="24"/>
      <c r="AM9769" s="24"/>
      <c r="AN9769" s="24"/>
      <c r="AO9769" s="24"/>
      <c r="AP9769" s="24"/>
      <c r="AQ9769" s="24"/>
      <c r="AR9769" s="24"/>
      <c r="AS9769" s="24"/>
      <c r="AT9769" s="25"/>
      <c r="AV9769" s="26"/>
      <c r="AW9769" s="26"/>
      <c r="AX9769" s="27"/>
      <c r="AY9769" s="27"/>
      <c r="AZ9769" s="27"/>
      <c r="BA9769" s="27"/>
      <c r="BB9769" s="27"/>
      <c r="BC9769" s="27"/>
      <c r="BD9769" s="27"/>
      <c r="BE9769" s="27"/>
      <c r="BF9769" s="27"/>
      <c r="BG9769" s="27"/>
      <c r="BH9769" s="27"/>
      <c r="BI9769" s="27"/>
      <c r="BT9769" s="31"/>
      <c r="BU9769" s="32"/>
      <c r="BV9769" s="33"/>
      <c r="BW9769" s="32"/>
      <c r="BX9769" s="32"/>
      <c r="BY9769" s="34"/>
      <c r="CA9769" s="32"/>
      <c r="CB9769" s="32"/>
    </row>
    <row r="9770" spans="1:80">
      <c r="A9770" s="20"/>
      <c r="B9770" s="21"/>
      <c r="C9770" s="21"/>
      <c r="D9770" s="21"/>
      <c r="E9770" s="21"/>
      <c r="F9770" s="21"/>
      <c r="G9770" s="21"/>
      <c r="H9770" s="21"/>
      <c r="I9770" s="21"/>
      <c r="J9770" s="21"/>
      <c r="K9770" s="22"/>
      <c r="L9770" s="22"/>
      <c r="M9770" s="22"/>
      <c r="N9770" s="22"/>
      <c r="O9770" s="22"/>
      <c r="P9770" s="22"/>
      <c r="Q9770" s="22"/>
      <c r="R9770" s="22"/>
      <c r="S9770" s="22"/>
      <c r="T9770" s="22"/>
      <c r="U9770" s="22"/>
      <c r="V9770" s="22"/>
      <c r="W9770" s="22"/>
      <c r="X9770" s="22"/>
      <c r="Y9770" s="22"/>
      <c r="Z9770" s="22"/>
      <c r="AA9770" s="22"/>
      <c r="AB9770" s="23"/>
      <c r="AC9770" s="23"/>
      <c r="AD9770" s="22"/>
      <c r="AE9770" s="24"/>
      <c r="AF9770" s="24"/>
      <c r="AG9770" s="24"/>
      <c r="AH9770" s="24"/>
      <c r="AI9770" s="24"/>
      <c r="AJ9770" s="24"/>
      <c r="AK9770" s="24"/>
      <c r="AL9770" s="24"/>
      <c r="AM9770" s="24"/>
      <c r="AN9770" s="24"/>
      <c r="AO9770" s="24"/>
      <c r="AP9770" s="24"/>
      <c r="AQ9770" s="24"/>
      <c r="AR9770" s="24"/>
      <c r="AS9770" s="24"/>
      <c r="AT9770" s="25"/>
      <c r="AV9770" s="26"/>
      <c r="AW9770" s="26"/>
      <c r="AX9770" s="27"/>
      <c r="AY9770" s="27"/>
      <c r="AZ9770" s="27"/>
      <c r="BA9770" s="27"/>
      <c r="BB9770" s="27"/>
      <c r="BC9770" s="27"/>
      <c r="BD9770" s="27"/>
      <c r="BE9770" s="27"/>
      <c r="BF9770" s="27"/>
      <c r="BG9770" s="27"/>
      <c r="BH9770" s="27"/>
      <c r="BI9770" s="27"/>
      <c r="BT9770" s="31"/>
      <c r="BU9770" s="32"/>
      <c r="BV9770" s="33"/>
      <c r="BW9770" s="32"/>
      <c r="BX9770" s="32"/>
      <c r="BY9770" s="34"/>
      <c r="CA9770" s="32"/>
      <c r="CB9770" s="32"/>
    </row>
    <row r="9771" spans="1:80">
      <c r="A9771" s="20"/>
      <c r="B9771" s="21"/>
      <c r="C9771" s="21"/>
      <c r="D9771" s="21"/>
      <c r="E9771" s="21"/>
      <c r="F9771" s="21"/>
      <c r="G9771" s="21"/>
      <c r="H9771" s="21"/>
      <c r="I9771" s="21"/>
      <c r="J9771" s="21"/>
      <c r="K9771" s="22"/>
      <c r="L9771" s="22"/>
      <c r="M9771" s="22"/>
      <c r="N9771" s="22"/>
      <c r="O9771" s="22"/>
      <c r="P9771" s="22"/>
      <c r="Q9771" s="22"/>
      <c r="R9771" s="22"/>
      <c r="S9771" s="22"/>
      <c r="T9771" s="22"/>
      <c r="U9771" s="22"/>
      <c r="V9771" s="22"/>
      <c r="W9771" s="22"/>
      <c r="X9771" s="22"/>
      <c r="Y9771" s="22"/>
      <c r="Z9771" s="22"/>
      <c r="AA9771" s="22"/>
      <c r="AB9771" s="23"/>
      <c r="AC9771" s="23"/>
      <c r="AD9771" s="22"/>
      <c r="AE9771" s="24"/>
      <c r="AF9771" s="24"/>
      <c r="AG9771" s="24"/>
      <c r="AH9771" s="24"/>
      <c r="AI9771" s="24"/>
      <c r="AJ9771" s="24"/>
      <c r="AK9771" s="24"/>
      <c r="AL9771" s="24"/>
      <c r="AM9771" s="24"/>
      <c r="AN9771" s="24"/>
      <c r="AO9771" s="24"/>
      <c r="AP9771" s="24"/>
      <c r="AQ9771" s="24"/>
      <c r="AR9771" s="24"/>
      <c r="AS9771" s="24"/>
      <c r="AT9771" s="25"/>
      <c r="AV9771" s="26"/>
      <c r="AW9771" s="26"/>
      <c r="AX9771" s="27"/>
      <c r="AY9771" s="27"/>
      <c r="AZ9771" s="27"/>
      <c r="BA9771" s="27"/>
      <c r="BB9771" s="27"/>
      <c r="BC9771" s="27"/>
      <c r="BD9771" s="27"/>
      <c r="BE9771" s="27"/>
      <c r="BF9771" s="27"/>
      <c r="BG9771" s="27"/>
      <c r="BH9771" s="27"/>
      <c r="BI9771" s="27"/>
      <c r="BT9771" s="31"/>
      <c r="BU9771" s="32"/>
      <c r="BV9771" s="33"/>
      <c r="BW9771" s="32"/>
      <c r="BX9771" s="32"/>
      <c r="BY9771" s="34"/>
      <c r="CA9771" s="32"/>
      <c r="CB9771" s="32"/>
    </row>
    <row r="9772" spans="1:80">
      <c r="A9772" s="20"/>
      <c r="B9772" s="21"/>
      <c r="C9772" s="21"/>
      <c r="D9772" s="21"/>
      <c r="E9772" s="21"/>
      <c r="F9772" s="21"/>
      <c r="G9772" s="21"/>
      <c r="H9772" s="21"/>
      <c r="I9772" s="21"/>
      <c r="J9772" s="21"/>
      <c r="K9772" s="22"/>
      <c r="L9772" s="22"/>
      <c r="M9772" s="22"/>
      <c r="N9772" s="22"/>
      <c r="O9772" s="22"/>
      <c r="P9772" s="22"/>
      <c r="Q9772" s="22"/>
      <c r="R9772" s="22"/>
      <c r="S9772" s="22"/>
      <c r="T9772" s="22"/>
      <c r="U9772" s="22"/>
      <c r="V9772" s="22"/>
      <c r="W9772" s="22"/>
      <c r="X9772" s="22"/>
      <c r="Y9772" s="22"/>
      <c r="Z9772" s="22"/>
      <c r="AA9772" s="22"/>
      <c r="AB9772" s="23"/>
      <c r="AC9772" s="23"/>
      <c r="AD9772" s="22"/>
      <c r="AE9772" s="24"/>
      <c r="AF9772" s="24"/>
      <c r="AG9772" s="24"/>
      <c r="AH9772" s="24"/>
      <c r="AI9772" s="24"/>
      <c r="AJ9772" s="24"/>
      <c r="AK9772" s="24"/>
      <c r="AL9772" s="24"/>
      <c r="AM9772" s="24"/>
      <c r="AN9772" s="24"/>
      <c r="AO9772" s="24"/>
      <c r="AP9772" s="24"/>
      <c r="AQ9772" s="24"/>
      <c r="AR9772" s="24"/>
      <c r="AS9772" s="24"/>
      <c r="AT9772" s="25"/>
      <c r="AV9772" s="26"/>
      <c r="AW9772" s="26"/>
      <c r="AX9772" s="27"/>
      <c r="AY9772" s="27"/>
      <c r="AZ9772" s="27"/>
      <c r="BA9772" s="27"/>
      <c r="BB9772" s="27"/>
      <c r="BC9772" s="27"/>
      <c r="BD9772" s="27"/>
      <c r="BE9772" s="27"/>
      <c r="BF9772" s="27"/>
      <c r="BG9772" s="27"/>
      <c r="BH9772" s="27"/>
      <c r="BI9772" s="27"/>
      <c r="BT9772" s="31"/>
      <c r="BU9772" s="32"/>
      <c r="BV9772" s="33"/>
      <c r="BW9772" s="32"/>
      <c r="BX9772" s="32"/>
      <c r="BY9772" s="34"/>
      <c r="CA9772" s="32"/>
      <c r="CB9772" s="32"/>
    </row>
    <row r="9773" spans="1:80">
      <c r="A9773" s="20"/>
      <c r="B9773" s="21"/>
      <c r="C9773" s="21"/>
      <c r="D9773" s="21"/>
      <c r="E9773" s="21"/>
      <c r="F9773" s="21"/>
      <c r="G9773" s="21"/>
      <c r="H9773" s="21"/>
      <c r="I9773" s="21"/>
      <c r="J9773" s="21"/>
      <c r="K9773" s="22"/>
      <c r="L9773" s="22"/>
      <c r="M9773" s="22"/>
      <c r="N9773" s="22"/>
      <c r="O9773" s="22"/>
      <c r="P9773" s="22"/>
      <c r="Q9773" s="22"/>
      <c r="R9773" s="22"/>
      <c r="S9773" s="22"/>
      <c r="T9773" s="22"/>
      <c r="U9773" s="22"/>
      <c r="V9773" s="22"/>
      <c r="W9773" s="22"/>
      <c r="X9773" s="22"/>
      <c r="Y9773" s="22"/>
      <c r="Z9773" s="22"/>
      <c r="AA9773" s="22"/>
      <c r="AB9773" s="23"/>
      <c r="AC9773" s="23"/>
      <c r="AD9773" s="22"/>
      <c r="AE9773" s="24"/>
      <c r="AF9773" s="24"/>
      <c r="AG9773" s="24"/>
      <c r="AH9773" s="24"/>
      <c r="AI9773" s="24"/>
      <c r="AJ9773" s="24"/>
      <c r="AK9773" s="24"/>
      <c r="AL9773" s="24"/>
      <c r="AM9773" s="24"/>
      <c r="AN9773" s="24"/>
      <c r="AO9773" s="24"/>
      <c r="AP9773" s="24"/>
      <c r="AQ9773" s="24"/>
      <c r="AR9773" s="24"/>
      <c r="AS9773" s="24"/>
      <c r="AT9773" s="25"/>
      <c r="AV9773" s="26"/>
      <c r="AW9773" s="26"/>
      <c r="AX9773" s="27"/>
      <c r="AY9773" s="27"/>
      <c r="AZ9773" s="27"/>
      <c r="BA9773" s="27"/>
      <c r="BB9773" s="27"/>
      <c r="BC9773" s="27"/>
      <c r="BD9773" s="27"/>
      <c r="BE9773" s="27"/>
      <c r="BF9773" s="27"/>
      <c r="BG9773" s="27"/>
      <c r="BH9773" s="27"/>
      <c r="BI9773" s="27"/>
      <c r="BT9773" s="31"/>
      <c r="BU9773" s="32"/>
      <c r="BV9773" s="33"/>
      <c r="BW9773" s="32"/>
      <c r="BX9773" s="32"/>
      <c r="BY9773" s="34"/>
      <c r="CA9773" s="32"/>
      <c r="CB9773" s="32"/>
    </row>
    <row r="9774" spans="1:80">
      <c r="A9774" s="20"/>
      <c r="B9774" s="21"/>
      <c r="C9774" s="21"/>
      <c r="D9774" s="21"/>
      <c r="E9774" s="21"/>
      <c r="F9774" s="21"/>
      <c r="G9774" s="21"/>
      <c r="H9774" s="21"/>
      <c r="I9774" s="21"/>
      <c r="J9774" s="21"/>
      <c r="K9774" s="22"/>
      <c r="L9774" s="22"/>
      <c r="M9774" s="22"/>
      <c r="N9774" s="22"/>
      <c r="O9774" s="22"/>
      <c r="P9774" s="22"/>
      <c r="Q9774" s="22"/>
      <c r="R9774" s="22"/>
      <c r="S9774" s="22"/>
      <c r="T9774" s="22"/>
      <c r="U9774" s="22"/>
      <c r="V9774" s="22"/>
      <c r="W9774" s="22"/>
      <c r="X9774" s="22"/>
      <c r="Y9774" s="22"/>
      <c r="Z9774" s="22"/>
      <c r="AA9774" s="22"/>
      <c r="AB9774" s="23"/>
      <c r="AC9774" s="23"/>
      <c r="AD9774" s="22"/>
      <c r="AE9774" s="24"/>
      <c r="AF9774" s="24"/>
      <c r="AG9774" s="24"/>
      <c r="AH9774" s="24"/>
      <c r="AI9774" s="24"/>
      <c r="AJ9774" s="24"/>
      <c r="AK9774" s="24"/>
      <c r="AL9774" s="24"/>
      <c r="AM9774" s="24"/>
      <c r="AN9774" s="24"/>
      <c r="AO9774" s="24"/>
      <c r="AP9774" s="24"/>
      <c r="AQ9774" s="24"/>
      <c r="AR9774" s="24"/>
      <c r="AS9774" s="24"/>
      <c r="AT9774" s="25"/>
      <c r="AV9774" s="26"/>
      <c r="AW9774" s="26"/>
      <c r="AX9774" s="27"/>
      <c r="AY9774" s="27"/>
      <c r="AZ9774" s="27"/>
      <c r="BA9774" s="27"/>
      <c r="BB9774" s="27"/>
      <c r="BC9774" s="27"/>
      <c r="BD9774" s="27"/>
      <c r="BE9774" s="27"/>
      <c r="BF9774" s="27"/>
      <c r="BG9774" s="27"/>
      <c r="BH9774" s="27"/>
      <c r="BI9774" s="27"/>
      <c r="BT9774" s="31"/>
      <c r="BU9774" s="32"/>
      <c r="BV9774" s="33"/>
      <c r="BW9774" s="32"/>
      <c r="BX9774" s="32"/>
      <c r="BY9774" s="34"/>
      <c r="CA9774" s="32"/>
      <c r="CB9774" s="32"/>
    </row>
    <row r="9775" spans="1:80">
      <c r="A9775" s="20"/>
      <c r="B9775" s="21"/>
      <c r="C9775" s="21"/>
      <c r="D9775" s="21"/>
      <c r="E9775" s="21"/>
      <c r="F9775" s="21"/>
      <c r="G9775" s="21"/>
      <c r="H9775" s="21"/>
      <c r="I9775" s="21"/>
      <c r="J9775" s="21"/>
      <c r="K9775" s="22"/>
      <c r="L9775" s="22"/>
      <c r="M9775" s="22"/>
      <c r="N9775" s="22"/>
      <c r="O9775" s="22"/>
      <c r="P9775" s="22"/>
      <c r="Q9775" s="22"/>
      <c r="R9775" s="22"/>
      <c r="S9775" s="22"/>
      <c r="T9775" s="22"/>
      <c r="U9775" s="22"/>
      <c r="V9775" s="22"/>
      <c r="W9775" s="22"/>
      <c r="X9775" s="22"/>
      <c r="Y9775" s="22"/>
      <c r="Z9775" s="22"/>
      <c r="AA9775" s="22"/>
      <c r="AB9775" s="23"/>
      <c r="AC9775" s="23"/>
      <c r="AD9775" s="22"/>
      <c r="AE9775" s="24"/>
      <c r="AF9775" s="24"/>
      <c r="AG9775" s="24"/>
      <c r="AH9775" s="24"/>
      <c r="AI9775" s="24"/>
      <c r="AJ9775" s="24"/>
      <c r="AK9775" s="24"/>
      <c r="AL9775" s="24"/>
      <c r="AM9775" s="24"/>
      <c r="AN9775" s="24"/>
      <c r="AO9775" s="24"/>
      <c r="AP9775" s="24"/>
      <c r="AQ9775" s="24"/>
      <c r="AR9775" s="24"/>
      <c r="AS9775" s="24"/>
      <c r="AT9775" s="25"/>
      <c r="AV9775" s="26"/>
      <c r="AW9775" s="26"/>
      <c r="AX9775" s="27"/>
      <c r="AY9775" s="27"/>
      <c r="AZ9775" s="27"/>
      <c r="BA9775" s="27"/>
      <c r="BB9775" s="27"/>
      <c r="BC9775" s="27"/>
      <c r="BD9775" s="27"/>
      <c r="BE9775" s="27"/>
      <c r="BF9775" s="27"/>
      <c r="BG9775" s="27"/>
      <c r="BH9775" s="27"/>
      <c r="BI9775" s="27"/>
      <c r="BT9775" s="31"/>
      <c r="BU9775" s="32"/>
      <c r="BV9775" s="33"/>
      <c r="BW9775" s="32"/>
      <c r="BX9775" s="32"/>
      <c r="BY9775" s="34"/>
      <c r="CA9775" s="32"/>
      <c r="CB9775" s="32"/>
    </row>
    <row r="9776" spans="1:80">
      <c r="A9776" s="20"/>
      <c r="B9776" s="21"/>
      <c r="C9776" s="21"/>
      <c r="D9776" s="21"/>
      <c r="E9776" s="21"/>
      <c r="F9776" s="21"/>
      <c r="G9776" s="21"/>
      <c r="H9776" s="21"/>
      <c r="I9776" s="21"/>
      <c r="J9776" s="21"/>
      <c r="K9776" s="22"/>
      <c r="L9776" s="22"/>
      <c r="M9776" s="22"/>
      <c r="N9776" s="22"/>
      <c r="O9776" s="22"/>
      <c r="P9776" s="22"/>
      <c r="Q9776" s="22"/>
      <c r="R9776" s="22"/>
      <c r="S9776" s="22"/>
      <c r="T9776" s="22"/>
      <c r="U9776" s="22"/>
      <c r="V9776" s="22"/>
      <c r="W9776" s="22"/>
      <c r="X9776" s="22"/>
      <c r="Y9776" s="22"/>
      <c r="Z9776" s="22"/>
      <c r="AA9776" s="22"/>
      <c r="AB9776" s="23"/>
      <c r="AC9776" s="23"/>
      <c r="AD9776" s="22"/>
      <c r="AE9776" s="24"/>
      <c r="AF9776" s="24"/>
      <c r="AG9776" s="24"/>
      <c r="AH9776" s="24"/>
      <c r="AI9776" s="24"/>
      <c r="AJ9776" s="24"/>
      <c r="AK9776" s="24"/>
      <c r="AL9776" s="24"/>
      <c r="AM9776" s="24"/>
      <c r="AN9776" s="24"/>
      <c r="AO9776" s="24"/>
      <c r="AP9776" s="24"/>
      <c r="AQ9776" s="24"/>
      <c r="AR9776" s="24"/>
      <c r="AS9776" s="24"/>
      <c r="AT9776" s="25"/>
      <c r="AV9776" s="26"/>
      <c r="AW9776" s="26"/>
      <c r="AX9776" s="27"/>
      <c r="AY9776" s="27"/>
      <c r="AZ9776" s="27"/>
      <c r="BA9776" s="27"/>
      <c r="BB9776" s="27"/>
      <c r="BC9776" s="27"/>
      <c r="BD9776" s="27"/>
      <c r="BE9776" s="27"/>
      <c r="BF9776" s="27"/>
      <c r="BG9776" s="27"/>
      <c r="BH9776" s="27"/>
      <c r="BI9776" s="27"/>
      <c r="BT9776" s="31"/>
      <c r="BU9776" s="32"/>
      <c r="BV9776" s="33"/>
      <c r="BW9776" s="32"/>
      <c r="BX9776" s="32"/>
      <c r="BY9776" s="34"/>
      <c r="CA9776" s="32"/>
      <c r="CB9776" s="32"/>
    </row>
    <row r="9777" spans="1:80">
      <c r="A9777" s="20"/>
      <c r="B9777" s="21"/>
      <c r="C9777" s="21"/>
      <c r="D9777" s="21"/>
      <c r="E9777" s="21"/>
      <c r="F9777" s="21"/>
      <c r="G9777" s="21"/>
      <c r="H9777" s="21"/>
      <c r="I9777" s="21"/>
      <c r="J9777" s="21"/>
      <c r="K9777" s="22"/>
      <c r="L9777" s="22"/>
      <c r="M9777" s="22"/>
      <c r="N9777" s="22"/>
      <c r="O9777" s="22"/>
      <c r="P9777" s="22"/>
      <c r="Q9777" s="22"/>
      <c r="R9777" s="22"/>
      <c r="S9777" s="22"/>
      <c r="T9777" s="22"/>
      <c r="U9777" s="22"/>
      <c r="V9777" s="22"/>
      <c r="W9777" s="22"/>
      <c r="X9777" s="22"/>
      <c r="Y9777" s="22"/>
      <c r="Z9777" s="22"/>
      <c r="AA9777" s="22"/>
      <c r="AB9777" s="23"/>
      <c r="AC9777" s="23"/>
      <c r="AD9777" s="22"/>
      <c r="AE9777" s="24"/>
      <c r="AF9777" s="24"/>
      <c r="AG9777" s="24"/>
      <c r="AH9777" s="24"/>
      <c r="AI9777" s="24"/>
      <c r="AJ9777" s="24"/>
      <c r="AK9777" s="24"/>
      <c r="AL9777" s="24"/>
      <c r="AM9777" s="24"/>
      <c r="AN9777" s="24"/>
      <c r="AO9777" s="24"/>
      <c r="AP9777" s="24"/>
      <c r="AQ9777" s="24"/>
      <c r="AR9777" s="24"/>
      <c r="AS9777" s="24"/>
      <c r="AT9777" s="25"/>
      <c r="AV9777" s="26"/>
      <c r="AW9777" s="26"/>
      <c r="AX9777" s="27"/>
      <c r="AY9777" s="27"/>
      <c r="AZ9777" s="27"/>
      <c r="BA9777" s="27"/>
      <c r="BB9777" s="27"/>
      <c r="BC9777" s="27"/>
      <c r="BD9777" s="27"/>
      <c r="BE9777" s="27"/>
      <c r="BF9777" s="27"/>
      <c r="BG9777" s="27"/>
      <c r="BH9777" s="27"/>
      <c r="BI9777" s="27"/>
      <c r="BT9777" s="31"/>
      <c r="BU9777" s="32"/>
      <c r="BV9777" s="33"/>
      <c r="BW9777" s="32"/>
      <c r="BX9777" s="32"/>
      <c r="BY9777" s="34"/>
      <c r="CA9777" s="32"/>
      <c r="CB9777" s="32"/>
    </row>
    <row r="9778" spans="1:80">
      <c r="A9778" s="20"/>
      <c r="B9778" s="21"/>
      <c r="C9778" s="21"/>
      <c r="D9778" s="21"/>
      <c r="E9778" s="21"/>
      <c r="F9778" s="21"/>
      <c r="G9778" s="21"/>
      <c r="H9778" s="21"/>
      <c r="I9778" s="21"/>
      <c r="J9778" s="21"/>
      <c r="K9778" s="22"/>
      <c r="L9778" s="22"/>
      <c r="M9778" s="22"/>
      <c r="N9778" s="22"/>
      <c r="O9778" s="22"/>
      <c r="P9778" s="22"/>
      <c r="Q9778" s="22"/>
      <c r="R9778" s="22"/>
      <c r="S9778" s="22"/>
      <c r="T9778" s="22"/>
      <c r="U9778" s="22"/>
      <c r="V9778" s="22"/>
      <c r="W9778" s="22"/>
      <c r="X9778" s="22"/>
      <c r="Y9778" s="22"/>
      <c r="Z9778" s="22"/>
      <c r="AA9778" s="22"/>
      <c r="AB9778" s="23"/>
      <c r="AC9778" s="23"/>
      <c r="AD9778" s="22"/>
      <c r="AE9778" s="24"/>
      <c r="AF9778" s="24"/>
      <c r="AG9778" s="24"/>
      <c r="AH9778" s="24"/>
      <c r="AI9778" s="24"/>
      <c r="AJ9778" s="24"/>
      <c r="AK9778" s="24"/>
      <c r="AL9778" s="24"/>
      <c r="AM9778" s="24"/>
      <c r="AN9778" s="24"/>
      <c r="AO9778" s="24"/>
      <c r="AP9778" s="24"/>
      <c r="AQ9778" s="24"/>
      <c r="AR9778" s="24"/>
      <c r="AS9778" s="24"/>
      <c r="AT9778" s="25"/>
      <c r="AV9778" s="26"/>
      <c r="AW9778" s="26"/>
      <c r="AX9778" s="27"/>
      <c r="AY9778" s="27"/>
      <c r="AZ9778" s="27"/>
      <c r="BA9778" s="27"/>
      <c r="BB9778" s="27"/>
      <c r="BC9778" s="27"/>
      <c r="BD9778" s="27"/>
      <c r="BE9778" s="27"/>
      <c r="BF9778" s="27"/>
      <c r="BG9778" s="27"/>
      <c r="BH9778" s="27"/>
      <c r="BI9778" s="27"/>
      <c r="BT9778" s="31"/>
      <c r="BU9778" s="32"/>
      <c r="BV9778" s="33"/>
      <c r="BW9778" s="32"/>
      <c r="BX9778" s="32"/>
      <c r="BY9778" s="34"/>
      <c r="CA9778" s="32"/>
      <c r="CB9778" s="32"/>
    </row>
    <row r="9779" spans="1:80">
      <c r="A9779" s="20"/>
      <c r="B9779" s="21"/>
      <c r="C9779" s="21"/>
      <c r="D9779" s="21"/>
      <c r="E9779" s="21"/>
      <c r="F9779" s="21"/>
      <c r="G9779" s="21"/>
      <c r="H9779" s="21"/>
      <c r="I9779" s="21"/>
      <c r="J9779" s="21"/>
      <c r="K9779" s="22"/>
      <c r="L9779" s="22"/>
      <c r="M9779" s="22"/>
      <c r="N9779" s="22"/>
      <c r="O9779" s="22"/>
      <c r="P9779" s="22"/>
      <c r="Q9779" s="22"/>
      <c r="R9779" s="22"/>
      <c r="S9779" s="22"/>
      <c r="T9779" s="22"/>
      <c r="U9779" s="22"/>
      <c r="V9779" s="22"/>
      <c r="W9779" s="22"/>
      <c r="X9779" s="22"/>
      <c r="Y9779" s="22"/>
      <c r="Z9779" s="22"/>
      <c r="AA9779" s="22"/>
      <c r="AB9779" s="23"/>
      <c r="AC9779" s="23"/>
      <c r="AD9779" s="22"/>
      <c r="AE9779" s="24"/>
      <c r="AF9779" s="24"/>
      <c r="AG9779" s="24"/>
      <c r="AH9779" s="24"/>
      <c r="AI9779" s="24"/>
      <c r="AJ9779" s="24"/>
      <c r="AK9779" s="24"/>
      <c r="AL9779" s="24"/>
      <c r="AM9779" s="24"/>
      <c r="AN9779" s="24"/>
      <c r="AO9779" s="24"/>
      <c r="AP9779" s="24"/>
      <c r="AQ9779" s="24"/>
      <c r="AR9779" s="24"/>
      <c r="AS9779" s="24"/>
      <c r="AT9779" s="25"/>
      <c r="AV9779" s="26"/>
      <c r="AW9779" s="26"/>
      <c r="AX9779" s="27"/>
      <c r="AY9779" s="27"/>
      <c r="AZ9779" s="27"/>
      <c r="BA9779" s="27"/>
      <c r="BB9779" s="27"/>
      <c r="BC9779" s="27"/>
      <c r="BD9779" s="27"/>
      <c r="BE9779" s="27"/>
      <c r="BF9779" s="27"/>
      <c r="BG9779" s="27"/>
      <c r="BH9779" s="27"/>
      <c r="BI9779" s="27"/>
      <c r="BT9779" s="31"/>
      <c r="BU9779" s="32"/>
      <c r="BV9779" s="33"/>
      <c r="BW9779" s="32"/>
      <c r="BX9779" s="32"/>
      <c r="BY9779" s="34"/>
      <c r="CA9779" s="32"/>
      <c r="CB9779" s="32"/>
    </row>
    <row r="9780" spans="1:80">
      <c r="A9780" s="20"/>
      <c r="B9780" s="21"/>
      <c r="C9780" s="21"/>
      <c r="D9780" s="21"/>
      <c r="E9780" s="21"/>
      <c r="F9780" s="21"/>
      <c r="G9780" s="21"/>
      <c r="H9780" s="21"/>
      <c r="I9780" s="21"/>
      <c r="J9780" s="21"/>
      <c r="K9780" s="22"/>
      <c r="L9780" s="22"/>
      <c r="M9780" s="22"/>
      <c r="N9780" s="22"/>
      <c r="O9780" s="22"/>
      <c r="P9780" s="22"/>
      <c r="Q9780" s="22"/>
      <c r="R9780" s="22"/>
      <c r="S9780" s="22"/>
      <c r="T9780" s="22"/>
      <c r="U9780" s="22"/>
      <c r="V9780" s="22"/>
      <c r="W9780" s="22"/>
      <c r="X9780" s="22"/>
      <c r="Y9780" s="22"/>
      <c r="Z9780" s="22"/>
      <c r="AA9780" s="22"/>
      <c r="AB9780" s="23"/>
      <c r="AC9780" s="23"/>
      <c r="AD9780" s="22"/>
      <c r="AE9780" s="24"/>
      <c r="AF9780" s="24"/>
      <c r="AG9780" s="24"/>
      <c r="AH9780" s="24"/>
      <c r="AI9780" s="24"/>
      <c r="AJ9780" s="24"/>
      <c r="AK9780" s="24"/>
      <c r="AL9780" s="24"/>
      <c r="AM9780" s="24"/>
      <c r="AN9780" s="24"/>
      <c r="AO9780" s="24"/>
      <c r="AP9780" s="24"/>
      <c r="AQ9780" s="24"/>
      <c r="AR9780" s="24"/>
      <c r="AS9780" s="24"/>
      <c r="AT9780" s="25"/>
      <c r="AV9780" s="26"/>
      <c r="AW9780" s="26"/>
      <c r="AX9780" s="27"/>
      <c r="AY9780" s="27"/>
      <c r="AZ9780" s="27"/>
      <c r="BA9780" s="27"/>
      <c r="BB9780" s="27"/>
      <c r="BC9780" s="27"/>
      <c r="BD9780" s="27"/>
      <c r="BE9780" s="27"/>
      <c r="BF9780" s="27"/>
      <c r="BG9780" s="27"/>
      <c r="BH9780" s="27"/>
      <c r="BI9780" s="27"/>
      <c r="BT9780" s="31"/>
      <c r="BU9780" s="32"/>
      <c r="BV9780" s="33"/>
      <c r="BW9780" s="32"/>
      <c r="BX9780" s="32"/>
      <c r="BY9780" s="34"/>
      <c r="CA9780" s="32"/>
      <c r="CB9780" s="32"/>
    </row>
    <row r="9781" spans="1:80">
      <c r="A9781" s="20"/>
      <c r="B9781" s="21"/>
      <c r="C9781" s="21"/>
      <c r="D9781" s="21"/>
      <c r="E9781" s="21"/>
      <c r="F9781" s="21"/>
      <c r="G9781" s="21"/>
      <c r="H9781" s="21"/>
      <c r="I9781" s="21"/>
      <c r="J9781" s="21"/>
      <c r="K9781" s="22"/>
      <c r="L9781" s="22"/>
      <c r="M9781" s="22"/>
      <c r="N9781" s="22"/>
      <c r="O9781" s="22"/>
      <c r="P9781" s="22"/>
      <c r="Q9781" s="22"/>
      <c r="R9781" s="22"/>
      <c r="S9781" s="22"/>
      <c r="T9781" s="22"/>
      <c r="U9781" s="22"/>
      <c r="V9781" s="22"/>
      <c r="W9781" s="22"/>
      <c r="X9781" s="22"/>
      <c r="Y9781" s="22"/>
      <c r="Z9781" s="22"/>
      <c r="AA9781" s="22"/>
      <c r="AB9781" s="23"/>
      <c r="AC9781" s="23"/>
      <c r="AD9781" s="22"/>
      <c r="AE9781" s="24"/>
      <c r="AF9781" s="24"/>
      <c r="AG9781" s="24"/>
      <c r="AH9781" s="24"/>
      <c r="AI9781" s="24"/>
      <c r="AJ9781" s="24"/>
      <c r="AK9781" s="24"/>
      <c r="AL9781" s="24"/>
      <c r="AM9781" s="24"/>
      <c r="AN9781" s="24"/>
      <c r="AO9781" s="24"/>
      <c r="AP9781" s="24"/>
      <c r="AQ9781" s="24"/>
      <c r="AR9781" s="24"/>
      <c r="AS9781" s="24"/>
      <c r="AT9781" s="25"/>
      <c r="AV9781" s="26"/>
      <c r="AW9781" s="26"/>
      <c r="AX9781" s="27"/>
      <c r="AY9781" s="27"/>
      <c r="AZ9781" s="27"/>
      <c r="BA9781" s="27"/>
      <c r="BB9781" s="27"/>
      <c r="BC9781" s="27"/>
      <c r="BD9781" s="27"/>
      <c r="BE9781" s="27"/>
      <c r="BF9781" s="27"/>
      <c r="BG9781" s="27"/>
      <c r="BH9781" s="27"/>
      <c r="BI9781" s="27"/>
      <c r="BT9781" s="31"/>
      <c r="BU9781" s="32"/>
      <c r="BV9781" s="33"/>
      <c r="BW9781" s="32"/>
      <c r="BX9781" s="32"/>
      <c r="BY9781" s="34"/>
      <c r="CA9781" s="32"/>
      <c r="CB9781" s="32"/>
    </row>
    <row r="9782" spans="1:80">
      <c r="A9782" s="20"/>
      <c r="B9782" s="21"/>
      <c r="C9782" s="21"/>
      <c r="D9782" s="21"/>
      <c r="E9782" s="21"/>
      <c r="F9782" s="21"/>
      <c r="G9782" s="21"/>
      <c r="H9782" s="21"/>
      <c r="I9782" s="21"/>
      <c r="J9782" s="21"/>
      <c r="K9782" s="22"/>
      <c r="L9782" s="22"/>
      <c r="M9782" s="22"/>
      <c r="N9782" s="22"/>
      <c r="O9782" s="22"/>
      <c r="P9782" s="22"/>
      <c r="Q9782" s="22"/>
      <c r="R9782" s="22"/>
      <c r="S9782" s="22"/>
      <c r="T9782" s="22"/>
      <c r="U9782" s="22"/>
      <c r="V9782" s="22"/>
      <c r="W9782" s="22"/>
      <c r="X9782" s="22"/>
      <c r="Y9782" s="22"/>
      <c r="Z9782" s="22"/>
      <c r="AA9782" s="22"/>
      <c r="AB9782" s="23"/>
      <c r="AC9782" s="23"/>
      <c r="AD9782" s="22"/>
      <c r="AE9782" s="24"/>
      <c r="AF9782" s="24"/>
      <c r="AG9782" s="24"/>
      <c r="AH9782" s="24"/>
      <c r="AI9782" s="24"/>
      <c r="AJ9782" s="24"/>
      <c r="AK9782" s="24"/>
      <c r="AL9782" s="24"/>
      <c r="AM9782" s="24"/>
      <c r="AN9782" s="24"/>
      <c r="AO9782" s="24"/>
      <c r="AP9782" s="24"/>
      <c r="AQ9782" s="24"/>
      <c r="AR9782" s="24"/>
      <c r="AS9782" s="24"/>
      <c r="AT9782" s="25"/>
      <c r="AV9782" s="26"/>
      <c r="AW9782" s="26"/>
      <c r="AX9782" s="27"/>
      <c r="AY9782" s="27"/>
      <c r="AZ9782" s="27"/>
      <c r="BA9782" s="27"/>
      <c r="BB9782" s="27"/>
      <c r="BC9782" s="27"/>
      <c r="BD9782" s="27"/>
      <c r="BE9782" s="27"/>
      <c r="BF9782" s="27"/>
      <c r="BG9782" s="27"/>
      <c r="BH9782" s="27"/>
      <c r="BI9782" s="27"/>
      <c r="BT9782" s="31"/>
      <c r="BU9782" s="32"/>
      <c r="BV9782" s="33"/>
      <c r="BW9782" s="32"/>
      <c r="BX9782" s="32"/>
      <c r="BY9782" s="34"/>
      <c r="CA9782" s="32"/>
      <c r="CB9782" s="32"/>
    </row>
    <row r="9783" spans="1:80">
      <c r="A9783" s="20"/>
      <c r="B9783" s="21"/>
      <c r="C9783" s="21"/>
      <c r="D9783" s="21"/>
      <c r="E9783" s="21"/>
      <c r="F9783" s="21"/>
      <c r="G9783" s="21"/>
      <c r="H9783" s="21"/>
      <c r="I9783" s="21"/>
      <c r="J9783" s="21"/>
      <c r="K9783" s="22"/>
      <c r="L9783" s="22"/>
      <c r="M9783" s="22"/>
      <c r="N9783" s="22"/>
      <c r="O9783" s="22"/>
      <c r="P9783" s="22"/>
      <c r="Q9783" s="22"/>
      <c r="R9783" s="22"/>
      <c r="S9783" s="22"/>
      <c r="T9783" s="22"/>
      <c r="U9783" s="22"/>
      <c r="V9783" s="22"/>
      <c r="W9783" s="22"/>
      <c r="X9783" s="22"/>
      <c r="Y9783" s="22"/>
      <c r="Z9783" s="22"/>
      <c r="AA9783" s="22"/>
      <c r="AB9783" s="23"/>
      <c r="AC9783" s="23"/>
      <c r="AD9783" s="22"/>
      <c r="AE9783" s="24"/>
      <c r="AF9783" s="24"/>
      <c r="AG9783" s="24"/>
      <c r="AH9783" s="24"/>
      <c r="AI9783" s="24"/>
      <c r="AJ9783" s="24"/>
      <c r="AK9783" s="24"/>
      <c r="AL9783" s="24"/>
      <c r="AM9783" s="24"/>
      <c r="AN9783" s="24"/>
      <c r="AO9783" s="24"/>
      <c r="AP9783" s="24"/>
      <c r="AQ9783" s="24"/>
      <c r="AR9783" s="24"/>
      <c r="AS9783" s="24"/>
      <c r="AT9783" s="25"/>
      <c r="AV9783" s="26"/>
      <c r="AW9783" s="26"/>
      <c r="AX9783" s="27"/>
      <c r="AY9783" s="27"/>
      <c r="AZ9783" s="27"/>
      <c r="BA9783" s="27"/>
      <c r="BB9783" s="27"/>
      <c r="BC9783" s="27"/>
      <c r="BD9783" s="27"/>
      <c r="BE9783" s="27"/>
      <c r="BF9783" s="27"/>
      <c r="BG9783" s="27"/>
      <c r="BH9783" s="27"/>
      <c r="BI9783" s="27"/>
      <c r="BT9783" s="31"/>
      <c r="BU9783" s="32"/>
      <c r="BV9783" s="33"/>
      <c r="BW9783" s="32"/>
      <c r="BX9783" s="32"/>
      <c r="BY9783" s="34"/>
      <c r="CA9783" s="32"/>
      <c r="CB9783" s="32"/>
    </row>
    <row r="9784" spans="1:80">
      <c r="A9784" s="20"/>
      <c r="B9784" s="21"/>
      <c r="C9784" s="21"/>
      <c r="D9784" s="21"/>
      <c r="E9784" s="21"/>
      <c r="F9784" s="21"/>
      <c r="G9784" s="21"/>
      <c r="H9784" s="21"/>
      <c r="I9784" s="21"/>
      <c r="J9784" s="21"/>
      <c r="K9784" s="22"/>
      <c r="L9784" s="22"/>
      <c r="M9784" s="22"/>
      <c r="N9784" s="22"/>
      <c r="O9784" s="22"/>
      <c r="P9784" s="22"/>
      <c r="Q9784" s="22"/>
      <c r="R9784" s="22"/>
      <c r="S9784" s="22"/>
      <c r="T9784" s="22"/>
      <c r="U9784" s="22"/>
      <c r="V9784" s="22"/>
      <c r="W9784" s="22"/>
      <c r="X9784" s="22"/>
      <c r="Y9784" s="22"/>
      <c r="Z9784" s="22"/>
      <c r="AA9784" s="22"/>
      <c r="AB9784" s="23"/>
      <c r="AC9784" s="23"/>
      <c r="AD9784" s="22"/>
      <c r="AE9784" s="24"/>
      <c r="AF9784" s="24"/>
      <c r="AG9784" s="24"/>
      <c r="AH9784" s="24"/>
      <c r="AI9784" s="24"/>
      <c r="AJ9784" s="24"/>
      <c r="AK9784" s="24"/>
      <c r="AL9784" s="24"/>
      <c r="AM9784" s="24"/>
      <c r="AN9784" s="24"/>
      <c r="AO9784" s="24"/>
      <c r="AP9784" s="24"/>
      <c r="AQ9784" s="24"/>
      <c r="AR9784" s="24"/>
      <c r="AS9784" s="24"/>
      <c r="AT9784" s="25"/>
      <c r="AV9784" s="26"/>
      <c r="AW9784" s="26"/>
      <c r="AX9784" s="27"/>
      <c r="AY9784" s="27"/>
      <c r="AZ9784" s="27"/>
      <c r="BA9784" s="27"/>
      <c r="BB9784" s="27"/>
      <c r="BC9784" s="27"/>
      <c r="BD9784" s="27"/>
      <c r="BE9784" s="27"/>
      <c r="BF9784" s="27"/>
      <c r="BG9784" s="27"/>
      <c r="BH9784" s="27"/>
      <c r="BI9784" s="27"/>
      <c r="BT9784" s="31"/>
      <c r="BU9784" s="32"/>
      <c r="BV9784" s="33"/>
      <c r="BW9784" s="32"/>
      <c r="BX9784" s="32"/>
      <c r="BY9784" s="34"/>
      <c r="CA9784" s="32"/>
      <c r="CB9784" s="32"/>
    </row>
    <row r="9785" spans="1:80">
      <c r="A9785" s="20"/>
      <c r="B9785" s="21"/>
      <c r="C9785" s="21"/>
      <c r="D9785" s="21"/>
      <c r="E9785" s="21"/>
      <c r="F9785" s="21"/>
      <c r="G9785" s="21"/>
      <c r="H9785" s="21"/>
      <c r="I9785" s="21"/>
      <c r="J9785" s="21"/>
      <c r="K9785" s="22"/>
      <c r="L9785" s="22"/>
      <c r="M9785" s="22"/>
      <c r="N9785" s="22"/>
      <c r="O9785" s="22"/>
      <c r="P9785" s="22"/>
      <c r="Q9785" s="22"/>
      <c r="R9785" s="22"/>
      <c r="S9785" s="22"/>
      <c r="T9785" s="22"/>
      <c r="U9785" s="22"/>
      <c r="V9785" s="22"/>
      <c r="W9785" s="22"/>
      <c r="X9785" s="22"/>
      <c r="Y9785" s="22"/>
      <c r="Z9785" s="22"/>
      <c r="AA9785" s="22"/>
      <c r="AB9785" s="23"/>
      <c r="AC9785" s="23"/>
      <c r="AD9785" s="22"/>
      <c r="AE9785" s="24"/>
      <c r="AF9785" s="24"/>
      <c r="AG9785" s="24"/>
      <c r="AH9785" s="24"/>
      <c r="AI9785" s="24"/>
      <c r="AJ9785" s="24"/>
      <c r="AK9785" s="24"/>
      <c r="AL9785" s="24"/>
      <c r="AM9785" s="24"/>
      <c r="AN9785" s="24"/>
      <c r="AO9785" s="24"/>
      <c r="AP9785" s="24"/>
      <c r="AQ9785" s="24"/>
      <c r="AR9785" s="24"/>
      <c r="AS9785" s="24"/>
      <c r="AT9785" s="25"/>
      <c r="AV9785" s="26"/>
      <c r="AW9785" s="26"/>
      <c r="AX9785" s="27"/>
      <c r="AY9785" s="27"/>
      <c r="AZ9785" s="27"/>
      <c r="BA9785" s="27"/>
      <c r="BB9785" s="27"/>
      <c r="BC9785" s="27"/>
      <c r="BD9785" s="27"/>
      <c r="BE9785" s="27"/>
      <c r="BF9785" s="27"/>
      <c r="BG9785" s="27"/>
      <c r="BH9785" s="27"/>
      <c r="BI9785" s="27"/>
      <c r="BT9785" s="31"/>
      <c r="BU9785" s="32"/>
      <c r="BV9785" s="33"/>
      <c r="BW9785" s="32"/>
      <c r="BX9785" s="32"/>
      <c r="BY9785" s="34"/>
      <c r="CA9785" s="32"/>
      <c r="CB9785" s="32"/>
    </row>
    <row r="9786" spans="1:80">
      <c r="A9786" s="20"/>
      <c r="B9786" s="21"/>
      <c r="C9786" s="21"/>
      <c r="D9786" s="21"/>
      <c r="E9786" s="21"/>
      <c r="F9786" s="21"/>
      <c r="G9786" s="21"/>
      <c r="H9786" s="21"/>
      <c r="I9786" s="21"/>
      <c r="J9786" s="21"/>
      <c r="K9786" s="22"/>
      <c r="L9786" s="22"/>
      <c r="M9786" s="22"/>
      <c r="N9786" s="22"/>
      <c r="O9786" s="22"/>
      <c r="P9786" s="22"/>
      <c r="Q9786" s="22"/>
      <c r="R9786" s="22"/>
      <c r="S9786" s="22"/>
      <c r="T9786" s="22"/>
      <c r="U9786" s="22"/>
      <c r="V9786" s="22"/>
      <c r="W9786" s="22"/>
      <c r="X9786" s="22"/>
      <c r="Y9786" s="22"/>
      <c r="Z9786" s="22"/>
      <c r="AA9786" s="22"/>
      <c r="AB9786" s="23"/>
      <c r="AC9786" s="23"/>
      <c r="AD9786" s="22"/>
      <c r="AE9786" s="24"/>
      <c r="AF9786" s="24"/>
      <c r="AG9786" s="24"/>
      <c r="AH9786" s="24"/>
      <c r="AI9786" s="24"/>
      <c r="AJ9786" s="24"/>
      <c r="AK9786" s="24"/>
      <c r="AL9786" s="24"/>
      <c r="AM9786" s="24"/>
      <c r="AN9786" s="24"/>
      <c r="AO9786" s="24"/>
      <c r="AP9786" s="24"/>
      <c r="AQ9786" s="24"/>
      <c r="AR9786" s="24"/>
      <c r="AS9786" s="24"/>
      <c r="AT9786" s="25"/>
      <c r="AV9786" s="26"/>
      <c r="AW9786" s="26"/>
      <c r="AX9786" s="27"/>
      <c r="AY9786" s="27"/>
      <c r="AZ9786" s="27"/>
      <c r="BA9786" s="27"/>
      <c r="BB9786" s="27"/>
      <c r="BC9786" s="27"/>
      <c r="BD9786" s="27"/>
      <c r="BE9786" s="27"/>
      <c r="BF9786" s="27"/>
      <c r="BG9786" s="27"/>
      <c r="BH9786" s="27"/>
      <c r="BI9786" s="27"/>
      <c r="BT9786" s="31"/>
      <c r="BU9786" s="32"/>
      <c r="BV9786" s="33"/>
      <c r="BW9786" s="32"/>
      <c r="BX9786" s="32"/>
      <c r="BY9786" s="34"/>
      <c r="CA9786" s="32"/>
      <c r="CB9786" s="32"/>
    </row>
    <row r="9787" spans="1:80">
      <c r="A9787" s="20"/>
      <c r="B9787" s="21"/>
      <c r="C9787" s="21"/>
      <c r="D9787" s="21"/>
      <c r="E9787" s="21"/>
      <c r="F9787" s="21"/>
      <c r="G9787" s="21"/>
      <c r="H9787" s="21"/>
      <c r="I9787" s="21"/>
      <c r="J9787" s="21"/>
      <c r="K9787" s="22"/>
      <c r="L9787" s="22"/>
      <c r="M9787" s="22"/>
      <c r="N9787" s="22"/>
      <c r="O9787" s="22"/>
      <c r="P9787" s="22"/>
      <c r="Q9787" s="22"/>
      <c r="R9787" s="22"/>
      <c r="S9787" s="22"/>
      <c r="T9787" s="22"/>
      <c r="U9787" s="22"/>
      <c r="V9787" s="22"/>
      <c r="W9787" s="22"/>
      <c r="X9787" s="22"/>
      <c r="Y9787" s="22"/>
      <c r="Z9787" s="22"/>
      <c r="AA9787" s="22"/>
      <c r="AB9787" s="23"/>
      <c r="AC9787" s="23"/>
      <c r="AD9787" s="22"/>
      <c r="AE9787" s="24"/>
      <c r="AF9787" s="24"/>
      <c r="AG9787" s="24"/>
      <c r="AH9787" s="24"/>
      <c r="AI9787" s="24"/>
      <c r="AJ9787" s="24"/>
      <c r="AK9787" s="24"/>
      <c r="AL9787" s="24"/>
      <c r="AM9787" s="24"/>
      <c r="AN9787" s="24"/>
      <c r="AO9787" s="24"/>
      <c r="AP9787" s="24"/>
      <c r="AQ9787" s="24"/>
      <c r="AR9787" s="24"/>
      <c r="AS9787" s="24"/>
      <c r="AT9787" s="25"/>
      <c r="AV9787" s="26"/>
      <c r="AW9787" s="26"/>
      <c r="AX9787" s="27"/>
      <c r="AY9787" s="27"/>
      <c r="AZ9787" s="27"/>
      <c r="BA9787" s="27"/>
      <c r="BB9787" s="27"/>
      <c r="BC9787" s="27"/>
      <c r="BD9787" s="27"/>
      <c r="BE9787" s="27"/>
      <c r="BF9787" s="27"/>
      <c r="BG9787" s="27"/>
      <c r="BH9787" s="27"/>
      <c r="BI9787" s="27"/>
      <c r="BT9787" s="31"/>
      <c r="BU9787" s="32"/>
      <c r="BV9787" s="33"/>
      <c r="BW9787" s="32"/>
      <c r="BX9787" s="32"/>
      <c r="BY9787" s="34"/>
      <c r="CA9787" s="32"/>
      <c r="CB9787" s="32"/>
    </row>
    <row r="9788" spans="1:80">
      <c r="A9788" s="20"/>
      <c r="B9788" s="21"/>
      <c r="C9788" s="21"/>
      <c r="D9788" s="21"/>
      <c r="E9788" s="21"/>
      <c r="F9788" s="21"/>
      <c r="G9788" s="21"/>
      <c r="H9788" s="21"/>
      <c r="I9788" s="21"/>
      <c r="J9788" s="21"/>
      <c r="K9788" s="22"/>
      <c r="L9788" s="22"/>
      <c r="M9788" s="22"/>
      <c r="N9788" s="22"/>
      <c r="O9788" s="22"/>
      <c r="P9788" s="22"/>
      <c r="Q9788" s="22"/>
      <c r="R9788" s="22"/>
      <c r="S9788" s="22"/>
      <c r="T9788" s="22"/>
      <c r="U9788" s="22"/>
      <c r="V9788" s="22"/>
      <c r="W9788" s="22"/>
      <c r="X9788" s="22"/>
      <c r="Y9788" s="22"/>
      <c r="Z9788" s="22"/>
      <c r="AA9788" s="22"/>
      <c r="AB9788" s="23"/>
      <c r="AC9788" s="23"/>
      <c r="AD9788" s="22"/>
      <c r="AE9788" s="24"/>
      <c r="AF9788" s="24"/>
      <c r="AG9788" s="24"/>
      <c r="AH9788" s="24"/>
      <c r="AI9788" s="24"/>
      <c r="AJ9788" s="24"/>
      <c r="AK9788" s="24"/>
      <c r="AL9788" s="24"/>
      <c r="AM9788" s="24"/>
      <c r="AN9788" s="24"/>
      <c r="AO9788" s="24"/>
      <c r="AP9788" s="24"/>
      <c r="AQ9788" s="24"/>
      <c r="AR9788" s="24"/>
      <c r="AS9788" s="24"/>
      <c r="AT9788" s="25"/>
      <c r="AV9788" s="26"/>
      <c r="AW9788" s="26"/>
      <c r="AX9788" s="27"/>
      <c r="AY9788" s="27"/>
      <c r="AZ9788" s="27"/>
      <c r="BA9788" s="27"/>
      <c r="BB9788" s="27"/>
      <c r="BC9788" s="27"/>
      <c r="BD9788" s="27"/>
      <c r="BE9788" s="27"/>
      <c r="BF9788" s="27"/>
      <c r="BG9788" s="27"/>
      <c r="BH9788" s="27"/>
      <c r="BI9788" s="27"/>
      <c r="BT9788" s="31"/>
      <c r="BU9788" s="32"/>
      <c r="BV9788" s="33"/>
      <c r="BW9788" s="32"/>
      <c r="BX9788" s="32"/>
      <c r="BY9788" s="34"/>
      <c r="CA9788" s="32"/>
      <c r="CB9788" s="32"/>
    </row>
    <row r="9789" spans="1:80">
      <c r="A9789" s="20"/>
      <c r="B9789" s="21"/>
      <c r="C9789" s="21"/>
      <c r="D9789" s="21"/>
      <c r="E9789" s="21"/>
      <c r="F9789" s="21"/>
      <c r="G9789" s="21"/>
      <c r="H9789" s="21"/>
      <c r="I9789" s="21"/>
      <c r="J9789" s="21"/>
      <c r="K9789" s="22"/>
      <c r="L9789" s="22"/>
      <c r="M9789" s="22"/>
      <c r="N9789" s="22"/>
      <c r="O9789" s="22"/>
      <c r="P9789" s="22"/>
      <c r="Q9789" s="22"/>
      <c r="R9789" s="22"/>
      <c r="S9789" s="22"/>
      <c r="T9789" s="22"/>
      <c r="U9789" s="22"/>
      <c r="V9789" s="22"/>
      <c r="W9789" s="22"/>
      <c r="X9789" s="22"/>
      <c r="Y9789" s="22"/>
      <c r="Z9789" s="22"/>
      <c r="AA9789" s="22"/>
      <c r="AB9789" s="23"/>
      <c r="AC9789" s="23"/>
      <c r="AD9789" s="22"/>
      <c r="AE9789" s="24"/>
      <c r="AF9789" s="24"/>
      <c r="AG9789" s="24"/>
      <c r="AH9789" s="24"/>
      <c r="AI9789" s="24"/>
      <c r="AJ9789" s="24"/>
      <c r="AK9789" s="24"/>
      <c r="AL9789" s="24"/>
      <c r="AM9789" s="24"/>
      <c r="AN9789" s="24"/>
      <c r="AO9789" s="24"/>
      <c r="AP9789" s="24"/>
      <c r="AQ9789" s="24"/>
      <c r="AR9789" s="24"/>
      <c r="AS9789" s="24"/>
      <c r="AT9789" s="25"/>
      <c r="AV9789" s="26"/>
      <c r="AW9789" s="26"/>
      <c r="AX9789" s="27"/>
      <c r="AY9789" s="27"/>
      <c r="AZ9789" s="27"/>
      <c r="BA9789" s="27"/>
      <c r="BB9789" s="27"/>
      <c r="BC9789" s="27"/>
      <c r="BD9789" s="27"/>
      <c r="BE9789" s="27"/>
      <c r="BF9789" s="27"/>
      <c r="BG9789" s="27"/>
      <c r="BH9789" s="27"/>
      <c r="BI9789" s="27"/>
      <c r="BT9789" s="31"/>
      <c r="BU9789" s="32"/>
      <c r="BV9789" s="33"/>
      <c r="BW9789" s="32"/>
      <c r="BX9789" s="32"/>
      <c r="BY9789" s="34"/>
      <c r="CA9789" s="32"/>
      <c r="CB9789" s="32"/>
    </row>
    <row r="9790" spans="1:80">
      <c r="A9790" s="20"/>
      <c r="B9790" s="21"/>
      <c r="C9790" s="21"/>
      <c r="D9790" s="21"/>
      <c r="E9790" s="21"/>
      <c r="F9790" s="21"/>
      <c r="G9790" s="21"/>
      <c r="H9790" s="21"/>
      <c r="I9790" s="21"/>
      <c r="J9790" s="21"/>
      <c r="K9790" s="22"/>
      <c r="L9790" s="22"/>
      <c r="M9790" s="22"/>
      <c r="N9790" s="22"/>
      <c r="O9790" s="22"/>
      <c r="P9790" s="22"/>
      <c r="Q9790" s="22"/>
      <c r="R9790" s="22"/>
      <c r="S9790" s="22"/>
      <c r="T9790" s="22"/>
      <c r="U9790" s="22"/>
      <c r="V9790" s="22"/>
      <c r="W9790" s="22"/>
      <c r="X9790" s="22"/>
      <c r="Y9790" s="22"/>
      <c r="Z9790" s="22"/>
      <c r="AA9790" s="22"/>
      <c r="AB9790" s="23"/>
      <c r="AC9790" s="23"/>
      <c r="AD9790" s="22"/>
      <c r="AE9790" s="24"/>
      <c r="AF9790" s="24"/>
      <c r="AG9790" s="24"/>
      <c r="AH9790" s="24"/>
      <c r="AI9790" s="24"/>
      <c r="AJ9790" s="24"/>
      <c r="AK9790" s="24"/>
      <c r="AL9790" s="24"/>
      <c r="AM9790" s="24"/>
      <c r="AN9790" s="24"/>
      <c r="AO9790" s="24"/>
      <c r="AP9790" s="24"/>
      <c r="AQ9790" s="24"/>
      <c r="AR9790" s="24"/>
      <c r="AS9790" s="24"/>
      <c r="AT9790" s="25"/>
      <c r="AV9790" s="26"/>
      <c r="AW9790" s="26"/>
      <c r="AX9790" s="27"/>
      <c r="AY9790" s="27"/>
      <c r="AZ9790" s="27"/>
      <c r="BA9790" s="27"/>
      <c r="BB9790" s="27"/>
      <c r="BC9790" s="27"/>
      <c r="BD9790" s="27"/>
      <c r="BE9790" s="27"/>
      <c r="BF9790" s="27"/>
      <c r="BG9790" s="27"/>
      <c r="BH9790" s="27"/>
      <c r="BI9790" s="27"/>
      <c r="BT9790" s="31"/>
      <c r="BU9790" s="32"/>
      <c r="BV9790" s="33"/>
      <c r="BW9790" s="32"/>
      <c r="BX9790" s="32"/>
      <c r="BY9790" s="34"/>
      <c r="CA9790" s="32"/>
      <c r="CB9790" s="32"/>
    </row>
    <row r="9791" spans="1:80">
      <c r="A9791" s="20"/>
      <c r="B9791" s="21"/>
      <c r="C9791" s="21"/>
      <c r="D9791" s="21"/>
      <c r="E9791" s="21"/>
      <c r="F9791" s="21"/>
      <c r="G9791" s="21"/>
      <c r="H9791" s="21"/>
      <c r="I9791" s="21"/>
      <c r="J9791" s="21"/>
      <c r="K9791" s="22"/>
      <c r="L9791" s="22"/>
      <c r="M9791" s="22"/>
      <c r="N9791" s="22"/>
      <c r="O9791" s="22"/>
      <c r="P9791" s="22"/>
      <c r="Q9791" s="22"/>
      <c r="R9791" s="22"/>
      <c r="S9791" s="22"/>
      <c r="T9791" s="22"/>
      <c r="U9791" s="22"/>
      <c r="V9791" s="22"/>
      <c r="W9791" s="22"/>
      <c r="X9791" s="22"/>
      <c r="Y9791" s="22"/>
      <c r="Z9791" s="22"/>
      <c r="AA9791" s="22"/>
      <c r="AB9791" s="23"/>
      <c r="AC9791" s="23"/>
      <c r="AD9791" s="22"/>
      <c r="AE9791" s="24"/>
      <c r="AF9791" s="24"/>
      <c r="AG9791" s="24"/>
      <c r="AH9791" s="24"/>
      <c r="AI9791" s="24"/>
      <c r="AJ9791" s="24"/>
      <c r="AK9791" s="24"/>
      <c r="AL9791" s="24"/>
      <c r="AM9791" s="24"/>
      <c r="AN9791" s="24"/>
      <c r="AO9791" s="24"/>
      <c r="AP9791" s="24"/>
      <c r="AQ9791" s="24"/>
      <c r="AR9791" s="24"/>
      <c r="AS9791" s="24"/>
      <c r="AT9791" s="25"/>
      <c r="AV9791" s="26"/>
      <c r="AW9791" s="26"/>
      <c r="AX9791" s="27"/>
      <c r="AY9791" s="27"/>
      <c r="AZ9791" s="27"/>
      <c r="BA9791" s="27"/>
      <c r="BB9791" s="27"/>
      <c r="BC9791" s="27"/>
      <c r="BD9791" s="27"/>
      <c r="BE9791" s="27"/>
      <c r="BF9791" s="27"/>
      <c r="BG9791" s="27"/>
      <c r="BH9791" s="27"/>
      <c r="BI9791" s="27"/>
      <c r="BT9791" s="31"/>
      <c r="BU9791" s="32"/>
      <c r="BV9791" s="33"/>
      <c r="BW9791" s="32"/>
      <c r="BX9791" s="32"/>
      <c r="BY9791" s="34"/>
      <c r="CA9791" s="32"/>
      <c r="CB9791" s="32"/>
    </row>
    <row r="9792" spans="1:80">
      <c r="A9792" s="20"/>
      <c r="B9792" s="21"/>
      <c r="C9792" s="21"/>
      <c r="D9792" s="21"/>
      <c r="E9792" s="21"/>
      <c r="F9792" s="21"/>
      <c r="G9792" s="21"/>
      <c r="H9792" s="21"/>
      <c r="I9792" s="21"/>
      <c r="J9792" s="21"/>
      <c r="K9792" s="22"/>
      <c r="L9792" s="22"/>
      <c r="M9792" s="22"/>
      <c r="N9792" s="22"/>
      <c r="O9792" s="22"/>
      <c r="P9792" s="22"/>
      <c r="Q9792" s="22"/>
      <c r="R9792" s="22"/>
      <c r="S9792" s="22"/>
      <c r="T9792" s="22"/>
      <c r="U9792" s="22"/>
      <c r="V9792" s="22"/>
      <c r="W9792" s="22"/>
      <c r="X9792" s="22"/>
      <c r="Y9792" s="22"/>
      <c r="Z9792" s="22"/>
      <c r="AA9792" s="22"/>
      <c r="AB9792" s="23"/>
      <c r="AC9792" s="23"/>
      <c r="AD9792" s="22"/>
      <c r="AE9792" s="24"/>
      <c r="AF9792" s="24"/>
      <c r="AG9792" s="24"/>
      <c r="AH9792" s="24"/>
      <c r="AI9792" s="24"/>
      <c r="AJ9792" s="24"/>
      <c r="AK9792" s="24"/>
      <c r="AL9792" s="24"/>
      <c r="AM9792" s="24"/>
      <c r="AN9792" s="24"/>
      <c r="AO9792" s="24"/>
      <c r="AP9792" s="24"/>
      <c r="AQ9792" s="24"/>
      <c r="AR9792" s="24"/>
      <c r="AS9792" s="24"/>
      <c r="AT9792" s="25"/>
      <c r="AV9792" s="26"/>
      <c r="AW9792" s="26"/>
      <c r="AX9792" s="27"/>
      <c r="AY9792" s="27"/>
      <c r="AZ9792" s="27"/>
      <c r="BA9792" s="27"/>
      <c r="BB9792" s="27"/>
      <c r="BC9792" s="27"/>
      <c r="BD9792" s="27"/>
      <c r="BE9792" s="27"/>
      <c r="BF9792" s="27"/>
      <c r="BG9792" s="27"/>
      <c r="BH9792" s="27"/>
      <c r="BI9792" s="27"/>
      <c r="BT9792" s="31"/>
      <c r="BU9792" s="32"/>
      <c r="BV9792" s="33"/>
      <c r="BW9792" s="32"/>
      <c r="BX9792" s="32"/>
      <c r="BY9792" s="34"/>
      <c r="CA9792" s="32"/>
      <c r="CB9792" s="32"/>
    </row>
    <row r="9793" spans="1:80">
      <c r="A9793" s="20"/>
      <c r="B9793" s="21"/>
      <c r="C9793" s="21"/>
      <c r="D9793" s="21"/>
      <c r="E9793" s="21"/>
      <c r="F9793" s="21"/>
      <c r="G9793" s="21"/>
      <c r="H9793" s="21"/>
      <c r="I9793" s="21"/>
      <c r="J9793" s="21"/>
      <c r="K9793" s="22"/>
      <c r="L9793" s="22"/>
      <c r="M9793" s="22"/>
      <c r="N9793" s="22"/>
      <c r="O9793" s="22"/>
      <c r="P9793" s="22"/>
      <c r="Q9793" s="22"/>
      <c r="R9793" s="22"/>
      <c r="S9793" s="22"/>
      <c r="T9793" s="22"/>
      <c r="U9793" s="22"/>
      <c r="V9793" s="22"/>
      <c r="W9793" s="22"/>
      <c r="X9793" s="22"/>
      <c r="Y9793" s="22"/>
      <c r="Z9793" s="22"/>
      <c r="AA9793" s="22"/>
      <c r="AB9793" s="23"/>
      <c r="AC9793" s="23"/>
      <c r="AD9793" s="22"/>
      <c r="AE9793" s="24"/>
      <c r="AF9793" s="24"/>
      <c r="AG9793" s="24"/>
      <c r="AH9793" s="24"/>
      <c r="AI9793" s="24"/>
      <c r="AJ9793" s="24"/>
      <c r="AK9793" s="24"/>
      <c r="AL9793" s="24"/>
      <c r="AM9793" s="24"/>
      <c r="AN9793" s="24"/>
      <c r="AO9793" s="24"/>
      <c r="AP9793" s="24"/>
      <c r="AQ9793" s="24"/>
      <c r="AR9793" s="24"/>
      <c r="AS9793" s="24"/>
      <c r="AT9793" s="25"/>
      <c r="AV9793" s="26"/>
      <c r="AW9793" s="26"/>
      <c r="AX9793" s="27"/>
      <c r="AY9793" s="27"/>
      <c r="AZ9793" s="27"/>
      <c r="BA9793" s="27"/>
      <c r="BB9793" s="27"/>
      <c r="BC9793" s="27"/>
      <c r="BD9793" s="27"/>
      <c r="BE9793" s="27"/>
      <c r="BF9793" s="27"/>
      <c r="BG9793" s="27"/>
      <c r="BH9793" s="27"/>
      <c r="BI9793" s="27"/>
      <c r="BT9793" s="31"/>
      <c r="BU9793" s="32"/>
      <c r="BV9793" s="33"/>
      <c r="BW9793" s="32"/>
      <c r="BX9793" s="32"/>
      <c r="BY9793" s="34"/>
      <c r="CA9793" s="32"/>
      <c r="CB9793" s="32"/>
    </row>
    <row r="9794" spans="1:80">
      <c r="A9794" s="20"/>
      <c r="B9794" s="21"/>
      <c r="C9794" s="21"/>
      <c r="D9794" s="21"/>
      <c r="E9794" s="21"/>
      <c r="F9794" s="21"/>
      <c r="G9794" s="21"/>
      <c r="H9794" s="21"/>
      <c r="I9794" s="21"/>
      <c r="J9794" s="21"/>
      <c r="K9794" s="22"/>
      <c r="L9794" s="22"/>
      <c r="M9794" s="22"/>
      <c r="N9794" s="22"/>
      <c r="O9794" s="22"/>
      <c r="P9794" s="22"/>
      <c r="Q9794" s="22"/>
      <c r="R9794" s="22"/>
      <c r="S9794" s="22"/>
      <c r="T9794" s="22"/>
      <c r="U9794" s="22"/>
      <c r="V9794" s="22"/>
      <c r="W9794" s="22"/>
      <c r="X9794" s="22"/>
      <c r="Y9794" s="22"/>
      <c r="Z9794" s="22"/>
      <c r="AA9794" s="22"/>
      <c r="AB9794" s="23"/>
      <c r="AC9794" s="23"/>
      <c r="AD9794" s="22"/>
      <c r="AE9794" s="24"/>
      <c r="AF9794" s="24"/>
      <c r="AG9794" s="24"/>
      <c r="AH9794" s="24"/>
      <c r="AI9794" s="24"/>
      <c r="AJ9794" s="24"/>
      <c r="AK9794" s="24"/>
      <c r="AL9794" s="24"/>
      <c r="AM9794" s="24"/>
      <c r="AN9794" s="24"/>
      <c r="AO9794" s="24"/>
      <c r="AP9794" s="24"/>
      <c r="AQ9794" s="24"/>
      <c r="AR9794" s="24"/>
      <c r="AS9794" s="24"/>
      <c r="AT9794" s="25"/>
      <c r="AV9794" s="26"/>
      <c r="AW9794" s="26"/>
      <c r="AX9794" s="27"/>
      <c r="AY9794" s="27"/>
      <c r="AZ9794" s="27"/>
      <c r="BA9794" s="27"/>
      <c r="BB9794" s="27"/>
      <c r="BC9794" s="27"/>
      <c r="BD9794" s="27"/>
      <c r="BE9794" s="27"/>
      <c r="BF9794" s="27"/>
      <c r="BG9794" s="27"/>
      <c r="BH9794" s="27"/>
      <c r="BI9794" s="27"/>
      <c r="BT9794" s="31"/>
      <c r="BU9794" s="32"/>
      <c r="BV9794" s="33"/>
      <c r="BW9794" s="32"/>
      <c r="BX9794" s="32"/>
      <c r="BY9794" s="34"/>
      <c r="CA9794" s="32"/>
      <c r="CB9794" s="32"/>
    </row>
    <row r="9795" spans="1:80">
      <c r="A9795" s="20"/>
      <c r="B9795" s="21"/>
      <c r="C9795" s="21"/>
      <c r="D9795" s="21"/>
      <c r="E9795" s="21"/>
      <c r="F9795" s="21"/>
      <c r="G9795" s="21"/>
      <c r="H9795" s="21"/>
      <c r="I9795" s="21"/>
      <c r="J9795" s="21"/>
      <c r="K9795" s="22"/>
      <c r="L9795" s="22"/>
      <c r="M9795" s="22"/>
      <c r="N9795" s="22"/>
      <c r="O9795" s="22"/>
      <c r="P9795" s="22"/>
      <c r="Q9795" s="22"/>
      <c r="R9795" s="22"/>
      <c r="S9795" s="22"/>
      <c r="T9795" s="22"/>
      <c r="U9795" s="22"/>
      <c r="V9795" s="22"/>
      <c r="W9795" s="22"/>
      <c r="X9795" s="22"/>
      <c r="Y9795" s="22"/>
      <c r="Z9795" s="22"/>
      <c r="AA9795" s="22"/>
      <c r="AB9795" s="23"/>
      <c r="AC9795" s="23"/>
      <c r="AD9795" s="22"/>
      <c r="AE9795" s="24"/>
      <c r="AF9795" s="24"/>
      <c r="AG9795" s="24"/>
      <c r="AH9795" s="24"/>
      <c r="AI9795" s="24"/>
      <c r="AJ9795" s="24"/>
      <c r="AK9795" s="24"/>
      <c r="AL9795" s="24"/>
      <c r="AM9795" s="24"/>
      <c r="AN9795" s="24"/>
      <c r="AO9795" s="24"/>
      <c r="AP9795" s="24"/>
      <c r="AQ9795" s="24"/>
      <c r="AR9795" s="24"/>
      <c r="AS9795" s="24"/>
      <c r="AT9795" s="25"/>
      <c r="AV9795" s="26"/>
      <c r="AW9795" s="26"/>
      <c r="AX9795" s="27"/>
      <c r="AY9795" s="27"/>
      <c r="AZ9795" s="27"/>
      <c r="BA9795" s="27"/>
      <c r="BB9795" s="27"/>
      <c r="BC9795" s="27"/>
      <c r="BD9795" s="27"/>
      <c r="BE9795" s="27"/>
      <c r="BF9795" s="27"/>
      <c r="BG9795" s="27"/>
      <c r="BH9795" s="27"/>
      <c r="BI9795" s="27"/>
      <c r="BT9795" s="31"/>
      <c r="BU9795" s="32"/>
      <c r="BV9795" s="33"/>
      <c r="BW9795" s="32"/>
      <c r="BX9795" s="32"/>
      <c r="BY9795" s="34"/>
      <c r="CA9795" s="32"/>
      <c r="CB9795" s="32"/>
    </row>
    <row r="9796" spans="1:80">
      <c r="A9796" s="20"/>
      <c r="B9796" s="21"/>
      <c r="C9796" s="21"/>
      <c r="D9796" s="21"/>
      <c r="E9796" s="21"/>
      <c r="F9796" s="21"/>
      <c r="G9796" s="21"/>
      <c r="H9796" s="21"/>
      <c r="I9796" s="21"/>
      <c r="J9796" s="21"/>
      <c r="K9796" s="22"/>
      <c r="L9796" s="22"/>
      <c r="M9796" s="22"/>
      <c r="N9796" s="22"/>
      <c r="O9796" s="22"/>
      <c r="P9796" s="22"/>
      <c r="Q9796" s="22"/>
      <c r="R9796" s="22"/>
      <c r="S9796" s="22"/>
      <c r="T9796" s="22"/>
      <c r="U9796" s="22"/>
      <c r="V9796" s="22"/>
      <c r="W9796" s="22"/>
      <c r="X9796" s="22"/>
      <c r="Y9796" s="22"/>
      <c r="Z9796" s="22"/>
      <c r="AA9796" s="22"/>
      <c r="AB9796" s="23"/>
      <c r="AC9796" s="23"/>
      <c r="AD9796" s="22"/>
      <c r="AE9796" s="24"/>
      <c r="AF9796" s="24"/>
      <c r="AG9796" s="24"/>
      <c r="AH9796" s="24"/>
      <c r="AI9796" s="24"/>
      <c r="AJ9796" s="24"/>
      <c r="AK9796" s="24"/>
      <c r="AL9796" s="24"/>
      <c r="AM9796" s="24"/>
      <c r="AN9796" s="24"/>
      <c r="AO9796" s="24"/>
      <c r="AP9796" s="24"/>
      <c r="AQ9796" s="24"/>
      <c r="AR9796" s="24"/>
      <c r="AS9796" s="24"/>
      <c r="AT9796" s="25"/>
      <c r="AV9796" s="26"/>
      <c r="AW9796" s="26"/>
      <c r="AX9796" s="27"/>
      <c r="AY9796" s="27"/>
      <c r="AZ9796" s="27"/>
      <c r="BA9796" s="27"/>
      <c r="BB9796" s="27"/>
      <c r="BC9796" s="27"/>
      <c r="BD9796" s="27"/>
      <c r="BE9796" s="27"/>
      <c r="BF9796" s="27"/>
      <c r="BG9796" s="27"/>
      <c r="BH9796" s="27"/>
      <c r="BI9796" s="27"/>
      <c r="BT9796" s="31"/>
      <c r="BU9796" s="32"/>
      <c r="BV9796" s="33"/>
      <c r="BW9796" s="32"/>
      <c r="BX9796" s="32"/>
      <c r="BY9796" s="34"/>
      <c r="CA9796" s="32"/>
      <c r="CB9796" s="32"/>
    </row>
    <row r="9797" spans="1:80">
      <c r="A9797" s="20"/>
      <c r="B9797" s="21"/>
      <c r="C9797" s="21"/>
      <c r="D9797" s="21"/>
      <c r="E9797" s="21"/>
      <c r="F9797" s="21"/>
      <c r="G9797" s="21"/>
      <c r="H9797" s="21"/>
      <c r="I9797" s="21"/>
      <c r="J9797" s="21"/>
      <c r="K9797" s="22"/>
      <c r="L9797" s="22"/>
      <c r="M9797" s="22"/>
      <c r="N9797" s="22"/>
      <c r="O9797" s="22"/>
      <c r="P9797" s="22"/>
      <c r="Q9797" s="22"/>
      <c r="R9797" s="22"/>
      <c r="S9797" s="22"/>
      <c r="T9797" s="22"/>
      <c r="U9797" s="22"/>
      <c r="V9797" s="22"/>
      <c r="W9797" s="22"/>
      <c r="X9797" s="22"/>
      <c r="Y9797" s="22"/>
      <c r="Z9797" s="22"/>
      <c r="AA9797" s="22"/>
      <c r="AB9797" s="23"/>
      <c r="AC9797" s="23"/>
      <c r="AD9797" s="22"/>
      <c r="AE9797" s="24"/>
      <c r="AF9797" s="24"/>
      <c r="AG9797" s="24"/>
      <c r="AH9797" s="24"/>
      <c r="AI9797" s="24"/>
      <c r="AJ9797" s="24"/>
      <c r="AK9797" s="24"/>
      <c r="AL9797" s="24"/>
      <c r="AM9797" s="24"/>
      <c r="AN9797" s="24"/>
      <c r="AO9797" s="24"/>
      <c r="AP9797" s="24"/>
      <c r="AQ9797" s="24"/>
      <c r="AR9797" s="24"/>
      <c r="AS9797" s="24"/>
      <c r="AT9797" s="25"/>
      <c r="AV9797" s="26"/>
      <c r="AW9797" s="26"/>
      <c r="AX9797" s="27"/>
      <c r="AY9797" s="27"/>
      <c r="AZ9797" s="27"/>
      <c r="BA9797" s="27"/>
      <c r="BB9797" s="27"/>
      <c r="BC9797" s="27"/>
      <c r="BD9797" s="27"/>
      <c r="BE9797" s="27"/>
      <c r="BF9797" s="27"/>
      <c r="BG9797" s="27"/>
      <c r="BH9797" s="27"/>
      <c r="BI9797" s="27"/>
      <c r="BT9797" s="31"/>
      <c r="BU9797" s="32"/>
      <c r="BV9797" s="33"/>
      <c r="BW9797" s="32"/>
      <c r="BX9797" s="32"/>
      <c r="BY9797" s="34"/>
      <c r="CA9797" s="32"/>
      <c r="CB9797" s="32"/>
    </row>
    <row r="9798" spans="1:80">
      <c r="A9798" s="20"/>
      <c r="B9798" s="21"/>
      <c r="C9798" s="21"/>
      <c r="D9798" s="21"/>
      <c r="E9798" s="21"/>
      <c r="F9798" s="21"/>
      <c r="G9798" s="21"/>
      <c r="H9798" s="21"/>
      <c r="I9798" s="21"/>
      <c r="J9798" s="21"/>
      <c r="K9798" s="22"/>
      <c r="L9798" s="22"/>
      <c r="M9798" s="22"/>
      <c r="N9798" s="22"/>
      <c r="O9798" s="22"/>
      <c r="P9798" s="22"/>
      <c r="Q9798" s="22"/>
      <c r="R9798" s="22"/>
      <c r="S9798" s="22"/>
      <c r="T9798" s="22"/>
      <c r="U9798" s="22"/>
      <c r="V9798" s="22"/>
      <c r="W9798" s="22"/>
      <c r="X9798" s="22"/>
      <c r="Y9798" s="22"/>
      <c r="Z9798" s="22"/>
      <c r="AA9798" s="22"/>
      <c r="AB9798" s="23"/>
      <c r="AC9798" s="23"/>
      <c r="AD9798" s="22"/>
      <c r="AE9798" s="24"/>
      <c r="AF9798" s="24"/>
      <c r="AG9798" s="24"/>
      <c r="AH9798" s="24"/>
      <c r="AI9798" s="24"/>
      <c r="AJ9798" s="24"/>
      <c r="AK9798" s="24"/>
      <c r="AL9798" s="24"/>
      <c r="AM9798" s="24"/>
      <c r="AN9798" s="24"/>
      <c r="AO9798" s="24"/>
      <c r="AP9798" s="24"/>
      <c r="AQ9798" s="24"/>
      <c r="AR9798" s="24"/>
      <c r="AS9798" s="24"/>
      <c r="AT9798" s="25"/>
      <c r="AV9798" s="26"/>
      <c r="AW9798" s="26"/>
      <c r="AX9798" s="27"/>
      <c r="AY9798" s="27"/>
      <c r="AZ9798" s="27"/>
      <c r="BA9798" s="27"/>
      <c r="BB9798" s="27"/>
      <c r="BC9798" s="27"/>
      <c r="BD9798" s="27"/>
      <c r="BE9798" s="27"/>
      <c r="BF9798" s="27"/>
      <c r="BG9798" s="27"/>
      <c r="BH9798" s="27"/>
      <c r="BI9798" s="27"/>
      <c r="BT9798" s="31"/>
      <c r="BU9798" s="32"/>
      <c r="BV9798" s="33"/>
      <c r="BW9798" s="32"/>
      <c r="BX9798" s="32"/>
      <c r="BY9798" s="34"/>
      <c r="CA9798" s="32"/>
      <c r="CB9798" s="32"/>
    </row>
    <row r="9799" spans="1:80">
      <c r="A9799" s="20"/>
      <c r="B9799" s="21"/>
      <c r="C9799" s="21"/>
      <c r="D9799" s="21"/>
      <c r="E9799" s="21"/>
      <c r="F9799" s="21"/>
      <c r="G9799" s="21"/>
      <c r="H9799" s="21"/>
      <c r="I9799" s="21"/>
      <c r="J9799" s="21"/>
      <c r="K9799" s="22"/>
      <c r="L9799" s="22"/>
      <c r="M9799" s="22"/>
      <c r="N9799" s="22"/>
      <c r="O9799" s="22"/>
      <c r="P9799" s="22"/>
      <c r="Q9799" s="22"/>
      <c r="R9799" s="22"/>
      <c r="S9799" s="22"/>
      <c r="T9799" s="22"/>
      <c r="U9799" s="22"/>
      <c r="V9799" s="22"/>
      <c r="W9799" s="22"/>
      <c r="X9799" s="22"/>
      <c r="Y9799" s="22"/>
      <c r="Z9799" s="22"/>
      <c r="AA9799" s="22"/>
      <c r="AB9799" s="23"/>
      <c r="AC9799" s="23"/>
      <c r="AD9799" s="22"/>
      <c r="AE9799" s="24"/>
      <c r="AF9799" s="24"/>
      <c r="AG9799" s="24"/>
      <c r="AH9799" s="24"/>
      <c r="AI9799" s="24"/>
      <c r="AJ9799" s="24"/>
      <c r="AK9799" s="24"/>
      <c r="AL9799" s="24"/>
      <c r="AM9799" s="24"/>
      <c r="AN9799" s="24"/>
      <c r="AO9799" s="24"/>
      <c r="AP9799" s="24"/>
      <c r="AQ9799" s="24"/>
      <c r="AR9799" s="24"/>
      <c r="AS9799" s="24"/>
      <c r="AT9799" s="25"/>
      <c r="AV9799" s="26"/>
      <c r="AW9799" s="26"/>
      <c r="AX9799" s="27"/>
      <c r="AY9799" s="27"/>
      <c r="AZ9799" s="27"/>
      <c r="BA9799" s="27"/>
      <c r="BB9799" s="27"/>
      <c r="BC9799" s="27"/>
      <c r="BD9799" s="27"/>
      <c r="BE9799" s="27"/>
      <c r="BF9799" s="27"/>
      <c r="BG9799" s="27"/>
      <c r="BH9799" s="27"/>
      <c r="BI9799" s="27"/>
      <c r="BT9799" s="31"/>
      <c r="BU9799" s="32"/>
      <c r="BV9799" s="33"/>
      <c r="BW9799" s="32"/>
      <c r="BX9799" s="32"/>
      <c r="BY9799" s="34"/>
      <c r="CA9799" s="32"/>
      <c r="CB9799" s="32"/>
    </row>
    <row r="9800" spans="1:80">
      <c r="A9800" s="20"/>
      <c r="B9800" s="21"/>
      <c r="C9800" s="21"/>
      <c r="D9800" s="21"/>
      <c r="E9800" s="21"/>
      <c r="F9800" s="21"/>
      <c r="G9800" s="21"/>
      <c r="H9800" s="21"/>
      <c r="I9800" s="21"/>
      <c r="J9800" s="21"/>
      <c r="K9800" s="22"/>
      <c r="L9800" s="22"/>
      <c r="M9800" s="22"/>
      <c r="N9800" s="22"/>
      <c r="O9800" s="22"/>
      <c r="P9800" s="22"/>
      <c r="Q9800" s="22"/>
      <c r="R9800" s="22"/>
      <c r="S9800" s="22"/>
      <c r="T9800" s="22"/>
      <c r="U9800" s="22"/>
      <c r="V9800" s="22"/>
      <c r="W9800" s="22"/>
      <c r="X9800" s="22"/>
      <c r="Y9800" s="22"/>
      <c r="Z9800" s="22"/>
      <c r="AA9800" s="22"/>
      <c r="AB9800" s="23"/>
      <c r="AC9800" s="23"/>
      <c r="AD9800" s="22"/>
      <c r="AE9800" s="24"/>
      <c r="AF9800" s="24"/>
      <c r="AG9800" s="24"/>
      <c r="AH9800" s="24"/>
      <c r="AI9800" s="24"/>
      <c r="AJ9800" s="24"/>
      <c r="AK9800" s="24"/>
      <c r="AL9800" s="24"/>
      <c r="AM9800" s="24"/>
      <c r="AN9800" s="24"/>
      <c r="AO9800" s="24"/>
      <c r="AP9800" s="24"/>
      <c r="AQ9800" s="24"/>
      <c r="AR9800" s="24"/>
      <c r="AS9800" s="24"/>
      <c r="AT9800" s="25"/>
      <c r="AV9800" s="26"/>
      <c r="AW9800" s="26"/>
      <c r="AX9800" s="27"/>
      <c r="AY9800" s="27"/>
      <c r="AZ9800" s="27"/>
      <c r="BA9800" s="27"/>
      <c r="BB9800" s="27"/>
      <c r="BC9800" s="27"/>
      <c r="BD9800" s="27"/>
      <c r="BE9800" s="27"/>
      <c r="BF9800" s="27"/>
      <c r="BG9800" s="27"/>
      <c r="BH9800" s="27"/>
      <c r="BI9800" s="27"/>
      <c r="BT9800" s="31"/>
      <c r="BU9800" s="32"/>
      <c r="BV9800" s="33"/>
      <c r="BW9800" s="32"/>
      <c r="BX9800" s="32"/>
      <c r="BY9800" s="34"/>
      <c r="CA9800" s="32"/>
      <c r="CB9800" s="32"/>
    </row>
    <row r="9801" spans="1:80">
      <c r="A9801" s="20"/>
      <c r="B9801" s="21"/>
      <c r="C9801" s="21"/>
      <c r="D9801" s="21"/>
      <c r="E9801" s="21"/>
      <c r="F9801" s="21"/>
      <c r="G9801" s="21"/>
      <c r="H9801" s="21"/>
      <c r="I9801" s="21"/>
      <c r="J9801" s="21"/>
      <c r="K9801" s="22"/>
      <c r="L9801" s="22"/>
      <c r="M9801" s="22"/>
      <c r="N9801" s="22"/>
      <c r="O9801" s="22"/>
      <c r="P9801" s="22"/>
      <c r="Q9801" s="22"/>
      <c r="R9801" s="22"/>
      <c r="S9801" s="22"/>
      <c r="T9801" s="22"/>
      <c r="U9801" s="22"/>
      <c r="V9801" s="22"/>
      <c r="W9801" s="22"/>
      <c r="X9801" s="22"/>
      <c r="Y9801" s="22"/>
      <c r="Z9801" s="22"/>
      <c r="AA9801" s="22"/>
      <c r="AB9801" s="23"/>
      <c r="AC9801" s="23"/>
      <c r="AD9801" s="22"/>
      <c r="AE9801" s="24"/>
      <c r="AF9801" s="24"/>
      <c r="AG9801" s="24"/>
      <c r="AH9801" s="24"/>
      <c r="AI9801" s="24"/>
      <c r="AJ9801" s="24"/>
      <c r="AK9801" s="24"/>
      <c r="AL9801" s="24"/>
      <c r="AM9801" s="24"/>
      <c r="AN9801" s="24"/>
      <c r="AO9801" s="24"/>
      <c r="AP9801" s="24"/>
      <c r="AQ9801" s="24"/>
      <c r="AR9801" s="24"/>
      <c r="AS9801" s="24"/>
      <c r="AT9801" s="25"/>
      <c r="AV9801" s="26"/>
      <c r="AW9801" s="26"/>
      <c r="AX9801" s="27"/>
      <c r="AY9801" s="27"/>
      <c r="AZ9801" s="27"/>
      <c r="BA9801" s="27"/>
      <c r="BB9801" s="27"/>
      <c r="BC9801" s="27"/>
      <c r="BD9801" s="27"/>
      <c r="BE9801" s="27"/>
      <c r="BF9801" s="27"/>
      <c r="BG9801" s="27"/>
      <c r="BH9801" s="27"/>
      <c r="BI9801" s="27"/>
      <c r="BT9801" s="31"/>
      <c r="BU9801" s="32"/>
      <c r="BV9801" s="33"/>
      <c r="BW9801" s="32"/>
      <c r="BX9801" s="32"/>
      <c r="BY9801" s="34"/>
      <c r="CA9801" s="32"/>
      <c r="CB9801" s="32"/>
    </row>
    <row r="9802" spans="1:80">
      <c r="A9802" s="20"/>
      <c r="B9802" s="21"/>
      <c r="C9802" s="21"/>
      <c r="D9802" s="21"/>
      <c r="E9802" s="21"/>
      <c r="F9802" s="21"/>
      <c r="G9802" s="21"/>
      <c r="H9802" s="21"/>
      <c r="I9802" s="21"/>
      <c r="J9802" s="21"/>
      <c r="K9802" s="22"/>
      <c r="L9802" s="22"/>
      <c r="M9802" s="22"/>
      <c r="N9802" s="22"/>
      <c r="O9802" s="22"/>
      <c r="P9802" s="22"/>
      <c r="Q9802" s="22"/>
      <c r="R9802" s="22"/>
      <c r="S9802" s="22"/>
      <c r="T9802" s="22"/>
      <c r="U9802" s="22"/>
      <c r="V9802" s="22"/>
      <c r="W9802" s="22"/>
      <c r="X9802" s="22"/>
      <c r="Y9802" s="22"/>
      <c r="Z9802" s="22"/>
      <c r="AA9802" s="22"/>
      <c r="AB9802" s="23"/>
      <c r="AC9802" s="23"/>
      <c r="AD9802" s="22"/>
      <c r="AE9802" s="24"/>
      <c r="AF9802" s="24"/>
      <c r="AG9802" s="24"/>
      <c r="AH9802" s="24"/>
      <c r="AI9802" s="24"/>
      <c r="AJ9802" s="24"/>
      <c r="AK9802" s="24"/>
      <c r="AL9802" s="24"/>
      <c r="AM9802" s="24"/>
      <c r="AN9802" s="24"/>
      <c r="AO9802" s="24"/>
      <c r="AP9802" s="24"/>
      <c r="AQ9802" s="24"/>
      <c r="AR9802" s="24"/>
      <c r="AS9802" s="24"/>
      <c r="AT9802" s="25"/>
      <c r="AV9802" s="26"/>
      <c r="AW9802" s="26"/>
      <c r="AX9802" s="27"/>
      <c r="AY9802" s="27"/>
      <c r="AZ9802" s="27"/>
      <c r="BA9802" s="27"/>
      <c r="BB9802" s="27"/>
      <c r="BC9802" s="27"/>
      <c r="BD9802" s="27"/>
      <c r="BE9802" s="27"/>
      <c r="BF9802" s="27"/>
      <c r="BG9802" s="27"/>
      <c r="BH9802" s="27"/>
      <c r="BI9802" s="27"/>
      <c r="BT9802" s="31"/>
      <c r="BU9802" s="32"/>
      <c r="BV9802" s="33"/>
      <c r="BW9802" s="32"/>
      <c r="BX9802" s="32"/>
      <c r="BY9802" s="34"/>
      <c r="CA9802" s="32"/>
      <c r="CB9802" s="32"/>
    </row>
    <row r="9803" spans="1:80">
      <c r="A9803" s="20"/>
      <c r="B9803" s="21"/>
      <c r="C9803" s="21"/>
      <c r="D9803" s="21"/>
      <c r="E9803" s="21"/>
      <c r="F9803" s="21"/>
      <c r="G9803" s="21"/>
      <c r="H9803" s="21"/>
      <c r="I9803" s="21"/>
      <c r="J9803" s="21"/>
      <c r="K9803" s="22"/>
      <c r="L9803" s="22"/>
      <c r="M9803" s="22"/>
      <c r="N9803" s="22"/>
      <c r="O9803" s="22"/>
      <c r="P9803" s="22"/>
      <c r="Q9803" s="22"/>
      <c r="R9803" s="22"/>
      <c r="S9803" s="22"/>
      <c r="T9803" s="22"/>
      <c r="U9803" s="22"/>
      <c r="V9803" s="22"/>
      <c r="W9803" s="22"/>
      <c r="X9803" s="22"/>
      <c r="Y9803" s="22"/>
      <c r="Z9803" s="22"/>
      <c r="AA9803" s="22"/>
      <c r="AB9803" s="23"/>
      <c r="AC9803" s="23"/>
      <c r="AD9803" s="22"/>
      <c r="AE9803" s="24"/>
      <c r="AF9803" s="24"/>
      <c r="AG9803" s="24"/>
      <c r="AH9803" s="24"/>
      <c r="AI9803" s="24"/>
      <c r="AJ9803" s="24"/>
      <c r="AK9803" s="24"/>
      <c r="AL9803" s="24"/>
      <c r="AM9803" s="24"/>
      <c r="AN9803" s="24"/>
      <c r="AO9803" s="24"/>
      <c r="AP9803" s="24"/>
      <c r="AQ9803" s="24"/>
      <c r="AR9803" s="24"/>
      <c r="AS9803" s="24"/>
      <c r="AT9803" s="25"/>
      <c r="AV9803" s="26"/>
      <c r="AW9803" s="26"/>
      <c r="AX9803" s="27"/>
      <c r="AY9803" s="27"/>
      <c r="AZ9803" s="27"/>
      <c r="BA9803" s="27"/>
      <c r="BB9803" s="27"/>
      <c r="BC9803" s="27"/>
      <c r="BD9803" s="27"/>
      <c r="BE9803" s="27"/>
      <c r="BF9803" s="27"/>
      <c r="BG9803" s="27"/>
      <c r="BH9803" s="27"/>
      <c r="BI9803" s="27"/>
      <c r="BT9803" s="31"/>
      <c r="BU9803" s="32"/>
      <c r="BV9803" s="33"/>
      <c r="BW9803" s="32"/>
      <c r="BX9803" s="32"/>
      <c r="BY9803" s="34"/>
      <c r="CA9803" s="32"/>
      <c r="CB9803" s="32"/>
    </row>
    <row r="9804" spans="1:80">
      <c r="A9804" s="20"/>
      <c r="B9804" s="21"/>
      <c r="C9804" s="21"/>
      <c r="D9804" s="21"/>
      <c r="E9804" s="21"/>
      <c r="F9804" s="21"/>
      <c r="G9804" s="21"/>
      <c r="H9804" s="21"/>
      <c r="I9804" s="21"/>
      <c r="J9804" s="21"/>
      <c r="K9804" s="22"/>
      <c r="L9804" s="22"/>
      <c r="M9804" s="22"/>
      <c r="N9804" s="22"/>
      <c r="O9804" s="22"/>
      <c r="P9804" s="22"/>
      <c r="Q9804" s="22"/>
      <c r="R9804" s="22"/>
      <c r="S9804" s="22"/>
      <c r="T9804" s="22"/>
      <c r="U9804" s="22"/>
      <c r="V9804" s="22"/>
      <c r="W9804" s="22"/>
      <c r="X9804" s="22"/>
      <c r="Y9804" s="22"/>
      <c r="Z9804" s="22"/>
      <c r="AA9804" s="22"/>
      <c r="AB9804" s="23"/>
      <c r="AC9804" s="23"/>
      <c r="AD9804" s="22"/>
      <c r="AE9804" s="24"/>
      <c r="AF9804" s="24"/>
      <c r="AG9804" s="24"/>
      <c r="AH9804" s="24"/>
      <c r="AI9804" s="24"/>
      <c r="AJ9804" s="24"/>
      <c r="AK9804" s="24"/>
      <c r="AL9804" s="24"/>
      <c r="AM9804" s="24"/>
      <c r="AN9804" s="24"/>
      <c r="AO9804" s="24"/>
      <c r="AP9804" s="24"/>
      <c r="AQ9804" s="24"/>
      <c r="AR9804" s="24"/>
      <c r="AS9804" s="24"/>
      <c r="AT9804" s="25"/>
      <c r="AV9804" s="26"/>
      <c r="AW9804" s="26"/>
      <c r="AX9804" s="27"/>
      <c r="AY9804" s="27"/>
      <c r="AZ9804" s="27"/>
      <c r="BA9804" s="27"/>
      <c r="BB9804" s="27"/>
      <c r="BC9804" s="27"/>
      <c r="BD9804" s="27"/>
      <c r="BE9804" s="27"/>
      <c r="BF9804" s="27"/>
      <c r="BG9804" s="27"/>
      <c r="BH9804" s="27"/>
      <c r="BI9804" s="27"/>
      <c r="BT9804" s="31"/>
      <c r="BU9804" s="32"/>
      <c r="BV9804" s="33"/>
      <c r="BW9804" s="32"/>
      <c r="BX9804" s="32"/>
      <c r="BY9804" s="34"/>
      <c r="CA9804" s="32"/>
      <c r="CB9804" s="32"/>
    </row>
    <row r="9805" spans="1:80">
      <c r="A9805" s="20"/>
      <c r="B9805" s="21"/>
      <c r="C9805" s="21"/>
      <c r="D9805" s="21"/>
      <c r="E9805" s="21"/>
      <c r="F9805" s="21"/>
      <c r="G9805" s="21"/>
      <c r="H9805" s="21"/>
      <c r="I9805" s="21"/>
      <c r="J9805" s="21"/>
      <c r="K9805" s="22"/>
      <c r="L9805" s="22"/>
      <c r="M9805" s="22"/>
      <c r="N9805" s="22"/>
      <c r="O9805" s="22"/>
      <c r="P9805" s="22"/>
      <c r="Q9805" s="22"/>
      <c r="R9805" s="22"/>
      <c r="S9805" s="22"/>
      <c r="T9805" s="22"/>
      <c r="U9805" s="22"/>
      <c r="V9805" s="22"/>
      <c r="W9805" s="22"/>
      <c r="X9805" s="22"/>
      <c r="Y9805" s="22"/>
      <c r="Z9805" s="22"/>
      <c r="AA9805" s="22"/>
      <c r="AB9805" s="23"/>
      <c r="AC9805" s="23"/>
      <c r="AD9805" s="22"/>
      <c r="AE9805" s="24"/>
      <c r="AF9805" s="24"/>
      <c r="AG9805" s="24"/>
      <c r="AH9805" s="24"/>
      <c r="AI9805" s="24"/>
      <c r="AJ9805" s="24"/>
      <c r="AK9805" s="24"/>
      <c r="AL9805" s="24"/>
      <c r="AM9805" s="24"/>
      <c r="AN9805" s="24"/>
      <c r="AO9805" s="24"/>
      <c r="AP9805" s="24"/>
      <c r="AQ9805" s="24"/>
      <c r="AR9805" s="24"/>
      <c r="AS9805" s="24"/>
      <c r="AT9805" s="25"/>
      <c r="AV9805" s="26"/>
      <c r="AW9805" s="26"/>
      <c r="AX9805" s="27"/>
      <c r="AY9805" s="27"/>
      <c r="AZ9805" s="27"/>
      <c r="BA9805" s="27"/>
      <c r="BB9805" s="27"/>
      <c r="BC9805" s="27"/>
      <c r="BD9805" s="27"/>
      <c r="BE9805" s="27"/>
      <c r="BF9805" s="27"/>
      <c r="BG9805" s="27"/>
      <c r="BH9805" s="27"/>
      <c r="BI9805" s="27"/>
      <c r="BT9805" s="31"/>
      <c r="BU9805" s="32"/>
      <c r="BV9805" s="33"/>
      <c r="BW9805" s="32"/>
      <c r="BX9805" s="32"/>
      <c r="BY9805" s="34"/>
      <c r="CA9805" s="32"/>
      <c r="CB9805" s="32"/>
    </row>
    <row r="9806" spans="1:80">
      <c r="A9806" s="20"/>
      <c r="B9806" s="21"/>
      <c r="C9806" s="21"/>
      <c r="D9806" s="21"/>
      <c r="E9806" s="21"/>
      <c r="F9806" s="21"/>
      <c r="G9806" s="21"/>
      <c r="H9806" s="21"/>
      <c r="I9806" s="21"/>
      <c r="J9806" s="21"/>
      <c r="K9806" s="22"/>
      <c r="L9806" s="22"/>
      <c r="M9806" s="22"/>
      <c r="N9806" s="22"/>
      <c r="O9806" s="22"/>
      <c r="P9806" s="22"/>
      <c r="Q9806" s="22"/>
      <c r="R9806" s="22"/>
      <c r="S9806" s="22"/>
      <c r="T9806" s="22"/>
      <c r="U9806" s="22"/>
      <c r="V9806" s="22"/>
      <c r="W9806" s="22"/>
      <c r="X9806" s="22"/>
      <c r="Y9806" s="22"/>
      <c r="Z9806" s="22"/>
      <c r="AA9806" s="22"/>
      <c r="AB9806" s="23"/>
      <c r="AC9806" s="23"/>
      <c r="AD9806" s="22"/>
      <c r="AE9806" s="24"/>
      <c r="AF9806" s="24"/>
      <c r="AG9806" s="24"/>
      <c r="AH9806" s="24"/>
      <c r="AI9806" s="24"/>
      <c r="AJ9806" s="24"/>
      <c r="AK9806" s="24"/>
      <c r="AL9806" s="24"/>
      <c r="AM9806" s="24"/>
      <c r="AN9806" s="24"/>
      <c r="AO9806" s="24"/>
      <c r="AP9806" s="24"/>
      <c r="AQ9806" s="24"/>
      <c r="AR9806" s="24"/>
      <c r="AS9806" s="24"/>
      <c r="AT9806" s="25"/>
      <c r="AV9806" s="26"/>
      <c r="AW9806" s="26"/>
      <c r="AX9806" s="27"/>
      <c r="AY9806" s="27"/>
      <c r="AZ9806" s="27"/>
      <c r="BA9806" s="27"/>
      <c r="BB9806" s="27"/>
      <c r="BC9806" s="27"/>
      <c r="BD9806" s="27"/>
      <c r="BE9806" s="27"/>
      <c r="BF9806" s="27"/>
      <c r="BG9806" s="27"/>
      <c r="BH9806" s="27"/>
      <c r="BI9806" s="27"/>
      <c r="BT9806" s="31"/>
      <c r="BU9806" s="32"/>
      <c r="BV9806" s="33"/>
      <c r="BW9806" s="32"/>
      <c r="BX9806" s="32"/>
      <c r="BY9806" s="34"/>
      <c r="CA9806" s="32"/>
      <c r="CB9806" s="32"/>
    </row>
    <row r="9807" spans="1:80">
      <c r="A9807" s="20"/>
      <c r="B9807" s="21"/>
      <c r="C9807" s="21"/>
      <c r="D9807" s="21"/>
      <c r="E9807" s="21"/>
      <c r="F9807" s="21"/>
      <c r="G9807" s="21"/>
      <c r="H9807" s="21"/>
      <c r="I9807" s="21"/>
      <c r="J9807" s="21"/>
      <c r="K9807" s="22"/>
      <c r="L9807" s="22"/>
      <c r="M9807" s="22"/>
      <c r="N9807" s="22"/>
      <c r="O9807" s="22"/>
      <c r="P9807" s="22"/>
      <c r="Q9807" s="22"/>
      <c r="R9807" s="22"/>
      <c r="S9807" s="22"/>
      <c r="T9807" s="22"/>
      <c r="U9807" s="22"/>
      <c r="V9807" s="22"/>
      <c r="W9807" s="22"/>
      <c r="X9807" s="22"/>
      <c r="Y9807" s="22"/>
      <c r="Z9807" s="22"/>
      <c r="AA9807" s="22"/>
      <c r="AB9807" s="23"/>
      <c r="AC9807" s="23"/>
      <c r="AD9807" s="22"/>
      <c r="AE9807" s="24"/>
      <c r="AF9807" s="24"/>
      <c r="AG9807" s="24"/>
      <c r="AH9807" s="24"/>
      <c r="AI9807" s="24"/>
      <c r="AJ9807" s="24"/>
      <c r="AK9807" s="24"/>
      <c r="AL9807" s="24"/>
      <c r="AM9807" s="24"/>
      <c r="AN9807" s="24"/>
      <c r="AO9807" s="24"/>
      <c r="AP9807" s="24"/>
      <c r="AQ9807" s="24"/>
      <c r="AR9807" s="24"/>
      <c r="AS9807" s="24"/>
      <c r="AT9807" s="25"/>
      <c r="AV9807" s="26"/>
      <c r="AW9807" s="26"/>
      <c r="AX9807" s="27"/>
      <c r="AY9807" s="27"/>
      <c r="AZ9807" s="27"/>
      <c r="BA9807" s="27"/>
      <c r="BB9807" s="27"/>
      <c r="BC9807" s="27"/>
      <c r="BD9807" s="27"/>
      <c r="BE9807" s="27"/>
      <c r="BF9807" s="27"/>
      <c r="BG9807" s="27"/>
      <c r="BH9807" s="27"/>
      <c r="BI9807" s="27"/>
      <c r="BT9807" s="31"/>
      <c r="BU9807" s="32"/>
      <c r="BV9807" s="33"/>
      <c r="BW9807" s="32"/>
      <c r="BX9807" s="32"/>
      <c r="BY9807" s="34"/>
      <c r="CA9807" s="32"/>
      <c r="CB9807" s="32"/>
    </row>
    <row r="9808" spans="1:80">
      <c r="A9808" s="20"/>
      <c r="B9808" s="21"/>
      <c r="C9808" s="21"/>
      <c r="D9808" s="21"/>
      <c r="E9808" s="21"/>
      <c r="F9808" s="21"/>
      <c r="G9808" s="21"/>
      <c r="H9808" s="21"/>
      <c r="I9808" s="21"/>
      <c r="J9808" s="21"/>
      <c r="K9808" s="22"/>
      <c r="L9808" s="22"/>
      <c r="M9808" s="22"/>
      <c r="N9808" s="22"/>
      <c r="O9808" s="22"/>
      <c r="P9808" s="22"/>
      <c r="Q9808" s="22"/>
      <c r="R9808" s="22"/>
      <c r="S9808" s="22"/>
      <c r="T9808" s="22"/>
      <c r="U9808" s="22"/>
      <c r="V9808" s="22"/>
      <c r="W9808" s="22"/>
      <c r="X9808" s="22"/>
      <c r="Y9808" s="22"/>
      <c r="Z9808" s="22"/>
      <c r="AA9808" s="22"/>
      <c r="AB9808" s="23"/>
      <c r="AC9808" s="23"/>
      <c r="AD9808" s="22"/>
      <c r="AE9808" s="24"/>
      <c r="AF9808" s="24"/>
      <c r="AG9808" s="24"/>
      <c r="AH9808" s="24"/>
      <c r="AI9808" s="24"/>
      <c r="AJ9808" s="24"/>
      <c r="AK9808" s="24"/>
      <c r="AL9808" s="24"/>
      <c r="AM9808" s="24"/>
      <c r="AN9808" s="24"/>
      <c r="AO9808" s="24"/>
      <c r="AP9808" s="24"/>
      <c r="AQ9808" s="24"/>
      <c r="AR9808" s="24"/>
      <c r="AS9808" s="24"/>
      <c r="AT9808" s="25"/>
      <c r="AV9808" s="26"/>
      <c r="AW9808" s="26"/>
      <c r="AX9808" s="27"/>
      <c r="AY9808" s="27"/>
      <c r="AZ9808" s="27"/>
      <c r="BA9808" s="27"/>
      <c r="BB9808" s="27"/>
      <c r="BC9808" s="27"/>
      <c r="BD9808" s="27"/>
      <c r="BE9808" s="27"/>
      <c r="BF9808" s="27"/>
      <c r="BG9808" s="27"/>
      <c r="BH9808" s="27"/>
      <c r="BI9808" s="27"/>
      <c r="BT9808" s="31"/>
      <c r="BU9808" s="32"/>
      <c r="BV9808" s="33"/>
      <c r="BW9808" s="32"/>
      <c r="BX9808" s="32"/>
      <c r="BY9808" s="34"/>
      <c r="CA9808" s="32"/>
      <c r="CB9808" s="32"/>
    </row>
    <row r="9809" spans="1:80">
      <c r="A9809" s="20"/>
      <c r="B9809" s="21"/>
      <c r="C9809" s="21"/>
      <c r="D9809" s="21"/>
      <c r="E9809" s="21"/>
      <c r="F9809" s="21"/>
      <c r="G9809" s="21"/>
      <c r="H9809" s="21"/>
      <c r="I9809" s="21"/>
      <c r="J9809" s="21"/>
      <c r="K9809" s="22"/>
      <c r="L9809" s="22"/>
      <c r="M9809" s="22"/>
      <c r="N9809" s="22"/>
      <c r="O9809" s="22"/>
      <c r="P9809" s="22"/>
      <c r="Q9809" s="22"/>
      <c r="R9809" s="22"/>
      <c r="S9809" s="22"/>
      <c r="T9809" s="22"/>
      <c r="U9809" s="22"/>
      <c r="V9809" s="22"/>
      <c r="W9809" s="22"/>
      <c r="X9809" s="22"/>
      <c r="Y9809" s="22"/>
      <c r="Z9809" s="22"/>
      <c r="AA9809" s="22"/>
      <c r="AB9809" s="23"/>
      <c r="AC9809" s="23"/>
      <c r="AD9809" s="22"/>
      <c r="AE9809" s="24"/>
      <c r="AF9809" s="24"/>
      <c r="AG9809" s="24"/>
      <c r="AH9809" s="24"/>
      <c r="AI9809" s="24"/>
      <c r="AJ9809" s="24"/>
      <c r="AK9809" s="24"/>
      <c r="AL9809" s="24"/>
      <c r="AM9809" s="24"/>
      <c r="AN9809" s="24"/>
      <c r="AO9809" s="24"/>
      <c r="AP9809" s="24"/>
      <c r="AQ9809" s="24"/>
      <c r="AR9809" s="24"/>
      <c r="AS9809" s="24"/>
      <c r="AT9809" s="25"/>
      <c r="AV9809" s="26"/>
      <c r="AW9809" s="26"/>
      <c r="AX9809" s="27"/>
      <c r="AY9809" s="27"/>
      <c r="AZ9809" s="27"/>
      <c r="BA9809" s="27"/>
      <c r="BB9809" s="27"/>
      <c r="BC9809" s="27"/>
      <c r="BD9809" s="27"/>
      <c r="BE9809" s="27"/>
      <c r="BF9809" s="27"/>
      <c r="BG9809" s="27"/>
      <c r="BH9809" s="27"/>
      <c r="BI9809" s="27"/>
      <c r="BT9809" s="31"/>
      <c r="BU9809" s="32"/>
      <c r="BV9809" s="33"/>
      <c r="BW9809" s="32"/>
      <c r="BX9809" s="32"/>
      <c r="BY9809" s="34"/>
      <c r="CA9809" s="32"/>
      <c r="CB9809" s="32"/>
    </row>
    <row r="9810" spans="1:80">
      <c r="A9810" s="20"/>
      <c r="B9810" s="21"/>
      <c r="C9810" s="21"/>
      <c r="D9810" s="21"/>
      <c r="E9810" s="21"/>
      <c r="F9810" s="21"/>
      <c r="G9810" s="21"/>
      <c r="H9810" s="21"/>
      <c r="I9810" s="21"/>
      <c r="J9810" s="21"/>
      <c r="K9810" s="22"/>
      <c r="L9810" s="22"/>
      <c r="M9810" s="22"/>
      <c r="N9810" s="22"/>
      <c r="O9810" s="22"/>
      <c r="P9810" s="22"/>
      <c r="Q9810" s="22"/>
      <c r="R9810" s="22"/>
      <c r="S9810" s="22"/>
      <c r="T9810" s="22"/>
      <c r="U9810" s="22"/>
      <c r="V9810" s="22"/>
      <c r="W9810" s="22"/>
      <c r="X9810" s="22"/>
      <c r="Y9810" s="22"/>
      <c r="Z9810" s="22"/>
      <c r="AA9810" s="22"/>
      <c r="AB9810" s="23"/>
      <c r="AC9810" s="23"/>
      <c r="AD9810" s="22"/>
      <c r="AE9810" s="24"/>
      <c r="AF9810" s="24"/>
      <c r="AG9810" s="24"/>
      <c r="AH9810" s="24"/>
      <c r="AI9810" s="24"/>
      <c r="AJ9810" s="24"/>
      <c r="AK9810" s="24"/>
      <c r="AL9810" s="24"/>
      <c r="AM9810" s="24"/>
      <c r="AN9810" s="24"/>
      <c r="AO9810" s="24"/>
      <c r="AP9810" s="24"/>
      <c r="AQ9810" s="24"/>
      <c r="AR9810" s="24"/>
      <c r="AS9810" s="24"/>
      <c r="AT9810" s="25"/>
      <c r="AV9810" s="26"/>
      <c r="AW9810" s="26"/>
      <c r="AX9810" s="27"/>
      <c r="AY9810" s="27"/>
      <c r="AZ9810" s="27"/>
      <c r="BA9810" s="27"/>
      <c r="BB9810" s="27"/>
      <c r="BC9810" s="27"/>
      <c r="BD9810" s="27"/>
      <c r="BE9810" s="27"/>
      <c r="BF9810" s="27"/>
      <c r="BG9810" s="27"/>
      <c r="BH9810" s="27"/>
      <c r="BI9810" s="27"/>
      <c r="BT9810" s="31"/>
      <c r="BU9810" s="32"/>
      <c r="BV9810" s="33"/>
      <c r="BW9810" s="32"/>
      <c r="BX9810" s="32"/>
      <c r="BY9810" s="34"/>
      <c r="CA9810" s="32"/>
      <c r="CB9810" s="32"/>
    </row>
    <row r="9811" spans="1:80">
      <c r="A9811" s="20"/>
      <c r="B9811" s="21"/>
      <c r="C9811" s="21"/>
      <c r="D9811" s="21"/>
      <c r="E9811" s="21"/>
      <c r="F9811" s="21"/>
      <c r="G9811" s="21"/>
      <c r="H9811" s="21"/>
      <c r="I9811" s="21"/>
      <c r="J9811" s="21"/>
      <c r="K9811" s="22"/>
      <c r="L9811" s="22"/>
      <c r="M9811" s="22"/>
      <c r="N9811" s="22"/>
      <c r="O9811" s="22"/>
      <c r="P9811" s="22"/>
      <c r="Q9811" s="22"/>
      <c r="R9811" s="22"/>
      <c r="S9811" s="22"/>
      <c r="T9811" s="22"/>
      <c r="U9811" s="22"/>
      <c r="V9811" s="22"/>
      <c r="W9811" s="22"/>
      <c r="X9811" s="22"/>
      <c r="Y9811" s="22"/>
      <c r="Z9811" s="22"/>
      <c r="AA9811" s="22"/>
      <c r="AB9811" s="23"/>
      <c r="AC9811" s="23"/>
      <c r="AD9811" s="22"/>
      <c r="AE9811" s="24"/>
      <c r="AF9811" s="24"/>
      <c r="AG9811" s="24"/>
      <c r="AH9811" s="24"/>
      <c r="AI9811" s="24"/>
      <c r="AJ9811" s="24"/>
      <c r="AK9811" s="24"/>
      <c r="AL9811" s="24"/>
      <c r="AM9811" s="24"/>
      <c r="AN9811" s="24"/>
      <c r="AO9811" s="24"/>
      <c r="AP9811" s="24"/>
      <c r="AQ9811" s="24"/>
      <c r="AR9811" s="24"/>
      <c r="AS9811" s="24"/>
      <c r="AT9811" s="25"/>
      <c r="AV9811" s="26"/>
      <c r="AW9811" s="26"/>
      <c r="AX9811" s="27"/>
      <c r="AY9811" s="27"/>
      <c r="AZ9811" s="27"/>
      <c r="BA9811" s="27"/>
      <c r="BB9811" s="27"/>
      <c r="BC9811" s="27"/>
      <c r="BD9811" s="27"/>
      <c r="BE9811" s="27"/>
      <c r="BF9811" s="27"/>
      <c r="BG9811" s="27"/>
      <c r="BH9811" s="27"/>
      <c r="BI9811" s="27"/>
      <c r="BT9811" s="31"/>
      <c r="BU9811" s="32"/>
      <c r="BV9811" s="33"/>
      <c r="BW9811" s="32"/>
      <c r="BX9811" s="32"/>
      <c r="BY9811" s="34"/>
      <c r="CA9811" s="32"/>
      <c r="CB9811" s="32"/>
    </row>
    <row r="9812" spans="1:80">
      <c r="A9812" s="20"/>
      <c r="B9812" s="21"/>
      <c r="C9812" s="21"/>
      <c r="D9812" s="21"/>
      <c r="E9812" s="21"/>
      <c r="F9812" s="21"/>
      <c r="G9812" s="21"/>
      <c r="H9812" s="21"/>
      <c r="I9812" s="21"/>
      <c r="J9812" s="21"/>
      <c r="K9812" s="22"/>
      <c r="L9812" s="22"/>
      <c r="M9812" s="22"/>
      <c r="N9812" s="22"/>
      <c r="O9812" s="22"/>
      <c r="P9812" s="22"/>
      <c r="Q9812" s="22"/>
      <c r="R9812" s="22"/>
      <c r="S9812" s="22"/>
      <c r="T9812" s="22"/>
      <c r="U9812" s="22"/>
      <c r="V9812" s="22"/>
      <c r="W9812" s="22"/>
      <c r="X9812" s="22"/>
      <c r="Y9812" s="22"/>
      <c r="Z9812" s="22"/>
      <c r="AA9812" s="22"/>
      <c r="AB9812" s="23"/>
      <c r="AC9812" s="23"/>
      <c r="AD9812" s="22"/>
      <c r="AE9812" s="24"/>
      <c r="AF9812" s="24"/>
      <c r="AG9812" s="24"/>
      <c r="AH9812" s="24"/>
      <c r="AI9812" s="24"/>
      <c r="AJ9812" s="24"/>
      <c r="AK9812" s="24"/>
      <c r="AL9812" s="24"/>
      <c r="AM9812" s="24"/>
      <c r="AN9812" s="24"/>
      <c r="AO9812" s="24"/>
      <c r="AP9812" s="24"/>
      <c r="AQ9812" s="24"/>
      <c r="AR9812" s="24"/>
      <c r="AS9812" s="24"/>
      <c r="AT9812" s="25"/>
      <c r="AV9812" s="26"/>
      <c r="AW9812" s="26"/>
      <c r="AX9812" s="27"/>
      <c r="AY9812" s="27"/>
      <c r="AZ9812" s="27"/>
      <c r="BA9812" s="27"/>
      <c r="BB9812" s="27"/>
      <c r="BC9812" s="27"/>
      <c r="BD9812" s="27"/>
      <c r="BE9812" s="27"/>
      <c r="BF9812" s="27"/>
      <c r="BG9812" s="27"/>
      <c r="BH9812" s="27"/>
      <c r="BI9812" s="27"/>
      <c r="BT9812" s="31"/>
      <c r="BU9812" s="32"/>
      <c r="BV9812" s="33"/>
      <c r="BW9812" s="32"/>
      <c r="BX9812" s="32"/>
      <c r="BY9812" s="34"/>
      <c r="CA9812" s="32"/>
      <c r="CB9812" s="32"/>
    </row>
    <row r="9813" spans="1:80">
      <c r="A9813" s="20"/>
      <c r="B9813" s="21"/>
      <c r="C9813" s="21"/>
      <c r="D9813" s="21"/>
      <c r="E9813" s="21"/>
      <c r="F9813" s="21"/>
      <c r="G9813" s="21"/>
      <c r="H9813" s="21"/>
      <c r="I9813" s="21"/>
      <c r="J9813" s="21"/>
      <c r="K9813" s="22"/>
      <c r="L9813" s="22"/>
      <c r="M9813" s="22"/>
      <c r="N9813" s="22"/>
      <c r="O9813" s="22"/>
      <c r="P9813" s="22"/>
      <c r="Q9813" s="22"/>
      <c r="R9813" s="22"/>
      <c r="S9813" s="22"/>
      <c r="T9813" s="22"/>
      <c r="U9813" s="22"/>
      <c r="V9813" s="22"/>
      <c r="W9813" s="22"/>
      <c r="X9813" s="22"/>
      <c r="Y9813" s="22"/>
      <c r="Z9813" s="22"/>
      <c r="AA9813" s="22"/>
      <c r="AB9813" s="23"/>
      <c r="AC9813" s="23"/>
      <c r="AD9813" s="22"/>
      <c r="AE9813" s="24"/>
      <c r="AF9813" s="24"/>
      <c r="AG9813" s="24"/>
      <c r="AH9813" s="24"/>
      <c r="AI9813" s="24"/>
      <c r="AJ9813" s="24"/>
      <c r="AK9813" s="24"/>
      <c r="AL9813" s="24"/>
      <c r="AM9813" s="24"/>
      <c r="AN9813" s="24"/>
      <c r="AO9813" s="24"/>
      <c r="AP9813" s="24"/>
      <c r="AQ9813" s="24"/>
      <c r="AR9813" s="24"/>
      <c r="AS9813" s="24"/>
      <c r="AT9813" s="25"/>
      <c r="AV9813" s="26"/>
      <c r="AW9813" s="26"/>
      <c r="AX9813" s="27"/>
      <c r="AY9813" s="27"/>
      <c r="AZ9813" s="27"/>
      <c r="BA9813" s="27"/>
      <c r="BB9813" s="27"/>
      <c r="BC9813" s="27"/>
      <c r="BD9813" s="27"/>
      <c r="BE9813" s="27"/>
      <c r="BF9813" s="27"/>
      <c r="BG9813" s="27"/>
      <c r="BH9813" s="27"/>
      <c r="BI9813" s="27"/>
      <c r="BT9813" s="31"/>
      <c r="BU9813" s="32"/>
      <c r="BV9813" s="33"/>
      <c r="BW9813" s="32"/>
      <c r="BX9813" s="32"/>
      <c r="BY9813" s="34"/>
      <c r="CA9813" s="32"/>
      <c r="CB9813" s="32"/>
    </row>
    <row r="9814" spans="1:80">
      <c r="A9814" s="20"/>
      <c r="B9814" s="21"/>
      <c r="C9814" s="21"/>
      <c r="D9814" s="21"/>
      <c r="E9814" s="21"/>
      <c r="F9814" s="21"/>
      <c r="G9814" s="21"/>
      <c r="H9814" s="21"/>
      <c r="I9814" s="21"/>
      <c r="J9814" s="21"/>
      <c r="K9814" s="22"/>
      <c r="L9814" s="22"/>
      <c r="M9814" s="22"/>
      <c r="N9814" s="22"/>
      <c r="O9814" s="22"/>
      <c r="P9814" s="22"/>
      <c r="Q9814" s="22"/>
      <c r="R9814" s="22"/>
      <c r="S9814" s="22"/>
      <c r="T9814" s="22"/>
      <c r="U9814" s="22"/>
      <c r="V9814" s="22"/>
      <c r="W9814" s="22"/>
      <c r="X9814" s="22"/>
      <c r="Y9814" s="22"/>
      <c r="Z9814" s="22"/>
      <c r="AA9814" s="22"/>
      <c r="AB9814" s="23"/>
      <c r="AC9814" s="23"/>
      <c r="AD9814" s="22"/>
      <c r="AE9814" s="24"/>
      <c r="AF9814" s="24"/>
      <c r="AG9814" s="24"/>
      <c r="AH9814" s="24"/>
      <c r="AI9814" s="24"/>
      <c r="AJ9814" s="24"/>
      <c r="AK9814" s="24"/>
      <c r="AL9814" s="24"/>
      <c r="AM9814" s="24"/>
      <c r="AN9814" s="24"/>
      <c r="AO9814" s="24"/>
      <c r="AP9814" s="24"/>
      <c r="AQ9814" s="24"/>
      <c r="AR9814" s="24"/>
      <c r="AS9814" s="24"/>
      <c r="AT9814" s="25"/>
      <c r="AV9814" s="26"/>
      <c r="AW9814" s="26"/>
      <c r="AX9814" s="27"/>
      <c r="AY9814" s="27"/>
      <c r="AZ9814" s="27"/>
      <c r="BA9814" s="27"/>
      <c r="BB9814" s="27"/>
      <c r="BC9814" s="27"/>
      <c r="BD9814" s="27"/>
      <c r="BE9814" s="27"/>
      <c r="BF9814" s="27"/>
      <c r="BG9814" s="27"/>
      <c r="BH9814" s="27"/>
      <c r="BI9814" s="27"/>
      <c r="BT9814" s="31"/>
      <c r="BU9814" s="32"/>
      <c r="BV9814" s="33"/>
      <c r="BW9814" s="32"/>
      <c r="BX9814" s="32"/>
      <c r="BY9814" s="34"/>
      <c r="CA9814" s="32"/>
      <c r="CB9814" s="32"/>
    </row>
    <row r="9815" spans="1:80">
      <c r="A9815" s="20"/>
      <c r="B9815" s="21"/>
      <c r="C9815" s="21"/>
      <c r="D9815" s="21"/>
      <c r="E9815" s="21"/>
      <c r="F9815" s="21"/>
      <c r="G9815" s="21"/>
      <c r="H9815" s="21"/>
      <c r="I9815" s="21"/>
      <c r="J9815" s="21"/>
      <c r="K9815" s="22"/>
      <c r="L9815" s="22"/>
      <c r="M9815" s="22"/>
      <c r="N9815" s="22"/>
      <c r="O9815" s="22"/>
      <c r="P9815" s="22"/>
      <c r="Q9815" s="22"/>
      <c r="R9815" s="22"/>
      <c r="S9815" s="22"/>
      <c r="T9815" s="22"/>
      <c r="U9815" s="22"/>
      <c r="V9815" s="22"/>
      <c r="W9815" s="22"/>
      <c r="X9815" s="22"/>
      <c r="Y9815" s="22"/>
      <c r="Z9815" s="22"/>
      <c r="AA9815" s="22"/>
      <c r="AB9815" s="23"/>
      <c r="AC9815" s="23"/>
      <c r="AD9815" s="22"/>
      <c r="AE9815" s="24"/>
      <c r="AF9815" s="24"/>
      <c r="AG9815" s="24"/>
      <c r="AH9815" s="24"/>
      <c r="AI9815" s="24"/>
      <c r="AJ9815" s="24"/>
      <c r="AK9815" s="24"/>
      <c r="AL9815" s="24"/>
      <c r="AM9815" s="24"/>
      <c r="AN9815" s="24"/>
      <c r="AO9815" s="24"/>
      <c r="AP9815" s="24"/>
      <c r="AQ9815" s="24"/>
      <c r="AR9815" s="24"/>
      <c r="AS9815" s="24"/>
      <c r="AT9815" s="25"/>
      <c r="AV9815" s="26"/>
      <c r="AW9815" s="26"/>
      <c r="AX9815" s="27"/>
      <c r="AY9815" s="27"/>
      <c r="AZ9815" s="27"/>
      <c r="BA9815" s="27"/>
      <c r="BB9815" s="27"/>
      <c r="BC9815" s="27"/>
      <c r="BD9815" s="27"/>
      <c r="BE9815" s="27"/>
      <c r="BF9815" s="27"/>
      <c r="BG9815" s="27"/>
      <c r="BH9815" s="27"/>
      <c r="BI9815" s="27"/>
      <c r="BT9815" s="31"/>
      <c r="BU9815" s="32"/>
      <c r="BV9815" s="33"/>
      <c r="BW9815" s="32"/>
      <c r="BX9815" s="32"/>
      <c r="BY9815" s="34"/>
      <c r="CA9815" s="32"/>
      <c r="CB9815" s="32"/>
    </row>
    <row r="9816" spans="1:80">
      <c r="A9816" s="20"/>
      <c r="B9816" s="21"/>
      <c r="C9816" s="21"/>
      <c r="D9816" s="21"/>
      <c r="E9816" s="21"/>
      <c r="F9816" s="21"/>
      <c r="G9816" s="21"/>
      <c r="H9816" s="21"/>
      <c r="I9816" s="21"/>
      <c r="J9816" s="21"/>
      <c r="K9816" s="22"/>
      <c r="L9816" s="22"/>
      <c r="M9816" s="22"/>
      <c r="N9816" s="22"/>
      <c r="O9816" s="22"/>
      <c r="P9816" s="22"/>
      <c r="Q9816" s="22"/>
      <c r="R9816" s="22"/>
      <c r="S9816" s="22"/>
      <c r="T9816" s="22"/>
      <c r="U9816" s="22"/>
      <c r="V9816" s="22"/>
      <c r="W9816" s="22"/>
      <c r="X9816" s="22"/>
      <c r="Y9816" s="22"/>
      <c r="Z9816" s="22"/>
      <c r="AA9816" s="22"/>
      <c r="AB9816" s="23"/>
      <c r="AC9816" s="23"/>
      <c r="AD9816" s="22"/>
      <c r="AE9816" s="24"/>
      <c r="AF9816" s="24"/>
      <c r="AG9816" s="24"/>
      <c r="AH9816" s="24"/>
      <c r="AI9816" s="24"/>
      <c r="AJ9816" s="24"/>
      <c r="AK9816" s="24"/>
      <c r="AL9816" s="24"/>
      <c r="AM9816" s="24"/>
      <c r="AN9816" s="24"/>
      <c r="AO9816" s="24"/>
      <c r="AP9816" s="24"/>
      <c r="AQ9816" s="24"/>
      <c r="AR9816" s="24"/>
      <c r="AS9816" s="24"/>
      <c r="AT9816" s="25"/>
      <c r="AV9816" s="26"/>
      <c r="AW9816" s="26"/>
      <c r="AX9816" s="27"/>
      <c r="AY9816" s="27"/>
      <c r="AZ9816" s="27"/>
      <c r="BA9816" s="27"/>
      <c r="BB9816" s="27"/>
      <c r="BC9816" s="27"/>
      <c r="BD9816" s="27"/>
      <c r="BE9816" s="27"/>
      <c r="BF9816" s="27"/>
      <c r="BG9816" s="27"/>
      <c r="BH9816" s="27"/>
      <c r="BI9816" s="27"/>
      <c r="BT9816" s="31"/>
      <c r="BU9816" s="32"/>
      <c r="BV9816" s="33"/>
      <c r="BW9816" s="32"/>
      <c r="BX9816" s="32"/>
      <c r="BY9816" s="34"/>
      <c r="CA9816" s="32"/>
      <c r="CB9816" s="32"/>
    </row>
    <row r="9817" spans="1:80">
      <c r="A9817" s="20"/>
      <c r="B9817" s="21"/>
      <c r="C9817" s="21"/>
      <c r="D9817" s="21"/>
      <c r="E9817" s="21"/>
      <c r="F9817" s="21"/>
      <c r="G9817" s="21"/>
      <c r="H9817" s="21"/>
      <c r="I9817" s="21"/>
      <c r="J9817" s="21"/>
      <c r="K9817" s="22"/>
      <c r="L9817" s="22"/>
      <c r="M9817" s="22"/>
      <c r="N9817" s="22"/>
      <c r="O9817" s="22"/>
      <c r="P9817" s="22"/>
      <c r="Q9817" s="22"/>
      <c r="R9817" s="22"/>
      <c r="S9817" s="22"/>
      <c r="T9817" s="22"/>
      <c r="U9817" s="22"/>
      <c r="V9817" s="22"/>
      <c r="W9817" s="22"/>
      <c r="X9817" s="22"/>
      <c r="Y9817" s="22"/>
      <c r="Z9817" s="22"/>
      <c r="AA9817" s="22"/>
      <c r="AB9817" s="23"/>
      <c r="AC9817" s="23"/>
      <c r="AD9817" s="22"/>
      <c r="AE9817" s="24"/>
      <c r="AF9817" s="24"/>
      <c r="AG9817" s="24"/>
      <c r="AH9817" s="24"/>
      <c r="AI9817" s="24"/>
      <c r="AJ9817" s="24"/>
      <c r="AK9817" s="24"/>
      <c r="AL9817" s="24"/>
      <c r="AM9817" s="24"/>
      <c r="AN9817" s="24"/>
      <c r="AO9817" s="24"/>
      <c r="AP9817" s="24"/>
      <c r="AQ9817" s="24"/>
      <c r="AR9817" s="24"/>
      <c r="AS9817" s="24"/>
      <c r="AT9817" s="25"/>
      <c r="AV9817" s="26"/>
      <c r="AW9817" s="26"/>
      <c r="AX9817" s="27"/>
      <c r="AY9817" s="27"/>
      <c r="AZ9817" s="27"/>
      <c r="BA9817" s="27"/>
      <c r="BB9817" s="27"/>
      <c r="BC9817" s="27"/>
      <c r="BD9817" s="27"/>
      <c r="BE9817" s="27"/>
      <c r="BF9817" s="27"/>
      <c r="BG9817" s="27"/>
      <c r="BH9817" s="27"/>
      <c r="BI9817" s="27"/>
      <c r="BT9817" s="31"/>
      <c r="BU9817" s="32"/>
      <c r="BV9817" s="33"/>
      <c r="BW9817" s="32"/>
      <c r="BX9817" s="32"/>
      <c r="BY9817" s="34"/>
      <c r="CA9817" s="32"/>
      <c r="CB9817" s="32"/>
    </row>
    <row r="9818" spans="1:80">
      <c r="A9818" s="20"/>
      <c r="B9818" s="21"/>
      <c r="C9818" s="21"/>
      <c r="D9818" s="21"/>
      <c r="E9818" s="21"/>
      <c r="F9818" s="21"/>
      <c r="G9818" s="21"/>
      <c r="H9818" s="21"/>
      <c r="I9818" s="21"/>
      <c r="J9818" s="21"/>
      <c r="K9818" s="22"/>
      <c r="L9818" s="22"/>
      <c r="M9818" s="22"/>
      <c r="N9818" s="22"/>
      <c r="O9818" s="22"/>
      <c r="P9818" s="22"/>
      <c r="Q9818" s="22"/>
      <c r="R9818" s="22"/>
      <c r="S9818" s="22"/>
      <c r="T9818" s="22"/>
      <c r="U9818" s="22"/>
      <c r="V9818" s="22"/>
      <c r="W9818" s="22"/>
      <c r="X9818" s="22"/>
      <c r="Y9818" s="22"/>
      <c r="Z9818" s="22"/>
      <c r="AA9818" s="22"/>
      <c r="AB9818" s="23"/>
      <c r="AC9818" s="23"/>
      <c r="AD9818" s="22"/>
      <c r="AE9818" s="24"/>
      <c r="AF9818" s="24"/>
      <c r="AG9818" s="24"/>
      <c r="AH9818" s="24"/>
      <c r="AI9818" s="24"/>
      <c r="AJ9818" s="24"/>
      <c r="AK9818" s="24"/>
      <c r="AL9818" s="24"/>
      <c r="AM9818" s="24"/>
      <c r="AN9818" s="24"/>
      <c r="AO9818" s="24"/>
      <c r="AP9818" s="24"/>
      <c r="AQ9818" s="24"/>
      <c r="AR9818" s="24"/>
      <c r="AS9818" s="24"/>
      <c r="AT9818" s="25"/>
      <c r="AV9818" s="26"/>
      <c r="AW9818" s="26"/>
      <c r="AX9818" s="27"/>
      <c r="AY9818" s="27"/>
      <c r="AZ9818" s="27"/>
      <c r="BA9818" s="27"/>
      <c r="BB9818" s="27"/>
      <c r="BC9818" s="27"/>
      <c r="BD9818" s="27"/>
      <c r="BE9818" s="27"/>
      <c r="BF9818" s="27"/>
      <c r="BG9818" s="27"/>
      <c r="BH9818" s="27"/>
      <c r="BI9818" s="27"/>
      <c r="BT9818" s="31"/>
      <c r="BU9818" s="32"/>
      <c r="BV9818" s="33"/>
      <c r="BW9818" s="32"/>
      <c r="BX9818" s="32"/>
      <c r="BY9818" s="34"/>
      <c r="CA9818" s="32"/>
      <c r="CB9818" s="32"/>
    </row>
    <row r="9819" spans="1:80">
      <c r="A9819" s="20"/>
      <c r="B9819" s="21"/>
      <c r="C9819" s="21"/>
      <c r="D9819" s="21"/>
      <c r="E9819" s="21"/>
      <c r="F9819" s="21"/>
      <c r="G9819" s="21"/>
      <c r="H9819" s="21"/>
      <c r="I9819" s="21"/>
      <c r="J9819" s="21"/>
      <c r="K9819" s="22"/>
      <c r="L9819" s="22"/>
      <c r="M9819" s="22"/>
      <c r="N9819" s="22"/>
      <c r="O9819" s="22"/>
      <c r="P9819" s="22"/>
      <c r="Q9819" s="22"/>
      <c r="R9819" s="22"/>
      <c r="S9819" s="22"/>
      <c r="T9819" s="22"/>
      <c r="U9819" s="22"/>
      <c r="V9819" s="22"/>
      <c r="W9819" s="22"/>
      <c r="X9819" s="22"/>
      <c r="Y9819" s="22"/>
      <c r="Z9819" s="22"/>
      <c r="AA9819" s="22"/>
      <c r="AB9819" s="23"/>
      <c r="AC9819" s="23"/>
      <c r="AD9819" s="22"/>
      <c r="AE9819" s="24"/>
      <c r="AF9819" s="24"/>
      <c r="AG9819" s="24"/>
      <c r="AH9819" s="24"/>
      <c r="AI9819" s="24"/>
      <c r="AJ9819" s="24"/>
      <c r="AK9819" s="24"/>
      <c r="AL9819" s="24"/>
      <c r="AM9819" s="24"/>
      <c r="AN9819" s="24"/>
      <c r="AO9819" s="24"/>
      <c r="AP9819" s="24"/>
      <c r="AQ9819" s="24"/>
      <c r="AR9819" s="24"/>
      <c r="AS9819" s="24"/>
      <c r="AT9819" s="25"/>
      <c r="AV9819" s="26"/>
      <c r="AW9819" s="26"/>
      <c r="AX9819" s="27"/>
      <c r="AY9819" s="27"/>
      <c r="AZ9819" s="27"/>
      <c r="BA9819" s="27"/>
      <c r="BB9819" s="27"/>
      <c r="BC9819" s="27"/>
      <c r="BD9819" s="27"/>
      <c r="BE9819" s="27"/>
      <c r="BF9819" s="27"/>
      <c r="BG9819" s="27"/>
      <c r="BH9819" s="27"/>
      <c r="BI9819" s="27"/>
      <c r="BT9819" s="31"/>
      <c r="BU9819" s="32"/>
      <c r="BV9819" s="33"/>
      <c r="BW9819" s="32"/>
      <c r="BX9819" s="32"/>
      <c r="BY9819" s="34"/>
      <c r="CA9819" s="32"/>
      <c r="CB9819" s="32"/>
    </row>
    <row r="9820" spans="1:80">
      <c r="A9820" s="20"/>
      <c r="B9820" s="21"/>
      <c r="C9820" s="21"/>
      <c r="D9820" s="21"/>
      <c r="E9820" s="21"/>
      <c r="F9820" s="21"/>
      <c r="G9820" s="21"/>
      <c r="H9820" s="21"/>
      <c r="I9820" s="21"/>
      <c r="J9820" s="21"/>
      <c r="K9820" s="22"/>
      <c r="L9820" s="22"/>
      <c r="M9820" s="22"/>
      <c r="N9820" s="22"/>
      <c r="O9820" s="22"/>
      <c r="P9820" s="22"/>
      <c r="Q9820" s="22"/>
      <c r="R9820" s="22"/>
      <c r="S9820" s="22"/>
      <c r="T9820" s="22"/>
      <c r="U9820" s="22"/>
      <c r="V9820" s="22"/>
      <c r="W9820" s="22"/>
      <c r="X9820" s="22"/>
      <c r="Y9820" s="22"/>
      <c r="Z9820" s="22"/>
      <c r="AA9820" s="22"/>
      <c r="AB9820" s="23"/>
      <c r="AC9820" s="23"/>
      <c r="AD9820" s="22"/>
      <c r="AE9820" s="24"/>
      <c r="AF9820" s="24"/>
      <c r="AG9820" s="24"/>
      <c r="AH9820" s="24"/>
      <c r="AI9820" s="24"/>
      <c r="AJ9820" s="24"/>
      <c r="AK9820" s="24"/>
      <c r="AL9820" s="24"/>
      <c r="AM9820" s="24"/>
      <c r="AN9820" s="24"/>
      <c r="AO9820" s="24"/>
      <c r="AP9820" s="24"/>
      <c r="AQ9820" s="24"/>
      <c r="AR9820" s="24"/>
      <c r="AS9820" s="24"/>
      <c r="AT9820" s="25"/>
      <c r="AV9820" s="26"/>
      <c r="AW9820" s="26"/>
      <c r="AX9820" s="27"/>
      <c r="AY9820" s="27"/>
      <c r="AZ9820" s="27"/>
      <c r="BA9820" s="27"/>
      <c r="BB9820" s="27"/>
      <c r="BC9820" s="27"/>
      <c r="BD9820" s="27"/>
      <c r="BE9820" s="27"/>
      <c r="BF9820" s="27"/>
      <c r="BG9820" s="27"/>
      <c r="BH9820" s="27"/>
      <c r="BI9820" s="27"/>
      <c r="BT9820" s="31"/>
      <c r="BU9820" s="32"/>
      <c r="BV9820" s="33"/>
      <c r="BW9820" s="32"/>
      <c r="BX9820" s="32"/>
      <c r="BY9820" s="34"/>
      <c r="CA9820" s="32"/>
      <c r="CB9820" s="32"/>
    </row>
    <row r="9821" spans="1:80">
      <c r="A9821" s="20"/>
      <c r="B9821" s="21"/>
      <c r="C9821" s="21"/>
      <c r="D9821" s="21"/>
      <c r="E9821" s="21"/>
      <c r="F9821" s="21"/>
      <c r="G9821" s="21"/>
      <c r="H9821" s="21"/>
      <c r="I9821" s="21"/>
      <c r="J9821" s="21"/>
      <c r="K9821" s="22"/>
      <c r="L9821" s="22"/>
      <c r="M9821" s="22"/>
      <c r="N9821" s="22"/>
      <c r="O9821" s="22"/>
      <c r="P9821" s="22"/>
      <c r="Q9821" s="22"/>
      <c r="R9821" s="22"/>
      <c r="S9821" s="22"/>
      <c r="T9821" s="22"/>
      <c r="U9821" s="22"/>
      <c r="V9821" s="22"/>
      <c r="W9821" s="22"/>
      <c r="X9821" s="22"/>
      <c r="Y9821" s="22"/>
      <c r="Z9821" s="22"/>
      <c r="AA9821" s="22"/>
      <c r="AB9821" s="23"/>
      <c r="AC9821" s="23"/>
      <c r="AD9821" s="22"/>
      <c r="AE9821" s="24"/>
      <c r="AF9821" s="24"/>
      <c r="AG9821" s="24"/>
      <c r="AH9821" s="24"/>
      <c r="AI9821" s="24"/>
      <c r="AJ9821" s="24"/>
      <c r="AK9821" s="24"/>
      <c r="AL9821" s="24"/>
      <c r="AM9821" s="24"/>
      <c r="AN9821" s="24"/>
      <c r="AO9821" s="24"/>
      <c r="AP9821" s="24"/>
      <c r="AQ9821" s="24"/>
      <c r="AR9821" s="24"/>
      <c r="AS9821" s="24"/>
      <c r="AT9821" s="25"/>
      <c r="AV9821" s="26"/>
      <c r="AW9821" s="26"/>
      <c r="AX9821" s="27"/>
      <c r="AY9821" s="27"/>
      <c r="AZ9821" s="27"/>
      <c r="BA9821" s="27"/>
      <c r="BB9821" s="27"/>
      <c r="BC9821" s="27"/>
      <c r="BD9821" s="27"/>
      <c r="BE9821" s="27"/>
      <c r="BF9821" s="27"/>
      <c r="BG9821" s="27"/>
      <c r="BH9821" s="27"/>
      <c r="BI9821" s="27"/>
      <c r="BT9821" s="31"/>
      <c r="BU9821" s="32"/>
      <c r="BV9821" s="33"/>
      <c r="BW9821" s="32"/>
      <c r="BX9821" s="32"/>
      <c r="BY9821" s="34"/>
      <c r="CA9821" s="32"/>
      <c r="CB9821" s="32"/>
    </row>
    <row r="9822" spans="1:80">
      <c r="A9822" s="20"/>
      <c r="B9822" s="21"/>
      <c r="C9822" s="21"/>
      <c r="D9822" s="21"/>
      <c r="E9822" s="21"/>
      <c r="F9822" s="21"/>
      <c r="G9822" s="21"/>
      <c r="H9822" s="21"/>
      <c r="I9822" s="21"/>
      <c r="J9822" s="21"/>
      <c r="K9822" s="22"/>
      <c r="L9822" s="22"/>
      <c r="M9822" s="22"/>
      <c r="N9822" s="22"/>
      <c r="O9822" s="22"/>
      <c r="P9822" s="22"/>
      <c r="Q9822" s="22"/>
      <c r="R9822" s="22"/>
      <c r="S9822" s="22"/>
      <c r="T9822" s="22"/>
      <c r="U9822" s="22"/>
      <c r="V9822" s="22"/>
      <c r="W9822" s="22"/>
      <c r="X9822" s="22"/>
      <c r="Y9822" s="22"/>
      <c r="Z9822" s="22"/>
      <c r="AA9822" s="22"/>
      <c r="AB9822" s="23"/>
      <c r="AC9822" s="23"/>
      <c r="AD9822" s="22"/>
      <c r="AE9822" s="24"/>
      <c r="AF9822" s="24"/>
      <c r="AG9822" s="24"/>
      <c r="AH9822" s="24"/>
      <c r="AI9822" s="24"/>
      <c r="AJ9822" s="24"/>
      <c r="AK9822" s="24"/>
      <c r="AL9822" s="24"/>
      <c r="AM9822" s="24"/>
      <c r="AN9822" s="24"/>
      <c r="AO9822" s="24"/>
      <c r="AP9822" s="24"/>
      <c r="AQ9822" s="24"/>
      <c r="AR9822" s="24"/>
      <c r="AS9822" s="24"/>
      <c r="AT9822" s="25"/>
      <c r="AV9822" s="26"/>
      <c r="AW9822" s="26"/>
      <c r="AX9822" s="27"/>
      <c r="AY9822" s="27"/>
      <c r="AZ9822" s="27"/>
      <c r="BA9822" s="27"/>
      <c r="BB9822" s="27"/>
      <c r="BC9822" s="27"/>
      <c r="BD9822" s="27"/>
      <c r="BE9822" s="27"/>
      <c r="BF9822" s="27"/>
      <c r="BG9822" s="27"/>
      <c r="BH9822" s="27"/>
      <c r="BI9822" s="27"/>
      <c r="BT9822" s="31"/>
      <c r="BU9822" s="32"/>
      <c r="BV9822" s="33"/>
      <c r="BW9822" s="32"/>
      <c r="BX9822" s="32"/>
      <c r="BY9822" s="34"/>
      <c r="CA9822" s="32"/>
      <c r="CB9822" s="32"/>
    </row>
    <row r="9823" spans="1:80">
      <c r="A9823" s="20"/>
      <c r="B9823" s="21"/>
      <c r="C9823" s="21"/>
      <c r="D9823" s="21"/>
      <c r="E9823" s="21"/>
      <c r="F9823" s="21"/>
      <c r="G9823" s="21"/>
      <c r="H9823" s="21"/>
      <c r="I9823" s="21"/>
      <c r="J9823" s="21"/>
      <c r="K9823" s="22"/>
      <c r="L9823" s="22"/>
      <c r="M9823" s="22"/>
      <c r="N9823" s="22"/>
      <c r="O9823" s="22"/>
      <c r="P9823" s="22"/>
      <c r="Q9823" s="22"/>
      <c r="R9823" s="22"/>
      <c r="S9823" s="22"/>
      <c r="T9823" s="22"/>
      <c r="U9823" s="22"/>
      <c r="V9823" s="22"/>
      <c r="W9823" s="22"/>
      <c r="X9823" s="22"/>
      <c r="Y9823" s="22"/>
      <c r="Z9823" s="22"/>
      <c r="AA9823" s="22"/>
      <c r="AB9823" s="23"/>
      <c r="AC9823" s="23"/>
      <c r="AD9823" s="22"/>
      <c r="AE9823" s="24"/>
      <c r="AF9823" s="24"/>
      <c r="AG9823" s="24"/>
      <c r="AH9823" s="24"/>
      <c r="AI9823" s="24"/>
      <c r="AJ9823" s="24"/>
      <c r="AK9823" s="24"/>
      <c r="AL9823" s="24"/>
      <c r="AM9823" s="24"/>
      <c r="AN9823" s="24"/>
      <c r="AO9823" s="24"/>
      <c r="AP9823" s="24"/>
      <c r="AQ9823" s="24"/>
      <c r="AR9823" s="24"/>
      <c r="AS9823" s="24"/>
      <c r="AT9823" s="25"/>
      <c r="AV9823" s="26"/>
      <c r="AW9823" s="26"/>
      <c r="AX9823" s="27"/>
      <c r="AY9823" s="27"/>
      <c r="AZ9823" s="27"/>
      <c r="BA9823" s="27"/>
      <c r="BB9823" s="27"/>
      <c r="BC9823" s="27"/>
      <c r="BD9823" s="27"/>
      <c r="BE9823" s="27"/>
      <c r="BF9823" s="27"/>
      <c r="BG9823" s="27"/>
      <c r="BH9823" s="27"/>
      <c r="BI9823" s="27"/>
      <c r="BT9823" s="31"/>
      <c r="BU9823" s="32"/>
      <c r="BV9823" s="33"/>
      <c r="BW9823" s="32"/>
      <c r="BX9823" s="32"/>
      <c r="BY9823" s="34"/>
      <c r="CA9823" s="32"/>
      <c r="CB9823" s="32"/>
    </row>
    <row r="9824" spans="1:80">
      <c r="A9824" s="20"/>
      <c r="B9824" s="21"/>
      <c r="C9824" s="21"/>
      <c r="D9824" s="21"/>
      <c r="E9824" s="21"/>
      <c r="F9824" s="21"/>
      <c r="G9824" s="21"/>
      <c r="H9824" s="21"/>
      <c r="I9824" s="21"/>
      <c r="J9824" s="21"/>
      <c r="K9824" s="22"/>
      <c r="L9824" s="22"/>
      <c r="M9824" s="22"/>
      <c r="N9824" s="22"/>
      <c r="O9824" s="22"/>
      <c r="P9824" s="22"/>
      <c r="Q9824" s="22"/>
      <c r="R9824" s="22"/>
      <c r="S9824" s="22"/>
      <c r="T9824" s="22"/>
      <c r="U9824" s="22"/>
      <c r="V9824" s="22"/>
      <c r="W9824" s="22"/>
      <c r="X9824" s="22"/>
      <c r="Y9824" s="22"/>
      <c r="Z9824" s="22"/>
      <c r="AA9824" s="22"/>
      <c r="AB9824" s="23"/>
      <c r="AC9824" s="23"/>
      <c r="AD9824" s="22"/>
      <c r="AE9824" s="24"/>
      <c r="AF9824" s="24"/>
      <c r="AG9824" s="24"/>
      <c r="AH9824" s="24"/>
      <c r="AI9824" s="24"/>
      <c r="AJ9824" s="24"/>
      <c r="AK9824" s="24"/>
      <c r="AL9824" s="24"/>
      <c r="AM9824" s="24"/>
      <c r="AN9824" s="24"/>
      <c r="AO9824" s="24"/>
      <c r="AP9824" s="24"/>
      <c r="AQ9824" s="24"/>
      <c r="AR9824" s="24"/>
      <c r="AS9824" s="24"/>
      <c r="AT9824" s="25"/>
      <c r="AV9824" s="26"/>
      <c r="AW9824" s="26"/>
      <c r="AX9824" s="27"/>
      <c r="AY9824" s="27"/>
      <c r="AZ9824" s="27"/>
      <c r="BA9824" s="27"/>
      <c r="BB9824" s="27"/>
      <c r="BC9824" s="27"/>
      <c r="BD9824" s="27"/>
      <c r="BE9824" s="27"/>
      <c r="BF9824" s="27"/>
      <c r="BG9824" s="27"/>
      <c r="BH9824" s="27"/>
      <c r="BI9824" s="27"/>
      <c r="BT9824" s="31"/>
      <c r="BU9824" s="32"/>
      <c r="BV9824" s="33"/>
      <c r="BW9824" s="32"/>
      <c r="BX9824" s="32"/>
      <c r="BY9824" s="34"/>
      <c r="CA9824" s="32"/>
      <c r="CB9824" s="32"/>
    </row>
    <row r="9825" spans="1:80">
      <c r="A9825" s="20"/>
      <c r="B9825" s="21"/>
      <c r="C9825" s="21"/>
      <c r="D9825" s="21"/>
      <c r="E9825" s="21"/>
      <c r="F9825" s="21"/>
      <c r="G9825" s="21"/>
      <c r="H9825" s="21"/>
      <c r="I9825" s="21"/>
      <c r="J9825" s="21"/>
      <c r="K9825" s="22"/>
      <c r="L9825" s="22"/>
      <c r="M9825" s="22"/>
      <c r="N9825" s="22"/>
      <c r="O9825" s="22"/>
      <c r="P9825" s="22"/>
      <c r="Q9825" s="22"/>
      <c r="R9825" s="22"/>
      <c r="S9825" s="22"/>
      <c r="T9825" s="22"/>
      <c r="U9825" s="22"/>
      <c r="V9825" s="22"/>
      <c r="W9825" s="22"/>
      <c r="X9825" s="22"/>
      <c r="Y9825" s="22"/>
      <c r="Z9825" s="22"/>
      <c r="AA9825" s="22"/>
      <c r="AB9825" s="23"/>
      <c r="AC9825" s="23"/>
      <c r="AD9825" s="22"/>
      <c r="AE9825" s="24"/>
      <c r="AF9825" s="24"/>
      <c r="AG9825" s="24"/>
      <c r="AH9825" s="24"/>
      <c r="AI9825" s="24"/>
      <c r="AJ9825" s="24"/>
      <c r="AK9825" s="24"/>
      <c r="AL9825" s="24"/>
      <c r="AM9825" s="24"/>
      <c r="AN9825" s="24"/>
      <c r="AO9825" s="24"/>
      <c r="AP9825" s="24"/>
      <c r="AQ9825" s="24"/>
      <c r="AR9825" s="24"/>
      <c r="AS9825" s="24"/>
      <c r="AT9825" s="25"/>
      <c r="AV9825" s="26"/>
      <c r="AW9825" s="26"/>
      <c r="AX9825" s="27"/>
      <c r="AY9825" s="27"/>
      <c r="AZ9825" s="27"/>
      <c r="BA9825" s="27"/>
      <c r="BB9825" s="27"/>
      <c r="BC9825" s="27"/>
      <c r="BD9825" s="27"/>
      <c r="BE9825" s="27"/>
      <c r="BF9825" s="27"/>
      <c r="BG9825" s="27"/>
      <c r="BH9825" s="27"/>
      <c r="BI9825" s="27"/>
      <c r="BT9825" s="31"/>
      <c r="BU9825" s="32"/>
      <c r="BV9825" s="33"/>
      <c r="BW9825" s="32"/>
      <c r="BX9825" s="32"/>
      <c r="BY9825" s="34"/>
      <c r="CA9825" s="32"/>
      <c r="CB9825" s="32"/>
    </row>
    <row r="9826" spans="1:80">
      <c r="A9826" s="20"/>
      <c r="B9826" s="21"/>
      <c r="C9826" s="21"/>
      <c r="D9826" s="21"/>
      <c r="E9826" s="21"/>
      <c r="F9826" s="21"/>
      <c r="G9826" s="21"/>
      <c r="H9826" s="21"/>
      <c r="I9826" s="21"/>
      <c r="J9826" s="21"/>
      <c r="K9826" s="22"/>
      <c r="L9826" s="22"/>
      <c r="M9826" s="22"/>
      <c r="N9826" s="22"/>
      <c r="O9826" s="22"/>
      <c r="P9826" s="22"/>
      <c r="Q9826" s="22"/>
      <c r="R9826" s="22"/>
      <c r="S9826" s="22"/>
      <c r="T9826" s="22"/>
      <c r="U9826" s="22"/>
      <c r="V9826" s="22"/>
      <c r="W9826" s="22"/>
      <c r="X9826" s="22"/>
      <c r="Y9826" s="22"/>
      <c r="Z9826" s="22"/>
      <c r="AA9826" s="22"/>
      <c r="AB9826" s="23"/>
      <c r="AC9826" s="23"/>
      <c r="AD9826" s="22"/>
      <c r="AE9826" s="24"/>
      <c r="AF9826" s="24"/>
      <c r="AG9826" s="24"/>
      <c r="AH9826" s="24"/>
      <c r="AI9826" s="24"/>
      <c r="AJ9826" s="24"/>
      <c r="AK9826" s="24"/>
      <c r="AL9826" s="24"/>
      <c r="AM9826" s="24"/>
      <c r="AN9826" s="24"/>
      <c r="AO9826" s="24"/>
      <c r="AP9826" s="24"/>
      <c r="AQ9826" s="24"/>
      <c r="AR9826" s="24"/>
      <c r="AS9826" s="24"/>
      <c r="AT9826" s="25"/>
      <c r="AV9826" s="26"/>
      <c r="AW9826" s="26"/>
      <c r="AX9826" s="27"/>
      <c r="AY9826" s="27"/>
      <c r="AZ9826" s="27"/>
      <c r="BA9826" s="27"/>
      <c r="BB9826" s="27"/>
      <c r="BC9826" s="27"/>
      <c r="BD9826" s="27"/>
      <c r="BE9826" s="27"/>
      <c r="BF9826" s="27"/>
      <c r="BG9826" s="27"/>
      <c r="BH9826" s="27"/>
      <c r="BI9826" s="27"/>
      <c r="BT9826" s="31"/>
      <c r="BU9826" s="32"/>
      <c r="BV9826" s="33"/>
      <c r="BW9826" s="32"/>
      <c r="BX9826" s="32"/>
      <c r="BY9826" s="34"/>
      <c r="CA9826" s="32"/>
      <c r="CB9826" s="32"/>
    </row>
    <row r="9827" spans="1:80">
      <c r="A9827" s="20"/>
      <c r="B9827" s="21"/>
      <c r="C9827" s="21"/>
      <c r="D9827" s="21"/>
      <c r="E9827" s="21"/>
      <c r="F9827" s="21"/>
      <c r="G9827" s="21"/>
      <c r="H9827" s="21"/>
      <c r="I9827" s="21"/>
      <c r="J9827" s="21"/>
      <c r="K9827" s="22"/>
      <c r="L9827" s="22"/>
      <c r="M9827" s="22"/>
      <c r="N9827" s="22"/>
      <c r="O9827" s="22"/>
      <c r="P9827" s="22"/>
      <c r="Q9827" s="22"/>
      <c r="R9827" s="22"/>
      <c r="S9827" s="22"/>
      <c r="T9827" s="22"/>
      <c r="U9827" s="22"/>
      <c r="V9827" s="22"/>
      <c r="W9827" s="22"/>
      <c r="X9827" s="22"/>
      <c r="Y9827" s="22"/>
      <c r="Z9827" s="22"/>
      <c r="AA9827" s="22"/>
      <c r="AB9827" s="23"/>
      <c r="AC9827" s="23"/>
      <c r="AD9827" s="22"/>
      <c r="AE9827" s="24"/>
      <c r="AF9827" s="24"/>
      <c r="AG9827" s="24"/>
      <c r="AH9827" s="24"/>
      <c r="AI9827" s="24"/>
      <c r="AJ9827" s="24"/>
      <c r="AK9827" s="24"/>
      <c r="AL9827" s="24"/>
      <c r="AM9827" s="24"/>
      <c r="AN9827" s="24"/>
      <c r="AO9827" s="24"/>
      <c r="AP9827" s="24"/>
      <c r="AQ9827" s="24"/>
      <c r="AR9827" s="24"/>
      <c r="AS9827" s="24"/>
      <c r="AT9827" s="25"/>
      <c r="AV9827" s="26"/>
      <c r="AW9827" s="26"/>
      <c r="AX9827" s="27"/>
      <c r="AY9827" s="27"/>
      <c r="AZ9827" s="27"/>
      <c r="BA9827" s="27"/>
      <c r="BB9827" s="27"/>
      <c r="BC9827" s="27"/>
      <c r="BD9827" s="27"/>
      <c r="BE9827" s="27"/>
      <c r="BF9827" s="27"/>
      <c r="BG9827" s="27"/>
      <c r="BH9827" s="27"/>
      <c r="BI9827" s="27"/>
      <c r="BT9827" s="31"/>
      <c r="BU9827" s="32"/>
      <c r="BV9827" s="33"/>
      <c r="BW9827" s="32"/>
      <c r="BX9827" s="32"/>
      <c r="BY9827" s="34"/>
      <c r="CA9827" s="32"/>
      <c r="CB9827" s="32"/>
    </row>
    <row r="9828" spans="1:80">
      <c r="A9828" s="20"/>
      <c r="B9828" s="21"/>
      <c r="C9828" s="21"/>
      <c r="D9828" s="21"/>
      <c r="E9828" s="21"/>
      <c r="F9828" s="21"/>
      <c r="G9828" s="21"/>
      <c r="H9828" s="21"/>
      <c r="I9828" s="21"/>
      <c r="J9828" s="21"/>
      <c r="K9828" s="22"/>
      <c r="L9828" s="22"/>
      <c r="M9828" s="22"/>
      <c r="N9828" s="22"/>
      <c r="O9828" s="22"/>
      <c r="P9828" s="22"/>
      <c r="Q9828" s="22"/>
      <c r="R9828" s="22"/>
      <c r="S9828" s="22"/>
      <c r="T9828" s="22"/>
      <c r="U9828" s="22"/>
      <c r="V9828" s="22"/>
      <c r="W9828" s="22"/>
      <c r="X9828" s="22"/>
      <c r="Y9828" s="22"/>
      <c r="Z9828" s="22"/>
      <c r="AA9828" s="22"/>
      <c r="AB9828" s="23"/>
      <c r="AC9828" s="23"/>
      <c r="AD9828" s="22"/>
      <c r="AE9828" s="24"/>
      <c r="AF9828" s="24"/>
      <c r="AG9828" s="24"/>
      <c r="AH9828" s="24"/>
      <c r="AI9828" s="24"/>
      <c r="AJ9828" s="24"/>
      <c r="AK9828" s="24"/>
      <c r="AL9828" s="24"/>
      <c r="AM9828" s="24"/>
      <c r="AN9828" s="24"/>
      <c r="AO9828" s="24"/>
      <c r="AP9828" s="24"/>
      <c r="AQ9828" s="24"/>
      <c r="AR9828" s="24"/>
      <c r="AS9828" s="24"/>
      <c r="AT9828" s="25"/>
      <c r="AV9828" s="26"/>
      <c r="AW9828" s="26"/>
      <c r="AX9828" s="27"/>
      <c r="AY9828" s="27"/>
      <c r="AZ9828" s="27"/>
      <c r="BA9828" s="27"/>
      <c r="BB9828" s="27"/>
      <c r="BC9828" s="27"/>
      <c r="BD9828" s="27"/>
      <c r="BE9828" s="27"/>
      <c r="BF9828" s="27"/>
      <c r="BG9828" s="27"/>
      <c r="BH9828" s="27"/>
      <c r="BI9828" s="27"/>
      <c r="BT9828" s="31"/>
      <c r="BU9828" s="32"/>
      <c r="BV9828" s="33"/>
      <c r="BW9828" s="32"/>
      <c r="BX9828" s="32"/>
      <c r="BY9828" s="34"/>
      <c r="CA9828" s="32"/>
      <c r="CB9828" s="32"/>
    </row>
    <row r="9829" spans="1:80">
      <c r="A9829" s="20"/>
      <c r="B9829" s="21"/>
      <c r="C9829" s="21"/>
      <c r="D9829" s="21"/>
      <c r="E9829" s="21"/>
      <c r="F9829" s="21"/>
      <c r="G9829" s="21"/>
      <c r="H9829" s="21"/>
      <c r="I9829" s="21"/>
      <c r="J9829" s="21"/>
      <c r="K9829" s="22"/>
      <c r="L9829" s="22"/>
      <c r="M9829" s="22"/>
      <c r="N9829" s="22"/>
      <c r="O9829" s="22"/>
      <c r="P9829" s="22"/>
      <c r="Q9829" s="22"/>
      <c r="R9829" s="22"/>
      <c r="S9829" s="22"/>
      <c r="T9829" s="22"/>
      <c r="U9829" s="22"/>
      <c r="V9829" s="22"/>
      <c r="W9829" s="22"/>
      <c r="X9829" s="22"/>
      <c r="Y9829" s="22"/>
      <c r="Z9829" s="22"/>
      <c r="AA9829" s="22"/>
      <c r="AB9829" s="23"/>
      <c r="AC9829" s="23"/>
      <c r="AD9829" s="22"/>
      <c r="AE9829" s="24"/>
      <c r="AF9829" s="24"/>
      <c r="AG9829" s="24"/>
      <c r="AH9829" s="24"/>
      <c r="AI9829" s="24"/>
      <c r="AJ9829" s="24"/>
      <c r="AK9829" s="24"/>
      <c r="AL9829" s="24"/>
      <c r="AM9829" s="24"/>
      <c r="AN9829" s="24"/>
      <c r="AO9829" s="24"/>
      <c r="AP9829" s="24"/>
      <c r="AQ9829" s="24"/>
      <c r="AR9829" s="24"/>
      <c r="AS9829" s="24"/>
      <c r="AT9829" s="25"/>
      <c r="AV9829" s="26"/>
      <c r="AW9829" s="26"/>
      <c r="AX9829" s="27"/>
      <c r="AY9829" s="27"/>
      <c r="AZ9829" s="27"/>
      <c r="BA9829" s="27"/>
      <c r="BB9829" s="27"/>
      <c r="BC9829" s="27"/>
      <c r="BD9829" s="27"/>
      <c r="BE9829" s="27"/>
      <c r="BF9829" s="27"/>
      <c r="BG9829" s="27"/>
      <c r="BH9829" s="27"/>
      <c r="BI9829" s="27"/>
      <c r="BT9829" s="31"/>
      <c r="BU9829" s="32"/>
      <c r="BV9829" s="33"/>
      <c r="BW9829" s="32"/>
      <c r="BX9829" s="32"/>
      <c r="BY9829" s="34"/>
      <c r="CA9829" s="32"/>
      <c r="CB9829" s="32"/>
    </row>
    <row r="9830" spans="1:80">
      <c r="A9830" s="20"/>
      <c r="B9830" s="21"/>
      <c r="C9830" s="21"/>
      <c r="D9830" s="21"/>
      <c r="E9830" s="21"/>
      <c r="F9830" s="21"/>
      <c r="G9830" s="21"/>
      <c r="H9830" s="21"/>
      <c r="I9830" s="21"/>
      <c r="J9830" s="21"/>
      <c r="K9830" s="22"/>
      <c r="L9830" s="22"/>
      <c r="M9830" s="22"/>
      <c r="N9830" s="22"/>
      <c r="O9830" s="22"/>
      <c r="P9830" s="22"/>
      <c r="Q9830" s="22"/>
      <c r="R9830" s="22"/>
      <c r="S9830" s="22"/>
      <c r="T9830" s="22"/>
      <c r="U9830" s="22"/>
      <c r="V9830" s="22"/>
      <c r="W9830" s="22"/>
      <c r="X9830" s="22"/>
      <c r="Y9830" s="22"/>
      <c r="Z9830" s="22"/>
      <c r="AA9830" s="22"/>
      <c r="AB9830" s="23"/>
      <c r="AC9830" s="23"/>
      <c r="AD9830" s="22"/>
      <c r="AE9830" s="24"/>
      <c r="AF9830" s="24"/>
      <c r="AG9830" s="24"/>
      <c r="AH9830" s="24"/>
      <c r="AI9830" s="24"/>
      <c r="AJ9830" s="24"/>
      <c r="AK9830" s="24"/>
      <c r="AL9830" s="24"/>
      <c r="AM9830" s="24"/>
      <c r="AN9830" s="24"/>
      <c r="AO9830" s="24"/>
      <c r="AP9830" s="24"/>
      <c r="AQ9830" s="24"/>
      <c r="AR9830" s="24"/>
      <c r="AS9830" s="24"/>
      <c r="AT9830" s="25"/>
      <c r="AV9830" s="26"/>
      <c r="AW9830" s="26"/>
      <c r="AX9830" s="27"/>
      <c r="AY9830" s="27"/>
      <c r="AZ9830" s="27"/>
      <c r="BA9830" s="27"/>
      <c r="BB9830" s="27"/>
      <c r="BC9830" s="27"/>
      <c r="BD9830" s="27"/>
      <c r="BE9830" s="27"/>
      <c r="BF9830" s="27"/>
      <c r="BG9830" s="27"/>
      <c r="BH9830" s="27"/>
      <c r="BI9830" s="27"/>
      <c r="BT9830" s="31"/>
      <c r="BU9830" s="32"/>
      <c r="BV9830" s="33"/>
      <c r="BW9830" s="32"/>
      <c r="BX9830" s="32"/>
      <c r="BY9830" s="34"/>
      <c r="CA9830" s="32"/>
      <c r="CB9830" s="32"/>
    </row>
    <row r="9831" spans="1:80">
      <c r="A9831" s="20"/>
      <c r="B9831" s="21"/>
      <c r="C9831" s="21"/>
      <c r="D9831" s="21"/>
      <c r="E9831" s="21"/>
      <c r="F9831" s="21"/>
      <c r="G9831" s="21"/>
      <c r="H9831" s="21"/>
      <c r="I9831" s="21"/>
      <c r="J9831" s="21"/>
      <c r="K9831" s="22"/>
      <c r="L9831" s="22"/>
      <c r="M9831" s="22"/>
      <c r="N9831" s="22"/>
      <c r="O9831" s="22"/>
      <c r="P9831" s="22"/>
      <c r="Q9831" s="22"/>
      <c r="R9831" s="22"/>
      <c r="S9831" s="22"/>
      <c r="T9831" s="22"/>
      <c r="U9831" s="22"/>
      <c r="V9831" s="22"/>
      <c r="W9831" s="22"/>
      <c r="X9831" s="22"/>
      <c r="Y9831" s="22"/>
      <c r="Z9831" s="22"/>
      <c r="AA9831" s="22"/>
      <c r="AB9831" s="23"/>
      <c r="AC9831" s="23"/>
      <c r="AD9831" s="22"/>
      <c r="AE9831" s="24"/>
      <c r="AF9831" s="24"/>
      <c r="AG9831" s="24"/>
      <c r="AH9831" s="24"/>
      <c r="AI9831" s="24"/>
      <c r="AJ9831" s="24"/>
      <c r="AK9831" s="24"/>
      <c r="AL9831" s="24"/>
      <c r="AM9831" s="24"/>
      <c r="AN9831" s="24"/>
      <c r="AO9831" s="24"/>
      <c r="AP9831" s="24"/>
      <c r="AQ9831" s="24"/>
      <c r="AR9831" s="24"/>
      <c r="AS9831" s="24"/>
      <c r="AT9831" s="25"/>
      <c r="AV9831" s="26"/>
      <c r="AW9831" s="26"/>
      <c r="AX9831" s="27"/>
      <c r="AY9831" s="27"/>
      <c r="AZ9831" s="27"/>
      <c r="BA9831" s="27"/>
      <c r="BB9831" s="27"/>
      <c r="BC9831" s="27"/>
      <c r="BD9831" s="27"/>
      <c r="BE9831" s="27"/>
      <c r="BF9831" s="27"/>
      <c r="BG9831" s="27"/>
      <c r="BH9831" s="27"/>
      <c r="BI9831" s="27"/>
      <c r="BT9831" s="31"/>
      <c r="BU9831" s="32"/>
      <c r="BV9831" s="33"/>
      <c r="BW9831" s="32"/>
      <c r="BX9831" s="32"/>
      <c r="BY9831" s="34"/>
      <c r="CA9831" s="32"/>
      <c r="CB9831" s="32"/>
    </row>
    <row r="9832" spans="1:80">
      <c r="A9832" s="20"/>
      <c r="B9832" s="21"/>
      <c r="C9832" s="21"/>
      <c r="D9832" s="21"/>
      <c r="E9832" s="21"/>
      <c r="F9832" s="21"/>
      <c r="G9832" s="21"/>
      <c r="H9832" s="21"/>
      <c r="I9832" s="21"/>
      <c r="J9832" s="21"/>
      <c r="K9832" s="22"/>
      <c r="L9832" s="22"/>
      <c r="M9832" s="22"/>
      <c r="N9832" s="22"/>
      <c r="O9832" s="22"/>
      <c r="P9832" s="22"/>
      <c r="Q9832" s="22"/>
      <c r="R9832" s="22"/>
      <c r="S9832" s="22"/>
      <c r="T9832" s="22"/>
      <c r="U9832" s="22"/>
      <c r="V9832" s="22"/>
      <c r="W9832" s="22"/>
      <c r="X9832" s="22"/>
      <c r="Y9832" s="22"/>
      <c r="Z9832" s="22"/>
      <c r="AA9832" s="22"/>
      <c r="AB9832" s="23"/>
      <c r="AC9832" s="23"/>
      <c r="AD9832" s="22"/>
      <c r="AE9832" s="24"/>
      <c r="AF9832" s="24"/>
      <c r="AG9832" s="24"/>
      <c r="AH9832" s="24"/>
      <c r="AI9832" s="24"/>
      <c r="AJ9832" s="24"/>
      <c r="AK9832" s="24"/>
      <c r="AL9832" s="24"/>
      <c r="AM9832" s="24"/>
      <c r="AN9832" s="24"/>
      <c r="AO9832" s="24"/>
      <c r="AP9832" s="24"/>
      <c r="AQ9832" s="24"/>
      <c r="AR9832" s="24"/>
      <c r="AS9832" s="24"/>
      <c r="AT9832" s="25"/>
      <c r="AV9832" s="26"/>
      <c r="AW9832" s="26"/>
      <c r="AX9832" s="27"/>
      <c r="AY9832" s="27"/>
      <c r="AZ9832" s="27"/>
      <c r="BA9832" s="27"/>
      <c r="BB9832" s="27"/>
      <c r="BC9832" s="27"/>
      <c r="BD9832" s="27"/>
      <c r="BE9832" s="27"/>
      <c r="BF9832" s="27"/>
      <c r="BG9832" s="27"/>
      <c r="BH9832" s="27"/>
      <c r="BI9832" s="27"/>
      <c r="BT9832" s="31"/>
      <c r="BU9832" s="32"/>
      <c r="BV9832" s="33"/>
      <c r="BW9832" s="32"/>
      <c r="BX9832" s="32"/>
      <c r="BY9832" s="34"/>
      <c r="CA9832" s="32"/>
      <c r="CB9832" s="32"/>
    </row>
    <row r="9833" spans="1:80">
      <c r="A9833" s="20"/>
      <c r="B9833" s="21"/>
      <c r="C9833" s="21"/>
      <c r="D9833" s="21"/>
      <c r="E9833" s="21"/>
      <c r="F9833" s="21"/>
      <c r="G9833" s="21"/>
      <c r="H9833" s="21"/>
      <c r="I9833" s="21"/>
      <c r="J9833" s="21"/>
      <c r="K9833" s="22"/>
      <c r="L9833" s="22"/>
      <c r="M9833" s="22"/>
      <c r="N9833" s="22"/>
      <c r="O9833" s="22"/>
      <c r="P9833" s="22"/>
      <c r="Q9833" s="22"/>
      <c r="R9833" s="22"/>
      <c r="S9833" s="22"/>
      <c r="T9833" s="22"/>
      <c r="U9833" s="22"/>
      <c r="V9833" s="22"/>
      <c r="W9833" s="22"/>
      <c r="X9833" s="22"/>
      <c r="Y9833" s="22"/>
      <c r="Z9833" s="22"/>
      <c r="AA9833" s="22"/>
      <c r="AB9833" s="23"/>
      <c r="AC9833" s="23"/>
      <c r="AD9833" s="22"/>
      <c r="AE9833" s="24"/>
      <c r="AF9833" s="24"/>
      <c r="AG9833" s="24"/>
      <c r="AH9833" s="24"/>
      <c r="AI9833" s="24"/>
      <c r="AJ9833" s="24"/>
      <c r="AK9833" s="24"/>
      <c r="AL9833" s="24"/>
      <c r="AM9833" s="24"/>
      <c r="AN9833" s="24"/>
      <c r="AO9833" s="24"/>
      <c r="AP9833" s="24"/>
      <c r="AQ9833" s="24"/>
      <c r="AR9833" s="24"/>
      <c r="AS9833" s="24"/>
      <c r="AT9833" s="25"/>
      <c r="AV9833" s="26"/>
      <c r="AW9833" s="26"/>
      <c r="AX9833" s="27"/>
      <c r="AY9833" s="27"/>
      <c r="AZ9833" s="27"/>
      <c r="BA9833" s="27"/>
      <c r="BB9833" s="27"/>
      <c r="BC9833" s="27"/>
      <c r="BD9833" s="27"/>
      <c r="BE9833" s="27"/>
      <c r="BF9833" s="27"/>
      <c r="BG9833" s="27"/>
      <c r="BH9833" s="27"/>
      <c r="BI9833" s="27"/>
      <c r="BT9833" s="31"/>
      <c r="BU9833" s="32"/>
      <c r="BV9833" s="33"/>
      <c r="BW9833" s="32"/>
      <c r="BX9833" s="32"/>
      <c r="BY9833" s="34"/>
      <c r="CA9833" s="32"/>
      <c r="CB9833" s="32"/>
    </row>
    <row r="9834" spans="1:80">
      <c r="A9834" s="20"/>
      <c r="B9834" s="21"/>
      <c r="C9834" s="21"/>
      <c r="D9834" s="21"/>
      <c r="E9834" s="21"/>
      <c r="F9834" s="21"/>
      <c r="G9834" s="21"/>
      <c r="H9834" s="21"/>
      <c r="I9834" s="21"/>
      <c r="J9834" s="21"/>
      <c r="K9834" s="22"/>
      <c r="L9834" s="22"/>
      <c r="M9834" s="22"/>
      <c r="N9834" s="22"/>
      <c r="O9834" s="22"/>
      <c r="P9834" s="22"/>
      <c r="Q9834" s="22"/>
      <c r="R9834" s="22"/>
      <c r="S9834" s="22"/>
      <c r="T9834" s="22"/>
      <c r="U9834" s="22"/>
      <c r="V9834" s="22"/>
      <c r="W9834" s="22"/>
      <c r="X9834" s="22"/>
      <c r="Y9834" s="22"/>
      <c r="Z9834" s="22"/>
      <c r="AA9834" s="22"/>
      <c r="AB9834" s="23"/>
      <c r="AC9834" s="23"/>
      <c r="AD9834" s="22"/>
      <c r="AE9834" s="24"/>
      <c r="AF9834" s="24"/>
      <c r="AG9834" s="24"/>
      <c r="AH9834" s="24"/>
      <c r="AI9834" s="24"/>
      <c r="AJ9834" s="24"/>
      <c r="AK9834" s="24"/>
      <c r="AL9834" s="24"/>
      <c r="AM9834" s="24"/>
      <c r="AN9834" s="24"/>
      <c r="AO9834" s="24"/>
      <c r="AP9834" s="24"/>
      <c r="AQ9834" s="24"/>
      <c r="AR9834" s="24"/>
      <c r="AS9834" s="24"/>
      <c r="AT9834" s="25"/>
      <c r="AV9834" s="26"/>
      <c r="AW9834" s="26"/>
      <c r="AX9834" s="27"/>
      <c r="AY9834" s="27"/>
      <c r="AZ9834" s="27"/>
      <c r="BA9834" s="27"/>
      <c r="BB9834" s="27"/>
      <c r="BC9834" s="27"/>
      <c r="BD9834" s="27"/>
      <c r="BE9834" s="27"/>
      <c r="BF9834" s="27"/>
      <c r="BG9834" s="27"/>
      <c r="BH9834" s="27"/>
      <c r="BI9834" s="27"/>
      <c r="BT9834" s="31"/>
      <c r="BU9834" s="32"/>
      <c r="BV9834" s="33"/>
      <c r="BW9834" s="32"/>
      <c r="BX9834" s="32"/>
      <c r="BY9834" s="34"/>
      <c r="CA9834" s="32"/>
      <c r="CB9834" s="32"/>
    </row>
    <row r="9835" spans="1:80">
      <c r="A9835" s="20"/>
      <c r="B9835" s="21"/>
      <c r="C9835" s="21"/>
      <c r="D9835" s="21"/>
      <c r="E9835" s="21"/>
      <c r="F9835" s="21"/>
      <c r="G9835" s="21"/>
      <c r="H9835" s="21"/>
      <c r="I9835" s="21"/>
      <c r="J9835" s="21"/>
      <c r="K9835" s="22"/>
      <c r="L9835" s="22"/>
      <c r="M9835" s="22"/>
      <c r="N9835" s="22"/>
      <c r="O9835" s="22"/>
      <c r="P9835" s="22"/>
      <c r="Q9835" s="22"/>
      <c r="R9835" s="22"/>
      <c r="S9835" s="22"/>
      <c r="T9835" s="22"/>
      <c r="U9835" s="22"/>
      <c r="V9835" s="22"/>
      <c r="W9835" s="22"/>
      <c r="X9835" s="22"/>
      <c r="Y9835" s="22"/>
      <c r="Z9835" s="22"/>
      <c r="AA9835" s="22"/>
      <c r="AB9835" s="23"/>
      <c r="AC9835" s="23"/>
      <c r="AD9835" s="22"/>
      <c r="AE9835" s="24"/>
      <c r="AF9835" s="24"/>
      <c r="AG9835" s="24"/>
      <c r="AH9835" s="24"/>
      <c r="AI9835" s="24"/>
      <c r="AJ9835" s="24"/>
      <c r="AK9835" s="24"/>
      <c r="AL9835" s="24"/>
      <c r="AM9835" s="24"/>
      <c r="AN9835" s="24"/>
      <c r="AO9835" s="24"/>
      <c r="AP9835" s="24"/>
      <c r="AQ9835" s="24"/>
      <c r="AR9835" s="24"/>
      <c r="AS9835" s="24"/>
      <c r="AT9835" s="25"/>
      <c r="AV9835" s="26"/>
      <c r="AW9835" s="26"/>
      <c r="AX9835" s="27"/>
      <c r="AY9835" s="27"/>
      <c r="AZ9835" s="27"/>
      <c r="BA9835" s="27"/>
      <c r="BB9835" s="27"/>
      <c r="BC9835" s="27"/>
      <c r="BD9835" s="27"/>
      <c r="BE9835" s="27"/>
      <c r="BF9835" s="27"/>
      <c r="BG9835" s="27"/>
      <c r="BH9835" s="27"/>
      <c r="BI9835" s="27"/>
      <c r="BT9835" s="31"/>
      <c r="BU9835" s="32"/>
      <c r="BV9835" s="33"/>
      <c r="BW9835" s="32"/>
      <c r="BX9835" s="32"/>
      <c r="BY9835" s="34"/>
      <c r="CA9835" s="32"/>
      <c r="CB9835" s="32"/>
    </row>
    <row r="9836" spans="1:80">
      <c r="A9836" s="20"/>
      <c r="B9836" s="21"/>
      <c r="C9836" s="21"/>
      <c r="D9836" s="21"/>
      <c r="E9836" s="21"/>
      <c r="F9836" s="21"/>
      <c r="G9836" s="21"/>
      <c r="H9836" s="21"/>
      <c r="I9836" s="21"/>
      <c r="J9836" s="21"/>
      <c r="K9836" s="22"/>
      <c r="L9836" s="22"/>
      <c r="M9836" s="22"/>
      <c r="N9836" s="22"/>
      <c r="O9836" s="22"/>
      <c r="P9836" s="22"/>
      <c r="Q9836" s="22"/>
      <c r="R9836" s="22"/>
      <c r="S9836" s="22"/>
      <c r="T9836" s="22"/>
      <c r="U9836" s="22"/>
      <c r="V9836" s="22"/>
      <c r="W9836" s="22"/>
      <c r="X9836" s="22"/>
      <c r="Y9836" s="22"/>
      <c r="Z9836" s="22"/>
      <c r="AA9836" s="22"/>
      <c r="AB9836" s="23"/>
      <c r="AC9836" s="23"/>
      <c r="AD9836" s="22"/>
      <c r="AE9836" s="24"/>
      <c r="AF9836" s="24"/>
      <c r="AG9836" s="24"/>
      <c r="AH9836" s="24"/>
      <c r="AI9836" s="24"/>
      <c r="AJ9836" s="24"/>
      <c r="AK9836" s="24"/>
      <c r="AL9836" s="24"/>
      <c r="AM9836" s="24"/>
      <c r="AN9836" s="24"/>
      <c r="AO9836" s="24"/>
      <c r="AP9836" s="24"/>
      <c r="AQ9836" s="24"/>
      <c r="AR9836" s="24"/>
      <c r="AS9836" s="24"/>
      <c r="AT9836" s="25"/>
      <c r="AV9836" s="26"/>
      <c r="AW9836" s="26"/>
      <c r="AX9836" s="27"/>
      <c r="AY9836" s="27"/>
      <c r="AZ9836" s="27"/>
      <c r="BA9836" s="27"/>
      <c r="BB9836" s="27"/>
      <c r="BC9836" s="27"/>
      <c r="BD9836" s="27"/>
      <c r="BE9836" s="27"/>
      <c r="BF9836" s="27"/>
      <c r="BG9836" s="27"/>
      <c r="BH9836" s="27"/>
      <c r="BI9836" s="27"/>
      <c r="BT9836" s="31"/>
      <c r="BU9836" s="32"/>
      <c r="BV9836" s="33"/>
      <c r="BW9836" s="32"/>
      <c r="BX9836" s="32"/>
      <c r="BY9836" s="34"/>
      <c r="CA9836" s="32"/>
      <c r="CB9836" s="32"/>
    </row>
    <row r="9837" spans="1:80">
      <c r="A9837" s="20"/>
      <c r="B9837" s="21"/>
      <c r="C9837" s="21"/>
      <c r="D9837" s="21"/>
      <c r="E9837" s="21"/>
      <c r="F9837" s="21"/>
      <c r="G9837" s="21"/>
      <c r="H9837" s="21"/>
      <c r="I9837" s="21"/>
      <c r="J9837" s="21"/>
      <c r="K9837" s="22"/>
      <c r="L9837" s="22"/>
      <c r="M9837" s="22"/>
      <c r="N9837" s="22"/>
      <c r="O9837" s="22"/>
      <c r="P9837" s="22"/>
      <c r="Q9837" s="22"/>
      <c r="R9837" s="22"/>
      <c r="S9837" s="22"/>
      <c r="T9837" s="22"/>
      <c r="U9837" s="22"/>
      <c r="V9837" s="22"/>
      <c r="W9837" s="22"/>
      <c r="X9837" s="22"/>
      <c r="Y9837" s="22"/>
      <c r="Z9837" s="22"/>
      <c r="AA9837" s="22"/>
      <c r="AB9837" s="23"/>
      <c r="AC9837" s="23"/>
      <c r="AD9837" s="22"/>
      <c r="AE9837" s="24"/>
      <c r="AF9837" s="24"/>
      <c r="AG9837" s="24"/>
      <c r="AH9837" s="24"/>
      <c r="AI9837" s="24"/>
      <c r="AJ9837" s="24"/>
      <c r="AK9837" s="24"/>
      <c r="AL9837" s="24"/>
      <c r="AM9837" s="24"/>
      <c r="AN9837" s="24"/>
      <c r="AO9837" s="24"/>
      <c r="AP9837" s="24"/>
      <c r="AQ9837" s="24"/>
      <c r="AR9837" s="24"/>
      <c r="AS9837" s="24"/>
      <c r="AT9837" s="25"/>
      <c r="AV9837" s="26"/>
      <c r="AW9837" s="26"/>
      <c r="AX9837" s="27"/>
      <c r="AY9837" s="27"/>
      <c r="AZ9837" s="27"/>
      <c r="BA9837" s="27"/>
      <c r="BB9837" s="27"/>
      <c r="BC9837" s="27"/>
      <c r="BD9837" s="27"/>
      <c r="BE9837" s="27"/>
      <c r="BF9837" s="27"/>
      <c r="BG9837" s="27"/>
      <c r="BH9837" s="27"/>
      <c r="BI9837" s="27"/>
      <c r="BT9837" s="31"/>
      <c r="BU9837" s="32"/>
      <c r="BV9837" s="33"/>
      <c r="BW9837" s="32"/>
      <c r="BX9837" s="32"/>
      <c r="BY9837" s="34"/>
      <c r="CA9837" s="32"/>
      <c r="CB9837" s="32"/>
    </row>
    <row r="9838" spans="1:80">
      <c r="A9838" s="20"/>
      <c r="B9838" s="21"/>
      <c r="C9838" s="21"/>
      <c r="D9838" s="21"/>
      <c r="E9838" s="21"/>
      <c r="F9838" s="21"/>
      <c r="G9838" s="21"/>
      <c r="H9838" s="21"/>
      <c r="I9838" s="21"/>
      <c r="J9838" s="21"/>
      <c r="K9838" s="22"/>
      <c r="L9838" s="22"/>
      <c r="M9838" s="22"/>
      <c r="N9838" s="22"/>
      <c r="O9838" s="22"/>
      <c r="P9838" s="22"/>
      <c r="Q9838" s="22"/>
      <c r="R9838" s="22"/>
      <c r="S9838" s="22"/>
      <c r="T9838" s="22"/>
      <c r="U9838" s="22"/>
      <c r="V9838" s="22"/>
      <c r="W9838" s="22"/>
      <c r="X9838" s="22"/>
      <c r="Y9838" s="22"/>
      <c r="Z9838" s="22"/>
      <c r="AA9838" s="22"/>
      <c r="AB9838" s="23"/>
      <c r="AC9838" s="23"/>
      <c r="AD9838" s="22"/>
      <c r="AE9838" s="24"/>
      <c r="AF9838" s="24"/>
      <c r="AG9838" s="24"/>
      <c r="AH9838" s="24"/>
      <c r="AI9838" s="24"/>
      <c r="AJ9838" s="24"/>
      <c r="AK9838" s="24"/>
      <c r="AL9838" s="24"/>
      <c r="AM9838" s="24"/>
      <c r="AN9838" s="24"/>
      <c r="AO9838" s="24"/>
      <c r="AP9838" s="24"/>
      <c r="AQ9838" s="24"/>
      <c r="AR9838" s="24"/>
      <c r="AS9838" s="24"/>
      <c r="AT9838" s="25"/>
      <c r="AV9838" s="26"/>
      <c r="AW9838" s="26"/>
      <c r="AX9838" s="27"/>
      <c r="AY9838" s="27"/>
      <c r="AZ9838" s="27"/>
      <c r="BA9838" s="27"/>
      <c r="BB9838" s="27"/>
      <c r="BC9838" s="27"/>
      <c r="BD9838" s="27"/>
      <c r="BE9838" s="27"/>
      <c r="BF9838" s="27"/>
      <c r="BG9838" s="27"/>
      <c r="BH9838" s="27"/>
      <c r="BI9838" s="27"/>
      <c r="BT9838" s="31"/>
      <c r="BU9838" s="32"/>
      <c r="BV9838" s="33"/>
      <c r="BW9838" s="32"/>
      <c r="BX9838" s="32"/>
      <c r="BY9838" s="34"/>
      <c r="CA9838" s="32"/>
      <c r="CB9838" s="32"/>
    </row>
    <row r="9839" spans="1:80">
      <c r="A9839" s="20"/>
      <c r="B9839" s="21"/>
      <c r="C9839" s="21"/>
      <c r="D9839" s="21"/>
      <c r="E9839" s="21"/>
      <c r="F9839" s="21"/>
      <c r="G9839" s="21"/>
      <c r="H9839" s="21"/>
      <c r="I9839" s="21"/>
      <c r="J9839" s="21"/>
      <c r="K9839" s="22"/>
      <c r="L9839" s="22"/>
      <c r="M9839" s="22"/>
      <c r="N9839" s="22"/>
      <c r="O9839" s="22"/>
      <c r="P9839" s="22"/>
      <c r="Q9839" s="22"/>
      <c r="R9839" s="22"/>
      <c r="S9839" s="22"/>
      <c r="T9839" s="22"/>
      <c r="U9839" s="22"/>
      <c r="V9839" s="22"/>
      <c r="W9839" s="22"/>
      <c r="X9839" s="22"/>
      <c r="Y9839" s="22"/>
      <c r="Z9839" s="22"/>
      <c r="AA9839" s="22"/>
      <c r="AB9839" s="23"/>
      <c r="AC9839" s="23"/>
      <c r="AD9839" s="22"/>
      <c r="AE9839" s="24"/>
      <c r="AF9839" s="24"/>
      <c r="AG9839" s="24"/>
      <c r="AH9839" s="24"/>
      <c r="AI9839" s="24"/>
      <c r="AJ9839" s="24"/>
      <c r="AK9839" s="24"/>
      <c r="AL9839" s="24"/>
      <c r="AM9839" s="24"/>
      <c r="AN9839" s="24"/>
      <c r="AO9839" s="24"/>
      <c r="AP9839" s="24"/>
      <c r="AQ9839" s="24"/>
      <c r="AR9839" s="24"/>
      <c r="AS9839" s="24"/>
      <c r="AT9839" s="25"/>
      <c r="AV9839" s="26"/>
      <c r="AW9839" s="26"/>
      <c r="AX9839" s="27"/>
      <c r="AY9839" s="27"/>
      <c r="AZ9839" s="27"/>
      <c r="BA9839" s="27"/>
      <c r="BB9839" s="27"/>
      <c r="BC9839" s="27"/>
      <c r="BD9839" s="27"/>
      <c r="BE9839" s="27"/>
      <c r="BF9839" s="27"/>
      <c r="BG9839" s="27"/>
      <c r="BH9839" s="27"/>
      <c r="BI9839" s="27"/>
      <c r="BT9839" s="31"/>
      <c r="BU9839" s="32"/>
      <c r="BV9839" s="33"/>
      <c r="BW9839" s="32"/>
      <c r="BX9839" s="32"/>
      <c r="BY9839" s="34"/>
      <c r="CA9839" s="32"/>
      <c r="CB9839" s="32"/>
    </row>
    <row r="9840" spans="1:80">
      <c r="A9840" s="20"/>
      <c r="B9840" s="21"/>
      <c r="C9840" s="21"/>
      <c r="D9840" s="21"/>
      <c r="E9840" s="21"/>
      <c r="F9840" s="21"/>
      <c r="G9840" s="21"/>
      <c r="H9840" s="21"/>
      <c r="I9840" s="21"/>
      <c r="J9840" s="21"/>
      <c r="K9840" s="22"/>
      <c r="L9840" s="22"/>
      <c r="M9840" s="22"/>
      <c r="N9840" s="22"/>
      <c r="O9840" s="22"/>
      <c r="P9840" s="22"/>
      <c r="Q9840" s="22"/>
      <c r="R9840" s="22"/>
      <c r="S9840" s="22"/>
      <c r="T9840" s="22"/>
      <c r="U9840" s="22"/>
      <c r="V9840" s="22"/>
      <c r="W9840" s="22"/>
      <c r="X9840" s="22"/>
      <c r="Y9840" s="22"/>
      <c r="Z9840" s="22"/>
      <c r="AA9840" s="22"/>
      <c r="AB9840" s="23"/>
      <c r="AC9840" s="23"/>
      <c r="AD9840" s="22"/>
      <c r="AE9840" s="24"/>
      <c r="AF9840" s="24"/>
      <c r="AG9840" s="24"/>
      <c r="AH9840" s="24"/>
      <c r="AI9840" s="24"/>
      <c r="AJ9840" s="24"/>
      <c r="AK9840" s="24"/>
      <c r="AL9840" s="24"/>
      <c r="AM9840" s="24"/>
      <c r="AN9840" s="24"/>
      <c r="AO9840" s="24"/>
      <c r="AP9840" s="24"/>
      <c r="AQ9840" s="24"/>
      <c r="AR9840" s="24"/>
      <c r="AS9840" s="24"/>
      <c r="AT9840" s="25"/>
      <c r="AV9840" s="26"/>
      <c r="AW9840" s="26"/>
      <c r="AX9840" s="27"/>
      <c r="AY9840" s="27"/>
      <c r="AZ9840" s="27"/>
      <c r="BA9840" s="27"/>
      <c r="BB9840" s="27"/>
      <c r="BC9840" s="27"/>
      <c r="BD9840" s="27"/>
      <c r="BE9840" s="27"/>
      <c r="BF9840" s="27"/>
      <c r="BG9840" s="27"/>
      <c r="BH9840" s="27"/>
      <c r="BI9840" s="27"/>
      <c r="BT9840" s="31"/>
      <c r="BU9840" s="32"/>
      <c r="BV9840" s="33"/>
      <c r="BW9840" s="32"/>
      <c r="BX9840" s="32"/>
      <c r="BY9840" s="34"/>
      <c r="CA9840" s="32"/>
      <c r="CB9840" s="32"/>
    </row>
    <row r="9841" spans="1:80">
      <c r="A9841" s="20"/>
      <c r="B9841" s="21"/>
      <c r="C9841" s="21"/>
      <c r="D9841" s="21"/>
      <c r="E9841" s="21"/>
      <c r="F9841" s="21"/>
      <c r="G9841" s="21"/>
      <c r="H9841" s="21"/>
      <c r="I9841" s="21"/>
      <c r="J9841" s="21"/>
      <c r="K9841" s="22"/>
      <c r="L9841" s="22"/>
      <c r="M9841" s="22"/>
      <c r="N9841" s="22"/>
      <c r="O9841" s="22"/>
      <c r="P9841" s="22"/>
      <c r="Q9841" s="22"/>
      <c r="R9841" s="22"/>
      <c r="S9841" s="22"/>
      <c r="T9841" s="22"/>
      <c r="U9841" s="22"/>
      <c r="V9841" s="22"/>
      <c r="W9841" s="22"/>
      <c r="X9841" s="22"/>
      <c r="Y9841" s="22"/>
      <c r="Z9841" s="22"/>
      <c r="AA9841" s="22"/>
      <c r="AB9841" s="23"/>
      <c r="AC9841" s="23"/>
      <c r="AD9841" s="22"/>
      <c r="AE9841" s="24"/>
      <c r="AF9841" s="24"/>
      <c r="AG9841" s="24"/>
      <c r="AH9841" s="24"/>
      <c r="AI9841" s="24"/>
      <c r="AJ9841" s="24"/>
      <c r="AK9841" s="24"/>
      <c r="AL9841" s="24"/>
      <c r="AM9841" s="24"/>
      <c r="AN9841" s="24"/>
      <c r="AO9841" s="24"/>
      <c r="AP9841" s="24"/>
      <c r="AQ9841" s="24"/>
      <c r="AR9841" s="24"/>
      <c r="AS9841" s="24"/>
      <c r="AT9841" s="25"/>
      <c r="AV9841" s="26"/>
      <c r="AW9841" s="26"/>
      <c r="AX9841" s="27"/>
      <c r="AY9841" s="27"/>
      <c r="AZ9841" s="27"/>
      <c r="BA9841" s="27"/>
      <c r="BB9841" s="27"/>
      <c r="BC9841" s="27"/>
      <c r="BD9841" s="27"/>
      <c r="BE9841" s="27"/>
      <c r="BF9841" s="27"/>
      <c r="BG9841" s="27"/>
      <c r="BH9841" s="27"/>
      <c r="BI9841" s="27"/>
      <c r="BT9841" s="31"/>
      <c r="BU9841" s="32"/>
      <c r="BV9841" s="33"/>
      <c r="BW9841" s="32"/>
      <c r="BX9841" s="32"/>
      <c r="BY9841" s="34"/>
      <c r="CA9841" s="32"/>
      <c r="CB9841" s="32"/>
    </row>
    <row r="9842" spans="1:80">
      <c r="A9842" s="20"/>
      <c r="B9842" s="21"/>
      <c r="C9842" s="21"/>
      <c r="D9842" s="21"/>
      <c r="E9842" s="21"/>
      <c r="F9842" s="21"/>
      <c r="G9842" s="21"/>
      <c r="H9842" s="21"/>
      <c r="I9842" s="21"/>
      <c r="J9842" s="21"/>
      <c r="K9842" s="22"/>
      <c r="L9842" s="22"/>
      <c r="M9842" s="22"/>
      <c r="N9842" s="22"/>
      <c r="O9842" s="22"/>
      <c r="P9842" s="22"/>
      <c r="Q9842" s="22"/>
      <c r="R9842" s="22"/>
      <c r="S9842" s="22"/>
      <c r="T9842" s="22"/>
      <c r="U9842" s="22"/>
      <c r="V9842" s="22"/>
      <c r="W9842" s="22"/>
      <c r="X9842" s="22"/>
      <c r="Y9842" s="22"/>
      <c r="Z9842" s="22"/>
      <c r="AA9842" s="22"/>
      <c r="AB9842" s="23"/>
      <c r="AC9842" s="23"/>
      <c r="AD9842" s="22"/>
      <c r="AE9842" s="24"/>
      <c r="AF9842" s="24"/>
      <c r="AG9842" s="24"/>
      <c r="AH9842" s="24"/>
      <c r="AI9842" s="24"/>
      <c r="AJ9842" s="24"/>
      <c r="AK9842" s="24"/>
      <c r="AL9842" s="24"/>
      <c r="AM9842" s="24"/>
      <c r="AN9842" s="24"/>
      <c r="AO9842" s="24"/>
      <c r="AP9842" s="24"/>
      <c r="AQ9842" s="24"/>
      <c r="AR9842" s="24"/>
      <c r="AS9842" s="24"/>
      <c r="AT9842" s="25"/>
      <c r="AV9842" s="26"/>
      <c r="AW9842" s="26"/>
      <c r="AX9842" s="27"/>
      <c r="AY9842" s="27"/>
      <c r="AZ9842" s="27"/>
      <c r="BA9842" s="27"/>
      <c r="BB9842" s="27"/>
      <c r="BC9842" s="27"/>
      <c r="BD9842" s="27"/>
      <c r="BE9842" s="27"/>
      <c r="BF9842" s="27"/>
      <c r="BG9842" s="27"/>
      <c r="BH9842" s="27"/>
      <c r="BI9842" s="27"/>
      <c r="BT9842" s="31"/>
      <c r="BU9842" s="32"/>
      <c r="BV9842" s="33"/>
      <c r="BW9842" s="32"/>
      <c r="BX9842" s="32"/>
      <c r="BY9842" s="34"/>
      <c r="CA9842" s="32"/>
      <c r="CB9842" s="32"/>
    </row>
    <row r="9843" spans="1:80">
      <c r="A9843" s="20"/>
      <c r="B9843" s="21"/>
      <c r="C9843" s="21"/>
      <c r="D9843" s="21"/>
      <c r="E9843" s="21"/>
      <c r="F9843" s="21"/>
      <c r="G9843" s="21"/>
      <c r="H9843" s="21"/>
      <c r="I9843" s="21"/>
      <c r="J9843" s="21"/>
      <c r="K9843" s="22"/>
      <c r="L9843" s="22"/>
      <c r="M9843" s="22"/>
      <c r="N9843" s="22"/>
      <c r="O9843" s="22"/>
      <c r="P9843" s="22"/>
      <c r="Q9843" s="22"/>
      <c r="R9843" s="22"/>
      <c r="S9843" s="22"/>
      <c r="T9843" s="22"/>
      <c r="U9843" s="22"/>
      <c r="V9843" s="22"/>
      <c r="W9843" s="22"/>
      <c r="X9843" s="22"/>
      <c r="Y9843" s="22"/>
      <c r="Z9843" s="22"/>
      <c r="AA9843" s="22"/>
      <c r="AB9843" s="23"/>
      <c r="AC9843" s="23"/>
      <c r="AD9843" s="22"/>
      <c r="AE9843" s="24"/>
      <c r="AF9843" s="24"/>
      <c r="AG9843" s="24"/>
      <c r="AH9843" s="24"/>
      <c r="AI9843" s="24"/>
      <c r="AJ9843" s="24"/>
      <c r="AK9843" s="24"/>
      <c r="AL9843" s="24"/>
      <c r="AM9843" s="24"/>
      <c r="AN9843" s="24"/>
      <c r="AO9843" s="24"/>
      <c r="AP9843" s="24"/>
      <c r="AQ9843" s="24"/>
      <c r="AR9843" s="24"/>
      <c r="AS9843" s="24"/>
      <c r="AT9843" s="25"/>
      <c r="AV9843" s="26"/>
      <c r="AW9843" s="26"/>
      <c r="AX9843" s="27"/>
      <c r="AY9843" s="27"/>
      <c r="AZ9843" s="27"/>
      <c r="BA9843" s="27"/>
      <c r="BB9843" s="27"/>
      <c r="BC9843" s="27"/>
      <c r="BD9843" s="27"/>
      <c r="BE9843" s="27"/>
      <c r="BF9843" s="27"/>
      <c r="BG9843" s="27"/>
      <c r="BH9843" s="27"/>
      <c r="BI9843" s="27"/>
      <c r="BT9843" s="31"/>
      <c r="BU9843" s="32"/>
      <c r="BV9843" s="33"/>
      <c r="BW9843" s="32"/>
      <c r="BX9843" s="32"/>
      <c r="BY9843" s="34"/>
      <c r="CA9843" s="32"/>
      <c r="CB9843" s="32"/>
    </row>
    <row r="9844" spans="1:80">
      <c r="A9844" s="20"/>
      <c r="B9844" s="21"/>
      <c r="C9844" s="21"/>
      <c r="D9844" s="21"/>
      <c r="E9844" s="21"/>
      <c r="F9844" s="21"/>
      <c r="G9844" s="21"/>
      <c r="H9844" s="21"/>
      <c r="I9844" s="21"/>
      <c r="J9844" s="21"/>
      <c r="K9844" s="22"/>
      <c r="L9844" s="22"/>
      <c r="M9844" s="22"/>
      <c r="N9844" s="22"/>
      <c r="O9844" s="22"/>
      <c r="P9844" s="22"/>
      <c r="Q9844" s="22"/>
      <c r="R9844" s="22"/>
      <c r="S9844" s="22"/>
      <c r="T9844" s="22"/>
      <c r="U9844" s="22"/>
      <c r="V9844" s="22"/>
      <c r="W9844" s="22"/>
      <c r="X9844" s="22"/>
      <c r="Y9844" s="22"/>
      <c r="Z9844" s="22"/>
      <c r="AA9844" s="22"/>
      <c r="AB9844" s="23"/>
      <c r="AC9844" s="23"/>
      <c r="AD9844" s="22"/>
      <c r="AE9844" s="24"/>
      <c r="AF9844" s="24"/>
      <c r="AG9844" s="24"/>
      <c r="AH9844" s="24"/>
      <c r="AI9844" s="24"/>
      <c r="AJ9844" s="24"/>
      <c r="AK9844" s="24"/>
      <c r="AL9844" s="24"/>
      <c r="AM9844" s="24"/>
      <c r="AN9844" s="24"/>
      <c r="AO9844" s="24"/>
      <c r="AP9844" s="24"/>
      <c r="AQ9844" s="24"/>
      <c r="AR9844" s="24"/>
      <c r="AS9844" s="24"/>
      <c r="AT9844" s="25"/>
      <c r="AV9844" s="26"/>
      <c r="AW9844" s="26"/>
      <c r="AX9844" s="27"/>
      <c r="AY9844" s="27"/>
      <c r="AZ9844" s="27"/>
      <c r="BA9844" s="27"/>
      <c r="BB9844" s="27"/>
      <c r="BC9844" s="27"/>
      <c r="BD9844" s="27"/>
      <c r="BE9844" s="27"/>
      <c r="BF9844" s="27"/>
      <c r="BG9844" s="27"/>
      <c r="BH9844" s="27"/>
      <c r="BI9844" s="27"/>
      <c r="BT9844" s="31"/>
      <c r="BU9844" s="32"/>
      <c r="BV9844" s="33"/>
      <c r="BW9844" s="32"/>
      <c r="BX9844" s="32"/>
      <c r="BY9844" s="34"/>
      <c r="CA9844" s="32"/>
      <c r="CB9844" s="32"/>
    </row>
    <row r="9845" spans="1:80">
      <c r="A9845" s="20"/>
      <c r="B9845" s="21"/>
      <c r="C9845" s="21"/>
      <c r="D9845" s="21"/>
      <c r="E9845" s="21"/>
      <c r="F9845" s="21"/>
      <c r="G9845" s="21"/>
      <c r="H9845" s="21"/>
      <c r="I9845" s="21"/>
      <c r="J9845" s="21"/>
      <c r="K9845" s="22"/>
      <c r="L9845" s="22"/>
      <c r="M9845" s="22"/>
      <c r="N9845" s="22"/>
      <c r="O9845" s="22"/>
      <c r="P9845" s="22"/>
      <c r="Q9845" s="22"/>
      <c r="R9845" s="22"/>
      <c r="S9845" s="22"/>
      <c r="T9845" s="22"/>
      <c r="U9845" s="22"/>
      <c r="V9845" s="22"/>
      <c r="W9845" s="22"/>
      <c r="X9845" s="22"/>
      <c r="Y9845" s="22"/>
      <c r="Z9845" s="22"/>
      <c r="AA9845" s="22"/>
      <c r="AB9845" s="23"/>
      <c r="AC9845" s="23"/>
      <c r="AD9845" s="22"/>
      <c r="AE9845" s="24"/>
      <c r="AF9845" s="24"/>
      <c r="AG9845" s="24"/>
      <c r="AH9845" s="24"/>
      <c r="AI9845" s="24"/>
      <c r="AJ9845" s="24"/>
      <c r="AK9845" s="24"/>
      <c r="AL9845" s="24"/>
      <c r="AM9845" s="24"/>
      <c r="AN9845" s="24"/>
      <c r="AO9845" s="24"/>
      <c r="AP9845" s="24"/>
      <c r="AQ9845" s="24"/>
      <c r="AR9845" s="24"/>
      <c r="AS9845" s="24"/>
      <c r="AT9845" s="25"/>
      <c r="AV9845" s="26"/>
      <c r="AW9845" s="26"/>
      <c r="AX9845" s="27"/>
      <c r="AY9845" s="27"/>
      <c r="AZ9845" s="27"/>
      <c r="BA9845" s="27"/>
      <c r="BB9845" s="27"/>
      <c r="BC9845" s="27"/>
      <c r="BD9845" s="27"/>
      <c r="BE9845" s="27"/>
      <c r="BF9845" s="27"/>
      <c r="BG9845" s="27"/>
      <c r="BH9845" s="27"/>
      <c r="BI9845" s="27"/>
      <c r="BT9845" s="31"/>
      <c r="BU9845" s="32"/>
      <c r="BV9845" s="33"/>
      <c r="BW9845" s="32"/>
      <c r="BX9845" s="32"/>
      <c r="BY9845" s="34"/>
      <c r="CA9845" s="32"/>
      <c r="CB9845" s="32"/>
    </row>
    <row r="9846" spans="1:80">
      <c r="A9846" s="20"/>
      <c r="B9846" s="21"/>
      <c r="C9846" s="21"/>
      <c r="D9846" s="21"/>
      <c r="E9846" s="21"/>
      <c r="F9846" s="21"/>
      <c r="G9846" s="21"/>
      <c r="H9846" s="21"/>
      <c r="I9846" s="21"/>
      <c r="J9846" s="21"/>
      <c r="K9846" s="22"/>
      <c r="L9846" s="22"/>
      <c r="M9846" s="22"/>
      <c r="N9846" s="22"/>
      <c r="O9846" s="22"/>
      <c r="P9846" s="22"/>
      <c r="Q9846" s="22"/>
      <c r="R9846" s="22"/>
      <c r="S9846" s="22"/>
      <c r="T9846" s="22"/>
      <c r="U9846" s="22"/>
      <c r="V9846" s="22"/>
      <c r="W9846" s="22"/>
      <c r="X9846" s="22"/>
      <c r="Y9846" s="22"/>
      <c r="Z9846" s="22"/>
      <c r="AA9846" s="22"/>
      <c r="AB9846" s="23"/>
      <c r="AC9846" s="23"/>
      <c r="AD9846" s="22"/>
      <c r="AE9846" s="24"/>
      <c r="AF9846" s="24"/>
      <c r="AG9846" s="24"/>
      <c r="AH9846" s="24"/>
      <c r="AI9846" s="24"/>
      <c r="AJ9846" s="24"/>
      <c r="AK9846" s="24"/>
      <c r="AL9846" s="24"/>
      <c r="AM9846" s="24"/>
      <c r="AN9846" s="24"/>
      <c r="AO9846" s="24"/>
      <c r="AP9846" s="24"/>
      <c r="AQ9846" s="24"/>
      <c r="AR9846" s="24"/>
      <c r="AS9846" s="24"/>
      <c r="AT9846" s="25"/>
      <c r="AV9846" s="26"/>
      <c r="AW9846" s="26"/>
      <c r="AX9846" s="27"/>
      <c r="AY9846" s="27"/>
      <c r="AZ9846" s="27"/>
      <c r="BA9846" s="27"/>
      <c r="BB9846" s="27"/>
      <c r="BC9846" s="27"/>
      <c r="BD9846" s="27"/>
      <c r="BE9846" s="27"/>
      <c r="BF9846" s="27"/>
      <c r="BG9846" s="27"/>
      <c r="BH9846" s="27"/>
      <c r="BI9846" s="27"/>
      <c r="BT9846" s="31"/>
      <c r="BU9846" s="32"/>
      <c r="BV9846" s="33"/>
      <c r="BW9846" s="32"/>
      <c r="BX9846" s="32"/>
      <c r="BY9846" s="34"/>
      <c r="CA9846" s="32"/>
      <c r="CB9846" s="32"/>
    </row>
    <row r="9847" spans="1:80">
      <c r="A9847" s="20"/>
      <c r="B9847" s="21"/>
      <c r="C9847" s="21"/>
      <c r="D9847" s="21"/>
      <c r="E9847" s="21"/>
      <c r="F9847" s="21"/>
      <c r="G9847" s="21"/>
      <c r="H9847" s="21"/>
      <c r="I9847" s="21"/>
      <c r="J9847" s="21"/>
      <c r="K9847" s="22"/>
      <c r="L9847" s="22"/>
      <c r="M9847" s="22"/>
      <c r="N9847" s="22"/>
      <c r="O9847" s="22"/>
      <c r="P9847" s="22"/>
      <c r="Q9847" s="22"/>
      <c r="R9847" s="22"/>
      <c r="S9847" s="22"/>
      <c r="T9847" s="22"/>
      <c r="U9847" s="22"/>
      <c r="V9847" s="22"/>
      <c r="W9847" s="22"/>
      <c r="X9847" s="22"/>
      <c r="Y9847" s="22"/>
      <c r="Z9847" s="22"/>
      <c r="AA9847" s="22"/>
      <c r="AB9847" s="23"/>
      <c r="AC9847" s="23"/>
      <c r="AD9847" s="22"/>
      <c r="AE9847" s="24"/>
      <c r="AF9847" s="24"/>
      <c r="AG9847" s="24"/>
      <c r="AH9847" s="24"/>
      <c r="AI9847" s="24"/>
      <c r="AJ9847" s="24"/>
      <c r="AK9847" s="24"/>
      <c r="AL9847" s="24"/>
      <c r="AM9847" s="24"/>
      <c r="AN9847" s="24"/>
      <c r="AO9847" s="24"/>
      <c r="AP9847" s="24"/>
      <c r="AQ9847" s="24"/>
      <c r="AR9847" s="24"/>
      <c r="AS9847" s="24"/>
      <c r="AT9847" s="25"/>
      <c r="AV9847" s="26"/>
      <c r="AW9847" s="26"/>
      <c r="AX9847" s="27"/>
      <c r="AY9847" s="27"/>
      <c r="AZ9847" s="27"/>
      <c r="BA9847" s="27"/>
      <c r="BB9847" s="27"/>
      <c r="BC9847" s="27"/>
      <c r="BD9847" s="27"/>
      <c r="BE9847" s="27"/>
      <c r="BF9847" s="27"/>
      <c r="BG9847" s="27"/>
      <c r="BH9847" s="27"/>
      <c r="BI9847" s="27"/>
      <c r="BT9847" s="31"/>
      <c r="BU9847" s="32"/>
      <c r="BV9847" s="33"/>
      <c r="BW9847" s="32"/>
      <c r="BX9847" s="32"/>
      <c r="BY9847" s="34"/>
      <c r="CA9847" s="32"/>
      <c r="CB9847" s="32"/>
    </row>
    <row r="9848" spans="1:80">
      <c r="A9848" s="20"/>
      <c r="B9848" s="21"/>
      <c r="C9848" s="21"/>
      <c r="D9848" s="21"/>
      <c r="E9848" s="21"/>
      <c r="F9848" s="21"/>
      <c r="G9848" s="21"/>
      <c r="H9848" s="21"/>
      <c r="I9848" s="21"/>
      <c r="J9848" s="21"/>
      <c r="K9848" s="22"/>
      <c r="L9848" s="22"/>
      <c r="M9848" s="22"/>
      <c r="N9848" s="22"/>
      <c r="O9848" s="22"/>
      <c r="P9848" s="22"/>
      <c r="Q9848" s="22"/>
      <c r="R9848" s="22"/>
      <c r="S9848" s="22"/>
      <c r="T9848" s="22"/>
      <c r="U9848" s="22"/>
      <c r="V9848" s="22"/>
      <c r="W9848" s="22"/>
      <c r="X9848" s="22"/>
      <c r="Y9848" s="22"/>
      <c r="Z9848" s="22"/>
      <c r="AA9848" s="22"/>
      <c r="AB9848" s="23"/>
      <c r="AC9848" s="23"/>
      <c r="AD9848" s="22"/>
      <c r="AE9848" s="24"/>
      <c r="AF9848" s="24"/>
      <c r="AG9848" s="24"/>
      <c r="AH9848" s="24"/>
      <c r="AI9848" s="24"/>
      <c r="AJ9848" s="24"/>
      <c r="AK9848" s="24"/>
      <c r="AL9848" s="24"/>
      <c r="AM9848" s="24"/>
      <c r="AN9848" s="24"/>
      <c r="AO9848" s="24"/>
      <c r="AP9848" s="24"/>
      <c r="AQ9848" s="24"/>
      <c r="AR9848" s="24"/>
      <c r="AS9848" s="24"/>
      <c r="AT9848" s="25"/>
      <c r="AV9848" s="26"/>
      <c r="AW9848" s="26"/>
      <c r="AX9848" s="27"/>
      <c r="AY9848" s="27"/>
      <c r="AZ9848" s="27"/>
      <c r="BA9848" s="27"/>
      <c r="BB9848" s="27"/>
      <c r="BC9848" s="27"/>
      <c r="BD9848" s="27"/>
      <c r="BE9848" s="27"/>
      <c r="BF9848" s="27"/>
      <c r="BG9848" s="27"/>
      <c r="BH9848" s="27"/>
      <c r="BI9848" s="27"/>
      <c r="BT9848" s="31"/>
      <c r="BU9848" s="32"/>
      <c r="BV9848" s="33"/>
      <c r="BW9848" s="32"/>
      <c r="BX9848" s="32"/>
      <c r="BY9848" s="34"/>
      <c r="CA9848" s="32"/>
      <c r="CB9848" s="32"/>
    </row>
    <row r="9849" spans="1:80">
      <c r="A9849" s="20"/>
      <c r="B9849" s="21"/>
      <c r="C9849" s="21"/>
      <c r="D9849" s="21"/>
      <c r="E9849" s="21"/>
      <c r="F9849" s="21"/>
      <c r="G9849" s="21"/>
      <c r="H9849" s="21"/>
      <c r="I9849" s="21"/>
      <c r="J9849" s="21"/>
      <c r="K9849" s="22"/>
      <c r="L9849" s="22"/>
      <c r="M9849" s="22"/>
      <c r="N9849" s="22"/>
      <c r="O9849" s="22"/>
      <c r="P9849" s="22"/>
      <c r="Q9849" s="22"/>
      <c r="R9849" s="22"/>
      <c r="S9849" s="22"/>
      <c r="T9849" s="22"/>
      <c r="U9849" s="22"/>
      <c r="V9849" s="22"/>
      <c r="W9849" s="22"/>
      <c r="X9849" s="22"/>
      <c r="Y9849" s="22"/>
      <c r="Z9849" s="22"/>
      <c r="AA9849" s="22"/>
      <c r="AB9849" s="23"/>
      <c r="AC9849" s="23"/>
      <c r="AD9849" s="22"/>
      <c r="AE9849" s="24"/>
      <c r="AF9849" s="24"/>
      <c r="AG9849" s="24"/>
      <c r="AH9849" s="24"/>
      <c r="AI9849" s="24"/>
      <c r="AJ9849" s="24"/>
      <c r="AK9849" s="24"/>
      <c r="AL9849" s="24"/>
      <c r="AM9849" s="24"/>
      <c r="AN9849" s="24"/>
      <c r="AO9849" s="24"/>
      <c r="AP9849" s="24"/>
      <c r="AQ9849" s="24"/>
      <c r="AR9849" s="24"/>
      <c r="AS9849" s="24"/>
      <c r="AT9849" s="25"/>
      <c r="AV9849" s="26"/>
      <c r="AW9849" s="26"/>
      <c r="AX9849" s="27"/>
      <c r="AY9849" s="27"/>
      <c r="AZ9849" s="27"/>
      <c r="BA9849" s="27"/>
      <c r="BB9849" s="27"/>
      <c r="BC9849" s="27"/>
      <c r="BD9849" s="27"/>
      <c r="BE9849" s="27"/>
      <c r="BF9849" s="27"/>
      <c r="BG9849" s="27"/>
      <c r="BH9849" s="27"/>
      <c r="BI9849" s="27"/>
      <c r="BT9849" s="31"/>
      <c r="BU9849" s="32"/>
      <c r="BV9849" s="33"/>
      <c r="BW9849" s="32"/>
      <c r="BX9849" s="32"/>
      <c r="BY9849" s="34"/>
      <c r="CA9849" s="32"/>
      <c r="CB9849" s="32"/>
    </row>
    <row r="9850" spans="1:80">
      <c r="A9850" s="20"/>
      <c r="B9850" s="21"/>
      <c r="C9850" s="21"/>
      <c r="D9850" s="21"/>
      <c r="E9850" s="21"/>
      <c r="F9850" s="21"/>
      <c r="G9850" s="21"/>
      <c r="H9850" s="21"/>
      <c r="I9850" s="21"/>
      <c r="J9850" s="21"/>
      <c r="K9850" s="22"/>
      <c r="L9850" s="22"/>
      <c r="M9850" s="22"/>
      <c r="N9850" s="22"/>
      <c r="O9850" s="22"/>
      <c r="P9850" s="22"/>
      <c r="Q9850" s="22"/>
      <c r="R9850" s="22"/>
      <c r="S9850" s="22"/>
      <c r="T9850" s="22"/>
      <c r="U9850" s="22"/>
      <c r="V9850" s="22"/>
      <c r="W9850" s="22"/>
      <c r="X9850" s="22"/>
      <c r="Y9850" s="22"/>
      <c r="Z9850" s="22"/>
      <c r="AA9850" s="22"/>
      <c r="AB9850" s="23"/>
      <c r="AC9850" s="23"/>
      <c r="AD9850" s="22"/>
      <c r="AE9850" s="24"/>
      <c r="AF9850" s="24"/>
      <c r="AG9850" s="24"/>
      <c r="AH9850" s="24"/>
      <c r="AI9850" s="24"/>
      <c r="AJ9850" s="24"/>
      <c r="AK9850" s="24"/>
      <c r="AL9850" s="24"/>
      <c r="AM9850" s="24"/>
      <c r="AN9850" s="24"/>
      <c r="AO9850" s="24"/>
      <c r="AP9850" s="24"/>
      <c r="AQ9850" s="24"/>
      <c r="AR9850" s="24"/>
      <c r="AS9850" s="24"/>
      <c r="AT9850" s="25"/>
      <c r="AV9850" s="26"/>
      <c r="AW9850" s="26"/>
      <c r="AX9850" s="27"/>
      <c r="AY9850" s="27"/>
      <c r="AZ9850" s="27"/>
      <c r="BA9850" s="27"/>
      <c r="BB9850" s="27"/>
      <c r="BC9850" s="27"/>
      <c r="BD9850" s="27"/>
      <c r="BE9850" s="27"/>
      <c r="BF9850" s="27"/>
      <c r="BG9850" s="27"/>
      <c r="BH9850" s="27"/>
      <c r="BI9850" s="27"/>
      <c r="BT9850" s="31"/>
      <c r="BU9850" s="32"/>
      <c r="BV9850" s="33"/>
      <c r="BW9850" s="32"/>
      <c r="BX9850" s="32"/>
      <c r="BY9850" s="34"/>
      <c r="CA9850" s="32"/>
      <c r="CB9850" s="32"/>
    </row>
    <row r="9851" spans="1:80">
      <c r="A9851" s="20"/>
      <c r="B9851" s="21"/>
      <c r="C9851" s="21"/>
      <c r="D9851" s="21"/>
      <c r="E9851" s="21"/>
      <c r="F9851" s="21"/>
      <c r="G9851" s="21"/>
      <c r="H9851" s="21"/>
      <c r="I9851" s="21"/>
      <c r="J9851" s="21"/>
      <c r="K9851" s="22"/>
      <c r="L9851" s="22"/>
      <c r="M9851" s="22"/>
      <c r="N9851" s="22"/>
      <c r="O9851" s="22"/>
      <c r="P9851" s="22"/>
      <c r="Q9851" s="22"/>
      <c r="R9851" s="22"/>
      <c r="S9851" s="22"/>
      <c r="T9851" s="22"/>
      <c r="U9851" s="22"/>
      <c r="V9851" s="22"/>
      <c r="W9851" s="22"/>
      <c r="X9851" s="22"/>
      <c r="Y9851" s="22"/>
      <c r="Z9851" s="22"/>
      <c r="AA9851" s="22"/>
      <c r="AB9851" s="23"/>
      <c r="AC9851" s="23"/>
      <c r="AD9851" s="22"/>
      <c r="AE9851" s="24"/>
      <c r="AF9851" s="24"/>
      <c r="AG9851" s="24"/>
      <c r="AH9851" s="24"/>
      <c r="AI9851" s="24"/>
      <c r="AJ9851" s="24"/>
      <c r="AK9851" s="24"/>
      <c r="AL9851" s="24"/>
      <c r="AM9851" s="24"/>
      <c r="AN9851" s="24"/>
      <c r="AO9851" s="24"/>
      <c r="AP9851" s="24"/>
      <c r="AQ9851" s="24"/>
      <c r="AR9851" s="24"/>
      <c r="AS9851" s="24"/>
      <c r="AT9851" s="25"/>
      <c r="AV9851" s="26"/>
      <c r="AW9851" s="26"/>
      <c r="AX9851" s="27"/>
      <c r="AY9851" s="27"/>
      <c r="AZ9851" s="27"/>
      <c r="BA9851" s="27"/>
      <c r="BB9851" s="27"/>
      <c r="BC9851" s="27"/>
      <c r="BD9851" s="27"/>
      <c r="BE9851" s="27"/>
      <c r="BF9851" s="27"/>
      <c r="BG9851" s="27"/>
      <c r="BH9851" s="27"/>
      <c r="BI9851" s="27"/>
      <c r="BT9851" s="31"/>
      <c r="BU9851" s="32"/>
      <c r="BV9851" s="33"/>
      <c r="BW9851" s="32"/>
      <c r="BX9851" s="32"/>
      <c r="BY9851" s="34"/>
      <c r="CA9851" s="32"/>
      <c r="CB9851" s="32"/>
    </row>
    <row r="9852" spans="1:80">
      <c r="A9852" s="20"/>
      <c r="B9852" s="21"/>
      <c r="C9852" s="21"/>
      <c r="D9852" s="21"/>
      <c r="E9852" s="21"/>
      <c r="F9852" s="21"/>
      <c r="G9852" s="21"/>
      <c r="H9852" s="21"/>
      <c r="I9852" s="21"/>
      <c r="J9852" s="21"/>
      <c r="K9852" s="22"/>
      <c r="L9852" s="22"/>
      <c r="M9852" s="22"/>
      <c r="N9852" s="22"/>
      <c r="O9852" s="22"/>
      <c r="P9852" s="22"/>
      <c r="Q9852" s="22"/>
      <c r="R9852" s="22"/>
      <c r="S9852" s="22"/>
      <c r="T9852" s="22"/>
      <c r="U9852" s="22"/>
      <c r="V9852" s="22"/>
      <c r="W9852" s="22"/>
      <c r="X9852" s="22"/>
      <c r="Y9852" s="22"/>
      <c r="Z9852" s="22"/>
      <c r="AA9852" s="22"/>
      <c r="AB9852" s="23"/>
      <c r="AC9852" s="23"/>
      <c r="AD9852" s="22"/>
      <c r="AE9852" s="24"/>
      <c r="AF9852" s="24"/>
      <c r="AG9852" s="24"/>
      <c r="AH9852" s="24"/>
      <c r="AI9852" s="24"/>
      <c r="AJ9852" s="24"/>
      <c r="AK9852" s="24"/>
      <c r="AL9852" s="24"/>
      <c r="AM9852" s="24"/>
      <c r="AN9852" s="24"/>
      <c r="AO9852" s="24"/>
      <c r="AP9852" s="24"/>
      <c r="AQ9852" s="24"/>
      <c r="AR9852" s="24"/>
      <c r="AS9852" s="24"/>
      <c r="AT9852" s="25"/>
      <c r="AV9852" s="26"/>
      <c r="AW9852" s="26"/>
      <c r="AX9852" s="27"/>
      <c r="AY9852" s="27"/>
      <c r="AZ9852" s="27"/>
      <c r="BA9852" s="27"/>
      <c r="BB9852" s="27"/>
      <c r="BC9852" s="27"/>
      <c r="BD9852" s="27"/>
      <c r="BE9852" s="27"/>
      <c r="BF9852" s="27"/>
      <c r="BG9852" s="27"/>
      <c r="BH9852" s="27"/>
      <c r="BI9852" s="27"/>
      <c r="BT9852" s="31"/>
      <c r="BU9852" s="32"/>
      <c r="BV9852" s="33"/>
      <c r="BW9852" s="32"/>
      <c r="BX9852" s="32"/>
      <c r="BY9852" s="34"/>
      <c r="CA9852" s="32"/>
      <c r="CB9852" s="32"/>
    </row>
    <row r="9853" spans="1:80">
      <c r="A9853" s="20"/>
      <c r="B9853" s="21"/>
      <c r="C9853" s="21"/>
      <c r="D9853" s="21"/>
      <c r="E9853" s="21"/>
      <c r="F9853" s="21"/>
      <c r="G9853" s="21"/>
      <c r="H9853" s="21"/>
      <c r="I9853" s="21"/>
      <c r="J9853" s="21"/>
      <c r="K9853" s="22"/>
      <c r="L9853" s="22"/>
      <c r="M9853" s="22"/>
      <c r="N9853" s="22"/>
      <c r="O9853" s="22"/>
      <c r="P9853" s="22"/>
      <c r="Q9853" s="22"/>
      <c r="R9853" s="22"/>
      <c r="S9853" s="22"/>
      <c r="T9853" s="22"/>
      <c r="U9853" s="22"/>
      <c r="V9853" s="22"/>
      <c r="W9853" s="22"/>
      <c r="X9853" s="22"/>
      <c r="Y9853" s="22"/>
      <c r="Z9853" s="22"/>
      <c r="AA9853" s="22"/>
      <c r="AB9853" s="23"/>
      <c r="AC9853" s="23"/>
      <c r="AD9853" s="22"/>
      <c r="AE9853" s="24"/>
      <c r="AF9853" s="24"/>
      <c r="AG9853" s="24"/>
      <c r="AH9853" s="24"/>
      <c r="AI9853" s="24"/>
      <c r="AJ9853" s="24"/>
      <c r="AK9853" s="24"/>
      <c r="AL9853" s="24"/>
      <c r="AM9853" s="24"/>
      <c r="AN9853" s="24"/>
      <c r="AO9853" s="24"/>
      <c r="AP9853" s="24"/>
      <c r="AQ9853" s="24"/>
      <c r="AR9853" s="24"/>
      <c r="AS9853" s="24"/>
      <c r="AT9853" s="25"/>
      <c r="AV9853" s="26"/>
      <c r="AW9853" s="26"/>
      <c r="AX9853" s="27"/>
      <c r="AY9853" s="27"/>
      <c r="AZ9853" s="27"/>
      <c r="BA9853" s="27"/>
      <c r="BB9853" s="27"/>
      <c r="BC9853" s="27"/>
      <c r="BD9853" s="27"/>
      <c r="BE9853" s="27"/>
      <c r="BF9853" s="27"/>
      <c r="BG9853" s="27"/>
      <c r="BH9853" s="27"/>
      <c r="BI9853" s="27"/>
      <c r="BT9853" s="31"/>
      <c r="BU9853" s="32"/>
      <c r="BV9853" s="33"/>
      <c r="BW9853" s="32"/>
      <c r="BX9853" s="32"/>
      <c r="BY9853" s="34"/>
      <c r="CA9853" s="32"/>
      <c r="CB9853" s="32"/>
    </row>
    <row r="9854" spans="1:80">
      <c r="A9854" s="20"/>
      <c r="B9854" s="21"/>
      <c r="C9854" s="21"/>
      <c r="D9854" s="21"/>
      <c r="E9854" s="21"/>
      <c r="F9854" s="21"/>
      <c r="G9854" s="21"/>
      <c r="H9854" s="21"/>
      <c r="I9854" s="21"/>
      <c r="J9854" s="21"/>
      <c r="K9854" s="22"/>
      <c r="L9854" s="22"/>
      <c r="M9854" s="22"/>
      <c r="N9854" s="22"/>
      <c r="O9854" s="22"/>
      <c r="P9854" s="22"/>
      <c r="Q9854" s="22"/>
      <c r="R9854" s="22"/>
      <c r="S9854" s="22"/>
      <c r="T9854" s="22"/>
      <c r="U9854" s="22"/>
      <c r="V9854" s="22"/>
      <c r="W9854" s="22"/>
      <c r="X9854" s="22"/>
      <c r="Y9854" s="22"/>
      <c r="Z9854" s="22"/>
      <c r="AA9854" s="22"/>
      <c r="AB9854" s="23"/>
      <c r="AC9854" s="23"/>
      <c r="AD9854" s="22"/>
      <c r="AE9854" s="24"/>
      <c r="AF9854" s="24"/>
      <c r="AG9854" s="24"/>
      <c r="AH9854" s="24"/>
      <c r="AI9854" s="24"/>
      <c r="AJ9854" s="24"/>
      <c r="AK9854" s="24"/>
      <c r="AL9854" s="24"/>
      <c r="AM9854" s="24"/>
      <c r="AN9854" s="24"/>
      <c r="AO9854" s="24"/>
      <c r="AP9854" s="24"/>
      <c r="AQ9854" s="24"/>
      <c r="AR9854" s="24"/>
      <c r="AS9854" s="24"/>
      <c r="AT9854" s="25"/>
      <c r="AV9854" s="26"/>
      <c r="AW9854" s="26"/>
      <c r="AX9854" s="27"/>
      <c r="AY9854" s="27"/>
      <c r="AZ9854" s="27"/>
      <c r="BA9854" s="27"/>
      <c r="BB9854" s="27"/>
      <c r="BC9854" s="27"/>
      <c r="BD9854" s="27"/>
      <c r="BE9854" s="27"/>
      <c r="BF9854" s="27"/>
      <c r="BG9854" s="27"/>
      <c r="BH9854" s="27"/>
      <c r="BI9854" s="27"/>
      <c r="BT9854" s="31"/>
      <c r="BU9854" s="32"/>
      <c r="BV9854" s="33"/>
      <c r="BW9854" s="32"/>
      <c r="BX9854" s="32"/>
      <c r="BY9854" s="34"/>
      <c r="CA9854" s="32"/>
      <c r="CB9854" s="32"/>
    </row>
    <row r="9855" spans="1:80">
      <c r="A9855" s="20"/>
      <c r="B9855" s="21"/>
      <c r="C9855" s="21"/>
      <c r="D9855" s="21"/>
      <c r="E9855" s="21"/>
      <c r="F9855" s="21"/>
      <c r="G9855" s="21"/>
      <c r="H9855" s="21"/>
      <c r="I9855" s="21"/>
      <c r="J9855" s="21"/>
      <c r="K9855" s="22"/>
      <c r="L9855" s="22"/>
      <c r="M9855" s="22"/>
      <c r="N9855" s="22"/>
      <c r="O9855" s="22"/>
      <c r="P9855" s="22"/>
      <c r="Q9855" s="22"/>
      <c r="R9855" s="22"/>
      <c r="S9855" s="22"/>
      <c r="T9855" s="22"/>
      <c r="U9855" s="22"/>
      <c r="V9855" s="22"/>
      <c r="W9855" s="22"/>
      <c r="X9855" s="22"/>
      <c r="Y9855" s="22"/>
      <c r="Z9855" s="22"/>
      <c r="AA9855" s="22"/>
      <c r="AB9855" s="23"/>
      <c r="AC9855" s="23"/>
      <c r="AD9855" s="22"/>
      <c r="AE9855" s="24"/>
      <c r="AF9855" s="24"/>
      <c r="AG9855" s="24"/>
      <c r="AH9855" s="24"/>
      <c r="AI9855" s="24"/>
      <c r="AJ9855" s="24"/>
      <c r="AK9855" s="24"/>
      <c r="AL9855" s="24"/>
      <c r="AM9855" s="24"/>
      <c r="AN9855" s="24"/>
      <c r="AO9855" s="24"/>
      <c r="AP9855" s="24"/>
      <c r="AQ9855" s="24"/>
      <c r="AR9855" s="24"/>
      <c r="AS9855" s="24"/>
      <c r="AT9855" s="25"/>
      <c r="AV9855" s="26"/>
      <c r="AW9855" s="26"/>
      <c r="AX9855" s="27"/>
      <c r="AY9855" s="27"/>
      <c r="AZ9855" s="27"/>
      <c r="BA9855" s="27"/>
      <c r="BB9855" s="27"/>
      <c r="BC9855" s="27"/>
      <c r="BD9855" s="27"/>
      <c r="BE9855" s="27"/>
      <c r="BF9855" s="27"/>
      <c r="BG9855" s="27"/>
      <c r="BH9855" s="27"/>
      <c r="BI9855" s="27"/>
      <c r="BT9855" s="31"/>
      <c r="BU9855" s="32"/>
      <c r="BV9855" s="33"/>
      <c r="BW9855" s="32"/>
      <c r="BX9855" s="32"/>
      <c r="BY9855" s="34"/>
      <c r="CA9855" s="32"/>
      <c r="CB9855" s="32"/>
    </row>
    <row r="9856" spans="1:80">
      <c r="A9856" s="20"/>
      <c r="B9856" s="21"/>
      <c r="C9856" s="21"/>
      <c r="D9856" s="21"/>
      <c r="E9856" s="21"/>
      <c r="F9856" s="21"/>
      <c r="G9856" s="21"/>
      <c r="H9856" s="21"/>
      <c r="I9856" s="21"/>
      <c r="J9856" s="21"/>
      <c r="K9856" s="22"/>
      <c r="L9856" s="22"/>
      <c r="M9856" s="22"/>
      <c r="N9856" s="22"/>
      <c r="O9856" s="22"/>
      <c r="P9856" s="22"/>
      <c r="Q9856" s="22"/>
      <c r="R9856" s="22"/>
      <c r="S9856" s="22"/>
      <c r="T9856" s="22"/>
      <c r="U9856" s="22"/>
      <c r="V9856" s="22"/>
      <c r="W9856" s="22"/>
      <c r="X9856" s="22"/>
      <c r="Y9856" s="22"/>
      <c r="Z9856" s="22"/>
      <c r="AA9856" s="22"/>
      <c r="AB9856" s="23"/>
      <c r="AC9856" s="23"/>
      <c r="AD9856" s="22"/>
      <c r="AE9856" s="24"/>
      <c r="AF9856" s="24"/>
      <c r="AG9856" s="24"/>
      <c r="AH9856" s="24"/>
      <c r="AI9856" s="24"/>
      <c r="AJ9856" s="24"/>
      <c r="AK9856" s="24"/>
      <c r="AL9856" s="24"/>
      <c r="AM9856" s="24"/>
      <c r="AN9856" s="24"/>
      <c r="AO9856" s="24"/>
      <c r="AP9856" s="24"/>
      <c r="AQ9856" s="24"/>
      <c r="AR9856" s="24"/>
      <c r="AS9856" s="24"/>
      <c r="AT9856" s="25"/>
      <c r="AV9856" s="26"/>
      <c r="AW9856" s="26"/>
      <c r="AX9856" s="27"/>
      <c r="AY9856" s="27"/>
      <c r="AZ9856" s="27"/>
      <c r="BA9856" s="27"/>
      <c r="BB9856" s="27"/>
      <c r="BC9856" s="27"/>
      <c r="BD9856" s="27"/>
      <c r="BE9856" s="27"/>
      <c r="BF9856" s="27"/>
      <c r="BG9856" s="27"/>
      <c r="BH9856" s="27"/>
      <c r="BI9856" s="27"/>
      <c r="BT9856" s="31"/>
      <c r="BU9856" s="32"/>
      <c r="BV9856" s="33"/>
      <c r="BW9856" s="32"/>
      <c r="BX9856" s="32"/>
      <c r="BY9856" s="34"/>
      <c r="CA9856" s="32"/>
      <c r="CB9856" s="32"/>
    </row>
    <row r="9857" spans="1:80">
      <c r="A9857" s="20"/>
      <c r="B9857" s="21"/>
      <c r="C9857" s="21"/>
      <c r="D9857" s="21"/>
      <c r="E9857" s="21"/>
      <c r="F9857" s="21"/>
      <c r="G9857" s="21"/>
      <c r="H9857" s="21"/>
      <c r="I9857" s="21"/>
      <c r="J9857" s="21"/>
      <c r="K9857" s="22"/>
      <c r="L9857" s="22"/>
      <c r="M9857" s="22"/>
      <c r="N9857" s="22"/>
      <c r="O9857" s="22"/>
      <c r="P9857" s="22"/>
      <c r="Q9857" s="22"/>
      <c r="R9857" s="22"/>
      <c r="S9857" s="22"/>
      <c r="T9857" s="22"/>
      <c r="U9857" s="22"/>
      <c r="V9857" s="22"/>
      <c r="W9857" s="22"/>
      <c r="X9857" s="22"/>
      <c r="Y9857" s="22"/>
      <c r="Z9857" s="22"/>
      <c r="AA9857" s="22"/>
      <c r="AB9857" s="23"/>
      <c r="AC9857" s="23"/>
      <c r="AD9857" s="22"/>
      <c r="AE9857" s="24"/>
      <c r="AF9857" s="24"/>
      <c r="AG9857" s="24"/>
      <c r="AH9857" s="24"/>
      <c r="AI9857" s="24"/>
      <c r="AJ9857" s="24"/>
      <c r="AK9857" s="24"/>
      <c r="AL9857" s="24"/>
      <c r="AM9857" s="24"/>
      <c r="AN9857" s="24"/>
      <c r="AO9857" s="24"/>
      <c r="AP9857" s="24"/>
      <c r="AQ9857" s="24"/>
      <c r="AR9857" s="24"/>
      <c r="AS9857" s="24"/>
      <c r="AT9857" s="25"/>
      <c r="AV9857" s="26"/>
      <c r="AW9857" s="26"/>
      <c r="AX9857" s="27"/>
      <c r="AY9857" s="27"/>
      <c r="AZ9857" s="27"/>
      <c r="BA9857" s="27"/>
      <c r="BB9857" s="27"/>
      <c r="BC9857" s="27"/>
      <c r="BD9857" s="27"/>
      <c r="BE9857" s="27"/>
      <c r="BF9857" s="27"/>
      <c r="BG9857" s="27"/>
      <c r="BH9857" s="27"/>
      <c r="BI9857" s="27"/>
      <c r="BT9857" s="31"/>
      <c r="BU9857" s="32"/>
      <c r="BV9857" s="33"/>
      <c r="BW9857" s="32"/>
      <c r="BX9857" s="32"/>
      <c r="BY9857" s="34"/>
      <c r="CA9857" s="32"/>
      <c r="CB9857" s="32"/>
    </row>
    <row r="9858" spans="1:80">
      <c r="A9858" s="20"/>
      <c r="B9858" s="21"/>
      <c r="C9858" s="21"/>
      <c r="D9858" s="21"/>
      <c r="E9858" s="21"/>
      <c r="F9858" s="21"/>
      <c r="G9858" s="21"/>
      <c r="H9858" s="21"/>
      <c r="I9858" s="21"/>
      <c r="J9858" s="21"/>
      <c r="K9858" s="22"/>
      <c r="L9858" s="22"/>
      <c r="M9858" s="22"/>
      <c r="N9858" s="22"/>
      <c r="O9858" s="22"/>
      <c r="P9858" s="22"/>
      <c r="Q9858" s="22"/>
      <c r="R9858" s="22"/>
      <c r="S9858" s="22"/>
      <c r="T9858" s="22"/>
      <c r="U9858" s="22"/>
      <c r="V9858" s="22"/>
      <c r="W9858" s="22"/>
      <c r="X9858" s="22"/>
      <c r="Y9858" s="22"/>
      <c r="Z9858" s="22"/>
      <c r="AA9858" s="22"/>
      <c r="AB9858" s="23"/>
      <c r="AC9858" s="23"/>
      <c r="AD9858" s="22"/>
      <c r="AE9858" s="24"/>
      <c r="AF9858" s="24"/>
      <c r="AG9858" s="24"/>
      <c r="AH9858" s="24"/>
      <c r="AI9858" s="24"/>
      <c r="AJ9858" s="24"/>
      <c r="AK9858" s="24"/>
      <c r="AL9858" s="24"/>
      <c r="AM9858" s="24"/>
      <c r="AN9858" s="24"/>
      <c r="AO9858" s="24"/>
      <c r="AP9858" s="24"/>
      <c r="AQ9858" s="24"/>
      <c r="AR9858" s="24"/>
      <c r="AS9858" s="24"/>
      <c r="AT9858" s="25"/>
      <c r="AV9858" s="26"/>
      <c r="AW9858" s="26"/>
      <c r="AX9858" s="27"/>
      <c r="AY9858" s="27"/>
      <c r="AZ9858" s="27"/>
      <c r="BA9858" s="27"/>
      <c r="BB9858" s="27"/>
      <c r="BC9858" s="27"/>
      <c r="BD9858" s="27"/>
      <c r="BE9858" s="27"/>
      <c r="BF9858" s="27"/>
      <c r="BG9858" s="27"/>
      <c r="BH9858" s="27"/>
      <c r="BI9858" s="27"/>
      <c r="BT9858" s="31"/>
      <c r="BU9858" s="32"/>
      <c r="BV9858" s="33"/>
      <c r="BW9858" s="32"/>
      <c r="BX9858" s="32"/>
      <c r="BY9858" s="34"/>
      <c r="CA9858" s="32"/>
      <c r="CB9858" s="32"/>
    </row>
    <row r="9859" spans="1:80">
      <c r="A9859" s="20"/>
      <c r="B9859" s="21"/>
      <c r="C9859" s="21"/>
      <c r="D9859" s="21"/>
      <c r="E9859" s="21"/>
      <c r="F9859" s="21"/>
      <c r="G9859" s="21"/>
      <c r="H9859" s="21"/>
      <c r="I9859" s="21"/>
      <c r="J9859" s="21"/>
      <c r="K9859" s="22"/>
      <c r="L9859" s="22"/>
      <c r="M9859" s="22"/>
      <c r="N9859" s="22"/>
      <c r="O9859" s="22"/>
      <c r="P9859" s="22"/>
      <c r="Q9859" s="22"/>
      <c r="R9859" s="22"/>
      <c r="S9859" s="22"/>
      <c r="T9859" s="22"/>
      <c r="U9859" s="22"/>
      <c r="V9859" s="22"/>
      <c r="W9859" s="22"/>
      <c r="X9859" s="22"/>
      <c r="Y9859" s="22"/>
      <c r="Z9859" s="22"/>
      <c r="AA9859" s="22"/>
      <c r="AB9859" s="23"/>
      <c r="AC9859" s="23"/>
      <c r="AD9859" s="22"/>
      <c r="AE9859" s="24"/>
      <c r="AF9859" s="24"/>
      <c r="AG9859" s="24"/>
      <c r="AH9859" s="24"/>
      <c r="AI9859" s="24"/>
      <c r="AJ9859" s="24"/>
      <c r="AK9859" s="24"/>
      <c r="AL9859" s="24"/>
      <c r="AM9859" s="24"/>
      <c r="AN9859" s="24"/>
      <c r="AO9859" s="24"/>
      <c r="AP9859" s="24"/>
      <c r="AQ9859" s="24"/>
      <c r="AR9859" s="24"/>
      <c r="AS9859" s="24"/>
      <c r="AT9859" s="25"/>
      <c r="AV9859" s="26"/>
      <c r="AW9859" s="26"/>
      <c r="AX9859" s="27"/>
      <c r="AY9859" s="27"/>
      <c r="AZ9859" s="27"/>
      <c r="BA9859" s="27"/>
      <c r="BB9859" s="27"/>
      <c r="BC9859" s="27"/>
      <c r="BD9859" s="27"/>
      <c r="BE9859" s="27"/>
      <c r="BF9859" s="27"/>
      <c r="BG9859" s="27"/>
      <c r="BH9859" s="27"/>
      <c r="BI9859" s="27"/>
      <c r="BT9859" s="31"/>
      <c r="BU9859" s="32"/>
      <c r="BV9859" s="33"/>
      <c r="BW9859" s="32"/>
      <c r="BX9859" s="32"/>
      <c r="BY9859" s="34"/>
      <c r="CA9859" s="32"/>
      <c r="CB9859" s="32"/>
    </row>
    <row r="9860" spans="1:80">
      <c r="A9860" s="20"/>
      <c r="B9860" s="21"/>
      <c r="C9860" s="21"/>
      <c r="D9860" s="21"/>
      <c r="E9860" s="21"/>
      <c r="F9860" s="21"/>
      <c r="G9860" s="21"/>
      <c r="H9860" s="21"/>
      <c r="I9860" s="21"/>
      <c r="J9860" s="21"/>
      <c r="K9860" s="22"/>
      <c r="L9860" s="22"/>
      <c r="M9860" s="22"/>
      <c r="N9860" s="22"/>
      <c r="O9860" s="22"/>
      <c r="P9860" s="22"/>
      <c r="Q9860" s="22"/>
      <c r="R9860" s="22"/>
      <c r="S9860" s="22"/>
      <c r="T9860" s="22"/>
      <c r="U9860" s="22"/>
      <c r="V9860" s="22"/>
      <c r="W9860" s="22"/>
      <c r="X9860" s="22"/>
      <c r="Y9860" s="22"/>
      <c r="Z9860" s="22"/>
      <c r="AA9860" s="22"/>
      <c r="AB9860" s="23"/>
      <c r="AC9860" s="23"/>
      <c r="AD9860" s="22"/>
      <c r="AE9860" s="24"/>
      <c r="AF9860" s="24"/>
      <c r="AG9860" s="24"/>
      <c r="AH9860" s="24"/>
      <c r="AI9860" s="24"/>
      <c r="AJ9860" s="24"/>
      <c r="AK9860" s="24"/>
      <c r="AL9860" s="24"/>
      <c r="AM9860" s="24"/>
      <c r="AN9860" s="24"/>
      <c r="AO9860" s="24"/>
      <c r="AP9860" s="24"/>
      <c r="AQ9860" s="24"/>
      <c r="AR9860" s="24"/>
      <c r="AS9860" s="24"/>
      <c r="AT9860" s="25"/>
      <c r="AV9860" s="26"/>
      <c r="AW9860" s="26"/>
      <c r="AX9860" s="27"/>
      <c r="AY9860" s="27"/>
      <c r="AZ9860" s="27"/>
      <c r="BA9860" s="27"/>
      <c r="BB9860" s="27"/>
      <c r="BC9860" s="27"/>
      <c r="BD9860" s="27"/>
      <c r="BE9860" s="27"/>
      <c r="BF9860" s="27"/>
      <c r="BG9860" s="27"/>
      <c r="BH9860" s="27"/>
      <c r="BI9860" s="27"/>
      <c r="BT9860" s="31"/>
      <c r="BU9860" s="32"/>
      <c r="BV9860" s="33"/>
      <c r="BW9860" s="32"/>
      <c r="BX9860" s="32"/>
      <c r="BY9860" s="34"/>
      <c r="CA9860" s="32"/>
      <c r="CB9860" s="32"/>
    </row>
    <row r="9861" spans="1:80">
      <c r="A9861" s="20"/>
      <c r="B9861" s="21"/>
      <c r="C9861" s="21"/>
      <c r="D9861" s="21"/>
      <c r="E9861" s="21"/>
      <c r="F9861" s="21"/>
      <c r="G9861" s="21"/>
      <c r="H9861" s="21"/>
      <c r="I9861" s="21"/>
      <c r="J9861" s="21"/>
      <c r="K9861" s="22"/>
      <c r="L9861" s="22"/>
      <c r="M9861" s="22"/>
      <c r="N9861" s="22"/>
      <c r="O9861" s="22"/>
      <c r="P9861" s="22"/>
      <c r="Q9861" s="22"/>
      <c r="R9861" s="22"/>
      <c r="S9861" s="22"/>
      <c r="T9861" s="22"/>
      <c r="U9861" s="22"/>
      <c r="V9861" s="22"/>
      <c r="W9861" s="22"/>
      <c r="X9861" s="22"/>
      <c r="Y9861" s="22"/>
      <c r="Z9861" s="22"/>
      <c r="AA9861" s="22"/>
      <c r="AB9861" s="23"/>
      <c r="AC9861" s="23"/>
      <c r="AD9861" s="22"/>
      <c r="AE9861" s="24"/>
      <c r="AF9861" s="24"/>
      <c r="AG9861" s="24"/>
      <c r="AH9861" s="24"/>
      <c r="AI9861" s="24"/>
      <c r="AJ9861" s="24"/>
      <c r="AK9861" s="24"/>
      <c r="AL9861" s="24"/>
      <c r="AM9861" s="24"/>
      <c r="AN9861" s="24"/>
      <c r="AO9861" s="24"/>
      <c r="AP9861" s="24"/>
      <c r="AQ9861" s="24"/>
      <c r="AR9861" s="24"/>
      <c r="AS9861" s="24"/>
      <c r="AT9861" s="25"/>
      <c r="AV9861" s="26"/>
      <c r="AW9861" s="26"/>
      <c r="AX9861" s="27"/>
      <c r="AY9861" s="27"/>
      <c r="AZ9861" s="27"/>
      <c r="BA9861" s="27"/>
      <c r="BB9861" s="27"/>
      <c r="BC9861" s="27"/>
      <c r="BD9861" s="27"/>
      <c r="BE9861" s="27"/>
      <c r="BF9861" s="27"/>
      <c r="BG9861" s="27"/>
      <c r="BH9861" s="27"/>
      <c r="BI9861" s="27"/>
      <c r="BT9861" s="31"/>
      <c r="BU9861" s="32"/>
      <c r="BV9861" s="33"/>
      <c r="BW9861" s="32"/>
      <c r="BX9861" s="32"/>
      <c r="BY9861" s="34"/>
      <c r="CA9861" s="32"/>
      <c r="CB9861" s="32"/>
    </row>
    <row r="9862" spans="1:80">
      <c r="A9862" s="20"/>
      <c r="B9862" s="21"/>
      <c r="C9862" s="21"/>
      <c r="D9862" s="21"/>
      <c r="E9862" s="21"/>
      <c r="F9862" s="21"/>
      <c r="G9862" s="21"/>
      <c r="H9862" s="21"/>
      <c r="I9862" s="21"/>
      <c r="J9862" s="21"/>
      <c r="K9862" s="22"/>
      <c r="L9862" s="22"/>
      <c r="M9862" s="22"/>
      <c r="N9862" s="22"/>
      <c r="O9862" s="22"/>
      <c r="P9862" s="22"/>
      <c r="Q9862" s="22"/>
      <c r="R9862" s="22"/>
      <c r="S9862" s="22"/>
      <c r="T9862" s="22"/>
      <c r="U9862" s="22"/>
      <c r="V9862" s="22"/>
      <c r="W9862" s="22"/>
      <c r="X9862" s="22"/>
      <c r="Y9862" s="22"/>
      <c r="Z9862" s="22"/>
      <c r="AA9862" s="22"/>
      <c r="AB9862" s="23"/>
      <c r="AC9862" s="23"/>
      <c r="AD9862" s="22"/>
      <c r="AE9862" s="24"/>
      <c r="AF9862" s="24"/>
      <c r="AG9862" s="24"/>
      <c r="AH9862" s="24"/>
      <c r="AI9862" s="24"/>
      <c r="AJ9862" s="24"/>
      <c r="AK9862" s="24"/>
      <c r="AL9862" s="24"/>
      <c r="AM9862" s="24"/>
      <c r="AN9862" s="24"/>
      <c r="AO9862" s="24"/>
      <c r="AP9862" s="24"/>
      <c r="AQ9862" s="24"/>
      <c r="AR9862" s="24"/>
      <c r="AS9862" s="24"/>
      <c r="AT9862" s="25"/>
      <c r="AV9862" s="26"/>
      <c r="AW9862" s="26"/>
      <c r="AX9862" s="27"/>
      <c r="AY9862" s="27"/>
      <c r="AZ9862" s="27"/>
      <c r="BA9862" s="27"/>
      <c r="BB9862" s="27"/>
      <c r="BC9862" s="27"/>
      <c r="BD9862" s="27"/>
      <c r="BE9862" s="27"/>
      <c r="BF9862" s="27"/>
      <c r="BG9862" s="27"/>
      <c r="BH9862" s="27"/>
      <c r="BI9862" s="27"/>
      <c r="BT9862" s="31"/>
      <c r="BU9862" s="32"/>
      <c r="BV9862" s="33"/>
      <c r="BW9862" s="32"/>
      <c r="BX9862" s="32"/>
      <c r="BY9862" s="34"/>
      <c r="CA9862" s="32"/>
      <c r="CB9862" s="32"/>
    </row>
    <row r="9863" spans="1:80">
      <c r="A9863" s="20"/>
      <c r="B9863" s="21"/>
      <c r="C9863" s="21"/>
      <c r="D9863" s="21"/>
      <c r="E9863" s="21"/>
      <c r="F9863" s="21"/>
      <c r="G9863" s="21"/>
      <c r="H9863" s="21"/>
      <c r="I9863" s="21"/>
      <c r="J9863" s="21"/>
      <c r="K9863" s="22"/>
      <c r="L9863" s="22"/>
      <c r="M9863" s="22"/>
      <c r="N9863" s="22"/>
      <c r="O9863" s="22"/>
      <c r="P9863" s="22"/>
      <c r="Q9863" s="22"/>
      <c r="R9863" s="22"/>
      <c r="S9863" s="22"/>
      <c r="T9863" s="22"/>
      <c r="U9863" s="22"/>
      <c r="V9863" s="22"/>
      <c r="W9863" s="22"/>
      <c r="X9863" s="22"/>
      <c r="Y9863" s="22"/>
      <c r="Z9863" s="22"/>
      <c r="AA9863" s="22"/>
      <c r="AB9863" s="23"/>
      <c r="AC9863" s="23"/>
      <c r="AD9863" s="22"/>
      <c r="AE9863" s="24"/>
      <c r="AF9863" s="24"/>
      <c r="AG9863" s="24"/>
      <c r="AH9863" s="24"/>
      <c r="AI9863" s="24"/>
      <c r="AJ9863" s="24"/>
      <c r="AK9863" s="24"/>
      <c r="AL9863" s="24"/>
      <c r="AM9863" s="24"/>
      <c r="AN9863" s="24"/>
      <c r="AO9863" s="24"/>
      <c r="AP9863" s="24"/>
      <c r="AQ9863" s="24"/>
      <c r="AR9863" s="24"/>
      <c r="AS9863" s="24"/>
      <c r="AT9863" s="25"/>
      <c r="AV9863" s="26"/>
      <c r="AW9863" s="26"/>
      <c r="AX9863" s="27"/>
      <c r="AY9863" s="27"/>
      <c r="AZ9863" s="27"/>
      <c r="BA9863" s="27"/>
      <c r="BB9863" s="27"/>
      <c r="BC9863" s="27"/>
      <c r="BD9863" s="27"/>
      <c r="BE9863" s="27"/>
      <c r="BF9863" s="27"/>
      <c r="BG9863" s="27"/>
      <c r="BH9863" s="27"/>
      <c r="BI9863" s="27"/>
      <c r="BT9863" s="31"/>
      <c r="BU9863" s="32"/>
      <c r="BV9863" s="33"/>
      <c r="BW9863" s="32"/>
      <c r="BX9863" s="32"/>
      <c r="BY9863" s="34"/>
      <c r="CA9863" s="32"/>
      <c r="CB9863" s="32"/>
    </row>
    <row r="9864" spans="1:80">
      <c r="A9864" s="20"/>
      <c r="B9864" s="21"/>
      <c r="C9864" s="21"/>
      <c r="D9864" s="21"/>
      <c r="E9864" s="21"/>
      <c r="F9864" s="21"/>
      <c r="G9864" s="21"/>
      <c r="H9864" s="21"/>
      <c r="I9864" s="21"/>
      <c r="J9864" s="21"/>
      <c r="K9864" s="22"/>
      <c r="L9864" s="22"/>
      <c r="M9864" s="22"/>
      <c r="N9864" s="22"/>
      <c r="O9864" s="22"/>
      <c r="P9864" s="22"/>
      <c r="Q9864" s="22"/>
      <c r="R9864" s="22"/>
      <c r="S9864" s="22"/>
      <c r="T9864" s="22"/>
      <c r="U9864" s="22"/>
      <c r="V9864" s="22"/>
      <c r="W9864" s="22"/>
      <c r="X9864" s="22"/>
      <c r="Y9864" s="22"/>
      <c r="Z9864" s="22"/>
      <c r="AA9864" s="22"/>
      <c r="AB9864" s="23"/>
      <c r="AC9864" s="23"/>
      <c r="AD9864" s="22"/>
      <c r="AE9864" s="24"/>
      <c r="AF9864" s="24"/>
      <c r="AG9864" s="24"/>
      <c r="AH9864" s="24"/>
      <c r="AI9864" s="24"/>
      <c r="AJ9864" s="24"/>
      <c r="AK9864" s="24"/>
      <c r="AL9864" s="24"/>
      <c r="AM9864" s="24"/>
      <c r="AN9864" s="24"/>
      <c r="AO9864" s="24"/>
      <c r="AP9864" s="24"/>
      <c r="AQ9864" s="24"/>
      <c r="AR9864" s="24"/>
      <c r="AS9864" s="24"/>
      <c r="AT9864" s="25"/>
      <c r="AV9864" s="26"/>
      <c r="AW9864" s="26"/>
      <c r="AX9864" s="27"/>
      <c r="AY9864" s="27"/>
      <c r="AZ9864" s="27"/>
      <c r="BA9864" s="27"/>
      <c r="BB9864" s="27"/>
      <c r="BC9864" s="27"/>
      <c r="BD9864" s="27"/>
      <c r="BE9864" s="27"/>
      <c r="BF9864" s="27"/>
      <c r="BG9864" s="27"/>
      <c r="BH9864" s="27"/>
      <c r="BI9864" s="27"/>
      <c r="BT9864" s="31"/>
      <c r="BU9864" s="32"/>
      <c r="BV9864" s="33"/>
      <c r="BW9864" s="32"/>
      <c r="BX9864" s="32"/>
      <c r="BY9864" s="34"/>
      <c r="CA9864" s="32"/>
      <c r="CB9864" s="32"/>
    </row>
    <row r="9865" spans="1:80">
      <c r="A9865" s="20"/>
      <c r="B9865" s="21"/>
      <c r="C9865" s="21"/>
      <c r="D9865" s="21"/>
      <c r="E9865" s="21"/>
      <c r="F9865" s="21"/>
      <c r="G9865" s="21"/>
      <c r="H9865" s="21"/>
      <c r="I9865" s="21"/>
      <c r="J9865" s="21"/>
      <c r="K9865" s="22"/>
      <c r="L9865" s="22"/>
      <c r="M9865" s="22"/>
      <c r="N9865" s="22"/>
      <c r="O9865" s="22"/>
      <c r="P9865" s="22"/>
      <c r="Q9865" s="22"/>
      <c r="R9865" s="22"/>
      <c r="S9865" s="22"/>
      <c r="T9865" s="22"/>
      <c r="U9865" s="22"/>
      <c r="V9865" s="22"/>
      <c r="W9865" s="22"/>
      <c r="X9865" s="22"/>
      <c r="Y9865" s="22"/>
      <c r="Z9865" s="22"/>
      <c r="AA9865" s="22"/>
      <c r="AB9865" s="23"/>
      <c r="AC9865" s="23"/>
      <c r="AD9865" s="22"/>
      <c r="AE9865" s="24"/>
      <c r="AF9865" s="24"/>
      <c r="AG9865" s="24"/>
      <c r="AH9865" s="24"/>
      <c r="AI9865" s="24"/>
      <c r="AJ9865" s="24"/>
      <c r="AK9865" s="24"/>
      <c r="AL9865" s="24"/>
      <c r="AM9865" s="24"/>
      <c r="AN9865" s="24"/>
      <c r="AO9865" s="24"/>
      <c r="AP9865" s="24"/>
      <c r="AQ9865" s="24"/>
      <c r="AR9865" s="24"/>
      <c r="AS9865" s="24"/>
      <c r="AT9865" s="25"/>
      <c r="AV9865" s="26"/>
      <c r="AW9865" s="26"/>
      <c r="AX9865" s="27"/>
      <c r="AY9865" s="27"/>
      <c r="AZ9865" s="27"/>
      <c r="BA9865" s="27"/>
      <c r="BB9865" s="27"/>
      <c r="BC9865" s="27"/>
      <c r="BD9865" s="27"/>
      <c r="BE9865" s="27"/>
      <c r="BF9865" s="27"/>
      <c r="BG9865" s="27"/>
      <c r="BH9865" s="27"/>
      <c r="BI9865" s="27"/>
      <c r="BT9865" s="31"/>
      <c r="BU9865" s="32"/>
      <c r="BV9865" s="33"/>
      <c r="BW9865" s="32"/>
      <c r="BX9865" s="32"/>
      <c r="BY9865" s="34"/>
      <c r="CA9865" s="32"/>
      <c r="CB9865" s="32"/>
    </row>
    <row r="9866" spans="1:80">
      <c r="A9866" s="20"/>
      <c r="B9866" s="21"/>
      <c r="C9866" s="21"/>
      <c r="D9866" s="21"/>
      <c r="E9866" s="21"/>
      <c r="F9866" s="21"/>
      <c r="G9866" s="21"/>
      <c r="H9866" s="21"/>
      <c r="I9866" s="21"/>
      <c r="J9866" s="21"/>
      <c r="K9866" s="22"/>
      <c r="L9866" s="22"/>
      <c r="M9866" s="22"/>
      <c r="N9866" s="22"/>
      <c r="O9866" s="22"/>
      <c r="P9866" s="22"/>
      <c r="Q9866" s="22"/>
      <c r="R9866" s="22"/>
      <c r="S9866" s="22"/>
      <c r="T9866" s="22"/>
      <c r="U9866" s="22"/>
      <c r="V9866" s="22"/>
      <c r="W9866" s="22"/>
      <c r="X9866" s="22"/>
      <c r="Y9866" s="22"/>
      <c r="Z9866" s="22"/>
      <c r="AA9866" s="22"/>
      <c r="AB9866" s="23"/>
      <c r="AC9866" s="23"/>
      <c r="AD9866" s="22"/>
      <c r="AE9866" s="24"/>
      <c r="AF9866" s="24"/>
      <c r="AG9866" s="24"/>
      <c r="AH9866" s="24"/>
      <c r="AI9866" s="24"/>
      <c r="AJ9866" s="24"/>
      <c r="AK9866" s="24"/>
      <c r="AL9866" s="24"/>
      <c r="AM9866" s="24"/>
      <c r="AN9866" s="24"/>
      <c r="AO9866" s="24"/>
      <c r="AP9866" s="24"/>
      <c r="AQ9866" s="24"/>
      <c r="AR9866" s="24"/>
      <c r="AS9866" s="24"/>
      <c r="AT9866" s="25"/>
      <c r="AV9866" s="26"/>
      <c r="AW9866" s="26"/>
      <c r="AX9866" s="27"/>
      <c r="AY9866" s="27"/>
      <c r="AZ9866" s="27"/>
      <c r="BA9866" s="27"/>
      <c r="BB9866" s="27"/>
      <c r="BC9866" s="27"/>
      <c r="BD9866" s="27"/>
      <c r="BE9866" s="27"/>
      <c r="BF9866" s="27"/>
      <c r="BG9866" s="27"/>
      <c r="BH9866" s="27"/>
      <c r="BI9866" s="27"/>
      <c r="BT9866" s="31"/>
      <c r="BU9866" s="32"/>
      <c r="BV9866" s="33"/>
      <c r="BW9866" s="32"/>
      <c r="BX9866" s="32"/>
      <c r="BY9866" s="34"/>
      <c r="CA9866" s="32"/>
      <c r="CB9866" s="32"/>
    </row>
    <row r="9867" spans="1:80">
      <c r="A9867" s="20"/>
      <c r="B9867" s="21"/>
      <c r="C9867" s="21"/>
      <c r="D9867" s="21"/>
      <c r="E9867" s="21"/>
      <c r="F9867" s="21"/>
      <c r="G9867" s="21"/>
      <c r="H9867" s="21"/>
      <c r="I9867" s="21"/>
      <c r="J9867" s="21"/>
      <c r="K9867" s="22"/>
      <c r="L9867" s="22"/>
      <c r="M9867" s="22"/>
      <c r="N9867" s="22"/>
      <c r="O9867" s="22"/>
      <c r="P9867" s="22"/>
      <c r="Q9867" s="22"/>
      <c r="R9867" s="22"/>
      <c r="S9867" s="22"/>
      <c r="T9867" s="22"/>
      <c r="U9867" s="22"/>
      <c r="V9867" s="22"/>
      <c r="W9867" s="22"/>
      <c r="X9867" s="22"/>
      <c r="Y9867" s="22"/>
      <c r="Z9867" s="22"/>
      <c r="AA9867" s="22"/>
      <c r="AB9867" s="23"/>
      <c r="AC9867" s="23"/>
      <c r="AD9867" s="22"/>
      <c r="AE9867" s="24"/>
      <c r="AF9867" s="24"/>
      <c r="AG9867" s="24"/>
      <c r="AH9867" s="24"/>
      <c r="AI9867" s="24"/>
      <c r="AJ9867" s="24"/>
      <c r="AK9867" s="24"/>
      <c r="AL9867" s="24"/>
      <c r="AM9867" s="24"/>
      <c r="AN9867" s="24"/>
      <c r="AO9867" s="24"/>
      <c r="AP9867" s="24"/>
      <c r="AQ9867" s="24"/>
      <c r="AR9867" s="24"/>
      <c r="AS9867" s="24"/>
      <c r="AT9867" s="25"/>
      <c r="AV9867" s="26"/>
      <c r="AW9867" s="26"/>
      <c r="AX9867" s="27"/>
      <c r="AY9867" s="27"/>
      <c r="AZ9867" s="27"/>
      <c r="BA9867" s="27"/>
      <c r="BB9867" s="27"/>
      <c r="BC9867" s="27"/>
      <c r="BD9867" s="27"/>
      <c r="BE9867" s="27"/>
      <c r="BF9867" s="27"/>
      <c r="BG9867" s="27"/>
      <c r="BH9867" s="27"/>
      <c r="BI9867" s="27"/>
      <c r="BT9867" s="31"/>
      <c r="BU9867" s="32"/>
      <c r="BV9867" s="33"/>
      <c r="BW9867" s="32"/>
      <c r="BX9867" s="32"/>
      <c r="BY9867" s="34"/>
      <c r="CA9867" s="32"/>
      <c r="CB9867" s="32"/>
    </row>
    <row r="9868" spans="1:80">
      <c r="A9868" s="20"/>
      <c r="B9868" s="21"/>
      <c r="C9868" s="21"/>
      <c r="D9868" s="21"/>
      <c r="E9868" s="21"/>
      <c r="F9868" s="21"/>
      <c r="G9868" s="21"/>
      <c r="H9868" s="21"/>
      <c r="I9868" s="21"/>
      <c r="J9868" s="21"/>
      <c r="K9868" s="22"/>
      <c r="L9868" s="22"/>
      <c r="M9868" s="22"/>
      <c r="N9868" s="22"/>
      <c r="O9868" s="22"/>
      <c r="P9868" s="22"/>
      <c r="Q9868" s="22"/>
      <c r="R9868" s="22"/>
      <c r="S9868" s="22"/>
      <c r="T9868" s="22"/>
      <c r="U9868" s="22"/>
      <c r="V9868" s="22"/>
      <c r="W9868" s="22"/>
      <c r="X9868" s="22"/>
      <c r="Y9868" s="22"/>
      <c r="Z9868" s="22"/>
      <c r="AA9868" s="22"/>
      <c r="AB9868" s="23"/>
      <c r="AC9868" s="23"/>
      <c r="AD9868" s="22"/>
      <c r="AE9868" s="24"/>
      <c r="AF9868" s="24"/>
      <c r="AG9868" s="24"/>
      <c r="AH9868" s="24"/>
      <c r="AI9868" s="24"/>
      <c r="AJ9868" s="24"/>
      <c r="AK9868" s="24"/>
      <c r="AL9868" s="24"/>
      <c r="AM9868" s="24"/>
      <c r="AN9868" s="24"/>
      <c r="AO9868" s="24"/>
      <c r="AP9868" s="24"/>
      <c r="AQ9868" s="24"/>
      <c r="AR9868" s="24"/>
      <c r="AS9868" s="24"/>
      <c r="AT9868" s="25"/>
      <c r="AV9868" s="26"/>
      <c r="AW9868" s="26"/>
      <c r="AX9868" s="27"/>
      <c r="AY9868" s="27"/>
      <c r="AZ9868" s="27"/>
      <c r="BA9868" s="27"/>
      <c r="BB9868" s="27"/>
      <c r="BC9868" s="27"/>
      <c r="BD9868" s="27"/>
      <c r="BE9868" s="27"/>
      <c r="BF9868" s="27"/>
      <c r="BG9868" s="27"/>
      <c r="BH9868" s="27"/>
      <c r="BI9868" s="27"/>
      <c r="BT9868" s="31"/>
      <c r="BU9868" s="32"/>
      <c r="BV9868" s="33"/>
      <c r="BW9868" s="32"/>
      <c r="BX9868" s="32"/>
      <c r="BY9868" s="34"/>
      <c r="CA9868" s="32"/>
      <c r="CB9868" s="32"/>
    </row>
    <row r="9869" spans="1:80">
      <c r="A9869" s="20"/>
      <c r="B9869" s="21"/>
      <c r="C9869" s="21"/>
      <c r="D9869" s="21"/>
      <c r="E9869" s="21"/>
      <c r="F9869" s="21"/>
      <c r="G9869" s="21"/>
      <c r="H9869" s="21"/>
      <c r="I9869" s="21"/>
      <c r="J9869" s="21"/>
      <c r="K9869" s="22"/>
      <c r="L9869" s="22"/>
      <c r="M9869" s="22"/>
      <c r="N9869" s="22"/>
      <c r="O9869" s="22"/>
      <c r="P9869" s="22"/>
      <c r="Q9869" s="22"/>
      <c r="R9869" s="22"/>
      <c r="S9869" s="22"/>
      <c r="T9869" s="22"/>
      <c r="U9869" s="22"/>
      <c r="V9869" s="22"/>
      <c r="W9869" s="22"/>
      <c r="X9869" s="22"/>
      <c r="Y9869" s="22"/>
      <c r="Z9869" s="22"/>
      <c r="AA9869" s="22"/>
      <c r="AB9869" s="23"/>
      <c r="AC9869" s="23"/>
      <c r="AD9869" s="22"/>
      <c r="AE9869" s="24"/>
      <c r="AF9869" s="24"/>
      <c r="AG9869" s="24"/>
      <c r="AH9869" s="24"/>
      <c r="AI9869" s="24"/>
      <c r="AJ9869" s="24"/>
      <c r="AK9869" s="24"/>
      <c r="AL9869" s="24"/>
      <c r="AM9869" s="24"/>
      <c r="AN9869" s="24"/>
      <c r="AO9869" s="24"/>
      <c r="AP9869" s="24"/>
      <c r="AQ9869" s="24"/>
      <c r="AR9869" s="24"/>
      <c r="AS9869" s="24"/>
      <c r="AT9869" s="25"/>
      <c r="AV9869" s="26"/>
      <c r="AW9869" s="26"/>
      <c r="AX9869" s="27"/>
      <c r="AY9869" s="27"/>
      <c r="AZ9869" s="27"/>
      <c r="BA9869" s="27"/>
      <c r="BB9869" s="27"/>
      <c r="BC9869" s="27"/>
      <c r="BD9869" s="27"/>
      <c r="BE9869" s="27"/>
      <c r="BF9869" s="27"/>
      <c r="BG9869" s="27"/>
      <c r="BH9869" s="27"/>
      <c r="BI9869" s="27"/>
      <c r="BT9869" s="31"/>
      <c r="BU9869" s="32"/>
      <c r="BV9869" s="33"/>
      <c r="BW9869" s="32"/>
      <c r="BX9869" s="32"/>
      <c r="BY9869" s="34"/>
      <c r="CA9869" s="32"/>
      <c r="CB9869" s="32"/>
    </row>
    <row r="9870" spans="1:80">
      <c r="A9870" s="20"/>
      <c r="B9870" s="21"/>
      <c r="C9870" s="21"/>
      <c r="D9870" s="21"/>
      <c r="E9870" s="21"/>
      <c r="F9870" s="21"/>
      <c r="G9870" s="21"/>
      <c r="H9870" s="21"/>
      <c r="I9870" s="21"/>
      <c r="J9870" s="21"/>
      <c r="K9870" s="22"/>
      <c r="L9870" s="22"/>
      <c r="M9870" s="22"/>
      <c r="N9870" s="22"/>
      <c r="O9870" s="22"/>
      <c r="P9870" s="22"/>
      <c r="Q9870" s="22"/>
      <c r="R9870" s="22"/>
      <c r="S9870" s="22"/>
      <c r="T9870" s="22"/>
      <c r="U9870" s="22"/>
      <c r="V9870" s="22"/>
      <c r="W9870" s="22"/>
      <c r="X9870" s="22"/>
      <c r="Y9870" s="22"/>
      <c r="Z9870" s="22"/>
      <c r="AA9870" s="22"/>
      <c r="AB9870" s="23"/>
      <c r="AC9870" s="23"/>
      <c r="AD9870" s="22"/>
      <c r="AE9870" s="24"/>
      <c r="AF9870" s="24"/>
      <c r="AG9870" s="24"/>
      <c r="AH9870" s="24"/>
      <c r="AI9870" s="24"/>
      <c r="AJ9870" s="24"/>
      <c r="AK9870" s="24"/>
      <c r="AL9870" s="24"/>
      <c r="AM9870" s="24"/>
      <c r="AN9870" s="24"/>
      <c r="AO9870" s="24"/>
      <c r="AP9870" s="24"/>
      <c r="AQ9870" s="24"/>
      <c r="AR9870" s="24"/>
      <c r="AS9870" s="24"/>
      <c r="AT9870" s="25"/>
      <c r="AV9870" s="26"/>
      <c r="AW9870" s="26"/>
      <c r="AX9870" s="27"/>
      <c r="AY9870" s="27"/>
      <c r="AZ9870" s="27"/>
      <c r="BA9870" s="27"/>
      <c r="BB9870" s="27"/>
      <c r="BC9870" s="27"/>
      <c r="BD9870" s="27"/>
      <c r="BE9870" s="27"/>
      <c r="BF9870" s="27"/>
      <c r="BG9870" s="27"/>
      <c r="BH9870" s="27"/>
      <c r="BI9870" s="27"/>
      <c r="BT9870" s="31"/>
      <c r="BU9870" s="32"/>
      <c r="BV9870" s="33"/>
      <c r="BW9870" s="32"/>
      <c r="BX9870" s="32"/>
      <c r="BY9870" s="34"/>
      <c r="CA9870" s="32"/>
      <c r="CB9870" s="32"/>
    </row>
    <row r="9871" spans="1:80">
      <c r="A9871" s="20"/>
      <c r="B9871" s="21"/>
      <c r="C9871" s="21"/>
      <c r="D9871" s="21"/>
      <c r="E9871" s="21"/>
      <c r="F9871" s="21"/>
      <c r="G9871" s="21"/>
      <c r="H9871" s="21"/>
      <c r="I9871" s="21"/>
      <c r="J9871" s="21"/>
      <c r="K9871" s="22"/>
      <c r="L9871" s="22"/>
      <c r="M9871" s="22"/>
      <c r="N9871" s="22"/>
      <c r="O9871" s="22"/>
      <c r="P9871" s="22"/>
      <c r="Q9871" s="22"/>
      <c r="R9871" s="22"/>
      <c r="S9871" s="22"/>
      <c r="T9871" s="22"/>
      <c r="U9871" s="22"/>
      <c r="V9871" s="22"/>
      <c r="W9871" s="22"/>
      <c r="X9871" s="22"/>
      <c r="Y9871" s="22"/>
      <c r="Z9871" s="22"/>
      <c r="AA9871" s="22"/>
      <c r="AB9871" s="23"/>
      <c r="AC9871" s="23"/>
      <c r="AD9871" s="22"/>
      <c r="AE9871" s="24"/>
      <c r="AF9871" s="24"/>
      <c r="AG9871" s="24"/>
      <c r="AH9871" s="24"/>
      <c r="AI9871" s="24"/>
      <c r="AJ9871" s="24"/>
      <c r="AK9871" s="24"/>
      <c r="AL9871" s="24"/>
      <c r="AM9871" s="24"/>
      <c r="AN9871" s="24"/>
      <c r="AO9871" s="24"/>
      <c r="AP9871" s="24"/>
      <c r="AQ9871" s="24"/>
      <c r="AR9871" s="24"/>
      <c r="AS9871" s="24"/>
      <c r="AT9871" s="25"/>
      <c r="AV9871" s="26"/>
      <c r="AW9871" s="26"/>
      <c r="AX9871" s="27"/>
      <c r="AY9871" s="27"/>
      <c r="AZ9871" s="27"/>
      <c r="BA9871" s="27"/>
      <c r="BB9871" s="27"/>
      <c r="BC9871" s="27"/>
      <c r="BD9871" s="27"/>
      <c r="BE9871" s="27"/>
      <c r="BF9871" s="27"/>
      <c r="BG9871" s="27"/>
      <c r="BH9871" s="27"/>
      <c r="BI9871" s="27"/>
      <c r="BT9871" s="31"/>
      <c r="BU9871" s="32"/>
      <c r="BV9871" s="33"/>
      <c r="BW9871" s="32"/>
      <c r="BX9871" s="32"/>
      <c r="BY9871" s="34"/>
      <c r="CA9871" s="32"/>
      <c r="CB9871" s="32"/>
    </row>
    <row r="9872" spans="1:80">
      <c r="A9872" s="20"/>
      <c r="B9872" s="21"/>
      <c r="C9872" s="21"/>
      <c r="D9872" s="21"/>
      <c r="E9872" s="21"/>
      <c r="F9872" s="21"/>
      <c r="G9872" s="21"/>
      <c r="H9872" s="21"/>
      <c r="I9872" s="21"/>
      <c r="J9872" s="21"/>
      <c r="K9872" s="22"/>
      <c r="L9872" s="22"/>
      <c r="M9872" s="22"/>
      <c r="N9872" s="22"/>
      <c r="O9872" s="22"/>
      <c r="P9872" s="22"/>
      <c r="Q9872" s="22"/>
      <c r="R9872" s="22"/>
      <c r="S9872" s="22"/>
      <c r="T9872" s="22"/>
      <c r="U9872" s="22"/>
      <c r="V9872" s="22"/>
      <c r="W9872" s="22"/>
      <c r="X9872" s="22"/>
      <c r="Y9872" s="22"/>
      <c r="Z9872" s="22"/>
      <c r="AA9872" s="22"/>
      <c r="AB9872" s="23"/>
      <c r="AC9872" s="23"/>
      <c r="AD9872" s="22"/>
      <c r="AE9872" s="24"/>
      <c r="AF9872" s="24"/>
      <c r="AG9872" s="24"/>
      <c r="AH9872" s="24"/>
      <c r="AI9872" s="24"/>
      <c r="AJ9872" s="24"/>
      <c r="AK9872" s="24"/>
      <c r="AL9872" s="24"/>
      <c r="AM9872" s="24"/>
      <c r="AN9872" s="24"/>
      <c r="AO9872" s="24"/>
      <c r="AP9872" s="24"/>
      <c r="AQ9872" s="24"/>
      <c r="AR9872" s="24"/>
      <c r="AS9872" s="24"/>
      <c r="AT9872" s="25"/>
      <c r="AV9872" s="26"/>
      <c r="AW9872" s="26"/>
      <c r="AX9872" s="27"/>
      <c r="AY9872" s="27"/>
      <c r="AZ9872" s="27"/>
      <c r="BA9872" s="27"/>
      <c r="BB9872" s="27"/>
      <c r="BC9872" s="27"/>
      <c r="BD9872" s="27"/>
      <c r="BE9872" s="27"/>
      <c r="BF9872" s="27"/>
      <c r="BG9872" s="27"/>
      <c r="BH9872" s="27"/>
      <c r="BI9872" s="27"/>
      <c r="BT9872" s="31"/>
      <c r="BU9872" s="32"/>
      <c r="BV9872" s="33"/>
      <c r="BW9872" s="32"/>
      <c r="BX9872" s="32"/>
      <c r="BY9872" s="34"/>
      <c r="CA9872" s="32"/>
      <c r="CB9872" s="32"/>
    </row>
    <row r="9873" spans="1:80">
      <c r="A9873" s="20"/>
      <c r="B9873" s="21"/>
      <c r="C9873" s="21"/>
      <c r="D9873" s="21"/>
      <c r="E9873" s="21"/>
      <c r="F9873" s="21"/>
      <c r="G9873" s="21"/>
      <c r="H9873" s="21"/>
      <c r="I9873" s="21"/>
      <c r="J9873" s="21"/>
      <c r="K9873" s="22"/>
      <c r="L9873" s="22"/>
      <c r="M9873" s="22"/>
      <c r="N9873" s="22"/>
      <c r="O9873" s="22"/>
      <c r="P9873" s="22"/>
      <c r="Q9873" s="22"/>
      <c r="R9873" s="22"/>
      <c r="S9873" s="22"/>
      <c r="T9873" s="22"/>
      <c r="U9873" s="22"/>
      <c r="V9873" s="22"/>
      <c r="W9873" s="22"/>
      <c r="X9873" s="22"/>
      <c r="Y9873" s="22"/>
      <c r="Z9873" s="22"/>
      <c r="AA9873" s="22"/>
      <c r="AB9873" s="23"/>
      <c r="AC9873" s="23"/>
      <c r="AD9873" s="22"/>
      <c r="AE9873" s="24"/>
      <c r="AF9873" s="24"/>
      <c r="AG9873" s="24"/>
      <c r="AH9873" s="24"/>
      <c r="AI9873" s="24"/>
      <c r="AJ9873" s="24"/>
      <c r="AK9873" s="24"/>
      <c r="AL9873" s="24"/>
      <c r="AM9873" s="24"/>
      <c r="AN9873" s="24"/>
      <c r="AO9873" s="24"/>
      <c r="AP9873" s="24"/>
      <c r="AQ9873" s="24"/>
      <c r="AR9873" s="24"/>
      <c r="AS9873" s="24"/>
      <c r="AT9873" s="25"/>
      <c r="AV9873" s="26"/>
      <c r="AW9873" s="26"/>
      <c r="AX9873" s="27"/>
      <c r="AY9873" s="27"/>
      <c r="AZ9873" s="27"/>
      <c r="BA9873" s="27"/>
      <c r="BB9873" s="27"/>
      <c r="BC9873" s="27"/>
      <c r="BD9873" s="27"/>
      <c r="BE9873" s="27"/>
      <c r="BF9873" s="27"/>
      <c r="BG9873" s="27"/>
      <c r="BH9873" s="27"/>
      <c r="BI9873" s="27"/>
      <c r="BT9873" s="31"/>
      <c r="BU9873" s="32"/>
      <c r="BV9873" s="33"/>
      <c r="BW9873" s="32"/>
      <c r="BX9873" s="32"/>
      <c r="BY9873" s="34"/>
      <c r="CA9873" s="32"/>
      <c r="CB9873" s="32"/>
    </row>
    <row r="9874" spans="1:80">
      <c r="A9874" s="20"/>
      <c r="B9874" s="21"/>
      <c r="C9874" s="21"/>
      <c r="D9874" s="21"/>
      <c r="E9874" s="21"/>
      <c r="F9874" s="21"/>
      <c r="G9874" s="21"/>
      <c r="H9874" s="21"/>
      <c r="I9874" s="21"/>
      <c r="J9874" s="21"/>
      <c r="K9874" s="22"/>
      <c r="L9874" s="22"/>
      <c r="M9874" s="22"/>
      <c r="N9874" s="22"/>
      <c r="O9874" s="22"/>
      <c r="P9874" s="22"/>
      <c r="Q9874" s="22"/>
      <c r="R9874" s="22"/>
      <c r="S9874" s="22"/>
      <c r="T9874" s="22"/>
      <c r="U9874" s="22"/>
      <c r="V9874" s="22"/>
      <c r="W9874" s="22"/>
      <c r="X9874" s="22"/>
      <c r="Y9874" s="22"/>
      <c r="Z9874" s="22"/>
      <c r="AA9874" s="22"/>
      <c r="AB9874" s="23"/>
      <c r="AC9874" s="23"/>
      <c r="AD9874" s="22"/>
      <c r="AE9874" s="24"/>
      <c r="AF9874" s="24"/>
      <c r="AG9874" s="24"/>
      <c r="AH9874" s="24"/>
      <c r="AI9874" s="24"/>
      <c r="AJ9874" s="24"/>
      <c r="AK9874" s="24"/>
      <c r="AL9874" s="24"/>
      <c r="AM9874" s="24"/>
      <c r="AN9874" s="24"/>
      <c r="AO9874" s="24"/>
      <c r="AP9874" s="24"/>
      <c r="AQ9874" s="24"/>
      <c r="AR9874" s="24"/>
      <c r="AS9874" s="24"/>
      <c r="AT9874" s="25"/>
      <c r="AV9874" s="26"/>
      <c r="AW9874" s="26"/>
      <c r="AX9874" s="27"/>
      <c r="AY9874" s="27"/>
      <c r="AZ9874" s="27"/>
      <c r="BA9874" s="27"/>
      <c r="BB9874" s="27"/>
      <c r="BC9874" s="27"/>
      <c r="BD9874" s="27"/>
      <c r="BE9874" s="27"/>
      <c r="BF9874" s="27"/>
      <c r="BG9874" s="27"/>
      <c r="BH9874" s="27"/>
      <c r="BI9874" s="27"/>
      <c r="BT9874" s="31"/>
      <c r="BU9874" s="32"/>
      <c r="BV9874" s="33"/>
      <c r="BW9874" s="32"/>
      <c r="BX9874" s="32"/>
      <c r="BY9874" s="34"/>
      <c r="CA9874" s="32"/>
      <c r="CB9874" s="32"/>
    </row>
    <row r="9875" spans="1:80">
      <c r="A9875" s="20"/>
      <c r="B9875" s="21"/>
      <c r="C9875" s="21"/>
      <c r="D9875" s="21"/>
      <c r="E9875" s="21"/>
      <c r="F9875" s="21"/>
      <c r="G9875" s="21"/>
      <c r="H9875" s="21"/>
      <c r="I9875" s="21"/>
      <c r="J9875" s="21"/>
      <c r="K9875" s="22"/>
      <c r="L9875" s="22"/>
      <c r="M9875" s="22"/>
      <c r="N9875" s="22"/>
      <c r="O9875" s="22"/>
      <c r="P9875" s="22"/>
      <c r="Q9875" s="22"/>
      <c r="R9875" s="22"/>
      <c r="S9875" s="22"/>
      <c r="T9875" s="22"/>
      <c r="U9875" s="22"/>
      <c r="V9875" s="22"/>
      <c r="W9875" s="22"/>
      <c r="X9875" s="22"/>
      <c r="Y9875" s="22"/>
      <c r="Z9875" s="22"/>
      <c r="AA9875" s="22"/>
      <c r="AB9875" s="23"/>
      <c r="AC9875" s="23"/>
      <c r="AD9875" s="22"/>
      <c r="AE9875" s="24"/>
      <c r="AF9875" s="24"/>
      <c r="AG9875" s="24"/>
      <c r="AH9875" s="24"/>
      <c r="AI9875" s="24"/>
      <c r="AJ9875" s="24"/>
      <c r="AK9875" s="24"/>
      <c r="AL9875" s="24"/>
      <c r="AM9875" s="24"/>
      <c r="AN9875" s="24"/>
      <c r="AO9875" s="24"/>
      <c r="AP9875" s="24"/>
      <c r="AQ9875" s="24"/>
      <c r="AR9875" s="24"/>
      <c r="AS9875" s="24"/>
      <c r="AT9875" s="25"/>
      <c r="AV9875" s="26"/>
      <c r="AW9875" s="26"/>
      <c r="AX9875" s="27"/>
      <c r="AY9875" s="27"/>
      <c r="AZ9875" s="27"/>
      <c r="BA9875" s="27"/>
      <c r="BB9875" s="27"/>
      <c r="BC9875" s="27"/>
      <c r="BD9875" s="27"/>
      <c r="BE9875" s="27"/>
      <c r="BF9875" s="27"/>
      <c r="BG9875" s="27"/>
      <c r="BH9875" s="27"/>
      <c r="BI9875" s="27"/>
      <c r="BT9875" s="31"/>
      <c r="BU9875" s="32"/>
      <c r="BV9875" s="33"/>
      <c r="BW9875" s="32"/>
      <c r="BX9875" s="32"/>
      <c r="BY9875" s="34"/>
      <c r="CA9875" s="32"/>
      <c r="CB9875" s="32"/>
    </row>
    <row r="9876" spans="1:80">
      <c r="A9876" s="20"/>
      <c r="B9876" s="21"/>
      <c r="C9876" s="21"/>
      <c r="D9876" s="21"/>
      <c r="E9876" s="21"/>
      <c r="F9876" s="21"/>
      <c r="G9876" s="21"/>
      <c r="H9876" s="21"/>
      <c r="I9876" s="21"/>
      <c r="J9876" s="21"/>
      <c r="K9876" s="22"/>
      <c r="L9876" s="22"/>
      <c r="M9876" s="22"/>
      <c r="N9876" s="22"/>
      <c r="O9876" s="22"/>
      <c r="P9876" s="22"/>
      <c r="Q9876" s="22"/>
      <c r="R9876" s="22"/>
      <c r="S9876" s="22"/>
      <c r="T9876" s="22"/>
      <c r="U9876" s="22"/>
      <c r="V9876" s="22"/>
      <c r="W9876" s="22"/>
      <c r="X9876" s="22"/>
      <c r="Y9876" s="22"/>
      <c r="Z9876" s="22"/>
      <c r="AA9876" s="22"/>
      <c r="AB9876" s="23"/>
      <c r="AC9876" s="23"/>
      <c r="AD9876" s="22"/>
      <c r="AE9876" s="24"/>
      <c r="AF9876" s="24"/>
      <c r="AG9876" s="24"/>
      <c r="AH9876" s="24"/>
      <c r="AI9876" s="24"/>
      <c r="AJ9876" s="24"/>
      <c r="AK9876" s="24"/>
      <c r="AL9876" s="24"/>
      <c r="AM9876" s="24"/>
      <c r="AN9876" s="24"/>
      <c r="AO9876" s="24"/>
      <c r="AP9876" s="24"/>
      <c r="AQ9876" s="24"/>
      <c r="AR9876" s="24"/>
      <c r="AS9876" s="24"/>
      <c r="AT9876" s="25"/>
      <c r="AV9876" s="26"/>
      <c r="AW9876" s="26"/>
      <c r="AX9876" s="27"/>
      <c r="AY9876" s="27"/>
      <c r="AZ9876" s="27"/>
      <c r="BA9876" s="27"/>
      <c r="BB9876" s="27"/>
      <c r="BC9876" s="27"/>
      <c r="BD9876" s="27"/>
      <c r="BE9876" s="27"/>
      <c r="BF9876" s="27"/>
      <c r="BG9876" s="27"/>
      <c r="BH9876" s="27"/>
      <c r="BI9876" s="27"/>
      <c r="BT9876" s="31"/>
      <c r="BU9876" s="32"/>
      <c r="BV9876" s="33"/>
      <c r="BW9876" s="32"/>
      <c r="BX9876" s="32"/>
      <c r="BY9876" s="34"/>
      <c r="CA9876" s="32"/>
      <c r="CB9876" s="32"/>
    </row>
    <row r="9877" spans="1:80">
      <c r="A9877" s="20"/>
      <c r="B9877" s="21"/>
      <c r="C9877" s="21"/>
      <c r="D9877" s="21"/>
      <c r="E9877" s="21"/>
      <c r="F9877" s="21"/>
      <c r="G9877" s="21"/>
      <c r="H9877" s="21"/>
      <c r="I9877" s="21"/>
      <c r="J9877" s="21"/>
      <c r="K9877" s="22"/>
      <c r="L9877" s="22"/>
      <c r="M9877" s="22"/>
      <c r="N9877" s="22"/>
      <c r="O9877" s="22"/>
      <c r="P9877" s="22"/>
      <c r="Q9877" s="22"/>
      <c r="R9877" s="22"/>
      <c r="S9877" s="22"/>
      <c r="T9877" s="22"/>
      <c r="U9877" s="22"/>
      <c r="V9877" s="22"/>
      <c r="W9877" s="22"/>
      <c r="X9877" s="22"/>
      <c r="Y9877" s="22"/>
      <c r="Z9877" s="22"/>
      <c r="AA9877" s="22"/>
      <c r="AB9877" s="23"/>
      <c r="AC9877" s="23"/>
      <c r="AD9877" s="22"/>
      <c r="AE9877" s="24"/>
      <c r="AF9877" s="24"/>
      <c r="AG9877" s="24"/>
      <c r="AH9877" s="24"/>
      <c r="AI9877" s="24"/>
      <c r="AJ9877" s="24"/>
      <c r="AK9877" s="24"/>
      <c r="AL9877" s="24"/>
      <c r="AM9877" s="24"/>
      <c r="AN9877" s="24"/>
      <c r="AO9877" s="24"/>
      <c r="AP9877" s="24"/>
      <c r="AQ9877" s="24"/>
      <c r="AR9877" s="24"/>
      <c r="AS9877" s="24"/>
      <c r="AT9877" s="25"/>
      <c r="AV9877" s="26"/>
      <c r="AW9877" s="26"/>
      <c r="AX9877" s="27"/>
      <c r="AY9877" s="27"/>
      <c r="AZ9877" s="27"/>
      <c r="BA9877" s="27"/>
      <c r="BB9877" s="27"/>
      <c r="BC9877" s="27"/>
      <c r="BD9877" s="27"/>
      <c r="BE9877" s="27"/>
      <c r="BF9877" s="27"/>
      <c r="BG9877" s="27"/>
      <c r="BH9877" s="27"/>
      <c r="BI9877" s="27"/>
      <c r="BT9877" s="31"/>
      <c r="BU9877" s="32"/>
      <c r="BV9877" s="33"/>
      <c r="BW9877" s="32"/>
      <c r="BX9877" s="32"/>
      <c r="BY9877" s="34"/>
      <c r="CA9877" s="32"/>
      <c r="CB9877" s="32"/>
    </row>
    <row r="9878" spans="1:80">
      <c r="A9878" s="20"/>
      <c r="B9878" s="21"/>
      <c r="C9878" s="21"/>
      <c r="D9878" s="21"/>
      <c r="E9878" s="21"/>
      <c r="F9878" s="21"/>
      <c r="G9878" s="21"/>
      <c r="H9878" s="21"/>
      <c r="I9878" s="21"/>
      <c r="J9878" s="21"/>
      <c r="K9878" s="22"/>
      <c r="L9878" s="22"/>
      <c r="M9878" s="22"/>
      <c r="N9878" s="22"/>
      <c r="O9878" s="22"/>
      <c r="P9878" s="22"/>
      <c r="Q9878" s="22"/>
      <c r="R9878" s="22"/>
      <c r="S9878" s="22"/>
      <c r="T9878" s="22"/>
      <c r="U9878" s="22"/>
      <c r="V9878" s="22"/>
      <c r="W9878" s="22"/>
      <c r="X9878" s="22"/>
      <c r="Y9878" s="22"/>
      <c r="Z9878" s="22"/>
      <c r="AA9878" s="22"/>
      <c r="AB9878" s="23"/>
      <c r="AC9878" s="23"/>
      <c r="AD9878" s="22"/>
      <c r="AE9878" s="24"/>
      <c r="AF9878" s="24"/>
      <c r="AG9878" s="24"/>
      <c r="AH9878" s="24"/>
      <c r="AI9878" s="24"/>
      <c r="AJ9878" s="24"/>
      <c r="AK9878" s="24"/>
      <c r="AL9878" s="24"/>
      <c r="AM9878" s="24"/>
      <c r="AN9878" s="24"/>
      <c r="AO9878" s="24"/>
      <c r="AP9878" s="24"/>
      <c r="AQ9878" s="24"/>
      <c r="AR9878" s="24"/>
      <c r="AS9878" s="24"/>
      <c r="AT9878" s="25"/>
      <c r="AV9878" s="26"/>
      <c r="AW9878" s="26"/>
      <c r="AX9878" s="27"/>
      <c r="AY9878" s="27"/>
      <c r="AZ9878" s="27"/>
      <c r="BA9878" s="27"/>
      <c r="BB9878" s="27"/>
      <c r="BC9878" s="27"/>
      <c r="BD9878" s="27"/>
      <c r="BE9878" s="27"/>
      <c r="BF9878" s="27"/>
      <c r="BG9878" s="27"/>
      <c r="BH9878" s="27"/>
      <c r="BI9878" s="27"/>
      <c r="BT9878" s="31"/>
      <c r="BU9878" s="32"/>
      <c r="BV9878" s="33"/>
      <c r="BW9878" s="32"/>
      <c r="BX9878" s="32"/>
      <c r="BY9878" s="34"/>
      <c r="CA9878" s="32"/>
      <c r="CB9878" s="32"/>
    </row>
    <row r="9879" spans="1:80">
      <c r="A9879" s="20"/>
      <c r="B9879" s="21"/>
      <c r="C9879" s="21"/>
      <c r="D9879" s="21"/>
      <c r="E9879" s="21"/>
      <c r="F9879" s="21"/>
      <c r="G9879" s="21"/>
      <c r="H9879" s="21"/>
      <c r="I9879" s="21"/>
      <c r="J9879" s="21"/>
      <c r="K9879" s="22"/>
      <c r="L9879" s="22"/>
      <c r="M9879" s="22"/>
      <c r="N9879" s="22"/>
      <c r="O9879" s="22"/>
      <c r="P9879" s="22"/>
      <c r="Q9879" s="22"/>
      <c r="R9879" s="22"/>
      <c r="S9879" s="22"/>
      <c r="T9879" s="22"/>
      <c r="U9879" s="22"/>
      <c r="V9879" s="22"/>
      <c r="W9879" s="22"/>
      <c r="X9879" s="22"/>
      <c r="Y9879" s="22"/>
      <c r="Z9879" s="22"/>
      <c r="AA9879" s="22"/>
      <c r="AB9879" s="23"/>
      <c r="AC9879" s="23"/>
      <c r="AD9879" s="22"/>
      <c r="AE9879" s="24"/>
      <c r="AF9879" s="24"/>
      <c r="AG9879" s="24"/>
      <c r="AH9879" s="24"/>
      <c r="AI9879" s="24"/>
      <c r="AJ9879" s="24"/>
      <c r="AK9879" s="24"/>
      <c r="AL9879" s="24"/>
      <c r="AM9879" s="24"/>
      <c r="AN9879" s="24"/>
      <c r="AO9879" s="24"/>
      <c r="AP9879" s="24"/>
      <c r="AQ9879" s="24"/>
      <c r="AR9879" s="24"/>
      <c r="AS9879" s="24"/>
      <c r="AT9879" s="25"/>
      <c r="AV9879" s="26"/>
      <c r="AW9879" s="26"/>
      <c r="AX9879" s="27"/>
      <c r="AY9879" s="27"/>
      <c r="AZ9879" s="27"/>
      <c r="BA9879" s="27"/>
      <c r="BB9879" s="27"/>
      <c r="BC9879" s="27"/>
      <c r="BD9879" s="27"/>
      <c r="BE9879" s="27"/>
      <c r="BF9879" s="27"/>
      <c r="BG9879" s="27"/>
      <c r="BH9879" s="27"/>
      <c r="BI9879" s="27"/>
      <c r="BT9879" s="31"/>
      <c r="BU9879" s="32"/>
      <c r="BV9879" s="33"/>
      <c r="BW9879" s="32"/>
      <c r="BX9879" s="32"/>
      <c r="BY9879" s="34"/>
      <c r="CA9879" s="32"/>
      <c r="CB9879" s="32"/>
    </row>
    <row r="9880" spans="1:80">
      <c r="A9880" s="20"/>
      <c r="B9880" s="21"/>
      <c r="C9880" s="21"/>
      <c r="D9880" s="21"/>
      <c r="E9880" s="21"/>
      <c r="F9880" s="21"/>
      <c r="G9880" s="21"/>
      <c r="H9880" s="21"/>
      <c r="I9880" s="21"/>
      <c r="J9880" s="21"/>
      <c r="K9880" s="22"/>
      <c r="L9880" s="22"/>
      <c r="M9880" s="22"/>
      <c r="N9880" s="22"/>
      <c r="O9880" s="22"/>
      <c r="P9880" s="22"/>
      <c r="Q9880" s="22"/>
      <c r="R9880" s="22"/>
      <c r="S9880" s="22"/>
      <c r="T9880" s="22"/>
      <c r="U9880" s="22"/>
      <c r="V9880" s="22"/>
      <c r="W9880" s="22"/>
      <c r="X9880" s="22"/>
      <c r="Y9880" s="22"/>
      <c r="Z9880" s="22"/>
      <c r="AA9880" s="22"/>
      <c r="AB9880" s="23"/>
      <c r="AC9880" s="23"/>
      <c r="AD9880" s="22"/>
      <c r="AE9880" s="24"/>
      <c r="AF9880" s="24"/>
      <c r="AG9880" s="24"/>
      <c r="AH9880" s="24"/>
      <c r="AI9880" s="24"/>
      <c r="AJ9880" s="24"/>
      <c r="AK9880" s="24"/>
      <c r="AL9880" s="24"/>
      <c r="AM9880" s="24"/>
      <c r="AN9880" s="24"/>
      <c r="AO9880" s="24"/>
      <c r="AP9880" s="24"/>
      <c r="AQ9880" s="24"/>
      <c r="AR9880" s="24"/>
      <c r="AS9880" s="24"/>
      <c r="AT9880" s="25"/>
      <c r="AV9880" s="26"/>
      <c r="AW9880" s="26"/>
      <c r="AX9880" s="27"/>
      <c r="AY9880" s="27"/>
      <c r="AZ9880" s="27"/>
      <c r="BA9880" s="27"/>
      <c r="BB9880" s="27"/>
      <c r="BC9880" s="27"/>
      <c r="BD9880" s="27"/>
      <c r="BE9880" s="27"/>
      <c r="BF9880" s="27"/>
      <c r="BG9880" s="27"/>
      <c r="BH9880" s="27"/>
      <c r="BI9880" s="27"/>
      <c r="BT9880" s="31"/>
      <c r="BU9880" s="32"/>
      <c r="BV9880" s="33"/>
      <c r="BW9880" s="32"/>
      <c r="BX9880" s="32"/>
      <c r="BY9880" s="34"/>
      <c r="CA9880" s="32"/>
      <c r="CB9880" s="32"/>
    </row>
    <row r="9881" spans="1:80">
      <c r="A9881" s="20"/>
      <c r="B9881" s="21"/>
      <c r="C9881" s="21"/>
      <c r="D9881" s="21"/>
      <c r="E9881" s="21"/>
      <c r="F9881" s="21"/>
      <c r="G9881" s="21"/>
      <c r="H9881" s="21"/>
      <c r="I9881" s="21"/>
      <c r="J9881" s="21"/>
      <c r="K9881" s="22"/>
      <c r="L9881" s="22"/>
      <c r="M9881" s="22"/>
      <c r="N9881" s="22"/>
      <c r="O9881" s="22"/>
      <c r="P9881" s="22"/>
      <c r="Q9881" s="22"/>
      <c r="R9881" s="22"/>
      <c r="S9881" s="22"/>
      <c r="T9881" s="22"/>
      <c r="U9881" s="22"/>
      <c r="V9881" s="22"/>
      <c r="W9881" s="22"/>
      <c r="X9881" s="22"/>
      <c r="Y9881" s="22"/>
      <c r="Z9881" s="22"/>
      <c r="AA9881" s="22"/>
      <c r="AB9881" s="23"/>
      <c r="AC9881" s="23"/>
      <c r="AD9881" s="22"/>
      <c r="AE9881" s="24"/>
      <c r="AF9881" s="24"/>
      <c r="AG9881" s="24"/>
      <c r="AH9881" s="24"/>
      <c r="AI9881" s="24"/>
      <c r="AJ9881" s="24"/>
      <c r="AK9881" s="24"/>
      <c r="AL9881" s="24"/>
      <c r="AM9881" s="24"/>
      <c r="AN9881" s="24"/>
      <c r="AO9881" s="24"/>
      <c r="AP9881" s="24"/>
      <c r="AQ9881" s="24"/>
      <c r="AR9881" s="24"/>
      <c r="AS9881" s="24"/>
      <c r="AT9881" s="25"/>
      <c r="AV9881" s="26"/>
      <c r="AW9881" s="26"/>
      <c r="AX9881" s="27"/>
      <c r="AY9881" s="27"/>
      <c r="AZ9881" s="27"/>
      <c r="BA9881" s="27"/>
      <c r="BB9881" s="27"/>
      <c r="BC9881" s="27"/>
      <c r="BD9881" s="27"/>
      <c r="BE9881" s="27"/>
      <c r="BF9881" s="27"/>
      <c r="BG9881" s="27"/>
      <c r="BH9881" s="27"/>
      <c r="BI9881" s="27"/>
      <c r="BT9881" s="31"/>
      <c r="BU9881" s="32"/>
      <c r="BV9881" s="33"/>
      <c r="BW9881" s="32"/>
      <c r="BX9881" s="32"/>
      <c r="BY9881" s="34"/>
      <c r="CA9881" s="32"/>
      <c r="CB9881" s="32"/>
    </row>
    <row r="9882" spans="1:80">
      <c r="A9882" s="20"/>
      <c r="B9882" s="21"/>
      <c r="C9882" s="21"/>
      <c r="D9882" s="21"/>
      <c r="E9882" s="21"/>
      <c r="F9882" s="21"/>
      <c r="G9882" s="21"/>
      <c r="H9882" s="21"/>
      <c r="I9882" s="21"/>
      <c r="J9882" s="21"/>
      <c r="K9882" s="22"/>
      <c r="L9882" s="22"/>
      <c r="M9882" s="22"/>
      <c r="N9882" s="22"/>
      <c r="O9882" s="22"/>
      <c r="P9882" s="22"/>
      <c r="Q9882" s="22"/>
      <c r="R9882" s="22"/>
      <c r="S9882" s="22"/>
      <c r="T9882" s="22"/>
      <c r="U9882" s="22"/>
      <c r="V9882" s="22"/>
      <c r="W9882" s="22"/>
      <c r="X9882" s="22"/>
      <c r="Y9882" s="22"/>
      <c r="Z9882" s="22"/>
      <c r="AA9882" s="22"/>
      <c r="AB9882" s="23"/>
      <c r="AC9882" s="23"/>
      <c r="AD9882" s="22"/>
      <c r="AE9882" s="24"/>
      <c r="AF9882" s="24"/>
      <c r="AG9882" s="24"/>
      <c r="AH9882" s="24"/>
      <c r="AI9882" s="24"/>
      <c r="AJ9882" s="24"/>
      <c r="AK9882" s="24"/>
      <c r="AL9882" s="24"/>
      <c r="AM9882" s="24"/>
      <c r="AN9882" s="24"/>
      <c r="AO9882" s="24"/>
      <c r="AP9882" s="24"/>
      <c r="AQ9882" s="24"/>
      <c r="AR9882" s="24"/>
      <c r="AS9882" s="24"/>
      <c r="AT9882" s="25"/>
      <c r="AV9882" s="26"/>
      <c r="AW9882" s="26"/>
      <c r="AX9882" s="27"/>
      <c r="AY9882" s="27"/>
      <c r="AZ9882" s="27"/>
      <c r="BA9882" s="27"/>
      <c r="BB9882" s="27"/>
      <c r="BC9882" s="27"/>
      <c r="BD9882" s="27"/>
      <c r="BE9882" s="27"/>
      <c r="BF9882" s="27"/>
      <c r="BG9882" s="27"/>
      <c r="BH9882" s="27"/>
      <c r="BI9882" s="27"/>
      <c r="BT9882" s="31"/>
      <c r="BU9882" s="32"/>
      <c r="BV9882" s="33"/>
      <c r="BW9882" s="32"/>
      <c r="BX9882" s="32"/>
      <c r="BY9882" s="34"/>
      <c r="CA9882" s="32"/>
      <c r="CB9882" s="32"/>
    </row>
    <row r="9883" spans="1:80">
      <c r="A9883" s="20"/>
      <c r="B9883" s="21"/>
      <c r="C9883" s="21"/>
      <c r="D9883" s="21"/>
      <c r="E9883" s="21"/>
      <c r="F9883" s="21"/>
      <c r="G9883" s="21"/>
      <c r="H9883" s="21"/>
      <c r="I9883" s="21"/>
      <c r="J9883" s="21"/>
      <c r="K9883" s="22"/>
      <c r="L9883" s="22"/>
      <c r="M9883" s="22"/>
      <c r="N9883" s="22"/>
      <c r="O9883" s="22"/>
      <c r="P9883" s="22"/>
      <c r="Q9883" s="22"/>
      <c r="R9883" s="22"/>
      <c r="S9883" s="22"/>
      <c r="T9883" s="22"/>
      <c r="U9883" s="22"/>
      <c r="V9883" s="22"/>
      <c r="W9883" s="22"/>
      <c r="X9883" s="22"/>
      <c r="Y9883" s="22"/>
      <c r="Z9883" s="22"/>
      <c r="AA9883" s="22"/>
      <c r="AB9883" s="23"/>
      <c r="AC9883" s="23"/>
      <c r="AD9883" s="22"/>
      <c r="AE9883" s="24"/>
      <c r="AF9883" s="24"/>
      <c r="AG9883" s="24"/>
      <c r="AH9883" s="24"/>
      <c r="AI9883" s="24"/>
      <c r="AJ9883" s="24"/>
      <c r="AK9883" s="24"/>
      <c r="AL9883" s="24"/>
      <c r="AM9883" s="24"/>
      <c r="AN9883" s="24"/>
      <c r="AO9883" s="24"/>
      <c r="AP9883" s="24"/>
      <c r="AQ9883" s="24"/>
      <c r="AR9883" s="24"/>
      <c r="AS9883" s="24"/>
      <c r="AT9883" s="25"/>
      <c r="AV9883" s="26"/>
      <c r="AW9883" s="26"/>
      <c r="AX9883" s="27"/>
      <c r="AY9883" s="27"/>
      <c r="AZ9883" s="27"/>
      <c r="BA9883" s="27"/>
      <c r="BB9883" s="27"/>
      <c r="BC9883" s="27"/>
      <c r="BD9883" s="27"/>
      <c r="BE9883" s="27"/>
      <c r="BF9883" s="27"/>
      <c r="BG9883" s="27"/>
      <c r="BH9883" s="27"/>
      <c r="BI9883" s="27"/>
      <c r="BT9883" s="31"/>
      <c r="BU9883" s="32"/>
      <c r="BV9883" s="33"/>
      <c r="BW9883" s="32"/>
      <c r="BX9883" s="32"/>
      <c r="BY9883" s="34"/>
      <c r="CA9883" s="32"/>
      <c r="CB9883" s="32"/>
    </row>
    <row r="9884" spans="1:80">
      <c r="A9884" s="20"/>
      <c r="B9884" s="21"/>
      <c r="C9884" s="21"/>
      <c r="D9884" s="21"/>
      <c r="E9884" s="21"/>
      <c r="F9884" s="21"/>
      <c r="G9884" s="21"/>
      <c r="H9884" s="21"/>
      <c r="I9884" s="21"/>
      <c r="J9884" s="21"/>
      <c r="K9884" s="22"/>
      <c r="L9884" s="22"/>
      <c r="M9884" s="22"/>
      <c r="N9884" s="22"/>
      <c r="O9884" s="22"/>
      <c r="P9884" s="22"/>
      <c r="Q9884" s="22"/>
      <c r="R9884" s="22"/>
      <c r="S9884" s="22"/>
      <c r="T9884" s="22"/>
      <c r="U9884" s="22"/>
      <c r="V9884" s="22"/>
      <c r="W9884" s="22"/>
      <c r="X9884" s="22"/>
      <c r="Y9884" s="22"/>
      <c r="Z9884" s="22"/>
      <c r="AA9884" s="22"/>
      <c r="AB9884" s="23"/>
      <c r="AC9884" s="23"/>
      <c r="AD9884" s="22"/>
      <c r="AE9884" s="24"/>
      <c r="AF9884" s="24"/>
      <c r="AG9884" s="24"/>
      <c r="AH9884" s="24"/>
      <c r="AI9884" s="24"/>
      <c r="AJ9884" s="24"/>
      <c r="AK9884" s="24"/>
      <c r="AL9884" s="24"/>
      <c r="AM9884" s="24"/>
      <c r="AN9884" s="24"/>
      <c r="AO9884" s="24"/>
      <c r="AP9884" s="24"/>
      <c r="AQ9884" s="24"/>
      <c r="AR9884" s="24"/>
      <c r="AS9884" s="24"/>
      <c r="AT9884" s="25"/>
      <c r="AV9884" s="26"/>
      <c r="AW9884" s="26"/>
      <c r="AX9884" s="27"/>
      <c r="AY9884" s="27"/>
      <c r="AZ9884" s="27"/>
      <c r="BA9884" s="27"/>
      <c r="BB9884" s="27"/>
      <c r="BC9884" s="27"/>
      <c r="BD9884" s="27"/>
      <c r="BE9884" s="27"/>
      <c r="BF9884" s="27"/>
      <c r="BG9884" s="27"/>
      <c r="BH9884" s="27"/>
      <c r="BI9884" s="27"/>
      <c r="BT9884" s="31"/>
      <c r="BU9884" s="32"/>
      <c r="BV9884" s="33"/>
      <c r="BW9884" s="32"/>
      <c r="BX9884" s="32"/>
      <c r="BY9884" s="34"/>
      <c r="CA9884" s="32"/>
      <c r="CB9884" s="32"/>
    </row>
    <row r="9885" spans="1:80">
      <c r="A9885" s="20"/>
      <c r="B9885" s="21"/>
      <c r="C9885" s="21"/>
      <c r="D9885" s="21"/>
      <c r="E9885" s="21"/>
      <c r="F9885" s="21"/>
      <c r="G9885" s="21"/>
      <c r="H9885" s="21"/>
      <c r="I9885" s="21"/>
      <c r="J9885" s="21"/>
      <c r="K9885" s="22"/>
      <c r="L9885" s="22"/>
      <c r="M9885" s="22"/>
      <c r="N9885" s="22"/>
      <c r="O9885" s="22"/>
      <c r="P9885" s="22"/>
      <c r="Q9885" s="22"/>
      <c r="R9885" s="22"/>
      <c r="S9885" s="22"/>
      <c r="T9885" s="22"/>
      <c r="U9885" s="22"/>
      <c r="V9885" s="22"/>
      <c r="W9885" s="22"/>
      <c r="X9885" s="22"/>
      <c r="Y9885" s="22"/>
      <c r="Z9885" s="22"/>
      <c r="AA9885" s="22"/>
      <c r="AB9885" s="23"/>
      <c r="AC9885" s="23"/>
      <c r="AD9885" s="22"/>
      <c r="AE9885" s="24"/>
      <c r="AF9885" s="24"/>
      <c r="AG9885" s="24"/>
      <c r="AH9885" s="24"/>
      <c r="AI9885" s="24"/>
      <c r="AJ9885" s="24"/>
      <c r="AK9885" s="24"/>
      <c r="AL9885" s="24"/>
      <c r="AM9885" s="24"/>
      <c r="AN9885" s="24"/>
      <c r="AO9885" s="24"/>
      <c r="AP9885" s="24"/>
      <c r="AQ9885" s="24"/>
      <c r="AR9885" s="24"/>
      <c r="AS9885" s="24"/>
      <c r="AT9885" s="25"/>
      <c r="AV9885" s="26"/>
      <c r="AW9885" s="26"/>
      <c r="AX9885" s="27"/>
      <c r="AY9885" s="27"/>
      <c r="AZ9885" s="27"/>
      <c r="BA9885" s="27"/>
      <c r="BB9885" s="27"/>
      <c r="BC9885" s="27"/>
      <c r="BD9885" s="27"/>
      <c r="BE9885" s="27"/>
      <c r="BF9885" s="27"/>
      <c r="BG9885" s="27"/>
      <c r="BH9885" s="27"/>
      <c r="BI9885" s="27"/>
      <c r="BT9885" s="31"/>
      <c r="BU9885" s="32"/>
      <c r="BV9885" s="33"/>
      <c r="BW9885" s="32"/>
      <c r="BX9885" s="32"/>
      <c r="BY9885" s="34"/>
      <c r="CA9885" s="32"/>
      <c r="CB9885" s="32"/>
    </row>
    <row r="9886" spans="1:80">
      <c r="A9886" s="20"/>
      <c r="B9886" s="21"/>
      <c r="C9886" s="21"/>
      <c r="D9886" s="21"/>
      <c r="E9886" s="21"/>
      <c r="F9886" s="21"/>
      <c r="G9886" s="21"/>
      <c r="H9886" s="21"/>
      <c r="I9886" s="21"/>
      <c r="J9886" s="21"/>
      <c r="K9886" s="22"/>
      <c r="L9886" s="22"/>
      <c r="M9886" s="22"/>
      <c r="N9886" s="22"/>
      <c r="O9886" s="22"/>
      <c r="P9886" s="22"/>
      <c r="Q9886" s="22"/>
      <c r="R9886" s="22"/>
      <c r="S9886" s="22"/>
      <c r="T9886" s="22"/>
      <c r="U9886" s="22"/>
      <c r="V9886" s="22"/>
      <c r="W9886" s="22"/>
      <c r="X9886" s="22"/>
      <c r="Y9886" s="22"/>
      <c r="Z9886" s="22"/>
      <c r="AA9886" s="22"/>
      <c r="AB9886" s="23"/>
      <c r="AC9886" s="23"/>
      <c r="AD9886" s="22"/>
      <c r="AE9886" s="24"/>
      <c r="AF9886" s="24"/>
      <c r="AG9886" s="24"/>
      <c r="AH9886" s="24"/>
      <c r="AI9886" s="24"/>
      <c r="AJ9886" s="24"/>
      <c r="AK9886" s="24"/>
      <c r="AL9886" s="24"/>
      <c r="AM9886" s="24"/>
      <c r="AN9886" s="24"/>
      <c r="AO9886" s="24"/>
      <c r="AP9886" s="24"/>
      <c r="AQ9886" s="24"/>
      <c r="AR9886" s="24"/>
      <c r="AS9886" s="24"/>
      <c r="AT9886" s="25"/>
      <c r="AV9886" s="26"/>
      <c r="AW9886" s="26"/>
      <c r="AX9886" s="27"/>
      <c r="AY9886" s="27"/>
      <c r="AZ9886" s="27"/>
      <c r="BA9886" s="27"/>
      <c r="BB9886" s="27"/>
      <c r="BC9886" s="27"/>
      <c r="BD9886" s="27"/>
      <c r="BE9886" s="27"/>
      <c r="BF9886" s="27"/>
      <c r="BG9886" s="27"/>
      <c r="BH9886" s="27"/>
      <c r="BI9886" s="27"/>
      <c r="BT9886" s="31"/>
      <c r="BU9886" s="32"/>
      <c r="BV9886" s="33"/>
      <c r="BW9886" s="32"/>
      <c r="BX9886" s="32"/>
      <c r="BY9886" s="34"/>
      <c r="CA9886" s="32"/>
      <c r="CB9886" s="32"/>
    </row>
    <row r="9887" spans="1:80">
      <c r="A9887" s="20"/>
      <c r="B9887" s="21"/>
      <c r="C9887" s="21"/>
      <c r="D9887" s="21"/>
      <c r="E9887" s="21"/>
      <c r="F9887" s="21"/>
      <c r="G9887" s="21"/>
      <c r="H9887" s="21"/>
      <c r="I9887" s="21"/>
      <c r="J9887" s="21"/>
      <c r="K9887" s="22"/>
      <c r="L9887" s="22"/>
      <c r="M9887" s="22"/>
      <c r="N9887" s="22"/>
      <c r="O9887" s="22"/>
      <c r="P9887" s="22"/>
      <c r="Q9887" s="22"/>
      <c r="R9887" s="22"/>
      <c r="S9887" s="22"/>
      <c r="T9887" s="22"/>
      <c r="U9887" s="22"/>
      <c r="V9887" s="22"/>
      <c r="W9887" s="22"/>
      <c r="X9887" s="22"/>
      <c r="Y9887" s="22"/>
      <c r="Z9887" s="22"/>
      <c r="AA9887" s="22"/>
      <c r="AB9887" s="23"/>
      <c r="AC9887" s="23"/>
      <c r="AD9887" s="22"/>
      <c r="AE9887" s="24"/>
      <c r="AF9887" s="24"/>
      <c r="AG9887" s="24"/>
      <c r="AH9887" s="24"/>
      <c r="AI9887" s="24"/>
      <c r="AJ9887" s="24"/>
      <c r="AK9887" s="24"/>
      <c r="AL9887" s="24"/>
      <c r="AM9887" s="24"/>
      <c r="AN9887" s="24"/>
      <c r="AO9887" s="24"/>
      <c r="AP9887" s="24"/>
      <c r="AQ9887" s="24"/>
      <c r="AR9887" s="24"/>
      <c r="AS9887" s="24"/>
      <c r="AT9887" s="25"/>
      <c r="AV9887" s="26"/>
      <c r="AW9887" s="26"/>
      <c r="AX9887" s="27"/>
      <c r="AY9887" s="27"/>
      <c r="AZ9887" s="27"/>
      <c r="BA9887" s="27"/>
      <c r="BB9887" s="27"/>
      <c r="BC9887" s="27"/>
      <c r="BD9887" s="27"/>
      <c r="BE9887" s="27"/>
      <c r="BF9887" s="27"/>
      <c r="BG9887" s="27"/>
      <c r="BH9887" s="27"/>
      <c r="BI9887" s="27"/>
      <c r="BT9887" s="31"/>
      <c r="BU9887" s="32"/>
      <c r="BV9887" s="33"/>
      <c r="BW9887" s="32"/>
      <c r="BX9887" s="32"/>
      <c r="BY9887" s="34"/>
      <c r="CA9887" s="32"/>
      <c r="CB9887" s="32"/>
    </row>
    <row r="9888" spans="1:80">
      <c r="A9888" s="20"/>
      <c r="B9888" s="21"/>
      <c r="C9888" s="21"/>
      <c r="D9888" s="21"/>
      <c r="E9888" s="21"/>
      <c r="F9888" s="21"/>
      <c r="G9888" s="21"/>
      <c r="H9888" s="21"/>
      <c r="I9888" s="21"/>
      <c r="J9888" s="21"/>
      <c r="K9888" s="22"/>
      <c r="L9888" s="22"/>
      <c r="M9888" s="22"/>
      <c r="N9888" s="22"/>
      <c r="O9888" s="22"/>
      <c r="P9888" s="22"/>
      <c r="Q9888" s="22"/>
      <c r="R9888" s="22"/>
      <c r="S9888" s="22"/>
      <c r="T9888" s="22"/>
      <c r="U9888" s="22"/>
      <c r="V9888" s="22"/>
      <c r="W9888" s="22"/>
      <c r="X9888" s="22"/>
      <c r="Y9888" s="22"/>
      <c r="Z9888" s="22"/>
      <c r="AA9888" s="22"/>
      <c r="AB9888" s="23"/>
      <c r="AC9888" s="23"/>
      <c r="AD9888" s="22"/>
      <c r="AE9888" s="24"/>
      <c r="AF9888" s="24"/>
      <c r="AG9888" s="24"/>
      <c r="AH9888" s="24"/>
      <c r="AI9888" s="24"/>
      <c r="AJ9888" s="24"/>
      <c r="AK9888" s="24"/>
      <c r="AL9888" s="24"/>
      <c r="AM9888" s="24"/>
      <c r="AN9888" s="24"/>
      <c r="AO9888" s="24"/>
      <c r="AP9888" s="24"/>
      <c r="AQ9888" s="24"/>
      <c r="AR9888" s="24"/>
      <c r="AS9888" s="24"/>
      <c r="AT9888" s="25"/>
      <c r="AV9888" s="26"/>
      <c r="AW9888" s="26"/>
      <c r="AX9888" s="27"/>
      <c r="AY9888" s="27"/>
      <c r="AZ9888" s="27"/>
      <c r="BA9888" s="27"/>
      <c r="BB9888" s="27"/>
      <c r="BC9888" s="27"/>
      <c r="BD9888" s="27"/>
      <c r="BE9888" s="27"/>
      <c r="BF9888" s="27"/>
      <c r="BG9888" s="27"/>
      <c r="BH9888" s="27"/>
      <c r="BI9888" s="27"/>
      <c r="BT9888" s="31"/>
      <c r="BU9888" s="32"/>
      <c r="BV9888" s="33"/>
      <c r="BW9888" s="32"/>
      <c r="BX9888" s="32"/>
      <c r="BY9888" s="34"/>
      <c r="CA9888" s="32"/>
      <c r="CB9888" s="32"/>
    </row>
    <row r="9889" spans="1:80">
      <c r="A9889" s="20"/>
      <c r="B9889" s="21"/>
      <c r="C9889" s="21"/>
      <c r="D9889" s="21"/>
      <c r="E9889" s="21"/>
      <c r="F9889" s="21"/>
      <c r="G9889" s="21"/>
      <c r="H9889" s="21"/>
      <c r="I9889" s="21"/>
      <c r="J9889" s="21"/>
      <c r="K9889" s="22"/>
      <c r="L9889" s="22"/>
      <c r="M9889" s="22"/>
      <c r="N9889" s="22"/>
      <c r="O9889" s="22"/>
      <c r="P9889" s="22"/>
      <c r="Q9889" s="22"/>
      <c r="R9889" s="22"/>
      <c r="S9889" s="22"/>
      <c r="T9889" s="22"/>
      <c r="U9889" s="22"/>
      <c r="V9889" s="22"/>
      <c r="W9889" s="22"/>
      <c r="X9889" s="22"/>
      <c r="Y9889" s="22"/>
      <c r="Z9889" s="22"/>
      <c r="AA9889" s="22"/>
      <c r="AB9889" s="23"/>
      <c r="AC9889" s="23"/>
      <c r="AD9889" s="22"/>
      <c r="AE9889" s="24"/>
      <c r="AF9889" s="24"/>
      <c r="AG9889" s="24"/>
      <c r="AH9889" s="24"/>
      <c r="AI9889" s="24"/>
      <c r="AJ9889" s="24"/>
      <c r="AK9889" s="24"/>
      <c r="AL9889" s="24"/>
      <c r="AM9889" s="24"/>
      <c r="AN9889" s="24"/>
      <c r="AO9889" s="24"/>
      <c r="AP9889" s="24"/>
      <c r="AQ9889" s="24"/>
      <c r="AR9889" s="24"/>
      <c r="AS9889" s="24"/>
      <c r="AT9889" s="25"/>
      <c r="AV9889" s="26"/>
      <c r="AW9889" s="26"/>
      <c r="AX9889" s="27"/>
      <c r="AY9889" s="27"/>
      <c r="AZ9889" s="27"/>
      <c r="BA9889" s="27"/>
      <c r="BB9889" s="27"/>
      <c r="BC9889" s="27"/>
      <c r="BD9889" s="27"/>
      <c r="BE9889" s="27"/>
      <c r="BF9889" s="27"/>
      <c r="BG9889" s="27"/>
      <c r="BH9889" s="27"/>
      <c r="BI9889" s="27"/>
      <c r="BT9889" s="31"/>
      <c r="BU9889" s="32"/>
      <c r="BV9889" s="33"/>
      <c r="BW9889" s="32"/>
      <c r="BX9889" s="32"/>
      <c r="BY9889" s="34"/>
      <c r="CA9889" s="32"/>
      <c r="CB9889" s="32"/>
    </row>
    <row r="9890" spans="1:80">
      <c r="A9890" s="20"/>
      <c r="B9890" s="21"/>
      <c r="C9890" s="21"/>
      <c r="D9890" s="21"/>
      <c r="E9890" s="21"/>
      <c r="F9890" s="21"/>
      <c r="G9890" s="21"/>
      <c r="H9890" s="21"/>
      <c r="I9890" s="21"/>
      <c r="J9890" s="21"/>
      <c r="K9890" s="22"/>
      <c r="L9890" s="22"/>
      <c r="M9890" s="22"/>
      <c r="N9890" s="22"/>
      <c r="O9890" s="22"/>
      <c r="P9890" s="22"/>
      <c r="Q9890" s="22"/>
      <c r="R9890" s="22"/>
      <c r="S9890" s="22"/>
      <c r="T9890" s="22"/>
      <c r="U9890" s="22"/>
      <c r="V9890" s="22"/>
      <c r="W9890" s="22"/>
      <c r="X9890" s="22"/>
      <c r="Y9890" s="22"/>
      <c r="Z9890" s="22"/>
      <c r="AA9890" s="22"/>
      <c r="AB9890" s="23"/>
      <c r="AC9890" s="23"/>
      <c r="AD9890" s="22"/>
      <c r="AE9890" s="24"/>
      <c r="AF9890" s="24"/>
      <c r="AG9890" s="24"/>
      <c r="AH9890" s="24"/>
      <c r="AI9890" s="24"/>
      <c r="AJ9890" s="24"/>
      <c r="AK9890" s="24"/>
      <c r="AL9890" s="24"/>
      <c r="AM9890" s="24"/>
      <c r="AN9890" s="24"/>
      <c r="AO9890" s="24"/>
      <c r="AP9890" s="24"/>
      <c r="AQ9890" s="24"/>
      <c r="AR9890" s="24"/>
      <c r="AS9890" s="24"/>
      <c r="AT9890" s="25"/>
      <c r="AV9890" s="26"/>
      <c r="AW9890" s="26"/>
      <c r="AX9890" s="27"/>
      <c r="AY9890" s="27"/>
      <c r="AZ9890" s="27"/>
      <c r="BA9890" s="27"/>
      <c r="BB9890" s="27"/>
      <c r="BC9890" s="27"/>
      <c r="BD9890" s="27"/>
      <c r="BE9890" s="27"/>
      <c r="BF9890" s="27"/>
      <c r="BG9890" s="27"/>
      <c r="BH9890" s="27"/>
      <c r="BI9890" s="27"/>
      <c r="BT9890" s="31"/>
      <c r="BU9890" s="32"/>
      <c r="BV9890" s="33"/>
      <c r="BW9890" s="32"/>
      <c r="BX9890" s="32"/>
      <c r="BY9890" s="34"/>
      <c r="CA9890" s="32"/>
      <c r="CB9890" s="32"/>
    </row>
    <row r="9891" spans="1:80">
      <c r="A9891" s="20"/>
      <c r="B9891" s="21"/>
      <c r="C9891" s="21"/>
      <c r="D9891" s="21"/>
      <c r="E9891" s="21"/>
      <c r="F9891" s="21"/>
      <c r="G9891" s="21"/>
      <c r="H9891" s="21"/>
      <c r="I9891" s="21"/>
      <c r="J9891" s="21"/>
      <c r="K9891" s="22"/>
      <c r="L9891" s="22"/>
      <c r="M9891" s="22"/>
      <c r="N9891" s="22"/>
      <c r="O9891" s="22"/>
      <c r="P9891" s="22"/>
      <c r="Q9891" s="22"/>
      <c r="R9891" s="22"/>
      <c r="S9891" s="22"/>
      <c r="T9891" s="22"/>
      <c r="U9891" s="22"/>
      <c r="V9891" s="22"/>
      <c r="W9891" s="22"/>
      <c r="X9891" s="22"/>
      <c r="Y9891" s="22"/>
      <c r="Z9891" s="22"/>
      <c r="AA9891" s="22"/>
      <c r="AB9891" s="23"/>
      <c r="AC9891" s="23"/>
      <c r="AD9891" s="22"/>
      <c r="AE9891" s="24"/>
      <c r="AF9891" s="24"/>
      <c r="AG9891" s="24"/>
      <c r="AH9891" s="24"/>
      <c r="AI9891" s="24"/>
      <c r="AJ9891" s="24"/>
      <c r="AK9891" s="24"/>
      <c r="AL9891" s="24"/>
      <c r="AM9891" s="24"/>
      <c r="AN9891" s="24"/>
      <c r="AO9891" s="24"/>
      <c r="AP9891" s="24"/>
      <c r="AQ9891" s="24"/>
      <c r="AR9891" s="24"/>
      <c r="AS9891" s="24"/>
      <c r="AT9891" s="25"/>
      <c r="AV9891" s="26"/>
      <c r="AW9891" s="26"/>
      <c r="AX9891" s="27"/>
      <c r="AY9891" s="27"/>
      <c r="AZ9891" s="27"/>
      <c r="BA9891" s="27"/>
      <c r="BB9891" s="27"/>
      <c r="BC9891" s="27"/>
      <c r="BD9891" s="27"/>
      <c r="BE9891" s="27"/>
      <c r="BF9891" s="27"/>
      <c r="BG9891" s="27"/>
      <c r="BH9891" s="27"/>
      <c r="BI9891" s="27"/>
      <c r="BT9891" s="31"/>
      <c r="BU9891" s="32"/>
      <c r="BV9891" s="33"/>
      <c r="BW9891" s="32"/>
      <c r="BX9891" s="32"/>
      <c r="BY9891" s="34"/>
      <c r="CA9891" s="32"/>
      <c r="CB9891" s="32"/>
    </row>
    <row r="9892" spans="1:80">
      <c r="A9892" s="20"/>
      <c r="B9892" s="21"/>
      <c r="C9892" s="21"/>
      <c r="D9892" s="21"/>
      <c r="E9892" s="21"/>
      <c r="F9892" s="21"/>
      <c r="G9892" s="21"/>
      <c r="H9892" s="21"/>
      <c r="I9892" s="21"/>
      <c r="J9892" s="21"/>
      <c r="K9892" s="22"/>
      <c r="L9892" s="22"/>
      <c r="M9892" s="22"/>
      <c r="N9892" s="22"/>
      <c r="O9892" s="22"/>
      <c r="P9892" s="22"/>
      <c r="Q9892" s="22"/>
      <c r="R9892" s="22"/>
      <c r="S9892" s="22"/>
      <c r="T9892" s="22"/>
      <c r="U9892" s="22"/>
      <c r="V9892" s="22"/>
      <c r="W9892" s="22"/>
      <c r="X9892" s="22"/>
      <c r="Y9892" s="22"/>
      <c r="Z9892" s="22"/>
      <c r="AA9892" s="22"/>
      <c r="AB9892" s="23"/>
      <c r="AC9892" s="23"/>
      <c r="AD9892" s="22"/>
      <c r="AE9892" s="24"/>
      <c r="AF9892" s="24"/>
      <c r="AG9892" s="24"/>
      <c r="AH9892" s="24"/>
      <c r="AI9892" s="24"/>
      <c r="AJ9892" s="24"/>
      <c r="AK9892" s="24"/>
      <c r="AL9892" s="24"/>
      <c r="AM9892" s="24"/>
      <c r="AN9892" s="24"/>
      <c r="AO9892" s="24"/>
      <c r="AP9892" s="24"/>
      <c r="AQ9892" s="24"/>
      <c r="AR9892" s="24"/>
      <c r="AS9892" s="24"/>
      <c r="AT9892" s="25"/>
      <c r="AV9892" s="26"/>
      <c r="AW9892" s="26"/>
      <c r="AX9892" s="27"/>
      <c r="AY9892" s="27"/>
      <c r="AZ9892" s="27"/>
      <c r="BA9892" s="27"/>
      <c r="BB9892" s="27"/>
      <c r="BC9892" s="27"/>
      <c r="BD9892" s="27"/>
      <c r="BE9892" s="27"/>
      <c r="BF9892" s="27"/>
      <c r="BG9892" s="27"/>
      <c r="BH9892" s="27"/>
      <c r="BI9892" s="27"/>
      <c r="BT9892" s="31"/>
      <c r="BU9892" s="32"/>
      <c r="BV9892" s="33"/>
      <c r="BW9892" s="32"/>
      <c r="BX9892" s="32"/>
      <c r="BY9892" s="34"/>
      <c r="CA9892" s="32"/>
      <c r="CB9892" s="32"/>
    </row>
    <row r="9893" spans="1:80">
      <c r="A9893" s="20"/>
      <c r="B9893" s="21"/>
      <c r="C9893" s="21"/>
      <c r="D9893" s="21"/>
      <c r="E9893" s="21"/>
      <c r="F9893" s="21"/>
      <c r="G9893" s="21"/>
      <c r="H9893" s="21"/>
      <c r="I9893" s="21"/>
      <c r="J9893" s="21"/>
      <c r="K9893" s="22"/>
      <c r="L9893" s="22"/>
      <c r="M9893" s="22"/>
      <c r="N9893" s="22"/>
      <c r="O9893" s="22"/>
      <c r="P9893" s="22"/>
      <c r="Q9893" s="22"/>
      <c r="R9893" s="22"/>
      <c r="S9893" s="22"/>
      <c r="T9893" s="22"/>
      <c r="U9893" s="22"/>
      <c r="V9893" s="22"/>
      <c r="W9893" s="22"/>
      <c r="X9893" s="22"/>
      <c r="Y9893" s="22"/>
      <c r="Z9893" s="22"/>
      <c r="AA9893" s="22"/>
      <c r="AB9893" s="23"/>
      <c r="AC9893" s="23"/>
      <c r="AD9893" s="22"/>
      <c r="AE9893" s="24"/>
      <c r="AF9893" s="24"/>
      <c r="AG9893" s="24"/>
      <c r="AH9893" s="24"/>
      <c r="AI9893" s="24"/>
      <c r="AJ9893" s="24"/>
      <c r="AK9893" s="24"/>
      <c r="AL9893" s="24"/>
      <c r="AM9893" s="24"/>
      <c r="AN9893" s="24"/>
      <c r="AO9893" s="24"/>
      <c r="AP9893" s="24"/>
      <c r="AQ9893" s="24"/>
      <c r="AR9893" s="24"/>
      <c r="AS9893" s="24"/>
      <c r="AT9893" s="25"/>
      <c r="AV9893" s="26"/>
      <c r="AW9893" s="26"/>
      <c r="AX9893" s="27"/>
      <c r="AY9893" s="27"/>
      <c r="AZ9893" s="27"/>
      <c r="BA9893" s="27"/>
      <c r="BB9893" s="27"/>
      <c r="BC9893" s="27"/>
      <c r="BD9893" s="27"/>
      <c r="BE9893" s="27"/>
      <c r="BF9893" s="27"/>
      <c r="BG9893" s="27"/>
      <c r="BH9893" s="27"/>
      <c r="BI9893" s="27"/>
      <c r="BT9893" s="31"/>
      <c r="BU9893" s="32"/>
      <c r="BV9893" s="33"/>
      <c r="BW9893" s="32"/>
      <c r="BX9893" s="32"/>
      <c r="BY9893" s="34"/>
      <c r="CA9893" s="32"/>
      <c r="CB9893" s="32"/>
    </row>
    <row r="9894" spans="1:80">
      <c r="A9894" s="20"/>
      <c r="B9894" s="21"/>
      <c r="C9894" s="21"/>
      <c r="D9894" s="21"/>
      <c r="E9894" s="21"/>
      <c r="F9894" s="21"/>
      <c r="G9894" s="21"/>
      <c r="H9894" s="21"/>
      <c r="I9894" s="21"/>
      <c r="J9894" s="21"/>
      <c r="K9894" s="22"/>
      <c r="L9894" s="22"/>
      <c r="M9894" s="22"/>
      <c r="N9894" s="22"/>
      <c r="O9894" s="22"/>
      <c r="P9894" s="22"/>
      <c r="Q9894" s="22"/>
      <c r="R9894" s="22"/>
      <c r="S9894" s="22"/>
      <c r="T9894" s="22"/>
      <c r="U9894" s="22"/>
      <c r="V9894" s="22"/>
      <c r="W9894" s="22"/>
      <c r="X9894" s="22"/>
      <c r="Y9894" s="22"/>
      <c r="Z9894" s="22"/>
      <c r="AA9894" s="22"/>
      <c r="AB9894" s="23"/>
      <c r="AC9894" s="23"/>
      <c r="AD9894" s="22"/>
      <c r="AE9894" s="24"/>
      <c r="AF9894" s="24"/>
      <c r="AG9894" s="24"/>
      <c r="AH9894" s="24"/>
      <c r="AI9894" s="24"/>
      <c r="AJ9894" s="24"/>
      <c r="AK9894" s="24"/>
      <c r="AL9894" s="24"/>
      <c r="AM9894" s="24"/>
      <c r="AN9894" s="24"/>
      <c r="AO9894" s="24"/>
      <c r="AP9894" s="24"/>
      <c r="AQ9894" s="24"/>
      <c r="AR9894" s="24"/>
      <c r="AS9894" s="24"/>
      <c r="AT9894" s="25"/>
      <c r="AV9894" s="26"/>
      <c r="AW9894" s="26"/>
      <c r="AX9894" s="27"/>
      <c r="AY9894" s="27"/>
      <c r="AZ9894" s="27"/>
      <c r="BA9894" s="27"/>
      <c r="BB9894" s="27"/>
      <c r="BC9894" s="27"/>
      <c r="BD9894" s="27"/>
      <c r="BE9894" s="27"/>
      <c r="BF9894" s="27"/>
      <c r="BG9894" s="27"/>
      <c r="BH9894" s="27"/>
      <c r="BI9894" s="27"/>
      <c r="BT9894" s="31"/>
      <c r="BU9894" s="32"/>
      <c r="BV9894" s="33"/>
      <c r="BW9894" s="32"/>
      <c r="BX9894" s="32"/>
      <c r="BY9894" s="34"/>
      <c r="CA9894" s="32"/>
      <c r="CB9894" s="32"/>
    </row>
    <row r="9895" spans="1:80">
      <c r="A9895" s="20"/>
      <c r="B9895" s="21"/>
      <c r="C9895" s="21"/>
      <c r="D9895" s="21"/>
      <c r="E9895" s="21"/>
      <c r="F9895" s="21"/>
      <c r="G9895" s="21"/>
      <c r="H9895" s="21"/>
      <c r="I9895" s="21"/>
      <c r="J9895" s="21"/>
      <c r="K9895" s="22"/>
      <c r="L9895" s="22"/>
      <c r="M9895" s="22"/>
      <c r="N9895" s="22"/>
      <c r="O9895" s="22"/>
      <c r="P9895" s="22"/>
      <c r="Q9895" s="22"/>
      <c r="R9895" s="22"/>
      <c r="S9895" s="22"/>
      <c r="T9895" s="22"/>
      <c r="U9895" s="22"/>
      <c r="V9895" s="22"/>
      <c r="W9895" s="22"/>
      <c r="X9895" s="22"/>
      <c r="Y9895" s="22"/>
      <c r="Z9895" s="22"/>
      <c r="AA9895" s="22"/>
      <c r="AB9895" s="23"/>
      <c r="AC9895" s="23"/>
      <c r="AD9895" s="22"/>
      <c r="AE9895" s="24"/>
      <c r="AF9895" s="24"/>
      <c r="AG9895" s="24"/>
      <c r="AH9895" s="24"/>
      <c r="AI9895" s="24"/>
      <c r="AJ9895" s="24"/>
      <c r="AK9895" s="24"/>
      <c r="AL9895" s="24"/>
      <c r="AM9895" s="24"/>
      <c r="AN9895" s="24"/>
      <c r="AO9895" s="24"/>
      <c r="AP9895" s="24"/>
      <c r="AQ9895" s="24"/>
      <c r="AR9895" s="24"/>
      <c r="AS9895" s="24"/>
      <c r="AT9895" s="25"/>
      <c r="AV9895" s="26"/>
      <c r="AW9895" s="26"/>
      <c r="AX9895" s="27"/>
      <c r="AY9895" s="27"/>
      <c r="AZ9895" s="27"/>
      <c r="BA9895" s="27"/>
      <c r="BB9895" s="27"/>
      <c r="BC9895" s="27"/>
      <c r="BD9895" s="27"/>
      <c r="BE9895" s="27"/>
      <c r="BF9895" s="27"/>
      <c r="BG9895" s="27"/>
      <c r="BH9895" s="27"/>
      <c r="BI9895" s="27"/>
      <c r="BT9895" s="31"/>
      <c r="BU9895" s="32"/>
      <c r="BV9895" s="33"/>
      <c r="BW9895" s="32"/>
      <c r="BX9895" s="32"/>
      <c r="BY9895" s="34"/>
      <c r="CA9895" s="32"/>
      <c r="CB9895" s="32"/>
    </row>
    <row r="9896" spans="1:80">
      <c r="A9896" s="20"/>
      <c r="B9896" s="21"/>
      <c r="C9896" s="21"/>
      <c r="D9896" s="21"/>
      <c r="E9896" s="21"/>
      <c r="F9896" s="21"/>
      <c r="G9896" s="21"/>
      <c r="H9896" s="21"/>
      <c r="I9896" s="21"/>
      <c r="J9896" s="21"/>
      <c r="K9896" s="22"/>
      <c r="L9896" s="22"/>
      <c r="M9896" s="22"/>
      <c r="N9896" s="22"/>
      <c r="O9896" s="22"/>
      <c r="P9896" s="22"/>
      <c r="Q9896" s="22"/>
      <c r="R9896" s="22"/>
      <c r="S9896" s="22"/>
      <c r="T9896" s="22"/>
      <c r="U9896" s="22"/>
      <c r="V9896" s="22"/>
      <c r="W9896" s="22"/>
      <c r="X9896" s="22"/>
      <c r="Y9896" s="22"/>
      <c r="Z9896" s="22"/>
      <c r="AA9896" s="22"/>
      <c r="AB9896" s="23"/>
      <c r="AC9896" s="23"/>
      <c r="AD9896" s="22"/>
      <c r="AE9896" s="24"/>
      <c r="AF9896" s="24"/>
      <c r="AG9896" s="24"/>
      <c r="AH9896" s="24"/>
      <c r="AI9896" s="24"/>
      <c r="AJ9896" s="24"/>
      <c r="AK9896" s="24"/>
      <c r="AL9896" s="24"/>
      <c r="AM9896" s="24"/>
      <c r="AN9896" s="24"/>
      <c r="AO9896" s="24"/>
      <c r="AP9896" s="24"/>
      <c r="AQ9896" s="24"/>
      <c r="AR9896" s="24"/>
      <c r="AS9896" s="24"/>
      <c r="AT9896" s="25"/>
      <c r="AV9896" s="26"/>
      <c r="AW9896" s="26"/>
      <c r="AX9896" s="27"/>
      <c r="AY9896" s="27"/>
      <c r="AZ9896" s="27"/>
      <c r="BA9896" s="27"/>
      <c r="BB9896" s="27"/>
      <c r="BC9896" s="27"/>
      <c r="BD9896" s="27"/>
      <c r="BE9896" s="27"/>
      <c r="BF9896" s="27"/>
      <c r="BG9896" s="27"/>
      <c r="BH9896" s="27"/>
      <c r="BI9896" s="27"/>
      <c r="BT9896" s="31"/>
      <c r="BU9896" s="32"/>
      <c r="BV9896" s="33"/>
      <c r="BW9896" s="32"/>
      <c r="BX9896" s="32"/>
      <c r="BY9896" s="34"/>
      <c r="CA9896" s="32"/>
      <c r="CB9896" s="32"/>
    </row>
    <row r="9897" spans="1:80">
      <c r="A9897" s="20"/>
      <c r="B9897" s="21"/>
      <c r="C9897" s="21"/>
      <c r="D9897" s="21"/>
      <c r="E9897" s="21"/>
      <c r="F9897" s="21"/>
      <c r="G9897" s="21"/>
      <c r="H9897" s="21"/>
      <c r="I9897" s="21"/>
      <c r="J9897" s="21"/>
      <c r="K9897" s="22"/>
      <c r="L9897" s="22"/>
      <c r="M9897" s="22"/>
      <c r="N9897" s="22"/>
      <c r="O9897" s="22"/>
      <c r="P9897" s="22"/>
      <c r="Q9897" s="22"/>
      <c r="R9897" s="22"/>
      <c r="S9897" s="22"/>
      <c r="T9897" s="22"/>
      <c r="U9897" s="22"/>
      <c r="V9897" s="22"/>
      <c r="W9897" s="22"/>
      <c r="X9897" s="22"/>
      <c r="Y9897" s="22"/>
      <c r="Z9897" s="22"/>
      <c r="AA9897" s="22"/>
      <c r="AB9897" s="23"/>
      <c r="AC9897" s="23"/>
      <c r="AD9897" s="22"/>
      <c r="AE9897" s="24"/>
      <c r="AF9897" s="24"/>
      <c r="AG9897" s="24"/>
      <c r="AH9897" s="24"/>
      <c r="AI9897" s="24"/>
      <c r="AJ9897" s="24"/>
      <c r="AK9897" s="24"/>
      <c r="AL9897" s="24"/>
      <c r="AM9897" s="24"/>
      <c r="AN9897" s="24"/>
      <c r="AO9897" s="24"/>
      <c r="AP9897" s="24"/>
      <c r="AQ9897" s="24"/>
      <c r="AR9897" s="24"/>
      <c r="AS9897" s="24"/>
      <c r="AT9897" s="25"/>
      <c r="AV9897" s="26"/>
      <c r="AW9897" s="26"/>
      <c r="AX9897" s="27"/>
      <c r="AY9897" s="27"/>
      <c r="AZ9897" s="27"/>
      <c r="BA9897" s="27"/>
      <c r="BB9897" s="27"/>
      <c r="BC9897" s="27"/>
      <c r="BD9897" s="27"/>
      <c r="BE9897" s="27"/>
      <c r="BF9897" s="27"/>
      <c r="BG9897" s="27"/>
      <c r="BH9897" s="27"/>
      <c r="BI9897" s="27"/>
      <c r="BT9897" s="31"/>
      <c r="BU9897" s="32"/>
      <c r="BV9897" s="33"/>
      <c r="BW9897" s="32"/>
      <c r="BX9897" s="32"/>
      <c r="BY9897" s="34"/>
      <c r="CA9897" s="32"/>
      <c r="CB9897" s="32"/>
    </row>
    <row r="9898" spans="1:80">
      <c r="A9898" s="20"/>
      <c r="B9898" s="21"/>
      <c r="C9898" s="21"/>
      <c r="D9898" s="21"/>
      <c r="E9898" s="21"/>
      <c r="F9898" s="21"/>
      <c r="G9898" s="21"/>
      <c r="H9898" s="21"/>
      <c r="I9898" s="21"/>
      <c r="J9898" s="21"/>
      <c r="K9898" s="22"/>
      <c r="L9898" s="22"/>
      <c r="M9898" s="22"/>
      <c r="N9898" s="22"/>
      <c r="O9898" s="22"/>
      <c r="P9898" s="22"/>
      <c r="Q9898" s="22"/>
      <c r="R9898" s="22"/>
      <c r="S9898" s="22"/>
      <c r="T9898" s="22"/>
      <c r="U9898" s="22"/>
      <c r="V9898" s="22"/>
      <c r="W9898" s="22"/>
      <c r="X9898" s="22"/>
      <c r="Y9898" s="22"/>
      <c r="Z9898" s="22"/>
      <c r="AA9898" s="22"/>
      <c r="AB9898" s="23"/>
      <c r="AC9898" s="23"/>
      <c r="AD9898" s="22"/>
      <c r="AE9898" s="24"/>
      <c r="AF9898" s="24"/>
      <c r="AG9898" s="24"/>
      <c r="AH9898" s="24"/>
      <c r="AI9898" s="24"/>
      <c r="AJ9898" s="24"/>
      <c r="AK9898" s="24"/>
      <c r="AL9898" s="24"/>
      <c r="AM9898" s="24"/>
      <c r="AN9898" s="24"/>
      <c r="AO9898" s="24"/>
      <c r="AP9898" s="24"/>
      <c r="AQ9898" s="24"/>
      <c r="AR9898" s="24"/>
      <c r="AS9898" s="24"/>
      <c r="AT9898" s="25"/>
      <c r="AV9898" s="26"/>
      <c r="AW9898" s="26"/>
      <c r="AX9898" s="27"/>
      <c r="AY9898" s="27"/>
      <c r="AZ9898" s="27"/>
      <c r="BA9898" s="27"/>
      <c r="BB9898" s="27"/>
      <c r="BC9898" s="27"/>
      <c r="BD9898" s="27"/>
      <c r="BE9898" s="27"/>
      <c r="BF9898" s="27"/>
      <c r="BG9898" s="27"/>
      <c r="BH9898" s="27"/>
      <c r="BI9898" s="27"/>
      <c r="BT9898" s="31"/>
      <c r="BU9898" s="32"/>
      <c r="BV9898" s="33"/>
      <c r="BW9898" s="32"/>
      <c r="BX9898" s="32"/>
      <c r="BY9898" s="34"/>
      <c r="CA9898" s="32"/>
      <c r="CB9898" s="32"/>
    </row>
    <row r="9899" spans="1:80">
      <c r="A9899" s="20"/>
      <c r="B9899" s="21"/>
      <c r="C9899" s="21"/>
      <c r="D9899" s="21"/>
      <c r="E9899" s="21"/>
      <c r="F9899" s="21"/>
      <c r="G9899" s="21"/>
      <c r="H9899" s="21"/>
      <c r="I9899" s="21"/>
      <c r="J9899" s="21"/>
      <c r="K9899" s="22"/>
      <c r="L9899" s="22"/>
      <c r="M9899" s="22"/>
      <c r="N9899" s="22"/>
      <c r="O9899" s="22"/>
      <c r="P9899" s="22"/>
      <c r="Q9899" s="22"/>
      <c r="R9899" s="22"/>
      <c r="S9899" s="22"/>
      <c r="T9899" s="22"/>
      <c r="U9899" s="22"/>
      <c r="V9899" s="22"/>
      <c r="W9899" s="22"/>
      <c r="X9899" s="22"/>
      <c r="Y9899" s="22"/>
      <c r="Z9899" s="22"/>
      <c r="AA9899" s="22"/>
      <c r="AB9899" s="23"/>
      <c r="AC9899" s="23"/>
      <c r="AD9899" s="22"/>
      <c r="AE9899" s="24"/>
      <c r="AF9899" s="24"/>
      <c r="AG9899" s="24"/>
      <c r="AH9899" s="24"/>
      <c r="AI9899" s="24"/>
      <c r="AJ9899" s="24"/>
      <c r="AK9899" s="24"/>
      <c r="AL9899" s="24"/>
      <c r="AM9899" s="24"/>
      <c r="AN9899" s="24"/>
      <c r="AO9899" s="24"/>
      <c r="AP9899" s="24"/>
      <c r="AQ9899" s="24"/>
      <c r="AR9899" s="24"/>
      <c r="AS9899" s="24"/>
      <c r="AT9899" s="25"/>
      <c r="AV9899" s="26"/>
      <c r="AW9899" s="26"/>
      <c r="AX9899" s="27"/>
      <c r="AY9899" s="27"/>
      <c r="AZ9899" s="27"/>
      <c r="BA9899" s="27"/>
      <c r="BB9899" s="27"/>
      <c r="BC9899" s="27"/>
      <c r="BD9899" s="27"/>
      <c r="BE9899" s="27"/>
      <c r="BF9899" s="27"/>
      <c r="BG9899" s="27"/>
      <c r="BH9899" s="27"/>
      <c r="BI9899" s="27"/>
      <c r="BT9899" s="31"/>
      <c r="BU9899" s="32"/>
      <c r="BV9899" s="33"/>
      <c r="BW9899" s="32"/>
      <c r="BX9899" s="32"/>
      <c r="BY9899" s="34"/>
      <c r="CA9899" s="32"/>
      <c r="CB9899" s="32"/>
    </row>
    <row r="9900" spans="1:80">
      <c r="A9900" s="20"/>
      <c r="B9900" s="21"/>
      <c r="C9900" s="21"/>
      <c r="D9900" s="21"/>
      <c r="E9900" s="21"/>
      <c r="F9900" s="21"/>
      <c r="G9900" s="21"/>
      <c r="H9900" s="21"/>
      <c r="I9900" s="21"/>
      <c r="J9900" s="21"/>
      <c r="K9900" s="22"/>
      <c r="L9900" s="22"/>
      <c r="M9900" s="22"/>
      <c r="N9900" s="22"/>
      <c r="O9900" s="22"/>
      <c r="P9900" s="22"/>
      <c r="Q9900" s="22"/>
      <c r="R9900" s="22"/>
      <c r="S9900" s="22"/>
      <c r="T9900" s="22"/>
      <c r="U9900" s="22"/>
      <c r="V9900" s="22"/>
      <c r="W9900" s="22"/>
      <c r="X9900" s="22"/>
      <c r="Y9900" s="22"/>
      <c r="Z9900" s="22"/>
      <c r="AA9900" s="22"/>
      <c r="AB9900" s="23"/>
      <c r="AC9900" s="23"/>
      <c r="AD9900" s="22"/>
      <c r="AE9900" s="24"/>
      <c r="AF9900" s="24"/>
      <c r="AG9900" s="24"/>
      <c r="AH9900" s="24"/>
      <c r="AI9900" s="24"/>
      <c r="AJ9900" s="24"/>
      <c r="AK9900" s="24"/>
      <c r="AL9900" s="24"/>
      <c r="AM9900" s="24"/>
      <c r="AN9900" s="24"/>
      <c r="AO9900" s="24"/>
      <c r="AP9900" s="24"/>
      <c r="AQ9900" s="24"/>
      <c r="AR9900" s="24"/>
      <c r="AS9900" s="24"/>
      <c r="AT9900" s="25"/>
      <c r="AV9900" s="26"/>
      <c r="AW9900" s="26"/>
      <c r="AX9900" s="27"/>
      <c r="AY9900" s="27"/>
      <c r="AZ9900" s="27"/>
      <c r="BA9900" s="27"/>
      <c r="BB9900" s="27"/>
      <c r="BC9900" s="27"/>
      <c r="BD9900" s="27"/>
      <c r="BE9900" s="27"/>
      <c r="BF9900" s="27"/>
      <c r="BG9900" s="27"/>
      <c r="BH9900" s="27"/>
      <c r="BI9900" s="27"/>
      <c r="BT9900" s="31"/>
      <c r="BU9900" s="32"/>
      <c r="BV9900" s="33"/>
      <c r="BW9900" s="32"/>
      <c r="BX9900" s="32"/>
      <c r="BY9900" s="34"/>
      <c r="CA9900" s="32"/>
      <c r="CB9900" s="32"/>
    </row>
    <row r="9901" spans="1:80">
      <c r="A9901" s="20"/>
      <c r="B9901" s="21"/>
      <c r="C9901" s="21"/>
      <c r="D9901" s="21"/>
      <c r="E9901" s="21"/>
      <c r="F9901" s="21"/>
      <c r="G9901" s="21"/>
      <c r="H9901" s="21"/>
      <c r="I9901" s="21"/>
      <c r="J9901" s="21"/>
      <c r="K9901" s="22"/>
      <c r="L9901" s="22"/>
      <c r="M9901" s="22"/>
      <c r="N9901" s="22"/>
      <c r="O9901" s="22"/>
      <c r="P9901" s="22"/>
      <c r="Q9901" s="22"/>
      <c r="R9901" s="22"/>
      <c r="S9901" s="22"/>
      <c r="T9901" s="22"/>
      <c r="U9901" s="22"/>
      <c r="V9901" s="22"/>
      <c r="W9901" s="22"/>
      <c r="X9901" s="22"/>
      <c r="Y9901" s="22"/>
      <c r="Z9901" s="22"/>
      <c r="AA9901" s="22"/>
      <c r="AB9901" s="23"/>
      <c r="AC9901" s="23"/>
      <c r="AD9901" s="22"/>
      <c r="AE9901" s="24"/>
      <c r="AF9901" s="24"/>
      <c r="AG9901" s="24"/>
      <c r="AH9901" s="24"/>
      <c r="AI9901" s="24"/>
      <c r="AJ9901" s="24"/>
      <c r="AK9901" s="24"/>
      <c r="AL9901" s="24"/>
      <c r="AM9901" s="24"/>
      <c r="AN9901" s="24"/>
      <c r="AO9901" s="24"/>
      <c r="AP9901" s="24"/>
      <c r="AQ9901" s="24"/>
      <c r="AR9901" s="24"/>
      <c r="AS9901" s="24"/>
      <c r="AT9901" s="25"/>
      <c r="AV9901" s="26"/>
      <c r="AW9901" s="26"/>
      <c r="AX9901" s="27"/>
      <c r="AY9901" s="27"/>
      <c r="AZ9901" s="27"/>
      <c r="BA9901" s="27"/>
      <c r="BB9901" s="27"/>
      <c r="BC9901" s="27"/>
      <c r="BD9901" s="27"/>
      <c r="BE9901" s="27"/>
      <c r="BF9901" s="27"/>
      <c r="BG9901" s="27"/>
      <c r="BH9901" s="27"/>
      <c r="BI9901" s="27"/>
      <c r="BT9901" s="31"/>
      <c r="BU9901" s="32"/>
      <c r="BV9901" s="33"/>
      <c r="BW9901" s="32"/>
      <c r="BX9901" s="32"/>
      <c r="BY9901" s="34"/>
      <c r="CA9901" s="32"/>
      <c r="CB9901" s="32"/>
    </row>
    <row r="9902" spans="1:80">
      <c r="A9902" s="20"/>
      <c r="B9902" s="21"/>
      <c r="C9902" s="21"/>
      <c r="D9902" s="21"/>
      <c r="E9902" s="21"/>
      <c r="F9902" s="21"/>
      <c r="G9902" s="21"/>
      <c r="H9902" s="21"/>
      <c r="I9902" s="21"/>
      <c r="J9902" s="21"/>
      <c r="K9902" s="22"/>
      <c r="L9902" s="22"/>
      <c r="M9902" s="22"/>
      <c r="N9902" s="22"/>
      <c r="O9902" s="22"/>
      <c r="P9902" s="22"/>
      <c r="Q9902" s="22"/>
      <c r="R9902" s="22"/>
      <c r="S9902" s="22"/>
      <c r="T9902" s="22"/>
      <c r="U9902" s="22"/>
      <c r="V9902" s="22"/>
      <c r="W9902" s="22"/>
      <c r="X9902" s="22"/>
      <c r="Y9902" s="22"/>
      <c r="Z9902" s="22"/>
      <c r="AA9902" s="22"/>
      <c r="AB9902" s="23"/>
      <c r="AC9902" s="23"/>
      <c r="AD9902" s="22"/>
      <c r="AE9902" s="24"/>
      <c r="AF9902" s="24"/>
      <c r="AG9902" s="24"/>
      <c r="AH9902" s="24"/>
      <c r="AI9902" s="24"/>
      <c r="AJ9902" s="24"/>
      <c r="AK9902" s="24"/>
      <c r="AL9902" s="24"/>
      <c r="AM9902" s="24"/>
      <c r="AN9902" s="24"/>
      <c r="AO9902" s="24"/>
      <c r="AP9902" s="24"/>
      <c r="AQ9902" s="24"/>
      <c r="AR9902" s="24"/>
      <c r="AS9902" s="24"/>
      <c r="AT9902" s="25"/>
      <c r="AV9902" s="26"/>
      <c r="AW9902" s="26"/>
      <c r="AX9902" s="27"/>
      <c r="AY9902" s="27"/>
      <c r="AZ9902" s="27"/>
      <c r="BA9902" s="27"/>
      <c r="BB9902" s="27"/>
      <c r="BC9902" s="27"/>
      <c r="BD9902" s="27"/>
      <c r="BE9902" s="27"/>
      <c r="BF9902" s="27"/>
      <c r="BG9902" s="27"/>
      <c r="BH9902" s="27"/>
      <c r="BI9902" s="27"/>
      <c r="BT9902" s="31"/>
      <c r="BU9902" s="32"/>
      <c r="BV9902" s="33"/>
      <c r="BW9902" s="32"/>
      <c r="BX9902" s="32"/>
      <c r="BY9902" s="34"/>
      <c r="CA9902" s="32"/>
      <c r="CB9902" s="32"/>
    </row>
    <row r="9903" spans="1:80">
      <c r="A9903" s="20"/>
      <c r="B9903" s="21"/>
      <c r="C9903" s="21"/>
      <c r="D9903" s="21"/>
      <c r="E9903" s="21"/>
      <c r="F9903" s="21"/>
      <c r="G9903" s="21"/>
      <c r="H9903" s="21"/>
      <c r="I9903" s="21"/>
      <c r="J9903" s="21"/>
      <c r="K9903" s="22"/>
      <c r="L9903" s="22"/>
      <c r="M9903" s="22"/>
      <c r="N9903" s="22"/>
      <c r="O9903" s="22"/>
      <c r="P9903" s="22"/>
      <c r="Q9903" s="22"/>
      <c r="R9903" s="22"/>
      <c r="S9903" s="22"/>
      <c r="T9903" s="22"/>
      <c r="U9903" s="22"/>
      <c r="V9903" s="22"/>
      <c r="W9903" s="22"/>
      <c r="X9903" s="22"/>
      <c r="Y9903" s="22"/>
      <c r="Z9903" s="22"/>
      <c r="AA9903" s="22"/>
      <c r="AB9903" s="23"/>
      <c r="AC9903" s="23"/>
      <c r="AD9903" s="22"/>
      <c r="AE9903" s="24"/>
      <c r="AF9903" s="24"/>
      <c r="AG9903" s="24"/>
      <c r="AH9903" s="24"/>
      <c r="AI9903" s="24"/>
      <c r="AJ9903" s="24"/>
      <c r="AK9903" s="24"/>
      <c r="AL9903" s="24"/>
      <c r="AM9903" s="24"/>
      <c r="AN9903" s="24"/>
      <c r="AO9903" s="24"/>
      <c r="AP9903" s="24"/>
      <c r="AQ9903" s="24"/>
      <c r="AR9903" s="24"/>
      <c r="AS9903" s="24"/>
      <c r="AT9903" s="25"/>
      <c r="AV9903" s="26"/>
      <c r="AW9903" s="26"/>
      <c r="AX9903" s="27"/>
      <c r="AY9903" s="27"/>
      <c r="AZ9903" s="27"/>
      <c r="BA9903" s="27"/>
      <c r="BB9903" s="27"/>
      <c r="BC9903" s="27"/>
      <c r="BD9903" s="27"/>
      <c r="BE9903" s="27"/>
      <c r="BF9903" s="27"/>
      <c r="BG9903" s="27"/>
      <c r="BH9903" s="27"/>
      <c r="BI9903" s="27"/>
      <c r="BT9903" s="31"/>
      <c r="BU9903" s="32"/>
      <c r="BV9903" s="33"/>
      <c r="BW9903" s="32"/>
      <c r="BX9903" s="32"/>
      <c r="BY9903" s="34"/>
      <c r="CA9903" s="32"/>
      <c r="CB9903" s="32"/>
    </row>
    <row r="9904" spans="1:80">
      <c r="A9904" s="20"/>
      <c r="B9904" s="21"/>
      <c r="C9904" s="21"/>
      <c r="D9904" s="21"/>
      <c r="E9904" s="21"/>
      <c r="F9904" s="21"/>
      <c r="G9904" s="21"/>
      <c r="H9904" s="21"/>
      <c r="I9904" s="21"/>
      <c r="J9904" s="21"/>
      <c r="K9904" s="22"/>
      <c r="L9904" s="22"/>
      <c r="M9904" s="22"/>
      <c r="N9904" s="22"/>
      <c r="O9904" s="22"/>
      <c r="P9904" s="22"/>
      <c r="Q9904" s="22"/>
      <c r="R9904" s="22"/>
      <c r="S9904" s="22"/>
      <c r="T9904" s="22"/>
      <c r="U9904" s="22"/>
      <c r="V9904" s="22"/>
      <c r="W9904" s="22"/>
      <c r="X9904" s="22"/>
      <c r="Y9904" s="22"/>
      <c r="Z9904" s="22"/>
      <c r="AA9904" s="22"/>
      <c r="AB9904" s="23"/>
      <c r="AC9904" s="23"/>
      <c r="AD9904" s="22"/>
      <c r="AE9904" s="24"/>
      <c r="AF9904" s="24"/>
      <c r="AG9904" s="24"/>
      <c r="AH9904" s="24"/>
      <c r="AI9904" s="24"/>
      <c r="AJ9904" s="24"/>
      <c r="AK9904" s="24"/>
      <c r="AL9904" s="24"/>
      <c r="AM9904" s="24"/>
      <c r="AN9904" s="24"/>
      <c r="AO9904" s="24"/>
      <c r="AP9904" s="24"/>
      <c r="AQ9904" s="24"/>
      <c r="AR9904" s="24"/>
      <c r="AS9904" s="24"/>
      <c r="AT9904" s="25"/>
      <c r="AV9904" s="26"/>
      <c r="AW9904" s="26"/>
      <c r="AX9904" s="27"/>
      <c r="AY9904" s="27"/>
      <c r="AZ9904" s="27"/>
      <c r="BA9904" s="27"/>
      <c r="BB9904" s="27"/>
      <c r="BC9904" s="27"/>
      <c r="BD9904" s="27"/>
      <c r="BE9904" s="27"/>
      <c r="BF9904" s="27"/>
      <c r="BG9904" s="27"/>
      <c r="BH9904" s="27"/>
      <c r="BI9904" s="27"/>
      <c r="BT9904" s="31"/>
      <c r="BU9904" s="32"/>
      <c r="BV9904" s="33"/>
      <c r="BW9904" s="32"/>
      <c r="BX9904" s="32"/>
      <c r="BY9904" s="34"/>
      <c r="CA9904" s="32"/>
      <c r="CB9904" s="32"/>
    </row>
    <row r="9905" spans="1:80">
      <c r="A9905" s="20"/>
      <c r="B9905" s="21"/>
      <c r="C9905" s="21"/>
      <c r="D9905" s="21"/>
      <c r="E9905" s="21"/>
      <c r="F9905" s="21"/>
      <c r="G9905" s="21"/>
      <c r="H9905" s="21"/>
      <c r="I9905" s="21"/>
      <c r="J9905" s="21"/>
      <c r="K9905" s="22"/>
      <c r="L9905" s="22"/>
      <c r="M9905" s="22"/>
      <c r="N9905" s="22"/>
      <c r="O9905" s="22"/>
      <c r="P9905" s="22"/>
      <c r="Q9905" s="22"/>
      <c r="R9905" s="22"/>
      <c r="S9905" s="22"/>
      <c r="T9905" s="22"/>
      <c r="U9905" s="22"/>
      <c r="V9905" s="22"/>
      <c r="W9905" s="22"/>
      <c r="X9905" s="22"/>
      <c r="Y9905" s="22"/>
      <c r="Z9905" s="22"/>
      <c r="AA9905" s="22"/>
      <c r="AB9905" s="23"/>
      <c r="AC9905" s="23"/>
      <c r="AD9905" s="22"/>
      <c r="AE9905" s="24"/>
      <c r="AF9905" s="24"/>
      <c r="AG9905" s="24"/>
      <c r="AH9905" s="24"/>
      <c r="AI9905" s="24"/>
      <c r="AJ9905" s="24"/>
      <c r="AK9905" s="24"/>
      <c r="AL9905" s="24"/>
      <c r="AM9905" s="24"/>
      <c r="AN9905" s="24"/>
      <c r="AO9905" s="24"/>
      <c r="AP9905" s="24"/>
      <c r="AQ9905" s="24"/>
      <c r="AR9905" s="24"/>
      <c r="AS9905" s="24"/>
      <c r="AT9905" s="25"/>
      <c r="AV9905" s="26"/>
      <c r="AW9905" s="26"/>
      <c r="AX9905" s="27"/>
      <c r="AY9905" s="27"/>
      <c r="AZ9905" s="27"/>
      <c r="BA9905" s="27"/>
      <c r="BB9905" s="27"/>
      <c r="BC9905" s="27"/>
      <c r="BD9905" s="27"/>
      <c r="BE9905" s="27"/>
      <c r="BF9905" s="27"/>
      <c r="BG9905" s="27"/>
      <c r="BH9905" s="27"/>
      <c r="BI9905" s="27"/>
      <c r="BT9905" s="31"/>
      <c r="BU9905" s="32"/>
      <c r="BV9905" s="33"/>
      <c r="BW9905" s="32"/>
      <c r="BX9905" s="32"/>
      <c r="BY9905" s="34"/>
      <c r="CA9905" s="32"/>
      <c r="CB9905" s="32"/>
    </row>
    <row r="9906" spans="1:80">
      <c r="A9906" s="20"/>
      <c r="B9906" s="21"/>
      <c r="C9906" s="21"/>
      <c r="D9906" s="21"/>
      <c r="E9906" s="21"/>
      <c r="F9906" s="21"/>
      <c r="G9906" s="21"/>
      <c r="H9906" s="21"/>
      <c r="I9906" s="21"/>
      <c r="J9906" s="21"/>
      <c r="K9906" s="22"/>
      <c r="L9906" s="22"/>
      <c r="M9906" s="22"/>
      <c r="N9906" s="22"/>
      <c r="O9906" s="22"/>
      <c r="P9906" s="22"/>
      <c r="Q9906" s="22"/>
      <c r="R9906" s="22"/>
      <c r="S9906" s="22"/>
      <c r="T9906" s="22"/>
      <c r="U9906" s="22"/>
      <c r="V9906" s="22"/>
      <c r="W9906" s="22"/>
      <c r="X9906" s="22"/>
      <c r="Y9906" s="22"/>
      <c r="Z9906" s="22"/>
      <c r="AA9906" s="22"/>
      <c r="AB9906" s="23"/>
      <c r="AC9906" s="23"/>
      <c r="AD9906" s="22"/>
      <c r="AE9906" s="24"/>
      <c r="AF9906" s="24"/>
      <c r="AG9906" s="24"/>
      <c r="AH9906" s="24"/>
      <c r="AI9906" s="24"/>
      <c r="AJ9906" s="24"/>
      <c r="AK9906" s="24"/>
      <c r="AL9906" s="24"/>
      <c r="AM9906" s="24"/>
      <c r="AN9906" s="24"/>
      <c r="AO9906" s="24"/>
      <c r="AP9906" s="24"/>
      <c r="AQ9906" s="24"/>
      <c r="AR9906" s="24"/>
      <c r="AS9906" s="24"/>
      <c r="AT9906" s="25"/>
      <c r="AV9906" s="26"/>
      <c r="AW9906" s="26"/>
      <c r="AX9906" s="27"/>
      <c r="AY9906" s="27"/>
      <c r="AZ9906" s="27"/>
      <c r="BA9906" s="27"/>
      <c r="BB9906" s="27"/>
      <c r="BC9906" s="27"/>
      <c r="BD9906" s="27"/>
      <c r="BE9906" s="27"/>
      <c r="BF9906" s="27"/>
      <c r="BG9906" s="27"/>
      <c r="BH9906" s="27"/>
      <c r="BI9906" s="27"/>
      <c r="BT9906" s="31"/>
      <c r="BU9906" s="32"/>
      <c r="BV9906" s="33"/>
      <c r="BW9906" s="32"/>
      <c r="BX9906" s="32"/>
      <c r="BY9906" s="34"/>
      <c r="CA9906" s="32"/>
      <c r="CB9906" s="32"/>
    </row>
    <row r="9907" spans="1:80">
      <c r="A9907" s="20"/>
      <c r="B9907" s="21"/>
      <c r="C9907" s="21"/>
      <c r="D9907" s="21"/>
      <c r="E9907" s="21"/>
      <c r="F9907" s="21"/>
      <c r="G9907" s="21"/>
      <c r="H9907" s="21"/>
      <c r="I9907" s="21"/>
      <c r="J9907" s="21"/>
      <c r="K9907" s="22"/>
      <c r="L9907" s="22"/>
      <c r="M9907" s="22"/>
      <c r="N9907" s="22"/>
      <c r="O9907" s="22"/>
      <c r="P9907" s="22"/>
      <c r="Q9907" s="22"/>
      <c r="R9907" s="22"/>
      <c r="S9907" s="22"/>
      <c r="T9907" s="22"/>
      <c r="U9907" s="22"/>
      <c r="V9907" s="22"/>
      <c r="W9907" s="22"/>
      <c r="X9907" s="22"/>
      <c r="Y9907" s="22"/>
      <c r="Z9907" s="22"/>
      <c r="AA9907" s="22"/>
      <c r="AB9907" s="23"/>
      <c r="AC9907" s="23"/>
      <c r="AD9907" s="22"/>
      <c r="AE9907" s="24"/>
      <c r="AF9907" s="24"/>
      <c r="AG9907" s="24"/>
      <c r="AH9907" s="24"/>
      <c r="AI9907" s="24"/>
      <c r="AJ9907" s="24"/>
      <c r="AK9907" s="24"/>
      <c r="AL9907" s="24"/>
      <c r="AM9907" s="24"/>
      <c r="AN9907" s="24"/>
      <c r="AO9907" s="24"/>
      <c r="AP9907" s="24"/>
      <c r="AQ9907" s="24"/>
      <c r="AR9907" s="24"/>
      <c r="AS9907" s="24"/>
      <c r="AT9907" s="25"/>
      <c r="AV9907" s="26"/>
      <c r="AW9907" s="26"/>
      <c r="AX9907" s="27"/>
      <c r="AY9907" s="27"/>
      <c r="AZ9907" s="27"/>
      <c r="BA9907" s="27"/>
      <c r="BB9907" s="27"/>
      <c r="BC9907" s="27"/>
      <c r="BD9907" s="27"/>
      <c r="BE9907" s="27"/>
      <c r="BF9907" s="27"/>
      <c r="BG9907" s="27"/>
      <c r="BH9907" s="27"/>
      <c r="BI9907" s="27"/>
      <c r="BT9907" s="31"/>
      <c r="BU9907" s="32"/>
      <c r="BV9907" s="33"/>
      <c r="BW9907" s="32"/>
      <c r="BX9907" s="32"/>
      <c r="BY9907" s="34"/>
      <c r="CA9907" s="32"/>
      <c r="CB9907" s="32"/>
    </row>
    <row r="9908" spans="1:80">
      <c r="A9908" s="20"/>
      <c r="B9908" s="21"/>
      <c r="C9908" s="21"/>
      <c r="D9908" s="21"/>
      <c r="E9908" s="21"/>
      <c r="F9908" s="21"/>
      <c r="G9908" s="21"/>
      <c r="H9908" s="21"/>
      <c r="I9908" s="21"/>
      <c r="J9908" s="21"/>
      <c r="K9908" s="22"/>
      <c r="L9908" s="22"/>
      <c r="M9908" s="22"/>
      <c r="N9908" s="22"/>
      <c r="O9908" s="22"/>
      <c r="P9908" s="22"/>
      <c r="Q9908" s="22"/>
      <c r="R9908" s="22"/>
      <c r="S9908" s="22"/>
      <c r="T9908" s="22"/>
      <c r="U9908" s="22"/>
      <c r="V9908" s="22"/>
      <c r="W9908" s="22"/>
      <c r="X9908" s="22"/>
      <c r="Y9908" s="22"/>
      <c r="Z9908" s="22"/>
      <c r="AA9908" s="22"/>
      <c r="AB9908" s="23"/>
      <c r="AC9908" s="23"/>
      <c r="AD9908" s="22"/>
      <c r="AE9908" s="24"/>
      <c r="AF9908" s="24"/>
      <c r="AG9908" s="24"/>
      <c r="AH9908" s="24"/>
      <c r="AI9908" s="24"/>
      <c r="AJ9908" s="24"/>
      <c r="AK9908" s="24"/>
      <c r="AL9908" s="24"/>
      <c r="AM9908" s="24"/>
      <c r="AN9908" s="24"/>
      <c r="AO9908" s="24"/>
      <c r="AP9908" s="24"/>
      <c r="AQ9908" s="24"/>
      <c r="AR9908" s="24"/>
      <c r="AS9908" s="24"/>
      <c r="AT9908" s="25"/>
      <c r="AV9908" s="26"/>
      <c r="AW9908" s="26"/>
      <c r="AX9908" s="27"/>
      <c r="AY9908" s="27"/>
      <c r="AZ9908" s="27"/>
      <c r="BA9908" s="27"/>
      <c r="BB9908" s="27"/>
      <c r="BC9908" s="27"/>
      <c r="BD9908" s="27"/>
      <c r="BE9908" s="27"/>
      <c r="BF9908" s="27"/>
      <c r="BG9908" s="27"/>
      <c r="BH9908" s="27"/>
      <c r="BI9908" s="27"/>
      <c r="BT9908" s="31"/>
      <c r="BU9908" s="32"/>
      <c r="BV9908" s="33"/>
      <c r="BW9908" s="32"/>
      <c r="BX9908" s="32"/>
      <c r="BY9908" s="34"/>
      <c r="CA9908" s="32"/>
      <c r="CB9908" s="32"/>
    </row>
    <row r="9909" spans="1:80">
      <c r="A9909" s="20"/>
      <c r="B9909" s="21"/>
      <c r="C9909" s="21"/>
      <c r="D9909" s="21"/>
      <c r="E9909" s="21"/>
      <c r="F9909" s="21"/>
      <c r="G9909" s="21"/>
      <c r="H9909" s="21"/>
      <c r="I9909" s="21"/>
      <c r="J9909" s="21"/>
      <c r="K9909" s="22"/>
      <c r="L9909" s="22"/>
      <c r="M9909" s="22"/>
      <c r="N9909" s="22"/>
      <c r="O9909" s="22"/>
      <c r="P9909" s="22"/>
      <c r="Q9909" s="22"/>
      <c r="R9909" s="22"/>
      <c r="S9909" s="22"/>
      <c r="T9909" s="22"/>
      <c r="U9909" s="22"/>
      <c r="V9909" s="22"/>
      <c r="W9909" s="22"/>
      <c r="X9909" s="22"/>
      <c r="Y9909" s="22"/>
      <c r="Z9909" s="22"/>
      <c r="AA9909" s="22"/>
      <c r="AB9909" s="23"/>
      <c r="AC9909" s="23"/>
      <c r="AD9909" s="22"/>
      <c r="AE9909" s="24"/>
      <c r="AF9909" s="24"/>
      <c r="AG9909" s="24"/>
      <c r="AH9909" s="24"/>
      <c r="AI9909" s="24"/>
      <c r="AJ9909" s="24"/>
      <c r="AK9909" s="24"/>
      <c r="AL9909" s="24"/>
      <c r="AM9909" s="24"/>
      <c r="AN9909" s="24"/>
      <c r="AO9909" s="24"/>
      <c r="AP9909" s="24"/>
      <c r="AQ9909" s="24"/>
      <c r="AR9909" s="24"/>
      <c r="AS9909" s="24"/>
      <c r="AT9909" s="25"/>
      <c r="AV9909" s="26"/>
      <c r="AW9909" s="26"/>
      <c r="AX9909" s="27"/>
      <c r="AY9909" s="27"/>
      <c r="AZ9909" s="27"/>
      <c r="BA9909" s="27"/>
      <c r="BB9909" s="27"/>
      <c r="BC9909" s="27"/>
      <c r="BD9909" s="27"/>
      <c r="BE9909" s="27"/>
      <c r="BF9909" s="27"/>
      <c r="BG9909" s="27"/>
      <c r="BH9909" s="27"/>
      <c r="BI9909" s="27"/>
      <c r="BT9909" s="31"/>
      <c r="BU9909" s="32"/>
      <c r="BV9909" s="33"/>
      <c r="BW9909" s="32"/>
      <c r="BX9909" s="32"/>
      <c r="BY9909" s="34"/>
      <c r="CA9909" s="32"/>
      <c r="CB9909" s="32"/>
    </row>
    <row r="9910" spans="1:80">
      <c r="A9910" s="20"/>
      <c r="B9910" s="21"/>
      <c r="C9910" s="21"/>
      <c r="D9910" s="21"/>
      <c r="E9910" s="21"/>
      <c r="F9910" s="21"/>
      <c r="G9910" s="21"/>
      <c r="H9910" s="21"/>
      <c r="I9910" s="21"/>
      <c r="J9910" s="21"/>
      <c r="K9910" s="22"/>
      <c r="L9910" s="22"/>
      <c r="M9910" s="22"/>
      <c r="N9910" s="22"/>
      <c r="O9910" s="22"/>
      <c r="P9910" s="22"/>
      <c r="Q9910" s="22"/>
      <c r="R9910" s="22"/>
      <c r="S9910" s="22"/>
      <c r="T9910" s="22"/>
      <c r="U9910" s="22"/>
      <c r="V9910" s="22"/>
      <c r="W9910" s="22"/>
      <c r="X9910" s="22"/>
      <c r="Y9910" s="22"/>
      <c r="Z9910" s="22"/>
      <c r="AA9910" s="22"/>
      <c r="AB9910" s="23"/>
      <c r="AC9910" s="23"/>
      <c r="AD9910" s="22"/>
      <c r="AE9910" s="24"/>
      <c r="AF9910" s="24"/>
      <c r="AG9910" s="24"/>
      <c r="AH9910" s="24"/>
      <c r="AI9910" s="24"/>
      <c r="AJ9910" s="24"/>
      <c r="AK9910" s="24"/>
      <c r="AL9910" s="24"/>
      <c r="AM9910" s="24"/>
      <c r="AN9910" s="24"/>
      <c r="AO9910" s="24"/>
      <c r="AP9910" s="24"/>
      <c r="AQ9910" s="24"/>
      <c r="AR9910" s="24"/>
      <c r="AS9910" s="24"/>
      <c r="AT9910" s="25"/>
      <c r="AV9910" s="26"/>
      <c r="AW9910" s="26"/>
      <c r="AX9910" s="27"/>
      <c r="AY9910" s="27"/>
      <c r="AZ9910" s="27"/>
      <c r="BA9910" s="27"/>
      <c r="BB9910" s="27"/>
      <c r="BC9910" s="27"/>
      <c r="BD9910" s="27"/>
      <c r="BE9910" s="27"/>
      <c r="BF9910" s="27"/>
      <c r="BG9910" s="27"/>
      <c r="BH9910" s="27"/>
      <c r="BI9910" s="27"/>
      <c r="BT9910" s="31"/>
      <c r="BU9910" s="32"/>
      <c r="BV9910" s="33"/>
      <c r="BW9910" s="32"/>
      <c r="BX9910" s="32"/>
      <c r="BY9910" s="34"/>
      <c r="CA9910" s="32"/>
      <c r="CB9910" s="32"/>
    </row>
    <row r="9911" spans="1:80">
      <c r="A9911" s="20"/>
      <c r="B9911" s="21"/>
      <c r="C9911" s="21"/>
      <c r="D9911" s="21"/>
      <c r="E9911" s="21"/>
      <c r="F9911" s="21"/>
      <c r="G9911" s="21"/>
      <c r="H9911" s="21"/>
      <c r="I9911" s="21"/>
      <c r="J9911" s="21"/>
      <c r="K9911" s="22"/>
      <c r="L9911" s="22"/>
      <c r="M9911" s="22"/>
      <c r="N9911" s="22"/>
      <c r="O9911" s="22"/>
      <c r="P9911" s="22"/>
      <c r="Q9911" s="22"/>
      <c r="R9911" s="22"/>
      <c r="S9911" s="22"/>
      <c r="T9911" s="22"/>
      <c r="U9911" s="22"/>
      <c r="V9911" s="22"/>
      <c r="W9911" s="22"/>
      <c r="X9911" s="22"/>
      <c r="Y9911" s="22"/>
      <c r="Z9911" s="22"/>
      <c r="AA9911" s="22"/>
      <c r="AB9911" s="23"/>
      <c r="AC9911" s="23"/>
      <c r="AD9911" s="22"/>
      <c r="AE9911" s="24"/>
      <c r="AF9911" s="24"/>
      <c r="AG9911" s="24"/>
      <c r="AH9911" s="24"/>
      <c r="AI9911" s="24"/>
      <c r="AJ9911" s="24"/>
      <c r="AK9911" s="24"/>
      <c r="AL9911" s="24"/>
      <c r="AM9911" s="24"/>
      <c r="AN9911" s="24"/>
      <c r="AO9911" s="24"/>
      <c r="AP9911" s="24"/>
      <c r="AQ9911" s="24"/>
      <c r="AR9911" s="24"/>
      <c r="AS9911" s="24"/>
      <c r="AT9911" s="25"/>
      <c r="AV9911" s="26"/>
      <c r="AW9911" s="26"/>
      <c r="AX9911" s="27"/>
      <c r="AY9911" s="27"/>
      <c r="AZ9911" s="27"/>
      <c r="BA9911" s="27"/>
      <c r="BB9911" s="27"/>
      <c r="BC9911" s="27"/>
      <c r="BD9911" s="27"/>
      <c r="BE9911" s="27"/>
      <c r="BF9911" s="27"/>
      <c r="BG9911" s="27"/>
      <c r="BH9911" s="27"/>
      <c r="BI9911" s="27"/>
      <c r="BT9911" s="31"/>
      <c r="BU9911" s="32"/>
      <c r="BV9911" s="33"/>
      <c r="BW9911" s="32"/>
      <c r="BX9911" s="32"/>
      <c r="BY9911" s="34"/>
      <c r="CA9911" s="32"/>
      <c r="CB9911" s="32"/>
    </row>
    <row r="9912" spans="1:80">
      <c r="A9912" s="20"/>
      <c r="B9912" s="21"/>
      <c r="C9912" s="21"/>
      <c r="D9912" s="21"/>
      <c r="E9912" s="21"/>
      <c r="F9912" s="21"/>
      <c r="G9912" s="21"/>
      <c r="H9912" s="21"/>
      <c r="I9912" s="21"/>
      <c r="J9912" s="21"/>
      <c r="K9912" s="22"/>
      <c r="L9912" s="22"/>
      <c r="M9912" s="22"/>
      <c r="N9912" s="22"/>
      <c r="O9912" s="22"/>
      <c r="P9912" s="22"/>
      <c r="Q9912" s="22"/>
      <c r="R9912" s="22"/>
      <c r="S9912" s="22"/>
      <c r="T9912" s="22"/>
      <c r="U9912" s="22"/>
      <c r="V9912" s="22"/>
      <c r="W9912" s="22"/>
      <c r="X9912" s="22"/>
      <c r="Y9912" s="22"/>
      <c r="Z9912" s="22"/>
      <c r="AA9912" s="22"/>
      <c r="AB9912" s="23"/>
      <c r="AC9912" s="23"/>
      <c r="AD9912" s="22"/>
      <c r="AE9912" s="24"/>
      <c r="AF9912" s="24"/>
      <c r="AG9912" s="24"/>
      <c r="AH9912" s="24"/>
      <c r="AI9912" s="24"/>
      <c r="AJ9912" s="24"/>
      <c r="AK9912" s="24"/>
      <c r="AL9912" s="24"/>
      <c r="AM9912" s="24"/>
      <c r="AN9912" s="24"/>
      <c r="AO9912" s="24"/>
      <c r="AP9912" s="24"/>
      <c r="AQ9912" s="24"/>
      <c r="AR9912" s="24"/>
      <c r="AS9912" s="24"/>
      <c r="AT9912" s="25"/>
      <c r="AV9912" s="26"/>
      <c r="AW9912" s="26"/>
      <c r="AX9912" s="27"/>
      <c r="AY9912" s="27"/>
      <c r="AZ9912" s="27"/>
      <c r="BA9912" s="27"/>
      <c r="BB9912" s="27"/>
      <c r="BC9912" s="27"/>
      <c r="BD9912" s="27"/>
      <c r="BE9912" s="27"/>
      <c r="BF9912" s="27"/>
      <c r="BG9912" s="27"/>
      <c r="BH9912" s="27"/>
      <c r="BI9912" s="27"/>
      <c r="BT9912" s="31"/>
      <c r="BU9912" s="32"/>
      <c r="BV9912" s="33"/>
      <c r="BW9912" s="32"/>
      <c r="BX9912" s="32"/>
      <c r="BY9912" s="34"/>
      <c r="CA9912" s="32"/>
      <c r="CB9912" s="32"/>
    </row>
    <row r="9913" spans="1:80">
      <c r="A9913" s="20"/>
      <c r="B9913" s="21"/>
      <c r="C9913" s="21"/>
      <c r="D9913" s="21"/>
      <c r="E9913" s="21"/>
      <c r="F9913" s="21"/>
      <c r="G9913" s="21"/>
      <c r="H9913" s="21"/>
      <c r="I9913" s="21"/>
      <c r="J9913" s="21"/>
      <c r="K9913" s="22"/>
      <c r="L9913" s="22"/>
      <c r="M9913" s="22"/>
      <c r="N9913" s="22"/>
      <c r="O9913" s="22"/>
      <c r="P9913" s="22"/>
      <c r="Q9913" s="22"/>
      <c r="R9913" s="22"/>
      <c r="S9913" s="22"/>
      <c r="T9913" s="22"/>
      <c r="U9913" s="22"/>
      <c r="V9913" s="22"/>
      <c r="W9913" s="22"/>
      <c r="X9913" s="22"/>
      <c r="Y9913" s="22"/>
      <c r="Z9913" s="22"/>
      <c r="AA9913" s="22"/>
      <c r="AB9913" s="23"/>
      <c r="AC9913" s="23"/>
      <c r="AD9913" s="22"/>
      <c r="AE9913" s="24"/>
      <c r="AF9913" s="24"/>
      <c r="AG9913" s="24"/>
      <c r="AH9913" s="24"/>
      <c r="AI9913" s="24"/>
      <c r="AJ9913" s="24"/>
      <c r="AK9913" s="24"/>
      <c r="AL9913" s="24"/>
      <c r="AM9913" s="24"/>
      <c r="AN9913" s="24"/>
      <c r="AO9913" s="24"/>
      <c r="AP9913" s="24"/>
      <c r="AQ9913" s="24"/>
      <c r="AR9913" s="24"/>
      <c r="AS9913" s="24"/>
      <c r="AT9913" s="25"/>
      <c r="AV9913" s="26"/>
      <c r="AW9913" s="26"/>
      <c r="AX9913" s="27"/>
      <c r="AY9913" s="27"/>
      <c r="AZ9913" s="27"/>
      <c r="BA9913" s="27"/>
      <c r="BB9913" s="27"/>
      <c r="BC9913" s="27"/>
      <c r="BD9913" s="27"/>
      <c r="BE9913" s="27"/>
      <c r="BF9913" s="27"/>
      <c r="BG9913" s="27"/>
      <c r="BH9913" s="27"/>
      <c r="BI9913" s="27"/>
      <c r="BT9913" s="31"/>
      <c r="BU9913" s="32"/>
      <c r="BV9913" s="33"/>
      <c r="BW9913" s="32"/>
      <c r="BX9913" s="32"/>
      <c r="BY9913" s="34"/>
      <c r="CA9913" s="32"/>
      <c r="CB9913" s="32"/>
    </row>
    <row r="9914" spans="1:80">
      <c r="A9914" s="20"/>
      <c r="B9914" s="21"/>
      <c r="C9914" s="21"/>
      <c r="D9914" s="21"/>
      <c r="E9914" s="21"/>
      <c r="F9914" s="21"/>
      <c r="G9914" s="21"/>
      <c r="H9914" s="21"/>
      <c r="I9914" s="21"/>
      <c r="J9914" s="21"/>
      <c r="K9914" s="22"/>
      <c r="L9914" s="22"/>
      <c r="M9914" s="22"/>
      <c r="N9914" s="22"/>
      <c r="O9914" s="22"/>
      <c r="P9914" s="22"/>
      <c r="Q9914" s="22"/>
      <c r="R9914" s="22"/>
      <c r="S9914" s="22"/>
      <c r="T9914" s="22"/>
      <c r="U9914" s="22"/>
      <c r="V9914" s="22"/>
      <c r="W9914" s="22"/>
      <c r="X9914" s="22"/>
      <c r="Y9914" s="22"/>
      <c r="Z9914" s="22"/>
      <c r="AA9914" s="22"/>
      <c r="AB9914" s="23"/>
      <c r="AC9914" s="23"/>
      <c r="AD9914" s="22"/>
      <c r="AE9914" s="24"/>
      <c r="AF9914" s="24"/>
      <c r="AG9914" s="24"/>
      <c r="AH9914" s="24"/>
      <c r="AI9914" s="24"/>
      <c r="AJ9914" s="24"/>
      <c r="AK9914" s="24"/>
      <c r="AL9914" s="24"/>
      <c r="AM9914" s="24"/>
      <c r="AN9914" s="24"/>
      <c r="AO9914" s="24"/>
      <c r="AP9914" s="24"/>
      <c r="AQ9914" s="24"/>
      <c r="AR9914" s="24"/>
      <c r="AS9914" s="24"/>
      <c r="AT9914" s="25"/>
      <c r="AV9914" s="26"/>
      <c r="AW9914" s="26"/>
      <c r="AX9914" s="27"/>
      <c r="AY9914" s="27"/>
      <c r="AZ9914" s="27"/>
      <c r="BA9914" s="27"/>
      <c r="BB9914" s="27"/>
      <c r="BC9914" s="27"/>
      <c r="BD9914" s="27"/>
      <c r="BE9914" s="27"/>
      <c r="BF9914" s="27"/>
      <c r="BG9914" s="27"/>
      <c r="BH9914" s="27"/>
      <c r="BI9914" s="27"/>
      <c r="BT9914" s="31"/>
      <c r="BU9914" s="32"/>
      <c r="BV9914" s="33"/>
      <c r="BW9914" s="32"/>
      <c r="BX9914" s="32"/>
      <c r="BY9914" s="34"/>
      <c r="CA9914" s="32"/>
      <c r="CB9914" s="32"/>
    </row>
    <row r="9915" spans="1:80">
      <c r="A9915" s="20"/>
      <c r="B9915" s="21"/>
      <c r="C9915" s="21"/>
      <c r="D9915" s="21"/>
      <c r="E9915" s="21"/>
      <c r="F9915" s="21"/>
      <c r="G9915" s="21"/>
      <c r="H9915" s="21"/>
      <c r="I9915" s="21"/>
      <c r="J9915" s="21"/>
      <c r="K9915" s="22"/>
      <c r="L9915" s="22"/>
      <c r="M9915" s="22"/>
      <c r="N9915" s="22"/>
      <c r="O9915" s="22"/>
      <c r="P9915" s="22"/>
      <c r="Q9915" s="22"/>
      <c r="R9915" s="22"/>
      <c r="S9915" s="22"/>
      <c r="T9915" s="22"/>
      <c r="U9915" s="22"/>
      <c r="V9915" s="22"/>
      <c r="W9915" s="22"/>
      <c r="X9915" s="22"/>
      <c r="Y9915" s="22"/>
      <c r="Z9915" s="22"/>
      <c r="AA9915" s="22"/>
      <c r="AB9915" s="23"/>
      <c r="AC9915" s="23"/>
      <c r="AD9915" s="22"/>
      <c r="AE9915" s="24"/>
      <c r="AF9915" s="24"/>
      <c r="AG9915" s="24"/>
      <c r="AH9915" s="24"/>
      <c r="AI9915" s="24"/>
      <c r="AJ9915" s="24"/>
      <c r="AK9915" s="24"/>
      <c r="AL9915" s="24"/>
      <c r="AM9915" s="24"/>
      <c r="AN9915" s="24"/>
      <c r="AO9915" s="24"/>
      <c r="AP9915" s="24"/>
      <c r="AQ9915" s="24"/>
      <c r="AR9915" s="24"/>
      <c r="AS9915" s="24"/>
      <c r="AT9915" s="25"/>
      <c r="AV9915" s="26"/>
      <c r="AW9915" s="26"/>
      <c r="AX9915" s="27"/>
      <c r="AY9915" s="27"/>
      <c r="AZ9915" s="27"/>
      <c r="BA9915" s="27"/>
      <c r="BB9915" s="27"/>
      <c r="BC9915" s="27"/>
      <c r="BD9915" s="27"/>
      <c r="BE9915" s="27"/>
      <c r="BF9915" s="27"/>
      <c r="BG9915" s="27"/>
      <c r="BH9915" s="27"/>
      <c r="BI9915" s="27"/>
      <c r="BT9915" s="31"/>
      <c r="BU9915" s="32"/>
      <c r="BV9915" s="33"/>
      <c r="BW9915" s="32"/>
      <c r="BX9915" s="32"/>
      <c r="BY9915" s="34"/>
      <c r="CA9915" s="32"/>
      <c r="CB9915" s="32"/>
    </row>
    <row r="9916" spans="1:80">
      <c r="A9916" s="20"/>
      <c r="B9916" s="21"/>
      <c r="C9916" s="21"/>
      <c r="D9916" s="21"/>
      <c r="E9916" s="21"/>
      <c r="F9916" s="21"/>
      <c r="G9916" s="21"/>
      <c r="H9916" s="21"/>
      <c r="I9916" s="21"/>
      <c r="J9916" s="21"/>
      <c r="K9916" s="22"/>
      <c r="L9916" s="22"/>
      <c r="M9916" s="22"/>
      <c r="N9916" s="22"/>
      <c r="O9916" s="22"/>
      <c r="P9916" s="22"/>
      <c r="Q9916" s="22"/>
      <c r="R9916" s="22"/>
      <c r="S9916" s="22"/>
      <c r="T9916" s="22"/>
      <c r="U9916" s="22"/>
      <c r="V9916" s="22"/>
      <c r="W9916" s="22"/>
      <c r="X9916" s="22"/>
      <c r="Y9916" s="22"/>
      <c r="Z9916" s="22"/>
      <c r="AA9916" s="22"/>
      <c r="AB9916" s="23"/>
      <c r="AC9916" s="23"/>
      <c r="AD9916" s="22"/>
      <c r="AE9916" s="24"/>
      <c r="AF9916" s="24"/>
      <c r="AG9916" s="24"/>
      <c r="AH9916" s="24"/>
      <c r="AI9916" s="24"/>
      <c r="AJ9916" s="24"/>
      <c r="AK9916" s="24"/>
      <c r="AL9916" s="24"/>
      <c r="AM9916" s="24"/>
      <c r="AN9916" s="24"/>
      <c r="AO9916" s="24"/>
      <c r="AP9916" s="24"/>
      <c r="AQ9916" s="24"/>
      <c r="AR9916" s="24"/>
      <c r="AS9916" s="24"/>
      <c r="AT9916" s="25"/>
      <c r="AV9916" s="26"/>
      <c r="AW9916" s="26"/>
      <c r="AX9916" s="27"/>
      <c r="AY9916" s="27"/>
      <c r="AZ9916" s="27"/>
      <c r="BA9916" s="27"/>
      <c r="BB9916" s="27"/>
      <c r="BC9916" s="27"/>
      <c r="BD9916" s="27"/>
      <c r="BE9916" s="27"/>
      <c r="BF9916" s="27"/>
      <c r="BG9916" s="27"/>
      <c r="BH9916" s="27"/>
      <c r="BI9916" s="27"/>
      <c r="BT9916" s="31"/>
      <c r="BU9916" s="32"/>
      <c r="BV9916" s="33"/>
      <c r="BW9916" s="32"/>
      <c r="BX9916" s="32"/>
      <c r="BY9916" s="34"/>
      <c r="CA9916" s="32"/>
      <c r="CB9916" s="32"/>
    </row>
    <row r="9917" spans="1:80">
      <c r="A9917" s="20"/>
      <c r="B9917" s="21"/>
      <c r="C9917" s="21"/>
      <c r="D9917" s="21"/>
      <c r="E9917" s="21"/>
      <c r="F9917" s="21"/>
      <c r="G9917" s="21"/>
      <c r="H9917" s="21"/>
      <c r="I9917" s="21"/>
      <c r="J9917" s="21"/>
      <c r="K9917" s="22"/>
      <c r="L9917" s="22"/>
      <c r="M9917" s="22"/>
      <c r="N9917" s="22"/>
      <c r="O9917" s="22"/>
      <c r="P9917" s="22"/>
      <c r="Q9917" s="22"/>
      <c r="R9917" s="22"/>
      <c r="S9917" s="22"/>
      <c r="T9917" s="22"/>
      <c r="U9917" s="22"/>
      <c r="V9917" s="22"/>
      <c r="W9917" s="22"/>
      <c r="X9917" s="22"/>
      <c r="Y9917" s="22"/>
      <c r="Z9917" s="22"/>
      <c r="AA9917" s="22"/>
      <c r="AB9917" s="23"/>
      <c r="AC9917" s="23"/>
      <c r="AD9917" s="22"/>
      <c r="AE9917" s="24"/>
      <c r="AF9917" s="24"/>
      <c r="AG9917" s="24"/>
      <c r="AH9917" s="24"/>
      <c r="AI9917" s="24"/>
      <c r="AJ9917" s="24"/>
      <c r="AK9917" s="24"/>
      <c r="AL9917" s="24"/>
      <c r="AM9917" s="24"/>
      <c r="AN9917" s="24"/>
      <c r="AO9917" s="24"/>
      <c r="AP9917" s="24"/>
      <c r="AQ9917" s="24"/>
      <c r="AR9917" s="24"/>
      <c r="AS9917" s="24"/>
      <c r="AT9917" s="25"/>
      <c r="AV9917" s="26"/>
      <c r="AW9917" s="26"/>
      <c r="AX9917" s="27"/>
      <c r="AY9917" s="27"/>
      <c r="AZ9917" s="27"/>
      <c r="BA9917" s="27"/>
      <c r="BB9917" s="27"/>
      <c r="BC9917" s="27"/>
      <c r="BD9917" s="27"/>
      <c r="BE9917" s="27"/>
      <c r="BF9917" s="27"/>
      <c r="BG9917" s="27"/>
      <c r="BH9917" s="27"/>
      <c r="BI9917" s="27"/>
      <c r="BT9917" s="31"/>
      <c r="BU9917" s="32"/>
      <c r="BV9917" s="33"/>
      <c r="BW9917" s="32"/>
      <c r="BX9917" s="32"/>
      <c r="BY9917" s="34"/>
      <c r="CA9917" s="32"/>
      <c r="CB9917" s="32"/>
    </row>
    <row r="9918" spans="1:80">
      <c r="A9918" s="20"/>
      <c r="B9918" s="21"/>
      <c r="C9918" s="21"/>
      <c r="D9918" s="21"/>
      <c r="E9918" s="21"/>
      <c r="F9918" s="21"/>
      <c r="G9918" s="21"/>
      <c r="H9918" s="21"/>
      <c r="I9918" s="21"/>
      <c r="J9918" s="21"/>
      <c r="K9918" s="22"/>
      <c r="L9918" s="22"/>
      <c r="M9918" s="22"/>
      <c r="N9918" s="22"/>
      <c r="O9918" s="22"/>
      <c r="P9918" s="22"/>
      <c r="Q9918" s="22"/>
      <c r="R9918" s="22"/>
      <c r="S9918" s="22"/>
      <c r="T9918" s="22"/>
      <c r="U9918" s="22"/>
      <c r="V9918" s="22"/>
      <c r="W9918" s="22"/>
      <c r="X9918" s="22"/>
      <c r="Y9918" s="22"/>
      <c r="Z9918" s="22"/>
      <c r="AA9918" s="22"/>
      <c r="AB9918" s="23"/>
      <c r="AC9918" s="23"/>
      <c r="AD9918" s="22"/>
      <c r="AE9918" s="24"/>
      <c r="AF9918" s="24"/>
      <c r="AG9918" s="24"/>
      <c r="AH9918" s="24"/>
      <c r="AI9918" s="24"/>
      <c r="AJ9918" s="24"/>
      <c r="AK9918" s="24"/>
      <c r="AL9918" s="24"/>
      <c r="AM9918" s="24"/>
      <c r="AN9918" s="24"/>
      <c r="AO9918" s="24"/>
      <c r="AP9918" s="24"/>
      <c r="AQ9918" s="24"/>
      <c r="AR9918" s="24"/>
      <c r="AS9918" s="24"/>
      <c r="AT9918" s="25"/>
      <c r="AV9918" s="26"/>
      <c r="AW9918" s="26"/>
      <c r="AX9918" s="27"/>
      <c r="AY9918" s="27"/>
      <c r="AZ9918" s="27"/>
      <c r="BA9918" s="27"/>
      <c r="BB9918" s="27"/>
      <c r="BC9918" s="27"/>
      <c r="BD9918" s="27"/>
      <c r="BE9918" s="27"/>
      <c r="BF9918" s="27"/>
      <c r="BG9918" s="27"/>
      <c r="BH9918" s="27"/>
      <c r="BI9918" s="27"/>
      <c r="BT9918" s="31"/>
      <c r="BU9918" s="32"/>
      <c r="BV9918" s="33"/>
      <c r="BW9918" s="32"/>
      <c r="BX9918" s="32"/>
      <c r="BY9918" s="34"/>
      <c r="CA9918" s="32"/>
      <c r="CB9918" s="32"/>
    </row>
    <row r="9919" spans="1:80">
      <c r="A9919" s="20"/>
      <c r="B9919" s="21"/>
      <c r="C9919" s="21"/>
      <c r="D9919" s="21"/>
      <c r="E9919" s="21"/>
      <c r="F9919" s="21"/>
      <c r="G9919" s="21"/>
      <c r="H9919" s="21"/>
      <c r="I9919" s="21"/>
      <c r="J9919" s="21"/>
      <c r="K9919" s="22"/>
      <c r="L9919" s="22"/>
      <c r="M9919" s="22"/>
      <c r="N9919" s="22"/>
      <c r="O9919" s="22"/>
      <c r="P9919" s="22"/>
      <c r="Q9919" s="22"/>
      <c r="R9919" s="22"/>
      <c r="S9919" s="22"/>
      <c r="T9919" s="22"/>
      <c r="U9919" s="22"/>
      <c r="V9919" s="22"/>
      <c r="W9919" s="22"/>
      <c r="X9919" s="22"/>
      <c r="Y9919" s="22"/>
      <c r="Z9919" s="22"/>
      <c r="AA9919" s="22"/>
      <c r="AB9919" s="23"/>
      <c r="AC9919" s="23"/>
      <c r="AD9919" s="22"/>
      <c r="AE9919" s="24"/>
      <c r="AF9919" s="24"/>
      <c r="AG9919" s="24"/>
      <c r="AH9919" s="24"/>
      <c r="AI9919" s="24"/>
      <c r="AJ9919" s="24"/>
      <c r="AK9919" s="24"/>
      <c r="AL9919" s="24"/>
      <c r="AM9919" s="24"/>
      <c r="AN9919" s="24"/>
      <c r="AO9919" s="24"/>
      <c r="AP9919" s="24"/>
      <c r="AQ9919" s="24"/>
      <c r="AR9919" s="24"/>
      <c r="AS9919" s="24"/>
      <c r="AT9919" s="25"/>
      <c r="AV9919" s="26"/>
      <c r="AW9919" s="26"/>
      <c r="AX9919" s="27"/>
      <c r="AY9919" s="27"/>
      <c r="AZ9919" s="27"/>
      <c r="BA9919" s="27"/>
      <c r="BB9919" s="27"/>
      <c r="BC9919" s="27"/>
      <c r="BD9919" s="27"/>
      <c r="BE9919" s="27"/>
      <c r="BF9919" s="27"/>
      <c r="BG9919" s="27"/>
      <c r="BH9919" s="27"/>
      <c r="BI9919" s="27"/>
      <c r="BT9919" s="31"/>
      <c r="BU9919" s="32"/>
      <c r="BV9919" s="33"/>
      <c r="BW9919" s="32"/>
      <c r="BX9919" s="32"/>
      <c r="BY9919" s="34"/>
      <c r="CA9919" s="32"/>
      <c r="CB9919" s="32"/>
    </row>
    <row r="9920" spans="1:80">
      <c r="A9920" s="20"/>
      <c r="B9920" s="21"/>
      <c r="C9920" s="21"/>
      <c r="D9920" s="21"/>
      <c r="E9920" s="21"/>
      <c r="F9920" s="21"/>
      <c r="G9920" s="21"/>
      <c r="H9920" s="21"/>
      <c r="I9920" s="21"/>
      <c r="J9920" s="21"/>
      <c r="K9920" s="22"/>
      <c r="L9920" s="22"/>
      <c r="M9920" s="22"/>
      <c r="N9920" s="22"/>
      <c r="O9920" s="22"/>
      <c r="P9920" s="22"/>
      <c r="Q9920" s="22"/>
      <c r="R9920" s="22"/>
      <c r="S9920" s="22"/>
      <c r="T9920" s="22"/>
      <c r="U9920" s="22"/>
      <c r="V9920" s="22"/>
      <c r="W9920" s="22"/>
      <c r="X9920" s="22"/>
      <c r="Y9920" s="22"/>
      <c r="Z9920" s="22"/>
      <c r="AA9920" s="22"/>
      <c r="AB9920" s="23"/>
      <c r="AC9920" s="23"/>
      <c r="AD9920" s="22"/>
      <c r="AE9920" s="24"/>
      <c r="AF9920" s="24"/>
      <c r="AG9920" s="24"/>
      <c r="AH9920" s="24"/>
      <c r="AI9920" s="24"/>
      <c r="AJ9920" s="24"/>
      <c r="AK9920" s="24"/>
      <c r="AL9920" s="24"/>
      <c r="AM9920" s="24"/>
      <c r="AN9920" s="24"/>
      <c r="AO9920" s="24"/>
      <c r="AP9920" s="24"/>
      <c r="AQ9920" s="24"/>
      <c r="AR9920" s="24"/>
      <c r="AS9920" s="24"/>
      <c r="AT9920" s="25"/>
      <c r="AV9920" s="26"/>
      <c r="AW9920" s="26"/>
      <c r="AX9920" s="27"/>
      <c r="AY9920" s="27"/>
      <c r="AZ9920" s="27"/>
      <c r="BA9920" s="27"/>
      <c r="BB9920" s="27"/>
      <c r="BC9920" s="27"/>
      <c r="BD9920" s="27"/>
      <c r="BE9920" s="27"/>
      <c r="BF9920" s="27"/>
      <c r="BG9920" s="27"/>
      <c r="BH9920" s="27"/>
      <c r="BI9920" s="27"/>
      <c r="BT9920" s="31"/>
      <c r="BU9920" s="32"/>
      <c r="BV9920" s="33"/>
      <c r="BW9920" s="32"/>
      <c r="BX9920" s="32"/>
      <c r="BY9920" s="34"/>
      <c r="CA9920" s="32"/>
      <c r="CB9920" s="32"/>
    </row>
    <row r="9921" spans="1:80">
      <c r="A9921" s="20"/>
      <c r="B9921" s="21"/>
      <c r="C9921" s="21"/>
      <c r="D9921" s="21"/>
      <c r="E9921" s="21"/>
      <c r="F9921" s="21"/>
      <c r="G9921" s="21"/>
      <c r="H9921" s="21"/>
      <c r="I9921" s="21"/>
      <c r="J9921" s="21"/>
      <c r="K9921" s="22"/>
      <c r="L9921" s="22"/>
      <c r="M9921" s="22"/>
      <c r="N9921" s="22"/>
      <c r="O9921" s="22"/>
      <c r="P9921" s="22"/>
      <c r="Q9921" s="22"/>
      <c r="R9921" s="22"/>
      <c r="S9921" s="22"/>
      <c r="T9921" s="22"/>
      <c r="U9921" s="22"/>
      <c r="V9921" s="22"/>
      <c r="W9921" s="22"/>
      <c r="X9921" s="22"/>
      <c r="Y9921" s="22"/>
      <c r="Z9921" s="22"/>
      <c r="AA9921" s="22"/>
      <c r="AB9921" s="23"/>
      <c r="AC9921" s="23"/>
      <c r="AD9921" s="22"/>
      <c r="AE9921" s="24"/>
      <c r="AF9921" s="24"/>
      <c r="AG9921" s="24"/>
      <c r="AH9921" s="24"/>
      <c r="AI9921" s="24"/>
      <c r="AJ9921" s="24"/>
      <c r="AK9921" s="24"/>
      <c r="AL9921" s="24"/>
      <c r="AM9921" s="24"/>
      <c r="AN9921" s="24"/>
      <c r="AO9921" s="24"/>
      <c r="AP9921" s="24"/>
      <c r="AQ9921" s="24"/>
      <c r="AR9921" s="24"/>
      <c r="AS9921" s="24"/>
      <c r="AT9921" s="25"/>
      <c r="AV9921" s="26"/>
      <c r="AW9921" s="26"/>
      <c r="AX9921" s="27"/>
      <c r="AY9921" s="27"/>
      <c r="AZ9921" s="27"/>
      <c r="BA9921" s="27"/>
      <c r="BB9921" s="27"/>
      <c r="BC9921" s="27"/>
      <c r="BD9921" s="27"/>
      <c r="BE9921" s="27"/>
      <c r="BF9921" s="27"/>
      <c r="BG9921" s="27"/>
      <c r="BH9921" s="27"/>
      <c r="BI9921" s="27"/>
      <c r="BT9921" s="31"/>
      <c r="BU9921" s="32"/>
      <c r="BV9921" s="33"/>
      <c r="BW9921" s="32"/>
      <c r="BX9921" s="32"/>
      <c r="BY9921" s="34"/>
      <c r="CA9921" s="32"/>
      <c r="CB9921" s="32"/>
    </row>
    <row r="9922" spans="1:80">
      <c r="A9922" s="20"/>
      <c r="B9922" s="21"/>
      <c r="C9922" s="21"/>
      <c r="D9922" s="21"/>
      <c r="E9922" s="21"/>
      <c r="F9922" s="21"/>
      <c r="G9922" s="21"/>
      <c r="H9922" s="21"/>
      <c r="I9922" s="21"/>
      <c r="J9922" s="21"/>
      <c r="K9922" s="22"/>
      <c r="L9922" s="22"/>
      <c r="M9922" s="22"/>
      <c r="N9922" s="22"/>
      <c r="O9922" s="22"/>
      <c r="P9922" s="22"/>
      <c r="Q9922" s="22"/>
      <c r="R9922" s="22"/>
      <c r="S9922" s="22"/>
      <c r="T9922" s="22"/>
      <c r="U9922" s="22"/>
      <c r="V9922" s="22"/>
      <c r="W9922" s="22"/>
      <c r="X9922" s="22"/>
      <c r="Y9922" s="22"/>
      <c r="Z9922" s="22"/>
      <c r="AA9922" s="22"/>
      <c r="AB9922" s="23"/>
      <c r="AC9922" s="23"/>
      <c r="AD9922" s="22"/>
      <c r="AE9922" s="24"/>
      <c r="AF9922" s="24"/>
      <c r="AG9922" s="24"/>
      <c r="AH9922" s="24"/>
      <c r="AI9922" s="24"/>
      <c r="AJ9922" s="24"/>
      <c r="AK9922" s="24"/>
      <c r="AL9922" s="24"/>
      <c r="AM9922" s="24"/>
      <c r="AN9922" s="24"/>
      <c r="AO9922" s="24"/>
      <c r="AP9922" s="24"/>
      <c r="AQ9922" s="24"/>
      <c r="AR9922" s="24"/>
      <c r="AS9922" s="24"/>
      <c r="AT9922" s="25"/>
      <c r="AV9922" s="26"/>
      <c r="AW9922" s="26"/>
      <c r="AX9922" s="27"/>
      <c r="AY9922" s="27"/>
      <c r="AZ9922" s="27"/>
      <c r="BA9922" s="27"/>
      <c r="BB9922" s="27"/>
      <c r="BC9922" s="27"/>
      <c r="BD9922" s="27"/>
      <c r="BE9922" s="27"/>
      <c r="BF9922" s="27"/>
      <c r="BG9922" s="27"/>
      <c r="BH9922" s="27"/>
      <c r="BI9922" s="27"/>
      <c r="BT9922" s="31"/>
      <c r="BU9922" s="32"/>
      <c r="BV9922" s="33"/>
      <c r="BW9922" s="32"/>
      <c r="BX9922" s="32"/>
      <c r="BY9922" s="34"/>
      <c r="CA9922" s="32"/>
      <c r="CB9922" s="32"/>
    </row>
    <row r="9923" spans="1:80">
      <c r="A9923" s="20"/>
      <c r="B9923" s="21"/>
      <c r="C9923" s="21"/>
      <c r="D9923" s="21"/>
      <c r="E9923" s="21"/>
      <c r="F9923" s="21"/>
      <c r="G9923" s="21"/>
      <c r="H9923" s="21"/>
      <c r="I9923" s="21"/>
      <c r="J9923" s="21"/>
      <c r="K9923" s="22"/>
      <c r="L9923" s="22"/>
      <c r="M9923" s="22"/>
      <c r="N9923" s="22"/>
      <c r="O9923" s="22"/>
      <c r="P9923" s="22"/>
      <c r="Q9923" s="22"/>
      <c r="R9923" s="22"/>
      <c r="S9923" s="22"/>
      <c r="T9923" s="22"/>
      <c r="U9923" s="22"/>
      <c r="V9923" s="22"/>
      <c r="W9923" s="22"/>
      <c r="X9923" s="22"/>
      <c r="Y9923" s="22"/>
      <c r="Z9923" s="22"/>
      <c r="AA9923" s="22"/>
      <c r="AB9923" s="23"/>
      <c r="AC9923" s="23"/>
      <c r="AD9923" s="22"/>
      <c r="AE9923" s="24"/>
      <c r="AF9923" s="24"/>
      <c r="AG9923" s="24"/>
      <c r="AH9923" s="24"/>
      <c r="AI9923" s="24"/>
      <c r="AJ9923" s="24"/>
      <c r="AK9923" s="24"/>
      <c r="AL9923" s="24"/>
      <c r="AM9923" s="24"/>
      <c r="AN9923" s="24"/>
      <c r="AO9923" s="24"/>
      <c r="AP9923" s="24"/>
      <c r="AQ9923" s="24"/>
      <c r="AR9923" s="24"/>
      <c r="AS9923" s="24"/>
      <c r="AT9923" s="25"/>
      <c r="AV9923" s="26"/>
      <c r="AW9923" s="26"/>
      <c r="AX9923" s="27"/>
      <c r="AY9923" s="27"/>
      <c r="AZ9923" s="27"/>
      <c r="BA9923" s="27"/>
      <c r="BB9923" s="27"/>
      <c r="BC9923" s="27"/>
      <c r="BD9923" s="27"/>
      <c r="BE9923" s="27"/>
      <c r="BF9923" s="27"/>
      <c r="BG9923" s="27"/>
      <c r="BH9923" s="27"/>
      <c r="BI9923" s="27"/>
      <c r="BT9923" s="31"/>
      <c r="BU9923" s="32"/>
      <c r="BV9923" s="33"/>
      <c r="BW9923" s="32"/>
      <c r="BX9923" s="32"/>
      <c r="BY9923" s="34"/>
      <c r="CA9923" s="32"/>
      <c r="CB9923" s="32"/>
    </row>
    <row r="9924" spans="1:80">
      <c r="A9924" s="20"/>
      <c r="B9924" s="21"/>
      <c r="C9924" s="21"/>
      <c r="D9924" s="21"/>
      <c r="E9924" s="21"/>
      <c r="F9924" s="21"/>
      <c r="G9924" s="21"/>
      <c r="H9924" s="21"/>
      <c r="I9924" s="21"/>
      <c r="J9924" s="21"/>
      <c r="K9924" s="22"/>
      <c r="L9924" s="22"/>
      <c r="M9924" s="22"/>
      <c r="N9924" s="22"/>
      <c r="O9924" s="22"/>
      <c r="P9924" s="22"/>
      <c r="Q9924" s="22"/>
      <c r="R9924" s="22"/>
      <c r="S9924" s="22"/>
      <c r="T9924" s="22"/>
      <c r="U9924" s="22"/>
      <c r="V9924" s="22"/>
      <c r="W9924" s="22"/>
      <c r="X9924" s="22"/>
      <c r="Y9924" s="22"/>
      <c r="Z9924" s="22"/>
      <c r="AA9924" s="22"/>
      <c r="AB9924" s="23"/>
      <c r="AC9924" s="23"/>
      <c r="AD9924" s="22"/>
      <c r="AE9924" s="24"/>
      <c r="AF9924" s="24"/>
      <c r="AG9924" s="24"/>
      <c r="AH9924" s="24"/>
      <c r="AI9924" s="24"/>
      <c r="AJ9924" s="24"/>
      <c r="AK9924" s="24"/>
      <c r="AL9924" s="24"/>
      <c r="AM9924" s="24"/>
      <c r="AN9924" s="24"/>
      <c r="AO9924" s="24"/>
      <c r="AP9924" s="24"/>
      <c r="AQ9924" s="24"/>
      <c r="AR9924" s="24"/>
      <c r="AS9924" s="24"/>
      <c r="AT9924" s="25"/>
      <c r="AV9924" s="26"/>
      <c r="AW9924" s="26"/>
      <c r="AX9924" s="27"/>
      <c r="AY9924" s="27"/>
      <c r="AZ9924" s="27"/>
      <c r="BA9924" s="27"/>
      <c r="BB9924" s="27"/>
      <c r="BC9924" s="27"/>
      <c r="BD9924" s="27"/>
      <c r="BE9924" s="27"/>
      <c r="BF9924" s="27"/>
      <c r="BG9924" s="27"/>
      <c r="BH9924" s="27"/>
      <c r="BI9924" s="27"/>
      <c r="BT9924" s="31"/>
      <c r="BU9924" s="32"/>
      <c r="BV9924" s="33"/>
      <c r="BW9924" s="32"/>
      <c r="BX9924" s="32"/>
      <c r="BY9924" s="34"/>
      <c r="CA9924" s="32"/>
      <c r="CB9924" s="32"/>
    </row>
    <row r="9925" spans="1:80">
      <c r="A9925" s="20"/>
      <c r="B9925" s="21"/>
      <c r="C9925" s="21"/>
      <c r="D9925" s="21"/>
      <c r="E9925" s="21"/>
      <c r="F9925" s="21"/>
      <c r="G9925" s="21"/>
      <c r="H9925" s="21"/>
      <c r="I9925" s="21"/>
      <c r="J9925" s="21"/>
      <c r="K9925" s="22"/>
      <c r="L9925" s="22"/>
      <c r="M9925" s="22"/>
      <c r="N9925" s="22"/>
      <c r="O9925" s="22"/>
      <c r="P9925" s="22"/>
      <c r="Q9925" s="22"/>
      <c r="R9925" s="22"/>
      <c r="S9925" s="22"/>
      <c r="T9925" s="22"/>
      <c r="U9925" s="22"/>
      <c r="V9925" s="22"/>
      <c r="W9925" s="22"/>
      <c r="X9925" s="22"/>
      <c r="Y9925" s="22"/>
      <c r="Z9925" s="22"/>
      <c r="AA9925" s="22"/>
      <c r="AB9925" s="23"/>
      <c r="AC9925" s="23"/>
      <c r="AD9925" s="22"/>
      <c r="AE9925" s="24"/>
      <c r="AF9925" s="24"/>
      <c r="AG9925" s="24"/>
      <c r="AH9925" s="24"/>
      <c r="AI9925" s="24"/>
      <c r="AJ9925" s="24"/>
      <c r="AK9925" s="24"/>
      <c r="AL9925" s="24"/>
      <c r="AM9925" s="24"/>
      <c r="AN9925" s="24"/>
      <c r="AO9925" s="24"/>
      <c r="AP9925" s="24"/>
      <c r="AQ9925" s="24"/>
      <c r="AR9925" s="24"/>
      <c r="AS9925" s="24"/>
      <c r="AT9925" s="25"/>
      <c r="AV9925" s="26"/>
      <c r="AW9925" s="26"/>
      <c r="AX9925" s="27"/>
      <c r="AY9925" s="27"/>
      <c r="AZ9925" s="27"/>
      <c r="BA9925" s="27"/>
      <c r="BB9925" s="27"/>
      <c r="BC9925" s="27"/>
      <c r="BD9925" s="27"/>
      <c r="BE9925" s="27"/>
      <c r="BF9925" s="27"/>
      <c r="BG9925" s="27"/>
      <c r="BH9925" s="27"/>
      <c r="BI9925" s="27"/>
      <c r="BT9925" s="31"/>
      <c r="BU9925" s="32"/>
      <c r="BV9925" s="33"/>
      <c r="BW9925" s="32"/>
      <c r="BX9925" s="32"/>
      <c r="BY9925" s="34"/>
      <c r="CA9925" s="32"/>
      <c r="CB9925" s="32"/>
    </row>
    <row r="9926" spans="1:80">
      <c r="A9926" s="20"/>
      <c r="B9926" s="21"/>
      <c r="C9926" s="21"/>
      <c r="D9926" s="21"/>
      <c r="E9926" s="21"/>
      <c r="F9926" s="21"/>
      <c r="G9926" s="21"/>
      <c r="H9926" s="21"/>
      <c r="I9926" s="21"/>
      <c r="J9926" s="21"/>
      <c r="K9926" s="22"/>
      <c r="L9926" s="22"/>
      <c r="M9926" s="22"/>
      <c r="N9926" s="22"/>
      <c r="O9926" s="22"/>
      <c r="P9926" s="22"/>
      <c r="Q9926" s="22"/>
      <c r="R9926" s="22"/>
      <c r="S9926" s="22"/>
      <c r="T9926" s="22"/>
      <c r="U9926" s="22"/>
      <c r="V9926" s="22"/>
      <c r="W9926" s="22"/>
      <c r="X9926" s="22"/>
      <c r="Y9926" s="22"/>
      <c r="Z9926" s="22"/>
      <c r="AA9926" s="22"/>
      <c r="AB9926" s="23"/>
      <c r="AC9926" s="23"/>
      <c r="AD9926" s="22"/>
      <c r="AE9926" s="24"/>
      <c r="AF9926" s="24"/>
      <c r="AG9926" s="24"/>
      <c r="AH9926" s="24"/>
      <c r="AI9926" s="24"/>
      <c r="AJ9926" s="24"/>
      <c r="AK9926" s="24"/>
      <c r="AL9926" s="24"/>
      <c r="AM9926" s="24"/>
      <c r="AN9926" s="24"/>
      <c r="AO9926" s="24"/>
      <c r="AP9926" s="24"/>
      <c r="AQ9926" s="24"/>
      <c r="AR9926" s="24"/>
      <c r="AS9926" s="24"/>
      <c r="AT9926" s="25"/>
      <c r="AV9926" s="26"/>
      <c r="AW9926" s="26"/>
      <c r="AX9926" s="27"/>
      <c r="AY9926" s="27"/>
      <c r="AZ9926" s="27"/>
      <c r="BA9926" s="27"/>
      <c r="BB9926" s="27"/>
      <c r="BC9926" s="27"/>
      <c r="BD9926" s="27"/>
      <c r="BE9926" s="27"/>
      <c r="BF9926" s="27"/>
      <c r="BG9926" s="27"/>
      <c r="BH9926" s="27"/>
      <c r="BI9926" s="27"/>
      <c r="BT9926" s="31"/>
      <c r="BU9926" s="32"/>
      <c r="BV9926" s="33"/>
      <c r="BW9926" s="32"/>
      <c r="BX9926" s="32"/>
      <c r="BY9926" s="34"/>
      <c r="CA9926" s="32"/>
      <c r="CB9926" s="32"/>
    </row>
    <row r="9927" spans="1:80">
      <c r="A9927" s="20"/>
      <c r="B9927" s="21"/>
      <c r="C9927" s="21"/>
      <c r="D9927" s="21"/>
      <c r="E9927" s="21"/>
      <c r="F9927" s="21"/>
      <c r="G9927" s="21"/>
      <c r="H9927" s="21"/>
      <c r="I9927" s="21"/>
      <c r="J9927" s="21"/>
      <c r="K9927" s="22"/>
      <c r="L9927" s="22"/>
      <c r="M9927" s="22"/>
      <c r="N9927" s="22"/>
      <c r="O9927" s="22"/>
      <c r="P9927" s="22"/>
      <c r="Q9927" s="22"/>
      <c r="R9927" s="22"/>
      <c r="S9927" s="22"/>
      <c r="T9927" s="22"/>
      <c r="U9927" s="22"/>
      <c r="V9927" s="22"/>
      <c r="W9927" s="22"/>
      <c r="X9927" s="22"/>
      <c r="Y9927" s="22"/>
      <c r="Z9927" s="22"/>
      <c r="AA9927" s="22"/>
      <c r="AB9927" s="23"/>
      <c r="AC9927" s="23"/>
      <c r="AD9927" s="22"/>
      <c r="AE9927" s="24"/>
      <c r="AF9927" s="24"/>
      <c r="AG9927" s="24"/>
      <c r="AH9927" s="24"/>
      <c r="AI9927" s="24"/>
      <c r="AJ9927" s="24"/>
      <c r="AK9927" s="24"/>
      <c r="AL9927" s="24"/>
      <c r="AM9927" s="24"/>
      <c r="AN9927" s="24"/>
      <c r="AO9927" s="24"/>
      <c r="AP9927" s="24"/>
      <c r="AQ9927" s="24"/>
      <c r="AR9927" s="24"/>
      <c r="AS9927" s="24"/>
      <c r="AT9927" s="25"/>
      <c r="AV9927" s="26"/>
      <c r="AW9927" s="26"/>
      <c r="AX9927" s="27"/>
      <c r="AY9927" s="27"/>
      <c r="AZ9927" s="27"/>
      <c r="BA9927" s="27"/>
      <c r="BB9927" s="27"/>
      <c r="BC9927" s="27"/>
      <c r="BD9927" s="27"/>
      <c r="BE9927" s="27"/>
      <c r="BF9927" s="27"/>
      <c r="BG9927" s="27"/>
      <c r="BH9927" s="27"/>
      <c r="BI9927" s="27"/>
      <c r="BT9927" s="31"/>
      <c r="BU9927" s="32"/>
      <c r="BV9927" s="33"/>
      <c r="BW9927" s="32"/>
      <c r="BX9927" s="32"/>
      <c r="BY9927" s="34"/>
      <c r="CA9927" s="32"/>
      <c r="CB9927" s="32"/>
    </row>
    <row r="9928" spans="1:80">
      <c r="A9928" s="20"/>
      <c r="B9928" s="21"/>
      <c r="C9928" s="21"/>
      <c r="D9928" s="21"/>
      <c r="E9928" s="21"/>
      <c r="F9928" s="21"/>
      <c r="G9928" s="21"/>
      <c r="H9928" s="21"/>
      <c r="I9928" s="21"/>
      <c r="J9928" s="21"/>
      <c r="K9928" s="22"/>
      <c r="L9928" s="22"/>
      <c r="M9928" s="22"/>
      <c r="N9928" s="22"/>
      <c r="O9928" s="22"/>
      <c r="P9928" s="22"/>
      <c r="Q9928" s="22"/>
      <c r="R9928" s="22"/>
      <c r="S9928" s="22"/>
      <c r="T9928" s="22"/>
      <c r="U9928" s="22"/>
      <c r="V9928" s="22"/>
      <c r="W9928" s="22"/>
      <c r="X9928" s="22"/>
      <c r="Y9928" s="22"/>
      <c r="Z9928" s="22"/>
      <c r="AA9928" s="22"/>
      <c r="AB9928" s="23"/>
      <c r="AC9928" s="23"/>
      <c r="AD9928" s="22"/>
      <c r="AE9928" s="24"/>
      <c r="AF9928" s="24"/>
      <c r="AG9928" s="24"/>
      <c r="AH9928" s="24"/>
      <c r="AI9928" s="24"/>
      <c r="AJ9928" s="24"/>
      <c r="AK9928" s="24"/>
      <c r="AL9928" s="24"/>
      <c r="AM9928" s="24"/>
      <c r="AN9928" s="24"/>
      <c r="AO9928" s="24"/>
      <c r="AP9928" s="24"/>
      <c r="AQ9928" s="24"/>
      <c r="AR9928" s="24"/>
      <c r="AS9928" s="24"/>
      <c r="AT9928" s="25"/>
      <c r="AV9928" s="26"/>
      <c r="AW9928" s="26"/>
      <c r="AX9928" s="27"/>
      <c r="AY9928" s="27"/>
      <c r="AZ9928" s="27"/>
      <c r="BA9928" s="27"/>
      <c r="BB9928" s="27"/>
      <c r="BC9928" s="27"/>
      <c r="BD9928" s="27"/>
      <c r="BE9928" s="27"/>
      <c r="BF9928" s="27"/>
      <c r="BG9928" s="27"/>
      <c r="BH9928" s="27"/>
      <c r="BI9928" s="27"/>
      <c r="BT9928" s="31"/>
      <c r="BU9928" s="32"/>
      <c r="BV9928" s="33"/>
      <c r="BW9928" s="32"/>
      <c r="BX9928" s="32"/>
      <c r="BY9928" s="34"/>
      <c r="CA9928" s="32"/>
      <c r="CB9928" s="32"/>
    </row>
    <row r="9929" spans="1:80">
      <c r="A9929" s="20"/>
      <c r="B9929" s="21"/>
      <c r="C9929" s="21"/>
      <c r="D9929" s="21"/>
      <c r="E9929" s="21"/>
      <c r="F9929" s="21"/>
      <c r="G9929" s="21"/>
      <c r="H9929" s="21"/>
      <c r="I9929" s="21"/>
      <c r="J9929" s="21"/>
      <c r="K9929" s="22"/>
      <c r="L9929" s="22"/>
      <c r="M9929" s="22"/>
      <c r="N9929" s="22"/>
      <c r="O9929" s="22"/>
      <c r="P9929" s="22"/>
      <c r="Q9929" s="22"/>
      <c r="R9929" s="22"/>
      <c r="S9929" s="22"/>
      <c r="T9929" s="22"/>
      <c r="U9929" s="22"/>
      <c r="V9929" s="22"/>
      <c r="W9929" s="22"/>
      <c r="X9929" s="22"/>
      <c r="Y9929" s="22"/>
      <c r="Z9929" s="22"/>
      <c r="AA9929" s="22"/>
      <c r="AB9929" s="23"/>
      <c r="AC9929" s="23"/>
      <c r="AD9929" s="22"/>
      <c r="AE9929" s="24"/>
      <c r="AF9929" s="24"/>
      <c r="AG9929" s="24"/>
      <c r="AH9929" s="24"/>
      <c r="AI9929" s="24"/>
      <c r="AJ9929" s="24"/>
      <c r="AK9929" s="24"/>
      <c r="AL9929" s="24"/>
      <c r="AM9929" s="24"/>
      <c r="AN9929" s="24"/>
      <c r="AO9929" s="24"/>
      <c r="AP9929" s="24"/>
      <c r="AQ9929" s="24"/>
      <c r="AR9929" s="24"/>
      <c r="AS9929" s="24"/>
      <c r="AT9929" s="25"/>
      <c r="AV9929" s="26"/>
      <c r="AW9929" s="26"/>
      <c r="AX9929" s="27"/>
      <c r="AY9929" s="27"/>
      <c r="AZ9929" s="27"/>
      <c r="BA9929" s="27"/>
      <c r="BB9929" s="27"/>
      <c r="BC9929" s="27"/>
      <c r="BD9929" s="27"/>
      <c r="BE9929" s="27"/>
      <c r="BF9929" s="27"/>
      <c r="BG9929" s="27"/>
      <c r="BH9929" s="27"/>
      <c r="BI9929" s="27"/>
      <c r="BT9929" s="31"/>
      <c r="BU9929" s="32"/>
      <c r="BV9929" s="33"/>
      <c r="BW9929" s="32"/>
      <c r="BX9929" s="32"/>
      <c r="BY9929" s="34"/>
      <c r="CA9929" s="32"/>
      <c r="CB9929" s="32"/>
    </row>
    <row r="9930" spans="1:80">
      <c r="A9930" s="20"/>
      <c r="B9930" s="21"/>
      <c r="C9930" s="21"/>
      <c r="D9930" s="21"/>
      <c r="E9930" s="21"/>
      <c r="F9930" s="21"/>
      <c r="G9930" s="21"/>
      <c r="H9930" s="21"/>
      <c r="I9930" s="21"/>
      <c r="J9930" s="21"/>
      <c r="K9930" s="22"/>
      <c r="L9930" s="22"/>
      <c r="M9930" s="22"/>
      <c r="N9930" s="22"/>
      <c r="O9930" s="22"/>
      <c r="P9930" s="22"/>
      <c r="Q9930" s="22"/>
      <c r="R9930" s="22"/>
      <c r="S9930" s="22"/>
      <c r="T9930" s="22"/>
      <c r="U9930" s="22"/>
      <c r="V9930" s="22"/>
      <c r="W9930" s="22"/>
      <c r="X9930" s="22"/>
      <c r="Y9930" s="22"/>
      <c r="Z9930" s="22"/>
      <c r="AA9930" s="22"/>
      <c r="AB9930" s="23"/>
      <c r="AC9930" s="23"/>
      <c r="AD9930" s="22"/>
      <c r="AE9930" s="24"/>
      <c r="AF9930" s="24"/>
      <c r="AG9930" s="24"/>
      <c r="AH9930" s="24"/>
      <c r="AI9930" s="24"/>
      <c r="AJ9930" s="24"/>
      <c r="AK9930" s="24"/>
      <c r="AL9930" s="24"/>
      <c r="AM9930" s="24"/>
      <c r="AN9930" s="24"/>
      <c r="AO9930" s="24"/>
      <c r="AP9930" s="24"/>
      <c r="AQ9930" s="24"/>
      <c r="AR9930" s="24"/>
      <c r="AS9930" s="24"/>
      <c r="AT9930" s="25"/>
      <c r="AV9930" s="26"/>
      <c r="AW9930" s="26"/>
      <c r="AX9930" s="27"/>
      <c r="AY9930" s="27"/>
      <c r="AZ9930" s="27"/>
      <c r="BA9930" s="27"/>
      <c r="BB9930" s="27"/>
      <c r="BC9930" s="27"/>
      <c r="BD9930" s="27"/>
      <c r="BE9930" s="27"/>
      <c r="BF9930" s="27"/>
      <c r="BG9930" s="27"/>
      <c r="BH9930" s="27"/>
      <c r="BI9930" s="27"/>
      <c r="BT9930" s="31"/>
      <c r="BU9930" s="32"/>
      <c r="BV9930" s="33"/>
      <c r="BW9930" s="32"/>
      <c r="BX9930" s="32"/>
      <c r="BY9930" s="34"/>
      <c r="CA9930" s="32"/>
      <c r="CB9930" s="32"/>
    </row>
    <row r="9931" spans="1:80">
      <c r="A9931" s="20"/>
      <c r="B9931" s="21"/>
      <c r="C9931" s="21"/>
      <c r="D9931" s="21"/>
      <c r="E9931" s="21"/>
      <c r="F9931" s="21"/>
      <c r="G9931" s="21"/>
      <c r="H9931" s="21"/>
      <c r="I9931" s="21"/>
      <c r="J9931" s="21"/>
      <c r="K9931" s="22"/>
      <c r="L9931" s="22"/>
      <c r="M9931" s="22"/>
      <c r="N9931" s="22"/>
      <c r="O9931" s="22"/>
      <c r="P9931" s="22"/>
      <c r="Q9931" s="22"/>
      <c r="R9931" s="22"/>
      <c r="S9931" s="22"/>
      <c r="T9931" s="22"/>
      <c r="U9931" s="22"/>
      <c r="V9931" s="22"/>
      <c r="W9931" s="22"/>
      <c r="X9931" s="22"/>
      <c r="Y9931" s="22"/>
      <c r="Z9931" s="22"/>
      <c r="AA9931" s="22"/>
      <c r="AB9931" s="23"/>
      <c r="AC9931" s="23"/>
      <c r="AD9931" s="22"/>
      <c r="AE9931" s="24"/>
      <c r="AF9931" s="24"/>
      <c r="AG9931" s="24"/>
      <c r="AH9931" s="24"/>
      <c r="AI9931" s="24"/>
      <c r="AJ9931" s="24"/>
      <c r="AK9931" s="24"/>
      <c r="AL9931" s="24"/>
      <c r="AM9931" s="24"/>
      <c r="AN9931" s="24"/>
      <c r="AO9931" s="24"/>
      <c r="AP9931" s="24"/>
      <c r="AQ9931" s="24"/>
      <c r="AR9931" s="24"/>
      <c r="AS9931" s="24"/>
      <c r="AT9931" s="25"/>
      <c r="AV9931" s="26"/>
      <c r="AW9931" s="26"/>
      <c r="AX9931" s="27"/>
      <c r="AY9931" s="27"/>
      <c r="AZ9931" s="27"/>
      <c r="BA9931" s="27"/>
      <c r="BB9931" s="27"/>
      <c r="BC9931" s="27"/>
      <c r="BD9931" s="27"/>
      <c r="BE9931" s="27"/>
      <c r="BF9931" s="27"/>
      <c r="BG9931" s="27"/>
      <c r="BH9931" s="27"/>
      <c r="BI9931" s="27"/>
      <c r="BT9931" s="31"/>
      <c r="BU9931" s="32"/>
      <c r="BV9931" s="33"/>
      <c r="BW9931" s="32"/>
      <c r="BX9931" s="32"/>
      <c r="BY9931" s="34"/>
      <c r="CA9931" s="32"/>
      <c r="CB9931" s="32"/>
    </row>
    <row r="9932" spans="1:80">
      <c r="A9932" s="20"/>
      <c r="B9932" s="21"/>
      <c r="C9932" s="21"/>
      <c r="D9932" s="21"/>
      <c r="E9932" s="21"/>
      <c r="F9932" s="21"/>
      <c r="G9932" s="21"/>
      <c r="H9932" s="21"/>
      <c r="I9932" s="21"/>
      <c r="J9932" s="21"/>
      <c r="K9932" s="22"/>
      <c r="L9932" s="22"/>
      <c r="M9932" s="22"/>
      <c r="N9932" s="22"/>
      <c r="O9932" s="22"/>
      <c r="P9932" s="22"/>
      <c r="Q9932" s="22"/>
      <c r="R9932" s="22"/>
      <c r="S9932" s="22"/>
      <c r="T9932" s="22"/>
      <c r="U9932" s="22"/>
      <c r="V9932" s="22"/>
      <c r="W9932" s="22"/>
      <c r="X9932" s="22"/>
      <c r="Y9932" s="22"/>
      <c r="Z9932" s="22"/>
      <c r="AA9932" s="22"/>
      <c r="AB9932" s="23"/>
      <c r="AC9932" s="23"/>
      <c r="AD9932" s="22"/>
      <c r="AE9932" s="24"/>
      <c r="AF9932" s="24"/>
      <c r="AG9932" s="24"/>
      <c r="AH9932" s="24"/>
      <c r="AI9932" s="24"/>
      <c r="AJ9932" s="24"/>
      <c r="AK9932" s="24"/>
      <c r="AL9932" s="24"/>
      <c r="AM9932" s="24"/>
      <c r="AN9932" s="24"/>
      <c r="AO9932" s="24"/>
      <c r="AP9932" s="24"/>
      <c r="AQ9932" s="24"/>
      <c r="AR9932" s="24"/>
      <c r="AS9932" s="24"/>
      <c r="AT9932" s="25"/>
      <c r="AV9932" s="26"/>
      <c r="AW9932" s="26"/>
      <c r="AX9932" s="27"/>
      <c r="AY9932" s="27"/>
      <c r="AZ9932" s="27"/>
      <c r="BA9932" s="27"/>
      <c r="BB9932" s="27"/>
      <c r="BC9932" s="27"/>
      <c r="BD9932" s="27"/>
      <c r="BE9932" s="27"/>
      <c r="BF9932" s="27"/>
      <c r="BG9932" s="27"/>
      <c r="BH9932" s="27"/>
      <c r="BI9932" s="27"/>
      <c r="BT9932" s="31"/>
      <c r="BU9932" s="32"/>
      <c r="BV9932" s="33"/>
      <c r="BW9932" s="32"/>
      <c r="BX9932" s="32"/>
      <c r="BY9932" s="34"/>
      <c r="CA9932" s="32"/>
      <c r="CB9932" s="32"/>
    </row>
    <row r="9933" spans="1:80">
      <c r="A9933" s="20"/>
      <c r="B9933" s="21"/>
      <c r="C9933" s="21"/>
      <c r="D9933" s="21"/>
      <c r="E9933" s="21"/>
      <c r="F9933" s="21"/>
      <c r="G9933" s="21"/>
      <c r="H9933" s="21"/>
      <c r="I9933" s="21"/>
      <c r="J9933" s="21"/>
      <c r="K9933" s="22"/>
      <c r="L9933" s="22"/>
      <c r="M9933" s="22"/>
      <c r="N9933" s="22"/>
      <c r="O9933" s="22"/>
      <c r="P9933" s="22"/>
      <c r="Q9933" s="22"/>
      <c r="R9933" s="22"/>
      <c r="S9933" s="22"/>
      <c r="T9933" s="22"/>
      <c r="U9933" s="22"/>
      <c r="V9933" s="22"/>
      <c r="W9933" s="22"/>
      <c r="X9933" s="22"/>
      <c r="Y9933" s="22"/>
      <c r="Z9933" s="22"/>
      <c r="AA9933" s="22"/>
      <c r="AB9933" s="23"/>
      <c r="AC9933" s="23"/>
      <c r="AD9933" s="22"/>
      <c r="AE9933" s="24"/>
      <c r="AF9933" s="24"/>
      <c r="AG9933" s="24"/>
      <c r="AH9933" s="24"/>
      <c r="AI9933" s="24"/>
      <c r="AJ9933" s="24"/>
      <c r="AK9933" s="24"/>
      <c r="AL9933" s="24"/>
      <c r="AM9933" s="24"/>
      <c r="AN9933" s="24"/>
      <c r="AO9933" s="24"/>
      <c r="AP9933" s="24"/>
      <c r="AQ9933" s="24"/>
      <c r="AR9933" s="24"/>
      <c r="AS9933" s="24"/>
      <c r="AT9933" s="25"/>
      <c r="AV9933" s="26"/>
      <c r="AW9933" s="26"/>
      <c r="AX9933" s="27"/>
      <c r="AY9933" s="27"/>
      <c r="AZ9933" s="27"/>
      <c r="BA9933" s="27"/>
      <c r="BB9933" s="27"/>
      <c r="BC9933" s="27"/>
      <c r="BD9933" s="27"/>
      <c r="BE9933" s="27"/>
      <c r="BF9933" s="27"/>
      <c r="BG9933" s="27"/>
      <c r="BH9933" s="27"/>
      <c r="BI9933" s="27"/>
      <c r="BT9933" s="31"/>
      <c r="BU9933" s="32"/>
      <c r="BV9933" s="33"/>
      <c r="BW9933" s="32"/>
      <c r="BX9933" s="32"/>
      <c r="BY9933" s="34"/>
      <c r="CA9933" s="32"/>
      <c r="CB9933" s="32"/>
    </row>
    <row r="9934" spans="1:80">
      <c r="A9934" s="20"/>
      <c r="B9934" s="21"/>
      <c r="C9934" s="21"/>
      <c r="D9934" s="21"/>
      <c r="E9934" s="21"/>
      <c r="F9934" s="21"/>
      <c r="G9934" s="21"/>
      <c r="H9934" s="21"/>
      <c r="I9934" s="21"/>
      <c r="J9934" s="21"/>
      <c r="K9934" s="22"/>
      <c r="L9934" s="22"/>
      <c r="M9934" s="22"/>
      <c r="N9934" s="22"/>
      <c r="O9934" s="22"/>
      <c r="P9934" s="22"/>
      <c r="Q9934" s="22"/>
      <c r="R9934" s="22"/>
      <c r="S9934" s="22"/>
      <c r="T9934" s="22"/>
      <c r="U9934" s="22"/>
      <c r="V9934" s="22"/>
      <c r="W9934" s="22"/>
      <c r="X9934" s="22"/>
      <c r="Y9934" s="22"/>
      <c r="Z9934" s="22"/>
      <c r="AA9934" s="22"/>
      <c r="AB9934" s="23"/>
      <c r="AC9934" s="23"/>
      <c r="AD9934" s="22"/>
      <c r="AE9934" s="24"/>
      <c r="AF9934" s="24"/>
      <c r="AG9934" s="24"/>
      <c r="AH9934" s="24"/>
      <c r="AI9934" s="24"/>
      <c r="AJ9934" s="24"/>
      <c r="AK9934" s="24"/>
      <c r="AL9934" s="24"/>
      <c r="AM9934" s="24"/>
      <c r="AN9934" s="24"/>
      <c r="AO9934" s="24"/>
      <c r="AP9934" s="24"/>
      <c r="AQ9934" s="24"/>
      <c r="AR9934" s="24"/>
      <c r="AS9934" s="24"/>
      <c r="AT9934" s="25"/>
      <c r="AV9934" s="26"/>
      <c r="AW9934" s="26"/>
      <c r="AX9934" s="27"/>
      <c r="AY9934" s="27"/>
      <c r="AZ9934" s="27"/>
      <c r="BA9934" s="27"/>
      <c r="BB9934" s="27"/>
      <c r="BC9934" s="27"/>
      <c r="BD9934" s="27"/>
      <c r="BE9934" s="27"/>
      <c r="BF9934" s="27"/>
      <c r="BG9934" s="27"/>
      <c r="BH9934" s="27"/>
      <c r="BI9934" s="27"/>
      <c r="BT9934" s="31"/>
      <c r="BU9934" s="32"/>
      <c r="BV9934" s="33"/>
      <c r="BW9934" s="32"/>
      <c r="BX9934" s="32"/>
      <c r="BY9934" s="34"/>
      <c r="CA9934" s="32"/>
      <c r="CB9934" s="32"/>
    </row>
    <row r="9935" spans="1:80">
      <c r="A9935" s="20"/>
      <c r="B9935" s="21"/>
      <c r="C9935" s="21"/>
      <c r="D9935" s="21"/>
      <c r="E9935" s="21"/>
      <c r="F9935" s="21"/>
      <c r="G9935" s="21"/>
      <c r="H9935" s="21"/>
      <c r="I9935" s="21"/>
      <c r="J9935" s="21"/>
      <c r="K9935" s="22"/>
      <c r="L9935" s="22"/>
      <c r="M9935" s="22"/>
      <c r="N9935" s="22"/>
      <c r="O9935" s="22"/>
      <c r="P9935" s="22"/>
      <c r="Q9935" s="22"/>
      <c r="R9935" s="22"/>
      <c r="S9935" s="22"/>
      <c r="T9935" s="22"/>
      <c r="U9935" s="22"/>
      <c r="V9935" s="22"/>
      <c r="W9935" s="22"/>
      <c r="X9935" s="22"/>
      <c r="Y9935" s="22"/>
      <c r="Z9935" s="22"/>
      <c r="AA9935" s="22"/>
      <c r="AB9935" s="23"/>
      <c r="AC9935" s="23"/>
      <c r="AD9935" s="22"/>
      <c r="AE9935" s="24"/>
      <c r="AF9935" s="24"/>
      <c r="AG9935" s="24"/>
      <c r="AH9935" s="24"/>
      <c r="AI9935" s="24"/>
      <c r="AJ9935" s="24"/>
      <c r="AK9935" s="24"/>
      <c r="AL9935" s="24"/>
      <c r="AM9935" s="24"/>
      <c r="AN9935" s="24"/>
      <c r="AO9935" s="24"/>
      <c r="AP9935" s="24"/>
      <c r="AQ9935" s="24"/>
      <c r="AR9935" s="24"/>
      <c r="AS9935" s="24"/>
      <c r="AT9935" s="25"/>
      <c r="AV9935" s="26"/>
      <c r="AW9935" s="26"/>
      <c r="AX9935" s="27"/>
      <c r="AY9935" s="27"/>
      <c r="AZ9935" s="27"/>
      <c r="BA9935" s="27"/>
      <c r="BB9935" s="27"/>
      <c r="BC9935" s="27"/>
      <c r="BD9935" s="27"/>
      <c r="BE9935" s="27"/>
      <c r="BF9935" s="27"/>
      <c r="BG9935" s="27"/>
      <c r="BH9935" s="27"/>
      <c r="BI9935" s="27"/>
      <c r="BT9935" s="31"/>
      <c r="BU9935" s="32"/>
      <c r="BV9935" s="33"/>
      <c r="BW9935" s="32"/>
      <c r="BX9935" s="32"/>
      <c r="BY9935" s="34"/>
      <c r="CA9935" s="32"/>
      <c r="CB9935" s="32"/>
    </row>
    <row r="9936" spans="1:80">
      <c r="A9936" s="20"/>
      <c r="B9936" s="21"/>
      <c r="C9936" s="21"/>
      <c r="D9936" s="21"/>
      <c r="E9936" s="21"/>
      <c r="F9936" s="21"/>
      <c r="G9936" s="21"/>
      <c r="H9936" s="21"/>
      <c r="I9936" s="21"/>
      <c r="J9936" s="21"/>
      <c r="K9936" s="22"/>
      <c r="L9936" s="22"/>
      <c r="M9936" s="22"/>
      <c r="N9936" s="22"/>
      <c r="O9936" s="22"/>
      <c r="P9936" s="22"/>
      <c r="Q9936" s="22"/>
      <c r="R9936" s="22"/>
      <c r="S9936" s="22"/>
      <c r="T9936" s="22"/>
      <c r="U9936" s="22"/>
      <c r="V9936" s="22"/>
      <c r="W9936" s="22"/>
      <c r="X9936" s="22"/>
      <c r="Y9936" s="22"/>
      <c r="Z9936" s="22"/>
      <c r="AA9936" s="22"/>
      <c r="AB9936" s="23"/>
      <c r="AC9936" s="23"/>
      <c r="AD9936" s="22"/>
      <c r="AE9936" s="24"/>
      <c r="AF9936" s="24"/>
      <c r="AG9936" s="24"/>
      <c r="AH9936" s="24"/>
      <c r="AI9936" s="24"/>
      <c r="AJ9936" s="24"/>
      <c r="AK9936" s="24"/>
      <c r="AL9936" s="24"/>
      <c r="AM9936" s="24"/>
      <c r="AN9936" s="24"/>
      <c r="AO9936" s="24"/>
      <c r="AP9936" s="24"/>
      <c r="AQ9936" s="24"/>
      <c r="AR9936" s="24"/>
      <c r="AS9936" s="24"/>
      <c r="AT9936" s="25"/>
      <c r="AV9936" s="26"/>
      <c r="AW9936" s="26"/>
      <c r="AX9936" s="27"/>
      <c r="AY9936" s="27"/>
      <c r="AZ9936" s="27"/>
      <c r="BA9936" s="27"/>
      <c r="BB9936" s="27"/>
      <c r="BC9936" s="27"/>
      <c r="BD9936" s="27"/>
      <c r="BE9936" s="27"/>
      <c r="BF9936" s="27"/>
      <c r="BG9936" s="27"/>
      <c r="BH9936" s="27"/>
      <c r="BI9936" s="27"/>
      <c r="BT9936" s="31"/>
      <c r="BU9936" s="32"/>
      <c r="BV9936" s="33"/>
      <c r="BW9936" s="32"/>
      <c r="BX9936" s="32"/>
      <c r="BY9936" s="34"/>
      <c r="CA9936" s="32"/>
      <c r="CB9936" s="32"/>
    </row>
    <row r="9937" spans="1:80">
      <c r="A9937" s="20"/>
      <c r="B9937" s="21"/>
      <c r="C9937" s="21"/>
      <c r="D9937" s="21"/>
      <c r="E9937" s="21"/>
      <c r="F9937" s="21"/>
      <c r="G9937" s="21"/>
      <c r="H9937" s="21"/>
      <c r="I9937" s="21"/>
      <c r="J9937" s="21"/>
      <c r="K9937" s="22"/>
      <c r="L9937" s="22"/>
      <c r="M9937" s="22"/>
      <c r="N9937" s="22"/>
      <c r="O9937" s="22"/>
      <c r="P9937" s="22"/>
      <c r="Q9937" s="22"/>
      <c r="R9937" s="22"/>
      <c r="S9937" s="22"/>
      <c r="T9937" s="22"/>
      <c r="U9937" s="22"/>
      <c r="V9937" s="22"/>
      <c r="W9937" s="22"/>
      <c r="X9937" s="22"/>
      <c r="Y9937" s="22"/>
      <c r="Z9937" s="22"/>
      <c r="AA9937" s="22"/>
      <c r="AB9937" s="23"/>
      <c r="AC9937" s="23"/>
      <c r="AD9937" s="22"/>
      <c r="AE9937" s="24"/>
      <c r="AF9937" s="24"/>
      <c r="AG9937" s="24"/>
      <c r="AH9937" s="24"/>
      <c r="AI9937" s="24"/>
      <c r="AJ9937" s="24"/>
      <c r="AK9937" s="24"/>
      <c r="AL9937" s="24"/>
      <c r="AM9937" s="24"/>
      <c r="AN9937" s="24"/>
      <c r="AO9937" s="24"/>
      <c r="AP9937" s="24"/>
      <c r="AQ9937" s="24"/>
      <c r="AR9937" s="24"/>
      <c r="AS9937" s="24"/>
      <c r="AT9937" s="25"/>
      <c r="AV9937" s="26"/>
      <c r="AW9937" s="26"/>
      <c r="AX9937" s="27"/>
      <c r="AY9937" s="27"/>
      <c r="AZ9937" s="27"/>
      <c r="BA9937" s="27"/>
      <c r="BB9937" s="27"/>
      <c r="BC9937" s="27"/>
      <c r="BD9937" s="27"/>
      <c r="BE9937" s="27"/>
      <c r="BF9937" s="27"/>
      <c r="BG9937" s="27"/>
      <c r="BH9937" s="27"/>
      <c r="BI9937" s="27"/>
      <c r="BT9937" s="31"/>
      <c r="BU9937" s="32"/>
      <c r="BV9937" s="33"/>
      <c r="BW9937" s="32"/>
      <c r="BX9937" s="32"/>
      <c r="BY9937" s="34"/>
      <c r="CA9937" s="32"/>
      <c r="CB9937" s="32"/>
    </row>
    <row r="9938" spans="1:80">
      <c r="A9938" s="20"/>
      <c r="B9938" s="21"/>
      <c r="C9938" s="21"/>
      <c r="D9938" s="21"/>
      <c r="E9938" s="21"/>
      <c r="F9938" s="21"/>
      <c r="G9938" s="21"/>
      <c r="H9938" s="21"/>
      <c r="I9938" s="21"/>
      <c r="J9938" s="21"/>
      <c r="K9938" s="22"/>
      <c r="L9938" s="22"/>
      <c r="M9938" s="22"/>
      <c r="N9938" s="22"/>
      <c r="O9938" s="22"/>
      <c r="P9938" s="22"/>
      <c r="Q9938" s="22"/>
      <c r="R9938" s="22"/>
      <c r="S9938" s="22"/>
      <c r="T9938" s="22"/>
      <c r="U9938" s="22"/>
      <c r="V9938" s="22"/>
      <c r="W9938" s="22"/>
      <c r="X9938" s="22"/>
      <c r="Y9938" s="22"/>
      <c r="Z9938" s="22"/>
      <c r="AA9938" s="22"/>
      <c r="AB9938" s="23"/>
      <c r="AC9938" s="23"/>
      <c r="AD9938" s="22"/>
      <c r="AE9938" s="24"/>
      <c r="AF9938" s="24"/>
      <c r="AG9938" s="24"/>
      <c r="AH9938" s="24"/>
      <c r="AI9938" s="24"/>
      <c r="AJ9938" s="24"/>
      <c r="AK9938" s="24"/>
      <c r="AL9938" s="24"/>
      <c r="AM9938" s="24"/>
      <c r="AN9938" s="24"/>
      <c r="AO9938" s="24"/>
      <c r="AP9938" s="24"/>
      <c r="AQ9938" s="24"/>
      <c r="AR9938" s="24"/>
      <c r="AS9938" s="24"/>
      <c r="AT9938" s="25"/>
      <c r="AV9938" s="26"/>
      <c r="AW9938" s="26"/>
      <c r="AX9938" s="27"/>
      <c r="AY9938" s="27"/>
      <c r="AZ9938" s="27"/>
      <c r="BA9938" s="27"/>
      <c r="BB9938" s="27"/>
      <c r="BC9938" s="27"/>
      <c r="BD9938" s="27"/>
      <c r="BE9938" s="27"/>
      <c r="BF9938" s="27"/>
      <c r="BG9938" s="27"/>
      <c r="BH9938" s="27"/>
      <c r="BI9938" s="27"/>
      <c r="BT9938" s="31"/>
      <c r="BU9938" s="32"/>
      <c r="BV9938" s="33"/>
      <c r="BW9938" s="32"/>
      <c r="BX9938" s="32"/>
      <c r="BY9938" s="34"/>
      <c r="CA9938" s="32"/>
      <c r="CB9938" s="32"/>
    </row>
    <row r="9939" spans="1:80">
      <c r="A9939" s="20"/>
      <c r="B9939" s="21"/>
      <c r="C9939" s="21"/>
      <c r="D9939" s="21"/>
      <c r="E9939" s="21"/>
      <c r="F9939" s="21"/>
      <c r="G9939" s="21"/>
      <c r="H9939" s="21"/>
      <c r="I9939" s="21"/>
      <c r="J9939" s="21"/>
      <c r="K9939" s="22"/>
      <c r="L9939" s="22"/>
      <c r="M9939" s="22"/>
      <c r="N9939" s="22"/>
      <c r="O9939" s="22"/>
      <c r="P9939" s="22"/>
      <c r="Q9939" s="22"/>
      <c r="R9939" s="22"/>
      <c r="S9939" s="22"/>
      <c r="T9939" s="22"/>
      <c r="U9939" s="22"/>
      <c r="V9939" s="22"/>
      <c r="W9939" s="22"/>
      <c r="X9939" s="22"/>
      <c r="Y9939" s="22"/>
      <c r="Z9939" s="22"/>
      <c r="AA9939" s="22"/>
      <c r="AB9939" s="23"/>
      <c r="AC9939" s="23"/>
      <c r="AD9939" s="22"/>
      <c r="AE9939" s="24"/>
      <c r="AF9939" s="24"/>
      <c r="AG9939" s="24"/>
      <c r="AH9939" s="24"/>
      <c r="AI9939" s="24"/>
      <c r="AJ9939" s="24"/>
      <c r="AK9939" s="24"/>
      <c r="AL9939" s="24"/>
      <c r="AM9939" s="24"/>
      <c r="AN9939" s="24"/>
      <c r="AO9939" s="24"/>
      <c r="AP9939" s="24"/>
      <c r="AQ9939" s="24"/>
      <c r="AR9939" s="24"/>
      <c r="AS9939" s="24"/>
      <c r="AT9939" s="25"/>
      <c r="AV9939" s="26"/>
      <c r="AW9939" s="26"/>
      <c r="AX9939" s="27"/>
      <c r="AY9939" s="27"/>
      <c r="AZ9939" s="27"/>
      <c r="BA9939" s="27"/>
      <c r="BB9939" s="27"/>
      <c r="BC9939" s="27"/>
      <c r="BD9939" s="27"/>
      <c r="BE9939" s="27"/>
      <c r="BF9939" s="27"/>
      <c r="BG9939" s="27"/>
      <c r="BH9939" s="27"/>
      <c r="BI9939" s="27"/>
      <c r="BT9939" s="31"/>
      <c r="BU9939" s="32"/>
      <c r="BV9939" s="33"/>
      <c r="BW9939" s="32"/>
      <c r="BX9939" s="32"/>
      <c r="BY9939" s="34"/>
      <c r="CA9939" s="32"/>
      <c r="CB9939" s="32"/>
    </row>
    <row r="9940" spans="1:80">
      <c r="A9940" s="20"/>
      <c r="B9940" s="21"/>
      <c r="C9940" s="21"/>
      <c r="D9940" s="21"/>
      <c r="E9940" s="21"/>
      <c r="F9940" s="21"/>
      <c r="G9940" s="21"/>
      <c r="H9940" s="21"/>
      <c r="I9940" s="21"/>
      <c r="J9940" s="21"/>
      <c r="K9940" s="22"/>
      <c r="L9940" s="22"/>
      <c r="M9940" s="22"/>
      <c r="N9940" s="22"/>
      <c r="O9940" s="22"/>
      <c r="P9940" s="22"/>
      <c r="Q9940" s="22"/>
      <c r="R9940" s="22"/>
      <c r="S9940" s="22"/>
      <c r="T9940" s="22"/>
      <c r="U9940" s="22"/>
      <c r="V9940" s="22"/>
      <c r="W9940" s="22"/>
      <c r="X9940" s="22"/>
      <c r="Y9940" s="22"/>
      <c r="Z9940" s="22"/>
      <c r="AA9940" s="22"/>
      <c r="AB9940" s="23"/>
      <c r="AC9940" s="23"/>
      <c r="AD9940" s="22"/>
      <c r="AE9940" s="24"/>
      <c r="AF9940" s="24"/>
      <c r="AG9940" s="24"/>
      <c r="AH9940" s="24"/>
      <c r="AI9940" s="24"/>
      <c r="AJ9940" s="24"/>
      <c r="AK9940" s="24"/>
      <c r="AL9940" s="24"/>
      <c r="AM9940" s="24"/>
      <c r="AN9940" s="24"/>
      <c r="AO9940" s="24"/>
      <c r="AP9940" s="24"/>
      <c r="AQ9940" s="24"/>
      <c r="AR9940" s="24"/>
      <c r="AS9940" s="24"/>
      <c r="AT9940" s="25"/>
      <c r="AV9940" s="26"/>
      <c r="AW9940" s="26"/>
      <c r="AX9940" s="27"/>
      <c r="AY9940" s="27"/>
      <c r="AZ9940" s="27"/>
      <c r="BA9940" s="27"/>
      <c r="BB9940" s="27"/>
      <c r="BC9940" s="27"/>
      <c r="BD9940" s="27"/>
      <c r="BE9940" s="27"/>
      <c r="BF9940" s="27"/>
      <c r="BG9940" s="27"/>
      <c r="BH9940" s="27"/>
      <c r="BI9940" s="27"/>
      <c r="BT9940" s="31"/>
      <c r="BU9940" s="32"/>
      <c r="BV9940" s="33"/>
      <c r="BW9940" s="32"/>
      <c r="BX9940" s="32"/>
      <c r="BY9940" s="34"/>
      <c r="CA9940" s="32"/>
      <c r="CB9940" s="32"/>
    </row>
    <row r="9941" spans="1:80">
      <c r="A9941" s="20"/>
      <c r="B9941" s="21"/>
      <c r="C9941" s="21"/>
      <c r="D9941" s="21"/>
      <c r="E9941" s="21"/>
      <c r="F9941" s="21"/>
      <c r="G9941" s="21"/>
      <c r="H9941" s="21"/>
      <c r="I9941" s="21"/>
      <c r="J9941" s="21"/>
      <c r="K9941" s="22"/>
      <c r="L9941" s="22"/>
      <c r="M9941" s="22"/>
      <c r="N9941" s="22"/>
      <c r="O9941" s="22"/>
      <c r="P9941" s="22"/>
      <c r="Q9941" s="22"/>
      <c r="R9941" s="22"/>
      <c r="S9941" s="22"/>
      <c r="T9941" s="22"/>
      <c r="U9941" s="22"/>
      <c r="V9941" s="22"/>
      <c r="W9941" s="22"/>
      <c r="X9941" s="22"/>
      <c r="Y9941" s="22"/>
      <c r="Z9941" s="22"/>
      <c r="AA9941" s="22"/>
      <c r="AB9941" s="23"/>
      <c r="AC9941" s="23"/>
      <c r="AD9941" s="22"/>
      <c r="AE9941" s="24"/>
      <c r="AF9941" s="24"/>
      <c r="AG9941" s="24"/>
      <c r="AH9941" s="24"/>
      <c r="AI9941" s="24"/>
      <c r="AJ9941" s="24"/>
      <c r="AK9941" s="24"/>
      <c r="AL9941" s="24"/>
      <c r="AM9941" s="24"/>
      <c r="AN9941" s="24"/>
      <c r="AO9941" s="24"/>
      <c r="AP9941" s="24"/>
      <c r="AQ9941" s="24"/>
      <c r="AR9941" s="24"/>
      <c r="AS9941" s="24"/>
      <c r="AT9941" s="25"/>
      <c r="AV9941" s="26"/>
      <c r="AW9941" s="26"/>
      <c r="AX9941" s="27"/>
      <c r="AY9941" s="27"/>
      <c r="AZ9941" s="27"/>
      <c r="BA9941" s="27"/>
      <c r="BB9941" s="27"/>
      <c r="BC9941" s="27"/>
      <c r="BD9941" s="27"/>
      <c r="BE9941" s="27"/>
      <c r="BF9941" s="27"/>
      <c r="BG9941" s="27"/>
      <c r="BH9941" s="27"/>
      <c r="BI9941" s="27"/>
      <c r="BT9941" s="31"/>
      <c r="BU9941" s="32"/>
      <c r="BV9941" s="33"/>
      <c r="BW9941" s="32"/>
      <c r="BX9941" s="32"/>
      <c r="BY9941" s="34"/>
      <c r="CA9941" s="32"/>
      <c r="CB9941" s="32"/>
    </row>
    <row r="9942" spans="1:80">
      <c r="A9942" s="20"/>
      <c r="B9942" s="21"/>
      <c r="C9942" s="21"/>
      <c r="D9942" s="21"/>
      <c r="E9942" s="21"/>
      <c r="F9942" s="21"/>
      <c r="G9942" s="21"/>
      <c r="H9942" s="21"/>
      <c r="I9942" s="21"/>
      <c r="J9942" s="21"/>
      <c r="K9942" s="22"/>
      <c r="L9942" s="22"/>
      <c r="M9942" s="22"/>
      <c r="N9942" s="22"/>
      <c r="O9942" s="22"/>
      <c r="P9942" s="22"/>
      <c r="Q9942" s="22"/>
      <c r="R9942" s="22"/>
      <c r="S9942" s="22"/>
      <c r="T9942" s="22"/>
      <c r="U9942" s="22"/>
      <c r="V9942" s="22"/>
      <c r="W9942" s="22"/>
      <c r="X9942" s="22"/>
      <c r="Y9942" s="22"/>
      <c r="Z9942" s="22"/>
      <c r="AA9942" s="22"/>
      <c r="AB9942" s="23"/>
      <c r="AC9942" s="23"/>
      <c r="AD9942" s="22"/>
      <c r="AE9942" s="24"/>
      <c r="AF9942" s="24"/>
      <c r="AG9942" s="24"/>
      <c r="AH9942" s="24"/>
      <c r="AI9942" s="24"/>
      <c r="AJ9942" s="24"/>
      <c r="AK9942" s="24"/>
      <c r="AL9942" s="24"/>
      <c r="AM9942" s="24"/>
      <c r="AN9942" s="24"/>
      <c r="AO9942" s="24"/>
      <c r="AP9942" s="24"/>
      <c r="AQ9942" s="24"/>
      <c r="AR9942" s="24"/>
      <c r="AS9942" s="24"/>
      <c r="AT9942" s="25"/>
      <c r="AV9942" s="26"/>
      <c r="AW9942" s="26"/>
      <c r="AX9942" s="27"/>
      <c r="AY9942" s="27"/>
      <c r="AZ9942" s="27"/>
      <c r="BA9942" s="27"/>
      <c r="BB9942" s="27"/>
      <c r="BC9942" s="27"/>
      <c r="BD9942" s="27"/>
      <c r="BE9942" s="27"/>
      <c r="BF9942" s="27"/>
      <c r="BG9942" s="27"/>
      <c r="BH9942" s="27"/>
      <c r="BI9942" s="27"/>
      <c r="BT9942" s="31"/>
      <c r="BU9942" s="32"/>
      <c r="BV9942" s="33"/>
      <c r="BW9942" s="32"/>
      <c r="BX9942" s="32"/>
      <c r="BY9942" s="34"/>
      <c r="CA9942" s="32"/>
      <c r="CB9942" s="32"/>
    </row>
    <row r="9943" spans="1:80">
      <c r="A9943" s="20"/>
      <c r="B9943" s="21"/>
      <c r="C9943" s="21"/>
      <c r="D9943" s="21"/>
      <c r="E9943" s="21"/>
      <c r="F9943" s="21"/>
      <c r="G9943" s="21"/>
      <c r="H9943" s="21"/>
      <c r="I9943" s="21"/>
      <c r="J9943" s="21"/>
      <c r="K9943" s="22"/>
      <c r="L9943" s="22"/>
      <c r="M9943" s="22"/>
      <c r="N9943" s="22"/>
      <c r="O9943" s="22"/>
      <c r="P9943" s="22"/>
      <c r="Q9943" s="22"/>
      <c r="R9943" s="22"/>
      <c r="S9943" s="22"/>
      <c r="T9943" s="22"/>
      <c r="U9943" s="22"/>
      <c r="V9943" s="22"/>
      <c r="W9943" s="22"/>
      <c r="X9943" s="22"/>
      <c r="Y9943" s="22"/>
      <c r="Z9943" s="22"/>
      <c r="AA9943" s="22"/>
      <c r="AB9943" s="23"/>
      <c r="AC9943" s="23"/>
      <c r="AD9943" s="22"/>
      <c r="AE9943" s="24"/>
      <c r="AF9943" s="24"/>
      <c r="AG9943" s="24"/>
      <c r="AH9943" s="24"/>
      <c r="AI9943" s="24"/>
      <c r="AJ9943" s="24"/>
      <c r="AK9943" s="24"/>
      <c r="AL9943" s="24"/>
      <c r="AM9943" s="24"/>
      <c r="AN9943" s="24"/>
      <c r="AO9943" s="24"/>
      <c r="AP9943" s="24"/>
      <c r="AQ9943" s="24"/>
      <c r="AR9943" s="24"/>
      <c r="AS9943" s="24"/>
      <c r="AT9943" s="25"/>
      <c r="AV9943" s="26"/>
      <c r="AW9943" s="26"/>
      <c r="AX9943" s="27"/>
      <c r="AY9943" s="27"/>
      <c r="AZ9943" s="27"/>
      <c r="BA9943" s="27"/>
      <c r="BB9943" s="27"/>
      <c r="BC9943" s="27"/>
      <c r="BD9943" s="27"/>
      <c r="BE9943" s="27"/>
      <c r="BF9943" s="27"/>
      <c r="BG9943" s="27"/>
      <c r="BH9943" s="27"/>
      <c r="BI9943" s="27"/>
      <c r="BT9943" s="31"/>
      <c r="BU9943" s="32"/>
      <c r="BV9943" s="33"/>
      <c r="BW9943" s="32"/>
      <c r="BX9943" s="32"/>
      <c r="BY9943" s="34"/>
      <c r="CA9943" s="32"/>
      <c r="CB9943" s="32"/>
    </row>
    <row r="9944" spans="1:80">
      <c r="A9944" s="20"/>
      <c r="B9944" s="21"/>
      <c r="C9944" s="21"/>
      <c r="D9944" s="21"/>
      <c r="E9944" s="21"/>
      <c r="F9944" s="21"/>
      <c r="G9944" s="21"/>
      <c r="H9944" s="21"/>
      <c r="I9944" s="21"/>
      <c r="J9944" s="21"/>
      <c r="K9944" s="22"/>
      <c r="L9944" s="22"/>
      <c r="M9944" s="22"/>
      <c r="N9944" s="22"/>
      <c r="O9944" s="22"/>
      <c r="P9944" s="22"/>
      <c r="Q9944" s="22"/>
      <c r="R9944" s="22"/>
      <c r="S9944" s="22"/>
      <c r="T9944" s="22"/>
      <c r="U9944" s="22"/>
      <c r="V9944" s="22"/>
      <c r="W9944" s="22"/>
      <c r="X9944" s="22"/>
      <c r="Y9944" s="22"/>
      <c r="Z9944" s="22"/>
      <c r="AA9944" s="22"/>
      <c r="AB9944" s="23"/>
      <c r="AC9944" s="23"/>
      <c r="AD9944" s="22"/>
      <c r="AE9944" s="24"/>
      <c r="AF9944" s="24"/>
      <c r="AG9944" s="24"/>
      <c r="AH9944" s="24"/>
      <c r="AI9944" s="24"/>
      <c r="AJ9944" s="24"/>
      <c r="AK9944" s="24"/>
      <c r="AL9944" s="24"/>
      <c r="AM9944" s="24"/>
      <c r="AN9944" s="24"/>
      <c r="AO9944" s="24"/>
      <c r="AP9944" s="24"/>
      <c r="AQ9944" s="24"/>
      <c r="AR9944" s="24"/>
      <c r="AS9944" s="24"/>
      <c r="AT9944" s="25"/>
      <c r="AV9944" s="26"/>
      <c r="AW9944" s="26"/>
      <c r="AX9944" s="27"/>
      <c r="AY9944" s="27"/>
      <c r="AZ9944" s="27"/>
      <c r="BA9944" s="27"/>
      <c r="BB9944" s="27"/>
      <c r="BC9944" s="27"/>
      <c r="BD9944" s="27"/>
      <c r="BE9944" s="27"/>
      <c r="BF9944" s="27"/>
      <c r="BG9944" s="27"/>
      <c r="BH9944" s="27"/>
      <c r="BI9944" s="27"/>
      <c r="BT9944" s="31"/>
      <c r="BU9944" s="32"/>
      <c r="BV9944" s="33"/>
      <c r="BW9944" s="32"/>
      <c r="BX9944" s="32"/>
      <c r="BY9944" s="34"/>
      <c r="CA9944" s="32"/>
      <c r="CB9944" s="32"/>
    </row>
    <row r="9945" spans="1:80">
      <c r="A9945" s="20"/>
      <c r="B9945" s="21"/>
      <c r="C9945" s="21"/>
      <c r="D9945" s="21"/>
      <c r="E9945" s="21"/>
      <c r="F9945" s="21"/>
      <c r="G9945" s="21"/>
      <c r="H9945" s="21"/>
      <c r="I9945" s="21"/>
      <c r="J9945" s="21"/>
      <c r="K9945" s="22"/>
      <c r="L9945" s="22"/>
      <c r="M9945" s="22"/>
      <c r="N9945" s="22"/>
      <c r="O9945" s="22"/>
      <c r="P9945" s="22"/>
      <c r="Q9945" s="22"/>
      <c r="R9945" s="22"/>
      <c r="S9945" s="22"/>
      <c r="T9945" s="22"/>
      <c r="U9945" s="22"/>
      <c r="V9945" s="22"/>
      <c r="W9945" s="22"/>
      <c r="X9945" s="22"/>
      <c r="Y9945" s="22"/>
      <c r="Z9945" s="22"/>
      <c r="AA9945" s="22"/>
      <c r="AB9945" s="23"/>
      <c r="AC9945" s="23"/>
      <c r="AD9945" s="22"/>
      <c r="AE9945" s="24"/>
      <c r="AF9945" s="24"/>
      <c r="AG9945" s="24"/>
      <c r="AH9945" s="24"/>
      <c r="AI9945" s="24"/>
      <c r="AJ9945" s="24"/>
      <c r="AK9945" s="24"/>
      <c r="AL9945" s="24"/>
      <c r="AM9945" s="24"/>
      <c r="AN9945" s="24"/>
      <c r="AO9945" s="24"/>
      <c r="AP9945" s="24"/>
      <c r="AQ9945" s="24"/>
      <c r="AR9945" s="24"/>
      <c r="AS9945" s="24"/>
      <c r="AT9945" s="25"/>
      <c r="AV9945" s="26"/>
      <c r="AW9945" s="26"/>
      <c r="AX9945" s="27"/>
      <c r="AY9945" s="27"/>
      <c r="AZ9945" s="27"/>
      <c r="BA9945" s="27"/>
      <c r="BB9945" s="27"/>
      <c r="BC9945" s="27"/>
      <c r="BD9945" s="27"/>
      <c r="BE9945" s="27"/>
      <c r="BF9945" s="27"/>
      <c r="BG9945" s="27"/>
      <c r="BH9945" s="27"/>
      <c r="BI9945" s="27"/>
      <c r="BT9945" s="31"/>
      <c r="BU9945" s="32"/>
      <c r="BV9945" s="33"/>
      <c r="BW9945" s="32"/>
      <c r="BX9945" s="32"/>
      <c r="BY9945" s="34"/>
      <c r="CA9945" s="32"/>
      <c r="CB9945" s="32"/>
    </row>
    <row r="9946" spans="1:80">
      <c r="A9946" s="20"/>
      <c r="B9946" s="21"/>
      <c r="C9946" s="21"/>
      <c r="D9946" s="21"/>
      <c r="E9946" s="21"/>
      <c r="F9946" s="21"/>
      <c r="G9946" s="21"/>
      <c r="H9946" s="21"/>
      <c r="I9946" s="21"/>
      <c r="J9946" s="21"/>
      <c r="K9946" s="22"/>
      <c r="L9946" s="22"/>
      <c r="M9946" s="22"/>
      <c r="N9946" s="22"/>
      <c r="O9946" s="22"/>
      <c r="P9946" s="22"/>
      <c r="Q9946" s="22"/>
      <c r="R9946" s="22"/>
      <c r="S9946" s="22"/>
      <c r="T9946" s="22"/>
      <c r="U9946" s="22"/>
      <c r="V9946" s="22"/>
      <c r="W9946" s="22"/>
      <c r="X9946" s="22"/>
      <c r="Y9946" s="22"/>
      <c r="Z9946" s="22"/>
      <c r="AA9946" s="22"/>
      <c r="AB9946" s="23"/>
      <c r="AC9946" s="23"/>
      <c r="AD9946" s="22"/>
      <c r="AE9946" s="24"/>
      <c r="AF9946" s="24"/>
      <c r="AG9946" s="24"/>
      <c r="AH9946" s="24"/>
      <c r="AI9946" s="24"/>
      <c r="AJ9946" s="24"/>
      <c r="AK9946" s="24"/>
      <c r="AL9946" s="24"/>
      <c r="AM9946" s="24"/>
      <c r="AN9946" s="24"/>
      <c r="AO9946" s="24"/>
      <c r="AP9946" s="24"/>
      <c r="AQ9946" s="24"/>
      <c r="AR9946" s="24"/>
      <c r="AS9946" s="24"/>
      <c r="AT9946" s="25"/>
      <c r="AV9946" s="26"/>
      <c r="AW9946" s="26"/>
      <c r="AX9946" s="27"/>
      <c r="AY9946" s="27"/>
      <c r="AZ9946" s="27"/>
      <c r="BA9946" s="27"/>
      <c r="BB9946" s="27"/>
      <c r="BC9946" s="27"/>
      <c r="BD9946" s="27"/>
      <c r="BE9946" s="27"/>
      <c r="BF9946" s="27"/>
      <c r="BG9946" s="27"/>
      <c r="BH9946" s="27"/>
      <c r="BI9946" s="27"/>
      <c r="BT9946" s="31"/>
      <c r="BU9946" s="32"/>
      <c r="BV9946" s="33"/>
      <c r="BW9946" s="32"/>
      <c r="BX9946" s="32"/>
      <c r="BY9946" s="34"/>
      <c r="CA9946" s="32"/>
      <c r="CB9946" s="32"/>
    </row>
    <row r="9947" spans="1:80">
      <c r="A9947" s="20"/>
      <c r="B9947" s="21"/>
      <c r="C9947" s="21"/>
      <c r="D9947" s="21"/>
      <c r="E9947" s="21"/>
      <c r="F9947" s="21"/>
      <c r="G9947" s="21"/>
      <c r="H9947" s="21"/>
      <c r="I9947" s="21"/>
      <c r="J9947" s="21"/>
      <c r="K9947" s="22"/>
      <c r="L9947" s="22"/>
      <c r="M9947" s="22"/>
      <c r="N9947" s="22"/>
      <c r="O9947" s="22"/>
      <c r="P9947" s="22"/>
      <c r="Q9947" s="22"/>
      <c r="R9947" s="22"/>
      <c r="S9947" s="22"/>
      <c r="T9947" s="22"/>
      <c r="U9947" s="22"/>
      <c r="V9947" s="22"/>
      <c r="W9947" s="22"/>
      <c r="X9947" s="22"/>
      <c r="Y9947" s="22"/>
      <c r="Z9947" s="22"/>
      <c r="AA9947" s="22"/>
      <c r="AB9947" s="23"/>
      <c r="AC9947" s="23"/>
      <c r="AD9947" s="22"/>
      <c r="AE9947" s="24"/>
      <c r="AF9947" s="24"/>
      <c r="AG9947" s="24"/>
      <c r="AH9947" s="24"/>
      <c r="AI9947" s="24"/>
      <c r="AJ9947" s="24"/>
      <c r="AK9947" s="24"/>
      <c r="AL9947" s="24"/>
      <c r="AM9947" s="24"/>
      <c r="AN9947" s="24"/>
      <c r="AO9947" s="24"/>
      <c r="AP9947" s="24"/>
      <c r="AQ9947" s="24"/>
      <c r="AR9947" s="24"/>
      <c r="AS9947" s="24"/>
      <c r="AT9947" s="25"/>
      <c r="AV9947" s="26"/>
      <c r="AW9947" s="26"/>
      <c r="AX9947" s="27"/>
      <c r="AY9947" s="27"/>
      <c r="AZ9947" s="27"/>
      <c r="BA9947" s="27"/>
      <c r="BB9947" s="27"/>
      <c r="BC9947" s="27"/>
      <c r="BD9947" s="27"/>
      <c r="BE9947" s="27"/>
      <c r="BF9947" s="27"/>
      <c r="BG9947" s="27"/>
      <c r="BH9947" s="27"/>
      <c r="BI9947" s="27"/>
      <c r="BT9947" s="31"/>
      <c r="BU9947" s="32"/>
      <c r="BV9947" s="33"/>
      <c r="BW9947" s="32"/>
      <c r="BX9947" s="32"/>
      <c r="BY9947" s="34"/>
      <c r="CA9947" s="32"/>
      <c r="CB9947" s="32"/>
    </row>
    <row r="9948" spans="1:80">
      <c r="A9948" s="20"/>
      <c r="B9948" s="21"/>
      <c r="C9948" s="21"/>
      <c r="D9948" s="21"/>
      <c r="E9948" s="21"/>
      <c r="F9948" s="21"/>
      <c r="G9948" s="21"/>
      <c r="H9948" s="21"/>
      <c r="I9948" s="21"/>
      <c r="J9948" s="21"/>
      <c r="K9948" s="22"/>
      <c r="L9948" s="22"/>
      <c r="M9948" s="22"/>
      <c r="N9948" s="22"/>
      <c r="O9948" s="22"/>
      <c r="P9948" s="22"/>
      <c r="Q9948" s="22"/>
      <c r="R9948" s="22"/>
      <c r="S9948" s="22"/>
      <c r="T9948" s="22"/>
      <c r="U9948" s="22"/>
      <c r="V9948" s="22"/>
      <c r="W9948" s="22"/>
      <c r="X9948" s="22"/>
      <c r="Y9948" s="22"/>
      <c r="Z9948" s="22"/>
      <c r="AA9948" s="22"/>
      <c r="AB9948" s="23"/>
      <c r="AC9948" s="23"/>
      <c r="AD9948" s="22"/>
      <c r="AE9948" s="24"/>
      <c r="AF9948" s="24"/>
      <c r="AG9948" s="24"/>
      <c r="AH9948" s="24"/>
      <c r="AI9948" s="24"/>
      <c r="AJ9948" s="24"/>
      <c r="AK9948" s="24"/>
      <c r="AL9948" s="24"/>
      <c r="AM9948" s="24"/>
      <c r="AN9948" s="24"/>
      <c r="AO9948" s="24"/>
      <c r="AP9948" s="24"/>
      <c r="AQ9948" s="24"/>
      <c r="AR9948" s="24"/>
      <c r="AS9948" s="24"/>
      <c r="AT9948" s="25"/>
      <c r="AV9948" s="26"/>
      <c r="AW9948" s="26"/>
      <c r="AX9948" s="27"/>
      <c r="AY9948" s="27"/>
      <c r="AZ9948" s="27"/>
      <c r="BA9948" s="27"/>
      <c r="BB9948" s="27"/>
      <c r="BC9948" s="27"/>
      <c r="BD9948" s="27"/>
      <c r="BE9948" s="27"/>
      <c r="BF9948" s="27"/>
      <c r="BG9948" s="27"/>
      <c r="BH9948" s="27"/>
      <c r="BI9948" s="27"/>
      <c r="BT9948" s="31"/>
      <c r="BU9948" s="32"/>
      <c r="BV9948" s="33"/>
      <c r="BW9948" s="32"/>
      <c r="BX9948" s="32"/>
      <c r="BY9948" s="34"/>
      <c r="CA9948" s="32"/>
      <c r="CB9948" s="32"/>
    </row>
    <row r="9949" spans="1:80">
      <c r="A9949" s="20"/>
      <c r="B9949" s="21"/>
      <c r="C9949" s="21"/>
      <c r="D9949" s="21"/>
      <c r="E9949" s="21"/>
      <c r="F9949" s="21"/>
      <c r="G9949" s="21"/>
      <c r="H9949" s="21"/>
      <c r="I9949" s="21"/>
      <c r="J9949" s="21"/>
      <c r="K9949" s="22"/>
      <c r="L9949" s="22"/>
      <c r="M9949" s="22"/>
      <c r="N9949" s="22"/>
      <c r="O9949" s="22"/>
      <c r="P9949" s="22"/>
      <c r="Q9949" s="22"/>
      <c r="R9949" s="22"/>
      <c r="S9949" s="22"/>
      <c r="T9949" s="22"/>
      <c r="U9949" s="22"/>
      <c r="V9949" s="22"/>
      <c r="W9949" s="22"/>
      <c r="X9949" s="22"/>
      <c r="Y9949" s="22"/>
      <c r="Z9949" s="22"/>
      <c r="AA9949" s="22"/>
      <c r="AB9949" s="23"/>
      <c r="AC9949" s="23"/>
      <c r="AD9949" s="22"/>
      <c r="AE9949" s="24"/>
      <c r="AF9949" s="24"/>
      <c r="AG9949" s="24"/>
      <c r="AH9949" s="24"/>
      <c r="AI9949" s="24"/>
      <c r="AJ9949" s="24"/>
      <c r="AK9949" s="24"/>
      <c r="AL9949" s="24"/>
      <c r="AM9949" s="24"/>
      <c r="AN9949" s="24"/>
      <c r="AO9949" s="24"/>
      <c r="AP9949" s="24"/>
      <c r="AQ9949" s="24"/>
      <c r="AR9949" s="24"/>
      <c r="AS9949" s="24"/>
      <c r="AT9949" s="25"/>
      <c r="AV9949" s="26"/>
      <c r="AW9949" s="26"/>
      <c r="AX9949" s="27"/>
      <c r="AY9949" s="27"/>
      <c r="AZ9949" s="27"/>
      <c r="BA9949" s="27"/>
      <c r="BB9949" s="27"/>
      <c r="BC9949" s="27"/>
      <c r="BD9949" s="27"/>
      <c r="BE9949" s="27"/>
      <c r="BF9949" s="27"/>
      <c r="BG9949" s="27"/>
      <c r="BH9949" s="27"/>
      <c r="BI9949" s="27"/>
      <c r="BT9949" s="31"/>
      <c r="BU9949" s="32"/>
      <c r="BV9949" s="33"/>
      <c r="BW9949" s="32"/>
      <c r="BX9949" s="32"/>
      <c r="BY9949" s="34"/>
      <c r="CA9949" s="32"/>
      <c r="CB9949" s="32"/>
    </row>
    <row r="9950" spans="1:80">
      <c r="A9950" s="20"/>
      <c r="B9950" s="21"/>
      <c r="C9950" s="21"/>
      <c r="D9950" s="21"/>
      <c r="E9950" s="21"/>
      <c r="F9950" s="21"/>
      <c r="G9950" s="21"/>
      <c r="H9950" s="21"/>
      <c r="I9950" s="21"/>
      <c r="J9950" s="21"/>
      <c r="K9950" s="22"/>
      <c r="L9950" s="22"/>
      <c r="M9950" s="22"/>
      <c r="N9950" s="22"/>
      <c r="O9950" s="22"/>
      <c r="P9950" s="22"/>
      <c r="Q9950" s="22"/>
      <c r="R9950" s="22"/>
      <c r="S9950" s="22"/>
      <c r="T9950" s="22"/>
      <c r="U9950" s="22"/>
      <c r="V9950" s="22"/>
      <c r="W9950" s="22"/>
      <c r="X9950" s="22"/>
      <c r="Y9950" s="22"/>
      <c r="Z9950" s="22"/>
      <c r="AA9950" s="22"/>
      <c r="AB9950" s="23"/>
      <c r="AC9950" s="23"/>
      <c r="AD9950" s="22"/>
      <c r="AE9950" s="24"/>
      <c r="AF9950" s="24"/>
      <c r="AG9950" s="24"/>
      <c r="AH9950" s="24"/>
      <c r="AI9950" s="24"/>
      <c r="AJ9950" s="24"/>
      <c r="AK9950" s="24"/>
      <c r="AL9950" s="24"/>
      <c r="AM9950" s="24"/>
      <c r="AN9950" s="24"/>
      <c r="AO9950" s="24"/>
      <c r="AP9950" s="24"/>
      <c r="AQ9950" s="24"/>
      <c r="AR9950" s="24"/>
      <c r="AS9950" s="24"/>
      <c r="AT9950" s="25"/>
      <c r="AV9950" s="26"/>
      <c r="AW9950" s="26"/>
      <c r="AX9950" s="27"/>
      <c r="AY9950" s="27"/>
      <c r="AZ9950" s="27"/>
      <c r="BA9950" s="27"/>
      <c r="BB9950" s="27"/>
      <c r="BC9950" s="27"/>
      <c r="BD9950" s="27"/>
      <c r="BE9950" s="27"/>
      <c r="BF9950" s="27"/>
      <c r="BG9950" s="27"/>
      <c r="BH9950" s="27"/>
      <c r="BI9950" s="27"/>
      <c r="BT9950" s="31"/>
      <c r="BU9950" s="32"/>
      <c r="BV9950" s="33"/>
      <c r="BW9950" s="32"/>
      <c r="BX9950" s="32"/>
      <c r="BY9950" s="34"/>
      <c r="CA9950" s="32"/>
      <c r="CB9950" s="32"/>
    </row>
    <row r="9951" spans="1:80">
      <c r="A9951" s="20"/>
      <c r="B9951" s="21"/>
      <c r="C9951" s="21"/>
      <c r="D9951" s="21"/>
      <c r="E9951" s="21"/>
      <c r="F9951" s="21"/>
      <c r="G9951" s="21"/>
      <c r="H9951" s="21"/>
      <c r="I9951" s="21"/>
      <c r="J9951" s="21"/>
      <c r="K9951" s="22"/>
      <c r="L9951" s="22"/>
      <c r="M9951" s="22"/>
      <c r="N9951" s="22"/>
      <c r="O9951" s="22"/>
      <c r="P9951" s="22"/>
      <c r="Q9951" s="22"/>
      <c r="R9951" s="22"/>
      <c r="S9951" s="22"/>
      <c r="T9951" s="22"/>
      <c r="U9951" s="22"/>
      <c r="V9951" s="22"/>
      <c r="W9951" s="22"/>
      <c r="X9951" s="22"/>
      <c r="Y9951" s="22"/>
      <c r="Z9951" s="22"/>
      <c r="AA9951" s="22"/>
      <c r="AB9951" s="23"/>
      <c r="AC9951" s="23"/>
      <c r="AD9951" s="22"/>
      <c r="AE9951" s="24"/>
      <c r="AF9951" s="24"/>
      <c r="AG9951" s="24"/>
      <c r="AH9951" s="24"/>
      <c r="AI9951" s="24"/>
      <c r="AJ9951" s="24"/>
      <c r="AK9951" s="24"/>
      <c r="AL9951" s="24"/>
      <c r="AM9951" s="24"/>
      <c r="AN9951" s="24"/>
      <c r="AO9951" s="24"/>
      <c r="AP9951" s="24"/>
      <c r="AQ9951" s="24"/>
      <c r="AR9951" s="24"/>
      <c r="AS9951" s="24"/>
      <c r="AT9951" s="25"/>
      <c r="AV9951" s="26"/>
      <c r="AW9951" s="26"/>
      <c r="AX9951" s="27"/>
      <c r="AY9951" s="27"/>
      <c r="AZ9951" s="27"/>
      <c r="BA9951" s="27"/>
      <c r="BB9951" s="27"/>
      <c r="BC9951" s="27"/>
      <c r="BD9951" s="27"/>
      <c r="BE9951" s="27"/>
      <c r="BF9951" s="27"/>
      <c r="BG9951" s="27"/>
      <c r="BH9951" s="27"/>
      <c r="BI9951" s="27"/>
      <c r="BT9951" s="31"/>
      <c r="BU9951" s="32"/>
      <c r="BV9951" s="33"/>
      <c r="BW9951" s="32"/>
      <c r="BX9951" s="32"/>
      <c r="BY9951" s="34"/>
      <c r="CA9951" s="32"/>
      <c r="CB9951" s="32"/>
    </row>
    <row r="9952" spans="1:80">
      <c r="A9952" s="20"/>
      <c r="B9952" s="21"/>
      <c r="C9952" s="21"/>
      <c r="D9952" s="21"/>
      <c r="E9952" s="21"/>
      <c r="F9952" s="21"/>
      <c r="G9952" s="21"/>
      <c r="H9952" s="21"/>
      <c r="I9952" s="21"/>
      <c r="J9952" s="21"/>
      <c r="K9952" s="22"/>
      <c r="L9952" s="22"/>
      <c r="M9952" s="22"/>
      <c r="N9952" s="22"/>
      <c r="O9952" s="22"/>
      <c r="P9952" s="22"/>
      <c r="Q9952" s="22"/>
      <c r="R9952" s="22"/>
      <c r="S9952" s="22"/>
      <c r="T9952" s="22"/>
      <c r="U9952" s="22"/>
      <c r="V9952" s="22"/>
      <c r="W9952" s="22"/>
      <c r="X9952" s="22"/>
      <c r="Y9952" s="22"/>
      <c r="Z9952" s="22"/>
      <c r="AA9952" s="22"/>
      <c r="AB9952" s="23"/>
      <c r="AC9952" s="23"/>
      <c r="AD9952" s="22"/>
      <c r="AE9952" s="24"/>
      <c r="AF9952" s="24"/>
      <c r="AG9952" s="24"/>
      <c r="AH9952" s="24"/>
      <c r="AI9952" s="24"/>
      <c r="AJ9952" s="24"/>
      <c r="AK9952" s="24"/>
      <c r="AL9952" s="24"/>
      <c r="AM9952" s="24"/>
      <c r="AN9952" s="24"/>
      <c r="AO9952" s="24"/>
      <c r="AP9952" s="24"/>
      <c r="AQ9952" s="24"/>
      <c r="AR9952" s="24"/>
      <c r="AS9952" s="24"/>
      <c r="AT9952" s="25"/>
      <c r="AV9952" s="26"/>
      <c r="AW9952" s="26"/>
      <c r="AX9952" s="27"/>
      <c r="AY9952" s="27"/>
      <c r="AZ9952" s="27"/>
      <c r="BA9952" s="27"/>
      <c r="BB9952" s="27"/>
      <c r="BC9952" s="27"/>
      <c r="BD9952" s="27"/>
      <c r="BE9952" s="27"/>
      <c r="BF9952" s="27"/>
      <c r="BG9952" s="27"/>
      <c r="BH9952" s="27"/>
      <c r="BI9952" s="27"/>
      <c r="BT9952" s="31"/>
      <c r="BU9952" s="32"/>
      <c r="BV9952" s="33"/>
      <c r="BW9952" s="32"/>
      <c r="BX9952" s="32"/>
      <c r="BY9952" s="34"/>
      <c r="CA9952" s="32"/>
      <c r="CB9952" s="32"/>
    </row>
    <row r="9953" spans="1:80">
      <c r="A9953" s="20"/>
      <c r="B9953" s="21"/>
      <c r="C9953" s="21"/>
      <c r="D9953" s="21"/>
      <c r="E9953" s="21"/>
      <c r="F9953" s="21"/>
      <c r="G9953" s="21"/>
      <c r="H9953" s="21"/>
      <c r="I9953" s="21"/>
      <c r="J9953" s="21"/>
      <c r="K9953" s="22"/>
      <c r="L9953" s="22"/>
      <c r="M9953" s="22"/>
      <c r="N9953" s="22"/>
      <c r="O9953" s="22"/>
      <c r="P9953" s="22"/>
      <c r="Q9953" s="22"/>
      <c r="R9953" s="22"/>
      <c r="S9953" s="22"/>
      <c r="T9953" s="22"/>
      <c r="U9953" s="22"/>
      <c r="V9953" s="22"/>
      <c r="W9953" s="22"/>
      <c r="X9953" s="22"/>
      <c r="Y9953" s="22"/>
      <c r="Z9953" s="22"/>
      <c r="AA9953" s="22"/>
      <c r="AB9953" s="23"/>
      <c r="AC9953" s="23"/>
      <c r="AD9953" s="22"/>
      <c r="AE9953" s="24"/>
      <c r="AF9953" s="24"/>
      <c r="AG9953" s="24"/>
      <c r="AH9953" s="24"/>
      <c r="AI9953" s="24"/>
      <c r="AJ9953" s="24"/>
      <c r="AK9953" s="24"/>
      <c r="AL9953" s="24"/>
      <c r="AM9953" s="24"/>
      <c r="AN9953" s="24"/>
      <c r="AO9953" s="24"/>
      <c r="AP9953" s="24"/>
      <c r="AQ9953" s="24"/>
      <c r="AR9953" s="24"/>
      <c r="AS9953" s="24"/>
      <c r="AT9953" s="25"/>
      <c r="AV9953" s="26"/>
      <c r="AW9953" s="26"/>
      <c r="AX9953" s="27"/>
      <c r="AY9953" s="27"/>
      <c r="AZ9953" s="27"/>
      <c r="BA9953" s="27"/>
      <c r="BB9953" s="27"/>
      <c r="BC9953" s="27"/>
      <c r="BD9953" s="27"/>
      <c r="BE9953" s="27"/>
      <c r="BF9953" s="27"/>
      <c r="BG9953" s="27"/>
      <c r="BH9953" s="27"/>
      <c r="BI9953" s="27"/>
      <c r="BT9953" s="31"/>
      <c r="BU9953" s="32"/>
      <c r="BV9953" s="33"/>
      <c r="BW9953" s="32"/>
      <c r="BX9953" s="32"/>
      <c r="BY9953" s="34"/>
      <c r="CA9953" s="32"/>
      <c r="CB9953" s="32"/>
    </row>
    <row r="9954" spans="1:80">
      <c r="A9954" s="20"/>
      <c r="B9954" s="21"/>
      <c r="C9954" s="21"/>
      <c r="D9954" s="21"/>
      <c r="E9954" s="21"/>
      <c r="F9954" s="21"/>
      <c r="G9954" s="21"/>
      <c r="H9954" s="21"/>
      <c r="I9954" s="21"/>
      <c r="J9954" s="21"/>
      <c r="K9954" s="22"/>
      <c r="L9954" s="22"/>
      <c r="M9954" s="22"/>
      <c r="N9954" s="22"/>
      <c r="O9954" s="22"/>
      <c r="P9954" s="22"/>
      <c r="Q9954" s="22"/>
      <c r="R9954" s="22"/>
      <c r="S9954" s="22"/>
      <c r="T9954" s="22"/>
      <c r="U9954" s="22"/>
      <c r="V9954" s="22"/>
      <c r="W9954" s="22"/>
      <c r="X9954" s="22"/>
      <c r="Y9954" s="22"/>
      <c r="Z9954" s="22"/>
      <c r="AA9954" s="22"/>
      <c r="AB9954" s="23"/>
      <c r="AC9954" s="23"/>
      <c r="AD9954" s="22"/>
      <c r="AE9954" s="24"/>
      <c r="AF9954" s="24"/>
      <c r="AG9954" s="24"/>
      <c r="AH9954" s="24"/>
      <c r="AI9954" s="24"/>
      <c r="AJ9954" s="24"/>
      <c r="AK9954" s="24"/>
      <c r="AL9954" s="24"/>
      <c r="AM9954" s="24"/>
      <c r="AN9954" s="24"/>
      <c r="AO9954" s="24"/>
      <c r="AP9954" s="24"/>
      <c r="AQ9954" s="24"/>
      <c r="AR9954" s="24"/>
      <c r="AS9954" s="24"/>
      <c r="AT9954" s="25"/>
      <c r="AV9954" s="26"/>
      <c r="AW9954" s="26"/>
      <c r="AX9954" s="27"/>
      <c r="AY9954" s="27"/>
      <c r="AZ9954" s="27"/>
      <c r="BA9954" s="27"/>
      <c r="BB9954" s="27"/>
      <c r="BC9954" s="27"/>
      <c r="BD9954" s="27"/>
      <c r="BE9954" s="27"/>
      <c r="BF9954" s="27"/>
      <c r="BG9954" s="27"/>
      <c r="BH9954" s="27"/>
      <c r="BI9954" s="27"/>
      <c r="BT9954" s="31"/>
      <c r="BU9954" s="32"/>
      <c r="BV9954" s="33"/>
      <c r="BW9954" s="32"/>
      <c r="BX9954" s="32"/>
      <c r="BY9954" s="34"/>
      <c r="CA9954" s="32"/>
      <c r="CB9954" s="32"/>
    </row>
    <row r="9955" spans="1:80">
      <c r="A9955" s="20"/>
      <c r="B9955" s="21"/>
      <c r="C9955" s="21"/>
      <c r="D9955" s="21"/>
      <c r="E9955" s="21"/>
      <c r="F9955" s="21"/>
      <c r="G9955" s="21"/>
      <c r="H9955" s="21"/>
      <c r="I9955" s="21"/>
      <c r="J9955" s="21"/>
      <c r="K9955" s="22"/>
      <c r="L9955" s="22"/>
      <c r="M9955" s="22"/>
      <c r="N9955" s="22"/>
      <c r="O9955" s="22"/>
      <c r="P9955" s="22"/>
      <c r="Q9955" s="22"/>
      <c r="R9955" s="22"/>
      <c r="S9955" s="22"/>
      <c r="T9955" s="22"/>
      <c r="U9955" s="22"/>
      <c r="V9955" s="22"/>
      <c r="W9955" s="22"/>
      <c r="X9955" s="22"/>
      <c r="Y9955" s="22"/>
      <c r="Z9955" s="22"/>
      <c r="AA9955" s="22"/>
      <c r="AB9955" s="23"/>
      <c r="AC9955" s="23"/>
      <c r="AD9955" s="22"/>
      <c r="AE9955" s="24"/>
      <c r="AF9955" s="24"/>
      <c r="AG9955" s="24"/>
      <c r="AH9955" s="24"/>
      <c r="AI9955" s="24"/>
      <c r="AJ9955" s="24"/>
      <c r="AK9955" s="24"/>
      <c r="AL9955" s="24"/>
      <c r="AM9955" s="24"/>
      <c r="AN9955" s="24"/>
      <c r="AO9955" s="24"/>
      <c r="AP9955" s="24"/>
      <c r="AQ9955" s="24"/>
      <c r="AR9955" s="24"/>
      <c r="AS9955" s="24"/>
      <c r="AT9955" s="25"/>
      <c r="AV9955" s="26"/>
      <c r="AW9955" s="26"/>
      <c r="AX9955" s="27"/>
      <c r="AY9955" s="27"/>
      <c r="AZ9955" s="27"/>
      <c r="BA9955" s="27"/>
      <c r="BB9955" s="27"/>
      <c r="BC9955" s="27"/>
      <c r="BD9955" s="27"/>
      <c r="BE9955" s="27"/>
      <c r="BF9955" s="27"/>
      <c r="BG9955" s="27"/>
      <c r="BH9955" s="27"/>
      <c r="BI9955" s="27"/>
      <c r="BT9955" s="31"/>
      <c r="BU9955" s="32"/>
      <c r="BV9955" s="33"/>
      <c r="BW9955" s="32"/>
      <c r="BX9955" s="32"/>
      <c r="BY9955" s="34"/>
      <c r="CA9955" s="32"/>
      <c r="CB9955" s="32"/>
    </row>
    <row r="9956" spans="1:80">
      <c r="A9956" s="20"/>
      <c r="B9956" s="21"/>
      <c r="C9956" s="21"/>
      <c r="D9956" s="21"/>
      <c r="E9956" s="21"/>
      <c r="F9956" s="21"/>
      <c r="G9956" s="21"/>
      <c r="H9956" s="21"/>
      <c r="I9956" s="21"/>
      <c r="J9956" s="21"/>
      <c r="K9956" s="22"/>
      <c r="L9956" s="22"/>
      <c r="M9956" s="22"/>
      <c r="N9956" s="22"/>
      <c r="O9956" s="22"/>
      <c r="P9956" s="22"/>
      <c r="Q9956" s="22"/>
      <c r="R9956" s="22"/>
      <c r="S9956" s="22"/>
      <c r="T9956" s="22"/>
      <c r="U9956" s="22"/>
      <c r="V9956" s="22"/>
      <c r="W9956" s="22"/>
      <c r="X9956" s="22"/>
      <c r="Y9956" s="22"/>
      <c r="Z9956" s="22"/>
      <c r="AA9956" s="22"/>
      <c r="AB9956" s="23"/>
      <c r="AC9956" s="23"/>
      <c r="AD9956" s="22"/>
      <c r="AE9956" s="24"/>
      <c r="AF9956" s="24"/>
      <c r="AG9956" s="24"/>
      <c r="AH9956" s="24"/>
      <c r="AI9956" s="24"/>
      <c r="AJ9956" s="24"/>
      <c r="AK9956" s="24"/>
      <c r="AL9956" s="24"/>
      <c r="AM9956" s="24"/>
      <c r="AN9956" s="24"/>
      <c r="AO9956" s="24"/>
      <c r="AP9956" s="24"/>
      <c r="AQ9956" s="24"/>
      <c r="AR9956" s="24"/>
      <c r="AS9956" s="24"/>
      <c r="AT9956" s="25"/>
      <c r="AV9956" s="26"/>
      <c r="AW9956" s="26"/>
      <c r="AX9956" s="27"/>
      <c r="AY9956" s="27"/>
      <c r="AZ9956" s="27"/>
      <c r="BA9956" s="27"/>
      <c r="BB9956" s="27"/>
      <c r="BC9956" s="27"/>
      <c r="BD9956" s="27"/>
      <c r="BE9956" s="27"/>
      <c r="BF9956" s="27"/>
      <c r="BG9956" s="27"/>
      <c r="BH9956" s="27"/>
      <c r="BI9956" s="27"/>
      <c r="BT9956" s="31"/>
      <c r="BU9956" s="32"/>
      <c r="BV9956" s="33"/>
      <c r="BW9956" s="32"/>
      <c r="BX9956" s="32"/>
      <c r="BY9956" s="34"/>
      <c r="CA9956" s="32"/>
      <c r="CB9956" s="32"/>
    </row>
    <row r="9957" spans="1:80">
      <c r="A9957" s="20"/>
      <c r="B9957" s="21"/>
      <c r="C9957" s="21"/>
      <c r="D9957" s="21"/>
      <c r="E9957" s="21"/>
      <c r="F9957" s="21"/>
      <c r="G9957" s="21"/>
      <c r="H9957" s="21"/>
      <c r="I9957" s="21"/>
      <c r="J9957" s="21"/>
      <c r="K9957" s="22"/>
      <c r="L9957" s="22"/>
      <c r="M9957" s="22"/>
      <c r="N9957" s="22"/>
      <c r="O9957" s="22"/>
      <c r="P9957" s="22"/>
      <c r="Q9957" s="22"/>
      <c r="R9957" s="22"/>
      <c r="S9957" s="22"/>
      <c r="T9957" s="22"/>
      <c r="U9957" s="22"/>
      <c r="V9957" s="22"/>
      <c r="W9957" s="22"/>
      <c r="X9957" s="22"/>
      <c r="Y9957" s="22"/>
      <c r="Z9957" s="22"/>
      <c r="AA9957" s="22"/>
      <c r="AB9957" s="23"/>
      <c r="AC9957" s="23"/>
      <c r="AD9957" s="22"/>
      <c r="AE9957" s="24"/>
      <c r="AF9957" s="24"/>
      <c r="AG9957" s="24"/>
      <c r="AH9957" s="24"/>
      <c r="AI9957" s="24"/>
      <c r="AJ9957" s="24"/>
      <c r="AK9957" s="24"/>
      <c r="AL9957" s="24"/>
      <c r="AM9957" s="24"/>
      <c r="AN9957" s="24"/>
      <c r="AO9957" s="24"/>
      <c r="AP9957" s="24"/>
      <c r="AQ9957" s="24"/>
      <c r="AR9957" s="24"/>
      <c r="AS9957" s="24"/>
      <c r="AT9957" s="25"/>
      <c r="AV9957" s="26"/>
      <c r="AW9957" s="26"/>
      <c r="AX9957" s="27"/>
      <c r="AY9957" s="27"/>
      <c r="AZ9957" s="27"/>
      <c r="BA9957" s="27"/>
      <c r="BB9957" s="27"/>
      <c r="BC9957" s="27"/>
      <c r="BD9957" s="27"/>
      <c r="BE9957" s="27"/>
      <c r="BF9957" s="27"/>
      <c r="BG9957" s="27"/>
      <c r="BH9957" s="27"/>
      <c r="BI9957" s="27"/>
      <c r="BT9957" s="31"/>
      <c r="BU9957" s="32"/>
      <c r="BV9957" s="33"/>
      <c r="BW9957" s="32"/>
      <c r="BX9957" s="32"/>
      <c r="BY9957" s="34"/>
      <c r="CA9957" s="32"/>
      <c r="CB9957" s="32"/>
    </row>
    <row r="9958" spans="1:80">
      <c r="A9958" s="20"/>
      <c r="B9958" s="21"/>
      <c r="C9958" s="21"/>
      <c r="D9958" s="21"/>
      <c r="E9958" s="21"/>
      <c r="F9958" s="21"/>
      <c r="G9958" s="21"/>
      <c r="H9958" s="21"/>
      <c r="I9958" s="21"/>
      <c r="J9958" s="21"/>
      <c r="K9958" s="22"/>
      <c r="L9958" s="22"/>
      <c r="M9958" s="22"/>
      <c r="N9958" s="22"/>
      <c r="O9958" s="22"/>
      <c r="P9958" s="22"/>
      <c r="Q9958" s="22"/>
      <c r="R9958" s="22"/>
      <c r="S9958" s="22"/>
      <c r="T9958" s="22"/>
      <c r="U9958" s="22"/>
      <c r="V9958" s="22"/>
      <c r="W9958" s="22"/>
      <c r="X9958" s="22"/>
      <c r="Y9958" s="22"/>
      <c r="Z9958" s="22"/>
      <c r="AA9958" s="22"/>
      <c r="AB9958" s="23"/>
      <c r="AC9958" s="23"/>
      <c r="AD9958" s="22"/>
      <c r="AE9958" s="24"/>
      <c r="AF9958" s="24"/>
      <c r="AG9958" s="24"/>
      <c r="AH9958" s="24"/>
      <c r="AI9958" s="24"/>
      <c r="AJ9958" s="24"/>
      <c r="AK9958" s="24"/>
      <c r="AL9958" s="24"/>
      <c r="AM9958" s="24"/>
      <c r="AN9958" s="24"/>
      <c r="AO9958" s="24"/>
      <c r="AP9958" s="24"/>
      <c r="AQ9958" s="24"/>
      <c r="AR9958" s="24"/>
      <c r="AS9958" s="24"/>
      <c r="AT9958" s="25"/>
      <c r="AV9958" s="26"/>
      <c r="AW9958" s="26"/>
      <c r="AX9958" s="27"/>
      <c r="AY9958" s="27"/>
      <c r="AZ9958" s="27"/>
      <c r="BA9958" s="27"/>
      <c r="BB9958" s="27"/>
      <c r="BC9958" s="27"/>
      <c r="BD9958" s="27"/>
      <c r="BE9958" s="27"/>
      <c r="BF9958" s="27"/>
      <c r="BG9958" s="27"/>
      <c r="BH9958" s="27"/>
      <c r="BI9958" s="27"/>
      <c r="BT9958" s="31"/>
      <c r="BU9958" s="32"/>
      <c r="BV9958" s="33"/>
      <c r="BW9958" s="32"/>
      <c r="BX9958" s="32"/>
      <c r="BY9958" s="34"/>
      <c r="CA9958" s="32"/>
      <c r="CB9958" s="32"/>
    </row>
    <row r="9959" spans="1:80">
      <c r="A9959" s="20"/>
      <c r="B9959" s="21"/>
      <c r="C9959" s="21"/>
      <c r="D9959" s="21"/>
      <c r="E9959" s="21"/>
      <c r="F9959" s="21"/>
      <c r="G9959" s="21"/>
      <c r="H9959" s="21"/>
      <c r="I9959" s="21"/>
      <c r="J9959" s="21"/>
      <c r="K9959" s="22"/>
      <c r="L9959" s="22"/>
      <c r="M9959" s="22"/>
      <c r="N9959" s="22"/>
      <c r="O9959" s="22"/>
      <c r="P9959" s="22"/>
      <c r="Q9959" s="22"/>
      <c r="R9959" s="22"/>
      <c r="S9959" s="22"/>
      <c r="T9959" s="22"/>
      <c r="U9959" s="22"/>
      <c r="V9959" s="22"/>
      <c r="W9959" s="22"/>
      <c r="X9959" s="22"/>
      <c r="Y9959" s="22"/>
      <c r="Z9959" s="22"/>
      <c r="AA9959" s="22"/>
      <c r="AB9959" s="23"/>
      <c r="AC9959" s="23"/>
      <c r="AD9959" s="22"/>
      <c r="AE9959" s="24"/>
      <c r="AF9959" s="24"/>
      <c r="AG9959" s="24"/>
      <c r="AH9959" s="24"/>
      <c r="AI9959" s="24"/>
      <c r="AJ9959" s="24"/>
      <c r="AK9959" s="24"/>
      <c r="AL9959" s="24"/>
      <c r="AM9959" s="24"/>
      <c r="AN9959" s="24"/>
      <c r="AO9959" s="24"/>
      <c r="AP9959" s="24"/>
      <c r="AQ9959" s="24"/>
      <c r="AR9959" s="24"/>
      <c r="AS9959" s="24"/>
      <c r="AT9959" s="25"/>
      <c r="AV9959" s="26"/>
      <c r="AW9959" s="26"/>
      <c r="AX9959" s="27"/>
      <c r="AY9959" s="27"/>
      <c r="AZ9959" s="27"/>
      <c r="BA9959" s="27"/>
      <c r="BB9959" s="27"/>
      <c r="BC9959" s="27"/>
      <c r="BD9959" s="27"/>
      <c r="BE9959" s="27"/>
      <c r="BF9959" s="27"/>
      <c r="BG9959" s="27"/>
      <c r="BH9959" s="27"/>
      <c r="BI9959" s="27"/>
      <c r="BT9959" s="31"/>
      <c r="BU9959" s="32"/>
      <c r="BV9959" s="33"/>
      <c r="BW9959" s="32"/>
      <c r="BX9959" s="32"/>
      <c r="BY9959" s="34"/>
      <c r="CA9959" s="32"/>
      <c r="CB9959" s="32"/>
    </row>
    <row r="9960" spans="1:80">
      <c r="A9960" s="20"/>
      <c r="B9960" s="21"/>
      <c r="C9960" s="21"/>
      <c r="D9960" s="21"/>
      <c r="E9960" s="21"/>
      <c r="F9960" s="21"/>
      <c r="G9960" s="21"/>
      <c r="H9960" s="21"/>
      <c r="I9960" s="21"/>
      <c r="J9960" s="21"/>
      <c r="K9960" s="22"/>
      <c r="L9960" s="22"/>
      <c r="M9960" s="22"/>
      <c r="N9960" s="22"/>
      <c r="O9960" s="22"/>
      <c r="P9960" s="22"/>
      <c r="Q9960" s="22"/>
      <c r="R9960" s="22"/>
      <c r="S9960" s="22"/>
      <c r="T9960" s="22"/>
      <c r="U9960" s="22"/>
      <c r="V9960" s="22"/>
      <c r="W9960" s="22"/>
      <c r="X9960" s="22"/>
      <c r="Y9960" s="22"/>
      <c r="Z9960" s="22"/>
      <c r="AA9960" s="22"/>
      <c r="AB9960" s="23"/>
      <c r="AC9960" s="23"/>
      <c r="AD9960" s="22"/>
      <c r="AE9960" s="24"/>
      <c r="AF9960" s="24"/>
      <c r="AG9960" s="24"/>
      <c r="AH9960" s="24"/>
      <c r="AI9960" s="24"/>
      <c r="AJ9960" s="24"/>
      <c r="AK9960" s="24"/>
      <c r="AL9960" s="24"/>
      <c r="AM9960" s="24"/>
      <c r="AN9960" s="24"/>
      <c r="AO9960" s="24"/>
      <c r="AP9960" s="24"/>
      <c r="AQ9960" s="24"/>
      <c r="AR9960" s="24"/>
      <c r="AS9960" s="24"/>
      <c r="AT9960" s="25"/>
      <c r="AV9960" s="26"/>
      <c r="AW9960" s="26"/>
      <c r="AX9960" s="27"/>
      <c r="AY9960" s="27"/>
      <c r="AZ9960" s="27"/>
      <c r="BA9960" s="27"/>
      <c r="BB9960" s="27"/>
      <c r="BC9960" s="27"/>
      <c r="BD9960" s="27"/>
      <c r="BE9960" s="27"/>
      <c r="BF9960" s="27"/>
      <c r="BG9960" s="27"/>
      <c r="BH9960" s="27"/>
      <c r="BI9960" s="27"/>
      <c r="BT9960" s="31"/>
      <c r="BU9960" s="32"/>
      <c r="BV9960" s="33"/>
      <c r="BW9960" s="32"/>
      <c r="BX9960" s="32"/>
      <c r="BY9960" s="34"/>
      <c r="CA9960" s="32"/>
      <c r="CB9960" s="32"/>
    </row>
    <row r="9961" spans="1:80">
      <c r="A9961" s="20"/>
      <c r="B9961" s="21"/>
      <c r="C9961" s="21"/>
      <c r="D9961" s="21"/>
      <c r="E9961" s="21"/>
      <c r="F9961" s="21"/>
      <c r="G9961" s="21"/>
      <c r="H9961" s="21"/>
      <c r="I9961" s="21"/>
      <c r="J9961" s="21"/>
      <c r="K9961" s="22"/>
      <c r="L9961" s="22"/>
      <c r="M9961" s="22"/>
      <c r="N9961" s="22"/>
      <c r="O9961" s="22"/>
      <c r="P9961" s="22"/>
      <c r="Q9961" s="22"/>
      <c r="R9961" s="22"/>
      <c r="S9961" s="22"/>
      <c r="T9961" s="22"/>
      <c r="U9961" s="22"/>
      <c r="V9961" s="22"/>
      <c r="W9961" s="22"/>
      <c r="X9961" s="22"/>
      <c r="Y9961" s="22"/>
      <c r="Z9961" s="22"/>
      <c r="AA9961" s="22"/>
      <c r="AB9961" s="23"/>
      <c r="AC9961" s="23"/>
      <c r="AD9961" s="22"/>
      <c r="AE9961" s="24"/>
      <c r="AF9961" s="24"/>
      <c r="AG9961" s="24"/>
      <c r="AH9961" s="24"/>
      <c r="AI9961" s="24"/>
      <c r="AJ9961" s="24"/>
      <c r="AK9961" s="24"/>
      <c r="AL9961" s="24"/>
      <c r="AM9961" s="24"/>
      <c r="AN9961" s="24"/>
      <c r="AO9961" s="24"/>
      <c r="AP9961" s="24"/>
      <c r="AQ9961" s="24"/>
      <c r="AR9961" s="24"/>
      <c r="AS9961" s="24"/>
      <c r="AT9961" s="25"/>
      <c r="AV9961" s="26"/>
      <c r="AW9961" s="26"/>
      <c r="AX9961" s="27"/>
      <c r="AY9961" s="27"/>
      <c r="AZ9961" s="27"/>
      <c r="BA9961" s="27"/>
      <c r="BB9961" s="27"/>
      <c r="BC9961" s="27"/>
      <c r="BD9961" s="27"/>
      <c r="BE9961" s="27"/>
      <c r="BF9961" s="27"/>
      <c r="BG9961" s="27"/>
      <c r="BH9961" s="27"/>
      <c r="BI9961" s="27"/>
      <c r="BT9961" s="31"/>
      <c r="BU9961" s="32"/>
      <c r="BV9961" s="33"/>
      <c r="BW9961" s="32"/>
      <c r="BX9961" s="32"/>
      <c r="BY9961" s="34"/>
      <c r="CA9961" s="32"/>
      <c r="CB9961" s="32"/>
    </row>
    <row r="9962" spans="1:80">
      <c r="A9962" s="20"/>
      <c r="B9962" s="21"/>
      <c r="C9962" s="21"/>
      <c r="D9962" s="21"/>
      <c r="E9962" s="21"/>
      <c r="F9962" s="21"/>
      <c r="G9962" s="21"/>
      <c r="H9962" s="21"/>
      <c r="I9962" s="21"/>
      <c r="J9962" s="21"/>
      <c r="K9962" s="22"/>
      <c r="L9962" s="22"/>
      <c r="M9962" s="22"/>
      <c r="N9962" s="22"/>
      <c r="O9962" s="22"/>
      <c r="P9962" s="22"/>
      <c r="Q9962" s="22"/>
      <c r="R9962" s="22"/>
      <c r="S9962" s="22"/>
      <c r="T9962" s="22"/>
      <c r="U9962" s="22"/>
      <c r="V9962" s="22"/>
      <c r="W9962" s="22"/>
      <c r="X9962" s="22"/>
      <c r="Y9962" s="22"/>
      <c r="Z9962" s="22"/>
      <c r="AA9962" s="22"/>
      <c r="AB9962" s="23"/>
      <c r="AC9962" s="23"/>
      <c r="AD9962" s="22"/>
      <c r="AE9962" s="24"/>
      <c r="AF9962" s="24"/>
      <c r="AG9962" s="24"/>
      <c r="AH9962" s="24"/>
      <c r="AI9962" s="24"/>
      <c r="AJ9962" s="24"/>
      <c r="AK9962" s="24"/>
      <c r="AL9962" s="24"/>
      <c r="AM9962" s="24"/>
      <c r="AN9962" s="24"/>
      <c r="AO9962" s="24"/>
      <c r="AP9962" s="24"/>
      <c r="AQ9962" s="24"/>
      <c r="AR9962" s="24"/>
      <c r="AS9962" s="24"/>
      <c r="AT9962" s="25"/>
      <c r="AV9962" s="26"/>
      <c r="AW9962" s="26"/>
      <c r="AX9962" s="27"/>
      <c r="AY9962" s="27"/>
      <c r="AZ9962" s="27"/>
      <c r="BA9962" s="27"/>
      <c r="BB9962" s="27"/>
      <c r="BC9962" s="27"/>
      <c r="BD9962" s="27"/>
      <c r="BE9962" s="27"/>
      <c r="BF9962" s="27"/>
      <c r="BG9962" s="27"/>
      <c r="BH9962" s="27"/>
      <c r="BI9962" s="27"/>
      <c r="BT9962" s="31"/>
      <c r="BU9962" s="32"/>
      <c r="BV9962" s="33"/>
      <c r="BW9962" s="32"/>
      <c r="BX9962" s="32"/>
      <c r="BY9962" s="34"/>
      <c r="CA9962" s="32"/>
      <c r="CB9962" s="32"/>
    </row>
    <row r="9963" spans="1:80">
      <c r="A9963" s="20"/>
      <c r="B9963" s="21"/>
      <c r="C9963" s="21"/>
      <c r="D9963" s="21"/>
      <c r="E9963" s="21"/>
      <c r="F9963" s="21"/>
      <c r="G9963" s="21"/>
      <c r="H9963" s="21"/>
      <c r="I9963" s="21"/>
      <c r="J9963" s="21"/>
      <c r="K9963" s="22"/>
      <c r="L9963" s="22"/>
      <c r="M9963" s="22"/>
      <c r="N9963" s="22"/>
      <c r="O9963" s="22"/>
      <c r="P9963" s="22"/>
      <c r="Q9963" s="22"/>
      <c r="R9963" s="22"/>
      <c r="S9963" s="22"/>
      <c r="T9963" s="22"/>
      <c r="U9963" s="22"/>
      <c r="V9963" s="22"/>
      <c r="W9963" s="22"/>
      <c r="X9963" s="22"/>
      <c r="Y9963" s="22"/>
      <c r="Z9963" s="22"/>
      <c r="AA9963" s="22"/>
      <c r="AB9963" s="23"/>
      <c r="AC9963" s="23"/>
      <c r="AD9963" s="22"/>
      <c r="AE9963" s="24"/>
      <c r="AF9963" s="24"/>
      <c r="AG9963" s="24"/>
      <c r="AH9963" s="24"/>
      <c r="AI9963" s="24"/>
      <c r="AJ9963" s="24"/>
      <c r="AK9963" s="24"/>
      <c r="AL9963" s="24"/>
      <c r="AM9963" s="24"/>
      <c r="AN9963" s="24"/>
      <c r="AO9963" s="24"/>
      <c r="AP9963" s="24"/>
      <c r="AQ9963" s="24"/>
      <c r="AR9963" s="24"/>
      <c r="AS9963" s="24"/>
      <c r="AT9963" s="25"/>
      <c r="AV9963" s="26"/>
      <c r="AW9963" s="26"/>
      <c r="AX9963" s="27"/>
      <c r="AY9963" s="27"/>
      <c r="AZ9963" s="27"/>
      <c r="BA9963" s="27"/>
      <c r="BB9963" s="27"/>
      <c r="BC9963" s="27"/>
      <c r="BD9963" s="27"/>
      <c r="BE9963" s="27"/>
      <c r="BF9963" s="27"/>
      <c r="BG9963" s="27"/>
      <c r="BH9963" s="27"/>
      <c r="BI9963" s="27"/>
      <c r="BT9963" s="31"/>
      <c r="BU9963" s="32"/>
      <c r="BV9963" s="33"/>
      <c r="BW9963" s="32"/>
      <c r="BX9963" s="32"/>
      <c r="BY9963" s="34"/>
      <c r="CA9963" s="32"/>
      <c r="CB9963" s="32"/>
    </row>
    <row r="9964" spans="1:80">
      <c r="A9964" s="20"/>
      <c r="B9964" s="21"/>
      <c r="C9964" s="21"/>
      <c r="D9964" s="21"/>
      <c r="E9964" s="21"/>
      <c r="F9964" s="21"/>
      <c r="G9964" s="21"/>
      <c r="H9964" s="21"/>
      <c r="I9964" s="21"/>
      <c r="J9964" s="21"/>
      <c r="K9964" s="22"/>
      <c r="L9964" s="22"/>
      <c r="M9964" s="22"/>
      <c r="N9964" s="22"/>
      <c r="O9964" s="22"/>
      <c r="P9964" s="22"/>
      <c r="Q9964" s="22"/>
      <c r="R9964" s="22"/>
      <c r="S9964" s="22"/>
      <c r="T9964" s="22"/>
      <c r="U9964" s="22"/>
      <c r="V9964" s="22"/>
      <c r="W9964" s="22"/>
      <c r="X9964" s="22"/>
      <c r="Y9964" s="22"/>
      <c r="Z9964" s="22"/>
      <c r="AA9964" s="22"/>
      <c r="AB9964" s="23"/>
      <c r="AC9964" s="23"/>
      <c r="AD9964" s="22"/>
      <c r="AE9964" s="24"/>
      <c r="AF9964" s="24"/>
      <c r="AG9964" s="24"/>
      <c r="AH9964" s="24"/>
      <c r="AI9964" s="24"/>
      <c r="AJ9964" s="24"/>
      <c r="AK9964" s="24"/>
      <c r="AL9964" s="24"/>
      <c r="AM9964" s="24"/>
      <c r="AN9964" s="24"/>
      <c r="AO9964" s="24"/>
      <c r="AP9964" s="24"/>
      <c r="AQ9964" s="24"/>
      <c r="AR9964" s="24"/>
      <c r="AS9964" s="24"/>
      <c r="AT9964" s="25"/>
      <c r="AV9964" s="26"/>
      <c r="AW9964" s="26"/>
      <c r="AX9964" s="27"/>
      <c r="AY9964" s="27"/>
      <c r="AZ9964" s="27"/>
      <c r="BA9964" s="27"/>
      <c r="BB9964" s="27"/>
      <c r="BC9964" s="27"/>
      <c r="BD9964" s="27"/>
      <c r="BE9964" s="27"/>
      <c r="BF9964" s="27"/>
      <c r="BG9964" s="27"/>
      <c r="BH9964" s="27"/>
      <c r="BI9964" s="27"/>
      <c r="BT9964" s="31"/>
      <c r="BU9964" s="32"/>
      <c r="BV9964" s="33"/>
      <c r="BW9964" s="32"/>
      <c r="BX9964" s="32"/>
      <c r="BY9964" s="34"/>
      <c r="CA9964" s="32"/>
      <c r="CB9964" s="32"/>
    </row>
    <row r="9965" spans="1:80">
      <c r="A9965" s="20"/>
      <c r="B9965" s="21"/>
      <c r="C9965" s="21"/>
      <c r="D9965" s="21"/>
      <c r="E9965" s="21"/>
      <c r="F9965" s="21"/>
      <c r="G9965" s="21"/>
      <c r="H9965" s="21"/>
      <c r="I9965" s="21"/>
      <c r="J9965" s="21"/>
      <c r="K9965" s="22"/>
      <c r="L9965" s="22"/>
      <c r="M9965" s="22"/>
      <c r="N9965" s="22"/>
      <c r="O9965" s="22"/>
      <c r="P9965" s="22"/>
      <c r="Q9965" s="22"/>
      <c r="R9965" s="22"/>
      <c r="S9965" s="22"/>
      <c r="T9965" s="22"/>
      <c r="U9965" s="22"/>
      <c r="V9965" s="22"/>
      <c r="W9965" s="22"/>
      <c r="X9965" s="22"/>
      <c r="Y9965" s="22"/>
      <c r="Z9965" s="22"/>
      <c r="AA9965" s="22"/>
      <c r="AB9965" s="23"/>
      <c r="AC9965" s="23"/>
      <c r="AD9965" s="22"/>
      <c r="AE9965" s="24"/>
      <c r="AF9965" s="24"/>
      <c r="AG9965" s="24"/>
      <c r="AH9965" s="24"/>
      <c r="AI9965" s="24"/>
      <c r="AJ9965" s="24"/>
      <c r="AK9965" s="24"/>
      <c r="AL9965" s="24"/>
      <c r="AM9965" s="24"/>
      <c r="AN9965" s="24"/>
      <c r="AO9965" s="24"/>
      <c r="AP9965" s="24"/>
      <c r="AQ9965" s="24"/>
      <c r="AR9965" s="24"/>
      <c r="AS9965" s="24"/>
      <c r="AT9965" s="25"/>
      <c r="AV9965" s="26"/>
      <c r="AW9965" s="26"/>
      <c r="AX9965" s="27"/>
      <c r="AY9965" s="27"/>
      <c r="AZ9965" s="27"/>
      <c r="BA9965" s="27"/>
      <c r="BB9965" s="27"/>
      <c r="BC9965" s="27"/>
      <c r="BD9965" s="27"/>
      <c r="BE9965" s="27"/>
      <c r="BF9965" s="27"/>
      <c r="BG9965" s="27"/>
      <c r="BH9965" s="27"/>
      <c r="BI9965" s="27"/>
      <c r="BT9965" s="31"/>
      <c r="BU9965" s="32"/>
      <c r="BV9965" s="33"/>
      <c r="BW9965" s="32"/>
      <c r="BX9965" s="32"/>
      <c r="BY9965" s="34"/>
      <c r="CA9965" s="32"/>
      <c r="CB9965" s="32"/>
    </row>
    <row r="9966" spans="1:80">
      <c r="A9966" s="20"/>
      <c r="B9966" s="21"/>
      <c r="C9966" s="21"/>
      <c r="D9966" s="21"/>
      <c r="E9966" s="21"/>
      <c r="F9966" s="21"/>
      <c r="G9966" s="21"/>
      <c r="H9966" s="21"/>
      <c r="I9966" s="21"/>
      <c r="J9966" s="21"/>
      <c r="K9966" s="22"/>
      <c r="L9966" s="22"/>
      <c r="M9966" s="22"/>
      <c r="N9966" s="22"/>
      <c r="O9966" s="22"/>
      <c r="P9966" s="22"/>
      <c r="Q9966" s="22"/>
      <c r="R9966" s="22"/>
      <c r="S9966" s="22"/>
      <c r="T9966" s="22"/>
      <c r="U9966" s="22"/>
      <c r="V9966" s="22"/>
      <c r="W9966" s="22"/>
      <c r="X9966" s="22"/>
      <c r="Y9966" s="22"/>
      <c r="Z9966" s="22"/>
      <c r="AA9966" s="22"/>
      <c r="AB9966" s="23"/>
      <c r="AC9966" s="23"/>
      <c r="AD9966" s="22"/>
      <c r="AE9966" s="24"/>
      <c r="AF9966" s="24"/>
      <c r="AG9966" s="24"/>
      <c r="AH9966" s="24"/>
      <c r="AI9966" s="24"/>
      <c r="AJ9966" s="24"/>
      <c r="AK9966" s="24"/>
      <c r="AL9966" s="24"/>
      <c r="AM9966" s="24"/>
      <c r="AN9966" s="24"/>
      <c r="AO9966" s="24"/>
      <c r="AP9966" s="24"/>
      <c r="AQ9966" s="24"/>
      <c r="AR9966" s="24"/>
      <c r="AS9966" s="24"/>
      <c r="AT9966" s="25"/>
      <c r="AV9966" s="26"/>
      <c r="AW9966" s="26"/>
      <c r="AX9966" s="27"/>
      <c r="AY9966" s="27"/>
      <c r="AZ9966" s="27"/>
      <c r="BA9966" s="27"/>
      <c r="BB9966" s="27"/>
      <c r="BC9966" s="27"/>
      <c r="BD9966" s="27"/>
      <c r="BE9966" s="27"/>
      <c r="BF9966" s="27"/>
      <c r="BG9966" s="27"/>
      <c r="BH9966" s="27"/>
      <c r="BI9966" s="27"/>
      <c r="BT9966" s="31"/>
      <c r="BU9966" s="32"/>
      <c r="BV9966" s="33"/>
      <c r="BW9966" s="32"/>
      <c r="BX9966" s="32"/>
      <c r="BY9966" s="34"/>
      <c r="CA9966" s="32"/>
      <c r="CB9966" s="32"/>
    </row>
    <row r="9967" spans="1:80">
      <c r="A9967" s="20"/>
      <c r="B9967" s="21"/>
      <c r="C9967" s="21"/>
      <c r="D9967" s="21"/>
      <c r="E9967" s="21"/>
      <c r="F9967" s="21"/>
      <c r="G9967" s="21"/>
      <c r="H9967" s="21"/>
      <c r="I9967" s="21"/>
      <c r="J9967" s="21"/>
      <c r="K9967" s="22"/>
      <c r="L9967" s="22"/>
      <c r="M9967" s="22"/>
      <c r="N9967" s="22"/>
      <c r="O9967" s="22"/>
      <c r="P9967" s="22"/>
      <c r="Q9967" s="22"/>
      <c r="R9967" s="22"/>
      <c r="S9967" s="22"/>
      <c r="T9967" s="22"/>
      <c r="U9967" s="22"/>
      <c r="V9967" s="22"/>
      <c r="W9967" s="22"/>
      <c r="X9967" s="22"/>
      <c r="Y9967" s="22"/>
      <c r="Z9967" s="22"/>
      <c r="AA9967" s="22"/>
      <c r="AB9967" s="23"/>
      <c r="AC9967" s="23"/>
      <c r="AD9967" s="22"/>
      <c r="AE9967" s="24"/>
      <c r="AF9967" s="24"/>
      <c r="AG9967" s="24"/>
      <c r="AH9967" s="24"/>
      <c r="AI9967" s="24"/>
      <c r="AJ9967" s="24"/>
      <c r="AK9967" s="24"/>
      <c r="AL9967" s="24"/>
      <c r="AM9967" s="24"/>
      <c r="AN9967" s="24"/>
      <c r="AO9967" s="24"/>
      <c r="AP9967" s="24"/>
      <c r="AQ9967" s="24"/>
      <c r="AR9967" s="24"/>
      <c r="AS9967" s="24"/>
      <c r="AT9967" s="25"/>
      <c r="AV9967" s="26"/>
      <c r="AW9967" s="26"/>
      <c r="AX9967" s="27"/>
      <c r="AY9967" s="27"/>
      <c r="AZ9967" s="27"/>
      <c r="BA9967" s="27"/>
      <c r="BB9967" s="27"/>
      <c r="BC9967" s="27"/>
      <c r="BD9967" s="27"/>
      <c r="BE9967" s="27"/>
      <c r="BF9967" s="27"/>
      <c r="BG9967" s="27"/>
      <c r="BH9967" s="27"/>
      <c r="BI9967" s="27"/>
      <c r="BT9967" s="31"/>
      <c r="BU9967" s="32"/>
      <c r="BV9967" s="33"/>
      <c r="BW9967" s="32"/>
      <c r="BX9967" s="32"/>
      <c r="BY9967" s="34"/>
      <c r="CA9967" s="32"/>
      <c r="CB9967" s="32"/>
    </row>
    <row r="9968" spans="1:80">
      <c r="A9968" s="20"/>
      <c r="B9968" s="21"/>
      <c r="C9968" s="21"/>
      <c r="D9968" s="21"/>
      <c r="E9968" s="21"/>
      <c r="F9968" s="21"/>
      <c r="G9968" s="21"/>
      <c r="H9968" s="21"/>
      <c r="I9968" s="21"/>
      <c r="J9968" s="21"/>
      <c r="K9968" s="22"/>
      <c r="L9968" s="22"/>
      <c r="M9968" s="22"/>
      <c r="N9968" s="22"/>
      <c r="O9968" s="22"/>
      <c r="P9968" s="22"/>
      <c r="Q9968" s="22"/>
      <c r="R9968" s="22"/>
      <c r="S9968" s="22"/>
      <c r="T9968" s="22"/>
      <c r="U9968" s="22"/>
      <c r="V9968" s="22"/>
      <c r="W9968" s="22"/>
      <c r="X9968" s="22"/>
      <c r="Y9968" s="22"/>
      <c r="Z9968" s="22"/>
      <c r="AA9968" s="22"/>
      <c r="AB9968" s="23"/>
      <c r="AC9968" s="23"/>
      <c r="AD9968" s="22"/>
      <c r="AE9968" s="24"/>
      <c r="AF9968" s="24"/>
      <c r="AG9968" s="24"/>
      <c r="AH9968" s="24"/>
      <c r="AI9968" s="24"/>
      <c r="AJ9968" s="24"/>
      <c r="AK9968" s="24"/>
      <c r="AL9968" s="24"/>
      <c r="AM9968" s="24"/>
      <c r="AN9968" s="24"/>
      <c r="AO9968" s="24"/>
      <c r="AP9968" s="24"/>
      <c r="AQ9968" s="24"/>
      <c r="AR9968" s="24"/>
      <c r="AS9968" s="24"/>
      <c r="AT9968" s="25"/>
      <c r="AV9968" s="26"/>
      <c r="AW9968" s="26"/>
      <c r="AX9968" s="27"/>
      <c r="AY9968" s="27"/>
      <c r="AZ9968" s="27"/>
      <c r="BA9968" s="27"/>
      <c r="BB9968" s="27"/>
      <c r="BC9968" s="27"/>
      <c r="BD9968" s="27"/>
      <c r="BE9968" s="27"/>
      <c r="BF9968" s="27"/>
      <c r="BG9968" s="27"/>
      <c r="BH9968" s="27"/>
      <c r="BI9968" s="27"/>
      <c r="BT9968" s="31"/>
      <c r="BU9968" s="32"/>
      <c r="BV9968" s="33"/>
      <c r="BW9968" s="32"/>
      <c r="BX9968" s="32"/>
      <c r="BY9968" s="34"/>
      <c r="CA9968" s="32"/>
      <c r="CB9968" s="32"/>
    </row>
    <row r="9969" spans="1:80">
      <c r="A9969" s="20"/>
      <c r="B9969" s="21"/>
      <c r="C9969" s="21"/>
      <c r="D9969" s="21"/>
      <c r="E9969" s="21"/>
      <c r="F9969" s="21"/>
      <c r="G9969" s="21"/>
      <c r="H9969" s="21"/>
      <c r="I9969" s="21"/>
      <c r="J9969" s="21"/>
      <c r="K9969" s="22"/>
      <c r="L9969" s="22"/>
      <c r="M9969" s="22"/>
      <c r="N9969" s="22"/>
      <c r="O9969" s="22"/>
      <c r="P9969" s="22"/>
      <c r="Q9969" s="22"/>
      <c r="R9969" s="22"/>
      <c r="S9969" s="22"/>
      <c r="T9969" s="22"/>
      <c r="U9969" s="22"/>
      <c r="V9969" s="22"/>
      <c r="W9969" s="22"/>
      <c r="X9969" s="22"/>
      <c r="Y9969" s="22"/>
      <c r="Z9969" s="22"/>
      <c r="AA9969" s="22"/>
      <c r="AB9969" s="23"/>
      <c r="AC9969" s="23"/>
      <c r="AD9969" s="22"/>
      <c r="AE9969" s="24"/>
      <c r="AF9969" s="24"/>
      <c r="AG9969" s="24"/>
      <c r="AH9969" s="24"/>
      <c r="AI9969" s="24"/>
      <c r="AJ9969" s="24"/>
      <c r="AK9969" s="24"/>
      <c r="AL9969" s="24"/>
      <c r="AM9969" s="24"/>
      <c r="AN9969" s="24"/>
      <c r="AO9969" s="24"/>
      <c r="AP9969" s="24"/>
      <c r="AQ9969" s="24"/>
      <c r="AR9969" s="24"/>
      <c r="AS9969" s="24"/>
      <c r="AT9969" s="25"/>
      <c r="AV9969" s="26"/>
      <c r="AW9969" s="26"/>
      <c r="AX9969" s="27"/>
      <c r="AY9969" s="27"/>
      <c r="AZ9969" s="27"/>
      <c r="BA9969" s="27"/>
      <c r="BB9969" s="27"/>
      <c r="BC9969" s="27"/>
      <c r="BD9969" s="27"/>
      <c r="BE9969" s="27"/>
      <c r="BF9969" s="27"/>
      <c r="BG9969" s="27"/>
      <c r="BH9969" s="27"/>
      <c r="BI9969" s="27"/>
      <c r="BT9969" s="31"/>
      <c r="BU9969" s="32"/>
      <c r="BV9969" s="33"/>
      <c r="BW9969" s="32"/>
      <c r="BX9969" s="32"/>
      <c r="BY9969" s="34"/>
      <c r="CA9969" s="32"/>
      <c r="CB9969" s="32"/>
    </row>
    <row r="9970" spans="1:80">
      <c r="A9970" s="20"/>
      <c r="B9970" s="21"/>
      <c r="C9970" s="21"/>
      <c r="D9970" s="21"/>
      <c r="E9970" s="21"/>
      <c r="F9970" s="21"/>
      <c r="G9970" s="21"/>
      <c r="H9970" s="21"/>
      <c r="I9970" s="21"/>
      <c r="J9970" s="21"/>
      <c r="K9970" s="22"/>
      <c r="L9970" s="22"/>
      <c r="M9970" s="22"/>
      <c r="N9970" s="22"/>
      <c r="O9970" s="22"/>
      <c r="P9970" s="22"/>
      <c r="Q9970" s="22"/>
      <c r="R9970" s="22"/>
      <c r="S9970" s="22"/>
      <c r="T9970" s="22"/>
      <c r="U9970" s="22"/>
      <c r="V9970" s="22"/>
      <c r="W9970" s="22"/>
      <c r="X9970" s="22"/>
      <c r="Y9970" s="22"/>
      <c r="Z9970" s="22"/>
      <c r="AA9970" s="22"/>
      <c r="AB9970" s="23"/>
      <c r="AC9970" s="23"/>
      <c r="AD9970" s="22"/>
      <c r="AE9970" s="24"/>
      <c r="AF9970" s="24"/>
      <c r="AG9970" s="24"/>
      <c r="AH9970" s="24"/>
      <c r="AI9970" s="24"/>
      <c r="AJ9970" s="24"/>
      <c r="AK9970" s="24"/>
      <c r="AL9970" s="24"/>
      <c r="AM9970" s="24"/>
      <c r="AN9970" s="24"/>
      <c r="AO9970" s="24"/>
      <c r="AP9970" s="24"/>
      <c r="AQ9970" s="24"/>
      <c r="AR9970" s="24"/>
      <c r="AS9970" s="24"/>
      <c r="AT9970" s="25"/>
      <c r="AV9970" s="26"/>
      <c r="AW9970" s="26"/>
      <c r="AX9970" s="27"/>
      <c r="AY9970" s="27"/>
      <c r="AZ9970" s="27"/>
      <c r="BA9970" s="27"/>
      <c r="BB9970" s="27"/>
      <c r="BC9970" s="27"/>
      <c r="BD9970" s="27"/>
      <c r="BE9970" s="27"/>
      <c r="BF9970" s="27"/>
      <c r="BG9970" s="27"/>
      <c r="BH9970" s="27"/>
      <c r="BI9970" s="27"/>
      <c r="BT9970" s="31"/>
      <c r="BU9970" s="32"/>
      <c r="BV9970" s="33"/>
      <c r="BW9970" s="32"/>
      <c r="BX9970" s="32"/>
      <c r="BY9970" s="34"/>
      <c r="CA9970" s="32"/>
      <c r="CB9970" s="32"/>
    </row>
    <row r="9971" spans="1:80">
      <c r="A9971" s="20"/>
      <c r="B9971" s="21"/>
      <c r="C9971" s="21"/>
      <c r="D9971" s="21"/>
      <c r="E9971" s="21"/>
      <c r="F9971" s="21"/>
      <c r="G9971" s="21"/>
      <c r="H9971" s="21"/>
      <c r="I9971" s="21"/>
      <c r="J9971" s="21"/>
      <c r="K9971" s="22"/>
      <c r="L9971" s="22"/>
      <c r="M9971" s="22"/>
      <c r="N9971" s="22"/>
      <c r="O9971" s="22"/>
      <c r="P9971" s="22"/>
      <c r="Q9971" s="22"/>
      <c r="R9971" s="22"/>
      <c r="S9971" s="22"/>
      <c r="T9971" s="22"/>
      <c r="U9971" s="22"/>
      <c r="V9971" s="22"/>
      <c r="W9971" s="22"/>
      <c r="X9971" s="22"/>
      <c r="Y9971" s="22"/>
      <c r="Z9971" s="22"/>
      <c r="AA9971" s="22"/>
      <c r="AB9971" s="23"/>
      <c r="AC9971" s="23"/>
      <c r="AD9971" s="22"/>
      <c r="AE9971" s="24"/>
      <c r="AF9971" s="24"/>
      <c r="AG9971" s="24"/>
      <c r="AH9971" s="24"/>
      <c r="AI9971" s="24"/>
      <c r="AJ9971" s="24"/>
      <c r="AK9971" s="24"/>
      <c r="AL9971" s="24"/>
      <c r="AM9971" s="24"/>
      <c r="AN9971" s="24"/>
      <c r="AO9971" s="24"/>
      <c r="AP9971" s="24"/>
      <c r="AQ9971" s="24"/>
      <c r="AR9971" s="24"/>
      <c r="AS9971" s="24"/>
      <c r="AT9971" s="25"/>
      <c r="AV9971" s="26"/>
      <c r="AW9971" s="26"/>
      <c r="AX9971" s="27"/>
      <c r="AY9971" s="27"/>
      <c r="AZ9971" s="27"/>
      <c r="BA9971" s="27"/>
      <c r="BB9971" s="27"/>
      <c r="BC9971" s="27"/>
      <c r="BD9971" s="27"/>
      <c r="BE9971" s="27"/>
      <c r="BF9971" s="27"/>
      <c r="BG9971" s="27"/>
      <c r="BH9971" s="27"/>
      <c r="BI9971" s="27"/>
      <c r="BT9971" s="31"/>
      <c r="BU9971" s="32"/>
      <c r="BV9971" s="33"/>
      <c r="BW9971" s="32"/>
      <c r="BX9971" s="32"/>
      <c r="BY9971" s="34"/>
      <c r="CA9971" s="32"/>
      <c r="CB9971" s="32"/>
    </row>
    <row r="9972" spans="1:80">
      <c r="A9972" s="20"/>
      <c r="B9972" s="21"/>
      <c r="C9972" s="21"/>
      <c r="D9972" s="21"/>
      <c r="E9972" s="21"/>
      <c r="F9972" s="21"/>
      <c r="G9972" s="21"/>
      <c r="H9972" s="21"/>
      <c r="I9972" s="21"/>
      <c r="J9972" s="21"/>
      <c r="K9972" s="22"/>
      <c r="L9972" s="22"/>
      <c r="M9972" s="22"/>
      <c r="N9972" s="22"/>
      <c r="O9972" s="22"/>
      <c r="P9972" s="22"/>
      <c r="Q9972" s="22"/>
      <c r="R9972" s="22"/>
      <c r="S9972" s="22"/>
      <c r="T9972" s="22"/>
      <c r="U9972" s="22"/>
      <c r="V9972" s="22"/>
      <c r="W9972" s="22"/>
      <c r="X9972" s="22"/>
      <c r="Y9972" s="22"/>
      <c r="Z9972" s="22"/>
      <c r="AA9972" s="22"/>
      <c r="AB9972" s="23"/>
      <c r="AC9972" s="23"/>
      <c r="AD9972" s="22"/>
      <c r="AE9972" s="24"/>
      <c r="AF9972" s="24"/>
      <c r="AG9972" s="24"/>
      <c r="AH9972" s="24"/>
      <c r="AI9972" s="24"/>
      <c r="AJ9972" s="24"/>
      <c r="AK9972" s="24"/>
      <c r="AL9972" s="24"/>
      <c r="AM9972" s="24"/>
      <c r="AN9972" s="24"/>
      <c r="AO9972" s="24"/>
      <c r="AP9972" s="24"/>
      <c r="AQ9972" s="24"/>
      <c r="AR9972" s="24"/>
      <c r="AS9972" s="24"/>
      <c r="AT9972" s="25"/>
      <c r="AV9972" s="26"/>
      <c r="AW9972" s="26"/>
      <c r="AX9972" s="27"/>
      <c r="AY9972" s="27"/>
      <c r="AZ9972" s="27"/>
      <c r="BA9972" s="27"/>
      <c r="BB9972" s="27"/>
      <c r="BC9972" s="27"/>
      <c r="BD9972" s="27"/>
      <c r="BE9972" s="27"/>
      <c r="BF9972" s="27"/>
      <c r="BG9972" s="27"/>
      <c r="BH9972" s="27"/>
      <c r="BI9972" s="27"/>
      <c r="BT9972" s="31"/>
      <c r="BU9972" s="32"/>
      <c r="BV9972" s="33"/>
      <c r="BW9972" s="32"/>
      <c r="BX9972" s="32"/>
      <c r="BY9972" s="34"/>
      <c r="CA9972" s="32"/>
      <c r="CB9972" s="32"/>
    </row>
    <row r="9973" spans="1:80">
      <c r="A9973" s="20"/>
      <c r="B9973" s="21"/>
      <c r="C9973" s="21"/>
      <c r="D9973" s="21"/>
      <c r="E9973" s="21"/>
      <c r="F9973" s="21"/>
      <c r="G9973" s="21"/>
      <c r="H9973" s="21"/>
      <c r="I9973" s="21"/>
      <c r="J9973" s="21"/>
      <c r="K9973" s="22"/>
      <c r="L9973" s="22"/>
      <c r="M9973" s="22"/>
      <c r="N9973" s="22"/>
      <c r="O9973" s="22"/>
      <c r="P9973" s="22"/>
      <c r="Q9973" s="22"/>
      <c r="R9973" s="22"/>
      <c r="S9973" s="22"/>
      <c r="T9973" s="22"/>
      <c r="U9973" s="22"/>
      <c r="V9973" s="22"/>
      <c r="W9973" s="22"/>
      <c r="X9973" s="22"/>
      <c r="Y9973" s="22"/>
      <c r="Z9973" s="22"/>
      <c r="AA9973" s="22"/>
      <c r="AB9973" s="23"/>
      <c r="AC9973" s="23"/>
      <c r="AD9973" s="22"/>
      <c r="AE9973" s="24"/>
      <c r="AF9973" s="24"/>
      <c r="AG9973" s="24"/>
      <c r="AH9973" s="24"/>
      <c r="AI9973" s="24"/>
      <c r="AJ9973" s="24"/>
      <c r="AK9973" s="24"/>
      <c r="AL9973" s="24"/>
      <c r="AM9973" s="24"/>
      <c r="AN9973" s="24"/>
      <c r="AO9973" s="24"/>
      <c r="AP9973" s="24"/>
      <c r="AQ9973" s="24"/>
      <c r="AR9973" s="24"/>
      <c r="AS9973" s="24"/>
      <c r="AT9973" s="25"/>
      <c r="AV9973" s="26"/>
      <c r="AW9973" s="26"/>
      <c r="AX9973" s="27"/>
      <c r="AY9973" s="27"/>
      <c r="AZ9973" s="27"/>
      <c r="BA9973" s="27"/>
      <c r="BB9973" s="27"/>
      <c r="BC9973" s="27"/>
      <c r="BD9973" s="27"/>
      <c r="BE9973" s="27"/>
      <c r="BF9973" s="27"/>
      <c r="BG9973" s="27"/>
      <c r="BH9973" s="27"/>
      <c r="BI9973" s="27"/>
      <c r="BT9973" s="31"/>
      <c r="BU9973" s="32"/>
      <c r="BV9973" s="33"/>
      <c r="BW9973" s="32"/>
      <c r="BX9973" s="32"/>
      <c r="BY9973" s="34"/>
      <c r="CA9973" s="32"/>
      <c r="CB9973" s="32"/>
    </row>
    <row r="9974" spans="1:80">
      <c r="A9974" s="20"/>
      <c r="B9974" s="21"/>
      <c r="C9974" s="21"/>
      <c r="D9974" s="21"/>
      <c r="E9974" s="21"/>
      <c r="F9974" s="21"/>
      <c r="G9974" s="21"/>
      <c r="H9974" s="21"/>
      <c r="I9974" s="21"/>
      <c r="J9974" s="21"/>
      <c r="K9974" s="22"/>
      <c r="L9974" s="22"/>
      <c r="M9974" s="22"/>
      <c r="N9974" s="22"/>
      <c r="O9974" s="22"/>
      <c r="P9974" s="22"/>
      <c r="Q9974" s="22"/>
      <c r="R9974" s="22"/>
      <c r="S9974" s="22"/>
      <c r="T9974" s="22"/>
      <c r="U9974" s="22"/>
      <c r="V9974" s="22"/>
      <c r="W9974" s="22"/>
      <c r="X9974" s="22"/>
      <c r="Y9974" s="22"/>
      <c r="Z9974" s="22"/>
      <c r="AA9974" s="22"/>
      <c r="AB9974" s="23"/>
      <c r="AC9974" s="23"/>
      <c r="AD9974" s="22"/>
      <c r="AE9974" s="24"/>
      <c r="AF9974" s="24"/>
      <c r="AG9974" s="24"/>
      <c r="AH9974" s="24"/>
      <c r="AI9974" s="24"/>
      <c r="AJ9974" s="24"/>
      <c r="AK9974" s="24"/>
      <c r="AL9974" s="24"/>
      <c r="AM9974" s="24"/>
      <c r="AN9974" s="24"/>
      <c r="AO9974" s="24"/>
      <c r="AP9974" s="24"/>
      <c r="AQ9974" s="24"/>
      <c r="AR9974" s="24"/>
      <c r="AS9974" s="24"/>
      <c r="AT9974" s="25"/>
      <c r="AV9974" s="26"/>
      <c r="AW9974" s="26"/>
      <c r="AX9974" s="27"/>
      <c r="AY9974" s="27"/>
      <c r="AZ9974" s="27"/>
      <c r="BA9974" s="27"/>
      <c r="BB9974" s="27"/>
      <c r="BC9974" s="27"/>
      <c r="BD9974" s="27"/>
      <c r="BE9974" s="27"/>
      <c r="BF9974" s="27"/>
      <c r="BG9974" s="27"/>
      <c r="BH9974" s="27"/>
      <c r="BI9974" s="27"/>
      <c r="BT9974" s="31"/>
      <c r="BU9974" s="32"/>
      <c r="BV9974" s="33"/>
      <c r="BW9974" s="32"/>
      <c r="BX9974" s="32"/>
      <c r="BY9974" s="34"/>
      <c r="CA9974" s="32"/>
      <c r="CB9974" s="32"/>
    </row>
    <row r="9975" spans="1:80">
      <c r="A9975" s="20"/>
      <c r="B9975" s="21"/>
      <c r="C9975" s="21"/>
      <c r="D9975" s="21"/>
      <c r="E9975" s="21"/>
      <c r="F9975" s="21"/>
      <c r="G9975" s="21"/>
      <c r="H9975" s="21"/>
      <c r="I9975" s="21"/>
      <c r="J9975" s="21"/>
      <c r="K9975" s="22"/>
      <c r="L9975" s="22"/>
      <c r="M9975" s="22"/>
      <c r="N9975" s="22"/>
      <c r="O9975" s="22"/>
      <c r="P9975" s="22"/>
      <c r="Q9975" s="22"/>
      <c r="R9975" s="22"/>
      <c r="S9975" s="22"/>
      <c r="T9975" s="22"/>
      <c r="U9975" s="22"/>
      <c r="V9975" s="22"/>
      <c r="W9975" s="22"/>
      <c r="X9975" s="22"/>
      <c r="Y9975" s="22"/>
      <c r="Z9975" s="22"/>
      <c r="AA9975" s="22"/>
      <c r="AB9975" s="23"/>
      <c r="AC9975" s="23"/>
      <c r="AD9975" s="22"/>
      <c r="AE9975" s="24"/>
      <c r="AF9975" s="24"/>
      <c r="AG9975" s="24"/>
      <c r="AH9975" s="24"/>
      <c r="AI9975" s="24"/>
      <c r="AJ9975" s="24"/>
      <c r="AK9975" s="24"/>
      <c r="AL9975" s="24"/>
      <c r="AM9975" s="24"/>
      <c r="AN9975" s="24"/>
      <c r="AO9975" s="24"/>
      <c r="AP9975" s="24"/>
      <c r="AQ9975" s="24"/>
      <c r="AR9975" s="24"/>
      <c r="AS9975" s="24"/>
      <c r="AT9975" s="25"/>
      <c r="AV9975" s="26"/>
      <c r="AW9975" s="26"/>
      <c r="AX9975" s="27"/>
      <c r="AY9975" s="27"/>
      <c r="AZ9975" s="27"/>
      <c r="BA9975" s="27"/>
      <c r="BB9975" s="27"/>
      <c r="BC9975" s="27"/>
      <c r="BD9975" s="27"/>
      <c r="BE9975" s="27"/>
      <c r="BF9975" s="27"/>
      <c r="BG9975" s="27"/>
      <c r="BH9975" s="27"/>
      <c r="BI9975" s="27"/>
      <c r="BT9975" s="31"/>
      <c r="BU9975" s="32"/>
      <c r="BV9975" s="33"/>
      <c r="BW9975" s="32"/>
      <c r="BX9975" s="32"/>
      <c r="BY9975" s="34"/>
      <c r="CA9975" s="32"/>
      <c r="CB9975" s="32"/>
    </row>
    <row r="9976" spans="1:80">
      <c r="A9976" s="20"/>
      <c r="B9976" s="21"/>
      <c r="C9976" s="21"/>
      <c r="D9976" s="21"/>
      <c r="E9976" s="21"/>
      <c r="F9976" s="21"/>
      <c r="G9976" s="21"/>
      <c r="H9976" s="21"/>
      <c r="I9976" s="21"/>
      <c r="J9976" s="21"/>
      <c r="K9976" s="22"/>
      <c r="L9976" s="22"/>
      <c r="M9976" s="22"/>
      <c r="N9976" s="22"/>
      <c r="O9976" s="22"/>
      <c r="P9976" s="22"/>
      <c r="Q9976" s="22"/>
      <c r="R9976" s="22"/>
      <c r="S9976" s="22"/>
      <c r="T9976" s="22"/>
      <c r="U9976" s="22"/>
      <c r="V9976" s="22"/>
      <c r="W9976" s="22"/>
      <c r="X9976" s="22"/>
      <c r="Y9976" s="22"/>
      <c r="Z9976" s="22"/>
      <c r="AA9976" s="22"/>
      <c r="AB9976" s="23"/>
      <c r="AC9976" s="23"/>
      <c r="AD9976" s="22"/>
      <c r="AE9976" s="24"/>
      <c r="AF9976" s="24"/>
      <c r="AG9976" s="24"/>
      <c r="AH9976" s="24"/>
      <c r="AI9976" s="24"/>
      <c r="AJ9976" s="24"/>
      <c r="AK9976" s="24"/>
      <c r="AL9976" s="24"/>
      <c r="AM9976" s="24"/>
      <c r="AN9976" s="24"/>
      <c r="AO9976" s="24"/>
      <c r="AP9976" s="24"/>
      <c r="AQ9976" s="24"/>
      <c r="AR9976" s="24"/>
      <c r="AS9976" s="24"/>
      <c r="AT9976" s="25"/>
      <c r="AV9976" s="26"/>
      <c r="AW9976" s="26"/>
      <c r="AX9976" s="27"/>
      <c r="AY9976" s="27"/>
      <c r="AZ9976" s="27"/>
      <c r="BA9976" s="27"/>
      <c r="BB9976" s="27"/>
      <c r="BC9976" s="27"/>
      <c r="BD9976" s="27"/>
      <c r="BE9976" s="27"/>
      <c r="BF9976" s="27"/>
      <c r="BG9976" s="27"/>
      <c r="BH9976" s="27"/>
      <c r="BI9976" s="27"/>
      <c r="BT9976" s="31"/>
      <c r="BU9976" s="32"/>
      <c r="BV9976" s="33"/>
      <c r="BW9976" s="32"/>
      <c r="BX9976" s="32"/>
      <c r="BY9976" s="34"/>
      <c r="CA9976" s="32"/>
      <c r="CB9976" s="32"/>
    </row>
    <row r="9977" spans="1:80">
      <c r="A9977" s="20"/>
      <c r="B9977" s="21"/>
      <c r="C9977" s="21"/>
      <c r="D9977" s="21"/>
      <c r="E9977" s="21"/>
      <c r="F9977" s="21"/>
      <c r="G9977" s="21"/>
      <c r="H9977" s="21"/>
      <c r="I9977" s="21"/>
      <c r="J9977" s="21"/>
      <c r="K9977" s="22"/>
      <c r="L9977" s="22"/>
      <c r="M9977" s="22"/>
      <c r="N9977" s="22"/>
      <c r="O9977" s="22"/>
      <c r="P9977" s="22"/>
      <c r="Q9977" s="22"/>
      <c r="R9977" s="22"/>
      <c r="S9977" s="22"/>
      <c r="T9977" s="22"/>
      <c r="U9977" s="22"/>
      <c r="V9977" s="22"/>
      <c r="W9977" s="22"/>
      <c r="X9977" s="22"/>
      <c r="Y9977" s="22"/>
      <c r="Z9977" s="22"/>
      <c r="AA9977" s="22"/>
      <c r="AB9977" s="23"/>
      <c r="AC9977" s="23"/>
      <c r="AD9977" s="22"/>
      <c r="AE9977" s="24"/>
      <c r="AF9977" s="24"/>
      <c r="AG9977" s="24"/>
      <c r="AH9977" s="24"/>
      <c r="AI9977" s="24"/>
      <c r="AJ9977" s="24"/>
      <c r="AK9977" s="24"/>
      <c r="AL9977" s="24"/>
      <c r="AM9977" s="24"/>
      <c r="AN9977" s="24"/>
      <c r="AO9977" s="24"/>
      <c r="AP9977" s="24"/>
      <c r="AQ9977" s="24"/>
      <c r="AR9977" s="24"/>
      <c r="AS9977" s="24"/>
      <c r="AT9977" s="25"/>
      <c r="AV9977" s="26"/>
      <c r="AW9977" s="26"/>
      <c r="AX9977" s="27"/>
      <c r="AY9977" s="27"/>
      <c r="AZ9977" s="27"/>
      <c r="BA9977" s="27"/>
      <c r="BB9977" s="27"/>
      <c r="BC9977" s="27"/>
      <c r="BD9977" s="27"/>
      <c r="BE9977" s="27"/>
      <c r="BF9977" s="27"/>
      <c r="BG9977" s="27"/>
      <c r="BH9977" s="27"/>
      <c r="BI9977" s="27"/>
      <c r="BT9977" s="31"/>
      <c r="BU9977" s="32"/>
      <c r="BV9977" s="33"/>
      <c r="BW9977" s="32"/>
      <c r="BX9977" s="32"/>
      <c r="BY9977" s="34"/>
      <c r="CA9977" s="32"/>
      <c r="CB9977" s="32"/>
    </row>
    <row r="9978" spans="1:80">
      <c r="A9978" s="20"/>
      <c r="B9978" s="21"/>
      <c r="C9978" s="21"/>
      <c r="D9978" s="21"/>
      <c r="E9978" s="21"/>
      <c r="F9978" s="21"/>
      <c r="G9978" s="21"/>
      <c r="H9978" s="21"/>
      <c r="I9978" s="21"/>
      <c r="J9978" s="21"/>
      <c r="K9978" s="22"/>
      <c r="L9978" s="22"/>
      <c r="M9978" s="22"/>
      <c r="N9978" s="22"/>
      <c r="O9978" s="22"/>
      <c r="P9978" s="22"/>
      <c r="Q9978" s="22"/>
      <c r="R9978" s="22"/>
      <c r="S9978" s="22"/>
      <c r="T9978" s="22"/>
      <c r="U9978" s="22"/>
      <c r="V9978" s="22"/>
      <c r="W9978" s="22"/>
      <c r="X9978" s="22"/>
      <c r="Y9978" s="22"/>
      <c r="Z9978" s="22"/>
      <c r="AA9978" s="22"/>
      <c r="AB9978" s="23"/>
      <c r="AC9978" s="23"/>
      <c r="AD9978" s="22"/>
      <c r="AE9978" s="24"/>
      <c r="AF9978" s="24"/>
      <c r="AG9978" s="24"/>
      <c r="AH9978" s="24"/>
      <c r="AI9978" s="24"/>
      <c r="AJ9978" s="24"/>
      <c r="AK9978" s="24"/>
      <c r="AL9978" s="24"/>
      <c r="AM9978" s="24"/>
      <c r="AN9978" s="24"/>
      <c r="AO9978" s="24"/>
      <c r="AP9978" s="24"/>
      <c r="AQ9978" s="24"/>
      <c r="AR9978" s="24"/>
      <c r="AS9978" s="24"/>
      <c r="AT9978" s="25"/>
      <c r="AV9978" s="26"/>
      <c r="AW9978" s="26"/>
      <c r="AX9978" s="27"/>
      <c r="AY9978" s="27"/>
      <c r="AZ9978" s="27"/>
      <c r="BA9978" s="27"/>
      <c r="BB9978" s="27"/>
      <c r="BC9978" s="27"/>
      <c r="BD9978" s="27"/>
      <c r="BE9978" s="27"/>
      <c r="BF9978" s="27"/>
      <c r="BG9978" s="27"/>
      <c r="BH9978" s="27"/>
      <c r="BI9978" s="27"/>
      <c r="BT9978" s="31"/>
      <c r="BU9978" s="32"/>
      <c r="BV9978" s="33"/>
      <c r="BW9978" s="32"/>
      <c r="BX9978" s="32"/>
      <c r="BY9978" s="34"/>
      <c r="CA9978" s="32"/>
      <c r="CB9978" s="32"/>
    </row>
    <row r="9979" spans="1:80">
      <c r="A9979" s="20"/>
      <c r="B9979" s="21"/>
      <c r="C9979" s="21"/>
      <c r="D9979" s="21"/>
      <c r="E9979" s="21"/>
      <c r="F9979" s="21"/>
      <c r="G9979" s="21"/>
      <c r="H9979" s="21"/>
      <c r="I9979" s="21"/>
      <c r="J9979" s="21"/>
      <c r="K9979" s="22"/>
      <c r="L9979" s="22"/>
      <c r="M9979" s="22"/>
      <c r="N9979" s="22"/>
      <c r="O9979" s="22"/>
      <c r="P9979" s="22"/>
      <c r="Q9979" s="22"/>
      <c r="R9979" s="22"/>
      <c r="S9979" s="22"/>
      <c r="T9979" s="22"/>
      <c r="U9979" s="22"/>
      <c r="V9979" s="22"/>
      <c r="W9979" s="22"/>
      <c r="X9979" s="22"/>
      <c r="Y9979" s="22"/>
      <c r="Z9979" s="22"/>
      <c r="AA9979" s="22"/>
      <c r="AB9979" s="23"/>
      <c r="AC9979" s="23"/>
      <c r="AD9979" s="22"/>
      <c r="AE9979" s="24"/>
      <c r="AF9979" s="24"/>
      <c r="AG9979" s="24"/>
      <c r="AH9979" s="24"/>
      <c r="AI9979" s="24"/>
      <c r="AJ9979" s="24"/>
      <c r="AK9979" s="24"/>
      <c r="AL9979" s="24"/>
      <c r="AM9979" s="24"/>
      <c r="AN9979" s="24"/>
      <c r="AO9979" s="24"/>
      <c r="AP9979" s="24"/>
      <c r="AQ9979" s="24"/>
      <c r="AR9979" s="24"/>
      <c r="AS9979" s="24"/>
      <c r="AT9979" s="25"/>
      <c r="AV9979" s="26"/>
      <c r="AW9979" s="26"/>
      <c r="AX9979" s="27"/>
      <c r="AY9979" s="27"/>
      <c r="AZ9979" s="27"/>
      <c r="BA9979" s="27"/>
      <c r="BB9979" s="27"/>
      <c r="BC9979" s="27"/>
      <c r="BD9979" s="27"/>
      <c r="BE9979" s="27"/>
      <c r="BF9979" s="27"/>
      <c r="BG9979" s="27"/>
      <c r="BH9979" s="27"/>
      <c r="BI9979" s="27"/>
      <c r="BT9979" s="31"/>
      <c r="BU9979" s="32"/>
      <c r="BV9979" s="33"/>
      <c r="BW9979" s="32"/>
      <c r="BX9979" s="32"/>
      <c r="BY9979" s="34"/>
      <c r="CA9979" s="32"/>
      <c r="CB9979" s="32"/>
    </row>
    <row r="9980" spans="1:80">
      <c r="A9980" s="20"/>
      <c r="B9980" s="21"/>
      <c r="C9980" s="21"/>
      <c r="D9980" s="21"/>
      <c r="E9980" s="21"/>
      <c r="F9980" s="21"/>
      <c r="G9980" s="21"/>
      <c r="H9980" s="21"/>
      <c r="I9980" s="21"/>
      <c r="J9980" s="21"/>
      <c r="K9980" s="22"/>
      <c r="L9980" s="22"/>
      <c r="M9980" s="22"/>
      <c r="N9980" s="22"/>
      <c r="O9980" s="22"/>
      <c r="P9980" s="22"/>
      <c r="Q9980" s="22"/>
      <c r="R9980" s="22"/>
      <c r="S9980" s="22"/>
      <c r="T9980" s="22"/>
      <c r="U9980" s="22"/>
      <c r="V9980" s="22"/>
      <c r="W9980" s="22"/>
      <c r="X9980" s="22"/>
      <c r="Y9980" s="22"/>
      <c r="Z9980" s="22"/>
      <c r="AA9980" s="22"/>
      <c r="AB9980" s="23"/>
      <c r="AC9980" s="23"/>
      <c r="AD9980" s="22"/>
      <c r="AE9980" s="24"/>
      <c r="AF9980" s="24"/>
      <c r="AG9980" s="24"/>
      <c r="AH9980" s="24"/>
      <c r="AI9980" s="24"/>
      <c r="AJ9980" s="24"/>
      <c r="AK9980" s="24"/>
      <c r="AL9980" s="24"/>
      <c r="AM9980" s="24"/>
      <c r="AN9980" s="24"/>
      <c r="AO9980" s="24"/>
      <c r="AP9980" s="24"/>
      <c r="AQ9980" s="24"/>
      <c r="AR9980" s="24"/>
      <c r="AS9980" s="24"/>
      <c r="AT9980" s="25"/>
      <c r="AV9980" s="26"/>
      <c r="AW9980" s="26"/>
      <c r="AX9980" s="27"/>
      <c r="AY9980" s="27"/>
      <c r="AZ9980" s="27"/>
      <c r="BA9980" s="27"/>
      <c r="BB9980" s="27"/>
      <c r="BC9980" s="27"/>
      <c r="BD9980" s="27"/>
      <c r="BE9980" s="27"/>
      <c r="BF9980" s="27"/>
      <c r="BG9980" s="27"/>
      <c r="BH9980" s="27"/>
      <c r="BI9980" s="27"/>
      <c r="BT9980" s="31"/>
      <c r="BU9980" s="32"/>
      <c r="BV9980" s="33"/>
      <c r="BW9980" s="32"/>
      <c r="BX9980" s="32"/>
      <c r="BY9980" s="34"/>
      <c r="CA9980" s="32"/>
      <c r="CB9980" s="32"/>
    </row>
    <row r="9981" spans="1:80">
      <c r="A9981" s="20"/>
      <c r="B9981" s="21"/>
      <c r="C9981" s="21"/>
      <c r="D9981" s="21"/>
      <c r="E9981" s="21"/>
      <c r="F9981" s="21"/>
      <c r="G9981" s="21"/>
      <c r="H9981" s="21"/>
      <c r="I9981" s="21"/>
      <c r="J9981" s="21"/>
      <c r="K9981" s="22"/>
      <c r="L9981" s="22"/>
      <c r="M9981" s="22"/>
      <c r="N9981" s="22"/>
      <c r="O9981" s="22"/>
      <c r="P9981" s="22"/>
      <c r="Q9981" s="22"/>
      <c r="R9981" s="22"/>
      <c r="S9981" s="22"/>
      <c r="T9981" s="22"/>
      <c r="U9981" s="22"/>
      <c r="V9981" s="22"/>
      <c r="W9981" s="22"/>
      <c r="X9981" s="22"/>
      <c r="Y9981" s="22"/>
      <c r="Z9981" s="22"/>
      <c r="AA9981" s="22"/>
      <c r="AB9981" s="23"/>
      <c r="AC9981" s="23"/>
      <c r="AD9981" s="22"/>
      <c r="AE9981" s="24"/>
      <c r="AF9981" s="24"/>
      <c r="AG9981" s="24"/>
      <c r="AH9981" s="24"/>
      <c r="AI9981" s="24"/>
      <c r="AJ9981" s="24"/>
      <c r="AK9981" s="24"/>
      <c r="AL9981" s="24"/>
      <c r="AM9981" s="24"/>
      <c r="AN9981" s="24"/>
      <c r="AO9981" s="24"/>
      <c r="AP9981" s="24"/>
      <c r="AQ9981" s="24"/>
      <c r="AR9981" s="24"/>
      <c r="AS9981" s="24"/>
      <c r="AT9981" s="25"/>
      <c r="AV9981" s="26"/>
      <c r="AW9981" s="26"/>
      <c r="AX9981" s="27"/>
      <c r="AY9981" s="27"/>
      <c r="AZ9981" s="27"/>
      <c r="BA9981" s="27"/>
      <c r="BB9981" s="27"/>
      <c r="BC9981" s="27"/>
      <c r="BD9981" s="27"/>
      <c r="BE9981" s="27"/>
      <c r="BF9981" s="27"/>
      <c r="BG9981" s="27"/>
      <c r="BH9981" s="27"/>
      <c r="BI9981" s="27"/>
      <c r="BT9981" s="31"/>
      <c r="BU9981" s="32"/>
      <c r="BV9981" s="33"/>
      <c r="BW9981" s="32"/>
      <c r="BX9981" s="32"/>
      <c r="BY9981" s="34"/>
      <c r="CA9981" s="32"/>
      <c r="CB9981" s="32"/>
    </row>
    <row r="9982" spans="1:80">
      <c r="A9982" s="20"/>
      <c r="B9982" s="21"/>
      <c r="C9982" s="21"/>
      <c r="D9982" s="21"/>
      <c r="E9982" s="21"/>
      <c r="F9982" s="21"/>
      <c r="G9982" s="21"/>
      <c r="H9982" s="21"/>
      <c r="I9982" s="21"/>
      <c r="J9982" s="21"/>
      <c r="K9982" s="22"/>
      <c r="L9982" s="22"/>
      <c r="M9982" s="22"/>
      <c r="N9982" s="22"/>
      <c r="O9982" s="22"/>
      <c r="P9982" s="22"/>
      <c r="Q9982" s="22"/>
      <c r="R9982" s="22"/>
      <c r="S9982" s="22"/>
      <c r="T9982" s="22"/>
      <c r="U9982" s="22"/>
      <c r="V9982" s="22"/>
      <c r="W9982" s="22"/>
      <c r="X9982" s="22"/>
      <c r="Y9982" s="22"/>
      <c r="Z9982" s="22"/>
      <c r="AA9982" s="22"/>
      <c r="AB9982" s="23"/>
      <c r="AC9982" s="23"/>
      <c r="AD9982" s="22"/>
      <c r="AE9982" s="24"/>
      <c r="AF9982" s="24"/>
      <c r="AG9982" s="24"/>
      <c r="AH9982" s="24"/>
      <c r="AI9982" s="24"/>
      <c r="AJ9982" s="24"/>
      <c r="AK9982" s="24"/>
      <c r="AL9982" s="24"/>
      <c r="AM9982" s="24"/>
      <c r="AN9982" s="24"/>
      <c r="AO9982" s="24"/>
      <c r="AP9982" s="24"/>
      <c r="AQ9982" s="24"/>
      <c r="AR9982" s="24"/>
      <c r="AS9982" s="24"/>
      <c r="AT9982" s="25"/>
      <c r="AV9982" s="26"/>
      <c r="AW9982" s="26"/>
      <c r="AX9982" s="27"/>
      <c r="AY9982" s="27"/>
      <c r="AZ9982" s="27"/>
      <c r="BA9982" s="27"/>
      <c r="BB9982" s="27"/>
      <c r="BC9982" s="27"/>
      <c r="BD9982" s="27"/>
      <c r="BE9982" s="27"/>
      <c r="BF9982" s="27"/>
      <c r="BG9982" s="27"/>
      <c r="BH9982" s="27"/>
      <c r="BI9982" s="27"/>
      <c r="BT9982" s="31"/>
      <c r="BU9982" s="32"/>
      <c r="BV9982" s="33"/>
      <c r="BW9982" s="32"/>
      <c r="BX9982" s="32"/>
      <c r="BY9982" s="34"/>
      <c r="CA9982" s="32"/>
      <c r="CB9982" s="32"/>
    </row>
    <row r="9983" spans="1:80">
      <c r="A9983" s="20"/>
      <c r="B9983" s="21"/>
      <c r="C9983" s="21"/>
      <c r="D9983" s="21"/>
      <c r="E9983" s="21"/>
      <c r="F9983" s="21"/>
      <c r="G9983" s="21"/>
      <c r="H9983" s="21"/>
      <c r="I9983" s="21"/>
      <c r="J9983" s="21"/>
      <c r="K9983" s="22"/>
      <c r="L9983" s="22"/>
      <c r="M9983" s="22"/>
      <c r="N9983" s="22"/>
      <c r="O9983" s="22"/>
      <c r="P9983" s="22"/>
      <c r="Q9983" s="22"/>
      <c r="R9983" s="22"/>
      <c r="S9983" s="22"/>
      <c r="T9983" s="22"/>
      <c r="U9983" s="22"/>
      <c r="V9983" s="22"/>
      <c r="W9983" s="22"/>
      <c r="X9983" s="22"/>
      <c r="Y9983" s="22"/>
      <c r="Z9983" s="22"/>
      <c r="AA9983" s="22"/>
      <c r="AB9983" s="23"/>
      <c r="AC9983" s="23"/>
      <c r="AD9983" s="22"/>
      <c r="AE9983" s="24"/>
      <c r="AF9983" s="24"/>
      <c r="AG9983" s="24"/>
      <c r="AH9983" s="24"/>
      <c r="AI9983" s="24"/>
      <c r="AJ9983" s="24"/>
      <c r="AK9983" s="24"/>
      <c r="AL9983" s="24"/>
      <c r="AM9983" s="24"/>
      <c r="AN9983" s="24"/>
      <c r="AO9983" s="24"/>
      <c r="AP9983" s="24"/>
      <c r="AQ9983" s="24"/>
      <c r="AR9983" s="24"/>
      <c r="AS9983" s="24"/>
      <c r="AT9983" s="25"/>
      <c r="AV9983" s="26"/>
      <c r="AW9983" s="26"/>
      <c r="AX9983" s="27"/>
      <c r="AY9983" s="27"/>
      <c r="AZ9983" s="27"/>
      <c r="BA9983" s="27"/>
      <c r="BB9983" s="27"/>
      <c r="BC9983" s="27"/>
      <c r="BD9983" s="27"/>
      <c r="BE9983" s="27"/>
      <c r="BF9983" s="27"/>
      <c r="BG9983" s="27"/>
      <c r="BH9983" s="27"/>
      <c r="BI9983" s="27"/>
      <c r="BT9983" s="31"/>
      <c r="BU9983" s="32"/>
      <c r="BV9983" s="33"/>
      <c r="BW9983" s="32"/>
      <c r="BX9983" s="32"/>
      <c r="BY9983" s="34"/>
      <c r="CA9983" s="32"/>
      <c r="CB9983" s="32"/>
    </row>
    <row r="9984" spans="1:80">
      <c r="A9984" s="20"/>
      <c r="B9984" s="21"/>
      <c r="C9984" s="21"/>
      <c r="D9984" s="21"/>
      <c r="E9984" s="21"/>
      <c r="F9984" s="21"/>
      <c r="G9984" s="21"/>
      <c r="H9984" s="21"/>
      <c r="I9984" s="21"/>
      <c r="J9984" s="21"/>
      <c r="K9984" s="22"/>
      <c r="L9984" s="22"/>
      <c r="M9984" s="22"/>
      <c r="N9984" s="22"/>
      <c r="O9984" s="22"/>
      <c r="P9984" s="22"/>
      <c r="Q9984" s="22"/>
      <c r="R9984" s="22"/>
      <c r="S9984" s="22"/>
      <c r="T9984" s="22"/>
      <c r="U9984" s="22"/>
      <c r="V9984" s="22"/>
      <c r="W9984" s="22"/>
      <c r="X9984" s="22"/>
      <c r="Y9984" s="22"/>
      <c r="Z9984" s="22"/>
      <c r="AA9984" s="22"/>
      <c r="AB9984" s="23"/>
      <c r="AC9984" s="23"/>
      <c r="AD9984" s="22"/>
      <c r="AE9984" s="24"/>
      <c r="AF9984" s="24"/>
      <c r="AG9984" s="24"/>
      <c r="AH9984" s="24"/>
      <c r="AI9984" s="24"/>
      <c r="AJ9984" s="24"/>
      <c r="AK9984" s="24"/>
      <c r="AL9984" s="24"/>
      <c r="AM9984" s="24"/>
      <c r="AN9984" s="24"/>
      <c r="AO9984" s="24"/>
      <c r="AP9984" s="24"/>
      <c r="AQ9984" s="24"/>
      <c r="AR9984" s="24"/>
      <c r="AS9984" s="24"/>
      <c r="AT9984" s="25"/>
      <c r="AV9984" s="26"/>
      <c r="AW9984" s="26"/>
      <c r="AX9984" s="27"/>
      <c r="AY9984" s="27"/>
      <c r="AZ9984" s="27"/>
      <c r="BA9984" s="27"/>
      <c r="BB9984" s="27"/>
      <c r="BC9984" s="27"/>
      <c r="BD9984" s="27"/>
      <c r="BE9984" s="27"/>
      <c r="BF9984" s="27"/>
      <c r="BG9984" s="27"/>
      <c r="BH9984" s="27"/>
      <c r="BI9984" s="27"/>
      <c r="BT9984" s="31"/>
      <c r="BU9984" s="32"/>
      <c r="BV9984" s="33"/>
      <c r="BW9984" s="32"/>
      <c r="BX9984" s="32"/>
      <c r="BY9984" s="34"/>
      <c r="CA9984" s="32"/>
      <c r="CB9984" s="32"/>
    </row>
    <row r="9985" spans="1:80">
      <c r="A9985" s="20"/>
      <c r="B9985" s="21"/>
      <c r="C9985" s="21"/>
      <c r="D9985" s="21"/>
      <c r="E9985" s="21"/>
      <c r="F9985" s="21"/>
      <c r="G9985" s="21"/>
      <c r="H9985" s="21"/>
      <c r="I9985" s="21"/>
      <c r="J9985" s="21"/>
      <c r="K9985" s="22"/>
      <c r="L9985" s="22"/>
      <c r="M9985" s="22"/>
      <c r="N9985" s="22"/>
      <c r="O9985" s="22"/>
      <c r="P9985" s="22"/>
      <c r="Q9985" s="22"/>
      <c r="R9985" s="22"/>
      <c r="S9985" s="22"/>
      <c r="T9985" s="22"/>
      <c r="U9985" s="22"/>
      <c r="V9985" s="22"/>
      <c r="W9985" s="22"/>
      <c r="X9985" s="22"/>
      <c r="Y9985" s="22"/>
      <c r="Z9985" s="22"/>
      <c r="AA9985" s="22"/>
      <c r="AB9985" s="23"/>
      <c r="AC9985" s="23"/>
      <c r="AD9985" s="22"/>
      <c r="AE9985" s="24"/>
      <c r="AF9985" s="24"/>
      <c r="AG9985" s="24"/>
      <c r="AH9985" s="24"/>
      <c r="AI9985" s="24"/>
      <c r="AJ9985" s="24"/>
      <c r="AK9985" s="24"/>
      <c r="AL9985" s="24"/>
      <c r="AM9985" s="24"/>
      <c r="AN9985" s="24"/>
      <c r="AO9985" s="24"/>
      <c r="AP9985" s="24"/>
      <c r="AQ9985" s="24"/>
      <c r="AR9985" s="24"/>
      <c r="AS9985" s="24"/>
      <c r="AT9985" s="25"/>
      <c r="AV9985" s="26"/>
      <c r="AW9985" s="26"/>
      <c r="AX9985" s="27"/>
      <c r="AY9985" s="27"/>
      <c r="AZ9985" s="27"/>
      <c r="BA9985" s="27"/>
      <c r="BB9985" s="27"/>
      <c r="BC9985" s="27"/>
      <c r="BD9985" s="27"/>
      <c r="BE9985" s="27"/>
      <c r="BF9985" s="27"/>
      <c r="BG9985" s="27"/>
      <c r="BH9985" s="27"/>
      <c r="BI9985" s="27"/>
      <c r="BT9985" s="31"/>
      <c r="BU9985" s="32"/>
      <c r="BV9985" s="33"/>
      <c r="BW9985" s="32"/>
      <c r="BX9985" s="32"/>
      <c r="BY9985" s="34"/>
      <c r="CA9985" s="32"/>
      <c r="CB9985" s="32"/>
    </row>
    <row r="9986" spans="1:80">
      <c r="A9986" s="20"/>
      <c r="B9986" s="21"/>
      <c r="C9986" s="21"/>
      <c r="D9986" s="21"/>
      <c r="E9986" s="21"/>
      <c r="F9986" s="21"/>
      <c r="G9986" s="21"/>
      <c r="H9986" s="21"/>
      <c r="I9986" s="21"/>
      <c r="J9986" s="21"/>
      <c r="K9986" s="22"/>
      <c r="L9986" s="22"/>
      <c r="M9986" s="22"/>
      <c r="N9986" s="22"/>
      <c r="O9986" s="22"/>
      <c r="P9986" s="22"/>
      <c r="Q9986" s="22"/>
      <c r="R9986" s="22"/>
      <c r="S9986" s="22"/>
      <c r="T9986" s="22"/>
      <c r="U9986" s="22"/>
      <c r="V9986" s="22"/>
      <c r="W9986" s="22"/>
      <c r="X9986" s="22"/>
      <c r="Y9986" s="22"/>
      <c r="Z9986" s="22"/>
      <c r="AA9986" s="22"/>
      <c r="AB9986" s="23"/>
      <c r="AC9986" s="23"/>
      <c r="AD9986" s="22"/>
      <c r="AE9986" s="24"/>
      <c r="AF9986" s="24"/>
      <c r="AG9986" s="24"/>
      <c r="AH9986" s="24"/>
      <c r="AI9986" s="24"/>
      <c r="AJ9986" s="24"/>
      <c r="AK9986" s="24"/>
      <c r="AL9986" s="24"/>
      <c r="AM9986" s="24"/>
      <c r="AN9986" s="24"/>
      <c r="AO9986" s="24"/>
      <c r="AP9986" s="24"/>
      <c r="AQ9986" s="24"/>
      <c r="AR9986" s="24"/>
      <c r="AS9986" s="24"/>
      <c r="AT9986" s="25"/>
      <c r="AV9986" s="26"/>
      <c r="AW9986" s="26"/>
      <c r="AX9986" s="27"/>
      <c r="AY9986" s="27"/>
      <c r="AZ9986" s="27"/>
      <c r="BA9986" s="27"/>
      <c r="BB9986" s="27"/>
      <c r="BC9986" s="27"/>
      <c r="BD9986" s="27"/>
      <c r="BE9986" s="27"/>
      <c r="BF9986" s="27"/>
      <c r="BG9986" s="27"/>
      <c r="BH9986" s="27"/>
      <c r="BI9986" s="27"/>
      <c r="BT9986" s="31"/>
      <c r="BU9986" s="32"/>
      <c r="BV9986" s="33"/>
      <c r="BW9986" s="32"/>
      <c r="BX9986" s="32"/>
      <c r="BY9986" s="34"/>
      <c r="CA9986" s="32"/>
      <c r="CB9986" s="32"/>
    </row>
    <row r="9987" spans="1:80">
      <c r="A9987" s="20"/>
      <c r="B9987" s="21"/>
      <c r="C9987" s="21"/>
      <c r="D9987" s="21"/>
      <c r="E9987" s="21"/>
      <c r="F9987" s="21"/>
      <c r="G9987" s="21"/>
      <c r="H9987" s="21"/>
      <c r="I9987" s="21"/>
      <c r="J9987" s="21"/>
      <c r="K9987" s="22"/>
      <c r="L9987" s="22"/>
      <c r="M9987" s="22"/>
      <c r="N9987" s="22"/>
      <c r="O9987" s="22"/>
      <c r="P9987" s="22"/>
      <c r="Q9987" s="22"/>
      <c r="R9987" s="22"/>
      <c r="S9987" s="22"/>
      <c r="T9987" s="22"/>
      <c r="U9987" s="22"/>
      <c r="V9987" s="22"/>
      <c r="W9987" s="22"/>
      <c r="X9987" s="22"/>
      <c r="Y9987" s="22"/>
      <c r="Z9987" s="22"/>
      <c r="AA9987" s="22"/>
      <c r="AB9987" s="23"/>
      <c r="AC9987" s="23"/>
      <c r="AD9987" s="22"/>
      <c r="AE9987" s="24"/>
      <c r="AF9987" s="24"/>
      <c r="AG9987" s="24"/>
      <c r="AH9987" s="24"/>
      <c r="AI9987" s="24"/>
      <c r="AJ9987" s="24"/>
      <c r="AK9987" s="24"/>
      <c r="AL9987" s="24"/>
      <c r="AM9987" s="24"/>
      <c r="AN9987" s="24"/>
      <c r="AO9987" s="24"/>
      <c r="AP9987" s="24"/>
      <c r="AQ9987" s="24"/>
      <c r="AR9987" s="24"/>
      <c r="AS9987" s="24"/>
      <c r="AT9987" s="25"/>
      <c r="AV9987" s="26"/>
      <c r="AW9987" s="26"/>
      <c r="AX9987" s="27"/>
      <c r="AY9987" s="27"/>
      <c r="AZ9987" s="27"/>
      <c r="BA9987" s="27"/>
      <c r="BB9987" s="27"/>
      <c r="BC9987" s="27"/>
      <c r="BD9987" s="27"/>
      <c r="BE9987" s="27"/>
      <c r="BF9987" s="27"/>
      <c r="BG9987" s="27"/>
      <c r="BH9987" s="27"/>
      <c r="BI9987" s="27"/>
      <c r="BT9987" s="31"/>
      <c r="BU9987" s="32"/>
      <c r="BV9987" s="33"/>
      <c r="BW9987" s="32"/>
      <c r="BX9987" s="32"/>
      <c r="BY9987" s="34"/>
      <c r="CA9987" s="32"/>
      <c r="CB9987" s="32"/>
    </row>
    <row r="9988" spans="1:80">
      <c r="A9988" s="20"/>
      <c r="B9988" s="21"/>
      <c r="C9988" s="21"/>
      <c r="D9988" s="21"/>
      <c r="E9988" s="21"/>
      <c r="F9988" s="21"/>
      <c r="G9988" s="21"/>
      <c r="H9988" s="21"/>
      <c r="I9988" s="21"/>
      <c r="J9988" s="21"/>
      <c r="K9988" s="22"/>
      <c r="L9988" s="22"/>
      <c r="M9988" s="22"/>
      <c r="N9988" s="22"/>
      <c r="O9988" s="22"/>
      <c r="P9988" s="22"/>
      <c r="Q9988" s="22"/>
      <c r="R9988" s="22"/>
      <c r="S9988" s="22"/>
      <c r="T9988" s="22"/>
      <c r="U9988" s="22"/>
      <c r="V9988" s="22"/>
      <c r="W9988" s="22"/>
      <c r="X9988" s="22"/>
      <c r="Y9988" s="22"/>
      <c r="Z9988" s="22"/>
      <c r="AA9988" s="22"/>
      <c r="AB9988" s="23"/>
      <c r="AC9988" s="23"/>
      <c r="AD9988" s="22"/>
      <c r="AE9988" s="24"/>
      <c r="AF9988" s="24"/>
      <c r="AG9988" s="24"/>
      <c r="AH9988" s="24"/>
      <c r="AI9988" s="24"/>
      <c r="AJ9988" s="24"/>
      <c r="AK9988" s="24"/>
      <c r="AL9988" s="24"/>
      <c r="AM9988" s="24"/>
      <c r="AN9988" s="24"/>
      <c r="AO9988" s="24"/>
      <c r="AP9988" s="24"/>
      <c r="AQ9988" s="24"/>
      <c r="AR9988" s="24"/>
      <c r="AS9988" s="24"/>
      <c r="AT9988" s="25"/>
      <c r="AV9988" s="26"/>
      <c r="AW9988" s="26"/>
      <c r="AX9988" s="27"/>
      <c r="AY9988" s="27"/>
      <c r="AZ9988" s="27"/>
      <c r="BA9988" s="27"/>
      <c r="BB9988" s="27"/>
      <c r="BC9988" s="27"/>
      <c r="BD9988" s="27"/>
      <c r="BE9988" s="27"/>
      <c r="BF9988" s="27"/>
      <c r="BG9988" s="27"/>
      <c r="BH9988" s="27"/>
      <c r="BI9988" s="27"/>
      <c r="BT9988" s="31"/>
      <c r="BU9988" s="32"/>
      <c r="BV9988" s="33"/>
      <c r="BW9988" s="32"/>
      <c r="BX9988" s="32"/>
      <c r="BY9988" s="34"/>
      <c r="CA9988" s="32"/>
      <c r="CB9988" s="32"/>
    </row>
    <row r="9989" spans="1:80">
      <c r="A9989" s="20"/>
      <c r="B9989" s="21"/>
      <c r="C9989" s="21"/>
      <c r="D9989" s="21"/>
      <c r="E9989" s="21"/>
      <c r="F9989" s="21"/>
      <c r="G9989" s="21"/>
      <c r="H9989" s="21"/>
      <c r="I9989" s="21"/>
      <c r="J9989" s="21"/>
      <c r="K9989" s="22"/>
      <c r="L9989" s="22"/>
      <c r="M9989" s="22"/>
      <c r="N9989" s="22"/>
      <c r="O9989" s="22"/>
      <c r="P9989" s="22"/>
      <c r="Q9989" s="22"/>
      <c r="R9989" s="22"/>
      <c r="S9989" s="22"/>
      <c r="T9989" s="22"/>
      <c r="U9989" s="22"/>
      <c r="V9989" s="22"/>
      <c r="W9989" s="22"/>
      <c r="X9989" s="22"/>
      <c r="Y9989" s="22"/>
      <c r="Z9989" s="22"/>
      <c r="AA9989" s="22"/>
      <c r="AB9989" s="23"/>
      <c r="AC9989" s="23"/>
      <c r="AD9989" s="22"/>
      <c r="AE9989" s="24"/>
      <c r="AF9989" s="24"/>
      <c r="AG9989" s="24"/>
      <c r="AH9989" s="24"/>
      <c r="AI9989" s="24"/>
      <c r="AJ9989" s="24"/>
      <c r="AK9989" s="24"/>
      <c r="AL9989" s="24"/>
      <c r="AM9989" s="24"/>
      <c r="AN9989" s="24"/>
      <c r="AO9989" s="24"/>
      <c r="AP9989" s="24"/>
      <c r="AQ9989" s="24"/>
      <c r="AR9989" s="24"/>
      <c r="AS9989" s="24"/>
      <c r="AT9989" s="25"/>
      <c r="AV9989" s="26"/>
      <c r="AW9989" s="26"/>
      <c r="AX9989" s="27"/>
      <c r="AY9989" s="27"/>
      <c r="AZ9989" s="27"/>
      <c r="BA9989" s="27"/>
      <c r="BB9989" s="27"/>
      <c r="BC9989" s="27"/>
      <c r="BD9989" s="27"/>
      <c r="BE9989" s="27"/>
      <c r="BF9989" s="27"/>
      <c r="BG9989" s="27"/>
      <c r="BH9989" s="27"/>
      <c r="BI9989" s="27"/>
      <c r="BT9989" s="31"/>
      <c r="BU9989" s="32"/>
      <c r="BV9989" s="33"/>
      <c r="BW9989" s="32"/>
      <c r="BX9989" s="32"/>
      <c r="BY9989" s="34"/>
      <c r="CA9989" s="32"/>
      <c r="CB9989" s="32"/>
    </row>
    <row r="9990" spans="1:80">
      <c r="A9990" s="20"/>
      <c r="B9990" s="21"/>
      <c r="C9990" s="21"/>
      <c r="D9990" s="21"/>
      <c r="E9990" s="21"/>
      <c r="F9990" s="21"/>
      <c r="G9990" s="21"/>
      <c r="H9990" s="21"/>
      <c r="I9990" s="21"/>
      <c r="J9990" s="21"/>
      <c r="K9990" s="22"/>
      <c r="L9990" s="22"/>
      <c r="M9990" s="22"/>
      <c r="N9990" s="22"/>
      <c r="O9990" s="22"/>
      <c r="P9990" s="22"/>
      <c r="Q9990" s="22"/>
      <c r="R9990" s="22"/>
      <c r="S9990" s="22"/>
      <c r="T9990" s="22"/>
      <c r="U9990" s="22"/>
      <c r="V9990" s="22"/>
      <c r="W9990" s="22"/>
      <c r="X9990" s="22"/>
      <c r="Y9990" s="22"/>
      <c r="Z9990" s="22"/>
      <c r="AA9990" s="22"/>
      <c r="AB9990" s="23"/>
      <c r="AC9990" s="23"/>
      <c r="AD9990" s="22"/>
      <c r="AE9990" s="24"/>
      <c r="AF9990" s="24"/>
      <c r="AG9990" s="24"/>
      <c r="AH9990" s="24"/>
      <c r="AI9990" s="24"/>
      <c r="AJ9990" s="24"/>
      <c r="AK9990" s="24"/>
      <c r="AL9990" s="24"/>
      <c r="AM9990" s="24"/>
      <c r="AN9990" s="24"/>
      <c r="AO9990" s="24"/>
      <c r="AP9990" s="24"/>
      <c r="AQ9990" s="24"/>
      <c r="AR9990" s="24"/>
      <c r="AS9990" s="24"/>
      <c r="AT9990" s="25"/>
      <c r="AV9990" s="26"/>
      <c r="AW9990" s="26"/>
      <c r="AX9990" s="27"/>
      <c r="AY9990" s="27"/>
      <c r="AZ9990" s="27"/>
      <c r="BA9990" s="27"/>
      <c r="BB9990" s="27"/>
      <c r="BC9990" s="27"/>
      <c r="BD9990" s="27"/>
      <c r="BE9990" s="27"/>
      <c r="BF9990" s="27"/>
      <c r="BG9990" s="27"/>
      <c r="BH9990" s="27"/>
      <c r="BI9990" s="27"/>
      <c r="BT9990" s="31"/>
      <c r="BU9990" s="32"/>
      <c r="BV9990" s="33"/>
      <c r="BW9990" s="32"/>
      <c r="BX9990" s="32"/>
      <c r="BY9990" s="34"/>
      <c r="CA9990" s="32"/>
      <c r="CB9990" s="32"/>
    </row>
    <row r="9991" spans="1:80">
      <c r="A9991" s="20"/>
      <c r="B9991" s="21"/>
      <c r="C9991" s="21"/>
      <c r="D9991" s="21"/>
      <c r="E9991" s="21"/>
      <c r="F9991" s="21"/>
      <c r="G9991" s="21"/>
      <c r="H9991" s="21"/>
      <c r="I9991" s="21"/>
      <c r="J9991" s="21"/>
      <c r="K9991" s="22"/>
      <c r="L9991" s="22"/>
      <c r="M9991" s="22"/>
      <c r="N9991" s="22"/>
      <c r="O9991" s="22"/>
      <c r="P9991" s="22"/>
      <c r="Q9991" s="22"/>
      <c r="R9991" s="22"/>
      <c r="S9991" s="22"/>
      <c r="T9991" s="22"/>
      <c r="U9991" s="22"/>
      <c r="V9991" s="22"/>
      <c r="W9991" s="22"/>
      <c r="X9991" s="22"/>
      <c r="Y9991" s="22"/>
      <c r="Z9991" s="22"/>
      <c r="AA9991" s="22"/>
      <c r="AB9991" s="23"/>
      <c r="AC9991" s="23"/>
      <c r="AD9991" s="22"/>
      <c r="AE9991" s="24"/>
      <c r="AF9991" s="24"/>
      <c r="AG9991" s="24"/>
      <c r="AH9991" s="24"/>
      <c r="AI9991" s="24"/>
      <c r="AJ9991" s="24"/>
      <c r="AK9991" s="24"/>
      <c r="AL9991" s="24"/>
      <c r="AM9991" s="24"/>
      <c r="AN9991" s="24"/>
      <c r="AO9991" s="24"/>
      <c r="AP9991" s="24"/>
      <c r="AQ9991" s="24"/>
      <c r="AR9991" s="24"/>
      <c r="AS9991" s="24"/>
      <c r="AT9991" s="25"/>
      <c r="AV9991" s="26"/>
      <c r="AW9991" s="26"/>
      <c r="AX9991" s="27"/>
      <c r="AY9991" s="27"/>
      <c r="AZ9991" s="27"/>
      <c r="BA9991" s="27"/>
      <c r="BB9991" s="27"/>
      <c r="BC9991" s="27"/>
      <c r="BD9991" s="27"/>
      <c r="BE9991" s="27"/>
      <c r="BF9991" s="27"/>
      <c r="BG9991" s="27"/>
      <c r="BH9991" s="27"/>
      <c r="BI9991" s="27"/>
      <c r="BT9991" s="31"/>
      <c r="BU9991" s="32"/>
      <c r="BV9991" s="33"/>
      <c r="BW9991" s="32"/>
      <c r="BX9991" s="32"/>
      <c r="BY9991" s="34"/>
      <c r="CA9991" s="32"/>
      <c r="CB9991" s="32"/>
    </row>
    <row r="9992" spans="1:80">
      <c r="A9992" s="20"/>
      <c r="B9992" s="21"/>
      <c r="C9992" s="21"/>
      <c r="D9992" s="21"/>
      <c r="E9992" s="21"/>
      <c r="F9992" s="21"/>
      <c r="G9992" s="21"/>
      <c r="H9992" s="21"/>
      <c r="I9992" s="21"/>
      <c r="J9992" s="21"/>
      <c r="K9992" s="22"/>
      <c r="L9992" s="22"/>
      <c r="M9992" s="22"/>
      <c r="N9992" s="22"/>
      <c r="O9992" s="22"/>
      <c r="P9992" s="22"/>
      <c r="Q9992" s="22"/>
      <c r="R9992" s="22"/>
      <c r="S9992" s="22"/>
      <c r="T9992" s="22"/>
      <c r="U9992" s="22"/>
      <c r="V9992" s="22"/>
      <c r="W9992" s="22"/>
      <c r="X9992" s="22"/>
      <c r="Y9992" s="22"/>
      <c r="Z9992" s="22"/>
      <c r="AA9992" s="22"/>
      <c r="AB9992" s="23"/>
      <c r="AC9992" s="23"/>
      <c r="AD9992" s="22"/>
      <c r="AE9992" s="24"/>
      <c r="AF9992" s="24"/>
      <c r="AG9992" s="24"/>
      <c r="AH9992" s="24"/>
      <c r="AI9992" s="24"/>
      <c r="AJ9992" s="24"/>
      <c r="AK9992" s="24"/>
      <c r="AL9992" s="24"/>
      <c r="AM9992" s="24"/>
      <c r="AN9992" s="24"/>
      <c r="AO9992" s="24"/>
      <c r="AP9992" s="24"/>
      <c r="AQ9992" s="24"/>
      <c r="AR9992" s="24"/>
      <c r="AS9992" s="24"/>
      <c r="AT9992" s="25"/>
      <c r="AV9992" s="26"/>
      <c r="AW9992" s="26"/>
      <c r="AX9992" s="27"/>
      <c r="AY9992" s="27"/>
      <c r="AZ9992" s="27"/>
      <c r="BA9992" s="27"/>
      <c r="BB9992" s="27"/>
      <c r="BC9992" s="27"/>
      <c r="BD9992" s="27"/>
      <c r="BE9992" s="27"/>
      <c r="BF9992" s="27"/>
      <c r="BG9992" s="27"/>
      <c r="BH9992" s="27"/>
      <c r="BI9992" s="27"/>
      <c r="BT9992" s="31"/>
      <c r="BU9992" s="32"/>
      <c r="BV9992" s="33"/>
      <c r="BW9992" s="32"/>
      <c r="BX9992" s="32"/>
      <c r="BY9992" s="34"/>
      <c r="CA9992" s="32"/>
      <c r="CB9992" s="32"/>
    </row>
    <row r="9993" spans="1:80">
      <c r="A9993" s="20"/>
      <c r="B9993" s="21"/>
      <c r="C9993" s="21"/>
      <c r="D9993" s="21"/>
      <c r="E9993" s="21"/>
      <c r="F9993" s="21"/>
      <c r="G9993" s="21"/>
      <c r="H9993" s="21"/>
      <c r="I9993" s="21"/>
      <c r="J9993" s="21"/>
      <c r="K9993" s="22"/>
      <c r="L9993" s="22"/>
      <c r="M9993" s="22"/>
      <c r="N9993" s="22"/>
      <c r="O9993" s="22"/>
      <c r="P9993" s="22"/>
      <c r="Q9993" s="22"/>
      <c r="R9993" s="22"/>
      <c r="S9993" s="22"/>
      <c r="T9993" s="22"/>
      <c r="U9993" s="22"/>
      <c r="V9993" s="22"/>
      <c r="W9993" s="22"/>
      <c r="X9993" s="22"/>
      <c r="Y9993" s="22"/>
      <c r="Z9993" s="22"/>
      <c r="AA9993" s="22"/>
      <c r="AB9993" s="23"/>
      <c r="AC9993" s="23"/>
      <c r="AD9993" s="22"/>
      <c r="AE9993" s="24"/>
      <c r="AF9993" s="24"/>
      <c r="AG9993" s="24"/>
      <c r="AH9993" s="24"/>
      <c r="AI9993" s="24"/>
      <c r="AJ9993" s="24"/>
      <c r="AK9993" s="24"/>
      <c r="AL9993" s="24"/>
      <c r="AM9993" s="24"/>
      <c r="AN9993" s="24"/>
      <c r="AO9993" s="24"/>
      <c r="AP9993" s="24"/>
      <c r="AQ9993" s="24"/>
      <c r="AR9993" s="24"/>
      <c r="AS9993" s="24"/>
      <c r="AT9993" s="25"/>
      <c r="AV9993" s="26"/>
      <c r="AW9993" s="26"/>
      <c r="AX9993" s="27"/>
      <c r="AY9993" s="27"/>
      <c r="AZ9993" s="27"/>
      <c r="BA9993" s="27"/>
      <c r="BB9993" s="27"/>
      <c r="BC9993" s="27"/>
      <c r="BD9993" s="27"/>
      <c r="BE9993" s="27"/>
      <c r="BF9993" s="27"/>
      <c r="BG9993" s="27"/>
      <c r="BH9993" s="27"/>
      <c r="BI9993" s="27"/>
      <c r="BT9993" s="31"/>
      <c r="BU9993" s="32"/>
      <c r="BV9993" s="33"/>
      <c r="BW9993" s="32"/>
      <c r="BX9993" s="32"/>
      <c r="BY9993" s="34"/>
      <c r="CA9993" s="32"/>
      <c r="CB9993" s="32"/>
    </row>
    <row r="9994" spans="1:80">
      <c r="A9994" s="20"/>
      <c r="B9994" s="21"/>
      <c r="C9994" s="21"/>
      <c r="D9994" s="21"/>
      <c r="E9994" s="21"/>
      <c r="F9994" s="21"/>
      <c r="G9994" s="21"/>
      <c r="H9994" s="21"/>
      <c r="I9994" s="21"/>
      <c r="J9994" s="21"/>
      <c r="K9994" s="22"/>
      <c r="L9994" s="22"/>
      <c r="M9994" s="22"/>
      <c r="N9994" s="22"/>
      <c r="O9994" s="22"/>
      <c r="P9994" s="22"/>
      <c r="Q9994" s="22"/>
      <c r="R9994" s="22"/>
      <c r="S9994" s="22"/>
      <c r="T9994" s="22"/>
      <c r="U9994" s="22"/>
      <c r="V9994" s="22"/>
      <c r="W9994" s="22"/>
      <c r="X9994" s="22"/>
      <c r="Y9994" s="22"/>
      <c r="Z9994" s="22"/>
      <c r="AA9994" s="22"/>
      <c r="AB9994" s="23"/>
      <c r="AC9994" s="23"/>
      <c r="AD9994" s="22"/>
      <c r="AE9994" s="24"/>
      <c r="AF9994" s="24"/>
      <c r="AG9994" s="24"/>
      <c r="AH9994" s="24"/>
      <c r="AI9994" s="24"/>
      <c r="AJ9994" s="24"/>
      <c r="AK9994" s="24"/>
      <c r="AL9994" s="24"/>
      <c r="AM9994" s="24"/>
      <c r="AN9994" s="24"/>
      <c r="AO9994" s="24"/>
      <c r="AP9994" s="24"/>
      <c r="AQ9994" s="24"/>
      <c r="AR9994" s="24"/>
      <c r="AS9994" s="24"/>
      <c r="AT9994" s="25"/>
      <c r="AV9994" s="26"/>
      <c r="AW9994" s="26"/>
      <c r="AX9994" s="27"/>
      <c r="AY9994" s="27"/>
      <c r="AZ9994" s="27"/>
      <c r="BA9994" s="27"/>
      <c r="BB9994" s="27"/>
      <c r="BC9994" s="27"/>
      <c r="BD9994" s="27"/>
      <c r="BE9994" s="27"/>
      <c r="BF9994" s="27"/>
      <c r="BG9994" s="27"/>
      <c r="BH9994" s="27"/>
      <c r="BI9994" s="27"/>
      <c r="BT9994" s="31"/>
      <c r="BU9994" s="32"/>
      <c r="BV9994" s="33"/>
      <c r="BW9994" s="32"/>
      <c r="BX9994" s="32"/>
      <c r="BY9994" s="34"/>
      <c r="CA9994" s="32"/>
      <c r="CB9994" s="32"/>
    </row>
    <row r="9995" spans="1:80">
      <c r="A9995" s="20"/>
      <c r="B9995" s="21"/>
      <c r="C9995" s="21"/>
      <c r="D9995" s="21"/>
      <c r="E9995" s="21"/>
      <c r="F9995" s="21"/>
      <c r="G9995" s="21"/>
      <c r="H9995" s="21"/>
      <c r="I9995" s="21"/>
      <c r="J9995" s="21"/>
      <c r="K9995" s="22"/>
      <c r="L9995" s="22"/>
      <c r="M9995" s="22"/>
      <c r="N9995" s="22"/>
      <c r="O9995" s="22"/>
      <c r="P9995" s="22"/>
      <c r="Q9995" s="22"/>
      <c r="R9995" s="22"/>
      <c r="S9995" s="22"/>
      <c r="T9995" s="22"/>
      <c r="U9995" s="22"/>
      <c r="V9995" s="22"/>
      <c r="W9995" s="22"/>
      <c r="X9995" s="22"/>
      <c r="Y9995" s="22"/>
      <c r="Z9995" s="22"/>
      <c r="AA9995" s="22"/>
      <c r="AB9995" s="23"/>
      <c r="AC9995" s="23"/>
      <c r="AD9995" s="22"/>
      <c r="AE9995" s="24"/>
      <c r="AF9995" s="24"/>
      <c r="AG9995" s="24"/>
      <c r="AH9995" s="24"/>
      <c r="AI9995" s="24"/>
      <c r="AJ9995" s="24"/>
      <c r="AK9995" s="24"/>
      <c r="AL9995" s="24"/>
      <c r="AM9995" s="24"/>
      <c r="AN9995" s="24"/>
      <c r="AO9995" s="24"/>
      <c r="AP9995" s="24"/>
      <c r="AQ9995" s="24"/>
      <c r="AR9995" s="24"/>
      <c r="AS9995" s="24"/>
      <c r="AT9995" s="25"/>
      <c r="AV9995" s="26"/>
      <c r="AW9995" s="26"/>
      <c r="AX9995" s="27"/>
      <c r="AY9995" s="27"/>
      <c r="AZ9995" s="27"/>
      <c r="BA9995" s="27"/>
      <c r="BB9995" s="27"/>
      <c r="BC9995" s="27"/>
      <c r="BD9995" s="27"/>
      <c r="BE9995" s="27"/>
      <c r="BF9995" s="27"/>
      <c r="BG9995" s="27"/>
      <c r="BH9995" s="27"/>
      <c r="BI9995" s="27"/>
      <c r="BT9995" s="31"/>
      <c r="BU9995" s="32"/>
      <c r="BV9995" s="33"/>
      <c r="BW9995" s="32"/>
      <c r="BX9995" s="32"/>
      <c r="BY9995" s="34"/>
      <c r="CA9995" s="32"/>
      <c r="CB9995" s="32"/>
    </row>
    <row r="9996" spans="1:80">
      <c r="A9996" s="20"/>
      <c r="B9996" s="21"/>
      <c r="C9996" s="21"/>
      <c r="D9996" s="21"/>
      <c r="E9996" s="21"/>
      <c r="F9996" s="21"/>
      <c r="G9996" s="21"/>
      <c r="H9996" s="21"/>
      <c r="I9996" s="21"/>
      <c r="J9996" s="21"/>
      <c r="K9996" s="22"/>
      <c r="L9996" s="22"/>
      <c r="M9996" s="22"/>
      <c r="N9996" s="22"/>
      <c r="O9996" s="22"/>
      <c r="P9996" s="22"/>
      <c r="Q9996" s="22"/>
      <c r="R9996" s="22"/>
      <c r="S9996" s="22"/>
      <c r="T9996" s="22"/>
      <c r="U9996" s="22"/>
      <c r="V9996" s="22"/>
      <c r="W9996" s="22"/>
      <c r="X9996" s="22"/>
      <c r="Y9996" s="22"/>
      <c r="Z9996" s="22"/>
      <c r="AA9996" s="22"/>
      <c r="AB9996" s="23"/>
      <c r="AC9996" s="23"/>
      <c r="AD9996" s="22"/>
      <c r="AE9996" s="24"/>
      <c r="AF9996" s="24"/>
      <c r="AG9996" s="24"/>
      <c r="AH9996" s="24"/>
      <c r="AI9996" s="24"/>
      <c r="AJ9996" s="24"/>
      <c r="AK9996" s="24"/>
      <c r="AL9996" s="24"/>
      <c r="AM9996" s="24"/>
      <c r="AN9996" s="24"/>
      <c r="AO9996" s="24"/>
      <c r="AP9996" s="24"/>
      <c r="AQ9996" s="24"/>
      <c r="AR9996" s="24"/>
      <c r="AS9996" s="24"/>
      <c r="AT9996" s="25"/>
      <c r="AV9996" s="26"/>
      <c r="AW9996" s="26"/>
      <c r="AX9996" s="27"/>
      <c r="AY9996" s="27"/>
      <c r="AZ9996" s="27"/>
      <c r="BA9996" s="27"/>
      <c r="BB9996" s="27"/>
      <c r="BC9996" s="27"/>
      <c r="BD9996" s="27"/>
      <c r="BE9996" s="27"/>
      <c r="BF9996" s="27"/>
      <c r="BG9996" s="27"/>
      <c r="BH9996" s="27"/>
      <c r="BI9996" s="27"/>
      <c r="BT9996" s="31"/>
      <c r="BU9996" s="32"/>
      <c r="BV9996" s="33"/>
      <c r="BW9996" s="32"/>
      <c r="BX9996" s="32"/>
      <c r="BY9996" s="34"/>
      <c r="CA9996" s="32"/>
      <c r="CB9996" s="32"/>
    </row>
    <row r="9997" spans="1:80">
      <c r="A9997" s="20"/>
      <c r="B9997" s="21"/>
      <c r="C9997" s="21"/>
      <c r="D9997" s="21"/>
      <c r="E9997" s="21"/>
      <c r="F9997" s="21"/>
      <c r="G9997" s="21"/>
      <c r="H9997" s="21"/>
      <c r="I9997" s="21"/>
      <c r="J9997" s="21"/>
      <c r="K9997" s="22"/>
      <c r="L9997" s="22"/>
      <c r="M9997" s="22"/>
      <c r="N9997" s="22"/>
      <c r="O9997" s="22"/>
      <c r="P9997" s="22"/>
      <c r="Q9997" s="22"/>
      <c r="R9997" s="22"/>
      <c r="S9997" s="22"/>
      <c r="T9997" s="22"/>
      <c r="U9997" s="22"/>
      <c r="V9997" s="22"/>
      <c r="W9997" s="22"/>
      <c r="X9997" s="22"/>
      <c r="Y9997" s="22"/>
      <c r="Z9997" s="22"/>
      <c r="AA9997" s="22"/>
      <c r="AB9997" s="23"/>
      <c r="AC9997" s="23"/>
      <c r="AD9997" s="22"/>
      <c r="AE9997" s="24"/>
      <c r="AF9997" s="24"/>
      <c r="AG9997" s="24"/>
      <c r="AH9997" s="24"/>
      <c r="AI9997" s="24"/>
      <c r="AJ9997" s="24"/>
      <c r="AK9997" s="24"/>
      <c r="AL9997" s="24"/>
      <c r="AM9997" s="24"/>
      <c r="AN9997" s="24"/>
      <c r="AO9997" s="24"/>
      <c r="AP9997" s="24"/>
      <c r="AQ9997" s="24"/>
      <c r="AR9997" s="24"/>
      <c r="AS9997" s="24"/>
      <c r="AT9997" s="25"/>
      <c r="AV9997" s="26"/>
      <c r="AW9997" s="26"/>
      <c r="AX9997" s="27"/>
      <c r="AY9997" s="27"/>
      <c r="AZ9997" s="27"/>
      <c r="BA9997" s="27"/>
      <c r="BB9997" s="27"/>
      <c r="BC9997" s="27"/>
      <c r="BD9997" s="27"/>
      <c r="BE9997" s="27"/>
      <c r="BF9997" s="27"/>
      <c r="BG9997" s="27"/>
      <c r="BH9997" s="27"/>
      <c r="BI9997" s="27"/>
      <c r="BT9997" s="31"/>
      <c r="BU9997" s="32"/>
      <c r="BV9997" s="33"/>
      <c r="BW9997" s="32"/>
      <c r="BX9997" s="32"/>
      <c r="BY9997" s="34"/>
      <c r="CA9997" s="32"/>
      <c r="CB9997" s="32"/>
    </row>
    <row r="9998" spans="1:80">
      <c r="A9998" s="20"/>
      <c r="B9998" s="21"/>
      <c r="C9998" s="21"/>
      <c r="D9998" s="21"/>
      <c r="E9998" s="21"/>
      <c r="F9998" s="21"/>
      <c r="G9998" s="21"/>
      <c r="H9998" s="21"/>
      <c r="I9998" s="21"/>
      <c r="J9998" s="21"/>
      <c r="K9998" s="22"/>
      <c r="L9998" s="22"/>
      <c r="M9998" s="22"/>
      <c r="N9998" s="22"/>
      <c r="O9998" s="22"/>
      <c r="P9998" s="22"/>
      <c r="Q9998" s="22"/>
      <c r="R9998" s="22"/>
      <c r="S9998" s="22"/>
      <c r="T9998" s="22"/>
      <c r="U9998" s="22"/>
      <c r="V9998" s="22"/>
      <c r="W9998" s="22"/>
      <c r="X9998" s="22"/>
      <c r="Y9998" s="22"/>
      <c r="Z9998" s="22"/>
      <c r="AA9998" s="22"/>
      <c r="AB9998" s="23"/>
      <c r="AC9998" s="23"/>
      <c r="AD9998" s="22"/>
      <c r="AE9998" s="24"/>
      <c r="AF9998" s="24"/>
      <c r="AG9998" s="24"/>
      <c r="AH9998" s="24"/>
      <c r="AI9998" s="24"/>
      <c r="AJ9998" s="24"/>
      <c r="AK9998" s="24"/>
      <c r="AL9998" s="24"/>
      <c r="AM9998" s="24"/>
      <c r="AN9998" s="24"/>
      <c r="AO9998" s="24"/>
      <c r="AP9998" s="24"/>
      <c r="AQ9998" s="24"/>
      <c r="AR9998" s="24"/>
      <c r="AS9998" s="24"/>
      <c r="AT9998" s="25"/>
      <c r="AV9998" s="26"/>
      <c r="AW9998" s="26"/>
      <c r="AX9998" s="27"/>
      <c r="AY9998" s="27"/>
      <c r="AZ9998" s="27"/>
      <c r="BA9998" s="27"/>
      <c r="BB9998" s="27"/>
      <c r="BC9998" s="27"/>
      <c r="BD9998" s="27"/>
      <c r="BE9998" s="27"/>
      <c r="BF9998" s="27"/>
      <c r="BG9998" s="27"/>
      <c r="BH9998" s="27"/>
      <c r="BI9998" s="27"/>
      <c r="BT9998" s="31"/>
      <c r="BU9998" s="32"/>
      <c r="BV9998" s="33"/>
      <c r="BW9998" s="32"/>
      <c r="BX9998" s="32"/>
      <c r="BY9998" s="34"/>
      <c r="CA9998" s="32"/>
      <c r="CB9998" s="32"/>
    </row>
    <row r="9999" spans="1:80">
      <c r="A9999" s="20"/>
      <c r="B9999" s="21"/>
      <c r="C9999" s="21"/>
      <c r="D9999" s="21"/>
      <c r="E9999" s="21"/>
      <c r="F9999" s="21"/>
      <c r="G9999" s="21"/>
      <c r="H9999" s="21"/>
      <c r="I9999" s="21"/>
      <c r="J9999" s="21"/>
      <c r="K9999" s="22"/>
      <c r="L9999" s="22"/>
      <c r="M9999" s="22"/>
      <c r="N9999" s="22"/>
      <c r="O9999" s="22"/>
      <c r="P9999" s="22"/>
      <c r="Q9999" s="22"/>
      <c r="R9999" s="22"/>
      <c r="S9999" s="22"/>
      <c r="T9999" s="22"/>
      <c r="U9999" s="22"/>
      <c r="V9999" s="22"/>
      <c r="W9999" s="22"/>
      <c r="X9999" s="22"/>
      <c r="Y9999" s="22"/>
      <c r="Z9999" s="22"/>
      <c r="AA9999" s="22"/>
      <c r="AB9999" s="23"/>
      <c r="AC9999" s="23"/>
      <c r="AD9999" s="22"/>
      <c r="AE9999" s="24"/>
      <c r="AF9999" s="24"/>
      <c r="AG9999" s="24"/>
      <c r="AH9999" s="24"/>
      <c r="AI9999" s="24"/>
      <c r="AJ9999" s="24"/>
      <c r="AK9999" s="24"/>
      <c r="AL9999" s="24"/>
      <c r="AM9999" s="24"/>
      <c r="AN9999" s="24"/>
      <c r="AO9999" s="24"/>
      <c r="AP9999" s="24"/>
      <c r="AQ9999" s="24"/>
      <c r="AR9999" s="24"/>
      <c r="AS9999" s="24"/>
      <c r="AT9999" s="25"/>
      <c r="AV9999" s="26"/>
      <c r="AW9999" s="26"/>
      <c r="AX9999" s="27"/>
      <c r="AY9999" s="27"/>
      <c r="AZ9999" s="27"/>
      <c r="BA9999" s="27"/>
      <c r="BB9999" s="27"/>
      <c r="BC9999" s="27"/>
      <c r="BD9999" s="27"/>
      <c r="BE9999" s="27"/>
      <c r="BF9999" s="27"/>
      <c r="BG9999" s="27"/>
      <c r="BH9999" s="27"/>
      <c r="BI9999" s="27"/>
      <c r="BT9999" s="31"/>
      <c r="BU9999" s="32"/>
      <c r="BV9999" s="33"/>
      <c r="BW9999" s="32"/>
      <c r="BX9999" s="32"/>
      <c r="BY9999" s="34"/>
      <c r="CA9999" s="32"/>
      <c r="CB9999" s="32"/>
    </row>
    <row r="10000" spans="1:80">
      <c r="A10000" s="20"/>
      <c r="B10000" s="21"/>
      <c r="C10000" s="21"/>
      <c r="D10000" s="21"/>
      <c r="E10000" s="21"/>
      <c r="F10000" s="21"/>
      <c r="G10000" s="21"/>
      <c r="H10000" s="21"/>
      <c r="I10000" s="21"/>
      <c r="J10000" s="21"/>
      <c r="K10000" s="22"/>
      <c r="L10000" s="22"/>
      <c r="M10000" s="22"/>
      <c r="N10000" s="22"/>
      <c r="O10000" s="22"/>
      <c r="P10000" s="22"/>
      <c r="Q10000" s="22"/>
      <c r="R10000" s="22"/>
      <c r="S10000" s="22"/>
      <c r="T10000" s="22"/>
      <c r="U10000" s="22"/>
      <c r="V10000" s="22"/>
      <c r="W10000" s="22"/>
      <c r="X10000" s="22"/>
      <c r="Y10000" s="22"/>
      <c r="Z10000" s="22"/>
      <c r="AA10000" s="22"/>
      <c r="AB10000" s="23"/>
      <c r="AC10000" s="23"/>
      <c r="AD10000" s="22"/>
      <c r="AE10000" s="24"/>
      <c r="AF10000" s="24"/>
      <c r="AG10000" s="24"/>
      <c r="AH10000" s="24"/>
      <c r="AI10000" s="24"/>
      <c r="AJ10000" s="24"/>
      <c r="AK10000" s="24"/>
      <c r="AL10000" s="24"/>
      <c r="AM10000" s="24"/>
      <c r="AN10000" s="24"/>
      <c r="AO10000" s="24"/>
      <c r="AP10000" s="24"/>
      <c r="AQ10000" s="24"/>
      <c r="AR10000" s="24"/>
      <c r="AS10000" s="24"/>
      <c r="AT10000" s="25"/>
      <c r="AV10000" s="26"/>
      <c r="AW10000" s="26"/>
      <c r="AX10000" s="27"/>
      <c r="AY10000" s="27"/>
      <c r="AZ10000" s="27"/>
      <c r="BA10000" s="27"/>
      <c r="BB10000" s="27"/>
      <c r="BC10000" s="27"/>
      <c r="BD10000" s="27"/>
      <c r="BE10000" s="27"/>
      <c r="BF10000" s="27"/>
      <c r="BG10000" s="27"/>
      <c r="BH10000" s="27"/>
      <c r="BI10000" s="27"/>
      <c r="BT10000" s="31"/>
      <c r="BU10000" s="32"/>
      <c r="BV10000" s="33"/>
      <c r="BW10000" s="32"/>
      <c r="BX10000" s="32"/>
      <c r="BY10000" s="34"/>
      <c r="CA10000" s="32"/>
      <c r="CB10000" s="32"/>
    </row>
    <row r="10001" spans="1:80">
      <c r="A10001" s="20"/>
      <c r="B10001" s="21"/>
      <c r="C10001" s="21"/>
      <c r="D10001" s="21"/>
      <c r="E10001" s="21"/>
      <c r="F10001" s="21"/>
      <c r="G10001" s="21"/>
      <c r="H10001" s="21"/>
      <c r="I10001" s="21"/>
      <c r="J10001" s="21"/>
      <c r="K10001" s="22"/>
      <c r="L10001" s="22"/>
      <c r="M10001" s="22"/>
      <c r="N10001" s="22"/>
      <c r="O10001" s="22"/>
      <c r="P10001" s="22"/>
      <c r="Q10001" s="22"/>
      <c r="R10001" s="22"/>
      <c r="S10001" s="22"/>
      <c r="T10001" s="22"/>
      <c r="U10001" s="22"/>
      <c r="V10001" s="22"/>
      <c r="W10001" s="22"/>
      <c r="X10001" s="22"/>
      <c r="Y10001" s="22"/>
      <c r="Z10001" s="22"/>
      <c r="AA10001" s="22"/>
      <c r="AB10001" s="23"/>
      <c r="AC10001" s="23"/>
      <c r="AD10001" s="22"/>
      <c r="AE10001" s="24"/>
      <c r="AF10001" s="24"/>
      <c r="AG10001" s="24"/>
      <c r="AH10001" s="24"/>
      <c r="AI10001" s="24"/>
      <c r="AJ10001" s="24"/>
      <c r="AK10001" s="24"/>
      <c r="AL10001" s="24"/>
      <c r="AM10001" s="24"/>
      <c r="AN10001" s="24"/>
      <c r="AO10001" s="24"/>
      <c r="AP10001" s="24"/>
      <c r="AQ10001" s="24"/>
      <c r="AR10001" s="24"/>
      <c r="AS10001" s="24"/>
      <c r="AT10001" s="25"/>
      <c r="AV10001" s="26"/>
      <c r="AW10001" s="26"/>
      <c r="AX10001" s="27"/>
      <c r="AY10001" s="27"/>
      <c r="AZ10001" s="27"/>
      <c r="BA10001" s="27"/>
      <c r="BB10001" s="27"/>
      <c r="BC10001" s="27"/>
      <c r="BD10001" s="27"/>
      <c r="BE10001" s="27"/>
      <c r="BF10001" s="27"/>
      <c r="BG10001" s="27"/>
      <c r="BH10001" s="27"/>
      <c r="BI10001" s="27"/>
      <c r="BT10001" s="31"/>
      <c r="BU10001" s="32"/>
      <c r="BV10001" s="33"/>
      <c r="BW10001" s="32"/>
      <c r="BX10001" s="32"/>
      <c r="BY10001" s="34"/>
      <c r="CA10001" s="32"/>
      <c r="CB10001" s="32"/>
    </row>
    <row r="10002" spans="1:80">
      <c r="A10002" s="20"/>
      <c r="B10002" s="21"/>
      <c r="C10002" s="21"/>
      <c r="D10002" s="21"/>
      <c r="E10002" s="21"/>
      <c r="F10002" s="21"/>
      <c r="G10002" s="21"/>
      <c r="H10002" s="21"/>
      <c r="I10002" s="21"/>
      <c r="J10002" s="21"/>
      <c r="K10002" s="22"/>
      <c r="L10002" s="22"/>
      <c r="M10002" s="22"/>
      <c r="N10002" s="22"/>
      <c r="O10002" s="22"/>
      <c r="P10002" s="22"/>
      <c r="Q10002" s="22"/>
      <c r="R10002" s="22"/>
      <c r="S10002" s="22"/>
      <c r="T10002" s="22"/>
      <c r="U10002" s="22"/>
      <c r="V10002" s="22"/>
      <c r="W10002" s="22"/>
      <c r="X10002" s="22"/>
      <c r="Y10002" s="22"/>
      <c r="Z10002" s="22"/>
      <c r="AA10002" s="22"/>
      <c r="AB10002" s="23"/>
      <c r="AC10002" s="23"/>
      <c r="AD10002" s="22"/>
      <c r="AE10002" s="24"/>
      <c r="AF10002" s="24"/>
      <c r="AG10002" s="24"/>
      <c r="AH10002" s="24"/>
      <c r="AI10002" s="24"/>
      <c r="AJ10002" s="24"/>
      <c r="AK10002" s="24"/>
      <c r="AL10002" s="24"/>
      <c r="AM10002" s="24"/>
      <c r="AN10002" s="24"/>
      <c r="AO10002" s="24"/>
      <c r="AP10002" s="24"/>
      <c r="AQ10002" s="24"/>
      <c r="AR10002" s="24"/>
      <c r="AS10002" s="24"/>
      <c r="AT10002" s="25"/>
      <c r="AV10002" s="26"/>
      <c r="AW10002" s="26"/>
      <c r="AX10002" s="27"/>
      <c r="AY10002" s="27"/>
      <c r="AZ10002" s="27"/>
      <c r="BA10002" s="27"/>
      <c r="BB10002" s="27"/>
      <c r="BC10002" s="27"/>
      <c r="BD10002" s="27"/>
      <c r="BE10002" s="27"/>
      <c r="BF10002" s="27"/>
      <c r="BG10002" s="27"/>
      <c r="BH10002" s="27"/>
      <c r="BI10002" s="27"/>
      <c r="BT10002" s="31"/>
      <c r="BU10002" s="32"/>
      <c r="BV10002" s="33"/>
      <c r="BW10002" s="32"/>
      <c r="BX10002" s="32"/>
      <c r="BY10002" s="34"/>
      <c r="CA10002" s="32"/>
      <c r="CB10002" s="32"/>
    </row>
    <row r="10003" spans="1:80">
      <c r="A10003" s="20"/>
      <c r="B10003" s="21"/>
      <c r="C10003" s="21"/>
      <c r="D10003" s="21"/>
      <c r="E10003" s="21"/>
      <c r="F10003" s="21"/>
      <c r="G10003" s="21"/>
      <c r="H10003" s="21"/>
      <c r="I10003" s="21"/>
      <c r="J10003" s="21"/>
      <c r="K10003" s="22"/>
      <c r="L10003" s="22"/>
      <c r="M10003" s="22"/>
      <c r="N10003" s="22"/>
      <c r="O10003" s="22"/>
      <c r="P10003" s="22"/>
      <c r="Q10003" s="22"/>
      <c r="R10003" s="22"/>
      <c r="S10003" s="22"/>
      <c r="T10003" s="22"/>
      <c r="U10003" s="22"/>
      <c r="V10003" s="22"/>
      <c r="W10003" s="22"/>
      <c r="X10003" s="22"/>
      <c r="Y10003" s="22"/>
      <c r="Z10003" s="22"/>
      <c r="AA10003" s="22"/>
      <c r="AB10003" s="23"/>
      <c r="AC10003" s="23"/>
      <c r="AD10003" s="22"/>
      <c r="AE10003" s="24"/>
      <c r="AF10003" s="24"/>
      <c r="AG10003" s="24"/>
      <c r="AH10003" s="24"/>
      <c r="AI10003" s="24"/>
      <c r="AJ10003" s="24"/>
      <c r="AK10003" s="24"/>
      <c r="AL10003" s="24"/>
      <c r="AM10003" s="24"/>
      <c r="AN10003" s="24"/>
      <c r="AO10003" s="24"/>
      <c r="AP10003" s="24"/>
      <c r="AQ10003" s="24"/>
      <c r="AR10003" s="24"/>
      <c r="AS10003" s="24"/>
      <c r="AT10003" s="25"/>
      <c r="AV10003" s="26"/>
      <c r="AW10003" s="26"/>
      <c r="AX10003" s="27"/>
      <c r="AY10003" s="27"/>
      <c r="AZ10003" s="27"/>
      <c r="BA10003" s="27"/>
      <c r="BB10003" s="27"/>
      <c r="BC10003" s="27"/>
      <c r="BD10003" s="27"/>
      <c r="BE10003" s="27"/>
      <c r="BF10003" s="27"/>
      <c r="BG10003" s="27"/>
      <c r="BH10003" s="27"/>
      <c r="BI10003" s="27"/>
      <c r="BT10003" s="31"/>
      <c r="BU10003" s="32"/>
      <c r="BV10003" s="33"/>
      <c r="BW10003" s="32"/>
      <c r="BX10003" s="32"/>
      <c r="BY10003" s="34"/>
      <c r="CA10003" s="32"/>
      <c r="CB10003" s="32"/>
    </row>
    <row r="10004" spans="1:80">
      <c r="A10004" s="20"/>
      <c r="B10004" s="21"/>
      <c r="C10004" s="21"/>
      <c r="D10004" s="21"/>
      <c r="E10004" s="21"/>
      <c r="F10004" s="21"/>
      <c r="G10004" s="21"/>
      <c r="H10004" s="21"/>
      <c r="I10004" s="21"/>
      <c r="J10004" s="21"/>
      <c r="K10004" s="22"/>
      <c r="L10004" s="22"/>
      <c r="M10004" s="22"/>
      <c r="N10004" s="22"/>
      <c r="O10004" s="22"/>
      <c r="P10004" s="22"/>
      <c r="Q10004" s="22"/>
      <c r="R10004" s="22"/>
      <c r="S10004" s="22"/>
      <c r="T10004" s="22"/>
      <c r="U10004" s="22"/>
      <c r="V10004" s="22"/>
      <c r="W10004" s="22"/>
      <c r="X10004" s="22"/>
      <c r="Y10004" s="22"/>
      <c r="Z10004" s="22"/>
      <c r="AA10004" s="22"/>
      <c r="AB10004" s="23"/>
      <c r="AC10004" s="23"/>
      <c r="AD10004" s="22"/>
      <c r="AE10004" s="24"/>
      <c r="AF10004" s="24"/>
      <c r="AG10004" s="24"/>
      <c r="AH10004" s="24"/>
      <c r="AI10004" s="24"/>
      <c r="AJ10004" s="24"/>
      <c r="AK10004" s="24"/>
      <c r="AL10004" s="24"/>
      <c r="AM10004" s="24"/>
      <c r="AN10004" s="24"/>
      <c r="AO10004" s="24"/>
      <c r="AP10004" s="24"/>
      <c r="AQ10004" s="24"/>
      <c r="AR10004" s="24"/>
      <c r="AS10004" s="24"/>
      <c r="AT10004" s="25"/>
      <c r="AV10004" s="26"/>
      <c r="AW10004" s="26"/>
      <c r="AX10004" s="27"/>
      <c r="AY10004" s="27"/>
      <c r="AZ10004" s="27"/>
      <c r="BA10004" s="27"/>
      <c r="BB10004" s="27"/>
      <c r="BC10004" s="27"/>
      <c r="BD10004" s="27"/>
      <c r="BE10004" s="27"/>
      <c r="BF10004" s="27"/>
      <c r="BG10004" s="27"/>
      <c r="BH10004" s="27"/>
      <c r="BI10004" s="27"/>
      <c r="BT10004" s="31"/>
      <c r="BU10004" s="32"/>
      <c r="BV10004" s="33"/>
      <c r="BW10004" s="32"/>
      <c r="BX10004" s="32"/>
      <c r="BY10004" s="34"/>
      <c r="CA10004" s="32"/>
      <c r="CB10004" s="32"/>
    </row>
    <row r="10005" spans="1:80">
      <c r="A10005" s="20"/>
      <c r="B10005" s="21"/>
      <c r="C10005" s="21"/>
      <c r="D10005" s="21"/>
      <c r="E10005" s="21"/>
      <c r="F10005" s="21"/>
      <c r="G10005" s="21"/>
      <c r="H10005" s="21"/>
      <c r="I10005" s="21"/>
      <c r="J10005" s="21"/>
      <c r="K10005" s="22"/>
      <c r="L10005" s="22"/>
      <c r="M10005" s="22"/>
      <c r="N10005" s="22"/>
      <c r="O10005" s="22"/>
      <c r="P10005" s="22"/>
      <c r="Q10005" s="22"/>
      <c r="R10005" s="22"/>
      <c r="S10005" s="22"/>
      <c r="T10005" s="22"/>
      <c r="U10005" s="22"/>
      <c r="V10005" s="22"/>
      <c r="W10005" s="22"/>
      <c r="X10005" s="22"/>
      <c r="Y10005" s="22"/>
      <c r="Z10005" s="22"/>
      <c r="AA10005" s="22"/>
      <c r="AB10005" s="23"/>
      <c r="AC10005" s="23"/>
      <c r="AD10005" s="22"/>
      <c r="AE10005" s="24"/>
      <c r="AF10005" s="24"/>
      <c r="AG10005" s="24"/>
      <c r="AH10005" s="24"/>
      <c r="AI10005" s="24"/>
      <c r="AJ10005" s="24"/>
      <c r="AK10005" s="24"/>
      <c r="AL10005" s="24"/>
      <c r="AM10005" s="24"/>
      <c r="AN10005" s="24"/>
      <c r="AO10005" s="24"/>
      <c r="AP10005" s="24"/>
      <c r="AQ10005" s="24"/>
      <c r="AR10005" s="24"/>
      <c r="AS10005" s="24"/>
      <c r="AT10005" s="25"/>
      <c r="AV10005" s="26"/>
      <c r="AW10005" s="26"/>
      <c r="AX10005" s="27"/>
      <c r="AY10005" s="27"/>
      <c r="AZ10005" s="27"/>
      <c r="BA10005" s="27"/>
      <c r="BB10005" s="27"/>
      <c r="BC10005" s="27"/>
      <c r="BD10005" s="27"/>
      <c r="BE10005" s="27"/>
      <c r="BF10005" s="27"/>
      <c r="BG10005" s="27"/>
      <c r="BH10005" s="27"/>
      <c r="BI10005" s="27"/>
      <c r="BT10005" s="31"/>
      <c r="BU10005" s="32"/>
      <c r="BV10005" s="33"/>
      <c r="BW10005" s="32"/>
      <c r="BX10005" s="32"/>
      <c r="BY10005" s="34"/>
      <c r="CA10005" s="32"/>
      <c r="CB10005" s="32"/>
    </row>
    <row r="10006" spans="1:80">
      <c r="A10006" s="20"/>
      <c r="B10006" s="21"/>
      <c r="C10006" s="21"/>
      <c r="D10006" s="21"/>
      <c r="E10006" s="21"/>
      <c r="F10006" s="21"/>
      <c r="G10006" s="21"/>
      <c r="H10006" s="21"/>
      <c r="I10006" s="21"/>
      <c r="J10006" s="21"/>
      <c r="K10006" s="22"/>
      <c r="L10006" s="22"/>
      <c r="M10006" s="22"/>
      <c r="N10006" s="22"/>
      <c r="O10006" s="22"/>
      <c r="P10006" s="22"/>
      <c r="Q10006" s="22"/>
      <c r="R10006" s="22"/>
      <c r="S10006" s="22"/>
      <c r="T10006" s="22"/>
      <c r="U10006" s="22"/>
      <c r="V10006" s="22"/>
      <c r="W10006" s="22"/>
      <c r="X10006" s="22"/>
      <c r="Y10006" s="22"/>
      <c r="Z10006" s="22"/>
      <c r="AA10006" s="22"/>
      <c r="AB10006" s="23"/>
      <c r="AC10006" s="23"/>
      <c r="AD10006" s="22"/>
      <c r="AE10006" s="24"/>
      <c r="AF10006" s="24"/>
      <c r="AG10006" s="24"/>
      <c r="AH10006" s="24"/>
      <c r="AI10006" s="24"/>
      <c r="AJ10006" s="24"/>
      <c r="AK10006" s="24"/>
      <c r="AL10006" s="24"/>
      <c r="AM10006" s="24"/>
      <c r="AN10006" s="24"/>
      <c r="AO10006" s="24"/>
      <c r="AP10006" s="24"/>
      <c r="AQ10006" s="24"/>
      <c r="AR10006" s="24"/>
      <c r="AS10006" s="24"/>
      <c r="AT10006" s="25"/>
      <c r="AV10006" s="26"/>
      <c r="AW10006" s="26"/>
      <c r="AX10006" s="27"/>
      <c r="AY10006" s="27"/>
      <c r="AZ10006" s="27"/>
      <c r="BA10006" s="27"/>
      <c r="BB10006" s="27"/>
      <c r="BC10006" s="27"/>
      <c r="BD10006" s="27"/>
      <c r="BE10006" s="27"/>
      <c r="BF10006" s="27"/>
      <c r="BG10006" s="27"/>
      <c r="BH10006" s="27"/>
      <c r="BI10006" s="27"/>
      <c r="BT10006" s="31"/>
      <c r="BU10006" s="32"/>
      <c r="BV10006" s="33"/>
      <c r="BW10006" s="32"/>
      <c r="BX10006" s="32"/>
      <c r="BY10006" s="34"/>
      <c r="CA10006" s="32"/>
      <c r="CB10006" s="32"/>
    </row>
    <row r="10007" spans="1:80">
      <c r="A10007" s="20"/>
      <c r="B10007" s="21"/>
      <c r="C10007" s="21"/>
      <c r="D10007" s="21"/>
      <c r="E10007" s="21"/>
      <c r="F10007" s="21"/>
      <c r="G10007" s="21"/>
      <c r="H10007" s="21"/>
      <c r="I10007" s="21"/>
      <c r="J10007" s="21"/>
      <c r="K10007" s="22"/>
      <c r="L10007" s="22"/>
      <c r="M10007" s="22"/>
      <c r="N10007" s="22"/>
      <c r="O10007" s="22"/>
      <c r="P10007" s="22"/>
      <c r="Q10007" s="22"/>
      <c r="R10007" s="22"/>
      <c r="S10007" s="22"/>
      <c r="T10007" s="22"/>
      <c r="U10007" s="22"/>
      <c r="V10007" s="22"/>
      <c r="W10007" s="22"/>
      <c r="X10007" s="22"/>
      <c r="Y10007" s="22"/>
      <c r="Z10007" s="22"/>
      <c r="AA10007" s="22"/>
      <c r="AB10007" s="23"/>
      <c r="AC10007" s="23"/>
      <c r="AD10007" s="22"/>
      <c r="AE10007" s="24"/>
      <c r="AF10007" s="24"/>
      <c r="AG10007" s="24"/>
      <c r="AH10007" s="24"/>
      <c r="AI10007" s="24"/>
      <c r="AJ10007" s="24"/>
      <c r="AK10007" s="24"/>
      <c r="AL10007" s="24"/>
      <c r="AM10007" s="24"/>
      <c r="AN10007" s="24"/>
      <c r="AO10007" s="24"/>
      <c r="AP10007" s="24"/>
      <c r="AQ10007" s="24"/>
      <c r="AR10007" s="24"/>
      <c r="AS10007" s="24"/>
      <c r="AT10007" s="25"/>
      <c r="AV10007" s="26"/>
      <c r="AW10007" s="26"/>
      <c r="AX10007" s="27"/>
      <c r="AY10007" s="27"/>
      <c r="AZ10007" s="27"/>
      <c r="BA10007" s="27"/>
      <c r="BB10007" s="27"/>
      <c r="BC10007" s="27"/>
      <c r="BD10007" s="27"/>
      <c r="BE10007" s="27"/>
      <c r="BF10007" s="27"/>
      <c r="BG10007" s="27"/>
      <c r="BH10007" s="27"/>
      <c r="BI10007" s="27"/>
      <c r="BT10007" s="31"/>
      <c r="BU10007" s="32"/>
      <c r="BV10007" s="33"/>
      <c r="BW10007" s="32"/>
      <c r="BX10007" s="32"/>
      <c r="BY10007" s="34"/>
      <c r="CA10007" s="32"/>
      <c r="CB10007" s="32"/>
    </row>
    <row r="10008" spans="1:80">
      <c r="A10008" s="20"/>
      <c r="B10008" s="21"/>
      <c r="C10008" s="21"/>
      <c r="D10008" s="21"/>
      <c r="E10008" s="21"/>
      <c r="F10008" s="21"/>
      <c r="G10008" s="21"/>
      <c r="H10008" s="21"/>
      <c r="I10008" s="21"/>
      <c r="J10008" s="21"/>
      <c r="K10008" s="22"/>
      <c r="L10008" s="22"/>
      <c r="M10008" s="22"/>
      <c r="N10008" s="22"/>
      <c r="O10008" s="22"/>
      <c r="P10008" s="22"/>
      <c r="Q10008" s="22"/>
      <c r="R10008" s="22"/>
      <c r="S10008" s="22"/>
      <c r="T10008" s="22"/>
      <c r="U10008" s="22"/>
      <c r="V10008" s="22"/>
      <c r="W10008" s="22"/>
      <c r="X10008" s="22"/>
      <c r="Y10008" s="22"/>
      <c r="Z10008" s="22"/>
      <c r="AA10008" s="22"/>
      <c r="AB10008" s="23"/>
      <c r="AC10008" s="23"/>
      <c r="AD10008" s="22"/>
      <c r="AE10008" s="24"/>
      <c r="AF10008" s="24"/>
      <c r="AG10008" s="24"/>
      <c r="AH10008" s="24"/>
      <c r="AI10008" s="24"/>
      <c r="AJ10008" s="24"/>
      <c r="AK10008" s="24"/>
      <c r="AL10008" s="24"/>
      <c r="AM10008" s="24"/>
      <c r="AN10008" s="24"/>
      <c r="AO10008" s="24"/>
      <c r="AP10008" s="24"/>
      <c r="AQ10008" s="24"/>
      <c r="AR10008" s="24"/>
      <c r="AS10008" s="24"/>
      <c r="AT10008" s="25"/>
      <c r="AV10008" s="26"/>
      <c r="AW10008" s="26"/>
      <c r="AX10008" s="27"/>
      <c r="AY10008" s="27"/>
      <c r="AZ10008" s="27"/>
      <c r="BA10008" s="27"/>
      <c r="BB10008" s="27"/>
      <c r="BC10008" s="27"/>
      <c r="BD10008" s="27"/>
      <c r="BE10008" s="27"/>
      <c r="BF10008" s="27"/>
      <c r="BG10008" s="27"/>
      <c r="BH10008" s="27"/>
      <c r="BI10008" s="27"/>
      <c r="BT10008" s="31"/>
      <c r="BU10008" s="32"/>
      <c r="BV10008" s="33"/>
      <c r="BW10008" s="32"/>
      <c r="BX10008" s="32"/>
      <c r="BY10008" s="34"/>
      <c r="CA10008" s="32"/>
      <c r="CB10008" s="32"/>
    </row>
    <row r="10009" spans="1:80">
      <c r="A10009" s="20"/>
      <c r="B10009" s="21"/>
      <c r="C10009" s="21"/>
      <c r="D10009" s="21"/>
      <c r="E10009" s="21"/>
      <c r="F10009" s="21"/>
      <c r="G10009" s="21"/>
      <c r="H10009" s="21"/>
      <c r="I10009" s="21"/>
      <c r="J10009" s="21"/>
      <c r="K10009" s="22"/>
      <c r="L10009" s="22"/>
      <c r="M10009" s="22"/>
      <c r="N10009" s="22"/>
      <c r="O10009" s="22"/>
      <c r="P10009" s="22"/>
      <c r="Q10009" s="22"/>
      <c r="R10009" s="22"/>
      <c r="S10009" s="22"/>
      <c r="T10009" s="22"/>
      <c r="U10009" s="22"/>
      <c r="V10009" s="22"/>
      <c r="W10009" s="22"/>
      <c r="X10009" s="22"/>
      <c r="Y10009" s="22"/>
      <c r="Z10009" s="22"/>
      <c r="AA10009" s="22"/>
      <c r="AB10009" s="23"/>
      <c r="AC10009" s="23"/>
      <c r="AD10009" s="22"/>
      <c r="AE10009" s="24"/>
      <c r="AF10009" s="24"/>
      <c r="AG10009" s="24"/>
      <c r="AH10009" s="24"/>
      <c r="AI10009" s="24"/>
      <c r="AJ10009" s="24"/>
      <c r="AK10009" s="24"/>
      <c r="AL10009" s="24"/>
      <c r="AM10009" s="24"/>
      <c r="AN10009" s="24"/>
      <c r="AO10009" s="24"/>
      <c r="AP10009" s="24"/>
      <c r="AQ10009" s="24"/>
      <c r="AR10009" s="24"/>
      <c r="AS10009" s="24"/>
      <c r="AT10009" s="25"/>
      <c r="AV10009" s="26"/>
      <c r="AW10009" s="26"/>
      <c r="AX10009" s="27"/>
      <c r="AY10009" s="27"/>
      <c r="AZ10009" s="27"/>
      <c r="BA10009" s="27"/>
      <c r="BB10009" s="27"/>
      <c r="BC10009" s="27"/>
      <c r="BD10009" s="27"/>
      <c r="BE10009" s="27"/>
      <c r="BF10009" s="27"/>
      <c r="BG10009" s="27"/>
      <c r="BH10009" s="27"/>
      <c r="BI10009" s="27"/>
      <c r="BT10009" s="31"/>
      <c r="BU10009" s="32"/>
      <c r="BV10009" s="33"/>
      <c r="BW10009" s="32"/>
      <c r="BX10009" s="32"/>
      <c r="BY10009" s="34"/>
      <c r="CA10009" s="32"/>
      <c r="CB10009" s="32"/>
    </row>
    <row r="10010" spans="1:80">
      <c r="A10010" s="20"/>
      <c r="B10010" s="21"/>
      <c r="C10010" s="21"/>
      <c r="D10010" s="21"/>
      <c r="E10010" s="21"/>
      <c r="F10010" s="21"/>
      <c r="G10010" s="21"/>
      <c r="H10010" s="21"/>
      <c r="I10010" s="21"/>
      <c r="J10010" s="21"/>
      <c r="K10010" s="22"/>
      <c r="L10010" s="22"/>
      <c r="M10010" s="22"/>
      <c r="N10010" s="22"/>
      <c r="O10010" s="22"/>
      <c r="P10010" s="22"/>
      <c r="Q10010" s="22"/>
      <c r="R10010" s="22"/>
      <c r="S10010" s="22"/>
      <c r="T10010" s="22"/>
      <c r="U10010" s="22"/>
      <c r="V10010" s="22"/>
      <c r="W10010" s="22"/>
      <c r="X10010" s="22"/>
      <c r="Y10010" s="22"/>
      <c r="Z10010" s="22"/>
      <c r="AA10010" s="22"/>
      <c r="AB10010" s="23"/>
      <c r="AC10010" s="23"/>
      <c r="AD10010" s="22"/>
      <c r="AE10010" s="24"/>
      <c r="AF10010" s="24"/>
      <c r="AG10010" s="24"/>
      <c r="AH10010" s="24"/>
      <c r="AI10010" s="24"/>
      <c r="AJ10010" s="24"/>
      <c r="AK10010" s="24"/>
      <c r="AL10010" s="24"/>
      <c r="AM10010" s="24"/>
      <c r="AN10010" s="24"/>
      <c r="AO10010" s="24"/>
      <c r="AP10010" s="24"/>
      <c r="AQ10010" s="24"/>
      <c r="AR10010" s="24"/>
      <c r="AS10010" s="24"/>
      <c r="AT10010" s="25"/>
      <c r="AV10010" s="26"/>
      <c r="AW10010" s="26"/>
      <c r="AX10010" s="27"/>
      <c r="AY10010" s="27"/>
      <c r="AZ10010" s="27"/>
      <c r="BA10010" s="27"/>
      <c r="BB10010" s="27"/>
      <c r="BC10010" s="27"/>
      <c r="BD10010" s="27"/>
      <c r="BE10010" s="27"/>
      <c r="BF10010" s="27"/>
      <c r="BG10010" s="27"/>
      <c r="BH10010" s="27"/>
      <c r="BI10010" s="27"/>
      <c r="BT10010" s="31"/>
      <c r="BU10010" s="32"/>
      <c r="BV10010" s="33"/>
      <c r="BW10010" s="32"/>
      <c r="BX10010" s="32"/>
      <c r="BY10010" s="34"/>
      <c r="CA10010" s="32"/>
      <c r="CB10010" s="32"/>
    </row>
    <row r="10011" spans="1:80">
      <c r="A10011" s="20"/>
      <c r="B10011" s="21"/>
      <c r="C10011" s="21"/>
      <c r="D10011" s="21"/>
      <c r="E10011" s="21"/>
      <c r="F10011" s="21"/>
      <c r="G10011" s="21"/>
      <c r="H10011" s="21"/>
      <c r="I10011" s="21"/>
      <c r="J10011" s="21"/>
      <c r="K10011" s="22"/>
      <c r="L10011" s="22"/>
      <c r="M10011" s="22"/>
      <c r="N10011" s="22"/>
      <c r="O10011" s="22"/>
      <c r="P10011" s="22"/>
      <c r="Q10011" s="22"/>
      <c r="R10011" s="22"/>
      <c r="S10011" s="22"/>
      <c r="T10011" s="22"/>
      <c r="U10011" s="22"/>
      <c r="V10011" s="22"/>
      <c r="W10011" s="22"/>
      <c r="X10011" s="22"/>
      <c r="Y10011" s="22"/>
      <c r="Z10011" s="22"/>
      <c r="AA10011" s="22"/>
      <c r="AB10011" s="23"/>
      <c r="AC10011" s="23"/>
      <c r="AD10011" s="22"/>
      <c r="AE10011" s="24"/>
      <c r="AF10011" s="24"/>
      <c r="AG10011" s="24"/>
      <c r="AH10011" s="24"/>
      <c r="AI10011" s="24"/>
      <c r="AJ10011" s="24"/>
      <c r="AK10011" s="24"/>
      <c r="AL10011" s="24"/>
      <c r="AM10011" s="24"/>
      <c r="AN10011" s="24"/>
      <c r="AO10011" s="24"/>
      <c r="AP10011" s="24"/>
      <c r="AQ10011" s="24"/>
      <c r="AR10011" s="24"/>
      <c r="AS10011" s="24"/>
      <c r="AT10011" s="25"/>
      <c r="AV10011" s="26"/>
      <c r="AW10011" s="26"/>
      <c r="AX10011" s="27"/>
      <c r="AY10011" s="27"/>
      <c r="AZ10011" s="27"/>
      <c r="BA10011" s="27"/>
      <c r="BB10011" s="27"/>
      <c r="BC10011" s="27"/>
      <c r="BD10011" s="27"/>
      <c r="BE10011" s="27"/>
      <c r="BF10011" s="27"/>
      <c r="BG10011" s="27"/>
      <c r="BH10011" s="27"/>
      <c r="BI10011" s="27"/>
      <c r="BT10011" s="31"/>
      <c r="BU10011" s="32"/>
      <c r="BV10011" s="33"/>
      <c r="BW10011" s="32"/>
      <c r="BX10011" s="32"/>
      <c r="BY10011" s="34"/>
      <c r="CA10011" s="32"/>
      <c r="CB10011" s="32"/>
    </row>
    <row r="10012" spans="1:80">
      <c r="A10012" s="20"/>
      <c r="B10012" s="21"/>
      <c r="C10012" s="21"/>
      <c r="D10012" s="21"/>
      <c r="E10012" s="21"/>
      <c r="F10012" s="21"/>
      <c r="G10012" s="21"/>
      <c r="H10012" s="21"/>
      <c r="I10012" s="21"/>
      <c r="J10012" s="21"/>
      <c r="K10012" s="22"/>
      <c r="L10012" s="22"/>
      <c r="M10012" s="22"/>
      <c r="N10012" s="22"/>
      <c r="O10012" s="22"/>
      <c r="P10012" s="22"/>
      <c r="Q10012" s="22"/>
      <c r="R10012" s="22"/>
      <c r="S10012" s="22"/>
      <c r="T10012" s="22"/>
      <c r="U10012" s="22"/>
      <c r="V10012" s="22"/>
      <c r="W10012" s="22"/>
      <c r="X10012" s="22"/>
      <c r="Y10012" s="22"/>
      <c r="Z10012" s="22"/>
      <c r="AA10012" s="22"/>
      <c r="AB10012" s="23"/>
      <c r="AC10012" s="23"/>
      <c r="AD10012" s="22"/>
      <c r="AE10012" s="24"/>
      <c r="AF10012" s="24"/>
      <c r="AG10012" s="24"/>
      <c r="AH10012" s="24"/>
      <c r="AI10012" s="24"/>
      <c r="AJ10012" s="24"/>
      <c r="AK10012" s="24"/>
      <c r="AL10012" s="24"/>
      <c r="AM10012" s="24"/>
      <c r="AN10012" s="24"/>
      <c r="AO10012" s="24"/>
      <c r="AP10012" s="24"/>
      <c r="AQ10012" s="24"/>
      <c r="AR10012" s="24"/>
      <c r="AS10012" s="24"/>
      <c r="AT10012" s="25"/>
      <c r="AV10012" s="26"/>
      <c r="AW10012" s="26"/>
      <c r="AX10012" s="27"/>
      <c r="AY10012" s="27"/>
      <c r="AZ10012" s="27"/>
      <c r="BA10012" s="27"/>
      <c r="BB10012" s="27"/>
      <c r="BC10012" s="27"/>
      <c r="BD10012" s="27"/>
      <c r="BE10012" s="27"/>
      <c r="BF10012" s="27"/>
      <c r="BG10012" s="27"/>
      <c r="BH10012" s="27"/>
      <c r="BI10012" s="27"/>
      <c r="BT10012" s="31"/>
      <c r="BU10012" s="32"/>
      <c r="BV10012" s="33"/>
      <c r="BW10012" s="32"/>
      <c r="BX10012" s="32"/>
      <c r="BY10012" s="34"/>
      <c r="CA10012" s="32"/>
      <c r="CB10012" s="32"/>
    </row>
    <row r="10013" spans="1:80">
      <c r="A10013" s="20"/>
      <c r="B10013" s="21"/>
      <c r="C10013" s="21"/>
      <c r="D10013" s="21"/>
      <c r="E10013" s="21"/>
      <c r="F10013" s="21"/>
      <c r="G10013" s="21"/>
      <c r="H10013" s="21"/>
      <c r="I10013" s="21"/>
      <c r="J10013" s="21"/>
      <c r="K10013" s="22"/>
      <c r="L10013" s="22"/>
      <c r="M10013" s="22"/>
      <c r="N10013" s="22"/>
      <c r="O10013" s="22"/>
      <c r="P10013" s="22"/>
      <c r="Q10013" s="22"/>
      <c r="R10013" s="22"/>
      <c r="S10013" s="22"/>
      <c r="T10013" s="22"/>
      <c r="U10013" s="22"/>
      <c r="V10013" s="22"/>
      <c r="W10013" s="22"/>
      <c r="X10013" s="22"/>
      <c r="Y10013" s="22"/>
      <c r="Z10013" s="22"/>
      <c r="AA10013" s="22"/>
      <c r="AB10013" s="23"/>
      <c r="AC10013" s="23"/>
      <c r="AD10013" s="22"/>
      <c r="AE10013" s="24"/>
      <c r="AF10013" s="24"/>
      <c r="AG10013" s="24"/>
      <c r="AH10013" s="24"/>
      <c r="AI10013" s="24"/>
      <c r="AJ10013" s="24"/>
      <c r="AK10013" s="24"/>
      <c r="AL10013" s="24"/>
      <c r="AM10013" s="24"/>
      <c r="AN10013" s="24"/>
      <c r="AO10013" s="24"/>
      <c r="AP10013" s="24"/>
      <c r="AQ10013" s="24"/>
      <c r="AR10013" s="24"/>
      <c r="AS10013" s="24"/>
      <c r="AT10013" s="25"/>
      <c r="AV10013" s="26"/>
      <c r="AW10013" s="26"/>
      <c r="AX10013" s="27"/>
      <c r="AY10013" s="27"/>
      <c r="AZ10013" s="27"/>
      <c r="BA10013" s="27"/>
      <c r="BB10013" s="27"/>
      <c r="BC10013" s="27"/>
      <c r="BD10013" s="27"/>
      <c r="BE10013" s="27"/>
      <c r="BF10013" s="27"/>
      <c r="BG10013" s="27"/>
      <c r="BH10013" s="27"/>
      <c r="BI10013" s="27"/>
      <c r="BT10013" s="31"/>
      <c r="BU10013" s="32"/>
      <c r="BV10013" s="33"/>
      <c r="BW10013" s="32"/>
      <c r="BX10013" s="32"/>
      <c r="BY10013" s="34"/>
      <c r="CA10013" s="32"/>
      <c r="CB10013" s="32"/>
    </row>
    <row r="10014" spans="1:80">
      <c r="A10014" s="20"/>
      <c r="B10014" s="21"/>
      <c r="C10014" s="21"/>
      <c r="D10014" s="21"/>
      <c r="E10014" s="21"/>
      <c r="F10014" s="21"/>
      <c r="G10014" s="21"/>
      <c r="H10014" s="21"/>
      <c r="I10014" s="21"/>
      <c r="J10014" s="21"/>
      <c r="K10014" s="22"/>
      <c r="L10014" s="22"/>
      <c r="M10014" s="22"/>
      <c r="N10014" s="22"/>
      <c r="O10014" s="22"/>
      <c r="P10014" s="22"/>
      <c r="Q10014" s="22"/>
      <c r="R10014" s="22"/>
      <c r="S10014" s="22"/>
      <c r="T10014" s="22"/>
      <c r="U10014" s="22"/>
      <c r="V10014" s="22"/>
      <c r="W10014" s="22"/>
      <c r="X10014" s="22"/>
      <c r="Y10014" s="22"/>
      <c r="Z10014" s="22"/>
      <c r="AA10014" s="22"/>
      <c r="AB10014" s="23"/>
      <c r="AC10014" s="23"/>
      <c r="AD10014" s="22"/>
      <c r="AE10014" s="24"/>
      <c r="AF10014" s="24"/>
      <c r="AG10014" s="24"/>
      <c r="AH10014" s="24"/>
      <c r="AI10014" s="24"/>
      <c r="AJ10014" s="24"/>
      <c r="AK10014" s="24"/>
      <c r="AL10014" s="24"/>
      <c r="AM10014" s="24"/>
      <c r="AN10014" s="24"/>
      <c r="AO10014" s="24"/>
      <c r="AP10014" s="24"/>
      <c r="AQ10014" s="24"/>
      <c r="AR10014" s="24"/>
      <c r="AS10014" s="24"/>
      <c r="AT10014" s="25"/>
      <c r="AV10014" s="26"/>
      <c r="AW10014" s="26"/>
      <c r="AX10014" s="27"/>
      <c r="AY10014" s="27"/>
      <c r="AZ10014" s="27"/>
      <c r="BA10014" s="27"/>
      <c r="BB10014" s="27"/>
      <c r="BC10014" s="27"/>
      <c r="BD10014" s="27"/>
      <c r="BE10014" s="27"/>
      <c r="BF10014" s="27"/>
      <c r="BG10014" s="27"/>
      <c r="BH10014" s="27"/>
      <c r="BI10014" s="27"/>
      <c r="BT10014" s="31"/>
      <c r="BU10014" s="32"/>
      <c r="BV10014" s="33"/>
      <c r="BW10014" s="32"/>
      <c r="BX10014" s="32"/>
      <c r="BY10014" s="34"/>
      <c r="CA10014" s="32"/>
      <c r="CB10014" s="32"/>
    </row>
    <row r="10015" spans="1:80">
      <c r="A10015" s="20"/>
      <c r="B10015" s="21"/>
      <c r="C10015" s="21"/>
      <c r="D10015" s="21"/>
      <c r="E10015" s="21"/>
      <c r="F10015" s="21"/>
      <c r="G10015" s="21"/>
      <c r="H10015" s="21"/>
      <c r="I10015" s="21"/>
      <c r="J10015" s="21"/>
      <c r="K10015" s="22"/>
      <c r="L10015" s="22"/>
      <c r="M10015" s="22"/>
      <c r="N10015" s="22"/>
      <c r="O10015" s="22"/>
      <c r="P10015" s="22"/>
      <c r="Q10015" s="22"/>
      <c r="R10015" s="22"/>
      <c r="S10015" s="22"/>
      <c r="T10015" s="22"/>
      <c r="U10015" s="22"/>
      <c r="V10015" s="22"/>
      <c r="W10015" s="22"/>
      <c r="X10015" s="22"/>
      <c r="Y10015" s="22"/>
      <c r="Z10015" s="22"/>
      <c r="AA10015" s="22"/>
      <c r="AB10015" s="23"/>
      <c r="AC10015" s="23"/>
      <c r="AD10015" s="22"/>
      <c r="AE10015" s="24"/>
      <c r="AF10015" s="24"/>
      <c r="AG10015" s="24"/>
      <c r="AH10015" s="24"/>
      <c r="AI10015" s="24"/>
      <c r="AJ10015" s="24"/>
      <c r="AK10015" s="24"/>
      <c r="AL10015" s="24"/>
      <c r="AM10015" s="24"/>
      <c r="AN10015" s="24"/>
      <c r="AO10015" s="24"/>
      <c r="AP10015" s="24"/>
      <c r="AQ10015" s="24"/>
      <c r="AR10015" s="24"/>
      <c r="AS10015" s="24"/>
      <c r="AT10015" s="25"/>
      <c r="AV10015" s="26"/>
      <c r="AW10015" s="26"/>
      <c r="AX10015" s="27"/>
      <c r="AY10015" s="27"/>
      <c r="AZ10015" s="27"/>
      <c r="BA10015" s="27"/>
      <c r="BB10015" s="27"/>
      <c r="BC10015" s="27"/>
      <c r="BD10015" s="27"/>
      <c r="BE10015" s="27"/>
      <c r="BF10015" s="27"/>
      <c r="BG10015" s="27"/>
      <c r="BH10015" s="27"/>
      <c r="BI10015" s="27"/>
      <c r="BT10015" s="31"/>
      <c r="BU10015" s="32"/>
      <c r="BV10015" s="33"/>
      <c r="BW10015" s="32"/>
      <c r="BX10015" s="32"/>
      <c r="BY10015" s="34"/>
      <c r="CA10015" s="32"/>
      <c r="CB10015" s="32"/>
    </row>
    <row r="10016" spans="1:80">
      <c r="A10016" s="20"/>
      <c r="B10016" s="21"/>
      <c r="C10016" s="21"/>
      <c r="D10016" s="21"/>
      <c r="E10016" s="21"/>
      <c r="F10016" s="21"/>
      <c r="G10016" s="21"/>
      <c r="H10016" s="21"/>
      <c r="I10016" s="21"/>
      <c r="J10016" s="21"/>
      <c r="K10016" s="22"/>
      <c r="L10016" s="22"/>
      <c r="M10016" s="22"/>
      <c r="N10016" s="22"/>
      <c r="O10016" s="22"/>
      <c r="P10016" s="22"/>
      <c r="Q10016" s="22"/>
      <c r="R10016" s="22"/>
      <c r="S10016" s="22"/>
      <c r="T10016" s="22"/>
      <c r="U10016" s="22"/>
      <c r="V10016" s="22"/>
      <c r="W10016" s="22"/>
      <c r="X10016" s="22"/>
      <c r="Y10016" s="22"/>
      <c r="Z10016" s="22"/>
      <c r="AA10016" s="22"/>
      <c r="AB10016" s="23"/>
      <c r="AC10016" s="23"/>
      <c r="AD10016" s="22"/>
      <c r="AE10016" s="24"/>
      <c r="AF10016" s="24"/>
      <c r="AG10016" s="24"/>
      <c r="AH10016" s="24"/>
      <c r="AI10016" s="24"/>
      <c r="AJ10016" s="24"/>
      <c r="AK10016" s="24"/>
      <c r="AL10016" s="24"/>
      <c r="AM10016" s="24"/>
      <c r="AN10016" s="24"/>
      <c r="AO10016" s="24"/>
      <c r="AP10016" s="24"/>
      <c r="AQ10016" s="24"/>
      <c r="AR10016" s="24"/>
      <c r="AS10016" s="24"/>
      <c r="AT10016" s="25"/>
      <c r="AV10016" s="26"/>
      <c r="AW10016" s="26"/>
      <c r="AX10016" s="27"/>
      <c r="AY10016" s="27"/>
      <c r="AZ10016" s="27"/>
      <c r="BA10016" s="27"/>
      <c r="BB10016" s="27"/>
      <c r="BC10016" s="27"/>
      <c r="BD10016" s="27"/>
      <c r="BE10016" s="27"/>
      <c r="BF10016" s="27"/>
      <c r="BG10016" s="27"/>
      <c r="BH10016" s="27"/>
      <c r="BI10016" s="27"/>
      <c r="BT10016" s="31"/>
      <c r="BU10016" s="32"/>
      <c r="BV10016" s="33"/>
      <c r="BW10016" s="32"/>
      <c r="BX10016" s="32"/>
      <c r="BY10016" s="34"/>
      <c r="CA10016" s="32"/>
      <c r="CB10016" s="32"/>
    </row>
    <row r="10017" spans="1:80">
      <c r="A10017" s="20"/>
      <c r="B10017" s="21"/>
      <c r="C10017" s="21"/>
      <c r="D10017" s="21"/>
      <c r="E10017" s="21"/>
      <c r="F10017" s="21"/>
      <c r="G10017" s="21"/>
      <c r="H10017" s="21"/>
      <c r="I10017" s="21"/>
      <c r="J10017" s="21"/>
      <c r="K10017" s="22"/>
      <c r="L10017" s="22"/>
      <c r="M10017" s="22"/>
      <c r="N10017" s="22"/>
      <c r="O10017" s="22"/>
      <c r="P10017" s="22"/>
      <c r="Q10017" s="22"/>
      <c r="R10017" s="22"/>
      <c r="S10017" s="22"/>
      <c r="T10017" s="22"/>
      <c r="U10017" s="22"/>
      <c r="V10017" s="22"/>
      <c r="W10017" s="22"/>
      <c r="X10017" s="22"/>
      <c r="Y10017" s="22"/>
      <c r="Z10017" s="22"/>
      <c r="AA10017" s="22"/>
      <c r="AB10017" s="23"/>
      <c r="AC10017" s="23"/>
      <c r="AD10017" s="22"/>
      <c r="AE10017" s="24"/>
      <c r="AF10017" s="24"/>
      <c r="AG10017" s="24"/>
      <c r="AH10017" s="24"/>
      <c r="AI10017" s="24"/>
      <c r="AJ10017" s="24"/>
      <c r="AK10017" s="24"/>
      <c r="AL10017" s="24"/>
      <c r="AM10017" s="24"/>
      <c r="AN10017" s="24"/>
      <c r="AO10017" s="24"/>
      <c r="AP10017" s="24"/>
      <c r="AQ10017" s="24"/>
      <c r="AR10017" s="24"/>
      <c r="AS10017" s="24"/>
      <c r="AT10017" s="25"/>
      <c r="AV10017" s="26"/>
      <c r="AW10017" s="26"/>
      <c r="AX10017" s="27"/>
      <c r="AY10017" s="27"/>
      <c r="AZ10017" s="27"/>
      <c r="BA10017" s="27"/>
      <c r="BB10017" s="27"/>
      <c r="BC10017" s="27"/>
      <c r="BD10017" s="27"/>
      <c r="BE10017" s="27"/>
      <c r="BF10017" s="27"/>
      <c r="BG10017" s="27"/>
      <c r="BH10017" s="27"/>
      <c r="BI10017" s="27"/>
      <c r="BT10017" s="31"/>
      <c r="BU10017" s="32"/>
      <c r="BV10017" s="33"/>
      <c r="BW10017" s="32"/>
      <c r="BX10017" s="32"/>
      <c r="BY10017" s="34"/>
      <c r="CA10017" s="32"/>
      <c r="CB10017" s="32"/>
    </row>
    <row r="10018" spans="1:80">
      <c r="A10018" s="20"/>
      <c r="B10018" s="21"/>
      <c r="C10018" s="21"/>
      <c r="D10018" s="21"/>
      <c r="E10018" s="21"/>
      <c r="F10018" s="21"/>
      <c r="G10018" s="21"/>
      <c r="H10018" s="21"/>
      <c r="I10018" s="21"/>
      <c r="J10018" s="21"/>
      <c r="K10018" s="22"/>
      <c r="L10018" s="22"/>
      <c r="M10018" s="22"/>
      <c r="N10018" s="22"/>
      <c r="O10018" s="22"/>
      <c r="P10018" s="22"/>
      <c r="Q10018" s="22"/>
      <c r="R10018" s="22"/>
      <c r="S10018" s="22"/>
      <c r="T10018" s="22"/>
      <c r="U10018" s="22"/>
      <c r="V10018" s="22"/>
      <c r="W10018" s="22"/>
      <c r="X10018" s="22"/>
      <c r="Y10018" s="22"/>
      <c r="Z10018" s="22"/>
      <c r="AA10018" s="22"/>
      <c r="AB10018" s="23"/>
      <c r="AC10018" s="23"/>
      <c r="AD10018" s="22"/>
      <c r="AE10018" s="24"/>
      <c r="AF10018" s="24"/>
      <c r="AG10018" s="24"/>
      <c r="AH10018" s="24"/>
      <c r="AI10018" s="24"/>
      <c r="AJ10018" s="24"/>
      <c r="AK10018" s="24"/>
      <c r="AL10018" s="24"/>
      <c r="AM10018" s="24"/>
      <c r="AN10018" s="24"/>
      <c r="AO10018" s="24"/>
      <c r="AP10018" s="24"/>
      <c r="AQ10018" s="24"/>
      <c r="AR10018" s="24"/>
      <c r="AS10018" s="24"/>
      <c r="AT10018" s="25"/>
      <c r="AV10018" s="26"/>
      <c r="AW10018" s="26"/>
      <c r="AX10018" s="27"/>
      <c r="AY10018" s="27"/>
      <c r="AZ10018" s="27"/>
      <c r="BA10018" s="27"/>
      <c r="BB10018" s="27"/>
      <c r="BC10018" s="27"/>
      <c r="BD10018" s="27"/>
      <c r="BE10018" s="27"/>
      <c r="BF10018" s="27"/>
      <c r="BG10018" s="27"/>
      <c r="BH10018" s="27"/>
      <c r="BI10018" s="27"/>
      <c r="BT10018" s="31"/>
      <c r="BU10018" s="32"/>
      <c r="BV10018" s="33"/>
      <c r="BW10018" s="32"/>
      <c r="BX10018" s="32"/>
      <c r="BY10018" s="34"/>
      <c r="CA10018" s="32"/>
      <c r="CB10018" s="32"/>
    </row>
    <row r="10019" spans="1:80">
      <c r="A10019" s="20"/>
      <c r="B10019" s="21"/>
      <c r="C10019" s="21"/>
      <c r="D10019" s="21"/>
      <c r="E10019" s="21"/>
      <c r="F10019" s="21"/>
      <c r="G10019" s="21"/>
      <c r="H10019" s="21"/>
      <c r="I10019" s="21"/>
      <c r="J10019" s="21"/>
      <c r="K10019" s="22"/>
      <c r="L10019" s="22"/>
      <c r="M10019" s="22"/>
      <c r="N10019" s="22"/>
      <c r="O10019" s="22"/>
      <c r="P10019" s="22"/>
      <c r="Q10019" s="22"/>
      <c r="R10019" s="22"/>
      <c r="S10019" s="22"/>
      <c r="T10019" s="22"/>
      <c r="U10019" s="22"/>
      <c r="V10019" s="22"/>
      <c r="W10019" s="22"/>
      <c r="X10019" s="22"/>
      <c r="Y10019" s="22"/>
      <c r="Z10019" s="22"/>
      <c r="AA10019" s="22"/>
      <c r="AB10019" s="23"/>
      <c r="AC10019" s="23"/>
      <c r="AD10019" s="22"/>
      <c r="AE10019" s="24"/>
      <c r="AF10019" s="24"/>
      <c r="AG10019" s="24"/>
      <c r="AH10019" s="24"/>
      <c r="AI10019" s="24"/>
      <c r="AJ10019" s="24"/>
      <c r="AK10019" s="24"/>
      <c r="AL10019" s="24"/>
      <c r="AM10019" s="24"/>
      <c r="AN10019" s="24"/>
      <c r="AO10019" s="24"/>
      <c r="AP10019" s="24"/>
      <c r="AQ10019" s="24"/>
      <c r="AR10019" s="24"/>
      <c r="AS10019" s="24"/>
      <c r="AT10019" s="25"/>
      <c r="AV10019" s="26"/>
      <c r="AW10019" s="26"/>
      <c r="AX10019" s="27"/>
      <c r="AY10019" s="27"/>
      <c r="AZ10019" s="27"/>
      <c r="BA10019" s="27"/>
      <c r="BB10019" s="27"/>
      <c r="BC10019" s="27"/>
      <c r="BD10019" s="27"/>
      <c r="BE10019" s="27"/>
      <c r="BF10019" s="27"/>
      <c r="BG10019" s="27"/>
      <c r="BH10019" s="27"/>
      <c r="BI10019" s="27"/>
      <c r="BT10019" s="31"/>
      <c r="BU10019" s="32"/>
      <c r="BV10019" s="33"/>
      <c r="BW10019" s="32"/>
      <c r="BX10019" s="32"/>
      <c r="BY10019" s="34"/>
      <c r="CA10019" s="32"/>
      <c r="CB10019" s="32"/>
    </row>
    <row r="10020" spans="1:80">
      <c r="A10020" s="20"/>
      <c r="B10020" s="21"/>
      <c r="C10020" s="21"/>
      <c r="D10020" s="21"/>
      <c r="E10020" s="21"/>
      <c r="F10020" s="21"/>
      <c r="G10020" s="21"/>
      <c r="H10020" s="21"/>
      <c r="I10020" s="21"/>
      <c r="J10020" s="21"/>
      <c r="K10020" s="22"/>
      <c r="L10020" s="22"/>
      <c r="M10020" s="22"/>
      <c r="N10020" s="22"/>
      <c r="O10020" s="22"/>
      <c r="P10020" s="22"/>
      <c r="Q10020" s="22"/>
      <c r="R10020" s="22"/>
      <c r="S10020" s="22"/>
      <c r="T10020" s="22"/>
      <c r="U10020" s="22"/>
      <c r="V10020" s="22"/>
      <c r="W10020" s="22"/>
      <c r="X10020" s="22"/>
      <c r="Y10020" s="22"/>
      <c r="Z10020" s="22"/>
      <c r="AA10020" s="22"/>
      <c r="AB10020" s="23"/>
      <c r="AC10020" s="23"/>
      <c r="AD10020" s="22"/>
      <c r="AE10020" s="24"/>
      <c r="AF10020" s="24"/>
      <c r="AG10020" s="24"/>
      <c r="AH10020" s="24"/>
      <c r="AI10020" s="24"/>
      <c r="AJ10020" s="24"/>
      <c r="AK10020" s="24"/>
      <c r="AL10020" s="24"/>
      <c r="AM10020" s="24"/>
      <c r="AN10020" s="24"/>
      <c r="AO10020" s="24"/>
      <c r="AP10020" s="24"/>
      <c r="AQ10020" s="24"/>
      <c r="AR10020" s="24"/>
      <c r="AS10020" s="24"/>
      <c r="AT10020" s="25"/>
      <c r="AV10020" s="26"/>
      <c r="AW10020" s="26"/>
      <c r="AX10020" s="27"/>
      <c r="AY10020" s="27"/>
      <c r="AZ10020" s="27"/>
      <c r="BA10020" s="27"/>
      <c r="BB10020" s="27"/>
      <c r="BC10020" s="27"/>
      <c r="BD10020" s="27"/>
      <c r="BE10020" s="27"/>
      <c r="BF10020" s="27"/>
      <c r="BG10020" s="27"/>
      <c r="BH10020" s="27"/>
      <c r="BI10020" s="27"/>
      <c r="BT10020" s="31"/>
      <c r="BU10020" s="32"/>
      <c r="BV10020" s="33"/>
      <c r="BW10020" s="32"/>
      <c r="BX10020" s="32"/>
      <c r="BY10020" s="34"/>
      <c r="CA10020" s="32"/>
      <c r="CB10020" s="32"/>
    </row>
    <row r="10021" spans="1:80">
      <c r="A10021" s="20"/>
      <c r="B10021" s="21"/>
      <c r="C10021" s="21"/>
      <c r="D10021" s="21"/>
      <c r="E10021" s="21"/>
      <c r="F10021" s="21"/>
      <c r="G10021" s="21"/>
      <c r="H10021" s="21"/>
      <c r="I10021" s="21"/>
      <c r="J10021" s="21"/>
      <c r="K10021" s="22"/>
      <c r="L10021" s="22"/>
      <c r="M10021" s="22"/>
      <c r="N10021" s="22"/>
      <c r="O10021" s="22"/>
      <c r="P10021" s="22"/>
      <c r="Q10021" s="22"/>
      <c r="R10021" s="22"/>
      <c r="S10021" s="22"/>
      <c r="T10021" s="22"/>
      <c r="U10021" s="22"/>
      <c r="V10021" s="22"/>
      <c r="W10021" s="22"/>
      <c r="X10021" s="22"/>
      <c r="Y10021" s="22"/>
      <c r="Z10021" s="22"/>
      <c r="AA10021" s="22"/>
      <c r="AB10021" s="23"/>
      <c r="AC10021" s="23"/>
      <c r="AD10021" s="22"/>
      <c r="AE10021" s="24"/>
      <c r="AF10021" s="24"/>
      <c r="AG10021" s="24"/>
      <c r="AH10021" s="24"/>
      <c r="AI10021" s="24"/>
      <c r="AJ10021" s="24"/>
      <c r="AK10021" s="24"/>
      <c r="AL10021" s="24"/>
      <c r="AM10021" s="24"/>
      <c r="AN10021" s="24"/>
      <c r="AO10021" s="24"/>
      <c r="AP10021" s="24"/>
      <c r="AQ10021" s="24"/>
      <c r="AR10021" s="24"/>
      <c r="AS10021" s="24"/>
      <c r="AT10021" s="25"/>
      <c r="AV10021" s="26"/>
      <c r="AW10021" s="26"/>
      <c r="AX10021" s="27"/>
      <c r="AY10021" s="27"/>
      <c r="AZ10021" s="27"/>
      <c r="BA10021" s="27"/>
      <c r="BB10021" s="27"/>
      <c r="BC10021" s="27"/>
      <c r="BD10021" s="27"/>
      <c r="BE10021" s="27"/>
      <c r="BF10021" s="27"/>
      <c r="BG10021" s="27"/>
      <c r="BH10021" s="27"/>
      <c r="BI10021" s="27"/>
      <c r="BT10021" s="31"/>
      <c r="BU10021" s="32"/>
      <c r="BV10021" s="33"/>
      <c r="BW10021" s="32"/>
      <c r="BX10021" s="32"/>
      <c r="BY10021" s="34"/>
      <c r="CA10021" s="32"/>
      <c r="CB10021" s="32"/>
    </row>
    <row r="10022" spans="1:80">
      <c r="A10022" s="20"/>
      <c r="B10022" s="21"/>
      <c r="C10022" s="21"/>
      <c r="D10022" s="21"/>
      <c r="E10022" s="21"/>
      <c r="F10022" s="21"/>
      <c r="G10022" s="21"/>
      <c r="H10022" s="21"/>
      <c r="I10022" s="21"/>
      <c r="J10022" s="21"/>
      <c r="K10022" s="22"/>
      <c r="L10022" s="22"/>
      <c r="M10022" s="22"/>
      <c r="N10022" s="22"/>
      <c r="O10022" s="22"/>
      <c r="P10022" s="22"/>
      <c r="Q10022" s="22"/>
      <c r="R10022" s="22"/>
      <c r="S10022" s="22"/>
      <c r="T10022" s="22"/>
      <c r="U10022" s="22"/>
      <c r="V10022" s="22"/>
      <c r="W10022" s="22"/>
      <c r="X10022" s="22"/>
      <c r="Y10022" s="22"/>
      <c r="Z10022" s="22"/>
      <c r="AA10022" s="22"/>
      <c r="AB10022" s="23"/>
      <c r="AC10022" s="23"/>
      <c r="AD10022" s="22"/>
      <c r="AE10022" s="24"/>
      <c r="AF10022" s="24"/>
      <c r="AG10022" s="24"/>
      <c r="AH10022" s="24"/>
      <c r="AI10022" s="24"/>
      <c r="AJ10022" s="24"/>
      <c r="AK10022" s="24"/>
      <c r="AL10022" s="24"/>
      <c r="AM10022" s="24"/>
      <c r="AN10022" s="24"/>
      <c r="AO10022" s="24"/>
      <c r="AP10022" s="24"/>
      <c r="AQ10022" s="24"/>
      <c r="AR10022" s="24"/>
      <c r="AS10022" s="24"/>
      <c r="AT10022" s="25"/>
      <c r="AV10022" s="26"/>
      <c r="AW10022" s="26"/>
      <c r="AX10022" s="27"/>
      <c r="AY10022" s="27"/>
      <c r="AZ10022" s="27"/>
      <c r="BA10022" s="27"/>
      <c r="BB10022" s="27"/>
      <c r="BC10022" s="27"/>
      <c r="BD10022" s="27"/>
      <c r="BE10022" s="27"/>
      <c r="BF10022" s="27"/>
      <c r="BG10022" s="27"/>
      <c r="BH10022" s="27"/>
      <c r="BI10022" s="27"/>
      <c r="BT10022" s="31"/>
      <c r="BU10022" s="32"/>
      <c r="BV10022" s="33"/>
      <c r="BW10022" s="32"/>
      <c r="BX10022" s="32"/>
      <c r="BY10022" s="34"/>
      <c r="CA10022" s="32"/>
      <c r="CB10022" s="32"/>
    </row>
    <row r="10023" spans="1:80">
      <c r="A10023" s="20"/>
      <c r="B10023" s="21"/>
      <c r="C10023" s="21"/>
      <c r="D10023" s="21"/>
      <c r="E10023" s="21"/>
      <c r="F10023" s="21"/>
      <c r="G10023" s="21"/>
      <c r="H10023" s="21"/>
      <c r="I10023" s="21"/>
      <c r="J10023" s="21"/>
      <c r="K10023" s="22"/>
      <c r="L10023" s="22"/>
      <c r="M10023" s="22"/>
      <c r="N10023" s="22"/>
      <c r="O10023" s="22"/>
      <c r="P10023" s="22"/>
      <c r="Q10023" s="22"/>
      <c r="R10023" s="22"/>
      <c r="S10023" s="22"/>
      <c r="T10023" s="22"/>
      <c r="U10023" s="22"/>
      <c r="V10023" s="22"/>
      <c r="W10023" s="22"/>
      <c r="X10023" s="22"/>
      <c r="Y10023" s="22"/>
      <c r="Z10023" s="22"/>
      <c r="AA10023" s="22"/>
      <c r="AB10023" s="23"/>
      <c r="AC10023" s="23"/>
      <c r="AD10023" s="22"/>
      <c r="AE10023" s="24"/>
      <c r="AF10023" s="24"/>
      <c r="AG10023" s="24"/>
      <c r="AH10023" s="24"/>
      <c r="AI10023" s="24"/>
      <c r="AJ10023" s="24"/>
      <c r="AK10023" s="24"/>
      <c r="AL10023" s="24"/>
      <c r="AM10023" s="24"/>
      <c r="AN10023" s="24"/>
      <c r="AO10023" s="24"/>
      <c r="AP10023" s="24"/>
      <c r="AQ10023" s="24"/>
      <c r="AR10023" s="24"/>
      <c r="AS10023" s="24"/>
      <c r="AT10023" s="25"/>
      <c r="AV10023" s="26"/>
      <c r="AW10023" s="26"/>
      <c r="AX10023" s="27"/>
      <c r="AY10023" s="27"/>
      <c r="AZ10023" s="27"/>
      <c r="BA10023" s="27"/>
      <c r="BB10023" s="27"/>
      <c r="BC10023" s="27"/>
      <c r="BD10023" s="27"/>
      <c r="BE10023" s="27"/>
      <c r="BF10023" s="27"/>
      <c r="BG10023" s="27"/>
      <c r="BH10023" s="27"/>
      <c r="BI10023" s="27"/>
      <c r="BT10023" s="31"/>
      <c r="BU10023" s="32"/>
      <c r="BV10023" s="33"/>
      <c r="BW10023" s="32"/>
      <c r="BX10023" s="32"/>
      <c r="BY10023" s="34"/>
      <c r="CA10023" s="32"/>
      <c r="CB10023" s="32"/>
    </row>
    <row r="10024" spans="1:80">
      <c r="A10024" s="20"/>
      <c r="B10024" s="21"/>
      <c r="C10024" s="21"/>
      <c r="D10024" s="21"/>
      <c r="E10024" s="21"/>
      <c r="F10024" s="21"/>
      <c r="G10024" s="21"/>
      <c r="H10024" s="21"/>
      <c r="I10024" s="21"/>
      <c r="J10024" s="21"/>
      <c r="K10024" s="22"/>
      <c r="L10024" s="22"/>
      <c r="M10024" s="22"/>
      <c r="N10024" s="22"/>
      <c r="O10024" s="22"/>
      <c r="P10024" s="22"/>
      <c r="Q10024" s="22"/>
      <c r="R10024" s="22"/>
      <c r="S10024" s="22"/>
      <c r="T10024" s="22"/>
      <c r="U10024" s="22"/>
      <c r="V10024" s="22"/>
      <c r="W10024" s="22"/>
      <c r="X10024" s="22"/>
      <c r="Y10024" s="22"/>
      <c r="Z10024" s="22"/>
      <c r="AA10024" s="22"/>
      <c r="AB10024" s="23"/>
      <c r="AC10024" s="23"/>
      <c r="AD10024" s="22"/>
      <c r="AE10024" s="24"/>
      <c r="AF10024" s="24"/>
      <c r="AG10024" s="24"/>
      <c r="AH10024" s="24"/>
      <c r="AI10024" s="24"/>
      <c r="AJ10024" s="24"/>
      <c r="AK10024" s="24"/>
      <c r="AL10024" s="24"/>
      <c r="AM10024" s="24"/>
      <c r="AN10024" s="24"/>
      <c r="AO10024" s="24"/>
      <c r="AP10024" s="24"/>
      <c r="AQ10024" s="24"/>
      <c r="AR10024" s="24"/>
      <c r="AS10024" s="24"/>
      <c r="AT10024" s="25"/>
      <c r="AV10024" s="26"/>
      <c r="AW10024" s="26"/>
      <c r="AX10024" s="27"/>
      <c r="AY10024" s="27"/>
      <c r="AZ10024" s="27"/>
      <c r="BA10024" s="27"/>
      <c r="BB10024" s="27"/>
      <c r="BC10024" s="27"/>
      <c r="BD10024" s="27"/>
      <c r="BE10024" s="27"/>
      <c r="BF10024" s="27"/>
      <c r="BG10024" s="27"/>
      <c r="BH10024" s="27"/>
      <c r="BI10024" s="27"/>
      <c r="BT10024" s="31"/>
      <c r="BU10024" s="32"/>
      <c r="BV10024" s="33"/>
      <c r="BW10024" s="32"/>
      <c r="BX10024" s="32"/>
      <c r="BY10024" s="34"/>
      <c r="CA10024" s="32"/>
      <c r="CB10024" s="32"/>
    </row>
    <row r="10025" spans="1:80">
      <c r="A10025" s="20"/>
      <c r="B10025" s="21"/>
      <c r="C10025" s="21"/>
      <c r="D10025" s="21"/>
      <c r="E10025" s="21"/>
      <c r="F10025" s="21"/>
      <c r="G10025" s="21"/>
      <c r="H10025" s="21"/>
      <c r="I10025" s="21"/>
      <c r="J10025" s="21"/>
      <c r="K10025" s="22"/>
      <c r="L10025" s="22"/>
      <c r="M10025" s="22"/>
      <c r="N10025" s="22"/>
      <c r="O10025" s="22"/>
      <c r="P10025" s="22"/>
      <c r="Q10025" s="22"/>
      <c r="R10025" s="22"/>
      <c r="S10025" s="22"/>
      <c r="T10025" s="22"/>
      <c r="U10025" s="22"/>
      <c r="V10025" s="22"/>
      <c r="W10025" s="22"/>
      <c r="X10025" s="22"/>
      <c r="Y10025" s="22"/>
      <c r="Z10025" s="22"/>
      <c r="AA10025" s="22"/>
      <c r="AB10025" s="23"/>
      <c r="AC10025" s="23"/>
      <c r="AD10025" s="22"/>
      <c r="AE10025" s="24"/>
      <c r="AF10025" s="24"/>
      <c r="AG10025" s="24"/>
      <c r="AH10025" s="24"/>
      <c r="AI10025" s="24"/>
      <c r="AJ10025" s="24"/>
      <c r="AK10025" s="24"/>
      <c r="AL10025" s="24"/>
      <c r="AM10025" s="24"/>
      <c r="AN10025" s="24"/>
      <c r="AO10025" s="24"/>
      <c r="AP10025" s="24"/>
      <c r="AQ10025" s="24"/>
      <c r="AR10025" s="24"/>
      <c r="AS10025" s="24"/>
      <c r="AT10025" s="25"/>
      <c r="AV10025" s="26"/>
      <c r="AW10025" s="26"/>
      <c r="AX10025" s="27"/>
      <c r="AY10025" s="27"/>
      <c r="AZ10025" s="27"/>
      <c r="BA10025" s="27"/>
      <c r="BB10025" s="27"/>
      <c r="BC10025" s="27"/>
      <c r="BD10025" s="27"/>
      <c r="BE10025" s="27"/>
      <c r="BF10025" s="27"/>
      <c r="BG10025" s="27"/>
      <c r="BH10025" s="27"/>
      <c r="BI10025" s="27"/>
      <c r="BT10025" s="31"/>
      <c r="BU10025" s="32"/>
      <c r="BV10025" s="33"/>
      <c r="BW10025" s="32"/>
      <c r="BX10025" s="32"/>
      <c r="BY10025" s="34"/>
      <c r="CA10025" s="32"/>
      <c r="CB10025" s="32"/>
    </row>
    <row r="10026" spans="1:80">
      <c r="A10026" s="20"/>
      <c r="B10026" s="21"/>
      <c r="C10026" s="21"/>
      <c r="D10026" s="21"/>
      <c r="E10026" s="21"/>
      <c r="F10026" s="21"/>
      <c r="G10026" s="21"/>
      <c r="H10026" s="21"/>
      <c r="I10026" s="21"/>
      <c r="J10026" s="21"/>
      <c r="K10026" s="22"/>
      <c r="L10026" s="22"/>
      <c r="M10026" s="22"/>
      <c r="N10026" s="22"/>
      <c r="O10026" s="22"/>
      <c r="P10026" s="22"/>
      <c r="Q10026" s="22"/>
      <c r="R10026" s="22"/>
      <c r="S10026" s="22"/>
      <c r="T10026" s="22"/>
      <c r="U10026" s="22"/>
      <c r="V10026" s="22"/>
      <c r="W10026" s="22"/>
      <c r="X10026" s="22"/>
      <c r="Y10026" s="22"/>
      <c r="Z10026" s="22"/>
      <c r="AA10026" s="22"/>
      <c r="AB10026" s="23"/>
      <c r="AC10026" s="23"/>
      <c r="AD10026" s="22"/>
      <c r="AE10026" s="24"/>
      <c r="AF10026" s="24"/>
      <c r="AG10026" s="24"/>
      <c r="AH10026" s="24"/>
      <c r="AI10026" s="24"/>
      <c r="AJ10026" s="24"/>
      <c r="AK10026" s="24"/>
      <c r="AL10026" s="24"/>
      <c r="AM10026" s="24"/>
      <c r="AN10026" s="24"/>
      <c r="AO10026" s="24"/>
      <c r="AP10026" s="24"/>
      <c r="AQ10026" s="24"/>
      <c r="AR10026" s="24"/>
      <c r="AS10026" s="24"/>
      <c r="AT10026" s="25"/>
      <c r="AV10026" s="26"/>
      <c r="AW10026" s="26"/>
      <c r="AX10026" s="27"/>
      <c r="AY10026" s="27"/>
      <c r="AZ10026" s="27"/>
      <c r="BA10026" s="27"/>
      <c r="BB10026" s="27"/>
      <c r="BC10026" s="27"/>
      <c r="BD10026" s="27"/>
      <c r="BE10026" s="27"/>
      <c r="BF10026" s="27"/>
      <c r="BG10026" s="27"/>
      <c r="BH10026" s="27"/>
      <c r="BI10026" s="27"/>
      <c r="BT10026" s="31"/>
      <c r="BU10026" s="32"/>
      <c r="BV10026" s="33"/>
      <c r="BW10026" s="32"/>
      <c r="BX10026" s="32"/>
      <c r="BY10026" s="34"/>
      <c r="CA10026" s="32"/>
      <c r="CB10026" s="32"/>
    </row>
    <row r="10027" spans="1:80">
      <c r="A10027" s="20"/>
      <c r="B10027" s="21"/>
      <c r="C10027" s="21"/>
      <c r="D10027" s="21"/>
      <c r="E10027" s="21"/>
      <c r="F10027" s="21"/>
      <c r="G10027" s="21"/>
      <c r="H10027" s="21"/>
      <c r="I10027" s="21"/>
      <c r="J10027" s="21"/>
      <c r="K10027" s="22"/>
      <c r="L10027" s="22"/>
      <c r="M10027" s="22"/>
      <c r="N10027" s="22"/>
      <c r="O10027" s="22"/>
      <c r="P10027" s="22"/>
      <c r="Q10027" s="22"/>
      <c r="R10027" s="22"/>
      <c r="S10027" s="22"/>
      <c r="T10027" s="22"/>
      <c r="U10027" s="22"/>
      <c r="V10027" s="22"/>
      <c r="W10027" s="22"/>
      <c r="X10027" s="22"/>
      <c r="Y10027" s="22"/>
      <c r="Z10027" s="22"/>
      <c r="AA10027" s="22"/>
      <c r="AB10027" s="23"/>
      <c r="AC10027" s="23"/>
      <c r="AD10027" s="22"/>
      <c r="AE10027" s="24"/>
      <c r="AF10027" s="24"/>
      <c r="AG10027" s="24"/>
      <c r="AH10027" s="24"/>
      <c r="AI10027" s="24"/>
      <c r="AJ10027" s="24"/>
      <c r="AK10027" s="24"/>
      <c r="AL10027" s="24"/>
      <c r="AM10027" s="24"/>
      <c r="AN10027" s="24"/>
      <c r="AO10027" s="24"/>
      <c r="AP10027" s="24"/>
      <c r="AQ10027" s="24"/>
      <c r="AR10027" s="24"/>
      <c r="AS10027" s="24"/>
      <c r="AT10027" s="25"/>
      <c r="AV10027" s="26"/>
      <c r="AW10027" s="26"/>
      <c r="AX10027" s="27"/>
      <c r="AY10027" s="27"/>
      <c r="AZ10027" s="27"/>
      <c r="BA10027" s="27"/>
      <c r="BB10027" s="27"/>
      <c r="BC10027" s="27"/>
      <c r="BD10027" s="27"/>
      <c r="BE10027" s="27"/>
      <c r="BF10027" s="27"/>
      <c r="BG10027" s="27"/>
      <c r="BH10027" s="27"/>
      <c r="BI10027" s="27"/>
      <c r="BT10027" s="31"/>
      <c r="BU10027" s="32"/>
      <c r="BV10027" s="33"/>
      <c r="BW10027" s="32"/>
      <c r="BX10027" s="32"/>
      <c r="BY10027" s="34"/>
      <c r="CA10027" s="32"/>
      <c r="CB10027" s="32"/>
    </row>
    <row r="10028" spans="1:80">
      <c r="A10028" s="20"/>
      <c r="B10028" s="21"/>
      <c r="C10028" s="21"/>
      <c r="D10028" s="21"/>
      <c r="E10028" s="21"/>
      <c r="F10028" s="21"/>
      <c r="G10028" s="21"/>
      <c r="H10028" s="21"/>
      <c r="I10028" s="21"/>
      <c r="J10028" s="21"/>
      <c r="K10028" s="22"/>
      <c r="L10028" s="22"/>
      <c r="M10028" s="22"/>
      <c r="N10028" s="22"/>
      <c r="O10028" s="22"/>
      <c r="P10028" s="22"/>
      <c r="Q10028" s="22"/>
      <c r="R10028" s="22"/>
      <c r="S10028" s="22"/>
      <c r="T10028" s="22"/>
      <c r="U10028" s="22"/>
      <c r="V10028" s="22"/>
      <c r="W10028" s="22"/>
      <c r="X10028" s="22"/>
      <c r="Y10028" s="22"/>
      <c r="Z10028" s="22"/>
      <c r="AA10028" s="22"/>
      <c r="AB10028" s="23"/>
      <c r="AC10028" s="23"/>
      <c r="AD10028" s="22"/>
      <c r="AE10028" s="24"/>
      <c r="AF10028" s="24"/>
      <c r="AG10028" s="24"/>
      <c r="AH10028" s="24"/>
      <c r="AI10028" s="24"/>
      <c r="AJ10028" s="24"/>
      <c r="AK10028" s="24"/>
      <c r="AL10028" s="24"/>
      <c r="AM10028" s="24"/>
      <c r="AN10028" s="24"/>
      <c r="AO10028" s="24"/>
      <c r="AP10028" s="24"/>
      <c r="AQ10028" s="24"/>
      <c r="AR10028" s="24"/>
      <c r="AS10028" s="24"/>
      <c r="AT10028" s="25"/>
      <c r="AV10028" s="26"/>
      <c r="AW10028" s="26"/>
      <c r="AX10028" s="27"/>
      <c r="AY10028" s="27"/>
      <c r="AZ10028" s="27"/>
      <c r="BA10028" s="27"/>
      <c r="BB10028" s="27"/>
      <c r="BC10028" s="27"/>
      <c r="BD10028" s="27"/>
      <c r="BE10028" s="27"/>
      <c r="BF10028" s="27"/>
      <c r="BG10028" s="27"/>
      <c r="BH10028" s="27"/>
      <c r="BI10028" s="27"/>
      <c r="BT10028" s="31"/>
      <c r="BU10028" s="32"/>
      <c r="BV10028" s="33"/>
      <c r="BW10028" s="32"/>
      <c r="BX10028" s="32"/>
      <c r="BY10028" s="34"/>
      <c r="CA10028" s="32"/>
      <c r="CB10028" s="32"/>
    </row>
    <row r="10029" spans="1:80">
      <c r="A10029" s="20"/>
      <c r="B10029" s="21"/>
      <c r="C10029" s="21"/>
      <c r="D10029" s="21"/>
      <c r="E10029" s="21"/>
      <c r="F10029" s="21"/>
      <c r="G10029" s="21"/>
      <c r="H10029" s="21"/>
      <c r="I10029" s="21"/>
      <c r="J10029" s="21"/>
      <c r="K10029" s="22"/>
      <c r="L10029" s="22"/>
      <c r="M10029" s="22"/>
      <c r="N10029" s="22"/>
      <c r="O10029" s="22"/>
      <c r="P10029" s="22"/>
      <c r="Q10029" s="22"/>
      <c r="R10029" s="22"/>
      <c r="S10029" s="22"/>
      <c r="T10029" s="22"/>
      <c r="U10029" s="22"/>
      <c r="V10029" s="22"/>
      <c r="W10029" s="22"/>
      <c r="X10029" s="22"/>
      <c r="Y10029" s="22"/>
      <c r="Z10029" s="22"/>
      <c r="AA10029" s="22"/>
      <c r="AB10029" s="23"/>
      <c r="AC10029" s="23"/>
      <c r="AD10029" s="22"/>
      <c r="AE10029" s="24"/>
      <c r="AF10029" s="24"/>
      <c r="AG10029" s="24"/>
      <c r="AH10029" s="24"/>
      <c r="AI10029" s="24"/>
      <c r="AJ10029" s="24"/>
      <c r="AK10029" s="24"/>
      <c r="AL10029" s="24"/>
      <c r="AM10029" s="24"/>
      <c r="AN10029" s="24"/>
      <c r="AO10029" s="24"/>
      <c r="AP10029" s="24"/>
      <c r="AQ10029" s="24"/>
      <c r="AR10029" s="24"/>
      <c r="AS10029" s="24"/>
      <c r="AT10029" s="25"/>
      <c r="AV10029" s="26"/>
      <c r="AW10029" s="26"/>
      <c r="AX10029" s="27"/>
      <c r="AY10029" s="27"/>
      <c r="AZ10029" s="27"/>
      <c r="BA10029" s="27"/>
      <c r="BB10029" s="27"/>
      <c r="BC10029" s="27"/>
      <c r="BD10029" s="27"/>
      <c r="BE10029" s="27"/>
      <c r="BF10029" s="27"/>
      <c r="BG10029" s="27"/>
      <c r="BH10029" s="27"/>
      <c r="BI10029" s="27"/>
      <c r="BT10029" s="31"/>
      <c r="BU10029" s="32"/>
      <c r="BV10029" s="33"/>
      <c r="BW10029" s="32"/>
      <c r="BX10029" s="32"/>
      <c r="BY10029" s="34"/>
      <c r="CA10029" s="32"/>
      <c r="CB10029" s="32"/>
    </row>
    <row r="10030" spans="1:80">
      <c r="A10030" s="20"/>
      <c r="B10030" s="21"/>
      <c r="C10030" s="21"/>
      <c r="D10030" s="21"/>
      <c r="E10030" s="21"/>
      <c r="F10030" s="21"/>
      <c r="G10030" s="21"/>
      <c r="H10030" s="21"/>
      <c r="I10030" s="21"/>
      <c r="J10030" s="21"/>
      <c r="K10030" s="22"/>
      <c r="L10030" s="22"/>
      <c r="M10030" s="22"/>
      <c r="N10030" s="22"/>
      <c r="O10030" s="22"/>
      <c r="P10030" s="22"/>
      <c r="Q10030" s="22"/>
      <c r="R10030" s="22"/>
      <c r="S10030" s="22"/>
      <c r="T10030" s="22"/>
      <c r="U10030" s="22"/>
      <c r="V10030" s="22"/>
      <c r="W10030" s="22"/>
      <c r="X10030" s="22"/>
      <c r="Y10030" s="22"/>
      <c r="Z10030" s="22"/>
      <c r="AA10030" s="22"/>
      <c r="AB10030" s="23"/>
      <c r="AC10030" s="23"/>
      <c r="AD10030" s="22"/>
      <c r="AE10030" s="24"/>
      <c r="AF10030" s="24"/>
      <c r="AG10030" s="24"/>
      <c r="AH10030" s="24"/>
      <c r="AI10030" s="24"/>
      <c r="AJ10030" s="24"/>
      <c r="AK10030" s="24"/>
      <c r="AL10030" s="24"/>
      <c r="AM10030" s="24"/>
      <c r="AN10030" s="24"/>
      <c r="AO10030" s="24"/>
      <c r="AP10030" s="24"/>
      <c r="AQ10030" s="24"/>
      <c r="AR10030" s="24"/>
      <c r="AS10030" s="24"/>
      <c r="AT10030" s="25"/>
      <c r="AV10030" s="26"/>
      <c r="AW10030" s="26"/>
      <c r="AX10030" s="27"/>
      <c r="AY10030" s="27"/>
      <c r="AZ10030" s="27"/>
      <c r="BA10030" s="27"/>
      <c r="BB10030" s="27"/>
      <c r="BC10030" s="27"/>
      <c r="BD10030" s="27"/>
      <c r="BE10030" s="27"/>
      <c r="BF10030" s="27"/>
      <c r="BG10030" s="27"/>
      <c r="BH10030" s="27"/>
      <c r="BI10030" s="27"/>
      <c r="BT10030" s="31"/>
      <c r="BU10030" s="32"/>
      <c r="BV10030" s="33"/>
      <c r="BW10030" s="32"/>
      <c r="BX10030" s="32"/>
      <c r="BY10030" s="34"/>
      <c r="CA10030" s="32"/>
      <c r="CB10030" s="32"/>
    </row>
    <row r="10031" spans="1:80">
      <c r="A10031" s="20"/>
      <c r="B10031" s="21"/>
      <c r="C10031" s="21"/>
      <c r="D10031" s="21"/>
      <c r="E10031" s="21"/>
      <c r="F10031" s="21"/>
      <c r="G10031" s="21"/>
      <c r="H10031" s="21"/>
      <c r="I10031" s="21"/>
      <c r="J10031" s="21"/>
      <c r="K10031" s="22"/>
      <c r="L10031" s="22"/>
      <c r="M10031" s="22"/>
      <c r="N10031" s="22"/>
      <c r="O10031" s="22"/>
      <c r="P10031" s="22"/>
      <c r="Q10031" s="22"/>
      <c r="R10031" s="22"/>
      <c r="S10031" s="22"/>
      <c r="T10031" s="22"/>
      <c r="U10031" s="22"/>
      <c r="V10031" s="22"/>
      <c r="W10031" s="22"/>
      <c r="X10031" s="22"/>
      <c r="Y10031" s="22"/>
      <c r="Z10031" s="22"/>
      <c r="AA10031" s="22"/>
      <c r="AB10031" s="23"/>
      <c r="AC10031" s="23"/>
      <c r="AD10031" s="22"/>
      <c r="AE10031" s="24"/>
      <c r="AF10031" s="24"/>
      <c r="AG10031" s="24"/>
      <c r="AH10031" s="24"/>
      <c r="AI10031" s="24"/>
      <c r="AJ10031" s="24"/>
      <c r="AK10031" s="24"/>
      <c r="AL10031" s="24"/>
      <c r="AM10031" s="24"/>
      <c r="AN10031" s="24"/>
      <c r="AO10031" s="24"/>
      <c r="AP10031" s="24"/>
      <c r="AQ10031" s="24"/>
      <c r="AR10031" s="24"/>
      <c r="AS10031" s="24"/>
      <c r="AT10031" s="25"/>
      <c r="AV10031" s="26"/>
      <c r="AW10031" s="26"/>
      <c r="AX10031" s="27"/>
      <c r="AY10031" s="27"/>
      <c r="AZ10031" s="27"/>
      <c r="BA10031" s="27"/>
      <c r="BB10031" s="27"/>
      <c r="BC10031" s="27"/>
      <c r="BD10031" s="27"/>
      <c r="BE10031" s="27"/>
      <c r="BF10031" s="27"/>
      <c r="BG10031" s="27"/>
      <c r="BH10031" s="27"/>
      <c r="BI10031" s="27"/>
      <c r="BT10031" s="31"/>
      <c r="BU10031" s="32"/>
      <c r="BV10031" s="33"/>
      <c r="BW10031" s="32"/>
      <c r="BX10031" s="32"/>
      <c r="BY10031" s="34"/>
      <c r="CA10031" s="32"/>
      <c r="CB10031" s="32"/>
    </row>
    <row r="10032" spans="1:80">
      <c r="A10032" s="20"/>
      <c r="B10032" s="21"/>
      <c r="C10032" s="21"/>
      <c r="D10032" s="21"/>
      <c r="E10032" s="21"/>
      <c r="F10032" s="21"/>
      <c r="G10032" s="21"/>
      <c r="H10032" s="21"/>
      <c r="I10032" s="21"/>
      <c r="J10032" s="21"/>
      <c r="K10032" s="22"/>
      <c r="L10032" s="22"/>
      <c r="M10032" s="22"/>
      <c r="N10032" s="22"/>
      <c r="O10032" s="22"/>
      <c r="P10032" s="22"/>
      <c r="Q10032" s="22"/>
      <c r="R10032" s="22"/>
      <c r="S10032" s="22"/>
      <c r="T10032" s="22"/>
      <c r="U10032" s="22"/>
      <c r="V10032" s="22"/>
      <c r="W10032" s="22"/>
      <c r="X10032" s="22"/>
      <c r="Y10032" s="22"/>
      <c r="Z10032" s="22"/>
      <c r="AA10032" s="22"/>
      <c r="AB10032" s="23"/>
      <c r="AC10032" s="23"/>
      <c r="AD10032" s="22"/>
      <c r="AE10032" s="24"/>
      <c r="AF10032" s="24"/>
      <c r="AG10032" s="24"/>
      <c r="AH10032" s="24"/>
      <c r="AI10032" s="24"/>
      <c r="AJ10032" s="24"/>
      <c r="AK10032" s="24"/>
      <c r="AL10032" s="24"/>
      <c r="AM10032" s="24"/>
      <c r="AN10032" s="24"/>
      <c r="AO10032" s="24"/>
      <c r="AP10032" s="24"/>
      <c r="AQ10032" s="24"/>
      <c r="AR10032" s="24"/>
      <c r="AS10032" s="24"/>
      <c r="AT10032" s="25"/>
      <c r="AV10032" s="26"/>
      <c r="AW10032" s="26"/>
      <c r="AX10032" s="27"/>
      <c r="AY10032" s="27"/>
      <c r="AZ10032" s="27"/>
      <c r="BA10032" s="27"/>
      <c r="BB10032" s="27"/>
      <c r="BC10032" s="27"/>
      <c r="BD10032" s="27"/>
      <c r="BE10032" s="27"/>
      <c r="BF10032" s="27"/>
      <c r="BG10032" s="27"/>
      <c r="BH10032" s="27"/>
      <c r="BI10032" s="27"/>
      <c r="BT10032" s="31"/>
      <c r="BU10032" s="32"/>
      <c r="BV10032" s="33"/>
      <c r="BW10032" s="32"/>
      <c r="BX10032" s="32"/>
      <c r="BY10032" s="34"/>
      <c r="CA10032" s="32"/>
      <c r="CB10032" s="32"/>
    </row>
    <row r="10033" spans="1:80">
      <c r="A10033" s="20"/>
      <c r="B10033" s="21"/>
      <c r="C10033" s="21"/>
      <c r="D10033" s="21"/>
      <c r="E10033" s="21"/>
      <c r="F10033" s="21"/>
      <c r="G10033" s="21"/>
      <c r="H10033" s="21"/>
      <c r="I10033" s="21"/>
      <c r="J10033" s="21"/>
      <c r="K10033" s="22"/>
      <c r="L10033" s="22"/>
      <c r="M10033" s="22"/>
      <c r="N10033" s="22"/>
      <c r="O10033" s="22"/>
      <c r="P10033" s="22"/>
      <c r="Q10033" s="22"/>
      <c r="R10033" s="22"/>
      <c r="S10033" s="22"/>
      <c r="T10033" s="22"/>
      <c r="U10033" s="22"/>
      <c r="V10033" s="22"/>
      <c r="W10033" s="22"/>
      <c r="X10033" s="22"/>
      <c r="Y10033" s="22"/>
      <c r="Z10033" s="22"/>
      <c r="AA10033" s="22"/>
      <c r="AB10033" s="23"/>
      <c r="AC10033" s="23"/>
      <c r="AD10033" s="22"/>
      <c r="AE10033" s="24"/>
      <c r="AF10033" s="24"/>
      <c r="AG10033" s="24"/>
      <c r="AH10033" s="24"/>
      <c r="AI10033" s="24"/>
      <c r="AJ10033" s="24"/>
      <c r="AK10033" s="24"/>
      <c r="AL10033" s="24"/>
      <c r="AM10033" s="24"/>
      <c r="AN10033" s="24"/>
      <c r="AO10033" s="24"/>
      <c r="AP10033" s="24"/>
      <c r="AQ10033" s="24"/>
      <c r="AR10033" s="24"/>
      <c r="AS10033" s="24"/>
      <c r="AT10033" s="25"/>
      <c r="AV10033" s="26"/>
      <c r="AW10033" s="26"/>
      <c r="AX10033" s="27"/>
      <c r="AY10033" s="27"/>
      <c r="AZ10033" s="27"/>
      <c r="BA10033" s="27"/>
      <c r="BB10033" s="27"/>
      <c r="BC10033" s="27"/>
      <c r="BD10033" s="27"/>
      <c r="BE10033" s="27"/>
      <c r="BF10033" s="27"/>
      <c r="BG10033" s="27"/>
      <c r="BH10033" s="27"/>
      <c r="BI10033" s="27"/>
      <c r="BT10033" s="31"/>
      <c r="BU10033" s="32"/>
      <c r="BV10033" s="33"/>
      <c r="BW10033" s="32"/>
      <c r="BX10033" s="32"/>
      <c r="BY10033" s="34"/>
      <c r="CA10033" s="32"/>
      <c r="CB10033" s="32"/>
    </row>
    <row r="10034" spans="1:80">
      <c r="A10034" s="20"/>
      <c r="B10034" s="21"/>
      <c r="C10034" s="21"/>
      <c r="D10034" s="21"/>
      <c r="E10034" s="21"/>
      <c r="F10034" s="21"/>
      <c r="G10034" s="21"/>
      <c r="H10034" s="21"/>
      <c r="I10034" s="21"/>
      <c r="J10034" s="21"/>
      <c r="K10034" s="22"/>
      <c r="L10034" s="22"/>
      <c r="M10034" s="22"/>
      <c r="N10034" s="22"/>
      <c r="O10034" s="22"/>
      <c r="P10034" s="22"/>
      <c r="Q10034" s="22"/>
      <c r="R10034" s="22"/>
      <c r="S10034" s="22"/>
      <c r="T10034" s="22"/>
      <c r="U10034" s="22"/>
      <c r="V10034" s="22"/>
      <c r="W10034" s="22"/>
      <c r="X10034" s="22"/>
      <c r="Y10034" s="22"/>
      <c r="Z10034" s="22"/>
      <c r="AA10034" s="22"/>
      <c r="AB10034" s="23"/>
      <c r="AC10034" s="23"/>
      <c r="AD10034" s="22"/>
      <c r="AE10034" s="24"/>
      <c r="AF10034" s="24"/>
      <c r="AG10034" s="24"/>
      <c r="AH10034" s="24"/>
      <c r="AI10034" s="24"/>
      <c r="AJ10034" s="24"/>
      <c r="AK10034" s="24"/>
      <c r="AL10034" s="24"/>
      <c r="AM10034" s="24"/>
      <c r="AN10034" s="24"/>
      <c r="AO10034" s="24"/>
      <c r="AP10034" s="24"/>
      <c r="AQ10034" s="24"/>
      <c r="AR10034" s="24"/>
      <c r="AS10034" s="24"/>
      <c r="AT10034" s="25"/>
      <c r="AV10034" s="26"/>
      <c r="AW10034" s="26"/>
      <c r="AX10034" s="27"/>
      <c r="AY10034" s="27"/>
      <c r="AZ10034" s="27"/>
      <c r="BA10034" s="27"/>
      <c r="BB10034" s="27"/>
      <c r="BC10034" s="27"/>
      <c r="BD10034" s="27"/>
      <c r="BE10034" s="27"/>
      <c r="BF10034" s="27"/>
      <c r="BG10034" s="27"/>
      <c r="BH10034" s="27"/>
      <c r="BI10034" s="27"/>
      <c r="BT10034" s="31"/>
      <c r="BU10034" s="32"/>
      <c r="BV10034" s="33"/>
      <c r="BW10034" s="32"/>
      <c r="BX10034" s="32"/>
      <c r="BY10034" s="34"/>
      <c r="CA10034" s="32"/>
      <c r="CB10034" s="32"/>
    </row>
    <row r="10035" spans="1:80">
      <c r="A10035" s="20"/>
      <c r="B10035" s="21"/>
      <c r="C10035" s="21"/>
      <c r="D10035" s="21"/>
      <c r="E10035" s="21"/>
      <c r="F10035" s="21"/>
      <c r="G10035" s="21"/>
      <c r="H10035" s="21"/>
      <c r="I10035" s="21"/>
      <c r="J10035" s="21"/>
      <c r="K10035" s="22"/>
      <c r="L10035" s="22"/>
      <c r="M10035" s="22"/>
      <c r="N10035" s="22"/>
      <c r="O10035" s="22"/>
      <c r="P10035" s="22"/>
      <c r="Q10035" s="22"/>
      <c r="R10035" s="22"/>
      <c r="S10035" s="22"/>
      <c r="T10035" s="22"/>
      <c r="U10035" s="22"/>
      <c r="V10035" s="22"/>
      <c r="W10035" s="22"/>
      <c r="X10035" s="22"/>
      <c r="Y10035" s="22"/>
      <c r="Z10035" s="22"/>
      <c r="AA10035" s="22"/>
      <c r="AB10035" s="23"/>
      <c r="AC10035" s="23"/>
      <c r="AD10035" s="22"/>
      <c r="AE10035" s="24"/>
      <c r="AF10035" s="24"/>
      <c r="AG10035" s="24"/>
      <c r="AH10035" s="24"/>
      <c r="AI10035" s="24"/>
      <c r="AJ10035" s="24"/>
      <c r="AK10035" s="24"/>
      <c r="AL10035" s="24"/>
      <c r="AM10035" s="24"/>
      <c r="AN10035" s="24"/>
      <c r="AO10035" s="24"/>
      <c r="AP10035" s="24"/>
      <c r="AQ10035" s="24"/>
      <c r="AR10035" s="24"/>
      <c r="AS10035" s="24"/>
      <c r="AT10035" s="25"/>
      <c r="AV10035" s="26"/>
      <c r="AW10035" s="26"/>
      <c r="AX10035" s="27"/>
      <c r="AY10035" s="27"/>
      <c r="AZ10035" s="27"/>
      <c r="BA10035" s="27"/>
      <c r="BB10035" s="27"/>
      <c r="BC10035" s="27"/>
      <c r="BD10035" s="27"/>
      <c r="BE10035" s="27"/>
      <c r="BF10035" s="27"/>
      <c r="BG10035" s="27"/>
      <c r="BH10035" s="27"/>
      <c r="BI10035" s="27"/>
      <c r="BT10035" s="31"/>
      <c r="BU10035" s="32"/>
      <c r="BV10035" s="33"/>
      <c r="BW10035" s="32"/>
      <c r="BX10035" s="32"/>
      <c r="BY10035" s="34"/>
      <c r="CA10035" s="32"/>
      <c r="CB10035" s="32"/>
    </row>
    <row r="10036" spans="1:80">
      <c r="A10036" s="20"/>
      <c r="B10036" s="21"/>
      <c r="C10036" s="21"/>
      <c r="D10036" s="21"/>
      <c r="E10036" s="21"/>
      <c r="F10036" s="21"/>
      <c r="G10036" s="21"/>
      <c r="H10036" s="21"/>
      <c r="I10036" s="21"/>
      <c r="J10036" s="21"/>
      <c r="K10036" s="22"/>
      <c r="L10036" s="22"/>
      <c r="M10036" s="22"/>
      <c r="N10036" s="22"/>
      <c r="O10036" s="22"/>
      <c r="P10036" s="22"/>
      <c r="Q10036" s="22"/>
      <c r="R10036" s="22"/>
      <c r="S10036" s="22"/>
      <c r="T10036" s="22"/>
      <c r="U10036" s="22"/>
      <c r="V10036" s="22"/>
      <c r="W10036" s="22"/>
      <c r="X10036" s="22"/>
      <c r="Y10036" s="22"/>
      <c r="Z10036" s="22"/>
      <c r="AA10036" s="22"/>
      <c r="AB10036" s="23"/>
      <c r="AC10036" s="23"/>
      <c r="AD10036" s="22"/>
      <c r="AE10036" s="24"/>
      <c r="AF10036" s="24"/>
      <c r="AG10036" s="24"/>
      <c r="AH10036" s="24"/>
      <c r="AI10036" s="24"/>
      <c r="AJ10036" s="24"/>
      <c r="AK10036" s="24"/>
      <c r="AL10036" s="24"/>
      <c r="AM10036" s="24"/>
      <c r="AN10036" s="24"/>
      <c r="AO10036" s="24"/>
      <c r="AP10036" s="24"/>
      <c r="AQ10036" s="24"/>
      <c r="AR10036" s="24"/>
      <c r="AS10036" s="24"/>
      <c r="AT10036" s="25"/>
      <c r="AV10036" s="26"/>
      <c r="AW10036" s="26"/>
      <c r="AX10036" s="27"/>
      <c r="AY10036" s="27"/>
      <c r="AZ10036" s="27"/>
      <c r="BA10036" s="27"/>
      <c r="BB10036" s="27"/>
      <c r="BC10036" s="27"/>
      <c r="BD10036" s="27"/>
      <c r="BE10036" s="27"/>
      <c r="BF10036" s="27"/>
      <c r="BG10036" s="27"/>
      <c r="BH10036" s="27"/>
      <c r="BI10036" s="27"/>
      <c r="BT10036" s="31"/>
      <c r="BU10036" s="32"/>
      <c r="BV10036" s="33"/>
      <c r="BW10036" s="32"/>
      <c r="BX10036" s="32"/>
      <c r="BY10036" s="34"/>
      <c r="CA10036" s="32"/>
      <c r="CB10036" s="32"/>
    </row>
    <row r="10037" spans="1:80">
      <c r="A10037" s="20"/>
      <c r="B10037" s="21"/>
      <c r="C10037" s="21"/>
      <c r="D10037" s="21"/>
      <c r="E10037" s="21"/>
      <c r="F10037" s="21"/>
      <c r="G10037" s="21"/>
      <c r="H10037" s="21"/>
      <c r="I10037" s="21"/>
      <c r="J10037" s="21"/>
      <c r="K10037" s="22"/>
      <c r="L10037" s="22"/>
      <c r="M10037" s="22"/>
      <c r="N10037" s="22"/>
      <c r="O10037" s="22"/>
      <c r="P10037" s="22"/>
      <c r="Q10037" s="22"/>
      <c r="R10037" s="22"/>
      <c r="S10037" s="22"/>
      <c r="T10037" s="22"/>
      <c r="U10037" s="22"/>
      <c r="V10037" s="22"/>
      <c r="W10037" s="22"/>
      <c r="X10037" s="22"/>
      <c r="Y10037" s="22"/>
      <c r="Z10037" s="22"/>
      <c r="AA10037" s="22"/>
      <c r="AB10037" s="23"/>
      <c r="AC10037" s="23"/>
      <c r="AD10037" s="22"/>
      <c r="AE10037" s="24"/>
      <c r="AF10037" s="24"/>
      <c r="AG10037" s="24"/>
      <c r="AH10037" s="24"/>
      <c r="AI10037" s="24"/>
      <c r="AJ10037" s="24"/>
      <c r="AK10037" s="24"/>
      <c r="AL10037" s="24"/>
      <c r="AM10037" s="24"/>
      <c r="AN10037" s="24"/>
      <c r="AO10037" s="24"/>
      <c r="AP10037" s="24"/>
      <c r="AQ10037" s="24"/>
      <c r="AR10037" s="24"/>
      <c r="AS10037" s="24"/>
      <c r="AT10037" s="25"/>
      <c r="AV10037" s="26"/>
      <c r="AW10037" s="26"/>
      <c r="AX10037" s="27"/>
      <c r="AY10037" s="27"/>
      <c r="AZ10037" s="27"/>
      <c r="BA10037" s="27"/>
      <c r="BB10037" s="27"/>
      <c r="BC10037" s="27"/>
      <c r="BD10037" s="27"/>
      <c r="BE10037" s="27"/>
      <c r="BF10037" s="27"/>
      <c r="BG10037" s="27"/>
      <c r="BH10037" s="27"/>
      <c r="BI10037" s="27"/>
      <c r="BT10037" s="31"/>
      <c r="BU10037" s="32"/>
      <c r="BV10037" s="33"/>
      <c r="BW10037" s="32"/>
      <c r="BX10037" s="32"/>
      <c r="BY10037" s="34"/>
      <c r="CA10037" s="32"/>
      <c r="CB10037" s="32"/>
    </row>
    <row r="10038" spans="1:80">
      <c r="A10038" s="20"/>
      <c r="B10038" s="21"/>
      <c r="C10038" s="21"/>
      <c r="D10038" s="21"/>
      <c r="E10038" s="21"/>
      <c r="F10038" s="21"/>
      <c r="G10038" s="21"/>
      <c r="H10038" s="21"/>
      <c r="I10038" s="21"/>
      <c r="J10038" s="21"/>
      <c r="K10038" s="22"/>
      <c r="L10038" s="22"/>
      <c r="M10038" s="22"/>
      <c r="N10038" s="22"/>
      <c r="O10038" s="22"/>
      <c r="P10038" s="22"/>
      <c r="Q10038" s="22"/>
      <c r="R10038" s="22"/>
      <c r="S10038" s="22"/>
      <c r="T10038" s="22"/>
      <c r="U10038" s="22"/>
      <c r="V10038" s="22"/>
      <c r="W10038" s="22"/>
      <c r="X10038" s="22"/>
      <c r="Y10038" s="22"/>
      <c r="Z10038" s="22"/>
      <c r="AA10038" s="22"/>
      <c r="AB10038" s="23"/>
      <c r="AC10038" s="23"/>
      <c r="AD10038" s="22"/>
      <c r="AE10038" s="24"/>
      <c r="AF10038" s="24"/>
      <c r="AG10038" s="24"/>
      <c r="AH10038" s="24"/>
      <c r="AI10038" s="24"/>
      <c r="AJ10038" s="24"/>
      <c r="AK10038" s="24"/>
      <c r="AL10038" s="24"/>
      <c r="AM10038" s="24"/>
      <c r="AN10038" s="24"/>
      <c r="AO10038" s="24"/>
      <c r="AP10038" s="24"/>
      <c r="AQ10038" s="24"/>
      <c r="AR10038" s="24"/>
      <c r="AS10038" s="24"/>
      <c r="AT10038" s="25"/>
      <c r="AV10038" s="26"/>
      <c r="AW10038" s="26"/>
      <c r="AX10038" s="27"/>
      <c r="AY10038" s="27"/>
      <c r="AZ10038" s="27"/>
      <c r="BA10038" s="27"/>
      <c r="BB10038" s="27"/>
      <c r="BC10038" s="27"/>
      <c r="BD10038" s="27"/>
      <c r="BE10038" s="27"/>
      <c r="BF10038" s="27"/>
      <c r="BG10038" s="27"/>
      <c r="BH10038" s="27"/>
      <c r="BI10038" s="27"/>
      <c r="BT10038" s="31"/>
      <c r="BU10038" s="32"/>
      <c r="BV10038" s="33"/>
      <c r="BW10038" s="32"/>
      <c r="BX10038" s="32"/>
      <c r="BY10038" s="34"/>
      <c r="CA10038" s="32"/>
      <c r="CB10038" s="32"/>
    </row>
    <row r="10039" spans="1:80">
      <c r="A10039" s="20"/>
      <c r="B10039" s="21"/>
      <c r="C10039" s="21"/>
      <c r="D10039" s="21"/>
      <c r="E10039" s="21"/>
      <c r="F10039" s="21"/>
      <c r="G10039" s="21"/>
      <c r="H10039" s="21"/>
      <c r="I10039" s="21"/>
      <c r="J10039" s="21"/>
      <c r="K10039" s="22"/>
      <c r="L10039" s="22"/>
      <c r="M10039" s="22"/>
      <c r="N10039" s="22"/>
      <c r="O10039" s="22"/>
      <c r="P10039" s="22"/>
      <c r="Q10039" s="22"/>
      <c r="R10039" s="22"/>
      <c r="S10039" s="22"/>
      <c r="T10039" s="22"/>
      <c r="U10039" s="22"/>
      <c r="V10039" s="22"/>
      <c r="W10039" s="22"/>
      <c r="X10039" s="22"/>
      <c r="Y10039" s="22"/>
      <c r="Z10039" s="22"/>
      <c r="AA10039" s="22"/>
      <c r="AB10039" s="23"/>
      <c r="AC10039" s="23"/>
      <c r="AD10039" s="22"/>
      <c r="AE10039" s="24"/>
      <c r="AF10039" s="24"/>
      <c r="AG10039" s="24"/>
      <c r="AH10039" s="24"/>
      <c r="AI10039" s="24"/>
      <c r="AJ10039" s="24"/>
      <c r="AK10039" s="24"/>
      <c r="AL10039" s="24"/>
      <c r="AM10039" s="24"/>
      <c r="AN10039" s="24"/>
      <c r="AO10039" s="24"/>
      <c r="AP10039" s="24"/>
      <c r="AQ10039" s="24"/>
      <c r="AR10039" s="24"/>
      <c r="AS10039" s="24"/>
      <c r="AT10039" s="25"/>
      <c r="AV10039" s="26"/>
      <c r="AW10039" s="26"/>
      <c r="AX10039" s="27"/>
      <c r="AY10039" s="27"/>
      <c r="AZ10039" s="27"/>
      <c r="BA10039" s="27"/>
      <c r="BB10039" s="27"/>
      <c r="BC10039" s="27"/>
      <c r="BD10039" s="27"/>
      <c r="BE10039" s="27"/>
      <c r="BF10039" s="27"/>
      <c r="BG10039" s="27"/>
      <c r="BH10039" s="27"/>
      <c r="BI10039" s="27"/>
      <c r="BT10039" s="31"/>
      <c r="BU10039" s="32"/>
      <c r="BV10039" s="33"/>
      <c r="BW10039" s="32"/>
      <c r="BX10039" s="32"/>
      <c r="BY10039" s="34"/>
      <c r="CA10039" s="32"/>
      <c r="CB10039" s="32"/>
    </row>
    <row r="10040" spans="1:80">
      <c r="A10040" s="20"/>
      <c r="B10040" s="21"/>
      <c r="C10040" s="21"/>
      <c r="D10040" s="21"/>
      <c r="E10040" s="21"/>
      <c r="F10040" s="21"/>
      <c r="G10040" s="21"/>
      <c r="H10040" s="21"/>
      <c r="I10040" s="21"/>
      <c r="J10040" s="21"/>
      <c r="K10040" s="22"/>
      <c r="L10040" s="22"/>
      <c r="M10040" s="22"/>
      <c r="N10040" s="22"/>
      <c r="O10040" s="22"/>
      <c r="P10040" s="22"/>
      <c r="Q10040" s="22"/>
      <c r="R10040" s="22"/>
      <c r="S10040" s="22"/>
      <c r="T10040" s="22"/>
      <c r="U10040" s="22"/>
      <c r="V10040" s="22"/>
      <c r="W10040" s="22"/>
      <c r="X10040" s="22"/>
      <c r="Y10040" s="22"/>
      <c r="Z10040" s="22"/>
      <c r="AA10040" s="22"/>
      <c r="AB10040" s="23"/>
      <c r="AC10040" s="23"/>
      <c r="AD10040" s="22"/>
      <c r="AE10040" s="24"/>
      <c r="AF10040" s="24"/>
      <c r="AG10040" s="24"/>
      <c r="AH10040" s="24"/>
      <c r="AI10040" s="24"/>
      <c r="AJ10040" s="24"/>
      <c r="AK10040" s="24"/>
      <c r="AL10040" s="24"/>
      <c r="AM10040" s="24"/>
      <c r="AN10040" s="24"/>
      <c r="AO10040" s="24"/>
      <c r="AP10040" s="24"/>
      <c r="AQ10040" s="24"/>
      <c r="AR10040" s="24"/>
      <c r="AS10040" s="24"/>
      <c r="AT10040" s="25"/>
      <c r="AV10040" s="26"/>
      <c r="AW10040" s="26"/>
      <c r="AX10040" s="27"/>
      <c r="AY10040" s="27"/>
      <c r="AZ10040" s="27"/>
      <c r="BA10040" s="27"/>
      <c r="BB10040" s="27"/>
      <c r="BC10040" s="27"/>
      <c r="BD10040" s="27"/>
      <c r="BE10040" s="27"/>
      <c r="BF10040" s="27"/>
      <c r="BG10040" s="27"/>
      <c r="BH10040" s="27"/>
      <c r="BI10040" s="27"/>
      <c r="BT10040" s="31"/>
      <c r="BU10040" s="32"/>
      <c r="BV10040" s="33"/>
      <c r="BW10040" s="32"/>
      <c r="BX10040" s="32"/>
      <c r="BY10040" s="34"/>
      <c r="CA10040" s="32"/>
      <c r="CB10040" s="32"/>
    </row>
    <row r="10041" spans="1:80">
      <c r="A10041" s="20"/>
      <c r="B10041" s="21"/>
      <c r="C10041" s="21"/>
      <c r="D10041" s="21"/>
      <c r="E10041" s="21"/>
      <c r="F10041" s="21"/>
      <c r="G10041" s="21"/>
      <c r="H10041" s="21"/>
      <c r="I10041" s="21"/>
      <c r="J10041" s="21"/>
      <c r="K10041" s="22"/>
      <c r="L10041" s="22"/>
      <c r="M10041" s="22"/>
      <c r="N10041" s="22"/>
      <c r="O10041" s="22"/>
      <c r="P10041" s="22"/>
      <c r="Q10041" s="22"/>
      <c r="R10041" s="22"/>
      <c r="S10041" s="22"/>
      <c r="T10041" s="22"/>
      <c r="U10041" s="22"/>
      <c r="V10041" s="22"/>
      <c r="W10041" s="22"/>
      <c r="X10041" s="22"/>
      <c r="Y10041" s="22"/>
      <c r="Z10041" s="22"/>
      <c r="AA10041" s="22"/>
      <c r="AB10041" s="23"/>
      <c r="AC10041" s="23"/>
      <c r="AD10041" s="22"/>
      <c r="AE10041" s="24"/>
      <c r="AF10041" s="24"/>
      <c r="AG10041" s="24"/>
      <c r="AH10041" s="24"/>
      <c r="AI10041" s="24"/>
      <c r="AJ10041" s="24"/>
      <c r="AK10041" s="24"/>
      <c r="AL10041" s="24"/>
      <c r="AM10041" s="24"/>
      <c r="AN10041" s="24"/>
      <c r="AO10041" s="24"/>
      <c r="AP10041" s="24"/>
      <c r="AQ10041" s="24"/>
      <c r="AR10041" s="24"/>
      <c r="AS10041" s="24"/>
      <c r="AT10041" s="25"/>
      <c r="AV10041" s="26"/>
      <c r="AW10041" s="26"/>
      <c r="AX10041" s="27"/>
      <c r="AY10041" s="27"/>
      <c r="AZ10041" s="27"/>
      <c r="BA10041" s="27"/>
      <c r="BB10041" s="27"/>
      <c r="BC10041" s="27"/>
      <c r="BD10041" s="27"/>
      <c r="BE10041" s="27"/>
      <c r="BF10041" s="27"/>
      <c r="BG10041" s="27"/>
      <c r="BH10041" s="27"/>
      <c r="BI10041" s="27"/>
      <c r="BT10041" s="31"/>
      <c r="BU10041" s="32"/>
      <c r="BV10041" s="33"/>
      <c r="BW10041" s="32"/>
      <c r="BX10041" s="32"/>
      <c r="BY10041" s="34"/>
      <c r="CA10041" s="32"/>
      <c r="CB10041" s="32"/>
    </row>
    <row r="10042" spans="1:80">
      <c r="A10042" s="20"/>
      <c r="B10042" s="21"/>
      <c r="C10042" s="21"/>
      <c r="D10042" s="21"/>
      <c r="E10042" s="21"/>
      <c r="F10042" s="21"/>
      <c r="G10042" s="21"/>
      <c r="H10042" s="21"/>
      <c r="I10042" s="21"/>
      <c r="J10042" s="21"/>
      <c r="K10042" s="22"/>
      <c r="L10042" s="22"/>
      <c r="M10042" s="22"/>
      <c r="N10042" s="22"/>
      <c r="O10042" s="22"/>
      <c r="P10042" s="22"/>
      <c r="Q10042" s="22"/>
      <c r="R10042" s="22"/>
      <c r="S10042" s="22"/>
      <c r="T10042" s="22"/>
      <c r="U10042" s="22"/>
      <c r="V10042" s="22"/>
      <c r="W10042" s="22"/>
      <c r="X10042" s="22"/>
      <c r="Y10042" s="22"/>
      <c r="Z10042" s="22"/>
      <c r="AA10042" s="22"/>
      <c r="AB10042" s="23"/>
      <c r="AC10042" s="23"/>
      <c r="AD10042" s="22"/>
      <c r="AE10042" s="24"/>
      <c r="AF10042" s="24"/>
      <c r="AG10042" s="24"/>
      <c r="AH10042" s="24"/>
      <c r="AI10042" s="24"/>
      <c r="AJ10042" s="24"/>
      <c r="AK10042" s="24"/>
      <c r="AL10042" s="24"/>
      <c r="AM10042" s="24"/>
      <c r="AN10042" s="24"/>
      <c r="AO10042" s="24"/>
      <c r="AP10042" s="24"/>
      <c r="AQ10042" s="24"/>
      <c r="AR10042" s="24"/>
      <c r="AS10042" s="24"/>
      <c r="AT10042" s="25"/>
      <c r="AV10042" s="26"/>
      <c r="AW10042" s="26"/>
      <c r="AX10042" s="27"/>
      <c r="AY10042" s="27"/>
      <c r="AZ10042" s="27"/>
      <c r="BA10042" s="27"/>
      <c r="BB10042" s="27"/>
      <c r="BC10042" s="27"/>
      <c r="BD10042" s="27"/>
      <c r="BE10042" s="27"/>
      <c r="BF10042" s="27"/>
      <c r="BG10042" s="27"/>
      <c r="BH10042" s="27"/>
      <c r="BI10042" s="27"/>
      <c r="BT10042" s="31"/>
      <c r="BU10042" s="32"/>
      <c r="BV10042" s="33"/>
      <c r="BW10042" s="32"/>
      <c r="BX10042" s="32"/>
      <c r="BY10042" s="34"/>
      <c r="CA10042" s="32"/>
      <c r="CB10042" s="32"/>
    </row>
    <row r="10043" spans="1:80">
      <c r="A10043" s="20"/>
      <c r="B10043" s="21"/>
      <c r="C10043" s="21"/>
      <c r="D10043" s="21"/>
      <c r="E10043" s="21"/>
      <c r="F10043" s="21"/>
      <c r="G10043" s="21"/>
      <c r="H10043" s="21"/>
      <c r="I10043" s="21"/>
      <c r="J10043" s="21"/>
      <c r="K10043" s="22"/>
      <c r="L10043" s="22"/>
      <c r="M10043" s="22"/>
      <c r="N10043" s="22"/>
      <c r="O10043" s="22"/>
      <c r="P10043" s="22"/>
      <c r="Q10043" s="22"/>
      <c r="R10043" s="22"/>
      <c r="S10043" s="22"/>
      <c r="T10043" s="22"/>
      <c r="U10043" s="22"/>
      <c r="V10043" s="22"/>
      <c r="W10043" s="22"/>
      <c r="X10043" s="22"/>
      <c r="Y10043" s="22"/>
      <c r="Z10043" s="22"/>
      <c r="AA10043" s="22"/>
      <c r="AB10043" s="23"/>
      <c r="AC10043" s="23"/>
      <c r="AD10043" s="22"/>
      <c r="AE10043" s="24"/>
      <c r="AF10043" s="24"/>
      <c r="AG10043" s="24"/>
      <c r="AH10043" s="24"/>
      <c r="AI10043" s="24"/>
      <c r="AJ10043" s="24"/>
      <c r="AK10043" s="24"/>
      <c r="AL10043" s="24"/>
      <c r="AM10043" s="24"/>
      <c r="AN10043" s="24"/>
      <c r="AO10043" s="24"/>
      <c r="AP10043" s="24"/>
      <c r="AQ10043" s="24"/>
      <c r="AR10043" s="24"/>
      <c r="AS10043" s="24"/>
      <c r="AT10043" s="25"/>
      <c r="AV10043" s="26"/>
      <c r="AW10043" s="26"/>
      <c r="AX10043" s="27"/>
      <c r="AY10043" s="27"/>
      <c r="AZ10043" s="27"/>
      <c r="BA10043" s="27"/>
      <c r="BB10043" s="27"/>
      <c r="BC10043" s="27"/>
      <c r="BD10043" s="27"/>
      <c r="BE10043" s="27"/>
      <c r="BF10043" s="27"/>
      <c r="BG10043" s="27"/>
      <c r="BH10043" s="27"/>
      <c r="BI10043" s="27"/>
      <c r="BT10043" s="31"/>
      <c r="BU10043" s="32"/>
      <c r="BV10043" s="33"/>
      <c r="BW10043" s="32"/>
      <c r="BX10043" s="32"/>
      <c r="BY10043" s="34"/>
      <c r="CA10043" s="32"/>
      <c r="CB10043" s="32"/>
    </row>
    <row r="10044" spans="1:80">
      <c r="A10044" s="20"/>
      <c r="B10044" s="21"/>
      <c r="C10044" s="21"/>
      <c r="D10044" s="21"/>
      <c r="E10044" s="21"/>
      <c r="F10044" s="21"/>
      <c r="G10044" s="21"/>
      <c r="H10044" s="21"/>
      <c r="I10044" s="21"/>
      <c r="J10044" s="21"/>
      <c r="K10044" s="22"/>
      <c r="L10044" s="22"/>
      <c r="M10044" s="22"/>
      <c r="N10044" s="22"/>
      <c r="O10044" s="22"/>
      <c r="P10044" s="22"/>
      <c r="Q10044" s="22"/>
      <c r="R10044" s="22"/>
      <c r="S10044" s="22"/>
      <c r="T10044" s="22"/>
      <c r="U10044" s="22"/>
      <c r="V10044" s="22"/>
      <c r="W10044" s="22"/>
      <c r="X10044" s="22"/>
      <c r="Y10044" s="22"/>
      <c r="Z10044" s="22"/>
      <c r="AA10044" s="22"/>
      <c r="AB10044" s="23"/>
      <c r="AC10044" s="23"/>
      <c r="AD10044" s="22"/>
      <c r="AE10044" s="24"/>
      <c r="AF10044" s="24"/>
      <c r="AG10044" s="24"/>
      <c r="AH10044" s="24"/>
      <c r="AI10044" s="24"/>
      <c r="AJ10044" s="24"/>
      <c r="AK10044" s="24"/>
      <c r="AL10044" s="24"/>
      <c r="AM10044" s="24"/>
      <c r="AN10044" s="24"/>
      <c r="AO10044" s="24"/>
      <c r="AP10044" s="24"/>
      <c r="AQ10044" s="24"/>
      <c r="AR10044" s="24"/>
      <c r="AS10044" s="24"/>
      <c r="AT10044" s="25"/>
      <c r="AV10044" s="26"/>
      <c r="AW10044" s="26"/>
      <c r="AX10044" s="27"/>
      <c r="AY10044" s="27"/>
      <c r="AZ10044" s="27"/>
      <c r="BA10044" s="27"/>
      <c r="BB10044" s="27"/>
      <c r="BC10044" s="27"/>
      <c r="BD10044" s="27"/>
      <c r="BE10044" s="27"/>
      <c r="BF10044" s="27"/>
      <c r="BG10044" s="27"/>
      <c r="BH10044" s="27"/>
      <c r="BI10044" s="27"/>
      <c r="BT10044" s="31"/>
      <c r="BU10044" s="32"/>
      <c r="BV10044" s="33"/>
      <c r="BW10044" s="32"/>
      <c r="BX10044" s="32"/>
      <c r="BY10044" s="34"/>
      <c r="CA10044" s="32"/>
      <c r="CB10044" s="32"/>
    </row>
    <row r="10045" spans="1:80">
      <c r="A10045" s="20"/>
      <c r="B10045" s="21"/>
      <c r="C10045" s="21"/>
      <c r="D10045" s="21"/>
      <c r="E10045" s="21"/>
      <c r="F10045" s="21"/>
      <c r="G10045" s="21"/>
      <c r="H10045" s="21"/>
      <c r="I10045" s="21"/>
      <c r="J10045" s="21"/>
      <c r="K10045" s="22"/>
      <c r="L10045" s="22"/>
      <c r="M10045" s="22"/>
      <c r="N10045" s="22"/>
      <c r="O10045" s="22"/>
      <c r="P10045" s="22"/>
      <c r="Q10045" s="22"/>
      <c r="R10045" s="22"/>
      <c r="S10045" s="22"/>
      <c r="T10045" s="22"/>
      <c r="U10045" s="22"/>
      <c r="V10045" s="22"/>
      <c r="W10045" s="22"/>
      <c r="X10045" s="22"/>
      <c r="Y10045" s="22"/>
      <c r="Z10045" s="22"/>
      <c r="AA10045" s="22"/>
      <c r="AB10045" s="23"/>
      <c r="AC10045" s="23"/>
      <c r="AD10045" s="22"/>
      <c r="AE10045" s="24"/>
      <c r="AF10045" s="24"/>
      <c r="AG10045" s="24"/>
      <c r="AH10045" s="24"/>
      <c r="AI10045" s="24"/>
      <c r="AJ10045" s="24"/>
      <c r="AK10045" s="24"/>
      <c r="AL10045" s="24"/>
      <c r="AM10045" s="24"/>
      <c r="AN10045" s="24"/>
      <c r="AO10045" s="24"/>
      <c r="AP10045" s="24"/>
      <c r="AQ10045" s="24"/>
      <c r="AR10045" s="24"/>
      <c r="AS10045" s="24"/>
      <c r="AT10045" s="25"/>
      <c r="AV10045" s="26"/>
      <c r="AW10045" s="26"/>
      <c r="AX10045" s="27"/>
      <c r="AY10045" s="27"/>
      <c r="AZ10045" s="27"/>
      <c r="BA10045" s="27"/>
      <c r="BB10045" s="27"/>
      <c r="BC10045" s="27"/>
      <c r="BD10045" s="27"/>
      <c r="BE10045" s="27"/>
      <c r="BF10045" s="27"/>
      <c r="BG10045" s="27"/>
      <c r="BH10045" s="27"/>
      <c r="BI10045" s="27"/>
      <c r="BT10045" s="31"/>
      <c r="BU10045" s="32"/>
      <c r="BV10045" s="33"/>
      <c r="BW10045" s="32"/>
      <c r="BX10045" s="32"/>
      <c r="BY10045" s="34"/>
      <c r="CA10045" s="32"/>
      <c r="CB10045" s="32"/>
    </row>
    <row r="10046" spans="1:80">
      <c r="A10046" s="20"/>
      <c r="B10046" s="21"/>
      <c r="C10046" s="21"/>
      <c r="D10046" s="21"/>
      <c r="E10046" s="21"/>
      <c r="F10046" s="21"/>
      <c r="G10046" s="21"/>
      <c r="H10046" s="21"/>
      <c r="I10046" s="21"/>
      <c r="J10046" s="21"/>
      <c r="K10046" s="22"/>
      <c r="L10046" s="22"/>
      <c r="M10046" s="22"/>
      <c r="N10046" s="22"/>
      <c r="O10046" s="22"/>
      <c r="P10046" s="22"/>
      <c r="Q10046" s="22"/>
      <c r="R10046" s="22"/>
      <c r="S10046" s="22"/>
      <c r="T10046" s="22"/>
      <c r="U10046" s="22"/>
      <c r="V10046" s="22"/>
      <c r="W10046" s="22"/>
      <c r="X10046" s="22"/>
      <c r="Y10046" s="22"/>
      <c r="Z10046" s="22"/>
      <c r="AA10046" s="22"/>
      <c r="AB10046" s="23"/>
      <c r="AC10046" s="23"/>
      <c r="AD10046" s="22"/>
      <c r="AE10046" s="24"/>
      <c r="AF10046" s="24"/>
      <c r="AG10046" s="24"/>
      <c r="AH10046" s="24"/>
      <c r="AI10046" s="24"/>
      <c r="AJ10046" s="24"/>
      <c r="AK10046" s="24"/>
      <c r="AL10046" s="24"/>
      <c r="AM10046" s="24"/>
      <c r="AN10046" s="24"/>
      <c r="AO10046" s="24"/>
      <c r="AP10046" s="24"/>
      <c r="AQ10046" s="24"/>
      <c r="AR10046" s="24"/>
      <c r="AS10046" s="24"/>
      <c r="AT10046" s="25"/>
      <c r="AV10046" s="26"/>
      <c r="AW10046" s="26"/>
      <c r="AX10046" s="27"/>
      <c r="AY10046" s="27"/>
      <c r="AZ10046" s="27"/>
      <c r="BA10046" s="27"/>
      <c r="BB10046" s="27"/>
      <c r="BC10046" s="27"/>
      <c r="BD10046" s="27"/>
      <c r="BE10046" s="27"/>
      <c r="BF10046" s="27"/>
      <c r="BG10046" s="27"/>
      <c r="BH10046" s="27"/>
      <c r="BI10046" s="27"/>
      <c r="BT10046" s="31"/>
      <c r="BU10046" s="32"/>
      <c r="BV10046" s="33"/>
      <c r="BW10046" s="32"/>
      <c r="BX10046" s="32"/>
      <c r="BY10046" s="34"/>
      <c r="CA10046" s="32"/>
      <c r="CB10046" s="32"/>
    </row>
    <row r="10047" spans="1:80">
      <c r="A10047" s="20"/>
      <c r="B10047" s="21"/>
      <c r="C10047" s="21"/>
      <c r="D10047" s="21"/>
      <c r="E10047" s="21"/>
      <c r="F10047" s="21"/>
      <c r="G10047" s="21"/>
      <c r="H10047" s="21"/>
      <c r="I10047" s="21"/>
      <c r="J10047" s="21"/>
      <c r="K10047" s="22"/>
      <c r="L10047" s="22"/>
      <c r="M10047" s="22"/>
      <c r="N10047" s="22"/>
      <c r="O10047" s="22"/>
      <c r="P10047" s="22"/>
      <c r="Q10047" s="22"/>
      <c r="R10047" s="22"/>
      <c r="S10047" s="22"/>
      <c r="T10047" s="22"/>
      <c r="U10047" s="22"/>
      <c r="V10047" s="22"/>
      <c r="W10047" s="22"/>
      <c r="X10047" s="22"/>
      <c r="Y10047" s="22"/>
      <c r="Z10047" s="22"/>
      <c r="AA10047" s="22"/>
      <c r="AB10047" s="23"/>
      <c r="AC10047" s="23"/>
      <c r="AD10047" s="22"/>
      <c r="AE10047" s="24"/>
      <c r="AF10047" s="24"/>
      <c r="AG10047" s="24"/>
      <c r="AH10047" s="24"/>
      <c r="AI10047" s="24"/>
      <c r="AJ10047" s="24"/>
      <c r="AK10047" s="24"/>
      <c r="AL10047" s="24"/>
      <c r="AM10047" s="24"/>
      <c r="AN10047" s="24"/>
      <c r="AO10047" s="24"/>
      <c r="AP10047" s="24"/>
      <c r="AQ10047" s="24"/>
      <c r="AR10047" s="24"/>
      <c r="AS10047" s="24"/>
      <c r="AT10047" s="25"/>
      <c r="AV10047" s="26"/>
      <c r="AW10047" s="26"/>
      <c r="AX10047" s="27"/>
      <c r="AY10047" s="27"/>
      <c r="AZ10047" s="27"/>
      <c r="BA10047" s="27"/>
      <c r="BB10047" s="27"/>
      <c r="BC10047" s="27"/>
      <c r="BD10047" s="27"/>
      <c r="BE10047" s="27"/>
      <c r="BF10047" s="27"/>
      <c r="BG10047" s="27"/>
      <c r="BH10047" s="27"/>
      <c r="BI10047" s="27"/>
      <c r="BT10047" s="31"/>
      <c r="BU10047" s="32"/>
      <c r="BV10047" s="33"/>
      <c r="BW10047" s="32"/>
      <c r="BX10047" s="32"/>
      <c r="BY10047" s="34"/>
      <c r="CA10047" s="32"/>
      <c r="CB10047" s="32"/>
    </row>
    <row r="10048" spans="1:80">
      <c r="A10048" s="20"/>
      <c r="B10048" s="21"/>
      <c r="C10048" s="21"/>
      <c r="D10048" s="21"/>
      <c r="E10048" s="21"/>
      <c r="F10048" s="21"/>
      <c r="G10048" s="21"/>
      <c r="H10048" s="21"/>
      <c r="I10048" s="21"/>
      <c r="J10048" s="21"/>
      <c r="K10048" s="22"/>
      <c r="L10048" s="22"/>
      <c r="M10048" s="22"/>
      <c r="N10048" s="22"/>
      <c r="O10048" s="22"/>
      <c r="P10048" s="22"/>
      <c r="Q10048" s="22"/>
      <c r="R10048" s="22"/>
      <c r="S10048" s="22"/>
      <c r="T10048" s="22"/>
      <c r="U10048" s="22"/>
      <c r="V10048" s="22"/>
      <c r="W10048" s="22"/>
      <c r="X10048" s="22"/>
      <c r="Y10048" s="22"/>
      <c r="Z10048" s="22"/>
      <c r="AA10048" s="22"/>
      <c r="AB10048" s="23"/>
      <c r="AC10048" s="23"/>
      <c r="AD10048" s="22"/>
      <c r="AE10048" s="24"/>
      <c r="AF10048" s="24"/>
      <c r="AG10048" s="24"/>
      <c r="AH10048" s="24"/>
      <c r="AI10048" s="24"/>
      <c r="AJ10048" s="24"/>
      <c r="AK10048" s="24"/>
      <c r="AL10048" s="24"/>
      <c r="AM10048" s="24"/>
      <c r="AN10048" s="24"/>
      <c r="AO10048" s="24"/>
      <c r="AP10048" s="24"/>
      <c r="AQ10048" s="24"/>
      <c r="AR10048" s="24"/>
      <c r="AS10048" s="24"/>
      <c r="AT10048" s="25"/>
      <c r="AV10048" s="26"/>
      <c r="AW10048" s="26"/>
      <c r="AX10048" s="27"/>
      <c r="AY10048" s="27"/>
      <c r="AZ10048" s="27"/>
      <c r="BA10048" s="27"/>
      <c r="BB10048" s="27"/>
      <c r="BC10048" s="27"/>
      <c r="BD10048" s="27"/>
      <c r="BE10048" s="27"/>
      <c r="BF10048" s="27"/>
      <c r="BG10048" s="27"/>
      <c r="BH10048" s="27"/>
      <c r="BI10048" s="27"/>
      <c r="BT10048" s="31"/>
      <c r="BU10048" s="32"/>
      <c r="BV10048" s="33"/>
      <c r="BW10048" s="32"/>
      <c r="BX10048" s="32"/>
      <c r="BY10048" s="34"/>
      <c r="CA10048" s="32"/>
      <c r="CB10048" s="32"/>
    </row>
    <row r="10049" spans="1:80">
      <c r="A10049" s="20"/>
      <c r="B10049" s="21"/>
      <c r="C10049" s="21"/>
      <c r="D10049" s="21"/>
      <c r="E10049" s="21"/>
      <c r="F10049" s="21"/>
      <c r="G10049" s="21"/>
      <c r="H10049" s="21"/>
      <c r="I10049" s="21"/>
      <c r="J10049" s="21"/>
      <c r="K10049" s="22"/>
      <c r="L10049" s="22"/>
      <c r="M10049" s="22"/>
      <c r="N10049" s="22"/>
      <c r="O10049" s="22"/>
      <c r="P10049" s="22"/>
      <c r="Q10049" s="22"/>
      <c r="R10049" s="22"/>
      <c r="S10049" s="22"/>
      <c r="T10049" s="22"/>
      <c r="U10049" s="22"/>
      <c r="V10049" s="22"/>
      <c r="W10049" s="22"/>
      <c r="X10049" s="22"/>
      <c r="Y10049" s="22"/>
      <c r="Z10049" s="22"/>
      <c r="AA10049" s="22"/>
      <c r="AB10049" s="23"/>
      <c r="AC10049" s="23"/>
      <c r="AD10049" s="22"/>
      <c r="AE10049" s="24"/>
      <c r="AF10049" s="24"/>
      <c r="AG10049" s="24"/>
      <c r="AH10049" s="24"/>
      <c r="AI10049" s="24"/>
      <c r="AJ10049" s="24"/>
      <c r="AK10049" s="24"/>
      <c r="AL10049" s="24"/>
      <c r="AM10049" s="24"/>
      <c r="AN10049" s="24"/>
      <c r="AO10049" s="24"/>
      <c r="AP10049" s="24"/>
      <c r="AQ10049" s="24"/>
      <c r="AR10049" s="24"/>
      <c r="AS10049" s="24"/>
      <c r="AT10049" s="25"/>
      <c r="AV10049" s="26"/>
      <c r="AW10049" s="26"/>
      <c r="AX10049" s="27"/>
      <c r="AY10049" s="27"/>
      <c r="AZ10049" s="27"/>
      <c r="BA10049" s="27"/>
      <c r="BB10049" s="27"/>
      <c r="BC10049" s="27"/>
      <c r="BD10049" s="27"/>
      <c r="BE10049" s="27"/>
      <c r="BF10049" s="27"/>
      <c r="BG10049" s="27"/>
      <c r="BH10049" s="27"/>
      <c r="BI10049" s="27"/>
      <c r="BT10049" s="31"/>
      <c r="BU10049" s="32"/>
      <c r="BV10049" s="33"/>
      <c r="BW10049" s="32"/>
      <c r="BX10049" s="32"/>
      <c r="BY10049" s="34"/>
      <c r="CA10049" s="32"/>
      <c r="CB10049" s="32"/>
    </row>
    <row r="10050" spans="1:80">
      <c r="A10050" s="20"/>
      <c r="B10050" s="21"/>
      <c r="C10050" s="21"/>
      <c r="D10050" s="21"/>
      <c r="E10050" s="21"/>
      <c r="F10050" s="21"/>
      <c r="G10050" s="21"/>
      <c r="H10050" s="21"/>
      <c r="I10050" s="21"/>
      <c r="J10050" s="21"/>
      <c r="K10050" s="22"/>
      <c r="L10050" s="22"/>
      <c r="M10050" s="22"/>
      <c r="N10050" s="22"/>
      <c r="O10050" s="22"/>
      <c r="P10050" s="22"/>
      <c r="Q10050" s="22"/>
      <c r="R10050" s="22"/>
      <c r="S10050" s="22"/>
      <c r="T10050" s="22"/>
      <c r="U10050" s="22"/>
      <c r="V10050" s="22"/>
      <c r="W10050" s="22"/>
      <c r="X10050" s="22"/>
      <c r="Y10050" s="22"/>
      <c r="Z10050" s="22"/>
      <c r="AA10050" s="22"/>
      <c r="AB10050" s="23"/>
      <c r="AC10050" s="23"/>
      <c r="AD10050" s="22"/>
      <c r="AE10050" s="24"/>
      <c r="AF10050" s="24"/>
      <c r="AG10050" s="24"/>
      <c r="AH10050" s="24"/>
      <c r="AI10050" s="24"/>
      <c r="AJ10050" s="24"/>
      <c r="AK10050" s="24"/>
      <c r="AL10050" s="24"/>
      <c r="AM10050" s="24"/>
      <c r="AN10050" s="24"/>
      <c r="AO10050" s="24"/>
      <c r="AP10050" s="24"/>
      <c r="AQ10050" s="24"/>
      <c r="AR10050" s="24"/>
      <c r="AS10050" s="24"/>
      <c r="AT10050" s="25"/>
      <c r="AV10050" s="26"/>
      <c r="AW10050" s="26"/>
      <c r="AX10050" s="27"/>
      <c r="AY10050" s="27"/>
      <c r="AZ10050" s="27"/>
      <c r="BA10050" s="27"/>
      <c r="BB10050" s="27"/>
      <c r="BC10050" s="27"/>
      <c r="BD10050" s="27"/>
      <c r="BE10050" s="27"/>
      <c r="BF10050" s="27"/>
      <c r="BG10050" s="27"/>
      <c r="BH10050" s="27"/>
      <c r="BI10050" s="27"/>
      <c r="BT10050" s="31"/>
      <c r="BU10050" s="32"/>
      <c r="BV10050" s="33"/>
      <c r="BW10050" s="32"/>
      <c r="BX10050" s="32"/>
      <c r="BY10050" s="34"/>
      <c r="CA10050" s="32"/>
      <c r="CB10050" s="32"/>
    </row>
    <row r="10051" spans="1:80">
      <c r="A10051" s="20"/>
      <c r="B10051" s="21"/>
      <c r="C10051" s="21"/>
      <c r="D10051" s="21"/>
      <c r="E10051" s="21"/>
      <c r="F10051" s="21"/>
      <c r="G10051" s="21"/>
      <c r="H10051" s="21"/>
      <c r="I10051" s="21"/>
      <c r="J10051" s="21"/>
      <c r="K10051" s="22"/>
      <c r="L10051" s="22"/>
      <c r="M10051" s="22"/>
      <c r="N10051" s="22"/>
      <c r="O10051" s="22"/>
      <c r="P10051" s="22"/>
      <c r="Q10051" s="22"/>
      <c r="R10051" s="22"/>
      <c r="S10051" s="22"/>
      <c r="T10051" s="22"/>
      <c r="U10051" s="22"/>
      <c r="V10051" s="22"/>
      <c r="W10051" s="22"/>
      <c r="X10051" s="22"/>
      <c r="Y10051" s="22"/>
      <c r="Z10051" s="22"/>
      <c r="AA10051" s="22"/>
      <c r="AB10051" s="23"/>
      <c r="AC10051" s="23"/>
      <c r="AD10051" s="22"/>
      <c r="AE10051" s="24"/>
      <c r="AF10051" s="24"/>
      <c r="AG10051" s="24"/>
      <c r="AH10051" s="24"/>
      <c r="AI10051" s="24"/>
      <c r="AJ10051" s="24"/>
      <c r="AK10051" s="24"/>
      <c r="AL10051" s="24"/>
      <c r="AM10051" s="24"/>
      <c r="AN10051" s="24"/>
      <c r="AO10051" s="24"/>
      <c r="AP10051" s="24"/>
      <c r="AQ10051" s="24"/>
      <c r="AR10051" s="24"/>
      <c r="AS10051" s="24"/>
      <c r="AT10051" s="25"/>
      <c r="AV10051" s="26"/>
      <c r="AW10051" s="26"/>
      <c r="AX10051" s="27"/>
      <c r="AY10051" s="27"/>
      <c r="AZ10051" s="27"/>
      <c r="BA10051" s="27"/>
      <c r="BB10051" s="27"/>
      <c r="BC10051" s="27"/>
      <c r="BD10051" s="27"/>
      <c r="BE10051" s="27"/>
      <c r="BF10051" s="27"/>
      <c r="BG10051" s="27"/>
      <c r="BH10051" s="27"/>
      <c r="BI10051" s="27"/>
      <c r="BT10051" s="31"/>
      <c r="BU10051" s="32"/>
      <c r="BV10051" s="33"/>
      <c r="BW10051" s="32"/>
      <c r="BX10051" s="32"/>
      <c r="BY10051" s="34"/>
      <c r="CA10051" s="32"/>
      <c r="CB10051" s="32"/>
    </row>
    <row r="10052" spans="1:80">
      <c r="A10052" s="20"/>
      <c r="B10052" s="21"/>
      <c r="C10052" s="21"/>
      <c r="D10052" s="21"/>
      <c r="E10052" s="21"/>
      <c r="F10052" s="21"/>
      <c r="G10052" s="21"/>
      <c r="H10052" s="21"/>
      <c r="I10052" s="21"/>
      <c r="J10052" s="21"/>
      <c r="K10052" s="22"/>
      <c r="L10052" s="22"/>
      <c r="M10052" s="22"/>
      <c r="N10052" s="22"/>
      <c r="O10052" s="22"/>
      <c r="P10052" s="22"/>
      <c r="Q10052" s="22"/>
      <c r="R10052" s="22"/>
      <c r="S10052" s="22"/>
      <c r="T10052" s="22"/>
      <c r="U10052" s="22"/>
      <c r="V10052" s="22"/>
      <c r="W10052" s="22"/>
      <c r="X10052" s="22"/>
      <c r="Y10052" s="22"/>
      <c r="Z10052" s="22"/>
      <c r="AA10052" s="22"/>
      <c r="AB10052" s="23"/>
      <c r="AC10052" s="23"/>
      <c r="AD10052" s="22"/>
      <c r="AE10052" s="24"/>
      <c r="AF10052" s="24"/>
      <c r="AG10052" s="24"/>
      <c r="AH10052" s="24"/>
      <c r="AI10052" s="24"/>
      <c r="AJ10052" s="24"/>
      <c r="AK10052" s="24"/>
      <c r="AL10052" s="24"/>
      <c r="AM10052" s="24"/>
      <c r="AN10052" s="24"/>
      <c r="AO10052" s="24"/>
      <c r="AP10052" s="24"/>
      <c r="AQ10052" s="24"/>
      <c r="AR10052" s="24"/>
      <c r="AS10052" s="24"/>
      <c r="AT10052" s="25"/>
      <c r="AV10052" s="26"/>
      <c r="AW10052" s="26"/>
      <c r="AX10052" s="27"/>
      <c r="AY10052" s="27"/>
      <c r="AZ10052" s="27"/>
      <c r="BA10052" s="27"/>
      <c r="BB10052" s="27"/>
      <c r="BC10052" s="27"/>
      <c r="BD10052" s="27"/>
      <c r="BE10052" s="27"/>
      <c r="BF10052" s="27"/>
      <c r="BG10052" s="27"/>
      <c r="BH10052" s="27"/>
      <c r="BI10052" s="27"/>
      <c r="BT10052" s="31"/>
      <c r="BU10052" s="32"/>
      <c r="BV10052" s="33"/>
      <c r="BW10052" s="32"/>
      <c r="BX10052" s="32"/>
      <c r="BY10052" s="34"/>
      <c r="CA10052" s="32"/>
      <c r="CB10052" s="32"/>
    </row>
    <row r="10053" spans="1:80">
      <c r="A10053" s="20"/>
      <c r="B10053" s="21"/>
      <c r="C10053" s="21"/>
      <c r="D10053" s="21"/>
      <c r="E10053" s="21"/>
      <c r="F10053" s="21"/>
      <c r="G10053" s="21"/>
      <c r="H10053" s="21"/>
      <c r="I10053" s="21"/>
      <c r="J10053" s="21"/>
      <c r="K10053" s="22"/>
      <c r="L10053" s="22"/>
      <c r="M10053" s="22"/>
      <c r="N10053" s="22"/>
      <c r="O10053" s="22"/>
      <c r="P10053" s="22"/>
      <c r="Q10053" s="22"/>
      <c r="R10053" s="22"/>
      <c r="S10053" s="22"/>
      <c r="T10053" s="22"/>
      <c r="U10053" s="22"/>
      <c r="V10053" s="22"/>
      <c r="W10053" s="22"/>
      <c r="X10053" s="22"/>
      <c r="Y10053" s="22"/>
      <c r="Z10053" s="22"/>
      <c r="AA10053" s="22"/>
      <c r="AB10053" s="23"/>
      <c r="AC10053" s="23"/>
      <c r="AD10053" s="22"/>
      <c r="AE10053" s="24"/>
      <c r="AF10053" s="24"/>
      <c r="AG10053" s="24"/>
      <c r="AH10053" s="24"/>
      <c r="AI10053" s="24"/>
      <c r="AJ10053" s="24"/>
      <c r="AK10053" s="24"/>
      <c r="AL10053" s="24"/>
      <c r="AM10053" s="24"/>
      <c r="AN10053" s="24"/>
      <c r="AO10053" s="24"/>
      <c r="AP10053" s="24"/>
      <c r="AQ10053" s="24"/>
      <c r="AR10053" s="24"/>
      <c r="AS10053" s="24"/>
      <c r="AT10053" s="25"/>
      <c r="AV10053" s="26"/>
      <c r="AW10053" s="26"/>
      <c r="AX10053" s="27"/>
      <c r="AY10053" s="27"/>
      <c r="AZ10053" s="27"/>
      <c r="BA10053" s="27"/>
      <c r="BB10053" s="27"/>
      <c r="BC10053" s="27"/>
      <c r="BD10053" s="27"/>
      <c r="BE10053" s="27"/>
      <c r="BF10053" s="27"/>
      <c r="BG10053" s="27"/>
      <c r="BH10053" s="27"/>
      <c r="BI10053" s="27"/>
      <c r="BT10053" s="31"/>
      <c r="BU10053" s="32"/>
      <c r="BV10053" s="33"/>
      <c r="BW10053" s="32"/>
      <c r="BX10053" s="32"/>
      <c r="BY10053" s="34"/>
      <c r="CA10053" s="32"/>
      <c r="CB10053" s="32"/>
    </row>
    <row r="10054" spans="1:80">
      <c r="A10054" s="20"/>
      <c r="B10054" s="21"/>
      <c r="C10054" s="21"/>
      <c r="D10054" s="21"/>
      <c r="E10054" s="21"/>
      <c r="F10054" s="21"/>
      <c r="G10054" s="21"/>
      <c r="H10054" s="21"/>
      <c r="I10054" s="21"/>
      <c r="J10054" s="21"/>
      <c r="K10054" s="22"/>
      <c r="L10054" s="22"/>
      <c r="M10054" s="22"/>
      <c r="N10054" s="22"/>
      <c r="O10054" s="22"/>
      <c r="P10054" s="22"/>
      <c r="Q10054" s="22"/>
      <c r="R10054" s="22"/>
      <c r="S10054" s="22"/>
      <c r="T10054" s="22"/>
      <c r="U10054" s="22"/>
      <c r="V10054" s="22"/>
      <c r="W10054" s="22"/>
      <c r="X10054" s="22"/>
      <c r="Y10054" s="22"/>
      <c r="Z10054" s="22"/>
      <c r="AA10054" s="22"/>
      <c r="AB10054" s="23"/>
      <c r="AC10054" s="23"/>
      <c r="AD10054" s="22"/>
      <c r="AE10054" s="24"/>
      <c r="AF10054" s="24"/>
      <c r="AG10054" s="24"/>
      <c r="AH10054" s="24"/>
      <c r="AI10054" s="24"/>
      <c r="AJ10054" s="24"/>
      <c r="AK10054" s="24"/>
      <c r="AL10054" s="24"/>
      <c r="AM10054" s="24"/>
      <c r="AN10054" s="24"/>
      <c r="AO10054" s="24"/>
      <c r="AP10054" s="24"/>
      <c r="AQ10054" s="24"/>
      <c r="AR10054" s="24"/>
      <c r="AS10054" s="24"/>
      <c r="AT10054" s="25"/>
      <c r="AV10054" s="26"/>
      <c r="AW10054" s="26"/>
      <c r="AX10054" s="27"/>
      <c r="AY10054" s="27"/>
      <c r="AZ10054" s="27"/>
      <c r="BA10054" s="27"/>
      <c r="BB10054" s="27"/>
      <c r="BC10054" s="27"/>
      <c r="BD10054" s="27"/>
      <c r="BE10054" s="27"/>
      <c r="BF10054" s="27"/>
      <c r="BG10054" s="27"/>
      <c r="BH10054" s="27"/>
      <c r="BI10054" s="27"/>
      <c r="BT10054" s="31"/>
      <c r="BU10054" s="32"/>
      <c r="BV10054" s="33"/>
      <c r="BW10054" s="32"/>
      <c r="BX10054" s="32"/>
      <c r="BY10054" s="34"/>
      <c r="CA10054" s="32"/>
      <c r="CB10054" s="32"/>
    </row>
    <row r="10055" spans="1:80">
      <c r="A10055" s="20"/>
      <c r="B10055" s="21"/>
      <c r="C10055" s="21"/>
      <c r="D10055" s="21"/>
      <c r="E10055" s="21"/>
      <c r="F10055" s="21"/>
      <c r="G10055" s="21"/>
      <c r="H10055" s="21"/>
      <c r="I10055" s="21"/>
      <c r="J10055" s="21"/>
      <c r="K10055" s="22"/>
      <c r="L10055" s="22"/>
      <c r="M10055" s="22"/>
      <c r="N10055" s="22"/>
      <c r="O10055" s="22"/>
      <c r="P10055" s="22"/>
      <c r="Q10055" s="22"/>
      <c r="R10055" s="22"/>
      <c r="S10055" s="22"/>
      <c r="T10055" s="22"/>
      <c r="U10055" s="22"/>
      <c r="V10055" s="22"/>
      <c r="W10055" s="22"/>
      <c r="X10055" s="22"/>
      <c r="Y10055" s="22"/>
      <c r="Z10055" s="22"/>
      <c r="AA10055" s="22"/>
      <c r="AB10055" s="23"/>
      <c r="AC10055" s="23"/>
      <c r="AD10055" s="22"/>
      <c r="AE10055" s="24"/>
      <c r="AF10055" s="24"/>
      <c r="AG10055" s="24"/>
      <c r="AH10055" s="24"/>
      <c r="AI10055" s="24"/>
      <c r="AJ10055" s="24"/>
      <c r="AK10055" s="24"/>
      <c r="AL10055" s="24"/>
      <c r="AM10055" s="24"/>
      <c r="AN10055" s="24"/>
      <c r="AO10055" s="24"/>
      <c r="AP10055" s="24"/>
      <c r="AQ10055" s="24"/>
      <c r="AR10055" s="24"/>
      <c r="AS10055" s="24"/>
      <c r="AT10055" s="25"/>
      <c r="AV10055" s="26"/>
      <c r="AW10055" s="26"/>
      <c r="AX10055" s="27"/>
      <c r="AY10055" s="27"/>
      <c r="AZ10055" s="27"/>
      <c r="BA10055" s="27"/>
      <c r="BB10055" s="27"/>
      <c r="BC10055" s="27"/>
      <c r="BD10055" s="27"/>
      <c r="BE10055" s="27"/>
      <c r="BF10055" s="27"/>
      <c r="BG10055" s="27"/>
      <c r="BH10055" s="27"/>
      <c r="BI10055" s="27"/>
      <c r="BT10055" s="31"/>
      <c r="BU10055" s="32"/>
      <c r="BV10055" s="33"/>
      <c r="BW10055" s="32"/>
      <c r="BX10055" s="32"/>
      <c r="BY10055" s="34"/>
      <c r="CA10055" s="32"/>
      <c r="CB10055" s="32"/>
    </row>
    <row r="10056" spans="1:80">
      <c r="A10056" s="20"/>
      <c r="B10056" s="21"/>
      <c r="C10056" s="21"/>
      <c r="D10056" s="21"/>
      <c r="E10056" s="21"/>
      <c r="F10056" s="21"/>
      <c r="G10056" s="21"/>
      <c r="H10056" s="21"/>
      <c r="I10056" s="21"/>
      <c r="J10056" s="21"/>
      <c r="K10056" s="22"/>
      <c r="L10056" s="22"/>
      <c r="M10056" s="22"/>
      <c r="N10056" s="22"/>
      <c r="O10056" s="22"/>
      <c r="P10056" s="22"/>
      <c r="Q10056" s="22"/>
      <c r="R10056" s="22"/>
      <c r="S10056" s="22"/>
      <c r="T10056" s="22"/>
      <c r="U10056" s="22"/>
      <c r="V10056" s="22"/>
      <c r="W10056" s="22"/>
      <c r="X10056" s="22"/>
      <c r="Y10056" s="22"/>
      <c r="Z10056" s="22"/>
      <c r="AA10056" s="22"/>
      <c r="AB10056" s="23"/>
      <c r="AC10056" s="23"/>
      <c r="AD10056" s="22"/>
      <c r="AE10056" s="24"/>
      <c r="AF10056" s="24"/>
      <c r="AG10056" s="24"/>
      <c r="AH10056" s="24"/>
      <c r="AI10056" s="24"/>
      <c r="AJ10056" s="24"/>
      <c r="AK10056" s="24"/>
      <c r="AL10056" s="24"/>
      <c r="AM10056" s="24"/>
      <c r="AN10056" s="24"/>
      <c r="AO10056" s="24"/>
      <c r="AP10056" s="24"/>
      <c r="AQ10056" s="24"/>
      <c r="AR10056" s="24"/>
      <c r="AS10056" s="24"/>
      <c r="AT10056" s="25"/>
      <c r="AV10056" s="26"/>
      <c r="AW10056" s="26"/>
      <c r="AX10056" s="27"/>
      <c r="AY10056" s="27"/>
      <c r="AZ10056" s="27"/>
      <c r="BA10056" s="27"/>
      <c r="BB10056" s="27"/>
      <c r="BC10056" s="27"/>
      <c r="BD10056" s="27"/>
      <c r="BE10056" s="27"/>
      <c r="BF10056" s="27"/>
      <c r="BG10056" s="27"/>
      <c r="BH10056" s="27"/>
      <c r="BI10056" s="27"/>
      <c r="BT10056" s="31"/>
      <c r="BU10056" s="32"/>
      <c r="BV10056" s="33"/>
      <c r="BW10056" s="32"/>
      <c r="BX10056" s="32"/>
      <c r="BY10056" s="34"/>
      <c r="CA10056" s="32"/>
      <c r="CB10056" s="32"/>
    </row>
    <row r="10057" spans="1:80">
      <c r="A10057" s="20"/>
      <c r="B10057" s="21"/>
      <c r="C10057" s="21"/>
      <c r="D10057" s="21"/>
      <c r="E10057" s="21"/>
      <c r="F10057" s="21"/>
      <c r="G10057" s="21"/>
      <c r="H10057" s="21"/>
      <c r="I10057" s="21"/>
      <c r="J10057" s="21"/>
      <c r="K10057" s="22"/>
      <c r="L10057" s="22"/>
      <c r="M10057" s="22"/>
      <c r="N10057" s="22"/>
      <c r="O10057" s="22"/>
      <c r="P10057" s="22"/>
      <c r="Q10057" s="22"/>
      <c r="R10057" s="22"/>
      <c r="S10057" s="22"/>
      <c r="T10057" s="22"/>
      <c r="U10057" s="22"/>
      <c r="V10057" s="22"/>
      <c r="W10057" s="22"/>
      <c r="X10057" s="22"/>
      <c r="Y10057" s="22"/>
      <c r="Z10057" s="22"/>
      <c r="AA10057" s="22"/>
      <c r="AB10057" s="23"/>
      <c r="AC10057" s="23"/>
      <c r="AD10057" s="22"/>
      <c r="AE10057" s="24"/>
      <c r="AF10057" s="24"/>
      <c r="AG10057" s="24"/>
      <c r="AH10057" s="24"/>
      <c r="AI10057" s="24"/>
      <c r="AJ10057" s="24"/>
      <c r="AK10057" s="24"/>
      <c r="AL10057" s="24"/>
      <c r="AM10057" s="24"/>
      <c r="AN10057" s="24"/>
      <c r="AO10057" s="24"/>
      <c r="AP10057" s="24"/>
      <c r="AQ10057" s="24"/>
      <c r="AR10057" s="24"/>
      <c r="AS10057" s="24"/>
      <c r="AT10057" s="25"/>
      <c r="AV10057" s="26"/>
      <c r="AW10057" s="26"/>
      <c r="AX10057" s="27"/>
      <c r="AY10057" s="27"/>
      <c r="AZ10057" s="27"/>
      <c r="BA10057" s="27"/>
      <c r="BB10057" s="27"/>
      <c r="BC10057" s="27"/>
      <c r="BD10057" s="27"/>
      <c r="BE10057" s="27"/>
      <c r="BF10057" s="27"/>
      <c r="BG10057" s="27"/>
      <c r="BH10057" s="27"/>
      <c r="BI10057" s="27"/>
      <c r="BT10057" s="31"/>
      <c r="BU10057" s="32"/>
      <c r="BV10057" s="33"/>
      <c r="BW10057" s="32"/>
      <c r="BX10057" s="32"/>
      <c r="BY10057" s="34"/>
      <c r="CA10057" s="32"/>
      <c r="CB10057" s="32"/>
    </row>
    <row r="10058" spans="1:80">
      <c r="A10058" s="20"/>
      <c r="B10058" s="21"/>
      <c r="C10058" s="21"/>
      <c r="D10058" s="21"/>
      <c r="E10058" s="21"/>
      <c r="F10058" s="21"/>
      <c r="G10058" s="21"/>
      <c r="H10058" s="21"/>
      <c r="I10058" s="21"/>
      <c r="J10058" s="21"/>
      <c r="K10058" s="22"/>
      <c r="L10058" s="22"/>
      <c r="M10058" s="22"/>
      <c r="N10058" s="22"/>
      <c r="O10058" s="22"/>
      <c r="P10058" s="22"/>
      <c r="Q10058" s="22"/>
      <c r="R10058" s="22"/>
      <c r="S10058" s="22"/>
      <c r="T10058" s="22"/>
      <c r="U10058" s="22"/>
      <c r="V10058" s="22"/>
      <c r="W10058" s="22"/>
      <c r="X10058" s="22"/>
      <c r="Y10058" s="22"/>
      <c r="Z10058" s="22"/>
      <c r="AA10058" s="22"/>
      <c r="AB10058" s="23"/>
      <c r="AC10058" s="23"/>
      <c r="AD10058" s="22"/>
      <c r="AE10058" s="24"/>
      <c r="AF10058" s="24"/>
      <c r="AG10058" s="24"/>
      <c r="AH10058" s="24"/>
      <c r="AI10058" s="24"/>
      <c r="AJ10058" s="24"/>
      <c r="AK10058" s="24"/>
      <c r="AL10058" s="24"/>
      <c r="AM10058" s="24"/>
      <c r="AN10058" s="24"/>
      <c r="AO10058" s="24"/>
      <c r="AP10058" s="24"/>
      <c r="AQ10058" s="24"/>
      <c r="AR10058" s="24"/>
      <c r="AS10058" s="24"/>
      <c r="AT10058" s="25"/>
      <c r="AV10058" s="26"/>
      <c r="AW10058" s="26"/>
      <c r="AX10058" s="27"/>
      <c r="AY10058" s="27"/>
      <c r="AZ10058" s="27"/>
      <c r="BA10058" s="27"/>
      <c r="BB10058" s="27"/>
      <c r="BC10058" s="27"/>
      <c r="BD10058" s="27"/>
      <c r="BE10058" s="27"/>
      <c r="BF10058" s="27"/>
      <c r="BG10058" s="27"/>
      <c r="BH10058" s="27"/>
      <c r="BI10058" s="27"/>
      <c r="BT10058" s="31"/>
      <c r="BU10058" s="32"/>
      <c r="BV10058" s="33"/>
      <c r="BW10058" s="32"/>
      <c r="BX10058" s="32"/>
      <c r="BY10058" s="34"/>
      <c r="CA10058" s="32"/>
      <c r="CB10058" s="32"/>
    </row>
    <row r="10059" spans="1:80">
      <c r="A10059" s="20"/>
      <c r="B10059" s="21"/>
      <c r="C10059" s="21"/>
      <c r="D10059" s="21"/>
      <c r="E10059" s="21"/>
      <c r="F10059" s="21"/>
      <c r="G10059" s="21"/>
      <c r="H10059" s="21"/>
      <c r="I10059" s="21"/>
      <c r="J10059" s="21"/>
      <c r="K10059" s="22"/>
      <c r="L10059" s="22"/>
      <c r="M10059" s="22"/>
      <c r="N10059" s="22"/>
      <c r="O10059" s="22"/>
      <c r="P10059" s="22"/>
      <c r="Q10059" s="22"/>
      <c r="R10059" s="22"/>
      <c r="S10059" s="22"/>
      <c r="T10059" s="22"/>
      <c r="U10059" s="22"/>
      <c r="V10059" s="22"/>
      <c r="W10059" s="22"/>
      <c r="X10059" s="22"/>
      <c r="Y10059" s="22"/>
      <c r="Z10059" s="22"/>
      <c r="AA10059" s="22"/>
      <c r="AB10059" s="23"/>
      <c r="AC10059" s="23"/>
      <c r="AD10059" s="22"/>
      <c r="AE10059" s="24"/>
      <c r="AF10059" s="24"/>
      <c r="AG10059" s="24"/>
      <c r="AH10059" s="24"/>
      <c r="AI10059" s="24"/>
      <c r="AJ10059" s="24"/>
      <c r="AK10059" s="24"/>
      <c r="AL10059" s="24"/>
      <c r="AM10059" s="24"/>
      <c r="AN10059" s="24"/>
      <c r="AO10059" s="24"/>
      <c r="AP10059" s="24"/>
      <c r="AQ10059" s="24"/>
      <c r="AR10059" s="24"/>
      <c r="AS10059" s="24"/>
      <c r="AT10059" s="25"/>
      <c r="AV10059" s="26"/>
      <c r="AW10059" s="26"/>
      <c r="AX10059" s="27"/>
      <c r="AY10059" s="27"/>
      <c r="AZ10059" s="27"/>
      <c r="BA10059" s="27"/>
      <c r="BB10059" s="27"/>
      <c r="BC10059" s="27"/>
      <c r="BD10059" s="27"/>
      <c r="BE10059" s="27"/>
      <c r="BF10059" s="27"/>
      <c r="BG10059" s="27"/>
      <c r="BH10059" s="27"/>
      <c r="BI10059" s="27"/>
      <c r="BT10059" s="31"/>
      <c r="BU10059" s="32"/>
      <c r="BV10059" s="33"/>
      <c r="BW10059" s="32"/>
      <c r="BX10059" s="32"/>
      <c r="BY10059" s="34"/>
      <c r="CA10059" s="32"/>
      <c r="CB10059" s="32"/>
    </row>
    <row r="10060" spans="1:80">
      <c r="A10060" s="20"/>
      <c r="B10060" s="21"/>
      <c r="C10060" s="21"/>
      <c r="D10060" s="21"/>
      <c r="E10060" s="21"/>
      <c r="F10060" s="21"/>
      <c r="G10060" s="21"/>
      <c r="H10060" s="21"/>
      <c r="I10060" s="21"/>
      <c r="J10060" s="21"/>
      <c r="K10060" s="22"/>
      <c r="L10060" s="22"/>
      <c r="M10060" s="22"/>
      <c r="N10060" s="22"/>
      <c r="O10060" s="22"/>
      <c r="P10060" s="22"/>
      <c r="Q10060" s="22"/>
      <c r="R10060" s="22"/>
      <c r="S10060" s="22"/>
      <c r="T10060" s="22"/>
      <c r="U10060" s="22"/>
      <c r="V10060" s="22"/>
      <c r="W10060" s="22"/>
      <c r="X10060" s="22"/>
      <c r="Y10060" s="22"/>
      <c r="Z10060" s="22"/>
      <c r="AA10060" s="22"/>
      <c r="AB10060" s="23"/>
      <c r="AC10060" s="23"/>
      <c r="AD10060" s="22"/>
      <c r="AE10060" s="24"/>
      <c r="AF10060" s="24"/>
      <c r="AG10060" s="24"/>
      <c r="AH10060" s="24"/>
      <c r="AI10060" s="24"/>
      <c r="AJ10060" s="24"/>
      <c r="AK10060" s="24"/>
      <c r="AL10060" s="24"/>
      <c r="AM10060" s="24"/>
      <c r="AN10060" s="24"/>
      <c r="AO10060" s="24"/>
      <c r="AP10060" s="24"/>
      <c r="AQ10060" s="24"/>
      <c r="AR10060" s="24"/>
      <c r="AS10060" s="24"/>
      <c r="AT10060" s="25"/>
      <c r="AV10060" s="26"/>
      <c r="AW10060" s="26"/>
      <c r="AX10060" s="27"/>
      <c r="AY10060" s="27"/>
      <c r="AZ10060" s="27"/>
      <c r="BA10060" s="27"/>
      <c r="BB10060" s="27"/>
      <c r="BC10060" s="27"/>
      <c r="BD10060" s="27"/>
      <c r="BE10060" s="27"/>
      <c r="BF10060" s="27"/>
      <c r="BG10060" s="27"/>
      <c r="BH10060" s="27"/>
      <c r="BI10060" s="27"/>
      <c r="BT10060" s="31"/>
      <c r="BU10060" s="32"/>
      <c r="BV10060" s="33"/>
      <c r="BW10060" s="32"/>
      <c r="BX10060" s="32"/>
      <c r="BY10060" s="34"/>
      <c r="CA10060" s="32"/>
      <c r="CB10060" s="32"/>
    </row>
    <row r="10061" spans="1:80">
      <c r="A10061" s="20"/>
      <c r="B10061" s="21"/>
      <c r="C10061" s="21"/>
      <c r="D10061" s="21"/>
      <c r="E10061" s="21"/>
      <c r="F10061" s="21"/>
      <c r="G10061" s="21"/>
      <c r="H10061" s="21"/>
      <c r="I10061" s="21"/>
      <c r="J10061" s="21"/>
      <c r="K10061" s="22"/>
      <c r="L10061" s="22"/>
      <c r="M10061" s="22"/>
      <c r="N10061" s="22"/>
      <c r="O10061" s="22"/>
      <c r="P10061" s="22"/>
      <c r="Q10061" s="22"/>
      <c r="R10061" s="22"/>
      <c r="S10061" s="22"/>
      <c r="T10061" s="22"/>
      <c r="U10061" s="22"/>
      <c r="V10061" s="22"/>
      <c r="W10061" s="22"/>
      <c r="X10061" s="22"/>
      <c r="Y10061" s="22"/>
      <c r="Z10061" s="22"/>
      <c r="AA10061" s="22"/>
      <c r="AB10061" s="23"/>
      <c r="AC10061" s="23"/>
      <c r="AD10061" s="22"/>
      <c r="AE10061" s="24"/>
      <c r="AF10061" s="24"/>
      <c r="AG10061" s="24"/>
      <c r="AH10061" s="24"/>
      <c r="AI10061" s="24"/>
      <c r="AJ10061" s="24"/>
      <c r="AK10061" s="24"/>
      <c r="AL10061" s="24"/>
      <c r="AM10061" s="24"/>
      <c r="AN10061" s="24"/>
      <c r="AO10061" s="24"/>
      <c r="AP10061" s="24"/>
      <c r="AQ10061" s="24"/>
      <c r="AR10061" s="24"/>
      <c r="AS10061" s="24"/>
      <c r="AT10061" s="25"/>
      <c r="AV10061" s="26"/>
      <c r="AW10061" s="26"/>
      <c r="AX10061" s="27"/>
      <c r="AY10061" s="27"/>
      <c r="AZ10061" s="27"/>
      <c r="BA10061" s="27"/>
      <c r="BB10061" s="27"/>
      <c r="BC10061" s="27"/>
      <c r="BD10061" s="27"/>
      <c r="BE10061" s="27"/>
      <c r="BF10061" s="27"/>
      <c r="BG10061" s="27"/>
      <c r="BH10061" s="27"/>
      <c r="BI10061" s="27"/>
      <c r="BT10061" s="31"/>
      <c r="BU10061" s="32"/>
      <c r="BV10061" s="33"/>
      <c r="BW10061" s="32"/>
      <c r="BX10061" s="32"/>
      <c r="BY10061" s="34"/>
      <c r="CA10061" s="32"/>
      <c r="CB10061" s="32"/>
    </row>
    <row r="10062" spans="1:80">
      <c r="A10062" s="20"/>
      <c r="B10062" s="21"/>
      <c r="C10062" s="21"/>
      <c r="D10062" s="21"/>
      <c r="E10062" s="21"/>
      <c r="F10062" s="21"/>
      <c r="G10062" s="21"/>
      <c r="H10062" s="21"/>
      <c r="I10062" s="21"/>
      <c r="J10062" s="21"/>
      <c r="K10062" s="22"/>
      <c r="L10062" s="22"/>
      <c r="M10062" s="22"/>
      <c r="N10062" s="22"/>
      <c r="O10062" s="22"/>
      <c r="P10062" s="22"/>
      <c r="Q10062" s="22"/>
      <c r="R10062" s="22"/>
      <c r="S10062" s="22"/>
      <c r="T10062" s="22"/>
      <c r="U10062" s="22"/>
      <c r="V10062" s="22"/>
      <c r="W10062" s="22"/>
      <c r="X10062" s="22"/>
      <c r="Y10062" s="22"/>
      <c r="Z10062" s="22"/>
      <c r="AA10062" s="22"/>
      <c r="AB10062" s="23"/>
      <c r="AC10062" s="23"/>
      <c r="AD10062" s="22"/>
      <c r="AE10062" s="24"/>
      <c r="AF10062" s="24"/>
      <c r="AG10062" s="24"/>
      <c r="AH10062" s="24"/>
      <c r="AI10062" s="24"/>
      <c r="AJ10062" s="24"/>
      <c r="AK10062" s="24"/>
      <c r="AL10062" s="24"/>
      <c r="AM10062" s="24"/>
      <c r="AN10062" s="24"/>
      <c r="AO10062" s="24"/>
      <c r="AP10062" s="24"/>
      <c r="AQ10062" s="24"/>
      <c r="AR10062" s="24"/>
      <c r="AS10062" s="24"/>
      <c r="AT10062" s="25"/>
      <c r="AV10062" s="26"/>
      <c r="AW10062" s="26"/>
      <c r="AX10062" s="27"/>
      <c r="AY10062" s="27"/>
      <c r="AZ10062" s="27"/>
      <c r="BA10062" s="27"/>
      <c r="BB10062" s="27"/>
      <c r="BC10062" s="27"/>
      <c r="BD10062" s="27"/>
      <c r="BE10062" s="27"/>
      <c r="BF10062" s="27"/>
      <c r="BG10062" s="27"/>
      <c r="BH10062" s="27"/>
      <c r="BI10062" s="27"/>
      <c r="BT10062" s="31"/>
      <c r="BU10062" s="32"/>
      <c r="BV10062" s="33"/>
      <c r="BW10062" s="32"/>
      <c r="BX10062" s="32"/>
      <c r="BY10062" s="34"/>
      <c r="CA10062" s="32"/>
      <c r="CB10062" s="32"/>
    </row>
    <row r="10063" spans="1:80">
      <c r="A10063" s="20"/>
      <c r="B10063" s="21"/>
      <c r="C10063" s="21"/>
      <c r="D10063" s="21"/>
      <c r="E10063" s="21"/>
      <c r="F10063" s="21"/>
      <c r="G10063" s="21"/>
      <c r="H10063" s="21"/>
      <c r="I10063" s="21"/>
      <c r="J10063" s="21"/>
      <c r="K10063" s="22"/>
      <c r="L10063" s="22"/>
      <c r="M10063" s="22"/>
      <c r="N10063" s="22"/>
      <c r="O10063" s="22"/>
      <c r="P10063" s="22"/>
      <c r="Q10063" s="22"/>
      <c r="R10063" s="22"/>
      <c r="S10063" s="22"/>
      <c r="T10063" s="22"/>
      <c r="U10063" s="22"/>
      <c r="V10063" s="22"/>
      <c r="W10063" s="22"/>
      <c r="X10063" s="22"/>
      <c r="Y10063" s="22"/>
      <c r="Z10063" s="22"/>
      <c r="AA10063" s="22"/>
      <c r="AB10063" s="23"/>
      <c r="AC10063" s="23"/>
      <c r="AD10063" s="22"/>
      <c r="AE10063" s="24"/>
      <c r="AF10063" s="24"/>
      <c r="AG10063" s="24"/>
      <c r="AH10063" s="24"/>
      <c r="AI10063" s="24"/>
      <c r="AJ10063" s="24"/>
      <c r="AK10063" s="24"/>
      <c r="AL10063" s="24"/>
      <c r="AM10063" s="24"/>
      <c r="AN10063" s="24"/>
      <c r="AO10063" s="24"/>
      <c r="AP10063" s="24"/>
      <c r="AQ10063" s="24"/>
      <c r="AR10063" s="24"/>
      <c r="AS10063" s="24"/>
      <c r="AT10063" s="25"/>
      <c r="AV10063" s="26"/>
      <c r="AW10063" s="26"/>
      <c r="AX10063" s="27"/>
      <c r="AY10063" s="27"/>
      <c r="AZ10063" s="27"/>
      <c r="BA10063" s="27"/>
      <c r="BB10063" s="27"/>
      <c r="BC10063" s="27"/>
      <c r="BD10063" s="27"/>
      <c r="BE10063" s="27"/>
      <c r="BF10063" s="27"/>
      <c r="BG10063" s="27"/>
      <c r="BH10063" s="27"/>
      <c r="BI10063" s="27"/>
      <c r="BT10063" s="31"/>
      <c r="BU10063" s="32"/>
      <c r="BV10063" s="33"/>
      <c r="BW10063" s="32"/>
      <c r="BX10063" s="32"/>
      <c r="BY10063" s="34"/>
      <c r="CA10063" s="32"/>
      <c r="CB10063" s="32"/>
    </row>
    <row r="10064" spans="1:80">
      <c r="A10064" s="20"/>
      <c r="B10064" s="21"/>
      <c r="C10064" s="21"/>
      <c r="D10064" s="21"/>
      <c r="E10064" s="21"/>
      <c r="F10064" s="21"/>
      <c r="G10064" s="21"/>
      <c r="H10064" s="21"/>
      <c r="I10064" s="21"/>
      <c r="J10064" s="21"/>
      <c r="K10064" s="22"/>
      <c r="L10064" s="22"/>
      <c r="M10064" s="22"/>
      <c r="N10064" s="22"/>
      <c r="O10064" s="22"/>
      <c r="P10064" s="22"/>
      <c r="Q10064" s="22"/>
      <c r="R10064" s="22"/>
      <c r="S10064" s="22"/>
      <c r="T10064" s="22"/>
      <c r="U10064" s="22"/>
      <c r="V10064" s="22"/>
      <c r="W10064" s="22"/>
      <c r="X10064" s="22"/>
      <c r="Y10064" s="22"/>
      <c r="Z10064" s="22"/>
      <c r="AA10064" s="22"/>
      <c r="AB10064" s="23"/>
      <c r="AC10064" s="23"/>
      <c r="AD10064" s="22"/>
      <c r="AE10064" s="24"/>
      <c r="AF10064" s="24"/>
      <c r="AG10064" s="24"/>
      <c r="AH10064" s="24"/>
      <c r="AI10064" s="24"/>
      <c r="AJ10064" s="24"/>
      <c r="AK10064" s="24"/>
      <c r="AL10064" s="24"/>
      <c r="AM10064" s="24"/>
      <c r="AN10064" s="24"/>
      <c r="AO10064" s="24"/>
      <c r="AP10064" s="24"/>
      <c r="AQ10064" s="24"/>
      <c r="AR10064" s="24"/>
      <c r="AS10064" s="24"/>
      <c r="AT10064" s="25"/>
      <c r="AV10064" s="26"/>
      <c r="AW10064" s="26"/>
      <c r="AX10064" s="27"/>
      <c r="AY10064" s="27"/>
      <c r="AZ10064" s="27"/>
      <c r="BA10064" s="27"/>
      <c r="BB10064" s="27"/>
      <c r="BC10064" s="27"/>
      <c r="BD10064" s="27"/>
      <c r="BE10064" s="27"/>
      <c r="BF10064" s="27"/>
      <c r="BG10064" s="27"/>
      <c r="BH10064" s="27"/>
      <c r="BI10064" s="27"/>
      <c r="BT10064" s="31"/>
      <c r="BU10064" s="32"/>
      <c r="BV10064" s="33"/>
      <c r="BW10064" s="32"/>
      <c r="BX10064" s="32"/>
      <c r="BY10064" s="34"/>
      <c r="CA10064" s="32"/>
      <c r="CB10064" s="32"/>
    </row>
    <row r="10065" spans="1:80">
      <c r="A10065" s="20"/>
      <c r="B10065" s="21"/>
      <c r="C10065" s="21"/>
      <c r="D10065" s="21"/>
      <c r="E10065" s="21"/>
      <c r="F10065" s="21"/>
      <c r="G10065" s="21"/>
      <c r="H10065" s="21"/>
      <c r="I10065" s="21"/>
      <c r="J10065" s="21"/>
      <c r="K10065" s="22"/>
      <c r="L10065" s="22"/>
      <c r="M10065" s="22"/>
      <c r="N10065" s="22"/>
      <c r="O10065" s="22"/>
      <c r="P10065" s="22"/>
      <c r="Q10065" s="22"/>
      <c r="R10065" s="22"/>
      <c r="S10065" s="22"/>
      <c r="T10065" s="22"/>
      <c r="U10065" s="22"/>
      <c r="V10065" s="22"/>
      <c r="W10065" s="22"/>
      <c r="X10065" s="22"/>
      <c r="Y10065" s="22"/>
      <c r="Z10065" s="22"/>
      <c r="AA10065" s="22"/>
      <c r="AB10065" s="23"/>
      <c r="AC10065" s="23"/>
      <c r="AD10065" s="22"/>
      <c r="AE10065" s="24"/>
      <c r="AF10065" s="24"/>
      <c r="AG10065" s="24"/>
      <c r="AH10065" s="24"/>
      <c r="AI10065" s="24"/>
      <c r="AJ10065" s="24"/>
      <c r="AK10065" s="24"/>
      <c r="AL10065" s="24"/>
      <c r="AM10065" s="24"/>
      <c r="AN10065" s="24"/>
      <c r="AO10065" s="24"/>
      <c r="AP10065" s="24"/>
      <c r="AQ10065" s="24"/>
      <c r="AR10065" s="24"/>
      <c r="AS10065" s="24"/>
      <c r="AT10065" s="25"/>
      <c r="AV10065" s="26"/>
      <c r="AW10065" s="26"/>
      <c r="AX10065" s="27"/>
      <c r="AY10065" s="27"/>
      <c r="AZ10065" s="27"/>
      <c r="BA10065" s="27"/>
      <c r="BB10065" s="27"/>
      <c r="BC10065" s="27"/>
      <c r="BD10065" s="27"/>
      <c r="BE10065" s="27"/>
      <c r="BF10065" s="27"/>
      <c r="BG10065" s="27"/>
      <c r="BH10065" s="27"/>
      <c r="BI10065" s="27"/>
      <c r="BT10065" s="31"/>
      <c r="BU10065" s="32"/>
      <c r="BV10065" s="33"/>
      <c r="BW10065" s="32"/>
      <c r="BX10065" s="32"/>
      <c r="BY10065" s="34"/>
      <c r="CA10065" s="32"/>
      <c r="CB10065" s="32"/>
    </row>
    <row r="10066" spans="1:80">
      <c r="A10066" s="20"/>
      <c r="B10066" s="21"/>
      <c r="C10066" s="21"/>
      <c r="D10066" s="21"/>
      <c r="E10066" s="21"/>
      <c r="F10066" s="21"/>
      <c r="G10066" s="21"/>
      <c r="H10066" s="21"/>
      <c r="I10066" s="21"/>
      <c r="J10066" s="21"/>
      <c r="K10066" s="22"/>
      <c r="L10066" s="22"/>
      <c r="M10066" s="22"/>
      <c r="N10066" s="22"/>
      <c r="O10066" s="22"/>
      <c r="P10066" s="22"/>
      <c r="Q10066" s="22"/>
      <c r="R10066" s="22"/>
      <c r="S10066" s="22"/>
      <c r="T10066" s="22"/>
      <c r="U10066" s="22"/>
      <c r="V10066" s="22"/>
      <c r="W10066" s="22"/>
      <c r="X10066" s="22"/>
      <c r="Y10066" s="22"/>
      <c r="Z10066" s="22"/>
      <c r="AA10066" s="22"/>
      <c r="AB10066" s="23"/>
      <c r="AC10066" s="23"/>
      <c r="AD10066" s="22"/>
      <c r="AE10066" s="24"/>
      <c r="AF10066" s="24"/>
      <c r="AG10066" s="24"/>
      <c r="AH10066" s="24"/>
      <c r="AI10066" s="24"/>
      <c r="AJ10066" s="24"/>
      <c r="AK10066" s="24"/>
      <c r="AL10066" s="24"/>
      <c r="AM10066" s="24"/>
      <c r="AN10066" s="24"/>
      <c r="AO10066" s="24"/>
      <c r="AP10066" s="24"/>
      <c r="AQ10066" s="24"/>
      <c r="AR10066" s="24"/>
      <c r="AS10066" s="24"/>
      <c r="AT10066" s="25"/>
      <c r="AV10066" s="26"/>
      <c r="AW10066" s="26"/>
      <c r="AX10066" s="27"/>
      <c r="AY10066" s="27"/>
      <c r="AZ10066" s="27"/>
      <c r="BA10066" s="27"/>
      <c r="BB10066" s="27"/>
      <c r="BC10066" s="27"/>
      <c r="BD10066" s="27"/>
      <c r="BE10066" s="27"/>
      <c r="BF10066" s="27"/>
      <c r="BG10066" s="27"/>
      <c r="BH10066" s="27"/>
      <c r="BI10066" s="27"/>
      <c r="BT10066" s="31"/>
      <c r="BU10066" s="32"/>
      <c r="BV10066" s="33"/>
      <c r="BW10066" s="32"/>
      <c r="BX10066" s="32"/>
      <c r="BY10066" s="34"/>
      <c r="CA10066" s="32"/>
      <c r="CB10066" s="32"/>
    </row>
    <row r="10067" spans="1:80">
      <c r="A10067" s="20"/>
      <c r="B10067" s="21"/>
      <c r="C10067" s="21"/>
      <c r="D10067" s="21"/>
      <c r="E10067" s="21"/>
      <c r="F10067" s="21"/>
      <c r="G10067" s="21"/>
      <c r="H10067" s="21"/>
      <c r="I10067" s="21"/>
      <c r="J10067" s="21"/>
      <c r="K10067" s="22"/>
      <c r="L10067" s="22"/>
      <c r="M10067" s="22"/>
      <c r="N10067" s="22"/>
      <c r="O10067" s="22"/>
      <c r="P10067" s="22"/>
      <c r="Q10067" s="22"/>
      <c r="R10067" s="22"/>
      <c r="S10067" s="22"/>
      <c r="T10067" s="22"/>
      <c r="U10067" s="22"/>
      <c r="V10067" s="22"/>
      <c r="W10067" s="22"/>
      <c r="X10067" s="22"/>
      <c r="Y10067" s="22"/>
      <c r="Z10067" s="22"/>
      <c r="AA10067" s="22"/>
      <c r="AB10067" s="23"/>
      <c r="AC10067" s="23"/>
      <c r="AD10067" s="22"/>
      <c r="AE10067" s="24"/>
      <c r="AF10067" s="24"/>
      <c r="AG10067" s="24"/>
      <c r="AH10067" s="24"/>
      <c r="AI10067" s="24"/>
      <c r="AJ10067" s="24"/>
      <c r="AK10067" s="24"/>
      <c r="AL10067" s="24"/>
      <c r="AM10067" s="24"/>
      <c r="AN10067" s="24"/>
      <c r="AO10067" s="24"/>
      <c r="AP10067" s="24"/>
      <c r="AQ10067" s="24"/>
      <c r="AR10067" s="24"/>
      <c r="AS10067" s="24"/>
      <c r="AT10067" s="25"/>
      <c r="AV10067" s="26"/>
      <c r="AW10067" s="26"/>
      <c r="AX10067" s="27"/>
      <c r="AY10067" s="27"/>
      <c r="AZ10067" s="27"/>
      <c r="BA10067" s="27"/>
      <c r="BB10067" s="27"/>
      <c r="BC10067" s="27"/>
      <c r="BD10067" s="27"/>
      <c r="BE10067" s="27"/>
      <c r="BF10067" s="27"/>
      <c r="BG10067" s="27"/>
      <c r="BH10067" s="27"/>
      <c r="BI10067" s="27"/>
      <c r="BT10067" s="31"/>
      <c r="BU10067" s="32"/>
      <c r="BV10067" s="33"/>
      <c r="BW10067" s="32"/>
      <c r="BX10067" s="32"/>
      <c r="BY10067" s="34"/>
      <c r="CA10067" s="32"/>
      <c r="CB10067" s="32"/>
    </row>
    <row r="10068" spans="1:80">
      <c r="A10068" s="20"/>
      <c r="B10068" s="21"/>
      <c r="C10068" s="21"/>
      <c r="D10068" s="21"/>
      <c r="E10068" s="21"/>
      <c r="F10068" s="21"/>
      <c r="G10068" s="21"/>
      <c r="H10068" s="21"/>
      <c r="I10068" s="21"/>
      <c r="J10068" s="21"/>
      <c r="K10068" s="22"/>
      <c r="L10068" s="22"/>
      <c r="M10068" s="22"/>
      <c r="N10068" s="22"/>
      <c r="O10068" s="22"/>
      <c r="P10068" s="22"/>
      <c r="Q10068" s="22"/>
      <c r="R10068" s="22"/>
      <c r="S10068" s="22"/>
      <c r="T10068" s="22"/>
      <c r="U10068" s="22"/>
      <c r="V10068" s="22"/>
      <c r="W10068" s="22"/>
      <c r="X10068" s="22"/>
      <c r="Y10068" s="22"/>
      <c r="Z10068" s="22"/>
      <c r="AA10068" s="22"/>
      <c r="AB10068" s="23"/>
      <c r="AC10068" s="23"/>
      <c r="AD10068" s="22"/>
      <c r="AE10068" s="24"/>
      <c r="AF10068" s="24"/>
      <c r="AG10068" s="24"/>
      <c r="AH10068" s="24"/>
      <c r="AI10068" s="24"/>
      <c r="AJ10068" s="24"/>
      <c r="AK10068" s="24"/>
      <c r="AL10068" s="24"/>
      <c r="AM10068" s="24"/>
      <c r="AN10068" s="24"/>
      <c r="AO10068" s="24"/>
      <c r="AP10068" s="24"/>
      <c r="AQ10068" s="24"/>
      <c r="AR10068" s="24"/>
      <c r="AS10068" s="24"/>
      <c r="AT10068" s="25"/>
      <c r="AV10068" s="26"/>
      <c r="AW10068" s="26"/>
      <c r="AX10068" s="27"/>
      <c r="AY10068" s="27"/>
      <c r="AZ10068" s="27"/>
      <c r="BA10068" s="27"/>
      <c r="BB10068" s="27"/>
      <c r="BC10068" s="27"/>
      <c r="BD10068" s="27"/>
      <c r="BE10068" s="27"/>
      <c r="BF10068" s="27"/>
      <c r="BG10068" s="27"/>
      <c r="BH10068" s="27"/>
      <c r="BI10068" s="27"/>
      <c r="BT10068" s="31"/>
      <c r="BU10068" s="32"/>
      <c r="BV10068" s="33"/>
      <c r="BW10068" s="32"/>
      <c r="BX10068" s="32"/>
      <c r="BY10068" s="34"/>
      <c r="CA10068" s="32"/>
      <c r="CB10068" s="32"/>
    </row>
    <row r="10069" spans="1:80">
      <c r="A10069" s="20"/>
      <c r="B10069" s="21"/>
      <c r="C10069" s="21"/>
      <c r="D10069" s="21"/>
      <c r="E10069" s="21"/>
      <c r="F10069" s="21"/>
      <c r="G10069" s="21"/>
      <c r="H10069" s="21"/>
      <c r="I10069" s="21"/>
      <c r="J10069" s="21"/>
      <c r="K10069" s="22"/>
      <c r="L10069" s="22"/>
      <c r="M10069" s="22"/>
      <c r="N10069" s="22"/>
      <c r="O10069" s="22"/>
      <c r="P10069" s="22"/>
      <c r="Q10069" s="22"/>
      <c r="R10069" s="22"/>
      <c r="S10069" s="22"/>
      <c r="T10069" s="22"/>
      <c r="U10069" s="22"/>
      <c r="V10069" s="22"/>
      <c r="W10069" s="22"/>
      <c r="X10069" s="22"/>
      <c r="Y10069" s="22"/>
      <c r="Z10069" s="22"/>
      <c r="AA10069" s="22"/>
      <c r="AB10069" s="23"/>
      <c r="AC10069" s="23"/>
      <c r="AD10069" s="22"/>
      <c r="AE10069" s="24"/>
      <c r="AF10069" s="24"/>
      <c r="AG10069" s="24"/>
      <c r="AH10069" s="24"/>
      <c r="AI10069" s="24"/>
      <c r="AJ10069" s="24"/>
      <c r="AK10069" s="24"/>
      <c r="AL10069" s="24"/>
      <c r="AM10069" s="24"/>
      <c r="AN10069" s="24"/>
      <c r="AO10069" s="24"/>
      <c r="AP10069" s="24"/>
      <c r="AQ10069" s="24"/>
      <c r="AR10069" s="24"/>
      <c r="AS10069" s="24"/>
      <c r="AT10069" s="25"/>
      <c r="AV10069" s="26"/>
      <c r="AW10069" s="26"/>
      <c r="AX10069" s="27"/>
      <c r="AY10069" s="27"/>
      <c r="AZ10069" s="27"/>
      <c r="BA10069" s="27"/>
      <c r="BB10069" s="27"/>
      <c r="BC10069" s="27"/>
      <c r="BD10069" s="27"/>
      <c r="BE10069" s="27"/>
      <c r="BF10069" s="27"/>
      <c r="BG10069" s="27"/>
      <c r="BH10069" s="27"/>
      <c r="BI10069" s="27"/>
      <c r="BT10069" s="31"/>
      <c r="BU10069" s="32"/>
      <c r="BV10069" s="33"/>
      <c r="BW10069" s="32"/>
      <c r="BX10069" s="32"/>
      <c r="BY10069" s="34"/>
      <c r="CA10069" s="32"/>
      <c r="CB10069" s="32"/>
    </row>
    <row r="10070" spans="1:80">
      <c r="A10070" s="20"/>
      <c r="B10070" s="21"/>
      <c r="C10070" s="21"/>
      <c r="D10070" s="21"/>
      <c r="E10070" s="21"/>
      <c r="F10070" s="21"/>
      <c r="G10070" s="21"/>
      <c r="H10070" s="21"/>
      <c r="I10070" s="21"/>
      <c r="J10070" s="21"/>
      <c r="K10070" s="22"/>
      <c r="L10070" s="22"/>
      <c r="M10070" s="22"/>
      <c r="N10070" s="22"/>
      <c r="O10070" s="22"/>
      <c r="P10070" s="22"/>
      <c r="Q10070" s="22"/>
      <c r="R10070" s="22"/>
      <c r="S10070" s="22"/>
      <c r="T10070" s="22"/>
      <c r="U10070" s="22"/>
      <c r="V10070" s="22"/>
      <c r="W10070" s="22"/>
      <c r="X10070" s="22"/>
      <c r="Y10070" s="22"/>
      <c r="Z10070" s="22"/>
      <c r="AA10070" s="22"/>
      <c r="AB10070" s="23"/>
      <c r="AC10070" s="23"/>
      <c r="AD10070" s="22"/>
      <c r="AE10070" s="24"/>
      <c r="AF10070" s="24"/>
      <c r="AG10070" s="24"/>
      <c r="AH10070" s="24"/>
      <c r="AI10070" s="24"/>
      <c r="AJ10070" s="24"/>
      <c r="AK10070" s="24"/>
      <c r="AL10070" s="24"/>
      <c r="AM10070" s="24"/>
      <c r="AN10070" s="24"/>
      <c r="AO10070" s="24"/>
      <c r="AP10070" s="24"/>
      <c r="AQ10070" s="24"/>
      <c r="AR10070" s="24"/>
      <c r="AS10070" s="24"/>
      <c r="AT10070" s="25"/>
      <c r="AV10070" s="26"/>
      <c r="AW10070" s="26"/>
      <c r="AX10070" s="27"/>
      <c r="AY10070" s="27"/>
      <c r="AZ10070" s="27"/>
      <c r="BA10070" s="27"/>
      <c r="BB10070" s="27"/>
      <c r="BC10070" s="27"/>
      <c r="BD10070" s="27"/>
      <c r="BE10070" s="27"/>
      <c r="BF10070" s="27"/>
      <c r="BG10070" s="27"/>
      <c r="BH10070" s="27"/>
      <c r="BI10070" s="27"/>
      <c r="BT10070" s="31"/>
      <c r="BU10070" s="32"/>
      <c r="BV10070" s="33"/>
      <c r="BW10070" s="32"/>
      <c r="BX10070" s="32"/>
      <c r="BY10070" s="34"/>
      <c r="CA10070" s="32"/>
      <c r="CB10070" s="32"/>
    </row>
    <row r="10071" spans="1:80">
      <c r="A10071" s="20"/>
      <c r="B10071" s="21"/>
      <c r="C10071" s="21"/>
      <c r="D10071" s="21"/>
      <c r="E10071" s="21"/>
      <c r="F10071" s="21"/>
      <c r="G10071" s="21"/>
      <c r="H10071" s="21"/>
      <c r="I10071" s="21"/>
      <c r="J10071" s="21"/>
      <c r="K10071" s="22"/>
      <c r="L10071" s="22"/>
      <c r="M10071" s="22"/>
      <c r="N10071" s="22"/>
      <c r="O10071" s="22"/>
      <c r="P10071" s="22"/>
      <c r="Q10071" s="22"/>
      <c r="R10071" s="22"/>
      <c r="S10071" s="22"/>
      <c r="T10071" s="22"/>
      <c r="U10071" s="22"/>
      <c r="V10071" s="22"/>
      <c r="W10071" s="22"/>
      <c r="X10071" s="22"/>
      <c r="Y10071" s="22"/>
      <c r="Z10071" s="22"/>
      <c r="AA10071" s="22"/>
      <c r="AB10071" s="23"/>
      <c r="AC10071" s="23"/>
      <c r="AD10071" s="22"/>
      <c r="AE10071" s="24"/>
      <c r="AF10071" s="24"/>
      <c r="AG10071" s="24"/>
      <c r="AH10071" s="24"/>
      <c r="AI10071" s="24"/>
      <c r="AJ10071" s="24"/>
      <c r="AK10071" s="24"/>
      <c r="AL10071" s="24"/>
      <c r="AM10071" s="24"/>
      <c r="AN10071" s="24"/>
      <c r="AO10071" s="24"/>
      <c r="AP10071" s="24"/>
      <c r="AQ10071" s="24"/>
      <c r="AR10071" s="24"/>
      <c r="AS10071" s="24"/>
      <c r="AT10071" s="25"/>
      <c r="AV10071" s="26"/>
      <c r="AW10071" s="26"/>
      <c r="AX10071" s="27"/>
      <c r="AY10071" s="27"/>
      <c r="AZ10071" s="27"/>
      <c r="BA10071" s="27"/>
      <c r="BB10071" s="27"/>
      <c r="BC10071" s="27"/>
      <c r="BD10071" s="27"/>
      <c r="BE10071" s="27"/>
      <c r="BF10071" s="27"/>
      <c r="BG10071" s="27"/>
      <c r="BH10071" s="27"/>
      <c r="BI10071" s="27"/>
      <c r="BT10071" s="31"/>
      <c r="BU10071" s="32"/>
      <c r="BV10071" s="33"/>
      <c r="BW10071" s="32"/>
      <c r="BX10071" s="32"/>
      <c r="BY10071" s="34"/>
      <c r="CA10071" s="32"/>
      <c r="CB10071" s="32"/>
    </row>
    <row r="10072" spans="1:80">
      <c r="A10072" s="20"/>
      <c r="B10072" s="21"/>
      <c r="C10072" s="21"/>
      <c r="D10072" s="21"/>
      <c r="E10072" s="21"/>
      <c r="F10072" s="21"/>
      <c r="G10072" s="21"/>
      <c r="H10072" s="21"/>
      <c r="I10072" s="21"/>
      <c r="J10072" s="21"/>
      <c r="K10072" s="22"/>
      <c r="L10072" s="22"/>
      <c r="M10072" s="22"/>
      <c r="N10072" s="22"/>
      <c r="O10072" s="22"/>
      <c r="P10072" s="22"/>
      <c r="Q10072" s="22"/>
      <c r="R10072" s="22"/>
      <c r="S10072" s="22"/>
      <c r="T10072" s="22"/>
      <c r="U10072" s="22"/>
      <c r="V10072" s="22"/>
      <c r="W10072" s="22"/>
      <c r="X10072" s="22"/>
      <c r="Y10072" s="22"/>
      <c r="Z10072" s="22"/>
      <c r="AA10072" s="22"/>
      <c r="AB10072" s="23"/>
      <c r="AC10072" s="23"/>
      <c r="AD10072" s="22"/>
      <c r="AE10072" s="24"/>
      <c r="AF10072" s="24"/>
      <c r="AG10072" s="24"/>
      <c r="AH10072" s="24"/>
      <c r="AI10072" s="24"/>
      <c r="AJ10072" s="24"/>
      <c r="AK10072" s="24"/>
      <c r="AL10072" s="24"/>
      <c r="AM10072" s="24"/>
      <c r="AN10072" s="24"/>
      <c r="AO10072" s="24"/>
      <c r="AP10072" s="24"/>
      <c r="AQ10072" s="24"/>
      <c r="AR10072" s="24"/>
      <c r="AS10072" s="24"/>
      <c r="AT10072" s="25"/>
      <c r="AV10072" s="26"/>
      <c r="AW10072" s="26"/>
      <c r="AX10072" s="27"/>
      <c r="AY10072" s="27"/>
      <c r="AZ10072" s="27"/>
      <c r="BA10072" s="27"/>
      <c r="BB10072" s="27"/>
      <c r="BC10072" s="27"/>
      <c r="BD10072" s="27"/>
      <c r="BE10072" s="27"/>
      <c r="BF10072" s="27"/>
      <c r="BG10072" s="27"/>
      <c r="BH10072" s="27"/>
      <c r="BI10072" s="27"/>
      <c r="BT10072" s="31"/>
      <c r="BU10072" s="32"/>
      <c r="BV10072" s="33"/>
      <c r="BW10072" s="32"/>
      <c r="BX10072" s="32"/>
      <c r="BY10072" s="34"/>
      <c r="CA10072" s="32"/>
      <c r="CB10072" s="32"/>
    </row>
    <row r="10073" spans="1:80">
      <c r="A10073" s="20"/>
      <c r="B10073" s="21"/>
      <c r="C10073" s="21"/>
      <c r="D10073" s="21"/>
      <c r="E10073" s="21"/>
      <c r="F10073" s="21"/>
      <c r="G10073" s="21"/>
      <c r="H10073" s="21"/>
      <c r="I10073" s="21"/>
      <c r="J10073" s="21"/>
      <c r="K10073" s="22"/>
      <c r="L10073" s="22"/>
      <c r="M10073" s="22"/>
      <c r="N10073" s="22"/>
      <c r="O10073" s="22"/>
      <c r="P10073" s="22"/>
      <c r="Q10073" s="22"/>
      <c r="R10073" s="22"/>
      <c r="S10073" s="22"/>
      <c r="T10073" s="22"/>
      <c r="U10073" s="22"/>
      <c r="V10073" s="22"/>
      <c r="W10073" s="22"/>
      <c r="X10073" s="22"/>
      <c r="Y10073" s="22"/>
      <c r="Z10073" s="22"/>
      <c r="AA10073" s="22"/>
      <c r="AB10073" s="23"/>
      <c r="AC10073" s="23"/>
      <c r="AD10073" s="22"/>
      <c r="AE10073" s="24"/>
      <c r="AF10073" s="24"/>
      <c r="AG10073" s="24"/>
      <c r="AH10073" s="24"/>
      <c r="AI10073" s="24"/>
      <c r="AJ10073" s="24"/>
      <c r="AK10073" s="24"/>
      <c r="AL10073" s="24"/>
      <c r="AM10073" s="24"/>
      <c r="AN10073" s="24"/>
      <c r="AO10073" s="24"/>
      <c r="AP10073" s="24"/>
      <c r="AQ10073" s="24"/>
      <c r="AR10073" s="24"/>
      <c r="AS10073" s="24"/>
      <c r="AT10073" s="25"/>
      <c r="AV10073" s="26"/>
      <c r="AW10073" s="26"/>
      <c r="AX10073" s="27"/>
      <c r="AY10073" s="27"/>
      <c r="AZ10073" s="27"/>
      <c r="BA10073" s="27"/>
      <c r="BB10073" s="27"/>
      <c r="BC10073" s="27"/>
      <c r="BD10073" s="27"/>
      <c r="BE10073" s="27"/>
      <c r="BF10073" s="27"/>
      <c r="BG10073" s="27"/>
      <c r="BH10073" s="27"/>
      <c r="BI10073" s="27"/>
      <c r="BT10073" s="31"/>
      <c r="BU10073" s="32"/>
      <c r="BV10073" s="33"/>
      <c r="BW10073" s="32"/>
      <c r="BX10073" s="32"/>
      <c r="BY10073" s="34"/>
      <c r="CA10073" s="32"/>
      <c r="CB10073" s="32"/>
    </row>
    <row r="10074" spans="1:80">
      <c r="A10074" s="20"/>
      <c r="B10074" s="21"/>
      <c r="C10074" s="21"/>
      <c r="D10074" s="21"/>
      <c r="E10074" s="21"/>
      <c r="F10074" s="21"/>
      <c r="G10074" s="21"/>
      <c r="H10074" s="21"/>
      <c r="I10074" s="21"/>
      <c r="J10074" s="21"/>
      <c r="K10074" s="22"/>
      <c r="L10074" s="22"/>
      <c r="M10074" s="22"/>
      <c r="N10074" s="22"/>
      <c r="O10074" s="22"/>
      <c r="P10074" s="22"/>
      <c r="Q10074" s="22"/>
      <c r="R10074" s="22"/>
      <c r="S10074" s="22"/>
      <c r="T10074" s="22"/>
      <c r="U10074" s="22"/>
      <c r="V10074" s="22"/>
      <c r="W10074" s="22"/>
      <c r="X10074" s="22"/>
      <c r="Y10074" s="22"/>
      <c r="Z10074" s="22"/>
      <c r="AA10074" s="22"/>
      <c r="AB10074" s="23"/>
      <c r="AC10074" s="23"/>
      <c r="AD10074" s="22"/>
      <c r="AE10074" s="24"/>
      <c r="AF10074" s="24"/>
      <c r="AG10074" s="24"/>
      <c r="AH10074" s="24"/>
      <c r="AI10074" s="24"/>
      <c r="AJ10074" s="24"/>
      <c r="AK10074" s="24"/>
      <c r="AL10074" s="24"/>
      <c r="AM10074" s="24"/>
      <c r="AN10074" s="24"/>
      <c r="AO10074" s="24"/>
      <c r="AP10074" s="24"/>
      <c r="AQ10074" s="24"/>
      <c r="AR10074" s="24"/>
      <c r="AS10074" s="24"/>
      <c r="AT10074" s="25"/>
      <c r="AV10074" s="26"/>
      <c r="AW10074" s="26"/>
      <c r="AX10074" s="27"/>
      <c r="AY10074" s="27"/>
      <c r="AZ10074" s="27"/>
      <c r="BA10074" s="27"/>
      <c r="BB10074" s="27"/>
      <c r="BC10074" s="27"/>
      <c r="BD10074" s="27"/>
      <c r="BE10074" s="27"/>
      <c r="BF10074" s="27"/>
      <c r="BG10074" s="27"/>
      <c r="BH10074" s="27"/>
      <c r="BI10074" s="27"/>
      <c r="BT10074" s="31"/>
      <c r="BU10074" s="32"/>
      <c r="BV10074" s="33"/>
      <c r="BW10074" s="32"/>
      <c r="BX10074" s="32"/>
      <c r="BY10074" s="34"/>
      <c r="CA10074" s="32"/>
      <c r="CB10074" s="32"/>
    </row>
    <row r="10075" spans="1:80">
      <c r="A10075" s="20"/>
      <c r="B10075" s="21"/>
      <c r="C10075" s="21"/>
      <c r="D10075" s="21"/>
      <c r="E10075" s="21"/>
      <c r="F10075" s="21"/>
      <c r="G10075" s="21"/>
      <c r="H10075" s="21"/>
      <c r="I10075" s="21"/>
      <c r="J10075" s="21"/>
      <c r="K10075" s="22"/>
      <c r="L10075" s="22"/>
      <c r="M10075" s="22"/>
      <c r="N10075" s="22"/>
      <c r="O10075" s="22"/>
      <c r="P10075" s="22"/>
      <c r="Q10075" s="22"/>
      <c r="R10075" s="22"/>
      <c r="S10075" s="22"/>
      <c r="T10075" s="22"/>
      <c r="U10075" s="22"/>
      <c r="V10075" s="22"/>
      <c r="W10075" s="22"/>
      <c r="X10075" s="22"/>
      <c r="Y10075" s="22"/>
      <c r="Z10075" s="22"/>
      <c r="AA10075" s="22"/>
      <c r="AB10075" s="23"/>
      <c r="AC10075" s="23"/>
      <c r="AD10075" s="22"/>
      <c r="AE10075" s="24"/>
      <c r="AF10075" s="24"/>
      <c r="AG10075" s="24"/>
      <c r="AH10075" s="24"/>
      <c r="AI10075" s="24"/>
      <c r="AJ10075" s="24"/>
      <c r="AK10075" s="24"/>
      <c r="AL10075" s="24"/>
      <c r="AM10075" s="24"/>
      <c r="AN10075" s="24"/>
      <c r="AO10075" s="24"/>
      <c r="AP10075" s="24"/>
      <c r="AQ10075" s="24"/>
      <c r="AR10075" s="24"/>
      <c r="AS10075" s="24"/>
      <c r="AT10075" s="25"/>
      <c r="AV10075" s="26"/>
      <c r="AW10075" s="26"/>
      <c r="AX10075" s="27"/>
      <c r="AY10075" s="27"/>
      <c r="AZ10075" s="27"/>
      <c r="BA10075" s="27"/>
      <c r="BB10075" s="27"/>
      <c r="BC10075" s="27"/>
      <c r="BD10075" s="27"/>
      <c r="BE10075" s="27"/>
      <c r="BF10075" s="27"/>
      <c r="BG10075" s="27"/>
      <c r="BH10075" s="27"/>
      <c r="BI10075" s="27"/>
      <c r="BT10075" s="31"/>
      <c r="BU10075" s="32"/>
      <c r="BV10075" s="33"/>
      <c r="BW10075" s="32"/>
      <c r="BX10075" s="32"/>
      <c r="BY10075" s="34"/>
      <c r="CA10075" s="32"/>
      <c r="CB10075" s="32"/>
    </row>
    <row r="10076" spans="1:80">
      <c r="A10076" s="20"/>
      <c r="B10076" s="21"/>
      <c r="C10076" s="21"/>
      <c r="D10076" s="21"/>
      <c r="E10076" s="21"/>
      <c r="F10076" s="21"/>
      <c r="G10076" s="21"/>
      <c r="H10076" s="21"/>
      <c r="I10076" s="21"/>
      <c r="J10076" s="21"/>
      <c r="K10076" s="22"/>
      <c r="L10076" s="22"/>
      <c r="M10076" s="22"/>
      <c r="N10076" s="22"/>
      <c r="O10076" s="22"/>
      <c r="P10076" s="22"/>
      <c r="Q10076" s="22"/>
      <c r="R10076" s="22"/>
      <c r="S10076" s="22"/>
      <c r="T10076" s="22"/>
      <c r="U10076" s="22"/>
      <c r="V10076" s="22"/>
      <c r="W10076" s="22"/>
      <c r="X10076" s="22"/>
      <c r="Y10076" s="22"/>
      <c r="Z10076" s="22"/>
      <c r="AA10076" s="22"/>
      <c r="AB10076" s="23"/>
      <c r="AC10076" s="23"/>
      <c r="AD10076" s="22"/>
      <c r="AE10076" s="24"/>
      <c r="AF10076" s="24"/>
      <c r="AG10076" s="24"/>
      <c r="AH10076" s="24"/>
      <c r="AI10076" s="24"/>
      <c r="AJ10076" s="24"/>
      <c r="AK10076" s="24"/>
      <c r="AL10076" s="24"/>
      <c r="AM10076" s="24"/>
      <c r="AN10076" s="24"/>
      <c r="AO10076" s="24"/>
      <c r="AP10076" s="24"/>
      <c r="AQ10076" s="24"/>
      <c r="AR10076" s="24"/>
      <c r="AS10076" s="24"/>
      <c r="AT10076" s="25"/>
      <c r="AV10076" s="26"/>
      <c r="AW10076" s="26"/>
      <c r="AX10076" s="27"/>
      <c r="AY10076" s="27"/>
      <c r="AZ10076" s="27"/>
      <c r="BA10076" s="27"/>
      <c r="BB10076" s="27"/>
      <c r="BC10076" s="27"/>
      <c r="BD10076" s="27"/>
      <c r="BE10076" s="27"/>
      <c r="BF10076" s="27"/>
      <c r="BG10076" s="27"/>
      <c r="BH10076" s="27"/>
      <c r="BI10076" s="27"/>
      <c r="BT10076" s="31"/>
      <c r="BU10076" s="32"/>
      <c r="BV10076" s="33"/>
      <c r="BW10076" s="32"/>
      <c r="BX10076" s="32"/>
      <c r="BY10076" s="34"/>
      <c r="CA10076" s="32"/>
      <c r="CB10076" s="32"/>
    </row>
    <row r="10077" spans="1:80">
      <c r="A10077" s="20"/>
      <c r="B10077" s="21"/>
      <c r="C10077" s="21"/>
      <c r="D10077" s="21"/>
      <c r="E10077" s="21"/>
      <c r="F10077" s="21"/>
      <c r="G10077" s="21"/>
      <c r="H10077" s="21"/>
      <c r="I10077" s="21"/>
      <c r="J10077" s="21"/>
      <c r="K10077" s="22"/>
      <c r="L10077" s="22"/>
      <c r="M10077" s="22"/>
      <c r="N10077" s="22"/>
      <c r="O10077" s="22"/>
      <c r="P10077" s="22"/>
      <c r="Q10077" s="22"/>
      <c r="R10077" s="22"/>
      <c r="S10077" s="22"/>
      <c r="T10077" s="22"/>
      <c r="U10077" s="22"/>
      <c r="V10077" s="22"/>
      <c r="W10077" s="22"/>
      <c r="X10077" s="22"/>
      <c r="Y10077" s="22"/>
      <c r="Z10077" s="22"/>
      <c r="AA10077" s="22"/>
      <c r="AB10077" s="23"/>
      <c r="AC10077" s="23"/>
      <c r="AD10077" s="22"/>
      <c r="AE10077" s="24"/>
      <c r="AF10077" s="24"/>
      <c r="AG10077" s="24"/>
      <c r="AH10077" s="24"/>
      <c r="AI10077" s="24"/>
      <c r="AJ10077" s="24"/>
      <c r="AK10077" s="24"/>
      <c r="AL10077" s="24"/>
      <c r="AM10077" s="24"/>
      <c r="AN10077" s="24"/>
      <c r="AO10077" s="24"/>
      <c r="AP10077" s="24"/>
      <c r="AQ10077" s="24"/>
      <c r="AR10077" s="24"/>
      <c r="AS10077" s="24"/>
      <c r="AT10077" s="25"/>
      <c r="AV10077" s="26"/>
      <c r="AW10077" s="26"/>
      <c r="AX10077" s="27"/>
      <c r="AY10077" s="27"/>
      <c r="AZ10077" s="27"/>
      <c r="BA10077" s="27"/>
      <c r="BB10077" s="27"/>
      <c r="BC10077" s="27"/>
      <c r="BD10077" s="27"/>
      <c r="BE10077" s="27"/>
      <c r="BF10077" s="27"/>
      <c r="BG10077" s="27"/>
      <c r="BH10077" s="27"/>
      <c r="BI10077" s="27"/>
      <c r="BT10077" s="31"/>
      <c r="BU10077" s="32"/>
      <c r="BV10077" s="33"/>
      <c r="BW10077" s="32"/>
      <c r="BX10077" s="32"/>
      <c r="BY10077" s="34"/>
      <c r="CA10077" s="32"/>
      <c r="CB10077" s="32"/>
    </row>
    <row r="10078" spans="1:80">
      <c r="A10078" s="20"/>
      <c r="B10078" s="21"/>
      <c r="C10078" s="21"/>
      <c r="D10078" s="21"/>
      <c r="E10078" s="21"/>
      <c r="F10078" s="21"/>
      <c r="G10078" s="21"/>
      <c r="H10078" s="21"/>
      <c r="I10078" s="21"/>
      <c r="J10078" s="21"/>
      <c r="K10078" s="22"/>
      <c r="L10078" s="22"/>
      <c r="M10078" s="22"/>
      <c r="N10078" s="22"/>
      <c r="O10078" s="22"/>
      <c r="P10078" s="22"/>
      <c r="Q10078" s="22"/>
      <c r="R10078" s="22"/>
      <c r="S10078" s="22"/>
      <c r="T10078" s="22"/>
      <c r="U10078" s="22"/>
      <c r="V10078" s="22"/>
      <c r="W10078" s="22"/>
      <c r="X10078" s="22"/>
      <c r="Y10078" s="22"/>
      <c r="Z10078" s="22"/>
      <c r="AA10078" s="22"/>
      <c r="AB10078" s="23"/>
      <c r="AC10078" s="23"/>
      <c r="AD10078" s="22"/>
      <c r="AE10078" s="24"/>
      <c r="AF10078" s="24"/>
      <c r="AG10078" s="24"/>
      <c r="AH10078" s="24"/>
      <c r="AI10078" s="24"/>
      <c r="AJ10078" s="24"/>
      <c r="AK10078" s="24"/>
      <c r="AL10078" s="24"/>
      <c r="AM10078" s="24"/>
      <c r="AN10078" s="24"/>
      <c r="AO10078" s="24"/>
      <c r="AP10078" s="24"/>
      <c r="AQ10078" s="24"/>
      <c r="AR10078" s="24"/>
      <c r="AS10078" s="24"/>
      <c r="AT10078" s="25"/>
      <c r="AV10078" s="26"/>
      <c r="AW10078" s="26"/>
      <c r="AX10078" s="27"/>
      <c r="AY10078" s="27"/>
      <c r="AZ10078" s="27"/>
      <c r="BA10078" s="27"/>
      <c r="BB10078" s="27"/>
      <c r="BC10078" s="27"/>
      <c r="BD10078" s="27"/>
      <c r="BE10078" s="27"/>
      <c r="BF10078" s="27"/>
      <c r="BG10078" s="27"/>
      <c r="BH10078" s="27"/>
      <c r="BI10078" s="27"/>
      <c r="BT10078" s="31"/>
      <c r="BU10078" s="32"/>
      <c r="BV10078" s="33"/>
      <c r="BW10078" s="32"/>
      <c r="BX10078" s="32"/>
      <c r="BY10078" s="34"/>
      <c r="CA10078" s="32"/>
      <c r="CB10078" s="32"/>
    </row>
    <row r="10079" spans="1:80">
      <c r="A10079" s="20"/>
      <c r="B10079" s="21"/>
      <c r="C10079" s="21"/>
      <c r="D10079" s="21"/>
      <c r="E10079" s="21"/>
      <c r="F10079" s="21"/>
      <c r="G10079" s="21"/>
      <c r="H10079" s="21"/>
      <c r="I10079" s="21"/>
      <c r="J10079" s="21"/>
      <c r="K10079" s="22"/>
      <c r="L10079" s="22"/>
      <c r="M10079" s="22"/>
      <c r="N10079" s="22"/>
      <c r="O10079" s="22"/>
      <c r="P10079" s="22"/>
      <c r="Q10079" s="22"/>
      <c r="R10079" s="22"/>
      <c r="S10079" s="22"/>
      <c r="T10079" s="22"/>
      <c r="U10079" s="22"/>
      <c r="V10079" s="22"/>
      <c r="W10079" s="22"/>
      <c r="X10079" s="22"/>
      <c r="Y10079" s="22"/>
      <c r="Z10079" s="22"/>
      <c r="AA10079" s="22"/>
      <c r="AB10079" s="23"/>
      <c r="AC10079" s="23"/>
      <c r="AD10079" s="22"/>
      <c r="AE10079" s="24"/>
      <c r="AF10079" s="24"/>
      <c r="AG10079" s="24"/>
      <c r="AH10079" s="24"/>
      <c r="AI10079" s="24"/>
      <c r="AJ10079" s="24"/>
      <c r="AK10079" s="24"/>
      <c r="AL10079" s="24"/>
      <c r="AM10079" s="24"/>
      <c r="AN10079" s="24"/>
      <c r="AO10079" s="24"/>
      <c r="AP10079" s="24"/>
      <c r="AQ10079" s="24"/>
      <c r="AR10079" s="24"/>
      <c r="AS10079" s="24"/>
      <c r="AT10079" s="25"/>
      <c r="AV10079" s="26"/>
      <c r="AW10079" s="26"/>
      <c r="AX10079" s="27"/>
      <c r="AY10079" s="27"/>
      <c r="AZ10079" s="27"/>
      <c r="BA10079" s="27"/>
      <c r="BB10079" s="27"/>
      <c r="BC10079" s="27"/>
      <c r="BD10079" s="27"/>
      <c r="BE10079" s="27"/>
      <c r="BF10079" s="27"/>
      <c r="BG10079" s="27"/>
      <c r="BH10079" s="27"/>
      <c r="BI10079" s="27"/>
      <c r="BT10079" s="31"/>
      <c r="BU10079" s="32"/>
      <c r="BV10079" s="33"/>
      <c r="BW10079" s="32"/>
      <c r="BX10079" s="32"/>
      <c r="BY10079" s="34"/>
      <c r="CA10079" s="32"/>
      <c r="CB10079" s="32"/>
    </row>
    <row r="10080" spans="1:80">
      <c r="A10080" s="20"/>
      <c r="B10080" s="21"/>
      <c r="C10080" s="21"/>
      <c r="D10080" s="21"/>
      <c r="E10080" s="21"/>
      <c r="F10080" s="21"/>
      <c r="G10080" s="21"/>
      <c r="H10080" s="21"/>
      <c r="I10080" s="21"/>
      <c r="J10080" s="21"/>
      <c r="K10080" s="22"/>
      <c r="L10080" s="22"/>
      <c r="M10080" s="22"/>
      <c r="N10080" s="22"/>
      <c r="O10080" s="22"/>
      <c r="P10080" s="22"/>
      <c r="Q10080" s="22"/>
      <c r="R10080" s="22"/>
      <c r="S10080" s="22"/>
      <c r="T10080" s="22"/>
      <c r="U10080" s="22"/>
      <c r="V10080" s="22"/>
      <c r="W10080" s="22"/>
      <c r="X10080" s="22"/>
      <c r="Y10080" s="22"/>
      <c r="Z10080" s="22"/>
      <c r="AA10080" s="22"/>
      <c r="AB10080" s="23"/>
      <c r="AC10080" s="23"/>
      <c r="AD10080" s="22"/>
      <c r="AE10080" s="24"/>
      <c r="AF10080" s="24"/>
      <c r="AG10080" s="24"/>
      <c r="AH10080" s="24"/>
      <c r="AI10080" s="24"/>
      <c r="AJ10080" s="24"/>
      <c r="AK10080" s="24"/>
      <c r="AL10080" s="24"/>
      <c r="AM10080" s="24"/>
      <c r="AN10080" s="24"/>
      <c r="AO10080" s="24"/>
      <c r="AP10080" s="24"/>
      <c r="AQ10080" s="24"/>
      <c r="AR10080" s="24"/>
      <c r="AS10080" s="24"/>
      <c r="AT10080" s="25"/>
      <c r="AV10080" s="26"/>
      <c r="AW10080" s="26"/>
      <c r="AX10080" s="27"/>
      <c r="AY10080" s="27"/>
      <c r="AZ10080" s="27"/>
      <c r="BA10080" s="27"/>
      <c r="BB10080" s="27"/>
      <c r="BC10080" s="27"/>
      <c r="BD10080" s="27"/>
      <c r="BE10080" s="27"/>
      <c r="BF10080" s="27"/>
      <c r="BG10080" s="27"/>
      <c r="BH10080" s="27"/>
      <c r="BI10080" s="27"/>
      <c r="BT10080" s="31"/>
      <c r="BU10080" s="32"/>
      <c r="BV10080" s="33"/>
      <c r="BW10080" s="32"/>
      <c r="BX10080" s="32"/>
      <c r="BY10080" s="34"/>
      <c r="CA10080" s="32"/>
      <c r="CB10080" s="32"/>
    </row>
    <row r="10081" spans="1:80">
      <c r="A10081" s="20"/>
      <c r="B10081" s="21"/>
      <c r="C10081" s="21"/>
      <c r="D10081" s="21"/>
      <c r="E10081" s="21"/>
      <c r="F10081" s="21"/>
      <c r="G10081" s="21"/>
      <c r="H10081" s="21"/>
      <c r="I10081" s="21"/>
      <c r="J10081" s="21"/>
      <c r="K10081" s="22"/>
      <c r="L10081" s="22"/>
      <c r="M10081" s="22"/>
      <c r="N10081" s="22"/>
      <c r="O10081" s="22"/>
      <c r="P10081" s="22"/>
      <c r="Q10081" s="22"/>
      <c r="R10081" s="22"/>
      <c r="S10081" s="22"/>
      <c r="T10081" s="22"/>
      <c r="U10081" s="22"/>
      <c r="V10081" s="22"/>
      <c r="W10081" s="22"/>
      <c r="X10081" s="22"/>
      <c r="Y10081" s="22"/>
      <c r="Z10081" s="22"/>
      <c r="AA10081" s="22"/>
      <c r="AB10081" s="23"/>
      <c r="AC10081" s="23"/>
      <c r="AD10081" s="22"/>
      <c r="AE10081" s="24"/>
      <c r="AF10081" s="24"/>
      <c r="AG10081" s="24"/>
      <c r="AH10081" s="24"/>
      <c r="AI10081" s="24"/>
      <c r="AJ10081" s="24"/>
      <c r="AK10081" s="24"/>
      <c r="AL10081" s="24"/>
      <c r="AM10081" s="24"/>
      <c r="AN10081" s="24"/>
      <c r="AO10081" s="24"/>
      <c r="AP10081" s="24"/>
      <c r="AQ10081" s="24"/>
      <c r="AR10081" s="24"/>
      <c r="AS10081" s="24"/>
      <c r="AT10081" s="25"/>
      <c r="AV10081" s="26"/>
      <c r="AW10081" s="26"/>
      <c r="AX10081" s="27"/>
      <c r="AY10081" s="27"/>
      <c r="AZ10081" s="27"/>
      <c r="BA10081" s="27"/>
      <c r="BB10081" s="27"/>
      <c r="BC10081" s="27"/>
      <c r="BD10081" s="27"/>
      <c r="BE10081" s="27"/>
      <c r="BF10081" s="27"/>
      <c r="BG10081" s="27"/>
      <c r="BH10081" s="27"/>
      <c r="BI10081" s="27"/>
      <c r="BT10081" s="31"/>
      <c r="BU10081" s="32"/>
      <c r="BV10081" s="33"/>
      <c r="BW10081" s="32"/>
      <c r="BX10081" s="32"/>
      <c r="BY10081" s="34"/>
      <c r="CA10081" s="32"/>
      <c r="CB10081" s="32"/>
    </row>
    <row r="10082" spans="1:80">
      <c r="A10082" s="20"/>
      <c r="B10082" s="21"/>
      <c r="C10082" s="21"/>
      <c r="D10082" s="21"/>
      <c r="E10082" s="21"/>
      <c r="F10082" s="21"/>
      <c r="G10082" s="21"/>
      <c r="H10082" s="21"/>
      <c r="I10082" s="21"/>
      <c r="J10082" s="21"/>
      <c r="K10082" s="22"/>
      <c r="L10082" s="22"/>
      <c r="M10082" s="22"/>
      <c r="N10082" s="22"/>
      <c r="O10082" s="22"/>
      <c r="P10082" s="22"/>
      <c r="Q10082" s="22"/>
      <c r="R10082" s="22"/>
      <c r="S10082" s="22"/>
      <c r="T10082" s="22"/>
      <c r="U10082" s="22"/>
      <c r="V10082" s="22"/>
      <c r="W10082" s="22"/>
      <c r="X10082" s="22"/>
      <c r="Y10082" s="22"/>
      <c r="Z10082" s="22"/>
      <c r="AA10082" s="22"/>
      <c r="AB10082" s="23"/>
      <c r="AC10082" s="23"/>
      <c r="AD10082" s="22"/>
      <c r="AE10082" s="24"/>
      <c r="AF10082" s="24"/>
      <c r="AG10082" s="24"/>
      <c r="AH10082" s="24"/>
      <c r="AI10082" s="24"/>
      <c r="AJ10082" s="24"/>
      <c r="AK10082" s="24"/>
      <c r="AL10082" s="24"/>
      <c r="AM10082" s="24"/>
      <c r="AN10082" s="24"/>
      <c r="AO10082" s="24"/>
      <c r="AP10082" s="24"/>
      <c r="AQ10082" s="24"/>
      <c r="AR10082" s="24"/>
      <c r="AS10082" s="24"/>
      <c r="AT10082" s="25"/>
      <c r="AV10082" s="26"/>
      <c r="AW10082" s="26"/>
      <c r="AX10082" s="27"/>
      <c r="AY10082" s="27"/>
      <c r="AZ10082" s="27"/>
      <c r="BA10082" s="27"/>
      <c r="BB10082" s="27"/>
      <c r="BC10082" s="27"/>
      <c r="BD10082" s="27"/>
      <c r="BE10082" s="27"/>
      <c r="BF10082" s="27"/>
      <c r="BG10082" s="27"/>
      <c r="BH10082" s="27"/>
      <c r="BI10082" s="27"/>
      <c r="BT10082" s="31"/>
      <c r="BU10082" s="32"/>
      <c r="BV10082" s="33"/>
      <c r="BW10082" s="32"/>
      <c r="BX10082" s="32"/>
      <c r="BY10082" s="34"/>
      <c r="CA10082" s="32"/>
      <c r="CB10082" s="32"/>
    </row>
    <row r="10083" spans="1:80">
      <c r="A10083" s="20"/>
      <c r="B10083" s="21"/>
      <c r="C10083" s="21"/>
      <c r="D10083" s="21"/>
      <c r="E10083" s="21"/>
      <c r="F10083" s="21"/>
      <c r="G10083" s="21"/>
      <c r="H10083" s="21"/>
      <c r="I10083" s="21"/>
      <c r="J10083" s="21"/>
      <c r="K10083" s="22"/>
      <c r="L10083" s="22"/>
      <c r="M10083" s="22"/>
      <c r="N10083" s="22"/>
      <c r="O10083" s="22"/>
      <c r="P10083" s="22"/>
      <c r="Q10083" s="22"/>
      <c r="R10083" s="22"/>
      <c r="S10083" s="22"/>
      <c r="T10083" s="22"/>
      <c r="U10083" s="22"/>
      <c r="V10083" s="22"/>
      <c r="W10083" s="22"/>
      <c r="X10083" s="22"/>
      <c r="Y10083" s="22"/>
      <c r="Z10083" s="22"/>
      <c r="AA10083" s="22"/>
      <c r="AB10083" s="23"/>
      <c r="AC10083" s="23"/>
      <c r="AD10083" s="22"/>
      <c r="AE10083" s="24"/>
      <c r="AF10083" s="24"/>
      <c r="AG10083" s="24"/>
      <c r="AH10083" s="24"/>
      <c r="AI10083" s="24"/>
      <c r="AJ10083" s="24"/>
      <c r="AK10083" s="24"/>
      <c r="AL10083" s="24"/>
      <c r="AM10083" s="24"/>
      <c r="AN10083" s="24"/>
      <c r="AO10083" s="24"/>
      <c r="AP10083" s="24"/>
      <c r="AQ10083" s="24"/>
      <c r="AR10083" s="24"/>
      <c r="AS10083" s="24"/>
      <c r="AT10083" s="25"/>
      <c r="AV10083" s="26"/>
      <c r="AW10083" s="26"/>
      <c r="AX10083" s="27"/>
      <c r="AY10083" s="27"/>
      <c r="AZ10083" s="27"/>
      <c r="BA10083" s="27"/>
      <c r="BB10083" s="27"/>
      <c r="BC10083" s="27"/>
      <c r="BD10083" s="27"/>
      <c r="BE10083" s="27"/>
      <c r="BF10083" s="27"/>
      <c r="BG10083" s="27"/>
      <c r="BH10083" s="27"/>
      <c r="BI10083" s="27"/>
      <c r="BT10083" s="31"/>
      <c r="BU10083" s="32"/>
      <c r="BV10083" s="33"/>
      <c r="BW10083" s="32"/>
      <c r="BX10083" s="32"/>
      <c r="BY10083" s="34"/>
      <c r="CA10083" s="32"/>
      <c r="CB10083" s="32"/>
    </row>
    <row r="10084" spans="1:80">
      <c r="A10084" s="20"/>
      <c r="B10084" s="21"/>
      <c r="C10084" s="21"/>
      <c r="D10084" s="21"/>
      <c r="E10084" s="21"/>
      <c r="F10084" s="21"/>
      <c r="G10084" s="21"/>
      <c r="H10084" s="21"/>
      <c r="I10084" s="21"/>
      <c r="J10084" s="21"/>
      <c r="K10084" s="22"/>
      <c r="L10084" s="22"/>
      <c r="M10084" s="22"/>
      <c r="N10084" s="22"/>
      <c r="O10084" s="22"/>
      <c r="P10084" s="22"/>
      <c r="Q10084" s="22"/>
      <c r="R10084" s="22"/>
      <c r="S10084" s="22"/>
      <c r="T10084" s="22"/>
      <c r="U10084" s="22"/>
      <c r="V10084" s="22"/>
      <c r="W10084" s="22"/>
      <c r="X10084" s="22"/>
      <c r="Y10084" s="22"/>
      <c r="Z10084" s="22"/>
      <c r="AA10084" s="22"/>
      <c r="AB10084" s="23"/>
      <c r="AC10084" s="23"/>
      <c r="AD10084" s="22"/>
      <c r="AE10084" s="24"/>
      <c r="AF10084" s="24"/>
      <c r="AG10084" s="24"/>
      <c r="AH10084" s="24"/>
      <c r="AI10084" s="24"/>
      <c r="AJ10084" s="24"/>
      <c r="AK10084" s="24"/>
      <c r="AL10084" s="24"/>
      <c r="AM10084" s="24"/>
      <c r="AN10084" s="24"/>
      <c r="AO10084" s="24"/>
      <c r="AP10084" s="24"/>
      <c r="AQ10084" s="24"/>
      <c r="AR10084" s="24"/>
      <c r="AS10084" s="24"/>
      <c r="AT10084" s="25"/>
      <c r="AV10084" s="26"/>
      <c r="AW10084" s="26"/>
      <c r="AX10084" s="27"/>
      <c r="AY10084" s="27"/>
      <c r="AZ10084" s="27"/>
      <c r="BA10084" s="27"/>
      <c r="BB10084" s="27"/>
      <c r="BC10084" s="27"/>
      <c r="BD10084" s="27"/>
      <c r="BE10084" s="27"/>
      <c r="BF10084" s="27"/>
      <c r="BG10084" s="27"/>
      <c r="BH10084" s="27"/>
      <c r="BI10084" s="27"/>
      <c r="BT10084" s="31"/>
      <c r="BU10084" s="32"/>
      <c r="BV10084" s="33"/>
      <c r="BW10084" s="32"/>
      <c r="BX10084" s="32"/>
      <c r="BY10084" s="34"/>
      <c r="CA10084" s="32"/>
      <c r="CB10084" s="32"/>
    </row>
    <row r="10085" spans="1:80">
      <c r="A10085" s="20"/>
      <c r="B10085" s="21"/>
      <c r="C10085" s="21"/>
      <c r="D10085" s="21"/>
      <c r="E10085" s="21"/>
      <c r="F10085" s="21"/>
      <c r="G10085" s="21"/>
      <c r="H10085" s="21"/>
      <c r="I10085" s="21"/>
      <c r="J10085" s="21"/>
      <c r="K10085" s="22"/>
      <c r="L10085" s="22"/>
      <c r="M10085" s="22"/>
      <c r="N10085" s="22"/>
      <c r="O10085" s="22"/>
      <c r="P10085" s="22"/>
      <c r="Q10085" s="22"/>
      <c r="R10085" s="22"/>
      <c r="S10085" s="22"/>
      <c r="T10085" s="22"/>
      <c r="U10085" s="22"/>
      <c r="V10085" s="22"/>
      <c r="W10085" s="22"/>
      <c r="X10085" s="22"/>
      <c r="Y10085" s="22"/>
      <c r="Z10085" s="22"/>
      <c r="AA10085" s="22"/>
      <c r="AB10085" s="23"/>
      <c r="AC10085" s="23"/>
      <c r="AD10085" s="22"/>
      <c r="AE10085" s="24"/>
      <c r="AF10085" s="24"/>
      <c r="AG10085" s="24"/>
      <c r="AH10085" s="24"/>
      <c r="AI10085" s="24"/>
      <c r="AJ10085" s="24"/>
      <c r="AK10085" s="24"/>
      <c r="AL10085" s="24"/>
      <c r="AM10085" s="24"/>
      <c r="AN10085" s="24"/>
      <c r="AO10085" s="24"/>
      <c r="AP10085" s="24"/>
      <c r="AQ10085" s="24"/>
      <c r="AR10085" s="24"/>
      <c r="AS10085" s="24"/>
      <c r="AT10085" s="25"/>
      <c r="AV10085" s="26"/>
      <c r="AW10085" s="26"/>
      <c r="AX10085" s="27"/>
      <c r="AY10085" s="27"/>
      <c r="AZ10085" s="27"/>
      <c r="BA10085" s="27"/>
      <c r="BB10085" s="27"/>
      <c r="BC10085" s="27"/>
      <c r="BD10085" s="27"/>
      <c r="BE10085" s="27"/>
      <c r="BF10085" s="27"/>
      <c r="BG10085" s="27"/>
      <c r="BH10085" s="27"/>
      <c r="BI10085" s="27"/>
      <c r="BT10085" s="31"/>
      <c r="BU10085" s="32"/>
      <c r="BV10085" s="33"/>
      <c r="BW10085" s="32"/>
      <c r="BX10085" s="32"/>
      <c r="BY10085" s="34"/>
      <c r="CA10085" s="32"/>
      <c r="CB10085" s="32"/>
    </row>
    <row r="10086" spans="1:80">
      <c r="A10086" s="20"/>
      <c r="B10086" s="21"/>
      <c r="C10086" s="21"/>
      <c r="D10086" s="21"/>
      <c r="E10086" s="21"/>
      <c r="F10086" s="21"/>
      <c r="G10086" s="21"/>
      <c r="H10086" s="21"/>
      <c r="I10086" s="21"/>
      <c r="J10086" s="21"/>
      <c r="K10086" s="22"/>
      <c r="L10086" s="22"/>
      <c r="M10086" s="22"/>
      <c r="N10086" s="22"/>
      <c r="O10086" s="22"/>
      <c r="P10086" s="22"/>
      <c r="Q10086" s="22"/>
      <c r="R10086" s="22"/>
      <c r="S10086" s="22"/>
      <c r="T10086" s="22"/>
      <c r="U10086" s="22"/>
      <c r="V10086" s="22"/>
      <c r="W10086" s="22"/>
      <c r="X10086" s="22"/>
      <c r="Y10086" s="22"/>
      <c r="Z10086" s="22"/>
      <c r="AA10086" s="22"/>
      <c r="AB10086" s="23"/>
      <c r="AC10086" s="23"/>
      <c r="AD10086" s="22"/>
      <c r="AE10086" s="24"/>
      <c r="AF10086" s="24"/>
      <c r="AG10086" s="24"/>
      <c r="AH10086" s="24"/>
      <c r="AI10086" s="24"/>
      <c r="AJ10086" s="24"/>
      <c r="AK10086" s="24"/>
      <c r="AL10086" s="24"/>
      <c r="AM10086" s="24"/>
      <c r="AN10086" s="24"/>
      <c r="AO10086" s="24"/>
      <c r="AP10086" s="24"/>
      <c r="AQ10086" s="24"/>
      <c r="AR10086" s="24"/>
      <c r="AS10086" s="24"/>
      <c r="AT10086" s="25"/>
      <c r="AV10086" s="26"/>
      <c r="AW10086" s="26"/>
      <c r="AX10086" s="27"/>
      <c r="AY10086" s="27"/>
      <c r="AZ10086" s="27"/>
      <c r="BA10086" s="27"/>
      <c r="BB10086" s="27"/>
      <c r="BC10086" s="27"/>
      <c r="BD10086" s="27"/>
      <c r="BE10086" s="27"/>
      <c r="BF10086" s="27"/>
      <c r="BG10086" s="27"/>
      <c r="BH10086" s="27"/>
      <c r="BI10086" s="27"/>
      <c r="BT10086" s="31"/>
      <c r="BU10086" s="32"/>
      <c r="BV10086" s="33"/>
      <c r="BW10086" s="32"/>
      <c r="BX10086" s="32"/>
      <c r="BY10086" s="34"/>
      <c r="CA10086" s="32"/>
      <c r="CB10086" s="32"/>
    </row>
    <row r="10087" spans="1:80">
      <c r="A10087" s="20"/>
      <c r="B10087" s="21"/>
      <c r="C10087" s="21"/>
      <c r="D10087" s="21"/>
      <c r="E10087" s="21"/>
      <c r="F10087" s="21"/>
      <c r="G10087" s="21"/>
      <c r="H10087" s="21"/>
      <c r="I10087" s="21"/>
      <c r="J10087" s="21"/>
      <c r="K10087" s="22"/>
      <c r="L10087" s="22"/>
      <c r="M10087" s="22"/>
      <c r="N10087" s="22"/>
      <c r="O10087" s="22"/>
      <c r="P10087" s="22"/>
      <c r="Q10087" s="22"/>
      <c r="R10087" s="22"/>
      <c r="S10087" s="22"/>
      <c r="T10087" s="22"/>
      <c r="U10087" s="22"/>
      <c r="V10087" s="22"/>
      <c r="W10087" s="22"/>
      <c r="X10087" s="22"/>
      <c r="Y10087" s="22"/>
      <c r="Z10087" s="22"/>
      <c r="AA10087" s="22"/>
      <c r="AB10087" s="23"/>
      <c r="AC10087" s="23"/>
      <c r="AD10087" s="22"/>
      <c r="AE10087" s="24"/>
      <c r="AF10087" s="24"/>
      <c r="AG10087" s="24"/>
      <c r="AH10087" s="24"/>
      <c r="AI10087" s="24"/>
      <c r="AJ10087" s="24"/>
      <c r="AK10087" s="24"/>
      <c r="AL10087" s="24"/>
      <c r="AM10087" s="24"/>
      <c r="AN10087" s="24"/>
      <c r="AO10087" s="24"/>
      <c r="AP10087" s="24"/>
      <c r="AQ10087" s="24"/>
      <c r="AR10087" s="24"/>
      <c r="AS10087" s="24"/>
      <c r="AT10087" s="25"/>
      <c r="AV10087" s="26"/>
      <c r="AW10087" s="26"/>
      <c r="AX10087" s="27"/>
      <c r="AY10087" s="27"/>
      <c r="AZ10087" s="27"/>
      <c r="BA10087" s="27"/>
      <c r="BB10087" s="27"/>
      <c r="BC10087" s="27"/>
      <c r="BD10087" s="27"/>
      <c r="BE10087" s="27"/>
      <c r="BF10087" s="27"/>
      <c r="BG10087" s="27"/>
      <c r="BH10087" s="27"/>
      <c r="BI10087" s="27"/>
      <c r="BT10087" s="31"/>
      <c r="BU10087" s="32"/>
      <c r="BV10087" s="33"/>
      <c r="BW10087" s="32"/>
      <c r="BX10087" s="32"/>
      <c r="BY10087" s="34"/>
      <c r="CA10087" s="32"/>
      <c r="CB10087" s="32"/>
    </row>
    <row r="10088" spans="1:80">
      <c r="A10088" s="20"/>
      <c r="B10088" s="21"/>
      <c r="C10088" s="21"/>
      <c r="D10088" s="21"/>
      <c r="E10088" s="21"/>
      <c r="F10088" s="21"/>
      <c r="G10088" s="21"/>
      <c r="H10088" s="21"/>
      <c r="I10088" s="21"/>
      <c r="J10088" s="21"/>
      <c r="K10088" s="22"/>
      <c r="L10088" s="22"/>
      <c r="M10088" s="22"/>
      <c r="N10088" s="22"/>
      <c r="O10088" s="22"/>
      <c r="P10088" s="22"/>
      <c r="Q10088" s="22"/>
      <c r="R10088" s="22"/>
      <c r="S10088" s="22"/>
      <c r="T10088" s="22"/>
      <c r="U10088" s="22"/>
      <c r="V10088" s="22"/>
      <c r="W10088" s="22"/>
      <c r="X10088" s="22"/>
      <c r="Y10088" s="22"/>
      <c r="Z10088" s="22"/>
      <c r="AA10088" s="22"/>
      <c r="AB10088" s="23"/>
      <c r="AC10088" s="23"/>
      <c r="AD10088" s="22"/>
      <c r="AE10088" s="24"/>
      <c r="AF10088" s="24"/>
      <c r="AG10088" s="24"/>
      <c r="AH10088" s="24"/>
      <c r="AI10088" s="24"/>
      <c r="AJ10088" s="24"/>
      <c r="AK10088" s="24"/>
      <c r="AL10088" s="24"/>
      <c r="AM10088" s="24"/>
      <c r="AN10088" s="24"/>
      <c r="AO10088" s="24"/>
      <c r="AP10088" s="24"/>
      <c r="AQ10088" s="24"/>
      <c r="AR10088" s="24"/>
      <c r="AS10088" s="24"/>
      <c r="AT10088" s="25"/>
      <c r="AV10088" s="26"/>
      <c r="AW10088" s="26"/>
      <c r="AX10088" s="27"/>
      <c r="AY10088" s="27"/>
      <c r="AZ10088" s="27"/>
      <c r="BA10088" s="27"/>
      <c r="BB10088" s="27"/>
      <c r="BC10088" s="27"/>
      <c r="BD10088" s="27"/>
      <c r="BE10088" s="27"/>
      <c r="BF10088" s="27"/>
      <c r="BG10088" s="27"/>
      <c r="BH10088" s="27"/>
      <c r="BI10088" s="27"/>
      <c r="BT10088" s="31"/>
      <c r="BU10088" s="32"/>
      <c r="BV10088" s="33"/>
      <c r="BW10088" s="32"/>
      <c r="BX10088" s="32"/>
      <c r="BY10088" s="34"/>
      <c r="CA10088" s="32"/>
      <c r="CB10088" s="32"/>
    </row>
    <row r="10089" spans="1:80">
      <c r="A10089" s="20"/>
      <c r="B10089" s="21"/>
      <c r="C10089" s="21"/>
      <c r="D10089" s="21"/>
      <c r="E10089" s="21"/>
      <c r="F10089" s="21"/>
      <c r="G10089" s="21"/>
      <c r="H10089" s="21"/>
      <c r="I10089" s="21"/>
      <c r="J10089" s="21"/>
      <c r="K10089" s="22"/>
      <c r="L10089" s="22"/>
      <c r="M10089" s="22"/>
      <c r="N10089" s="22"/>
      <c r="O10089" s="22"/>
      <c r="P10089" s="22"/>
      <c r="Q10089" s="22"/>
      <c r="R10089" s="22"/>
      <c r="S10089" s="22"/>
      <c r="T10089" s="22"/>
      <c r="U10089" s="22"/>
      <c r="V10089" s="22"/>
      <c r="W10089" s="22"/>
      <c r="X10089" s="22"/>
      <c r="Y10089" s="22"/>
      <c r="Z10089" s="22"/>
      <c r="AA10089" s="22"/>
      <c r="AB10089" s="23"/>
      <c r="AC10089" s="23"/>
      <c r="AD10089" s="22"/>
      <c r="AE10089" s="24"/>
      <c r="AF10089" s="24"/>
      <c r="AG10089" s="24"/>
      <c r="AH10089" s="24"/>
      <c r="AI10089" s="24"/>
      <c r="AJ10089" s="24"/>
      <c r="AK10089" s="24"/>
      <c r="AL10089" s="24"/>
      <c r="AM10089" s="24"/>
      <c r="AN10089" s="24"/>
      <c r="AO10089" s="24"/>
      <c r="AP10089" s="24"/>
      <c r="AQ10089" s="24"/>
      <c r="AR10089" s="24"/>
      <c r="AS10089" s="24"/>
      <c r="AT10089" s="25"/>
      <c r="AV10089" s="26"/>
      <c r="AW10089" s="26"/>
      <c r="AX10089" s="27"/>
      <c r="AY10089" s="27"/>
      <c r="AZ10089" s="27"/>
      <c r="BA10089" s="27"/>
      <c r="BB10089" s="27"/>
      <c r="BC10089" s="27"/>
      <c r="BD10089" s="27"/>
      <c r="BE10089" s="27"/>
      <c r="BF10089" s="27"/>
      <c r="BG10089" s="27"/>
      <c r="BH10089" s="27"/>
      <c r="BI10089" s="27"/>
      <c r="BT10089" s="31"/>
      <c r="BU10089" s="32"/>
      <c r="BV10089" s="33"/>
      <c r="BW10089" s="32"/>
      <c r="BX10089" s="32"/>
      <c r="BY10089" s="34"/>
      <c r="CA10089" s="32"/>
      <c r="CB10089" s="32"/>
    </row>
    <row r="10090" spans="1:80">
      <c r="A10090" s="20"/>
      <c r="B10090" s="21"/>
      <c r="C10090" s="21"/>
      <c r="D10090" s="21"/>
      <c r="E10090" s="21"/>
      <c r="F10090" s="21"/>
      <c r="G10090" s="21"/>
      <c r="H10090" s="21"/>
      <c r="I10090" s="21"/>
      <c r="J10090" s="21"/>
      <c r="K10090" s="22"/>
      <c r="L10090" s="22"/>
      <c r="M10090" s="22"/>
      <c r="N10090" s="22"/>
      <c r="O10090" s="22"/>
      <c r="P10090" s="22"/>
      <c r="Q10090" s="22"/>
      <c r="R10090" s="22"/>
      <c r="S10090" s="22"/>
      <c r="T10090" s="22"/>
      <c r="U10090" s="22"/>
      <c r="V10090" s="22"/>
      <c r="W10090" s="22"/>
      <c r="X10090" s="22"/>
      <c r="Y10090" s="22"/>
      <c r="Z10090" s="22"/>
      <c r="AA10090" s="22"/>
      <c r="AB10090" s="23"/>
      <c r="AC10090" s="23"/>
      <c r="AD10090" s="22"/>
      <c r="AE10090" s="24"/>
      <c r="AF10090" s="24"/>
      <c r="AG10090" s="24"/>
      <c r="AH10090" s="24"/>
      <c r="AI10090" s="24"/>
      <c r="AJ10090" s="24"/>
      <c r="AK10090" s="24"/>
      <c r="AL10090" s="24"/>
      <c r="AM10090" s="24"/>
      <c r="AN10090" s="24"/>
      <c r="AO10090" s="24"/>
      <c r="AP10090" s="24"/>
      <c r="AQ10090" s="24"/>
      <c r="AR10090" s="24"/>
      <c r="AS10090" s="24"/>
      <c r="AT10090" s="25"/>
      <c r="AV10090" s="26"/>
      <c r="AW10090" s="26"/>
      <c r="AX10090" s="27"/>
      <c r="AY10090" s="27"/>
      <c r="AZ10090" s="27"/>
      <c r="BA10090" s="27"/>
      <c r="BB10090" s="27"/>
      <c r="BC10090" s="27"/>
      <c r="BD10090" s="27"/>
      <c r="BE10090" s="27"/>
      <c r="BF10090" s="27"/>
      <c r="BG10090" s="27"/>
      <c r="BH10090" s="27"/>
      <c r="BI10090" s="27"/>
      <c r="BT10090" s="31"/>
      <c r="BU10090" s="32"/>
      <c r="BV10090" s="33"/>
      <c r="BW10090" s="32"/>
      <c r="BX10090" s="32"/>
      <c r="BY10090" s="34"/>
      <c r="CA10090" s="32"/>
      <c r="CB10090" s="32"/>
    </row>
    <row r="10091" spans="1:80">
      <c r="A10091" s="20"/>
      <c r="B10091" s="21"/>
      <c r="C10091" s="21"/>
      <c r="D10091" s="21"/>
      <c r="E10091" s="21"/>
      <c r="F10091" s="21"/>
      <c r="G10091" s="21"/>
      <c r="H10091" s="21"/>
      <c r="I10091" s="21"/>
      <c r="J10091" s="21"/>
      <c r="K10091" s="22"/>
      <c r="L10091" s="22"/>
      <c r="M10091" s="22"/>
      <c r="N10091" s="22"/>
      <c r="O10091" s="22"/>
      <c r="P10091" s="22"/>
      <c r="Q10091" s="22"/>
      <c r="R10091" s="22"/>
      <c r="S10091" s="22"/>
      <c r="T10091" s="22"/>
      <c r="U10091" s="22"/>
      <c r="V10091" s="22"/>
      <c r="W10091" s="22"/>
      <c r="X10091" s="22"/>
      <c r="Y10091" s="22"/>
      <c r="Z10091" s="22"/>
      <c r="AA10091" s="22"/>
      <c r="AB10091" s="23"/>
      <c r="AC10091" s="23"/>
      <c r="AD10091" s="22"/>
      <c r="AE10091" s="24"/>
      <c r="AF10091" s="24"/>
      <c r="AG10091" s="24"/>
      <c r="AH10091" s="24"/>
      <c r="AI10091" s="24"/>
      <c r="AJ10091" s="24"/>
      <c r="AK10091" s="24"/>
      <c r="AL10091" s="24"/>
      <c r="AM10091" s="24"/>
      <c r="AN10091" s="24"/>
      <c r="AO10091" s="24"/>
      <c r="AP10091" s="24"/>
      <c r="AQ10091" s="24"/>
      <c r="AR10091" s="24"/>
      <c r="AS10091" s="24"/>
      <c r="AT10091" s="25"/>
      <c r="AV10091" s="26"/>
      <c r="AW10091" s="26"/>
      <c r="AX10091" s="27"/>
      <c r="AY10091" s="27"/>
      <c r="AZ10091" s="27"/>
      <c r="BA10091" s="27"/>
      <c r="BB10091" s="27"/>
      <c r="BC10091" s="27"/>
      <c r="BD10091" s="27"/>
      <c r="BE10091" s="27"/>
      <c r="BF10091" s="27"/>
      <c r="BG10091" s="27"/>
      <c r="BH10091" s="27"/>
      <c r="BI10091" s="27"/>
      <c r="BT10091" s="31"/>
      <c r="BU10091" s="32"/>
      <c r="BV10091" s="33"/>
      <c r="BW10091" s="32"/>
      <c r="BX10091" s="32"/>
      <c r="BY10091" s="34"/>
      <c r="CA10091" s="32"/>
      <c r="CB10091" s="32"/>
    </row>
    <row r="10092" spans="1:80">
      <c r="A10092" s="20"/>
      <c r="B10092" s="21"/>
      <c r="C10092" s="21"/>
      <c r="D10092" s="21"/>
      <c r="E10092" s="21"/>
      <c r="F10092" s="21"/>
      <c r="G10092" s="21"/>
      <c r="H10092" s="21"/>
      <c r="I10092" s="21"/>
      <c r="J10092" s="21"/>
      <c r="K10092" s="22"/>
      <c r="L10092" s="22"/>
      <c r="M10092" s="22"/>
      <c r="N10092" s="22"/>
      <c r="O10092" s="22"/>
      <c r="P10092" s="22"/>
      <c r="Q10092" s="22"/>
      <c r="R10092" s="22"/>
      <c r="S10092" s="22"/>
      <c r="T10092" s="22"/>
      <c r="U10092" s="22"/>
      <c r="V10092" s="22"/>
      <c r="W10092" s="22"/>
      <c r="X10092" s="22"/>
      <c r="Y10092" s="22"/>
      <c r="Z10092" s="22"/>
      <c r="AA10092" s="22"/>
      <c r="AB10092" s="23"/>
      <c r="AC10092" s="23"/>
      <c r="AD10092" s="22"/>
      <c r="AE10092" s="24"/>
      <c r="AF10092" s="24"/>
      <c r="AG10092" s="24"/>
      <c r="AH10092" s="24"/>
      <c r="AI10092" s="24"/>
      <c r="AJ10092" s="24"/>
      <c r="AK10092" s="24"/>
      <c r="AL10092" s="24"/>
      <c r="AM10092" s="24"/>
      <c r="AN10092" s="24"/>
      <c r="AO10092" s="24"/>
      <c r="AP10092" s="24"/>
      <c r="AQ10092" s="24"/>
      <c r="AR10092" s="24"/>
      <c r="AS10092" s="24"/>
      <c r="AT10092" s="25"/>
      <c r="AV10092" s="26"/>
      <c r="AW10092" s="26"/>
      <c r="AX10092" s="27"/>
      <c r="AY10092" s="27"/>
      <c r="AZ10092" s="27"/>
      <c r="BA10092" s="27"/>
      <c r="BB10092" s="27"/>
      <c r="BC10092" s="27"/>
      <c r="BD10092" s="27"/>
      <c r="BE10092" s="27"/>
      <c r="BF10092" s="27"/>
      <c r="BG10092" s="27"/>
      <c r="BH10092" s="27"/>
      <c r="BI10092" s="27"/>
      <c r="BT10092" s="31"/>
      <c r="BU10092" s="32"/>
      <c r="BV10092" s="33"/>
      <c r="BW10092" s="32"/>
      <c r="BX10092" s="32"/>
      <c r="BY10092" s="34"/>
      <c r="CA10092" s="32"/>
      <c r="CB10092" s="32"/>
    </row>
    <row r="10093" spans="1:80">
      <c r="A10093" s="20"/>
      <c r="B10093" s="21"/>
      <c r="C10093" s="21"/>
      <c r="D10093" s="21"/>
      <c r="E10093" s="21"/>
      <c r="F10093" s="21"/>
      <c r="G10093" s="21"/>
      <c r="H10093" s="21"/>
      <c r="I10093" s="21"/>
      <c r="J10093" s="21"/>
      <c r="K10093" s="22"/>
      <c r="L10093" s="22"/>
      <c r="M10093" s="22"/>
      <c r="N10093" s="22"/>
      <c r="O10093" s="22"/>
      <c r="P10093" s="22"/>
      <c r="Q10093" s="22"/>
      <c r="R10093" s="22"/>
      <c r="S10093" s="22"/>
      <c r="T10093" s="22"/>
      <c r="U10093" s="22"/>
      <c r="V10093" s="22"/>
      <c r="W10093" s="22"/>
      <c r="X10093" s="22"/>
      <c r="Y10093" s="22"/>
      <c r="Z10093" s="22"/>
      <c r="AA10093" s="22"/>
      <c r="AB10093" s="23"/>
      <c r="AC10093" s="23"/>
      <c r="AD10093" s="22"/>
      <c r="AE10093" s="24"/>
      <c r="AF10093" s="24"/>
      <c r="AG10093" s="24"/>
      <c r="AH10093" s="24"/>
      <c r="AI10093" s="24"/>
      <c r="AJ10093" s="24"/>
      <c r="AK10093" s="24"/>
      <c r="AL10093" s="24"/>
      <c r="AM10093" s="24"/>
      <c r="AN10093" s="24"/>
      <c r="AO10093" s="24"/>
      <c r="AP10093" s="24"/>
      <c r="AQ10093" s="24"/>
      <c r="AR10093" s="24"/>
      <c r="AS10093" s="24"/>
      <c r="AT10093" s="25"/>
      <c r="AV10093" s="26"/>
      <c r="AW10093" s="26"/>
      <c r="AX10093" s="27"/>
      <c r="AY10093" s="27"/>
      <c r="AZ10093" s="27"/>
      <c r="BA10093" s="27"/>
      <c r="BB10093" s="27"/>
      <c r="BC10093" s="27"/>
      <c r="BD10093" s="27"/>
      <c r="BE10093" s="27"/>
      <c r="BF10093" s="27"/>
      <c r="BG10093" s="27"/>
      <c r="BH10093" s="27"/>
      <c r="BI10093" s="27"/>
      <c r="BT10093" s="31"/>
      <c r="BU10093" s="32"/>
      <c r="BV10093" s="33"/>
      <c r="BW10093" s="32"/>
      <c r="BX10093" s="32"/>
      <c r="BY10093" s="34"/>
      <c r="CA10093" s="32"/>
      <c r="CB10093" s="32"/>
    </row>
    <row r="10094" spans="1:80">
      <c r="A10094" s="20"/>
      <c r="B10094" s="21"/>
      <c r="C10094" s="21"/>
      <c r="D10094" s="21"/>
      <c r="E10094" s="21"/>
      <c r="F10094" s="21"/>
      <c r="G10094" s="21"/>
      <c r="H10094" s="21"/>
      <c r="I10094" s="21"/>
      <c r="J10094" s="21"/>
      <c r="K10094" s="22"/>
      <c r="L10094" s="22"/>
      <c r="M10094" s="22"/>
      <c r="N10094" s="22"/>
      <c r="O10094" s="22"/>
      <c r="P10094" s="22"/>
      <c r="Q10094" s="22"/>
      <c r="R10094" s="22"/>
      <c r="S10094" s="22"/>
      <c r="T10094" s="22"/>
      <c r="U10094" s="22"/>
      <c r="V10094" s="22"/>
      <c r="W10094" s="22"/>
      <c r="X10094" s="22"/>
      <c r="Y10094" s="22"/>
      <c r="Z10094" s="22"/>
      <c r="AA10094" s="22"/>
      <c r="AB10094" s="23"/>
      <c r="AC10094" s="23"/>
      <c r="AD10094" s="22"/>
      <c r="AE10094" s="24"/>
      <c r="AF10094" s="24"/>
      <c r="AG10094" s="24"/>
      <c r="AH10094" s="24"/>
      <c r="AI10094" s="24"/>
      <c r="AJ10094" s="24"/>
      <c r="AK10094" s="24"/>
      <c r="AL10094" s="24"/>
      <c r="AM10094" s="24"/>
      <c r="AN10094" s="24"/>
      <c r="AO10094" s="24"/>
      <c r="AP10094" s="24"/>
      <c r="AQ10094" s="24"/>
      <c r="AR10094" s="24"/>
      <c r="AS10094" s="24"/>
      <c r="AT10094" s="25"/>
      <c r="AV10094" s="26"/>
      <c r="AW10094" s="26"/>
      <c r="AX10094" s="27"/>
      <c r="AY10094" s="27"/>
      <c r="AZ10094" s="27"/>
      <c r="BA10094" s="27"/>
      <c r="BB10094" s="27"/>
      <c r="BC10094" s="27"/>
      <c r="BD10094" s="27"/>
      <c r="BE10094" s="27"/>
      <c r="BF10094" s="27"/>
      <c r="BG10094" s="27"/>
      <c r="BH10094" s="27"/>
      <c r="BI10094" s="27"/>
      <c r="BT10094" s="31"/>
      <c r="BU10094" s="32"/>
      <c r="BV10094" s="33"/>
      <c r="BW10094" s="32"/>
      <c r="BX10094" s="32"/>
      <c r="BY10094" s="34"/>
      <c r="CA10094" s="32"/>
      <c r="CB10094" s="32"/>
    </row>
    <row r="10095" spans="1:80">
      <c r="A10095" s="20"/>
      <c r="B10095" s="21"/>
      <c r="C10095" s="21"/>
      <c r="D10095" s="21"/>
      <c r="E10095" s="21"/>
      <c r="F10095" s="21"/>
      <c r="G10095" s="21"/>
      <c r="H10095" s="21"/>
      <c r="I10095" s="21"/>
      <c r="J10095" s="21"/>
      <c r="K10095" s="22"/>
      <c r="L10095" s="22"/>
      <c r="M10095" s="22"/>
      <c r="N10095" s="22"/>
      <c r="O10095" s="22"/>
      <c r="P10095" s="22"/>
      <c r="Q10095" s="22"/>
      <c r="R10095" s="22"/>
      <c r="S10095" s="22"/>
      <c r="T10095" s="22"/>
      <c r="U10095" s="22"/>
      <c r="V10095" s="22"/>
      <c r="W10095" s="22"/>
      <c r="X10095" s="22"/>
      <c r="Y10095" s="22"/>
      <c r="Z10095" s="22"/>
      <c r="AA10095" s="22"/>
      <c r="AB10095" s="23"/>
      <c r="AC10095" s="23"/>
      <c r="AD10095" s="22"/>
      <c r="AE10095" s="24"/>
      <c r="AF10095" s="24"/>
      <c r="AG10095" s="24"/>
      <c r="AH10095" s="24"/>
      <c r="AI10095" s="24"/>
      <c r="AJ10095" s="24"/>
      <c r="AK10095" s="24"/>
      <c r="AL10095" s="24"/>
      <c r="AM10095" s="24"/>
      <c r="AN10095" s="24"/>
      <c r="AO10095" s="24"/>
      <c r="AP10095" s="24"/>
      <c r="AQ10095" s="24"/>
      <c r="AR10095" s="24"/>
      <c r="AS10095" s="24"/>
      <c r="AT10095" s="25"/>
      <c r="AV10095" s="26"/>
      <c r="AW10095" s="26"/>
      <c r="AX10095" s="27"/>
      <c r="AY10095" s="27"/>
      <c r="AZ10095" s="27"/>
      <c r="BA10095" s="27"/>
      <c r="BB10095" s="27"/>
      <c r="BC10095" s="27"/>
      <c r="BD10095" s="27"/>
      <c r="BE10095" s="27"/>
      <c r="BF10095" s="27"/>
      <c r="BG10095" s="27"/>
      <c r="BH10095" s="27"/>
      <c r="BI10095" s="27"/>
      <c r="BT10095" s="31"/>
      <c r="BU10095" s="32"/>
      <c r="BV10095" s="33"/>
      <c r="BW10095" s="32"/>
      <c r="BX10095" s="32"/>
      <c r="BY10095" s="34"/>
      <c r="CA10095" s="32"/>
      <c r="CB10095" s="32"/>
    </row>
    <row r="10096" spans="1:80">
      <c r="A10096" s="20"/>
      <c r="B10096" s="21"/>
      <c r="C10096" s="21"/>
      <c r="D10096" s="21"/>
      <c r="E10096" s="21"/>
      <c r="F10096" s="21"/>
      <c r="G10096" s="21"/>
      <c r="H10096" s="21"/>
      <c r="I10096" s="21"/>
      <c r="J10096" s="21"/>
      <c r="K10096" s="22"/>
      <c r="L10096" s="22"/>
      <c r="M10096" s="22"/>
      <c r="N10096" s="22"/>
      <c r="O10096" s="22"/>
      <c r="P10096" s="22"/>
      <c r="Q10096" s="22"/>
      <c r="R10096" s="22"/>
      <c r="S10096" s="22"/>
      <c r="T10096" s="22"/>
      <c r="U10096" s="22"/>
      <c r="V10096" s="22"/>
      <c r="W10096" s="22"/>
      <c r="X10096" s="22"/>
      <c r="Y10096" s="22"/>
      <c r="Z10096" s="22"/>
      <c r="AA10096" s="22"/>
      <c r="AB10096" s="23"/>
      <c r="AC10096" s="23"/>
      <c r="AD10096" s="22"/>
      <c r="AE10096" s="24"/>
      <c r="AF10096" s="24"/>
      <c r="AG10096" s="24"/>
      <c r="AH10096" s="24"/>
      <c r="AI10096" s="24"/>
      <c r="AJ10096" s="24"/>
      <c r="AK10096" s="24"/>
      <c r="AL10096" s="24"/>
      <c r="AM10096" s="24"/>
      <c r="AN10096" s="24"/>
      <c r="AO10096" s="24"/>
      <c r="AP10096" s="24"/>
      <c r="AQ10096" s="24"/>
      <c r="AR10096" s="24"/>
      <c r="AS10096" s="24"/>
      <c r="AT10096" s="25"/>
      <c r="AV10096" s="26"/>
      <c r="AW10096" s="26"/>
      <c r="AX10096" s="27"/>
      <c r="AY10096" s="27"/>
      <c r="AZ10096" s="27"/>
      <c r="BA10096" s="27"/>
      <c r="BB10096" s="27"/>
      <c r="BC10096" s="27"/>
      <c r="BD10096" s="27"/>
      <c r="BE10096" s="27"/>
      <c r="BF10096" s="27"/>
      <c r="BG10096" s="27"/>
      <c r="BH10096" s="27"/>
      <c r="BI10096" s="27"/>
      <c r="BT10096" s="31"/>
      <c r="BU10096" s="32"/>
      <c r="BV10096" s="33"/>
      <c r="BW10096" s="32"/>
      <c r="BX10096" s="32"/>
      <c r="BY10096" s="34"/>
      <c r="CA10096" s="32"/>
      <c r="CB10096" s="32"/>
    </row>
    <row r="10097" spans="1:80">
      <c r="A10097" s="20"/>
      <c r="B10097" s="21"/>
      <c r="C10097" s="21"/>
      <c r="D10097" s="21"/>
      <c r="E10097" s="21"/>
      <c r="F10097" s="21"/>
      <c r="G10097" s="21"/>
      <c r="H10097" s="21"/>
      <c r="I10097" s="21"/>
      <c r="J10097" s="21"/>
      <c r="K10097" s="22"/>
      <c r="L10097" s="22"/>
      <c r="M10097" s="22"/>
      <c r="N10097" s="22"/>
      <c r="O10097" s="22"/>
      <c r="P10097" s="22"/>
      <c r="Q10097" s="22"/>
      <c r="R10097" s="22"/>
      <c r="S10097" s="22"/>
      <c r="T10097" s="22"/>
      <c r="U10097" s="22"/>
      <c r="V10097" s="22"/>
      <c r="W10097" s="22"/>
      <c r="X10097" s="22"/>
      <c r="Y10097" s="22"/>
      <c r="Z10097" s="22"/>
      <c r="AA10097" s="22"/>
      <c r="AB10097" s="23"/>
      <c r="AC10097" s="23"/>
      <c r="AD10097" s="22"/>
      <c r="AE10097" s="24"/>
      <c r="AF10097" s="24"/>
      <c r="AG10097" s="24"/>
      <c r="AH10097" s="24"/>
      <c r="AI10097" s="24"/>
      <c r="AJ10097" s="24"/>
      <c r="AK10097" s="24"/>
      <c r="AL10097" s="24"/>
      <c r="AM10097" s="24"/>
      <c r="AN10097" s="24"/>
      <c r="AO10097" s="24"/>
      <c r="AP10097" s="24"/>
      <c r="AQ10097" s="24"/>
      <c r="AR10097" s="24"/>
      <c r="AS10097" s="24"/>
      <c r="AT10097" s="25"/>
      <c r="AV10097" s="26"/>
      <c r="AW10097" s="26"/>
      <c r="AX10097" s="27"/>
      <c r="AY10097" s="27"/>
      <c r="AZ10097" s="27"/>
      <c r="BA10097" s="27"/>
      <c r="BB10097" s="27"/>
      <c r="BC10097" s="27"/>
      <c r="BD10097" s="27"/>
      <c r="BE10097" s="27"/>
      <c r="BF10097" s="27"/>
      <c r="BG10097" s="27"/>
      <c r="BH10097" s="27"/>
      <c r="BI10097" s="27"/>
      <c r="BT10097" s="31"/>
      <c r="BU10097" s="32"/>
      <c r="BV10097" s="33"/>
      <c r="BW10097" s="32"/>
      <c r="BX10097" s="32"/>
      <c r="BY10097" s="34"/>
      <c r="CA10097" s="32"/>
      <c r="CB10097" s="32"/>
    </row>
    <row r="10098" spans="1:80">
      <c r="A10098" s="20"/>
      <c r="B10098" s="21"/>
      <c r="C10098" s="21"/>
      <c r="D10098" s="21"/>
      <c r="E10098" s="21"/>
      <c r="F10098" s="21"/>
      <c r="G10098" s="21"/>
      <c r="H10098" s="21"/>
      <c r="I10098" s="21"/>
      <c r="J10098" s="21"/>
      <c r="K10098" s="22"/>
      <c r="L10098" s="22"/>
      <c r="M10098" s="22"/>
      <c r="N10098" s="22"/>
      <c r="O10098" s="22"/>
      <c r="P10098" s="22"/>
      <c r="Q10098" s="22"/>
      <c r="R10098" s="22"/>
      <c r="S10098" s="22"/>
      <c r="T10098" s="22"/>
      <c r="U10098" s="22"/>
      <c r="V10098" s="22"/>
      <c r="W10098" s="22"/>
      <c r="X10098" s="22"/>
      <c r="Y10098" s="22"/>
      <c r="Z10098" s="22"/>
      <c r="AA10098" s="22"/>
      <c r="AB10098" s="23"/>
      <c r="AC10098" s="23"/>
      <c r="AD10098" s="22"/>
      <c r="AE10098" s="24"/>
      <c r="AF10098" s="24"/>
      <c r="AG10098" s="24"/>
      <c r="AH10098" s="24"/>
      <c r="AI10098" s="24"/>
      <c r="AJ10098" s="24"/>
      <c r="AK10098" s="24"/>
      <c r="AL10098" s="24"/>
      <c r="AM10098" s="24"/>
      <c r="AN10098" s="24"/>
      <c r="AO10098" s="24"/>
      <c r="AP10098" s="24"/>
      <c r="AQ10098" s="24"/>
      <c r="AR10098" s="24"/>
      <c r="AS10098" s="24"/>
      <c r="AT10098" s="25"/>
      <c r="AV10098" s="26"/>
      <c r="AW10098" s="26"/>
      <c r="AX10098" s="27"/>
      <c r="AY10098" s="27"/>
      <c r="AZ10098" s="27"/>
      <c r="BA10098" s="27"/>
      <c r="BB10098" s="27"/>
      <c r="BC10098" s="27"/>
      <c r="BD10098" s="27"/>
      <c r="BE10098" s="27"/>
      <c r="BF10098" s="27"/>
      <c r="BG10098" s="27"/>
      <c r="BH10098" s="27"/>
      <c r="BI10098" s="27"/>
      <c r="BT10098" s="31"/>
      <c r="BU10098" s="32"/>
      <c r="BV10098" s="33"/>
      <c r="BW10098" s="32"/>
      <c r="BX10098" s="32"/>
      <c r="BY10098" s="34"/>
      <c r="CA10098" s="32"/>
      <c r="CB10098" s="32"/>
    </row>
    <row r="10099" spans="1:80">
      <c r="A10099" s="20"/>
      <c r="B10099" s="21"/>
      <c r="C10099" s="21"/>
      <c r="D10099" s="21"/>
      <c r="E10099" s="21"/>
      <c r="F10099" s="21"/>
      <c r="G10099" s="21"/>
      <c r="H10099" s="21"/>
      <c r="I10099" s="21"/>
      <c r="J10099" s="21"/>
      <c r="K10099" s="22"/>
      <c r="L10099" s="22"/>
      <c r="M10099" s="22"/>
      <c r="N10099" s="22"/>
      <c r="O10099" s="22"/>
      <c r="P10099" s="22"/>
      <c r="Q10099" s="22"/>
      <c r="R10099" s="22"/>
      <c r="S10099" s="22"/>
      <c r="T10099" s="22"/>
      <c r="U10099" s="22"/>
      <c r="V10099" s="22"/>
      <c r="W10099" s="22"/>
      <c r="X10099" s="22"/>
      <c r="Y10099" s="22"/>
      <c r="Z10099" s="22"/>
      <c r="AA10099" s="22"/>
      <c r="AB10099" s="23"/>
      <c r="AC10099" s="23"/>
      <c r="AD10099" s="22"/>
      <c r="AE10099" s="24"/>
      <c r="AF10099" s="24"/>
      <c r="AG10099" s="24"/>
      <c r="AH10099" s="24"/>
      <c r="AI10099" s="24"/>
      <c r="AJ10099" s="24"/>
      <c r="AK10099" s="24"/>
      <c r="AL10099" s="24"/>
      <c r="AM10099" s="24"/>
      <c r="AN10099" s="24"/>
      <c r="AO10099" s="24"/>
      <c r="AP10099" s="24"/>
      <c r="AQ10099" s="24"/>
      <c r="AR10099" s="24"/>
      <c r="AS10099" s="24"/>
      <c r="AT10099" s="25"/>
      <c r="AV10099" s="26"/>
      <c r="AW10099" s="26"/>
      <c r="AX10099" s="27"/>
      <c r="AY10099" s="27"/>
      <c r="AZ10099" s="27"/>
      <c r="BA10099" s="27"/>
      <c r="BB10099" s="27"/>
      <c r="BC10099" s="27"/>
      <c r="BD10099" s="27"/>
      <c r="BE10099" s="27"/>
      <c r="BF10099" s="27"/>
      <c r="BG10099" s="27"/>
      <c r="BH10099" s="27"/>
      <c r="BI10099" s="27"/>
      <c r="BT10099" s="31"/>
      <c r="BU10099" s="32"/>
      <c r="BV10099" s="33"/>
      <c r="BW10099" s="32"/>
      <c r="BX10099" s="32"/>
      <c r="BY10099" s="34"/>
      <c r="CA10099" s="32"/>
      <c r="CB10099" s="32"/>
    </row>
    <row r="10100" spans="1:80">
      <c r="A10100" s="20"/>
      <c r="B10100" s="21"/>
      <c r="C10100" s="21"/>
      <c r="D10100" s="21"/>
      <c r="E10100" s="21"/>
      <c r="F10100" s="21"/>
      <c r="G10100" s="21"/>
      <c r="H10100" s="21"/>
      <c r="I10100" s="21"/>
      <c r="J10100" s="21"/>
      <c r="K10100" s="22"/>
      <c r="L10100" s="22"/>
      <c r="M10100" s="22"/>
      <c r="N10100" s="22"/>
      <c r="O10100" s="22"/>
      <c r="P10100" s="22"/>
      <c r="Q10100" s="22"/>
      <c r="R10100" s="22"/>
      <c r="S10100" s="22"/>
      <c r="T10100" s="22"/>
      <c r="U10100" s="22"/>
      <c r="V10100" s="22"/>
      <c r="W10100" s="22"/>
      <c r="X10100" s="22"/>
      <c r="Y10100" s="22"/>
      <c r="Z10100" s="22"/>
      <c r="AA10100" s="22"/>
      <c r="AB10100" s="23"/>
      <c r="AC10100" s="23"/>
      <c r="AD10100" s="22"/>
      <c r="AE10100" s="24"/>
      <c r="AF10100" s="24"/>
      <c r="AG10100" s="24"/>
      <c r="AH10100" s="24"/>
      <c r="AI10100" s="24"/>
      <c r="AJ10100" s="24"/>
      <c r="AK10100" s="24"/>
      <c r="AL10100" s="24"/>
      <c r="AM10100" s="24"/>
      <c r="AN10100" s="24"/>
      <c r="AO10100" s="24"/>
      <c r="AP10100" s="24"/>
      <c r="AQ10100" s="24"/>
      <c r="AR10100" s="24"/>
      <c r="AS10100" s="24"/>
      <c r="AT10100" s="25"/>
      <c r="AV10100" s="26"/>
      <c r="AW10100" s="26"/>
      <c r="AX10100" s="27"/>
      <c r="AY10100" s="27"/>
      <c r="AZ10100" s="27"/>
      <c r="BA10100" s="27"/>
      <c r="BB10100" s="27"/>
      <c r="BC10100" s="27"/>
      <c r="BD10100" s="27"/>
      <c r="BE10100" s="27"/>
      <c r="BF10100" s="27"/>
      <c r="BG10100" s="27"/>
      <c r="BH10100" s="27"/>
      <c r="BI10100" s="27"/>
      <c r="BT10100" s="31"/>
      <c r="BU10100" s="32"/>
      <c r="BV10100" s="33"/>
      <c r="BW10100" s="32"/>
      <c r="BX10100" s="32"/>
      <c r="BY10100" s="34"/>
      <c r="CA10100" s="32"/>
      <c r="CB10100" s="32"/>
    </row>
    <row r="10101" spans="1:80">
      <c r="A10101" s="20"/>
      <c r="B10101" s="21"/>
      <c r="C10101" s="21"/>
      <c r="D10101" s="21"/>
      <c r="E10101" s="21"/>
      <c r="F10101" s="21"/>
      <c r="G10101" s="21"/>
      <c r="H10101" s="21"/>
      <c r="I10101" s="21"/>
      <c r="J10101" s="21"/>
      <c r="K10101" s="22"/>
      <c r="L10101" s="22"/>
      <c r="M10101" s="22"/>
      <c r="N10101" s="22"/>
      <c r="O10101" s="22"/>
      <c r="P10101" s="22"/>
      <c r="Q10101" s="22"/>
      <c r="R10101" s="22"/>
      <c r="S10101" s="22"/>
      <c r="T10101" s="22"/>
      <c r="U10101" s="22"/>
      <c r="V10101" s="22"/>
      <c r="W10101" s="22"/>
      <c r="X10101" s="22"/>
      <c r="Y10101" s="22"/>
      <c r="Z10101" s="22"/>
      <c r="AA10101" s="22"/>
      <c r="AB10101" s="23"/>
      <c r="AC10101" s="23"/>
      <c r="AD10101" s="22"/>
      <c r="AE10101" s="24"/>
      <c r="AF10101" s="24"/>
      <c r="AG10101" s="24"/>
      <c r="AH10101" s="24"/>
      <c r="AI10101" s="24"/>
      <c r="AJ10101" s="24"/>
      <c r="AK10101" s="24"/>
      <c r="AL10101" s="24"/>
      <c r="AM10101" s="24"/>
      <c r="AN10101" s="24"/>
      <c r="AO10101" s="24"/>
      <c r="AP10101" s="24"/>
      <c r="AQ10101" s="24"/>
      <c r="AR10101" s="24"/>
      <c r="AS10101" s="24"/>
      <c r="AT10101" s="25"/>
      <c r="AV10101" s="26"/>
      <c r="AW10101" s="26"/>
      <c r="AX10101" s="27"/>
      <c r="AY10101" s="27"/>
      <c r="AZ10101" s="27"/>
      <c r="BA10101" s="27"/>
      <c r="BB10101" s="27"/>
      <c r="BC10101" s="27"/>
      <c r="BD10101" s="27"/>
      <c r="BE10101" s="27"/>
      <c r="BF10101" s="27"/>
      <c r="BG10101" s="27"/>
      <c r="BH10101" s="27"/>
      <c r="BI10101" s="27"/>
      <c r="BT10101" s="31"/>
      <c r="BU10101" s="32"/>
      <c r="BV10101" s="33"/>
      <c r="BW10101" s="32"/>
      <c r="BX10101" s="32"/>
      <c r="BY10101" s="34"/>
      <c r="CA10101" s="32"/>
      <c r="CB10101" s="32"/>
    </row>
    <row r="10102" spans="1:80">
      <c r="A10102" s="20"/>
      <c r="B10102" s="21"/>
      <c r="C10102" s="21"/>
      <c r="D10102" s="21"/>
      <c r="E10102" s="21"/>
      <c r="F10102" s="21"/>
      <c r="G10102" s="21"/>
      <c r="H10102" s="21"/>
      <c r="I10102" s="21"/>
      <c r="J10102" s="21"/>
      <c r="K10102" s="22"/>
      <c r="L10102" s="22"/>
      <c r="M10102" s="22"/>
      <c r="N10102" s="22"/>
      <c r="O10102" s="22"/>
      <c r="P10102" s="22"/>
      <c r="Q10102" s="22"/>
      <c r="R10102" s="22"/>
      <c r="S10102" s="22"/>
      <c r="T10102" s="22"/>
      <c r="U10102" s="22"/>
      <c r="V10102" s="22"/>
      <c r="W10102" s="22"/>
      <c r="X10102" s="22"/>
      <c r="Y10102" s="22"/>
      <c r="Z10102" s="22"/>
      <c r="AA10102" s="22"/>
      <c r="AB10102" s="23"/>
      <c r="AC10102" s="23"/>
      <c r="AD10102" s="22"/>
      <c r="AE10102" s="24"/>
      <c r="AF10102" s="24"/>
      <c r="AG10102" s="24"/>
      <c r="AH10102" s="24"/>
      <c r="AI10102" s="24"/>
      <c r="AJ10102" s="24"/>
      <c r="AK10102" s="24"/>
      <c r="AL10102" s="24"/>
      <c r="AM10102" s="24"/>
      <c r="AN10102" s="24"/>
      <c r="AO10102" s="24"/>
      <c r="AP10102" s="24"/>
      <c r="AQ10102" s="24"/>
      <c r="AR10102" s="24"/>
      <c r="AS10102" s="24"/>
      <c r="AT10102" s="25"/>
      <c r="AV10102" s="26"/>
      <c r="AW10102" s="26"/>
      <c r="AX10102" s="27"/>
      <c r="AY10102" s="27"/>
      <c r="AZ10102" s="27"/>
      <c r="BA10102" s="27"/>
      <c r="BB10102" s="27"/>
      <c r="BC10102" s="27"/>
      <c r="BD10102" s="27"/>
      <c r="BE10102" s="27"/>
      <c r="BF10102" s="27"/>
      <c r="BG10102" s="27"/>
      <c r="BH10102" s="27"/>
      <c r="BI10102" s="27"/>
      <c r="BT10102" s="31"/>
      <c r="BU10102" s="32"/>
      <c r="BV10102" s="33"/>
      <c r="BW10102" s="32"/>
      <c r="BX10102" s="32"/>
      <c r="BY10102" s="34"/>
      <c r="CA10102" s="32"/>
      <c r="CB10102" s="32"/>
    </row>
    <row r="10103" spans="1:80">
      <c r="A10103" s="20"/>
      <c r="B10103" s="21"/>
      <c r="C10103" s="21"/>
      <c r="D10103" s="21"/>
      <c r="E10103" s="21"/>
      <c r="F10103" s="21"/>
      <c r="G10103" s="21"/>
      <c r="H10103" s="21"/>
      <c r="I10103" s="21"/>
      <c r="J10103" s="21"/>
      <c r="K10103" s="22"/>
      <c r="L10103" s="22"/>
      <c r="M10103" s="22"/>
      <c r="N10103" s="22"/>
      <c r="O10103" s="22"/>
      <c r="P10103" s="22"/>
      <c r="Q10103" s="22"/>
      <c r="R10103" s="22"/>
      <c r="S10103" s="22"/>
      <c r="T10103" s="22"/>
      <c r="U10103" s="22"/>
      <c r="V10103" s="22"/>
      <c r="W10103" s="22"/>
      <c r="X10103" s="22"/>
      <c r="Y10103" s="22"/>
      <c r="Z10103" s="22"/>
      <c r="AA10103" s="22"/>
      <c r="AB10103" s="23"/>
      <c r="AC10103" s="23"/>
      <c r="AD10103" s="22"/>
      <c r="AE10103" s="24"/>
      <c r="AF10103" s="24"/>
      <c r="AG10103" s="24"/>
      <c r="AH10103" s="24"/>
      <c r="AI10103" s="24"/>
      <c r="AJ10103" s="24"/>
      <c r="AK10103" s="24"/>
      <c r="AL10103" s="24"/>
      <c r="AM10103" s="24"/>
      <c r="AN10103" s="24"/>
      <c r="AO10103" s="24"/>
      <c r="AP10103" s="24"/>
      <c r="AQ10103" s="24"/>
      <c r="AR10103" s="24"/>
      <c r="AS10103" s="24"/>
      <c r="AT10103" s="25"/>
      <c r="AV10103" s="26"/>
      <c r="AW10103" s="26"/>
      <c r="AX10103" s="27"/>
      <c r="AY10103" s="27"/>
      <c r="AZ10103" s="27"/>
      <c r="BA10103" s="27"/>
      <c r="BB10103" s="27"/>
      <c r="BC10103" s="27"/>
      <c r="BD10103" s="27"/>
      <c r="BE10103" s="27"/>
      <c r="BF10103" s="27"/>
      <c r="BG10103" s="27"/>
      <c r="BH10103" s="27"/>
      <c r="BI10103" s="27"/>
      <c r="BT10103" s="31"/>
      <c r="BU10103" s="32"/>
      <c r="BV10103" s="33"/>
      <c r="BW10103" s="32"/>
      <c r="BX10103" s="32"/>
      <c r="BY10103" s="34"/>
      <c r="CA10103" s="32"/>
      <c r="CB10103" s="32"/>
    </row>
    <row r="10104" spans="1:80">
      <c r="A10104" s="20"/>
      <c r="B10104" s="21"/>
      <c r="C10104" s="21"/>
      <c r="D10104" s="21"/>
      <c r="E10104" s="21"/>
      <c r="F10104" s="21"/>
      <c r="G10104" s="21"/>
      <c r="H10104" s="21"/>
      <c r="I10104" s="21"/>
      <c r="J10104" s="21"/>
      <c r="K10104" s="22"/>
      <c r="L10104" s="22"/>
      <c r="M10104" s="22"/>
      <c r="N10104" s="22"/>
      <c r="O10104" s="22"/>
      <c r="P10104" s="22"/>
      <c r="Q10104" s="22"/>
      <c r="R10104" s="22"/>
      <c r="S10104" s="22"/>
      <c r="T10104" s="22"/>
      <c r="U10104" s="22"/>
      <c r="V10104" s="22"/>
      <c r="W10104" s="22"/>
      <c r="X10104" s="22"/>
      <c r="Y10104" s="22"/>
      <c r="Z10104" s="22"/>
      <c r="AA10104" s="22"/>
      <c r="AB10104" s="23"/>
      <c r="AC10104" s="23"/>
      <c r="AD10104" s="22"/>
      <c r="AE10104" s="24"/>
      <c r="AF10104" s="24"/>
      <c r="AG10104" s="24"/>
      <c r="AH10104" s="24"/>
      <c r="AI10104" s="24"/>
      <c r="AJ10104" s="24"/>
      <c r="AK10104" s="24"/>
      <c r="AL10104" s="24"/>
      <c r="AM10104" s="24"/>
      <c r="AN10104" s="24"/>
      <c r="AO10104" s="24"/>
      <c r="AP10104" s="24"/>
      <c r="AQ10104" s="24"/>
      <c r="AR10104" s="24"/>
      <c r="AS10104" s="24"/>
      <c r="AT10104" s="25"/>
      <c r="AV10104" s="26"/>
      <c r="AW10104" s="26"/>
      <c r="AX10104" s="27"/>
      <c r="AY10104" s="27"/>
      <c r="AZ10104" s="27"/>
      <c r="BA10104" s="27"/>
      <c r="BB10104" s="27"/>
      <c r="BC10104" s="27"/>
      <c r="BD10104" s="27"/>
      <c r="BE10104" s="27"/>
      <c r="BF10104" s="27"/>
      <c r="BG10104" s="27"/>
      <c r="BH10104" s="27"/>
      <c r="BI10104" s="27"/>
      <c r="BT10104" s="31"/>
      <c r="BU10104" s="32"/>
      <c r="BV10104" s="33"/>
      <c r="BW10104" s="32"/>
      <c r="BX10104" s="32"/>
      <c r="BY10104" s="34"/>
      <c r="CA10104" s="32"/>
      <c r="CB10104" s="32"/>
    </row>
    <row r="10105" spans="1:80">
      <c r="A10105" s="20"/>
      <c r="B10105" s="21"/>
      <c r="C10105" s="21"/>
      <c r="D10105" s="21"/>
      <c r="E10105" s="21"/>
      <c r="F10105" s="21"/>
      <c r="G10105" s="21"/>
      <c r="H10105" s="21"/>
      <c r="I10105" s="21"/>
      <c r="J10105" s="21"/>
      <c r="K10105" s="22"/>
      <c r="L10105" s="22"/>
      <c r="M10105" s="22"/>
      <c r="N10105" s="22"/>
      <c r="O10105" s="22"/>
      <c r="P10105" s="22"/>
      <c r="Q10105" s="22"/>
      <c r="R10105" s="22"/>
      <c r="S10105" s="22"/>
      <c r="T10105" s="22"/>
      <c r="U10105" s="22"/>
      <c r="V10105" s="22"/>
      <c r="W10105" s="22"/>
      <c r="X10105" s="22"/>
      <c r="Y10105" s="22"/>
      <c r="Z10105" s="22"/>
      <c r="AA10105" s="22"/>
      <c r="AB10105" s="23"/>
      <c r="AC10105" s="23"/>
      <c r="AD10105" s="22"/>
      <c r="AE10105" s="24"/>
      <c r="AF10105" s="24"/>
      <c r="AG10105" s="24"/>
      <c r="AH10105" s="24"/>
      <c r="AI10105" s="24"/>
      <c r="AJ10105" s="24"/>
      <c r="AK10105" s="24"/>
      <c r="AL10105" s="24"/>
      <c r="AM10105" s="24"/>
      <c r="AN10105" s="24"/>
      <c r="AO10105" s="24"/>
      <c r="AP10105" s="24"/>
      <c r="AQ10105" s="24"/>
      <c r="AR10105" s="24"/>
      <c r="AS10105" s="24"/>
      <c r="AT10105" s="25"/>
      <c r="AV10105" s="26"/>
      <c r="AW10105" s="26"/>
      <c r="AX10105" s="27"/>
      <c r="AY10105" s="27"/>
      <c r="AZ10105" s="27"/>
      <c r="BA10105" s="27"/>
      <c r="BB10105" s="27"/>
      <c r="BC10105" s="27"/>
      <c r="BD10105" s="27"/>
      <c r="BE10105" s="27"/>
      <c r="BF10105" s="27"/>
      <c r="BG10105" s="27"/>
      <c r="BH10105" s="27"/>
      <c r="BI10105" s="27"/>
      <c r="BT10105" s="31"/>
      <c r="BU10105" s="32"/>
      <c r="BV10105" s="33"/>
      <c r="BW10105" s="32"/>
      <c r="BX10105" s="32"/>
      <c r="BY10105" s="34"/>
      <c r="CA10105" s="32"/>
      <c r="CB10105" s="32"/>
    </row>
    <row r="10106" spans="1:80">
      <c r="A10106" s="20"/>
      <c r="B10106" s="21"/>
      <c r="C10106" s="21"/>
      <c r="D10106" s="21"/>
      <c r="E10106" s="21"/>
      <c r="F10106" s="21"/>
      <c r="G10106" s="21"/>
      <c r="H10106" s="21"/>
      <c r="I10106" s="21"/>
      <c r="J10106" s="21"/>
      <c r="K10106" s="22"/>
      <c r="L10106" s="22"/>
      <c r="M10106" s="22"/>
      <c r="N10106" s="22"/>
      <c r="O10106" s="22"/>
      <c r="P10106" s="22"/>
      <c r="Q10106" s="22"/>
      <c r="R10106" s="22"/>
      <c r="S10106" s="22"/>
      <c r="T10106" s="22"/>
      <c r="U10106" s="22"/>
      <c r="V10106" s="22"/>
      <c r="W10106" s="22"/>
      <c r="X10106" s="22"/>
      <c r="Y10106" s="22"/>
      <c r="Z10106" s="22"/>
      <c r="AA10106" s="22"/>
      <c r="AB10106" s="23"/>
      <c r="AC10106" s="23"/>
      <c r="AD10106" s="22"/>
      <c r="AE10106" s="24"/>
      <c r="AF10106" s="24"/>
      <c r="AG10106" s="24"/>
      <c r="AH10106" s="24"/>
      <c r="AI10106" s="24"/>
      <c r="AJ10106" s="24"/>
      <c r="AK10106" s="24"/>
      <c r="AL10106" s="24"/>
      <c r="AM10106" s="24"/>
      <c r="AN10106" s="24"/>
      <c r="AO10106" s="24"/>
      <c r="AP10106" s="24"/>
      <c r="AQ10106" s="24"/>
      <c r="AR10106" s="24"/>
      <c r="AS10106" s="24"/>
      <c r="AT10106" s="25"/>
      <c r="AV10106" s="26"/>
      <c r="AW10106" s="26"/>
      <c r="AX10106" s="27"/>
      <c r="AY10106" s="27"/>
      <c r="AZ10106" s="27"/>
      <c r="BA10106" s="27"/>
      <c r="BB10106" s="27"/>
      <c r="BC10106" s="27"/>
      <c r="BD10106" s="27"/>
      <c r="BE10106" s="27"/>
      <c r="BF10106" s="27"/>
      <c r="BG10106" s="27"/>
      <c r="BH10106" s="27"/>
      <c r="BI10106" s="27"/>
      <c r="BT10106" s="31"/>
      <c r="BU10106" s="32"/>
      <c r="BV10106" s="33"/>
      <c r="BW10106" s="32"/>
      <c r="BX10106" s="32"/>
      <c r="BY10106" s="34"/>
      <c r="CA10106" s="32"/>
      <c r="CB10106" s="32"/>
    </row>
    <row r="10107" spans="1:80">
      <c r="A10107" s="20"/>
      <c r="B10107" s="21"/>
      <c r="C10107" s="21"/>
      <c r="D10107" s="21"/>
      <c r="E10107" s="21"/>
      <c r="F10107" s="21"/>
      <c r="G10107" s="21"/>
      <c r="H10107" s="21"/>
      <c r="I10107" s="21"/>
      <c r="J10107" s="21"/>
      <c r="K10107" s="22"/>
      <c r="L10107" s="22"/>
      <c r="M10107" s="22"/>
      <c r="N10107" s="22"/>
      <c r="O10107" s="22"/>
      <c r="P10107" s="22"/>
      <c r="Q10107" s="22"/>
      <c r="R10107" s="22"/>
      <c r="S10107" s="22"/>
      <c r="T10107" s="22"/>
      <c r="U10107" s="22"/>
      <c r="V10107" s="22"/>
      <c r="W10107" s="22"/>
      <c r="X10107" s="22"/>
      <c r="Y10107" s="22"/>
      <c r="Z10107" s="22"/>
      <c r="AA10107" s="22"/>
      <c r="AB10107" s="23"/>
      <c r="AC10107" s="23"/>
      <c r="AD10107" s="22"/>
      <c r="AE10107" s="24"/>
      <c r="AF10107" s="24"/>
      <c r="AG10107" s="24"/>
      <c r="AH10107" s="24"/>
      <c r="AI10107" s="24"/>
      <c r="AJ10107" s="24"/>
      <c r="AK10107" s="24"/>
      <c r="AL10107" s="24"/>
      <c r="AM10107" s="24"/>
      <c r="AN10107" s="24"/>
      <c r="AO10107" s="24"/>
      <c r="AP10107" s="24"/>
      <c r="AQ10107" s="24"/>
      <c r="AR10107" s="24"/>
      <c r="AS10107" s="24"/>
      <c r="AT10107" s="25"/>
      <c r="AV10107" s="26"/>
      <c r="AW10107" s="26"/>
      <c r="AX10107" s="27"/>
      <c r="AY10107" s="27"/>
      <c r="AZ10107" s="27"/>
      <c r="BA10107" s="27"/>
      <c r="BB10107" s="27"/>
      <c r="BC10107" s="27"/>
      <c r="BD10107" s="27"/>
      <c r="BE10107" s="27"/>
      <c r="BF10107" s="27"/>
      <c r="BG10107" s="27"/>
      <c r="BH10107" s="27"/>
      <c r="BI10107" s="27"/>
      <c r="BT10107" s="31"/>
      <c r="BU10107" s="32"/>
      <c r="BV10107" s="33"/>
      <c r="BW10107" s="32"/>
      <c r="BX10107" s="32"/>
      <c r="BY10107" s="34"/>
      <c r="CA10107" s="32"/>
      <c r="CB10107" s="32"/>
    </row>
    <row r="10108" spans="1:80">
      <c r="A10108" s="20"/>
      <c r="B10108" s="21"/>
      <c r="C10108" s="21"/>
      <c r="D10108" s="21"/>
      <c r="E10108" s="21"/>
      <c r="F10108" s="21"/>
      <c r="G10108" s="21"/>
      <c r="H10108" s="21"/>
      <c r="I10108" s="21"/>
      <c r="J10108" s="21"/>
      <c r="K10108" s="22"/>
      <c r="L10108" s="22"/>
      <c r="M10108" s="22"/>
      <c r="N10108" s="22"/>
      <c r="O10108" s="22"/>
      <c r="P10108" s="22"/>
      <c r="Q10108" s="22"/>
      <c r="R10108" s="22"/>
      <c r="S10108" s="22"/>
      <c r="T10108" s="22"/>
      <c r="U10108" s="22"/>
      <c r="V10108" s="22"/>
      <c r="W10108" s="22"/>
      <c r="X10108" s="22"/>
      <c r="Y10108" s="22"/>
      <c r="Z10108" s="22"/>
      <c r="AA10108" s="22"/>
      <c r="AB10108" s="23"/>
      <c r="AC10108" s="23"/>
      <c r="AD10108" s="22"/>
      <c r="AE10108" s="24"/>
      <c r="AF10108" s="24"/>
      <c r="AG10108" s="24"/>
      <c r="AH10108" s="24"/>
      <c r="AI10108" s="24"/>
      <c r="AJ10108" s="24"/>
      <c r="AK10108" s="24"/>
      <c r="AL10108" s="24"/>
      <c r="AM10108" s="24"/>
      <c r="AN10108" s="24"/>
      <c r="AO10108" s="24"/>
      <c r="AP10108" s="24"/>
      <c r="AQ10108" s="24"/>
      <c r="AR10108" s="24"/>
      <c r="AS10108" s="24"/>
      <c r="AT10108" s="25"/>
      <c r="AV10108" s="26"/>
      <c r="AW10108" s="26"/>
      <c r="AX10108" s="27"/>
      <c r="AY10108" s="27"/>
      <c r="AZ10108" s="27"/>
      <c r="BA10108" s="27"/>
      <c r="BB10108" s="27"/>
      <c r="BC10108" s="27"/>
      <c r="BD10108" s="27"/>
      <c r="BE10108" s="27"/>
      <c r="BF10108" s="27"/>
      <c r="BG10108" s="27"/>
      <c r="BH10108" s="27"/>
      <c r="BI10108" s="27"/>
      <c r="BT10108" s="31"/>
      <c r="BU10108" s="32"/>
      <c r="BV10108" s="33"/>
      <c r="BW10108" s="32"/>
      <c r="BX10108" s="32"/>
      <c r="BY10108" s="34"/>
      <c r="CA10108" s="32"/>
      <c r="CB10108" s="32"/>
    </row>
    <row r="10109" spans="1:80">
      <c r="A10109" s="20"/>
      <c r="B10109" s="21"/>
      <c r="C10109" s="21"/>
      <c r="D10109" s="21"/>
      <c r="E10109" s="21"/>
      <c r="F10109" s="21"/>
      <c r="G10109" s="21"/>
      <c r="H10109" s="21"/>
      <c r="I10109" s="21"/>
      <c r="J10109" s="21"/>
      <c r="K10109" s="22"/>
      <c r="L10109" s="22"/>
      <c r="M10109" s="22"/>
      <c r="N10109" s="22"/>
      <c r="O10109" s="22"/>
      <c r="P10109" s="22"/>
      <c r="Q10109" s="22"/>
      <c r="R10109" s="22"/>
      <c r="S10109" s="22"/>
      <c r="T10109" s="22"/>
      <c r="U10109" s="22"/>
      <c r="V10109" s="22"/>
      <c r="W10109" s="22"/>
      <c r="X10109" s="22"/>
      <c r="Y10109" s="22"/>
      <c r="Z10109" s="22"/>
      <c r="AA10109" s="22"/>
      <c r="AB10109" s="23"/>
      <c r="AC10109" s="23"/>
      <c r="AD10109" s="22"/>
      <c r="AE10109" s="24"/>
      <c r="AF10109" s="24"/>
      <c r="AG10109" s="24"/>
      <c r="AH10109" s="24"/>
      <c r="AI10109" s="24"/>
      <c r="AJ10109" s="24"/>
      <c r="AK10109" s="24"/>
      <c r="AL10109" s="24"/>
      <c r="AM10109" s="24"/>
      <c r="AN10109" s="24"/>
      <c r="AO10109" s="24"/>
      <c r="AP10109" s="24"/>
      <c r="AQ10109" s="24"/>
      <c r="AR10109" s="24"/>
      <c r="AS10109" s="24"/>
      <c r="AT10109" s="25"/>
      <c r="AV10109" s="26"/>
      <c r="AW10109" s="26"/>
      <c r="AX10109" s="27"/>
      <c r="AY10109" s="27"/>
      <c r="AZ10109" s="27"/>
      <c r="BA10109" s="27"/>
      <c r="BB10109" s="27"/>
      <c r="BC10109" s="27"/>
      <c r="BD10109" s="27"/>
      <c r="BE10109" s="27"/>
      <c r="BF10109" s="27"/>
      <c r="BG10109" s="27"/>
      <c r="BH10109" s="27"/>
      <c r="BI10109" s="27"/>
      <c r="BT10109" s="31"/>
      <c r="BU10109" s="32"/>
      <c r="BV10109" s="33"/>
      <c r="BW10109" s="32"/>
      <c r="BX10109" s="32"/>
      <c r="BY10109" s="34"/>
      <c r="CA10109" s="32"/>
      <c r="CB10109" s="32"/>
    </row>
    <row r="10110" spans="1:80">
      <c r="A10110" s="20"/>
      <c r="B10110" s="21"/>
      <c r="C10110" s="21"/>
      <c r="D10110" s="21"/>
      <c r="E10110" s="21"/>
      <c r="F10110" s="21"/>
      <c r="G10110" s="21"/>
      <c r="H10110" s="21"/>
      <c r="I10110" s="21"/>
      <c r="J10110" s="21"/>
      <c r="K10110" s="22"/>
      <c r="L10110" s="22"/>
      <c r="M10110" s="22"/>
      <c r="N10110" s="22"/>
      <c r="O10110" s="22"/>
      <c r="P10110" s="22"/>
      <c r="Q10110" s="22"/>
      <c r="R10110" s="22"/>
      <c r="S10110" s="22"/>
      <c r="T10110" s="22"/>
      <c r="U10110" s="22"/>
      <c r="V10110" s="22"/>
      <c r="W10110" s="22"/>
      <c r="X10110" s="22"/>
      <c r="Y10110" s="22"/>
      <c r="Z10110" s="22"/>
      <c r="AA10110" s="22"/>
      <c r="AB10110" s="23"/>
      <c r="AC10110" s="23"/>
      <c r="AD10110" s="22"/>
      <c r="AE10110" s="24"/>
      <c r="AF10110" s="24"/>
      <c r="AG10110" s="24"/>
      <c r="AH10110" s="24"/>
      <c r="AI10110" s="24"/>
      <c r="AJ10110" s="24"/>
      <c r="AK10110" s="24"/>
      <c r="AL10110" s="24"/>
      <c r="AM10110" s="24"/>
      <c r="AN10110" s="24"/>
      <c r="AO10110" s="24"/>
      <c r="AP10110" s="24"/>
      <c r="AQ10110" s="24"/>
      <c r="AR10110" s="24"/>
      <c r="AS10110" s="24"/>
      <c r="AT10110" s="25"/>
      <c r="AV10110" s="26"/>
      <c r="AW10110" s="26"/>
      <c r="AX10110" s="27"/>
      <c r="AY10110" s="27"/>
      <c r="AZ10110" s="27"/>
      <c r="BA10110" s="27"/>
      <c r="BB10110" s="27"/>
      <c r="BC10110" s="27"/>
      <c r="BD10110" s="27"/>
      <c r="BE10110" s="27"/>
      <c r="BF10110" s="27"/>
      <c r="BG10110" s="27"/>
      <c r="BH10110" s="27"/>
      <c r="BI10110" s="27"/>
      <c r="BT10110" s="31"/>
      <c r="BU10110" s="32"/>
      <c r="BV10110" s="33"/>
      <c r="BW10110" s="32"/>
      <c r="BX10110" s="32"/>
      <c r="BY10110" s="34"/>
      <c r="CA10110" s="32"/>
      <c r="CB10110" s="32"/>
    </row>
    <row r="10111" spans="1:80">
      <c r="A10111" s="20"/>
      <c r="B10111" s="21"/>
      <c r="C10111" s="21"/>
      <c r="D10111" s="21"/>
      <c r="E10111" s="21"/>
      <c r="F10111" s="21"/>
      <c r="G10111" s="21"/>
      <c r="H10111" s="21"/>
      <c r="I10111" s="21"/>
      <c r="J10111" s="21"/>
      <c r="K10111" s="22"/>
      <c r="L10111" s="22"/>
      <c r="M10111" s="22"/>
      <c r="N10111" s="22"/>
      <c r="O10111" s="22"/>
      <c r="P10111" s="22"/>
      <c r="Q10111" s="22"/>
      <c r="R10111" s="22"/>
      <c r="S10111" s="22"/>
      <c r="T10111" s="22"/>
      <c r="U10111" s="22"/>
      <c r="V10111" s="22"/>
      <c r="W10111" s="22"/>
      <c r="X10111" s="22"/>
      <c r="Y10111" s="22"/>
      <c r="Z10111" s="22"/>
      <c r="AA10111" s="22"/>
      <c r="AB10111" s="23"/>
      <c r="AC10111" s="23"/>
      <c r="AD10111" s="22"/>
      <c r="AE10111" s="24"/>
      <c r="AF10111" s="24"/>
      <c r="AG10111" s="24"/>
      <c r="AH10111" s="24"/>
      <c r="AI10111" s="24"/>
      <c r="AJ10111" s="24"/>
      <c r="AK10111" s="24"/>
      <c r="AL10111" s="24"/>
      <c r="AM10111" s="24"/>
      <c r="AN10111" s="24"/>
      <c r="AO10111" s="24"/>
      <c r="AP10111" s="24"/>
      <c r="AQ10111" s="24"/>
      <c r="AR10111" s="24"/>
      <c r="AS10111" s="24"/>
      <c r="AT10111" s="25"/>
      <c r="AV10111" s="26"/>
      <c r="AW10111" s="26"/>
      <c r="AX10111" s="27"/>
      <c r="AY10111" s="27"/>
      <c r="AZ10111" s="27"/>
      <c r="BA10111" s="27"/>
      <c r="BB10111" s="27"/>
      <c r="BC10111" s="27"/>
      <c r="BD10111" s="27"/>
      <c r="BE10111" s="27"/>
      <c r="BF10111" s="27"/>
      <c r="BG10111" s="27"/>
      <c r="BH10111" s="27"/>
      <c r="BI10111" s="27"/>
      <c r="BT10111" s="31"/>
      <c r="BU10111" s="32"/>
      <c r="BV10111" s="33"/>
      <c r="BW10111" s="32"/>
      <c r="BX10111" s="32"/>
      <c r="BY10111" s="34"/>
      <c r="CA10111" s="32"/>
      <c r="CB10111" s="32"/>
    </row>
    <row r="10112" spans="1:80">
      <c r="A10112" s="20"/>
      <c r="B10112" s="21"/>
      <c r="C10112" s="21"/>
      <c r="D10112" s="21"/>
      <c r="E10112" s="21"/>
      <c r="F10112" s="21"/>
      <c r="G10112" s="21"/>
      <c r="H10112" s="21"/>
      <c r="I10112" s="21"/>
      <c r="J10112" s="21"/>
      <c r="K10112" s="22"/>
      <c r="L10112" s="22"/>
      <c r="M10112" s="22"/>
      <c r="N10112" s="22"/>
      <c r="O10112" s="22"/>
      <c r="P10112" s="22"/>
      <c r="Q10112" s="22"/>
      <c r="R10112" s="22"/>
      <c r="S10112" s="22"/>
      <c r="T10112" s="22"/>
      <c r="U10112" s="22"/>
      <c r="V10112" s="22"/>
      <c r="W10112" s="22"/>
      <c r="X10112" s="22"/>
      <c r="Y10112" s="22"/>
      <c r="Z10112" s="22"/>
      <c r="AA10112" s="22"/>
      <c r="AB10112" s="23"/>
      <c r="AC10112" s="23"/>
      <c r="AD10112" s="22"/>
      <c r="AE10112" s="24"/>
      <c r="AF10112" s="24"/>
      <c r="AG10112" s="24"/>
      <c r="AH10112" s="24"/>
      <c r="AI10112" s="24"/>
      <c r="AJ10112" s="24"/>
      <c r="AK10112" s="24"/>
      <c r="AL10112" s="24"/>
      <c r="AM10112" s="24"/>
      <c r="AN10112" s="24"/>
      <c r="AO10112" s="24"/>
      <c r="AP10112" s="24"/>
      <c r="AQ10112" s="24"/>
      <c r="AR10112" s="24"/>
      <c r="AS10112" s="24"/>
      <c r="AT10112" s="25"/>
      <c r="AV10112" s="26"/>
      <c r="AW10112" s="26"/>
      <c r="AX10112" s="27"/>
      <c r="AY10112" s="27"/>
      <c r="AZ10112" s="27"/>
      <c r="BA10112" s="27"/>
      <c r="BB10112" s="27"/>
      <c r="BC10112" s="27"/>
      <c r="BD10112" s="27"/>
      <c r="BE10112" s="27"/>
      <c r="BF10112" s="27"/>
      <c r="BG10112" s="27"/>
      <c r="BH10112" s="27"/>
      <c r="BI10112" s="27"/>
      <c r="BT10112" s="31"/>
      <c r="BU10112" s="32"/>
      <c r="BV10112" s="33"/>
      <c r="BW10112" s="32"/>
      <c r="BX10112" s="32"/>
      <c r="BY10112" s="34"/>
      <c r="CA10112" s="32"/>
      <c r="CB10112" s="32"/>
    </row>
    <row r="10113" spans="1:80">
      <c r="A10113" s="20"/>
      <c r="B10113" s="21"/>
      <c r="C10113" s="21"/>
      <c r="D10113" s="21"/>
      <c r="E10113" s="21"/>
      <c r="F10113" s="21"/>
      <c r="G10113" s="21"/>
      <c r="H10113" s="21"/>
      <c r="I10113" s="21"/>
      <c r="J10113" s="21"/>
      <c r="K10113" s="22"/>
      <c r="L10113" s="22"/>
      <c r="M10113" s="22"/>
      <c r="N10113" s="22"/>
      <c r="O10113" s="22"/>
      <c r="P10113" s="22"/>
      <c r="Q10113" s="22"/>
      <c r="R10113" s="22"/>
      <c r="S10113" s="22"/>
      <c r="T10113" s="22"/>
      <c r="U10113" s="22"/>
      <c r="V10113" s="22"/>
      <c r="W10113" s="22"/>
      <c r="X10113" s="22"/>
      <c r="Y10113" s="22"/>
      <c r="Z10113" s="22"/>
      <c r="AA10113" s="22"/>
      <c r="AB10113" s="23"/>
      <c r="AC10113" s="23"/>
      <c r="AD10113" s="22"/>
      <c r="AE10113" s="24"/>
      <c r="AF10113" s="24"/>
      <c r="AG10113" s="24"/>
      <c r="AH10113" s="24"/>
      <c r="AI10113" s="24"/>
      <c r="AJ10113" s="24"/>
      <c r="AK10113" s="24"/>
      <c r="AL10113" s="24"/>
      <c r="AM10113" s="24"/>
      <c r="AN10113" s="24"/>
      <c r="AO10113" s="24"/>
      <c r="AP10113" s="24"/>
      <c r="AQ10113" s="24"/>
      <c r="AR10113" s="24"/>
      <c r="AS10113" s="24"/>
      <c r="AT10113" s="25"/>
      <c r="AV10113" s="26"/>
      <c r="AW10113" s="26"/>
      <c r="AX10113" s="27"/>
      <c r="AY10113" s="27"/>
      <c r="AZ10113" s="27"/>
      <c r="BA10113" s="27"/>
      <c r="BB10113" s="27"/>
      <c r="BC10113" s="27"/>
      <c r="BD10113" s="27"/>
      <c r="BE10113" s="27"/>
      <c r="BF10113" s="27"/>
      <c r="BG10113" s="27"/>
      <c r="BH10113" s="27"/>
      <c r="BI10113" s="27"/>
      <c r="BT10113" s="31"/>
      <c r="BU10113" s="32"/>
      <c r="BV10113" s="33"/>
      <c r="BW10113" s="32"/>
      <c r="BX10113" s="32"/>
      <c r="BY10113" s="34"/>
      <c r="CA10113" s="32"/>
      <c r="CB10113" s="32"/>
    </row>
    <row r="10114" spans="1:80">
      <c r="A10114" s="20"/>
      <c r="B10114" s="21"/>
      <c r="C10114" s="21"/>
      <c r="D10114" s="21"/>
      <c r="E10114" s="21"/>
      <c r="F10114" s="21"/>
      <c r="G10114" s="21"/>
      <c r="H10114" s="21"/>
      <c r="I10114" s="21"/>
      <c r="J10114" s="21"/>
      <c r="K10114" s="22"/>
      <c r="L10114" s="22"/>
      <c r="M10114" s="22"/>
      <c r="N10114" s="22"/>
      <c r="O10114" s="22"/>
      <c r="P10114" s="22"/>
      <c r="Q10114" s="22"/>
      <c r="R10114" s="22"/>
      <c r="S10114" s="22"/>
      <c r="T10114" s="22"/>
      <c r="U10114" s="22"/>
      <c r="V10114" s="22"/>
      <c r="W10114" s="22"/>
      <c r="X10114" s="22"/>
      <c r="Y10114" s="22"/>
      <c r="Z10114" s="22"/>
      <c r="AA10114" s="22"/>
      <c r="AB10114" s="23"/>
      <c r="AC10114" s="23"/>
      <c r="AD10114" s="22"/>
      <c r="AE10114" s="24"/>
      <c r="AF10114" s="24"/>
      <c r="AG10114" s="24"/>
      <c r="AH10114" s="24"/>
      <c r="AI10114" s="24"/>
      <c r="AJ10114" s="24"/>
      <c r="AK10114" s="24"/>
      <c r="AL10114" s="24"/>
      <c r="AM10114" s="24"/>
      <c r="AN10114" s="24"/>
      <c r="AO10114" s="24"/>
      <c r="AP10114" s="24"/>
      <c r="AQ10114" s="24"/>
      <c r="AR10114" s="24"/>
      <c r="AS10114" s="24"/>
      <c r="AT10114" s="25"/>
      <c r="AV10114" s="26"/>
      <c r="AW10114" s="26"/>
      <c r="AX10114" s="27"/>
      <c r="AY10114" s="27"/>
      <c r="AZ10114" s="27"/>
      <c r="BA10114" s="27"/>
      <c r="BB10114" s="27"/>
      <c r="BC10114" s="27"/>
      <c r="BD10114" s="27"/>
      <c r="BE10114" s="27"/>
      <c r="BF10114" s="27"/>
      <c r="BG10114" s="27"/>
      <c r="BH10114" s="27"/>
      <c r="BI10114" s="27"/>
      <c r="BT10114" s="31"/>
      <c r="BU10114" s="32"/>
      <c r="BV10114" s="33"/>
      <c r="BW10114" s="32"/>
      <c r="BX10114" s="32"/>
      <c r="BY10114" s="34"/>
      <c r="CA10114" s="32"/>
      <c r="CB10114" s="32"/>
    </row>
    <row r="10115" spans="1:80">
      <c r="A10115" s="20"/>
      <c r="B10115" s="21"/>
      <c r="C10115" s="21"/>
      <c r="D10115" s="21"/>
      <c r="E10115" s="21"/>
      <c r="F10115" s="21"/>
      <c r="G10115" s="21"/>
      <c r="H10115" s="21"/>
      <c r="I10115" s="21"/>
      <c r="J10115" s="21"/>
      <c r="K10115" s="22"/>
      <c r="L10115" s="22"/>
      <c r="M10115" s="22"/>
      <c r="N10115" s="22"/>
      <c r="O10115" s="22"/>
      <c r="P10115" s="22"/>
      <c r="Q10115" s="22"/>
      <c r="R10115" s="22"/>
      <c r="S10115" s="22"/>
      <c r="T10115" s="22"/>
      <c r="U10115" s="22"/>
      <c r="V10115" s="22"/>
      <c r="W10115" s="22"/>
      <c r="X10115" s="22"/>
      <c r="Y10115" s="22"/>
      <c r="Z10115" s="22"/>
      <c r="AA10115" s="22"/>
      <c r="AB10115" s="23"/>
      <c r="AC10115" s="23"/>
      <c r="AD10115" s="22"/>
      <c r="AE10115" s="24"/>
      <c r="AF10115" s="24"/>
      <c r="AG10115" s="24"/>
      <c r="AH10115" s="24"/>
      <c r="AI10115" s="24"/>
      <c r="AJ10115" s="24"/>
      <c r="AK10115" s="24"/>
      <c r="AL10115" s="24"/>
      <c r="AM10115" s="24"/>
      <c r="AN10115" s="24"/>
      <c r="AO10115" s="24"/>
      <c r="AP10115" s="24"/>
      <c r="AQ10115" s="24"/>
      <c r="AR10115" s="24"/>
      <c r="AS10115" s="24"/>
      <c r="AT10115" s="25"/>
      <c r="AV10115" s="26"/>
      <c r="AW10115" s="26"/>
      <c r="AX10115" s="27"/>
      <c r="AY10115" s="27"/>
      <c r="AZ10115" s="27"/>
      <c r="BA10115" s="27"/>
      <c r="BB10115" s="27"/>
      <c r="BC10115" s="27"/>
      <c r="BD10115" s="27"/>
      <c r="BE10115" s="27"/>
      <c r="BF10115" s="27"/>
      <c r="BG10115" s="27"/>
      <c r="BH10115" s="27"/>
      <c r="BI10115" s="27"/>
      <c r="BT10115" s="31"/>
      <c r="BU10115" s="32"/>
      <c r="BV10115" s="33"/>
      <c r="BW10115" s="32"/>
      <c r="BX10115" s="32"/>
      <c r="BY10115" s="34"/>
      <c r="CA10115" s="32"/>
      <c r="CB10115" s="32"/>
    </row>
    <row r="10116" spans="1:80">
      <c r="A10116" s="20"/>
      <c r="B10116" s="21"/>
      <c r="C10116" s="21"/>
      <c r="D10116" s="21"/>
      <c r="E10116" s="21"/>
      <c r="F10116" s="21"/>
      <c r="G10116" s="21"/>
      <c r="H10116" s="21"/>
      <c r="I10116" s="21"/>
      <c r="J10116" s="21"/>
      <c r="K10116" s="22"/>
      <c r="L10116" s="22"/>
      <c r="M10116" s="22"/>
      <c r="N10116" s="22"/>
      <c r="O10116" s="22"/>
      <c r="P10116" s="22"/>
      <c r="Q10116" s="22"/>
      <c r="R10116" s="22"/>
      <c r="S10116" s="22"/>
      <c r="T10116" s="22"/>
      <c r="U10116" s="22"/>
      <c r="V10116" s="22"/>
      <c r="W10116" s="22"/>
      <c r="X10116" s="22"/>
      <c r="Y10116" s="22"/>
      <c r="Z10116" s="22"/>
      <c r="AA10116" s="22"/>
      <c r="AB10116" s="23"/>
      <c r="AC10116" s="23"/>
      <c r="AD10116" s="22"/>
      <c r="AE10116" s="24"/>
      <c r="AF10116" s="24"/>
      <c r="AG10116" s="24"/>
      <c r="AH10116" s="24"/>
      <c r="AI10116" s="24"/>
      <c r="AJ10116" s="24"/>
      <c r="AK10116" s="24"/>
      <c r="AL10116" s="24"/>
      <c r="AM10116" s="24"/>
      <c r="AN10116" s="24"/>
      <c r="AO10116" s="24"/>
      <c r="AP10116" s="24"/>
      <c r="AQ10116" s="24"/>
      <c r="AR10116" s="24"/>
      <c r="AS10116" s="24"/>
      <c r="AT10116" s="25"/>
      <c r="AV10116" s="26"/>
      <c r="AW10116" s="26"/>
      <c r="AX10116" s="27"/>
      <c r="AY10116" s="27"/>
      <c r="AZ10116" s="27"/>
      <c r="BA10116" s="27"/>
      <c r="BB10116" s="27"/>
      <c r="BC10116" s="27"/>
      <c r="BD10116" s="27"/>
      <c r="BE10116" s="27"/>
      <c r="BF10116" s="27"/>
      <c r="BG10116" s="27"/>
      <c r="BH10116" s="27"/>
      <c r="BI10116" s="27"/>
      <c r="BT10116" s="31"/>
      <c r="BU10116" s="32"/>
      <c r="BV10116" s="33"/>
      <c r="BW10116" s="32"/>
      <c r="BX10116" s="32"/>
      <c r="BY10116" s="34"/>
      <c r="CA10116" s="32"/>
      <c r="CB10116" s="32"/>
    </row>
    <row r="10117" spans="1:80">
      <c r="A10117" s="20"/>
      <c r="B10117" s="21"/>
      <c r="C10117" s="21"/>
      <c r="D10117" s="21"/>
      <c r="E10117" s="21"/>
      <c r="F10117" s="21"/>
      <c r="G10117" s="21"/>
      <c r="H10117" s="21"/>
      <c r="I10117" s="21"/>
      <c r="J10117" s="21"/>
      <c r="K10117" s="22"/>
      <c r="L10117" s="22"/>
      <c r="M10117" s="22"/>
      <c r="N10117" s="22"/>
      <c r="O10117" s="22"/>
      <c r="P10117" s="22"/>
      <c r="Q10117" s="22"/>
      <c r="R10117" s="22"/>
      <c r="S10117" s="22"/>
      <c r="T10117" s="22"/>
      <c r="U10117" s="22"/>
      <c r="V10117" s="22"/>
      <c r="W10117" s="22"/>
      <c r="X10117" s="22"/>
      <c r="Y10117" s="22"/>
      <c r="Z10117" s="22"/>
      <c r="AA10117" s="22"/>
      <c r="AB10117" s="23"/>
      <c r="AC10117" s="23"/>
      <c r="AD10117" s="22"/>
      <c r="AE10117" s="24"/>
      <c r="AF10117" s="24"/>
      <c r="AG10117" s="24"/>
      <c r="AH10117" s="24"/>
      <c r="AI10117" s="24"/>
      <c r="AJ10117" s="24"/>
      <c r="AK10117" s="24"/>
      <c r="AL10117" s="24"/>
      <c r="AM10117" s="24"/>
      <c r="AN10117" s="24"/>
      <c r="AO10117" s="24"/>
      <c r="AP10117" s="24"/>
      <c r="AQ10117" s="24"/>
      <c r="AR10117" s="24"/>
      <c r="AS10117" s="24"/>
      <c r="AT10117" s="25"/>
      <c r="AV10117" s="26"/>
      <c r="AW10117" s="26"/>
      <c r="AX10117" s="27"/>
      <c r="AY10117" s="27"/>
      <c r="AZ10117" s="27"/>
      <c r="BA10117" s="27"/>
      <c r="BB10117" s="27"/>
      <c r="BC10117" s="27"/>
      <c r="BD10117" s="27"/>
      <c r="BE10117" s="27"/>
      <c r="BF10117" s="27"/>
      <c r="BG10117" s="27"/>
      <c r="BH10117" s="27"/>
      <c r="BI10117" s="27"/>
      <c r="BT10117" s="31"/>
      <c r="BU10117" s="32"/>
      <c r="BV10117" s="33"/>
      <c r="BW10117" s="32"/>
      <c r="BX10117" s="32"/>
      <c r="BY10117" s="34"/>
      <c r="CA10117" s="32"/>
      <c r="CB10117" s="32"/>
    </row>
    <row r="10118" spans="1:80">
      <c r="A10118" s="20"/>
      <c r="B10118" s="21"/>
      <c r="C10118" s="21"/>
      <c r="D10118" s="21"/>
      <c r="E10118" s="21"/>
      <c r="F10118" s="21"/>
      <c r="G10118" s="21"/>
      <c r="H10118" s="21"/>
      <c r="I10118" s="21"/>
      <c r="J10118" s="21"/>
      <c r="K10118" s="22"/>
      <c r="L10118" s="22"/>
      <c r="M10118" s="22"/>
      <c r="N10118" s="22"/>
      <c r="O10118" s="22"/>
      <c r="P10118" s="22"/>
      <c r="Q10118" s="22"/>
      <c r="R10118" s="22"/>
      <c r="S10118" s="22"/>
      <c r="T10118" s="22"/>
      <c r="U10118" s="22"/>
      <c r="V10118" s="22"/>
      <c r="W10118" s="22"/>
      <c r="X10118" s="22"/>
      <c r="Y10118" s="22"/>
      <c r="Z10118" s="22"/>
      <c r="AA10118" s="22"/>
      <c r="AB10118" s="23"/>
      <c r="AC10118" s="23"/>
      <c r="AD10118" s="22"/>
      <c r="AE10118" s="24"/>
      <c r="AF10118" s="24"/>
      <c r="AG10118" s="24"/>
      <c r="AH10118" s="24"/>
      <c r="AI10118" s="24"/>
      <c r="AJ10118" s="24"/>
      <c r="AK10118" s="24"/>
      <c r="AL10118" s="24"/>
      <c r="AM10118" s="24"/>
      <c r="AN10118" s="24"/>
      <c r="AO10118" s="24"/>
      <c r="AP10118" s="24"/>
      <c r="AQ10118" s="24"/>
      <c r="AR10118" s="24"/>
      <c r="AS10118" s="24"/>
      <c r="AT10118" s="25"/>
      <c r="AV10118" s="26"/>
      <c r="AW10118" s="26"/>
      <c r="AX10118" s="27"/>
      <c r="AY10118" s="27"/>
      <c r="AZ10118" s="27"/>
      <c r="BA10118" s="27"/>
      <c r="BB10118" s="27"/>
      <c r="BC10118" s="27"/>
      <c r="BD10118" s="27"/>
      <c r="BE10118" s="27"/>
      <c r="BF10118" s="27"/>
      <c r="BG10118" s="27"/>
      <c r="BH10118" s="27"/>
      <c r="BI10118" s="27"/>
      <c r="BT10118" s="31"/>
      <c r="BU10118" s="32"/>
      <c r="BV10118" s="33"/>
      <c r="BW10118" s="32"/>
      <c r="BX10118" s="32"/>
      <c r="BY10118" s="34"/>
      <c r="CA10118" s="32"/>
      <c r="CB10118" s="32"/>
    </row>
    <row r="10119" spans="1:80">
      <c r="A10119" s="20"/>
      <c r="B10119" s="21"/>
      <c r="C10119" s="21"/>
      <c r="D10119" s="21"/>
      <c r="E10119" s="21"/>
      <c r="F10119" s="21"/>
      <c r="G10119" s="21"/>
      <c r="H10119" s="21"/>
      <c r="I10119" s="21"/>
      <c r="J10119" s="21"/>
      <c r="K10119" s="22"/>
      <c r="L10119" s="22"/>
      <c r="M10119" s="22"/>
      <c r="N10119" s="22"/>
      <c r="O10119" s="22"/>
      <c r="P10119" s="22"/>
      <c r="Q10119" s="22"/>
      <c r="R10119" s="22"/>
      <c r="S10119" s="22"/>
      <c r="T10119" s="22"/>
      <c r="U10119" s="22"/>
      <c r="V10119" s="22"/>
      <c r="W10119" s="22"/>
      <c r="X10119" s="22"/>
      <c r="Y10119" s="22"/>
      <c r="Z10119" s="22"/>
      <c r="AA10119" s="22"/>
      <c r="AB10119" s="23"/>
      <c r="AC10119" s="23"/>
      <c r="AD10119" s="22"/>
      <c r="AE10119" s="24"/>
      <c r="AF10119" s="24"/>
      <c r="AG10119" s="24"/>
      <c r="AH10119" s="24"/>
      <c r="AI10119" s="24"/>
      <c r="AJ10119" s="24"/>
      <c r="AK10119" s="24"/>
      <c r="AL10119" s="24"/>
      <c r="AM10119" s="24"/>
      <c r="AN10119" s="24"/>
      <c r="AO10119" s="24"/>
      <c r="AP10119" s="24"/>
      <c r="AQ10119" s="24"/>
      <c r="AR10119" s="24"/>
      <c r="AS10119" s="24"/>
      <c r="AT10119" s="25"/>
      <c r="AV10119" s="26"/>
      <c r="AW10119" s="26"/>
      <c r="AX10119" s="27"/>
      <c r="AY10119" s="27"/>
      <c r="AZ10119" s="27"/>
      <c r="BA10119" s="27"/>
      <c r="BB10119" s="27"/>
      <c r="BC10119" s="27"/>
      <c r="BD10119" s="27"/>
      <c r="BE10119" s="27"/>
      <c r="BF10119" s="27"/>
      <c r="BG10119" s="27"/>
      <c r="BH10119" s="27"/>
      <c r="BI10119" s="27"/>
      <c r="BT10119" s="31"/>
      <c r="BU10119" s="32"/>
      <c r="BV10119" s="33"/>
      <c r="BW10119" s="32"/>
      <c r="BX10119" s="32"/>
      <c r="BY10119" s="34"/>
      <c r="CA10119" s="32"/>
      <c r="CB10119" s="32"/>
    </row>
    <row r="10120" spans="1:80">
      <c r="A10120" s="20"/>
      <c r="B10120" s="21"/>
      <c r="C10120" s="21"/>
      <c r="D10120" s="21"/>
      <c r="E10120" s="21"/>
      <c r="F10120" s="21"/>
      <c r="G10120" s="21"/>
      <c r="H10120" s="21"/>
      <c r="I10120" s="21"/>
      <c r="J10120" s="21"/>
      <c r="K10120" s="22"/>
      <c r="L10120" s="22"/>
      <c r="M10120" s="22"/>
      <c r="N10120" s="22"/>
      <c r="O10120" s="22"/>
      <c r="P10120" s="22"/>
      <c r="Q10120" s="22"/>
      <c r="R10120" s="22"/>
      <c r="S10120" s="22"/>
      <c r="T10120" s="22"/>
      <c r="U10120" s="22"/>
      <c r="V10120" s="22"/>
      <c r="W10120" s="22"/>
      <c r="X10120" s="22"/>
      <c r="Y10120" s="22"/>
      <c r="Z10120" s="22"/>
      <c r="AA10120" s="22"/>
      <c r="AB10120" s="23"/>
      <c r="AC10120" s="23"/>
      <c r="AD10120" s="22"/>
      <c r="AE10120" s="24"/>
      <c r="AF10120" s="24"/>
      <c r="AG10120" s="24"/>
      <c r="AH10120" s="24"/>
      <c r="AI10120" s="24"/>
      <c r="AJ10120" s="24"/>
      <c r="AK10120" s="24"/>
      <c r="AL10120" s="24"/>
      <c r="AM10120" s="24"/>
      <c r="AN10120" s="24"/>
      <c r="AO10120" s="24"/>
      <c r="AP10120" s="24"/>
      <c r="AQ10120" s="24"/>
      <c r="AR10120" s="24"/>
      <c r="AS10120" s="24"/>
      <c r="AT10120" s="25"/>
      <c r="AV10120" s="26"/>
      <c r="AW10120" s="26"/>
      <c r="AX10120" s="27"/>
      <c r="AY10120" s="27"/>
      <c r="AZ10120" s="27"/>
      <c r="BA10120" s="27"/>
      <c r="BB10120" s="27"/>
      <c r="BC10120" s="27"/>
      <c r="BD10120" s="27"/>
      <c r="BE10120" s="27"/>
      <c r="BF10120" s="27"/>
      <c r="BG10120" s="27"/>
      <c r="BH10120" s="27"/>
      <c r="BI10120" s="27"/>
      <c r="BT10120" s="31"/>
      <c r="BU10120" s="32"/>
      <c r="BV10120" s="33"/>
      <c r="BW10120" s="32"/>
      <c r="BX10120" s="32"/>
      <c r="BY10120" s="34"/>
      <c r="CA10120" s="32"/>
      <c r="CB10120" s="32"/>
    </row>
    <row r="10121" spans="1:80">
      <c r="A10121" s="20"/>
      <c r="B10121" s="21"/>
      <c r="C10121" s="21"/>
      <c r="D10121" s="21"/>
      <c r="E10121" s="21"/>
      <c r="F10121" s="21"/>
      <c r="G10121" s="21"/>
      <c r="H10121" s="21"/>
      <c r="I10121" s="21"/>
      <c r="J10121" s="21"/>
      <c r="K10121" s="22"/>
      <c r="L10121" s="22"/>
      <c r="M10121" s="22"/>
      <c r="N10121" s="22"/>
      <c r="O10121" s="22"/>
      <c r="P10121" s="22"/>
      <c r="Q10121" s="22"/>
      <c r="R10121" s="22"/>
      <c r="S10121" s="22"/>
      <c r="T10121" s="22"/>
      <c r="U10121" s="22"/>
      <c r="V10121" s="22"/>
      <c r="W10121" s="22"/>
      <c r="X10121" s="22"/>
      <c r="Y10121" s="22"/>
      <c r="Z10121" s="22"/>
      <c r="AA10121" s="22"/>
      <c r="AB10121" s="23"/>
      <c r="AC10121" s="23"/>
      <c r="AD10121" s="22"/>
      <c r="AE10121" s="24"/>
      <c r="AF10121" s="24"/>
      <c r="AG10121" s="24"/>
      <c r="AH10121" s="24"/>
      <c r="AI10121" s="24"/>
      <c r="AJ10121" s="24"/>
      <c r="AK10121" s="24"/>
      <c r="AL10121" s="24"/>
      <c r="AM10121" s="24"/>
      <c r="AN10121" s="24"/>
      <c r="AO10121" s="24"/>
      <c r="AP10121" s="24"/>
      <c r="AQ10121" s="24"/>
      <c r="AR10121" s="24"/>
      <c r="AS10121" s="24"/>
      <c r="AT10121" s="25"/>
      <c r="AV10121" s="26"/>
      <c r="AW10121" s="26"/>
      <c r="AX10121" s="27"/>
      <c r="AY10121" s="27"/>
      <c r="AZ10121" s="27"/>
      <c r="BA10121" s="27"/>
      <c r="BB10121" s="27"/>
      <c r="BC10121" s="27"/>
      <c r="BD10121" s="27"/>
      <c r="BE10121" s="27"/>
      <c r="BF10121" s="27"/>
      <c r="BG10121" s="27"/>
      <c r="BH10121" s="27"/>
      <c r="BI10121" s="27"/>
      <c r="BT10121" s="31"/>
      <c r="BU10121" s="32"/>
      <c r="BV10121" s="33"/>
      <c r="BW10121" s="32"/>
      <c r="BX10121" s="32"/>
      <c r="BY10121" s="34"/>
      <c r="CA10121" s="32"/>
      <c r="CB10121" s="32"/>
    </row>
    <row r="10122" spans="1:80">
      <c r="A10122" s="20"/>
      <c r="B10122" s="21"/>
      <c r="C10122" s="21"/>
      <c r="D10122" s="21"/>
      <c r="E10122" s="21"/>
      <c r="F10122" s="21"/>
      <c r="G10122" s="21"/>
      <c r="H10122" s="21"/>
      <c r="I10122" s="21"/>
      <c r="J10122" s="21"/>
      <c r="K10122" s="22"/>
      <c r="L10122" s="22"/>
      <c r="M10122" s="22"/>
      <c r="N10122" s="22"/>
      <c r="O10122" s="22"/>
      <c r="P10122" s="22"/>
      <c r="Q10122" s="22"/>
      <c r="R10122" s="22"/>
      <c r="S10122" s="22"/>
      <c r="T10122" s="22"/>
      <c r="U10122" s="22"/>
      <c r="V10122" s="22"/>
      <c r="W10122" s="22"/>
      <c r="X10122" s="22"/>
      <c r="Y10122" s="22"/>
      <c r="Z10122" s="22"/>
      <c r="AA10122" s="22"/>
      <c r="AB10122" s="23"/>
      <c r="AC10122" s="23"/>
      <c r="AD10122" s="22"/>
      <c r="AE10122" s="24"/>
      <c r="AF10122" s="24"/>
      <c r="AG10122" s="24"/>
      <c r="AH10122" s="24"/>
      <c r="AI10122" s="24"/>
      <c r="AJ10122" s="24"/>
      <c r="AK10122" s="24"/>
      <c r="AL10122" s="24"/>
      <c r="AM10122" s="24"/>
      <c r="AN10122" s="24"/>
      <c r="AO10122" s="24"/>
      <c r="AP10122" s="24"/>
      <c r="AQ10122" s="24"/>
      <c r="AR10122" s="24"/>
      <c r="AS10122" s="24"/>
      <c r="AT10122" s="25"/>
      <c r="AV10122" s="26"/>
      <c r="AW10122" s="26"/>
      <c r="AX10122" s="27"/>
      <c r="AY10122" s="27"/>
      <c r="AZ10122" s="27"/>
      <c r="BA10122" s="27"/>
      <c r="BB10122" s="27"/>
      <c r="BC10122" s="27"/>
      <c r="BD10122" s="27"/>
      <c r="BE10122" s="27"/>
      <c r="BF10122" s="27"/>
      <c r="BG10122" s="27"/>
      <c r="BH10122" s="27"/>
      <c r="BI10122" s="27"/>
      <c r="BT10122" s="31"/>
      <c r="BU10122" s="32"/>
      <c r="BV10122" s="33"/>
      <c r="BW10122" s="32"/>
      <c r="BX10122" s="32"/>
      <c r="BY10122" s="34"/>
      <c r="CA10122" s="32"/>
      <c r="CB10122" s="32"/>
    </row>
    <row r="10123" spans="1:80">
      <c r="A10123" s="20"/>
      <c r="B10123" s="21"/>
      <c r="C10123" s="21"/>
      <c r="D10123" s="21"/>
      <c r="E10123" s="21"/>
      <c r="F10123" s="21"/>
      <c r="G10123" s="21"/>
      <c r="H10123" s="21"/>
      <c r="I10123" s="21"/>
      <c r="J10123" s="21"/>
      <c r="K10123" s="22"/>
      <c r="L10123" s="22"/>
      <c r="M10123" s="22"/>
      <c r="N10123" s="22"/>
      <c r="O10123" s="22"/>
      <c r="P10123" s="22"/>
      <c r="Q10123" s="22"/>
      <c r="R10123" s="22"/>
      <c r="S10123" s="22"/>
      <c r="T10123" s="22"/>
      <c r="U10123" s="22"/>
      <c r="V10123" s="22"/>
      <c r="W10123" s="22"/>
      <c r="X10123" s="22"/>
      <c r="Y10123" s="22"/>
      <c r="Z10123" s="22"/>
      <c r="AA10123" s="22"/>
      <c r="AB10123" s="23"/>
      <c r="AC10123" s="23"/>
      <c r="AD10123" s="22"/>
      <c r="AE10123" s="24"/>
      <c r="AF10123" s="24"/>
      <c r="AG10123" s="24"/>
      <c r="AH10123" s="24"/>
      <c r="AI10123" s="24"/>
      <c r="AJ10123" s="24"/>
      <c r="AK10123" s="24"/>
      <c r="AL10123" s="24"/>
      <c r="AM10123" s="24"/>
      <c r="AN10123" s="24"/>
      <c r="AO10123" s="24"/>
      <c r="AP10123" s="24"/>
      <c r="AQ10123" s="24"/>
      <c r="AR10123" s="24"/>
      <c r="AS10123" s="24"/>
      <c r="AT10123" s="25"/>
      <c r="AV10123" s="26"/>
      <c r="AW10123" s="26"/>
      <c r="AX10123" s="27"/>
      <c r="AY10123" s="27"/>
      <c r="AZ10123" s="27"/>
      <c r="BA10123" s="27"/>
      <c r="BB10123" s="27"/>
      <c r="BC10123" s="27"/>
      <c r="BD10123" s="27"/>
      <c r="BE10123" s="27"/>
      <c r="BF10123" s="27"/>
      <c r="BG10123" s="27"/>
      <c r="BH10123" s="27"/>
      <c r="BI10123" s="27"/>
      <c r="BT10123" s="31"/>
      <c r="BU10123" s="32"/>
      <c r="BV10123" s="33"/>
      <c r="BW10123" s="32"/>
      <c r="BX10123" s="32"/>
      <c r="BY10123" s="34"/>
      <c r="CA10123" s="32"/>
      <c r="CB10123" s="32"/>
    </row>
    <row r="10124" spans="1:80">
      <c r="A10124" s="20"/>
      <c r="B10124" s="21"/>
      <c r="C10124" s="21"/>
      <c r="D10124" s="21"/>
      <c r="E10124" s="21"/>
      <c r="F10124" s="21"/>
      <c r="G10124" s="21"/>
      <c r="H10124" s="21"/>
      <c r="I10124" s="21"/>
      <c r="J10124" s="21"/>
      <c r="K10124" s="22"/>
      <c r="L10124" s="22"/>
      <c r="M10124" s="22"/>
      <c r="N10124" s="22"/>
      <c r="O10124" s="22"/>
      <c r="P10124" s="22"/>
      <c r="Q10124" s="22"/>
      <c r="R10124" s="22"/>
      <c r="S10124" s="22"/>
      <c r="T10124" s="22"/>
      <c r="U10124" s="22"/>
      <c r="V10124" s="22"/>
      <c r="W10124" s="22"/>
      <c r="X10124" s="22"/>
      <c r="Y10124" s="22"/>
      <c r="Z10124" s="22"/>
      <c r="AA10124" s="22"/>
      <c r="AB10124" s="23"/>
      <c r="AC10124" s="23"/>
      <c r="AD10124" s="22"/>
      <c r="AE10124" s="24"/>
      <c r="AF10124" s="24"/>
      <c r="AG10124" s="24"/>
      <c r="AH10124" s="24"/>
      <c r="AI10124" s="24"/>
      <c r="AJ10124" s="24"/>
      <c r="AK10124" s="24"/>
      <c r="AL10124" s="24"/>
      <c r="AM10124" s="24"/>
      <c r="AN10124" s="24"/>
      <c r="AO10124" s="24"/>
      <c r="AP10124" s="24"/>
      <c r="AQ10124" s="24"/>
      <c r="AR10124" s="24"/>
      <c r="AS10124" s="24"/>
      <c r="AT10124" s="25"/>
      <c r="AV10124" s="26"/>
      <c r="AW10124" s="26"/>
      <c r="AX10124" s="27"/>
      <c r="AY10124" s="27"/>
      <c r="AZ10124" s="27"/>
      <c r="BA10124" s="27"/>
      <c r="BB10124" s="27"/>
      <c r="BC10124" s="27"/>
      <c r="BD10124" s="27"/>
      <c r="BE10124" s="27"/>
      <c r="BF10124" s="27"/>
      <c r="BG10124" s="27"/>
      <c r="BH10124" s="27"/>
      <c r="BI10124" s="27"/>
      <c r="BT10124" s="31"/>
      <c r="BU10124" s="32"/>
      <c r="BV10124" s="33"/>
      <c r="BW10124" s="32"/>
      <c r="BX10124" s="32"/>
      <c r="BY10124" s="34"/>
      <c r="CA10124" s="32"/>
      <c r="CB10124" s="32"/>
    </row>
    <row r="10125" spans="1:80">
      <c r="A10125" s="20"/>
      <c r="B10125" s="21"/>
      <c r="C10125" s="21"/>
      <c r="D10125" s="21"/>
      <c r="E10125" s="21"/>
      <c r="F10125" s="21"/>
      <c r="G10125" s="21"/>
      <c r="H10125" s="21"/>
      <c r="I10125" s="21"/>
      <c r="J10125" s="21"/>
      <c r="K10125" s="22"/>
      <c r="L10125" s="22"/>
      <c r="M10125" s="22"/>
      <c r="N10125" s="22"/>
      <c r="O10125" s="22"/>
      <c r="P10125" s="22"/>
      <c r="Q10125" s="22"/>
      <c r="R10125" s="22"/>
      <c r="S10125" s="22"/>
      <c r="T10125" s="22"/>
      <c r="U10125" s="22"/>
      <c r="V10125" s="22"/>
      <c r="W10125" s="22"/>
      <c r="X10125" s="22"/>
      <c r="Y10125" s="22"/>
      <c r="Z10125" s="22"/>
      <c r="AA10125" s="22"/>
      <c r="AB10125" s="23"/>
      <c r="AC10125" s="23"/>
      <c r="AD10125" s="22"/>
      <c r="AE10125" s="24"/>
      <c r="AF10125" s="24"/>
      <c r="AG10125" s="24"/>
      <c r="AH10125" s="24"/>
      <c r="AI10125" s="24"/>
      <c r="AJ10125" s="24"/>
      <c r="AK10125" s="24"/>
      <c r="AL10125" s="24"/>
      <c r="AM10125" s="24"/>
      <c r="AN10125" s="24"/>
      <c r="AO10125" s="24"/>
      <c r="AP10125" s="24"/>
      <c r="AQ10125" s="24"/>
      <c r="AR10125" s="24"/>
      <c r="AS10125" s="24"/>
      <c r="AT10125" s="25"/>
      <c r="AV10125" s="26"/>
      <c r="AW10125" s="26"/>
      <c r="AX10125" s="27"/>
      <c r="AY10125" s="27"/>
      <c r="AZ10125" s="27"/>
      <c r="BA10125" s="27"/>
      <c r="BB10125" s="27"/>
      <c r="BC10125" s="27"/>
      <c r="BD10125" s="27"/>
      <c r="BE10125" s="27"/>
      <c r="BF10125" s="27"/>
      <c r="BG10125" s="27"/>
      <c r="BH10125" s="27"/>
      <c r="BI10125" s="27"/>
      <c r="BT10125" s="31"/>
      <c r="BU10125" s="32"/>
      <c r="BV10125" s="33"/>
      <c r="BW10125" s="32"/>
      <c r="BX10125" s="32"/>
      <c r="BY10125" s="34"/>
      <c r="CA10125" s="32"/>
      <c r="CB10125" s="32"/>
    </row>
    <row r="10126" spans="1:80">
      <c r="A10126" s="20"/>
      <c r="B10126" s="21"/>
      <c r="C10126" s="21"/>
      <c r="D10126" s="21"/>
      <c r="E10126" s="21"/>
      <c r="F10126" s="21"/>
      <c r="G10126" s="21"/>
      <c r="H10126" s="21"/>
      <c r="I10126" s="21"/>
      <c r="J10126" s="21"/>
      <c r="K10126" s="22"/>
      <c r="L10126" s="22"/>
      <c r="M10126" s="22"/>
      <c r="N10126" s="22"/>
      <c r="O10126" s="22"/>
      <c r="P10126" s="22"/>
      <c r="Q10126" s="22"/>
      <c r="R10126" s="22"/>
      <c r="S10126" s="22"/>
      <c r="T10126" s="22"/>
      <c r="U10126" s="22"/>
      <c r="V10126" s="22"/>
      <c r="W10126" s="22"/>
      <c r="X10126" s="22"/>
      <c r="Y10126" s="22"/>
      <c r="Z10126" s="22"/>
      <c r="AA10126" s="22"/>
      <c r="AB10126" s="23"/>
      <c r="AC10126" s="23"/>
      <c r="AD10126" s="22"/>
      <c r="AE10126" s="24"/>
      <c r="AF10126" s="24"/>
      <c r="AG10126" s="24"/>
      <c r="AH10126" s="24"/>
      <c r="AI10126" s="24"/>
      <c r="AJ10126" s="24"/>
      <c r="AK10126" s="24"/>
      <c r="AL10126" s="24"/>
      <c r="AM10126" s="24"/>
      <c r="AN10126" s="24"/>
      <c r="AO10126" s="24"/>
      <c r="AP10126" s="24"/>
      <c r="AQ10126" s="24"/>
      <c r="AR10126" s="24"/>
      <c r="AS10126" s="24"/>
      <c r="AT10126" s="25"/>
      <c r="AV10126" s="26"/>
      <c r="AW10126" s="26"/>
      <c r="AX10126" s="27"/>
      <c r="AY10126" s="27"/>
      <c r="AZ10126" s="27"/>
      <c r="BA10126" s="27"/>
      <c r="BB10126" s="27"/>
      <c r="BC10126" s="27"/>
      <c r="BD10126" s="27"/>
      <c r="BE10126" s="27"/>
      <c r="BF10126" s="27"/>
      <c r="BG10126" s="27"/>
      <c r="BH10126" s="27"/>
      <c r="BI10126" s="27"/>
      <c r="BT10126" s="31"/>
      <c r="BU10126" s="32"/>
      <c r="BV10126" s="33"/>
      <c r="BW10126" s="32"/>
      <c r="BX10126" s="32"/>
      <c r="BY10126" s="34"/>
      <c r="CA10126" s="32"/>
      <c r="CB10126" s="32"/>
    </row>
    <row r="10127" spans="1:80">
      <c r="A10127" s="20"/>
      <c r="B10127" s="21"/>
      <c r="C10127" s="21"/>
      <c r="D10127" s="21"/>
      <c r="E10127" s="21"/>
      <c r="F10127" s="21"/>
      <c r="G10127" s="21"/>
      <c r="H10127" s="21"/>
      <c r="I10127" s="21"/>
      <c r="J10127" s="21"/>
      <c r="K10127" s="22"/>
      <c r="L10127" s="22"/>
      <c r="M10127" s="22"/>
      <c r="N10127" s="22"/>
      <c r="O10127" s="22"/>
      <c r="P10127" s="22"/>
      <c r="Q10127" s="22"/>
      <c r="R10127" s="22"/>
      <c r="S10127" s="22"/>
      <c r="T10127" s="22"/>
      <c r="U10127" s="22"/>
      <c r="V10127" s="22"/>
      <c r="W10127" s="22"/>
      <c r="X10127" s="22"/>
      <c r="Y10127" s="22"/>
      <c r="Z10127" s="22"/>
      <c r="AA10127" s="22"/>
      <c r="AB10127" s="23"/>
      <c r="AC10127" s="23"/>
      <c r="AD10127" s="22"/>
      <c r="AE10127" s="24"/>
      <c r="AF10127" s="24"/>
      <c r="AG10127" s="24"/>
      <c r="AH10127" s="24"/>
      <c r="AI10127" s="24"/>
      <c r="AJ10127" s="24"/>
      <c r="AK10127" s="24"/>
      <c r="AL10127" s="24"/>
      <c r="AM10127" s="24"/>
      <c r="AN10127" s="24"/>
      <c r="AO10127" s="24"/>
      <c r="AP10127" s="24"/>
      <c r="AQ10127" s="24"/>
      <c r="AR10127" s="24"/>
      <c r="AS10127" s="24"/>
      <c r="AT10127" s="25"/>
      <c r="AV10127" s="26"/>
      <c r="AW10127" s="26"/>
      <c r="AX10127" s="27"/>
      <c r="AY10127" s="27"/>
      <c r="AZ10127" s="27"/>
      <c r="BA10127" s="27"/>
      <c r="BB10127" s="27"/>
      <c r="BC10127" s="27"/>
      <c r="BD10127" s="27"/>
      <c r="BE10127" s="27"/>
      <c r="BF10127" s="27"/>
      <c r="BG10127" s="27"/>
      <c r="BH10127" s="27"/>
      <c r="BI10127" s="27"/>
      <c r="BT10127" s="31"/>
      <c r="BU10127" s="32"/>
      <c r="BV10127" s="33"/>
      <c r="BW10127" s="32"/>
      <c r="BX10127" s="32"/>
      <c r="BY10127" s="34"/>
      <c r="CA10127" s="32"/>
      <c r="CB10127" s="32"/>
    </row>
    <row r="10128" spans="1:80">
      <c r="A10128" s="20"/>
      <c r="B10128" s="21"/>
      <c r="C10128" s="21"/>
      <c r="D10128" s="21"/>
      <c r="E10128" s="21"/>
      <c r="F10128" s="21"/>
      <c r="G10128" s="21"/>
      <c r="H10128" s="21"/>
      <c r="I10128" s="21"/>
      <c r="J10128" s="21"/>
      <c r="K10128" s="22"/>
      <c r="L10128" s="22"/>
      <c r="M10128" s="22"/>
      <c r="N10128" s="22"/>
      <c r="O10128" s="22"/>
      <c r="P10128" s="22"/>
      <c r="Q10128" s="22"/>
      <c r="R10128" s="22"/>
      <c r="S10128" s="22"/>
      <c r="T10128" s="22"/>
      <c r="U10128" s="22"/>
      <c r="V10128" s="22"/>
      <c r="W10128" s="22"/>
      <c r="X10128" s="22"/>
      <c r="Y10128" s="22"/>
      <c r="Z10128" s="22"/>
      <c r="AA10128" s="22"/>
      <c r="AB10128" s="23"/>
      <c r="AC10128" s="23"/>
      <c r="AD10128" s="22"/>
      <c r="AE10128" s="24"/>
      <c r="AF10128" s="24"/>
      <c r="AG10128" s="24"/>
      <c r="AH10128" s="24"/>
      <c r="AI10128" s="24"/>
      <c r="AJ10128" s="24"/>
      <c r="AK10128" s="24"/>
      <c r="AL10128" s="24"/>
      <c r="AM10128" s="24"/>
      <c r="AN10128" s="24"/>
      <c r="AO10128" s="24"/>
      <c r="AP10128" s="24"/>
      <c r="AQ10128" s="24"/>
      <c r="AR10128" s="24"/>
      <c r="AS10128" s="24"/>
      <c r="AT10128" s="25"/>
      <c r="AV10128" s="26"/>
      <c r="AW10128" s="26"/>
      <c r="AX10128" s="27"/>
      <c r="AY10128" s="27"/>
      <c r="AZ10128" s="27"/>
      <c r="BA10128" s="27"/>
      <c r="BB10128" s="27"/>
      <c r="BC10128" s="27"/>
      <c r="BD10128" s="27"/>
      <c r="BE10128" s="27"/>
      <c r="BF10128" s="27"/>
      <c r="BG10128" s="27"/>
      <c r="BH10128" s="27"/>
      <c r="BI10128" s="27"/>
      <c r="BT10128" s="31"/>
      <c r="BU10128" s="32"/>
      <c r="BV10128" s="33"/>
      <c r="BW10128" s="32"/>
      <c r="BX10128" s="32"/>
      <c r="BY10128" s="34"/>
      <c r="CA10128" s="32"/>
      <c r="CB10128" s="32"/>
    </row>
    <row r="10129" spans="1:80">
      <c r="A10129" s="20"/>
      <c r="B10129" s="21"/>
      <c r="C10129" s="21"/>
      <c r="D10129" s="21"/>
      <c r="E10129" s="21"/>
      <c r="F10129" s="21"/>
      <c r="G10129" s="21"/>
      <c r="H10129" s="21"/>
      <c r="I10129" s="21"/>
      <c r="J10129" s="21"/>
      <c r="K10129" s="22"/>
      <c r="L10129" s="22"/>
      <c r="M10129" s="22"/>
      <c r="N10129" s="22"/>
      <c r="O10129" s="22"/>
      <c r="P10129" s="22"/>
      <c r="Q10129" s="22"/>
      <c r="R10129" s="22"/>
      <c r="S10129" s="22"/>
      <c r="T10129" s="22"/>
      <c r="U10129" s="22"/>
      <c r="V10129" s="22"/>
      <c r="W10129" s="22"/>
      <c r="X10129" s="22"/>
      <c r="Y10129" s="22"/>
      <c r="Z10129" s="22"/>
      <c r="AA10129" s="22"/>
      <c r="AB10129" s="23"/>
      <c r="AC10129" s="23"/>
      <c r="AD10129" s="22"/>
      <c r="AE10129" s="24"/>
      <c r="AF10129" s="24"/>
      <c r="AG10129" s="24"/>
      <c r="AH10129" s="24"/>
      <c r="AI10129" s="24"/>
      <c r="AJ10129" s="24"/>
      <c r="AK10129" s="24"/>
      <c r="AL10129" s="24"/>
      <c r="AM10129" s="24"/>
      <c r="AN10129" s="24"/>
      <c r="AO10129" s="24"/>
      <c r="AP10129" s="24"/>
      <c r="AQ10129" s="24"/>
      <c r="AR10129" s="24"/>
      <c r="AS10129" s="24"/>
      <c r="AT10129" s="25"/>
      <c r="AV10129" s="26"/>
      <c r="AW10129" s="26"/>
      <c r="AX10129" s="27"/>
      <c r="AY10129" s="27"/>
      <c r="AZ10129" s="27"/>
      <c r="BA10129" s="27"/>
      <c r="BB10129" s="27"/>
      <c r="BC10129" s="27"/>
      <c r="BD10129" s="27"/>
      <c r="BE10129" s="27"/>
      <c r="BF10129" s="27"/>
      <c r="BG10129" s="27"/>
      <c r="BH10129" s="27"/>
      <c r="BI10129" s="27"/>
      <c r="BT10129" s="31"/>
      <c r="BU10129" s="32"/>
      <c r="BV10129" s="33"/>
      <c r="BW10129" s="32"/>
      <c r="BX10129" s="32"/>
      <c r="BY10129" s="34"/>
      <c r="CA10129" s="32"/>
      <c r="CB10129" s="32"/>
    </row>
    <row r="10130" spans="1:80">
      <c r="A10130" s="20"/>
      <c r="B10130" s="21"/>
      <c r="C10130" s="21"/>
      <c r="D10130" s="21"/>
      <c r="E10130" s="21"/>
      <c r="F10130" s="21"/>
      <c r="G10130" s="21"/>
      <c r="H10130" s="21"/>
      <c r="I10130" s="21"/>
      <c r="J10130" s="21"/>
      <c r="K10130" s="22"/>
      <c r="L10130" s="22"/>
      <c r="M10130" s="22"/>
      <c r="N10130" s="22"/>
      <c r="O10130" s="22"/>
      <c r="P10130" s="22"/>
      <c r="Q10130" s="22"/>
      <c r="R10130" s="22"/>
      <c r="S10130" s="22"/>
      <c r="T10130" s="22"/>
      <c r="U10130" s="22"/>
      <c r="V10130" s="22"/>
      <c r="W10130" s="22"/>
      <c r="X10130" s="22"/>
      <c r="Y10130" s="22"/>
      <c r="Z10130" s="22"/>
      <c r="AA10130" s="22"/>
      <c r="AB10130" s="23"/>
      <c r="AC10130" s="23"/>
      <c r="AD10130" s="22"/>
      <c r="AE10130" s="24"/>
      <c r="AF10130" s="24"/>
      <c r="AG10130" s="24"/>
      <c r="AH10130" s="24"/>
      <c r="AI10130" s="24"/>
      <c r="AJ10130" s="24"/>
      <c r="AK10130" s="24"/>
      <c r="AL10130" s="24"/>
      <c r="AM10130" s="24"/>
      <c r="AN10130" s="24"/>
      <c r="AO10130" s="24"/>
      <c r="AP10130" s="24"/>
      <c r="AQ10130" s="24"/>
      <c r="AR10130" s="24"/>
      <c r="AS10130" s="24"/>
      <c r="AT10130" s="25"/>
      <c r="AV10130" s="26"/>
      <c r="AW10130" s="26"/>
      <c r="AX10130" s="27"/>
      <c r="AY10130" s="27"/>
      <c r="AZ10130" s="27"/>
      <c r="BA10130" s="27"/>
      <c r="BB10130" s="27"/>
      <c r="BC10130" s="27"/>
      <c r="BD10130" s="27"/>
      <c r="BE10130" s="27"/>
      <c r="BF10130" s="27"/>
      <c r="BG10130" s="27"/>
      <c r="BH10130" s="27"/>
      <c r="BI10130" s="27"/>
      <c r="BT10130" s="31"/>
      <c r="BU10130" s="32"/>
      <c r="BV10130" s="33"/>
      <c r="BW10130" s="32"/>
      <c r="BX10130" s="32"/>
      <c r="BY10130" s="34"/>
      <c r="CA10130" s="32"/>
      <c r="CB10130" s="32"/>
    </row>
    <row r="10131" spans="1:80">
      <c r="A10131" s="20"/>
      <c r="B10131" s="21"/>
      <c r="C10131" s="21"/>
      <c r="D10131" s="21"/>
      <c r="E10131" s="21"/>
      <c r="F10131" s="21"/>
      <c r="G10131" s="21"/>
      <c r="H10131" s="21"/>
      <c r="I10131" s="21"/>
      <c r="J10131" s="21"/>
      <c r="K10131" s="22"/>
      <c r="L10131" s="22"/>
      <c r="M10131" s="22"/>
      <c r="N10131" s="22"/>
      <c r="O10131" s="22"/>
      <c r="P10131" s="22"/>
      <c r="Q10131" s="22"/>
      <c r="R10131" s="22"/>
      <c r="S10131" s="22"/>
      <c r="T10131" s="22"/>
      <c r="U10131" s="22"/>
      <c r="V10131" s="22"/>
      <c r="W10131" s="22"/>
      <c r="X10131" s="22"/>
      <c r="Y10131" s="22"/>
      <c r="Z10131" s="22"/>
      <c r="AA10131" s="22"/>
      <c r="AB10131" s="23"/>
      <c r="AC10131" s="23"/>
      <c r="AD10131" s="22"/>
      <c r="AE10131" s="24"/>
      <c r="AF10131" s="24"/>
      <c r="AG10131" s="24"/>
      <c r="AH10131" s="24"/>
      <c r="AI10131" s="24"/>
      <c r="AJ10131" s="24"/>
      <c r="AK10131" s="24"/>
      <c r="AL10131" s="24"/>
      <c r="AM10131" s="24"/>
      <c r="AN10131" s="24"/>
      <c r="AO10131" s="24"/>
      <c r="AP10131" s="24"/>
      <c r="AQ10131" s="24"/>
      <c r="AR10131" s="24"/>
      <c r="AS10131" s="24"/>
      <c r="AT10131" s="25"/>
      <c r="AV10131" s="26"/>
      <c r="AW10131" s="26"/>
      <c r="AX10131" s="27"/>
      <c r="AY10131" s="27"/>
      <c r="AZ10131" s="27"/>
      <c r="BA10131" s="27"/>
      <c r="BB10131" s="27"/>
      <c r="BC10131" s="27"/>
      <c r="BD10131" s="27"/>
      <c r="BE10131" s="27"/>
      <c r="BF10131" s="27"/>
      <c r="BG10131" s="27"/>
      <c r="BH10131" s="27"/>
      <c r="BI10131" s="27"/>
      <c r="BT10131" s="31"/>
      <c r="BU10131" s="32"/>
      <c r="BV10131" s="33"/>
      <c r="BW10131" s="32"/>
      <c r="BX10131" s="32"/>
      <c r="BY10131" s="34"/>
      <c r="CA10131" s="32"/>
      <c r="CB10131" s="32"/>
    </row>
    <row r="10132" spans="1:80">
      <c r="A10132" s="20"/>
      <c r="B10132" s="21"/>
      <c r="C10132" s="21"/>
      <c r="D10132" s="21"/>
      <c r="E10132" s="21"/>
      <c r="F10132" s="21"/>
      <c r="G10132" s="21"/>
      <c r="H10132" s="21"/>
      <c r="I10132" s="21"/>
      <c r="J10132" s="21"/>
      <c r="K10132" s="22"/>
      <c r="L10132" s="22"/>
      <c r="M10132" s="22"/>
      <c r="N10132" s="22"/>
      <c r="O10132" s="22"/>
      <c r="P10132" s="22"/>
      <c r="Q10132" s="22"/>
      <c r="R10132" s="22"/>
      <c r="S10132" s="22"/>
      <c r="T10132" s="22"/>
      <c r="U10132" s="22"/>
      <c r="V10132" s="22"/>
      <c r="W10132" s="22"/>
      <c r="X10132" s="22"/>
      <c r="Y10132" s="22"/>
      <c r="Z10132" s="22"/>
      <c r="AA10132" s="22"/>
      <c r="AB10132" s="23"/>
      <c r="AC10132" s="23"/>
      <c r="AD10132" s="22"/>
      <c r="AE10132" s="24"/>
      <c r="AF10132" s="24"/>
      <c r="AG10132" s="24"/>
      <c r="AH10132" s="24"/>
      <c r="AI10132" s="24"/>
      <c r="AJ10132" s="24"/>
      <c r="AK10132" s="24"/>
      <c r="AL10132" s="24"/>
      <c r="AM10132" s="24"/>
      <c r="AN10132" s="24"/>
      <c r="AO10132" s="24"/>
      <c r="AP10132" s="24"/>
      <c r="AQ10132" s="24"/>
      <c r="AR10132" s="24"/>
      <c r="AS10132" s="24"/>
      <c r="AT10132" s="25"/>
      <c r="AV10132" s="26"/>
      <c r="AW10132" s="26"/>
      <c r="AX10132" s="27"/>
      <c r="AY10132" s="27"/>
      <c r="AZ10132" s="27"/>
      <c r="BA10132" s="27"/>
      <c r="BB10132" s="27"/>
      <c r="BC10132" s="27"/>
      <c r="BD10132" s="27"/>
      <c r="BE10132" s="27"/>
      <c r="BF10132" s="27"/>
      <c r="BG10132" s="27"/>
      <c r="BH10132" s="27"/>
      <c r="BI10132" s="27"/>
      <c r="BT10132" s="31"/>
      <c r="BU10132" s="32"/>
      <c r="BV10132" s="33"/>
      <c r="BW10132" s="32"/>
      <c r="BX10132" s="32"/>
      <c r="BY10132" s="34"/>
      <c r="CA10132" s="32"/>
      <c r="CB10132" s="32"/>
    </row>
    <row r="10133" spans="1:80">
      <c r="A10133" s="20"/>
      <c r="B10133" s="21"/>
      <c r="C10133" s="21"/>
      <c r="D10133" s="21"/>
      <c r="E10133" s="21"/>
      <c r="F10133" s="21"/>
      <c r="G10133" s="21"/>
      <c r="H10133" s="21"/>
      <c r="I10133" s="21"/>
      <c r="J10133" s="21"/>
      <c r="K10133" s="22"/>
      <c r="L10133" s="22"/>
      <c r="M10133" s="22"/>
      <c r="N10133" s="22"/>
      <c r="O10133" s="22"/>
      <c r="P10133" s="22"/>
      <c r="Q10133" s="22"/>
      <c r="R10133" s="22"/>
      <c r="S10133" s="22"/>
      <c r="T10133" s="22"/>
      <c r="U10133" s="22"/>
      <c r="V10133" s="22"/>
      <c r="W10133" s="22"/>
      <c r="X10133" s="22"/>
      <c r="Y10133" s="22"/>
      <c r="Z10133" s="22"/>
      <c r="AA10133" s="22"/>
      <c r="AB10133" s="23"/>
      <c r="AC10133" s="23"/>
      <c r="AD10133" s="22"/>
      <c r="AE10133" s="24"/>
      <c r="AF10133" s="24"/>
      <c r="AG10133" s="24"/>
      <c r="AH10133" s="24"/>
      <c r="AI10133" s="24"/>
      <c r="AJ10133" s="24"/>
      <c r="AK10133" s="24"/>
      <c r="AL10133" s="24"/>
      <c r="AM10133" s="24"/>
      <c r="AN10133" s="24"/>
      <c r="AO10133" s="24"/>
      <c r="AP10133" s="24"/>
      <c r="AQ10133" s="24"/>
      <c r="AR10133" s="24"/>
      <c r="AS10133" s="24"/>
      <c r="AT10133" s="25"/>
      <c r="AV10133" s="26"/>
      <c r="AW10133" s="26"/>
      <c r="AX10133" s="27"/>
      <c r="AY10133" s="27"/>
      <c r="AZ10133" s="27"/>
      <c r="BA10133" s="27"/>
      <c r="BB10133" s="27"/>
      <c r="BC10133" s="27"/>
      <c r="BD10133" s="27"/>
      <c r="BE10133" s="27"/>
      <c r="BF10133" s="27"/>
      <c r="BG10133" s="27"/>
      <c r="BH10133" s="27"/>
      <c r="BI10133" s="27"/>
      <c r="BT10133" s="31"/>
      <c r="BU10133" s="32"/>
      <c r="BV10133" s="33"/>
      <c r="BW10133" s="32"/>
      <c r="BX10133" s="32"/>
      <c r="BY10133" s="34"/>
      <c r="CA10133" s="32"/>
      <c r="CB10133" s="32"/>
    </row>
    <row r="10134" spans="1:80">
      <c r="A10134" s="20"/>
      <c r="B10134" s="21"/>
      <c r="C10134" s="21"/>
      <c r="D10134" s="21"/>
      <c r="E10134" s="21"/>
      <c r="F10134" s="21"/>
      <c r="G10134" s="21"/>
      <c r="H10134" s="21"/>
      <c r="I10134" s="21"/>
      <c r="J10134" s="21"/>
      <c r="K10134" s="22"/>
      <c r="L10134" s="22"/>
      <c r="M10134" s="22"/>
      <c r="N10134" s="22"/>
      <c r="O10134" s="22"/>
      <c r="P10134" s="22"/>
      <c r="Q10134" s="22"/>
      <c r="R10134" s="22"/>
      <c r="S10134" s="22"/>
      <c r="T10134" s="22"/>
      <c r="U10134" s="22"/>
      <c r="V10134" s="22"/>
      <c r="W10134" s="22"/>
      <c r="X10134" s="22"/>
      <c r="Y10134" s="22"/>
      <c r="Z10134" s="22"/>
      <c r="AA10134" s="22"/>
      <c r="AB10134" s="23"/>
      <c r="AC10134" s="23"/>
      <c r="AD10134" s="22"/>
      <c r="AE10134" s="24"/>
      <c r="AF10134" s="24"/>
      <c r="AG10134" s="24"/>
      <c r="AH10134" s="24"/>
      <c r="AI10134" s="24"/>
      <c r="AJ10134" s="24"/>
      <c r="AK10134" s="24"/>
      <c r="AL10134" s="24"/>
      <c r="AM10134" s="24"/>
      <c r="AN10134" s="24"/>
      <c r="AO10134" s="24"/>
      <c r="AP10134" s="24"/>
      <c r="AQ10134" s="24"/>
      <c r="AR10134" s="24"/>
      <c r="AS10134" s="24"/>
      <c r="AT10134" s="25"/>
      <c r="AV10134" s="26"/>
      <c r="AW10134" s="26"/>
      <c r="AX10134" s="27"/>
      <c r="AY10134" s="27"/>
      <c r="AZ10134" s="27"/>
      <c r="BA10134" s="27"/>
      <c r="BB10134" s="27"/>
      <c r="BC10134" s="27"/>
      <c r="BD10134" s="27"/>
      <c r="BE10134" s="27"/>
      <c r="BF10134" s="27"/>
      <c r="BG10134" s="27"/>
      <c r="BH10134" s="27"/>
      <c r="BI10134" s="27"/>
      <c r="BT10134" s="31"/>
      <c r="BU10134" s="32"/>
      <c r="BV10134" s="33"/>
      <c r="BW10134" s="32"/>
      <c r="BX10134" s="32"/>
      <c r="BY10134" s="34"/>
      <c r="CA10134" s="32"/>
      <c r="CB10134" s="32"/>
    </row>
    <row r="10135" spans="1:80">
      <c r="A10135" s="20"/>
      <c r="B10135" s="21"/>
      <c r="C10135" s="21"/>
      <c r="D10135" s="21"/>
      <c r="E10135" s="21"/>
      <c r="F10135" s="21"/>
      <c r="G10135" s="21"/>
      <c r="H10135" s="21"/>
      <c r="I10135" s="21"/>
      <c r="J10135" s="21"/>
      <c r="K10135" s="22"/>
      <c r="L10135" s="22"/>
      <c r="M10135" s="22"/>
      <c r="N10135" s="22"/>
      <c r="O10135" s="22"/>
      <c r="P10135" s="22"/>
      <c r="Q10135" s="22"/>
      <c r="R10135" s="22"/>
      <c r="S10135" s="22"/>
      <c r="T10135" s="22"/>
      <c r="U10135" s="22"/>
      <c r="V10135" s="22"/>
      <c r="W10135" s="22"/>
      <c r="X10135" s="22"/>
      <c r="Y10135" s="22"/>
      <c r="Z10135" s="22"/>
      <c r="AA10135" s="22"/>
      <c r="AB10135" s="23"/>
      <c r="AC10135" s="23"/>
      <c r="AD10135" s="22"/>
      <c r="AE10135" s="24"/>
      <c r="AF10135" s="24"/>
      <c r="AG10135" s="24"/>
      <c r="AH10135" s="24"/>
      <c r="AI10135" s="24"/>
      <c r="AJ10135" s="24"/>
      <c r="AK10135" s="24"/>
      <c r="AL10135" s="24"/>
      <c r="AM10135" s="24"/>
      <c r="AN10135" s="24"/>
      <c r="AO10135" s="24"/>
      <c r="AP10135" s="24"/>
      <c r="AQ10135" s="24"/>
      <c r="AR10135" s="24"/>
      <c r="AS10135" s="24"/>
      <c r="AT10135" s="25"/>
      <c r="AV10135" s="26"/>
      <c r="AW10135" s="26"/>
      <c r="AX10135" s="27"/>
      <c r="AY10135" s="27"/>
      <c r="AZ10135" s="27"/>
      <c r="BA10135" s="27"/>
      <c r="BB10135" s="27"/>
      <c r="BC10135" s="27"/>
      <c r="BD10135" s="27"/>
      <c r="BE10135" s="27"/>
      <c r="BF10135" s="27"/>
      <c r="BG10135" s="27"/>
      <c r="BH10135" s="27"/>
      <c r="BI10135" s="27"/>
      <c r="BT10135" s="31"/>
      <c r="BU10135" s="32"/>
      <c r="BV10135" s="33"/>
      <c r="BW10135" s="32"/>
      <c r="BX10135" s="32"/>
      <c r="BY10135" s="34"/>
      <c r="CA10135" s="32"/>
      <c r="CB10135" s="32"/>
    </row>
    <row r="10136" spans="1:80">
      <c r="A10136" s="20"/>
      <c r="B10136" s="21"/>
      <c r="C10136" s="21"/>
      <c r="D10136" s="21"/>
      <c r="E10136" s="21"/>
      <c r="F10136" s="21"/>
      <c r="G10136" s="21"/>
      <c r="H10136" s="21"/>
      <c r="I10136" s="21"/>
      <c r="J10136" s="21"/>
      <c r="K10136" s="22"/>
      <c r="L10136" s="22"/>
      <c r="M10136" s="22"/>
      <c r="N10136" s="22"/>
      <c r="O10136" s="22"/>
      <c r="P10136" s="22"/>
      <c r="Q10136" s="22"/>
      <c r="R10136" s="22"/>
      <c r="S10136" s="22"/>
      <c r="T10136" s="22"/>
      <c r="U10136" s="22"/>
      <c r="V10136" s="22"/>
      <c r="W10136" s="22"/>
      <c r="X10136" s="22"/>
      <c r="Y10136" s="22"/>
      <c r="Z10136" s="22"/>
      <c r="AA10136" s="22"/>
      <c r="AB10136" s="23"/>
      <c r="AC10136" s="23"/>
      <c r="AD10136" s="22"/>
      <c r="AE10136" s="24"/>
      <c r="AF10136" s="24"/>
      <c r="AG10136" s="24"/>
      <c r="AH10136" s="24"/>
      <c r="AI10136" s="24"/>
      <c r="AJ10136" s="24"/>
      <c r="AK10136" s="24"/>
      <c r="AL10136" s="24"/>
      <c r="AM10136" s="24"/>
      <c r="AN10136" s="24"/>
      <c r="AO10136" s="24"/>
      <c r="AP10136" s="24"/>
      <c r="AQ10136" s="24"/>
      <c r="AR10136" s="24"/>
      <c r="AS10136" s="24"/>
      <c r="AT10136" s="25"/>
      <c r="AV10136" s="26"/>
      <c r="AW10136" s="26"/>
      <c r="AX10136" s="27"/>
      <c r="AY10136" s="27"/>
      <c r="AZ10136" s="27"/>
      <c r="BA10136" s="27"/>
      <c r="BB10136" s="27"/>
      <c r="BC10136" s="27"/>
      <c r="BD10136" s="27"/>
      <c r="BE10136" s="27"/>
      <c r="BF10136" s="27"/>
      <c r="BG10136" s="27"/>
      <c r="BH10136" s="27"/>
      <c r="BI10136" s="27"/>
      <c r="BT10136" s="31"/>
      <c r="BU10136" s="32"/>
      <c r="BV10136" s="33"/>
      <c r="BW10136" s="32"/>
      <c r="BX10136" s="32"/>
      <c r="BY10136" s="34"/>
      <c r="CA10136" s="32"/>
      <c r="CB10136" s="32"/>
    </row>
    <row r="10137" spans="1:80">
      <c r="A10137" s="20"/>
      <c r="B10137" s="21"/>
      <c r="C10137" s="21"/>
      <c r="D10137" s="21"/>
      <c r="E10137" s="21"/>
      <c r="F10137" s="21"/>
      <c r="G10137" s="21"/>
      <c r="H10137" s="21"/>
      <c r="I10137" s="21"/>
      <c r="J10137" s="21"/>
      <c r="K10137" s="22"/>
      <c r="L10137" s="22"/>
      <c r="M10137" s="22"/>
      <c r="N10137" s="22"/>
      <c r="O10137" s="22"/>
      <c r="P10137" s="22"/>
      <c r="Q10137" s="22"/>
      <c r="R10137" s="22"/>
      <c r="S10137" s="22"/>
      <c r="T10137" s="22"/>
      <c r="U10137" s="22"/>
      <c r="V10137" s="22"/>
      <c r="W10137" s="22"/>
      <c r="X10137" s="22"/>
      <c r="Y10137" s="22"/>
      <c r="Z10137" s="22"/>
      <c r="AA10137" s="22"/>
      <c r="AB10137" s="23"/>
      <c r="AC10137" s="23"/>
      <c r="AD10137" s="22"/>
      <c r="AE10137" s="24"/>
      <c r="AF10137" s="24"/>
      <c r="AG10137" s="24"/>
      <c r="AH10137" s="24"/>
      <c r="AI10137" s="24"/>
      <c r="AJ10137" s="24"/>
      <c r="AK10137" s="24"/>
      <c r="AL10137" s="24"/>
      <c r="AM10137" s="24"/>
      <c r="AN10137" s="24"/>
      <c r="AO10137" s="24"/>
      <c r="AP10137" s="24"/>
      <c r="AQ10137" s="24"/>
      <c r="AR10137" s="24"/>
      <c r="AS10137" s="24"/>
      <c r="AT10137" s="25"/>
      <c r="AV10137" s="26"/>
      <c r="AW10137" s="26"/>
      <c r="AX10137" s="27"/>
      <c r="AY10137" s="27"/>
      <c r="AZ10137" s="27"/>
      <c r="BA10137" s="27"/>
      <c r="BB10137" s="27"/>
      <c r="BC10137" s="27"/>
      <c r="BD10137" s="27"/>
      <c r="BE10137" s="27"/>
      <c r="BF10137" s="27"/>
      <c r="BG10137" s="27"/>
      <c r="BH10137" s="27"/>
      <c r="BI10137" s="27"/>
      <c r="BT10137" s="31"/>
      <c r="BU10137" s="32"/>
      <c r="BV10137" s="33"/>
      <c r="BW10137" s="32"/>
      <c r="BX10137" s="32"/>
      <c r="BY10137" s="34"/>
      <c r="CA10137" s="32"/>
      <c r="CB10137" s="32"/>
    </row>
    <row r="10138" spans="1:80">
      <c r="A10138" s="20"/>
      <c r="B10138" s="21"/>
      <c r="C10138" s="21"/>
      <c r="D10138" s="21"/>
      <c r="E10138" s="21"/>
      <c r="F10138" s="21"/>
      <c r="G10138" s="21"/>
      <c r="H10138" s="21"/>
      <c r="I10138" s="21"/>
      <c r="J10138" s="21"/>
      <c r="K10138" s="22"/>
      <c r="L10138" s="22"/>
      <c r="M10138" s="22"/>
      <c r="N10138" s="22"/>
      <c r="O10138" s="22"/>
      <c r="P10138" s="22"/>
      <c r="Q10138" s="22"/>
      <c r="R10138" s="22"/>
      <c r="S10138" s="22"/>
      <c r="T10138" s="22"/>
      <c r="U10138" s="22"/>
      <c r="V10138" s="22"/>
      <c r="W10138" s="22"/>
      <c r="X10138" s="22"/>
      <c r="Y10138" s="22"/>
      <c r="Z10138" s="22"/>
      <c r="AA10138" s="22"/>
      <c r="AB10138" s="23"/>
      <c r="AC10138" s="23"/>
      <c r="AD10138" s="22"/>
      <c r="AE10138" s="24"/>
      <c r="AF10138" s="24"/>
      <c r="AG10138" s="24"/>
      <c r="AH10138" s="24"/>
      <c r="AI10138" s="24"/>
      <c r="AJ10138" s="24"/>
      <c r="AK10138" s="24"/>
      <c r="AL10138" s="24"/>
      <c r="AM10138" s="24"/>
      <c r="AN10138" s="24"/>
      <c r="AO10138" s="24"/>
      <c r="AP10138" s="24"/>
      <c r="AQ10138" s="24"/>
      <c r="AR10138" s="24"/>
      <c r="AS10138" s="24"/>
      <c r="AT10138" s="25"/>
      <c r="AV10138" s="26"/>
      <c r="AW10138" s="26"/>
      <c r="AX10138" s="27"/>
      <c r="AY10138" s="27"/>
      <c r="AZ10138" s="27"/>
      <c r="BA10138" s="27"/>
      <c r="BB10138" s="27"/>
      <c r="BC10138" s="27"/>
      <c r="BD10138" s="27"/>
      <c r="BE10138" s="27"/>
      <c r="BF10138" s="27"/>
      <c r="BG10138" s="27"/>
      <c r="BH10138" s="27"/>
      <c r="BI10138" s="27"/>
      <c r="BT10138" s="31"/>
      <c r="BU10138" s="32"/>
      <c r="BV10138" s="33"/>
      <c r="BW10138" s="32"/>
      <c r="BX10138" s="32"/>
      <c r="BY10138" s="34"/>
      <c r="CA10138" s="32"/>
      <c r="CB10138" s="32"/>
    </row>
    <row r="10139" spans="1:80">
      <c r="A10139" s="20"/>
      <c r="B10139" s="21"/>
      <c r="C10139" s="21"/>
      <c r="D10139" s="21"/>
      <c r="E10139" s="21"/>
      <c r="F10139" s="21"/>
      <c r="G10139" s="21"/>
      <c r="H10139" s="21"/>
      <c r="I10139" s="21"/>
      <c r="J10139" s="21"/>
      <c r="K10139" s="22"/>
      <c r="L10139" s="22"/>
      <c r="M10139" s="22"/>
      <c r="N10139" s="22"/>
      <c r="O10139" s="22"/>
      <c r="P10139" s="22"/>
      <c r="Q10139" s="22"/>
      <c r="R10139" s="22"/>
      <c r="S10139" s="22"/>
      <c r="T10139" s="22"/>
      <c r="U10139" s="22"/>
      <c r="V10139" s="22"/>
      <c r="W10139" s="22"/>
      <c r="X10139" s="22"/>
      <c r="Y10139" s="22"/>
      <c r="Z10139" s="22"/>
      <c r="AA10139" s="22"/>
      <c r="AB10139" s="23"/>
      <c r="AC10139" s="23"/>
      <c r="AD10139" s="22"/>
      <c r="AE10139" s="24"/>
      <c r="AF10139" s="24"/>
      <c r="AG10139" s="24"/>
      <c r="AH10139" s="24"/>
      <c r="AI10139" s="24"/>
      <c r="AJ10139" s="24"/>
      <c r="AK10139" s="24"/>
      <c r="AL10139" s="24"/>
      <c r="AM10139" s="24"/>
      <c r="AN10139" s="24"/>
      <c r="AO10139" s="24"/>
      <c r="AP10139" s="24"/>
      <c r="AQ10139" s="24"/>
      <c r="AR10139" s="24"/>
      <c r="AS10139" s="24"/>
      <c r="AT10139" s="25"/>
      <c r="AV10139" s="26"/>
      <c r="AW10139" s="26"/>
      <c r="AX10139" s="27"/>
      <c r="AY10139" s="27"/>
      <c r="AZ10139" s="27"/>
      <c r="BA10139" s="27"/>
      <c r="BB10139" s="27"/>
      <c r="BC10139" s="27"/>
      <c r="BD10139" s="27"/>
      <c r="BE10139" s="27"/>
      <c r="BF10139" s="27"/>
      <c r="BG10139" s="27"/>
      <c r="BH10139" s="27"/>
      <c r="BI10139" s="27"/>
      <c r="BT10139" s="31"/>
      <c r="BU10139" s="32"/>
      <c r="BV10139" s="33"/>
      <c r="BW10139" s="32"/>
      <c r="BX10139" s="32"/>
      <c r="BY10139" s="34"/>
      <c r="CA10139" s="32"/>
      <c r="CB10139" s="32"/>
    </row>
    <row r="10140" spans="1:80">
      <c r="A10140" s="20"/>
      <c r="B10140" s="21"/>
      <c r="C10140" s="21"/>
      <c r="D10140" s="21"/>
      <c r="E10140" s="21"/>
      <c r="F10140" s="21"/>
      <c r="G10140" s="21"/>
      <c r="H10140" s="21"/>
      <c r="I10140" s="21"/>
      <c r="J10140" s="21"/>
      <c r="K10140" s="22"/>
      <c r="L10140" s="22"/>
      <c r="M10140" s="22"/>
      <c r="N10140" s="22"/>
      <c r="O10140" s="22"/>
      <c r="P10140" s="22"/>
      <c r="Q10140" s="22"/>
      <c r="R10140" s="22"/>
      <c r="S10140" s="22"/>
      <c r="T10140" s="22"/>
      <c r="U10140" s="22"/>
      <c r="V10140" s="22"/>
      <c r="W10140" s="22"/>
      <c r="X10140" s="22"/>
      <c r="Y10140" s="22"/>
      <c r="Z10140" s="22"/>
      <c r="AA10140" s="22"/>
      <c r="AB10140" s="23"/>
      <c r="AC10140" s="23"/>
      <c r="AD10140" s="22"/>
      <c r="AE10140" s="24"/>
      <c r="AF10140" s="24"/>
      <c r="AG10140" s="24"/>
      <c r="AH10140" s="24"/>
      <c r="AI10140" s="24"/>
      <c r="AJ10140" s="24"/>
      <c r="AK10140" s="24"/>
      <c r="AL10140" s="24"/>
      <c r="AM10140" s="24"/>
      <c r="AN10140" s="24"/>
      <c r="AO10140" s="24"/>
      <c r="AP10140" s="24"/>
      <c r="AQ10140" s="24"/>
      <c r="AR10140" s="24"/>
      <c r="AS10140" s="24"/>
      <c r="AT10140" s="25"/>
      <c r="AV10140" s="26"/>
      <c r="AW10140" s="26"/>
      <c r="AX10140" s="27"/>
      <c r="AY10140" s="27"/>
      <c r="AZ10140" s="27"/>
      <c r="BA10140" s="27"/>
      <c r="BB10140" s="27"/>
      <c r="BC10140" s="27"/>
      <c r="BD10140" s="27"/>
      <c r="BE10140" s="27"/>
      <c r="BF10140" s="27"/>
      <c r="BG10140" s="27"/>
      <c r="BH10140" s="27"/>
      <c r="BI10140" s="27"/>
      <c r="BT10140" s="31"/>
      <c r="BU10140" s="32"/>
      <c r="BV10140" s="33"/>
      <c r="BW10140" s="32"/>
      <c r="BX10140" s="32"/>
      <c r="BY10140" s="34"/>
      <c r="CA10140" s="32"/>
      <c r="CB10140" s="32"/>
    </row>
    <row r="10141" spans="1:80">
      <c r="A10141" s="20"/>
      <c r="B10141" s="21"/>
      <c r="C10141" s="21"/>
      <c r="D10141" s="21"/>
      <c r="E10141" s="21"/>
      <c r="F10141" s="21"/>
      <c r="G10141" s="21"/>
      <c r="H10141" s="21"/>
      <c r="I10141" s="21"/>
      <c r="J10141" s="21"/>
      <c r="K10141" s="22"/>
      <c r="L10141" s="22"/>
      <c r="M10141" s="22"/>
      <c r="N10141" s="22"/>
      <c r="O10141" s="22"/>
      <c r="P10141" s="22"/>
      <c r="Q10141" s="22"/>
      <c r="R10141" s="22"/>
      <c r="S10141" s="22"/>
      <c r="T10141" s="22"/>
      <c r="U10141" s="22"/>
      <c r="V10141" s="22"/>
      <c r="W10141" s="22"/>
      <c r="X10141" s="22"/>
      <c r="Y10141" s="22"/>
      <c r="Z10141" s="22"/>
      <c r="AA10141" s="22"/>
      <c r="AB10141" s="23"/>
      <c r="AC10141" s="23"/>
      <c r="AD10141" s="22"/>
      <c r="AE10141" s="24"/>
      <c r="AF10141" s="24"/>
      <c r="AG10141" s="24"/>
      <c r="AH10141" s="24"/>
      <c r="AI10141" s="24"/>
      <c r="AJ10141" s="24"/>
      <c r="AK10141" s="24"/>
      <c r="AL10141" s="24"/>
      <c r="AM10141" s="24"/>
      <c r="AN10141" s="24"/>
      <c r="AO10141" s="24"/>
      <c r="AP10141" s="24"/>
      <c r="AQ10141" s="24"/>
      <c r="AR10141" s="24"/>
      <c r="AS10141" s="24"/>
      <c r="AT10141" s="25"/>
      <c r="AV10141" s="26"/>
      <c r="AW10141" s="26"/>
      <c r="AX10141" s="27"/>
      <c r="AY10141" s="27"/>
      <c r="AZ10141" s="27"/>
      <c r="BA10141" s="27"/>
      <c r="BB10141" s="27"/>
      <c r="BC10141" s="27"/>
      <c r="BD10141" s="27"/>
      <c r="BE10141" s="27"/>
      <c r="BF10141" s="27"/>
      <c r="BG10141" s="27"/>
      <c r="BH10141" s="27"/>
      <c r="BI10141" s="27"/>
      <c r="BT10141" s="31"/>
      <c r="BU10141" s="32"/>
      <c r="BV10141" s="33"/>
      <c r="BW10141" s="32"/>
      <c r="BX10141" s="32"/>
      <c r="BY10141" s="34"/>
      <c r="CA10141" s="32"/>
      <c r="CB10141" s="32"/>
    </row>
    <row r="10142" spans="1:80">
      <c r="A10142" s="20"/>
      <c r="B10142" s="21"/>
      <c r="C10142" s="21"/>
      <c r="D10142" s="21"/>
      <c r="E10142" s="21"/>
      <c r="F10142" s="21"/>
      <c r="G10142" s="21"/>
      <c r="H10142" s="21"/>
      <c r="I10142" s="21"/>
      <c r="J10142" s="21"/>
      <c r="K10142" s="22"/>
      <c r="L10142" s="22"/>
      <c r="M10142" s="22"/>
      <c r="N10142" s="22"/>
      <c r="O10142" s="22"/>
      <c r="P10142" s="22"/>
      <c r="Q10142" s="22"/>
      <c r="R10142" s="22"/>
      <c r="S10142" s="22"/>
      <c r="T10142" s="22"/>
      <c r="U10142" s="22"/>
      <c r="V10142" s="22"/>
      <c r="W10142" s="22"/>
      <c r="X10142" s="22"/>
      <c r="Y10142" s="22"/>
      <c r="Z10142" s="22"/>
      <c r="AA10142" s="22"/>
      <c r="AB10142" s="23"/>
      <c r="AC10142" s="23"/>
      <c r="AD10142" s="22"/>
      <c r="AE10142" s="24"/>
      <c r="AF10142" s="24"/>
      <c r="AG10142" s="24"/>
      <c r="AH10142" s="24"/>
      <c r="AI10142" s="24"/>
      <c r="AJ10142" s="24"/>
      <c r="AK10142" s="24"/>
      <c r="AL10142" s="24"/>
      <c r="AM10142" s="24"/>
      <c r="AN10142" s="24"/>
      <c r="AO10142" s="24"/>
      <c r="AP10142" s="24"/>
      <c r="AQ10142" s="24"/>
      <c r="AR10142" s="24"/>
      <c r="AS10142" s="24"/>
      <c r="AT10142" s="25"/>
      <c r="AV10142" s="26"/>
      <c r="AW10142" s="26"/>
      <c r="AX10142" s="27"/>
      <c r="AY10142" s="27"/>
      <c r="AZ10142" s="27"/>
      <c r="BA10142" s="27"/>
      <c r="BB10142" s="27"/>
      <c r="BC10142" s="27"/>
      <c r="BD10142" s="27"/>
      <c r="BE10142" s="27"/>
      <c r="BF10142" s="27"/>
      <c r="BG10142" s="27"/>
      <c r="BH10142" s="27"/>
      <c r="BI10142" s="27"/>
      <c r="BT10142" s="31"/>
      <c r="BU10142" s="32"/>
      <c r="BV10142" s="33"/>
      <c r="BW10142" s="32"/>
      <c r="BX10142" s="32"/>
      <c r="BY10142" s="34"/>
      <c r="CA10142" s="32"/>
      <c r="CB10142" s="32"/>
    </row>
    <row r="10143" spans="1:80">
      <c r="A10143" s="20"/>
      <c r="B10143" s="21"/>
      <c r="C10143" s="21"/>
      <c r="D10143" s="21"/>
      <c r="E10143" s="21"/>
      <c r="F10143" s="21"/>
      <c r="G10143" s="21"/>
      <c r="H10143" s="21"/>
      <c r="I10143" s="21"/>
      <c r="J10143" s="21"/>
      <c r="K10143" s="22"/>
      <c r="L10143" s="22"/>
      <c r="M10143" s="22"/>
      <c r="N10143" s="22"/>
      <c r="O10143" s="22"/>
      <c r="P10143" s="22"/>
      <c r="Q10143" s="22"/>
      <c r="R10143" s="22"/>
      <c r="S10143" s="22"/>
      <c r="T10143" s="22"/>
      <c r="U10143" s="22"/>
      <c r="V10143" s="22"/>
      <c r="W10143" s="22"/>
      <c r="X10143" s="22"/>
      <c r="Y10143" s="22"/>
      <c r="Z10143" s="22"/>
      <c r="AA10143" s="22"/>
      <c r="AB10143" s="23"/>
      <c r="AC10143" s="23"/>
      <c r="AD10143" s="22"/>
      <c r="AE10143" s="24"/>
      <c r="AF10143" s="24"/>
      <c r="AG10143" s="24"/>
      <c r="AH10143" s="24"/>
      <c r="AI10143" s="24"/>
      <c r="AJ10143" s="24"/>
      <c r="AK10143" s="24"/>
      <c r="AL10143" s="24"/>
      <c r="AM10143" s="24"/>
      <c r="AN10143" s="24"/>
      <c r="AO10143" s="24"/>
      <c r="AP10143" s="24"/>
      <c r="AQ10143" s="24"/>
      <c r="AR10143" s="24"/>
      <c r="AS10143" s="24"/>
      <c r="AT10143" s="25"/>
      <c r="AV10143" s="26"/>
      <c r="AW10143" s="26"/>
      <c r="AX10143" s="27"/>
      <c r="AY10143" s="27"/>
      <c r="AZ10143" s="27"/>
      <c r="BA10143" s="27"/>
      <c r="BB10143" s="27"/>
      <c r="BC10143" s="27"/>
      <c r="BD10143" s="27"/>
      <c r="BE10143" s="27"/>
      <c r="BF10143" s="27"/>
      <c r="BG10143" s="27"/>
      <c r="BH10143" s="27"/>
      <c r="BI10143" s="27"/>
      <c r="BT10143" s="31"/>
      <c r="BU10143" s="32"/>
      <c r="BV10143" s="33"/>
      <c r="BW10143" s="32"/>
      <c r="BX10143" s="32"/>
      <c r="BY10143" s="34"/>
      <c r="CA10143" s="32"/>
      <c r="CB10143" s="32"/>
    </row>
    <row r="10144" spans="1:80">
      <c r="A10144" s="20"/>
      <c r="B10144" s="21"/>
      <c r="C10144" s="21"/>
      <c r="D10144" s="21"/>
      <c r="E10144" s="21"/>
      <c r="F10144" s="21"/>
      <c r="G10144" s="21"/>
      <c r="H10144" s="21"/>
      <c r="I10144" s="21"/>
      <c r="J10144" s="21"/>
      <c r="K10144" s="22"/>
      <c r="L10144" s="22"/>
      <c r="M10144" s="22"/>
      <c r="N10144" s="22"/>
      <c r="O10144" s="22"/>
      <c r="P10144" s="22"/>
      <c r="Q10144" s="22"/>
      <c r="R10144" s="22"/>
      <c r="S10144" s="22"/>
      <c r="T10144" s="22"/>
      <c r="U10144" s="22"/>
      <c r="V10144" s="22"/>
      <c r="W10144" s="22"/>
      <c r="X10144" s="22"/>
      <c r="Y10144" s="22"/>
      <c r="Z10144" s="22"/>
      <c r="AA10144" s="22"/>
      <c r="AB10144" s="23"/>
      <c r="AC10144" s="23"/>
      <c r="AD10144" s="22"/>
      <c r="AE10144" s="24"/>
      <c r="AF10144" s="24"/>
      <c r="AG10144" s="24"/>
      <c r="AH10144" s="24"/>
      <c r="AI10144" s="24"/>
      <c r="AJ10144" s="24"/>
      <c r="AK10144" s="24"/>
      <c r="AL10144" s="24"/>
      <c r="AM10144" s="24"/>
      <c r="AN10144" s="24"/>
      <c r="AO10144" s="24"/>
      <c r="AP10144" s="24"/>
      <c r="AQ10144" s="24"/>
      <c r="AR10144" s="24"/>
      <c r="AS10144" s="24"/>
      <c r="AT10144" s="25"/>
      <c r="AV10144" s="26"/>
      <c r="AW10144" s="26"/>
      <c r="AX10144" s="27"/>
      <c r="AY10144" s="27"/>
      <c r="AZ10144" s="27"/>
      <c r="BA10144" s="27"/>
      <c r="BB10144" s="27"/>
      <c r="BC10144" s="27"/>
      <c r="BD10144" s="27"/>
      <c r="BE10144" s="27"/>
      <c r="BF10144" s="27"/>
      <c r="BG10144" s="27"/>
      <c r="BH10144" s="27"/>
      <c r="BI10144" s="27"/>
      <c r="BT10144" s="31"/>
      <c r="BU10144" s="32"/>
      <c r="BV10144" s="33"/>
      <c r="BW10144" s="32"/>
      <c r="BX10144" s="32"/>
      <c r="BY10144" s="34"/>
      <c r="CA10144" s="32"/>
      <c r="CB10144" s="32"/>
    </row>
    <row r="10145" spans="1:80">
      <c r="A10145" s="20"/>
      <c r="B10145" s="21"/>
      <c r="C10145" s="21"/>
      <c r="D10145" s="21"/>
      <c r="E10145" s="21"/>
      <c r="F10145" s="21"/>
      <c r="G10145" s="21"/>
      <c r="H10145" s="21"/>
      <c r="I10145" s="21"/>
      <c r="J10145" s="21"/>
      <c r="K10145" s="22"/>
      <c r="L10145" s="22"/>
      <c r="M10145" s="22"/>
      <c r="N10145" s="22"/>
      <c r="O10145" s="22"/>
      <c r="P10145" s="22"/>
      <c r="Q10145" s="22"/>
      <c r="R10145" s="22"/>
      <c r="S10145" s="22"/>
      <c r="T10145" s="22"/>
      <c r="U10145" s="22"/>
      <c r="V10145" s="22"/>
      <c r="W10145" s="22"/>
      <c r="X10145" s="22"/>
      <c r="Y10145" s="22"/>
      <c r="Z10145" s="22"/>
      <c r="AA10145" s="22"/>
      <c r="AB10145" s="23"/>
      <c r="AC10145" s="23"/>
      <c r="AD10145" s="22"/>
      <c r="AE10145" s="24"/>
      <c r="AF10145" s="24"/>
      <c r="AG10145" s="24"/>
      <c r="AH10145" s="24"/>
      <c r="AI10145" s="24"/>
      <c r="AJ10145" s="24"/>
      <c r="AK10145" s="24"/>
      <c r="AL10145" s="24"/>
      <c r="AM10145" s="24"/>
      <c r="AN10145" s="24"/>
      <c r="AO10145" s="24"/>
      <c r="AP10145" s="24"/>
      <c r="AQ10145" s="24"/>
      <c r="AR10145" s="24"/>
      <c r="AS10145" s="24"/>
      <c r="AT10145" s="25"/>
      <c r="AV10145" s="26"/>
      <c r="AW10145" s="26"/>
      <c r="AX10145" s="27"/>
      <c r="AY10145" s="27"/>
      <c r="AZ10145" s="27"/>
      <c r="BA10145" s="27"/>
      <c r="BB10145" s="27"/>
      <c r="BC10145" s="27"/>
      <c r="BD10145" s="27"/>
      <c r="BE10145" s="27"/>
      <c r="BF10145" s="27"/>
      <c r="BG10145" s="27"/>
      <c r="BH10145" s="27"/>
      <c r="BI10145" s="27"/>
      <c r="BT10145" s="31"/>
      <c r="BU10145" s="32"/>
      <c r="BV10145" s="33"/>
      <c r="BW10145" s="32"/>
      <c r="BX10145" s="32"/>
      <c r="BY10145" s="34"/>
      <c r="CA10145" s="32"/>
      <c r="CB10145" s="32"/>
    </row>
    <row r="10146" spans="1:80">
      <c r="A10146" s="20"/>
      <c r="B10146" s="21"/>
      <c r="C10146" s="21"/>
      <c r="D10146" s="21"/>
      <c r="E10146" s="21"/>
      <c r="F10146" s="21"/>
      <c r="G10146" s="21"/>
      <c r="H10146" s="21"/>
      <c r="I10146" s="21"/>
      <c r="J10146" s="21"/>
      <c r="K10146" s="22"/>
      <c r="L10146" s="22"/>
      <c r="M10146" s="22"/>
      <c r="N10146" s="22"/>
      <c r="O10146" s="22"/>
      <c r="P10146" s="22"/>
      <c r="Q10146" s="22"/>
      <c r="R10146" s="22"/>
      <c r="S10146" s="22"/>
      <c r="T10146" s="22"/>
      <c r="U10146" s="22"/>
      <c r="V10146" s="22"/>
      <c r="W10146" s="22"/>
      <c r="X10146" s="22"/>
      <c r="Y10146" s="22"/>
      <c r="Z10146" s="22"/>
      <c r="AA10146" s="22"/>
      <c r="AB10146" s="23"/>
      <c r="AC10146" s="23"/>
      <c r="AD10146" s="22"/>
      <c r="AE10146" s="24"/>
      <c r="AF10146" s="24"/>
      <c r="AG10146" s="24"/>
      <c r="AH10146" s="24"/>
      <c r="AI10146" s="24"/>
      <c r="AJ10146" s="24"/>
      <c r="AK10146" s="24"/>
      <c r="AL10146" s="24"/>
      <c r="AM10146" s="24"/>
      <c r="AN10146" s="24"/>
      <c r="AO10146" s="24"/>
      <c r="AP10146" s="24"/>
      <c r="AQ10146" s="24"/>
      <c r="AR10146" s="24"/>
      <c r="AS10146" s="24"/>
      <c r="AT10146" s="25"/>
      <c r="AV10146" s="26"/>
      <c r="AW10146" s="26"/>
      <c r="AX10146" s="27"/>
      <c r="AY10146" s="27"/>
      <c r="AZ10146" s="27"/>
      <c r="BA10146" s="27"/>
      <c r="BB10146" s="27"/>
      <c r="BC10146" s="27"/>
      <c r="BD10146" s="27"/>
      <c r="BE10146" s="27"/>
      <c r="BF10146" s="27"/>
      <c r="BG10146" s="27"/>
      <c r="BH10146" s="27"/>
      <c r="BI10146" s="27"/>
      <c r="BT10146" s="31"/>
      <c r="BU10146" s="32"/>
      <c r="BV10146" s="33"/>
      <c r="BW10146" s="32"/>
      <c r="BX10146" s="32"/>
      <c r="BY10146" s="34"/>
      <c r="CA10146" s="32"/>
      <c r="CB10146" s="32"/>
    </row>
    <row r="10147" spans="1:80">
      <c r="A10147" s="20"/>
      <c r="B10147" s="21"/>
      <c r="C10147" s="21"/>
      <c r="D10147" s="21"/>
      <c r="E10147" s="21"/>
      <c r="F10147" s="21"/>
      <c r="G10147" s="21"/>
      <c r="H10147" s="21"/>
      <c r="I10147" s="21"/>
      <c r="J10147" s="21"/>
      <c r="K10147" s="22"/>
      <c r="L10147" s="22"/>
      <c r="M10147" s="22"/>
      <c r="N10147" s="22"/>
      <c r="O10147" s="22"/>
      <c r="P10147" s="22"/>
      <c r="Q10147" s="22"/>
      <c r="R10147" s="22"/>
      <c r="S10147" s="22"/>
      <c r="T10147" s="22"/>
      <c r="U10147" s="22"/>
      <c r="V10147" s="22"/>
      <c r="W10147" s="22"/>
      <c r="X10147" s="22"/>
      <c r="Y10147" s="22"/>
      <c r="Z10147" s="22"/>
      <c r="AA10147" s="22"/>
      <c r="AB10147" s="23"/>
      <c r="AC10147" s="23"/>
      <c r="AD10147" s="22"/>
      <c r="AE10147" s="24"/>
      <c r="AF10147" s="24"/>
      <c r="AG10147" s="24"/>
      <c r="AH10147" s="24"/>
      <c r="AI10147" s="24"/>
      <c r="AJ10147" s="24"/>
      <c r="AK10147" s="24"/>
      <c r="AL10147" s="24"/>
      <c r="AM10147" s="24"/>
      <c r="AN10147" s="24"/>
      <c r="AO10147" s="24"/>
      <c r="AP10147" s="24"/>
      <c r="AQ10147" s="24"/>
      <c r="AR10147" s="24"/>
      <c r="AS10147" s="24"/>
      <c r="AT10147" s="25"/>
      <c r="AV10147" s="26"/>
      <c r="AW10147" s="26"/>
      <c r="AX10147" s="27"/>
      <c r="AY10147" s="27"/>
      <c r="AZ10147" s="27"/>
      <c r="BA10147" s="27"/>
      <c r="BB10147" s="27"/>
      <c r="BC10147" s="27"/>
      <c r="BD10147" s="27"/>
      <c r="BE10147" s="27"/>
      <c r="BF10147" s="27"/>
      <c r="BG10147" s="27"/>
      <c r="BH10147" s="27"/>
      <c r="BI10147" s="27"/>
      <c r="BT10147" s="31"/>
      <c r="BU10147" s="32"/>
      <c r="BV10147" s="33"/>
      <c r="BW10147" s="32"/>
      <c r="BX10147" s="32"/>
      <c r="BY10147" s="34"/>
      <c r="CA10147" s="32"/>
      <c r="CB10147" s="32"/>
    </row>
    <row r="10148" spans="1:80">
      <c r="A10148" s="20"/>
      <c r="B10148" s="21"/>
      <c r="C10148" s="21"/>
      <c r="D10148" s="21"/>
      <c r="E10148" s="21"/>
      <c r="F10148" s="21"/>
      <c r="G10148" s="21"/>
      <c r="H10148" s="21"/>
      <c r="I10148" s="21"/>
      <c r="J10148" s="21"/>
      <c r="K10148" s="22"/>
      <c r="L10148" s="22"/>
      <c r="M10148" s="22"/>
      <c r="N10148" s="22"/>
      <c r="O10148" s="22"/>
      <c r="P10148" s="22"/>
      <c r="Q10148" s="22"/>
      <c r="R10148" s="22"/>
      <c r="S10148" s="22"/>
      <c r="T10148" s="22"/>
      <c r="U10148" s="22"/>
      <c r="V10148" s="22"/>
      <c r="W10148" s="22"/>
      <c r="X10148" s="22"/>
      <c r="Y10148" s="22"/>
      <c r="Z10148" s="22"/>
      <c r="AA10148" s="22"/>
      <c r="AB10148" s="23"/>
      <c r="AC10148" s="23"/>
      <c r="AD10148" s="22"/>
      <c r="AE10148" s="24"/>
      <c r="AF10148" s="24"/>
      <c r="AG10148" s="24"/>
      <c r="AH10148" s="24"/>
      <c r="AI10148" s="24"/>
      <c r="AJ10148" s="24"/>
      <c r="AK10148" s="24"/>
      <c r="AL10148" s="24"/>
      <c r="AM10148" s="24"/>
      <c r="AN10148" s="24"/>
      <c r="AO10148" s="24"/>
      <c r="AP10148" s="24"/>
      <c r="AQ10148" s="24"/>
      <c r="AR10148" s="24"/>
      <c r="AS10148" s="24"/>
      <c r="AT10148" s="25"/>
      <c r="AV10148" s="26"/>
      <c r="AW10148" s="26"/>
      <c r="AX10148" s="27"/>
      <c r="AY10148" s="27"/>
      <c r="AZ10148" s="27"/>
      <c r="BA10148" s="27"/>
      <c r="BB10148" s="27"/>
      <c r="BC10148" s="27"/>
      <c r="BD10148" s="27"/>
      <c r="BE10148" s="27"/>
      <c r="BF10148" s="27"/>
      <c r="BG10148" s="27"/>
      <c r="BH10148" s="27"/>
      <c r="BI10148" s="27"/>
      <c r="BT10148" s="31"/>
      <c r="BU10148" s="32"/>
      <c r="BV10148" s="33"/>
      <c r="BW10148" s="32"/>
      <c r="BX10148" s="32"/>
      <c r="BY10148" s="34"/>
      <c r="CA10148" s="32"/>
      <c r="CB10148" s="32"/>
    </row>
    <row r="10149" spans="1:80">
      <c r="A10149" s="20"/>
      <c r="B10149" s="21"/>
      <c r="C10149" s="21"/>
      <c r="D10149" s="21"/>
      <c r="E10149" s="21"/>
      <c r="F10149" s="21"/>
      <c r="G10149" s="21"/>
      <c r="H10149" s="21"/>
      <c r="I10149" s="21"/>
      <c r="J10149" s="21"/>
      <c r="K10149" s="22"/>
      <c r="L10149" s="22"/>
      <c r="M10149" s="22"/>
      <c r="N10149" s="22"/>
      <c r="O10149" s="22"/>
      <c r="P10149" s="22"/>
      <c r="Q10149" s="22"/>
      <c r="R10149" s="22"/>
      <c r="S10149" s="22"/>
      <c r="T10149" s="22"/>
      <c r="U10149" s="22"/>
      <c r="V10149" s="22"/>
      <c r="W10149" s="22"/>
      <c r="X10149" s="22"/>
      <c r="Y10149" s="22"/>
      <c r="Z10149" s="22"/>
      <c r="AA10149" s="22"/>
      <c r="AB10149" s="23"/>
      <c r="AC10149" s="23"/>
      <c r="AD10149" s="22"/>
      <c r="AE10149" s="24"/>
      <c r="AF10149" s="24"/>
      <c r="AG10149" s="24"/>
      <c r="AH10149" s="24"/>
      <c r="AI10149" s="24"/>
      <c r="AJ10149" s="24"/>
      <c r="AK10149" s="24"/>
      <c r="AL10149" s="24"/>
      <c r="AM10149" s="24"/>
      <c r="AN10149" s="24"/>
      <c r="AO10149" s="24"/>
      <c r="AP10149" s="24"/>
      <c r="AQ10149" s="24"/>
      <c r="AR10149" s="24"/>
      <c r="AS10149" s="24"/>
      <c r="AT10149" s="25"/>
      <c r="AV10149" s="26"/>
      <c r="AW10149" s="26"/>
      <c r="AX10149" s="27"/>
      <c r="AY10149" s="27"/>
      <c r="AZ10149" s="27"/>
      <c r="BA10149" s="27"/>
      <c r="BB10149" s="27"/>
      <c r="BC10149" s="27"/>
      <c r="BD10149" s="27"/>
      <c r="BE10149" s="27"/>
      <c r="BF10149" s="27"/>
      <c r="BG10149" s="27"/>
      <c r="BH10149" s="27"/>
      <c r="BI10149" s="27"/>
      <c r="BT10149" s="31"/>
      <c r="BU10149" s="32"/>
      <c r="BV10149" s="33"/>
      <c r="BW10149" s="32"/>
      <c r="BX10149" s="32"/>
      <c r="BY10149" s="34"/>
      <c r="CA10149" s="32"/>
      <c r="CB10149" s="32"/>
    </row>
    <row r="10150" spans="1:80">
      <c r="A10150" s="20"/>
      <c r="B10150" s="21"/>
      <c r="C10150" s="21"/>
      <c r="D10150" s="21"/>
      <c r="E10150" s="21"/>
      <c r="F10150" s="21"/>
      <c r="G10150" s="21"/>
      <c r="H10150" s="21"/>
      <c r="I10150" s="21"/>
      <c r="J10150" s="21"/>
      <c r="K10150" s="22"/>
      <c r="L10150" s="22"/>
      <c r="M10150" s="22"/>
      <c r="N10150" s="22"/>
      <c r="O10150" s="22"/>
      <c r="P10150" s="22"/>
      <c r="Q10150" s="22"/>
      <c r="R10150" s="22"/>
      <c r="S10150" s="22"/>
      <c r="T10150" s="22"/>
      <c r="U10150" s="22"/>
      <c r="V10150" s="22"/>
      <c r="W10150" s="22"/>
      <c r="X10150" s="22"/>
      <c r="Y10150" s="22"/>
      <c r="Z10150" s="22"/>
      <c r="AA10150" s="22"/>
      <c r="AB10150" s="23"/>
      <c r="AC10150" s="23"/>
      <c r="AD10150" s="22"/>
      <c r="AE10150" s="24"/>
      <c r="AF10150" s="24"/>
      <c r="AG10150" s="24"/>
      <c r="AH10150" s="24"/>
      <c r="AI10150" s="24"/>
      <c r="AJ10150" s="24"/>
      <c r="AK10150" s="24"/>
      <c r="AL10150" s="24"/>
      <c r="AM10150" s="24"/>
      <c r="AN10150" s="24"/>
      <c r="AO10150" s="24"/>
      <c r="AP10150" s="24"/>
      <c r="AQ10150" s="24"/>
      <c r="AR10150" s="24"/>
      <c r="AS10150" s="24"/>
      <c r="AT10150" s="25"/>
      <c r="AV10150" s="26"/>
      <c r="AW10150" s="26"/>
      <c r="AX10150" s="27"/>
      <c r="AY10150" s="27"/>
      <c r="AZ10150" s="27"/>
      <c r="BA10150" s="27"/>
      <c r="BB10150" s="27"/>
      <c r="BC10150" s="27"/>
      <c r="BD10150" s="27"/>
      <c r="BE10150" s="27"/>
      <c r="BF10150" s="27"/>
      <c r="BG10150" s="27"/>
      <c r="BH10150" s="27"/>
      <c r="BI10150" s="27"/>
      <c r="BT10150" s="31"/>
      <c r="BU10150" s="32"/>
      <c r="BV10150" s="33"/>
      <c r="BW10150" s="32"/>
      <c r="BX10150" s="32"/>
      <c r="BY10150" s="34"/>
      <c r="CA10150" s="32"/>
      <c r="CB10150" s="32"/>
    </row>
    <row r="10151" spans="1:80">
      <c r="A10151" s="20"/>
      <c r="B10151" s="21"/>
      <c r="C10151" s="21"/>
      <c r="D10151" s="21"/>
      <c r="E10151" s="21"/>
      <c r="F10151" s="21"/>
      <c r="G10151" s="21"/>
      <c r="H10151" s="21"/>
      <c r="I10151" s="21"/>
      <c r="J10151" s="21"/>
      <c r="K10151" s="22"/>
      <c r="L10151" s="22"/>
      <c r="M10151" s="22"/>
      <c r="N10151" s="22"/>
      <c r="O10151" s="22"/>
      <c r="P10151" s="22"/>
      <c r="Q10151" s="22"/>
      <c r="R10151" s="22"/>
      <c r="S10151" s="22"/>
      <c r="T10151" s="22"/>
      <c r="U10151" s="22"/>
      <c r="V10151" s="22"/>
      <c r="W10151" s="22"/>
      <c r="X10151" s="22"/>
      <c r="Y10151" s="22"/>
      <c r="Z10151" s="22"/>
      <c r="AA10151" s="22"/>
      <c r="AB10151" s="23"/>
      <c r="AC10151" s="23"/>
      <c r="AD10151" s="22"/>
      <c r="AE10151" s="24"/>
      <c r="AF10151" s="24"/>
      <c r="AG10151" s="24"/>
      <c r="AH10151" s="24"/>
      <c r="AI10151" s="24"/>
      <c r="AJ10151" s="24"/>
      <c r="AK10151" s="24"/>
      <c r="AL10151" s="24"/>
      <c r="AM10151" s="24"/>
      <c r="AN10151" s="24"/>
      <c r="AO10151" s="24"/>
      <c r="AP10151" s="24"/>
      <c r="AQ10151" s="24"/>
      <c r="AR10151" s="24"/>
      <c r="AS10151" s="24"/>
      <c r="AT10151" s="25"/>
      <c r="AV10151" s="26"/>
      <c r="AW10151" s="26"/>
      <c r="AX10151" s="27"/>
      <c r="AY10151" s="27"/>
      <c r="AZ10151" s="27"/>
      <c r="BA10151" s="27"/>
      <c r="BB10151" s="27"/>
      <c r="BC10151" s="27"/>
      <c r="BD10151" s="27"/>
      <c r="BE10151" s="27"/>
      <c r="BF10151" s="27"/>
      <c r="BG10151" s="27"/>
      <c r="BH10151" s="27"/>
      <c r="BI10151" s="27"/>
      <c r="BT10151" s="31"/>
      <c r="BU10151" s="32"/>
      <c r="BV10151" s="33"/>
      <c r="BW10151" s="32"/>
      <c r="BX10151" s="32"/>
      <c r="BY10151" s="34"/>
      <c r="CA10151" s="32"/>
      <c r="CB10151" s="32"/>
    </row>
    <row r="10152" spans="1:80">
      <c r="A10152" s="20"/>
      <c r="B10152" s="21"/>
      <c r="C10152" s="21"/>
      <c r="D10152" s="21"/>
      <c r="E10152" s="21"/>
      <c r="F10152" s="21"/>
      <c r="G10152" s="21"/>
      <c r="H10152" s="21"/>
      <c r="I10152" s="21"/>
      <c r="J10152" s="21"/>
      <c r="K10152" s="22"/>
      <c r="L10152" s="22"/>
      <c r="M10152" s="22"/>
      <c r="N10152" s="22"/>
      <c r="O10152" s="22"/>
      <c r="P10152" s="22"/>
      <c r="Q10152" s="22"/>
      <c r="R10152" s="22"/>
      <c r="S10152" s="22"/>
      <c r="T10152" s="22"/>
      <c r="U10152" s="22"/>
      <c r="V10152" s="22"/>
      <c r="W10152" s="22"/>
      <c r="X10152" s="22"/>
      <c r="Y10152" s="22"/>
      <c r="Z10152" s="22"/>
      <c r="AA10152" s="22"/>
      <c r="AB10152" s="23"/>
      <c r="AC10152" s="23"/>
      <c r="AD10152" s="22"/>
      <c r="AE10152" s="24"/>
      <c r="AF10152" s="24"/>
      <c r="AG10152" s="24"/>
      <c r="AH10152" s="24"/>
      <c r="AI10152" s="24"/>
      <c r="AJ10152" s="24"/>
      <c r="AK10152" s="24"/>
      <c r="AL10152" s="24"/>
      <c r="AM10152" s="24"/>
      <c r="AN10152" s="24"/>
      <c r="AO10152" s="24"/>
      <c r="AP10152" s="24"/>
      <c r="AQ10152" s="24"/>
      <c r="AR10152" s="24"/>
      <c r="AS10152" s="24"/>
      <c r="AT10152" s="25"/>
      <c r="AV10152" s="26"/>
      <c r="AW10152" s="26"/>
      <c r="AX10152" s="27"/>
      <c r="AY10152" s="27"/>
      <c r="AZ10152" s="27"/>
      <c r="BA10152" s="27"/>
      <c r="BB10152" s="27"/>
      <c r="BC10152" s="27"/>
      <c r="BD10152" s="27"/>
      <c r="BE10152" s="27"/>
      <c r="BF10152" s="27"/>
      <c r="BG10152" s="27"/>
      <c r="BH10152" s="27"/>
      <c r="BI10152" s="27"/>
      <c r="BT10152" s="31"/>
      <c r="BU10152" s="32"/>
      <c r="BV10152" s="33"/>
      <c r="BW10152" s="32"/>
      <c r="BX10152" s="32"/>
      <c r="BY10152" s="34"/>
      <c r="CA10152" s="32"/>
      <c r="CB10152" s="32"/>
    </row>
    <row r="10153" spans="1:80">
      <c r="A10153" s="20"/>
      <c r="B10153" s="21"/>
      <c r="C10153" s="21"/>
      <c r="D10153" s="21"/>
      <c r="E10153" s="21"/>
      <c r="F10153" s="21"/>
      <c r="G10153" s="21"/>
      <c r="H10153" s="21"/>
      <c r="I10153" s="21"/>
      <c r="J10153" s="21"/>
      <c r="K10153" s="22"/>
      <c r="L10153" s="22"/>
      <c r="M10153" s="22"/>
      <c r="N10153" s="22"/>
      <c r="O10153" s="22"/>
      <c r="P10153" s="22"/>
      <c r="Q10153" s="22"/>
      <c r="R10153" s="22"/>
      <c r="S10153" s="22"/>
      <c r="T10153" s="22"/>
      <c r="U10153" s="22"/>
      <c r="V10153" s="22"/>
      <c r="W10153" s="22"/>
      <c r="X10153" s="22"/>
      <c r="Y10153" s="22"/>
      <c r="Z10153" s="22"/>
      <c r="AA10153" s="22"/>
      <c r="AB10153" s="23"/>
      <c r="AC10153" s="23"/>
      <c r="AD10153" s="22"/>
      <c r="AE10153" s="24"/>
      <c r="AF10153" s="24"/>
      <c r="AG10153" s="24"/>
      <c r="AH10153" s="24"/>
      <c r="AI10153" s="24"/>
      <c r="AJ10153" s="24"/>
      <c r="AK10153" s="24"/>
      <c r="AL10153" s="24"/>
      <c r="AM10153" s="24"/>
      <c r="AN10153" s="24"/>
      <c r="AO10153" s="24"/>
      <c r="AP10153" s="24"/>
      <c r="AQ10153" s="24"/>
      <c r="AR10153" s="24"/>
      <c r="AS10153" s="24"/>
      <c r="AT10153" s="25"/>
      <c r="AV10153" s="26"/>
      <c r="AW10153" s="26"/>
      <c r="AX10153" s="27"/>
      <c r="AY10153" s="27"/>
      <c r="AZ10153" s="27"/>
      <c r="BA10153" s="27"/>
      <c r="BB10153" s="27"/>
      <c r="BC10153" s="27"/>
      <c r="BD10153" s="27"/>
      <c r="BE10153" s="27"/>
      <c r="BF10153" s="27"/>
      <c r="BG10153" s="27"/>
      <c r="BH10153" s="27"/>
      <c r="BI10153" s="27"/>
      <c r="BT10153" s="31"/>
      <c r="BU10153" s="32"/>
      <c r="BV10153" s="33"/>
      <c r="BW10153" s="32"/>
      <c r="BX10153" s="32"/>
      <c r="BY10153" s="34"/>
      <c r="CA10153" s="32"/>
      <c r="CB10153" s="32"/>
    </row>
    <row r="10154" spans="1:80">
      <c r="A10154" s="20"/>
      <c r="B10154" s="21"/>
      <c r="C10154" s="21"/>
      <c r="D10154" s="21"/>
      <c r="E10154" s="21"/>
      <c r="F10154" s="21"/>
      <c r="G10154" s="21"/>
      <c r="H10154" s="21"/>
      <c r="I10154" s="21"/>
      <c r="J10154" s="21"/>
      <c r="K10154" s="22"/>
      <c r="L10154" s="22"/>
      <c r="M10154" s="22"/>
      <c r="N10154" s="22"/>
      <c r="O10154" s="22"/>
      <c r="P10154" s="22"/>
      <c r="Q10154" s="22"/>
      <c r="R10154" s="22"/>
      <c r="S10154" s="22"/>
      <c r="T10154" s="22"/>
      <c r="U10154" s="22"/>
      <c r="V10154" s="22"/>
      <c r="W10154" s="22"/>
      <c r="X10154" s="22"/>
      <c r="Y10154" s="22"/>
      <c r="Z10154" s="22"/>
      <c r="AA10154" s="22"/>
      <c r="AB10154" s="23"/>
      <c r="AC10154" s="23"/>
      <c r="AD10154" s="22"/>
      <c r="AE10154" s="24"/>
      <c r="AF10154" s="24"/>
      <c r="AG10154" s="24"/>
      <c r="AH10154" s="24"/>
      <c r="AI10154" s="24"/>
      <c r="AJ10154" s="24"/>
      <c r="AK10154" s="24"/>
      <c r="AL10154" s="24"/>
      <c r="AM10154" s="24"/>
      <c r="AN10154" s="24"/>
      <c r="AO10154" s="24"/>
      <c r="AP10154" s="24"/>
      <c r="AQ10154" s="24"/>
      <c r="AR10154" s="24"/>
      <c r="AS10154" s="24"/>
      <c r="AT10154" s="25"/>
      <c r="AV10154" s="26"/>
      <c r="AW10154" s="26"/>
      <c r="AX10154" s="27"/>
      <c r="AY10154" s="27"/>
      <c r="AZ10154" s="27"/>
      <c r="BA10154" s="27"/>
      <c r="BB10154" s="27"/>
      <c r="BC10154" s="27"/>
      <c r="BD10154" s="27"/>
      <c r="BE10154" s="27"/>
      <c r="BF10154" s="27"/>
      <c r="BG10154" s="27"/>
      <c r="BH10154" s="27"/>
      <c r="BI10154" s="27"/>
      <c r="BT10154" s="31"/>
      <c r="BU10154" s="32"/>
      <c r="BV10154" s="33"/>
      <c r="BW10154" s="32"/>
      <c r="BX10154" s="32"/>
      <c r="BY10154" s="34"/>
      <c r="CA10154" s="32"/>
      <c r="CB10154" s="32"/>
    </row>
    <row r="10155" spans="1:80">
      <c r="A10155" s="20"/>
      <c r="B10155" s="21"/>
      <c r="C10155" s="21"/>
      <c r="D10155" s="21"/>
      <c r="E10155" s="21"/>
      <c r="F10155" s="21"/>
      <c r="G10155" s="21"/>
      <c r="H10155" s="21"/>
      <c r="I10155" s="21"/>
      <c r="J10155" s="21"/>
      <c r="K10155" s="22"/>
      <c r="L10155" s="22"/>
      <c r="M10155" s="22"/>
      <c r="N10155" s="22"/>
      <c r="O10155" s="22"/>
      <c r="P10155" s="22"/>
      <c r="Q10155" s="22"/>
      <c r="R10155" s="22"/>
      <c r="S10155" s="22"/>
      <c r="T10155" s="22"/>
      <c r="U10155" s="22"/>
      <c r="V10155" s="22"/>
      <c r="W10155" s="22"/>
      <c r="X10155" s="22"/>
      <c r="Y10155" s="22"/>
      <c r="Z10155" s="22"/>
      <c r="AA10155" s="22"/>
      <c r="AB10155" s="23"/>
      <c r="AC10155" s="23"/>
      <c r="AD10155" s="22"/>
      <c r="AE10155" s="24"/>
      <c r="AF10155" s="24"/>
      <c r="AG10155" s="24"/>
      <c r="AH10155" s="24"/>
      <c r="AI10155" s="24"/>
      <c r="AJ10155" s="24"/>
      <c r="AK10155" s="24"/>
      <c r="AL10155" s="24"/>
      <c r="AM10155" s="24"/>
      <c r="AN10155" s="24"/>
      <c r="AO10155" s="24"/>
      <c r="AP10155" s="24"/>
      <c r="AQ10155" s="24"/>
      <c r="AR10155" s="24"/>
      <c r="AS10155" s="24"/>
      <c r="AT10155" s="25"/>
      <c r="AV10155" s="26"/>
      <c r="AW10155" s="26"/>
      <c r="AX10155" s="27"/>
      <c r="AY10155" s="27"/>
      <c r="AZ10155" s="27"/>
      <c r="BA10155" s="27"/>
      <c r="BB10155" s="27"/>
      <c r="BC10155" s="27"/>
      <c r="BD10155" s="27"/>
      <c r="BE10155" s="27"/>
      <c r="BF10155" s="27"/>
      <c r="BG10155" s="27"/>
      <c r="BH10155" s="27"/>
      <c r="BI10155" s="27"/>
      <c r="BT10155" s="31"/>
      <c r="BU10155" s="32"/>
      <c r="BV10155" s="33"/>
      <c r="BW10155" s="32"/>
      <c r="BX10155" s="32"/>
      <c r="BY10155" s="34"/>
      <c r="CA10155" s="32"/>
      <c r="CB10155" s="32"/>
    </row>
    <row r="10156" spans="1:80">
      <c r="A10156" s="20"/>
      <c r="B10156" s="21"/>
      <c r="C10156" s="21"/>
      <c r="D10156" s="21"/>
      <c r="E10156" s="21"/>
      <c r="F10156" s="21"/>
      <c r="G10156" s="21"/>
      <c r="H10156" s="21"/>
      <c r="I10156" s="21"/>
      <c r="J10156" s="21"/>
      <c r="K10156" s="22"/>
      <c r="L10156" s="22"/>
      <c r="M10156" s="22"/>
      <c r="N10156" s="22"/>
      <c r="O10156" s="22"/>
      <c r="P10156" s="22"/>
      <c r="Q10156" s="22"/>
      <c r="R10156" s="22"/>
      <c r="S10156" s="22"/>
      <c r="T10156" s="22"/>
      <c r="U10156" s="22"/>
      <c r="V10156" s="22"/>
      <c r="W10156" s="22"/>
      <c r="X10156" s="22"/>
      <c r="Y10156" s="22"/>
      <c r="Z10156" s="22"/>
      <c r="AA10156" s="22"/>
      <c r="AB10156" s="23"/>
      <c r="AC10156" s="23"/>
      <c r="AD10156" s="22"/>
      <c r="AE10156" s="24"/>
      <c r="AF10156" s="24"/>
      <c r="AG10156" s="24"/>
      <c r="AH10156" s="24"/>
      <c r="AI10156" s="24"/>
      <c r="AJ10156" s="24"/>
      <c r="AK10156" s="24"/>
      <c r="AL10156" s="24"/>
      <c r="AM10156" s="24"/>
      <c r="AN10156" s="24"/>
      <c r="AO10156" s="24"/>
      <c r="AP10156" s="24"/>
      <c r="AQ10156" s="24"/>
      <c r="AR10156" s="24"/>
      <c r="AS10156" s="24"/>
      <c r="AT10156" s="25"/>
      <c r="AV10156" s="26"/>
      <c r="AW10156" s="26"/>
      <c r="AX10156" s="27"/>
      <c r="AY10156" s="27"/>
      <c r="AZ10156" s="27"/>
      <c r="BA10156" s="27"/>
      <c r="BB10156" s="27"/>
      <c r="BC10156" s="27"/>
      <c r="BD10156" s="27"/>
      <c r="BE10156" s="27"/>
      <c r="BF10156" s="27"/>
      <c r="BG10156" s="27"/>
      <c r="BH10156" s="27"/>
      <c r="BI10156" s="27"/>
      <c r="BT10156" s="31"/>
      <c r="BU10156" s="32"/>
      <c r="BV10156" s="33"/>
      <c r="BW10156" s="32"/>
      <c r="BX10156" s="32"/>
      <c r="BY10156" s="34"/>
      <c r="CA10156" s="32"/>
      <c r="CB10156" s="32"/>
    </row>
    <row r="10157" spans="1:80">
      <c r="A10157" s="20"/>
      <c r="B10157" s="21"/>
      <c r="C10157" s="21"/>
      <c r="D10157" s="21"/>
      <c r="E10157" s="21"/>
      <c r="F10157" s="21"/>
      <c r="G10157" s="21"/>
      <c r="H10157" s="21"/>
      <c r="I10157" s="21"/>
      <c r="J10157" s="21"/>
      <c r="K10157" s="22"/>
      <c r="L10157" s="22"/>
      <c r="M10157" s="22"/>
      <c r="N10157" s="22"/>
      <c r="O10157" s="22"/>
      <c r="P10157" s="22"/>
      <c r="Q10157" s="22"/>
      <c r="R10157" s="22"/>
      <c r="S10157" s="22"/>
      <c r="T10157" s="22"/>
      <c r="U10157" s="22"/>
      <c r="V10157" s="22"/>
      <c r="W10157" s="22"/>
      <c r="X10157" s="22"/>
      <c r="Y10157" s="22"/>
      <c r="Z10157" s="22"/>
      <c r="AA10157" s="22"/>
      <c r="AB10157" s="23"/>
      <c r="AC10157" s="23"/>
      <c r="AD10157" s="22"/>
      <c r="AE10157" s="24"/>
      <c r="AF10157" s="24"/>
      <c r="AG10157" s="24"/>
      <c r="AH10157" s="24"/>
      <c r="AI10157" s="24"/>
      <c r="AJ10157" s="24"/>
      <c r="AK10157" s="24"/>
      <c r="AL10157" s="24"/>
      <c r="AM10157" s="24"/>
      <c r="AN10157" s="24"/>
      <c r="AO10157" s="24"/>
      <c r="AP10157" s="24"/>
      <c r="AQ10157" s="24"/>
      <c r="AR10157" s="24"/>
      <c r="AS10157" s="24"/>
      <c r="AT10157" s="25"/>
      <c r="AV10157" s="26"/>
      <c r="AW10157" s="26"/>
      <c r="AX10157" s="27"/>
      <c r="AY10157" s="27"/>
      <c r="AZ10157" s="27"/>
      <c r="BA10157" s="27"/>
      <c r="BB10157" s="27"/>
      <c r="BC10157" s="27"/>
      <c r="BD10157" s="27"/>
      <c r="BE10157" s="27"/>
      <c r="BF10157" s="27"/>
      <c r="BG10157" s="27"/>
      <c r="BH10157" s="27"/>
      <c r="BI10157" s="27"/>
      <c r="BT10157" s="31"/>
      <c r="BU10157" s="32"/>
      <c r="BV10157" s="33"/>
      <c r="BW10157" s="32"/>
      <c r="BX10157" s="32"/>
      <c r="BY10157" s="34"/>
      <c r="CA10157" s="32"/>
      <c r="CB10157" s="32"/>
    </row>
    <row r="10158" spans="1:80">
      <c r="A10158" s="20"/>
      <c r="B10158" s="21"/>
      <c r="C10158" s="21"/>
      <c r="D10158" s="21"/>
      <c r="E10158" s="21"/>
      <c r="F10158" s="21"/>
      <c r="G10158" s="21"/>
      <c r="H10158" s="21"/>
      <c r="I10158" s="21"/>
      <c r="J10158" s="21"/>
      <c r="K10158" s="22"/>
      <c r="L10158" s="22"/>
      <c r="M10158" s="22"/>
      <c r="N10158" s="22"/>
      <c r="O10158" s="22"/>
      <c r="P10158" s="22"/>
      <c r="Q10158" s="22"/>
      <c r="R10158" s="22"/>
      <c r="S10158" s="22"/>
      <c r="T10158" s="22"/>
      <c r="U10158" s="22"/>
      <c r="V10158" s="22"/>
      <c r="W10158" s="22"/>
      <c r="X10158" s="22"/>
      <c r="Y10158" s="22"/>
      <c r="Z10158" s="22"/>
      <c r="AA10158" s="22"/>
      <c r="AB10158" s="23"/>
      <c r="AC10158" s="23"/>
      <c r="AD10158" s="22"/>
      <c r="AE10158" s="24"/>
      <c r="AF10158" s="24"/>
      <c r="AG10158" s="24"/>
      <c r="AH10158" s="24"/>
      <c r="AI10158" s="24"/>
      <c r="AJ10158" s="24"/>
      <c r="AK10158" s="24"/>
      <c r="AL10158" s="24"/>
      <c r="AM10158" s="24"/>
      <c r="AN10158" s="24"/>
      <c r="AO10158" s="24"/>
      <c r="AP10158" s="24"/>
      <c r="AQ10158" s="24"/>
      <c r="AR10158" s="24"/>
      <c r="AS10158" s="24"/>
      <c r="AT10158" s="25"/>
      <c r="AV10158" s="26"/>
      <c r="AW10158" s="26"/>
      <c r="AX10158" s="27"/>
      <c r="AY10158" s="27"/>
      <c r="AZ10158" s="27"/>
      <c r="BA10158" s="27"/>
      <c r="BB10158" s="27"/>
      <c r="BC10158" s="27"/>
      <c r="BD10158" s="27"/>
      <c r="BE10158" s="27"/>
      <c r="BF10158" s="27"/>
      <c r="BG10158" s="27"/>
      <c r="BH10158" s="27"/>
      <c r="BI10158" s="27"/>
      <c r="BT10158" s="31"/>
      <c r="BU10158" s="32"/>
      <c r="BV10158" s="33"/>
      <c r="BW10158" s="32"/>
      <c r="BX10158" s="32"/>
      <c r="BY10158" s="34"/>
      <c r="CA10158" s="32"/>
      <c r="CB10158" s="32"/>
    </row>
    <row r="10159" spans="1:80">
      <c r="A10159" s="20"/>
      <c r="B10159" s="21"/>
      <c r="C10159" s="21"/>
      <c r="D10159" s="21"/>
      <c r="E10159" s="21"/>
      <c r="F10159" s="21"/>
      <c r="G10159" s="21"/>
      <c r="H10159" s="21"/>
      <c r="I10159" s="21"/>
      <c r="J10159" s="21"/>
      <c r="K10159" s="22"/>
      <c r="L10159" s="22"/>
      <c r="M10159" s="22"/>
      <c r="N10159" s="22"/>
      <c r="O10159" s="22"/>
      <c r="P10159" s="22"/>
      <c r="Q10159" s="22"/>
      <c r="R10159" s="22"/>
      <c r="S10159" s="22"/>
      <c r="T10159" s="22"/>
      <c r="U10159" s="22"/>
      <c r="V10159" s="22"/>
      <c r="W10159" s="22"/>
      <c r="X10159" s="22"/>
      <c r="Y10159" s="22"/>
      <c r="Z10159" s="22"/>
      <c r="AA10159" s="22"/>
      <c r="AB10159" s="23"/>
      <c r="AC10159" s="23"/>
      <c r="AD10159" s="22"/>
      <c r="AE10159" s="24"/>
      <c r="AF10159" s="24"/>
      <c r="AG10159" s="24"/>
      <c r="AH10159" s="24"/>
      <c r="AI10159" s="24"/>
      <c r="AJ10159" s="24"/>
      <c r="AK10159" s="24"/>
      <c r="AL10159" s="24"/>
      <c r="AM10159" s="24"/>
      <c r="AN10159" s="24"/>
      <c r="AO10159" s="24"/>
      <c r="AP10159" s="24"/>
      <c r="AQ10159" s="24"/>
      <c r="AR10159" s="24"/>
      <c r="AS10159" s="24"/>
      <c r="AT10159" s="25"/>
      <c r="AV10159" s="26"/>
      <c r="AW10159" s="26"/>
      <c r="AX10159" s="27"/>
      <c r="AY10159" s="27"/>
      <c r="AZ10159" s="27"/>
      <c r="BA10159" s="27"/>
      <c r="BB10159" s="27"/>
      <c r="BC10159" s="27"/>
      <c r="BD10159" s="27"/>
      <c r="BE10159" s="27"/>
      <c r="BF10159" s="27"/>
      <c r="BG10159" s="27"/>
      <c r="BH10159" s="27"/>
      <c r="BI10159" s="27"/>
      <c r="BT10159" s="31"/>
      <c r="BU10159" s="32"/>
      <c r="BV10159" s="33"/>
      <c r="BW10159" s="32"/>
      <c r="BX10159" s="32"/>
      <c r="BY10159" s="34"/>
      <c r="CA10159" s="32"/>
      <c r="CB10159" s="32"/>
    </row>
    <row r="10160" spans="1:80">
      <c r="A10160" s="20"/>
      <c r="B10160" s="21"/>
      <c r="C10160" s="21"/>
      <c r="D10160" s="21"/>
      <c r="E10160" s="21"/>
      <c r="F10160" s="21"/>
      <c r="G10160" s="21"/>
      <c r="H10160" s="21"/>
      <c r="I10160" s="21"/>
      <c r="J10160" s="21"/>
      <c r="K10160" s="22"/>
      <c r="L10160" s="22"/>
      <c r="M10160" s="22"/>
      <c r="N10160" s="22"/>
      <c r="O10160" s="22"/>
      <c r="P10160" s="22"/>
      <c r="Q10160" s="22"/>
      <c r="R10160" s="22"/>
      <c r="S10160" s="22"/>
      <c r="T10160" s="22"/>
      <c r="U10160" s="22"/>
      <c r="V10160" s="22"/>
      <c r="W10160" s="22"/>
      <c r="X10160" s="22"/>
      <c r="Y10160" s="22"/>
      <c r="Z10160" s="22"/>
      <c r="AA10160" s="22"/>
      <c r="AB10160" s="23"/>
      <c r="AC10160" s="23"/>
      <c r="AD10160" s="22"/>
      <c r="AE10160" s="24"/>
      <c r="AF10160" s="24"/>
      <c r="AG10160" s="24"/>
      <c r="AH10160" s="24"/>
      <c r="AI10160" s="24"/>
      <c r="AJ10160" s="24"/>
      <c r="AK10160" s="24"/>
      <c r="AL10160" s="24"/>
      <c r="AM10160" s="24"/>
      <c r="AN10160" s="24"/>
      <c r="AO10160" s="24"/>
      <c r="AP10160" s="24"/>
      <c r="AQ10160" s="24"/>
      <c r="AR10160" s="24"/>
      <c r="AS10160" s="24"/>
      <c r="AT10160" s="25"/>
      <c r="AV10160" s="26"/>
      <c r="AW10160" s="26"/>
      <c r="AX10160" s="27"/>
      <c r="AY10160" s="27"/>
      <c r="AZ10160" s="27"/>
      <c r="BA10160" s="27"/>
      <c r="BB10160" s="27"/>
      <c r="BC10160" s="27"/>
      <c r="BD10160" s="27"/>
      <c r="BE10160" s="27"/>
      <c r="BF10160" s="27"/>
      <c r="BG10160" s="27"/>
      <c r="BH10160" s="27"/>
      <c r="BI10160" s="27"/>
      <c r="BT10160" s="31"/>
      <c r="BU10160" s="32"/>
      <c r="BV10160" s="33"/>
      <c r="BW10160" s="32"/>
      <c r="BX10160" s="32"/>
      <c r="BY10160" s="34"/>
      <c r="CA10160" s="32"/>
      <c r="CB10160" s="32"/>
    </row>
    <row r="10161" spans="1:80">
      <c r="A10161" s="20"/>
      <c r="B10161" s="21"/>
      <c r="C10161" s="21"/>
      <c r="D10161" s="21"/>
      <c r="E10161" s="21"/>
      <c r="F10161" s="21"/>
      <c r="G10161" s="21"/>
      <c r="H10161" s="21"/>
      <c r="I10161" s="21"/>
      <c r="J10161" s="21"/>
      <c r="K10161" s="22"/>
      <c r="L10161" s="22"/>
      <c r="M10161" s="22"/>
      <c r="N10161" s="22"/>
      <c r="O10161" s="22"/>
      <c r="P10161" s="22"/>
      <c r="Q10161" s="22"/>
      <c r="R10161" s="22"/>
      <c r="S10161" s="22"/>
      <c r="T10161" s="22"/>
      <c r="U10161" s="22"/>
      <c r="V10161" s="22"/>
      <c r="W10161" s="22"/>
      <c r="X10161" s="22"/>
      <c r="Y10161" s="22"/>
      <c r="Z10161" s="22"/>
      <c r="AA10161" s="22"/>
      <c r="AB10161" s="23"/>
      <c r="AC10161" s="23"/>
      <c r="AD10161" s="22"/>
      <c r="AE10161" s="24"/>
      <c r="AF10161" s="24"/>
      <c r="AG10161" s="24"/>
      <c r="AH10161" s="24"/>
      <c r="AI10161" s="24"/>
      <c r="AJ10161" s="24"/>
      <c r="AK10161" s="24"/>
      <c r="AL10161" s="24"/>
      <c r="AM10161" s="24"/>
      <c r="AN10161" s="24"/>
      <c r="AO10161" s="24"/>
      <c r="AP10161" s="24"/>
      <c r="AQ10161" s="24"/>
      <c r="AR10161" s="24"/>
      <c r="AS10161" s="24"/>
      <c r="AT10161" s="25"/>
      <c r="AV10161" s="26"/>
      <c r="AW10161" s="26"/>
      <c r="AX10161" s="27"/>
      <c r="AY10161" s="27"/>
      <c r="AZ10161" s="27"/>
      <c r="BA10161" s="27"/>
      <c r="BB10161" s="27"/>
      <c r="BC10161" s="27"/>
      <c r="BD10161" s="27"/>
      <c r="BE10161" s="27"/>
      <c r="BF10161" s="27"/>
      <c r="BG10161" s="27"/>
      <c r="BH10161" s="27"/>
      <c r="BI10161" s="27"/>
      <c r="BT10161" s="31"/>
      <c r="BU10161" s="32"/>
      <c r="BV10161" s="33"/>
      <c r="BW10161" s="32"/>
      <c r="BX10161" s="32"/>
      <c r="BY10161" s="34"/>
      <c r="CA10161" s="32"/>
      <c r="CB10161" s="32"/>
    </row>
    <row r="10162" spans="1:80">
      <c r="A10162" s="20"/>
      <c r="B10162" s="21"/>
      <c r="C10162" s="21"/>
      <c r="D10162" s="21"/>
      <c r="E10162" s="21"/>
      <c r="F10162" s="21"/>
      <c r="G10162" s="21"/>
      <c r="H10162" s="21"/>
      <c r="I10162" s="21"/>
      <c r="J10162" s="21"/>
      <c r="K10162" s="22"/>
      <c r="L10162" s="22"/>
      <c r="M10162" s="22"/>
      <c r="N10162" s="22"/>
      <c r="O10162" s="22"/>
      <c r="P10162" s="22"/>
      <c r="Q10162" s="22"/>
      <c r="R10162" s="22"/>
      <c r="S10162" s="22"/>
      <c r="T10162" s="22"/>
      <c r="U10162" s="22"/>
      <c r="V10162" s="22"/>
      <c r="W10162" s="22"/>
      <c r="X10162" s="22"/>
      <c r="Y10162" s="22"/>
      <c r="Z10162" s="22"/>
      <c r="AA10162" s="22"/>
      <c r="AB10162" s="23"/>
      <c r="AC10162" s="23"/>
      <c r="AD10162" s="22"/>
      <c r="AE10162" s="24"/>
      <c r="AF10162" s="24"/>
      <c r="AG10162" s="24"/>
      <c r="AH10162" s="24"/>
      <c r="AI10162" s="24"/>
      <c r="AJ10162" s="24"/>
      <c r="AK10162" s="24"/>
      <c r="AL10162" s="24"/>
      <c r="AM10162" s="24"/>
      <c r="AN10162" s="24"/>
      <c r="AO10162" s="24"/>
      <c r="AP10162" s="24"/>
      <c r="AQ10162" s="24"/>
      <c r="AR10162" s="24"/>
      <c r="AS10162" s="24"/>
      <c r="AT10162" s="25"/>
      <c r="AV10162" s="26"/>
      <c r="AW10162" s="26"/>
      <c r="AX10162" s="27"/>
      <c r="AY10162" s="27"/>
      <c r="AZ10162" s="27"/>
      <c r="BA10162" s="27"/>
      <c r="BB10162" s="27"/>
      <c r="BC10162" s="27"/>
      <c r="BD10162" s="27"/>
      <c r="BE10162" s="27"/>
      <c r="BF10162" s="27"/>
      <c r="BG10162" s="27"/>
      <c r="BH10162" s="27"/>
      <c r="BI10162" s="27"/>
      <c r="BT10162" s="31"/>
      <c r="BU10162" s="32"/>
      <c r="BV10162" s="33"/>
      <c r="BW10162" s="32"/>
      <c r="BX10162" s="32"/>
      <c r="BY10162" s="34"/>
      <c r="CA10162" s="32"/>
      <c r="CB10162" s="32"/>
    </row>
    <row r="10163" spans="1:80">
      <c r="A10163" s="20"/>
      <c r="B10163" s="21"/>
      <c r="C10163" s="21"/>
      <c r="D10163" s="21"/>
      <c r="E10163" s="21"/>
      <c r="F10163" s="21"/>
      <c r="G10163" s="21"/>
      <c r="H10163" s="21"/>
      <c r="I10163" s="21"/>
      <c r="J10163" s="21"/>
      <c r="K10163" s="22"/>
      <c r="L10163" s="22"/>
      <c r="M10163" s="22"/>
      <c r="N10163" s="22"/>
      <c r="O10163" s="22"/>
      <c r="P10163" s="22"/>
      <c r="Q10163" s="22"/>
      <c r="R10163" s="22"/>
      <c r="S10163" s="22"/>
      <c r="T10163" s="22"/>
      <c r="U10163" s="22"/>
      <c r="V10163" s="22"/>
      <c r="W10163" s="22"/>
      <c r="X10163" s="22"/>
      <c r="Y10163" s="22"/>
      <c r="Z10163" s="22"/>
      <c r="AA10163" s="22"/>
      <c r="AB10163" s="23"/>
      <c r="AC10163" s="23"/>
      <c r="AD10163" s="22"/>
      <c r="AE10163" s="24"/>
      <c r="AF10163" s="24"/>
      <c r="AG10163" s="24"/>
      <c r="AH10163" s="24"/>
      <c r="AI10163" s="24"/>
      <c r="AJ10163" s="24"/>
      <c r="AK10163" s="24"/>
      <c r="AL10163" s="24"/>
      <c r="AM10163" s="24"/>
      <c r="AN10163" s="24"/>
      <c r="AO10163" s="24"/>
      <c r="AP10163" s="24"/>
      <c r="AQ10163" s="24"/>
      <c r="AR10163" s="24"/>
      <c r="AS10163" s="24"/>
      <c r="AT10163" s="25"/>
      <c r="AV10163" s="26"/>
      <c r="AW10163" s="26"/>
      <c r="AX10163" s="27"/>
      <c r="AY10163" s="27"/>
      <c r="AZ10163" s="27"/>
      <c r="BA10163" s="27"/>
      <c r="BB10163" s="27"/>
      <c r="BC10163" s="27"/>
      <c r="BD10163" s="27"/>
      <c r="BE10163" s="27"/>
      <c r="BF10163" s="27"/>
      <c r="BG10163" s="27"/>
      <c r="BH10163" s="27"/>
      <c r="BI10163" s="27"/>
      <c r="BT10163" s="31"/>
      <c r="BU10163" s="32"/>
      <c r="BV10163" s="33"/>
      <c r="BW10163" s="32"/>
      <c r="BX10163" s="32"/>
      <c r="BY10163" s="34"/>
      <c r="CA10163" s="32"/>
      <c r="CB10163" s="32"/>
    </row>
    <row r="10164" spans="1:80">
      <c r="A10164" s="20"/>
      <c r="B10164" s="21"/>
      <c r="C10164" s="21"/>
      <c r="D10164" s="21"/>
      <c r="E10164" s="21"/>
      <c r="F10164" s="21"/>
      <c r="G10164" s="21"/>
      <c r="H10164" s="21"/>
      <c r="I10164" s="21"/>
      <c r="J10164" s="21"/>
      <c r="K10164" s="22"/>
      <c r="L10164" s="22"/>
      <c r="M10164" s="22"/>
      <c r="N10164" s="22"/>
      <c r="O10164" s="22"/>
      <c r="P10164" s="22"/>
      <c r="Q10164" s="22"/>
      <c r="R10164" s="22"/>
      <c r="S10164" s="22"/>
      <c r="T10164" s="22"/>
      <c r="U10164" s="22"/>
      <c r="V10164" s="22"/>
      <c r="W10164" s="22"/>
      <c r="X10164" s="22"/>
      <c r="Y10164" s="22"/>
      <c r="Z10164" s="22"/>
      <c r="AA10164" s="22"/>
      <c r="AB10164" s="23"/>
      <c r="AC10164" s="23"/>
      <c r="AD10164" s="22"/>
      <c r="AE10164" s="24"/>
      <c r="AF10164" s="24"/>
      <c r="AG10164" s="24"/>
      <c r="AH10164" s="24"/>
      <c r="AI10164" s="24"/>
      <c r="AJ10164" s="24"/>
      <c r="AK10164" s="24"/>
      <c r="AL10164" s="24"/>
      <c r="AM10164" s="24"/>
      <c r="AN10164" s="24"/>
      <c r="AO10164" s="24"/>
      <c r="AP10164" s="24"/>
      <c r="AQ10164" s="24"/>
      <c r="AR10164" s="24"/>
      <c r="AS10164" s="24"/>
      <c r="AT10164" s="25"/>
      <c r="AV10164" s="26"/>
      <c r="AW10164" s="26"/>
      <c r="AX10164" s="27"/>
      <c r="AY10164" s="27"/>
      <c r="AZ10164" s="27"/>
      <c r="BA10164" s="27"/>
      <c r="BB10164" s="27"/>
      <c r="BC10164" s="27"/>
      <c r="BD10164" s="27"/>
      <c r="BE10164" s="27"/>
      <c r="BF10164" s="27"/>
      <c r="BG10164" s="27"/>
      <c r="BH10164" s="27"/>
      <c r="BI10164" s="27"/>
      <c r="BT10164" s="31"/>
      <c r="BU10164" s="32"/>
      <c r="BV10164" s="33"/>
      <c r="BW10164" s="32"/>
      <c r="BX10164" s="32"/>
      <c r="BY10164" s="34"/>
      <c r="CA10164" s="32"/>
      <c r="CB10164" s="32"/>
    </row>
    <row r="10165" spans="1:80">
      <c r="A10165" s="20"/>
      <c r="B10165" s="21"/>
      <c r="C10165" s="21"/>
      <c r="D10165" s="21"/>
      <c r="E10165" s="21"/>
      <c r="F10165" s="21"/>
      <c r="G10165" s="21"/>
      <c r="H10165" s="21"/>
      <c r="I10165" s="21"/>
      <c r="J10165" s="21"/>
      <c r="K10165" s="22"/>
      <c r="L10165" s="22"/>
      <c r="M10165" s="22"/>
      <c r="N10165" s="22"/>
      <c r="O10165" s="22"/>
      <c r="P10165" s="22"/>
      <c r="Q10165" s="22"/>
      <c r="R10165" s="22"/>
      <c r="S10165" s="22"/>
      <c r="T10165" s="22"/>
      <c r="U10165" s="22"/>
      <c r="V10165" s="22"/>
      <c r="W10165" s="22"/>
      <c r="X10165" s="22"/>
      <c r="Y10165" s="22"/>
      <c r="Z10165" s="22"/>
      <c r="AA10165" s="22"/>
      <c r="AB10165" s="23"/>
      <c r="AC10165" s="23"/>
      <c r="AD10165" s="22"/>
      <c r="AE10165" s="24"/>
      <c r="AF10165" s="24"/>
      <c r="AG10165" s="24"/>
      <c r="AH10165" s="24"/>
      <c r="AI10165" s="24"/>
      <c r="AJ10165" s="24"/>
      <c r="AK10165" s="24"/>
      <c r="AL10165" s="24"/>
      <c r="AM10165" s="24"/>
      <c r="AN10165" s="24"/>
      <c r="AO10165" s="24"/>
      <c r="AP10165" s="24"/>
      <c r="AQ10165" s="24"/>
      <c r="AR10165" s="24"/>
      <c r="AS10165" s="24"/>
      <c r="AT10165" s="25"/>
      <c r="AV10165" s="26"/>
      <c r="AW10165" s="26"/>
      <c r="AX10165" s="27"/>
      <c r="AY10165" s="27"/>
      <c r="AZ10165" s="27"/>
      <c r="BA10165" s="27"/>
      <c r="BB10165" s="27"/>
      <c r="BC10165" s="27"/>
      <c r="BD10165" s="27"/>
      <c r="BE10165" s="27"/>
      <c r="BF10165" s="27"/>
      <c r="BG10165" s="27"/>
      <c r="BH10165" s="27"/>
      <c r="BI10165" s="27"/>
      <c r="BT10165" s="31"/>
      <c r="BU10165" s="32"/>
      <c r="BV10165" s="33"/>
      <c r="BW10165" s="32"/>
      <c r="BX10165" s="32"/>
      <c r="BY10165" s="34"/>
      <c r="CA10165" s="32"/>
      <c r="CB10165" s="32"/>
    </row>
    <row r="10166" spans="1:80">
      <c r="A10166" s="20"/>
      <c r="B10166" s="21"/>
      <c r="C10166" s="21"/>
      <c r="D10166" s="21"/>
      <c r="E10166" s="21"/>
      <c r="F10166" s="21"/>
      <c r="G10166" s="21"/>
      <c r="H10166" s="21"/>
      <c r="I10166" s="21"/>
      <c r="J10166" s="21"/>
      <c r="K10166" s="22"/>
      <c r="L10166" s="22"/>
      <c r="M10166" s="22"/>
      <c r="N10166" s="22"/>
      <c r="O10166" s="22"/>
      <c r="P10166" s="22"/>
      <c r="Q10166" s="22"/>
      <c r="R10166" s="22"/>
      <c r="S10166" s="22"/>
      <c r="T10166" s="22"/>
      <c r="U10166" s="22"/>
      <c r="V10166" s="22"/>
      <c r="W10166" s="22"/>
      <c r="X10166" s="22"/>
      <c r="Y10166" s="22"/>
      <c r="Z10166" s="22"/>
      <c r="AA10166" s="22"/>
      <c r="AB10166" s="23"/>
      <c r="AC10166" s="23"/>
      <c r="AD10166" s="22"/>
      <c r="AE10166" s="24"/>
      <c r="AF10166" s="24"/>
      <c r="AG10166" s="24"/>
      <c r="AH10166" s="24"/>
      <c r="AI10166" s="24"/>
      <c r="AJ10166" s="24"/>
      <c r="AK10166" s="24"/>
      <c r="AL10166" s="24"/>
      <c r="AM10166" s="24"/>
      <c r="AN10166" s="24"/>
      <c r="AO10166" s="24"/>
      <c r="AP10166" s="24"/>
      <c r="AQ10166" s="24"/>
      <c r="AR10166" s="24"/>
      <c r="AS10166" s="24"/>
      <c r="AT10166" s="25"/>
      <c r="AV10166" s="26"/>
      <c r="AW10166" s="26"/>
      <c r="AX10166" s="27"/>
      <c r="AY10166" s="27"/>
      <c r="AZ10166" s="27"/>
      <c r="BA10166" s="27"/>
      <c r="BB10166" s="27"/>
      <c r="BC10166" s="27"/>
      <c r="BD10166" s="27"/>
      <c r="BE10166" s="27"/>
      <c r="BF10166" s="27"/>
      <c r="BG10166" s="27"/>
      <c r="BH10166" s="27"/>
      <c r="BI10166" s="27"/>
      <c r="BT10166" s="31"/>
      <c r="BU10166" s="32"/>
      <c r="BV10166" s="33"/>
      <c r="BW10166" s="32"/>
      <c r="BX10166" s="32"/>
      <c r="BY10166" s="34"/>
      <c r="CA10166" s="32"/>
      <c r="CB10166" s="32"/>
    </row>
    <row r="10167" spans="1:80">
      <c r="A10167" s="20"/>
      <c r="B10167" s="21"/>
      <c r="C10167" s="21"/>
      <c r="D10167" s="21"/>
      <c r="E10167" s="21"/>
      <c r="F10167" s="21"/>
      <c r="G10167" s="21"/>
      <c r="H10167" s="21"/>
      <c r="I10167" s="21"/>
      <c r="J10167" s="21"/>
      <c r="K10167" s="22"/>
      <c r="L10167" s="22"/>
      <c r="M10167" s="22"/>
      <c r="N10167" s="22"/>
      <c r="O10167" s="22"/>
      <c r="P10167" s="22"/>
      <c r="Q10167" s="22"/>
      <c r="R10167" s="22"/>
      <c r="S10167" s="22"/>
      <c r="T10167" s="22"/>
      <c r="U10167" s="22"/>
      <c r="V10167" s="22"/>
      <c r="W10167" s="22"/>
      <c r="X10167" s="22"/>
      <c r="Y10167" s="22"/>
      <c r="Z10167" s="22"/>
      <c r="AA10167" s="22"/>
      <c r="AB10167" s="23"/>
      <c r="AC10167" s="23"/>
      <c r="AD10167" s="22"/>
      <c r="AE10167" s="24"/>
      <c r="AF10167" s="24"/>
      <c r="AG10167" s="24"/>
      <c r="AH10167" s="24"/>
      <c r="AI10167" s="24"/>
      <c r="AJ10167" s="24"/>
      <c r="AK10167" s="24"/>
      <c r="AL10167" s="24"/>
      <c r="AM10167" s="24"/>
      <c r="AN10167" s="24"/>
      <c r="AO10167" s="24"/>
      <c r="AP10167" s="24"/>
      <c r="AQ10167" s="24"/>
      <c r="AR10167" s="24"/>
      <c r="AS10167" s="24"/>
      <c r="AT10167" s="25"/>
      <c r="AV10167" s="26"/>
      <c r="AW10167" s="26"/>
      <c r="AX10167" s="27"/>
      <c r="AY10167" s="27"/>
      <c r="AZ10167" s="27"/>
      <c r="BA10167" s="27"/>
      <c r="BB10167" s="27"/>
      <c r="BC10167" s="27"/>
      <c r="BD10167" s="27"/>
      <c r="BE10167" s="27"/>
      <c r="BF10167" s="27"/>
      <c r="BG10167" s="27"/>
      <c r="BH10167" s="27"/>
      <c r="BI10167" s="27"/>
      <c r="BT10167" s="31"/>
      <c r="BU10167" s="32"/>
      <c r="BV10167" s="33"/>
      <c r="BW10167" s="32"/>
      <c r="BX10167" s="32"/>
      <c r="BY10167" s="34"/>
      <c r="CA10167" s="32"/>
      <c r="CB10167" s="32"/>
    </row>
    <row r="10168" spans="1:80">
      <c r="A10168" s="20"/>
      <c r="B10168" s="21"/>
      <c r="C10168" s="21"/>
      <c r="D10168" s="21"/>
      <c r="E10168" s="21"/>
      <c r="F10168" s="21"/>
      <c r="G10168" s="21"/>
      <c r="H10168" s="21"/>
      <c r="I10168" s="21"/>
      <c r="J10168" s="21"/>
      <c r="K10168" s="22"/>
      <c r="L10168" s="22"/>
      <c r="M10168" s="22"/>
      <c r="N10168" s="22"/>
      <c r="O10168" s="22"/>
      <c r="P10168" s="22"/>
      <c r="Q10168" s="22"/>
      <c r="R10168" s="22"/>
      <c r="S10168" s="22"/>
      <c r="T10168" s="22"/>
      <c r="U10168" s="22"/>
      <c r="V10168" s="22"/>
      <c r="W10168" s="22"/>
      <c r="X10168" s="22"/>
      <c r="Y10168" s="22"/>
      <c r="Z10168" s="22"/>
      <c r="AA10168" s="22"/>
      <c r="AB10168" s="23"/>
      <c r="AC10168" s="23"/>
      <c r="AD10168" s="22"/>
      <c r="AE10168" s="24"/>
      <c r="AF10168" s="24"/>
      <c r="AG10168" s="24"/>
      <c r="AH10168" s="24"/>
      <c r="AI10168" s="24"/>
      <c r="AJ10168" s="24"/>
      <c r="AK10168" s="24"/>
      <c r="AL10168" s="24"/>
      <c r="AM10168" s="24"/>
      <c r="AN10168" s="24"/>
      <c r="AO10168" s="24"/>
      <c r="AP10168" s="24"/>
      <c r="AQ10168" s="24"/>
      <c r="AR10168" s="24"/>
      <c r="AS10168" s="24"/>
      <c r="AT10168" s="25"/>
      <c r="AV10168" s="26"/>
      <c r="AW10168" s="26"/>
      <c r="AX10168" s="27"/>
      <c r="AY10168" s="27"/>
      <c r="AZ10168" s="27"/>
      <c r="BA10168" s="27"/>
      <c r="BB10168" s="27"/>
      <c r="BC10168" s="27"/>
      <c r="BD10168" s="27"/>
      <c r="BE10168" s="27"/>
      <c r="BF10168" s="27"/>
      <c r="BG10168" s="27"/>
      <c r="BH10168" s="27"/>
      <c r="BI10168" s="27"/>
      <c r="BT10168" s="31"/>
      <c r="BU10168" s="32"/>
      <c r="BV10168" s="33"/>
      <c r="BW10168" s="32"/>
      <c r="BX10168" s="32"/>
      <c r="BY10168" s="34"/>
      <c r="CA10168" s="32"/>
      <c r="CB10168" s="32"/>
    </row>
    <row r="10169" spans="1:80">
      <c r="A10169" s="20"/>
      <c r="B10169" s="21"/>
      <c r="C10169" s="21"/>
      <c r="D10169" s="21"/>
      <c r="E10169" s="21"/>
      <c r="F10169" s="21"/>
      <c r="G10169" s="21"/>
      <c r="H10169" s="21"/>
      <c r="I10169" s="21"/>
      <c r="J10169" s="21"/>
      <c r="K10169" s="22"/>
      <c r="L10169" s="22"/>
      <c r="M10169" s="22"/>
      <c r="N10169" s="22"/>
      <c r="O10169" s="22"/>
      <c r="P10169" s="22"/>
      <c r="Q10169" s="22"/>
      <c r="R10169" s="22"/>
      <c r="S10169" s="22"/>
      <c r="T10169" s="22"/>
      <c r="U10169" s="22"/>
      <c r="V10169" s="22"/>
      <c r="W10169" s="22"/>
      <c r="X10169" s="22"/>
      <c r="Y10169" s="22"/>
      <c r="Z10169" s="22"/>
      <c r="AA10169" s="22"/>
      <c r="AB10169" s="23"/>
      <c r="AC10169" s="23"/>
      <c r="AD10169" s="22"/>
      <c r="AE10169" s="24"/>
      <c r="AF10169" s="24"/>
      <c r="AG10169" s="24"/>
      <c r="AH10169" s="24"/>
      <c r="AI10169" s="24"/>
      <c r="AJ10169" s="24"/>
      <c r="AK10169" s="24"/>
      <c r="AL10169" s="24"/>
      <c r="AM10169" s="24"/>
      <c r="AN10169" s="24"/>
      <c r="AO10169" s="24"/>
      <c r="AP10169" s="24"/>
      <c r="AQ10169" s="24"/>
      <c r="AR10169" s="24"/>
      <c r="AS10169" s="24"/>
      <c r="AT10169" s="25"/>
      <c r="AV10169" s="26"/>
      <c r="AW10169" s="26"/>
      <c r="AX10169" s="27"/>
      <c r="AY10169" s="27"/>
      <c r="AZ10169" s="27"/>
      <c r="BA10169" s="27"/>
      <c r="BB10169" s="27"/>
      <c r="BC10169" s="27"/>
      <c r="BD10169" s="27"/>
      <c r="BE10169" s="27"/>
      <c r="BF10169" s="27"/>
      <c r="BG10169" s="27"/>
      <c r="BH10169" s="27"/>
      <c r="BI10169" s="27"/>
      <c r="BT10169" s="31"/>
      <c r="BU10169" s="32"/>
      <c r="BV10169" s="33"/>
      <c r="BW10169" s="32"/>
      <c r="BX10169" s="32"/>
      <c r="BY10169" s="34"/>
      <c r="CA10169" s="32"/>
      <c r="CB10169" s="32"/>
    </row>
    <row r="10170" spans="1:80">
      <c r="A10170" s="20"/>
      <c r="B10170" s="21"/>
      <c r="C10170" s="21"/>
      <c r="D10170" s="21"/>
      <c r="E10170" s="21"/>
      <c r="F10170" s="21"/>
      <c r="G10170" s="21"/>
      <c r="H10170" s="21"/>
      <c r="I10170" s="21"/>
      <c r="J10170" s="21"/>
      <c r="K10170" s="22"/>
      <c r="L10170" s="22"/>
      <c r="M10170" s="22"/>
      <c r="N10170" s="22"/>
      <c r="O10170" s="22"/>
      <c r="P10170" s="22"/>
      <c r="Q10170" s="22"/>
      <c r="R10170" s="22"/>
      <c r="S10170" s="22"/>
      <c r="T10170" s="22"/>
      <c r="U10170" s="22"/>
      <c r="V10170" s="22"/>
      <c r="W10170" s="22"/>
      <c r="X10170" s="22"/>
      <c r="Y10170" s="22"/>
      <c r="Z10170" s="22"/>
      <c r="AA10170" s="22"/>
      <c r="AB10170" s="23"/>
      <c r="AC10170" s="23"/>
      <c r="AD10170" s="22"/>
      <c r="AE10170" s="24"/>
      <c r="AF10170" s="24"/>
      <c r="AG10170" s="24"/>
      <c r="AH10170" s="24"/>
      <c r="AI10170" s="24"/>
      <c r="AJ10170" s="24"/>
      <c r="AK10170" s="24"/>
      <c r="AL10170" s="24"/>
      <c r="AM10170" s="24"/>
      <c r="AN10170" s="24"/>
      <c r="AO10170" s="24"/>
      <c r="AP10170" s="24"/>
      <c r="AQ10170" s="24"/>
      <c r="AR10170" s="24"/>
      <c r="AS10170" s="24"/>
      <c r="AT10170" s="25"/>
      <c r="AV10170" s="26"/>
      <c r="AW10170" s="26"/>
      <c r="AX10170" s="27"/>
      <c r="AY10170" s="27"/>
      <c r="AZ10170" s="27"/>
      <c r="BA10170" s="27"/>
      <c r="BB10170" s="27"/>
      <c r="BC10170" s="27"/>
      <c r="BD10170" s="27"/>
      <c r="BE10170" s="27"/>
      <c r="BF10170" s="27"/>
      <c r="BG10170" s="27"/>
      <c r="BH10170" s="27"/>
      <c r="BI10170" s="27"/>
      <c r="BT10170" s="31"/>
      <c r="BU10170" s="32"/>
      <c r="BV10170" s="33"/>
      <c r="BW10170" s="32"/>
      <c r="BX10170" s="32"/>
      <c r="BY10170" s="34"/>
      <c r="CA10170" s="32"/>
      <c r="CB10170" s="32"/>
    </row>
    <row r="10171" spans="1:80">
      <c r="A10171" s="20"/>
      <c r="B10171" s="21"/>
      <c r="C10171" s="21"/>
      <c r="D10171" s="21"/>
      <c r="E10171" s="21"/>
      <c r="F10171" s="21"/>
      <c r="G10171" s="21"/>
      <c r="H10171" s="21"/>
      <c r="I10171" s="21"/>
      <c r="J10171" s="21"/>
      <c r="K10171" s="22"/>
      <c r="L10171" s="22"/>
      <c r="M10171" s="22"/>
      <c r="N10171" s="22"/>
      <c r="O10171" s="22"/>
      <c r="P10171" s="22"/>
      <c r="Q10171" s="22"/>
      <c r="R10171" s="22"/>
      <c r="S10171" s="22"/>
      <c r="T10171" s="22"/>
      <c r="U10171" s="22"/>
      <c r="V10171" s="22"/>
      <c r="W10171" s="22"/>
      <c r="X10171" s="22"/>
      <c r="Y10171" s="22"/>
      <c r="Z10171" s="22"/>
      <c r="AA10171" s="22"/>
      <c r="AB10171" s="23"/>
      <c r="AC10171" s="23"/>
      <c r="AD10171" s="22"/>
      <c r="AE10171" s="24"/>
      <c r="AF10171" s="24"/>
      <c r="AG10171" s="24"/>
      <c r="AH10171" s="24"/>
      <c r="AI10171" s="24"/>
      <c r="AJ10171" s="24"/>
      <c r="AK10171" s="24"/>
      <c r="AL10171" s="24"/>
      <c r="AM10171" s="24"/>
      <c r="AN10171" s="24"/>
      <c r="AO10171" s="24"/>
      <c r="AP10171" s="24"/>
      <c r="AQ10171" s="24"/>
      <c r="AR10171" s="24"/>
      <c r="AS10171" s="24"/>
      <c r="AT10171" s="25"/>
      <c r="AV10171" s="26"/>
      <c r="AW10171" s="26"/>
      <c r="AX10171" s="27"/>
      <c r="AY10171" s="27"/>
      <c r="AZ10171" s="27"/>
      <c r="BA10171" s="27"/>
      <c r="BB10171" s="27"/>
      <c r="BC10171" s="27"/>
      <c r="BD10171" s="27"/>
      <c r="BE10171" s="27"/>
      <c r="BF10171" s="27"/>
      <c r="BG10171" s="27"/>
      <c r="BH10171" s="27"/>
      <c r="BI10171" s="27"/>
      <c r="BT10171" s="31"/>
      <c r="BU10171" s="32"/>
      <c r="BV10171" s="33"/>
      <c r="BW10171" s="32"/>
      <c r="BX10171" s="32"/>
      <c r="BY10171" s="34"/>
      <c r="CA10171" s="32"/>
      <c r="CB10171" s="32"/>
    </row>
    <row r="10172" spans="1:80">
      <c r="A10172" s="20"/>
      <c r="B10172" s="21"/>
      <c r="C10172" s="21"/>
      <c r="D10172" s="21"/>
      <c r="E10172" s="21"/>
      <c r="F10172" s="21"/>
      <c r="G10172" s="21"/>
      <c r="H10172" s="21"/>
      <c r="I10172" s="21"/>
      <c r="J10172" s="21"/>
      <c r="K10172" s="22"/>
      <c r="L10172" s="22"/>
      <c r="M10172" s="22"/>
      <c r="N10172" s="22"/>
      <c r="O10172" s="22"/>
      <c r="P10172" s="22"/>
      <c r="Q10172" s="22"/>
      <c r="R10172" s="22"/>
      <c r="S10172" s="22"/>
      <c r="T10172" s="22"/>
      <c r="U10172" s="22"/>
      <c r="V10172" s="22"/>
      <c r="W10172" s="22"/>
      <c r="X10172" s="22"/>
      <c r="Y10172" s="22"/>
      <c r="Z10172" s="22"/>
      <c r="AA10172" s="22"/>
      <c r="AB10172" s="23"/>
      <c r="AC10172" s="23"/>
      <c r="AD10172" s="22"/>
      <c r="AE10172" s="24"/>
      <c r="AF10172" s="24"/>
      <c r="AG10172" s="24"/>
      <c r="AH10172" s="24"/>
      <c r="AI10172" s="24"/>
      <c r="AJ10172" s="24"/>
      <c r="AK10172" s="24"/>
      <c r="AL10172" s="24"/>
      <c r="AM10172" s="24"/>
      <c r="AN10172" s="24"/>
      <c r="AO10172" s="24"/>
      <c r="AP10172" s="24"/>
      <c r="AQ10172" s="24"/>
      <c r="AR10172" s="24"/>
      <c r="AS10172" s="24"/>
      <c r="AT10172" s="25"/>
      <c r="AV10172" s="26"/>
      <c r="AW10172" s="26"/>
      <c r="AX10172" s="27"/>
      <c r="AY10172" s="27"/>
      <c r="AZ10172" s="27"/>
      <c r="BA10172" s="27"/>
      <c r="BB10172" s="27"/>
      <c r="BC10172" s="27"/>
      <c r="BD10172" s="27"/>
      <c r="BE10172" s="27"/>
      <c r="BF10172" s="27"/>
      <c r="BG10172" s="27"/>
      <c r="BH10172" s="27"/>
      <c r="BI10172" s="27"/>
      <c r="BT10172" s="31"/>
      <c r="BU10172" s="32"/>
      <c r="BV10172" s="33"/>
      <c r="BW10172" s="32"/>
      <c r="BX10172" s="32"/>
      <c r="BY10172" s="34"/>
      <c r="CA10172" s="32"/>
      <c r="CB10172" s="32"/>
    </row>
    <row r="10173" spans="1:80">
      <c r="A10173" s="20"/>
      <c r="B10173" s="21"/>
      <c r="C10173" s="21"/>
      <c r="D10173" s="21"/>
      <c r="E10173" s="21"/>
      <c r="F10173" s="21"/>
      <c r="G10173" s="21"/>
      <c r="H10173" s="21"/>
      <c r="I10173" s="21"/>
      <c r="J10173" s="21"/>
      <c r="K10173" s="22"/>
      <c r="L10173" s="22"/>
      <c r="M10173" s="22"/>
      <c r="N10173" s="22"/>
      <c r="O10173" s="22"/>
      <c r="P10173" s="22"/>
      <c r="Q10173" s="22"/>
      <c r="R10173" s="22"/>
      <c r="S10173" s="22"/>
      <c r="T10173" s="22"/>
      <c r="U10173" s="22"/>
      <c r="V10173" s="22"/>
      <c r="W10173" s="22"/>
      <c r="X10173" s="22"/>
      <c r="Y10173" s="22"/>
      <c r="Z10173" s="22"/>
      <c r="AA10173" s="22"/>
      <c r="AB10173" s="23"/>
      <c r="AC10173" s="23"/>
      <c r="AD10173" s="22"/>
      <c r="AE10173" s="24"/>
      <c r="AF10173" s="24"/>
      <c r="AG10173" s="24"/>
      <c r="AH10173" s="24"/>
      <c r="AI10173" s="24"/>
      <c r="AJ10173" s="24"/>
      <c r="AK10173" s="24"/>
      <c r="AL10173" s="24"/>
      <c r="AM10173" s="24"/>
      <c r="AN10173" s="24"/>
      <c r="AO10173" s="24"/>
      <c r="AP10173" s="24"/>
      <c r="AQ10173" s="24"/>
      <c r="AR10173" s="24"/>
      <c r="AS10173" s="24"/>
      <c r="AT10173" s="25"/>
      <c r="AV10173" s="26"/>
      <c r="AW10173" s="26"/>
      <c r="AX10173" s="27"/>
      <c r="AY10173" s="27"/>
      <c r="AZ10173" s="27"/>
      <c r="BA10173" s="27"/>
      <c r="BB10173" s="27"/>
      <c r="BC10173" s="27"/>
      <c r="BD10173" s="27"/>
      <c r="BE10173" s="27"/>
      <c r="BF10173" s="27"/>
      <c r="BG10173" s="27"/>
      <c r="BH10173" s="27"/>
      <c r="BI10173" s="27"/>
      <c r="BT10173" s="31"/>
      <c r="BU10173" s="32"/>
      <c r="BV10173" s="33"/>
      <c r="BW10173" s="32"/>
      <c r="BX10173" s="32"/>
      <c r="BY10173" s="34"/>
      <c r="CA10173" s="32"/>
      <c r="CB10173" s="32"/>
    </row>
    <row r="10174" spans="1:80">
      <c r="A10174" s="20"/>
      <c r="B10174" s="21"/>
      <c r="C10174" s="21"/>
      <c r="D10174" s="21"/>
      <c r="E10174" s="21"/>
      <c r="F10174" s="21"/>
      <c r="G10174" s="21"/>
      <c r="H10174" s="21"/>
      <c r="I10174" s="21"/>
      <c r="J10174" s="21"/>
      <c r="K10174" s="22"/>
      <c r="L10174" s="22"/>
      <c r="M10174" s="22"/>
      <c r="N10174" s="22"/>
      <c r="O10174" s="22"/>
      <c r="P10174" s="22"/>
      <c r="Q10174" s="22"/>
      <c r="R10174" s="22"/>
      <c r="S10174" s="22"/>
      <c r="T10174" s="22"/>
      <c r="U10174" s="22"/>
      <c r="V10174" s="22"/>
      <c r="W10174" s="22"/>
      <c r="X10174" s="22"/>
      <c r="Y10174" s="22"/>
      <c r="Z10174" s="22"/>
      <c r="AA10174" s="22"/>
      <c r="AB10174" s="23"/>
      <c r="AC10174" s="23"/>
      <c r="AD10174" s="22"/>
      <c r="AE10174" s="24"/>
      <c r="AF10174" s="24"/>
      <c r="AG10174" s="24"/>
      <c r="AH10174" s="24"/>
      <c r="AI10174" s="24"/>
      <c r="AJ10174" s="24"/>
      <c r="AK10174" s="24"/>
      <c r="AL10174" s="24"/>
      <c r="AM10174" s="24"/>
      <c r="AN10174" s="24"/>
      <c r="AO10174" s="24"/>
      <c r="AP10174" s="24"/>
      <c r="AQ10174" s="24"/>
      <c r="AR10174" s="24"/>
      <c r="AS10174" s="24"/>
      <c r="AT10174" s="25"/>
      <c r="AV10174" s="26"/>
      <c r="AW10174" s="26"/>
      <c r="AX10174" s="27"/>
      <c r="AY10174" s="27"/>
      <c r="AZ10174" s="27"/>
      <c r="BA10174" s="27"/>
      <c r="BB10174" s="27"/>
      <c r="BC10174" s="27"/>
      <c r="BD10174" s="27"/>
      <c r="BE10174" s="27"/>
      <c r="BF10174" s="27"/>
      <c r="BG10174" s="27"/>
      <c r="BH10174" s="27"/>
      <c r="BI10174" s="27"/>
      <c r="BT10174" s="31"/>
      <c r="BU10174" s="32"/>
      <c r="BV10174" s="33"/>
      <c r="BW10174" s="32"/>
      <c r="BX10174" s="32"/>
      <c r="BY10174" s="34"/>
      <c r="CA10174" s="32"/>
      <c r="CB10174" s="32"/>
    </row>
    <row r="10175" spans="1:80">
      <c r="A10175" s="20"/>
      <c r="B10175" s="21"/>
      <c r="C10175" s="21"/>
      <c r="D10175" s="21"/>
      <c r="E10175" s="21"/>
      <c r="F10175" s="21"/>
      <c r="G10175" s="21"/>
      <c r="H10175" s="21"/>
      <c r="I10175" s="21"/>
      <c r="J10175" s="21"/>
      <c r="K10175" s="22"/>
      <c r="L10175" s="22"/>
      <c r="M10175" s="22"/>
      <c r="N10175" s="22"/>
      <c r="O10175" s="22"/>
      <c r="P10175" s="22"/>
      <c r="Q10175" s="22"/>
      <c r="R10175" s="22"/>
      <c r="S10175" s="22"/>
      <c r="T10175" s="22"/>
      <c r="U10175" s="22"/>
      <c r="V10175" s="22"/>
      <c r="W10175" s="22"/>
      <c r="X10175" s="22"/>
      <c r="Y10175" s="22"/>
      <c r="Z10175" s="22"/>
      <c r="AA10175" s="22"/>
      <c r="AB10175" s="23"/>
      <c r="AC10175" s="23"/>
      <c r="AD10175" s="22"/>
      <c r="AE10175" s="24"/>
      <c r="AF10175" s="24"/>
      <c r="AG10175" s="24"/>
      <c r="AH10175" s="24"/>
      <c r="AI10175" s="24"/>
      <c r="AJ10175" s="24"/>
      <c r="AK10175" s="24"/>
      <c r="AL10175" s="24"/>
      <c r="AM10175" s="24"/>
      <c r="AN10175" s="24"/>
      <c r="AO10175" s="24"/>
      <c r="AP10175" s="24"/>
      <c r="AQ10175" s="24"/>
      <c r="AR10175" s="24"/>
      <c r="AS10175" s="24"/>
      <c r="AT10175" s="25"/>
      <c r="AV10175" s="26"/>
      <c r="AW10175" s="26"/>
      <c r="AX10175" s="27"/>
      <c r="AY10175" s="27"/>
      <c r="AZ10175" s="27"/>
      <c r="BA10175" s="27"/>
      <c r="BB10175" s="27"/>
      <c r="BC10175" s="27"/>
      <c r="BD10175" s="27"/>
      <c r="BE10175" s="27"/>
      <c r="BF10175" s="27"/>
      <c r="BG10175" s="27"/>
      <c r="BH10175" s="27"/>
      <c r="BI10175" s="27"/>
      <c r="BT10175" s="31"/>
      <c r="BU10175" s="32"/>
      <c r="BV10175" s="33"/>
      <c r="BW10175" s="32"/>
      <c r="BX10175" s="32"/>
      <c r="BY10175" s="34"/>
      <c r="CA10175" s="32"/>
      <c r="CB10175" s="32"/>
    </row>
    <row r="10176" spans="1:80">
      <c r="A10176" s="20"/>
      <c r="B10176" s="21"/>
      <c r="C10176" s="21"/>
      <c r="D10176" s="21"/>
      <c r="E10176" s="21"/>
      <c r="F10176" s="21"/>
      <c r="G10176" s="21"/>
      <c r="H10176" s="21"/>
      <c r="I10176" s="21"/>
      <c r="J10176" s="21"/>
      <c r="K10176" s="22"/>
      <c r="L10176" s="22"/>
      <c r="M10176" s="22"/>
      <c r="N10176" s="22"/>
      <c r="O10176" s="22"/>
      <c r="P10176" s="22"/>
      <c r="Q10176" s="22"/>
      <c r="R10176" s="22"/>
      <c r="S10176" s="22"/>
      <c r="T10176" s="22"/>
      <c r="U10176" s="22"/>
      <c r="V10176" s="22"/>
      <c r="W10176" s="22"/>
      <c r="X10176" s="22"/>
      <c r="Y10176" s="22"/>
      <c r="Z10176" s="22"/>
      <c r="AA10176" s="22"/>
      <c r="AB10176" s="23"/>
      <c r="AC10176" s="23"/>
      <c r="AD10176" s="22"/>
      <c r="AE10176" s="24"/>
      <c r="AF10176" s="24"/>
      <c r="AG10176" s="24"/>
      <c r="AH10176" s="24"/>
      <c r="AI10176" s="24"/>
      <c r="AJ10176" s="24"/>
      <c r="AK10176" s="24"/>
      <c r="AL10176" s="24"/>
      <c r="AM10176" s="24"/>
      <c r="AN10176" s="24"/>
      <c r="AO10176" s="24"/>
      <c r="AP10176" s="24"/>
      <c r="AQ10176" s="24"/>
      <c r="AR10176" s="24"/>
      <c r="AS10176" s="24"/>
      <c r="AT10176" s="25"/>
      <c r="AV10176" s="26"/>
      <c r="AW10176" s="26"/>
      <c r="AX10176" s="27"/>
      <c r="AY10176" s="27"/>
      <c r="AZ10176" s="27"/>
      <c r="BA10176" s="27"/>
      <c r="BB10176" s="27"/>
      <c r="BC10176" s="27"/>
      <c r="BD10176" s="27"/>
      <c r="BE10176" s="27"/>
      <c r="BF10176" s="27"/>
      <c r="BG10176" s="27"/>
      <c r="BH10176" s="27"/>
      <c r="BI10176" s="27"/>
      <c r="BT10176" s="31"/>
      <c r="BU10176" s="32"/>
      <c r="BV10176" s="33"/>
      <c r="BW10176" s="32"/>
      <c r="BX10176" s="32"/>
      <c r="BY10176" s="34"/>
      <c r="CA10176" s="32"/>
      <c r="CB10176" s="32"/>
    </row>
    <row r="10177" spans="1:80">
      <c r="A10177" s="20"/>
      <c r="B10177" s="21"/>
      <c r="C10177" s="21"/>
      <c r="D10177" s="21"/>
      <c r="E10177" s="21"/>
      <c r="F10177" s="21"/>
      <c r="G10177" s="21"/>
      <c r="H10177" s="21"/>
      <c r="I10177" s="21"/>
      <c r="J10177" s="21"/>
      <c r="K10177" s="22"/>
      <c r="L10177" s="22"/>
      <c r="M10177" s="22"/>
      <c r="N10177" s="22"/>
      <c r="O10177" s="22"/>
      <c r="P10177" s="22"/>
      <c r="Q10177" s="22"/>
      <c r="R10177" s="22"/>
      <c r="S10177" s="22"/>
      <c r="T10177" s="22"/>
      <c r="U10177" s="22"/>
      <c r="V10177" s="22"/>
      <c r="W10177" s="22"/>
      <c r="X10177" s="22"/>
      <c r="Y10177" s="22"/>
      <c r="Z10177" s="22"/>
      <c r="AA10177" s="22"/>
      <c r="AB10177" s="23"/>
      <c r="AC10177" s="23"/>
      <c r="AD10177" s="22"/>
      <c r="AE10177" s="24"/>
      <c r="AF10177" s="24"/>
      <c r="AG10177" s="24"/>
      <c r="AH10177" s="24"/>
      <c r="AI10177" s="24"/>
      <c r="AJ10177" s="24"/>
      <c r="AK10177" s="24"/>
      <c r="AL10177" s="24"/>
      <c r="AM10177" s="24"/>
      <c r="AN10177" s="24"/>
      <c r="AO10177" s="24"/>
      <c r="AP10177" s="24"/>
      <c r="AQ10177" s="24"/>
      <c r="AR10177" s="24"/>
      <c r="AS10177" s="24"/>
      <c r="AT10177" s="25"/>
      <c r="AV10177" s="26"/>
      <c r="AW10177" s="26"/>
      <c r="AX10177" s="27"/>
      <c r="AY10177" s="27"/>
      <c r="AZ10177" s="27"/>
      <c r="BA10177" s="27"/>
      <c r="BB10177" s="27"/>
      <c r="BC10177" s="27"/>
      <c r="BD10177" s="27"/>
      <c r="BE10177" s="27"/>
      <c r="BF10177" s="27"/>
      <c r="BG10177" s="27"/>
      <c r="BH10177" s="27"/>
      <c r="BI10177" s="27"/>
      <c r="BT10177" s="31"/>
      <c r="BU10177" s="32"/>
      <c r="BV10177" s="33"/>
      <c r="BW10177" s="32"/>
      <c r="BX10177" s="32"/>
      <c r="BY10177" s="34"/>
      <c r="CA10177" s="32"/>
      <c r="CB10177" s="32"/>
    </row>
    <row r="10178" spans="1:80">
      <c r="A10178" s="20"/>
      <c r="B10178" s="21"/>
      <c r="C10178" s="21"/>
      <c r="D10178" s="21"/>
      <c r="E10178" s="21"/>
      <c r="F10178" s="21"/>
      <c r="G10178" s="21"/>
      <c r="H10178" s="21"/>
      <c r="I10178" s="21"/>
      <c r="J10178" s="21"/>
      <c r="K10178" s="22"/>
      <c r="L10178" s="22"/>
      <c r="M10178" s="22"/>
      <c r="N10178" s="22"/>
      <c r="O10178" s="22"/>
      <c r="P10178" s="22"/>
      <c r="Q10178" s="22"/>
      <c r="R10178" s="22"/>
      <c r="S10178" s="22"/>
      <c r="T10178" s="22"/>
      <c r="U10178" s="22"/>
      <c r="V10178" s="22"/>
      <c r="W10178" s="22"/>
      <c r="X10178" s="22"/>
      <c r="Y10178" s="22"/>
      <c r="Z10178" s="22"/>
      <c r="AA10178" s="22"/>
      <c r="AB10178" s="23"/>
      <c r="AC10178" s="23"/>
      <c r="AD10178" s="22"/>
      <c r="AE10178" s="24"/>
      <c r="AF10178" s="24"/>
      <c r="AG10178" s="24"/>
      <c r="AH10178" s="24"/>
      <c r="AI10178" s="24"/>
      <c r="AJ10178" s="24"/>
      <c r="AK10178" s="24"/>
      <c r="AL10178" s="24"/>
      <c r="AM10178" s="24"/>
      <c r="AN10178" s="24"/>
      <c r="AO10178" s="24"/>
      <c r="AP10178" s="24"/>
      <c r="AQ10178" s="24"/>
      <c r="AR10178" s="24"/>
      <c r="AS10178" s="24"/>
      <c r="AT10178" s="25"/>
      <c r="AV10178" s="26"/>
      <c r="AW10178" s="26"/>
      <c r="AX10178" s="27"/>
      <c r="AY10178" s="27"/>
      <c r="AZ10178" s="27"/>
      <c r="BA10178" s="27"/>
      <c r="BB10178" s="27"/>
      <c r="BC10178" s="27"/>
      <c r="BD10178" s="27"/>
      <c r="BE10178" s="27"/>
      <c r="BF10178" s="27"/>
      <c r="BG10178" s="27"/>
      <c r="BH10178" s="27"/>
      <c r="BI10178" s="27"/>
      <c r="BT10178" s="31"/>
      <c r="BU10178" s="32"/>
      <c r="BV10178" s="33"/>
      <c r="BW10178" s="32"/>
      <c r="BX10178" s="32"/>
      <c r="BY10178" s="34"/>
      <c r="CA10178" s="32"/>
      <c r="CB10178" s="32"/>
    </row>
    <row r="10179" spans="1:80">
      <c r="A10179" s="20"/>
      <c r="B10179" s="21"/>
      <c r="C10179" s="21"/>
      <c r="D10179" s="21"/>
      <c r="E10179" s="21"/>
      <c r="F10179" s="21"/>
      <c r="G10179" s="21"/>
      <c r="H10179" s="21"/>
      <c r="I10179" s="21"/>
      <c r="J10179" s="21"/>
      <c r="K10179" s="22"/>
      <c r="L10179" s="22"/>
      <c r="M10179" s="22"/>
      <c r="N10179" s="22"/>
      <c r="O10179" s="22"/>
      <c r="P10179" s="22"/>
      <c r="Q10179" s="22"/>
      <c r="R10179" s="22"/>
      <c r="S10179" s="22"/>
      <c r="T10179" s="22"/>
      <c r="U10179" s="22"/>
      <c r="V10179" s="22"/>
      <c r="W10179" s="22"/>
      <c r="X10179" s="22"/>
      <c r="Y10179" s="22"/>
      <c r="Z10179" s="22"/>
      <c r="AA10179" s="22"/>
      <c r="AB10179" s="23"/>
      <c r="AC10179" s="23"/>
      <c r="AD10179" s="22"/>
      <c r="AE10179" s="24"/>
      <c r="AF10179" s="24"/>
      <c r="AG10179" s="24"/>
      <c r="AH10179" s="24"/>
      <c r="AI10179" s="24"/>
      <c r="AJ10179" s="24"/>
      <c r="AK10179" s="24"/>
      <c r="AL10179" s="24"/>
      <c r="AM10179" s="24"/>
      <c r="AN10179" s="24"/>
      <c r="AO10179" s="24"/>
      <c r="AP10179" s="24"/>
      <c r="AQ10179" s="24"/>
      <c r="AR10179" s="24"/>
      <c r="AS10179" s="24"/>
      <c r="AT10179" s="25"/>
      <c r="AV10179" s="26"/>
      <c r="AW10179" s="26"/>
      <c r="AX10179" s="27"/>
      <c r="AY10179" s="27"/>
      <c r="AZ10179" s="27"/>
      <c r="BA10179" s="27"/>
      <c r="BB10179" s="27"/>
      <c r="BC10179" s="27"/>
      <c r="BD10179" s="27"/>
      <c r="BE10179" s="27"/>
      <c r="BF10179" s="27"/>
      <c r="BG10179" s="27"/>
      <c r="BH10179" s="27"/>
      <c r="BI10179" s="27"/>
      <c r="BT10179" s="31"/>
      <c r="BU10179" s="32"/>
      <c r="BV10179" s="33"/>
      <c r="BW10179" s="32"/>
      <c r="BX10179" s="32"/>
      <c r="BY10179" s="34"/>
      <c r="CA10179" s="32"/>
      <c r="CB10179" s="32"/>
    </row>
    <row r="10180" spans="1:80">
      <c r="A10180" s="20"/>
      <c r="B10180" s="21"/>
      <c r="C10180" s="21"/>
      <c r="D10180" s="21"/>
      <c r="E10180" s="21"/>
      <c r="F10180" s="21"/>
      <c r="G10180" s="21"/>
      <c r="H10180" s="21"/>
      <c r="I10180" s="21"/>
      <c r="J10180" s="21"/>
      <c r="K10180" s="22"/>
      <c r="L10180" s="22"/>
      <c r="M10180" s="22"/>
      <c r="N10180" s="22"/>
      <c r="O10180" s="22"/>
      <c r="P10180" s="22"/>
      <c r="Q10180" s="22"/>
      <c r="R10180" s="22"/>
      <c r="S10180" s="22"/>
      <c r="T10180" s="22"/>
      <c r="U10180" s="22"/>
      <c r="V10180" s="22"/>
      <c r="W10180" s="22"/>
      <c r="X10180" s="22"/>
      <c r="Y10180" s="22"/>
      <c r="Z10180" s="22"/>
      <c r="AA10180" s="22"/>
      <c r="AB10180" s="23"/>
      <c r="AC10180" s="23"/>
      <c r="AD10180" s="22"/>
      <c r="AE10180" s="24"/>
      <c r="AF10180" s="24"/>
      <c r="AG10180" s="24"/>
      <c r="AH10180" s="24"/>
      <c r="AI10180" s="24"/>
      <c r="AJ10180" s="24"/>
      <c r="AK10180" s="24"/>
      <c r="AL10180" s="24"/>
      <c r="AM10180" s="24"/>
      <c r="AN10180" s="24"/>
      <c r="AO10180" s="24"/>
      <c r="AP10180" s="24"/>
      <c r="AQ10180" s="24"/>
      <c r="AR10180" s="24"/>
      <c r="AS10180" s="24"/>
      <c r="AT10180" s="25"/>
      <c r="AV10180" s="26"/>
      <c r="AW10180" s="26"/>
      <c r="AX10180" s="27"/>
      <c r="AY10180" s="27"/>
      <c r="AZ10180" s="27"/>
      <c r="BA10180" s="27"/>
      <c r="BB10180" s="27"/>
      <c r="BC10180" s="27"/>
      <c r="BD10180" s="27"/>
      <c r="BE10180" s="27"/>
      <c r="BF10180" s="27"/>
      <c r="BG10180" s="27"/>
      <c r="BH10180" s="27"/>
      <c r="BI10180" s="27"/>
      <c r="BT10180" s="31"/>
      <c r="BU10180" s="32"/>
      <c r="BV10180" s="33"/>
      <c r="BW10180" s="32"/>
      <c r="BX10180" s="32"/>
      <c r="BY10180" s="34"/>
      <c r="CA10180" s="32"/>
      <c r="CB10180" s="32"/>
    </row>
    <row r="10181" spans="1:80">
      <c r="A10181" s="20"/>
      <c r="B10181" s="21"/>
      <c r="C10181" s="21"/>
      <c r="D10181" s="21"/>
      <c r="E10181" s="21"/>
      <c r="F10181" s="21"/>
      <c r="G10181" s="21"/>
      <c r="H10181" s="21"/>
      <c r="I10181" s="21"/>
      <c r="J10181" s="21"/>
      <c r="K10181" s="22"/>
      <c r="L10181" s="22"/>
      <c r="M10181" s="22"/>
      <c r="N10181" s="22"/>
      <c r="O10181" s="22"/>
      <c r="P10181" s="22"/>
      <c r="Q10181" s="22"/>
      <c r="R10181" s="22"/>
      <c r="S10181" s="22"/>
      <c r="T10181" s="22"/>
      <c r="U10181" s="22"/>
      <c r="V10181" s="22"/>
      <c r="W10181" s="22"/>
      <c r="X10181" s="22"/>
      <c r="Y10181" s="22"/>
      <c r="Z10181" s="22"/>
      <c r="AA10181" s="22"/>
      <c r="AB10181" s="23"/>
      <c r="AC10181" s="23"/>
      <c r="AD10181" s="22"/>
      <c r="AE10181" s="24"/>
      <c r="AF10181" s="24"/>
      <c r="AG10181" s="24"/>
      <c r="AH10181" s="24"/>
      <c r="AI10181" s="24"/>
      <c r="AJ10181" s="24"/>
      <c r="AK10181" s="24"/>
      <c r="AL10181" s="24"/>
      <c r="AM10181" s="24"/>
      <c r="AN10181" s="24"/>
      <c r="AO10181" s="24"/>
      <c r="AP10181" s="24"/>
      <c r="AQ10181" s="24"/>
      <c r="AR10181" s="24"/>
      <c r="AS10181" s="24"/>
      <c r="AT10181" s="25"/>
      <c r="AV10181" s="26"/>
      <c r="AW10181" s="26"/>
      <c r="AX10181" s="27"/>
      <c r="AY10181" s="27"/>
      <c r="AZ10181" s="27"/>
      <c r="BA10181" s="27"/>
      <c r="BB10181" s="27"/>
      <c r="BC10181" s="27"/>
      <c r="BD10181" s="27"/>
      <c r="BE10181" s="27"/>
      <c r="BF10181" s="27"/>
      <c r="BG10181" s="27"/>
      <c r="BH10181" s="27"/>
      <c r="BI10181" s="27"/>
      <c r="BT10181" s="31"/>
      <c r="BU10181" s="32"/>
      <c r="BV10181" s="33"/>
      <c r="BW10181" s="32"/>
      <c r="BX10181" s="32"/>
      <c r="BY10181" s="34"/>
      <c r="CA10181" s="32"/>
      <c r="CB10181" s="32"/>
    </row>
    <row r="10182" spans="1:80">
      <c r="A10182" s="20"/>
      <c r="B10182" s="21"/>
      <c r="C10182" s="21"/>
      <c r="D10182" s="21"/>
      <c r="E10182" s="21"/>
      <c r="F10182" s="21"/>
      <c r="G10182" s="21"/>
      <c r="H10182" s="21"/>
      <c r="I10182" s="21"/>
      <c r="J10182" s="21"/>
      <c r="K10182" s="22"/>
      <c r="L10182" s="22"/>
      <c r="M10182" s="22"/>
      <c r="N10182" s="22"/>
      <c r="O10182" s="22"/>
      <c r="P10182" s="22"/>
      <c r="Q10182" s="22"/>
      <c r="R10182" s="22"/>
      <c r="S10182" s="22"/>
      <c r="T10182" s="22"/>
      <c r="U10182" s="22"/>
      <c r="V10182" s="22"/>
      <c r="W10182" s="22"/>
      <c r="X10182" s="22"/>
      <c r="Y10182" s="22"/>
      <c r="Z10182" s="22"/>
      <c r="AA10182" s="22"/>
      <c r="AB10182" s="23"/>
      <c r="AC10182" s="23"/>
      <c r="AD10182" s="22"/>
      <c r="AE10182" s="24"/>
      <c r="AF10182" s="24"/>
      <c r="AG10182" s="24"/>
      <c r="AH10182" s="24"/>
      <c r="AI10182" s="24"/>
      <c r="AJ10182" s="24"/>
      <c r="AK10182" s="24"/>
      <c r="AL10182" s="24"/>
      <c r="AM10182" s="24"/>
      <c r="AN10182" s="24"/>
      <c r="AO10182" s="24"/>
      <c r="AP10182" s="24"/>
      <c r="AQ10182" s="24"/>
      <c r="AR10182" s="24"/>
      <c r="AS10182" s="24"/>
      <c r="AT10182" s="25"/>
      <c r="AV10182" s="26"/>
      <c r="AW10182" s="26"/>
      <c r="AX10182" s="27"/>
      <c r="AY10182" s="27"/>
      <c r="AZ10182" s="27"/>
      <c r="BA10182" s="27"/>
      <c r="BB10182" s="27"/>
      <c r="BC10182" s="27"/>
      <c r="BD10182" s="27"/>
      <c r="BE10182" s="27"/>
      <c r="BF10182" s="27"/>
      <c r="BG10182" s="27"/>
      <c r="BH10182" s="27"/>
      <c r="BI10182" s="27"/>
      <c r="BT10182" s="31"/>
      <c r="BU10182" s="32"/>
      <c r="BV10182" s="33"/>
      <c r="BW10182" s="32"/>
      <c r="BX10182" s="32"/>
      <c r="BY10182" s="34"/>
      <c r="CA10182" s="32"/>
      <c r="CB10182" s="32"/>
    </row>
    <row r="10183" spans="1:80">
      <c r="A10183" s="20"/>
      <c r="B10183" s="21"/>
      <c r="C10183" s="21"/>
      <c r="D10183" s="21"/>
      <c r="E10183" s="21"/>
      <c r="F10183" s="21"/>
      <c r="G10183" s="21"/>
      <c r="H10183" s="21"/>
      <c r="I10183" s="21"/>
      <c r="J10183" s="21"/>
      <c r="K10183" s="22"/>
      <c r="L10183" s="22"/>
      <c r="M10183" s="22"/>
      <c r="N10183" s="22"/>
      <c r="O10183" s="22"/>
      <c r="P10183" s="22"/>
      <c r="Q10183" s="22"/>
      <c r="R10183" s="22"/>
      <c r="S10183" s="22"/>
      <c r="T10183" s="22"/>
      <c r="U10183" s="22"/>
      <c r="V10183" s="22"/>
      <c r="W10183" s="22"/>
      <c r="X10183" s="22"/>
      <c r="Y10183" s="22"/>
      <c r="Z10183" s="22"/>
      <c r="AA10183" s="22"/>
      <c r="AB10183" s="23"/>
      <c r="AC10183" s="23"/>
      <c r="AD10183" s="22"/>
      <c r="AE10183" s="24"/>
      <c r="AF10183" s="24"/>
      <c r="AG10183" s="24"/>
      <c r="AH10183" s="24"/>
      <c r="AI10183" s="24"/>
      <c r="AJ10183" s="24"/>
      <c r="AK10183" s="24"/>
      <c r="AL10183" s="24"/>
      <c r="AM10183" s="24"/>
      <c r="AN10183" s="24"/>
      <c r="AO10183" s="24"/>
      <c r="AP10183" s="24"/>
      <c r="AQ10183" s="24"/>
      <c r="AR10183" s="24"/>
      <c r="AS10183" s="24"/>
      <c r="AT10183" s="25"/>
      <c r="AV10183" s="26"/>
      <c r="AW10183" s="26"/>
      <c r="AX10183" s="27"/>
      <c r="AY10183" s="27"/>
      <c r="AZ10183" s="27"/>
      <c r="BA10183" s="27"/>
      <c r="BB10183" s="27"/>
      <c r="BC10183" s="27"/>
      <c r="BD10183" s="27"/>
      <c r="BE10183" s="27"/>
      <c r="BF10183" s="27"/>
      <c r="BG10183" s="27"/>
      <c r="BH10183" s="27"/>
      <c r="BI10183" s="27"/>
      <c r="BT10183" s="31"/>
      <c r="BU10183" s="32"/>
      <c r="BV10183" s="33"/>
      <c r="BW10183" s="32"/>
      <c r="BX10183" s="32"/>
      <c r="BY10183" s="34"/>
      <c r="CA10183" s="32"/>
      <c r="CB10183" s="32"/>
    </row>
    <row r="10184" spans="1:80">
      <c r="A10184" s="20"/>
      <c r="B10184" s="21"/>
      <c r="C10184" s="21"/>
      <c r="D10184" s="21"/>
      <c r="E10184" s="21"/>
      <c r="F10184" s="21"/>
      <c r="G10184" s="21"/>
      <c r="H10184" s="21"/>
      <c r="I10184" s="21"/>
      <c r="J10184" s="21"/>
      <c r="K10184" s="22"/>
      <c r="L10184" s="22"/>
      <c r="M10184" s="22"/>
      <c r="N10184" s="22"/>
      <c r="O10184" s="22"/>
      <c r="P10184" s="22"/>
      <c r="Q10184" s="22"/>
      <c r="R10184" s="22"/>
      <c r="S10184" s="22"/>
      <c r="T10184" s="22"/>
      <c r="U10184" s="22"/>
      <c r="V10184" s="22"/>
      <c r="W10184" s="22"/>
      <c r="X10184" s="22"/>
      <c r="Y10184" s="22"/>
      <c r="Z10184" s="22"/>
      <c r="AA10184" s="22"/>
      <c r="AB10184" s="23"/>
      <c r="AC10184" s="23"/>
      <c r="AD10184" s="22"/>
      <c r="AE10184" s="24"/>
      <c r="AF10184" s="24"/>
      <c r="AG10184" s="24"/>
      <c r="AH10184" s="24"/>
      <c r="AI10184" s="24"/>
      <c r="AJ10184" s="24"/>
      <c r="AK10184" s="24"/>
      <c r="AL10184" s="24"/>
      <c r="AM10184" s="24"/>
      <c r="AN10184" s="24"/>
      <c r="AO10184" s="24"/>
      <c r="AP10184" s="24"/>
      <c r="AQ10184" s="24"/>
      <c r="AR10184" s="24"/>
      <c r="AS10184" s="24"/>
      <c r="AT10184" s="25"/>
      <c r="AV10184" s="26"/>
      <c r="AW10184" s="26"/>
      <c r="AX10184" s="27"/>
      <c r="AY10184" s="27"/>
      <c r="AZ10184" s="27"/>
      <c r="BA10184" s="27"/>
      <c r="BB10184" s="27"/>
      <c r="BC10184" s="27"/>
      <c r="BD10184" s="27"/>
      <c r="BE10184" s="27"/>
      <c r="BF10184" s="27"/>
      <c r="BG10184" s="27"/>
      <c r="BH10184" s="27"/>
      <c r="BI10184" s="27"/>
      <c r="BT10184" s="31"/>
      <c r="BU10184" s="32"/>
      <c r="BV10184" s="33"/>
      <c r="BW10184" s="32"/>
      <c r="BX10184" s="32"/>
      <c r="BY10184" s="34"/>
      <c r="CA10184" s="32"/>
      <c r="CB10184" s="32"/>
    </row>
    <row r="10185" spans="1:80">
      <c r="A10185" s="20"/>
      <c r="B10185" s="21"/>
      <c r="C10185" s="21"/>
      <c r="D10185" s="21"/>
      <c r="E10185" s="21"/>
      <c r="F10185" s="21"/>
      <c r="G10185" s="21"/>
      <c r="H10185" s="21"/>
      <c r="I10185" s="21"/>
      <c r="J10185" s="21"/>
      <c r="K10185" s="22"/>
      <c r="L10185" s="22"/>
      <c r="M10185" s="22"/>
      <c r="N10185" s="22"/>
      <c r="O10185" s="22"/>
      <c r="P10185" s="22"/>
      <c r="Q10185" s="22"/>
      <c r="R10185" s="22"/>
      <c r="S10185" s="22"/>
      <c r="T10185" s="22"/>
      <c r="U10185" s="22"/>
      <c r="V10185" s="22"/>
      <c r="W10185" s="22"/>
      <c r="X10185" s="22"/>
      <c r="Y10185" s="22"/>
      <c r="Z10185" s="22"/>
      <c r="AA10185" s="22"/>
      <c r="AB10185" s="23"/>
      <c r="AC10185" s="23"/>
      <c r="AD10185" s="22"/>
      <c r="AE10185" s="24"/>
      <c r="AF10185" s="24"/>
      <c r="AG10185" s="24"/>
      <c r="AH10185" s="24"/>
      <c r="AI10185" s="24"/>
      <c r="AJ10185" s="24"/>
      <c r="AK10185" s="24"/>
      <c r="AL10185" s="24"/>
      <c r="AM10185" s="24"/>
      <c r="AN10185" s="24"/>
      <c r="AO10185" s="24"/>
      <c r="AP10185" s="24"/>
      <c r="AQ10185" s="24"/>
      <c r="AR10185" s="24"/>
      <c r="AS10185" s="24"/>
      <c r="AT10185" s="25"/>
      <c r="AV10185" s="26"/>
      <c r="AW10185" s="26"/>
      <c r="AX10185" s="27"/>
      <c r="AY10185" s="27"/>
      <c r="AZ10185" s="27"/>
      <c r="BA10185" s="27"/>
      <c r="BB10185" s="27"/>
      <c r="BC10185" s="27"/>
      <c r="BD10185" s="27"/>
      <c r="BE10185" s="27"/>
      <c r="BF10185" s="27"/>
      <c r="BG10185" s="27"/>
      <c r="BH10185" s="27"/>
      <c r="BI10185" s="27"/>
      <c r="BT10185" s="31"/>
      <c r="BU10185" s="32"/>
      <c r="BV10185" s="33"/>
      <c r="BW10185" s="32"/>
      <c r="BX10185" s="32"/>
      <c r="BY10185" s="34"/>
      <c r="CA10185" s="32"/>
      <c r="CB10185" s="32"/>
    </row>
    <row r="10186" spans="1:80">
      <c r="A10186" s="20"/>
      <c r="B10186" s="21"/>
      <c r="C10186" s="21"/>
      <c r="D10186" s="21"/>
      <c r="E10186" s="21"/>
      <c r="F10186" s="21"/>
      <c r="G10186" s="21"/>
      <c r="H10186" s="21"/>
      <c r="I10186" s="21"/>
      <c r="J10186" s="21"/>
      <c r="K10186" s="22"/>
      <c r="L10186" s="22"/>
      <c r="M10186" s="22"/>
      <c r="N10186" s="22"/>
      <c r="O10186" s="22"/>
      <c r="P10186" s="22"/>
      <c r="Q10186" s="22"/>
      <c r="R10186" s="22"/>
      <c r="S10186" s="22"/>
      <c r="T10186" s="22"/>
      <c r="U10186" s="22"/>
      <c r="V10186" s="22"/>
      <c r="W10186" s="22"/>
      <c r="X10186" s="22"/>
      <c r="Y10186" s="22"/>
      <c r="Z10186" s="22"/>
      <c r="AA10186" s="22"/>
      <c r="AB10186" s="23"/>
      <c r="AC10186" s="23"/>
      <c r="AD10186" s="22"/>
      <c r="AE10186" s="24"/>
      <c r="AF10186" s="24"/>
      <c r="AG10186" s="24"/>
      <c r="AH10186" s="24"/>
      <c r="AI10186" s="24"/>
      <c r="AJ10186" s="24"/>
      <c r="AK10186" s="24"/>
      <c r="AL10186" s="24"/>
      <c r="AM10186" s="24"/>
      <c r="AN10186" s="24"/>
      <c r="AO10186" s="24"/>
      <c r="AP10186" s="24"/>
      <c r="AQ10186" s="24"/>
      <c r="AR10186" s="24"/>
      <c r="AS10186" s="24"/>
      <c r="AT10186" s="25"/>
      <c r="AV10186" s="26"/>
      <c r="AW10186" s="26"/>
      <c r="AX10186" s="27"/>
      <c r="AY10186" s="27"/>
      <c r="AZ10186" s="27"/>
      <c r="BA10186" s="27"/>
      <c r="BB10186" s="27"/>
      <c r="BC10186" s="27"/>
      <c r="BD10186" s="27"/>
      <c r="BE10186" s="27"/>
      <c r="BF10186" s="27"/>
      <c r="BG10186" s="27"/>
      <c r="BH10186" s="27"/>
      <c r="BI10186" s="27"/>
      <c r="BT10186" s="31"/>
      <c r="BU10186" s="32"/>
      <c r="BV10186" s="33"/>
      <c r="BW10186" s="32"/>
      <c r="BX10186" s="32"/>
      <c r="BY10186" s="34"/>
      <c r="CA10186" s="32"/>
      <c r="CB10186" s="32"/>
    </row>
    <row r="10187" spans="1:80">
      <c r="A10187" s="20"/>
      <c r="B10187" s="21"/>
      <c r="C10187" s="21"/>
      <c r="D10187" s="21"/>
      <c r="E10187" s="21"/>
      <c r="F10187" s="21"/>
      <c r="G10187" s="21"/>
      <c r="H10187" s="21"/>
      <c r="I10187" s="21"/>
      <c r="J10187" s="21"/>
      <c r="K10187" s="22"/>
      <c r="L10187" s="22"/>
      <c r="M10187" s="22"/>
      <c r="N10187" s="22"/>
      <c r="O10187" s="22"/>
      <c r="P10187" s="22"/>
      <c r="Q10187" s="22"/>
      <c r="R10187" s="22"/>
      <c r="S10187" s="22"/>
      <c r="T10187" s="22"/>
      <c r="U10187" s="22"/>
      <c r="V10187" s="22"/>
      <c r="W10187" s="22"/>
      <c r="X10187" s="22"/>
      <c r="Y10187" s="22"/>
      <c r="Z10187" s="22"/>
      <c r="AA10187" s="22"/>
      <c r="AB10187" s="23"/>
      <c r="AC10187" s="23"/>
      <c r="AD10187" s="22"/>
      <c r="AE10187" s="24"/>
      <c r="AF10187" s="24"/>
      <c r="AG10187" s="24"/>
      <c r="AH10187" s="24"/>
      <c r="AI10187" s="24"/>
      <c r="AJ10187" s="24"/>
      <c r="AK10187" s="24"/>
      <c r="AL10187" s="24"/>
      <c r="AM10187" s="24"/>
      <c r="AN10187" s="24"/>
      <c r="AO10187" s="24"/>
      <c r="AP10187" s="24"/>
      <c r="AQ10187" s="24"/>
      <c r="AR10187" s="24"/>
      <c r="AS10187" s="24"/>
      <c r="AT10187" s="25"/>
      <c r="AV10187" s="26"/>
      <c r="AW10187" s="26"/>
      <c r="AX10187" s="27"/>
      <c r="AY10187" s="27"/>
      <c r="AZ10187" s="27"/>
      <c r="BA10187" s="27"/>
      <c r="BB10187" s="27"/>
      <c r="BC10187" s="27"/>
      <c r="BD10187" s="27"/>
      <c r="BE10187" s="27"/>
      <c r="BF10187" s="27"/>
      <c r="BG10187" s="27"/>
      <c r="BH10187" s="27"/>
      <c r="BI10187" s="27"/>
      <c r="BT10187" s="31"/>
      <c r="BU10187" s="32"/>
      <c r="BV10187" s="33"/>
      <c r="BW10187" s="32"/>
      <c r="BX10187" s="32"/>
      <c r="BY10187" s="34"/>
      <c r="CA10187" s="32"/>
      <c r="CB10187" s="32"/>
    </row>
    <row r="10188" spans="1:80">
      <c r="A10188" s="20"/>
      <c r="B10188" s="21"/>
      <c r="C10188" s="21"/>
      <c r="D10188" s="21"/>
      <c r="E10188" s="21"/>
      <c r="F10188" s="21"/>
      <c r="G10188" s="21"/>
      <c r="H10188" s="21"/>
      <c r="I10188" s="21"/>
      <c r="J10188" s="21"/>
      <c r="K10188" s="22"/>
      <c r="L10188" s="22"/>
      <c r="M10188" s="22"/>
      <c r="N10188" s="22"/>
      <c r="O10188" s="22"/>
      <c r="P10188" s="22"/>
      <c r="Q10188" s="22"/>
      <c r="R10188" s="22"/>
      <c r="S10188" s="22"/>
      <c r="T10188" s="22"/>
      <c r="U10188" s="22"/>
      <c r="V10188" s="22"/>
      <c r="W10188" s="22"/>
      <c r="X10188" s="22"/>
      <c r="Y10188" s="22"/>
      <c r="Z10188" s="22"/>
      <c r="AA10188" s="22"/>
      <c r="AB10188" s="23"/>
      <c r="AC10188" s="23"/>
      <c r="AD10188" s="22"/>
      <c r="AE10188" s="24"/>
      <c r="AF10188" s="24"/>
      <c r="AG10188" s="24"/>
      <c r="AH10188" s="24"/>
      <c r="AI10188" s="24"/>
      <c r="AJ10188" s="24"/>
      <c r="AK10188" s="24"/>
      <c r="AL10188" s="24"/>
      <c r="AM10188" s="24"/>
      <c r="AN10188" s="24"/>
      <c r="AO10188" s="24"/>
      <c r="AP10188" s="24"/>
      <c r="AQ10188" s="24"/>
      <c r="AR10188" s="24"/>
      <c r="AS10188" s="24"/>
      <c r="AT10188" s="25"/>
      <c r="AV10188" s="26"/>
      <c r="AW10188" s="26"/>
      <c r="AX10188" s="27"/>
      <c r="AY10188" s="27"/>
      <c r="AZ10188" s="27"/>
      <c r="BA10188" s="27"/>
      <c r="BB10188" s="27"/>
      <c r="BC10188" s="27"/>
      <c r="BD10188" s="27"/>
      <c r="BE10188" s="27"/>
      <c r="BF10188" s="27"/>
      <c r="BG10188" s="27"/>
      <c r="BH10188" s="27"/>
      <c r="BI10188" s="27"/>
      <c r="BT10188" s="31"/>
      <c r="BU10188" s="32"/>
      <c r="BV10188" s="33"/>
      <c r="BW10188" s="32"/>
      <c r="BX10188" s="32"/>
      <c r="BY10188" s="34"/>
      <c r="CA10188" s="32"/>
      <c r="CB10188" s="32"/>
    </row>
    <row r="10189" spans="1:80">
      <c r="A10189" s="20"/>
      <c r="B10189" s="21"/>
      <c r="C10189" s="21"/>
      <c r="D10189" s="21"/>
      <c r="E10189" s="21"/>
      <c r="F10189" s="21"/>
      <c r="G10189" s="21"/>
      <c r="H10189" s="21"/>
      <c r="I10189" s="21"/>
      <c r="J10189" s="21"/>
      <c r="K10189" s="22"/>
      <c r="L10189" s="22"/>
      <c r="M10189" s="22"/>
      <c r="N10189" s="22"/>
      <c r="O10189" s="22"/>
      <c r="P10189" s="22"/>
      <c r="Q10189" s="22"/>
      <c r="R10189" s="22"/>
      <c r="S10189" s="22"/>
      <c r="T10189" s="22"/>
      <c r="U10189" s="22"/>
      <c r="V10189" s="22"/>
      <c r="W10189" s="22"/>
      <c r="X10189" s="22"/>
      <c r="Y10189" s="22"/>
      <c r="Z10189" s="22"/>
      <c r="AA10189" s="22"/>
      <c r="AB10189" s="23"/>
      <c r="AC10189" s="23"/>
      <c r="AD10189" s="22"/>
      <c r="AE10189" s="24"/>
      <c r="AF10189" s="24"/>
      <c r="AG10189" s="24"/>
      <c r="AH10189" s="24"/>
      <c r="AI10189" s="24"/>
      <c r="AJ10189" s="24"/>
      <c r="AK10189" s="24"/>
      <c r="AL10189" s="24"/>
      <c r="AM10189" s="24"/>
      <c r="AN10189" s="24"/>
      <c r="AO10189" s="24"/>
      <c r="AP10189" s="24"/>
      <c r="AQ10189" s="24"/>
      <c r="AR10189" s="24"/>
      <c r="AS10189" s="24"/>
      <c r="AT10189" s="25"/>
      <c r="AV10189" s="26"/>
      <c r="AW10189" s="26"/>
      <c r="AX10189" s="27"/>
      <c r="AY10189" s="27"/>
      <c r="AZ10189" s="27"/>
      <c r="BA10189" s="27"/>
      <c r="BB10189" s="27"/>
      <c r="BC10189" s="27"/>
      <c r="BD10189" s="27"/>
      <c r="BE10189" s="27"/>
      <c r="BF10189" s="27"/>
      <c r="BG10189" s="27"/>
      <c r="BH10189" s="27"/>
      <c r="BI10189" s="27"/>
      <c r="BT10189" s="31"/>
      <c r="BU10189" s="32"/>
      <c r="BV10189" s="33"/>
      <c r="BW10189" s="32"/>
      <c r="BX10189" s="32"/>
      <c r="BY10189" s="34"/>
      <c r="CA10189" s="32"/>
      <c r="CB10189" s="32"/>
    </row>
    <row r="10190" spans="1:80">
      <c r="A10190" s="20"/>
      <c r="B10190" s="21"/>
      <c r="C10190" s="21"/>
      <c r="D10190" s="21"/>
      <c r="E10190" s="21"/>
      <c r="F10190" s="21"/>
      <c r="G10190" s="21"/>
      <c r="H10190" s="21"/>
      <c r="I10190" s="21"/>
      <c r="J10190" s="21"/>
      <c r="K10190" s="22"/>
      <c r="L10190" s="22"/>
      <c r="M10190" s="22"/>
      <c r="N10190" s="22"/>
      <c r="O10190" s="22"/>
      <c r="P10190" s="22"/>
      <c r="Q10190" s="22"/>
      <c r="R10190" s="22"/>
      <c r="S10190" s="22"/>
      <c r="T10190" s="22"/>
      <c r="U10190" s="22"/>
      <c r="V10190" s="22"/>
      <c r="W10190" s="22"/>
      <c r="X10190" s="22"/>
      <c r="Y10190" s="22"/>
      <c r="Z10190" s="22"/>
      <c r="AA10190" s="22"/>
      <c r="AB10190" s="23"/>
      <c r="AC10190" s="23"/>
      <c r="AD10190" s="22"/>
      <c r="AE10190" s="24"/>
      <c r="AF10190" s="24"/>
      <c r="AG10190" s="24"/>
      <c r="AH10190" s="24"/>
      <c r="AI10190" s="24"/>
      <c r="AJ10190" s="24"/>
      <c r="AK10190" s="24"/>
      <c r="AL10190" s="24"/>
      <c r="AM10190" s="24"/>
      <c r="AN10190" s="24"/>
      <c r="AO10190" s="24"/>
      <c r="AP10190" s="24"/>
      <c r="AQ10190" s="24"/>
      <c r="AR10190" s="24"/>
      <c r="AS10190" s="24"/>
      <c r="AT10190" s="25"/>
      <c r="AV10190" s="26"/>
      <c r="AW10190" s="26"/>
      <c r="AX10190" s="27"/>
      <c r="AY10190" s="27"/>
      <c r="AZ10190" s="27"/>
      <c r="BA10190" s="27"/>
      <c r="BB10190" s="27"/>
      <c r="BC10190" s="27"/>
      <c r="BD10190" s="27"/>
      <c r="BE10190" s="27"/>
      <c r="BF10190" s="27"/>
      <c r="BG10190" s="27"/>
      <c r="BH10190" s="27"/>
      <c r="BI10190" s="27"/>
      <c r="BT10190" s="31"/>
      <c r="BU10190" s="32"/>
      <c r="BV10190" s="33"/>
      <c r="BW10190" s="32"/>
      <c r="BX10190" s="32"/>
      <c r="BY10190" s="34"/>
      <c r="CA10190" s="32"/>
      <c r="CB10190" s="32"/>
    </row>
    <row r="10191" spans="1:80">
      <c r="A10191" s="20"/>
      <c r="B10191" s="21"/>
      <c r="C10191" s="21"/>
      <c r="D10191" s="21"/>
      <c r="E10191" s="21"/>
      <c r="F10191" s="21"/>
      <c r="G10191" s="21"/>
      <c r="H10191" s="21"/>
      <c r="I10191" s="21"/>
      <c r="J10191" s="21"/>
      <c r="K10191" s="22"/>
      <c r="L10191" s="22"/>
      <c r="M10191" s="22"/>
      <c r="N10191" s="22"/>
      <c r="O10191" s="22"/>
      <c r="P10191" s="22"/>
      <c r="Q10191" s="22"/>
      <c r="R10191" s="22"/>
      <c r="S10191" s="22"/>
      <c r="T10191" s="22"/>
      <c r="U10191" s="22"/>
      <c r="V10191" s="22"/>
      <c r="W10191" s="22"/>
      <c r="X10191" s="22"/>
      <c r="Y10191" s="22"/>
      <c r="Z10191" s="22"/>
      <c r="AA10191" s="22"/>
      <c r="AB10191" s="23"/>
      <c r="AC10191" s="23"/>
      <c r="AD10191" s="22"/>
      <c r="AE10191" s="24"/>
      <c r="AF10191" s="24"/>
      <c r="AG10191" s="24"/>
      <c r="AH10191" s="24"/>
      <c r="AI10191" s="24"/>
      <c r="AJ10191" s="24"/>
      <c r="AK10191" s="24"/>
      <c r="AL10191" s="24"/>
      <c r="AM10191" s="24"/>
      <c r="AN10191" s="24"/>
      <c r="AO10191" s="24"/>
      <c r="AP10191" s="24"/>
      <c r="AQ10191" s="24"/>
      <c r="AR10191" s="24"/>
      <c r="AS10191" s="24"/>
      <c r="AT10191" s="25"/>
      <c r="AV10191" s="26"/>
      <c r="AW10191" s="26"/>
      <c r="AX10191" s="27"/>
      <c r="AY10191" s="27"/>
      <c r="AZ10191" s="27"/>
      <c r="BA10191" s="27"/>
      <c r="BB10191" s="27"/>
      <c r="BC10191" s="27"/>
      <c r="BD10191" s="27"/>
      <c r="BE10191" s="27"/>
      <c r="BF10191" s="27"/>
      <c r="BG10191" s="27"/>
      <c r="BH10191" s="27"/>
      <c r="BI10191" s="27"/>
      <c r="BT10191" s="31"/>
      <c r="BU10191" s="32"/>
      <c r="BV10191" s="33"/>
      <c r="BW10191" s="32"/>
      <c r="BX10191" s="32"/>
      <c r="BY10191" s="34"/>
      <c r="CA10191" s="32"/>
      <c r="CB10191" s="32"/>
    </row>
    <row r="10192" spans="1:80">
      <c r="A10192" s="20"/>
      <c r="B10192" s="21"/>
      <c r="C10192" s="21"/>
      <c r="D10192" s="21"/>
      <c r="E10192" s="21"/>
      <c r="F10192" s="21"/>
      <c r="G10192" s="21"/>
      <c r="H10192" s="21"/>
      <c r="I10192" s="21"/>
      <c r="J10192" s="21"/>
      <c r="K10192" s="22"/>
      <c r="L10192" s="22"/>
      <c r="M10192" s="22"/>
      <c r="N10192" s="22"/>
      <c r="O10192" s="22"/>
      <c r="P10192" s="22"/>
      <c r="Q10192" s="22"/>
      <c r="R10192" s="22"/>
      <c r="S10192" s="22"/>
      <c r="T10192" s="22"/>
      <c r="U10192" s="22"/>
      <c r="V10192" s="22"/>
      <c r="W10192" s="22"/>
      <c r="X10192" s="22"/>
      <c r="Y10192" s="22"/>
      <c r="Z10192" s="22"/>
      <c r="AA10192" s="22"/>
      <c r="AB10192" s="23"/>
      <c r="AC10192" s="23"/>
      <c r="AD10192" s="22"/>
      <c r="AE10192" s="24"/>
      <c r="AF10192" s="24"/>
      <c r="AG10192" s="24"/>
      <c r="AH10192" s="24"/>
      <c r="AI10192" s="24"/>
      <c r="AJ10192" s="24"/>
      <c r="AK10192" s="24"/>
      <c r="AL10192" s="24"/>
      <c r="AM10192" s="24"/>
      <c r="AN10192" s="24"/>
      <c r="AO10192" s="24"/>
      <c r="AP10192" s="24"/>
      <c r="AQ10192" s="24"/>
      <c r="AR10192" s="24"/>
      <c r="AS10192" s="24"/>
      <c r="AT10192" s="25"/>
      <c r="AV10192" s="26"/>
      <c r="AW10192" s="26"/>
      <c r="AX10192" s="27"/>
      <c r="AY10192" s="27"/>
      <c r="AZ10192" s="27"/>
      <c r="BA10192" s="27"/>
      <c r="BB10192" s="27"/>
      <c r="BC10192" s="27"/>
      <c r="BD10192" s="27"/>
      <c r="BE10192" s="27"/>
      <c r="BF10192" s="27"/>
      <c r="BG10192" s="27"/>
      <c r="BH10192" s="27"/>
      <c r="BI10192" s="27"/>
      <c r="BT10192" s="31"/>
      <c r="BU10192" s="32"/>
      <c r="BV10192" s="33"/>
      <c r="BW10192" s="32"/>
      <c r="BX10192" s="32"/>
      <c r="BY10192" s="34"/>
      <c r="CA10192" s="32"/>
      <c r="CB10192" s="32"/>
    </row>
    <row r="10193" spans="1:80">
      <c r="A10193" s="20"/>
      <c r="B10193" s="21"/>
      <c r="C10193" s="21"/>
      <c r="D10193" s="21"/>
      <c r="E10193" s="21"/>
      <c r="F10193" s="21"/>
      <c r="G10193" s="21"/>
      <c r="H10193" s="21"/>
      <c r="I10193" s="21"/>
      <c r="J10193" s="21"/>
      <c r="K10193" s="22"/>
      <c r="L10193" s="22"/>
      <c r="M10193" s="22"/>
      <c r="N10193" s="22"/>
      <c r="O10193" s="22"/>
      <c r="P10193" s="22"/>
      <c r="Q10193" s="22"/>
      <c r="R10193" s="22"/>
      <c r="S10193" s="22"/>
      <c r="T10193" s="22"/>
      <c r="U10193" s="22"/>
      <c r="V10193" s="22"/>
      <c r="W10193" s="22"/>
      <c r="X10193" s="22"/>
      <c r="Y10193" s="22"/>
      <c r="Z10193" s="22"/>
      <c r="AA10193" s="22"/>
      <c r="AB10193" s="23"/>
      <c r="AC10193" s="23"/>
      <c r="AD10193" s="22"/>
      <c r="AE10193" s="24"/>
      <c r="AF10193" s="24"/>
      <c r="AG10193" s="24"/>
      <c r="AH10193" s="24"/>
      <c r="AI10193" s="24"/>
      <c r="AJ10193" s="24"/>
      <c r="AK10193" s="24"/>
      <c r="AL10193" s="24"/>
      <c r="AM10193" s="24"/>
      <c r="AN10193" s="24"/>
      <c r="AO10193" s="24"/>
      <c r="AP10193" s="24"/>
      <c r="AQ10193" s="24"/>
      <c r="AR10193" s="24"/>
      <c r="AS10193" s="24"/>
      <c r="AT10193" s="25"/>
      <c r="AV10193" s="26"/>
      <c r="AW10193" s="26"/>
      <c r="AX10193" s="27"/>
      <c r="AY10193" s="27"/>
      <c r="AZ10193" s="27"/>
      <c r="BA10193" s="27"/>
      <c r="BB10193" s="27"/>
      <c r="BC10193" s="27"/>
      <c r="BD10193" s="27"/>
      <c r="BE10193" s="27"/>
      <c r="BF10193" s="27"/>
      <c r="BG10193" s="27"/>
      <c r="BH10193" s="27"/>
      <c r="BI10193" s="27"/>
      <c r="BT10193" s="31"/>
      <c r="BU10193" s="32"/>
      <c r="BV10193" s="33"/>
      <c r="BW10193" s="32"/>
      <c r="BX10193" s="32"/>
      <c r="BY10193" s="34"/>
      <c r="CA10193" s="32"/>
      <c r="CB10193" s="32"/>
    </row>
    <row r="10194" spans="1:80">
      <c r="A10194" s="20"/>
      <c r="B10194" s="21"/>
      <c r="C10194" s="21"/>
      <c r="D10194" s="21"/>
      <c r="E10194" s="21"/>
      <c r="F10194" s="21"/>
      <c r="G10194" s="21"/>
      <c r="H10194" s="21"/>
      <c r="I10194" s="21"/>
      <c r="J10194" s="21"/>
      <c r="K10194" s="22"/>
      <c r="L10194" s="22"/>
      <c r="M10194" s="22"/>
      <c r="N10194" s="22"/>
      <c r="O10194" s="22"/>
      <c r="P10194" s="22"/>
      <c r="Q10194" s="22"/>
      <c r="R10194" s="22"/>
      <c r="S10194" s="22"/>
      <c r="T10194" s="22"/>
      <c r="U10194" s="22"/>
      <c r="V10194" s="22"/>
      <c r="W10194" s="22"/>
      <c r="X10194" s="22"/>
      <c r="Y10194" s="22"/>
      <c r="Z10194" s="22"/>
      <c r="AA10194" s="22"/>
      <c r="AB10194" s="23"/>
      <c r="AC10194" s="23"/>
      <c r="AD10194" s="22"/>
      <c r="AE10194" s="24"/>
      <c r="AF10194" s="24"/>
      <c r="AG10194" s="24"/>
      <c r="AH10194" s="24"/>
      <c r="AI10194" s="24"/>
      <c r="AJ10194" s="24"/>
      <c r="AK10194" s="24"/>
      <c r="AL10194" s="24"/>
      <c r="AM10194" s="24"/>
      <c r="AN10194" s="24"/>
      <c r="AO10194" s="24"/>
      <c r="AP10194" s="24"/>
      <c r="AQ10194" s="24"/>
      <c r="AR10194" s="24"/>
      <c r="AS10194" s="24"/>
      <c r="AT10194" s="25"/>
      <c r="AV10194" s="26"/>
      <c r="AW10194" s="26"/>
      <c r="AX10194" s="27"/>
      <c r="AY10194" s="27"/>
      <c r="AZ10194" s="27"/>
      <c r="BA10194" s="27"/>
      <c r="BB10194" s="27"/>
      <c r="BC10194" s="27"/>
      <c r="BD10194" s="27"/>
      <c r="BE10194" s="27"/>
      <c r="BF10194" s="27"/>
      <c r="BG10194" s="27"/>
      <c r="BH10194" s="27"/>
      <c r="BI10194" s="27"/>
      <c r="BT10194" s="31"/>
      <c r="BU10194" s="32"/>
      <c r="BV10194" s="33"/>
      <c r="BW10194" s="32"/>
      <c r="BX10194" s="32"/>
      <c r="BY10194" s="34"/>
      <c r="CA10194" s="32"/>
      <c r="CB10194" s="32"/>
    </row>
    <row r="10195" spans="1:80">
      <c r="A10195" s="20"/>
      <c r="B10195" s="21"/>
      <c r="C10195" s="21"/>
      <c r="D10195" s="21"/>
      <c r="E10195" s="21"/>
      <c r="F10195" s="21"/>
      <c r="G10195" s="21"/>
      <c r="H10195" s="21"/>
      <c r="I10195" s="21"/>
      <c r="J10195" s="21"/>
      <c r="K10195" s="22"/>
      <c r="L10195" s="22"/>
      <c r="M10195" s="22"/>
      <c r="N10195" s="22"/>
      <c r="O10195" s="22"/>
      <c r="P10195" s="22"/>
      <c r="Q10195" s="22"/>
      <c r="R10195" s="22"/>
      <c r="S10195" s="22"/>
      <c r="T10195" s="22"/>
      <c r="U10195" s="22"/>
      <c r="V10195" s="22"/>
      <c r="W10195" s="22"/>
      <c r="X10195" s="22"/>
      <c r="Y10195" s="22"/>
      <c r="Z10195" s="22"/>
      <c r="AA10195" s="22"/>
      <c r="AB10195" s="23"/>
      <c r="AC10195" s="23"/>
      <c r="AD10195" s="22"/>
      <c r="AE10195" s="24"/>
      <c r="AF10195" s="24"/>
      <c r="AG10195" s="24"/>
      <c r="AH10195" s="24"/>
      <c r="AI10195" s="24"/>
      <c r="AJ10195" s="24"/>
      <c r="AK10195" s="24"/>
      <c r="AL10195" s="24"/>
      <c r="AM10195" s="24"/>
      <c r="AN10195" s="24"/>
      <c r="AO10195" s="24"/>
      <c r="AP10195" s="24"/>
      <c r="AQ10195" s="24"/>
      <c r="AR10195" s="24"/>
      <c r="AS10195" s="24"/>
      <c r="AT10195" s="25"/>
      <c r="AV10195" s="26"/>
      <c r="AW10195" s="26"/>
      <c r="AX10195" s="27"/>
      <c r="AY10195" s="27"/>
      <c r="AZ10195" s="27"/>
      <c r="BA10195" s="27"/>
      <c r="BB10195" s="27"/>
      <c r="BC10195" s="27"/>
      <c r="BD10195" s="27"/>
      <c r="BE10195" s="27"/>
      <c r="BF10195" s="27"/>
      <c r="BG10195" s="27"/>
      <c r="BH10195" s="27"/>
      <c r="BI10195" s="27"/>
      <c r="BT10195" s="31"/>
      <c r="BU10195" s="32"/>
      <c r="BV10195" s="33"/>
      <c r="BW10195" s="32"/>
      <c r="BX10195" s="32"/>
      <c r="BY10195" s="34"/>
      <c r="CA10195" s="32"/>
      <c r="CB10195" s="32"/>
    </row>
    <row r="10196" spans="1:80">
      <c r="A10196" s="20"/>
      <c r="B10196" s="21"/>
      <c r="C10196" s="21"/>
      <c r="D10196" s="21"/>
      <c r="E10196" s="21"/>
      <c r="F10196" s="21"/>
      <c r="G10196" s="21"/>
      <c r="H10196" s="21"/>
      <c r="I10196" s="21"/>
      <c r="J10196" s="21"/>
      <c r="K10196" s="22"/>
      <c r="L10196" s="22"/>
      <c r="M10196" s="22"/>
      <c r="N10196" s="22"/>
      <c r="O10196" s="22"/>
      <c r="P10196" s="22"/>
      <c r="Q10196" s="22"/>
      <c r="R10196" s="22"/>
      <c r="S10196" s="22"/>
      <c r="T10196" s="22"/>
      <c r="U10196" s="22"/>
      <c r="V10196" s="22"/>
      <c r="W10196" s="22"/>
      <c r="X10196" s="22"/>
      <c r="Y10196" s="22"/>
      <c r="Z10196" s="22"/>
      <c r="AA10196" s="22"/>
      <c r="AB10196" s="23"/>
      <c r="AC10196" s="23"/>
      <c r="AD10196" s="22"/>
      <c r="AE10196" s="24"/>
      <c r="AF10196" s="24"/>
      <c r="AG10196" s="24"/>
      <c r="AH10196" s="24"/>
      <c r="AI10196" s="24"/>
      <c r="AJ10196" s="24"/>
      <c r="AK10196" s="24"/>
      <c r="AL10196" s="24"/>
      <c r="AM10196" s="24"/>
      <c r="AN10196" s="24"/>
      <c r="AO10196" s="24"/>
      <c r="AP10196" s="24"/>
      <c r="AQ10196" s="24"/>
      <c r="AR10196" s="24"/>
      <c r="AS10196" s="24"/>
      <c r="AT10196" s="25"/>
      <c r="AV10196" s="26"/>
      <c r="AW10196" s="26"/>
      <c r="AX10196" s="27"/>
      <c r="AY10196" s="27"/>
      <c r="AZ10196" s="27"/>
      <c r="BA10196" s="27"/>
      <c r="BB10196" s="27"/>
      <c r="BC10196" s="27"/>
      <c r="BD10196" s="27"/>
      <c r="BE10196" s="27"/>
      <c r="BF10196" s="27"/>
      <c r="BG10196" s="27"/>
      <c r="BH10196" s="27"/>
      <c r="BI10196" s="27"/>
      <c r="BT10196" s="31"/>
      <c r="BU10196" s="32"/>
      <c r="BV10196" s="33"/>
      <c r="BW10196" s="32"/>
      <c r="BX10196" s="32"/>
      <c r="BY10196" s="34"/>
      <c r="CA10196" s="32"/>
      <c r="CB10196" s="32"/>
    </row>
    <row r="10197" spans="1:80">
      <c r="A10197" s="20"/>
      <c r="B10197" s="21"/>
      <c r="C10197" s="21"/>
      <c r="D10197" s="21"/>
      <c r="E10197" s="21"/>
      <c r="F10197" s="21"/>
      <c r="G10197" s="21"/>
      <c r="H10197" s="21"/>
      <c r="I10197" s="21"/>
      <c r="J10197" s="21"/>
      <c r="K10197" s="22"/>
      <c r="L10197" s="22"/>
      <c r="M10197" s="22"/>
      <c r="N10197" s="22"/>
      <c r="O10197" s="22"/>
      <c r="P10197" s="22"/>
      <c r="Q10197" s="22"/>
      <c r="R10197" s="22"/>
      <c r="S10197" s="22"/>
      <c r="T10197" s="22"/>
      <c r="U10197" s="22"/>
      <c r="V10197" s="22"/>
      <c r="W10197" s="22"/>
      <c r="X10197" s="22"/>
      <c r="Y10197" s="22"/>
      <c r="Z10197" s="22"/>
      <c r="AA10197" s="22"/>
      <c r="AB10197" s="23"/>
      <c r="AC10197" s="23"/>
      <c r="AD10197" s="22"/>
      <c r="AE10197" s="24"/>
      <c r="AF10197" s="24"/>
      <c r="AG10197" s="24"/>
      <c r="AH10197" s="24"/>
      <c r="AI10197" s="24"/>
      <c r="AJ10197" s="24"/>
      <c r="AK10197" s="24"/>
      <c r="AL10197" s="24"/>
      <c r="AM10197" s="24"/>
      <c r="AN10197" s="24"/>
      <c r="AO10197" s="24"/>
      <c r="AP10197" s="24"/>
      <c r="AQ10197" s="24"/>
      <c r="AR10197" s="24"/>
      <c r="AS10197" s="24"/>
      <c r="AT10197" s="25"/>
      <c r="AV10197" s="26"/>
      <c r="AW10197" s="26"/>
      <c r="AX10197" s="27"/>
      <c r="AY10197" s="27"/>
      <c r="AZ10197" s="27"/>
      <c r="BA10197" s="27"/>
      <c r="BB10197" s="27"/>
      <c r="BC10197" s="27"/>
      <c r="BD10197" s="27"/>
      <c r="BE10197" s="27"/>
      <c r="BF10197" s="27"/>
      <c r="BG10197" s="27"/>
      <c r="BH10197" s="27"/>
      <c r="BI10197" s="27"/>
      <c r="BT10197" s="31"/>
      <c r="BU10197" s="32"/>
      <c r="BV10197" s="33"/>
      <c r="BW10197" s="32"/>
      <c r="BX10197" s="32"/>
      <c r="BY10197" s="34"/>
      <c r="CA10197" s="32"/>
      <c r="CB10197" s="32"/>
    </row>
    <row r="10198" spans="1:80">
      <c r="A10198" s="20"/>
      <c r="B10198" s="21"/>
      <c r="C10198" s="21"/>
      <c r="D10198" s="21"/>
      <c r="E10198" s="21"/>
      <c r="F10198" s="21"/>
      <c r="G10198" s="21"/>
      <c r="H10198" s="21"/>
      <c r="I10198" s="21"/>
      <c r="J10198" s="21"/>
      <c r="K10198" s="22"/>
      <c r="L10198" s="22"/>
      <c r="M10198" s="22"/>
      <c r="N10198" s="22"/>
      <c r="O10198" s="22"/>
      <c r="P10198" s="22"/>
      <c r="Q10198" s="22"/>
      <c r="R10198" s="22"/>
      <c r="S10198" s="22"/>
      <c r="T10198" s="22"/>
      <c r="U10198" s="22"/>
      <c r="V10198" s="22"/>
      <c r="W10198" s="22"/>
      <c r="X10198" s="22"/>
      <c r="Y10198" s="22"/>
      <c r="Z10198" s="22"/>
      <c r="AA10198" s="22"/>
      <c r="AB10198" s="23"/>
      <c r="AC10198" s="23"/>
      <c r="AD10198" s="22"/>
      <c r="AE10198" s="24"/>
      <c r="AF10198" s="24"/>
      <c r="AG10198" s="24"/>
      <c r="AH10198" s="24"/>
      <c r="AI10198" s="24"/>
      <c r="AJ10198" s="24"/>
      <c r="AK10198" s="24"/>
      <c r="AL10198" s="24"/>
      <c r="AM10198" s="24"/>
      <c r="AN10198" s="24"/>
      <c r="AO10198" s="24"/>
      <c r="AP10198" s="24"/>
      <c r="AQ10198" s="24"/>
      <c r="AR10198" s="24"/>
      <c r="AS10198" s="24"/>
      <c r="AT10198" s="25"/>
      <c r="AV10198" s="26"/>
      <c r="AW10198" s="26"/>
      <c r="AX10198" s="27"/>
      <c r="AY10198" s="27"/>
      <c r="AZ10198" s="27"/>
      <c r="BA10198" s="27"/>
      <c r="BB10198" s="27"/>
      <c r="BC10198" s="27"/>
      <c r="BD10198" s="27"/>
      <c r="BE10198" s="27"/>
      <c r="BF10198" s="27"/>
      <c r="BG10198" s="27"/>
      <c r="BH10198" s="27"/>
      <c r="BI10198" s="27"/>
      <c r="BT10198" s="31"/>
      <c r="BU10198" s="32"/>
      <c r="BV10198" s="33"/>
      <c r="BW10198" s="32"/>
      <c r="BX10198" s="32"/>
      <c r="BY10198" s="34"/>
      <c r="CA10198" s="32"/>
      <c r="CB10198" s="32"/>
    </row>
    <row r="10199" spans="1:80">
      <c r="A10199" s="20"/>
      <c r="B10199" s="21"/>
      <c r="C10199" s="21"/>
      <c r="D10199" s="21"/>
      <c r="E10199" s="21"/>
      <c r="F10199" s="21"/>
      <c r="G10199" s="21"/>
      <c r="H10199" s="21"/>
      <c r="I10199" s="21"/>
      <c r="J10199" s="21"/>
      <c r="K10199" s="22"/>
      <c r="L10199" s="22"/>
      <c r="M10199" s="22"/>
      <c r="N10199" s="22"/>
      <c r="O10199" s="22"/>
      <c r="P10199" s="22"/>
      <c r="Q10199" s="22"/>
      <c r="R10199" s="22"/>
      <c r="S10199" s="22"/>
      <c r="T10199" s="22"/>
      <c r="U10199" s="22"/>
      <c r="V10199" s="22"/>
      <c r="W10199" s="22"/>
      <c r="X10199" s="22"/>
      <c r="Y10199" s="22"/>
      <c r="Z10199" s="22"/>
      <c r="AA10199" s="22"/>
      <c r="AB10199" s="23"/>
      <c r="AC10199" s="23"/>
      <c r="AD10199" s="22"/>
      <c r="AE10199" s="24"/>
      <c r="AF10199" s="24"/>
      <c r="AG10199" s="24"/>
      <c r="AH10199" s="24"/>
      <c r="AI10199" s="24"/>
      <c r="AJ10199" s="24"/>
      <c r="AK10199" s="24"/>
      <c r="AL10199" s="24"/>
      <c r="AM10199" s="24"/>
      <c r="AN10199" s="24"/>
      <c r="AO10199" s="24"/>
      <c r="AP10199" s="24"/>
      <c r="AQ10199" s="24"/>
      <c r="AR10199" s="24"/>
      <c r="AS10199" s="24"/>
      <c r="AT10199" s="25"/>
      <c r="AV10199" s="26"/>
      <c r="AW10199" s="26"/>
      <c r="AX10199" s="27"/>
      <c r="AY10199" s="27"/>
      <c r="AZ10199" s="27"/>
      <c r="BA10199" s="27"/>
      <c r="BB10199" s="27"/>
      <c r="BC10199" s="27"/>
      <c r="BD10199" s="27"/>
      <c r="BE10199" s="27"/>
      <c r="BF10199" s="27"/>
      <c r="BG10199" s="27"/>
      <c r="BH10199" s="27"/>
      <c r="BI10199" s="27"/>
      <c r="BT10199" s="31"/>
      <c r="BU10199" s="32"/>
      <c r="BV10199" s="33"/>
      <c r="BW10199" s="32"/>
      <c r="BX10199" s="32"/>
      <c r="BY10199" s="34"/>
      <c r="CA10199" s="32"/>
      <c r="CB10199" s="32"/>
    </row>
    <row r="10200" spans="1:80">
      <c r="A10200" s="20"/>
      <c r="B10200" s="21"/>
      <c r="C10200" s="21"/>
      <c r="D10200" s="21"/>
      <c r="E10200" s="21"/>
      <c r="F10200" s="21"/>
      <c r="G10200" s="21"/>
      <c r="H10200" s="21"/>
      <c r="I10200" s="21"/>
      <c r="J10200" s="21"/>
      <c r="K10200" s="22"/>
      <c r="L10200" s="22"/>
      <c r="M10200" s="22"/>
      <c r="N10200" s="22"/>
      <c r="O10200" s="22"/>
      <c r="P10200" s="22"/>
      <c r="Q10200" s="22"/>
      <c r="R10200" s="22"/>
      <c r="S10200" s="22"/>
      <c r="T10200" s="22"/>
      <c r="U10200" s="22"/>
      <c r="V10200" s="22"/>
      <c r="W10200" s="22"/>
      <c r="X10200" s="22"/>
      <c r="Y10200" s="22"/>
      <c r="Z10200" s="22"/>
      <c r="AA10200" s="22"/>
      <c r="AB10200" s="23"/>
      <c r="AC10200" s="23"/>
      <c r="AD10200" s="22"/>
      <c r="AE10200" s="24"/>
      <c r="AF10200" s="24"/>
      <c r="AG10200" s="24"/>
      <c r="AH10200" s="24"/>
      <c r="AI10200" s="24"/>
      <c r="AJ10200" s="24"/>
      <c r="AK10200" s="24"/>
      <c r="AL10200" s="24"/>
      <c r="AM10200" s="24"/>
      <c r="AN10200" s="24"/>
      <c r="AO10200" s="24"/>
      <c r="AP10200" s="24"/>
      <c r="AQ10200" s="24"/>
      <c r="AR10200" s="24"/>
      <c r="AS10200" s="24"/>
      <c r="AT10200" s="25"/>
      <c r="AV10200" s="26"/>
      <c r="AW10200" s="26"/>
      <c r="AX10200" s="27"/>
      <c r="AY10200" s="27"/>
      <c r="AZ10200" s="27"/>
      <c r="BA10200" s="27"/>
      <c r="BB10200" s="27"/>
      <c r="BC10200" s="27"/>
      <c r="BD10200" s="27"/>
      <c r="BE10200" s="27"/>
      <c r="BF10200" s="27"/>
      <c r="BG10200" s="27"/>
      <c r="BH10200" s="27"/>
      <c r="BI10200" s="27"/>
      <c r="BT10200" s="31"/>
      <c r="BU10200" s="32"/>
      <c r="BV10200" s="33"/>
      <c r="BW10200" s="32"/>
      <c r="BX10200" s="32"/>
      <c r="BY10200" s="34"/>
      <c r="CA10200" s="32"/>
      <c r="CB10200" s="32"/>
    </row>
    <row r="10201" spans="1:80">
      <c r="A10201" s="20"/>
      <c r="B10201" s="21"/>
      <c r="C10201" s="21"/>
      <c r="D10201" s="21"/>
      <c r="E10201" s="21"/>
      <c r="F10201" s="21"/>
      <c r="G10201" s="21"/>
      <c r="H10201" s="21"/>
      <c r="I10201" s="21"/>
      <c r="J10201" s="21"/>
      <c r="K10201" s="22"/>
      <c r="L10201" s="22"/>
      <c r="M10201" s="22"/>
      <c r="N10201" s="22"/>
      <c r="O10201" s="22"/>
      <c r="P10201" s="22"/>
      <c r="Q10201" s="22"/>
      <c r="R10201" s="22"/>
      <c r="S10201" s="22"/>
      <c r="T10201" s="22"/>
      <c r="U10201" s="22"/>
      <c r="V10201" s="22"/>
      <c r="W10201" s="22"/>
      <c r="X10201" s="22"/>
      <c r="Y10201" s="22"/>
      <c r="Z10201" s="22"/>
      <c r="AA10201" s="22"/>
      <c r="AB10201" s="23"/>
      <c r="AC10201" s="23"/>
      <c r="AD10201" s="22"/>
      <c r="AE10201" s="24"/>
      <c r="AF10201" s="24"/>
      <c r="AG10201" s="24"/>
      <c r="AH10201" s="24"/>
      <c r="AI10201" s="24"/>
      <c r="AJ10201" s="24"/>
      <c r="AK10201" s="24"/>
      <c r="AL10201" s="24"/>
      <c r="AM10201" s="24"/>
      <c r="AN10201" s="24"/>
      <c r="AO10201" s="24"/>
      <c r="AP10201" s="24"/>
      <c r="AQ10201" s="24"/>
      <c r="AR10201" s="24"/>
      <c r="AS10201" s="24"/>
      <c r="AT10201" s="25"/>
      <c r="AV10201" s="26"/>
      <c r="AW10201" s="26"/>
      <c r="AX10201" s="27"/>
      <c r="AY10201" s="27"/>
      <c r="AZ10201" s="27"/>
      <c r="BA10201" s="27"/>
      <c r="BB10201" s="27"/>
      <c r="BC10201" s="27"/>
      <c r="BD10201" s="27"/>
      <c r="BE10201" s="27"/>
      <c r="BF10201" s="27"/>
      <c r="BG10201" s="27"/>
      <c r="BH10201" s="27"/>
      <c r="BI10201" s="27"/>
      <c r="BT10201" s="31"/>
      <c r="BU10201" s="32"/>
      <c r="BV10201" s="33"/>
      <c r="BW10201" s="32"/>
      <c r="BX10201" s="32"/>
      <c r="BY10201" s="34"/>
      <c r="CA10201" s="32"/>
      <c r="CB10201" s="32"/>
    </row>
    <row r="10202" spans="1:80">
      <c r="A10202" s="20"/>
      <c r="B10202" s="21"/>
      <c r="C10202" s="21"/>
      <c r="D10202" s="21"/>
      <c r="E10202" s="21"/>
      <c r="F10202" s="21"/>
      <c r="G10202" s="21"/>
      <c r="H10202" s="21"/>
      <c r="I10202" s="21"/>
      <c r="J10202" s="21"/>
      <c r="K10202" s="22"/>
      <c r="L10202" s="22"/>
      <c r="M10202" s="22"/>
      <c r="N10202" s="22"/>
      <c r="O10202" s="22"/>
      <c r="P10202" s="22"/>
      <c r="Q10202" s="22"/>
      <c r="R10202" s="22"/>
      <c r="S10202" s="22"/>
      <c r="T10202" s="22"/>
      <c r="U10202" s="22"/>
      <c r="V10202" s="22"/>
      <c r="W10202" s="22"/>
      <c r="X10202" s="22"/>
      <c r="Y10202" s="22"/>
      <c r="Z10202" s="22"/>
      <c r="AA10202" s="22"/>
      <c r="AB10202" s="23"/>
      <c r="AC10202" s="23"/>
      <c r="AD10202" s="22"/>
      <c r="AE10202" s="24"/>
      <c r="AF10202" s="24"/>
      <c r="AG10202" s="24"/>
      <c r="AH10202" s="24"/>
      <c r="AI10202" s="24"/>
      <c r="AJ10202" s="24"/>
      <c r="AK10202" s="24"/>
      <c r="AL10202" s="24"/>
      <c r="AM10202" s="24"/>
      <c r="AN10202" s="24"/>
      <c r="AO10202" s="24"/>
      <c r="AP10202" s="24"/>
      <c r="AQ10202" s="24"/>
      <c r="AR10202" s="24"/>
      <c r="AS10202" s="24"/>
      <c r="AT10202" s="25"/>
      <c r="AV10202" s="26"/>
      <c r="AW10202" s="26"/>
      <c r="AX10202" s="27"/>
      <c r="AY10202" s="27"/>
      <c r="AZ10202" s="27"/>
      <c r="BA10202" s="27"/>
      <c r="BB10202" s="27"/>
      <c r="BC10202" s="27"/>
      <c r="BD10202" s="27"/>
      <c r="BE10202" s="27"/>
      <c r="BF10202" s="27"/>
      <c r="BG10202" s="27"/>
      <c r="BH10202" s="27"/>
      <c r="BI10202" s="27"/>
      <c r="BT10202" s="31"/>
      <c r="BU10202" s="32"/>
      <c r="BV10202" s="33"/>
      <c r="BW10202" s="32"/>
      <c r="BX10202" s="32"/>
      <c r="BY10202" s="34"/>
      <c r="CA10202" s="32"/>
      <c r="CB10202" s="32"/>
    </row>
    <row r="10203" spans="1:80">
      <c r="A10203" s="20"/>
      <c r="B10203" s="21"/>
      <c r="C10203" s="21"/>
      <c r="D10203" s="21"/>
      <c r="E10203" s="21"/>
      <c r="F10203" s="21"/>
      <c r="G10203" s="21"/>
      <c r="H10203" s="21"/>
      <c r="I10203" s="21"/>
      <c r="J10203" s="21"/>
      <c r="K10203" s="22"/>
      <c r="L10203" s="22"/>
      <c r="M10203" s="22"/>
      <c r="N10203" s="22"/>
      <c r="O10203" s="22"/>
      <c r="P10203" s="22"/>
      <c r="Q10203" s="22"/>
      <c r="R10203" s="22"/>
      <c r="S10203" s="22"/>
      <c r="T10203" s="22"/>
      <c r="U10203" s="22"/>
      <c r="V10203" s="22"/>
      <c r="W10203" s="22"/>
      <c r="X10203" s="22"/>
      <c r="Y10203" s="22"/>
      <c r="Z10203" s="22"/>
      <c r="AA10203" s="22"/>
      <c r="AB10203" s="23"/>
      <c r="AC10203" s="23"/>
      <c r="AD10203" s="22"/>
      <c r="AE10203" s="24"/>
      <c r="AF10203" s="24"/>
      <c r="AG10203" s="24"/>
      <c r="AH10203" s="24"/>
      <c r="AI10203" s="24"/>
      <c r="AJ10203" s="24"/>
      <c r="AK10203" s="24"/>
      <c r="AL10203" s="24"/>
      <c r="AM10203" s="24"/>
      <c r="AN10203" s="24"/>
      <c r="AO10203" s="24"/>
      <c r="AP10203" s="24"/>
      <c r="AQ10203" s="24"/>
      <c r="AR10203" s="24"/>
      <c r="AS10203" s="24"/>
      <c r="AT10203" s="25"/>
      <c r="AV10203" s="26"/>
      <c r="AW10203" s="26"/>
      <c r="AX10203" s="27"/>
      <c r="AY10203" s="27"/>
      <c r="AZ10203" s="27"/>
      <c r="BA10203" s="27"/>
      <c r="BB10203" s="27"/>
      <c r="BC10203" s="27"/>
      <c r="BD10203" s="27"/>
      <c r="BE10203" s="27"/>
      <c r="BF10203" s="27"/>
      <c r="BG10203" s="27"/>
      <c r="BH10203" s="27"/>
      <c r="BI10203" s="27"/>
      <c r="BT10203" s="31"/>
      <c r="BU10203" s="32"/>
      <c r="BV10203" s="33"/>
      <c r="BW10203" s="32"/>
      <c r="BX10203" s="32"/>
      <c r="BY10203" s="34"/>
      <c r="CA10203" s="32"/>
      <c r="CB10203" s="32"/>
    </row>
    <row r="10204" spans="1:80">
      <c r="A10204" s="20"/>
      <c r="B10204" s="21"/>
      <c r="C10204" s="21"/>
      <c r="D10204" s="21"/>
      <c r="E10204" s="21"/>
      <c r="F10204" s="21"/>
      <c r="G10204" s="21"/>
      <c r="H10204" s="21"/>
      <c r="I10204" s="21"/>
      <c r="J10204" s="21"/>
      <c r="K10204" s="22"/>
      <c r="L10204" s="22"/>
      <c r="M10204" s="22"/>
      <c r="N10204" s="22"/>
      <c r="O10204" s="22"/>
      <c r="P10204" s="22"/>
      <c r="Q10204" s="22"/>
      <c r="R10204" s="22"/>
      <c r="S10204" s="22"/>
      <c r="T10204" s="22"/>
      <c r="U10204" s="22"/>
      <c r="V10204" s="22"/>
      <c r="W10204" s="22"/>
      <c r="X10204" s="22"/>
      <c r="Y10204" s="22"/>
      <c r="Z10204" s="22"/>
      <c r="AA10204" s="22"/>
      <c r="AB10204" s="23"/>
      <c r="AC10204" s="23"/>
      <c r="AD10204" s="22"/>
      <c r="AE10204" s="24"/>
      <c r="AF10204" s="24"/>
      <c r="AG10204" s="24"/>
      <c r="AH10204" s="24"/>
      <c r="AI10204" s="24"/>
      <c r="AJ10204" s="24"/>
      <c r="AK10204" s="24"/>
      <c r="AL10204" s="24"/>
      <c r="AM10204" s="24"/>
      <c r="AN10204" s="24"/>
      <c r="AO10204" s="24"/>
      <c r="AP10204" s="24"/>
      <c r="AQ10204" s="24"/>
      <c r="AR10204" s="24"/>
      <c r="AS10204" s="24"/>
      <c r="AT10204" s="25"/>
      <c r="AV10204" s="26"/>
      <c r="AW10204" s="26"/>
      <c r="AX10204" s="27"/>
      <c r="AY10204" s="27"/>
      <c r="AZ10204" s="27"/>
      <c r="BA10204" s="27"/>
      <c r="BB10204" s="27"/>
      <c r="BC10204" s="27"/>
      <c r="BD10204" s="27"/>
      <c r="BE10204" s="27"/>
      <c r="BF10204" s="27"/>
      <c r="BG10204" s="27"/>
      <c r="BH10204" s="27"/>
      <c r="BI10204" s="27"/>
      <c r="BT10204" s="31"/>
      <c r="BU10204" s="32"/>
      <c r="BV10204" s="33"/>
      <c r="BW10204" s="32"/>
      <c r="BX10204" s="32"/>
      <c r="BY10204" s="34"/>
      <c r="CA10204" s="32"/>
      <c r="CB10204" s="32"/>
    </row>
    <row r="10205" spans="1:80">
      <c r="A10205" s="20"/>
      <c r="B10205" s="21"/>
      <c r="C10205" s="21"/>
      <c r="D10205" s="21"/>
      <c r="E10205" s="21"/>
      <c r="F10205" s="21"/>
      <c r="G10205" s="21"/>
      <c r="H10205" s="21"/>
      <c r="I10205" s="21"/>
      <c r="J10205" s="21"/>
      <c r="K10205" s="22"/>
      <c r="L10205" s="22"/>
      <c r="M10205" s="22"/>
      <c r="N10205" s="22"/>
      <c r="O10205" s="22"/>
      <c r="P10205" s="22"/>
      <c r="Q10205" s="22"/>
      <c r="R10205" s="22"/>
      <c r="S10205" s="22"/>
      <c r="T10205" s="22"/>
      <c r="U10205" s="22"/>
      <c r="V10205" s="22"/>
      <c r="W10205" s="22"/>
      <c r="X10205" s="22"/>
      <c r="Y10205" s="22"/>
      <c r="Z10205" s="22"/>
      <c r="AA10205" s="22"/>
      <c r="AB10205" s="23"/>
      <c r="AC10205" s="23"/>
      <c r="AD10205" s="22"/>
      <c r="AE10205" s="24"/>
      <c r="AF10205" s="24"/>
      <c r="AG10205" s="24"/>
      <c r="AH10205" s="24"/>
      <c r="AI10205" s="24"/>
      <c r="AJ10205" s="24"/>
      <c r="AK10205" s="24"/>
      <c r="AL10205" s="24"/>
      <c r="AM10205" s="24"/>
      <c r="AN10205" s="24"/>
      <c r="AO10205" s="24"/>
      <c r="AP10205" s="24"/>
      <c r="AQ10205" s="24"/>
      <c r="AR10205" s="24"/>
      <c r="AS10205" s="24"/>
      <c r="AT10205" s="25"/>
      <c r="AV10205" s="26"/>
      <c r="AW10205" s="26"/>
      <c r="AX10205" s="27"/>
      <c r="AY10205" s="27"/>
      <c r="AZ10205" s="27"/>
      <c r="BA10205" s="27"/>
      <c r="BB10205" s="27"/>
      <c r="BC10205" s="27"/>
      <c r="BD10205" s="27"/>
      <c r="BE10205" s="27"/>
      <c r="BF10205" s="27"/>
      <c r="BG10205" s="27"/>
      <c r="BH10205" s="27"/>
      <c r="BI10205" s="27"/>
      <c r="BT10205" s="31"/>
      <c r="BU10205" s="32"/>
      <c r="BV10205" s="33"/>
      <c r="BW10205" s="32"/>
      <c r="BX10205" s="32"/>
      <c r="BY10205" s="34"/>
      <c r="CA10205" s="32"/>
      <c r="CB10205" s="32"/>
    </row>
    <row r="10206" spans="1:80">
      <c r="A10206" s="20"/>
      <c r="B10206" s="21"/>
      <c r="C10206" s="21"/>
      <c r="D10206" s="21"/>
      <c r="E10206" s="21"/>
      <c r="F10206" s="21"/>
      <c r="G10206" s="21"/>
      <c r="H10206" s="21"/>
      <c r="I10206" s="21"/>
      <c r="J10206" s="21"/>
      <c r="K10206" s="22"/>
      <c r="L10206" s="22"/>
      <c r="M10206" s="22"/>
      <c r="N10206" s="22"/>
      <c r="O10206" s="22"/>
      <c r="P10206" s="22"/>
      <c r="Q10206" s="22"/>
      <c r="R10206" s="22"/>
      <c r="S10206" s="22"/>
      <c r="T10206" s="22"/>
      <c r="U10206" s="22"/>
      <c r="V10206" s="22"/>
      <c r="W10206" s="22"/>
      <c r="X10206" s="22"/>
      <c r="Y10206" s="22"/>
      <c r="Z10206" s="22"/>
      <c r="AA10206" s="22"/>
      <c r="AB10206" s="23"/>
      <c r="AC10206" s="23"/>
      <c r="AD10206" s="22"/>
      <c r="AE10206" s="24"/>
      <c r="AF10206" s="24"/>
      <c r="AG10206" s="24"/>
      <c r="AH10206" s="24"/>
      <c r="AI10206" s="24"/>
      <c r="AJ10206" s="24"/>
      <c r="AK10206" s="24"/>
      <c r="AL10206" s="24"/>
      <c r="AM10206" s="24"/>
      <c r="AN10206" s="24"/>
      <c r="AO10206" s="24"/>
      <c r="AP10206" s="24"/>
      <c r="AQ10206" s="24"/>
      <c r="AR10206" s="24"/>
      <c r="AS10206" s="24"/>
      <c r="AT10206" s="25"/>
      <c r="AV10206" s="26"/>
      <c r="AW10206" s="26"/>
      <c r="AX10206" s="27"/>
      <c r="AY10206" s="27"/>
      <c r="AZ10206" s="27"/>
      <c r="BA10206" s="27"/>
      <c r="BB10206" s="27"/>
      <c r="BC10206" s="27"/>
      <c r="BD10206" s="27"/>
      <c r="BE10206" s="27"/>
      <c r="BF10206" s="27"/>
      <c r="BG10206" s="27"/>
      <c r="BH10206" s="27"/>
      <c r="BI10206" s="27"/>
      <c r="BT10206" s="31"/>
      <c r="BU10206" s="32"/>
      <c r="BV10206" s="33"/>
      <c r="BW10206" s="32"/>
      <c r="BX10206" s="32"/>
      <c r="BY10206" s="34"/>
      <c r="CA10206" s="32"/>
      <c r="CB10206" s="32"/>
    </row>
    <row r="10207" spans="1:80">
      <c r="A10207" s="20"/>
      <c r="B10207" s="21"/>
      <c r="C10207" s="21"/>
      <c r="D10207" s="21"/>
      <c r="E10207" s="21"/>
      <c r="F10207" s="21"/>
      <c r="G10207" s="21"/>
      <c r="H10207" s="21"/>
      <c r="I10207" s="21"/>
      <c r="J10207" s="21"/>
      <c r="K10207" s="22"/>
      <c r="L10207" s="22"/>
      <c r="M10207" s="22"/>
      <c r="N10207" s="22"/>
      <c r="O10207" s="22"/>
      <c r="P10207" s="22"/>
      <c r="Q10207" s="22"/>
      <c r="R10207" s="22"/>
      <c r="S10207" s="22"/>
      <c r="T10207" s="22"/>
      <c r="U10207" s="22"/>
      <c r="V10207" s="22"/>
      <c r="W10207" s="22"/>
      <c r="X10207" s="22"/>
      <c r="Y10207" s="22"/>
      <c r="Z10207" s="22"/>
      <c r="AA10207" s="22"/>
      <c r="AB10207" s="23"/>
      <c r="AC10207" s="23"/>
      <c r="AD10207" s="22"/>
      <c r="AE10207" s="24"/>
      <c r="AF10207" s="24"/>
      <c r="AG10207" s="24"/>
      <c r="AH10207" s="24"/>
      <c r="AI10207" s="24"/>
      <c r="AJ10207" s="24"/>
      <c r="AK10207" s="24"/>
      <c r="AL10207" s="24"/>
      <c r="AM10207" s="24"/>
      <c r="AN10207" s="24"/>
      <c r="AO10207" s="24"/>
      <c r="AP10207" s="24"/>
      <c r="AQ10207" s="24"/>
      <c r="AR10207" s="24"/>
      <c r="AS10207" s="24"/>
      <c r="AT10207" s="25"/>
      <c r="AV10207" s="26"/>
      <c r="AW10207" s="26"/>
      <c r="AX10207" s="27"/>
      <c r="AY10207" s="27"/>
      <c r="AZ10207" s="27"/>
      <c r="BA10207" s="27"/>
      <c r="BB10207" s="27"/>
      <c r="BC10207" s="27"/>
      <c r="BD10207" s="27"/>
      <c r="BE10207" s="27"/>
      <c r="BF10207" s="27"/>
      <c r="BG10207" s="27"/>
      <c r="BH10207" s="27"/>
      <c r="BI10207" s="27"/>
      <c r="BT10207" s="31"/>
      <c r="BU10207" s="32"/>
      <c r="BV10207" s="33"/>
      <c r="BW10207" s="32"/>
      <c r="BX10207" s="32"/>
      <c r="BY10207" s="34"/>
      <c r="CA10207" s="32"/>
      <c r="CB10207" s="32"/>
    </row>
    <row r="10208" spans="1:80">
      <c r="A10208" s="20"/>
      <c r="B10208" s="21"/>
      <c r="C10208" s="21"/>
      <c r="D10208" s="21"/>
      <c r="E10208" s="21"/>
      <c r="F10208" s="21"/>
      <c r="G10208" s="21"/>
      <c r="H10208" s="21"/>
      <c r="I10208" s="21"/>
      <c r="J10208" s="21"/>
      <c r="K10208" s="22"/>
      <c r="L10208" s="22"/>
      <c r="M10208" s="22"/>
      <c r="N10208" s="22"/>
      <c r="O10208" s="22"/>
      <c r="P10208" s="22"/>
      <c r="Q10208" s="22"/>
      <c r="R10208" s="22"/>
      <c r="S10208" s="22"/>
      <c r="T10208" s="22"/>
      <c r="U10208" s="22"/>
      <c r="V10208" s="22"/>
      <c r="W10208" s="22"/>
      <c r="X10208" s="22"/>
      <c r="Y10208" s="22"/>
      <c r="Z10208" s="22"/>
      <c r="AA10208" s="22"/>
      <c r="AB10208" s="23"/>
      <c r="AC10208" s="23"/>
      <c r="AD10208" s="22"/>
      <c r="AE10208" s="24"/>
      <c r="AF10208" s="24"/>
      <c r="AG10208" s="24"/>
      <c r="AH10208" s="24"/>
      <c r="AI10208" s="24"/>
      <c r="AJ10208" s="24"/>
      <c r="AK10208" s="24"/>
      <c r="AL10208" s="24"/>
      <c r="AM10208" s="24"/>
      <c r="AN10208" s="24"/>
      <c r="AO10208" s="24"/>
      <c r="AP10208" s="24"/>
      <c r="AQ10208" s="24"/>
      <c r="AR10208" s="24"/>
      <c r="AS10208" s="24"/>
      <c r="AT10208" s="25"/>
      <c r="AV10208" s="26"/>
      <c r="AW10208" s="26"/>
      <c r="AX10208" s="27"/>
      <c r="AY10208" s="27"/>
      <c r="AZ10208" s="27"/>
      <c r="BA10208" s="27"/>
      <c r="BB10208" s="27"/>
      <c r="BC10208" s="27"/>
      <c r="BD10208" s="27"/>
      <c r="BE10208" s="27"/>
      <c r="BF10208" s="27"/>
      <c r="BG10208" s="27"/>
      <c r="BH10208" s="27"/>
      <c r="BI10208" s="27"/>
      <c r="BT10208" s="31"/>
      <c r="BU10208" s="32"/>
      <c r="BV10208" s="33"/>
      <c r="BW10208" s="32"/>
      <c r="BX10208" s="32"/>
      <c r="BY10208" s="34"/>
      <c r="CA10208" s="32"/>
      <c r="CB10208" s="32"/>
    </row>
    <row r="10209" spans="1:80">
      <c r="A10209" s="20"/>
      <c r="B10209" s="21"/>
      <c r="C10209" s="21"/>
      <c r="D10209" s="21"/>
      <c r="E10209" s="21"/>
      <c r="F10209" s="21"/>
      <c r="G10209" s="21"/>
      <c r="H10209" s="21"/>
      <c r="I10209" s="21"/>
      <c r="J10209" s="21"/>
      <c r="K10209" s="22"/>
      <c r="L10209" s="22"/>
      <c r="M10209" s="22"/>
      <c r="N10209" s="22"/>
      <c r="O10209" s="22"/>
      <c r="P10209" s="22"/>
      <c r="Q10209" s="22"/>
      <c r="R10209" s="22"/>
      <c r="S10209" s="22"/>
      <c r="T10209" s="22"/>
      <c r="U10209" s="22"/>
      <c r="V10209" s="22"/>
      <c r="W10209" s="22"/>
      <c r="X10209" s="22"/>
      <c r="Y10209" s="22"/>
      <c r="Z10209" s="22"/>
      <c r="AA10209" s="22"/>
      <c r="AB10209" s="23"/>
      <c r="AC10209" s="23"/>
      <c r="AD10209" s="22"/>
      <c r="AE10209" s="24"/>
      <c r="AF10209" s="24"/>
      <c r="AG10209" s="24"/>
      <c r="AH10209" s="24"/>
      <c r="AI10209" s="24"/>
      <c r="AJ10209" s="24"/>
      <c r="AK10209" s="24"/>
      <c r="AL10209" s="24"/>
      <c r="AM10209" s="24"/>
      <c r="AN10209" s="24"/>
      <c r="AO10209" s="24"/>
      <c r="AP10209" s="24"/>
      <c r="AQ10209" s="24"/>
      <c r="AR10209" s="24"/>
      <c r="AS10209" s="24"/>
      <c r="AT10209" s="25"/>
      <c r="AV10209" s="26"/>
      <c r="AW10209" s="26"/>
      <c r="AX10209" s="27"/>
      <c r="AY10209" s="27"/>
      <c r="AZ10209" s="27"/>
      <c r="BA10209" s="27"/>
      <c r="BB10209" s="27"/>
      <c r="BC10209" s="27"/>
      <c r="BD10209" s="27"/>
      <c r="BE10209" s="27"/>
      <c r="BF10209" s="27"/>
      <c r="BG10209" s="27"/>
      <c r="BH10209" s="27"/>
      <c r="BI10209" s="27"/>
      <c r="BT10209" s="31"/>
      <c r="BU10209" s="32"/>
      <c r="BV10209" s="33"/>
      <c r="BW10209" s="32"/>
      <c r="BX10209" s="32"/>
      <c r="BY10209" s="34"/>
      <c r="CA10209" s="32"/>
      <c r="CB10209" s="32"/>
    </row>
    <row r="10210" spans="1:80">
      <c r="A10210" s="20"/>
      <c r="B10210" s="21"/>
      <c r="C10210" s="21"/>
      <c r="D10210" s="21"/>
      <c r="E10210" s="21"/>
      <c r="F10210" s="21"/>
      <c r="G10210" s="21"/>
      <c r="H10210" s="21"/>
      <c r="I10210" s="21"/>
      <c r="J10210" s="21"/>
      <c r="K10210" s="22"/>
      <c r="L10210" s="22"/>
      <c r="M10210" s="22"/>
      <c r="N10210" s="22"/>
      <c r="O10210" s="22"/>
      <c r="P10210" s="22"/>
      <c r="Q10210" s="22"/>
      <c r="R10210" s="22"/>
      <c r="S10210" s="22"/>
      <c r="T10210" s="22"/>
      <c r="U10210" s="22"/>
      <c r="V10210" s="22"/>
      <c r="W10210" s="22"/>
      <c r="X10210" s="22"/>
      <c r="Y10210" s="22"/>
      <c r="Z10210" s="22"/>
      <c r="AA10210" s="22"/>
      <c r="AB10210" s="23"/>
      <c r="AC10210" s="23"/>
      <c r="AD10210" s="22"/>
      <c r="AE10210" s="24"/>
      <c r="AF10210" s="24"/>
      <c r="AG10210" s="24"/>
      <c r="AH10210" s="24"/>
      <c r="AI10210" s="24"/>
      <c r="AJ10210" s="24"/>
      <c r="AK10210" s="24"/>
      <c r="AL10210" s="24"/>
      <c r="AM10210" s="24"/>
      <c r="AN10210" s="24"/>
      <c r="AO10210" s="24"/>
      <c r="AP10210" s="24"/>
      <c r="AQ10210" s="24"/>
      <c r="AR10210" s="24"/>
      <c r="AS10210" s="24"/>
      <c r="AT10210" s="25"/>
      <c r="AV10210" s="26"/>
      <c r="AW10210" s="26"/>
      <c r="AX10210" s="27"/>
      <c r="AY10210" s="27"/>
      <c r="AZ10210" s="27"/>
      <c r="BA10210" s="27"/>
      <c r="BB10210" s="27"/>
      <c r="BC10210" s="27"/>
      <c r="BD10210" s="27"/>
      <c r="BE10210" s="27"/>
      <c r="BF10210" s="27"/>
      <c r="BG10210" s="27"/>
      <c r="BH10210" s="27"/>
      <c r="BI10210" s="27"/>
      <c r="BT10210" s="31"/>
      <c r="BU10210" s="32"/>
      <c r="BV10210" s="33"/>
      <c r="BW10210" s="32"/>
      <c r="BX10210" s="32"/>
      <c r="BY10210" s="34"/>
      <c r="CA10210" s="32"/>
      <c r="CB10210" s="32"/>
    </row>
    <row r="10211" spans="1:80">
      <c r="A10211" s="20"/>
      <c r="B10211" s="21"/>
      <c r="C10211" s="21"/>
      <c r="D10211" s="21"/>
      <c r="E10211" s="21"/>
      <c r="F10211" s="21"/>
      <c r="G10211" s="21"/>
      <c r="H10211" s="21"/>
      <c r="I10211" s="21"/>
      <c r="J10211" s="21"/>
      <c r="K10211" s="22"/>
      <c r="L10211" s="22"/>
      <c r="M10211" s="22"/>
      <c r="N10211" s="22"/>
      <c r="O10211" s="22"/>
      <c r="P10211" s="22"/>
      <c r="Q10211" s="22"/>
      <c r="R10211" s="22"/>
      <c r="S10211" s="22"/>
      <c r="T10211" s="22"/>
      <c r="U10211" s="22"/>
      <c r="V10211" s="22"/>
      <c r="W10211" s="22"/>
      <c r="X10211" s="22"/>
      <c r="Y10211" s="22"/>
      <c r="Z10211" s="22"/>
      <c r="AA10211" s="22"/>
      <c r="AB10211" s="23"/>
      <c r="AC10211" s="23"/>
      <c r="AD10211" s="22"/>
      <c r="AE10211" s="24"/>
      <c r="AF10211" s="24"/>
      <c r="AG10211" s="24"/>
      <c r="AH10211" s="24"/>
      <c r="AI10211" s="24"/>
      <c r="AJ10211" s="24"/>
      <c r="AK10211" s="24"/>
      <c r="AL10211" s="24"/>
      <c r="AM10211" s="24"/>
      <c r="AN10211" s="24"/>
      <c r="AO10211" s="24"/>
      <c r="AP10211" s="24"/>
      <c r="AQ10211" s="24"/>
      <c r="AR10211" s="24"/>
      <c r="AS10211" s="24"/>
      <c r="AT10211" s="25"/>
      <c r="AV10211" s="26"/>
      <c r="AW10211" s="26"/>
      <c r="AX10211" s="27"/>
      <c r="AY10211" s="27"/>
      <c r="AZ10211" s="27"/>
      <c r="BA10211" s="27"/>
      <c r="BB10211" s="27"/>
      <c r="BC10211" s="27"/>
      <c r="BD10211" s="27"/>
      <c r="BE10211" s="27"/>
      <c r="BF10211" s="27"/>
      <c r="BG10211" s="27"/>
      <c r="BH10211" s="27"/>
      <c r="BI10211" s="27"/>
      <c r="BT10211" s="31"/>
      <c r="BU10211" s="32"/>
      <c r="BV10211" s="33"/>
      <c r="BW10211" s="32"/>
      <c r="BX10211" s="32"/>
      <c r="BY10211" s="34"/>
      <c r="CA10211" s="32"/>
      <c r="CB10211" s="32"/>
    </row>
    <row r="10212" spans="1:80">
      <c r="A10212" s="20"/>
      <c r="B10212" s="21"/>
      <c r="C10212" s="21"/>
      <c r="D10212" s="21"/>
      <c r="E10212" s="21"/>
      <c r="F10212" s="21"/>
      <c r="G10212" s="21"/>
      <c r="H10212" s="21"/>
      <c r="I10212" s="21"/>
      <c r="J10212" s="21"/>
      <c r="K10212" s="22"/>
      <c r="L10212" s="22"/>
      <c r="M10212" s="22"/>
      <c r="N10212" s="22"/>
      <c r="O10212" s="22"/>
      <c r="P10212" s="22"/>
      <c r="Q10212" s="22"/>
      <c r="R10212" s="22"/>
      <c r="S10212" s="22"/>
      <c r="T10212" s="22"/>
      <c r="U10212" s="22"/>
      <c r="V10212" s="22"/>
      <c r="W10212" s="22"/>
      <c r="X10212" s="22"/>
      <c r="Y10212" s="22"/>
      <c r="Z10212" s="22"/>
      <c r="AA10212" s="22"/>
      <c r="AB10212" s="23"/>
      <c r="AC10212" s="23"/>
      <c r="AD10212" s="22"/>
      <c r="AE10212" s="24"/>
      <c r="AF10212" s="24"/>
      <c r="AG10212" s="24"/>
      <c r="AH10212" s="24"/>
      <c r="AI10212" s="24"/>
      <c r="AJ10212" s="24"/>
      <c r="AK10212" s="24"/>
      <c r="AL10212" s="24"/>
      <c r="AM10212" s="24"/>
      <c r="AN10212" s="24"/>
      <c r="AO10212" s="24"/>
      <c r="AP10212" s="24"/>
      <c r="AQ10212" s="24"/>
      <c r="AR10212" s="24"/>
      <c r="AS10212" s="24"/>
      <c r="AT10212" s="25"/>
      <c r="AV10212" s="26"/>
      <c r="AW10212" s="26"/>
      <c r="AX10212" s="27"/>
      <c r="AY10212" s="27"/>
      <c r="AZ10212" s="27"/>
      <c r="BA10212" s="27"/>
      <c r="BB10212" s="27"/>
      <c r="BC10212" s="27"/>
      <c r="BD10212" s="27"/>
      <c r="BE10212" s="27"/>
      <c r="BF10212" s="27"/>
      <c r="BG10212" s="27"/>
      <c r="BH10212" s="27"/>
      <c r="BI10212" s="27"/>
      <c r="BT10212" s="31"/>
      <c r="BU10212" s="32"/>
      <c r="BV10212" s="33"/>
      <c r="BW10212" s="32"/>
      <c r="BX10212" s="32"/>
      <c r="BY10212" s="34"/>
      <c r="CA10212" s="32"/>
      <c r="CB10212" s="32"/>
    </row>
    <row r="10213" spans="1:80">
      <c r="A10213" s="20"/>
      <c r="B10213" s="21"/>
      <c r="C10213" s="21"/>
      <c r="D10213" s="21"/>
      <c r="E10213" s="21"/>
      <c r="F10213" s="21"/>
      <c r="G10213" s="21"/>
      <c r="H10213" s="21"/>
      <c r="I10213" s="21"/>
      <c r="J10213" s="21"/>
      <c r="K10213" s="22"/>
      <c r="L10213" s="22"/>
      <c r="M10213" s="22"/>
      <c r="N10213" s="22"/>
      <c r="O10213" s="22"/>
      <c r="P10213" s="22"/>
      <c r="Q10213" s="22"/>
      <c r="R10213" s="22"/>
      <c r="S10213" s="22"/>
      <c r="T10213" s="22"/>
      <c r="U10213" s="22"/>
      <c r="V10213" s="22"/>
      <c r="W10213" s="22"/>
      <c r="X10213" s="22"/>
      <c r="Y10213" s="22"/>
      <c r="Z10213" s="22"/>
      <c r="AA10213" s="22"/>
      <c r="AB10213" s="23"/>
      <c r="AC10213" s="23"/>
      <c r="AD10213" s="22"/>
      <c r="AE10213" s="24"/>
      <c r="AF10213" s="24"/>
      <c r="AG10213" s="24"/>
      <c r="AH10213" s="24"/>
      <c r="AI10213" s="24"/>
      <c r="AJ10213" s="24"/>
      <c r="AK10213" s="24"/>
      <c r="AL10213" s="24"/>
      <c r="AM10213" s="24"/>
      <c r="AN10213" s="24"/>
      <c r="AO10213" s="24"/>
      <c r="AP10213" s="24"/>
      <c r="AQ10213" s="24"/>
      <c r="AR10213" s="24"/>
      <c r="AS10213" s="24"/>
      <c r="AT10213" s="25"/>
      <c r="AV10213" s="26"/>
      <c r="AW10213" s="26"/>
      <c r="AX10213" s="27"/>
      <c r="AY10213" s="27"/>
      <c r="AZ10213" s="27"/>
      <c r="BA10213" s="27"/>
      <c r="BB10213" s="27"/>
      <c r="BC10213" s="27"/>
      <c r="BD10213" s="27"/>
      <c r="BE10213" s="27"/>
      <c r="BF10213" s="27"/>
      <c r="BG10213" s="27"/>
      <c r="BH10213" s="27"/>
      <c r="BI10213" s="27"/>
      <c r="BT10213" s="31"/>
      <c r="BU10213" s="32"/>
      <c r="BV10213" s="33"/>
      <c r="BW10213" s="32"/>
      <c r="BX10213" s="32"/>
      <c r="BY10213" s="34"/>
      <c r="CA10213" s="32"/>
      <c r="CB10213" s="32"/>
    </row>
    <row r="10214" spans="1:80">
      <c r="A10214" s="20"/>
      <c r="B10214" s="21"/>
      <c r="C10214" s="21"/>
      <c r="D10214" s="21"/>
      <c r="E10214" s="21"/>
      <c r="F10214" s="21"/>
      <c r="G10214" s="21"/>
      <c r="H10214" s="21"/>
      <c r="I10214" s="21"/>
      <c r="J10214" s="21"/>
      <c r="K10214" s="22"/>
      <c r="L10214" s="22"/>
      <c r="M10214" s="22"/>
      <c r="N10214" s="22"/>
      <c r="O10214" s="22"/>
      <c r="P10214" s="22"/>
      <c r="Q10214" s="22"/>
      <c r="R10214" s="22"/>
      <c r="S10214" s="22"/>
      <c r="T10214" s="22"/>
      <c r="U10214" s="22"/>
      <c r="V10214" s="22"/>
      <c r="W10214" s="22"/>
      <c r="X10214" s="22"/>
      <c r="Y10214" s="22"/>
      <c r="Z10214" s="22"/>
      <c r="AA10214" s="22"/>
      <c r="AB10214" s="23"/>
      <c r="AC10214" s="23"/>
      <c r="AD10214" s="22"/>
      <c r="AE10214" s="24"/>
      <c r="AF10214" s="24"/>
      <c r="AG10214" s="24"/>
      <c r="AH10214" s="24"/>
      <c r="AI10214" s="24"/>
      <c r="AJ10214" s="24"/>
      <c r="AK10214" s="24"/>
      <c r="AL10214" s="24"/>
      <c r="AM10214" s="24"/>
      <c r="AN10214" s="24"/>
      <c r="AO10214" s="24"/>
      <c r="AP10214" s="24"/>
      <c r="AQ10214" s="24"/>
      <c r="AR10214" s="24"/>
      <c r="AS10214" s="24"/>
      <c r="AT10214" s="25"/>
      <c r="AV10214" s="26"/>
      <c r="AW10214" s="26"/>
      <c r="AX10214" s="27"/>
      <c r="AY10214" s="27"/>
      <c r="AZ10214" s="27"/>
      <c r="BA10214" s="27"/>
      <c r="BB10214" s="27"/>
      <c r="BC10214" s="27"/>
      <c r="BD10214" s="27"/>
      <c r="BE10214" s="27"/>
      <c r="BF10214" s="27"/>
      <c r="BG10214" s="27"/>
      <c r="BH10214" s="27"/>
      <c r="BI10214" s="27"/>
      <c r="BT10214" s="31"/>
      <c r="BU10214" s="32"/>
      <c r="BV10214" s="33"/>
      <c r="BW10214" s="32"/>
      <c r="BX10214" s="32"/>
      <c r="BY10214" s="34"/>
      <c r="CA10214" s="32"/>
      <c r="CB10214" s="32"/>
    </row>
    <row r="10215" spans="1:80">
      <c r="A10215" s="20"/>
      <c r="B10215" s="21"/>
      <c r="C10215" s="21"/>
      <c r="D10215" s="21"/>
      <c r="E10215" s="21"/>
      <c r="F10215" s="21"/>
      <c r="G10215" s="21"/>
      <c r="H10215" s="21"/>
      <c r="I10215" s="21"/>
      <c r="J10215" s="21"/>
      <c r="K10215" s="22"/>
      <c r="L10215" s="22"/>
      <c r="M10215" s="22"/>
      <c r="N10215" s="22"/>
      <c r="O10215" s="22"/>
      <c r="P10215" s="22"/>
      <c r="Q10215" s="22"/>
      <c r="R10215" s="22"/>
      <c r="S10215" s="22"/>
      <c r="T10215" s="22"/>
      <c r="U10215" s="22"/>
      <c r="V10215" s="22"/>
      <c r="W10215" s="22"/>
      <c r="X10215" s="22"/>
      <c r="Y10215" s="22"/>
      <c r="Z10215" s="22"/>
      <c r="AA10215" s="22"/>
      <c r="AB10215" s="23"/>
      <c r="AC10215" s="23"/>
      <c r="AD10215" s="22"/>
      <c r="AE10215" s="24"/>
      <c r="AF10215" s="24"/>
      <c r="AG10215" s="24"/>
      <c r="AH10215" s="24"/>
      <c r="AI10215" s="24"/>
      <c r="AJ10215" s="24"/>
      <c r="AK10215" s="24"/>
      <c r="AL10215" s="24"/>
      <c r="AM10215" s="24"/>
      <c r="AN10215" s="24"/>
      <c r="AO10215" s="24"/>
      <c r="AP10215" s="24"/>
      <c r="AQ10215" s="24"/>
      <c r="AR10215" s="24"/>
      <c r="AS10215" s="24"/>
      <c r="AT10215" s="25"/>
      <c r="AV10215" s="26"/>
      <c r="AW10215" s="26"/>
      <c r="AX10215" s="27"/>
      <c r="AY10215" s="27"/>
      <c r="AZ10215" s="27"/>
      <c r="BA10215" s="27"/>
      <c r="BB10215" s="27"/>
      <c r="BC10215" s="27"/>
      <c r="BD10215" s="27"/>
      <c r="BE10215" s="27"/>
      <c r="BF10215" s="27"/>
      <c r="BG10215" s="27"/>
      <c r="BH10215" s="27"/>
      <c r="BI10215" s="27"/>
      <c r="BT10215" s="31"/>
      <c r="BU10215" s="32"/>
      <c r="BV10215" s="33"/>
      <c r="BW10215" s="32"/>
      <c r="BX10215" s="32"/>
      <c r="BY10215" s="34"/>
      <c r="CA10215" s="32"/>
      <c r="CB10215" s="32"/>
    </row>
    <row r="10216" spans="1:80">
      <c r="A10216" s="20"/>
      <c r="B10216" s="21"/>
      <c r="C10216" s="21"/>
      <c r="D10216" s="21"/>
      <c r="E10216" s="21"/>
      <c r="F10216" s="21"/>
      <c r="G10216" s="21"/>
      <c r="H10216" s="21"/>
      <c r="I10216" s="21"/>
      <c r="J10216" s="21"/>
      <c r="K10216" s="22"/>
      <c r="L10216" s="22"/>
      <c r="M10216" s="22"/>
      <c r="N10216" s="22"/>
      <c r="O10216" s="22"/>
      <c r="P10216" s="22"/>
      <c r="Q10216" s="22"/>
      <c r="R10216" s="22"/>
      <c r="S10216" s="22"/>
      <c r="T10216" s="22"/>
      <c r="U10216" s="22"/>
      <c r="V10216" s="22"/>
      <c r="W10216" s="22"/>
      <c r="X10216" s="22"/>
      <c r="Y10216" s="22"/>
      <c r="Z10216" s="22"/>
      <c r="AA10216" s="22"/>
      <c r="AB10216" s="23"/>
      <c r="AC10216" s="23"/>
      <c r="AD10216" s="22"/>
      <c r="AE10216" s="24"/>
      <c r="AF10216" s="24"/>
      <c r="AG10216" s="24"/>
      <c r="AH10216" s="24"/>
      <c r="AI10216" s="24"/>
      <c r="AJ10216" s="24"/>
      <c r="AK10216" s="24"/>
      <c r="AL10216" s="24"/>
      <c r="AM10216" s="24"/>
      <c r="AN10216" s="24"/>
      <c r="AO10216" s="24"/>
      <c r="AP10216" s="24"/>
      <c r="AQ10216" s="24"/>
      <c r="AR10216" s="24"/>
      <c r="AS10216" s="24"/>
      <c r="AT10216" s="25"/>
      <c r="AV10216" s="26"/>
      <c r="AW10216" s="26"/>
      <c r="AX10216" s="27"/>
      <c r="AY10216" s="27"/>
      <c r="AZ10216" s="27"/>
      <c r="BA10216" s="27"/>
      <c r="BB10216" s="27"/>
      <c r="BC10216" s="27"/>
      <c r="BD10216" s="27"/>
      <c r="BE10216" s="27"/>
      <c r="BF10216" s="27"/>
      <c r="BG10216" s="27"/>
      <c r="BH10216" s="27"/>
      <c r="BI10216" s="27"/>
      <c r="BT10216" s="31"/>
      <c r="BU10216" s="32"/>
      <c r="BV10216" s="33"/>
      <c r="BW10216" s="32"/>
      <c r="BX10216" s="32"/>
      <c r="BY10216" s="34"/>
      <c r="CA10216" s="32"/>
      <c r="CB10216" s="32"/>
    </row>
    <row r="10217" spans="1:80">
      <c r="A10217" s="20"/>
      <c r="B10217" s="21"/>
      <c r="C10217" s="21"/>
      <c r="D10217" s="21"/>
      <c r="E10217" s="21"/>
      <c r="F10217" s="21"/>
      <c r="G10217" s="21"/>
      <c r="H10217" s="21"/>
      <c r="I10217" s="21"/>
      <c r="J10217" s="21"/>
      <c r="K10217" s="22"/>
      <c r="L10217" s="22"/>
      <c r="M10217" s="22"/>
      <c r="N10217" s="22"/>
      <c r="O10217" s="22"/>
      <c r="P10217" s="22"/>
      <c r="Q10217" s="22"/>
      <c r="R10217" s="22"/>
      <c r="S10217" s="22"/>
      <c r="T10217" s="22"/>
      <c r="U10217" s="22"/>
      <c r="V10217" s="22"/>
      <c r="W10217" s="22"/>
      <c r="X10217" s="22"/>
      <c r="Y10217" s="22"/>
      <c r="Z10217" s="22"/>
      <c r="AA10217" s="22"/>
      <c r="AB10217" s="23"/>
      <c r="AC10217" s="23"/>
      <c r="AD10217" s="22"/>
      <c r="AE10217" s="24"/>
      <c r="AF10217" s="24"/>
      <c r="AG10217" s="24"/>
      <c r="AH10217" s="24"/>
      <c r="AI10217" s="24"/>
      <c r="AJ10217" s="24"/>
      <c r="AK10217" s="24"/>
      <c r="AL10217" s="24"/>
      <c r="AM10217" s="24"/>
      <c r="AN10217" s="24"/>
      <c r="AO10217" s="24"/>
      <c r="AP10217" s="24"/>
      <c r="AQ10217" s="24"/>
      <c r="AR10217" s="24"/>
      <c r="AS10217" s="24"/>
      <c r="AT10217" s="25"/>
      <c r="AV10217" s="26"/>
      <c r="AW10217" s="26"/>
      <c r="AX10217" s="27"/>
      <c r="AY10217" s="27"/>
      <c r="AZ10217" s="27"/>
      <c r="BA10217" s="27"/>
      <c r="BB10217" s="27"/>
      <c r="BC10217" s="27"/>
      <c r="BD10217" s="27"/>
      <c r="BE10217" s="27"/>
      <c r="BF10217" s="27"/>
      <c r="BG10217" s="27"/>
      <c r="BH10217" s="27"/>
      <c r="BI10217" s="27"/>
      <c r="BT10217" s="31"/>
      <c r="BU10217" s="32"/>
      <c r="BV10217" s="33"/>
      <c r="BW10217" s="32"/>
      <c r="BX10217" s="32"/>
      <c r="BY10217" s="34"/>
      <c r="CA10217" s="32"/>
      <c r="CB10217" s="32"/>
    </row>
    <row r="10218" spans="1:80">
      <c r="A10218" s="20"/>
      <c r="B10218" s="21"/>
      <c r="C10218" s="21"/>
      <c r="D10218" s="21"/>
      <c r="E10218" s="21"/>
      <c r="F10218" s="21"/>
      <c r="G10218" s="21"/>
      <c r="H10218" s="21"/>
      <c r="I10218" s="21"/>
      <c r="J10218" s="21"/>
      <c r="K10218" s="22"/>
      <c r="L10218" s="22"/>
      <c r="M10218" s="22"/>
      <c r="N10218" s="22"/>
      <c r="O10218" s="22"/>
      <c r="P10218" s="22"/>
      <c r="Q10218" s="22"/>
      <c r="R10218" s="22"/>
      <c r="S10218" s="22"/>
      <c r="T10218" s="22"/>
      <c r="U10218" s="22"/>
      <c r="V10218" s="22"/>
      <c r="W10218" s="22"/>
      <c r="X10218" s="22"/>
      <c r="Y10218" s="22"/>
      <c r="Z10218" s="22"/>
      <c r="AA10218" s="22"/>
      <c r="AB10218" s="23"/>
      <c r="AC10218" s="23"/>
      <c r="AD10218" s="22"/>
      <c r="AE10218" s="24"/>
      <c r="AF10218" s="24"/>
      <c r="AG10218" s="24"/>
      <c r="AH10218" s="24"/>
      <c r="AI10218" s="24"/>
      <c r="AJ10218" s="24"/>
      <c r="AK10218" s="24"/>
      <c r="AL10218" s="24"/>
      <c r="AM10218" s="24"/>
      <c r="AN10218" s="24"/>
      <c r="AO10218" s="24"/>
      <c r="AP10218" s="24"/>
      <c r="AQ10218" s="24"/>
      <c r="AR10218" s="24"/>
      <c r="AS10218" s="24"/>
      <c r="AT10218" s="25"/>
      <c r="AV10218" s="26"/>
      <c r="AW10218" s="26"/>
      <c r="AX10218" s="27"/>
      <c r="AY10218" s="27"/>
      <c r="AZ10218" s="27"/>
      <c r="BA10218" s="27"/>
      <c r="BB10218" s="27"/>
      <c r="BC10218" s="27"/>
      <c r="BD10218" s="27"/>
      <c r="BE10218" s="27"/>
      <c r="BF10218" s="27"/>
      <c r="BG10218" s="27"/>
      <c r="BH10218" s="27"/>
      <c r="BI10218" s="27"/>
      <c r="BT10218" s="31"/>
      <c r="BU10218" s="32"/>
      <c r="BV10218" s="33"/>
      <c r="BW10218" s="32"/>
      <c r="BX10218" s="32"/>
      <c r="BY10218" s="34"/>
      <c r="CA10218" s="32"/>
      <c r="CB10218" s="32"/>
    </row>
    <row r="10219" spans="1:80">
      <c r="A10219" s="20"/>
      <c r="B10219" s="21"/>
      <c r="C10219" s="21"/>
      <c r="D10219" s="21"/>
      <c r="E10219" s="21"/>
      <c r="F10219" s="21"/>
      <c r="G10219" s="21"/>
      <c r="H10219" s="21"/>
      <c r="I10219" s="21"/>
      <c r="J10219" s="21"/>
      <c r="K10219" s="22"/>
      <c r="L10219" s="22"/>
      <c r="M10219" s="22"/>
      <c r="N10219" s="22"/>
      <c r="O10219" s="22"/>
      <c r="P10219" s="22"/>
      <c r="Q10219" s="22"/>
      <c r="R10219" s="22"/>
      <c r="S10219" s="22"/>
      <c r="T10219" s="22"/>
      <c r="U10219" s="22"/>
      <c r="V10219" s="22"/>
      <c r="W10219" s="22"/>
      <c r="X10219" s="22"/>
      <c r="Y10219" s="22"/>
      <c r="Z10219" s="22"/>
      <c r="AA10219" s="22"/>
      <c r="AB10219" s="23"/>
      <c r="AC10219" s="23"/>
      <c r="AD10219" s="22"/>
      <c r="AE10219" s="24"/>
      <c r="AF10219" s="24"/>
      <c r="AG10219" s="24"/>
      <c r="AH10219" s="24"/>
      <c r="AI10219" s="24"/>
      <c r="AJ10219" s="24"/>
      <c r="AK10219" s="24"/>
      <c r="AL10219" s="24"/>
      <c r="AM10219" s="24"/>
      <c r="AN10219" s="24"/>
      <c r="AO10219" s="24"/>
      <c r="AP10219" s="24"/>
      <c r="AQ10219" s="24"/>
      <c r="AR10219" s="24"/>
      <c r="AS10219" s="24"/>
      <c r="AT10219" s="25"/>
      <c r="AV10219" s="26"/>
      <c r="AW10219" s="26"/>
      <c r="AX10219" s="27"/>
      <c r="AY10219" s="27"/>
      <c r="AZ10219" s="27"/>
      <c r="BA10219" s="27"/>
      <c r="BB10219" s="27"/>
      <c r="BC10219" s="27"/>
      <c r="BD10219" s="27"/>
      <c r="BE10219" s="27"/>
      <c r="BF10219" s="27"/>
      <c r="BG10219" s="27"/>
      <c r="BH10219" s="27"/>
      <c r="BI10219" s="27"/>
      <c r="BT10219" s="31"/>
      <c r="BU10219" s="32"/>
      <c r="BV10219" s="33"/>
      <c r="BW10219" s="32"/>
      <c r="BX10219" s="32"/>
      <c r="BY10219" s="34"/>
      <c r="CA10219" s="32"/>
      <c r="CB10219" s="32"/>
    </row>
    <row r="10220" spans="1:80">
      <c r="A10220" s="20"/>
      <c r="B10220" s="21"/>
      <c r="C10220" s="21"/>
      <c r="D10220" s="21"/>
      <c r="E10220" s="21"/>
      <c r="F10220" s="21"/>
      <c r="G10220" s="21"/>
      <c r="H10220" s="21"/>
      <c r="I10220" s="21"/>
      <c r="J10220" s="21"/>
      <c r="K10220" s="22"/>
      <c r="L10220" s="22"/>
      <c r="M10220" s="22"/>
      <c r="N10220" s="22"/>
      <c r="O10220" s="22"/>
      <c r="P10220" s="22"/>
      <c r="Q10220" s="22"/>
      <c r="R10220" s="22"/>
      <c r="S10220" s="22"/>
      <c r="T10220" s="22"/>
      <c r="U10220" s="22"/>
      <c r="V10220" s="22"/>
      <c r="W10220" s="22"/>
      <c r="X10220" s="22"/>
      <c r="Y10220" s="22"/>
      <c r="Z10220" s="22"/>
      <c r="AA10220" s="22"/>
      <c r="AB10220" s="23"/>
      <c r="AC10220" s="23"/>
      <c r="AD10220" s="22"/>
      <c r="AE10220" s="24"/>
      <c r="AF10220" s="24"/>
      <c r="AG10220" s="24"/>
      <c r="AH10220" s="24"/>
      <c r="AI10220" s="24"/>
      <c r="AJ10220" s="24"/>
      <c r="AK10220" s="24"/>
      <c r="AL10220" s="24"/>
      <c r="AM10220" s="24"/>
      <c r="AN10220" s="24"/>
      <c r="AO10220" s="24"/>
      <c r="AP10220" s="24"/>
      <c r="AQ10220" s="24"/>
      <c r="AR10220" s="24"/>
      <c r="AS10220" s="24"/>
      <c r="AT10220" s="25"/>
      <c r="AV10220" s="26"/>
      <c r="AW10220" s="26"/>
      <c r="AX10220" s="27"/>
      <c r="AY10220" s="27"/>
      <c r="AZ10220" s="27"/>
      <c r="BA10220" s="27"/>
      <c r="BB10220" s="27"/>
      <c r="BC10220" s="27"/>
      <c r="BD10220" s="27"/>
      <c r="BE10220" s="27"/>
      <c r="BF10220" s="27"/>
      <c r="BG10220" s="27"/>
      <c r="BH10220" s="27"/>
      <c r="BI10220" s="27"/>
      <c r="BT10220" s="31"/>
      <c r="BU10220" s="32"/>
      <c r="BV10220" s="33"/>
      <c r="BW10220" s="32"/>
      <c r="BX10220" s="32"/>
      <c r="BY10220" s="34"/>
      <c r="CA10220" s="32"/>
      <c r="CB10220" s="32"/>
    </row>
    <row r="10221" spans="1:80">
      <c r="A10221" s="20"/>
      <c r="B10221" s="21"/>
      <c r="C10221" s="21"/>
      <c r="D10221" s="21"/>
      <c r="E10221" s="21"/>
      <c r="F10221" s="21"/>
      <c r="G10221" s="21"/>
      <c r="H10221" s="21"/>
      <c r="I10221" s="21"/>
      <c r="J10221" s="21"/>
      <c r="K10221" s="22"/>
      <c r="L10221" s="22"/>
      <c r="M10221" s="22"/>
      <c r="N10221" s="22"/>
      <c r="O10221" s="22"/>
      <c r="P10221" s="22"/>
      <c r="Q10221" s="22"/>
      <c r="R10221" s="22"/>
      <c r="S10221" s="22"/>
      <c r="T10221" s="22"/>
      <c r="U10221" s="22"/>
      <c r="V10221" s="22"/>
      <c r="W10221" s="22"/>
      <c r="X10221" s="22"/>
      <c r="Y10221" s="22"/>
      <c r="Z10221" s="22"/>
      <c r="AA10221" s="22"/>
      <c r="AB10221" s="23"/>
      <c r="AC10221" s="23"/>
      <c r="AD10221" s="22"/>
      <c r="AE10221" s="24"/>
      <c r="AF10221" s="24"/>
      <c r="AG10221" s="24"/>
      <c r="AH10221" s="24"/>
      <c r="AI10221" s="24"/>
      <c r="AJ10221" s="24"/>
      <c r="AK10221" s="24"/>
      <c r="AL10221" s="24"/>
      <c r="AM10221" s="24"/>
      <c r="AN10221" s="24"/>
      <c r="AO10221" s="24"/>
      <c r="AP10221" s="24"/>
      <c r="AQ10221" s="24"/>
      <c r="AR10221" s="24"/>
      <c r="AS10221" s="24"/>
      <c r="AT10221" s="25"/>
      <c r="AV10221" s="26"/>
      <c r="AW10221" s="26"/>
      <c r="AX10221" s="27"/>
      <c r="AY10221" s="27"/>
      <c r="AZ10221" s="27"/>
      <c r="BA10221" s="27"/>
      <c r="BB10221" s="27"/>
      <c r="BC10221" s="27"/>
      <c r="BD10221" s="27"/>
      <c r="BE10221" s="27"/>
      <c r="BF10221" s="27"/>
      <c r="BG10221" s="27"/>
      <c r="BH10221" s="27"/>
      <c r="BI10221" s="27"/>
      <c r="BT10221" s="31"/>
      <c r="BU10221" s="32"/>
      <c r="BV10221" s="33"/>
      <c r="BW10221" s="32"/>
      <c r="BX10221" s="32"/>
      <c r="BY10221" s="34"/>
      <c r="CA10221" s="32"/>
      <c r="CB10221" s="32"/>
    </row>
    <row r="10222" spans="1:80">
      <c r="A10222" s="20"/>
      <c r="B10222" s="21"/>
      <c r="C10222" s="21"/>
      <c r="D10222" s="21"/>
      <c r="E10222" s="21"/>
      <c r="F10222" s="21"/>
      <c r="G10222" s="21"/>
      <c r="H10222" s="21"/>
      <c r="I10222" s="21"/>
      <c r="J10222" s="21"/>
      <c r="K10222" s="22"/>
      <c r="L10222" s="22"/>
      <c r="M10222" s="22"/>
      <c r="N10222" s="22"/>
      <c r="O10222" s="22"/>
      <c r="P10222" s="22"/>
      <c r="Q10222" s="22"/>
      <c r="R10222" s="22"/>
      <c r="S10222" s="22"/>
      <c r="T10222" s="22"/>
      <c r="U10222" s="22"/>
      <c r="V10222" s="22"/>
      <c r="W10222" s="22"/>
      <c r="X10222" s="22"/>
      <c r="Y10222" s="22"/>
      <c r="Z10222" s="22"/>
      <c r="AA10222" s="22"/>
      <c r="AB10222" s="23"/>
      <c r="AC10222" s="23"/>
      <c r="AD10222" s="22"/>
      <c r="AE10222" s="24"/>
      <c r="AF10222" s="24"/>
      <c r="AG10222" s="24"/>
      <c r="AH10222" s="24"/>
      <c r="AI10222" s="24"/>
      <c r="AJ10222" s="24"/>
      <c r="AK10222" s="24"/>
      <c r="AL10222" s="24"/>
      <c r="AM10222" s="24"/>
      <c r="AN10222" s="24"/>
      <c r="AO10222" s="24"/>
      <c r="AP10222" s="24"/>
      <c r="AQ10222" s="24"/>
      <c r="AR10222" s="24"/>
      <c r="AS10222" s="24"/>
      <c r="AT10222" s="25"/>
      <c r="AV10222" s="26"/>
      <c r="AW10222" s="26"/>
      <c r="AX10222" s="27"/>
      <c r="AY10222" s="27"/>
      <c r="AZ10222" s="27"/>
      <c r="BA10222" s="27"/>
      <c r="BB10222" s="27"/>
      <c r="BC10222" s="27"/>
      <c r="BD10222" s="27"/>
      <c r="BE10222" s="27"/>
      <c r="BF10222" s="27"/>
      <c r="BG10222" s="27"/>
      <c r="BH10222" s="27"/>
      <c r="BI10222" s="27"/>
      <c r="BT10222" s="31"/>
      <c r="BU10222" s="32"/>
      <c r="BV10222" s="33"/>
      <c r="BW10222" s="32"/>
      <c r="BX10222" s="32"/>
      <c r="BY10222" s="34"/>
      <c r="CA10222" s="32"/>
      <c r="CB10222" s="32"/>
    </row>
    <row r="10223" spans="1:80">
      <c r="A10223" s="20"/>
      <c r="B10223" s="21"/>
      <c r="C10223" s="21"/>
      <c r="D10223" s="21"/>
      <c r="E10223" s="21"/>
      <c r="F10223" s="21"/>
      <c r="G10223" s="21"/>
      <c r="H10223" s="21"/>
      <c r="I10223" s="21"/>
      <c r="J10223" s="21"/>
      <c r="K10223" s="22"/>
      <c r="L10223" s="22"/>
      <c r="M10223" s="22"/>
      <c r="N10223" s="22"/>
      <c r="O10223" s="22"/>
      <c r="P10223" s="22"/>
      <c r="Q10223" s="22"/>
      <c r="R10223" s="22"/>
      <c r="S10223" s="22"/>
      <c r="T10223" s="22"/>
      <c r="U10223" s="22"/>
      <c r="V10223" s="22"/>
      <c r="W10223" s="22"/>
      <c r="X10223" s="22"/>
      <c r="Y10223" s="22"/>
      <c r="Z10223" s="22"/>
      <c r="AA10223" s="22"/>
      <c r="AB10223" s="23"/>
      <c r="AC10223" s="23"/>
      <c r="AD10223" s="22"/>
      <c r="AE10223" s="24"/>
      <c r="AF10223" s="24"/>
      <c r="AG10223" s="24"/>
      <c r="AH10223" s="24"/>
      <c r="AI10223" s="24"/>
      <c r="AJ10223" s="24"/>
      <c r="AK10223" s="24"/>
      <c r="AL10223" s="24"/>
      <c r="AM10223" s="24"/>
      <c r="AN10223" s="24"/>
      <c r="AO10223" s="24"/>
      <c r="AP10223" s="24"/>
      <c r="AQ10223" s="24"/>
      <c r="AR10223" s="24"/>
      <c r="AS10223" s="24"/>
      <c r="AT10223" s="25"/>
      <c r="AV10223" s="26"/>
      <c r="AW10223" s="26"/>
      <c r="AX10223" s="27"/>
      <c r="AY10223" s="27"/>
      <c r="AZ10223" s="27"/>
      <c r="BA10223" s="27"/>
      <c r="BB10223" s="27"/>
      <c r="BC10223" s="27"/>
      <c r="BD10223" s="27"/>
      <c r="BE10223" s="27"/>
      <c r="BF10223" s="27"/>
      <c r="BG10223" s="27"/>
      <c r="BH10223" s="27"/>
      <c r="BI10223" s="27"/>
      <c r="BT10223" s="31"/>
      <c r="BU10223" s="32"/>
      <c r="BV10223" s="33"/>
      <c r="BW10223" s="32"/>
      <c r="BX10223" s="32"/>
      <c r="BY10223" s="34"/>
      <c r="CA10223" s="32"/>
      <c r="CB10223" s="32"/>
    </row>
    <row r="10224" spans="1:80">
      <c r="A10224" s="20"/>
      <c r="B10224" s="21"/>
      <c r="C10224" s="21"/>
      <c r="D10224" s="21"/>
      <c r="E10224" s="21"/>
      <c r="F10224" s="21"/>
      <c r="G10224" s="21"/>
      <c r="H10224" s="21"/>
      <c r="I10224" s="21"/>
      <c r="J10224" s="21"/>
      <c r="K10224" s="22"/>
      <c r="L10224" s="22"/>
      <c r="M10224" s="22"/>
      <c r="N10224" s="22"/>
      <c r="O10224" s="22"/>
      <c r="P10224" s="22"/>
      <c r="Q10224" s="22"/>
      <c r="R10224" s="22"/>
      <c r="S10224" s="22"/>
      <c r="T10224" s="22"/>
      <c r="U10224" s="22"/>
      <c r="V10224" s="22"/>
      <c r="W10224" s="22"/>
      <c r="X10224" s="22"/>
      <c r="Y10224" s="22"/>
      <c r="Z10224" s="22"/>
      <c r="AA10224" s="22"/>
      <c r="AB10224" s="23"/>
      <c r="AC10224" s="23"/>
      <c r="AD10224" s="22"/>
      <c r="AE10224" s="24"/>
      <c r="AF10224" s="24"/>
      <c r="AG10224" s="24"/>
      <c r="AH10224" s="24"/>
      <c r="AI10224" s="24"/>
      <c r="AJ10224" s="24"/>
      <c r="AK10224" s="24"/>
      <c r="AL10224" s="24"/>
      <c r="AM10224" s="24"/>
      <c r="AN10224" s="24"/>
      <c r="AO10224" s="24"/>
      <c r="AP10224" s="24"/>
      <c r="AQ10224" s="24"/>
      <c r="AR10224" s="24"/>
      <c r="AS10224" s="24"/>
      <c r="AT10224" s="25"/>
      <c r="AV10224" s="26"/>
      <c r="AW10224" s="26"/>
      <c r="AX10224" s="27"/>
      <c r="AY10224" s="27"/>
      <c r="AZ10224" s="27"/>
      <c r="BA10224" s="27"/>
      <c r="BB10224" s="27"/>
      <c r="BC10224" s="27"/>
      <c r="BD10224" s="27"/>
      <c r="BE10224" s="27"/>
      <c r="BF10224" s="27"/>
      <c r="BG10224" s="27"/>
      <c r="BH10224" s="27"/>
      <c r="BI10224" s="27"/>
      <c r="BT10224" s="31"/>
      <c r="BU10224" s="32"/>
      <c r="BV10224" s="33"/>
      <c r="BW10224" s="32"/>
      <c r="BX10224" s="32"/>
      <c r="BY10224" s="34"/>
      <c r="CA10224" s="32"/>
      <c r="CB10224" s="32"/>
    </row>
    <row r="10225" spans="1:80">
      <c r="A10225" s="20"/>
      <c r="B10225" s="21"/>
      <c r="C10225" s="21"/>
      <c r="D10225" s="21"/>
      <c r="E10225" s="21"/>
      <c r="F10225" s="21"/>
      <c r="G10225" s="21"/>
      <c r="H10225" s="21"/>
      <c r="I10225" s="21"/>
      <c r="J10225" s="21"/>
      <c r="K10225" s="22"/>
      <c r="L10225" s="22"/>
      <c r="M10225" s="22"/>
      <c r="N10225" s="22"/>
      <c r="O10225" s="22"/>
      <c r="P10225" s="22"/>
      <c r="Q10225" s="22"/>
      <c r="R10225" s="22"/>
      <c r="S10225" s="22"/>
      <c r="T10225" s="22"/>
      <c r="U10225" s="22"/>
      <c r="V10225" s="22"/>
      <c r="W10225" s="22"/>
      <c r="X10225" s="22"/>
      <c r="Y10225" s="22"/>
      <c r="Z10225" s="22"/>
      <c r="AA10225" s="22"/>
      <c r="AB10225" s="23"/>
      <c r="AC10225" s="23"/>
      <c r="AD10225" s="22"/>
      <c r="AE10225" s="24"/>
      <c r="AF10225" s="24"/>
      <c r="AG10225" s="24"/>
      <c r="AH10225" s="24"/>
      <c r="AI10225" s="24"/>
      <c r="AJ10225" s="24"/>
      <c r="AK10225" s="24"/>
      <c r="AL10225" s="24"/>
      <c r="AM10225" s="24"/>
      <c r="AN10225" s="24"/>
      <c r="AO10225" s="24"/>
      <c r="AP10225" s="24"/>
      <c r="AQ10225" s="24"/>
      <c r="AR10225" s="24"/>
      <c r="AS10225" s="24"/>
      <c r="AT10225" s="25"/>
      <c r="AV10225" s="26"/>
      <c r="AW10225" s="26"/>
      <c r="AX10225" s="27"/>
      <c r="AY10225" s="27"/>
      <c r="AZ10225" s="27"/>
      <c r="BA10225" s="27"/>
      <c r="BB10225" s="27"/>
      <c r="BC10225" s="27"/>
      <c r="BD10225" s="27"/>
      <c r="BE10225" s="27"/>
      <c r="BF10225" s="27"/>
      <c r="BG10225" s="27"/>
      <c r="BH10225" s="27"/>
      <c r="BI10225" s="27"/>
      <c r="BT10225" s="31"/>
      <c r="BU10225" s="32"/>
      <c r="BV10225" s="33"/>
      <c r="BW10225" s="32"/>
      <c r="BX10225" s="32"/>
      <c r="BY10225" s="34"/>
      <c r="CA10225" s="32"/>
      <c r="CB10225" s="32"/>
    </row>
    <row r="10226" spans="1:80">
      <c r="A10226" s="20"/>
      <c r="B10226" s="21"/>
      <c r="C10226" s="21"/>
      <c r="D10226" s="21"/>
      <c r="E10226" s="21"/>
      <c r="F10226" s="21"/>
      <c r="G10226" s="21"/>
      <c r="H10226" s="21"/>
      <c r="I10226" s="21"/>
      <c r="J10226" s="21"/>
      <c r="K10226" s="22"/>
      <c r="L10226" s="22"/>
      <c r="M10226" s="22"/>
      <c r="N10226" s="22"/>
      <c r="O10226" s="22"/>
      <c r="P10226" s="22"/>
      <c r="Q10226" s="22"/>
      <c r="R10226" s="22"/>
      <c r="S10226" s="22"/>
      <c r="T10226" s="22"/>
      <c r="U10226" s="22"/>
      <c r="V10226" s="22"/>
      <c r="W10226" s="22"/>
      <c r="X10226" s="22"/>
      <c r="Y10226" s="22"/>
      <c r="Z10226" s="22"/>
      <c r="AA10226" s="22"/>
      <c r="AB10226" s="23"/>
      <c r="AC10226" s="23"/>
      <c r="AD10226" s="22"/>
      <c r="AE10226" s="24"/>
      <c r="AF10226" s="24"/>
      <c r="AG10226" s="24"/>
      <c r="AH10226" s="24"/>
      <c r="AI10226" s="24"/>
      <c r="AJ10226" s="24"/>
      <c r="AK10226" s="24"/>
      <c r="AL10226" s="24"/>
      <c r="AM10226" s="24"/>
      <c r="AN10226" s="24"/>
      <c r="AO10226" s="24"/>
      <c r="AP10226" s="24"/>
      <c r="AQ10226" s="24"/>
      <c r="AR10226" s="24"/>
      <c r="AS10226" s="24"/>
      <c r="AT10226" s="25"/>
      <c r="AV10226" s="26"/>
      <c r="AW10226" s="26"/>
      <c r="AX10226" s="27"/>
      <c r="AY10226" s="27"/>
      <c r="AZ10226" s="27"/>
      <c r="BA10226" s="27"/>
      <c r="BB10226" s="27"/>
      <c r="BC10226" s="27"/>
      <c r="BD10226" s="27"/>
      <c r="BE10226" s="27"/>
      <c r="BF10226" s="27"/>
      <c r="BG10226" s="27"/>
      <c r="BH10226" s="27"/>
      <c r="BI10226" s="27"/>
      <c r="BT10226" s="31"/>
      <c r="BU10226" s="32"/>
      <c r="BV10226" s="33"/>
      <c r="BW10226" s="32"/>
      <c r="BX10226" s="32"/>
      <c r="BY10226" s="34"/>
      <c r="CA10226" s="32"/>
      <c r="CB10226" s="32"/>
    </row>
    <row r="10227" spans="1:80">
      <c r="A10227" s="20"/>
      <c r="B10227" s="21"/>
      <c r="C10227" s="21"/>
      <c r="D10227" s="21"/>
      <c r="E10227" s="21"/>
      <c r="F10227" s="21"/>
      <c r="G10227" s="21"/>
      <c r="H10227" s="21"/>
      <c r="I10227" s="21"/>
      <c r="J10227" s="21"/>
      <c r="K10227" s="22"/>
      <c r="L10227" s="22"/>
      <c r="M10227" s="22"/>
      <c r="N10227" s="22"/>
      <c r="O10227" s="22"/>
      <c r="P10227" s="22"/>
      <c r="Q10227" s="22"/>
      <c r="R10227" s="22"/>
      <c r="S10227" s="22"/>
      <c r="T10227" s="22"/>
      <c r="U10227" s="22"/>
      <c r="V10227" s="22"/>
      <c r="W10227" s="22"/>
      <c r="X10227" s="22"/>
      <c r="Y10227" s="22"/>
      <c r="Z10227" s="22"/>
      <c r="AA10227" s="22"/>
      <c r="AB10227" s="23"/>
      <c r="AC10227" s="23"/>
      <c r="AD10227" s="22"/>
      <c r="AE10227" s="24"/>
      <c r="AF10227" s="24"/>
      <c r="AG10227" s="24"/>
      <c r="AH10227" s="24"/>
      <c r="AI10227" s="24"/>
      <c r="AJ10227" s="24"/>
      <c r="AK10227" s="24"/>
      <c r="AL10227" s="24"/>
      <c r="AM10227" s="24"/>
      <c r="AN10227" s="24"/>
      <c r="AO10227" s="24"/>
      <c r="AP10227" s="24"/>
      <c r="AQ10227" s="24"/>
      <c r="AR10227" s="24"/>
      <c r="AS10227" s="24"/>
      <c r="AT10227" s="25"/>
      <c r="AV10227" s="26"/>
      <c r="AW10227" s="26"/>
      <c r="AX10227" s="27"/>
      <c r="AY10227" s="27"/>
      <c r="AZ10227" s="27"/>
      <c r="BA10227" s="27"/>
      <c r="BB10227" s="27"/>
      <c r="BC10227" s="27"/>
      <c r="BD10227" s="27"/>
      <c r="BE10227" s="27"/>
      <c r="BF10227" s="27"/>
      <c r="BG10227" s="27"/>
      <c r="BH10227" s="27"/>
      <c r="BI10227" s="27"/>
      <c r="BT10227" s="31"/>
      <c r="BU10227" s="32"/>
      <c r="BV10227" s="33"/>
      <c r="BW10227" s="32"/>
      <c r="BX10227" s="32"/>
      <c r="BY10227" s="34"/>
      <c r="CA10227" s="32"/>
      <c r="CB10227" s="32"/>
    </row>
    <row r="10228" spans="1:80">
      <c r="A10228" s="20"/>
      <c r="B10228" s="21"/>
      <c r="C10228" s="21"/>
      <c r="D10228" s="21"/>
      <c r="E10228" s="21"/>
      <c r="F10228" s="21"/>
      <c r="G10228" s="21"/>
      <c r="H10228" s="21"/>
      <c r="I10228" s="21"/>
      <c r="J10228" s="21"/>
      <c r="K10228" s="22"/>
      <c r="L10228" s="22"/>
      <c r="M10228" s="22"/>
      <c r="N10228" s="22"/>
      <c r="O10228" s="22"/>
      <c r="P10228" s="22"/>
      <c r="Q10228" s="22"/>
      <c r="R10228" s="22"/>
      <c r="S10228" s="22"/>
      <c r="T10228" s="22"/>
      <c r="U10228" s="22"/>
      <c r="V10228" s="22"/>
      <c r="W10228" s="22"/>
      <c r="X10228" s="22"/>
      <c r="Y10228" s="22"/>
      <c r="Z10228" s="22"/>
      <c r="AA10228" s="22"/>
      <c r="AB10228" s="23"/>
      <c r="AC10228" s="23"/>
      <c r="AD10228" s="22"/>
      <c r="AE10228" s="24"/>
      <c r="AF10228" s="24"/>
      <c r="AG10228" s="24"/>
      <c r="AH10228" s="24"/>
      <c r="AI10228" s="24"/>
      <c r="AJ10228" s="24"/>
      <c r="AK10228" s="24"/>
      <c r="AL10228" s="24"/>
      <c r="AM10228" s="24"/>
      <c r="AN10228" s="24"/>
      <c r="AO10228" s="24"/>
      <c r="AP10228" s="24"/>
      <c r="AQ10228" s="24"/>
      <c r="AR10228" s="24"/>
      <c r="AS10228" s="24"/>
      <c r="AT10228" s="25"/>
      <c r="AV10228" s="26"/>
      <c r="AW10228" s="26"/>
      <c r="AX10228" s="27"/>
      <c r="AY10228" s="27"/>
      <c r="AZ10228" s="27"/>
      <c r="BA10228" s="27"/>
      <c r="BB10228" s="27"/>
      <c r="BC10228" s="27"/>
      <c r="BD10228" s="27"/>
      <c r="BE10228" s="27"/>
      <c r="BF10228" s="27"/>
      <c r="BG10228" s="27"/>
      <c r="BH10228" s="27"/>
      <c r="BI10228" s="27"/>
      <c r="BT10228" s="31"/>
      <c r="BU10228" s="32"/>
      <c r="BV10228" s="33"/>
      <c r="BW10228" s="32"/>
      <c r="BX10228" s="32"/>
      <c r="BY10228" s="34"/>
      <c r="CA10228" s="32"/>
      <c r="CB10228" s="32"/>
    </row>
    <row r="10229" spans="1:80">
      <c r="A10229" s="20"/>
      <c r="B10229" s="21"/>
      <c r="C10229" s="21"/>
      <c r="D10229" s="21"/>
      <c r="E10229" s="21"/>
      <c r="F10229" s="21"/>
      <c r="G10229" s="21"/>
      <c r="H10229" s="21"/>
      <c r="I10229" s="21"/>
      <c r="J10229" s="21"/>
      <c r="K10229" s="22"/>
      <c r="L10229" s="22"/>
      <c r="M10229" s="22"/>
      <c r="N10229" s="22"/>
      <c r="O10229" s="22"/>
      <c r="P10229" s="22"/>
      <c r="Q10229" s="22"/>
      <c r="R10229" s="22"/>
      <c r="S10229" s="22"/>
      <c r="T10229" s="22"/>
      <c r="U10229" s="22"/>
      <c r="V10229" s="22"/>
      <c r="W10229" s="22"/>
      <c r="X10229" s="22"/>
      <c r="Y10229" s="22"/>
      <c r="Z10229" s="22"/>
      <c r="AA10229" s="22"/>
      <c r="AB10229" s="23"/>
      <c r="AC10229" s="23"/>
      <c r="AD10229" s="22"/>
      <c r="AE10229" s="24"/>
      <c r="AF10229" s="24"/>
      <c r="AG10229" s="24"/>
      <c r="AH10229" s="24"/>
      <c r="AI10229" s="24"/>
      <c r="AJ10229" s="24"/>
      <c r="AK10229" s="24"/>
      <c r="AL10229" s="24"/>
      <c r="AM10229" s="24"/>
      <c r="AN10229" s="24"/>
      <c r="AO10229" s="24"/>
      <c r="AP10229" s="24"/>
      <c r="AQ10229" s="24"/>
      <c r="AR10229" s="24"/>
      <c r="AS10229" s="24"/>
      <c r="AT10229" s="25"/>
      <c r="AV10229" s="26"/>
      <c r="AW10229" s="26"/>
      <c r="AX10229" s="27"/>
      <c r="AY10229" s="27"/>
      <c r="AZ10229" s="27"/>
      <c r="BA10229" s="27"/>
      <c r="BB10229" s="27"/>
      <c r="BC10229" s="27"/>
      <c r="BD10229" s="27"/>
      <c r="BE10229" s="27"/>
      <c r="BF10229" s="27"/>
      <c r="BG10229" s="27"/>
      <c r="BH10229" s="27"/>
      <c r="BI10229" s="27"/>
      <c r="BT10229" s="31"/>
      <c r="BU10229" s="32"/>
      <c r="BV10229" s="33"/>
      <c r="BW10229" s="32"/>
      <c r="BX10229" s="32"/>
      <c r="BY10229" s="34"/>
      <c r="CA10229" s="32"/>
      <c r="CB10229" s="32"/>
    </row>
    <row r="10230" spans="1:80">
      <c r="A10230" s="20"/>
      <c r="B10230" s="21"/>
      <c r="C10230" s="21"/>
      <c r="D10230" s="21"/>
      <c r="E10230" s="21"/>
      <c r="F10230" s="21"/>
      <c r="G10230" s="21"/>
      <c r="H10230" s="21"/>
      <c r="I10230" s="21"/>
      <c r="J10230" s="21"/>
      <c r="K10230" s="22"/>
      <c r="L10230" s="22"/>
      <c r="M10230" s="22"/>
      <c r="N10230" s="22"/>
      <c r="O10230" s="22"/>
      <c r="P10230" s="22"/>
      <c r="Q10230" s="22"/>
      <c r="R10230" s="22"/>
      <c r="S10230" s="22"/>
      <c r="T10230" s="22"/>
      <c r="U10230" s="22"/>
      <c r="V10230" s="22"/>
      <c r="W10230" s="22"/>
      <c r="X10230" s="22"/>
      <c r="Y10230" s="22"/>
      <c r="Z10230" s="22"/>
      <c r="AA10230" s="22"/>
      <c r="AB10230" s="23"/>
      <c r="AC10230" s="23"/>
      <c r="AD10230" s="22"/>
      <c r="AE10230" s="24"/>
      <c r="AF10230" s="24"/>
      <c r="AG10230" s="24"/>
      <c r="AH10230" s="24"/>
      <c r="AI10230" s="24"/>
      <c r="AJ10230" s="24"/>
      <c r="AK10230" s="24"/>
      <c r="AL10230" s="24"/>
      <c r="AM10230" s="24"/>
      <c r="AN10230" s="24"/>
      <c r="AO10230" s="24"/>
      <c r="AP10230" s="24"/>
      <c r="AQ10230" s="24"/>
      <c r="AR10230" s="24"/>
      <c r="AS10230" s="24"/>
      <c r="AT10230" s="25"/>
      <c r="AV10230" s="26"/>
      <c r="AW10230" s="26"/>
      <c r="AX10230" s="27"/>
      <c r="AY10230" s="27"/>
      <c r="AZ10230" s="27"/>
      <c r="BA10230" s="27"/>
      <c r="BB10230" s="27"/>
      <c r="BC10230" s="27"/>
      <c r="BD10230" s="27"/>
      <c r="BE10230" s="27"/>
      <c r="BF10230" s="27"/>
      <c r="BG10230" s="27"/>
      <c r="BH10230" s="27"/>
      <c r="BI10230" s="27"/>
      <c r="BT10230" s="31"/>
      <c r="BU10230" s="32"/>
      <c r="BV10230" s="33"/>
      <c r="BW10230" s="32"/>
      <c r="BX10230" s="32"/>
      <c r="BY10230" s="34"/>
      <c r="CA10230" s="32"/>
      <c r="CB10230" s="32"/>
    </row>
    <row r="10231" spans="1:80">
      <c r="A10231" s="20"/>
      <c r="B10231" s="21"/>
      <c r="C10231" s="21"/>
      <c r="D10231" s="21"/>
      <c r="E10231" s="21"/>
      <c r="F10231" s="21"/>
      <c r="G10231" s="21"/>
      <c r="H10231" s="21"/>
      <c r="I10231" s="21"/>
      <c r="J10231" s="21"/>
      <c r="K10231" s="22"/>
      <c r="L10231" s="22"/>
      <c r="M10231" s="22"/>
      <c r="N10231" s="22"/>
      <c r="O10231" s="22"/>
      <c r="P10231" s="22"/>
      <c r="Q10231" s="22"/>
      <c r="R10231" s="22"/>
      <c r="S10231" s="22"/>
      <c r="T10231" s="22"/>
      <c r="U10231" s="22"/>
      <c r="V10231" s="22"/>
      <c r="W10231" s="22"/>
      <c r="X10231" s="22"/>
      <c r="Y10231" s="22"/>
      <c r="Z10231" s="22"/>
      <c r="AA10231" s="22"/>
      <c r="AB10231" s="23"/>
      <c r="AC10231" s="23"/>
      <c r="AD10231" s="22"/>
      <c r="AE10231" s="24"/>
      <c r="AF10231" s="24"/>
      <c r="AG10231" s="24"/>
      <c r="AH10231" s="24"/>
      <c r="AI10231" s="24"/>
      <c r="AJ10231" s="24"/>
      <c r="AK10231" s="24"/>
      <c r="AL10231" s="24"/>
      <c r="AM10231" s="24"/>
      <c r="AN10231" s="24"/>
      <c r="AO10231" s="24"/>
      <c r="AP10231" s="24"/>
      <c r="AQ10231" s="24"/>
      <c r="AR10231" s="24"/>
      <c r="AS10231" s="24"/>
      <c r="AT10231" s="25"/>
      <c r="AV10231" s="26"/>
      <c r="AW10231" s="26"/>
      <c r="AX10231" s="27"/>
      <c r="AY10231" s="27"/>
      <c r="AZ10231" s="27"/>
      <c r="BA10231" s="27"/>
      <c r="BB10231" s="27"/>
      <c r="BC10231" s="27"/>
      <c r="BD10231" s="27"/>
      <c r="BE10231" s="27"/>
      <c r="BF10231" s="27"/>
      <c r="BG10231" s="27"/>
      <c r="BH10231" s="27"/>
      <c r="BI10231" s="27"/>
      <c r="BT10231" s="31"/>
      <c r="BU10231" s="32"/>
      <c r="BV10231" s="33"/>
      <c r="BW10231" s="32"/>
      <c r="BX10231" s="32"/>
      <c r="BY10231" s="34"/>
      <c r="CA10231" s="32"/>
      <c r="CB10231" s="32"/>
    </row>
    <row r="10232" spans="1:80">
      <c r="A10232" s="20"/>
      <c r="B10232" s="21"/>
      <c r="C10232" s="21"/>
      <c r="D10232" s="21"/>
      <c r="E10232" s="21"/>
      <c r="F10232" s="21"/>
      <c r="G10232" s="21"/>
      <c r="H10232" s="21"/>
      <c r="I10232" s="21"/>
      <c r="J10232" s="21"/>
      <c r="K10232" s="22"/>
      <c r="L10232" s="22"/>
      <c r="M10232" s="22"/>
      <c r="N10232" s="22"/>
      <c r="O10232" s="22"/>
      <c r="P10232" s="22"/>
      <c r="Q10232" s="22"/>
      <c r="R10232" s="22"/>
      <c r="S10232" s="22"/>
      <c r="T10232" s="22"/>
      <c r="U10232" s="22"/>
      <c r="V10232" s="22"/>
      <c r="W10232" s="22"/>
      <c r="X10232" s="22"/>
      <c r="Y10232" s="22"/>
      <c r="Z10232" s="22"/>
      <c r="AA10232" s="22"/>
      <c r="AB10232" s="23"/>
      <c r="AC10232" s="23"/>
      <c r="AD10232" s="22"/>
      <c r="AE10232" s="24"/>
      <c r="AF10232" s="24"/>
      <c r="AG10232" s="24"/>
      <c r="AH10232" s="24"/>
      <c r="AI10232" s="24"/>
      <c r="AJ10232" s="24"/>
      <c r="AK10232" s="24"/>
      <c r="AL10232" s="24"/>
      <c r="AM10232" s="24"/>
      <c r="AN10232" s="24"/>
      <c r="AO10232" s="24"/>
      <c r="AP10232" s="24"/>
      <c r="AQ10232" s="24"/>
      <c r="AR10232" s="24"/>
      <c r="AS10232" s="24"/>
      <c r="AT10232" s="25"/>
      <c r="AV10232" s="26"/>
      <c r="AW10232" s="26"/>
      <c r="AX10232" s="27"/>
      <c r="AY10232" s="27"/>
      <c r="AZ10232" s="27"/>
      <c r="BA10232" s="27"/>
      <c r="BB10232" s="27"/>
      <c r="BC10232" s="27"/>
      <c r="BD10232" s="27"/>
      <c r="BE10232" s="27"/>
      <c r="BF10232" s="27"/>
      <c r="BG10232" s="27"/>
      <c r="BH10232" s="27"/>
      <c r="BI10232" s="27"/>
      <c r="BT10232" s="31"/>
      <c r="BU10232" s="32"/>
      <c r="BV10232" s="33"/>
      <c r="BW10232" s="32"/>
      <c r="BX10232" s="32"/>
      <c r="BY10232" s="34"/>
      <c r="CA10232" s="32"/>
      <c r="CB10232" s="32"/>
    </row>
    <row r="10233" spans="1:80">
      <c r="A10233" s="20"/>
      <c r="B10233" s="21"/>
      <c r="C10233" s="21"/>
      <c r="D10233" s="21"/>
      <c r="E10233" s="21"/>
      <c r="F10233" s="21"/>
      <c r="G10233" s="21"/>
      <c r="H10233" s="21"/>
      <c r="I10233" s="21"/>
      <c r="J10233" s="21"/>
      <c r="K10233" s="22"/>
      <c r="L10233" s="22"/>
      <c r="M10233" s="22"/>
      <c r="N10233" s="22"/>
      <c r="O10233" s="22"/>
      <c r="P10233" s="22"/>
      <c r="Q10233" s="22"/>
      <c r="R10233" s="22"/>
      <c r="S10233" s="22"/>
      <c r="T10233" s="22"/>
      <c r="U10233" s="22"/>
      <c r="V10233" s="22"/>
      <c r="W10233" s="22"/>
      <c r="X10233" s="22"/>
      <c r="Y10233" s="22"/>
      <c r="Z10233" s="22"/>
      <c r="AA10233" s="22"/>
      <c r="AB10233" s="23"/>
      <c r="AC10233" s="23"/>
      <c r="AD10233" s="22"/>
      <c r="AE10233" s="24"/>
      <c r="AF10233" s="24"/>
      <c r="AG10233" s="24"/>
      <c r="AH10233" s="24"/>
      <c r="AI10233" s="24"/>
      <c r="AJ10233" s="24"/>
      <c r="AK10233" s="24"/>
      <c r="AL10233" s="24"/>
      <c r="AM10233" s="24"/>
      <c r="AN10233" s="24"/>
      <c r="AO10233" s="24"/>
      <c r="AP10233" s="24"/>
      <c r="AQ10233" s="24"/>
      <c r="AR10233" s="24"/>
      <c r="AS10233" s="24"/>
      <c r="AT10233" s="25"/>
      <c r="AV10233" s="26"/>
      <c r="AW10233" s="26"/>
      <c r="AX10233" s="27"/>
      <c r="AY10233" s="27"/>
      <c r="AZ10233" s="27"/>
      <c r="BA10233" s="27"/>
      <c r="BB10233" s="27"/>
      <c r="BC10233" s="27"/>
      <c r="BD10233" s="27"/>
      <c r="BE10233" s="27"/>
      <c r="BF10233" s="27"/>
      <c r="BG10233" s="27"/>
      <c r="BH10233" s="27"/>
      <c r="BI10233" s="27"/>
      <c r="BT10233" s="31"/>
      <c r="BU10233" s="32"/>
      <c r="BV10233" s="33"/>
      <c r="BW10233" s="32"/>
      <c r="BX10233" s="32"/>
      <c r="BY10233" s="34"/>
      <c r="CA10233" s="32"/>
      <c r="CB10233" s="32"/>
    </row>
    <row r="10234" spans="1:80">
      <c r="A10234" s="20"/>
      <c r="B10234" s="21"/>
      <c r="C10234" s="21"/>
      <c r="D10234" s="21"/>
      <c r="E10234" s="21"/>
      <c r="F10234" s="21"/>
      <c r="G10234" s="21"/>
      <c r="H10234" s="21"/>
      <c r="I10234" s="21"/>
      <c r="J10234" s="21"/>
      <c r="K10234" s="22"/>
      <c r="L10234" s="22"/>
      <c r="M10234" s="22"/>
      <c r="N10234" s="22"/>
      <c r="O10234" s="22"/>
      <c r="P10234" s="22"/>
      <c r="Q10234" s="22"/>
      <c r="R10234" s="22"/>
      <c r="S10234" s="22"/>
      <c r="T10234" s="22"/>
      <c r="U10234" s="22"/>
      <c r="V10234" s="22"/>
      <c r="W10234" s="22"/>
      <c r="X10234" s="22"/>
      <c r="Y10234" s="22"/>
      <c r="Z10234" s="22"/>
      <c r="AA10234" s="22"/>
      <c r="AB10234" s="23"/>
      <c r="AC10234" s="23"/>
      <c r="AD10234" s="22"/>
      <c r="AE10234" s="24"/>
      <c r="AF10234" s="24"/>
      <c r="AG10234" s="24"/>
      <c r="AH10234" s="24"/>
      <c r="AI10234" s="24"/>
      <c r="AJ10234" s="24"/>
      <c r="AK10234" s="24"/>
      <c r="AL10234" s="24"/>
      <c r="AM10234" s="24"/>
      <c r="AN10234" s="24"/>
      <c r="AO10234" s="24"/>
      <c r="AP10234" s="24"/>
      <c r="AQ10234" s="24"/>
      <c r="AR10234" s="24"/>
      <c r="AS10234" s="24"/>
      <c r="AT10234" s="25"/>
      <c r="AV10234" s="26"/>
      <c r="AW10234" s="26"/>
      <c r="AX10234" s="27"/>
      <c r="AY10234" s="27"/>
      <c r="AZ10234" s="27"/>
      <c r="BA10234" s="27"/>
      <c r="BB10234" s="27"/>
      <c r="BC10234" s="27"/>
      <c r="BD10234" s="27"/>
      <c r="BE10234" s="27"/>
      <c r="BF10234" s="27"/>
      <c r="BG10234" s="27"/>
      <c r="BH10234" s="27"/>
      <c r="BI10234" s="27"/>
      <c r="BT10234" s="31"/>
      <c r="BU10234" s="32"/>
      <c r="BV10234" s="33"/>
      <c r="BW10234" s="32"/>
      <c r="BX10234" s="32"/>
      <c r="BY10234" s="34"/>
      <c r="CA10234" s="32"/>
      <c r="CB10234" s="32"/>
    </row>
    <row r="10235" spans="1:80">
      <c r="A10235" s="20"/>
      <c r="B10235" s="21"/>
      <c r="C10235" s="21"/>
      <c r="D10235" s="21"/>
      <c r="E10235" s="21"/>
      <c r="F10235" s="21"/>
      <c r="G10235" s="21"/>
      <c r="H10235" s="21"/>
      <c r="I10235" s="21"/>
      <c r="J10235" s="21"/>
      <c r="K10235" s="22"/>
      <c r="L10235" s="22"/>
      <c r="M10235" s="22"/>
      <c r="N10235" s="22"/>
      <c r="O10235" s="22"/>
      <c r="P10235" s="22"/>
      <c r="Q10235" s="22"/>
      <c r="R10235" s="22"/>
      <c r="S10235" s="22"/>
      <c r="T10235" s="22"/>
      <c r="U10235" s="22"/>
      <c r="V10235" s="22"/>
      <c r="W10235" s="22"/>
      <c r="X10235" s="22"/>
      <c r="Y10235" s="22"/>
      <c r="Z10235" s="22"/>
      <c r="AA10235" s="22"/>
      <c r="AB10235" s="23"/>
      <c r="AC10235" s="23"/>
      <c r="AD10235" s="22"/>
      <c r="AE10235" s="24"/>
      <c r="AF10235" s="24"/>
      <c r="AG10235" s="24"/>
      <c r="AH10235" s="24"/>
      <c r="AI10235" s="24"/>
      <c r="AJ10235" s="24"/>
      <c r="AK10235" s="24"/>
      <c r="AL10235" s="24"/>
      <c r="AM10235" s="24"/>
      <c r="AN10235" s="24"/>
      <c r="AO10235" s="24"/>
      <c r="AP10235" s="24"/>
      <c r="AQ10235" s="24"/>
      <c r="AR10235" s="24"/>
      <c r="AS10235" s="24"/>
      <c r="AT10235" s="25"/>
      <c r="AV10235" s="26"/>
      <c r="AW10235" s="26"/>
      <c r="AX10235" s="27"/>
      <c r="AY10235" s="27"/>
      <c r="AZ10235" s="27"/>
      <c r="BA10235" s="27"/>
      <c r="BB10235" s="27"/>
      <c r="BC10235" s="27"/>
      <c r="BD10235" s="27"/>
      <c r="BE10235" s="27"/>
      <c r="BF10235" s="27"/>
      <c r="BG10235" s="27"/>
      <c r="BH10235" s="27"/>
      <c r="BI10235" s="27"/>
      <c r="BT10235" s="31"/>
      <c r="BU10235" s="32"/>
      <c r="BV10235" s="33"/>
      <c r="BW10235" s="32"/>
      <c r="BX10235" s="32"/>
      <c r="BY10235" s="34"/>
      <c r="CA10235" s="32"/>
      <c r="CB10235" s="32"/>
    </row>
    <row r="10236" spans="1:80">
      <c r="A10236" s="20"/>
      <c r="B10236" s="21"/>
      <c r="C10236" s="21"/>
      <c r="D10236" s="21"/>
      <c r="E10236" s="21"/>
      <c r="F10236" s="21"/>
      <c r="G10236" s="21"/>
      <c r="H10236" s="21"/>
      <c r="I10236" s="21"/>
      <c r="J10236" s="21"/>
      <c r="K10236" s="22"/>
      <c r="L10236" s="22"/>
      <c r="M10236" s="22"/>
      <c r="N10236" s="22"/>
      <c r="O10236" s="22"/>
      <c r="P10236" s="22"/>
      <c r="Q10236" s="22"/>
      <c r="R10236" s="22"/>
      <c r="S10236" s="22"/>
      <c r="T10236" s="22"/>
      <c r="U10236" s="22"/>
      <c r="V10236" s="22"/>
      <c r="W10236" s="22"/>
      <c r="X10236" s="22"/>
      <c r="Y10236" s="22"/>
      <c r="Z10236" s="22"/>
      <c r="AA10236" s="22"/>
      <c r="AB10236" s="23"/>
      <c r="AC10236" s="23"/>
      <c r="AD10236" s="22"/>
      <c r="AE10236" s="24"/>
      <c r="AF10236" s="24"/>
      <c r="AG10236" s="24"/>
      <c r="AH10236" s="24"/>
      <c r="AI10236" s="24"/>
      <c r="AJ10236" s="24"/>
      <c r="AK10236" s="24"/>
      <c r="AL10236" s="24"/>
      <c r="AM10236" s="24"/>
      <c r="AN10236" s="24"/>
      <c r="AO10236" s="24"/>
      <c r="AP10236" s="24"/>
      <c r="AQ10236" s="24"/>
      <c r="AR10236" s="24"/>
      <c r="AS10236" s="24"/>
      <c r="AT10236" s="25"/>
      <c r="AV10236" s="26"/>
      <c r="AW10236" s="26"/>
      <c r="AX10236" s="27"/>
      <c r="AY10236" s="27"/>
      <c r="AZ10236" s="27"/>
      <c r="BA10236" s="27"/>
      <c r="BB10236" s="27"/>
      <c r="BC10236" s="27"/>
      <c r="BD10236" s="27"/>
      <c r="BE10236" s="27"/>
      <c r="BF10236" s="27"/>
      <c r="BG10236" s="27"/>
      <c r="BH10236" s="27"/>
      <c r="BI10236" s="27"/>
      <c r="BT10236" s="31"/>
      <c r="BU10236" s="32"/>
      <c r="BV10236" s="33"/>
      <c r="BW10236" s="32"/>
      <c r="BX10236" s="32"/>
      <c r="BY10236" s="34"/>
      <c r="CA10236" s="32"/>
      <c r="CB10236" s="32"/>
    </row>
    <row r="10237" spans="1:80">
      <c r="A10237" s="20"/>
      <c r="B10237" s="21"/>
      <c r="C10237" s="21"/>
      <c r="D10237" s="21"/>
      <c r="E10237" s="21"/>
      <c r="F10237" s="21"/>
      <c r="G10237" s="21"/>
      <c r="H10237" s="21"/>
      <c r="I10237" s="21"/>
      <c r="J10237" s="21"/>
      <c r="K10237" s="22"/>
      <c r="L10237" s="22"/>
      <c r="M10237" s="22"/>
      <c r="N10237" s="22"/>
      <c r="O10237" s="22"/>
      <c r="P10237" s="22"/>
      <c r="Q10237" s="22"/>
      <c r="R10237" s="22"/>
      <c r="S10237" s="22"/>
      <c r="T10237" s="22"/>
      <c r="U10237" s="22"/>
      <c r="V10237" s="22"/>
      <c r="W10237" s="22"/>
      <c r="X10237" s="22"/>
      <c r="Y10237" s="22"/>
      <c r="Z10237" s="22"/>
      <c r="AA10237" s="22"/>
      <c r="AB10237" s="23"/>
      <c r="AC10237" s="23"/>
      <c r="AD10237" s="22"/>
      <c r="AE10237" s="24"/>
      <c r="AF10237" s="24"/>
      <c r="AG10237" s="24"/>
      <c r="AH10237" s="24"/>
      <c r="AI10237" s="24"/>
      <c r="AJ10237" s="24"/>
      <c r="AK10237" s="24"/>
      <c r="AL10237" s="24"/>
      <c r="AM10237" s="24"/>
      <c r="AN10237" s="24"/>
      <c r="AO10237" s="24"/>
      <c r="AP10237" s="24"/>
      <c r="AQ10237" s="24"/>
      <c r="AR10237" s="24"/>
      <c r="AS10237" s="24"/>
      <c r="AT10237" s="25"/>
      <c r="AV10237" s="26"/>
      <c r="AW10237" s="26"/>
      <c r="AX10237" s="27"/>
      <c r="AY10237" s="27"/>
      <c r="AZ10237" s="27"/>
      <c r="BA10237" s="27"/>
      <c r="BB10237" s="27"/>
      <c r="BC10237" s="27"/>
      <c r="BD10237" s="27"/>
      <c r="BE10237" s="27"/>
      <c r="BF10237" s="27"/>
      <c r="BG10237" s="27"/>
      <c r="BH10237" s="27"/>
      <c r="BI10237" s="27"/>
      <c r="BT10237" s="31"/>
      <c r="BU10237" s="32"/>
      <c r="BV10237" s="33"/>
      <c r="BW10237" s="32"/>
      <c r="BX10237" s="32"/>
      <c r="BY10237" s="34"/>
      <c r="CA10237" s="32"/>
      <c r="CB10237" s="32"/>
    </row>
    <row r="10238" spans="1:80">
      <c r="A10238" s="20"/>
      <c r="B10238" s="21"/>
      <c r="C10238" s="21"/>
      <c r="D10238" s="21"/>
      <c r="E10238" s="21"/>
      <c r="F10238" s="21"/>
      <c r="G10238" s="21"/>
      <c r="H10238" s="21"/>
      <c r="I10238" s="21"/>
      <c r="J10238" s="21"/>
      <c r="K10238" s="22"/>
      <c r="L10238" s="22"/>
      <c r="M10238" s="22"/>
      <c r="N10238" s="22"/>
      <c r="O10238" s="22"/>
      <c r="P10238" s="22"/>
      <c r="Q10238" s="22"/>
      <c r="R10238" s="22"/>
      <c r="S10238" s="22"/>
      <c r="T10238" s="22"/>
      <c r="U10238" s="22"/>
      <c r="V10238" s="22"/>
      <c r="W10238" s="22"/>
      <c r="X10238" s="22"/>
      <c r="Y10238" s="22"/>
      <c r="Z10238" s="22"/>
      <c r="AA10238" s="22"/>
      <c r="AB10238" s="23"/>
      <c r="AC10238" s="23"/>
      <c r="AD10238" s="22"/>
      <c r="AE10238" s="24"/>
      <c r="AF10238" s="24"/>
      <c r="AG10238" s="24"/>
      <c r="AH10238" s="24"/>
      <c r="AI10238" s="24"/>
      <c r="AJ10238" s="24"/>
      <c r="AK10238" s="24"/>
      <c r="AL10238" s="24"/>
      <c r="AM10238" s="24"/>
      <c r="AN10238" s="24"/>
      <c r="AO10238" s="24"/>
      <c r="AP10238" s="24"/>
      <c r="AQ10238" s="24"/>
      <c r="AR10238" s="24"/>
      <c r="AS10238" s="24"/>
      <c r="AT10238" s="25"/>
      <c r="AV10238" s="26"/>
      <c r="AW10238" s="26"/>
      <c r="AX10238" s="27"/>
      <c r="AY10238" s="27"/>
      <c r="AZ10238" s="27"/>
      <c r="BA10238" s="27"/>
      <c r="BB10238" s="27"/>
      <c r="BC10238" s="27"/>
      <c r="BD10238" s="27"/>
      <c r="BE10238" s="27"/>
      <c r="BF10238" s="27"/>
      <c r="BG10238" s="27"/>
      <c r="BH10238" s="27"/>
      <c r="BI10238" s="27"/>
      <c r="BT10238" s="31"/>
      <c r="BU10238" s="32"/>
      <c r="BV10238" s="33"/>
      <c r="BW10238" s="32"/>
      <c r="BX10238" s="32"/>
      <c r="BY10238" s="34"/>
      <c r="CA10238" s="32"/>
      <c r="CB10238" s="32"/>
    </row>
    <row r="10239" spans="1:80">
      <c r="A10239" s="20"/>
      <c r="B10239" s="21"/>
      <c r="C10239" s="21"/>
      <c r="D10239" s="21"/>
      <c r="E10239" s="21"/>
      <c r="F10239" s="21"/>
      <c r="G10239" s="21"/>
      <c r="H10239" s="21"/>
      <c r="I10239" s="21"/>
      <c r="J10239" s="21"/>
      <c r="K10239" s="22"/>
      <c r="L10239" s="22"/>
      <c r="M10239" s="22"/>
      <c r="N10239" s="22"/>
      <c r="O10239" s="22"/>
      <c r="P10239" s="22"/>
      <c r="Q10239" s="22"/>
      <c r="R10239" s="22"/>
      <c r="S10239" s="22"/>
      <c r="T10239" s="22"/>
      <c r="U10239" s="22"/>
      <c r="V10239" s="22"/>
      <c r="W10239" s="22"/>
      <c r="X10239" s="22"/>
      <c r="Y10239" s="22"/>
      <c r="Z10239" s="22"/>
      <c r="AA10239" s="22"/>
      <c r="AB10239" s="23"/>
      <c r="AC10239" s="23"/>
      <c r="AD10239" s="22"/>
      <c r="AE10239" s="24"/>
      <c r="AF10239" s="24"/>
      <c r="AG10239" s="24"/>
      <c r="AH10239" s="24"/>
      <c r="AI10239" s="24"/>
      <c r="AJ10239" s="24"/>
      <c r="AK10239" s="24"/>
      <c r="AL10239" s="24"/>
      <c r="AM10239" s="24"/>
      <c r="AN10239" s="24"/>
      <c r="AO10239" s="24"/>
      <c r="AP10239" s="24"/>
      <c r="AQ10239" s="24"/>
      <c r="AR10239" s="24"/>
      <c r="AS10239" s="24"/>
      <c r="AT10239" s="25"/>
      <c r="AV10239" s="26"/>
      <c r="AW10239" s="26"/>
      <c r="AX10239" s="27"/>
      <c r="AY10239" s="27"/>
      <c r="AZ10239" s="27"/>
      <c r="BA10239" s="27"/>
      <c r="BB10239" s="27"/>
      <c r="BC10239" s="27"/>
      <c r="BD10239" s="27"/>
      <c r="BE10239" s="27"/>
      <c r="BF10239" s="27"/>
      <c r="BG10239" s="27"/>
      <c r="BH10239" s="27"/>
      <c r="BI10239" s="27"/>
      <c r="BT10239" s="31"/>
      <c r="BU10239" s="32"/>
      <c r="BV10239" s="33"/>
      <c r="BW10239" s="32"/>
      <c r="BX10239" s="32"/>
      <c r="BY10239" s="34"/>
      <c r="CA10239" s="32"/>
      <c r="CB10239" s="32"/>
    </row>
    <row r="10240" spans="1:80">
      <c r="A10240" s="20"/>
      <c r="B10240" s="21"/>
      <c r="C10240" s="21"/>
      <c r="D10240" s="21"/>
      <c r="E10240" s="21"/>
      <c r="F10240" s="21"/>
      <c r="G10240" s="21"/>
      <c r="H10240" s="21"/>
      <c r="I10240" s="21"/>
      <c r="J10240" s="21"/>
      <c r="K10240" s="22"/>
      <c r="L10240" s="22"/>
      <c r="M10240" s="22"/>
      <c r="N10240" s="22"/>
      <c r="O10240" s="22"/>
      <c r="P10240" s="22"/>
      <c r="Q10240" s="22"/>
      <c r="R10240" s="22"/>
      <c r="S10240" s="22"/>
      <c r="T10240" s="22"/>
      <c r="U10240" s="22"/>
      <c r="V10240" s="22"/>
      <c r="W10240" s="22"/>
      <c r="X10240" s="22"/>
      <c r="Y10240" s="22"/>
      <c r="Z10240" s="22"/>
      <c r="AA10240" s="22"/>
      <c r="AB10240" s="23"/>
      <c r="AC10240" s="23"/>
      <c r="AD10240" s="22"/>
      <c r="AE10240" s="24"/>
      <c r="AF10240" s="24"/>
      <c r="AG10240" s="24"/>
      <c r="AH10240" s="24"/>
      <c r="AI10240" s="24"/>
      <c r="AJ10240" s="24"/>
      <c r="AK10240" s="24"/>
      <c r="AL10240" s="24"/>
      <c r="AM10240" s="24"/>
      <c r="AN10240" s="24"/>
      <c r="AO10240" s="24"/>
      <c r="AP10240" s="24"/>
      <c r="AQ10240" s="24"/>
      <c r="AR10240" s="24"/>
      <c r="AS10240" s="24"/>
      <c r="AT10240" s="25"/>
      <c r="AV10240" s="26"/>
      <c r="AW10240" s="26"/>
      <c r="AX10240" s="27"/>
      <c r="AY10240" s="27"/>
      <c r="AZ10240" s="27"/>
      <c r="BA10240" s="27"/>
      <c r="BB10240" s="27"/>
      <c r="BC10240" s="27"/>
      <c r="BD10240" s="27"/>
      <c r="BE10240" s="27"/>
      <c r="BF10240" s="27"/>
      <c r="BG10240" s="27"/>
      <c r="BH10240" s="27"/>
      <c r="BI10240" s="27"/>
      <c r="BT10240" s="31"/>
      <c r="BU10240" s="32"/>
      <c r="BV10240" s="33"/>
      <c r="BW10240" s="32"/>
      <c r="BX10240" s="32"/>
      <c r="BY10240" s="34"/>
      <c r="CA10240" s="32"/>
      <c r="CB10240" s="32"/>
    </row>
    <row r="10241" spans="1:80">
      <c r="A10241" s="20"/>
      <c r="B10241" s="21"/>
      <c r="C10241" s="21"/>
      <c r="D10241" s="21"/>
      <c r="E10241" s="21"/>
      <c r="F10241" s="21"/>
      <c r="G10241" s="21"/>
      <c r="H10241" s="21"/>
      <c r="I10241" s="21"/>
      <c r="J10241" s="21"/>
      <c r="K10241" s="22"/>
      <c r="L10241" s="22"/>
      <c r="M10241" s="22"/>
      <c r="N10241" s="22"/>
      <c r="O10241" s="22"/>
      <c r="P10241" s="22"/>
      <c r="Q10241" s="22"/>
      <c r="R10241" s="22"/>
      <c r="S10241" s="22"/>
      <c r="T10241" s="22"/>
      <c r="U10241" s="22"/>
      <c r="V10241" s="22"/>
      <c r="W10241" s="22"/>
      <c r="X10241" s="22"/>
      <c r="Y10241" s="22"/>
      <c r="Z10241" s="22"/>
      <c r="AA10241" s="22"/>
      <c r="AB10241" s="23"/>
      <c r="AC10241" s="23"/>
      <c r="AD10241" s="22"/>
      <c r="AE10241" s="24"/>
      <c r="AF10241" s="24"/>
      <c r="AG10241" s="24"/>
      <c r="AH10241" s="24"/>
      <c r="AI10241" s="24"/>
      <c r="AJ10241" s="24"/>
      <c r="AK10241" s="24"/>
      <c r="AL10241" s="24"/>
      <c r="AM10241" s="24"/>
      <c r="AN10241" s="24"/>
      <c r="AO10241" s="24"/>
      <c r="AP10241" s="24"/>
      <c r="AQ10241" s="24"/>
      <c r="AR10241" s="24"/>
      <c r="AS10241" s="24"/>
      <c r="AT10241" s="25"/>
      <c r="AV10241" s="26"/>
      <c r="AW10241" s="26"/>
      <c r="AX10241" s="27"/>
      <c r="AY10241" s="27"/>
      <c r="AZ10241" s="27"/>
      <c r="BA10241" s="27"/>
      <c r="BB10241" s="27"/>
      <c r="BC10241" s="27"/>
      <c r="BD10241" s="27"/>
      <c r="BE10241" s="27"/>
      <c r="BF10241" s="27"/>
      <c r="BG10241" s="27"/>
      <c r="BH10241" s="27"/>
      <c r="BI10241" s="27"/>
      <c r="BT10241" s="31"/>
      <c r="BU10241" s="32"/>
      <c r="BV10241" s="33"/>
      <c r="BW10241" s="32"/>
      <c r="BX10241" s="32"/>
      <c r="BY10241" s="34"/>
      <c r="CA10241" s="32"/>
      <c r="CB10241" s="32"/>
    </row>
    <row r="10242" spans="1:80">
      <c r="A10242" s="20"/>
      <c r="B10242" s="21"/>
      <c r="C10242" s="21"/>
      <c r="D10242" s="21"/>
      <c r="E10242" s="21"/>
      <c r="F10242" s="21"/>
      <c r="G10242" s="21"/>
      <c r="H10242" s="21"/>
      <c r="I10242" s="21"/>
      <c r="J10242" s="21"/>
      <c r="K10242" s="22"/>
      <c r="L10242" s="22"/>
      <c r="M10242" s="22"/>
      <c r="N10242" s="22"/>
      <c r="O10242" s="22"/>
      <c r="P10242" s="22"/>
      <c r="Q10242" s="22"/>
      <c r="R10242" s="22"/>
      <c r="S10242" s="22"/>
      <c r="T10242" s="22"/>
      <c r="U10242" s="22"/>
      <c r="V10242" s="22"/>
      <c r="W10242" s="22"/>
      <c r="X10242" s="22"/>
      <c r="Y10242" s="22"/>
      <c r="Z10242" s="22"/>
      <c r="AA10242" s="22"/>
      <c r="AB10242" s="23"/>
      <c r="AC10242" s="23"/>
      <c r="AD10242" s="22"/>
      <c r="AE10242" s="24"/>
      <c r="AF10242" s="24"/>
      <c r="AG10242" s="24"/>
      <c r="AH10242" s="24"/>
      <c r="AI10242" s="24"/>
      <c r="AJ10242" s="24"/>
      <c r="AK10242" s="24"/>
      <c r="AL10242" s="24"/>
      <c r="AM10242" s="24"/>
      <c r="AN10242" s="24"/>
      <c r="AO10242" s="24"/>
      <c r="AP10242" s="24"/>
      <c r="AQ10242" s="24"/>
      <c r="AR10242" s="24"/>
      <c r="AS10242" s="24"/>
      <c r="AT10242" s="25"/>
      <c r="AV10242" s="26"/>
      <c r="AW10242" s="26"/>
      <c r="AX10242" s="27"/>
      <c r="AY10242" s="27"/>
      <c r="AZ10242" s="27"/>
      <c r="BA10242" s="27"/>
      <c r="BB10242" s="27"/>
      <c r="BC10242" s="27"/>
      <c r="BD10242" s="27"/>
      <c r="BE10242" s="27"/>
      <c r="BF10242" s="27"/>
      <c r="BG10242" s="27"/>
      <c r="BH10242" s="27"/>
      <c r="BI10242" s="27"/>
      <c r="BT10242" s="31"/>
      <c r="BU10242" s="32"/>
      <c r="BV10242" s="33"/>
      <c r="BW10242" s="32"/>
      <c r="BX10242" s="32"/>
      <c r="BY10242" s="34"/>
      <c r="CA10242" s="32"/>
      <c r="CB10242" s="32"/>
    </row>
    <row r="10243" spans="1:80">
      <c r="A10243" s="20"/>
      <c r="B10243" s="21"/>
      <c r="C10243" s="21"/>
      <c r="D10243" s="21"/>
      <c r="E10243" s="21"/>
      <c r="F10243" s="21"/>
      <c r="G10243" s="21"/>
      <c r="H10243" s="21"/>
      <c r="I10243" s="21"/>
      <c r="J10243" s="21"/>
      <c r="K10243" s="22"/>
      <c r="L10243" s="22"/>
      <c r="M10243" s="22"/>
      <c r="N10243" s="22"/>
      <c r="O10243" s="22"/>
      <c r="P10243" s="22"/>
      <c r="Q10243" s="22"/>
      <c r="R10243" s="22"/>
      <c r="S10243" s="22"/>
      <c r="T10243" s="22"/>
      <c r="U10243" s="22"/>
      <c r="V10243" s="22"/>
      <c r="W10243" s="22"/>
      <c r="X10243" s="22"/>
      <c r="Y10243" s="22"/>
      <c r="Z10243" s="22"/>
      <c r="AA10243" s="22"/>
      <c r="AB10243" s="23"/>
      <c r="AC10243" s="23"/>
      <c r="AD10243" s="22"/>
      <c r="AE10243" s="24"/>
      <c r="AF10243" s="24"/>
      <c r="AG10243" s="24"/>
      <c r="AH10243" s="24"/>
      <c r="AI10243" s="24"/>
      <c r="AJ10243" s="24"/>
      <c r="AK10243" s="24"/>
      <c r="AL10243" s="24"/>
      <c r="AM10243" s="24"/>
      <c r="AN10243" s="24"/>
      <c r="AO10243" s="24"/>
      <c r="AP10243" s="24"/>
      <c r="AQ10243" s="24"/>
      <c r="AR10243" s="24"/>
      <c r="AS10243" s="24"/>
      <c r="AT10243" s="25"/>
      <c r="AV10243" s="26"/>
      <c r="AW10243" s="26"/>
      <c r="AX10243" s="27"/>
      <c r="AY10243" s="27"/>
      <c r="AZ10243" s="27"/>
      <c r="BA10243" s="27"/>
      <c r="BB10243" s="27"/>
      <c r="BC10243" s="27"/>
      <c r="BD10243" s="27"/>
      <c r="BE10243" s="27"/>
      <c r="BF10243" s="27"/>
      <c r="BG10243" s="27"/>
      <c r="BH10243" s="27"/>
      <c r="BI10243" s="27"/>
      <c r="BT10243" s="31"/>
      <c r="BU10243" s="32"/>
      <c r="BV10243" s="33"/>
      <c r="BW10243" s="32"/>
      <c r="BX10243" s="32"/>
      <c r="BY10243" s="34"/>
      <c r="CA10243" s="32"/>
      <c r="CB10243" s="32"/>
    </row>
    <row r="10244" spans="1:80">
      <c r="A10244" s="20"/>
      <c r="B10244" s="21"/>
      <c r="C10244" s="21"/>
      <c r="D10244" s="21"/>
      <c r="E10244" s="21"/>
      <c r="F10244" s="21"/>
      <c r="G10244" s="21"/>
      <c r="H10244" s="21"/>
      <c r="I10244" s="21"/>
      <c r="J10244" s="21"/>
      <c r="K10244" s="22"/>
      <c r="L10244" s="22"/>
      <c r="M10244" s="22"/>
      <c r="N10244" s="22"/>
      <c r="O10244" s="22"/>
      <c r="P10244" s="22"/>
      <c r="Q10244" s="22"/>
      <c r="R10244" s="22"/>
      <c r="S10244" s="22"/>
      <c r="T10244" s="22"/>
      <c r="U10244" s="22"/>
      <c r="V10244" s="22"/>
      <c r="W10244" s="22"/>
      <c r="X10244" s="22"/>
      <c r="Y10244" s="22"/>
      <c r="Z10244" s="22"/>
      <c r="AA10244" s="22"/>
      <c r="AB10244" s="23"/>
      <c r="AC10244" s="23"/>
      <c r="AD10244" s="22"/>
      <c r="AE10244" s="24"/>
      <c r="AF10244" s="24"/>
      <c r="AG10244" s="24"/>
      <c r="AH10244" s="24"/>
      <c r="AI10244" s="24"/>
      <c r="AJ10244" s="24"/>
      <c r="AK10244" s="24"/>
      <c r="AL10244" s="24"/>
      <c r="AM10244" s="24"/>
      <c r="AN10244" s="24"/>
      <c r="AO10244" s="24"/>
      <c r="AP10244" s="24"/>
      <c r="AQ10244" s="24"/>
      <c r="AR10244" s="24"/>
      <c r="AS10244" s="24"/>
      <c r="AT10244" s="25"/>
      <c r="AV10244" s="26"/>
      <c r="AW10244" s="26"/>
      <c r="AX10244" s="27"/>
      <c r="AY10244" s="27"/>
      <c r="AZ10244" s="27"/>
      <c r="BA10244" s="27"/>
      <c r="BB10244" s="27"/>
      <c r="BC10244" s="27"/>
      <c r="BD10244" s="27"/>
      <c r="BE10244" s="27"/>
      <c r="BF10244" s="27"/>
      <c r="BG10244" s="27"/>
      <c r="BH10244" s="27"/>
      <c r="BI10244" s="27"/>
      <c r="BT10244" s="31"/>
      <c r="BU10244" s="32"/>
      <c r="BV10244" s="33"/>
      <c r="BW10244" s="32"/>
      <c r="BX10244" s="32"/>
      <c r="BY10244" s="34"/>
      <c r="CA10244" s="32"/>
      <c r="CB10244" s="32"/>
    </row>
    <row r="10245" spans="1:80">
      <c r="A10245" s="20"/>
      <c r="B10245" s="21"/>
      <c r="C10245" s="21"/>
      <c r="D10245" s="21"/>
      <c r="E10245" s="21"/>
      <c r="F10245" s="21"/>
      <c r="G10245" s="21"/>
      <c r="H10245" s="21"/>
      <c r="I10245" s="21"/>
      <c r="J10245" s="21"/>
      <c r="K10245" s="22"/>
      <c r="L10245" s="22"/>
      <c r="M10245" s="22"/>
      <c r="N10245" s="22"/>
      <c r="O10245" s="22"/>
      <c r="P10245" s="22"/>
      <c r="Q10245" s="22"/>
      <c r="R10245" s="22"/>
      <c r="S10245" s="22"/>
      <c r="T10245" s="22"/>
      <c r="U10245" s="22"/>
      <c r="V10245" s="22"/>
      <c r="W10245" s="22"/>
      <c r="X10245" s="22"/>
      <c r="Y10245" s="22"/>
      <c r="Z10245" s="22"/>
      <c r="AA10245" s="22"/>
      <c r="AB10245" s="23"/>
      <c r="AC10245" s="23"/>
      <c r="AD10245" s="22"/>
      <c r="AE10245" s="24"/>
      <c r="AF10245" s="24"/>
      <c r="AG10245" s="24"/>
      <c r="AH10245" s="24"/>
      <c r="AI10245" s="24"/>
      <c r="AJ10245" s="24"/>
      <c r="AK10245" s="24"/>
      <c r="AL10245" s="24"/>
      <c r="AM10245" s="24"/>
      <c r="AN10245" s="24"/>
      <c r="AO10245" s="24"/>
      <c r="AP10245" s="24"/>
      <c r="AQ10245" s="24"/>
      <c r="AR10245" s="24"/>
      <c r="AS10245" s="24"/>
      <c r="AT10245" s="25"/>
      <c r="AV10245" s="26"/>
      <c r="AW10245" s="26"/>
      <c r="AX10245" s="27"/>
      <c r="AY10245" s="27"/>
      <c r="AZ10245" s="27"/>
      <c r="BA10245" s="27"/>
      <c r="BB10245" s="27"/>
      <c r="BC10245" s="27"/>
      <c r="BD10245" s="27"/>
      <c r="BE10245" s="27"/>
      <c r="BF10245" s="27"/>
      <c r="BG10245" s="27"/>
      <c r="BH10245" s="27"/>
      <c r="BI10245" s="27"/>
      <c r="BT10245" s="31"/>
      <c r="BU10245" s="32"/>
      <c r="BV10245" s="33"/>
      <c r="BW10245" s="32"/>
      <c r="BX10245" s="32"/>
      <c r="BY10245" s="34"/>
      <c r="CA10245" s="32"/>
      <c r="CB10245" s="32"/>
    </row>
    <row r="10246" spans="1:80">
      <c r="A10246" s="20"/>
      <c r="B10246" s="21"/>
      <c r="C10246" s="21"/>
      <c r="D10246" s="21"/>
      <c r="E10246" s="21"/>
      <c r="F10246" s="21"/>
      <c r="G10246" s="21"/>
      <c r="H10246" s="21"/>
      <c r="I10246" s="21"/>
      <c r="J10246" s="21"/>
      <c r="K10246" s="22"/>
      <c r="L10246" s="22"/>
      <c r="M10246" s="22"/>
      <c r="N10246" s="22"/>
      <c r="O10246" s="22"/>
      <c r="P10246" s="22"/>
      <c r="Q10246" s="22"/>
      <c r="R10246" s="22"/>
      <c r="S10246" s="22"/>
      <c r="T10246" s="22"/>
      <c r="U10246" s="22"/>
      <c r="V10246" s="22"/>
      <c r="W10246" s="22"/>
      <c r="X10246" s="22"/>
      <c r="Y10246" s="22"/>
      <c r="Z10246" s="22"/>
      <c r="AA10246" s="22"/>
      <c r="AB10246" s="23"/>
      <c r="AC10246" s="23"/>
      <c r="AD10246" s="22"/>
      <c r="AE10246" s="24"/>
      <c r="AF10246" s="24"/>
      <c r="AG10246" s="24"/>
      <c r="AH10246" s="24"/>
      <c r="AI10246" s="24"/>
      <c r="AJ10246" s="24"/>
      <c r="AK10246" s="24"/>
      <c r="AL10246" s="24"/>
      <c r="AM10246" s="24"/>
      <c r="AN10246" s="24"/>
      <c r="AO10246" s="24"/>
      <c r="AP10246" s="24"/>
      <c r="AQ10246" s="24"/>
      <c r="AR10246" s="24"/>
      <c r="AS10246" s="24"/>
      <c r="AT10246" s="25"/>
      <c r="AV10246" s="26"/>
      <c r="AW10246" s="26"/>
      <c r="AX10246" s="27"/>
      <c r="AY10246" s="27"/>
      <c r="AZ10246" s="27"/>
      <c r="BA10246" s="27"/>
      <c r="BB10246" s="27"/>
      <c r="BC10246" s="27"/>
      <c r="BD10246" s="27"/>
      <c r="BE10246" s="27"/>
      <c r="BF10246" s="27"/>
      <c r="BG10246" s="27"/>
      <c r="BH10246" s="27"/>
      <c r="BI10246" s="27"/>
      <c r="BT10246" s="31"/>
      <c r="BU10246" s="32"/>
      <c r="BV10246" s="33"/>
      <c r="BW10246" s="32"/>
      <c r="BX10246" s="32"/>
      <c r="BY10246" s="34"/>
      <c r="CA10246" s="32"/>
      <c r="CB10246" s="32"/>
    </row>
    <row r="10247" spans="1:80">
      <c r="A10247" s="20"/>
      <c r="B10247" s="21"/>
      <c r="C10247" s="21"/>
      <c r="D10247" s="21"/>
      <c r="E10247" s="21"/>
      <c r="F10247" s="21"/>
      <c r="G10247" s="21"/>
      <c r="H10247" s="21"/>
      <c r="I10247" s="21"/>
      <c r="J10247" s="21"/>
      <c r="K10247" s="22"/>
      <c r="L10247" s="22"/>
      <c r="M10247" s="22"/>
      <c r="N10247" s="22"/>
      <c r="O10247" s="22"/>
      <c r="P10247" s="22"/>
      <c r="Q10247" s="22"/>
      <c r="R10247" s="22"/>
      <c r="S10247" s="22"/>
      <c r="T10247" s="22"/>
      <c r="U10247" s="22"/>
      <c r="V10247" s="22"/>
      <c r="W10247" s="22"/>
      <c r="X10247" s="22"/>
      <c r="Y10247" s="22"/>
      <c r="Z10247" s="22"/>
      <c r="AA10247" s="22"/>
      <c r="AB10247" s="23"/>
      <c r="AC10247" s="23"/>
      <c r="AD10247" s="22"/>
      <c r="AE10247" s="24"/>
      <c r="AF10247" s="24"/>
      <c r="AG10247" s="24"/>
      <c r="AH10247" s="24"/>
      <c r="AI10247" s="24"/>
      <c r="AJ10247" s="24"/>
      <c r="AK10247" s="24"/>
      <c r="AL10247" s="24"/>
      <c r="AM10247" s="24"/>
      <c r="AN10247" s="24"/>
      <c r="AO10247" s="24"/>
      <c r="AP10247" s="24"/>
      <c r="AQ10247" s="24"/>
      <c r="AR10247" s="24"/>
      <c r="AS10247" s="24"/>
      <c r="AT10247" s="25"/>
      <c r="AV10247" s="26"/>
      <c r="AW10247" s="26"/>
      <c r="AX10247" s="27"/>
      <c r="AY10247" s="27"/>
      <c r="AZ10247" s="27"/>
      <c r="BA10247" s="27"/>
      <c r="BB10247" s="27"/>
      <c r="BC10247" s="27"/>
      <c r="BD10247" s="27"/>
      <c r="BE10247" s="27"/>
      <c r="BF10247" s="27"/>
      <c r="BG10247" s="27"/>
      <c r="BH10247" s="27"/>
      <c r="BI10247" s="27"/>
      <c r="BT10247" s="31"/>
      <c r="BU10247" s="32"/>
      <c r="BV10247" s="33"/>
      <c r="BW10247" s="32"/>
      <c r="BX10247" s="32"/>
      <c r="BY10247" s="34"/>
      <c r="CA10247" s="32"/>
      <c r="CB10247" s="32"/>
    </row>
    <row r="10248" spans="1:80">
      <c r="A10248" s="20"/>
      <c r="B10248" s="21"/>
      <c r="C10248" s="21"/>
      <c r="D10248" s="21"/>
      <c r="E10248" s="21"/>
      <c r="F10248" s="21"/>
      <c r="G10248" s="21"/>
      <c r="H10248" s="21"/>
      <c r="I10248" s="21"/>
      <c r="J10248" s="21"/>
      <c r="K10248" s="22"/>
      <c r="L10248" s="22"/>
      <c r="M10248" s="22"/>
      <c r="N10248" s="22"/>
      <c r="O10248" s="22"/>
      <c r="P10248" s="22"/>
      <c r="Q10248" s="22"/>
      <c r="R10248" s="22"/>
      <c r="S10248" s="22"/>
      <c r="T10248" s="22"/>
      <c r="U10248" s="22"/>
      <c r="V10248" s="22"/>
      <c r="W10248" s="22"/>
      <c r="X10248" s="22"/>
      <c r="Y10248" s="22"/>
      <c r="Z10248" s="22"/>
      <c r="AA10248" s="22"/>
      <c r="AB10248" s="23"/>
      <c r="AC10248" s="23"/>
      <c r="AD10248" s="22"/>
      <c r="AE10248" s="24"/>
      <c r="AF10248" s="24"/>
      <c r="AG10248" s="24"/>
      <c r="AH10248" s="24"/>
      <c r="AI10248" s="24"/>
      <c r="AJ10248" s="24"/>
      <c r="AK10248" s="24"/>
      <c r="AL10248" s="24"/>
      <c r="AM10248" s="24"/>
      <c r="AN10248" s="24"/>
      <c r="AO10248" s="24"/>
      <c r="AP10248" s="24"/>
      <c r="AQ10248" s="24"/>
      <c r="AR10248" s="24"/>
      <c r="AS10248" s="24"/>
      <c r="AT10248" s="25"/>
      <c r="AV10248" s="26"/>
      <c r="AW10248" s="26"/>
      <c r="AX10248" s="27"/>
      <c r="AY10248" s="27"/>
      <c r="AZ10248" s="27"/>
      <c r="BA10248" s="27"/>
      <c r="BB10248" s="27"/>
      <c r="BC10248" s="27"/>
      <c r="BD10248" s="27"/>
      <c r="BE10248" s="27"/>
      <c r="BF10248" s="27"/>
      <c r="BG10248" s="27"/>
      <c r="BH10248" s="27"/>
      <c r="BI10248" s="27"/>
      <c r="BT10248" s="31"/>
      <c r="BU10248" s="32"/>
      <c r="BV10248" s="33"/>
      <c r="BW10248" s="32"/>
      <c r="BX10248" s="32"/>
      <c r="BY10248" s="34"/>
      <c r="CA10248" s="32"/>
      <c r="CB10248" s="32"/>
    </row>
    <row r="10249" spans="1:80">
      <c r="A10249" s="20"/>
      <c r="B10249" s="21"/>
      <c r="C10249" s="21"/>
      <c r="D10249" s="21"/>
      <c r="E10249" s="21"/>
      <c r="F10249" s="21"/>
      <c r="G10249" s="21"/>
      <c r="H10249" s="21"/>
      <c r="I10249" s="21"/>
      <c r="J10249" s="21"/>
      <c r="K10249" s="22"/>
      <c r="L10249" s="22"/>
      <c r="M10249" s="22"/>
      <c r="N10249" s="22"/>
      <c r="O10249" s="22"/>
      <c r="P10249" s="22"/>
      <c r="Q10249" s="22"/>
      <c r="R10249" s="22"/>
      <c r="S10249" s="22"/>
      <c r="T10249" s="22"/>
      <c r="U10249" s="22"/>
      <c r="V10249" s="22"/>
      <c r="W10249" s="22"/>
      <c r="X10249" s="22"/>
      <c r="Y10249" s="22"/>
      <c r="Z10249" s="22"/>
      <c r="AA10249" s="22"/>
      <c r="AB10249" s="23"/>
      <c r="AC10249" s="23"/>
      <c r="AD10249" s="22"/>
      <c r="AE10249" s="24"/>
      <c r="AF10249" s="24"/>
      <c r="AG10249" s="24"/>
      <c r="AH10249" s="24"/>
      <c r="AI10249" s="24"/>
      <c r="AJ10249" s="24"/>
      <c r="AK10249" s="24"/>
      <c r="AL10249" s="24"/>
      <c r="AM10249" s="24"/>
      <c r="AN10249" s="24"/>
      <c r="AO10249" s="24"/>
      <c r="AP10249" s="24"/>
      <c r="AQ10249" s="24"/>
      <c r="AR10249" s="24"/>
      <c r="AS10249" s="24"/>
      <c r="AT10249" s="25"/>
      <c r="AV10249" s="26"/>
      <c r="AW10249" s="26"/>
      <c r="AX10249" s="27"/>
      <c r="AY10249" s="27"/>
      <c r="AZ10249" s="27"/>
      <c r="BA10249" s="27"/>
      <c r="BB10249" s="27"/>
      <c r="BC10249" s="27"/>
      <c r="BD10249" s="27"/>
      <c r="BE10249" s="27"/>
      <c r="BF10249" s="27"/>
      <c r="BG10249" s="27"/>
      <c r="BH10249" s="27"/>
      <c r="BI10249" s="27"/>
      <c r="BT10249" s="31"/>
      <c r="BU10249" s="32"/>
      <c r="BV10249" s="33"/>
      <c r="BW10249" s="32"/>
      <c r="BX10249" s="32"/>
      <c r="BY10249" s="34"/>
      <c r="CA10249" s="32"/>
      <c r="CB10249" s="32"/>
    </row>
    <row r="10250" spans="1:80">
      <c r="A10250" s="20"/>
      <c r="B10250" s="21"/>
      <c r="C10250" s="21"/>
      <c r="D10250" s="21"/>
      <c r="E10250" s="21"/>
      <c r="F10250" s="21"/>
      <c r="G10250" s="21"/>
      <c r="H10250" s="21"/>
      <c r="I10250" s="21"/>
      <c r="J10250" s="21"/>
      <c r="K10250" s="22"/>
      <c r="L10250" s="22"/>
      <c r="M10250" s="22"/>
      <c r="N10250" s="22"/>
      <c r="O10250" s="22"/>
      <c r="P10250" s="22"/>
      <c r="Q10250" s="22"/>
      <c r="R10250" s="22"/>
      <c r="S10250" s="22"/>
      <c r="T10250" s="22"/>
      <c r="U10250" s="22"/>
      <c r="V10250" s="22"/>
      <c r="W10250" s="22"/>
      <c r="X10250" s="22"/>
      <c r="Y10250" s="22"/>
      <c r="Z10250" s="22"/>
      <c r="AA10250" s="22"/>
      <c r="AB10250" s="23"/>
      <c r="AC10250" s="23"/>
      <c r="AD10250" s="22"/>
      <c r="AE10250" s="24"/>
      <c r="AF10250" s="24"/>
      <c r="AG10250" s="24"/>
      <c r="AH10250" s="24"/>
      <c r="AI10250" s="24"/>
      <c r="AJ10250" s="24"/>
      <c r="AK10250" s="24"/>
      <c r="AL10250" s="24"/>
      <c r="AM10250" s="24"/>
      <c r="AN10250" s="24"/>
      <c r="AO10250" s="24"/>
      <c r="AP10250" s="24"/>
      <c r="AQ10250" s="24"/>
      <c r="AR10250" s="24"/>
      <c r="AS10250" s="24"/>
      <c r="AT10250" s="25"/>
      <c r="AV10250" s="26"/>
      <c r="AW10250" s="26"/>
      <c r="AX10250" s="27"/>
      <c r="AY10250" s="27"/>
      <c r="AZ10250" s="27"/>
      <c r="BA10250" s="27"/>
      <c r="BB10250" s="27"/>
      <c r="BC10250" s="27"/>
      <c r="BD10250" s="27"/>
      <c r="BE10250" s="27"/>
      <c r="BF10250" s="27"/>
      <c r="BG10250" s="27"/>
      <c r="BH10250" s="27"/>
      <c r="BI10250" s="27"/>
      <c r="BT10250" s="31"/>
      <c r="BU10250" s="32"/>
      <c r="BV10250" s="33"/>
      <c r="BW10250" s="32"/>
      <c r="BX10250" s="32"/>
      <c r="BY10250" s="34"/>
      <c r="CA10250" s="32"/>
      <c r="CB10250" s="32"/>
    </row>
    <row r="10251" spans="1:80">
      <c r="A10251" s="20"/>
      <c r="B10251" s="21"/>
      <c r="C10251" s="21"/>
      <c r="D10251" s="21"/>
      <c r="E10251" s="21"/>
      <c r="F10251" s="21"/>
      <c r="G10251" s="21"/>
      <c r="H10251" s="21"/>
      <c r="I10251" s="21"/>
      <c r="J10251" s="21"/>
      <c r="K10251" s="22"/>
      <c r="L10251" s="22"/>
      <c r="M10251" s="22"/>
      <c r="N10251" s="22"/>
      <c r="O10251" s="22"/>
      <c r="P10251" s="22"/>
      <c r="Q10251" s="22"/>
      <c r="R10251" s="22"/>
      <c r="S10251" s="22"/>
      <c r="T10251" s="22"/>
      <c r="U10251" s="22"/>
      <c r="V10251" s="22"/>
      <c r="W10251" s="22"/>
      <c r="X10251" s="22"/>
      <c r="Y10251" s="22"/>
      <c r="Z10251" s="22"/>
      <c r="AA10251" s="22"/>
      <c r="AB10251" s="23"/>
      <c r="AC10251" s="23"/>
      <c r="AD10251" s="22"/>
      <c r="AE10251" s="24"/>
      <c r="AF10251" s="24"/>
      <c r="AG10251" s="24"/>
      <c r="AH10251" s="24"/>
      <c r="AI10251" s="24"/>
      <c r="AJ10251" s="24"/>
      <c r="AK10251" s="24"/>
      <c r="AL10251" s="24"/>
      <c r="AM10251" s="24"/>
      <c r="AN10251" s="24"/>
      <c r="AO10251" s="24"/>
      <c r="AP10251" s="24"/>
      <c r="AQ10251" s="24"/>
      <c r="AR10251" s="24"/>
      <c r="AS10251" s="24"/>
      <c r="AT10251" s="25"/>
      <c r="AV10251" s="26"/>
      <c r="AW10251" s="26"/>
      <c r="AX10251" s="27"/>
      <c r="AY10251" s="27"/>
      <c r="AZ10251" s="27"/>
      <c r="BA10251" s="27"/>
      <c r="BB10251" s="27"/>
      <c r="BC10251" s="27"/>
      <c r="BD10251" s="27"/>
      <c r="BE10251" s="27"/>
      <c r="BF10251" s="27"/>
      <c r="BG10251" s="27"/>
      <c r="BH10251" s="27"/>
      <c r="BI10251" s="27"/>
      <c r="BT10251" s="31"/>
      <c r="BU10251" s="32"/>
      <c r="BV10251" s="33"/>
      <c r="BW10251" s="32"/>
      <c r="BX10251" s="32"/>
      <c r="BY10251" s="34"/>
      <c r="CA10251" s="32"/>
      <c r="CB10251" s="32"/>
    </row>
    <row r="10252" spans="1:80">
      <c r="A10252" s="20"/>
      <c r="B10252" s="21"/>
      <c r="C10252" s="21"/>
      <c r="D10252" s="21"/>
      <c r="E10252" s="21"/>
      <c r="F10252" s="21"/>
      <c r="G10252" s="21"/>
      <c r="H10252" s="21"/>
      <c r="I10252" s="21"/>
      <c r="J10252" s="21"/>
      <c r="K10252" s="22"/>
      <c r="L10252" s="22"/>
      <c r="M10252" s="22"/>
      <c r="N10252" s="22"/>
      <c r="O10252" s="22"/>
      <c r="P10252" s="22"/>
      <c r="Q10252" s="22"/>
      <c r="R10252" s="22"/>
      <c r="S10252" s="22"/>
      <c r="T10252" s="22"/>
      <c r="U10252" s="22"/>
      <c r="V10252" s="22"/>
      <c r="W10252" s="22"/>
      <c r="X10252" s="22"/>
      <c r="Y10252" s="22"/>
      <c r="Z10252" s="22"/>
      <c r="AA10252" s="22"/>
      <c r="AB10252" s="23"/>
      <c r="AC10252" s="23"/>
      <c r="AD10252" s="22"/>
      <c r="AE10252" s="24"/>
      <c r="AF10252" s="24"/>
      <c r="AG10252" s="24"/>
      <c r="AH10252" s="24"/>
      <c r="AI10252" s="24"/>
      <c r="AJ10252" s="24"/>
      <c r="AK10252" s="24"/>
      <c r="AL10252" s="24"/>
      <c r="AM10252" s="24"/>
      <c r="AN10252" s="24"/>
      <c r="AO10252" s="24"/>
      <c r="AP10252" s="24"/>
      <c r="AQ10252" s="24"/>
      <c r="AR10252" s="24"/>
      <c r="AS10252" s="24"/>
      <c r="AT10252" s="25"/>
      <c r="AV10252" s="26"/>
      <c r="AW10252" s="26"/>
      <c r="AX10252" s="27"/>
      <c r="AY10252" s="27"/>
      <c r="AZ10252" s="27"/>
      <c r="BA10252" s="27"/>
      <c r="BB10252" s="27"/>
      <c r="BC10252" s="27"/>
      <c r="BD10252" s="27"/>
      <c r="BE10252" s="27"/>
      <c r="BF10252" s="27"/>
      <c r="BG10252" s="27"/>
      <c r="BH10252" s="27"/>
      <c r="BI10252" s="27"/>
      <c r="BT10252" s="31"/>
      <c r="BU10252" s="32"/>
      <c r="BV10252" s="33"/>
      <c r="BW10252" s="32"/>
      <c r="BX10252" s="32"/>
      <c r="BY10252" s="34"/>
      <c r="CA10252" s="32"/>
      <c r="CB10252" s="32"/>
    </row>
    <row r="10253" spans="1:80">
      <c r="A10253" s="20"/>
      <c r="B10253" s="21"/>
      <c r="C10253" s="21"/>
      <c r="D10253" s="21"/>
      <c r="E10253" s="21"/>
      <c r="F10253" s="21"/>
      <c r="G10253" s="21"/>
      <c r="H10253" s="21"/>
      <c r="I10253" s="21"/>
      <c r="J10253" s="21"/>
      <c r="K10253" s="22"/>
      <c r="L10253" s="22"/>
      <c r="M10253" s="22"/>
      <c r="N10253" s="22"/>
      <c r="O10253" s="22"/>
      <c r="P10253" s="22"/>
      <c r="Q10253" s="22"/>
      <c r="R10253" s="22"/>
      <c r="S10253" s="22"/>
      <c r="T10253" s="22"/>
      <c r="U10253" s="22"/>
      <c r="V10253" s="22"/>
      <c r="W10253" s="22"/>
      <c r="X10253" s="22"/>
      <c r="Y10253" s="22"/>
      <c r="Z10253" s="22"/>
      <c r="AA10253" s="22"/>
      <c r="AB10253" s="23"/>
      <c r="AC10253" s="23"/>
      <c r="AD10253" s="22"/>
      <c r="AE10253" s="24"/>
      <c r="AF10253" s="24"/>
      <c r="AG10253" s="24"/>
      <c r="AH10253" s="24"/>
      <c r="AI10253" s="24"/>
      <c r="AJ10253" s="24"/>
      <c r="AK10253" s="24"/>
      <c r="AL10253" s="24"/>
      <c r="AM10253" s="24"/>
      <c r="AN10253" s="24"/>
      <c r="AO10253" s="24"/>
      <c r="AP10253" s="24"/>
      <c r="AQ10253" s="24"/>
      <c r="AR10253" s="24"/>
      <c r="AS10253" s="24"/>
      <c r="AT10253" s="25"/>
      <c r="AV10253" s="26"/>
      <c r="AW10253" s="26"/>
      <c r="AX10253" s="27"/>
      <c r="AY10253" s="27"/>
      <c r="AZ10253" s="27"/>
      <c r="BA10253" s="27"/>
      <c r="BB10253" s="27"/>
      <c r="BC10253" s="27"/>
      <c r="BD10253" s="27"/>
      <c r="BE10253" s="27"/>
      <c r="BF10253" s="27"/>
      <c r="BG10253" s="27"/>
      <c r="BH10253" s="27"/>
      <c r="BI10253" s="27"/>
      <c r="BT10253" s="31"/>
      <c r="BU10253" s="32"/>
      <c r="BV10253" s="33"/>
      <c r="BW10253" s="32"/>
      <c r="BX10253" s="32"/>
      <c r="BY10253" s="34"/>
      <c r="CA10253" s="32"/>
      <c r="CB10253" s="32"/>
    </row>
    <row r="10254" spans="1:80">
      <c r="A10254" s="20"/>
      <c r="B10254" s="21"/>
      <c r="C10254" s="21"/>
      <c r="D10254" s="21"/>
      <c r="E10254" s="21"/>
      <c r="F10254" s="21"/>
      <c r="G10254" s="21"/>
      <c r="H10254" s="21"/>
      <c r="I10254" s="21"/>
      <c r="J10254" s="21"/>
      <c r="K10254" s="22"/>
      <c r="L10254" s="22"/>
      <c r="M10254" s="22"/>
      <c r="N10254" s="22"/>
      <c r="O10254" s="22"/>
      <c r="P10254" s="22"/>
      <c r="Q10254" s="22"/>
      <c r="R10254" s="22"/>
      <c r="S10254" s="22"/>
      <c r="T10254" s="22"/>
      <c r="U10254" s="22"/>
      <c r="V10254" s="22"/>
      <c r="W10254" s="22"/>
      <c r="X10254" s="22"/>
      <c r="Y10254" s="22"/>
      <c r="Z10254" s="22"/>
      <c r="AA10254" s="22"/>
      <c r="AB10254" s="23"/>
      <c r="AC10254" s="23"/>
      <c r="AD10254" s="22"/>
      <c r="AE10254" s="24"/>
      <c r="AF10254" s="24"/>
      <c r="AG10254" s="24"/>
      <c r="AH10254" s="24"/>
      <c r="AI10254" s="24"/>
      <c r="AJ10254" s="24"/>
      <c r="AK10254" s="24"/>
      <c r="AL10254" s="24"/>
      <c r="AM10254" s="24"/>
      <c r="AN10254" s="24"/>
      <c r="AO10254" s="24"/>
      <c r="AP10254" s="24"/>
      <c r="AQ10254" s="24"/>
      <c r="AR10254" s="24"/>
      <c r="AS10254" s="24"/>
      <c r="AT10254" s="25"/>
      <c r="AV10254" s="26"/>
      <c r="AW10254" s="26"/>
      <c r="AX10254" s="27"/>
      <c r="AY10254" s="27"/>
      <c r="AZ10254" s="27"/>
      <c r="BA10254" s="27"/>
      <c r="BB10254" s="27"/>
      <c r="BC10254" s="27"/>
      <c r="BD10254" s="27"/>
      <c r="BE10254" s="27"/>
      <c r="BF10254" s="27"/>
      <c r="BG10254" s="27"/>
      <c r="BH10254" s="27"/>
      <c r="BI10254" s="27"/>
      <c r="BT10254" s="31"/>
      <c r="BU10254" s="32"/>
      <c r="BV10254" s="33"/>
      <c r="BW10254" s="32"/>
      <c r="BX10254" s="32"/>
      <c r="BY10254" s="34"/>
      <c r="CA10254" s="32"/>
      <c r="CB10254" s="32"/>
    </row>
    <row r="10255" spans="1:80">
      <c r="A10255" s="20"/>
      <c r="B10255" s="21"/>
      <c r="C10255" s="21"/>
      <c r="D10255" s="21"/>
      <c r="E10255" s="21"/>
      <c r="F10255" s="21"/>
      <c r="G10255" s="21"/>
      <c r="H10255" s="21"/>
      <c r="I10255" s="21"/>
      <c r="J10255" s="21"/>
      <c r="K10255" s="22"/>
      <c r="L10255" s="22"/>
      <c r="M10255" s="22"/>
      <c r="N10255" s="22"/>
      <c r="O10255" s="22"/>
      <c r="P10255" s="22"/>
      <c r="Q10255" s="22"/>
      <c r="R10255" s="22"/>
      <c r="S10255" s="22"/>
      <c r="T10255" s="22"/>
      <c r="U10255" s="22"/>
      <c r="V10255" s="22"/>
      <c r="W10255" s="22"/>
      <c r="X10255" s="22"/>
      <c r="Y10255" s="22"/>
      <c r="Z10255" s="22"/>
      <c r="AA10255" s="22"/>
      <c r="AB10255" s="23"/>
      <c r="AC10255" s="23"/>
      <c r="AD10255" s="22"/>
      <c r="AE10255" s="24"/>
      <c r="AF10255" s="24"/>
      <c r="AG10255" s="24"/>
      <c r="AH10255" s="24"/>
      <c r="AI10255" s="24"/>
      <c r="AJ10255" s="24"/>
      <c r="AK10255" s="24"/>
      <c r="AL10255" s="24"/>
      <c r="AM10255" s="24"/>
      <c r="AN10255" s="24"/>
      <c r="AO10255" s="24"/>
      <c r="AP10255" s="24"/>
      <c r="AQ10255" s="24"/>
      <c r="AR10255" s="24"/>
      <c r="AS10255" s="24"/>
      <c r="AT10255" s="25"/>
      <c r="AV10255" s="26"/>
      <c r="AW10255" s="26"/>
      <c r="AX10255" s="27"/>
      <c r="AY10255" s="27"/>
      <c r="AZ10255" s="27"/>
      <c r="BA10255" s="27"/>
      <c r="BB10255" s="27"/>
      <c r="BC10255" s="27"/>
      <c r="BD10255" s="27"/>
      <c r="BE10255" s="27"/>
      <c r="BF10255" s="27"/>
      <c r="BG10255" s="27"/>
      <c r="BH10255" s="27"/>
      <c r="BI10255" s="27"/>
      <c r="BT10255" s="31"/>
      <c r="BU10255" s="32"/>
      <c r="BV10255" s="33"/>
      <c r="BW10255" s="32"/>
      <c r="BX10255" s="32"/>
      <c r="BY10255" s="34"/>
      <c r="CA10255" s="32"/>
      <c r="CB10255" s="32"/>
    </row>
    <row r="10256" spans="1:80">
      <c r="A10256" s="20"/>
      <c r="B10256" s="21"/>
      <c r="C10256" s="21"/>
      <c r="D10256" s="21"/>
      <c r="E10256" s="21"/>
      <c r="F10256" s="21"/>
      <c r="G10256" s="21"/>
      <c r="H10256" s="21"/>
      <c r="I10256" s="21"/>
      <c r="J10256" s="21"/>
      <c r="K10256" s="22"/>
      <c r="L10256" s="22"/>
      <c r="M10256" s="22"/>
      <c r="N10256" s="22"/>
      <c r="O10256" s="22"/>
      <c r="P10256" s="22"/>
      <c r="Q10256" s="22"/>
      <c r="R10256" s="22"/>
      <c r="S10256" s="22"/>
      <c r="T10256" s="22"/>
      <c r="U10256" s="22"/>
      <c r="V10256" s="22"/>
      <c r="W10256" s="22"/>
      <c r="X10256" s="22"/>
      <c r="Y10256" s="22"/>
      <c r="Z10256" s="22"/>
      <c r="AA10256" s="22"/>
      <c r="AB10256" s="23"/>
      <c r="AC10256" s="23"/>
      <c r="AD10256" s="22"/>
      <c r="AE10256" s="24"/>
      <c r="AF10256" s="24"/>
      <c r="AG10256" s="24"/>
      <c r="AH10256" s="24"/>
      <c r="AI10256" s="24"/>
      <c r="AJ10256" s="24"/>
      <c r="AK10256" s="24"/>
      <c r="AL10256" s="24"/>
      <c r="AM10256" s="24"/>
      <c r="AN10256" s="24"/>
      <c r="AO10256" s="24"/>
      <c r="AP10256" s="24"/>
      <c r="AQ10256" s="24"/>
      <c r="AR10256" s="24"/>
      <c r="AS10256" s="24"/>
      <c r="AT10256" s="25"/>
      <c r="AV10256" s="26"/>
      <c r="AW10256" s="26"/>
      <c r="AX10256" s="27"/>
      <c r="AY10256" s="27"/>
      <c r="AZ10256" s="27"/>
      <c r="BA10256" s="27"/>
      <c r="BB10256" s="27"/>
      <c r="BC10256" s="27"/>
      <c r="BD10256" s="27"/>
      <c r="BE10256" s="27"/>
      <c r="BF10256" s="27"/>
      <c r="BG10256" s="27"/>
      <c r="BH10256" s="27"/>
      <c r="BI10256" s="27"/>
      <c r="BT10256" s="31"/>
      <c r="BU10256" s="32"/>
      <c r="BV10256" s="33"/>
      <c r="BW10256" s="32"/>
      <c r="BX10256" s="32"/>
      <c r="BY10256" s="34"/>
      <c r="CA10256" s="32"/>
      <c r="CB10256" s="32"/>
    </row>
    <row r="10257" spans="1:80">
      <c r="A10257" s="20"/>
      <c r="B10257" s="21"/>
      <c r="C10257" s="21"/>
      <c r="D10257" s="21"/>
      <c r="E10257" s="21"/>
      <c r="F10257" s="21"/>
      <c r="G10257" s="21"/>
      <c r="H10257" s="21"/>
      <c r="I10257" s="21"/>
      <c r="J10257" s="21"/>
      <c r="K10257" s="22"/>
      <c r="L10257" s="22"/>
      <c r="M10257" s="22"/>
      <c r="N10257" s="22"/>
      <c r="O10257" s="22"/>
      <c r="P10257" s="22"/>
      <c r="Q10257" s="22"/>
      <c r="R10257" s="22"/>
      <c r="S10257" s="22"/>
      <c r="T10257" s="22"/>
      <c r="U10257" s="22"/>
      <c r="V10257" s="22"/>
      <c r="W10257" s="22"/>
      <c r="X10257" s="22"/>
      <c r="Y10257" s="22"/>
      <c r="Z10257" s="22"/>
      <c r="AA10257" s="22"/>
      <c r="AB10257" s="23"/>
      <c r="AC10257" s="23"/>
      <c r="AD10257" s="22"/>
      <c r="AE10257" s="24"/>
      <c r="AF10257" s="24"/>
      <c r="AG10257" s="24"/>
      <c r="AH10257" s="24"/>
      <c r="AI10257" s="24"/>
      <c r="AJ10257" s="24"/>
      <c r="AK10257" s="24"/>
      <c r="AL10257" s="24"/>
      <c r="AM10257" s="24"/>
      <c r="AN10257" s="24"/>
      <c r="AO10257" s="24"/>
      <c r="AP10257" s="24"/>
      <c r="AQ10257" s="24"/>
      <c r="AR10257" s="24"/>
      <c r="AS10257" s="24"/>
      <c r="AT10257" s="25"/>
      <c r="AV10257" s="26"/>
      <c r="AW10257" s="26"/>
      <c r="AX10257" s="27"/>
      <c r="AY10257" s="27"/>
      <c r="AZ10257" s="27"/>
      <c r="BA10257" s="27"/>
      <c r="BB10257" s="27"/>
      <c r="BC10257" s="27"/>
      <c r="BD10257" s="27"/>
      <c r="BE10257" s="27"/>
      <c r="BF10257" s="27"/>
      <c r="BG10257" s="27"/>
      <c r="BH10257" s="27"/>
      <c r="BI10257" s="27"/>
      <c r="BT10257" s="31"/>
      <c r="BU10257" s="32"/>
      <c r="BV10257" s="33"/>
      <c r="BW10257" s="32"/>
      <c r="BX10257" s="32"/>
      <c r="BY10257" s="34"/>
      <c r="CA10257" s="32"/>
      <c r="CB10257" s="32"/>
    </row>
    <row r="10258" spans="1:80">
      <c r="A10258" s="20"/>
      <c r="B10258" s="21"/>
      <c r="C10258" s="21"/>
      <c r="D10258" s="21"/>
      <c r="E10258" s="21"/>
      <c r="F10258" s="21"/>
      <c r="G10258" s="21"/>
      <c r="H10258" s="21"/>
      <c r="I10258" s="21"/>
      <c r="J10258" s="21"/>
      <c r="K10258" s="22"/>
      <c r="L10258" s="22"/>
      <c r="M10258" s="22"/>
      <c r="N10258" s="22"/>
      <c r="O10258" s="22"/>
      <c r="P10258" s="22"/>
      <c r="Q10258" s="22"/>
      <c r="R10258" s="22"/>
      <c r="S10258" s="22"/>
      <c r="T10258" s="22"/>
      <c r="U10258" s="22"/>
      <c r="V10258" s="22"/>
      <c r="W10258" s="22"/>
      <c r="X10258" s="22"/>
      <c r="Y10258" s="22"/>
      <c r="Z10258" s="22"/>
      <c r="AA10258" s="22"/>
      <c r="AB10258" s="23"/>
      <c r="AC10258" s="23"/>
      <c r="AD10258" s="22"/>
      <c r="AE10258" s="24"/>
      <c r="AF10258" s="24"/>
      <c r="AG10258" s="24"/>
      <c r="AH10258" s="24"/>
      <c r="AI10258" s="24"/>
      <c r="AJ10258" s="24"/>
      <c r="AK10258" s="24"/>
      <c r="AL10258" s="24"/>
      <c r="AM10258" s="24"/>
      <c r="AN10258" s="24"/>
      <c r="AO10258" s="24"/>
      <c r="AP10258" s="24"/>
      <c r="AQ10258" s="24"/>
      <c r="AR10258" s="24"/>
      <c r="AS10258" s="24"/>
      <c r="AT10258" s="25"/>
      <c r="AV10258" s="26"/>
      <c r="AW10258" s="26"/>
      <c r="AX10258" s="27"/>
      <c r="AY10258" s="27"/>
      <c r="AZ10258" s="27"/>
      <c r="BA10258" s="27"/>
      <c r="BB10258" s="27"/>
      <c r="BC10258" s="27"/>
      <c r="BD10258" s="27"/>
      <c r="BE10258" s="27"/>
      <c r="BF10258" s="27"/>
      <c r="BG10258" s="27"/>
      <c r="BH10258" s="27"/>
      <c r="BI10258" s="27"/>
      <c r="BT10258" s="31"/>
      <c r="BU10258" s="32"/>
      <c r="BV10258" s="33"/>
      <c r="BW10258" s="32"/>
      <c r="BX10258" s="32"/>
      <c r="BY10258" s="34"/>
      <c r="CA10258" s="32"/>
      <c r="CB10258" s="32"/>
    </row>
    <row r="10259" spans="1:80">
      <c r="A10259" s="20"/>
      <c r="B10259" s="21"/>
      <c r="C10259" s="21"/>
      <c r="D10259" s="21"/>
      <c r="E10259" s="21"/>
      <c r="F10259" s="21"/>
      <c r="G10259" s="21"/>
      <c r="H10259" s="21"/>
      <c r="I10259" s="21"/>
      <c r="J10259" s="21"/>
      <c r="K10259" s="22"/>
      <c r="L10259" s="22"/>
      <c r="M10259" s="22"/>
      <c r="N10259" s="22"/>
      <c r="O10259" s="22"/>
      <c r="P10259" s="22"/>
      <c r="Q10259" s="22"/>
      <c r="R10259" s="22"/>
      <c r="S10259" s="22"/>
      <c r="T10259" s="22"/>
      <c r="U10259" s="22"/>
      <c r="V10259" s="22"/>
      <c r="W10259" s="22"/>
      <c r="X10259" s="22"/>
      <c r="Y10259" s="22"/>
      <c r="Z10259" s="22"/>
      <c r="AA10259" s="22"/>
      <c r="AB10259" s="23"/>
      <c r="AC10259" s="23"/>
      <c r="AD10259" s="22"/>
      <c r="AE10259" s="24"/>
      <c r="AF10259" s="24"/>
      <c r="AG10259" s="24"/>
      <c r="AH10259" s="24"/>
      <c r="AI10259" s="24"/>
      <c r="AJ10259" s="24"/>
      <c r="AK10259" s="24"/>
      <c r="AL10259" s="24"/>
      <c r="AM10259" s="24"/>
      <c r="AN10259" s="24"/>
      <c r="AO10259" s="24"/>
      <c r="AP10259" s="24"/>
      <c r="AQ10259" s="24"/>
      <c r="AR10259" s="24"/>
      <c r="AS10259" s="24"/>
      <c r="AT10259" s="25"/>
      <c r="AV10259" s="26"/>
      <c r="AW10259" s="26"/>
      <c r="AX10259" s="27"/>
      <c r="AY10259" s="27"/>
      <c r="AZ10259" s="27"/>
      <c r="BA10259" s="27"/>
      <c r="BB10259" s="27"/>
      <c r="BC10259" s="27"/>
      <c r="BD10259" s="27"/>
      <c r="BE10259" s="27"/>
      <c r="BF10259" s="27"/>
      <c r="BG10259" s="27"/>
      <c r="BH10259" s="27"/>
      <c r="BI10259" s="27"/>
      <c r="BT10259" s="31"/>
      <c r="BU10259" s="32"/>
      <c r="BV10259" s="33"/>
      <c r="BW10259" s="32"/>
      <c r="BX10259" s="32"/>
      <c r="BY10259" s="34"/>
      <c r="CA10259" s="32"/>
      <c r="CB10259" s="32"/>
    </row>
    <row r="10260" spans="1:80">
      <c r="A10260" s="20"/>
      <c r="B10260" s="21"/>
      <c r="C10260" s="21"/>
      <c r="D10260" s="21"/>
      <c r="E10260" s="21"/>
      <c r="F10260" s="21"/>
      <c r="G10260" s="21"/>
      <c r="H10260" s="21"/>
      <c r="I10260" s="21"/>
      <c r="J10260" s="21"/>
      <c r="K10260" s="22"/>
      <c r="L10260" s="22"/>
      <c r="M10260" s="22"/>
      <c r="N10260" s="22"/>
      <c r="O10260" s="22"/>
      <c r="P10260" s="22"/>
      <c r="Q10260" s="22"/>
      <c r="R10260" s="22"/>
      <c r="S10260" s="22"/>
      <c r="T10260" s="22"/>
      <c r="U10260" s="22"/>
      <c r="V10260" s="22"/>
      <c r="W10260" s="22"/>
      <c r="X10260" s="22"/>
      <c r="Y10260" s="22"/>
      <c r="Z10260" s="22"/>
      <c r="AA10260" s="22"/>
      <c r="AB10260" s="23"/>
      <c r="AC10260" s="23"/>
      <c r="AD10260" s="22"/>
      <c r="AE10260" s="24"/>
      <c r="AF10260" s="24"/>
      <c r="AG10260" s="24"/>
      <c r="AH10260" s="24"/>
      <c r="AI10260" s="24"/>
      <c r="AJ10260" s="24"/>
      <c r="AK10260" s="24"/>
      <c r="AL10260" s="24"/>
      <c r="AM10260" s="24"/>
      <c r="AN10260" s="24"/>
      <c r="AO10260" s="24"/>
      <c r="AP10260" s="24"/>
      <c r="AQ10260" s="24"/>
      <c r="AR10260" s="24"/>
      <c r="AS10260" s="24"/>
      <c r="AT10260" s="25"/>
      <c r="AV10260" s="26"/>
      <c r="AW10260" s="26"/>
      <c r="AX10260" s="27"/>
      <c r="AY10260" s="27"/>
      <c r="AZ10260" s="27"/>
      <c r="BA10260" s="27"/>
      <c r="BB10260" s="27"/>
      <c r="BC10260" s="27"/>
      <c r="BD10260" s="27"/>
      <c r="BE10260" s="27"/>
      <c r="BF10260" s="27"/>
      <c r="BG10260" s="27"/>
      <c r="BH10260" s="27"/>
      <c r="BI10260" s="27"/>
      <c r="BT10260" s="31"/>
      <c r="BU10260" s="32"/>
      <c r="BV10260" s="33"/>
      <c r="BW10260" s="32"/>
      <c r="BX10260" s="32"/>
      <c r="BY10260" s="34"/>
      <c r="CA10260" s="32"/>
      <c r="CB10260" s="32"/>
    </row>
    <row r="10261" spans="1:80">
      <c r="A10261" s="20"/>
      <c r="B10261" s="21"/>
      <c r="C10261" s="21"/>
      <c r="D10261" s="21"/>
      <c r="E10261" s="21"/>
      <c r="F10261" s="21"/>
      <c r="G10261" s="21"/>
      <c r="H10261" s="21"/>
      <c r="I10261" s="21"/>
      <c r="J10261" s="21"/>
      <c r="K10261" s="22"/>
      <c r="L10261" s="22"/>
      <c r="M10261" s="22"/>
      <c r="N10261" s="22"/>
      <c r="O10261" s="22"/>
      <c r="P10261" s="22"/>
      <c r="Q10261" s="22"/>
      <c r="R10261" s="22"/>
      <c r="S10261" s="22"/>
      <c r="T10261" s="22"/>
      <c r="U10261" s="22"/>
      <c r="V10261" s="22"/>
      <c r="W10261" s="22"/>
      <c r="X10261" s="22"/>
      <c r="Y10261" s="22"/>
      <c r="Z10261" s="22"/>
      <c r="AA10261" s="22"/>
      <c r="AB10261" s="23"/>
      <c r="AC10261" s="23"/>
      <c r="AD10261" s="22"/>
      <c r="AE10261" s="24"/>
      <c r="AF10261" s="24"/>
      <c r="AG10261" s="24"/>
      <c r="AH10261" s="24"/>
      <c r="AI10261" s="24"/>
      <c r="AJ10261" s="24"/>
      <c r="AK10261" s="24"/>
      <c r="AL10261" s="24"/>
      <c r="AM10261" s="24"/>
      <c r="AN10261" s="24"/>
      <c r="AO10261" s="24"/>
      <c r="AP10261" s="24"/>
      <c r="AQ10261" s="24"/>
      <c r="AR10261" s="24"/>
      <c r="AS10261" s="24"/>
      <c r="AT10261" s="25"/>
      <c r="AV10261" s="26"/>
      <c r="AW10261" s="26"/>
      <c r="AX10261" s="27"/>
      <c r="AY10261" s="27"/>
      <c r="AZ10261" s="27"/>
      <c r="BA10261" s="27"/>
      <c r="BB10261" s="27"/>
      <c r="BC10261" s="27"/>
      <c r="BD10261" s="27"/>
      <c r="BE10261" s="27"/>
      <c r="BF10261" s="27"/>
      <c r="BG10261" s="27"/>
      <c r="BH10261" s="27"/>
      <c r="BI10261" s="27"/>
      <c r="BT10261" s="31"/>
      <c r="BU10261" s="32"/>
      <c r="BV10261" s="33"/>
      <c r="BW10261" s="32"/>
      <c r="BX10261" s="32"/>
      <c r="BY10261" s="34"/>
      <c r="CA10261" s="32"/>
      <c r="CB10261" s="32"/>
    </row>
    <row r="10262" spans="1:80">
      <c r="A10262" s="20"/>
      <c r="B10262" s="21"/>
      <c r="C10262" s="21"/>
      <c r="D10262" s="21"/>
      <c r="E10262" s="21"/>
      <c r="F10262" s="21"/>
      <c r="G10262" s="21"/>
      <c r="H10262" s="21"/>
      <c r="I10262" s="21"/>
      <c r="J10262" s="21"/>
      <c r="K10262" s="22"/>
      <c r="L10262" s="22"/>
      <c r="M10262" s="22"/>
      <c r="N10262" s="22"/>
      <c r="O10262" s="22"/>
      <c r="P10262" s="22"/>
      <c r="Q10262" s="22"/>
      <c r="R10262" s="22"/>
      <c r="S10262" s="22"/>
      <c r="T10262" s="22"/>
      <c r="U10262" s="22"/>
      <c r="V10262" s="22"/>
      <c r="W10262" s="22"/>
      <c r="X10262" s="22"/>
      <c r="Y10262" s="22"/>
      <c r="Z10262" s="22"/>
      <c r="AA10262" s="22"/>
      <c r="AB10262" s="23"/>
      <c r="AC10262" s="23"/>
      <c r="AD10262" s="22"/>
      <c r="AE10262" s="24"/>
      <c r="AF10262" s="24"/>
      <c r="AG10262" s="24"/>
      <c r="AH10262" s="24"/>
      <c r="AI10262" s="24"/>
      <c r="AJ10262" s="24"/>
      <c r="AK10262" s="24"/>
      <c r="AL10262" s="24"/>
      <c r="AM10262" s="24"/>
      <c r="AN10262" s="24"/>
      <c r="AO10262" s="24"/>
      <c r="AP10262" s="24"/>
      <c r="AQ10262" s="24"/>
      <c r="AR10262" s="24"/>
      <c r="AS10262" s="24"/>
      <c r="AT10262" s="25"/>
      <c r="AV10262" s="26"/>
      <c r="AW10262" s="26"/>
      <c r="AX10262" s="27"/>
      <c r="AY10262" s="27"/>
      <c r="AZ10262" s="27"/>
      <c r="BA10262" s="27"/>
      <c r="BB10262" s="27"/>
      <c r="BC10262" s="27"/>
      <c r="BD10262" s="27"/>
      <c r="BE10262" s="27"/>
      <c r="BF10262" s="27"/>
      <c r="BG10262" s="27"/>
      <c r="BH10262" s="27"/>
      <c r="BI10262" s="27"/>
      <c r="BT10262" s="31"/>
      <c r="BU10262" s="32"/>
      <c r="BV10262" s="33"/>
      <c r="BW10262" s="32"/>
      <c r="BX10262" s="32"/>
      <c r="BY10262" s="34"/>
      <c r="CA10262" s="32"/>
      <c r="CB10262" s="32"/>
    </row>
    <row r="10263" spans="1:80">
      <c r="A10263" s="20"/>
      <c r="B10263" s="21"/>
      <c r="C10263" s="21"/>
      <c r="D10263" s="21"/>
      <c r="E10263" s="21"/>
      <c r="F10263" s="21"/>
      <c r="G10263" s="21"/>
      <c r="H10263" s="21"/>
      <c r="I10263" s="21"/>
      <c r="J10263" s="21"/>
      <c r="K10263" s="22"/>
      <c r="L10263" s="22"/>
      <c r="M10263" s="22"/>
      <c r="N10263" s="22"/>
      <c r="O10263" s="22"/>
      <c r="P10263" s="22"/>
      <c r="Q10263" s="22"/>
      <c r="R10263" s="22"/>
      <c r="S10263" s="22"/>
      <c r="T10263" s="22"/>
      <c r="U10263" s="22"/>
      <c r="V10263" s="22"/>
      <c r="W10263" s="22"/>
      <c r="X10263" s="22"/>
      <c r="Y10263" s="22"/>
      <c r="Z10263" s="22"/>
      <c r="AA10263" s="22"/>
      <c r="AB10263" s="23"/>
      <c r="AC10263" s="23"/>
      <c r="AD10263" s="22"/>
      <c r="AE10263" s="24"/>
      <c r="AF10263" s="24"/>
      <c r="AG10263" s="24"/>
      <c r="AH10263" s="24"/>
      <c r="AI10263" s="24"/>
      <c r="AJ10263" s="24"/>
      <c r="AK10263" s="24"/>
      <c r="AL10263" s="24"/>
      <c r="AM10263" s="24"/>
      <c r="AN10263" s="24"/>
      <c r="AO10263" s="24"/>
      <c r="AP10263" s="24"/>
      <c r="AQ10263" s="24"/>
      <c r="AR10263" s="24"/>
      <c r="AS10263" s="24"/>
      <c r="AT10263" s="25"/>
      <c r="AV10263" s="26"/>
      <c r="AW10263" s="26"/>
      <c r="AX10263" s="27"/>
      <c r="AY10263" s="27"/>
      <c r="AZ10263" s="27"/>
      <c r="BA10263" s="27"/>
      <c r="BB10263" s="27"/>
      <c r="BC10263" s="27"/>
      <c r="BD10263" s="27"/>
      <c r="BE10263" s="27"/>
      <c r="BF10263" s="27"/>
      <c r="BG10263" s="27"/>
      <c r="BH10263" s="27"/>
      <c r="BI10263" s="27"/>
      <c r="BT10263" s="31"/>
      <c r="BU10263" s="32"/>
      <c r="BV10263" s="33"/>
      <c r="BW10263" s="32"/>
      <c r="BX10263" s="32"/>
      <c r="BY10263" s="34"/>
      <c r="CA10263" s="32"/>
      <c r="CB10263" s="32"/>
    </row>
    <row r="10264" spans="1:80">
      <c r="A10264" s="20"/>
      <c r="B10264" s="21"/>
      <c r="C10264" s="21"/>
      <c r="D10264" s="21"/>
      <c r="E10264" s="21"/>
      <c r="F10264" s="21"/>
      <c r="G10264" s="21"/>
      <c r="H10264" s="21"/>
      <c r="I10264" s="21"/>
      <c r="J10264" s="21"/>
      <c r="K10264" s="22"/>
      <c r="L10264" s="22"/>
      <c r="M10264" s="22"/>
      <c r="N10264" s="22"/>
      <c r="O10264" s="22"/>
      <c r="P10264" s="22"/>
      <c r="Q10264" s="22"/>
      <c r="R10264" s="22"/>
      <c r="S10264" s="22"/>
      <c r="T10264" s="22"/>
      <c r="U10264" s="22"/>
      <c r="V10264" s="22"/>
      <c r="W10264" s="22"/>
      <c r="X10264" s="22"/>
      <c r="Y10264" s="22"/>
      <c r="Z10264" s="22"/>
      <c r="AA10264" s="22"/>
      <c r="AB10264" s="23"/>
      <c r="AC10264" s="23"/>
      <c r="AD10264" s="22"/>
      <c r="AE10264" s="24"/>
      <c r="AF10264" s="24"/>
      <c r="AG10264" s="24"/>
      <c r="AH10264" s="24"/>
      <c r="AI10264" s="24"/>
      <c r="AJ10264" s="24"/>
      <c r="AK10264" s="24"/>
      <c r="AL10264" s="24"/>
      <c r="AM10264" s="24"/>
      <c r="AN10264" s="24"/>
      <c r="AO10264" s="24"/>
      <c r="AP10264" s="24"/>
      <c r="AQ10264" s="24"/>
      <c r="AR10264" s="24"/>
      <c r="AS10264" s="24"/>
      <c r="AT10264" s="25"/>
      <c r="AV10264" s="26"/>
      <c r="AW10264" s="26"/>
      <c r="AX10264" s="27"/>
      <c r="AY10264" s="27"/>
      <c r="AZ10264" s="27"/>
      <c r="BA10264" s="27"/>
      <c r="BB10264" s="27"/>
      <c r="BC10264" s="27"/>
      <c r="BD10264" s="27"/>
      <c r="BE10264" s="27"/>
      <c r="BF10264" s="27"/>
      <c r="BG10264" s="27"/>
      <c r="BH10264" s="27"/>
      <c r="BI10264" s="27"/>
      <c r="BT10264" s="31"/>
      <c r="BU10264" s="32"/>
      <c r="BV10264" s="33"/>
      <c r="BW10264" s="32"/>
      <c r="BX10264" s="32"/>
      <c r="BY10264" s="34"/>
      <c r="CA10264" s="32"/>
      <c r="CB10264" s="32"/>
    </row>
    <row r="10265" spans="1:80">
      <c r="A10265" s="20"/>
      <c r="B10265" s="21"/>
      <c r="C10265" s="21"/>
      <c r="D10265" s="21"/>
      <c r="E10265" s="21"/>
      <c r="F10265" s="21"/>
      <c r="G10265" s="21"/>
      <c r="H10265" s="21"/>
      <c r="I10265" s="21"/>
      <c r="J10265" s="21"/>
      <c r="K10265" s="22"/>
      <c r="L10265" s="22"/>
      <c r="M10265" s="22"/>
      <c r="N10265" s="22"/>
      <c r="O10265" s="22"/>
      <c r="P10265" s="22"/>
      <c r="Q10265" s="22"/>
      <c r="R10265" s="22"/>
      <c r="S10265" s="22"/>
      <c r="T10265" s="22"/>
      <c r="U10265" s="22"/>
      <c r="V10265" s="22"/>
      <c r="W10265" s="22"/>
      <c r="X10265" s="22"/>
      <c r="Y10265" s="22"/>
      <c r="Z10265" s="22"/>
      <c r="AA10265" s="22"/>
      <c r="AB10265" s="23"/>
      <c r="AC10265" s="23"/>
      <c r="AD10265" s="22"/>
      <c r="AE10265" s="24"/>
      <c r="AF10265" s="24"/>
      <c r="AG10265" s="24"/>
      <c r="AH10265" s="24"/>
      <c r="AI10265" s="24"/>
      <c r="AJ10265" s="24"/>
      <c r="AK10265" s="24"/>
      <c r="AL10265" s="24"/>
      <c r="AM10265" s="24"/>
      <c r="AN10265" s="24"/>
      <c r="AO10265" s="24"/>
      <c r="AP10265" s="24"/>
      <c r="AQ10265" s="24"/>
      <c r="AR10265" s="24"/>
      <c r="AS10265" s="24"/>
      <c r="AT10265" s="25"/>
      <c r="AV10265" s="26"/>
      <c r="AW10265" s="26"/>
      <c r="AX10265" s="27"/>
      <c r="AY10265" s="27"/>
      <c r="AZ10265" s="27"/>
      <c r="BA10265" s="27"/>
      <c r="BB10265" s="27"/>
      <c r="BC10265" s="27"/>
      <c r="BD10265" s="27"/>
      <c r="BE10265" s="27"/>
      <c r="BF10265" s="27"/>
      <c r="BG10265" s="27"/>
      <c r="BH10265" s="27"/>
      <c r="BI10265" s="27"/>
      <c r="BT10265" s="31"/>
      <c r="BU10265" s="32"/>
      <c r="BV10265" s="33"/>
      <c r="BW10265" s="32"/>
      <c r="BX10265" s="32"/>
      <c r="BY10265" s="34"/>
      <c r="CA10265" s="32"/>
      <c r="CB10265" s="32"/>
    </row>
    <row r="10266" spans="1:80">
      <c r="A10266" s="20"/>
      <c r="B10266" s="21"/>
      <c r="C10266" s="21"/>
      <c r="D10266" s="21"/>
      <c r="E10266" s="21"/>
      <c r="F10266" s="21"/>
      <c r="G10266" s="21"/>
      <c r="H10266" s="21"/>
      <c r="I10266" s="21"/>
      <c r="J10266" s="21"/>
      <c r="K10266" s="22"/>
      <c r="L10266" s="22"/>
      <c r="M10266" s="22"/>
      <c r="N10266" s="22"/>
      <c r="O10266" s="22"/>
      <c r="P10266" s="22"/>
      <c r="Q10266" s="22"/>
      <c r="R10266" s="22"/>
      <c r="S10266" s="22"/>
      <c r="T10266" s="22"/>
      <c r="U10266" s="22"/>
      <c r="V10266" s="22"/>
      <c r="W10266" s="22"/>
      <c r="X10266" s="22"/>
      <c r="Y10266" s="22"/>
      <c r="Z10266" s="22"/>
      <c r="AA10266" s="22"/>
      <c r="AB10266" s="23"/>
      <c r="AC10266" s="23"/>
      <c r="AD10266" s="22"/>
      <c r="AE10266" s="24"/>
      <c r="AF10266" s="24"/>
      <c r="AG10266" s="24"/>
      <c r="AH10266" s="24"/>
      <c r="AI10266" s="24"/>
      <c r="AJ10266" s="24"/>
      <c r="AK10266" s="24"/>
      <c r="AL10266" s="24"/>
      <c r="AM10266" s="24"/>
      <c r="AN10266" s="24"/>
      <c r="AO10266" s="24"/>
      <c r="AP10266" s="24"/>
      <c r="AQ10266" s="24"/>
      <c r="AR10266" s="24"/>
      <c r="AS10266" s="24"/>
      <c r="AT10266" s="25"/>
      <c r="AV10266" s="26"/>
      <c r="AW10266" s="26"/>
      <c r="AX10266" s="27"/>
      <c r="AY10266" s="27"/>
      <c r="AZ10266" s="27"/>
      <c r="BA10266" s="27"/>
      <c r="BB10266" s="27"/>
      <c r="BC10266" s="27"/>
      <c r="BD10266" s="27"/>
      <c r="BE10266" s="27"/>
      <c r="BF10266" s="27"/>
      <c r="BG10266" s="27"/>
      <c r="BH10266" s="27"/>
      <c r="BI10266" s="27"/>
      <c r="BT10266" s="31"/>
      <c r="BU10266" s="32"/>
      <c r="BV10266" s="33"/>
      <c r="BW10266" s="32"/>
      <c r="BX10266" s="32"/>
      <c r="BY10266" s="34"/>
      <c r="CA10266" s="32"/>
      <c r="CB10266" s="32"/>
    </row>
    <row r="10267" spans="1:80">
      <c r="A10267" s="20"/>
      <c r="B10267" s="21"/>
      <c r="C10267" s="21"/>
      <c r="D10267" s="21"/>
      <c r="E10267" s="21"/>
      <c r="F10267" s="21"/>
      <c r="G10267" s="21"/>
      <c r="H10267" s="21"/>
      <c r="I10267" s="21"/>
      <c r="J10267" s="21"/>
      <c r="K10267" s="22"/>
      <c r="L10267" s="22"/>
      <c r="M10267" s="22"/>
      <c r="N10267" s="22"/>
      <c r="O10267" s="22"/>
      <c r="P10267" s="22"/>
      <c r="Q10267" s="22"/>
      <c r="R10267" s="22"/>
      <c r="S10267" s="22"/>
      <c r="T10267" s="22"/>
      <c r="U10267" s="22"/>
      <c r="V10267" s="22"/>
      <c r="W10267" s="22"/>
      <c r="X10267" s="22"/>
      <c r="Y10267" s="22"/>
      <c r="Z10267" s="22"/>
      <c r="AA10267" s="22"/>
      <c r="AB10267" s="23"/>
      <c r="AC10267" s="23"/>
      <c r="AD10267" s="22"/>
      <c r="AE10267" s="24"/>
      <c r="AF10267" s="24"/>
      <c r="AG10267" s="24"/>
      <c r="AH10267" s="24"/>
      <c r="AI10267" s="24"/>
      <c r="AJ10267" s="24"/>
      <c r="AK10267" s="24"/>
      <c r="AL10267" s="24"/>
      <c r="AM10267" s="24"/>
      <c r="AN10267" s="24"/>
      <c r="AO10267" s="24"/>
      <c r="AP10267" s="24"/>
      <c r="AQ10267" s="24"/>
      <c r="AR10267" s="24"/>
      <c r="AS10267" s="24"/>
      <c r="AT10267" s="25"/>
      <c r="AV10267" s="26"/>
      <c r="AW10267" s="26"/>
      <c r="AX10267" s="27"/>
      <c r="AY10267" s="27"/>
      <c r="AZ10267" s="27"/>
      <c r="BA10267" s="27"/>
      <c r="BB10267" s="27"/>
      <c r="BC10267" s="27"/>
      <c r="BD10267" s="27"/>
      <c r="BE10267" s="27"/>
      <c r="BF10267" s="27"/>
      <c r="BG10267" s="27"/>
      <c r="BH10267" s="27"/>
      <c r="BI10267" s="27"/>
      <c r="BT10267" s="31"/>
      <c r="BU10267" s="32"/>
      <c r="BV10267" s="33"/>
      <c r="BW10267" s="32"/>
      <c r="BX10267" s="32"/>
      <c r="BY10267" s="34"/>
      <c r="CA10267" s="32"/>
      <c r="CB10267" s="32"/>
    </row>
    <row r="10268" spans="1:80">
      <c r="A10268" s="20"/>
      <c r="B10268" s="21"/>
      <c r="C10268" s="21"/>
      <c r="D10268" s="21"/>
      <c r="E10268" s="21"/>
      <c r="F10268" s="21"/>
      <c r="G10268" s="21"/>
      <c r="H10268" s="21"/>
      <c r="I10268" s="21"/>
      <c r="J10268" s="21"/>
      <c r="K10268" s="22"/>
      <c r="L10268" s="22"/>
      <c r="M10268" s="22"/>
      <c r="N10268" s="22"/>
      <c r="O10268" s="22"/>
      <c r="P10268" s="22"/>
      <c r="Q10268" s="22"/>
      <c r="R10268" s="22"/>
      <c r="S10268" s="22"/>
      <c r="T10268" s="22"/>
      <c r="U10268" s="22"/>
      <c r="V10268" s="22"/>
      <c r="W10268" s="22"/>
      <c r="X10268" s="22"/>
      <c r="Y10268" s="22"/>
      <c r="Z10268" s="22"/>
      <c r="AA10268" s="22"/>
      <c r="AB10268" s="23"/>
      <c r="AC10268" s="23"/>
      <c r="AD10268" s="22"/>
      <c r="AE10268" s="24"/>
      <c r="AF10268" s="24"/>
      <c r="AG10268" s="24"/>
      <c r="AH10268" s="24"/>
      <c r="AI10268" s="24"/>
      <c r="AJ10268" s="24"/>
      <c r="AK10268" s="24"/>
      <c r="AL10268" s="24"/>
      <c r="AM10268" s="24"/>
      <c r="AN10268" s="24"/>
      <c r="AO10268" s="24"/>
      <c r="AP10268" s="24"/>
      <c r="AQ10268" s="24"/>
      <c r="AR10268" s="24"/>
      <c r="AS10268" s="24"/>
      <c r="AT10268" s="25"/>
      <c r="AV10268" s="26"/>
      <c r="AW10268" s="26"/>
      <c r="AX10268" s="27"/>
      <c r="AY10268" s="27"/>
      <c r="AZ10268" s="27"/>
      <c r="BA10268" s="27"/>
      <c r="BB10268" s="27"/>
      <c r="BC10268" s="27"/>
      <c r="BD10268" s="27"/>
      <c r="BE10268" s="27"/>
      <c r="BF10268" s="27"/>
      <c r="BG10268" s="27"/>
      <c r="BH10268" s="27"/>
      <c r="BI10268" s="27"/>
      <c r="BT10268" s="31"/>
      <c r="BU10268" s="32"/>
      <c r="BV10268" s="33"/>
      <c r="BW10268" s="32"/>
      <c r="BX10268" s="32"/>
      <c r="BY10268" s="34"/>
      <c r="CA10268" s="32"/>
      <c r="CB10268" s="32"/>
    </row>
    <row r="10269" spans="1:80">
      <c r="A10269" s="20"/>
      <c r="B10269" s="21"/>
      <c r="C10269" s="21"/>
      <c r="D10269" s="21"/>
      <c r="E10269" s="21"/>
      <c r="F10269" s="21"/>
      <c r="G10269" s="21"/>
      <c r="H10269" s="21"/>
      <c r="I10269" s="21"/>
      <c r="J10269" s="21"/>
      <c r="K10269" s="22"/>
      <c r="L10269" s="22"/>
      <c r="M10269" s="22"/>
      <c r="N10269" s="22"/>
      <c r="O10269" s="22"/>
      <c r="P10269" s="22"/>
      <c r="Q10269" s="22"/>
      <c r="R10269" s="22"/>
      <c r="S10269" s="22"/>
      <c r="T10269" s="22"/>
      <c r="U10269" s="22"/>
      <c r="V10269" s="22"/>
      <c r="W10269" s="22"/>
      <c r="X10269" s="22"/>
      <c r="Y10269" s="22"/>
      <c r="Z10269" s="22"/>
      <c r="AA10269" s="22"/>
      <c r="AB10269" s="23"/>
      <c r="AC10269" s="23"/>
      <c r="AD10269" s="22"/>
      <c r="AE10269" s="24"/>
      <c r="AF10269" s="24"/>
      <c r="AG10269" s="24"/>
      <c r="AH10269" s="24"/>
      <c r="AI10269" s="24"/>
      <c r="AJ10269" s="24"/>
      <c r="AK10269" s="24"/>
      <c r="AL10269" s="24"/>
      <c r="AM10269" s="24"/>
      <c r="AN10269" s="24"/>
      <c r="AO10269" s="24"/>
      <c r="AP10269" s="24"/>
      <c r="AQ10269" s="24"/>
      <c r="AR10269" s="24"/>
      <c r="AS10269" s="24"/>
      <c r="AT10269" s="25"/>
      <c r="AV10269" s="26"/>
      <c r="AW10269" s="26"/>
      <c r="AX10269" s="27"/>
      <c r="AY10269" s="27"/>
      <c r="AZ10269" s="27"/>
      <c r="BA10269" s="27"/>
      <c r="BB10269" s="27"/>
      <c r="BC10269" s="27"/>
      <c r="BD10269" s="27"/>
      <c r="BE10269" s="27"/>
      <c r="BF10269" s="27"/>
      <c r="BG10269" s="27"/>
      <c r="BH10269" s="27"/>
      <c r="BI10269" s="27"/>
      <c r="BT10269" s="31"/>
      <c r="BU10269" s="32"/>
      <c r="BV10269" s="33"/>
      <c r="BW10269" s="32"/>
      <c r="BX10269" s="32"/>
      <c r="BY10269" s="34"/>
      <c r="CA10269" s="32"/>
      <c r="CB10269" s="32"/>
    </row>
    <row r="10270" spans="1:80">
      <c r="A10270" s="20"/>
      <c r="B10270" s="21"/>
      <c r="C10270" s="21"/>
      <c r="D10270" s="21"/>
      <c r="E10270" s="21"/>
      <c r="F10270" s="21"/>
      <c r="G10270" s="21"/>
      <c r="H10270" s="21"/>
      <c r="I10270" s="21"/>
      <c r="J10270" s="21"/>
      <c r="K10270" s="22"/>
      <c r="L10270" s="22"/>
      <c r="M10270" s="22"/>
      <c r="N10270" s="22"/>
      <c r="O10270" s="22"/>
      <c r="P10270" s="22"/>
      <c r="Q10270" s="22"/>
      <c r="R10270" s="22"/>
      <c r="S10270" s="22"/>
      <c r="T10270" s="22"/>
      <c r="U10270" s="22"/>
      <c r="V10270" s="22"/>
      <c r="W10270" s="22"/>
      <c r="X10270" s="22"/>
      <c r="Y10270" s="22"/>
      <c r="Z10270" s="22"/>
      <c r="AA10270" s="22"/>
      <c r="AB10270" s="23"/>
      <c r="AC10270" s="23"/>
      <c r="AD10270" s="22"/>
      <c r="AE10270" s="24"/>
      <c r="AF10270" s="24"/>
      <c r="AG10270" s="24"/>
      <c r="AH10270" s="24"/>
      <c r="AI10270" s="24"/>
      <c r="AJ10270" s="24"/>
      <c r="AK10270" s="24"/>
      <c r="AL10270" s="24"/>
      <c r="AM10270" s="24"/>
      <c r="AN10270" s="24"/>
      <c r="AO10270" s="24"/>
      <c r="AP10270" s="24"/>
      <c r="AQ10270" s="24"/>
      <c r="AR10270" s="24"/>
      <c r="AS10270" s="24"/>
      <c r="AT10270" s="25"/>
      <c r="AV10270" s="26"/>
      <c r="AW10270" s="26"/>
      <c r="AX10270" s="27"/>
      <c r="AY10270" s="27"/>
      <c r="AZ10270" s="27"/>
      <c r="BA10270" s="27"/>
      <c r="BB10270" s="27"/>
      <c r="BC10270" s="27"/>
      <c r="BD10270" s="27"/>
      <c r="BE10270" s="27"/>
      <c r="BF10270" s="27"/>
      <c r="BG10270" s="27"/>
      <c r="BH10270" s="27"/>
      <c r="BI10270" s="27"/>
      <c r="BT10270" s="31"/>
      <c r="BU10270" s="32"/>
      <c r="BV10270" s="33"/>
      <c r="BW10270" s="32"/>
      <c r="BX10270" s="32"/>
      <c r="BY10270" s="34"/>
      <c r="CA10270" s="32"/>
      <c r="CB10270" s="32"/>
    </row>
    <row r="10271" spans="1:80">
      <c r="A10271" s="20"/>
      <c r="B10271" s="21"/>
      <c r="C10271" s="21"/>
      <c r="D10271" s="21"/>
      <c r="E10271" s="21"/>
      <c r="F10271" s="21"/>
      <c r="G10271" s="21"/>
      <c r="H10271" s="21"/>
      <c r="I10271" s="21"/>
      <c r="J10271" s="21"/>
      <c r="K10271" s="22"/>
      <c r="L10271" s="22"/>
      <c r="M10271" s="22"/>
      <c r="N10271" s="22"/>
      <c r="O10271" s="22"/>
      <c r="P10271" s="22"/>
      <c r="Q10271" s="22"/>
      <c r="R10271" s="22"/>
      <c r="S10271" s="22"/>
      <c r="T10271" s="22"/>
      <c r="U10271" s="22"/>
      <c r="V10271" s="22"/>
      <c r="W10271" s="22"/>
      <c r="X10271" s="22"/>
      <c r="Y10271" s="22"/>
      <c r="Z10271" s="22"/>
      <c r="AA10271" s="22"/>
      <c r="AB10271" s="23"/>
      <c r="AC10271" s="23"/>
      <c r="AD10271" s="22"/>
      <c r="AE10271" s="24"/>
      <c r="AF10271" s="24"/>
      <c r="AG10271" s="24"/>
      <c r="AH10271" s="24"/>
      <c r="AI10271" s="24"/>
      <c r="AJ10271" s="24"/>
      <c r="AK10271" s="24"/>
      <c r="AL10271" s="24"/>
      <c r="AM10271" s="24"/>
      <c r="AN10271" s="24"/>
      <c r="AO10271" s="24"/>
      <c r="AP10271" s="24"/>
      <c r="AQ10271" s="24"/>
      <c r="AR10271" s="24"/>
      <c r="AS10271" s="24"/>
      <c r="AT10271" s="25"/>
      <c r="AV10271" s="26"/>
      <c r="AW10271" s="26"/>
      <c r="AX10271" s="27"/>
      <c r="AY10271" s="27"/>
      <c r="AZ10271" s="27"/>
      <c r="BA10271" s="27"/>
      <c r="BB10271" s="27"/>
      <c r="BC10271" s="27"/>
      <c r="BD10271" s="27"/>
      <c r="BE10271" s="27"/>
      <c r="BF10271" s="27"/>
      <c r="BG10271" s="27"/>
      <c r="BH10271" s="27"/>
      <c r="BI10271" s="27"/>
      <c r="BT10271" s="31"/>
      <c r="BU10271" s="32"/>
      <c r="BV10271" s="33"/>
      <c r="BW10271" s="32"/>
      <c r="BX10271" s="32"/>
      <c r="BY10271" s="34"/>
      <c r="CA10271" s="32"/>
      <c r="CB10271" s="32"/>
    </row>
    <row r="10272" spans="1:80">
      <c r="A10272" s="20"/>
      <c r="B10272" s="21"/>
      <c r="C10272" s="21"/>
      <c r="D10272" s="21"/>
      <c r="E10272" s="21"/>
      <c r="F10272" s="21"/>
      <c r="G10272" s="21"/>
      <c r="H10272" s="21"/>
      <c r="I10272" s="21"/>
      <c r="J10272" s="21"/>
      <c r="K10272" s="22"/>
      <c r="L10272" s="22"/>
      <c r="M10272" s="22"/>
      <c r="N10272" s="22"/>
      <c r="O10272" s="22"/>
      <c r="P10272" s="22"/>
      <c r="Q10272" s="22"/>
      <c r="R10272" s="22"/>
      <c r="S10272" s="22"/>
      <c r="T10272" s="22"/>
      <c r="U10272" s="22"/>
      <c r="V10272" s="22"/>
      <c r="W10272" s="22"/>
      <c r="X10272" s="22"/>
      <c r="Y10272" s="22"/>
      <c r="Z10272" s="22"/>
      <c r="AA10272" s="22"/>
      <c r="AB10272" s="23"/>
      <c r="AC10272" s="23"/>
      <c r="AD10272" s="22"/>
      <c r="AE10272" s="24"/>
      <c r="AF10272" s="24"/>
      <c r="AG10272" s="24"/>
      <c r="AH10272" s="24"/>
      <c r="AI10272" s="24"/>
      <c r="AJ10272" s="24"/>
      <c r="AK10272" s="24"/>
      <c r="AL10272" s="24"/>
      <c r="AM10272" s="24"/>
      <c r="AN10272" s="24"/>
      <c r="AO10272" s="24"/>
      <c r="AP10272" s="24"/>
      <c r="AQ10272" s="24"/>
      <c r="AR10272" s="24"/>
      <c r="AS10272" s="24"/>
      <c r="AT10272" s="25"/>
      <c r="AV10272" s="26"/>
      <c r="AW10272" s="26"/>
      <c r="AX10272" s="27"/>
      <c r="AY10272" s="27"/>
      <c r="AZ10272" s="27"/>
      <c r="BA10272" s="27"/>
      <c r="BB10272" s="27"/>
      <c r="BC10272" s="27"/>
      <c r="BD10272" s="27"/>
      <c r="BE10272" s="27"/>
      <c r="BF10272" s="27"/>
      <c r="BG10272" s="27"/>
      <c r="BH10272" s="27"/>
      <c r="BI10272" s="27"/>
      <c r="BT10272" s="31"/>
      <c r="BU10272" s="32"/>
      <c r="BV10272" s="33"/>
      <c r="BW10272" s="32"/>
      <c r="BX10272" s="32"/>
      <c r="BY10272" s="34"/>
      <c r="CA10272" s="32"/>
      <c r="CB10272" s="32"/>
    </row>
    <row r="10273" spans="1:80">
      <c r="A10273" s="20"/>
      <c r="B10273" s="21"/>
      <c r="C10273" s="21"/>
      <c r="D10273" s="21"/>
      <c r="E10273" s="21"/>
      <c r="F10273" s="21"/>
      <c r="G10273" s="21"/>
      <c r="H10273" s="21"/>
      <c r="I10273" s="21"/>
      <c r="J10273" s="21"/>
      <c r="K10273" s="22"/>
      <c r="L10273" s="22"/>
      <c r="M10273" s="22"/>
      <c r="N10273" s="22"/>
      <c r="O10273" s="22"/>
      <c r="P10273" s="22"/>
      <c r="Q10273" s="22"/>
      <c r="R10273" s="22"/>
      <c r="S10273" s="22"/>
      <c r="T10273" s="22"/>
      <c r="U10273" s="22"/>
      <c r="V10273" s="22"/>
      <c r="W10273" s="22"/>
      <c r="X10273" s="22"/>
      <c r="Y10273" s="22"/>
      <c r="Z10273" s="22"/>
      <c r="AA10273" s="22"/>
      <c r="AB10273" s="23"/>
      <c r="AC10273" s="23"/>
      <c r="AD10273" s="22"/>
      <c r="AE10273" s="24"/>
      <c r="AF10273" s="24"/>
      <c r="AG10273" s="24"/>
      <c r="AH10273" s="24"/>
      <c r="AI10273" s="24"/>
      <c r="AJ10273" s="24"/>
      <c r="AK10273" s="24"/>
      <c r="AL10273" s="24"/>
      <c r="AM10273" s="24"/>
      <c r="AN10273" s="24"/>
      <c r="AO10273" s="24"/>
      <c r="AP10273" s="24"/>
      <c r="AQ10273" s="24"/>
      <c r="AR10273" s="24"/>
      <c r="AS10273" s="24"/>
      <c r="AT10273" s="25"/>
      <c r="AV10273" s="26"/>
      <c r="AW10273" s="26"/>
      <c r="AX10273" s="27"/>
      <c r="AY10273" s="27"/>
      <c r="AZ10273" s="27"/>
      <c r="BA10273" s="27"/>
      <c r="BB10273" s="27"/>
      <c r="BC10273" s="27"/>
      <c r="BD10273" s="27"/>
      <c r="BE10273" s="27"/>
      <c r="BF10273" s="27"/>
      <c r="BG10273" s="27"/>
      <c r="BH10273" s="27"/>
      <c r="BI10273" s="27"/>
      <c r="BT10273" s="31"/>
      <c r="BU10273" s="32"/>
      <c r="BV10273" s="33"/>
      <c r="BW10273" s="32"/>
      <c r="BX10273" s="32"/>
      <c r="BY10273" s="34"/>
      <c r="CA10273" s="32"/>
      <c r="CB10273" s="32"/>
    </row>
    <row r="10274" spans="1:80">
      <c r="A10274" s="20"/>
      <c r="B10274" s="21"/>
      <c r="C10274" s="21"/>
      <c r="D10274" s="21"/>
      <c r="E10274" s="21"/>
      <c r="F10274" s="21"/>
      <c r="G10274" s="21"/>
      <c r="H10274" s="21"/>
      <c r="I10274" s="21"/>
      <c r="J10274" s="21"/>
      <c r="K10274" s="22"/>
      <c r="L10274" s="22"/>
      <c r="M10274" s="22"/>
      <c r="N10274" s="22"/>
      <c r="O10274" s="22"/>
      <c r="P10274" s="22"/>
      <c r="Q10274" s="22"/>
      <c r="R10274" s="22"/>
      <c r="S10274" s="22"/>
      <c r="T10274" s="22"/>
      <c r="U10274" s="22"/>
      <c r="V10274" s="22"/>
      <c r="W10274" s="22"/>
      <c r="X10274" s="22"/>
      <c r="Y10274" s="22"/>
      <c r="Z10274" s="22"/>
      <c r="AA10274" s="22"/>
      <c r="AB10274" s="23"/>
      <c r="AC10274" s="23"/>
      <c r="AD10274" s="22"/>
      <c r="AE10274" s="24"/>
      <c r="AF10274" s="24"/>
      <c r="AG10274" s="24"/>
      <c r="AH10274" s="24"/>
      <c r="AI10274" s="24"/>
      <c r="AJ10274" s="24"/>
      <c r="AK10274" s="24"/>
      <c r="AL10274" s="24"/>
      <c r="AM10274" s="24"/>
      <c r="AN10274" s="24"/>
      <c r="AO10274" s="24"/>
      <c r="AP10274" s="24"/>
      <c r="AQ10274" s="24"/>
      <c r="AR10274" s="24"/>
      <c r="AS10274" s="24"/>
      <c r="AT10274" s="25"/>
      <c r="AV10274" s="26"/>
      <c r="AW10274" s="26"/>
      <c r="AX10274" s="27"/>
      <c r="AY10274" s="27"/>
      <c r="AZ10274" s="27"/>
      <c r="BA10274" s="27"/>
      <c r="BB10274" s="27"/>
      <c r="BC10274" s="27"/>
      <c r="BD10274" s="27"/>
      <c r="BE10274" s="27"/>
      <c r="BF10274" s="27"/>
      <c r="BG10274" s="27"/>
      <c r="BH10274" s="27"/>
      <c r="BI10274" s="27"/>
      <c r="BT10274" s="31"/>
      <c r="BU10274" s="32"/>
      <c r="BV10274" s="33"/>
      <c r="BW10274" s="32"/>
      <c r="BX10274" s="32"/>
      <c r="BY10274" s="34"/>
      <c r="CA10274" s="32"/>
      <c r="CB10274" s="32"/>
    </row>
    <row r="10275" spans="1:80">
      <c r="A10275" s="20"/>
      <c r="B10275" s="21"/>
      <c r="C10275" s="21"/>
      <c r="D10275" s="21"/>
      <c r="E10275" s="21"/>
      <c r="F10275" s="21"/>
      <c r="G10275" s="21"/>
      <c r="H10275" s="21"/>
      <c r="I10275" s="21"/>
      <c r="J10275" s="21"/>
      <c r="K10275" s="22"/>
      <c r="L10275" s="22"/>
      <c r="M10275" s="22"/>
      <c r="N10275" s="22"/>
      <c r="O10275" s="22"/>
      <c r="P10275" s="22"/>
      <c r="Q10275" s="22"/>
      <c r="R10275" s="22"/>
      <c r="S10275" s="22"/>
      <c r="T10275" s="22"/>
      <c r="U10275" s="22"/>
      <c r="V10275" s="22"/>
      <c r="W10275" s="22"/>
      <c r="X10275" s="22"/>
      <c r="Y10275" s="22"/>
      <c r="Z10275" s="22"/>
      <c r="AA10275" s="22"/>
      <c r="AB10275" s="23"/>
      <c r="AC10275" s="23"/>
      <c r="AD10275" s="22"/>
      <c r="AE10275" s="24"/>
      <c r="AF10275" s="24"/>
      <c r="AG10275" s="24"/>
      <c r="AH10275" s="24"/>
      <c r="AI10275" s="24"/>
      <c r="AJ10275" s="24"/>
      <c r="AK10275" s="24"/>
      <c r="AL10275" s="24"/>
      <c r="AM10275" s="24"/>
      <c r="AN10275" s="24"/>
      <c r="AO10275" s="24"/>
      <c r="AP10275" s="24"/>
      <c r="AQ10275" s="24"/>
      <c r="AR10275" s="24"/>
      <c r="AS10275" s="24"/>
      <c r="AT10275" s="25"/>
      <c r="AV10275" s="26"/>
      <c r="AW10275" s="26"/>
      <c r="AX10275" s="27"/>
      <c r="AY10275" s="27"/>
      <c r="AZ10275" s="27"/>
      <c r="BA10275" s="27"/>
      <c r="BB10275" s="27"/>
      <c r="BC10275" s="27"/>
      <c r="BD10275" s="27"/>
      <c r="BE10275" s="27"/>
      <c r="BF10275" s="27"/>
      <c r="BG10275" s="27"/>
      <c r="BH10275" s="27"/>
      <c r="BI10275" s="27"/>
      <c r="BT10275" s="31"/>
      <c r="BU10275" s="32"/>
      <c r="BV10275" s="33"/>
      <c r="BW10275" s="32"/>
      <c r="BX10275" s="32"/>
      <c r="BY10275" s="34"/>
      <c r="CA10275" s="32"/>
      <c r="CB10275" s="32"/>
    </row>
    <row r="10276" spans="1:80">
      <c r="A10276" s="20"/>
      <c r="B10276" s="21"/>
      <c r="C10276" s="21"/>
      <c r="D10276" s="21"/>
      <c r="E10276" s="21"/>
      <c r="F10276" s="21"/>
      <c r="G10276" s="21"/>
      <c r="H10276" s="21"/>
      <c r="I10276" s="21"/>
      <c r="J10276" s="21"/>
      <c r="K10276" s="22"/>
      <c r="L10276" s="22"/>
      <c r="M10276" s="22"/>
      <c r="N10276" s="22"/>
      <c r="O10276" s="22"/>
      <c r="P10276" s="22"/>
      <c r="Q10276" s="22"/>
      <c r="R10276" s="22"/>
      <c r="S10276" s="22"/>
      <c r="T10276" s="22"/>
      <c r="U10276" s="22"/>
      <c r="V10276" s="22"/>
      <c r="W10276" s="22"/>
      <c r="X10276" s="22"/>
      <c r="Y10276" s="22"/>
      <c r="Z10276" s="22"/>
      <c r="AA10276" s="22"/>
      <c r="AB10276" s="23"/>
      <c r="AC10276" s="23"/>
      <c r="AD10276" s="22"/>
      <c r="AE10276" s="24"/>
      <c r="AF10276" s="24"/>
      <c r="AG10276" s="24"/>
      <c r="AH10276" s="24"/>
      <c r="AI10276" s="24"/>
      <c r="AJ10276" s="24"/>
      <c r="AK10276" s="24"/>
      <c r="AL10276" s="24"/>
      <c r="AM10276" s="24"/>
      <c r="AN10276" s="24"/>
      <c r="AO10276" s="24"/>
      <c r="AP10276" s="24"/>
      <c r="AQ10276" s="24"/>
      <c r="AR10276" s="24"/>
      <c r="AS10276" s="24"/>
      <c r="AT10276" s="25"/>
      <c r="AV10276" s="26"/>
      <c r="AW10276" s="26"/>
      <c r="AX10276" s="27"/>
      <c r="AY10276" s="27"/>
      <c r="AZ10276" s="27"/>
      <c r="BA10276" s="27"/>
      <c r="BB10276" s="27"/>
      <c r="BC10276" s="27"/>
      <c r="BD10276" s="27"/>
      <c r="BE10276" s="27"/>
      <c r="BF10276" s="27"/>
      <c r="BG10276" s="27"/>
      <c r="BH10276" s="27"/>
      <c r="BI10276" s="27"/>
      <c r="BT10276" s="31"/>
      <c r="BU10276" s="32"/>
      <c r="BV10276" s="33"/>
      <c r="BW10276" s="32"/>
      <c r="BX10276" s="32"/>
      <c r="BY10276" s="34"/>
      <c r="CA10276" s="32"/>
      <c r="CB10276" s="32"/>
    </row>
    <row r="10277" spans="1:80">
      <c r="A10277" s="20"/>
      <c r="B10277" s="21"/>
      <c r="C10277" s="21"/>
      <c r="D10277" s="21"/>
      <c r="E10277" s="21"/>
      <c r="F10277" s="21"/>
      <c r="G10277" s="21"/>
      <c r="H10277" s="21"/>
      <c r="I10277" s="21"/>
      <c r="J10277" s="21"/>
      <c r="K10277" s="22"/>
      <c r="L10277" s="22"/>
      <c r="M10277" s="22"/>
      <c r="N10277" s="22"/>
      <c r="O10277" s="22"/>
      <c r="P10277" s="22"/>
      <c r="Q10277" s="22"/>
      <c r="R10277" s="22"/>
      <c r="S10277" s="22"/>
      <c r="T10277" s="22"/>
      <c r="U10277" s="22"/>
      <c r="V10277" s="22"/>
      <c r="W10277" s="22"/>
      <c r="X10277" s="22"/>
      <c r="Y10277" s="22"/>
      <c r="Z10277" s="22"/>
      <c r="AA10277" s="22"/>
      <c r="AB10277" s="23"/>
      <c r="AC10277" s="23"/>
      <c r="AD10277" s="22"/>
      <c r="AE10277" s="24"/>
      <c r="AF10277" s="24"/>
      <c r="AG10277" s="24"/>
      <c r="AH10277" s="24"/>
      <c r="AI10277" s="24"/>
      <c r="AJ10277" s="24"/>
      <c r="AK10277" s="24"/>
      <c r="AL10277" s="24"/>
      <c r="AM10277" s="24"/>
      <c r="AN10277" s="24"/>
      <c r="AO10277" s="24"/>
      <c r="AP10277" s="24"/>
      <c r="AQ10277" s="24"/>
      <c r="AR10277" s="24"/>
      <c r="AS10277" s="24"/>
      <c r="AT10277" s="25"/>
      <c r="AV10277" s="26"/>
      <c r="AW10277" s="26"/>
      <c r="AX10277" s="27"/>
      <c r="AY10277" s="27"/>
      <c r="AZ10277" s="27"/>
      <c r="BA10277" s="27"/>
      <c r="BB10277" s="27"/>
      <c r="BC10277" s="27"/>
      <c r="BD10277" s="27"/>
      <c r="BE10277" s="27"/>
      <c r="BF10277" s="27"/>
      <c r="BG10277" s="27"/>
      <c r="BH10277" s="27"/>
      <c r="BI10277" s="27"/>
      <c r="BT10277" s="31"/>
      <c r="BU10277" s="32"/>
      <c r="BV10277" s="33"/>
      <c r="BW10277" s="32"/>
      <c r="BX10277" s="32"/>
      <c r="BY10277" s="34"/>
      <c r="CA10277" s="32"/>
      <c r="CB10277" s="32"/>
    </row>
    <row r="10278" spans="1:80">
      <c r="A10278" s="20"/>
      <c r="B10278" s="21"/>
      <c r="C10278" s="21"/>
      <c r="D10278" s="21"/>
      <c r="E10278" s="21"/>
      <c r="F10278" s="21"/>
      <c r="G10278" s="21"/>
      <c r="H10278" s="21"/>
      <c r="I10278" s="21"/>
      <c r="J10278" s="21"/>
      <c r="K10278" s="22"/>
      <c r="L10278" s="22"/>
      <c r="M10278" s="22"/>
      <c r="N10278" s="22"/>
      <c r="O10278" s="22"/>
      <c r="P10278" s="22"/>
      <c r="Q10278" s="22"/>
      <c r="R10278" s="22"/>
      <c r="S10278" s="22"/>
      <c r="T10278" s="22"/>
      <c r="U10278" s="22"/>
      <c r="V10278" s="22"/>
      <c r="W10278" s="22"/>
      <c r="X10278" s="22"/>
      <c r="Y10278" s="22"/>
      <c r="Z10278" s="22"/>
      <c r="AA10278" s="22"/>
      <c r="AB10278" s="23"/>
      <c r="AC10278" s="23"/>
      <c r="AD10278" s="22"/>
      <c r="AE10278" s="24"/>
      <c r="AF10278" s="24"/>
      <c r="AG10278" s="24"/>
      <c r="AH10278" s="24"/>
      <c r="AI10278" s="24"/>
      <c r="AJ10278" s="24"/>
      <c r="AK10278" s="24"/>
      <c r="AL10278" s="24"/>
      <c r="AM10278" s="24"/>
      <c r="AN10278" s="24"/>
      <c r="AO10278" s="24"/>
      <c r="AP10278" s="24"/>
      <c r="AQ10278" s="24"/>
      <c r="AR10278" s="24"/>
      <c r="AS10278" s="24"/>
      <c r="AT10278" s="25"/>
      <c r="AV10278" s="26"/>
      <c r="AW10278" s="26"/>
      <c r="AX10278" s="27"/>
      <c r="AY10278" s="27"/>
      <c r="AZ10278" s="27"/>
      <c r="BA10278" s="27"/>
      <c r="BB10278" s="27"/>
      <c r="BC10278" s="27"/>
      <c r="BD10278" s="27"/>
      <c r="BE10278" s="27"/>
      <c r="BF10278" s="27"/>
      <c r="BG10278" s="27"/>
      <c r="BH10278" s="27"/>
      <c r="BI10278" s="27"/>
      <c r="BT10278" s="31"/>
      <c r="BU10278" s="32"/>
      <c r="BV10278" s="33"/>
      <c r="BW10278" s="32"/>
      <c r="BX10278" s="32"/>
      <c r="BY10278" s="34"/>
      <c r="CA10278" s="32"/>
      <c r="CB10278" s="32"/>
    </row>
    <row r="10279" spans="1:80">
      <c r="A10279" s="20"/>
      <c r="B10279" s="21"/>
      <c r="C10279" s="21"/>
      <c r="D10279" s="21"/>
      <c r="E10279" s="21"/>
      <c r="F10279" s="21"/>
      <c r="G10279" s="21"/>
      <c r="H10279" s="21"/>
      <c r="I10279" s="21"/>
      <c r="J10279" s="21"/>
      <c r="K10279" s="22"/>
      <c r="L10279" s="22"/>
      <c r="M10279" s="22"/>
      <c r="N10279" s="22"/>
      <c r="O10279" s="22"/>
      <c r="P10279" s="22"/>
      <c r="Q10279" s="22"/>
      <c r="R10279" s="22"/>
      <c r="S10279" s="22"/>
      <c r="T10279" s="22"/>
      <c r="U10279" s="22"/>
      <c r="V10279" s="22"/>
      <c r="W10279" s="22"/>
      <c r="X10279" s="22"/>
      <c r="Y10279" s="22"/>
      <c r="Z10279" s="22"/>
      <c r="AA10279" s="22"/>
      <c r="AB10279" s="23"/>
      <c r="AC10279" s="23"/>
      <c r="AD10279" s="22"/>
      <c r="AE10279" s="24"/>
      <c r="AF10279" s="24"/>
      <c r="AG10279" s="24"/>
      <c r="AH10279" s="24"/>
      <c r="AI10279" s="24"/>
      <c r="AJ10279" s="24"/>
      <c r="AK10279" s="24"/>
      <c r="AL10279" s="24"/>
      <c r="AM10279" s="24"/>
      <c r="AN10279" s="24"/>
      <c r="AO10279" s="24"/>
      <c r="AP10279" s="24"/>
      <c r="AQ10279" s="24"/>
      <c r="AR10279" s="24"/>
      <c r="AS10279" s="24"/>
      <c r="AT10279" s="25"/>
      <c r="AV10279" s="26"/>
      <c r="AW10279" s="26"/>
      <c r="AX10279" s="27"/>
      <c r="AY10279" s="27"/>
      <c r="AZ10279" s="27"/>
      <c r="BA10279" s="27"/>
      <c r="BB10279" s="27"/>
      <c r="BC10279" s="27"/>
      <c r="BD10279" s="27"/>
      <c r="BE10279" s="27"/>
      <c r="BF10279" s="27"/>
      <c r="BG10279" s="27"/>
      <c r="BH10279" s="27"/>
      <c r="BI10279" s="27"/>
      <c r="BT10279" s="31"/>
      <c r="BU10279" s="32"/>
      <c r="BV10279" s="33"/>
      <c r="BW10279" s="32"/>
      <c r="BX10279" s="32"/>
      <c r="BY10279" s="34"/>
      <c r="CA10279" s="32"/>
      <c r="CB10279" s="32"/>
    </row>
    <row r="10280" spans="1:80">
      <c r="A10280" s="20"/>
      <c r="B10280" s="21"/>
      <c r="C10280" s="21"/>
      <c r="D10280" s="21"/>
      <c r="E10280" s="21"/>
      <c r="F10280" s="21"/>
      <c r="G10280" s="21"/>
      <c r="H10280" s="21"/>
      <c r="I10280" s="21"/>
      <c r="J10280" s="21"/>
      <c r="K10280" s="22"/>
      <c r="L10280" s="22"/>
      <c r="M10280" s="22"/>
      <c r="N10280" s="22"/>
      <c r="O10280" s="22"/>
      <c r="P10280" s="22"/>
      <c r="Q10280" s="22"/>
      <c r="R10280" s="22"/>
      <c r="S10280" s="22"/>
      <c r="T10280" s="22"/>
      <c r="U10280" s="22"/>
      <c r="V10280" s="22"/>
      <c r="W10280" s="22"/>
      <c r="X10280" s="22"/>
      <c r="Y10280" s="22"/>
      <c r="Z10280" s="22"/>
      <c r="AA10280" s="22"/>
      <c r="AB10280" s="23"/>
      <c r="AC10280" s="23"/>
      <c r="AD10280" s="22"/>
      <c r="AE10280" s="24"/>
      <c r="AF10280" s="24"/>
      <c r="AG10280" s="24"/>
      <c r="AH10280" s="24"/>
      <c r="AI10280" s="24"/>
      <c r="AJ10280" s="24"/>
      <c r="AK10280" s="24"/>
      <c r="AL10280" s="24"/>
      <c r="AM10280" s="24"/>
      <c r="AN10280" s="24"/>
      <c r="AO10280" s="24"/>
      <c r="AP10280" s="24"/>
      <c r="AQ10280" s="24"/>
      <c r="AR10280" s="24"/>
      <c r="AS10280" s="24"/>
      <c r="AT10280" s="25"/>
      <c r="AV10280" s="26"/>
      <c r="AW10280" s="26"/>
      <c r="AX10280" s="27"/>
      <c r="AY10280" s="27"/>
      <c r="AZ10280" s="27"/>
      <c r="BA10280" s="27"/>
      <c r="BB10280" s="27"/>
      <c r="BC10280" s="27"/>
      <c r="BD10280" s="27"/>
      <c r="BE10280" s="27"/>
      <c r="BF10280" s="27"/>
      <c r="BG10280" s="27"/>
      <c r="BH10280" s="27"/>
      <c r="BI10280" s="27"/>
      <c r="BT10280" s="31"/>
      <c r="BU10280" s="32"/>
      <c r="BV10280" s="33"/>
      <c r="BW10280" s="32"/>
      <c r="BX10280" s="32"/>
      <c r="BY10280" s="34"/>
      <c r="CA10280" s="32"/>
      <c r="CB10280" s="32"/>
    </row>
    <row r="10281" spans="1:80">
      <c r="A10281" s="20"/>
      <c r="B10281" s="21"/>
      <c r="C10281" s="21"/>
      <c r="D10281" s="21"/>
      <c r="E10281" s="21"/>
      <c r="F10281" s="21"/>
      <c r="G10281" s="21"/>
      <c r="H10281" s="21"/>
      <c r="I10281" s="21"/>
      <c r="J10281" s="21"/>
      <c r="K10281" s="22"/>
      <c r="L10281" s="22"/>
      <c r="M10281" s="22"/>
      <c r="N10281" s="22"/>
      <c r="O10281" s="22"/>
      <c r="P10281" s="22"/>
      <c r="Q10281" s="22"/>
      <c r="R10281" s="22"/>
      <c r="S10281" s="22"/>
      <c r="T10281" s="22"/>
      <c r="U10281" s="22"/>
      <c r="V10281" s="22"/>
      <c r="W10281" s="22"/>
      <c r="X10281" s="22"/>
      <c r="Y10281" s="22"/>
      <c r="Z10281" s="22"/>
      <c r="AA10281" s="22"/>
      <c r="AB10281" s="23"/>
      <c r="AC10281" s="23"/>
      <c r="AD10281" s="22"/>
      <c r="AE10281" s="24"/>
      <c r="AF10281" s="24"/>
      <c r="AG10281" s="24"/>
      <c r="AH10281" s="24"/>
      <c r="AI10281" s="24"/>
      <c r="AJ10281" s="24"/>
      <c r="AK10281" s="24"/>
      <c r="AL10281" s="24"/>
      <c r="AM10281" s="24"/>
      <c r="AN10281" s="24"/>
      <c r="AO10281" s="24"/>
      <c r="AP10281" s="24"/>
      <c r="AQ10281" s="24"/>
      <c r="AR10281" s="24"/>
      <c r="AS10281" s="24"/>
      <c r="AT10281" s="25"/>
      <c r="AV10281" s="26"/>
      <c r="AW10281" s="26"/>
      <c r="AX10281" s="27"/>
      <c r="AY10281" s="27"/>
      <c r="AZ10281" s="27"/>
      <c r="BA10281" s="27"/>
      <c r="BB10281" s="27"/>
      <c r="BC10281" s="27"/>
      <c r="BD10281" s="27"/>
      <c r="BE10281" s="27"/>
      <c r="BF10281" s="27"/>
      <c r="BG10281" s="27"/>
      <c r="BH10281" s="27"/>
      <c r="BI10281" s="27"/>
      <c r="BT10281" s="31"/>
      <c r="BU10281" s="32"/>
      <c r="BV10281" s="33"/>
      <c r="BW10281" s="32"/>
      <c r="BX10281" s="32"/>
      <c r="BY10281" s="34"/>
      <c r="CA10281" s="32"/>
      <c r="CB10281" s="32"/>
    </row>
    <row r="10282" spans="1:80">
      <c r="A10282" s="20"/>
      <c r="B10282" s="21"/>
      <c r="C10282" s="21"/>
      <c r="D10282" s="21"/>
      <c r="E10282" s="21"/>
      <c r="F10282" s="21"/>
      <c r="G10282" s="21"/>
      <c r="H10282" s="21"/>
      <c r="I10282" s="21"/>
      <c r="J10282" s="21"/>
      <c r="K10282" s="22"/>
      <c r="L10282" s="22"/>
      <c r="M10282" s="22"/>
      <c r="N10282" s="22"/>
      <c r="O10282" s="22"/>
      <c r="P10282" s="22"/>
      <c r="Q10282" s="22"/>
      <c r="R10282" s="22"/>
      <c r="S10282" s="22"/>
      <c r="T10282" s="22"/>
      <c r="U10282" s="22"/>
      <c r="V10282" s="22"/>
      <c r="W10282" s="22"/>
      <c r="X10282" s="22"/>
      <c r="Y10282" s="22"/>
      <c r="Z10282" s="22"/>
      <c r="AA10282" s="22"/>
      <c r="AB10282" s="23"/>
      <c r="AC10282" s="23"/>
      <c r="AD10282" s="22"/>
      <c r="AE10282" s="24"/>
      <c r="AF10282" s="24"/>
      <c r="AG10282" s="24"/>
      <c r="AH10282" s="24"/>
      <c r="AI10282" s="24"/>
      <c r="AJ10282" s="24"/>
      <c r="AK10282" s="24"/>
      <c r="AL10282" s="24"/>
      <c r="AM10282" s="24"/>
      <c r="AN10282" s="24"/>
      <c r="AO10282" s="24"/>
      <c r="AP10282" s="24"/>
      <c r="AQ10282" s="24"/>
      <c r="AR10282" s="24"/>
      <c r="AS10282" s="24"/>
      <c r="AT10282" s="25"/>
      <c r="AV10282" s="26"/>
      <c r="AW10282" s="26"/>
      <c r="AX10282" s="27"/>
      <c r="AY10282" s="27"/>
      <c r="AZ10282" s="27"/>
      <c r="BA10282" s="27"/>
      <c r="BB10282" s="27"/>
      <c r="BC10282" s="27"/>
      <c r="BD10282" s="27"/>
      <c r="BE10282" s="27"/>
      <c r="BF10282" s="27"/>
      <c r="BG10282" s="27"/>
      <c r="BH10282" s="27"/>
      <c r="BI10282" s="27"/>
      <c r="BT10282" s="31"/>
      <c r="BU10282" s="32"/>
      <c r="BV10282" s="33"/>
      <c r="BW10282" s="32"/>
      <c r="BX10282" s="32"/>
      <c r="BY10282" s="34"/>
      <c r="CA10282" s="32"/>
      <c r="CB10282" s="32"/>
    </row>
    <row r="10283" spans="1:80">
      <c r="A10283" s="20"/>
      <c r="B10283" s="21"/>
      <c r="C10283" s="21"/>
      <c r="D10283" s="21"/>
      <c r="E10283" s="21"/>
      <c r="F10283" s="21"/>
      <c r="G10283" s="21"/>
      <c r="H10283" s="21"/>
      <c r="I10283" s="21"/>
      <c r="J10283" s="21"/>
      <c r="K10283" s="22"/>
      <c r="L10283" s="22"/>
      <c r="M10283" s="22"/>
      <c r="N10283" s="22"/>
      <c r="O10283" s="22"/>
      <c r="P10283" s="22"/>
      <c r="Q10283" s="22"/>
      <c r="R10283" s="22"/>
      <c r="S10283" s="22"/>
      <c r="T10283" s="22"/>
      <c r="U10283" s="22"/>
      <c r="V10283" s="22"/>
      <c r="W10283" s="22"/>
      <c r="X10283" s="22"/>
      <c r="Y10283" s="22"/>
      <c r="Z10283" s="22"/>
      <c r="AA10283" s="22"/>
      <c r="AB10283" s="23"/>
      <c r="AC10283" s="23"/>
      <c r="AD10283" s="22"/>
      <c r="AE10283" s="24"/>
      <c r="AF10283" s="24"/>
      <c r="AG10283" s="24"/>
      <c r="AH10283" s="24"/>
      <c r="AI10283" s="24"/>
      <c r="AJ10283" s="24"/>
      <c r="AK10283" s="24"/>
      <c r="AL10283" s="24"/>
      <c r="AM10283" s="24"/>
      <c r="AN10283" s="24"/>
      <c r="AO10283" s="24"/>
      <c r="AP10283" s="24"/>
      <c r="AQ10283" s="24"/>
      <c r="AR10283" s="24"/>
      <c r="AS10283" s="24"/>
      <c r="AT10283" s="25"/>
      <c r="AV10283" s="26"/>
      <c r="AW10283" s="26"/>
      <c r="AX10283" s="27"/>
      <c r="AY10283" s="27"/>
      <c r="AZ10283" s="27"/>
      <c r="BA10283" s="27"/>
      <c r="BB10283" s="27"/>
      <c r="BC10283" s="27"/>
      <c r="BD10283" s="27"/>
      <c r="BE10283" s="27"/>
      <c r="BF10283" s="27"/>
      <c r="BG10283" s="27"/>
      <c r="BH10283" s="27"/>
      <c r="BI10283" s="27"/>
      <c r="BT10283" s="31"/>
      <c r="BU10283" s="32"/>
      <c r="BV10283" s="33"/>
      <c r="BW10283" s="32"/>
      <c r="BX10283" s="32"/>
      <c r="BY10283" s="34"/>
      <c r="CA10283" s="32"/>
      <c r="CB10283" s="32"/>
    </row>
    <row r="10284" spans="1:80">
      <c r="A10284" s="20"/>
      <c r="B10284" s="21"/>
      <c r="C10284" s="21"/>
      <c r="D10284" s="21"/>
      <c r="E10284" s="21"/>
      <c r="F10284" s="21"/>
      <c r="G10284" s="21"/>
      <c r="H10284" s="21"/>
      <c r="I10284" s="21"/>
      <c r="J10284" s="21"/>
      <c r="K10284" s="22"/>
      <c r="L10284" s="22"/>
      <c r="M10284" s="22"/>
      <c r="N10284" s="22"/>
      <c r="O10284" s="22"/>
      <c r="P10284" s="22"/>
      <c r="Q10284" s="22"/>
      <c r="R10284" s="22"/>
      <c r="S10284" s="22"/>
      <c r="T10284" s="22"/>
      <c r="U10284" s="22"/>
      <c r="V10284" s="22"/>
      <c r="W10284" s="22"/>
      <c r="X10284" s="22"/>
      <c r="Y10284" s="22"/>
      <c r="Z10284" s="22"/>
      <c r="AA10284" s="22"/>
      <c r="AB10284" s="23"/>
      <c r="AC10284" s="23"/>
      <c r="AD10284" s="22"/>
      <c r="AE10284" s="24"/>
      <c r="AF10284" s="24"/>
      <c r="AG10284" s="24"/>
      <c r="AH10284" s="24"/>
      <c r="AI10284" s="24"/>
      <c r="AJ10284" s="24"/>
      <c r="AK10284" s="24"/>
      <c r="AL10284" s="24"/>
      <c r="AM10284" s="24"/>
      <c r="AN10284" s="24"/>
      <c r="AO10284" s="24"/>
      <c r="AP10284" s="24"/>
      <c r="AQ10284" s="24"/>
      <c r="AR10284" s="24"/>
      <c r="AS10284" s="24"/>
      <c r="AT10284" s="25"/>
      <c r="AV10284" s="26"/>
      <c r="AW10284" s="26"/>
      <c r="AX10284" s="27"/>
      <c r="AY10284" s="27"/>
      <c r="AZ10284" s="27"/>
      <c r="BA10284" s="27"/>
      <c r="BB10284" s="27"/>
      <c r="BC10284" s="27"/>
      <c r="BD10284" s="27"/>
      <c r="BE10284" s="27"/>
      <c r="BF10284" s="27"/>
      <c r="BG10284" s="27"/>
      <c r="BH10284" s="27"/>
      <c r="BI10284" s="27"/>
      <c r="BT10284" s="31"/>
      <c r="BU10284" s="32"/>
      <c r="BV10284" s="33"/>
      <c r="BW10284" s="32"/>
      <c r="BX10284" s="32"/>
      <c r="BY10284" s="34"/>
      <c r="CA10284" s="32"/>
      <c r="CB10284" s="32"/>
    </row>
    <row r="10285" spans="1:80">
      <c r="A10285" s="20"/>
      <c r="B10285" s="21"/>
      <c r="C10285" s="21"/>
      <c r="D10285" s="21"/>
      <c r="E10285" s="21"/>
      <c r="F10285" s="21"/>
      <c r="G10285" s="21"/>
      <c r="H10285" s="21"/>
      <c r="I10285" s="21"/>
      <c r="J10285" s="21"/>
      <c r="K10285" s="22"/>
      <c r="L10285" s="22"/>
      <c r="M10285" s="22"/>
      <c r="N10285" s="22"/>
      <c r="O10285" s="22"/>
      <c r="P10285" s="22"/>
      <c r="Q10285" s="22"/>
      <c r="R10285" s="22"/>
      <c r="S10285" s="22"/>
      <c r="T10285" s="22"/>
      <c r="U10285" s="22"/>
      <c r="V10285" s="22"/>
      <c r="W10285" s="22"/>
      <c r="X10285" s="22"/>
      <c r="Y10285" s="22"/>
      <c r="Z10285" s="22"/>
      <c r="AA10285" s="22"/>
      <c r="AB10285" s="23"/>
      <c r="AC10285" s="23"/>
      <c r="AD10285" s="22"/>
      <c r="AE10285" s="24"/>
      <c r="AF10285" s="24"/>
      <c r="AG10285" s="24"/>
      <c r="AH10285" s="24"/>
      <c r="AI10285" s="24"/>
      <c r="AJ10285" s="24"/>
      <c r="AK10285" s="24"/>
      <c r="AL10285" s="24"/>
      <c r="AM10285" s="24"/>
      <c r="AN10285" s="24"/>
      <c r="AO10285" s="24"/>
      <c r="AP10285" s="24"/>
      <c r="AQ10285" s="24"/>
      <c r="AR10285" s="24"/>
      <c r="AS10285" s="24"/>
      <c r="AT10285" s="25"/>
      <c r="AV10285" s="26"/>
      <c r="AW10285" s="26"/>
      <c r="AX10285" s="27"/>
      <c r="AY10285" s="27"/>
      <c r="AZ10285" s="27"/>
      <c r="BA10285" s="27"/>
      <c r="BB10285" s="27"/>
      <c r="BC10285" s="27"/>
      <c r="BD10285" s="27"/>
      <c r="BE10285" s="27"/>
      <c r="BF10285" s="27"/>
      <c r="BG10285" s="27"/>
      <c r="BH10285" s="27"/>
      <c r="BI10285" s="27"/>
      <c r="BT10285" s="31"/>
      <c r="BU10285" s="32"/>
      <c r="BV10285" s="33"/>
      <c r="BW10285" s="32"/>
      <c r="BX10285" s="32"/>
      <c r="BY10285" s="34"/>
      <c r="CA10285" s="32"/>
      <c r="CB10285" s="32"/>
    </row>
    <row r="10286" spans="1:80">
      <c r="A10286" s="20"/>
      <c r="B10286" s="21"/>
      <c r="C10286" s="21"/>
      <c r="D10286" s="21"/>
      <c r="E10286" s="21"/>
      <c r="F10286" s="21"/>
      <c r="G10286" s="21"/>
      <c r="H10286" s="21"/>
      <c r="I10286" s="21"/>
      <c r="J10286" s="21"/>
      <c r="K10286" s="22"/>
      <c r="L10286" s="22"/>
      <c r="M10286" s="22"/>
      <c r="N10286" s="22"/>
      <c r="O10286" s="22"/>
      <c r="P10286" s="22"/>
      <c r="Q10286" s="22"/>
      <c r="R10286" s="22"/>
      <c r="S10286" s="22"/>
      <c r="T10286" s="22"/>
      <c r="U10286" s="22"/>
      <c r="V10286" s="22"/>
      <c r="W10286" s="22"/>
      <c r="X10286" s="22"/>
      <c r="Y10286" s="22"/>
      <c r="Z10286" s="22"/>
      <c r="AA10286" s="22"/>
      <c r="AB10286" s="23"/>
      <c r="AC10286" s="23"/>
      <c r="AD10286" s="22"/>
      <c r="AE10286" s="24"/>
      <c r="AF10286" s="24"/>
      <c r="AG10286" s="24"/>
      <c r="AH10286" s="24"/>
      <c r="AI10286" s="24"/>
      <c r="AJ10286" s="24"/>
      <c r="AK10286" s="24"/>
      <c r="AL10286" s="24"/>
      <c r="AM10286" s="24"/>
      <c r="AN10286" s="24"/>
      <c r="AO10286" s="24"/>
      <c r="AP10286" s="24"/>
      <c r="AQ10286" s="24"/>
      <c r="AR10286" s="24"/>
      <c r="AS10286" s="24"/>
      <c r="AT10286" s="25"/>
      <c r="AV10286" s="26"/>
      <c r="AW10286" s="26"/>
      <c r="AX10286" s="27"/>
      <c r="AY10286" s="27"/>
      <c r="AZ10286" s="27"/>
      <c r="BA10286" s="27"/>
      <c r="BB10286" s="27"/>
      <c r="BC10286" s="27"/>
      <c r="BD10286" s="27"/>
      <c r="BE10286" s="27"/>
      <c r="BF10286" s="27"/>
      <c r="BG10286" s="27"/>
      <c r="BH10286" s="27"/>
      <c r="BI10286" s="27"/>
      <c r="BT10286" s="31"/>
      <c r="BU10286" s="32"/>
      <c r="BV10286" s="33"/>
      <c r="BW10286" s="32"/>
      <c r="BX10286" s="32"/>
      <c r="BY10286" s="34"/>
      <c r="CA10286" s="32"/>
      <c r="CB10286" s="32"/>
    </row>
    <row r="10287" spans="1:80">
      <c r="A10287" s="20"/>
      <c r="B10287" s="21"/>
      <c r="C10287" s="21"/>
      <c r="D10287" s="21"/>
      <c r="E10287" s="21"/>
      <c r="F10287" s="21"/>
      <c r="G10287" s="21"/>
      <c r="H10287" s="21"/>
      <c r="I10287" s="21"/>
      <c r="J10287" s="21"/>
      <c r="K10287" s="22"/>
      <c r="L10287" s="22"/>
      <c r="M10287" s="22"/>
      <c r="N10287" s="22"/>
      <c r="O10287" s="22"/>
      <c r="P10287" s="22"/>
      <c r="Q10287" s="22"/>
      <c r="R10287" s="22"/>
      <c r="S10287" s="22"/>
      <c r="T10287" s="22"/>
      <c r="U10287" s="22"/>
      <c r="V10287" s="22"/>
      <c r="W10287" s="22"/>
      <c r="X10287" s="22"/>
      <c r="Y10287" s="22"/>
      <c r="Z10287" s="22"/>
      <c r="AA10287" s="22"/>
      <c r="AB10287" s="23"/>
      <c r="AC10287" s="23"/>
      <c r="AD10287" s="22"/>
      <c r="AE10287" s="24"/>
      <c r="AF10287" s="24"/>
      <c r="AG10287" s="24"/>
      <c r="AH10287" s="24"/>
      <c r="AI10287" s="24"/>
      <c r="AJ10287" s="24"/>
      <c r="AK10287" s="24"/>
      <c r="AL10287" s="24"/>
      <c r="AM10287" s="24"/>
      <c r="AN10287" s="24"/>
      <c r="AO10287" s="24"/>
      <c r="AP10287" s="24"/>
      <c r="AQ10287" s="24"/>
      <c r="AR10287" s="24"/>
      <c r="AS10287" s="24"/>
      <c r="AT10287" s="25"/>
      <c r="AV10287" s="26"/>
      <c r="AW10287" s="26"/>
      <c r="AX10287" s="27"/>
      <c r="AY10287" s="27"/>
      <c r="AZ10287" s="27"/>
      <c r="BA10287" s="27"/>
      <c r="BB10287" s="27"/>
      <c r="BC10287" s="27"/>
      <c r="BD10287" s="27"/>
      <c r="BE10287" s="27"/>
      <c r="BF10287" s="27"/>
      <c r="BG10287" s="27"/>
      <c r="BH10287" s="27"/>
      <c r="BI10287" s="27"/>
      <c r="BT10287" s="31"/>
      <c r="BU10287" s="32"/>
      <c r="BV10287" s="33"/>
      <c r="BW10287" s="32"/>
      <c r="BX10287" s="32"/>
      <c r="BY10287" s="34"/>
      <c r="CA10287" s="32"/>
      <c r="CB10287" s="32"/>
    </row>
    <row r="10288" spans="1:80">
      <c r="A10288" s="20"/>
      <c r="B10288" s="21"/>
      <c r="C10288" s="21"/>
      <c r="D10288" s="21"/>
      <c r="E10288" s="21"/>
      <c r="F10288" s="21"/>
      <c r="G10288" s="21"/>
      <c r="H10288" s="21"/>
      <c r="I10288" s="21"/>
      <c r="J10288" s="21"/>
      <c r="K10288" s="22"/>
      <c r="L10288" s="22"/>
      <c r="M10288" s="22"/>
      <c r="N10288" s="22"/>
      <c r="O10288" s="22"/>
      <c r="P10288" s="22"/>
      <c r="Q10288" s="22"/>
      <c r="R10288" s="22"/>
      <c r="S10288" s="22"/>
      <c r="T10288" s="22"/>
      <c r="U10288" s="22"/>
      <c r="V10288" s="22"/>
      <c r="W10288" s="22"/>
      <c r="X10288" s="22"/>
      <c r="Y10288" s="22"/>
      <c r="Z10288" s="22"/>
      <c r="AA10288" s="22"/>
      <c r="AB10288" s="23"/>
      <c r="AC10288" s="23"/>
      <c r="AD10288" s="22"/>
      <c r="AE10288" s="24"/>
      <c r="AF10288" s="24"/>
      <c r="AG10288" s="24"/>
      <c r="AH10288" s="24"/>
      <c r="AI10288" s="24"/>
      <c r="AJ10288" s="24"/>
      <c r="AK10288" s="24"/>
      <c r="AL10288" s="24"/>
      <c r="AM10288" s="24"/>
      <c r="AN10288" s="24"/>
      <c r="AO10288" s="24"/>
      <c r="AP10288" s="24"/>
      <c r="AQ10288" s="24"/>
      <c r="AR10288" s="24"/>
      <c r="AS10288" s="24"/>
      <c r="AT10288" s="25"/>
      <c r="AV10288" s="26"/>
      <c r="AW10288" s="26"/>
      <c r="AX10288" s="27"/>
      <c r="AY10288" s="27"/>
      <c r="AZ10288" s="27"/>
      <c r="BA10288" s="27"/>
      <c r="BB10288" s="27"/>
      <c r="BC10288" s="27"/>
      <c r="BD10288" s="27"/>
      <c r="BE10288" s="27"/>
      <c r="BF10288" s="27"/>
      <c r="BG10288" s="27"/>
      <c r="BH10288" s="27"/>
      <c r="BI10288" s="27"/>
      <c r="BT10288" s="31"/>
      <c r="BU10288" s="32"/>
      <c r="BV10288" s="33"/>
      <c r="BW10288" s="32"/>
      <c r="BX10288" s="32"/>
      <c r="BY10288" s="34"/>
      <c r="CA10288" s="32"/>
      <c r="CB10288" s="32"/>
    </row>
    <row r="10289" spans="1:80">
      <c r="A10289" s="20"/>
      <c r="B10289" s="21"/>
      <c r="C10289" s="21"/>
      <c r="D10289" s="21"/>
      <c r="E10289" s="21"/>
      <c r="F10289" s="21"/>
      <c r="G10289" s="21"/>
      <c r="H10289" s="21"/>
      <c r="I10289" s="21"/>
      <c r="J10289" s="21"/>
      <c r="K10289" s="22"/>
      <c r="L10289" s="22"/>
      <c r="M10289" s="22"/>
      <c r="N10289" s="22"/>
      <c r="O10289" s="22"/>
      <c r="P10289" s="22"/>
      <c r="Q10289" s="22"/>
      <c r="R10289" s="22"/>
      <c r="S10289" s="22"/>
      <c r="T10289" s="22"/>
      <c r="U10289" s="22"/>
      <c r="V10289" s="22"/>
      <c r="W10289" s="22"/>
      <c r="X10289" s="22"/>
      <c r="Y10289" s="22"/>
      <c r="Z10289" s="22"/>
      <c r="AA10289" s="22"/>
      <c r="AB10289" s="23"/>
      <c r="AC10289" s="23"/>
      <c r="AD10289" s="22"/>
      <c r="AE10289" s="24"/>
      <c r="AF10289" s="24"/>
      <c r="AG10289" s="24"/>
      <c r="AH10289" s="24"/>
      <c r="AI10289" s="24"/>
      <c r="AJ10289" s="24"/>
      <c r="AK10289" s="24"/>
      <c r="AL10289" s="24"/>
      <c r="AM10289" s="24"/>
      <c r="AN10289" s="24"/>
      <c r="AO10289" s="24"/>
      <c r="AP10289" s="24"/>
      <c r="AQ10289" s="24"/>
      <c r="AR10289" s="24"/>
      <c r="AS10289" s="24"/>
      <c r="AT10289" s="25"/>
      <c r="AV10289" s="26"/>
      <c r="AW10289" s="26"/>
      <c r="AX10289" s="27"/>
      <c r="AY10289" s="27"/>
      <c r="AZ10289" s="27"/>
      <c r="BA10289" s="27"/>
      <c r="BB10289" s="27"/>
      <c r="BC10289" s="27"/>
      <c r="BD10289" s="27"/>
      <c r="BE10289" s="27"/>
      <c r="BF10289" s="27"/>
      <c r="BG10289" s="27"/>
      <c r="BH10289" s="27"/>
      <c r="BI10289" s="27"/>
      <c r="BT10289" s="31"/>
      <c r="BU10289" s="32"/>
      <c r="BV10289" s="33"/>
      <c r="BW10289" s="32"/>
      <c r="BX10289" s="32"/>
      <c r="BY10289" s="34"/>
      <c r="CA10289" s="32"/>
      <c r="CB10289" s="32"/>
    </row>
    <row r="10290" spans="1:80">
      <c r="A10290" s="20"/>
      <c r="B10290" s="21"/>
      <c r="C10290" s="21"/>
      <c r="D10290" s="21"/>
      <c r="E10290" s="21"/>
      <c r="F10290" s="21"/>
      <c r="G10290" s="21"/>
      <c r="H10290" s="21"/>
      <c r="I10290" s="21"/>
      <c r="J10290" s="21"/>
      <c r="K10290" s="22"/>
      <c r="L10290" s="22"/>
      <c r="M10290" s="22"/>
      <c r="N10290" s="22"/>
      <c r="O10290" s="22"/>
      <c r="P10290" s="22"/>
      <c r="Q10290" s="22"/>
      <c r="R10290" s="22"/>
      <c r="S10290" s="22"/>
      <c r="T10290" s="22"/>
      <c r="U10290" s="22"/>
      <c r="V10290" s="22"/>
      <c r="W10290" s="22"/>
      <c r="X10290" s="22"/>
      <c r="Y10290" s="22"/>
      <c r="Z10290" s="22"/>
      <c r="AA10290" s="22"/>
      <c r="AB10290" s="23"/>
      <c r="AC10290" s="23"/>
      <c r="AD10290" s="22"/>
      <c r="AE10290" s="24"/>
      <c r="AF10290" s="24"/>
      <c r="AG10290" s="24"/>
      <c r="AH10290" s="24"/>
      <c r="AI10290" s="24"/>
      <c r="AJ10290" s="24"/>
      <c r="AK10290" s="24"/>
      <c r="AL10290" s="24"/>
      <c r="AM10290" s="24"/>
      <c r="AN10290" s="24"/>
      <c r="AO10290" s="24"/>
      <c r="AP10290" s="24"/>
      <c r="AQ10290" s="24"/>
      <c r="AR10290" s="24"/>
      <c r="AS10290" s="24"/>
      <c r="AT10290" s="25"/>
      <c r="AV10290" s="26"/>
      <c r="AW10290" s="26"/>
      <c r="AX10290" s="27"/>
      <c r="AY10290" s="27"/>
      <c r="AZ10290" s="27"/>
      <c r="BA10290" s="27"/>
      <c r="BB10290" s="27"/>
      <c r="BC10290" s="27"/>
      <c r="BD10290" s="27"/>
      <c r="BE10290" s="27"/>
      <c r="BF10290" s="27"/>
      <c r="BG10290" s="27"/>
      <c r="BH10290" s="27"/>
      <c r="BI10290" s="27"/>
      <c r="BT10290" s="31"/>
      <c r="BU10290" s="32"/>
      <c r="BV10290" s="33"/>
      <c r="BW10290" s="32"/>
      <c r="BX10290" s="32"/>
      <c r="BY10290" s="34"/>
      <c r="CA10290" s="32"/>
      <c r="CB10290" s="32"/>
    </row>
    <row r="10291" spans="1:80">
      <c r="A10291" s="20"/>
      <c r="B10291" s="21"/>
      <c r="C10291" s="21"/>
      <c r="D10291" s="21"/>
      <c r="E10291" s="21"/>
      <c r="F10291" s="21"/>
      <c r="G10291" s="21"/>
      <c r="H10291" s="21"/>
      <c r="I10291" s="21"/>
      <c r="J10291" s="21"/>
      <c r="K10291" s="22"/>
      <c r="L10291" s="22"/>
      <c r="M10291" s="22"/>
      <c r="N10291" s="22"/>
      <c r="O10291" s="22"/>
      <c r="P10291" s="22"/>
      <c r="Q10291" s="22"/>
      <c r="R10291" s="22"/>
      <c r="S10291" s="22"/>
      <c r="T10291" s="22"/>
      <c r="U10291" s="22"/>
      <c r="V10291" s="22"/>
      <c r="W10291" s="22"/>
      <c r="X10291" s="22"/>
      <c r="Y10291" s="22"/>
      <c r="Z10291" s="22"/>
      <c r="AA10291" s="22"/>
      <c r="AB10291" s="23"/>
      <c r="AC10291" s="23"/>
      <c r="AD10291" s="22"/>
      <c r="AE10291" s="24"/>
      <c r="AF10291" s="24"/>
      <c r="AG10291" s="24"/>
      <c r="AH10291" s="24"/>
      <c r="AI10291" s="24"/>
      <c r="AJ10291" s="24"/>
      <c r="AK10291" s="24"/>
      <c r="AL10291" s="24"/>
      <c r="AM10291" s="24"/>
      <c r="AN10291" s="24"/>
      <c r="AO10291" s="24"/>
      <c r="AP10291" s="24"/>
      <c r="AQ10291" s="24"/>
      <c r="AR10291" s="24"/>
      <c r="AS10291" s="24"/>
      <c r="AT10291" s="25"/>
      <c r="AV10291" s="26"/>
      <c r="AW10291" s="26"/>
      <c r="AX10291" s="27"/>
      <c r="AY10291" s="27"/>
      <c r="AZ10291" s="27"/>
      <c r="BA10291" s="27"/>
      <c r="BB10291" s="27"/>
      <c r="BC10291" s="27"/>
      <c r="BD10291" s="27"/>
      <c r="BE10291" s="27"/>
      <c r="BF10291" s="27"/>
      <c r="BG10291" s="27"/>
      <c r="BH10291" s="27"/>
      <c r="BI10291" s="27"/>
      <c r="BT10291" s="31"/>
      <c r="BU10291" s="32"/>
      <c r="BV10291" s="33"/>
      <c r="BW10291" s="32"/>
      <c r="BX10291" s="32"/>
      <c r="BY10291" s="34"/>
      <c r="CA10291" s="32"/>
      <c r="CB10291" s="32"/>
    </row>
    <row r="10292" spans="1:80">
      <c r="A10292" s="20"/>
      <c r="B10292" s="21"/>
      <c r="C10292" s="21"/>
      <c r="D10292" s="21"/>
      <c r="E10292" s="21"/>
      <c r="F10292" s="21"/>
      <c r="G10292" s="21"/>
      <c r="H10292" s="21"/>
      <c r="I10292" s="21"/>
      <c r="J10292" s="21"/>
      <c r="K10292" s="22"/>
      <c r="L10292" s="22"/>
      <c r="M10292" s="22"/>
      <c r="N10292" s="22"/>
      <c r="O10292" s="22"/>
      <c r="P10292" s="22"/>
      <c r="Q10292" s="22"/>
      <c r="R10292" s="22"/>
      <c r="S10292" s="22"/>
      <c r="T10292" s="22"/>
      <c r="U10292" s="22"/>
      <c r="V10292" s="22"/>
      <c r="W10292" s="22"/>
      <c r="X10292" s="22"/>
      <c r="Y10292" s="22"/>
      <c r="Z10292" s="22"/>
      <c r="AA10292" s="22"/>
      <c r="AB10292" s="23"/>
      <c r="AC10292" s="23"/>
      <c r="AD10292" s="22"/>
      <c r="AE10292" s="24"/>
      <c r="AF10292" s="24"/>
      <c r="AG10292" s="24"/>
      <c r="AH10292" s="24"/>
      <c r="AI10292" s="24"/>
      <c r="AJ10292" s="24"/>
      <c r="AK10292" s="24"/>
      <c r="AL10292" s="24"/>
      <c r="AM10292" s="24"/>
      <c r="AN10292" s="24"/>
      <c r="AO10292" s="24"/>
      <c r="AP10292" s="24"/>
      <c r="AQ10292" s="24"/>
      <c r="AR10292" s="24"/>
      <c r="AS10292" s="24"/>
      <c r="AT10292" s="25"/>
      <c r="AV10292" s="26"/>
      <c r="AW10292" s="26"/>
      <c r="AX10292" s="27"/>
      <c r="AY10292" s="27"/>
      <c r="AZ10292" s="27"/>
      <c r="BA10292" s="27"/>
      <c r="BB10292" s="27"/>
      <c r="BC10292" s="27"/>
      <c r="BD10292" s="27"/>
      <c r="BE10292" s="27"/>
      <c r="BF10292" s="27"/>
      <c r="BG10292" s="27"/>
      <c r="BH10292" s="27"/>
      <c r="BI10292" s="27"/>
      <c r="BT10292" s="31"/>
      <c r="BU10292" s="32"/>
      <c r="BV10292" s="33"/>
      <c r="BW10292" s="32"/>
      <c r="BX10292" s="32"/>
      <c r="BY10292" s="34"/>
      <c r="CA10292" s="32"/>
      <c r="CB10292" s="32"/>
    </row>
    <row r="10293" spans="1:80">
      <c r="A10293" s="20"/>
      <c r="B10293" s="21"/>
      <c r="C10293" s="21"/>
      <c r="D10293" s="21"/>
      <c r="E10293" s="21"/>
      <c r="F10293" s="21"/>
      <c r="G10293" s="21"/>
      <c r="H10293" s="21"/>
      <c r="I10293" s="21"/>
      <c r="J10293" s="21"/>
      <c r="K10293" s="22"/>
      <c r="L10293" s="22"/>
      <c r="M10293" s="22"/>
      <c r="N10293" s="22"/>
      <c r="O10293" s="22"/>
      <c r="P10293" s="22"/>
      <c r="Q10293" s="22"/>
      <c r="R10293" s="22"/>
      <c r="S10293" s="22"/>
      <c r="T10293" s="22"/>
      <c r="U10293" s="22"/>
      <c r="V10293" s="22"/>
      <c r="W10293" s="22"/>
      <c r="X10293" s="22"/>
      <c r="Y10293" s="22"/>
      <c r="Z10293" s="22"/>
      <c r="AA10293" s="22"/>
      <c r="AB10293" s="23"/>
      <c r="AC10293" s="23"/>
      <c r="AD10293" s="22"/>
      <c r="AE10293" s="24"/>
      <c r="AF10293" s="24"/>
      <c r="AG10293" s="24"/>
      <c r="AH10293" s="24"/>
      <c r="AI10293" s="24"/>
      <c r="AJ10293" s="24"/>
      <c r="AK10293" s="24"/>
      <c r="AL10293" s="24"/>
      <c r="AM10293" s="24"/>
      <c r="AN10293" s="24"/>
      <c r="AO10293" s="24"/>
      <c r="AP10293" s="24"/>
      <c r="AQ10293" s="24"/>
      <c r="AR10293" s="24"/>
      <c r="AS10293" s="24"/>
      <c r="AT10293" s="25"/>
      <c r="AV10293" s="26"/>
      <c r="AW10293" s="26"/>
      <c r="AX10293" s="27"/>
      <c r="AY10293" s="27"/>
      <c r="AZ10293" s="27"/>
      <c r="BA10293" s="27"/>
      <c r="BB10293" s="27"/>
      <c r="BC10293" s="27"/>
      <c r="BD10293" s="27"/>
      <c r="BE10293" s="27"/>
      <c r="BF10293" s="27"/>
      <c r="BG10293" s="27"/>
      <c r="BH10293" s="27"/>
      <c r="BI10293" s="27"/>
      <c r="BT10293" s="31"/>
      <c r="BU10293" s="32"/>
      <c r="BV10293" s="33"/>
      <c r="BW10293" s="32"/>
      <c r="BX10293" s="32"/>
      <c r="BY10293" s="34"/>
      <c r="CA10293" s="32"/>
      <c r="CB10293" s="32"/>
    </row>
    <row r="10294" spans="1:80">
      <c r="A10294" s="20"/>
      <c r="B10294" s="21"/>
      <c r="C10294" s="21"/>
      <c r="D10294" s="21"/>
      <c r="E10294" s="21"/>
      <c r="F10294" s="21"/>
      <c r="G10294" s="21"/>
      <c r="H10294" s="21"/>
      <c r="I10294" s="21"/>
      <c r="J10294" s="21"/>
      <c r="K10294" s="22"/>
      <c r="L10294" s="22"/>
      <c r="M10294" s="22"/>
      <c r="N10294" s="22"/>
      <c r="O10294" s="22"/>
      <c r="P10294" s="22"/>
      <c r="Q10294" s="22"/>
      <c r="R10294" s="22"/>
      <c r="S10294" s="22"/>
      <c r="T10294" s="22"/>
      <c r="U10294" s="22"/>
      <c r="V10294" s="22"/>
      <c r="W10294" s="22"/>
      <c r="X10294" s="22"/>
      <c r="Y10294" s="22"/>
      <c r="Z10294" s="22"/>
      <c r="AA10294" s="22"/>
      <c r="AB10294" s="23"/>
      <c r="AC10294" s="23"/>
      <c r="AD10294" s="22"/>
      <c r="AE10294" s="24"/>
      <c r="AF10294" s="24"/>
      <c r="AG10294" s="24"/>
      <c r="AH10294" s="24"/>
      <c r="AI10294" s="24"/>
      <c r="AJ10294" s="24"/>
      <c r="AK10294" s="24"/>
      <c r="AL10294" s="24"/>
      <c r="AM10294" s="24"/>
      <c r="AN10294" s="24"/>
      <c r="AO10294" s="24"/>
      <c r="AP10294" s="24"/>
      <c r="AQ10294" s="24"/>
      <c r="AR10294" s="24"/>
      <c r="AS10294" s="24"/>
      <c r="AT10294" s="25"/>
      <c r="AV10294" s="26"/>
      <c r="AW10294" s="26"/>
      <c r="AX10294" s="27"/>
      <c r="AY10294" s="27"/>
      <c r="AZ10294" s="27"/>
      <c r="BA10294" s="27"/>
      <c r="BB10294" s="27"/>
      <c r="BC10294" s="27"/>
      <c r="BD10294" s="27"/>
      <c r="BE10294" s="27"/>
      <c r="BF10294" s="27"/>
      <c r="BG10294" s="27"/>
      <c r="BH10294" s="27"/>
      <c r="BI10294" s="27"/>
      <c r="BT10294" s="31"/>
      <c r="BU10294" s="32"/>
      <c r="BV10294" s="33"/>
      <c r="BW10294" s="32"/>
      <c r="BX10294" s="32"/>
      <c r="BY10294" s="34"/>
      <c r="CA10294" s="32"/>
      <c r="CB10294" s="32"/>
    </row>
    <row r="10295" spans="1:80">
      <c r="A10295" s="20"/>
      <c r="B10295" s="21"/>
      <c r="C10295" s="21"/>
      <c r="D10295" s="21"/>
      <c r="E10295" s="21"/>
      <c r="F10295" s="21"/>
      <c r="G10295" s="21"/>
      <c r="H10295" s="21"/>
      <c r="I10295" s="21"/>
      <c r="J10295" s="21"/>
      <c r="K10295" s="22"/>
      <c r="L10295" s="22"/>
      <c r="M10295" s="22"/>
      <c r="N10295" s="22"/>
      <c r="O10295" s="22"/>
      <c r="P10295" s="22"/>
      <c r="Q10295" s="22"/>
      <c r="R10295" s="22"/>
      <c r="S10295" s="22"/>
      <c r="T10295" s="22"/>
      <c r="U10295" s="22"/>
      <c r="V10295" s="22"/>
      <c r="W10295" s="22"/>
      <c r="X10295" s="22"/>
      <c r="Y10295" s="22"/>
      <c r="Z10295" s="22"/>
      <c r="AA10295" s="22"/>
      <c r="AB10295" s="23"/>
      <c r="AC10295" s="23"/>
      <c r="AD10295" s="22"/>
      <c r="AE10295" s="24"/>
      <c r="AF10295" s="24"/>
      <c r="AG10295" s="24"/>
      <c r="AH10295" s="24"/>
      <c r="AI10295" s="24"/>
      <c r="AJ10295" s="24"/>
      <c r="AK10295" s="24"/>
      <c r="AL10295" s="24"/>
      <c r="AM10295" s="24"/>
      <c r="AN10295" s="24"/>
      <c r="AO10295" s="24"/>
      <c r="AP10295" s="24"/>
      <c r="AQ10295" s="24"/>
      <c r="AR10295" s="24"/>
      <c r="AS10295" s="24"/>
      <c r="AT10295" s="25"/>
      <c r="AV10295" s="26"/>
      <c r="AW10295" s="26"/>
      <c r="AX10295" s="27"/>
      <c r="AY10295" s="27"/>
      <c r="AZ10295" s="27"/>
      <c r="BA10295" s="27"/>
      <c r="BB10295" s="27"/>
      <c r="BC10295" s="27"/>
      <c r="BD10295" s="27"/>
      <c r="BE10295" s="27"/>
      <c r="BF10295" s="27"/>
      <c r="BG10295" s="27"/>
      <c r="BH10295" s="27"/>
      <c r="BI10295" s="27"/>
      <c r="BT10295" s="31"/>
      <c r="BU10295" s="32"/>
      <c r="BV10295" s="33"/>
      <c r="BW10295" s="32"/>
      <c r="BX10295" s="32"/>
      <c r="BY10295" s="34"/>
      <c r="CA10295" s="32"/>
      <c r="CB10295" s="32"/>
    </row>
    <row r="10296" spans="1:80">
      <c r="A10296" s="20"/>
      <c r="B10296" s="21"/>
      <c r="C10296" s="21"/>
      <c r="D10296" s="21"/>
      <c r="E10296" s="21"/>
      <c r="F10296" s="21"/>
      <c r="G10296" s="21"/>
      <c r="H10296" s="21"/>
      <c r="I10296" s="21"/>
      <c r="J10296" s="21"/>
      <c r="K10296" s="22"/>
      <c r="L10296" s="22"/>
      <c r="M10296" s="22"/>
      <c r="N10296" s="22"/>
      <c r="O10296" s="22"/>
      <c r="P10296" s="22"/>
      <c r="Q10296" s="22"/>
      <c r="R10296" s="22"/>
      <c r="S10296" s="22"/>
      <c r="T10296" s="22"/>
      <c r="U10296" s="22"/>
      <c r="V10296" s="22"/>
      <c r="W10296" s="22"/>
      <c r="X10296" s="22"/>
      <c r="Y10296" s="22"/>
      <c r="Z10296" s="22"/>
      <c r="AA10296" s="22"/>
      <c r="AB10296" s="23"/>
      <c r="AC10296" s="23"/>
      <c r="AD10296" s="22"/>
      <c r="AE10296" s="24"/>
      <c r="AF10296" s="24"/>
      <c r="AG10296" s="24"/>
      <c r="AH10296" s="24"/>
      <c r="AI10296" s="24"/>
      <c r="AJ10296" s="24"/>
      <c r="AK10296" s="24"/>
      <c r="AL10296" s="24"/>
      <c r="AM10296" s="24"/>
      <c r="AN10296" s="24"/>
      <c r="AO10296" s="24"/>
      <c r="AP10296" s="24"/>
      <c r="AQ10296" s="24"/>
      <c r="AR10296" s="24"/>
      <c r="AS10296" s="24"/>
      <c r="AT10296" s="25"/>
      <c r="AV10296" s="26"/>
      <c r="AW10296" s="26"/>
      <c r="AX10296" s="27"/>
      <c r="AY10296" s="27"/>
      <c r="AZ10296" s="27"/>
      <c r="BA10296" s="27"/>
      <c r="BB10296" s="27"/>
      <c r="BC10296" s="27"/>
      <c r="BD10296" s="27"/>
      <c r="BE10296" s="27"/>
      <c r="BF10296" s="27"/>
      <c r="BG10296" s="27"/>
      <c r="BH10296" s="27"/>
      <c r="BI10296" s="27"/>
      <c r="BT10296" s="31"/>
      <c r="BU10296" s="32"/>
      <c r="BV10296" s="33"/>
      <c r="BW10296" s="32"/>
      <c r="BX10296" s="32"/>
      <c r="BY10296" s="34"/>
      <c r="CA10296" s="32"/>
      <c r="CB10296" s="32"/>
    </row>
    <row r="10297" spans="1:80">
      <c r="A10297" s="20"/>
      <c r="B10297" s="21"/>
      <c r="C10297" s="21"/>
      <c r="D10297" s="21"/>
      <c r="E10297" s="21"/>
      <c r="F10297" s="21"/>
      <c r="G10297" s="21"/>
      <c r="H10297" s="21"/>
      <c r="I10297" s="21"/>
      <c r="J10297" s="21"/>
      <c r="K10297" s="22"/>
      <c r="L10297" s="22"/>
      <c r="M10297" s="22"/>
      <c r="N10297" s="22"/>
      <c r="O10297" s="22"/>
      <c r="P10297" s="22"/>
      <c r="Q10297" s="22"/>
      <c r="R10297" s="22"/>
      <c r="S10297" s="22"/>
      <c r="T10297" s="22"/>
      <c r="U10297" s="22"/>
      <c r="V10297" s="22"/>
      <c r="W10297" s="22"/>
      <c r="X10297" s="22"/>
      <c r="Y10297" s="22"/>
      <c r="Z10297" s="22"/>
      <c r="AA10297" s="22"/>
      <c r="AB10297" s="23"/>
      <c r="AC10297" s="23"/>
      <c r="AD10297" s="22"/>
      <c r="AE10297" s="24"/>
      <c r="AF10297" s="24"/>
      <c r="AG10297" s="24"/>
      <c r="AH10297" s="24"/>
      <c r="AI10297" s="24"/>
      <c r="AJ10297" s="24"/>
      <c r="AK10297" s="24"/>
      <c r="AL10297" s="24"/>
      <c r="AM10297" s="24"/>
      <c r="AN10297" s="24"/>
      <c r="AO10297" s="24"/>
      <c r="AP10297" s="24"/>
      <c r="AQ10297" s="24"/>
      <c r="AR10297" s="24"/>
      <c r="AS10297" s="24"/>
      <c r="AT10297" s="25"/>
      <c r="AV10297" s="26"/>
      <c r="AW10297" s="26"/>
      <c r="AX10297" s="27"/>
      <c r="AY10297" s="27"/>
      <c r="AZ10297" s="27"/>
      <c r="BA10297" s="27"/>
      <c r="BB10297" s="27"/>
      <c r="BC10297" s="27"/>
      <c r="BD10297" s="27"/>
      <c r="BE10297" s="27"/>
      <c r="BF10297" s="27"/>
      <c r="BG10297" s="27"/>
      <c r="BH10297" s="27"/>
      <c r="BI10297" s="27"/>
      <c r="BT10297" s="31"/>
      <c r="BU10297" s="32"/>
      <c r="BV10297" s="33"/>
      <c r="BW10297" s="32"/>
      <c r="BX10297" s="32"/>
      <c r="BY10297" s="34"/>
      <c r="CA10297" s="32"/>
      <c r="CB10297" s="32"/>
    </row>
    <row r="10298" spans="1:80">
      <c r="A10298" s="20"/>
      <c r="B10298" s="21"/>
      <c r="C10298" s="21"/>
      <c r="D10298" s="21"/>
      <c r="E10298" s="21"/>
      <c r="F10298" s="21"/>
      <c r="G10298" s="21"/>
      <c r="H10298" s="21"/>
      <c r="I10298" s="21"/>
      <c r="J10298" s="21"/>
      <c r="K10298" s="22"/>
      <c r="L10298" s="22"/>
      <c r="M10298" s="22"/>
      <c r="N10298" s="22"/>
      <c r="O10298" s="22"/>
      <c r="P10298" s="22"/>
      <c r="Q10298" s="22"/>
      <c r="R10298" s="22"/>
      <c r="S10298" s="22"/>
      <c r="T10298" s="22"/>
      <c r="U10298" s="22"/>
      <c r="V10298" s="22"/>
      <c r="W10298" s="22"/>
      <c r="X10298" s="22"/>
      <c r="Y10298" s="22"/>
      <c r="Z10298" s="22"/>
      <c r="AA10298" s="22"/>
      <c r="AB10298" s="23"/>
      <c r="AC10298" s="23"/>
      <c r="AD10298" s="22"/>
      <c r="AE10298" s="24"/>
      <c r="AF10298" s="24"/>
      <c r="AG10298" s="24"/>
      <c r="AH10298" s="24"/>
      <c r="AI10298" s="24"/>
      <c r="AJ10298" s="24"/>
      <c r="AK10298" s="24"/>
      <c r="AL10298" s="24"/>
      <c r="AM10298" s="24"/>
      <c r="AN10298" s="24"/>
      <c r="AO10298" s="24"/>
      <c r="AP10298" s="24"/>
      <c r="AQ10298" s="24"/>
      <c r="AR10298" s="24"/>
      <c r="AS10298" s="24"/>
      <c r="AT10298" s="25"/>
      <c r="AV10298" s="26"/>
      <c r="AW10298" s="26"/>
      <c r="AX10298" s="27"/>
      <c r="AY10298" s="27"/>
      <c r="AZ10298" s="27"/>
      <c r="BA10298" s="27"/>
      <c r="BB10298" s="27"/>
      <c r="BC10298" s="27"/>
      <c r="BD10298" s="27"/>
      <c r="BE10298" s="27"/>
      <c r="BF10298" s="27"/>
      <c r="BG10298" s="27"/>
      <c r="BH10298" s="27"/>
      <c r="BI10298" s="27"/>
      <c r="BT10298" s="31"/>
      <c r="BU10298" s="32"/>
      <c r="BV10298" s="33"/>
      <c r="BW10298" s="32"/>
      <c r="BX10298" s="32"/>
      <c r="BY10298" s="34"/>
      <c r="CA10298" s="32"/>
      <c r="CB10298" s="32"/>
    </row>
    <row r="10299" spans="1:80">
      <c r="A10299" s="20"/>
      <c r="B10299" s="21"/>
      <c r="C10299" s="21"/>
      <c r="D10299" s="21"/>
      <c r="E10299" s="21"/>
      <c r="F10299" s="21"/>
      <c r="G10299" s="21"/>
      <c r="H10299" s="21"/>
      <c r="I10299" s="21"/>
      <c r="J10299" s="21"/>
      <c r="K10299" s="22"/>
      <c r="L10299" s="22"/>
      <c r="M10299" s="22"/>
      <c r="N10299" s="22"/>
      <c r="O10299" s="22"/>
      <c r="P10299" s="22"/>
      <c r="Q10299" s="22"/>
      <c r="R10299" s="22"/>
      <c r="S10299" s="22"/>
      <c r="T10299" s="22"/>
      <c r="U10299" s="22"/>
      <c r="V10299" s="22"/>
      <c r="W10299" s="22"/>
      <c r="X10299" s="22"/>
      <c r="Y10299" s="22"/>
      <c r="Z10299" s="22"/>
      <c r="AA10299" s="22"/>
      <c r="AB10299" s="23"/>
      <c r="AC10299" s="23"/>
      <c r="AD10299" s="22"/>
      <c r="AE10299" s="24"/>
      <c r="AF10299" s="24"/>
      <c r="AG10299" s="24"/>
      <c r="AH10299" s="24"/>
      <c r="AI10299" s="24"/>
      <c r="AJ10299" s="24"/>
      <c r="AK10299" s="24"/>
      <c r="AL10299" s="24"/>
      <c r="AM10299" s="24"/>
      <c r="AN10299" s="24"/>
      <c r="AO10299" s="24"/>
      <c r="AP10299" s="24"/>
      <c r="AQ10299" s="24"/>
      <c r="AR10299" s="24"/>
      <c r="AS10299" s="24"/>
      <c r="AT10299" s="25"/>
      <c r="AV10299" s="26"/>
      <c r="AW10299" s="26"/>
      <c r="AX10299" s="27"/>
      <c r="AY10299" s="27"/>
      <c r="AZ10299" s="27"/>
      <c r="BA10299" s="27"/>
      <c r="BB10299" s="27"/>
      <c r="BC10299" s="27"/>
      <c r="BD10299" s="27"/>
      <c r="BE10299" s="27"/>
      <c r="BF10299" s="27"/>
      <c r="BG10299" s="27"/>
      <c r="BH10299" s="27"/>
      <c r="BI10299" s="27"/>
      <c r="BT10299" s="31"/>
      <c r="BU10299" s="32"/>
      <c r="BV10299" s="33"/>
      <c r="BW10299" s="32"/>
      <c r="BX10299" s="32"/>
      <c r="BY10299" s="34"/>
      <c r="CA10299" s="32"/>
      <c r="CB10299" s="32"/>
    </row>
    <row r="10300" spans="1:80">
      <c r="A10300" s="20"/>
      <c r="B10300" s="21"/>
      <c r="C10300" s="21"/>
      <c r="D10300" s="21"/>
      <c r="E10300" s="21"/>
      <c r="F10300" s="21"/>
      <c r="G10300" s="21"/>
      <c r="H10300" s="21"/>
      <c r="I10300" s="21"/>
      <c r="J10300" s="21"/>
      <c r="K10300" s="22"/>
      <c r="L10300" s="22"/>
      <c r="M10300" s="22"/>
      <c r="N10300" s="22"/>
      <c r="O10300" s="22"/>
      <c r="P10300" s="22"/>
      <c r="Q10300" s="22"/>
      <c r="R10300" s="22"/>
      <c r="S10300" s="22"/>
      <c r="T10300" s="22"/>
      <c r="U10300" s="22"/>
      <c r="V10300" s="22"/>
      <c r="W10300" s="22"/>
      <c r="X10300" s="22"/>
      <c r="Y10300" s="22"/>
      <c r="Z10300" s="22"/>
      <c r="AA10300" s="22"/>
      <c r="AB10300" s="23"/>
      <c r="AC10300" s="23"/>
      <c r="AD10300" s="22"/>
      <c r="AE10300" s="24"/>
      <c r="AF10300" s="24"/>
      <c r="AG10300" s="24"/>
      <c r="AH10300" s="24"/>
      <c r="AI10300" s="24"/>
      <c r="AJ10300" s="24"/>
      <c r="AK10300" s="24"/>
      <c r="AL10300" s="24"/>
      <c r="AM10300" s="24"/>
      <c r="AN10300" s="24"/>
      <c r="AO10300" s="24"/>
      <c r="AP10300" s="24"/>
      <c r="AQ10300" s="24"/>
      <c r="AR10300" s="24"/>
      <c r="AS10300" s="24"/>
      <c r="AT10300" s="25"/>
      <c r="AV10300" s="26"/>
      <c r="AW10300" s="26"/>
      <c r="AX10300" s="27"/>
      <c r="AY10300" s="27"/>
      <c r="AZ10300" s="27"/>
      <c r="BA10300" s="27"/>
      <c r="BB10300" s="27"/>
      <c r="BC10300" s="27"/>
      <c r="BD10300" s="27"/>
      <c r="BE10300" s="27"/>
      <c r="BF10300" s="27"/>
      <c r="BG10300" s="27"/>
      <c r="BH10300" s="27"/>
      <c r="BI10300" s="27"/>
      <c r="BT10300" s="31"/>
      <c r="BU10300" s="32"/>
      <c r="BV10300" s="33"/>
      <c r="BW10300" s="32"/>
      <c r="BX10300" s="32"/>
      <c r="BY10300" s="34"/>
      <c r="CA10300" s="32"/>
      <c r="CB10300" s="32"/>
    </row>
    <row r="10301" spans="1:80">
      <c r="A10301" s="20"/>
      <c r="B10301" s="21"/>
      <c r="C10301" s="21"/>
      <c r="D10301" s="21"/>
      <c r="E10301" s="21"/>
      <c r="F10301" s="21"/>
      <c r="G10301" s="21"/>
      <c r="H10301" s="21"/>
      <c r="I10301" s="21"/>
      <c r="J10301" s="21"/>
      <c r="K10301" s="22"/>
      <c r="L10301" s="22"/>
      <c r="M10301" s="22"/>
      <c r="N10301" s="22"/>
      <c r="O10301" s="22"/>
      <c r="P10301" s="22"/>
      <c r="Q10301" s="22"/>
      <c r="R10301" s="22"/>
      <c r="S10301" s="22"/>
      <c r="T10301" s="22"/>
      <c r="U10301" s="22"/>
      <c r="V10301" s="22"/>
      <c r="W10301" s="22"/>
      <c r="X10301" s="22"/>
      <c r="Y10301" s="22"/>
      <c r="Z10301" s="22"/>
      <c r="AA10301" s="22"/>
      <c r="AB10301" s="23"/>
      <c r="AC10301" s="23"/>
      <c r="AD10301" s="22"/>
      <c r="AE10301" s="24"/>
      <c r="AF10301" s="24"/>
      <c r="AG10301" s="24"/>
      <c r="AH10301" s="24"/>
      <c r="AI10301" s="24"/>
      <c r="AJ10301" s="24"/>
      <c r="AK10301" s="24"/>
      <c r="AL10301" s="24"/>
      <c r="AM10301" s="24"/>
      <c r="AN10301" s="24"/>
      <c r="AO10301" s="24"/>
      <c r="AP10301" s="24"/>
      <c r="AQ10301" s="24"/>
      <c r="AR10301" s="24"/>
      <c r="AS10301" s="24"/>
      <c r="AT10301" s="25"/>
      <c r="AV10301" s="26"/>
      <c r="AW10301" s="26"/>
      <c r="AX10301" s="27"/>
      <c r="AY10301" s="27"/>
      <c r="AZ10301" s="27"/>
      <c r="BA10301" s="27"/>
      <c r="BB10301" s="27"/>
      <c r="BC10301" s="27"/>
      <c r="BD10301" s="27"/>
      <c r="BE10301" s="27"/>
      <c r="BF10301" s="27"/>
      <c r="BG10301" s="27"/>
      <c r="BH10301" s="27"/>
      <c r="BI10301" s="27"/>
      <c r="BT10301" s="31"/>
      <c r="BU10301" s="32"/>
      <c r="BV10301" s="33"/>
      <c r="BW10301" s="32"/>
      <c r="BX10301" s="32"/>
      <c r="BY10301" s="34"/>
      <c r="CA10301" s="32"/>
      <c r="CB10301" s="32"/>
    </row>
    <row r="10302" spans="1:80">
      <c r="A10302" s="20"/>
      <c r="B10302" s="21"/>
      <c r="C10302" s="21"/>
      <c r="D10302" s="21"/>
      <c r="E10302" s="21"/>
      <c r="F10302" s="21"/>
      <c r="G10302" s="21"/>
      <c r="H10302" s="21"/>
      <c r="I10302" s="21"/>
      <c r="J10302" s="21"/>
      <c r="K10302" s="22"/>
      <c r="L10302" s="22"/>
      <c r="M10302" s="22"/>
      <c r="N10302" s="22"/>
      <c r="O10302" s="22"/>
      <c r="P10302" s="22"/>
      <c r="Q10302" s="22"/>
      <c r="R10302" s="22"/>
      <c r="S10302" s="22"/>
      <c r="T10302" s="22"/>
      <c r="U10302" s="22"/>
      <c r="V10302" s="22"/>
      <c r="W10302" s="22"/>
      <c r="X10302" s="22"/>
      <c r="Y10302" s="22"/>
      <c r="Z10302" s="22"/>
      <c r="AA10302" s="22"/>
      <c r="AB10302" s="23"/>
      <c r="AC10302" s="23"/>
      <c r="AD10302" s="22"/>
      <c r="AE10302" s="24"/>
      <c r="AF10302" s="24"/>
      <c r="AG10302" s="24"/>
      <c r="AH10302" s="24"/>
      <c r="AI10302" s="24"/>
      <c r="AJ10302" s="24"/>
      <c r="AK10302" s="24"/>
      <c r="AL10302" s="24"/>
      <c r="AM10302" s="24"/>
      <c r="AN10302" s="24"/>
      <c r="AO10302" s="24"/>
      <c r="AP10302" s="24"/>
      <c r="AQ10302" s="24"/>
      <c r="AR10302" s="24"/>
      <c r="AS10302" s="24"/>
      <c r="AT10302" s="25"/>
      <c r="AV10302" s="26"/>
      <c r="AW10302" s="26"/>
      <c r="AX10302" s="27"/>
      <c r="AY10302" s="27"/>
      <c r="AZ10302" s="27"/>
      <c r="BA10302" s="27"/>
      <c r="BB10302" s="27"/>
      <c r="BC10302" s="27"/>
      <c r="BD10302" s="27"/>
      <c r="BE10302" s="27"/>
      <c r="BF10302" s="27"/>
      <c r="BG10302" s="27"/>
      <c r="BH10302" s="27"/>
      <c r="BI10302" s="27"/>
      <c r="BT10302" s="31"/>
      <c r="BU10302" s="32"/>
      <c r="BV10302" s="33"/>
      <c r="BW10302" s="32"/>
      <c r="BX10302" s="32"/>
      <c r="BY10302" s="34"/>
      <c r="CA10302" s="32"/>
      <c r="CB10302" s="32"/>
    </row>
    <row r="10303" spans="1:80">
      <c r="A10303" s="20"/>
      <c r="B10303" s="21"/>
      <c r="C10303" s="21"/>
      <c r="D10303" s="21"/>
      <c r="E10303" s="21"/>
      <c r="F10303" s="21"/>
      <c r="G10303" s="21"/>
      <c r="H10303" s="21"/>
      <c r="I10303" s="21"/>
      <c r="J10303" s="21"/>
      <c r="K10303" s="22"/>
      <c r="L10303" s="22"/>
      <c r="M10303" s="22"/>
      <c r="N10303" s="22"/>
      <c r="O10303" s="22"/>
      <c r="P10303" s="22"/>
      <c r="Q10303" s="22"/>
      <c r="R10303" s="22"/>
      <c r="S10303" s="22"/>
      <c r="T10303" s="22"/>
      <c r="U10303" s="22"/>
      <c r="V10303" s="22"/>
      <c r="W10303" s="22"/>
      <c r="X10303" s="22"/>
      <c r="Y10303" s="22"/>
      <c r="Z10303" s="22"/>
      <c r="AA10303" s="22"/>
      <c r="AB10303" s="23"/>
      <c r="AC10303" s="23"/>
      <c r="AD10303" s="22"/>
      <c r="AE10303" s="24"/>
      <c r="AF10303" s="24"/>
      <c r="AG10303" s="24"/>
      <c r="AH10303" s="24"/>
      <c r="AI10303" s="24"/>
      <c r="AJ10303" s="24"/>
      <c r="AK10303" s="24"/>
      <c r="AL10303" s="24"/>
      <c r="AM10303" s="24"/>
      <c r="AN10303" s="24"/>
      <c r="AO10303" s="24"/>
      <c r="AP10303" s="24"/>
      <c r="AQ10303" s="24"/>
      <c r="AR10303" s="24"/>
      <c r="AS10303" s="24"/>
      <c r="AT10303" s="25"/>
      <c r="AV10303" s="26"/>
      <c r="AW10303" s="26"/>
      <c r="AX10303" s="27"/>
      <c r="AY10303" s="27"/>
      <c r="AZ10303" s="27"/>
      <c r="BA10303" s="27"/>
      <c r="BB10303" s="27"/>
      <c r="BC10303" s="27"/>
      <c r="BD10303" s="27"/>
      <c r="BE10303" s="27"/>
      <c r="BF10303" s="27"/>
      <c r="BG10303" s="27"/>
      <c r="BH10303" s="27"/>
      <c r="BI10303" s="27"/>
      <c r="BT10303" s="31"/>
      <c r="BU10303" s="32"/>
      <c r="BV10303" s="33"/>
      <c r="BW10303" s="32"/>
      <c r="BX10303" s="32"/>
      <c r="BY10303" s="34"/>
      <c r="CA10303" s="32"/>
      <c r="CB10303" s="32"/>
    </row>
    <row r="10304" spans="1:80">
      <c r="A10304" s="20"/>
      <c r="B10304" s="21"/>
      <c r="C10304" s="21"/>
      <c r="D10304" s="21"/>
      <c r="E10304" s="21"/>
      <c r="F10304" s="21"/>
      <c r="G10304" s="21"/>
      <c r="H10304" s="21"/>
      <c r="I10304" s="21"/>
      <c r="J10304" s="21"/>
      <c r="K10304" s="22"/>
      <c r="L10304" s="22"/>
      <c r="M10304" s="22"/>
      <c r="N10304" s="22"/>
      <c r="O10304" s="22"/>
      <c r="P10304" s="22"/>
      <c r="Q10304" s="22"/>
      <c r="R10304" s="22"/>
      <c r="S10304" s="22"/>
      <c r="T10304" s="22"/>
      <c r="U10304" s="22"/>
      <c r="V10304" s="22"/>
      <c r="W10304" s="22"/>
      <c r="X10304" s="22"/>
      <c r="Y10304" s="22"/>
      <c r="Z10304" s="22"/>
      <c r="AA10304" s="22"/>
      <c r="AB10304" s="23"/>
      <c r="AC10304" s="23"/>
      <c r="AD10304" s="22"/>
      <c r="AE10304" s="24"/>
      <c r="AF10304" s="24"/>
      <c r="AG10304" s="24"/>
      <c r="AH10304" s="24"/>
      <c r="AI10304" s="24"/>
      <c r="AJ10304" s="24"/>
      <c r="AK10304" s="24"/>
      <c r="AL10304" s="24"/>
      <c r="AM10304" s="24"/>
      <c r="AN10304" s="24"/>
      <c r="AO10304" s="24"/>
      <c r="AP10304" s="24"/>
      <c r="AQ10304" s="24"/>
      <c r="AR10304" s="24"/>
      <c r="AS10304" s="24"/>
      <c r="AT10304" s="25"/>
      <c r="AV10304" s="26"/>
      <c r="AW10304" s="26"/>
      <c r="AX10304" s="27"/>
      <c r="AY10304" s="27"/>
      <c r="AZ10304" s="27"/>
      <c r="BA10304" s="27"/>
      <c r="BB10304" s="27"/>
      <c r="BC10304" s="27"/>
      <c r="BD10304" s="27"/>
      <c r="BE10304" s="27"/>
      <c r="BF10304" s="27"/>
      <c r="BG10304" s="27"/>
      <c r="BH10304" s="27"/>
      <c r="BI10304" s="27"/>
      <c r="BT10304" s="31"/>
      <c r="BU10304" s="32"/>
      <c r="BV10304" s="33"/>
      <c r="BW10304" s="32"/>
      <c r="BX10304" s="32"/>
      <c r="BY10304" s="34"/>
      <c r="CA10304" s="32"/>
      <c r="CB10304" s="32"/>
    </row>
    <row r="10305" spans="1:80">
      <c r="A10305" s="20"/>
      <c r="B10305" s="21"/>
      <c r="C10305" s="21"/>
      <c r="D10305" s="21"/>
      <c r="E10305" s="21"/>
      <c r="F10305" s="21"/>
      <c r="G10305" s="21"/>
      <c r="H10305" s="21"/>
      <c r="I10305" s="21"/>
      <c r="J10305" s="21"/>
      <c r="K10305" s="22"/>
      <c r="L10305" s="22"/>
      <c r="M10305" s="22"/>
      <c r="N10305" s="22"/>
      <c r="O10305" s="22"/>
      <c r="P10305" s="22"/>
      <c r="Q10305" s="22"/>
      <c r="R10305" s="22"/>
      <c r="S10305" s="22"/>
      <c r="T10305" s="22"/>
      <c r="U10305" s="22"/>
      <c r="V10305" s="22"/>
      <c r="W10305" s="22"/>
      <c r="X10305" s="22"/>
      <c r="Y10305" s="22"/>
      <c r="Z10305" s="22"/>
      <c r="AA10305" s="22"/>
      <c r="AB10305" s="23"/>
      <c r="AC10305" s="23"/>
      <c r="AD10305" s="22"/>
      <c r="AE10305" s="24"/>
      <c r="AF10305" s="24"/>
      <c r="AG10305" s="24"/>
      <c r="AH10305" s="24"/>
      <c r="AI10305" s="24"/>
      <c r="AJ10305" s="24"/>
      <c r="AK10305" s="24"/>
      <c r="AL10305" s="24"/>
      <c r="AM10305" s="24"/>
      <c r="AN10305" s="24"/>
      <c r="AO10305" s="24"/>
      <c r="AP10305" s="24"/>
      <c r="AQ10305" s="24"/>
      <c r="AR10305" s="24"/>
      <c r="AS10305" s="24"/>
      <c r="AT10305" s="25"/>
      <c r="AV10305" s="26"/>
      <c r="AW10305" s="26"/>
      <c r="AX10305" s="27"/>
      <c r="AY10305" s="27"/>
      <c r="AZ10305" s="27"/>
      <c r="BA10305" s="27"/>
      <c r="BB10305" s="27"/>
      <c r="BC10305" s="27"/>
      <c r="BD10305" s="27"/>
      <c r="BE10305" s="27"/>
      <c r="BF10305" s="27"/>
      <c r="BG10305" s="27"/>
      <c r="BH10305" s="27"/>
      <c r="BI10305" s="27"/>
      <c r="BT10305" s="31"/>
      <c r="BU10305" s="32"/>
      <c r="BV10305" s="33"/>
      <c r="BW10305" s="32"/>
      <c r="BX10305" s="32"/>
      <c r="BY10305" s="34"/>
      <c r="CA10305" s="32"/>
      <c r="CB10305" s="32"/>
    </row>
    <row r="10306" spans="1:80">
      <c r="A10306" s="20"/>
      <c r="B10306" s="21"/>
      <c r="C10306" s="21"/>
      <c r="D10306" s="21"/>
      <c r="E10306" s="21"/>
      <c r="F10306" s="21"/>
      <c r="G10306" s="21"/>
      <c r="H10306" s="21"/>
      <c r="I10306" s="21"/>
      <c r="J10306" s="21"/>
      <c r="K10306" s="22"/>
      <c r="L10306" s="22"/>
      <c r="M10306" s="22"/>
      <c r="N10306" s="22"/>
      <c r="O10306" s="22"/>
      <c r="P10306" s="22"/>
      <c r="Q10306" s="22"/>
      <c r="R10306" s="22"/>
      <c r="S10306" s="22"/>
      <c r="T10306" s="22"/>
      <c r="U10306" s="22"/>
      <c r="V10306" s="22"/>
      <c r="W10306" s="22"/>
      <c r="X10306" s="22"/>
      <c r="Y10306" s="22"/>
      <c r="Z10306" s="22"/>
      <c r="AA10306" s="22"/>
      <c r="AB10306" s="23"/>
      <c r="AC10306" s="23"/>
      <c r="AD10306" s="22"/>
      <c r="AE10306" s="24"/>
      <c r="AF10306" s="24"/>
      <c r="AG10306" s="24"/>
      <c r="AH10306" s="24"/>
      <c r="AI10306" s="24"/>
      <c r="AJ10306" s="24"/>
      <c r="AK10306" s="24"/>
      <c r="AL10306" s="24"/>
      <c r="AM10306" s="24"/>
      <c r="AN10306" s="24"/>
      <c r="AO10306" s="24"/>
      <c r="AP10306" s="24"/>
      <c r="AQ10306" s="24"/>
      <c r="AR10306" s="24"/>
      <c r="AS10306" s="24"/>
      <c r="AT10306" s="25"/>
      <c r="AV10306" s="26"/>
      <c r="AW10306" s="26"/>
      <c r="AX10306" s="27"/>
      <c r="AY10306" s="27"/>
      <c r="AZ10306" s="27"/>
      <c r="BA10306" s="27"/>
      <c r="BB10306" s="27"/>
      <c r="BC10306" s="27"/>
      <c r="BD10306" s="27"/>
      <c r="BE10306" s="27"/>
      <c r="BF10306" s="27"/>
      <c r="BG10306" s="27"/>
      <c r="BH10306" s="27"/>
      <c r="BI10306" s="27"/>
      <c r="BT10306" s="31"/>
      <c r="BU10306" s="32"/>
      <c r="BV10306" s="33"/>
      <c r="BW10306" s="32"/>
      <c r="BX10306" s="32"/>
      <c r="BY10306" s="34"/>
      <c r="CA10306" s="32"/>
      <c r="CB10306" s="32"/>
    </row>
    <row r="10307" spans="1:80">
      <c r="A10307" s="20"/>
      <c r="B10307" s="21"/>
      <c r="C10307" s="21"/>
      <c r="D10307" s="21"/>
      <c r="E10307" s="21"/>
      <c r="F10307" s="21"/>
      <c r="G10307" s="21"/>
      <c r="H10307" s="21"/>
      <c r="I10307" s="21"/>
      <c r="J10307" s="21"/>
      <c r="K10307" s="22"/>
      <c r="L10307" s="22"/>
      <c r="M10307" s="22"/>
      <c r="N10307" s="22"/>
      <c r="O10307" s="22"/>
      <c r="P10307" s="22"/>
      <c r="Q10307" s="22"/>
      <c r="R10307" s="22"/>
      <c r="S10307" s="22"/>
      <c r="T10307" s="22"/>
      <c r="U10307" s="22"/>
      <c r="V10307" s="22"/>
      <c r="W10307" s="22"/>
      <c r="X10307" s="22"/>
      <c r="Y10307" s="22"/>
      <c r="Z10307" s="22"/>
      <c r="AA10307" s="22"/>
      <c r="AB10307" s="23"/>
      <c r="AC10307" s="23"/>
      <c r="AD10307" s="22"/>
      <c r="AE10307" s="24"/>
      <c r="AF10307" s="24"/>
      <c r="AG10307" s="24"/>
      <c r="AH10307" s="24"/>
      <c r="AI10307" s="24"/>
      <c r="AJ10307" s="24"/>
      <c r="AK10307" s="24"/>
      <c r="AL10307" s="24"/>
      <c r="AM10307" s="24"/>
      <c r="AN10307" s="24"/>
      <c r="AO10307" s="24"/>
      <c r="AP10307" s="24"/>
      <c r="AQ10307" s="24"/>
      <c r="AR10307" s="24"/>
      <c r="AS10307" s="24"/>
      <c r="AT10307" s="25"/>
      <c r="AV10307" s="26"/>
      <c r="AW10307" s="26"/>
      <c r="AX10307" s="27"/>
      <c r="AY10307" s="27"/>
      <c r="AZ10307" s="27"/>
      <c r="BA10307" s="27"/>
      <c r="BB10307" s="27"/>
      <c r="BC10307" s="27"/>
      <c r="BD10307" s="27"/>
      <c r="BE10307" s="27"/>
      <c r="BF10307" s="27"/>
      <c r="BG10307" s="27"/>
      <c r="BH10307" s="27"/>
      <c r="BI10307" s="27"/>
      <c r="BT10307" s="31"/>
      <c r="BU10307" s="32"/>
      <c r="BV10307" s="33"/>
      <c r="BW10307" s="32"/>
      <c r="BX10307" s="32"/>
      <c r="BY10307" s="34"/>
      <c r="CA10307" s="32"/>
      <c r="CB10307" s="32"/>
    </row>
    <row r="10308" spans="1:80">
      <c r="A10308" s="20"/>
      <c r="B10308" s="21"/>
      <c r="C10308" s="21"/>
      <c r="D10308" s="21"/>
      <c r="E10308" s="21"/>
      <c r="F10308" s="21"/>
      <c r="G10308" s="21"/>
      <c r="H10308" s="21"/>
      <c r="I10308" s="21"/>
      <c r="J10308" s="21"/>
      <c r="K10308" s="22"/>
      <c r="L10308" s="22"/>
      <c r="M10308" s="22"/>
      <c r="N10308" s="22"/>
      <c r="O10308" s="22"/>
      <c r="P10308" s="22"/>
      <c r="Q10308" s="22"/>
      <c r="R10308" s="22"/>
      <c r="S10308" s="22"/>
      <c r="T10308" s="22"/>
      <c r="U10308" s="22"/>
      <c r="V10308" s="22"/>
      <c r="W10308" s="22"/>
      <c r="X10308" s="22"/>
      <c r="Y10308" s="22"/>
      <c r="Z10308" s="22"/>
      <c r="AA10308" s="22"/>
      <c r="AB10308" s="23"/>
      <c r="AC10308" s="23"/>
      <c r="AD10308" s="22"/>
      <c r="AE10308" s="24"/>
      <c r="AF10308" s="24"/>
      <c r="AG10308" s="24"/>
      <c r="AH10308" s="24"/>
      <c r="AI10308" s="24"/>
      <c r="AJ10308" s="24"/>
      <c r="AK10308" s="24"/>
      <c r="AL10308" s="24"/>
      <c r="AM10308" s="24"/>
      <c r="AN10308" s="24"/>
      <c r="AO10308" s="24"/>
      <c r="AP10308" s="24"/>
      <c r="AQ10308" s="24"/>
      <c r="AR10308" s="24"/>
      <c r="AS10308" s="24"/>
      <c r="AT10308" s="25"/>
      <c r="AV10308" s="26"/>
      <c r="AW10308" s="26"/>
      <c r="AX10308" s="27"/>
      <c r="AY10308" s="27"/>
      <c r="AZ10308" s="27"/>
      <c r="BA10308" s="27"/>
      <c r="BB10308" s="27"/>
      <c r="BC10308" s="27"/>
      <c r="BD10308" s="27"/>
      <c r="BE10308" s="27"/>
      <c r="BF10308" s="27"/>
      <c r="BG10308" s="27"/>
      <c r="BH10308" s="27"/>
      <c r="BI10308" s="27"/>
      <c r="BT10308" s="31"/>
      <c r="BU10308" s="32"/>
      <c r="BV10308" s="33"/>
      <c r="BW10308" s="32"/>
      <c r="BX10308" s="32"/>
      <c r="BY10308" s="34"/>
      <c r="CA10308" s="32"/>
      <c r="CB10308" s="32"/>
    </row>
    <row r="10309" spans="1:80">
      <c r="A10309" s="20"/>
      <c r="B10309" s="21"/>
      <c r="C10309" s="21"/>
      <c r="D10309" s="21"/>
      <c r="E10309" s="21"/>
      <c r="F10309" s="21"/>
      <c r="G10309" s="21"/>
      <c r="H10309" s="21"/>
      <c r="I10309" s="21"/>
      <c r="J10309" s="21"/>
      <c r="K10309" s="22"/>
      <c r="L10309" s="22"/>
      <c r="M10309" s="22"/>
      <c r="N10309" s="22"/>
      <c r="O10309" s="22"/>
      <c r="P10309" s="22"/>
      <c r="Q10309" s="22"/>
      <c r="R10309" s="22"/>
      <c r="S10309" s="22"/>
      <c r="T10309" s="22"/>
      <c r="U10309" s="22"/>
      <c r="V10309" s="22"/>
      <c r="W10309" s="22"/>
      <c r="X10309" s="22"/>
      <c r="Y10309" s="22"/>
      <c r="Z10309" s="22"/>
      <c r="AA10309" s="22"/>
      <c r="AB10309" s="23"/>
      <c r="AC10309" s="23"/>
      <c r="AD10309" s="22"/>
      <c r="AE10309" s="24"/>
      <c r="AF10309" s="24"/>
      <c r="AG10309" s="24"/>
      <c r="AH10309" s="24"/>
      <c r="AI10309" s="24"/>
      <c r="AJ10309" s="24"/>
      <c r="AK10309" s="24"/>
      <c r="AL10309" s="24"/>
      <c r="AM10309" s="24"/>
      <c r="AN10309" s="24"/>
      <c r="AO10309" s="24"/>
      <c r="AP10309" s="24"/>
      <c r="AQ10309" s="24"/>
      <c r="AR10309" s="24"/>
      <c r="AS10309" s="24"/>
      <c r="AT10309" s="25"/>
      <c r="AV10309" s="26"/>
      <c r="AW10309" s="26"/>
      <c r="AX10309" s="27"/>
      <c r="AY10309" s="27"/>
      <c r="AZ10309" s="27"/>
      <c r="BA10309" s="27"/>
      <c r="BB10309" s="27"/>
      <c r="BC10309" s="27"/>
      <c r="BD10309" s="27"/>
      <c r="BE10309" s="27"/>
      <c r="BF10309" s="27"/>
      <c r="BG10309" s="27"/>
      <c r="BH10309" s="27"/>
      <c r="BI10309" s="27"/>
      <c r="BT10309" s="31"/>
      <c r="BU10309" s="32"/>
      <c r="BV10309" s="33"/>
      <c r="BW10309" s="32"/>
      <c r="BX10309" s="32"/>
      <c r="BY10309" s="34"/>
      <c r="CA10309" s="32"/>
      <c r="CB10309" s="32"/>
    </row>
    <row r="10310" spans="1:80">
      <c r="A10310" s="20"/>
      <c r="B10310" s="21"/>
      <c r="C10310" s="21"/>
      <c r="D10310" s="21"/>
      <c r="E10310" s="21"/>
      <c r="F10310" s="21"/>
      <c r="G10310" s="21"/>
      <c r="H10310" s="21"/>
      <c r="I10310" s="21"/>
      <c r="J10310" s="21"/>
      <c r="K10310" s="22"/>
      <c r="L10310" s="22"/>
      <c r="M10310" s="22"/>
      <c r="N10310" s="22"/>
      <c r="O10310" s="22"/>
      <c r="P10310" s="22"/>
      <c r="Q10310" s="22"/>
      <c r="R10310" s="22"/>
      <c r="S10310" s="22"/>
      <c r="T10310" s="22"/>
      <c r="U10310" s="22"/>
      <c r="V10310" s="22"/>
      <c r="W10310" s="22"/>
      <c r="X10310" s="22"/>
      <c r="Y10310" s="22"/>
      <c r="Z10310" s="22"/>
      <c r="AA10310" s="22"/>
      <c r="AB10310" s="23"/>
      <c r="AC10310" s="23"/>
      <c r="AD10310" s="22"/>
      <c r="AE10310" s="24"/>
      <c r="AF10310" s="24"/>
      <c r="AG10310" s="24"/>
      <c r="AH10310" s="24"/>
      <c r="AI10310" s="24"/>
      <c r="AJ10310" s="24"/>
      <c r="AK10310" s="24"/>
      <c r="AL10310" s="24"/>
      <c r="AM10310" s="24"/>
      <c r="AN10310" s="24"/>
      <c r="AO10310" s="24"/>
      <c r="AP10310" s="24"/>
      <c r="AQ10310" s="24"/>
      <c r="AR10310" s="24"/>
      <c r="AS10310" s="24"/>
      <c r="AT10310" s="25"/>
      <c r="AV10310" s="26"/>
      <c r="AW10310" s="26"/>
      <c r="AX10310" s="27"/>
      <c r="AY10310" s="27"/>
      <c r="AZ10310" s="27"/>
      <c r="BA10310" s="27"/>
      <c r="BB10310" s="27"/>
      <c r="BC10310" s="27"/>
      <c r="BD10310" s="27"/>
      <c r="BE10310" s="27"/>
      <c r="BF10310" s="27"/>
      <c r="BG10310" s="27"/>
      <c r="BH10310" s="27"/>
      <c r="BI10310" s="27"/>
      <c r="BT10310" s="31"/>
      <c r="BU10310" s="32"/>
      <c r="BV10310" s="33"/>
      <c r="BW10310" s="32"/>
      <c r="BX10310" s="32"/>
      <c r="BY10310" s="34"/>
      <c r="CA10310" s="32"/>
      <c r="CB10310" s="32"/>
    </row>
    <row r="10311" spans="1:80">
      <c r="A10311" s="20"/>
      <c r="B10311" s="21"/>
      <c r="C10311" s="21"/>
      <c r="D10311" s="21"/>
      <c r="E10311" s="21"/>
      <c r="F10311" s="21"/>
      <c r="G10311" s="21"/>
      <c r="H10311" s="21"/>
      <c r="I10311" s="21"/>
      <c r="J10311" s="21"/>
      <c r="K10311" s="22"/>
      <c r="L10311" s="22"/>
      <c r="M10311" s="22"/>
      <c r="N10311" s="22"/>
      <c r="O10311" s="22"/>
      <c r="P10311" s="22"/>
      <c r="Q10311" s="22"/>
      <c r="R10311" s="22"/>
      <c r="S10311" s="22"/>
      <c r="T10311" s="22"/>
      <c r="U10311" s="22"/>
      <c r="V10311" s="22"/>
      <c r="W10311" s="22"/>
      <c r="X10311" s="22"/>
      <c r="Y10311" s="22"/>
      <c r="Z10311" s="22"/>
      <c r="AA10311" s="22"/>
      <c r="AB10311" s="23"/>
      <c r="AC10311" s="23"/>
      <c r="AD10311" s="22"/>
      <c r="AE10311" s="24"/>
      <c r="AF10311" s="24"/>
      <c r="AG10311" s="24"/>
      <c r="AH10311" s="24"/>
      <c r="AI10311" s="24"/>
      <c r="AJ10311" s="24"/>
      <c r="AK10311" s="24"/>
      <c r="AL10311" s="24"/>
      <c r="AM10311" s="24"/>
      <c r="AN10311" s="24"/>
      <c r="AO10311" s="24"/>
      <c r="AP10311" s="24"/>
      <c r="AQ10311" s="24"/>
      <c r="AR10311" s="24"/>
      <c r="AS10311" s="24"/>
      <c r="AT10311" s="25"/>
      <c r="AV10311" s="26"/>
      <c r="AW10311" s="26"/>
      <c r="AX10311" s="27"/>
      <c r="AY10311" s="27"/>
      <c r="AZ10311" s="27"/>
      <c r="BA10311" s="27"/>
      <c r="BB10311" s="27"/>
      <c r="BC10311" s="27"/>
      <c r="BD10311" s="27"/>
      <c r="BE10311" s="27"/>
      <c r="BF10311" s="27"/>
      <c r="BG10311" s="27"/>
      <c r="BH10311" s="27"/>
      <c r="BI10311" s="27"/>
      <c r="BT10311" s="31"/>
      <c r="BU10311" s="32"/>
      <c r="BV10311" s="33"/>
      <c r="BW10311" s="32"/>
      <c r="BX10311" s="32"/>
      <c r="BY10311" s="34"/>
      <c r="CA10311" s="32"/>
      <c r="CB10311" s="32"/>
    </row>
    <row r="10312" spans="1:80">
      <c r="A10312" s="20"/>
      <c r="B10312" s="21"/>
      <c r="C10312" s="21"/>
      <c r="D10312" s="21"/>
      <c r="E10312" s="21"/>
      <c r="F10312" s="21"/>
      <c r="G10312" s="21"/>
      <c r="H10312" s="21"/>
      <c r="I10312" s="21"/>
      <c r="J10312" s="21"/>
      <c r="K10312" s="22"/>
      <c r="L10312" s="22"/>
      <c r="M10312" s="22"/>
      <c r="N10312" s="22"/>
      <c r="O10312" s="22"/>
      <c r="P10312" s="22"/>
      <c r="Q10312" s="22"/>
      <c r="R10312" s="22"/>
      <c r="S10312" s="22"/>
      <c r="T10312" s="22"/>
      <c r="U10312" s="22"/>
      <c r="V10312" s="22"/>
      <c r="W10312" s="22"/>
      <c r="X10312" s="22"/>
      <c r="Y10312" s="22"/>
      <c r="Z10312" s="22"/>
      <c r="AA10312" s="22"/>
      <c r="AB10312" s="23"/>
      <c r="AC10312" s="23"/>
      <c r="AD10312" s="22"/>
      <c r="AE10312" s="24"/>
      <c r="AF10312" s="24"/>
      <c r="AG10312" s="24"/>
      <c r="AH10312" s="24"/>
      <c r="AI10312" s="24"/>
      <c r="AJ10312" s="24"/>
      <c r="AK10312" s="24"/>
      <c r="AL10312" s="24"/>
      <c r="AM10312" s="24"/>
      <c r="AN10312" s="24"/>
      <c r="AO10312" s="24"/>
      <c r="AP10312" s="24"/>
      <c r="AQ10312" s="24"/>
      <c r="AR10312" s="24"/>
      <c r="AS10312" s="24"/>
      <c r="AT10312" s="25"/>
      <c r="AV10312" s="26"/>
      <c r="AW10312" s="26"/>
      <c r="AX10312" s="27"/>
      <c r="AY10312" s="27"/>
      <c r="AZ10312" s="27"/>
      <c r="BA10312" s="27"/>
      <c r="BB10312" s="27"/>
      <c r="BC10312" s="27"/>
      <c r="BD10312" s="27"/>
      <c r="BE10312" s="27"/>
      <c r="BF10312" s="27"/>
      <c r="BG10312" s="27"/>
      <c r="BH10312" s="27"/>
      <c r="BI10312" s="27"/>
      <c r="BT10312" s="31"/>
      <c r="BU10312" s="32"/>
      <c r="BV10312" s="33"/>
      <c r="BW10312" s="32"/>
      <c r="BX10312" s="32"/>
      <c r="BY10312" s="34"/>
      <c r="CA10312" s="32"/>
      <c r="CB10312" s="32"/>
    </row>
    <row r="10313" spans="1:80">
      <c r="A10313" s="20"/>
      <c r="B10313" s="21"/>
      <c r="C10313" s="21"/>
      <c r="D10313" s="21"/>
      <c r="E10313" s="21"/>
      <c r="F10313" s="21"/>
      <c r="G10313" s="21"/>
      <c r="H10313" s="21"/>
      <c r="I10313" s="21"/>
      <c r="J10313" s="21"/>
      <c r="K10313" s="22"/>
      <c r="L10313" s="22"/>
      <c r="M10313" s="22"/>
      <c r="N10313" s="22"/>
      <c r="O10313" s="22"/>
      <c r="P10313" s="22"/>
      <c r="Q10313" s="22"/>
      <c r="R10313" s="22"/>
      <c r="S10313" s="22"/>
      <c r="T10313" s="22"/>
      <c r="U10313" s="22"/>
      <c r="V10313" s="22"/>
      <c r="W10313" s="22"/>
      <c r="X10313" s="22"/>
      <c r="Y10313" s="22"/>
      <c r="Z10313" s="22"/>
      <c r="AA10313" s="22"/>
      <c r="AB10313" s="23"/>
      <c r="AC10313" s="23"/>
      <c r="AD10313" s="22"/>
      <c r="AE10313" s="24"/>
      <c r="AF10313" s="24"/>
      <c r="AG10313" s="24"/>
      <c r="AH10313" s="24"/>
      <c r="AI10313" s="24"/>
      <c r="AJ10313" s="24"/>
      <c r="AK10313" s="24"/>
      <c r="AL10313" s="24"/>
      <c r="AM10313" s="24"/>
      <c r="AN10313" s="24"/>
      <c r="AO10313" s="24"/>
      <c r="AP10313" s="24"/>
      <c r="AQ10313" s="24"/>
      <c r="AR10313" s="24"/>
      <c r="AS10313" s="24"/>
      <c r="AT10313" s="25"/>
      <c r="AV10313" s="26"/>
      <c r="AW10313" s="26"/>
      <c r="AX10313" s="27"/>
      <c r="AY10313" s="27"/>
      <c r="AZ10313" s="27"/>
      <c r="BA10313" s="27"/>
      <c r="BB10313" s="27"/>
      <c r="BC10313" s="27"/>
      <c r="BD10313" s="27"/>
      <c r="BE10313" s="27"/>
      <c r="BF10313" s="27"/>
      <c r="BG10313" s="27"/>
      <c r="BH10313" s="27"/>
      <c r="BI10313" s="27"/>
      <c r="BT10313" s="31"/>
      <c r="BU10313" s="32"/>
      <c r="BV10313" s="33"/>
      <c r="BW10313" s="32"/>
      <c r="BX10313" s="32"/>
      <c r="BY10313" s="34"/>
      <c r="CA10313" s="32"/>
      <c r="CB10313" s="32"/>
    </row>
    <row r="10314" spans="1:80">
      <c r="A10314" s="20"/>
      <c r="B10314" s="21"/>
      <c r="C10314" s="21"/>
      <c r="D10314" s="21"/>
      <c r="E10314" s="21"/>
      <c r="F10314" s="21"/>
      <c r="G10314" s="21"/>
      <c r="H10314" s="21"/>
      <c r="I10314" s="21"/>
      <c r="J10314" s="21"/>
      <c r="K10314" s="22"/>
      <c r="L10314" s="22"/>
      <c r="M10314" s="22"/>
      <c r="N10314" s="22"/>
      <c r="O10314" s="22"/>
      <c r="P10314" s="22"/>
      <c r="Q10314" s="22"/>
      <c r="R10314" s="22"/>
      <c r="S10314" s="22"/>
      <c r="T10314" s="22"/>
      <c r="U10314" s="22"/>
      <c r="V10314" s="22"/>
      <c r="W10314" s="22"/>
      <c r="X10314" s="22"/>
      <c r="Y10314" s="22"/>
      <c r="Z10314" s="22"/>
      <c r="AA10314" s="22"/>
      <c r="AB10314" s="23"/>
      <c r="AC10314" s="23"/>
      <c r="AD10314" s="22"/>
      <c r="AE10314" s="24"/>
      <c r="AF10314" s="24"/>
      <c r="AG10314" s="24"/>
      <c r="AH10314" s="24"/>
      <c r="AI10314" s="24"/>
      <c r="AJ10314" s="24"/>
      <c r="AK10314" s="24"/>
      <c r="AL10314" s="24"/>
      <c r="AM10314" s="24"/>
      <c r="AN10314" s="24"/>
      <c r="AO10314" s="24"/>
      <c r="AP10314" s="24"/>
      <c r="AQ10314" s="24"/>
      <c r="AR10314" s="24"/>
      <c r="AS10314" s="24"/>
      <c r="AT10314" s="25"/>
      <c r="AV10314" s="26"/>
      <c r="AW10314" s="26"/>
      <c r="AX10314" s="27"/>
      <c r="AY10314" s="27"/>
      <c r="AZ10314" s="27"/>
      <c r="BA10314" s="27"/>
      <c r="BB10314" s="27"/>
      <c r="BC10314" s="27"/>
      <c r="BD10314" s="27"/>
      <c r="BE10314" s="27"/>
      <c r="BF10314" s="27"/>
      <c r="BG10314" s="27"/>
      <c r="BH10314" s="27"/>
      <c r="BI10314" s="27"/>
      <c r="BT10314" s="31"/>
      <c r="BU10314" s="32"/>
      <c r="BV10314" s="33"/>
      <c r="BW10314" s="32"/>
      <c r="BX10314" s="32"/>
      <c r="BY10314" s="34"/>
      <c r="CA10314" s="32"/>
      <c r="CB10314" s="32"/>
    </row>
    <row r="10315" spans="1:80">
      <c r="A10315" s="20"/>
      <c r="B10315" s="21"/>
      <c r="C10315" s="21"/>
      <c r="D10315" s="21"/>
      <c r="E10315" s="21"/>
      <c r="F10315" s="21"/>
      <c r="G10315" s="21"/>
      <c r="H10315" s="21"/>
      <c r="I10315" s="21"/>
      <c r="J10315" s="21"/>
      <c r="K10315" s="22"/>
      <c r="L10315" s="22"/>
      <c r="M10315" s="22"/>
      <c r="N10315" s="22"/>
      <c r="O10315" s="22"/>
      <c r="P10315" s="22"/>
      <c r="Q10315" s="22"/>
      <c r="R10315" s="22"/>
      <c r="S10315" s="22"/>
      <c r="T10315" s="22"/>
      <c r="U10315" s="22"/>
      <c r="V10315" s="22"/>
      <c r="W10315" s="22"/>
      <c r="X10315" s="22"/>
      <c r="Y10315" s="22"/>
      <c r="Z10315" s="22"/>
      <c r="AA10315" s="22"/>
      <c r="AB10315" s="23"/>
      <c r="AC10315" s="23"/>
      <c r="AD10315" s="22"/>
      <c r="AE10315" s="24"/>
      <c r="AF10315" s="24"/>
      <c r="AG10315" s="24"/>
      <c r="AH10315" s="24"/>
      <c r="AI10315" s="24"/>
      <c r="AJ10315" s="24"/>
      <c r="AK10315" s="24"/>
      <c r="AL10315" s="24"/>
      <c r="AM10315" s="24"/>
      <c r="AN10315" s="24"/>
      <c r="AO10315" s="24"/>
      <c r="AP10315" s="24"/>
      <c r="AQ10315" s="24"/>
      <c r="AR10315" s="24"/>
      <c r="AS10315" s="24"/>
      <c r="AT10315" s="25"/>
      <c r="AV10315" s="26"/>
      <c r="AW10315" s="26"/>
      <c r="AX10315" s="27"/>
      <c r="AY10315" s="27"/>
      <c r="AZ10315" s="27"/>
      <c r="BA10315" s="27"/>
      <c r="BB10315" s="27"/>
      <c r="BC10315" s="27"/>
      <c r="BD10315" s="27"/>
      <c r="BE10315" s="27"/>
      <c r="BF10315" s="27"/>
      <c r="BG10315" s="27"/>
      <c r="BH10315" s="27"/>
      <c r="BI10315" s="27"/>
      <c r="BT10315" s="31"/>
      <c r="BU10315" s="32"/>
      <c r="BV10315" s="33"/>
      <c r="BW10315" s="32"/>
      <c r="BX10315" s="32"/>
      <c r="BY10315" s="34"/>
      <c r="CA10315" s="32"/>
      <c r="CB10315" s="32"/>
    </row>
    <row r="10316" spans="1:80">
      <c r="A10316" s="20"/>
      <c r="B10316" s="21"/>
      <c r="C10316" s="21"/>
      <c r="D10316" s="21"/>
      <c r="E10316" s="21"/>
      <c r="F10316" s="21"/>
      <c r="G10316" s="21"/>
      <c r="H10316" s="21"/>
      <c r="I10316" s="21"/>
      <c r="J10316" s="21"/>
      <c r="K10316" s="22"/>
      <c r="L10316" s="22"/>
      <c r="M10316" s="22"/>
      <c r="N10316" s="22"/>
      <c r="O10316" s="22"/>
      <c r="P10316" s="22"/>
      <c r="Q10316" s="22"/>
      <c r="R10316" s="22"/>
      <c r="S10316" s="22"/>
      <c r="T10316" s="22"/>
      <c r="U10316" s="22"/>
      <c r="V10316" s="22"/>
      <c r="W10316" s="22"/>
      <c r="X10316" s="22"/>
      <c r="Y10316" s="22"/>
      <c r="Z10316" s="22"/>
      <c r="AA10316" s="22"/>
      <c r="AB10316" s="23"/>
      <c r="AC10316" s="23"/>
      <c r="AD10316" s="22"/>
      <c r="AE10316" s="24"/>
      <c r="AF10316" s="24"/>
      <c r="AG10316" s="24"/>
      <c r="AH10316" s="24"/>
      <c r="AI10316" s="24"/>
      <c r="AJ10316" s="24"/>
      <c r="AK10316" s="24"/>
      <c r="AL10316" s="24"/>
      <c r="AM10316" s="24"/>
      <c r="AN10316" s="24"/>
      <c r="AO10316" s="24"/>
      <c r="AP10316" s="24"/>
      <c r="AQ10316" s="24"/>
      <c r="AR10316" s="24"/>
      <c r="AS10316" s="24"/>
      <c r="AT10316" s="25"/>
      <c r="AV10316" s="26"/>
      <c r="AW10316" s="26"/>
      <c r="AX10316" s="27"/>
      <c r="AY10316" s="27"/>
      <c r="AZ10316" s="27"/>
      <c r="BA10316" s="27"/>
      <c r="BB10316" s="27"/>
      <c r="BC10316" s="27"/>
      <c r="BD10316" s="27"/>
      <c r="BE10316" s="27"/>
      <c r="BF10316" s="27"/>
      <c r="BG10316" s="27"/>
      <c r="BH10316" s="27"/>
      <c r="BI10316" s="27"/>
      <c r="BT10316" s="31"/>
      <c r="BU10316" s="32"/>
      <c r="BV10316" s="33"/>
      <c r="BW10316" s="32"/>
      <c r="BX10316" s="32"/>
      <c r="BY10316" s="34"/>
      <c r="CA10316" s="32"/>
      <c r="CB10316" s="32"/>
    </row>
    <row r="10317" spans="1:80">
      <c r="A10317" s="20"/>
      <c r="B10317" s="21"/>
      <c r="C10317" s="21"/>
      <c r="D10317" s="21"/>
      <c r="E10317" s="21"/>
      <c r="F10317" s="21"/>
      <c r="G10317" s="21"/>
      <c r="H10317" s="21"/>
      <c r="I10317" s="21"/>
      <c r="J10317" s="21"/>
      <c r="K10317" s="22"/>
      <c r="L10317" s="22"/>
      <c r="M10317" s="22"/>
      <c r="N10317" s="22"/>
      <c r="O10317" s="22"/>
      <c r="P10317" s="22"/>
      <c r="Q10317" s="22"/>
      <c r="R10317" s="22"/>
      <c r="S10317" s="22"/>
      <c r="T10317" s="22"/>
      <c r="U10317" s="22"/>
      <c r="V10317" s="22"/>
      <c r="W10317" s="22"/>
      <c r="X10317" s="22"/>
      <c r="Y10317" s="22"/>
      <c r="Z10317" s="22"/>
      <c r="AA10317" s="22"/>
      <c r="AB10317" s="23"/>
      <c r="AC10317" s="23"/>
      <c r="AD10317" s="22"/>
      <c r="AE10317" s="24"/>
      <c r="AF10317" s="24"/>
      <c r="AG10317" s="24"/>
      <c r="AH10317" s="24"/>
      <c r="AI10317" s="24"/>
      <c r="AJ10317" s="24"/>
      <c r="AK10317" s="24"/>
      <c r="AL10317" s="24"/>
      <c r="AM10317" s="24"/>
      <c r="AN10317" s="24"/>
      <c r="AO10317" s="24"/>
      <c r="AP10317" s="24"/>
      <c r="AQ10317" s="24"/>
      <c r="AR10317" s="24"/>
      <c r="AS10317" s="24"/>
      <c r="AT10317" s="25"/>
      <c r="AV10317" s="26"/>
      <c r="AW10317" s="26"/>
      <c r="AX10317" s="27"/>
      <c r="AY10317" s="27"/>
      <c r="AZ10317" s="27"/>
      <c r="BA10317" s="27"/>
      <c r="BB10317" s="27"/>
      <c r="BC10317" s="27"/>
      <c r="BD10317" s="27"/>
      <c r="BE10317" s="27"/>
      <c r="BF10317" s="27"/>
      <c r="BG10317" s="27"/>
      <c r="BH10317" s="27"/>
      <c r="BI10317" s="27"/>
      <c r="BT10317" s="31"/>
      <c r="BU10317" s="32"/>
      <c r="BV10317" s="33"/>
      <c r="BW10317" s="32"/>
      <c r="BX10317" s="32"/>
      <c r="BY10317" s="34"/>
      <c r="CA10317" s="32"/>
      <c r="CB10317" s="32"/>
    </row>
    <row r="10318" spans="1:80">
      <c r="A10318" s="20"/>
      <c r="B10318" s="21"/>
      <c r="C10318" s="21"/>
      <c r="D10318" s="21"/>
      <c r="E10318" s="21"/>
      <c r="F10318" s="21"/>
      <c r="G10318" s="21"/>
      <c r="H10318" s="21"/>
      <c r="I10318" s="21"/>
      <c r="J10318" s="21"/>
      <c r="K10318" s="22"/>
      <c r="L10318" s="22"/>
      <c r="M10318" s="22"/>
      <c r="N10318" s="22"/>
      <c r="O10318" s="22"/>
      <c r="P10318" s="22"/>
      <c r="Q10318" s="22"/>
      <c r="R10318" s="22"/>
      <c r="S10318" s="22"/>
      <c r="T10318" s="22"/>
      <c r="U10318" s="22"/>
      <c r="V10318" s="22"/>
      <c r="W10318" s="22"/>
      <c r="X10318" s="22"/>
      <c r="Y10318" s="22"/>
      <c r="Z10318" s="22"/>
      <c r="AA10318" s="22"/>
      <c r="AB10318" s="23"/>
      <c r="AC10318" s="23"/>
      <c r="AD10318" s="22"/>
      <c r="AE10318" s="24"/>
      <c r="AF10318" s="24"/>
      <c r="AG10318" s="24"/>
      <c r="AH10318" s="24"/>
      <c r="AI10318" s="24"/>
      <c r="AJ10318" s="24"/>
      <c r="AK10318" s="24"/>
      <c r="AL10318" s="24"/>
      <c r="AM10318" s="24"/>
      <c r="AN10318" s="24"/>
      <c r="AO10318" s="24"/>
      <c r="AP10318" s="24"/>
      <c r="AQ10318" s="24"/>
      <c r="AR10318" s="24"/>
      <c r="AS10318" s="24"/>
      <c r="AT10318" s="25"/>
      <c r="AV10318" s="26"/>
      <c r="AW10318" s="26"/>
      <c r="AX10318" s="27"/>
      <c r="AY10318" s="27"/>
      <c r="AZ10318" s="27"/>
      <c r="BA10318" s="27"/>
      <c r="BB10318" s="27"/>
      <c r="BC10318" s="27"/>
      <c r="BD10318" s="27"/>
      <c r="BE10318" s="27"/>
      <c r="BF10318" s="27"/>
      <c r="BG10318" s="27"/>
      <c r="BH10318" s="27"/>
      <c r="BI10318" s="27"/>
      <c r="BT10318" s="31"/>
      <c r="BU10318" s="32"/>
      <c r="BV10318" s="33"/>
      <c r="BW10318" s="32"/>
      <c r="BX10318" s="32"/>
      <c r="BY10318" s="34"/>
      <c r="CA10318" s="32"/>
      <c r="CB10318" s="32"/>
    </row>
    <row r="10319" spans="1:80">
      <c r="A10319" s="20"/>
      <c r="B10319" s="21"/>
      <c r="C10319" s="21"/>
      <c r="D10319" s="21"/>
      <c r="E10319" s="21"/>
      <c r="F10319" s="21"/>
      <c r="G10319" s="21"/>
      <c r="H10319" s="21"/>
      <c r="I10319" s="21"/>
      <c r="J10319" s="21"/>
      <c r="K10319" s="22"/>
      <c r="L10319" s="22"/>
      <c r="M10319" s="22"/>
      <c r="N10319" s="22"/>
      <c r="O10319" s="22"/>
      <c r="P10319" s="22"/>
      <c r="Q10319" s="22"/>
      <c r="R10319" s="22"/>
      <c r="S10319" s="22"/>
      <c r="T10319" s="22"/>
      <c r="U10319" s="22"/>
      <c r="V10319" s="22"/>
      <c r="W10319" s="22"/>
      <c r="X10319" s="22"/>
      <c r="Y10319" s="22"/>
      <c r="Z10319" s="22"/>
      <c r="AA10319" s="22"/>
      <c r="AB10319" s="23"/>
      <c r="AC10319" s="23"/>
      <c r="AD10319" s="22"/>
      <c r="AE10319" s="24"/>
      <c r="AF10319" s="24"/>
      <c r="AG10319" s="24"/>
      <c r="AH10319" s="24"/>
      <c r="AI10319" s="24"/>
      <c r="AJ10319" s="24"/>
      <c r="AK10319" s="24"/>
      <c r="AL10319" s="24"/>
      <c r="AM10319" s="24"/>
      <c r="AN10319" s="24"/>
      <c r="AO10319" s="24"/>
      <c r="AP10319" s="24"/>
      <c r="AQ10319" s="24"/>
      <c r="AR10319" s="24"/>
      <c r="AS10319" s="24"/>
      <c r="AT10319" s="25"/>
      <c r="AV10319" s="26"/>
      <c r="AW10319" s="26"/>
      <c r="AX10319" s="27"/>
      <c r="AY10319" s="27"/>
      <c r="AZ10319" s="27"/>
      <c r="BA10319" s="27"/>
      <c r="BB10319" s="27"/>
      <c r="BC10319" s="27"/>
      <c r="BD10319" s="27"/>
      <c r="BE10319" s="27"/>
      <c r="BF10319" s="27"/>
      <c r="BG10319" s="27"/>
      <c r="BH10319" s="27"/>
      <c r="BI10319" s="27"/>
      <c r="BT10319" s="31"/>
      <c r="BU10319" s="32"/>
      <c r="BV10319" s="33"/>
      <c r="BW10319" s="32"/>
      <c r="BX10319" s="32"/>
      <c r="BY10319" s="34"/>
      <c r="CA10319" s="32"/>
      <c r="CB10319" s="32"/>
    </row>
    <row r="10320" spans="1:80">
      <c r="A10320" s="20"/>
      <c r="B10320" s="21"/>
      <c r="C10320" s="21"/>
      <c r="D10320" s="21"/>
      <c r="E10320" s="21"/>
      <c r="F10320" s="21"/>
      <c r="G10320" s="21"/>
      <c r="H10320" s="21"/>
      <c r="I10320" s="21"/>
      <c r="J10320" s="21"/>
      <c r="K10320" s="22"/>
      <c r="L10320" s="22"/>
      <c r="M10320" s="22"/>
      <c r="N10320" s="22"/>
      <c r="O10320" s="22"/>
      <c r="P10320" s="22"/>
      <c r="Q10320" s="22"/>
      <c r="R10320" s="22"/>
      <c r="S10320" s="22"/>
      <c r="T10320" s="22"/>
      <c r="U10320" s="22"/>
      <c r="V10320" s="22"/>
      <c r="W10320" s="22"/>
      <c r="X10320" s="22"/>
      <c r="Y10320" s="22"/>
      <c r="Z10320" s="22"/>
      <c r="AA10320" s="22"/>
      <c r="AB10320" s="23"/>
      <c r="AC10320" s="23"/>
      <c r="AD10320" s="22"/>
      <c r="AE10320" s="24"/>
      <c r="AF10320" s="24"/>
      <c r="AG10320" s="24"/>
      <c r="AH10320" s="24"/>
      <c r="AI10320" s="24"/>
      <c r="AJ10320" s="24"/>
      <c r="AK10320" s="24"/>
      <c r="AL10320" s="24"/>
      <c r="AM10320" s="24"/>
      <c r="AN10320" s="24"/>
      <c r="AO10320" s="24"/>
      <c r="AP10320" s="24"/>
      <c r="AQ10320" s="24"/>
      <c r="AR10320" s="24"/>
      <c r="AS10320" s="24"/>
      <c r="AT10320" s="25"/>
      <c r="AV10320" s="26"/>
      <c r="AW10320" s="26"/>
      <c r="AX10320" s="27"/>
      <c r="AY10320" s="27"/>
      <c r="AZ10320" s="27"/>
      <c r="BA10320" s="27"/>
      <c r="BB10320" s="27"/>
      <c r="BC10320" s="27"/>
      <c r="BD10320" s="27"/>
      <c r="BE10320" s="27"/>
      <c r="BF10320" s="27"/>
      <c r="BG10320" s="27"/>
      <c r="BH10320" s="27"/>
      <c r="BI10320" s="27"/>
      <c r="BT10320" s="31"/>
      <c r="BU10320" s="32"/>
      <c r="BV10320" s="33"/>
      <c r="BW10320" s="32"/>
      <c r="BX10320" s="32"/>
      <c r="BY10320" s="34"/>
      <c r="CA10320" s="32"/>
      <c r="CB10320" s="32"/>
    </row>
    <row r="10321" spans="1:80">
      <c r="A10321" s="20"/>
      <c r="B10321" s="21"/>
      <c r="C10321" s="21"/>
      <c r="D10321" s="21"/>
      <c r="E10321" s="21"/>
      <c r="F10321" s="21"/>
      <c r="G10321" s="21"/>
      <c r="H10321" s="21"/>
      <c r="I10321" s="21"/>
      <c r="J10321" s="21"/>
      <c r="K10321" s="22"/>
      <c r="L10321" s="22"/>
      <c r="M10321" s="22"/>
      <c r="N10321" s="22"/>
      <c r="O10321" s="22"/>
      <c r="P10321" s="22"/>
      <c r="Q10321" s="22"/>
      <c r="R10321" s="22"/>
      <c r="S10321" s="22"/>
      <c r="T10321" s="22"/>
      <c r="U10321" s="22"/>
      <c r="V10321" s="22"/>
      <c r="W10321" s="22"/>
      <c r="X10321" s="22"/>
      <c r="Y10321" s="22"/>
      <c r="Z10321" s="22"/>
      <c r="AA10321" s="22"/>
      <c r="AB10321" s="23"/>
      <c r="AC10321" s="23"/>
      <c r="AD10321" s="22"/>
      <c r="AE10321" s="24"/>
      <c r="AF10321" s="24"/>
      <c r="AG10321" s="24"/>
      <c r="AH10321" s="24"/>
      <c r="AI10321" s="24"/>
      <c r="AJ10321" s="24"/>
      <c r="AK10321" s="24"/>
      <c r="AL10321" s="24"/>
      <c r="AM10321" s="24"/>
      <c r="AN10321" s="24"/>
      <c r="AO10321" s="24"/>
      <c r="AP10321" s="24"/>
      <c r="AQ10321" s="24"/>
      <c r="AR10321" s="24"/>
      <c r="AS10321" s="24"/>
      <c r="AT10321" s="25"/>
      <c r="AV10321" s="26"/>
      <c r="AW10321" s="26"/>
      <c r="AX10321" s="27"/>
      <c r="AY10321" s="27"/>
      <c r="AZ10321" s="27"/>
      <c r="BA10321" s="27"/>
      <c r="BB10321" s="27"/>
      <c r="BC10321" s="27"/>
      <c r="BD10321" s="27"/>
      <c r="BE10321" s="27"/>
      <c r="BF10321" s="27"/>
      <c r="BG10321" s="27"/>
      <c r="BH10321" s="27"/>
      <c r="BI10321" s="27"/>
      <c r="BT10321" s="31"/>
      <c r="BU10321" s="32"/>
      <c r="BV10321" s="33"/>
      <c r="BW10321" s="32"/>
      <c r="BX10321" s="32"/>
      <c r="BY10321" s="34"/>
      <c r="CA10321" s="32"/>
      <c r="CB10321" s="32"/>
    </row>
    <row r="10322" spans="1:80">
      <c r="A10322" s="20"/>
      <c r="B10322" s="21"/>
      <c r="C10322" s="21"/>
      <c r="D10322" s="21"/>
      <c r="E10322" s="21"/>
      <c r="F10322" s="21"/>
      <c r="G10322" s="21"/>
      <c r="H10322" s="21"/>
      <c r="I10322" s="21"/>
      <c r="J10322" s="21"/>
      <c r="K10322" s="22"/>
      <c r="L10322" s="22"/>
      <c r="M10322" s="22"/>
      <c r="N10322" s="22"/>
      <c r="O10322" s="22"/>
      <c r="P10322" s="22"/>
      <c r="Q10322" s="22"/>
      <c r="R10322" s="22"/>
      <c r="S10322" s="22"/>
      <c r="T10322" s="22"/>
      <c r="U10322" s="22"/>
      <c r="V10322" s="22"/>
      <c r="W10322" s="22"/>
      <c r="X10322" s="22"/>
      <c r="Y10322" s="22"/>
      <c r="Z10322" s="22"/>
      <c r="AA10322" s="22"/>
      <c r="AB10322" s="23"/>
      <c r="AC10322" s="23"/>
      <c r="AD10322" s="22"/>
      <c r="AE10322" s="24"/>
      <c r="AF10322" s="24"/>
      <c r="AG10322" s="24"/>
      <c r="AH10322" s="24"/>
      <c r="AI10322" s="24"/>
      <c r="AJ10322" s="24"/>
      <c r="AK10322" s="24"/>
      <c r="AL10322" s="24"/>
      <c r="AM10322" s="24"/>
      <c r="AN10322" s="24"/>
      <c r="AO10322" s="24"/>
      <c r="AP10322" s="24"/>
      <c r="AQ10322" s="24"/>
      <c r="AR10322" s="24"/>
      <c r="AS10322" s="24"/>
      <c r="AT10322" s="25"/>
      <c r="AV10322" s="26"/>
      <c r="AW10322" s="26"/>
      <c r="AX10322" s="27"/>
      <c r="AY10322" s="27"/>
      <c r="AZ10322" s="27"/>
      <c r="BA10322" s="27"/>
      <c r="BB10322" s="27"/>
      <c r="BC10322" s="27"/>
      <c r="BD10322" s="27"/>
      <c r="BE10322" s="27"/>
      <c r="BF10322" s="27"/>
      <c r="BG10322" s="27"/>
      <c r="BH10322" s="27"/>
      <c r="BI10322" s="27"/>
      <c r="BT10322" s="31"/>
      <c r="BU10322" s="32"/>
      <c r="BV10322" s="33"/>
      <c r="BW10322" s="32"/>
      <c r="BX10322" s="32"/>
      <c r="BY10322" s="34"/>
      <c r="CA10322" s="32"/>
      <c r="CB10322" s="32"/>
    </row>
    <row r="10323" spans="1:80">
      <c r="A10323" s="20"/>
      <c r="B10323" s="21"/>
      <c r="C10323" s="21"/>
      <c r="D10323" s="21"/>
      <c r="E10323" s="21"/>
      <c r="F10323" s="21"/>
      <c r="G10323" s="21"/>
      <c r="H10323" s="21"/>
      <c r="I10323" s="21"/>
      <c r="J10323" s="21"/>
      <c r="K10323" s="22"/>
      <c r="L10323" s="22"/>
      <c r="M10323" s="22"/>
      <c r="N10323" s="22"/>
      <c r="O10323" s="22"/>
      <c r="P10323" s="22"/>
      <c r="Q10323" s="22"/>
      <c r="R10323" s="22"/>
      <c r="S10323" s="22"/>
      <c r="T10323" s="22"/>
      <c r="U10323" s="22"/>
      <c r="V10323" s="22"/>
      <c r="W10323" s="22"/>
      <c r="X10323" s="22"/>
      <c r="Y10323" s="22"/>
      <c r="Z10323" s="22"/>
      <c r="AA10323" s="22"/>
      <c r="AB10323" s="23"/>
      <c r="AC10323" s="23"/>
      <c r="AD10323" s="22"/>
      <c r="AE10323" s="24"/>
      <c r="AF10323" s="24"/>
      <c r="AG10323" s="24"/>
      <c r="AH10323" s="24"/>
      <c r="AI10323" s="24"/>
      <c r="AJ10323" s="24"/>
      <c r="AK10323" s="24"/>
      <c r="AL10323" s="24"/>
      <c r="AM10323" s="24"/>
      <c r="AN10323" s="24"/>
      <c r="AO10323" s="24"/>
      <c r="AP10323" s="24"/>
      <c r="AQ10323" s="24"/>
      <c r="AR10323" s="24"/>
      <c r="AS10323" s="24"/>
      <c r="AT10323" s="25"/>
      <c r="AV10323" s="26"/>
      <c r="AW10323" s="26"/>
      <c r="AX10323" s="27"/>
      <c r="AY10323" s="27"/>
      <c r="AZ10323" s="27"/>
      <c r="BA10323" s="27"/>
      <c r="BB10323" s="27"/>
      <c r="BC10323" s="27"/>
      <c r="BD10323" s="27"/>
      <c r="BE10323" s="27"/>
      <c r="BF10323" s="27"/>
      <c r="BG10323" s="27"/>
      <c r="BH10323" s="27"/>
      <c r="BI10323" s="27"/>
      <c r="BT10323" s="31"/>
      <c r="BU10323" s="32"/>
      <c r="BV10323" s="33"/>
      <c r="BW10323" s="32"/>
      <c r="BX10323" s="32"/>
      <c r="BY10323" s="34"/>
      <c r="CA10323" s="32"/>
      <c r="CB10323" s="32"/>
    </row>
    <row r="10324" spans="1:80">
      <c r="A10324" s="20"/>
      <c r="B10324" s="21"/>
      <c r="C10324" s="21"/>
      <c r="D10324" s="21"/>
      <c r="E10324" s="21"/>
      <c r="F10324" s="21"/>
      <c r="G10324" s="21"/>
      <c r="H10324" s="21"/>
      <c r="I10324" s="21"/>
      <c r="J10324" s="21"/>
      <c r="K10324" s="22"/>
      <c r="L10324" s="22"/>
      <c r="M10324" s="22"/>
      <c r="N10324" s="22"/>
      <c r="O10324" s="22"/>
      <c r="P10324" s="22"/>
      <c r="Q10324" s="22"/>
      <c r="R10324" s="22"/>
      <c r="S10324" s="22"/>
      <c r="T10324" s="22"/>
      <c r="U10324" s="22"/>
      <c r="V10324" s="22"/>
      <c r="W10324" s="22"/>
      <c r="X10324" s="22"/>
      <c r="Y10324" s="22"/>
      <c r="Z10324" s="22"/>
      <c r="AA10324" s="22"/>
      <c r="AB10324" s="23"/>
      <c r="AC10324" s="23"/>
      <c r="AD10324" s="22"/>
      <c r="AE10324" s="24"/>
      <c r="AF10324" s="24"/>
      <c r="AG10324" s="24"/>
      <c r="AH10324" s="24"/>
      <c r="AI10324" s="24"/>
      <c r="AJ10324" s="24"/>
      <c r="AK10324" s="24"/>
      <c r="AL10324" s="24"/>
      <c r="AM10324" s="24"/>
      <c r="AN10324" s="24"/>
      <c r="AO10324" s="24"/>
      <c r="AP10324" s="24"/>
      <c r="AQ10324" s="24"/>
      <c r="AR10324" s="24"/>
      <c r="AS10324" s="24"/>
      <c r="AT10324" s="25"/>
      <c r="AV10324" s="26"/>
      <c r="AW10324" s="26"/>
      <c r="AX10324" s="27"/>
      <c r="AY10324" s="27"/>
      <c r="AZ10324" s="27"/>
      <c r="BA10324" s="27"/>
      <c r="BB10324" s="27"/>
      <c r="BC10324" s="27"/>
      <c r="BD10324" s="27"/>
      <c r="BE10324" s="27"/>
      <c r="BF10324" s="27"/>
      <c r="BG10324" s="27"/>
      <c r="BH10324" s="27"/>
      <c r="BI10324" s="27"/>
      <c r="BT10324" s="31"/>
      <c r="BU10324" s="32"/>
      <c r="BV10324" s="33"/>
      <c r="BW10324" s="32"/>
      <c r="BX10324" s="32"/>
      <c r="BY10324" s="34"/>
      <c r="CA10324" s="32"/>
      <c r="CB10324" s="32"/>
    </row>
    <row r="10325" spans="1:80">
      <c r="A10325" s="20"/>
      <c r="B10325" s="21"/>
      <c r="C10325" s="21"/>
      <c r="D10325" s="21"/>
      <c r="E10325" s="21"/>
      <c r="F10325" s="21"/>
      <c r="G10325" s="21"/>
      <c r="H10325" s="21"/>
      <c r="I10325" s="21"/>
      <c r="J10325" s="21"/>
      <c r="K10325" s="22"/>
      <c r="L10325" s="22"/>
      <c r="M10325" s="22"/>
      <c r="N10325" s="22"/>
      <c r="O10325" s="22"/>
      <c r="P10325" s="22"/>
      <c r="Q10325" s="22"/>
      <c r="R10325" s="22"/>
      <c r="S10325" s="22"/>
      <c r="T10325" s="22"/>
      <c r="U10325" s="22"/>
      <c r="V10325" s="22"/>
      <c r="W10325" s="22"/>
      <c r="X10325" s="22"/>
      <c r="Y10325" s="22"/>
      <c r="Z10325" s="22"/>
      <c r="AA10325" s="22"/>
      <c r="AB10325" s="23"/>
      <c r="AC10325" s="23"/>
      <c r="AD10325" s="22"/>
      <c r="AE10325" s="24"/>
      <c r="AF10325" s="24"/>
      <c r="AG10325" s="24"/>
      <c r="AH10325" s="24"/>
      <c r="AI10325" s="24"/>
      <c r="AJ10325" s="24"/>
      <c r="AK10325" s="24"/>
      <c r="AL10325" s="24"/>
      <c r="AM10325" s="24"/>
      <c r="AN10325" s="24"/>
      <c r="AO10325" s="24"/>
      <c r="AP10325" s="24"/>
      <c r="AQ10325" s="24"/>
      <c r="AR10325" s="24"/>
      <c r="AS10325" s="24"/>
      <c r="AT10325" s="25"/>
      <c r="AV10325" s="26"/>
      <c r="AW10325" s="26"/>
      <c r="AX10325" s="27"/>
      <c r="AY10325" s="27"/>
      <c r="AZ10325" s="27"/>
      <c r="BA10325" s="27"/>
      <c r="BB10325" s="27"/>
      <c r="BC10325" s="27"/>
      <c r="BD10325" s="27"/>
      <c r="BE10325" s="27"/>
      <c r="BF10325" s="27"/>
      <c r="BG10325" s="27"/>
      <c r="BH10325" s="27"/>
      <c r="BI10325" s="27"/>
      <c r="BT10325" s="31"/>
      <c r="BU10325" s="32"/>
      <c r="BV10325" s="33"/>
      <c r="BW10325" s="32"/>
      <c r="BX10325" s="32"/>
      <c r="BY10325" s="34"/>
      <c r="CA10325" s="32"/>
      <c r="CB10325" s="32"/>
    </row>
    <row r="10326" spans="1:80">
      <c r="A10326" s="20"/>
      <c r="B10326" s="21"/>
      <c r="C10326" s="21"/>
      <c r="D10326" s="21"/>
      <c r="E10326" s="21"/>
      <c r="F10326" s="21"/>
      <c r="G10326" s="21"/>
      <c r="H10326" s="21"/>
      <c r="I10326" s="21"/>
      <c r="J10326" s="21"/>
      <c r="K10326" s="22"/>
      <c r="L10326" s="22"/>
      <c r="M10326" s="22"/>
      <c r="N10326" s="22"/>
      <c r="O10326" s="22"/>
      <c r="P10326" s="22"/>
      <c r="Q10326" s="22"/>
      <c r="R10326" s="22"/>
      <c r="S10326" s="22"/>
      <c r="T10326" s="22"/>
      <c r="U10326" s="22"/>
      <c r="V10326" s="22"/>
      <c r="W10326" s="22"/>
      <c r="X10326" s="22"/>
      <c r="Y10326" s="22"/>
      <c r="Z10326" s="22"/>
      <c r="AA10326" s="22"/>
      <c r="AB10326" s="23"/>
      <c r="AC10326" s="23"/>
      <c r="AD10326" s="22"/>
      <c r="AE10326" s="24"/>
      <c r="AF10326" s="24"/>
      <c r="AG10326" s="24"/>
      <c r="AH10326" s="24"/>
      <c r="AI10326" s="24"/>
      <c r="AJ10326" s="24"/>
      <c r="AK10326" s="24"/>
      <c r="AL10326" s="24"/>
      <c r="AM10326" s="24"/>
      <c r="AN10326" s="24"/>
      <c r="AO10326" s="24"/>
      <c r="AP10326" s="24"/>
      <c r="AQ10326" s="24"/>
      <c r="AR10326" s="24"/>
      <c r="AS10326" s="24"/>
      <c r="AT10326" s="25"/>
      <c r="AV10326" s="26"/>
      <c r="AW10326" s="26"/>
      <c r="AX10326" s="27"/>
      <c r="AY10326" s="27"/>
      <c r="AZ10326" s="27"/>
      <c r="BA10326" s="27"/>
      <c r="BB10326" s="27"/>
      <c r="BC10326" s="27"/>
      <c r="BD10326" s="27"/>
      <c r="BE10326" s="27"/>
      <c r="BF10326" s="27"/>
      <c r="BG10326" s="27"/>
      <c r="BH10326" s="27"/>
      <c r="BI10326" s="27"/>
      <c r="BT10326" s="31"/>
      <c r="BU10326" s="32"/>
      <c r="BV10326" s="33"/>
      <c r="BW10326" s="32"/>
      <c r="BX10326" s="32"/>
      <c r="BY10326" s="34"/>
      <c r="CA10326" s="32"/>
      <c r="CB10326" s="32"/>
    </row>
    <row r="10327" spans="1:80">
      <c r="A10327" s="20"/>
      <c r="B10327" s="21"/>
      <c r="C10327" s="21"/>
      <c r="D10327" s="21"/>
      <c r="E10327" s="21"/>
      <c r="F10327" s="21"/>
      <c r="G10327" s="21"/>
      <c r="H10327" s="21"/>
      <c r="I10327" s="21"/>
      <c r="J10327" s="21"/>
      <c r="K10327" s="22"/>
      <c r="L10327" s="22"/>
      <c r="M10327" s="22"/>
      <c r="N10327" s="22"/>
      <c r="O10327" s="22"/>
      <c r="P10327" s="22"/>
      <c r="Q10327" s="22"/>
      <c r="R10327" s="22"/>
      <c r="S10327" s="22"/>
      <c r="T10327" s="22"/>
      <c r="U10327" s="22"/>
      <c r="V10327" s="22"/>
      <c r="W10327" s="22"/>
      <c r="X10327" s="22"/>
      <c r="Y10327" s="22"/>
      <c r="Z10327" s="22"/>
      <c r="AA10327" s="22"/>
      <c r="AB10327" s="23"/>
      <c r="AC10327" s="23"/>
      <c r="AD10327" s="22"/>
      <c r="AE10327" s="24"/>
      <c r="AF10327" s="24"/>
      <c r="AG10327" s="24"/>
      <c r="AH10327" s="24"/>
      <c r="AI10327" s="24"/>
      <c r="AJ10327" s="24"/>
      <c r="AK10327" s="24"/>
      <c r="AL10327" s="24"/>
      <c r="AM10327" s="24"/>
      <c r="AN10327" s="24"/>
      <c r="AO10327" s="24"/>
      <c r="AP10327" s="24"/>
      <c r="AQ10327" s="24"/>
      <c r="AR10327" s="24"/>
      <c r="AS10327" s="24"/>
      <c r="AT10327" s="25"/>
      <c r="AV10327" s="26"/>
      <c r="AW10327" s="26"/>
      <c r="AX10327" s="27"/>
      <c r="AY10327" s="27"/>
      <c r="AZ10327" s="27"/>
      <c r="BA10327" s="27"/>
      <c r="BB10327" s="27"/>
      <c r="BC10327" s="27"/>
      <c r="BD10327" s="27"/>
      <c r="BE10327" s="27"/>
      <c r="BF10327" s="27"/>
      <c r="BG10327" s="27"/>
      <c r="BH10327" s="27"/>
      <c r="BI10327" s="27"/>
      <c r="BT10327" s="31"/>
      <c r="BU10327" s="32"/>
      <c r="BV10327" s="33"/>
      <c r="BW10327" s="32"/>
      <c r="BX10327" s="32"/>
      <c r="BY10327" s="34"/>
      <c r="CA10327" s="32"/>
      <c r="CB10327" s="32"/>
    </row>
    <row r="10328" spans="1:80">
      <c r="A10328" s="20"/>
      <c r="B10328" s="21"/>
      <c r="C10328" s="21"/>
      <c r="D10328" s="21"/>
      <c r="E10328" s="21"/>
      <c r="F10328" s="21"/>
      <c r="G10328" s="21"/>
      <c r="H10328" s="21"/>
      <c r="I10328" s="21"/>
      <c r="J10328" s="21"/>
      <c r="K10328" s="22"/>
      <c r="L10328" s="22"/>
      <c r="M10328" s="22"/>
      <c r="N10328" s="22"/>
      <c r="O10328" s="22"/>
      <c r="P10328" s="22"/>
      <c r="Q10328" s="22"/>
      <c r="R10328" s="22"/>
      <c r="S10328" s="22"/>
      <c r="T10328" s="22"/>
      <c r="U10328" s="22"/>
      <c r="V10328" s="22"/>
      <c r="W10328" s="22"/>
      <c r="X10328" s="22"/>
      <c r="Y10328" s="22"/>
      <c r="Z10328" s="22"/>
      <c r="AA10328" s="22"/>
      <c r="AB10328" s="23"/>
      <c r="AC10328" s="23"/>
      <c r="AD10328" s="22"/>
      <c r="AE10328" s="24"/>
      <c r="AF10328" s="24"/>
      <c r="AG10328" s="24"/>
      <c r="AH10328" s="24"/>
      <c r="AI10328" s="24"/>
      <c r="AJ10328" s="24"/>
      <c r="AK10328" s="24"/>
      <c r="AL10328" s="24"/>
      <c r="AM10328" s="24"/>
      <c r="AN10328" s="24"/>
      <c r="AO10328" s="24"/>
      <c r="AP10328" s="24"/>
      <c r="AQ10328" s="24"/>
      <c r="AR10328" s="24"/>
      <c r="AS10328" s="24"/>
      <c r="AT10328" s="25"/>
      <c r="AV10328" s="26"/>
      <c r="AW10328" s="26"/>
      <c r="AX10328" s="27"/>
      <c r="AY10328" s="27"/>
      <c r="AZ10328" s="27"/>
      <c r="BA10328" s="27"/>
      <c r="BB10328" s="27"/>
      <c r="BC10328" s="27"/>
      <c r="BD10328" s="27"/>
      <c r="BE10328" s="27"/>
      <c r="BF10328" s="27"/>
      <c r="BG10328" s="27"/>
      <c r="BH10328" s="27"/>
      <c r="BI10328" s="27"/>
      <c r="BT10328" s="31"/>
      <c r="BU10328" s="32"/>
      <c r="BV10328" s="33"/>
      <c r="BW10328" s="32"/>
      <c r="BX10328" s="32"/>
      <c r="BY10328" s="34"/>
      <c r="CA10328" s="32"/>
      <c r="CB10328" s="32"/>
    </row>
    <row r="10329" spans="1:80">
      <c r="A10329" s="20"/>
      <c r="B10329" s="21"/>
      <c r="C10329" s="21"/>
      <c r="D10329" s="21"/>
      <c r="E10329" s="21"/>
      <c r="F10329" s="21"/>
      <c r="G10329" s="21"/>
      <c r="H10329" s="21"/>
      <c r="I10329" s="21"/>
      <c r="J10329" s="21"/>
      <c r="K10329" s="22"/>
      <c r="L10329" s="22"/>
      <c r="M10329" s="22"/>
      <c r="N10329" s="22"/>
      <c r="O10329" s="22"/>
      <c r="P10329" s="22"/>
      <c r="Q10329" s="22"/>
      <c r="R10329" s="22"/>
      <c r="S10329" s="22"/>
      <c r="T10329" s="22"/>
      <c r="U10329" s="22"/>
      <c r="V10329" s="22"/>
      <c r="W10329" s="22"/>
      <c r="X10329" s="22"/>
      <c r="Y10329" s="22"/>
      <c r="Z10329" s="22"/>
      <c r="AA10329" s="22"/>
      <c r="AB10329" s="23"/>
      <c r="AC10329" s="23"/>
      <c r="AD10329" s="22"/>
      <c r="AE10329" s="24"/>
      <c r="AF10329" s="24"/>
      <c r="AG10329" s="24"/>
      <c r="AH10329" s="24"/>
      <c r="AI10329" s="24"/>
      <c r="AJ10329" s="24"/>
      <c r="AK10329" s="24"/>
      <c r="AL10329" s="24"/>
      <c r="AM10329" s="24"/>
      <c r="AN10329" s="24"/>
      <c r="AO10329" s="24"/>
      <c r="AP10329" s="24"/>
      <c r="AQ10329" s="24"/>
      <c r="AR10329" s="24"/>
      <c r="AS10329" s="24"/>
      <c r="AT10329" s="25"/>
      <c r="AV10329" s="26"/>
      <c r="AW10329" s="26"/>
      <c r="AX10329" s="27"/>
      <c r="AY10329" s="27"/>
      <c r="AZ10329" s="27"/>
      <c r="BA10329" s="27"/>
      <c r="BB10329" s="27"/>
      <c r="BC10329" s="27"/>
      <c r="BD10329" s="27"/>
      <c r="BE10329" s="27"/>
      <c r="BF10329" s="27"/>
      <c r="BG10329" s="27"/>
      <c r="BH10329" s="27"/>
      <c r="BI10329" s="27"/>
      <c r="BT10329" s="31"/>
      <c r="BU10329" s="32"/>
      <c r="BV10329" s="33"/>
      <c r="BW10329" s="32"/>
      <c r="BX10329" s="32"/>
      <c r="BY10329" s="34"/>
      <c r="CA10329" s="32"/>
      <c r="CB10329" s="32"/>
    </row>
    <row r="10330" spans="1:80">
      <c r="A10330" s="20"/>
      <c r="B10330" s="21"/>
      <c r="C10330" s="21"/>
      <c r="D10330" s="21"/>
      <c r="E10330" s="21"/>
      <c r="F10330" s="21"/>
      <c r="G10330" s="21"/>
      <c r="H10330" s="21"/>
      <c r="I10330" s="21"/>
      <c r="J10330" s="21"/>
      <c r="K10330" s="22"/>
      <c r="L10330" s="22"/>
      <c r="M10330" s="22"/>
      <c r="N10330" s="22"/>
      <c r="O10330" s="22"/>
      <c r="P10330" s="22"/>
      <c r="Q10330" s="22"/>
      <c r="R10330" s="22"/>
      <c r="S10330" s="22"/>
      <c r="T10330" s="22"/>
      <c r="U10330" s="22"/>
      <c r="V10330" s="22"/>
      <c r="W10330" s="22"/>
      <c r="X10330" s="22"/>
      <c r="Y10330" s="22"/>
      <c r="Z10330" s="22"/>
      <c r="AA10330" s="22"/>
      <c r="AB10330" s="23"/>
      <c r="AC10330" s="23"/>
      <c r="AD10330" s="22"/>
      <c r="AE10330" s="24"/>
      <c r="AF10330" s="24"/>
      <c r="AG10330" s="24"/>
      <c r="AH10330" s="24"/>
      <c r="AI10330" s="24"/>
      <c r="AJ10330" s="24"/>
      <c r="AK10330" s="24"/>
      <c r="AL10330" s="24"/>
      <c r="AM10330" s="24"/>
      <c r="AN10330" s="24"/>
      <c r="AO10330" s="24"/>
      <c r="AP10330" s="24"/>
      <c r="AQ10330" s="24"/>
      <c r="AR10330" s="24"/>
      <c r="AS10330" s="24"/>
      <c r="AT10330" s="25"/>
      <c r="AV10330" s="26"/>
      <c r="AW10330" s="26"/>
      <c r="AX10330" s="27"/>
      <c r="AY10330" s="27"/>
      <c r="AZ10330" s="27"/>
      <c r="BA10330" s="27"/>
      <c r="BB10330" s="27"/>
      <c r="BC10330" s="27"/>
      <c r="BD10330" s="27"/>
      <c r="BE10330" s="27"/>
      <c r="BF10330" s="27"/>
      <c r="BG10330" s="27"/>
      <c r="BH10330" s="27"/>
      <c r="BI10330" s="27"/>
      <c r="BT10330" s="31"/>
      <c r="BU10330" s="32"/>
      <c r="BV10330" s="33"/>
      <c r="BW10330" s="32"/>
      <c r="BX10330" s="32"/>
      <c r="BY10330" s="34"/>
      <c r="CA10330" s="32"/>
      <c r="CB10330" s="32"/>
    </row>
    <row r="10331" spans="1:80">
      <c r="A10331" s="20"/>
      <c r="B10331" s="21"/>
      <c r="C10331" s="21"/>
      <c r="D10331" s="21"/>
      <c r="E10331" s="21"/>
      <c r="F10331" s="21"/>
      <c r="G10331" s="21"/>
      <c r="H10331" s="21"/>
      <c r="I10331" s="21"/>
      <c r="J10331" s="21"/>
      <c r="K10331" s="22"/>
      <c r="L10331" s="22"/>
      <c r="M10331" s="22"/>
      <c r="N10331" s="22"/>
      <c r="O10331" s="22"/>
      <c r="P10331" s="22"/>
      <c r="Q10331" s="22"/>
      <c r="R10331" s="22"/>
      <c r="S10331" s="22"/>
      <c r="T10331" s="22"/>
      <c r="U10331" s="22"/>
      <c r="V10331" s="22"/>
      <c r="W10331" s="22"/>
      <c r="X10331" s="22"/>
      <c r="Y10331" s="22"/>
      <c r="Z10331" s="22"/>
      <c r="AA10331" s="22"/>
      <c r="AB10331" s="23"/>
      <c r="AC10331" s="23"/>
      <c r="AD10331" s="22"/>
      <c r="AE10331" s="24"/>
      <c r="AF10331" s="24"/>
      <c r="AG10331" s="24"/>
      <c r="AH10331" s="24"/>
      <c r="AI10331" s="24"/>
      <c r="AJ10331" s="24"/>
      <c r="AK10331" s="24"/>
      <c r="AL10331" s="24"/>
      <c r="AM10331" s="24"/>
      <c r="AN10331" s="24"/>
      <c r="AO10331" s="24"/>
      <c r="AP10331" s="24"/>
      <c r="AQ10331" s="24"/>
      <c r="AR10331" s="24"/>
      <c r="AS10331" s="24"/>
      <c r="AT10331" s="25"/>
      <c r="AV10331" s="26"/>
      <c r="AW10331" s="26"/>
      <c r="AX10331" s="27"/>
      <c r="AY10331" s="27"/>
      <c r="AZ10331" s="27"/>
      <c r="BA10331" s="27"/>
      <c r="BB10331" s="27"/>
      <c r="BC10331" s="27"/>
      <c r="BD10331" s="27"/>
      <c r="BE10331" s="27"/>
      <c r="BF10331" s="27"/>
      <c r="BG10331" s="27"/>
      <c r="BH10331" s="27"/>
      <c r="BI10331" s="27"/>
      <c r="BT10331" s="31"/>
      <c r="BU10331" s="32"/>
      <c r="BV10331" s="33"/>
      <c r="BW10331" s="32"/>
      <c r="BX10331" s="32"/>
      <c r="BY10331" s="34"/>
      <c r="CA10331" s="32"/>
      <c r="CB10331" s="32"/>
    </row>
    <row r="10332" spans="1:80">
      <c r="A10332" s="20"/>
      <c r="B10332" s="21"/>
      <c r="C10332" s="21"/>
      <c r="D10332" s="21"/>
      <c r="E10332" s="21"/>
      <c r="F10332" s="21"/>
      <c r="G10332" s="21"/>
      <c r="H10332" s="21"/>
      <c r="I10332" s="21"/>
      <c r="J10332" s="21"/>
      <c r="K10332" s="22"/>
      <c r="L10332" s="22"/>
      <c r="M10332" s="22"/>
      <c r="N10332" s="22"/>
      <c r="O10332" s="22"/>
      <c r="P10332" s="22"/>
      <c r="Q10332" s="22"/>
      <c r="R10332" s="22"/>
      <c r="S10332" s="22"/>
      <c r="T10332" s="22"/>
      <c r="U10332" s="22"/>
      <c r="V10332" s="22"/>
      <c r="W10332" s="22"/>
      <c r="X10332" s="22"/>
      <c r="Y10332" s="22"/>
      <c r="Z10332" s="22"/>
      <c r="AA10332" s="22"/>
      <c r="AB10332" s="23"/>
      <c r="AC10332" s="23"/>
      <c r="AD10332" s="22"/>
      <c r="AE10332" s="24"/>
      <c r="AF10332" s="24"/>
      <c r="AG10332" s="24"/>
      <c r="AH10332" s="24"/>
      <c r="AI10332" s="24"/>
      <c r="AJ10332" s="24"/>
      <c r="AK10332" s="24"/>
      <c r="AL10332" s="24"/>
      <c r="AM10332" s="24"/>
      <c r="AN10332" s="24"/>
      <c r="AO10332" s="24"/>
      <c r="AP10332" s="24"/>
      <c r="AQ10332" s="24"/>
      <c r="AR10332" s="24"/>
      <c r="AS10332" s="24"/>
      <c r="AT10332" s="25"/>
      <c r="AV10332" s="26"/>
      <c r="AW10332" s="26"/>
      <c r="AX10332" s="27"/>
      <c r="AY10332" s="27"/>
      <c r="AZ10332" s="27"/>
      <c r="BA10332" s="27"/>
      <c r="BB10332" s="27"/>
      <c r="BC10332" s="27"/>
      <c r="BD10332" s="27"/>
      <c r="BE10332" s="27"/>
      <c r="BF10332" s="27"/>
      <c r="BG10332" s="27"/>
      <c r="BH10332" s="27"/>
      <c r="BI10332" s="27"/>
      <c r="BT10332" s="31"/>
      <c r="BU10332" s="32"/>
      <c r="BV10332" s="33"/>
      <c r="BW10332" s="32"/>
      <c r="BX10332" s="32"/>
      <c r="BY10332" s="34"/>
      <c r="CA10332" s="32"/>
      <c r="CB10332" s="32"/>
    </row>
    <row r="10333" spans="1:80">
      <c r="A10333" s="20"/>
      <c r="B10333" s="21"/>
      <c r="C10333" s="21"/>
      <c r="D10333" s="21"/>
      <c r="E10333" s="21"/>
      <c r="F10333" s="21"/>
      <c r="G10333" s="21"/>
      <c r="H10333" s="21"/>
      <c r="I10333" s="21"/>
      <c r="J10333" s="21"/>
      <c r="K10333" s="22"/>
      <c r="L10333" s="22"/>
      <c r="M10333" s="22"/>
      <c r="N10333" s="22"/>
      <c r="O10333" s="22"/>
      <c r="P10333" s="22"/>
      <c r="Q10333" s="22"/>
      <c r="R10333" s="22"/>
      <c r="S10333" s="22"/>
      <c r="T10333" s="22"/>
      <c r="U10333" s="22"/>
      <c r="V10333" s="22"/>
      <c r="W10333" s="22"/>
      <c r="X10333" s="22"/>
      <c r="Y10333" s="22"/>
      <c r="Z10333" s="22"/>
      <c r="AA10333" s="22"/>
      <c r="AB10333" s="23"/>
      <c r="AC10333" s="23"/>
      <c r="AD10333" s="22"/>
      <c r="AE10333" s="24"/>
      <c r="AF10333" s="24"/>
      <c r="AG10333" s="24"/>
      <c r="AH10333" s="24"/>
      <c r="AI10333" s="24"/>
      <c r="AJ10333" s="24"/>
      <c r="AK10333" s="24"/>
      <c r="AL10333" s="24"/>
      <c r="AM10333" s="24"/>
      <c r="AN10333" s="24"/>
      <c r="AO10333" s="24"/>
      <c r="AP10333" s="24"/>
      <c r="AQ10333" s="24"/>
      <c r="AR10333" s="24"/>
      <c r="AS10333" s="24"/>
      <c r="AT10333" s="25"/>
      <c r="AV10333" s="26"/>
      <c r="AW10333" s="26"/>
      <c r="AX10333" s="27"/>
      <c r="AY10333" s="27"/>
      <c r="AZ10333" s="27"/>
      <c r="BA10333" s="27"/>
      <c r="BB10333" s="27"/>
      <c r="BC10333" s="27"/>
      <c r="BD10333" s="27"/>
      <c r="BE10333" s="27"/>
      <c r="BF10333" s="27"/>
      <c r="BG10333" s="27"/>
      <c r="BH10333" s="27"/>
      <c r="BI10333" s="27"/>
      <c r="BT10333" s="31"/>
      <c r="BU10333" s="32"/>
      <c r="BV10333" s="33"/>
      <c r="BW10333" s="32"/>
      <c r="BX10333" s="32"/>
      <c r="BY10333" s="34"/>
      <c r="CA10333" s="32"/>
      <c r="CB10333" s="32"/>
    </row>
    <row r="10334" spans="1:80">
      <c r="A10334" s="20"/>
      <c r="B10334" s="21"/>
      <c r="C10334" s="21"/>
      <c r="D10334" s="21"/>
      <c r="E10334" s="21"/>
      <c r="F10334" s="21"/>
      <c r="G10334" s="21"/>
      <c r="H10334" s="21"/>
      <c r="I10334" s="21"/>
      <c r="J10334" s="21"/>
      <c r="K10334" s="22"/>
      <c r="L10334" s="22"/>
      <c r="M10334" s="22"/>
      <c r="N10334" s="22"/>
      <c r="O10334" s="22"/>
      <c r="P10334" s="22"/>
      <c r="Q10334" s="22"/>
      <c r="R10334" s="22"/>
      <c r="S10334" s="22"/>
      <c r="T10334" s="22"/>
      <c r="U10334" s="22"/>
      <c r="V10334" s="22"/>
      <c r="W10334" s="22"/>
      <c r="X10334" s="22"/>
      <c r="Y10334" s="22"/>
      <c r="Z10334" s="22"/>
      <c r="AA10334" s="22"/>
      <c r="AB10334" s="23"/>
      <c r="AC10334" s="23"/>
      <c r="AD10334" s="22"/>
      <c r="AE10334" s="24"/>
      <c r="AF10334" s="24"/>
      <c r="AG10334" s="24"/>
      <c r="AH10334" s="24"/>
      <c r="AI10334" s="24"/>
      <c r="AJ10334" s="24"/>
      <c r="AK10334" s="24"/>
      <c r="AL10334" s="24"/>
      <c r="AM10334" s="24"/>
      <c r="AN10334" s="24"/>
      <c r="AO10334" s="24"/>
      <c r="AP10334" s="24"/>
      <c r="AQ10334" s="24"/>
      <c r="AR10334" s="24"/>
      <c r="AS10334" s="24"/>
      <c r="AT10334" s="25"/>
      <c r="AV10334" s="26"/>
      <c r="AW10334" s="26"/>
      <c r="AX10334" s="27"/>
      <c r="AY10334" s="27"/>
      <c r="AZ10334" s="27"/>
      <c r="BA10334" s="27"/>
      <c r="BB10334" s="27"/>
      <c r="BC10334" s="27"/>
      <c r="BD10334" s="27"/>
      <c r="BE10334" s="27"/>
      <c r="BF10334" s="27"/>
      <c r="BG10334" s="27"/>
      <c r="BH10334" s="27"/>
      <c r="BI10334" s="27"/>
      <c r="BT10334" s="31"/>
      <c r="BU10334" s="32"/>
      <c r="BV10334" s="33"/>
      <c r="BW10334" s="32"/>
      <c r="BX10334" s="32"/>
      <c r="BY10334" s="34"/>
      <c r="CA10334" s="32"/>
      <c r="CB10334" s="32"/>
    </row>
    <row r="10335" spans="1:80">
      <c r="A10335" s="20"/>
      <c r="B10335" s="21"/>
      <c r="C10335" s="21"/>
      <c r="D10335" s="21"/>
      <c r="E10335" s="21"/>
      <c r="F10335" s="21"/>
      <c r="G10335" s="21"/>
      <c r="H10335" s="21"/>
      <c r="I10335" s="21"/>
      <c r="J10335" s="21"/>
      <c r="K10335" s="22"/>
      <c r="L10335" s="22"/>
      <c r="M10335" s="22"/>
      <c r="N10335" s="22"/>
      <c r="O10335" s="22"/>
      <c r="P10335" s="22"/>
      <c r="Q10335" s="22"/>
      <c r="R10335" s="22"/>
      <c r="S10335" s="22"/>
      <c r="T10335" s="22"/>
      <c r="U10335" s="22"/>
      <c r="V10335" s="22"/>
      <c r="W10335" s="22"/>
      <c r="X10335" s="22"/>
      <c r="Y10335" s="22"/>
      <c r="Z10335" s="22"/>
      <c r="AA10335" s="22"/>
      <c r="AB10335" s="23"/>
      <c r="AC10335" s="23"/>
      <c r="AD10335" s="22"/>
      <c r="AE10335" s="24"/>
      <c r="AF10335" s="24"/>
      <c r="AG10335" s="24"/>
      <c r="AH10335" s="24"/>
      <c r="AI10335" s="24"/>
      <c r="AJ10335" s="24"/>
      <c r="AK10335" s="24"/>
      <c r="AL10335" s="24"/>
      <c r="AM10335" s="24"/>
      <c r="AN10335" s="24"/>
      <c r="AO10335" s="24"/>
      <c r="AP10335" s="24"/>
      <c r="AQ10335" s="24"/>
      <c r="AR10335" s="24"/>
      <c r="AS10335" s="24"/>
      <c r="AT10335" s="25"/>
      <c r="AV10335" s="26"/>
      <c r="AW10335" s="26"/>
      <c r="AX10335" s="27"/>
      <c r="AY10335" s="27"/>
      <c r="AZ10335" s="27"/>
      <c r="BA10335" s="27"/>
      <c r="BB10335" s="27"/>
      <c r="BC10335" s="27"/>
      <c r="BD10335" s="27"/>
      <c r="BE10335" s="27"/>
      <c r="BF10335" s="27"/>
      <c r="BG10335" s="27"/>
      <c r="BH10335" s="27"/>
      <c r="BI10335" s="27"/>
      <c r="BT10335" s="31"/>
      <c r="BU10335" s="32"/>
      <c r="BV10335" s="33"/>
      <c r="BW10335" s="32"/>
      <c r="BX10335" s="32"/>
      <c r="BY10335" s="34"/>
      <c r="CA10335" s="32"/>
      <c r="CB10335" s="32"/>
    </row>
    <row r="10336" spans="1:80">
      <c r="A10336" s="20"/>
      <c r="B10336" s="21"/>
      <c r="C10336" s="21"/>
      <c r="D10336" s="21"/>
      <c r="E10336" s="21"/>
      <c r="F10336" s="21"/>
      <c r="G10336" s="21"/>
      <c r="H10336" s="21"/>
      <c r="I10336" s="21"/>
      <c r="J10336" s="21"/>
      <c r="K10336" s="22"/>
      <c r="L10336" s="22"/>
      <c r="M10336" s="22"/>
      <c r="N10336" s="22"/>
      <c r="O10336" s="22"/>
      <c r="P10336" s="22"/>
      <c r="Q10336" s="22"/>
      <c r="R10336" s="22"/>
      <c r="S10336" s="22"/>
      <c r="T10336" s="22"/>
      <c r="U10336" s="22"/>
      <c r="V10336" s="22"/>
      <c r="W10336" s="22"/>
      <c r="X10336" s="22"/>
      <c r="Y10336" s="22"/>
      <c r="Z10336" s="22"/>
      <c r="AA10336" s="22"/>
      <c r="AB10336" s="23"/>
      <c r="AC10336" s="23"/>
      <c r="AD10336" s="22"/>
      <c r="AE10336" s="24"/>
      <c r="AF10336" s="24"/>
      <c r="AG10336" s="24"/>
      <c r="AH10336" s="24"/>
      <c r="AI10336" s="24"/>
      <c r="AJ10336" s="24"/>
      <c r="AK10336" s="24"/>
      <c r="AL10336" s="24"/>
      <c r="AM10336" s="24"/>
      <c r="AN10336" s="24"/>
      <c r="AO10336" s="24"/>
      <c r="AP10336" s="24"/>
      <c r="AQ10336" s="24"/>
      <c r="AR10336" s="24"/>
      <c r="AS10336" s="24"/>
      <c r="AT10336" s="25"/>
      <c r="AV10336" s="26"/>
      <c r="AW10336" s="26"/>
      <c r="AX10336" s="27"/>
      <c r="AY10336" s="27"/>
      <c r="AZ10336" s="27"/>
      <c r="BA10336" s="27"/>
      <c r="BB10336" s="27"/>
      <c r="BC10336" s="27"/>
      <c r="BD10336" s="27"/>
      <c r="BE10336" s="27"/>
      <c r="BF10336" s="27"/>
      <c r="BG10336" s="27"/>
      <c r="BH10336" s="27"/>
      <c r="BI10336" s="27"/>
      <c r="BT10336" s="31"/>
      <c r="BU10336" s="32"/>
      <c r="BV10336" s="33"/>
      <c r="BW10336" s="32"/>
      <c r="BX10336" s="32"/>
      <c r="BY10336" s="34"/>
      <c r="CA10336" s="32"/>
      <c r="CB10336" s="32"/>
    </row>
    <row r="10337" spans="1:80">
      <c r="A10337" s="20"/>
      <c r="B10337" s="21"/>
      <c r="C10337" s="21"/>
      <c r="D10337" s="21"/>
      <c r="E10337" s="21"/>
      <c r="F10337" s="21"/>
      <c r="G10337" s="21"/>
      <c r="H10337" s="21"/>
      <c r="I10337" s="21"/>
      <c r="J10337" s="21"/>
      <c r="K10337" s="22"/>
      <c r="L10337" s="22"/>
      <c r="M10337" s="22"/>
      <c r="N10337" s="22"/>
      <c r="O10337" s="22"/>
      <c r="P10337" s="22"/>
      <c r="Q10337" s="22"/>
      <c r="R10337" s="22"/>
      <c r="S10337" s="22"/>
      <c r="T10337" s="22"/>
      <c r="U10337" s="22"/>
      <c r="V10337" s="22"/>
      <c r="W10337" s="22"/>
      <c r="X10337" s="22"/>
      <c r="Y10337" s="22"/>
      <c r="Z10337" s="22"/>
      <c r="AA10337" s="22"/>
      <c r="AB10337" s="23"/>
      <c r="AC10337" s="23"/>
      <c r="AD10337" s="22"/>
      <c r="AE10337" s="24"/>
      <c r="AF10337" s="24"/>
      <c r="AG10337" s="24"/>
      <c r="AH10337" s="24"/>
      <c r="AI10337" s="24"/>
      <c r="AJ10337" s="24"/>
      <c r="AK10337" s="24"/>
      <c r="AL10337" s="24"/>
      <c r="AM10337" s="24"/>
      <c r="AN10337" s="24"/>
      <c r="AO10337" s="24"/>
      <c r="AP10337" s="24"/>
      <c r="AQ10337" s="24"/>
      <c r="AR10337" s="24"/>
      <c r="AS10337" s="24"/>
      <c r="AT10337" s="25"/>
      <c r="AV10337" s="26"/>
      <c r="AW10337" s="26"/>
      <c r="AX10337" s="27"/>
      <c r="AY10337" s="27"/>
      <c r="AZ10337" s="27"/>
      <c r="BA10337" s="27"/>
      <c r="BB10337" s="27"/>
      <c r="BC10337" s="27"/>
      <c r="BD10337" s="27"/>
      <c r="BE10337" s="27"/>
      <c r="BF10337" s="27"/>
      <c r="BG10337" s="27"/>
      <c r="BH10337" s="27"/>
      <c r="BI10337" s="27"/>
      <c r="BT10337" s="31"/>
      <c r="BU10337" s="32"/>
      <c r="BV10337" s="33"/>
      <c r="BW10337" s="32"/>
      <c r="BX10337" s="32"/>
      <c r="BY10337" s="34"/>
      <c r="CA10337" s="32"/>
      <c r="CB10337" s="32"/>
    </row>
    <row r="10338" spans="1:80">
      <c r="A10338" s="20"/>
      <c r="B10338" s="21"/>
      <c r="C10338" s="21"/>
      <c r="D10338" s="21"/>
      <c r="E10338" s="21"/>
      <c r="F10338" s="21"/>
      <c r="G10338" s="21"/>
      <c r="H10338" s="21"/>
      <c r="I10338" s="21"/>
      <c r="J10338" s="21"/>
      <c r="K10338" s="22"/>
      <c r="L10338" s="22"/>
      <c r="M10338" s="22"/>
      <c r="N10338" s="22"/>
      <c r="O10338" s="22"/>
      <c r="P10338" s="22"/>
      <c r="Q10338" s="22"/>
      <c r="R10338" s="22"/>
      <c r="S10338" s="22"/>
      <c r="T10338" s="22"/>
      <c r="U10338" s="22"/>
      <c r="V10338" s="22"/>
      <c r="W10338" s="22"/>
      <c r="X10338" s="22"/>
      <c r="Y10338" s="22"/>
      <c r="Z10338" s="22"/>
      <c r="AA10338" s="22"/>
      <c r="AB10338" s="23"/>
      <c r="AC10338" s="23"/>
      <c r="AD10338" s="22"/>
      <c r="AE10338" s="24"/>
      <c r="AF10338" s="24"/>
      <c r="AG10338" s="24"/>
      <c r="AH10338" s="24"/>
      <c r="AI10338" s="24"/>
      <c r="AJ10338" s="24"/>
      <c r="AK10338" s="24"/>
      <c r="AL10338" s="24"/>
      <c r="AM10338" s="24"/>
      <c r="AN10338" s="24"/>
      <c r="AO10338" s="24"/>
      <c r="AP10338" s="24"/>
      <c r="AQ10338" s="24"/>
      <c r="AR10338" s="24"/>
      <c r="AS10338" s="24"/>
      <c r="AT10338" s="25"/>
      <c r="AV10338" s="26"/>
      <c r="AW10338" s="26"/>
      <c r="AX10338" s="27"/>
      <c r="AY10338" s="27"/>
      <c r="AZ10338" s="27"/>
      <c r="BA10338" s="27"/>
      <c r="BB10338" s="27"/>
      <c r="BC10338" s="27"/>
      <c r="BD10338" s="27"/>
      <c r="BE10338" s="27"/>
      <c r="BF10338" s="27"/>
      <c r="BG10338" s="27"/>
      <c r="BH10338" s="27"/>
      <c r="BI10338" s="27"/>
      <c r="BT10338" s="31"/>
      <c r="BU10338" s="32"/>
      <c r="BV10338" s="33"/>
      <c r="BW10338" s="32"/>
      <c r="BX10338" s="32"/>
      <c r="BY10338" s="34"/>
      <c r="CA10338" s="32"/>
      <c r="CB10338" s="32"/>
    </row>
    <row r="10339" spans="1:80">
      <c r="A10339" s="20"/>
      <c r="B10339" s="21"/>
      <c r="C10339" s="21"/>
      <c r="D10339" s="21"/>
      <c r="E10339" s="21"/>
      <c r="F10339" s="21"/>
      <c r="G10339" s="21"/>
      <c r="H10339" s="21"/>
      <c r="I10339" s="21"/>
      <c r="J10339" s="21"/>
      <c r="K10339" s="22"/>
      <c r="L10339" s="22"/>
      <c r="M10339" s="22"/>
      <c r="N10339" s="22"/>
      <c r="O10339" s="22"/>
      <c r="P10339" s="22"/>
      <c r="Q10339" s="22"/>
      <c r="R10339" s="22"/>
      <c r="S10339" s="22"/>
      <c r="T10339" s="22"/>
      <c r="U10339" s="22"/>
      <c r="V10339" s="22"/>
      <c r="W10339" s="22"/>
      <c r="X10339" s="22"/>
      <c r="Y10339" s="22"/>
      <c r="Z10339" s="22"/>
      <c r="AA10339" s="22"/>
      <c r="AB10339" s="23"/>
      <c r="AC10339" s="23"/>
      <c r="AD10339" s="22"/>
      <c r="AE10339" s="24"/>
      <c r="AF10339" s="24"/>
      <c r="AG10339" s="24"/>
      <c r="AH10339" s="24"/>
      <c r="AI10339" s="24"/>
      <c r="AJ10339" s="24"/>
      <c r="AK10339" s="24"/>
      <c r="AL10339" s="24"/>
      <c r="AM10339" s="24"/>
      <c r="AN10339" s="24"/>
      <c r="AO10339" s="24"/>
      <c r="AP10339" s="24"/>
      <c r="AQ10339" s="24"/>
      <c r="AR10339" s="24"/>
      <c r="AS10339" s="24"/>
      <c r="AT10339" s="25"/>
      <c r="AV10339" s="26"/>
      <c r="AW10339" s="26"/>
      <c r="AX10339" s="27"/>
      <c r="AY10339" s="27"/>
      <c r="AZ10339" s="27"/>
      <c r="BA10339" s="27"/>
      <c r="BB10339" s="27"/>
      <c r="BC10339" s="27"/>
      <c r="BD10339" s="27"/>
      <c r="BE10339" s="27"/>
      <c r="BF10339" s="27"/>
      <c r="BG10339" s="27"/>
      <c r="BH10339" s="27"/>
      <c r="BI10339" s="27"/>
      <c r="BT10339" s="31"/>
      <c r="BU10339" s="32"/>
      <c r="BV10339" s="33"/>
      <c r="BW10339" s="32"/>
      <c r="BX10339" s="32"/>
      <c r="BY10339" s="34"/>
      <c r="CA10339" s="32"/>
      <c r="CB10339" s="32"/>
    </row>
    <row r="10340" spans="1:80">
      <c r="A10340" s="20"/>
      <c r="B10340" s="21"/>
      <c r="C10340" s="21"/>
      <c r="D10340" s="21"/>
      <c r="E10340" s="21"/>
      <c r="F10340" s="21"/>
      <c r="G10340" s="21"/>
      <c r="H10340" s="21"/>
      <c r="I10340" s="21"/>
      <c r="J10340" s="21"/>
      <c r="K10340" s="22"/>
      <c r="L10340" s="22"/>
      <c r="M10340" s="22"/>
      <c r="N10340" s="22"/>
      <c r="O10340" s="22"/>
      <c r="P10340" s="22"/>
      <c r="Q10340" s="22"/>
      <c r="R10340" s="22"/>
      <c r="S10340" s="22"/>
      <c r="T10340" s="22"/>
      <c r="U10340" s="22"/>
      <c r="V10340" s="22"/>
      <c r="W10340" s="22"/>
      <c r="X10340" s="22"/>
      <c r="Y10340" s="22"/>
      <c r="Z10340" s="22"/>
      <c r="AA10340" s="22"/>
      <c r="AB10340" s="23"/>
      <c r="AC10340" s="23"/>
      <c r="AD10340" s="22"/>
      <c r="AE10340" s="24"/>
      <c r="AF10340" s="24"/>
      <c r="AG10340" s="24"/>
      <c r="AH10340" s="24"/>
      <c r="AI10340" s="24"/>
      <c r="AJ10340" s="24"/>
      <c r="AK10340" s="24"/>
      <c r="AL10340" s="24"/>
      <c r="AM10340" s="24"/>
      <c r="AN10340" s="24"/>
      <c r="AO10340" s="24"/>
      <c r="AP10340" s="24"/>
      <c r="AQ10340" s="24"/>
      <c r="AR10340" s="24"/>
      <c r="AS10340" s="24"/>
      <c r="AT10340" s="25"/>
      <c r="AV10340" s="26"/>
      <c r="AW10340" s="26"/>
      <c r="AX10340" s="27"/>
      <c r="AY10340" s="27"/>
      <c r="AZ10340" s="27"/>
      <c r="BA10340" s="27"/>
      <c r="BB10340" s="27"/>
      <c r="BC10340" s="27"/>
      <c r="BD10340" s="27"/>
      <c r="BE10340" s="27"/>
      <c r="BF10340" s="27"/>
      <c r="BG10340" s="27"/>
      <c r="BH10340" s="27"/>
      <c r="BI10340" s="27"/>
      <c r="BT10340" s="31"/>
      <c r="BU10340" s="32"/>
      <c r="BV10340" s="33"/>
      <c r="BW10340" s="32"/>
      <c r="BX10340" s="32"/>
      <c r="BY10340" s="34"/>
      <c r="CA10340" s="32"/>
      <c r="CB10340" s="32"/>
    </row>
    <row r="10341" spans="1:80">
      <c r="A10341" s="20"/>
      <c r="B10341" s="21"/>
      <c r="C10341" s="21"/>
      <c r="D10341" s="21"/>
      <c r="E10341" s="21"/>
      <c r="F10341" s="21"/>
      <c r="G10341" s="21"/>
      <c r="H10341" s="21"/>
      <c r="I10341" s="21"/>
      <c r="J10341" s="21"/>
      <c r="K10341" s="22"/>
      <c r="L10341" s="22"/>
      <c r="M10341" s="22"/>
      <c r="N10341" s="22"/>
      <c r="O10341" s="22"/>
      <c r="P10341" s="22"/>
      <c r="Q10341" s="22"/>
      <c r="R10341" s="22"/>
      <c r="S10341" s="22"/>
      <c r="T10341" s="22"/>
      <c r="U10341" s="22"/>
      <c r="V10341" s="22"/>
      <c r="W10341" s="22"/>
      <c r="X10341" s="22"/>
      <c r="Y10341" s="22"/>
      <c r="Z10341" s="22"/>
      <c r="AA10341" s="22"/>
      <c r="AB10341" s="23"/>
      <c r="AC10341" s="23"/>
      <c r="AD10341" s="22"/>
      <c r="AE10341" s="24"/>
      <c r="AF10341" s="24"/>
      <c r="AG10341" s="24"/>
      <c r="AH10341" s="24"/>
      <c r="AI10341" s="24"/>
      <c r="AJ10341" s="24"/>
      <c r="AK10341" s="24"/>
      <c r="AL10341" s="24"/>
      <c r="AM10341" s="24"/>
      <c r="AN10341" s="24"/>
      <c r="AO10341" s="24"/>
      <c r="AP10341" s="24"/>
      <c r="AQ10341" s="24"/>
      <c r="AR10341" s="24"/>
      <c r="AS10341" s="24"/>
      <c r="AT10341" s="25"/>
      <c r="AV10341" s="26"/>
      <c r="AW10341" s="26"/>
      <c r="AX10341" s="27"/>
      <c r="AY10341" s="27"/>
      <c r="AZ10341" s="27"/>
      <c r="BA10341" s="27"/>
      <c r="BB10341" s="27"/>
      <c r="BC10341" s="27"/>
      <c r="BD10341" s="27"/>
      <c r="BE10341" s="27"/>
      <c r="BF10341" s="27"/>
      <c r="BG10341" s="27"/>
      <c r="BH10341" s="27"/>
      <c r="BI10341" s="27"/>
      <c r="BT10341" s="31"/>
      <c r="BU10341" s="32"/>
      <c r="BV10341" s="33"/>
      <c r="BW10341" s="32"/>
      <c r="BX10341" s="32"/>
      <c r="BY10341" s="34"/>
      <c r="CA10341" s="32"/>
      <c r="CB10341" s="32"/>
    </row>
    <row r="10342" spans="1:80">
      <c r="A10342" s="20"/>
      <c r="B10342" s="21"/>
      <c r="C10342" s="21"/>
      <c r="D10342" s="21"/>
      <c r="E10342" s="21"/>
      <c r="F10342" s="21"/>
      <c r="G10342" s="21"/>
      <c r="H10342" s="21"/>
      <c r="I10342" s="21"/>
      <c r="J10342" s="21"/>
      <c r="K10342" s="22"/>
      <c r="L10342" s="22"/>
      <c r="M10342" s="22"/>
      <c r="N10342" s="22"/>
      <c r="O10342" s="22"/>
      <c r="P10342" s="22"/>
      <c r="Q10342" s="22"/>
      <c r="R10342" s="22"/>
      <c r="S10342" s="22"/>
      <c r="T10342" s="22"/>
      <c r="U10342" s="22"/>
      <c r="V10342" s="22"/>
      <c r="W10342" s="22"/>
      <c r="X10342" s="22"/>
      <c r="Y10342" s="22"/>
      <c r="Z10342" s="22"/>
      <c r="AA10342" s="22"/>
      <c r="AB10342" s="23"/>
      <c r="AC10342" s="23"/>
      <c r="AD10342" s="22"/>
      <c r="AE10342" s="24"/>
      <c r="AF10342" s="24"/>
      <c r="AG10342" s="24"/>
      <c r="AH10342" s="24"/>
      <c r="AI10342" s="24"/>
      <c r="AJ10342" s="24"/>
      <c r="AK10342" s="24"/>
      <c r="AL10342" s="24"/>
      <c r="AM10342" s="24"/>
      <c r="AN10342" s="24"/>
      <c r="AO10342" s="24"/>
      <c r="AP10342" s="24"/>
      <c r="AQ10342" s="24"/>
      <c r="AR10342" s="24"/>
      <c r="AS10342" s="24"/>
      <c r="AT10342" s="25"/>
      <c r="AV10342" s="26"/>
      <c r="AW10342" s="26"/>
      <c r="AX10342" s="27"/>
      <c r="AY10342" s="27"/>
      <c r="AZ10342" s="27"/>
      <c r="BA10342" s="27"/>
      <c r="BB10342" s="27"/>
      <c r="BC10342" s="27"/>
      <c r="BD10342" s="27"/>
      <c r="BE10342" s="27"/>
      <c r="BF10342" s="27"/>
      <c r="BG10342" s="27"/>
      <c r="BH10342" s="27"/>
      <c r="BI10342" s="27"/>
      <c r="BT10342" s="31"/>
      <c r="BU10342" s="32"/>
      <c r="BV10342" s="33"/>
      <c r="BW10342" s="32"/>
      <c r="BX10342" s="32"/>
      <c r="BY10342" s="34"/>
      <c r="CA10342" s="32"/>
      <c r="CB10342" s="32"/>
    </row>
    <row r="10343" spans="1:80">
      <c r="A10343" s="20"/>
      <c r="B10343" s="21"/>
      <c r="C10343" s="21"/>
      <c r="D10343" s="21"/>
      <c r="E10343" s="21"/>
      <c r="F10343" s="21"/>
      <c r="G10343" s="21"/>
      <c r="H10343" s="21"/>
      <c r="I10343" s="21"/>
      <c r="J10343" s="21"/>
      <c r="K10343" s="22"/>
      <c r="L10343" s="22"/>
      <c r="M10343" s="22"/>
      <c r="N10343" s="22"/>
      <c r="O10343" s="22"/>
      <c r="P10343" s="22"/>
      <c r="Q10343" s="22"/>
      <c r="R10343" s="22"/>
      <c r="S10343" s="22"/>
      <c r="T10343" s="22"/>
      <c r="U10343" s="22"/>
      <c r="V10343" s="22"/>
      <c r="W10343" s="22"/>
      <c r="X10343" s="22"/>
      <c r="Y10343" s="22"/>
      <c r="Z10343" s="22"/>
      <c r="AA10343" s="22"/>
      <c r="AB10343" s="23"/>
      <c r="AC10343" s="23"/>
      <c r="AD10343" s="22"/>
      <c r="AE10343" s="24"/>
      <c r="AF10343" s="24"/>
      <c r="AG10343" s="24"/>
      <c r="AH10343" s="24"/>
      <c r="AI10343" s="24"/>
      <c r="AJ10343" s="24"/>
      <c r="AK10343" s="24"/>
      <c r="AL10343" s="24"/>
      <c r="AM10343" s="24"/>
      <c r="AN10343" s="24"/>
      <c r="AO10343" s="24"/>
      <c r="AP10343" s="24"/>
      <c r="AQ10343" s="24"/>
      <c r="AR10343" s="24"/>
      <c r="AS10343" s="24"/>
      <c r="AT10343" s="25"/>
      <c r="AV10343" s="26"/>
      <c r="AW10343" s="26"/>
      <c r="AX10343" s="27"/>
      <c r="AY10343" s="27"/>
      <c r="AZ10343" s="27"/>
      <c r="BA10343" s="27"/>
      <c r="BB10343" s="27"/>
      <c r="BC10343" s="27"/>
      <c r="BD10343" s="27"/>
      <c r="BE10343" s="27"/>
      <c r="BF10343" s="27"/>
      <c r="BG10343" s="27"/>
      <c r="BH10343" s="27"/>
      <c r="BI10343" s="27"/>
      <c r="BT10343" s="31"/>
      <c r="BU10343" s="32"/>
      <c r="BV10343" s="33"/>
      <c r="BW10343" s="32"/>
      <c r="BX10343" s="32"/>
      <c r="BY10343" s="34"/>
      <c r="CA10343" s="32"/>
      <c r="CB10343" s="32"/>
    </row>
    <row r="10344" spans="1:80">
      <c r="A10344" s="20"/>
      <c r="B10344" s="21"/>
      <c r="C10344" s="21"/>
      <c r="D10344" s="21"/>
      <c r="E10344" s="21"/>
      <c r="F10344" s="21"/>
      <c r="G10344" s="21"/>
      <c r="H10344" s="21"/>
      <c r="I10344" s="21"/>
      <c r="J10344" s="21"/>
      <c r="K10344" s="22"/>
      <c r="L10344" s="22"/>
      <c r="M10344" s="22"/>
      <c r="N10344" s="22"/>
      <c r="O10344" s="22"/>
      <c r="P10344" s="22"/>
      <c r="Q10344" s="22"/>
      <c r="R10344" s="22"/>
      <c r="S10344" s="22"/>
      <c r="T10344" s="22"/>
      <c r="U10344" s="22"/>
      <c r="V10344" s="22"/>
      <c r="W10344" s="22"/>
      <c r="X10344" s="22"/>
      <c r="Y10344" s="22"/>
      <c r="Z10344" s="22"/>
      <c r="AA10344" s="22"/>
      <c r="AB10344" s="23"/>
      <c r="AC10344" s="23"/>
      <c r="AD10344" s="22"/>
      <c r="AE10344" s="24"/>
      <c r="AF10344" s="24"/>
      <c r="AG10344" s="24"/>
      <c r="AH10344" s="24"/>
      <c r="AI10344" s="24"/>
      <c r="AJ10344" s="24"/>
      <c r="AK10344" s="24"/>
      <c r="AL10344" s="24"/>
      <c r="AM10344" s="24"/>
      <c r="AN10344" s="24"/>
      <c r="AO10344" s="24"/>
      <c r="AP10344" s="24"/>
      <c r="AQ10344" s="24"/>
      <c r="AR10344" s="24"/>
      <c r="AS10344" s="24"/>
      <c r="AT10344" s="25"/>
      <c r="AV10344" s="26"/>
      <c r="AW10344" s="26"/>
      <c r="AX10344" s="27"/>
      <c r="AY10344" s="27"/>
      <c r="AZ10344" s="27"/>
      <c r="BA10344" s="27"/>
      <c r="BB10344" s="27"/>
      <c r="BC10344" s="27"/>
      <c r="BD10344" s="27"/>
      <c r="BE10344" s="27"/>
      <c r="BF10344" s="27"/>
      <c r="BG10344" s="27"/>
      <c r="BH10344" s="27"/>
      <c r="BI10344" s="27"/>
      <c r="BT10344" s="31"/>
      <c r="BU10344" s="32"/>
      <c r="BV10344" s="33"/>
      <c r="BW10344" s="32"/>
      <c r="BX10344" s="32"/>
      <c r="BY10344" s="34"/>
      <c r="CA10344" s="32"/>
      <c r="CB10344" s="32"/>
    </row>
    <row r="10345" spans="1:80">
      <c r="A10345" s="20"/>
      <c r="B10345" s="21"/>
      <c r="C10345" s="21"/>
      <c r="D10345" s="21"/>
      <c r="E10345" s="21"/>
      <c r="F10345" s="21"/>
      <c r="G10345" s="21"/>
      <c r="H10345" s="21"/>
      <c r="I10345" s="21"/>
      <c r="J10345" s="21"/>
      <c r="K10345" s="22"/>
      <c r="L10345" s="22"/>
      <c r="M10345" s="22"/>
      <c r="N10345" s="22"/>
      <c r="O10345" s="22"/>
      <c r="P10345" s="22"/>
      <c r="Q10345" s="22"/>
      <c r="R10345" s="22"/>
      <c r="S10345" s="22"/>
      <c r="T10345" s="22"/>
      <c r="U10345" s="22"/>
      <c r="V10345" s="22"/>
      <c r="W10345" s="22"/>
      <c r="X10345" s="22"/>
      <c r="Y10345" s="22"/>
      <c r="Z10345" s="22"/>
      <c r="AA10345" s="22"/>
      <c r="AB10345" s="23"/>
      <c r="AC10345" s="23"/>
      <c r="AD10345" s="22"/>
      <c r="AE10345" s="24"/>
      <c r="AF10345" s="24"/>
      <c r="AG10345" s="24"/>
      <c r="AH10345" s="24"/>
      <c r="AI10345" s="24"/>
      <c r="AJ10345" s="24"/>
      <c r="AK10345" s="24"/>
      <c r="AL10345" s="24"/>
      <c r="AM10345" s="24"/>
      <c r="AN10345" s="24"/>
      <c r="AO10345" s="24"/>
      <c r="AP10345" s="24"/>
      <c r="AQ10345" s="24"/>
      <c r="AR10345" s="24"/>
      <c r="AS10345" s="24"/>
      <c r="AT10345" s="25"/>
      <c r="AV10345" s="26"/>
      <c r="AW10345" s="26"/>
      <c r="AX10345" s="27"/>
      <c r="AY10345" s="27"/>
      <c r="AZ10345" s="27"/>
      <c r="BA10345" s="27"/>
      <c r="BB10345" s="27"/>
      <c r="BC10345" s="27"/>
      <c r="BD10345" s="27"/>
      <c r="BE10345" s="27"/>
      <c r="BF10345" s="27"/>
      <c r="BG10345" s="27"/>
      <c r="BH10345" s="27"/>
      <c r="BI10345" s="27"/>
      <c r="BT10345" s="31"/>
      <c r="BU10345" s="32"/>
      <c r="BV10345" s="33"/>
      <c r="BW10345" s="32"/>
      <c r="BX10345" s="32"/>
      <c r="BY10345" s="34"/>
      <c r="CA10345" s="32"/>
      <c r="CB10345" s="32"/>
    </row>
    <row r="10346" spans="1:80">
      <c r="A10346" s="20"/>
      <c r="B10346" s="21"/>
      <c r="C10346" s="21"/>
      <c r="D10346" s="21"/>
      <c r="E10346" s="21"/>
      <c r="F10346" s="21"/>
      <c r="G10346" s="21"/>
      <c r="H10346" s="21"/>
      <c r="I10346" s="21"/>
      <c r="J10346" s="21"/>
      <c r="K10346" s="22"/>
      <c r="L10346" s="22"/>
      <c r="M10346" s="22"/>
      <c r="N10346" s="22"/>
      <c r="O10346" s="22"/>
      <c r="P10346" s="22"/>
      <c r="Q10346" s="22"/>
      <c r="R10346" s="22"/>
      <c r="S10346" s="22"/>
      <c r="T10346" s="22"/>
      <c r="U10346" s="22"/>
      <c r="V10346" s="22"/>
      <c r="W10346" s="22"/>
      <c r="X10346" s="22"/>
      <c r="Y10346" s="22"/>
      <c r="Z10346" s="22"/>
      <c r="AA10346" s="22"/>
      <c r="AB10346" s="23"/>
      <c r="AC10346" s="23"/>
      <c r="AD10346" s="22"/>
      <c r="AE10346" s="24"/>
      <c r="AF10346" s="24"/>
      <c r="AG10346" s="24"/>
      <c r="AH10346" s="24"/>
      <c r="AI10346" s="24"/>
      <c r="AJ10346" s="24"/>
      <c r="AK10346" s="24"/>
      <c r="AL10346" s="24"/>
      <c r="AM10346" s="24"/>
      <c r="AN10346" s="24"/>
      <c r="AO10346" s="24"/>
      <c r="AP10346" s="24"/>
      <c r="AQ10346" s="24"/>
      <c r="AR10346" s="24"/>
      <c r="AS10346" s="24"/>
      <c r="AT10346" s="25"/>
      <c r="AV10346" s="26"/>
      <c r="AW10346" s="26"/>
      <c r="AX10346" s="27"/>
      <c r="AY10346" s="27"/>
      <c r="AZ10346" s="27"/>
      <c r="BA10346" s="27"/>
      <c r="BB10346" s="27"/>
      <c r="BC10346" s="27"/>
      <c r="BD10346" s="27"/>
      <c r="BE10346" s="27"/>
      <c r="BF10346" s="27"/>
      <c r="BG10346" s="27"/>
      <c r="BH10346" s="27"/>
      <c r="BI10346" s="27"/>
      <c r="BT10346" s="31"/>
      <c r="BU10346" s="32"/>
      <c r="BV10346" s="33"/>
      <c r="BW10346" s="32"/>
      <c r="BX10346" s="32"/>
      <c r="BY10346" s="34"/>
      <c r="CA10346" s="32"/>
      <c r="CB10346" s="32"/>
    </row>
    <row r="10347" spans="1:80">
      <c r="A10347" s="20"/>
      <c r="B10347" s="21"/>
      <c r="C10347" s="21"/>
      <c r="D10347" s="21"/>
      <c r="E10347" s="21"/>
      <c r="F10347" s="21"/>
      <c r="G10347" s="21"/>
      <c r="H10347" s="21"/>
      <c r="I10347" s="21"/>
      <c r="J10347" s="21"/>
      <c r="K10347" s="22"/>
      <c r="L10347" s="22"/>
      <c r="M10347" s="22"/>
      <c r="N10347" s="22"/>
      <c r="O10347" s="22"/>
      <c r="P10347" s="22"/>
      <c r="Q10347" s="22"/>
      <c r="R10347" s="22"/>
      <c r="S10347" s="22"/>
      <c r="T10347" s="22"/>
      <c r="U10347" s="22"/>
      <c r="V10347" s="22"/>
      <c r="W10347" s="22"/>
      <c r="X10347" s="22"/>
      <c r="Y10347" s="22"/>
      <c r="Z10347" s="22"/>
      <c r="AA10347" s="22"/>
      <c r="AB10347" s="23"/>
      <c r="AC10347" s="23"/>
      <c r="AD10347" s="22"/>
      <c r="AE10347" s="24"/>
      <c r="AF10347" s="24"/>
      <c r="AG10347" s="24"/>
      <c r="AH10347" s="24"/>
      <c r="AI10347" s="24"/>
      <c r="AJ10347" s="24"/>
      <c r="AK10347" s="24"/>
      <c r="AL10347" s="24"/>
      <c r="AM10347" s="24"/>
      <c r="AN10347" s="24"/>
      <c r="AO10347" s="24"/>
      <c r="AP10347" s="24"/>
      <c r="AQ10347" s="24"/>
      <c r="AR10347" s="24"/>
      <c r="AS10347" s="24"/>
      <c r="AT10347" s="25"/>
      <c r="AV10347" s="26"/>
      <c r="AW10347" s="26"/>
      <c r="AX10347" s="27"/>
      <c r="AY10347" s="27"/>
      <c r="AZ10347" s="27"/>
      <c r="BA10347" s="27"/>
      <c r="BB10347" s="27"/>
      <c r="BC10347" s="27"/>
      <c r="BD10347" s="27"/>
      <c r="BE10347" s="27"/>
      <c r="BF10347" s="27"/>
      <c r="BG10347" s="27"/>
      <c r="BH10347" s="27"/>
      <c r="BI10347" s="27"/>
      <c r="BT10347" s="31"/>
      <c r="BU10347" s="32"/>
      <c r="BV10347" s="33"/>
      <c r="BW10347" s="32"/>
      <c r="BX10347" s="32"/>
      <c r="BY10347" s="34"/>
      <c r="CA10347" s="32"/>
      <c r="CB10347" s="32"/>
    </row>
    <row r="10348" spans="1:80">
      <c r="A10348" s="20"/>
      <c r="B10348" s="21"/>
      <c r="C10348" s="21"/>
      <c r="D10348" s="21"/>
      <c r="E10348" s="21"/>
      <c r="F10348" s="21"/>
      <c r="G10348" s="21"/>
      <c r="H10348" s="21"/>
      <c r="I10348" s="21"/>
      <c r="J10348" s="21"/>
      <c r="K10348" s="22"/>
      <c r="L10348" s="22"/>
      <c r="M10348" s="22"/>
      <c r="N10348" s="22"/>
      <c r="O10348" s="22"/>
      <c r="P10348" s="22"/>
      <c r="Q10348" s="22"/>
      <c r="R10348" s="22"/>
      <c r="S10348" s="22"/>
      <c r="T10348" s="22"/>
      <c r="U10348" s="22"/>
      <c r="V10348" s="22"/>
      <c r="W10348" s="22"/>
      <c r="X10348" s="22"/>
      <c r="Y10348" s="22"/>
      <c r="Z10348" s="22"/>
      <c r="AA10348" s="22"/>
      <c r="AB10348" s="23"/>
      <c r="AC10348" s="23"/>
      <c r="AD10348" s="22"/>
      <c r="AE10348" s="24"/>
      <c r="AF10348" s="24"/>
      <c r="AG10348" s="24"/>
      <c r="AH10348" s="24"/>
      <c r="AI10348" s="24"/>
      <c r="AJ10348" s="24"/>
      <c r="AK10348" s="24"/>
      <c r="AL10348" s="24"/>
      <c r="AM10348" s="24"/>
      <c r="AN10348" s="24"/>
      <c r="AO10348" s="24"/>
      <c r="AP10348" s="24"/>
      <c r="AQ10348" s="24"/>
      <c r="AR10348" s="24"/>
      <c r="AS10348" s="24"/>
      <c r="AT10348" s="25"/>
      <c r="AV10348" s="26"/>
      <c r="AW10348" s="26"/>
      <c r="AX10348" s="27"/>
      <c r="AY10348" s="27"/>
      <c r="AZ10348" s="27"/>
      <c r="BA10348" s="27"/>
      <c r="BB10348" s="27"/>
      <c r="BC10348" s="27"/>
      <c r="BD10348" s="27"/>
      <c r="BE10348" s="27"/>
      <c r="BF10348" s="27"/>
      <c r="BG10348" s="27"/>
      <c r="BH10348" s="27"/>
      <c r="BI10348" s="27"/>
      <c r="BT10348" s="31"/>
      <c r="BU10348" s="32"/>
      <c r="BV10348" s="33"/>
      <c r="BW10348" s="32"/>
      <c r="BX10348" s="32"/>
      <c r="BY10348" s="34"/>
      <c r="CA10348" s="32"/>
      <c r="CB10348" s="32"/>
    </row>
    <row r="10349" spans="1:80">
      <c r="A10349" s="20"/>
      <c r="B10349" s="21"/>
      <c r="C10349" s="21"/>
      <c r="D10349" s="21"/>
      <c r="E10349" s="21"/>
      <c r="F10349" s="21"/>
      <c r="G10349" s="21"/>
      <c r="H10349" s="21"/>
      <c r="I10349" s="21"/>
      <c r="J10349" s="21"/>
      <c r="K10349" s="22"/>
      <c r="L10349" s="22"/>
      <c r="M10349" s="22"/>
      <c r="N10349" s="22"/>
      <c r="O10349" s="22"/>
      <c r="P10349" s="22"/>
      <c r="Q10349" s="22"/>
      <c r="R10349" s="22"/>
      <c r="S10349" s="22"/>
      <c r="T10349" s="22"/>
      <c r="U10349" s="22"/>
      <c r="V10349" s="22"/>
      <c r="W10349" s="22"/>
      <c r="X10349" s="22"/>
      <c r="Y10349" s="22"/>
      <c r="Z10349" s="22"/>
      <c r="AA10349" s="22"/>
      <c r="AB10349" s="23"/>
      <c r="AC10349" s="23"/>
      <c r="AD10349" s="22"/>
      <c r="AE10349" s="24"/>
      <c r="AF10349" s="24"/>
      <c r="AG10349" s="24"/>
      <c r="AH10349" s="24"/>
      <c r="AI10349" s="24"/>
      <c r="AJ10349" s="24"/>
      <c r="AK10349" s="24"/>
      <c r="AL10349" s="24"/>
      <c r="AM10349" s="24"/>
      <c r="AN10349" s="24"/>
      <c r="AO10349" s="24"/>
      <c r="AP10349" s="24"/>
      <c r="AQ10349" s="24"/>
      <c r="AR10349" s="24"/>
      <c r="AS10349" s="24"/>
      <c r="AT10349" s="25"/>
      <c r="AV10349" s="26"/>
      <c r="AW10349" s="26"/>
      <c r="AX10349" s="27"/>
      <c r="AY10349" s="27"/>
      <c r="AZ10349" s="27"/>
      <c r="BA10349" s="27"/>
      <c r="BB10349" s="27"/>
      <c r="BC10349" s="27"/>
      <c r="BD10349" s="27"/>
      <c r="BE10349" s="27"/>
      <c r="BF10349" s="27"/>
      <c r="BG10349" s="27"/>
      <c r="BH10349" s="27"/>
      <c r="BI10349" s="27"/>
      <c r="BT10349" s="31"/>
      <c r="BU10349" s="32"/>
      <c r="BV10349" s="33"/>
      <c r="BW10349" s="32"/>
      <c r="BX10349" s="32"/>
      <c r="BY10349" s="34"/>
      <c r="CA10349" s="32"/>
      <c r="CB10349" s="32"/>
    </row>
    <row r="10350" spans="1:80">
      <c r="A10350" s="20"/>
      <c r="B10350" s="21"/>
      <c r="C10350" s="21"/>
      <c r="D10350" s="21"/>
      <c r="E10350" s="21"/>
      <c r="F10350" s="21"/>
      <c r="G10350" s="21"/>
      <c r="H10350" s="21"/>
      <c r="I10350" s="21"/>
      <c r="J10350" s="21"/>
      <c r="K10350" s="22"/>
      <c r="L10350" s="22"/>
      <c r="M10350" s="22"/>
      <c r="N10350" s="22"/>
      <c r="O10350" s="22"/>
      <c r="P10350" s="22"/>
      <c r="Q10350" s="22"/>
      <c r="R10350" s="22"/>
      <c r="S10350" s="22"/>
      <c r="T10350" s="22"/>
      <c r="U10350" s="22"/>
      <c r="V10350" s="22"/>
      <c r="W10350" s="22"/>
      <c r="X10350" s="22"/>
      <c r="Y10350" s="22"/>
      <c r="Z10350" s="22"/>
      <c r="AA10350" s="22"/>
      <c r="AB10350" s="23"/>
      <c r="AC10350" s="23"/>
      <c r="AD10350" s="22"/>
      <c r="AE10350" s="24"/>
      <c r="AF10350" s="24"/>
      <c r="AG10350" s="24"/>
      <c r="AH10350" s="24"/>
      <c r="AI10350" s="24"/>
      <c r="AJ10350" s="24"/>
      <c r="AK10350" s="24"/>
      <c r="AL10350" s="24"/>
      <c r="AM10350" s="24"/>
      <c r="AN10350" s="24"/>
      <c r="AO10350" s="24"/>
      <c r="AP10350" s="24"/>
      <c r="AQ10350" s="24"/>
      <c r="AR10350" s="24"/>
      <c r="AS10350" s="24"/>
      <c r="AT10350" s="25"/>
      <c r="AV10350" s="26"/>
      <c r="AW10350" s="26"/>
      <c r="AX10350" s="27"/>
      <c r="AY10350" s="27"/>
      <c r="AZ10350" s="27"/>
      <c r="BA10350" s="27"/>
      <c r="BB10350" s="27"/>
      <c r="BC10350" s="27"/>
      <c r="BD10350" s="27"/>
      <c r="BE10350" s="27"/>
      <c r="BF10350" s="27"/>
      <c r="BG10350" s="27"/>
      <c r="BH10350" s="27"/>
      <c r="BI10350" s="27"/>
      <c r="BT10350" s="31"/>
      <c r="BU10350" s="32"/>
      <c r="BV10350" s="33"/>
      <c r="BW10350" s="32"/>
      <c r="BX10350" s="32"/>
      <c r="BY10350" s="34"/>
      <c r="CA10350" s="32"/>
      <c r="CB10350" s="32"/>
    </row>
    <row r="10351" spans="1:80">
      <c r="A10351" s="20"/>
      <c r="B10351" s="21"/>
      <c r="C10351" s="21"/>
      <c r="D10351" s="21"/>
      <c r="E10351" s="21"/>
      <c r="F10351" s="21"/>
      <c r="G10351" s="21"/>
      <c r="H10351" s="21"/>
      <c r="I10351" s="21"/>
      <c r="J10351" s="21"/>
      <c r="K10351" s="22"/>
      <c r="L10351" s="22"/>
      <c r="M10351" s="22"/>
      <c r="N10351" s="22"/>
      <c r="O10351" s="22"/>
      <c r="P10351" s="22"/>
      <c r="Q10351" s="22"/>
      <c r="R10351" s="22"/>
      <c r="S10351" s="22"/>
      <c r="T10351" s="22"/>
      <c r="U10351" s="22"/>
      <c r="V10351" s="22"/>
      <c r="W10351" s="22"/>
      <c r="X10351" s="22"/>
      <c r="Y10351" s="22"/>
      <c r="Z10351" s="22"/>
      <c r="AA10351" s="22"/>
      <c r="AB10351" s="23"/>
      <c r="AC10351" s="23"/>
      <c r="AD10351" s="22"/>
      <c r="AE10351" s="24"/>
      <c r="AF10351" s="24"/>
      <c r="AG10351" s="24"/>
      <c r="AH10351" s="24"/>
      <c r="AI10351" s="24"/>
      <c r="AJ10351" s="24"/>
      <c r="AK10351" s="24"/>
      <c r="AL10351" s="24"/>
      <c r="AM10351" s="24"/>
      <c r="AN10351" s="24"/>
      <c r="AO10351" s="24"/>
      <c r="AP10351" s="24"/>
      <c r="AQ10351" s="24"/>
      <c r="AR10351" s="24"/>
      <c r="AS10351" s="24"/>
      <c r="AT10351" s="25"/>
      <c r="AV10351" s="26"/>
      <c r="AW10351" s="26"/>
      <c r="AX10351" s="27"/>
      <c r="AY10351" s="27"/>
      <c r="AZ10351" s="27"/>
      <c r="BA10351" s="27"/>
      <c r="BB10351" s="27"/>
      <c r="BC10351" s="27"/>
      <c r="BD10351" s="27"/>
      <c r="BE10351" s="27"/>
      <c r="BF10351" s="27"/>
      <c r="BG10351" s="27"/>
      <c r="BH10351" s="27"/>
      <c r="BI10351" s="27"/>
      <c r="BT10351" s="31"/>
      <c r="BU10351" s="32"/>
      <c r="BV10351" s="33"/>
      <c r="BW10351" s="32"/>
      <c r="BX10351" s="32"/>
      <c r="BY10351" s="34"/>
      <c r="CA10351" s="32"/>
      <c r="CB10351" s="32"/>
    </row>
    <row r="10352" spans="1:80">
      <c r="A10352" s="20"/>
      <c r="B10352" s="21"/>
      <c r="C10352" s="21"/>
      <c r="D10352" s="21"/>
      <c r="E10352" s="21"/>
      <c r="F10352" s="21"/>
      <c r="G10352" s="21"/>
      <c r="H10352" s="21"/>
      <c r="I10352" s="21"/>
      <c r="J10352" s="21"/>
      <c r="K10352" s="22"/>
      <c r="L10352" s="22"/>
      <c r="M10352" s="22"/>
      <c r="N10352" s="22"/>
      <c r="O10352" s="22"/>
      <c r="P10352" s="22"/>
      <c r="Q10352" s="22"/>
      <c r="R10352" s="22"/>
      <c r="S10352" s="22"/>
      <c r="T10352" s="22"/>
      <c r="U10352" s="22"/>
      <c r="V10352" s="22"/>
      <c r="W10352" s="22"/>
      <c r="X10352" s="22"/>
      <c r="Y10352" s="22"/>
      <c r="Z10352" s="22"/>
      <c r="AA10352" s="22"/>
      <c r="AB10352" s="23"/>
      <c r="AC10352" s="23"/>
      <c r="AD10352" s="22"/>
      <c r="AE10352" s="24"/>
      <c r="AF10352" s="24"/>
      <c r="AG10352" s="24"/>
      <c r="AH10352" s="24"/>
      <c r="AI10352" s="24"/>
      <c r="AJ10352" s="24"/>
      <c r="AK10352" s="24"/>
      <c r="AL10352" s="24"/>
      <c r="AM10352" s="24"/>
      <c r="AN10352" s="24"/>
      <c r="AO10352" s="24"/>
      <c r="AP10352" s="24"/>
      <c r="AQ10352" s="24"/>
      <c r="AR10352" s="24"/>
      <c r="AS10352" s="24"/>
      <c r="AT10352" s="25"/>
      <c r="AV10352" s="26"/>
      <c r="AW10352" s="26"/>
      <c r="AX10352" s="27"/>
      <c r="AY10352" s="27"/>
      <c r="AZ10352" s="27"/>
      <c r="BA10352" s="27"/>
      <c r="BB10352" s="27"/>
      <c r="BC10352" s="27"/>
      <c r="BD10352" s="27"/>
      <c r="BE10352" s="27"/>
      <c r="BF10352" s="27"/>
      <c r="BG10352" s="27"/>
      <c r="BH10352" s="27"/>
      <c r="BI10352" s="27"/>
      <c r="BT10352" s="31"/>
      <c r="BU10352" s="32"/>
      <c r="BV10352" s="33"/>
      <c r="BW10352" s="32"/>
      <c r="BX10352" s="32"/>
      <c r="BY10352" s="34"/>
      <c r="CA10352" s="32"/>
      <c r="CB10352" s="32"/>
    </row>
    <row r="10353" spans="1:80">
      <c r="A10353" s="20"/>
      <c r="B10353" s="21"/>
      <c r="C10353" s="21"/>
      <c r="D10353" s="21"/>
      <c r="E10353" s="21"/>
      <c r="F10353" s="21"/>
      <c r="G10353" s="21"/>
      <c r="H10353" s="21"/>
      <c r="I10353" s="21"/>
      <c r="J10353" s="21"/>
      <c r="K10353" s="22"/>
      <c r="L10353" s="22"/>
      <c r="M10353" s="22"/>
      <c r="N10353" s="22"/>
      <c r="O10353" s="22"/>
      <c r="P10353" s="22"/>
      <c r="Q10353" s="22"/>
      <c r="R10353" s="22"/>
      <c r="S10353" s="22"/>
      <c r="T10353" s="22"/>
      <c r="U10353" s="22"/>
      <c r="V10353" s="22"/>
      <c r="W10353" s="22"/>
      <c r="X10353" s="22"/>
      <c r="Y10353" s="22"/>
      <c r="Z10353" s="22"/>
      <c r="AA10353" s="22"/>
      <c r="AB10353" s="23"/>
      <c r="AC10353" s="23"/>
      <c r="AD10353" s="22"/>
      <c r="AE10353" s="24"/>
      <c r="AF10353" s="24"/>
      <c r="AG10353" s="24"/>
      <c r="AH10353" s="24"/>
      <c r="AI10353" s="24"/>
      <c r="AJ10353" s="24"/>
      <c r="AK10353" s="24"/>
      <c r="AL10353" s="24"/>
      <c r="AM10353" s="24"/>
      <c r="AN10353" s="24"/>
      <c r="AO10353" s="24"/>
      <c r="AP10353" s="24"/>
      <c r="AQ10353" s="24"/>
      <c r="AR10353" s="24"/>
      <c r="AS10353" s="24"/>
      <c r="AT10353" s="25"/>
      <c r="AV10353" s="26"/>
      <c r="AW10353" s="26"/>
      <c r="AX10353" s="27"/>
      <c r="AY10353" s="27"/>
      <c r="AZ10353" s="27"/>
      <c r="BA10353" s="27"/>
      <c r="BB10353" s="27"/>
      <c r="BC10353" s="27"/>
      <c r="BD10353" s="27"/>
      <c r="BE10353" s="27"/>
      <c r="BF10353" s="27"/>
      <c r="BG10353" s="27"/>
      <c r="BH10353" s="27"/>
      <c r="BI10353" s="27"/>
      <c r="BT10353" s="31"/>
      <c r="BU10353" s="32"/>
      <c r="BV10353" s="33"/>
      <c r="BW10353" s="32"/>
      <c r="BX10353" s="32"/>
      <c r="BY10353" s="34"/>
      <c r="CA10353" s="32"/>
      <c r="CB10353" s="32"/>
    </row>
    <row r="10354" spans="1:80">
      <c r="A10354" s="20"/>
      <c r="B10354" s="21"/>
      <c r="C10354" s="21"/>
      <c r="D10354" s="21"/>
      <c r="E10354" s="21"/>
      <c r="F10354" s="21"/>
      <c r="G10354" s="21"/>
      <c r="H10354" s="21"/>
      <c r="I10354" s="21"/>
      <c r="J10354" s="21"/>
      <c r="K10354" s="22"/>
      <c r="L10354" s="22"/>
      <c r="M10354" s="22"/>
      <c r="N10354" s="22"/>
      <c r="O10354" s="22"/>
      <c r="P10354" s="22"/>
      <c r="Q10354" s="22"/>
      <c r="R10354" s="22"/>
      <c r="S10354" s="22"/>
      <c r="T10354" s="22"/>
      <c r="U10354" s="22"/>
      <c r="V10354" s="22"/>
      <c r="W10354" s="22"/>
      <c r="X10354" s="22"/>
      <c r="Y10354" s="22"/>
      <c r="Z10354" s="22"/>
      <c r="AA10354" s="22"/>
      <c r="AB10354" s="23"/>
      <c r="AC10354" s="23"/>
      <c r="AD10354" s="22"/>
      <c r="AE10354" s="24"/>
      <c r="AF10354" s="24"/>
      <c r="AG10354" s="24"/>
      <c r="AH10354" s="24"/>
      <c r="AI10354" s="24"/>
      <c r="AJ10354" s="24"/>
      <c r="AK10354" s="24"/>
      <c r="AL10354" s="24"/>
      <c r="AM10354" s="24"/>
      <c r="AN10354" s="24"/>
      <c r="AO10354" s="24"/>
      <c r="AP10354" s="24"/>
      <c r="AQ10354" s="24"/>
      <c r="AR10354" s="24"/>
      <c r="AS10354" s="24"/>
      <c r="AT10354" s="25"/>
      <c r="AV10354" s="26"/>
      <c r="AW10354" s="26"/>
      <c r="AX10354" s="27"/>
      <c r="AY10354" s="27"/>
      <c r="AZ10354" s="27"/>
      <c r="BA10354" s="27"/>
      <c r="BB10354" s="27"/>
      <c r="BC10354" s="27"/>
      <c r="BD10354" s="27"/>
      <c r="BE10354" s="27"/>
      <c r="BF10354" s="27"/>
      <c r="BG10354" s="27"/>
      <c r="BH10354" s="27"/>
      <c r="BI10354" s="27"/>
      <c r="BT10354" s="31"/>
      <c r="BU10354" s="32"/>
      <c r="BV10354" s="33"/>
      <c r="BW10354" s="32"/>
      <c r="BX10354" s="32"/>
      <c r="BY10354" s="34"/>
      <c r="CA10354" s="32"/>
      <c r="CB10354" s="32"/>
    </row>
    <row r="10355" spans="1:80">
      <c r="A10355" s="20"/>
      <c r="B10355" s="21"/>
      <c r="C10355" s="21"/>
      <c r="D10355" s="21"/>
      <c r="E10355" s="21"/>
      <c r="F10355" s="21"/>
      <c r="G10355" s="21"/>
      <c r="H10355" s="21"/>
      <c r="I10355" s="21"/>
      <c r="J10355" s="21"/>
      <c r="K10355" s="22"/>
      <c r="L10355" s="22"/>
      <c r="M10355" s="22"/>
      <c r="N10355" s="22"/>
      <c r="O10355" s="22"/>
      <c r="P10355" s="22"/>
      <c r="Q10355" s="22"/>
      <c r="R10355" s="22"/>
      <c r="S10355" s="22"/>
      <c r="T10355" s="22"/>
      <c r="U10355" s="22"/>
      <c r="V10355" s="22"/>
      <c r="W10355" s="22"/>
      <c r="X10355" s="22"/>
      <c r="Y10355" s="22"/>
      <c r="Z10355" s="22"/>
      <c r="AA10355" s="22"/>
      <c r="AB10355" s="23"/>
      <c r="AC10355" s="23"/>
      <c r="AD10355" s="22"/>
      <c r="AE10355" s="24"/>
      <c r="AF10355" s="24"/>
      <c r="AG10355" s="24"/>
      <c r="AH10355" s="24"/>
      <c r="AI10355" s="24"/>
      <c r="AJ10355" s="24"/>
      <c r="AK10355" s="24"/>
      <c r="AL10355" s="24"/>
      <c r="AM10355" s="24"/>
      <c r="AN10355" s="24"/>
      <c r="AO10355" s="24"/>
      <c r="AP10355" s="24"/>
      <c r="AQ10355" s="24"/>
      <c r="AR10355" s="24"/>
      <c r="AS10355" s="24"/>
      <c r="AT10355" s="25"/>
      <c r="AV10355" s="26"/>
      <c r="AW10355" s="26"/>
      <c r="AX10355" s="27"/>
      <c r="AY10355" s="27"/>
      <c r="AZ10355" s="27"/>
      <c r="BA10355" s="27"/>
      <c r="BB10355" s="27"/>
      <c r="BC10355" s="27"/>
      <c r="BD10355" s="27"/>
      <c r="BE10355" s="27"/>
      <c r="BF10355" s="27"/>
      <c r="BG10355" s="27"/>
      <c r="BH10355" s="27"/>
      <c r="BI10355" s="27"/>
      <c r="BT10355" s="31"/>
      <c r="BU10355" s="32"/>
      <c r="BV10355" s="33"/>
      <c r="BW10355" s="32"/>
      <c r="BX10355" s="32"/>
      <c r="BY10355" s="34"/>
      <c r="CA10355" s="32"/>
      <c r="CB10355" s="32"/>
    </row>
    <row r="10356" spans="1:80">
      <c r="A10356" s="20"/>
      <c r="B10356" s="21"/>
      <c r="C10356" s="21"/>
      <c r="D10356" s="21"/>
      <c r="E10356" s="21"/>
      <c r="F10356" s="21"/>
      <c r="G10356" s="21"/>
      <c r="H10356" s="21"/>
      <c r="I10356" s="21"/>
      <c r="J10356" s="21"/>
      <c r="K10356" s="22"/>
      <c r="L10356" s="22"/>
      <c r="M10356" s="22"/>
      <c r="N10356" s="22"/>
      <c r="O10356" s="22"/>
      <c r="P10356" s="22"/>
      <c r="Q10356" s="22"/>
      <c r="R10356" s="22"/>
      <c r="S10356" s="22"/>
      <c r="T10356" s="22"/>
      <c r="U10356" s="22"/>
      <c r="V10356" s="22"/>
      <c r="W10356" s="22"/>
      <c r="X10356" s="22"/>
      <c r="Y10356" s="22"/>
      <c r="Z10356" s="22"/>
      <c r="AA10356" s="22"/>
      <c r="AB10356" s="23"/>
      <c r="AC10356" s="23"/>
      <c r="AD10356" s="22"/>
      <c r="AE10356" s="24"/>
      <c r="AF10356" s="24"/>
      <c r="AG10356" s="24"/>
      <c r="AH10356" s="24"/>
      <c r="AI10356" s="24"/>
      <c r="AJ10356" s="24"/>
      <c r="AK10356" s="24"/>
      <c r="AL10356" s="24"/>
      <c r="AM10356" s="24"/>
      <c r="AN10356" s="24"/>
      <c r="AO10356" s="24"/>
      <c r="AP10356" s="24"/>
      <c r="AQ10356" s="24"/>
      <c r="AR10356" s="24"/>
      <c r="AS10356" s="24"/>
      <c r="AT10356" s="25"/>
      <c r="AV10356" s="26"/>
      <c r="AW10356" s="26"/>
      <c r="AX10356" s="27"/>
      <c r="AY10356" s="27"/>
      <c r="AZ10356" s="27"/>
      <c r="BA10356" s="27"/>
      <c r="BB10356" s="27"/>
      <c r="BC10356" s="27"/>
      <c r="BD10356" s="27"/>
      <c r="BE10356" s="27"/>
      <c r="BF10356" s="27"/>
      <c r="BG10356" s="27"/>
      <c r="BH10356" s="27"/>
      <c r="BI10356" s="27"/>
      <c r="BT10356" s="31"/>
      <c r="BU10356" s="32"/>
      <c r="BV10356" s="33"/>
      <c r="BW10356" s="32"/>
      <c r="BX10356" s="32"/>
      <c r="BY10356" s="34"/>
      <c r="CA10356" s="32"/>
      <c r="CB10356" s="32"/>
    </row>
    <row r="10357" spans="1:80">
      <c r="A10357" s="20"/>
      <c r="B10357" s="21"/>
      <c r="C10357" s="21"/>
      <c r="D10357" s="21"/>
      <c r="E10357" s="21"/>
      <c r="F10357" s="21"/>
      <c r="G10357" s="21"/>
      <c r="H10357" s="21"/>
      <c r="I10357" s="21"/>
      <c r="J10357" s="21"/>
      <c r="K10357" s="22"/>
      <c r="L10357" s="22"/>
      <c r="M10357" s="22"/>
      <c r="N10357" s="22"/>
      <c r="O10357" s="22"/>
      <c r="P10357" s="22"/>
      <c r="Q10357" s="22"/>
      <c r="R10357" s="22"/>
      <c r="S10357" s="22"/>
      <c r="T10357" s="22"/>
      <c r="U10357" s="22"/>
      <c r="V10357" s="22"/>
      <c r="W10357" s="22"/>
      <c r="X10357" s="22"/>
      <c r="Y10357" s="22"/>
      <c r="Z10357" s="22"/>
      <c r="AA10357" s="22"/>
      <c r="AB10357" s="23"/>
      <c r="AC10357" s="23"/>
      <c r="AD10357" s="22"/>
      <c r="AE10357" s="24"/>
      <c r="AF10357" s="24"/>
      <c r="AG10357" s="24"/>
      <c r="AH10357" s="24"/>
      <c r="AI10357" s="24"/>
      <c r="AJ10357" s="24"/>
      <c r="AK10357" s="24"/>
      <c r="AL10357" s="24"/>
      <c r="AM10357" s="24"/>
      <c r="AN10357" s="24"/>
      <c r="AO10357" s="24"/>
      <c r="AP10357" s="24"/>
      <c r="AQ10357" s="24"/>
      <c r="AR10357" s="24"/>
      <c r="AS10357" s="24"/>
      <c r="AT10357" s="25"/>
      <c r="AV10357" s="26"/>
      <c r="AW10357" s="26"/>
      <c r="AX10357" s="27"/>
      <c r="AY10357" s="27"/>
      <c r="AZ10357" s="27"/>
      <c r="BA10357" s="27"/>
      <c r="BB10357" s="27"/>
      <c r="BC10357" s="27"/>
      <c r="BD10357" s="27"/>
      <c r="BE10357" s="27"/>
      <c r="BF10357" s="27"/>
      <c r="BG10357" s="27"/>
      <c r="BH10357" s="27"/>
      <c r="BI10357" s="27"/>
      <c r="BT10357" s="31"/>
      <c r="BU10357" s="32"/>
      <c r="BV10357" s="33"/>
      <c r="BW10357" s="32"/>
      <c r="BX10357" s="32"/>
      <c r="BY10357" s="34"/>
      <c r="CA10357" s="32"/>
      <c r="CB10357" s="32"/>
    </row>
    <row r="10358" spans="1:80">
      <c r="A10358" s="20"/>
      <c r="B10358" s="21"/>
      <c r="C10358" s="21"/>
      <c r="D10358" s="21"/>
      <c r="E10358" s="21"/>
      <c r="F10358" s="21"/>
      <c r="G10358" s="21"/>
      <c r="H10358" s="21"/>
      <c r="I10358" s="21"/>
      <c r="J10358" s="21"/>
      <c r="K10358" s="22"/>
      <c r="L10358" s="22"/>
      <c r="M10358" s="22"/>
      <c r="N10358" s="22"/>
      <c r="O10358" s="22"/>
      <c r="P10358" s="22"/>
      <c r="Q10358" s="22"/>
      <c r="R10358" s="22"/>
      <c r="S10358" s="22"/>
      <c r="T10358" s="22"/>
      <c r="U10358" s="22"/>
      <c r="V10358" s="22"/>
      <c r="W10358" s="22"/>
      <c r="X10358" s="22"/>
      <c r="Y10358" s="22"/>
      <c r="Z10358" s="22"/>
      <c r="AA10358" s="22"/>
      <c r="AB10358" s="23"/>
      <c r="AC10358" s="23"/>
      <c r="AD10358" s="22"/>
      <c r="AE10358" s="24"/>
      <c r="AF10358" s="24"/>
      <c r="AG10358" s="24"/>
      <c r="AH10358" s="24"/>
      <c r="AI10358" s="24"/>
      <c r="AJ10358" s="24"/>
      <c r="AK10358" s="24"/>
      <c r="AL10358" s="24"/>
      <c r="AM10358" s="24"/>
      <c r="AN10358" s="24"/>
      <c r="AO10358" s="24"/>
      <c r="AP10358" s="24"/>
      <c r="AQ10358" s="24"/>
      <c r="AR10358" s="24"/>
      <c r="AS10358" s="24"/>
      <c r="AT10358" s="25"/>
      <c r="AV10358" s="26"/>
      <c r="AW10358" s="26"/>
      <c r="AX10358" s="27"/>
      <c r="AY10358" s="27"/>
      <c r="AZ10358" s="27"/>
      <c r="BA10358" s="27"/>
      <c r="BB10358" s="27"/>
      <c r="BC10358" s="27"/>
      <c r="BD10358" s="27"/>
      <c r="BE10358" s="27"/>
      <c r="BF10358" s="27"/>
      <c r="BG10358" s="27"/>
      <c r="BH10358" s="27"/>
      <c r="BI10358" s="27"/>
      <c r="BT10358" s="31"/>
      <c r="BU10358" s="32"/>
      <c r="BV10358" s="33"/>
      <c r="BW10358" s="32"/>
      <c r="BX10358" s="32"/>
      <c r="BY10358" s="34"/>
      <c r="CA10358" s="32"/>
      <c r="CB10358" s="32"/>
    </row>
    <row r="10359" spans="1:80">
      <c r="A10359" s="20"/>
      <c r="B10359" s="21"/>
      <c r="C10359" s="21"/>
      <c r="D10359" s="21"/>
      <c r="E10359" s="21"/>
      <c r="F10359" s="21"/>
      <c r="G10359" s="21"/>
      <c r="H10359" s="21"/>
      <c r="I10359" s="21"/>
      <c r="J10359" s="21"/>
      <c r="K10359" s="22"/>
      <c r="L10359" s="22"/>
      <c r="M10359" s="22"/>
      <c r="N10359" s="22"/>
      <c r="O10359" s="22"/>
      <c r="P10359" s="22"/>
      <c r="Q10359" s="22"/>
      <c r="R10359" s="22"/>
      <c r="S10359" s="22"/>
      <c r="T10359" s="22"/>
      <c r="U10359" s="22"/>
      <c r="V10359" s="22"/>
      <c r="W10359" s="22"/>
      <c r="X10359" s="22"/>
      <c r="Y10359" s="22"/>
      <c r="Z10359" s="22"/>
      <c r="AA10359" s="22"/>
      <c r="AB10359" s="23"/>
      <c r="AC10359" s="23"/>
      <c r="AD10359" s="22"/>
      <c r="AE10359" s="24"/>
      <c r="AF10359" s="24"/>
      <c r="AG10359" s="24"/>
      <c r="AH10359" s="24"/>
      <c r="AI10359" s="24"/>
      <c r="AJ10359" s="24"/>
      <c r="AK10359" s="24"/>
      <c r="AL10359" s="24"/>
      <c r="AM10359" s="24"/>
      <c r="AN10359" s="24"/>
      <c r="AO10359" s="24"/>
      <c r="AP10359" s="24"/>
      <c r="AQ10359" s="24"/>
      <c r="AR10359" s="24"/>
      <c r="AS10359" s="24"/>
      <c r="AT10359" s="25"/>
      <c r="AV10359" s="26"/>
      <c r="AW10359" s="26"/>
      <c r="AX10359" s="27"/>
      <c r="AY10359" s="27"/>
      <c r="AZ10359" s="27"/>
      <c r="BA10359" s="27"/>
      <c r="BB10359" s="27"/>
      <c r="BC10359" s="27"/>
      <c r="BD10359" s="27"/>
      <c r="BE10359" s="27"/>
      <c r="BF10359" s="27"/>
      <c r="BG10359" s="27"/>
      <c r="BH10359" s="27"/>
      <c r="BI10359" s="27"/>
      <c r="BT10359" s="31"/>
      <c r="BU10359" s="32"/>
      <c r="BV10359" s="33"/>
      <c r="BW10359" s="32"/>
      <c r="BX10359" s="32"/>
      <c r="BY10359" s="34"/>
      <c r="CA10359" s="32"/>
      <c r="CB10359" s="32"/>
    </row>
    <row r="10360" spans="1:80">
      <c r="A10360" s="20"/>
      <c r="B10360" s="21"/>
      <c r="C10360" s="21"/>
      <c r="D10360" s="21"/>
      <c r="E10360" s="21"/>
      <c r="F10360" s="21"/>
      <c r="G10360" s="21"/>
      <c r="H10360" s="21"/>
      <c r="I10360" s="21"/>
      <c r="J10360" s="21"/>
      <c r="K10360" s="22"/>
      <c r="L10360" s="22"/>
      <c r="M10360" s="22"/>
      <c r="N10360" s="22"/>
      <c r="O10360" s="22"/>
      <c r="P10360" s="22"/>
      <c r="Q10360" s="22"/>
      <c r="R10360" s="22"/>
      <c r="S10360" s="22"/>
      <c r="T10360" s="22"/>
      <c r="U10360" s="22"/>
      <c r="V10360" s="22"/>
      <c r="W10360" s="22"/>
      <c r="X10360" s="22"/>
      <c r="Y10360" s="22"/>
      <c r="Z10360" s="22"/>
      <c r="AA10360" s="22"/>
      <c r="AB10360" s="23"/>
      <c r="AC10360" s="23"/>
      <c r="AD10360" s="22"/>
      <c r="AE10360" s="24"/>
      <c r="AF10360" s="24"/>
      <c r="AG10360" s="24"/>
      <c r="AH10360" s="24"/>
      <c r="AI10360" s="24"/>
      <c r="AJ10360" s="24"/>
      <c r="AK10360" s="24"/>
      <c r="AL10360" s="24"/>
      <c r="AM10360" s="24"/>
      <c r="AN10360" s="24"/>
      <c r="AO10360" s="24"/>
      <c r="AP10360" s="24"/>
      <c r="AQ10360" s="24"/>
      <c r="AR10360" s="24"/>
      <c r="AS10360" s="24"/>
      <c r="AT10360" s="25"/>
      <c r="AV10360" s="26"/>
      <c r="AW10360" s="26"/>
      <c r="AX10360" s="27"/>
      <c r="AY10360" s="27"/>
      <c r="AZ10360" s="27"/>
      <c r="BA10360" s="27"/>
      <c r="BB10360" s="27"/>
      <c r="BC10360" s="27"/>
      <c r="BD10360" s="27"/>
      <c r="BE10360" s="27"/>
      <c r="BF10360" s="27"/>
      <c r="BG10360" s="27"/>
      <c r="BH10360" s="27"/>
      <c r="BI10360" s="27"/>
      <c r="BT10360" s="31"/>
      <c r="BU10360" s="32"/>
      <c r="BV10360" s="33"/>
      <c r="BW10360" s="32"/>
      <c r="BX10360" s="32"/>
      <c r="BY10360" s="34"/>
      <c r="CA10360" s="32"/>
      <c r="CB10360" s="32"/>
    </row>
    <row r="10361" spans="1:80">
      <c r="A10361" s="20"/>
      <c r="B10361" s="21"/>
      <c r="C10361" s="21"/>
      <c r="D10361" s="21"/>
      <c r="E10361" s="21"/>
      <c r="F10361" s="21"/>
      <c r="G10361" s="21"/>
      <c r="H10361" s="21"/>
      <c r="I10361" s="21"/>
      <c r="J10361" s="21"/>
      <c r="K10361" s="22"/>
      <c r="L10361" s="22"/>
      <c r="M10361" s="22"/>
      <c r="N10361" s="22"/>
      <c r="O10361" s="22"/>
      <c r="P10361" s="22"/>
      <c r="Q10361" s="22"/>
      <c r="R10361" s="22"/>
      <c r="S10361" s="22"/>
      <c r="T10361" s="22"/>
      <c r="U10361" s="22"/>
      <c r="V10361" s="22"/>
      <c r="W10361" s="22"/>
      <c r="X10361" s="22"/>
      <c r="Y10361" s="22"/>
      <c r="Z10361" s="22"/>
      <c r="AA10361" s="22"/>
      <c r="AB10361" s="23"/>
      <c r="AC10361" s="23"/>
      <c r="AD10361" s="22"/>
      <c r="AE10361" s="24"/>
      <c r="AF10361" s="24"/>
      <c r="AG10361" s="24"/>
      <c r="AH10361" s="24"/>
      <c r="AI10361" s="24"/>
      <c r="AJ10361" s="24"/>
      <c r="AK10361" s="24"/>
      <c r="AL10361" s="24"/>
      <c r="AM10361" s="24"/>
      <c r="AN10361" s="24"/>
      <c r="AO10361" s="24"/>
      <c r="AP10361" s="24"/>
      <c r="AQ10361" s="24"/>
      <c r="AR10361" s="24"/>
      <c r="AS10361" s="24"/>
      <c r="AT10361" s="25"/>
      <c r="AV10361" s="26"/>
      <c r="AW10361" s="26"/>
      <c r="AX10361" s="27"/>
      <c r="AY10361" s="27"/>
      <c r="AZ10361" s="27"/>
      <c r="BA10361" s="27"/>
      <c r="BB10361" s="27"/>
      <c r="BC10361" s="27"/>
      <c r="BD10361" s="27"/>
      <c r="BE10361" s="27"/>
      <c r="BF10361" s="27"/>
      <c r="BG10361" s="27"/>
      <c r="BH10361" s="27"/>
      <c r="BI10361" s="27"/>
      <c r="BT10361" s="31"/>
      <c r="BU10361" s="32"/>
      <c r="BV10361" s="33"/>
      <c r="BW10361" s="32"/>
      <c r="BX10361" s="32"/>
      <c r="BY10361" s="34"/>
      <c r="CA10361" s="32"/>
      <c r="CB10361" s="32"/>
    </row>
    <row r="10362" spans="1:80">
      <c r="A10362" s="20"/>
      <c r="B10362" s="21"/>
      <c r="C10362" s="21"/>
      <c r="D10362" s="21"/>
      <c r="E10362" s="21"/>
      <c r="F10362" s="21"/>
      <c r="G10362" s="21"/>
      <c r="H10362" s="21"/>
      <c r="I10362" s="21"/>
      <c r="J10362" s="21"/>
      <c r="K10362" s="22"/>
      <c r="L10362" s="22"/>
      <c r="M10362" s="22"/>
      <c r="N10362" s="22"/>
      <c r="O10362" s="22"/>
      <c r="P10362" s="22"/>
      <c r="Q10362" s="22"/>
      <c r="R10362" s="22"/>
      <c r="S10362" s="22"/>
      <c r="T10362" s="22"/>
      <c r="U10362" s="22"/>
      <c r="V10362" s="22"/>
      <c r="W10362" s="22"/>
      <c r="X10362" s="22"/>
      <c r="Y10362" s="22"/>
      <c r="Z10362" s="22"/>
      <c r="AA10362" s="22"/>
      <c r="AB10362" s="23"/>
      <c r="AC10362" s="23"/>
      <c r="AD10362" s="22"/>
      <c r="AE10362" s="24"/>
      <c r="AF10362" s="24"/>
      <c r="AG10362" s="24"/>
      <c r="AH10362" s="24"/>
      <c r="AI10362" s="24"/>
      <c r="AJ10362" s="24"/>
      <c r="AK10362" s="24"/>
      <c r="AL10362" s="24"/>
      <c r="AM10362" s="24"/>
      <c r="AN10362" s="24"/>
      <c r="AO10362" s="24"/>
      <c r="AP10362" s="24"/>
      <c r="AQ10362" s="24"/>
      <c r="AR10362" s="24"/>
      <c r="AS10362" s="24"/>
      <c r="AT10362" s="25"/>
      <c r="AV10362" s="26"/>
      <c r="AW10362" s="26"/>
      <c r="AX10362" s="27"/>
      <c r="AY10362" s="27"/>
      <c r="AZ10362" s="27"/>
      <c r="BA10362" s="27"/>
      <c r="BB10362" s="27"/>
      <c r="BC10362" s="27"/>
      <c r="BD10362" s="27"/>
      <c r="BE10362" s="27"/>
      <c r="BF10362" s="27"/>
      <c r="BG10362" s="27"/>
      <c r="BH10362" s="27"/>
      <c r="BI10362" s="27"/>
      <c r="BT10362" s="31"/>
      <c r="BU10362" s="32"/>
      <c r="BV10362" s="33"/>
      <c r="BW10362" s="32"/>
      <c r="BX10362" s="32"/>
      <c r="BY10362" s="34"/>
      <c r="CA10362" s="32"/>
      <c r="CB10362" s="32"/>
    </row>
    <row r="10363" spans="1:80">
      <c r="A10363" s="20"/>
      <c r="B10363" s="21"/>
      <c r="C10363" s="21"/>
      <c r="D10363" s="21"/>
      <c r="E10363" s="21"/>
      <c r="F10363" s="21"/>
      <c r="G10363" s="21"/>
      <c r="H10363" s="21"/>
      <c r="I10363" s="21"/>
      <c r="J10363" s="21"/>
      <c r="K10363" s="22"/>
      <c r="L10363" s="22"/>
      <c r="M10363" s="22"/>
      <c r="N10363" s="22"/>
      <c r="O10363" s="22"/>
      <c r="P10363" s="22"/>
      <c r="Q10363" s="22"/>
      <c r="R10363" s="22"/>
      <c r="S10363" s="22"/>
      <c r="T10363" s="22"/>
      <c r="U10363" s="22"/>
      <c r="V10363" s="22"/>
      <c r="W10363" s="22"/>
      <c r="X10363" s="22"/>
      <c r="Y10363" s="22"/>
      <c r="Z10363" s="22"/>
      <c r="AA10363" s="22"/>
      <c r="AB10363" s="23"/>
      <c r="AC10363" s="23"/>
      <c r="AD10363" s="22"/>
      <c r="AE10363" s="24"/>
      <c r="AF10363" s="24"/>
      <c r="AG10363" s="24"/>
      <c r="AH10363" s="24"/>
      <c r="AI10363" s="24"/>
      <c r="AJ10363" s="24"/>
      <c r="AK10363" s="24"/>
      <c r="AL10363" s="24"/>
      <c r="AM10363" s="24"/>
      <c r="AN10363" s="24"/>
      <c r="AO10363" s="24"/>
      <c r="AP10363" s="24"/>
      <c r="AQ10363" s="24"/>
      <c r="AR10363" s="24"/>
      <c r="AS10363" s="24"/>
      <c r="AT10363" s="25"/>
      <c r="AV10363" s="26"/>
      <c r="AW10363" s="26"/>
      <c r="AX10363" s="27"/>
      <c r="AY10363" s="27"/>
      <c r="AZ10363" s="27"/>
      <c r="BA10363" s="27"/>
      <c r="BB10363" s="27"/>
      <c r="BC10363" s="27"/>
      <c r="BD10363" s="27"/>
      <c r="BE10363" s="27"/>
      <c r="BF10363" s="27"/>
      <c r="BG10363" s="27"/>
      <c r="BH10363" s="27"/>
      <c r="BI10363" s="27"/>
      <c r="BT10363" s="31"/>
      <c r="BU10363" s="32"/>
      <c r="BV10363" s="33"/>
      <c r="BW10363" s="32"/>
      <c r="BX10363" s="32"/>
      <c r="BY10363" s="34"/>
      <c r="CA10363" s="32"/>
      <c r="CB10363" s="32"/>
    </row>
    <row r="10364" spans="1:80">
      <c r="A10364" s="20"/>
      <c r="B10364" s="21"/>
      <c r="C10364" s="21"/>
      <c r="D10364" s="21"/>
      <c r="E10364" s="21"/>
      <c r="F10364" s="21"/>
      <c r="G10364" s="21"/>
      <c r="H10364" s="21"/>
      <c r="I10364" s="21"/>
      <c r="J10364" s="21"/>
      <c r="K10364" s="22"/>
      <c r="L10364" s="22"/>
      <c r="M10364" s="22"/>
      <c r="N10364" s="22"/>
      <c r="O10364" s="22"/>
      <c r="P10364" s="22"/>
      <c r="Q10364" s="22"/>
      <c r="R10364" s="22"/>
      <c r="S10364" s="22"/>
      <c r="T10364" s="22"/>
      <c r="U10364" s="22"/>
      <c r="V10364" s="22"/>
      <c r="W10364" s="22"/>
      <c r="X10364" s="22"/>
      <c r="Y10364" s="22"/>
      <c r="Z10364" s="22"/>
      <c r="AA10364" s="22"/>
      <c r="AB10364" s="23"/>
      <c r="AC10364" s="23"/>
      <c r="AD10364" s="22"/>
      <c r="AE10364" s="24"/>
      <c r="AF10364" s="24"/>
      <c r="AG10364" s="24"/>
      <c r="AH10364" s="24"/>
      <c r="AI10364" s="24"/>
      <c r="AJ10364" s="24"/>
      <c r="AK10364" s="24"/>
      <c r="AL10364" s="24"/>
      <c r="AM10364" s="24"/>
      <c r="AN10364" s="24"/>
      <c r="AO10364" s="24"/>
      <c r="AP10364" s="24"/>
      <c r="AQ10364" s="24"/>
      <c r="AR10364" s="24"/>
      <c r="AS10364" s="24"/>
      <c r="AT10364" s="25"/>
      <c r="AV10364" s="26"/>
      <c r="AW10364" s="26"/>
      <c r="AX10364" s="27"/>
      <c r="AY10364" s="27"/>
      <c r="AZ10364" s="27"/>
      <c r="BA10364" s="27"/>
      <c r="BB10364" s="27"/>
      <c r="BC10364" s="27"/>
      <c r="BD10364" s="27"/>
      <c r="BE10364" s="27"/>
      <c r="BF10364" s="27"/>
      <c r="BG10364" s="27"/>
      <c r="BH10364" s="27"/>
      <c r="BI10364" s="27"/>
      <c r="BT10364" s="31"/>
      <c r="BU10364" s="32"/>
      <c r="BV10364" s="33"/>
      <c r="BW10364" s="32"/>
      <c r="BX10364" s="32"/>
      <c r="BY10364" s="34"/>
      <c r="CA10364" s="32"/>
      <c r="CB10364" s="32"/>
    </row>
    <row r="10365" spans="1:80">
      <c r="A10365" s="20"/>
      <c r="B10365" s="21"/>
      <c r="C10365" s="21"/>
      <c r="D10365" s="21"/>
      <c r="E10365" s="21"/>
      <c r="F10365" s="21"/>
      <c r="G10365" s="21"/>
      <c r="H10365" s="21"/>
      <c r="I10365" s="21"/>
      <c r="J10365" s="21"/>
      <c r="K10365" s="22"/>
      <c r="L10365" s="22"/>
      <c r="M10365" s="22"/>
      <c r="N10365" s="22"/>
      <c r="O10365" s="22"/>
      <c r="P10365" s="22"/>
      <c r="Q10365" s="22"/>
      <c r="R10365" s="22"/>
      <c r="S10365" s="22"/>
      <c r="T10365" s="22"/>
      <c r="U10365" s="22"/>
      <c r="V10365" s="22"/>
      <c r="W10365" s="22"/>
      <c r="X10365" s="22"/>
      <c r="Y10365" s="22"/>
      <c r="Z10365" s="22"/>
      <c r="AA10365" s="22"/>
      <c r="AB10365" s="23"/>
      <c r="AC10365" s="23"/>
      <c r="AD10365" s="22"/>
      <c r="AE10365" s="24"/>
      <c r="AF10365" s="24"/>
      <c r="AG10365" s="24"/>
      <c r="AH10365" s="24"/>
      <c r="AI10365" s="24"/>
      <c r="AJ10365" s="24"/>
      <c r="AK10365" s="24"/>
      <c r="AL10365" s="24"/>
      <c r="AM10365" s="24"/>
      <c r="AN10365" s="24"/>
      <c r="AO10365" s="24"/>
      <c r="AP10365" s="24"/>
      <c r="AQ10365" s="24"/>
      <c r="AR10365" s="24"/>
      <c r="AS10365" s="24"/>
      <c r="AT10365" s="25"/>
      <c r="AV10365" s="26"/>
      <c r="AW10365" s="26"/>
      <c r="AX10365" s="27"/>
      <c r="AY10365" s="27"/>
      <c r="AZ10365" s="27"/>
      <c r="BA10365" s="27"/>
      <c r="BB10365" s="27"/>
      <c r="BC10365" s="27"/>
      <c r="BD10365" s="27"/>
      <c r="BE10365" s="27"/>
      <c r="BF10365" s="27"/>
      <c r="BG10365" s="27"/>
      <c r="BH10365" s="27"/>
      <c r="BI10365" s="27"/>
      <c r="BT10365" s="31"/>
      <c r="BU10365" s="32"/>
      <c r="BV10365" s="33"/>
      <c r="BW10365" s="32"/>
      <c r="BX10365" s="32"/>
      <c r="BY10365" s="34"/>
      <c r="CA10365" s="32"/>
      <c r="CB10365" s="32"/>
    </row>
    <row r="10366" spans="1:80">
      <c r="A10366" s="20"/>
      <c r="B10366" s="21"/>
      <c r="C10366" s="21"/>
      <c r="D10366" s="21"/>
      <c r="E10366" s="21"/>
      <c r="F10366" s="21"/>
      <c r="G10366" s="21"/>
      <c r="H10366" s="21"/>
      <c r="I10366" s="21"/>
      <c r="J10366" s="21"/>
      <c r="K10366" s="22"/>
      <c r="L10366" s="22"/>
      <c r="M10366" s="22"/>
      <c r="N10366" s="22"/>
      <c r="O10366" s="22"/>
      <c r="P10366" s="22"/>
      <c r="Q10366" s="22"/>
      <c r="R10366" s="22"/>
      <c r="S10366" s="22"/>
      <c r="T10366" s="22"/>
      <c r="U10366" s="22"/>
      <c r="V10366" s="22"/>
      <c r="W10366" s="22"/>
      <c r="X10366" s="22"/>
      <c r="Y10366" s="22"/>
      <c r="Z10366" s="22"/>
      <c r="AA10366" s="22"/>
      <c r="AB10366" s="23"/>
      <c r="AC10366" s="23"/>
      <c r="AD10366" s="22"/>
      <c r="AE10366" s="24"/>
      <c r="AF10366" s="24"/>
      <c r="AG10366" s="24"/>
      <c r="AH10366" s="24"/>
      <c r="AI10366" s="24"/>
      <c r="AJ10366" s="24"/>
      <c r="AK10366" s="24"/>
      <c r="AL10366" s="24"/>
      <c r="AM10366" s="24"/>
      <c r="AN10366" s="24"/>
      <c r="AO10366" s="24"/>
      <c r="AP10366" s="24"/>
      <c r="AQ10366" s="24"/>
      <c r="AR10366" s="24"/>
      <c r="AS10366" s="24"/>
      <c r="AT10366" s="25"/>
      <c r="AV10366" s="26"/>
      <c r="AW10366" s="26"/>
      <c r="AX10366" s="27"/>
      <c r="AY10366" s="27"/>
      <c r="AZ10366" s="27"/>
      <c r="BA10366" s="27"/>
      <c r="BB10366" s="27"/>
      <c r="BC10366" s="27"/>
      <c r="BD10366" s="27"/>
      <c r="BE10366" s="27"/>
      <c r="BF10366" s="27"/>
      <c r="BG10366" s="27"/>
      <c r="BH10366" s="27"/>
      <c r="BI10366" s="27"/>
      <c r="BT10366" s="31"/>
      <c r="BU10366" s="32"/>
      <c r="BV10366" s="33"/>
      <c r="BW10366" s="32"/>
      <c r="BX10366" s="32"/>
      <c r="BY10366" s="34"/>
      <c r="CA10366" s="32"/>
      <c r="CB10366" s="32"/>
    </row>
    <row r="10367" spans="1:80">
      <c r="A10367" s="20"/>
      <c r="B10367" s="21"/>
      <c r="C10367" s="21"/>
      <c r="D10367" s="21"/>
      <c r="E10367" s="21"/>
      <c r="F10367" s="21"/>
      <c r="G10367" s="21"/>
      <c r="H10367" s="21"/>
      <c r="I10367" s="21"/>
      <c r="J10367" s="21"/>
      <c r="K10367" s="22"/>
      <c r="L10367" s="22"/>
      <c r="M10367" s="22"/>
      <c r="N10367" s="22"/>
      <c r="O10367" s="22"/>
      <c r="P10367" s="22"/>
      <c r="Q10367" s="22"/>
      <c r="R10367" s="22"/>
      <c r="S10367" s="22"/>
      <c r="T10367" s="22"/>
      <c r="U10367" s="22"/>
      <c r="V10367" s="22"/>
      <c r="W10367" s="22"/>
      <c r="X10367" s="22"/>
      <c r="Y10367" s="22"/>
      <c r="Z10367" s="22"/>
      <c r="AA10367" s="22"/>
      <c r="AB10367" s="23"/>
      <c r="AC10367" s="23"/>
      <c r="AD10367" s="22"/>
      <c r="AE10367" s="24"/>
      <c r="AF10367" s="24"/>
      <c r="AG10367" s="24"/>
      <c r="AH10367" s="24"/>
      <c r="AI10367" s="24"/>
      <c r="AJ10367" s="24"/>
      <c r="AK10367" s="24"/>
      <c r="AL10367" s="24"/>
      <c r="AM10367" s="24"/>
      <c r="AN10367" s="24"/>
      <c r="AO10367" s="24"/>
      <c r="AP10367" s="24"/>
      <c r="AQ10367" s="24"/>
      <c r="AR10367" s="24"/>
      <c r="AS10367" s="24"/>
      <c r="AT10367" s="25"/>
      <c r="AV10367" s="26"/>
      <c r="AW10367" s="26"/>
      <c r="AX10367" s="27"/>
      <c r="AY10367" s="27"/>
      <c r="AZ10367" s="27"/>
      <c r="BA10367" s="27"/>
      <c r="BB10367" s="27"/>
      <c r="BC10367" s="27"/>
      <c r="BD10367" s="27"/>
      <c r="BE10367" s="27"/>
      <c r="BF10367" s="27"/>
      <c r="BG10367" s="27"/>
      <c r="BH10367" s="27"/>
      <c r="BI10367" s="27"/>
      <c r="BT10367" s="31"/>
      <c r="BU10367" s="32"/>
      <c r="BV10367" s="33"/>
      <c r="BW10367" s="32"/>
      <c r="BX10367" s="32"/>
      <c r="BY10367" s="34"/>
      <c r="CA10367" s="32"/>
      <c r="CB10367" s="32"/>
    </row>
    <row r="10368" spans="1:80">
      <c r="A10368" s="20"/>
      <c r="B10368" s="21"/>
      <c r="C10368" s="21"/>
      <c r="D10368" s="21"/>
      <c r="E10368" s="21"/>
      <c r="F10368" s="21"/>
      <c r="G10368" s="21"/>
      <c r="H10368" s="21"/>
      <c r="I10368" s="21"/>
      <c r="J10368" s="21"/>
      <c r="K10368" s="22"/>
      <c r="L10368" s="22"/>
      <c r="M10368" s="22"/>
      <c r="N10368" s="22"/>
      <c r="O10368" s="22"/>
      <c r="P10368" s="22"/>
      <c r="Q10368" s="22"/>
      <c r="R10368" s="22"/>
      <c r="S10368" s="22"/>
      <c r="T10368" s="22"/>
      <c r="U10368" s="22"/>
      <c r="V10368" s="22"/>
      <c r="W10368" s="22"/>
      <c r="X10368" s="22"/>
      <c r="Y10368" s="22"/>
      <c r="Z10368" s="22"/>
      <c r="AA10368" s="22"/>
      <c r="AB10368" s="23"/>
      <c r="AC10368" s="23"/>
      <c r="AD10368" s="22"/>
      <c r="AE10368" s="24"/>
      <c r="AF10368" s="24"/>
      <c r="AG10368" s="24"/>
      <c r="AH10368" s="24"/>
      <c r="AI10368" s="24"/>
      <c r="AJ10368" s="24"/>
      <c r="AK10368" s="24"/>
      <c r="AL10368" s="24"/>
      <c r="AM10368" s="24"/>
      <c r="AN10368" s="24"/>
      <c r="AO10368" s="24"/>
      <c r="AP10368" s="24"/>
      <c r="AQ10368" s="24"/>
      <c r="AR10368" s="24"/>
      <c r="AS10368" s="24"/>
      <c r="AT10368" s="25"/>
      <c r="AV10368" s="26"/>
      <c r="AW10368" s="26"/>
      <c r="AX10368" s="27"/>
      <c r="AY10368" s="27"/>
      <c r="AZ10368" s="27"/>
      <c r="BA10368" s="27"/>
      <c r="BB10368" s="27"/>
      <c r="BC10368" s="27"/>
      <c r="BD10368" s="27"/>
      <c r="BE10368" s="27"/>
      <c r="BF10368" s="27"/>
      <c r="BG10368" s="27"/>
      <c r="BH10368" s="27"/>
      <c r="BI10368" s="27"/>
      <c r="BT10368" s="31"/>
      <c r="BU10368" s="32"/>
      <c r="BV10368" s="33"/>
      <c r="BW10368" s="32"/>
      <c r="BX10368" s="32"/>
      <c r="BY10368" s="34"/>
      <c r="CA10368" s="32"/>
      <c r="CB10368" s="32"/>
    </row>
    <row r="10369" spans="1:80">
      <c r="A10369" s="20"/>
      <c r="B10369" s="21"/>
      <c r="C10369" s="21"/>
      <c r="D10369" s="21"/>
      <c r="E10369" s="21"/>
      <c r="F10369" s="21"/>
      <c r="G10369" s="21"/>
      <c r="H10369" s="21"/>
      <c r="I10369" s="21"/>
      <c r="J10369" s="21"/>
      <c r="K10369" s="22"/>
      <c r="L10369" s="22"/>
      <c r="M10369" s="22"/>
      <c r="N10369" s="22"/>
      <c r="O10369" s="22"/>
      <c r="P10369" s="22"/>
      <c r="Q10369" s="22"/>
      <c r="R10369" s="22"/>
      <c r="S10369" s="22"/>
      <c r="T10369" s="22"/>
      <c r="U10369" s="22"/>
      <c r="V10369" s="22"/>
      <c r="W10369" s="22"/>
      <c r="X10369" s="22"/>
      <c r="Y10369" s="22"/>
      <c r="Z10369" s="22"/>
      <c r="AA10369" s="22"/>
      <c r="AB10369" s="23"/>
      <c r="AC10369" s="23"/>
      <c r="AD10369" s="22"/>
      <c r="AE10369" s="24"/>
      <c r="AF10369" s="24"/>
      <c r="AG10369" s="24"/>
      <c r="AH10369" s="24"/>
      <c r="AI10369" s="24"/>
      <c r="AJ10369" s="24"/>
      <c r="AK10369" s="24"/>
      <c r="AL10369" s="24"/>
      <c r="AM10369" s="24"/>
      <c r="AN10369" s="24"/>
      <c r="AO10369" s="24"/>
      <c r="AP10369" s="24"/>
      <c r="AQ10369" s="24"/>
      <c r="AR10369" s="24"/>
      <c r="AS10369" s="24"/>
      <c r="AT10369" s="25"/>
      <c r="AV10369" s="26"/>
      <c r="AW10369" s="26"/>
      <c r="AX10369" s="27"/>
      <c r="AY10369" s="27"/>
      <c r="AZ10369" s="27"/>
      <c r="BA10369" s="27"/>
      <c r="BB10369" s="27"/>
      <c r="BC10369" s="27"/>
      <c r="BD10369" s="27"/>
      <c r="BE10369" s="27"/>
      <c r="BF10369" s="27"/>
      <c r="BG10369" s="27"/>
      <c r="BH10369" s="27"/>
      <c r="BI10369" s="27"/>
      <c r="BT10369" s="31"/>
      <c r="BU10369" s="32"/>
      <c r="BV10369" s="33"/>
      <c r="BW10369" s="32"/>
      <c r="BX10369" s="32"/>
      <c r="BY10369" s="34"/>
      <c r="CA10369" s="32"/>
      <c r="CB10369" s="32"/>
    </row>
    <row r="10370" spans="1:80">
      <c r="A10370" s="20"/>
      <c r="B10370" s="21"/>
      <c r="C10370" s="21"/>
      <c r="D10370" s="21"/>
      <c r="E10370" s="21"/>
      <c r="F10370" s="21"/>
      <c r="G10370" s="21"/>
      <c r="H10370" s="21"/>
      <c r="I10370" s="21"/>
      <c r="J10370" s="21"/>
      <c r="K10370" s="22"/>
      <c r="L10370" s="22"/>
      <c r="M10370" s="22"/>
      <c r="N10370" s="22"/>
      <c r="O10370" s="22"/>
      <c r="P10370" s="22"/>
      <c r="Q10370" s="22"/>
      <c r="R10370" s="22"/>
      <c r="S10370" s="22"/>
      <c r="T10370" s="22"/>
      <c r="U10370" s="22"/>
      <c r="V10370" s="22"/>
      <c r="W10370" s="22"/>
      <c r="X10370" s="22"/>
      <c r="Y10370" s="22"/>
      <c r="Z10370" s="22"/>
      <c r="AA10370" s="22"/>
      <c r="AB10370" s="23"/>
      <c r="AC10370" s="23"/>
      <c r="AD10370" s="22"/>
      <c r="AE10370" s="24"/>
      <c r="AF10370" s="24"/>
      <c r="AG10370" s="24"/>
      <c r="AH10370" s="24"/>
      <c r="AI10370" s="24"/>
      <c r="AJ10370" s="24"/>
      <c r="AK10370" s="24"/>
      <c r="AL10370" s="24"/>
      <c r="AM10370" s="24"/>
      <c r="AN10370" s="24"/>
      <c r="AO10370" s="24"/>
      <c r="AP10370" s="24"/>
      <c r="AQ10370" s="24"/>
      <c r="AR10370" s="24"/>
      <c r="AS10370" s="24"/>
      <c r="AT10370" s="25"/>
      <c r="AV10370" s="26"/>
      <c r="AW10370" s="26"/>
      <c r="AX10370" s="27"/>
      <c r="AY10370" s="27"/>
      <c r="AZ10370" s="27"/>
      <c r="BA10370" s="27"/>
      <c r="BB10370" s="27"/>
      <c r="BC10370" s="27"/>
      <c r="BD10370" s="27"/>
      <c r="BE10370" s="27"/>
      <c r="BF10370" s="27"/>
      <c r="BG10370" s="27"/>
      <c r="BH10370" s="27"/>
      <c r="BI10370" s="27"/>
      <c r="BT10370" s="31"/>
      <c r="BU10370" s="32"/>
      <c r="BV10370" s="33"/>
      <c r="BW10370" s="32"/>
      <c r="BX10370" s="32"/>
      <c r="BY10370" s="34"/>
      <c r="CA10370" s="32"/>
      <c r="CB10370" s="32"/>
    </row>
    <row r="10371" spans="1:80">
      <c r="A10371" s="20"/>
      <c r="B10371" s="21"/>
      <c r="C10371" s="21"/>
      <c r="D10371" s="21"/>
      <c r="E10371" s="21"/>
      <c r="F10371" s="21"/>
      <c r="G10371" s="21"/>
      <c r="H10371" s="21"/>
      <c r="I10371" s="21"/>
      <c r="J10371" s="21"/>
      <c r="K10371" s="22"/>
      <c r="L10371" s="22"/>
      <c r="M10371" s="22"/>
      <c r="N10371" s="22"/>
      <c r="O10371" s="22"/>
      <c r="P10371" s="22"/>
      <c r="Q10371" s="22"/>
      <c r="R10371" s="22"/>
      <c r="S10371" s="22"/>
      <c r="T10371" s="22"/>
      <c r="U10371" s="22"/>
      <c r="V10371" s="22"/>
      <c r="W10371" s="22"/>
      <c r="X10371" s="22"/>
      <c r="Y10371" s="22"/>
      <c r="Z10371" s="22"/>
      <c r="AA10371" s="22"/>
      <c r="AB10371" s="23"/>
      <c r="AC10371" s="23"/>
      <c r="AD10371" s="22"/>
      <c r="AE10371" s="24"/>
      <c r="AF10371" s="24"/>
      <c r="AG10371" s="24"/>
      <c r="AH10371" s="24"/>
      <c r="AI10371" s="24"/>
      <c r="AJ10371" s="24"/>
      <c r="AK10371" s="24"/>
      <c r="AL10371" s="24"/>
      <c r="AM10371" s="24"/>
      <c r="AN10371" s="24"/>
      <c r="AO10371" s="24"/>
      <c r="AP10371" s="24"/>
      <c r="AQ10371" s="24"/>
      <c r="AR10371" s="24"/>
      <c r="AS10371" s="24"/>
      <c r="AT10371" s="25"/>
      <c r="AV10371" s="26"/>
      <c r="AW10371" s="26"/>
      <c r="AX10371" s="27"/>
      <c r="AY10371" s="27"/>
      <c r="AZ10371" s="27"/>
      <c r="BA10371" s="27"/>
      <c r="BB10371" s="27"/>
      <c r="BC10371" s="27"/>
      <c r="BD10371" s="27"/>
      <c r="BE10371" s="27"/>
      <c r="BF10371" s="27"/>
      <c r="BG10371" s="27"/>
      <c r="BH10371" s="27"/>
      <c r="BI10371" s="27"/>
      <c r="BT10371" s="31"/>
      <c r="BU10371" s="32"/>
      <c r="BV10371" s="33"/>
      <c r="BW10371" s="32"/>
      <c r="BX10371" s="32"/>
      <c r="BY10371" s="34"/>
      <c r="CA10371" s="32"/>
      <c r="CB10371" s="32"/>
    </row>
    <row r="10372" spans="1:80">
      <c r="A10372" s="20"/>
      <c r="B10372" s="21"/>
      <c r="C10372" s="21"/>
      <c r="D10372" s="21"/>
      <c r="E10372" s="21"/>
      <c r="F10372" s="21"/>
      <c r="G10372" s="21"/>
      <c r="H10372" s="21"/>
      <c r="I10372" s="21"/>
      <c r="J10372" s="21"/>
      <c r="K10372" s="22"/>
      <c r="L10372" s="22"/>
      <c r="M10372" s="22"/>
      <c r="N10372" s="22"/>
      <c r="O10372" s="22"/>
      <c r="P10372" s="22"/>
      <c r="Q10372" s="22"/>
      <c r="R10372" s="22"/>
      <c r="S10372" s="22"/>
      <c r="T10372" s="22"/>
      <c r="U10372" s="22"/>
      <c r="V10372" s="22"/>
      <c r="W10372" s="22"/>
      <c r="X10372" s="22"/>
      <c r="Y10372" s="22"/>
      <c r="Z10372" s="22"/>
      <c r="AA10372" s="22"/>
      <c r="AB10372" s="23"/>
      <c r="AC10372" s="23"/>
      <c r="AD10372" s="22"/>
      <c r="AE10372" s="24"/>
      <c r="AF10372" s="24"/>
      <c r="AG10372" s="24"/>
      <c r="AH10372" s="24"/>
      <c r="AI10372" s="24"/>
      <c r="AJ10372" s="24"/>
      <c r="AK10372" s="24"/>
      <c r="AL10372" s="24"/>
      <c r="AM10372" s="24"/>
      <c r="AN10372" s="24"/>
      <c r="AO10372" s="24"/>
      <c r="AP10372" s="24"/>
      <c r="AQ10372" s="24"/>
      <c r="AR10372" s="24"/>
      <c r="AS10372" s="24"/>
      <c r="AT10372" s="25"/>
      <c r="AV10372" s="26"/>
      <c r="AW10372" s="26"/>
      <c r="AX10372" s="27"/>
      <c r="AY10372" s="27"/>
      <c r="AZ10372" s="27"/>
      <c r="BA10372" s="27"/>
      <c r="BB10372" s="27"/>
      <c r="BC10372" s="27"/>
      <c r="BD10372" s="27"/>
      <c r="BE10372" s="27"/>
      <c r="BF10372" s="27"/>
      <c r="BG10372" s="27"/>
      <c r="BH10372" s="27"/>
      <c r="BI10372" s="27"/>
      <c r="BT10372" s="31"/>
      <c r="BU10372" s="32"/>
      <c r="BV10372" s="33"/>
      <c r="BW10372" s="32"/>
      <c r="BX10372" s="32"/>
      <c r="BY10372" s="34"/>
      <c r="CA10372" s="32"/>
      <c r="CB10372" s="32"/>
    </row>
    <row r="10373" spans="1:80">
      <c r="A10373" s="20"/>
      <c r="B10373" s="21"/>
      <c r="C10373" s="21"/>
      <c r="D10373" s="21"/>
      <c r="E10373" s="21"/>
      <c r="F10373" s="21"/>
      <c r="G10373" s="21"/>
      <c r="H10373" s="21"/>
      <c r="I10373" s="21"/>
      <c r="J10373" s="21"/>
      <c r="K10373" s="22"/>
      <c r="L10373" s="22"/>
      <c r="M10373" s="22"/>
      <c r="N10373" s="22"/>
      <c r="O10373" s="22"/>
      <c r="P10373" s="22"/>
      <c r="Q10373" s="22"/>
      <c r="R10373" s="22"/>
      <c r="S10373" s="22"/>
      <c r="T10373" s="22"/>
      <c r="U10373" s="22"/>
      <c r="V10373" s="22"/>
      <c r="W10373" s="22"/>
      <c r="X10373" s="22"/>
      <c r="Y10373" s="22"/>
      <c r="Z10373" s="22"/>
      <c r="AA10373" s="22"/>
      <c r="AB10373" s="23"/>
      <c r="AC10373" s="23"/>
      <c r="AD10373" s="22"/>
      <c r="AE10373" s="24"/>
      <c r="AF10373" s="24"/>
      <c r="AG10373" s="24"/>
      <c r="AH10373" s="24"/>
      <c r="AI10373" s="24"/>
      <c r="AJ10373" s="24"/>
      <c r="AK10373" s="24"/>
      <c r="AL10373" s="24"/>
      <c r="AM10373" s="24"/>
      <c r="AN10373" s="24"/>
      <c r="AO10373" s="24"/>
      <c r="AP10373" s="24"/>
      <c r="AQ10373" s="24"/>
      <c r="AR10373" s="24"/>
      <c r="AS10373" s="24"/>
      <c r="AT10373" s="25"/>
      <c r="AV10373" s="26"/>
      <c r="AW10373" s="26"/>
      <c r="AX10373" s="27"/>
      <c r="AY10373" s="27"/>
      <c r="AZ10373" s="27"/>
      <c r="BA10373" s="27"/>
      <c r="BB10373" s="27"/>
      <c r="BC10373" s="27"/>
      <c r="BD10373" s="27"/>
      <c r="BE10373" s="27"/>
      <c r="BF10373" s="27"/>
      <c r="BG10373" s="27"/>
      <c r="BH10373" s="27"/>
      <c r="BI10373" s="27"/>
      <c r="BT10373" s="31"/>
      <c r="BU10373" s="32"/>
      <c r="BV10373" s="33"/>
      <c r="BW10373" s="32"/>
      <c r="BX10373" s="32"/>
      <c r="BY10373" s="34"/>
      <c r="CA10373" s="32"/>
      <c r="CB10373" s="32"/>
    </row>
    <row r="10374" spans="1:80">
      <c r="A10374" s="20"/>
      <c r="B10374" s="21"/>
      <c r="C10374" s="21"/>
      <c r="D10374" s="21"/>
      <c r="E10374" s="21"/>
      <c r="F10374" s="21"/>
      <c r="G10374" s="21"/>
      <c r="H10374" s="21"/>
      <c r="I10374" s="21"/>
      <c r="J10374" s="21"/>
      <c r="K10374" s="22"/>
      <c r="L10374" s="22"/>
      <c r="M10374" s="22"/>
      <c r="N10374" s="22"/>
      <c r="O10374" s="22"/>
      <c r="P10374" s="22"/>
      <c r="Q10374" s="22"/>
      <c r="R10374" s="22"/>
      <c r="S10374" s="22"/>
      <c r="T10374" s="22"/>
      <c r="U10374" s="22"/>
      <c r="V10374" s="22"/>
      <c r="W10374" s="22"/>
      <c r="X10374" s="22"/>
      <c r="Y10374" s="22"/>
      <c r="Z10374" s="22"/>
      <c r="AA10374" s="22"/>
      <c r="AB10374" s="23"/>
      <c r="AC10374" s="23"/>
      <c r="AD10374" s="22"/>
      <c r="AE10374" s="24"/>
      <c r="AF10374" s="24"/>
      <c r="AG10374" s="24"/>
      <c r="AH10374" s="24"/>
      <c r="AI10374" s="24"/>
      <c r="AJ10374" s="24"/>
      <c r="AK10374" s="24"/>
      <c r="AL10374" s="24"/>
      <c r="AM10374" s="24"/>
      <c r="AN10374" s="24"/>
      <c r="AO10374" s="24"/>
      <c r="AP10374" s="24"/>
      <c r="AQ10374" s="24"/>
      <c r="AR10374" s="24"/>
      <c r="AS10374" s="24"/>
      <c r="AT10374" s="25"/>
      <c r="AV10374" s="26"/>
      <c r="AW10374" s="26"/>
      <c r="AX10374" s="27"/>
      <c r="AY10374" s="27"/>
      <c r="AZ10374" s="27"/>
      <c r="BA10374" s="27"/>
      <c r="BB10374" s="27"/>
      <c r="BC10374" s="27"/>
      <c r="BD10374" s="27"/>
      <c r="BE10374" s="27"/>
      <c r="BF10374" s="27"/>
      <c r="BG10374" s="27"/>
      <c r="BH10374" s="27"/>
      <c r="BI10374" s="27"/>
      <c r="BT10374" s="31"/>
      <c r="BU10374" s="32"/>
      <c r="BV10374" s="33"/>
      <c r="BW10374" s="32"/>
      <c r="BX10374" s="32"/>
      <c r="BY10374" s="34"/>
      <c r="CA10374" s="32"/>
      <c r="CB10374" s="32"/>
    </row>
    <row r="10375" spans="1:80">
      <c r="A10375" s="20"/>
      <c r="B10375" s="21"/>
      <c r="C10375" s="21"/>
      <c r="D10375" s="21"/>
      <c r="E10375" s="21"/>
      <c r="F10375" s="21"/>
      <c r="G10375" s="21"/>
      <c r="H10375" s="21"/>
      <c r="I10375" s="21"/>
      <c r="J10375" s="21"/>
      <c r="K10375" s="22"/>
      <c r="L10375" s="22"/>
      <c r="M10375" s="22"/>
      <c r="N10375" s="22"/>
      <c r="O10375" s="22"/>
      <c r="P10375" s="22"/>
      <c r="Q10375" s="22"/>
      <c r="R10375" s="22"/>
      <c r="S10375" s="22"/>
      <c r="T10375" s="22"/>
      <c r="U10375" s="22"/>
      <c r="V10375" s="22"/>
      <c r="W10375" s="22"/>
      <c r="X10375" s="22"/>
      <c r="Y10375" s="22"/>
      <c r="Z10375" s="22"/>
      <c r="AA10375" s="22"/>
      <c r="AB10375" s="23"/>
      <c r="AC10375" s="23"/>
      <c r="AD10375" s="22"/>
      <c r="AE10375" s="24"/>
      <c r="AF10375" s="24"/>
      <c r="AG10375" s="24"/>
      <c r="AH10375" s="24"/>
      <c r="AI10375" s="24"/>
      <c r="AJ10375" s="24"/>
      <c r="AK10375" s="24"/>
      <c r="AL10375" s="24"/>
      <c r="AM10375" s="24"/>
      <c r="AN10375" s="24"/>
      <c r="AO10375" s="24"/>
      <c r="AP10375" s="24"/>
      <c r="AQ10375" s="24"/>
      <c r="AR10375" s="24"/>
      <c r="AS10375" s="24"/>
      <c r="AT10375" s="25"/>
      <c r="AV10375" s="26"/>
      <c r="AW10375" s="26"/>
      <c r="AX10375" s="27"/>
      <c r="AY10375" s="27"/>
      <c r="AZ10375" s="27"/>
      <c r="BA10375" s="27"/>
      <c r="BB10375" s="27"/>
      <c r="BC10375" s="27"/>
      <c r="BD10375" s="27"/>
      <c r="BE10375" s="27"/>
      <c r="BF10375" s="27"/>
      <c r="BG10375" s="27"/>
      <c r="BH10375" s="27"/>
      <c r="BI10375" s="27"/>
      <c r="BT10375" s="31"/>
      <c r="BU10375" s="32"/>
      <c r="BV10375" s="33"/>
      <c r="BW10375" s="32"/>
      <c r="BX10375" s="32"/>
      <c r="BY10375" s="34"/>
      <c r="CA10375" s="32"/>
      <c r="CB10375" s="32"/>
    </row>
    <row r="10376" spans="1:80">
      <c r="A10376" s="20"/>
      <c r="B10376" s="21"/>
      <c r="C10376" s="21"/>
      <c r="D10376" s="21"/>
      <c r="E10376" s="21"/>
      <c r="F10376" s="21"/>
      <c r="G10376" s="21"/>
      <c r="H10376" s="21"/>
      <c r="I10376" s="21"/>
      <c r="J10376" s="21"/>
      <c r="K10376" s="22"/>
      <c r="L10376" s="22"/>
      <c r="M10376" s="22"/>
      <c r="N10376" s="22"/>
      <c r="O10376" s="22"/>
      <c r="P10376" s="22"/>
      <c r="Q10376" s="22"/>
      <c r="R10376" s="22"/>
      <c r="S10376" s="22"/>
      <c r="T10376" s="22"/>
      <c r="U10376" s="22"/>
      <c r="V10376" s="22"/>
      <c r="W10376" s="22"/>
      <c r="X10376" s="22"/>
      <c r="Y10376" s="22"/>
      <c r="Z10376" s="22"/>
      <c r="AA10376" s="22"/>
      <c r="AB10376" s="23"/>
      <c r="AC10376" s="23"/>
      <c r="AD10376" s="22"/>
      <c r="AE10376" s="24"/>
      <c r="AF10376" s="24"/>
      <c r="AG10376" s="24"/>
      <c r="AH10376" s="24"/>
      <c r="AI10376" s="24"/>
      <c r="AJ10376" s="24"/>
      <c r="AK10376" s="24"/>
      <c r="AL10376" s="24"/>
      <c r="AM10376" s="24"/>
      <c r="AN10376" s="24"/>
      <c r="AO10376" s="24"/>
      <c r="AP10376" s="24"/>
      <c r="AQ10376" s="24"/>
      <c r="AR10376" s="24"/>
      <c r="AS10376" s="24"/>
      <c r="AT10376" s="25"/>
      <c r="AV10376" s="26"/>
      <c r="AW10376" s="26"/>
      <c r="AX10376" s="27"/>
      <c r="AY10376" s="27"/>
      <c r="AZ10376" s="27"/>
      <c r="BA10376" s="27"/>
      <c r="BB10376" s="27"/>
      <c r="BC10376" s="27"/>
      <c r="BD10376" s="27"/>
      <c r="BE10376" s="27"/>
      <c r="BF10376" s="27"/>
      <c r="BG10376" s="27"/>
      <c r="BH10376" s="27"/>
      <c r="BI10376" s="27"/>
      <c r="BT10376" s="31"/>
      <c r="BU10376" s="32"/>
      <c r="BV10376" s="33"/>
      <c r="BW10376" s="32"/>
      <c r="BX10376" s="32"/>
      <c r="BY10376" s="34"/>
      <c r="CA10376" s="32"/>
      <c r="CB10376" s="32"/>
    </row>
    <row r="10377" spans="1:80">
      <c r="A10377" s="20"/>
      <c r="B10377" s="21"/>
      <c r="C10377" s="21"/>
      <c r="D10377" s="21"/>
      <c r="E10377" s="21"/>
      <c r="F10377" s="21"/>
      <c r="G10377" s="21"/>
      <c r="H10377" s="21"/>
      <c r="I10377" s="21"/>
      <c r="J10377" s="21"/>
      <c r="K10377" s="22"/>
      <c r="L10377" s="22"/>
      <c r="M10377" s="22"/>
      <c r="N10377" s="22"/>
      <c r="O10377" s="22"/>
      <c r="P10377" s="22"/>
      <c r="Q10377" s="22"/>
      <c r="R10377" s="22"/>
      <c r="S10377" s="22"/>
      <c r="T10377" s="22"/>
      <c r="U10377" s="22"/>
      <c r="V10377" s="22"/>
      <c r="W10377" s="22"/>
      <c r="X10377" s="22"/>
      <c r="Y10377" s="22"/>
      <c r="Z10377" s="22"/>
      <c r="AA10377" s="22"/>
      <c r="AB10377" s="23"/>
      <c r="AC10377" s="23"/>
      <c r="AD10377" s="22"/>
      <c r="AE10377" s="24"/>
      <c r="AF10377" s="24"/>
      <c r="AG10377" s="24"/>
      <c r="AH10377" s="24"/>
      <c r="AI10377" s="24"/>
      <c r="AJ10377" s="24"/>
      <c r="AK10377" s="24"/>
      <c r="AL10377" s="24"/>
      <c r="AM10377" s="24"/>
      <c r="AN10377" s="24"/>
      <c r="AO10377" s="24"/>
      <c r="AP10377" s="24"/>
      <c r="AQ10377" s="24"/>
      <c r="AR10377" s="24"/>
      <c r="AS10377" s="24"/>
      <c r="AT10377" s="25"/>
      <c r="AV10377" s="26"/>
      <c r="AW10377" s="26"/>
      <c r="AX10377" s="27"/>
      <c r="AY10377" s="27"/>
      <c r="AZ10377" s="27"/>
      <c r="BA10377" s="27"/>
      <c r="BB10377" s="27"/>
      <c r="BC10377" s="27"/>
      <c r="BD10377" s="27"/>
      <c r="BE10377" s="27"/>
      <c r="BF10377" s="27"/>
      <c r="BG10377" s="27"/>
      <c r="BH10377" s="27"/>
      <c r="BI10377" s="27"/>
      <c r="BT10377" s="31"/>
      <c r="BU10377" s="32"/>
      <c r="BV10377" s="33"/>
      <c r="BW10377" s="32"/>
      <c r="BX10377" s="32"/>
      <c r="BY10377" s="34"/>
      <c r="CA10377" s="32"/>
      <c r="CB10377" s="32"/>
    </row>
    <row r="10378" spans="1:80">
      <c r="A10378" s="20"/>
      <c r="B10378" s="21"/>
      <c r="C10378" s="21"/>
      <c r="D10378" s="21"/>
      <c r="E10378" s="21"/>
      <c r="F10378" s="21"/>
      <c r="G10378" s="21"/>
      <c r="H10378" s="21"/>
      <c r="I10378" s="21"/>
      <c r="J10378" s="21"/>
      <c r="K10378" s="22"/>
      <c r="L10378" s="22"/>
      <c r="M10378" s="22"/>
      <c r="N10378" s="22"/>
      <c r="O10378" s="22"/>
      <c r="P10378" s="22"/>
      <c r="Q10378" s="22"/>
      <c r="R10378" s="22"/>
      <c r="S10378" s="22"/>
      <c r="T10378" s="22"/>
      <c r="U10378" s="22"/>
      <c r="V10378" s="22"/>
      <c r="W10378" s="22"/>
      <c r="X10378" s="22"/>
      <c r="Y10378" s="22"/>
      <c r="Z10378" s="22"/>
      <c r="AA10378" s="22"/>
      <c r="AB10378" s="23"/>
      <c r="AC10378" s="23"/>
      <c r="AD10378" s="22"/>
      <c r="AE10378" s="24"/>
      <c r="AF10378" s="24"/>
      <c r="AG10378" s="24"/>
      <c r="AH10378" s="24"/>
      <c r="AI10378" s="24"/>
      <c r="AJ10378" s="24"/>
      <c r="AK10378" s="24"/>
      <c r="AL10378" s="24"/>
      <c r="AM10378" s="24"/>
      <c r="AN10378" s="24"/>
      <c r="AO10378" s="24"/>
      <c r="AP10378" s="24"/>
      <c r="AQ10378" s="24"/>
      <c r="AR10378" s="24"/>
      <c r="AS10378" s="24"/>
      <c r="AT10378" s="25"/>
      <c r="AV10378" s="26"/>
      <c r="AW10378" s="26"/>
      <c r="AX10378" s="27"/>
      <c r="AY10378" s="27"/>
      <c r="AZ10378" s="27"/>
      <c r="BA10378" s="27"/>
      <c r="BB10378" s="27"/>
      <c r="BC10378" s="27"/>
      <c r="BD10378" s="27"/>
      <c r="BE10378" s="27"/>
      <c r="BF10378" s="27"/>
      <c r="BG10378" s="27"/>
      <c r="BH10378" s="27"/>
      <c r="BI10378" s="27"/>
      <c r="BT10378" s="31"/>
      <c r="BU10378" s="32"/>
      <c r="BV10378" s="33"/>
      <c r="BW10378" s="32"/>
      <c r="BX10378" s="32"/>
      <c r="BY10378" s="34"/>
      <c r="CA10378" s="32"/>
      <c r="CB10378" s="32"/>
    </row>
    <row r="10379" spans="1:80">
      <c r="A10379" s="20"/>
      <c r="B10379" s="21"/>
      <c r="C10379" s="21"/>
      <c r="D10379" s="21"/>
      <c r="E10379" s="21"/>
      <c r="F10379" s="21"/>
      <c r="G10379" s="21"/>
      <c r="H10379" s="21"/>
      <c r="I10379" s="21"/>
      <c r="J10379" s="21"/>
      <c r="K10379" s="22"/>
      <c r="L10379" s="22"/>
      <c r="M10379" s="22"/>
      <c r="N10379" s="22"/>
      <c r="O10379" s="22"/>
      <c r="P10379" s="22"/>
      <c r="Q10379" s="22"/>
      <c r="R10379" s="22"/>
      <c r="S10379" s="22"/>
      <c r="T10379" s="22"/>
      <c r="U10379" s="22"/>
      <c r="V10379" s="22"/>
      <c r="W10379" s="22"/>
      <c r="X10379" s="22"/>
      <c r="Y10379" s="22"/>
      <c r="Z10379" s="22"/>
      <c r="AA10379" s="22"/>
      <c r="AB10379" s="23"/>
      <c r="AC10379" s="23"/>
      <c r="AD10379" s="22"/>
      <c r="AE10379" s="24"/>
      <c r="AF10379" s="24"/>
      <c r="AG10379" s="24"/>
      <c r="AH10379" s="24"/>
      <c r="AI10379" s="24"/>
      <c r="AJ10379" s="24"/>
      <c r="AK10379" s="24"/>
      <c r="AL10379" s="24"/>
      <c r="AM10379" s="24"/>
      <c r="AN10379" s="24"/>
      <c r="AO10379" s="24"/>
      <c r="AP10379" s="24"/>
      <c r="AQ10379" s="24"/>
      <c r="AR10379" s="24"/>
      <c r="AS10379" s="24"/>
      <c r="AT10379" s="25"/>
      <c r="AV10379" s="26"/>
      <c r="AW10379" s="26"/>
      <c r="AX10379" s="27"/>
      <c r="AY10379" s="27"/>
      <c r="AZ10379" s="27"/>
      <c r="BA10379" s="27"/>
      <c r="BB10379" s="27"/>
      <c r="BC10379" s="27"/>
      <c r="BD10379" s="27"/>
      <c r="BE10379" s="27"/>
      <c r="BF10379" s="27"/>
      <c r="BG10379" s="27"/>
      <c r="BH10379" s="27"/>
      <c r="BI10379" s="27"/>
      <c r="BT10379" s="31"/>
      <c r="BU10379" s="32"/>
      <c r="BV10379" s="33"/>
      <c r="BW10379" s="32"/>
      <c r="BX10379" s="32"/>
      <c r="BY10379" s="34"/>
      <c r="CA10379" s="32"/>
      <c r="CB10379" s="32"/>
    </row>
    <row r="10380" spans="1:80">
      <c r="A10380" s="20"/>
      <c r="B10380" s="21"/>
      <c r="C10380" s="21"/>
      <c r="D10380" s="21"/>
      <c r="E10380" s="21"/>
      <c r="F10380" s="21"/>
      <c r="G10380" s="21"/>
      <c r="H10380" s="21"/>
      <c r="I10380" s="21"/>
      <c r="J10380" s="21"/>
      <c r="K10380" s="22"/>
      <c r="L10380" s="22"/>
      <c r="M10380" s="22"/>
      <c r="N10380" s="22"/>
      <c r="O10380" s="22"/>
      <c r="P10380" s="22"/>
      <c r="Q10380" s="22"/>
      <c r="R10380" s="22"/>
      <c r="S10380" s="22"/>
      <c r="T10380" s="22"/>
      <c r="U10380" s="22"/>
      <c r="V10380" s="22"/>
      <c r="W10380" s="22"/>
      <c r="X10380" s="22"/>
      <c r="Y10380" s="22"/>
      <c r="Z10380" s="22"/>
      <c r="AA10380" s="22"/>
      <c r="AB10380" s="23"/>
      <c r="AC10380" s="23"/>
      <c r="AD10380" s="22"/>
      <c r="AE10380" s="24"/>
      <c r="AF10380" s="24"/>
      <c r="AG10380" s="24"/>
      <c r="AH10380" s="24"/>
      <c r="AI10380" s="24"/>
      <c r="AJ10380" s="24"/>
      <c r="AK10380" s="24"/>
      <c r="AL10380" s="24"/>
      <c r="AM10380" s="24"/>
      <c r="AN10380" s="24"/>
      <c r="AO10380" s="24"/>
      <c r="AP10380" s="24"/>
      <c r="AQ10380" s="24"/>
      <c r="AR10380" s="24"/>
      <c r="AS10380" s="24"/>
      <c r="AT10380" s="25"/>
      <c r="AV10380" s="26"/>
      <c r="AW10380" s="26"/>
      <c r="AX10380" s="27"/>
      <c r="AY10380" s="27"/>
      <c r="AZ10380" s="27"/>
      <c r="BA10380" s="27"/>
      <c r="BB10380" s="27"/>
      <c r="BC10380" s="27"/>
      <c r="BD10380" s="27"/>
      <c r="BE10380" s="27"/>
      <c r="BF10380" s="27"/>
      <c r="BG10380" s="27"/>
      <c r="BH10380" s="27"/>
      <c r="BI10380" s="27"/>
      <c r="BT10380" s="31"/>
      <c r="BU10380" s="32"/>
      <c r="BV10380" s="33"/>
      <c r="BW10380" s="32"/>
      <c r="BX10380" s="32"/>
      <c r="BY10380" s="34"/>
      <c r="CA10380" s="32"/>
      <c r="CB10380" s="32"/>
    </row>
    <row r="10381" spans="1:80">
      <c r="A10381" s="20"/>
      <c r="B10381" s="21"/>
      <c r="C10381" s="21"/>
      <c r="D10381" s="21"/>
      <c r="E10381" s="21"/>
      <c r="F10381" s="21"/>
      <c r="G10381" s="21"/>
      <c r="H10381" s="21"/>
      <c r="I10381" s="21"/>
      <c r="J10381" s="21"/>
      <c r="K10381" s="22"/>
      <c r="L10381" s="22"/>
      <c r="M10381" s="22"/>
      <c r="N10381" s="22"/>
      <c r="O10381" s="22"/>
      <c r="P10381" s="22"/>
      <c r="Q10381" s="22"/>
      <c r="R10381" s="22"/>
      <c r="S10381" s="22"/>
      <c r="T10381" s="22"/>
      <c r="U10381" s="22"/>
      <c r="V10381" s="22"/>
      <c r="W10381" s="22"/>
      <c r="X10381" s="22"/>
      <c r="Y10381" s="22"/>
      <c r="Z10381" s="22"/>
      <c r="AA10381" s="22"/>
      <c r="AB10381" s="23"/>
      <c r="AC10381" s="23"/>
      <c r="AD10381" s="22"/>
      <c r="AE10381" s="24"/>
      <c r="AF10381" s="24"/>
      <c r="AG10381" s="24"/>
      <c r="AH10381" s="24"/>
      <c r="AI10381" s="24"/>
      <c r="AJ10381" s="24"/>
      <c r="AK10381" s="24"/>
      <c r="AL10381" s="24"/>
      <c r="AM10381" s="24"/>
      <c r="AN10381" s="24"/>
      <c r="AO10381" s="24"/>
      <c r="AP10381" s="24"/>
      <c r="AQ10381" s="24"/>
      <c r="AR10381" s="24"/>
      <c r="AS10381" s="24"/>
      <c r="AT10381" s="25"/>
      <c r="AV10381" s="26"/>
      <c r="AW10381" s="26"/>
      <c r="AX10381" s="27"/>
      <c r="AY10381" s="27"/>
      <c r="AZ10381" s="27"/>
      <c r="BA10381" s="27"/>
      <c r="BB10381" s="27"/>
      <c r="BC10381" s="27"/>
      <c r="BD10381" s="27"/>
      <c r="BE10381" s="27"/>
      <c r="BF10381" s="27"/>
      <c r="BG10381" s="27"/>
      <c r="BH10381" s="27"/>
      <c r="BI10381" s="27"/>
      <c r="BT10381" s="31"/>
      <c r="BU10381" s="32"/>
      <c r="BV10381" s="33"/>
      <c r="BW10381" s="32"/>
      <c r="BX10381" s="32"/>
      <c r="BY10381" s="34"/>
      <c r="CA10381" s="32"/>
      <c r="CB10381" s="32"/>
    </row>
    <row r="10382" spans="1:80">
      <c r="A10382" s="20"/>
      <c r="B10382" s="21"/>
      <c r="C10382" s="21"/>
      <c r="D10382" s="21"/>
      <c r="E10382" s="21"/>
      <c r="F10382" s="21"/>
      <c r="G10382" s="21"/>
      <c r="H10382" s="21"/>
      <c r="I10382" s="21"/>
      <c r="J10382" s="21"/>
      <c r="K10382" s="22"/>
      <c r="L10382" s="22"/>
      <c r="M10382" s="22"/>
      <c r="N10382" s="22"/>
      <c r="O10382" s="22"/>
      <c r="P10382" s="22"/>
      <c r="Q10382" s="22"/>
      <c r="R10382" s="22"/>
      <c r="S10382" s="22"/>
      <c r="T10382" s="22"/>
      <c r="U10382" s="22"/>
      <c r="V10382" s="22"/>
      <c r="W10382" s="22"/>
      <c r="X10382" s="22"/>
      <c r="Y10382" s="22"/>
      <c r="Z10382" s="22"/>
      <c r="AA10382" s="22"/>
      <c r="AB10382" s="23"/>
      <c r="AC10382" s="23"/>
      <c r="AD10382" s="22"/>
      <c r="AE10382" s="24"/>
      <c r="AF10382" s="24"/>
      <c r="AG10382" s="24"/>
      <c r="AH10382" s="24"/>
      <c r="AI10382" s="24"/>
      <c r="AJ10382" s="24"/>
      <c r="AK10382" s="24"/>
      <c r="AL10382" s="24"/>
      <c r="AM10382" s="24"/>
      <c r="AN10382" s="24"/>
      <c r="AO10382" s="24"/>
      <c r="AP10382" s="24"/>
      <c r="AQ10382" s="24"/>
      <c r="AR10382" s="24"/>
      <c r="AS10382" s="24"/>
      <c r="AT10382" s="25"/>
      <c r="AV10382" s="26"/>
      <c r="AW10382" s="26"/>
      <c r="AX10382" s="27"/>
      <c r="AY10382" s="27"/>
      <c r="AZ10382" s="27"/>
      <c r="BA10382" s="27"/>
      <c r="BB10382" s="27"/>
      <c r="BC10382" s="27"/>
      <c r="BD10382" s="27"/>
      <c r="BE10382" s="27"/>
      <c r="BF10382" s="27"/>
      <c r="BG10382" s="27"/>
      <c r="BH10382" s="27"/>
      <c r="BI10382" s="27"/>
      <c r="BT10382" s="31"/>
      <c r="BU10382" s="32"/>
      <c r="BV10382" s="33"/>
      <c r="BW10382" s="32"/>
      <c r="BX10382" s="32"/>
      <c r="BY10382" s="34"/>
      <c r="CA10382" s="32"/>
      <c r="CB10382" s="32"/>
    </row>
    <row r="10383" spans="1:80">
      <c r="A10383" s="20"/>
      <c r="B10383" s="21"/>
      <c r="C10383" s="21"/>
      <c r="D10383" s="21"/>
      <c r="E10383" s="21"/>
      <c r="F10383" s="21"/>
      <c r="G10383" s="21"/>
      <c r="H10383" s="21"/>
      <c r="I10383" s="21"/>
      <c r="J10383" s="21"/>
      <c r="K10383" s="22"/>
      <c r="L10383" s="22"/>
      <c r="M10383" s="22"/>
      <c r="N10383" s="22"/>
      <c r="O10383" s="22"/>
      <c r="P10383" s="22"/>
      <c r="Q10383" s="22"/>
      <c r="R10383" s="22"/>
      <c r="S10383" s="22"/>
      <c r="T10383" s="22"/>
      <c r="U10383" s="22"/>
      <c r="V10383" s="22"/>
      <c r="W10383" s="22"/>
      <c r="X10383" s="22"/>
      <c r="Y10383" s="22"/>
      <c r="Z10383" s="22"/>
      <c r="AA10383" s="22"/>
      <c r="AB10383" s="23"/>
      <c r="AC10383" s="23"/>
      <c r="AD10383" s="22"/>
      <c r="AE10383" s="24"/>
      <c r="AF10383" s="24"/>
      <c r="AG10383" s="24"/>
      <c r="AH10383" s="24"/>
      <c r="AI10383" s="24"/>
      <c r="AJ10383" s="24"/>
      <c r="AK10383" s="24"/>
      <c r="AL10383" s="24"/>
      <c r="AM10383" s="24"/>
      <c r="AN10383" s="24"/>
      <c r="AO10383" s="24"/>
      <c r="AP10383" s="24"/>
      <c r="AQ10383" s="24"/>
      <c r="AR10383" s="24"/>
      <c r="AS10383" s="24"/>
      <c r="AT10383" s="25"/>
      <c r="AV10383" s="26"/>
      <c r="AW10383" s="26"/>
      <c r="AX10383" s="27"/>
      <c r="AY10383" s="27"/>
      <c r="AZ10383" s="27"/>
      <c r="BA10383" s="27"/>
      <c r="BB10383" s="27"/>
      <c r="BC10383" s="27"/>
      <c r="BD10383" s="27"/>
      <c r="BE10383" s="27"/>
      <c r="BF10383" s="27"/>
      <c r="BG10383" s="27"/>
      <c r="BH10383" s="27"/>
      <c r="BI10383" s="27"/>
      <c r="BT10383" s="31"/>
      <c r="BU10383" s="32"/>
      <c r="BV10383" s="33"/>
      <c r="BW10383" s="32"/>
      <c r="BX10383" s="32"/>
      <c r="BY10383" s="34"/>
      <c r="CA10383" s="32"/>
      <c r="CB10383" s="32"/>
    </row>
    <row r="10384" spans="1:80">
      <c r="A10384" s="20"/>
      <c r="B10384" s="21"/>
      <c r="C10384" s="21"/>
      <c r="D10384" s="21"/>
      <c r="E10384" s="21"/>
      <c r="F10384" s="21"/>
      <c r="G10384" s="21"/>
      <c r="H10384" s="21"/>
      <c r="I10384" s="21"/>
      <c r="J10384" s="21"/>
      <c r="K10384" s="22"/>
      <c r="L10384" s="22"/>
      <c r="M10384" s="22"/>
      <c r="N10384" s="22"/>
      <c r="O10384" s="22"/>
      <c r="P10384" s="22"/>
      <c r="Q10384" s="22"/>
      <c r="R10384" s="22"/>
      <c r="S10384" s="22"/>
      <c r="T10384" s="22"/>
      <c r="U10384" s="22"/>
      <c r="V10384" s="22"/>
      <c r="W10384" s="22"/>
      <c r="X10384" s="22"/>
      <c r="Y10384" s="22"/>
      <c r="Z10384" s="22"/>
      <c r="AA10384" s="22"/>
      <c r="AB10384" s="23"/>
      <c r="AC10384" s="23"/>
      <c r="AD10384" s="22"/>
      <c r="AE10384" s="24"/>
      <c r="AF10384" s="24"/>
      <c r="AG10384" s="24"/>
      <c r="AH10384" s="24"/>
      <c r="AI10384" s="24"/>
      <c r="AJ10384" s="24"/>
      <c r="AK10384" s="24"/>
      <c r="AL10384" s="24"/>
      <c r="AM10384" s="24"/>
      <c r="AN10384" s="24"/>
      <c r="AO10384" s="24"/>
      <c r="AP10384" s="24"/>
      <c r="AQ10384" s="24"/>
      <c r="AR10384" s="24"/>
      <c r="AS10384" s="24"/>
      <c r="AT10384" s="25"/>
      <c r="AV10384" s="26"/>
      <c r="AW10384" s="26"/>
      <c r="AX10384" s="27"/>
      <c r="AY10384" s="27"/>
      <c r="AZ10384" s="27"/>
      <c r="BA10384" s="27"/>
      <c r="BB10384" s="27"/>
      <c r="BC10384" s="27"/>
      <c r="BD10384" s="27"/>
      <c r="BE10384" s="27"/>
      <c r="BF10384" s="27"/>
      <c r="BG10384" s="27"/>
      <c r="BH10384" s="27"/>
      <c r="BI10384" s="27"/>
      <c r="BT10384" s="31"/>
      <c r="BU10384" s="32"/>
      <c r="BV10384" s="33"/>
      <c r="BW10384" s="32"/>
      <c r="BX10384" s="32"/>
      <c r="BY10384" s="34"/>
      <c r="CA10384" s="32"/>
      <c r="CB10384" s="32"/>
    </row>
    <row r="10385" spans="1:80">
      <c r="A10385" s="20"/>
      <c r="B10385" s="21"/>
      <c r="C10385" s="21"/>
      <c r="D10385" s="21"/>
      <c r="E10385" s="21"/>
      <c r="F10385" s="21"/>
      <c r="G10385" s="21"/>
      <c r="H10385" s="21"/>
      <c r="I10385" s="21"/>
      <c r="J10385" s="21"/>
      <c r="K10385" s="22"/>
      <c r="L10385" s="22"/>
      <c r="M10385" s="22"/>
      <c r="N10385" s="22"/>
      <c r="O10385" s="22"/>
      <c r="P10385" s="22"/>
      <c r="Q10385" s="22"/>
      <c r="R10385" s="22"/>
      <c r="S10385" s="22"/>
      <c r="T10385" s="22"/>
      <c r="U10385" s="22"/>
      <c r="V10385" s="22"/>
      <c r="W10385" s="22"/>
      <c r="X10385" s="22"/>
      <c r="Y10385" s="22"/>
      <c r="Z10385" s="22"/>
      <c r="AA10385" s="22"/>
      <c r="AB10385" s="23"/>
      <c r="AC10385" s="23"/>
      <c r="AD10385" s="22"/>
      <c r="AE10385" s="24"/>
      <c r="AF10385" s="24"/>
      <c r="AG10385" s="24"/>
      <c r="AH10385" s="24"/>
      <c r="AI10385" s="24"/>
      <c r="AJ10385" s="24"/>
      <c r="AK10385" s="24"/>
      <c r="AL10385" s="24"/>
      <c r="AM10385" s="24"/>
      <c r="AN10385" s="24"/>
      <c r="AO10385" s="24"/>
      <c r="AP10385" s="24"/>
      <c r="AQ10385" s="24"/>
      <c r="AR10385" s="24"/>
      <c r="AS10385" s="24"/>
      <c r="AT10385" s="25"/>
      <c r="AV10385" s="26"/>
      <c r="AW10385" s="26"/>
      <c r="AX10385" s="27"/>
      <c r="AY10385" s="27"/>
      <c r="AZ10385" s="27"/>
      <c r="BA10385" s="27"/>
      <c r="BB10385" s="27"/>
      <c r="BC10385" s="27"/>
      <c r="BD10385" s="27"/>
      <c r="BE10385" s="27"/>
      <c r="BF10385" s="27"/>
      <c r="BG10385" s="27"/>
      <c r="BH10385" s="27"/>
      <c r="BI10385" s="27"/>
      <c r="BT10385" s="31"/>
      <c r="BU10385" s="32"/>
      <c r="BV10385" s="33"/>
      <c r="BW10385" s="32"/>
      <c r="BX10385" s="32"/>
      <c r="BY10385" s="34"/>
      <c r="CA10385" s="32"/>
      <c r="CB10385" s="32"/>
    </row>
    <row r="10386" spans="1:80">
      <c r="A10386" s="20"/>
      <c r="B10386" s="21"/>
      <c r="C10386" s="21"/>
      <c r="D10386" s="21"/>
      <c r="E10386" s="21"/>
      <c r="F10386" s="21"/>
      <c r="G10386" s="21"/>
      <c r="H10386" s="21"/>
      <c r="I10386" s="21"/>
      <c r="J10386" s="21"/>
      <c r="K10386" s="22"/>
      <c r="L10386" s="22"/>
      <c r="M10386" s="22"/>
      <c r="N10386" s="22"/>
      <c r="O10386" s="22"/>
      <c r="P10386" s="22"/>
      <c r="Q10386" s="22"/>
      <c r="R10386" s="22"/>
      <c r="S10386" s="22"/>
      <c r="T10386" s="22"/>
      <c r="U10386" s="22"/>
      <c r="V10386" s="22"/>
      <c r="W10386" s="22"/>
      <c r="X10386" s="22"/>
      <c r="Y10386" s="22"/>
      <c r="Z10386" s="22"/>
      <c r="AA10386" s="22"/>
      <c r="AB10386" s="23"/>
      <c r="AC10386" s="23"/>
      <c r="AD10386" s="22"/>
      <c r="AE10386" s="24"/>
      <c r="AF10386" s="24"/>
      <c r="AG10386" s="24"/>
      <c r="AH10386" s="24"/>
      <c r="AI10386" s="24"/>
      <c r="AJ10386" s="24"/>
      <c r="AK10386" s="24"/>
      <c r="AL10386" s="24"/>
      <c r="AM10386" s="24"/>
      <c r="AN10386" s="24"/>
      <c r="AO10386" s="24"/>
      <c r="AP10386" s="24"/>
      <c r="AQ10386" s="24"/>
      <c r="AR10386" s="24"/>
      <c r="AS10386" s="24"/>
      <c r="AT10386" s="25"/>
      <c r="AV10386" s="26"/>
      <c r="AW10386" s="26"/>
      <c r="AX10386" s="27"/>
      <c r="AY10386" s="27"/>
      <c r="AZ10386" s="27"/>
      <c r="BA10386" s="27"/>
      <c r="BB10386" s="27"/>
      <c r="BC10386" s="27"/>
      <c r="BD10386" s="27"/>
      <c r="BE10386" s="27"/>
      <c r="BF10386" s="27"/>
      <c r="BG10386" s="27"/>
      <c r="BH10386" s="27"/>
      <c r="BI10386" s="27"/>
      <c r="BT10386" s="31"/>
      <c r="BU10386" s="32"/>
      <c r="BV10386" s="33"/>
      <c r="BW10386" s="32"/>
      <c r="BX10386" s="32"/>
      <c r="BY10386" s="34"/>
      <c r="CA10386" s="32"/>
      <c r="CB10386" s="32"/>
    </row>
    <row r="10387" spans="1:80">
      <c r="A10387" s="20"/>
      <c r="B10387" s="21"/>
      <c r="C10387" s="21"/>
      <c r="D10387" s="21"/>
      <c r="E10387" s="21"/>
      <c r="F10387" s="21"/>
      <c r="G10387" s="21"/>
      <c r="H10387" s="21"/>
      <c r="I10387" s="21"/>
      <c r="J10387" s="21"/>
      <c r="K10387" s="22"/>
      <c r="L10387" s="22"/>
      <c r="M10387" s="22"/>
      <c r="N10387" s="22"/>
      <c r="O10387" s="22"/>
      <c r="P10387" s="22"/>
      <c r="Q10387" s="22"/>
      <c r="R10387" s="22"/>
      <c r="S10387" s="22"/>
      <c r="T10387" s="22"/>
      <c r="U10387" s="22"/>
      <c r="V10387" s="22"/>
      <c r="W10387" s="22"/>
      <c r="X10387" s="22"/>
      <c r="Y10387" s="22"/>
      <c r="Z10387" s="22"/>
      <c r="AA10387" s="22"/>
      <c r="AB10387" s="23"/>
      <c r="AC10387" s="23"/>
      <c r="AD10387" s="22"/>
      <c r="AE10387" s="24"/>
      <c r="AF10387" s="24"/>
      <c r="AG10387" s="24"/>
      <c r="AH10387" s="24"/>
      <c r="AI10387" s="24"/>
      <c r="AJ10387" s="24"/>
      <c r="AK10387" s="24"/>
      <c r="AL10387" s="24"/>
      <c r="AM10387" s="24"/>
      <c r="AN10387" s="24"/>
      <c r="AO10387" s="24"/>
      <c r="AP10387" s="24"/>
      <c r="AQ10387" s="24"/>
      <c r="AR10387" s="24"/>
      <c r="AS10387" s="24"/>
      <c r="AT10387" s="25"/>
      <c r="AV10387" s="26"/>
      <c r="AW10387" s="26"/>
      <c r="AX10387" s="27"/>
      <c r="AY10387" s="27"/>
      <c r="AZ10387" s="27"/>
      <c r="BA10387" s="27"/>
      <c r="BB10387" s="27"/>
      <c r="BC10387" s="27"/>
      <c r="BD10387" s="27"/>
      <c r="BE10387" s="27"/>
      <c r="BF10387" s="27"/>
      <c r="BG10387" s="27"/>
      <c r="BH10387" s="27"/>
      <c r="BI10387" s="27"/>
      <c r="BT10387" s="31"/>
      <c r="BU10387" s="32"/>
      <c r="BV10387" s="33"/>
      <c r="BW10387" s="32"/>
      <c r="BX10387" s="32"/>
      <c r="BY10387" s="34"/>
      <c r="CA10387" s="32"/>
      <c r="CB10387" s="32"/>
    </row>
    <row r="10388" spans="1:80">
      <c r="A10388" s="20"/>
      <c r="B10388" s="21"/>
      <c r="C10388" s="21"/>
      <c r="D10388" s="21"/>
      <c r="E10388" s="21"/>
      <c r="F10388" s="21"/>
      <c r="G10388" s="21"/>
      <c r="H10388" s="21"/>
      <c r="I10388" s="21"/>
      <c r="J10388" s="21"/>
      <c r="K10388" s="22"/>
      <c r="L10388" s="22"/>
      <c r="M10388" s="22"/>
      <c r="N10388" s="22"/>
      <c r="O10388" s="22"/>
      <c r="P10388" s="22"/>
      <c r="Q10388" s="22"/>
      <c r="R10388" s="22"/>
      <c r="S10388" s="22"/>
      <c r="T10388" s="22"/>
      <c r="U10388" s="22"/>
      <c r="V10388" s="22"/>
      <c r="W10388" s="22"/>
      <c r="X10388" s="22"/>
      <c r="Y10388" s="22"/>
      <c r="Z10388" s="22"/>
      <c r="AA10388" s="22"/>
      <c r="AB10388" s="23"/>
      <c r="AC10388" s="23"/>
      <c r="AD10388" s="22"/>
      <c r="AE10388" s="24"/>
      <c r="AF10388" s="24"/>
      <c r="AG10388" s="24"/>
      <c r="AH10388" s="24"/>
      <c r="AI10388" s="24"/>
      <c r="AJ10388" s="24"/>
      <c r="AK10388" s="24"/>
      <c r="AL10388" s="24"/>
      <c r="AM10388" s="24"/>
      <c r="AN10388" s="24"/>
      <c r="AO10388" s="24"/>
      <c r="AP10388" s="24"/>
      <c r="AQ10388" s="24"/>
      <c r="AR10388" s="24"/>
      <c r="AS10388" s="24"/>
      <c r="AT10388" s="25"/>
      <c r="AV10388" s="26"/>
      <c r="AW10388" s="26"/>
      <c r="AX10388" s="27"/>
      <c r="AY10388" s="27"/>
      <c r="AZ10388" s="27"/>
      <c r="BA10388" s="27"/>
      <c r="BB10388" s="27"/>
      <c r="BC10388" s="27"/>
      <c r="BD10388" s="27"/>
      <c r="BE10388" s="27"/>
      <c r="BF10388" s="27"/>
      <c r="BG10388" s="27"/>
      <c r="BH10388" s="27"/>
      <c r="BI10388" s="27"/>
      <c r="BT10388" s="31"/>
      <c r="BU10388" s="32"/>
      <c r="BV10388" s="33"/>
      <c r="BW10388" s="32"/>
      <c r="BX10388" s="32"/>
      <c r="BY10388" s="34"/>
      <c r="CA10388" s="32"/>
      <c r="CB10388" s="32"/>
    </row>
    <row r="10389" spans="1:80">
      <c r="A10389" s="20"/>
      <c r="B10389" s="21"/>
      <c r="C10389" s="21"/>
      <c r="D10389" s="21"/>
      <c r="E10389" s="21"/>
      <c r="F10389" s="21"/>
      <c r="G10389" s="21"/>
      <c r="H10389" s="21"/>
      <c r="I10389" s="21"/>
      <c r="J10389" s="21"/>
      <c r="K10389" s="22"/>
      <c r="L10389" s="22"/>
      <c r="M10389" s="22"/>
      <c r="N10389" s="22"/>
      <c r="O10389" s="22"/>
      <c r="P10389" s="22"/>
      <c r="Q10389" s="22"/>
      <c r="R10389" s="22"/>
      <c r="S10389" s="22"/>
      <c r="T10389" s="22"/>
      <c r="U10389" s="22"/>
      <c r="V10389" s="22"/>
      <c r="W10389" s="22"/>
      <c r="X10389" s="22"/>
      <c r="Y10389" s="22"/>
      <c r="Z10389" s="22"/>
      <c r="AA10389" s="22"/>
      <c r="AB10389" s="23"/>
      <c r="AC10389" s="23"/>
      <c r="AD10389" s="22"/>
      <c r="AE10389" s="24"/>
      <c r="AF10389" s="24"/>
      <c r="AG10389" s="24"/>
      <c r="AH10389" s="24"/>
      <c r="AI10389" s="24"/>
      <c r="AJ10389" s="24"/>
      <c r="AK10389" s="24"/>
      <c r="AL10389" s="24"/>
      <c r="AM10389" s="24"/>
      <c r="AN10389" s="24"/>
      <c r="AO10389" s="24"/>
      <c r="AP10389" s="24"/>
      <c r="AQ10389" s="24"/>
      <c r="AR10389" s="24"/>
      <c r="AS10389" s="24"/>
      <c r="AT10389" s="25"/>
      <c r="AV10389" s="26"/>
      <c r="AW10389" s="26"/>
      <c r="AX10389" s="27"/>
      <c r="AY10389" s="27"/>
      <c r="AZ10389" s="27"/>
      <c r="BA10389" s="27"/>
      <c r="BB10389" s="27"/>
      <c r="BC10389" s="27"/>
      <c r="BD10389" s="27"/>
      <c r="BE10389" s="27"/>
      <c r="BF10389" s="27"/>
      <c r="BG10389" s="27"/>
      <c r="BH10389" s="27"/>
      <c r="BI10389" s="27"/>
      <c r="BT10389" s="31"/>
      <c r="BU10389" s="32"/>
      <c r="BV10389" s="33"/>
      <c r="BW10389" s="32"/>
      <c r="BX10389" s="32"/>
      <c r="BY10389" s="34"/>
      <c r="CA10389" s="32"/>
      <c r="CB10389" s="32"/>
    </row>
    <row r="10390" spans="1:80">
      <c r="A10390" s="20"/>
      <c r="B10390" s="21"/>
      <c r="C10390" s="21"/>
      <c r="D10390" s="21"/>
      <c r="E10390" s="21"/>
      <c r="F10390" s="21"/>
      <c r="G10390" s="21"/>
      <c r="H10390" s="21"/>
      <c r="I10390" s="21"/>
      <c r="J10390" s="21"/>
      <c r="K10390" s="22"/>
      <c r="L10390" s="22"/>
      <c r="M10390" s="22"/>
      <c r="N10390" s="22"/>
      <c r="O10390" s="22"/>
      <c r="P10390" s="22"/>
      <c r="Q10390" s="22"/>
      <c r="R10390" s="22"/>
      <c r="S10390" s="22"/>
      <c r="T10390" s="22"/>
      <c r="U10390" s="22"/>
      <c r="V10390" s="22"/>
      <c r="W10390" s="22"/>
      <c r="X10390" s="22"/>
      <c r="Y10390" s="22"/>
      <c r="Z10390" s="22"/>
      <c r="AA10390" s="22"/>
      <c r="AB10390" s="23"/>
      <c r="AC10390" s="23"/>
      <c r="AD10390" s="22"/>
      <c r="AE10390" s="24"/>
      <c r="AF10390" s="24"/>
      <c r="AG10390" s="24"/>
      <c r="AH10390" s="24"/>
      <c r="AI10390" s="24"/>
      <c r="AJ10390" s="24"/>
      <c r="AK10390" s="24"/>
      <c r="AL10390" s="24"/>
      <c r="AM10390" s="24"/>
      <c r="AN10390" s="24"/>
      <c r="AO10390" s="24"/>
      <c r="AP10390" s="24"/>
      <c r="AQ10390" s="24"/>
      <c r="AR10390" s="24"/>
      <c r="AS10390" s="24"/>
      <c r="AT10390" s="25"/>
      <c r="AV10390" s="26"/>
      <c r="AW10390" s="26"/>
      <c r="AX10390" s="27"/>
      <c r="AY10390" s="27"/>
      <c r="AZ10390" s="27"/>
      <c r="BA10390" s="27"/>
      <c r="BB10390" s="27"/>
      <c r="BC10390" s="27"/>
      <c r="BD10390" s="27"/>
      <c r="BE10390" s="27"/>
      <c r="BF10390" s="27"/>
      <c r="BG10390" s="27"/>
      <c r="BH10390" s="27"/>
      <c r="BI10390" s="27"/>
      <c r="BT10390" s="31"/>
      <c r="BU10390" s="32"/>
      <c r="BV10390" s="33"/>
      <c r="BW10390" s="32"/>
      <c r="BX10390" s="32"/>
      <c r="BY10390" s="34"/>
      <c r="CA10390" s="32"/>
      <c r="CB10390" s="32"/>
    </row>
    <row r="10391" spans="1:80">
      <c r="A10391" s="20"/>
      <c r="B10391" s="21"/>
      <c r="C10391" s="21"/>
      <c r="D10391" s="21"/>
      <c r="E10391" s="21"/>
      <c r="F10391" s="21"/>
      <c r="G10391" s="21"/>
      <c r="H10391" s="21"/>
      <c r="I10391" s="21"/>
      <c r="J10391" s="21"/>
      <c r="K10391" s="22"/>
      <c r="L10391" s="22"/>
      <c r="M10391" s="22"/>
      <c r="N10391" s="22"/>
      <c r="O10391" s="22"/>
      <c r="P10391" s="22"/>
      <c r="Q10391" s="22"/>
      <c r="R10391" s="22"/>
      <c r="S10391" s="22"/>
      <c r="T10391" s="22"/>
      <c r="U10391" s="22"/>
      <c r="V10391" s="22"/>
      <c r="W10391" s="22"/>
      <c r="X10391" s="22"/>
      <c r="Y10391" s="22"/>
      <c r="Z10391" s="22"/>
      <c r="AA10391" s="22"/>
      <c r="AB10391" s="23"/>
      <c r="AC10391" s="23"/>
      <c r="AD10391" s="22"/>
      <c r="AE10391" s="24"/>
      <c r="AF10391" s="24"/>
      <c r="AG10391" s="24"/>
      <c r="AH10391" s="24"/>
      <c r="AI10391" s="24"/>
      <c r="AJ10391" s="24"/>
      <c r="AK10391" s="24"/>
      <c r="AL10391" s="24"/>
      <c r="AM10391" s="24"/>
      <c r="AN10391" s="24"/>
      <c r="AO10391" s="24"/>
      <c r="AP10391" s="24"/>
      <c r="AQ10391" s="24"/>
      <c r="AR10391" s="24"/>
      <c r="AS10391" s="24"/>
      <c r="AT10391" s="25"/>
      <c r="AV10391" s="26"/>
      <c r="AW10391" s="26"/>
      <c r="AX10391" s="27"/>
      <c r="AY10391" s="27"/>
      <c r="AZ10391" s="27"/>
      <c r="BA10391" s="27"/>
      <c r="BB10391" s="27"/>
      <c r="BC10391" s="27"/>
      <c r="BD10391" s="27"/>
      <c r="BE10391" s="27"/>
      <c r="BF10391" s="27"/>
      <c r="BG10391" s="27"/>
      <c r="BH10391" s="27"/>
      <c r="BI10391" s="27"/>
      <c r="BT10391" s="31"/>
      <c r="BU10391" s="32"/>
      <c r="BV10391" s="33"/>
      <c r="BW10391" s="32"/>
      <c r="BX10391" s="32"/>
      <c r="BY10391" s="34"/>
      <c r="CA10391" s="32"/>
      <c r="CB10391" s="32"/>
    </row>
    <row r="10392" spans="1:80">
      <c r="A10392" s="20"/>
      <c r="B10392" s="21"/>
      <c r="C10392" s="21"/>
      <c r="D10392" s="21"/>
      <c r="E10392" s="21"/>
      <c r="F10392" s="21"/>
      <c r="G10392" s="21"/>
      <c r="H10392" s="21"/>
      <c r="I10392" s="21"/>
      <c r="J10392" s="21"/>
      <c r="K10392" s="22"/>
      <c r="L10392" s="22"/>
      <c r="M10392" s="22"/>
      <c r="N10392" s="22"/>
      <c r="O10392" s="22"/>
      <c r="P10392" s="22"/>
      <c r="Q10392" s="22"/>
      <c r="R10392" s="22"/>
      <c r="S10392" s="22"/>
      <c r="T10392" s="22"/>
      <c r="U10392" s="22"/>
      <c r="V10392" s="22"/>
      <c r="W10392" s="22"/>
      <c r="X10392" s="22"/>
      <c r="Y10392" s="22"/>
      <c r="Z10392" s="22"/>
      <c r="AA10392" s="22"/>
      <c r="AB10392" s="23"/>
      <c r="AC10392" s="23"/>
      <c r="AD10392" s="22"/>
      <c r="AE10392" s="24"/>
      <c r="AF10392" s="24"/>
      <c r="AG10392" s="24"/>
      <c r="AH10392" s="24"/>
      <c r="AI10392" s="24"/>
      <c r="AJ10392" s="24"/>
      <c r="AK10392" s="24"/>
      <c r="AL10392" s="24"/>
      <c r="AM10392" s="24"/>
      <c r="AN10392" s="24"/>
      <c r="AO10392" s="24"/>
      <c r="AP10392" s="24"/>
      <c r="AQ10392" s="24"/>
      <c r="AR10392" s="24"/>
      <c r="AS10392" s="24"/>
      <c r="AT10392" s="25"/>
      <c r="AV10392" s="26"/>
      <c r="AW10392" s="26"/>
      <c r="AX10392" s="27"/>
      <c r="AY10392" s="27"/>
      <c r="AZ10392" s="27"/>
      <c r="BA10392" s="27"/>
      <c r="BB10392" s="27"/>
      <c r="BC10392" s="27"/>
      <c r="BD10392" s="27"/>
      <c r="BE10392" s="27"/>
      <c r="BF10392" s="27"/>
      <c r="BG10392" s="27"/>
      <c r="BH10392" s="27"/>
      <c r="BI10392" s="27"/>
      <c r="BT10392" s="31"/>
      <c r="BU10392" s="32"/>
      <c r="BV10392" s="33"/>
      <c r="BW10392" s="32"/>
      <c r="BX10392" s="32"/>
      <c r="BY10392" s="34"/>
      <c r="CA10392" s="32"/>
      <c r="CB10392" s="32"/>
    </row>
    <row r="10393" spans="1:80">
      <c r="A10393" s="20"/>
      <c r="B10393" s="21"/>
      <c r="C10393" s="21"/>
      <c r="D10393" s="21"/>
      <c r="E10393" s="21"/>
      <c r="F10393" s="21"/>
      <c r="G10393" s="21"/>
      <c r="H10393" s="21"/>
      <c r="I10393" s="21"/>
      <c r="J10393" s="21"/>
      <c r="K10393" s="22"/>
      <c r="L10393" s="22"/>
      <c r="M10393" s="22"/>
      <c r="N10393" s="22"/>
      <c r="O10393" s="22"/>
      <c r="P10393" s="22"/>
      <c r="Q10393" s="22"/>
      <c r="R10393" s="22"/>
      <c r="S10393" s="22"/>
      <c r="T10393" s="22"/>
      <c r="U10393" s="22"/>
      <c r="V10393" s="22"/>
      <c r="W10393" s="22"/>
      <c r="X10393" s="22"/>
      <c r="Y10393" s="22"/>
      <c r="Z10393" s="22"/>
      <c r="AA10393" s="22"/>
      <c r="AB10393" s="23"/>
      <c r="AC10393" s="23"/>
      <c r="AD10393" s="22"/>
      <c r="AE10393" s="24"/>
      <c r="AF10393" s="24"/>
      <c r="AG10393" s="24"/>
      <c r="AH10393" s="24"/>
      <c r="AI10393" s="24"/>
      <c r="AJ10393" s="24"/>
      <c r="AK10393" s="24"/>
      <c r="AL10393" s="24"/>
      <c r="AM10393" s="24"/>
      <c r="AN10393" s="24"/>
      <c r="AO10393" s="24"/>
      <c r="AP10393" s="24"/>
      <c r="AQ10393" s="24"/>
      <c r="AR10393" s="24"/>
      <c r="AS10393" s="24"/>
      <c r="AT10393" s="25"/>
      <c r="AV10393" s="26"/>
      <c r="AW10393" s="26"/>
      <c r="AX10393" s="27"/>
      <c r="AY10393" s="27"/>
      <c r="AZ10393" s="27"/>
      <c r="BA10393" s="27"/>
      <c r="BB10393" s="27"/>
      <c r="BC10393" s="27"/>
      <c r="BD10393" s="27"/>
      <c r="BE10393" s="27"/>
      <c r="BF10393" s="27"/>
      <c r="BG10393" s="27"/>
      <c r="BH10393" s="27"/>
      <c r="BI10393" s="27"/>
      <c r="BT10393" s="31"/>
      <c r="BU10393" s="32"/>
      <c r="BV10393" s="33"/>
      <c r="BW10393" s="32"/>
      <c r="BX10393" s="32"/>
      <c r="BY10393" s="34"/>
      <c r="CA10393" s="32"/>
      <c r="CB10393" s="32"/>
    </row>
    <row r="10394" spans="1:80">
      <c r="A10394" s="20"/>
      <c r="B10394" s="21"/>
      <c r="C10394" s="21"/>
      <c r="D10394" s="21"/>
      <c r="E10394" s="21"/>
      <c r="F10394" s="21"/>
      <c r="G10394" s="21"/>
      <c r="H10394" s="21"/>
      <c r="I10394" s="21"/>
      <c r="J10394" s="21"/>
      <c r="K10394" s="22"/>
      <c r="L10394" s="22"/>
      <c r="M10394" s="22"/>
      <c r="N10394" s="22"/>
      <c r="O10394" s="22"/>
      <c r="P10394" s="22"/>
      <c r="Q10394" s="22"/>
      <c r="R10394" s="22"/>
      <c r="S10394" s="22"/>
      <c r="T10394" s="22"/>
      <c r="U10394" s="22"/>
      <c r="V10394" s="22"/>
      <c r="W10394" s="22"/>
      <c r="X10394" s="22"/>
      <c r="Y10394" s="22"/>
      <c r="Z10394" s="22"/>
      <c r="AA10394" s="22"/>
      <c r="AB10394" s="23"/>
      <c r="AC10394" s="23"/>
      <c r="AD10394" s="22"/>
      <c r="AE10394" s="24"/>
      <c r="AF10394" s="24"/>
      <c r="AG10394" s="24"/>
      <c r="AH10394" s="24"/>
      <c r="AI10394" s="24"/>
      <c r="AJ10394" s="24"/>
      <c r="AK10394" s="24"/>
      <c r="AL10394" s="24"/>
      <c r="AM10394" s="24"/>
      <c r="AN10394" s="24"/>
      <c r="AO10394" s="24"/>
      <c r="AP10394" s="24"/>
      <c r="AQ10394" s="24"/>
      <c r="AR10394" s="24"/>
      <c r="AS10394" s="24"/>
      <c r="AT10394" s="25"/>
      <c r="AV10394" s="26"/>
      <c r="AW10394" s="26"/>
      <c r="AX10394" s="27"/>
      <c r="AY10394" s="27"/>
      <c r="AZ10394" s="27"/>
      <c r="BA10394" s="27"/>
      <c r="BB10394" s="27"/>
      <c r="BC10394" s="27"/>
      <c r="BD10394" s="27"/>
      <c r="BE10394" s="27"/>
      <c r="BF10394" s="27"/>
      <c r="BG10394" s="27"/>
      <c r="BH10394" s="27"/>
      <c r="BI10394" s="27"/>
      <c r="BT10394" s="31"/>
      <c r="BU10394" s="32"/>
      <c r="BV10394" s="33"/>
      <c r="BW10394" s="32"/>
      <c r="BX10394" s="32"/>
      <c r="BY10394" s="34"/>
      <c r="CA10394" s="32"/>
      <c r="CB10394" s="32"/>
    </row>
    <row r="10395" spans="1:80">
      <c r="A10395" s="20"/>
      <c r="B10395" s="21"/>
      <c r="C10395" s="21"/>
      <c r="D10395" s="21"/>
      <c r="E10395" s="21"/>
      <c r="F10395" s="21"/>
      <c r="G10395" s="21"/>
      <c r="H10395" s="21"/>
      <c r="I10395" s="21"/>
      <c r="J10395" s="21"/>
      <c r="K10395" s="22"/>
      <c r="L10395" s="22"/>
      <c r="M10395" s="22"/>
      <c r="N10395" s="22"/>
      <c r="O10395" s="22"/>
      <c r="P10395" s="22"/>
      <c r="Q10395" s="22"/>
      <c r="R10395" s="22"/>
      <c r="S10395" s="22"/>
      <c r="T10395" s="22"/>
      <c r="U10395" s="22"/>
      <c r="V10395" s="22"/>
      <c r="W10395" s="22"/>
      <c r="X10395" s="22"/>
      <c r="Y10395" s="22"/>
      <c r="Z10395" s="22"/>
      <c r="AA10395" s="22"/>
      <c r="AB10395" s="23"/>
      <c r="AC10395" s="23"/>
      <c r="AD10395" s="22"/>
      <c r="AE10395" s="24"/>
      <c r="AF10395" s="24"/>
      <c r="AG10395" s="24"/>
      <c r="AH10395" s="24"/>
      <c r="AI10395" s="24"/>
      <c r="AJ10395" s="24"/>
      <c r="AK10395" s="24"/>
      <c r="AL10395" s="24"/>
      <c r="AM10395" s="24"/>
      <c r="AN10395" s="24"/>
      <c r="AO10395" s="24"/>
      <c r="AP10395" s="24"/>
      <c r="AQ10395" s="24"/>
      <c r="AR10395" s="24"/>
      <c r="AS10395" s="24"/>
      <c r="AT10395" s="25"/>
      <c r="AV10395" s="26"/>
      <c r="AW10395" s="26"/>
      <c r="AX10395" s="27"/>
      <c r="AY10395" s="27"/>
      <c r="AZ10395" s="27"/>
      <c r="BA10395" s="27"/>
      <c r="BB10395" s="27"/>
      <c r="BC10395" s="27"/>
      <c r="BD10395" s="27"/>
      <c r="BE10395" s="27"/>
      <c r="BF10395" s="27"/>
      <c r="BG10395" s="27"/>
      <c r="BH10395" s="27"/>
      <c r="BI10395" s="27"/>
      <c r="BT10395" s="31"/>
      <c r="BU10395" s="32"/>
      <c r="BV10395" s="33"/>
      <c r="BW10395" s="32"/>
      <c r="BX10395" s="32"/>
      <c r="BY10395" s="34"/>
      <c r="CA10395" s="32"/>
      <c r="CB10395" s="32"/>
    </row>
    <row r="10396" spans="1:80">
      <c r="A10396" s="20"/>
      <c r="B10396" s="21"/>
      <c r="C10396" s="21"/>
      <c r="D10396" s="21"/>
      <c r="E10396" s="21"/>
      <c r="F10396" s="21"/>
      <c r="G10396" s="21"/>
      <c r="H10396" s="21"/>
      <c r="I10396" s="21"/>
      <c r="J10396" s="21"/>
      <c r="K10396" s="22"/>
      <c r="L10396" s="22"/>
      <c r="M10396" s="22"/>
      <c r="N10396" s="22"/>
      <c r="O10396" s="22"/>
      <c r="P10396" s="22"/>
      <c r="Q10396" s="22"/>
      <c r="R10396" s="22"/>
      <c r="S10396" s="22"/>
      <c r="T10396" s="22"/>
      <c r="U10396" s="22"/>
      <c r="V10396" s="22"/>
      <c r="W10396" s="22"/>
      <c r="X10396" s="22"/>
      <c r="Y10396" s="22"/>
      <c r="Z10396" s="22"/>
      <c r="AA10396" s="22"/>
      <c r="AB10396" s="23"/>
      <c r="AC10396" s="23"/>
      <c r="AD10396" s="22"/>
      <c r="AE10396" s="24"/>
      <c r="AF10396" s="24"/>
      <c r="AG10396" s="24"/>
      <c r="AH10396" s="24"/>
      <c r="AI10396" s="24"/>
      <c r="AJ10396" s="24"/>
      <c r="AK10396" s="24"/>
      <c r="AL10396" s="24"/>
      <c r="AM10396" s="24"/>
      <c r="AN10396" s="24"/>
      <c r="AO10396" s="24"/>
      <c r="AP10396" s="24"/>
      <c r="AQ10396" s="24"/>
      <c r="AR10396" s="24"/>
      <c r="AS10396" s="24"/>
      <c r="AT10396" s="25"/>
      <c r="AV10396" s="26"/>
      <c r="AW10396" s="26"/>
      <c r="AX10396" s="27"/>
      <c r="AY10396" s="27"/>
      <c r="AZ10396" s="27"/>
      <c r="BA10396" s="27"/>
      <c r="BB10396" s="27"/>
      <c r="BC10396" s="27"/>
      <c r="BD10396" s="27"/>
      <c r="BE10396" s="27"/>
      <c r="BF10396" s="27"/>
      <c r="BG10396" s="27"/>
      <c r="BH10396" s="27"/>
      <c r="BI10396" s="27"/>
      <c r="BT10396" s="31"/>
      <c r="BU10396" s="32"/>
      <c r="BV10396" s="33"/>
      <c r="BW10396" s="32"/>
      <c r="BX10396" s="32"/>
      <c r="BY10396" s="34"/>
      <c r="CA10396" s="32"/>
      <c r="CB10396" s="32"/>
    </row>
    <row r="10397" spans="1:80">
      <c r="A10397" s="20"/>
      <c r="B10397" s="21"/>
      <c r="C10397" s="21"/>
      <c r="D10397" s="21"/>
      <c r="E10397" s="21"/>
      <c r="F10397" s="21"/>
      <c r="G10397" s="21"/>
      <c r="H10397" s="21"/>
      <c r="I10397" s="21"/>
      <c r="J10397" s="21"/>
      <c r="K10397" s="22"/>
      <c r="L10397" s="22"/>
      <c r="M10397" s="22"/>
      <c r="N10397" s="22"/>
      <c r="O10397" s="22"/>
      <c r="P10397" s="22"/>
      <c r="Q10397" s="22"/>
      <c r="R10397" s="22"/>
      <c r="S10397" s="22"/>
      <c r="T10397" s="22"/>
      <c r="U10397" s="22"/>
      <c r="V10397" s="22"/>
      <c r="W10397" s="22"/>
      <c r="X10397" s="22"/>
      <c r="Y10397" s="22"/>
      <c r="Z10397" s="22"/>
      <c r="AA10397" s="22"/>
      <c r="AB10397" s="23"/>
      <c r="AC10397" s="23"/>
      <c r="AD10397" s="22"/>
      <c r="AE10397" s="24"/>
      <c r="AF10397" s="24"/>
      <c r="AG10397" s="24"/>
      <c r="AH10397" s="24"/>
      <c r="AI10397" s="24"/>
      <c r="AJ10397" s="24"/>
      <c r="AK10397" s="24"/>
      <c r="AL10397" s="24"/>
      <c r="AM10397" s="24"/>
      <c r="AN10397" s="24"/>
      <c r="AO10397" s="24"/>
      <c r="AP10397" s="24"/>
      <c r="AQ10397" s="24"/>
      <c r="AR10397" s="24"/>
      <c r="AS10397" s="24"/>
      <c r="AT10397" s="25"/>
      <c r="AV10397" s="26"/>
      <c r="AW10397" s="26"/>
      <c r="AX10397" s="27"/>
      <c r="AY10397" s="27"/>
      <c r="AZ10397" s="27"/>
      <c r="BA10397" s="27"/>
      <c r="BB10397" s="27"/>
      <c r="BC10397" s="27"/>
      <c r="BD10397" s="27"/>
      <c r="BE10397" s="27"/>
      <c r="BF10397" s="27"/>
      <c r="BG10397" s="27"/>
      <c r="BH10397" s="27"/>
      <c r="BI10397" s="27"/>
      <c r="BT10397" s="31"/>
      <c r="BU10397" s="32"/>
      <c r="BV10397" s="33"/>
      <c r="BW10397" s="32"/>
      <c r="BX10397" s="32"/>
      <c r="BY10397" s="34"/>
      <c r="CA10397" s="32"/>
      <c r="CB10397" s="32"/>
    </row>
    <row r="10398" spans="1:80">
      <c r="A10398" s="20"/>
      <c r="B10398" s="21"/>
      <c r="C10398" s="21"/>
      <c r="D10398" s="21"/>
      <c r="E10398" s="21"/>
      <c r="F10398" s="21"/>
      <c r="G10398" s="21"/>
      <c r="H10398" s="21"/>
      <c r="I10398" s="21"/>
      <c r="J10398" s="21"/>
      <c r="K10398" s="22"/>
      <c r="L10398" s="22"/>
      <c r="M10398" s="22"/>
      <c r="N10398" s="22"/>
      <c r="O10398" s="22"/>
      <c r="P10398" s="22"/>
      <c r="Q10398" s="22"/>
      <c r="R10398" s="22"/>
      <c r="S10398" s="22"/>
      <c r="T10398" s="22"/>
      <c r="U10398" s="22"/>
      <c r="V10398" s="22"/>
      <c r="W10398" s="22"/>
      <c r="X10398" s="22"/>
      <c r="Y10398" s="22"/>
      <c r="Z10398" s="22"/>
      <c r="AA10398" s="22"/>
      <c r="AB10398" s="23"/>
      <c r="AC10398" s="23"/>
      <c r="AD10398" s="22"/>
      <c r="AE10398" s="24"/>
      <c r="AF10398" s="24"/>
      <c r="AG10398" s="24"/>
      <c r="AH10398" s="24"/>
      <c r="AI10398" s="24"/>
      <c r="AJ10398" s="24"/>
      <c r="AK10398" s="24"/>
      <c r="AL10398" s="24"/>
      <c r="AM10398" s="24"/>
      <c r="AN10398" s="24"/>
      <c r="AO10398" s="24"/>
      <c r="AP10398" s="24"/>
      <c r="AQ10398" s="24"/>
      <c r="AR10398" s="24"/>
      <c r="AS10398" s="24"/>
      <c r="AT10398" s="25"/>
      <c r="AV10398" s="26"/>
      <c r="AW10398" s="26"/>
      <c r="AX10398" s="27"/>
      <c r="AY10398" s="27"/>
      <c r="AZ10398" s="27"/>
      <c r="BA10398" s="27"/>
      <c r="BB10398" s="27"/>
      <c r="BC10398" s="27"/>
      <c r="BD10398" s="27"/>
      <c r="BE10398" s="27"/>
      <c r="BF10398" s="27"/>
      <c r="BG10398" s="27"/>
      <c r="BH10398" s="27"/>
      <c r="BI10398" s="27"/>
      <c r="BT10398" s="31"/>
      <c r="BU10398" s="32"/>
      <c r="BV10398" s="33"/>
      <c r="BW10398" s="32"/>
      <c r="BX10398" s="32"/>
      <c r="BY10398" s="34"/>
      <c r="CA10398" s="32"/>
      <c r="CB10398" s="32"/>
    </row>
    <row r="10399" spans="1:80">
      <c r="A10399" s="20"/>
      <c r="B10399" s="21"/>
      <c r="C10399" s="21"/>
      <c r="D10399" s="21"/>
      <c r="E10399" s="21"/>
      <c r="F10399" s="21"/>
      <c r="G10399" s="21"/>
      <c r="H10399" s="21"/>
      <c r="I10399" s="21"/>
      <c r="J10399" s="21"/>
      <c r="K10399" s="22"/>
      <c r="L10399" s="22"/>
      <c r="M10399" s="22"/>
      <c r="N10399" s="22"/>
      <c r="O10399" s="22"/>
      <c r="P10399" s="22"/>
      <c r="Q10399" s="22"/>
      <c r="R10399" s="22"/>
      <c r="S10399" s="22"/>
      <c r="T10399" s="22"/>
      <c r="U10399" s="22"/>
      <c r="V10399" s="22"/>
      <c r="W10399" s="22"/>
      <c r="X10399" s="22"/>
      <c r="Y10399" s="22"/>
      <c r="Z10399" s="22"/>
      <c r="AA10399" s="22"/>
      <c r="AB10399" s="23"/>
      <c r="AC10399" s="23"/>
      <c r="AD10399" s="22"/>
      <c r="AE10399" s="24"/>
      <c r="AF10399" s="24"/>
      <c r="AG10399" s="24"/>
      <c r="AH10399" s="24"/>
      <c r="AI10399" s="24"/>
      <c r="AJ10399" s="24"/>
      <c r="AK10399" s="24"/>
      <c r="AL10399" s="24"/>
      <c r="AM10399" s="24"/>
      <c r="AN10399" s="24"/>
      <c r="AO10399" s="24"/>
      <c r="AP10399" s="24"/>
      <c r="AQ10399" s="24"/>
      <c r="AR10399" s="24"/>
      <c r="AS10399" s="24"/>
      <c r="AT10399" s="25"/>
      <c r="AV10399" s="26"/>
      <c r="AW10399" s="26"/>
      <c r="AX10399" s="27"/>
      <c r="AY10399" s="27"/>
      <c r="AZ10399" s="27"/>
      <c r="BA10399" s="27"/>
      <c r="BB10399" s="27"/>
      <c r="BC10399" s="27"/>
      <c r="BD10399" s="27"/>
      <c r="BE10399" s="27"/>
      <c r="BF10399" s="27"/>
      <c r="BG10399" s="27"/>
      <c r="BH10399" s="27"/>
      <c r="BI10399" s="27"/>
      <c r="BT10399" s="31"/>
      <c r="BU10399" s="32"/>
      <c r="BV10399" s="33"/>
      <c r="BW10399" s="32"/>
      <c r="BX10399" s="32"/>
      <c r="BY10399" s="34"/>
      <c r="CA10399" s="32"/>
      <c r="CB10399" s="32"/>
    </row>
    <row r="10400" spans="1:80">
      <c r="A10400" s="20"/>
      <c r="B10400" s="21"/>
      <c r="C10400" s="21"/>
      <c r="D10400" s="21"/>
      <c r="E10400" s="21"/>
      <c r="F10400" s="21"/>
      <c r="G10400" s="21"/>
      <c r="H10400" s="21"/>
      <c r="I10400" s="21"/>
      <c r="J10400" s="21"/>
      <c r="K10400" s="22"/>
      <c r="L10400" s="22"/>
      <c r="M10400" s="22"/>
      <c r="N10400" s="22"/>
      <c r="O10400" s="22"/>
      <c r="P10400" s="22"/>
      <c r="Q10400" s="22"/>
      <c r="R10400" s="22"/>
      <c r="S10400" s="22"/>
      <c r="T10400" s="22"/>
      <c r="U10400" s="22"/>
      <c r="V10400" s="22"/>
      <c r="W10400" s="22"/>
      <c r="X10400" s="22"/>
      <c r="Y10400" s="22"/>
      <c r="Z10400" s="22"/>
      <c r="AA10400" s="22"/>
      <c r="AB10400" s="23"/>
      <c r="AC10400" s="23"/>
      <c r="AD10400" s="22"/>
      <c r="AE10400" s="24"/>
      <c r="AF10400" s="24"/>
      <c r="AG10400" s="24"/>
      <c r="AH10400" s="24"/>
      <c r="AI10400" s="24"/>
      <c r="AJ10400" s="24"/>
      <c r="AK10400" s="24"/>
      <c r="AL10400" s="24"/>
      <c r="AM10400" s="24"/>
      <c r="AN10400" s="24"/>
      <c r="AO10400" s="24"/>
      <c r="AP10400" s="24"/>
      <c r="AQ10400" s="24"/>
      <c r="AR10400" s="24"/>
      <c r="AS10400" s="24"/>
      <c r="AT10400" s="25"/>
      <c r="AV10400" s="26"/>
      <c r="AW10400" s="26"/>
      <c r="AX10400" s="27"/>
      <c r="AY10400" s="27"/>
      <c r="AZ10400" s="27"/>
      <c r="BA10400" s="27"/>
      <c r="BB10400" s="27"/>
      <c r="BC10400" s="27"/>
      <c r="BD10400" s="27"/>
      <c r="BE10400" s="27"/>
      <c r="BF10400" s="27"/>
      <c r="BG10400" s="27"/>
      <c r="BH10400" s="27"/>
      <c r="BI10400" s="27"/>
      <c r="BT10400" s="31"/>
      <c r="BU10400" s="32"/>
      <c r="BV10400" s="33"/>
      <c r="BW10400" s="32"/>
      <c r="BX10400" s="32"/>
      <c r="BY10400" s="34"/>
      <c r="CA10400" s="32"/>
      <c r="CB10400" s="32"/>
    </row>
    <row r="10401" spans="1:80">
      <c r="A10401" s="20"/>
      <c r="B10401" s="21"/>
      <c r="C10401" s="21"/>
      <c r="D10401" s="21"/>
      <c r="E10401" s="21"/>
      <c r="F10401" s="21"/>
      <c r="G10401" s="21"/>
      <c r="H10401" s="21"/>
      <c r="I10401" s="21"/>
      <c r="J10401" s="21"/>
      <c r="K10401" s="22"/>
      <c r="L10401" s="22"/>
      <c r="M10401" s="22"/>
      <c r="N10401" s="22"/>
      <c r="O10401" s="22"/>
      <c r="P10401" s="22"/>
      <c r="Q10401" s="22"/>
      <c r="R10401" s="22"/>
      <c r="S10401" s="22"/>
      <c r="T10401" s="22"/>
      <c r="U10401" s="22"/>
      <c r="V10401" s="22"/>
      <c r="W10401" s="22"/>
      <c r="X10401" s="22"/>
      <c r="Y10401" s="22"/>
      <c r="Z10401" s="22"/>
      <c r="AA10401" s="22"/>
      <c r="AB10401" s="23"/>
      <c r="AC10401" s="23"/>
      <c r="AD10401" s="22"/>
      <c r="AE10401" s="24"/>
      <c r="AF10401" s="24"/>
      <c r="AG10401" s="24"/>
      <c r="AH10401" s="24"/>
      <c r="AI10401" s="24"/>
      <c r="AJ10401" s="24"/>
      <c r="AK10401" s="24"/>
      <c r="AL10401" s="24"/>
      <c r="AM10401" s="24"/>
      <c r="AN10401" s="24"/>
      <c r="AO10401" s="24"/>
      <c r="AP10401" s="24"/>
      <c r="AQ10401" s="24"/>
      <c r="AR10401" s="24"/>
      <c r="AS10401" s="24"/>
      <c r="AT10401" s="25"/>
      <c r="AV10401" s="26"/>
      <c r="AW10401" s="26"/>
      <c r="AX10401" s="27"/>
      <c r="AY10401" s="27"/>
      <c r="AZ10401" s="27"/>
      <c r="BA10401" s="27"/>
      <c r="BB10401" s="27"/>
      <c r="BC10401" s="27"/>
      <c r="BD10401" s="27"/>
      <c r="BE10401" s="27"/>
      <c r="BF10401" s="27"/>
      <c r="BG10401" s="27"/>
      <c r="BH10401" s="27"/>
      <c r="BI10401" s="27"/>
      <c r="BT10401" s="31"/>
      <c r="BU10401" s="32"/>
      <c r="BV10401" s="33"/>
      <c r="BW10401" s="32"/>
      <c r="BX10401" s="32"/>
      <c r="BY10401" s="34"/>
      <c r="CA10401" s="32"/>
      <c r="CB10401" s="32"/>
    </row>
    <row r="10402" spans="1:80">
      <c r="A10402" s="20"/>
      <c r="B10402" s="21"/>
      <c r="C10402" s="21"/>
      <c r="D10402" s="21"/>
      <c r="E10402" s="21"/>
      <c r="F10402" s="21"/>
      <c r="G10402" s="21"/>
      <c r="H10402" s="21"/>
      <c r="I10402" s="21"/>
      <c r="J10402" s="21"/>
      <c r="K10402" s="22"/>
      <c r="L10402" s="22"/>
      <c r="M10402" s="22"/>
      <c r="N10402" s="22"/>
      <c r="O10402" s="22"/>
      <c r="P10402" s="22"/>
      <c r="Q10402" s="22"/>
      <c r="R10402" s="22"/>
      <c r="S10402" s="22"/>
      <c r="T10402" s="22"/>
      <c r="U10402" s="22"/>
      <c r="V10402" s="22"/>
      <c r="W10402" s="22"/>
      <c r="X10402" s="22"/>
      <c r="Y10402" s="22"/>
      <c r="Z10402" s="22"/>
      <c r="AA10402" s="22"/>
      <c r="AB10402" s="23"/>
      <c r="AC10402" s="23"/>
      <c r="AD10402" s="22"/>
      <c r="AE10402" s="24"/>
      <c r="AF10402" s="24"/>
      <c r="AG10402" s="24"/>
      <c r="AH10402" s="24"/>
      <c r="AI10402" s="24"/>
      <c r="AJ10402" s="24"/>
      <c r="AK10402" s="24"/>
      <c r="AL10402" s="24"/>
      <c r="AM10402" s="24"/>
      <c r="AN10402" s="24"/>
      <c r="AO10402" s="24"/>
      <c r="AP10402" s="24"/>
      <c r="AQ10402" s="24"/>
      <c r="AR10402" s="24"/>
      <c r="AS10402" s="24"/>
      <c r="AT10402" s="25"/>
      <c r="AV10402" s="26"/>
      <c r="AW10402" s="26"/>
      <c r="AX10402" s="27"/>
      <c r="AY10402" s="27"/>
      <c r="AZ10402" s="27"/>
      <c r="BA10402" s="27"/>
      <c r="BB10402" s="27"/>
      <c r="BC10402" s="27"/>
      <c r="BD10402" s="27"/>
      <c r="BE10402" s="27"/>
      <c r="BF10402" s="27"/>
      <c r="BG10402" s="27"/>
      <c r="BH10402" s="27"/>
      <c r="BI10402" s="27"/>
      <c r="BT10402" s="31"/>
      <c r="BU10402" s="32"/>
      <c r="BV10402" s="33"/>
      <c r="BW10402" s="32"/>
      <c r="BX10402" s="32"/>
      <c r="BY10402" s="34"/>
      <c r="CA10402" s="32"/>
      <c r="CB10402" s="32"/>
    </row>
    <row r="10403" spans="1:80">
      <c r="A10403" s="20"/>
      <c r="B10403" s="21"/>
      <c r="C10403" s="21"/>
      <c r="D10403" s="21"/>
      <c r="E10403" s="21"/>
      <c r="F10403" s="21"/>
      <c r="G10403" s="21"/>
      <c r="H10403" s="21"/>
      <c r="I10403" s="21"/>
      <c r="J10403" s="21"/>
      <c r="K10403" s="22"/>
      <c r="L10403" s="22"/>
      <c r="M10403" s="22"/>
      <c r="N10403" s="22"/>
      <c r="O10403" s="22"/>
      <c r="P10403" s="22"/>
      <c r="Q10403" s="22"/>
      <c r="R10403" s="22"/>
      <c r="S10403" s="22"/>
      <c r="T10403" s="22"/>
      <c r="U10403" s="22"/>
      <c r="V10403" s="22"/>
      <c r="W10403" s="22"/>
      <c r="X10403" s="22"/>
      <c r="Y10403" s="22"/>
      <c r="Z10403" s="22"/>
      <c r="AA10403" s="22"/>
      <c r="AB10403" s="23"/>
      <c r="AC10403" s="23"/>
      <c r="AD10403" s="22"/>
      <c r="AE10403" s="24"/>
      <c r="AF10403" s="24"/>
      <c r="AG10403" s="24"/>
      <c r="AH10403" s="24"/>
      <c r="AI10403" s="24"/>
      <c r="AJ10403" s="24"/>
      <c r="AK10403" s="24"/>
      <c r="AL10403" s="24"/>
      <c r="AM10403" s="24"/>
      <c r="AN10403" s="24"/>
      <c r="AO10403" s="24"/>
      <c r="AP10403" s="24"/>
      <c r="AQ10403" s="24"/>
      <c r="AR10403" s="24"/>
      <c r="AS10403" s="24"/>
      <c r="AT10403" s="25"/>
      <c r="AV10403" s="26"/>
      <c r="AW10403" s="26"/>
      <c r="AX10403" s="27"/>
      <c r="AY10403" s="27"/>
      <c r="AZ10403" s="27"/>
      <c r="BA10403" s="27"/>
      <c r="BB10403" s="27"/>
      <c r="BC10403" s="27"/>
      <c r="BD10403" s="27"/>
      <c r="BE10403" s="27"/>
      <c r="BF10403" s="27"/>
      <c r="BG10403" s="27"/>
      <c r="BH10403" s="27"/>
      <c r="BI10403" s="27"/>
      <c r="BT10403" s="31"/>
      <c r="BU10403" s="32"/>
      <c r="BV10403" s="33"/>
      <c r="BW10403" s="32"/>
      <c r="BX10403" s="32"/>
      <c r="BY10403" s="34"/>
      <c r="CA10403" s="32"/>
      <c r="CB10403" s="32"/>
    </row>
    <row r="10404" spans="1:80">
      <c r="A10404" s="20"/>
      <c r="B10404" s="21"/>
      <c r="C10404" s="21"/>
      <c r="D10404" s="21"/>
      <c r="E10404" s="21"/>
      <c r="F10404" s="21"/>
      <c r="G10404" s="21"/>
      <c r="H10404" s="21"/>
      <c r="I10404" s="21"/>
      <c r="J10404" s="21"/>
      <c r="K10404" s="22"/>
      <c r="L10404" s="22"/>
      <c r="M10404" s="22"/>
      <c r="N10404" s="22"/>
      <c r="O10404" s="22"/>
      <c r="P10404" s="22"/>
      <c r="Q10404" s="22"/>
      <c r="R10404" s="22"/>
      <c r="S10404" s="22"/>
      <c r="T10404" s="22"/>
      <c r="U10404" s="22"/>
      <c r="V10404" s="22"/>
      <c r="W10404" s="22"/>
      <c r="X10404" s="22"/>
      <c r="Y10404" s="22"/>
      <c r="Z10404" s="22"/>
      <c r="AA10404" s="22"/>
      <c r="AB10404" s="23"/>
      <c r="AC10404" s="23"/>
      <c r="AD10404" s="22"/>
      <c r="AE10404" s="24"/>
      <c r="AF10404" s="24"/>
      <c r="AG10404" s="24"/>
      <c r="AH10404" s="24"/>
      <c r="AI10404" s="24"/>
      <c r="AJ10404" s="24"/>
      <c r="AK10404" s="24"/>
      <c r="AL10404" s="24"/>
      <c r="AM10404" s="24"/>
      <c r="AN10404" s="24"/>
      <c r="AO10404" s="24"/>
      <c r="AP10404" s="24"/>
      <c r="AQ10404" s="24"/>
      <c r="AR10404" s="24"/>
      <c r="AS10404" s="24"/>
      <c r="AT10404" s="25"/>
      <c r="AV10404" s="26"/>
      <c r="AW10404" s="26"/>
      <c r="AX10404" s="27"/>
      <c r="AY10404" s="27"/>
      <c r="AZ10404" s="27"/>
      <c r="BA10404" s="27"/>
      <c r="BB10404" s="27"/>
      <c r="BC10404" s="27"/>
      <c r="BD10404" s="27"/>
      <c r="BE10404" s="27"/>
      <c r="BF10404" s="27"/>
      <c r="BG10404" s="27"/>
      <c r="BH10404" s="27"/>
      <c r="BI10404" s="27"/>
      <c r="BT10404" s="31"/>
      <c r="BU10404" s="32"/>
      <c r="BV10404" s="33"/>
      <c r="BW10404" s="32"/>
      <c r="BX10404" s="32"/>
      <c r="BY10404" s="34"/>
      <c r="CA10404" s="32"/>
      <c r="CB10404" s="32"/>
    </row>
    <row r="10405" spans="1:80">
      <c r="A10405" s="20"/>
      <c r="B10405" s="21"/>
      <c r="C10405" s="21"/>
      <c r="D10405" s="21"/>
      <c r="E10405" s="21"/>
      <c r="F10405" s="21"/>
      <c r="G10405" s="21"/>
      <c r="H10405" s="21"/>
      <c r="I10405" s="21"/>
      <c r="J10405" s="21"/>
      <c r="K10405" s="22"/>
      <c r="L10405" s="22"/>
      <c r="M10405" s="22"/>
      <c r="N10405" s="22"/>
      <c r="O10405" s="22"/>
      <c r="P10405" s="22"/>
      <c r="Q10405" s="22"/>
      <c r="R10405" s="22"/>
      <c r="S10405" s="22"/>
      <c r="T10405" s="22"/>
      <c r="U10405" s="22"/>
      <c r="V10405" s="22"/>
      <c r="W10405" s="22"/>
      <c r="X10405" s="22"/>
      <c r="Y10405" s="22"/>
      <c r="Z10405" s="22"/>
      <c r="AA10405" s="22"/>
      <c r="AB10405" s="23"/>
      <c r="AC10405" s="23"/>
      <c r="AD10405" s="22"/>
      <c r="AE10405" s="24"/>
      <c r="AF10405" s="24"/>
      <c r="AG10405" s="24"/>
      <c r="AH10405" s="24"/>
      <c r="AI10405" s="24"/>
      <c r="AJ10405" s="24"/>
      <c r="AK10405" s="24"/>
      <c r="AL10405" s="24"/>
      <c r="AM10405" s="24"/>
      <c r="AN10405" s="24"/>
      <c r="AO10405" s="24"/>
      <c r="AP10405" s="24"/>
      <c r="AQ10405" s="24"/>
      <c r="AR10405" s="24"/>
      <c r="AS10405" s="24"/>
      <c r="AT10405" s="25"/>
      <c r="AV10405" s="26"/>
      <c r="AW10405" s="26"/>
      <c r="AX10405" s="27"/>
      <c r="AY10405" s="27"/>
      <c r="AZ10405" s="27"/>
      <c r="BA10405" s="27"/>
      <c r="BB10405" s="27"/>
      <c r="BC10405" s="27"/>
      <c r="BD10405" s="27"/>
      <c r="BE10405" s="27"/>
      <c r="BF10405" s="27"/>
      <c r="BG10405" s="27"/>
      <c r="BH10405" s="27"/>
      <c r="BI10405" s="27"/>
      <c r="BT10405" s="31"/>
      <c r="BU10405" s="32"/>
      <c r="BV10405" s="33"/>
      <c r="BW10405" s="32"/>
      <c r="BX10405" s="32"/>
      <c r="BY10405" s="34"/>
      <c r="CA10405" s="32"/>
      <c r="CB10405" s="32"/>
    </row>
    <row r="10406" spans="1:80">
      <c r="A10406" s="20"/>
      <c r="B10406" s="21"/>
      <c r="C10406" s="21"/>
      <c r="D10406" s="21"/>
      <c r="E10406" s="21"/>
      <c r="F10406" s="21"/>
      <c r="G10406" s="21"/>
      <c r="H10406" s="21"/>
      <c r="I10406" s="21"/>
      <c r="J10406" s="21"/>
      <c r="K10406" s="22"/>
      <c r="L10406" s="22"/>
      <c r="M10406" s="22"/>
      <c r="N10406" s="22"/>
      <c r="O10406" s="22"/>
      <c r="P10406" s="22"/>
      <c r="Q10406" s="22"/>
      <c r="R10406" s="22"/>
      <c r="S10406" s="22"/>
      <c r="T10406" s="22"/>
      <c r="U10406" s="22"/>
      <c r="V10406" s="22"/>
      <c r="W10406" s="22"/>
      <c r="X10406" s="22"/>
      <c r="Y10406" s="22"/>
      <c r="Z10406" s="22"/>
      <c r="AA10406" s="22"/>
      <c r="AB10406" s="23"/>
      <c r="AC10406" s="23"/>
      <c r="AD10406" s="22"/>
      <c r="AE10406" s="24"/>
      <c r="AF10406" s="24"/>
      <c r="AG10406" s="24"/>
      <c r="AH10406" s="24"/>
      <c r="AI10406" s="24"/>
      <c r="AJ10406" s="24"/>
      <c r="AK10406" s="24"/>
      <c r="AL10406" s="24"/>
      <c r="AM10406" s="24"/>
      <c r="AN10406" s="24"/>
      <c r="AO10406" s="24"/>
      <c r="AP10406" s="24"/>
      <c r="AQ10406" s="24"/>
      <c r="AR10406" s="24"/>
      <c r="AS10406" s="24"/>
      <c r="AT10406" s="25"/>
      <c r="AV10406" s="26"/>
      <c r="AW10406" s="26"/>
      <c r="AX10406" s="27"/>
      <c r="AY10406" s="27"/>
      <c r="AZ10406" s="27"/>
      <c r="BA10406" s="27"/>
      <c r="BB10406" s="27"/>
      <c r="BC10406" s="27"/>
      <c r="BD10406" s="27"/>
      <c r="BE10406" s="27"/>
      <c r="BF10406" s="27"/>
      <c r="BG10406" s="27"/>
      <c r="BH10406" s="27"/>
      <c r="BI10406" s="27"/>
      <c r="BT10406" s="31"/>
      <c r="BU10406" s="32"/>
      <c r="BV10406" s="33"/>
      <c r="BW10406" s="32"/>
      <c r="BX10406" s="32"/>
      <c r="BY10406" s="34"/>
      <c r="CA10406" s="32"/>
      <c r="CB10406" s="32"/>
    </row>
    <row r="10407" spans="1:80">
      <c r="A10407" s="20"/>
      <c r="B10407" s="21"/>
      <c r="C10407" s="21"/>
      <c r="D10407" s="21"/>
      <c r="E10407" s="21"/>
      <c r="F10407" s="21"/>
      <c r="G10407" s="21"/>
      <c r="H10407" s="21"/>
      <c r="I10407" s="21"/>
      <c r="J10407" s="21"/>
      <c r="K10407" s="22"/>
      <c r="L10407" s="22"/>
      <c r="M10407" s="22"/>
      <c r="N10407" s="22"/>
      <c r="O10407" s="22"/>
      <c r="P10407" s="22"/>
      <c r="Q10407" s="22"/>
      <c r="R10407" s="22"/>
      <c r="S10407" s="22"/>
      <c r="T10407" s="22"/>
      <c r="U10407" s="22"/>
      <c r="V10407" s="22"/>
      <c r="W10407" s="22"/>
      <c r="X10407" s="22"/>
      <c r="Y10407" s="22"/>
      <c r="Z10407" s="22"/>
      <c r="AA10407" s="22"/>
      <c r="AB10407" s="23"/>
      <c r="AC10407" s="23"/>
      <c r="AD10407" s="22"/>
      <c r="AE10407" s="24"/>
      <c r="AF10407" s="24"/>
      <c r="AG10407" s="24"/>
      <c r="AH10407" s="24"/>
      <c r="AI10407" s="24"/>
      <c r="AJ10407" s="24"/>
      <c r="AK10407" s="24"/>
      <c r="AL10407" s="24"/>
      <c r="AM10407" s="24"/>
      <c r="AN10407" s="24"/>
      <c r="AO10407" s="24"/>
      <c r="AP10407" s="24"/>
      <c r="AQ10407" s="24"/>
      <c r="AR10407" s="24"/>
      <c r="AS10407" s="24"/>
      <c r="AT10407" s="25"/>
      <c r="AV10407" s="26"/>
      <c r="AW10407" s="26"/>
      <c r="AX10407" s="27"/>
      <c r="AY10407" s="27"/>
      <c r="AZ10407" s="27"/>
      <c r="BA10407" s="27"/>
      <c r="BB10407" s="27"/>
      <c r="BC10407" s="27"/>
      <c r="BD10407" s="27"/>
      <c r="BE10407" s="27"/>
      <c r="BF10407" s="27"/>
      <c r="BG10407" s="27"/>
      <c r="BH10407" s="27"/>
      <c r="BI10407" s="27"/>
      <c r="BT10407" s="31"/>
      <c r="BU10407" s="32"/>
      <c r="BV10407" s="33"/>
      <c r="BW10407" s="32"/>
      <c r="BX10407" s="32"/>
      <c r="BY10407" s="34"/>
      <c r="CA10407" s="32"/>
      <c r="CB10407" s="32"/>
    </row>
    <row r="10408" spans="1:80">
      <c r="A10408" s="20"/>
      <c r="B10408" s="21"/>
      <c r="C10408" s="21"/>
      <c r="D10408" s="21"/>
      <c r="E10408" s="21"/>
      <c r="F10408" s="21"/>
      <c r="G10408" s="21"/>
      <c r="H10408" s="21"/>
      <c r="I10408" s="21"/>
      <c r="J10408" s="21"/>
      <c r="K10408" s="22"/>
      <c r="L10408" s="22"/>
      <c r="M10408" s="22"/>
      <c r="N10408" s="22"/>
      <c r="O10408" s="22"/>
      <c r="P10408" s="22"/>
      <c r="Q10408" s="22"/>
      <c r="R10408" s="22"/>
      <c r="S10408" s="22"/>
      <c r="T10408" s="22"/>
      <c r="U10408" s="22"/>
      <c r="V10408" s="22"/>
      <c r="W10408" s="22"/>
      <c r="X10408" s="22"/>
      <c r="Y10408" s="22"/>
      <c r="Z10408" s="22"/>
      <c r="AA10408" s="22"/>
      <c r="AB10408" s="23"/>
      <c r="AC10408" s="23"/>
      <c r="AD10408" s="22"/>
      <c r="AE10408" s="24"/>
      <c r="AF10408" s="24"/>
      <c r="AG10408" s="24"/>
      <c r="AH10408" s="24"/>
      <c r="AI10408" s="24"/>
      <c r="AJ10408" s="24"/>
      <c r="AK10408" s="24"/>
      <c r="AL10408" s="24"/>
      <c r="AM10408" s="24"/>
      <c r="AN10408" s="24"/>
      <c r="AO10408" s="24"/>
      <c r="AP10408" s="24"/>
      <c r="AQ10408" s="24"/>
      <c r="AR10408" s="24"/>
      <c r="AS10408" s="24"/>
      <c r="AT10408" s="25"/>
      <c r="AV10408" s="26"/>
      <c r="AW10408" s="26"/>
      <c r="AX10408" s="27"/>
      <c r="AY10408" s="27"/>
      <c r="AZ10408" s="27"/>
      <c r="BA10408" s="27"/>
      <c r="BB10408" s="27"/>
      <c r="BC10408" s="27"/>
      <c r="BD10408" s="27"/>
      <c r="BE10408" s="27"/>
      <c r="BF10408" s="27"/>
      <c r="BG10408" s="27"/>
      <c r="BH10408" s="27"/>
      <c r="BI10408" s="27"/>
      <c r="BT10408" s="31"/>
      <c r="BU10408" s="32"/>
      <c r="BV10408" s="33"/>
      <c r="BW10408" s="32"/>
      <c r="BX10408" s="32"/>
      <c r="BY10408" s="34"/>
      <c r="CA10408" s="32"/>
      <c r="CB10408" s="32"/>
    </row>
    <row r="10409" spans="1:80">
      <c r="A10409" s="20"/>
      <c r="B10409" s="21"/>
      <c r="C10409" s="21"/>
      <c r="D10409" s="21"/>
      <c r="E10409" s="21"/>
      <c r="F10409" s="21"/>
      <c r="G10409" s="21"/>
      <c r="H10409" s="21"/>
      <c r="I10409" s="21"/>
      <c r="J10409" s="21"/>
      <c r="K10409" s="22"/>
      <c r="L10409" s="22"/>
      <c r="M10409" s="22"/>
      <c r="N10409" s="22"/>
      <c r="O10409" s="22"/>
      <c r="P10409" s="22"/>
      <c r="Q10409" s="22"/>
      <c r="R10409" s="22"/>
      <c r="S10409" s="22"/>
      <c r="T10409" s="22"/>
      <c r="U10409" s="22"/>
      <c r="V10409" s="22"/>
      <c r="W10409" s="22"/>
      <c r="X10409" s="22"/>
      <c r="Y10409" s="22"/>
      <c r="Z10409" s="22"/>
      <c r="AA10409" s="22"/>
      <c r="AB10409" s="23"/>
      <c r="AC10409" s="23"/>
      <c r="AD10409" s="22"/>
      <c r="AE10409" s="24"/>
      <c r="AF10409" s="24"/>
      <c r="AG10409" s="24"/>
      <c r="AH10409" s="24"/>
      <c r="AI10409" s="24"/>
      <c r="AJ10409" s="24"/>
      <c r="AK10409" s="24"/>
      <c r="AL10409" s="24"/>
      <c r="AM10409" s="24"/>
      <c r="AN10409" s="24"/>
      <c r="AO10409" s="24"/>
      <c r="AP10409" s="24"/>
      <c r="AQ10409" s="24"/>
      <c r="AR10409" s="24"/>
      <c r="AS10409" s="24"/>
      <c r="AT10409" s="25"/>
      <c r="AV10409" s="26"/>
      <c r="AW10409" s="26"/>
      <c r="AX10409" s="27"/>
      <c r="AY10409" s="27"/>
      <c r="AZ10409" s="27"/>
      <c r="BA10409" s="27"/>
      <c r="BB10409" s="27"/>
      <c r="BC10409" s="27"/>
      <c r="BD10409" s="27"/>
      <c r="BE10409" s="27"/>
      <c r="BF10409" s="27"/>
      <c r="BG10409" s="27"/>
      <c r="BH10409" s="27"/>
      <c r="BI10409" s="27"/>
      <c r="BT10409" s="31"/>
      <c r="BU10409" s="32"/>
      <c r="BV10409" s="33"/>
      <c r="BW10409" s="32"/>
      <c r="BX10409" s="32"/>
      <c r="BY10409" s="34"/>
      <c r="CA10409" s="32"/>
      <c r="CB10409" s="32"/>
    </row>
    <row r="10410" spans="1:80">
      <c r="A10410" s="20"/>
      <c r="B10410" s="21"/>
      <c r="C10410" s="21"/>
      <c r="D10410" s="21"/>
      <c r="E10410" s="21"/>
      <c r="F10410" s="21"/>
      <c r="G10410" s="21"/>
      <c r="H10410" s="21"/>
      <c r="I10410" s="21"/>
      <c r="J10410" s="21"/>
      <c r="K10410" s="22"/>
      <c r="L10410" s="22"/>
      <c r="M10410" s="22"/>
      <c r="N10410" s="22"/>
      <c r="O10410" s="22"/>
      <c r="P10410" s="22"/>
      <c r="Q10410" s="22"/>
      <c r="R10410" s="22"/>
      <c r="S10410" s="22"/>
      <c r="T10410" s="22"/>
      <c r="U10410" s="22"/>
      <c r="V10410" s="22"/>
      <c r="W10410" s="22"/>
      <c r="X10410" s="22"/>
      <c r="Y10410" s="22"/>
      <c r="Z10410" s="22"/>
      <c r="AA10410" s="22"/>
      <c r="AB10410" s="23"/>
      <c r="AC10410" s="23"/>
      <c r="AD10410" s="22"/>
      <c r="AE10410" s="24"/>
      <c r="AF10410" s="24"/>
      <c r="AG10410" s="24"/>
      <c r="AH10410" s="24"/>
      <c r="AI10410" s="24"/>
      <c r="AJ10410" s="24"/>
      <c r="AK10410" s="24"/>
      <c r="AL10410" s="24"/>
      <c r="AM10410" s="24"/>
      <c r="AN10410" s="24"/>
      <c r="AO10410" s="24"/>
      <c r="AP10410" s="24"/>
      <c r="AQ10410" s="24"/>
      <c r="AR10410" s="24"/>
      <c r="AS10410" s="24"/>
      <c r="AT10410" s="25"/>
      <c r="AV10410" s="26"/>
      <c r="AW10410" s="26"/>
      <c r="AX10410" s="27"/>
      <c r="AY10410" s="27"/>
      <c r="AZ10410" s="27"/>
      <c r="BA10410" s="27"/>
      <c r="BB10410" s="27"/>
      <c r="BC10410" s="27"/>
      <c r="BD10410" s="27"/>
      <c r="BE10410" s="27"/>
      <c r="BF10410" s="27"/>
      <c r="BG10410" s="27"/>
      <c r="BH10410" s="27"/>
      <c r="BI10410" s="27"/>
      <c r="BT10410" s="31"/>
      <c r="BU10410" s="32"/>
      <c r="BV10410" s="33"/>
      <c r="BW10410" s="32"/>
      <c r="BX10410" s="32"/>
      <c r="BY10410" s="34"/>
      <c r="CA10410" s="32"/>
      <c r="CB10410" s="32"/>
    </row>
    <row r="10411" spans="1:80">
      <c r="A10411" s="20"/>
      <c r="B10411" s="21"/>
      <c r="C10411" s="21"/>
      <c r="D10411" s="21"/>
      <c r="E10411" s="21"/>
      <c r="F10411" s="21"/>
      <c r="G10411" s="21"/>
      <c r="H10411" s="21"/>
      <c r="I10411" s="21"/>
      <c r="J10411" s="21"/>
      <c r="K10411" s="22"/>
      <c r="L10411" s="22"/>
      <c r="M10411" s="22"/>
      <c r="N10411" s="22"/>
      <c r="O10411" s="22"/>
      <c r="P10411" s="22"/>
      <c r="Q10411" s="22"/>
      <c r="R10411" s="22"/>
      <c r="S10411" s="22"/>
      <c r="T10411" s="22"/>
      <c r="U10411" s="22"/>
      <c r="V10411" s="22"/>
      <c r="W10411" s="22"/>
      <c r="X10411" s="22"/>
      <c r="Y10411" s="22"/>
      <c r="Z10411" s="22"/>
      <c r="AA10411" s="22"/>
      <c r="AB10411" s="23"/>
      <c r="AC10411" s="23"/>
      <c r="AD10411" s="22"/>
      <c r="AE10411" s="24"/>
      <c r="AF10411" s="24"/>
      <c r="AG10411" s="24"/>
      <c r="AH10411" s="24"/>
      <c r="AI10411" s="24"/>
      <c r="AJ10411" s="24"/>
      <c r="AK10411" s="24"/>
      <c r="AL10411" s="24"/>
      <c r="AM10411" s="24"/>
      <c r="AN10411" s="24"/>
      <c r="AO10411" s="24"/>
      <c r="AP10411" s="24"/>
      <c r="AQ10411" s="24"/>
      <c r="AR10411" s="24"/>
      <c r="AS10411" s="24"/>
      <c r="AT10411" s="25"/>
      <c r="AV10411" s="26"/>
      <c r="AW10411" s="26"/>
      <c r="AX10411" s="27"/>
      <c r="AY10411" s="27"/>
      <c r="AZ10411" s="27"/>
      <c r="BA10411" s="27"/>
      <c r="BB10411" s="27"/>
      <c r="BC10411" s="27"/>
      <c r="BD10411" s="27"/>
      <c r="BE10411" s="27"/>
      <c r="BF10411" s="27"/>
      <c r="BG10411" s="27"/>
      <c r="BH10411" s="27"/>
      <c r="BI10411" s="27"/>
      <c r="BT10411" s="31"/>
      <c r="BU10411" s="32"/>
      <c r="BV10411" s="33"/>
      <c r="BW10411" s="32"/>
      <c r="BX10411" s="32"/>
      <c r="BY10411" s="34"/>
      <c r="CA10411" s="32"/>
      <c r="CB10411" s="32"/>
    </row>
    <row r="10412" spans="1:80">
      <c r="A10412" s="20"/>
      <c r="B10412" s="21"/>
      <c r="C10412" s="21"/>
      <c r="D10412" s="21"/>
      <c r="E10412" s="21"/>
      <c r="F10412" s="21"/>
      <c r="G10412" s="21"/>
      <c r="H10412" s="21"/>
      <c r="I10412" s="21"/>
      <c r="J10412" s="21"/>
      <c r="K10412" s="22"/>
      <c r="L10412" s="22"/>
      <c r="M10412" s="22"/>
      <c r="N10412" s="22"/>
      <c r="O10412" s="22"/>
      <c r="P10412" s="22"/>
      <c r="Q10412" s="22"/>
      <c r="R10412" s="22"/>
      <c r="S10412" s="22"/>
      <c r="T10412" s="22"/>
      <c r="U10412" s="22"/>
      <c r="V10412" s="22"/>
      <c r="W10412" s="22"/>
      <c r="X10412" s="22"/>
      <c r="Y10412" s="22"/>
      <c r="Z10412" s="22"/>
      <c r="AA10412" s="22"/>
      <c r="AB10412" s="23"/>
      <c r="AC10412" s="23"/>
      <c r="AD10412" s="22"/>
      <c r="AE10412" s="24"/>
      <c r="AF10412" s="24"/>
      <c r="AG10412" s="24"/>
      <c r="AH10412" s="24"/>
      <c r="AI10412" s="24"/>
      <c r="AJ10412" s="24"/>
      <c r="AK10412" s="24"/>
      <c r="AL10412" s="24"/>
      <c r="AM10412" s="24"/>
      <c r="AN10412" s="24"/>
      <c r="AO10412" s="24"/>
      <c r="AP10412" s="24"/>
      <c r="AQ10412" s="24"/>
      <c r="AR10412" s="24"/>
      <c r="AS10412" s="24"/>
      <c r="AT10412" s="25"/>
      <c r="AV10412" s="26"/>
      <c r="AW10412" s="26"/>
      <c r="AX10412" s="27"/>
      <c r="AY10412" s="27"/>
      <c r="AZ10412" s="27"/>
      <c r="BA10412" s="27"/>
      <c r="BB10412" s="27"/>
      <c r="BC10412" s="27"/>
      <c r="BD10412" s="27"/>
      <c r="BE10412" s="27"/>
      <c r="BF10412" s="27"/>
      <c r="BG10412" s="27"/>
      <c r="BH10412" s="27"/>
      <c r="BI10412" s="27"/>
      <c r="BT10412" s="31"/>
      <c r="BU10412" s="32"/>
      <c r="BV10412" s="33"/>
      <c r="BW10412" s="32"/>
      <c r="BX10412" s="32"/>
      <c r="BY10412" s="34"/>
      <c r="CA10412" s="32"/>
      <c r="CB10412" s="32"/>
    </row>
    <row r="10413" spans="1:80">
      <c r="A10413" s="20"/>
      <c r="B10413" s="21"/>
      <c r="C10413" s="21"/>
      <c r="D10413" s="21"/>
      <c r="E10413" s="21"/>
      <c r="F10413" s="21"/>
      <c r="G10413" s="21"/>
      <c r="H10413" s="21"/>
      <c r="I10413" s="21"/>
      <c r="J10413" s="21"/>
      <c r="K10413" s="22"/>
      <c r="L10413" s="22"/>
      <c r="M10413" s="22"/>
      <c r="N10413" s="22"/>
      <c r="O10413" s="22"/>
      <c r="P10413" s="22"/>
      <c r="Q10413" s="22"/>
      <c r="R10413" s="22"/>
      <c r="S10413" s="22"/>
      <c r="T10413" s="22"/>
      <c r="U10413" s="22"/>
      <c r="V10413" s="22"/>
      <c r="W10413" s="22"/>
      <c r="X10413" s="22"/>
      <c r="Y10413" s="22"/>
      <c r="Z10413" s="22"/>
      <c r="AA10413" s="22"/>
      <c r="AB10413" s="23"/>
      <c r="AC10413" s="23"/>
      <c r="AD10413" s="22"/>
      <c r="AE10413" s="24"/>
      <c r="AF10413" s="24"/>
      <c r="AG10413" s="24"/>
      <c r="AH10413" s="24"/>
      <c r="AI10413" s="24"/>
      <c r="AJ10413" s="24"/>
      <c r="AK10413" s="24"/>
      <c r="AL10413" s="24"/>
      <c r="AM10413" s="24"/>
      <c r="AN10413" s="24"/>
      <c r="AO10413" s="24"/>
      <c r="AP10413" s="24"/>
      <c r="AQ10413" s="24"/>
      <c r="AR10413" s="24"/>
      <c r="AS10413" s="24"/>
      <c r="AT10413" s="25"/>
      <c r="AV10413" s="26"/>
      <c r="AW10413" s="26"/>
      <c r="AX10413" s="27"/>
      <c r="AY10413" s="27"/>
      <c r="AZ10413" s="27"/>
      <c r="BA10413" s="27"/>
      <c r="BB10413" s="27"/>
      <c r="BC10413" s="27"/>
      <c r="BD10413" s="27"/>
      <c r="BE10413" s="27"/>
      <c r="BF10413" s="27"/>
      <c r="BG10413" s="27"/>
      <c r="BH10413" s="27"/>
      <c r="BI10413" s="27"/>
      <c r="BT10413" s="31"/>
      <c r="BU10413" s="32"/>
      <c r="BV10413" s="33"/>
      <c r="BW10413" s="32"/>
      <c r="BX10413" s="32"/>
      <c r="BY10413" s="34"/>
      <c r="CA10413" s="32"/>
      <c r="CB10413" s="32"/>
    </row>
    <row r="10414" spans="1:80">
      <c r="A10414" s="20"/>
      <c r="B10414" s="21"/>
      <c r="C10414" s="21"/>
      <c r="D10414" s="21"/>
      <c r="E10414" s="21"/>
      <c r="F10414" s="21"/>
      <c r="G10414" s="21"/>
      <c r="H10414" s="21"/>
      <c r="I10414" s="21"/>
      <c r="J10414" s="21"/>
      <c r="K10414" s="22"/>
      <c r="L10414" s="22"/>
      <c r="M10414" s="22"/>
      <c r="N10414" s="22"/>
      <c r="O10414" s="22"/>
      <c r="P10414" s="22"/>
      <c r="Q10414" s="22"/>
      <c r="R10414" s="22"/>
      <c r="S10414" s="22"/>
      <c r="T10414" s="22"/>
      <c r="U10414" s="22"/>
      <c r="V10414" s="22"/>
      <c r="W10414" s="22"/>
      <c r="X10414" s="22"/>
      <c r="Y10414" s="22"/>
      <c r="Z10414" s="22"/>
      <c r="AA10414" s="22"/>
      <c r="AB10414" s="23"/>
      <c r="AC10414" s="23"/>
      <c r="AD10414" s="22"/>
      <c r="AE10414" s="24"/>
      <c r="AF10414" s="24"/>
      <c r="AG10414" s="24"/>
      <c r="AH10414" s="24"/>
      <c r="AI10414" s="24"/>
      <c r="AJ10414" s="24"/>
      <c r="AK10414" s="24"/>
      <c r="AL10414" s="24"/>
      <c r="AM10414" s="24"/>
      <c r="AN10414" s="24"/>
      <c r="AO10414" s="24"/>
      <c r="AP10414" s="24"/>
      <c r="AQ10414" s="24"/>
      <c r="AR10414" s="24"/>
      <c r="AS10414" s="24"/>
      <c r="AT10414" s="25"/>
      <c r="AV10414" s="26"/>
      <c r="AW10414" s="26"/>
      <c r="AX10414" s="27"/>
      <c r="AY10414" s="27"/>
      <c r="AZ10414" s="27"/>
      <c r="BA10414" s="27"/>
      <c r="BB10414" s="27"/>
      <c r="BC10414" s="27"/>
      <c r="BD10414" s="27"/>
      <c r="BE10414" s="27"/>
      <c r="BF10414" s="27"/>
      <c r="BG10414" s="27"/>
      <c r="BH10414" s="27"/>
      <c r="BI10414" s="27"/>
      <c r="BT10414" s="31"/>
      <c r="BU10414" s="32"/>
      <c r="BV10414" s="33"/>
      <c r="BW10414" s="32"/>
      <c r="BX10414" s="32"/>
      <c r="BY10414" s="34"/>
      <c r="CA10414" s="32"/>
      <c r="CB10414" s="32"/>
    </row>
    <row r="10415" spans="1:80">
      <c r="A10415" s="20"/>
      <c r="B10415" s="21"/>
      <c r="C10415" s="21"/>
      <c r="D10415" s="21"/>
      <c r="E10415" s="21"/>
      <c r="F10415" s="21"/>
      <c r="G10415" s="21"/>
      <c r="H10415" s="21"/>
      <c r="I10415" s="21"/>
      <c r="J10415" s="21"/>
      <c r="K10415" s="22"/>
      <c r="L10415" s="22"/>
      <c r="M10415" s="22"/>
      <c r="N10415" s="22"/>
      <c r="O10415" s="22"/>
      <c r="P10415" s="22"/>
      <c r="Q10415" s="22"/>
      <c r="R10415" s="22"/>
      <c r="S10415" s="22"/>
      <c r="T10415" s="22"/>
      <c r="U10415" s="22"/>
      <c r="V10415" s="22"/>
      <c r="W10415" s="22"/>
      <c r="X10415" s="22"/>
      <c r="Y10415" s="22"/>
      <c r="Z10415" s="22"/>
      <c r="AA10415" s="22"/>
      <c r="AB10415" s="23"/>
      <c r="AC10415" s="23"/>
      <c r="AD10415" s="22"/>
      <c r="AE10415" s="24"/>
      <c r="AF10415" s="24"/>
      <c r="AG10415" s="24"/>
      <c r="AH10415" s="24"/>
      <c r="AI10415" s="24"/>
      <c r="AJ10415" s="24"/>
      <c r="AK10415" s="24"/>
      <c r="AL10415" s="24"/>
      <c r="AM10415" s="24"/>
      <c r="AN10415" s="24"/>
      <c r="AO10415" s="24"/>
      <c r="AP10415" s="24"/>
      <c r="AQ10415" s="24"/>
      <c r="AR10415" s="24"/>
      <c r="AS10415" s="24"/>
      <c r="AT10415" s="25"/>
      <c r="AV10415" s="26"/>
      <c r="AW10415" s="26"/>
      <c r="AX10415" s="27"/>
      <c r="AY10415" s="27"/>
      <c r="AZ10415" s="27"/>
      <c r="BA10415" s="27"/>
      <c r="BB10415" s="27"/>
      <c r="BC10415" s="27"/>
      <c r="BD10415" s="27"/>
      <c r="BE10415" s="27"/>
      <c r="BF10415" s="27"/>
      <c r="BG10415" s="27"/>
      <c r="BH10415" s="27"/>
      <c r="BI10415" s="27"/>
      <c r="BT10415" s="31"/>
      <c r="BU10415" s="32"/>
      <c r="BV10415" s="33"/>
      <c r="BW10415" s="32"/>
      <c r="BX10415" s="32"/>
      <c r="BY10415" s="34"/>
      <c r="CA10415" s="32"/>
      <c r="CB10415" s="32"/>
    </row>
    <row r="10416" spans="1:80">
      <c r="A10416" s="20"/>
      <c r="B10416" s="21"/>
      <c r="C10416" s="21"/>
      <c r="D10416" s="21"/>
      <c r="E10416" s="21"/>
      <c r="F10416" s="21"/>
      <c r="G10416" s="21"/>
      <c r="H10416" s="21"/>
      <c r="I10416" s="21"/>
      <c r="J10416" s="21"/>
      <c r="K10416" s="22"/>
      <c r="L10416" s="22"/>
      <c r="M10416" s="22"/>
      <c r="N10416" s="22"/>
      <c r="O10416" s="22"/>
      <c r="P10416" s="22"/>
      <c r="Q10416" s="22"/>
      <c r="R10416" s="22"/>
      <c r="S10416" s="22"/>
      <c r="T10416" s="22"/>
      <c r="U10416" s="22"/>
      <c r="V10416" s="22"/>
      <c r="W10416" s="22"/>
      <c r="X10416" s="22"/>
      <c r="Y10416" s="22"/>
      <c r="Z10416" s="22"/>
      <c r="AA10416" s="22"/>
      <c r="AB10416" s="23"/>
      <c r="AC10416" s="23"/>
      <c r="AD10416" s="22"/>
      <c r="AE10416" s="24"/>
      <c r="AF10416" s="24"/>
      <c r="AG10416" s="24"/>
      <c r="AH10416" s="24"/>
      <c r="AI10416" s="24"/>
      <c r="AJ10416" s="24"/>
      <c r="AK10416" s="24"/>
      <c r="AL10416" s="24"/>
      <c r="AM10416" s="24"/>
      <c r="AN10416" s="24"/>
      <c r="AO10416" s="24"/>
      <c r="AP10416" s="24"/>
      <c r="AQ10416" s="24"/>
      <c r="AR10416" s="24"/>
      <c r="AS10416" s="24"/>
      <c r="AT10416" s="25"/>
      <c r="AV10416" s="26"/>
      <c r="AW10416" s="26"/>
      <c r="AX10416" s="27"/>
      <c r="AY10416" s="27"/>
      <c r="AZ10416" s="27"/>
      <c r="BA10416" s="27"/>
      <c r="BB10416" s="27"/>
      <c r="BC10416" s="27"/>
      <c r="BD10416" s="27"/>
      <c r="BE10416" s="27"/>
      <c r="BF10416" s="27"/>
      <c r="BG10416" s="27"/>
      <c r="BH10416" s="27"/>
      <c r="BI10416" s="27"/>
      <c r="BT10416" s="31"/>
      <c r="BU10416" s="32"/>
      <c r="BV10416" s="33"/>
      <c r="BW10416" s="32"/>
      <c r="BX10416" s="32"/>
      <c r="BY10416" s="34"/>
      <c r="CA10416" s="32"/>
      <c r="CB10416" s="32"/>
    </row>
    <row r="10417" spans="1:80">
      <c r="A10417" s="20"/>
      <c r="B10417" s="21"/>
      <c r="C10417" s="21"/>
      <c r="D10417" s="21"/>
      <c r="E10417" s="21"/>
      <c r="F10417" s="21"/>
      <c r="G10417" s="21"/>
      <c r="H10417" s="21"/>
      <c r="I10417" s="21"/>
      <c r="J10417" s="21"/>
      <c r="K10417" s="22"/>
      <c r="L10417" s="22"/>
      <c r="M10417" s="22"/>
      <c r="N10417" s="22"/>
      <c r="O10417" s="22"/>
      <c r="P10417" s="22"/>
      <c r="Q10417" s="22"/>
      <c r="R10417" s="22"/>
      <c r="S10417" s="22"/>
      <c r="T10417" s="22"/>
      <c r="U10417" s="22"/>
      <c r="V10417" s="22"/>
      <c r="W10417" s="22"/>
      <c r="X10417" s="22"/>
      <c r="Y10417" s="22"/>
      <c r="Z10417" s="22"/>
      <c r="AA10417" s="22"/>
      <c r="AB10417" s="23"/>
      <c r="AC10417" s="23"/>
      <c r="AD10417" s="22"/>
      <c r="AE10417" s="24"/>
      <c r="AF10417" s="24"/>
      <c r="AG10417" s="24"/>
      <c r="AH10417" s="24"/>
      <c r="AI10417" s="24"/>
      <c r="AJ10417" s="24"/>
      <c r="AK10417" s="24"/>
      <c r="AL10417" s="24"/>
      <c r="AM10417" s="24"/>
      <c r="AN10417" s="24"/>
      <c r="AO10417" s="24"/>
      <c r="AP10417" s="24"/>
      <c r="AQ10417" s="24"/>
      <c r="AR10417" s="24"/>
      <c r="AS10417" s="24"/>
      <c r="AT10417" s="25"/>
      <c r="AV10417" s="26"/>
      <c r="AW10417" s="26"/>
      <c r="AX10417" s="27"/>
      <c r="AY10417" s="27"/>
      <c r="AZ10417" s="27"/>
      <c r="BA10417" s="27"/>
      <c r="BB10417" s="27"/>
      <c r="BC10417" s="27"/>
      <c r="BD10417" s="27"/>
      <c r="BE10417" s="27"/>
      <c r="BF10417" s="27"/>
      <c r="BG10417" s="27"/>
      <c r="BH10417" s="27"/>
      <c r="BI10417" s="27"/>
      <c r="BT10417" s="31"/>
      <c r="BU10417" s="32"/>
      <c r="BV10417" s="33"/>
      <c r="BW10417" s="32"/>
      <c r="BX10417" s="32"/>
      <c r="BY10417" s="34"/>
      <c r="CA10417" s="32"/>
      <c r="CB10417" s="32"/>
    </row>
    <row r="10418" spans="1:80">
      <c r="A10418" s="20"/>
      <c r="B10418" s="21"/>
      <c r="C10418" s="21"/>
      <c r="D10418" s="21"/>
      <c r="E10418" s="21"/>
      <c r="F10418" s="21"/>
      <c r="G10418" s="21"/>
      <c r="H10418" s="21"/>
      <c r="I10418" s="21"/>
      <c r="J10418" s="21"/>
      <c r="K10418" s="22"/>
      <c r="L10418" s="22"/>
      <c r="M10418" s="22"/>
      <c r="N10418" s="22"/>
      <c r="O10418" s="22"/>
      <c r="P10418" s="22"/>
      <c r="Q10418" s="22"/>
      <c r="R10418" s="22"/>
      <c r="S10418" s="22"/>
      <c r="T10418" s="22"/>
      <c r="U10418" s="22"/>
      <c r="V10418" s="22"/>
      <c r="W10418" s="22"/>
      <c r="X10418" s="22"/>
      <c r="Y10418" s="22"/>
      <c r="Z10418" s="22"/>
      <c r="AA10418" s="22"/>
      <c r="AB10418" s="23"/>
      <c r="AC10418" s="23"/>
      <c r="AD10418" s="22"/>
      <c r="AE10418" s="24"/>
      <c r="AF10418" s="24"/>
      <c r="AG10418" s="24"/>
      <c r="AH10418" s="24"/>
      <c r="AI10418" s="24"/>
      <c r="AJ10418" s="24"/>
      <c r="AK10418" s="24"/>
      <c r="AL10418" s="24"/>
      <c r="AM10418" s="24"/>
      <c r="AN10418" s="24"/>
      <c r="AO10418" s="24"/>
      <c r="AP10418" s="24"/>
      <c r="AQ10418" s="24"/>
      <c r="AR10418" s="24"/>
      <c r="AS10418" s="24"/>
      <c r="AT10418" s="25"/>
      <c r="AV10418" s="26"/>
      <c r="AW10418" s="26"/>
      <c r="AX10418" s="27"/>
      <c r="AY10418" s="27"/>
      <c r="AZ10418" s="27"/>
      <c r="BA10418" s="27"/>
      <c r="BB10418" s="27"/>
      <c r="BC10418" s="27"/>
      <c r="BD10418" s="27"/>
      <c r="BE10418" s="27"/>
      <c r="BF10418" s="27"/>
      <c r="BG10418" s="27"/>
      <c r="BH10418" s="27"/>
      <c r="BI10418" s="27"/>
      <c r="BT10418" s="31"/>
      <c r="BU10418" s="32"/>
      <c r="BV10418" s="33"/>
      <c r="BW10418" s="32"/>
      <c r="BX10418" s="32"/>
      <c r="BY10418" s="34"/>
      <c r="CA10418" s="32"/>
      <c r="CB10418" s="32"/>
    </row>
    <row r="10419" spans="1:80">
      <c r="A10419" s="20"/>
      <c r="B10419" s="21"/>
      <c r="C10419" s="21"/>
      <c r="D10419" s="21"/>
      <c r="E10419" s="21"/>
      <c r="F10419" s="21"/>
      <c r="G10419" s="21"/>
      <c r="H10419" s="21"/>
      <c r="I10419" s="21"/>
      <c r="J10419" s="21"/>
      <c r="K10419" s="22"/>
      <c r="L10419" s="22"/>
      <c r="M10419" s="22"/>
      <c r="N10419" s="22"/>
      <c r="O10419" s="22"/>
      <c r="P10419" s="22"/>
      <c r="Q10419" s="22"/>
      <c r="R10419" s="22"/>
      <c r="S10419" s="22"/>
      <c r="T10419" s="22"/>
      <c r="U10419" s="22"/>
      <c r="V10419" s="22"/>
      <c r="W10419" s="22"/>
      <c r="X10419" s="22"/>
      <c r="Y10419" s="22"/>
      <c r="Z10419" s="22"/>
      <c r="AA10419" s="22"/>
      <c r="AB10419" s="23"/>
      <c r="AC10419" s="23"/>
      <c r="AD10419" s="22"/>
      <c r="AE10419" s="24"/>
      <c r="AF10419" s="24"/>
      <c r="AG10419" s="24"/>
      <c r="AH10419" s="24"/>
      <c r="AI10419" s="24"/>
      <c r="AJ10419" s="24"/>
      <c r="AK10419" s="24"/>
      <c r="AL10419" s="24"/>
      <c r="AM10419" s="24"/>
      <c r="AN10419" s="24"/>
      <c r="AO10419" s="24"/>
      <c r="AP10419" s="24"/>
      <c r="AQ10419" s="24"/>
      <c r="AR10419" s="24"/>
      <c r="AS10419" s="24"/>
      <c r="AT10419" s="25"/>
      <c r="AV10419" s="26"/>
      <c r="AW10419" s="26"/>
      <c r="AX10419" s="27"/>
      <c r="AY10419" s="27"/>
      <c r="AZ10419" s="27"/>
      <c r="BA10419" s="27"/>
      <c r="BB10419" s="27"/>
      <c r="BC10419" s="27"/>
      <c r="BD10419" s="27"/>
      <c r="BE10419" s="27"/>
      <c r="BF10419" s="27"/>
      <c r="BG10419" s="27"/>
      <c r="BH10419" s="27"/>
      <c r="BI10419" s="27"/>
      <c r="BT10419" s="31"/>
      <c r="BU10419" s="32"/>
      <c r="BV10419" s="33"/>
      <c r="BW10419" s="32"/>
      <c r="BX10419" s="32"/>
      <c r="BY10419" s="34"/>
      <c r="CA10419" s="32"/>
      <c r="CB10419" s="32"/>
    </row>
    <row r="10420" spans="1:80">
      <c r="A10420" s="20"/>
      <c r="B10420" s="21"/>
      <c r="C10420" s="21"/>
      <c r="D10420" s="21"/>
      <c r="E10420" s="21"/>
      <c r="F10420" s="21"/>
      <c r="G10420" s="21"/>
      <c r="H10420" s="21"/>
      <c r="I10420" s="21"/>
      <c r="J10420" s="21"/>
      <c r="K10420" s="22"/>
      <c r="L10420" s="22"/>
      <c r="M10420" s="22"/>
      <c r="N10420" s="22"/>
      <c r="O10420" s="22"/>
      <c r="P10420" s="22"/>
      <c r="Q10420" s="22"/>
      <c r="R10420" s="22"/>
      <c r="S10420" s="22"/>
      <c r="T10420" s="22"/>
      <c r="U10420" s="22"/>
      <c r="V10420" s="22"/>
      <c r="W10420" s="22"/>
      <c r="X10420" s="22"/>
      <c r="Y10420" s="22"/>
      <c r="Z10420" s="22"/>
      <c r="AA10420" s="22"/>
      <c r="AB10420" s="23"/>
      <c r="AC10420" s="23"/>
      <c r="AD10420" s="22"/>
      <c r="AE10420" s="24"/>
      <c r="AF10420" s="24"/>
      <c r="AG10420" s="24"/>
      <c r="AH10420" s="24"/>
      <c r="AI10420" s="24"/>
      <c r="AJ10420" s="24"/>
      <c r="AK10420" s="24"/>
      <c r="AL10420" s="24"/>
      <c r="AM10420" s="24"/>
      <c r="AN10420" s="24"/>
      <c r="AO10420" s="24"/>
      <c r="AP10420" s="24"/>
      <c r="AQ10420" s="24"/>
      <c r="AR10420" s="24"/>
      <c r="AS10420" s="24"/>
      <c r="AT10420" s="25"/>
      <c r="AV10420" s="26"/>
      <c r="AW10420" s="26"/>
      <c r="AX10420" s="27"/>
      <c r="AY10420" s="27"/>
      <c r="AZ10420" s="27"/>
      <c r="BA10420" s="27"/>
      <c r="BB10420" s="27"/>
      <c r="BC10420" s="27"/>
      <c r="BD10420" s="27"/>
      <c r="BE10420" s="27"/>
      <c r="BF10420" s="27"/>
      <c r="BG10420" s="27"/>
      <c r="BH10420" s="27"/>
      <c r="BI10420" s="27"/>
      <c r="BT10420" s="31"/>
      <c r="BU10420" s="32"/>
      <c r="BV10420" s="33"/>
      <c r="BW10420" s="32"/>
      <c r="BX10420" s="32"/>
      <c r="BY10420" s="34"/>
      <c r="CA10420" s="32"/>
      <c r="CB10420" s="32"/>
    </row>
    <row r="10421" spans="1:80">
      <c r="A10421" s="20"/>
      <c r="B10421" s="21"/>
      <c r="C10421" s="21"/>
      <c r="D10421" s="21"/>
      <c r="E10421" s="21"/>
      <c r="F10421" s="21"/>
      <c r="G10421" s="21"/>
      <c r="H10421" s="21"/>
      <c r="I10421" s="21"/>
      <c r="J10421" s="21"/>
      <c r="K10421" s="22"/>
      <c r="L10421" s="22"/>
      <c r="M10421" s="22"/>
      <c r="N10421" s="22"/>
      <c r="O10421" s="22"/>
      <c r="P10421" s="22"/>
      <c r="Q10421" s="22"/>
      <c r="R10421" s="22"/>
      <c r="S10421" s="22"/>
      <c r="T10421" s="22"/>
      <c r="U10421" s="22"/>
      <c r="V10421" s="22"/>
      <c r="W10421" s="22"/>
      <c r="X10421" s="22"/>
      <c r="Y10421" s="22"/>
      <c r="Z10421" s="22"/>
      <c r="AA10421" s="22"/>
      <c r="AB10421" s="23"/>
      <c r="AC10421" s="23"/>
      <c r="AD10421" s="22"/>
      <c r="AE10421" s="24"/>
      <c r="AF10421" s="24"/>
      <c r="AG10421" s="24"/>
      <c r="AH10421" s="24"/>
      <c r="AI10421" s="24"/>
      <c r="AJ10421" s="24"/>
      <c r="AK10421" s="24"/>
      <c r="AL10421" s="24"/>
      <c r="AM10421" s="24"/>
      <c r="AN10421" s="24"/>
      <c r="AO10421" s="24"/>
      <c r="AP10421" s="24"/>
      <c r="AQ10421" s="24"/>
      <c r="AR10421" s="24"/>
      <c r="AS10421" s="24"/>
      <c r="AT10421" s="25"/>
      <c r="AV10421" s="26"/>
      <c r="AW10421" s="26"/>
      <c r="AX10421" s="27"/>
      <c r="AY10421" s="27"/>
      <c r="AZ10421" s="27"/>
      <c r="BA10421" s="27"/>
      <c r="BB10421" s="27"/>
      <c r="BC10421" s="27"/>
      <c r="BD10421" s="27"/>
      <c r="BE10421" s="27"/>
      <c r="BF10421" s="27"/>
      <c r="BG10421" s="27"/>
      <c r="BH10421" s="27"/>
      <c r="BI10421" s="27"/>
      <c r="BT10421" s="31"/>
      <c r="BU10421" s="32"/>
      <c r="BV10421" s="33"/>
      <c r="BW10421" s="32"/>
      <c r="BX10421" s="32"/>
      <c r="BY10421" s="34"/>
      <c r="CA10421" s="32"/>
      <c r="CB10421" s="32"/>
    </row>
    <row r="10422" spans="1:80">
      <c r="A10422" s="20"/>
      <c r="B10422" s="21"/>
      <c r="C10422" s="21"/>
      <c r="D10422" s="21"/>
      <c r="E10422" s="21"/>
      <c r="F10422" s="21"/>
      <c r="G10422" s="21"/>
      <c r="H10422" s="21"/>
      <c r="I10422" s="21"/>
      <c r="J10422" s="21"/>
      <c r="K10422" s="22"/>
      <c r="L10422" s="22"/>
      <c r="M10422" s="22"/>
      <c r="N10422" s="22"/>
      <c r="O10422" s="22"/>
      <c r="P10422" s="22"/>
      <c r="Q10422" s="22"/>
      <c r="R10422" s="22"/>
      <c r="S10422" s="22"/>
      <c r="T10422" s="22"/>
      <c r="U10422" s="22"/>
      <c r="V10422" s="22"/>
      <c r="W10422" s="22"/>
      <c r="X10422" s="22"/>
      <c r="Y10422" s="22"/>
      <c r="Z10422" s="22"/>
      <c r="AA10422" s="22"/>
      <c r="AB10422" s="23"/>
      <c r="AC10422" s="23"/>
      <c r="AD10422" s="22"/>
      <c r="AE10422" s="24"/>
      <c r="AF10422" s="24"/>
      <c r="AG10422" s="24"/>
      <c r="AH10422" s="24"/>
      <c r="AI10422" s="24"/>
      <c r="AJ10422" s="24"/>
      <c r="AK10422" s="24"/>
      <c r="AL10422" s="24"/>
      <c r="AM10422" s="24"/>
      <c r="AN10422" s="24"/>
      <c r="AO10422" s="24"/>
      <c r="AP10422" s="24"/>
      <c r="AQ10422" s="24"/>
      <c r="AR10422" s="24"/>
      <c r="AS10422" s="24"/>
      <c r="AT10422" s="25"/>
      <c r="AV10422" s="26"/>
      <c r="AW10422" s="26"/>
      <c r="AX10422" s="27"/>
      <c r="AY10422" s="27"/>
      <c r="AZ10422" s="27"/>
      <c r="BA10422" s="27"/>
      <c r="BB10422" s="27"/>
      <c r="BC10422" s="27"/>
      <c r="BD10422" s="27"/>
      <c r="BE10422" s="27"/>
      <c r="BF10422" s="27"/>
      <c r="BG10422" s="27"/>
      <c r="BH10422" s="27"/>
      <c r="BI10422" s="27"/>
      <c r="BT10422" s="31"/>
      <c r="BU10422" s="32"/>
      <c r="BV10422" s="33"/>
      <c r="BW10422" s="32"/>
      <c r="BX10422" s="32"/>
      <c r="BY10422" s="34"/>
      <c r="CA10422" s="32"/>
      <c r="CB10422" s="32"/>
    </row>
    <row r="10423" spans="1:80">
      <c r="A10423" s="20"/>
      <c r="B10423" s="21"/>
      <c r="C10423" s="21"/>
      <c r="D10423" s="21"/>
      <c r="E10423" s="21"/>
      <c r="F10423" s="21"/>
      <c r="G10423" s="21"/>
      <c r="H10423" s="21"/>
      <c r="I10423" s="21"/>
      <c r="J10423" s="21"/>
      <c r="K10423" s="22"/>
      <c r="L10423" s="22"/>
      <c r="M10423" s="22"/>
      <c r="N10423" s="22"/>
      <c r="O10423" s="22"/>
      <c r="P10423" s="22"/>
      <c r="Q10423" s="22"/>
      <c r="R10423" s="22"/>
      <c r="S10423" s="22"/>
      <c r="T10423" s="22"/>
      <c r="U10423" s="22"/>
      <c r="V10423" s="22"/>
      <c r="W10423" s="22"/>
      <c r="X10423" s="22"/>
      <c r="Y10423" s="22"/>
      <c r="Z10423" s="22"/>
      <c r="AA10423" s="22"/>
      <c r="AB10423" s="23"/>
      <c r="AC10423" s="23"/>
      <c r="AD10423" s="22"/>
      <c r="AE10423" s="24"/>
      <c r="AF10423" s="24"/>
      <c r="AG10423" s="24"/>
      <c r="AH10423" s="24"/>
      <c r="AI10423" s="24"/>
      <c r="AJ10423" s="24"/>
      <c r="AK10423" s="24"/>
      <c r="AL10423" s="24"/>
      <c r="AM10423" s="24"/>
      <c r="AN10423" s="24"/>
      <c r="AO10423" s="24"/>
      <c r="AP10423" s="24"/>
      <c r="AQ10423" s="24"/>
      <c r="AR10423" s="24"/>
      <c r="AS10423" s="24"/>
      <c r="AT10423" s="25"/>
      <c r="AV10423" s="26"/>
      <c r="AW10423" s="26"/>
      <c r="AX10423" s="27"/>
      <c r="AY10423" s="27"/>
      <c r="AZ10423" s="27"/>
      <c r="BA10423" s="27"/>
      <c r="BB10423" s="27"/>
      <c r="BC10423" s="27"/>
      <c r="BD10423" s="27"/>
      <c r="BE10423" s="27"/>
      <c r="BF10423" s="27"/>
      <c r="BG10423" s="27"/>
      <c r="BH10423" s="27"/>
      <c r="BI10423" s="27"/>
      <c r="BT10423" s="31"/>
      <c r="BU10423" s="32"/>
      <c r="BV10423" s="33"/>
      <c r="BW10423" s="32"/>
      <c r="BX10423" s="32"/>
      <c r="BY10423" s="34"/>
      <c r="CA10423" s="32"/>
      <c r="CB10423" s="32"/>
    </row>
    <row r="10424" spans="1:80">
      <c r="A10424" s="20"/>
      <c r="B10424" s="21"/>
      <c r="C10424" s="21"/>
      <c r="D10424" s="21"/>
      <c r="E10424" s="21"/>
      <c r="F10424" s="21"/>
      <c r="G10424" s="21"/>
      <c r="H10424" s="21"/>
      <c r="I10424" s="21"/>
      <c r="J10424" s="21"/>
      <c r="K10424" s="22"/>
      <c r="L10424" s="22"/>
      <c r="M10424" s="22"/>
      <c r="N10424" s="22"/>
      <c r="O10424" s="22"/>
      <c r="P10424" s="22"/>
      <c r="Q10424" s="22"/>
      <c r="R10424" s="22"/>
      <c r="S10424" s="22"/>
      <c r="T10424" s="22"/>
      <c r="U10424" s="22"/>
      <c r="V10424" s="22"/>
      <c r="W10424" s="22"/>
      <c r="X10424" s="22"/>
      <c r="Y10424" s="22"/>
      <c r="Z10424" s="22"/>
      <c r="AA10424" s="22"/>
      <c r="AB10424" s="23"/>
      <c r="AC10424" s="23"/>
      <c r="AD10424" s="22"/>
      <c r="AE10424" s="24"/>
      <c r="AF10424" s="24"/>
      <c r="AG10424" s="24"/>
      <c r="AH10424" s="24"/>
      <c r="AI10424" s="24"/>
      <c r="AJ10424" s="24"/>
      <c r="AK10424" s="24"/>
      <c r="AL10424" s="24"/>
      <c r="AM10424" s="24"/>
      <c r="AN10424" s="24"/>
      <c r="AO10424" s="24"/>
      <c r="AP10424" s="24"/>
      <c r="AQ10424" s="24"/>
      <c r="AR10424" s="24"/>
      <c r="AS10424" s="24"/>
      <c r="AT10424" s="25"/>
      <c r="AV10424" s="26"/>
      <c r="AW10424" s="26"/>
      <c r="AX10424" s="27"/>
      <c r="AY10424" s="27"/>
      <c r="AZ10424" s="27"/>
      <c r="BA10424" s="27"/>
      <c r="BB10424" s="27"/>
      <c r="BC10424" s="27"/>
      <c r="BD10424" s="27"/>
      <c r="BE10424" s="27"/>
      <c r="BF10424" s="27"/>
      <c r="BG10424" s="27"/>
      <c r="BH10424" s="27"/>
      <c r="BI10424" s="27"/>
      <c r="BT10424" s="31"/>
      <c r="BU10424" s="32"/>
      <c r="BV10424" s="33"/>
      <c r="BW10424" s="32"/>
      <c r="BX10424" s="32"/>
      <c r="BY10424" s="34"/>
      <c r="CA10424" s="32"/>
      <c r="CB10424" s="32"/>
    </row>
    <row r="10425" spans="1:80">
      <c r="A10425" s="20"/>
      <c r="B10425" s="21"/>
      <c r="C10425" s="21"/>
      <c r="D10425" s="21"/>
      <c r="E10425" s="21"/>
      <c r="F10425" s="21"/>
      <c r="G10425" s="21"/>
      <c r="H10425" s="21"/>
      <c r="I10425" s="21"/>
      <c r="J10425" s="21"/>
      <c r="K10425" s="22"/>
      <c r="L10425" s="22"/>
      <c r="M10425" s="22"/>
      <c r="N10425" s="22"/>
      <c r="O10425" s="22"/>
      <c r="P10425" s="22"/>
      <c r="Q10425" s="22"/>
      <c r="R10425" s="22"/>
      <c r="S10425" s="22"/>
      <c r="T10425" s="22"/>
      <c r="U10425" s="22"/>
      <c r="V10425" s="22"/>
      <c r="W10425" s="22"/>
      <c r="X10425" s="22"/>
      <c r="Y10425" s="22"/>
      <c r="Z10425" s="22"/>
      <c r="AA10425" s="22"/>
      <c r="AB10425" s="23"/>
      <c r="AC10425" s="23"/>
      <c r="AD10425" s="22"/>
      <c r="AE10425" s="24"/>
      <c r="AF10425" s="24"/>
      <c r="AG10425" s="24"/>
      <c r="AH10425" s="24"/>
      <c r="AI10425" s="24"/>
      <c r="AJ10425" s="24"/>
      <c r="AK10425" s="24"/>
      <c r="AL10425" s="24"/>
      <c r="AM10425" s="24"/>
      <c r="AN10425" s="24"/>
      <c r="AO10425" s="24"/>
      <c r="AP10425" s="24"/>
      <c r="AQ10425" s="24"/>
      <c r="AR10425" s="24"/>
      <c r="AS10425" s="24"/>
      <c r="AT10425" s="25"/>
      <c r="AV10425" s="26"/>
      <c r="AW10425" s="26"/>
      <c r="AX10425" s="27"/>
      <c r="AY10425" s="27"/>
      <c r="AZ10425" s="27"/>
      <c r="BA10425" s="27"/>
      <c r="BB10425" s="27"/>
      <c r="BC10425" s="27"/>
      <c r="BD10425" s="27"/>
      <c r="BE10425" s="27"/>
      <c r="BF10425" s="27"/>
      <c r="BG10425" s="27"/>
      <c r="BH10425" s="27"/>
      <c r="BI10425" s="27"/>
      <c r="BT10425" s="31"/>
      <c r="BU10425" s="32"/>
      <c r="BV10425" s="33"/>
      <c r="BW10425" s="32"/>
      <c r="BX10425" s="32"/>
      <c r="BY10425" s="34"/>
      <c r="CA10425" s="32"/>
      <c r="CB10425" s="32"/>
    </row>
    <row r="10426" spans="1:80">
      <c r="A10426" s="20"/>
      <c r="B10426" s="21"/>
      <c r="C10426" s="21"/>
      <c r="D10426" s="21"/>
      <c r="E10426" s="21"/>
      <c r="F10426" s="21"/>
      <c r="G10426" s="21"/>
      <c r="H10426" s="21"/>
      <c r="I10426" s="21"/>
      <c r="J10426" s="21"/>
      <c r="K10426" s="22"/>
      <c r="L10426" s="22"/>
      <c r="M10426" s="22"/>
      <c r="N10426" s="22"/>
      <c r="O10426" s="22"/>
      <c r="P10426" s="22"/>
      <c r="Q10426" s="22"/>
      <c r="R10426" s="22"/>
      <c r="S10426" s="22"/>
      <c r="T10426" s="22"/>
      <c r="U10426" s="22"/>
      <c r="V10426" s="22"/>
      <c r="W10426" s="22"/>
      <c r="X10426" s="22"/>
      <c r="Y10426" s="22"/>
      <c r="Z10426" s="22"/>
      <c r="AA10426" s="22"/>
      <c r="AB10426" s="23"/>
      <c r="AC10426" s="23"/>
      <c r="AD10426" s="22"/>
      <c r="AE10426" s="24"/>
      <c r="AF10426" s="24"/>
      <c r="AG10426" s="24"/>
      <c r="AH10426" s="24"/>
      <c r="AI10426" s="24"/>
      <c r="AJ10426" s="24"/>
      <c r="AK10426" s="24"/>
      <c r="AL10426" s="24"/>
      <c r="AM10426" s="24"/>
      <c r="AN10426" s="24"/>
      <c r="AO10426" s="24"/>
      <c r="AP10426" s="24"/>
      <c r="AQ10426" s="24"/>
      <c r="AR10426" s="24"/>
      <c r="AS10426" s="24"/>
      <c r="AT10426" s="25"/>
      <c r="AV10426" s="26"/>
      <c r="AW10426" s="26"/>
      <c r="AX10426" s="27"/>
      <c r="AY10426" s="27"/>
      <c r="AZ10426" s="27"/>
      <c r="BA10426" s="27"/>
      <c r="BB10426" s="27"/>
      <c r="BC10426" s="27"/>
      <c r="BD10426" s="27"/>
      <c r="BE10426" s="27"/>
      <c r="BF10426" s="27"/>
      <c r="BG10426" s="27"/>
      <c r="BH10426" s="27"/>
      <c r="BI10426" s="27"/>
      <c r="BT10426" s="31"/>
      <c r="BU10426" s="32"/>
      <c r="BV10426" s="33"/>
      <c r="BW10426" s="32"/>
      <c r="BX10426" s="32"/>
      <c r="BY10426" s="34"/>
      <c r="CA10426" s="32"/>
      <c r="CB10426" s="32"/>
    </row>
    <row r="10427" spans="1:80">
      <c r="A10427" s="20"/>
      <c r="B10427" s="21"/>
      <c r="C10427" s="21"/>
      <c r="D10427" s="21"/>
      <c r="E10427" s="21"/>
      <c r="F10427" s="21"/>
      <c r="G10427" s="21"/>
      <c r="H10427" s="21"/>
      <c r="I10427" s="21"/>
      <c r="J10427" s="21"/>
      <c r="K10427" s="22"/>
      <c r="L10427" s="22"/>
      <c r="M10427" s="22"/>
      <c r="N10427" s="22"/>
      <c r="O10427" s="22"/>
      <c r="P10427" s="22"/>
      <c r="Q10427" s="22"/>
      <c r="R10427" s="22"/>
      <c r="S10427" s="22"/>
      <c r="T10427" s="22"/>
      <c r="U10427" s="22"/>
      <c r="V10427" s="22"/>
      <c r="W10427" s="22"/>
      <c r="X10427" s="22"/>
      <c r="Y10427" s="22"/>
      <c r="Z10427" s="22"/>
      <c r="AA10427" s="22"/>
      <c r="AB10427" s="23"/>
      <c r="AC10427" s="23"/>
      <c r="AD10427" s="22"/>
      <c r="AE10427" s="24"/>
      <c r="AF10427" s="24"/>
      <c r="AG10427" s="24"/>
      <c r="AH10427" s="24"/>
      <c r="AI10427" s="24"/>
      <c r="AJ10427" s="24"/>
      <c r="AK10427" s="24"/>
      <c r="AL10427" s="24"/>
      <c r="AM10427" s="24"/>
      <c r="AN10427" s="24"/>
      <c r="AO10427" s="24"/>
      <c r="AP10427" s="24"/>
      <c r="AQ10427" s="24"/>
      <c r="AR10427" s="24"/>
      <c r="AS10427" s="24"/>
      <c r="AT10427" s="25"/>
      <c r="AV10427" s="26"/>
      <c r="AW10427" s="26"/>
      <c r="AX10427" s="27"/>
      <c r="AY10427" s="27"/>
      <c r="AZ10427" s="27"/>
      <c r="BA10427" s="27"/>
      <c r="BB10427" s="27"/>
      <c r="BC10427" s="27"/>
      <c r="BD10427" s="27"/>
      <c r="BE10427" s="27"/>
      <c r="BF10427" s="27"/>
      <c r="BG10427" s="27"/>
      <c r="BH10427" s="27"/>
      <c r="BI10427" s="27"/>
      <c r="BT10427" s="31"/>
      <c r="BU10427" s="32"/>
      <c r="BV10427" s="33"/>
      <c r="BW10427" s="32"/>
      <c r="BX10427" s="32"/>
      <c r="BY10427" s="34"/>
      <c r="CA10427" s="32"/>
      <c r="CB10427" s="32"/>
    </row>
    <row r="10428" spans="1:80">
      <c r="A10428" s="20"/>
      <c r="B10428" s="21"/>
      <c r="C10428" s="21"/>
      <c r="D10428" s="21"/>
      <c r="E10428" s="21"/>
      <c r="F10428" s="21"/>
      <c r="G10428" s="21"/>
      <c r="H10428" s="21"/>
      <c r="I10428" s="21"/>
      <c r="J10428" s="21"/>
      <c r="K10428" s="22"/>
      <c r="L10428" s="22"/>
      <c r="M10428" s="22"/>
      <c r="N10428" s="22"/>
      <c r="O10428" s="22"/>
      <c r="P10428" s="22"/>
      <c r="Q10428" s="22"/>
      <c r="R10428" s="22"/>
      <c r="S10428" s="22"/>
      <c r="T10428" s="22"/>
      <c r="U10428" s="22"/>
      <c r="V10428" s="22"/>
      <c r="W10428" s="22"/>
      <c r="X10428" s="22"/>
      <c r="Y10428" s="22"/>
      <c r="Z10428" s="22"/>
      <c r="AA10428" s="22"/>
      <c r="AB10428" s="23"/>
      <c r="AC10428" s="23"/>
      <c r="AD10428" s="22"/>
      <c r="AE10428" s="24"/>
      <c r="AF10428" s="24"/>
      <c r="AG10428" s="24"/>
      <c r="AH10428" s="24"/>
      <c r="AI10428" s="24"/>
      <c r="AJ10428" s="24"/>
      <c r="AK10428" s="24"/>
      <c r="AL10428" s="24"/>
      <c r="AM10428" s="24"/>
      <c r="AN10428" s="24"/>
      <c r="AO10428" s="24"/>
      <c r="AP10428" s="24"/>
      <c r="AQ10428" s="24"/>
      <c r="AR10428" s="24"/>
      <c r="AS10428" s="24"/>
      <c r="AT10428" s="25"/>
      <c r="AV10428" s="26"/>
      <c r="AW10428" s="26"/>
      <c r="AX10428" s="27"/>
      <c r="AY10428" s="27"/>
      <c r="AZ10428" s="27"/>
      <c r="BA10428" s="27"/>
      <c r="BB10428" s="27"/>
      <c r="BC10428" s="27"/>
      <c r="BD10428" s="27"/>
      <c r="BE10428" s="27"/>
      <c r="BF10428" s="27"/>
      <c r="BG10428" s="27"/>
      <c r="BH10428" s="27"/>
      <c r="BI10428" s="27"/>
      <c r="BT10428" s="31"/>
      <c r="BU10428" s="32"/>
      <c r="BV10428" s="33"/>
      <c r="BW10428" s="32"/>
      <c r="BX10428" s="32"/>
      <c r="BY10428" s="34"/>
      <c r="CA10428" s="32"/>
      <c r="CB10428" s="32"/>
    </row>
    <row r="10429" spans="1:80">
      <c r="A10429" s="20"/>
      <c r="B10429" s="21"/>
      <c r="C10429" s="21"/>
      <c r="D10429" s="21"/>
      <c r="E10429" s="21"/>
      <c r="F10429" s="21"/>
      <c r="G10429" s="21"/>
      <c r="H10429" s="21"/>
      <c r="I10429" s="21"/>
      <c r="J10429" s="21"/>
      <c r="K10429" s="22"/>
      <c r="L10429" s="22"/>
      <c r="M10429" s="22"/>
      <c r="N10429" s="22"/>
      <c r="O10429" s="22"/>
      <c r="P10429" s="22"/>
      <c r="Q10429" s="22"/>
      <c r="R10429" s="22"/>
      <c r="S10429" s="22"/>
      <c r="T10429" s="22"/>
      <c r="U10429" s="22"/>
      <c r="V10429" s="22"/>
      <c r="W10429" s="22"/>
      <c r="X10429" s="22"/>
      <c r="Y10429" s="22"/>
      <c r="Z10429" s="22"/>
      <c r="AA10429" s="22"/>
      <c r="AB10429" s="23"/>
      <c r="AC10429" s="23"/>
      <c r="AD10429" s="22"/>
      <c r="AE10429" s="24"/>
      <c r="AF10429" s="24"/>
      <c r="AG10429" s="24"/>
      <c r="AH10429" s="24"/>
      <c r="AI10429" s="24"/>
      <c r="AJ10429" s="24"/>
      <c r="AK10429" s="24"/>
      <c r="AL10429" s="24"/>
      <c r="AM10429" s="24"/>
      <c r="AN10429" s="24"/>
      <c r="AO10429" s="24"/>
      <c r="AP10429" s="24"/>
      <c r="AQ10429" s="24"/>
      <c r="AR10429" s="24"/>
      <c r="AS10429" s="24"/>
      <c r="AT10429" s="25"/>
      <c r="AV10429" s="26"/>
      <c r="AW10429" s="26"/>
      <c r="AX10429" s="27"/>
      <c r="AY10429" s="27"/>
      <c r="AZ10429" s="27"/>
      <c r="BA10429" s="27"/>
      <c r="BB10429" s="27"/>
      <c r="BC10429" s="27"/>
      <c r="BD10429" s="27"/>
      <c r="BE10429" s="27"/>
      <c r="BF10429" s="27"/>
      <c r="BG10429" s="27"/>
      <c r="BH10429" s="27"/>
      <c r="BI10429" s="27"/>
      <c r="BT10429" s="31"/>
      <c r="BU10429" s="32"/>
      <c r="BV10429" s="33"/>
      <c r="BW10429" s="32"/>
      <c r="BX10429" s="32"/>
      <c r="BY10429" s="34"/>
      <c r="CA10429" s="32"/>
      <c r="CB10429" s="32"/>
    </row>
    <row r="10430" spans="1:80">
      <c r="A10430" s="20"/>
      <c r="B10430" s="21"/>
      <c r="C10430" s="21"/>
      <c r="D10430" s="21"/>
      <c r="E10430" s="21"/>
      <c r="F10430" s="21"/>
      <c r="G10430" s="21"/>
      <c r="H10430" s="21"/>
      <c r="I10430" s="21"/>
      <c r="J10430" s="21"/>
      <c r="K10430" s="22"/>
      <c r="L10430" s="22"/>
      <c r="M10430" s="22"/>
      <c r="N10430" s="22"/>
      <c r="O10430" s="22"/>
      <c r="P10430" s="22"/>
      <c r="Q10430" s="22"/>
      <c r="R10430" s="22"/>
      <c r="S10430" s="22"/>
      <c r="T10430" s="22"/>
      <c r="U10430" s="22"/>
      <c r="V10430" s="22"/>
      <c r="W10430" s="22"/>
      <c r="X10430" s="22"/>
      <c r="Y10430" s="22"/>
      <c r="Z10430" s="22"/>
      <c r="AA10430" s="22"/>
      <c r="AB10430" s="23"/>
      <c r="AC10430" s="23"/>
      <c r="AD10430" s="22"/>
      <c r="AE10430" s="24"/>
      <c r="AF10430" s="24"/>
      <c r="AG10430" s="24"/>
      <c r="AH10430" s="24"/>
      <c r="AI10430" s="24"/>
      <c r="AJ10430" s="24"/>
      <c r="AK10430" s="24"/>
      <c r="AL10430" s="24"/>
      <c r="AM10430" s="24"/>
      <c r="AN10430" s="24"/>
      <c r="AO10430" s="24"/>
      <c r="AP10430" s="24"/>
      <c r="AQ10430" s="24"/>
      <c r="AR10430" s="24"/>
      <c r="AS10430" s="24"/>
      <c r="AT10430" s="25"/>
      <c r="AV10430" s="26"/>
      <c r="AW10430" s="26"/>
      <c r="AX10430" s="27"/>
      <c r="AY10430" s="27"/>
      <c r="AZ10430" s="27"/>
      <c r="BA10430" s="27"/>
      <c r="BB10430" s="27"/>
      <c r="BC10430" s="27"/>
      <c r="BD10430" s="27"/>
      <c r="BE10430" s="27"/>
      <c r="BF10430" s="27"/>
      <c r="BG10430" s="27"/>
      <c r="BH10430" s="27"/>
      <c r="BI10430" s="27"/>
      <c r="BT10430" s="31"/>
      <c r="BU10430" s="32"/>
      <c r="BV10430" s="33"/>
      <c r="BW10430" s="32"/>
      <c r="BX10430" s="32"/>
      <c r="BY10430" s="34"/>
      <c r="CA10430" s="32"/>
      <c r="CB10430" s="32"/>
    </row>
    <row r="10431" spans="1:80">
      <c r="A10431" s="20"/>
      <c r="B10431" s="21"/>
      <c r="C10431" s="21"/>
      <c r="D10431" s="21"/>
      <c r="E10431" s="21"/>
      <c r="F10431" s="21"/>
      <c r="G10431" s="21"/>
      <c r="H10431" s="21"/>
      <c r="I10431" s="21"/>
      <c r="J10431" s="21"/>
      <c r="K10431" s="22"/>
      <c r="L10431" s="22"/>
      <c r="M10431" s="22"/>
      <c r="N10431" s="22"/>
      <c r="O10431" s="22"/>
      <c r="P10431" s="22"/>
      <c r="Q10431" s="22"/>
      <c r="R10431" s="22"/>
      <c r="S10431" s="22"/>
      <c r="T10431" s="22"/>
      <c r="U10431" s="22"/>
      <c r="V10431" s="22"/>
      <c r="W10431" s="22"/>
      <c r="X10431" s="22"/>
      <c r="Y10431" s="22"/>
      <c r="Z10431" s="22"/>
      <c r="AA10431" s="22"/>
      <c r="AB10431" s="23"/>
      <c r="AC10431" s="23"/>
      <c r="AD10431" s="22"/>
      <c r="AE10431" s="24"/>
      <c r="AF10431" s="24"/>
      <c r="AG10431" s="24"/>
      <c r="AH10431" s="24"/>
      <c r="AI10431" s="24"/>
      <c r="AJ10431" s="24"/>
      <c r="AK10431" s="24"/>
      <c r="AL10431" s="24"/>
      <c r="AM10431" s="24"/>
      <c r="AN10431" s="24"/>
      <c r="AO10431" s="24"/>
      <c r="AP10431" s="24"/>
      <c r="AQ10431" s="24"/>
      <c r="AR10431" s="24"/>
      <c r="AS10431" s="24"/>
      <c r="AT10431" s="25"/>
      <c r="AV10431" s="26"/>
      <c r="AW10431" s="26"/>
      <c r="AX10431" s="27"/>
      <c r="AY10431" s="27"/>
      <c r="AZ10431" s="27"/>
      <c r="BA10431" s="27"/>
      <c r="BB10431" s="27"/>
      <c r="BC10431" s="27"/>
      <c r="BD10431" s="27"/>
      <c r="BE10431" s="27"/>
      <c r="BF10431" s="27"/>
      <c r="BG10431" s="27"/>
      <c r="BH10431" s="27"/>
      <c r="BI10431" s="27"/>
      <c r="BT10431" s="31"/>
      <c r="BU10431" s="32"/>
      <c r="BV10431" s="33"/>
      <c r="BW10431" s="32"/>
      <c r="BX10431" s="32"/>
      <c r="BY10431" s="34"/>
      <c r="CA10431" s="32"/>
      <c r="CB10431" s="32"/>
    </row>
    <row r="10432" spans="1:80">
      <c r="A10432" s="20"/>
      <c r="B10432" s="21"/>
      <c r="C10432" s="21"/>
      <c r="D10432" s="21"/>
      <c r="E10432" s="21"/>
      <c r="F10432" s="21"/>
      <c r="G10432" s="21"/>
      <c r="H10432" s="21"/>
      <c r="I10432" s="21"/>
      <c r="J10432" s="21"/>
      <c r="K10432" s="22"/>
      <c r="L10432" s="22"/>
      <c r="M10432" s="22"/>
      <c r="N10432" s="22"/>
      <c r="O10432" s="22"/>
      <c r="P10432" s="22"/>
      <c r="Q10432" s="22"/>
      <c r="R10432" s="22"/>
      <c r="S10432" s="22"/>
      <c r="T10432" s="22"/>
      <c r="U10432" s="22"/>
      <c r="V10432" s="22"/>
      <c r="W10432" s="22"/>
      <c r="X10432" s="22"/>
      <c r="Y10432" s="22"/>
      <c r="Z10432" s="22"/>
      <c r="AA10432" s="22"/>
      <c r="AB10432" s="23"/>
      <c r="AC10432" s="23"/>
      <c r="AD10432" s="22"/>
      <c r="AE10432" s="24"/>
      <c r="AF10432" s="24"/>
      <c r="AG10432" s="24"/>
      <c r="AH10432" s="24"/>
      <c r="AI10432" s="24"/>
      <c r="AJ10432" s="24"/>
      <c r="AK10432" s="24"/>
      <c r="AL10432" s="24"/>
      <c r="AM10432" s="24"/>
      <c r="AN10432" s="24"/>
      <c r="AO10432" s="24"/>
      <c r="AP10432" s="24"/>
      <c r="AQ10432" s="24"/>
      <c r="AR10432" s="24"/>
      <c r="AS10432" s="24"/>
      <c r="AT10432" s="25"/>
      <c r="AV10432" s="26"/>
      <c r="AW10432" s="26"/>
      <c r="AX10432" s="27"/>
      <c r="AY10432" s="27"/>
      <c r="AZ10432" s="27"/>
      <c r="BA10432" s="27"/>
      <c r="BB10432" s="27"/>
      <c r="BC10432" s="27"/>
      <c r="BD10432" s="27"/>
      <c r="BE10432" s="27"/>
      <c r="BF10432" s="27"/>
      <c r="BG10432" s="27"/>
      <c r="BH10432" s="27"/>
      <c r="BI10432" s="27"/>
      <c r="BT10432" s="31"/>
      <c r="BU10432" s="32"/>
      <c r="BV10432" s="33"/>
      <c r="BW10432" s="32"/>
      <c r="BX10432" s="32"/>
      <c r="BY10432" s="34"/>
      <c r="CA10432" s="32"/>
      <c r="CB10432" s="32"/>
    </row>
    <row r="10433" spans="1:80">
      <c r="A10433" s="20"/>
      <c r="B10433" s="21"/>
      <c r="C10433" s="21"/>
      <c r="D10433" s="21"/>
      <c r="E10433" s="21"/>
      <c r="F10433" s="21"/>
      <c r="G10433" s="21"/>
      <c r="H10433" s="21"/>
      <c r="I10433" s="21"/>
      <c r="J10433" s="21"/>
      <c r="K10433" s="22"/>
      <c r="L10433" s="22"/>
      <c r="M10433" s="22"/>
      <c r="N10433" s="22"/>
      <c r="O10433" s="22"/>
      <c r="P10433" s="22"/>
      <c r="Q10433" s="22"/>
      <c r="R10433" s="22"/>
      <c r="S10433" s="22"/>
      <c r="T10433" s="22"/>
      <c r="U10433" s="22"/>
      <c r="V10433" s="22"/>
      <c r="W10433" s="22"/>
      <c r="X10433" s="22"/>
      <c r="Y10433" s="22"/>
      <c r="Z10433" s="22"/>
      <c r="AA10433" s="22"/>
      <c r="AB10433" s="23"/>
      <c r="AC10433" s="23"/>
      <c r="AD10433" s="22"/>
      <c r="AE10433" s="24"/>
      <c r="AF10433" s="24"/>
      <c r="AG10433" s="24"/>
      <c r="AH10433" s="24"/>
      <c r="AI10433" s="24"/>
      <c r="AJ10433" s="24"/>
      <c r="AK10433" s="24"/>
      <c r="AL10433" s="24"/>
      <c r="AM10433" s="24"/>
      <c r="AN10433" s="24"/>
      <c r="AO10433" s="24"/>
      <c r="AP10433" s="24"/>
      <c r="AQ10433" s="24"/>
      <c r="AR10433" s="24"/>
      <c r="AS10433" s="24"/>
      <c r="AT10433" s="25"/>
      <c r="AV10433" s="26"/>
      <c r="AW10433" s="26"/>
      <c r="AX10433" s="27"/>
      <c r="AY10433" s="27"/>
      <c r="AZ10433" s="27"/>
      <c r="BA10433" s="27"/>
      <c r="BB10433" s="27"/>
      <c r="BC10433" s="27"/>
      <c r="BD10433" s="27"/>
      <c r="BE10433" s="27"/>
      <c r="BF10433" s="27"/>
      <c r="BG10433" s="27"/>
      <c r="BH10433" s="27"/>
      <c r="BI10433" s="27"/>
      <c r="BT10433" s="31"/>
      <c r="BU10433" s="32"/>
      <c r="BV10433" s="33"/>
      <c r="BW10433" s="32"/>
      <c r="BX10433" s="32"/>
      <c r="BY10433" s="34"/>
      <c r="CA10433" s="32"/>
      <c r="CB10433" s="32"/>
    </row>
    <row r="10434" spans="1:80">
      <c r="A10434" s="20"/>
      <c r="B10434" s="21"/>
      <c r="C10434" s="21"/>
      <c r="D10434" s="21"/>
      <c r="E10434" s="21"/>
      <c r="F10434" s="21"/>
      <c r="G10434" s="21"/>
      <c r="H10434" s="21"/>
      <c r="I10434" s="21"/>
      <c r="J10434" s="21"/>
      <c r="K10434" s="22"/>
      <c r="L10434" s="22"/>
      <c r="M10434" s="22"/>
      <c r="N10434" s="22"/>
      <c r="O10434" s="22"/>
      <c r="P10434" s="22"/>
      <c r="Q10434" s="22"/>
      <c r="R10434" s="22"/>
      <c r="S10434" s="22"/>
      <c r="T10434" s="22"/>
      <c r="U10434" s="22"/>
      <c r="V10434" s="22"/>
      <c r="W10434" s="22"/>
      <c r="X10434" s="22"/>
      <c r="Y10434" s="22"/>
      <c r="Z10434" s="22"/>
      <c r="AA10434" s="22"/>
      <c r="AB10434" s="23"/>
      <c r="AC10434" s="23"/>
      <c r="AD10434" s="22"/>
      <c r="AE10434" s="24"/>
      <c r="AF10434" s="24"/>
      <c r="AG10434" s="24"/>
      <c r="AH10434" s="24"/>
      <c r="AI10434" s="24"/>
      <c r="AJ10434" s="24"/>
      <c r="AK10434" s="24"/>
      <c r="AL10434" s="24"/>
      <c r="AM10434" s="24"/>
      <c r="AN10434" s="24"/>
      <c r="AO10434" s="24"/>
      <c r="AP10434" s="24"/>
      <c r="AQ10434" s="24"/>
      <c r="AR10434" s="24"/>
      <c r="AS10434" s="24"/>
      <c r="AT10434" s="25"/>
      <c r="AV10434" s="26"/>
      <c r="AW10434" s="26"/>
      <c r="AX10434" s="27"/>
      <c r="AY10434" s="27"/>
      <c r="AZ10434" s="27"/>
      <c r="BA10434" s="27"/>
      <c r="BB10434" s="27"/>
      <c r="BC10434" s="27"/>
      <c r="BD10434" s="27"/>
      <c r="BE10434" s="27"/>
      <c r="BF10434" s="27"/>
      <c r="BG10434" s="27"/>
      <c r="BH10434" s="27"/>
      <c r="BI10434" s="27"/>
      <c r="BT10434" s="31"/>
      <c r="BU10434" s="32"/>
      <c r="BV10434" s="33"/>
      <c r="BW10434" s="32"/>
      <c r="BX10434" s="32"/>
      <c r="BY10434" s="34"/>
      <c r="CA10434" s="32"/>
      <c r="CB10434" s="32"/>
    </row>
    <row r="10435" spans="1:80">
      <c r="A10435" s="20"/>
      <c r="B10435" s="21"/>
      <c r="C10435" s="21"/>
      <c r="D10435" s="21"/>
      <c r="E10435" s="21"/>
      <c r="F10435" s="21"/>
      <c r="G10435" s="21"/>
      <c r="H10435" s="21"/>
      <c r="I10435" s="21"/>
      <c r="J10435" s="21"/>
      <c r="K10435" s="22"/>
      <c r="L10435" s="22"/>
      <c r="M10435" s="22"/>
      <c r="N10435" s="22"/>
      <c r="O10435" s="22"/>
      <c r="P10435" s="22"/>
      <c r="Q10435" s="22"/>
      <c r="R10435" s="22"/>
      <c r="S10435" s="22"/>
      <c r="T10435" s="22"/>
      <c r="U10435" s="22"/>
      <c r="V10435" s="22"/>
      <c r="W10435" s="22"/>
      <c r="X10435" s="22"/>
      <c r="Y10435" s="22"/>
      <c r="Z10435" s="22"/>
      <c r="AA10435" s="22"/>
      <c r="AB10435" s="23"/>
      <c r="AC10435" s="23"/>
      <c r="AD10435" s="22"/>
      <c r="AE10435" s="24"/>
      <c r="AF10435" s="24"/>
      <c r="AG10435" s="24"/>
      <c r="AH10435" s="24"/>
      <c r="AI10435" s="24"/>
      <c r="AJ10435" s="24"/>
      <c r="AK10435" s="24"/>
      <c r="AL10435" s="24"/>
      <c r="AM10435" s="24"/>
      <c r="AN10435" s="24"/>
      <c r="AO10435" s="24"/>
      <c r="AP10435" s="24"/>
      <c r="AQ10435" s="24"/>
      <c r="AR10435" s="24"/>
      <c r="AS10435" s="24"/>
      <c r="AT10435" s="25"/>
      <c r="AV10435" s="26"/>
      <c r="AW10435" s="26"/>
      <c r="AX10435" s="27"/>
      <c r="AY10435" s="27"/>
      <c r="AZ10435" s="27"/>
      <c r="BA10435" s="27"/>
      <c r="BB10435" s="27"/>
      <c r="BC10435" s="27"/>
      <c r="BD10435" s="27"/>
      <c r="BE10435" s="27"/>
      <c r="BF10435" s="27"/>
      <c r="BG10435" s="27"/>
      <c r="BH10435" s="27"/>
      <c r="BI10435" s="27"/>
      <c r="BT10435" s="31"/>
      <c r="BU10435" s="32"/>
      <c r="BV10435" s="33"/>
      <c r="BW10435" s="32"/>
      <c r="BX10435" s="32"/>
      <c r="BY10435" s="34"/>
      <c r="CA10435" s="32"/>
      <c r="CB10435" s="32"/>
    </row>
    <row r="10436" spans="1:80">
      <c r="A10436" s="20"/>
      <c r="B10436" s="21"/>
      <c r="C10436" s="21"/>
      <c r="D10436" s="21"/>
      <c r="E10436" s="21"/>
      <c r="F10436" s="21"/>
      <c r="G10436" s="21"/>
      <c r="H10436" s="21"/>
      <c r="I10436" s="21"/>
      <c r="J10436" s="21"/>
      <c r="K10436" s="22"/>
      <c r="L10436" s="22"/>
      <c r="M10436" s="22"/>
      <c r="N10436" s="22"/>
      <c r="O10436" s="22"/>
      <c r="P10436" s="22"/>
      <c r="Q10436" s="22"/>
      <c r="R10436" s="22"/>
      <c r="S10436" s="22"/>
      <c r="T10436" s="22"/>
      <c r="U10436" s="22"/>
      <c r="V10436" s="22"/>
      <c r="W10436" s="22"/>
      <c r="X10436" s="22"/>
      <c r="Y10436" s="22"/>
      <c r="Z10436" s="22"/>
      <c r="AA10436" s="22"/>
      <c r="AB10436" s="23"/>
      <c r="AC10436" s="23"/>
      <c r="AD10436" s="22"/>
      <c r="AE10436" s="24"/>
      <c r="AF10436" s="24"/>
      <c r="AG10436" s="24"/>
      <c r="AH10436" s="24"/>
      <c r="AI10436" s="24"/>
      <c r="AJ10436" s="24"/>
      <c r="AK10436" s="24"/>
      <c r="AL10436" s="24"/>
      <c r="AM10436" s="24"/>
      <c r="AN10436" s="24"/>
      <c r="AO10436" s="24"/>
      <c r="AP10436" s="24"/>
      <c r="AQ10436" s="24"/>
      <c r="AR10436" s="24"/>
      <c r="AS10436" s="24"/>
      <c r="AT10436" s="25"/>
      <c r="AV10436" s="26"/>
      <c r="AW10436" s="26"/>
      <c r="AX10436" s="27"/>
      <c r="AY10436" s="27"/>
      <c r="AZ10436" s="27"/>
      <c r="BA10436" s="27"/>
      <c r="BB10436" s="27"/>
      <c r="BC10436" s="27"/>
      <c r="BD10436" s="27"/>
      <c r="BE10436" s="27"/>
      <c r="BF10436" s="27"/>
      <c r="BG10436" s="27"/>
      <c r="BH10436" s="27"/>
      <c r="BI10436" s="27"/>
      <c r="BT10436" s="31"/>
      <c r="BU10436" s="32"/>
      <c r="BV10436" s="33"/>
      <c r="BW10436" s="32"/>
      <c r="BX10436" s="32"/>
      <c r="BY10436" s="34"/>
      <c r="CA10436" s="32"/>
      <c r="CB10436" s="32"/>
    </row>
    <row r="10437" spans="1:80">
      <c r="A10437" s="20"/>
      <c r="B10437" s="21"/>
      <c r="C10437" s="21"/>
      <c r="D10437" s="21"/>
      <c r="E10437" s="21"/>
      <c r="F10437" s="21"/>
      <c r="G10437" s="21"/>
      <c r="H10437" s="21"/>
      <c r="I10437" s="21"/>
      <c r="J10437" s="21"/>
      <c r="K10437" s="22"/>
      <c r="L10437" s="22"/>
      <c r="M10437" s="22"/>
      <c r="N10437" s="22"/>
      <c r="O10437" s="22"/>
      <c r="P10437" s="22"/>
      <c r="Q10437" s="22"/>
      <c r="R10437" s="22"/>
      <c r="S10437" s="22"/>
      <c r="T10437" s="22"/>
      <c r="U10437" s="22"/>
      <c r="V10437" s="22"/>
      <c r="W10437" s="22"/>
      <c r="X10437" s="22"/>
      <c r="Y10437" s="22"/>
      <c r="Z10437" s="22"/>
      <c r="AA10437" s="22"/>
      <c r="AB10437" s="23"/>
      <c r="AC10437" s="23"/>
      <c r="AD10437" s="22"/>
      <c r="AE10437" s="24"/>
      <c r="AF10437" s="24"/>
      <c r="AG10437" s="24"/>
      <c r="AH10437" s="24"/>
      <c r="AI10437" s="24"/>
      <c r="AJ10437" s="24"/>
      <c r="AK10437" s="24"/>
      <c r="AL10437" s="24"/>
      <c r="AM10437" s="24"/>
      <c r="AN10437" s="24"/>
      <c r="AO10437" s="24"/>
      <c r="AP10437" s="24"/>
      <c r="AQ10437" s="24"/>
      <c r="AR10437" s="24"/>
      <c r="AS10437" s="24"/>
      <c r="AT10437" s="25"/>
      <c r="AV10437" s="26"/>
      <c r="AW10437" s="26"/>
      <c r="AX10437" s="27"/>
      <c r="AY10437" s="27"/>
      <c r="AZ10437" s="27"/>
      <c r="BA10437" s="27"/>
      <c r="BB10437" s="27"/>
      <c r="BC10437" s="27"/>
      <c r="BD10437" s="27"/>
      <c r="BE10437" s="27"/>
      <c r="BF10437" s="27"/>
      <c r="BG10437" s="27"/>
      <c r="BH10437" s="27"/>
      <c r="BI10437" s="27"/>
      <c r="BT10437" s="31"/>
      <c r="BU10437" s="32"/>
      <c r="BV10437" s="33"/>
      <c r="BW10437" s="32"/>
      <c r="BX10437" s="32"/>
      <c r="BY10437" s="34"/>
      <c r="CA10437" s="32"/>
      <c r="CB10437" s="32"/>
    </row>
    <row r="10438" spans="1:80">
      <c r="A10438" s="20"/>
      <c r="B10438" s="21"/>
      <c r="C10438" s="21"/>
      <c r="D10438" s="21"/>
      <c r="E10438" s="21"/>
      <c r="F10438" s="21"/>
      <c r="G10438" s="21"/>
      <c r="H10438" s="21"/>
      <c r="I10438" s="21"/>
      <c r="J10438" s="21"/>
      <c r="K10438" s="22"/>
      <c r="L10438" s="22"/>
      <c r="M10438" s="22"/>
      <c r="N10438" s="22"/>
      <c r="O10438" s="22"/>
      <c r="P10438" s="22"/>
      <c r="Q10438" s="22"/>
      <c r="R10438" s="22"/>
      <c r="S10438" s="22"/>
      <c r="T10438" s="22"/>
      <c r="U10438" s="22"/>
      <c r="V10438" s="22"/>
      <c r="W10438" s="22"/>
      <c r="X10438" s="22"/>
      <c r="Y10438" s="22"/>
      <c r="Z10438" s="22"/>
      <c r="AA10438" s="22"/>
      <c r="AB10438" s="23"/>
      <c r="AC10438" s="23"/>
      <c r="AD10438" s="22"/>
      <c r="AE10438" s="24"/>
      <c r="AF10438" s="24"/>
      <c r="AG10438" s="24"/>
      <c r="AH10438" s="24"/>
      <c r="AI10438" s="24"/>
      <c r="AJ10438" s="24"/>
      <c r="AK10438" s="24"/>
      <c r="AL10438" s="24"/>
      <c r="AM10438" s="24"/>
      <c r="AN10438" s="24"/>
      <c r="AO10438" s="24"/>
      <c r="AP10438" s="24"/>
      <c r="AQ10438" s="24"/>
      <c r="AR10438" s="24"/>
      <c r="AS10438" s="24"/>
      <c r="AT10438" s="25"/>
      <c r="AV10438" s="26"/>
      <c r="AW10438" s="26"/>
      <c r="AX10438" s="27"/>
      <c r="AY10438" s="27"/>
      <c r="AZ10438" s="27"/>
      <c r="BA10438" s="27"/>
      <c r="BB10438" s="27"/>
      <c r="BC10438" s="27"/>
      <c r="BD10438" s="27"/>
      <c r="BE10438" s="27"/>
      <c r="BF10438" s="27"/>
      <c r="BG10438" s="27"/>
      <c r="BH10438" s="27"/>
      <c r="BI10438" s="27"/>
      <c r="BT10438" s="31"/>
      <c r="BU10438" s="32"/>
      <c r="BV10438" s="33"/>
      <c r="BW10438" s="32"/>
      <c r="BX10438" s="32"/>
      <c r="BY10438" s="34"/>
      <c r="CA10438" s="32"/>
      <c r="CB10438" s="32"/>
    </row>
    <row r="10439" spans="1:80">
      <c r="A10439" s="20"/>
      <c r="B10439" s="21"/>
      <c r="C10439" s="21"/>
      <c r="D10439" s="21"/>
      <c r="E10439" s="21"/>
      <c r="F10439" s="21"/>
      <c r="G10439" s="21"/>
      <c r="H10439" s="21"/>
      <c r="I10439" s="21"/>
      <c r="J10439" s="21"/>
      <c r="K10439" s="22"/>
      <c r="L10439" s="22"/>
      <c r="M10439" s="22"/>
      <c r="N10439" s="22"/>
      <c r="O10439" s="22"/>
      <c r="P10439" s="22"/>
      <c r="Q10439" s="22"/>
      <c r="R10439" s="22"/>
      <c r="S10439" s="22"/>
      <c r="T10439" s="22"/>
      <c r="U10439" s="22"/>
      <c r="V10439" s="22"/>
      <c r="W10439" s="22"/>
      <c r="X10439" s="22"/>
      <c r="Y10439" s="22"/>
      <c r="Z10439" s="22"/>
      <c r="AA10439" s="22"/>
      <c r="AB10439" s="23"/>
      <c r="AC10439" s="23"/>
      <c r="AD10439" s="22"/>
      <c r="AE10439" s="24"/>
      <c r="AF10439" s="24"/>
      <c r="AG10439" s="24"/>
      <c r="AH10439" s="24"/>
      <c r="AI10439" s="24"/>
      <c r="AJ10439" s="24"/>
      <c r="AK10439" s="24"/>
      <c r="AL10439" s="24"/>
      <c r="AM10439" s="24"/>
      <c r="AN10439" s="24"/>
      <c r="AO10439" s="24"/>
      <c r="AP10439" s="24"/>
      <c r="AQ10439" s="24"/>
      <c r="AR10439" s="24"/>
      <c r="AS10439" s="24"/>
      <c r="AT10439" s="25"/>
      <c r="AV10439" s="26"/>
      <c r="AW10439" s="26"/>
      <c r="AX10439" s="27"/>
      <c r="AY10439" s="27"/>
      <c r="AZ10439" s="27"/>
      <c r="BA10439" s="27"/>
      <c r="BB10439" s="27"/>
      <c r="BC10439" s="27"/>
      <c r="BD10439" s="27"/>
      <c r="BE10439" s="27"/>
      <c r="BF10439" s="27"/>
      <c r="BG10439" s="27"/>
      <c r="BH10439" s="27"/>
      <c r="BI10439" s="27"/>
      <c r="BT10439" s="31"/>
      <c r="BU10439" s="32"/>
      <c r="BV10439" s="33"/>
      <c r="BW10439" s="32"/>
      <c r="BX10439" s="32"/>
      <c r="BY10439" s="34"/>
      <c r="CA10439" s="32"/>
      <c r="CB10439" s="32"/>
    </row>
    <row r="10440" spans="1:80">
      <c r="A10440" s="20"/>
      <c r="B10440" s="21"/>
      <c r="C10440" s="21"/>
      <c r="D10440" s="21"/>
      <c r="E10440" s="21"/>
      <c r="F10440" s="21"/>
      <c r="G10440" s="21"/>
      <c r="H10440" s="21"/>
      <c r="I10440" s="21"/>
      <c r="J10440" s="21"/>
      <c r="K10440" s="22"/>
      <c r="L10440" s="22"/>
      <c r="M10440" s="22"/>
      <c r="N10440" s="22"/>
      <c r="O10440" s="22"/>
      <c r="P10440" s="22"/>
      <c r="Q10440" s="22"/>
      <c r="R10440" s="22"/>
      <c r="S10440" s="22"/>
      <c r="T10440" s="22"/>
      <c r="U10440" s="22"/>
      <c r="V10440" s="22"/>
      <c r="W10440" s="22"/>
      <c r="X10440" s="22"/>
      <c r="Y10440" s="22"/>
      <c r="Z10440" s="22"/>
      <c r="AA10440" s="22"/>
      <c r="AB10440" s="23"/>
      <c r="AC10440" s="23"/>
      <c r="AD10440" s="22"/>
      <c r="AE10440" s="24"/>
      <c r="AF10440" s="24"/>
      <c r="AG10440" s="24"/>
      <c r="AH10440" s="24"/>
      <c r="AI10440" s="24"/>
      <c r="AJ10440" s="24"/>
      <c r="AK10440" s="24"/>
      <c r="AL10440" s="24"/>
      <c r="AM10440" s="24"/>
      <c r="AN10440" s="24"/>
      <c r="AO10440" s="24"/>
      <c r="AP10440" s="24"/>
      <c r="AQ10440" s="24"/>
      <c r="AR10440" s="24"/>
      <c r="AS10440" s="24"/>
      <c r="AT10440" s="25"/>
      <c r="AV10440" s="26"/>
      <c r="AW10440" s="26"/>
      <c r="AX10440" s="27"/>
      <c r="AY10440" s="27"/>
      <c r="AZ10440" s="27"/>
      <c r="BA10440" s="27"/>
      <c r="BB10440" s="27"/>
      <c r="BC10440" s="27"/>
      <c r="BD10440" s="27"/>
      <c r="BE10440" s="27"/>
      <c r="BF10440" s="27"/>
      <c r="BG10440" s="27"/>
      <c r="BH10440" s="27"/>
      <c r="BI10440" s="27"/>
      <c r="BT10440" s="31"/>
      <c r="BU10440" s="32"/>
      <c r="BV10440" s="33"/>
      <c r="BW10440" s="32"/>
      <c r="BX10440" s="32"/>
      <c r="BY10440" s="34"/>
      <c r="CA10440" s="32"/>
      <c r="CB10440" s="32"/>
    </row>
    <row r="10441" spans="1:80">
      <c r="A10441" s="20"/>
      <c r="B10441" s="21"/>
      <c r="C10441" s="21"/>
      <c r="D10441" s="21"/>
      <c r="E10441" s="21"/>
      <c r="F10441" s="21"/>
      <c r="G10441" s="21"/>
      <c r="H10441" s="21"/>
      <c r="I10441" s="21"/>
      <c r="J10441" s="21"/>
      <c r="K10441" s="22"/>
      <c r="L10441" s="22"/>
      <c r="M10441" s="22"/>
      <c r="N10441" s="22"/>
      <c r="O10441" s="22"/>
      <c r="P10441" s="22"/>
      <c r="Q10441" s="22"/>
      <c r="R10441" s="22"/>
      <c r="S10441" s="22"/>
      <c r="T10441" s="22"/>
      <c r="U10441" s="22"/>
      <c r="V10441" s="22"/>
      <c r="W10441" s="22"/>
      <c r="X10441" s="22"/>
      <c r="Y10441" s="22"/>
      <c r="Z10441" s="22"/>
      <c r="AA10441" s="22"/>
      <c r="AB10441" s="23"/>
      <c r="AC10441" s="23"/>
      <c r="AD10441" s="22"/>
      <c r="AE10441" s="24"/>
      <c r="AF10441" s="24"/>
      <c r="AG10441" s="24"/>
      <c r="AH10441" s="24"/>
      <c r="AI10441" s="24"/>
      <c r="AJ10441" s="24"/>
      <c r="AK10441" s="24"/>
      <c r="AL10441" s="24"/>
      <c r="AM10441" s="24"/>
      <c r="AN10441" s="24"/>
      <c r="AO10441" s="24"/>
      <c r="AP10441" s="24"/>
      <c r="AQ10441" s="24"/>
      <c r="AR10441" s="24"/>
      <c r="AS10441" s="24"/>
      <c r="AT10441" s="25"/>
      <c r="AV10441" s="26"/>
      <c r="AW10441" s="26"/>
      <c r="AX10441" s="27"/>
      <c r="AY10441" s="27"/>
      <c r="AZ10441" s="27"/>
      <c r="BA10441" s="27"/>
      <c r="BB10441" s="27"/>
      <c r="BC10441" s="27"/>
      <c r="BD10441" s="27"/>
      <c r="BE10441" s="27"/>
      <c r="BF10441" s="27"/>
      <c r="BG10441" s="27"/>
      <c r="BH10441" s="27"/>
      <c r="BI10441" s="27"/>
      <c r="BT10441" s="31"/>
      <c r="BU10441" s="32"/>
      <c r="BV10441" s="33"/>
      <c r="BW10441" s="32"/>
      <c r="BX10441" s="32"/>
      <c r="BY10441" s="34"/>
      <c r="CA10441" s="32"/>
      <c r="CB10441" s="32"/>
    </row>
    <row r="10442" spans="1:80">
      <c r="A10442" s="20"/>
      <c r="B10442" s="21"/>
      <c r="C10442" s="21"/>
      <c r="D10442" s="21"/>
      <c r="E10442" s="21"/>
      <c r="F10442" s="21"/>
      <c r="G10442" s="21"/>
      <c r="H10442" s="21"/>
      <c r="I10442" s="21"/>
      <c r="J10442" s="21"/>
      <c r="K10442" s="22"/>
      <c r="L10442" s="22"/>
      <c r="M10442" s="22"/>
      <c r="N10442" s="22"/>
      <c r="O10442" s="22"/>
      <c r="P10442" s="22"/>
      <c r="Q10442" s="22"/>
      <c r="R10442" s="22"/>
      <c r="S10442" s="22"/>
      <c r="T10442" s="22"/>
      <c r="U10442" s="22"/>
      <c r="V10442" s="22"/>
      <c r="W10442" s="22"/>
      <c r="X10442" s="22"/>
      <c r="Y10442" s="22"/>
      <c r="Z10442" s="22"/>
      <c r="AA10442" s="22"/>
      <c r="AB10442" s="23"/>
      <c r="AC10442" s="23"/>
      <c r="AD10442" s="22"/>
      <c r="AE10442" s="24"/>
      <c r="AF10442" s="24"/>
      <c r="AG10442" s="24"/>
      <c r="AH10442" s="24"/>
      <c r="AI10442" s="24"/>
      <c r="AJ10442" s="24"/>
      <c r="AK10442" s="24"/>
      <c r="AL10442" s="24"/>
      <c r="AM10442" s="24"/>
      <c r="AN10442" s="24"/>
      <c r="AO10442" s="24"/>
      <c r="AP10442" s="24"/>
      <c r="AQ10442" s="24"/>
      <c r="AR10442" s="24"/>
      <c r="AS10442" s="24"/>
      <c r="AT10442" s="25"/>
      <c r="AV10442" s="26"/>
      <c r="AW10442" s="26"/>
      <c r="AX10442" s="27"/>
      <c r="AY10442" s="27"/>
      <c r="AZ10442" s="27"/>
      <c r="BA10442" s="27"/>
      <c r="BB10442" s="27"/>
      <c r="BC10442" s="27"/>
      <c r="BD10442" s="27"/>
      <c r="BE10442" s="27"/>
      <c r="BF10442" s="27"/>
      <c r="BG10442" s="27"/>
      <c r="BH10442" s="27"/>
      <c r="BI10442" s="27"/>
      <c r="BT10442" s="31"/>
      <c r="BU10442" s="32"/>
      <c r="BV10442" s="33"/>
      <c r="BW10442" s="32"/>
      <c r="BX10442" s="32"/>
      <c r="BY10442" s="34"/>
      <c r="CA10442" s="32"/>
      <c r="CB10442" s="32"/>
    </row>
    <row r="10443" spans="1:80">
      <c r="A10443" s="20"/>
      <c r="B10443" s="21"/>
      <c r="C10443" s="21"/>
      <c r="D10443" s="21"/>
      <c r="E10443" s="21"/>
      <c r="F10443" s="21"/>
      <c r="G10443" s="21"/>
      <c r="H10443" s="21"/>
      <c r="I10443" s="21"/>
      <c r="J10443" s="21"/>
      <c r="K10443" s="22"/>
      <c r="L10443" s="22"/>
      <c r="M10443" s="22"/>
      <c r="N10443" s="22"/>
      <c r="O10443" s="22"/>
      <c r="P10443" s="22"/>
      <c r="Q10443" s="22"/>
      <c r="R10443" s="22"/>
      <c r="S10443" s="22"/>
      <c r="T10443" s="22"/>
      <c r="U10443" s="22"/>
      <c r="V10443" s="22"/>
      <c r="W10443" s="22"/>
      <c r="X10443" s="22"/>
      <c r="Y10443" s="22"/>
      <c r="Z10443" s="22"/>
      <c r="AA10443" s="22"/>
      <c r="AB10443" s="23"/>
      <c r="AC10443" s="23"/>
      <c r="AD10443" s="22"/>
      <c r="AE10443" s="24"/>
      <c r="AF10443" s="24"/>
      <c r="AG10443" s="24"/>
      <c r="AH10443" s="24"/>
      <c r="AI10443" s="24"/>
      <c r="AJ10443" s="24"/>
      <c r="AK10443" s="24"/>
      <c r="AL10443" s="24"/>
      <c r="AM10443" s="24"/>
      <c r="AN10443" s="24"/>
      <c r="AO10443" s="24"/>
      <c r="AP10443" s="24"/>
      <c r="AQ10443" s="24"/>
      <c r="AR10443" s="24"/>
      <c r="AS10443" s="24"/>
      <c r="AT10443" s="25"/>
      <c r="AV10443" s="26"/>
      <c r="AW10443" s="26"/>
      <c r="AX10443" s="27"/>
      <c r="AY10443" s="27"/>
      <c r="AZ10443" s="27"/>
      <c r="BA10443" s="27"/>
      <c r="BB10443" s="27"/>
      <c r="BC10443" s="27"/>
      <c r="BD10443" s="27"/>
      <c r="BE10443" s="27"/>
      <c r="BF10443" s="27"/>
      <c r="BG10443" s="27"/>
      <c r="BH10443" s="27"/>
      <c r="BI10443" s="27"/>
      <c r="BT10443" s="31"/>
      <c r="BU10443" s="32"/>
      <c r="BV10443" s="33"/>
      <c r="BW10443" s="32"/>
      <c r="BX10443" s="32"/>
      <c r="BY10443" s="34"/>
      <c r="CA10443" s="32"/>
      <c r="CB10443" s="32"/>
    </row>
    <row r="10444" spans="1:80">
      <c r="A10444" s="20"/>
      <c r="B10444" s="21"/>
      <c r="C10444" s="21"/>
      <c r="D10444" s="21"/>
      <c r="E10444" s="21"/>
      <c r="F10444" s="21"/>
      <c r="G10444" s="21"/>
      <c r="H10444" s="21"/>
      <c r="I10444" s="21"/>
      <c r="J10444" s="21"/>
      <c r="K10444" s="22"/>
      <c r="L10444" s="22"/>
      <c r="M10444" s="22"/>
      <c r="N10444" s="22"/>
      <c r="O10444" s="22"/>
      <c r="P10444" s="22"/>
      <c r="Q10444" s="22"/>
      <c r="R10444" s="22"/>
      <c r="S10444" s="22"/>
      <c r="T10444" s="22"/>
      <c r="U10444" s="22"/>
      <c r="V10444" s="22"/>
      <c r="W10444" s="22"/>
      <c r="X10444" s="22"/>
      <c r="Y10444" s="22"/>
      <c r="Z10444" s="22"/>
      <c r="AA10444" s="22"/>
      <c r="AB10444" s="23"/>
      <c r="AC10444" s="23"/>
      <c r="AD10444" s="22"/>
      <c r="AE10444" s="24"/>
      <c r="AF10444" s="24"/>
      <c r="AG10444" s="24"/>
      <c r="AH10444" s="24"/>
      <c r="AI10444" s="24"/>
      <c r="AJ10444" s="24"/>
      <c r="AK10444" s="24"/>
      <c r="AL10444" s="24"/>
      <c r="AM10444" s="24"/>
      <c r="AN10444" s="24"/>
      <c r="AO10444" s="24"/>
      <c r="AP10444" s="24"/>
      <c r="AQ10444" s="24"/>
      <c r="AR10444" s="24"/>
      <c r="AS10444" s="24"/>
      <c r="AT10444" s="25"/>
      <c r="AV10444" s="26"/>
      <c r="AW10444" s="26"/>
      <c r="AX10444" s="27"/>
      <c r="AY10444" s="27"/>
      <c r="AZ10444" s="27"/>
      <c r="BA10444" s="27"/>
      <c r="BB10444" s="27"/>
      <c r="BC10444" s="27"/>
      <c r="BD10444" s="27"/>
      <c r="BE10444" s="27"/>
      <c r="BF10444" s="27"/>
      <c r="BG10444" s="27"/>
      <c r="BH10444" s="27"/>
      <c r="BI10444" s="27"/>
      <c r="BT10444" s="31"/>
      <c r="BU10444" s="32"/>
      <c r="BV10444" s="33"/>
      <c r="BW10444" s="32"/>
      <c r="BX10444" s="32"/>
      <c r="BY10444" s="34"/>
      <c r="CA10444" s="32"/>
      <c r="CB10444" s="32"/>
    </row>
    <row r="10445" spans="1:80">
      <c r="A10445" s="20"/>
      <c r="B10445" s="21"/>
      <c r="C10445" s="21"/>
      <c r="D10445" s="21"/>
      <c r="E10445" s="21"/>
      <c r="F10445" s="21"/>
      <c r="G10445" s="21"/>
      <c r="H10445" s="21"/>
      <c r="I10445" s="21"/>
      <c r="J10445" s="21"/>
      <c r="K10445" s="22"/>
      <c r="L10445" s="22"/>
      <c r="M10445" s="22"/>
      <c r="N10445" s="22"/>
      <c r="O10445" s="22"/>
      <c r="P10445" s="22"/>
      <c r="Q10445" s="22"/>
      <c r="R10445" s="22"/>
      <c r="S10445" s="22"/>
      <c r="T10445" s="22"/>
      <c r="U10445" s="22"/>
      <c r="V10445" s="22"/>
      <c r="W10445" s="22"/>
      <c r="X10445" s="22"/>
      <c r="Y10445" s="22"/>
      <c r="Z10445" s="22"/>
      <c r="AA10445" s="22"/>
      <c r="AB10445" s="23"/>
      <c r="AC10445" s="23"/>
      <c r="AD10445" s="22"/>
      <c r="AE10445" s="24"/>
      <c r="AF10445" s="24"/>
      <c r="AG10445" s="24"/>
      <c r="AH10445" s="24"/>
      <c r="AI10445" s="24"/>
      <c r="AJ10445" s="24"/>
      <c r="AK10445" s="24"/>
      <c r="AL10445" s="24"/>
      <c r="AM10445" s="24"/>
      <c r="AN10445" s="24"/>
      <c r="AO10445" s="24"/>
      <c r="AP10445" s="24"/>
      <c r="AQ10445" s="24"/>
      <c r="AR10445" s="24"/>
      <c r="AS10445" s="24"/>
      <c r="AT10445" s="25"/>
      <c r="AV10445" s="26"/>
      <c r="AW10445" s="26"/>
      <c r="AX10445" s="27"/>
      <c r="AY10445" s="27"/>
      <c r="AZ10445" s="27"/>
      <c r="BA10445" s="27"/>
      <c r="BB10445" s="27"/>
      <c r="BC10445" s="27"/>
      <c r="BD10445" s="27"/>
      <c r="BE10445" s="27"/>
      <c r="BF10445" s="27"/>
      <c r="BG10445" s="27"/>
      <c r="BH10445" s="27"/>
      <c r="BI10445" s="27"/>
      <c r="BT10445" s="31"/>
      <c r="BU10445" s="32"/>
      <c r="BV10445" s="33"/>
      <c r="BW10445" s="32"/>
      <c r="BX10445" s="32"/>
      <c r="BY10445" s="34"/>
      <c r="CA10445" s="32"/>
      <c r="CB10445" s="32"/>
    </row>
    <row r="10446" spans="1:80">
      <c r="A10446" s="20"/>
      <c r="B10446" s="21"/>
      <c r="C10446" s="21"/>
      <c r="D10446" s="21"/>
      <c r="E10446" s="21"/>
      <c r="F10446" s="21"/>
      <c r="G10446" s="21"/>
      <c r="H10446" s="21"/>
      <c r="I10446" s="21"/>
      <c r="J10446" s="21"/>
      <c r="K10446" s="22"/>
      <c r="L10446" s="22"/>
      <c r="M10446" s="22"/>
      <c r="N10446" s="22"/>
      <c r="O10446" s="22"/>
      <c r="P10446" s="22"/>
      <c r="Q10446" s="22"/>
      <c r="R10446" s="22"/>
      <c r="S10446" s="22"/>
      <c r="T10446" s="22"/>
      <c r="U10446" s="22"/>
      <c r="V10446" s="22"/>
      <c r="W10446" s="22"/>
      <c r="X10446" s="22"/>
      <c r="Y10446" s="22"/>
      <c r="Z10446" s="22"/>
      <c r="AA10446" s="22"/>
      <c r="AB10446" s="23"/>
      <c r="AC10446" s="23"/>
      <c r="AD10446" s="22"/>
      <c r="AE10446" s="24"/>
      <c r="AF10446" s="24"/>
      <c r="AG10446" s="24"/>
      <c r="AH10446" s="24"/>
      <c r="AI10446" s="24"/>
      <c r="AJ10446" s="24"/>
      <c r="AK10446" s="24"/>
      <c r="AL10446" s="24"/>
      <c r="AM10446" s="24"/>
      <c r="AN10446" s="24"/>
      <c r="AO10446" s="24"/>
      <c r="AP10446" s="24"/>
      <c r="AQ10446" s="24"/>
      <c r="AR10446" s="24"/>
      <c r="AS10446" s="24"/>
      <c r="AT10446" s="25"/>
      <c r="AV10446" s="26"/>
      <c r="AW10446" s="26"/>
      <c r="AX10446" s="27"/>
      <c r="AY10446" s="27"/>
      <c r="AZ10446" s="27"/>
      <c r="BA10446" s="27"/>
      <c r="BB10446" s="27"/>
      <c r="BC10446" s="27"/>
      <c r="BD10446" s="27"/>
      <c r="BE10446" s="27"/>
      <c r="BF10446" s="27"/>
      <c r="BG10446" s="27"/>
      <c r="BH10446" s="27"/>
      <c r="BI10446" s="27"/>
      <c r="BT10446" s="31"/>
      <c r="BU10446" s="32"/>
      <c r="BV10446" s="33"/>
      <c r="BW10446" s="32"/>
      <c r="BX10446" s="32"/>
      <c r="BY10446" s="34"/>
      <c r="CA10446" s="32"/>
      <c r="CB10446" s="32"/>
    </row>
    <row r="10447" spans="1:80">
      <c r="A10447" s="20"/>
      <c r="B10447" s="21"/>
      <c r="C10447" s="21"/>
      <c r="D10447" s="21"/>
      <c r="E10447" s="21"/>
      <c r="F10447" s="21"/>
      <c r="G10447" s="21"/>
      <c r="H10447" s="21"/>
      <c r="I10447" s="21"/>
      <c r="J10447" s="21"/>
      <c r="K10447" s="22"/>
      <c r="L10447" s="22"/>
      <c r="M10447" s="22"/>
      <c r="N10447" s="22"/>
      <c r="O10447" s="22"/>
      <c r="P10447" s="22"/>
      <c r="Q10447" s="22"/>
      <c r="R10447" s="22"/>
      <c r="S10447" s="22"/>
      <c r="T10447" s="22"/>
      <c r="U10447" s="22"/>
      <c r="V10447" s="22"/>
      <c r="W10447" s="22"/>
      <c r="X10447" s="22"/>
      <c r="Y10447" s="22"/>
      <c r="Z10447" s="22"/>
      <c r="AA10447" s="22"/>
      <c r="AB10447" s="23"/>
      <c r="AC10447" s="23"/>
      <c r="AD10447" s="22"/>
      <c r="AE10447" s="24"/>
      <c r="AF10447" s="24"/>
      <c r="AG10447" s="24"/>
      <c r="AH10447" s="24"/>
      <c r="AI10447" s="24"/>
      <c r="AJ10447" s="24"/>
      <c r="AK10447" s="24"/>
      <c r="AL10447" s="24"/>
      <c r="AM10447" s="24"/>
      <c r="AN10447" s="24"/>
      <c r="AO10447" s="24"/>
      <c r="AP10447" s="24"/>
      <c r="AQ10447" s="24"/>
      <c r="AR10447" s="24"/>
      <c r="AS10447" s="24"/>
      <c r="AT10447" s="25"/>
      <c r="AV10447" s="26"/>
      <c r="AW10447" s="26"/>
      <c r="AX10447" s="27"/>
      <c r="AY10447" s="27"/>
      <c r="AZ10447" s="27"/>
      <c r="BA10447" s="27"/>
      <c r="BB10447" s="27"/>
      <c r="BC10447" s="27"/>
      <c r="BD10447" s="27"/>
      <c r="BE10447" s="27"/>
      <c r="BF10447" s="27"/>
      <c r="BG10447" s="27"/>
      <c r="BH10447" s="27"/>
      <c r="BI10447" s="27"/>
      <c r="BT10447" s="31"/>
      <c r="BU10447" s="32"/>
      <c r="BV10447" s="33"/>
      <c r="BW10447" s="32"/>
      <c r="BX10447" s="32"/>
      <c r="BY10447" s="34"/>
      <c r="CA10447" s="32"/>
      <c r="CB10447" s="32"/>
    </row>
    <row r="10448" spans="1:80">
      <c r="A10448" s="20"/>
      <c r="B10448" s="21"/>
      <c r="C10448" s="21"/>
      <c r="D10448" s="21"/>
      <c r="E10448" s="21"/>
      <c r="F10448" s="21"/>
      <c r="G10448" s="21"/>
      <c r="H10448" s="21"/>
      <c r="I10448" s="21"/>
      <c r="J10448" s="21"/>
      <c r="K10448" s="22"/>
      <c r="L10448" s="22"/>
      <c r="M10448" s="22"/>
      <c r="N10448" s="22"/>
      <c r="O10448" s="22"/>
      <c r="P10448" s="22"/>
      <c r="Q10448" s="22"/>
      <c r="R10448" s="22"/>
      <c r="S10448" s="22"/>
      <c r="T10448" s="22"/>
      <c r="U10448" s="22"/>
      <c r="V10448" s="22"/>
      <c r="W10448" s="22"/>
      <c r="X10448" s="22"/>
      <c r="Y10448" s="22"/>
      <c r="Z10448" s="22"/>
      <c r="AA10448" s="22"/>
      <c r="AB10448" s="23"/>
      <c r="AC10448" s="23"/>
      <c r="AD10448" s="22"/>
      <c r="AE10448" s="24"/>
      <c r="AF10448" s="24"/>
      <c r="AG10448" s="24"/>
      <c r="AH10448" s="24"/>
      <c r="AI10448" s="24"/>
      <c r="AJ10448" s="24"/>
      <c r="AK10448" s="24"/>
      <c r="AL10448" s="24"/>
      <c r="AM10448" s="24"/>
      <c r="AN10448" s="24"/>
      <c r="AO10448" s="24"/>
      <c r="AP10448" s="24"/>
      <c r="AQ10448" s="24"/>
      <c r="AR10448" s="24"/>
      <c r="AS10448" s="24"/>
      <c r="AT10448" s="25"/>
      <c r="AV10448" s="26"/>
      <c r="AW10448" s="26"/>
      <c r="AX10448" s="27"/>
      <c r="AY10448" s="27"/>
      <c r="AZ10448" s="27"/>
      <c r="BA10448" s="27"/>
      <c r="BB10448" s="27"/>
      <c r="BC10448" s="27"/>
      <c r="BD10448" s="27"/>
      <c r="BE10448" s="27"/>
      <c r="BF10448" s="27"/>
      <c r="BG10448" s="27"/>
      <c r="BH10448" s="27"/>
      <c r="BI10448" s="27"/>
      <c r="BT10448" s="31"/>
      <c r="BU10448" s="32"/>
      <c r="BV10448" s="33"/>
      <c r="BW10448" s="32"/>
      <c r="BX10448" s="32"/>
      <c r="BY10448" s="34"/>
      <c r="CA10448" s="32"/>
      <c r="CB10448" s="32"/>
    </row>
    <row r="10449" spans="1:80">
      <c r="A10449" s="20"/>
      <c r="B10449" s="21"/>
      <c r="C10449" s="21"/>
      <c r="D10449" s="21"/>
      <c r="E10449" s="21"/>
      <c r="F10449" s="21"/>
      <c r="G10449" s="21"/>
      <c r="H10449" s="21"/>
      <c r="I10449" s="21"/>
      <c r="J10449" s="21"/>
      <c r="K10449" s="22"/>
      <c r="L10449" s="22"/>
      <c r="M10449" s="22"/>
      <c r="N10449" s="22"/>
      <c r="O10449" s="22"/>
      <c r="P10449" s="22"/>
      <c r="Q10449" s="22"/>
      <c r="R10449" s="22"/>
      <c r="S10449" s="22"/>
      <c r="T10449" s="22"/>
      <c r="U10449" s="22"/>
      <c r="V10449" s="22"/>
      <c r="W10449" s="22"/>
      <c r="X10449" s="22"/>
      <c r="Y10449" s="22"/>
      <c r="Z10449" s="22"/>
      <c r="AA10449" s="22"/>
      <c r="AB10449" s="23"/>
      <c r="AC10449" s="23"/>
      <c r="AD10449" s="22"/>
      <c r="AE10449" s="24"/>
      <c r="AF10449" s="24"/>
      <c r="AG10449" s="24"/>
      <c r="AH10449" s="24"/>
      <c r="AI10449" s="24"/>
      <c r="AJ10449" s="24"/>
      <c r="AK10449" s="24"/>
      <c r="AL10449" s="24"/>
      <c r="AM10449" s="24"/>
      <c r="AN10449" s="24"/>
      <c r="AO10449" s="24"/>
      <c r="AP10449" s="24"/>
      <c r="AQ10449" s="24"/>
      <c r="AR10449" s="24"/>
      <c r="AS10449" s="24"/>
      <c r="AT10449" s="25"/>
      <c r="AV10449" s="26"/>
      <c r="AW10449" s="26"/>
      <c r="AX10449" s="27"/>
      <c r="AY10449" s="27"/>
      <c r="AZ10449" s="27"/>
      <c r="BA10449" s="27"/>
      <c r="BB10449" s="27"/>
      <c r="BC10449" s="27"/>
      <c r="BD10449" s="27"/>
      <c r="BE10449" s="27"/>
      <c r="BF10449" s="27"/>
      <c r="BG10449" s="27"/>
      <c r="BH10449" s="27"/>
      <c r="BI10449" s="27"/>
      <c r="BT10449" s="31"/>
      <c r="BU10449" s="32"/>
      <c r="BV10449" s="33"/>
      <c r="BW10449" s="32"/>
      <c r="BX10449" s="32"/>
      <c r="BY10449" s="34"/>
      <c r="CA10449" s="32"/>
      <c r="CB10449" s="32"/>
    </row>
    <row r="10450" spans="1:80">
      <c r="A10450" s="20"/>
      <c r="B10450" s="21"/>
      <c r="C10450" s="21"/>
      <c r="D10450" s="21"/>
      <c r="E10450" s="21"/>
      <c r="F10450" s="21"/>
      <c r="G10450" s="21"/>
      <c r="H10450" s="21"/>
      <c r="I10450" s="21"/>
      <c r="J10450" s="21"/>
      <c r="K10450" s="22"/>
      <c r="L10450" s="22"/>
      <c r="M10450" s="22"/>
      <c r="N10450" s="22"/>
      <c r="O10450" s="22"/>
      <c r="P10450" s="22"/>
      <c r="Q10450" s="22"/>
      <c r="R10450" s="22"/>
      <c r="S10450" s="22"/>
      <c r="T10450" s="22"/>
      <c r="U10450" s="22"/>
      <c r="V10450" s="22"/>
      <c r="W10450" s="22"/>
      <c r="X10450" s="22"/>
      <c r="Y10450" s="22"/>
      <c r="Z10450" s="22"/>
      <c r="AA10450" s="22"/>
      <c r="AB10450" s="23"/>
      <c r="AC10450" s="23"/>
      <c r="AD10450" s="22"/>
      <c r="AE10450" s="24"/>
      <c r="AF10450" s="24"/>
      <c r="AG10450" s="24"/>
      <c r="AH10450" s="24"/>
      <c r="AI10450" s="24"/>
      <c r="AJ10450" s="24"/>
      <c r="AK10450" s="24"/>
      <c r="AL10450" s="24"/>
      <c r="AM10450" s="24"/>
      <c r="AN10450" s="24"/>
      <c r="AO10450" s="24"/>
      <c r="AP10450" s="24"/>
      <c r="AQ10450" s="24"/>
      <c r="AR10450" s="24"/>
      <c r="AS10450" s="24"/>
      <c r="AT10450" s="25"/>
      <c r="AV10450" s="26"/>
      <c r="AW10450" s="26"/>
      <c r="AX10450" s="27"/>
      <c r="AY10450" s="27"/>
      <c r="AZ10450" s="27"/>
      <c r="BA10450" s="27"/>
      <c r="BB10450" s="27"/>
      <c r="BC10450" s="27"/>
      <c r="BD10450" s="27"/>
      <c r="BE10450" s="27"/>
      <c r="BF10450" s="27"/>
      <c r="BG10450" s="27"/>
      <c r="BH10450" s="27"/>
      <c r="BI10450" s="27"/>
      <c r="BT10450" s="31"/>
      <c r="BU10450" s="32"/>
      <c r="BV10450" s="33"/>
      <c r="BW10450" s="32"/>
      <c r="BX10450" s="32"/>
      <c r="BY10450" s="34"/>
      <c r="CA10450" s="32"/>
      <c r="CB10450" s="32"/>
    </row>
    <row r="10451" spans="1:80">
      <c r="A10451" s="20"/>
      <c r="B10451" s="21"/>
      <c r="C10451" s="21"/>
      <c r="D10451" s="21"/>
      <c r="E10451" s="21"/>
      <c r="F10451" s="21"/>
      <c r="G10451" s="21"/>
      <c r="H10451" s="21"/>
      <c r="I10451" s="21"/>
      <c r="J10451" s="21"/>
      <c r="K10451" s="22"/>
      <c r="L10451" s="22"/>
      <c r="M10451" s="22"/>
      <c r="N10451" s="22"/>
      <c r="O10451" s="22"/>
      <c r="P10451" s="22"/>
      <c r="Q10451" s="22"/>
      <c r="R10451" s="22"/>
      <c r="S10451" s="22"/>
      <c r="T10451" s="22"/>
      <c r="U10451" s="22"/>
      <c r="V10451" s="22"/>
      <c r="W10451" s="22"/>
      <c r="X10451" s="22"/>
      <c r="Y10451" s="22"/>
      <c r="Z10451" s="22"/>
      <c r="AA10451" s="22"/>
      <c r="AB10451" s="23"/>
      <c r="AC10451" s="23"/>
      <c r="AD10451" s="22"/>
      <c r="AE10451" s="24"/>
      <c r="AF10451" s="24"/>
      <c r="AG10451" s="24"/>
      <c r="AH10451" s="24"/>
      <c r="AI10451" s="24"/>
      <c r="AJ10451" s="24"/>
      <c r="AK10451" s="24"/>
      <c r="AL10451" s="24"/>
      <c r="AM10451" s="24"/>
      <c r="AN10451" s="24"/>
      <c r="AO10451" s="24"/>
      <c r="AP10451" s="24"/>
      <c r="AQ10451" s="24"/>
      <c r="AR10451" s="24"/>
      <c r="AS10451" s="24"/>
      <c r="AT10451" s="25"/>
      <c r="AV10451" s="26"/>
      <c r="AW10451" s="26"/>
      <c r="AX10451" s="27"/>
      <c r="AY10451" s="27"/>
      <c r="AZ10451" s="27"/>
      <c r="BA10451" s="27"/>
      <c r="BB10451" s="27"/>
      <c r="BC10451" s="27"/>
      <c r="BD10451" s="27"/>
      <c r="BE10451" s="27"/>
      <c r="BF10451" s="27"/>
      <c r="BG10451" s="27"/>
      <c r="BH10451" s="27"/>
      <c r="BI10451" s="27"/>
      <c r="BT10451" s="31"/>
      <c r="BU10451" s="32"/>
      <c r="BV10451" s="33"/>
      <c r="BW10451" s="32"/>
      <c r="BX10451" s="32"/>
      <c r="BY10451" s="34"/>
      <c r="CA10451" s="32"/>
      <c r="CB10451" s="32"/>
    </row>
    <row r="10452" spans="1:80">
      <c r="A10452" s="20"/>
      <c r="B10452" s="21"/>
      <c r="C10452" s="21"/>
      <c r="D10452" s="21"/>
      <c r="E10452" s="21"/>
      <c r="F10452" s="21"/>
      <c r="G10452" s="21"/>
      <c r="H10452" s="21"/>
      <c r="I10452" s="21"/>
      <c r="J10452" s="21"/>
      <c r="K10452" s="22"/>
      <c r="L10452" s="22"/>
      <c r="M10452" s="22"/>
      <c r="N10452" s="22"/>
      <c r="O10452" s="22"/>
      <c r="P10452" s="22"/>
      <c r="Q10452" s="22"/>
      <c r="R10452" s="22"/>
      <c r="S10452" s="22"/>
      <c r="T10452" s="22"/>
      <c r="U10452" s="22"/>
      <c r="V10452" s="22"/>
      <c r="W10452" s="22"/>
      <c r="X10452" s="22"/>
      <c r="Y10452" s="22"/>
      <c r="Z10452" s="22"/>
      <c r="AA10452" s="22"/>
      <c r="AB10452" s="23"/>
      <c r="AC10452" s="23"/>
      <c r="AD10452" s="22"/>
      <c r="AE10452" s="24"/>
      <c r="AF10452" s="24"/>
      <c r="AG10452" s="24"/>
      <c r="AH10452" s="24"/>
      <c r="AI10452" s="24"/>
      <c r="AJ10452" s="24"/>
      <c r="AK10452" s="24"/>
      <c r="AL10452" s="24"/>
      <c r="AM10452" s="24"/>
      <c r="AN10452" s="24"/>
      <c r="AO10452" s="24"/>
      <c r="AP10452" s="24"/>
      <c r="AQ10452" s="24"/>
      <c r="AR10452" s="24"/>
      <c r="AS10452" s="24"/>
      <c r="AT10452" s="25"/>
      <c r="AV10452" s="26"/>
      <c r="AW10452" s="26"/>
      <c r="AX10452" s="27"/>
      <c r="AY10452" s="27"/>
      <c r="AZ10452" s="27"/>
      <c r="BA10452" s="27"/>
      <c r="BB10452" s="27"/>
      <c r="BC10452" s="27"/>
      <c r="BD10452" s="27"/>
      <c r="BE10452" s="27"/>
      <c r="BF10452" s="27"/>
      <c r="BG10452" s="27"/>
      <c r="BH10452" s="27"/>
      <c r="BI10452" s="27"/>
      <c r="BT10452" s="31"/>
      <c r="BU10452" s="32"/>
      <c r="BV10452" s="33"/>
      <c r="BW10452" s="32"/>
      <c r="BX10452" s="32"/>
      <c r="BY10452" s="34"/>
      <c r="CA10452" s="32"/>
      <c r="CB10452" s="32"/>
    </row>
    <row r="10453" spans="1:80">
      <c r="A10453" s="20"/>
      <c r="B10453" s="21"/>
      <c r="C10453" s="21"/>
      <c r="D10453" s="21"/>
      <c r="E10453" s="21"/>
      <c r="F10453" s="21"/>
      <c r="G10453" s="21"/>
      <c r="H10453" s="21"/>
      <c r="I10453" s="21"/>
      <c r="J10453" s="21"/>
      <c r="K10453" s="22"/>
      <c r="L10453" s="22"/>
      <c r="M10453" s="22"/>
      <c r="N10453" s="22"/>
      <c r="O10453" s="22"/>
      <c r="P10453" s="22"/>
      <c r="Q10453" s="22"/>
      <c r="R10453" s="22"/>
      <c r="S10453" s="22"/>
      <c r="T10453" s="22"/>
      <c r="U10453" s="22"/>
      <c r="V10453" s="22"/>
      <c r="W10453" s="22"/>
      <c r="X10453" s="22"/>
      <c r="Y10453" s="22"/>
      <c r="Z10453" s="22"/>
      <c r="AA10453" s="22"/>
      <c r="AB10453" s="23"/>
      <c r="AC10453" s="23"/>
      <c r="AD10453" s="22"/>
      <c r="AE10453" s="24"/>
      <c r="AF10453" s="24"/>
      <c r="AG10453" s="24"/>
      <c r="AH10453" s="24"/>
      <c r="AI10453" s="24"/>
      <c r="AJ10453" s="24"/>
      <c r="AK10453" s="24"/>
      <c r="AL10453" s="24"/>
      <c r="AM10453" s="24"/>
      <c r="AN10453" s="24"/>
      <c r="AO10453" s="24"/>
      <c r="AP10453" s="24"/>
      <c r="AQ10453" s="24"/>
      <c r="AR10453" s="24"/>
      <c r="AS10453" s="24"/>
      <c r="AT10453" s="25"/>
      <c r="AV10453" s="26"/>
      <c r="AW10453" s="26"/>
      <c r="AX10453" s="27"/>
      <c r="AY10453" s="27"/>
      <c r="AZ10453" s="27"/>
      <c r="BA10453" s="27"/>
      <c r="BB10453" s="27"/>
      <c r="BC10453" s="27"/>
      <c r="BD10453" s="27"/>
      <c r="BE10453" s="27"/>
      <c r="BF10453" s="27"/>
      <c r="BG10453" s="27"/>
      <c r="BH10453" s="27"/>
      <c r="BI10453" s="27"/>
      <c r="BT10453" s="31"/>
      <c r="BU10453" s="32"/>
      <c r="BV10453" s="33"/>
      <c r="BW10453" s="32"/>
      <c r="BX10453" s="32"/>
      <c r="BY10453" s="34"/>
      <c r="CA10453" s="32"/>
      <c r="CB10453" s="32"/>
    </row>
    <row r="10454" spans="1:80">
      <c r="A10454" s="20"/>
      <c r="B10454" s="21"/>
      <c r="C10454" s="21"/>
      <c r="D10454" s="21"/>
      <c r="E10454" s="21"/>
      <c r="F10454" s="21"/>
      <c r="G10454" s="21"/>
      <c r="H10454" s="21"/>
      <c r="I10454" s="21"/>
      <c r="J10454" s="21"/>
      <c r="K10454" s="22"/>
      <c r="L10454" s="22"/>
      <c r="M10454" s="22"/>
      <c r="N10454" s="22"/>
      <c r="O10454" s="22"/>
      <c r="P10454" s="22"/>
      <c r="Q10454" s="22"/>
      <c r="R10454" s="22"/>
      <c r="S10454" s="22"/>
      <c r="T10454" s="22"/>
      <c r="U10454" s="22"/>
      <c r="V10454" s="22"/>
      <c r="W10454" s="22"/>
      <c r="X10454" s="22"/>
      <c r="Y10454" s="22"/>
      <c r="Z10454" s="22"/>
      <c r="AA10454" s="22"/>
      <c r="AB10454" s="23"/>
      <c r="AC10454" s="23"/>
      <c r="AD10454" s="22"/>
      <c r="AE10454" s="24"/>
      <c r="AF10454" s="24"/>
      <c r="AG10454" s="24"/>
      <c r="AH10454" s="24"/>
      <c r="AI10454" s="24"/>
      <c r="AJ10454" s="24"/>
      <c r="AK10454" s="24"/>
      <c r="AL10454" s="24"/>
      <c r="AM10454" s="24"/>
      <c r="AN10454" s="24"/>
      <c r="AO10454" s="24"/>
      <c r="AP10454" s="24"/>
      <c r="AQ10454" s="24"/>
      <c r="AR10454" s="24"/>
      <c r="AS10454" s="24"/>
      <c r="AT10454" s="25"/>
      <c r="AV10454" s="26"/>
      <c r="AW10454" s="26"/>
      <c r="AX10454" s="27"/>
      <c r="AY10454" s="27"/>
      <c r="AZ10454" s="27"/>
      <c r="BA10454" s="27"/>
      <c r="BB10454" s="27"/>
      <c r="BC10454" s="27"/>
      <c r="BD10454" s="27"/>
      <c r="BE10454" s="27"/>
      <c r="BF10454" s="27"/>
      <c r="BG10454" s="27"/>
      <c r="BH10454" s="27"/>
      <c r="BI10454" s="27"/>
      <c r="BT10454" s="31"/>
      <c r="BU10454" s="32"/>
      <c r="BV10454" s="33"/>
      <c r="BW10454" s="32"/>
      <c r="BX10454" s="32"/>
      <c r="BY10454" s="34"/>
      <c r="CA10454" s="32"/>
      <c r="CB10454" s="32"/>
    </row>
    <row r="10455" spans="1:80">
      <c r="A10455" s="20"/>
      <c r="B10455" s="21"/>
      <c r="C10455" s="21"/>
      <c r="D10455" s="21"/>
      <c r="E10455" s="21"/>
      <c r="F10455" s="21"/>
      <c r="G10455" s="21"/>
      <c r="H10455" s="21"/>
      <c r="I10455" s="21"/>
      <c r="J10455" s="21"/>
      <c r="K10455" s="22"/>
      <c r="L10455" s="22"/>
      <c r="M10455" s="22"/>
      <c r="N10455" s="22"/>
      <c r="O10455" s="22"/>
      <c r="P10455" s="22"/>
      <c r="Q10455" s="22"/>
      <c r="R10455" s="22"/>
      <c r="S10455" s="22"/>
      <c r="T10455" s="22"/>
      <c r="U10455" s="22"/>
      <c r="V10455" s="22"/>
      <c r="W10455" s="22"/>
      <c r="X10455" s="22"/>
      <c r="Y10455" s="22"/>
      <c r="Z10455" s="22"/>
      <c r="AA10455" s="22"/>
      <c r="AB10455" s="23"/>
      <c r="AC10455" s="23"/>
      <c r="AD10455" s="22"/>
      <c r="AE10455" s="24"/>
      <c r="AF10455" s="24"/>
      <c r="AG10455" s="24"/>
      <c r="AH10455" s="24"/>
      <c r="AI10455" s="24"/>
      <c r="AJ10455" s="24"/>
      <c r="AK10455" s="24"/>
      <c r="AL10455" s="24"/>
      <c r="AM10455" s="24"/>
      <c r="AN10455" s="24"/>
      <c r="AO10455" s="24"/>
      <c r="AP10455" s="24"/>
      <c r="AQ10455" s="24"/>
      <c r="AR10455" s="24"/>
      <c r="AS10455" s="24"/>
      <c r="AT10455" s="25"/>
      <c r="AV10455" s="26"/>
      <c r="AW10455" s="26"/>
      <c r="AX10455" s="27"/>
      <c r="AY10455" s="27"/>
      <c r="AZ10455" s="27"/>
      <c r="BA10455" s="27"/>
      <c r="BB10455" s="27"/>
      <c r="BC10455" s="27"/>
      <c r="BD10455" s="27"/>
      <c r="BE10455" s="27"/>
      <c r="BF10455" s="27"/>
      <c r="BG10455" s="27"/>
      <c r="BH10455" s="27"/>
      <c r="BI10455" s="27"/>
      <c r="BT10455" s="31"/>
      <c r="BU10455" s="32"/>
      <c r="BV10455" s="33"/>
      <c r="BW10455" s="32"/>
      <c r="BX10455" s="32"/>
      <c r="BY10455" s="34"/>
      <c r="CA10455" s="32"/>
      <c r="CB10455" s="32"/>
    </row>
    <row r="10456" spans="1:80">
      <c r="A10456" s="20"/>
      <c r="B10456" s="21"/>
      <c r="C10456" s="21"/>
      <c r="D10456" s="21"/>
      <c r="E10456" s="21"/>
      <c r="F10456" s="21"/>
      <c r="G10456" s="21"/>
      <c r="H10456" s="21"/>
      <c r="I10456" s="21"/>
      <c r="J10456" s="21"/>
      <c r="K10456" s="22"/>
      <c r="L10456" s="22"/>
      <c r="M10456" s="22"/>
      <c r="N10456" s="22"/>
      <c r="O10456" s="22"/>
      <c r="P10456" s="22"/>
      <c r="Q10456" s="22"/>
      <c r="R10456" s="22"/>
      <c r="S10456" s="22"/>
      <c r="T10456" s="22"/>
      <c r="U10456" s="22"/>
      <c r="V10456" s="22"/>
      <c r="W10456" s="22"/>
      <c r="X10456" s="22"/>
      <c r="Y10456" s="22"/>
      <c r="Z10456" s="22"/>
      <c r="AA10456" s="22"/>
      <c r="AB10456" s="23"/>
      <c r="AC10456" s="23"/>
      <c r="AD10456" s="22"/>
      <c r="AE10456" s="24"/>
      <c r="AF10456" s="24"/>
      <c r="AG10456" s="24"/>
      <c r="AH10456" s="24"/>
      <c r="AI10456" s="24"/>
      <c r="AJ10456" s="24"/>
      <c r="AK10456" s="24"/>
      <c r="AL10456" s="24"/>
      <c r="AM10456" s="24"/>
      <c r="AN10456" s="24"/>
      <c r="AO10456" s="24"/>
      <c r="AP10456" s="24"/>
      <c r="AQ10456" s="24"/>
      <c r="AR10456" s="24"/>
      <c r="AS10456" s="24"/>
      <c r="AT10456" s="25"/>
      <c r="AV10456" s="26"/>
      <c r="AW10456" s="26"/>
      <c r="AX10456" s="27"/>
      <c r="AY10456" s="27"/>
      <c r="AZ10456" s="27"/>
      <c r="BA10456" s="27"/>
      <c r="BB10456" s="27"/>
      <c r="BC10456" s="27"/>
      <c r="BD10456" s="27"/>
      <c r="BE10456" s="27"/>
      <c r="BF10456" s="27"/>
      <c r="BG10456" s="27"/>
      <c r="BH10456" s="27"/>
      <c r="BI10456" s="27"/>
      <c r="BT10456" s="31"/>
      <c r="BU10456" s="32"/>
      <c r="BV10456" s="33"/>
      <c r="BW10456" s="32"/>
      <c r="BX10456" s="32"/>
      <c r="BY10456" s="34"/>
      <c r="CA10456" s="32"/>
      <c r="CB10456" s="32"/>
    </row>
    <row r="10457" spans="1:80">
      <c r="A10457" s="20"/>
      <c r="B10457" s="21"/>
      <c r="C10457" s="21"/>
      <c r="D10457" s="21"/>
      <c r="E10457" s="21"/>
      <c r="F10457" s="21"/>
      <c r="G10457" s="21"/>
      <c r="H10457" s="21"/>
      <c r="I10457" s="21"/>
      <c r="J10457" s="21"/>
      <c r="K10457" s="22"/>
      <c r="L10457" s="22"/>
      <c r="M10457" s="22"/>
      <c r="N10457" s="22"/>
      <c r="O10457" s="22"/>
      <c r="P10457" s="22"/>
      <c r="Q10457" s="22"/>
      <c r="R10457" s="22"/>
      <c r="S10457" s="22"/>
      <c r="T10457" s="22"/>
      <c r="U10457" s="22"/>
      <c r="V10457" s="22"/>
      <c r="W10457" s="22"/>
      <c r="X10457" s="22"/>
      <c r="Y10457" s="22"/>
      <c r="Z10457" s="22"/>
      <c r="AA10457" s="22"/>
      <c r="AB10457" s="23"/>
      <c r="AC10457" s="23"/>
      <c r="AD10457" s="22"/>
      <c r="AE10457" s="24"/>
      <c r="AF10457" s="24"/>
      <c r="AG10457" s="24"/>
      <c r="AH10457" s="24"/>
      <c r="AI10457" s="24"/>
      <c r="AJ10457" s="24"/>
      <c r="AK10457" s="24"/>
      <c r="AL10457" s="24"/>
      <c r="AM10457" s="24"/>
      <c r="AN10457" s="24"/>
      <c r="AO10457" s="24"/>
      <c r="AP10457" s="24"/>
      <c r="AQ10457" s="24"/>
      <c r="AR10457" s="24"/>
      <c r="AS10457" s="24"/>
      <c r="AT10457" s="25"/>
      <c r="AV10457" s="26"/>
      <c r="AW10457" s="26"/>
      <c r="AX10457" s="27"/>
      <c r="AY10457" s="27"/>
      <c r="AZ10457" s="27"/>
      <c r="BA10457" s="27"/>
      <c r="BB10457" s="27"/>
      <c r="BC10457" s="27"/>
      <c r="BD10457" s="27"/>
      <c r="BE10457" s="27"/>
      <c r="BF10457" s="27"/>
      <c r="BG10457" s="27"/>
      <c r="BH10457" s="27"/>
      <c r="BI10457" s="27"/>
      <c r="BT10457" s="31"/>
      <c r="BU10457" s="32"/>
      <c r="BV10457" s="33"/>
      <c r="BW10457" s="32"/>
      <c r="BX10457" s="32"/>
      <c r="BY10457" s="34"/>
      <c r="CA10457" s="32"/>
      <c r="CB10457" s="32"/>
    </row>
    <row r="10458" spans="1:80">
      <c r="A10458" s="20"/>
      <c r="B10458" s="21"/>
      <c r="C10458" s="21"/>
      <c r="D10458" s="21"/>
      <c r="E10458" s="21"/>
      <c r="F10458" s="21"/>
      <c r="G10458" s="21"/>
      <c r="H10458" s="21"/>
      <c r="I10458" s="21"/>
      <c r="J10458" s="21"/>
      <c r="K10458" s="22"/>
      <c r="L10458" s="22"/>
      <c r="M10458" s="22"/>
      <c r="N10458" s="22"/>
      <c r="O10458" s="22"/>
      <c r="P10458" s="22"/>
      <c r="Q10458" s="22"/>
      <c r="R10458" s="22"/>
      <c r="S10458" s="22"/>
      <c r="T10458" s="22"/>
      <c r="U10458" s="22"/>
      <c r="V10458" s="22"/>
      <c r="W10458" s="22"/>
      <c r="X10458" s="22"/>
      <c r="Y10458" s="22"/>
      <c r="Z10458" s="22"/>
      <c r="AA10458" s="22"/>
      <c r="AB10458" s="23"/>
      <c r="AC10458" s="23"/>
      <c r="AD10458" s="22"/>
      <c r="AE10458" s="24"/>
      <c r="AF10458" s="24"/>
      <c r="AG10458" s="24"/>
      <c r="AH10458" s="24"/>
      <c r="AI10458" s="24"/>
      <c r="AJ10458" s="24"/>
      <c r="AK10458" s="24"/>
      <c r="AL10458" s="24"/>
      <c r="AM10458" s="24"/>
      <c r="AN10458" s="24"/>
      <c r="AO10458" s="24"/>
      <c r="AP10458" s="24"/>
      <c r="AQ10458" s="24"/>
      <c r="AR10458" s="24"/>
      <c r="AS10458" s="24"/>
      <c r="AT10458" s="25"/>
      <c r="AV10458" s="26"/>
      <c r="AW10458" s="26"/>
      <c r="AX10458" s="27"/>
      <c r="AY10458" s="27"/>
      <c r="AZ10458" s="27"/>
      <c r="BA10458" s="27"/>
      <c r="BB10458" s="27"/>
      <c r="BC10458" s="27"/>
      <c r="BD10458" s="27"/>
      <c r="BE10458" s="27"/>
      <c r="BF10458" s="27"/>
      <c r="BG10458" s="27"/>
      <c r="BH10458" s="27"/>
      <c r="BI10458" s="27"/>
      <c r="BT10458" s="31"/>
      <c r="BU10458" s="32"/>
      <c r="BV10458" s="33"/>
      <c r="BW10458" s="32"/>
      <c r="BX10458" s="32"/>
      <c r="BY10458" s="34"/>
      <c r="CA10458" s="32"/>
      <c r="CB10458" s="32"/>
    </row>
    <row r="10459" spans="1:80">
      <c r="A10459" s="20"/>
      <c r="B10459" s="21"/>
      <c r="C10459" s="21"/>
      <c r="D10459" s="21"/>
      <c r="E10459" s="21"/>
      <c r="F10459" s="21"/>
      <c r="G10459" s="21"/>
      <c r="H10459" s="21"/>
      <c r="I10459" s="21"/>
      <c r="J10459" s="21"/>
      <c r="K10459" s="22"/>
      <c r="L10459" s="22"/>
      <c r="M10459" s="22"/>
      <c r="N10459" s="22"/>
      <c r="O10459" s="22"/>
      <c r="P10459" s="22"/>
      <c r="Q10459" s="22"/>
      <c r="R10459" s="22"/>
      <c r="S10459" s="22"/>
      <c r="T10459" s="22"/>
      <c r="U10459" s="22"/>
      <c r="V10459" s="22"/>
      <c r="W10459" s="22"/>
      <c r="X10459" s="22"/>
      <c r="Y10459" s="22"/>
      <c r="Z10459" s="22"/>
      <c r="AA10459" s="22"/>
      <c r="AB10459" s="23"/>
      <c r="AC10459" s="23"/>
      <c r="AD10459" s="22"/>
      <c r="AE10459" s="24"/>
      <c r="AF10459" s="24"/>
      <c r="AG10459" s="24"/>
      <c r="AH10459" s="24"/>
      <c r="AI10459" s="24"/>
      <c r="AJ10459" s="24"/>
      <c r="AK10459" s="24"/>
      <c r="AL10459" s="24"/>
      <c r="AM10459" s="24"/>
      <c r="AN10459" s="24"/>
      <c r="AO10459" s="24"/>
      <c r="AP10459" s="24"/>
      <c r="AQ10459" s="24"/>
      <c r="AR10459" s="24"/>
      <c r="AS10459" s="24"/>
      <c r="AT10459" s="25"/>
      <c r="AV10459" s="26"/>
      <c r="AW10459" s="26"/>
      <c r="AX10459" s="27"/>
      <c r="AY10459" s="27"/>
      <c r="AZ10459" s="27"/>
      <c r="BA10459" s="27"/>
      <c r="BB10459" s="27"/>
      <c r="BC10459" s="27"/>
      <c r="BD10459" s="27"/>
      <c r="BE10459" s="27"/>
      <c r="BF10459" s="27"/>
      <c r="BG10459" s="27"/>
      <c r="BH10459" s="27"/>
      <c r="BI10459" s="27"/>
      <c r="BT10459" s="31"/>
      <c r="BU10459" s="32"/>
      <c r="BV10459" s="33"/>
      <c r="BW10459" s="32"/>
      <c r="BX10459" s="32"/>
      <c r="BY10459" s="34"/>
      <c r="CA10459" s="32"/>
      <c r="CB10459" s="32"/>
    </row>
    <row r="10460" spans="1:80">
      <c r="A10460" s="20"/>
      <c r="B10460" s="21"/>
      <c r="C10460" s="21"/>
      <c r="D10460" s="21"/>
      <c r="E10460" s="21"/>
      <c r="F10460" s="21"/>
      <c r="G10460" s="21"/>
      <c r="H10460" s="21"/>
      <c r="I10460" s="21"/>
      <c r="J10460" s="21"/>
      <c r="K10460" s="22"/>
      <c r="L10460" s="22"/>
      <c r="M10460" s="22"/>
      <c r="N10460" s="22"/>
      <c r="O10460" s="22"/>
      <c r="P10460" s="22"/>
      <c r="Q10460" s="22"/>
      <c r="R10460" s="22"/>
      <c r="S10460" s="22"/>
      <c r="T10460" s="22"/>
      <c r="U10460" s="22"/>
      <c r="V10460" s="22"/>
      <c r="W10460" s="22"/>
      <c r="X10460" s="22"/>
      <c r="Y10460" s="22"/>
      <c r="Z10460" s="22"/>
      <c r="AA10460" s="22"/>
      <c r="AB10460" s="23"/>
      <c r="AC10460" s="23"/>
      <c r="AD10460" s="22"/>
      <c r="AE10460" s="24"/>
      <c r="AF10460" s="24"/>
      <c r="AG10460" s="24"/>
      <c r="AH10460" s="24"/>
      <c r="AI10460" s="24"/>
      <c r="AJ10460" s="24"/>
      <c r="AK10460" s="24"/>
      <c r="AL10460" s="24"/>
      <c r="AM10460" s="24"/>
      <c r="AN10460" s="24"/>
      <c r="AO10460" s="24"/>
      <c r="AP10460" s="24"/>
      <c r="AQ10460" s="24"/>
      <c r="AR10460" s="24"/>
      <c r="AS10460" s="24"/>
      <c r="AT10460" s="25"/>
      <c r="AV10460" s="26"/>
      <c r="AW10460" s="26"/>
      <c r="AX10460" s="27"/>
      <c r="AY10460" s="27"/>
      <c r="AZ10460" s="27"/>
      <c r="BA10460" s="27"/>
      <c r="BB10460" s="27"/>
      <c r="BC10460" s="27"/>
      <c r="BD10460" s="27"/>
      <c r="BE10460" s="27"/>
      <c r="BF10460" s="27"/>
      <c r="BG10460" s="27"/>
      <c r="BH10460" s="27"/>
      <c r="BI10460" s="27"/>
      <c r="BT10460" s="31"/>
      <c r="BU10460" s="32"/>
      <c r="BV10460" s="33"/>
      <c r="BW10460" s="32"/>
      <c r="BX10460" s="32"/>
      <c r="BY10460" s="34"/>
      <c r="CA10460" s="32"/>
      <c r="CB10460" s="32"/>
    </row>
    <row r="10461" spans="1:80">
      <c r="A10461" s="20"/>
      <c r="B10461" s="21"/>
      <c r="C10461" s="21"/>
      <c r="D10461" s="21"/>
      <c r="E10461" s="21"/>
      <c r="F10461" s="21"/>
      <c r="G10461" s="21"/>
      <c r="H10461" s="21"/>
      <c r="I10461" s="21"/>
      <c r="J10461" s="21"/>
      <c r="K10461" s="22"/>
      <c r="L10461" s="22"/>
      <c r="M10461" s="22"/>
      <c r="N10461" s="22"/>
      <c r="O10461" s="22"/>
      <c r="P10461" s="22"/>
      <c r="Q10461" s="22"/>
      <c r="R10461" s="22"/>
      <c r="S10461" s="22"/>
      <c r="T10461" s="22"/>
      <c r="U10461" s="22"/>
      <c r="V10461" s="22"/>
      <c r="W10461" s="22"/>
      <c r="X10461" s="22"/>
      <c r="Y10461" s="22"/>
      <c r="Z10461" s="22"/>
      <c r="AA10461" s="22"/>
      <c r="AB10461" s="23"/>
      <c r="AC10461" s="23"/>
      <c r="AD10461" s="22"/>
      <c r="AE10461" s="24"/>
      <c r="AF10461" s="24"/>
      <c r="AG10461" s="24"/>
      <c r="AH10461" s="24"/>
      <c r="AI10461" s="24"/>
      <c r="AJ10461" s="24"/>
      <c r="AK10461" s="24"/>
      <c r="AL10461" s="24"/>
      <c r="AM10461" s="24"/>
      <c r="AN10461" s="24"/>
      <c r="AO10461" s="24"/>
      <c r="AP10461" s="24"/>
      <c r="AQ10461" s="24"/>
      <c r="AR10461" s="24"/>
      <c r="AS10461" s="24"/>
      <c r="AT10461" s="25"/>
      <c r="AV10461" s="26"/>
      <c r="AW10461" s="26"/>
      <c r="AX10461" s="27"/>
      <c r="AY10461" s="27"/>
      <c r="AZ10461" s="27"/>
      <c r="BA10461" s="27"/>
      <c r="BB10461" s="27"/>
      <c r="BC10461" s="27"/>
      <c r="BD10461" s="27"/>
      <c r="BE10461" s="27"/>
      <c r="BF10461" s="27"/>
      <c r="BG10461" s="27"/>
      <c r="BH10461" s="27"/>
      <c r="BI10461" s="27"/>
      <c r="BT10461" s="31"/>
      <c r="BU10461" s="32"/>
      <c r="BV10461" s="33"/>
      <c r="BW10461" s="32"/>
      <c r="BX10461" s="32"/>
      <c r="BY10461" s="34"/>
      <c r="CA10461" s="32"/>
      <c r="CB10461" s="32"/>
    </row>
    <row r="10462" spans="1:80">
      <c r="A10462" s="20"/>
      <c r="B10462" s="21"/>
      <c r="C10462" s="21"/>
      <c r="D10462" s="21"/>
      <c r="E10462" s="21"/>
      <c r="F10462" s="21"/>
      <c r="G10462" s="21"/>
      <c r="H10462" s="21"/>
      <c r="I10462" s="21"/>
      <c r="J10462" s="21"/>
      <c r="K10462" s="22"/>
      <c r="L10462" s="22"/>
      <c r="M10462" s="22"/>
      <c r="N10462" s="22"/>
      <c r="O10462" s="22"/>
      <c r="P10462" s="22"/>
      <c r="Q10462" s="22"/>
      <c r="R10462" s="22"/>
      <c r="S10462" s="22"/>
      <c r="T10462" s="22"/>
      <c r="U10462" s="22"/>
      <c r="V10462" s="22"/>
      <c r="W10462" s="22"/>
      <c r="X10462" s="22"/>
      <c r="Y10462" s="22"/>
      <c r="Z10462" s="22"/>
      <c r="AA10462" s="22"/>
      <c r="AB10462" s="23"/>
      <c r="AC10462" s="23"/>
      <c r="AD10462" s="22"/>
      <c r="AE10462" s="24"/>
      <c r="AF10462" s="24"/>
      <c r="AG10462" s="24"/>
      <c r="AH10462" s="24"/>
      <c r="AI10462" s="24"/>
      <c r="AJ10462" s="24"/>
      <c r="AK10462" s="24"/>
      <c r="AL10462" s="24"/>
      <c r="AM10462" s="24"/>
      <c r="AN10462" s="24"/>
      <c r="AO10462" s="24"/>
      <c r="AP10462" s="24"/>
      <c r="AQ10462" s="24"/>
      <c r="AR10462" s="24"/>
      <c r="AS10462" s="24"/>
      <c r="AT10462" s="25"/>
      <c r="AV10462" s="26"/>
      <c r="AW10462" s="26"/>
      <c r="AX10462" s="27"/>
      <c r="AY10462" s="27"/>
      <c r="AZ10462" s="27"/>
      <c r="BA10462" s="27"/>
      <c r="BB10462" s="27"/>
      <c r="BC10462" s="27"/>
      <c r="BD10462" s="27"/>
      <c r="BE10462" s="27"/>
      <c r="BF10462" s="27"/>
      <c r="BG10462" s="27"/>
      <c r="BH10462" s="27"/>
      <c r="BI10462" s="27"/>
      <c r="BT10462" s="31"/>
      <c r="BU10462" s="32"/>
      <c r="BV10462" s="33"/>
      <c r="BW10462" s="32"/>
      <c r="BX10462" s="32"/>
      <c r="BY10462" s="34"/>
      <c r="CA10462" s="32"/>
      <c r="CB10462" s="32"/>
    </row>
    <row r="10463" spans="1:80">
      <c r="A10463" s="20"/>
      <c r="B10463" s="21"/>
      <c r="C10463" s="21"/>
      <c r="D10463" s="21"/>
      <c r="E10463" s="21"/>
      <c r="F10463" s="21"/>
      <c r="G10463" s="21"/>
      <c r="H10463" s="21"/>
      <c r="I10463" s="21"/>
      <c r="J10463" s="21"/>
      <c r="K10463" s="22"/>
      <c r="L10463" s="22"/>
      <c r="M10463" s="22"/>
      <c r="N10463" s="22"/>
      <c r="O10463" s="22"/>
      <c r="P10463" s="22"/>
      <c r="Q10463" s="22"/>
      <c r="R10463" s="22"/>
      <c r="S10463" s="22"/>
      <c r="T10463" s="22"/>
      <c r="U10463" s="22"/>
      <c r="V10463" s="22"/>
      <c r="W10463" s="22"/>
      <c r="X10463" s="22"/>
      <c r="Y10463" s="22"/>
      <c r="Z10463" s="22"/>
      <c r="AA10463" s="22"/>
      <c r="AB10463" s="23"/>
      <c r="AC10463" s="23"/>
      <c r="AD10463" s="22"/>
      <c r="AE10463" s="24"/>
      <c r="AF10463" s="24"/>
      <c r="AG10463" s="24"/>
      <c r="AH10463" s="24"/>
      <c r="AI10463" s="24"/>
      <c r="AJ10463" s="24"/>
      <c r="AK10463" s="24"/>
      <c r="AL10463" s="24"/>
      <c r="AM10463" s="24"/>
      <c r="AN10463" s="24"/>
      <c r="AO10463" s="24"/>
      <c r="AP10463" s="24"/>
      <c r="AQ10463" s="24"/>
      <c r="AR10463" s="24"/>
      <c r="AS10463" s="24"/>
      <c r="AT10463" s="25"/>
      <c r="AV10463" s="26"/>
      <c r="AW10463" s="26"/>
      <c r="AX10463" s="27"/>
      <c r="AY10463" s="27"/>
      <c r="AZ10463" s="27"/>
      <c r="BA10463" s="27"/>
      <c r="BB10463" s="27"/>
      <c r="BC10463" s="27"/>
      <c r="BD10463" s="27"/>
      <c r="BE10463" s="27"/>
      <c r="BF10463" s="27"/>
      <c r="BG10463" s="27"/>
      <c r="BH10463" s="27"/>
      <c r="BI10463" s="27"/>
      <c r="BT10463" s="31"/>
      <c r="BU10463" s="32"/>
      <c r="BV10463" s="33"/>
      <c r="BW10463" s="32"/>
      <c r="BX10463" s="32"/>
      <c r="BY10463" s="34"/>
      <c r="CA10463" s="32"/>
      <c r="CB10463" s="32"/>
    </row>
    <row r="10464" spans="1:80">
      <c r="A10464" s="20"/>
      <c r="B10464" s="21"/>
      <c r="C10464" s="21"/>
      <c r="D10464" s="21"/>
      <c r="E10464" s="21"/>
      <c r="F10464" s="21"/>
      <c r="G10464" s="21"/>
      <c r="H10464" s="21"/>
      <c r="I10464" s="21"/>
      <c r="J10464" s="21"/>
      <c r="K10464" s="22"/>
      <c r="L10464" s="22"/>
      <c r="M10464" s="22"/>
      <c r="N10464" s="22"/>
      <c r="O10464" s="22"/>
      <c r="P10464" s="22"/>
      <c r="Q10464" s="22"/>
      <c r="R10464" s="22"/>
      <c r="S10464" s="22"/>
      <c r="T10464" s="22"/>
      <c r="U10464" s="22"/>
      <c r="V10464" s="22"/>
      <c r="W10464" s="22"/>
      <c r="X10464" s="22"/>
      <c r="Y10464" s="22"/>
      <c r="Z10464" s="22"/>
      <c r="AA10464" s="22"/>
      <c r="AB10464" s="23"/>
      <c r="AC10464" s="23"/>
      <c r="AD10464" s="22"/>
      <c r="AE10464" s="24"/>
      <c r="AF10464" s="24"/>
      <c r="AG10464" s="24"/>
      <c r="AH10464" s="24"/>
      <c r="AI10464" s="24"/>
      <c r="AJ10464" s="24"/>
      <c r="AK10464" s="24"/>
      <c r="AL10464" s="24"/>
      <c r="AM10464" s="24"/>
      <c r="AN10464" s="24"/>
      <c r="AO10464" s="24"/>
      <c r="AP10464" s="24"/>
      <c r="AQ10464" s="24"/>
      <c r="AR10464" s="24"/>
      <c r="AS10464" s="24"/>
      <c r="AT10464" s="25"/>
      <c r="AV10464" s="26"/>
      <c r="AW10464" s="26"/>
      <c r="AX10464" s="27"/>
      <c r="AY10464" s="27"/>
      <c r="AZ10464" s="27"/>
      <c r="BA10464" s="27"/>
      <c r="BB10464" s="27"/>
      <c r="BC10464" s="27"/>
      <c r="BD10464" s="27"/>
      <c r="BE10464" s="27"/>
      <c r="BF10464" s="27"/>
      <c r="BG10464" s="27"/>
      <c r="BH10464" s="27"/>
      <c r="BI10464" s="27"/>
      <c r="BT10464" s="31"/>
      <c r="BU10464" s="32"/>
      <c r="BV10464" s="33"/>
      <c r="BW10464" s="32"/>
      <c r="BX10464" s="32"/>
      <c r="BY10464" s="34"/>
      <c r="CA10464" s="32"/>
      <c r="CB10464" s="32"/>
    </row>
    <row r="10465" spans="1:80">
      <c r="A10465" s="20"/>
      <c r="B10465" s="21"/>
      <c r="C10465" s="21"/>
      <c r="D10465" s="21"/>
      <c r="E10465" s="21"/>
      <c r="F10465" s="21"/>
      <c r="G10465" s="21"/>
      <c r="H10465" s="21"/>
      <c r="I10465" s="21"/>
      <c r="J10465" s="21"/>
      <c r="K10465" s="22"/>
      <c r="L10465" s="22"/>
      <c r="M10465" s="22"/>
      <c r="N10465" s="22"/>
      <c r="O10465" s="22"/>
      <c r="P10465" s="22"/>
      <c r="Q10465" s="22"/>
      <c r="R10465" s="22"/>
      <c r="S10465" s="22"/>
      <c r="T10465" s="22"/>
      <c r="U10465" s="22"/>
      <c r="V10465" s="22"/>
      <c r="W10465" s="22"/>
      <c r="X10465" s="22"/>
      <c r="Y10465" s="22"/>
      <c r="Z10465" s="22"/>
      <c r="AA10465" s="22"/>
      <c r="AB10465" s="23"/>
      <c r="AC10465" s="23"/>
      <c r="AD10465" s="22"/>
      <c r="AE10465" s="24"/>
      <c r="AF10465" s="24"/>
      <c r="AG10465" s="24"/>
      <c r="AH10465" s="24"/>
      <c r="AI10465" s="24"/>
      <c r="AJ10465" s="24"/>
      <c r="AK10465" s="24"/>
      <c r="AL10465" s="24"/>
      <c r="AM10465" s="24"/>
      <c r="AN10465" s="24"/>
      <c r="AO10465" s="24"/>
      <c r="AP10465" s="24"/>
      <c r="AQ10465" s="24"/>
      <c r="AR10465" s="24"/>
      <c r="AS10465" s="24"/>
      <c r="AT10465" s="25"/>
      <c r="AV10465" s="26"/>
      <c r="AW10465" s="26"/>
      <c r="AX10465" s="27"/>
      <c r="AY10465" s="27"/>
      <c r="AZ10465" s="27"/>
      <c r="BA10465" s="27"/>
      <c r="BB10465" s="27"/>
      <c r="BC10465" s="27"/>
      <c r="BD10465" s="27"/>
      <c r="BE10465" s="27"/>
      <c r="BF10465" s="27"/>
      <c r="BG10465" s="27"/>
      <c r="BH10465" s="27"/>
      <c r="BI10465" s="27"/>
      <c r="BT10465" s="31"/>
      <c r="BU10465" s="32"/>
      <c r="BV10465" s="33"/>
      <c r="BW10465" s="32"/>
      <c r="BX10465" s="32"/>
      <c r="BY10465" s="34"/>
      <c r="CA10465" s="32"/>
      <c r="CB10465" s="32"/>
    </row>
    <row r="10466" spans="1:80">
      <c r="A10466" s="20"/>
      <c r="B10466" s="21"/>
      <c r="C10466" s="21"/>
      <c r="D10466" s="21"/>
      <c r="E10466" s="21"/>
      <c r="F10466" s="21"/>
      <c r="G10466" s="21"/>
      <c r="H10466" s="21"/>
      <c r="I10466" s="21"/>
      <c r="J10466" s="21"/>
      <c r="K10466" s="22"/>
      <c r="L10466" s="22"/>
      <c r="M10466" s="22"/>
      <c r="N10466" s="22"/>
      <c r="O10466" s="22"/>
      <c r="P10466" s="22"/>
      <c r="Q10466" s="22"/>
      <c r="R10466" s="22"/>
      <c r="S10466" s="22"/>
      <c r="T10466" s="22"/>
      <c r="U10466" s="22"/>
      <c r="V10466" s="22"/>
      <c r="W10466" s="22"/>
      <c r="X10466" s="22"/>
      <c r="Y10466" s="22"/>
      <c r="Z10466" s="22"/>
      <c r="AA10466" s="22"/>
      <c r="AB10466" s="23"/>
      <c r="AC10466" s="23"/>
      <c r="AD10466" s="22"/>
      <c r="AE10466" s="24"/>
      <c r="AF10466" s="24"/>
      <c r="AG10466" s="24"/>
      <c r="AH10466" s="24"/>
      <c r="AI10466" s="24"/>
      <c r="AJ10466" s="24"/>
      <c r="AK10466" s="24"/>
      <c r="AL10466" s="24"/>
      <c r="AM10466" s="24"/>
      <c r="AN10466" s="24"/>
      <c r="AO10466" s="24"/>
      <c r="AP10466" s="24"/>
      <c r="AQ10466" s="24"/>
      <c r="AR10466" s="24"/>
      <c r="AS10466" s="24"/>
      <c r="AT10466" s="25"/>
      <c r="AV10466" s="26"/>
      <c r="AW10466" s="26"/>
      <c r="AX10466" s="27"/>
      <c r="AY10466" s="27"/>
      <c r="AZ10466" s="27"/>
      <c r="BA10466" s="27"/>
      <c r="BB10466" s="27"/>
      <c r="BC10466" s="27"/>
      <c r="BD10466" s="27"/>
      <c r="BE10466" s="27"/>
      <c r="BF10466" s="27"/>
      <c r="BG10466" s="27"/>
      <c r="BH10466" s="27"/>
      <c r="BI10466" s="27"/>
      <c r="BT10466" s="31"/>
      <c r="BU10466" s="32"/>
      <c r="BV10466" s="33"/>
      <c r="BW10466" s="32"/>
      <c r="BX10466" s="32"/>
      <c r="BY10466" s="34"/>
      <c r="CA10466" s="32"/>
      <c r="CB10466" s="32"/>
    </row>
    <row r="10467" spans="1:80">
      <c r="A10467" s="20"/>
      <c r="B10467" s="21"/>
      <c r="C10467" s="21"/>
      <c r="D10467" s="21"/>
      <c r="E10467" s="21"/>
      <c r="F10467" s="21"/>
      <c r="G10467" s="21"/>
      <c r="H10467" s="21"/>
      <c r="I10467" s="21"/>
      <c r="J10467" s="21"/>
      <c r="K10467" s="22"/>
      <c r="L10467" s="22"/>
      <c r="M10467" s="22"/>
      <c r="N10467" s="22"/>
      <c r="O10467" s="22"/>
      <c r="P10467" s="22"/>
      <c r="Q10467" s="22"/>
      <c r="R10467" s="22"/>
      <c r="S10467" s="22"/>
      <c r="T10467" s="22"/>
      <c r="U10467" s="22"/>
      <c r="V10467" s="22"/>
      <c r="W10467" s="22"/>
      <c r="X10467" s="22"/>
      <c r="Y10467" s="22"/>
      <c r="Z10467" s="22"/>
      <c r="AA10467" s="22"/>
      <c r="AB10467" s="23"/>
      <c r="AC10467" s="23"/>
      <c r="AD10467" s="22"/>
      <c r="AE10467" s="24"/>
      <c r="AF10467" s="24"/>
      <c r="AG10467" s="24"/>
      <c r="AH10467" s="24"/>
      <c r="AI10467" s="24"/>
      <c r="AJ10467" s="24"/>
      <c r="AK10467" s="24"/>
      <c r="AL10467" s="24"/>
      <c r="AM10467" s="24"/>
      <c r="AN10467" s="24"/>
      <c r="AO10467" s="24"/>
      <c r="AP10467" s="24"/>
      <c r="AQ10467" s="24"/>
      <c r="AR10467" s="24"/>
      <c r="AS10467" s="24"/>
      <c r="AT10467" s="25"/>
      <c r="AV10467" s="26"/>
      <c r="AW10467" s="26"/>
      <c r="AX10467" s="27"/>
      <c r="AY10467" s="27"/>
      <c r="AZ10467" s="27"/>
      <c r="BA10467" s="27"/>
      <c r="BB10467" s="27"/>
      <c r="BC10467" s="27"/>
      <c r="BD10467" s="27"/>
      <c r="BE10467" s="27"/>
      <c r="BF10467" s="27"/>
      <c r="BG10467" s="27"/>
      <c r="BH10467" s="27"/>
      <c r="BI10467" s="27"/>
      <c r="BT10467" s="31"/>
      <c r="BU10467" s="32"/>
      <c r="BV10467" s="33"/>
      <c r="BW10467" s="32"/>
      <c r="BX10467" s="32"/>
      <c r="BY10467" s="34"/>
      <c r="CA10467" s="32"/>
      <c r="CB10467" s="32"/>
    </row>
    <row r="10468" spans="1:80">
      <c r="A10468" s="20"/>
      <c r="B10468" s="21"/>
      <c r="C10468" s="21"/>
      <c r="D10468" s="21"/>
      <c r="E10468" s="21"/>
      <c r="F10468" s="21"/>
      <c r="G10468" s="21"/>
      <c r="H10468" s="21"/>
      <c r="I10468" s="21"/>
      <c r="J10468" s="21"/>
      <c r="K10468" s="22"/>
      <c r="L10468" s="22"/>
      <c r="M10468" s="22"/>
      <c r="N10468" s="22"/>
      <c r="O10468" s="22"/>
      <c r="P10468" s="22"/>
      <c r="Q10468" s="22"/>
      <c r="R10468" s="22"/>
      <c r="S10468" s="22"/>
      <c r="T10468" s="22"/>
      <c r="U10468" s="22"/>
      <c r="V10468" s="22"/>
      <c r="W10468" s="22"/>
      <c r="X10468" s="22"/>
      <c r="Y10468" s="22"/>
      <c r="Z10468" s="22"/>
      <c r="AA10468" s="22"/>
      <c r="AB10468" s="23"/>
      <c r="AC10468" s="23"/>
      <c r="AD10468" s="22"/>
      <c r="AE10468" s="24"/>
      <c r="AF10468" s="24"/>
      <c r="AG10468" s="24"/>
      <c r="AH10468" s="24"/>
      <c r="AI10468" s="24"/>
      <c r="AJ10468" s="24"/>
      <c r="AK10468" s="24"/>
      <c r="AL10468" s="24"/>
      <c r="AM10468" s="24"/>
      <c r="AN10468" s="24"/>
      <c r="AO10468" s="24"/>
      <c r="AP10468" s="24"/>
      <c r="AQ10468" s="24"/>
      <c r="AR10468" s="24"/>
      <c r="AS10468" s="24"/>
      <c r="AT10468" s="25"/>
      <c r="AV10468" s="26"/>
      <c r="AW10468" s="26"/>
      <c r="AX10468" s="27"/>
      <c r="AY10468" s="27"/>
      <c r="AZ10468" s="27"/>
      <c r="BA10468" s="27"/>
      <c r="BB10468" s="27"/>
      <c r="BC10468" s="27"/>
      <c r="BD10468" s="27"/>
      <c r="BE10468" s="27"/>
      <c r="BF10468" s="27"/>
      <c r="BG10468" s="27"/>
      <c r="BH10468" s="27"/>
      <c r="BI10468" s="27"/>
      <c r="BT10468" s="31"/>
      <c r="BU10468" s="32"/>
      <c r="BV10468" s="33"/>
      <c r="BW10468" s="32"/>
      <c r="BX10468" s="32"/>
      <c r="BY10468" s="34"/>
      <c r="CA10468" s="32"/>
      <c r="CB10468" s="32"/>
    </row>
    <row r="10469" spans="1:80">
      <c r="A10469" s="20"/>
      <c r="B10469" s="21"/>
      <c r="C10469" s="21"/>
      <c r="D10469" s="21"/>
      <c r="E10469" s="21"/>
      <c r="F10469" s="21"/>
      <c r="G10469" s="21"/>
      <c r="H10469" s="21"/>
      <c r="I10469" s="21"/>
      <c r="J10469" s="21"/>
      <c r="K10469" s="22"/>
      <c r="L10469" s="22"/>
      <c r="M10469" s="22"/>
      <c r="N10469" s="22"/>
      <c r="O10469" s="22"/>
      <c r="P10469" s="22"/>
      <c r="Q10469" s="22"/>
      <c r="R10469" s="22"/>
      <c r="S10469" s="22"/>
      <c r="T10469" s="22"/>
      <c r="U10469" s="22"/>
      <c r="V10469" s="22"/>
      <c r="W10469" s="22"/>
      <c r="X10469" s="22"/>
      <c r="Y10469" s="22"/>
      <c r="Z10469" s="22"/>
      <c r="AA10469" s="22"/>
      <c r="AB10469" s="23"/>
      <c r="AC10469" s="23"/>
      <c r="AD10469" s="22"/>
      <c r="AE10469" s="24"/>
      <c r="AF10469" s="24"/>
      <c r="AG10469" s="24"/>
      <c r="AH10469" s="24"/>
      <c r="AI10469" s="24"/>
      <c r="AJ10469" s="24"/>
      <c r="AK10469" s="24"/>
      <c r="AL10469" s="24"/>
      <c r="AM10469" s="24"/>
      <c r="AN10469" s="24"/>
      <c r="AO10469" s="24"/>
      <c r="AP10469" s="24"/>
      <c r="AQ10469" s="24"/>
      <c r="AR10469" s="24"/>
      <c r="AS10469" s="24"/>
      <c r="AT10469" s="25"/>
      <c r="AV10469" s="26"/>
      <c r="AW10469" s="26"/>
      <c r="AX10469" s="27"/>
      <c r="AY10469" s="27"/>
      <c r="AZ10469" s="27"/>
      <c r="BA10469" s="27"/>
      <c r="BB10469" s="27"/>
      <c r="BC10469" s="27"/>
      <c r="BD10469" s="27"/>
      <c r="BE10469" s="27"/>
      <c r="BF10469" s="27"/>
      <c r="BG10469" s="27"/>
      <c r="BH10469" s="27"/>
      <c r="BI10469" s="27"/>
      <c r="BT10469" s="31"/>
      <c r="BU10469" s="32"/>
      <c r="BV10469" s="33"/>
      <c r="BW10469" s="32"/>
      <c r="BX10469" s="32"/>
      <c r="BY10469" s="34"/>
      <c r="CA10469" s="32"/>
      <c r="CB10469" s="32"/>
    </row>
    <row r="10470" spans="1:80">
      <c r="A10470" s="20"/>
      <c r="B10470" s="21"/>
      <c r="C10470" s="21"/>
      <c r="D10470" s="21"/>
      <c r="E10470" s="21"/>
      <c r="F10470" s="21"/>
      <c r="G10470" s="21"/>
      <c r="H10470" s="21"/>
      <c r="I10470" s="21"/>
      <c r="J10470" s="21"/>
      <c r="K10470" s="22"/>
      <c r="L10470" s="22"/>
      <c r="M10470" s="22"/>
      <c r="N10470" s="22"/>
      <c r="O10470" s="22"/>
      <c r="P10470" s="22"/>
      <c r="Q10470" s="22"/>
      <c r="R10470" s="22"/>
      <c r="S10470" s="22"/>
      <c r="T10470" s="22"/>
      <c r="U10470" s="22"/>
      <c r="V10470" s="22"/>
      <c r="W10470" s="22"/>
      <c r="X10470" s="22"/>
      <c r="Y10470" s="22"/>
      <c r="Z10470" s="22"/>
      <c r="AA10470" s="22"/>
      <c r="AB10470" s="23"/>
      <c r="AC10470" s="23"/>
      <c r="AD10470" s="22"/>
      <c r="AE10470" s="24"/>
      <c r="AF10470" s="24"/>
      <c r="AG10470" s="24"/>
      <c r="AH10470" s="24"/>
      <c r="AI10470" s="24"/>
      <c r="AJ10470" s="24"/>
      <c r="AK10470" s="24"/>
      <c r="AL10470" s="24"/>
      <c r="AM10470" s="24"/>
      <c r="AN10470" s="24"/>
      <c r="AO10470" s="24"/>
      <c r="AP10470" s="24"/>
      <c r="AQ10470" s="24"/>
      <c r="AR10470" s="24"/>
      <c r="AS10470" s="24"/>
      <c r="AT10470" s="25"/>
      <c r="AV10470" s="26"/>
      <c r="AW10470" s="26"/>
      <c r="AX10470" s="27"/>
      <c r="AY10470" s="27"/>
      <c r="AZ10470" s="27"/>
      <c r="BA10470" s="27"/>
      <c r="BB10470" s="27"/>
      <c r="BC10470" s="27"/>
      <c r="BD10470" s="27"/>
      <c r="BE10470" s="27"/>
      <c r="BF10470" s="27"/>
      <c r="BG10470" s="27"/>
      <c r="BH10470" s="27"/>
      <c r="BI10470" s="27"/>
      <c r="BT10470" s="31"/>
      <c r="BU10470" s="32"/>
      <c r="BV10470" s="33"/>
      <c r="BW10470" s="32"/>
      <c r="BX10470" s="32"/>
      <c r="BY10470" s="34"/>
      <c r="CA10470" s="32"/>
      <c r="CB10470" s="32"/>
    </row>
    <row r="10471" spans="1:80">
      <c r="A10471" s="20"/>
      <c r="B10471" s="21"/>
      <c r="C10471" s="21"/>
      <c r="D10471" s="21"/>
      <c r="E10471" s="21"/>
      <c r="F10471" s="21"/>
      <c r="G10471" s="21"/>
      <c r="H10471" s="21"/>
      <c r="I10471" s="21"/>
      <c r="J10471" s="21"/>
      <c r="K10471" s="22"/>
      <c r="L10471" s="22"/>
      <c r="M10471" s="22"/>
      <c r="N10471" s="22"/>
      <c r="O10471" s="22"/>
      <c r="P10471" s="22"/>
      <c r="Q10471" s="22"/>
      <c r="R10471" s="22"/>
      <c r="S10471" s="22"/>
      <c r="T10471" s="22"/>
      <c r="U10471" s="22"/>
      <c r="V10471" s="22"/>
      <c r="W10471" s="22"/>
      <c r="X10471" s="22"/>
      <c r="Y10471" s="22"/>
      <c r="Z10471" s="22"/>
      <c r="AA10471" s="22"/>
      <c r="AB10471" s="23"/>
      <c r="AC10471" s="23"/>
      <c r="AD10471" s="22"/>
      <c r="AE10471" s="24"/>
      <c r="AF10471" s="24"/>
      <c r="AG10471" s="24"/>
      <c r="AH10471" s="24"/>
      <c r="AI10471" s="24"/>
      <c r="AJ10471" s="24"/>
      <c r="AK10471" s="24"/>
      <c r="AL10471" s="24"/>
      <c r="AM10471" s="24"/>
      <c r="AN10471" s="24"/>
      <c r="AO10471" s="24"/>
      <c r="AP10471" s="24"/>
      <c r="AQ10471" s="24"/>
      <c r="AR10471" s="24"/>
      <c r="AS10471" s="24"/>
      <c r="AT10471" s="25"/>
      <c r="AV10471" s="26"/>
      <c r="AW10471" s="26"/>
      <c r="AX10471" s="27"/>
      <c r="AY10471" s="27"/>
      <c r="AZ10471" s="27"/>
      <c r="BA10471" s="27"/>
      <c r="BB10471" s="27"/>
      <c r="BC10471" s="27"/>
      <c r="BD10471" s="27"/>
      <c r="BE10471" s="27"/>
      <c r="BF10471" s="27"/>
      <c r="BG10471" s="27"/>
      <c r="BH10471" s="27"/>
      <c r="BI10471" s="27"/>
      <c r="BT10471" s="31"/>
      <c r="BU10471" s="32"/>
      <c r="BV10471" s="33"/>
      <c r="BW10471" s="32"/>
      <c r="BX10471" s="32"/>
      <c r="BY10471" s="34"/>
      <c r="CA10471" s="32"/>
      <c r="CB10471" s="32"/>
    </row>
    <row r="10472" spans="1:80">
      <c r="A10472" s="20"/>
      <c r="B10472" s="21"/>
      <c r="C10472" s="21"/>
      <c r="D10472" s="21"/>
      <c r="E10472" s="21"/>
      <c r="F10472" s="21"/>
      <c r="G10472" s="21"/>
      <c r="H10472" s="21"/>
      <c r="I10472" s="21"/>
      <c r="J10472" s="21"/>
      <c r="K10472" s="22"/>
      <c r="L10472" s="22"/>
      <c r="M10472" s="22"/>
      <c r="N10472" s="22"/>
      <c r="O10472" s="22"/>
      <c r="P10472" s="22"/>
      <c r="Q10472" s="22"/>
      <c r="R10472" s="22"/>
      <c r="S10472" s="22"/>
      <c r="T10472" s="22"/>
      <c r="U10472" s="22"/>
      <c r="V10472" s="22"/>
      <c r="W10472" s="22"/>
      <c r="X10472" s="22"/>
      <c r="Y10472" s="22"/>
      <c r="Z10472" s="22"/>
      <c r="AA10472" s="22"/>
      <c r="AB10472" s="23"/>
      <c r="AC10472" s="23"/>
      <c r="AD10472" s="22"/>
      <c r="AE10472" s="24"/>
      <c r="AF10472" s="24"/>
      <c r="AG10472" s="24"/>
      <c r="AH10472" s="24"/>
      <c r="AI10472" s="24"/>
      <c r="AJ10472" s="24"/>
      <c r="AK10472" s="24"/>
      <c r="AL10472" s="24"/>
      <c r="AM10472" s="24"/>
      <c r="AN10472" s="24"/>
      <c r="AO10472" s="24"/>
      <c r="AP10472" s="24"/>
      <c r="AQ10472" s="24"/>
      <c r="AR10472" s="24"/>
      <c r="AS10472" s="24"/>
      <c r="AT10472" s="25"/>
      <c r="AV10472" s="26"/>
      <c r="AW10472" s="26"/>
      <c r="AX10472" s="27"/>
      <c r="AY10472" s="27"/>
      <c r="AZ10472" s="27"/>
      <c r="BA10472" s="27"/>
      <c r="BB10472" s="27"/>
      <c r="BC10472" s="27"/>
      <c r="BD10472" s="27"/>
      <c r="BE10472" s="27"/>
      <c r="BF10472" s="27"/>
      <c r="BG10472" s="27"/>
      <c r="BH10472" s="27"/>
      <c r="BI10472" s="27"/>
      <c r="BT10472" s="31"/>
      <c r="BU10472" s="32"/>
      <c r="BV10472" s="33"/>
      <c r="BW10472" s="32"/>
      <c r="BX10472" s="32"/>
      <c r="BY10472" s="34"/>
      <c r="CA10472" s="32"/>
      <c r="CB10472" s="32"/>
    </row>
    <row r="10473" spans="1:80">
      <c r="A10473" s="20"/>
      <c r="B10473" s="21"/>
      <c r="C10473" s="21"/>
      <c r="D10473" s="21"/>
      <c r="E10473" s="21"/>
      <c r="F10473" s="21"/>
      <c r="G10473" s="21"/>
      <c r="H10473" s="21"/>
      <c r="I10473" s="21"/>
      <c r="J10473" s="21"/>
      <c r="K10473" s="22"/>
      <c r="L10473" s="22"/>
      <c r="M10473" s="22"/>
      <c r="N10473" s="22"/>
      <c r="O10473" s="22"/>
      <c r="P10473" s="22"/>
      <c r="Q10473" s="22"/>
      <c r="R10473" s="22"/>
      <c r="S10473" s="22"/>
      <c r="T10473" s="22"/>
      <c r="U10473" s="22"/>
      <c r="V10473" s="22"/>
      <c r="W10473" s="22"/>
      <c r="X10473" s="22"/>
      <c r="Y10473" s="22"/>
      <c r="Z10473" s="22"/>
      <c r="AA10473" s="22"/>
      <c r="AB10473" s="23"/>
      <c r="AC10473" s="23"/>
      <c r="AD10473" s="22"/>
      <c r="AE10473" s="24"/>
      <c r="AF10473" s="24"/>
      <c r="AG10473" s="24"/>
      <c r="AH10473" s="24"/>
      <c r="AI10473" s="24"/>
      <c r="AJ10473" s="24"/>
      <c r="AK10473" s="24"/>
      <c r="AL10473" s="24"/>
      <c r="AM10473" s="24"/>
      <c r="AN10473" s="24"/>
      <c r="AO10473" s="24"/>
      <c r="AP10473" s="24"/>
      <c r="AQ10473" s="24"/>
      <c r="AR10473" s="24"/>
      <c r="AS10473" s="24"/>
      <c r="AT10473" s="25"/>
      <c r="AV10473" s="26"/>
      <c r="AW10473" s="26"/>
      <c r="AX10473" s="27"/>
      <c r="AY10473" s="27"/>
      <c r="AZ10473" s="27"/>
      <c r="BA10473" s="27"/>
      <c r="BB10473" s="27"/>
      <c r="BC10473" s="27"/>
      <c r="BD10473" s="27"/>
      <c r="BE10473" s="27"/>
      <c r="BF10473" s="27"/>
      <c r="BG10473" s="27"/>
      <c r="BH10473" s="27"/>
      <c r="BI10473" s="27"/>
      <c r="BT10473" s="31"/>
      <c r="BU10473" s="32"/>
      <c r="BV10473" s="33"/>
      <c r="BW10473" s="32"/>
      <c r="BX10473" s="32"/>
      <c r="BY10473" s="34"/>
      <c r="CA10473" s="32"/>
      <c r="CB10473" s="32"/>
    </row>
    <row r="10474" spans="1:80">
      <c r="A10474" s="20"/>
      <c r="B10474" s="21"/>
      <c r="C10474" s="21"/>
      <c r="D10474" s="21"/>
      <c r="E10474" s="21"/>
      <c r="F10474" s="21"/>
      <c r="G10474" s="21"/>
      <c r="H10474" s="21"/>
      <c r="I10474" s="21"/>
      <c r="J10474" s="21"/>
      <c r="K10474" s="22"/>
      <c r="L10474" s="22"/>
      <c r="M10474" s="22"/>
      <c r="N10474" s="22"/>
      <c r="O10474" s="22"/>
      <c r="P10474" s="22"/>
      <c r="Q10474" s="22"/>
      <c r="R10474" s="22"/>
      <c r="S10474" s="22"/>
      <c r="T10474" s="22"/>
      <c r="U10474" s="22"/>
      <c r="V10474" s="22"/>
      <c r="W10474" s="22"/>
      <c r="X10474" s="22"/>
      <c r="Y10474" s="22"/>
      <c r="Z10474" s="22"/>
      <c r="AA10474" s="22"/>
      <c r="AB10474" s="23"/>
      <c r="AC10474" s="23"/>
      <c r="AD10474" s="22"/>
      <c r="AE10474" s="24"/>
      <c r="AF10474" s="24"/>
      <c r="AG10474" s="24"/>
      <c r="AH10474" s="24"/>
      <c r="AI10474" s="24"/>
      <c r="AJ10474" s="24"/>
      <c r="AK10474" s="24"/>
      <c r="AL10474" s="24"/>
      <c r="AM10474" s="24"/>
      <c r="AN10474" s="24"/>
      <c r="AO10474" s="24"/>
      <c r="AP10474" s="24"/>
      <c r="AQ10474" s="24"/>
      <c r="AR10474" s="24"/>
      <c r="AS10474" s="24"/>
      <c r="AT10474" s="25"/>
      <c r="AV10474" s="26"/>
      <c r="AW10474" s="26"/>
      <c r="AX10474" s="27"/>
      <c r="AY10474" s="27"/>
      <c r="AZ10474" s="27"/>
      <c r="BA10474" s="27"/>
      <c r="BB10474" s="27"/>
      <c r="BC10474" s="27"/>
      <c r="BD10474" s="27"/>
      <c r="BE10474" s="27"/>
      <c r="BF10474" s="27"/>
      <c r="BG10474" s="27"/>
      <c r="BH10474" s="27"/>
      <c r="BI10474" s="27"/>
      <c r="BT10474" s="31"/>
      <c r="BU10474" s="32"/>
      <c r="BV10474" s="33"/>
      <c r="BW10474" s="32"/>
      <c r="BX10474" s="32"/>
      <c r="BY10474" s="34"/>
      <c r="CA10474" s="32"/>
      <c r="CB10474" s="32"/>
    </row>
    <row r="10475" spans="1:80">
      <c r="A10475" s="20"/>
      <c r="B10475" s="21"/>
      <c r="C10475" s="21"/>
      <c r="D10475" s="21"/>
      <c r="E10475" s="21"/>
      <c r="F10475" s="21"/>
      <c r="G10475" s="21"/>
      <c r="H10475" s="21"/>
      <c r="I10475" s="21"/>
      <c r="J10475" s="21"/>
      <c r="K10475" s="22"/>
      <c r="L10475" s="22"/>
      <c r="M10475" s="22"/>
      <c r="N10475" s="22"/>
      <c r="O10475" s="22"/>
      <c r="P10475" s="22"/>
      <c r="Q10475" s="22"/>
      <c r="R10475" s="22"/>
      <c r="S10475" s="22"/>
      <c r="T10475" s="22"/>
      <c r="U10475" s="22"/>
      <c r="V10475" s="22"/>
      <c r="W10475" s="22"/>
      <c r="X10475" s="22"/>
      <c r="Y10475" s="22"/>
      <c r="Z10475" s="22"/>
      <c r="AA10475" s="22"/>
      <c r="AB10475" s="23"/>
      <c r="AC10475" s="23"/>
      <c r="AD10475" s="22"/>
      <c r="AE10475" s="24"/>
      <c r="AF10475" s="24"/>
      <c r="AG10475" s="24"/>
      <c r="AH10475" s="24"/>
      <c r="AI10475" s="24"/>
      <c r="AJ10475" s="24"/>
      <c r="AK10475" s="24"/>
      <c r="AL10475" s="24"/>
      <c r="AM10475" s="24"/>
      <c r="AN10475" s="24"/>
      <c r="AO10475" s="24"/>
      <c r="AP10475" s="24"/>
      <c r="AQ10475" s="24"/>
      <c r="AR10475" s="24"/>
      <c r="AS10475" s="24"/>
      <c r="AT10475" s="25"/>
      <c r="AV10475" s="26"/>
      <c r="AW10475" s="26"/>
      <c r="AX10475" s="27"/>
      <c r="AY10475" s="27"/>
      <c r="AZ10475" s="27"/>
      <c r="BA10475" s="27"/>
      <c r="BB10475" s="27"/>
      <c r="BC10475" s="27"/>
      <c r="BD10475" s="27"/>
      <c r="BE10475" s="27"/>
      <c r="BF10475" s="27"/>
      <c r="BG10475" s="27"/>
      <c r="BH10475" s="27"/>
      <c r="BI10475" s="27"/>
      <c r="BT10475" s="31"/>
      <c r="BU10475" s="32"/>
      <c r="BV10475" s="33"/>
      <c r="BW10475" s="32"/>
      <c r="BX10475" s="32"/>
      <c r="BY10475" s="34"/>
      <c r="CA10475" s="32"/>
      <c r="CB10475" s="32"/>
    </row>
    <row r="10476" spans="1:80">
      <c r="A10476" s="20"/>
      <c r="B10476" s="21"/>
      <c r="C10476" s="21"/>
      <c r="D10476" s="21"/>
      <c r="E10476" s="21"/>
      <c r="F10476" s="21"/>
      <c r="G10476" s="21"/>
      <c r="H10476" s="21"/>
      <c r="I10476" s="21"/>
      <c r="J10476" s="21"/>
      <c r="K10476" s="22"/>
      <c r="L10476" s="22"/>
      <c r="M10476" s="22"/>
      <c r="N10476" s="22"/>
      <c r="O10476" s="22"/>
      <c r="P10476" s="22"/>
      <c r="Q10476" s="22"/>
      <c r="R10476" s="22"/>
      <c r="S10476" s="22"/>
      <c r="T10476" s="22"/>
      <c r="U10476" s="22"/>
      <c r="V10476" s="22"/>
      <c r="W10476" s="22"/>
      <c r="X10476" s="22"/>
      <c r="Y10476" s="22"/>
      <c r="Z10476" s="22"/>
      <c r="AA10476" s="22"/>
      <c r="AB10476" s="23"/>
      <c r="AC10476" s="23"/>
      <c r="AD10476" s="22"/>
      <c r="AE10476" s="24"/>
      <c r="AF10476" s="24"/>
      <c r="AG10476" s="24"/>
      <c r="AH10476" s="24"/>
      <c r="AI10476" s="24"/>
      <c r="AJ10476" s="24"/>
      <c r="AK10476" s="24"/>
      <c r="AL10476" s="24"/>
      <c r="AM10476" s="24"/>
      <c r="AN10476" s="24"/>
      <c r="AO10476" s="24"/>
      <c r="AP10476" s="24"/>
      <c r="AQ10476" s="24"/>
      <c r="AR10476" s="24"/>
      <c r="AS10476" s="24"/>
      <c r="AT10476" s="25"/>
      <c r="AV10476" s="26"/>
      <c r="AW10476" s="26"/>
      <c r="AX10476" s="27"/>
      <c r="AY10476" s="27"/>
      <c r="AZ10476" s="27"/>
      <c r="BA10476" s="27"/>
      <c r="BB10476" s="27"/>
      <c r="BC10476" s="27"/>
      <c r="BD10476" s="27"/>
      <c r="BE10476" s="27"/>
      <c r="BF10476" s="27"/>
      <c r="BG10476" s="27"/>
      <c r="BH10476" s="27"/>
      <c r="BI10476" s="27"/>
      <c r="BT10476" s="31"/>
      <c r="BU10476" s="32"/>
      <c r="BV10476" s="33"/>
      <c r="BW10476" s="32"/>
      <c r="BX10476" s="32"/>
      <c r="BY10476" s="34"/>
      <c r="CA10476" s="32"/>
      <c r="CB10476" s="32"/>
    </row>
    <row r="10477" spans="1:80">
      <c r="A10477" s="20"/>
      <c r="B10477" s="21"/>
      <c r="C10477" s="21"/>
      <c r="D10477" s="21"/>
      <c r="E10477" s="21"/>
      <c r="F10477" s="21"/>
      <c r="G10477" s="21"/>
      <c r="H10477" s="21"/>
      <c r="I10477" s="21"/>
      <c r="J10477" s="21"/>
      <c r="K10477" s="22"/>
      <c r="L10477" s="22"/>
      <c r="M10477" s="22"/>
      <c r="N10477" s="22"/>
      <c r="O10477" s="22"/>
      <c r="P10477" s="22"/>
      <c r="Q10477" s="22"/>
      <c r="R10477" s="22"/>
      <c r="S10477" s="22"/>
      <c r="T10477" s="22"/>
      <c r="U10477" s="22"/>
      <c r="V10477" s="22"/>
      <c r="W10477" s="22"/>
      <c r="X10477" s="22"/>
      <c r="Y10477" s="22"/>
      <c r="Z10477" s="22"/>
      <c r="AA10477" s="22"/>
      <c r="AB10477" s="23"/>
      <c r="AC10477" s="23"/>
      <c r="AD10477" s="22"/>
      <c r="AE10477" s="24"/>
      <c r="AF10477" s="24"/>
      <c r="AG10477" s="24"/>
      <c r="AH10477" s="24"/>
      <c r="AI10477" s="24"/>
      <c r="AJ10477" s="24"/>
      <c r="AK10477" s="24"/>
      <c r="AL10477" s="24"/>
      <c r="AM10477" s="24"/>
      <c r="AN10477" s="24"/>
      <c r="AO10477" s="24"/>
      <c r="AP10477" s="24"/>
      <c r="AQ10477" s="24"/>
      <c r="AR10477" s="24"/>
      <c r="AS10477" s="24"/>
      <c r="AT10477" s="25"/>
      <c r="AV10477" s="26"/>
      <c r="AW10477" s="26"/>
      <c r="AX10477" s="27"/>
      <c r="AY10477" s="27"/>
      <c r="AZ10477" s="27"/>
      <c r="BA10477" s="27"/>
      <c r="BB10477" s="27"/>
      <c r="BC10477" s="27"/>
      <c r="BD10477" s="27"/>
      <c r="BE10477" s="27"/>
      <c r="BF10477" s="27"/>
      <c r="BG10477" s="27"/>
      <c r="BH10477" s="27"/>
      <c r="BI10477" s="27"/>
      <c r="BT10477" s="31"/>
      <c r="BU10477" s="32"/>
      <c r="BV10477" s="33"/>
      <c r="BW10477" s="32"/>
      <c r="BX10477" s="32"/>
      <c r="BY10477" s="34"/>
      <c r="CA10477" s="32"/>
      <c r="CB10477" s="32"/>
    </row>
    <row r="10478" spans="1:80">
      <c r="A10478" s="20"/>
      <c r="B10478" s="21"/>
      <c r="C10478" s="21"/>
      <c r="D10478" s="21"/>
      <c r="E10478" s="21"/>
      <c r="F10478" s="21"/>
      <c r="G10478" s="21"/>
      <c r="H10478" s="21"/>
      <c r="I10478" s="21"/>
      <c r="J10478" s="21"/>
      <c r="K10478" s="22"/>
      <c r="L10478" s="22"/>
      <c r="M10478" s="22"/>
      <c r="N10478" s="22"/>
      <c r="O10478" s="22"/>
      <c r="P10478" s="22"/>
      <c r="Q10478" s="22"/>
      <c r="R10478" s="22"/>
      <c r="S10478" s="22"/>
      <c r="T10478" s="22"/>
      <c r="U10478" s="22"/>
      <c r="V10478" s="22"/>
      <c r="W10478" s="22"/>
      <c r="X10478" s="22"/>
      <c r="Y10478" s="22"/>
      <c r="Z10478" s="22"/>
      <c r="AA10478" s="22"/>
      <c r="AB10478" s="23"/>
      <c r="AC10478" s="23"/>
      <c r="AD10478" s="22"/>
      <c r="AE10478" s="24"/>
      <c r="AF10478" s="24"/>
      <c r="AG10478" s="24"/>
      <c r="AH10478" s="24"/>
      <c r="AI10478" s="24"/>
      <c r="AJ10478" s="24"/>
      <c r="AK10478" s="24"/>
      <c r="AL10478" s="24"/>
      <c r="AM10478" s="24"/>
      <c r="AN10478" s="24"/>
      <c r="AO10478" s="24"/>
      <c r="AP10478" s="24"/>
      <c r="AQ10478" s="24"/>
      <c r="AR10478" s="24"/>
      <c r="AS10478" s="24"/>
      <c r="AT10478" s="25"/>
      <c r="AV10478" s="26"/>
      <c r="AW10478" s="26"/>
      <c r="AX10478" s="27"/>
      <c r="AY10478" s="27"/>
      <c r="AZ10478" s="27"/>
      <c r="BA10478" s="27"/>
      <c r="BB10478" s="27"/>
      <c r="BC10478" s="27"/>
      <c r="BD10478" s="27"/>
      <c r="BE10478" s="27"/>
      <c r="BF10478" s="27"/>
      <c r="BG10478" s="27"/>
      <c r="BH10478" s="27"/>
      <c r="BI10478" s="27"/>
      <c r="BT10478" s="31"/>
      <c r="BU10478" s="32"/>
      <c r="BV10478" s="33"/>
      <c r="BW10478" s="32"/>
      <c r="BX10478" s="32"/>
      <c r="BY10478" s="34"/>
      <c r="CA10478" s="32"/>
      <c r="CB10478" s="32"/>
    </row>
    <row r="10479" spans="1:80">
      <c r="A10479" s="20"/>
      <c r="B10479" s="21"/>
      <c r="C10479" s="21"/>
      <c r="D10479" s="21"/>
      <c r="E10479" s="21"/>
      <c r="F10479" s="21"/>
      <c r="G10479" s="21"/>
      <c r="H10479" s="21"/>
      <c r="I10479" s="21"/>
      <c r="J10479" s="21"/>
      <c r="K10479" s="22"/>
      <c r="L10479" s="22"/>
      <c r="M10479" s="22"/>
      <c r="N10479" s="22"/>
      <c r="O10479" s="22"/>
      <c r="P10479" s="22"/>
      <c r="Q10479" s="22"/>
      <c r="R10479" s="22"/>
      <c r="S10479" s="22"/>
      <c r="T10479" s="22"/>
      <c r="U10479" s="22"/>
      <c r="V10479" s="22"/>
      <c r="W10479" s="22"/>
      <c r="X10479" s="22"/>
      <c r="Y10479" s="22"/>
      <c r="Z10479" s="22"/>
      <c r="AA10479" s="22"/>
      <c r="AB10479" s="23"/>
      <c r="AC10479" s="23"/>
      <c r="AD10479" s="22"/>
      <c r="AE10479" s="24"/>
      <c r="AF10479" s="24"/>
      <c r="AG10479" s="24"/>
      <c r="AH10479" s="24"/>
      <c r="AI10479" s="24"/>
      <c r="AJ10479" s="24"/>
      <c r="AK10479" s="24"/>
      <c r="AL10479" s="24"/>
      <c r="AM10479" s="24"/>
      <c r="AN10479" s="24"/>
      <c r="AO10479" s="24"/>
      <c r="AP10479" s="24"/>
      <c r="AQ10479" s="24"/>
      <c r="AR10479" s="24"/>
      <c r="AS10479" s="24"/>
      <c r="AT10479" s="25"/>
      <c r="AV10479" s="26"/>
      <c r="AW10479" s="26"/>
      <c r="AX10479" s="27"/>
      <c r="AY10479" s="27"/>
      <c r="AZ10479" s="27"/>
      <c r="BA10479" s="27"/>
      <c r="BB10479" s="27"/>
      <c r="BC10479" s="27"/>
      <c r="BD10479" s="27"/>
      <c r="BE10479" s="27"/>
      <c r="BF10479" s="27"/>
      <c r="BG10479" s="27"/>
      <c r="BH10479" s="27"/>
      <c r="BI10479" s="27"/>
      <c r="BT10479" s="31"/>
      <c r="BU10479" s="32"/>
      <c r="BV10479" s="33"/>
      <c r="BW10479" s="32"/>
      <c r="BX10479" s="32"/>
      <c r="BY10479" s="34"/>
      <c r="CA10479" s="32"/>
      <c r="CB10479" s="32"/>
    </row>
    <row r="10480" spans="1:80">
      <c r="A10480" s="20"/>
      <c r="B10480" s="21"/>
      <c r="C10480" s="21"/>
      <c r="D10480" s="21"/>
      <c r="E10480" s="21"/>
      <c r="F10480" s="21"/>
      <c r="G10480" s="21"/>
      <c r="H10480" s="21"/>
      <c r="I10480" s="21"/>
      <c r="J10480" s="21"/>
      <c r="K10480" s="22"/>
      <c r="L10480" s="22"/>
      <c r="M10480" s="22"/>
      <c r="N10480" s="22"/>
      <c r="O10480" s="22"/>
      <c r="P10480" s="22"/>
      <c r="Q10480" s="22"/>
      <c r="R10480" s="22"/>
      <c r="S10480" s="22"/>
      <c r="T10480" s="22"/>
      <c r="U10480" s="22"/>
      <c r="V10480" s="22"/>
      <c r="W10480" s="22"/>
      <c r="X10480" s="22"/>
      <c r="Y10480" s="22"/>
      <c r="Z10480" s="22"/>
      <c r="AA10480" s="22"/>
      <c r="AB10480" s="23"/>
      <c r="AC10480" s="23"/>
      <c r="AD10480" s="22"/>
      <c r="AE10480" s="24"/>
      <c r="AF10480" s="24"/>
      <c r="AG10480" s="24"/>
      <c r="AH10480" s="24"/>
      <c r="AI10480" s="24"/>
      <c r="AJ10480" s="24"/>
      <c r="AK10480" s="24"/>
      <c r="AL10480" s="24"/>
      <c r="AM10480" s="24"/>
      <c r="AN10480" s="24"/>
      <c r="AO10480" s="24"/>
      <c r="AP10480" s="24"/>
      <c r="AQ10480" s="24"/>
      <c r="AR10480" s="24"/>
      <c r="AS10480" s="24"/>
      <c r="AT10480" s="25"/>
      <c r="AV10480" s="26"/>
      <c r="AW10480" s="26"/>
      <c r="AX10480" s="27"/>
      <c r="AY10480" s="27"/>
      <c r="AZ10480" s="27"/>
      <c r="BA10480" s="27"/>
      <c r="BB10480" s="27"/>
      <c r="BC10480" s="27"/>
      <c r="BD10480" s="27"/>
      <c r="BE10480" s="27"/>
      <c r="BF10480" s="27"/>
      <c r="BG10480" s="27"/>
      <c r="BH10480" s="27"/>
      <c r="BI10480" s="27"/>
      <c r="BT10480" s="31"/>
      <c r="BU10480" s="32"/>
      <c r="BV10480" s="33"/>
      <c r="BW10480" s="32"/>
      <c r="BX10480" s="32"/>
      <c r="BY10480" s="34"/>
      <c r="CA10480" s="32"/>
      <c r="CB10480" s="32"/>
    </row>
    <row r="10481" spans="1:80">
      <c r="A10481" s="20"/>
      <c r="B10481" s="21"/>
      <c r="C10481" s="21"/>
      <c r="D10481" s="21"/>
      <c r="E10481" s="21"/>
      <c r="F10481" s="21"/>
      <c r="G10481" s="21"/>
      <c r="H10481" s="21"/>
      <c r="I10481" s="21"/>
      <c r="J10481" s="21"/>
      <c r="K10481" s="22"/>
      <c r="L10481" s="22"/>
      <c r="M10481" s="22"/>
      <c r="N10481" s="22"/>
      <c r="O10481" s="22"/>
      <c r="P10481" s="22"/>
      <c r="Q10481" s="22"/>
      <c r="R10481" s="22"/>
      <c r="S10481" s="22"/>
      <c r="T10481" s="22"/>
      <c r="U10481" s="22"/>
      <c r="V10481" s="22"/>
      <c r="W10481" s="22"/>
      <c r="X10481" s="22"/>
      <c r="Y10481" s="22"/>
      <c r="Z10481" s="22"/>
      <c r="AA10481" s="22"/>
      <c r="AB10481" s="23"/>
      <c r="AC10481" s="23"/>
      <c r="AD10481" s="22"/>
      <c r="AE10481" s="24"/>
      <c r="AF10481" s="24"/>
      <c r="AG10481" s="24"/>
      <c r="AH10481" s="24"/>
      <c r="AI10481" s="24"/>
      <c r="AJ10481" s="24"/>
      <c r="AK10481" s="24"/>
      <c r="AL10481" s="24"/>
      <c r="AM10481" s="24"/>
      <c r="AN10481" s="24"/>
      <c r="AO10481" s="24"/>
      <c r="AP10481" s="24"/>
      <c r="AQ10481" s="24"/>
      <c r="AR10481" s="24"/>
      <c r="AS10481" s="24"/>
      <c r="AT10481" s="25"/>
      <c r="AV10481" s="26"/>
      <c r="AW10481" s="26"/>
      <c r="AX10481" s="27"/>
      <c r="AY10481" s="27"/>
      <c r="AZ10481" s="27"/>
      <c r="BA10481" s="27"/>
      <c r="BB10481" s="27"/>
      <c r="BC10481" s="27"/>
      <c r="BD10481" s="27"/>
      <c r="BE10481" s="27"/>
      <c r="BF10481" s="27"/>
      <c r="BG10481" s="27"/>
      <c r="BH10481" s="27"/>
      <c r="BI10481" s="27"/>
      <c r="BT10481" s="31"/>
      <c r="BU10481" s="32"/>
      <c r="BV10481" s="33"/>
      <c r="BW10481" s="32"/>
      <c r="BX10481" s="32"/>
      <c r="BY10481" s="34"/>
      <c r="CA10481" s="32"/>
      <c r="CB10481" s="32"/>
    </row>
    <row r="10482" spans="1:80">
      <c r="A10482" s="20"/>
      <c r="B10482" s="21"/>
      <c r="C10482" s="21"/>
      <c r="D10482" s="21"/>
      <c r="E10482" s="21"/>
      <c r="F10482" s="21"/>
      <c r="G10482" s="21"/>
      <c r="H10482" s="21"/>
      <c r="I10482" s="21"/>
      <c r="J10482" s="21"/>
      <c r="K10482" s="22"/>
      <c r="L10482" s="22"/>
      <c r="M10482" s="22"/>
      <c r="N10482" s="22"/>
      <c r="O10482" s="22"/>
      <c r="P10482" s="22"/>
      <c r="Q10482" s="22"/>
      <c r="R10482" s="22"/>
      <c r="S10482" s="22"/>
      <c r="T10482" s="22"/>
      <c r="U10482" s="22"/>
      <c r="V10482" s="22"/>
      <c r="W10482" s="22"/>
      <c r="X10482" s="22"/>
      <c r="Y10482" s="22"/>
      <c r="Z10482" s="22"/>
      <c r="AA10482" s="22"/>
      <c r="AB10482" s="23"/>
      <c r="AC10482" s="23"/>
      <c r="AD10482" s="22"/>
      <c r="AE10482" s="24"/>
      <c r="AF10482" s="24"/>
      <c r="AG10482" s="24"/>
      <c r="AH10482" s="24"/>
      <c r="AI10482" s="24"/>
      <c r="AJ10482" s="24"/>
      <c r="AK10482" s="24"/>
      <c r="AL10482" s="24"/>
      <c r="AM10482" s="24"/>
      <c r="AN10482" s="24"/>
      <c r="AO10482" s="24"/>
      <c r="AP10482" s="24"/>
      <c r="AQ10482" s="24"/>
      <c r="AR10482" s="24"/>
      <c r="AS10482" s="24"/>
      <c r="AT10482" s="25"/>
      <c r="AV10482" s="26"/>
      <c r="AW10482" s="26"/>
      <c r="AX10482" s="27"/>
      <c r="AY10482" s="27"/>
      <c r="AZ10482" s="27"/>
      <c r="BA10482" s="27"/>
      <c r="BB10482" s="27"/>
      <c r="BC10482" s="27"/>
      <c r="BD10482" s="27"/>
      <c r="BE10482" s="27"/>
      <c r="BF10482" s="27"/>
      <c r="BG10482" s="27"/>
      <c r="BH10482" s="27"/>
      <c r="BI10482" s="27"/>
      <c r="BT10482" s="31"/>
      <c r="BU10482" s="32"/>
      <c r="BV10482" s="33"/>
      <c r="BW10482" s="32"/>
      <c r="BX10482" s="32"/>
      <c r="BY10482" s="34"/>
      <c r="CA10482" s="32"/>
      <c r="CB10482" s="32"/>
    </row>
    <row r="10483" spans="1:80">
      <c r="A10483" s="20"/>
      <c r="B10483" s="21"/>
      <c r="C10483" s="21"/>
      <c r="D10483" s="21"/>
      <c r="E10483" s="21"/>
      <c r="F10483" s="21"/>
      <c r="G10483" s="21"/>
      <c r="H10483" s="21"/>
      <c r="I10483" s="21"/>
      <c r="J10483" s="21"/>
      <c r="K10483" s="22"/>
      <c r="L10483" s="22"/>
      <c r="M10483" s="22"/>
      <c r="N10483" s="22"/>
      <c r="O10483" s="22"/>
      <c r="P10483" s="22"/>
      <c r="Q10483" s="22"/>
      <c r="R10483" s="22"/>
      <c r="S10483" s="22"/>
      <c r="T10483" s="22"/>
      <c r="U10483" s="22"/>
      <c r="V10483" s="22"/>
      <c r="W10483" s="22"/>
      <c r="X10483" s="22"/>
      <c r="Y10483" s="22"/>
      <c r="Z10483" s="22"/>
      <c r="AA10483" s="22"/>
      <c r="AB10483" s="23"/>
      <c r="AC10483" s="23"/>
      <c r="AD10483" s="22"/>
      <c r="AE10483" s="24"/>
      <c r="AF10483" s="24"/>
      <c r="AG10483" s="24"/>
      <c r="AH10483" s="24"/>
      <c r="AI10483" s="24"/>
      <c r="AJ10483" s="24"/>
      <c r="AK10483" s="24"/>
      <c r="AL10483" s="24"/>
      <c r="AM10483" s="24"/>
      <c r="AN10483" s="24"/>
      <c r="AO10483" s="24"/>
      <c r="AP10483" s="24"/>
      <c r="AQ10483" s="24"/>
      <c r="AR10483" s="24"/>
      <c r="AS10483" s="24"/>
      <c r="AT10483" s="25"/>
      <c r="AV10483" s="26"/>
      <c r="AW10483" s="26"/>
      <c r="AX10483" s="27"/>
      <c r="AY10483" s="27"/>
      <c r="AZ10483" s="27"/>
      <c r="BA10483" s="27"/>
      <c r="BB10483" s="27"/>
      <c r="BC10483" s="27"/>
      <c r="BD10483" s="27"/>
      <c r="BE10483" s="27"/>
      <c r="BF10483" s="27"/>
      <c r="BG10483" s="27"/>
      <c r="BH10483" s="27"/>
      <c r="BI10483" s="27"/>
      <c r="BT10483" s="31"/>
      <c r="BU10483" s="32"/>
      <c r="BV10483" s="33"/>
      <c r="BW10483" s="32"/>
      <c r="BX10483" s="32"/>
      <c r="BY10483" s="34"/>
      <c r="CA10483" s="32"/>
      <c r="CB10483" s="32"/>
    </row>
    <row r="10484" spans="1:80">
      <c r="A10484" s="20"/>
      <c r="B10484" s="21"/>
      <c r="C10484" s="21"/>
      <c r="D10484" s="21"/>
      <c r="E10484" s="21"/>
      <c r="F10484" s="21"/>
      <c r="G10484" s="21"/>
      <c r="H10484" s="21"/>
      <c r="I10484" s="21"/>
      <c r="J10484" s="21"/>
      <c r="K10484" s="22"/>
      <c r="L10484" s="22"/>
      <c r="M10484" s="22"/>
      <c r="N10484" s="22"/>
      <c r="O10484" s="22"/>
      <c r="P10484" s="22"/>
      <c r="Q10484" s="22"/>
      <c r="R10484" s="22"/>
      <c r="S10484" s="22"/>
      <c r="T10484" s="22"/>
      <c r="U10484" s="22"/>
      <c r="V10484" s="22"/>
      <c r="W10484" s="22"/>
      <c r="X10484" s="22"/>
      <c r="Y10484" s="22"/>
      <c r="Z10484" s="22"/>
      <c r="AA10484" s="22"/>
      <c r="AB10484" s="23"/>
      <c r="AC10484" s="23"/>
      <c r="AD10484" s="22"/>
      <c r="AE10484" s="24"/>
      <c r="AF10484" s="24"/>
      <c r="AG10484" s="24"/>
      <c r="AH10484" s="24"/>
      <c r="AI10484" s="24"/>
      <c r="AJ10484" s="24"/>
      <c r="AK10484" s="24"/>
      <c r="AL10484" s="24"/>
      <c r="AM10484" s="24"/>
      <c r="AN10484" s="24"/>
      <c r="AO10484" s="24"/>
      <c r="AP10484" s="24"/>
      <c r="AQ10484" s="24"/>
      <c r="AR10484" s="24"/>
      <c r="AS10484" s="24"/>
      <c r="AT10484" s="25"/>
      <c r="AV10484" s="26"/>
      <c r="AW10484" s="26"/>
      <c r="AX10484" s="27"/>
      <c r="AY10484" s="27"/>
      <c r="AZ10484" s="27"/>
      <c r="BA10484" s="27"/>
      <c r="BB10484" s="27"/>
      <c r="BC10484" s="27"/>
      <c r="BD10484" s="27"/>
      <c r="BE10484" s="27"/>
      <c r="BF10484" s="27"/>
      <c r="BG10484" s="27"/>
      <c r="BH10484" s="27"/>
      <c r="BI10484" s="27"/>
      <c r="BT10484" s="31"/>
      <c r="BU10484" s="32"/>
      <c r="BV10484" s="33"/>
      <c r="BW10484" s="32"/>
      <c r="BX10484" s="32"/>
      <c r="BY10484" s="34"/>
      <c r="CA10484" s="32"/>
      <c r="CB10484" s="32"/>
    </row>
    <row r="10485" spans="1:80">
      <c r="A10485" s="20"/>
      <c r="B10485" s="21"/>
      <c r="C10485" s="21"/>
      <c r="D10485" s="21"/>
      <c r="E10485" s="21"/>
      <c r="F10485" s="21"/>
      <c r="G10485" s="21"/>
      <c r="H10485" s="21"/>
      <c r="I10485" s="21"/>
      <c r="J10485" s="21"/>
      <c r="K10485" s="22"/>
      <c r="L10485" s="22"/>
      <c r="M10485" s="22"/>
      <c r="N10485" s="22"/>
      <c r="O10485" s="22"/>
      <c r="P10485" s="22"/>
      <c r="Q10485" s="22"/>
      <c r="R10485" s="22"/>
      <c r="S10485" s="22"/>
      <c r="T10485" s="22"/>
      <c r="U10485" s="22"/>
      <c r="V10485" s="22"/>
      <c r="W10485" s="22"/>
      <c r="X10485" s="22"/>
      <c r="Y10485" s="22"/>
      <c r="Z10485" s="22"/>
      <c r="AA10485" s="22"/>
      <c r="AB10485" s="23"/>
      <c r="AC10485" s="23"/>
      <c r="AD10485" s="22"/>
      <c r="AE10485" s="24"/>
      <c r="AF10485" s="24"/>
      <c r="AG10485" s="24"/>
      <c r="AH10485" s="24"/>
      <c r="AI10485" s="24"/>
      <c r="AJ10485" s="24"/>
      <c r="AK10485" s="24"/>
      <c r="AL10485" s="24"/>
      <c r="AM10485" s="24"/>
      <c r="AN10485" s="24"/>
      <c r="AO10485" s="24"/>
      <c r="AP10485" s="24"/>
      <c r="AQ10485" s="24"/>
      <c r="AR10485" s="24"/>
      <c r="AS10485" s="24"/>
      <c r="AT10485" s="25"/>
      <c r="AV10485" s="26"/>
      <c r="AW10485" s="26"/>
      <c r="AX10485" s="27"/>
      <c r="AY10485" s="27"/>
      <c r="AZ10485" s="27"/>
      <c r="BA10485" s="27"/>
      <c r="BB10485" s="27"/>
      <c r="BC10485" s="27"/>
      <c r="BD10485" s="27"/>
      <c r="BE10485" s="27"/>
      <c r="BF10485" s="27"/>
      <c r="BG10485" s="27"/>
      <c r="BH10485" s="27"/>
      <c r="BI10485" s="27"/>
      <c r="BT10485" s="31"/>
      <c r="BU10485" s="32"/>
      <c r="BV10485" s="33"/>
      <c r="BW10485" s="32"/>
      <c r="BX10485" s="32"/>
      <c r="BY10485" s="34"/>
      <c r="CA10485" s="32"/>
      <c r="CB10485" s="32"/>
    </row>
    <row r="10486" spans="1:80">
      <c r="A10486" s="20"/>
      <c r="B10486" s="21"/>
      <c r="C10486" s="21"/>
      <c r="D10486" s="21"/>
      <c r="E10486" s="21"/>
      <c r="F10486" s="21"/>
      <c r="G10486" s="21"/>
      <c r="H10486" s="21"/>
      <c r="I10486" s="21"/>
      <c r="J10486" s="21"/>
      <c r="K10486" s="22"/>
      <c r="L10486" s="22"/>
      <c r="M10486" s="22"/>
      <c r="N10486" s="22"/>
      <c r="O10486" s="22"/>
      <c r="P10486" s="22"/>
      <c r="Q10486" s="22"/>
      <c r="R10486" s="22"/>
      <c r="S10486" s="22"/>
      <c r="T10486" s="22"/>
      <c r="U10486" s="22"/>
      <c r="V10486" s="22"/>
      <c r="W10486" s="22"/>
      <c r="X10486" s="22"/>
      <c r="Y10486" s="22"/>
      <c r="Z10486" s="22"/>
      <c r="AA10486" s="22"/>
      <c r="AB10486" s="23"/>
      <c r="AC10486" s="23"/>
      <c r="AD10486" s="22"/>
      <c r="AE10486" s="24"/>
      <c r="AF10486" s="24"/>
      <c r="AG10486" s="24"/>
      <c r="AH10486" s="24"/>
      <c r="AI10486" s="24"/>
      <c r="AJ10486" s="24"/>
      <c r="AK10486" s="24"/>
      <c r="AL10486" s="24"/>
      <c r="AM10486" s="24"/>
      <c r="AN10486" s="24"/>
      <c r="AO10486" s="24"/>
      <c r="AP10486" s="24"/>
      <c r="AQ10486" s="24"/>
      <c r="AR10486" s="24"/>
      <c r="AS10486" s="24"/>
      <c r="AT10486" s="25"/>
      <c r="AV10486" s="26"/>
      <c r="AW10486" s="26"/>
      <c r="AX10486" s="27"/>
      <c r="AY10486" s="27"/>
      <c r="AZ10486" s="27"/>
      <c r="BA10486" s="27"/>
      <c r="BB10486" s="27"/>
      <c r="BC10486" s="27"/>
      <c r="BD10486" s="27"/>
      <c r="BE10486" s="27"/>
      <c r="BF10486" s="27"/>
      <c r="BG10486" s="27"/>
      <c r="BH10486" s="27"/>
      <c r="BI10486" s="27"/>
      <c r="BT10486" s="31"/>
      <c r="BU10486" s="32"/>
      <c r="BV10486" s="33"/>
      <c r="BW10486" s="32"/>
      <c r="BX10486" s="32"/>
      <c r="BY10486" s="34"/>
      <c r="CA10486" s="32"/>
      <c r="CB10486" s="32"/>
    </row>
    <row r="10487" spans="1:80">
      <c r="A10487" s="20"/>
      <c r="B10487" s="21"/>
      <c r="C10487" s="21"/>
      <c r="D10487" s="21"/>
      <c r="E10487" s="21"/>
      <c r="F10487" s="21"/>
      <c r="G10487" s="21"/>
      <c r="H10487" s="21"/>
      <c r="I10487" s="21"/>
      <c r="J10487" s="21"/>
      <c r="K10487" s="22"/>
      <c r="L10487" s="22"/>
      <c r="M10487" s="22"/>
      <c r="N10487" s="22"/>
      <c r="O10487" s="22"/>
      <c r="P10487" s="22"/>
      <c r="Q10487" s="22"/>
      <c r="R10487" s="22"/>
      <c r="S10487" s="22"/>
      <c r="T10487" s="22"/>
      <c r="U10487" s="22"/>
      <c r="V10487" s="22"/>
      <c r="W10487" s="22"/>
      <c r="X10487" s="22"/>
      <c r="Y10487" s="22"/>
      <c r="Z10487" s="22"/>
      <c r="AA10487" s="22"/>
      <c r="AB10487" s="23"/>
      <c r="AC10487" s="23"/>
      <c r="AD10487" s="22"/>
      <c r="AE10487" s="24"/>
      <c r="AF10487" s="24"/>
      <c r="AG10487" s="24"/>
      <c r="AH10487" s="24"/>
      <c r="AI10487" s="24"/>
      <c r="AJ10487" s="24"/>
      <c r="AK10487" s="24"/>
      <c r="AL10487" s="24"/>
      <c r="AM10487" s="24"/>
      <c r="AN10487" s="24"/>
      <c r="AO10487" s="24"/>
      <c r="AP10487" s="24"/>
      <c r="AQ10487" s="24"/>
      <c r="AR10487" s="24"/>
      <c r="AS10487" s="24"/>
      <c r="AT10487" s="25"/>
      <c r="AV10487" s="26"/>
      <c r="AW10487" s="26"/>
      <c r="AX10487" s="27"/>
      <c r="AY10487" s="27"/>
      <c r="AZ10487" s="27"/>
      <c r="BA10487" s="27"/>
      <c r="BB10487" s="27"/>
      <c r="BC10487" s="27"/>
      <c r="BD10487" s="27"/>
      <c r="BE10487" s="27"/>
      <c r="BF10487" s="27"/>
      <c r="BG10487" s="27"/>
      <c r="BH10487" s="27"/>
      <c r="BI10487" s="27"/>
      <c r="BT10487" s="31"/>
      <c r="BU10487" s="32"/>
      <c r="BV10487" s="33"/>
      <c r="BW10487" s="32"/>
      <c r="BX10487" s="32"/>
      <c r="BY10487" s="34"/>
      <c r="CA10487" s="32"/>
      <c r="CB10487" s="32"/>
    </row>
    <row r="10488" spans="1:80">
      <c r="A10488" s="20"/>
      <c r="B10488" s="21"/>
      <c r="C10488" s="21"/>
      <c r="D10488" s="21"/>
      <c r="E10488" s="21"/>
      <c r="F10488" s="21"/>
      <c r="G10488" s="21"/>
      <c r="H10488" s="21"/>
      <c r="I10488" s="21"/>
      <c r="J10488" s="21"/>
      <c r="K10488" s="22"/>
      <c r="L10488" s="22"/>
      <c r="M10488" s="22"/>
      <c r="N10488" s="22"/>
      <c r="O10488" s="22"/>
      <c r="P10488" s="22"/>
      <c r="Q10488" s="22"/>
      <c r="R10488" s="22"/>
      <c r="S10488" s="22"/>
      <c r="T10488" s="22"/>
      <c r="U10488" s="22"/>
      <c r="V10488" s="22"/>
      <c r="W10488" s="22"/>
      <c r="X10488" s="22"/>
      <c r="Y10488" s="22"/>
      <c r="Z10488" s="22"/>
      <c r="AA10488" s="22"/>
      <c r="AB10488" s="23"/>
      <c r="AC10488" s="23"/>
      <c r="AD10488" s="22"/>
      <c r="AE10488" s="24"/>
      <c r="AF10488" s="24"/>
      <c r="AG10488" s="24"/>
      <c r="AH10488" s="24"/>
      <c r="AI10488" s="24"/>
      <c r="AJ10488" s="24"/>
      <c r="AK10488" s="24"/>
      <c r="AL10488" s="24"/>
      <c r="AM10488" s="24"/>
      <c r="AN10488" s="24"/>
      <c r="AO10488" s="24"/>
      <c r="AP10488" s="24"/>
      <c r="AQ10488" s="24"/>
      <c r="AR10488" s="24"/>
      <c r="AS10488" s="24"/>
      <c r="AT10488" s="25"/>
      <c r="AV10488" s="26"/>
      <c r="AW10488" s="26"/>
      <c r="AX10488" s="27"/>
      <c r="AY10488" s="27"/>
      <c r="AZ10488" s="27"/>
      <c r="BA10488" s="27"/>
      <c r="BB10488" s="27"/>
      <c r="BC10488" s="27"/>
      <c r="BD10488" s="27"/>
      <c r="BE10488" s="27"/>
      <c r="BF10488" s="27"/>
      <c r="BG10488" s="27"/>
      <c r="BH10488" s="27"/>
      <c r="BI10488" s="27"/>
      <c r="BT10488" s="31"/>
      <c r="BU10488" s="32"/>
      <c r="BV10488" s="33"/>
      <c r="BW10488" s="32"/>
      <c r="BX10488" s="32"/>
      <c r="BY10488" s="34"/>
      <c r="CA10488" s="32"/>
      <c r="CB10488" s="32"/>
    </row>
    <row r="10489" spans="1:80">
      <c r="A10489" s="20"/>
      <c r="B10489" s="21"/>
      <c r="C10489" s="21"/>
      <c r="D10489" s="21"/>
      <c r="E10489" s="21"/>
      <c r="F10489" s="21"/>
      <c r="G10489" s="21"/>
      <c r="H10489" s="21"/>
      <c r="I10489" s="21"/>
      <c r="J10489" s="21"/>
      <c r="K10489" s="22"/>
      <c r="L10489" s="22"/>
      <c r="M10489" s="22"/>
      <c r="N10489" s="22"/>
      <c r="O10489" s="22"/>
      <c r="P10489" s="22"/>
      <c r="Q10489" s="22"/>
      <c r="R10489" s="22"/>
      <c r="S10489" s="22"/>
      <c r="T10489" s="22"/>
      <c r="U10489" s="22"/>
      <c r="V10489" s="22"/>
      <c r="W10489" s="22"/>
      <c r="X10489" s="22"/>
      <c r="Y10489" s="22"/>
      <c r="Z10489" s="22"/>
      <c r="AA10489" s="22"/>
      <c r="AB10489" s="23"/>
      <c r="AC10489" s="23"/>
      <c r="AD10489" s="22"/>
      <c r="AE10489" s="24"/>
      <c r="AF10489" s="24"/>
      <c r="AG10489" s="24"/>
      <c r="AH10489" s="24"/>
      <c r="AI10489" s="24"/>
      <c r="AJ10489" s="24"/>
      <c r="AK10489" s="24"/>
      <c r="AL10489" s="24"/>
      <c r="AM10489" s="24"/>
      <c r="AN10489" s="24"/>
      <c r="AO10489" s="24"/>
      <c r="AP10489" s="24"/>
      <c r="AQ10489" s="24"/>
      <c r="AR10489" s="24"/>
      <c r="AS10489" s="24"/>
      <c r="AT10489" s="25"/>
      <c r="AV10489" s="26"/>
      <c r="AW10489" s="26"/>
      <c r="AX10489" s="27"/>
      <c r="AY10489" s="27"/>
      <c r="AZ10489" s="27"/>
      <c r="BA10489" s="27"/>
      <c r="BB10489" s="27"/>
      <c r="BC10489" s="27"/>
      <c r="BD10489" s="27"/>
      <c r="BE10489" s="27"/>
      <c r="BF10489" s="27"/>
      <c r="BG10489" s="27"/>
      <c r="BH10489" s="27"/>
      <c r="BI10489" s="27"/>
      <c r="BT10489" s="31"/>
      <c r="BU10489" s="32"/>
      <c r="BV10489" s="33"/>
      <c r="BW10489" s="32"/>
      <c r="BX10489" s="32"/>
      <c r="BY10489" s="34"/>
      <c r="CA10489" s="32"/>
      <c r="CB10489" s="32"/>
    </row>
    <row r="10490" spans="1:80">
      <c r="A10490" s="20"/>
      <c r="B10490" s="21"/>
      <c r="C10490" s="21"/>
      <c r="D10490" s="21"/>
      <c r="E10490" s="21"/>
      <c r="F10490" s="21"/>
      <c r="G10490" s="21"/>
      <c r="H10490" s="21"/>
      <c r="I10490" s="21"/>
      <c r="J10490" s="21"/>
      <c r="K10490" s="22"/>
      <c r="L10490" s="22"/>
      <c r="M10490" s="22"/>
      <c r="N10490" s="22"/>
      <c r="O10490" s="22"/>
      <c r="P10490" s="22"/>
      <c r="Q10490" s="22"/>
      <c r="R10490" s="22"/>
      <c r="S10490" s="22"/>
      <c r="T10490" s="22"/>
      <c r="U10490" s="22"/>
      <c r="V10490" s="22"/>
      <c r="W10490" s="22"/>
      <c r="X10490" s="22"/>
      <c r="Y10490" s="22"/>
      <c r="Z10490" s="22"/>
      <c r="AA10490" s="22"/>
      <c r="AB10490" s="23"/>
      <c r="AC10490" s="23"/>
      <c r="AD10490" s="22"/>
      <c r="AE10490" s="24"/>
      <c r="AF10490" s="24"/>
      <c r="AG10490" s="24"/>
      <c r="AH10490" s="24"/>
      <c r="AI10490" s="24"/>
      <c r="AJ10490" s="24"/>
      <c r="AK10490" s="24"/>
      <c r="AL10490" s="24"/>
      <c r="AM10490" s="24"/>
      <c r="AN10490" s="24"/>
      <c r="AO10490" s="24"/>
      <c r="AP10490" s="24"/>
      <c r="AQ10490" s="24"/>
      <c r="AR10490" s="24"/>
      <c r="AS10490" s="24"/>
      <c r="AT10490" s="25"/>
      <c r="AV10490" s="26"/>
      <c r="AW10490" s="26"/>
      <c r="AX10490" s="27"/>
      <c r="AY10490" s="27"/>
      <c r="AZ10490" s="27"/>
      <c r="BA10490" s="27"/>
      <c r="BB10490" s="27"/>
      <c r="BC10490" s="27"/>
      <c r="BD10490" s="27"/>
      <c r="BE10490" s="27"/>
      <c r="BF10490" s="27"/>
      <c r="BG10490" s="27"/>
      <c r="BH10490" s="27"/>
      <c r="BI10490" s="27"/>
      <c r="BT10490" s="31"/>
      <c r="BU10490" s="32"/>
      <c r="BV10490" s="33"/>
      <c r="BW10490" s="32"/>
      <c r="BX10490" s="32"/>
      <c r="BY10490" s="34"/>
      <c r="CA10490" s="32"/>
      <c r="CB10490" s="32"/>
    </row>
    <row r="10491" spans="1:80">
      <c r="A10491" s="20"/>
      <c r="B10491" s="21"/>
      <c r="C10491" s="21"/>
      <c r="D10491" s="21"/>
      <c r="E10491" s="21"/>
      <c r="F10491" s="21"/>
      <c r="G10491" s="21"/>
      <c r="H10491" s="21"/>
      <c r="I10491" s="21"/>
      <c r="J10491" s="21"/>
      <c r="K10491" s="22"/>
      <c r="L10491" s="22"/>
      <c r="M10491" s="22"/>
      <c r="N10491" s="22"/>
      <c r="O10491" s="22"/>
      <c r="P10491" s="22"/>
      <c r="Q10491" s="22"/>
      <c r="R10491" s="22"/>
      <c r="S10491" s="22"/>
      <c r="T10491" s="22"/>
      <c r="U10491" s="22"/>
      <c r="V10491" s="22"/>
      <c r="W10491" s="22"/>
      <c r="X10491" s="22"/>
      <c r="Y10491" s="22"/>
      <c r="Z10491" s="22"/>
      <c r="AA10491" s="22"/>
      <c r="AB10491" s="23"/>
      <c r="AC10491" s="23"/>
      <c r="AD10491" s="22"/>
      <c r="AE10491" s="24"/>
      <c r="AF10491" s="24"/>
      <c r="AG10491" s="24"/>
      <c r="AH10491" s="24"/>
      <c r="AI10491" s="24"/>
      <c r="AJ10491" s="24"/>
      <c r="AK10491" s="24"/>
      <c r="AL10491" s="24"/>
      <c r="AM10491" s="24"/>
      <c r="AN10491" s="24"/>
      <c r="AO10491" s="24"/>
      <c r="AP10491" s="24"/>
      <c r="AQ10491" s="24"/>
      <c r="AR10491" s="24"/>
      <c r="AS10491" s="24"/>
      <c r="AT10491" s="25"/>
      <c r="AV10491" s="26"/>
      <c r="AW10491" s="26"/>
      <c r="AX10491" s="27"/>
      <c r="AY10491" s="27"/>
      <c r="AZ10491" s="27"/>
      <c r="BA10491" s="27"/>
      <c r="BB10491" s="27"/>
      <c r="BC10491" s="27"/>
      <c r="BD10491" s="27"/>
      <c r="BE10491" s="27"/>
      <c r="BF10491" s="27"/>
      <c r="BG10491" s="27"/>
      <c r="BH10491" s="27"/>
      <c r="BI10491" s="27"/>
      <c r="BT10491" s="31"/>
      <c r="BU10491" s="32"/>
      <c r="BV10491" s="33"/>
      <c r="BW10491" s="32"/>
      <c r="BX10491" s="32"/>
      <c r="BY10491" s="34"/>
      <c r="CA10491" s="32"/>
      <c r="CB10491" s="32"/>
    </row>
    <row r="10492" spans="1:80">
      <c r="A10492" s="20"/>
      <c r="B10492" s="21"/>
      <c r="C10492" s="21"/>
      <c r="D10492" s="21"/>
      <c r="E10492" s="21"/>
      <c r="F10492" s="21"/>
      <c r="G10492" s="21"/>
      <c r="H10492" s="21"/>
      <c r="I10492" s="21"/>
      <c r="J10492" s="21"/>
      <c r="K10492" s="22"/>
      <c r="L10492" s="22"/>
      <c r="M10492" s="22"/>
      <c r="N10492" s="22"/>
      <c r="O10492" s="22"/>
      <c r="P10492" s="22"/>
      <c r="Q10492" s="22"/>
      <c r="R10492" s="22"/>
      <c r="S10492" s="22"/>
      <c r="T10492" s="22"/>
      <c r="U10492" s="22"/>
      <c r="V10492" s="22"/>
      <c r="W10492" s="22"/>
      <c r="X10492" s="22"/>
      <c r="Y10492" s="22"/>
      <c r="Z10492" s="22"/>
      <c r="AA10492" s="22"/>
      <c r="AB10492" s="23"/>
      <c r="AC10492" s="23"/>
      <c r="AD10492" s="22"/>
      <c r="AE10492" s="24"/>
      <c r="AF10492" s="24"/>
      <c r="AG10492" s="24"/>
      <c r="AH10492" s="24"/>
      <c r="AI10492" s="24"/>
      <c r="AJ10492" s="24"/>
      <c r="AK10492" s="24"/>
      <c r="AL10492" s="24"/>
      <c r="AM10492" s="24"/>
      <c r="AN10492" s="24"/>
      <c r="AO10492" s="24"/>
      <c r="AP10492" s="24"/>
      <c r="AQ10492" s="24"/>
      <c r="AR10492" s="24"/>
      <c r="AS10492" s="24"/>
      <c r="AT10492" s="25"/>
      <c r="AV10492" s="26"/>
      <c r="AW10492" s="26"/>
      <c r="AX10492" s="27"/>
      <c r="AY10492" s="27"/>
      <c r="AZ10492" s="27"/>
      <c r="BA10492" s="27"/>
      <c r="BB10492" s="27"/>
      <c r="BC10492" s="27"/>
      <c r="BD10492" s="27"/>
      <c r="BE10492" s="27"/>
      <c r="BF10492" s="27"/>
      <c r="BG10492" s="27"/>
      <c r="BH10492" s="27"/>
      <c r="BI10492" s="27"/>
      <c r="BT10492" s="31"/>
      <c r="BU10492" s="32"/>
      <c r="BV10492" s="33"/>
      <c r="BW10492" s="32"/>
      <c r="BX10492" s="32"/>
      <c r="BY10492" s="34"/>
      <c r="CA10492" s="32"/>
      <c r="CB10492" s="32"/>
    </row>
    <row r="10493" spans="1:80">
      <c r="A10493" s="20"/>
      <c r="B10493" s="21"/>
      <c r="C10493" s="21"/>
      <c r="D10493" s="21"/>
      <c r="E10493" s="21"/>
      <c r="F10493" s="21"/>
      <c r="G10493" s="21"/>
      <c r="H10493" s="21"/>
      <c r="I10493" s="21"/>
      <c r="J10493" s="21"/>
      <c r="K10493" s="22"/>
      <c r="L10493" s="22"/>
      <c r="M10493" s="22"/>
      <c r="N10493" s="22"/>
      <c r="O10493" s="22"/>
      <c r="P10493" s="22"/>
      <c r="Q10493" s="22"/>
      <c r="R10493" s="22"/>
      <c r="S10493" s="22"/>
      <c r="T10493" s="22"/>
      <c r="U10493" s="22"/>
      <c r="V10493" s="22"/>
      <c r="W10493" s="22"/>
      <c r="X10493" s="22"/>
      <c r="Y10493" s="22"/>
      <c r="Z10493" s="22"/>
      <c r="AA10493" s="22"/>
      <c r="AB10493" s="23"/>
      <c r="AC10493" s="23"/>
      <c r="AD10493" s="22"/>
      <c r="AE10493" s="24"/>
      <c r="AF10493" s="24"/>
      <c r="AG10493" s="24"/>
      <c r="AH10493" s="24"/>
      <c r="AI10493" s="24"/>
      <c r="AJ10493" s="24"/>
      <c r="AK10493" s="24"/>
      <c r="AL10493" s="24"/>
      <c r="AM10493" s="24"/>
      <c r="AN10493" s="24"/>
      <c r="AO10493" s="24"/>
      <c r="AP10493" s="24"/>
      <c r="AQ10493" s="24"/>
      <c r="AR10493" s="24"/>
      <c r="AS10493" s="24"/>
      <c r="AT10493" s="25"/>
      <c r="AV10493" s="26"/>
      <c r="AW10493" s="26"/>
      <c r="AX10493" s="27"/>
      <c r="AY10493" s="27"/>
      <c r="AZ10493" s="27"/>
      <c r="BA10493" s="27"/>
      <c r="BB10493" s="27"/>
      <c r="BC10493" s="27"/>
      <c r="BD10493" s="27"/>
      <c r="BE10493" s="27"/>
      <c r="BF10493" s="27"/>
      <c r="BG10493" s="27"/>
      <c r="BH10493" s="27"/>
      <c r="BI10493" s="27"/>
      <c r="BT10493" s="31"/>
      <c r="BU10493" s="32"/>
      <c r="BV10493" s="33"/>
      <c r="BW10493" s="32"/>
      <c r="BX10493" s="32"/>
      <c r="BY10493" s="34"/>
      <c r="CA10493" s="32"/>
      <c r="CB10493" s="32"/>
    </row>
    <row r="10494" spans="1:80">
      <c r="A10494" s="20"/>
      <c r="B10494" s="21"/>
      <c r="C10494" s="21"/>
      <c r="D10494" s="21"/>
      <c r="E10494" s="21"/>
      <c r="F10494" s="21"/>
      <c r="G10494" s="21"/>
      <c r="H10494" s="21"/>
      <c r="I10494" s="21"/>
      <c r="J10494" s="21"/>
      <c r="K10494" s="22"/>
      <c r="L10494" s="22"/>
      <c r="M10494" s="22"/>
      <c r="N10494" s="22"/>
      <c r="O10494" s="22"/>
      <c r="P10494" s="22"/>
      <c r="Q10494" s="22"/>
      <c r="R10494" s="22"/>
      <c r="S10494" s="22"/>
      <c r="T10494" s="22"/>
      <c r="U10494" s="22"/>
      <c r="V10494" s="22"/>
      <c r="W10494" s="22"/>
      <c r="X10494" s="22"/>
      <c r="Y10494" s="22"/>
      <c r="Z10494" s="22"/>
      <c r="AA10494" s="22"/>
      <c r="AB10494" s="23"/>
      <c r="AC10494" s="23"/>
      <c r="AD10494" s="22"/>
      <c r="AE10494" s="24"/>
      <c r="AF10494" s="24"/>
      <c r="AG10494" s="24"/>
      <c r="AH10494" s="24"/>
      <c r="AI10494" s="24"/>
      <c r="AJ10494" s="24"/>
      <c r="AK10494" s="24"/>
      <c r="AL10494" s="24"/>
      <c r="AM10494" s="24"/>
      <c r="AN10494" s="24"/>
      <c r="AO10494" s="24"/>
      <c r="AP10494" s="24"/>
      <c r="AQ10494" s="24"/>
      <c r="AR10494" s="24"/>
      <c r="AS10494" s="24"/>
      <c r="AT10494" s="25"/>
      <c r="AV10494" s="26"/>
      <c r="AW10494" s="26"/>
      <c r="AX10494" s="27"/>
      <c r="AY10494" s="27"/>
      <c r="AZ10494" s="27"/>
      <c r="BA10494" s="27"/>
      <c r="BB10494" s="27"/>
      <c r="BC10494" s="27"/>
      <c r="BD10494" s="27"/>
      <c r="BE10494" s="27"/>
      <c r="BF10494" s="27"/>
      <c r="BG10494" s="27"/>
      <c r="BH10494" s="27"/>
      <c r="BI10494" s="27"/>
      <c r="BT10494" s="31"/>
      <c r="BU10494" s="32"/>
      <c r="BV10494" s="33"/>
      <c r="BW10494" s="32"/>
      <c r="BX10494" s="32"/>
      <c r="BY10494" s="34"/>
      <c r="CA10494" s="32"/>
      <c r="CB10494" s="32"/>
    </row>
    <row r="10495" spans="1:80">
      <c r="A10495" s="20"/>
      <c r="B10495" s="21"/>
      <c r="C10495" s="21"/>
      <c r="D10495" s="21"/>
      <c r="E10495" s="21"/>
      <c r="F10495" s="21"/>
      <c r="G10495" s="21"/>
      <c r="H10495" s="21"/>
      <c r="I10495" s="21"/>
      <c r="J10495" s="21"/>
      <c r="K10495" s="22"/>
      <c r="L10495" s="22"/>
      <c r="M10495" s="22"/>
      <c r="N10495" s="22"/>
      <c r="O10495" s="22"/>
      <c r="P10495" s="22"/>
      <c r="Q10495" s="22"/>
      <c r="R10495" s="22"/>
      <c r="S10495" s="22"/>
      <c r="T10495" s="22"/>
      <c r="U10495" s="22"/>
      <c r="V10495" s="22"/>
      <c r="W10495" s="22"/>
      <c r="X10495" s="22"/>
      <c r="Y10495" s="22"/>
      <c r="Z10495" s="22"/>
      <c r="AA10495" s="22"/>
      <c r="AB10495" s="23"/>
      <c r="AC10495" s="23"/>
      <c r="AD10495" s="22"/>
      <c r="AE10495" s="24"/>
      <c r="AF10495" s="24"/>
      <c r="AG10495" s="24"/>
      <c r="AH10495" s="24"/>
      <c r="AI10495" s="24"/>
      <c r="AJ10495" s="24"/>
      <c r="AK10495" s="24"/>
      <c r="AL10495" s="24"/>
      <c r="AM10495" s="24"/>
      <c r="AN10495" s="24"/>
      <c r="AO10495" s="24"/>
      <c r="AP10495" s="24"/>
      <c r="AQ10495" s="24"/>
      <c r="AR10495" s="24"/>
      <c r="AS10495" s="24"/>
      <c r="AT10495" s="25"/>
      <c r="AV10495" s="26"/>
      <c r="AW10495" s="26"/>
      <c r="AX10495" s="27"/>
      <c r="AY10495" s="27"/>
      <c r="AZ10495" s="27"/>
      <c r="BA10495" s="27"/>
      <c r="BB10495" s="27"/>
      <c r="BC10495" s="27"/>
      <c r="BD10495" s="27"/>
      <c r="BE10495" s="27"/>
      <c r="BF10495" s="27"/>
      <c r="BG10495" s="27"/>
      <c r="BH10495" s="27"/>
      <c r="BI10495" s="27"/>
      <c r="BT10495" s="31"/>
      <c r="BU10495" s="32"/>
      <c r="BV10495" s="33"/>
      <c r="BW10495" s="32"/>
      <c r="BX10495" s="32"/>
      <c r="BY10495" s="34"/>
      <c r="CA10495" s="32"/>
      <c r="CB10495" s="32"/>
    </row>
    <row r="10496" spans="1:80">
      <c r="A10496" s="20"/>
      <c r="B10496" s="21"/>
      <c r="C10496" s="21"/>
      <c r="D10496" s="21"/>
      <c r="E10496" s="21"/>
      <c r="F10496" s="21"/>
      <c r="G10496" s="21"/>
      <c r="H10496" s="21"/>
      <c r="I10496" s="21"/>
      <c r="J10496" s="21"/>
      <c r="K10496" s="22"/>
      <c r="L10496" s="22"/>
      <c r="M10496" s="22"/>
      <c r="N10496" s="22"/>
      <c r="O10496" s="22"/>
      <c r="P10496" s="22"/>
      <c r="Q10496" s="22"/>
      <c r="R10496" s="22"/>
      <c r="S10496" s="22"/>
      <c r="T10496" s="22"/>
      <c r="U10496" s="22"/>
      <c r="V10496" s="22"/>
      <c r="W10496" s="22"/>
      <c r="X10496" s="22"/>
      <c r="Y10496" s="22"/>
      <c r="Z10496" s="22"/>
      <c r="AA10496" s="22"/>
      <c r="AB10496" s="23"/>
      <c r="AC10496" s="23"/>
      <c r="AD10496" s="22"/>
      <c r="AE10496" s="24"/>
      <c r="AF10496" s="24"/>
      <c r="AG10496" s="24"/>
      <c r="AH10496" s="24"/>
      <c r="AI10496" s="24"/>
      <c r="AJ10496" s="24"/>
      <c r="AK10496" s="24"/>
      <c r="AL10496" s="24"/>
      <c r="AM10496" s="24"/>
      <c r="AN10496" s="24"/>
      <c r="AO10496" s="24"/>
      <c r="AP10496" s="24"/>
      <c r="AQ10496" s="24"/>
      <c r="AR10496" s="24"/>
      <c r="AS10496" s="24"/>
      <c r="AT10496" s="25"/>
      <c r="AV10496" s="26"/>
      <c r="AW10496" s="26"/>
      <c r="AX10496" s="27"/>
      <c r="AY10496" s="27"/>
      <c r="AZ10496" s="27"/>
      <c r="BA10496" s="27"/>
      <c r="BB10496" s="27"/>
      <c r="BC10496" s="27"/>
      <c r="BD10496" s="27"/>
      <c r="BE10496" s="27"/>
      <c r="BF10496" s="27"/>
      <c r="BG10496" s="27"/>
      <c r="BH10496" s="27"/>
      <c r="BI10496" s="27"/>
      <c r="BT10496" s="31"/>
      <c r="BU10496" s="32"/>
      <c r="BV10496" s="33"/>
      <c r="BW10496" s="32"/>
      <c r="BX10496" s="32"/>
      <c r="BY10496" s="34"/>
      <c r="CA10496" s="32"/>
      <c r="CB10496" s="32"/>
    </row>
    <row r="10497" spans="1:80">
      <c r="A10497" s="20"/>
      <c r="B10497" s="21"/>
      <c r="C10497" s="21"/>
      <c r="D10497" s="21"/>
      <c r="E10497" s="21"/>
      <c r="F10497" s="21"/>
      <c r="G10497" s="21"/>
      <c r="H10497" s="21"/>
      <c r="I10497" s="21"/>
      <c r="J10497" s="21"/>
      <c r="K10497" s="22"/>
      <c r="L10497" s="22"/>
      <c r="M10497" s="22"/>
      <c r="N10497" s="22"/>
      <c r="O10497" s="22"/>
      <c r="P10497" s="22"/>
      <c r="Q10497" s="22"/>
      <c r="R10497" s="22"/>
      <c r="S10497" s="22"/>
      <c r="T10497" s="22"/>
      <c r="U10497" s="22"/>
      <c r="V10497" s="22"/>
      <c r="W10497" s="22"/>
      <c r="X10497" s="22"/>
      <c r="Y10497" s="22"/>
      <c r="Z10497" s="22"/>
      <c r="AA10497" s="22"/>
      <c r="AB10497" s="23"/>
      <c r="AC10497" s="23"/>
      <c r="AD10497" s="22"/>
      <c r="AE10497" s="24"/>
      <c r="AF10497" s="24"/>
      <c r="AG10497" s="24"/>
      <c r="AH10497" s="24"/>
      <c r="AI10497" s="24"/>
      <c r="AJ10497" s="24"/>
      <c r="AK10497" s="24"/>
      <c r="AL10497" s="24"/>
      <c r="AM10497" s="24"/>
      <c r="AN10497" s="24"/>
      <c r="AO10497" s="24"/>
      <c r="AP10497" s="24"/>
      <c r="AQ10497" s="24"/>
      <c r="AR10497" s="24"/>
      <c r="AS10497" s="24"/>
      <c r="AT10497" s="25"/>
      <c r="AV10497" s="26"/>
      <c r="AW10497" s="26"/>
      <c r="AX10497" s="27"/>
      <c r="AY10497" s="27"/>
      <c r="AZ10497" s="27"/>
      <c r="BA10497" s="27"/>
      <c r="BB10497" s="27"/>
      <c r="BC10497" s="27"/>
      <c r="BD10497" s="27"/>
      <c r="BE10497" s="27"/>
      <c r="BF10497" s="27"/>
      <c r="BG10497" s="27"/>
      <c r="BH10497" s="27"/>
      <c r="BI10497" s="27"/>
      <c r="BT10497" s="31"/>
      <c r="BU10497" s="32"/>
      <c r="BV10497" s="33"/>
      <c r="BW10497" s="32"/>
      <c r="BX10497" s="32"/>
      <c r="BY10497" s="34"/>
      <c r="CA10497" s="32"/>
      <c r="CB10497" s="32"/>
    </row>
    <row r="10498" spans="1:80">
      <c r="A10498" s="20"/>
      <c r="B10498" s="21"/>
      <c r="C10498" s="21"/>
      <c r="D10498" s="21"/>
      <c r="E10498" s="21"/>
      <c r="F10498" s="21"/>
      <c r="G10498" s="21"/>
      <c r="H10498" s="21"/>
      <c r="I10498" s="21"/>
      <c r="J10498" s="21"/>
      <c r="K10498" s="22"/>
      <c r="L10498" s="22"/>
      <c r="M10498" s="22"/>
      <c r="N10498" s="22"/>
      <c r="O10498" s="22"/>
      <c r="P10498" s="22"/>
      <c r="Q10498" s="22"/>
      <c r="R10498" s="22"/>
      <c r="S10498" s="22"/>
      <c r="T10498" s="22"/>
      <c r="U10498" s="22"/>
      <c r="V10498" s="22"/>
      <c r="W10498" s="22"/>
      <c r="X10498" s="22"/>
      <c r="Y10498" s="22"/>
      <c r="Z10498" s="22"/>
      <c r="AA10498" s="22"/>
      <c r="AB10498" s="23"/>
      <c r="AC10498" s="23"/>
      <c r="AD10498" s="22"/>
      <c r="AE10498" s="24"/>
      <c r="AF10498" s="24"/>
      <c r="AG10498" s="24"/>
      <c r="AH10498" s="24"/>
      <c r="AI10498" s="24"/>
      <c r="AJ10498" s="24"/>
      <c r="AK10498" s="24"/>
      <c r="AL10498" s="24"/>
      <c r="AM10498" s="24"/>
      <c r="AN10498" s="24"/>
      <c r="AO10498" s="24"/>
      <c r="AP10498" s="24"/>
      <c r="AQ10498" s="24"/>
      <c r="AR10498" s="24"/>
      <c r="AS10498" s="24"/>
      <c r="AT10498" s="25"/>
      <c r="AV10498" s="26"/>
      <c r="AW10498" s="26"/>
      <c r="AX10498" s="27"/>
      <c r="AY10498" s="27"/>
      <c r="AZ10498" s="27"/>
      <c r="BA10498" s="27"/>
      <c r="BB10498" s="27"/>
      <c r="BC10498" s="27"/>
      <c r="BD10498" s="27"/>
      <c r="BE10498" s="27"/>
      <c r="BF10498" s="27"/>
      <c r="BG10498" s="27"/>
      <c r="BH10498" s="27"/>
      <c r="BI10498" s="27"/>
      <c r="BT10498" s="31"/>
      <c r="BU10498" s="32"/>
      <c r="BV10498" s="33"/>
      <c r="BW10498" s="32"/>
      <c r="BX10498" s="32"/>
      <c r="BY10498" s="34"/>
      <c r="CA10498" s="32"/>
      <c r="CB10498" s="32"/>
    </row>
    <row r="10499" spans="1:80">
      <c r="A10499" s="20"/>
      <c r="B10499" s="21"/>
      <c r="C10499" s="21"/>
      <c r="D10499" s="21"/>
      <c r="E10499" s="21"/>
      <c r="F10499" s="21"/>
      <c r="G10499" s="21"/>
      <c r="H10499" s="21"/>
      <c r="I10499" s="21"/>
      <c r="J10499" s="21"/>
      <c r="K10499" s="22"/>
      <c r="L10499" s="22"/>
      <c r="M10499" s="22"/>
      <c r="N10499" s="22"/>
      <c r="O10499" s="22"/>
      <c r="P10499" s="22"/>
      <c r="Q10499" s="22"/>
      <c r="R10499" s="22"/>
      <c r="S10499" s="22"/>
      <c r="T10499" s="22"/>
      <c r="U10499" s="22"/>
      <c r="V10499" s="22"/>
      <c r="W10499" s="22"/>
      <c r="X10499" s="22"/>
      <c r="Y10499" s="22"/>
      <c r="Z10499" s="22"/>
      <c r="AA10499" s="22"/>
      <c r="AB10499" s="23"/>
      <c r="AC10499" s="23"/>
      <c r="AD10499" s="22"/>
      <c r="AE10499" s="24"/>
      <c r="AF10499" s="24"/>
      <c r="AG10499" s="24"/>
      <c r="AH10499" s="24"/>
      <c r="AI10499" s="24"/>
      <c r="AJ10499" s="24"/>
      <c r="AK10499" s="24"/>
      <c r="AL10499" s="24"/>
      <c r="AM10499" s="24"/>
      <c r="AN10499" s="24"/>
      <c r="AO10499" s="24"/>
      <c r="AP10499" s="24"/>
      <c r="AQ10499" s="24"/>
      <c r="AR10499" s="24"/>
      <c r="AS10499" s="24"/>
      <c r="AT10499" s="25"/>
      <c r="AV10499" s="26"/>
      <c r="AW10499" s="26"/>
      <c r="AX10499" s="27"/>
      <c r="AY10499" s="27"/>
      <c r="AZ10499" s="27"/>
      <c r="BA10499" s="27"/>
      <c r="BB10499" s="27"/>
      <c r="BC10499" s="27"/>
      <c r="BD10499" s="27"/>
      <c r="BE10499" s="27"/>
      <c r="BF10499" s="27"/>
      <c r="BG10499" s="27"/>
      <c r="BH10499" s="27"/>
      <c r="BI10499" s="27"/>
      <c r="BT10499" s="31"/>
      <c r="BU10499" s="32"/>
      <c r="BV10499" s="33"/>
      <c r="BW10499" s="32"/>
      <c r="BX10499" s="32"/>
      <c r="BY10499" s="34"/>
      <c r="CA10499" s="32"/>
      <c r="CB10499" s="32"/>
    </row>
    <row r="10500" spans="1:80">
      <c r="A10500" s="20"/>
      <c r="B10500" s="21"/>
      <c r="C10500" s="21"/>
      <c r="D10500" s="21"/>
      <c r="E10500" s="21"/>
      <c r="F10500" s="21"/>
      <c r="G10500" s="21"/>
      <c r="H10500" s="21"/>
      <c r="I10500" s="21"/>
      <c r="J10500" s="21"/>
      <c r="K10500" s="22"/>
      <c r="L10500" s="22"/>
      <c r="M10500" s="22"/>
      <c r="N10500" s="22"/>
      <c r="O10500" s="22"/>
      <c r="P10500" s="22"/>
      <c r="Q10500" s="22"/>
      <c r="R10500" s="22"/>
      <c r="S10500" s="22"/>
      <c r="T10500" s="22"/>
      <c r="U10500" s="22"/>
      <c r="V10500" s="22"/>
      <c r="W10500" s="22"/>
      <c r="X10500" s="22"/>
      <c r="Y10500" s="22"/>
      <c r="Z10500" s="22"/>
      <c r="AA10500" s="22"/>
      <c r="AB10500" s="23"/>
      <c r="AC10500" s="23"/>
      <c r="AD10500" s="22"/>
      <c r="AE10500" s="24"/>
      <c r="AF10500" s="24"/>
      <c r="AG10500" s="24"/>
      <c r="AH10500" s="24"/>
      <c r="AI10500" s="24"/>
      <c r="AJ10500" s="24"/>
      <c r="AK10500" s="24"/>
      <c r="AL10500" s="24"/>
      <c r="AM10500" s="24"/>
      <c r="AN10500" s="24"/>
      <c r="AO10500" s="24"/>
      <c r="AP10500" s="24"/>
      <c r="AQ10500" s="24"/>
      <c r="AR10500" s="24"/>
      <c r="AS10500" s="24"/>
      <c r="AT10500" s="25"/>
      <c r="AV10500" s="26"/>
      <c r="AW10500" s="26"/>
      <c r="AX10500" s="27"/>
      <c r="AY10500" s="27"/>
      <c r="AZ10500" s="27"/>
      <c r="BA10500" s="27"/>
      <c r="BB10500" s="27"/>
      <c r="BC10500" s="27"/>
      <c r="BD10500" s="27"/>
      <c r="BE10500" s="27"/>
      <c r="BF10500" s="27"/>
      <c r="BG10500" s="27"/>
      <c r="BH10500" s="27"/>
      <c r="BI10500" s="27"/>
      <c r="BT10500" s="31"/>
      <c r="BU10500" s="32"/>
      <c r="BV10500" s="33"/>
      <c r="BW10500" s="32"/>
      <c r="BX10500" s="32"/>
      <c r="BY10500" s="34"/>
      <c r="CA10500" s="32"/>
      <c r="CB10500" s="32"/>
    </row>
    <row r="10501" spans="1:80">
      <c r="A10501" s="20"/>
      <c r="B10501" s="21"/>
      <c r="C10501" s="21"/>
      <c r="D10501" s="21"/>
      <c r="E10501" s="21"/>
      <c r="F10501" s="21"/>
      <c r="G10501" s="21"/>
      <c r="H10501" s="21"/>
      <c r="I10501" s="21"/>
      <c r="J10501" s="21"/>
      <c r="K10501" s="22"/>
      <c r="L10501" s="22"/>
      <c r="M10501" s="22"/>
      <c r="N10501" s="22"/>
      <c r="O10501" s="22"/>
      <c r="P10501" s="22"/>
      <c r="Q10501" s="22"/>
      <c r="R10501" s="22"/>
      <c r="S10501" s="22"/>
      <c r="T10501" s="22"/>
      <c r="U10501" s="22"/>
      <c r="V10501" s="22"/>
      <c r="W10501" s="22"/>
      <c r="X10501" s="22"/>
      <c r="Y10501" s="22"/>
      <c r="Z10501" s="22"/>
      <c r="AA10501" s="22"/>
      <c r="AB10501" s="23"/>
      <c r="AC10501" s="23"/>
      <c r="AD10501" s="22"/>
      <c r="AE10501" s="24"/>
      <c r="AF10501" s="24"/>
      <c r="AG10501" s="24"/>
      <c r="AH10501" s="24"/>
      <c r="AI10501" s="24"/>
      <c r="AJ10501" s="24"/>
      <c r="AK10501" s="24"/>
      <c r="AL10501" s="24"/>
      <c r="AM10501" s="24"/>
      <c r="AN10501" s="24"/>
      <c r="AO10501" s="24"/>
      <c r="AP10501" s="24"/>
      <c r="AQ10501" s="24"/>
      <c r="AR10501" s="24"/>
      <c r="AS10501" s="24"/>
      <c r="AT10501" s="25"/>
      <c r="AV10501" s="26"/>
      <c r="AW10501" s="26"/>
      <c r="AX10501" s="27"/>
      <c r="AY10501" s="27"/>
      <c r="AZ10501" s="27"/>
      <c r="BA10501" s="27"/>
      <c r="BB10501" s="27"/>
      <c r="BC10501" s="27"/>
      <c r="BD10501" s="27"/>
      <c r="BE10501" s="27"/>
      <c r="BF10501" s="27"/>
      <c r="BG10501" s="27"/>
      <c r="BH10501" s="27"/>
      <c r="BI10501" s="27"/>
      <c r="BT10501" s="31"/>
      <c r="BU10501" s="32"/>
      <c r="BV10501" s="33"/>
      <c r="BW10501" s="32"/>
      <c r="BX10501" s="32"/>
      <c r="BY10501" s="34"/>
      <c r="CA10501" s="32"/>
      <c r="CB10501" s="32"/>
    </row>
    <row r="10502" spans="1:80">
      <c r="A10502" s="20"/>
      <c r="B10502" s="21"/>
      <c r="C10502" s="21"/>
      <c r="D10502" s="21"/>
      <c r="E10502" s="21"/>
      <c r="F10502" s="21"/>
      <c r="G10502" s="21"/>
      <c r="H10502" s="21"/>
      <c r="I10502" s="21"/>
      <c r="J10502" s="21"/>
      <c r="K10502" s="22"/>
      <c r="L10502" s="22"/>
      <c r="M10502" s="22"/>
      <c r="N10502" s="22"/>
      <c r="O10502" s="22"/>
      <c r="P10502" s="22"/>
      <c r="Q10502" s="22"/>
      <c r="R10502" s="22"/>
      <c r="S10502" s="22"/>
      <c r="T10502" s="22"/>
      <c r="U10502" s="22"/>
      <c r="V10502" s="22"/>
      <c r="W10502" s="22"/>
      <c r="X10502" s="22"/>
      <c r="Y10502" s="22"/>
      <c r="Z10502" s="22"/>
      <c r="AA10502" s="22"/>
      <c r="AB10502" s="23"/>
      <c r="AC10502" s="23"/>
      <c r="AD10502" s="22"/>
      <c r="AE10502" s="24"/>
      <c r="AF10502" s="24"/>
      <c r="AG10502" s="24"/>
      <c r="AH10502" s="24"/>
      <c r="AI10502" s="24"/>
      <c r="AJ10502" s="24"/>
      <c r="AK10502" s="24"/>
      <c r="AL10502" s="24"/>
      <c r="AM10502" s="24"/>
      <c r="AN10502" s="24"/>
      <c r="AO10502" s="24"/>
      <c r="AP10502" s="24"/>
      <c r="AQ10502" s="24"/>
      <c r="AR10502" s="24"/>
      <c r="AS10502" s="24"/>
      <c r="AT10502" s="25"/>
      <c r="AV10502" s="26"/>
      <c r="AW10502" s="26"/>
      <c r="AX10502" s="27"/>
      <c r="AY10502" s="27"/>
      <c r="AZ10502" s="27"/>
      <c r="BA10502" s="27"/>
      <c r="BB10502" s="27"/>
      <c r="BC10502" s="27"/>
      <c r="BD10502" s="27"/>
      <c r="BE10502" s="27"/>
      <c r="BF10502" s="27"/>
      <c r="BG10502" s="27"/>
      <c r="BH10502" s="27"/>
      <c r="BI10502" s="27"/>
      <c r="BT10502" s="31"/>
      <c r="BU10502" s="32"/>
      <c r="BV10502" s="33"/>
      <c r="BW10502" s="32"/>
      <c r="BX10502" s="32"/>
      <c r="BY10502" s="34"/>
      <c r="CA10502" s="32"/>
      <c r="CB10502" s="32"/>
    </row>
    <row r="10503" spans="1:80">
      <c r="A10503" s="20"/>
      <c r="B10503" s="21"/>
      <c r="C10503" s="21"/>
      <c r="D10503" s="21"/>
      <c r="E10503" s="21"/>
      <c r="F10503" s="21"/>
      <c r="G10503" s="21"/>
      <c r="H10503" s="21"/>
      <c r="I10503" s="21"/>
      <c r="J10503" s="21"/>
      <c r="K10503" s="22"/>
      <c r="L10503" s="22"/>
      <c r="M10503" s="22"/>
      <c r="N10503" s="22"/>
      <c r="O10503" s="22"/>
      <c r="P10503" s="22"/>
      <c r="Q10503" s="22"/>
      <c r="R10503" s="22"/>
      <c r="S10503" s="22"/>
      <c r="T10503" s="22"/>
      <c r="U10503" s="22"/>
      <c r="V10503" s="22"/>
      <c r="W10503" s="22"/>
      <c r="X10503" s="22"/>
      <c r="Y10503" s="22"/>
      <c r="Z10503" s="22"/>
      <c r="AA10503" s="22"/>
      <c r="AB10503" s="23"/>
      <c r="AC10503" s="23"/>
      <c r="AD10503" s="22"/>
      <c r="AE10503" s="24"/>
      <c r="AF10503" s="24"/>
      <c r="AG10503" s="24"/>
      <c r="AH10503" s="24"/>
      <c r="AI10503" s="24"/>
      <c r="AJ10503" s="24"/>
      <c r="AK10503" s="24"/>
      <c r="AL10503" s="24"/>
      <c r="AM10503" s="24"/>
      <c r="AN10503" s="24"/>
      <c r="AO10503" s="24"/>
      <c r="AP10503" s="24"/>
      <c r="AQ10503" s="24"/>
      <c r="AR10503" s="24"/>
      <c r="AS10503" s="24"/>
      <c r="AT10503" s="25"/>
      <c r="AV10503" s="26"/>
      <c r="AW10503" s="26"/>
      <c r="AX10503" s="27"/>
      <c r="AY10503" s="27"/>
      <c r="AZ10503" s="27"/>
      <c r="BA10503" s="27"/>
      <c r="BB10503" s="27"/>
      <c r="BC10503" s="27"/>
      <c r="BD10503" s="27"/>
      <c r="BE10503" s="27"/>
      <c r="BF10503" s="27"/>
      <c r="BG10503" s="27"/>
      <c r="BH10503" s="27"/>
      <c r="BI10503" s="27"/>
      <c r="BT10503" s="31"/>
      <c r="BU10503" s="32"/>
      <c r="BV10503" s="33"/>
      <c r="BW10503" s="32"/>
      <c r="BX10503" s="32"/>
      <c r="BY10503" s="34"/>
      <c r="CA10503" s="32"/>
      <c r="CB10503" s="32"/>
    </row>
    <row r="10504" spans="1:80">
      <c r="A10504" s="20"/>
      <c r="B10504" s="21"/>
      <c r="C10504" s="21"/>
      <c r="D10504" s="21"/>
      <c r="E10504" s="21"/>
      <c r="F10504" s="21"/>
      <c r="G10504" s="21"/>
      <c r="H10504" s="21"/>
      <c r="I10504" s="21"/>
      <c r="J10504" s="21"/>
      <c r="K10504" s="22"/>
      <c r="L10504" s="22"/>
      <c r="M10504" s="22"/>
      <c r="N10504" s="22"/>
      <c r="O10504" s="22"/>
      <c r="P10504" s="22"/>
      <c r="Q10504" s="22"/>
      <c r="R10504" s="22"/>
      <c r="S10504" s="22"/>
      <c r="T10504" s="22"/>
      <c r="U10504" s="22"/>
      <c r="V10504" s="22"/>
      <c r="W10504" s="22"/>
      <c r="X10504" s="22"/>
      <c r="Y10504" s="22"/>
      <c r="Z10504" s="22"/>
      <c r="AA10504" s="22"/>
      <c r="AB10504" s="23"/>
      <c r="AC10504" s="23"/>
      <c r="AD10504" s="22"/>
      <c r="AE10504" s="24"/>
      <c r="AF10504" s="24"/>
      <c r="AG10504" s="24"/>
      <c r="AH10504" s="24"/>
      <c r="AI10504" s="24"/>
      <c r="AJ10504" s="24"/>
      <c r="AK10504" s="24"/>
      <c r="AL10504" s="24"/>
      <c r="AM10504" s="24"/>
      <c r="AN10504" s="24"/>
      <c r="AO10504" s="24"/>
      <c r="AP10504" s="24"/>
      <c r="AQ10504" s="24"/>
      <c r="AR10504" s="24"/>
      <c r="AS10504" s="24"/>
      <c r="AT10504" s="25"/>
      <c r="AV10504" s="26"/>
      <c r="AW10504" s="26"/>
      <c r="AX10504" s="27"/>
      <c r="AY10504" s="27"/>
      <c r="AZ10504" s="27"/>
      <c r="BA10504" s="27"/>
      <c r="BB10504" s="27"/>
      <c r="BC10504" s="27"/>
      <c r="BD10504" s="27"/>
      <c r="BE10504" s="27"/>
      <c r="BF10504" s="27"/>
      <c r="BG10504" s="27"/>
      <c r="BH10504" s="27"/>
      <c r="BI10504" s="27"/>
      <c r="BT10504" s="31"/>
      <c r="BU10504" s="32"/>
      <c r="BV10504" s="33"/>
      <c r="BW10504" s="32"/>
      <c r="BX10504" s="32"/>
      <c r="BY10504" s="34"/>
      <c r="CA10504" s="32"/>
      <c r="CB10504" s="32"/>
    </row>
    <row r="10505" spans="1:80">
      <c r="A10505" s="20"/>
      <c r="B10505" s="21"/>
      <c r="C10505" s="21"/>
      <c r="D10505" s="21"/>
      <c r="E10505" s="21"/>
      <c r="F10505" s="21"/>
      <c r="G10505" s="21"/>
      <c r="H10505" s="21"/>
      <c r="I10505" s="21"/>
      <c r="J10505" s="21"/>
      <c r="K10505" s="22"/>
      <c r="L10505" s="22"/>
      <c r="M10505" s="22"/>
      <c r="N10505" s="22"/>
      <c r="O10505" s="22"/>
      <c r="P10505" s="22"/>
      <c r="Q10505" s="22"/>
      <c r="R10505" s="22"/>
      <c r="S10505" s="22"/>
      <c r="T10505" s="22"/>
      <c r="U10505" s="22"/>
      <c r="V10505" s="22"/>
      <c r="W10505" s="22"/>
      <c r="X10505" s="22"/>
      <c r="Y10505" s="22"/>
      <c r="Z10505" s="22"/>
      <c r="AA10505" s="22"/>
      <c r="AB10505" s="23"/>
      <c r="AC10505" s="23"/>
      <c r="AD10505" s="22"/>
      <c r="AE10505" s="24"/>
      <c r="AF10505" s="24"/>
      <c r="AG10505" s="24"/>
      <c r="AH10505" s="24"/>
      <c r="AI10505" s="24"/>
      <c r="AJ10505" s="24"/>
      <c r="AK10505" s="24"/>
      <c r="AL10505" s="24"/>
      <c r="AM10505" s="24"/>
      <c r="AN10505" s="24"/>
      <c r="AO10505" s="24"/>
      <c r="AP10505" s="24"/>
      <c r="AQ10505" s="24"/>
      <c r="AR10505" s="24"/>
      <c r="AS10505" s="24"/>
      <c r="AT10505" s="25"/>
      <c r="AV10505" s="26"/>
      <c r="AW10505" s="26"/>
      <c r="AX10505" s="27"/>
      <c r="AY10505" s="27"/>
      <c r="AZ10505" s="27"/>
      <c r="BA10505" s="27"/>
      <c r="BB10505" s="27"/>
      <c r="BC10505" s="27"/>
      <c r="BD10505" s="27"/>
      <c r="BE10505" s="27"/>
      <c r="BF10505" s="27"/>
      <c r="BG10505" s="27"/>
      <c r="BH10505" s="27"/>
      <c r="BI10505" s="27"/>
      <c r="BT10505" s="31"/>
      <c r="BU10505" s="32"/>
      <c r="BV10505" s="33"/>
      <c r="BW10505" s="32"/>
      <c r="BX10505" s="32"/>
      <c r="BY10505" s="34"/>
      <c r="CA10505" s="32"/>
      <c r="CB10505" s="32"/>
    </row>
    <row r="10506" spans="1:80">
      <c r="A10506" s="20"/>
      <c r="B10506" s="21"/>
      <c r="C10506" s="21"/>
      <c r="D10506" s="21"/>
      <c r="E10506" s="21"/>
      <c r="F10506" s="21"/>
      <c r="G10506" s="21"/>
      <c r="H10506" s="21"/>
      <c r="I10506" s="21"/>
      <c r="J10506" s="21"/>
      <c r="K10506" s="22"/>
      <c r="L10506" s="22"/>
      <c r="M10506" s="22"/>
      <c r="N10506" s="22"/>
      <c r="O10506" s="22"/>
      <c r="P10506" s="22"/>
      <c r="Q10506" s="22"/>
      <c r="R10506" s="22"/>
      <c r="S10506" s="22"/>
      <c r="T10506" s="22"/>
      <c r="U10506" s="22"/>
      <c r="V10506" s="22"/>
      <c r="W10506" s="22"/>
      <c r="X10506" s="22"/>
      <c r="Y10506" s="22"/>
      <c r="Z10506" s="22"/>
      <c r="AA10506" s="22"/>
      <c r="AB10506" s="23"/>
      <c r="AC10506" s="23"/>
      <c r="AD10506" s="22"/>
      <c r="AE10506" s="24"/>
      <c r="AF10506" s="24"/>
      <c r="AG10506" s="24"/>
      <c r="AH10506" s="24"/>
      <c r="AI10506" s="24"/>
      <c r="AJ10506" s="24"/>
      <c r="AK10506" s="24"/>
      <c r="AL10506" s="24"/>
      <c r="AM10506" s="24"/>
      <c r="AN10506" s="24"/>
      <c r="AO10506" s="24"/>
      <c r="AP10506" s="24"/>
      <c r="AQ10506" s="24"/>
      <c r="AR10506" s="24"/>
      <c r="AS10506" s="24"/>
      <c r="AT10506" s="25"/>
      <c r="AV10506" s="26"/>
      <c r="AW10506" s="26"/>
      <c r="AX10506" s="27"/>
      <c r="AY10506" s="27"/>
      <c r="AZ10506" s="27"/>
      <c r="BA10506" s="27"/>
      <c r="BB10506" s="27"/>
      <c r="BC10506" s="27"/>
      <c r="BD10506" s="27"/>
      <c r="BE10506" s="27"/>
      <c r="BF10506" s="27"/>
      <c r="BG10506" s="27"/>
      <c r="BH10506" s="27"/>
      <c r="BI10506" s="27"/>
      <c r="BT10506" s="31"/>
      <c r="BU10506" s="32"/>
      <c r="BV10506" s="33"/>
      <c r="BW10506" s="32"/>
      <c r="BX10506" s="32"/>
      <c r="BY10506" s="34"/>
      <c r="CA10506" s="32"/>
      <c r="CB10506" s="32"/>
    </row>
    <row r="10507" spans="1:80">
      <c r="A10507" s="20"/>
      <c r="B10507" s="21"/>
      <c r="C10507" s="21"/>
      <c r="D10507" s="21"/>
      <c r="E10507" s="21"/>
      <c r="F10507" s="21"/>
      <c r="G10507" s="21"/>
      <c r="H10507" s="21"/>
      <c r="I10507" s="21"/>
      <c r="J10507" s="21"/>
      <c r="K10507" s="22"/>
      <c r="L10507" s="22"/>
      <c r="M10507" s="22"/>
      <c r="N10507" s="22"/>
      <c r="O10507" s="22"/>
      <c r="P10507" s="22"/>
      <c r="Q10507" s="22"/>
      <c r="R10507" s="22"/>
      <c r="S10507" s="22"/>
      <c r="T10507" s="22"/>
      <c r="U10507" s="22"/>
      <c r="V10507" s="22"/>
      <c r="W10507" s="22"/>
      <c r="X10507" s="22"/>
      <c r="Y10507" s="22"/>
      <c r="Z10507" s="22"/>
      <c r="AA10507" s="22"/>
      <c r="AB10507" s="23"/>
      <c r="AC10507" s="23"/>
      <c r="AD10507" s="22"/>
      <c r="AE10507" s="24"/>
      <c r="AF10507" s="24"/>
      <c r="AG10507" s="24"/>
      <c r="AH10507" s="24"/>
      <c r="AI10507" s="24"/>
      <c r="AJ10507" s="24"/>
      <c r="AK10507" s="24"/>
      <c r="AL10507" s="24"/>
      <c r="AM10507" s="24"/>
      <c r="AN10507" s="24"/>
      <c r="AO10507" s="24"/>
      <c r="AP10507" s="24"/>
      <c r="AQ10507" s="24"/>
      <c r="AR10507" s="24"/>
      <c r="AS10507" s="24"/>
      <c r="AT10507" s="25"/>
      <c r="AV10507" s="26"/>
      <c r="AW10507" s="26"/>
      <c r="AX10507" s="27"/>
      <c r="AY10507" s="27"/>
      <c r="AZ10507" s="27"/>
      <c r="BA10507" s="27"/>
      <c r="BB10507" s="27"/>
      <c r="BC10507" s="27"/>
      <c r="BD10507" s="27"/>
      <c r="BE10507" s="27"/>
      <c r="BF10507" s="27"/>
      <c r="BG10507" s="27"/>
      <c r="BH10507" s="27"/>
      <c r="BI10507" s="27"/>
      <c r="BT10507" s="31"/>
      <c r="BU10507" s="32"/>
      <c r="BV10507" s="33"/>
      <c r="BW10507" s="32"/>
      <c r="BX10507" s="32"/>
      <c r="BY10507" s="34"/>
      <c r="CA10507" s="32"/>
      <c r="CB10507" s="32"/>
    </row>
    <row r="10508" spans="1:80">
      <c r="A10508" s="20"/>
      <c r="B10508" s="21"/>
      <c r="C10508" s="21"/>
      <c r="D10508" s="21"/>
      <c r="E10508" s="21"/>
      <c r="F10508" s="21"/>
      <c r="G10508" s="21"/>
      <c r="H10508" s="21"/>
      <c r="I10508" s="21"/>
      <c r="J10508" s="21"/>
      <c r="K10508" s="22"/>
      <c r="L10508" s="22"/>
      <c r="M10508" s="22"/>
      <c r="N10508" s="22"/>
      <c r="O10508" s="22"/>
      <c r="P10508" s="22"/>
      <c r="Q10508" s="22"/>
      <c r="R10508" s="22"/>
      <c r="S10508" s="22"/>
      <c r="T10508" s="22"/>
      <c r="U10508" s="22"/>
      <c r="V10508" s="22"/>
      <c r="W10508" s="22"/>
      <c r="X10508" s="22"/>
      <c r="Y10508" s="22"/>
      <c r="Z10508" s="22"/>
      <c r="AA10508" s="22"/>
      <c r="AB10508" s="23"/>
      <c r="AC10508" s="23"/>
      <c r="AD10508" s="22"/>
      <c r="AE10508" s="24"/>
      <c r="AF10508" s="24"/>
      <c r="AG10508" s="24"/>
      <c r="AH10508" s="24"/>
      <c r="AI10508" s="24"/>
      <c r="AJ10508" s="24"/>
      <c r="AK10508" s="24"/>
      <c r="AL10508" s="24"/>
      <c r="AM10508" s="24"/>
      <c r="AN10508" s="24"/>
      <c r="AO10508" s="24"/>
      <c r="AP10508" s="24"/>
      <c r="AQ10508" s="24"/>
      <c r="AR10508" s="24"/>
      <c r="AS10508" s="24"/>
      <c r="AT10508" s="25"/>
      <c r="AV10508" s="26"/>
      <c r="AW10508" s="26"/>
      <c r="AX10508" s="27"/>
      <c r="AY10508" s="27"/>
      <c r="AZ10508" s="27"/>
      <c r="BA10508" s="27"/>
      <c r="BB10508" s="27"/>
      <c r="BC10508" s="27"/>
      <c r="BD10508" s="27"/>
      <c r="BE10508" s="27"/>
      <c r="BF10508" s="27"/>
      <c r="BG10508" s="27"/>
      <c r="BH10508" s="27"/>
      <c r="BI10508" s="27"/>
      <c r="BT10508" s="31"/>
      <c r="BU10508" s="32"/>
      <c r="BV10508" s="33"/>
      <c r="BW10508" s="32"/>
      <c r="BX10508" s="32"/>
      <c r="BY10508" s="34"/>
      <c r="CA10508" s="32"/>
      <c r="CB10508" s="32"/>
    </row>
    <row r="10509" spans="1:80">
      <c r="A10509" s="20"/>
      <c r="B10509" s="21"/>
      <c r="C10509" s="21"/>
      <c r="D10509" s="21"/>
      <c r="E10509" s="21"/>
      <c r="F10509" s="21"/>
      <c r="G10509" s="21"/>
      <c r="H10509" s="21"/>
      <c r="I10509" s="21"/>
      <c r="J10509" s="21"/>
      <c r="K10509" s="22"/>
      <c r="L10509" s="22"/>
      <c r="M10509" s="22"/>
      <c r="N10509" s="22"/>
      <c r="O10509" s="22"/>
      <c r="P10509" s="22"/>
      <c r="Q10509" s="22"/>
      <c r="R10509" s="22"/>
      <c r="S10509" s="22"/>
      <c r="T10509" s="22"/>
      <c r="U10509" s="22"/>
      <c r="V10509" s="22"/>
      <c r="W10509" s="22"/>
      <c r="X10509" s="22"/>
      <c r="Y10509" s="22"/>
      <c r="Z10509" s="22"/>
      <c r="AA10509" s="22"/>
      <c r="AB10509" s="23"/>
      <c r="AC10509" s="23"/>
      <c r="AD10509" s="22"/>
      <c r="AE10509" s="24"/>
      <c r="AF10509" s="24"/>
      <c r="AG10509" s="24"/>
      <c r="AH10509" s="24"/>
      <c r="AI10509" s="24"/>
      <c r="AJ10509" s="24"/>
      <c r="AK10509" s="24"/>
      <c r="AL10509" s="24"/>
      <c r="AM10509" s="24"/>
      <c r="AN10509" s="24"/>
      <c r="AO10509" s="24"/>
      <c r="AP10509" s="24"/>
      <c r="AQ10509" s="24"/>
      <c r="AR10509" s="24"/>
      <c r="AS10509" s="24"/>
      <c r="AT10509" s="25"/>
      <c r="AV10509" s="26"/>
      <c r="AW10509" s="26"/>
      <c r="AX10509" s="27"/>
      <c r="AY10509" s="27"/>
      <c r="AZ10509" s="27"/>
      <c r="BA10509" s="27"/>
      <c r="BB10509" s="27"/>
      <c r="BC10509" s="27"/>
      <c r="BD10509" s="27"/>
      <c r="BE10509" s="27"/>
      <c r="BF10509" s="27"/>
      <c r="BG10509" s="27"/>
      <c r="BH10509" s="27"/>
      <c r="BI10509" s="27"/>
      <c r="BT10509" s="31"/>
      <c r="BU10509" s="32"/>
      <c r="BV10509" s="33"/>
      <c r="BW10509" s="32"/>
      <c r="BX10509" s="32"/>
      <c r="BY10509" s="34"/>
      <c r="CA10509" s="32"/>
      <c r="CB10509" s="32"/>
    </row>
    <row r="10510" spans="1:80">
      <c r="A10510" s="20"/>
      <c r="B10510" s="21"/>
      <c r="C10510" s="21"/>
      <c r="D10510" s="21"/>
      <c r="E10510" s="21"/>
      <c r="F10510" s="21"/>
      <c r="G10510" s="21"/>
      <c r="H10510" s="21"/>
      <c r="I10510" s="21"/>
      <c r="J10510" s="21"/>
      <c r="K10510" s="22"/>
      <c r="L10510" s="22"/>
      <c r="M10510" s="22"/>
      <c r="N10510" s="22"/>
      <c r="O10510" s="22"/>
      <c r="P10510" s="22"/>
      <c r="Q10510" s="22"/>
      <c r="R10510" s="22"/>
      <c r="S10510" s="22"/>
      <c r="T10510" s="22"/>
      <c r="U10510" s="22"/>
      <c r="V10510" s="22"/>
      <c r="W10510" s="22"/>
      <c r="X10510" s="22"/>
      <c r="Y10510" s="22"/>
      <c r="Z10510" s="22"/>
      <c r="AA10510" s="22"/>
      <c r="AB10510" s="23"/>
      <c r="AC10510" s="23"/>
      <c r="AD10510" s="22"/>
      <c r="AE10510" s="24"/>
      <c r="AF10510" s="24"/>
      <c r="AG10510" s="24"/>
      <c r="AH10510" s="24"/>
      <c r="AI10510" s="24"/>
      <c r="AJ10510" s="24"/>
      <c r="AK10510" s="24"/>
      <c r="AL10510" s="24"/>
      <c r="AM10510" s="24"/>
      <c r="AN10510" s="24"/>
      <c r="AO10510" s="24"/>
      <c r="AP10510" s="24"/>
      <c r="AQ10510" s="24"/>
      <c r="AR10510" s="24"/>
      <c r="AS10510" s="24"/>
      <c r="AT10510" s="25"/>
      <c r="AV10510" s="26"/>
      <c r="AW10510" s="26"/>
      <c r="AX10510" s="27"/>
      <c r="AY10510" s="27"/>
      <c r="AZ10510" s="27"/>
      <c r="BA10510" s="27"/>
      <c r="BB10510" s="27"/>
      <c r="BC10510" s="27"/>
      <c r="BD10510" s="27"/>
      <c r="BE10510" s="27"/>
      <c r="BF10510" s="27"/>
      <c r="BG10510" s="27"/>
      <c r="BH10510" s="27"/>
      <c r="BI10510" s="27"/>
      <c r="BT10510" s="31"/>
      <c r="BU10510" s="32"/>
      <c r="BV10510" s="33"/>
      <c r="BW10510" s="32"/>
      <c r="BX10510" s="32"/>
      <c r="BY10510" s="34"/>
      <c r="CA10510" s="32"/>
      <c r="CB10510" s="32"/>
    </row>
    <row r="10511" spans="1:80">
      <c r="A10511" s="20"/>
      <c r="B10511" s="21"/>
      <c r="C10511" s="21"/>
      <c r="D10511" s="21"/>
      <c r="E10511" s="21"/>
      <c r="F10511" s="21"/>
      <c r="G10511" s="21"/>
      <c r="H10511" s="21"/>
      <c r="I10511" s="21"/>
      <c r="J10511" s="21"/>
      <c r="K10511" s="22"/>
      <c r="L10511" s="22"/>
      <c r="M10511" s="22"/>
      <c r="N10511" s="22"/>
      <c r="O10511" s="22"/>
      <c r="P10511" s="22"/>
      <c r="Q10511" s="22"/>
      <c r="R10511" s="22"/>
      <c r="S10511" s="22"/>
      <c r="T10511" s="22"/>
      <c r="U10511" s="22"/>
      <c r="V10511" s="22"/>
      <c r="W10511" s="22"/>
      <c r="X10511" s="22"/>
      <c r="Y10511" s="22"/>
      <c r="Z10511" s="22"/>
      <c r="AA10511" s="22"/>
      <c r="AB10511" s="23"/>
      <c r="AC10511" s="23"/>
      <c r="AD10511" s="22"/>
      <c r="AE10511" s="24"/>
      <c r="AF10511" s="24"/>
      <c r="AG10511" s="24"/>
      <c r="AH10511" s="24"/>
      <c r="AI10511" s="24"/>
      <c r="AJ10511" s="24"/>
      <c r="AK10511" s="24"/>
      <c r="AL10511" s="24"/>
      <c r="AM10511" s="24"/>
      <c r="AN10511" s="24"/>
      <c r="AO10511" s="24"/>
      <c r="AP10511" s="24"/>
      <c r="AQ10511" s="24"/>
      <c r="AR10511" s="24"/>
      <c r="AS10511" s="24"/>
      <c r="AT10511" s="25"/>
      <c r="AV10511" s="26"/>
      <c r="AW10511" s="26"/>
      <c r="AX10511" s="27"/>
      <c r="AY10511" s="27"/>
      <c r="AZ10511" s="27"/>
      <c r="BA10511" s="27"/>
      <c r="BB10511" s="27"/>
      <c r="BC10511" s="27"/>
      <c r="BD10511" s="27"/>
      <c r="BE10511" s="27"/>
      <c r="BF10511" s="27"/>
      <c r="BG10511" s="27"/>
      <c r="BH10511" s="27"/>
      <c r="BI10511" s="27"/>
      <c r="BT10511" s="31"/>
      <c r="BU10511" s="32"/>
      <c r="BV10511" s="33"/>
      <c r="BW10511" s="32"/>
      <c r="BX10511" s="32"/>
      <c r="BY10511" s="34"/>
      <c r="CA10511" s="32"/>
      <c r="CB10511" s="32"/>
    </row>
    <row r="10512" spans="1:80">
      <c r="A10512" s="20"/>
      <c r="B10512" s="21"/>
      <c r="C10512" s="21"/>
      <c r="D10512" s="21"/>
      <c r="E10512" s="21"/>
      <c r="F10512" s="21"/>
      <c r="G10512" s="21"/>
      <c r="H10512" s="21"/>
      <c r="I10512" s="21"/>
      <c r="J10512" s="21"/>
      <c r="K10512" s="22"/>
      <c r="L10512" s="22"/>
      <c r="M10512" s="22"/>
      <c r="N10512" s="22"/>
      <c r="O10512" s="22"/>
      <c r="P10512" s="22"/>
      <c r="Q10512" s="22"/>
      <c r="R10512" s="22"/>
      <c r="S10512" s="22"/>
      <c r="T10512" s="22"/>
      <c r="U10512" s="22"/>
      <c r="V10512" s="22"/>
      <c r="W10512" s="22"/>
      <c r="X10512" s="22"/>
      <c r="Y10512" s="22"/>
      <c r="Z10512" s="22"/>
      <c r="AA10512" s="22"/>
      <c r="AB10512" s="23"/>
      <c r="AC10512" s="23"/>
      <c r="AD10512" s="22"/>
      <c r="AE10512" s="24"/>
      <c r="AF10512" s="24"/>
      <c r="AG10512" s="24"/>
      <c r="AH10512" s="24"/>
      <c r="AI10512" s="24"/>
      <c r="AJ10512" s="24"/>
      <c r="AK10512" s="24"/>
      <c r="AL10512" s="24"/>
      <c r="AM10512" s="24"/>
      <c r="AN10512" s="24"/>
      <c r="AO10512" s="24"/>
      <c r="AP10512" s="24"/>
      <c r="AQ10512" s="24"/>
      <c r="AR10512" s="24"/>
      <c r="AS10512" s="24"/>
      <c r="AT10512" s="25"/>
      <c r="AV10512" s="26"/>
      <c r="AW10512" s="26"/>
      <c r="AX10512" s="27"/>
      <c r="AY10512" s="27"/>
      <c r="AZ10512" s="27"/>
      <c r="BA10512" s="27"/>
      <c r="BB10512" s="27"/>
      <c r="BC10512" s="27"/>
      <c r="BD10512" s="27"/>
      <c r="BE10512" s="27"/>
      <c r="BF10512" s="27"/>
      <c r="BG10512" s="27"/>
      <c r="BH10512" s="27"/>
      <c r="BI10512" s="27"/>
      <c r="BT10512" s="31"/>
      <c r="BU10512" s="32"/>
      <c r="BV10512" s="33"/>
      <c r="BW10512" s="32"/>
      <c r="BX10512" s="32"/>
      <c r="BY10512" s="34"/>
      <c r="CA10512" s="32"/>
      <c r="CB10512" s="32"/>
    </row>
    <row r="10513" spans="1:80">
      <c r="A10513" s="20"/>
      <c r="B10513" s="21"/>
      <c r="C10513" s="21"/>
      <c r="D10513" s="21"/>
      <c r="E10513" s="21"/>
      <c r="F10513" s="21"/>
      <c r="G10513" s="21"/>
      <c r="H10513" s="21"/>
      <c r="I10513" s="21"/>
      <c r="J10513" s="21"/>
      <c r="K10513" s="22"/>
      <c r="L10513" s="22"/>
      <c r="M10513" s="22"/>
      <c r="N10513" s="22"/>
      <c r="O10513" s="22"/>
      <c r="P10513" s="22"/>
      <c r="Q10513" s="22"/>
      <c r="R10513" s="22"/>
      <c r="S10513" s="22"/>
      <c r="T10513" s="22"/>
      <c r="U10513" s="22"/>
      <c r="V10513" s="22"/>
      <c r="W10513" s="22"/>
      <c r="X10513" s="22"/>
      <c r="Y10513" s="22"/>
      <c r="Z10513" s="22"/>
      <c r="AA10513" s="22"/>
      <c r="AB10513" s="23"/>
      <c r="AC10513" s="23"/>
      <c r="AD10513" s="22"/>
      <c r="AE10513" s="24"/>
      <c r="AF10513" s="24"/>
      <c r="AG10513" s="24"/>
      <c r="AH10513" s="24"/>
      <c r="AI10513" s="24"/>
      <c r="AJ10513" s="24"/>
      <c r="AK10513" s="24"/>
      <c r="AL10513" s="24"/>
      <c r="AM10513" s="24"/>
      <c r="AN10513" s="24"/>
      <c r="AO10513" s="24"/>
      <c r="AP10513" s="24"/>
      <c r="AQ10513" s="24"/>
      <c r="AR10513" s="24"/>
      <c r="AS10513" s="24"/>
      <c r="AT10513" s="25"/>
      <c r="AV10513" s="26"/>
      <c r="AW10513" s="26"/>
      <c r="AX10513" s="27"/>
      <c r="AY10513" s="27"/>
      <c r="AZ10513" s="27"/>
      <c r="BA10513" s="27"/>
      <c r="BB10513" s="27"/>
      <c r="BC10513" s="27"/>
      <c r="BD10513" s="27"/>
      <c r="BE10513" s="27"/>
      <c r="BF10513" s="27"/>
      <c r="BG10513" s="27"/>
      <c r="BH10513" s="27"/>
      <c r="BI10513" s="27"/>
      <c r="BT10513" s="31"/>
      <c r="BU10513" s="32"/>
      <c r="BV10513" s="33"/>
      <c r="BW10513" s="32"/>
      <c r="BX10513" s="32"/>
      <c r="BY10513" s="34"/>
      <c r="CA10513" s="32"/>
      <c r="CB10513" s="32"/>
    </row>
    <row r="10514" spans="1:80">
      <c r="A10514" s="20"/>
      <c r="B10514" s="21"/>
      <c r="C10514" s="21"/>
      <c r="D10514" s="21"/>
      <c r="E10514" s="21"/>
      <c r="F10514" s="21"/>
      <c r="G10514" s="21"/>
      <c r="H10514" s="21"/>
      <c r="I10514" s="21"/>
      <c r="J10514" s="21"/>
      <c r="K10514" s="22"/>
      <c r="L10514" s="22"/>
      <c r="M10514" s="22"/>
      <c r="N10514" s="22"/>
      <c r="O10514" s="22"/>
      <c r="P10514" s="22"/>
      <c r="Q10514" s="22"/>
      <c r="R10514" s="22"/>
      <c r="S10514" s="22"/>
      <c r="T10514" s="22"/>
      <c r="U10514" s="22"/>
      <c r="V10514" s="22"/>
      <c r="W10514" s="22"/>
      <c r="X10514" s="22"/>
      <c r="Y10514" s="22"/>
      <c r="Z10514" s="22"/>
      <c r="AA10514" s="22"/>
      <c r="AB10514" s="23"/>
      <c r="AC10514" s="23"/>
      <c r="AD10514" s="22"/>
      <c r="AE10514" s="24"/>
      <c r="AF10514" s="24"/>
      <c r="AG10514" s="24"/>
      <c r="AH10514" s="24"/>
      <c r="AI10514" s="24"/>
      <c r="AJ10514" s="24"/>
      <c r="AK10514" s="24"/>
      <c r="AL10514" s="24"/>
      <c r="AM10514" s="24"/>
      <c r="AN10514" s="24"/>
      <c r="AO10514" s="24"/>
      <c r="AP10514" s="24"/>
      <c r="AQ10514" s="24"/>
      <c r="AR10514" s="24"/>
      <c r="AS10514" s="24"/>
      <c r="AT10514" s="25"/>
      <c r="AV10514" s="26"/>
      <c r="AW10514" s="26"/>
      <c r="AX10514" s="27"/>
      <c r="AY10514" s="27"/>
      <c r="AZ10514" s="27"/>
      <c r="BA10514" s="27"/>
      <c r="BB10514" s="27"/>
      <c r="BC10514" s="27"/>
      <c r="BD10514" s="27"/>
      <c r="BE10514" s="27"/>
      <c r="BF10514" s="27"/>
      <c r="BG10514" s="27"/>
      <c r="BH10514" s="27"/>
      <c r="BI10514" s="27"/>
      <c r="BT10514" s="31"/>
      <c r="BU10514" s="32"/>
      <c r="BV10514" s="33"/>
      <c r="BW10514" s="32"/>
      <c r="BX10514" s="32"/>
      <c r="BY10514" s="34"/>
      <c r="CA10514" s="32"/>
      <c r="CB10514" s="32"/>
    </row>
    <row r="10515" spans="1:80">
      <c r="A10515" s="20"/>
      <c r="B10515" s="21"/>
      <c r="C10515" s="21"/>
      <c r="D10515" s="21"/>
      <c r="E10515" s="21"/>
      <c r="F10515" s="21"/>
      <c r="G10515" s="21"/>
      <c r="H10515" s="21"/>
      <c r="I10515" s="21"/>
      <c r="J10515" s="21"/>
      <c r="K10515" s="22"/>
      <c r="L10515" s="22"/>
      <c r="M10515" s="22"/>
      <c r="N10515" s="22"/>
      <c r="O10515" s="22"/>
      <c r="P10515" s="22"/>
      <c r="Q10515" s="22"/>
      <c r="R10515" s="22"/>
      <c r="S10515" s="22"/>
      <c r="T10515" s="22"/>
      <c r="U10515" s="22"/>
      <c r="V10515" s="22"/>
      <c r="W10515" s="22"/>
      <c r="X10515" s="22"/>
      <c r="Y10515" s="22"/>
      <c r="Z10515" s="22"/>
      <c r="AA10515" s="22"/>
      <c r="AB10515" s="23"/>
      <c r="AC10515" s="23"/>
      <c r="AD10515" s="22"/>
      <c r="AE10515" s="24"/>
      <c r="AF10515" s="24"/>
      <c r="AG10515" s="24"/>
      <c r="AH10515" s="24"/>
      <c r="AI10515" s="24"/>
      <c r="AJ10515" s="24"/>
      <c r="AK10515" s="24"/>
      <c r="AL10515" s="24"/>
      <c r="AM10515" s="24"/>
      <c r="AN10515" s="24"/>
      <c r="AO10515" s="24"/>
      <c r="AP10515" s="24"/>
      <c r="AQ10515" s="24"/>
      <c r="AR10515" s="24"/>
      <c r="AS10515" s="24"/>
      <c r="AT10515" s="25"/>
      <c r="AV10515" s="26"/>
      <c r="AW10515" s="26"/>
      <c r="AX10515" s="27"/>
      <c r="AY10515" s="27"/>
      <c r="AZ10515" s="27"/>
      <c r="BA10515" s="27"/>
      <c r="BB10515" s="27"/>
      <c r="BC10515" s="27"/>
      <c r="BD10515" s="27"/>
      <c r="BE10515" s="27"/>
      <c r="BF10515" s="27"/>
      <c r="BG10515" s="27"/>
      <c r="BH10515" s="27"/>
      <c r="BI10515" s="27"/>
      <c r="BT10515" s="31"/>
      <c r="BU10515" s="32"/>
      <c r="BV10515" s="33"/>
      <c r="BW10515" s="32"/>
      <c r="BX10515" s="32"/>
      <c r="BY10515" s="34"/>
      <c r="CA10515" s="32"/>
      <c r="CB10515" s="32"/>
    </row>
    <row r="10516" spans="1:80">
      <c r="A10516" s="20"/>
      <c r="B10516" s="21"/>
      <c r="C10516" s="21"/>
      <c r="D10516" s="21"/>
      <c r="E10516" s="21"/>
      <c r="F10516" s="21"/>
      <c r="G10516" s="21"/>
      <c r="H10516" s="21"/>
      <c r="I10516" s="21"/>
      <c r="J10516" s="21"/>
      <c r="K10516" s="22"/>
      <c r="L10516" s="22"/>
      <c r="M10516" s="22"/>
      <c r="N10516" s="22"/>
      <c r="O10516" s="22"/>
      <c r="P10516" s="22"/>
      <c r="Q10516" s="22"/>
      <c r="R10516" s="22"/>
      <c r="S10516" s="22"/>
      <c r="T10516" s="22"/>
      <c r="U10516" s="22"/>
      <c r="V10516" s="22"/>
      <c r="W10516" s="22"/>
      <c r="X10516" s="22"/>
      <c r="Y10516" s="22"/>
      <c r="Z10516" s="22"/>
      <c r="AA10516" s="22"/>
      <c r="AB10516" s="23"/>
      <c r="AC10516" s="23"/>
      <c r="AD10516" s="22"/>
      <c r="AE10516" s="24"/>
      <c r="AF10516" s="24"/>
      <c r="AG10516" s="24"/>
      <c r="AH10516" s="24"/>
      <c r="AI10516" s="24"/>
      <c r="AJ10516" s="24"/>
      <c r="AK10516" s="24"/>
      <c r="AL10516" s="24"/>
      <c r="AM10516" s="24"/>
      <c r="AN10516" s="24"/>
      <c r="AO10516" s="24"/>
      <c r="AP10516" s="24"/>
      <c r="AQ10516" s="24"/>
      <c r="AR10516" s="24"/>
      <c r="AS10516" s="24"/>
      <c r="AT10516" s="25"/>
      <c r="AV10516" s="26"/>
      <c r="AW10516" s="26"/>
      <c r="AX10516" s="27"/>
      <c r="AY10516" s="27"/>
      <c r="AZ10516" s="27"/>
      <c r="BA10516" s="27"/>
      <c r="BB10516" s="27"/>
      <c r="BC10516" s="27"/>
      <c r="BD10516" s="27"/>
      <c r="BE10516" s="27"/>
      <c r="BF10516" s="27"/>
      <c r="BG10516" s="27"/>
      <c r="BH10516" s="27"/>
      <c r="BI10516" s="27"/>
      <c r="BT10516" s="31"/>
      <c r="BU10516" s="32"/>
      <c r="BV10516" s="33"/>
      <c r="BW10516" s="32"/>
      <c r="BX10516" s="32"/>
      <c r="BY10516" s="34"/>
      <c r="CA10516" s="32"/>
      <c r="CB10516" s="32"/>
    </row>
    <row r="10517" spans="1:80">
      <c r="A10517" s="20"/>
      <c r="B10517" s="21"/>
      <c r="C10517" s="21"/>
      <c r="D10517" s="21"/>
      <c r="E10517" s="21"/>
      <c r="F10517" s="21"/>
      <c r="G10517" s="21"/>
      <c r="H10517" s="21"/>
      <c r="I10517" s="21"/>
      <c r="J10517" s="21"/>
      <c r="K10517" s="22"/>
      <c r="L10517" s="22"/>
      <c r="M10517" s="22"/>
      <c r="N10517" s="22"/>
      <c r="O10517" s="22"/>
      <c r="P10517" s="22"/>
      <c r="Q10517" s="22"/>
      <c r="R10517" s="22"/>
      <c r="S10517" s="22"/>
      <c r="T10517" s="22"/>
      <c r="U10517" s="22"/>
      <c r="V10517" s="22"/>
      <c r="W10517" s="22"/>
      <c r="X10517" s="22"/>
      <c r="Y10517" s="22"/>
      <c r="Z10517" s="22"/>
      <c r="AA10517" s="22"/>
      <c r="AB10517" s="23"/>
      <c r="AC10517" s="23"/>
      <c r="AD10517" s="22"/>
      <c r="AE10517" s="24"/>
      <c r="AF10517" s="24"/>
      <c r="AG10517" s="24"/>
      <c r="AH10517" s="24"/>
      <c r="AI10517" s="24"/>
      <c r="AJ10517" s="24"/>
      <c r="AK10517" s="24"/>
      <c r="AL10517" s="24"/>
      <c r="AM10517" s="24"/>
      <c r="AN10517" s="24"/>
      <c r="AO10517" s="24"/>
      <c r="AP10517" s="24"/>
      <c r="AQ10517" s="24"/>
      <c r="AR10517" s="24"/>
      <c r="AS10517" s="24"/>
      <c r="AT10517" s="25"/>
      <c r="AV10517" s="26"/>
      <c r="AW10517" s="26"/>
      <c r="AX10517" s="27"/>
      <c r="AY10517" s="27"/>
      <c r="AZ10517" s="27"/>
      <c r="BA10517" s="27"/>
      <c r="BB10517" s="27"/>
      <c r="BC10517" s="27"/>
      <c r="BD10517" s="27"/>
      <c r="BE10517" s="27"/>
      <c r="BF10517" s="27"/>
      <c r="BG10517" s="27"/>
      <c r="BH10517" s="27"/>
      <c r="BI10517" s="27"/>
      <c r="BT10517" s="31"/>
      <c r="BU10517" s="32"/>
      <c r="BV10517" s="33"/>
      <c r="BW10517" s="32"/>
      <c r="BX10517" s="32"/>
      <c r="BY10517" s="34"/>
      <c r="CA10517" s="32"/>
      <c r="CB10517" s="32"/>
    </row>
    <row r="10518" spans="1:80">
      <c r="A10518" s="20"/>
      <c r="B10518" s="21"/>
      <c r="C10518" s="21"/>
      <c r="D10518" s="21"/>
      <c r="E10518" s="21"/>
      <c r="F10518" s="21"/>
      <c r="G10518" s="21"/>
      <c r="H10518" s="21"/>
      <c r="I10518" s="21"/>
      <c r="J10518" s="21"/>
      <c r="K10518" s="22"/>
      <c r="L10518" s="22"/>
      <c r="M10518" s="22"/>
      <c r="N10518" s="22"/>
      <c r="O10518" s="22"/>
      <c r="P10518" s="22"/>
      <c r="Q10518" s="22"/>
      <c r="R10518" s="22"/>
      <c r="S10518" s="22"/>
      <c r="T10518" s="22"/>
      <c r="U10518" s="22"/>
      <c r="V10518" s="22"/>
      <c r="W10518" s="22"/>
      <c r="X10518" s="22"/>
      <c r="Y10518" s="22"/>
      <c r="Z10518" s="22"/>
      <c r="AA10518" s="22"/>
      <c r="AB10518" s="23"/>
      <c r="AC10518" s="23"/>
      <c r="AD10518" s="22"/>
      <c r="AE10518" s="24"/>
      <c r="AF10518" s="24"/>
      <c r="AG10518" s="24"/>
      <c r="AH10518" s="24"/>
      <c r="AI10518" s="24"/>
      <c r="AJ10518" s="24"/>
      <c r="AK10518" s="24"/>
      <c r="AL10518" s="24"/>
      <c r="AM10518" s="24"/>
      <c r="AN10518" s="24"/>
      <c r="AO10518" s="24"/>
      <c r="AP10518" s="24"/>
      <c r="AQ10518" s="24"/>
      <c r="AR10518" s="24"/>
      <c r="AS10518" s="24"/>
      <c r="AT10518" s="25"/>
      <c r="AV10518" s="26"/>
      <c r="AW10518" s="26"/>
      <c r="AX10518" s="27"/>
      <c r="AY10518" s="27"/>
      <c r="AZ10518" s="27"/>
      <c r="BA10518" s="27"/>
      <c r="BB10518" s="27"/>
      <c r="BC10518" s="27"/>
      <c r="BD10518" s="27"/>
      <c r="BE10518" s="27"/>
      <c r="BF10518" s="27"/>
      <c r="BG10518" s="27"/>
      <c r="BH10518" s="27"/>
      <c r="BI10518" s="27"/>
      <c r="BT10518" s="31"/>
      <c r="BU10518" s="32"/>
      <c r="BV10518" s="33"/>
      <c r="BW10518" s="32"/>
      <c r="BX10518" s="32"/>
      <c r="BY10518" s="34"/>
      <c r="CA10518" s="32"/>
      <c r="CB10518" s="32"/>
    </row>
    <row r="10519" spans="1:80">
      <c r="A10519" s="20"/>
      <c r="B10519" s="21"/>
      <c r="C10519" s="21"/>
      <c r="D10519" s="21"/>
      <c r="E10519" s="21"/>
      <c r="F10519" s="21"/>
      <c r="G10519" s="21"/>
      <c r="H10519" s="21"/>
      <c r="I10519" s="21"/>
      <c r="J10519" s="21"/>
      <c r="K10519" s="22"/>
      <c r="L10519" s="22"/>
      <c r="M10519" s="22"/>
      <c r="N10519" s="22"/>
      <c r="O10519" s="22"/>
      <c r="P10519" s="22"/>
      <c r="Q10519" s="22"/>
      <c r="R10519" s="22"/>
      <c r="S10519" s="22"/>
      <c r="T10519" s="22"/>
      <c r="U10519" s="22"/>
      <c r="V10519" s="22"/>
      <c r="W10519" s="22"/>
      <c r="X10519" s="22"/>
      <c r="Y10519" s="22"/>
      <c r="Z10519" s="22"/>
      <c r="AA10519" s="22"/>
      <c r="AB10519" s="23"/>
      <c r="AC10519" s="23"/>
      <c r="AD10519" s="22"/>
      <c r="AE10519" s="24"/>
      <c r="AF10519" s="24"/>
      <c r="AG10519" s="24"/>
      <c r="AH10519" s="24"/>
      <c r="AI10519" s="24"/>
      <c r="AJ10519" s="24"/>
      <c r="AK10519" s="24"/>
      <c r="AL10519" s="24"/>
      <c r="AM10519" s="24"/>
      <c r="AN10519" s="24"/>
      <c r="AO10519" s="24"/>
      <c r="AP10519" s="24"/>
      <c r="AQ10519" s="24"/>
      <c r="AR10519" s="24"/>
      <c r="AS10519" s="24"/>
      <c r="AT10519" s="25"/>
      <c r="AV10519" s="26"/>
      <c r="AW10519" s="26"/>
      <c r="AX10519" s="27"/>
      <c r="AY10519" s="27"/>
      <c r="AZ10519" s="27"/>
      <c r="BA10519" s="27"/>
      <c r="BB10519" s="27"/>
      <c r="BC10519" s="27"/>
      <c r="BD10519" s="27"/>
      <c r="BE10519" s="27"/>
      <c r="BF10519" s="27"/>
      <c r="BG10519" s="27"/>
      <c r="BH10519" s="27"/>
      <c r="BI10519" s="27"/>
      <c r="BT10519" s="31"/>
      <c r="BU10519" s="32"/>
      <c r="BV10519" s="33"/>
      <c r="BW10519" s="32"/>
      <c r="BX10519" s="32"/>
      <c r="BY10519" s="34"/>
      <c r="CA10519" s="32"/>
      <c r="CB10519" s="32"/>
    </row>
    <row r="10520" spans="1:80">
      <c r="A10520" s="20"/>
      <c r="B10520" s="21"/>
      <c r="C10520" s="21"/>
      <c r="D10520" s="21"/>
      <c r="E10520" s="21"/>
      <c r="F10520" s="21"/>
      <c r="G10520" s="21"/>
      <c r="H10520" s="21"/>
      <c r="I10520" s="21"/>
      <c r="J10520" s="21"/>
      <c r="K10520" s="22"/>
      <c r="L10520" s="22"/>
      <c r="M10520" s="22"/>
      <c r="N10520" s="22"/>
      <c r="O10520" s="22"/>
      <c r="P10520" s="22"/>
      <c r="Q10520" s="22"/>
      <c r="R10520" s="22"/>
      <c r="S10520" s="22"/>
      <c r="T10520" s="22"/>
      <c r="U10520" s="22"/>
      <c r="V10520" s="22"/>
      <c r="W10520" s="22"/>
      <c r="X10520" s="22"/>
      <c r="Y10520" s="22"/>
      <c r="Z10520" s="22"/>
      <c r="AA10520" s="22"/>
      <c r="AB10520" s="23"/>
      <c r="AC10520" s="23"/>
      <c r="AD10520" s="22"/>
      <c r="AE10520" s="24"/>
      <c r="AF10520" s="24"/>
      <c r="AG10520" s="24"/>
      <c r="AH10520" s="24"/>
      <c r="AI10520" s="24"/>
      <c r="AJ10520" s="24"/>
      <c r="AK10520" s="24"/>
      <c r="AL10520" s="24"/>
      <c r="AM10520" s="24"/>
      <c r="AN10520" s="24"/>
      <c r="AO10520" s="24"/>
      <c r="AP10520" s="24"/>
      <c r="AQ10520" s="24"/>
      <c r="AR10520" s="24"/>
      <c r="AS10520" s="24"/>
      <c r="AT10520" s="25"/>
      <c r="AV10520" s="26"/>
      <c r="AW10520" s="26"/>
      <c r="AX10520" s="27"/>
      <c r="AY10520" s="27"/>
      <c r="AZ10520" s="27"/>
      <c r="BA10520" s="27"/>
      <c r="BB10520" s="27"/>
      <c r="BC10520" s="27"/>
      <c r="BD10520" s="27"/>
      <c r="BE10520" s="27"/>
      <c r="BF10520" s="27"/>
      <c r="BG10520" s="27"/>
      <c r="BH10520" s="27"/>
      <c r="BI10520" s="27"/>
      <c r="BT10520" s="31"/>
      <c r="BU10520" s="32"/>
      <c r="BV10520" s="33"/>
      <c r="BW10520" s="32"/>
      <c r="BX10520" s="32"/>
      <c r="BY10520" s="34"/>
      <c r="CA10520" s="32"/>
      <c r="CB10520" s="32"/>
    </row>
    <row r="10521" spans="1:80">
      <c r="A10521" s="20"/>
      <c r="B10521" s="21"/>
      <c r="C10521" s="21"/>
      <c r="D10521" s="21"/>
      <c r="E10521" s="21"/>
      <c r="F10521" s="21"/>
      <c r="G10521" s="21"/>
      <c r="H10521" s="21"/>
      <c r="I10521" s="21"/>
      <c r="J10521" s="21"/>
      <c r="K10521" s="22"/>
      <c r="L10521" s="22"/>
      <c r="M10521" s="22"/>
      <c r="N10521" s="22"/>
      <c r="O10521" s="22"/>
      <c r="P10521" s="22"/>
      <c r="Q10521" s="22"/>
      <c r="R10521" s="22"/>
      <c r="S10521" s="22"/>
      <c r="T10521" s="22"/>
      <c r="U10521" s="22"/>
      <c r="V10521" s="22"/>
      <c r="W10521" s="22"/>
      <c r="X10521" s="22"/>
      <c r="Y10521" s="22"/>
      <c r="Z10521" s="22"/>
      <c r="AA10521" s="22"/>
      <c r="AB10521" s="23"/>
      <c r="AC10521" s="23"/>
      <c r="AD10521" s="22"/>
      <c r="AE10521" s="24"/>
      <c r="AF10521" s="24"/>
      <c r="AG10521" s="24"/>
      <c r="AH10521" s="24"/>
      <c r="AI10521" s="24"/>
      <c r="AJ10521" s="24"/>
      <c r="AK10521" s="24"/>
      <c r="AL10521" s="24"/>
      <c r="AM10521" s="24"/>
      <c r="AN10521" s="24"/>
      <c r="AO10521" s="24"/>
      <c r="AP10521" s="24"/>
      <c r="AQ10521" s="24"/>
      <c r="AR10521" s="24"/>
      <c r="AS10521" s="24"/>
      <c r="AT10521" s="25"/>
      <c r="AV10521" s="26"/>
      <c r="AW10521" s="26"/>
      <c r="AX10521" s="27"/>
      <c r="AY10521" s="27"/>
      <c r="AZ10521" s="27"/>
      <c r="BA10521" s="27"/>
      <c r="BB10521" s="27"/>
      <c r="BC10521" s="27"/>
      <c r="BD10521" s="27"/>
      <c r="BE10521" s="27"/>
      <c r="BF10521" s="27"/>
      <c r="BG10521" s="27"/>
      <c r="BH10521" s="27"/>
      <c r="BI10521" s="27"/>
      <c r="BT10521" s="31"/>
      <c r="BU10521" s="32"/>
      <c r="BV10521" s="33"/>
      <c r="BW10521" s="32"/>
      <c r="BX10521" s="32"/>
      <c r="BY10521" s="34"/>
      <c r="CA10521" s="32"/>
      <c r="CB10521" s="32"/>
    </row>
    <row r="10522" spans="1:80">
      <c r="A10522" s="20"/>
      <c r="B10522" s="21"/>
      <c r="C10522" s="21"/>
      <c r="D10522" s="21"/>
      <c r="E10522" s="21"/>
      <c r="F10522" s="21"/>
      <c r="G10522" s="21"/>
      <c r="H10522" s="21"/>
      <c r="I10522" s="21"/>
      <c r="J10522" s="21"/>
      <c r="K10522" s="22"/>
      <c r="L10522" s="22"/>
      <c r="M10522" s="22"/>
      <c r="N10522" s="22"/>
      <c r="O10522" s="22"/>
      <c r="P10522" s="22"/>
      <c r="Q10522" s="22"/>
      <c r="R10522" s="22"/>
      <c r="S10522" s="22"/>
      <c r="T10522" s="22"/>
      <c r="U10522" s="22"/>
      <c r="V10522" s="22"/>
      <c r="W10522" s="22"/>
      <c r="X10522" s="22"/>
      <c r="Y10522" s="22"/>
      <c r="Z10522" s="22"/>
      <c r="AA10522" s="22"/>
      <c r="AB10522" s="23"/>
      <c r="AC10522" s="23"/>
      <c r="AD10522" s="22"/>
      <c r="AE10522" s="24"/>
      <c r="AF10522" s="24"/>
      <c r="AG10522" s="24"/>
      <c r="AH10522" s="24"/>
      <c r="AI10522" s="24"/>
      <c r="AJ10522" s="24"/>
      <c r="AK10522" s="24"/>
      <c r="AL10522" s="24"/>
      <c r="AM10522" s="24"/>
      <c r="AN10522" s="24"/>
      <c r="AO10522" s="24"/>
      <c r="AP10522" s="24"/>
      <c r="AQ10522" s="24"/>
      <c r="AR10522" s="24"/>
      <c r="AS10522" s="24"/>
      <c r="AT10522" s="25"/>
      <c r="AV10522" s="26"/>
      <c r="AW10522" s="26"/>
      <c r="AX10522" s="27"/>
      <c r="AY10522" s="27"/>
      <c r="AZ10522" s="27"/>
      <c r="BA10522" s="27"/>
      <c r="BB10522" s="27"/>
      <c r="BC10522" s="27"/>
      <c r="BD10522" s="27"/>
      <c r="BE10522" s="27"/>
      <c r="BF10522" s="27"/>
      <c r="BG10522" s="27"/>
      <c r="BH10522" s="27"/>
      <c r="BI10522" s="27"/>
      <c r="BT10522" s="31"/>
      <c r="BU10522" s="32"/>
      <c r="BV10522" s="33"/>
      <c r="BW10522" s="32"/>
      <c r="BX10522" s="32"/>
      <c r="BY10522" s="34"/>
      <c r="CA10522" s="32"/>
      <c r="CB10522" s="32"/>
    </row>
    <row r="10523" spans="1:80">
      <c r="A10523" s="20"/>
      <c r="B10523" s="21"/>
      <c r="C10523" s="21"/>
      <c r="D10523" s="21"/>
      <c r="E10523" s="21"/>
      <c r="F10523" s="21"/>
      <c r="G10523" s="21"/>
      <c r="H10523" s="21"/>
      <c r="I10523" s="21"/>
      <c r="J10523" s="21"/>
      <c r="K10523" s="22"/>
      <c r="L10523" s="22"/>
      <c r="M10523" s="22"/>
      <c r="N10523" s="22"/>
      <c r="O10523" s="22"/>
      <c r="P10523" s="22"/>
      <c r="Q10523" s="22"/>
      <c r="R10523" s="22"/>
      <c r="S10523" s="22"/>
      <c r="T10523" s="22"/>
      <c r="U10523" s="22"/>
      <c r="V10523" s="22"/>
      <c r="W10523" s="22"/>
      <c r="X10523" s="22"/>
      <c r="Y10523" s="22"/>
      <c r="Z10523" s="22"/>
      <c r="AA10523" s="22"/>
      <c r="AB10523" s="23"/>
      <c r="AC10523" s="23"/>
      <c r="AD10523" s="22"/>
      <c r="AE10523" s="24"/>
      <c r="AF10523" s="24"/>
      <c r="AG10523" s="24"/>
      <c r="AH10523" s="24"/>
      <c r="AI10523" s="24"/>
      <c r="AJ10523" s="24"/>
      <c r="AK10523" s="24"/>
      <c r="AL10523" s="24"/>
      <c r="AM10523" s="24"/>
      <c r="AN10523" s="24"/>
      <c r="AO10523" s="24"/>
      <c r="AP10523" s="24"/>
      <c r="AQ10523" s="24"/>
      <c r="AR10523" s="24"/>
      <c r="AS10523" s="24"/>
      <c r="AT10523" s="25"/>
      <c r="AV10523" s="26"/>
      <c r="AW10523" s="26"/>
      <c r="AX10523" s="27"/>
      <c r="AY10523" s="27"/>
      <c r="AZ10523" s="27"/>
      <c r="BA10523" s="27"/>
      <c r="BB10523" s="27"/>
      <c r="BC10523" s="27"/>
      <c r="BD10523" s="27"/>
      <c r="BE10523" s="27"/>
      <c r="BF10523" s="27"/>
      <c r="BG10523" s="27"/>
      <c r="BH10523" s="27"/>
      <c r="BI10523" s="27"/>
      <c r="BT10523" s="31"/>
      <c r="BU10523" s="32"/>
      <c r="BV10523" s="33"/>
      <c r="BW10523" s="32"/>
      <c r="BX10523" s="32"/>
      <c r="BY10523" s="34"/>
      <c r="CA10523" s="32"/>
      <c r="CB10523" s="32"/>
    </row>
    <row r="10524" spans="1:80">
      <c r="A10524" s="20"/>
      <c r="B10524" s="21"/>
      <c r="C10524" s="21"/>
      <c r="D10524" s="21"/>
      <c r="E10524" s="21"/>
      <c r="F10524" s="21"/>
      <c r="G10524" s="21"/>
      <c r="H10524" s="21"/>
      <c r="I10524" s="21"/>
      <c r="J10524" s="21"/>
      <c r="K10524" s="22"/>
      <c r="L10524" s="22"/>
      <c r="M10524" s="22"/>
      <c r="N10524" s="22"/>
      <c r="O10524" s="22"/>
      <c r="P10524" s="22"/>
      <c r="Q10524" s="22"/>
      <c r="R10524" s="22"/>
      <c r="S10524" s="22"/>
      <c r="T10524" s="22"/>
      <c r="U10524" s="22"/>
      <c r="V10524" s="22"/>
      <c r="W10524" s="22"/>
      <c r="X10524" s="22"/>
      <c r="Y10524" s="22"/>
      <c r="Z10524" s="22"/>
      <c r="AA10524" s="22"/>
      <c r="AB10524" s="23"/>
      <c r="AC10524" s="23"/>
      <c r="AD10524" s="22"/>
      <c r="AE10524" s="24"/>
      <c r="AF10524" s="24"/>
      <c r="AG10524" s="24"/>
      <c r="AH10524" s="24"/>
      <c r="AI10524" s="24"/>
      <c r="AJ10524" s="24"/>
      <c r="AK10524" s="24"/>
      <c r="AL10524" s="24"/>
      <c r="AM10524" s="24"/>
      <c r="AN10524" s="24"/>
      <c r="AO10524" s="24"/>
      <c r="AP10524" s="24"/>
      <c r="AQ10524" s="24"/>
      <c r="AR10524" s="24"/>
      <c r="AS10524" s="24"/>
      <c r="AT10524" s="25"/>
      <c r="AV10524" s="26"/>
      <c r="AW10524" s="26"/>
      <c r="AX10524" s="27"/>
      <c r="AY10524" s="27"/>
      <c r="AZ10524" s="27"/>
      <c r="BA10524" s="27"/>
      <c r="BB10524" s="27"/>
      <c r="BC10524" s="27"/>
      <c r="BD10524" s="27"/>
      <c r="BE10524" s="27"/>
      <c r="BF10524" s="27"/>
      <c r="BG10524" s="27"/>
      <c r="BH10524" s="27"/>
      <c r="BI10524" s="27"/>
      <c r="BT10524" s="31"/>
      <c r="BU10524" s="32"/>
      <c r="BV10524" s="33"/>
      <c r="BW10524" s="32"/>
      <c r="BX10524" s="32"/>
      <c r="BY10524" s="34"/>
      <c r="CA10524" s="32"/>
      <c r="CB10524" s="32"/>
    </row>
    <row r="10525" spans="1:80">
      <c r="A10525" s="20"/>
      <c r="B10525" s="21"/>
      <c r="C10525" s="21"/>
      <c r="D10525" s="21"/>
      <c r="E10525" s="21"/>
      <c r="F10525" s="21"/>
      <c r="G10525" s="21"/>
      <c r="H10525" s="21"/>
      <c r="I10525" s="21"/>
      <c r="J10525" s="21"/>
      <c r="K10525" s="22"/>
      <c r="L10525" s="22"/>
      <c r="M10525" s="22"/>
      <c r="N10525" s="22"/>
      <c r="O10525" s="22"/>
      <c r="P10525" s="22"/>
      <c r="Q10525" s="22"/>
      <c r="R10525" s="22"/>
      <c r="S10525" s="22"/>
      <c r="T10525" s="22"/>
      <c r="U10525" s="22"/>
      <c r="V10525" s="22"/>
      <c r="W10525" s="22"/>
      <c r="X10525" s="22"/>
      <c r="Y10525" s="22"/>
      <c r="Z10525" s="22"/>
      <c r="AA10525" s="22"/>
      <c r="AB10525" s="23"/>
      <c r="AC10525" s="23"/>
      <c r="AD10525" s="22"/>
      <c r="AE10525" s="24"/>
      <c r="AF10525" s="24"/>
      <c r="AG10525" s="24"/>
      <c r="AH10525" s="24"/>
      <c r="AI10525" s="24"/>
      <c r="AJ10525" s="24"/>
      <c r="AK10525" s="24"/>
      <c r="AL10525" s="24"/>
      <c r="AM10525" s="24"/>
      <c r="AN10525" s="24"/>
      <c r="AO10525" s="24"/>
      <c r="AP10525" s="24"/>
      <c r="AQ10525" s="24"/>
      <c r="AR10525" s="24"/>
      <c r="AS10525" s="24"/>
      <c r="AT10525" s="25"/>
      <c r="AV10525" s="26"/>
      <c r="AW10525" s="26"/>
      <c r="AX10525" s="27"/>
      <c r="AY10525" s="27"/>
      <c r="AZ10525" s="27"/>
      <c r="BA10525" s="27"/>
      <c r="BB10525" s="27"/>
      <c r="BC10525" s="27"/>
      <c r="BD10525" s="27"/>
      <c r="BE10525" s="27"/>
      <c r="BF10525" s="27"/>
      <c r="BG10525" s="27"/>
      <c r="BH10525" s="27"/>
      <c r="BI10525" s="27"/>
      <c r="BT10525" s="31"/>
      <c r="BU10525" s="32"/>
      <c r="BV10525" s="33"/>
      <c r="BW10525" s="32"/>
      <c r="BX10525" s="32"/>
      <c r="BY10525" s="34"/>
      <c r="CA10525" s="32"/>
      <c r="CB10525" s="32"/>
    </row>
    <row r="10526" spans="1:80">
      <c r="A10526" s="20"/>
      <c r="B10526" s="21"/>
      <c r="C10526" s="21"/>
      <c r="D10526" s="21"/>
      <c r="E10526" s="21"/>
      <c r="F10526" s="21"/>
      <c r="G10526" s="21"/>
      <c r="H10526" s="21"/>
      <c r="I10526" s="21"/>
      <c r="J10526" s="21"/>
      <c r="K10526" s="22"/>
      <c r="L10526" s="22"/>
      <c r="M10526" s="22"/>
      <c r="N10526" s="22"/>
      <c r="O10526" s="22"/>
      <c r="P10526" s="22"/>
      <c r="Q10526" s="22"/>
      <c r="R10526" s="22"/>
      <c r="S10526" s="22"/>
      <c r="T10526" s="22"/>
      <c r="U10526" s="22"/>
      <c r="V10526" s="22"/>
      <c r="W10526" s="22"/>
      <c r="X10526" s="22"/>
      <c r="Y10526" s="22"/>
      <c r="Z10526" s="22"/>
      <c r="AA10526" s="22"/>
      <c r="AB10526" s="23"/>
      <c r="AC10526" s="23"/>
      <c r="AD10526" s="22"/>
      <c r="AE10526" s="24"/>
      <c r="AF10526" s="24"/>
      <c r="AG10526" s="24"/>
      <c r="AH10526" s="24"/>
      <c r="AI10526" s="24"/>
      <c r="AJ10526" s="24"/>
      <c r="AK10526" s="24"/>
      <c r="AL10526" s="24"/>
      <c r="AM10526" s="24"/>
      <c r="AN10526" s="24"/>
      <c r="AO10526" s="24"/>
      <c r="AP10526" s="24"/>
      <c r="AQ10526" s="24"/>
      <c r="AR10526" s="24"/>
      <c r="AS10526" s="24"/>
      <c r="AT10526" s="25"/>
      <c r="AV10526" s="26"/>
      <c r="AW10526" s="26"/>
      <c r="AX10526" s="27"/>
      <c r="AY10526" s="27"/>
      <c r="AZ10526" s="27"/>
      <c r="BA10526" s="27"/>
      <c r="BB10526" s="27"/>
      <c r="BC10526" s="27"/>
      <c r="BD10526" s="27"/>
      <c r="BE10526" s="27"/>
      <c r="BF10526" s="27"/>
      <c r="BG10526" s="27"/>
      <c r="BH10526" s="27"/>
      <c r="BI10526" s="27"/>
      <c r="BT10526" s="31"/>
      <c r="BU10526" s="32"/>
      <c r="BV10526" s="33"/>
      <c r="BW10526" s="32"/>
      <c r="BX10526" s="32"/>
      <c r="BY10526" s="34"/>
      <c r="CA10526" s="32"/>
      <c r="CB10526" s="32"/>
    </row>
    <row r="10527" spans="1:80">
      <c r="A10527" s="20"/>
      <c r="B10527" s="21"/>
      <c r="C10527" s="21"/>
      <c r="D10527" s="21"/>
      <c r="E10527" s="21"/>
      <c r="F10527" s="21"/>
      <c r="G10527" s="21"/>
      <c r="H10527" s="21"/>
      <c r="I10527" s="21"/>
      <c r="J10527" s="21"/>
      <c r="K10527" s="22"/>
      <c r="L10527" s="22"/>
      <c r="M10527" s="22"/>
      <c r="N10527" s="22"/>
      <c r="O10527" s="22"/>
      <c r="P10527" s="22"/>
      <c r="Q10527" s="22"/>
      <c r="R10527" s="22"/>
      <c r="S10527" s="22"/>
      <c r="T10527" s="22"/>
      <c r="U10527" s="22"/>
      <c r="V10527" s="22"/>
      <c r="W10527" s="22"/>
      <c r="X10527" s="22"/>
      <c r="Y10527" s="22"/>
      <c r="Z10527" s="22"/>
      <c r="AA10527" s="22"/>
      <c r="AB10527" s="23"/>
      <c r="AC10527" s="23"/>
      <c r="AD10527" s="22"/>
      <c r="AE10527" s="24"/>
      <c r="AF10527" s="24"/>
      <c r="AG10527" s="24"/>
      <c r="AH10527" s="24"/>
      <c r="AI10527" s="24"/>
      <c r="AJ10527" s="24"/>
      <c r="AK10527" s="24"/>
      <c r="AL10527" s="24"/>
      <c r="AM10527" s="24"/>
      <c r="AN10527" s="24"/>
      <c r="AO10527" s="24"/>
      <c r="AP10527" s="24"/>
      <c r="AQ10527" s="24"/>
      <c r="AR10527" s="24"/>
      <c r="AS10527" s="24"/>
      <c r="AT10527" s="25"/>
      <c r="AV10527" s="26"/>
      <c r="AW10527" s="26"/>
      <c r="AX10527" s="27"/>
      <c r="AY10527" s="27"/>
      <c r="AZ10527" s="27"/>
      <c r="BA10527" s="27"/>
      <c r="BB10527" s="27"/>
      <c r="BC10527" s="27"/>
      <c r="BD10527" s="27"/>
      <c r="BE10527" s="27"/>
      <c r="BF10527" s="27"/>
      <c r="BG10527" s="27"/>
      <c r="BH10527" s="27"/>
      <c r="BI10527" s="27"/>
      <c r="BT10527" s="31"/>
      <c r="BU10527" s="32"/>
      <c r="BV10527" s="33"/>
      <c r="BW10527" s="32"/>
      <c r="BX10527" s="32"/>
      <c r="BY10527" s="34"/>
      <c r="CA10527" s="32"/>
      <c r="CB10527" s="32"/>
    </row>
    <row r="10528" spans="1:80">
      <c r="A10528" s="20"/>
      <c r="B10528" s="21"/>
      <c r="C10528" s="21"/>
      <c r="D10528" s="21"/>
      <c r="E10528" s="21"/>
      <c r="F10528" s="21"/>
      <c r="G10528" s="21"/>
      <c r="H10528" s="21"/>
      <c r="I10528" s="21"/>
      <c r="J10528" s="21"/>
      <c r="K10528" s="22"/>
      <c r="L10528" s="22"/>
      <c r="M10528" s="22"/>
      <c r="N10528" s="22"/>
      <c r="O10528" s="22"/>
      <c r="P10528" s="22"/>
      <c r="Q10528" s="22"/>
      <c r="R10528" s="22"/>
      <c r="S10528" s="22"/>
      <c r="T10528" s="22"/>
      <c r="U10528" s="22"/>
      <c r="V10528" s="22"/>
      <c r="W10528" s="22"/>
      <c r="X10528" s="22"/>
      <c r="Y10528" s="22"/>
      <c r="Z10528" s="22"/>
      <c r="AA10528" s="22"/>
      <c r="AB10528" s="23"/>
      <c r="AC10528" s="23"/>
      <c r="AD10528" s="22"/>
      <c r="AE10528" s="24"/>
      <c r="AF10528" s="24"/>
      <c r="AG10528" s="24"/>
      <c r="AH10528" s="24"/>
      <c r="AI10528" s="24"/>
      <c r="AJ10528" s="24"/>
      <c r="AK10528" s="24"/>
      <c r="AL10528" s="24"/>
      <c r="AM10528" s="24"/>
      <c r="AN10528" s="24"/>
      <c r="AO10528" s="24"/>
      <c r="AP10528" s="24"/>
      <c r="AQ10528" s="24"/>
      <c r="AR10528" s="24"/>
      <c r="AS10528" s="24"/>
      <c r="AT10528" s="25"/>
      <c r="AV10528" s="26"/>
      <c r="AW10528" s="26"/>
      <c r="AX10528" s="27"/>
      <c r="AY10528" s="27"/>
      <c r="AZ10528" s="27"/>
      <c r="BA10528" s="27"/>
      <c r="BB10528" s="27"/>
      <c r="BC10528" s="27"/>
      <c r="BD10528" s="27"/>
      <c r="BE10528" s="27"/>
      <c r="BF10528" s="27"/>
      <c r="BG10528" s="27"/>
      <c r="BH10528" s="27"/>
      <c r="BI10528" s="27"/>
      <c r="BT10528" s="31"/>
      <c r="BU10528" s="32"/>
      <c r="BV10528" s="33"/>
      <c r="BW10528" s="32"/>
      <c r="BX10528" s="32"/>
      <c r="BY10528" s="34"/>
      <c r="CA10528" s="32"/>
      <c r="CB10528" s="32"/>
    </row>
    <row r="10529" spans="1:80">
      <c r="A10529" s="20"/>
      <c r="B10529" s="21"/>
      <c r="C10529" s="21"/>
      <c r="D10529" s="21"/>
      <c r="E10529" s="21"/>
      <c r="F10529" s="21"/>
      <c r="G10529" s="21"/>
      <c r="H10529" s="21"/>
      <c r="I10529" s="21"/>
      <c r="J10529" s="21"/>
      <c r="K10529" s="22"/>
      <c r="L10529" s="22"/>
      <c r="M10529" s="22"/>
      <c r="N10529" s="22"/>
      <c r="O10529" s="22"/>
      <c r="P10529" s="22"/>
      <c r="Q10529" s="22"/>
      <c r="R10529" s="22"/>
      <c r="S10529" s="22"/>
      <c r="T10529" s="22"/>
      <c r="U10529" s="22"/>
      <c r="V10529" s="22"/>
      <c r="W10529" s="22"/>
      <c r="X10529" s="22"/>
      <c r="Y10529" s="22"/>
      <c r="Z10529" s="22"/>
      <c r="AA10529" s="22"/>
      <c r="AB10529" s="23"/>
      <c r="AC10529" s="23"/>
      <c r="AD10529" s="22"/>
      <c r="AE10529" s="24"/>
      <c r="AF10529" s="24"/>
      <c r="AG10529" s="24"/>
      <c r="AH10529" s="24"/>
      <c r="AI10529" s="24"/>
      <c r="AJ10529" s="24"/>
      <c r="AK10529" s="24"/>
      <c r="AL10529" s="24"/>
      <c r="AM10529" s="24"/>
      <c r="AN10529" s="24"/>
      <c r="AO10529" s="24"/>
      <c r="AP10529" s="24"/>
      <c r="AQ10529" s="24"/>
      <c r="AR10529" s="24"/>
      <c r="AS10529" s="24"/>
      <c r="AT10529" s="25"/>
      <c r="AV10529" s="26"/>
      <c r="AW10529" s="26"/>
      <c r="AX10529" s="27"/>
      <c r="AY10529" s="27"/>
      <c r="AZ10529" s="27"/>
      <c r="BA10529" s="27"/>
      <c r="BB10529" s="27"/>
      <c r="BC10529" s="27"/>
      <c r="BD10529" s="27"/>
      <c r="BE10529" s="27"/>
      <c r="BF10529" s="27"/>
      <c r="BG10529" s="27"/>
      <c r="BH10529" s="27"/>
      <c r="BI10529" s="27"/>
      <c r="BT10529" s="31"/>
      <c r="BU10529" s="32"/>
      <c r="BV10529" s="33"/>
      <c r="BW10529" s="32"/>
      <c r="BX10529" s="32"/>
      <c r="BY10529" s="34"/>
      <c r="CA10529" s="32"/>
      <c r="CB10529" s="32"/>
    </row>
    <row r="10530" spans="1:80">
      <c r="A10530" s="20"/>
      <c r="B10530" s="21"/>
      <c r="C10530" s="21"/>
      <c r="D10530" s="21"/>
      <c r="E10530" s="21"/>
      <c r="F10530" s="21"/>
      <c r="G10530" s="21"/>
      <c r="H10530" s="21"/>
      <c r="I10530" s="21"/>
      <c r="J10530" s="21"/>
      <c r="K10530" s="22"/>
      <c r="L10530" s="22"/>
      <c r="M10530" s="22"/>
      <c r="N10530" s="22"/>
      <c r="O10530" s="22"/>
      <c r="P10530" s="22"/>
      <c r="Q10530" s="22"/>
      <c r="R10530" s="22"/>
      <c r="S10530" s="22"/>
      <c r="T10530" s="22"/>
      <c r="U10530" s="22"/>
      <c r="V10530" s="22"/>
      <c r="W10530" s="22"/>
      <c r="X10530" s="22"/>
      <c r="Y10530" s="22"/>
      <c r="Z10530" s="22"/>
      <c r="AA10530" s="22"/>
      <c r="AB10530" s="23"/>
      <c r="AC10530" s="23"/>
      <c r="AD10530" s="22"/>
      <c r="AE10530" s="24"/>
      <c r="AF10530" s="24"/>
      <c r="AG10530" s="24"/>
      <c r="AH10530" s="24"/>
      <c r="AI10530" s="24"/>
      <c r="AJ10530" s="24"/>
      <c r="AK10530" s="24"/>
      <c r="AL10530" s="24"/>
      <c r="AM10530" s="24"/>
      <c r="AN10530" s="24"/>
      <c r="AO10530" s="24"/>
      <c r="AP10530" s="24"/>
      <c r="AQ10530" s="24"/>
      <c r="AR10530" s="24"/>
      <c r="AS10530" s="24"/>
      <c r="AT10530" s="25"/>
      <c r="AV10530" s="26"/>
      <c r="AW10530" s="26"/>
      <c r="AX10530" s="27"/>
      <c r="AY10530" s="27"/>
      <c r="AZ10530" s="27"/>
      <c r="BA10530" s="27"/>
      <c r="BB10530" s="27"/>
      <c r="BC10530" s="27"/>
      <c r="BD10530" s="27"/>
      <c r="BE10530" s="27"/>
      <c r="BF10530" s="27"/>
      <c r="BG10530" s="27"/>
      <c r="BH10530" s="27"/>
      <c r="BI10530" s="27"/>
      <c r="BT10530" s="31"/>
      <c r="BU10530" s="32"/>
      <c r="BV10530" s="33"/>
      <c r="BW10530" s="32"/>
      <c r="BX10530" s="32"/>
      <c r="BY10530" s="34"/>
      <c r="CA10530" s="32"/>
      <c r="CB10530" s="32"/>
    </row>
    <row r="10531" spans="1:80">
      <c r="A10531" s="20"/>
      <c r="B10531" s="21"/>
      <c r="C10531" s="21"/>
      <c r="D10531" s="21"/>
      <c r="E10531" s="21"/>
      <c r="F10531" s="21"/>
      <c r="G10531" s="21"/>
      <c r="H10531" s="21"/>
      <c r="I10531" s="21"/>
      <c r="J10531" s="21"/>
      <c r="K10531" s="22"/>
      <c r="L10531" s="22"/>
      <c r="M10531" s="22"/>
      <c r="N10531" s="22"/>
      <c r="O10531" s="22"/>
      <c r="P10531" s="22"/>
      <c r="Q10531" s="22"/>
      <c r="R10531" s="22"/>
      <c r="S10531" s="22"/>
      <c r="T10531" s="22"/>
      <c r="U10531" s="22"/>
      <c r="V10531" s="22"/>
      <c r="W10531" s="22"/>
      <c r="X10531" s="22"/>
      <c r="Y10531" s="22"/>
      <c r="Z10531" s="22"/>
      <c r="AA10531" s="22"/>
      <c r="AB10531" s="23"/>
      <c r="AC10531" s="23"/>
      <c r="AD10531" s="22"/>
      <c r="AE10531" s="24"/>
      <c r="AF10531" s="24"/>
      <c r="AG10531" s="24"/>
      <c r="AH10531" s="24"/>
      <c r="AI10531" s="24"/>
      <c r="AJ10531" s="24"/>
      <c r="AK10531" s="24"/>
      <c r="AL10531" s="24"/>
      <c r="AM10531" s="24"/>
      <c r="AN10531" s="24"/>
      <c r="AO10531" s="24"/>
      <c r="AP10531" s="24"/>
      <c r="AQ10531" s="24"/>
      <c r="AR10531" s="24"/>
      <c r="AS10531" s="24"/>
      <c r="AT10531" s="25"/>
      <c r="AV10531" s="26"/>
      <c r="AW10531" s="26"/>
      <c r="AX10531" s="27"/>
      <c r="AY10531" s="27"/>
      <c r="AZ10531" s="27"/>
      <c r="BA10531" s="27"/>
      <c r="BB10531" s="27"/>
      <c r="BC10531" s="27"/>
      <c r="BD10531" s="27"/>
      <c r="BE10531" s="27"/>
      <c r="BF10531" s="27"/>
      <c r="BG10531" s="27"/>
      <c r="BH10531" s="27"/>
      <c r="BI10531" s="27"/>
      <c r="BT10531" s="31"/>
      <c r="BU10531" s="32"/>
      <c r="BV10531" s="33"/>
      <c r="BW10531" s="32"/>
      <c r="BX10531" s="32"/>
      <c r="BY10531" s="34"/>
      <c r="CA10531" s="32"/>
      <c r="CB10531" s="32"/>
    </row>
    <row r="10532" spans="1:80">
      <c r="A10532" s="20"/>
      <c r="B10532" s="21"/>
      <c r="C10532" s="21"/>
      <c r="D10532" s="21"/>
      <c r="E10532" s="21"/>
      <c r="F10532" s="21"/>
      <c r="G10532" s="21"/>
      <c r="H10532" s="21"/>
      <c r="I10532" s="21"/>
      <c r="J10532" s="21"/>
      <c r="K10532" s="22"/>
      <c r="L10532" s="22"/>
      <c r="M10532" s="22"/>
      <c r="N10532" s="22"/>
      <c r="O10532" s="22"/>
      <c r="P10532" s="22"/>
      <c r="Q10532" s="22"/>
      <c r="R10532" s="22"/>
      <c r="S10532" s="22"/>
      <c r="T10532" s="22"/>
      <c r="U10532" s="22"/>
      <c r="V10532" s="22"/>
      <c r="W10532" s="22"/>
      <c r="X10532" s="22"/>
      <c r="Y10532" s="22"/>
      <c r="Z10532" s="22"/>
      <c r="AA10532" s="22"/>
      <c r="AB10532" s="23"/>
      <c r="AC10532" s="23"/>
      <c r="AD10532" s="22"/>
      <c r="AE10532" s="24"/>
      <c r="AF10532" s="24"/>
      <c r="AG10532" s="24"/>
      <c r="AH10532" s="24"/>
      <c r="AI10532" s="24"/>
      <c r="AJ10532" s="24"/>
      <c r="AK10532" s="24"/>
      <c r="AL10532" s="24"/>
      <c r="AM10532" s="24"/>
      <c r="AN10532" s="24"/>
      <c r="AO10532" s="24"/>
      <c r="AP10532" s="24"/>
      <c r="AQ10532" s="24"/>
      <c r="AR10532" s="24"/>
      <c r="AS10532" s="24"/>
      <c r="AT10532" s="25"/>
      <c r="AV10532" s="26"/>
      <c r="AW10532" s="26"/>
      <c r="AX10532" s="27"/>
      <c r="AY10532" s="27"/>
      <c r="AZ10532" s="27"/>
      <c r="BA10532" s="27"/>
      <c r="BB10532" s="27"/>
      <c r="BC10532" s="27"/>
      <c r="BD10532" s="27"/>
      <c r="BE10532" s="27"/>
      <c r="BF10532" s="27"/>
      <c r="BG10532" s="27"/>
      <c r="BH10532" s="27"/>
      <c r="BI10532" s="27"/>
      <c r="BT10532" s="31"/>
      <c r="BU10532" s="32"/>
      <c r="BV10532" s="33"/>
      <c r="BW10532" s="32"/>
      <c r="BX10532" s="32"/>
      <c r="BY10532" s="34"/>
      <c r="CA10532" s="32"/>
      <c r="CB10532" s="32"/>
    </row>
    <row r="10533" spans="1:80">
      <c r="A10533" s="20"/>
      <c r="B10533" s="21"/>
      <c r="C10533" s="21"/>
      <c r="D10533" s="21"/>
      <c r="E10533" s="21"/>
      <c r="F10533" s="21"/>
      <c r="G10533" s="21"/>
      <c r="H10533" s="21"/>
      <c r="I10533" s="21"/>
      <c r="J10533" s="21"/>
      <c r="K10533" s="22"/>
      <c r="L10533" s="22"/>
      <c r="M10533" s="22"/>
      <c r="N10533" s="22"/>
      <c r="O10533" s="22"/>
      <c r="P10533" s="22"/>
      <c r="Q10533" s="22"/>
      <c r="R10533" s="22"/>
      <c r="S10533" s="22"/>
      <c r="T10533" s="22"/>
      <c r="U10533" s="22"/>
      <c r="V10533" s="22"/>
      <c r="W10533" s="22"/>
      <c r="X10533" s="22"/>
      <c r="Y10533" s="22"/>
      <c r="Z10533" s="22"/>
      <c r="AA10533" s="22"/>
      <c r="AB10533" s="23"/>
      <c r="AC10533" s="23"/>
      <c r="AD10533" s="22"/>
      <c r="AE10533" s="24"/>
      <c r="AF10533" s="24"/>
      <c r="AG10533" s="24"/>
      <c r="AH10533" s="24"/>
      <c r="AI10533" s="24"/>
      <c r="AJ10533" s="24"/>
      <c r="AK10533" s="24"/>
      <c r="AL10533" s="24"/>
      <c r="AM10533" s="24"/>
      <c r="AN10533" s="24"/>
      <c r="AO10533" s="24"/>
      <c r="AP10533" s="24"/>
      <c r="AQ10533" s="24"/>
      <c r="AR10533" s="24"/>
      <c r="AS10533" s="24"/>
      <c r="AT10533" s="25"/>
      <c r="AV10533" s="26"/>
      <c r="AW10533" s="26"/>
      <c r="AX10533" s="27"/>
      <c r="AY10533" s="27"/>
      <c r="AZ10533" s="27"/>
      <c r="BA10533" s="27"/>
      <c r="BB10533" s="27"/>
      <c r="BC10533" s="27"/>
      <c r="BD10533" s="27"/>
      <c r="BE10533" s="27"/>
      <c r="BF10533" s="27"/>
      <c r="BG10533" s="27"/>
      <c r="BH10533" s="27"/>
      <c r="BI10533" s="27"/>
      <c r="BT10533" s="31"/>
      <c r="BU10533" s="32"/>
      <c r="BV10533" s="33"/>
      <c r="BW10533" s="32"/>
      <c r="BX10533" s="32"/>
      <c r="BY10533" s="34"/>
      <c r="CA10533" s="32"/>
      <c r="CB10533" s="32"/>
    </row>
    <row r="10534" spans="1:80">
      <c r="A10534" s="20"/>
      <c r="B10534" s="21"/>
      <c r="C10534" s="21"/>
      <c r="D10534" s="21"/>
      <c r="E10534" s="21"/>
      <c r="F10534" s="21"/>
      <c r="G10534" s="21"/>
      <c r="H10534" s="21"/>
      <c r="I10534" s="21"/>
      <c r="J10534" s="21"/>
      <c r="K10534" s="22"/>
      <c r="L10534" s="22"/>
      <c r="M10534" s="22"/>
      <c r="N10534" s="22"/>
      <c r="O10534" s="22"/>
      <c r="P10534" s="22"/>
      <c r="Q10534" s="22"/>
      <c r="R10534" s="22"/>
      <c r="S10534" s="22"/>
      <c r="T10534" s="22"/>
      <c r="U10534" s="22"/>
      <c r="V10534" s="22"/>
      <c r="W10534" s="22"/>
      <c r="X10534" s="22"/>
      <c r="Y10534" s="22"/>
      <c r="Z10534" s="22"/>
      <c r="AA10534" s="22"/>
      <c r="AB10534" s="23"/>
      <c r="AC10534" s="23"/>
      <c r="AD10534" s="22"/>
      <c r="AE10534" s="24"/>
      <c r="AF10534" s="24"/>
      <c r="AG10534" s="24"/>
      <c r="AH10534" s="24"/>
      <c r="AI10534" s="24"/>
      <c r="AJ10534" s="24"/>
      <c r="AK10534" s="24"/>
      <c r="AL10534" s="24"/>
      <c r="AM10534" s="24"/>
      <c r="AN10534" s="24"/>
      <c r="AO10534" s="24"/>
      <c r="AP10534" s="24"/>
      <c r="AQ10534" s="24"/>
      <c r="AR10534" s="24"/>
      <c r="AS10534" s="24"/>
      <c r="AT10534" s="25"/>
      <c r="AV10534" s="26"/>
      <c r="AW10534" s="26"/>
      <c r="AX10534" s="27"/>
      <c r="AY10534" s="27"/>
      <c r="AZ10534" s="27"/>
      <c r="BA10534" s="27"/>
      <c r="BB10534" s="27"/>
      <c r="BC10534" s="27"/>
      <c r="BD10534" s="27"/>
      <c r="BE10534" s="27"/>
      <c r="BF10534" s="27"/>
      <c r="BG10534" s="27"/>
      <c r="BH10534" s="27"/>
      <c r="BI10534" s="27"/>
      <c r="BT10534" s="31"/>
      <c r="BU10534" s="32"/>
      <c r="BV10534" s="33"/>
      <c r="BW10534" s="32"/>
      <c r="BX10534" s="32"/>
      <c r="BY10534" s="34"/>
      <c r="CA10534" s="32"/>
      <c r="CB10534" s="32"/>
    </row>
    <row r="10535" spans="1:80">
      <c r="A10535" s="20"/>
      <c r="B10535" s="21"/>
      <c r="C10535" s="21"/>
      <c r="D10535" s="21"/>
      <c r="E10535" s="21"/>
      <c r="F10535" s="21"/>
      <c r="G10535" s="21"/>
      <c r="H10535" s="21"/>
      <c r="I10535" s="21"/>
      <c r="J10535" s="21"/>
      <c r="K10535" s="22"/>
      <c r="L10535" s="22"/>
      <c r="M10535" s="22"/>
      <c r="N10535" s="22"/>
      <c r="O10535" s="22"/>
      <c r="P10535" s="22"/>
      <c r="Q10535" s="22"/>
      <c r="R10535" s="22"/>
      <c r="S10535" s="22"/>
      <c r="T10535" s="22"/>
      <c r="U10535" s="22"/>
      <c r="V10535" s="22"/>
      <c r="W10535" s="22"/>
      <c r="X10535" s="22"/>
      <c r="Y10535" s="22"/>
      <c r="Z10535" s="22"/>
      <c r="AA10535" s="22"/>
      <c r="AB10535" s="23"/>
      <c r="AC10535" s="23"/>
      <c r="AD10535" s="22"/>
      <c r="AE10535" s="24"/>
      <c r="AF10535" s="24"/>
      <c r="AG10535" s="24"/>
      <c r="AH10535" s="24"/>
      <c r="AI10535" s="24"/>
      <c r="AJ10535" s="24"/>
      <c r="AK10535" s="24"/>
      <c r="AL10535" s="24"/>
      <c r="AM10535" s="24"/>
      <c r="AN10535" s="24"/>
      <c r="AO10535" s="24"/>
      <c r="AP10535" s="24"/>
      <c r="AQ10535" s="24"/>
      <c r="AR10535" s="24"/>
      <c r="AS10535" s="24"/>
      <c r="AT10535" s="25"/>
      <c r="AV10535" s="26"/>
      <c r="AW10535" s="26"/>
      <c r="AX10535" s="27"/>
      <c r="AY10535" s="27"/>
      <c r="AZ10535" s="27"/>
      <c r="BA10535" s="27"/>
      <c r="BB10535" s="27"/>
      <c r="BC10535" s="27"/>
      <c r="BD10535" s="27"/>
      <c r="BE10535" s="27"/>
      <c r="BF10535" s="27"/>
      <c r="BG10535" s="27"/>
      <c r="BH10535" s="27"/>
      <c r="BI10535" s="27"/>
      <c r="BT10535" s="31"/>
      <c r="BU10535" s="32"/>
      <c r="BV10535" s="33"/>
      <c r="BW10535" s="32"/>
      <c r="BX10535" s="32"/>
      <c r="BY10535" s="34"/>
      <c r="CA10535" s="32"/>
      <c r="CB10535" s="32"/>
    </row>
    <row r="10536" spans="1:80">
      <c r="A10536" s="20"/>
      <c r="B10536" s="21"/>
      <c r="C10536" s="21"/>
      <c r="D10536" s="21"/>
      <c r="E10536" s="21"/>
      <c r="F10536" s="21"/>
      <c r="G10536" s="21"/>
      <c r="H10536" s="21"/>
      <c r="I10536" s="21"/>
      <c r="J10536" s="21"/>
      <c r="K10536" s="22"/>
      <c r="L10536" s="22"/>
      <c r="M10536" s="22"/>
      <c r="N10536" s="22"/>
      <c r="O10536" s="22"/>
      <c r="P10536" s="22"/>
      <c r="Q10536" s="22"/>
      <c r="R10536" s="22"/>
      <c r="S10536" s="22"/>
      <c r="T10536" s="22"/>
      <c r="U10536" s="22"/>
      <c r="V10536" s="22"/>
      <c r="W10536" s="22"/>
      <c r="X10536" s="22"/>
      <c r="Y10536" s="22"/>
      <c r="Z10536" s="22"/>
      <c r="AA10536" s="22"/>
      <c r="AB10536" s="23"/>
      <c r="AC10536" s="23"/>
      <c r="AD10536" s="22"/>
      <c r="AE10536" s="24"/>
      <c r="AF10536" s="24"/>
      <c r="AG10536" s="24"/>
      <c r="AH10536" s="24"/>
      <c r="AI10536" s="24"/>
      <c r="AJ10536" s="24"/>
      <c r="AK10536" s="24"/>
      <c r="AL10536" s="24"/>
      <c r="AM10536" s="24"/>
      <c r="AN10536" s="24"/>
      <c r="AO10536" s="24"/>
      <c r="AP10536" s="24"/>
      <c r="AQ10536" s="24"/>
      <c r="AR10536" s="24"/>
      <c r="AS10536" s="24"/>
      <c r="AT10536" s="25"/>
      <c r="AV10536" s="26"/>
      <c r="AW10536" s="26"/>
      <c r="AX10536" s="27"/>
      <c r="AY10536" s="27"/>
      <c r="AZ10536" s="27"/>
      <c r="BA10536" s="27"/>
      <c r="BB10536" s="27"/>
      <c r="BC10536" s="27"/>
      <c r="BD10536" s="27"/>
      <c r="BE10536" s="27"/>
      <c r="BF10536" s="27"/>
      <c r="BG10536" s="27"/>
      <c r="BH10536" s="27"/>
      <c r="BI10536" s="27"/>
      <c r="BT10536" s="31"/>
      <c r="BU10536" s="32"/>
      <c r="BV10536" s="33"/>
      <c r="BW10536" s="32"/>
      <c r="BX10536" s="32"/>
      <c r="BY10536" s="34"/>
      <c r="CA10536" s="32"/>
      <c r="CB10536" s="32"/>
    </row>
    <row r="10537" spans="1:80">
      <c r="A10537" s="20"/>
      <c r="B10537" s="21"/>
      <c r="C10537" s="21"/>
      <c r="D10537" s="21"/>
      <c r="E10537" s="21"/>
      <c r="F10537" s="21"/>
      <c r="G10537" s="21"/>
      <c r="H10537" s="21"/>
      <c r="I10537" s="21"/>
      <c r="J10537" s="21"/>
      <c r="K10537" s="22"/>
      <c r="L10537" s="22"/>
      <c r="M10537" s="22"/>
      <c r="N10537" s="22"/>
      <c r="O10537" s="22"/>
      <c r="P10537" s="22"/>
      <c r="Q10537" s="22"/>
      <c r="R10537" s="22"/>
      <c r="S10537" s="22"/>
      <c r="T10537" s="22"/>
      <c r="U10537" s="22"/>
      <c r="V10537" s="22"/>
      <c r="W10537" s="22"/>
      <c r="X10537" s="22"/>
      <c r="Y10537" s="22"/>
      <c r="Z10537" s="22"/>
      <c r="AA10537" s="22"/>
      <c r="AB10537" s="23"/>
      <c r="AC10537" s="23"/>
      <c r="AD10537" s="22"/>
      <c r="AE10537" s="24"/>
      <c r="AF10537" s="24"/>
      <c r="AG10537" s="24"/>
      <c r="AH10537" s="24"/>
      <c r="AI10537" s="24"/>
      <c r="AJ10537" s="24"/>
      <c r="AK10537" s="24"/>
      <c r="AL10537" s="24"/>
      <c r="AM10537" s="24"/>
      <c r="AN10537" s="24"/>
      <c r="AO10537" s="24"/>
      <c r="AP10537" s="24"/>
      <c r="AQ10537" s="24"/>
      <c r="AR10537" s="24"/>
      <c r="AS10537" s="24"/>
      <c r="AT10537" s="25"/>
      <c r="AV10537" s="26"/>
      <c r="AW10537" s="26"/>
      <c r="AX10537" s="27"/>
      <c r="AY10537" s="27"/>
      <c r="AZ10537" s="27"/>
      <c r="BA10537" s="27"/>
      <c r="BB10537" s="27"/>
      <c r="BC10537" s="27"/>
      <c r="BD10537" s="27"/>
      <c r="BE10537" s="27"/>
      <c r="BF10537" s="27"/>
      <c r="BG10537" s="27"/>
      <c r="BH10537" s="27"/>
      <c r="BI10537" s="27"/>
      <c r="BT10537" s="31"/>
      <c r="BU10537" s="32"/>
      <c r="BV10537" s="33"/>
      <c r="BW10537" s="32"/>
      <c r="BX10537" s="32"/>
      <c r="BY10537" s="34"/>
      <c r="CA10537" s="32"/>
      <c r="CB10537" s="32"/>
    </row>
    <row r="10538" spans="1:80">
      <c r="A10538" s="20"/>
      <c r="B10538" s="21"/>
      <c r="C10538" s="21"/>
      <c r="D10538" s="21"/>
      <c r="E10538" s="21"/>
      <c r="F10538" s="21"/>
      <c r="G10538" s="21"/>
      <c r="H10538" s="21"/>
      <c r="I10538" s="21"/>
      <c r="J10538" s="21"/>
      <c r="K10538" s="22"/>
      <c r="L10538" s="22"/>
      <c r="M10538" s="22"/>
      <c r="N10538" s="22"/>
      <c r="O10538" s="22"/>
      <c r="P10538" s="22"/>
      <c r="Q10538" s="22"/>
      <c r="R10538" s="22"/>
      <c r="S10538" s="22"/>
      <c r="T10538" s="22"/>
      <c r="U10538" s="22"/>
      <c r="V10538" s="22"/>
      <c r="W10538" s="22"/>
      <c r="X10538" s="22"/>
      <c r="Y10538" s="22"/>
      <c r="Z10538" s="22"/>
      <c r="AA10538" s="22"/>
      <c r="AB10538" s="23"/>
      <c r="AC10538" s="23"/>
      <c r="AD10538" s="22"/>
      <c r="AE10538" s="24"/>
      <c r="AF10538" s="24"/>
      <c r="AG10538" s="24"/>
      <c r="AH10538" s="24"/>
      <c r="AI10538" s="24"/>
      <c r="AJ10538" s="24"/>
      <c r="AK10538" s="24"/>
      <c r="AL10538" s="24"/>
      <c r="AM10538" s="24"/>
      <c r="AN10538" s="24"/>
      <c r="AO10538" s="24"/>
      <c r="AP10538" s="24"/>
      <c r="AQ10538" s="24"/>
      <c r="AR10538" s="24"/>
      <c r="AS10538" s="24"/>
      <c r="AT10538" s="25"/>
      <c r="AV10538" s="26"/>
      <c r="AW10538" s="26"/>
      <c r="AX10538" s="27"/>
      <c r="AY10538" s="27"/>
      <c r="AZ10538" s="27"/>
      <c r="BA10538" s="27"/>
      <c r="BB10538" s="27"/>
      <c r="BC10538" s="27"/>
      <c r="BD10538" s="27"/>
      <c r="BE10538" s="27"/>
      <c r="BF10538" s="27"/>
      <c r="BG10538" s="27"/>
      <c r="BH10538" s="27"/>
      <c r="BI10538" s="27"/>
      <c r="BT10538" s="31"/>
      <c r="BU10538" s="32"/>
      <c r="BV10538" s="33"/>
      <c r="BW10538" s="32"/>
      <c r="BX10538" s="32"/>
      <c r="BY10538" s="34"/>
      <c r="CA10538" s="32"/>
      <c r="CB10538" s="32"/>
    </row>
    <row r="10539" spans="1:80">
      <c r="A10539" s="20"/>
      <c r="B10539" s="21"/>
      <c r="C10539" s="21"/>
      <c r="D10539" s="21"/>
      <c r="E10539" s="21"/>
      <c r="F10539" s="21"/>
      <c r="G10539" s="21"/>
      <c r="H10539" s="21"/>
      <c r="I10539" s="21"/>
      <c r="J10539" s="21"/>
      <c r="K10539" s="22"/>
      <c r="L10539" s="22"/>
      <c r="M10539" s="22"/>
      <c r="N10539" s="22"/>
      <c r="O10539" s="22"/>
      <c r="P10539" s="22"/>
      <c r="Q10539" s="22"/>
      <c r="R10539" s="22"/>
      <c r="S10539" s="22"/>
      <c r="T10539" s="22"/>
      <c r="U10539" s="22"/>
      <c r="V10539" s="22"/>
      <c r="W10539" s="22"/>
      <c r="X10539" s="22"/>
      <c r="Y10539" s="22"/>
      <c r="Z10539" s="22"/>
      <c r="AA10539" s="22"/>
      <c r="AB10539" s="23"/>
      <c r="AC10539" s="23"/>
      <c r="AD10539" s="22"/>
      <c r="AE10539" s="24"/>
      <c r="AF10539" s="24"/>
      <c r="AG10539" s="24"/>
      <c r="AH10539" s="24"/>
      <c r="AI10539" s="24"/>
      <c r="AJ10539" s="24"/>
      <c r="AK10539" s="24"/>
      <c r="AL10539" s="24"/>
      <c r="AM10539" s="24"/>
      <c r="AN10539" s="24"/>
      <c r="AO10539" s="24"/>
      <c r="AP10539" s="24"/>
      <c r="AQ10539" s="24"/>
      <c r="AR10539" s="24"/>
      <c r="AS10539" s="24"/>
      <c r="AT10539" s="25"/>
      <c r="AV10539" s="26"/>
      <c r="AW10539" s="26"/>
      <c r="AX10539" s="27"/>
      <c r="AY10539" s="27"/>
      <c r="AZ10539" s="27"/>
      <c r="BA10539" s="27"/>
      <c r="BB10539" s="27"/>
      <c r="BC10539" s="27"/>
      <c r="BD10539" s="27"/>
      <c r="BE10539" s="27"/>
      <c r="BF10539" s="27"/>
      <c r="BG10539" s="27"/>
      <c r="BH10539" s="27"/>
      <c r="BI10539" s="27"/>
      <c r="BT10539" s="31"/>
      <c r="BU10539" s="32"/>
      <c r="BV10539" s="33"/>
      <c r="BW10539" s="32"/>
      <c r="BX10539" s="32"/>
      <c r="BY10539" s="34"/>
      <c r="CA10539" s="32"/>
      <c r="CB10539" s="32"/>
    </row>
    <row r="10540" spans="1:80">
      <c r="A10540" s="20"/>
      <c r="B10540" s="21"/>
      <c r="C10540" s="21"/>
      <c r="D10540" s="21"/>
      <c r="E10540" s="21"/>
      <c r="F10540" s="21"/>
      <c r="G10540" s="21"/>
      <c r="H10540" s="21"/>
      <c r="I10540" s="21"/>
      <c r="J10540" s="21"/>
      <c r="K10540" s="22"/>
      <c r="L10540" s="22"/>
      <c r="M10540" s="22"/>
      <c r="N10540" s="22"/>
      <c r="O10540" s="22"/>
      <c r="P10540" s="22"/>
      <c r="Q10540" s="22"/>
      <c r="R10540" s="22"/>
      <c r="S10540" s="22"/>
      <c r="T10540" s="22"/>
      <c r="U10540" s="22"/>
      <c r="V10540" s="22"/>
      <c r="W10540" s="22"/>
      <c r="X10540" s="22"/>
      <c r="Y10540" s="22"/>
      <c r="Z10540" s="22"/>
      <c r="AA10540" s="22"/>
      <c r="AB10540" s="23"/>
      <c r="AC10540" s="23"/>
      <c r="AD10540" s="22"/>
      <c r="AE10540" s="24"/>
      <c r="AF10540" s="24"/>
      <c r="AG10540" s="24"/>
      <c r="AH10540" s="24"/>
      <c r="AI10540" s="24"/>
      <c r="AJ10540" s="24"/>
      <c r="AK10540" s="24"/>
      <c r="AL10540" s="24"/>
      <c r="AM10540" s="24"/>
      <c r="AN10540" s="24"/>
      <c r="AO10540" s="24"/>
      <c r="AP10540" s="24"/>
      <c r="AQ10540" s="24"/>
      <c r="AR10540" s="24"/>
      <c r="AS10540" s="24"/>
      <c r="AT10540" s="25"/>
      <c r="AV10540" s="26"/>
      <c r="AW10540" s="26"/>
      <c r="AX10540" s="27"/>
      <c r="AY10540" s="27"/>
      <c r="AZ10540" s="27"/>
      <c r="BA10540" s="27"/>
      <c r="BB10540" s="27"/>
      <c r="BC10540" s="27"/>
      <c r="BD10540" s="27"/>
      <c r="BE10540" s="27"/>
      <c r="BF10540" s="27"/>
      <c r="BG10540" s="27"/>
      <c r="BH10540" s="27"/>
      <c r="BI10540" s="27"/>
      <c r="BT10540" s="31"/>
      <c r="BU10540" s="32"/>
      <c r="BV10540" s="33"/>
      <c r="BW10540" s="32"/>
      <c r="BX10540" s="32"/>
      <c r="BY10540" s="34"/>
      <c r="CA10540" s="32"/>
      <c r="CB10540" s="32"/>
    </row>
    <row r="10541" spans="1:80">
      <c r="A10541" s="20"/>
      <c r="B10541" s="21"/>
      <c r="C10541" s="21"/>
      <c r="D10541" s="21"/>
      <c r="E10541" s="21"/>
      <c r="F10541" s="21"/>
      <c r="G10541" s="21"/>
      <c r="H10541" s="21"/>
      <c r="I10541" s="21"/>
      <c r="J10541" s="21"/>
      <c r="K10541" s="22"/>
      <c r="L10541" s="22"/>
      <c r="M10541" s="22"/>
      <c r="N10541" s="22"/>
      <c r="O10541" s="22"/>
      <c r="P10541" s="22"/>
      <c r="Q10541" s="22"/>
      <c r="R10541" s="22"/>
      <c r="S10541" s="22"/>
      <c r="T10541" s="22"/>
      <c r="U10541" s="22"/>
      <c r="V10541" s="22"/>
      <c r="W10541" s="22"/>
      <c r="X10541" s="22"/>
      <c r="Y10541" s="22"/>
      <c r="Z10541" s="22"/>
      <c r="AA10541" s="22"/>
      <c r="AB10541" s="23"/>
      <c r="AC10541" s="23"/>
      <c r="AD10541" s="22"/>
      <c r="AE10541" s="24"/>
      <c r="AF10541" s="24"/>
      <c r="AG10541" s="24"/>
      <c r="AH10541" s="24"/>
      <c r="AI10541" s="24"/>
      <c r="AJ10541" s="24"/>
      <c r="AK10541" s="24"/>
      <c r="AL10541" s="24"/>
      <c r="AM10541" s="24"/>
      <c r="AN10541" s="24"/>
      <c r="AO10541" s="24"/>
      <c r="AP10541" s="24"/>
      <c r="AQ10541" s="24"/>
      <c r="AR10541" s="24"/>
      <c r="AS10541" s="24"/>
      <c r="AT10541" s="25"/>
      <c r="AV10541" s="26"/>
      <c r="AW10541" s="26"/>
      <c r="AX10541" s="27"/>
      <c r="AY10541" s="27"/>
      <c r="AZ10541" s="27"/>
      <c r="BA10541" s="27"/>
      <c r="BB10541" s="27"/>
      <c r="BC10541" s="27"/>
      <c r="BD10541" s="27"/>
      <c r="BE10541" s="27"/>
      <c r="BF10541" s="27"/>
      <c r="BG10541" s="27"/>
      <c r="BH10541" s="27"/>
      <c r="BI10541" s="27"/>
      <c r="BT10541" s="31"/>
      <c r="BU10541" s="32"/>
      <c r="BV10541" s="33"/>
      <c r="BW10541" s="32"/>
      <c r="BX10541" s="32"/>
      <c r="BY10541" s="34"/>
      <c r="CA10541" s="32"/>
      <c r="CB10541" s="32"/>
    </row>
    <row r="10542" spans="1:80">
      <c r="A10542" s="20"/>
      <c r="B10542" s="21"/>
      <c r="C10542" s="21"/>
      <c r="D10542" s="21"/>
      <c r="E10542" s="21"/>
      <c r="F10542" s="21"/>
      <c r="G10542" s="21"/>
      <c r="H10542" s="21"/>
      <c r="I10542" s="21"/>
      <c r="J10542" s="21"/>
      <c r="K10542" s="22"/>
      <c r="L10542" s="22"/>
      <c r="M10542" s="22"/>
      <c r="N10542" s="22"/>
      <c r="O10542" s="22"/>
      <c r="P10542" s="22"/>
      <c r="Q10542" s="22"/>
      <c r="R10542" s="22"/>
      <c r="S10542" s="22"/>
      <c r="T10542" s="22"/>
      <c r="U10542" s="22"/>
      <c r="V10542" s="22"/>
      <c r="W10542" s="22"/>
      <c r="X10542" s="22"/>
      <c r="Y10542" s="22"/>
      <c r="Z10542" s="22"/>
      <c r="AA10542" s="22"/>
      <c r="AB10542" s="23"/>
      <c r="AC10542" s="23"/>
      <c r="AD10542" s="22"/>
      <c r="AE10542" s="24"/>
      <c r="AF10542" s="24"/>
      <c r="AG10542" s="24"/>
      <c r="AH10542" s="24"/>
      <c r="AI10542" s="24"/>
      <c r="AJ10542" s="24"/>
      <c r="AK10542" s="24"/>
      <c r="AL10542" s="24"/>
      <c r="AM10542" s="24"/>
      <c r="AN10542" s="24"/>
      <c r="AO10542" s="24"/>
      <c r="AP10542" s="24"/>
      <c r="AQ10542" s="24"/>
      <c r="AR10542" s="24"/>
      <c r="AS10542" s="24"/>
      <c r="AT10542" s="25"/>
      <c r="AV10542" s="26"/>
      <c r="AW10542" s="26"/>
      <c r="AX10542" s="27"/>
      <c r="AY10542" s="27"/>
      <c r="AZ10542" s="27"/>
      <c r="BA10542" s="27"/>
      <c r="BB10542" s="27"/>
      <c r="BC10542" s="27"/>
      <c r="BD10542" s="27"/>
      <c r="BE10542" s="27"/>
      <c r="BF10542" s="27"/>
      <c r="BG10542" s="27"/>
      <c r="BH10542" s="27"/>
      <c r="BI10542" s="27"/>
      <c r="BT10542" s="31"/>
      <c r="BU10542" s="32"/>
      <c r="BV10542" s="33"/>
      <c r="BW10542" s="32"/>
      <c r="BX10542" s="32"/>
      <c r="BY10542" s="34"/>
      <c r="CA10542" s="32"/>
      <c r="CB10542" s="32"/>
    </row>
    <row r="10543" spans="1:80">
      <c r="A10543" s="20"/>
      <c r="B10543" s="21"/>
      <c r="C10543" s="21"/>
      <c r="D10543" s="21"/>
      <c r="E10543" s="21"/>
      <c r="F10543" s="21"/>
      <c r="G10543" s="21"/>
      <c r="H10543" s="21"/>
      <c r="I10543" s="21"/>
      <c r="J10543" s="21"/>
      <c r="K10543" s="22"/>
      <c r="L10543" s="22"/>
      <c r="M10543" s="22"/>
      <c r="N10543" s="22"/>
      <c r="O10543" s="22"/>
      <c r="P10543" s="22"/>
      <c r="Q10543" s="22"/>
      <c r="R10543" s="22"/>
      <c r="S10543" s="22"/>
      <c r="T10543" s="22"/>
      <c r="U10543" s="22"/>
      <c r="V10543" s="22"/>
      <c r="W10543" s="22"/>
      <c r="X10543" s="22"/>
      <c r="Y10543" s="22"/>
      <c r="Z10543" s="22"/>
      <c r="AA10543" s="22"/>
      <c r="AB10543" s="23"/>
      <c r="AC10543" s="23"/>
      <c r="AD10543" s="22"/>
      <c r="AE10543" s="24"/>
      <c r="AF10543" s="24"/>
      <c r="AG10543" s="24"/>
      <c r="AH10543" s="24"/>
      <c r="AI10543" s="24"/>
      <c r="AJ10543" s="24"/>
      <c r="AK10543" s="24"/>
      <c r="AL10543" s="24"/>
      <c r="AM10543" s="24"/>
      <c r="AN10543" s="24"/>
      <c r="AO10543" s="24"/>
      <c r="AP10543" s="24"/>
      <c r="AQ10543" s="24"/>
      <c r="AR10543" s="24"/>
      <c r="AS10543" s="24"/>
      <c r="AT10543" s="25"/>
      <c r="AV10543" s="26"/>
      <c r="AW10543" s="26"/>
      <c r="AX10543" s="27"/>
      <c r="AY10543" s="27"/>
      <c r="AZ10543" s="27"/>
      <c r="BA10543" s="27"/>
      <c r="BB10543" s="27"/>
      <c r="BC10543" s="27"/>
      <c r="BD10543" s="27"/>
      <c r="BE10543" s="27"/>
      <c r="BF10543" s="27"/>
      <c r="BG10543" s="27"/>
      <c r="BH10543" s="27"/>
      <c r="BI10543" s="27"/>
      <c r="BT10543" s="31"/>
      <c r="BU10543" s="32"/>
      <c r="BV10543" s="33"/>
      <c r="BW10543" s="32"/>
      <c r="BX10543" s="32"/>
      <c r="BY10543" s="34"/>
      <c r="CA10543" s="32"/>
      <c r="CB10543" s="32"/>
    </row>
    <row r="10544" spans="1:80">
      <c r="A10544" s="20"/>
      <c r="B10544" s="21"/>
      <c r="C10544" s="21"/>
      <c r="D10544" s="21"/>
      <c r="E10544" s="21"/>
      <c r="F10544" s="21"/>
      <c r="G10544" s="21"/>
      <c r="H10544" s="21"/>
      <c r="I10544" s="21"/>
      <c r="J10544" s="21"/>
      <c r="K10544" s="22"/>
      <c r="L10544" s="22"/>
      <c r="M10544" s="22"/>
      <c r="N10544" s="22"/>
      <c r="O10544" s="22"/>
      <c r="P10544" s="22"/>
      <c r="Q10544" s="22"/>
      <c r="R10544" s="22"/>
      <c r="S10544" s="22"/>
      <c r="T10544" s="22"/>
      <c r="U10544" s="22"/>
      <c r="V10544" s="22"/>
      <c r="W10544" s="22"/>
      <c r="X10544" s="22"/>
      <c r="Y10544" s="22"/>
      <c r="Z10544" s="22"/>
      <c r="AA10544" s="22"/>
      <c r="AB10544" s="23"/>
      <c r="AC10544" s="23"/>
      <c r="AD10544" s="22"/>
      <c r="AE10544" s="24"/>
      <c r="AF10544" s="24"/>
      <c r="AG10544" s="24"/>
      <c r="AH10544" s="24"/>
      <c r="AI10544" s="24"/>
      <c r="AJ10544" s="24"/>
      <c r="AK10544" s="24"/>
      <c r="AL10544" s="24"/>
      <c r="AM10544" s="24"/>
      <c r="AN10544" s="24"/>
      <c r="AO10544" s="24"/>
      <c r="AP10544" s="24"/>
      <c r="AQ10544" s="24"/>
      <c r="AR10544" s="24"/>
      <c r="AS10544" s="24"/>
      <c r="AT10544" s="25"/>
      <c r="AV10544" s="26"/>
      <c r="AW10544" s="26"/>
      <c r="AX10544" s="27"/>
      <c r="AY10544" s="27"/>
      <c r="AZ10544" s="27"/>
      <c r="BA10544" s="27"/>
      <c r="BB10544" s="27"/>
      <c r="BC10544" s="27"/>
      <c r="BD10544" s="27"/>
      <c r="BE10544" s="27"/>
      <c r="BF10544" s="27"/>
      <c r="BG10544" s="27"/>
      <c r="BH10544" s="27"/>
      <c r="BI10544" s="27"/>
      <c r="BT10544" s="31"/>
      <c r="BU10544" s="32"/>
      <c r="BV10544" s="33"/>
      <c r="BW10544" s="32"/>
      <c r="BX10544" s="32"/>
      <c r="BY10544" s="34"/>
      <c r="CA10544" s="32"/>
      <c r="CB10544" s="32"/>
    </row>
    <row r="10545" spans="1:80">
      <c r="A10545" s="20"/>
      <c r="B10545" s="21"/>
      <c r="C10545" s="21"/>
      <c r="D10545" s="21"/>
      <c r="E10545" s="21"/>
      <c r="F10545" s="21"/>
      <c r="G10545" s="21"/>
      <c r="H10545" s="21"/>
      <c r="I10545" s="21"/>
      <c r="J10545" s="21"/>
      <c r="K10545" s="22"/>
      <c r="L10545" s="22"/>
      <c r="M10545" s="22"/>
      <c r="N10545" s="22"/>
      <c r="O10545" s="22"/>
      <c r="P10545" s="22"/>
      <c r="Q10545" s="22"/>
      <c r="R10545" s="22"/>
      <c r="S10545" s="22"/>
      <c r="T10545" s="22"/>
      <c r="U10545" s="22"/>
      <c r="V10545" s="22"/>
      <c r="W10545" s="22"/>
      <c r="X10545" s="22"/>
      <c r="Y10545" s="22"/>
      <c r="Z10545" s="22"/>
      <c r="AA10545" s="22"/>
      <c r="AB10545" s="23"/>
      <c r="AC10545" s="23"/>
      <c r="AD10545" s="22"/>
      <c r="AE10545" s="24"/>
      <c r="AF10545" s="24"/>
      <c r="AG10545" s="24"/>
      <c r="AH10545" s="24"/>
      <c r="AI10545" s="24"/>
      <c r="AJ10545" s="24"/>
      <c r="AK10545" s="24"/>
      <c r="AL10545" s="24"/>
      <c r="AM10545" s="24"/>
      <c r="AN10545" s="24"/>
      <c r="AO10545" s="24"/>
      <c r="AP10545" s="24"/>
      <c r="AQ10545" s="24"/>
      <c r="AR10545" s="24"/>
      <c r="AS10545" s="24"/>
      <c r="AT10545" s="25"/>
      <c r="AV10545" s="26"/>
      <c r="AW10545" s="26"/>
      <c r="AX10545" s="27"/>
      <c r="AY10545" s="27"/>
      <c r="AZ10545" s="27"/>
      <c r="BA10545" s="27"/>
      <c r="BB10545" s="27"/>
      <c r="BC10545" s="27"/>
      <c r="BD10545" s="27"/>
      <c r="BE10545" s="27"/>
      <c r="BF10545" s="27"/>
      <c r="BG10545" s="27"/>
      <c r="BH10545" s="27"/>
      <c r="BI10545" s="27"/>
      <c r="BT10545" s="31"/>
      <c r="BU10545" s="32"/>
      <c r="BV10545" s="33"/>
      <c r="BW10545" s="32"/>
      <c r="BX10545" s="32"/>
      <c r="BY10545" s="34"/>
      <c r="CA10545" s="32"/>
      <c r="CB10545" s="32"/>
    </row>
    <row r="10546" spans="1:80">
      <c r="A10546" s="20"/>
      <c r="B10546" s="21"/>
      <c r="C10546" s="21"/>
      <c r="D10546" s="21"/>
      <c r="E10546" s="21"/>
      <c r="F10546" s="21"/>
      <c r="G10546" s="21"/>
      <c r="H10546" s="21"/>
      <c r="I10546" s="21"/>
      <c r="J10546" s="21"/>
      <c r="K10546" s="22"/>
      <c r="L10546" s="22"/>
      <c r="M10546" s="22"/>
      <c r="N10546" s="22"/>
      <c r="O10546" s="22"/>
      <c r="P10546" s="22"/>
      <c r="Q10546" s="22"/>
      <c r="R10546" s="22"/>
      <c r="S10546" s="22"/>
      <c r="T10546" s="22"/>
      <c r="U10546" s="22"/>
      <c r="V10546" s="22"/>
      <c r="W10546" s="22"/>
      <c r="X10546" s="22"/>
      <c r="Y10546" s="22"/>
      <c r="Z10546" s="22"/>
      <c r="AA10546" s="22"/>
      <c r="AB10546" s="23"/>
      <c r="AC10546" s="23"/>
      <c r="AD10546" s="22"/>
      <c r="AE10546" s="24"/>
      <c r="AF10546" s="24"/>
      <c r="AG10546" s="24"/>
      <c r="AH10546" s="24"/>
      <c r="AI10546" s="24"/>
      <c r="AJ10546" s="24"/>
      <c r="AK10546" s="24"/>
      <c r="AL10546" s="24"/>
      <c r="AM10546" s="24"/>
      <c r="AN10546" s="24"/>
      <c r="AO10546" s="24"/>
      <c r="AP10546" s="24"/>
      <c r="AQ10546" s="24"/>
      <c r="AR10546" s="24"/>
      <c r="AS10546" s="24"/>
      <c r="AT10546" s="25"/>
      <c r="AV10546" s="26"/>
      <c r="AW10546" s="26"/>
      <c r="AX10546" s="27"/>
      <c r="AY10546" s="27"/>
      <c r="AZ10546" s="27"/>
      <c r="BA10546" s="27"/>
      <c r="BB10546" s="27"/>
      <c r="BC10546" s="27"/>
      <c r="BD10546" s="27"/>
      <c r="BE10546" s="27"/>
      <c r="BF10546" s="27"/>
      <c r="BG10546" s="27"/>
      <c r="BH10546" s="27"/>
      <c r="BI10546" s="27"/>
      <c r="BT10546" s="31"/>
      <c r="BU10546" s="32"/>
      <c r="BV10546" s="33"/>
      <c r="BW10546" s="32"/>
      <c r="BX10546" s="32"/>
      <c r="BY10546" s="34"/>
      <c r="CA10546" s="32"/>
      <c r="CB10546" s="32"/>
    </row>
    <row r="10547" spans="1:80">
      <c r="A10547" s="20"/>
      <c r="B10547" s="21"/>
      <c r="C10547" s="21"/>
      <c r="D10547" s="21"/>
      <c r="E10547" s="21"/>
      <c r="F10547" s="21"/>
      <c r="G10547" s="21"/>
      <c r="H10547" s="21"/>
      <c r="I10547" s="21"/>
      <c r="J10547" s="21"/>
      <c r="K10547" s="22"/>
      <c r="L10547" s="22"/>
      <c r="M10547" s="22"/>
      <c r="N10547" s="22"/>
      <c r="O10547" s="22"/>
      <c r="P10547" s="22"/>
      <c r="Q10547" s="22"/>
      <c r="R10547" s="22"/>
      <c r="S10547" s="22"/>
      <c r="T10547" s="22"/>
      <c r="U10547" s="22"/>
      <c r="V10547" s="22"/>
      <c r="W10547" s="22"/>
      <c r="X10547" s="22"/>
      <c r="Y10547" s="22"/>
      <c r="Z10547" s="22"/>
      <c r="AA10547" s="22"/>
      <c r="AB10547" s="23"/>
      <c r="AC10547" s="23"/>
      <c r="AD10547" s="22"/>
      <c r="AE10547" s="24"/>
      <c r="AF10547" s="24"/>
      <c r="AG10547" s="24"/>
      <c r="AH10547" s="24"/>
      <c r="AI10547" s="24"/>
      <c r="AJ10547" s="24"/>
      <c r="AK10547" s="24"/>
      <c r="AL10547" s="24"/>
      <c r="AM10547" s="24"/>
      <c r="AN10547" s="24"/>
      <c r="AO10547" s="24"/>
      <c r="AP10547" s="24"/>
      <c r="AQ10547" s="24"/>
      <c r="AR10547" s="24"/>
      <c r="AS10547" s="24"/>
      <c r="AT10547" s="25"/>
      <c r="AV10547" s="26"/>
      <c r="AW10547" s="26"/>
      <c r="AX10547" s="27"/>
      <c r="AY10547" s="27"/>
      <c r="AZ10547" s="27"/>
      <c r="BA10547" s="27"/>
      <c r="BB10547" s="27"/>
      <c r="BC10547" s="27"/>
      <c r="BD10547" s="27"/>
      <c r="BE10547" s="27"/>
      <c r="BF10547" s="27"/>
      <c r="BG10547" s="27"/>
      <c r="BH10547" s="27"/>
      <c r="BI10547" s="27"/>
      <c r="BT10547" s="31"/>
      <c r="BU10547" s="32"/>
      <c r="BV10547" s="33"/>
      <c r="BW10547" s="32"/>
      <c r="BX10547" s="32"/>
      <c r="BY10547" s="34"/>
      <c r="CA10547" s="32"/>
      <c r="CB10547" s="32"/>
    </row>
    <row r="10548" spans="1:80">
      <c r="A10548" s="20"/>
      <c r="B10548" s="21"/>
      <c r="C10548" s="21"/>
      <c r="D10548" s="21"/>
      <c r="E10548" s="21"/>
      <c r="F10548" s="21"/>
      <c r="G10548" s="21"/>
      <c r="H10548" s="21"/>
      <c r="I10548" s="21"/>
      <c r="J10548" s="21"/>
      <c r="K10548" s="22"/>
      <c r="L10548" s="22"/>
      <c r="M10548" s="22"/>
      <c r="N10548" s="22"/>
      <c r="O10548" s="22"/>
      <c r="P10548" s="22"/>
      <c r="Q10548" s="22"/>
      <c r="R10548" s="22"/>
      <c r="S10548" s="22"/>
      <c r="T10548" s="22"/>
      <c r="U10548" s="22"/>
      <c r="V10548" s="22"/>
      <c r="W10548" s="22"/>
      <c r="X10548" s="22"/>
      <c r="Y10548" s="22"/>
      <c r="Z10548" s="22"/>
      <c r="AA10548" s="22"/>
      <c r="AB10548" s="23"/>
      <c r="AC10548" s="23"/>
      <c r="AD10548" s="22"/>
      <c r="AE10548" s="24"/>
      <c r="AF10548" s="24"/>
      <c r="AG10548" s="24"/>
      <c r="AH10548" s="24"/>
      <c r="AI10548" s="24"/>
      <c r="AJ10548" s="24"/>
      <c r="AK10548" s="24"/>
      <c r="AL10548" s="24"/>
      <c r="AM10548" s="24"/>
      <c r="AN10548" s="24"/>
      <c r="AO10548" s="24"/>
      <c r="AP10548" s="24"/>
      <c r="AQ10548" s="24"/>
      <c r="AR10548" s="24"/>
      <c r="AS10548" s="24"/>
      <c r="AT10548" s="25"/>
      <c r="AV10548" s="26"/>
      <c r="AW10548" s="26"/>
      <c r="AX10548" s="27"/>
      <c r="AY10548" s="27"/>
      <c r="AZ10548" s="27"/>
      <c r="BA10548" s="27"/>
      <c r="BB10548" s="27"/>
      <c r="BC10548" s="27"/>
      <c r="BD10548" s="27"/>
      <c r="BE10548" s="27"/>
      <c r="BF10548" s="27"/>
      <c r="BG10548" s="27"/>
      <c r="BH10548" s="27"/>
      <c r="BI10548" s="27"/>
      <c r="BT10548" s="31"/>
      <c r="BU10548" s="32"/>
      <c r="BV10548" s="33"/>
      <c r="BW10548" s="32"/>
      <c r="BX10548" s="32"/>
      <c r="BY10548" s="34"/>
      <c r="CA10548" s="32"/>
      <c r="CB10548" s="32"/>
    </row>
    <row r="10549" spans="1:80">
      <c r="A10549" s="20"/>
      <c r="B10549" s="21"/>
      <c r="C10549" s="21"/>
      <c r="D10549" s="21"/>
      <c r="E10549" s="21"/>
      <c r="F10549" s="21"/>
      <c r="G10549" s="21"/>
      <c r="H10549" s="21"/>
      <c r="I10549" s="21"/>
      <c r="J10549" s="21"/>
      <c r="K10549" s="22"/>
      <c r="L10549" s="22"/>
      <c r="M10549" s="22"/>
      <c r="N10549" s="22"/>
      <c r="O10549" s="22"/>
      <c r="P10549" s="22"/>
      <c r="Q10549" s="22"/>
      <c r="R10549" s="22"/>
      <c r="S10549" s="22"/>
      <c r="T10549" s="22"/>
      <c r="U10549" s="22"/>
      <c r="V10549" s="22"/>
      <c r="W10549" s="22"/>
      <c r="X10549" s="22"/>
      <c r="Y10549" s="22"/>
      <c r="Z10549" s="22"/>
      <c r="AA10549" s="22"/>
      <c r="AB10549" s="23"/>
      <c r="AC10549" s="23"/>
      <c r="AD10549" s="22"/>
      <c r="AE10549" s="24"/>
      <c r="AF10549" s="24"/>
      <c r="AG10549" s="24"/>
      <c r="AH10549" s="24"/>
      <c r="AI10549" s="24"/>
      <c r="AJ10549" s="24"/>
      <c r="AK10549" s="24"/>
      <c r="AL10549" s="24"/>
      <c r="AM10549" s="24"/>
      <c r="AN10549" s="24"/>
      <c r="AO10549" s="24"/>
      <c r="AP10549" s="24"/>
      <c r="AQ10549" s="24"/>
      <c r="AR10549" s="24"/>
      <c r="AS10549" s="24"/>
      <c r="AT10549" s="25"/>
      <c r="AV10549" s="26"/>
      <c r="AW10549" s="26"/>
      <c r="AX10549" s="27"/>
      <c r="AY10549" s="27"/>
      <c r="AZ10549" s="27"/>
      <c r="BA10549" s="27"/>
      <c r="BB10549" s="27"/>
      <c r="BC10549" s="27"/>
      <c r="BD10549" s="27"/>
      <c r="BE10549" s="27"/>
      <c r="BF10549" s="27"/>
      <c r="BG10549" s="27"/>
      <c r="BH10549" s="27"/>
      <c r="BI10549" s="27"/>
      <c r="BT10549" s="31"/>
      <c r="BU10549" s="32"/>
      <c r="BV10549" s="33"/>
      <c r="BW10549" s="32"/>
      <c r="BX10549" s="32"/>
      <c r="BY10549" s="34"/>
      <c r="CA10549" s="32"/>
      <c r="CB10549" s="32"/>
    </row>
    <row r="10550" spans="1:80">
      <c r="A10550" s="20"/>
      <c r="B10550" s="21"/>
      <c r="C10550" s="21"/>
      <c r="D10550" s="21"/>
      <c r="E10550" s="21"/>
      <c r="F10550" s="21"/>
      <c r="G10550" s="21"/>
      <c r="H10550" s="21"/>
      <c r="I10550" s="21"/>
      <c r="J10550" s="21"/>
      <c r="K10550" s="22"/>
      <c r="L10550" s="22"/>
      <c r="M10550" s="22"/>
      <c r="N10550" s="22"/>
      <c r="O10550" s="22"/>
      <c r="P10550" s="22"/>
      <c r="Q10550" s="22"/>
      <c r="R10550" s="22"/>
      <c r="S10550" s="22"/>
      <c r="T10550" s="22"/>
      <c r="U10550" s="22"/>
      <c r="V10550" s="22"/>
      <c r="W10550" s="22"/>
      <c r="X10550" s="22"/>
      <c r="Y10550" s="22"/>
      <c r="Z10550" s="22"/>
      <c r="AA10550" s="22"/>
      <c r="AB10550" s="23"/>
      <c r="AC10550" s="23"/>
      <c r="AD10550" s="22"/>
      <c r="AE10550" s="24"/>
      <c r="AF10550" s="24"/>
      <c r="AG10550" s="24"/>
      <c r="AH10550" s="24"/>
      <c r="AI10550" s="24"/>
      <c r="AJ10550" s="24"/>
      <c r="AK10550" s="24"/>
      <c r="AL10550" s="24"/>
      <c r="AM10550" s="24"/>
      <c r="AN10550" s="24"/>
      <c r="AO10550" s="24"/>
      <c r="AP10550" s="24"/>
      <c r="AQ10550" s="24"/>
      <c r="AR10550" s="24"/>
      <c r="AS10550" s="24"/>
      <c r="AT10550" s="25"/>
      <c r="AV10550" s="26"/>
      <c r="AW10550" s="26"/>
      <c r="AX10550" s="27"/>
      <c r="AY10550" s="27"/>
      <c r="AZ10550" s="27"/>
      <c r="BA10550" s="27"/>
      <c r="BB10550" s="27"/>
      <c r="BC10550" s="27"/>
      <c r="BD10550" s="27"/>
      <c r="BE10550" s="27"/>
      <c r="BF10550" s="27"/>
      <c r="BG10550" s="27"/>
      <c r="BH10550" s="27"/>
      <c r="BI10550" s="27"/>
      <c r="BT10550" s="31"/>
      <c r="BU10550" s="32"/>
      <c r="BV10550" s="33"/>
      <c r="BW10550" s="32"/>
      <c r="BX10550" s="32"/>
      <c r="BY10550" s="34"/>
      <c r="CA10550" s="32"/>
      <c r="CB10550" s="32"/>
    </row>
    <row r="10551" spans="1:80">
      <c r="A10551" s="20"/>
      <c r="B10551" s="21"/>
      <c r="C10551" s="21"/>
      <c r="D10551" s="21"/>
      <c r="E10551" s="21"/>
      <c r="F10551" s="21"/>
      <c r="G10551" s="21"/>
      <c r="H10551" s="21"/>
      <c r="I10551" s="21"/>
      <c r="J10551" s="21"/>
      <c r="K10551" s="22"/>
      <c r="L10551" s="22"/>
      <c r="M10551" s="22"/>
      <c r="N10551" s="22"/>
      <c r="O10551" s="22"/>
      <c r="P10551" s="22"/>
      <c r="Q10551" s="22"/>
      <c r="R10551" s="22"/>
      <c r="S10551" s="22"/>
      <c r="T10551" s="22"/>
      <c r="U10551" s="22"/>
      <c r="V10551" s="22"/>
      <c r="W10551" s="22"/>
      <c r="X10551" s="22"/>
      <c r="Y10551" s="22"/>
      <c r="Z10551" s="22"/>
      <c r="AA10551" s="22"/>
      <c r="AB10551" s="23"/>
      <c r="AC10551" s="23"/>
      <c r="AD10551" s="22"/>
      <c r="AE10551" s="24"/>
      <c r="AF10551" s="24"/>
      <c r="AG10551" s="24"/>
      <c r="AH10551" s="24"/>
      <c r="AI10551" s="24"/>
      <c r="AJ10551" s="24"/>
      <c r="AK10551" s="24"/>
      <c r="AL10551" s="24"/>
      <c r="AM10551" s="24"/>
      <c r="AN10551" s="24"/>
      <c r="AO10551" s="24"/>
      <c r="AP10551" s="24"/>
      <c r="AQ10551" s="24"/>
      <c r="AR10551" s="24"/>
      <c r="AS10551" s="24"/>
      <c r="AT10551" s="25"/>
      <c r="AV10551" s="26"/>
      <c r="AW10551" s="26"/>
      <c r="AX10551" s="27"/>
      <c r="AY10551" s="27"/>
      <c r="AZ10551" s="27"/>
      <c r="BA10551" s="27"/>
      <c r="BB10551" s="27"/>
      <c r="BC10551" s="27"/>
      <c r="BD10551" s="27"/>
      <c r="BE10551" s="27"/>
      <c r="BF10551" s="27"/>
      <c r="BG10551" s="27"/>
      <c r="BH10551" s="27"/>
      <c r="BI10551" s="27"/>
      <c r="BT10551" s="31"/>
      <c r="BU10551" s="32"/>
      <c r="BV10551" s="33"/>
      <c r="BW10551" s="32"/>
      <c r="BX10551" s="32"/>
      <c r="BY10551" s="34"/>
      <c r="CA10551" s="32"/>
      <c r="CB10551" s="32"/>
    </row>
    <row r="10552" spans="1:80">
      <c r="A10552" s="20"/>
      <c r="B10552" s="21"/>
      <c r="C10552" s="21"/>
      <c r="D10552" s="21"/>
      <c r="E10552" s="21"/>
      <c r="F10552" s="21"/>
      <c r="G10552" s="21"/>
      <c r="H10552" s="21"/>
      <c r="I10552" s="21"/>
      <c r="J10552" s="21"/>
      <c r="K10552" s="22"/>
      <c r="L10552" s="22"/>
      <c r="M10552" s="22"/>
      <c r="N10552" s="22"/>
      <c r="O10552" s="22"/>
      <c r="P10552" s="22"/>
      <c r="Q10552" s="22"/>
      <c r="R10552" s="22"/>
      <c r="S10552" s="22"/>
      <c r="T10552" s="22"/>
      <c r="U10552" s="22"/>
      <c r="V10552" s="22"/>
      <c r="W10552" s="22"/>
      <c r="X10552" s="22"/>
      <c r="Y10552" s="22"/>
      <c r="Z10552" s="22"/>
      <c r="AA10552" s="22"/>
      <c r="AB10552" s="23"/>
      <c r="AC10552" s="23"/>
      <c r="AD10552" s="22"/>
      <c r="AE10552" s="24"/>
      <c r="AF10552" s="24"/>
      <c r="AG10552" s="24"/>
      <c r="AH10552" s="24"/>
      <c r="AI10552" s="24"/>
      <c r="AJ10552" s="24"/>
      <c r="AK10552" s="24"/>
      <c r="AL10552" s="24"/>
      <c r="AM10552" s="24"/>
      <c r="AN10552" s="24"/>
      <c r="AO10552" s="24"/>
      <c r="AP10552" s="24"/>
      <c r="AQ10552" s="24"/>
      <c r="AR10552" s="24"/>
      <c r="AS10552" s="24"/>
      <c r="AT10552" s="25"/>
      <c r="AV10552" s="26"/>
      <c r="AW10552" s="26"/>
      <c r="AX10552" s="27"/>
      <c r="AY10552" s="27"/>
      <c r="AZ10552" s="27"/>
      <c r="BA10552" s="27"/>
      <c r="BB10552" s="27"/>
      <c r="BC10552" s="27"/>
      <c r="BD10552" s="27"/>
      <c r="BE10552" s="27"/>
      <c r="BF10552" s="27"/>
      <c r="BG10552" s="27"/>
      <c r="BH10552" s="27"/>
      <c r="BI10552" s="27"/>
      <c r="BT10552" s="31"/>
      <c r="BU10552" s="32"/>
      <c r="BV10552" s="33"/>
      <c r="BW10552" s="32"/>
      <c r="BX10552" s="32"/>
      <c r="BY10552" s="34"/>
      <c r="CA10552" s="32"/>
      <c r="CB10552" s="32"/>
    </row>
    <row r="10553" spans="1:80">
      <c r="A10553" s="20"/>
      <c r="B10553" s="21"/>
      <c r="C10553" s="21"/>
      <c r="D10553" s="21"/>
      <c r="E10553" s="21"/>
      <c r="F10553" s="21"/>
      <c r="G10553" s="21"/>
      <c r="H10553" s="21"/>
      <c r="I10553" s="21"/>
      <c r="J10553" s="21"/>
      <c r="K10553" s="22"/>
      <c r="L10553" s="22"/>
      <c r="M10553" s="22"/>
      <c r="N10553" s="22"/>
      <c r="O10553" s="22"/>
      <c r="P10553" s="22"/>
      <c r="Q10553" s="22"/>
      <c r="R10553" s="22"/>
      <c r="S10553" s="22"/>
      <c r="T10553" s="22"/>
      <c r="U10553" s="22"/>
      <c r="V10553" s="22"/>
      <c r="W10553" s="22"/>
      <c r="X10553" s="22"/>
      <c r="Y10553" s="22"/>
      <c r="Z10553" s="22"/>
      <c r="AA10553" s="22"/>
      <c r="AB10553" s="23"/>
      <c r="AC10553" s="23"/>
      <c r="AD10553" s="22"/>
      <c r="AE10553" s="24"/>
      <c r="AF10553" s="24"/>
      <c r="AG10553" s="24"/>
      <c r="AH10553" s="24"/>
      <c r="AI10553" s="24"/>
      <c r="AJ10553" s="24"/>
      <c r="AK10553" s="24"/>
      <c r="AL10553" s="24"/>
      <c r="AM10553" s="24"/>
      <c r="AN10553" s="24"/>
      <c r="AO10553" s="24"/>
      <c r="AP10553" s="24"/>
      <c r="AQ10553" s="24"/>
      <c r="AR10553" s="24"/>
      <c r="AS10553" s="24"/>
      <c r="AT10553" s="25"/>
      <c r="AV10553" s="26"/>
      <c r="AW10553" s="26"/>
      <c r="AX10553" s="27"/>
      <c r="AY10553" s="27"/>
      <c r="AZ10553" s="27"/>
      <c r="BA10553" s="27"/>
      <c r="BB10553" s="27"/>
      <c r="BC10553" s="27"/>
      <c r="BD10553" s="27"/>
      <c r="BE10553" s="27"/>
      <c r="BF10553" s="27"/>
      <c r="BG10553" s="27"/>
      <c r="BH10553" s="27"/>
      <c r="BI10553" s="27"/>
      <c r="BT10553" s="31"/>
      <c r="BU10553" s="32"/>
      <c r="BV10553" s="33"/>
      <c r="BW10553" s="32"/>
      <c r="BX10553" s="32"/>
      <c r="BY10553" s="34"/>
      <c r="CA10553" s="32"/>
      <c r="CB10553" s="32"/>
    </row>
    <row r="10554" spans="1:80">
      <c r="A10554" s="20"/>
      <c r="B10554" s="21"/>
      <c r="C10554" s="21"/>
      <c r="D10554" s="21"/>
      <c r="E10554" s="21"/>
      <c r="F10554" s="21"/>
      <c r="G10554" s="21"/>
      <c r="H10554" s="21"/>
      <c r="I10554" s="21"/>
      <c r="J10554" s="21"/>
      <c r="K10554" s="22"/>
      <c r="L10554" s="22"/>
      <c r="M10554" s="22"/>
      <c r="N10554" s="22"/>
      <c r="O10554" s="22"/>
      <c r="P10554" s="22"/>
      <c r="Q10554" s="22"/>
      <c r="R10554" s="22"/>
      <c r="S10554" s="22"/>
      <c r="T10554" s="22"/>
      <c r="U10554" s="22"/>
      <c r="V10554" s="22"/>
      <c r="W10554" s="22"/>
      <c r="X10554" s="22"/>
      <c r="Y10554" s="22"/>
      <c r="Z10554" s="22"/>
      <c r="AA10554" s="22"/>
      <c r="AB10554" s="23"/>
      <c r="AC10554" s="23"/>
      <c r="AD10554" s="22"/>
      <c r="AE10554" s="24"/>
      <c r="AF10554" s="24"/>
      <c r="AG10554" s="24"/>
      <c r="AH10554" s="24"/>
      <c r="AI10554" s="24"/>
      <c r="AJ10554" s="24"/>
      <c r="AK10554" s="24"/>
      <c r="AL10554" s="24"/>
      <c r="AM10554" s="24"/>
      <c r="AN10554" s="24"/>
      <c r="AO10554" s="24"/>
      <c r="AP10554" s="24"/>
      <c r="AQ10554" s="24"/>
      <c r="AR10554" s="24"/>
      <c r="AS10554" s="24"/>
      <c r="AT10554" s="25"/>
      <c r="AV10554" s="26"/>
      <c r="AW10554" s="26"/>
      <c r="AX10554" s="27"/>
      <c r="AY10554" s="27"/>
      <c r="AZ10554" s="27"/>
      <c r="BA10554" s="27"/>
      <c r="BB10554" s="27"/>
      <c r="BC10554" s="27"/>
      <c r="BD10554" s="27"/>
      <c r="BE10554" s="27"/>
      <c r="BF10554" s="27"/>
      <c r="BG10554" s="27"/>
      <c r="BH10554" s="27"/>
      <c r="BI10554" s="27"/>
      <c r="BT10554" s="31"/>
      <c r="BU10554" s="32"/>
      <c r="BV10554" s="33"/>
      <c r="BW10554" s="32"/>
      <c r="BX10554" s="32"/>
      <c r="BY10554" s="34"/>
      <c r="CA10554" s="32"/>
      <c r="CB10554" s="32"/>
    </row>
    <row r="10555" spans="1:80">
      <c r="A10555" s="20"/>
      <c r="B10555" s="21"/>
      <c r="C10555" s="21"/>
      <c r="D10555" s="21"/>
      <c r="E10555" s="21"/>
      <c r="F10555" s="21"/>
      <c r="G10555" s="21"/>
      <c r="H10555" s="21"/>
      <c r="I10555" s="21"/>
      <c r="J10555" s="21"/>
      <c r="K10555" s="22"/>
      <c r="L10555" s="22"/>
      <c r="M10555" s="22"/>
      <c r="N10555" s="22"/>
      <c r="O10555" s="22"/>
      <c r="P10555" s="22"/>
      <c r="Q10555" s="22"/>
      <c r="R10555" s="22"/>
      <c r="S10555" s="22"/>
      <c r="T10555" s="22"/>
      <c r="U10555" s="22"/>
      <c r="V10555" s="22"/>
      <c r="W10555" s="22"/>
      <c r="X10555" s="22"/>
      <c r="Y10555" s="22"/>
      <c r="Z10555" s="22"/>
      <c r="AA10555" s="22"/>
      <c r="AB10555" s="23"/>
      <c r="AC10555" s="23"/>
      <c r="AD10555" s="22"/>
      <c r="AE10555" s="24"/>
      <c r="AF10555" s="24"/>
      <c r="AG10555" s="24"/>
      <c r="AH10555" s="24"/>
      <c r="AI10555" s="24"/>
      <c r="AJ10555" s="24"/>
      <c r="AK10555" s="24"/>
      <c r="AL10555" s="24"/>
      <c r="AM10555" s="24"/>
      <c r="AN10555" s="24"/>
      <c r="AO10555" s="24"/>
      <c r="AP10555" s="24"/>
      <c r="AQ10555" s="24"/>
      <c r="AR10555" s="24"/>
      <c r="AS10555" s="24"/>
      <c r="AT10555" s="25"/>
      <c r="AV10555" s="26"/>
      <c r="AW10555" s="26"/>
      <c r="AX10555" s="27"/>
      <c r="AY10555" s="27"/>
      <c r="AZ10555" s="27"/>
      <c r="BA10555" s="27"/>
      <c r="BB10555" s="27"/>
      <c r="BC10555" s="27"/>
      <c r="BD10555" s="27"/>
      <c r="BE10555" s="27"/>
      <c r="BF10555" s="27"/>
      <c r="BG10555" s="27"/>
      <c r="BH10555" s="27"/>
      <c r="BI10555" s="27"/>
      <c r="BT10555" s="31"/>
      <c r="BU10555" s="32"/>
      <c r="BV10555" s="33"/>
      <c r="BW10555" s="32"/>
      <c r="BX10555" s="32"/>
      <c r="BY10555" s="34"/>
      <c r="CA10555" s="32"/>
      <c r="CB10555" s="32"/>
    </row>
    <row r="10556" spans="1:80">
      <c r="A10556" s="20"/>
      <c r="B10556" s="21"/>
      <c r="C10556" s="21"/>
      <c r="D10556" s="21"/>
      <c r="E10556" s="21"/>
      <c r="F10556" s="21"/>
      <c r="G10556" s="21"/>
      <c r="H10556" s="21"/>
      <c r="I10556" s="21"/>
      <c r="J10556" s="21"/>
      <c r="K10556" s="22"/>
      <c r="L10556" s="22"/>
      <c r="M10556" s="22"/>
      <c r="N10556" s="22"/>
      <c r="O10556" s="22"/>
      <c r="P10556" s="22"/>
      <c r="Q10556" s="22"/>
      <c r="R10556" s="22"/>
      <c r="S10556" s="22"/>
      <c r="T10556" s="22"/>
      <c r="U10556" s="22"/>
      <c r="V10556" s="22"/>
      <c r="W10556" s="22"/>
      <c r="X10556" s="22"/>
      <c r="Y10556" s="22"/>
      <c r="Z10556" s="22"/>
      <c r="AA10556" s="22"/>
      <c r="AB10556" s="23"/>
      <c r="AC10556" s="23"/>
      <c r="AD10556" s="22"/>
      <c r="AE10556" s="24"/>
      <c r="AF10556" s="24"/>
      <c r="AG10556" s="24"/>
      <c r="AH10556" s="24"/>
      <c r="AI10556" s="24"/>
      <c r="AJ10556" s="24"/>
      <c r="AK10556" s="24"/>
      <c r="AL10556" s="24"/>
      <c r="AM10556" s="24"/>
      <c r="AN10556" s="24"/>
      <c r="AO10556" s="24"/>
      <c r="AP10556" s="24"/>
      <c r="AQ10556" s="24"/>
      <c r="AR10556" s="24"/>
      <c r="AS10556" s="24"/>
      <c r="AT10556" s="25"/>
      <c r="AV10556" s="26"/>
      <c r="AW10556" s="26"/>
      <c r="AX10556" s="27"/>
      <c r="AY10556" s="27"/>
      <c r="AZ10556" s="27"/>
      <c r="BA10556" s="27"/>
      <c r="BB10556" s="27"/>
      <c r="BC10556" s="27"/>
      <c r="BD10556" s="27"/>
      <c r="BE10556" s="27"/>
      <c r="BF10556" s="27"/>
      <c r="BG10556" s="27"/>
      <c r="BH10556" s="27"/>
      <c r="BI10556" s="27"/>
      <c r="BT10556" s="31"/>
      <c r="BU10556" s="32"/>
      <c r="BV10556" s="33"/>
      <c r="BW10556" s="32"/>
      <c r="BX10556" s="32"/>
      <c r="BY10556" s="34"/>
      <c r="CA10556" s="32"/>
      <c r="CB10556" s="32"/>
    </row>
    <row r="10557" spans="1:80">
      <c r="A10557" s="20"/>
      <c r="B10557" s="21"/>
      <c r="C10557" s="21"/>
      <c r="D10557" s="21"/>
      <c r="E10557" s="21"/>
      <c r="F10557" s="21"/>
      <c r="G10557" s="21"/>
      <c r="H10557" s="21"/>
      <c r="I10557" s="21"/>
      <c r="J10557" s="21"/>
      <c r="K10557" s="22"/>
      <c r="L10557" s="22"/>
      <c r="M10557" s="22"/>
      <c r="N10557" s="22"/>
      <c r="O10557" s="22"/>
      <c r="P10557" s="22"/>
      <c r="Q10557" s="22"/>
      <c r="R10557" s="22"/>
      <c r="S10557" s="22"/>
      <c r="T10557" s="22"/>
      <c r="U10557" s="22"/>
      <c r="V10557" s="22"/>
      <c r="W10557" s="22"/>
      <c r="X10557" s="22"/>
      <c r="Y10557" s="22"/>
      <c r="Z10557" s="22"/>
      <c r="AA10557" s="22"/>
      <c r="AB10557" s="23"/>
      <c r="AC10557" s="23"/>
      <c r="AD10557" s="22"/>
      <c r="AE10557" s="24"/>
      <c r="AF10557" s="24"/>
      <c r="AG10557" s="24"/>
      <c r="AH10557" s="24"/>
      <c r="AI10557" s="24"/>
      <c r="AJ10557" s="24"/>
      <c r="AK10557" s="24"/>
      <c r="AL10557" s="24"/>
      <c r="AM10557" s="24"/>
      <c r="AN10557" s="24"/>
      <c r="AO10557" s="24"/>
      <c r="AP10557" s="24"/>
      <c r="AQ10557" s="24"/>
      <c r="AR10557" s="24"/>
      <c r="AS10557" s="24"/>
      <c r="AT10557" s="25"/>
      <c r="AV10557" s="26"/>
      <c r="AW10557" s="26"/>
      <c r="AX10557" s="27"/>
      <c r="AY10557" s="27"/>
      <c r="AZ10557" s="27"/>
      <c r="BA10557" s="27"/>
      <c r="BB10557" s="27"/>
      <c r="BC10557" s="27"/>
      <c r="BD10557" s="27"/>
      <c r="BE10557" s="27"/>
      <c r="BF10557" s="27"/>
      <c r="BG10557" s="27"/>
      <c r="BH10557" s="27"/>
      <c r="BI10557" s="27"/>
      <c r="BT10557" s="31"/>
      <c r="BU10557" s="32"/>
      <c r="BV10557" s="33"/>
      <c r="BW10557" s="32"/>
      <c r="BX10557" s="32"/>
      <c r="BY10557" s="34"/>
      <c r="CA10557" s="32"/>
      <c r="CB10557" s="32"/>
    </row>
    <row r="10558" spans="1:80">
      <c r="A10558" s="20"/>
      <c r="B10558" s="21"/>
      <c r="C10558" s="21"/>
      <c r="D10558" s="21"/>
      <c r="E10558" s="21"/>
      <c r="F10558" s="21"/>
      <c r="G10558" s="21"/>
      <c r="H10558" s="21"/>
      <c r="I10558" s="21"/>
      <c r="J10558" s="21"/>
      <c r="K10558" s="22"/>
      <c r="L10558" s="22"/>
      <c r="M10558" s="22"/>
      <c r="N10558" s="22"/>
      <c r="O10558" s="22"/>
      <c r="P10558" s="22"/>
      <c r="Q10558" s="22"/>
      <c r="R10558" s="22"/>
      <c r="S10558" s="22"/>
      <c r="T10558" s="22"/>
      <c r="U10558" s="22"/>
      <c r="V10558" s="22"/>
      <c r="W10558" s="22"/>
      <c r="X10558" s="22"/>
      <c r="Y10558" s="22"/>
      <c r="Z10558" s="22"/>
      <c r="AA10558" s="22"/>
      <c r="AB10558" s="23"/>
      <c r="AC10558" s="23"/>
      <c r="AD10558" s="22"/>
      <c r="AE10558" s="24"/>
      <c r="AF10558" s="24"/>
      <c r="AG10558" s="24"/>
      <c r="AH10558" s="24"/>
      <c r="AI10558" s="24"/>
      <c r="AJ10558" s="24"/>
      <c r="AK10558" s="24"/>
      <c r="AL10558" s="24"/>
      <c r="AM10558" s="24"/>
      <c r="AN10558" s="24"/>
      <c r="AO10558" s="24"/>
      <c r="AP10558" s="24"/>
      <c r="AQ10558" s="24"/>
      <c r="AR10558" s="24"/>
      <c r="AS10558" s="24"/>
      <c r="AT10558" s="25"/>
      <c r="AV10558" s="26"/>
      <c r="AW10558" s="26"/>
      <c r="AX10558" s="27"/>
      <c r="AY10558" s="27"/>
      <c r="AZ10558" s="27"/>
      <c r="BA10558" s="27"/>
      <c r="BB10558" s="27"/>
      <c r="BC10558" s="27"/>
      <c r="BD10558" s="27"/>
      <c r="BE10558" s="27"/>
      <c r="BF10558" s="27"/>
      <c r="BG10558" s="27"/>
      <c r="BH10558" s="27"/>
      <c r="BI10558" s="27"/>
      <c r="BT10558" s="31"/>
      <c r="BU10558" s="32"/>
      <c r="BV10558" s="33"/>
      <c r="BW10558" s="32"/>
      <c r="BX10558" s="32"/>
      <c r="BY10558" s="34"/>
      <c r="CA10558" s="32"/>
      <c r="CB10558" s="32"/>
    </row>
    <row r="10559" spans="1:80">
      <c r="A10559" s="20"/>
      <c r="B10559" s="21"/>
      <c r="C10559" s="21"/>
      <c r="D10559" s="21"/>
      <c r="E10559" s="21"/>
      <c r="F10559" s="21"/>
      <c r="G10559" s="21"/>
      <c r="H10559" s="21"/>
      <c r="I10559" s="21"/>
      <c r="J10559" s="21"/>
      <c r="K10559" s="22"/>
      <c r="L10559" s="22"/>
      <c r="M10559" s="22"/>
      <c r="N10559" s="22"/>
      <c r="O10559" s="22"/>
      <c r="P10559" s="22"/>
      <c r="Q10559" s="22"/>
      <c r="R10559" s="22"/>
      <c r="S10559" s="22"/>
      <c r="T10559" s="22"/>
      <c r="U10559" s="22"/>
      <c r="V10559" s="22"/>
      <c r="W10559" s="22"/>
      <c r="X10559" s="22"/>
      <c r="Y10559" s="22"/>
      <c r="Z10559" s="22"/>
      <c r="AA10559" s="22"/>
      <c r="AB10559" s="23"/>
      <c r="AC10559" s="23"/>
      <c r="AD10559" s="22"/>
      <c r="AE10559" s="24"/>
      <c r="AF10559" s="24"/>
      <c r="AG10559" s="24"/>
      <c r="AH10559" s="24"/>
      <c r="AI10559" s="24"/>
      <c r="AJ10559" s="24"/>
      <c r="AK10559" s="24"/>
      <c r="AL10559" s="24"/>
      <c r="AM10559" s="24"/>
      <c r="AN10559" s="24"/>
      <c r="AO10559" s="24"/>
      <c r="AP10559" s="24"/>
      <c r="AQ10559" s="24"/>
      <c r="AR10559" s="24"/>
      <c r="AS10559" s="24"/>
      <c r="AT10559" s="25"/>
      <c r="AV10559" s="26"/>
      <c r="AW10559" s="26"/>
      <c r="AX10559" s="27"/>
      <c r="AY10559" s="27"/>
      <c r="AZ10559" s="27"/>
      <c r="BA10559" s="27"/>
      <c r="BB10559" s="27"/>
      <c r="BC10559" s="27"/>
      <c r="BD10559" s="27"/>
      <c r="BE10559" s="27"/>
      <c r="BF10559" s="27"/>
      <c r="BG10559" s="27"/>
      <c r="BH10559" s="27"/>
      <c r="BI10559" s="27"/>
      <c r="BT10559" s="31"/>
      <c r="BU10559" s="32"/>
      <c r="BV10559" s="33"/>
      <c r="BW10559" s="32"/>
      <c r="BX10559" s="32"/>
      <c r="BY10559" s="34"/>
      <c r="CA10559" s="32"/>
      <c r="CB10559" s="32"/>
    </row>
    <row r="10560" spans="1:80">
      <c r="A10560" s="20"/>
      <c r="B10560" s="21"/>
      <c r="C10560" s="21"/>
      <c r="D10560" s="21"/>
      <c r="E10560" s="21"/>
      <c r="F10560" s="21"/>
      <c r="G10560" s="21"/>
      <c r="H10560" s="21"/>
      <c r="I10560" s="21"/>
      <c r="J10560" s="21"/>
      <c r="K10560" s="22"/>
      <c r="L10560" s="22"/>
      <c r="M10560" s="22"/>
      <c r="N10560" s="22"/>
      <c r="O10560" s="22"/>
      <c r="P10560" s="22"/>
      <c r="Q10560" s="22"/>
      <c r="R10560" s="22"/>
      <c r="S10560" s="22"/>
      <c r="T10560" s="22"/>
      <c r="U10560" s="22"/>
      <c r="V10560" s="22"/>
      <c r="W10560" s="22"/>
      <c r="X10560" s="22"/>
      <c r="Y10560" s="22"/>
      <c r="Z10560" s="22"/>
      <c r="AA10560" s="22"/>
      <c r="AB10560" s="23"/>
      <c r="AC10560" s="23"/>
      <c r="AD10560" s="22"/>
      <c r="AE10560" s="24"/>
      <c r="AF10560" s="24"/>
      <c r="AG10560" s="24"/>
      <c r="AH10560" s="24"/>
      <c r="AI10560" s="24"/>
      <c r="AJ10560" s="24"/>
      <c r="AK10560" s="24"/>
      <c r="AL10560" s="24"/>
      <c r="AM10560" s="24"/>
      <c r="AN10560" s="24"/>
      <c r="AO10560" s="24"/>
      <c r="AP10560" s="24"/>
      <c r="AQ10560" s="24"/>
      <c r="AR10560" s="24"/>
      <c r="AS10560" s="24"/>
      <c r="AT10560" s="25"/>
      <c r="AV10560" s="26"/>
      <c r="AW10560" s="26"/>
      <c r="AX10560" s="27"/>
      <c r="AY10560" s="27"/>
      <c r="AZ10560" s="27"/>
      <c r="BA10560" s="27"/>
      <c r="BB10560" s="27"/>
      <c r="BC10560" s="27"/>
      <c r="BD10560" s="27"/>
      <c r="BE10560" s="27"/>
      <c r="BF10560" s="27"/>
      <c r="BG10560" s="27"/>
      <c r="BH10560" s="27"/>
      <c r="BI10560" s="27"/>
      <c r="BT10560" s="31"/>
      <c r="BU10560" s="32"/>
      <c r="BV10560" s="33"/>
      <c r="BW10560" s="32"/>
      <c r="BX10560" s="32"/>
      <c r="BY10560" s="34"/>
      <c r="CA10560" s="32"/>
      <c r="CB10560" s="32"/>
    </row>
    <row r="10561" spans="1:80">
      <c r="A10561" s="20"/>
      <c r="B10561" s="21"/>
      <c r="C10561" s="21"/>
      <c r="D10561" s="21"/>
      <c r="E10561" s="21"/>
      <c r="F10561" s="21"/>
      <c r="G10561" s="21"/>
      <c r="H10561" s="21"/>
      <c r="I10561" s="21"/>
      <c r="J10561" s="21"/>
      <c r="K10561" s="22"/>
      <c r="L10561" s="22"/>
      <c r="M10561" s="22"/>
      <c r="N10561" s="22"/>
      <c r="O10561" s="22"/>
      <c r="P10561" s="22"/>
      <c r="Q10561" s="22"/>
      <c r="R10561" s="22"/>
      <c r="S10561" s="22"/>
      <c r="T10561" s="22"/>
      <c r="U10561" s="22"/>
      <c r="V10561" s="22"/>
      <c r="W10561" s="22"/>
      <c r="X10561" s="22"/>
      <c r="Y10561" s="22"/>
      <c r="Z10561" s="22"/>
      <c r="AA10561" s="22"/>
      <c r="AB10561" s="23"/>
      <c r="AC10561" s="23"/>
      <c r="AD10561" s="22"/>
      <c r="AE10561" s="24"/>
      <c r="AF10561" s="24"/>
      <c r="AG10561" s="24"/>
      <c r="AH10561" s="24"/>
      <c r="AI10561" s="24"/>
      <c r="AJ10561" s="24"/>
      <c r="AK10561" s="24"/>
      <c r="AL10561" s="24"/>
      <c r="AM10561" s="24"/>
      <c r="AN10561" s="24"/>
      <c r="AO10561" s="24"/>
      <c r="AP10561" s="24"/>
      <c r="AQ10561" s="24"/>
      <c r="AR10561" s="24"/>
      <c r="AS10561" s="24"/>
      <c r="AT10561" s="25"/>
      <c r="AV10561" s="26"/>
      <c r="AW10561" s="26"/>
      <c r="AX10561" s="27"/>
      <c r="AY10561" s="27"/>
      <c r="AZ10561" s="27"/>
      <c r="BA10561" s="27"/>
      <c r="BB10561" s="27"/>
      <c r="BC10561" s="27"/>
      <c r="BD10561" s="27"/>
      <c r="BE10561" s="27"/>
      <c r="BF10561" s="27"/>
      <c r="BG10561" s="27"/>
      <c r="BH10561" s="27"/>
      <c r="BI10561" s="27"/>
      <c r="BT10561" s="31"/>
      <c r="BU10561" s="32"/>
      <c r="BV10561" s="33"/>
      <c r="BW10561" s="32"/>
      <c r="BX10561" s="32"/>
      <c r="BY10561" s="34"/>
      <c r="CA10561" s="32"/>
      <c r="CB10561" s="32"/>
    </row>
    <row r="10562" spans="1:80">
      <c r="A10562" s="20"/>
      <c r="B10562" s="21"/>
      <c r="C10562" s="21"/>
      <c r="D10562" s="21"/>
      <c r="E10562" s="21"/>
      <c r="F10562" s="21"/>
      <c r="G10562" s="21"/>
      <c r="H10562" s="21"/>
      <c r="I10562" s="21"/>
      <c r="J10562" s="21"/>
      <c r="K10562" s="22"/>
      <c r="L10562" s="22"/>
      <c r="M10562" s="22"/>
      <c r="N10562" s="22"/>
      <c r="O10562" s="22"/>
      <c r="P10562" s="22"/>
      <c r="Q10562" s="22"/>
      <c r="R10562" s="22"/>
      <c r="S10562" s="22"/>
      <c r="T10562" s="22"/>
      <c r="U10562" s="22"/>
      <c r="V10562" s="22"/>
      <c r="W10562" s="22"/>
      <c r="X10562" s="22"/>
      <c r="Y10562" s="22"/>
      <c r="Z10562" s="22"/>
      <c r="AA10562" s="22"/>
      <c r="AB10562" s="23"/>
      <c r="AC10562" s="23"/>
      <c r="AD10562" s="22"/>
      <c r="AE10562" s="24"/>
      <c r="AF10562" s="24"/>
      <c r="AG10562" s="24"/>
      <c r="AH10562" s="24"/>
      <c r="AI10562" s="24"/>
      <c r="AJ10562" s="24"/>
      <c r="AK10562" s="24"/>
      <c r="AL10562" s="24"/>
      <c r="AM10562" s="24"/>
      <c r="AN10562" s="24"/>
      <c r="AO10562" s="24"/>
      <c r="AP10562" s="24"/>
      <c r="AQ10562" s="24"/>
      <c r="AR10562" s="24"/>
      <c r="AS10562" s="24"/>
      <c r="AT10562" s="25"/>
      <c r="AV10562" s="26"/>
      <c r="AW10562" s="26"/>
      <c r="AX10562" s="27"/>
      <c r="AY10562" s="27"/>
      <c r="AZ10562" s="27"/>
      <c r="BA10562" s="27"/>
      <c r="BB10562" s="27"/>
      <c r="BC10562" s="27"/>
      <c r="BD10562" s="27"/>
      <c r="BE10562" s="27"/>
      <c r="BF10562" s="27"/>
      <c r="BG10562" s="27"/>
      <c r="BH10562" s="27"/>
      <c r="BI10562" s="27"/>
      <c r="BT10562" s="31"/>
      <c r="BU10562" s="32"/>
      <c r="BV10562" s="33"/>
      <c r="BW10562" s="32"/>
      <c r="BX10562" s="32"/>
      <c r="BY10562" s="34"/>
      <c r="CA10562" s="32"/>
      <c r="CB10562" s="32"/>
    </row>
    <row r="10563" spans="1:80">
      <c r="A10563" s="20"/>
      <c r="B10563" s="21"/>
      <c r="C10563" s="21"/>
      <c r="D10563" s="21"/>
      <c r="E10563" s="21"/>
      <c r="F10563" s="21"/>
      <c r="G10563" s="21"/>
      <c r="H10563" s="21"/>
      <c r="I10563" s="21"/>
      <c r="J10563" s="21"/>
      <c r="K10563" s="22"/>
      <c r="L10563" s="22"/>
      <c r="M10563" s="22"/>
      <c r="N10563" s="22"/>
      <c r="O10563" s="22"/>
      <c r="P10563" s="22"/>
      <c r="Q10563" s="22"/>
      <c r="R10563" s="22"/>
      <c r="S10563" s="22"/>
      <c r="T10563" s="22"/>
      <c r="U10563" s="22"/>
      <c r="V10563" s="22"/>
      <c r="W10563" s="22"/>
      <c r="X10563" s="22"/>
      <c r="Y10563" s="22"/>
      <c r="Z10563" s="22"/>
      <c r="AA10563" s="22"/>
      <c r="AB10563" s="23"/>
      <c r="AC10563" s="23"/>
      <c r="AD10563" s="22"/>
      <c r="AE10563" s="24"/>
      <c r="AF10563" s="24"/>
      <c r="AG10563" s="24"/>
      <c r="AH10563" s="24"/>
      <c r="AI10563" s="24"/>
      <c r="AJ10563" s="24"/>
      <c r="AK10563" s="24"/>
      <c r="AL10563" s="24"/>
      <c r="AM10563" s="24"/>
      <c r="AN10563" s="24"/>
      <c r="AO10563" s="24"/>
      <c r="AP10563" s="24"/>
      <c r="AQ10563" s="24"/>
      <c r="AR10563" s="24"/>
      <c r="AS10563" s="24"/>
      <c r="AT10563" s="25"/>
      <c r="AV10563" s="26"/>
      <c r="AW10563" s="26"/>
      <c r="AX10563" s="27"/>
      <c r="AY10563" s="27"/>
      <c r="AZ10563" s="27"/>
      <c r="BA10563" s="27"/>
      <c r="BB10563" s="27"/>
      <c r="BC10563" s="27"/>
      <c r="BD10563" s="27"/>
      <c r="BE10563" s="27"/>
      <c r="BF10563" s="27"/>
      <c r="BG10563" s="27"/>
      <c r="BH10563" s="27"/>
      <c r="BI10563" s="27"/>
      <c r="BT10563" s="31"/>
      <c r="BU10563" s="32"/>
      <c r="BV10563" s="33"/>
      <c r="BW10563" s="32"/>
      <c r="BX10563" s="32"/>
      <c r="BY10563" s="34"/>
      <c r="CA10563" s="32"/>
      <c r="CB10563" s="32"/>
    </row>
    <row r="10564" spans="1:80">
      <c r="A10564" s="20"/>
      <c r="B10564" s="21"/>
      <c r="C10564" s="21"/>
      <c r="D10564" s="21"/>
      <c r="E10564" s="21"/>
      <c r="F10564" s="21"/>
      <c r="G10564" s="21"/>
      <c r="H10564" s="21"/>
      <c r="I10564" s="21"/>
      <c r="J10564" s="21"/>
      <c r="K10564" s="22"/>
      <c r="L10564" s="22"/>
      <c r="M10564" s="22"/>
      <c r="N10564" s="22"/>
      <c r="O10564" s="22"/>
      <c r="P10564" s="22"/>
      <c r="Q10564" s="22"/>
      <c r="R10564" s="22"/>
      <c r="S10564" s="22"/>
      <c r="T10564" s="22"/>
      <c r="U10564" s="22"/>
      <c r="V10564" s="22"/>
      <c r="W10564" s="22"/>
      <c r="X10564" s="22"/>
      <c r="Y10564" s="22"/>
      <c r="Z10564" s="22"/>
      <c r="AA10564" s="22"/>
      <c r="AB10564" s="23"/>
      <c r="AC10564" s="23"/>
      <c r="AD10564" s="22"/>
      <c r="AE10564" s="24"/>
      <c r="AF10564" s="24"/>
      <c r="AG10564" s="24"/>
      <c r="AH10564" s="24"/>
      <c r="AI10564" s="24"/>
      <c r="AJ10564" s="24"/>
      <c r="AK10564" s="24"/>
      <c r="AL10564" s="24"/>
      <c r="AM10564" s="24"/>
      <c r="AN10564" s="24"/>
      <c r="AO10564" s="24"/>
      <c r="AP10564" s="24"/>
      <c r="AQ10564" s="24"/>
      <c r="AR10564" s="24"/>
      <c r="AS10564" s="24"/>
      <c r="AT10564" s="25"/>
      <c r="AV10564" s="26"/>
      <c r="AW10564" s="26"/>
      <c r="AX10564" s="27"/>
      <c r="AY10564" s="27"/>
      <c r="AZ10564" s="27"/>
      <c r="BA10564" s="27"/>
      <c r="BB10564" s="27"/>
      <c r="BC10564" s="27"/>
      <c r="BD10564" s="27"/>
      <c r="BE10564" s="27"/>
      <c r="BF10564" s="27"/>
      <c r="BG10564" s="27"/>
      <c r="BH10564" s="27"/>
      <c r="BI10564" s="27"/>
      <c r="BT10564" s="31"/>
      <c r="BU10564" s="32"/>
      <c r="BV10564" s="33"/>
      <c r="BW10564" s="32"/>
      <c r="BX10564" s="32"/>
      <c r="BY10564" s="34"/>
      <c r="CA10564" s="32"/>
      <c r="CB10564" s="32"/>
    </row>
    <row r="10565" spans="1:80">
      <c r="A10565" s="20"/>
      <c r="B10565" s="21"/>
      <c r="C10565" s="21"/>
      <c r="D10565" s="21"/>
      <c r="E10565" s="21"/>
      <c r="F10565" s="21"/>
      <c r="G10565" s="21"/>
      <c r="H10565" s="21"/>
      <c r="I10565" s="21"/>
      <c r="J10565" s="21"/>
      <c r="K10565" s="22"/>
      <c r="L10565" s="22"/>
      <c r="M10565" s="22"/>
      <c r="N10565" s="22"/>
      <c r="O10565" s="22"/>
      <c r="P10565" s="22"/>
      <c r="Q10565" s="22"/>
      <c r="R10565" s="22"/>
      <c r="S10565" s="22"/>
      <c r="T10565" s="22"/>
      <c r="U10565" s="22"/>
      <c r="V10565" s="22"/>
      <c r="W10565" s="22"/>
      <c r="X10565" s="22"/>
      <c r="Y10565" s="22"/>
      <c r="Z10565" s="22"/>
      <c r="AA10565" s="22"/>
      <c r="AB10565" s="23"/>
      <c r="AC10565" s="23"/>
      <c r="AD10565" s="22"/>
      <c r="AE10565" s="24"/>
      <c r="AF10565" s="24"/>
      <c r="AG10565" s="24"/>
      <c r="AH10565" s="24"/>
      <c r="AI10565" s="24"/>
      <c r="AJ10565" s="24"/>
      <c r="AK10565" s="24"/>
      <c r="AL10565" s="24"/>
      <c r="AM10565" s="24"/>
      <c r="AN10565" s="24"/>
      <c r="AO10565" s="24"/>
      <c r="AP10565" s="24"/>
      <c r="AQ10565" s="24"/>
      <c r="AR10565" s="24"/>
      <c r="AS10565" s="24"/>
      <c r="AT10565" s="25"/>
      <c r="AV10565" s="26"/>
      <c r="AW10565" s="26"/>
      <c r="AX10565" s="27"/>
      <c r="AY10565" s="27"/>
      <c r="AZ10565" s="27"/>
      <c r="BA10565" s="27"/>
      <c r="BB10565" s="27"/>
      <c r="BC10565" s="27"/>
      <c r="BD10565" s="27"/>
      <c r="BE10565" s="27"/>
      <c r="BF10565" s="27"/>
      <c r="BG10565" s="27"/>
      <c r="BH10565" s="27"/>
      <c r="BI10565" s="27"/>
      <c r="BT10565" s="31"/>
      <c r="BU10565" s="32"/>
      <c r="BV10565" s="33"/>
      <c r="BW10565" s="32"/>
      <c r="BX10565" s="32"/>
      <c r="BY10565" s="34"/>
      <c r="CA10565" s="32"/>
      <c r="CB10565" s="32"/>
    </row>
    <row r="10566" spans="1:80">
      <c r="A10566" s="20"/>
      <c r="B10566" s="21"/>
      <c r="C10566" s="21"/>
      <c r="D10566" s="21"/>
      <c r="E10566" s="21"/>
      <c r="F10566" s="21"/>
      <c r="G10566" s="21"/>
      <c r="H10566" s="21"/>
      <c r="I10566" s="21"/>
      <c r="J10566" s="21"/>
      <c r="K10566" s="22"/>
      <c r="L10566" s="22"/>
      <c r="M10566" s="22"/>
      <c r="N10566" s="22"/>
      <c r="O10566" s="22"/>
      <c r="P10566" s="22"/>
      <c r="Q10566" s="22"/>
      <c r="R10566" s="22"/>
      <c r="S10566" s="22"/>
      <c r="T10566" s="22"/>
      <c r="U10566" s="22"/>
      <c r="V10566" s="22"/>
      <c r="W10566" s="22"/>
      <c r="X10566" s="22"/>
      <c r="Y10566" s="22"/>
      <c r="Z10566" s="22"/>
      <c r="AA10566" s="22"/>
      <c r="AB10566" s="23"/>
      <c r="AC10566" s="23"/>
      <c r="AD10566" s="22"/>
      <c r="AE10566" s="24"/>
      <c r="AF10566" s="24"/>
      <c r="AG10566" s="24"/>
      <c r="AH10566" s="24"/>
      <c r="AI10566" s="24"/>
      <c r="AJ10566" s="24"/>
      <c r="AK10566" s="24"/>
      <c r="AL10566" s="24"/>
      <c r="AM10566" s="24"/>
      <c r="AN10566" s="24"/>
      <c r="AO10566" s="24"/>
      <c r="AP10566" s="24"/>
      <c r="AQ10566" s="24"/>
      <c r="AR10566" s="24"/>
      <c r="AS10566" s="24"/>
      <c r="AT10566" s="25"/>
      <c r="AV10566" s="26"/>
      <c r="AW10566" s="26"/>
      <c r="AX10566" s="27"/>
      <c r="AY10566" s="27"/>
      <c r="AZ10566" s="27"/>
      <c r="BA10566" s="27"/>
      <c r="BB10566" s="27"/>
      <c r="BC10566" s="27"/>
      <c r="BD10566" s="27"/>
      <c r="BE10566" s="27"/>
      <c r="BF10566" s="27"/>
      <c r="BG10566" s="27"/>
      <c r="BH10566" s="27"/>
      <c r="BI10566" s="27"/>
      <c r="BT10566" s="31"/>
      <c r="BU10566" s="32"/>
      <c r="BV10566" s="33"/>
      <c r="BW10566" s="32"/>
      <c r="BX10566" s="32"/>
      <c r="BY10566" s="34"/>
      <c r="CA10566" s="32"/>
      <c r="CB10566" s="32"/>
    </row>
    <row r="10567" spans="1:80">
      <c r="A10567" s="20"/>
      <c r="B10567" s="21"/>
      <c r="C10567" s="21"/>
      <c r="D10567" s="21"/>
      <c r="E10567" s="21"/>
      <c r="F10567" s="21"/>
      <c r="G10567" s="21"/>
      <c r="H10567" s="21"/>
      <c r="I10567" s="21"/>
      <c r="J10567" s="21"/>
      <c r="K10567" s="22"/>
      <c r="L10567" s="22"/>
      <c r="M10567" s="22"/>
      <c r="N10567" s="22"/>
      <c r="O10567" s="22"/>
      <c r="P10567" s="22"/>
      <c r="Q10567" s="22"/>
      <c r="R10567" s="22"/>
      <c r="S10567" s="22"/>
      <c r="T10567" s="22"/>
      <c r="U10567" s="22"/>
      <c r="V10567" s="22"/>
      <c r="W10567" s="22"/>
      <c r="X10567" s="22"/>
      <c r="Y10567" s="22"/>
      <c r="Z10567" s="22"/>
      <c r="AA10567" s="22"/>
      <c r="AB10567" s="23"/>
      <c r="AC10567" s="23"/>
      <c r="AD10567" s="22"/>
      <c r="AE10567" s="24"/>
      <c r="AF10567" s="24"/>
      <c r="AG10567" s="24"/>
      <c r="AH10567" s="24"/>
      <c r="AI10567" s="24"/>
      <c r="AJ10567" s="24"/>
      <c r="AK10567" s="24"/>
      <c r="AL10567" s="24"/>
      <c r="AM10567" s="24"/>
      <c r="AN10567" s="24"/>
      <c r="AO10567" s="24"/>
      <c r="AP10567" s="24"/>
      <c r="AQ10567" s="24"/>
      <c r="AR10567" s="24"/>
      <c r="AS10567" s="24"/>
      <c r="AT10567" s="25"/>
      <c r="AV10567" s="26"/>
      <c r="AW10567" s="26"/>
      <c r="AX10567" s="27"/>
      <c r="AY10567" s="27"/>
      <c r="AZ10567" s="27"/>
      <c r="BA10567" s="27"/>
      <c r="BB10567" s="27"/>
      <c r="BC10567" s="27"/>
      <c r="BD10567" s="27"/>
      <c r="BE10567" s="27"/>
      <c r="BF10567" s="27"/>
      <c r="BG10567" s="27"/>
      <c r="BH10567" s="27"/>
      <c r="BI10567" s="27"/>
      <c r="BT10567" s="31"/>
      <c r="BU10567" s="32"/>
      <c r="BV10567" s="33"/>
      <c r="BW10567" s="32"/>
      <c r="BX10567" s="32"/>
      <c r="BY10567" s="34"/>
      <c r="CA10567" s="32"/>
      <c r="CB10567" s="32"/>
    </row>
    <row r="10568" spans="1:80">
      <c r="A10568" s="20"/>
      <c r="B10568" s="21"/>
      <c r="C10568" s="21"/>
      <c r="D10568" s="21"/>
      <c r="E10568" s="21"/>
      <c r="F10568" s="21"/>
      <c r="G10568" s="21"/>
      <c r="H10568" s="21"/>
      <c r="I10568" s="21"/>
      <c r="J10568" s="21"/>
      <c r="K10568" s="22"/>
      <c r="L10568" s="22"/>
      <c r="M10568" s="22"/>
      <c r="N10568" s="22"/>
      <c r="O10568" s="22"/>
      <c r="P10568" s="22"/>
      <c r="Q10568" s="22"/>
      <c r="R10568" s="22"/>
      <c r="S10568" s="22"/>
      <c r="T10568" s="22"/>
      <c r="U10568" s="22"/>
      <c r="V10568" s="22"/>
      <c r="W10568" s="22"/>
      <c r="X10568" s="22"/>
      <c r="Y10568" s="22"/>
      <c r="Z10568" s="22"/>
      <c r="AA10568" s="22"/>
      <c r="AB10568" s="23"/>
      <c r="AC10568" s="23"/>
      <c r="AD10568" s="22"/>
      <c r="AE10568" s="24"/>
      <c r="AF10568" s="24"/>
      <c r="AG10568" s="24"/>
      <c r="AH10568" s="24"/>
      <c r="AI10568" s="24"/>
      <c r="AJ10568" s="24"/>
      <c r="AK10568" s="24"/>
      <c r="AL10568" s="24"/>
      <c r="AM10568" s="24"/>
      <c r="AN10568" s="24"/>
      <c r="AO10568" s="24"/>
      <c r="AP10568" s="24"/>
      <c r="AQ10568" s="24"/>
      <c r="AR10568" s="24"/>
      <c r="AS10568" s="24"/>
      <c r="AT10568" s="25"/>
      <c r="AV10568" s="26"/>
      <c r="AW10568" s="26"/>
      <c r="AX10568" s="27"/>
      <c r="AY10568" s="27"/>
      <c r="AZ10568" s="27"/>
      <c r="BA10568" s="27"/>
      <c r="BB10568" s="27"/>
      <c r="BC10568" s="27"/>
      <c r="BD10568" s="27"/>
      <c r="BE10568" s="27"/>
      <c r="BF10568" s="27"/>
      <c r="BG10568" s="27"/>
      <c r="BH10568" s="27"/>
      <c r="BI10568" s="27"/>
      <c r="BT10568" s="31"/>
      <c r="BU10568" s="32"/>
      <c r="BV10568" s="33"/>
      <c r="BW10568" s="32"/>
      <c r="BX10568" s="32"/>
      <c r="BY10568" s="34"/>
      <c r="CA10568" s="32"/>
      <c r="CB10568" s="32"/>
    </row>
    <row r="10569" spans="1:80">
      <c r="A10569" s="20"/>
      <c r="B10569" s="21"/>
      <c r="C10569" s="21"/>
      <c r="D10569" s="21"/>
      <c r="E10569" s="21"/>
      <c r="F10569" s="21"/>
      <c r="G10569" s="21"/>
      <c r="H10569" s="21"/>
      <c r="I10569" s="21"/>
      <c r="J10569" s="21"/>
      <c r="K10569" s="22"/>
      <c r="L10569" s="22"/>
      <c r="M10569" s="22"/>
      <c r="N10569" s="22"/>
      <c r="O10569" s="22"/>
      <c r="P10569" s="22"/>
      <c r="Q10569" s="22"/>
      <c r="R10569" s="22"/>
      <c r="S10569" s="22"/>
      <c r="T10569" s="22"/>
      <c r="U10569" s="22"/>
      <c r="V10569" s="22"/>
      <c r="W10569" s="22"/>
      <c r="X10569" s="22"/>
      <c r="Y10569" s="22"/>
      <c r="Z10569" s="22"/>
      <c r="AA10569" s="22"/>
      <c r="AB10569" s="23"/>
      <c r="AC10569" s="23"/>
      <c r="AD10569" s="22"/>
      <c r="AE10569" s="24"/>
      <c r="AF10569" s="24"/>
      <c r="AG10569" s="24"/>
      <c r="AH10569" s="24"/>
      <c r="AI10569" s="24"/>
      <c r="AJ10569" s="24"/>
      <c r="AK10569" s="24"/>
      <c r="AL10569" s="24"/>
      <c r="AM10569" s="24"/>
      <c r="AN10569" s="24"/>
      <c r="AO10569" s="24"/>
      <c r="AP10569" s="24"/>
      <c r="AQ10569" s="24"/>
      <c r="AR10569" s="24"/>
      <c r="AS10569" s="24"/>
      <c r="AT10569" s="25"/>
      <c r="AV10569" s="26"/>
      <c r="AW10569" s="26"/>
      <c r="AX10569" s="27"/>
      <c r="AY10569" s="27"/>
      <c r="AZ10569" s="27"/>
      <c r="BA10569" s="27"/>
      <c r="BB10569" s="27"/>
      <c r="BC10569" s="27"/>
      <c r="BD10569" s="27"/>
      <c r="BE10569" s="27"/>
      <c r="BF10569" s="27"/>
      <c r="BG10569" s="27"/>
      <c r="BH10569" s="27"/>
      <c r="BI10569" s="27"/>
      <c r="BT10569" s="31"/>
      <c r="BU10569" s="32"/>
      <c r="BV10569" s="33"/>
      <c r="BW10569" s="32"/>
      <c r="BX10569" s="32"/>
      <c r="BY10569" s="34"/>
      <c r="CA10569" s="32"/>
      <c r="CB10569" s="32"/>
    </row>
    <row r="10570" spans="1:80">
      <c r="A10570" s="20"/>
      <c r="B10570" s="21"/>
      <c r="C10570" s="21"/>
      <c r="D10570" s="21"/>
      <c r="E10570" s="21"/>
      <c r="F10570" s="21"/>
      <c r="G10570" s="21"/>
      <c r="H10570" s="21"/>
      <c r="I10570" s="21"/>
      <c r="J10570" s="21"/>
      <c r="K10570" s="22"/>
      <c r="L10570" s="22"/>
      <c r="M10570" s="22"/>
      <c r="N10570" s="22"/>
      <c r="O10570" s="22"/>
      <c r="P10570" s="22"/>
      <c r="Q10570" s="22"/>
      <c r="R10570" s="22"/>
      <c r="S10570" s="22"/>
      <c r="T10570" s="22"/>
      <c r="U10570" s="22"/>
      <c r="V10570" s="22"/>
      <c r="W10570" s="22"/>
      <c r="X10570" s="22"/>
      <c r="Y10570" s="22"/>
      <c r="Z10570" s="22"/>
      <c r="AA10570" s="22"/>
      <c r="AB10570" s="23"/>
      <c r="AC10570" s="23"/>
      <c r="AD10570" s="22"/>
      <c r="AE10570" s="24"/>
      <c r="AF10570" s="24"/>
      <c r="AG10570" s="24"/>
      <c r="AH10570" s="24"/>
      <c r="AI10570" s="24"/>
      <c r="AJ10570" s="24"/>
      <c r="AK10570" s="24"/>
      <c r="AL10570" s="24"/>
      <c r="AM10570" s="24"/>
      <c r="AN10570" s="24"/>
      <c r="AO10570" s="24"/>
      <c r="AP10570" s="24"/>
      <c r="AQ10570" s="24"/>
      <c r="AR10570" s="24"/>
      <c r="AS10570" s="24"/>
      <c r="AT10570" s="25"/>
      <c r="AV10570" s="26"/>
      <c r="AW10570" s="26"/>
      <c r="AX10570" s="27"/>
      <c r="AY10570" s="27"/>
      <c r="AZ10570" s="27"/>
      <c r="BA10570" s="27"/>
      <c r="BB10570" s="27"/>
      <c r="BC10570" s="27"/>
      <c r="BD10570" s="27"/>
      <c r="BE10570" s="27"/>
      <c r="BF10570" s="27"/>
      <c r="BG10570" s="27"/>
      <c r="BH10570" s="27"/>
      <c r="BI10570" s="27"/>
      <c r="BT10570" s="31"/>
      <c r="BU10570" s="32"/>
      <c r="BV10570" s="33"/>
      <c r="BW10570" s="32"/>
      <c r="BX10570" s="32"/>
      <c r="BY10570" s="34"/>
      <c r="CA10570" s="32"/>
      <c r="CB10570" s="32"/>
    </row>
    <row r="10571" spans="1:80">
      <c r="A10571" s="20"/>
      <c r="B10571" s="21"/>
      <c r="C10571" s="21"/>
      <c r="D10571" s="21"/>
      <c r="E10571" s="21"/>
      <c r="F10571" s="21"/>
      <c r="G10571" s="21"/>
      <c r="H10571" s="21"/>
      <c r="I10571" s="21"/>
      <c r="J10571" s="21"/>
      <c r="K10571" s="22"/>
      <c r="L10571" s="22"/>
      <c r="M10571" s="22"/>
      <c r="N10571" s="22"/>
      <c r="O10571" s="22"/>
      <c r="P10571" s="22"/>
      <c r="Q10571" s="22"/>
      <c r="R10571" s="22"/>
      <c r="S10571" s="22"/>
      <c r="T10571" s="22"/>
      <c r="U10571" s="22"/>
      <c r="V10571" s="22"/>
      <c r="W10571" s="22"/>
      <c r="X10571" s="22"/>
      <c r="Y10571" s="22"/>
      <c r="Z10571" s="22"/>
      <c r="AA10571" s="22"/>
      <c r="AB10571" s="23"/>
      <c r="AC10571" s="23"/>
      <c r="AD10571" s="22"/>
      <c r="AE10571" s="24"/>
      <c r="AF10571" s="24"/>
      <c r="AG10571" s="24"/>
      <c r="AH10571" s="24"/>
      <c r="AI10571" s="24"/>
      <c r="AJ10571" s="24"/>
      <c r="AK10571" s="24"/>
      <c r="AL10571" s="24"/>
      <c r="AM10571" s="24"/>
      <c r="AN10571" s="24"/>
      <c r="AO10571" s="24"/>
      <c r="AP10571" s="24"/>
      <c r="AQ10571" s="24"/>
      <c r="AR10571" s="24"/>
      <c r="AS10571" s="24"/>
      <c r="AT10571" s="25"/>
      <c r="AV10571" s="26"/>
      <c r="AW10571" s="26"/>
      <c r="AX10571" s="27"/>
      <c r="AY10571" s="27"/>
      <c r="AZ10571" s="27"/>
      <c r="BA10571" s="27"/>
      <c r="BB10571" s="27"/>
      <c r="BC10571" s="27"/>
      <c r="BD10571" s="27"/>
      <c r="BE10571" s="27"/>
      <c r="BF10571" s="27"/>
      <c r="BG10571" s="27"/>
      <c r="BH10571" s="27"/>
      <c r="BI10571" s="27"/>
      <c r="BT10571" s="31"/>
      <c r="BU10571" s="32"/>
      <c r="BV10571" s="33"/>
      <c r="BW10571" s="32"/>
      <c r="BX10571" s="32"/>
      <c r="BY10571" s="34"/>
      <c r="CA10571" s="32"/>
      <c r="CB10571" s="32"/>
    </row>
    <row r="10572" spans="1:80">
      <c r="A10572" s="20"/>
      <c r="B10572" s="21"/>
      <c r="C10572" s="21"/>
      <c r="D10572" s="21"/>
      <c r="E10572" s="21"/>
      <c r="F10572" s="21"/>
      <c r="G10572" s="21"/>
      <c r="H10572" s="21"/>
      <c r="I10572" s="21"/>
      <c r="J10572" s="21"/>
      <c r="K10572" s="22"/>
      <c r="L10572" s="22"/>
      <c r="M10572" s="22"/>
      <c r="N10572" s="22"/>
      <c r="O10572" s="22"/>
      <c r="P10572" s="22"/>
      <c r="Q10572" s="22"/>
      <c r="R10572" s="22"/>
      <c r="S10572" s="22"/>
      <c r="T10572" s="22"/>
      <c r="U10572" s="22"/>
      <c r="V10572" s="22"/>
      <c r="W10572" s="22"/>
      <c r="X10572" s="22"/>
      <c r="Y10572" s="22"/>
      <c r="Z10572" s="22"/>
      <c r="AA10572" s="22"/>
      <c r="AB10572" s="23"/>
      <c r="AC10572" s="23"/>
      <c r="AD10572" s="22"/>
      <c r="AE10572" s="24"/>
      <c r="AF10572" s="24"/>
      <c r="AG10572" s="24"/>
      <c r="AH10572" s="24"/>
      <c r="AI10572" s="24"/>
      <c r="AJ10572" s="24"/>
      <c r="AK10572" s="24"/>
      <c r="AL10572" s="24"/>
      <c r="AM10572" s="24"/>
      <c r="AN10572" s="24"/>
      <c r="AO10572" s="24"/>
      <c r="AP10572" s="24"/>
      <c r="AQ10572" s="24"/>
      <c r="AR10572" s="24"/>
      <c r="AS10572" s="24"/>
      <c r="AT10572" s="25"/>
      <c r="AV10572" s="26"/>
      <c r="AW10572" s="26"/>
      <c r="AX10572" s="27"/>
      <c r="AY10572" s="27"/>
      <c r="AZ10572" s="27"/>
      <c r="BA10572" s="27"/>
      <c r="BB10572" s="27"/>
      <c r="BC10572" s="27"/>
      <c r="BD10572" s="27"/>
      <c r="BE10572" s="27"/>
      <c r="BF10572" s="27"/>
      <c r="BG10572" s="27"/>
      <c r="BH10572" s="27"/>
      <c r="BI10572" s="27"/>
      <c r="BT10572" s="31"/>
      <c r="BU10572" s="32"/>
      <c r="BV10572" s="33"/>
      <c r="BW10572" s="32"/>
      <c r="BX10572" s="32"/>
      <c r="BY10572" s="34"/>
      <c r="CA10572" s="32"/>
      <c r="CB10572" s="32"/>
    </row>
    <row r="10573" spans="1:80">
      <c r="A10573" s="20"/>
      <c r="B10573" s="21"/>
      <c r="C10573" s="21"/>
      <c r="D10573" s="21"/>
      <c r="E10573" s="21"/>
      <c r="F10573" s="21"/>
      <c r="G10573" s="21"/>
      <c r="H10573" s="21"/>
      <c r="I10573" s="21"/>
      <c r="J10573" s="21"/>
      <c r="K10573" s="22"/>
      <c r="L10573" s="22"/>
      <c r="M10573" s="22"/>
      <c r="N10573" s="22"/>
      <c r="O10573" s="22"/>
      <c r="P10573" s="22"/>
      <c r="Q10573" s="22"/>
      <c r="R10573" s="22"/>
      <c r="S10573" s="22"/>
      <c r="T10573" s="22"/>
      <c r="U10573" s="22"/>
      <c r="V10573" s="22"/>
      <c r="W10573" s="22"/>
      <c r="X10573" s="22"/>
      <c r="Y10573" s="22"/>
      <c r="Z10573" s="22"/>
      <c r="AA10573" s="22"/>
      <c r="AB10573" s="23"/>
      <c r="AC10573" s="23"/>
      <c r="AD10573" s="22"/>
      <c r="AE10573" s="24"/>
      <c r="AF10573" s="24"/>
      <c r="AG10573" s="24"/>
      <c r="AH10573" s="24"/>
      <c r="AI10573" s="24"/>
      <c r="AJ10573" s="24"/>
      <c r="AK10573" s="24"/>
      <c r="AL10573" s="24"/>
      <c r="AM10573" s="24"/>
      <c r="AN10573" s="24"/>
      <c r="AO10573" s="24"/>
      <c r="AP10573" s="24"/>
      <c r="AQ10573" s="24"/>
      <c r="AR10573" s="24"/>
      <c r="AS10573" s="24"/>
      <c r="AT10573" s="25"/>
      <c r="AV10573" s="26"/>
      <c r="AW10573" s="26"/>
      <c r="AX10573" s="27"/>
      <c r="AY10573" s="27"/>
      <c r="AZ10573" s="27"/>
      <c r="BA10573" s="27"/>
      <c r="BB10573" s="27"/>
      <c r="BC10573" s="27"/>
      <c r="BD10573" s="27"/>
      <c r="BE10573" s="27"/>
      <c r="BF10573" s="27"/>
      <c r="BG10573" s="27"/>
      <c r="BH10573" s="27"/>
      <c r="BI10573" s="27"/>
      <c r="BT10573" s="31"/>
      <c r="BU10573" s="32"/>
      <c r="BV10573" s="33"/>
      <c r="BW10573" s="32"/>
      <c r="BX10573" s="32"/>
      <c r="BY10573" s="34"/>
      <c r="CA10573" s="32"/>
      <c r="CB10573" s="32"/>
    </row>
    <row r="10574" spans="1:80">
      <c r="A10574" s="20"/>
      <c r="B10574" s="21"/>
      <c r="C10574" s="21"/>
      <c r="D10574" s="21"/>
      <c r="E10574" s="21"/>
      <c r="F10574" s="21"/>
      <c r="G10574" s="21"/>
      <c r="H10574" s="21"/>
      <c r="I10574" s="21"/>
      <c r="J10574" s="21"/>
      <c r="K10574" s="22"/>
      <c r="L10574" s="22"/>
      <c r="M10574" s="22"/>
      <c r="N10574" s="22"/>
      <c r="O10574" s="22"/>
      <c r="P10574" s="22"/>
      <c r="Q10574" s="22"/>
      <c r="R10574" s="22"/>
      <c r="S10574" s="22"/>
      <c r="T10574" s="22"/>
      <c r="U10574" s="22"/>
      <c r="V10574" s="22"/>
      <c r="W10574" s="22"/>
      <c r="X10574" s="22"/>
      <c r="Y10574" s="22"/>
      <c r="Z10574" s="22"/>
      <c r="AA10574" s="22"/>
      <c r="AB10574" s="23"/>
      <c r="AC10574" s="23"/>
      <c r="AD10574" s="22"/>
      <c r="AE10574" s="24"/>
      <c r="AF10574" s="24"/>
      <c r="AG10574" s="24"/>
      <c r="AH10574" s="24"/>
      <c r="AI10574" s="24"/>
      <c r="AJ10574" s="24"/>
      <c r="AK10574" s="24"/>
      <c r="AL10574" s="24"/>
      <c r="AM10574" s="24"/>
      <c r="AN10574" s="24"/>
      <c r="AO10574" s="24"/>
      <c r="AP10574" s="24"/>
      <c r="AQ10574" s="24"/>
      <c r="AR10574" s="24"/>
      <c r="AS10574" s="24"/>
      <c r="AT10574" s="25"/>
      <c r="AV10574" s="26"/>
      <c r="AW10574" s="26"/>
      <c r="AX10574" s="27"/>
      <c r="AY10574" s="27"/>
      <c r="AZ10574" s="27"/>
      <c r="BA10574" s="27"/>
      <c r="BB10574" s="27"/>
      <c r="BC10574" s="27"/>
      <c r="BD10574" s="27"/>
      <c r="BE10574" s="27"/>
      <c r="BF10574" s="27"/>
      <c r="BG10574" s="27"/>
      <c r="BH10574" s="27"/>
      <c r="BI10574" s="27"/>
      <c r="BT10574" s="31"/>
      <c r="BU10574" s="32"/>
      <c r="BV10574" s="33"/>
      <c r="BW10574" s="32"/>
      <c r="BX10574" s="32"/>
      <c r="BY10574" s="34"/>
      <c r="CA10574" s="32"/>
      <c r="CB10574" s="32"/>
    </row>
    <row r="10575" spans="1:80">
      <c r="A10575" s="20"/>
      <c r="B10575" s="21"/>
      <c r="C10575" s="21"/>
      <c r="D10575" s="21"/>
      <c r="E10575" s="21"/>
      <c r="F10575" s="21"/>
      <c r="G10575" s="21"/>
      <c r="H10575" s="21"/>
      <c r="I10575" s="21"/>
      <c r="J10575" s="21"/>
      <c r="K10575" s="22"/>
      <c r="L10575" s="22"/>
      <c r="M10575" s="22"/>
      <c r="N10575" s="22"/>
      <c r="O10575" s="22"/>
      <c r="P10575" s="22"/>
      <c r="Q10575" s="22"/>
      <c r="R10575" s="22"/>
      <c r="S10575" s="22"/>
      <c r="T10575" s="22"/>
      <c r="U10575" s="22"/>
      <c r="V10575" s="22"/>
      <c r="W10575" s="22"/>
      <c r="X10575" s="22"/>
      <c r="Y10575" s="22"/>
      <c r="Z10575" s="22"/>
      <c r="AA10575" s="22"/>
      <c r="AB10575" s="23"/>
      <c r="AC10575" s="23"/>
      <c r="AD10575" s="22"/>
      <c r="AE10575" s="24"/>
      <c r="AF10575" s="24"/>
      <c r="AG10575" s="24"/>
      <c r="AH10575" s="24"/>
      <c r="AI10575" s="24"/>
      <c r="AJ10575" s="24"/>
      <c r="AK10575" s="24"/>
      <c r="AL10575" s="24"/>
      <c r="AM10575" s="24"/>
      <c r="AN10575" s="24"/>
      <c r="AO10575" s="24"/>
      <c r="AP10575" s="24"/>
      <c r="AQ10575" s="24"/>
      <c r="AR10575" s="24"/>
      <c r="AS10575" s="24"/>
      <c r="AT10575" s="25"/>
      <c r="AV10575" s="26"/>
      <c r="AW10575" s="26"/>
      <c r="AX10575" s="27"/>
      <c r="AY10575" s="27"/>
      <c r="AZ10575" s="27"/>
      <c r="BA10575" s="27"/>
      <c r="BB10575" s="27"/>
      <c r="BC10575" s="27"/>
      <c r="BD10575" s="27"/>
      <c r="BE10575" s="27"/>
      <c r="BF10575" s="27"/>
      <c r="BG10575" s="27"/>
      <c r="BH10575" s="27"/>
      <c r="BI10575" s="27"/>
      <c r="BT10575" s="31"/>
      <c r="BU10575" s="32"/>
      <c r="BV10575" s="33"/>
      <c r="BW10575" s="32"/>
      <c r="BX10575" s="32"/>
      <c r="BY10575" s="34"/>
      <c r="CA10575" s="32"/>
      <c r="CB10575" s="32"/>
    </row>
    <row r="10576" spans="1:80">
      <c r="A10576" s="20"/>
      <c r="B10576" s="21"/>
      <c r="C10576" s="21"/>
      <c r="D10576" s="21"/>
      <c r="E10576" s="21"/>
      <c r="F10576" s="21"/>
      <c r="G10576" s="21"/>
      <c r="H10576" s="21"/>
      <c r="I10576" s="21"/>
      <c r="J10576" s="21"/>
      <c r="K10576" s="22"/>
      <c r="L10576" s="22"/>
      <c r="M10576" s="22"/>
      <c r="N10576" s="22"/>
      <c r="O10576" s="22"/>
      <c r="P10576" s="22"/>
      <c r="Q10576" s="22"/>
      <c r="R10576" s="22"/>
      <c r="S10576" s="22"/>
      <c r="T10576" s="22"/>
      <c r="U10576" s="22"/>
      <c r="V10576" s="22"/>
      <c r="W10576" s="22"/>
      <c r="X10576" s="22"/>
      <c r="Y10576" s="22"/>
      <c r="Z10576" s="22"/>
      <c r="AA10576" s="22"/>
      <c r="AB10576" s="23"/>
      <c r="AC10576" s="23"/>
      <c r="AD10576" s="22"/>
      <c r="AE10576" s="24"/>
      <c r="AF10576" s="24"/>
      <c r="AG10576" s="24"/>
      <c r="AH10576" s="24"/>
      <c r="AI10576" s="24"/>
      <c r="AJ10576" s="24"/>
      <c r="AK10576" s="24"/>
      <c r="AL10576" s="24"/>
      <c r="AM10576" s="24"/>
      <c r="AN10576" s="24"/>
      <c r="AO10576" s="24"/>
      <c r="AP10576" s="24"/>
      <c r="AQ10576" s="24"/>
      <c r="AR10576" s="24"/>
      <c r="AS10576" s="24"/>
      <c r="AT10576" s="25"/>
      <c r="AV10576" s="26"/>
      <c r="AW10576" s="26"/>
      <c r="AX10576" s="27"/>
      <c r="AY10576" s="27"/>
      <c r="AZ10576" s="27"/>
      <c r="BA10576" s="27"/>
      <c r="BB10576" s="27"/>
      <c r="BC10576" s="27"/>
      <c r="BD10576" s="27"/>
      <c r="BE10576" s="27"/>
      <c r="BF10576" s="27"/>
      <c r="BG10576" s="27"/>
      <c r="BH10576" s="27"/>
      <c r="BI10576" s="27"/>
      <c r="BT10576" s="31"/>
      <c r="BU10576" s="32"/>
      <c r="BV10576" s="33"/>
      <c r="BW10576" s="32"/>
      <c r="BX10576" s="32"/>
      <c r="BY10576" s="34"/>
      <c r="CA10576" s="32"/>
      <c r="CB10576" s="32"/>
    </row>
    <row r="10577" spans="1:80">
      <c r="A10577" s="20"/>
      <c r="B10577" s="21"/>
      <c r="C10577" s="21"/>
      <c r="D10577" s="21"/>
      <c r="E10577" s="21"/>
      <c r="F10577" s="21"/>
      <c r="G10577" s="21"/>
      <c r="H10577" s="21"/>
      <c r="I10577" s="21"/>
      <c r="J10577" s="21"/>
      <c r="K10577" s="22"/>
      <c r="L10577" s="22"/>
      <c r="M10577" s="22"/>
      <c r="N10577" s="22"/>
      <c r="O10577" s="22"/>
      <c r="P10577" s="22"/>
      <c r="Q10577" s="22"/>
      <c r="R10577" s="22"/>
      <c r="S10577" s="22"/>
      <c r="T10577" s="22"/>
      <c r="U10577" s="22"/>
      <c r="V10577" s="22"/>
      <c r="W10577" s="22"/>
      <c r="X10577" s="22"/>
      <c r="Y10577" s="22"/>
      <c r="Z10577" s="22"/>
      <c r="AA10577" s="22"/>
      <c r="AB10577" s="23"/>
      <c r="AC10577" s="23"/>
      <c r="AD10577" s="22"/>
      <c r="AE10577" s="24"/>
      <c r="AF10577" s="24"/>
      <c r="AG10577" s="24"/>
      <c r="AH10577" s="24"/>
      <c r="AI10577" s="24"/>
      <c r="AJ10577" s="24"/>
      <c r="AK10577" s="24"/>
      <c r="AL10577" s="24"/>
      <c r="AM10577" s="24"/>
      <c r="AN10577" s="24"/>
      <c r="AO10577" s="24"/>
      <c r="AP10577" s="24"/>
      <c r="AQ10577" s="24"/>
      <c r="AR10577" s="24"/>
      <c r="AS10577" s="24"/>
      <c r="AT10577" s="25"/>
      <c r="AV10577" s="26"/>
      <c r="AW10577" s="26"/>
      <c r="AX10577" s="27"/>
      <c r="AY10577" s="27"/>
      <c r="AZ10577" s="27"/>
      <c r="BA10577" s="27"/>
      <c r="BB10577" s="27"/>
      <c r="BC10577" s="27"/>
      <c r="BD10577" s="27"/>
      <c r="BE10577" s="27"/>
      <c r="BF10577" s="27"/>
      <c r="BG10577" s="27"/>
      <c r="BH10577" s="27"/>
      <c r="BI10577" s="27"/>
      <c r="BT10577" s="31"/>
      <c r="BU10577" s="32"/>
      <c r="BV10577" s="33"/>
      <c r="BW10577" s="32"/>
      <c r="BX10577" s="32"/>
      <c r="BY10577" s="34"/>
      <c r="CA10577" s="32"/>
      <c r="CB10577" s="32"/>
    </row>
    <row r="10578" spans="1:80">
      <c r="A10578" s="20"/>
      <c r="B10578" s="21"/>
      <c r="C10578" s="21"/>
      <c r="D10578" s="21"/>
      <c r="E10578" s="21"/>
      <c r="F10578" s="21"/>
      <c r="G10578" s="21"/>
      <c r="H10578" s="21"/>
      <c r="I10578" s="21"/>
      <c r="J10578" s="21"/>
      <c r="K10578" s="22"/>
      <c r="L10578" s="22"/>
      <c r="M10578" s="22"/>
      <c r="N10578" s="22"/>
      <c r="O10578" s="22"/>
      <c r="P10578" s="22"/>
      <c r="Q10578" s="22"/>
      <c r="R10578" s="22"/>
      <c r="S10578" s="22"/>
      <c r="T10578" s="22"/>
      <c r="U10578" s="22"/>
      <c r="V10578" s="22"/>
      <c r="W10578" s="22"/>
      <c r="X10578" s="22"/>
      <c r="Y10578" s="22"/>
      <c r="Z10578" s="22"/>
      <c r="AA10578" s="22"/>
      <c r="AB10578" s="23"/>
      <c r="AC10578" s="23"/>
      <c r="AD10578" s="22"/>
      <c r="AE10578" s="24"/>
      <c r="AF10578" s="24"/>
      <c r="AG10578" s="24"/>
      <c r="AH10578" s="24"/>
      <c r="AI10578" s="24"/>
      <c r="AJ10578" s="24"/>
      <c r="AK10578" s="24"/>
      <c r="AL10578" s="24"/>
      <c r="AM10578" s="24"/>
      <c r="AN10578" s="24"/>
      <c r="AO10578" s="24"/>
      <c r="AP10578" s="24"/>
      <c r="AQ10578" s="24"/>
      <c r="AR10578" s="24"/>
      <c r="AS10578" s="24"/>
      <c r="AT10578" s="25"/>
      <c r="AV10578" s="26"/>
      <c r="AW10578" s="26"/>
      <c r="AX10578" s="27"/>
      <c r="AY10578" s="27"/>
      <c r="AZ10578" s="27"/>
      <c r="BA10578" s="27"/>
      <c r="BB10578" s="27"/>
      <c r="BC10578" s="27"/>
      <c r="BD10578" s="27"/>
      <c r="BE10578" s="27"/>
      <c r="BF10578" s="27"/>
      <c r="BG10578" s="27"/>
      <c r="BH10578" s="27"/>
      <c r="BI10578" s="27"/>
      <c r="BT10578" s="31"/>
      <c r="BU10578" s="32"/>
      <c r="BV10578" s="33"/>
      <c r="BW10578" s="32"/>
      <c r="BX10578" s="32"/>
      <c r="BY10578" s="34"/>
      <c r="CA10578" s="32"/>
      <c r="CB10578" s="32"/>
    </row>
    <row r="10579" spans="1:80">
      <c r="A10579" s="20"/>
      <c r="B10579" s="21"/>
      <c r="C10579" s="21"/>
      <c r="D10579" s="21"/>
      <c r="E10579" s="21"/>
      <c r="F10579" s="21"/>
      <c r="G10579" s="21"/>
      <c r="H10579" s="21"/>
      <c r="I10579" s="21"/>
      <c r="J10579" s="21"/>
      <c r="K10579" s="22"/>
      <c r="L10579" s="22"/>
      <c r="M10579" s="22"/>
      <c r="N10579" s="22"/>
      <c r="O10579" s="22"/>
      <c r="P10579" s="22"/>
      <c r="Q10579" s="22"/>
      <c r="R10579" s="22"/>
      <c r="S10579" s="22"/>
      <c r="T10579" s="22"/>
      <c r="U10579" s="22"/>
      <c r="V10579" s="22"/>
      <c r="W10579" s="22"/>
      <c r="X10579" s="22"/>
      <c r="Y10579" s="22"/>
      <c r="Z10579" s="22"/>
      <c r="AA10579" s="22"/>
      <c r="AB10579" s="23"/>
      <c r="AC10579" s="23"/>
      <c r="AD10579" s="22"/>
      <c r="AE10579" s="24"/>
      <c r="AF10579" s="24"/>
      <c r="AG10579" s="24"/>
      <c r="AH10579" s="24"/>
      <c r="AI10579" s="24"/>
      <c r="AJ10579" s="24"/>
      <c r="AK10579" s="24"/>
      <c r="AL10579" s="24"/>
      <c r="AM10579" s="24"/>
      <c r="AN10579" s="24"/>
      <c r="AO10579" s="24"/>
      <c r="AP10579" s="24"/>
      <c r="AQ10579" s="24"/>
      <c r="AR10579" s="24"/>
      <c r="AS10579" s="24"/>
      <c r="AT10579" s="25"/>
      <c r="AV10579" s="26"/>
      <c r="AW10579" s="26"/>
      <c r="AX10579" s="27"/>
      <c r="AY10579" s="27"/>
      <c r="AZ10579" s="27"/>
      <c r="BA10579" s="27"/>
      <c r="BB10579" s="27"/>
      <c r="BC10579" s="27"/>
      <c r="BD10579" s="27"/>
      <c r="BE10579" s="27"/>
      <c r="BF10579" s="27"/>
      <c r="BG10579" s="27"/>
      <c r="BH10579" s="27"/>
      <c r="BI10579" s="27"/>
      <c r="BT10579" s="31"/>
      <c r="BU10579" s="32"/>
      <c r="BV10579" s="33"/>
      <c r="BW10579" s="32"/>
      <c r="BX10579" s="32"/>
      <c r="BY10579" s="34"/>
      <c r="CA10579" s="32"/>
      <c r="CB10579" s="32"/>
    </row>
    <row r="10580" spans="1:80">
      <c r="A10580" s="20"/>
      <c r="B10580" s="21"/>
      <c r="C10580" s="21"/>
      <c r="D10580" s="21"/>
      <c r="E10580" s="21"/>
      <c r="F10580" s="21"/>
      <c r="G10580" s="21"/>
      <c r="H10580" s="21"/>
      <c r="I10580" s="21"/>
      <c r="J10580" s="21"/>
      <c r="K10580" s="22"/>
      <c r="L10580" s="22"/>
      <c r="M10580" s="22"/>
      <c r="N10580" s="22"/>
      <c r="O10580" s="22"/>
      <c r="P10580" s="22"/>
      <c r="Q10580" s="22"/>
      <c r="R10580" s="22"/>
      <c r="S10580" s="22"/>
      <c r="T10580" s="22"/>
      <c r="U10580" s="22"/>
      <c r="V10580" s="22"/>
      <c r="W10580" s="22"/>
      <c r="X10580" s="22"/>
      <c r="Y10580" s="22"/>
      <c r="Z10580" s="22"/>
      <c r="AA10580" s="22"/>
      <c r="AB10580" s="23"/>
      <c r="AC10580" s="23"/>
      <c r="AD10580" s="22"/>
      <c r="AE10580" s="24"/>
      <c r="AF10580" s="24"/>
      <c r="AG10580" s="24"/>
      <c r="AH10580" s="24"/>
      <c r="AI10580" s="24"/>
      <c r="AJ10580" s="24"/>
      <c r="AK10580" s="24"/>
      <c r="AL10580" s="24"/>
      <c r="AM10580" s="24"/>
      <c r="AN10580" s="24"/>
      <c r="AO10580" s="24"/>
      <c r="AP10580" s="24"/>
      <c r="AQ10580" s="24"/>
      <c r="AR10580" s="24"/>
      <c r="AS10580" s="24"/>
      <c r="AT10580" s="25"/>
      <c r="AV10580" s="26"/>
      <c r="AW10580" s="26"/>
      <c r="AX10580" s="27"/>
      <c r="AY10580" s="27"/>
      <c r="AZ10580" s="27"/>
      <c r="BA10580" s="27"/>
      <c r="BB10580" s="27"/>
      <c r="BC10580" s="27"/>
      <c r="BD10580" s="27"/>
      <c r="BE10580" s="27"/>
      <c r="BF10580" s="27"/>
      <c r="BG10580" s="27"/>
      <c r="BH10580" s="27"/>
      <c r="BI10580" s="27"/>
      <c r="BT10580" s="31"/>
      <c r="BU10580" s="32"/>
      <c r="BV10580" s="33"/>
      <c r="BW10580" s="32"/>
      <c r="BX10580" s="32"/>
      <c r="BY10580" s="34"/>
      <c r="CA10580" s="32"/>
      <c r="CB10580" s="32"/>
    </row>
    <row r="10581" spans="1:80">
      <c r="A10581" s="20"/>
      <c r="B10581" s="21"/>
      <c r="C10581" s="21"/>
      <c r="D10581" s="21"/>
      <c r="E10581" s="21"/>
      <c r="F10581" s="21"/>
      <c r="G10581" s="21"/>
      <c r="H10581" s="21"/>
      <c r="I10581" s="21"/>
      <c r="J10581" s="21"/>
      <c r="K10581" s="22"/>
      <c r="L10581" s="22"/>
      <c r="M10581" s="22"/>
      <c r="N10581" s="22"/>
      <c r="O10581" s="22"/>
      <c r="P10581" s="22"/>
      <c r="Q10581" s="22"/>
      <c r="R10581" s="22"/>
      <c r="S10581" s="22"/>
      <c r="T10581" s="22"/>
      <c r="U10581" s="22"/>
      <c r="V10581" s="22"/>
      <c r="W10581" s="22"/>
      <c r="X10581" s="22"/>
      <c r="Y10581" s="22"/>
      <c r="Z10581" s="22"/>
      <c r="AA10581" s="22"/>
      <c r="AB10581" s="23"/>
      <c r="AC10581" s="23"/>
      <c r="AD10581" s="22"/>
      <c r="AE10581" s="24"/>
      <c r="AF10581" s="24"/>
      <c r="AG10581" s="24"/>
      <c r="AH10581" s="24"/>
      <c r="AI10581" s="24"/>
      <c r="AJ10581" s="24"/>
      <c r="AK10581" s="24"/>
      <c r="AL10581" s="24"/>
      <c r="AM10581" s="24"/>
      <c r="AN10581" s="24"/>
      <c r="AO10581" s="24"/>
      <c r="AP10581" s="24"/>
      <c r="AQ10581" s="24"/>
      <c r="AR10581" s="24"/>
      <c r="AS10581" s="24"/>
      <c r="AT10581" s="25"/>
      <c r="AV10581" s="26"/>
      <c r="AW10581" s="26"/>
      <c r="AX10581" s="27"/>
      <c r="AY10581" s="27"/>
      <c r="AZ10581" s="27"/>
      <c r="BA10581" s="27"/>
      <c r="BB10581" s="27"/>
      <c r="BC10581" s="27"/>
      <c r="BD10581" s="27"/>
      <c r="BE10581" s="27"/>
      <c r="BF10581" s="27"/>
      <c r="BG10581" s="27"/>
      <c r="BH10581" s="27"/>
      <c r="BI10581" s="27"/>
      <c r="BT10581" s="31"/>
      <c r="BU10581" s="32"/>
      <c r="BV10581" s="33"/>
      <c r="BW10581" s="32"/>
      <c r="BX10581" s="32"/>
      <c r="BY10581" s="34"/>
      <c r="CA10581" s="32"/>
      <c r="CB10581" s="32"/>
    </row>
    <row r="10582" spans="1:80">
      <c r="A10582" s="20"/>
      <c r="B10582" s="21"/>
      <c r="C10582" s="21"/>
      <c r="D10582" s="21"/>
      <c r="E10582" s="21"/>
      <c r="F10582" s="21"/>
      <c r="G10582" s="21"/>
      <c r="H10582" s="21"/>
      <c r="I10582" s="21"/>
      <c r="J10582" s="21"/>
      <c r="K10582" s="22"/>
      <c r="L10582" s="22"/>
      <c r="M10582" s="22"/>
      <c r="N10582" s="22"/>
      <c r="O10582" s="22"/>
      <c r="P10582" s="22"/>
      <c r="Q10582" s="22"/>
      <c r="R10582" s="22"/>
      <c r="S10582" s="22"/>
      <c r="T10582" s="22"/>
      <c r="U10582" s="22"/>
      <c r="V10582" s="22"/>
      <c r="W10582" s="22"/>
      <c r="X10582" s="22"/>
      <c r="Y10582" s="22"/>
      <c r="Z10582" s="22"/>
      <c r="AA10582" s="22"/>
      <c r="AB10582" s="23"/>
      <c r="AC10582" s="23"/>
      <c r="AD10582" s="22"/>
      <c r="AE10582" s="24"/>
      <c r="AF10582" s="24"/>
      <c r="AG10582" s="24"/>
      <c r="AH10582" s="24"/>
      <c r="AI10582" s="24"/>
      <c r="AJ10582" s="24"/>
      <c r="AK10582" s="24"/>
      <c r="AL10582" s="24"/>
      <c r="AM10582" s="24"/>
      <c r="AN10582" s="24"/>
      <c r="AO10582" s="24"/>
      <c r="AP10582" s="24"/>
      <c r="AQ10582" s="24"/>
      <c r="AR10582" s="24"/>
      <c r="AS10582" s="24"/>
      <c r="AT10582" s="25"/>
      <c r="AV10582" s="26"/>
      <c r="AW10582" s="26"/>
      <c r="AX10582" s="27"/>
      <c r="AY10582" s="27"/>
      <c r="AZ10582" s="27"/>
      <c r="BA10582" s="27"/>
      <c r="BB10582" s="27"/>
      <c r="BC10582" s="27"/>
      <c r="BD10582" s="27"/>
      <c r="BE10582" s="27"/>
      <c r="BF10582" s="27"/>
      <c r="BG10582" s="27"/>
      <c r="BH10582" s="27"/>
      <c r="BI10582" s="27"/>
      <c r="BT10582" s="31"/>
      <c r="BU10582" s="32"/>
      <c r="BV10582" s="33"/>
      <c r="BW10582" s="32"/>
      <c r="BX10582" s="32"/>
      <c r="BY10582" s="34"/>
      <c r="CA10582" s="32"/>
      <c r="CB10582" s="32"/>
    </row>
    <row r="10583" spans="1:80">
      <c r="A10583" s="20"/>
      <c r="B10583" s="21"/>
      <c r="C10583" s="21"/>
      <c r="D10583" s="21"/>
      <c r="E10583" s="21"/>
      <c r="F10583" s="21"/>
      <c r="G10583" s="21"/>
      <c r="H10583" s="21"/>
      <c r="I10583" s="21"/>
      <c r="J10583" s="21"/>
      <c r="K10583" s="22"/>
      <c r="L10583" s="22"/>
      <c r="M10583" s="22"/>
      <c r="N10583" s="22"/>
      <c r="O10583" s="22"/>
      <c r="P10583" s="22"/>
      <c r="Q10583" s="22"/>
      <c r="R10583" s="22"/>
      <c r="S10583" s="22"/>
      <c r="T10583" s="22"/>
      <c r="U10583" s="22"/>
      <c r="V10583" s="22"/>
      <c r="W10583" s="22"/>
      <c r="X10583" s="22"/>
      <c r="Y10583" s="22"/>
      <c r="Z10583" s="22"/>
      <c r="AA10583" s="22"/>
      <c r="AB10583" s="23"/>
      <c r="AC10583" s="23"/>
      <c r="AD10583" s="22"/>
      <c r="AE10583" s="24"/>
      <c r="AF10583" s="24"/>
      <c r="AG10583" s="24"/>
      <c r="AH10583" s="24"/>
      <c r="AI10583" s="24"/>
      <c r="AJ10583" s="24"/>
      <c r="AK10583" s="24"/>
      <c r="AL10583" s="24"/>
      <c r="AM10583" s="24"/>
      <c r="AN10583" s="24"/>
      <c r="AO10583" s="24"/>
      <c r="AP10583" s="24"/>
      <c r="AQ10583" s="24"/>
      <c r="AR10583" s="24"/>
      <c r="AS10583" s="24"/>
      <c r="AT10583" s="25"/>
      <c r="AV10583" s="26"/>
      <c r="AW10583" s="26"/>
      <c r="AX10583" s="27"/>
      <c r="AY10583" s="27"/>
      <c r="AZ10583" s="27"/>
      <c r="BA10583" s="27"/>
      <c r="BB10583" s="27"/>
      <c r="BC10583" s="27"/>
      <c r="BD10583" s="27"/>
      <c r="BE10583" s="27"/>
      <c r="BF10583" s="27"/>
      <c r="BG10583" s="27"/>
      <c r="BH10583" s="27"/>
      <c r="BI10583" s="27"/>
      <c r="BT10583" s="31"/>
      <c r="BU10583" s="32"/>
      <c r="BV10583" s="33"/>
      <c r="BW10583" s="32"/>
      <c r="BX10583" s="32"/>
      <c r="BY10583" s="34"/>
      <c r="CA10583" s="32"/>
      <c r="CB10583" s="32"/>
    </row>
    <row r="10584" spans="1:80">
      <c r="A10584" s="20"/>
      <c r="B10584" s="21"/>
      <c r="C10584" s="21"/>
      <c r="D10584" s="21"/>
      <c r="E10584" s="21"/>
      <c r="F10584" s="21"/>
      <c r="G10584" s="21"/>
      <c r="H10584" s="21"/>
      <c r="I10584" s="21"/>
      <c r="J10584" s="21"/>
      <c r="K10584" s="22"/>
      <c r="L10584" s="22"/>
      <c r="M10584" s="22"/>
      <c r="N10584" s="22"/>
      <c r="O10584" s="22"/>
      <c r="P10584" s="22"/>
      <c r="Q10584" s="22"/>
      <c r="R10584" s="22"/>
      <c r="S10584" s="22"/>
      <c r="T10584" s="22"/>
      <c r="U10584" s="22"/>
      <c r="V10584" s="22"/>
      <c r="W10584" s="22"/>
      <c r="X10584" s="22"/>
      <c r="Y10584" s="22"/>
      <c r="Z10584" s="22"/>
      <c r="AA10584" s="22"/>
      <c r="AB10584" s="23"/>
      <c r="AC10584" s="23"/>
      <c r="AD10584" s="22"/>
      <c r="AE10584" s="24"/>
      <c r="AF10584" s="24"/>
      <c r="AG10584" s="24"/>
      <c r="AH10584" s="24"/>
      <c r="AI10584" s="24"/>
      <c r="AJ10584" s="24"/>
      <c r="AK10584" s="24"/>
      <c r="AL10584" s="24"/>
      <c r="AM10584" s="24"/>
      <c r="AN10584" s="24"/>
      <c r="AO10584" s="24"/>
      <c r="AP10584" s="24"/>
      <c r="AQ10584" s="24"/>
      <c r="AR10584" s="24"/>
      <c r="AS10584" s="24"/>
      <c r="AT10584" s="25"/>
      <c r="AV10584" s="26"/>
      <c r="AW10584" s="26"/>
      <c r="AX10584" s="27"/>
      <c r="AY10584" s="27"/>
      <c r="AZ10584" s="27"/>
      <c r="BA10584" s="27"/>
      <c r="BB10584" s="27"/>
      <c r="BC10584" s="27"/>
      <c r="BD10584" s="27"/>
      <c r="BE10584" s="27"/>
      <c r="BF10584" s="27"/>
      <c r="BG10584" s="27"/>
      <c r="BH10584" s="27"/>
      <c r="BI10584" s="27"/>
      <c r="BT10584" s="31"/>
      <c r="BU10584" s="32"/>
      <c r="BV10584" s="33"/>
      <c r="BW10584" s="32"/>
      <c r="BX10584" s="32"/>
      <c r="BY10584" s="34"/>
      <c r="CA10584" s="32"/>
      <c r="CB10584" s="32"/>
    </row>
    <row r="10585" spans="1:80">
      <c r="A10585" s="20"/>
      <c r="B10585" s="21"/>
      <c r="C10585" s="21"/>
      <c r="D10585" s="21"/>
      <c r="E10585" s="21"/>
      <c r="F10585" s="21"/>
      <c r="G10585" s="21"/>
      <c r="H10585" s="21"/>
      <c r="I10585" s="21"/>
      <c r="J10585" s="21"/>
      <c r="K10585" s="22"/>
      <c r="L10585" s="22"/>
      <c r="M10585" s="22"/>
      <c r="N10585" s="22"/>
      <c r="O10585" s="22"/>
      <c r="P10585" s="22"/>
      <c r="Q10585" s="22"/>
      <c r="R10585" s="22"/>
      <c r="S10585" s="22"/>
      <c r="T10585" s="22"/>
      <c r="U10585" s="22"/>
      <c r="V10585" s="22"/>
      <c r="W10585" s="22"/>
      <c r="X10585" s="22"/>
      <c r="Y10585" s="22"/>
      <c r="Z10585" s="22"/>
      <c r="AA10585" s="22"/>
      <c r="AB10585" s="23"/>
      <c r="AC10585" s="23"/>
      <c r="AD10585" s="22"/>
      <c r="AE10585" s="24"/>
      <c r="AF10585" s="24"/>
      <c r="AG10585" s="24"/>
      <c r="AH10585" s="24"/>
      <c r="AI10585" s="24"/>
      <c r="AJ10585" s="24"/>
      <c r="AK10585" s="24"/>
      <c r="AL10585" s="24"/>
      <c r="AM10585" s="24"/>
      <c r="AN10585" s="24"/>
      <c r="AO10585" s="24"/>
      <c r="AP10585" s="24"/>
      <c r="AQ10585" s="24"/>
      <c r="AR10585" s="24"/>
      <c r="AS10585" s="24"/>
      <c r="AT10585" s="25"/>
      <c r="AV10585" s="26"/>
      <c r="AW10585" s="26"/>
      <c r="AX10585" s="27"/>
      <c r="AY10585" s="27"/>
      <c r="AZ10585" s="27"/>
      <c r="BA10585" s="27"/>
      <c r="BB10585" s="27"/>
      <c r="BC10585" s="27"/>
      <c r="BD10585" s="27"/>
      <c r="BE10585" s="27"/>
      <c r="BF10585" s="27"/>
      <c r="BG10585" s="27"/>
      <c r="BH10585" s="27"/>
      <c r="BI10585" s="27"/>
      <c r="BT10585" s="31"/>
      <c r="BU10585" s="32"/>
      <c r="BV10585" s="33"/>
      <c r="BW10585" s="32"/>
      <c r="BX10585" s="32"/>
      <c r="BY10585" s="34"/>
      <c r="CA10585" s="32"/>
      <c r="CB10585" s="32"/>
    </row>
    <row r="10586" spans="1:80">
      <c r="A10586" s="20"/>
      <c r="B10586" s="21"/>
      <c r="C10586" s="21"/>
      <c r="D10586" s="21"/>
      <c r="E10586" s="21"/>
      <c r="F10586" s="21"/>
      <c r="G10586" s="21"/>
      <c r="H10586" s="21"/>
      <c r="I10586" s="21"/>
      <c r="J10586" s="21"/>
      <c r="K10586" s="22"/>
      <c r="L10586" s="22"/>
      <c r="M10586" s="22"/>
      <c r="N10586" s="22"/>
      <c r="O10586" s="22"/>
      <c r="P10586" s="22"/>
      <c r="Q10586" s="22"/>
      <c r="R10586" s="22"/>
      <c r="S10586" s="22"/>
      <c r="T10586" s="22"/>
      <c r="U10586" s="22"/>
      <c r="V10586" s="22"/>
      <c r="W10586" s="22"/>
      <c r="X10586" s="22"/>
      <c r="Y10586" s="22"/>
      <c r="Z10586" s="22"/>
      <c r="AA10586" s="22"/>
      <c r="AB10586" s="23"/>
      <c r="AC10586" s="23"/>
      <c r="AD10586" s="22"/>
      <c r="AE10586" s="24"/>
      <c r="AF10586" s="24"/>
      <c r="AG10586" s="24"/>
      <c r="AH10586" s="24"/>
      <c r="AI10586" s="24"/>
      <c r="AJ10586" s="24"/>
      <c r="AK10586" s="24"/>
      <c r="AL10586" s="24"/>
      <c r="AM10586" s="24"/>
      <c r="AN10586" s="24"/>
      <c r="AO10586" s="24"/>
      <c r="AP10586" s="24"/>
      <c r="AQ10586" s="24"/>
      <c r="AR10586" s="24"/>
      <c r="AS10586" s="24"/>
      <c r="AT10586" s="25"/>
      <c r="AV10586" s="26"/>
      <c r="AW10586" s="26"/>
      <c r="AX10586" s="27"/>
      <c r="AY10586" s="27"/>
      <c r="AZ10586" s="27"/>
      <c r="BA10586" s="27"/>
      <c r="BB10586" s="27"/>
      <c r="BC10586" s="27"/>
      <c r="BD10586" s="27"/>
      <c r="BE10586" s="27"/>
      <c r="BF10586" s="27"/>
      <c r="BG10586" s="27"/>
      <c r="BH10586" s="27"/>
      <c r="BI10586" s="27"/>
      <c r="BT10586" s="31"/>
      <c r="BU10586" s="32"/>
      <c r="BV10586" s="33"/>
      <c r="BW10586" s="32"/>
      <c r="BX10586" s="32"/>
      <c r="BY10586" s="34"/>
      <c r="CA10586" s="32"/>
      <c r="CB10586" s="32"/>
    </row>
    <row r="10587" spans="1:80">
      <c r="A10587" s="20"/>
      <c r="B10587" s="21"/>
      <c r="C10587" s="21"/>
      <c r="D10587" s="21"/>
      <c r="E10587" s="21"/>
      <c r="F10587" s="21"/>
      <c r="G10587" s="21"/>
      <c r="H10587" s="21"/>
      <c r="I10587" s="21"/>
      <c r="J10587" s="21"/>
      <c r="K10587" s="22"/>
      <c r="L10587" s="22"/>
      <c r="M10587" s="22"/>
      <c r="N10587" s="22"/>
      <c r="O10587" s="22"/>
      <c r="P10587" s="22"/>
      <c r="Q10587" s="22"/>
      <c r="R10587" s="22"/>
      <c r="S10587" s="22"/>
      <c r="T10587" s="22"/>
      <c r="U10587" s="22"/>
      <c r="V10587" s="22"/>
      <c r="W10587" s="22"/>
      <c r="X10587" s="22"/>
      <c r="Y10587" s="22"/>
      <c r="Z10587" s="22"/>
      <c r="AA10587" s="22"/>
      <c r="AB10587" s="23"/>
      <c r="AC10587" s="23"/>
      <c r="AD10587" s="22"/>
      <c r="AE10587" s="24"/>
      <c r="AF10587" s="24"/>
      <c r="AG10587" s="24"/>
      <c r="AH10587" s="24"/>
      <c r="AI10587" s="24"/>
      <c r="AJ10587" s="24"/>
      <c r="AK10587" s="24"/>
      <c r="AL10587" s="24"/>
      <c r="AM10587" s="24"/>
      <c r="AN10587" s="24"/>
      <c r="AO10587" s="24"/>
      <c r="AP10587" s="24"/>
      <c r="AQ10587" s="24"/>
      <c r="AR10587" s="24"/>
      <c r="AS10587" s="24"/>
      <c r="AT10587" s="25"/>
      <c r="AV10587" s="26"/>
      <c r="AW10587" s="26"/>
      <c r="AX10587" s="27"/>
      <c r="AY10587" s="27"/>
      <c r="AZ10587" s="27"/>
      <c r="BA10587" s="27"/>
      <c r="BB10587" s="27"/>
      <c r="BC10587" s="27"/>
      <c r="BD10587" s="27"/>
      <c r="BE10587" s="27"/>
      <c r="BF10587" s="27"/>
      <c r="BG10587" s="27"/>
      <c r="BH10587" s="27"/>
      <c r="BI10587" s="27"/>
      <c r="BT10587" s="31"/>
      <c r="BU10587" s="32"/>
      <c r="BV10587" s="33"/>
      <c r="BW10587" s="32"/>
      <c r="BX10587" s="32"/>
      <c r="BY10587" s="34"/>
      <c r="CA10587" s="32"/>
      <c r="CB10587" s="32"/>
    </row>
    <row r="10588" spans="1:80">
      <c r="A10588" s="20"/>
      <c r="B10588" s="21"/>
      <c r="C10588" s="21"/>
      <c r="D10588" s="21"/>
      <c r="E10588" s="21"/>
      <c r="F10588" s="21"/>
      <c r="G10588" s="21"/>
      <c r="H10588" s="21"/>
      <c r="I10588" s="21"/>
      <c r="J10588" s="21"/>
      <c r="K10588" s="22"/>
      <c r="L10588" s="22"/>
      <c r="M10588" s="22"/>
      <c r="N10588" s="22"/>
      <c r="O10588" s="22"/>
      <c r="P10588" s="22"/>
      <c r="Q10588" s="22"/>
      <c r="R10588" s="22"/>
      <c r="S10588" s="22"/>
      <c r="T10588" s="22"/>
      <c r="U10588" s="22"/>
      <c r="V10588" s="22"/>
      <c r="W10588" s="22"/>
      <c r="X10588" s="22"/>
      <c r="Y10588" s="22"/>
      <c r="Z10588" s="22"/>
      <c r="AA10588" s="22"/>
      <c r="AB10588" s="23"/>
      <c r="AC10588" s="23"/>
      <c r="AD10588" s="22"/>
      <c r="AE10588" s="24"/>
      <c r="AF10588" s="24"/>
      <c r="AG10588" s="24"/>
      <c r="AH10588" s="24"/>
      <c r="AI10588" s="24"/>
      <c r="AJ10588" s="24"/>
      <c r="AK10588" s="24"/>
      <c r="AL10588" s="24"/>
      <c r="AM10588" s="24"/>
      <c r="AN10588" s="24"/>
      <c r="AO10588" s="24"/>
      <c r="AP10588" s="24"/>
      <c r="AQ10588" s="24"/>
      <c r="AR10588" s="24"/>
      <c r="AS10588" s="24"/>
      <c r="AT10588" s="25"/>
      <c r="AV10588" s="26"/>
      <c r="AW10588" s="26"/>
      <c r="AX10588" s="27"/>
      <c r="AY10588" s="27"/>
      <c r="AZ10588" s="27"/>
      <c r="BA10588" s="27"/>
      <c r="BB10588" s="27"/>
      <c r="BC10588" s="27"/>
      <c r="BD10588" s="27"/>
      <c r="BE10588" s="27"/>
      <c r="BF10588" s="27"/>
      <c r="BG10588" s="27"/>
      <c r="BH10588" s="27"/>
      <c r="BI10588" s="27"/>
      <c r="BT10588" s="31"/>
      <c r="BU10588" s="32"/>
      <c r="BV10588" s="33"/>
      <c r="BW10588" s="32"/>
      <c r="BX10588" s="32"/>
      <c r="BY10588" s="34"/>
      <c r="CA10588" s="32"/>
      <c r="CB10588" s="32"/>
    </row>
    <row r="10589" spans="1:80">
      <c r="A10589" s="20"/>
      <c r="B10589" s="21"/>
      <c r="C10589" s="21"/>
      <c r="D10589" s="21"/>
      <c r="E10589" s="21"/>
      <c r="F10589" s="21"/>
      <c r="G10589" s="21"/>
      <c r="H10589" s="21"/>
      <c r="I10589" s="21"/>
      <c r="J10589" s="21"/>
      <c r="K10589" s="22"/>
      <c r="L10589" s="22"/>
      <c r="M10589" s="22"/>
      <c r="N10589" s="22"/>
      <c r="O10589" s="22"/>
      <c r="P10589" s="22"/>
      <c r="Q10589" s="22"/>
      <c r="R10589" s="22"/>
      <c r="S10589" s="22"/>
      <c r="T10589" s="22"/>
      <c r="U10589" s="22"/>
      <c r="V10589" s="22"/>
      <c r="W10589" s="22"/>
      <c r="X10589" s="22"/>
      <c r="Y10589" s="22"/>
      <c r="Z10589" s="22"/>
      <c r="AA10589" s="22"/>
      <c r="AB10589" s="23"/>
      <c r="AC10589" s="23"/>
      <c r="AD10589" s="22"/>
      <c r="AE10589" s="24"/>
      <c r="AF10589" s="24"/>
      <c r="AG10589" s="24"/>
      <c r="AH10589" s="24"/>
      <c r="AI10589" s="24"/>
      <c r="AJ10589" s="24"/>
      <c r="AK10589" s="24"/>
      <c r="AL10589" s="24"/>
      <c r="AM10589" s="24"/>
      <c r="AN10589" s="24"/>
      <c r="AO10589" s="24"/>
      <c r="AP10589" s="24"/>
      <c r="AQ10589" s="24"/>
      <c r="AR10589" s="24"/>
      <c r="AS10589" s="24"/>
      <c r="AT10589" s="25"/>
      <c r="AV10589" s="26"/>
      <c r="AW10589" s="26"/>
      <c r="AX10589" s="27"/>
      <c r="AY10589" s="27"/>
      <c r="AZ10589" s="27"/>
      <c r="BA10589" s="27"/>
      <c r="BB10589" s="27"/>
      <c r="BC10589" s="27"/>
      <c r="BD10589" s="27"/>
      <c r="BE10589" s="27"/>
      <c r="BF10589" s="27"/>
      <c r="BG10589" s="27"/>
      <c r="BH10589" s="27"/>
      <c r="BI10589" s="27"/>
      <c r="BT10589" s="31"/>
      <c r="BU10589" s="32"/>
      <c r="BV10589" s="33"/>
      <c r="BW10589" s="32"/>
      <c r="BX10589" s="32"/>
      <c r="BY10589" s="34"/>
      <c r="CA10589" s="32"/>
      <c r="CB10589" s="32"/>
    </row>
    <row r="10590" spans="1:80">
      <c r="A10590" s="20"/>
      <c r="B10590" s="21"/>
      <c r="C10590" s="21"/>
      <c r="D10590" s="21"/>
      <c r="E10590" s="21"/>
      <c r="F10590" s="21"/>
      <c r="G10590" s="21"/>
      <c r="H10590" s="21"/>
      <c r="I10590" s="21"/>
      <c r="J10590" s="21"/>
      <c r="K10590" s="22"/>
      <c r="L10590" s="22"/>
      <c r="M10590" s="22"/>
      <c r="N10590" s="22"/>
      <c r="O10590" s="22"/>
      <c r="P10590" s="22"/>
      <c r="Q10590" s="22"/>
      <c r="R10590" s="22"/>
      <c r="S10590" s="22"/>
      <c r="T10590" s="22"/>
      <c r="U10590" s="22"/>
      <c r="V10590" s="22"/>
      <c r="W10590" s="22"/>
      <c r="X10590" s="22"/>
      <c r="Y10590" s="22"/>
      <c r="Z10590" s="22"/>
      <c r="AA10590" s="22"/>
      <c r="AB10590" s="23"/>
      <c r="AC10590" s="23"/>
      <c r="AD10590" s="22"/>
      <c r="AE10590" s="24"/>
      <c r="AF10590" s="24"/>
      <c r="AG10590" s="24"/>
      <c r="AH10590" s="24"/>
      <c r="AI10590" s="24"/>
      <c r="AJ10590" s="24"/>
      <c r="AK10590" s="24"/>
      <c r="AL10590" s="24"/>
      <c r="AM10590" s="24"/>
      <c r="AN10590" s="24"/>
      <c r="AO10590" s="24"/>
      <c r="AP10590" s="24"/>
      <c r="AQ10590" s="24"/>
      <c r="AR10590" s="24"/>
      <c r="AS10590" s="24"/>
      <c r="AT10590" s="25"/>
      <c r="AV10590" s="26"/>
      <c r="AW10590" s="26"/>
      <c r="AX10590" s="27"/>
      <c r="AY10590" s="27"/>
      <c r="AZ10590" s="27"/>
      <c r="BA10590" s="27"/>
      <c r="BB10590" s="27"/>
      <c r="BC10590" s="27"/>
      <c r="BD10590" s="27"/>
      <c r="BE10590" s="27"/>
      <c r="BF10590" s="27"/>
      <c r="BG10590" s="27"/>
      <c r="BH10590" s="27"/>
      <c r="BI10590" s="27"/>
      <c r="BT10590" s="31"/>
      <c r="BU10590" s="32"/>
      <c r="BV10590" s="33"/>
      <c r="BW10590" s="32"/>
      <c r="BX10590" s="32"/>
      <c r="BY10590" s="34"/>
      <c r="CA10590" s="32"/>
      <c r="CB10590" s="32"/>
    </row>
    <row r="10591" spans="1:80">
      <c r="A10591" s="20"/>
      <c r="B10591" s="21"/>
      <c r="C10591" s="21"/>
      <c r="D10591" s="21"/>
      <c r="E10591" s="21"/>
      <c r="F10591" s="21"/>
      <c r="G10591" s="21"/>
      <c r="H10591" s="21"/>
      <c r="I10591" s="21"/>
      <c r="J10591" s="21"/>
      <c r="K10591" s="22"/>
      <c r="L10591" s="22"/>
      <c r="M10591" s="22"/>
      <c r="N10591" s="22"/>
      <c r="O10591" s="22"/>
      <c r="P10591" s="22"/>
      <c r="Q10591" s="22"/>
      <c r="R10591" s="22"/>
      <c r="S10591" s="22"/>
      <c r="T10591" s="22"/>
      <c r="U10591" s="22"/>
      <c r="V10591" s="22"/>
      <c r="W10591" s="22"/>
      <c r="X10591" s="22"/>
      <c r="Y10591" s="22"/>
      <c r="Z10591" s="22"/>
      <c r="AA10591" s="22"/>
      <c r="AB10591" s="23"/>
      <c r="AC10591" s="23"/>
      <c r="AD10591" s="22"/>
      <c r="AE10591" s="24"/>
      <c r="AF10591" s="24"/>
      <c r="AG10591" s="24"/>
      <c r="AH10591" s="24"/>
      <c r="AI10591" s="24"/>
      <c r="AJ10591" s="24"/>
      <c r="AK10591" s="24"/>
      <c r="AL10591" s="24"/>
      <c r="AM10591" s="24"/>
      <c r="AN10591" s="24"/>
      <c r="AO10591" s="24"/>
      <c r="AP10591" s="24"/>
      <c r="AQ10591" s="24"/>
      <c r="AR10591" s="24"/>
      <c r="AS10591" s="24"/>
      <c r="AT10591" s="25"/>
      <c r="AV10591" s="26"/>
      <c r="AW10591" s="26"/>
      <c r="AX10591" s="27"/>
      <c r="AY10591" s="27"/>
      <c r="AZ10591" s="27"/>
      <c r="BA10591" s="27"/>
      <c r="BB10591" s="27"/>
      <c r="BC10591" s="27"/>
      <c r="BD10591" s="27"/>
      <c r="BE10591" s="27"/>
      <c r="BF10591" s="27"/>
      <c r="BG10591" s="27"/>
      <c r="BH10591" s="27"/>
      <c r="BI10591" s="27"/>
      <c r="BT10591" s="31"/>
      <c r="BU10591" s="32"/>
      <c r="BV10591" s="33"/>
      <c r="BW10591" s="32"/>
      <c r="BX10591" s="32"/>
      <c r="BY10591" s="34"/>
      <c r="CA10591" s="32"/>
      <c r="CB10591" s="32"/>
    </row>
    <row r="10592" spans="1:80">
      <c r="A10592" s="20"/>
      <c r="B10592" s="21"/>
      <c r="C10592" s="21"/>
      <c r="D10592" s="21"/>
      <c r="E10592" s="21"/>
      <c r="F10592" s="21"/>
      <c r="G10592" s="21"/>
      <c r="H10592" s="21"/>
      <c r="I10592" s="21"/>
      <c r="J10592" s="21"/>
      <c r="K10592" s="22"/>
      <c r="L10592" s="22"/>
      <c r="M10592" s="22"/>
      <c r="N10592" s="22"/>
      <c r="O10592" s="22"/>
      <c r="P10592" s="22"/>
      <c r="Q10592" s="22"/>
      <c r="R10592" s="22"/>
      <c r="S10592" s="22"/>
      <c r="T10592" s="22"/>
      <c r="U10592" s="22"/>
      <c r="V10592" s="22"/>
      <c r="W10592" s="22"/>
      <c r="X10592" s="22"/>
      <c r="Y10592" s="22"/>
      <c r="Z10592" s="22"/>
      <c r="AA10592" s="22"/>
      <c r="AB10592" s="23"/>
      <c r="AC10592" s="23"/>
      <c r="AD10592" s="22"/>
      <c r="AE10592" s="24"/>
      <c r="AF10592" s="24"/>
      <c r="AG10592" s="24"/>
      <c r="AH10592" s="24"/>
      <c r="AI10592" s="24"/>
      <c r="AJ10592" s="24"/>
      <c r="AK10592" s="24"/>
      <c r="AL10592" s="24"/>
      <c r="AM10592" s="24"/>
      <c r="AN10592" s="24"/>
      <c r="AO10592" s="24"/>
      <c r="AP10592" s="24"/>
      <c r="AQ10592" s="24"/>
      <c r="AR10592" s="24"/>
      <c r="AS10592" s="24"/>
      <c r="AT10592" s="25"/>
      <c r="AV10592" s="26"/>
      <c r="AW10592" s="26"/>
      <c r="AX10592" s="27"/>
      <c r="AY10592" s="27"/>
      <c r="AZ10592" s="27"/>
      <c r="BA10592" s="27"/>
      <c r="BB10592" s="27"/>
      <c r="BC10592" s="27"/>
      <c r="BD10592" s="27"/>
      <c r="BE10592" s="27"/>
      <c r="BF10592" s="27"/>
      <c r="BG10592" s="27"/>
      <c r="BH10592" s="27"/>
      <c r="BI10592" s="27"/>
      <c r="BT10592" s="31"/>
      <c r="BU10592" s="32"/>
      <c r="BV10592" s="33"/>
      <c r="BW10592" s="32"/>
      <c r="BX10592" s="32"/>
      <c r="BY10592" s="34"/>
      <c r="CA10592" s="32"/>
      <c r="CB10592" s="32"/>
    </row>
    <row r="10593" spans="1:80">
      <c r="A10593" s="20"/>
      <c r="B10593" s="21"/>
      <c r="C10593" s="21"/>
      <c r="D10593" s="21"/>
      <c r="E10593" s="21"/>
      <c r="F10593" s="21"/>
      <c r="G10593" s="21"/>
      <c r="H10593" s="21"/>
      <c r="I10593" s="21"/>
      <c r="J10593" s="21"/>
      <c r="K10593" s="22"/>
      <c r="L10593" s="22"/>
      <c r="M10593" s="22"/>
      <c r="N10593" s="22"/>
      <c r="O10593" s="22"/>
      <c r="P10593" s="22"/>
      <c r="Q10593" s="22"/>
      <c r="R10593" s="22"/>
      <c r="S10593" s="22"/>
      <c r="T10593" s="22"/>
      <c r="U10593" s="22"/>
      <c r="V10593" s="22"/>
      <c r="W10593" s="22"/>
      <c r="X10593" s="22"/>
      <c r="Y10593" s="22"/>
      <c r="Z10593" s="22"/>
      <c r="AA10593" s="22"/>
      <c r="AB10593" s="23"/>
      <c r="AC10593" s="23"/>
      <c r="AD10593" s="22"/>
      <c r="AE10593" s="24"/>
      <c r="AF10593" s="24"/>
      <c r="AG10593" s="24"/>
      <c r="AH10593" s="24"/>
      <c r="AI10593" s="24"/>
      <c r="AJ10593" s="24"/>
      <c r="AK10593" s="24"/>
      <c r="AL10593" s="24"/>
      <c r="AM10593" s="24"/>
      <c r="AN10593" s="24"/>
      <c r="AO10593" s="24"/>
      <c r="AP10593" s="24"/>
      <c r="AQ10593" s="24"/>
      <c r="AR10593" s="24"/>
      <c r="AS10593" s="24"/>
      <c r="AT10593" s="25"/>
      <c r="AV10593" s="26"/>
      <c r="AW10593" s="26"/>
      <c r="AX10593" s="27"/>
      <c r="AY10593" s="27"/>
      <c r="AZ10593" s="27"/>
      <c r="BA10593" s="27"/>
      <c r="BB10593" s="27"/>
      <c r="BC10593" s="27"/>
      <c r="BD10593" s="27"/>
      <c r="BE10593" s="27"/>
      <c r="BF10593" s="27"/>
      <c r="BG10593" s="27"/>
      <c r="BH10593" s="27"/>
      <c r="BI10593" s="27"/>
      <c r="BT10593" s="31"/>
      <c r="BU10593" s="32"/>
      <c r="BV10593" s="33"/>
      <c r="BW10593" s="32"/>
      <c r="BX10593" s="32"/>
      <c r="BY10593" s="34"/>
      <c r="CA10593" s="32"/>
      <c r="CB10593" s="32"/>
    </row>
    <row r="10594" spans="1:80">
      <c r="A10594" s="20"/>
      <c r="B10594" s="21"/>
      <c r="C10594" s="21"/>
      <c r="D10594" s="21"/>
      <c r="E10594" s="21"/>
      <c r="F10594" s="21"/>
      <c r="G10594" s="21"/>
      <c r="H10594" s="21"/>
      <c r="I10594" s="21"/>
      <c r="J10594" s="21"/>
      <c r="K10594" s="22"/>
      <c r="L10594" s="22"/>
      <c r="M10594" s="22"/>
      <c r="N10594" s="22"/>
      <c r="O10594" s="22"/>
      <c r="P10594" s="22"/>
      <c r="Q10594" s="22"/>
      <c r="R10594" s="22"/>
      <c r="S10594" s="22"/>
      <c r="T10594" s="22"/>
      <c r="U10594" s="22"/>
      <c r="V10594" s="22"/>
      <c r="W10594" s="22"/>
      <c r="X10594" s="22"/>
      <c r="Y10594" s="22"/>
      <c r="Z10594" s="22"/>
      <c r="AA10594" s="22"/>
      <c r="AB10594" s="23"/>
      <c r="AC10594" s="23"/>
      <c r="AD10594" s="22"/>
      <c r="AE10594" s="24"/>
      <c r="AF10594" s="24"/>
      <c r="AG10594" s="24"/>
      <c r="AH10594" s="24"/>
      <c r="AI10594" s="24"/>
      <c r="AJ10594" s="24"/>
      <c r="AK10594" s="24"/>
      <c r="AL10594" s="24"/>
      <c r="AM10594" s="24"/>
      <c r="AN10594" s="24"/>
      <c r="AO10594" s="24"/>
      <c r="AP10594" s="24"/>
      <c r="AQ10594" s="24"/>
      <c r="AR10594" s="24"/>
      <c r="AS10594" s="24"/>
      <c r="AT10594" s="25"/>
      <c r="AV10594" s="26"/>
      <c r="AW10594" s="26"/>
      <c r="AX10594" s="27"/>
      <c r="AY10594" s="27"/>
      <c r="AZ10594" s="27"/>
      <c r="BA10594" s="27"/>
      <c r="BB10594" s="27"/>
      <c r="BC10594" s="27"/>
      <c r="BD10594" s="27"/>
      <c r="BE10594" s="27"/>
      <c r="BF10594" s="27"/>
      <c r="BG10594" s="27"/>
      <c r="BH10594" s="27"/>
      <c r="BI10594" s="27"/>
      <c r="BT10594" s="31"/>
      <c r="BU10594" s="32"/>
      <c r="BV10594" s="33"/>
      <c r="BW10594" s="32"/>
      <c r="BX10594" s="32"/>
      <c r="BY10594" s="34"/>
      <c r="CA10594" s="32"/>
      <c r="CB10594" s="32"/>
    </row>
    <row r="10595" spans="1:80">
      <c r="A10595" s="20"/>
      <c r="B10595" s="21"/>
      <c r="C10595" s="21"/>
      <c r="D10595" s="21"/>
      <c r="E10595" s="21"/>
      <c r="F10595" s="21"/>
      <c r="G10595" s="21"/>
      <c r="H10595" s="21"/>
      <c r="I10595" s="21"/>
      <c r="J10595" s="21"/>
      <c r="K10595" s="22"/>
      <c r="L10595" s="22"/>
      <c r="M10595" s="22"/>
      <c r="N10595" s="22"/>
      <c r="O10595" s="22"/>
      <c r="P10595" s="22"/>
      <c r="Q10595" s="22"/>
      <c r="R10595" s="22"/>
      <c r="S10595" s="22"/>
      <c r="T10595" s="22"/>
      <c r="U10595" s="22"/>
      <c r="V10595" s="22"/>
      <c r="W10595" s="22"/>
      <c r="X10595" s="22"/>
      <c r="Y10595" s="22"/>
      <c r="Z10595" s="22"/>
      <c r="AA10595" s="22"/>
      <c r="AB10595" s="23"/>
      <c r="AC10595" s="23"/>
      <c r="AD10595" s="22"/>
      <c r="AE10595" s="24"/>
      <c r="AF10595" s="24"/>
      <c r="AG10595" s="24"/>
      <c r="AH10595" s="24"/>
      <c r="AI10595" s="24"/>
      <c r="AJ10595" s="24"/>
      <c r="AK10595" s="24"/>
      <c r="AL10595" s="24"/>
      <c r="AM10595" s="24"/>
      <c r="AN10595" s="24"/>
      <c r="AO10595" s="24"/>
      <c r="AP10595" s="24"/>
      <c r="AQ10595" s="24"/>
      <c r="AR10595" s="24"/>
      <c r="AS10595" s="24"/>
      <c r="AT10595" s="25"/>
      <c r="AV10595" s="26"/>
      <c r="AW10595" s="26"/>
      <c r="AX10595" s="27"/>
      <c r="AY10595" s="27"/>
      <c r="AZ10595" s="27"/>
      <c r="BA10595" s="27"/>
      <c r="BB10595" s="27"/>
      <c r="BC10595" s="27"/>
      <c r="BD10595" s="27"/>
      <c r="BE10595" s="27"/>
      <c r="BF10595" s="27"/>
      <c r="BG10595" s="27"/>
      <c r="BH10595" s="27"/>
      <c r="BI10595" s="27"/>
      <c r="BT10595" s="31"/>
      <c r="BU10595" s="32"/>
      <c r="BV10595" s="33"/>
      <c r="BW10595" s="32"/>
      <c r="BX10595" s="32"/>
      <c r="BY10595" s="34"/>
      <c r="CA10595" s="32"/>
      <c r="CB10595" s="32"/>
    </row>
    <row r="10596" spans="1:80">
      <c r="A10596" s="20"/>
      <c r="B10596" s="21"/>
      <c r="C10596" s="21"/>
      <c r="D10596" s="21"/>
      <c r="E10596" s="21"/>
      <c r="F10596" s="21"/>
      <c r="G10596" s="21"/>
      <c r="H10596" s="21"/>
      <c r="I10596" s="21"/>
      <c r="J10596" s="21"/>
      <c r="K10596" s="22"/>
      <c r="L10596" s="22"/>
      <c r="M10596" s="22"/>
      <c r="N10596" s="22"/>
      <c r="O10596" s="22"/>
      <c r="P10596" s="22"/>
      <c r="Q10596" s="22"/>
      <c r="R10596" s="22"/>
      <c r="S10596" s="22"/>
      <c r="T10596" s="22"/>
      <c r="U10596" s="22"/>
      <c r="V10596" s="22"/>
      <c r="W10596" s="22"/>
      <c r="X10596" s="22"/>
      <c r="Y10596" s="22"/>
      <c r="Z10596" s="22"/>
      <c r="AA10596" s="22"/>
      <c r="AB10596" s="23"/>
      <c r="AC10596" s="23"/>
      <c r="AD10596" s="22"/>
      <c r="AE10596" s="24"/>
      <c r="AF10596" s="24"/>
      <c r="AG10596" s="24"/>
      <c r="AH10596" s="24"/>
      <c r="AI10596" s="24"/>
      <c r="AJ10596" s="24"/>
      <c r="AK10596" s="24"/>
      <c r="AL10596" s="24"/>
      <c r="AM10596" s="24"/>
      <c r="AN10596" s="24"/>
      <c r="AO10596" s="24"/>
      <c r="AP10596" s="24"/>
      <c r="AQ10596" s="24"/>
      <c r="AR10596" s="24"/>
      <c r="AS10596" s="24"/>
      <c r="AT10596" s="25"/>
      <c r="AV10596" s="26"/>
      <c r="AW10596" s="26"/>
      <c r="AX10596" s="27"/>
      <c r="AY10596" s="27"/>
      <c r="AZ10596" s="27"/>
      <c r="BA10596" s="27"/>
      <c r="BB10596" s="27"/>
      <c r="BC10596" s="27"/>
      <c r="BD10596" s="27"/>
      <c r="BE10596" s="27"/>
      <c r="BF10596" s="27"/>
      <c r="BG10596" s="27"/>
      <c r="BH10596" s="27"/>
      <c r="BI10596" s="27"/>
      <c r="BT10596" s="31"/>
      <c r="BU10596" s="32"/>
      <c r="BV10596" s="33"/>
      <c r="BW10596" s="32"/>
      <c r="BX10596" s="32"/>
      <c r="BY10596" s="34"/>
      <c r="CA10596" s="32"/>
      <c r="CB10596" s="32"/>
    </row>
    <row r="10597" spans="1:80">
      <c r="A10597" s="20"/>
      <c r="B10597" s="21"/>
      <c r="C10597" s="21"/>
      <c r="D10597" s="21"/>
      <c r="E10597" s="21"/>
      <c r="F10597" s="21"/>
      <c r="G10597" s="21"/>
      <c r="H10597" s="21"/>
      <c r="I10597" s="21"/>
      <c r="J10597" s="21"/>
      <c r="K10597" s="22"/>
      <c r="L10597" s="22"/>
      <c r="M10597" s="22"/>
      <c r="N10597" s="22"/>
      <c r="O10597" s="22"/>
      <c r="P10597" s="22"/>
      <c r="Q10597" s="22"/>
      <c r="R10597" s="22"/>
      <c r="S10597" s="22"/>
      <c r="T10597" s="22"/>
      <c r="U10597" s="22"/>
      <c r="V10597" s="22"/>
      <c r="W10597" s="22"/>
      <c r="X10597" s="22"/>
      <c r="Y10597" s="22"/>
      <c r="Z10597" s="22"/>
      <c r="AA10597" s="22"/>
      <c r="AB10597" s="23"/>
      <c r="AC10597" s="23"/>
      <c r="AD10597" s="22"/>
      <c r="AE10597" s="24"/>
      <c r="AF10597" s="24"/>
      <c r="AG10597" s="24"/>
      <c r="AH10597" s="24"/>
      <c r="AI10597" s="24"/>
      <c r="AJ10597" s="24"/>
      <c r="AK10597" s="24"/>
      <c r="AL10597" s="24"/>
      <c r="AM10597" s="24"/>
      <c r="AN10597" s="24"/>
      <c r="AO10597" s="24"/>
      <c r="AP10597" s="24"/>
      <c r="AQ10597" s="24"/>
      <c r="AR10597" s="24"/>
      <c r="AS10597" s="24"/>
      <c r="AT10597" s="25"/>
      <c r="AV10597" s="26"/>
      <c r="AW10597" s="26"/>
      <c r="AX10597" s="27"/>
      <c r="AY10597" s="27"/>
      <c r="AZ10597" s="27"/>
      <c r="BA10597" s="27"/>
      <c r="BB10597" s="27"/>
      <c r="BC10597" s="27"/>
      <c r="BD10597" s="27"/>
      <c r="BE10597" s="27"/>
      <c r="BF10597" s="27"/>
      <c r="BG10597" s="27"/>
      <c r="BH10597" s="27"/>
      <c r="BI10597" s="27"/>
      <c r="BT10597" s="31"/>
      <c r="BU10597" s="32"/>
      <c r="BV10597" s="33"/>
      <c r="BW10597" s="32"/>
      <c r="BX10597" s="32"/>
      <c r="BY10597" s="34"/>
      <c r="CA10597" s="32"/>
      <c r="CB10597" s="32"/>
    </row>
    <row r="10598" spans="1:80">
      <c r="A10598" s="20"/>
      <c r="B10598" s="21"/>
      <c r="C10598" s="21"/>
      <c r="D10598" s="21"/>
      <c r="E10598" s="21"/>
      <c r="F10598" s="21"/>
      <c r="G10598" s="21"/>
      <c r="H10598" s="21"/>
      <c r="I10598" s="21"/>
      <c r="J10598" s="21"/>
      <c r="K10598" s="22"/>
      <c r="L10598" s="22"/>
      <c r="M10598" s="22"/>
      <c r="N10598" s="22"/>
      <c r="O10598" s="22"/>
      <c r="P10598" s="22"/>
      <c r="Q10598" s="22"/>
      <c r="R10598" s="22"/>
      <c r="S10598" s="22"/>
      <c r="T10598" s="22"/>
      <c r="U10598" s="22"/>
      <c r="V10598" s="22"/>
      <c r="W10598" s="22"/>
      <c r="X10598" s="22"/>
      <c r="Y10598" s="22"/>
      <c r="Z10598" s="22"/>
      <c r="AA10598" s="22"/>
      <c r="AB10598" s="23"/>
      <c r="AC10598" s="23"/>
      <c r="AD10598" s="22"/>
      <c r="AE10598" s="24"/>
      <c r="AF10598" s="24"/>
      <c r="AG10598" s="24"/>
      <c r="AH10598" s="24"/>
      <c r="AI10598" s="24"/>
      <c r="AJ10598" s="24"/>
      <c r="AK10598" s="24"/>
      <c r="AL10598" s="24"/>
      <c r="AM10598" s="24"/>
      <c r="AN10598" s="24"/>
      <c r="AO10598" s="24"/>
      <c r="AP10598" s="24"/>
      <c r="AQ10598" s="24"/>
      <c r="AR10598" s="24"/>
      <c r="AS10598" s="24"/>
      <c r="AT10598" s="25"/>
      <c r="AV10598" s="26"/>
      <c r="AW10598" s="26"/>
      <c r="AX10598" s="27"/>
      <c r="AY10598" s="27"/>
      <c r="AZ10598" s="27"/>
      <c r="BA10598" s="27"/>
      <c r="BB10598" s="27"/>
      <c r="BC10598" s="27"/>
      <c r="BD10598" s="27"/>
      <c r="BE10598" s="27"/>
      <c r="BF10598" s="27"/>
      <c r="BG10598" s="27"/>
      <c r="BH10598" s="27"/>
      <c r="BI10598" s="27"/>
      <c r="BT10598" s="31"/>
      <c r="BU10598" s="32"/>
      <c r="BV10598" s="33"/>
      <c r="BW10598" s="32"/>
      <c r="BX10598" s="32"/>
      <c r="BY10598" s="34"/>
      <c r="CA10598" s="32"/>
      <c r="CB10598" s="32"/>
    </row>
    <row r="10599" spans="1:80">
      <c r="A10599" s="20"/>
      <c r="B10599" s="21"/>
      <c r="C10599" s="21"/>
      <c r="D10599" s="21"/>
      <c r="E10599" s="21"/>
      <c r="F10599" s="21"/>
      <c r="G10599" s="21"/>
      <c r="H10599" s="21"/>
      <c r="I10599" s="21"/>
      <c r="J10599" s="21"/>
      <c r="K10599" s="22"/>
      <c r="L10599" s="22"/>
      <c r="M10599" s="22"/>
      <c r="N10599" s="22"/>
      <c r="O10599" s="22"/>
      <c r="P10599" s="22"/>
      <c r="Q10599" s="22"/>
      <c r="R10599" s="22"/>
      <c r="S10599" s="22"/>
      <c r="T10599" s="22"/>
      <c r="U10599" s="22"/>
      <c r="V10599" s="22"/>
      <c r="W10599" s="22"/>
      <c r="X10599" s="22"/>
      <c r="Y10599" s="22"/>
      <c r="Z10599" s="22"/>
      <c r="AA10599" s="22"/>
      <c r="AB10599" s="23"/>
      <c r="AC10599" s="23"/>
      <c r="AD10599" s="22"/>
      <c r="AE10599" s="24"/>
      <c r="AF10599" s="24"/>
      <c r="AG10599" s="24"/>
      <c r="AH10599" s="24"/>
      <c r="AI10599" s="24"/>
      <c r="AJ10599" s="24"/>
      <c r="AK10599" s="24"/>
      <c r="AL10599" s="24"/>
      <c r="AM10599" s="24"/>
      <c r="AN10599" s="24"/>
      <c r="AO10599" s="24"/>
      <c r="AP10599" s="24"/>
      <c r="AQ10599" s="24"/>
      <c r="AR10599" s="24"/>
      <c r="AS10599" s="24"/>
      <c r="AT10599" s="25"/>
      <c r="AV10599" s="26"/>
      <c r="AW10599" s="26"/>
      <c r="AX10599" s="27"/>
      <c r="AY10599" s="27"/>
      <c r="AZ10599" s="27"/>
      <c r="BA10599" s="27"/>
      <c r="BB10599" s="27"/>
      <c r="BC10599" s="27"/>
      <c r="BD10599" s="27"/>
      <c r="BE10599" s="27"/>
      <c r="BF10599" s="27"/>
      <c r="BG10599" s="27"/>
      <c r="BH10599" s="27"/>
      <c r="BI10599" s="27"/>
      <c r="BT10599" s="31"/>
      <c r="BU10599" s="32"/>
      <c r="BV10599" s="33"/>
      <c r="BW10599" s="32"/>
      <c r="BX10599" s="32"/>
      <c r="BY10599" s="34"/>
      <c r="CA10599" s="32"/>
      <c r="CB10599" s="32"/>
    </row>
    <row r="10600" spans="1:80">
      <c r="A10600" s="20"/>
      <c r="B10600" s="21"/>
      <c r="C10600" s="21"/>
      <c r="D10600" s="21"/>
      <c r="E10600" s="21"/>
      <c r="F10600" s="21"/>
      <c r="G10600" s="21"/>
      <c r="H10600" s="21"/>
      <c r="I10600" s="21"/>
      <c r="J10600" s="21"/>
      <c r="K10600" s="22"/>
      <c r="L10600" s="22"/>
      <c r="M10600" s="22"/>
      <c r="N10600" s="22"/>
      <c r="O10600" s="22"/>
      <c r="P10600" s="22"/>
      <c r="Q10600" s="22"/>
      <c r="R10600" s="22"/>
      <c r="S10600" s="22"/>
      <c r="T10600" s="22"/>
      <c r="U10600" s="22"/>
      <c r="V10600" s="22"/>
      <c r="W10600" s="22"/>
      <c r="X10600" s="22"/>
      <c r="Y10600" s="22"/>
      <c r="Z10600" s="22"/>
      <c r="AA10600" s="22"/>
      <c r="AB10600" s="23"/>
      <c r="AC10600" s="23"/>
      <c r="AD10600" s="22"/>
      <c r="AE10600" s="24"/>
      <c r="AF10600" s="24"/>
      <c r="AG10600" s="24"/>
      <c r="AH10600" s="24"/>
      <c r="AI10600" s="24"/>
      <c r="AJ10600" s="24"/>
      <c r="AK10600" s="24"/>
      <c r="AL10600" s="24"/>
      <c r="AM10600" s="24"/>
      <c r="AN10600" s="24"/>
      <c r="AO10600" s="24"/>
      <c r="AP10600" s="24"/>
      <c r="AQ10600" s="24"/>
      <c r="AR10600" s="24"/>
      <c r="AS10600" s="24"/>
      <c r="AT10600" s="25"/>
      <c r="AV10600" s="26"/>
      <c r="AW10600" s="26"/>
      <c r="AX10600" s="27"/>
      <c r="AY10600" s="27"/>
      <c r="AZ10600" s="27"/>
      <c r="BA10600" s="27"/>
      <c r="BB10600" s="27"/>
      <c r="BC10600" s="27"/>
      <c r="BD10600" s="27"/>
      <c r="BE10600" s="27"/>
      <c r="BF10600" s="27"/>
      <c r="BG10600" s="27"/>
      <c r="BH10600" s="27"/>
      <c r="BI10600" s="27"/>
      <c r="BT10600" s="31"/>
      <c r="BU10600" s="32"/>
      <c r="BV10600" s="33"/>
      <c r="BW10600" s="32"/>
      <c r="BX10600" s="32"/>
      <c r="BY10600" s="34"/>
      <c r="CA10600" s="32"/>
      <c r="CB10600" s="32"/>
    </row>
    <row r="10601" spans="1:80">
      <c r="A10601" s="20"/>
      <c r="B10601" s="21"/>
      <c r="C10601" s="21"/>
      <c r="D10601" s="21"/>
      <c r="E10601" s="21"/>
      <c r="F10601" s="21"/>
      <c r="G10601" s="21"/>
      <c r="H10601" s="21"/>
      <c r="I10601" s="21"/>
      <c r="J10601" s="21"/>
      <c r="K10601" s="22"/>
      <c r="L10601" s="22"/>
      <c r="M10601" s="22"/>
      <c r="N10601" s="22"/>
      <c r="O10601" s="22"/>
      <c r="P10601" s="22"/>
      <c r="Q10601" s="22"/>
      <c r="R10601" s="22"/>
      <c r="S10601" s="22"/>
      <c r="T10601" s="22"/>
      <c r="U10601" s="22"/>
      <c r="V10601" s="22"/>
      <c r="W10601" s="22"/>
      <c r="X10601" s="22"/>
      <c r="Y10601" s="22"/>
      <c r="Z10601" s="22"/>
      <c r="AA10601" s="22"/>
      <c r="AB10601" s="23"/>
      <c r="AC10601" s="23"/>
      <c r="AD10601" s="22"/>
      <c r="AE10601" s="24"/>
      <c r="AF10601" s="24"/>
      <c r="AG10601" s="24"/>
      <c r="AH10601" s="24"/>
      <c r="AI10601" s="24"/>
      <c r="AJ10601" s="24"/>
      <c r="AK10601" s="24"/>
      <c r="AL10601" s="24"/>
      <c r="AM10601" s="24"/>
      <c r="AN10601" s="24"/>
      <c r="AO10601" s="24"/>
      <c r="AP10601" s="24"/>
      <c r="AQ10601" s="24"/>
      <c r="AR10601" s="24"/>
      <c r="AS10601" s="24"/>
      <c r="AT10601" s="25"/>
      <c r="AV10601" s="26"/>
      <c r="AW10601" s="26"/>
      <c r="AX10601" s="27"/>
      <c r="AY10601" s="27"/>
      <c r="AZ10601" s="27"/>
      <c r="BA10601" s="27"/>
      <c r="BB10601" s="27"/>
      <c r="BC10601" s="27"/>
      <c r="BD10601" s="27"/>
      <c r="BE10601" s="27"/>
      <c r="BF10601" s="27"/>
      <c r="BG10601" s="27"/>
      <c r="BH10601" s="27"/>
      <c r="BI10601" s="27"/>
      <c r="BT10601" s="31"/>
      <c r="BU10601" s="32"/>
      <c r="BV10601" s="33"/>
      <c r="BW10601" s="32"/>
      <c r="BX10601" s="32"/>
      <c r="BY10601" s="34"/>
      <c r="CA10601" s="32"/>
      <c r="CB10601" s="32"/>
    </row>
    <row r="10602" spans="1:80">
      <c r="A10602" s="20"/>
      <c r="B10602" s="21"/>
      <c r="C10602" s="21"/>
      <c r="D10602" s="21"/>
      <c r="E10602" s="21"/>
      <c r="F10602" s="21"/>
      <c r="G10602" s="21"/>
      <c r="H10602" s="21"/>
      <c r="I10602" s="21"/>
      <c r="J10602" s="21"/>
      <c r="K10602" s="22"/>
      <c r="L10602" s="22"/>
      <c r="M10602" s="22"/>
      <c r="N10602" s="22"/>
      <c r="O10602" s="22"/>
      <c r="P10602" s="22"/>
      <c r="Q10602" s="22"/>
      <c r="R10602" s="22"/>
      <c r="S10602" s="22"/>
      <c r="T10602" s="22"/>
      <c r="U10602" s="22"/>
      <c r="V10602" s="22"/>
      <c r="W10602" s="22"/>
      <c r="X10602" s="22"/>
      <c r="Y10602" s="22"/>
      <c r="Z10602" s="22"/>
      <c r="AA10602" s="22"/>
      <c r="AB10602" s="23"/>
      <c r="AC10602" s="23"/>
      <c r="AD10602" s="22"/>
      <c r="AE10602" s="24"/>
      <c r="AF10602" s="24"/>
      <c r="AG10602" s="24"/>
      <c r="AH10602" s="24"/>
      <c r="AI10602" s="24"/>
      <c r="AJ10602" s="24"/>
      <c r="AK10602" s="24"/>
      <c r="AL10602" s="24"/>
      <c r="AM10602" s="24"/>
      <c r="AN10602" s="24"/>
      <c r="AO10602" s="24"/>
      <c r="AP10602" s="24"/>
      <c r="AQ10602" s="24"/>
      <c r="AR10602" s="24"/>
      <c r="AS10602" s="24"/>
      <c r="AT10602" s="25"/>
      <c r="AV10602" s="26"/>
      <c r="AW10602" s="26"/>
      <c r="AX10602" s="27"/>
      <c r="AY10602" s="27"/>
      <c r="AZ10602" s="27"/>
      <c r="BA10602" s="27"/>
      <c r="BB10602" s="27"/>
      <c r="BC10602" s="27"/>
      <c r="BD10602" s="27"/>
      <c r="BE10602" s="27"/>
      <c r="BF10602" s="27"/>
      <c r="BG10602" s="27"/>
      <c r="BH10602" s="27"/>
      <c r="BI10602" s="27"/>
      <c r="BT10602" s="31"/>
      <c r="BU10602" s="32"/>
      <c r="BV10602" s="33"/>
      <c r="BW10602" s="32"/>
      <c r="BX10602" s="32"/>
      <c r="BY10602" s="34"/>
      <c r="CA10602" s="32"/>
      <c r="CB10602" s="32"/>
    </row>
    <row r="10603" spans="1:80">
      <c r="A10603" s="20"/>
      <c r="B10603" s="21"/>
      <c r="C10603" s="21"/>
      <c r="D10603" s="21"/>
      <c r="E10603" s="21"/>
      <c r="F10603" s="21"/>
      <c r="G10603" s="21"/>
      <c r="H10603" s="21"/>
      <c r="I10603" s="21"/>
      <c r="J10603" s="21"/>
      <c r="K10603" s="22"/>
      <c r="L10603" s="22"/>
      <c r="M10603" s="22"/>
      <c r="N10603" s="22"/>
      <c r="O10603" s="22"/>
      <c r="P10603" s="22"/>
      <c r="Q10603" s="22"/>
      <c r="R10603" s="22"/>
      <c r="S10603" s="22"/>
      <c r="T10603" s="22"/>
      <c r="U10603" s="22"/>
      <c r="V10603" s="22"/>
      <c r="W10603" s="22"/>
      <c r="X10603" s="22"/>
      <c r="Y10603" s="22"/>
      <c r="Z10603" s="22"/>
      <c r="AA10603" s="22"/>
      <c r="AB10603" s="23"/>
      <c r="AC10603" s="23"/>
      <c r="AD10603" s="22"/>
      <c r="AE10603" s="24"/>
      <c r="AF10603" s="24"/>
      <c r="AG10603" s="24"/>
      <c r="AH10603" s="24"/>
      <c r="AI10603" s="24"/>
      <c r="AJ10603" s="24"/>
      <c r="AK10603" s="24"/>
      <c r="AL10603" s="24"/>
      <c r="AM10603" s="24"/>
      <c r="AN10603" s="24"/>
      <c r="AO10603" s="24"/>
      <c r="AP10603" s="24"/>
      <c r="AQ10603" s="24"/>
      <c r="AR10603" s="24"/>
      <c r="AS10603" s="24"/>
      <c r="AT10603" s="25"/>
      <c r="AV10603" s="26"/>
      <c r="AW10603" s="26"/>
      <c r="AX10603" s="27"/>
      <c r="AY10603" s="27"/>
      <c r="AZ10603" s="27"/>
      <c r="BA10603" s="27"/>
      <c r="BB10603" s="27"/>
      <c r="BC10603" s="27"/>
      <c r="BD10603" s="27"/>
      <c r="BE10603" s="27"/>
      <c r="BF10603" s="27"/>
      <c r="BG10603" s="27"/>
      <c r="BH10603" s="27"/>
      <c r="BI10603" s="27"/>
      <c r="BT10603" s="31"/>
      <c r="BU10603" s="32"/>
      <c r="BV10603" s="33"/>
      <c r="BW10603" s="32"/>
      <c r="BX10603" s="32"/>
      <c r="BY10603" s="34"/>
      <c r="CA10603" s="32"/>
      <c r="CB10603" s="32"/>
    </row>
    <row r="10604" spans="1:80">
      <c r="A10604" s="20"/>
      <c r="B10604" s="21"/>
      <c r="C10604" s="21"/>
      <c r="D10604" s="21"/>
      <c r="E10604" s="21"/>
      <c r="F10604" s="21"/>
      <c r="G10604" s="21"/>
      <c r="H10604" s="21"/>
      <c r="I10604" s="21"/>
      <c r="J10604" s="21"/>
      <c r="K10604" s="22"/>
      <c r="L10604" s="22"/>
      <c r="M10604" s="22"/>
      <c r="N10604" s="22"/>
      <c r="O10604" s="22"/>
      <c r="P10604" s="22"/>
      <c r="Q10604" s="22"/>
      <c r="R10604" s="22"/>
      <c r="S10604" s="22"/>
      <c r="T10604" s="22"/>
      <c r="U10604" s="22"/>
      <c r="V10604" s="22"/>
      <c r="W10604" s="22"/>
      <c r="X10604" s="22"/>
      <c r="Y10604" s="22"/>
      <c r="Z10604" s="22"/>
      <c r="AA10604" s="22"/>
      <c r="AB10604" s="23"/>
      <c r="AC10604" s="23"/>
      <c r="AD10604" s="22"/>
      <c r="AE10604" s="24"/>
      <c r="AF10604" s="24"/>
      <c r="AG10604" s="24"/>
      <c r="AH10604" s="24"/>
      <c r="AI10604" s="24"/>
      <c r="AJ10604" s="24"/>
      <c r="AK10604" s="24"/>
      <c r="AL10604" s="24"/>
      <c r="AM10604" s="24"/>
      <c r="AN10604" s="24"/>
      <c r="AO10604" s="24"/>
      <c r="AP10604" s="24"/>
      <c r="AQ10604" s="24"/>
      <c r="AR10604" s="24"/>
      <c r="AS10604" s="24"/>
      <c r="AT10604" s="25"/>
      <c r="AV10604" s="26"/>
      <c r="AW10604" s="26"/>
      <c r="AX10604" s="27"/>
      <c r="AY10604" s="27"/>
      <c r="AZ10604" s="27"/>
      <c r="BA10604" s="27"/>
      <c r="BB10604" s="27"/>
      <c r="BC10604" s="27"/>
      <c r="BD10604" s="27"/>
      <c r="BE10604" s="27"/>
      <c r="BF10604" s="27"/>
      <c r="BG10604" s="27"/>
      <c r="BH10604" s="27"/>
      <c r="BI10604" s="27"/>
      <c r="BT10604" s="31"/>
      <c r="BU10604" s="32"/>
      <c r="BV10604" s="33"/>
      <c r="BW10604" s="32"/>
      <c r="BX10604" s="32"/>
      <c r="BY10604" s="34"/>
      <c r="CA10604" s="32"/>
      <c r="CB10604" s="32"/>
    </row>
    <row r="10605" spans="1:80">
      <c r="A10605" s="20"/>
      <c r="B10605" s="21"/>
      <c r="C10605" s="21"/>
      <c r="D10605" s="21"/>
      <c r="E10605" s="21"/>
      <c r="F10605" s="21"/>
      <c r="G10605" s="21"/>
      <c r="H10605" s="21"/>
      <c r="I10605" s="21"/>
      <c r="J10605" s="21"/>
      <c r="K10605" s="22"/>
      <c r="L10605" s="22"/>
      <c r="M10605" s="22"/>
      <c r="N10605" s="22"/>
      <c r="O10605" s="22"/>
      <c r="P10605" s="22"/>
      <c r="Q10605" s="22"/>
      <c r="R10605" s="22"/>
      <c r="S10605" s="22"/>
      <c r="T10605" s="22"/>
      <c r="U10605" s="22"/>
      <c r="V10605" s="22"/>
      <c r="W10605" s="22"/>
      <c r="X10605" s="22"/>
      <c r="Y10605" s="22"/>
      <c r="Z10605" s="22"/>
      <c r="AA10605" s="22"/>
      <c r="AB10605" s="23"/>
      <c r="AC10605" s="23"/>
      <c r="AD10605" s="22"/>
      <c r="AE10605" s="24"/>
      <c r="AF10605" s="24"/>
      <c r="AG10605" s="24"/>
      <c r="AH10605" s="24"/>
      <c r="AI10605" s="24"/>
      <c r="AJ10605" s="24"/>
      <c r="AK10605" s="24"/>
      <c r="AL10605" s="24"/>
      <c r="AM10605" s="24"/>
      <c r="AN10605" s="24"/>
      <c r="AO10605" s="24"/>
      <c r="AP10605" s="24"/>
      <c r="AQ10605" s="24"/>
      <c r="AR10605" s="24"/>
      <c r="AS10605" s="24"/>
      <c r="AT10605" s="25"/>
      <c r="AV10605" s="26"/>
      <c r="AW10605" s="26"/>
      <c r="AX10605" s="27"/>
      <c r="AY10605" s="27"/>
      <c r="AZ10605" s="27"/>
      <c r="BA10605" s="27"/>
      <c r="BB10605" s="27"/>
      <c r="BC10605" s="27"/>
      <c r="BD10605" s="27"/>
      <c r="BE10605" s="27"/>
      <c r="BF10605" s="27"/>
      <c r="BG10605" s="27"/>
      <c r="BH10605" s="27"/>
      <c r="BI10605" s="27"/>
      <c r="BT10605" s="31"/>
      <c r="BU10605" s="32"/>
      <c r="BV10605" s="33"/>
      <c r="BW10605" s="32"/>
      <c r="BX10605" s="32"/>
      <c r="BY10605" s="34"/>
      <c r="CA10605" s="32"/>
      <c r="CB10605" s="32"/>
    </row>
    <row r="10606" spans="1:80">
      <c r="A10606" s="20"/>
      <c r="B10606" s="21"/>
      <c r="C10606" s="21"/>
      <c r="D10606" s="21"/>
      <c r="E10606" s="21"/>
      <c r="F10606" s="21"/>
      <c r="G10606" s="21"/>
      <c r="H10606" s="21"/>
      <c r="I10606" s="21"/>
      <c r="J10606" s="21"/>
      <c r="K10606" s="22"/>
      <c r="L10606" s="22"/>
      <c r="M10606" s="22"/>
      <c r="N10606" s="22"/>
      <c r="O10606" s="22"/>
      <c r="P10606" s="22"/>
      <c r="Q10606" s="22"/>
      <c r="R10606" s="22"/>
      <c r="S10606" s="22"/>
      <c r="T10606" s="22"/>
      <c r="U10606" s="22"/>
      <c r="V10606" s="22"/>
      <c r="W10606" s="22"/>
      <c r="X10606" s="22"/>
      <c r="Y10606" s="22"/>
      <c r="Z10606" s="22"/>
      <c r="AA10606" s="22"/>
      <c r="AB10606" s="23"/>
      <c r="AC10606" s="23"/>
      <c r="AD10606" s="22"/>
      <c r="AE10606" s="24"/>
      <c r="AF10606" s="24"/>
      <c r="AG10606" s="24"/>
      <c r="AH10606" s="24"/>
      <c r="AI10606" s="24"/>
      <c r="AJ10606" s="24"/>
      <c r="AK10606" s="24"/>
      <c r="AL10606" s="24"/>
      <c r="AM10606" s="24"/>
      <c r="AN10606" s="24"/>
      <c r="AO10606" s="24"/>
      <c r="AP10606" s="24"/>
      <c r="AQ10606" s="24"/>
      <c r="AR10606" s="24"/>
      <c r="AS10606" s="24"/>
      <c r="AT10606" s="25"/>
      <c r="AV10606" s="26"/>
      <c r="AW10606" s="26"/>
      <c r="AX10606" s="27"/>
      <c r="AY10606" s="27"/>
      <c r="AZ10606" s="27"/>
      <c r="BA10606" s="27"/>
      <c r="BB10606" s="27"/>
      <c r="BC10606" s="27"/>
      <c r="BD10606" s="27"/>
      <c r="BE10606" s="27"/>
      <c r="BF10606" s="27"/>
      <c r="BG10606" s="27"/>
      <c r="BH10606" s="27"/>
      <c r="BI10606" s="27"/>
      <c r="BT10606" s="31"/>
      <c r="BU10606" s="32"/>
      <c r="BV10606" s="33"/>
      <c r="BW10606" s="32"/>
      <c r="BX10606" s="32"/>
      <c r="BY10606" s="34"/>
      <c r="CA10606" s="32"/>
      <c r="CB10606" s="32"/>
    </row>
    <row r="10607" spans="1:80">
      <c r="A10607" s="20"/>
      <c r="B10607" s="21"/>
      <c r="C10607" s="21"/>
      <c r="D10607" s="21"/>
      <c r="E10607" s="21"/>
      <c r="F10607" s="21"/>
      <c r="G10607" s="21"/>
      <c r="H10607" s="21"/>
      <c r="I10607" s="21"/>
      <c r="J10607" s="21"/>
      <c r="K10607" s="22"/>
      <c r="L10607" s="22"/>
      <c r="M10607" s="22"/>
      <c r="N10607" s="22"/>
      <c r="O10607" s="22"/>
      <c r="P10607" s="22"/>
      <c r="Q10607" s="22"/>
      <c r="R10607" s="22"/>
      <c r="S10607" s="22"/>
      <c r="T10607" s="22"/>
      <c r="U10607" s="22"/>
      <c r="V10607" s="22"/>
      <c r="W10607" s="22"/>
      <c r="X10607" s="22"/>
      <c r="Y10607" s="22"/>
      <c r="Z10607" s="22"/>
      <c r="AA10607" s="22"/>
      <c r="AB10607" s="23"/>
      <c r="AC10607" s="23"/>
      <c r="AD10607" s="22"/>
      <c r="AE10607" s="24"/>
      <c r="AF10607" s="24"/>
      <c r="AG10607" s="24"/>
      <c r="AH10607" s="24"/>
      <c r="AI10607" s="24"/>
      <c r="AJ10607" s="24"/>
      <c r="AK10607" s="24"/>
      <c r="AL10607" s="24"/>
      <c r="AM10607" s="24"/>
      <c r="AN10607" s="24"/>
      <c r="AO10607" s="24"/>
      <c r="AP10607" s="24"/>
      <c r="AQ10607" s="24"/>
      <c r="AR10607" s="24"/>
      <c r="AS10607" s="24"/>
      <c r="AT10607" s="25"/>
      <c r="AV10607" s="26"/>
      <c r="AW10607" s="26"/>
      <c r="AX10607" s="27"/>
      <c r="AY10607" s="27"/>
      <c r="AZ10607" s="27"/>
      <c r="BA10607" s="27"/>
      <c r="BB10607" s="27"/>
      <c r="BC10607" s="27"/>
      <c r="BD10607" s="27"/>
      <c r="BE10607" s="27"/>
      <c r="BF10607" s="27"/>
      <c r="BG10607" s="27"/>
      <c r="BH10607" s="27"/>
      <c r="BI10607" s="27"/>
      <c r="BT10607" s="31"/>
      <c r="BU10607" s="32"/>
      <c r="BV10607" s="33"/>
      <c r="BW10607" s="32"/>
      <c r="BX10607" s="32"/>
      <c r="BY10607" s="34"/>
      <c r="CA10607" s="32"/>
      <c r="CB10607" s="32"/>
    </row>
    <row r="10608" spans="1:80">
      <c r="A10608" s="20"/>
      <c r="B10608" s="21"/>
      <c r="C10608" s="21"/>
      <c r="D10608" s="21"/>
      <c r="E10608" s="21"/>
      <c r="F10608" s="21"/>
      <c r="G10608" s="21"/>
      <c r="H10608" s="21"/>
      <c r="I10608" s="21"/>
      <c r="J10608" s="21"/>
      <c r="K10608" s="22"/>
      <c r="L10608" s="22"/>
      <c r="M10608" s="22"/>
      <c r="N10608" s="22"/>
      <c r="O10608" s="22"/>
      <c r="P10608" s="22"/>
      <c r="Q10608" s="22"/>
      <c r="R10608" s="22"/>
      <c r="S10608" s="22"/>
      <c r="T10608" s="22"/>
      <c r="U10608" s="22"/>
      <c r="V10608" s="22"/>
      <c r="W10608" s="22"/>
      <c r="X10608" s="22"/>
      <c r="Y10608" s="22"/>
      <c r="Z10608" s="22"/>
      <c r="AA10608" s="22"/>
      <c r="AB10608" s="23"/>
      <c r="AC10608" s="23"/>
      <c r="AD10608" s="22"/>
      <c r="AE10608" s="24"/>
      <c r="AF10608" s="24"/>
      <c r="AG10608" s="24"/>
      <c r="AH10608" s="24"/>
      <c r="AI10608" s="24"/>
      <c r="AJ10608" s="24"/>
      <c r="AK10608" s="24"/>
      <c r="AL10608" s="24"/>
      <c r="AM10608" s="24"/>
      <c r="AN10608" s="24"/>
      <c r="AO10608" s="24"/>
      <c r="AP10608" s="24"/>
      <c r="AQ10608" s="24"/>
      <c r="AR10608" s="24"/>
      <c r="AS10608" s="24"/>
      <c r="AT10608" s="25"/>
      <c r="AV10608" s="26"/>
      <c r="AW10608" s="26"/>
      <c r="AX10608" s="27"/>
      <c r="AY10608" s="27"/>
      <c r="AZ10608" s="27"/>
      <c r="BA10608" s="27"/>
      <c r="BB10608" s="27"/>
      <c r="BC10608" s="27"/>
      <c r="BD10608" s="27"/>
      <c r="BE10608" s="27"/>
      <c r="BF10608" s="27"/>
      <c r="BG10608" s="27"/>
      <c r="BH10608" s="27"/>
      <c r="BI10608" s="27"/>
      <c r="BT10608" s="31"/>
      <c r="BU10608" s="32"/>
      <c r="BV10608" s="33"/>
      <c r="BW10608" s="32"/>
      <c r="BX10608" s="32"/>
      <c r="BY10608" s="34"/>
      <c r="CA10608" s="32"/>
      <c r="CB10608" s="32"/>
    </row>
    <row r="10609" spans="1:80">
      <c r="A10609" s="20"/>
      <c r="B10609" s="21"/>
      <c r="C10609" s="21"/>
      <c r="D10609" s="21"/>
      <c r="E10609" s="21"/>
      <c r="F10609" s="21"/>
      <c r="G10609" s="21"/>
      <c r="H10609" s="21"/>
      <c r="I10609" s="21"/>
      <c r="J10609" s="21"/>
      <c r="K10609" s="22"/>
      <c r="L10609" s="22"/>
      <c r="M10609" s="22"/>
      <c r="N10609" s="22"/>
      <c r="O10609" s="22"/>
      <c r="P10609" s="22"/>
      <c r="Q10609" s="22"/>
      <c r="R10609" s="22"/>
      <c r="S10609" s="22"/>
      <c r="T10609" s="22"/>
      <c r="U10609" s="22"/>
      <c r="V10609" s="22"/>
      <c r="W10609" s="22"/>
      <c r="X10609" s="22"/>
      <c r="Y10609" s="22"/>
      <c r="Z10609" s="22"/>
      <c r="AA10609" s="22"/>
      <c r="AB10609" s="23"/>
      <c r="AC10609" s="23"/>
      <c r="AD10609" s="22"/>
      <c r="AE10609" s="24"/>
      <c r="AF10609" s="24"/>
      <c r="AG10609" s="24"/>
      <c r="AH10609" s="24"/>
      <c r="AI10609" s="24"/>
      <c r="AJ10609" s="24"/>
      <c r="AK10609" s="24"/>
      <c r="AL10609" s="24"/>
      <c r="AM10609" s="24"/>
      <c r="AN10609" s="24"/>
      <c r="AO10609" s="24"/>
      <c r="AP10609" s="24"/>
      <c r="AQ10609" s="24"/>
      <c r="AR10609" s="24"/>
      <c r="AS10609" s="24"/>
      <c r="AT10609" s="25"/>
      <c r="AV10609" s="26"/>
      <c r="AW10609" s="26"/>
      <c r="AX10609" s="27"/>
      <c r="AY10609" s="27"/>
      <c r="AZ10609" s="27"/>
      <c r="BA10609" s="27"/>
      <c r="BB10609" s="27"/>
      <c r="BC10609" s="27"/>
      <c r="BD10609" s="27"/>
      <c r="BE10609" s="27"/>
      <c r="BF10609" s="27"/>
      <c r="BG10609" s="27"/>
      <c r="BH10609" s="27"/>
      <c r="BI10609" s="27"/>
      <c r="BT10609" s="31"/>
      <c r="BU10609" s="32"/>
      <c r="BV10609" s="33"/>
      <c r="BW10609" s="32"/>
      <c r="BX10609" s="32"/>
      <c r="BY10609" s="34"/>
      <c r="CA10609" s="32"/>
      <c r="CB10609" s="32"/>
    </row>
    <row r="10610" spans="1:80">
      <c r="A10610" s="20"/>
      <c r="B10610" s="21"/>
      <c r="C10610" s="21"/>
      <c r="D10610" s="21"/>
      <c r="E10610" s="21"/>
      <c r="F10610" s="21"/>
      <c r="G10610" s="21"/>
      <c r="H10610" s="21"/>
      <c r="I10610" s="21"/>
      <c r="J10610" s="21"/>
      <c r="K10610" s="22"/>
      <c r="L10610" s="22"/>
      <c r="M10610" s="22"/>
      <c r="N10610" s="22"/>
      <c r="O10610" s="22"/>
      <c r="P10610" s="22"/>
      <c r="Q10610" s="22"/>
      <c r="R10610" s="22"/>
      <c r="S10610" s="22"/>
      <c r="T10610" s="22"/>
      <c r="U10610" s="22"/>
      <c r="V10610" s="22"/>
      <c r="W10610" s="22"/>
      <c r="X10610" s="22"/>
      <c r="Y10610" s="22"/>
      <c r="Z10610" s="22"/>
      <c r="AA10610" s="22"/>
      <c r="AB10610" s="23"/>
      <c r="AC10610" s="23"/>
      <c r="AD10610" s="22"/>
      <c r="AE10610" s="24"/>
      <c r="AF10610" s="24"/>
      <c r="AG10610" s="24"/>
      <c r="AH10610" s="24"/>
      <c r="AI10610" s="24"/>
      <c r="AJ10610" s="24"/>
      <c r="AK10610" s="24"/>
      <c r="AL10610" s="24"/>
      <c r="AM10610" s="24"/>
      <c r="AN10610" s="24"/>
      <c r="AO10610" s="24"/>
      <c r="AP10610" s="24"/>
      <c r="AQ10610" s="24"/>
      <c r="AR10610" s="24"/>
      <c r="AS10610" s="24"/>
      <c r="AT10610" s="25"/>
      <c r="AV10610" s="26"/>
      <c r="AW10610" s="26"/>
      <c r="AX10610" s="27"/>
      <c r="AY10610" s="27"/>
      <c r="AZ10610" s="27"/>
      <c r="BA10610" s="27"/>
      <c r="BB10610" s="27"/>
      <c r="BC10610" s="27"/>
      <c r="BD10610" s="27"/>
      <c r="BE10610" s="27"/>
      <c r="BF10610" s="27"/>
      <c r="BG10610" s="27"/>
      <c r="BH10610" s="27"/>
      <c r="BI10610" s="27"/>
      <c r="BT10610" s="31"/>
      <c r="BU10610" s="32"/>
      <c r="BV10610" s="33"/>
      <c r="BW10610" s="32"/>
      <c r="BX10610" s="32"/>
      <c r="BY10610" s="34"/>
      <c r="CA10610" s="32"/>
      <c r="CB10610" s="32"/>
    </row>
    <row r="10611" spans="1:80">
      <c r="A10611" s="20"/>
      <c r="B10611" s="21"/>
      <c r="C10611" s="21"/>
      <c r="D10611" s="21"/>
      <c r="E10611" s="21"/>
      <c r="F10611" s="21"/>
      <c r="G10611" s="21"/>
      <c r="H10611" s="21"/>
      <c r="I10611" s="21"/>
      <c r="J10611" s="21"/>
      <c r="K10611" s="22"/>
      <c r="L10611" s="22"/>
      <c r="M10611" s="22"/>
      <c r="N10611" s="22"/>
      <c r="O10611" s="22"/>
      <c r="P10611" s="22"/>
      <c r="Q10611" s="22"/>
      <c r="R10611" s="22"/>
      <c r="S10611" s="22"/>
      <c r="T10611" s="22"/>
      <c r="U10611" s="22"/>
      <c r="V10611" s="22"/>
      <c r="W10611" s="22"/>
      <c r="X10611" s="22"/>
      <c r="Y10611" s="22"/>
      <c r="Z10611" s="22"/>
      <c r="AA10611" s="22"/>
      <c r="AB10611" s="23"/>
      <c r="AC10611" s="23"/>
      <c r="AD10611" s="22"/>
      <c r="AE10611" s="24"/>
      <c r="AF10611" s="24"/>
      <c r="AG10611" s="24"/>
      <c r="AH10611" s="24"/>
      <c r="AI10611" s="24"/>
      <c r="AJ10611" s="24"/>
      <c r="AK10611" s="24"/>
      <c r="AL10611" s="24"/>
      <c r="AM10611" s="24"/>
      <c r="AN10611" s="24"/>
      <c r="AO10611" s="24"/>
      <c r="AP10611" s="24"/>
      <c r="AQ10611" s="24"/>
      <c r="AR10611" s="24"/>
      <c r="AS10611" s="24"/>
      <c r="AT10611" s="25"/>
      <c r="AV10611" s="26"/>
      <c r="AW10611" s="26"/>
      <c r="AX10611" s="27"/>
      <c r="AY10611" s="27"/>
      <c r="AZ10611" s="27"/>
      <c r="BA10611" s="27"/>
      <c r="BB10611" s="27"/>
      <c r="BC10611" s="27"/>
      <c r="BD10611" s="27"/>
      <c r="BE10611" s="27"/>
      <c r="BF10611" s="27"/>
      <c r="BG10611" s="27"/>
      <c r="BH10611" s="27"/>
      <c r="BI10611" s="27"/>
      <c r="BT10611" s="31"/>
      <c r="BU10611" s="32"/>
      <c r="BV10611" s="33"/>
      <c r="BW10611" s="32"/>
      <c r="BX10611" s="32"/>
      <c r="BY10611" s="34"/>
      <c r="CA10611" s="32"/>
      <c r="CB10611" s="32"/>
    </row>
    <row r="10612" spans="1:80">
      <c r="A10612" s="20"/>
      <c r="B10612" s="21"/>
      <c r="C10612" s="21"/>
      <c r="D10612" s="21"/>
      <c r="E10612" s="21"/>
      <c r="F10612" s="21"/>
      <c r="G10612" s="21"/>
      <c r="H10612" s="21"/>
      <c r="I10612" s="21"/>
      <c r="J10612" s="21"/>
      <c r="K10612" s="22"/>
      <c r="L10612" s="22"/>
      <c r="M10612" s="22"/>
      <c r="N10612" s="22"/>
      <c r="O10612" s="22"/>
      <c r="P10612" s="22"/>
      <c r="Q10612" s="22"/>
      <c r="R10612" s="22"/>
      <c r="S10612" s="22"/>
      <c r="T10612" s="22"/>
      <c r="U10612" s="22"/>
      <c r="V10612" s="22"/>
      <c r="W10612" s="22"/>
      <c r="X10612" s="22"/>
      <c r="Y10612" s="22"/>
      <c r="Z10612" s="22"/>
      <c r="AA10612" s="22"/>
      <c r="AB10612" s="23"/>
      <c r="AC10612" s="23"/>
      <c r="AD10612" s="22"/>
      <c r="AE10612" s="24"/>
      <c r="AF10612" s="24"/>
      <c r="AG10612" s="24"/>
      <c r="AH10612" s="24"/>
      <c r="AI10612" s="24"/>
      <c r="AJ10612" s="24"/>
      <c r="AK10612" s="24"/>
      <c r="AL10612" s="24"/>
      <c r="AM10612" s="24"/>
      <c r="AN10612" s="24"/>
      <c r="AO10612" s="24"/>
      <c r="AP10612" s="24"/>
      <c r="AQ10612" s="24"/>
      <c r="AR10612" s="24"/>
      <c r="AS10612" s="24"/>
      <c r="AT10612" s="25"/>
      <c r="AV10612" s="26"/>
      <c r="AW10612" s="26"/>
      <c r="AX10612" s="27"/>
      <c r="AY10612" s="27"/>
      <c r="AZ10612" s="27"/>
      <c r="BA10612" s="27"/>
      <c r="BB10612" s="27"/>
      <c r="BC10612" s="27"/>
      <c r="BD10612" s="27"/>
      <c r="BE10612" s="27"/>
      <c r="BF10612" s="27"/>
      <c r="BG10612" s="27"/>
      <c r="BH10612" s="27"/>
      <c r="BI10612" s="27"/>
      <c r="BT10612" s="31"/>
      <c r="BU10612" s="32"/>
      <c r="BV10612" s="33"/>
      <c r="BW10612" s="32"/>
      <c r="BX10612" s="32"/>
      <c r="BY10612" s="34"/>
      <c r="CA10612" s="32"/>
      <c r="CB10612" s="32"/>
    </row>
    <row r="10613" spans="1:80">
      <c r="A10613" s="20"/>
      <c r="B10613" s="21"/>
      <c r="C10613" s="21"/>
      <c r="D10613" s="21"/>
      <c r="E10613" s="21"/>
      <c r="F10613" s="21"/>
      <c r="G10613" s="21"/>
      <c r="H10613" s="21"/>
      <c r="I10613" s="21"/>
      <c r="J10613" s="21"/>
      <c r="K10613" s="22"/>
      <c r="L10613" s="22"/>
      <c r="M10613" s="22"/>
      <c r="N10613" s="22"/>
      <c r="O10613" s="22"/>
      <c r="P10613" s="22"/>
      <c r="Q10613" s="22"/>
      <c r="R10613" s="22"/>
      <c r="S10613" s="22"/>
      <c r="T10613" s="22"/>
      <c r="U10613" s="22"/>
      <c r="V10613" s="22"/>
      <c r="W10613" s="22"/>
      <c r="X10613" s="22"/>
      <c r="Y10613" s="22"/>
      <c r="Z10613" s="22"/>
      <c r="AA10613" s="22"/>
      <c r="AB10613" s="23"/>
      <c r="AC10613" s="23"/>
      <c r="AD10613" s="22"/>
      <c r="AE10613" s="24"/>
      <c r="AF10613" s="24"/>
      <c r="AG10613" s="24"/>
      <c r="AH10613" s="24"/>
      <c r="AI10613" s="24"/>
      <c r="AJ10613" s="24"/>
      <c r="AK10613" s="24"/>
      <c r="AL10613" s="24"/>
      <c r="AM10613" s="24"/>
      <c r="AN10613" s="24"/>
      <c r="AO10613" s="24"/>
      <c r="AP10613" s="24"/>
      <c r="AQ10613" s="24"/>
      <c r="AR10613" s="24"/>
      <c r="AS10613" s="24"/>
      <c r="AT10613" s="25"/>
      <c r="AV10613" s="26"/>
      <c r="AW10613" s="26"/>
      <c r="AX10613" s="27"/>
      <c r="AY10613" s="27"/>
      <c r="AZ10613" s="27"/>
      <c r="BA10613" s="27"/>
      <c r="BB10613" s="27"/>
      <c r="BC10613" s="27"/>
      <c r="BD10613" s="27"/>
      <c r="BE10613" s="27"/>
      <c r="BF10613" s="27"/>
      <c r="BG10613" s="27"/>
      <c r="BH10613" s="27"/>
      <c r="BI10613" s="27"/>
      <c r="BT10613" s="31"/>
      <c r="BU10613" s="32"/>
      <c r="BV10613" s="33"/>
      <c r="BW10613" s="32"/>
      <c r="BX10613" s="32"/>
      <c r="BY10613" s="34"/>
      <c r="CA10613" s="32"/>
      <c r="CB10613" s="32"/>
    </row>
    <row r="10614" spans="1:80">
      <c r="A10614" s="20"/>
      <c r="B10614" s="21"/>
      <c r="C10614" s="21"/>
      <c r="D10614" s="21"/>
      <c r="E10614" s="21"/>
      <c r="F10614" s="21"/>
      <c r="G10614" s="21"/>
      <c r="H10614" s="21"/>
      <c r="I10614" s="21"/>
      <c r="J10614" s="21"/>
      <c r="K10614" s="22"/>
      <c r="L10614" s="22"/>
      <c r="M10614" s="22"/>
      <c r="N10614" s="22"/>
      <c r="O10614" s="22"/>
      <c r="P10614" s="22"/>
      <c r="Q10614" s="22"/>
      <c r="R10614" s="22"/>
      <c r="S10614" s="22"/>
      <c r="T10614" s="22"/>
      <c r="U10614" s="22"/>
      <c r="V10614" s="22"/>
      <c r="W10614" s="22"/>
      <c r="X10614" s="22"/>
      <c r="Y10614" s="22"/>
      <c r="Z10614" s="22"/>
      <c r="AA10614" s="22"/>
      <c r="AB10614" s="23"/>
      <c r="AC10614" s="23"/>
      <c r="AD10614" s="22"/>
      <c r="AE10614" s="24"/>
      <c r="AF10614" s="24"/>
      <c r="AG10614" s="24"/>
      <c r="AH10614" s="24"/>
      <c r="AI10614" s="24"/>
      <c r="AJ10614" s="24"/>
      <c r="AK10614" s="24"/>
      <c r="AL10614" s="24"/>
      <c r="AM10614" s="24"/>
      <c r="AN10614" s="24"/>
      <c r="AO10614" s="24"/>
      <c r="AP10614" s="24"/>
      <c r="AQ10614" s="24"/>
      <c r="AR10614" s="24"/>
      <c r="AS10614" s="24"/>
      <c r="AT10614" s="25"/>
      <c r="AV10614" s="26"/>
      <c r="AW10614" s="26"/>
      <c r="AX10614" s="27"/>
      <c r="AY10614" s="27"/>
      <c r="AZ10614" s="27"/>
      <c r="BA10614" s="27"/>
      <c r="BB10614" s="27"/>
      <c r="BC10614" s="27"/>
      <c r="BD10614" s="27"/>
      <c r="BE10614" s="27"/>
      <c r="BF10614" s="27"/>
      <c r="BG10614" s="27"/>
      <c r="BH10614" s="27"/>
      <c r="BI10614" s="27"/>
      <c r="BT10614" s="31"/>
      <c r="BU10614" s="32"/>
      <c r="BV10614" s="33"/>
      <c r="BW10614" s="32"/>
      <c r="BX10614" s="32"/>
      <c r="BY10614" s="34"/>
      <c r="CA10614" s="32"/>
      <c r="CB10614" s="32"/>
    </row>
    <row r="10615" spans="1:80">
      <c r="A10615" s="20"/>
      <c r="B10615" s="21"/>
      <c r="C10615" s="21"/>
      <c r="D10615" s="21"/>
      <c r="E10615" s="21"/>
      <c r="F10615" s="21"/>
      <c r="G10615" s="21"/>
      <c r="H10615" s="21"/>
      <c r="I10615" s="21"/>
      <c r="J10615" s="21"/>
      <c r="K10615" s="22"/>
      <c r="L10615" s="22"/>
      <c r="M10615" s="22"/>
      <c r="N10615" s="22"/>
      <c r="O10615" s="22"/>
      <c r="P10615" s="22"/>
      <c r="Q10615" s="22"/>
      <c r="R10615" s="22"/>
      <c r="S10615" s="22"/>
      <c r="T10615" s="22"/>
      <c r="U10615" s="22"/>
      <c r="V10615" s="22"/>
      <c r="W10615" s="22"/>
      <c r="X10615" s="22"/>
      <c r="Y10615" s="22"/>
      <c r="Z10615" s="22"/>
      <c r="AA10615" s="22"/>
      <c r="AB10615" s="23"/>
      <c r="AC10615" s="23"/>
      <c r="AD10615" s="22"/>
      <c r="AE10615" s="24"/>
      <c r="AF10615" s="24"/>
      <c r="AG10615" s="24"/>
      <c r="AH10615" s="24"/>
      <c r="AI10615" s="24"/>
      <c r="AJ10615" s="24"/>
      <c r="AK10615" s="24"/>
      <c r="AL10615" s="24"/>
      <c r="AM10615" s="24"/>
      <c r="AN10615" s="24"/>
      <c r="AO10615" s="24"/>
      <c r="AP10615" s="24"/>
      <c r="AQ10615" s="24"/>
      <c r="AR10615" s="24"/>
      <c r="AS10615" s="24"/>
      <c r="AT10615" s="25"/>
      <c r="AV10615" s="26"/>
      <c r="AW10615" s="26"/>
      <c r="AX10615" s="27"/>
      <c r="AY10615" s="27"/>
      <c r="AZ10615" s="27"/>
      <c r="BA10615" s="27"/>
      <c r="BB10615" s="27"/>
      <c r="BC10615" s="27"/>
      <c r="BD10615" s="27"/>
      <c r="BE10615" s="27"/>
      <c r="BF10615" s="27"/>
      <c r="BG10615" s="27"/>
      <c r="BH10615" s="27"/>
      <c r="BI10615" s="27"/>
      <c r="BT10615" s="31"/>
      <c r="BU10615" s="32"/>
      <c r="BV10615" s="33"/>
      <c r="BW10615" s="32"/>
      <c r="BX10615" s="32"/>
      <c r="BY10615" s="34"/>
      <c r="CA10615" s="32"/>
      <c r="CB10615" s="32"/>
    </row>
    <row r="10616" spans="1:80">
      <c r="A10616" s="20"/>
      <c r="B10616" s="21"/>
      <c r="C10616" s="21"/>
      <c r="D10616" s="21"/>
      <c r="E10616" s="21"/>
      <c r="F10616" s="21"/>
      <c r="G10616" s="21"/>
      <c r="H10616" s="21"/>
      <c r="I10616" s="21"/>
      <c r="J10616" s="21"/>
      <c r="K10616" s="22"/>
      <c r="L10616" s="22"/>
      <c r="M10616" s="22"/>
      <c r="N10616" s="22"/>
      <c r="O10616" s="22"/>
      <c r="P10616" s="22"/>
      <c r="Q10616" s="22"/>
      <c r="R10616" s="22"/>
      <c r="S10616" s="22"/>
      <c r="T10616" s="22"/>
      <c r="U10616" s="22"/>
      <c r="V10616" s="22"/>
      <c r="W10616" s="22"/>
      <c r="X10616" s="22"/>
      <c r="Y10616" s="22"/>
      <c r="Z10616" s="22"/>
      <c r="AA10616" s="22"/>
      <c r="AB10616" s="23"/>
      <c r="AC10616" s="23"/>
      <c r="AD10616" s="22"/>
      <c r="AE10616" s="24"/>
      <c r="AF10616" s="24"/>
      <c r="AG10616" s="24"/>
      <c r="AH10616" s="24"/>
      <c r="AI10616" s="24"/>
      <c r="AJ10616" s="24"/>
      <c r="AK10616" s="24"/>
      <c r="AL10616" s="24"/>
      <c r="AM10616" s="24"/>
      <c r="AN10616" s="24"/>
      <c r="AO10616" s="24"/>
      <c r="AP10616" s="24"/>
      <c r="AQ10616" s="24"/>
      <c r="AR10616" s="24"/>
      <c r="AS10616" s="24"/>
      <c r="AT10616" s="25"/>
      <c r="AV10616" s="26"/>
      <c r="AW10616" s="26"/>
      <c r="AX10616" s="27"/>
      <c r="AY10616" s="27"/>
      <c r="AZ10616" s="27"/>
      <c r="BA10616" s="27"/>
      <c r="BB10616" s="27"/>
      <c r="BC10616" s="27"/>
      <c r="BD10616" s="27"/>
      <c r="BE10616" s="27"/>
      <c r="BF10616" s="27"/>
      <c r="BG10616" s="27"/>
      <c r="BH10616" s="27"/>
      <c r="BI10616" s="27"/>
      <c r="BT10616" s="31"/>
      <c r="BU10616" s="32"/>
      <c r="BV10616" s="33"/>
      <c r="BW10616" s="32"/>
      <c r="BX10616" s="32"/>
      <c r="BY10616" s="34"/>
      <c r="CA10616" s="32"/>
      <c r="CB10616" s="32"/>
    </row>
    <row r="10617" spans="1:80">
      <c r="A10617" s="20"/>
      <c r="B10617" s="21"/>
      <c r="C10617" s="21"/>
      <c r="D10617" s="21"/>
      <c r="E10617" s="21"/>
      <c r="F10617" s="21"/>
      <c r="G10617" s="21"/>
      <c r="H10617" s="21"/>
      <c r="I10617" s="21"/>
      <c r="J10617" s="21"/>
      <c r="K10617" s="22"/>
      <c r="L10617" s="22"/>
      <c r="M10617" s="22"/>
      <c r="N10617" s="22"/>
      <c r="O10617" s="22"/>
      <c r="P10617" s="22"/>
      <c r="Q10617" s="22"/>
      <c r="R10617" s="22"/>
      <c r="S10617" s="22"/>
      <c r="T10617" s="22"/>
      <c r="U10617" s="22"/>
      <c r="V10617" s="22"/>
      <c r="W10617" s="22"/>
      <c r="X10617" s="22"/>
      <c r="Y10617" s="22"/>
      <c r="Z10617" s="22"/>
      <c r="AA10617" s="22"/>
      <c r="AB10617" s="23"/>
      <c r="AC10617" s="23"/>
      <c r="AD10617" s="22"/>
      <c r="AE10617" s="24"/>
      <c r="AF10617" s="24"/>
      <c r="AG10617" s="24"/>
      <c r="AH10617" s="24"/>
      <c r="AI10617" s="24"/>
      <c r="AJ10617" s="24"/>
      <c r="AK10617" s="24"/>
      <c r="AL10617" s="24"/>
      <c r="AM10617" s="24"/>
      <c r="AN10617" s="24"/>
      <c r="AO10617" s="24"/>
      <c r="AP10617" s="24"/>
      <c r="AQ10617" s="24"/>
      <c r="AR10617" s="24"/>
      <c r="AS10617" s="24"/>
      <c r="AT10617" s="25"/>
      <c r="AV10617" s="26"/>
      <c r="AW10617" s="26"/>
      <c r="AX10617" s="27"/>
      <c r="AY10617" s="27"/>
      <c r="AZ10617" s="27"/>
      <c r="BA10617" s="27"/>
      <c r="BB10617" s="27"/>
      <c r="BC10617" s="27"/>
      <c r="BD10617" s="27"/>
      <c r="BE10617" s="27"/>
      <c r="BF10617" s="27"/>
      <c r="BG10617" s="27"/>
      <c r="BH10617" s="27"/>
      <c r="BI10617" s="27"/>
      <c r="BT10617" s="31"/>
      <c r="BU10617" s="32"/>
      <c r="BV10617" s="33"/>
      <c r="BW10617" s="32"/>
      <c r="BX10617" s="32"/>
      <c r="BY10617" s="34"/>
      <c r="CA10617" s="32"/>
      <c r="CB10617" s="32"/>
    </row>
    <row r="10618" spans="1:80">
      <c r="A10618" s="20"/>
      <c r="B10618" s="21"/>
      <c r="C10618" s="21"/>
      <c r="D10618" s="21"/>
      <c r="E10618" s="21"/>
      <c r="F10618" s="21"/>
      <c r="G10618" s="21"/>
      <c r="H10618" s="21"/>
      <c r="I10618" s="21"/>
      <c r="J10618" s="21"/>
      <c r="K10618" s="22"/>
      <c r="L10618" s="22"/>
      <c r="M10618" s="22"/>
      <c r="N10618" s="22"/>
      <c r="O10618" s="22"/>
      <c r="P10618" s="22"/>
      <c r="Q10618" s="22"/>
      <c r="R10618" s="22"/>
      <c r="S10618" s="22"/>
      <c r="T10618" s="22"/>
      <c r="U10618" s="22"/>
      <c r="V10618" s="22"/>
      <c r="W10618" s="22"/>
      <c r="X10618" s="22"/>
      <c r="Y10618" s="22"/>
      <c r="Z10618" s="22"/>
      <c r="AA10618" s="22"/>
      <c r="AB10618" s="23"/>
      <c r="AC10618" s="23"/>
      <c r="AD10618" s="22"/>
      <c r="AE10618" s="24"/>
      <c r="AF10618" s="24"/>
      <c r="AG10618" s="24"/>
      <c r="AH10618" s="24"/>
      <c r="AI10618" s="24"/>
      <c r="AJ10618" s="24"/>
      <c r="AK10618" s="24"/>
      <c r="AL10618" s="24"/>
      <c r="AM10618" s="24"/>
      <c r="AN10618" s="24"/>
      <c r="AO10618" s="24"/>
      <c r="AP10618" s="24"/>
      <c r="AQ10618" s="24"/>
      <c r="AR10618" s="24"/>
      <c r="AS10618" s="24"/>
      <c r="AT10618" s="25"/>
      <c r="AV10618" s="26"/>
      <c r="AW10618" s="26"/>
      <c r="AX10618" s="27"/>
      <c r="AY10618" s="27"/>
      <c r="AZ10618" s="27"/>
      <c r="BA10618" s="27"/>
      <c r="BB10618" s="27"/>
      <c r="BC10618" s="27"/>
      <c r="BD10618" s="27"/>
      <c r="BE10618" s="27"/>
      <c r="BF10618" s="27"/>
      <c r="BG10618" s="27"/>
      <c r="BH10618" s="27"/>
      <c r="BI10618" s="27"/>
      <c r="BT10618" s="31"/>
      <c r="BU10618" s="32"/>
      <c r="BV10618" s="33"/>
      <c r="BW10618" s="32"/>
      <c r="BX10618" s="32"/>
      <c r="BY10618" s="34"/>
      <c r="CA10618" s="32"/>
      <c r="CB10618" s="32"/>
    </row>
    <row r="10619" spans="1:80">
      <c r="A10619" s="20"/>
      <c r="B10619" s="21"/>
      <c r="C10619" s="21"/>
      <c r="D10619" s="21"/>
      <c r="E10619" s="21"/>
      <c r="F10619" s="21"/>
      <c r="G10619" s="21"/>
      <c r="H10619" s="21"/>
      <c r="I10619" s="21"/>
      <c r="J10619" s="21"/>
      <c r="K10619" s="22"/>
      <c r="L10619" s="22"/>
      <c r="M10619" s="22"/>
      <c r="N10619" s="22"/>
      <c r="O10619" s="22"/>
      <c r="P10619" s="22"/>
      <c r="Q10619" s="22"/>
      <c r="R10619" s="22"/>
      <c r="S10619" s="22"/>
      <c r="T10619" s="22"/>
      <c r="U10619" s="22"/>
      <c r="V10619" s="22"/>
      <c r="W10619" s="22"/>
      <c r="X10619" s="22"/>
      <c r="Y10619" s="22"/>
      <c r="Z10619" s="22"/>
      <c r="AA10619" s="22"/>
      <c r="AB10619" s="23"/>
      <c r="AC10619" s="23"/>
      <c r="AD10619" s="22"/>
      <c r="AE10619" s="24"/>
      <c r="AF10619" s="24"/>
      <c r="AG10619" s="24"/>
      <c r="AH10619" s="24"/>
      <c r="AI10619" s="24"/>
      <c r="AJ10619" s="24"/>
      <c r="AK10619" s="24"/>
      <c r="AL10619" s="24"/>
      <c r="AM10619" s="24"/>
      <c r="AN10619" s="24"/>
      <c r="AO10619" s="24"/>
      <c r="AP10619" s="24"/>
      <c r="AQ10619" s="24"/>
      <c r="AR10619" s="24"/>
      <c r="AS10619" s="24"/>
      <c r="AT10619" s="25"/>
      <c r="AV10619" s="26"/>
      <c r="AW10619" s="26"/>
      <c r="AX10619" s="27"/>
      <c r="AY10619" s="27"/>
      <c r="AZ10619" s="27"/>
      <c r="BA10619" s="27"/>
      <c r="BB10619" s="27"/>
      <c r="BC10619" s="27"/>
      <c r="BD10619" s="27"/>
      <c r="BE10619" s="27"/>
      <c r="BF10619" s="27"/>
      <c r="BG10619" s="27"/>
      <c r="BH10619" s="27"/>
      <c r="BI10619" s="27"/>
      <c r="BT10619" s="31"/>
      <c r="BU10619" s="32"/>
      <c r="BV10619" s="33"/>
      <c r="BW10619" s="32"/>
      <c r="BX10619" s="32"/>
      <c r="BY10619" s="34"/>
      <c r="CA10619" s="32"/>
      <c r="CB10619" s="32"/>
    </row>
    <row r="10620" spans="1:80">
      <c r="A10620" s="20"/>
      <c r="B10620" s="21"/>
      <c r="C10620" s="21"/>
      <c r="D10620" s="21"/>
      <c r="E10620" s="21"/>
      <c r="F10620" s="21"/>
      <c r="G10620" s="21"/>
      <c r="H10620" s="21"/>
      <c r="I10620" s="21"/>
      <c r="J10620" s="21"/>
      <c r="K10620" s="22"/>
      <c r="L10620" s="22"/>
      <c r="M10620" s="22"/>
      <c r="N10620" s="22"/>
      <c r="O10620" s="22"/>
      <c r="P10620" s="22"/>
      <c r="Q10620" s="22"/>
      <c r="R10620" s="22"/>
      <c r="S10620" s="22"/>
      <c r="T10620" s="22"/>
      <c r="U10620" s="22"/>
      <c r="V10620" s="22"/>
      <c r="W10620" s="22"/>
      <c r="X10620" s="22"/>
      <c r="Y10620" s="22"/>
      <c r="Z10620" s="22"/>
      <c r="AA10620" s="22"/>
      <c r="AB10620" s="23"/>
      <c r="AC10620" s="23"/>
      <c r="AD10620" s="22"/>
      <c r="AE10620" s="24"/>
      <c r="AF10620" s="24"/>
      <c r="AG10620" s="24"/>
      <c r="AH10620" s="24"/>
      <c r="AI10620" s="24"/>
      <c r="AJ10620" s="24"/>
      <c r="AK10620" s="24"/>
      <c r="AL10620" s="24"/>
      <c r="AM10620" s="24"/>
      <c r="AN10620" s="24"/>
      <c r="AO10620" s="24"/>
      <c r="AP10620" s="24"/>
      <c r="AQ10620" s="24"/>
      <c r="AR10620" s="24"/>
      <c r="AS10620" s="24"/>
      <c r="AT10620" s="25"/>
      <c r="AV10620" s="26"/>
      <c r="AW10620" s="26"/>
      <c r="AX10620" s="27"/>
      <c r="AY10620" s="27"/>
      <c r="AZ10620" s="27"/>
      <c r="BA10620" s="27"/>
      <c r="BB10620" s="27"/>
      <c r="BC10620" s="27"/>
      <c r="BD10620" s="27"/>
      <c r="BE10620" s="27"/>
      <c r="BF10620" s="27"/>
      <c r="BG10620" s="27"/>
      <c r="BH10620" s="27"/>
      <c r="BI10620" s="27"/>
      <c r="BT10620" s="31"/>
      <c r="BU10620" s="32"/>
      <c r="BV10620" s="33"/>
      <c r="BW10620" s="32"/>
      <c r="BX10620" s="32"/>
      <c r="BY10620" s="34"/>
      <c r="CA10620" s="32"/>
      <c r="CB10620" s="32"/>
    </row>
    <row r="10621" spans="1:80">
      <c r="A10621" s="20"/>
      <c r="B10621" s="21"/>
      <c r="C10621" s="21"/>
      <c r="D10621" s="21"/>
      <c r="E10621" s="21"/>
      <c r="F10621" s="21"/>
      <c r="G10621" s="21"/>
      <c r="H10621" s="21"/>
      <c r="I10621" s="21"/>
      <c r="J10621" s="21"/>
      <c r="K10621" s="22"/>
      <c r="L10621" s="22"/>
      <c r="M10621" s="22"/>
      <c r="N10621" s="22"/>
      <c r="O10621" s="22"/>
      <c r="P10621" s="22"/>
      <c r="Q10621" s="22"/>
      <c r="R10621" s="22"/>
      <c r="S10621" s="22"/>
      <c r="T10621" s="22"/>
      <c r="U10621" s="22"/>
      <c r="V10621" s="22"/>
      <c r="W10621" s="22"/>
      <c r="X10621" s="22"/>
      <c r="Y10621" s="22"/>
      <c r="Z10621" s="22"/>
      <c r="AA10621" s="22"/>
      <c r="AB10621" s="23"/>
      <c r="AC10621" s="23"/>
      <c r="AD10621" s="22"/>
      <c r="AE10621" s="24"/>
      <c r="AF10621" s="24"/>
      <c r="AG10621" s="24"/>
      <c r="AH10621" s="24"/>
      <c r="AI10621" s="24"/>
      <c r="AJ10621" s="24"/>
      <c r="AK10621" s="24"/>
      <c r="AL10621" s="24"/>
      <c r="AM10621" s="24"/>
      <c r="AN10621" s="24"/>
      <c r="AO10621" s="24"/>
      <c r="AP10621" s="24"/>
      <c r="AQ10621" s="24"/>
      <c r="AR10621" s="24"/>
      <c r="AS10621" s="24"/>
      <c r="AT10621" s="25"/>
      <c r="AV10621" s="26"/>
      <c r="AW10621" s="26"/>
      <c r="AX10621" s="27"/>
      <c r="AY10621" s="27"/>
      <c r="AZ10621" s="27"/>
      <c r="BA10621" s="27"/>
      <c r="BB10621" s="27"/>
      <c r="BC10621" s="27"/>
      <c r="BD10621" s="27"/>
      <c r="BE10621" s="27"/>
      <c r="BF10621" s="27"/>
      <c r="BG10621" s="27"/>
      <c r="BH10621" s="27"/>
      <c r="BI10621" s="27"/>
      <c r="BT10621" s="31"/>
      <c r="BU10621" s="32"/>
      <c r="BV10621" s="33"/>
      <c r="BW10621" s="32"/>
      <c r="BX10621" s="32"/>
      <c r="BY10621" s="34"/>
      <c r="CA10621" s="32"/>
      <c r="CB10621" s="32"/>
    </row>
    <row r="10622" spans="1:80">
      <c r="A10622" s="20"/>
      <c r="B10622" s="21"/>
      <c r="C10622" s="21"/>
      <c r="D10622" s="21"/>
      <c r="E10622" s="21"/>
      <c r="F10622" s="21"/>
      <c r="G10622" s="21"/>
      <c r="H10622" s="21"/>
      <c r="I10622" s="21"/>
      <c r="J10622" s="21"/>
      <c r="K10622" s="22"/>
      <c r="L10622" s="22"/>
      <c r="M10622" s="22"/>
      <c r="N10622" s="22"/>
      <c r="O10622" s="22"/>
      <c r="P10622" s="22"/>
      <c r="Q10622" s="22"/>
      <c r="R10622" s="22"/>
      <c r="S10622" s="22"/>
      <c r="T10622" s="22"/>
      <c r="U10622" s="22"/>
      <c r="V10622" s="22"/>
      <c r="W10622" s="22"/>
      <c r="X10622" s="22"/>
      <c r="Y10622" s="22"/>
      <c r="Z10622" s="22"/>
      <c r="AA10622" s="22"/>
      <c r="AB10622" s="23"/>
      <c r="AC10622" s="23"/>
      <c r="AD10622" s="22"/>
      <c r="AE10622" s="24"/>
      <c r="AF10622" s="24"/>
      <c r="AG10622" s="24"/>
      <c r="AH10622" s="24"/>
      <c r="AI10622" s="24"/>
      <c r="AJ10622" s="24"/>
      <c r="AK10622" s="24"/>
      <c r="AL10622" s="24"/>
      <c r="AM10622" s="24"/>
      <c r="AN10622" s="24"/>
      <c r="AO10622" s="24"/>
      <c r="AP10622" s="24"/>
      <c r="AQ10622" s="24"/>
      <c r="AR10622" s="24"/>
      <c r="AS10622" s="24"/>
      <c r="AT10622" s="25"/>
      <c r="AV10622" s="26"/>
      <c r="AW10622" s="26"/>
      <c r="AX10622" s="27"/>
      <c r="AY10622" s="27"/>
      <c r="AZ10622" s="27"/>
      <c r="BA10622" s="27"/>
      <c r="BB10622" s="27"/>
      <c r="BC10622" s="27"/>
      <c r="BD10622" s="27"/>
      <c r="BE10622" s="27"/>
      <c r="BF10622" s="27"/>
      <c r="BG10622" s="27"/>
      <c r="BH10622" s="27"/>
      <c r="BI10622" s="27"/>
      <c r="BT10622" s="31"/>
      <c r="BU10622" s="32"/>
      <c r="BV10622" s="33"/>
      <c r="BW10622" s="32"/>
      <c r="BX10622" s="32"/>
      <c r="BY10622" s="34"/>
      <c r="CA10622" s="32"/>
      <c r="CB10622" s="32"/>
    </row>
    <row r="10623" spans="1:80">
      <c r="A10623" s="20"/>
      <c r="B10623" s="21"/>
      <c r="C10623" s="21"/>
      <c r="D10623" s="21"/>
      <c r="E10623" s="21"/>
      <c r="F10623" s="21"/>
      <c r="G10623" s="21"/>
      <c r="H10623" s="21"/>
      <c r="I10623" s="21"/>
      <c r="J10623" s="21"/>
      <c r="K10623" s="22"/>
      <c r="L10623" s="22"/>
      <c r="M10623" s="22"/>
      <c r="N10623" s="22"/>
      <c r="O10623" s="22"/>
      <c r="P10623" s="22"/>
      <c r="Q10623" s="22"/>
      <c r="R10623" s="22"/>
      <c r="S10623" s="22"/>
      <c r="T10623" s="22"/>
      <c r="U10623" s="22"/>
      <c r="V10623" s="22"/>
      <c r="W10623" s="22"/>
      <c r="X10623" s="22"/>
      <c r="Y10623" s="22"/>
      <c r="Z10623" s="22"/>
      <c r="AA10623" s="22"/>
      <c r="AB10623" s="23"/>
      <c r="AC10623" s="23"/>
      <c r="AD10623" s="22"/>
      <c r="AE10623" s="24"/>
      <c r="AF10623" s="24"/>
      <c r="AG10623" s="24"/>
      <c r="AH10623" s="24"/>
      <c r="AI10623" s="24"/>
      <c r="AJ10623" s="24"/>
      <c r="AK10623" s="24"/>
      <c r="AL10623" s="24"/>
      <c r="AM10623" s="24"/>
      <c r="AN10623" s="24"/>
      <c r="AO10623" s="24"/>
      <c r="AP10623" s="24"/>
      <c r="AQ10623" s="24"/>
      <c r="AR10623" s="24"/>
      <c r="AS10623" s="24"/>
      <c r="AT10623" s="25"/>
      <c r="AV10623" s="26"/>
      <c r="AW10623" s="26"/>
      <c r="AX10623" s="27"/>
      <c r="AY10623" s="27"/>
      <c r="AZ10623" s="27"/>
      <c r="BA10623" s="27"/>
      <c r="BB10623" s="27"/>
      <c r="BC10623" s="27"/>
      <c r="BD10623" s="27"/>
      <c r="BE10623" s="27"/>
      <c r="BF10623" s="27"/>
      <c r="BG10623" s="27"/>
      <c r="BH10623" s="27"/>
      <c r="BI10623" s="27"/>
      <c r="BT10623" s="31"/>
      <c r="BU10623" s="32"/>
      <c r="BV10623" s="33"/>
      <c r="BW10623" s="32"/>
      <c r="BX10623" s="32"/>
      <c r="BY10623" s="34"/>
      <c r="CA10623" s="32"/>
      <c r="CB10623" s="32"/>
    </row>
    <row r="10624" spans="1:80">
      <c r="A10624" s="20"/>
      <c r="B10624" s="21"/>
      <c r="C10624" s="21"/>
      <c r="D10624" s="21"/>
      <c r="E10624" s="21"/>
      <c r="F10624" s="21"/>
      <c r="G10624" s="21"/>
      <c r="H10624" s="21"/>
      <c r="I10624" s="21"/>
      <c r="J10624" s="21"/>
      <c r="K10624" s="22"/>
      <c r="L10624" s="22"/>
      <c r="M10624" s="22"/>
      <c r="N10624" s="22"/>
      <c r="O10624" s="22"/>
      <c r="P10624" s="22"/>
      <c r="Q10624" s="22"/>
      <c r="R10624" s="22"/>
      <c r="S10624" s="22"/>
      <c r="T10624" s="22"/>
      <c r="U10624" s="22"/>
      <c r="V10624" s="22"/>
      <c r="W10624" s="22"/>
      <c r="X10624" s="22"/>
      <c r="Y10624" s="22"/>
      <c r="Z10624" s="22"/>
      <c r="AA10624" s="22"/>
      <c r="AB10624" s="23"/>
      <c r="AC10624" s="23"/>
      <c r="AD10624" s="22"/>
      <c r="AE10624" s="24"/>
      <c r="AF10624" s="24"/>
      <c r="AG10624" s="24"/>
      <c r="AH10624" s="24"/>
      <c r="AI10624" s="24"/>
      <c r="AJ10624" s="24"/>
      <c r="AK10624" s="24"/>
      <c r="AL10624" s="24"/>
      <c r="AM10624" s="24"/>
      <c r="AN10624" s="24"/>
      <c r="AO10624" s="24"/>
      <c r="AP10624" s="24"/>
      <c r="AQ10624" s="24"/>
      <c r="AR10624" s="24"/>
      <c r="AS10624" s="24"/>
      <c r="AT10624" s="25"/>
      <c r="AV10624" s="26"/>
      <c r="AW10624" s="26"/>
      <c r="AX10624" s="27"/>
      <c r="AY10624" s="27"/>
      <c r="AZ10624" s="27"/>
      <c r="BA10624" s="27"/>
      <c r="BB10624" s="27"/>
      <c r="BC10624" s="27"/>
      <c r="BD10624" s="27"/>
      <c r="BE10624" s="27"/>
      <c r="BF10624" s="27"/>
      <c r="BG10624" s="27"/>
      <c r="BH10624" s="27"/>
      <c r="BI10624" s="27"/>
      <c r="BT10624" s="31"/>
      <c r="BU10624" s="32"/>
      <c r="BV10624" s="33"/>
      <c r="BW10624" s="32"/>
      <c r="BX10624" s="32"/>
      <c r="BY10624" s="34"/>
      <c r="CA10624" s="32"/>
      <c r="CB10624" s="32"/>
    </row>
    <row r="10625" spans="1:80">
      <c r="A10625" s="20"/>
      <c r="B10625" s="21"/>
      <c r="C10625" s="21"/>
      <c r="D10625" s="21"/>
      <c r="E10625" s="21"/>
      <c r="F10625" s="21"/>
      <c r="G10625" s="21"/>
      <c r="H10625" s="21"/>
      <c r="I10625" s="21"/>
      <c r="J10625" s="21"/>
      <c r="K10625" s="22"/>
      <c r="L10625" s="22"/>
      <c r="M10625" s="22"/>
      <c r="N10625" s="22"/>
      <c r="O10625" s="22"/>
      <c r="P10625" s="22"/>
      <c r="Q10625" s="22"/>
      <c r="R10625" s="22"/>
      <c r="S10625" s="22"/>
      <c r="T10625" s="22"/>
      <c r="U10625" s="22"/>
      <c r="V10625" s="22"/>
      <c r="W10625" s="22"/>
      <c r="X10625" s="22"/>
      <c r="Y10625" s="22"/>
      <c r="Z10625" s="22"/>
      <c r="AA10625" s="22"/>
      <c r="AB10625" s="23"/>
      <c r="AC10625" s="23"/>
      <c r="AD10625" s="22"/>
      <c r="AE10625" s="24"/>
      <c r="AF10625" s="24"/>
      <c r="AG10625" s="24"/>
      <c r="AH10625" s="24"/>
      <c r="AI10625" s="24"/>
      <c r="AJ10625" s="24"/>
      <c r="AK10625" s="24"/>
      <c r="AL10625" s="24"/>
      <c r="AM10625" s="24"/>
      <c r="AN10625" s="24"/>
      <c r="AO10625" s="24"/>
      <c r="AP10625" s="24"/>
      <c r="AQ10625" s="24"/>
      <c r="AR10625" s="24"/>
      <c r="AS10625" s="24"/>
      <c r="AT10625" s="25"/>
      <c r="AV10625" s="26"/>
      <c r="AW10625" s="26"/>
      <c r="AX10625" s="27"/>
      <c r="AY10625" s="27"/>
      <c r="AZ10625" s="27"/>
      <c r="BA10625" s="27"/>
      <c r="BB10625" s="27"/>
      <c r="BC10625" s="27"/>
      <c r="BD10625" s="27"/>
      <c r="BE10625" s="27"/>
      <c r="BF10625" s="27"/>
      <c r="BG10625" s="27"/>
      <c r="BH10625" s="27"/>
      <c r="BI10625" s="27"/>
      <c r="BT10625" s="31"/>
      <c r="BU10625" s="32"/>
      <c r="BV10625" s="33"/>
      <c r="BW10625" s="32"/>
      <c r="BX10625" s="32"/>
      <c r="BY10625" s="34"/>
      <c r="CA10625" s="32"/>
      <c r="CB10625" s="32"/>
    </row>
    <row r="10626" spans="1:80">
      <c r="A10626" s="20"/>
      <c r="B10626" s="21"/>
      <c r="C10626" s="21"/>
      <c r="D10626" s="21"/>
      <c r="E10626" s="21"/>
      <c r="F10626" s="21"/>
      <c r="G10626" s="21"/>
      <c r="H10626" s="21"/>
      <c r="I10626" s="21"/>
      <c r="J10626" s="21"/>
      <c r="K10626" s="22"/>
      <c r="L10626" s="22"/>
      <c r="M10626" s="22"/>
      <c r="N10626" s="22"/>
      <c r="O10626" s="22"/>
      <c r="P10626" s="22"/>
      <c r="Q10626" s="22"/>
      <c r="R10626" s="22"/>
      <c r="S10626" s="22"/>
      <c r="T10626" s="22"/>
      <c r="U10626" s="22"/>
      <c r="V10626" s="22"/>
      <c r="W10626" s="22"/>
      <c r="X10626" s="22"/>
      <c r="Y10626" s="22"/>
      <c r="Z10626" s="22"/>
      <c r="AA10626" s="22"/>
      <c r="AB10626" s="23"/>
      <c r="AC10626" s="23"/>
      <c r="AD10626" s="22"/>
      <c r="AE10626" s="24"/>
      <c r="AF10626" s="24"/>
      <c r="AG10626" s="24"/>
      <c r="AH10626" s="24"/>
      <c r="AI10626" s="24"/>
      <c r="AJ10626" s="24"/>
      <c r="AK10626" s="24"/>
      <c r="AL10626" s="24"/>
      <c r="AM10626" s="24"/>
      <c r="AN10626" s="24"/>
      <c r="AO10626" s="24"/>
      <c r="AP10626" s="24"/>
      <c r="AQ10626" s="24"/>
      <c r="AR10626" s="24"/>
      <c r="AS10626" s="24"/>
      <c r="AT10626" s="25"/>
      <c r="AV10626" s="26"/>
      <c r="AW10626" s="26"/>
      <c r="AX10626" s="27"/>
      <c r="AY10626" s="27"/>
      <c r="AZ10626" s="27"/>
      <c r="BA10626" s="27"/>
      <c r="BB10626" s="27"/>
      <c r="BC10626" s="27"/>
      <c r="BD10626" s="27"/>
      <c r="BE10626" s="27"/>
      <c r="BF10626" s="27"/>
      <c r="BG10626" s="27"/>
      <c r="BH10626" s="27"/>
      <c r="BI10626" s="27"/>
      <c r="BT10626" s="31"/>
      <c r="BU10626" s="32"/>
      <c r="BV10626" s="33"/>
      <c r="BW10626" s="32"/>
      <c r="BX10626" s="32"/>
      <c r="BY10626" s="34"/>
      <c r="CA10626" s="32"/>
      <c r="CB10626" s="32"/>
    </row>
    <row r="10627" spans="1:80">
      <c r="A10627" s="20"/>
      <c r="B10627" s="21"/>
      <c r="C10627" s="21"/>
      <c r="D10627" s="21"/>
      <c r="E10627" s="21"/>
      <c r="F10627" s="21"/>
      <c r="G10627" s="21"/>
      <c r="H10627" s="21"/>
      <c r="I10627" s="21"/>
      <c r="J10627" s="21"/>
      <c r="K10627" s="22"/>
      <c r="L10627" s="22"/>
      <c r="M10627" s="22"/>
      <c r="N10627" s="22"/>
      <c r="O10627" s="22"/>
      <c r="P10627" s="22"/>
      <c r="Q10627" s="22"/>
      <c r="R10627" s="22"/>
      <c r="S10627" s="22"/>
      <c r="T10627" s="22"/>
      <c r="U10627" s="22"/>
      <c r="V10627" s="22"/>
      <c r="W10627" s="22"/>
      <c r="X10627" s="22"/>
      <c r="Y10627" s="22"/>
      <c r="Z10627" s="22"/>
      <c r="AA10627" s="22"/>
      <c r="AB10627" s="23"/>
      <c r="AC10627" s="23"/>
      <c r="AD10627" s="22"/>
      <c r="AE10627" s="24"/>
      <c r="AF10627" s="24"/>
      <c r="AG10627" s="24"/>
      <c r="AH10627" s="24"/>
      <c r="AI10627" s="24"/>
      <c r="AJ10627" s="24"/>
      <c r="AK10627" s="24"/>
      <c r="AL10627" s="24"/>
      <c r="AM10627" s="24"/>
      <c r="AN10627" s="24"/>
      <c r="AO10627" s="24"/>
      <c r="AP10627" s="24"/>
      <c r="AQ10627" s="24"/>
      <c r="AR10627" s="24"/>
      <c r="AS10627" s="24"/>
      <c r="AT10627" s="25"/>
      <c r="AV10627" s="26"/>
      <c r="AW10627" s="26"/>
      <c r="AX10627" s="27"/>
      <c r="AY10627" s="27"/>
      <c r="AZ10627" s="27"/>
      <c r="BA10627" s="27"/>
      <c r="BB10627" s="27"/>
      <c r="BC10627" s="27"/>
      <c r="BD10627" s="27"/>
      <c r="BE10627" s="27"/>
      <c r="BF10627" s="27"/>
      <c r="BG10627" s="27"/>
      <c r="BH10627" s="27"/>
      <c r="BI10627" s="27"/>
      <c r="BT10627" s="31"/>
      <c r="BU10627" s="32"/>
      <c r="BV10627" s="33"/>
      <c r="BW10627" s="32"/>
      <c r="BX10627" s="32"/>
      <c r="BY10627" s="34"/>
      <c r="CA10627" s="32"/>
      <c r="CB10627" s="32"/>
    </row>
    <row r="10628" spans="1:80">
      <c r="A10628" s="20"/>
      <c r="B10628" s="21"/>
      <c r="C10628" s="21"/>
      <c r="D10628" s="21"/>
      <c r="E10628" s="21"/>
      <c r="F10628" s="21"/>
      <c r="G10628" s="21"/>
      <c r="H10628" s="21"/>
      <c r="I10628" s="21"/>
      <c r="J10628" s="21"/>
      <c r="K10628" s="22"/>
      <c r="L10628" s="22"/>
      <c r="M10628" s="22"/>
      <c r="N10628" s="22"/>
      <c r="O10628" s="22"/>
      <c r="P10628" s="22"/>
      <c r="Q10628" s="22"/>
      <c r="R10628" s="22"/>
      <c r="S10628" s="22"/>
      <c r="T10628" s="22"/>
      <c r="U10628" s="22"/>
      <c r="V10628" s="22"/>
      <c r="W10628" s="22"/>
      <c r="X10628" s="22"/>
      <c r="Y10628" s="22"/>
      <c r="Z10628" s="22"/>
      <c r="AA10628" s="22"/>
      <c r="AB10628" s="23"/>
      <c r="AC10628" s="23"/>
      <c r="AD10628" s="22"/>
      <c r="AE10628" s="24"/>
      <c r="AF10628" s="24"/>
      <c r="AG10628" s="24"/>
      <c r="AH10628" s="24"/>
      <c r="AI10628" s="24"/>
      <c r="AJ10628" s="24"/>
      <c r="AK10628" s="24"/>
      <c r="AL10628" s="24"/>
      <c r="AM10628" s="24"/>
      <c r="AN10628" s="24"/>
      <c r="AO10628" s="24"/>
      <c r="AP10628" s="24"/>
      <c r="AQ10628" s="24"/>
      <c r="AR10628" s="24"/>
      <c r="AS10628" s="24"/>
      <c r="AT10628" s="25"/>
      <c r="AV10628" s="26"/>
      <c r="AW10628" s="26"/>
      <c r="AX10628" s="27"/>
      <c r="AY10628" s="27"/>
      <c r="AZ10628" s="27"/>
      <c r="BA10628" s="27"/>
      <c r="BB10628" s="27"/>
      <c r="BC10628" s="27"/>
      <c r="BD10628" s="27"/>
      <c r="BE10628" s="27"/>
      <c r="BF10628" s="27"/>
      <c r="BG10628" s="27"/>
      <c r="BH10628" s="27"/>
      <c r="BI10628" s="27"/>
      <c r="BT10628" s="31"/>
      <c r="BU10628" s="32"/>
      <c r="BV10628" s="33"/>
      <c r="BW10628" s="32"/>
      <c r="BX10628" s="32"/>
      <c r="BY10628" s="34"/>
      <c r="CA10628" s="32"/>
      <c r="CB10628" s="32"/>
    </row>
    <row r="10629" spans="1:80">
      <c r="A10629" s="20"/>
      <c r="B10629" s="21"/>
      <c r="C10629" s="21"/>
      <c r="D10629" s="21"/>
      <c r="E10629" s="21"/>
      <c r="F10629" s="21"/>
      <c r="G10629" s="21"/>
      <c r="H10629" s="21"/>
      <c r="I10629" s="21"/>
      <c r="J10629" s="21"/>
      <c r="K10629" s="22"/>
      <c r="L10629" s="22"/>
      <c r="M10629" s="22"/>
      <c r="N10629" s="22"/>
      <c r="O10629" s="22"/>
      <c r="P10629" s="22"/>
      <c r="Q10629" s="22"/>
      <c r="R10629" s="22"/>
      <c r="S10629" s="22"/>
      <c r="T10629" s="22"/>
      <c r="U10629" s="22"/>
      <c r="V10629" s="22"/>
      <c r="W10629" s="22"/>
      <c r="X10629" s="22"/>
      <c r="Y10629" s="22"/>
      <c r="Z10629" s="22"/>
      <c r="AA10629" s="22"/>
      <c r="AB10629" s="23"/>
      <c r="AC10629" s="23"/>
      <c r="AD10629" s="22"/>
      <c r="AE10629" s="24"/>
      <c r="AF10629" s="24"/>
      <c r="AG10629" s="24"/>
      <c r="AH10629" s="24"/>
      <c r="AI10629" s="24"/>
      <c r="AJ10629" s="24"/>
      <c r="AK10629" s="24"/>
      <c r="AL10629" s="24"/>
      <c r="AM10629" s="24"/>
      <c r="AN10629" s="24"/>
      <c r="AO10629" s="24"/>
      <c r="AP10629" s="24"/>
      <c r="AQ10629" s="24"/>
      <c r="AR10629" s="24"/>
      <c r="AS10629" s="24"/>
      <c r="AT10629" s="25"/>
      <c r="AV10629" s="26"/>
      <c r="AW10629" s="26"/>
      <c r="AX10629" s="27"/>
      <c r="AY10629" s="27"/>
      <c r="AZ10629" s="27"/>
      <c r="BA10629" s="27"/>
      <c r="BB10629" s="27"/>
      <c r="BC10629" s="27"/>
      <c r="BD10629" s="27"/>
      <c r="BE10629" s="27"/>
      <c r="BF10629" s="27"/>
      <c r="BG10629" s="27"/>
      <c r="BH10629" s="27"/>
      <c r="BI10629" s="27"/>
      <c r="BT10629" s="31"/>
      <c r="BU10629" s="32"/>
      <c r="BV10629" s="33"/>
      <c r="BW10629" s="32"/>
      <c r="BX10629" s="32"/>
      <c r="BY10629" s="34"/>
      <c r="CA10629" s="32"/>
      <c r="CB10629" s="32"/>
    </row>
    <row r="10630" spans="1:80">
      <c r="A10630" s="20"/>
      <c r="B10630" s="21"/>
      <c r="C10630" s="21"/>
      <c r="D10630" s="21"/>
      <c r="E10630" s="21"/>
      <c r="F10630" s="21"/>
      <c r="G10630" s="21"/>
      <c r="H10630" s="21"/>
      <c r="I10630" s="21"/>
      <c r="J10630" s="21"/>
      <c r="K10630" s="22"/>
      <c r="L10630" s="22"/>
      <c r="M10630" s="22"/>
      <c r="N10630" s="22"/>
      <c r="O10630" s="22"/>
      <c r="P10630" s="22"/>
      <c r="Q10630" s="22"/>
      <c r="R10630" s="22"/>
      <c r="S10630" s="22"/>
      <c r="T10630" s="22"/>
      <c r="U10630" s="22"/>
      <c r="V10630" s="22"/>
      <c r="W10630" s="22"/>
      <c r="X10630" s="22"/>
      <c r="Y10630" s="22"/>
      <c r="Z10630" s="22"/>
      <c r="AA10630" s="22"/>
      <c r="AB10630" s="23"/>
      <c r="AC10630" s="23"/>
      <c r="AD10630" s="22"/>
      <c r="AE10630" s="24"/>
      <c r="AF10630" s="24"/>
      <c r="AG10630" s="24"/>
      <c r="AH10630" s="24"/>
      <c r="AI10630" s="24"/>
      <c r="AJ10630" s="24"/>
      <c r="AK10630" s="24"/>
      <c r="AL10630" s="24"/>
      <c r="AM10630" s="24"/>
      <c r="AN10630" s="24"/>
      <c r="AO10630" s="24"/>
      <c r="AP10630" s="24"/>
      <c r="AQ10630" s="24"/>
      <c r="AR10630" s="24"/>
      <c r="AS10630" s="24"/>
      <c r="AT10630" s="25"/>
      <c r="AV10630" s="26"/>
      <c r="AW10630" s="26"/>
      <c r="AX10630" s="27"/>
      <c r="AY10630" s="27"/>
      <c r="AZ10630" s="27"/>
      <c r="BA10630" s="27"/>
      <c r="BB10630" s="27"/>
      <c r="BC10630" s="27"/>
      <c r="BD10630" s="27"/>
      <c r="BE10630" s="27"/>
      <c r="BF10630" s="27"/>
      <c r="BG10630" s="27"/>
      <c r="BH10630" s="27"/>
      <c r="BI10630" s="27"/>
      <c r="BT10630" s="31"/>
      <c r="BU10630" s="32"/>
      <c r="BV10630" s="33"/>
      <c r="BW10630" s="32"/>
      <c r="BX10630" s="32"/>
      <c r="BY10630" s="34"/>
      <c r="CA10630" s="32"/>
      <c r="CB10630" s="32"/>
    </row>
    <row r="10631" spans="1:80">
      <c r="A10631" s="20"/>
      <c r="B10631" s="21"/>
      <c r="C10631" s="21"/>
      <c r="D10631" s="21"/>
      <c r="E10631" s="21"/>
      <c r="F10631" s="21"/>
      <c r="G10631" s="21"/>
      <c r="H10631" s="21"/>
      <c r="I10631" s="21"/>
      <c r="J10631" s="21"/>
      <c r="K10631" s="22"/>
      <c r="L10631" s="22"/>
      <c r="M10631" s="22"/>
      <c r="N10631" s="22"/>
      <c r="O10631" s="22"/>
      <c r="P10631" s="22"/>
      <c r="Q10631" s="22"/>
      <c r="R10631" s="22"/>
      <c r="S10631" s="22"/>
      <c r="T10631" s="22"/>
      <c r="U10631" s="22"/>
      <c r="V10631" s="22"/>
      <c r="W10631" s="22"/>
      <c r="X10631" s="22"/>
      <c r="Y10631" s="22"/>
      <c r="Z10631" s="22"/>
      <c r="AA10631" s="22"/>
      <c r="AB10631" s="23"/>
      <c r="AC10631" s="23"/>
      <c r="AD10631" s="22"/>
      <c r="AE10631" s="24"/>
      <c r="AF10631" s="24"/>
      <c r="AG10631" s="24"/>
      <c r="AH10631" s="24"/>
      <c r="AI10631" s="24"/>
      <c r="AJ10631" s="24"/>
      <c r="AK10631" s="24"/>
      <c r="AL10631" s="24"/>
      <c r="AM10631" s="24"/>
      <c r="AN10631" s="24"/>
      <c r="AO10631" s="24"/>
      <c r="AP10631" s="24"/>
      <c r="AQ10631" s="24"/>
      <c r="AR10631" s="24"/>
      <c r="AS10631" s="24"/>
      <c r="AT10631" s="25"/>
      <c r="AV10631" s="26"/>
      <c r="AW10631" s="26"/>
      <c r="AX10631" s="27"/>
      <c r="AY10631" s="27"/>
      <c r="AZ10631" s="27"/>
      <c r="BA10631" s="27"/>
      <c r="BB10631" s="27"/>
      <c r="BC10631" s="27"/>
      <c r="BD10631" s="27"/>
      <c r="BE10631" s="27"/>
      <c r="BF10631" s="27"/>
      <c r="BG10631" s="27"/>
      <c r="BH10631" s="27"/>
      <c r="BI10631" s="27"/>
      <c r="BT10631" s="31"/>
      <c r="BU10631" s="32"/>
      <c r="BV10631" s="33"/>
      <c r="BW10631" s="32"/>
      <c r="BX10631" s="32"/>
      <c r="BY10631" s="34"/>
      <c r="CA10631" s="32"/>
      <c r="CB10631" s="32"/>
    </row>
    <row r="10632" spans="1:80">
      <c r="A10632" s="20"/>
      <c r="B10632" s="21"/>
      <c r="C10632" s="21"/>
      <c r="D10632" s="21"/>
      <c r="E10632" s="21"/>
      <c r="F10632" s="21"/>
      <c r="G10632" s="21"/>
      <c r="H10632" s="21"/>
      <c r="I10632" s="21"/>
      <c r="J10632" s="21"/>
      <c r="K10632" s="22"/>
      <c r="L10632" s="22"/>
      <c r="M10632" s="22"/>
      <c r="N10632" s="22"/>
      <c r="O10632" s="22"/>
      <c r="P10632" s="22"/>
      <c r="Q10632" s="22"/>
      <c r="R10632" s="22"/>
      <c r="S10632" s="22"/>
      <c r="T10632" s="22"/>
      <c r="U10632" s="22"/>
      <c r="V10632" s="22"/>
      <c r="W10632" s="22"/>
      <c r="X10632" s="22"/>
      <c r="Y10632" s="22"/>
      <c r="Z10632" s="22"/>
      <c r="AA10632" s="22"/>
      <c r="AB10632" s="23"/>
      <c r="AC10632" s="23"/>
      <c r="AD10632" s="22"/>
      <c r="AE10632" s="24"/>
      <c r="AF10632" s="24"/>
      <c r="AG10632" s="24"/>
      <c r="AH10632" s="24"/>
      <c r="AI10632" s="24"/>
      <c r="AJ10632" s="24"/>
      <c r="AK10632" s="24"/>
      <c r="AL10632" s="24"/>
      <c r="AM10632" s="24"/>
      <c r="AN10632" s="24"/>
      <c r="AO10632" s="24"/>
      <c r="AP10632" s="24"/>
      <c r="AQ10632" s="24"/>
      <c r="AR10632" s="24"/>
      <c r="AS10632" s="24"/>
      <c r="AT10632" s="25"/>
      <c r="AV10632" s="26"/>
      <c r="AW10632" s="26"/>
      <c r="AX10632" s="27"/>
      <c r="AY10632" s="27"/>
      <c r="AZ10632" s="27"/>
      <c r="BA10632" s="27"/>
      <c r="BB10632" s="27"/>
      <c r="BC10632" s="27"/>
      <c r="BD10632" s="27"/>
      <c r="BE10632" s="27"/>
      <c r="BF10632" s="27"/>
      <c r="BG10632" s="27"/>
      <c r="BH10632" s="27"/>
      <c r="BI10632" s="27"/>
      <c r="BT10632" s="31"/>
      <c r="BU10632" s="32"/>
      <c r="BV10632" s="33"/>
      <c r="BW10632" s="32"/>
      <c r="BX10632" s="32"/>
      <c r="BY10632" s="34"/>
      <c r="CA10632" s="32"/>
      <c r="CB10632" s="32"/>
    </row>
    <row r="10633" spans="1:80">
      <c r="A10633" s="20"/>
      <c r="B10633" s="21"/>
      <c r="C10633" s="21"/>
      <c r="D10633" s="21"/>
      <c r="E10633" s="21"/>
      <c r="F10633" s="21"/>
      <c r="G10633" s="21"/>
      <c r="H10633" s="21"/>
      <c r="I10633" s="21"/>
      <c r="J10633" s="21"/>
      <c r="K10633" s="22"/>
      <c r="L10633" s="22"/>
      <c r="M10633" s="22"/>
      <c r="N10633" s="22"/>
      <c r="O10633" s="22"/>
      <c r="P10633" s="22"/>
      <c r="Q10633" s="22"/>
      <c r="R10633" s="22"/>
      <c r="S10633" s="22"/>
      <c r="T10633" s="22"/>
      <c r="U10633" s="22"/>
      <c r="V10633" s="22"/>
      <c r="W10633" s="22"/>
      <c r="X10633" s="22"/>
      <c r="Y10633" s="22"/>
      <c r="Z10633" s="22"/>
      <c r="AA10633" s="22"/>
      <c r="AB10633" s="23"/>
      <c r="AC10633" s="23"/>
      <c r="AD10633" s="22"/>
      <c r="AE10633" s="24"/>
      <c r="AF10633" s="24"/>
      <c r="AG10633" s="24"/>
      <c r="AH10633" s="24"/>
      <c r="AI10633" s="24"/>
      <c r="AJ10633" s="24"/>
      <c r="AK10633" s="24"/>
      <c r="AL10633" s="24"/>
      <c r="AM10633" s="24"/>
      <c r="AN10633" s="24"/>
      <c r="AO10633" s="24"/>
      <c r="AP10633" s="24"/>
      <c r="AQ10633" s="24"/>
      <c r="AR10633" s="24"/>
      <c r="AS10633" s="24"/>
      <c r="AT10633" s="25"/>
      <c r="AV10633" s="26"/>
      <c r="AW10633" s="26"/>
      <c r="AX10633" s="27"/>
      <c r="AY10633" s="27"/>
      <c r="AZ10633" s="27"/>
      <c r="BA10633" s="27"/>
      <c r="BB10633" s="27"/>
      <c r="BC10633" s="27"/>
      <c r="BD10633" s="27"/>
      <c r="BE10633" s="27"/>
      <c r="BF10633" s="27"/>
      <c r="BG10633" s="27"/>
      <c r="BH10633" s="27"/>
      <c r="BI10633" s="27"/>
      <c r="BT10633" s="31"/>
      <c r="BU10633" s="32"/>
      <c r="BV10633" s="33"/>
      <c r="BW10633" s="32"/>
      <c r="BX10633" s="32"/>
      <c r="BY10633" s="34"/>
      <c r="CA10633" s="32"/>
      <c r="CB10633" s="32"/>
    </row>
    <row r="10634" spans="1:80">
      <c r="A10634" s="20"/>
      <c r="B10634" s="21"/>
      <c r="C10634" s="21"/>
      <c r="D10634" s="21"/>
      <c r="E10634" s="21"/>
      <c r="F10634" s="21"/>
      <c r="G10634" s="21"/>
      <c r="H10634" s="21"/>
      <c r="I10634" s="21"/>
      <c r="J10634" s="21"/>
      <c r="K10634" s="22"/>
      <c r="L10634" s="22"/>
      <c r="M10634" s="22"/>
      <c r="N10634" s="22"/>
      <c r="O10634" s="22"/>
      <c r="P10634" s="22"/>
      <c r="Q10634" s="22"/>
      <c r="R10634" s="22"/>
      <c r="S10634" s="22"/>
      <c r="T10634" s="22"/>
      <c r="U10634" s="22"/>
      <c r="V10634" s="22"/>
      <c r="W10634" s="22"/>
      <c r="X10634" s="22"/>
      <c r="Y10634" s="22"/>
      <c r="Z10634" s="22"/>
      <c r="AA10634" s="22"/>
      <c r="AB10634" s="23"/>
      <c r="AC10634" s="23"/>
      <c r="AD10634" s="22"/>
      <c r="AE10634" s="24"/>
      <c r="AF10634" s="24"/>
      <c r="AG10634" s="24"/>
      <c r="AH10634" s="24"/>
      <c r="AI10634" s="24"/>
      <c r="AJ10634" s="24"/>
      <c r="AK10634" s="24"/>
      <c r="AL10634" s="24"/>
      <c r="AM10634" s="24"/>
      <c r="AN10634" s="24"/>
      <c r="AO10634" s="24"/>
      <c r="AP10634" s="24"/>
      <c r="AQ10634" s="24"/>
      <c r="AR10634" s="24"/>
      <c r="AS10634" s="24"/>
      <c r="AT10634" s="25"/>
      <c r="AV10634" s="26"/>
      <c r="AW10634" s="26"/>
      <c r="AX10634" s="27"/>
      <c r="AY10634" s="27"/>
      <c r="AZ10634" s="27"/>
      <c r="BA10634" s="27"/>
      <c r="BB10634" s="27"/>
      <c r="BC10634" s="27"/>
      <c r="BD10634" s="27"/>
      <c r="BE10634" s="27"/>
      <c r="BF10634" s="27"/>
      <c r="BG10634" s="27"/>
      <c r="BH10634" s="27"/>
      <c r="BI10634" s="27"/>
      <c r="BT10634" s="31"/>
      <c r="BU10634" s="32"/>
      <c r="BV10634" s="33"/>
      <c r="BW10634" s="32"/>
      <c r="BX10634" s="32"/>
      <c r="BY10634" s="34"/>
      <c r="CA10634" s="32"/>
      <c r="CB10634" s="32"/>
    </row>
    <row r="10635" spans="1:80">
      <c r="A10635" s="20"/>
      <c r="B10635" s="21"/>
      <c r="C10635" s="21"/>
      <c r="D10635" s="21"/>
      <c r="E10635" s="21"/>
      <c r="F10635" s="21"/>
      <c r="G10635" s="21"/>
      <c r="H10635" s="21"/>
      <c r="I10635" s="21"/>
      <c r="J10635" s="21"/>
      <c r="K10635" s="22"/>
      <c r="L10635" s="22"/>
      <c r="M10635" s="22"/>
      <c r="N10635" s="22"/>
      <c r="O10635" s="22"/>
      <c r="P10635" s="22"/>
      <c r="Q10635" s="22"/>
      <c r="R10635" s="22"/>
      <c r="S10635" s="22"/>
      <c r="T10635" s="22"/>
      <c r="U10635" s="22"/>
      <c r="V10635" s="22"/>
      <c r="W10635" s="22"/>
      <c r="X10635" s="22"/>
      <c r="Y10635" s="22"/>
      <c r="Z10635" s="22"/>
      <c r="AA10635" s="22"/>
      <c r="AB10635" s="23"/>
      <c r="AC10635" s="23"/>
      <c r="AD10635" s="22"/>
      <c r="AE10635" s="24"/>
      <c r="AF10635" s="24"/>
      <c r="AG10635" s="24"/>
      <c r="AH10635" s="24"/>
      <c r="AI10635" s="24"/>
      <c r="AJ10635" s="24"/>
      <c r="AK10635" s="24"/>
      <c r="AL10635" s="24"/>
      <c r="AM10635" s="24"/>
      <c r="AN10635" s="24"/>
      <c r="AO10635" s="24"/>
      <c r="AP10635" s="24"/>
      <c r="AQ10635" s="24"/>
      <c r="AR10635" s="24"/>
      <c r="AS10635" s="24"/>
      <c r="AT10635" s="25"/>
      <c r="AV10635" s="26"/>
      <c r="AW10635" s="26"/>
      <c r="AX10635" s="27"/>
      <c r="AY10635" s="27"/>
      <c r="AZ10635" s="27"/>
      <c r="BA10635" s="27"/>
      <c r="BB10635" s="27"/>
      <c r="BC10635" s="27"/>
      <c r="BD10635" s="27"/>
      <c r="BE10635" s="27"/>
      <c r="BF10635" s="27"/>
      <c r="BG10635" s="27"/>
      <c r="BH10635" s="27"/>
      <c r="BI10635" s="27"/>
      <c r="BT10635" s="31"/>
      <c r="BU10635" s="32"/>
      <c r="BV10635" s="33"/>
      <c r="BW10635" s="32"/>
      <c r="BX10635" s="32"/>
      <c r="BY10635" s="34"/>
      <c r="CA10635" s="32"/>
      <c r="CB10635" s="32"/>
    </row>
    <row r="10636" spans="1:80">
      <c r="A10636" s="20"/>
      <c r="B10636" s="21"/>
      <c r="C10636" s="21"/>
      <c r="D10636" s="21"/>
      <c r="E10636" s="21"/>
      <c r="F10636" s="21"/>
      <c r="G10636" s="21"/>
      <c r="H10636" s="21"/>
      <c r="I10636" s="21"/>
      <c r="J10636" s="21"/>
      <c r="K10636" s="22"/>
      <c r="L10636" s="22"/>
      <c r="M10636" s="22"/>
      <c r="N10636" s="22"/>
      <c r="O10636" s="22"/>
      <c r="P10636" s="22"/>
      <c r="Q10636" s="22"/>
      <c r="R10636" s="22"/>
      <c r="S10636" s="22"/>
      <c r="T10636" s="22"/>
      <c r="U10636" s="22"/>
      <c r="V10636" s="22"/>
      <c r="W10636" s="22"/>
      <c r="X10636" s="22"/>
      <c r="Y10636" s="22"/>
      <c r="Z10636" s="22"/>
      <c r="AA10636" s="22"/>
      <c r="AB10636" s="23"/>
      <c r="AC10636" s="23"/>
      <c r="AD10636" s="22"/>
      <c r="AE10636" s="24"/>
      <c r="AF10636" s="24"/>
      <c r="AG10636" s="24"/>
      <c r="AH10636" s="24"/>
      <c r="AI10636" s="24"/>
      <c r="AJ10636" s="24"/>
      <c r="AK10636" s="24"/>
      <c r="AL10636" s="24"/>
      <c r="AM10636" s="24"/>
      <c r="AN10636" s="24"/>
      <c r="AO10636" s="24"/>
      <c r="AP10636" s="24"/>
      <c r="AQ10636" s="24"/>
      <c r="AR10636" s="24"/>
      <c r="AS10636" s="24"/>
      <c r="AT10636" s="25"/>
      <c r="AV10636" s="26"/>
      <c r="AW10636" s="26"/>
      <c r="AX10636" s="27"/>
      <c r="AY10636" s="27"/>
      <c r="AZ10636" s="27"/>
      <c r="BA10636" s="27"/>
      <c r="BB10636" s="27"/>
      <c r="BC10636" s="27"/>
      <c r="BD10636" s="27"/>
      <c r="BE10636" s="27"/>
      <c r="BF10636" s="27"/>
      <c r="BG10636" s="27"/>
      <c r="BH10636" s="27"/>
      <c r="BI10636" s="27"/>
      <c r="BT10636" s="31"/>
      <c r="BU10636" s="32"/>
      <c r="BV10636" s="33"/>
      <c r="BW10636" s="32"/>
      <c r="BX10636" s="32"/>
      <c r="BY10636" s="34"/>
      <c r="CA10636" s="32"/>
      <c r="CB10636" s="32"/>
    </row>
    <row r="10637" spans="1:80">
      <c r="A10637" s="20"/>
      <c r="B10637" s="21"/>
      <c r="C10637" s="21"/>
      <c r="D10637" s="21"/>
      <c r="E10637" s="21"/>
      <c r="F10637" s="21"/>
      <c r="G10637" s="21"/>
      <c r="H10637" s="21"/>
      <c r="I10637" s="21"/>
      <c r="J10637" s="21"/>
      <c r="K10637" s="22"/>
      <c r="L10637" s="22"/>
      <c r="M10637" s="22"/>
      <c r="N10637" s="22"/>
      <c r="O10637" s="22"/>
      <c r="P10637" s="22"/>
      <c r="Q10637" s="22"/>
      <c r="R10637" s="22"/>
      <c r="S10637" s="22"/>
      <c r="T10637" s="22"/>
      <c r="U10637" s="22"/>
      <c r="V10637" s="22"/>
      <c r="W10637" s="22"/>
      <c r="X10637" s="22"/>
      <c r="Y10637" s="22"/>
      <c r="Z10637" s="22"/>
      <c r="AA10637" s="22"/>
      <c r="AB10637" s="23"/>
      <c r="AC10637" s="23"/>
      <c r="AD10637" s="22"/>
      <c r="AE10637" s="24"/>
      <c r="AF10637" s="24"/>
      <c r="AG10637" s="24"/>
      <c r="AH10637" s="24"/>
      <c r="AI10637" s="24"/>
      <c r="AJ10637" s="24"/>
      <c r="AK10637" s="24"/>
      <c r="AL10637" s="24"/>
      <c r="AM10637" s="24"/>
      <c r="AN10637" s="24"/>
      <c r="AO10637" s="24"/>
      <c r="AP10637" s="24"/>
      <c r="AQ10637" s="24"/>
      <c r="AR10637" s="24"/>
      <c r="AS10637" s="24"/>
      <c r="AT10637" s="25"/>
      <c r="AV10637" s="26"/>
      <c r="AW10637" s="26"/>
      <c r="AX10637" s="27"/>
      <c r="AY10637" s="27"/>
      <c r="AZ10637" s="27"/>
      <c r="BA10637" s="27"/>
      <c r="BB10637" s="27"/>
      <c r="BC10637" s="27"/>
      <c r="BD10637" s="27"/>
      <c r="BE10637" s="27"/>
      <c r="BF10637" s="27"/>
      <c r="BG10637" s="27"/>
      <c r="BH10637" s="27"/>
      <c r="BI10637" s="27"/>
      <c r="BT10637" s="31"/>
      <c r="BU10637" s="32"/>
      <c r="BV10637" s="33"/>
      <c r="BW10637" s="32"/>
      <c r="BX10637" s="32"/>
      <c r="BY10637" s="34"/>
      <c r="CA10637" s="32"/>
      <c r="CB10637" s="32"/>
    </row>
    <row r="10638" spans="1:80">
      <c r="A10638" s="20"/>
      <c r="B10638" s="21"/>
      <c r="C10638" s="21"/>
      <c r="D10638" s="21"/>
      <c r="E10638" s="21"/>
      <c r="F10638" s="21"/>
      <c r="G10638" s="21"/>
      <c r="H10638" s="21"/>
      <c r="I10638" s="21"/>
      <c r="J10638" s="21"/>
      <c r="K10638" s="22"/>
      <c r="L10638" s="22"/>
      <c r="M10638" s="22"/>
      <c r="N10638" s="22"/>
      <c r="O10638" s="22"/>
      <c r="P10638" s="22"/>
      <c r="Q10638" s="22"/>
      <c r="R10638" s="22"/>
      <c r="S10638" s="22"/>
      <c r="T10638" s="22"/>
      <c r="U10638" s="22"/>
      <c r="V10638" s="22"/>
      <c r="W10638" s="22"/>
      <c r="X10638" s="22"/>
      <c r="Y10638" s="22"/>
      <c r="Z10638" s="22"/>
      <c r="AA10638" s="22"/>
      <c r="AB10638" s="23"/>
      <c r="AC10638" s="23"/>
      <c r="AD10638" s="22"/>
      <c r="AE10638" s="24"/>
      <c r="AF10638" s="24"/>
      <c r="AG10638" s="24"/>
      <c r="AH10638" s="24"/>
      <c r="AI10638" s="24"/>
      <c r="AJ10638" s="24"/>
      <c r="AK10638" s="24"/>
      <c r="AL10638" s="24"/>
      <c r="AM10638" s="24"/>
      <c r="AN10638" s="24"/>
      <c r="AO10638" s="24"/>
      <c r="AP10638" s="24"/>
      <c r="AQ10638" s="24"/>
      <c r="AR10638" s="24"/>
      <c r="AS10638" s="24"/>
      <c r="AT10638" s="25"/>
      <c r="AV10638" s="26"/>
      <c r="AW10638" s="26"/>
      <c r="AX10638" s="27"/>
      <c r="AY10638" s="27"/>
      <c r="AZ10638" s="27"/>
      <c r="BA10638" s="27"/>
      <c r="BB10638" s="27"/>
      <c r="BC10638" s="27"/>
      <c r="BD10638" s="27"/>
      <c r="BE10638" s="27"/>
      <c r="BF10638" s="27"/>
      <c r="BG10638" s="27"/>
      <c r="BH10638" s="27"/>
      <c r="BI10638" s="27"/>
      <c r="BT10638" s="31"/>
      <c r="BU10638" s="32"/>
      <c r="BV10638" s="33"/>
      <c r="BW10638" s="32"/>
      <c r="BX10638" s="32"/>
      <c r="BY10638" s="34"/>
      <c r="CA10638" s="32"/>
      <c r="CB10638" s="32"/>
    </row>
    <row r="10639" spans="1:80">
      <c r="A10639" s="20"/>
      <c r="B10639" s="21"/>
      <c r="C10639" s="21"/>
      <c r="D10639" s="21"/>
      <c r="E10639" s="21"/>
      <c r="F10639" s="21"/>
      <c r="G10639" s="21"/>
      <c r="H10639" s="21"/>
      <c r="I10639" s="21"/>
      <c r="J10639" s="21"/>
      <c r="K10639" s="22"/>
      <c r="L10639" s="22"/>
      <c r="M10639" s="22"/>
      <c r="N10639" s="22"/>
      <c r="O10639" s="22"/>
      <c r="P10639" s="22"/>
      <c r="Q10639" s="22"/>
      <c r="R10639" s="22"/>
      <c r="S10639" s="22"/>
      <c r="T10639" s="22"/>
      <c r="U10639" s="22"/>
      <c r="V10639" s="22"/>
      <c r="W10639" s="22"/>
      <c r="X10639" s="22"/>
      <c r="Y10639" s="22"/>
      <c r="Z10639" s="22"/>
      <c r="AA10639" s="22"/>
      <c r="AB10639" s="23"/>
      <c r="AC10639" s="23"/>
      <c r="AD10639" s="22"/>
      <c r="AE10639" s="24"/>
      <c r="AF10639" s="24"/>
      <c r="AG10639" s="24"/>
      <c r="AH10639" s="24"/>
      <c r="AI10639" s="24"/>
      <c r="AJ10639" s="24"/>
      <c r="AK10639" s="24"/>
      <c r="AL10639" s="24"/>
      <c r="AM10639" s="24"/>
      <c r="AN10639" s="24"/>
      <c r="AO10639" s="24"/>
      <c r="AP10639" s="24"/>
      <c r="AQ10639" s="24"/>
      <c r="AR10639" s="24"/>
      <c r="AS10639" s="24"/>
      <c r="AT10639" s="25"/>
      <c r="AV10639" s="26"/>
      <c r="AW10639" s="26"/>
      <c r="AX10639" s="27"/>
      <c r="AY10639" s="27"/>
      <c r="AZ10639" s="27"/>
      <c r="BA10639" s="27"/>
      <c r="BB10639" s="27"/>
      <c r="BC10639" s="27"/>
      <c r="BD10639" s="27"/>
      <c r="BE10639" s="27"/>
      <c r="BF10639" s="27"/>
      <c r="BG10639" s="27"/>
      <c r="BH10639" s="27"/>
      <c r="BI10639" s="27"/>
      <c r="BT10639" s="31"/>
      <c r="BU10639" s="32"/>
      <c r="BV10639" s="33"/>
      <c r="BW10639" s="32"/>
      <c r="BX10639" s="32"/>
      <c r="BY10639" s="34"/>
      <c r="CA10639" s="32"/>
      <c r="CB10639" s="32"/>
    </row>
    <row r="10640" spans="1:80">
      <c r="A10640" s="20"/>
      <c r="B10640" s="21"/>
      <c r="C10640" s="21"/>
      <c r="D10640" s="21"/>
      <c r="E10640" s="21"/>
      <c r="F10640" s="21"/>
      <c r="G10640" s="21"/>
      <c r="H10640" s="21"/>
      <c r="I10640" s="21"/>
      <c r="J10640" s="21"/>
      <c r="K10640" s="22"/>
      <c r="L10640" s="22"/>
      <c r="M10640" s="22"/>
      <c r="N10640" s="22"/>
      <c r="O10640" s="22"/>
      <c r="P10640" s="22"/>
      <c r="Q10640" s="22"/>
      <c r="R10640" s="22"/>
      <c r="S10640" s="22"/>
      <c r="T10640" s="22"/>
      <c r="U10640" s="22"/>
      <c r="V10640" s="22"/>
      <c r="W10640" s="22"/>
      <c r="X10640" s="22"/>
      <c r="Y10640" s="22"/>
      <c r="Z10640" s="22"/>
      <c r="AA10640" s="22"/>
      <c r="AB10640" s="23"/>
      <c r="AC10640" s="23"/>
      <c r="AD10640" s="22"/>
      <c r="AE10640" s="24"/>
      <c r="AF10640" s="24"/>
      <c r="AG10640" s="24"/>
      <c r="AH10640" s="24"/>
      <c r="AI10640" s="24"/>
      <c r="AJ10640" s="24"/>
      <c r="AK10640" s="24"/>
      <c r="AL10640" s="24"/>
      <c r="AM10640" s="24"/>
      <c r="AN10640" s="24"/>
      <c r="AO10640" s="24"/>
      <c r="AP10640" s="24"/>
      <c r="AQ10640" s="24"/>
      <c r="AR10640" s="24"/>
      <c r="AS10640" s="24"/>
      <c r="AT10640" s="25"/>
      <c r="AV10640" s="26"/>
      <c r="AW10640" s="26"/>
      <c r="AX10640" s="27"/>
      <c r="AY10640" s="27"/>
      <c r="AZ10640" s="27"/>
      <c r="BA10640" s="27"/>
      <c r="BB10640" s="27"/>
      <c r="BC10640" s="27"/>
      <c r="BD10640" s="27"/>
      <c r="BE10640" s="27"/>
      <c r="BF10640" s="27"/>
      <c r="BG10640" s="27"/>
      <c r="BH10640" s="27"/>
      <c r="BI10640" s="27"/>
      <c r="BT10640" s="31"/>
      <c r="BU10640" s="32"/>
      <c r="BV10640" s="33"/>
      <c r="BW10640" s="32"/>
      <c r="BX10640" s="32"/>
      <c r="BY10640" s="34"/>
      <c r="CA10640" s="32"/>
      <c r="CB10640" s="32"/>
    </row>
    <row r="10641" spans="1:80">
      <c r="A10641" s="20"/>
      <c r="B10641" s="21"/>
      <c r="C10641" s="21"/>
      <c r="D10641" s="21"/>
      <c r="E10641" s="21"/>
      <c r="F10641" s="21"/>
      <c r="G10641" s="21"/>
      <c r="H10641" s="21"/>
      <c r="I10641" s="21"/>
      <c r="J10641" s="21"/>
      <c r="K10641" s="22"/>
      <c r="L10641" s="22"/>
      <c r="M10641" s="22"/>
      <c r="N10641" s="22"/>
      <c r="O10641" s="22"/>
      <c r="P10641" s="22"/>
      <c r="Q10641" s="22"/>
      <c r="R10641" s="22"/>
      <c r="S10641" s="22"/>
      <c r="T10641" s="22"/>
      <c r="U10641" s="22"/>
      <c r="V10641" s="22"/>
      <c r="W10641" s="22"/>
      <c r="X10641" s="22"/>
      <c r="Y10641" s="22"/>
      <c r="Z10641" s="22"/>
      <c r="AA10641" s="22"/>
      <c r="AB10641" s="23"/>
      <c r="AC10641" s="23"/>
      <c r="AD10641" s="22"/>
      <c r="AE10641" s="24"/>
      <c r="AF10641" s="24"/>
      <c r="AG10641" s="24"/>
      <c r="AH10641" s="24"/>
      <c r="AI10641" s="24"/>
      <c r="AJ10641" s="24"/>
      <c r="AK10641" s="24"/>
      <c r="AL10641" s="24"/>
      <c r="AM10641" s="24"/>
      <c r="AN10641" s="24"/>
      <c r="AO10641" s="24"/>
      <c r="AP10641" s="24"/>
      <c r="AQ10641" s="24"/>
      <c r="AR10641" s="24"/>
      <c r="AS10641" s="24"/>
      <c r="AT10641" s="25"/>
      <c r="AV10641" s="26"/>
      <c r="AW10641" s="26"/>
      <c r="AX10641" s="27"/>
      <c r="AY10641" s="27"/>
      <c r="AZ10641" s="27"/>
      <c r="BA10641" s="27"/>
      <c r="BB10641" s="27"/>
      <c r="BC10641" s="27"/>
      <c r="BD10641" s="27"/>
      <c r="BE10641" s="27"/>
      <c r="BF10641" s="27"/>
      <c r="BG10641" s="27"/>
      <c r="BH10641" s="27"/>
      <c r="BI10641" s="27"/>
      <c r="BT10641" s="31"/>
      <c r="BU10641" s="32"/>
      <c r="BV10641" s="33"/>
      <c r="BW10641" s="32"/>
      <c r="BX10641" s="32"/>
      <c r="BY10641" s="34"/>
      <c r="CA10641" s="32"/>
      <c r="CB10641" s="32"/>
    </row>
    <row r="10642" spans="1:80">
      <c r="A10642" s="20"/>
      <c r="B10642" s="21"/>
      <c r="C10642" s="21"/>
      <c r="D10642" s="21"/>
      <c r="E10642" s="21"/>
      <c r="F10642" s="21"/>
      <c r="G10642" s="21"/>
      <c r="H10642" s="21"/>
      <c r="I10642" s="21"/>
      <c r="J10642" s="21"/>
      <c r="K10642" s="22"/>
      <c r="L10642" s="22"/>
      <c r="M10642" s="22"/>
      <c r="N10642" s="22"/>
      <c r="O10642" s="22"/>
      <c r="P10642" s="22"/>
      <c r="Q10642" s="22"/>
      <c r="R10642" s="22"/>
      <c r="S10642" s="22"/>
      <c r="T10642" s="22"/>
      <c r="U10642" s="22"/>
      <c r="V10642" s="22"/>
      <c r="W10642" s="22"/>
      <c r="X10642" s="22"/>
      <c r="Y10642" s="22"/>
      <c r="Z10642" s="22"/>
      <c r="AA10642" s="22"/>
      <c r="AB10642" s="23"/>
      <c r="AC10642" s="23"/>
      <c r="AD10642" s="22"/>
      <c r="AE10642" s="24"/>
      <c r="AF10642" s="24"/>
      <c r="AG10642" s="24"/>
      <c r="AH10642" s="24"/>
      <c r="AI10642" s="24"/>
      <c r="AJ10642" s="24"/>
      <c r="AK10642" s="24"/>
      <c r="AL10642" s="24"/>
      <c r="AM10642" s="24"/>
      <c r="AN10642" s="24"/>
      <c r="AO10642" s="24"/>
      <c r="AP10642" s="24"/>
      <c r="AQ10642" s="24"/>
      <c r="AR10642" s="24"/>
      <c r="AS10642" s="24"/>
      <c r="AT10642" s="25"/>
      <c r="AV10642" s="26"/>
      <c r="AW10642" s="26"/>
      <c r="AX10642" s="27"/>
      <c r="AY10642" s="27"/>
      <c r="AZ10642" s="27"/>
      <c r="BA10642" s="27"/>
      <c r="BB10642" s="27"/>
      <c r="BC10642" s="27"/>
      <c r="BD10642" s="27"/>
      <c r="BE10642" s="27"/>
      <c r="BF10642" s="27"/>
      <c r="BG10642" s="27"/>
      <c r="BH10642" s="27"/>
      <c r="BI10642" s="27"/>
      <c r="BT10642" s="31"/>
      <c r="BU10642" s="32"/>
      <c r="BV10642" s="33"/>
      <c r="BW10642" s="32"/>
      <c r="BX10642" s="32"/>
      <c r="BY10642" s="34"/>
      <c r="CA10642" s="32"/>
      <c r="CB10642" s="32"/>
    </row>
    <row r="10643" spans="1:80">
      <c r="A10643" s="20"/>
      <c r="B10643" s="21"/>
      <c r="C10643" s="21"/>
      <c r="D10643" s="21"/>
      <c r="E10643" s="21"/>
      <c r="F10643" s="21"/>
      <c r="G10643" s="21"/>
      <c r="H10643" s="21"/>
      <c r="I10643" s="21"/>
      <c r="J10643" s="21"/>
      <c r="K10643" s="22"/>
      <c r="L10643" s="22"/>
      <c r="M10643" s="22"/>
      <c r="N10643" s="22"/>
      <c r="O10643" s="22"/>
      <c r="P10643" s="22"/>
      <c r="Q10643" s="22"/>
      <c r="R10643" s="22"/>
      <c r="S10643" s="22"/>
      <c r="T10643" s="22"/>
      <c r="U10643" s="22"/>
      <c r="V10643" s="22"/>
      <c r="W10643" s="22"/>
      <c r="X10643" s="22"/>
      <c r="Y10643" s="22"/>
      <c r="Z10643" s="22"/>
      <c r="AA10643" s="22"/>
      <c r="AB10643" s="23"/>
      <c r="AC10643" s="23"/>
      <c r="AD10643" s="22"/>
      <c r="AE10643" s="24"/>
      <c r="AF10643" s="24"/>
      <c r="AG10643" s="24"/>
      <c r="AH10643" s="24"/>
      <c r="AI10643" s="24"/>
      <c r="AJ10643" s="24"/>
      <c r="AK10643" s="24"/>
      <c r="AL10643" s="24"/>
      <c r="AM10643" s="24"/>
      <c r="AN10643" s="24"/>
      <c r="AO10643" s="24"/>
      <c r="AP10643" s="24"/>
      <c r="AQ10643" s="24"/>
      <c r="AR10643" s="24"/>
      <c r="AS10643" s="24"/>
      <c r="AT10643" s="25"/>
      <c r="AV10643" s="26"/>
      <c r="AW10643" s="26"/>
      <c r="AX10643" s="27"/>
      <c r="AY10643" s="27"/>
      <c r="AZ10643" s="27"/>
      <c r="BA10643" s="27"/>
      <c r="BB10643" s="27"/>
      <c r="BC10643" s="27"/>
      <c r="BD10643" s="27"/>
      <c r="BE10643" s="27"/>
      <c r="BF10643" s="27"/>
      <c r="BG10643" s="27"/>
      <c r="BH10643" s="27"/>
      <c r="BI10643" s="27"/>
      <c r="BT10643" s="31"/>
      <c r="BU10643" s="32"/>
      <c r="BV10643" s="33"/>
      <c r="BW10643" s="32"/>
      <c r="BX10643" s="32"/>
      <c r="BY10643" s="34"/>
      <c r="CA10643" s="32"/>
      <c r="CB10643" s="32"/>
    </row>
    <row r="10644" spans="1:80">
      <c r="A10644" s="20"/>
      <c r="B10644" s="21"/>
      <c r="C10644" s="21"/>
      <c r="D10644" s="21"/>
      <c r="E10644" s="21"/>
      <c r="F10644" s="21"/>
      <c r="G10644" s="21"/>
      <c r="H10644" s="21"/>
      <c r="I10644" s="21"/>
      <c r="J10644" s="21"/>
      <c r="K10644" s="22"/>
      <c r="L10644" s="22"/>
      <c r="M10644" s="22"/>
      <c r="N10644" s="22"/>
      <c r="O10644" s="22"/>
      <c r="P10644" s="22"/>
      <c r="Q10644" s="22"/>
      <c r="R10644" s="22"/>
      <c r="S10644" s="22"/>
      <c r="T10644" s="22"/>
      <c r="U10644" s="22"/>
      <c r="V10644" s="22"/>
      <c r="W10644" s="22"/>
      <c r="X10644" s="22"/>
      <c r="Y10644" s="22"/>
      <c r="Z10644" s="22"/>
      <c r="AA10644" s="22"/>
      <c r="AB10644" s="23"/>
      <c r="AC10644" s="23"/>
      <c r="AD10644" s="22"/>
      <c r="AE10644" s="24"/>
      <c r="AF10644" s="24"/>
      <c r="AG10644" s="24"/>
      <c r="AH10644" s="24"/>
      <c r="AI10644" s="24"/>
      <c r="AJ10644" s="24"/>
      <c r="AK10644" s="24"/>
      <c r="AL10644" s="24"/>
      <c r="AM10644" s="24"/>
      <c r="AN10644" s="24"/>
      <c r="AO10644" s="24"/>
      <c r="AP10644" s="24"/>
      <c r="AQ10644" s="24"/>
      <c r="AR10644" s="24"/>
      <c r="AS10644" s="24"/>
      <c r="AT10644" s="25"/>
      <c r="AV10644" s="26"/>
      <c r="AW10644" s="26"/>
      <c r="AX10644" s="27"/>
      <c r="AY10644" s="27"/>
      <c r="AZ10644" s="27"/>
      <c r="BA10644" s="27"/>
      <c r="BB10644" s="27"/>
      <c r="BC10644" s="27"/>
      <c r="BD10644" s="27"/>
      <c r="BE10644" s="27"/>
      <c r="BF10644" s="27"/>
      <c r="BG10644" s="27"/>
      <c r="BH10644" s="27"/>
      <c r="BI10644" s="27"/>
      <c r="BT10644" s="31"/>
      <c r="BU10644" s="32"/>
      <c r="BV10644" s="33"/>
      <c r="BW10644" s="32"/>
      <c r="BX10644" s="32"/>
      <c r="BY10644" s="34"/>
      <c r="CA10644" s="32"/>
      <c r="CB10644" s="32"/>
    </row>
    <row r="10645" spans="1:80">
      <c r="A10645" s="20"/>
      <c r="B10645" s="21"/>
      <c r="C10645" s="21"/>
      <c r="D10645" s="21"/>
      <c r="E10645" s="21"/>
      <c r="F10645" s="21"/>
      <c r="G10645" s="21"/>
      <c r="H10645" s="21"/>
      <c r="I10645" s="21"/>
      <c r="J10645" s="21"/>
      <c r="K10645" s="22"/>
      <c r="L10645" s="22"/>
      <c r="M10645" s="22"/>
      <c r="N10645" s="22"/>
      <c r="O10645" s="22"/>
      <c r="P10645" s="22"/>
      <c r="Q10645" s="22"/>
      <c r="R10645" s="22"/>
      <c r="S10645" s="22"/>
      <c r="T10645" s="22"/>
      <c r="U10645" s="22"/>
      <c r="V10645" s="22"/>
      <c r="W10645" s="22"/>
      <c r="X10645" s="22"/>
      <c r="Y10645" s="22"/>
      <c r="Z10645" s="22"/>
      <c r="AA10645" s="22"/>
      <c r="AB10645" s="23"/>
      <c r="AC10645" s="23"/>
      <c r="AD10645" s="22"/>
      <c r="AE10645" s="24"/>
      <c r="AF10645" s="24"/>
      <c r="AG10645" s="24"/>
      <c r="AH10645" s="24"/>
      <c r="AI10645" s="24"/>
      <c r="AJ10645" s="24"/>
      <c r="AK10645" s="24"/>
      <c r="AL10645" s="24"/>
      <c r="AM10645" s="24"/>
      <c r="AN10645" s="24"/>
      <c r="AO10645" s="24"/>
      <c r="AP10645" s="24"/>
      <c r="AQ10645" s="24"/>
      <c r="AR10645" s="24"/>
      <c r="AS10645" s="24"/>
      <c r="AT10645" s="25"/>
      <c r="AV10645" s="26"/>
      <c r="AW10645" s="26"/>
      <c r="AX10645" s="27"/>
      <c r="AY10645" s="27"/>
      <c r="AZ10645" s="27"/>
      <c r="BA10645" s="27"/>
      <c r="BB10645" s="27"/>
      <c r="BC10645" s="27"/>
      <c r="BD10645" s="27"/>
      <c r="BE10645" s="27"/>
      <c r="BF10645" s="27"/>
      <c r="BG10645" s="27"/>
      <c r="BH10645" s="27"/>
      <c r="BI10645" s="27"/>
      <c r="BT10645" s="31"/>
      <c r="BU10645" s="32"/>
      <c r="BV10645" s="33"/>
      <c r="BW10645" s="32"/>
      <c r="BX10645" s="32"/>
      <c r="BY10645" s="34"/>
      <c r="CA10645" s="32"/>
      <c r="CB10645" s="32"/>
    </row>
    <row r="10646" spans="1:80">
      <c r="A10646" s="20"/>
      <c r="B10646" s="21"/>
      <c r="C10646" s="21"/>
      <c r="D10646" s="21"/>
      <c r="E10646" s="21"/>
      <c r="F10646" s="21"/>
      <c r="G10646" s="21"/>
      <c r="H10646" s="21"/>
      <c r="I10646" s="21"/>
      <c r="J10646" s="21"/>
      <c r="K10646" s="22"/>
      <c r="L10646" s="22"/>
      <c r="M10646" s="22"/>
      <c r="N10646" s="22"/>
      <c r="O10646" s="22"/>
      <c r="P10646" s="22"/>
      <c r="Q10646" s="22"/>
      <c r="R10646" s="22"/>
      <c r="S10646" s="22"/>
      <c r="T10646" s="22"/>
      <c r="U10646" s="22"/>
      <c r="V10646" s="22"/>
      <c r="W10646" s="22"/>
      <c r="X10646" s="22"/>
      <c r="Y10646" s="22"/>
      <c r="Z10646" s="22"/>
      <c r="AA10646" s="22"/>
      <c r="AB10646" s="23"/>
      <c r="AC10646" s="23"/>
      <c r="AD10646" s="22"/>
      <c r="AE10646" s="24"/>
      <c r="AF10646" s="24"/>
      <c r="AG10646" s="24"/>
      <c r="AH10646" s="24"/>
      <c r="AI10646" s="24"/>
      <c r="AJ10646" s="24"/>
      <c r="AK10646" s="24"/>
      <c r="AL10646" s="24"/>
      <c r="AM10646" s="24"/>
      <c r="AN10646" s="24"/>
      <c r="AO10646" s="24"/>
      <c r="AP10646" s="24"/>
      <c r="AQ10646" s="24"/>
      <c r="AR10646" s="24"/>
      <c r="AS10646" s="24"/>
      <c r="AT10646" s="25"/>
      <c r="AV10646" s="26"/>
      <c r="AW10646" s="26"/>
      <c r="AX10646" s="27"/>
      <c r="AY10646" s="27"/>
      <c r="AZ10646" s="27"/>
      <c r="BA10646" s="27"/>
      <c r="BB10646" s="27"/>
      <c r="BC10646" s="27"/>
      <c r="BD10646" s="27"/>
      <c r="BE10646" s="27"/>
      <c r="BF10646" s="27"/>
      <c r="BG10646" s="27"/>
      <c r="BH10646" s="27"/>
      <c r="BI10646" s="27"/>
      <c r="BT10646" s="31"/>
      <c r="BU10646" s="32"/>
      <c r="BV10646" s="33"/>
      <c r="BW10646" s="32"/>
      <c r="BX10646" s="32"/>
      <c r="BY10646" s="34"/>
      <c r="CA10646" s="32"/>
      <c r="CB10646" s="32"/>
    </row>
    <row r="10647" spans="1:80">
      <c r="A10647" s="20"/>
      <c r="B10647" s="21"/>
      <c r="C10647" s="21"/>
      <c r="D10647" s="21"/>
      <c r="E10647" s="21"/>
      <c r="F10647" s="21"/>
      <c r="G10647" s="21"/>
      <c r="H10647" s="21"/>
      <c r="I10647" s="21"/>
      <c r="J10647" s="21"/>
      <c r="K10647" s="22"/>
      <c r="L10647" s="22"/>
      <c r="M10647" s="22"/>
      <c r="N10647" s="22"/>
      <c r="O10647" s="22"/>
      <c r="P10647" s="22"/>
      <c r="Q10647" s="22"/>
      <c r="R10647" s="22"/>
      <c r="S10647" s="22"/>
      <c r="T10647" s="22"/>
      <c r="U10647" s="22"/>
      <c r="V10647" s="22"/>
      <c r="W10647" s="22"/>
      <c r="X10647" s="22"/>
      <c r="Y10647" s="22"/>
      <c r="Z10647" s="22"/>
      <c r="AA10647" s="22"/>
      <c r="AB10647" s="23"/>
      <c r="AC10647" s="23"/>
      <c r="AD10647" s="22"/>
      <c r="AE10647" s="24"/>
      <c r="AF10647" s="24"/>
      <c r="AG10647" s="24"/>
      <c r="AH10647" s="24"/>
      <c r="AI10647" s="24"/>
      <c r="AJ10647" s="24"/>
      <c r="AK10647" s="24"/>
      <c r="AL10647" s="24"/>
      <c r="AM10647" s="24"/>
      <c r="AN10647" s="24"/>
      <c r="AO10647" s="24"/>
      <c r="AP10647" s="24"/>
      <c r="AQ10647" s="24"/>
      <c r="AR10647" s="24"/>
      <c r="AS10647" s="24"/>
      <c r="AT10647" s="25"/>
      <c r="AV10647" s="26"/>
      <c r="AW10647" s="26"/>
      <c r="AX10647" s="27"/>
      <c r="AY10647" s="27"/>
      <c r="AZ10647" s="27"/>
      <c r="BA10647" s="27"/>
      <c r="BB10647" s="27"/>
      <c r="BC10647" s="27"/>
      <c r="BD10647" s="27"/>
      <c r="BE10647" s="27"/>
      <c r="BF10647" s="27"/>
      <c r="BG10647" s="27"/>
      <c r="BH10647" s="27"/>
      <c r="BI10647" s="27"/>
      <c r="BT10647" s="31"/>
      <c r="BU10647" s="32"/>
      <c r="BV10647" s="33"/>
      <c r="BW10647" s="32"/>
      <c r="BX10647" s="32"/>
      <c r="BY10647" s="34"/>
      <c r="CA10647" s="32"/>
      <c r="CB10647" s="32"/>
    </row>
    <row r="10648" spans="1:80">
      <c r="A10648" s="20"/>
      <c r="B10648" s="21"/>
      <c r="C10648" s="21"/>
      <c r="D10648" s="21"/>
      <c r="E10648" s="21"/>
      <c r="F10648" s="21"/>
      <c r="G10648" s="21"/>
      <c r="H10648" s="21"/>
      <c r="I10648" s="21"/>
      <c r="J10648" s="21"/>
      <c r="K10648" s="22"/>
      <c r="L10648" s="22"/>
      <c r="M10648" s="22"/>
      <c r="N10648" s="22"/>
      <c r="O10648" s="22"/>
      <c r="P10648" s="22"/>
      <c r="Q10648" s="22"/>
      <c r="R10648" s="22"/>
      <c r="S10648" s="22"/>
      <c r="T10648" s="22"/>
      <c r="U10648" s="22"/>
      <c r="V10648" s="22"/>
      <c r="W10648" s="22"/>
      <c r="X10648" s="22"/>
      <c r="Y10648" s="22"/>
      <c r="Z10648" s="22"/>
      <c r="AA10648" s="22"/>
      <c r="AB10648" s="23"/>
      <c r="AC10648" s="23"/>
      <c r="AD10648" s="22"/>
      <c r="AE10648" s="24"/>
      <c r="AF10648" s="24"/>
      <c r="AG10648" s="24"/>
      <c r="AH10648" s="24"/>
      <c r="AI10648" s="24"/>
      <c r="AJ10648" s="24"/>
      <c r="AK10648" s="24"/>
      <c r="AL10648" s="24"/>
      <c r="AM10648" s="24"/>
      <c r="AN10648" s="24"/>
      <c r="AO10648" s="24"/>
      <c r="AP10648" s="24"/>
      <c r="AQ10648" s="24"/>
      <c r="AR10648" s="24"/>
      <c r="AS10648" s="24"/>
      <c r="AT10648" s="25"/>
      <c r="AV10648" s="26"/>
      <c r="AW10648" s="26"/>
      <c r="AX10648" s="27"/>
      <c r="AY10648" s="27"/>
      <c r="AZ10648" s="27"/>
      <c r="BA10648" s="27"/>
      <c r="BB10648" s="27"/>
      <c r="BC10648" s="27"/>
      <c r="BD10648" s="27"/>
      <c r="BE10648" s="27"/>
      <c r="BF10648" s="27"/>
      <c r="BG10648" s="27"/>
      <c r="BH10648" s="27"/>
      <c r="BI10648" s="27"/>
      <c r="BT10648" s="31"/>
      <c r="BU10648" s="32"/>
      <c r="BV10648" s="33"/>
      <c r="BW10648" s="32"/>
      <c r="BX10648" s="32"/>
      <c r="BY10648" s="34"/>
      <c r="CA10648" s="32"/>
      <c r="CB10648" s="32"/>
    </row>
    <row r="10649" spans="1:80">
      <c r="A10649" s="20"/>
      <c r="B10649" s="21"/>
      <c r="C10649" s="21"/>
      <c r="D10649" s="21"/>
      <c r="E10649" s="21"/>
      <c r="F10649" s="21"/>
      <c r="G10649" s="21"/>
      <c r="H10649" s="21"/>
      <c r="I10649" s="21"/>
      <c r="J10649" s="21"/>
      <c r="K10649" s="22"/>
      <c r="L10649" s="22"/>
      <c r="M10649" s="22"/>
      <c r="N10649" s="22"/>
      <c r="O10649" s="22"/>
      <c r="P10649" s="22"/>
      <c r="Q10649" s="22"/>
      <c r="R10649" s="22"/>
      <c r="S10649" s="22"/>
      <c r="T10649" s="22"/>
      <c r="U10649" s="22"/>
      <c r="V10649" s="22"/>
      <c r="W10649" s="22"/>
      <c r="X10649" s="22"/>
      <c r="Y10649" s="22"/>
      <c r="Z10649" s="22"/>
      <c r="AA10649" s="22"/>
      <c r="AB10649" s="23"/>
      <c r="AC10649" s="23"/>
      <c r="AD10649" s="22"/>
      <c r="AE10649" s="24"/>
      <c r="AF10649" s="24"/>
      <c r="AG10649" s="24"/>
      <c r="AH10649" s="24"/>
      <c r="AI10649" s="24"/>
      <c r="AJ10649" s="24"/>
      <c r="AK10649" s="24"/>
      <c r="AL10649" s="24"/>
      <c r="AM10649" s="24"/>
      <c r="AN10649" s="24"/>
      <c r="AO10649" s="24"/>
      <c r="AP10649" s="24"/>
      <c r="AQ10649" s="24"/>
      <c r="AR10649" s="24"/>
      <c r="AS10649" s="24"/>
      <c r="AT10649" s="25"/>
      <c r="AV10649" s="26"/>
      <c r="AW10649" s="26"/>
      <c r="AX10649" s="27"/>
      <c r="AY10649" s="27"/>
      <c r="AZ10649" s="27"/>
      <c r="BA10649" s="27"/>
      <c r="BB10649" s="27"/>
      <c r="BC10649" s="27"/>
      <c r="BD10649" s="27"/>
      <c r="BE10649" s="27"/>
      <c r="BF10649" s="27"/>
      <c r="BG10649" s="27"/>
      <c r="BH10649" s="27"/>
      <c r="BI10649" s="27"/>
      <c r="BT10649" s="31"/>
      <c r="BU10649" s="32"/>
      <c r="BV10649" s="33"/>
      <c r="BW10649" s="32"/>
      <c r="BX10649" s="32"/>
      <c r="BY10649" s="34"/>
      <c r="CA10649" s="32"/>
      <c r="CB10649" s="32"/>
    </row>
    <row r="10650" spans="1:80">
      <c r="A10650" s="20"/>
      <c r="B10650" s="21"/>
      <c r="C10650" s="21"/>
      <c r="D10650" s="21"/>
      <c r="E10650" s="21"/>
      <c r="F10650" s="21"/>
      <c r="G10650" s="21"/>
      <c r="H10650" s="21"/>
      <c r="I10650" s="21"/>
      <c r="J10650" s="21"/>
      <c r="K10650" s="22"/>
      <c r="L10650" s="22"/>
      <c r="M10650" s="22"/>
      <c r="N10650" s="22"/>
      <c r="O10650" s="22"/>
      <c r="P10650" s="22"/>
      <c r="Q10650" s="22"/>
      <c r="R10650" s="22"/>
      <c r="S10650" s="22"/>
      <c r="T10650" s="22"/>
      <c r="U10650" s="22"/>
      <c r="V10650" s="22"/>
      <c r="W10650" s="22"/>
      <c r="X10650" s="22"/>
      <c r="Y10650" s="22"/>
      <c r="Z10650" s="22"/>
      <c r="AA10650" s="22"/>
      <c r="AB10650" s="23"/>
      <c r="AC10650" s="23"/>
      <c r="AD10650" s="22"/>
      <c r="AE10650" s="24"/>
      <c r="AF10650" s="24"/>
      <c r="AG10650" s="24"/>
      <c r="AH10650" s="24"/>
      <c r="AI10650" s="24"/>
      <c r="AJ10650" s="24"/>
      <c r="AK10650" s="24"/>
      <c r="AL10650" s="24"/>
      <c r="AM10650" s="24"/>
      <c r="AN10650" s="24"/>
      <c r="AO10650" s="24"/>
      <c r="AP10650" s="24"/>
      <c r="AQ10650" s="24"/>
      <c r="AR10650" s="24"/>
      <c r="AS10650" s="24"/>
      <c r="AT10650" s="25"/>
      <c r="AV10650" s="26"/>
      <c r="AW10650" s="26"/>
      <c r="AX10650" s="27"/>
      <c r="AY10650" s="27"/>
      <c r="AZ10650" s="27"/>
      <c r="BA10650" s="27"/>
      <c r="BB10650" s="27"/>
      <c r="BC10650" s="27"/>
      <c r="BD10650" s="27"/>
      <c r="BE10650" s="27"/>
      <c r="BF10650" s="27"/>
      <c r="BG10650" s="27"/>
      <c r="BH10650" s="27"/>
      <c r="BI10650" s="27"/>
      <c r="BT10650" s="31"/>
      <c r="BU10650" s="32"/>
      <c r="BV10650" s="33"/>
      <c r="BW10650" s="32"/>
      <c r="BX10650" s="32"/>
      <c r="BY10650" s="34"/>
      <c r="CA10650" s="32"/>
      <c r="CB10650" s="32"/>
    </row>
    <row r="10651" spans="1:80">
      <c r="A10651" s="20"/>
      <c r="B10651" s="21"/>
      <c r="C10651" s="21"/>
      <c r="D10651" s="21"/>
      <c r="E10651" s="21"/>
      <c r="F10651" s="21"/>
      <c r="G10651" s="21"/>
      <c r="H10651" s="21"/>
      <c r="I10651" s="21"/>
      <c r="J10651" s="21"/>
      <c r="K10651" s="22"/>
      <c r="L10651" s="22"/>
      <c r="M10651" s="22"/>
      <c r="N10651" s="22"/>
      <c r="O10651" s="22"/>
      <c r="P10651" s="22"/>
      <c r="Q10651" s="22"/>
      <c r="R10651" s="22"/>
      <c r="S10651" s="22"/>
      <c r="T10651" s="22"/>
      <c r="U10651" s="22"/>
      <c r="V10651" s="22"/>
      <c r="W10651" s="22"/>
      <c r="X10651" s="22"/>
      <c r="Y10651" s="22"/>
      <c r="Z10651" s="22"/>
      <c r="AA10651" s="22"/>
      <c r="AB10651" s="23"/>
      <c r="AC10651" s="23"/>
      <c r="AD10651" s="22"/>
      <c r="AE10651" s="24"/>
      <c r="AF10651" s="24"/>
      <c r="AG10651" s="24"/>
      <c r="AH10651" s="24"/>
      <c r="AI10651" s="24"/>
      <c r="AJ10651" s="24"/>
      <c r="AK10651" s="24"/>
      <c r="AL10651" s="24"/>
      <c r="AM10651" s="24"/>
      <c r="AN10651" s="24"/>
      <c r="AO10651" s="24"/>
      <c r="AP10651" s="24"/>
      <c r="AQ10651" s="24"/>
      <c r="AR10651" s="24"/>
      <c r="AS10651" s="24"/>
      <c r="AT10651" s="25"/>
      <c r="AV10651" s="26"/>
      <c r="AW10651" s="26"/>
      <c r="AX10651" s="27"/>
      <c r="AY10651" s="27"/>
      <c r="AZ10651" s="27"/>
      <c r="BA10651" s="27"/>
      <c r="BB10651" s="27"/>
      <c r="BC10651" s="27"/>
      <c r="BD10651" s="27"/>
      <c r="BE10651" s="27"/>
      <c r="BF10651" s="27"/>
      <c r="BG10651" s="27"/>
      <c r="BH10651" s="27"/>
      <c r="BI10651" s="27"/>
      <c r="BT10651" s="31"/>
      <c r="BU10651" s="32"/>
      <c r="BV10651" s="33"/>
      <c r="BW10651" s="32"/>
      <c r="BX10651" s="32"/>
      <c r="BY10651" s="34"/>
      <c r="CA10651" s="32"/>
      <c r="CB10651" s="32"/>
    </row>
    <row r="10652" spans="1:80">
      <c r="A10652" s="20"/>
      <c r="B10652" s="21"/>
      <c r="C10652" s="21"/>
      <c r="D10652" s="21"/>
      <c r="E10652" s="21"/>
      <c r="F10652" s="21"/>
      <c r="G10652" s="21"/>
      <c r="H10652" s="21"/>
      <c r="I10652" s="21"/>
      <c r="J10652" s="21"/>
      <c r="K10652" s="22"/>
      <c r="L10652" s="22"/>
      <c r="M10652" s="22"/>
      <c r="N10652" s="22"/>
      <c r="O10652" s="22"/>
      <c r="P10652" s="22"/>
      <c r="Q10652" s="22"/>
      <c r="R10652" s="22"/>
      <c r="S10652" s="22"/>
      <c r="T10652" s="22"/>
      <c r="U10652" s="22"/>
      <c r="V10652" s="22"/>
      <c r="W10652" s="22"/>
      <c r="X10652" s="22"/>
      <c r="Y10652" s="22"/>
      <c r="Z10652" s="22"/>
      <c r="AA10652" s="22"/>
      <c r="AB10652" s="23"/>
      <c r="AC10652" s="23"/>
      <c r="AD10652" s="22"/>
      <c r="AE10652" s="24"/>
      <c r="AF10652" s="24"/>
      <c r="AG10652" s="24"/>
      <c r="AH10652" s="24"/>
      <c r="AI10652" s="24"/>
      <c r="AJ10652" s="24"/>
      <c r="AK10652" s="24"/>
      <c r="AL10652" s="24"/>
      <c r="AM10652" s="24"/>
      <c r="AN10652" s="24"/>
      <c r="AO10652" s="24"/>
      <c r="AP10652" s="24"/>
      <c r="AQ10652" s="24"/>
      <c r="AR10652" s="24"/>
      <c r="AS10652" s="24"/>
      <c r="AT10652" s="25"/>
      <c r="AV10652" s="26"/>
      <c r="AW10652" s="26"/>
      <c r="AX10652" s="27"/>
      <c r="AY10652" s="27"/>
      <c r="AZ10652" s="27"/>
      <c r="BA10652" s="27"/>
      <c r="BB10652" s="27"/>
      <c r="BC10652" s="27"/>
      <c r="BD10652" s="27"/>
      <c r="BE10652" s="27"/>
      <c r="BF10652" s="27"/>
      <c r="BG10652" s="27"/>
      <c r="BH10652" s="27"/>
      <c r="BI10652" s="27"/>
      <c r="BT10652" s="31"/>
      <c r="BU10652" s="32"/>
      <c r="BV10652" s="33"/>
      <c r="BW10652" s="32"/>
      <c r="BX10652" s="32"/>
      <c r="BY10652" s="34"/>
      <c r="CA10652" s="32"/>
      <c r="CB10652" s="32"/>
    </row>
    <row r="10653" spans="1:80">
      <c r="A10653" s="20"/>
      <c r="B10653" s="21"/>
      <c r="C10653" s="21"/>
      <c r="D10653" s="21"/>
      <c r="E10653" s="21"/>
      <c r="F10653" s="21"/>
      <c r="G10653" s="21"/>
      <c r="H10653" s="21"/>
      <c r="I10653" s="21"/>
      <c r="J10653" s="21"/>
      <c r="K10653" s="22"/>
      <c r="L10653" s="22"/>
      <c r="M10653" s="22"/>
      <c r="N10653" s="22"/>
      <c r="O10653" s="22"/>
      <c r="P10653" s="22"/>
      <c r="Q10653" s="22"/>
      <c r="R10653" s="22"/>
      <c r="S10653" s="22"/>
      <c r="T10653" s="22"/>
      <c r="U10653" s="22"/>
      <c r="V10653" s="22"/>
      <c r="W10653" s="22"/>
      <c r="X10653" s="22"/>
      <c r="Y10653" s="22"/>
      <c r="Z10653" s="22"/>
      <c r="AA10653" s="22"/>
      <c r="AB10653" s="23"/>
      <c r="AC10653" s="23"/>
      <c r="AD10653" s="22"/>
      <c r="AE10653" s="24"/>
      <c r="AF10653" s="24"/>
      <c r="AG10653" s="24"/>
      <c r="AH10653" s="24"/>
      <c r="AI10653" s="24"/>
      <c r="AJ10653" s="24"/>
      <c r="AK10653" s="24"/>
      <c r="AL10653" s="24"/>
      <c r="AM10653" s="24"/>
      <c r="AN10653" s="24"/>
      <c r="AO10653" s="24"/>
      <c r="AP10653" s="24"/>
      <c r="AQ10653" s="24"/>
      <c r="AR10653" s="24"/>
      <c r="AS10653" s="24"/>
      <c r="AT10653" s="25"/>
      <c r="AV10653" s="26"/>
      <c r="AW10653" s="26"/>
      <c r="AX10653" s="27"/>
      <c r="AY10653" s="27"/>
      <c r="AZ10653" s="27"/>
      <c r="BA10653" s="27"/>
      <c r="BB10653" s="27"/>
      <c r="BC10653" s="27"/>
      <c r="BD10653" s="27"/>
      <c r="BE10653" s="27"/>
      <c r="BF10653" s="27"/>
      <c r="BG10653" s="27"/>
      <c r="BH10653" s="27"/>
      <c r="BI10653" s="27"/>
      <c r="BT10653" s="31"/>
      <c r="BU10653" s="32"/>
      <c r="BV10653" s="33"/>
      <c r="BW10653" s="32"/>
      <c r="BX10653" s="32"/>
      <c r="BY10653" s="34"/>
      <c r="CA10653" s="32"/>
      <c r="CB10653" s="32"/>
    </row>
    <row r="10654" spans="1:80">
      <c r="A10654" s="20"/>
      <c r="B10654" s="21"/>
      <c r="C10654" s="21"/>
      <c r="D10654" s="21"/>
      <c r="E10654" s="21"/>
      <c r="F10654" s="21"/>
      <c r="G10654" s="21"/>
      <c r="H10654" s="21"/>
      <c r="I10654" s="21"/>
      <c r="J10654" s="21"/>
      <c r="K10654" s="22"/>
      <c r="L10654" s="22"/>
      <c r="M10654" s="22"/>
      <c r="N10654" s="22"/>
      <c r="O10654" s="22"/>
      <c r="P10654" s="22"/>
      <c r="Q10654" s="22"/>
      <c r="R10654" s="22"/>
      <c r="S10654" s="22"/>
      <c r="T10654" s="22"/>
      <c r="U10654" s="22"/>
      <c r="V10654" s="22"/>
      <c r="W10654" s="22"/>
      <c r="X10654" s="22"/>
      <c r="Y10654" s="22"/>
      <c r="Z10654" s="22"/>
      <c r="AA10654" s="22"/>
      <c r="AB10654" s="23"/>
      <c r="AC10654" s="23"/>
      <c r="AD10654" s="22"/>
      <c r="AE10654" s="24"/>
      <c r="AF10654" s="24"/>
      <c r="AG10654" s="24"/>
      <c r="AH10654" s="24"/>
      <c r="AI10654" s="24"/>
      <c r="AJ10654" s="24"/>
      <c r="AK10654" s="24"/>
      <c r="AL10654" s="24"/>
      <c r="AM10654" s="24"/>
      <c r="AN10654" s="24"/>
      <c r="AO10654" s="24"/>
      <c r="AP10654" s="24"/>
      <c r="AQ10654" s="24"/>
      <c r="AR10654" s="24"/>
      <c r="AS10654" s="24"/>
      <c r="AT10654" s="25"/>
      <c r="AV10654" s="26"/>
      <c r="AW10654" s="26"/>
      <c r="AX10654" s="27"/>
      <c r="AY10654" s="27"/>
      <c r="AZ10654" s="27"/>
      <c r="BA10654" s="27"/>
      <c r="BB10654" s="27"/>
      <c r="BC10654" s="27"/>
      <c r="BD10654" s="27"/>
      <c r="BE10654" s="27"/>
      <c r="BF10654" s="27"/>
      <c r="BG10654" s="27"/>
      <c r="BH10654" s="27"/>
      <c r="BI10654" s="27"/>
      <c r="BT10654" s="31"/>
      <c r="BU10654" s="32"/>
      <c r="BV10654" s="33"/>
      <c r="BW10654" s="32"/>
      <c r="BX10654" s="32"/>
      <c r="BY10654" s="34"/>
      <c r="CA10654" s="32"/>
      <c r="CB10654" s="32"/>
    </row>
    <row r="10655" spans="1:80">
      <c r="A10655" s="20"/>
      <c r="B10655" s="21"/>
      <c r="C10655" s="21"/>
      <c r="D10655" s="21"/>
      <c r="E10655" s="21"/>
      <c r="F10655" s="21"/>
      <c r="G10655" s="21"/>
      <c r="H10655" s="21"/>
      <c r="I10655" s="21"/>
      <c r="J10655" s="21"/>
      <c r="K10655" s="22"/>
      <c r="L10655" s="22"/>
      <c r="M10655" s="22"/>
      <c r="N10655" s="22"/>
      <c r="O10655" s="22"/>
      <c r="P10655" s="22"/>
      <c r="Q10655" s="22"/>
      <c r="R10655" s="22"/>
      <c r="S10655" s="22"/>
      <c r="T10655" s="22"/>
      <c r="U10655" s="22"/>
      <c r="V10655" s="22"/>
      <c r="W10655" s="22"/>
      <c r="X10655" s="22"/>
      <c r="Y10655" s="22"/>
      <c r="Z10655" s="22"/>
      <c r="AA10655" s="22"/>
      <c r="AB10655" s="23"/>
      <c r="AC10655" s="23"/>
      <c r="AD10655" s="22"/>
      <c r="AE10655" s="24"/>
      <c r="AF10655" s="24"/>
      <c r="AG10655" s="24"/>
      <c r="AH10655" s="24"/>
      <c r="AI10655" s="24"/>
      <c r="AJ10655" s="24"/>
      <c r="AK10655" s="24"/>
      <c r="AL10655" s="24"/>
      <c r="AM10655" s="24"/>
      <c r="AN10655" s="24"/>
      <c r="AO10655" s="24"/>
      <c r="AP10655" s="24"/>
      <c r="AQ10655" s="24"/>
      <c r="AR10655" s="24"/>
      <c r="AS10655" s="24"/>
      <c r="AT10655" s="25"/>
      <c r="AV10655" s="26"/>
      <c r="AW10655" s="26"/>
      <c r="AX10655" s="27"/>
      <c r="AY10655" s="27"/>
      <c r="AZ10655" s="27"/>
      <c r="BA10655" s="27"/>
      <c r="BB10655" s="27"/>
      <c r="BC10655" s="27"/>
      <c r="BD10655" s="27"/>
      <c r="BE10655" s="27"/>
      <c r="BF10655" s="27"/>
      <c r="BG10655" s="27"/>
      <c r="BH10655" s="27"/>
      <c r="BI10655" s="27"/>
      <c r="BT10655" s="31"/>
      <c r="BU10655" s="32"/>
      <c r="BV10655" s="33"/>
      <c r="BW10655" s="32"/>
      <c r="BX10655" s="32"/>
      <c r="BY10655" s="34"/>
      <c r="CA10655" s="32"/>
      <c r="CB10655" s="32"/>
    </row>
    <row r="10656" spans="1:80">
      <c r="A10656" s="20"/>
      <c r="B10656" s="21"/>
      <c r="C10656" s="21"/>
      <c r="D10656" s="21"/>
      <c r="E10656" s="21"/>
      <c r="F10656" s="21"/>
      <c r="G10656" s="21"/>
      <c r="H10656" s="21"/>
      <c r="I10656" s="21"/>
      <c r="J10656" s="21"/>
      <c r="K10656" s="22"/>
      <c r="L10656" s="22"/>
      <c r="M10656" s="22"/>
      <c r="N10656" s="22"/>
      <c r="O10656" s="22"/>
      <c r="P10656" s="22"/>
      <c r="Q10656" s="22"/>
      <c r="R10656" s="22"/>
      <c r="S10656" s="22"/>
      <c r="T10656" s="22"/>
      <c r="U10656" s="22"/>
      <c r="V10656" s="22"/>
      <c r="W10656" s="22"/>
      <c r="X10656" s="22"/>
      <c r="Y10656" s="22"/>
      <c r="Z10656" s="22"/>
      <c r="AA10656" s="22"/>
      <c r="AB10656" s="23"/>
      <c r="AC10656" s="23"/>
      <c r="AD10656" s="22"/>
      <c r="AE10656" s="24"/>
      <c r="AF10656" s="24"/>
      <c r="AG10656" s="24"/>
      <c r="AH10656" s="24"/>
      <c r="AI10656" s="24"/>
      <c r="AJ10656" s="24"/>
      <c r="AK10656" s="24"/>
      <c r="AL10656" s="24"/>
      <c r="AM10656" s="24"/>
      <c r="AN10656" s="24"/>
      <c r="AO10656" s="24"/>
      <c r="AP10656" s="24"/>
      <c r="AQ10656" s="24"/>
      <c r="AR10656" s="24"/>
      <c r="AS10656" s="24"/>
      <c r="AT10656" s="25"/>
      <c r="AV10656" s="26"/>
      <c r="AW10656" s="26"/>
      <c r="AX10656" s="27"/>
      <c r="AY10656" s="27"/>
      <c r="AZ10656" s="27"/>
      <c r="BA10656" s="27"/>
      <c r="BB10656" s="27"/>
      <c r="BC10656" s="27"/>
      <c r="BD10656" s="27"/>
      <c r="BE10656" s="27"/>
      <c r="BF10656" s="27"/>
      <c r="BG10656" s="27"/>
      <c r="BH10656" s="27"/>
      <c r="BI10656" s="27"/>
      <c r="BT10656" s="31"/>
      <c r="BU10656" s="32"/>
      <c r="BV10656" s="33"/>
      <c r="BW10656" s="32"/>
      <c r="BX10656" s="32"/>
      <c r="BY10656" s="34"/>
      <c r="CA10656" s="32"/>
      <c r="CB10656" s="32"/>
    </row>
    <row r="10657" spans="1:80">
      <c r="A10657" s="20"/>
      <c r="B10657" s="21"/>
      <c r="C10657" s="21"/>
      <c r="D10657" s="21"/>
      <c r="E10657" s="21"/>
      <c r="F10657" s="21"/>
      <c r="G10657" s="21"/>
      <c r="H10657" s="21"/>
      <c r="I10657" s="21"/>
      <c r="J10657" s="21"/>
      <c r="K10657" s="22"/>
      <c r="L10657" s="22"/>
      <c r="M10657" s="22"/>
      <c r="N10657" s="22"/>
      <c r="O10657" s="22"/>
      <c r="P10657" s="22"/>
      <c r="Q10657" s="22"/>
      <c r="R10657" s="22"/>
      <c r="S10657" s="22"/>
      <c r="T10657" s="22"/>
      <c r="U10657" s="22"/>
      <c r="V10657" s="22"/>
      <c r="W10657" s="22"/>
      <c r="X10657" s="22"/>
      <c r="Y10657" s="22"/>
      <c r="Z10657" s="22"/>
      <c r="AA10657" s="22"/>
      <c r="AB10657" s="23"/>
      <c r="AC10657" s="23"/>
      <c r="AD10657" s="22"/>
      <c r="AE10657" s="24"/>
      <c r="AF10657" s="24"/>
      <c r="AG10657" s="24"/>
      <c r="AH10657" s="24"/>
      <c r="AI10657" s="24"/>
      <c r="AJ10657" s="24"/>
      <c r="AK10657" s="24"/>
      <c r="AL10657" s="24"/>
      <c r="AM10657" s="24"/>
      <c r="AN10657" s="24"/>
      <c r="AO10657" s="24"/>
      <c r="AP10657" s="24"/>
      <c r="AQ10657" s="24"/>
      <c r="AR10657" s="24"/>
      <c r="AS10657" s="24"/>
      <c r="AT10657" s="25"/>
      <c r="AV10657" s="26"/>
      <c r="AW10657" s="26"/>
      <c r="AX10657" s="27"/>
      <c r="AY10657" s="27"/>
      <c r="AZ10657" s="27"/>
      <c r="BA10657" s="27"/>
      <c r="BB10657" s="27"/>
      <c r="BC10657" s="27"/>
      <c r="BD10657" s="27"/>
      <c r="BE10657" s="27"/>
      <c r="BF10657" s="27"/>
      <c r="BG10657" s="27"/>
      <c r="BH10657" s="27"/>
      <c r="BI10657" s="27"/>
      <c r="BT10657" s="31"/>
      <c r="BU10657" s="32"/>
      <c r="BV10657" s="33"/>
      <c r="BW10657" s="32"/>
      <c r="BX10657" s="32"/>
      <c r="BY10657" s="34"/>
      <c r="CA10657" s="32"/>
      <c r="CB10657" s="32"/>
    </row>
    <row r="10658" spans="1:80">
      <c r="A10658" s="20"/>
      <c r="B10658" s="21"/>
      <c r="C10658" s="21"/>
      <c r="D10658" s="21"/>
      <c r="E10658" s="21"/>
      <c r="F10658" s="21"/>
      <c r="G10658" s="21"/>
      <c r="H10658" s="21"/>
      <c r="I10658" s="21"/>
      <c r="J10658" s="21"/>
      <c r="K10658" s="22"/>
      <c r="L10658" s="22"/>
      <c r="M10658" s="22"/>
      <c r="N10658" s="22"/>
      <c r="O10658" s="22"/>
      <c r="P10658" s="22"/>
      <c r="Q10658" s="22"/>
      <c r="R10658" s="22"/>
      <c r="S10658" s="22"/>
      <c r="T10658" s="22"/>
      <c r="U10658" s="22"/>
      <c r="V10658" s="22"/>
      <c r="W10658" s="22"/>
      <c r="X10658" s="22"/>
      <c r="Y10658" s="22"/>
      <c r="Z10658" s="22"/>
      <c r="AA10658" s="22"/>
      <c r="AB10658" s="23"/>
      <c r="AC10658" s="23"/>
      <c r="AD10658" s="22"/>
      <c r="AE10658" s="24"/>
      <c r="AF10658" s="24"/>
      <c r="AG10658" s="24"/>
      <c r="AH10658" s="24"/>
      <c r="AI10658" s="24"/>
      <c r="AJ10658" s="24"/>
      <c r="AK10658" s="24"/>
      <c r="AL10658" s="24"/>
      <c r="AM10658" s="24"/>
      <c r="AN10658" s="24"/>
      <c r="AO10658" s="24"/>
      <c r="AP10658" s="24"/>
      <c r="AQ10658" s="24"/>
      <c r="AR10658" s="24"/>
      <c r="AS10658" s="24"/>
      <c r="AT10658" s="25"/>
      <c r="AV10658" s="26"/>
      <c r="AW10658" s="26"/>
      <c r="AX10658" s="27"/>
      <c r="AY10658" s="27"/>
      <c r="AZ10658" s="27"/>
      <c r="BA10658" s="27"/>
      <c r="BB10658" s="27"/>
      <c r="BC10658" s="27"/>
      <c r="BD10658" s="27"/>
      <c r="BE10658" s="27"/>
      <c r="BF10658" s="27"/>
      <c r="BG10658" s="27"/>
      <c r="BH10658" s="27"/>
      <c r="BI10658" s="27"/>
      <c r="BT10658" s="31"/>
      <c r="BU10658" s="32"/>
      <c r="BV10658" s="33"/>
      <c r="BW10658" s="32"/>
      <c r="BX10658" s="32"/>
      <c r="BY10658" s="34"/>
      <c r="CA10658" s="32"/>
      <c r="CB10658" s="32"/>
    </row>
    <row r="10659" spans="1:80">
      <c r="A10659" s="20"/>
      <c r="B10659" s="21"/>
      <c r="C10659" s="21"/>
      <c r="D10659" s="21"/>
      <c r="E10659" s="21"/>
      <c r="F10659" s="21"/>
      <c r="G10659" s="21"/>
      <c r="H10659" s="21"/>
      <c r="I10659" s="21"/>
      <c r="J10659" s="21"/>
      <c r="K10659" s="22"/>
      <c r="L10659" s="22"/>
      <c r="M10659" s="22"/>
      <c r="N10659" s="22"/>
      <c r="O10659" s="22"/>
      <c r="P10659" s="22"/>
      <c r="Q10659" s="22"/>
      <c r="R10659" s="22"/>
      <c r="S10659" s="22"/>
      <c r="T10659" s="22"/>
      <c r="U10659" s="22"/>
      <c r="V10659" s="22"/>
      <c r="W10659" s="22"/>
      <c r="X10659" s="22"/>
      <c r="Y10659" s="22"/>
      <c r="Z10659" s="22"/>
      <c r="AA10659" s="22"/>
      <c r="AB10659" s="23"/>
      <c r="AC10659" s="23"/>
      <c r="AD10659" s="22"/>
      <c r="AE10659" s="24"/>
      <c r="AF10659" s="24"/>
      <c r="AG10659" s="24"/>
      <c r="AH10659" s="24"/>
      <c r="AI10659" s="24"/>
      <c r="AJ10659" s="24"/>
      <c r="AK10659" s="24"/>
      <c r="AL10659" s="24"/>
      <c r="AM10659" s="24"/>
      <c r="AN10659" s="24"/>
      <c r="AO10659" s="24"/>
      <c r="AP10659" s="24"/>
      <c r="AQ10659" s="24"/>
      <c r="AR10659" s="24"/>
      <c r="AS10659" s="24"/>
      <c r="AT10659" s="25"/>
      <c r="AV10659" s="26"/>
      <c r="AW10659" s="26"/>
      <c r="AX10659" s="27"/>
      <c r="AY10659" s="27"/>
      <c r="AZ10659" s="27"/>
      <c r="BA10659" s="27"/>
      <c r="BB10659" s="27"/>
      <c r="BC10659" s="27"/>
      <c r="BD10659" s="27"/>
      <c r="BE10659" s="27"/>
      <c r="BF10659" s="27"/>
      <c r="BG10659" s="27"/>
      <c r="BH10659" s="27"/>
      <c r="BI10659" s="27"/>
      <c r="BT10659" s="31"/>
      <c r="BU10659" s="32"/>
      <c r="BV10659" s="33"/>
      <c r="BW10659" s="32"/>
      <c r="BX10659" s="32"/>
      <c r="BY10659" s="34"/>
      <c r="CA10659" s="32"/>
      <c r="CB10659" s="32"/>
    </row>
    <row r="10660" spans="1:80">
      <c r="A10660" s="20"/>
      <c r="B10660" s="21"/>
      <c r="C10660" s="21"/>
      <c r="D10660" s="21"/>
      <c r="E10660" s="21"/>
      <c r="F10660" s="21"/>
      <c r="G10660" s="21"/>
      <c r="H10660" s="21"/>
      <c r="I10660" s="21"/>
      <c r="J10660" s="21"/>
      <c r="K10660" s="22"/>
      <c r="L10660" s="22"/>
      <c r="M10660" s="22"/>
      <c r="N10660" s="22"/>
      <c r="O10660" s="22"/>
      <c r="P10660" s="22"/>
      <c r="Q10660" s="22"/>
      <c r="R10660" s="22"/>
      <c r="S10660" s="22"/>
      <c r="T10660" s="22"/>
      <c r="U10660" s="22"/>
      <c r="V10660" s="22"/>
      <c r="W10660" s="22"/>
      <c r="X10660" s="22"/>
      <c r="Y10660" s="22"/>
      <c r="Z10660" s="22"/>
      <c r="AA10660" s="22"/>
      <c r="AB10660" s="23"/>
      <c r="AC10660" s="23"/>
      <c r="AD10660" s="22"/>
      <c r="AE10660" s="24"/>
      <c r="AF10660" s="24"/>
      <c r="AG10660" s="24"/>
      <c r="AH10660" s="24"/>
      <c r="AI10660" s="24"/>
      <c r="AJ10660" s="24"/>
      <c r="AK10660" s="24"/>
      <c r="AL10660" s="24"/>
      <c r="AM10660" s="24"/>
      <c r="AN10660" s="24"/>
      <c r="AO10660" s="24"/>
      <c r="AP10660" s="24"/>
      <c r="AQ10660" s="24"/>
      <c r="AR10660" s="24"/>
      <c r="AS10660" s="24"/>
      <c r="AT10660" s="25"/>
      <c r="AV10660" s="26"/>
      <c r="AW10660" s="26"/>
      <c r="AX10660" s="27"/>
      <c r="AY10660" s="27"/>
      <c r="AZ10660" s="27"/>
      <c r="BA10660" s="27"/>
      <c r="BB10660" s="27"/>
      <c r="BC10660" s="27"/>
      <c r="BD10660" s="27"/>
      <c r="BE10660" s="27"/>
      <c r="BF10660" s="27"/>
      <c r="BG10660" s="27"/>
      <c r="BH10660" s="27"/>
      <c r="BI10660" s="27"/>
      <c r="BT10660" s="31"/>
      <c r="BU10660" s="32"/>
      <c r="BV10660" s="33"/>
      <c r="BW10660" s="32"/>
      <c r="BX10660" s="32"/>
      <c r="BY10660" s="34"/>
      <c r="CA10660" s="32"/>
      <c r="CB10660" s="32"/>
    </row>
    <row r="10661" spans="1:80">
      <c r="A10661" s="20"/>
      <c r="B10661" s="21"/>
      <c r="C10661" s="21"/>
      <c r="D10661" s="21"/>
      <c r="E10661" s="21"/>
      <c r="F10661" s="21"/>
      <c r="G10661" s="21"/>
      <c r="H10661" s="21"/>
      <c r="I10661" s="21"/>
      <c r="J10661" s="21"/>
      <c r="K10661" s="22"/>
      <c r="L10661" s="22"/>
      <c r="M10661" s="22"/>
      <c r="N10661" s="22"/>
      <c r="O10661" s="22"/>
      <c r="P10661" s="22"/>
      <c r="Q10661" s="22"/>
      <c r="R10661" s="22"/>
      <c r="S10661" s="22"/>
      <c r="T10661" s="22"/>
      <c r="U10661" s="22"/>
      <c r="V10661" s="22"/>
      <c r="W10661" s="22"/>
      <c r="X10661" s="22"/>
      <c r="Y10661" s="22"/>
      <c r="Z10661" s="22"/>
      <c r="AA10661" s="22"/>
      <c r="AB10661" s="23"/>
      <c r="AC10661" s="23"/>
      <c r="AD10661" s="22"/>
      <c r="AE10661" s="24"/>
      <c r="AF10661" s="24"/>
      <c r="AG10661" s="24"/>
      <c r="AH10661" s="24"/>
      <c r="AI10661" s="24"/>
      <c r="AJ10661" s="24"/>
      <c r="AK10661" s="24"/>
      <c r="AL10661" s="24"/>
      <c r="AM10661" s="24"/>
      <c r="AN10661" s="24"/>
      <c r="AO10661" s="24"/>
      <c r="AP10661" s="24"/>
      <c r="AQ10661" s="24"/>
      <c r="AR10661" s="24"/>
      <c r="AS10661" s="24"/>
      <c r="AT10661" s="25"/>
      <c r="AV10661" s="26"/>
      <c r="AW10661" s="26"/>
      <c r="AX10661" s="27"/>
      <c r="AY10661" s="27"/>
      <c r="AZ10661" s="27"/>
      <c r="BA10661" s="27"/>
      <c r="BB10661" s="27"/>
      <c r="BC10661" s="27"/>
      <c r="BD10661" s="27"/>
      <c r="BE10661" s="27"/>
      <c r="BF10661" s="27"/>
      <c r="BG10661" s="27"/>
      <c r="BH10661" s="27"/>
      <c r="BI10661" s="27"/>
      <c r="BT10661" s="31"/>
      <c r="BU10661" s="32"/>
      <c r="BV10661" s="33"/>
      <c r="BW10661" s="32"/>
      <c r="BX10661" s="32"/>
      <c r="BY10661" s="34"/>
      <c r="CA10661" s="32"/>
      <c r="CB10661" s="32"/>
    </row>
    <row r="10662" spans="1:80">
      <c r="A10662" s="20"/>
      <c r="B10662" s="21"/>
      <c r="C10662" s="21"/>
      <c r="D10662" s="21"/>
      <c r="E10662" s="21"/>
      <c r="F10662" s="21"/>
      <c r="G10662" s="21"/>
      <c r="H10662" s="21"/>
      <c r="I10662" s="21"/>
      <c r="J10662" s="21"/>
      <c r="K10662" s="22"/>
      <c r="L10662" s="22"/>
      <c r="M10662" s="22"/>
      <c r="N10662" s="22"/>
      <c r="O10662" s="22"/>
      <c r="P10662" s="22"/>
      <c r="Q10662" s="22"/>
      <c r="R10662" s="22"/>
      <c r="S10662" s="22"/>
      <c r="T10662" s="22"/>
      <c r="U10662" s="22"/>
      <c r="V10662" s="22"/>
      <c r="W10662" s="22"/>
      <c r="X10662" s="22"/>
      <c r="Y10662" s="22"/>
      <c r="Z10662" s="22"/>
      <c r="AA10662" s="22"/>
      <c r="AB10662" s="23"/>
      <c r="AC10662" s="23"/>
      <c r="AD10662" s="22"/>
      <c r="AE10662" s="24"/>
      <c r="AF10662" s="24"/>
      <c r="AG10662" s="24"/>
      <c r="AH10662" s="24"/>
      <c r="AI10662" s="24"/>
      <c r="AJ10662" s="24"/>
      <c r="AK10662" s="24"/>
      <c r="AL10662" s="24"/>
      <c r="AM10662" s="24"/>
      <c r="AN10662" s="24"/>
      <c r="AO10662" s="24"/>
      <c r="AP10662" s="24"/>
      <c r="AQ10662" s="24"/>
      <c r="AR10662" s="24"/>
      <c r="AS10662" s="24"/>
      <c r="AT10662" s="25"/>
      <c r="AV10662" s="26"/>
      <c r="AW10662" s="26"/>
      <c r="AX10662" s="27"/>
      <c r="AY10662" s="27"/>
      <c r="AZ10662" s="27"/>
      <c r="BA10662" s="27"/>
      <c r="BB10662" s="27"/>
      <c r="BC10662" s="27"/>
      <c r="BD10662" s="27"/>
      <c r="BE10662" s="27"/>
      <c r="BF10662" s="27"/>
      <c r="BG10662" s="27"/>
      <c r="BH10662" s="27"/>
      <c r="BI10662" s="27"/>
      <c r="BT10662" s="31"/>
      <c r="BU10662" s="32"/>
      <c r="BV10662" s="33"/>
      <c r="BW10662" s="32"/>
      <c r="BX10662" s="32"/>
      <c r="BY10662" s="34"/>
      <c r="CA10662" s="32"/>
      <c r="CB10662" s="32"/>
    </row>
    <row r="10663" spans="1:80">
      <c r="A10663" s="20"/>
      <c r="B10663" s="21"/>
      <c r="C10663" s="21"/>
      <c r="D10663" s="21"/>
      <c r="E10663" s="21"/>
      <c r="F10663" s="21"/>
      <c r="G10663" s="21"/>
      <c r="H10663" s="21"/>
      <c r="I10663" s="21"/>
      <c r="J10663" s="21"/>
      <c r="K10663" s="22"/>
      <c r="L10663" s="22"/>
      <c r="M10663" s="22"/>
      <c r="N10663" s="22"/>
      <c r="O10663" s="22"/>
      <c r="P10663" s="22"/>
      <c r="Q10663" s="22"/>
      <c r="R10663" s="22"/>
      <c r="S10663" s="22"/>
      <c r="T10663" s="22"/>
      <c r="U10663" s="22"/>
      <c r="V10663" s="22"/>
      <c r="W10663" s="22"/>
      <c r="X10663" s="22"/>
      <c r="Y10663" s="22"/>
      <c r="Z10663" s="22"/>
      <c r="AA10663" s="22"/>
      <c r="AB10663" s="23"/>
      <c r="AC10663" s="23"/>
      <c r="AD10663" s="22"/>
      <c r="AE10663" s="24"/>
      <c r="AF10663" s="24"/>
      <c r="AG10663" s="24"/>
      <c r="AH10663" s="24"/>
      <c r="AI10663" s="24"/>
      <c r="AJ10663" s="24"/>
      <c r="AK10663" s="24"/>
      <c r="AL10663" s="24"/>
      <c r="AM10663" s="24"/>
      <c r="AN10663" s="24"/>
      <c r="AO10663" s="24"/>
      <c r="AP10663" s="24"/>
      <c r="AQ10663" s="24"/>
      <c r="AR10663" s="24"/>
      <c r="AS10663" s="24"/>
      <c r="AT10663" s="25"/>
      <c r="AV10663" s="26"/>
      <c r="AW10663" s="26"/>
      <c r="AX10663" s="27"/>
      <c r="AY10663" s="27"/>
      <c r="AZ10663" s="27"/>
      <c r="BA10663" s="27"/>
      <c r="BB10663" s="27"/>
      <c r="BC10663" s="27"/>
      <c r="BD10663" s="27"/>
      <c r="BE10663" s="27"/>
      <c r="BF10663" s="27"/>
      <c r="BG10663" s="27"/>
      <c r="BH10663" s="27"/>
      <c r="BI10663" s="27"/>
      <c r="BT10663" s="31"/>
      <c r="BU10663" s="32"/>
      <c r="BV10663" s="33"/>
      <c r="BW10663" s="32"/>
      <c r="BX10663" s="32"/>
      <c r="BY10663" s="34"/>
      <c r="CA10663" s="32"/>
      <c r="CB10663" s="32"/>
    </row>
    <row r="10664" spans="1:80">
      <c r="A10664" s="20"/>
      <c r="B10664" s="21"/>
      <c r="C10664" s="21"/>
      <c r="D10664" s="21"/>
      <c r="E10664" s="21"/>
      <c r="F10664" s="21"/>
      <c r="G10664" s="21"/>
      <c r="H10664" s="21"/>
      <c r="I10664" s="21"/>
      <c r="J10664" s="21"/>
      <c r="K10664" s="22"/>
      <c r="L10664" s="22"/>
      <c r="M10664" s="22"/>
      <c r="N10664" s="22"/>
      <c r="O10664" s="22"/>
      <c r="P10664" s="22"/>
      <c r="Q10664" s="22"/>
      <c r="R10664" s="22"/>
      <c r="S10664" s="22"/>
      <c r="T10664" s="22"/>
      <c r="U10664" s="22"/>
      <c r="V10664" s="22"/>
      <c r="W10664" s="22"/>
      <c r="X10664" s="22"/>
      <c r="Y10664" s="22"/>
      <c r="Z10664" s="22"/>
      <c r="AA10664" s="22"/>
      <c r="AB10664" s="23"/>
      <c r="AC10664" s="23"/>
      <c r="AD10664" s="22"/>
      <c r="AE10664" s="24"/>
      <c r="AF10664" s="24"/>
      <c r="AG10664" s="24"/>
      <c r="AH10664" s="24"/>
      <c r="AI10664" s="24"/>
      <c r="AJ10664" s="24"/>
      <c r="AK10664" s="24"/>
      <c r="AL10664" s="24"/>
      <c r="AM10664" s="24"/>
      <c r="AN10664" s="24"/>
      <c r="AO10664" s="24"/>
      <c r="AP10664" s="24"/>
      <c r="AQ10664" s="24"/>
      <c r="AR10664" s="24"/>
      <c r="AS10664" s="24"/>
      <c r="AT10664" s="25"/>
      <c r="AV10664" s="26"/>
      <c r="AW10664" s="26"/>
      <c r="AX10664" s="27"/>
      <c r="AY10664" s="27"/>
      <c r="AZ10664" s="27"/>
      <c r="BA10664" s="27"/>
      <c r="BB10664" s="27"/>
      <c r="BC10664" s="27"/>
      <c r="BD10664" s="27"/>
      <c r="BE10664" s="27"/>
      <c r="BF10664" s="27"/>
      <c r="BG10664" s="27"/>
      <c r="BH10664" s="27"/>
      <c r="BI10664" s="27"/>
      <c r="BT10664" s="31"/>
      <c r="BU10664" s="32"/>
      <c r="BV10664" s="33"/>
      <c r="BW10664" s="32"/>
      <c r="BX10664" s="32"/>
      <c r="BY10664" s="34"/>
      <c r="CA10664" s="32"/>
      <c r="CB10664" s="32"/>
    </row>
    <row r="10665" spans="1:80">
      <c r="A10665" s="20"/>
      <c r="B10665" s="21"/>
      <c r="C10665" s="21"/>
      <c r="D10665" s="21"/>
      <c r="E10665" s="21"/>
      <c r="F10665" s="21"/>
      <c r="G10665" s="21"/>
      <c r="H10665" s="21"/>
      <c r="I10665" s="21"/>
      <c r="J10665" s="21"/>
      <c r="K10665" s="22"/>
      <c r="L10665" s="22"/>
      <c r="M10665" s="22"/>
      <c r="N10665" s="22"/>
      <c r="O10665" s="22"/>
      <c r="P10665" s="22"/>
      <c r="Q10665" s="22"/>
      <c r="R10665" s="22"/>
      <c r="S10665" s="22"/>
      <c r="T10665" s="22"/>
      <c r="U10665" s="22"/>
      <c r="V10665" s="22"/>
      <c r="W10665" s="22"/>
      <c r="X10665" s="22"/>
      <c r="Y10665" s="22"/>
      <c r="Z10665" s="22"/>
      <c r="AA10665" s="22"/>
      <c r="AB10665" s="23"/>
      <c r="AC10665" s="23"/>
      <c r="AD10665" s="22"/>
      <c r="AE10665" s="24"/>
      <c r="AF10665" s="24"/>
      <c r="AG10665" s="24"/>
      <c r="AH10665" s="24"/>
      <c r="AI10665" s="24"/>
      <c r="AJ10665" s="24"/>
      <c r="AK10665" s="24"/>
      <c r="AL10665" s="24"/>
      <c r="AM10665" s="24"/>
      <c r="AN10665" s="24"/>
      <c r="AO10665" s="24"/>
      <c r="AP10665" s="24"/>
      <c r="AQ10665" s="24"/>
      <c r="AR10665" s="24"/>
      <c r="AS10665" s="24"/>
      <c r="AT10665" s="25"/>
      <c r="AV10665" s="26"/>
      <c r="AW10665" s="26"/>
      <c r="AX10665" s="27"/>
      <c r="AY10665" s="27"/>
      <c r="AZ10665" s="27"/>
      <c r="BA10665" s="27"/>
      <c r="BB10665" s="27"/>
      <c r="BC10665" s="27"/>
      <c r="BD10665" s="27"/>
      <c r="BE10665" s="27"/>
      <c r="BF10665" s="27"/>
      <c r="BG10665" s="27"/>
      <c r="BH10665" s="27"/>
      <c r="BI10665" s="27"/>
      <c r="BT10665" s="31"/>
      <c r="BU10665" s="32"/>
      <c r="BV10665" s="33"/>
      <c r="BW10665" s="32"/>
      <c r="BX10665" s="32"/>
      <c r="BY10665" s="34"/>
      <c r="CA10665" s="32"/>
      <c r="CB10665" s="32"/>
    </row>
    <row r="10666" spans="1:80">
      <c r="A10666" s="20"/>
      <c r="B10666" s="21"/>
      <c r="C10666" s="21"/>
      <c r="D10666" s="21"/>
      <c r="E10666" s="21"/>
      <c r="F10666" s="21"/>
      <c r="G10666" s="21"/>
      <c r="H10666" s="21"/>
      <c r="I10666" s="21"/>
      <c r="J10666" s="21"/>
      <c r="K10666" s="22"/>
      <c r="L10666" s="22"/>
      <c r="M10666" s="22"/>
      <c r="N10666" s="22"/>
      <c r="O10666" s="22"/>
      <c r="P10666" s="22"/>
      <c r="Q10666" s="22"/>
      <c r="R10666" s="22"/>
      <c r="S10666" s="22"/>
      <c r="T10666" s="22"/>
      <c r="U10666" s="22"/>
      <c r="V10666" s="22"/>
      <c r="W10666" s="22"/>
      <c r="X10666" s="22"/>
      <c r="Y10666" s="22"/>
      <c r="Z10666" s="22"/>
      <c r="AA10666" s="22"/>
      <c r="AB10666" s="23"/>
      <c r="AC10666" s="23"/>
      <c r="AD10666" s="22"/>
      <c r="AE10666" s="24"/>
      <c r="AF10666" s="24"/>
      <c r="AG10666" s="24"/>
      <c r="AH10666" s="24"/>
      <c r="AI10666" s="24"/>
      <c r="AJ10666" s="24"/>
      <c r="AK10666" s="24"/>
      <c r="AL10666" s="24"/>
      <c r="AM10666" s="24"/>
      <c r="AN10666" s="24"/>
      <c r="AO10666" s="24"/>
      <c r="AP10666" s="24"/>
      <c r="AQ10666" s="24"/>
      <c r="AR10666" s="24"/>
      <c r="AS10666" s="24"/>
      <c r="AT10666" s="25"/>
      <c r="AV10666" s="26"/>
      <c r="AW10666" s="26"/>
      <c r="AX10666" s="27"/>
      <c r="AY10666" s="27"/>
      <c r="AZ10666" s="27"/>
      <c r="BA10666" s="27"/>
      <c r="BB10666" s="27"/>
      <c r="BC10666" s="27"/>
      <c r="BD10666" s="27"/>
      <c r="BE10666" s="27"/>
      <c r="BF10666" s="27"/>
      <c r="BG10666" s="27"/>
      <c r="BH10666" s="27"/>
      <c r="BI10666" s="27"/>
      <c r="BT10666" s="31"/>
      <c r="BU10666" s="32"/>
      <c r="BV10666" s="33"/>
      <c r="BW10666" s="32"/>
      <c r="BX10666" s="32"/>
      <c r="BY10666" s="34"/>
      <c r="CA10666" s="32"/>
      <c r="CB10666" s="32"/>
    </row>
    <row r="10667" spans="1:80">
      <c r="A10667" s="20"/>
      <c r="B10667" s="21"/>
      <c r="C10667" s="21"/>
      <c r="D10667" s="21"/>
      <c r="E10667" s="21"/>
      <c r="F10667" s="21"/>
      <c r="G10667" s="21"/>
      <c r="H10667" s="21"/>
      <c r="I10667" s="21"/>
      <c r="J10667" s="21"/>
      <c r="K10667" s="22"/>
      <c r="L10667" s="22"/>
      <c r="M10667" s="22"/>
      <c r="N10667" s="22"/>
      <c r="O10667" s="22"/>
      <c r="P10667" s="22"/>
      <c r="Q10667" s="22"/>
      <c r="R10667" s="22"/>
      <c r="S10667" s="22"/>
      <c r="T10667" s="22"/>
      <c r="U10667" s="22"/>
      <c r="V10667" s="22"/>
      <c r="W10667" s="22"/>
      <c r="X10667" s="22"/>
      <c r="Y10667" s="22"/>
      <c r="Z10667" s="22"/>
      <c r="AA10667" s="22"/>
      <c r="AB10667" s="23"/>
      <c r="AC10667" s="23"/>
      <c r="AD10667" s="22"/>
      <c r="AE10667" s="24"/>
      <c r="AF10667" s="24"/>
      <c r="AG10667" s="24"/>
      <c r="AH10667" s="24"/>
      <c r="AI10667" s="24"/>
      <c r="AJ10667" s="24"/>
      <c r="AK10667" s="24"/>
      <c r="AL10667" s="24"/>
      <c r="AM10667" s="24"/>
      <c r="AN10667" s="24"/>
      <c r="AO10667" s="24"/>
      <c r="AP10667" s="24"/>
      <c r="AQ10667" s="24"/>
      <c r="AR10667" s="24"/>
      <c r="AS10667" s="24"/>
      <c r="AT10667" s="25"/>
      <c r="AV10667" s="26"/>
      <c r="AW10667" s="26"/>
      <c r="AX10667" s="27"/>
      <c r="AY10667" s="27"/>
      <c r="AZ10667" s="27"/>
      <c r="BA10667" s="27"/>
      <c r="BB10667" s="27"/>
      <c r="BC10667" s="27"/>
      <c r="BD10667" s="27"/>
      <c r="BE10667" s="27"/>
      <c r="BF10667" s="27"/>
      <c r="BG10667" s="27"/>
      <c r="BH10667" s="27"/>
      <c r="BI10667" s="27"/>
      <c r="BT10667" s="31"/>
      <c r="BU10667" s="32"/>
      <c r="BV10667" s="33"/>
      <c r="BW10667" s="32"/>
      <c r="BX10667" s="32"/>
      <c r="BY10667" s="34"/>
      <c r="CA10667" s="32"/>
      <c r="CB10667" s="32"/>
    </row>
    <row r="10668" spans="1:80">
      <c r="A10668" s="20"/>
      <c r="B10668" s="21"/>
      <c r="C10668" s="21"/>
      <c r="D10668" s="21"/>
      <c r="E10668" s="21"/>
      <c r="F10668" s="21"/>
      <c r="G10668" s="21"/>
      <c r="H10668" s="21"/>
      <c r="I10668" s="21"/>
      <c r="J10668" s="21"/>
      <c r="K10668" s="22"/>
      <c r="L10668" s="22"/>
      <c r="M10668" s="22"/>
      <c r="N10668" s="22"/>
      <c r="O10668" s="22"/>
      <c r="P10668" s="22"/>
      <c r="Q10668" s="22"/>
      <c r="R10668" s="22"/>
      <c r="S10668" s="22"/>
      <c r="T10668" s="22"/>
      <c r="U10668" s="22"/>
      <c r="V10668" s="22"/>
      <c r="W10668" s="22"/>
      <c r="X10668" s="22"/>
      <c r="Y10668" s="22"/>
      <c r="Z10668" s="22"/>
      <c r="AA10668" s="22"/>
      <c r="AB10668" s="23"/>
      <c r="AC10668" s="23"/>
      <c r="AD10668" s="22"/>
      <c r="AE10668" s="24"/>
      <c r="AF10668" s="24"/>
      <c r="AG10668" s="24"/>
      <c r="AH10668" s="24"/>
      <c r="AI10668" s="24"/>
      <c r="AJ10668" s="24"/>
      <c r="AK10668" s="24"/>
      <c r="AL10668" s="24"/>
      <c r="AM10668" s="24"/>
      <c r="AN10668" s="24"/>
      <c r="AO10668" s="24"/>
      <c r="AP10668" s="24"/>
      <c r="AQ10668" s="24"/>
      <c r="AR10668" s="24"/>
      <c r="AS10668" s="24"/>
      <c r="AT10668" s="25"/>
      <c r="AV10668" s="26"/>
      <c r="AW10668" s="26"/>
      <c r="AX10668" s="27"/>
      <c r="AY10668" s="27"/>
      <c r="AZ10668" s="27"/>
      <c r="BA10668" s="27"/>
      <c r="BB10668" s="27"/>
      <c r="BC10668" s="27"/>
      <c r="BD10668" s="27"/>
      <c r="BE10668" s="27"/>
      <c r="BF10668" s="27"/>
      <c r="BG10668" s="27"/>
      <c r="BH10668" s="27"/>
      <c r="BI10668" s="27"/>
      <c r="BT10668" s="31"/>
      <c r="BU10668" s="32"/>
      <c r="BV10668" s="33"/>
      <c r="BW10668" s="32"/>
      <c r="BX10668" s="32"/>
      <c r="BY10668" s="34"/>
      <c r="CA10668" s="32"/>
      <c r="CB10668" s="32"/>
    </row>
    <row r="10669" spans="1:80">
      <c r="A10669" s="20"/>
      <c r="B10669" s="21"/>
      <c r="C10669" s="21"/>
      <c r="D10669" s="21"/>
      <c r="E10669" s="21"/>
      <c r="F10669" s="21"/>
      <c r="G10669" s="21"/>
      <c r="H10669" s="21"/>
      <c r="I10669" s="21"/>
      <c r="J10669" s="21"/>
      <c r="K10669" s="22"/>
      <c r="L10669" s="22"/>
      <c r="M10669" s="22"/>
      <c r="N10669" s="22"/>
      <c r="O10669" s="22"/>
      <c r="P10669" s="22"/>
      <c r="Q10669" s="22"/>
      <c r="R10669" s="22"/>
      <c r="S10669" s="22"/>
      <c r="T10669" s="22"/>
      <c r="U10669" s="22"/>
      <c r="V10669" s="22"/>
      <c r="W10669" s="22"/>
      <c r="X10669" s="22"/>
      <c r="Y10669" s="22"/>
      <c r="Z10669" s="22"/>
      <c r="AA10669" s="22"/>
      <c r="AB10669" s="23"/>
      <c r="AC10669" s="23"/>
      <c r="AD10669" s="22"/>
      <c r="AE10669" s="24"/>
      <c r="AF10669" s="24"/>
      <c r="AG10669" s="24"/>
      <c r="AH10669" s="24"/>
      <c r="AI10669" s="24"/>
      <c r="AJ10669" s="24"/>
      <c r="AK10669" s="24"/>
      <c r="AL10669" s="24"/>
      <c r="AM10669" s="24"/>
      <c r="AN10669" s="24"/>
      <c r="AO10669" s="24"/>
      <c r="AP10669" s="24"/>
      <c r="AQ10669" s="24"/>
      <c r="AR10669" s="24"/>
      <c r="AS10669" s="24"/>
      <c r="AT10669" s="25"/>
      <c r="AV10669" s="26"/>
      <c r="AW10669" s="26"/>
      <c r="AX10669" s="27"/>
      <c r="AY10669" s="27"/>
      <c r="AZ10669" s="27"/>
      <c r="BA10669" s="27"/>
      <c r="BB10669" s="27"/>
      <c r="BC10669" s="27"/>
      <c r="BD10669" s="27"/>
      <c r="BE10669" s="27"/>
      <c r="BF10669" s="27"/>
      <c r="BG10669" s="27"/>
      <c r="BH10669" s="27"/>
      <c r="BI10669" s="27"/>
      <c r="BT10669" s="31"/>
      <c r="BU10669" s="32"/>
      <c r="BV10669" s="33"/>
      <c r="BW10669" s="32"/>
      <c r="BX10669" s="32"/>
      <c r="BY10669" s="34"/>
      <c r="CA10669" s="32"/>
      <c r="CB10669" s="32"/>
    </row>
    <row r="10670" spans="1:80">
      <c r="A10670" s="20"/>
      <c r="B10670" s="21"/>
      <c r="C10670" s="21"/>
      <c r="D10670" s="21"/>
      <c r="E10670" s="21"/>
      <c r="F10670" s="21"/>
      <c r="G10670" s="21"/>
      <c r="H10670" s="21"/>
      <c r="I10670" s="21"/>
      <c r="J10670" s="21"/>
      <c r="K10670" s="22"/>
      <c r="L10670" s="22"/>
      <c r="M10670" s="22"/>
      <c r="N10670" s="22"/>
      <c r="O10670" s="22"/>
      <c r="P10670" s="22"/>
      <c r="Q10670" s="22"/>
      <c r="R10670" s="22"/>
      <c r="S10670" s="22"/>
      <c r="T10670" s="22"/>
      <c r="U10670" s="22"/>
      <c r="V10670" s="22"/>
      <c r="W10670" s="22"/>
      <c r="X10670" s="22"/>
      <c r="Y10670" s="22"/>
      <c r="Z10670" s="22"/>
      <c r="AA10670" s="22"/>
      <c r="AB10670" s="23"/>
      <c r="AC10670" s="23"/>
      <c r="AD10670" s="22"/>
      <c r="AE10670" s="24"/>
      <c r="AF10670" s="24"/>
      <c r="AG10670" s="24"/>
      <c r="AH10670" s="24"/>
      <c r="AI10670" s="24"/>
      <c r="AJ10670" s="24"/>
      <c r="AK10670" s="24"/>
      <c r="AL10670" s="24"/>
      <c r="AM10670" s="24"/>
      <c r="AN10670" s="24"/>
      <c r="AO10670" s="24"/>
      <c r="AP10670" s="24"/>
      <c r="AQ10670" s="24"/>
      <c r="AR10670" s="24"/>
      <c r="AS10670" s="24"/>
      <c r="AT10670" s="25"/>
      <c r="AV10670" s="26"/>
      <c r="AW10670" s="26"/>
      <c r="AX10670" s="27"/>
      <c r="AY10670" s="27"/>
      <c r="AZ10670" s="27"/>
      <c r="BA10670" s="27"/>
      <c r="BB10670" s="27"/>
      <c r="BC10670" s="27"/>
      <c r="BD10670" s="27"/>
      <c r="BE10670" s="27"/>
      <c r="BF10670" s="27"/>
      <c r="BG10670" s="27"/>
      <c r="BH10670" s="27"/>
      <c r="BI10670" s="27"/>
      <c r="BT10670" s="31"/>
      <c r="BU10670" s="32"/>
      <c r="BV10670" s="33"/>
      <c r="BW10670" s="32"/>
      <c r="BX10670" s="32"/>
      <c r="BY10670" s="34"/>
      <c r="CA10670" s="32"/>
      <c r="CB10670" s="32"/>
    </row>
    <row r="10671" spans="1:80">
      <c r="A10671" s="20"/>
      <c r="B10671" s="21"/>
      <c r="C10671" s="21"/>
      <c r="D10671" s="21"/>
      <c r="E10671" s="21"/>
      <c r="F10671" s="21"/>
      <c r="G10671" s="21"/>
      <c r="H10671" s="21"/>
      <c r="I10671" s="21"/>
      <c r="J10671" s="21"/>
      <c r="K10671" s="22"/>
      <c r="L10671" s="22"/>
      <c r="M10671" s="22"/>
      <c r="N10671" s="22"/>
      <c r="O10671" s="22"/>
      <c r="P10671" s="22"/>
      <c r="Q10671" s="22"/>
      <c r="R10671" s="22"/>
      <c r="S10671" s="22"/>
      <c r="T10671" s="22"/>
      <c r="U10671" s="22"/>
      <c r="V10671" s="22"/>
      <c r="W10671" s="22"/>
      <c r="X10671" s="22"/>
      <c r="Y10671" s="22"/>
      <c r="Z10671" s="22"/>
      <c r="AA10671" s="22"/>
      <c r="AB10671" s="23"/>
      <c r="AC10671" s="23"/>
      <c r="AD10671" s="22"/>
      <c r="AE10671" s="24"/>
      <c r="AF10671" s="24"/>
      <c r="AG10671" s="24"/>
      <c r="AH10671" s="24"/>
      <c r="AI10671" s="24"/>
      <c r="AJ10671" s="24"/>
      <c r="AK10671" s="24"/>
      <c r="AL10671" s="24"/>
      <c r="AM10671" s="24"/>
      <c r="AN10671" s="24"/>
      <c r="AO10671" s="24"/>
      <c r="AP10671" s="24"/>
      <c r="AQ10671" s="24"/>
      <c r="AR10671" s="24"/>
      <c r="AS10671" s="24"/>
      <c r="AT10671" s="25"/>
      <c r="AV10671" s="26"/>
      <c r="AW10671" s="26"/>
      <c r="AX10671" s="27"/>
      <c r="AY10671" s="27"/>
      <c r="AZ10671" s="27"/>
      <c r="BA10671" s="27"/>
      <c r="BB10671" s="27"/>
      <c r="BC10671" s="27"/>
      <c r="BD10671" s="27"/>
      <c r="BE10671" s="27"/>
      <c r="BF10671" s="27"/>
      <c r="BG10671" s="27"/>
      <c r="BH10671" s="27"/>
      <c r="BI10671" s="27"/>
      <c r="BT10671" s="31"/>
      <c r="BU10671" s="32"/>
      <c r="BV10671" s="33"/>
      <c r="BW10671" s="32"/>
      <c r="BX10671" s="32"/>
      <c r="BY10671" s="34"/>
      <c r="CA10671" s="32"/>
      <c r="CB10671" s="32"/>
    </row>
    <row r="10672" spans="1:80">
      <c r="A10672" s="20"/>
      <c r="B10672" s="21"/>
      <c r="C10672" s="21"/>
      <c r="D10672" s="21"/>
      <c r="E10672" s="21"/>
      <c r="F10672" s="21"/>
      <c r="G10672" s="21"/>
      <c r="H10672" s="21"/>
      <c r="I10672" s="21"/>
      <c r="J10672" s="21"/>
      <c r="K10672" s="22"/>
      <c r="L10672" s="22"/>
      <c r="M10672" s="22"/>
      <c r="N10672" s="22"/>
      <c r="O10672" s="22"/>
      <c r="P10672" s="22"/>
      <c r="Q10672" s="22"/>
      <c r="R10672" s="22"/>
      <c r="S10672" s="22"/>
      <c r="T10672" s="22"/>
      <c r="U10672" s="22"/>
      <c r="V10672" s="22"/>
      <c r="W10672" s="22"/>
      <c r="X10672" s="22"/>
      <c r="Y10672" s="22"/>
      <c r="Z10672" s="22"/>
      <c r="AA10672" s="22"/>
      <c r="AB10672" s="23"/>
      <c r="AC10672" s="23"/>
      <c r="AD10672" s="22"/>
      <c r="AE10672" s="24"/>
      <c r="AF10672" s="24"/>
      <c r="AG10672" s="24"/>
      <c r="AH10672" s="24"/>
      <c r="AI10672" s="24"/>
      <c r="AJ10672" s="24"/>
      <c r="AK10672" s="24"/>
      <c r="AL10672" s="24"/>
      <c r="AM10672" s="24"/>
      <c r="AN10672" s="24"/>
      <c r="AO10672" s="24"/>
      <c r="AP10672" s="24"/>
      <c r="AQ10672" s="24"/>
      <c r="AR10672" s="24"/>
      <c r="AS10672" s="24"/>
      <c r="AT10672" s="25"/>
      <c r="AV10672" s="26"/>
      <c r="AW10672" s="26"/>
      <c r="AX10672" s="27"/>
      <c r="AY10672" s="27"/>
      <c r="AZ10672" s="27"/>
      <c r="BA10672" s="27"/>
      <c r="BB10672" s="27"/>
      <c r="BC10672" s="27"/>
      <c r="BD10672" s="27"/>
      <c r="BE10672" s="27"/>
      <c r="BF10672" s="27"/>
      <c r="BG10672" s="27"/>
      <c r="BH10672" s="27"/>
      <c r="BI10672" s="27"/>
      <c r="BT10672" s="31"/>
      <c r="BU10672" s="32"/>
      <c r="BV10672" s="33"/>
      <c r="BW10672" s="32"/>
      <c r="BX10672" s="32"/>
      <c r="BY10672" s="34"/>
      <c r="CA10672" s="32"/>
      <c r="CB10672" s="32"/>
    </row>
    <row r="10673" spans="1:80">
      <c r="A10673" s="20"/>
      <c r="B10673" s="21"/>
      <c r="C10673" s="21"/>
      <c r="D10673" s="21"/>
      <c r="E10673" s="21"/>
      <c r="F10673" s="21"/>
      <c r="G10673" s="21"/>
      <c r="H10673" s="21"/>
      <c r="I10673" s="21"/>
      <c r="J10673" s="21"/>
      <c r="K10673" s="22"/>
      <c r="L10673" s="22"/>
      <c r="M10673" s="22"/>
      <c r="N10673" s="22"/>
      <c r="O10673" s="22"/>
      <c r="P10673" s="22"/>
      <c r="Q10673" s="22"/>
      <c r="R10673" s="22"/>
      <c r="S10673" s="22"/>
      <c r="T10673" s="22"/>
      <c r="U10673" s="22"/>
      <c r="V10673" s="22"/>
      <c r="W10673" s="22"/>
      <c r="X10673" s="22"/>
      <c r="Y10673" s="22"/>
      <c r="Z10673" s="22"/>
      <c r="AA10673" s="22"/>
      <c r="AB10673" s="23"/>
      <c r="AC10673" s="23"/>
      <c r="AD10673" s="22"/>
      <c r="AE10673" s="24"/>
      <c r="AF10673" s="24"/>
      <c r="AG10673" s="24"/>
      <c r="AH10673" s="24"/>
      <c r="AI10673" s="24"/>
      <c r="AJ10673" s="24"/>
      <c r="AK10673" s="24"/>
      <c r="AL10673" s="24"/>
      <c r="AM10673" s="24"/>
      <c r="AN10673" s="24"/>
      <c r="AO10673" s="24"/>
      <c r="AP10673" s="24"/>
      <c r="AQ10673" s="24"/>
      <c r="AR10673" s="24"/>
      <c r="AS10673" s="24"/>
      <c r="AT10673" s="25"/>
      <c r="AV10673" s="26"/>
      <c r="AW10673" s="26"/>
      <c r="AX10673" s="27"/>
      <c r="AY10673" s="27"/>
      <c r="AZ10673" s="27"/>
      <c r="BA10673" s="27"/>
      <c r="BB10673" s="27"/>
      <c r="BC10673" s="27"/>
      <c r="BD10673" s="27"/>
      <c r="BE10673" s="27"/>
      <c r="BF10673" s="27"/>
      <c r="BG10673" s="27"/>
      <c r="BH10673" s="27"/>
      <c r="BI10673" s="27"/>
      <c r="BT10673" s="31"/>
      <c r="BU10673" s="32"/>
      <c r="BV10673" s="33"/>
      <c r="BW10673" s="32"/>
      <c r="BX10673" s="32"/>
      <c r="BY10673" s="34"/>
      <c r="CA10673" s="32"/>
      <c r="CB10673" s="32"/>
    </row>
    <row r="10674" spans="1:80">
      <c r="A10674" s="20"/>
      <c r="B10674" s="21"/>
      <c r="C10674" s="21"/>
      <c r="D10674" s="21"/>
      <c r="E10674" s="21"/>
      <c r="F10674" s="21"/>
      <c r="G10674" s="21"/>
      <c r="H10674" s="21"/>
      <c r="I10674" s="21"/>
      <c r="J10674" s="21"/>
      <c r="K10674" s="22"/>
      <c r="L10674" s="22"/>
      <c r="M10674" s="22"/>
      <c r="N10674" s="22"/>
      <c r="O10674" s="22"/>
      <c r="P10674" s="22"/>
      <c r="Q10674" s="22"/>
      <c r="R10674" s="22"/>
      <c r="S10674" s="22"/>
      <c r="T10674" s="22"/>
      <c r="U10674" s="22"/>
      <c r="V10674" s="22"/>
      <c r="W10674" s="22"/>
      <c r="X10674" s="22"/>
      <c r="Y10674" s="22"/>
      <c r="Z10674" s="22"/>
      <c r="AA10674" s="22"/>
      <c r="AB10674" s="23"/>
      <c r="AC10674" s="23"/>
      <c r="AD10674" s="22"/>
      <c r="AE10674" s="24"/>
      <c r="AF10674" s="24"/>
      <c r="AG10674" s="24"/>
      <c r="AH10674" s="24"/>
      <c r="AI10674" s="24"/>
      <c r="AJ10674" s="24"/>
      <c r="AK10674" s="24"/>
      <c r="AL10674" s="24"/>
      <c r="AM10674" s="24"/>
      <c r="AN10674" s="24"/>
      <c r="AO10674" s="24"/>
      <c r="AP10674" s="24"/>
      <c r="AQ10674" s="24"/>
      <c r="AR10674" s="24"/>
      <c r="AS10674" s="24"/>
      <c r="AT10674" s="25"/>
      <c r="AV10674" s="26"/>
      <c r="AW10674" s="26"/>
      <c r="AX10674" s="27"/>
      <c r="AY10674" s="27"/>
      <c r="AZ10674" s="27"/>
      <c r="BA10674" s="27"/>
      <c r="BB10674" s="27"/>
      <c r="BC10674" s="27"/>
      <c r="BD10674" s="27"/>
      <c r="BE10674" s="27"/>
      <c r="BF10674" s="27"/>
      <c r="BG10674" s="27"/>
      <c r="BH10674" s="27"/>
      <c r="BI10674" s="27"/>
      <c r="BT10674" s="31"/>
      <c r="BU10674" s="32"/>
      <c r="BV10674" s="33"/>
      <c r="BW10674" s="32"/>
      <c r="BX10674" s="32"/>
      <c r="BY10674" s="34"/>
      <c r="CA10674" s="32"/>
      <c r="CB10674" s="32"/>
    </row>
    <row r="10675" spans="1:80">
      <c r="A10675" s="20"/>
      <c r="B10675" s="21"/>
      <c r="C10675" s="21"/>
      <c r="D10675" s="21"/>
      <c r="E10675" s="21"/>
      <c r="F10675" s="21"/>
      <c r="G10675" s="21"/>
      <c r="H10675" s="21"/>
      <c r="I10675" s="21"/>
      <c r="J10675" s="21"/>
      <c r="K10675" s="22"/>
      <c r="L10675" s="22"/>
      <c r="M10675" s="22"/>
      <c r="N10675" s="22"/>
      <c r="O10675" s="22"/>
      <c r="P10675" s="22"/>
      <c r="Q10675" s="22"/>
      <c r="R10675" s="22"/>
      <c r="S10675" s="22"/>
      <c r="T10675" s="22"/>
      <c r="U10675" s="22"/>
      <c r="V10675" s="22"/>
      <c r="W10675" s="22"/>
      <c r="X10675" s="22"/>
      <c r="Y10675" s="22"/>
      <c r="Z10675" s="22"/>
      <c r="AA10675" s="22"/>
      <c r="AB10675" s="23"/>
      <c r="AC10675" s="23"/>
      <c r="AD10675" s="22"/>
      <c r="AE10675" s="24"/>
      <c r="AF10675" s="24"/>
      <c r="AG10675" s="24"/>
      <c r="AH10675" s="24"/>
      <c r="AI10675" s="24"/>
      <c r="AJ10675" s="24"/>
      <c r="AK10675" s="24"/>
      <c r="AL10675" s="24"/>
      <c r="AM10675" s="24"/>
      <c r="AN10675" s="24"/>
      <c r="AO10675" s="24"/>
      <c r="AP10675" s="24"/>
      <c r="AQ10675" s="24"/>
      <c r="AR10675" s="24"/>
      <c r="AS10675" s="24"/>
      <c r="AT10675" s="25"/>
      <c r="AV10675" s="26"/>
      <c r="AW10675" s="26"/>
      <c r="AX10675" s="27"/>
      <c r="AY10675" s="27"/>
      <c r="AZ10675" s="27"/>
      <c r="BA10675" s="27"/>
      <c r="BB10675" s="27"/>
      <c r="BC10675" s="27"/>
      <c r="BD10675" s="27"/>
      <c r="BE10675" s="27"/>
      <c r="BF10675" s="27"/>
      <c r="BG10675" s="27"/>
      <c r="BH10675" s="27"/>
      <c r="BI10675" s="27"/>
      <c r="BT10675" s="31"/>
      <c r="BU10675" s="32"/>
      <c r="BV10675" s="33"/>
      <c r="BW10675" s="32"/>
      <c r="BX10675" s="32"/>
      <c r="BY10675" s="34"/>
      <c r="CA10675" s="32"/>
      <c r="CB10675" s="32"/>
    </row>
    <row r="10676" spans="1:80">
      <c r="A10676" s="20"/>
      <c r="B10676" s="21"/>
      <c r="C10676" s="21"/>
      <c r="D10676" s="21"/>
      <c r="E10676" s="21"/>
      <c r="F10676" s="21"/>
      <c r="G10676" s="21"/>
      <c r="H10676" s="21"/>
      <c r="I10676" s="21"/>
      <c r="J10676" s="21"/>
      <c r="K10676" s="22"/>
      <c r="L10676" s="22"/>
      <c r="M10676" s="22"/>
      <c r="N10676" s="22"/>
      <c r="O10676" s="22"/>
      <c r="P10676" s="22"/>
      <c r="Q10676" s="22"/>
      <c r="R10676" s="22"/>
      <c r="S10676" s="22"/>
      <c r="T10676" s="22"/>
      <c r="U10676" s="22"/>
      <c r="V10676" s="22"/>
      <c r="W10676" s="22"/>
      <c r="X10676" s="22"/>
      <c r="Y10676" s="22"/>
      <c r="Z10676" s="22"/>
      <c r="AA10676" s="22"/>
      <c r="AB10676" s="23"/>
      <c r="AC10676" s="23"/>
      <c r="AD10676" s="22"/>
      <c r="AE10676" s="24"/>
      <c r="AF10676" s="24"/>
      <c r="AG10676" s="24"/>
      <c r="AH10676" s="24"/>
      <c r="AI10676" s="24"/>
      <c r="AJ10676" s="24"/>
      <c r="AK10676" s="24"/>
      <c r="AL10676" s="24"/>
      <c r="AM10676" s="24"/>
      <c r="AN10676" s="24"/>
      <c r="AO10676" s="24"/>
      <c r="AP10676" s="24"/>
      <c r="AQ10676" s="24"/>
      <c r="AR10676" s="24"/>
      <c r="AS10676" s="24"/>
      <c r="AT10676" s="25"/>
      <c r="AV10676" s="26"/>
      <c r="AW10676" s="26"/>
      <c r="AX10676" s="27"/>
      <c r="AY10676" s="27"/>
      <c r="AZ10676" s="27"/>
      <c r="BA10676" s="27"/>
      <c r="BB10676" s="27"/>
      <c r="BC10676" s="27"/>
      <c r="BD10676" s="27"/>
      <c r="BE10676" s="27"/>
      <c r="BF10676" s="27"/>
      <c r="BG10676" s="27"/>
      <c r="BH10676" s="27"/>
      <c r="BI10676" s="27"/>
      <c r="BT10676" s="31"/>
      <c r="BU10676" s="32"/>
      <c r="BV10676" s="33"/>
      <c r="BW10676" s="32"/>
      <c r="BX10676" s="32"/>
      <c r="BY10676" s="34"/>
      <c r="CA10676" s="32"/>
      <c r="CB10676" s="32"/>
    </row>
    <row r="10677" spans="1:80">
      <c r="A10677" s="20"/>
      <c r="B10677" s="21"/>
      <c r="C10677" s="21"/>
      <c r="D10677" s="21"/>
      <c r="E10677" s="21"/>
      <c r="F10677" s="21"/>
      <c r="G10677" s="21"/>
      <c r="H10677" s="21"/>
      <c r="I10677" s="21"/>
      <c r="J10677" s="21"/>
      <c r="K10677" s="22"/>
      <c r="L10677" s="22"/>
      <c r="M10677" s="22"/>
      <c r="N10677" s="22"/>
      <c r="O10677" s="22"/>
      <c r="P10677" s="22"/>
      <c r="Q10677" s="22"/>
      <c r="R10677" s="22"/>
      <c r="S10677" s="22"/>
      <c r="T10677" s="22"/>
      <c r="U10677" s="22"/>
      <c r="V10677" s="22"/>
      <c r="W10677" s="22"/>
      <c r="X10677" s="22"/>
      <c r="Y10677" s="22"/>
      <c r="Z10677" s="22"/>
      <c r="AA10677" s="22"/>
      <c r="AB10677" s="23"/>
      <c r="AC10677" s="23"/>
      <c r="AD10677" s="22"/>
      <c r="AE10677" s="24"/>
      <c r="AF10677" s="24"/>
      <c r="AG10677" s="24"/>
      <c r="AH10677" s="24"/>
      <c r="AI10677" s="24"/>
      <c r="AJ10677" s="24"/>
      <c r="AK10677" s="24"/>
      <c r="AL10677" s="24"/>
      <c r="AM10677" s="24"/>
      <c r="AN10677" s="24"/>
      <c r="AO10677" s="24"/>
      <c r="AP10677" s="24"/>
      <c r="AQ10677" s="24"/>
      <c r="AR10677" s="24"/>
      <c r="AS10677" s="24"/>
      <c r="AT10677" s="25"/>
      <c r="AV10677" s="26"/>
      <c r="AW10677" s="26"/>
      <c r="AX10677" s="27"/>
      <c r="AY10677" s="27"/>
      <c r="AZ10677" s="27"/>
      <c r="BA10677" s="27"/>
      <c r="BB10677" s="27"/>
      <c r="BC10677" s="27"/>
      <c r="BD10677" s="27"/>
      <c r="BE10677" s="27"/>
      <c r="BF10677" s="27"/>
      <c r="BG10677" s="27"/>
      <c r="BH10677" s="27"/>
      <c r="BI10677" s="27"/>
      <c r="BT10677" s="31"/>
      <c r="BU10677" s="32"/>
      <c r="BV10677" s="33"/>
      <c r="BW10677" s="32"/>
      <c r="BX10677" s="32"/>
      <c r="BY10677" s="34"/>
      <c r="CA10677" s="32"/>
      <c r="CB10677" s="32"/>
    </row>
    <row r="10678" spans="1:80">
      <c r="A10678" s="20"/>
      <c r="B10678" s="21"/>
      <c r="C10678" s="21"/>
      <c r="D10678" s="21"/>
      <c r="E10678" s="21"/>
      <c r="F10678" s="21"/>
      <c r="G10678" s="21"/>
      <c r="H10678" s="21"/>
      <c r="I10678" s="21"/>
      <c r="J10678" s="21"/>
      <c r="K10678" s="22"/>
      <c r="L10678" s="22"/>
      <c r="M10678" s="22"/>
      <c r="N10678" s="22"/>
      <c r="O10678" s="22"/>
      <c r="P10678" s="22"/>
      <c r="Q10678" s="22"/>
      <c r="R10678" s="22"/>
      <c r="S10678" s="22"/>
      <c r="T10678" s="22"/>
      <c r="U10678" s="22"/>
      <c r="V10678" s="22"/>
      <c r="W10678" s="22"/>
      <c r="X10678" s="22"/>
      <c r="Y10678" s="22"/>
      <c r="Z10678" s="22"/>
      <c r="AA10678" s="22"/>
      <c r="AB10678" s="23"/>
      <c r="AC10678" s="23"/>
      <c r="AD10678" s="22"/>
      <c r="AE10678" s="24"/>
      <c r="AF10678" s="24"/>
      <c r="AG10678" s="24"/>
      <c r="AH10678" s="24"/>
      <c r="AI10678" s="24"/>
      <c r="AJ10678" s="24"/>
      <c r="AK10678" s="24"/>
      <c r="AL10678" s="24"/>
      <c r="AM10678" s="24"/>
      <c r="AN10678" s="24"/>
      <c r="AO10678" s="24"/>
      <c r="AP10678" s="24"/>
      <c r="AQ10678" s="24"/>
      <c r="AR10678" s="24"/>
      <c r="AS10678" s="24"/>
      <c r="AT10678" s="25"/>
      <c r="AV10678" s="26"/>
      <c r="AW10678" s="26"/>
      <c r="AX10678" s="27"/>
      <c r="AY10678" s="27"/>
      <c r="AZ10678" s="27"/>
      <c r="BA10678" s="27"/>
      <c r="BB10678" s="27"/>
      <c r="BC10678" s="27"/>
      <c r="BD10678" s="27"/>
      <c r="BE10678" s="27"/>
      <c r="BF10678" s="27"/>
      <c r="BG10678" s="27"/>
      <c r="BH10678" s="27"/>
      <c r="BI10678" s="27"/>
      <c r="BT10678" s="31"/>
      <c r="BU10678" s="32"/>
      <c r="BV10678" s="33"/>
      <c r="BW10678" s="32"/>
      <c r="BX10678" s="32"/>
      <c r="BY10678" s="34"/>
      <c r="CA10678" s="32"/>
      <c r="CB10678" s="32"/>
    </row>
    <row r="10679" spans="1:80">
      <c r="A10679" s="20"/>
      <c r="B10679" s="21"/>
      <c r="C10679" s="21"/>
      <c r="D10679" s="21"/>
      <c r="E10679" s="21"/>
      <c r="F10679" s="21"/>
      <c r="G10679" s="21"/>
      <c r="H10679" s="21"/>
      <c r="I10679" s="21"/>
      <c r="J10679" s="21"/>
      <c r="K10679" s="22"/>
      <c r="L10679" s="22"/>
      <c r="M10679" s="22"/>
      <c r="N10679" s="22"/>
      <c r="O10679" s="22"/>
      <c r="P10679" s="22"/>
      <c r="Q10679" s="22"/>
      <c r="R10679" s="22"/>
      <c r="S10679" s="22"/>
      <c r="T10679" s="22"/>
      <c r="U10679" s="22"/>
      <c r="V10679" s="22"/>
      <c r="W10679" s="22"/>
      <c r="X10679" s="22"/>
      <c r="Y10679" s="22"/>
      <c r="Z10679" s="22"/>
      <c r="AA10679" s="22"/>
      <c r="AB10679" s="23"/>
      <c r="AC10679" s="23"/>
      <c r="AD10679" s="22"/>
      <c r="AE10679" s="24"/>
      <c r="AF10679" s="24"/>
      <c r="AG10679" s="24"/>
      <c r="AH10679" s="24"/>
      <c r="AI10679" s="24"/>
      <c r="AJ10679" s="24"/>
      <c r="AK10679" s="24"/>
      <c r="AL10679" s="24"/>
      <c r="AM10679" s="24"/>
      <c r="AN10679" s="24"/>
      <c r="AO10679" s="24"/>
      <c r="AP10679" s="24"/>
      <c r="AQ10679" s="24"/>
      <c r="AR10679" s="24"/>
      <c r="AS10679" s="24"/>
      <c r="AT10679" s="25"/>
      <c r="AV10679" s="26"/>
      <c r="AW10679" s="26"/>
      <c r="AX10679" s="27"/>
      <c r="AY10679" s="27"/>
      <c r="AZ10679" s="27"/>
      <c r="BA10679" s="27"/>
      <c r="BB10679" s="27"/>
      <c r="BC10679" s="27"/>
      <c r="BD10679" s="27"/>
      <c r="BE10679" s="27"/>
      <c r="BF10679" s="27"/>
      <c r="BG10679" s="27"/>
      <c r="BH10679" s="27"/>
      <c r="BI10679" s="27"/>
      <c r="BT10679" s="31"/>
      <c r="BU10679" s="32"/>
      <c r="BV10679" s="33"/>
      <c r="BW10679" s="32"/>
      <c r="BX10679" s="32"/>
      <c r="BY10679" s="34"/>
      <c r="CA10679" s="32"/>
      <c r="CB10679" s="32"/>
    </row>
    <row r="10680" spans="1:80">
      <c r="A10680" s="20"/>
      <c r="B10680" s="21"/>
      <c r="C10680" s="21"/>
      <c r="D10680" s="21"/>
      <c r="E10680" s="21"/>
      <c r="F10680" s="21"/>
      <c r="G10680" s="21"/>
      <c r="H10680" s="21"/>
      <c r="I10680" s="21"/>
      <c r="J10680" s="21"/>
      <c r="K10680" s="22"/>
      <c r="L10680" s="22"/>
      <c r="M10680" s="22"/>
      <c r="N10680" s="22"/>
      <c r="O10680" s="22"/>
      <c r="P10680" s="22"/>
      <c r="Q10680" s="22"/>
      <c r="R10680" s="22"/>
      <c r="S10680" s="22"/>
      <c r="T10680" s="22"/>
      <c r="U10680" s="22"/>
      <c r="V10680" s="22"/>
      <c r="W10680" s="22"/>
      <c r="X10680" s="22"/>
      <c r="Y10680" s="22"/>
      <c r="Z10680" s="22"/>
      <c r="AA10680" s="22"/>
      <c r="AB10680" s="23"/>
      <c r="AC10680" s="23"/>
      <c r="AD10680" s="22"/>
      <c r="AE10680" s="24"/>
      <c r="AF10680" s="24"/>
      <c r="AG10680" s="24"/>
      <c r="AH10680" s="24"/>
      <c r="AI10680" s="24"/>
      <c r="AJ10680" s="24"/>
      <c r="AK10680" s="24"/>
      <c r="AL10680" s="24"/>
      <c r="AM10680" s="24"/>
      <c r="AN10680" s="24"/>
      <c r="AO10680" s="24"/>
      <c r="AP10680" s="24"/>
      <c r="AQ10680" s="24"/>
      <c r="AR10680" s="24"/>
      <c r="AS10680" s="24"/>
      <c r="AT10680" s="25"/>
      <c r="AV10680" s="26"/>
      <c r="AW10680" s="26"/>
      <c r="AX10680" s="27"/>
      <c r="AY10680" s="27"/>
      <c r="AZ10680" s="27"/>
      <c r="BA10680" s="27"/>
      <c r="BB10680" s="27"/>
      <c r="BC10680" s="27"/>
      <c r="BD10680" s="27"/>
      <c r="BE10680" s="27"/>
      <c r="BF10680" s="27"/>
      <c r="BG10680" s="27"/>
      <c r="BH10680" s="27"/>
      <c r="BI10680" s="27"/>
      <c r="BT10680" s="31"/>
      <c r="BU10680" s="32"/>
      <c r="BV10680" s="33"/>
      <c r="BW10680" s="32"/>
      <c r="BX10680" s="32"/>
      <c r="BY10680" s="34"/>
      <c r="CA10680" s="32"/>
      <c r="CB10680" s="32"/>
    </row>
    <row r="10681" spans="1:80">
      <c r="A10681" s="20"/>
      <c r="B10681" s="21"/>
      <c r="C10681" s="21"/>
      <c r="D10681" s="21"/>
      <c r="E10681" s="21"/>
      <c r="F10681" s="21"/>
      <c r="G10681" s="21"/>
      <c r="H10681" s="21"/>
      <c r="I10681" s="21"/>
      <c r="J10681" s="21"/>
      <c r="K10681" s="22"/>
      <c r="L10681" s="22"/>
      <c r="M10681" s="22"/>
      <c r="N10681" s="22"/>
      <c r="O10681" s="22"/>
      <c r="P10681" s="22"/>
      <c r="Q10681" s="22"/>
      <c r="R10681" s="22"/>
      <c r="S10681" s="22"/>
      <c r="T10681" s="22"/>
      <c r="U10681" s="22"/>
      <c r="V10681" s="22"/>
      <c r="W10681" s="22"/>
      <c r="X10681" s="22"/>
      <c r="Y10681" s="22"/>
      <c r="Z10681" s="22"/>
      <c r="AA10681" s="22"/>
      <c r="AB10681" s="23"/>
      <c r="AC10681" s="23"/>
      <c r="AD10681" s="22"/>
      <c r="AE10681" s="24"/>
      <c r="AF10681" s="24"/>
      <c r="AG10681" s="24"/>
      <c r="AH10681" s="24"/>
      <c r="AI10681" s="24"/>
      <c r="AJ10681" s="24"/>
      <c r="AK10681" s="24"/>
      <c r="AL10681" s="24"/>
      <c r="AM10681" s="24"/>
      <c r="AN10681" s="24"/>
      <c r="AO10681" s="24"/>
      <c r="AP10681" s="24"/>
      <c r="AQ10681" s="24"/>
      <c r="AR10681" s="24"/>
      <c r="AS10681" s="24"/>
      <c r="AT10681" s="25"/>
      <c r="AV10681" s="26"/>
      <c r="AW10681" s="26"/>
      <c r="AX10681" s="27"/>
      <c r="AY10681" s="27"/>
      <c r="AZ10681" s="27"/>
      <c r="BA10681" s="27"/>
      <c r="BB10681" s="27"/>
      <c r="BC10681" s="27"/>
      <c r="BD10681" s="27"/>
      <c r="BE10681" s="27"/>
      <c r="BF10681" s="27"/>
      <c r="BG10681" s="27"/>
      <c r="BH10681" s="27"/>
      <c r="BI10681" s="27"/>
      <c r="BT10681" s="31"/>
      <c r="BU10681" s="32"/>
      <c r="BV10681" s="33"/>
      <c r="BW10681" s="32"/>
      <c r="BX10681" s="32"/>
      <c r="BY10681" s="34"/>
      <c r="CA10681" s="32"/>
      <c r="CB10681" s="32"/>
    </row>
    <row r="10682" spans="1:80">
      <c r="A10682" s="20"/>
      <c r="B10682" s="21"/>
      <c r="C10682" s="21"/>
      <c r="D10682" s="21"/>
      <c r="E10682" s="21"/>
      <c r="F10682" s="21"/>
      <c r="G10682" s="21"/>
      <c r="H10682" s="21"/>
      <c r="I10682" s="21"/>
      <c r="J10682" s="21"/>
      <c r="K10682" s="22"/>
      <c r="L10682" s="22"/>
      <c r="M10682" s="22"/>
      <c r="N10682" s="22"/>
      <c r="O10682" s="22"/>
      <c r="P10682" s="22"/>
      <c r="Q10682" s="22"/>
      <c r="R10682" s="22"/>
      <c r="S10682" s="22"/>
      <c r="T10682" s="22"/>
      <c r="U10682" s="22"/>
      <c r="V10682" s="22"/>
      <c r="W10682" s="22"/>
      <c r="X10682" s="22"/>
      <c r="Y10682" s="22"/>
      <c r="Z10682" s="22"/>
      <c r="AA10682" s="22"/>
      <c r="AB10682" s="23"/>
      <c r="AC10682" s="23"/>
      <c r="AD10682" s="22"/>
      <c r="AE10682" s="24"/>
      <c r="AF10682" s="24"/>
      <c r="AG10682" s="24"/>
      <c r="AH10682" s="24"/>
      <c r="AI10682" s="24"/>
      <c r="AJ10682" s="24"/>
      <c r="AK10682" s="24"/>
      <c r="AL10682" s="24"/>
      <c r="AM10682" s="24"/>
      <c r="AN10682" s="24"/>
      <c r="AO10682" s="24"/>
      <c r="AP10682" s="24"/>
      <c r="AQ10682" s="24"/>
      <c r="AR10682" s="24"/>
      <c r="AS10682" s="24"/>
      <c r="AT10682" s="25"/>
      <c r="AV10682" s="26"/>
      <c r="AW10682" s="26"/>
      <c r="AX10682" s="27"/>
      <c r="AY10682" s="27"/>
      <c r="AZ10682" s="27"/>
      <c r="BA10682" s="27"/>
      <c r="BB10682" s="27"/>
      <c r="BC10682" s="27"/>
      <c r="BD10682" s="27"/>
      <c r="BE10682" s="27"/>
      <c r="BF10682" s="27"/>
      <c r="BG10682" s="27"/>
      <c r="BH10682" s="27"/>
      <c r="BI10682" s="27"/>
      <c r="BT10682" s="31"/>
      <c r="BU10682" s="32"/>
      <c r="BV10682" s="33"/>
      <c r="BW10682" s="32"/>
      <c r="BX10682" s="32"/>
      <c r="BY10682" s="34"/>
      <c r="CA10682" s="32"/>
      <c r="CB10682" s="32"/>
    </row>
    <row r="10683" spans="1:80">
      <c r="A10683" s="20"/>
      <c r="B10683" s="21"/>
      <c r="C10683" s="21"/>
      <c r="D10683" s="21"/>
      <c r="E10683" s="21"/>
      <c r="F10683" s="21"/>
      <c r="G10683" s="21"/>
      <c r="H10683" s="21"/>
      <c r="I10683" s="21"/>
      <c r="J10683" s="21"/>
      <c r="K10683" s="22"/>
      <c r="L10683" s="22"/>
      <c r="M10683" s="22"/>
      <c r="N10683" s="22"/>
      <c r="O10683" s="22"/>
      <c r="P10683" s="22"/>
      <c r="Q10683" s="22"/>
      <c r="R10683" s="22"/>
      <c r="S10683" s="22"/>
      <c r="T10683" s="22"/>
      <c r="U10683" s="22"/>
      <c r="V10683" s="22"/>
      <c r="W10683" s="22"/>
      <c r="X10683" s="22"/>
      <c r="Y10683" s="22"/>
      <c r="Z10683" s="22"/>
      <c r="AA10683" s="22"/>
      <c r="AB10683" s="23"/>
      <c r="AC10683" s="23"/>
      <c r="AD10683" s="22"/>
      <c r="AE10683" s="24"/>
      <c r="AF10683" s="24"/>
      <c r="AG10683" s="24"/>
      <c r="AH10683" s="24"/>
      <c r="AI10683" s="24"/>
      <c r="AJ10683" s="24"/>
      <c r="AK10683" s="24"/>
      <c r="AL10683" s="24"/>
      <c r="AM10683" s="24"/>
      <c r="AN10683" s="24"/>
      <c r="AO10683" s="24"/>
      <c r="AP10683" s="24"/>
      <c r="AQ10683" s="24"/>
      <c r="AR10683" s="24"/>
      <c r="AS10683" s="24"/>
      <c r="AT10683" s="25"/>
      <c r="AV10683" s="26"/>
      <c r="AW10683" s="26"/>
      <c r="AX10683" s="27"/>
      <c r="AY10683" s="27"/>
      <c r="AZ10683" s="27"/>
      <c r="BA10683" s="27"/>
      <c r="BB10683" s="27"/>
      <c r="BC10683" s="27"/>
      <c r="BD10683" s="27"/>
      <c r="BE10683" s="27"/>
      <c r="BF10683" s="27"/>
      <c r="BG10683" s="27"/>
      <c r="BH10683" s="27"/>
      <c r="BI10683" s="27"/>
      <c r="BT10683" s="31"/>
      <c r="BU10683" s="32"/>
      <c r="BV10683" s="33"/>
      <c r="BW10683" s="32"/>
      <c r="BX10683" s="32"/>
      <c r="BY10683" s="34"/>
      <c r="CA10683" s="32"/>
      <c r="CB10683" s="32"/>
    </row>
    <row r="10684" spans="1:80">
      <c r="A10684" s="20"/>
      <c r="B10684" s="21"/>
      <c r="C10684" s="21"/>
      <c r="D10684" s="21"/>
      <c r="E10684" s="21"/>
      <c r="F10684" s="21"/>
      <c r="G10684" s="21"/>
      <c r="H10684" s="21"/>
      <c r="I10684" s="21"/>
      <c r="J10684" s="21"/>
      <c r="K10684" s="22"/>
      <c r="L10684" s="22"/>
      <c r="M10684" s="22"/>
      <c r="N10684" s="22"/>
      <c r="O10684" s="22"/>
      <c r="P10684" s="22"/>
      <c r="Q10684" s="22"/>
      <c r="R10684" s="22"/>
      <c r="S10684" s="22"/>
      <c r="T10684" s="22"/>
      <c r="U10684" s="22"/>
      <c r="V10684" s="22"/>
      <c r="W10684" s="22"/>
      <c r="X10684" s="22"/>
      <c r="Y10684" s="22"/>
      <c r="Z10684" s="22"/>
      <c r="AA10684" s="22"/>
      <c r="AB10684" s="23"/>
      <c r="AC10684" s="23"/>
      <c r="AD10684" s="22"/>
      <c r="AE10684" s="24"/>
      <c r="AF10684" s="24"/>
      <c r="AG10684" s="24"/>
      <c r="AH10684" s="24"/>
      <c r="AI10684" s="24"/>
      <c r="AJ10684" s="24"/>
      <c r="AK10684" s="24"/>
      <c r="AL10684" s="24"/>
      <c r="AM10684" s="24"/>
      <c r="AN10684" s="24"/>
      <c r="AO10684" s="24"/>
      <c r="AP10684" s="24"/>
      <c r="AQ10684" s="24"/>
      <c r="AR10684" s="24"/>
      <c r="AS10684" s="24"/>
      <c r="AT10684" s="25"/>
      <c r="AV10684" s="26"/>
      <c r="AW10684" s="26"/>
      <c r="AX10684" s="27"/>
      <c r="AY10684" s="27"/>
      <c r="AZ10684" s="27"/>
      <c r="BA10684" s="27"/>
      <c r="BB10684" s="27"/>
      <c r="BC10684" s="27"/>
      <c r="BD10684" s="27"/>
      <c r="BE10684" s="27"/>
      <c r="BF10684" s="27"/>
      <c r="BG10684" s="27"/>
      <c r="BH10684" s="27"/>
      <c r="BI10684" s="27"/>
      <c r="BT10684" s="31"/>
      <c r="BU10684" s="32"/>
      <c r="BV10684" s="33"/>
      <c r="BW10684" s="32"/>
      <c r="BX10684" s="32"/>
      <c r="BY10684" s="34"/>
      <c r="CA10684" s="32"/>
      <c r="CB10684" s="32"/>
    </row>
    <row r="10685" spans="1:80">
      <c r="A10685" s="20"/>
      <c r="B10685" s="21"/>
      <c r="C10685" s="21"/>
      <c r="D10685" s="21"/>
      <c r="E10685" s="21"/>
      <c r="F10685" s="21"/>
      <c r="G10685" s="21"/>
      <c r="H10685" s="21"/>
      <c r="I10685" s="21"/>
      <c r="J10685" s="21"/>
      <c r="K10685" s="22"/>
      <c r="L10685" s="22"/>
      <c r="M10685" s="22"/>
      <c r="N10685" s="22"/>
      <c r="O10685" s="22"/>
      <c r="P10685" s="22"/>
      <c r="Q10685" s="22"/>
      <c r="R10685" s="22"/>
      <c r="S10685" s="22"/>
      <c r="T10685" s="22"/>
      <c r="U10685" s="22"/>
      <c r="V10685" s="22"/>
      <c r="W10685" s="22"/>
      <c r="X10685" s="22"/>
      <c r="Y10685" s="22"/>
      <c r="Z10685" s="22"/>
      <c r="AA10685" s="22"/>
      <c r="AB10685" s="23"/>
      <c r="AC10685" s="23"/>
      <c r="AD10685" s="22"/>
      <c r="AE10685" s="24"/>
      <c r="AF10685" s="24"/>
      <c r="AG10685" s="24"/>
      <c r="AH10685" s="24"/>
      <c r="AI10685" s="24"/>
      <c r="AJ10685" s="24"/>
      <c r="AK10685" s="24"/>
      <c r="AL10685" s="24"/>
      <c r="AM10685" s="24"/>
      <c r="AN10685" s="24"/>
      <c r="AO10685" s="24"/>
      <c r="AP10685" s="24"/>
      <c r="AQ10685" s="24"/>
      <c r="AR10685" s="24"/>
      <c r="AS10685" s="24"/>
      <c r="AT10685" s="25"/>
      <c r="AV10685" s="26"/>
      <c r="AW10685" s="26"/>
      <c r="AX10685" s="27"/>
      <c r="AY10685" s="27"/>
      <c r="AZ10685" s="27"/>
      <c r="BA10685" s="27"/>
      <c r="BB10685" s="27"/>
      <c r="BC10685" s="27"/>
      <c r="BD10685" s="27"/>
      <c r="BE10685" s="27"/>
      <c r="BF10685" s="27"/>
      <c r="BG10685" s="27"/>
      <c r="BH10685" s="27"/>
      <c r="BI10685" s="27"/>
      <c r="BT10685" s="31"/>
      <c r="BU10685" s="32"/>
      <c r="BV10685" s="33"/>
      <c r="BW10685" s="32"/>
      <c r="BX10685" s="32"/>
      <c r="BY10685" s="34"/>
      <c r="CA10685" s="32"/>
      <c r="CB10685" s="32"/>
    </row>
    <row r="10686" spans="1:80">
      <c r="A10686" s="20"/>
      <c r="B10686" s="21"/>
      <c r="C10686" s="21"/>
      <c r="D10686" s="21"/>
      <c r="E10686" s="21"/>
      <c r="F10686" s="21"/>
      <c r="G10686" s="21"/>
      <c r="H10686" s="21"/>
      <c r="I10686" s="21"/>
      <c r="J10686" s="21"/>
      <c r="K10686" s="22"/>
      <c r="L10686" s="22"/>
      <c r="M10686" s="22"/>
      <c r="N10686" s="22"/>
      <c r="O10686" s="22"/>
      <c r="P10686" s="22"/>
      <c r="Q10686" s="22"/>
      <c r="R10686" s="22"/>
      <c r="S10686" s="22"/>
      <c r="T10686" s="22"/>
      <c r="U10686" s="22"/>
      <c r="V10686" s="22"/>
      <c r="W10686" s="22"/>
      <c r="X10686" s="22"/>
      <c r="Y10686" s="22"/>
      <c r="Z10686" s="22"/>
      <c r="AA10686" s="22"/>
      <c r="AB10686" s="23"/>
      <c r="AC10686" s="23"/>
      <c r="AD10686" s="22"/>
      <c r="AE10686" s="24"/>
      <c r="AF10686" s="24"/>
      <c r="AG10686" s="24"/>
      <c r="AH10686" s="24"/>
      <c r="AI10686" s="24"/>
      <c r="AJ10686" s="24"/>
      <c r="AK10686" s="24"/>
      <c r="AL10686" s="24"/>
      <c r="AM10686" s="24"/>
      <c r="AN10686" s="24"/>
      <c r="AO10686" s="24"/>
      <c r="AP10686" s="24"/>
      <c r="AQ10686" s="24"/>
      <c r="AR10686" s="24"/>
      <c r="AS10686" s="24"/>
      <c r="AT10686" s="25"/>
      <c r="AV10686" s="26"/>
      <c r="AW10686" s="26"/>
      <c r="AX10686" s="27"/>
      <c r="AY10686" s="27"/>
      <c r="AZ10686" s="27"/>
      <c r="BA10686" s="27"/>
      <c r="BB10686" s="27"/>
      <c r="BC10686" s="27"/>
      <c r="BD10686" s="27"/>
      <c r="BE10686" s="27"/>
      <c r="BF10686" s="27"/>
      <c r="BG10686" s="27"/>
      <c r="BH10686" s="27"/>
      <c r="BI10686" s="27"/>
      <c r="BT10686" s="31"/>
      <c r="BU10686" s="32"/>
      <c r="BV10686" s="33"/>
      <c r="BW10686" s="32"/>
      <c r="BX10686" s="32"/>
      <c r="BY10686" s="34"/>
      <c r="CA10686" s="32"/>
      <c r="CB10686" s="32"/>
    </row>
    <row r="10687" spans="1:80">
      <c r="A10687" s="20"/>
      <c r="B10687" s="21"/>
      <c r="C10687" s="21"/>
      <c r="D10687" s="21"/>
      <c r="E10687" s="21"/>
      <c r="F10687" s="21"/>
      <c r="G10687" s="21"/>
      <c r="H10687" s="21"/>
      <c r="I10687" s="21"/>
      <c r="J10687" s="21"/>
      <c r="K10687" s="22"/>
      <c r="L10687" s="22"/>
      <c r="M10687" s="22"/>
      <c r="N10687" s="22"/>
      <c r="O10687" s="22"/>
      <c r="P10687" s="22"/>
      <c r="Q10687" s="22"/>
      <c r="R10687" s="22"/>
      <c r="S10687" s="22"/>
      <c r="T10687" s="22"/>
      <c r="U10687" s="22"/>
      <c r="V10687" s="22"/>
      <c r="W10687" s="22"/>
      <c r="X10687" s="22"/>
      <c r="Y10687" s="22"/>
      <c r="Z10687" s="22"/>
      <c r="AA10687" s="22"/>
      <c r="AB10687" s="23"/>
      <c r="AC10687" s="23"/>
      <c r="AD10687" s="22"/>
      <c r="AE10687" s="24"/>
      <c r="AF10687" s="24"/>
      <c r="AG10687" s="24"/>
      <c r="AH10687" s="24"/>
      <c r="AI10687" s="24"/>
      <c r="AJ10687" s="24"/>
      <c r="AK10687" s="24"/>
      <c r="AL10687" s="24"/>
      <c r="AM10687" s="24"/>
      <c r="AN10687" s="24"/>
      <c r="AO10687" s="24"/>
      <c r="AP10687" s="24"/>
      <c r="AQ10687" s="24"/>
      <c r="AR10687" s="24"/>
      <c r="AS10687" s="24"/>
      <c r="AT10687" s="25"/>
      <c r="AV10687" s="26"/>
      <c r="AW10687" s="26"/>
      <c r="AX10687" s="27"/>
      <c r="AY10687" s="27"/>
      <c r="AZ10687" s="27"/>
      <c r="BA10687" s="27"/>
      <c r="BB10687" s="27"/>
      <c r="BC10687" s="27"/>
      <c r="BD10687" s="27"/>
      <c r="BE10687" s="27"/>
      <c r="BF10687" s="27"/>
      <c r="BG10687" s="27"/>
      <c r="BH10687" s="27"/>
      <c r="BI10687" s="27"/>
      <c r="BT10687" s="31"/>
      <c r="BU10687" s="32"/>
      <c r="BV10687" s="33"/>
      <c r="BW10687" s="32"/>
      <c r="BX10687" s="32"/>
      <c r="BY10687" s="34"/>
      <c r="CA10687" s="32"/>
      <c r="CB10687" s="32"/>
    </row>
    <row r="10688" spans="1:80">
      <c r="A10688" s="20"/>
      <c r="B10688" s="21"/>
      <c r="C10688" s="21"/>
      <c r="D10688" s="21"/>
      <c r="E10688" s="21"/>
      <c r="F10688" s="21"/>
      <c r="G10688" s="21"/>
      <c r="H10688" s="21"/>
      <c r="I10688" s="21"/>
      <c r="J10688" s="21"/>
      <c r="K10688" s="22"/>
      <c r="L10688" s="22"/>
      <c r="M10688" s="22"/>
      <c r="N10688" s="22"/>
      <c r="O10688" s="22"/>
      <c r="P10688" s="22"/>
      <c r="Q10688" s="22"/>
      <c r="R10688" s="22"/>
      <c r="S10688" s="22"/>
      <c r="T10688" s="22"/>
      <c r="U10688" s="22"/>
      <c r="V10688" s="22"/>
      <c r="W10688" s="22"/>
      <c r="X10688" s="22"/>
      <c r="Y10688" s="22"/>
      <c r="Z10688" s="22"/>
      <c r="AA10688" s="22"/>
      <c r="AB10688" s="23"/>
      <c r="AC10688" s="23"/>
      <c r="AD10688" s="22"/>
      <c r="AE10688" s="24"/>
      <c r="AF10688" s="24"/>
      <c r="AG10688" s="24"/>
      <c r="AH10688" s="24"/>
      <c r="AI10688" s="24"/>
      <c r="AJ10688" s="24"/>
      <c r="AK10688" s="24"/>
      <c r="AL10688" s="24"/>
      <c r="AM10688" s="24"/>
      <c r="AN10688" s="24"/>
      <c r="AO10688" s="24"/>
      <c r="AP10688" s="24"/>
      <c r="AQ10688" s="24"/>
      <c r="AR10688" s="24"/>
      <c r="AS10688" s="24"/>
      <c r="AT10688" s="25"/>
      <c r="AV10688" s="26"/>
      <c r="AW10688" s="26"/>
      <c r="AX10688" s="27"/>
      <c r="AY10688" s="27"/>
      <c r="AZ10688" s="27"/>
      <c r="BA10688" s="27"/>
      <c r="BB10688" s="27"/>
      <c r="BC10688" s="27"/>
      <c r="BD10688" s="27"/>
      <c r="BE10688" s="27"/>
      <c r="BF10688" s="27"/>
      <c r="BG10688" s="27"/>
      <c r="BH10688" s="27"/>
      <c r="BI10688" s="27"/>
      <c r="BT10688" s="31"/>
      <c r="BU10688" s="32"/>
      <c r="BV10688" s="33"/>
      <c r="BW10688" s="32"/>
      <c r="BX10688" s="32"/>
      <c r="BY10688" s="34"/>
      <c r="CA10688" s="32"/>
      <c r="CB10688" s="32"/>
    </row>
    <row r="10689" spans="1:80">
      <c r="A10689" s="20"/>
      <c r="B10689" s="21"/>
      <c r="C10689" s="21"/>
      <c r="D10689" s="21"/>
      <c r="E10689" s="21"/>
      <c r="F10689" s="21"/>
      <c r="G10689" s="21"/>
      <c r="H10689" s="21"/>
      <c r="I10689" s="21"/>
      <c r="J10689" s="21"/>
      <c r="K10689" s="22"/>
      <c r="L10689" s="22"/>
      <c r="M10689" s="22"/>
      <c r="N10689" s="22"/>
      <c r="O10689" s="22"/>
      <c r="P10689" s="22"/>
      <c r="Q10689" s="22"/>
      <c r="R10689" s="22"/>
      <c r="S10689" s="22"/>
      <c r="T10689" s="22"/>
      <c r="U10689" s="22"/>
      <c r="V10689" s="22"/>
      <c r="W10689" s="22"/>
      <c r="X10689" s="22"/>
      <c r="Y10689" s="22"/>
      <c r="Z10689" s="22"/>
      <c r="AA10689" s="22"/>
      <c r="AB10689" s="23"/>
      <c r="AC10689" s="23"/>
      <c r="AD10689" s="22"/>
      <c r="AE10689" s="24"/>
      <c r="AF10689" s="24"/>
      <c r="AG10689" s="24"/>
      <c r="AH10689" s="24"/>
      <c r="AI10689" s="24"/>
      <c r="AJ10689" s="24"/>
      <c r="AK10689" s="24"/>
      <c r="AL10689" s="24"/>
      <c r="AM10689" s="24"/>
      <c r="AN10689" s="24"/>
      <c r="AO10689" s="24"/>
      <c r="AP10689" s="24"/>
      <c r="AQ10689" s="24"/>
      <c r="AR10689" s="24"/>
      <c r="AS10689" s="24"/>
      <c r="AT10689" s="25"/>
      <c r="AV10689" s="26"/>
      <c r="AW10689" s="26"/>
      <c r="AX10689" s="27"/>
      <c r="AY10689" s="27"/>
      <c r="AZ10689" s="27"/>
      <c r="BA10689" s="27"/>
      <c r="BB10689" s="27"/>
      <c r="BC10689" s="27"/>
      <c r="BD10689" s="27"/>
      <c r="BE10689" s="27"/>
      <c r="BF10689" s="27"/>
      <c r="BG10689" s="27"/>
      <c r="BH10689" s="27"/>
      <c r="BI10689" s="27"/>
      <c r="BT10689" s="31"/>
      <c r="BU10689" s="32"/>
      <c r="BV10689" s="33"/>
      <c r="BW10689" s="32"/>
      <c r="BX10689" s="32"/>
      <c r="BY10689" s="34"/>
      <c r="CA10689" s="32"/>
      <c r="CB10689" s="32"/>
    </row>
    <row r="10690" spans="1:80">
      <c r="A10690" s="20"/>
      <c r="B10690" s="21"/>
      <c r="C10690" s="21"/>
      <c r="D10690" s="21"/>
      <c r="E10690" s="21"/>
      <c r="F10690" s="21"/>
      <c r="G10690" s="21"/>
      <c r="H10690" s="21"/>
      <c r="I10690" s="21"/>
      <c r="J10690" s="21"/>
      <c r="K10690" s="22"/>
      <c r="L10690" s="22"/>
      <c r="M10690" s="22"/>
      <c r="N10690" s="22"/>
      <c r="O10690" s="22"/>
      <c r="P10690" s="22"/>
      <c r="Q10690" s="22"/>
      <c r="R10690" s="22"/>
      <c r="S10690" s="22"/>
      <c r="T10690" s="22"/>
      <c r="U10690" s="22"/>
      <c r="V10690" s="22"/>
      <c r="W10690" s="22"/>
      <c r="X10690" s="22"/>
      <c r="Y10690" s="22"/>
      <c r="Z10690" s="22"/>
      <c r="AA10690" s="22"/>
      <c r="AB10690" s="23"/>
      <c r="AC10690" s="23"/>
      <c r="AD10690" s="22"/>
      <c r="AE10690" s="24"/>
      <c r="AF10690" s="24"/>
      <c r="AG10690" s="24"/>
      <c r="AH10690" s="24"/>
      <c r="AI10690" s="24"/>
      <c r="AJ10690" s="24"/>
      <c r="AK10690" s="24"/>
      <c r="AL10690" s="24"/>
      <c r="AM10690" s="24"/>
      <c r="AN10690" s="24"/>
      <c r="AO10690" s="24"/>
      <c r="AP10690" s="24"/>
      <c r="AQ10690" s="24"/>
      <c r="AR10690" s="24"/>
      <c r="AS10690" s="24"/>
      <c r="AT10690" s="25"/>
      <c r="AV10690" s="26"/>
      <c r="AW10690" s="26"/>
      <c r="AX10690" s="27"/>
      <c r="AY10690" s="27"/>
      <c r="AZ10690" s="27"/>
      <c r="BA10690" s="27"/>
      <c r="BB10690" s="27"/>
      <c r="BC10690" s="27"/>
      <c r="BD10690" s="27"/>
      <c r="BE10690" s="27"/>
      <c r="BF10690" s="27"/>
      <c r="BG10690" s="27"/>
      <c r="BH10690" s="27"/>
      <c r="BI10690" s="27"/>
      <c r="BT10690" s="31"/>
      <c r="BU10690" s="32"/>
      <c r="BV10690" s="33"/>
      <c r="BW10690" s="32"/>
      <c r="BX10690" s="32"/>
      <c r="BY10690" s="34"/>
      <c r="CA10690" s="32"/>
      <c r="CB10690" s="32"/>
    </row>
    <row r="10691" spans="1:80">
      <c r="A10691" s="20"/>
      <c r="B10691" s="21"/>
      <c r="C10691" s="21"/>
      <c r="D10691" s="21"/>
      <c r="E10691" s="21"/>
      <c r="F10691" s="21"/>
      <c r="G10691" s="21"/>
      <c r="H10691" s="21"/>
      <c r="I10691" s="21"/>
      <c r="J10691" s="21"/>
      <c r="K10691" s="22"/>
      <c r="L10691" s="22"/>
      <c r="M10691" s="22"/>
      <c r="N10691" s="22"/>
      <c r="O10691" s="22"/>
      <c r="P10691" s="22"/>
      <c r="Q10691" s="22"/>
      <c r="R10691" s="22"/>
      <c r="S10691" s="22"/>
      <c r="T10691" s="22"/>
      <c r="U10691" s="22"/>
      <c r="V10691" s="22"/>
      <c r="W10691" s="22"/>
      <c r="X10691" s="22"/>
      <c r="Y10691" s="22"/>
      <c r="Z10691" s="22"/>
      <c r="AA10691" s="22"/>
      <c r="AB10691" s="23"/>
      <c r="AC10691" s="23"/>
      <c r="AD10691" s="22"/>
      <c r="AE10691" s="24"/>
      <c r="AF10691" s="24"/>
      <c r="AG10691" s="24"/>
      <c r="AH10691" s="24"/>
      <c r="AI10691" s="24"/>
      <c r="AJ10691" s="24"/>
      <c r="AK10691" s="24"/>
      <c r="AL10691" s="24"/>
      <c r="AM10691" s="24"/>
      <c r="AN10691" s="24"/>
      <c r="AO10691" s="24"/>
      <c r="AP10691" s="24"/>
      <c r="AQ10691" s="24"/>
      <c r="AR10691" s="24"/>
      <c r="AS10691" s="24"/>
      <c r="AT10691" s="25"/>
      <c r="AV10691" s="26"/>
      <c r="AW10691" s="26"/>
      <c r="AX10691" s="27"/>
      <c r="AY10691" s="27"/>
      <c r="AZ10691" s="27"/>
      <c r="BA10691" s="27"/>
      <c r="BB10691" s="27"/>
      <c r="BC10691" s="27"/>
      <c r="BD10691" s="27"/>
      <c r="BE10691" s="27"/>
      <c r="BF10691" s="27"/>
      <c r="BG10691" s="27"/>
      <c r="BH10691" s="27"/>
      <c r="BI10691" s="27"/>
      <c r="BT10691" s="31"/>
      <c r="BU10691" s="32"/>
      <c r="BV10691" s="33"/>
      <c r="BW10691" s="32"/>
      <c r="BX10691" s="32"/>
      <c r="BY10691" s="34"/>
      <c r="CA10691" s="32"/>
      <c r="CB10691" s="32"/>
    </row>
    <row r="10692" spans="1:80">
      <c r="A10692" s="20"/>
      <c r="B10692" s="21"/>
      <c r="C10692" s="21"/>
      <c r="D10692" s="21"/>
      <c r="E10692" s="21"/>
      <c r="F10692" s="21"/>
      <c r="G10692" s="21"/>
      <c r="H10692" s="21"/>
      <c r="I10692" s="21"/>
      <c r="J10692" s="21"/>
      <c r="K10692" s="22"/>
      <c r="L10692" s="22"/>
      <c r="M10692" s="22"/>
      <c r="N10692" s="22"/>
      <c r="O10692" s="22"/>
      <c r="P10692" s="22"/>
      <c r="Q10692" s="22"/>
      <c r="R10692" s="22"/>
      <c r="S10692" s="22"/>
      <c r="T10692" s="22"/>
      <c r="U10692" s="22"/>
      <c r="V10692" s="22"/>
      <c r="W10692" s="22"/>
      <c r="X10692" s="22"/>
      <c r="Y10692" s="22"/>
      <c r="Z10692" s="22"/>
      <c r="AA10692" s="22"/>
      <c r="AB10692" s="23"/>
      <c r="AC10692" s="23"/>
      <c r="AD10692" s="22"/>
      <c r="AE10692" s="24"/>
      <c r="AF10692" s="24"/>
      <c r="AG10692" s="24"/>
      <c r="AH10692" s="24"/>
      <c r="AI10692" s="24"/>
      <c r="AJ10692" s="24"/>
      <c r="AK10692" s="24"/>
      <c r="AL10692" s="24"/>
      <c r="AM10692" s="24"/>
      <c r="AN10692" s="24"/>
      <c r="AO10692" s="24"/>
      <c r="AP10692" s="24"/>
      <c r="AQ10692" s="24"/>
      <c r="AR10692" s="24"/>
      <c r="AS10692" s="24"/>
      <c r="AT10692" s="25"/>
      <c r="AV10692" s="26"/>
      <c r="AW10692" s="26"/>
      <c r="AX10692" s="27"/>
      <c r="AY10692" s="27"/>
      <c r="AZ10692" s="27"/>
      <c r="BA10692" s="27"/>
      <c r="BB10692" s="27"/>
      <c r="BC10692" s="27"/>
      <c r="BD10692" s="27"/>
      <c r="BE10692" s="27"/>
      <c r="BF10692" s="27"/>
      <c r="BG10692" s="27"/>
      <c r="BH10692" s="27"/>
      <c r="BI10692" s="27"/>
      <c r="BT10692" s="31"/>
      <c r="BU10692" s="32"/>
      <c r="BV10692" s="33"/>
      <c r="BW10692" s="32"/>
      <c r="BX10692" s="32"/>
      <c r="BY10692" s="34"/>
      <c r="CA10692" s="32"/>
      <c r="CB10692" s="32"/>
    </row>
    <row r="10693" spans="1:80">
      <c r="A10693" s="20"/>
      <c r="B10693" s="21"/>
      <c r="C10693" s="21"/>
      <c r="D10693" s="21"/>
      <c r="E10693" s="21"/>
      <c r="F10693" s="21"/>
      <c r="G10693" s="21"/>
      <c r="H10693" s="21"/>
      <c r="I10693" s="21"/>
      <c r="J10693" s="21"/>
      <c r="K10693" s="22"/>
      <c r="L10693" s="22"/>
      <c r="M10693" s="22"/>
      <c r="N10693" s="22"/>
      <c r="O10693" s="22"/>
      <c r="P10693" s="22"/>
      <c r="Q10693" s="22"/>
      <c r="R10693" s="22"/>
      <c r="S10693" s="22"/>
      <c r="T10693" s="22"/>
      <c r="U10693" s="22"/>
      <c r="V10693" s="22"/>
      <c r="W10693" s="22"/>
      <c r="X10693" s="22"/>
      <c r="Y10693" s="22"/>
      <c r="Z10693" s="22"/>
      <c r="AA10693" s="22"/>
      <c r="AB10693" s="23"/>
      <c r="AC10693" s="23"/>
      <c r="AD10693" s="22"/>
      <c r="AE10693" s="24"/>
      <c r="AF10693" s="24"/>
      <c r="AG10693" s="24"/>
      <c r="AH10693" s="24"/>
      <c r="AI10693" s="24"/>
      <c r="AJ10693" s="24"/>
      <c r="AK10693" s="24"/>
      <c r="AL10693" s="24"/>
      <c r="AM10693" s="24"/>
      <c r="AN10693" s="24"/>
      <c r="AO10693" s="24"/>
      <c r="AP10693" s="24"/>
      <c r="AQ10693" s="24"/>
      <c r="AR10693" s="24"/>
      <c r="AS10693" s="24"/>
      <c r="AT10693" s="25"/>
      <c r="AV10693" s="26"/>
      <c r="AW10693" s="26"/>
      <c r="AX10693" s="27"/>
      <c r="AY10693" s="27"/>
      <c r="AZ10693" s="27"/>
      <c r="BA10693" s="27"/>
      <c r="BB10693" s="27"/>
      <c r="BC10693" s="27"/>
      <c r="BD10693" s="27"/>
      <c r="BE10693" s="27"/>
      <c r="BF10693" s="27"/>
      <c r="BG10693" s="27"/>
      <c r="BH10693" s="27"/>
      <c r="BI10693" s="27"/>
      <c r="BT10693" s="31"/>
      <c r="BU10693" s="32"/>
      <c r="BV10693" s="33"/>
      <c r="BW10693" s="32"/>
      <c r="BX10693" s="32"/>
      <c r="BY10693" s="34"/>
      <c r="CA10693" s="32"/>
      <c r="CB10693" s="32"/>
    </row>
    <row r="10694" spans="1:80">
      <c r="A10694" s="20"/>
      <c r="B10694" s="21"/>
      <c r="C10694" s="21"/>
      <c r="D10694" s="21"/>
      <c r="E10694" s="21"/>
      <c r="F10694" s="21"/>
      <c r="G10694" s="21"/>
      <c r="H10694" s="21"/>
      <c r="I10694" s="21"/>
      <c r="J10694" s="21"/>
      <c r="K10694" s="22"/>
      <c r="L10694" s="22"/>
      <c r="M10694" s="22"/>
      <c r="N10694" s="22"/>
      <c r="O10694" s="22"/>
      <c r="P10694" s="22"/>
      <c r="Q10694" s="22"/>
      <c r="R10694" s="22"/>
      <c r="S10694" s="22"/>
      <c r="T10694" s="22"/>
      <c r="U10694" s="22"/>
      <c r="V10694" s="22"/>
      <c r="W10694" s="22"/>
      <c r="X10694" s="22"/>
      <c r="Y10694" s="22"/>
      <c r="Z10694" s="22"/>
      <c r="AA10694" s="22"/>
      <c r="AB10694" s="23"/>
      <c r="AC10694" s="23"/>
      <c r="AD10694" s="22"/>
      <c r="AE10694" s="24"/>
      <c r="AF10694" s="24"/>
      <c r="AG10694" s="24"/>
      <c r="AH10694" s="24"/>
      <c r="AI10694" s="24"/>
      <c r="AJ10694" s="24"/>
      <c r="AK10694" s="24"/>
      <c r="AL10694" s="24"/>
      <c r="AM10694" s="24"/>
      <c r="AN10694" s="24"/>
      <c r="AO10694" s="24"/>
      <c r="AP10694" s="24"/>
      <c r="AQ10694" s="24"/>
      <c r="AR10694" s="24"/>
      <c r="AS10694" s="24"/>
      <c r="AT10694" s="25"/>
      <c r="AV10694" s="26"/>
      <c r="AW10694" s="26"/>
      <c r="AX10694" s="27"/>
      <c r="AY10694" s="27"/>
      <c r="AZ10694" s="27"/>
      <c r="BA10694" s="27"/>
      <c r="BB10694" s="27"/>
      <c r="BC10694" s="27"/>
      <c r="BD10694" s="27"/>
      <c r="BE10694" s="27"/>
      <c r="BF10694" s="27"/>
      <c r="BG10694" s="27"/>
      <c r="BH10694" s="27"/>
      <c r="BI10694" s="27"/>
      <c r="BT10694" s="31"/>
      <c r="BU10694" s="32"/>
      <c r="BV10694" s="33"/>
      <c r="BW10694" s="32"/>
      <c r="BX10694" s="32"/>
      <c r="BY10694" s="34"/>
      <c r="CA10694" s="32"/>
      <c r="CB10694" s="32"/>
    </row>
    <row r="10695" spans="1:80">
      <c r="A10695" s="20"/>
      <c r="B10695" s="21"/>
      <c r="C10695" s="21"/>
      <c r="D10695" s="21"/>
      <c r="E10695" s="21"/>
      <c r="F10695" s="21"/>
      <c r="G10695" s="21"/>
      <c r="H10695" s="21"/>
      <c r="I10695" s="21"/>
      <c r="J10695" s="21"/>
      <c r="K10695" s="22"/>
      <c r="L10695" s="22"/>
      <c r="M10695" s="22"/>
      <c r="N10695" s="22"/>
      <c r="O10695" s="22"/>
      <c r="P10695" s="22"/>
      <c r="Q10695" s="22"/>
      <c r="R10695" s="22"/>
      <c r="S10695" s="22"/>
      <c r="T10695" s="22"/>
      <c r="U10695" s="22"/>
      <c r="V10695" s="22"/>
      <c r="W10695" s="22"/>
      <c r="X10695" s="22"/>
      <c r="Y10695" s="22"/>
      <c r="Z10695" s="22"/>
      <c r="AA10695" s="22"/>
      <c r="AB10695" s="23"/>
      <c r="AC10695" s="23"/>
      <c r="AD10695" s="22"/>
      <c r="AE10695" s="24"/>
      <c r="AF10695" s="24"/>
      <c r="AG10695" s="24"/>
      <c r="AH10695" s="24"/>
      <c r="AI10695" s="24"/>
      <c r="AJ10695" s="24"/>
      <c r="AK10695" s="24"/>
      <c r="AL10695" s="24"/>
      <c r="AM10695" s="24"/>
      <c r="AN10695" s="24"/>
      <c r="AO10695" s="24"/>
      <c r="AP10695" s="24"/>
      <c r="AQ10695" s="24"/>
      <c r="AR10695" s="24"/>
      <c r="AS10695" s="24"/>
      <c r="AT10695" s="25"/>
      <c r="AV10695" s="26"/>
      <c r="AW10695" s="26"/>
      <c r="AX10695" s="27"/>
      <c r="AY10695" s="27"/>
      <c r="AZ10695" s="27"/>
      <c r="BA10695" s="27"/>
      <c r="BB10695" s="27"/>
      <c r="BC10695" s="27"/>
      <c r="BD10695" s="27"/>
      <c r="BE10695" s="27"/>
      <c r="BF10695" s="27"/>
      <c r="BG10695" s="27"/>
      <c r="BH10695" s="27"/>
      <c r="BI10695" s="27"/>
      <c r="BT10695" s="31"/>
      <c r="BU10695" s="32"/>
      <c r="BV10695" s="33"/>
      <c r="BW10695" s="32"/>
      <c r="BX10695" s="32"/>
      <c r="BY10695" s="34"/>
      <c r="CA10695" s="32"/>
      <c r="CB10695" s="32"/>
    </row>
    <row r="10696" spans="1:80">
      <c r="A10696" s="20"/>
      <c r="B10696" s="21"/>
      <c r="C10696" s="21"/>
      <c r="D10696" s="21"/>
      <c r="E10696" s="21"/>
      <c r="F10696" s="21"/>
      <c r="G10696" s="21"/>
      <c r="H10696" s="21"/>
      <c r="I10696" s="21"/>
      <c r="J10696" s="21"/>
      <c r="K10696" s="22"/>
      <c r="L10696" s="22"/>
      <c r="M10696" s="22"/>
      <c r="N10696" s="22"/>
      <c r="O10696" s="22"/>
      <c r="P10696" s="22"/>
      <c r="Q10696" s="22"/>
      <c r="R10696" s="22"/>
      <c r="S10696" s="22"/>
      <c r="T10696" s="22"/>
      <c r="U10696" s="22"/>
      <c r="V10696" s="22"/>
      <c r="W10696" s="22"/>
      <c r="X10696" s="22"/>
      <c r="Y10696" s="22"/>
      <c r="Z10696" s="22"/>
      <c r="AA10696" s="22"/>
      <c r="AB10696" s="23"/>
      <c r="AC10696" s="23"/>
      <c r="AD10696" s="22"/>
      <c r="AE10696" s="24"/>
      <c r="AF10696" s="24"/>
      <c r="AG10696" s="24"/>
      <c r="AH10696" s="24"/>
      <c r="AI10696" s="24"/>
      <c r="AJ10696" s="24"/>
      <c r="AK10696" s="24"/>
      <c r="AL10696" s="24"/>
      <c r="AM10696" s="24"/>
      <c r="AN10696" s="24"/>
      <c r="AO10696" s="24"/>
      <c r="AP10696" s="24"/>
      <c r="AQ10696" s="24"/>
      <c r="AR10696" s="24"/>
      <c r="AS10696" s="24"/>
      <c r="AT10696" s="25"/>
      <c r="AV10696" s="26"/>
      <c r="AW10696" s="26"/>
      <c r="AX10696" s="27"/>
      <c r="AY10696" s="27"/>
      <c r="AZ10696" s="27"/>
      <c r="BA10696" s="27"/>
      <c r="BB10696" s="27"/>
      <c r="BC10696" s="27"/>
      <c r="BD10696" s="27"/>
      <c r="BE10696" s="27"/>
      <c r="BF10696" s="27"/>
      <c r="BG10696" s="27"/>
      <c r="BH10696" s="27"/>
      <c r="BI10696" s="27"/>
      <c r="BT10696" s="31"/>
      <c r="BU10696" s="32"/>
      <c r="BV10696" s="33"/>
      <c r="BW10696" s="32"/>
      <c r="BX10696" s="32"/>
      <c r="BY10696" s="34"/>
      <c r="CA10696" s="32"/>
      <c r="CB10696" s="32"/>
    </row>
    <row r="10697" spans="1:80">
      <c r="A10697" s="20"/>
      <c r="B10697" s="21"/>
      <c r="C10697" s="21"/>
      <c r="D10697" s="21"/>
      <c r="E10697" s="21"/>
      <c r="F10697" s="21"/>
      <c r="G10697" s="21"/>
      <c r="H10697" s="21"/>
      <c r="I10697" s="21"/>
      <c r="J10697" s="21"/>
      <c r="K10697" s="22"/>
      <c r="L10697" s="22"/>
      <c r="M10697" s="22"/>
      <c r="N10697" s="22"/>
      <c r="O10697" s="22"/>
      <c r="P10697" s="22"/>
      <c r="Q10697" s="22"/>
      <c r="R10697" s="22"/>
      <c r="S10697" s="22"/>
      <c r="T10697" s="22"/>
      <c r="U10697" s="22"/>
      <c r="V10697" s="22"/>
      <c r="W10697" s="22"/>
      <c r="X10697" s="22"/>
      <c r="Y10697" s="22"/>
      <c r="Z10697" s="22"/>
      <c r="AA10697" s="22"/>
      <c r="AB10697" s="23"/>
      <c r="AC10697" s="23"/>
      <c r="AD10697" s="22"/>
      <c r="AE10697" s="24"/>
      <c r="AF10697" s="24"/>
      <c r="AG10697" s="24"/>
      <c r="AH10697" s="24"/>
      <c r="AI10697" s="24"/>
      <c r="AJ10697" s="24"/>
      <c r="AK10697" s="24"/>
      <c r="AL10697" s="24"/>
      <c r="AM10697" s="24"/>
      <c r="AN10697" s="24"/>
      <c r="AO10697" s="24"/>
      <c r="AP10697" s="24"/>
      <c r="AQ10697" s="24"/>
      <c r="AR10697" s="24"/>
      <c r="AS10697" s="24"/>
      <c r="AT10697" s="25"/>
      <c r="AV10697" s="26"/>
      <c r="AW10697" s="26"/>
      <c r="AX10697" s="27"/>
      <c r="AY10697" s="27"/>
      <c r="AZ10697" s="27"/>
      <c r="BA10697" s="27"/>
      <c r="BB10697" s="27"/>
      <c r="BC10697" s="27"/>
      <c r="BD10697" s="27"/>
      <c r="BE10697" s="27"/>
      <c r="BF10697" s="27"/>
      <c r="BG10697" s="27"/>
      <c r="BH10697" s="27"/>
      <c r="BI10697" s="27"/>
      <c r="BT10697" s="31"/>
      <c r="BU10697" s="32"/>
      <c r="BV10697" s="33"/>
      <c r="BW10697" s="32"/>
      <c r="BX10697" s="32"/>
      <c r="BY10697" s="34"/>
      <c r="CA10697" s="32"/>
      <c r="CB10697" s="32"/>
    </row>
    <row r="10698" spans="1:80">
      <c r="A10698" s="20"/>
      <c r="B10698" s="21"/>
      <c r="C10698" s="21"/>
      <c r="D10698" s="21"/>
      <c r="E10698" s="21"/>
      <c r="F10698" s="21"/>
      <c r="G10698" s="21"/>
      <c r="H10698" s="21"/>
      <c r="I10698" s="21"/>
      <c r="J10698" s="21"/>
      <c r="K10698" s="22"/>
      <c r="L10698" s="22"/>
      <c r="M10698" s="22"/>
      <c r="N10698" s="22"/>
      <c r="O10698" s="22"/>
      <c r="P10698" s="22"/>
      <c r="Q10698" s="22"/>
      <c r="R10698" s="22"/>
      <c r="S10698" s="22"/>
      <c r="T10698" s="22"/>
      <c r="U10698" s="22"/>
      <c r="V10698" s="22"/>
      <c r="W10698" s="22"/>
      <c r="X10698" s="22"/>
      <c r="Y10698" s="22"/>
      <c r="Z10698" s="22"/>
      <c r="AA10698" s="22"/>
      <c r="AB10698" s="23"/>
      <c r="AC10698" s="23"/>
      <c r="AD10698" s="22"/>
      <c r="AE10698" s="24"/>
      <c r="AF10698" s="24"/>
      <c r="AG10698" s="24"/>
      <c r="AH10698" s="24"/>
      <c r="AI10698" s="24"/>
      <c r="AJ10698" s="24"/>
      <c r="AK10698" s="24"/>
      <c r="AL10698" s="24"/>
      <c r="AM10698" s="24"/>
      <c r="AN10698" s="24"/>
      <c r="AO10698" s="24"/>
      <c r="AP10698" s="24"/>
      <c r="AQ10698" s="24"/>
      <c r="AR10698" s="24"/>
      <c r="AS10698" s="24"/>
      <c r="AT10698" s="25"/>
      <c r="AV10698" s="26"/>
      <c r="AW10698" s="26"/>
      <c r="AX10698" s="27"/>
      <c r="AY10698" s="27"/>
      <c r="AZ10698" s="27"/>
      <c r="BA10698" s="27"/>
      <c r="BB10698" s="27"/>
      <c r="BC10698" s="27"/>
      <c r="BD10698" s="27"/>
      <c r="BE10698" s="27"/>
      <c r="BF10698" s="27"/>
      <c r="BG10698" s="27"/>
      <c r="BH10698" s="27"/>
      <c r="BI10698" s="27"/>
      <c r="BT10698" s="31"/>
      <c r="BU10698" s="32"/>
      <c r="BV10698" s="33"/>
      <c r="BW10698" s="32"/>
      <c r="BX10698" s="32"/>
      <c r="BY10698" s="34"/>
      <c r="CA10698" s="32"/>
      <c r="CB10698" s="32"/>
    </row>
    <row r="10699" spans="1:80">
      <c r="A10699" s="20"/>
      <c r="B10699" s="21"/>
      <c r="C10699" s="21"/>
      <c r="D10699" s="21"/>
      <c r="E10699" s="21"/>
      <c r="F10699" s="21"/>
      <c r="G10699" s="21"/>
      <c r="H10699" s="21"/>
      <c r="I10699" s="21"/>
      <c r="J10699" s="21"/>
      <c r="K10699" s="22"/>
      <c r="L10699" s="22"/>
      <c r="M10699" s="22"/>
      <c r="N10699" s="22"/>
      <c r="O10699" s="22"/>
      <c r="P10699" s="22"/>
      <c r="Q10699" s="22"/>
      <c r="R10699" s="22"/>
      <c r="S10699" s="22"/>
      <c r="T10699" s="22"/>
      <c r="U10699" s="22"/>
      <c r="V10699" s="22"/>
      <c r="W10699" s="22"/>
      <c r="X10699" s="22"/>
      <c r="Y10699" s="22"/>
      <c r="Z10699" s="22"/>
      <c r="AA10699" s="22"/>
      <c r="AB10699" s="23"/>
      <c r="AC10699" s="23"/>
      <c r="AD10699" s="22"/>
      <c r="AE10699" s="24"/>
      <c r="AF10699" s="24"/>
      <c r="AG10699" s="24"/>
      <c r="AH10699" s="24"/>
      <c r="AI10699" s="24"/>
      <c r="AJ10699" s="24"/>
      <c r="AK10699" s="24"/>
      <c r="AL10699" s="24"/>
      <c r="AM10699" s="24"/>
      <c r="AN10699" s="24"/>
      <c r="AO10699" s="24"/>
      <c r="AP10699" s="24"/>
      <c r="AQ10699" s="24"/>
      <c r="AR10699" s="24"/>
      <c r="AS10699" s="24"/>
      <c r="AT10699" s="25"/>
      <c r="AV10699" s="26"/>
      <c r="AW10699" s="26"/>
      <c r="AX10699" s="27"/>
      <c r="AY10699" s="27"/>
      <c r="AZ10699" s="27"/>
      <c r="BA10699" s="27"/>
      <c r="BB10699" s="27"/>
      <c r="BC10699" s="27"/>
      <c r="BD10699" s="27"/>
      <c r="BE10699" s="27"/>
      <c r="BF10699" s="27"/>
      <c r="BG10699" s="27"/>
      <c r="BH10699" s="27"/>
      <c r="BI10699" s="27"/>
      <c r="BT10699" s="31"/>
      <c r="BU10699" s="32"/>
      <c r="BV10699" s="33"/>
      <c r="BW10699" s="32"/>
      <c r="BX10699" s="32"/>
      <c r="BY10699" s="34"/>
      <c r="CA10699" s="32"/>
      <c r="CB10699" s="32"/>
    </row>
    <row r="10700" spans="1:80">
      <c r="A10700" s="20"/>
      <c r="B10700" s="21"/>
      <c r="C10700" s="21"/>
      <c r="D10700" s="21"/>
      <c r="E10700" s="21"/>
      <c r="F10700" s="21"/>
      <c r="G10700" s="21"/>
      <c r="H10700" s="21"/>
      <c r="I10700" s="21"/>
      <c r="J10700" s="21"/>
      <c r="K10700" s="22"/>
      <c r="L10700" s="22"/>
      <c r="M10700" s="22"/>
      <c r="N10700" s="22"/>
      <c r="O10700" s="22"/>
      <c r="P10700" s="22"/>
      <c r="Q10700" s="22"/>
      <c r="R10700" s="22"/>
      <c r="S10700" s="22"/>
      <c r="T10700" s="22"/>
      <c r="U10700" s="22"/>
      <c r="V10700" s="22"/>
      <c r="W10700" s="22"/>
      <c r="X10700" s="22"/>
      <c r="Y10700" s="22"/>
      <c r="Z10700" s="22"/>
      <c r="AA10700" s="22"/>
      <c r="AB10700" s="23"/>
      <c r="AC10700" s="23"/>
      <c r="AD10700" s="22"/>
      <c r="AE10700" s="24"/>
      <c r="AF10700" s="24"/>
      <c r="AG10700" s="24"/>
      <c r="AH10700" s="24"/>
      <c r="AI10700" s="24"/>
      <c r="AJ10700" s="24"/>
      <c r="AK10700" s="24"/>
      <c r="AL10700" s="24"/>
      <c r="AM10700" s="24"/>
      <c r="AN10700" s="24"/>
      <c r="AO10700" s="24"/>
      <c r="AP10700" s="24"/>
      <c r="AQ10700" s="24"/>
      <c r="AR10700" s="24"/>
      <c r="AS10700" s="24"/>
      <c r="AT10700" s="25"/>
      <c r="AV10700" s="26"/>
      <c r="AW10700" s="26"/>
      <c r="AX10700" s="27"/>
      <c r="AY10700" s="27"/>
      <c r="AZ10700" s="27"/>
      <c r="BA10700" s="27"/>
      <c r="BB10700" s="27"/>
      <c r="BC10700" s="27"/>
      <c r="BD10700" s="27"/>
      <c r="BE10700" s="27"/>
      <c r="BF10700" s="27"/>
      <c r="BG10700" s="27"/>
      <c r="BH10700" s="27"/>
      <c r="BI10700" s="27"/>
      <c r="BT10700" s="31"/>
      <c r="BU10700" s="32"/>
      <c r="BV10700" s="33"/>
      <c r="BW10700" s="32"/>
      <c r="BX10700" s="32"/>
      <c r="BY10700" s="34"/>
      <c r="CA10700" s="32"/>
      <c r="CB10700" s="32"/>
    </row>
    <row r="10701" spans="1:80">
      <c r="A10701" s="20"/>
      <c r="B10701" s="21"/>
      <c r="C10701" s="21"/>
      <c r="D10701" s="21"/>
      <c r="E10701" s="21"/>
      <c r="F10701" s="21"/>
      <c r="G10701" s="21"/>
      <c r="H10701" s="21"/>
      <c r="I10701" s="21"/>
      <c r="J10701" s="21"/>
      <c r="K10701" s="22"/>
      <c r="L10701" s="22"/>
      <c r="M10701" s="22"/>
      <c r="N10701" s="22"/>
      <c r="O10701" s="22"/>
      <c r="P10701" s="22"/>
      <c r="Q10701" s="22"/>
      <c r="R10701" s="22"/>
      <c r="S10701" s="22"/>
      <c r="T10701" s="22"/>
      <c r="U10701" s="22"/>
      <c r="V10701" s="22"/>
      <c r="W10701" s="22"/>
      <c r="X10701" s="22"/>
      <c r="Y10701" s="22"/>
      <c r="Z10701" s="22"/>
      <c r="AA10701" s="22"/>
      <c r="AB10701" s="23"/>
      <c r="AC10701" s="23"/>
      <c r="AD10701" s="22"/>
      <c r="AE10701" s="24"/>
      <c r="AF10701" s="24"/>
      <c r="AG10701" s="24"/>
      <c r="AH10701" s="24"/>
      <c r="AI10701" s="24"/>
      <c r="AJ10701" s="24"/>
      <c r="AK10701" s="24"/>
      <c r="AL10701" s="24"/>
      <c r="AM10701" s="24"/>
      <c r="AN10701" s="24"/>
      <c r="AO10701" s="24"/>
      <c r="AP10701" s="24"/>
      <c r="AQ10701" s="24"/>
      <c r="AR10701" s="24"/>
      <c r="AS10701" s="24"/>
      <c r="AT10701" s="25"/>
      <c r="AV10701" s="26"/>
      <c r="AW10701" s="26"/>
      <c r="AX10701" s="27"/>
      <c r="AY10701" s="27"/>
      <c r="AZ10701" s="27"/>
      <c r="BA10701" s="27"/>
      <c r="BB10701" s="27"/>
      <c r="BC10701" s="27"/>
      <c r="BD10701" s="27"/>
      <c r="BE10701" s="27"/>
      <c r="BF10701" s="27"/>
      <c r="BG10701" s="27"/>
      <c r="BH10701" s="27"/>
      <c r="BI10701" s="27"/>
      <c r="BT10701" s="31"/>
      <c r="BU10701" s="32"/>
      <c r="BV10701" s="33"/>
      <c r="BW10701" s="32"/>
      <c r="BX10701" s="32"/>
      <c r="BY10701" s="34"/>
      <c r="CA10701" s="32"/>
      <c r="CB10701" s="32"/>
    </row>
    <row r="10702" spans="1:80">
      <c r="A10702" s="20"/>
      <c r="B10702" s="21"/>
      <c r="C10702" s="21"/>
      <c r="D10702" s="21"/>
      <c r="E10702" s="21"/>
      <c r="F10702" s="21"/>
      <c r="G10702" s="21"/>
      <c r="H10702" s="21"/>
      <c r="I10702" s="21"/>
      <c r="J10702" s="21"/>
      <c r="K10702" s="22"/>
      <c r="L10702" s="22"/>
      <c r="M10702" s="22"/>
      <c r="N10702" s="22"/>
      <c r="O10702" s="22"/>
      <c r="P10702" s="22"/>
      <c r="Q10702" s="22"/>
      <c r="R10702" s="22"/>
      <c r="S10702" s="22"/>
      <c r="T10702" s="22"/>
      <c r="U10702" s="22"/>
      <c r="V10702" s="22"/>
      <c r="W10702" s="22"/>
      <c r="X10702" s="22"/>
      <c r="Y10702" s="22"/>
      <c r="Z10702" s="22"/>
      <c r="AA10702" s="22"/>
      <c r="AB10702" s="23"/>
      <c r="AC10702" s="23"/>
      <c r="AD10702" s="22"/>
      <c r="AE10702" s="24"/>
      <c r="AF10702" s="24"/>
      <c r="AG10702" s="24"/>
      <c r="AH10702" s="24"/>
      <c r="AI10702" s="24"/>
      <c r="AJ10702" s="24"/>
      <c r="AK10702" s="24"/>
      <c r="AL10702" s="24"/>
      <c r="AM10702" s="24"/>
      <c r="AN10702" s="24"/>
      <c r="AO10702" s="24"/>
      <c r="AP10702" s="24"/>
      <c r="AQ10702" s="24"/>
      <c r="AR10702" s="24"/>
      <c r="AS10702" s="24"/>
      <c r="AT10702" s="25"/>
      <c r="AV10702" s="26"/>
      <c r="AW10702" s="26"/>
      <c r="AX10702" s="27"/>
      <c r="AY10702" s="27"/>
      <c r="AZ10702" s="27"/>
      <c r="BA10702" s="27"/>
      <c r="BB10702" s="27"/>
      <c r="BC10702" s="27"/>
      <c r="BD10702" s="27"/>
      <c r="BE10702" s="27"/>
      <c r="BF10702" s="27"/>
      <c r="BG10702" s="27"/>
      <c r="BH10702" s="27"/>
      <c r="BI10702" s="27"/>
      <c r="BT10702" s="31"/>
      <c r="BU10702" s="32"/>
      <c r="BV10702" s="33"/>
      <c r="BW10702" s="32"/>
      <c r="BX10702" s="32"/>
      <c r="BY10702" s="34"/>
      <c r="CA10702" s="32"/>
      <c r="CB10702" s="32"/>
    </row>
    <row r="10703" spans="1:80">
      <c r="A10703" s="20"/>
      <c r="B10703" s="21"/>
      <c r="C10703" s="21"/>
      <c r="D10703" s="21"/>
      <c r="E10703" s="21"/>
      <c r="F10703" s="21"/>
      <c r="G10703" s="21"/>
      <c r="H10703" s="21"/>
      <c r="I10703" s="21"/>
      <c r="J10703" s="21"/>
      <c r="K10703" s="22"/>
      <c r="L10703" s="22"/>
      <c r="M10703" s="22"/>
      <c r="N10703" s="22"/>
      <c r="O10703" s="22"/>
      <c r="P10703" s="22"/>
      <c r="Q10703" s="22"/>
      <c r="R10703" s="22"/>
      <c r="S10703" s="22"/>
      <c r="T10703" s="22"/>
      <c r="U10703" s="22"/>
      <c r="V10703" s="22"/>
      <c r="W10703" s="22"/>
      <c r="X10703" s="22"/>
      <c r="Y10703" s="22"/>
      <c r="Z10703" s="22"/>
      <c r="AA10703" s="22"/>
      <c r="AB10703" s="23"/>
      <c r="AC10703" s="23"/>
      <c r="AD10703" s="22"/>
      <c r="AE10703" s="24"/>
      <c r="AF10703" s="24"/>
      <c r="AG10703" s="24"/>
      <c r="AH10703" s="24"/>
      <c r="AI10703" s="24"/>
      <c r="AJ10703" s="24"/>
      <c r="AK10703" s="24"/>
      <c r="AL10703" s="24"/>
      <c r="AM10703" s="24"/>
      <c r="AN10703" s="24"/>
      <c r="AO10703" s="24"/>
      <c r="AP10703" s="24"/>
      <c r="AQ10703" s="24"/>
      <c r="AR10703" s="24"/>
      <c r="AS10703" s="24"/>
      <c r="AT10703" s="25"/>
      <c r="AV10703" s="26"/>
      <c r="AW10703" s="26"/>
      <c r="AX10703" s="27"/>
      <c r="AY10703" s="27"/>
      <c r="AZ10703" s="27"/>
      <c r="BA10703" s="27"/>
      <c r="BB10703" s="27"/>
      <c r="BC10703" s="27"/>
      <c r="BD10703" s="27"/>
      <c r="BE10703" s="27"/>
      <c r="BF10703" s="27"/>
      <c r="BG10703" s="27"/>
      <c r="BH10703" s="27"/>
      <c r="BI10703" s="27"/>
      <c r="BT10703" s="31"/>
      <c r="BU10703" s="32"/>
      <c r="BV10703" s="33"/>
      <c r="BW10703" s="32"/>
      <c r="BX10703" s="32"/>
      <c r="BY10703" s="34"/>
      <c r="CA10703" s="32"/>
      <c r="CB10703" s="32"/>
    </row>
    <row r="10704" spans="1:80">
      <c r="A10704" s="20"/>
      <c r="B10704" s="21"/>
      <c r="C10704" s="21"/>
      <c r="D10704" s="21"/>
      <c r="E10704" s="21"/>
      <c r="F10704" s="21"/>
      <c r="G10704" s="21"/>
      <c r="H10704" s="21"/>
      <c r="I10704" s="21"/>
      <c r="J10704" s="21"/>
      <c r="K10704" s="22"/>
      <c r="L10704" s="22"/>
      <c r="M10704" s="22"/>
      <c r="N10704" s="22"/>
      <c r="O10704" s="22"/>
      <c r="P10704" s="22"/>
      <c r="Q10704" s="22"/>
      <c r="R10704" s="22"/>
      <c r="S10704" s="22"/>
      <c r="T10704" s="22"/>
      <c r="U10704" s="22"/>
      <c r="V10704" s="22"/>
      <c r="W10704" s="22"/>
      <c r="X10704" s="22"/>
      <c r="Y10704" s="22"/>
      <c r="Z10704" s="22"/>
      <c r="AA10704" s="22"/>
      <c r="AB10704" s="23"/>
      <c r="AC10704" s="23"/>
      <c r="AD10704" s="22"/>
      <c r="AE10704" s="24"/>
      <c r="AF10704" s="24"/>
      <c r="AG10704" s="24"/>
      <c r="AH10704" s="24"/>
      <c r="AI10704" s="24"/>
      <c r="AJ10704" s="24"/>
      <c r="AK10704" s="24"/>
      <c r="AL10704" s="24"/>
      <c r="AM10704" s="24"/>
      <c r="AN10704" s="24"/>
      <c r="AO10704" s="24"/>
      <c r="AP10704" s="24"/>
      <c r="AQ10704" s="24"/>
      <c r="AR10704" s="24"/>
      <c r="AS10704" s="24"/>
      <c r="AT10704" s="25"/>
      <c r="AV10704" s="26"/>
      <c r="AW10704" s="26"/>
      <c r="AX10704" s="27"/>
      <c r="AY10704" s="27"/>
      <c r="AZ10704" s="27"/>
      <c r="BA10704" s="27"/>
      <c r="BB10704" s="27"/>
      <c r="BC10704" s="27"/>
      <c r="BD10704" s="27"/>
      <c r="BE10704" s="27"/>
      <c r="BF10704" s="27"/>
      <c r="BG10704" s="27"/>
      <c r="BH10704" s="27"/>
      <c r="BI10704" s="27"/>
      <c r="BT10704" s="31"/>
      <c r="BU10704" s="32"/>
      <c r="BV10704" s="33"/>
      <c r="BW10704" s="32"/>
      <c r="BX10704" s="32"/>
      <c r="BY10704" s="34"/>
      <c r="CA10704" s="32"/>
      <c r="CB10704" s="32"/>
    </row>
    <row r="10705" spans="1:80">
      <c r="A10705" s="20"/>
      <c r="B10705" s="21"/>
      <c r="C10705" s="21"/>
      <c r="D10705" s="21"/>
      <c r="E10705" s="21"/>
      <c r="F10705" s="21"/>
      <c r="G10705" s="21"/>
      <c r="H10705" s="21"/>
      <c r="I10705" s="21"/>
      <c r="J10705" s="21"/>
      <c r="K10705" s="22"/>
      <c r="L10705" s="22"/>
      <c r="M10705" s="22"/>
      <c r="N10705" s="22"/>
      <c r="O10705" s="22"/>
      <c r="P10705" s="22"/>
      <c r="Q10705" s="22"/>
      <c r="R10705" s="22"/>
      <c r="S10705" s="22"/>
      <c r="T10705" s="22"/>
      <c r="U10705" s="22"/>
      <c r="V10705" s="22"/>
      <c r="W10705" s="22"/>
      <c r="X10705" s="22"/>
      <c r="Y10705" s="22"/>
      <c r="Z10705" s="22"/>
      <c r="AA10705" s="22"/>
      <c r="AB10705" s="23"/>
      <c r="AC10705" s="23"/>
      <c r="AD10705" s="22"/>
      <c r="AE10705" s="24"/>
      <c r="AF10705" s="24"/>
      <c r="AG10705" s="24"/>
      <c r="AH10705" s="24"/>
      <c r="AI10705" s="24"/>
      <c r="AJ10705" s="24"/>
      <c r="AK10705" s="24"/>
      <c r="AL10705" s="24"/>
      <c r="AM10705" s="24"/>
      <c r="AN10705" s="24"/>
      <c r="AO10705" s="24"/>
      <c r="AP10705" s="24"/>
      <c r="AQ10705" s="24"/>
      <c r="AR10705" s="24"/>
      <c r="AS10705" s="24"/>
      <c r="AT10705" s="25"/>
      <c r="AV10705" s="26"/>
      <c r="AW10705" s="26"/>
      <c r="AX10705" s="27"/>
      <c r="AY10705" s="27"/>
      <c r="AZ10705" s="27"/>
      <c r="BA10705" s="27"/>
      <c r="BB10705" s="27"/>
      <c r="BC10705" s="27"/>
      <c r="BD10705" s="27"/>
      <c r="BE10705" s="27"/>
      <c r="BF10705" s="27"/>
      <c r="BG10705" s="27"/>
      <c r="BH10705" s="27"/>
      <c r="BI10705" s="27"/>
      <c r="BT10705" s="31"/>
      <c r="BU10705" s="32"/>
      <c r="BV10705" s="33"/>
      <c r="BW10705" s="32"/>
      <c r="BX10705" s="32"/>
      <c r="BY10705" s="34"/>
      <c r="CA10705" s="32"/>
      <c r="CB10705" s="32"/>
    </row>
    <row r="10706" spans="1:80">
      <c r="A10706" s="20"/>
      <c r="B10706" s="21"/>
      <c r="C10706" s="21"/>
      <c r="D10706" s="21"/>
      <c r="E10706" s="21"/>
      <c r="F10706" s="21"/>
      <c r="G10706" s="21"/>
      <c r="H10706" s="21"/>
      <c r="I10706" s="21"/>
      <c r="J10706" s="21"/>
      <c r="K10706" s="22"/>
      <c r="L10706" s="22"/>
      <c r="M10706" s="22"/>
      <c r="N10706" s="22"/>
      <c r="O10706" s="22"/>
      <c r="P10706" s="22"/>
      <c r="Q10706" s="22"/>
      <c r="R10706" s="22"/>
      <c r="S10706" s="22"/>
      <c r="T10706" s="22"/>
      <c r="U10706" s="22"/>
      <c r="V10706" s="22"/>
      <c r="W10706" s="22"/>
      <c r="X10706" s="22"/>
      <c r="Y10706" s="22"/>
      <c r="Z10706" s="22"/>
      <c r="AA10706" s="22"/>
      <c r="AB10706" s="23"/>
      <c r="AC10706" s="23"/>
      <c r="AD10706" s="22"/>
      <c r="AE10706" s="24"/>
      <c r="AF10706" s="24"/>
      <c r="AG10706" s="24"/>
      <c r="AH10706" s="24"/>
      <c r="AI10706" s="24"/>
      <c r="AJ10706" s="24"/>
      <c r="AK10706" s="24"/>
      <c r="AL10706" s="24"/>
      <c r="AM10706" s="24"/>
      <c r="AN10706" s="24"/>
      <c r="AO10706" s="24"/>
      <c r="AP10706" s="24"/>
      <c r="AQ10706" s="24"/>
      <c r="AR10706" s="24"/>
      <c r="AS10706" s="24"/>
      <c r="AT10706" s="25"/>
      <c r="AV10706" s="26"/>
      <c r="AW10706" s="26"/>
      <c r="AX10706" s="27"/>
      <c r="AY10706" s="27"/>
      <c r="AZ10706" s="27"/>
      <c r="BA10706" s="27"/>
      <c r="BB10706" s="27"/>
      <c r="BC10706" s="27"/>
      <c r="BD10706" s="27"/>
      <c r="BE10706" s="27"/>
      <c r="BF10706" s="27"/>
      <c r="BG10706" s="27"/>
      <c r="BH10706" s="27"/>
      <c r="BI10706" s="27"/>
      <c r="BT10706" s="31"/>
      <c r="BU10706" s="32"/>
      <c r="BV10706" s="33"/>
      <c r="BW10706" s="32"/>
      <c r="BX10706" s="32"/>
      <c r="BY10706" s="34"/>
      <c r="CA10706" s="32"/>
      <c r="CB10706" s="32"/>
    </row>
    <row r="10707" spans="1:80">
      <c r="A10707" s="20"/>
      <c r="B10707" s="21"/>
      <c r="C10707" s="21"/>
      <c r="D10707" s="21"/>
      <c r="E10707" s="21"/>
      <c r="F10707" s="21"/>
      <c r="G10707" s="21"/>
      <c r="H10707" s="21"/>
      <c r="I10707" s="21"/>
      <c r="J10707" s="21"/>
      <c r="K10707" s="22"/>
      <c r="L10707" s="22"/>
      <c r="M10707" s="22"/>
      <c r="N10707" s="22"/>
      <c r="O10707" s="22"/>
      <c r="P10707" s="22"/>
      <c r="Q10707" s="22"/>
      <c r="R10707" s="22"/>
      <c r="S10707" s="22"/>
      <c r="T10707" s="22"/>
      <c r="U10707" s="22"/>
      <c r="V10707" s="22"/>
      <c r="W10707" s="22"/>
      <c r="X10707" s="22"/>
      <c r="Y10707" s="22"/>
      <c r="Z10707" s="22"/>
      <c r="AA10707" s="22"/>
      <c r="AB10707" s="23"/>
      <c r="AC10707" s="23"/>
      <c r="AD10707" s="22"/>
      <c r="AE10707" s="24"/>
      <c r="AF10707" s="24"/>
      <c r="AG10707" s="24"/>
      <c r="AH10707" s="24"/>
      <c r="AI10707" s="24"/>
      <c r="AJ10707" s="24"/>
      <c r="AK10707" s="24"/>
      <c r="AL10707" s="24"/>
      <c r="AM10707" s="24"/>
      <c r="AN10707" s="24"/>
      <c r="AO10707" s="24"/>
      <c r="AP10707" s="24"/>
      <c r="AQ10707" s="24"/>
      <c r="AR10707" s="24"/>
      <c r="AS10707" s="24"/>
      <c r="AT10707" s="25"/>
      <c r="AV10707" s="26"/>
      <c r="AW10707" s="26"/>
      <c r="AX10707" s="27"/>
      <c r="AY10707" s="27"/>
      <c r="AZ10707" s="27"/>
      <c r="BA10707" s="27"/>
      <c r="BB10707" s="27"/>
      <c r="BC10707" s="27"/>
      <c r="BD10707" s="27"/>
      <c r="BE10707" s="27"/>
      <c r="BF10707" s="27"/>
      <c r="BG10707" s="27"/>
      <c r="BH10707" s="27"/>
      <c r="BI10707" s="27"/>
      <c r="BT10707" s="31"/>
      <c r="BU10707" s="32"/>
      <c r="BV10707" s="33"/>
      <c r="BW10707" s="32"/>
      <c r="BX10707" s="32"/>
      <c r="BY10707" s="34"/>
      <c r="CA10707" s="32"/>
      <c r="CB10707" s="32"/>
    </row>
    <row r="10708" spans="1:80">
      <c r="A10708" s="20"/>
      <c r="B10708" s="21"/>
      <c r="C10708" s="21"/>
      <c r="D10708" s="21"/>
      <c r="E10708" s="21"/>
      <c r="F10708" s="21"/>
      <c r="G10708" s="21"/>
      <c r="H10708" s="21"/>
      <c r="I10708" s="21"/>
      <c r="J10708" s="21"/>
      <c r="K10708" s="22"/>
      <c r="L10708" s="22"/>
      <c r="M10708" s="22"/>
      <c r="N10708" s="22"/>
      <c r="O10708" s="22"/>
      <c r="P10708" s="22"/>
      <c r="Q10708" s="22"/>
      <c r="R10708" s="22"/>
      <c r="S10708" s="22"/>
      <c r="T10708" s="22"/>
      <c r="U10708" s="22"/>
      <c r="V10708" s="22"/>
      <c r="W10708" s="22"/>
      <c r="X10708" s="22"/>
      <c r="Y10708" s="22"/>
      <c r="Z10708" s="22"/>
      <c r="AA10708" s="22"/>
      <c r="AB10708" s="23"/>
      <c r="AC10708" s="23"/>
      <c r="AD10708" s="22"/>
      <c r="AE10708" s="24"/>
      <c r="AF10708" s="24"/>
      <c r="AG10708" s="24"/>
      <c r="AH10708" s="24"/>
      <c r="AI10708" s="24"/>
      <c r="AJ10708" s="24"/>
      <c r="AK10708" s="24"/>
      <c r="AL10708" s="24"/>
      <c r="AM10708" s="24"/>
      <c r="AN10708" s="24"/>
      <c r="AO10708" s="24"/>
      <c r="AP10708" s="24"/>
      <c r="AQ10708" s="24"/>
      <c r="AR10708" s="24"/>
      <c r="AS10708" s="24"/>
      <c r="AT10708" s="25"/>
      <c r="AV10708" s="26"/>
      <c r="AW10708" s="26"/>
      <c r="AX10708" s="27"/>
      <c r="AY10708" s="27"/>
      <c r="AZ10708" s="27"/>
      <c r="BA10708" s="27"/>
      <c r="BB10708" s="27"/>
      <c r="BC10708" s="27"/>
      <c r="BD10708" s="27"/>
      <c r="BE10708" s="27"/>
      <c r="BF10708" s="27"/>
      <c r="BG10708" s="27"/>
      <c r="BH10708" s="27"/>
      <c r="BI10708" s="27"/>
      <c r="BT10708" s="31"/>
      <c r="BU10708" s="32"/>
      <c r="BV10708" s="33"/>
      <c r="BW10708" s="32"/>
      <c r="BX10708" s="32"/>
      <c r="BY10708" s="34"/>
      <c r="CA10708" s="32"/>
      <c r="CB10708" s="32"/>
    </row>
    <row r="10709" spans="1:80">
      <c r="A10709" s="20"/>
      <c r="B10709" s="21"/>
      <c r="C10709" s="21"/>
      <c r="D10709" s="21"/>
      <c r="E10709" s="21"/>
      <c r="F10709" s="21"/>
      <c r="G10709" s="21"/>
      <c r="H10709" s="21"/>
      <c r="I10709" s="21"/>
      <c r="J10709" s="21"/>
      <c r="K10709" s="22"/>
      <c r="L10709" s="22"/>
      <c r="M10709" s="22"/>
      <c r="N10709" s="22"/>
      <c r="O10709" s="22"/>
      <c r="P10709" s="22"/>
      <c r="Q10709" s="22"/>
      <c r="R10709" s="22"/>
      <c r="S10709" s="22"/>
      <c r="T10709" s="22"/>
      <c r="U10709" s="22"/>
      <c r="V10709" s="22"/>
      <c r="W10709" s="22"/>
      <c r="X10709" s="22"/>
      <c r="Y10709" s="22"/>
      <c r="Z10709" s="22"/>
      <c r="AA10709" s="22"/>
      <c r="AB10709" s="23"/>
      <c r="AC10709" s="23"/>
      <c r="AD10709" s="22"/>
      <c r="AE10709" s="24"/>
      <c r="AF10709" s="24"/>
      <c r="AG10709" s="24"/>
      <c r="AH10709" s="24"/>
      <c r="AI10709" s="24"/>
      <c r="AJ10709" s="24"/>
      <c r="AK10709" s="24"/>
      <c r="AL10709" s="24"/>
      <c r="AM10709" s="24"/>
      <c r="AN10709" s="24"/>
      <c r="AO10709" s="24"/>
      <c r="AP10709" s="24"/>
      <c r="AQ10709" s="24"/>
      <c r="AR10709" s="24"/>
      <c r="AS10709" s="24"/>
      <c r="AT10709" s="25"/>
      <c r="AV10709" s="26"/>
      <c r="AW10709" s="26"/>
      <c r="AX10709" s="27"/>
      <c r="AY10709" s="27"/>
      <c r="AZ10709" s="27"/>
      <c r="BA10709" s="27"/>
      <c r="BB10709" s="27"/>
      <c r="BC10709" s="27"/>
      <c r="BD10709" s="27"/>
      <c r="BE10709" s="27"/>
      <c r="BF10709" s="27"/>
      <c r="BG10709" s="27"/>
      <c r="BH10709" s="27"/>
      <c r="BI10709" s="27"/>
      <c r="BT10709" s="31"/>
      <c r="BU10709" s="32"/>
      <c r="BV10709" s="33"/>
      <c r="BW10709" s="32"/>
      <c r="BX10709" s="32"/>
      <c r="BY10709" s="34"/>
      <c r="CA10709" s="32"/>
      <c r="CB10709" s="32"/>
    </row>
    <row r="10710" spans="1:80">
      <c r="A10710" s="20"/>
      <c r="B10710" s="21"/>
      <c r="C10710" s="21"/>
      <c r="D10710" s="21"/>
      <c r="E10710" s="21"/>
      <c r="F10710" s="21"/>
      <c r="G10710" s="21"/>
      <c r="H10710" s="21"/>
      <c r="I10710" s="21"/>
      <c r="J10710" s="21"/>
      <c r="K10710" s="22"/>
      <c r="L10710" s="22"/>
      <c r="M10710" s="22"/>
      <c r="N10710" s="22"/>
      <c r="O10710" s="22"/>
      <c r="P10710" s="22"/>
      <c r="Q10710" s="22"/>
      <c r="R10710" s="22"/>
      <c r="S10710" s="22"/>
      <c r="T10710" s="22"/>
      <c r="U10710" s="22"/>
      <c r="V10710" s="22"/>
      <c r="W10710" s="22"/>
      <c r="X10710" s="22"/>
      <c r="Y10710" s="22"/>
      <c r="Z10710" s="22"/>
      <c r="AA10710" s="22"/>
      <c r="AB10710" s="23"/>
      <c r="AC10710" s="23"/>
      <c r="AD10710" s="22"/>
      <c r="AE10710" s="24"/>
      <c r="AF10710" s="24"/>
      <c r="AG10710" s="24"/>
      <c r="AH10710" s="24"/>
      <c r="AI10710" s="24"/>
      <c r="AJ10710" s="24"/>
      <c r="AK10710" s="24"/>
      <c r="AL10710" s="24"/>
      <c r="AM10710" s="24"/>
      <c r="AN10710" s="24"/>
      <c r="AO10710" s="24"/>
      <c r="AP10710" s="24"/>
      <c r="AQ10710" s="24"/>
      <c r="AR10710" s="24"/>
      <c r="AS10710" s="24"/>
      <c r="AT10710" s="25"/>
      <c r="AV10710" s="26"/>
      <c r="AW10710" s="26"/>
      <c r="AX10710" s="27"/>
      <c r="AY10710" s="27"/>
      <c r="AZ10710" s="27"/>
      <c r="BA10710" s="27"/>
      <c r="BB10710" s="27"/>
      <c r="BC10710" s="27"/>
      <c r="BD10710" s="27"/>
      <c r="BE10710" s="27"/>
      <c r="BF10710" s="27"/>
      <c r="BG10710" s="27"/>
      <c r="BH10710" s="27"/>
      <c r="BI10710" s="27"/>
      <c r="BT10710" s="31"/>
      <c r="BU10710" s="32"/>
      <c r="BV10710" s="33"/>
      <c r="BW10710" s="32"/>
      <c r="BX10710" s="32"/>
      <c r="BY10710" s="34"/>
      <c r="CA10710" s="32"/>
      <c r="CB10710" s="32"/>
    </row>
    <row r="10711" spans="1:80">
      <c r="A10711" s="20"/>
      <c r="B10711" s="21"/>
      <c r="C10711" s="21"/>
      <c r="D10711" s="21"/>
      <c r="E10711" s="21"/>
      <c r="F10711" s="21"/>
      <c r="G10711" s="21"/>
      <c r="H10711" s="21"/>
      <c r="I10711" s="21"/>
      <c r="J10711" s="21"/>
      <c r="K10711" s="22"/>
      <c r="L10711" s="22"/>
      <c r="M10711" s="22"/>
      <c r="N10711" s="22"/>
      <c r="O10711" s="22"/>
      <c r="P10711" s="22"/>
      <c r="Q10711" s="22"/>
      <c r="R10711" s="22"/>
      <c r="S10711" s="22"/>
      <c r="T10711" s="22"/>
      <c r="U10711" s="22"/>
      <c r="V10711" s="22"/>
      <c r="W10711" s="22"/>
      <c r="X10711" s="22"/>
      <c r="Y10711" s="22"/>
      <c r="Z10711" s="22"/>
      <c r="AA10711" s="22"/>
      <c r="AB10711" s="23"/>
      <c r="AC10711" s="23"/>
      <c r="AD10711" s="22"/>
      <c r="AE10711" s="24"/>
      <c r="AF10711" s="24"/>
      <c r="AG10711" s="24"/>
      <c r="AH10711" s="24"/>
      <c r="AI10711" s="24"/>
      <c r="AJ10711" s="24"/>
      <c r="AK10711" s="24"/>
      <c r="AL10711" s="24"/>
      <c r="AM10711" s="24"/>
      <c r="AN10711" s="24"/>
      <c r="AO10711" s="24"/>
      <c r="AP10711" s="24"/>
      <c r="AQ10711" s="24"/>
      <c r="AR10711" s="24"/>
      <c r="AS10711" s="24"/>
      <c r="AT10711" s="25"/>
      <c r="AV10711" s="26"/>
      <c r="AW10711" s="26"/>
      <c r="AX10711" s="27"/>
      <c r="AY10711" s="27"/>
      <c r="AZ10711" s="27"/>
      <c r="BA10711" s="27"/>
      <c r="BB10711" s="27"/>
      <c r="BC10711" s="27"/>
      <c r="BD10711" s="27"/>
      <c r="BE10711" s="27"/>
      <c r="BF10711" s="27"/>
      <c r="BG10711" s="27"/>
      <c r="BH10711" s="27"/>
      <c r="BI10711" s="27"/>
      <c r="BT10711" s="31"/>
      <c r="BU10711" s="32"/>
      <c r="BV10711" s="33"/>
      <c r="BW10711" s="32"/>
      <c r="BX10711" s="32"/>
      <c r="BY10711" s="34"/>
      <c r="CA10711" s="32"/>
      <c r="CB10711" s="32"/>
    </row>
    <row r="10712" spans="1:80">
      <c r="A10712" s="20"/>
      <c r="B10712" s="21"/>
      <c r="C10712" s="21"/>
      <c r="D10712" s="21"/>
      <c r="E10712" s="21"/>
      <c r="F10712" s="21"/>
      <c r="G10712" s="21"/>
      <c r="H10712" s="21"/>
      <c r="I10712" s="21"/>
      <c r="J10712" s="21"/>
      <c r="K10712" s="22"/>
      <c r="L10712" s="22"/>
      <c r="M10712" s="22"/>
      <c r="N10712" s="22"/>
      <c r="O10712" s="22"/>
      <c r="P10712" s="22"/>
      <c r="Q10712" s="22"/>
      <c r="R10712" s="22"/>
      <c r="S10712" s="22"/>
      <c r="T10712" s="22"/>
      <c r="U10712" s="22"/>
      <c r="V10712" s="22"/>
      <c r="W10712" s="22"/>
      <c r="X10712" s="22"/>
      <c r="Y10712" s="22"/>
      <c r="Z10712" s="22"/>
      <c r="AA10712" s="22"/>
      <c r="AB10712" s="23"/>
      <c r="AC10712" s="23"/>
      <c r="AD10712" s="22"/>
      <c r="AE10712" s="24"/>
      <c r="AF10712" s="24"/>
      <c r="AG10712" s="24"/>
      <c r="AH10712" s="24"/>
      <c r="AI10712" s="24"/>
      <c r="AJ10712" s="24"/>
      <c r="AK10712" s="24"/>
      <c r="AL10712" s="24"/>
      <c r="AM10712" s="24"/>
      <c r="AN10712" s="24"/>
      <c r="AO10712" s="24"/>
      <c r="AP10712" s="24"/>
      <c r="AQ10712" s="24"/>
      <c r="AR10712" s="24"/>
      <c r="AS10712" s="24"/>
      <c r="AT10712" s="25"/>
      <c r="AV10712" s="26"/>
      <c r="AW10712" s="26"/>
      <c r="AX10712" s="27"/>
      <c r="AY10712" s="27"/>
      <c r="AZ10712" s="27"/>
      <c r="BA10712" s="27"/>
      <c r="BB10712" s="27"/>
      <c r="BC10712" s="27"/>
      <c r="BD10712" s="27"/>
      <c r="BE10712" s="27"/>
      <c r="BF10712" s="27"/>
      <c r="BG10712" s="27"/>
      <c r="BH10712" s="27"/>
      <c r="BI10712" s="27"/>
      <c r="BT10712" s="31"/>
      <c r="BU10712" s="32"/>
      <c r="BV10712" s="33"/>
      <c r="BW10712" s="32"/>
      <c r="BX10712" s="32"/>
      <c r="BY10712" s="34"/>
      <c r="CA10712" s="32"/>
      <c r="CB10712" s="32"/>
    </row>
    <row r="10713" spans="1:80">
      <c r="A10713" s="20"/>
      <c r="B10713" s="21"/>
      <c r="C10713" s="21"/>
      <c r="D10713" s="21"/>
      <c r="E10713" s="21"/>
      <c r="F10713" s="21"/>
      <c r="G10713" s="21"/>
      <c r="H10713" s="21"/>
      <c r="I10713" s="21"/>
      <c r="J10713" s="21"/>
      <c r="K10713" s="22"/>
      <c r="L10713" s="22"/>
      <c r="M10713" s="22"/>
      <c r="N10713" s="22"/>
      <c r="O10713" s="22"/>
      <c r="P10713" s="22"/>
      <c r="Q10713" s="22"/>
      <c r="R10713" s="22"/>
      <c r="S10713" s="22"/>
      <c r="T10713" s="22"/>
      <c r="U10713" s="22"/>
      <c r="V10713" s="22"/>
      <c r="W10713" s="22"/>
      <c r="X10713" s="22"/>
      <c r="Y10713" s="22"/>
      <c r="Z10713" s="22"/>
      <c r="AA10713" s="22"/>
      <c r="AB10713" s="23"/>
      <c r="AC10713" s="23"/>
      <c r="AD10713" s="22"/>
      <c r="AE10713" s="24"/>
      <c r="AF10713" s="24"/>
      <c r="AG10713" s="24"/>
      <c r="AH10713" s="24"/>
      <c r="AI10713" s="24"/>
      <c r="AJ10713" s="24"/>
      <c r="AK10713" s="24"/>
      <c r="AL10713" s="24"/>
      <c r="AM10713" s="24"/>
      <c r="AN10713" s="24"/>
      <c r="AO10713" s="24"/>
      <c r="AP10713" s="24"/>
      <c r="AQ10713" s="24"/>
      <c r="AR10713" s="24"/>
      <c r="AS10713" s="24"/>
      <c r="AT10713" s="25"/>
      <c r="AV10713" s="26"/>
      <c r="AW10713" s="26"/>
      <c r="AX10713" s="27"/>
      <c r="AY10713" s="27"/>
      <c r="AZ10713" s="27"/>
      <c r="BA10713" s="27"/>
      <c r="BB10713" s="27"/>
      <c r="BC10713" s="27"/>
      <c r="BD10713" s="27"/>
      <c r="BE10713" s="27"/>
      <c r="BF10713" s="27"/>
      <c r="BG10713" s="27"/>
      <c r="BH10713" s="27"/>
      <c r="BI10713" s="27"/>
      <c r="BT10713" s="31"/>
      <c r="BU10713" s="32"/>
      <c r="BV10713" s="33"/>
      <c r="BW10713" s="32"/>
      <c r="BX10713" s="32"/>
      <c r="BY10713" s="34"/>
      <c r="CA10713" s="32"/>
      <c r="CB10713" s="32"/>
    </row>
    <row r="10714" spans="1:80">
      <c r="A10714" s="20"/>
      <c r="B10714" s="21"/>
      <c r="C10714" s="21"/>
      <c r="D10714" s="21"/>
      <c r="E10714" s="21"/>
      <c r="F10714" s="21"/>
      <c r="G10714" s="21"/>
      <c r="H10714" s="21"/>
      <c r="I10714" s="21"/>
      <c r="J10714" s="21"/>
      <c r="K10714" s="22"/>
      <c r="L10714" s="22"/>
      <c r="M10714" s="22"/>
      <c r="N10714" s="22"/>
      <c r="O10714" s="22"/>
      <c r="P10714" s="22"/>
      <c r="Q10714" s="22"/>
      <c r="R10714" s="22"/>
      <c r="S10714" s="22"/>
      <c r="T10714" s="22"/>
      <c r="U10714" s="22"/>
      <c r="V10714" s="22"/>
      <c r="W10714" s="22"/>
      <c r="X10714" s="22"/>
      <c r="Y10714" s="22"/>
      <c r="Z10714" s="22"/>
      <c r="AA10714" s="22"/>
      <c r="AB10714" s="23"/>
      <c r="AC10714" s="23"/>
      <c r="AD10714" s="22"/>
      <c r="AE10714" s="24"/>
      <c r="AF10714" s="24"/>
      <c r="AG10714" s="24"/>
      <c r="AH10714" s="24"/>
      <c r="AI10714" s="24"/>
      <c r="AJ10714" s="24"/>
      <c r="AK10714" s="24"/>
      <c r="AL10714" s="24"/>
      <c r="AM10714" s="24"/>
      <c r="AN10714" s="24"/>
      <c r="AO10714" s="24"/>
      <c r="AP10714" s="24"/>
      <c r="AQ10714" s="24"/>
      <c r="AR10714" s="24"/>
      <c r="AS10714" s="24"/>
      <c r="AT10714" s="25"/>
      <c r="AV10714" s="26"/>
      <c r="AW10714" s="26"/>
      <c r="AX10714" s="27"/>
      <c r="AY10714" s="27"/>
      <c r="AZ10714" s="27"/>
      <c r="BA10714" s="27"/>
      <c r="BB10714" s="27"/>
      <c r="BC10714" s="27"/>
      <c r="BD10714" s="27"/>
      <c r="BE10714" s="27"/>
      <c r="BF10714" s="27"/>
      <c r="BG10714" s="27"/>
      <c r="BH10714" s="27"/>
      <c r="BI10714" s="27"/>
      <c r="BT10714" s="31"/>
      <c r="BU10714" s="32"/>
      <c r="BV10714" s="33"/>
      <c r="BW10714" s="32"/>
      <c r="BX10714" s="32"/>
      <c r="BY10714" s="34"/>
      <c r="CA10714" s="32"/>
      <c r="CB10714" s="32"/>
    </row>
    <row r="10715" spans="1:80">
      <c r="A10715" s="20"/>
      <c r="B10715" s="21"/>
      <c r="C10715" s="21"/>
      <c r="D10715" s="21"/>
      <c r="E10715" s="21"/>
      <c r="F10715" s="21"/>
      <c r="G10715" s="21"/>
      <c r="H10715" s="21"/>
      <c r="I10715" s="21"/>
      <c r="J10715" s="21"/>
      <c r="K10715" s="22"/>
      <c r="L10715" s="22"/>
      <c r="M10715" s="22"/>
      <c r="N10715" s="22"/>
      <c r="O10715" s="22"/>
      <c r="P10715" s="22"/>
      <c r="Q10715" s="22"/>
      <c r="R10715" s="22"/>
      <c r="S10715" s="22"/>
      <c r="T10715" s="22"/>
      <c r="U10715" s="22"/>
      <c r="V10715" s="22"/>
      <c r="W10715" s="22"/>
      <c r="X10715" s="22"/>
      <c r="Y10715" s="22"/>
      <c r="Z10715" s="22"/>
      <c r="AA10715" s="22"/>
      <c r="AB10715" s="23"/>
      <c r="AC10715" s="23"/>
      <c r="AD10715" s="22"/>
      <c r="AE10715" s="24"/>
      <c r="AF10715" s="24"/>
      <c r="AG10715" s="24"/>
      <c r="AH10715" s="24"/>
      <c r="AI10715" s="24"/>
      <c r="AJ10715" s="24"/>
      <c r="AK10715" s="24"/>
      <c r="AL10715" s="24"/>
      <c r="AM10715" s="24"/>
      <c r="AN10715" s="24"/>
      <c r="AO10715" s="24"/>
      <c r="AP10715" s="24"/>
      <c r="AQ10715" s="24"/>
      <c r="AR10715" s="24"/>
      <c r="AS10715" s="24"/>
      <c r="AT10715" s="25"/>
      <c r="AV10715" s="26"/>
      <c r="AW10715" s="26"/>
      <c r="AX10715" s="27"/>
      <c r="AY10715" s="27"/>
      <c r="AZ10715" s="27"/>
      <c r="BA10715" s="27"/>
      <c r="BB10715" s="27"/>
      <c r="BC10715" s="27"/>
      <c r="BD10715" s="27"/>
      <c r="BE10715" s="27"/>
      <c r="BF10715" s="27"/>
      <c r="BG10715" s="27"/>
      <c r="BH10715" s="27"/>
      <c r="BI10715" s="27"/>
      <c r="BT10715" s="31"/>
      <c r="BU10715" s="32"/>
      <c r="BV10715" s="33"/>
      <c r="BW10715" s="32"/>
      <c r="BX10715" s="32"/>
      <c r="BY10715" s="34"/>
      <c r="CA10715" s="32"/>
      <c r="CB10715" s="32"/>
    </row>
    <row r="10716" spans="1:80">
      <c r="A10716" s="20"/>
      <c r="B10716" s="21"/>
      <c r="C10716" s="21"/>
      <c r="D10716" s="21"/>
      <c r="E10716" s="21"/>
      <c r="F10716" s="21"/>
      <c r="G10716" s="21"/>
      <c r="H10716" s="21"/>
      <c r="I10716" s="21"/>
      <c r="J10716" s="21"/>
      <c r="K10716" s="22"/>
      <c r="L10716" s="22"/>
      <c r="M10716" s="22"/>
      <c r="N10716" s="22"/>
      <c r="O10716" s="22"/>
      <c r="P10716" s="22"/>
      <c r="Q10716" s="22"/>
      <c r="R10716" s="22"/>
      <c r="S10716" s="22"/>
      <c r="T10716" s="22"/>
      <c r="U10716" s="22"/>
      <c r="V10716" s="22"/>
      <c r="W10716" s="22"/>
      <c r="X10716" s="22"/>
      <c r="Y10716" s="22"/>
      <c r="Z10716" s="22"/>
      <c r="AA10716" s="22"/>
      <c r="AB10716" s="23"/>
      <c r="AC10716" s="23"/>
      <c r="AD10716" s="22"/>
      <c r="AE10716" s="24"/>
      <c r="AF10716" s="24"/>
      <c r="AG10716" s="24"/>
      <c r="AH10716" s="24"/>
      <c r="AI10716" s="24"/>
      <c r="AJ10716" s="24"/>
      <c r="AK10716" s="24"/>
      <c r="AL10716" s="24"/>
      <c r="AM10716" s="24"/>
      <c r="AN10716" s="24"/>
      <c r="AO10716" s="24"/>
      <c r="AP10716" s="24"/>
      <c r="AQ10716" s="24"/>
      <c r="AR10716" s="24"/>
      <c r="AS10716" s="24"/>
      <c r="AT10716" s="25"/>
      <c r="AV10716" s="26"/>
      <c r="AW10716" s="26"/>
      <c r="AX10716" s="27"/>
      <c r="AY10716" s="27"/>
      <c r="AZ10716" s="27"/>
      <c r="BA10716" s="27"/>
      <c r="BB10716" s="27"/>
      <c r="BC10716" s="27"/>
      <c r="BD10716" s="27"/>
      <c r="BE10716" s="27"/>
      <c r="BF10716" s="27"/>
      <c r="BG10716" s="27"/>
      <c r="BH10716" s="27"/>
      <c r="BI10716" s="27"/>
      <c r="BT10716" s="31"/>
      <c r="BU10716" s="32"/>
      <c r="BV10716" s="33"/>
      <c r="BW10716" s="32"/>
      <c r="BX10716" s="32"/>
      <c r="BY10716" s="34"/>
      <c r="CA10716" s="32"/>
      <c r="CB10716" s="32"/>
    </row>
    <row r="10717" spans="1:80">
      <c r="A10717" s="20"/>
      <c r="B10717" s="21"/>
      <c r="C10717" s="21"/>
      <c r="D10717" s="21"/>
      <c r="E10717" s="21"/>
      <c r="F10717" s="21"/>
      <c r="G10717" s="21"/>
      <c r="H10717" s="21"/>
      <c r="I10717" s="21"/>
      <c r="J10717" s="21"/>
      <c r="K10717" s="22"/>
      <c r="L10717" s="22"/>
      <c r="M10717" s="22"/>
      <c r="N10717" s="22"/>
      <c r="O10717" s="22"/>
      <c r="P10717" s="22"/>
      <c r="Q10717" s="22"/>
      <c r="R10717" s="22"/>
      <c r="S10717" s="22"/>
      <c r="T10717" s="22"/>
      <c r="U10717" s="22"/>
      <c r="V10717" s="22"/>
      <c r="W10717" s="22"/>
      <c r="X10717" s="22"/>
      <c r="Y10717" s="22"/>
      <c r="Z10717" s="22"/>
      <c r="AA10717" s="22"/>
      <c r="AB10717" s="23"/>
      <c r="AC10717" s="23"/>
      <c r="AD10717" s="22"/>
      <c r="AE10717" s="24"/>
      <c r="AF10717" s="24"/>
      <c r="AG10717" s="24"/>
      <c r="AH10717" s="24"/>
      <c r="AI10717" s="24"/>
      <c r="AJ10717" s="24"/>
      <c r="AK10717" s="24"/>
      <c r="AL10717" s="24"/>
      <c r="AM10717" s="24"/>
      <c r="AN10717" s="24"/>
      <c r="AO10717" s="24"/>
      <c r="AP10717" s="24"/>
      <c r="AQ10717" s="24"/>
      <c r="AR10717" s="24"/>
      <c r="AS10717" s="24"/>
      <c r="AT10717" s="25"/>
      <c r="AV10717" s="26"/>
      <c r="AW10717" s="26"/>
      <c r="AX10717" s="27"/>
      <c r="AY10717" s="27"/>
      <c r="AZ10717" s="27"/>
      <c r="BA10717" s="27"/>
      <c r="BB10717" s="27"/>
      <c r="BC10717" s="27"/>
      <c r="BD10717" s="27"/>
      <c r="BE10717" s="27"/>
      <c r="BF10717" s="27"/>
      <c r="BG10717" s="27"/>
      <c r="BH10717" s="27"/>
      <c r="BI10717" s="27"/>
      <c r="BT10717" s="31"/>
      <c r="BU10717" s="32"/>
      <c r="BV10717" s="33"/>
      <c r="BW10717" s="32"/>
      <c r="BX10717" s="32"/>
      <c r="BY10717" s="34"/>
      <c r="CA10717" s="32"/>
      <c r="CB10717" s="32"/>
    </row>
    <row r="10718" spans="1:80">
      <c r="A10718" s="20"/>
      <c r="B10718" s="21"/>
      <c r="C10718" s="21"/>
      <c r="D10718" s="21"/>
      <c r="E10718" s="21"/>
      <c r="F10718" s="21"/>
      <c r="G10718" s="21"/>
      <c r="H10718" s="21"/>
      <c r="I10718" s="21"/>
      <c r="J10718" s="21"/>
      <c r="K10718" s="22"/>
      <c r="L10718" s="22"/>
      <c r="M10718" s="22"/>
      <c r="N10718" s="22"/>
      <c r="O10718" s="22"/>
      <c r="P10718" s="22"/>
      <c r="Q10718" s="22"/>
      <c r="R10718" s="22"/>
      <c r="S10718" s="22"/>
      <c r="T10718" s="22"/>
      <c r="U10718" s="22"/>
      <c r="V10718" s="22"/>
      <c r="W10718" s="22"/>
      <c r="X10718" s="22"/>
      <c r="Y10718" s="22"/>
      <c r="Z10718" s="22"/>
      <c r="AA10718" s="22"/>
      <c r="AB10718" s="23"/>
      <c r="AC10718" s="23"/>
      <c r="AD10718" s="22"/>
      <c r="AE10718" s="24"/>
      <c r="AF10718" s="24"/>
      <c r="AG10718" s="24"/>
      <c r="AH10718" s="24"/>
      <c r="AI10718" s="24"/>
      <c r="AJ10718" s="24"/>
      <c r="AK10718" s="24"/>
      <c r="AL10718" s="24"/>
      <c r="AM10718" s="24"/>
      <c r="AN10718" s="24"/>
      <c r="AO10718" s="24"/>
      <c r="AP10718" s="24"/>
      <c r="AQ10718" s="24"/>
      <c r="AR10718" s="24"/>
      <c r="AS10718" s="24"/>
      <c r="AT10718" s="25"/>
      <c r="AV10718" s="26"/>
      <c r="AW10718" s="26"/>
      <c r="AX10718" s="27"/>
      <c r="AY10718" s="27"/>
      <c r="AZ10718" s="27"/>
      <c r="BA10718" s="27"/>
      <c r="BB10718" s="27"/>
      <c r="BC10718" s="27"/>
      <c r="BD10718" s="27"/>
      <c r="BE10718" s="27"/>
      <c r="BF10718" s="27"/>
      <c r="BG10718" s="27"/>
      <c r="BH10718" s="27"/>
      <c r="BI10718" s="27"/>
      <c r="BT10718" s="31"/>
      <c r="BU10718" s="32"/>
      <c r="BV10718" s="33"/>
      <c r="BW10718" s="32"/>
      <c r="BX10718" s="32"/>
      <c r="BY10718" s="34"/>
      <c r="CA10718" s="32"/>
      <c r="CB10718" s="32"/>
    </row>
    <row r="10719" spans="1:80">
      <c r="A10719" s="20"/>
      <c r="B10719" s="21"/>
      <c r="C10719" s="21"/>
      <c r="D10719" s="21"/>
      <c r="E10719" s="21"/>
      <c r="F10719" s="21"/>
      <c r="G10719" s="21"/>
      <c r="H10719" s="21"/>
      <c r="I10719" s="21"/>
      <c r="J10719" s="21"/>
      <c r="K10719" s="22"/>
      <c r="L10719" s="22"/>
      <c r="M10719" s="22"/>
      <c r="N10719" s="22"/>
      <c r="O10719" s="22"/>
      <c r="P10719" s="22"/>
      <c r="Q10719" s="22"/>
      <c r="R10719" s="22"/>
      <c r="S10719" s="22"/>
      <c r="T10719" s="22"/>
      <c r="U10719" s="22"/>
      <c r="V10719" s="22"/>
      <c r="W10719" s="22"/>
      <c r="X10719" s="22"/>
      <c r="Y10719" s="22"/>
      <c r="Z10719" s="22"/>
      <c r="AA10719" s="22"/>
      <c r="AB10719" s="23"/>
      <c r="AC10719" s="23"/>
      <c r="AD10719" s="22"/>
      <c r="AE10719" s="24"/>
      <c r="AF10719" s="24"/>
      <c r="AG10719" s="24"/>
      <c r="AH10719" s="24"/>
      <c r="AI10719" s="24"/>
      <c r="AJ10719" s="24"/>
      <c r="AK10719" s="24"/>
      <c r="AL10719" s="24"/>
      <c r="AM10719" s="24"/>
      <c r="AN10719" s="24"/>
      <c r="AO10719" s="24"/>
      <c r="AP10719" s="24"/>
      <c r="AQ10719" s="24"/>
      <c r="AR10719" s="24"/>
      <c r="AS10719" s="24"/>
      <c r="AT10719" s="25"/>
      <c r="AV10719" s="26"/>
      <c r="AW10719" s="26"/>
      <c r="AX10719" s="27"/>
      <c r="AY10719" s="27"/>
      <c r="AZ10719" s="27"/>
      <c r="BA10719" s="27"/>
      <c r="BB10719" s="27"/>
      <c r="BC10719" s="27"/>
      <c r="BD10719" s="27"/>
      <c r="BE10719" s="27"/>
      <c r="BF10719" s="27"/>
      <c r="BG10719" s="27"/>
      <c r="BH10719" s="27"/>
      <c r="BI10719" s="27"/>
      <c r="BT10719" s="31"/>
      <c r="BU10719" s="32"/>
      <c r="BV10719" s="33"/>
      <c r="BW10719" s="32"/>
      <c r="BX10719" s="32"/>
      <c r="BY10719" s="34"/>
      <c r="CA10719" s="32"/>
      <c r="CB10719" s="32"/>
    </row>
    <row r="10720" spans="1:80">
      <c r="A10720" s="20"/>
      <c r="B10720" s="21"/>
      <c r="C10720" s="21"/>
      <c r="D10720" s="21"/>
      <c r="E10720" s="21"/>
      <c r="F10720" s="21"/>
      <c r="G10720" s="21"/>
      <c r="H10720" s="21"/>
      <c r="I10720" s="21"/>
      <c r="J10720" s="21"/>
      <c r="K10720" s="22"/>
      <c r="L10720" s="22"/>
      <c r="M10720" s="22"/>
      <c r="N10720" s="22"/>
      <c r="O10720" s="22"/>
      <c r="P10720" s="22"/>
      <c r="Q10720" s="22"/>
      <c r="R10720" s="22"/>
      <c r="S10720" s="22"/>
      <c r="T10720" s="22"/>
      <c r="U10720" s="22"/>
      <c r="V10720" s="22"/>
      <c r="W10720" s="22"/>
      <c r="X10720" s="22"/>
      <c r="Y10720" s="22"/>
      <c r="Z10720" s="22"/>
      <c r="AA10720" s="22"/>
      <c r="AB10720" s="23"/>
      <c r="AC10720" s="23"/>
      <c r="AD10720" s="22"/>
      <c r="AE10720" s="24"/>
      <c r="AF10720" s="24"/>
      <c r="AG10720" s="24"/>
      <c r="AH10720" s="24"/>
      <c r="AI10720" s="24"/>
      <c r="AJ10720" s="24"/>
      <c r="AK10720" s="24"/>
      <c r="AL10720" s="24"/>
      <c r="AM10720" s="24"/>
      <c r="AN10720" s="24"/>
      <c r="AO10720" s="24"/>
      <c r="AP10720" s="24"/>
      <c r="AQ10720" s="24"/>
      <c r="AR10720" s="24"/>
      <c r="AS10720" s="24"/>
      <c r="AT10720" s="25"/>
      <c r="AV10720" s="26"/>
      <c r="AW10720" s="26"/>
      <c r="AX10720" s="27"/>
      <c r="AY10720" s="27"/>
      <c r="AZ10720" s="27"/>
      <c r="BA10720" s="27"/>
      <c r="BB10720" s="27"/>
      <c r="BC10720" s="27"/>
      <c r="BD10720" s="27"/>
      <c r="BE10720" s="27"/>
      <c r="BF10720" s="27"/>
      <c r="BG10720" s="27"/>
      <c r="BH10720" s="27"/>
      <c r="BI10720" s="27"/>
      <c r="BT10720" s="31"/>
      <c r="BU10720" s="32"/>
      <c r="BV10720" s="33"/>
      <c r="BW10720" s="32"/>
      <c r="BX10720" s="32"/>
      <c r="BY10720" s="34"/>
      <c r="CA10720" s="32"/>
      <c r="CB10720" s="32"/>
    </row>
    <row r="10721" spans="1:80">
      <c r="A10721" s="20"/>
      <c r="B10721" s="21"/>
      <c r="C10721" s="21"/>
      <c r="D10721" s="21"/>
      <c r="E10721" s="21"/>
      <c r="F10721" s="21"/>
      <c r="G10721" s="21"/>
      <c r="H10721" s="21"/>
      <c r="I10721" s="21"/>
      <c r="J10721" s="21"/>
      <c r="K10721" s="22"/>
      <c r="L10721" s="22"/>
      <c r="M10721" s="22"/>
      <c r="N10721" s="22"/>
      <c r="O10721" s="22"/>
      <c r="P10721" s="22"/>
      <c r="Q10721" s="22"/>
      <c r="R10721" s="22"/>
      <c r="S10721" s="22"/>
      <c r="T10721" s="22"/>
      <c r="U10721" s="22"/>
      <c r="V10721" s="22"/>
      <c r="W10721" s="22"/>
      <c r="X10721" s="22"/>
      <c r="Y10721" s="22"/>
      <c r="Z10721" s="22"/>
      <c r="AA10721" s="22"/>
      <c r="AB10721" s="23"/>
      <c r="AC10721" s="23"/>
      <c r="AD10721" s="22"/>
      <c r="AE10721" s="24"/>
      <c r="AF10721" s="24"/>
      <c r="AG10721" s="24"/>
      <c r="AH10721" s="24"/>
      <c r="AI10721" s="24"/>
      <c r="AJ10721" s="24"/>
      <c r="AK10721" s="24"/>
      <c r="AL10721" s="24"/>
      <c r="AM10721" s="24"/>
      <c r="AN10721" s="24"/>
      <c r="AO10721" s="24"/>
      <c r="AP10721" s="24"/>
      <c r="AQ10721" s="24"/>
      <c r="AR10721" s="24"/>
      <c r="AS10721" s="24"/>
      <c r="AT10721" s="25"/>
      <c r="AV10721" s="26"/>
      <c r="AW10721" s="26"/>
      <c r="AX10721" s="27"/>
      <c r="AY10721" s="27"/>
      <c r="AZ10721" s="27"/>
      <c r="BA10721" s="27"/>
      <c r="BB10721" s="27"/>
      <c r="BC10721" s="27"/>
      <c r="BD10721" s="27"/>
      <c r="BE10721" s="27"/>
      <c r="BF10721" s="27"/>
      <c r="BG10721" s="27"/>
      <c r="BH10721" s="27"/>
      <c r="BI10721" s="27"/>
      <c r="BT10721" s="31"/>
      <c r="BU10721" s="32"/>
      <c r="BV10721" s="33"/>
      <c r="BW10721" s="32"/>
      <c r="BX10721" s="32"/>
      <c r="BY10721" s="34"/>
      <c r="CA10721" s="32"/>
      <c r="CB10721" s="32"/>
    </row>
    <row r="10722" spans="1:80">
      <c r="A10722" s="20"/>
      <c r="B10722" s="21"/>
      <c r="C10722" s="21"/>
      <c r="D10722" s="21"/>
      <c r="E10722" s="21"/>
      <c r="F10722" s="21"/>
      <c r="G10722" s="21"/>
      <c r="H10722" s="21"/>
      <c r="I10722" s="21"/>
      <c r="J10722" s="21"/>
      <c r="K10722" s="22"/>
      <c r="L10722" s="22"/>
      <c r="M10722" s="22"/>
      <c r="N10722" s="22"/>
      <c r="O10722" s="22"/>
      <c r="P10722" s="22"/>
      <c r="Q10722" s="22"/>
      <c r="R10722" s="22"/>
      <c r="S10722" s="22"/>
      <c r="T10722" s="22"/>
      <c r="U10722" s="22"/>
      <c r="V10722" s="22"/>
      <c r="W10722" s="22"/>
      <c r="X10722" s="22"/>
      <c r="Y10722" s="22"/>
      <c r="Z10722" s="22"/>
      <c r="AA10722" s="22"/>
      <c r="AB10722" s="23"/>
      <c r="AC10722" s="23"/>
      <c r="AD10722" s="22"/>
      <c r="AE10722" s="24"/>
      <c r="AF10722" s="24"/>
      <c r="AG10722" s="24"/>
      <c r="AH10722" s="24"/>
      <c r="AI10722" s="24"/>
      <c r="AJ10722" s="24"/>
      <c r="AK10722" s="24"/>
      <c r="AL10722" s="24"/>
      <c r="AM10722" s="24"/>
      <c r="AN10722" s="24"/>
      <c r="AO10722" s="24"/>
      <c r="AP10722" s="24"/>
      <c r="AQ10722" s="24"/>
      <c r="AR10722" s="24"/>
      <c r="AS10722" s="24"/>
      <c r="AT10722" s="25"/>
      <c r="AV10722" s="26"/>
      <c r="AW10722" s="26"/>
      <c r="AX10722" s="27"/>
      <c r="AY10722" s="27"/>
      <c r="AZ10722" s="27"/>
      <c r="BA10722" s="27"/>
      <c r="BB10722" s="27"/>
      <c r="BC10722" s="27"/>
      <c r="BD10722" s="27"/>
      <c r="BE10722" s="27"/>
      <c r="BF10722" s="27"/>
      <c r="BG10722" s="27"/>
      <c r="BH10722" s="27"/>
      <c r="BI10722" s="27"/>
      <c r="BT10722" s="31"/>
      <c r="BU10722" s="32"/>
      <c r="BV10722" s="33"/>
      <c r="BW10722" s="32"/>
      <c r="BX10722" s="32"/>
      <c r="BY10722" s="34"/>
      <c r="CA10722" s="32"/>
      <c r="CB10722" s="32"/>
    </row>
    <row r="10723" spans="1:80">
      <c r="A10723" s="20"/>
      <c r="B10723" s="21"/>
      <c r="C10723" s="21"/>
      <c r="D10723" s="21"/>
      <c r="E10723" s="21"/>
      <c r="F10723" s="21"/>
      <c r="G10723" s="21"/>
      <c r="H10723" s="21"/>
      <c r="I10723" s="21"/>
      <c r="J10723" s="21"/>
      <c r="K10723" s="22"/>
      <c r="L10723" s="22"/>
      <c r="M10723" s="22"/>
      <c r="N10723" s="22"/>
      <c r="O10723" s="22"/>
      <c r="P10723" s="22"/>
      <c r="Q10723" s="22"/>
      <c r="R10723" s="22"/>
      <c r="S10723" s="22"/>
      <c r="T10723" s="22"/>
      <c r="U10723" s="22"/>
      <c r="V10723" s="22"/>
      <c r="W10723" s="22"/>
      <c r="X10723" s="22"/>
      <c r="Y10723" s="22"/>
      <c r="Z10723" s="22"/>
      <c r="AA10723" s="22"/>
      <c r="AB10723" s="23"/>
      <c r="AC10723" s="23"/>
      <c r="AD10723" s="22"/>
      <c r="AE10723" s="24"/>
      <c r="AF10723" s="24"/>
      <c r="AG10723" s="24"/>
      <c r="AH10723" s="24"/>
      <c r="AI10723" s="24"/>
      <c r="AJ10723" s="24"/>
      <c r="AK10723" s="24"/>
      <c r="AL10723" s="24"/>
      <c r="AM10723" s="24"/>
      <c r="AN10723" s="24"/>
      <c r="AO10723" s="24"/>
      <c r="AP10723" s="24"/>
      <c r="AQ10723" s="24"/>
      <c r="AR10723" s="24"/>
      <c r="AS10723" s="24"/>
      <c r="AT10723" s="25"/>
      <c r="AV10723" s="26"/>
      <c r="AW10723" s="26"/>
      <c r="AX10723" s="27"/>
      <c r="AY10723" s="27"/>
      <c r="AZ10723" s="27"/>
      <c r="BA10723" s="27"/>
      <c r="BB10723" s="27"/>
      <c r="BC10723" s="27"/>
      <c r="BD10723" s="27"/>
      <c r="BE10723" s="27"/>
      <c r="BF10723" s="27"/>
      <c r="BG10723" s="27"/>
      <c r="BH10723" s="27"/>
      <c r="BI10723" s="27"/>
      <c r="BT10723" s="31"/>
      <c r="BU10723" s="32"/>
      <c r="BV10723" s="33"/>
      <c r="BW10723" s="32"/>
      <c r="BX10723" s="32"/>
      <c r="BY10723" s="34"/>
      <c r="CA10723" s="32"/>
      <c r="CB10723" s="32"/>
    </row>
    <row r="10724" spans="1:80">
      <c r="A10724" s="20"/>
      <c r="B10724" s="21"/>
      <c r="C10724" s="21"/>
      <c r="D10724" s="21"/>
      <c r="E10724" s="21"/>
      <c r="F10724" s="21"/>
      <c r="G10724" s="21"/>
      <c r="H10724" s="21"/>
      <c r="I10724" s="21"/>
      <c r="J10724" s="21"/>
      <c r="K10724" s="22"/>
      <c r="L10724" s="22"/>
      <c r="M10724" s="22"/>
      <c r="N10724" s="22"/>
      <c r="O10724" s="22"/>
      <c r="P10724" s="22"/>
      <c r="Q10724" s="22"/>
      <c r="R10724" s="22"/>
      <c r="S10724" s="22"/>
      <c r="T10724" s="22"/>
      <c r="U10724" s="22"/>
      <c r="V10724" s="22"/>
      <c r="W10724" s="22"/>
      <c r="X10724" s="22"/>
      <c r="Y10724" s="22"/>
      <c r="Z10724" s="22"/>
      <c r="AA10724" s="22"/>
      <c r="AB10724" s="23"/>
      <c r="AC10724" s="23"/>
      <c r="AD10724" s="22"/>
      <c r="AE10724" s="24"/>
      <c r="AF10724" s="24"/>
      <c r="AG10724" s="24"/>
      <c r="AH10724" s="24"/>
      <c r="AI10724" s="24"/>
      <c r="AJ10724" s="24"/>
      <c r="AK10724" s="24"/>
      <c r="AL10724" s="24"/>
      <c r="AM10724" s="24"/>
      <c r="AN10724" s="24"/>
      <c r="AO10724" s="24"/>
      <c r="AP10724" s="24"/>
      <c r="AQ10724" s="24"/>
      <c r="AR10724" s="24"/>
      <c r="AS10724" s="24"/>
      <c r="AT10724" s="25"/>
      <c r="AV10724" s="26"/>
      <c r="AW10724" s="26"/>
      <c r="AX10724" s="27"/>
      <c r="AY10724" s="27"/>
      <c r="AZ10724" s="27"/>
      <c r="BA10724" s="27"/>
      <c r="BB10724" s="27"/>
      <c r="BC10724" s="27"/>
      <c r="BD10724" s="27"/>
      <c r="BE10724" s="27"/>
      <c r="BF10724" s="27"/>
      <c r="BG10724" s="27"/>
      <c r="BH10724" s="27"/>
      <c r="BI10724" s="27"/>
      <c r="BT10724" s="31"/>
      <c r="BU10724" s="32"/>
      <c r="BV10724" s="33"/>
      <c r="BW10724" s="32"/>
      <c r="BX10724" s="32"/>
      <c r="BY10724" s="34"/>
      <c r="CA10724" s="32"/>
      <c r="CB10724" s="32"/>
    </row>
    <row r="10725" spans="1:80">
      <c r="A10725" s="20"/>
      <c r="B10725" s="21"/>
      <c r="C10725" s="21"/>
      <c r="D10725" s="21"/>
      <c r="E10725" s="21"/>
      <c r="F10725" s="21"/>
      <c r="G10725" s="21"/>
      <c r="H10725" s="21"/>
      <c r="I10725" s="21"/>
      <c r="J10725" s="21"/>
      <c r="K10725" s="22"/>
      <c r="L10725" s="22"/>
      <c r="M10725" s="22"/>
      <c r="N10725" s="22"/>
      <c r="O10725" s="22"/>
      <c r="P10725" s="22"/>
      <c r="Q10725" s="22"/>
      <c r="R10725" s="22"/>
      <c r="S10725" s="22"/>
      <c r="T10725" s="22"/>
      <c r="U10725" s="22"/>
      <c r="V10725" s="22"/>
      <c r="W10725" s="22"/>
      <c r="X10725" s="22"/>
      <c r="Y10725" s="22"/>
      <c r="Z10725" s="22"/>
      <c r="AA10725" s="22"/>
      <c r="AB10725" s="23"/>
      <c r="AC10725" s="23"/>
      <c r="AD10725" s="22"/>
      <c r="AE10725" s="24"/>
      <c r="AF10725" s="24"/>
      <c r="AG10725" s="24"/>
      <c r="AH10725" s="24"/>
      <c r="AI10725" s="24"/>
      <c r="AJ10725" s="24"/>
      <c r="AK10725" s="24"/>
      <c r="AL10725" s="24"/>
      <c r="AM10725" s="24"/>
      <c r="AN10725" s="24"/>
      <c r="AO10725" s="24"/>
      <c r="AP10725" s="24"/>
      <c r="AQ10725" s="24"/>
      <c r="AR10725" s="24"/>
      <c r="AS10725" s="24"/>
      <c r="AT10725" s="25"/>
      <c r="AV10725" s="26"/>
      <c r="AW10725" s="26"/>
      <c r="AX10725" s="27"/>
      <c r="AY10725" s="27"/>
      <c r="AZ10725" s="27"/>
      <c r="BA10725" s="27"/>
      <c r="BB10725" s="27"/>
      <c r="BC10725" s="27"/>
      <c r="BD10725" s="27"/>
      <c r="BE10725" s="27"/>
      <c r="BF10725" s="27"/>
      <c r="BG10725" s="27"/>
      <c r="BH10725" s="27"/>
      <c r="BI10725" s="27"/>
      <c r="BT10725" s="31"/>
      <c r="BU10725" s="32"/>
      <c r="BV10725" s="33"/>
      <c r="BW10725" s="32"/>
      <c r="BX10725" s="32"/>
      <c r="BY10725" s="34"/>
      <c r="CA10725" s="32"/>
      <c r="CB10725" s="32"/>
    </row>
    <row r="10726" spans="1:80">
      <c r="A10726" s="20"/>
      <c r="B10726" s="21"/>
      <c r="C10726" s="21"/>
      <c r="D10726" s="21"/>
      <c r="E10726" s="21"/>
      <c r="F10726" s="21"/>
      <c r="G10726" s="21"/>
      <c r="H10726" s="21"/>
      <c r="I10726" s="21"/>
      <c r="J10726" s="21"/>
      <c r="K10726" s="22"/>
      <c r="L10726" s="22"/>
      <c r="M10726" s="22"/>
      <c r="N10726" s="22"/>
      <c r="O10726" s="22"/>
      <c r="P10726" s="22"/>
      <c r="Q10726" s="22"/>
      <c r="R10726" s="22"/>
      <c r="S10726" s="22"/>
      <c r="T10726" s="22"/>
      <c r="U10726" s="22"/>
      <c r="V10726" s="22"/>
      <c r="W10726" s="22"/>
      <c r="X10726" s="22"/>
      <c r="Y10726" s="22"/>
      <c r="Z10726" s="22"/>
      <c r="AA10726" s="22"/>
      <c r="AB10726" s="23"/>
      <c r="AC10726" s="23"/>
      <c r="AD10726" s="22"/>
      <c r="AE10726" s="24"/>
      <c r="AF10726" s="24"/>
      <c r="AG10726" s="24"/>
      <c r="AH10726" s="24"/>
      <c r="AI10726" s="24"/>
      <c r="AJ10726" s="24"/>
      <c r="AK10726" s="24"/>
      <c r="AL10726" s="24"/>
      <c r="AM10726" s="24"/>
      <c r="AN10726" s="24"/>
      <c r="AO10726" s="24"/>
      <c r="AP10726" s="24"/>
      <c r="AQ10726" s="24"/>
      <c r="AR10726" s="24"/>
      <c r="AS10726" s="24"/>
      <c r="AT10726" s="25"/>
      <c r="AV10726" s="26"/>
      <c r="AW10726" s="26"/>
      <c r="AX10726" s="27"/>
      <c r="AY10726" s="27"/>
      <c r="AZ10726" s="27"/>
      <c r="BA10726" s="27"/>
      <c r="BB10726" s="27"/>
      <c r="BC10726" s="27"/>
      <c r="BD10726" s="27"/>
      <c r="BE10726" s="27"/>
      <c r="BF10726" s="27"/>
      <c r="BG10726" s="27"/>
      <c r="BH10726" s="27"/>
      <c r="BI10726" s="27"/>
      <c r="BT10726" s="31"/>
      <c r="BU10726" s="32"/>
      <c r="BV10726" s="33"/>
      <c r="BW10726" s="32"/>
      <c r="BX10726" s="32"/>
      <c r="BY10726" s="34"/>
      <c r="CA10726" s="32"/>
      <c r="CB10726" s="32"/>
    </row>
    <row r="10727" spans="1:80">
      <c r="A10727" s="20"/>
      <c r="B10727" s="21"/>
      <c r="C10727" s="21"/>
      <c r="D10727" s="21"/>
      <c r="E10727" s="21"/>
      <c r="F10727" s="21"/>
      <c r="G10727" s="21"/>
      <c r="H10727" s="21"/>
      <c r="I10727" s="21"/>
      <c r="J10727" s="21"/>
      <c r="K10727" s="22"/>
      <c r="L10727" s="22"/>
      <c r="M10727" s="22"/>
      <c r="N10727" s="22"/>
      <c r="O10727" s="22"/>
      <c r="P10727" s="22"/>
      <c r="Q10727" s="22"/>
      <c r="R10727" s="22"/>
      <c r="S10727" s="22"/>
      <c r="T10727" s="22"/>
      <c r="U10727" s="22"/>
      <c r="V10727" s="22"/>
      <c r="W10727" s="22"/>
      <c r="X10727" s="22"/>
      <c r="Y10727" s="22"/>
      <c r="Z10727" s="22"/>
      <c r="AA10727" s="22"/>
      <c r="AB10727" s="23"/>
      <c r="AC10727" s="23"/>
      <c r="AD10727" s="22"/>
      <c r="AE10727" s="24"/>
      <c r="AF10727" s="24"/>
      <c r="AG10727" s="24"/>
      <c r="AH10727" s="24"/>
      <c r="AI10727" s="24"/>
      <c r="AJ10727" s="24"/>
      <c r="AK10727" s="24"/>
      <c r="AL10727" s="24"/>
      <c r="AM10727" s="24"/>
      <c r="AN10727" s="24"/>
      <c r="AO10727" s="24"/>
      <c r="AP10727" s="24"/>
      <c r="AQ10727" s="24"/>
      <c r="AR10727" s="24"/>
      <c r="AS10727" s="24"/>
      <c r="AT10727" s="25"/>
      <c r="AV10727" s="26"/>
      <c r="AW10727" s="26"/>
      <c r="AX10727" s="27"/>
      <c r="AY10727" s="27"/>
      <c r="AZ10727" s="27"/>
      <c r="BA10727" s="27"/>
      <c r="BB10727" s="27"/>
      <c r="BC10727" s="27"/>
      <c r="BD10727" s="27"/>
      <c r="BE10727" s="27"/>
      <c r="BF10727" s="27"/>
      <c r="BG10727" s="27"/>
      <c r="BH10727" s="27"/>
      <c r="BI10727" s="27"/>
      <c r="BT10727" s="31"/>
      <c r="BU10727" s="32"/>
      <c r="BV10727" s="33"/>
      <c r="BW10727" s="32"/>
      <c r="BX10727" s="32"/>
      <c r="BY10727" s="34"/>
      <c r="CA10727" s="32"/>
      <c r="CB10727" s="32"/>
    </row>
    <row r="10728" spans="1:80">
      <c r="A10728" s="20"/>
      <c r="B10728" s="21"/>
      <c r="C10728" s="21"/>
      <c r="D10728" s="21"/>
      <c r="E10728" s="21"/>
      <c r="F10728" s="21"/>
      <c r="G10728" s="21"/>
      <c r="H10728" s="21"/>
      <c r="I10728" s="21"/>
      <c r="J10728" s="21"/>
      <c r="K10728" s="22"/>
      <c r="L10728" s="22"/>
      <c r="M10728" s="22"/>
      <c r="N10728" s="22"/>
      <c r="O10728" s="22"/>
      <c r="P10728" s="22"/>
      <c r="Q10728" s="22"/>
      <c r="R10728" s="22"/>
      <c r="S10728" s="22"/>
      <c r="T10728" s="22"/>
      <c r="U10728" s="22"/>
      <c r="V10728" s="22"/>
      <c r="W10728" s="22"/>
      <c r="X10728" s="22"/>
      <c r="Y10728" s="22"/>
      <c r="Z10728" s="22"/>
      <c r="AA10728" s="22"/>
      <c r="AB10728" s="23"/>
      <c r="AC10728" s="23"/>
      <c r="AD10728" s="22"/>
      <c r="AE10728" s="24"/>
      <c r="AF10728" s="24"/>
      <c r="AG10728" s="24"/>
      <c r="AH10728" s="24"/>
      <c r="AI10728" s="24"/>
      <c r="AJ10728" s="24"/>
      <c r="AK10728" s="24"/>
      <c r="AL10728" s="24"/>
      <c r="AM10728" s="24"/>
      <c r="AN10728" s="24"/>
      <c r="AO10728" s="24"/>
      <c r="AP10728" s="24"/>
      <c r="AQ10728" s="24"/>
      <c r="AR10728" s="24"/>
      <c r="AS10728" s="24"/>
      <c r="AT10728" s="25"/>
      <c r="AV10728" s="26"/>
      <c r="AW10728" s="26"/>
      <c r="AX10728" s="27"/>
      <c r="AY10728" s="27"/>
      <c r="AZ10728" s="27"/>
      <c r="BA10728" s="27"/>
      <c r="BB10728" s="27"/>
      <c r="BC10728" s="27"/>
      <c r="BD10728" s="27"/>
      <c r="BE10728" s="27"/>
      <c r="BF10728" s="27"/>
      <c r="BG10728" s="27"/>
      <c r="BH10728" s="27"/>
      <c r="BI10728" s="27"/>
      <c r="BT10728" s="31"/>
      <c r="BU10728" s="32"/>
      <c r="BV10728" s="33"/>
      <c r="BW10728" s="32"/>
      <c r="BX10728" s="32"/>
      <c r="BY10728" s="34"/>
      <c r="CA10728" s="32"/>
      <c r="CB10728" s="32"/>
    </row>
    <row r="10729" spans="1:80">
      <c r="A10729" s="20"/>
      <c r="B10729" s="21"/>
      <c r="C10729" s="21"/>
      <c r="D10729" s="21"/>
      <c r="E10729" s="21"/>
      <c r="F10729" s="21"/>
      <c r="G10729" s="21"/>
      <c r="H10729" s="21"/>
      <c r="I10729" s="21"/>
      <c r="J10729" s="21"/>
      <c r="K10729" s="22"/>
      <c r="L10729" s="22"/>
      <c r="M10729" s="22"/>
      <c r="N10729" s="22"/>
      <c r="O10729" s="22"/>
      <c r="P10729" s="22"/>
      <c r="Q10729" s="22"/>
      <c r="R10729" s="22"/>
      <c r="S10729" s="22"/>
      <c r="T10729" s="22"/>
      <c r="U10729" s="22"/>
      <c r="V10729" s="22"/>
      <c r="W10729" s="22"/>
      <c r="X10729" s="22"/>
      <c r="Y10729" s="22"/>
      <c r="Z10729" s="22"/>
      <c r="AA10729" s="22"/>
      <c r="AB10729" s="23"/>
      <c r="AC10729" s="23"/>
      <c r="AD10729" s="22"/>
      <c r="AE10729" s="24"/>
      <c r="AF10729" s="24"/>
      <c r="AG10729" s="24"/>
      <c r="AH10729" s="24"/>
      <c r="AI10729" s="24"/>
      <c r="AJ10729" s="24"/>
      <c r="AK10729" s="24"/>
      <c r="AL10729" s="24"/>
      <c r="AM10729" s="24"/>
      <c r="AN10729" s="24"/>
      <c r="AO10729" s="24"/>
      <c r="AP10729" s="24"/>
      <c r="AQ10729" s="24"/>
      <c r="AR10729" s="24"/>
      <c r="AS10729" s="24"/>
      <c r="AT10729" s="25"/>
      <c r="AV10729" s="26"/>
      <c r="AW10729" s="26"/>
      <c r="AX10729" s="27"/>
      <c r="AY10729" s="27"/>
      <c r="AZ10729" s="27"/>
      <c r="BA10729" s="27"/>
      <c r="BB10729" s="27"/>
      <c r="BC10729" s="27"/>
      <c r="BD10729" s="27"/>
      <c r="BE10729" s="27"/>
      <c r="BF10729" s="27"/>
      <c r="BG10729" s="27"/>
      <c r="BH10729" s="27"/>
      <c r="BI10729" s="27"/>
      <c r="BT10729" s="31"/>
      <c r="BU10729" s="32"/>
      <c r="BV10729" s="33"/>
      <c r="BW10729" s="32"/>
      <c r="BX10729" s="32"/>
      <c r="BY10729" s="34"/>
      <c r="CA10729" s="32"/>
      <c r="CB10729" s="32"/>
    </row>
    <row r="10730" spans="1:80">
      <c r="A10730" s="20"/>
      <c r="B10730" s="21"/>
      <c r="C10730" s="21"/>
      <c r="D10730" s="21"/>
      <c r="E10730" s="21"/>
      <c r="F10730" s="21"/>
      <c r="G10730" s="21"/>
      <c r="H10730" s="21"/>
      <c r="I10730" s="21"/>
      <c r="J10730" s="21"/>
      <c r="K10730" s="22"/>
      <c r="L10730" s="22"/>
      <c r="M10730" s="22"/>
      <c r="N10730" s="22"/>
      <c r="O10730" s="22"/>
      <c r="P10730" s="22"/>
      <c r="Q10730" s="22"/>
      <c r="R10730" s="22"/>
      <c r="S10730" s="22"/>
      <c r="T10730" s="22"/>
      <c r="U10730" s="22"/>
      <c r="V10730" s="22"/>
      <c r="W10730" s="22"/>
      <c r="X10730" s="22"/>
      <c r="Y10730" s="22"/>
      <c r="Z10730" s="22"/>
      <c r="AA10730" s="22"/>
      <c r="AB10730" s="23"/>
      <c r="AC10730" s="23"/>
      <c r="AD10730" s="22"/>
      <c r="AE10730" s="24"/>
      <c r="AF10730" s="24"/>
      <c r="AG10730" s="24"/>
      <c r="AH10730" s="24"/>
      <c r="AI10730" s="24"/>
      <c r="AJ10730" s="24"/>
      <c r="AK10730" s="24"/>
      <c r="AL10730" s="24"/>
      <c r="AM10730" s="24"/>
      <c r="AN10730" s="24"/>
      <c r="AO10730" s="24"/>
      <c r="AP10730" s="24"/>
      <c r="AQ10730" s="24"/>
      <c r="AR10730" s="24"/>
      <c r="AS10730" s="24"/>
      <c r="AT10730" s="25"/>
      <c r="AV10730" s="26"/>
      <c r="AW10730" s="26"/>
      <c r="AX10730" s="27"/>
      <c r="AY10730" s="27"/>
      <c r="AZ10730" s="27"/>
      <c r="BA10730" s="27"/>
      <c r="BB10730" s="27"/>
      <c r="BC10730" s="27"/>
      <c r="BD10730" s="27"/>
      <c r="BE10730" s="27"/>
      <c r="BF10730" s="27"/>
      <c r="BG10730" s="27"/>
      <c r="BH10730" s="27"/>
      <c r="BI10730" s="27"/>
      <c r="BT10730" s="31"/>
      <c r="BU10730" s="32"/>
      <c r="BV10730" s="33"/>
      <c r="BW10730" s="32"/>
      <c r="BX10730" s="32"/>
      <c r="BY10730" s="34"/>
      <c r="CA10730" s="32"/>
      <c r="CB10730" s="32"/>
    </row>
    <row r="10731" spans="1:80">
      <c r="A10731" s="20"/>
      <c r="B10731" s="21"/>
      <c r="C10731" s="21"/>
      <c r="D10731" s="21"/>
      <c r="E10731" s="21"/>
      <c r="F10731" s="21"/>
      <c r="G10731" s="21"/>
      <c r="H10731" s="21"/>
      <c r="I10731" s="21"/>
      <c r="J10731" s="21"/>
      <c r="K10731" s="22"/>
      <c r="L10731" s="22"/>
      <c r="M10731" s="22"/>
      <c r="N10731" s="22"/>
      <c r="O10731" s="22"/>
      <c r="P10731" s="22"/>
      <c r="Q10731" s="22"/>
      <c r="R10731" s="22"/>
      <c r="S10731" s="22"/>
      <c r="T10731" s="22"/>
      <c r="U10731" s="22"/>
      <c r="V10731" s="22"/>
      <c r="W10731" s="22"/>
      <c r="X10731" s="22"/>
      <c r="Y10731" s="22"/>
      <c r="Z10731" s="22"/>
      <c r="AA10731" s="22"/>
      <c r="AB10731" s="23"/>
      <c r="AC10731" s="23"/>
      <c r="AD10731" s="22"/>
      <c r="AE10731" s="24"/>
      <c r="AF10731" s="24"/>
      <c r="AG10731" s="24"/>
      <c r="AH10731" s="24"/>
      <c r="AI10731" s="24"/>
      <c r="AJ10731" s="24"/>
      <c r="AK10731" s="24"/>
      <c r="AL10731" s="24"/>
      <c r="AM10731" s="24"/>
      <c r="AN10731" s="24"/>
      <c r="AO10731" s="24"/>
      <c r="AP10731" s="24"/>
      <c r="AQ10731" s="24"/>
      <c r="AR10731" s="24"/>
      <c r="AS10731" s="24"/>
      <c r="AT10731" s="25"/>
      <c r="AV10731" s="26"/>
      <c r="AW10731" s="26"/>
      <c r="AX10731" s="27"/>
      <c r="AY10731" s="27"/>
      <c r="AZ10731" s="27"/>
      <c r="BA10731" s="27"/>
      <c r="BB10731" s="27"/>
      <c r="BC10731" s="27"/>
      <c r="BD10731" s="27"/>
      <c r="BE10731" s="27"/>
      <c r="BF10731" s="27"/>
      <c r="BG10731" s="27"/>
      <c r="BH10731" s="27"/>
      <c r="BI10731" s="27"/>
      <c r="BT10731" s="31"/>
      <c r="BU10731" s="32"/>
      <c r="BV10731" s="33"/>
      <c r="BW10731" s="32"/>
      <c r="BX10731" s="32"/>
      <c r="BY10731" s="34"/>
      <c r="CA10731" s="32"/>
      <c r="CB10731" s="32"/>
    </row>
    <row r="10732" spans="1:80">
      <c r="A10732" s="20"/>
      <c r="B10732" s="21"/>
      <c r="C10732" s="21"/>
      <c r="D10732" s="21"/>
      <c r="E10732" s="21"/>
      <c r="F10732" s="21"/>
      <c r="G10732" s="21"/>
      <c r="H10732" s="21"/>
      <c r="I10732" s="21"/>
      <c r="J10732" s="21"/>
      <c r="K10732" s="22"/>
      <c r="L10732" s="22"/>
      <c r="M10732" s="22"/>
      <c r="N10732" s="22"/>
      <c r="O10732" s="22"/>
      <c r="P10732" s="22"/>
      <c r="Q10732" s="22"/>
      <c r="R10732" s="22"/>
      <c r="S10732" s="22"/>
      <c r="T10732" s="22"/>
      <c r="U10732" s="22"/>
      <c r="V10732" s="22"/>
      <c r="W10732" s="22"/>
      <c r="X10732" s="22"/>
      <c r="Y10732" s="22"/>
      <c r="Z10732" s="22"/>
      <c r="AA10732" s="22"/>
      <c r="AB10732" s="23"/>
      <c r="AC10732" s="23"/>
      <c r="AD10732" s="22"/>
      <c r="AE10732" s="24"/>
      <c r="AF10732" s="24"/>
      <c r="AG10732" s="24"/>
      <c r="AH10732" s="24"/>
      <c r="AI10732" s="24"/>
      <c r="AJ10732" s="24"/>
      <c r="AK10732" s="24"/>
      <c r="AL10732" s="24"/>
      <c r="AM10732" s="24"/>
      <c r="AN10732" s="24"/>
      <c r="AO10732" s="24"/>
      <c r="AP10732" s="24"/>
      <c r="AQ10732" s="24"/>
      <c r="AR10732" s="24"/>
      <c r="AS10732" s="24"/>
      <c r="AT10732" s="25"/>
      <c r="AV10732" s="26"/>
      <c r="AW10732" s="26"/>
      <c r="AX10732" s="27"/>
      <c r="AY10732" s="27"/>
      <c r="AZ10732" s="27"/>
      <c r="BA10732" s="27"/>
      <c r="BB10732" s="27"/>
      <c r="BC10732" s="27"/>
      <c r="BD10732" s="27"/>
      <c r="BE10732" s="27"/>
      <c r="BF10732" s="27"/>
      <c r="BG10732" s="27"/>
      <c r="BH10732" s="27"/>
      <c r="BI10732" s="27"/>
      <c r="BT10732" s="31"/>
      <c r="BU10732" s="32"/>
      <c r="BV10732" s="33"/>
      <c r="BW10732" s="32"/>
      <c r="BX10732" s="32"/>
      <c r="BY10732" s="34"/>
      <c r="CA10732" s="32"/>
      <c r="CB10732" s="32"/>
    </row>
    <row r="10733" spans="1:80">
      <c r="A10733" s="20"/>
      <c r="B10733" s="21"/>
      <c r="C10733" s="21"/>
      <c r="D10733" s="21"/>
      <c r="E10733" s="21"/>
      <c r="F10733" s="21"/>
      <c r="G10733" s="21"/>
      <c r="H10733" s="21"/>
      <c r="I10733" s="21"/>
      <c r="J10733" s="21"/>
      <c r="K10733" s="22"/>
      <c r="L10733" s="22"/>
      <c r="M10733" s="22"/>
      <c r="N10733" s="22"/>
      <c r="O10733" s="22"/>
      <c r="P10733" s="22"/>
      <c r="Q10733" s="22"/>
      <c r="R10733" s="22"/>
      <c r="S10733" s="22"/>
      <c r="T10733" s="22"/>
      <c r="U10733" s="22"/>
      <c r="V10733" s="22"/>
      <c r="W10733" s="22"/>
      <c r="X10733" s="22"/>
      <c r="Y10733" s="22"/>
      <c r="Z10733" s="22"/>
      <c r="AA10733" s="22"/>
      <c r="AB10733" s="23"/>
      <c r="AC10733" s="23"/>
      <c r="AD10733" s="22"/>
      <c r="AE10733" s="24"/>
      <c r="AF10733" s="24"/>
      <c r="AG10733" s="24"/>
      <c r="AH10733" s="24"/>
      <c r="AI10733" s="24"/>
      <c r="AJ10733" s="24"/>
      <c r="AK10733" s="24"/>
      <c r="AL10733" s="24"/>
      <c r="AM10733" s="24"/>
      <c r="AN10733" s="24"/>
      <c r="AO10733" s="24"/>
      <c r="AP10733" s="24"/>
      <c r="AQ10733" s="24"/>
      <c r="AR10733" s="24"/>
      <c r="AS10733" s="24"/>
      <c r="AT10733" s="25"/>
      <c r="AV10733" s="26"/>
      <c r="AW10733" s="26"/>
      <c r="AX10733" s="27"/>
      <c r="AY10733" s="27"/>
      <c r="AZ10733" s="27"/>
      <c r="BA10733" s="27"/>
      <c r="BB10733" s="27"/>
      <c r="BC10733" s="27"/>
      <c r="BD10733" s="27"/>
      <c r="BE10733" s="27"/>
      <c r="BF10733" s="27"/>
      <c r="BG10733" s="27"/>
      <c r="BH10733" s="27"/>
      <c r="BI10733" s="27"/>
      <c r="BT10733" s="31"/>
      <c r="BU10733" s="32"/>
      <c r="BV10733" s="33"/>
      <c r="BW10733" s="32"/>
      <c r="BX10733" s="32"/>
      <c r="BY10733" s="34"/>
      <c r="CA10733" s="32"/>
      <c r="CB10733" s="32"/>
    </row>
    <row r="10734" spans="1:80">
      <c r="A10734" s="20"/>
      <c r="B10734" s="21"/>
      <c r="C10734" s="21"/>
      <c r="D10734" s="21"/>
      <c r="E10734" s="21"/>
      <c r="F10734" s="21"/>
      <c r="G10734" s="21"/>
      <c r="H10734" s="21"/>
      <c r="I10734" s="21"/>
      <c r="J10734" s="21"/>
      <c r="K10734" s="22"/>
      <c r="L10734" s="22"/>
      <c r="M10734" s="22"/>
      <c r="N10734" s="22"/>
      <c r="O10734" s="22"/>
      <c r="P10734" s="22"/>
      <c r="Q10734" s="22"/>
      <c r="R10734" s="22"/>
      <c r="S10734" s="22"/>
      <c r="T10734" s="22"/>
      <c r="U10734" s="22"/>
      <c r="V10734" s="22"/>
      <c r="W10734" s="22"/>
      <c r="X10734" s="22"/>
      <c r="Y10734" s="22"/>
      <c r="Z10734" s="22"/>
      <c r="AA10734" s="22"/>
      <c r="AB10734" s="23"/>
      <c r="AC10734" s="23"/>
      <c r="AD10734" s="22"/>
      <c r="AE10734" s="24"/>
      <c r="AF10734" s="24"/>
      <c r="AG10734" s="24"/>
      <c r="AH10734" s="24"/>
      <c r="AI10734" s="24"/>
      <c r="AJ10734" s="24"/>
      <c r="AK10734" s="24"/>
      <c r="AL10734" s="24"/>
      <c r="AM10734" s="24"/>
      <c r="AN10734" s="24"/>
      <c r="AO10734" s="24"/>
      <c r="AP10734" s="24"/>
      <c r="AQ10734" s="24"/>
      <c r="AR10734" s="24"/>
      <c r="AS10734" s="24"/>
      <c r="AT10734" s="25"/>
      <c r="AV10734" s="26"/>
      <c r="AW10734" s="26"/>
      <c r="AX10734" s="27"/>
      <c r="AY10734" s="27"/>
      <c r="AZ10734" s="27"/>
      <c r="BA10734" s="27"/>
      <c r="BB10734" s="27"/>
      <c r="BC10734" s="27"/>
      <c r="BD10734" s="27"/>
      <c r="BE10734" s="27"/>
      <c r="BF10734" s="27"/>
      <c r="BG10734" s="27"/>
      <c r="BH10734" s="27"/>
      <c r="BI10734" s="27"/>
      <c r="BT10734" s="31"/>
      <c r="BU10734" s="32"/>
      <c r="BV10734" s="33"/>
      <c r="BW10734" s="32"/>
      <c r="BX10734" s="32"/>
      <c r="BY10734" s="34"/>
      <c r="CA10734" s="32"/>
      <c r="CB10734" s="32"/>
    </row>
    <row r="10735" spans="1:80">
      <c r="A10735" s="20"/>
      <c r="B10735" s="21"/>
      <c r="C10735" s="21"/>
      <c r="D10735" s="21"/>
      <c r="E10735" s="21"/>
      <c r="F10735" s="21"/>
      <c r="G10735" s="21"/>
      <c r="H10735" s="21"/>
      <c r="I10735" s="21"/>
      <c r="J10735" s="21"/>
      <c r="K10735" s="22"/>
      <c r="L10735" s="22"/>
      <c r="M10735" s="22"/>
      <c r="N10735" s="22"/>
      <c r="O10735" s="22"/>
      <c r="P10735" s="22"/>
      <c r="Q10735" s="22"/>
      <c r="R10735" s="22"/>
      <c r="S10735" s="22"/>
      <c r="T10735" s="22"/>
      <c r="U10735" s="22"/>
      <c r="V10735" s="22"/>
      <c r="W10735" s="22"/>
      <c r="X10735" s="22"/>
      <c r="Y10735" s="22"/>
      <c r="Z10735" s="22"/>
      <c r="AA10735" s="22"/>
      <c r="AB10735" s="23"/>
      <c r="AC10735" s="23"/>
      <c r="AD10735" s="22"/>
      <c r="AE10735" s="24"/>
      <c r="AF10735" s="24"/>
      <c r="AG10735" s="24"/>
      <c r="AH10735" s="24"/>
      <c r="AI10735" s="24"/>
      <c r="AJ10735" s="24"/>
      <c r="AK10735" s="24"/>
      <c r="AL10735" s="24"/>
      <c r="AM10735" s="24"/>
      <c r="AN10735" s="24"/>
      <c r="AO10735" s="24"/>
      <c r="AP10735" s="24"/>
      <c r="AQ10735" s="24"/>
      <c r="AR10735" s="24"/>
      <c r="AS10735" s="24"/>
      <c r="AT10735" s="25"/>
      <c r="AV10735" s="26"/>
      <c r="AW10735" s="26"/>
      <c r="AX10735" s="27"/>
      <c r="AY10735" s="27"/>
      <c r="AZ10735" s="27"/>
      <c r="BA10735" s="27"/>
      <c r="BB10735" s="27"/>
      <c r="BC10735" s="27"/>
      <c r="BD10735" s="27"/>
      <c r="BE10735" s="27"/>
      <c r="BF10735" s="27"/>
      <c r="BG10735" s="27"/>
      <c r="BH10735" s="27"/>
      <c r="BI10735" s="27"/>
      <c r="BT10735" s="31"/>
      <c r="BU10735" s="32"/>
      <c r="BV10735" s="33"/>
      <c r="BW10735" s="32"/>
      <c r="BX10735" s="32"/>
      <c r="BY10735" s="34"/>
      <c r="CA10735" s="32"/>
      <c r="CB10735" s="32"/>
    </row>
    <row r="10736" spans="1:80">
      <c r="A10736" s="20"/>
      <c r="B10736" s="21"/>
      <c r="C10736" s="21"/>
      <c r="D10736" s="21"/>
      <c r="E10736" s="21"/>
      <c r="F10736" s="21"/>
      <c r="G10736" s="21"/>
      <c r="H10736" s="21"/>
      <c r="I10736" s="21"/>
      <c r="J10736" s="21"/>
      <c r="K10736" s="22"/>
      <c r="L10736" s="22"/>
      <c r="M10736" s="22"/>
      <c r="N10736" s="22"/>
      <c r="O10736" s="22"/>
      <c r="P10736" s="22"/>
      <c r="Q10736" s="22"/>
      <c r="R10736" s="22"/>
      <c r="S10736" s="22"/>
      <c r="T10736" s="22"/>
      <c r="U10736" s="22"/>
      <c r="V10736" s="22"/>
      <c r="W10736" s="22"/>
      <c r="X10736" s="22"/>
      <c r="Y10736" s="22"/>
      <c r="Z10736" s="22"/>
      <c r="AA10736" s="22"/>
      <c r="AB10736" s="23"/>
      <c r="AC10736" s="23"/>
      <c r="AD10736" s="22"/>
      <c r="AE10736" s="24"/>
      <c r="AF10736" s="24"/>
      <c r="AG10736" s="24"/>
      <c r="AH10736" s="24"/>
      <c r="AI10736" s="24"/>
      <c r="AJ10736" s="24"/>
      <c r="AK10736" s="24"/>
      <c r="AL10736" s="24"/>
      <c r="AM10736" s="24"/>
      <c r="AN10736" s="24"/>
      <c r="AO10736" s="24"/>
      <c r="AP10736" s="24"/>
      <c r="AQ10736" s="24"/>
      <c r="AR10736" s="24"/>
      <c r="AS10736" s="24"/>
      <c r="AT10736" s="25"/>
      <c r="AV10736" s="26"/>
      <c r="AW10736" s="26"/>
      <c r="AX10736" s="27"/>
      <c r="AY10736" s="27"/>
      <c r="AZ10736" s="27"/>
      <c r="BA10736" s="27"/>
      <c r="BB10736" s="27"/>
      <c r="BC10736" s="27"/>
      <c r="BD10736" s="27"/>
      <c r="BE10736" s="27"/>
      <c r="BF10736" s="27"/>
      <c r="BG10736" s="27"/>
      <c r="BH10736" s="27"/>
      <c r="BI10736" s="27"/>
      <c r="BT10736" s="31"/>
      <c r="BU10736" s="32"/>
      <c r="BV10736" s="33"/>
      <c r="BW10736" s="32"/>
      <c r="BX10736" s="32"/>
      <c r="BY10736" s="34"/>
      <c r="CA10736" s="32"/>
      <c r="CB10736" s="32"/>
    </row>
    <row r="10737" spans="1:80">
      <c r="A10737" s="20"/>
      <c r="B10737" s="21"/>
      <c r="C10737" s="21"/>
      <c r="D10737" s="21"/>
      <c r="E10737" s="21"/>
      <c r="F10737" s="21"/>
      <c r="G10737" s="21"/>
      <c r="H10737" s="21"/>
      <c r="I10737" s="21"/>
      <c r="J10737" s="21"/>
      <c r="K10737" s="22"/>
      <c r="L10737" s="22"/>
      <c r="M10737" s="22"/>
      <c r="N10737" s="22"/>
      <c r="O10737" s="22"/>
      <c r="P10737" s="22"/>
      <c r="Q10737" s="22"/>
      <c r="R10737" s="22"/>
      <c r="S10737" s="22"/>
      <c r="T10737" s="22"/>
      <c r="U10737" s="22"/>
      <c r="V10737" s="22"/>
      <c r="W10737" s="22"/>
      <c r="X10737" s="22"/>
      <c r="Y10737" s="22"/>
      <c r="Z10737" s="22"/>
      <c r="AA10737" s="22"/>
      <c r="AB10737" s="23"/>
      <c r="AC10737" s="23"/>
      <c r="AD10737" s="22"/>
      <c r="AE10737" s="24"/>
      <c r="AF10737" s="24"/>
      <c r="AG10737" s="24"/>
      <c r="AH10737" s="24"/>
      <c r="AI10737" s="24"/>
      <c r="AJ10737" s="24"/>
      <c r="AK10737" s="24"/>
      <c r="AL10737" s="24"/>
      <c r="AM10737" s="24"/>
      <c r="AN10737" s="24"/>
      <c r="AO10737" s="24"/>
      <c r="AP10737" s="24"/>
      <c r="AQ10737" s="24"/>
      <c r="AR10737" s="24"/>
      <c r="AS10737" s="24"/>
      <c r="AT10737" s="25"/>
      <c r="AV10737" s="26"/>
      <c r="AW10737" s="26"/>
      <c r="AX10737" s="27"/>
      <c r="AY10737" s="27"/>
      <c r="AZ10737" s="27"/>
      <c r="BA10737" s="27"/>
      <c r="BB10737" s="27"/>
      <c r="BC10737" s="27"/>
      <c r="BD10737" s="27"/>
      <c r="BE10737" s="27"/>
      <c r="BF10737" s="27"/>
      <c r="BG10737" s="27"/>
      <c r="BH10737" s="27"/>
      <c r="BI10737" s="27"/>
      <c r="BT10737" s="31"/>
      <c r="BU10737" s="32"/>
      <c r="BV10737" s="33"/>
      <c r="BW10737" s="32"/>
      <c r="BX10737" s="32"/>
      <c r="BY10737" s="34"/>
      <c r="CA10737" s="32"/>
      <c r="CB10737" s="32"/>
    </row>
    <row r="10738" spans="1:80">
      <c r="A10738" s="20"/>
      <c r="B10738" s="21"/>
      <c r="C10738" s="21"/>
      <c r="D10738" s="21"/>
      <c r="E10738" s="21"/>
      <c r="F10738" s="21"/>
      <c r="G10738" s="21"/>
      <c r="H10738" s="21"/>
      <c r="I10738" s="21"/>
      <c r="J10738" s="21"/>
      <c r="K10738" s="22"/>
      <c r="L10738" s="22"/>
      <c r="M10738" s="22"/>
      <c r="N10738" s="22"/>
      <c r="O10738" s="22"/>
      <c r="P10738" s="22"/>
      <c r="Q10738" s="22"/>
      <c r="R10738" s="22"/>
      <c r="S10738" s="22"/>
      <c r="T10738" s="22"/>
      <c r="U10738" s="22"/>
      <c r="V10738" s="22"/>
      <c r="W10738" s="22"/>
      <c r="X10738" s="22"/>
      <c r="Y10738" s="22"/>
      <c r="Z10738" s="22"/>
      <c r="AA10738" s="22"/>
      <c r="AB10738" s="23"/>
      <c r="AC10738" s="23"/>
      <c r="AD10738" s="22"/>
      <c r="AE10738" s="24"/>
      <c r="AF10738" s="24"/>
      <c r="AG10738" s="24"/>
      <c r="AH10738" s="24"/>
      <c r="AI10738" s="24"/>
      <c r="AJ10738" s="24"/>
      <c r="AK10738" s="24"/>
      <c r="AL10738" s="24"/>
      <c r="AM10738" s="24"/>
      <c r="AN10738" s="24"/>
      <c r="AO10738" s="24"/>
      <c r="AP10738" s="24"/>
      <c r="AQ10738" s="24"/>
      <c r="AR10738" s="24"/>
      <c r="AS10738" s="24"/>
      <c r="AT10738" s="25"/>
      <c r="AV10738" s="26"/>
      <c r="AW10738" s="26"/>
      <c r="AX10738" s="27"/>
      <c r="AY10738" s="27"/>
      <c r="AZ10738" s="27"/>
      <c r="BA10738" s="27"/>
      <c r="BB10738" s="27"/>
      <c r="BC10738" s="27"/>
      <c r="BD10738" s="27"/>
      <c r="BE10738" s="27"/>
      <c r="BF10738" s="27"/>
      <c r="BG10738" s="27"/>
      <c r="BH10738" s="27"/>
      <c r="BI10738" s="27"/>
      <c r="BT10738" s="31"/>
      <c r="BU10738" s="32"/>
      <c r="BV10738" s="33"/>
      <c r="BW10738" s="32"/>
      <c r="BX10738" s="32"/>
      <c r="BY10738" s="34"/>
      <c r="CA10738" s="32"/>
      <c r="CB10738" s="32"/>
    </row>
    <row r="10739" spans="1:80">
      <c r="A10739" s="20"/>
      <c r="B10739" s="21"/>
      <c r="C10739" s="21"/>
      <c r="D10739" s="21"/>
      <c r="E10739" s="21"/>
      <c r="F10739" s="21"/>
      <c r="G10739" s="21"/>
      <c r="H10739" s="21"/>
      <c r="I10739" s="21"/>
      <c r="J10739" s="21"/>
      <c r="K10739" s="22"/>
      <c r="L10739" s="22"/>
      <c r="M10739" s="22"/>
      <c r="N10739" s="22"/>
      <c r="O10739" s="22"/>
      <c r="P10739" s="22"/>
      <c r="Q10739" s="22"/>
      <c r="R10739" s="22"/>
      <c r="S10739" s="22"/>
      <c r="T10739" s="22"/>
      <c r="U10739" s="22"/>
      <c r="V10739" s="22"/>
      <c r="W10739" s="22"/>
      <c r="X10739" s="22"/>
      <c r="Y10739" s="22"/>
      <c r="Z10739" s="22"/>
      <c r="AA10739" s="22"/>
      <c r="AB10739" s="23"/>
      <c r="AC10739" s="23"/>
      <c r="AD10739" s="22"/>
      <c r="AE10739" s="24"/>
      <c r="AF10739" s="24"/>
      <c r="AG10739" s="24"/>
      <c r="AH10739" s="24"/>
      <c r="AI10739" s="24"/>
      <c r="AJ10739" s="24"/>
      <c r="AK10739" s="24"/>
      <c r="AL10739" s="24"/>
      <c r="AM10739" s="24"/>
      <c r="AN10739" s="24"/>
      <c r="AO10739" s="24"/>
      <c r="AP10739" s="24"/>
      <c r="AQ10739" s="24"/>
      <c r="AR10739" s="24"/>
      <c r="AS10739" s="24"/>
      <c r="AT10739" s="25"/>
      <c r="AV10739" s="26"/>
      <c r="AW10739" s="26"/>
      <c r="AX10739" s="27"/>
      <c r="AY10739" s="27"/>
      <c r="AZ10739" s="27"/>
      <c r="BA10739" s="27"/>
      <c r="BB10739" s="27"/>
      <c r="BC10739" s="27"/>
      <c r="BD10739" s="27"/>
      <c r="BE10739" s="27"/>
      <c r="BF10739" s="27"/>
      <c r="BG10739" s="27"/>
      <c r="BH10739" s="27"/>
      <c r="BI10739" s="27"/>
      <c r="BT10739" s="31"/>
      <c r="BU10739" s="32"/>
      <c r="BV10739" s="33"/>
      <c r="BW10739" s="32"/>
      <c r="BX10739" s="32"/>
      <c r="BY10739" s="34"/>
      <c r="CA10739" s="32"/>
      <c r="CB10739" s="32"/>
    </row>
    <row r="10740" spans="1:80">
      <c r="A10740" s="20"/>
      <c r="B10740" s="21"/>
      <c r="C10740" s="21"/>
      <c r="D10740" s="21"/>
      <c r="E10740" s="21"/>
      <c r="F10740" s="21"/>
      <c r="G10740" s="21"/>
      <c r="H10740" s="21"/>
      <c r="I10740" s="21"/>
      <c r="J10740" s="21"/>
      <c r="K10740" s="22"/>
      <c r="L10740" s="22"/>
      <c r="M10740" s="22"/>
      <c r="N10740" s="22"/>
      <c r="O10740" s="22"/>
      <c r="P10740" s="22"/>
      <c r="Q10740" s="22"/>
      <c r="R10740" s="22"/>
      <c r="S10740" s="22"/>
      <c r="T10740" s="22"/>
      <c r="U10740" s="22"/>
      <c r="V10740" s="22"/>
      <c r="W10740" s="22"/>
      <c r="X10740" s="22"/>
      <c r="Y10740" s="22"/>
      <c r="Z10740" s="22"/>
      <c r="AA10740" s="22"/>
      <c r="AB10740" s="23"/>
      <c r="AC10740" s="23"/>
      <c r="AD10740" s="22"/>
      <c r="AE10740" s="24"/>
      <c r="AF10740" s="24"/>
      <c r="AG10740" s="24"/>
      <c r="AH10740" s="24"/>
      <c r="AI10740" s="24"/>
      <c r="AJ10740" s="24"/>
      <c r="AK10740" s="24"/>
      <c r="AL10740" s="24"/>
      <c r="AM10740" s="24"/>
      <c r="AN10740" s="24"/>
      <c r="AO10740" s="24"/>
      <c r="AP10740" s="24"/>
      <c r="AQ10740" s="24"/>
      <c r="AR10740" s="24"/>
      <c r="AS10740" s="24"/>
      <c r="AT10740" s="25"/>
      <c r="AV10740" s="26"/>
      <c r="AW10740" s="26"/>
      <c r="AX10740" s="27"/>
      <c r="AY10740" s="27"/>
      <c r="AZ10740" s="27"/>
      <c r="BA10740" s="27"/>
      <c r="BB10740" s="27"/>
      <c r="BC10740" s="27"/>
      <c r="BD10740" s="27"/>
      <c r="BE10740" s="27"/>
      <c r="BF10740" s="27"/>
      <c r="BG10740" s="27"/>
      <c r="BH10740" s="27"/>
      <c r="BI10740" s="27"/>
      <c r="BT10740" s="31"/>
      <c r="BU10740" s="32"/>
      <c r="BV10740" s="33"/>
      <c r="BW10740" s="32"/>
      <c r="BX10740" s="32"/>
      <c r="BY10740" s="34"/>
      <c r="CA10740" s="32"/>
      <c r="CB10740" s="32"/>
    </row>
    <row r="10741" spans="1:80">
      <c r="A10741" s="20"/>
      <c r="B10741" s="21"/>
      <c r="C10741" s="21"/>
      <c r="D10741" s="21"/>
      <c r="E10741" s="21"/>
      <c r="F10741" s="21"/>
      <c r="G10741" s="21"/>
      <c r="H10741" s="21"/>
      <c r="I10741" s="21"/>
      <c r="J10741" s="21"/>
      <c r="K10741" s="22"/>
      <c r="L10741" s="22"/>
      <c r="M10741" s="22"/>
      <c r="N10741" s="22"/>
      <c r="O10741" s="22"/>
      <c r="P10741" s="22"/>
      <c r="Q10741" s="22"/>
      <c r="R10741" s="22"/>
      <c r="S10741" s="22"/>
      <c r="T10741" s="22"/>
      <c r="U10741" s="22"/>
      <c r="V10741" s="22"/>
      <c r="W10741" s="22"/>
      <c r="X10741" s="22"/>
      <c r="Y10741" s="22"/>
      <c r="Z10741" s="22"/>
      <c r="AA10741" s="22"/>
      <c r="AB10741" s="23"/>
      <c r="AC10741" s="23"/>
      <c r="AD10741" s="22"/>
      <c r="AE10741" s="24"/>
      <c r="AF10741" s="24"/>
      <c r="AG10741" s="24"/>
      <c r="AH10741" s="24"/>
      <c r="AI10741" s="24"/>
      <c r="AJ10741" s="24"/>
      <c r="AK10741" s="24"/>
      <c r="AL10741" s="24"/>
      <c r="AM10741" s="24"/>
      <c r="AN10741" s="24"/>
      <c r="AO10741" s="24"/>
      <c r="AP10741" s="24"/>
      <c r="AQ10741" s="24"/>
      <c r="AR10741" s="24"/>
      <c r="AS10741" s="24"/>
      <c r="AT10741" s="25"/>
      <c r="AV10741" s="26"/>
      <c r="AW10741" s="26"/>
      <c r="AX10741" s="27"/>
      <c r="AY10741" s="27"/>
      <c r="AZ10741" s="27"/>
      <c r="BA10741" s="27"/>
      <c r="BB10741" s="27"/>
      <c r="BC10741" s="27"/>
      <c r="BD10741" s="27"/>
      <c r="BE10741" s="27"/>
      <c r="BF10741" s="27"/>
      <c r="BG10741" s="27"/>
      <c r="BH10741" s="27"/>
      <c r="BI10741" s="27"/>
      <c r="BT10741" s="31"/>
      <c r="BU10741" s="32"/>
      <c r="BV10741" s="33"/>
      <c r="BW10741" s="32"/>
      <c r="BX10741" s="32"/>
      <c r="BY10741" s="34"/>
      <c r="CA10741" s="32"/>
      <c r="CB10741" s="32"/>
    </row>
    <row r="10742" spans="1:80">
      <c r="A10742" s="20"/>
      <c r="B10742" s="21"/>
      <c r="C10742" s="21"/>
      <c r="D10742" s="21"/>
      <c r="E10742" s="21"/>
      <c r="F10742" s="21"/>
      <c r="G10742" s="21"/>
      <c r="H10742" s="21"/>
      <c r="I10742" s="21"/>
      <c r="J10742" s="21"/>
      <c r="K10742" s="22"/>
      <c r="L10742" s="22"/>
      <c r="M10742" s="22"/>
      <c r="N10742" s="22"/>
      <c r="O10742" s="22"/>
      <c r="P10742" s="22"/>
      <c r="Q10742" s="22"/>
      <c r="R10742" s="22"/>
      <c r="S10742" s="22"/>
      <c r="T10742" s="22"/>
      <c r="U10742" s="22"/>
      <c r="V10742" s="22"/>
      <c r="W10742" s="22"/>
      <c r="X10742" s="22"/>
      <c r="Y10742" s="22"/>
      <c r="Z10742" s="22"/>
      <c r="AA10742" s="22"/>
      <c r="AB10742" s="23"/>
      <c r="AC10742" s="23"/>
      <c r="AD10742" s="22"/>
      <c r="AE10742" s="24"/>
      <c r="AF10742" s="24"/>
      <c r="AG10742" s="24"/>
      <c r="AH10742" s="24"/>
      <c r="AI10742" s="24"/>
      <c r="AJ10742" s="24"/>
      <c r="AK10742" s="24"/>
      <c r="AL10742" s="24"/>
      <c r="AM10742" s="24"/>
      <c r="AN10742" s="24"/>
      <c r="AO10742" s="24"/>
      <c r="AP10742" s="24"/>
      <c r="AQ10742" s="24"/>
      <c r="AR10742" s="24"/>
      <c r="AS10742" s="24"/>
      <c r="AT10742" s="25"/>
      <c r="AV10742" s="26"/>
      <c r="AW10742" s="26"/>
      <c r="AX10742" s="27"/>
      <c r="AY10742" s="27"/>
      <c r="AZ10742" s="27"/>
      <c r="BA10742" s="27"/>
      <c r="BB10742" s="27"/>
      <c r="BC10742" s="27"/>
      <c r="BD10742" s="27"/>
      <c r="BE10742" s="27"/>
      <c r="BF10742" s="27"/>
      <c r="BG10742" s="27"/>
      <c r="BH10742" s="27"/>
      <c r="BI10742" s="27"/>
      <c r="BT10742" s="31"/>
      <c r="BU10742" s="32"/>
      <c r="BV10742" s="33"/>
      <c r="BW10742" s="32"/>
      <c r="BX10742" s="32"/>
      <c r="BY10742" s="34"/>
      <c r="CA10742" s="32"/>
      <c r="CB10742" s="32"/>
    </row>
    <row r="10743" spans="1:80">
      <c r="A10743" s="20"/>
      <c r="B10743" s="21"/>
      <c r="C10743" s="21"/>
      <c r="D10743" s="21"/>
      <c r="E10743" s="21"/>
      <c r="F10743" s="21"/>
      <c r="G10743" s="21"/>
      <c r="H10743" s="21"/>
      <c r="I10743" s="21"/>
      <c r="J10743" s="21"/>
      <c r="K10743" s="22"/>
      <c r="L10743" s="22"/>
      <c r="M10743" s="22"/>
      <c r="N10743" s="22"/>
      <c r="O10743" s="22"/>
      <c r="P10743" s="22"/>
      <c r="Q10743" s="22"/>
      <c r="R10743" s="22"/>
      <c r="S10743" s="22"/>
      <c r="T10743" s="22"/>
      <c r="U10743" s="22"/>
      <c r="V10743" s="22"/>
      <c r="W10743" s="22"/>
      <c r="X10743" s="22"/>
      <c r="Y10743" s="22"/>
      <c r="Z10743" s="22"/>
      <c r="AA10743" s="22"/>
      <c r="AB10743" s="23"/>
      <c r="AC10743" s="23"/>
      <c r="AD10743" s="22"/>
      <c r="AE10743" s="24"/>
      <c r="AF10743" s="24"/>
      <c r="AG10743" s="24"/>
      <c r="AH10743" s="24"/>
      <c r="AI10743" s="24"/>
      <c r="AJ10743" s="24"/>
      <c r="AK10743" s="24"/>
      <c r="AL10743" s="24"/>
      <c r="AM10743" s="24"/>
      <c r="AN10743" s="24"/>
      <c r="AO10743" s="24"/>
      <c r="AP10743" s="24"/>
      <c r="AQ10743" s="24"/>
      <c r="AR10743" s="24"/>
      <c r="AS10743" s="24"/>
      <c r="AT10743" s="25"/>
      <c r="AV10743" s="26"/>
      <c r="AW10743" s="26"/>
      <c r="AX10743" s="27"/>
      <c r="AY10743" s="27"/>
      <c r="AZ10743" s="27"/>
      <c r="BA10743" s="27"/>
      <c r="BB10743" s="27"/>
      <c r="BC10743" s="27"/>
      <c r="BD10743" s="27"/>
      <c r="BE10743" s="27"/>
      <c r="BF10743" s="27"/>
      <c r="BG10743" s="27"/>
      <c r="BH10743" s="27"/>
      <c r="BI10743" s="27"/>
      <c r="BT10743" s="31"/>
      <c r="BU10743" s="32"/>
      <c r="BV10743" s="33"/>
      <c r="BW10743" s="32"/>
      <c r="BX10743" s="32"/>
      <c r="BY10743" s="34"/>
      <c r="CA10743" s="32"/>
      <c r="CB10743" s="32"/>
    </row>
    <row r="10744" spans="1:80">
      <c r="A10744" s="20"/>
      <c r="B10744" s="21"/>
      <c r="C10744" s="21"/>
      <c r="D10744" s="21"/>
      <c r="E10744" s="21"/>
      <c r="F10744" s="21"/>
      <c r="G10744" s="21"/>
      <c r="H10744" s="21"/>
      <c r="I10744" s="21"/>
      <c r="J10744" s="21"/>
      <c r="K10744" s="22"/>
      <c r="L10744" s="22"/>
      <c r="M10744" s="22"/>
      <c r="N10744" s="22"/>
      <c r="O10744" s="22"/>
      <c r="P10744" s="22"/>
      <c r="Q10744" s="22"/>
      <c r="R10744" s="22"/>
      <c r="S10744" s="22"/>
      <c r="T10744" s="22"/>
      <c r="U10744" s="22"/>
      <c r="V10744" s="22"/>
      <c r="W10744" s="22"/>
      <c r="X10744" s="22"/>
      <c r="Y10744" s="22"/>
      <c r="Z10744" s="22"/>
      <c r="AA10744" s="22"/>
      <c r="AB10744" s="23"/>
      <c r="AC10744" s="23"/>
      <c r="AD10744" s="22"/>
      <c r="AE10744" s="24"/>
      <c r="AF10744" s="24"/>
      <c r="AG10744" s="24"/>
      <c r="AH10744" s="24"/>
      <c r="AI10744" s="24"/>
      <c r="AJ10744" s="24"/>
      <c r="AK10744" s="24"/>
      <c r="AL10744" s="24"/>
      <c r="AM10744" s="24"/>
      <c r="AN10744" s="24"/>
      <c r="AO10744" s="24"/>
      <c r="AP10744" s="24"/>
      <c r="AQ10744" s="24"/>
      <c r="AR10744" s="24"/>
      <c r="AS10744" s="24"/>
      <c r="AT10744" s="25"/>
      <c r="AV10744" s="26"/>
      <c r="AW10744" s="26"/>
      <c r="AX10744" s="27"/>
      <c r="AY10744" s="27"/>
      <c r="AZ10744" s="27"/>
      <c r="BA10744" s="27"/>
      <c r="BB10744" s="27"/>
      <c r="BC10744" s="27"/>
      <c r="BD10744" s="27"/>
      <c r="BE10744" s="27"/>
      <c r="BF10744" s="27"/>
      <c r="BG10744" s="27"/>
      <c r="BH10744" s="27"/>
      <c r="BI10744" s="27"/>
      <c r="BT10744" s="31"/>
      <c r="BU10744" s="32"/>
      <c r="BV10744" s="33"/>
      <c r="BW10744" s="32"/>
      <c r="BX10744" s="32"/>
      <c r="BY10744" s="34"/>
      <c r="CA10744" s="32"/>
      <c r="CB10744" s="32"/>
    </row>
    <row r="10745" spans="1:80">
      <c r="A10745" s="20"/>
      <c r="B10745" s="21"/>
      <c r="C10745" s="21"/>
      <c r="D10745" s="21"/>
      <c r="E10745" s="21"/>
      <c r="F10745" s="21"/>
      <c r="G10745" s="21"/>
      <c r="H10745" s="21"/>
      <c r="I10745" s="21"/>
      <c r="J10745" s="21"/>
      <c r="K10745" s="22"/>
      <c r="L10745" s="22"/>
      <c r="M10745" s="22"/>
      <c r="N10745" s="22"/>
      <c r="O10745" s="22"/>
      <c r="P10745" s="22"/>
      <c r="Q10745" s="22"/>
      <c r="R10745" s="22"/>
      <c r="S10745" s="22"/>
      <c r="T10745" s="22"/>
      <c r="U10745" s="22"/>
      <c r="V10745" s="22"/>
      <c r="W10745" s="22"/>
      <c r="X10745" s="22"/>
      <c r="Y10745" s="22"/>
      <c r="Z10745" s="22"/>
      <c r="AA10745" s="22"/>
      <c r="AB10745" s="23"/>
      <c r="AC10745" s="23"/>
      <c r="AD10745" s="22"/>
      <c r="AE10745" s="24"/>
      <c r="AF10745" s="24"/>
      <c r="AG10745" s="24"/>
      <c r="AH10745" s="24"/>
      <c r="AI10745" s="24"/>
      <c r="AJ10745" s="24"/>
      <c r="AK10745" s="24"/>
      <c r="AL10745" s="24"/>
      <c r="AM10745" s="24"/>
      <c r="AN10745" s="24"/>
      <c r="AO10745" s="24"/>
      <c r="AP10745" s="24"/>
      <c r="AQ10745" s="24"/>
      <c r="AR10745" s="24"/>
      <c r="AS10745" s="24"/>
      <c r="AT10745" s="25"/>
      <c r="AV10745" s="26"/>
      <c r="AW10745" s="26"/>
      <c r="AX10745" s="27"/>
      <c r="AY10745" s="27"/>
      <c r="AZ10745" s="27"/>
      <c r="BA10745" s="27"/>
      <c r="BB10745" s="27"/>
      <c r="BC10745" s="27"/>
      <c r="BD10745" s="27"/>
      <c r="BE10745" s="27"/>
      <c r="BF10745" s="27"/>
      <c r="BG10745" s="27"/>
      <c r="BH10745" s="27"/>
      <c r="BI10745" s="27"/>
      <c r="BT10745" s="31"/>
      <c r="BU10745" s="32"/>
      <c r="BV10745" s="33"/>
      <c r="BW10745" s="32"/>
      <c r="BX10745" s="32"/>
      <c r="BY10745" s="34"/>
      <c r="CA10745" s="32"/>
      <c r="CB10745" s="32"/>
    </row>
    <row r="10746" spans="1:80">
      <c r="A10746" s="20"/>
      <c r="B10746" s="21"/>
      <c r="C10746" s="21"/>
      <c r="D10746" s="21"/>
      <c r="E10746" s="21"/>
      <c r="F10746" s="21"/>
      <c r="G10746" s="21"/>
      <c r="H10746" s="21"/>
      <c r="I10746" s="21"/>
      <c r="J10746" s="21"/>
      <c r="K10746" s="22"/>
      <c r="L10746" s="22"/>
      <c r="M10746" s="22"/>
      <c r="N10746" s="22"/>
      <c r="O10746" s="22"/>
      <c r="P10746" s="22"/>
      <c r="Q10746" s="22"/>
      <c r="R10746" s="22"/>
      <c r="S10746" s="22"/>
      <c r="T10746" s="22"/>
      <c r="U10746" s="22"/>
      <c r="V10746" s="22"/>
      <c r="W10746" s="22"/>
      <c r="X10746" s="22"/>
      <c r="Y10746" s="22"/>
      <c r="Z10746" s="22"/>
      <c r="AA10746" s="22"/>
      <c r="AB10746" s="23"/>
      <c r="AC10746" s="23"/>
      <c r="AD10746" s="22"/>
      <c r="AE10746" s="24"/>
      <c r="AF10746" s="24"/>
      <c r="AG10746" s="24"/>
      <c r="AH10746" s="24"/>
      <c r="AI10746" s="24"/>
      <c r="AJ10746" s="24"/>
      <c r="AK10746" s="24"/>
      <c r="AL10746" s="24"/>
      <c r="AM10746" s="24"/>
      <c r="AN10746" s="24"/>
      <c r="AO10746" s="24"/>
      <c r="AP10746" s="24"/>
      <c r="AQ10746" s="24"/>
      <c r="AR10746" s="24"/>
      <c r="AS10746" s="24"/>
      <c r="AT10746" s="25"/>
      <c r="AV10746" s="26"/>
      <c r="AW10746" s="26"/>
      <c r="AX10746" s="27"/>
      <c r="AY10746" s="27"/>
      <c r="AZ10746" s="27"/>
      <c r="BA10746" s="27"/>
      <c r="BB10746" s="27"/>
      <c r="BC10746" s="27"/>
      <c r="BD10746" s="27"/>
      <c r="BE10746" s="27"/>
      <c r="BF10746" s="27"/>
      <c r="BG10746" s="27"/>
      <c r="BH10746" s="27"/>
      <c r="BI10746" s="27"/>
      <c r="BT10746" s="31"/>
      <c r="BU10746" s="32"/>
      <c r="BV10746" s="33"/>
      <c r="BW10746" s="32"/>
      <c r="BX10746" s="32"/>
      <c r="BY10746" s="34"/>
      <c r="CA10746" s="32"/>
      <c r="CB10746" s="32"/>
    </row>
    <row r="10747" spans="1:80">
      <c r="A10747" s="20"/>
      <c r="B10747" s="21"/>
      <c r="C10747" s="21"/>
      <c r="D10747" s="21"/>
      <c r="E10747" s="21"/>
      <c r="F10747" s="21"/>
      <c r="G10747" s="21"/>
      <c r="H10747" s="21"/>
      <c r="I10747" s="21"/>
      <c r="J10747" s="21"/>
      <c r="K10747" s="22"/>
      <c r="L10747" s="22"/>
      <c r="M10747" s="22"/>
      <c r="N10747" s="22"/>
      <c r="O10747" s="22"/>
      <c r="P10747" s="22"/>
      <c r="Q10747" s="22"/>
      <c r="R10747" s="22"/>
      <c r="S10747" s="22"/>
      <c r="T10747" s="22"/>
      <c r="U10747" s="22"/>
      <c r="V10747" s="22"/>
      <c r="W10747" s="22"/>
      <c r="X10747" s="22"/>
      <c r="Y10747" s="22"/>
      <c r="Z10747" s="22"/>
      <c r="AA10747" s="22"/>
      <c r="AB10747" s="23"/>
      <c r="AC10747" s="23"/>
      <c r="AD10747" s="22"/>
      <c r="AE10747" s="24"/>
      <c r="AF10747" s="24"/>
      <c r="AG10747" s="24"/>
      <c r="AH10747" s="24"/>
      <c r="AI10747" s="24"/>
      <c r="AJ10747" s="24"/>
      <c r="AK10747" s="24"/>
      <c r="AL10747" s="24"/>
      <c r="AM10747" s="24"/>
      <c r="AN10747" s="24"/>
      <c r="AO10747" s="24"/>
      <c r="AP10747" s="24"/>
      <c r="AQ10747" s="24"/>
      <c r="AR10747" s="24"/>
      <c r="AS10747" s="24"/>
      <c r="AT10747" s="25"/>
      <c r="AV10747" s="26"/>
      <c r="AW10747" s="26"/>
      <c r="AX10747" s="27"/>
      <c r="AY10747" s="27"/>
      <c r="AZ10747" s="27"/>
      <c r="BA10747" s="27"/>
      <c r="BB10747" s="27"/>
      <c r="BC10747" s="27"/>
      <c r="BD10747" s="27"/>
      <c r="BE10747" s="27"/>
      <c r="BF10747" s="27"/>
      <c r="BG10747" s="27"/>
      <c r="BH10747" s="27"/>
      <c r="BI10747" s="27"/>
      <c r="BT10747" s="31"/>
      <c r="BU10747" s="32"/>
      <c r="BV10747" s="33"/>
      <c r="BW10747" s="32"/>
      <c r="BX10747" s="32"/>
      <c r="BY10747" s="34"/>
      <c r="CA10747" s="32"/>
      <c r="CB10747" s="32"/>
    </row>
    <row r="10748" spans="1:80">
      <c r="A10748" s="20"/>
      <c r="B10748" s="21"/>
      <c r="C10748" s="21"/>
      <c r="D10748" s="21"/>
      <c r="E10748" s="21"/>
      <c r="F10748" s="21"/>
      <c r="G10748" s="21"/>
      <c r="H10748" s="21"/>
      <c r="I10748" s="21"/>
      <c r="J10748" s="21"/>
      <c r="K10748" s="22"/>
      <c r="L10748" s="22"/>
      <c r="M10748" s="22"/>
      <c r="N10748" s="22"/>
      <c r="O10748" s="22"/>
      <c r="P10748" s="22"/>
      <c r="Q10748" s="22"/>
      <c r="R10748" s="22"/>
      <c r="S10748" s="22"/>
      <c r="T10748" s="22"/>
      <c r="U10748" s="22"/>
      <c r="V10748" s="22"/>
      <c r="W10748" s="22"/>
      <c r="X10748" s="22"/>
      <c r="Y10748" s="22"/>
      <c r="Z10748" s="22"/>
      <c r="AA10748" s="22"/>
      <c r="AB10748" s="23"/>
      <c r="AC10748" s="23"/>
      <c r="AD10748" s="22"/>
      <c r="AE10748" s="24"/>
      <c r="AF10748" s="24"/>
      <c r="AG10748" s="24"/>
      <c r="AH10748" s="24"/>
      <c r="AI10748" s="24"/>
      <c r="AJ10748" s="24"/>
      <c r="AK10748" s="24"/>
      <c r="AL10748" s="24"/>
      <c r="AM10748" s="24"/>
      <c r="AN10748" s="24"/>
      <c r="AO10748" s="24"/>
      <c r="AP10748" s="24"/>
      <c r="AQ10748" s="24"/>
      <c r="AR10748" s="24"/>
      <c r="AS10748" s="24"/>
      <c r="AT10748" s="25"/>
      <c r="AV10748" s="26"/>
      <c r="AW10748" s="26"/>
      <c r="AX10748" s="27"/>
      <c r="AY10748" s="27"/>
      <c r="AZ10748" s="27"/>
      <c r="BA10748" s="27"/>
      <c r="BB10748" s="27"/>
      <c r="BC10748" s="27"/>
      <c r="BD10748" s="27"/>
      <c r="BE10748" s="27"/>
      <c r="BF10748" s="27"/>
      <c r="BG10748" s="27"/>
      <c r="BH10748" s="27"/>
      <c r="BI10748" s="27"/>
      <c r="BT10748" s="31"/>
      <c r="BU10748" s="32"/>
      <c r="BV10748" s="33"/>
      <c r="BW10748" s="32"/>
      <c r="BX10748" s="32"/>
      <c r="BY10748" s="34"/>
      <c r="CA10748" s="32"/>
      <c r="CB10748" s="32"/>
    </row>
    <row r="10749" spans="1:80">
      <c r="A10749" s="20"/>
      <c r="B10749" s="21"/>
      <c r="C10749" s="21"/>
      <c r="D10749" s="21"/>
      <c r="E10749" s="21"/>
      <c r="F10749" s="21"/>
      <c r="G10749" s="21"/>
      <c r="H10749" s="21"/>
      <c r="I10749" s="21"/>
      <c r="J10749" s="21"/>
      <c r="K10749" s="22"/>
      <c r="L10749" s="22"/>
      <c r="M10749" s="22"/>
      <c r="N10749" s="22"/>
      <c r="O10749" s="22"/>
      <c r="P10749" s="22"/>
      <c r="Q10749" s="22"/>
      <c r="R10749" s="22"/>
      <c r="S10749" s="22"/>
      <c r="T10749" s="22"/>
      <c r="U10749" s="22"/>
      <c r="V10749" s="22"/>
      <c r="W10749" s="22"/>
      <c r="X10749" s="22"/>
      <c r="Y10749" s="22"/>
      <c r="Z10749" s="22"/>
      <c r="AA10749" s="22"/>
      <c r="AB10749" s="23"/>
      <c r="AC10749" s="23"/>
      <c r="AD10749" s="22"/>
      <c r="AE10749" s="24"/>
      <c r="AF10749" s="24"/>
      <c r="AG10749" s="24"/>
      <c r="AH10749" s="24"/>
      <c r="AI10749" s="24"/>
      <c r="AJ10749" s="24"/>
      <c r="AK10749" s="24"/>
      <c r="AL10749" s="24"/>
      <c r="AM10749" s="24"/>
      <c r="AN10749" s="24"/>
      <c r="AO10749" s="24"/>
      <c r="AP10749" s="24"/>
      <c r="AQ10749" s="24"/>
      <c r="AR10749" s="24"/>
      <c r="AS10749" s="24"/>
      <c r="AT10749" s="25"/>
      <c r="AV10749" s="26"/>
      <c r="AW10749" s="26"/>
      <c r="AX10749" s="27"/>
      <c r="AY10749" s="27"/>
      <c r="AZ10749" s="27"/>
      <c r="BA10749" s="27"/>
      <c r="BB10749" s="27"/>
      <c r="BC10749" s="27"/>
      <c r="BD10749" s="27"/>
      <c r="BE10749" s="27"/>
      <c r="BF10749" s="27"/>
      <c r="BG10749" s="27"/>
      <c r="BH10749" s="27"/>
      <c r="BI10749" s="27"/>
      <c r="BT10749" s="31"/>
      <c r="BU10749" s="32"/>
      <c r="BV10749" s="33"/>
      <c r="BW10749" s="32"/>
      <c r="BX10749" s="32"/>
      <c r="BY10749" s="34"/>
      <c r="CA10749" s="32"/>
      <c r="CB10749" s="32"/>
    </row>
    <row r="10750" spans="1:80">
      <c r="A10750" s="20"/>
      <c r="B10750" s="21"/>
      <c r="C10750" s="21"/>
      <c r="D10750" s="21"/>
      <c r="E10750" s="21"/>
      <c r="F10750" s="21"/>
      <c r="G10750" s="21"/>
      <c r="H10750" s="21"/>
      <c r="I10750" s="21"/>
      <c r="J10750" s="21"/>
      <c r="K10750" s="22"/>
      <c r="L10750" s="22"/>
      <c r="M10750" s="22"/>
      <c r="N10750" s="22"/>
      <c r="O10750" s="22"/>
      <c r="P10750" s="22"/>
      <c r="Q10750" s="22"/>
      <c r="R10750" s="22"/>
      <c r="S10750" s="22"/>
      <c r="T10750" s="22"/>
      <c r="U10750" s="22"/>
      <c r="V10750" s="22"/>
      <c r="W10750" s="22"/>
      <c r="X10750" s="22"/>
      <c r="Y10750" s="22"/>
      <c r="Z10750" s="22"/>
      <c r="AA10750" s="22"/>
      <c r="AB10750" s="23"/>
      <c r="AC10750" s="23"/>
      <c r="AD10750" s="22"/>
      <c r="AE10750" s="24"/>
      <c r="AF10750" s="24"/>
      <c r="AG10750" s="24"/>
      <c r="AH10750" s="24"/>
      <c r="AI10750" s="24"/>
      <c r="AJ10750" s="24"/>
      <c r="AK10750" s="24"/>
      <c r="AL10750" s="24"/>
      <c r="AM10750" s="24"/>
      <c r="AN10750" s="24"/>
      <c r="AO10750" s="24"/>
      <c r="AP10750" s="24"/>
      <c r="AQ10750" s="24"/>
      <c r="AR10750" s="24"/>
      <c r="AS10750" s="24"/>
      <c r="AT10750" s="25"/>
      <c r="AV10750" s="26"/>
      <c r="AW10750" s="26"/>
      <c r="AX10750" s="27"/>
      <c r="AY10750" s="27"/>
      <c r="AZ10750" s="27"/>
      <c r="BA10750" s="27"/>
      <c r="BB10750" s="27"/>
      <c r="BC10750" s="27"/>
      <c r="BD10750" s="27"/>
      <c r="BE10750" s="27"/>
      <c r="BF10750" s="27"/>
      <c r="BG10750" s="27"/>
      <c r="BH10750" s="27"/>
      <c r="BI10750" s="27"/>
      <c r="BT10750" s="31"/>
      <c r="BU10750" s="32"/>
      <c r="BV10750" s="33"/>
      <c r="BW10750" s="32"/>
      <c r="BX10750" s="32"/>
      <c r="BY10750" s="34"/>
      <c r="CA10750" s="32"/>
      <c r="CB10750" s="32"/>
    </row>
    <row r="10751" spans="1:80">
      <c r="A10751" s="20"/>
      <c r="B10751" s="21"/>
      <c r="C10751" s="21"/>
      <c r="D10751" s="21"/>
      <c r="E10751" s="21"/>
      <c r="F10751" s="21"/>
      <c r="G10751" s="21"/>
      <c r="H10751" s="21"/>
      <c r="I10751" s="21"/>
      <c r="J10751" s="21"/>
      <c r="K10751" s="22"/>
      <c r="L10751" s="22"/>
      <c r="M10751" s="22"/>
      <c r="N10751" s="22"/>
      <c r="O10751" s="22"/>
      <c r="P10751" s="22"/>
      <c r="Q10751" s="22"/>
      <c r="R10751" s="22"/>
      <c r="S10751" s="22"/>
      <c r="T10751" s="22"/>
      <c r="U10751" s="22"/>
      <c r="V10751" s="22"/>
      <c r="W10751" s="22"/>
      <c r="X10751" s="22"/>
      <c r="Y10751" s="22"/>
      <c r="Z10751" s="22"/>
      <c r="AA10751" s="22"/>
      <c r="AB10751" s="23"/>
      <c r="AC10751" s="23"/>
      <c r="AD10751" s="22"/>
      <c r="AE10751" s="24"/>
      <c r="AF10751" s="24"/>
      <c r="AG10751" s="24"/>
      <c r="AH10751" s="24"/>
      <c r="AI10751" s="24"/>
      <c r="AJ10751" s="24"/>
      <c r="AK10751" s="24"/>
      <c r="AL10751" s="24"/>
      <c r="AM10751" s="24"/>
      <c r="AN10751" s="24"/>
      <c r="AO10751" s="24"/>
      <c r="AP10751" s="24"/>
      <c r="AQ10751" s="24"/>
      <c r="AR10751" s="24"/>
      <c r="AS10751" s="24"/>
      <c r="AT10751" s="25"/>
      <c r="AV10751" s="26"/>
      <c r="AW10751" s="26"/>
      <c r="AX10751" s="27"/>
      <c r="AY10751" s="27"/>
      <c r="AZ10751" s="27"/>
      <c r="BA10751" s="27"/>
      <c r="BB10751" s="27"/>
      <c r="BC10751" s="27"/>
      <c r="BD10751" s="27"/>
      <c r="BE10751" s="27"/>
      <c r="BF10751" s="27"/>
      <c r="BG10751" s="27"/>
      <c r="BH10751" s="27"/>
      <c r="BI10751" s="27"/>
      <c r="BT10751" s="31"/>
      <c r="BU10751" s="32"/>
      <c r="BV10751" s="33"/>
      <c r="BW10751" s="32"/>
      <c r="BX10751" s="32"/>
      <c r="BY10751" s="34"/>
      <c r="CA10751" s="32"/>
      <c r="CB10751" s="32"/>
    </row>
    <row r="10752" spans="1:80">
      <c r="A10752" s="20"/>
      <c r="B10752" s="21"/>
      <c r="C10752" s="21"/>
      <c r="D10752" s="21"/>
      <c r="E10752" s="21"/>
      <c r="F10752" s="21"/>
      <c r="G10752" s="21"/>
      <c r="H10752" s="21"/>
      <c r="I10752" s="21"/>
      <c r="J10752" s="21"/>
      <c r="K10752" s="22"/>
      <c r="L10752" s="22"/>
      <c r="M10752" s="22"/>
      <c r="N10752" s="22"/>
      <c r="O10752" s="22"/>
      <c r="P10752" s="22"/>
      <c r="Q10752" s="22"/>
      <c r="R10752" s="22"/>
      <c r="S10752" s="22"/>
      <c r="T10752" s="22"/>
      <c r="U10752" s="22"/>
      <c r="V10752" s="22"/>
      <c r="W10752" s="22"/>
      <c r="X10752" s="22"/>
      <c r="Y10752" s="22"/>
      <c r="Z10752" s="22"/>
      <c r="AA10752" s="22"/>
      <c r="AB10752" s="23"/>
      <c r="AC10752" s="23"/>
      <c r="AD10752" s="22"/>
      <c r="AE10752" s="24"/>
      <c r="AF10752" s="24"/>
      <c r="AG10752" s="24"/>
      <c r="AH10752" s="24"/>
      <c r="AI10752" s="24"/>
      <c r="AJ10752" s="24"/>
      <c r="AK10752" s="24"/>
      <c r="AL10752" s="24"/>
      <c r="AM10752" s="24"/>
      <c r="AN10752" s="24"/>
      <c r="AO10752" s="24"/>
      <c r="AP10752" s="24"/>
      <c r="AQ10752" s="24"/>
      <c r="AR10752" s="24"/>
      <c r="AS10752" s="24"/>
      <c r="AT10752" s="25"/>
      <c r="AV10752" s="26"/>
      <c r="AW10752" s="26"/>
      <c r="AX10752" s="27"/>
      <c r="AY10752" s="27"/>
      <c r="AZ10752" s="27"/>
      <c r="BA10752" s="27"/>
      <c r="BB10752" s="27"/>
      <c r="BC10752" s="27"/>
      <c r="BD10752" s="27"/>
      <c r="BE10752" s="27"/>
      <c r="BF10752" s="27"/>
      <c r="BG10752" s="27"/>
      <c r="BH10752" s="27"/>
      <c r="BI10752" s="27"/>
      <c r="BT10752" s="31"/>
      <c r="BU10752" s="32"/>
      <c r="BV10752" s="33"/>
      <c r="BW10752" s="32"/>
      <c r="BX10752" s="32"/>
      <c r="BY10752" s="34"/>
      <c r="CA10752" s="32"/>
      <c r="CB10752" s="32"/>
    </row>
    <row r="10753" spans="1:80">
      <c r="A10753" s="20"/>
      <c r="B10753" s="21"/>
      <c r="C10753" s="21"/>
      <c r="D10753" s="21"/>
      <c r="E10753" s="21"/>
      <c r="F10753" s="21"/>
      <c r="G10753" s="21"/>
      <c r="H10753" s="21"/>
      <c r="I10753" s="21"/>
      <c r="J10753" s="21"/>
      <c r="K10753" s="22"/>
      <c r="L10753" s="22"/>
      <c r="M10753" s="22"/>
      <c r="N10753" s="22"/>
      <c r="O10753" s="22"/>
      <c r="P10753" s="22"/>
      <c r="Q10753" s="22"/>
      <c r="R10753" s="22"/>
      <c r="S10753" s="22"/>
      <c r="T10753" s="22"/>
      <c r="U10753" s="22"/>
      <c r="V10753" s="22"/>
      <c r="W10753" s="22"/>
      <c r="X10753" s="22"/>
      <c r="Y10753" s="22"/>
      <c r="Z10753" s="22"/>
      <c r="AA10753" s="22"/>
      <c r="AB10753" s="23"/>
      <c r="AC10753" s="23"/>
      <c r="AD10753" s="22"/>
      <c r="AE10753" s="24"/>
      <c r="AF10753" s="24"/>
      <c r="AG10753" s="24"/>
      <c r="AH10753" s="24"/>
      <c r="AI10753" s="24"/>
      <c r="AJ10753" s="24"/>
      <c r="AK10753" s="24"/>
      <c r="AL10753" s="24"/>
      <c r="AM10753" s="24"/>
      <c r="AN10753" s="24"/>
      <c r="AO10753" s="24"/>
      <c r="AP10753" s="24"/>
      <c r="AQ10753" s="24"/>
      <c r="AR10753" s="24"/>
      <c r="AS10753" s="24"/>
      <c r="AT10753" s="25"/>
      <c r="AV10753" s="26"/>
      <c r="AW10753" s="26"/>
      <c r="AX10753" s="27"/>
      <c r="AY10753" s="27"/>
      <c r="AZ10753" s="27"/>
      <c r="BA10753" s="27"/>
      <c r="BB10753" s="27"/>
      <c r="BC10753" s="27"/>
      <c r="BD10753" s="27"/>
      <c r="BE10753" s="27"/>
      <c r="BF10753" s="27"/>
      <c r="BG10753" s="27"/>
      <c r="BH10753" s="27"/>
      <c r="BI10753" s="27"/>
      <c r="BT10753" s="31"/>
      <c r="BU10753" s="32"/>
      <c r="BV10753" s="33"/>
      <c r="BW10753" s="32"/>
      <c r="BX10753" s="32"/>
      <c r="BY10753" s="34"/>
      <c r="CA10753" s="32"/>
      <c r="CB10753" s="32"/>
    </row>
    <row r="10754" spans="1:80">
      <c r="A10754" s="20"/>
      <c r="B10754" s="21"/>
      <c r="C10754" s="21"/>
      <c r="D10754" s="21"/>
      <c r="E10754" s="21"/>
      <c r="F10754" s="21"/>
      <c r="G10754" s="21"/>
      <c r="H10754" s="21"/>
      <c r="I10754" s="21"/>
      <c r="J10754" s="21"/>
      <c r="K10754" s="22"/>
      <c r="L10754" s="22"/>
      <c r="M10754" s="22"/>
      <c r="N10754" s="22"/>
      <c r="O10754" s="22"/>
      <c r="P10754" s="22"/>
      <c r="Q10754" s="22"/>
      <c r="R10754" s="22"/>
      <c r="S10754" s="22"/>
      <c r="T10754" s="22"/>
      <c r="U10754" s="22"/>
      <c r="V10754" s="22"/>
      <c r="W10754" s="22"/>
      <c r="X10754" s="22"/>
      <c r="Y10754" s="22"/>
      <c r="Z10754" s="22"/>
      <c r="AA10754" s="22"/>
      <c r="AB10754" s="23"/>
      <c r="AC10754" s="23"/>
      <c r="AD10754" s="22"/>
      <c r="AE10754" s="24"/>
      <c r="AF10754" s="24"/>
      <c r="AG10754" s="24"/>
      <c r="AH10754" s="24"/>
      <c r="AI10754" s="24"/>
      <c r="AJ10754" s="24"/>
      <c r="AK10754" s="24"/>
      <c r="AL10754" s="24"/>
      <c r="AM10754" s="24"/>
      <c r="AN10754" s="24"/>
      <c r="AO10754" s="24"/>
      <c r="AP10754" s="24"/>
      <c r="AQ10754" s="24"/>
      <c r="AR10754" s="24"/>
      <c r="AS10754" s="24"/>
      <c r="AT10754" s="25"/>
      <c r="AV10754" s="26"/>
      <c r="AW10754" s="26"/>
      <c r="AX10754" s="27"/>
      <c r="AY10754" s="27"/>
      <c r="AZ10754" s="27"/>
      <c r="BA10754" s="27"/>
      <c r="BB10754" s="27"/>
      <c r="BC10754" s="27"/>
      <c r="BD10754" s="27"/>
      <c r="BE10754" s="27"/>
      <c r="BF10754" s="27"/>
      <c r="BG10754" s="27"/>
      <c r="BH10754" s="27"/>
      <c r="BI10754" s="27"/>
      <c r="BT10754" s="31"/>
      <c r="BU10754" s="32"/>
      <c r="BV10754" s="33"/>
      <c r="BW10754" s="32"/>
      <c r="BX10754" s="32"/>
      <c r="BY10754" s="34"/>
      <c r="CA10754" s="32"/>
      <c r="CB10754" s="32"/>
    </row>
    <row r="10755" spans="1:80">
      <c r="A10755" s="20"/>
      <c r="B10755" s="21"/>
      <c r="C10755" s="21"/>
      <c r="D10755" s="21"/>
      <c r="E10755" s="21"/>
      <c r="F10755" s="21"/>
      <c r="G10755" s="21"/>
      <c r="H10755" s="21"/>
      <c r="I10755" s="21"/>
      <c r="J10755" s="21"/>
      <c r="K10755" s="22"/>
      <c r="L10755" s="22"/>
      <c r="M10755" s="22"/>
      <c r="N10755" s="22"/>
      <c r="O10755" s="22"/>
      <c r="P10755" s="22"/>
      <c r="Q10755" s="22"/>
      <c r="R10755" s="22"/>
      <c r="S10755" s="22"/>
      <c r="T10755" s="22"/>
      <c r="U10755" s="22"/>
      <c r="V10755" s="22"/>
      <c r="W10755" s="22"/>
      <c r="X10755" s="22"/>
      <c r="Y10755" s="22"/>
      <c r="Z10755" s="22"/>
      <c r="AA10755" s="22"/>
      <c r="AB10755" s="23"/>
      <c r="AC10755" s="23"/>
      <c r="AD10755" s="22"/>
      <c r="AE10755" s="24"/>
      <c r="AF10755" s="24"/>
      <c r="AG10755" s="24"/>
      <c r="AH10755" s="24"/>
      <c r="AI10755" s="24"/>
      <c r="AJ10755" s="24"/>
      <c r="AK10755" s="24"/>
      <c r="AL10755" s="24"/>
      <c r="AM10755" s="24"/>
      <c r="AN10755" s="24"/>
      <c r="AO10755" s="24"/>
      <c r="AP10755" s="24"/>
      <c r="AQ10755" s="24"/>
      <c r="AR10755" s="24"/>
      <c r="AS10755" s="24"/>
      <c r="AT10755" s="25"/>
      <c r="AV10755" s="26"/>
      <c r="AW10755" s="26"/>
      <c r="AX10755" s="27"/>
      <c r="AY10755" s="27"/>
      <c r="AZ10755" s="27"/>
      <c r="BA10755" s="27"/>
      <c r="BB10755" s="27"/>
      <c r="BC10755" s="27"/>
      <c r="BD10755" s="27"/>
      <c r="BE10755" s="27"/>
      <c r="BF10755" s="27"/>
      <c r="BG10755" s="27"/>
      <c r="BH10755" s="27"/>
      <c r="BI10755" s="27"/>
      <c r="BT10755" s="31"/>
      <c r="BU10755" s="32"/>
      <c r="BV10755" s="33"/>
      <c r="BW10755" s="32"/>
      <c r="BX10755" s="32"/>
      <c r="BY10755" s="34"/>
      <c r="CA10755" s="32"/>
      <c r="CB10755" s="32"/>
    </row>
    <row r="10756" spans="1:80">
      <c r="A10756" s="20"/>
      <c r="B10756" s="21"/>
      <c r="C10756" s="21"/>
      <c r="D10756" s="21"/>
      <c r="E10756" s="21"/>
      <c r="F10756" s="21"/>
      <c r="G10756" s="21"/>
      <c r="H10756" s="21"/>
      <c r="I10756" s="21"/>
      <c r="J10756" s="21"/>
      <c r="K10756" s="22"/>
      <c r="L10756" s="22"/>
      <c r="M10756" s="22"/>
      <c r="N10756" s="22"/>
      <c r="O10756" s="22"/>
      <c r="P10756" s="22"/>
      <c r="Q10756" s="22"/>
      <c r="R10756" s="22"/>
      <c r="S10756" s="22"/>
      <c r="T10756" s="22"/>
      <c r="U10756" s="22"/>
      <c r="V10756" s="22"/>
      <c r="W10756" s="22"/>
      <c r="X10756" s="22"/>
      <c r="Y10756" s="22"/>
      <c r="Z10756" s="22"/>
      <c r="AA10756" s="22"/>
      <c r="AB10756" s="23"/>
      <c r="AC10756" s="23"/>
      <c r="AD10756" s="22"/>
      <c r="AE10756" s="24"/>
      <c r="AF10756" s="24"/>
      <c r="AG10756" s="24"/>
      <c r="AH10756" s="24"/>
      <c r="AI10756" s="24"/>
      <c r="AJ10756" s="24"/>
      <c r="AK10756" s="24"/>
      <c r="AL10756" s="24"/>
      <c r="AM10756" s="24"/>
      <c r="AN10756" s="24"/>
      <c r="AO10756" s="24"/>
      <c r="AP10756" s="24"/>
      <c r="AQ10756" s="24"/>
      <c r="AR10756" s="24"/>
      <c r="AS10756" s="24"/>
      <c r="AT10756" s="25"/>
      <c r="AV10756" s="26"/>
      <c r="AW10756" s="26"/>
      <c r="AX10756" s="27"/>
      <c r="AY10756" s="27"/>
      <c r="AZ10756" s="27"/>
      <c r="BA10756" s="27"/>
      <c r="BB10756" s="27"/>
      <c r="BC10756" s="27"/>
      <c r="BD10756" s="27"/>
      <c r="BE10756" s="27"/>
      <c r="BF10756" s="27"/>
      <c r="BG10756" s="27"/>
      <c r="BH10756" s="27"/>
      <c r="BI10756" s="27"/>
      <c r="BT10756" s="31"/>
      <c r="BU10756" s="32"/>
      <c r="BV10756" s="33"/>
      <c r="BW10756" s="32"/>
      <c r="BX10756" s="32"/>
      <c r="BY10756" s="34"/>
      <c r="CA10756" s="32"/>
      <c r="CB10756" s="32"/>
    </row>
    <row r="10757" spans="1:80">
      <c r="A10757" s="20"/>
      <c r="B10757" s="21"/>
      <c r="C10757" s="21"/>
      <c r="D10757" s="21"/>
      <c r="E10757" s="21"/>
      <c r="F10757" s="21"/>
      <c r="G10757" s="21"/>
      <c r="H10757" s="21"/>
      <c r="I10757" s="21"/>
      <c r="J10757" s="21"/>
      <c r="K10757" s="22"/>
      <c r="L10757" s="22"/>
      <c r="M10757" s="22"/>
      <c r="N10757" s="22"/>
      <c r="O10757" s="22"/>
      <c r="P10757" s="22"/>
      <c r="Q10757" s="22"/>
      <c r="R10757" s="22"/>
      <c r="S10757" s="22"/>
      <c r="T10757" s="22"/>
      <c r="U10757" s="22"/>
      <c r="V10757" s="22"/>
      <c r="W10757" s="22"/>
      <c r="X10757" s="22"/>
      <c r="Y10757" s="22"/>
      <c r="Z10757" s="22"/>
      <c r="AA10757" s="22"/>
      <c r="AB10757" s="23"/>
      <c r="AC10757" s="23"/>
      <c r="AD10757" s="22"/>
      <c r="AE10757" s="24"/>
      <c r="AF10757" s="24"/>
      <c r="AG10757" s="24"/>
      <c r="AH10757" s="24"/>
      <c r="AI10757" s="24"/>
      <c r="AJ10757" s="24"/>
      <c r="AK10757" s="24"/>
      <c r="AL10757" s="24"/>
      <c r="AM10757" s="24"/>
      <c r="AN10757" s="24"/>
      <c r="AO10757" s="24"/>
      <c r="AP10757" s="24"/>
      <c r="AQ10757" s="24"/>
      <c r="AR10757" s="24"/>
      <c r="AS10757" s="24"/>
      <c r="AT10757" s="25"/>
      <c r="AV10757" s="26"/>
      <c r="AW10757" s="26"/>
      <c r="AX10757" s="27"/>
      <c r="AY10757" s="27"/>
      <c r="AZ10757" s="27"/>
      <c r="BA10757" s="27"/>
      <c r="BB10757" s="27"/>
      <c r="BC10757" s="27"/>
      <c r="BD10757" s="27"/>
      <c r="BE10757" s="27"/>
      <c r="BF10757" s="27"/>
      <c r="BG10757" s="27"/>
      <c r="BH10757" s="27"/>
      <c r="BI10757" s="27"/>
      <c r="BT10757" s="31"/>
      <c r="BU10757" s="32"/>
      <c r="BV10757" s="33"/>
      <c r="BW10757" s="32"/>
      <c r="BX10757" s="32"/>
      <c r="BY10757" s="34"/>
      <c r="CA10757" s="32"/>
      <c r="CB10757" s="32"/>
    </row>
    <row r="10758" spans="1:80">
      <c r="A10758" s="20"/>
      <c r="B10758" s="21"/>
      <c r="C10758" s="21"/>
      <c r="D10758" s="21"/>
      <c r="E10758" s="21"/>
      <c r="F10758" s="21"/>
      <c r="G10758" s="21"/>
      <c r="H10758" s="21"/>
      <c r="I10758" s="21"/>
      <c r="J10758" s="21"/>
      <c r="K10758" s="22"/>
      <c r="L10758" s="22"/>
      <c r="M10758" s="22"/>
      <c r="N10758" s="22"/>
      <c r="O10758" s="22"/>
      <c r="P10758" s="22"/>
      <c r="Q10758" s="22"/>
      <c r="R10758" s="22"/>
      <c r="S10758" s="22"/>
      <c r="T10758" s="22"/>
      <c r="U10758" s="22"/>
      <c r="V10758" s="22"/>
      <c r="W10758" s="22"/>
      <c r="X10758" s="22"/>
      <c r="Y10758" s="22"/>
      <c r="Z10758" s="22"/>
      <c r="AA10758" s="22"/>
      <c r="AB10758" s="23"/>
      <c r="AC10758" s="23"/>
      <c r="AD10758" s="22"/>
      <c r="AE10758" s="24"/>
      <c r="AF10758" s="24"/>
      <c r="AG10758" s="24"/>
      <c r="AH10758" s="24"/>
      <c r="AI10758" s="24"/>
      <c r="AJ10758" s="24"/>
      <c r="AK10758" s="24"/>
      <c r="AL10758" s="24"/>
      <c r="AM10758" s="24"/>
      <c r="AN10758" s="24"/>
      <c r="AO10758" s="24"/>
      <c r="AP10758" s="24"/>
      <c r="AQ10758" s="24"/>
      <c r="AR10758" s="24"/>
      <c r="AS10758" s="24"/>
      <c r="AT10758" s="25"/>
      <c r="AV10758" s="26"/>
      <c r="AW10758" s="26"/>
      <c r="AX10758" s="27"/>
      <c r="AY10758" s="27"/>
      <c r="AZ10758" s="27"/>
      <c r="BA10758" s="27"/>
      <c r="BB10758" s="27"/>
      <c r="BC10758" s="27"/>
      <c r="BD10758" s="27"/>
      <c r="BE10758" s="27"/>
      <c r="BF10758" s="27"/>
      <c r="BG10758" s="27"/>
      <c r="BH10758" s="27"/>
      <c r="BI10758" s="27"/>
      <c r="BT10758" s="31"/>
      <c r="BU10758" s="32"/>
      <c r="BV10758" s="33"/>
      <c r="BW10758" s="32"/>
      <c r="BX10758" s="32"/>
      <c r="BY10758" s="34"/>
      <c r="CA10758" s="32"/>
      <c r="CB10758" s="32"/>
    </row>
    <row r="10759" spans="1:80">
      <c r="A10759" s="20"/>
      <c r="B10759" s="21"/>
      <c r="C10759" s="21"/>
      <c r="D10759" s="21"/>
      <c r="E10759" s="21"/>
      <c r="F10759" s="21"/>
      <c r="G10759" s="21"/>
      <c r="H10759" s="21"/>
      <c r="I10759" s="21"/>
      <c r="J10759" s="21"/>
      <c r="K10759" s="22"/>
      <c r="L10759" s="22"/>
      <c r="M10759" s="22"/>
      <c r="N10759" s="22"/>
      <c r="O10759" s="22"/>
      <c r="P10759" s="22"/>
      <c r="Q10759" s="22"/>
      <c r="R10759" s="22"/>
      <c r="S10759" s="22"/>
      <c r="T10759" s="22"/>
      <c r="U10759" s="22"/>
      <c r="V10759" s="22"/>
      <c r="W10759" s="22"/>
      <c r="X10759" s="22"/>
      <c r="Y10759" s="22"/>
      <c r="Z10759" s="22"/>
      <c r="AA10759" s="22"/>
      <c r="AB10759" s="23"/>
      <c r="AC10759" s="23"/>
      <c r="AD10759" s="22"/>
      <c r="AE10759" s="24"/>
      <c r="AF10759" s="24"/>
      <c r="AG10759" s="24"/>
      <c r="AH10759" s="24"/>
      <c r="AI10759" s="24"/>
      <c r="AJ10759" s="24"/>
      <c r="AK10759" s="24"/>
      <c r="AL10759" s="24"/>
      <c r="AM10759" s="24"/>
      <c r="AN10759" s="24"/>
      <c r="AO10759" s="24"/>
      <c r="AP10759" s="24"/>
      <c r="AQ10759" s="24"/>
      <c r="AR10759" s="24"/>
      <c r="AS10759" s="24"/>
      <c r="AT10759" s="25"/>
      <c r="AV10759" s="26"/>
      <c r="AW10759" s="26"/>
      <c r="AX10759" s="27"/>
      <c r="AY10759" s="27"/>
      <c r="AZ10759" s="27"/>
      <c r="BA10759" s="27"/>
      <c r="BB10759" s="27"/>
      <c r="BC10759" s="27"/>
      <c r="BD10759" s="27"/>
      <c r="BE10759" s="27"/>
      <c r="BF10759" s="27"/>
      <c r="BG10759" s="27"/>
      <c r="BH10759" s="27"/>
      <c r="BI10759" s="27"/>
      <c r="BT10759" s="31"/>
      <c r="BU10759" s="32"/>
      <c r="BV10759" s="33"/>
      <c r="BW10759" s="32"/>
      <c r="BX10759" s="32"/>
      <c r="BY10759" s="34"/>
      <c r="CA10759" s="32"/>
      <c r="CB10759" s="32"/>
    </row>
    <row r="10760" spans="1:80">
      <c r="A10760" s="20"/>
      <c r="B10760" s="21"/>
      <c r="C10760" s="21"/>
      <c r="D10760" s="21"/>
      <c r="E10760" s="21"/>
      <c r="F10760" s="21"/>
      <c r="G10760" s="21"/>
      <c r="H10760" s="21"/>
      <c r="I10760" s="21"/>
      <c r="J10760" s="21"/>
      <c r="K10760" s="22"/>
      <c r="L10760" s="22"/>
      <c r="M10760" s="22"/>
      <c r="N10760" s="22"/>
      <c r="O10760" s="22"/>
      <c r="P10760" s="22"/>
      <c r="Q10760" s="22"/>
      <c r="R10760" s="22"/>
      <c r="S10760" s="22"/>
      <c r="T10760" s="22"/>
      <c r="U10760" s="22"/>
      <c r="V10760" s="22"/>
      <c r="W10760" s="22"/>
      <c r="X10760" s="22"/>
      <c r="Y10760" s="22"/>
      <c r="Z10760" s="22"/>
      <c r="AA10760" s="22"/>
      <c r="AB10760" s="23"/>
      <c r="AC10760" s="23"/>
      <c r="AD10760" s="22"/>
      <c r="AE10760" s="24"/>
      <c r="AF10760" s="24"/>
      <c r="AG10760" s="24"/>
      <c r="AH10760" s="24"/>
      <c r="AI10760" s="24"/>
      <c r="AJ10760" s="24"/>
      <c r="AK10760" s="24"/>
      <c r="AL10760" s="24"/>
      <c r="AM10760" s="24"/>
      <c r="AN10760" s="24"/>
      <c r="AO10760" s="24"/>
      <c r="AP10760" s="24"/>
      <c r="AQ10760" s="24"/>
      <c r="AR10760" s="24"/>
      <c r="AS10760" s="24"/>
      <c r="AT10760" s="25"/>
      <c r="AV10760" s="26"/>
      <c r="AW10760" s="26"/>
      <c r="AX10760" s="27"/>
      <c r="AY10760" s="27"/>
      <c r="AZ10760" s="27"/>
      <c r="BA10760" s="27"/>
      <c r="BB10760" s="27"/>
      <c r="BC10760" s="27"/>
      <c r="BD10760" s="27"/>
      <c r="BE10760" s="27"/>
      <c r="BF10760" s="27"/>
      <c r="BG10760" s="27"/>
      <c r="BH10760" s="27"/>
      <c r="BI10760" s="27"/>
      <c r="BT10760" s="31"/>
      <c r="BU10760" s="32"/>
      <c r="BV10760" s="33"/>
      <c r="BW10760" s="32"/>
      <c r="BX10760" s="32"/>
      <c r="BY10760" s="34"/>
      <c r="CA10760" s="32"/>
      <c r="CB10760" s="32"/>
    </row>
    <row r="10761" spans="1:80">
      <c r="A10761" s="20"/>
      <c r="B10761" s="21"/>
      <c r="C10761" s="21"/>
      <c r="D10761" s="21"/>
      <c r="E10761" s="21"/>
      <c r="F10761" s="21"/>
      <c r="G10761" s="21"/>
      <c r="H10761" s="21"/>
      <c r="I10761" s="21"/>
      <c r="J10761" s="21"/>
      <c r="K10761" s="22"/>
      <c r="L10761" s="22"/>
      <c r="M10761" s="22"/>
      <c r="N10761" s="22"/>
      <c r="O10761" s="22"/>
      <c r="P10761" s="22"/>
      <c r="Q10761" s="22"/>
      <c r="R10761" s="22"/>
      <c r="S10761" s="22"/>
      <c r="T10761" s="22"/>
      <c r="U10761" s="22"/>
      <c r="V10761" s="22"/>
      <c r="W10761" s="22"/>
      <c r="X10761" s="22"/>
      <c r="Y10761" s="22"/>
      <c r="Z10761" s="22"/>
      <c r="AA10761" s="22"/>
      <c r="AB10761" s="23"/>
      <c r="AC10761" s="23"/>
      <c r="AD10761" s="22"/>
      <c r="AE10761" s="24"/>
      <c r="AF10761" s="24"/>
      <c r="AG10761" s="24"/>
      <c r="AH10761" s="24"/>
      <c r="AI10761" s="24"/>
      <c r="AJ10761" s="24"/>
      <c r="AK10761" s="24"/>
      <c r="AL10761" s="24"/>
      <c r="AM10761" s="24"/>
      <c r="AN10761" s="24"/>
      <c r="AO10761" s="24"/>
      <c r="AP10761" s="24"/>
      <c r="AQ10761" s="24"/>
      <c r="AR10761" s="24"/>
      <c r="AS10761" s="24"/>
      <c r="AT10761" s="25"/>
      <c r="AV10761" s="26"/>
      <c r="AW10761" s="26"/>
      <c r="AX10761" s="27"/>
      <c r="AY10761" s="27"/>
      <c r="AZ10761" s="27"/>
      <c r="BA10761" s="27"/>
      <c r="BB10761" s="27"/>
      <c r="BC10761" s="27"/>
      <c r="BD10761" s="27"/>
      <c r="BE10761" s="27"/>
      <c r="BF10761" s="27"/>
      <c r="BG10761" s="27"/>
      <c r="BH10761" s="27"/>
      <c r="BI10761" s="27"/>
      <c r="BT10761" s="31"/>
      <c r="BU10761" s="32"/>
      <c r="BV10761" s="33"/>
      <c r="BW10761" s="32"/>
      <c r="BX10761" s="32"/>
      <c r="BY10761" s="34"/>
      <c r="CA10761" s="32"/>
      <c r="CB10761" s="32"/>
    </row>
    <row r="10762" spans="1:80">
      <c r="A10762" s="20"/>
      <c r="B10762" s="21"/>
      <c r="C10762" s="21"/>
      <c r="D10762" s="21"/>
      <c r="E10762" s="21"/>
      <c r="F10762" s="21"/>
      <c r="G10762" s="21"/>
      <c r="H10762" s="21"/>
      <c r="I10762" s="21"/>
      <c r="J10762" s="21"/>
      <c r="K10762" s="22"/>
      <c r="L10762" s="22"/>
      <c r="M10762" s="22"/>
      <c r="N10762" s="22"/>
      <c r="O10762" s="22"/>
      <c r="P10762" s="22"/>
      <c r="Q10762" s="22"/>
      <c r="R10762" s="22"/>
      <c r="S10762" s="22"/>
      <c r="T10762" s="22"/>
      <c r="U10762" s="22"/>
      <c r="V10762" s="22"/>
      <c r="W10762" s="22"/>
      <c r="X10762" s="22"/>
      <c r="Y10762" s="22"/>
      <c r="Z10762" s="22"/>
      <c r="AA10762" s="22"/>
      <c r="AB10762" s="23"/>
      <c r="AC10762" s="23"/>
      <c r="AD10762" s="22"/>
      <c r="AE10762" s="24"/>
      <c r="AF10762" s="24"/>
      <c r="AG10762" s="24"/>
      <c r="AH10762" s="24"/>
      <c r="AI10762" s="24"/>
      <c r="AJ10762" s="24"/>
      <c r="AK10762" s="24"/>
      <c r="AL10762" s="24"/>
      <c r="AM10762" s="24"/>
      <c r="AN10762" s="24"/>
      <c r="AO10762" s="24"/>
      <c r="AP10762" s="24"/>
      <c r="AQ10762" s="24"/>
      <c r="AR10762" s="24"/>
      <c r="AS10762" s="24"/>
      <c r="AT10762" s="25"/>
      <c r="AV10762" s="26"/>
      <c r="AW10762" s="26"/>
      <c r="AX10762" s="27"/>
      <c r="AY10762" s="27"/>
      <c r="AZ10762" s="27"/>
      <c r="BA10762" s="27"/>
      <c r="BB10762" s="27"/>
      <c r="BC10762" s="27"/>
      <c r="BD10762" s="27"/>
      <c r="BE10762" s="27"/>
      <c r="BF10762" s="27"/>
      <c r="BG10762" s="27"/>
      <c r="BH10762" s="27"/>
      <c r="BI10762" s="27"/>
      <c r="BT10762" s="31"/>
      <c r="BU10762" s="32"/>
      <c r="BV10762" s="33"/>
      <c r="BW10762" s="32"/>
      <c r="BX10762" s="32"/>
      <c r="BY10762" s="34"/>
      <c r="CA10762" s="32"/>
      <c r="CB10762" s="32"/>
    </row>
    <row r="10763" spans="1:80">
      <c r="A10763" s="20"/>
      <c r="B10763" s="21"/>
      <c r="C10763" s="21"/>
      <c r="D10763" s="21"/>
      <c r="E10763" s="21"/>
      <c r="F10763" s="21"/>
      <c r="G10763" s="21"/>
      <c r="H10763" s="21"/>
      <c r="I10763" s="21"/>
      <c r="J10763" s="21"/>
      <c r="K10763" s="22"/>
      <c r="L10763" s="22"/>
      <c r="M10763" s="22"/>
      <c r="N10763" s="22"/>
      <c r="O10763" s="22"/>
      <c r="P10763" s="22"/>
      <c r="Q10763" s="22"/>
      <c r="R10763" s="22"/>
      <c r="S10763" s="22"/>
      <c r="T10763" s="22"/>
      <c r="U10763" s="22"/>
      <c r="V10763" s="22"/>
      <c r="W10763" s="22"/>
      <c r="X10763" s="22"/>
      <c r="Y10763" s="22"/>
      <c r="Z10763" s="22"/>
      <c r="AA10763" s="22"/>
      <c r="AB10763" s="23"/>
      <c r="AC10763" s="23"/>
      <c r="AD10763" s="22"/>
      <c r="AE10763" s="24"/>
      <c r="AF10763" s="24"/>
      <c r="AG10763" s="24"/>
      <c r="AH10763" s="24"/>
      <c r="AI10763" s="24"/>
      <c r="AJ10763" s="24"/>
      <c r="AK10763" s="24"/>
      <c r="AL10763" s="24"/>
      <c r="AM10763" s="24"/>
      <c r="AN10763" s="24"/>
      <c r="AO10763" s="24"/>
      <c r="AP10763" s="24"/>
      <c r="AQ10763" s="24"/>
      <c r="AR10763" s="24"/>
      <c r="AS10763" s="24"/>
      <c r="AT10763" s="25"/>
      <c r="AV10763" s="26"/>
      <c r="AW10763" s="26"/>
      <c r="AX10763" s="27"/>
      <c r="AY10763" s="27"/>
      <c r="AZ10763" s="27"/>
      <c r="BA10763" s="27"/>
      <c r="BB10763" s="27"/>
      <c r="BC10763" s="27"/>
      <c r="BD10763" s="27"/>
      <c r="BE10763" s="27"/>
      <c r="BF10763" s="27"/>
      <c r="BG10763" s="27"/>
      <c r="BH10763" s="27"/>
      <c r="BI10763" s="27"/>
      <c r="BT10763" s="31"/>
      <c r="BU10763" s="32"/>
      <c r="BV10763" s="33"/>
      <c r="BW10763" s="32"/>
      <c r="BX10763" s="32"/>
      <c r="BY10763" s="34"/>
      <c r="CA10763" s="32"/>
      <c r="CB10763" s="32"/>
    </row>
    <row r="10764" spans="1:80">
      <c r="A10764" s="20"/>
      <c r="B10764" s="21"/>
      <c r="C10764" s="21"/>
      <c r="D10764" s="21"/>
      <c r="E10764" s="21"/>
      <c r="F10764" s="21"/>
      <c r="G10764" s="21"/>
      <c r="H10764" s="21"/>
      <c r="I10764" s="21"/>
      <c r="J10764" s="21"/>
      <c r="K10764" s="22"/>
      <c r="L10764" s="22"/>
      <c r="M10764" s="22"/>
      <c r="N10764" s="22"/>
      <c r="O10764" s="22"/>
      <c r="P10764" s="22"/>
      <c r="Q10764" s="22"/>
      <c r="R10764" s="22"/>
      <c r="S10764" s="22"/>
      <c r="T10764" s="22"/>
      <c r="U10764" s="22"/>
      <c r="V10764" s="22"/>
      <c r="W10764" s="22"/>
      <c r="X10764" s="22"/>
      <c r="Y10764" s="22"/>
      <c r="Z10764" s="22"/>
      <c r="AA10764" s="22"/>
      <c r="AB10764" s="23"/>
      <c r="AC10764" s="23"/>
      <c r="AD10764" s="22"/>
      <c r="AE10764" s="24"/>
      <c r="AF10764" s="24"/>
      <c r="AG10764" s="24"/>
      <c r="AH10764" s="24"/>
      <c r="AI10764" s="24"/>
      <c r="AJ10764" s="24"/>
      <c r="AK10764" s="24"/>
      <c r="AL10764" s="24"/>
      <c r="AM10764" s="24"/>
      <c r="AN10764" s="24"/>
      <c r="AO10764" s="24"/>
      <c r="AP10764" s="24"/>
      <c r="AQ10764" s="24"/>
      <c r="AR10764" s="24"/>
      <c r="AS10764" s="24"/>
      <c r="AT10764" s="25"/>
      <c r="AV10764" s="26"/>
      <c r="AW10764" s="26"/>
      <c r="AX10764" s="27"/>
      <c r="AY10764" s="27"/>
      <c r="AZ10764" s="27"/>
      <c r="BA10764" s="27"/>
      <c r="BB10764" s="27"/>
      <c r="BC10764" s="27"/>
      <c r="BD10764" s="27"/>
      <c r="BE10764" s="27"/>
      <c r="BF10764" s="27"/>
      <c r="BG10764" s="27"/>
      <c r="BH10764" s="27"/>
      <c r="BI10764" s="27"/>
      <c r="BT10764" s="31"/>
      <c r="BU10764" s="32"/>
      <c r="BV10764" s="33"/>
      <c r="BW10764" s="32"/>
      <c r="BX10764" s="32"/>
      <c r="BY10764" s="34"/>
      <c r="CA10764" s="32"/>
      <c r="CB10764" s="32"/>
    </row>
    <row r="10765" spans="1:80">
      <c r="A10765" s="20"/>
      <c r="B10765" s="21"/>
      <c r="C10765" s="21"/>
      <c r="D10765" s="21"/>
      <c r="E10765" s="21"/>
      <c r="F10765" s="21"/>
      <c r="G10765" s="21"/>
      <c r="H10765" s="21"/>
      <c r="I10765" s="21"/>
      <c r="J10765" s="21"/>
      <c r="K10765" s="22"/>
      <c r="L10765" s="22"/>
      <c r="M10765" s="22"/>
      <c r="N10765" s="22"/>
      <c r="O10765" s="22"/>
      <c r="P10765" s="22"/>
      <c r="Q10765" s="22"/>
      <c r="R10765" s="22"/>
      <c r="S10765" s="22"/>
      <c r="T10765" s="22"/>
      <c r="U10765" s="22"/>
      <c r="V10765" s="22"/>
      <c r="W10765" s="22"/>
      <c r="X10765" s="22"/>
      <c r="Y10765" s="22"/>
      <c r="Z10765" s="22"/>
      <c r="AA10765" s="22"/>
      <c r="AB10765" s="23"/>
      <c r="AC10765" s="23"/>
      <c r="AD10765" s="22"/>
      <c r="AE10765" s="24"/>
      <c r="AF10765" s="24"/>
      <c r="AG10765" s="24"/>
      <c r="AH10765" s="24"/>
      <c r="AI10765" s="24"/>
      <c r="AJ10765" s="24"/>
      <c r="AK10765" s="24"/>
      <c r="AL10765" s="24"/>
      <c r="AM10765" s="24"/>
      <c r="AN10765" s="24"/>
      <c r="AO10765" s="24"/>
      <c r="AP10765" s="24"/>
      <c r="AQ10765" s="24"/>
      <c r="AR10765" s="24"/>
      <c r="AS10765" s="24"/>
      <c r="AT10765" s="25"/>
      <c r="AV10765" s="26"/>
      <c r="AW10765" s="26"/>
      <c r="AX10765" s="27"/>
      <c r="AY10765" s="27"/>
      <c r="AZ10765" s="27"/>
      <c r="BA10765" s="27"/>
      <c r="BB10765" s="27"/>
      <c r="BC10765" s="27"/>
      <c r="BD10765" s="27"/>
      <c r="BE10765" s="27"/>
      <c r="BF10765" s="27"/>
      <c r="BG10765" s="27"/>
      <c r="BH10765" s="27"/>
      <c r="BI10765" s="27"/>
      <c r="BT10765" s="31"/>
      <c r="BU10765" s="32"/>
      <c r="BV10765" s="33"/>
      <c r="BW10765" s="32"/>
      <c r="BX10765" s="32"/>
      <c r="BY10765" s="34"/>
      <c r="CA10765" s="32"/>
      <c r="CB10765" s="32"/>
    </row>
    <row r="10766" spans="1:80">
      <c r="A10766" s="20"/>
      <c r="B10766" s="21"/>
      <c r="C10766" s="21"/>
      <c r="D10766" s="21"/>
      <c r="E10766" s="21"/>
      <c r="F10766" s="21"/>
      <c r="G10766" s="21"/>
      <c r="H10766" s="21"/>
      <c r="I10766" s="21"/>
      <c r="J10766" s="21"/>
      <c r="K10766" s="22"/>
      <c r="L10766" s="22"/>
      <c r="M10766" s="22"/>
      <c r="N10766" s="22"/>
      <c r="O10766" s="22"/>
      <c r="P10766" s="22"/>
      <c r="Q10766" s="22"/>
      <c r="R10766" s="22"/>
      <c r="S10766" s="22"/>
      <c r="T10766" s="22"/>
      <c r="U10766" s="22"/>
      <c r="V10766" s="22"/>
      <c r="W10766" s="22"/>
      <c r="X10766" s="22"/>
      <c r="Y10766" s="22"/>
      <c r="Z10766" s="22"/>
      <c r="AA10766" s="22"/>
      <c r="AB10766" s="23"/>
      <c r="AC10766" s="23"/>
      <c r="AD10766" s="22"/>
      <c r="AE10766" s="24"/>
      <c r="AF10766" s="24"/>
      <c r="AG10766" s="24"/>
      <c r="AH10766" s="24"/>
      <c r="AI10766" s="24"/>
      <c r="AJ10766" s="24"/>
      <c r="AK10766" s="24"/>
      <c r="AL10766" s="24"/>
      <c r="AM10766" s="24"/>
      <c r="AN10766" s="24"/>
      <c r="AO10766" s="24"/>
      <c r="AP10766" s="24"/>
      <c r="AQ10766" s="24"/>
      <c r="AR10766" s="24"/>
      <c r="AS10766" s="24"/>
      <c r="AT10766" s="25"/>
      <c r="AV10766" s="26"/>
      <c r="AW10766" s="26"/>
      <c r="AX10766" s="27"/>
      <c r="AY10766" s="27"/>
      <c r="AZ10766" s="27"/>
      <c r="BA10766" s="27"/>
      <c r="BB10766" s="27"/>
      <c r="BC10766" s="27"/>
      <c r="BD10766" s="27"/>
      <c r="BE10766" s="27"/>
      <c r="BF10766" s="27"/>
      <c r="BG10766" s="27"/>
      <c r="BH10766" s="27"/>
      <c r="BI10766" s="27"/>
      <c r="BT10766" s="31"/>
      <c r="BU10766" s="32"/>
      <c r="BV10766" s="33"/>
      <c r="BW10766" s="32"/>
      <c r="BX10766" s="32"/>
      <c r="BY10766" s="34"/>
      <c r="CA10766" s="32"/>
      <c r="CB10766" s="32"/>
    </row>
    <row r="10767" spans="1:80">
      <c r="A10767" s="20"/>
      <c r="B10767" s="21"/>
      <c r="C10767" s="21"/>
      <c r="D10767" s="21"/>
      <c r="E10767" s="21"/>
      <c r="F10767" s="21"/>
      <c r="G10767" s="21"/>
      <c r="H10767" s="21"/>
      <c r="I10767" s="21"/>
      <c r="J10767" s="21"/>
      <c r="K10767" s="22"/>
      <c r="L10767" s="22"/>
      <c r="M10767" s="22"/>
      <c r="N10767" s="22"/>
      <c r="O10767" s="22"/>
      <c r="P10767" s="22"/>
      <c r="Q10767" s="22"/>
      <c r="R10767" s="22"/>
      <c r="S10767" s="22"/>
      <c r="T10767" s="22"/>
      <c r="U10767" s="22"/>
      <c r="V10767" s="22"/>
      <c r="W10767" s="22"/>
      <c r="X10767" s="22"/>
      <c r="Y10767" s="22"/>
      <c r="Z10767" s="22"/>
      <c r="AA10767" s="22"/>
      <c r="AB10767" s="23"/>
      <c r="AC10767" s="23"/>
      <c r="AD10767" s="22"/>
      <c r="AE10767" s="24"/>
      <c r="AF10767" s="24"/>
      <c r="AG10767" s="24"/>
      <c r="AH10767" s="24"/>
      <c r="AI10767" s="24"/>
      <c r="AJ10767" s="24"/>
      <c r="AK10767" s="24"/>
      <c r="AL10767" s="24"/>
      <c r="AM10767" s="24"/>
      <c r="AN10767" s="24"/>
      <c r="AO10767" s="24"/>
      <c r="AP10767" s="24"/>
      <c r="AQ10767" s="24"/>
      <c r="AR10767" s="24"/>
      <c r="AS10767" s="24"/>
      <c r="AT10767" s="25"/>
      <c r="AV10767" s="26"/>
      <c r="AW10767" s="26"/>
      <c r="AX10767" s="27"/>
      <c r="AY10767" s="27"/>
      <c r="AZ10767" s="27"/>
      <c r="BA10767" s="27"/>
      <c r="BB10767" s="27"/>
      <c r="BC10767" s="27"/>
      <c r="BD10767" s="27"/>
      <c r="BE10767" s="27"/>
      <c r="BF10767" s="27"/>
      <c r="BG10767" s="27"/>
      <c r="BH10767" s="27"/>
      <c r="BI10767" s="27"/>
      <c r="BT10767" s="31"/>
      <c r="BU10767" s="32"/>
      <c r="BV10767" s="33"/>
      <c r="BW10767" s="32"/>
      <c r="BX10767" s="32"/>
      <c r="BY10767" s="34"/>
      <c r="CA10767" s="32"/>
      <c r="CB10767" s="32"/>
    </row>
    <row r="10768" spans="1:80">
      <c r="A10768" s="20"/>
      <c r="B10768" s="21"/>
      <c r="C10768" s="21"/>
      <c r="D10768" s="21"/>
      <c r="E10768" s="21"/>
      <c r="F10768" s="21"/>
      <c r="G10768" s="21"/>
      <c r="H10768" s="21"/>
      <c r="I10768" s="21"/>
      <c r="J10768" s="21"/>
      <c r="K10768" s="22"/>
      <c r="L10768" s="22"/>
      <c r="M10768" s="22"/>
      <c r="N10768" s="22"/>
      <c r="O10768" s="22"/>
      <c r="P10768" s="22"/>
      <c r="Q10768" s="22"/>
      <c r="R10768" s="22"/>
      <c r="S10768" s="22"/>
      <c r="T10768" s="22"/>
      <c r="U10768" s="22"/>
      <c r="V10768" s="22"/>
      <c r="W10768" s="22"/>
      <c r="X10768" s="22"/>
      <c r="Y10768" s="22"/>
      <c r="Z10768" s="22"/>
      <c r="AA10768" s="22"/>
      <c r="AB10768" s="23"/>
      <c r="AC10768" s="23"/>
      <c r="AD10768" s="22"/>
      <c r="AE10768" s="24"/>
      <c r="AF10768" s="24"/>
      <c r="AG10768" s="24"/>
      <c r="AH10768" s="24"/>
      <c r="AI10768" s="24"/>
      <c r="AJ10768" s="24"/>
      <c r="AK10768" s="24"/>
      <c r="AL10768" s="24"/>
      <c r="AM10768" s="24"/>
      <c r="AN10768" s="24"/>
      <c r="AO10768" s="24"/>
      <c r="AP10768" s="24"/>
      <c r="AQ10768" s="24"/>
      <c r="AR10768" s="24"/>
      <c r="AS10768" s="24"/>
      <c r="AT10768" s="25"/>
      <c r="AV10768" s="26"/>
      <c r="AW10768" s="26"/>
      <c r="AX10768" s="27"/>
      <c r="AY10768" s="27"/>
      <c r="AZ10768" s="27"/>
      <c r="BA10768" s="27"/>
      <c r="BB10768" s="27"/>
      <c r="BC10768" s="27"/>
      <c r="BD10768" s="27"/>
      <c r="BE10768" s="27"/>
      <c r="BF10768" s="27"/>
      <c r="BG10768" s="27"/>
      <c r="BH10768" s="27"/>
      <c r="BI10768" s="27"/>
      <c r="BT10768" s="31"/>
      <c r="BU10768" s="32"/>
      <c r="BV10768" s="33"/>
      <c r="BW10768" s="32"/>
      <c r="BX10768" s="32"/>
      <c r="BY10768" s="34"/>
      <c r="CA10768" s="32"/>
      <c r="CB10768" s="32"/>
    </row>
    <row r="10769" spans="1:80">
      <c r="A10769" s="20"/>
      <c r="B10769" s="21"/>
      <c r="C10769" s="21"/>
      <c r="D10769" s="21"/>
      <c r="E10769" s="21"/>
      <c r="F10769" s="21"/>
      <c r="G10769" s="21"/>
      <c r="H10769" s="21"/>
      <c r="I10769" s="21"/>
      <c r="J10769" s="21"/>
      <c r="K10769" s="22"/>
      <c r="L10769" s="22"/>
      <c r="M10769" s="22"/>
      <c r="N10769" s="22"/>
      <c r="O10769" s="22"/>
      <c r="P10769" s="22"/>
      <c r="Q10769" s="22"/>
      <c r="R10769" s="22"/>
      <c r="S10769" s="22"/>
      <c r="T10769" s="22"/>
      <c r="U10769" s="22"/>
      <c r="V10769" s="22"/>
      <c r="W10769" s="22"/>
      <c r="X10769" s="22"/>
      <c r="Y10769" s="22"/>
      <c r="Z10769" s="22"/>
      <c r="AA10769" s="22"/>
      <c r="AB10769" s="23"/>
      <c r="AC10769" s="23"/>
      <c r="AD10769" s="22"/>
      <c r="AE10769" s="24"/>
      <c r="AF10769" s="24"/>
      <c r="AG10769" s="24"/>
      <c r="AH10769" s="24"/>
      <c r="AI10769" s="24"/>
      <c r="AJ10769" s="24"/>
      <c r="AK10769" s="24"/>
      <c r="AL10769" s="24"/>
      <c r="AM10769" s="24"/>
      <c r="AN10769" s="24"/>
      <c r="AO10769" s="24"/>
      <c r="AP10769" s="24"/>
      <c r="AQ10769" s="24"/>
      <c r="AR10769" s="24"/>
      <c r="AS10769" s="24"/>
      <c r="AT10769" s="25"/>
      <c r="AV10769" s="26"/>
      <c r="AW10769" s="26"/>
      <c r="AX10769" s="27"/>
      <c r="AY10769" s="27"/>
      <c r="AZ10769" s="27"/>
      <c r="BA10769" s="27"/>
      <c r="BB10769" s="27"/>
      <c r="BC10769" s="27"/>
      <c r="BD10769" s="27"/>
      <c r="BE10769" s="27"/>
      <c r="BF10769" s="27"/>
      <c r="BG10769" s="27"/>
      <c r="BH10769" s="27"/>
      <c r="BI10769" s="27"/>
      <c r="BT10769" s="31"/>
      <c r="BU10769" s="32"/>
      <c r="BV10769" s="33"/>
      <c r="BW10769" s="32"/>
      <c r="BX10769" s="32"/>
      <c r="BY10769" s="34"/>
      <c r="CA10769" s="32"/>
      <c r="CB10769" s="32"/>
    </row>
    <row r="10770" spans="1:80">
      <c r="A10770" s="20"/>
      <c r="B10770" s="21"/>
      <c r="C10770" s="21"/>
      <c r="D10770" s="21"/>
      <c r="E10770" s="21"/>
      <c r="F10770" s="21"/>
      <c r="G10770" s="21"/>
      <c r="H10770" s="21"/>
      <c r="I10770" s="21"/>
      <c r="J10770" s="21"/>
      <c r="K10770" s="22"/>
      <c r="L10770" s="22"/>
      <c r="M10770" s="22"/>
      <c r="N10770" s="22"/>
      <c r="O10770" s="22"/>
      <c r="P10770" s="22"/>
      <c r="Q10770" s="22"/>
      <c r="R10770" s="22"/>
      <c r="S10770" s="22"/>
      <c r="T10770" s="22"/>
      <c r="U10770" s="22"/>
      <c r="V10770" s="22"/>
      <c r="W10770" s="22"/>
      <c r="X10770" s="22"/>
      <c r="Y10770" s="22"/>
      <c r="Z10770" s="22"/>
      <c r="AA10770" s="22"/>
      <c r="AB10770" s="23"/>
      <c r="AC10770" s="23"/>
      <c r="AD10770" s="22"/>
      <c r="AE10770" s="24"/>
      <c r="AF10770" s="24"/>
      <c r="AG10770" s="24"/>
      <c r="AH10770" s="24"/>
      <c r="AI10770" s="24"/>
      <c r="AJ10770" s="24"/>
      <c r="AK10770" s="24"/>
      <c r="AL10770" s="24"/>
      <c r="AM10770" s="24"/>
      <c r="AN10770" s="24"/>
      <c r="AO10770" s="24"/>
      <c r="AP10770" s="24"/>
      <c r="AQ10770" s="24"/>
      <c r="AR10770" s="24"/>
      <c r="AS10770" s="24"/>
      <c r="AT10770" s="25"/>
      <c r="AV10770" s="26"/>
      <c r="AW10770" s="26"/>
      <c r="AX10770" s="27"/>
      <c r="AY10770" s="27"/>
      <c r="AZ10770" s="27"/>
      <c r="BA10770" s="27"/>
      <c r="BB10770" s="27"/>
      <c r="BC10770" s="27"/>
      <c r="BD10770" s="27"/>
      <c r="BE10770" s="27"/>
      <c r="BF10770" s="27"/>
      <c r="BG10770" s="27"/>
      <c r="BH10770" s="27"/>
      <c r="BI10770" s="27"/>
      <c r="BT10770" s="31"/>
      <c r="BU10770" s="32"/>
      <c r="BV10770" s="33"/>
      <c r="BW10770" s="32"/>
      <c r="BX10770" s="32"/>
      <c r="BY10770" s="34"/>
      <c r="CA10770" s="32"/>
      <c r="CB10770" s="32"/>
    </row>
    <row r="10771" spans="1:80">
      <c r="A10771" s="20"/>
      <c r="B10771" s="21"/>
      <c r="C10771" s="21"/>
      <c r="D10771" s="21"/>
      <c r="E10771" s="21"/>
      <c r="F10771" s="21"/>
      <c r="G10771" s="21"/>
      <c r="H10771" s="21"/>
      <c r="I10771" s="21"/>
      <c r="J10771" s="21"/>
      <c r="K10771" s="22"/>
      <c r="L10771" s="22"/>
      <c r="M10771" s="22"/>
      <c r="N10771" s="22"/>
      <c r="O10771" s="22"/>
      <c r="P10771" s="22"/>
      <c r="Q10771" s="22"/>
      <c r="R10771" s="22"/>
      <c r="S10771" s="22"/>
      <c r="T10771" s="22"/>
      <c r="U10771" s="22"/>
      <c r="V10771" s="22"/>
      <c r="W10771" s="22"/>
      <c r="X10771" s="22"/>
      <c r="Y10771" s="22"/>
      <c r="Z10771" s="22"/>
      <c r="AA10771" s="22"/>
      <c r="AB10771" s="23"/>
      <c r="AC10771" s="23"/>
      <c r="AD10771" s="22"/>
      <c r="AE10771" s="24"/>
      <c r="AF10771" s="24"/>
      <c r="AG10771" s="24"/>
      <c r="AH10771" s="24"/>
      <c r="AI10771" s="24"/>
      <c r="AJ10771" s="24"/>
      <c r="AK10771" s="24"/>
      <c r="AL10771" s="24"/>
      <c r="AM10771" s="24"/>
      <c r="AN10771" s="24"/>
      <c r="AO10771" s="24"/>
      <c r="AP10771" s="24"/>
      <c r="AQ10771" s="24"/>
      <c r="AR10771" s="24"/>
      <c r="AS10771" s="24"/>
      <c r="AT10771" s="25"/>
      <c r="AV10771" s="26"/>
      <c r="AW10771" s="26"/>
      <c r="AX10771" s="27"/>
      <c r="AY10771" s="27"/>
      <c r="AZ10771" s="27"/>
      <c r="BA10771" s="27"/>
      <c r="BB10771" s="27"/>
      <c r="BC10771" s="27"/>
      <c r="BD10771" s="27"/>
      <c r="BE10771" s="27"/>
      <c r="BF10771" s="27"/>
      <c r="BG10771" s="27"/>
      <c r="BH10771" s="27"/>
      <c r="BI10771" s="27"/>
      <c r="BT10771" s="31"/>
      <c r="BU10771" s="32"/>
      <c r="BV10771" s="33"/>
      <c r="BW10771" s="32"/>
      <c r="BX10771" s="32"/>
      <c r="BY10771" s="34"/>
      <c r="CA10771" s="32"/>
      <c r="CB10771" s="32"/>
    </row>
    <row r="10772" spans="1:80">
      <c r="A10772" s="20"/>
      <c r="B10772" s="21"/>
      <c r="C10772" s="21"/>
      <c r="D10772" s="21"/>
      <c r="E10772" s="21"/>
      <c r="F10772" s="21"/>
      <c r="G10772" s="21"/>
      <c r="H10772" s="21"/>
      <c r="I10772" s="21"/>
      <c r="J10772" s="21"/>
      <c r="K10772" s="22"/>
      <c r="L10772" s="22"/>
      <c r="M10772" s="22"/>
      <c r="N10772" s="22"/>
      <c r="O10772" s="22"/>
      <c r="P10772" s="22"/>
      <c r="Q10772" s="22"/>
      <c r="R10772" s="22"/>
      <c r="S10772" s="22"/>
      <c r="T10772" s="22"/>
      <c r="U10772" s="22"/>
      <c r="V10772" s="22"/>
      <c r="W10772" s="22"/>
      <c r="X10772" s="22"/>
      <c r="Y10772" s="22"/>
      <c r="Z10772" s="22"/>
      <c r="AA10772" s="22"/>
      <c r="AB10772" s="23"/>
      <c r="AC10772" s="23"/>
      <c r="AD10772" s="22"/>
      <c r="AE10772" s="24"/>
      <c r="AF10772" s="24"/>
      <c r="AG10772" s="24"/>
      <c r="AH10772" s="24"/>
      <c r="AI10772" s="24"/>
      <c r="AJ10772" s="24"/>
      <c r="AK10772" s="24"/>
      <c r="AL10772" s="24"/>
      <c r="AM10772" s="24"/>
      <c r="AN10772" s="24"/>
      <c r="AO10772" s="24"/>
      <c r="AP10772" s="24"/>
      <c r="AQ10772" s="24"/>
      <c r="AR10772" s="24"/>
      <c r="AS10772" s="24"/>
      <c r="AT10772" s="25"/>
      <c r="AV10772" s="26"/>
      <c r="AW10772" s="26"/>
      <c r="AX10772" s="27"/>
      <c r="AY10772" s="27"/>
      <c r="AZ10772" s="27"/>
      <c r="BA10772" s="27"/>
      <c r="BB10772" s="27"/>
      <c r="BC10772" s="27"/>
      <c r="BD10772" s="27"/>
      <c r="BE10772" s="27"/>
      <c r="BF10772" s="27"/>
      <c r="BG10772" s="27"/>
      <c r="BH10772" s="27"/>
      <c r="BI10772" s="27"/>
      <c r="BT10772" s="31"/>
      <c r="BU10772" s="32"/>
      <c r="BV10772" s="33"/>
      <c r="BW10772" s="32"/>
      <c r="BX10772" s="32"/>
      <c r="BY10772" s="34"/>
      <c r="CA10772" s="32"/>
      <c r="CB10772" s="32"/>
    </row>
    <row r="10773" spans="1:80">
      <c r="A10773" s="20"/>
      <c r="B10773" s="21"/>
      <c r="C10773" s="21"/>
      <c r="D10773" s="21"/>
      <c r="E10773" s="21"/>
      <c r="F10773" s="21"/>
      <c r="G10773" s="21"/>
      <c r="H10773" s="21"/>
      <c r="I10773" s="21"/>
      <c r="J10773" s="21"/>
      <c r="K10773" s="22"/>
      <c r="L10773" s="22"/>
      <c r="M10773" s="22"/>
      <c r="N10773" s="22"/>
      <c r="O10773" s="22"/>
      <c r="P10773" s="22"/>
      <c r="Q10773" s="22"/>
      <c r="R10773" s="22"/>
      <c r="S10773" s="22"/>
      <c r="T10773" s="22"/>
      <c r="U10773" s="22"/>
      <c r="V10773" s="22"/>
      <c r="W10773" s="22"/>
      <c r="X10773" s="22"/>
      <c r="Y10773" s="22"/>
      <c r="Z10773" s="22"/>
      <c r="AA10773" s="22"/>
      <c r="AB10773" s="23"/>
      <c r="AC10773" s="23"/>
      <c r="AD10773" s="22"/>
      <c r="AE10773" s="24"/>
      <c r="AF10773" s="24"/>
      <c r="AG10773" s="24"/>
      <c r="AH10773" s="24"/>
      <c r="AI10773" s="24"/>
      <c r="AJ10773" s="24"/>
      <c r="AK10773" s="24"/>
      <c r="AL10773" s="24"/>
      <c r="AM10773" s="24"/>
      <c r="AN10773" s="24"/>
      <c r="AO10773" s="24"/>
      <c r="AP10773" s="24"/>
      <c r="AQ10773" s="24"/>
      <c r="AR10773" s="24"/>
      <c r="AS10773" s="24"/>
      <c r="AT10773" s="25"/>
      <c r="AV10773" s="26"/>
      <c r="AW10773" s="26"/>
      <c r="AX10773" s="27"/>
      <c r="AY10773" s="27"/>
      <c r="AZ10773" s="27"/>
      <c r="BA10773" s="27"/>
      <c r="BB10773" s="27"/>
      <c r="BC10773" s="27"/>
      <c r="BD10773" s="27"/>
      <c r="BE10773" s="27"/>
      <c r="BF10773" s="27"/>
      <c r="BG10773" s="27"/>
      <c r="BH10773" s="27"/>
      <c r="BI10773" s="27"/>
      <c r="BT10773" s="31"/>
      <c r="BU10773" s="32"/>
      <c r="BV10773" s="33"/>
      <c r="BW10773" s="32"/>
      <c r="BX10773" s="32"/>
      <c r="BY10773" s="34"/>
      <c r="CA10773" s="32"/>
      <c r="CB10773" s="32"/>
    </row>
    <row r="10774" spans="1:80">
      <c r="A10774" s="20"/>
      <c r="B10774" s="21"/>
      <c r="C10774" s="21"/>
      <c r="D10774" s="21"/>
      <c r="E10774" s="21"/>
      <c r="F10774" s="21"/>
      <c r="G10774" s="21"/>
      <c r="H10774" s="21"/>
      <c r="I10774" s="21"/>
      <c r="J10774" s="21"/>
      <c r="K10774" s="22"/>
      <c r="L10774" s="22"/>
      <c r="M10774" s="22"/>
      <c r="N10774" s="22"/>
      <c r="O10774" s="22"/>
      <c r="P10774" s="22"/>
      <c r="Q10774" s="22"/>
      <c r="R10774" s="22"/>
      <c r="S10774" s="22"/>
      <c r="T10774" s="22"/>
      <c r="U10774" s="22"/>
      <c r="V10774" s="22"/>
      <c r="W10774" s="22"/>
      <c r="X10774" s="22"/>
      <c r="Y10774" s="22"/>
      <c r="Z10774" s="22"/>
      <c r="AA10774" s="22"/>
      <c r="AB10774" s="23"/>
      <c r="AC10774" s="23"/>
      <c r="AD10774" s="22"/>
      <c r="AE10774" s="24"/>
      <c r="AF10774" s="24"/>
      <c r="AG10774" s="24"/>
      <c r="AH10774" s="24"/>
      <c r="AI10774" s="24"/>
      <c r="AJ10774" s="24"/>
      <c r="AK10774" s="24"/>
      <c r="AL10774" s="24"/>
      <c r="AM10774" s="24"/>
      <c r="AN10774" s="24"/>
      <c r="AO10774" s="24"/>
      <c r="AP10774" s="24"/>
      <c r="AQ10774" s="24"/>
      <c r="AR10774" s="24"/>
      <c r="AS10774" s="24"/>
      <c r="AT10774" s="25"/>
      <c r="AV10774" s="26"/>
      <c r="AW10774" s="26"/>
      <c r="AX10774" s="27"/>
      <c r="AY10774" s="27"/>
      <c r="AZ10774" s="27"/>
      <c r="BA10774" s="27"/>
      <c r="BB10774" s="27"/>
      <c r="BC10774" s="27"/>
      <c r="BD10774" s="27"/>
      <c r="BE10774" s="27"/>
      <c r="BF10774" s="27"/>
      <c r="BG10774" s="27"/>
      <c r="BH10774" s="27"/>
      <c r="BI10774" s="27"/>
      <c r="BT10774" s="31"/>
      <c r="BU10774" s="32"/>
      <c r="BV10774" s="33"/>
      <c r="BW10774" s="32"/>
      <c r="BX10774" s="32"/>
      <c r="BY10774" s="34"/>
      <c r="CA10774" s="32"/>
      <c r="CB10774" s="32"/>
    </row>
    <row r="10775" spans="1:80">
      <c r="A10775" s="20"/>
      <c r="B10775" s="21"/>
      <c r="C10775" s="21"/>
      <c r="D10775" s="21"/>
      <c r="E10775" s="21"/>
      <c r="F10775" s="21"/>
      <c r="G10775" s="21"/>
      <c r="H10775" s="21"/>
      <c r="I10775" s="21"/>
      <c r="J10775" s="21"/>
      <c r="K10775" s="22"/>
      <c r="L10775" s="22"/>
      <c r="M10775" s="22"/>
      <c r="N10775" s="22"/>
      <c r="O10775" s="22"/>
      <c r="P10775" s="22"/>
      <c r="Q10775" s="22"/>
      <c r="R10775" s="22"/>
      <c r="S10775" s="22"/>
      <c r="T10775" s="22"/>
      <c r="U10775" s="22"/>
      <c r="V10775" s="22"/>
      <c r="W10775" s="22"/>
      <c r="X10775" s="22"/>
      <c r="Y10775" s="22"/>
      <c r="Z10775" s="22"/>
      <c r="AA10775" s="22"/>
      <c r="AB10775" s="23"/>
      <c r="AC10775" s="23"/>
      <c r="AD10775" s="22"/>
      <c r="AE10775" s="24"/>
      <c r="AF10775" s="24"/>
      <c r="AG10775" s="24"/>
      <c r="AH10775" s="24"/>
      <c r="AI10775" s="24"/>
      <c r="AJ10775" s="24"/>
      <c r="AK10775" s="24"/>
      <c r="AL10775" s="24"/>
      <c r="AM10775" s="24"/>
      <c r="AN10775" s="24"/>
      <c r="AO10775" s="24"/>
      <c r="AP10775" s="24"/>
      <c r="AQ10775" s="24"/>
      <c r="AR10775" s="24"/>
      <c r="AS10775" s="24"/>
      <c r="AT10775" s="25"/>
      <c r="AV10775" s="26"/>
      <c r="AW10775" s="26"/>
      <c r="AX10775" s="27"/>
      <c r="AY10775" s="27"/>
      <c r="AZ10775" s="27"/>
      <c r="BA10775" s="27"/>
      <c r="BB10775" s="27"/>
      <c r="BC10775" s="27"/>
      <c r="BD10775" s="27"/>
      <c r="BE10775" s="27"/>
      <c r="BF10775" s="27"/>
      <c r="BG10775" s="27"/>
      <c r="BH10775" s="27"/>
      <c r="BI10775" s="27"/>
      <c r="BT10775" s="31"/>
      <c r="BU10775" s="32"/>
      <c r="BV10775" s="33"/>
      <c r="BW10775" s="32"/>
      <c r="BX10775" s="32"/>
      <c r="BY10775" s="34"/>
      <c r="CA10775" s="32"/>
      <c r="CB10775" s="32"/>
    </row>
    <row r="10776" spans="1:80">
      <c r="A10776" s="20"/>
      <c r="B10776" s="21"/>
      <c r="C10776" s="21"/>
      <c r="D10776" s="21"/>
      <c r="E10776" s="21"/>
      <c r="F10776" s="21"/>
      <c r="G10776" s="21"/>
      <c r="H10776" s="21"/>
      <c r="I10776" s="21"/>
      <c r="J10776" s="21"/>
      <c r="K10776" s="22"/>
      <c r="L10776" s="22"/>
      <c r="M10776" s="22"/>
      <c r="N10776" s="22"/>
      <c r="O10776" s="22"/>
      <c r="P10776" s="22"/>
      <c r="Q10776" s="22"/>
      <c r="R10776" s="22"/>
      <c r="S10776" s="22"/>
      <c r="T10776" s="22"/>
      <c r="U10776" s="22"/>
      <c r="V10776" s="22"/>
      <c r="W10776" s="22"/>
      <c r="X10776" s="22"/>
      <c r="Y10776" s="22"/>
      <c r="Z10776" s="22"/>
      <c r="AA10776" s="22"/>
      <c r="AB10776" s="23"/>
      <c r="AC10776" s="23"/>
      <c r="AD10776" s="22"/>
      <c r="AE10776" s="24"/>
      <c r="AF10776" s="24"/>
      <c r="AG10776" s="24"/>
      <c r="AH10776" s="24"/>
      <c r="AI10776" s="24"/>
      <c r="AJ10776" s="24"/>
      <c r="AK10776" s="24"/>
      <c r="AL10776" s="24"/>
      <c r="AM10776" s="24"/>
      <c r="AN10776" s="24"/>
      <c r="AO10776" s="24"/>
      <c r="AP10776" s="24"/>
      <c r="AQ10776" s="24"/>
      <c r="AR10776" s="24"/>
      <c r="AS10776" s="24"/>
      <c r="AT10776" s="25"/>
      <c r="AV10776" s="26"/>
      <c r="AW10776" s="26"/>
      <c r="AX10776" s="27"/>
      <c r="AY10776" s="27"/>
      <c r="AZ10776" s="27"/>
      <c r="BA10776" s="27"/>
      <c r="BB10776" s="27"/>
      <c r="BC10776" s="27"/>
      <c r="BD10776" s="27"/>
      <c r="BE10776" s="27"/>
      <c r="BF10776" s="27"/>
      <c r="BG10776" s="27"/>
      <c r="BH10776" s="27"/>
      <c r="BI10776" s="27"/>
      <c r="BT10776" s="31"/>
      <c r="BU10776" s="32"/>
      <c r="BV10776" s="33"/>
      <c r="BW10776" s="32"/>
      <c r="BX10776" s="32"/>
      <c r="BY10776" s="34"/>
      <c r="CA10776" s="32"/>
      <c r="CB10776" s="32"/>
    </row>
    <row r="10777" spans="1:80">
      <c r="A10777" s="20"/>
      <c r="B10777" s="21"/>
      <c r="C10777" s="21"/>
      <c r="D10777" s="21"/>
      <c r="E10777" s="21"/>
      <c r="F10777" s="21"/>
      <c r="G10777" s="21"/>
      <c r="H10777" s="21"/>
      <c r="I10777" s="21"/>
      <c r="J10777" s="21"/>
      <c r="K10777" s="22"/>
      <c r="L10777" s="22"/>
      <c r="M10777" s="22"/>
      <c r="N10777" s="22"/>
      <c r="O10777" s="22"/>
      <c r="P10777" s="22"/>
      <c r="Q10777" s="22"/>
      <c r="R10777" s="22"/>
      <c r="S10777" s="22"/>
      <c r="T10777" s="22"/>
      <c r="U10777" s="22"/>
      <c r="V10777" s="22"/>
      <c r="W10777" s="22"/>
      <c r="X10777" s="22"/>
      <c r="Y10777" s="22"/>
      <c r="Z10777" s="22"/>
      <c r="AA10777" s="22"/>
      <c r="AB10777" s="23"/>
      <c r="AC10777" s="23"/>
      <c r="AD10777" s="22"/>
      <c r="AE10777" s="24"/>
      <c r="AF10777" s="24"/>
      <c r="AG10777" s="24"/>
      <c r="AH10777" s="24"/>
      <c r="AI10777" s="24"/>
      <c r="AJ10777" s="24"/>
      <c r="AK10777" s="24"/>
      <c r="AL10777" s="24"/>
      <c r="AM10777" s="24"/>
      <c r="AN10777" s="24"/>
      <c r="AO10777" s="24"/>
      <c r="AP10777" s="24"/>
      <c r="AQ10777" s="24"/>
      <c r="AR10777" s="24"/>
      <c r="AS10777" s="24"/>
      <c r="AT10777" s="25"/>
      <c r="AV10777" s="26"/>
      <c r="AW10777" s="26"/>
      <c r="AX10777" s="27"/>
      <c r="AY10777" s="27"/>
      <c r="AZ10777" s="27"/>
      <c r="BA10777" s="27"/>
      <c r="BB10777" s="27"/>
      <c r="BC10777" s="27"/>
      <c r="BD10777" s="27"/>
      <c r="BE10777" s="27"/>
      <c r="BF10777" s="27"/>
      <c r="BG10777" s="27"/>
      <c r="BH10777" s="27"/>
      <c r="BI10777" s="27"/>
      <c r="BT10777" s="31"/>
      <c r="BU10777" s="32"/>
      <c r="BV10777" s="33"/>
      <c r="BW10777" s="32"/>
      <c r="BX10777" s="32"/>
      <c r="BY10777" s="34"/>
      <c r="CA10777" s="32"/>
      <c r="CB10777" s="32"/>
    </row>
    <row r="10778" spans="1:80">
      <c r="A10778" s="20"/>
      <c r="B10778" s="21"/>
      <c r="C10778" s="21"/>
      <c r="D10778" s="21"/>
      <c r="E10778" s="21"/>
      <c r="F10778" s="21"/>
      <c r="G10778" s="21"/>
      <c r="H10778" s="21"/>
      <c r="I10778" s="21"/>
      <c r="J10778" s="21"/>
      <c r="K10778" s="22"/>
      <c r="L10778" s="22"/>
      <c r="M10778" s="22"/>
      <c r="N10778" s="22"/>
      <c r="O10778" s="22"/>
      <c r="P10778" s="22"/>
      <c r="Q10778" s="22"/>
      <c r="R10778" s="22"/>
      <c r="S10778" s="22"/>
      <c r="T10778" s="22"/>
      <c r="U10778" s="22"/>
      <c r="V10778" s="22"/>
      <c r="W10778" s="22"/>
      <c r="X10778" s="22"/>
      <c r="Y10778" s="22"/>
      <c r="Z10778" s="22"/>
      <c r="AA10778" s="22"/>
      <c r="AB10778" s="23"/>
      <c r="AC10778" s="23"/>
      <c r="AD10778" s="22"/>
      <c r="AE10778" s="24"/>
      <c r="AF10778" s="24"/>
      <c r="AG10778" s="24"/>
      <c r="AH10778" s="24"/>
      <c r="AI10778" s="24"/>
      <c r="AJ10778" s="24"/>
      <c r="AK10778" s="24"/>
      <c r="AL10778" s="24"/>
      <c r="AM10778" s="24"/>
      <c r="AN10778" s="24"/>
      <c r="AO10778" s="24"/>
      <c r="AP10778" s="24"/>
      <c r="AQ10778" s="24"/>
      <c r="AR10778" s="24"/>
      <c r="AS10778" s="24"/>
      <c r="AT10778" s="25"/>
      <c r="AV10778" s="26"/>
      <c r="AW10778" s="26"/>
      <c r="AX10778" s="27"/>
      <c r="AY10778" s="27"/>
      <c r="AZ10778" s="27"/>
      <c r="BA10778" s="27"/>
      <c r="BB10778" s="27"/>
      <c r="BC10778" s="27"/>
      <c r="BD10778" s="27"/>
      <c r="BE10778" s="27"/>
      <c r="BF10778" s="27"/>
      <c r="BG10778" s="27"/>
      <c r="BH10778" s="27"/>
      <c r="BI10778" s="27"/>
      <c r="BT10778" s="31"/>
      <c r="BU10778" s="32"/>
      <c r="BV10778" s="33"/>
      <c r="BW10778" s="32"/>
      <c r="BX10778" s="32"/>
      <c r="BY10778" s="34"/>
      <c r="CA10778" s="32"/>
      <c r="CB10778" s="32"/>
    </row>
    <row r="10779" spans="1:80">
      <c r="A10779" s="20"/>
      <c r="B10779" s="21"/>
      <c r="C10779" s="21"/>
      <c r="D10779" s="21"/>
      <c r="E10779" s="21"/>
      <c r="F10779" s="21"/>
      <c r="G10779" s="21"/>
      <c r="H10779" s="21"/>
      <c r="I10779" s="21"/>
      <c r="J10779" s="21"/>
      <c r="K10779" s="22"/>
      <c r="L10779" s="22"/>
      <c r="M10779" s="22"/>
      <c r="N10779" s="22"/>
      <c r="O10779" s="22"/>
      <c r="P10779" s="22"/>
      <c r="Q10779" s="22"/>
      <c r="R10779" s="22"/>
      <c r="S10779" s="22"/>
      <c r="T10779" s="22"/>
      <c r="U10779" s="22"/>
      <c r="V10779" s="22"/>
      <c r="W10779" s="22"/>
      <c r="X10779" s="22"/>
      <c r="Y10779" s="22"/>
      <c r="Z10779" s="22"/>
      <c r="AA10779" s="22"/>
      <c r="AB10779" s="23"/>
      <c r="AC10779" s="23"/>
      <c r="AD10779" s="22"/>
      <c r="AE10779" s="24"/>
      <c r="AF10779" s="24"/>
      <c r="AG10779" s="24"/>
      <c r="AH10779" s="24"/>
      <c r="AI10779" s="24"/>
      <c r="AJ10779" s="24"/>
      <c r="AK10779" s="24"/>
      <c r="AL10779" s="24"/>
      <c r="AM10779" s="24"/>
      <c r="AN10779" s="24"/>
      <c r="AO10779" s="24"/>
      <c r="AP10779" s="24"/>
      <c r="AQ10779" s="24"/>
      <c r="AR10779" s="24"/>
      <c r="AS10779" s="24"/>
      <c r="AT10779" s="25"/>
      <c r="AV10779" s="26"/>
      <c r="AW10779" s="26"/>
      <c r="AX10779" s="27"/>
      <c r="AY10779" s="27"/>
      <c r="AZ10779" s="27"/>
      <c r="BA10779" s="27"/>
      <c r="BB10779" s="27"/>
      <c r="BC10779" s="27"/>
      <c r="BD10779" s="27"/>
      <c r="BE10779" s="27"/>
      <c r="BF10779" s="27"/>
      <c r="BG10779" s="27"/>
      <c r="BH10779" s="27"/>
      <c r="BI10779" s="27"/>
      <c r="BT10779" s="31"/>
      <c r="BU10779" s="32"/>
      <c r="BV10779" s="33"/>
      <c r="BW10779" s="32"/>
      <c r="BX10779" s="32"/>
      <c r="BY10779" s="34"/>
      <c r="CA10779" s="32"/>
      <c r="CB10779" s="32"/>
    </row>
    <row r="10780" spans="1:80">
      <c r="A10780" s="20"/>
      <c r="B10780" s="21"/>
      <c r="C10780" s="21"/>
      <c r="D10780" s="21"/>
      <c r="E10780" s="21"/>
      <c r="F10780" s="21"/>
      <c r="G10780" s="21"/>
      <c r="H10780" s="21"/>
      <c r="I10780" s="21"/>
      <c r="J10780" s="21"/>
      <c r="K10780" s="22"/>
      <c r="L10780" s="22"/>
      <c r="M10780" s="22"/>
      <c r="N10780" s="22"/>
      <c r="O10780" s="22"/>
      <c r="P10780" s="22"/>
      <c r="Q10780" s="22"/>
      <c r="R10780" s="22"/>
      <c r="S10780" s="22"/>
      <c r="T10780" s="22"/>
      <c r="U10780" s="22"/>
      <c r="V10780" s="22"/>
      <c r="W10780" s="22"/>
      <c r="X10780" s="22"/>
      <c r="Y10780" s="22"/>
      <c r="Z10780" s="22"/>
      <c r="AA10780" s="22"/>
      <c r="AB10780" s="23"/>
      <c r="AC10780" s="23"/>
      <c r="AD10780" s="22"/>
      <c r="AE10780" s="24"/>
      <c r="AF10780" s="24"/>
      <c r="AG10780" s="24"/>
      <c r="AH10780" s="24"/>
      <c r="AI10780" s="24"/>
      <c r="AJ10780" s="24"/>
      <c r="AK10780" s="24"/>
      <c r="AL10780" s="24"/>
      <c r="AM10780" s="24"/>
      <c r="AN10780" s="24"/>
      <c r="AO10780" s="24"/>
      <c r="AP10780" s="24"/>
      <c r="AQ10780" s="24"/>
      <c r="AR10780" s="24"/>
      <c r="AS10780" s="24"/>
      <c r="AT10780" s="25"/>
      <c r="AV10780" s="26"/>
      <c r="AW10780" s="26"/>
      <c r="AX10780" s="27"/>
      <c r="AY10780" s="27"/>
      <c r="AZ10780" s="27"/>
      <c r="BA10780" s="27"/>
      <c r="BB10780" s="27"/>
      <c r="BC10780" s="27"/>
      <c r="BD10780" s="27"/>
      <c r="BE10780" s="27"/>
      <c r="BF10780" s="27"/>
      <c r="BG10780" s="27"/>
      <c r="BH10780" s="27"/>
      <c r="BI10780" s="27"/>
      <c r="BT10780" s="31"/>
      <c r="BU10780" s="32"/>
      <c r="BV10780" s="33"/>
      <c r="BW10780" s="32"/>
      <c r="BX10780" s="32"/>
      <c r="BY10780" s="34"/>
      <c r="CA10780" s="32"/>
      <c r="CB10780" s="32"/>
    </row>
    <row r="10781" spans="1:80">
      <c r="A10781" s="20"/>
      <c r="B10781" s="21"/>
      <c r="C10781" s="21"/>
      <c r="D10781" s="21"/>
      <c r="E10781" s="21"/>
      <c r="F10781" s="21"/>
      <c r="G10781" s="21"/>
      <c r="H10781" s="21"/>
      <c r="I10781" s="21"/>
      <c r="J10781" s="21"/>
      <c r="K10781" s="22"/>
      <c r="L10781" s="22"/>
      <c r="M10781" s="22"/>
      <c r="N10781" s="22"/>
      <c r="O10781" s="22"/>
      <c r="P10781" s="22"/>
      <c r="Q10781" s="22"/>
      <c r="R10781" s="22"/>
      <c r="S10781" s="22"/>
      <c r="T10781" s="22"/>
      <c r="U10781" s="22"/>
      <c r="V10781" s="22"/>
      <c r="W10781" s="22"/>
      <c r="X10781" s="22"/>
      <c r="Y10781" s="22"/>
      <c r="Z10781" s="22"/>
      <c r="AA10781" s="22"/>
      <c r="AB10781" s="23"/>
      <c r="AC10781" s="23"/>
      <c r="AD10781" s="22"/>
      <c r="AE10781" s="24"/>
      <c r="AF10781" s="24"/>
      <c r="AG10781" s="24"/>
      <c r="AH10781" s="24"/>
      <c r="AI10781" s="24"/>
      <c r="AJ10781" s="24"/>
      <c r="AK10781" s="24"/>
      <c r="AL10781" s="24"/>
      <c r="AM10781" s="24"/>
      <c r="AN10781" s="24"/>
      <c r="AO10781" s="24"/>
      <c r="AP10781" s="24"/>
      <c r="AQ10781" s="24"/>
      <c r="AR10781" s="24"/>
      <c r="AS10781" s="24"/>
      <c r="AT10781" s="25"/>
      <c r="AV10781" s="26"/>
      <c r="AW10781" s="26"/>
      <c r="AX10781" s="27"/>
      <c r="AY10781" s="27"/>
      <c r="AZ10781" s="27"/>
      <c r="BA10781" s="27"/>
      <c r="BB10781" s="27"/>
      <c r="BC10781" s="27"/>
      <c r="BD10781" s="27"/>
      <c r="BE10781" s="27"/>
      <c r="BF10781" s="27"/>
      <c r="BG10781" s="27"/>
      <c r="BH10781" s="27"/>
      <c r="BI10781" s="27"/>
      <c r="BT10781" s="31"/>
      <c r="BU10781" s="32"/>
      <c r="BV10781" s="33"/>
      <c r="BW10781" s="32"/>
      <c r="BX10781" s="32"/>
      <c r="BY10781" s="34"/>
      <c r="CA10781" s="32"/>
      <c r="CB10781" s="32"/>
    </row>
    <row r="10782" spans="1:80">
      <c r="A10782" s="20"/>
      <c r="B10782" s="21"/>
      <c r="C10782" s="21"/>
      <c r="D10782" s="21"/>
      <c r="E10782" s="21"/>
      <c r="F10782" s="21"/>
      <c r="G10782" s="21"/>
      <c r="H10782" s="21"/>
      <c r="I10782" s="21"/>
      <c r="J10782" s="21"/>
      <c r="K10782" s="22"/>
      <c r="L10782" s="22"/>
      <c r="M10782" s="22"/>
      <c r="N10782" s="22"/>
      <c r="O10782" s="22"/>
      <c r="P10782" s="22"/>
      <c r="Q10782" s="22"/>
      <c r="R10782" s="22"/>
      <c r="S10782" s="22"/>
      <c r="T10782" s="22"/>
      <c r="U10782" s="22"/>
      <c r="V10782" s="22"/>
      <c r="W10782" s="22"/>
      <c r="X10782" s="22"/>
      <c r="Y10782" s="22"/>
      <c r="Z10782" s="22"/>
      <c r="AA10782" s="22"/>
      <c r="AB10782" s="23"/>
      <c r="AC10782" s="23"/>
      <c r="AD10782" s="22"/>
      <c r="AE10782" s="24"/>
      <c r="AF10782" s="24"/>
      <c r="AG10782" s="24"/>
      <c r="AH10782" s="24"/>
      <c r="AI10782" s="24"/>
      <c r="AJ10782" s="24"/>
      <c r="AK10782" s="24"/>
      <c r="AL10782" s="24"/>
      <c r="AM10782" s="24"/>
      <c r="AN10782" s="24"/>
      <c r="AO10782" s="24"/>
      <c r="AP10782" s="24"/>
      <c r="AQ10782" s="24"/>
      <c r="AR10782" s="24"/>
      <c r="AS10782" s="24"/>
      <c r="AT10782" s="25"/>
      <c r="AV10782" s="26"/>
      <c r="AW10782" s="26"/>
      <c r="AX10782" s="27"/>
      <c r="AY10782" s="27"/>
      <c r="AZ10782" s="27"/>
      <c r="BA10782" s="27"/>
      <c r="BB10782" s="27"/>
      <c r="BC10782" s="27"/>
      <c r="BD10782" s="27"/>
      <c r="BE10782" s="27"/>
      <c r="BF10782" s="27"/>
      <c r="BG10782" s="27"/>
      <c r="BH10782" s="27"/>
      <c r="BI10782" s="27"/>
      <c r="BT10782" s="31"/>
      <c r="BU10782" s="32"/>
      <c r="BV10782" s="33"/>
      <c r="BW10782" s="32"/>
      <c r="BX10782" s="32"/>
      <c r="BY10782" s="34"/>
      <c r="CA10782" s="32"/>
      <c r="CB10782" s="32"/>
    </row>
    <row r="10783" spans="1:80">
      <c r="A10783" s="20"/>
      <c r="B10783" s="21"/>
      <c r="C10783" s="21"/>
      <c r="D10783" s="21"/>
      <c r="E10783" s="21"/>
      <c r="F10783" s="21"/>
      <c r="G10783" s="21"/>
      <c r="H10783" s="21"/>
      <c r="I10783" s="21"/>
      <c r="J10783" s="21"/>
      <c r="K10783" s="22"/>
      <c r="L10783" s="22"/>
      <c r="M10783" s="22"/>
      <c r="N10783" s="22"/>
      <c r="O10783" s="22"/>
      <c r="P10783" s="22"/>
      <c r="Q10783" s="22"/>
      <c r="R10783" s="22"/>
      <c r="S10783" s="22"/>
      <c r="T10783" s="22"/>
      <c r="U10783" s="22"/>
      <c r="V10783" s="22"/>
      <c r="W10783" s="22"/>
      <c r="X10783" s="22"/>
      <c r="Y10783" s="22"/>
      <c r="Z10783" s="22"/>
      <c r="AA10783" s="22"/>
      <c r="AB10783" s="23"/>
      <c r="AC10783" s="23"/>
      <c r="AD10783" s="22"/>
      <c r="AE10783" s="24"/>
      <c r="AF10783" s="24"/>
      <c r="AG10783" s="24"/>
      <c r="AH10783" s="24"/>
      <c r="AI10783" s="24"/>
      <c r="AJ10783" s="24"/>
      <c r="AK10783" s="24"/>
      <c r="AL10783" s="24"/>
      <c r="AM10783" s="24"/>
      <c r="AN10783" s="24"/>
      <c r="AO10783" s="24"/>
      <c r="AP10783" s="24"/>
      <c r="AQ10783" s="24"/>
      <c r="AR10783" s="24"/>
      <c r="AS10783" s="24"/>
      <c r="AT10783" s="25"/>
      <c r="AV10783" s="26"/>
      <c r="AW10783" s="26"/>
      <c r="AX10783" s="27"/>
      <c r="AY10783" s="27"/>
      <c r="AZ10783" s="27"/>
      <c r="BA10783" s="27"/>
      <c r="BB10783" s="27"/>
      <c r="BC10783" s="27"/>
      <c r="BD10783" s="27"/>
      <c r="BE10783" s="27"/>
      <c r="BF10783" s="27"/>
      <c r="BG10783" s="27"/>
      <c r="BH10783" s="27"/>
      <c r="BI10783" s="27"/>
      <c r="BT10783" s="31"/>
      <c r="BU10783" s="32"/>
      <c r="BV10783" s="33"/>
      <c r="BW10783" s="32"/>
      <c r="BX10783" s="32"/>
      <c r="BY10783" s="34"/>
      <c r="CA10783" s="32"/>
      <c r="CB10783" s="32"/>
    </row>
    <row r="10784" spans="1:80">
      <c r="A10784" s="20"/>
      <c r="B10784" s="21"/>
      <c r="C10784" s="21"/>
      <c r="D10784" s="21"/>
      <c r="E10784" s="21"/>
      <c r="F10784" s="21"/>
      <c r="G10784" s="21"/>
      <c r="H10784" s="21"/>
      <c r="I10784" s="21"/>
      <c r="J10784" s="21"/>
      <c r="K10784" s="22"/>
      <c r="L10784" s="22"/>
      <c r="M10784" s="22"/>
      <c r="N10784" s="22"/>
      <c r="O10784" s="22"/>
      <c r="P10784" s="22"/>
      <c r="Q10784" s="22"/>
      <c r="R10784" s="22"/>
      <c r="S10784" s="22"/>
      <c r="T10784" s="22"/>
      <c r="U10784" s="22"/>
      <c r="V10784" s="22"/>
      <c r="W10784" s="22"/>
      <c r="X10784" s="22"/>
      <c r="Y10784" s="22"/>
      <c r="Z10784" s="22"/>
      <c r="AA10784" s="22"/>
      <c r="AB10784" s="23"/>
      <c r="AC10784" s="23"/>
      <c r="AD10784" s="22"/>
      <c r="AE10784" s="24"/>
      <c r="AF10784" s="24"/>
      <c r="AG10784" s="24"/>
      <c r="AH10784" s="24"/>
      <c r="AI10784" s="24"/>
      <c r="AJ10784" s="24"/>
      <c r="AK10784" s="24"/>
      <c r="AL10784" s="24"/>
      <c r="AM10784" s="24"/>
      <c r="AN10784" s="24"/>
      <c r="AO10784" s="24"/>
      <c r="AP10784" s="24"/>
      <c r="AQ10784" s="24"/>
      <c r="AR10784" s="24"/>
      <c r="AS10784" s="24"/>
      <c r="AT10784" s="25"/>
      <c r="AV10784" s="26"/>
      <c r="AW10784" s="26"/>
      <c r="AX10784" s="27"/>
      <c r="AY10784" s="27"/>
      <c r="AZ10784" s="27"/>
      <c r="BA10784" s="27"/>
      <c r="BB10784" s="27"/>
      <c r="BC10784" s="27"/>
      <c r="BD10784" s="27"/>
      <c r="BE10784" s="27"/>
      <c r="BF10784" s="27"/>
      <c r="BG10784" s="27"/>
      <c r="BH10784" s="27"/>
      <c r="BI10784" s="27"/>
      <c r="BT10784" s="31"/>
      <c r="BU10784" s="32"/>
      <c r="BV10784" s="33"/>
      <c r="BW10784" s="32"/>
      <c r="BX10784" s="32"/>
      <c r="BY10784" s="34"/>
      <c r="CA10784" s="32"/>
      <c r="CB10784" s="32"/>
    </row>
    <row r="10785" spans="1:80">
      <c r="A10785" s="20"/>
      <c r="B10785" s="21"/>
      <c r="C10785" s="21"/>
      <c r="D10785" s="21"/>
      <c r="E10785" s="21"/>
      <c r="F10785" s="21"/>
      <c r="G10785" s="21"/>
      <c r="H10785" s="21"/>
      <c r="I10785" s="21"/>
      <c r="J10785" s="21"/>
      <c r="K10785" s="22"/>
      <c r="L10785" s="22"/>
      <c r="M10785" s="22"/>
      <c r="N10785" s="22"/>
      <c r="O10785" s="22"/>
      <c r="P10785" s="22"/>
      <c r="Q10785" s="22"/>
      <c r="R10785" s="22"/>
      <c r="S10785" s="22"/>
      <c r="T10785" s="22"/>
      <c r="U10785" s="22"/>
      <c r="V10785" s="22"/>
      <c r="W10785" s="22"/>
      <c r="X10785" s="22"/>
      <c r="Y10785" s="22"/>
      <c r="Z10785" s="22"/>
      <c r="AA10785" s="22"/>
      <c r="AB10785" s="23"/>
      <c r="AC10785" s="23"/>
      <c r="AD10785" s="22"/>
      <c r="AE10785" s="24"/>
      <c r="AF10785" s="24"/>
      <c r="AG10785" s="24"/>
      <c r="AH10785" s="24"/>
      <c r="AI10785" s="24"/>
      <c r="AJ10785" s="24"/>
      <c r="AK10785" s="24"/>
      <c r="AL10785" s="24"/>
      <c r="AM10785" s="24"/>
      <c r="AN10785" s="24"/>
      <c r="AO10785" s="24"/>
      <c r="AP10785" s="24"/>
      <c r="AQ10785" s="24"/>
      <c r="AR10785" s="24"/>
      <c r="AS10785" s="24"/>
      <c r="AT10785" s="25"/>
      <c r="AV10785" s="26"/>
      <c r="AW10785" s="26"/>
      <c r="AX10785" s="27"/>
      <c r="AY10785" s="27"/>
      <c r="AZ10785" s="27"/>
      <c r="BA10785" s="27"/>
      <c r="BB10785" s="27"/>
      <c r="BC10785" s="27"/>
      <c r="BD10785" s="27"/>
      <c r="BE10785" s="27"/>
      <c r="BF10785" s="27"/>
      <c r="BG10785" s="27"/>
      <c r="BH10785" s="27"/>
      <c r="BI10785" s="27"/>
      <c r="BT10785" s="31"/>
      <c r="BU10785" s="32"/>
      <c r="BV10785" s="33"/>
      <c r="BW10785" s="32"/>
      <c r="BX10785" s="32"/>
      <c r="BY10785" s="34"/>
      <c r="CA10785" s="32"/>
      <c r="CB10785" s="32"/>
    </row>
    <row r="10786" spans="1:80">
      <c r="A10786" s="20"/>
      <c r="B10786" s="21"/>
      <c r="C10786" s="21"/>
      <c r="D10786" s="21"/>
      <c r="E10786" s="21"/>
      <c r="F10786" s="21"/>
      <c r="G10786" s="21"/>
      <c r="H10786" s="21"/>
      <c r="I10786" s="21"/>
      <c r="J10786" s="21"/>
      <c r="K10786" s="22"/>
      <c r="L10786" s="22"/>
      <c r="M10786" s="22"/>
      <c r="N10786" s="22"/>
      <c r="O10786" s="22"/>
      <c r="P10786" s="22"/>
      <c r="Q10786" s="22"/>
      <c r="R10786" s="22"/>
      <c r="S10786" s="22"/>
      <c r="T10786" s="22"/>
      <c r="U10786" s="22"/>
      <c r="V10786" s="22"/>
      <c r="W10786" s="22"/>
      <c r="X10786" s="22"/>
      <c r="Y10786" s="22"/>
      <c r="Z10786" s="22"/>
      <c r="AA10786" s="22"/>
      <c r="AB10786" s="23"/>
      <c r="AC10786" s="23"/>
      <c r="AD10786" s="22"/>
      <c r="AE10786" s="24"/>
      <c r="AF10786" s="24"/>
      <c r="AG10786" s="24"/>
      <c r="AH10786" s="24"/>
      <c r="AI10786" s="24"/>
      <c r="AJ10786" s="24"/>
      <c r="AK10786" s="24"/>
      <c r="AL10786" s="24"/>
      <c r="AM10786" s="24"/>
      <c r="AN10786" s="24"/>
      <c r="AO10786" s="24"/>
      <c r="AP10786" s="24"/>
      <c r="AQ10786" s="24"/>
      <c r="AR10786" s="24"/>
      <c r="AS10786" s="24"/>
      <c r="AT10786" s="25"/>
      <c r="AV10786" s="26"/>
      <c r="AW10786" s="26"/>
      <c r="AX10786" s="27"/>
      <c r="AY10786" s="27"/>
      <c r="AZ10786" s="27"/>
      <c r="BA10786" s="27"/>
      <c r="BB10786" s="27"/>
      <c r="BC10786" s="27"/>
      <c r="BD10786" s="27"/>
      <c r="BE10786" s="27"/>
      <c r="BF10786" s="27"/>
      <c r="BG10786" s="27"/>
      <c r="BH10786" s="27"/>
      <c r="BI10786" s="27"/>
      <c r="BT10786" s="31"/>
      <c r="BU10786" s="32"/>
      <c r="BV10786" s="33"/>
      <c r="BW10786" s="32"/>
      <c r="BX10786" s="32"/>
      <c r="BY10786" s="34"/>
      <c r="CA10786" s="32"/>
      <c r="CB10786" s="32"/>
    </row>
    <row r="10787" spans="1:80">
      <c r="A10787" s="20"/>
      <c r="B10787" s="21"/>
      <c r="C10787" s="21"/>
      <c r="D10787" s="21"/>
      <c r="E10787" s="21"/>
      <c r="F10787" s="21"/>
      <c r="G10787" s="21"/>
      <c r="H10787" s="21"/>
      <c r="I10787" s="21"/>
      <c r="J10787" s="21"/>
      <c r="K10787" s="22"/>
      <c r="L10787" s="22"/>
      <c r="M10787" s="22"/>
      <c r="N10787" s="22"/>
      <c r="O10787" s="22"/>
      <c r="P10787" s="22"/>
      <c r="Q10787" s="22"/>
      <c r="R10787" s="22"/>
      <c r="S10787" s="22"/>
      <c r="T10787" s="22"/>
      <c r="U10787" s="22"/>
      <c r="V10787" s="22"/>
      <c r="W10787" s="22"/>
      <c r="X10787" s="22"/>
      <c r="Y10787" s="22"/>
      <c r="Z10787" s="22"/>
      <c r="AA10787" s="22"/>
      <c r="AB10787" s="23"/>
      <c r="AC10787" s="23"/>
      <c r="AD10787" s="22"/>
      <c r="AE10787" s="24"/>
      <c r="AF10787" s="24"/>
      <c r="AG10787" s="24"/>
      <c r="AH10787" s="24"/>
      <c r="AI10787" s="24"/>
      <c r="AJ10787" s="24"/>
      <c r="AK10787" s="24"/>
      <c r="AL10787" s="24"/>
      <c r="AM10787" s="24"/>
      <c r="AN10787" s="24"/>
      <c r="AO10787" s="24"/>
      <c r="AP10787" s="24"/>
      <c r="AQ10787" s="24"/>
      <c r="AR10787" s="24"/>
      <c r="AS10787" s="24"/>
      <c r="AT10787" s="25"/>
      <c r="AV10787" s="26"/>
      <c r="AW10787" s="26"/>
      <c r="AX10787" s="27"/>
      <c r="AY10787" s="27"/>
      <c r="AZ10787" s="27"/>
      <c r="BA10787" s="27"/>
      <c r="BB10787" s="27"/>
      <c r="BC10787" s="27"/>
      <c r="BD10787" s="27"/>
      <c r="BE10787" s="27"/>
      <c r="BF10787" s="27"/>
      <c r="BG10787" s="27"/>
      <c r="BH10787" s="27"/>
      <c r="BI10787" s="27"/>
      <c r="BT10787" s="31"/>
      <c r="BU10787" s="32"/>
      <c r="BV10787" s="33"/>
      <c r="BW10787" s="32"/>
      <c r="BX10787" s="32"/>
      <c r="BY10787" s="34"/>
      <c r="CA10787" s="32"/>
      <c r="CB10787" s="32"/>
    </row>
    <row r="10788" spans="1:80">
      <c r="A10788" s="20"/>
      <c r="B10788" s="21"/>
      <c r="C10788" s="21"/>
      <c r="D10788" s="21"/>
      <c r="E10788" s="21"/>
      <c r="F10788" s="21"/>
      <c r="G10788" s="21"/>
      <c r="H10788" s="21"/>
      <c r="I10788" s="21"/>
      <c r="J10788" s="21"/>
      <c r="K10788" s="22"/>
      <c r="L10788" s="22"/>
      <c r="M10788" s="22"/>
      <c r="N10788" s="22"/>
      <c r="O10788" s="22"/>
      <c r="P10788" s="22"/>
      <c r="Q10788" s="22"/>
      <c r="R10788" s="22"/>
      <c r="S10788" s="22"/>
      <c r="T10788" s="22"/>
      <c r="U10788" s="22"/>
      <c r="V10788" s="22"/>
      <c r="W10788" s="22"/>
      <c r="X10788" s="22"/>
      <c r="Y10788" s="22"/>
      <c r="Z10788" s="22"/>
      <c r="AA10788" s="22"/>
      <c r="AB10788" s="23"/>
      <c r="AC10788" s="23"/>
      <c r="AD10788" s="22"/>
      <c r="AE10788" s="24"/>
      <c r="AF10788" s="24"/>
      <c r="AG10788" s="24"/>
      <c r="AH10788" s="24"/>
      <c r="AI10788" s="24"/>
      <c r="AJ10788" s="24"/>
      <c r="AK10788" s="24"/>
      <c r="AL10788" s="24"/>
      <c r="AM10788" s="24"/>
      <c r="AN10788" s="24"/>
      <c r="AO10788" s="24"/>
      <c r="AP10788" s="24"/>
      <c r="AQ10788" s="24"/>
      <c r="AR10788" s="24"/>
      <c r="AS10788" s="24"/>
      <c r="AT10788" s="25"/>
      <c r="AV10788" s="26"/>
      <c r="AW10788" s="26"/>
      <c r="AX10788" s="27"/>
      <c r="AY10788" s="27"/>
      <c r="AZ10788" s="27"/>
      <c r="BA10788" s="27"/>
      <c r="BB10788" s="27"/>
      <c r="BC10788" s="27"/>
      <c r="BD10788" s="27"/>
      <c r="BE10788" s="27"/>
      <c r="BF10788" s="27"/>
      <c r="BG10788" s="27"/>
      <c r="BH10788" s="27"/>
      <c r="BI10788" s="27"/>
      <c r="BT10788" s="31"/>
      <c r="BU10788" s="32"/>
      <c r="BV10788" s="33"/>
      <c r="BW10788" s="32"/>
      <c r="BX10788" s="32"/>
      <c r="BY10788" s="34"/>
      <c r="CA10788" s="32"/>
      <c r="CB10788" s="32"/>
    </row>
    <row r="10789" spans="1:80">
      <c r="A10789" s="20"/>
      <c r="B10789" s="21"/>
      <c r="C10789" s="21"/>
      <c r="D10789" s="21"/>
      <c r="E10789" s="21"/>
      <c r="F10789" s="21"/>
      <c r="G10789" s="21"/>
      <c r="H10789" s="21"/>
      <c r="I10789" s="21"/>
      <c r="J10789" s="21"/>
      <c r="K10789" s="22"/>
      <c r="L10789" s="22"/>
      <c r="M10789" s="22"/>
      <c r="N10789" s="22"/>
      <c r="O10789" s="22"/>
      <c r="P10789" s="22"/>
      <c r="Q10789" s="22"/>
      <c r="R10789" s="22"/>
      <c r="S10789" s="22"/>
      <c r="T10789" s="22"/>
      <c r="U10789" s="22"/>
      <c r="V10789" s="22"/>
      <c r="W10789" s="22"/>
      <c r="X10789" s="22"/>
      <c r="Y10789" s="22"/>
      <c r="Z10789" s="22"/>
      <c r="AA10789" s="22"/>
      <c r="AB10789" s="23"/>
      <c r="AC10789" s="23"/>
      <c r="AD10789" s="22"/>
      <c r="AE10789" s="24"/>
      <c r="AF10789" s="24"/>
      <c r="AG10789" s="24"/>
      <c r="AH10789" s="24"/>
      <c r="AI10789" s="24"/>
      <c r="AJ10789" s="24"/>
      <c r="AK10789" s="24"/>
      <c r="AL10789" s="24"/>
      <c r="AM10789" s="24"/>
      <c r="AN10789" s="24"/>
      <c r="AO10789" s="24"/>
      <c r="AP10789" s="24"/>
      <c r="AQ10789" s="24"/>
      <c r="AR10789" s="24"/>
      <c r="AS10789" s="24"/>
      <c r="AT10789" s="25"/>
      <c r="AV10789" s="26"/>
      <c r="AW10789" s="26"/>
      <c r="AX10789" s="27"/>
      <c r="AY10789" s="27"/>
      <c r="AZ10789" s="27"/>
      <c r="BA10789" s="27"/>
      <c r="BB10789" s="27"/>
      <c r="BC10789" s="27"/>
      <c r="BD10789" s="27"/>
      <c r="BE10789" s="27"/>
      <c r="BF10789" s="27"/>
      <c r="BG10789" s="27"/>
      <c r="BH10789" s="27"/>
      <c r="BI10789" s="27"/>
      <c r="BT10789" s="31"/>
      <c r="BU10789" s="32"/>
      <c r="BV10789" s="33"/>
      <c r="BW10789" s="32"/>
      <c r="BX10789" s="32"/>
      <c r="BY10789" s="34"/>
      <c r="CA10789" s="32"/>
      <c r="CB10789" s="32"/>
    </row>
    <row r="10790" spans="1:80">
      <c r="A10790" s="20"/>
      <c r="B10790" s="21"/>
      <c r="C10790" s="21"/>
      <c r="D10790" s="21"/>
      <c r="E10790" s="21"/>
      <c r="F10790" s="21"/>
      <c r="G10790" s="21"/>
      <c r="H10790" s="21"/>
      <c r="I10790" s="21"/>
      <c r="J10790" s="21"/>
      <c r="K10790" s="22"/>
      <c r="L10790" s="22"/>
      <c r="M10790" s="22"/>
      <c r="N10790" s="22"/>
      <c r="O10790" s="22"/>
      <c r="P10790" s="22"/>
      <c r="Q10790" s="22"/>
      <c r="R10790" s="22"/>
      <c r="S10790" s="22"/>
      <c r="T10790" s="22"/>
      <c r="U10790" s="22"/>
      <c r="V10790" s="22"/>
      <c r="W10790" s="22"/>
      <c r="X10790" s="22"/>
      <c r="Y10790" s="22"/>
      <c r="Z10790" s="22"/>
      <c r="AA10790" s="22"/>
      <c r="AB10790" s="23"/>
      <c r="AC10790" s="23"/>
      <c r="AD10790" s="22"/>
      <c r="AE10790" s="24"/>
      <c r="AF10790" s="24"/>
      <c r="AG10790" s="24"/>
      <c r="AH10790" s="24"/>
      <c r="AI10790" s="24"/>
      <c r="AJ10790" s="24"/>
      <c r="AK10790" s="24"/>
      <c r="AL10790" s="24"/>
      <c r="AM10790" s="24"/>
      <c r="AN10790" s="24"/>
      <c r="AO10790" s="24"/>
      <c r="AP10790" s="24"/>
      <c r="AQ10790" s="24"/>
      <c r="AR10790" s="24"/>
      <c r="AS10790" s="24"/>
      <c r="AT10790" s="25"/>
      <c r="AV10790" s="26"/>
      <c r="AW10790" s="26"/>
      <c r="AX10790" s="27"/>
      <c r="AY10790" s="27"/>
      <c r="AZ10790" s="27"/>
      <c r="BA10790" s="27"/>
      <c r="BB10790" s="27"/>
      <c r="BC10790" s="27"/>
      <c r="BD10790" s="27"/>
      <c r="BE10790" s="27"/>
      <c r="BF10790" s="27"/>
      <c r="BG10790" s="27"/>
      <c r="BH10790" s="27"/>
      <c r="BI10790" s="27"/>
      <c r="BT10790" s="31"/>
      <c r="BU10790" s="32"/>
      <c r="BV10790" s="33"/>
      <c r="BW10790" s="32"/>
      <c r="BX10790" s="32"/>
      <c r="BY10790" s="34"/>
      <c r="CA10790" s="32"/>
      <c r="CB10790" s="32"/>
    </row>
    <row r="10791" spans="1:80">
      <c r="A10791" s="20"/>
      <c r="B10791" s="21"/>
      <c r="C10791" s="21"/>
      <c r="D10791" s="21"/>
      <c r="E10791" s="21"/>
      <c r="F10791" s="21"/>
      <c r="G10791" s="21"/>
      <c r="H10791" s="21"/>
      <c r="I10791" s="21"/>
      <c r="J10791" s="21"/>
      <c r="K10791" s="22"/>
      <c r="L10791" s="22"/>
      <c r="M10791" s="22"/>
      <c r="N10791" s="22"/>
      <c r="O10791" s="22"/>
      <c r="P10791" s="22"/>
      <c r="Q10791" s="22"/>
      <c r="R10791" s="22"/>
      <c r="S10791" s="22"/>
      <c r="T10791" s="22"/>
      <c r="U10791" s="22"/>
      <c r="V10791" s="22"/>
      <c r="W10791" s="22"/>
      <c r="X10791" s="22"/>
      <c r="Y10791" s="22"/>
      <c r="Z10791" s="22"/>
      <c r="AA10791" s="22"/>
      <c r="AB10791" s="23"/>
      <c r="AC10791" s="23"/>
      <c r="AD10791" s="22"/>
      <c r="AE10791" s="24"/>
      <c r="AF10791" s="24"/>
      <c r="AG10791" s="24"/>
      <c r="AH10791" s="24"/>
      <c r="AI10791" s="24"/>
      <c r="AJ10791" s="24"/>
      <c r="AK10791" s="24"/>
      <c r="AL10791" s="24"/>
      <c r="AM10791" s="24"/>
      <c r="AN10791" s="24"/>
      <c r="AO10791" s="24"/>
      <c r="AP10791" s="24"/>
      <c r="AQ10791" s="24"/>
      <c r="AR10791" s="24"/>
      <c r="AS10791" s="24"/>
      <c r="AT10791" s="25"/>
      <c r="AV10791" s="26"/>
      <c r="AW10791" s="26"/>
      <c r="AX10791" s="27"/>
      <c r="AY10791" s="27"/>
      <c r="AZ10791" s="27"/>
      <c r="BA10791" s="27"/>
      <c r="BB10791" s="27"/>
      <c r="BC10791" s="27"/>
      <c r="BD10791" s="27"/>
      <c r="BE10791" s="27"/>
      <c r="BF10791" s="27"/>
      <c r="BG10791" s="27"/>
      <c r="BH10791" s="27"/>
      <c r="BI10791" s="27"/>
      <c r="BT10791" s="31"/>
      <c r="BU10791" s="32"/>
      <c r="BV10791" s="33"/>
      <c r="BW10791" s="32"/>
      <c r="BX10791" s="32"/>
      <c r="BY10791" s="34"/>
      <c r="CA10791" s="32"/>
      <c r="CB10791" s="32"/>
    </row>
    <row r="10792" spans="1:80">
      <c r="A10792" s="20"/>
      <c r="B10792" s="21"/>
      <c r="C10792" s="21"/>
      <c r="D10792" s="21"/>
      <c r="E10792" s="21"/>
      <c r="F10792" s="21"/>
      <c r="G10792" s="21"/>
      <c r="H10792" s="21"/>
      <c r="I10792" s="21"/>
      <c r="J10792" s="21"/>
      <c r="K10792" s="22"/>
      <c r="L10792" s="22"/>
      <c r="M10792" s="22"/>
      <c r="N10792" s="22"/>
      <c r="O10792" s="22"/>
      <c r="P10792" s="22"/>
      <c r="Q10792" s="22"/>
      <c r="R10792" s="22"/>
      <c r="S10792" s="22"/>
      <c r="T10792" s="22"/>
      <c r="U10792" s="22"/>
      <c r="V10792" s="22"/>
      <c r="W10792" s="22"/>
      <c r="X10792" s="22"/>
      <c r="Y10792" s="22"/>
      <c r="Z10792" s="22"/>
      <c r="AA10792" s="22"/>
      <c r="AB10792" s="23"/>
      <c r="AC10792" s="23"/>
      <c r="AD10792" s="22"/>
      <c r="AE10792" s="24"/>
      <c r="AF10792" s="24"/>
      <c r="AG10792" s="24"/>
      <c r="AH10792" s="24"/>
      <c r="AI10792" s="24"/>
      <c r="AJ10792" s="24"/>
      <c r="AK10792" s="24"/>
      <c r="AL10792" s="24"/>
      <c r="AM10792" s="24"/>
      <c r="AN10792" s="24"/>
      <c r="AO10792" s="24"/>
      <c r="AP10792" s="24"/>
      <c r="AQ10792" s="24"/>
      <c r="AR10792" s="24"/>
      <c r="AS10792" s="24"/>
      <c r="AT10792" s="25"/>
      <c r="AV10792" s="26"/>
      <c r="AW10792" s="26"/>
      <c r="AX10792" s="27"/>
      <c r="AY10792" s="27"/>
      <c r="AZ10792" s="27"/>
      <c r="BA10792" s="27"/>
      <c r="BB10792" s="27"/>
      <c r="BC10792" s="27"/>
      <c r="BD10792" s="27"/>
      <c r="BE10792" s="27"/>
      <c r="BF10792" s="27"/>
      <c r="BG10792" s="27"/>
      <c r="BH10792" s="27"/>
      <c r="BI10792" s="27"/>
      <c r="BT10792" s="31"/>
      <c r="BU10792" s="32"/>
      <c r="BV10792" s="33"/>
      <c r="BW10792" s="32"/>
      <c r="BX10792" s="32"/>
      <c r="BY10792" s="34"/>
      <c r="CA10792" s="32"/>
      <c r="CB10792" s="32"/>
    </row>
    <row r="10793" spans="1:80">
      <c r="A10793" s="20"/>
      <c r="B10793" s="21"/>
      <c r="C10793" s="21"/>
      <c r="D10793" s="21"/>
      <c r="E10793" s="21"/>
      <c r="F10793" s="21"/>
      <c r="G10793" s="21"/>
      <c r="H10793" s="21"/>
      <c r="I10793" s="21"/>
      <c r="J10793" s="21"/>
      <c r="K10793" s="22"/>
      <c r="L10793" s="22"/>
      <c r="M10793" s="22"/>
      <c r="N10793" s="22"/>
      <c r="O10793" s="22"/>
      <c r="P10793" s="22"/>
      <c r="Q10793" s="22"/>
      <c r="R10793" s="22"/>
      <c r="S10793" s="22"/>
      <c r="T10793" s="22"/>
      <c r="U10793" s="22"/>
      <c r="V10793" s="22"/>
      <c r="W10793" s="22"/>
      <c r="X10793" s="22"/>
      <c r="Y10793" s="22"/>
      <c r="Z10793" s="22"/>
      <c r="AA10793" s="22"/>
      <c r="AB10793" s="23"/>
      <c r="AC10793" s="23"/>
      <c r="AD10793" s="22"/>
      <c r="AE10793" s="24"/>
      <c r="AF10793" s="24"/>
      <c r="AG10793" s="24"/>
      <c r="AH10793" s="24"/>
      <c r="AI10793" s="24"/>
      <c r="AJ10793" s="24"/>
      <c r="AK10793" s="24"/>
      <c r="AL10793" s="24"/>
      <c r="AM10793" s="24"/>
      <c r="AN10793" s="24"/>
      <c r="AO10793" s="24"/>
      <c r="AP10793" s="24"/>
      <c r="AQ10793" s="24"/>
      <c r="AR10793" s="24"/>
      <c r="AS10793" s="24"/>
      <c r="AT10793" s="25"/>
      <c r="AV10793" s="26"/>
      <c r="AW10793" s="26"/>
      <c r="AX10793" s="27"/>
      <c r="AY10793" s="27"/>
      <c r="AZ10793" s="27"/>
      <c r="BA10793" s="27"/>
      <c r="BB10793" s="27"/>
      <c r="BC10793" s="27"/>
      <c r="BD10793" s="27"/>
      <c r="BE10793" s="27"/>
      <c r="BF10793" s="27"/>
      <c r="BG10793" s="27"/>
      <c r="BH10793" s="27"/>
      <c r="BI10793" s="27"/>
      <c r="BT10793" s="31"/>
      <c r="BU10793" s="32"/>
      <c r="BV10793" s="33"/>
      <c r="BW10793" s="32"/>
      <c r="BX10793" s="32"/>
      <c r="BY10793" s="34"/>
      <c r="CA10793" s="32"/>
      <c r="CB10793" s="32"/>
    </row>
    <row r="10794" spans="1:80">
      <c r="A10794" s="20"/>
      <c r="B10794" s="21"/>
      <c r="C10794" s="21"/>
      <c r="D10794" s="21"/>
      <c r="E10794" s="21"/>
      <c r="F10794" s="21"/>
      <c r="G10794" s="21"/>
      <c r="H10794" s="21"/>
      <c r="I10794" s="21"/>
      <c r="J10794" s="21"/>
      <c r="K10794" s="22"/>
      <c r="L10794" s="22"/>
      <c r="M10794" s="22"/>
      <c r="N10794" s="22"/>
      <c r="O10794" s="22"/>
      <c r="P10794" s="22"/>
      <c r="Q10794" s="22"/>
      <c r="R10794" s="22"/>
      <c r="S10794" s="22"/>
      <c r="T10794" s="22"/>
      <c r="U10794" s="22"/>
      <c r="V10794" s="22"/>
      <c r="W10794" s="22"/>
      <c r="X10794" s="22"/>
      <c r="Y10794" s="22"/>
      <c r="Z10794" s="22"/>
      <c r="AA10794" s="22"/>
      <c r="AB10794" s="23"/>
      <c r="AC10794" s="23"/>
      <c r="AD10794" s="22"/>
      <c r="AE10794" s="24"/>
      <c r="AF10794" s="24"/>
      <c r="AG10794" s="24"/>
      <c r="AH10794" s="24"/>
      <c r="AI10794" s="24"/>
      <c r="AJ10794" s="24"/>
      <c r="AK10794" s="24"/>
      <c r="AL10794" s="24"/>
      <c r="AM10794" s="24"/>
      <c r="AN10794" s="24"/>
      <c r="AO10794" s="24"/>
      <c r="AP10794" s="24"/>
      <c r="AQ10794" s="24"/>
      <c r="AR10794" s="24"/>
      <c r="AS10794" s="24"/>
      <c r="AT10794" s="25"/>
      <c r="AV10794" s="26"/>
      <c r="AW10794" s="26"/>
      <c r="AX10794" s="27"/>
      <c r="AY10794" s="27"/>
      <c r="AZ10794" s="27"/>
      <c r="BA10794" s="27"/>
      <c r="BB10794" s="27"/>
      <c r="BC10794" s="27"/>
      <c r="BD10794" s="27"/>
      <c r="BE10794" s="27"/>
      <c r="BF10794" s="27"/>
      <c r="BG10794" s="27"/>
      <c r="BH10794" s="27"/>
      <c r="BI10794" s="27"/>
      <c r="BT10794" s="31"/>
      <c r="BU10794" s="32"/>
      <c r="BV10794" s="33"/>
      <c r="BW10794" s="32"/>
      <c r="BX10794" s="32"/>
      <c r="BY10794" s="34"/>
      <c r="CA10794" s="32"/>
      <c r="CB10794" s="32"/>
    </row>
    <row r="10795" spans="1:80">
      <c r="A10795" s="20"/>
      <c r="B10795" s="21"/>
      <c r="C10795" s="21"/>
      <c r="D10795" s="21"/>
      <c r="E10795" s="21"/>
      <c r="F10795" s="21"/>
      <c r="G10795" s="21"/>
      <c r="H10795" s="21"/>
      <c r="I10795" s="21"/>
      <c r="J10795" s="21"/>
      <c r="K10795" s="22"/>
      <c r="L10795" s="22"/>
      <c r="M10795" s="22"/>
      <c r="N10795" s="22"/>
      <c r="O10795" s="22"/>
      <c r="P10795" s="22"/>
      <c r="Q10795" s="22"/>
      <c r="R10795" s="22"/>
      <c r="S10795" s="22"/>
      <c r="T10795" s="22"/>
      <c r="U10795" s="22"/>
      <c r="V10795" s="22"/>
      <c r="W10795" s="22"/>
      <c r="X10795" s="22"/>
      <c r="Y10795" s="22"/>
      <c r="Z10795" s="22"/>
      <c r="AA10795" s="22"/>
      <c r="AB10795" s="23"/>
      <c r="AC10795" s="23"/>
      <c r="AD10795" s="22"/>
      <c r="AE10795" s="24"/>
      <c r="AF10795" s="24"/>
      <c r="AG10795" s="24"/>
      <c r="AH10795" s="24"/>
      <c r="AI10795" s="24"/>
      <c r="AJ10795" s="24"/>
      <c r="AK10795" s="24"/>
      <c r="AL10795" s="24"/>
      <c r="AM10795" s="24"/>
      <c r="AN10795" s="24"/>
      <c r="AO10795" s="24"/>
      <c r="AP10795" s="24"/>
      <c r="AQ10795" s="24"/>
      <c r="AR10795" s="24"/>
      <c r="AS10795" s="24"/>
      <c r="AT10795" s="25"/>
      <c r="AV10795" s="26"/>
      <c r="AW10795" s="26"/>
      <c r="AX10795" s="27"/>
      <c r="AY10795" s="27"/>
      <c r="AZ10795" s="27"/>
      <c r="BA10795" s="27"/>
      <c r="BB10795" s="27"/>
      <c r="BC10795" s="27"/>
      <c r="BD10795" s="27"/>
      <c r="BE10795" s="27"/>
      <c r="BF10795" s="27"/>
      <c r="BG10795" s="27"/>
      <c r="BH10795" s="27"/>
      <c r="BI10795" s="27"/>
      <c r="BT10795" s="31"/>
      <c r="BU10795" s="32"/>
      <c r="BV10795" s="33"/>
      <c r="BW10795" s="32"/>
      <c r="BX10795" s="32"/>
      <c r="BY10795" s="34"/>
      <c r="CA10795" s="32"/>
      <c r="CB10795" s="32"/>
    </row>
    <row r="10796" spans="1:80">
      <c r="A10796" s="20"/>
      <c r="B10796" s="21"/>
      <c r="C10796" s="21"/>
      <c r="D10796" s="21"/>
      <c r="E10796" s="21"/>
      <c r="F10796" s="21"/>
      <c r="G10796" s="21"/>
      <c r="H10796" s="21"/>
      <c r="I10796" s="21"/>
      <c r="J10796" s="21"/>
      <c r="K10796" s="22"/>
      <c r="L10796" s="22"/>
      <c r="M10796" s="22"/>
      <c r="N10796" s="22"/>
      <c r="O10796" s="22"/>
      <c r="P10796" s="22"/>
      <c r="Q10796" s="22"/>
      <c r="R10796" s="22"/>
      <c r="S10796" s="22"/>
      <c r="T10796" s="22"/>
      <c r="U10796" s="22"/>
      <c r="V10796" s="22"/>
      <c r="W10796" s="22"/>
      <c r="X10796" s="22"/>
      <c r="Y10796" s="22"/>
      <c r="Z10796" s="22"/>
      <c r="AA10796" s="22"/>
      <c r="AB10796" s="23"/>
      <c r="AC10796" s="23"/>
      <c r="AD10796" s="22"/>
      <c r="AE10796" s="24"/>
      <c r="AF10796" s="24"/>
      <c r="AG10796" s="24"/>
      <c r="AH10796" s="24"/>
      <c r="AI10796" s="24"/>
      <c r="AJ10796" s="24"/>
      <c r="AK10796" s="24"/>
      <c r="AL10796" s="24"/>
      <c r="AM10796" s="24"/>
      <c r="AN10796" s="24"/>
      <c r="AO10796" s="24"/>
      <c r="AP10796" s="24"/>
      <c r="AQ10796" s="24"/>
      <c r="AR10796" s="24"/>
      <c r="AS10796" s="24"/>
      <c r="AT10796" s="25"/>
      <c r="AV10796" s="26"/>
      <c r="AW10796" s="26"/>
      <c r="AX10796" s="27"/>
      <c r="AY10796" s="27"/>
      <c r="AZ10796" s="27"/>
      <c r="BA10796" s="27"/>
      <c r="BB10796" s="27"/>
      <c r="BC10796" s="27"/>
      <c r="BD10796" s="27"/>
      <c r="BE10796" s="27"/>
      <c r="BF10796" s="27"/>
      <c r="BG10796" s="27"/>
      <c r="BH10796" s="27"/>
      <c r="BI10796" s="27"/>
      <c r="BT10796" s="31"/>
      <c r="BU10796" s="32"/>
      <c r="BV10796" s="33"/>
      <c r="BW10796" s="32"/>
      <c r="BX10796" s="32"/>
      <c r="BY10796" s="34"/>
      <c r="CA10796" s="32"/>
      <c r="CB10796" s="32"/>
    </row>
    <row r="10797" spans="1:80">
      <c r="A10797" s="20"/>
      <c r="B10797" s="21"/>
      <c r="C10797" s="21"/>
      <c r="D10797" s="21"/>
      <c r="E10797" s="21"/>
      <c r="F10797" s="21"/>
      <c r="G10797" s="21"/>
      <c r="H10797" s="21"/>
      <c r="I10797" s="21"/>
      <c r="J10797" s="21"/>
      <c r="K10797" s="22"/>
      <c r="L10797" s="22"/>
      <c r="M10797" s="22"/>
      <c r="N10797" s="22"/>
      <c r="O10797" s="22"/>
      <c r="P10797" s="22"/>
      <c r="Q10797" s="22"/>
      <c r="R10797" s="22"/>
      <c r="S10797" s="22"/>
      <c r="T10797" s="22"/>
      <c r="U10797" s="22"/>
      <c r="V10797" s="22"/>
      <c r="W10797" s="22"/>
      <c r="X10797" s="22"/>
      <c r="Y10797" s="22"/>
      <c r="Z10797" s="22"/>
      <c r="AA10797" s="22"/>
      <c r="AB10797" s="23"/>
      <c r="AC10797" s="23"/>
      <c r="AD10797" s="22"/>
      <c r="AE10797" s="24"/>
      <c r="AF10797" s="24"/>
      <c r="AG10797" s="24"/>
      <c r="AH10797" s="24"/>
      <c r="AI10797" s="24"/>
      <c r="AJ10797" s="24"/>
      <c r="AK10797" s="24"/>
      <c r="AL10797" s="24"/>
      <c r="AM10797" s="24"/>
      <c r="AN10797" s="24"/>
      <c r="AO10797" s="24"/>
      <c r="AP10797" s="24"/>
      <c r="AQ10797" s="24"/>
      <c r="AR10797" s="24"/>
      <c r="AS10797" s="24"/>
      <c r="AT10797" s="25"/>
      <c r="AV10797" s="26"/>
      <c r="AW10797" s="26"/>
      <c r="AX10797" s="27"/>
      <c r="AY10797" s="27"/>
      <c r="AZ10797" s="27"/>
      <c r="BA10797" s="27"/>
      <c r="BB10797" s="27"/>
      <c r="BC10797" s="27"/>
      <c r="BD10797" s="27"/>
      <c r="BE10797" s="27"/>
      <c r="BF10797" s="27"/>
      <c r="BG10797" s="27"/>
      <c r="BH10797" s="27"/>
      <c r="BI10797" s="27"/>
      <c r="BT10797" s="31"/>
      <c r="BU10797" s="32"/>
      <c r="BV10797" s="33"/>
      <c r="BW10797" s="32"/>
      <c r="BX10797" s="32"/>
      <c r="BY10797" s="34"/>
      <c r="CA10797" s="32"/>
      <c r="CB10797" s="32"/>
    </row>
    <row r="10798" spans="1:80">
      <c r="A10798" s="20"/>
      <c r="B10798" s="21"/>
      <c r="C10798" s="21"/>
      <c r="D10798" s="21"/>
      <c r="E10798" s="21"/>
      <c r="F10798" s="21"/>
      <c r="G10798" s="21"/>
      <c r="H10798" s="21"/>
      <c r="I10798" s="21"/>
      <c r="J10798" s="21"/>
      <c r="K10798" s="22"/>
      <c r="L10798" s="22"/>
      <c r="M10798" s="22"/>
      <c r="N10798" s="22"/>
      <c r="O10798" s="22"/>
      <c r="P10798" s="22"/>
      <c r="Q10798" s="22"/>
      <c r="R10798" s="22"/>
      <c r="S10798" s="22"/>
      <c r="T10798" s="22"/>
      <c r="U10798" s="22"/>
      <c r="V10798" s="22"/>
      <c r="W10798" s="22"/>
      <c r="X10798" s="22"/>
      <c r="Y10798" s="22"/>
      <c r="Z10798" s="22"/>
      <c r="AA10798" s="22"/>
      <c r="AB10798" s="23"/>
      <c r="AC10798" s="23"/>
      <c r="AD10798" s="22"/>
      <c r="AE10798" s="24"/>
      <c r="AF10798" s="24"/>
      <c r="AG10798" s="24"/>
      <c r="AH10798" s="24"/>
      <c r="AI10798" s="24"/>
      <c r="AJ10798" s="24"/>
      <c r="AK10798" s="24"/>
      <c r="AL10798" s="24"/>
      <c r="AM10798" s="24"/>
      <c r="AN10798" s="24"/>
      <c r="AO10798" s="24"/>
      <c r="AP10798" s="24"/>
      <c r="AQ10798" s="24"/>
      <c r="AR10798" s="24"/>
      <c r="AS10798" s="24"/>
      <c r="AT10798" s="25"/>
      <c r="AV10798" s="26"/>
      <c r="AW10798" s="26"/>
      <c r="AX10798" s="27"/>
      <c r="AY10798" s="27"/>
      <c r="AZ10798" s="27"/>
      <c r="BA10798" s="27"/>
      <c r="BB10798" s="27"/>
      <c r="BC10798" s="27"/>
      <c r="BD10798" s="27"/>
      <c r="BE10798" s="27"/>
      <c r="BF10798" s="27"/>
      <c r="BG10798" s="27"/>
      <c r="BH10798" s="27"/>
      <c r="BI10798" s="27"/>
      <c r="BT10798" s="31"/>
      <c r="BU10798" s="32"/>
      <c r="BV10798" s="33"/>
      <c r="BW10798" s="32"/>
      <c r="BX10798" s="32"/>
      <c r="BY10798" s="34"/>
      <c r="CA10798" s="32"/>
      <c r="CB10798" s="32"/>
    </row>
    <row r="10799" spans="1:80">
      <c r="A10799" s="20"/>
      <c r="B10799" s="21"/>
      <c r="C10799" s="21"/>
      <c r="D10799" s="21"/>
      <c r="E10799" s="21"/>
      <c r="F10799" s="21"/>
      <c r="G10799" s="21"/>
      <c r="H10799" s="21"/>
      <c r="I10799" s="21"/>
      <c r="J10799" s="21"/>
      <c r="K10799" s="22"/>
      <c r="L10799" s="22"/>
      <c r="M10799" s="22"/>
      <c r="N10799" s="22"/>
      <c r="O10799" s="22"/>
      <c r="P10799" s="22"/>
      <c r="Q10799" s="22"/>
      <c r="R10799" s="22"/>
      <c r="S10799" s="22"/>
      <c r="T10799" s="22"/>
      <c r="U10799" s="22"/>
      <c r="V10799" s="22"/>
      <c r="W10799" s="22"/>
      <c r="X10799" s="22"/>
      <c r="Y10799" s="22"/>
      <c r="Z10799" s="22"/>
      <c r="AA10799" s="22"/>
      <c r="AB10799" s="23"/>
      <c r="AC10799" s="23"/>
      <c r="AD10799" s="22"/>
      <c r="AE10799" s="24"/>
      <c r="AF10799" s="24"/>
      <c r="AG10799" s="24"/>
      <c r="AH10799" s="24"/>
      <c r="AI10799" s="24"/>
      <c r="AJ10799" s="24"/>
      <c r="AK10799" s="24"/>
      <c r="AL10799" s="24"/>
      <c r="AM10799" s="24"/>
      <c r="AN10799" s="24"/>
      <c r="AO10799" s="24"/>
      <c r="AP10799" s="24"/>
      <c r="AQ10799" s="24"/>
      <c r="AR10799" s="24"/>
      <c r="AS10799" s="24"/>
      <c r="AT10799" s="25"/>
      <c r="AV10799" s="26"/>
      <c r="AW10799" s="26"/>
      <c r="AX10799" s="27"/>
      <c r="AY10799" s="27"/>
      <c r="AZ10799" s="27"/>
      <c r="BA10799" s="27"/>
      <c r="BB10799" s="27"/>
      <c r="BC10799" s="27"/>
      <c r="BD10799" s="27"/>
      <c r="BE10799" s="27"/>
      <c r="BF10799" s="27"/>
      <c r="BG10799" s="27"/>
      <c r="BH10799" s="27"/>
      <c r="BI10799" s="27"/>
      <c r="BT10799" s="31"/>
      <c r="BU10799" s="32"/>
      <c r="BV10799" s="33"/>
      <c r="BW10799" s="32"/>
      <c r="BX10799" s="32"/>
      <c r="BY10799" s="34"/>
      <c r="CA10799" s="32"/>
      <c r="CB10799" s="32"/>
    </row>
    <row r="10800" spans="1:80">
      <c r="A10800" s="20"/>
      <c r="B10800" s="21"/>
      <c r="C10800" s="21"/>
      <c r="D10800" s="21"/>
      <c r="E10800" s="21"/>
      <c r="F10800" s="21"/>
      <c r="G10800" s="21"/>
      <c r="H10800" s="21"/>
      <c r="I10800" s="21"/>
      <c r="J10800" s="21"/>
      <c r="K10800" s="22"/>
      <c r="L10800" s="22"/>
      <c r="M10800" s="22"/>
      <c r="N10800" s="22"/>
      <c r="O10800" s="22"/>
      <c r="P10800" s="22"/>
      <c r="Q10800" s="22"/>
      <c r="R10800" s="22"/>
      <c r="S10800" s="22"/>
      <c r="T10800" s="22"/>
      <c r="U10800" s="22"/>
      <c r="V10800" s="22"/>
      <c r="W10800" s="22"/>
      <c r="X10800" s="22"/>
      <c r="Y10800" s="22"/>
      <c r="Z10800" s="22"/>
      <c r="AA10800" s="22"/>
      <c r="AB10800" s="23"/>
      <c r="AC10800" s="23"/>
      <c r="AD10800" s="22"/>
      <c r="AE10800" s="24"/>
      <c r="AF10800" s="24"/>
      <c r="AG10800" s="24"/>
      <c r="AH10800" s="24"/>
      <c r="AI10800" s="24"/>
      <c r="AJ10800" s="24"/>
      <c r="AK10800" s="24"/>
      <c r="AL10800" s="24"/>
      <c r="AM10800" s="24"/>
      <c r="AN10800" s="24"/>
      <c r="AO10800" s="24"/>
      <c r="AP10800" s="24"/>
      <c r="AQ10800" s="24"/>
      <c r="AR10800" s="24"/>
      <c r="AS10800" s="24"/>
      <c r="AT10800" s="25"/>
      <c r="AV10800" s="26"/>
      <c r="AW10800" s="26"/>
      <c r="AX10800" s="27"/>
      <c r="AY10800" s="27"/>
      <c r="AZ10800" s="27"/>
      <c r="BA10800" s="27"/>
      <c r="BB10800" s="27"/>
      <c r="BC10800" s="27"/>
      <c r="BD10800" s="27"/>
      <c r="BE10800" s="27"/>
      <c r="BF10800" s="27"/>
      <c r="BG10800" s="27"/>
      <c r="BH10800" s="27"/>
      <c r="BI10800" s="27"/>
      <c r="BT10800" s="31"/>
      <c r="BU10800" s="32"/>
      <c r="BV10800" s="33"/>
      <c r="BW10800" s="32"/>
      <c r="BX10800" s="32"/>
      <c r="BY10800" s="34"/>
      <c r="CA10800" s="32"/>
      <c r="CB10800" s="32"/>
    </row>
    <row r="10801" spans="1:80">
      <c r="A10801" s="20"/>
      <c r="B10801" s="21"/>
      <c r="C10801" s="21"/>
      <c r="D10801" s="21"/>
      <c r="E10801" s="21"/>
      <c r="F10801" s="21"/>
      <c r="G10801" s="21"/>
      <c r="H10801" s="21"/>
      <c r="I10801" s="21"/>
      <c r="J10801" s="21"/>
      <c r="K10801" s="22"/>
      <c r="L10801" s="22"/>
      <c r="M10801" s="22"/>
      <c r="N10801" s="22"/>
      <c r="O10801" s="22"/>
      <c r="P10801" s="22"/>
      <c r="Q10801" s="22"/>
      <c r="R10801" s="22"/>
      <c r="S10801" s="22"/>
      <c r="T10801" s="22"/>
      <c r="U10801" s="22"/>
      <c r="V10801" s="22"/>
      <c r="W10801" s="22"/>
      <c r="X10801" s="22"/>
      <c r="Y10801" s="22"/>
      <c r="Z10801" s="22"/>
      <c r="AA10801" s="22"/>
      <c r="AB10801" s="23"/>
      <c r="AC10801" s="23"/>
      <c r="AD10801" s="22"/>
      <c r="AE10801" s="24"/>
      <c r="AF10801" s="24"/>
      <c r="AG10801" s="24"/>
      <c r="AH10801" s="24"/>
      <c r="AI10801" s="24"/>
      <c r="AJ10801" s="24"/>
      <c r="AK10801" s="24"/>
      <c r="AL10801" s="24"/>
      <c r="AM10801" s="24"/>
      <c r="AN10801" s="24"/>
      <c r="AO10801" s="24"/>
      <c r="AP10801" s="24"/>
      <c r="AQ10801" s="24"/>
      <c r="AR10801" s="24"/>
      <c r="AS10801" s="24"/>
      <c r="AT10801" s="25"/>
      <c r="AV10801" s="26"/>
      <c r="AW10801" s="26"/>
      <c r="AX10801" s="27"/>
      <c r="AY10801" s="27"/>
      <c r="AZ10801" s="27"/>
      <c r="BA10801" s="27"/>
      <c r="BB10801" s="27"/>
      <c r="BC10801" s="27"/>
      <c r="BD10801" s="27"/>
      <c r="BE10801" s="27"/>
      <c r="BF10801" s="27"/>
      <c r="BG10801" s="27"/>
      <c r="BH10801" s="27"/>
      <c r="BI10801" s="27"/>
      <c r="BT10801" s="31"/>
      <c r="BU10801" s="32"/>
      <c r="BV10801" s="33"/>
      <c r="BW10801" s="32"/>
      <c r="BX10801" s="32"/>
      <c r="BY10801" s="34"/>
      <c r="CA10801" s="32"/>
      <c r="CB10801" s="32"/>
    </row>
    <row r="10802" spans="1:80">
      <c r="A10802" s="20"/>
      <c r="B10802" s="21"/>
      <c r="C10802" s="21"/>
      <c r="D10802" s="21"/>
      <c r="E10802" s="21"/>
      <c r="F10802" s="21"/>
      <c r="G10802" s="21"/>
      <c r="H10802" s="21"/>
      <c r="I10802" s="21"/>
      <c r="J10802" s="21"/>
      <c r="K10802" s="22"/>
      <c r="L10802" s="22"/>
      <c r="M10802" s="22"/>
      <c r="N10802" s="22"/>
      <c r="O10802" s="22"/>
      <c r="P10802" s="22"/>
      <c r="Q10802" s="22"/>
      <c r="R10802" s="22"/>
      <c r="S10802" s="22"/>
      <c r="T10802" s="22"/>
      <c r="U10802" s="22"/>
      <c r="V10802" s="22"/>
      <c r="W10802" s="22"/>
      <c r="X10802" s="22"/>
      <c r="Y10802" s="22"/>
      <c r="Z10802" s="22"/>
      <c r="AA10802" s="22"/>
      <c r="AB10802" s="23"/>
      <c r="AC10802" s="23"/>
      <c r="AD10802" s="22"/>
      <c r="AE10802" s="24"/>
      <c r="AF10802" s="24"/>
      <c r="AG10802" s="24"/>
      <c r="AH10802" s="24"/>
      <c r="AI10802" s="24"/>
      <c r="AJ10802" s="24"/>
      <c r="AK10802" s="24"/>
      <c r="AL10802" s="24"/>
      <c r="AM10802" s="24"/>
      <c r="AN10802" s="24"/>
      <c r="AO10802" s="24"/>
      <c r="AP10802" s="24"/>
      <c r="AQ10802" s="24"/>
      <c r="AR10802" s="24"/>
      <c r="AS10802" s="24"/>
      <c r="AT10802" s="25"/>
      <c r="AV10802" s="26"/>
      <c r="AW10802" s="26"/>
      <c r="AX10802" s="27"/>
      <c r="AY10802" s="27"/>
      <c r="AZ10802" s="27"/>
      <c r="BA10802" s="27"/>
      <c r="BB10802" s="27"/>
      <c r="BC10802" s="27"/>
      <c r="BD10802" s="27"/>
      <c r="BE10802" s="27"/>
      <c r="BF10802" s="27"/>
      <c r="BG10802" s="27"/>
      <c r="BH10802" s="27"/>
      <c r="BI10802" s="27"/>
      <c r="BT10802" s="31"/>
      <c r="BU10802" s="32"/>
      <c r="BV10802" s="33"/>
      <c r="BW10802" s="32"/>
      <c r="BX10802" s="32"/>
      <c r="BY10802" s="34"/>
      <c r="CA10802" s="32"/>
      <c r="CB10802" s="32"/>
    </row>
    <row r="10803" spans="1:80">
      <c r="A10803" s="20"/>
      <c r="B10803" s="21"/>
      <c r="C10803" s="21"/>
      <c r="D10803" s="21"/>
      <c r="E10803" s="21"/>
      <c r="F10803" s="21"/>
      <c r="G10803" s="21"/>
      <c r="H10803" s="21"/>
      <c r="I10803" s="21"/>
      <c r="J10803" s="21"/>
      <c r="K10803" s="22"/>
      <c r="L10803" s="22"/>
      <c r="M10803" s="22"/>
      <c r="N10803" s="22"/>
      <c r="O10803" s="22"/>
      <c r="P10803" s="22"/>
      <c r="Q10803" s="22"/>
      <c r="R10803" s="22"/>
      <c r="S10803" s="22"/>
      <c r="T10803" s="22"/>
      <c r="U10803" s="22"/>
      <c r="V10803" s="22"/>
      <c r="W10803" s="22"/>
      <c r="X10803" s="22"/>
      <c r="Y10803" s="22"/>
      <c r="Z10803" s="22"/>
      <c r="AA10803" s="22"/>
      <c r="AB10803" s="23"/>
      <c r="AC10803" s="23"/>
      <c r="AD10803" s="22"/>
      <c r="AE10803" s="24"/>
      <c r="AF10803" s="24"/>
      <c r="AG10803" s="24"/>
      <c r="AH10803" s="24"/>
      <c r="AI10803" s="24"/>
      <c r="AJ10803" s="24"/>
      <c r="AK10803" s="24"/>
      <c r="AL10803" s="24"/>
      <c r="AM10803" s="24"/>
      <c r="AN10803" s="24"/>
      <c r="AO10803" s="24"/>
      <c r="AP10803" s="24"/>
      <c r="AQ10803" s="24"/>
      <c r="AR10803" s="24"/>
      <c r="AS10803" s="24"/>
      <c r="AT10803" s="25"/>
      <c r="AV10803" s="26"/>
      <c r="AW10803" s="26"/>
      <c r="AX10803" s="27"/>
      <c r="AY10803" s="27"/>
      <c r="AZ10803" s="27"/>
      <c r="BA10803" s="27"/>
      <c r="BB10803" s="27"/>
      <c r="BC10803" s="27"/>
      <c r="BD10803" s="27"/>
      <c r="BE10803" s="27"/>
      <c r="BF10803" s="27"/>
      <c r="BG10803" s="27"/>
      <c r="BH10803" s="27"/>
      <c r="BI10803" s="27"/>
      <c r="BT10803" s="31"/>
      <c r="BU10803" s="32"/>
      <c r="BV10803" s="33"/>
      <c r="BW10803" s="32"/>
      <c r="BX10803" s="32"/>
      <c r="BY10803" s="34"/>
      <c r="CA10803" s="32"/>
      <c r="CB10803" s="32"/>
    </row>
    <row r="10804" spans="1:80">
      <c r="A10804" s="20"/>
      <c r="B10804" s="21"/>
      <c r="C10804" s="21"/>
      <c r="D10804" s="21"/>
      <c r="E10804" s="21"/>
      <c r="F10804" s="21"/>
      <c r="G10804" s="21"/>
      <c r="H10804" s="21"/>
      <c r="I10804" s="21"/>
      <c r="J10804" s="21"/>
      <c r="K10804" s="22"/>
      <c r="L10804" s="22"/>
      <c r="M10804" s="22"/>
      <c r="N10804" s="22"/>
      <c r="O10804" s="22"/>
      <c r="P10804" s="22"/>
      <c r="Q10804" s="22"/>
      <c r="R10804" s="22"/>
      <c r="S10804" s="22"/>
      <c r="T10804" s="22"/>
      <c r="U10804" s="22"/>
      <c r="V10804" s="22"/>
      <c r="W10804" s="22"/>
      <c r="X10804" s="22"/>
      <c r="Y10804" s="22"/>
      <c r="Z10804" s="22"/>
      <c r="AA10804" s="22"/>
      <c r="AB10804" s="23"/>
      <c r="AC10804" s="23"/>
      <c r="AD10804" s="22"/>
      <c r="AE10804" s="24"/>
      <c r="AF10804" s="24"/>
      <c r="AG10804" s="24"/>
      <c r="AH10804" s="24"/>
      <c r="AI10804" s="24"/>
      <c r="AJ10804" s="24"/>
      <c r="AK10804" s="24"/>
      <c r="AL10804" s="24"/>
      <c r="AM10804" s="24"/>
      <c r="AN10804" s="24"/>
      <c r="AO10804" s="24"/>
      <c r="AP10804" s="24"/>
      <c r="AQ10804" s="24"/>
      <c r="AR10804" s="24"/>
      <c r="AS10804" s="24"/>
      <c r="AT10804" s="25"/>
      <c r="AV10804" s="26"/>
      <c r="AW10804" s="26"/>
      <c r="AX10804" s="27"/>
      <c r="AY10804" s="27"/>
      <c r="AZ10804" s="27"/>
      <c r="BA10804" s="27"/>
      <c r="BB10804" s="27"/>
      <c r="BC10804" s="27"/>
      <c r="BD10804" s="27"/>
      <c r="BE10804" s="27"/>
      <c r="BF10804" s="27"/>
      <c r="BG10804" s="27"/>
      <c r="BH10804" s="27"/>
      <c r="BI10804" s="27"/>
      <c r="BT10804" s="31"/>
      <c r="BU10804" s="32"/>
      <c r="BV10804" s="33"/>
      <c r="BW10804" s="32"/>
      <c r="BX10804" s="32"/>
      <c r="BY10804" s="34"/>
      <c r="CA10804" s="32"/>
      <c r="CB10804" s="32"/>
    </row>
    <row r="10805" spans="1:80">
      <c r="A10805" s="20"/>
      <c r="B10805" s="21"/>
      <c r="C10805" s="21"/>
      <c r="D10805" s="21"/>
      <c r="E10805" s="21"/>
      <c r="F10805" s="21"/>
      <c r="G10805" s="21"/>
      <c r="H10805" s="21"/>
      <c r="I10805" s="21"/>
      <c r="J10805" s="21"/>
      <c r="K10805" s="22"/>
      <c r="L10805" s="22"/>
      <c r="M10805" s="22"/>
      <c r="N10805" s="22"/>
      <c r="O10805" s="22"/>
      <c r="P10805" s="22"/>
      <c r="Q10805" s="22"/>
      <c r="R10805" s="22"/>
      <c r="S10805" s="22"/>
      <c r="T10805" s="22"/>
      <c r="U10805" s="22"/>
      <c r="V10805" s="22"/>
      <c r="W10805" s="22"/>
      <c r="X10805" s="22"/>
      <c r="Y10805" s="22"/>
      <c r="Z10805" s="22"/>
      <c r="AA10805" s="22"/>
      <c r="AB10805" s="23"/>
      <c r="AC10805" s="23"/>
      <c r="AD10805" s="22"/>
      <c r="AE10805" s="24"/>
      <c r="AF10805" s="24"/>
      <c r="AG10805" s="24"/>
      <c r="AH10805" s="24"/>
      <c r="AI10805" s="24"/>
      <c r="AJ10805" s="24"/>
      <c r="AK10805" s="24"/>
      <c r="AL10805" s="24"/>
      <c r="AM10805" s="24"/>
      <c r="AN10805" s="24"/>
      <c r="AO10805" s="24"/>
      <c r="AP10805" s="24"/>
      <c r="AQ10805" s="24"/>
      <c r="AR10805" s="24"/>
      <c r="AS10805" s="24"/>
      <c r="AT10805" s="25"/>
      <c r="AV10805" s="26"/>
      <c r="AW10805" s="26"/>
      <c r="AX10805" s="27"/>
      <c r="AY10805" s="27"/>
      <c r="AZ10805" s="27"/>
      <c r="BA10805" s="27"/>
      <c r="BB10805" s="27"/>
      <c r="BC10805" s="27"/>
      <c r="BD10805" s="27"/>
      <c r="BE10805" s="27"/>
      <c r="BF10805" s="27"/>
      <c r="BG10805" s="27"/>
      <c r="BH10805" s="27"/>
      <c r="BI10805" s="27"/>
      <c r="BT10805" s="31"/>
      <c r="BU10805" s="32"/>
      <c r="BV10805" s="33"/>
      <c r="BW10805" s="32"/>
      <c r="BX10805" s="32"/>
      <c r="BY10805" s="34"/>
      <c r="CA10805" s="32"/>
      <c r="CB10805" s="32"/>
    </row>
    <row r="10806" spans="1:80">
      <c r="A10806" s="20"/>
      <c r="B10806" s="21"/>
      <c r="C10806" s="21"/>
      <c r="D10806" s="21"/>
      <c r="E10806" s="21"/>
      <c r="F10806" s="21"/>
      <c r="G10806" s="21"/>
      <c r="H10806" s="21"/>
      <c r="I10806" s="21"/>
      <c r="J10806" s="21"/>
      <c r="K10806" s="22"/>
      <c r="L10806" s="22"/>
      <c r="M10806" s="22"/>
      <c r="N10806" s="22"/>
      <c r="O10806" s="22"/>
      <c r="P10806" s="22"/>
      <c r="Q10806" s="22"/>
      <c r="R10806" s="22"/>
      <c r="S10806" s="22"/>
      <c r="T10806" s="22"/>
      <c r="U10806" s="22"/>
      <c r="V10806" s="22"/>
      <c r="W10806" s="22"/>
      <c r="X10806" s="22"/>
      <c r="Y10806" s="22"/>
      <c r="Z10806" s="22"/>
      <c r="AA10806" s="22"/>
      <c r="AB10806" s="23"/>
      <c r="AC10806" s="23"/>
      <c r="AD10806" s="22"/>
      <c r="AE10806" s="24"/>
      <c r="AF10806" s="24"/>
      <c r="AG10806" s="24"/>
      <c r="AH10806" s="24"/>
      <c r="AI10806" s="24"/>
      <c r="AJ10806" s="24"/>
      <c r="AK10806" s="24"/>
      <c r="AL10806" s="24"/>
      <c r="AM10806" s="24"/>
      <c r="AN10806" s="24"/>
      <c r="AO10806" s="24"/>
      <c r="AP10806" s="24"/>
      <c r="AQ10806" s="24"/>
      <c r="AR10806" s="24"/>
      <c r="AS10806" s="24"/>
      <c r="AT10806" s="25"/>
      <c r="AV10806" s="26"/>
      <c r="AW10806" s="26"/>
      <c r="AX10806" s="27"/>
      <c r="AY10806" s="27"/>
      <c r="AZ10806" s="27"/>
      <c r="BA10806" s="27"/>
      <c r="BB10806" s="27"/>
      <c r="BC10806" s="27"/>
      <c r="BD10806" s="27"/>
      <c r="BE10806" s="27"/>
      <c r="BF10806" s="27"/>
      <c r="BG10806" s="27"/>
      <c r="BH10806" s="27"/>
      <c r="BI10806" s="27"/>
      <c r="BT10806" s="31"/>
      <c r="BU10806" s="32"/>
      <c r="BV10806" s="33"/>
      <c r="BW10806" s="32"/>
      <c r="BX10806" s="32"/>
      <c r="BY10806" s="34"/>
      <c r="CA10806" s="32"/>
      <c r="CB10806" s="32"/>
    </row>
    <row r="10807" spans="1:80">
      <c r="A10807" s="20"/>
      <c r="B10807" s="21"/>
      <c r="C10807" s="21"/>
      <c r="D10807" s="21"/>
      <c r="E10807" s="21"/>
      <c r="F10807" s="21"/>
      <c r="G10807" s="21"/>
      <c r="H10807" s="21"/>
      <c r="I10807" s="21"/>
      <c r="J10807" s="21"/>
      <c r="K10807" s="22"/>
      <c r="L10807" s="22"/>
      <c r="M10807" s="22"/>
      <c r="N10807" s="22"/>
      <c r="O10807" s="22"/>
      <c r="P10807" s="22"/>
      <c r="Q10807" s="22"/>
      <c r="R10807" s="22"/>
      <c r="S10807" s="22"/>
      <c r="T10807" s="22"/>
      <c r="U10807" s="22"/>
      <c r="V10807" s="22"/>
      <c r="W10807" s="22"/>
      <c r="X10807" s="22"/>
      <c r="Y10807" s="22"/>
      <c r="Z10807" s="22"/>
      <c r="AA10807" s="22"/>
      <c r="AB10807" s="23"/>
      <c r="AC10807" s="23"/>
      <c r="AD10807" s="22"/>
      <c r="AE10807" s="24"/>
      <c r="AF10807" s="24"/>
      <c r="AG10807" s="24"/>
      <c r="AH10807" s="24"/>
      <c r="AI10807" s="24"/>
      <c r="AJ10807" s="24"/>
      <c r="AK10807" s="24"/>
      <c r="AL10807" s="24"/>
      <c r="AM10807" s="24"/>
      <c r="AN10807" s="24"/>
      <c r="AO10807" s="24"/>
      <c r="AP10807" s="24"/>
      <c r="AQ10807" s="24"/>
      <c r="AR10807" s="24"/>
      <c r="AS10807" s="24"/>
      <c r="AT10807" s="25"/>
      <c r="AV10807" s="26"/>
      <c r="AW10807" s="26"/>
      <c r="AX10807" s="27"/>
      <c r="AY10807" s="27"/>
      <c r="AZ10807" s="27"/>
      <c r="BA10807" s="27"/>
      <c r="BB10807" s="27"/>
      <c r="BC10807" s="27"/>
      <c r="BD10807" s="27"/>
      <c r="BE10807" s="27"/>
      <c r="BF10807" s="27"/>
      <c r="BG10807" s="27"/>
      <c r="BH10807" s="27"/>
      <c r="BI10807" s="27"/>
      <c r="BT10807" s="31"/>
      <c r="BU10807" s="32"/>
      <c r="BV10807" s="33"/>
      <c r="BW10807" s="32"/>
      <c r="BX10807" s="32"/>
      <c r="BY10807" s="34"/>
      <c r="CA10807" s="32"/>
      <c r="CB10807" s="32"/>
    </row>
    <row r="10808" spans="1:80">
      <c r="A10808" s="20"/>
      <c r="B10808" s="21"/>
      <c r="C10808" s="21"/>
      <c r="D10808" s="21"/>
      <c r="E10808" s="21"/>
      <c r="F10808" s="21"/>
      <c r="G10808" s="21"/>
      <c r="H10808" s="21"/>
      <c r="I10808" s="21"/>
      <c r="J10808" s="21"/>
      <c r="K10808" s="22"/>
      <c r="L10808" s="22"/>
      <c r="M10808" s="22"/>
      <c r="N10808" s="22"/>
      <c r="O10808" s="22"/>
      <c r="P10808" s="22"/>
      <c r="Q10808" s="22"/>
      <c r="R10808" s="22"/>
      <c r="S10808" s="22"/>
      <c r="T10808" s="22"/>
      <c r="U10808" s="22"/>
      <c r="V10808" s="22"/>
      <c r="W10808" s="22"/>
      <c r="X10808" s="22"/>
      <c r="Y10808" s="22"/>
      <c r="Z10808" s="22"/>
      <c r="AA10808" s="22"/>
      <c r="AB10808" s="23"/>
      <c r="AC10808" s="23"/>
      <c r="AD10808" s="22"/>
      <c r="AE10808" s="24"/>
      <c r="AF10808" s="24"/>
      <c r="AG10808" s="24"/>
      <c r="AH10808" s="24"/>
      <c r="AI10808" s="24"/>
      <c r="AJ10808" s="24"/>
      <c r="AK10808" s="24"/>
      <c r="AL10808" s="24"/>
      <c r="AM10808" s="24"/>
      <c r="AN10808" s="24"/>
      <c r="AO10808" s="24"/>
      <c r="AP10808" s="24"/>
      <c r="AQ10808" s="24"/>
      <c r="AR10808" s="24"/>
      <c r="AS10808" s="24"/>
      <c r="AT10808" s="25"/>
      <c r="AV10808" s="26"/>
      <c r="AW10808" s="26"/>
      <c r="AX10808" s="27"/>
      <c r="AY10808" s="27"/>
      <c r="AZ10808" s="27"/>
      <c r="BA10808" s="27"/>
      <c r="BB10808" s="27"/>
      <c r="BC10808" s="27"/>
      <c r="BD10808" s="27"/>
      <c r="BE10808" s="27"/>
      <c r="BF10808" s="27"/>
      <c r="BG10808" s="27"/>
      <c r="BH10808" s="27"/>
      <c r="BI10808" s="27"/>
      <c r="BT10808" s="31"/>
      <c r="BU10808" s="32"/>
      <c r="BV10808" s="33"/>
      <c r="BW10808" s="32"/>
      <c r="BX10808" s="32"/>
      <c r="BY10808" s="34"/>
      <c r="CA10808" s="32"/>
      <c r="CB10808" s="32"/>
    </row>
    <row r="10809" spans="1:80">
      <c r="A10809" s="20"/>
      <c r="B10809" s="21"/>
      <c r="C10809" s="21"/>
      <c r="D10809" s="21"/>
      <c r="E10809" s="21"/>
      <c r="F10809" s="21"/>
      <c r="G10809" s="21"/>
      <c r="H10809" s="21"/>
      <c r="I10809" s="21"/>
      <c r="J10809" s="21"/>
      <c r="K10809" s="22"/>
      <c r="L10809" s="22"/>
      <c r="M10809" s="22"/>
      <c r="N10809" s="22"/>
      <c r="O10809" s="22"/>
      <c r="P10809" s="22"/>
      <c r="Q10809" s="22"/>
      <c r="R10809" s="22"/>
      <c r="S10809" s="22"/>
      <c r="T10809" s="22"/>
      <c r="U10809" s="22"/>
      <c r="V10809" s="22"/>
      <c r="W10809" s="22"/>
      <c r="X10809" s="22"/>
      <c r="Y10809" s="22"/>
      <c r="Z10809" s="22"/>
      <c r="AA10809" s="22"/>
      <c r="AB10809" s="23"/>
      <c r="AC10809" s="23"/>
      <c r="AD10809" s="22"/>
      <c r="AE10809" s="24"/>
      <c r="AF10809" s="24"/>
      <c r="AG10809" s="24"/>
      <c r="AH10809" s="24"/>
      <c r="AI10809" s="24"/>
      <c r="AJ10809" s="24"/>
      <c r="AK10809" s="24"/>
      <c r="AL10809" s="24"/>
      <c r="AM10809" s="24"/>
      <c r="AN10809" s="24"/>
      <c r="AO10809" s="24"/>
      <c r="AP10809" s="24"/>
      <c r="AQ10809" s="24"/>
      <c r="AR10809" s="24"/>
      <c r="AS10809" s="24"/>
      <c r="AT10809" s="25"/>
      <c r="AV10809" s="26"/>
      <c r="AW10809" s="26"/>
      <c r="AX10809" s="27"/>
      <c r="AY10809" s="27"/>
      <c r="AZ10809" s="27"/>
      <c r="BA10809" s="27"/>
      <c r="BB10809" s="27"/>
      <c r="BC10809" s="27"/>
      <c r="BD10809" s="27"/>
      <c r="BE10809" s="27"/>
      <c r="BF10809" s="27"/>
      <c r="BG10809" s="27"/>
      <c r="BH10809" s="27"/>
      <c r="BI10809" s="27"/>
      <c r="BT10809" s="31"/>
      <c r="BU10809" s="32"/>
      <c r="BV10809" s="33"/>
      <c r="BW10809" s="32"/>
      <c r="BX10809" s="32"/>
      <c r="BY10809" s="34"/>
      <c r="CA10809" s="32"/>
      <c r="CB10809" s="32"/>
    </row>
    <row r="10810" spans="1:80">
      <c r="A10810" s="20"/>
      <c r="B10810" s="21"/>
      <c r="C10810" s="21"/>
      <c r="D10810" s="21"/>
      <c r="E10810" s="21"/>
      <c r="F10810" s="21"/>
      <c r="G10810" s="21"/>
      <c r="H10810" s="21"/>
      <c r="I10810" s="21"/>
      <c r="J10810" s="21"/>
      <c r="K10810" s="22"/>
      <c r="L10810" s="22"/>
      <c r="M10810" s="22"/>
      <c r="N10810" s="22"/>
      <c r="O10810" s="22"/>
      <c r="P10810" s="22"/>
      <c r="Q10810" s="22"/>
      <c r="R10810" s="22"/>
      <c r="S10810" s="22"/>
      <c r="T10810" s="22"/>
      <c r="U10810" s="22"/>
      <c r="V10810" s="22"/>
      <c r="W10810" s="22"/>
      <c r="X10810" s="22"/>
      <c r="Y10810" s="22"/>
      <c r="Z10810" s="22"/>
      <c r="AA10810" s="22"/>
      <c r="AB10810" s="23"/>
      <c r="AC10810" s="23"/>
      <c r="AD10810" s="22"/>
      <c r="AE10810" s="24"/>
      <c r="AF10810" s="24"/>
      <c r="AG10810" s="24"/>
      <c r="AH10810" s="24"/>
      <c r="AI10810" s="24"/>
      <c r="AJ10810" s="24"/>
      <c r="AK10810" s="24"/>
      <c r="AL10810" s="24"/>
      <c r="AM10810" s="24"/>
      <c r="AN10810" s="24"/>
      <c r="AO10810" s="24"/>
      <c r="AP10810" s="24"/>
      <c r="AQ10810" s="24"/>
      <c r="AR10810" s="24"/>
      <c r="AS10810" s="24"/>
      <c r="AT10810" s="25"/>
      <c r="AV10810" s="26"/>
      <c r="AW10810" s="26"/>
      <c r="AX10810" s="27"/>
      <c r="AY10810" s="27"/>
      <c r="AZ10810" s="27"/>
      <c r="BA10810" s="27"/>
      <c r="BB10810" s="27"/>
      <c r="BC10810" s="27"/>
      <c r="BD10810" s="27"/>
      <c r="BE10810" s="27"/>
      <c r="BF10810" s="27"/>
      <c r="BG10810" s="27"/>
      <c r="BH10810" s="27"/>
      <c r="BI10810" s="27"/>
      <c r="BT10810" s="31"/>
      <c r="BU10810" s="32"/>
      <c r="BV10810" s="33"/>
      <c r="BW10810" s="32"/>
      <c r="BX10810" s="32"/>
      <c r="BY10810" s="34"/>
      <c r="CA10810" s="32"/>
      <c r="CB10810" s="32"/>
    </row>
    <row r="10811" spans="1:80">
      <c r="A10811" s="20"/>
      <c r="B10811" s="21"/>
      <c r="C10811" s="21"/>
      <c r="D10811" s="21"/>
      <c r="E10811" s="21"/>
      <c r="F10811" s="21"/>
      <c r="G10811" s="21"/>
      <c r="H10811" s="21"/>
      <c r="I10811" s="21"/>
      <c r="J10811" s="21"/>
      <c r="K10811" s="22"/>
      <c r="L10811" s="22"/>
      <c r="M10811" s="22"/>
      <c r="N10811" s="22"/>
      <c r="O10811" s="22"/>
      <c r="P10811" s="22"/>
      <c r="Q10811" s="22"/>
      <c r="R10811" s="22"/>
      <c r="S10811" s="22"/>
      <c r="T10811" s="22"/>
      <c r="U10811" s="22"/>
      <c r="V10811" s="22"/>
      <c r="W10811" s="22"/>
      <c r="X10811" s="22"/>
      <c r="Y10811" s="22"/>
      <c r="Z10811" s="22"/>
      <c r="AA10811" s="22"/>
      <c r="AB10811" s="23"/>
      <c r="AC10811" s="23"/>
      <c r="AD10811" s="22"/>
      <c r="AE10811" s="24"/>
      <c r="AF10811" s="24"/>
      <c r="AG10811" s="24"/>
      <c r="AH10811" s="24"/>
      <c r="AI10811" s="24"/>
      <c r="AJ10811" s="24"/>
      <c r="AK10811" s="24"/>
      <c r="AL10811" s="24"/>
      <c r="AM10811" s="24"/>
      <c r="AN10811" s="24"/>
      <c r="AO10811" s="24"/>
      <c r="AP10811" s="24"/>
      <c r="AQ10811" s="24"/>
      <c r="AR10811" s="24"/>
      <c r="AS10811" s="24"/>
      <c r="AT10811" s="25"/>
      <c r="AV10811" s="26"/>
      <c r="AW10811" s="26"/>
      <c r="AX10811" s="27"/>
      <c r="AY10811" s="27"/>
      <c r="AZ10811" s="27"/>
      <c r="BA10811" s="27"/>
      <c r="BB10811" s="27"/>
      <c r="BC10811" s="27"/>
      <c r="BD10811" s="27"/>
      <c r="BE10811" s="27"/>
      <c r="BF10811" s="27"/>
      <c r="BG10811" s="27"/>
      <c r="BH10811" s="27"/>
      <c r="BI10811" s="27"/>
      <c r="BT10811" s="31"/>
      <c r="BU10811" s="32"/>
      <c r="BV10811" s="33"/>
      <c r="BW10811" s="32"/>
      <c r="BX10811" s="32"/>
      <c r="BY10811" s="34"/>
      <c r="CA10811" s="32"/>
      <c r="CB10811" s="32"/>
    </row>
    <row r="10812" spans="1:80">
      <c r="A10812" s="20"/>
      <c r="B10812" s="21"/>
      <c r="C10812" s="21"/>
      <c r="D10812" s="21"/>
      <c r="E10812" s="21"/>
      <c r="F10812" s="21"/>
      <c r="G10812" s="21"/>
      <c r="H10812" s="21"/>
      <c r="I10812" s="21"/>
      <c r="J10812" s="21"/>
      <c r="K10812" s="22"/>
      <c r="L10812" s="22"/>
      <c r="M10812" s="22"/>
      <c r="N10812" s="22"/>
      <c r="O10812" s="22"/>
      <c r="P10812" s="22"/>
      <c r="Q10812" s="22"/>
      <c r="R10812" s="22"/>
      <c r="S10812" s="22"/>
      <c r="T10812" s="22"/>
      <c r="U10812" s="22"/>
      <c r="V10812" s="22"/>
      <c r="W10812" s="22"/>
      <c r="X10812" s="22"/>
      <c r="Y10812" s="22"/>
      <c r="Z10812" s="22"/>
      <c r="AA10812" s="22"/>
      <c r="AB10812" s="23"/>
      <c r="AC10812" s="23"/>
      <c r="AD10812" s="22"/>
      <c r="AE10812" s="24"/>
      <c r="AF10812" s="24"/>
      <c r="AG10812" s="24"/>
      <c r="AH10812" s="24"/>
      <c r="AI10812" s="24"/>
      <c r="AJ10812" s="24"/>
      <c r="AK10812" s="24"/>
      <c r="AL10812" s="24"/>
      <c r="AM10812" s="24"/>
      <c r="AN10812" s="24"/>
      <c r="AO10812" s="24"/>
      <c r="AP10812" s="24"/>
      <c r="AQ10812" s="24"/>
      <c r="AR10812" s="24"/>
      <c r="AS10812" s="24"/>
      <c r="AT10812" s="25"/>
      <c r="AV10812" s="26"/>
      <c r="AW10812" s="26"/>
      <c r="AX10812" s="27"/>
      <c r="AY10812" s="27"/>
      <c r="AZ10812" s="27"/>
      <c r="BA10812" s="27"/>
      <c r="BB10812" s="27"/>
      <c r="BC10812" s="27"/>
      <c r="BD10812" s="27"/>
      <c r="BE10812" s="27"/>
      <c r="BF10812" s="27"/>
      <c r="BG10812" s="27"/>
      <c r="BH10812" s="27"/>
      <c r="BI10812" s="27"/>
      <c r="BT10812" s="31"/>
      <c r="BU10812" s="32"/>
      <c r="BV10812" s="33"/>
      <c r="BW10812" s="32"/>
      <c r="BX10812" s="32"/>
      <c r="BY10812" s="34"/>
      <c r="CA10812" s="32"/>
      <c r="CB10812" s="32"/>
    </row>
    <row r="10813" spans="1:80">
      <c r="A10813" s="20"/>
      <c r="B10813" s="21"/>
      <c r="C10813" s="21"/>
      <c r="D10813" s="21"/>
      <c r="E10813" s="21"/>
      <c r="F10813" s="21"/>
      <c r="G10813" s="21"/>
      <c r="H10813" s="21"/>
      <c r="I10813" s="21"/>
      <c r="J10813" s="21"/>
      <c r="K10813" s="22"/>
      <c r="L10813" s="22"/>
      <c r="M10813" s="22"/>
      <c r="N10813" s="22"/>
      <c r="O10813" s="22"/>
      <c r="P10813" s="22"/>
      <c r="Q10813" s="22"/>
      <c r="R10813" s="22"/>
      <c r="S10813" s="22"/>
      <c r="T10813" s="22"/>
      <c r="U10813" s="22"/>
      <c r="V10813" s="22"/>
      <c r="W10813" s="22"/>
      <c r="X10813" s="22"/>
      <c r="Y10813" s="22"/>
      <c r="Z10813" s="22"/>
      <c r="AA10813" s="22"/>
      <c r="AB10813" s="23"/>
      <c r="AC10813" s="23"/>
      <c r="AD10813" s="22"/>
      <c r="AE10813" s="24"/>
      <c r="AF10813" s="24"/>
      <c r="AG10813" s="24"/>
      <c r="AH10813" s="24"/>
      <c r="AI10813" s="24"/>
      <c r="AJ10813" s="24"/>
      <c r="AK10813" s="24"/>
      <c r="AL10813" s="24"/>
      <c r="AM10813" s="24"/>
      <c r="AN10813" s="24"/>
      <c r="AO10813" s="24"/>
      <c r="AP10813" s="24"/>
      <c r="AQ10813" s="24"/>
      <c r="AR10813" s="24"/>
      <c r="AS10813" s="24"/>
      <c r="AT10813" s="25"/>
      <c r="AV10813" s="26"/>
      <c r="AW10813" s="26"/>
      <c r="AX10813" s="27"/>
      <c r="AY10813" s="27"/>
      <c r="AZ10813" s="27"/>
      <c r="BA10813" s="27"/>
      <c r="BB10813" s="27"/>
      <c r="BC10813" s="27"/>
      <c r="BD10813" s="27"/>
      <c r="BE10813" s="27"/>
      <c r="BF10813" s="27"/>
      <c r="BG10813" s="27"/>
      <c r="BH10813" s="27"/>
      <c r="BI10813" s="27"/>
      <c r="BT10813" s="31"/>
      <c r="BU10813" s="32"/>
      <c r="BV10813" s="33"/>
      <c r="BW10813" s="32"/>
      <c r="BX10813" s="32"/>
      <c r="BY10813" s="34"/>
      <c r="CA10813" s="32"/>
      <c r="CB10813" s="32"/>
    </row>
    <row r="10814" spans="1:80">
      <c r="A10814" s="20"/>
      <c r="B10814" s="21"/>
      <c r="C10814" s="21"/>
      <c r="D10814" s="21"/>
      <c r="E10814" s="21"/>
      <c r="F10814" s="21"/>
      <c r="G10814" s="21"/>
      <c r="H10814" s="21"/>
      <c r="I10814" s="21"/>
      <c r="J10814" s="21"/>
      <c r="K10814" s="22"/>
      <c r="L10814" s="22"/>
      <c r="M10814" s="22"/>
      <c r="N10814" s="22"/>
      <c r="O10814" s="22"/>
      <c r="P10814" s="22"/>
      <c r="Q10814" s="22"/>
      <c r="R10814" s="22"/>
      <c r="S10814" s="22"/>
      <c r="T10814" s="22"/>
      <c r="U10814" s="22"/>
      <c r="V10814" s="22"/>
      <c r="W10814" s="22"/>
      <c r="X10814" s="22"/>
      <c r="Y10814" s="22"/>
      <c r="Z10814" s="22"/>
      <c r="AA10814" s="22"/>
      <c r="AB10814" s="23"/>
      <c r="AC10814" s="23"/>
      <c r="AD10814" s="22"/>
      <c r="AE10814" s="24"/>
      <c r="AF10814" s="24"/>
      <c r="AG10814" s="24"/>
      <c r="AH10814" s="24"/>
      <c r="AI10814" s="24"/>
      <c r="AJ10814" s="24"/>
      <c r="AK10814" s="24"/>
      <c r="AL10814" s="24"/>
      <c r="AM10814" s="24"/>
      <c r="AN10814" s="24"/>
      <c r="AO10814" s="24"/>
      <c r="AP10814" s="24"/>
      <c r="AQ10814" s="24"/>
      <c r="AR10814" s="24"/>
      <c r="AS10814" s="24"/>
      <c r="AT10814" s="25"/>
      <c r="AV10814" s="26"/>
      <c r="AW10814" s="26"/>
      <c r="AX10814" s="27"/>
      <c r="AY10814" s="27"/>
      <c r="AZ10814" s="27"/>
      <c r="BA10814" s="27"/>
      <c r="BB10814" s="27"/>
      <c r="BC10814" s="27"/>
      <c r="BD10814" s="27"/>
      <c r="BE10814" s="27"/>
      <c r="BF10814" s="27"/>
      <c r="BG10814" s="27"/>
      <c r="BH10814" s="27"/>
      <c r="BI10814" s="27"/>
      <c r="BT10814" s="31"/>
      <c r="BU10814" s="32"/>
      <c r="BV10814" s="33"/>
      <c r="BW10814" s="32"/>
      <c r="BX10814" s="32"/>
      <c r="BY10814" s="34"/>
      <c r="CA10814" s="32"/>
      <c r="CB10814" s="32"/>
    </row>
    <row r="10815" spans="1:80">
      <c r="A10815" s="20"/>
      <c r="B10815" s="21"/>
      <c r="C10815" s="21"/>
      <c r="D10815" s="21"/>
      <c r="E10815" s="21"/>
      <c r="F10815" s="21"/>
      <c r="G10815" s="21"/>
      <c r="H10815" s="21"/>
      <c r="I10815" s="21"/>
      <c r="J10815" s="21"/>
      <c r="K10815" s="22"/>
      <c r="L10815" s="22"/>
      <c r="M10815" s="22"/>
      <c r="N10815" s="22"/>
      <c r="O10815" s="22"/>
      <c r="P10815" s="22"/>
      <c r="Q10815" s="22"/>
      <c r="R10815" s="22"/>
      <c r="S10815" s="22"/>
      <c r="T10815" s="22"/>
      <c r="U10815" s="22"/>
      <c r="V10815" s="22"/>
      <c r="W10815" s="22"/>
      <c r="X10815" s="22"/>
      <c r="Y10815" s="22"/>
      <c r="Z10815" s="22"/>
      <c r="AA10815" s="22"/>
      <c r="AB10815" s="23"/>
      <c r="AC10815" s="23"/>
      <c r="AD10815" s="22"/>
      <c r="AE10815" s="24"/>
      <c r="AF10815" s="24"/>
      <c r="AG10815" s="24"/>
      <c r="AH10815" s="24"/>
      <c r="AI10815" s="24"/>
      <c r="AJ10815" s="24"/>
      <c r="AK10815" s="24"/>
      <c r="AL10815" s="24"/>
      <c r="AM10815" s="24"/>
      <c r="AN10815" s="24"/>
      <c r="AO10815" s="24"/>
      <c r="AP10815" s="24"/>
      <c r="AQ10815" s="24"/>
      <c r="AR10815" s="24"/>
      <c r="AS10815" s="24"/>
      <c r="AT10815" s="25"/>
      <c r="AV10815" s="26"/>
      <c r="AW10815" s="26"/>
      <c r="AX10815" s="27"/>
      <c r="AY10815" s="27"/>
      <c r="AZ10815" s="27"/>
      <c r="BA10815" s="27"/>
      <c r="BB10815" s="27"/>
      <c r="BC10815" s="27"/>
      <c r="BD10815" s="27"/>
      <c r="BE10815" s="27"/>
      <c r="BF10815" s="27"/>
      <c r="BG10815" s="27"/>
      <c r="BH10815" s="27"/>
      <c r="BI10815" s="27"/>
      <c r="BT10815" s="31"/>
      <c r="BU10815" s="32"/>
      <c r="BV10815" s="33"/>
      <c r="BW10815" s="32"/>
      <c r="BX10815" s="32"/>
      <c r="BY10815" s="34"/>
      <c r="CA10815" s="32"/>
      <c r="CB10815" s="32"/>
    </row>
    <row r="10816" spans="1:80">
      <c r="A10816" s="20"/>
      <c r="B10816" s="21"/>
      <c r="C10816" s="21"/>
      <c r="D10816" s="21"/>
      <c r="E10816" s="21"/>
      <c r="F10816" s="21"/>
      <c r="G10816" s="21"/>
      <c r="H10816" s="21"/>
      <c r="I10816" s="21"/>
      <c r="J10816" s="21"/>
      <c r="K10816" s="22"/>
      <c r="L10816" s="22"/>
      <c r="M10816" s="22"/>
      <c r="N10816" s="22"/>
      <c r="O10816" s="22"/>
      <c r="P10816" s="22"/>
      <c r="Q10816" s="22"/>
      <c r="R10816" s="22"/>
      <c r="S10816" s="22"/>
      <c r="T10816" s="22"/>
      <c r="U10816" s="22"/>
      <c r="V10816" s="22"/>
      <c r="W10816" s="22"/>
      <c r="X10816" s="22"/>
      <c r="Y10816" s="22"/>
      <c r="Z10816" s="22"/>
      <c r="AA10816" s="22"/>
      <c r="AB10816" s="23"/>
      <c r="AC10816" s="23"/>
      <c r="AD10816" s="22"/>
      <c r="AE10816" s="24"/>
      <c r="AF10816" s="24"/>
      <c r="AG10816" s="24"/>
      <c r="AH10816" s="24"/>
      <c r="AI10816" s="24"/>
      <c r="AJ10816" s="24"/>
      <c r="AK10816" s="24"/>
      <c r="AL10816" s="24"/>
      <c r="AM10816" s="24"/>
      <c r="AN10816" s="24"/>
      <c r="AO10816" s="24"/>
      <c r="AP10816" s="24"/>
      <c r="AQ10816" s="24"/>
      <c r="AR10816" s="24"/>
      <c r="AS10816" s="24"/>
      <c r="AT10816" s="25"/>
      <c r="AV10816" s="26"/>
      <c r="AW10816" s="26"/>
      <c r="AX10816" s="27"/>
      <c r="AY10816" s="27"/>
      <c r="AZ10816" s="27"/>
      <c r="BA10816" s="27"/>
      <c r="BB10816" s="27"/>
      <c r="BC10816" s="27"/>
      <c r="BD10816" s="27"/>
      <c r="BE10816" s="27"/>
      <c r="BF10816" s="27"/>
      <c r="BG10816" s="27"/>
      <c r="BH10816" s="27"/>
      <c r="BI10816" s="27"/>
      <c r="BT10816" s="31"/>
      <c r="BU10816" s="32"/>
      <c r="BV10816" s="33"/>
      <c r="BW10816" s="32"/>
      <c r="BX10816" s="32"/>
      <c r="BY10816" s="34"/>
      <c r="CA10816" s="32"/>
      <c r="CB10816" s="32"/>
    </row>
    <row r="10817" spans="1:80">
      <c r="A10817" s="20"/>
      <c r="B10817" s="21"/>
      <c r="C10817" s="21"/>
      <c r="D10817" s="21"/>
      <c r="E10817" s="21"/>
      <c r="F10817" s="21"/>
      <c r="G10817" s="21"/>
      <c r="H10817" s="21"/>
      <c r="I10817" s="21"/>
      <c r="J10817" s="21"/>
      <c r="K10817" s="22"/>
      <c r="L10817" s="22"/>
      <c r="M10817" s="22"/>
      <c r="N10817" s="22"/>
      <c r="O10817" s="22"/>
      <c r="P10817" s="22"/>
      <c r="Q10817" s="22"/>
      <c r="R10817" s="22"/>
      <c r="S10817" s="22"/>
      <c r="T10817" s="22"/>
      <c r="U10817" s="22"/>
      <c r="V10817" s="22"/>
      <c r="W10817" s="22"/>
      <c r="X10817" s="22"/>
      <c r="Y10817" s="22"/>
      <c r="Z10817" s="22"/>
      <c r="AA10817" s="22"/>
      <c r="AB10817" s="23"/>
      <c r="AC10817" s="23"/>
      <c r="AD10817" s="22"/>
      <c r="AE10817" s="24"/>
      <c r="AF10817" s="24"/>
      <c r="AG10817" s="24"/>
      <c r="AH10817" s="24"/>
      <c r="AI10817" s="24"/>
      <c r="AJ10817" s="24"/>
      <c r="AK10817" s="24"/>
      <c r="AL10817" s="24"/>
      <c r="AM10817" s="24"/>
      <c r="AN10817" s="24"/>
      <c r="AO10817" s="24"/>
      <c r="AP10817" s="24"/>
      <c r="AQ10817" s="24"/>
      <c r="AR10817" s="24"/>
      <c r="AS10817" s="24"/>
      <c r="AT10817" s="25"/>
      <c r="AV10817" s="26"/>
      <c r="AW10817" s="26"/>
      <c r="AX10817" s="27"/>
      <c r="AY10817" s="27"/>
      <c r="AZ10817" s="27"/>
      <c r="BA10817" s="27"/>
      <c r="BB10817" s="27"/>
      <c r="BC10817" s="27"/>
      <c r="BD10817" s="27"/>
      <c r="BE10817" s="27"/>
      <c r="BF10817" s="27"/>
      <c r="BG10817" s="27"/>
      <c r="BH10817" s="27"/>
      <c r="BI10817" s="27"/>
      <c r="BT10817" s="31"/>
      <c r="BU10817" s="32"/>
      <c r="BV10817" s="33"/>
      <c r="BW10817" s="32"/>
      <c r="BX10817" s="32"/>
      <c r="BY10817" s="34"/>
      <c r="CA10817" s="32"/>
      <c r="CB10817" s="32"/>
    </row>
    <row r="10818" spans="1:80">
      <c r="A10818" s="20"/>
      <c r="B10818" s="21"/>
      <c r="C10818" s="21"/>
      <c r="D10818" s="21"/>
      <c r="E10818" s="21"/>
      <c r="F10818" s="21"/>
      <c r="G10818" s="21"/>
      <c r="H10818" s="21"/>
      <c r="I10818" s="21"/>
      <c r="J10818" s="21"/>
      <c r="K10818" s="22"/>
      <c r="L10818" s="22"/>
      <c r="M10818" s="22"/>
      <c r="N10818" s="22"/>
      <c r="O10818" s="22"/>
      <c r="P10818" s="22"/>
      <c r="Q10818" s="22"/>
      <c r="R10818" s="22"/>
      <c r="S10818" s="22"/>
      <c r="T10818" s="22"/>
      <c r="U10818" s="22"/>
      <c r="V10818" s="22"/>
      <c r="W10818" s="22"/>
      <c r="X10818" s="22"/>
      <c r="Y10818" s="22"/>
      <c r="Z10818" s="22"/>
      <c r="AA10818" s="22"/>
      <c r="AB10818" s="23"/>
      <c r="AC10818" s="23"/>
      <c r="AD10818" s="22"/>
      <c r="AE10818" s="24"/>
      <c r="AF10818" s="24"/>
      <c r="AG10818" s="24"/>
      <c r="AH10818" s="24"/>
      <c r="AI10818" s="24"/>
      <c r="AJ10818" s="24"/>
      <c r="AK10818" s="24"/>
      <c r="AL10818" s="24"/>
      <c r="AM10818" s="24"/>
      <c r="AN10818" s="24"/>
      <c r="AO10818" s="24"/>
      <c r="AP10818" s="24"/>
      <c r="AQ10818" s="24"/>
      <c r="AR10818" s="24"/>
      <c r="AS10818" s="24"/>
      <c r="AT10818" s="25"/>
      <c r="AV10818" s="26"/>
      <c r="AW10818" s="26"/>
      <c r="AX10818" s="27"/>
      <c r="AY10818" s="27"/>
      <c r="AZ10818" s="27"/>
      <c r="BA10818" s="27"/>
      <c r="BB10818" s="27"/>
      <c r="BC10818" s="27"/>
      <c r="BD10818" s="27"/>
      <c r="BE10818" s="27"/>
      <c r="BF10818" s="27"/>
      <c r="BG10818" s="27"/>
      <c r="BH10818" s="27"/>
      <c r="BI10818" s="27"/>
      <c r="BT10818" s="31"/>
      <c r="BU10818" s="32"/>
      <c r="BV10818" s="33"/>
      <c r="BW10818" s="32"/>
      <c r="BX10818" s="32"/>
      <c r="BY10818" s="34"/>
      <c r="CA10818" s="32"/>
      <c r="CB10818" s="32"/>
    </row>
    <row r="10819" spans="1:80">
      <c r="A10819" s="20"/>
      <c r="B10819" s="21"/>
      <c r="C10819" s="21"/>
      <c r="D10819" s="21"/>
      <c r="E10819" s="21"/>
      <c r="F10819" s="21"/>
      <c r="G10819" s="21"/>
      <c r="H10819" s="21"/>
      <c r="I10819" s="21"/>
      <c r="J10819" s="21"/>
      <c r="K10819" s="22"/>
      <c r="L10819" s="22"/>
      <c r="M10819" s="22"/>
      <c r="N10819" s="22"/>
      <c r="O10819" s="22"/>
      <c r="P10819" s="22"/>
      <c r="Q10819" s="22"/>
      <c r="R10819" s="22"/>
      <c r="S10819" s="22"/>
      <c r="T10819" s="22"/>
      <c r="U10819" s="22"/>
      <c r="V10819" s="22"/>
      <c r="W10819" s="22"/>
      <c r="X10819" s="22"/>
      <c r="Y10819" s="22"/>
      <c r="Z10819" s="22"/>
      <c r="AA10819" s="22"/>
      <c r="AB10819" s="23"/>
      <c r="AC10819" s="23"/>
      <c r="AD10819" s="22"/>
      <c r="AE10819" s="24"/>
      <c r="AF10819" s="24"/>
      <c r="AG10819" s="24"/>
      <c r="AH10819" s="24"/>
      <c r="AI10819" s="24"/>
      <c r="AJ10819" s="24"/>
      <c r="AK10819" s="24"/>
      <c r="AL10819" s="24"/>
      <c r="AM10819" s="24"/>
      <c r="AN10819" s="24"/>
      <c r="AO10819" s="24"/>
      <c r="AP10819" s="24"/>
      <c r="AQ10819" s="24"/>
      <c r="AR10819" s="24"/>
      <c r="AS10819" s="24"/>
      <c r="AT10819" s="25"/>
      <c r="AV10819" s="26"/>
      <c r="AW10819" s="26"/>
      <c r="AX10819" s="27"/>
      <c r="AY10819" s="27"/>
      <c r="AZ10819" s="27"/>
      <c r="BA10819" s="27"/>
      <c r="BB10819" s="27"/>
      <c r="BC10819" s="27"/>
      <c r="BD10819" s="27"/>
      <c r="BE10819" s="27"/>
      <c r="BF10819" s="27"/>
      <c r="BG10819" s="27"/>
      <c r="BH10819" s="27"/>
      <c r="BI10819" s="27"/>
      <c r="BT10819" s="31"/>
      <c r="BU10819" s="32"/>
      <c r="BV10819" s="33"/>
      <c r="BW10819" s="32"/>
      <c r="BX10819" s="32"/>
      <c r="BY10819" s="34"/>
      <c r="CA10819" s="32"/>
      <c r="CB10819" s="32"/>
    </row>
    <row r="10820" spans="1:80">
      <c r="A10820" s="20"/>
      <c r="B10820" s="21"/>
      <c r="C10820" s="21"/>
      <c r="D10820" s="21"/>
      <c r="E10820" s="21"/>
      <c r="F10820" s="21"/>
      <c r="G10820" s="21"/>
      <c r="H10820" s="21"/>
      <c r="I10820" s="21"/>
      <c r="J10820" s="21"/>
      <c r="K10820" s="22"/>
      <c r="L10820" s="22"/>
      <c r="M10820" s="22"/>
      <c r="N10820" s="22"/>
      <c r="O10820" s="22"/>
      <c r="P10820" s="22"/>
      <c r="Q10820" s="22"/>
      <c r="R10820" s="22"/>
      <c r="S10820" s="22"/>
      <c r="T10820" s="22"/>
      <c r="U10820" s="22"/>
      <c r="V10820" s="22"/>
      <c r="W10820" s="22"/>
      <c r="X10820" s="22"/>
      <c r="Y10820" s="22"/>
      <c r="Z10820" s="22"/>
      <c r="AA10820" s="22"/>
      <c r="AB10820" s="23"/>
      <c r="AC10820" s="23"/>
      <c r="AD10820" s="22"/>
      <c r="AE10820" s="24"/>
      <c r="AF10820" s="24"/>
      <c r="AG10820" s="24"/>
      <c r="AH10820" s="24"/>
      <c r="AI10820" s="24"/>
      <c r="AJ10820" s="24"/>
      <c r="AK10820" s="24"/>
      <c r="AL10820" s="24"/>
      <c r="AM10820" s="24"/>
      <c r="AN10820" s="24"/>
      <c r="AO10820" s="24"/>
      <c r="AP10820" s="24"/>
      <c r="AQ10820" s="24"/>
      <c r="AR10820" s="24"/>
      <c r="AS10820" s="24"/>
      <c r="AT10820" s="25"/>
      <c r="AV10820" s="26"/>
      <c r="AW10820" s="26"/>
      <c r="AX10820" s="27"/>
      <c r="AY10820" s="27"/>
      <c r="AZ10820" s="27"/>
      <c r="BA10820" s="27"/>
      <c r="BB10820" s="27"/>
      <c r="BC10820" s="27"/>
      <c r="BD10820" s="27"/>
      <c r="BE10820" s="27"/>
      <c r="BF10820" s="27"/>
      <c r="BG10820" s="27"/>
      <c r="BH10820" s="27"/>
      <c r="BI10820" s="27"/>
      <c r="BT10820" s="31"/>
      <c r="BU10820" s="32"/>
      <c r="BV10820" s="33"/>
      <c r="BW10820" s="32"/>
      <c r="BX10820" s="32"/>
      <c r="BY10820" s="34"/>
      <c r="CA10820" s="32"/>
      <c r="CB10820" s="32"/>
    </row>
    <row r="10821" spans="1:80">
      <c r="A10821" s="20"/>
      <c r="B10821" s="21"/>
      <c r="C10821" s="21"/>
      <c r="D10821" s="21"/>
      <c r="E10821" s="21"/>
      <c r="F10821" s="21"/>
      <c r="G10821" s="21"/>
      <c r="H10821" s="21"/>
      <c r="I10821" s="21"/>
      <c r="J10821" s="21"/>
      <c r="K10821" s="22"/>
      <c r="L10821" s="22"/>
      <c r="M10821" s="22"/>
      <c r="N10821" s="22"/>
      <c r="O10821" s="22"/>
      <c r="P10821" s="22"/>
      <c r="Q10821" s="22"/>
      <c r="R10821" s="22"/>
      <c r="S10821" s="22"/>
      <c r="T10821" s="22"/>
      <c r="U10821" s="22"/>
      <c r="V10821" s="22"/>
      <c r="W10821" s="22"/>
      <c r="X10821" s="22"/>
      <c r="Y10821" s="22"/>
      <c r="Z10821" s="22"/>
      <c r="AA10821" s="22"/>
      <c r="AB10821" s="23"/>
      <c r="AC10821" s="23"/>
      <c r="AD10821" s="22"/>
      <c r="AE10821" s="24"/>
      <c r="AF10821" s="24"/>
      <c r="AG10821" s="24"/>
      <c r="AH10821" s="24"/>
      <c r="AI10821" s="24"/>
      <c r="AJ10821" s="24"/>
      <c r="AK10821" s="24"/>
      <c r="AL10821" s="24"/>
      <c r="AM10821" s="24"/>
      <c r="AN10821" s="24"/>
      <c r="AO10821" s="24"/>
      <c r="AP10821" s="24"/>
      <c r="AQ10821" s="24"/>
      <c r="AR10821" s="24"/>
      <c r="AS10821" s="24"/>
      <c r="AT10821" s="25"/>
      <c r="AV10821" s="26"/>
      <c r="AW10821" s="26"/>
      <c r="AX10821" s="27"/>
      <c r="AY10821" s="27"/>
      <c r="AZ10821" s="27"/>
      <c r="BA10821" s="27"/>
      <c r="BB10821" s="27"/>
      <c r="BC10821" s="27"/>
      <c r="BD10821" s="27"/>
      <c r="BE10821" s="27"/>
      <c r="BF10821" s="27"/>
      <c r="BG10821" s="27"/>
      <c r="BH10821" s="27"/>
      <c r="BI10821" s="27"/>
      <c r="BT10821" s="31"/>
      <c r="BU10821" s="32"/>
      <c r="BV10821" s="33"/>
      <c r="BW10821" s="32"/>
      <c r="BX10821" s="32"/>
      <c r="BY10821" s="34"/>
      <c r="CA10821" s="32"/>
      <c r="CB10821" s="32"/>
    </row>
    <row r="10822" spans="1:80">
      <c r="A10822" s="20"/>
      <c r="B10822" s="21"/>
      <c r="C10822" s="21"/>
      <c r="D10822" s="21"/>
      <c r="E10822" s="21"/>
      <c r="F10822" s="21"/>
      <c r="G10822" s="21"/>
      <c r="H10822" s="21"/>
      <c r="I10822" s="21"/>
      <c r="J10822" s="21"/>
      <c r="K10822" s="22"/>
      <c r="L10822" s="22"/>
      <c r="M10822" s="22"/>
      <c r="N10822" s="22"/>
      <c r="O10822" s="22"/>
      <c r="P10822" s="22"/>
      <c r="Q10822" s="22"/>
      <c r="R10822" s="22"/>
      <c r="S10822" s="22"/>
      <c r="T10822" s="22"/>
      <c r="U10822" s="22"/>
      <c r="V10822" s="22"/>
      <c r="W10822" s="22"/>
      <c r="X10822" s="22"/>
      <c r="Y10822" s="22"/>
      <c r="Z10822" s="22"/>
      <c r="AA10822" s="22"/>
      <c r="AB10822" s="23"/>
      <c r="AC10822" s="23"/>
      <c r="AD10822" s="22"/>
      <c r="AE10822" s="24"/>
      <c r="AF10822" s="24"/>
      <c r="AG10822" s="24"/>
      <c r="AH10822" s="24"/>
      <c r="AI10822" s="24"/>
      <c r="AJ10822" s="24"/>
      <c r="AK10822" s="24"/>
      <c r="AL10822" s="24"/>
      <c r="AM10822" s="24"/>
      <c r="AN10822" s="24"/>
      <c r="AO10822" s="24"/>
      <c r="AP10822" s="24"/>
      <c r="AQ10822" s="24"/>
      <c r="AR10822" s="24"/>
      <c r="AS10822" s="24"/>
      <c r="AT10822" s="25"/>
      <c r="AV10822" s="26"/>
      <c r="AW10822" s="26"/>
      <c r="AX10822" s="27"/>
      <c r="AY10822" s="27"/>
      <c r="AZ10822" s="27"/>
      <c r="BA10822" s="27"/>
      <c r="BB10822" s="27"/>
      <c r="BC10822" s="27"/>
      <c r="BD10822" s="27"/>
      <c r="BE10822" s="27"/>
      <c r="BF10822" s="27"/>
      <c r="BG10822" s="27"/>
      <c r="BH10822" s="27"/>
      <c r="BI10822" s="27"/>
      <c r="BT10822" s="31"/>
      <c r="BU10822" s="32"/>
      <c r="BV10822" s="33"/>
      <c r="BW10822" s="32"/>
      <c r="BX10822" s="32"/>
      <c r="BY10822" s="34"/>
      <c r="CA10822" s="32"/>
      <c r="CB10822" s="32"/>
    </row>
    <row r="10823" spans="1:80">
      <c r="A10823" s="20"/>
      <c r="B10823" s="21"/>
      <c r="C10823" s="21"/>
      <c r="D10823" s="21"/>
      <c r="E10823" s="21"/>
      <c r="F10823" s="21"/>
      <c r="G10823" s="21"/>
      <c r="H10823" s="21"/>
      <c r="I10823" s="21"/>
      <c r="J10823" s="21"/>
      <c r="K10823" s="22"/>
      <c r="L10823" s="22"/>
      <c r="M10823" s="22"/>
      <c r="N10823" s="22"/>
      <c r="O10823" s="22"/>
      <c r="P10823" s="22"/>
      <c r="Q10823" s="22"/>
      <c r="R10823" s="22"/>
      <c r="S10823" s="22"/>
      <c r="T10823" s="22"/>
      <c r="U10823" s="22"/>
      <c r="V10823" s="22"/>
      <c r="W10823" s="22"/>
      <c r="X10823" s="22"/>
      <c r="Y10823" s="22"/>
      <c r="Z10823" s="22"/>
      <c r="AA10823" s="22"/>
      <c r="AB10823" s="23"/>
      <c r="AC10823" s="23"/>
      <c r="AD10823" s="22"/>
      <c r="AE10823" s="24"/>
      <c r="AF10823" s="24"/>
      <c r="AG10823" s="24"/>
      <c r="AH10823" s="24"/>
      <c r="AI10823" s="24"/>
      <c r="AJ10823" s="24"/>
      <c r="AK10823" s="24"/>
      <c r="AL10823" s="24"/>
      <c r="AM10823" s="24"/>
      <c r="AN10823" s="24"/>
      <c r="AO10823" s="24"/>
      <c r="AP10823" s="24"/>
      <c r="AQ10823" s="24"/>
      <c r="AR10823" s="24"/>
      <c r="AS10823" s="24"/>
      <c r="AT10823" s="25"/>
      <c r="AV10823" s="26"/>
      <c r="AW10823" s="26"/>
      <c r="AX10823" s="27"/>
      <c r="AY10823" s="27"/>
      <c r="AZ10823" s="27"/>
      <c r="BA10823" s="27"/>
      <c r="BB10823" s="27"/>
      <c r="BC10823" s="27"/>
      <c r="BD10823" s="27"/>
      <c r="BE10823" s="27"/>
      <c r="BF10823" s="27"/>
      <c r="BG10823" s="27"/>
      <c r="BH10823" s="27"/>
      <c r="BI10823" s="27"/>
      <c r="BT10823" s="31"/>
      <c r="BU10823" s="32"/>
      <c r="BV10823" s="33"/>
      <c r="BW10823" s="32"/>
      <c r="BX10823" s="32"/>
      <c r="BY10823" s="34"/>
      <c r="CA10823" s="32"/>
      <c r="CB10823" s="32"/>
    </row>
    <row r="10824" spans="1:80">
      <c r="A10824" s="20"/>
      <c r="B10824" s="21"/>
      <c r="C10824" s="21"/>
      <c r="D10824" s="21"/>
      <c r="E10824" s="21"/>
      <c r="F10824" s="21"/>
      <c r="G10824" s="21"/>
      <c r="H10824" s="21"/>
      <c r="I10824" s="21"/>
      <c r="J10824" s="21"/>
      <c r="K10824" s="22"/>
      <c r="L10824" s="22"/>
      <c r="M10824" s="22"/>
      <c r="N10824" s="22"/>
      <c r="O10824" s="22"/>
      <c r="P10824" s="22"/>
      <c r="Q10824" s="22"/>
      <c r="R10824" s="22"/>
      <c r="S10824" s="22"/>
      <c r="T10824" s="22"/>
      <c r="U10824" s="22"/>
      <c r="V10824" s="22"/>
      <c r="W10824" s="22"/>
      <c r="X10824" s="22"/>
      <c r="Y10824" s="22"/>
      <c r="Z10824" s="22"/>
      <c r="AA10824" s="22"/>
      <c r="AB10824" s="23"/>
      <c r="AC10824" s="23"/>
      <c r="AD10824" s="22"/>
      <c r="AE10824" s="24"/>
      <c r="AF10824" s="24"/>
      <c r="AG10824" s="24"/>
      <c r="AH10824" s="24"/>
      <c r="AI10824" s="24"/>
      <c r="AJ10824" s="24"/>
      <c r="AK10824" s="24"/>
      <c r="AL10824" s="24"/>
      <c r="AM10824" s="24"/>
      <c r="AN10824" s="24"/>
      <c r="AO10824" s="24"/>
      <c r="AP10824" s="24"/>
      <c r="AQ10824" s="24"/>
      <c r="AR10824" s="24"/>
      <c r="AS10824" s="24"/>
      <c r="AT10824" s="25"/>
      <c r="AV10824" s="26"/>
      <c r="AW10824" s="26"/>
      <c r="AX10824" s="27"/>
      <c r="AY10824" s="27"/>
      <c r="AZ10824" s="27"/>
      <c r="BA10824" s="27"/>
      <c r="BB10824" s="27"/>
      <c r="BC10824" s="27"/>
      <c r="BD10824" s="27"/>
      <c r="BE10824" s="27"/>
      <c r="BF10824" s="27"/>
      <c r="BG10824" s="27"/>
      <c r="BH10824" s="27"/>
      <c r="BI10824" s="27"/>
      <c r="BT10824" s="31"/>
      <c r="BU10824" s="32"/>
      <c r="BV10824" s="33"/>
      <c r="BW10824" s="32"/>
      <c r="BX10824" s="32"/>
      <c r="BY10824" s="34"/>
      <c r="CA10824" s="32"/>
      <c r="CB10824" s="32"/>
    </row>
    <row r="10825" spans="1:80">
      <c r="A10825" s="20"/>
      <c r="B10825" s="21"/>
      <c r="C10825" s="21"/>
      <c r="D10825" s="21"/>
      <c r="E10825" s="21"/>
      <c r="F10825" s="21"/>
      <c r="G10825" s="21"/>
      <c r="H10825" s="21"/>
      <c r="I10825" s="21"/>
      <c r="J10825" s="21"/>
      <c r="K10825" s="22"/>
      <c r="L10825" s="22"/>
      <c r="M10825" s="22"/>
      <c r="N10825" s="22"/>
      <c r="O10825" s="22"/>
      <c r="P10825" s="22"/>
      <c r="Q10825" s="22"/>
      <c r="R10825" s="22"/>
      <c r="S10825" s="22"/>
      <c r="T10825" s="22"/>
      <c r="U10825" s="22"/>
      <c r="V10825" s="22"/>
      <c r="W10825" s="22"/>
      <c r="X10825" s="22"/>
      <c r="Y10825" s="22"/>
      <c r="Z10825" s="22"/>
      <c r="AA10825" s="22"/>
      <c r="AB10825" s="23"/>
      <c r="AC10825" s="23"/>
      <c r="AD10825" s="22"/>
      <c r="AE10825" s="24"/>
      <c r="AF10825" s="24"/>
      <c r="AG10825" s="24"/>
      <c r="AH10825" s="24"/>
      <c r="AI10825" s="24"/>
      <c r="AJ10825" s="24"/>
      <c r="AK10825" s="24"/>
      <c r="AL10825" s="24"/>
      <c r="AM10825" s="24"/>
      <c r="AN10825" s="24"/>
      <c r="AO10825" s="24"/>
      <c r="AP10825" s="24"/>
      <c r="AQ10825" s="24"/>
      <c r="AR10825" s="24"/>
      <c r="AS10825" s="24"/>
      <c r="AT10825" s="25"/>
      <c r="AV10825" s="26"/>
      <c r="AW10825" s="26"/>
      <c r="AX10825" s="27"/>
      <c r="AY10825" s="27"/>
      <c r="AZ10825" s="27"/>
      <c r="BA10825" s="27"/>
      <c r="BB10825" s="27"/>
      <c r="BC10825" s="27"/>
      <c r="BD10825" s="27"/>
      <c r="BE10825" s="27"/>
      <c r="BF10825" s="27"/>
      <c r="BG10825" s="27"/>
      <c r="BH10825" s="27"/>
      <c r="BI10825" s="27"/>
      <c r="BT10825" s="31"/>
      <c r="BU10825" s="32"/>
      <c r="BV10825" s="33"/>
      <c r="BW10825" s="32"/>
      <c r="BX10825" s="32"/>
      <c r="BY10825" s="34"/>
      <c r="CA10825" s="32"/>
      <c r="CB10825" s="32"/>
    </row>
    <row r="10826" spans="1:80">
      <c r="A10826" s="20"/>
      <c r="B10826" s="21"/>
      <c r="C10826" s="21"/>
      <c r="D10826" s="21"/>
      <c r="E10826" s="21"/>
      <c r="F10826" s="21"/>
      <c r="G10826" s="21"/>
      <c r="H10826" s="21"/>
      <c r="I10826" s="21"/>
      <c r="J10826" s="21"/>
      <c r="K10826" s="22"/>
      <c r="L10826" s="22"/>
      <c r="M10826" s="22"/>
      <c r="N10826" s="22"/>
      <c r="O10826" s="22"/>
      <c r="P10826" s="22"/>
      <c r="Q10826" s="22"/>
      <c r="R10826" s="22"/>
      <c r="S10826" s="22"/>
      <c r="T10826" s="22"/>
      <c r="U10826" s="22"/>
      <c r="V10826" s="22"/>
      <c r="W10826" s="22"/>
      <c r="X10826" s="22"/>
      <c r="Y10826" s="22"/>
      <c r="Z10826" s="22"/>
      <c r="AA10826" s="22"/>
      <c r="AB10826" s="23"/>
      <c r="AC10826" s="23"/>
      <c r="AD10826" s="22"/>
      <c r="AE10826" s="24"/>
      <c r="AF10826" s="24"/>
      <c r="AG10826" s="24"/>
      <c r="AH10826" s="24"/>
      <c r="AI10826" s="24"/>
      <c r="AJ10826" s="24"/>
      <c r="AK10826" s="24"/>
      <c r="AL10826" s="24"/>
      <c r="AM10826" s="24"/>
      <c r="AN10826" s="24"/>
      <c r="AO10826" s="24"/>
      <c r="AP10826" s="24"/>
      <c r="AQ10826" s="24"/>
      <c r="AR10826" s="24"/>
      <c r="AS10826" s="24"/>
      <c r="AT10826" s="25"/>
      <c r="AV10826" s="26"/>
      <c r="AW10826" s="26"/>
      <c r="AX10826" s="27"/>
      <c r="AY10826" s="27"/>
      <c r="AZ10826" s="27"/>
      <c r="BA10826" s="27"/>
      <c r="BB10826" s="27"/>
      <c r="BC10826" s="27"/>
      <c r="BD10826" s="27"/>
      <c r="BE10826" s="27"/>
      <c r="BF10826" s="27"/>
      <c r="BG10826" s="27"/>
      <c r="BH10826" s="27"/>
      <c r="BI10826" s="27"/>
      <c r="BT10826" s="31"/>
      <c r="BU10826" s="32"/>
      <c r="BV10826" s="33"/>
      <c r="BW10826" s="32"/>
      <c r="BX10826" s="32"/>
      <c r="BY10826" s="34"/>
      <c r="CA10826" s="32"/>
      <c r="CB10826" s="32"/>
    </row>
    <row r="10827" spans="1:80">
      <c r="A10827" s="20"/>
      <c r="B10827" s="21"/>
      <c r="C10827" s="21"/>
      <c r="D10827" s="21"/>
      <c r="E10827" s="21"/>
      <c r="F10827" s="21"/>
      <c r="G10827" s="21"/>
      <c r="H10827" s="21"/>
      <c r="I10827" s="21"/>
      <c r="J10827" s="21"/>
      <c r="K10827" s="22"/>
      <c r="L10827" s="22"/>
      <c r="M10827" s="22"/>
      <c r="N10827" s="22"/>
      <c r="O10827" s="22"/>
      <c r="P10827" s="22"/>
      <c r="Q10827" s="22"/>
      <c r="R10827" s="22"/>
      <c r="S10827" s="22"/>
      <c r="T10827" s="22"/>
      <c r="U10827" s="22"/>
      <c r="V10827" s="22"/>
      <c r="W10827" s="22"/>
      <c r="X10827" s="22"/>
      <c r="Y10827" s="22"/>
      <c r="Z10827" s="22"/>
      <c r="AA10827" s="22"/>
      <c r="AB10827" s="23"/>
      <c r="AC10827" s="23"/>
      <c r="AD10827" s="22"/>
      <c r="AE10827" s="24"/>
      <c r="AF10827" s="24"/>
      <c r="AG10827" s="24"/>
      <c r="AH10827" s="24"/>
      <c r="AI10827" s="24"/>
      <c r="AJ10827" s="24"/>
      <c r="AK10827" s="24"/>
      <c r="AL10827" s="24"/>
      <c r="AM10827" s="24"/>
      <c r="AN10827" s="24"/>
      <c r="AO10827" s="24"/>
      <c r="AP10827" s="24"/>
      <c r="AQ10827" s="24"/>
      <c r="AR10827" s="24"/>
      <c r="AS10827" s="24"/>
      <c r="AT10827" s="25"/>
      <c r="AV10827" s="26"/>
      <c r="AW10827" s="26"/>
      <c r="AX10827" s="27"/>
      <c r="AY10827" s="27"/>
      <c r="AZ10827" s="27"/>
      <c r="BA10827" s="27"/>
      <c r="BB10827" s="27"/>
      <c r="BC10827" s="27"/>
      <c r="BD10827" s="27"/>
      <c r="BE10827" s="27"/>
      <c r="BF10827" s="27"/>
      <c r="BG10827" s="27"/>
      <c r="BH10827" s="27"/>
      <c r="BI10827" s="27"/>
      <c r="BT10827" s="31"/>
      <c r="BU10827" s="32"/>
      <c r="BV10827" s="33"/>
      <c r="BW10827" s="32"/>
      <c r="BX10827" s="32"/>
      <c r="BY10827" s="34"/>
      <c r="CA10827" s="32"/>
      <c r="CB10827" s="32"/>
    </row>
    <row r="10828" spans="1:80">
      <c r="A10828" s="20"/>
      <c r="B10828" s="21"/>
      <c r="C10828" s="21"/>
      <c r="D10828" s="21"/>
      <c r="E10828" s="21"/>
      <c r="F10828" s="21"/>
      <c r="G10828" s="21"/>
      <c r="H10828" s="21"/>
      <c r="I10828" s="21"/>
      <c r="J10828" s="21"/>
      <c r="K10828" s="22"/>
      <c r="L10828" s="22"/>
      <c r="M10828" s="22"/>
      <c r="N10828" s="22"/>
      <c r="O10828" s="22"/>
      <c r="P10828" s="22"/>
      <c r="Q10828" s="22"/>
      <c r="R10828" s="22"/>
      <c r="S10828" s="22"/>
      <c r="T10828" s="22"/>
      <c r="U10828" s="22"/>
      <c r="V10828" s="22"/>
      <c r="W10828" s="22"/>
      <c r="X10828" s="22"/>
      <c r="Y10828" s="22"/>
      <c r="Z10828" s="22"/>
      <c r="AA10828" s="22"/>
      <c r="AB10828" s="23"/>
      <c r="AC10828" s="23"/>
      <c r="AD10828" s="22"/>
      <c r="AE10828" s="24"/>
      <c r="AF10828" s="24"/>
      <c r="AG10828" s="24"/>
      <c r="AH10828" s="24"/>
      <c r="AI10828" s="24"/>
      <c r="AJ10828" s="24"/>
      <c r="AK10828" s="24"/>
      <c r="AL10828" s="24"/>
      <c r="AM10828" s="24"/>
      <c r="AN10828" s="24"/>
      <c r="AO10828" s="24"/>
      <c r="AP10828" s="24"/>
      <c r="AQ10828" s="24"/>
      <c r="AR10828" s="24"/>
      <c r="AS10828" s="24"/>
      <c r="AT10828" s="25"/>
      <c r="AV10828" s="26"/>
      <c r="AW10828" s="26"/>
      <c r="AX10828" s="27"/>
      <c r="AY10828" s="27"/>
      <c r="AZ10828" s="27"/>
      <c r="BA10828" s="27"/>
      <c r="BB10828" s="27"/>
      <c r="BC10828" s="27"/>
      <c r="BD10828" s="27"/>
      <c r="BE10828" s="27"/>
      <c r="BF10828" s="27"/>
      <c r="BG10828" s="27"/>
      <c r="BH10828" s="27"/>
      <c r="BI10828" s="27"/>
      <c r="BT10828" s="31"/>
      <c r="BU10828" s="32"/>
      <c r="BV10828" s="33"/>
      <c r="BW10828" s="32"/>
      <c r="BX10828" s="32"/>
      <c r="BY10828" s="34"/>
      <c r="CA10828" s="32"/>
      <c r="CB10828" s="32"/>
    </row>
    <row r="10829" spans="1:80">
      <c r="A10829" s="20"/>
      <c r="B10829" s="21"/>
      <c r="C10829" s="21"/>
      <c r="D10829" s="21"/>
      <c r="E10829" s="21"/>
      <c r="F10829" s="21"/>
      <c r="G10829" s="21"/>
      <c r="H10829" s="21"/>
      <c r="I10829" s="21"/>
      <c r="J10829" s="21"/>
      <c r="K10829" s="22"/>
      <c r="L10829" s="22"/>
      <c r="M10829" s="22"/>
      <c r="N10829" s="22"/>
      <c r="O10829" s="22"/>
      <c r="P10829" s="22"/>
      <c r="Q10829" s="22"/>
      <c r="R10829" s="22"/>
      <c r="S10829" s="22"/>
      <c r="T10829" s="22"/>
      <c r="U10829" s="22"/>
      <c r="V10829" s="22"/>
      <c r="W10829" s="22"/>
      <c r="X10829" s="22"/>
      <c r="Y10829" s="22"/>
      <c r="Z10829" s="22"/>
      <c r="AA10829" s="22"/>
      <c r="AB10829" s="23"/>
      <c r="AC10829" s="23"/>
      <c r="AD10829" s="22"/>
      <c r="AE10829" s="24"/>
      <c r="AF10829" s="24"/>
      <c r="AG10829" s="24"/>
      <c r="AH10829" s="24"/>
      <c r="AI10829" s="24"/>
      <c r="AJ10829" s="24"/>
      <c r="AK10829" s="24"/>
      <c r="AL10829" s="24"/>
      <c r="AM10829" s="24"/>
      <c r="AN10829" s="24"/>
      <c r="AO10829" s="24"/>
      <c r="AP10829" s="24"/>
      <c r="AQ10829" s="24"/>
      <c r="AR10829" s="24"/>
      <c r="AS10829" s="24"/>
      <c r="AT10829" s="25"/>
      <c r="AV10829" s="26"/>
      <c r="AW10829" s="26"/>
      <c r="AX10829" s="27"/>
      <c r="AY10829" s="27"/>
      <c r="AZ10829" s="27"/>
      <c r="BA10829" s="27"/>
      <c r="BB10829" s="27"/>
      <c r="BC10829" s="27"/>
      <c r="BD10829" s="27"/>
      <c r="BE10829" s="27"/>
      <c r="BF10829" s="27"/>
      <c r="BG10829" s="27"/>
      <c r="BH10829" s="27"/>
      <c r="BI10829" s="27"/>
      <c r="BT10829" s="31"/>
      <c r="BU10829" s="32"/>
      <c r="BV10829" s="33"/>
      <c r="BW10829" s="32"/>
      <c r="BX10829" s="32"/>
      <c r="BY10829" s="34"/>
      <c r="CA10829" s="32"/>
      <c r="CB10829" s="32"/>
    </row>
    <row r="10830" spans="1:80">
      <c r="A10830" s="20"/>
      <c r="B10830" s="21"/>
      <c r="C10830" s="21"/>
      <c r="D10830" s="21"/>
      <c r="E10830" s="21"/>
      <c r="F10830" s="21"/>
      <c r="G10830" s="21"/>
      <c r="H10830" s="21"/>
      <c r="I10830" s="21"/>
      <c r="J10830" s="21"/>
      <c r="K10830" s="22"/>
      <c r="L10830" s="22"/>
      <c r="M10830" s="22"/>
      <c r="N10830" s="22"/>
      <c r="O10830" s="22"/>
      <c r="P10830" s="22"/>
      <c r="Q10830" s="22"/>
      <c r="R10830" s="22"/>
      <c r="S10830" s="22"/>
      <c r="T10830" s="22"/>
      <c r="U10830" s="22"/>
      <c r="V10830" s="22"/>
      <c r="W10830" s="22"/>
      <c r="X10830" s="22"/>
      <c r="Y10830" s="22"/>
      <c r="Z10830" s="22"/>
      <c r="AA10830" s="22"/>
      <c r="AB10830" s="23"/>
      <c r="AC10830" s="23"/>
      <c r="AD10830" s="22"/>
      <c r="AE10830" s="24"/>
      <c r="AF10830" s="24"/>
      <c r="AG10830" s="24"/>
      <c r="AH10830" s="24"/>
      <c r="AI10830" s="24"/>
      <c r="AJ10830" s="24"/>
      <c r="AK10830" s="24"/>
      <c r="AL10830" s="24"/>
      <c r="AM10830" s="24"/>
      <c r="AN10830" s="24"/>
      <c r="AO10830" s="24"/>
      <c r="AP10830" s="24"/>
      <c r="AQ10830" s="24"/>
      <c r="AR10830" s="24"/>
      <c r="AS10830" s="24"/>
      <c r="AT10830" s="25"/>
      <c r="AV10830" s="26"/>
      <c r="AW10830" s="26"/>
      <c r="AX10830" s="27"/>
      <c r="AY10830" s="27"/>
      <c r="AZ10830" s="27"/>
      <c r="BA10830" s="27"/>
      <c r="BB10830" s="27"/>
      <c r="BC10830" s="27"/>
      <c r="BD10830" s="27"/>
      <c r="BE10830" s="27"/>
      <c r="BF10830" s="27"/>
      <c r="BG10830" s="27"/>
      <c r="BH10830" s="27"/>
      <c r="BI10830" s="27"/>
      <c r="BT10830" s="31"/>
      <c r="BU10830" s="32"/>
      <c r="BV10830" s="33"/>
      <c r="BW10830" s="32"/>
      <c r="BX10830" s="32"/>
      <c r="BY10830" s="34"/>
      <c r="CA10830" s="32"/>
      <c r="CB10830" s="32"/>
    </row>
    <row r="10831" spans="1:80">
      <c r="A10831" s="20"/>
      <c r="B10831" s="21"/>
      <c r="C10831" s="21"/>
      <c r="D10831" s="21"/>
      <c r="E10831" s="21"/>
      <c r="F10831" s="21"/>
      <c r="G10831" s="21"/>
      <c r="H10831" s="21"/>
      <c r="I10831" s="21"/>
      <c r="J10831" s="21"/>
      <c r="K10831" s="22"/>
      <c r="L10831" s="22"/>
      <c r="M10831" s="22"/>
      <c r="N10831" s="22"/>
      <c r="O10831" s="22"/>
      <c r="P10831" s="22"/>
      <c r="Q10831" s="22"/>
      <c r="R10831" s="22"/>
      <c r="S10831" s="22"/>
      <c r="T10831" s="22"/>
      <c r="U10831" s="22"/>
      <c r="V10831" s="22"/>
      <c r="W10831" s="22"/>
      <c r="X10831" s="22"/>
      <c r="Y10831" s="22"/>
      <c r="Z10831" s="22"/>
      <c r="AA10831" s="22"/>
      <c r="AB10831" s="23"/>
      <c r="AC10831" s="23"/>
      <c r="AD10831" s="22"/>
      <c r="AE10831" s="24"/>
      <c r="AF10831" s="24"/>
      <c r="AG10831" s="24"/>
      <c r="AH10831" s="24"/>
      <c r="AI10831" s="24"/>
      <c r="AJ10831" s="24"/>
      <c r="AK10831" s="24"/>
      <c r="AL10831" s="24"/>
      <c r="AM10831" s="24"/>
      <c r="AN10831" s="24"/>
      <c r="AO10831" s="24"/>
      <c r="AP10831" s="24"/>
      <c r="AQ10831" s="24"/>
      <c r="AR10831" s="24"/>
      <c r="AS10831" s="24"/>
      <c r="AT10831" s="25"/>
      <c r="AV10831" s="26"/>
      <c r="AW10831" s="26"/>
      <c r="AX10831" s="27"/>
      <c r="AY10831" s="27"/>
      <c r="AZ10831" s="27"/>
      <c r="BA10831" s="27"/>
      <c r="BB10831" s="27"/>
      <c r="BC10831" s="27"/>
      <c r="BD10831" s="27"/>
      <c r="BE10831" s="27"/>
      <c r="BF10831" s="27"/>
      <c r="BG10831" s="27"/>
      <c r="BH10831" s="27"/>
      <c r="BI10831" s="27"/>
      <c r="BT10831" s="31"/>
      <c r="BU10831" s="32"/>
      <c r="BV10831" s="33"/>
      <c r="BW10831" s="32"/>
      <c r="BX10831" s="32"/>
      <c r="BY10831" s="34"/>
      <c r="CA10831" s="32"/>
      <c r="CB10831" s="32"/>
    </row>
    <row r="10832" spans="1:80">
      <c r="A10832" s="20"/>
      <c r="B10832" s="21"/>
      <c r="C10832" s="21"/>
      <c r="D10832" s="21"/>
      <c r="E10832" s="21"/>
      <c r="F10832" s="21"/>
      <c r="G10832" s="21"/>
      <c r="H10832" s="21"/>
      <c r="I10832" s="21"/>
      <c r="J10832" s="21"/>
      <c r="K10832" s="22"/>
      <c r="L10832" s="22"/>
      <c r="M10832" s="22"/>
      <c r="N10832" s="22"/>
      <c r="O10832" s="22"/>
      <c r="P10832" s="22"/>
      <c r="Q10832" s="22"/>
      <c r="R10832" s="22"/>
      <c r="S10832" s="22"/>
      <c r="T10832" s="22"/>
      <c r="U10832" s="22"/>
      <c r="V10832" s="22"/>
      <c r="W10832" s="22"/>
      <c r="X10832" s="22"/>
      <c r="Y10832" s="22"/>
      <c r="Z10832" s="22"/>
      <c r="AA10832" s="22"/>
      <c r="AB10832" s="23"/>
      <c r="AC10832" s="23"/>
      <c r="AD10832" s="22"/>
      <c r="AE10832" s="24"/>
      <c r="AF10832" s="24"/>
      <c r="AG10832" s="24"/>
      <c r="AH10832" s="24"/>
      <c r="AI10832" s="24"/>
      <c r="AJ10832" s="24"/>
      <c r="AK10832" s="24"/>
      <c r="AL10832" s="24"/>
      <c r="AM10832" s="24"/>
      <c r="AN10832" s="24"/>
      <c r="AO10832" s="24"/>
      <c r="AP10832" s="24"/>
      <c r="AQ10832" s="24"/>
      <c r="AR10832" s="24"/>
      <c r="AS10832" s="24"/>
      <c r="AT10832" s="25"/>
      <c r="AV10832" s="26"/>
      <c r="AW10832" s="26"/>
      <c r="AX10832" s="27"/>
      <c r="AY10832" s="27"/>
      <c r="AZ10832" s="27"/>
      <c r="BA10832" s="27"/>
      <c r="BB10832" s="27"/>
      <c r="BC10832" s="27"/>
      <c r="BD10832" s="27"/>
      <c r="BE10832" s="27"/>
      <c r="BF10832" s="27"/>
      <c r="BG10832" s="27"/>
      <c r="BH10832" s="27"/>
      <c r="BI10832" s="27"/>
      <c r="BT10832" s="31"/>
      <c r="BU10832" s="32"/>
      <c r="BV10832" s="33"/>
      <c r="BW10832" s="32"/>
      <c r="BX10832" s="32"/>
      <c r="BY10832" s="34"/>
      <c r="CA10832" s="32"/>
      <c r="CB10832" s="32"/>
    </row>
    <row r="10833" spans="1:80">
      <c r="A10833" s="20"/>
      <c r="B10833" s="21"/>
      <c r="C10833" s="21"/>
      <c r="D10833" s="21"/>
      <c r="E10833" s="21"/>
      <c r="F10833" s="21"/>
      <c r="G10833" s="21"/>
      <c r="H10833" s="21"/>
      <c r="I10833" s="21"/>
      <c r="J10833" s="21"/>
      <c r="K10833" s="22"/>
      <c r="L10833" s="22"/>
      <c r="M10833" s="22"/>
      <c r="N10833" s="22"/>
      <c r="O10833" s="22"/>
      <c r="P10833" s="22"/>
      <c r="Q10833" s="22"/>
      <c r="R10833" s="22"/>
      <c r="S10833" s="22"/>
      <c r="T10833" s="22"/>
      <c r="U10833" s="22"/>
      <c r="V10833" s="22"/>
      <c r="W10833" s="22"/>
      <c r="X10833" s="22"/>
      <c r="Y10833" s="22"/>
      <c r="Z10833" s="22"/>
      <c r="AA10833" s="22"/>
      <c r="AB10833" s="23"/>
      <c r="AC10833" s="23"/>
      <c r="AD10833" s="22"/>
      <c r="AE10833" s="24"/>
      <c r="AF10833" s="24"/>
      <c r="AG10833" s="24"/>
      <c r="AH10833" s="24"/>
      <c r="AI10833" s="24"/>
      <c r="AJ10833" s="24"/>
      <c r="AK10833" s="24"/>
      <c r="AL10833" s="24"/>
      <c r="AM10833" s="24"/>
      <c r="AN10833" s="24"/>
      <c r="AO10833" s="24"/>
      <c r="AP10833" s="24"/>
      <c r="AQ10833" s="24"/>
      <c r="AR10833" s="24"/>
      <c r="AS10833" s="24"/>
      <c r="AT10833" s="25"/>
      <c r="AV10833" s="26"/>
      <c r="AW10833" s="26"/>
      <c r="AX10833" s="27"/>
      <c r="AY10833" s="27"/>
      <c r="AZ10833" s="27"/>
      <c r="BA10833" s="27"/>
      <c r="BB10833" s="27"/>
      <c r="BC10833" s="27"/>
      <c r="BD10833" s="27"/>
      <c r="BE10833" s="27"/>
      <c r="BF10833" s="27"/>
      <c r="BG10833" s="27"/>
      <c r="BH10833" s="27"/>
      <c r="BI10833" s="27"/>
      <c r="BT10833" s="31"/>
      <c r="BU10833" s="32"/>
      <c r="BV10833" s="33"/>
      <c r="BW10833" s="32"/>
      <c r="BX10833" s="32"/>
      <c r="BY10833" s="34"/>
      <c r="CA10833" s="32"/>
      <c r="CB10833" s="32"/>
    </row>
    <row r="10834" spans="1:80">
      <c r="A10834" s="20"/>
      <c r="B10834" s="21"/>
      <c r="C10834" s="21"/>
      <c r="D10834" s="21"/>
      <c r="E10834" s="21"/>
      <c r="F10834" s="21"/>
      <c r="G10834" s="21"/>
      <c r="H10834" s="21"/>
      <c r="I10834" s="21"/>
      <c r="J10834" s="21"/>
      <c r="K10834" s="22"/>
      <c r="L10834" s="22"/>
      <c r="M10834" s="22"/>
      <c r="N10834" s="22"/>
      <c r="O10834" s="22"/>
      <c r="P10834" s="22"/>
      <c r="Q10834" s="22"/>
      <c r="R10834" s="22"/>
      <c r="S10834" s="22"/>
      <c r="T10834" s="22"/>
      <c r="U10834" s="22"/>
      <c r="V10834" s="22"/>
      <c r="W10834" s="22"/>
      <c r="X10834" s="22"/>
      <c r="Y10834" s="22"/>
      <c r="Z10834" s="22"/>
      <c r="AA10834" s="22"/>
      <c r="AB10834" s="23"/>
      <c r="AC10834" s="23"/>
      <c r="AD10834" s="22"/>
      <c r="AE10834" s="24"/>
      <c r="AF10834" s="24"/>
      <c r="AG10834" s="24"/>
      <c r="AH10834" s="24"/>
      <c r="AI10834" s="24"/>
      <c r="AJ10834" s="24"/>
      <c r="AK10834" s="24"/>
      <c r="AL10834" s="24"/>
      <c r="AM10834" s="24"/>
      <c r="AN10834" s="24"/>
      <c r="AO10834" s="24"/>
      <c r="AP10834" s="24"/>
      <c r="AQ10834" s="24"/>
      <c r="AR10834" s="24"/>
      <c r="AS10834" s="24"/>
      <c r="AT10834" s="25"/>
      <c r="AV10834" s="26"/>
      <c r="AW10834" s="26"/>
      <c r="AX10834" s="27"/>
      <c r="AY10834" s="27"/>
      <c r="AZ10834" s="27"/>
      <c r="BA10834" s="27"/>
      <c r="BB10834" s="27"/>
      <c r="BC10834" s="27"/>
      <c r="BD10834" s="27"/>
      <c r="BE10834" s="27"/>
      <c r="BF10834" s="27"/>
      <c r="BG10834" s="27"/>
      <c r="BH10834" s="27"/>
      <c r="BI10834" s="27"/>
      <c r="BT10834" s="31"/>
      <c r="BU10834" s="32"/>
      <c r="BV10834" s="33"/>
      <c r="BW10834" s="32"/>
      <c r="BX10834" s="32"/>
      <c r="BY10834" s="34"/>
      <c r="CA10834" s="32"/>
      <c r="CB10834" s="32"/>
    </row>
    <row r="10835" spans="1:80">
      <c r="A10835" s="20"/>
      <c r="B10835" s="21"/>
      <c r="C10835" s="21"/>
      <c r="D10835" s="21"/>
      <c r="E10835" s="21"/>
      <c r="F10835" s="21"/>
      <c r="G10835" s="21"/>
      <c r="H10835" s="21"/>
      <c r="I10835" s="21"/>
      <c r="J10835" s="21"/>
      <c r="K10835" s="22"/>
      <c r="L10835" s="22"/>
      <c r="M10835" s="22"/>
      <c r="N10835" s="22"/>
      <c r="O10835" s="22"/>
      <c r="P10835" s="22"/>
      <c r="Q10835" s="22"/>
      <c r="R10835" s="22"/>
      <c r="S10835" s="22"/>
      <c r="T10835" s="22"/>
      <c r="U10835" s="22"/>
      <c r="V10835" s="22"/>
      <c r="W10835" s="22"/>
      <c r="X10835" s="22"/>
      <c r="Y10835" s="22"/>
      <c r="Z10835" s="22"/>
      <c r="AA10835" s="22"/>
      <c r="AB10835" s="23"/>
      <c r="AC10835" s="23"/>
      <c r="AD10835" s="22"/>
      <c r="AE10835" s="24"/>
      <c r="AF10835" s="24"/>
      <c r="AG10835" s="24"/>
      <c r="AH10835" s="24"/>
      <c r="AI10835" s="24"/>
      <c r="AJ10835" s="24"/>
      <c r="AK10835" s="24"/>
      <c r="AL10835" s="24"/>
      <c r="AM10835" s="24"/>
      <c r="AN10835" s="24"/>
      <c r="AO10835" s="24"/>
      <c r="AP10835" s="24"/>
      <c r="AQ10835" s="24"/>
      <c r="AR10835" s="24"/>
      <c r="AS10835" s="24"/>
      <c r="AT10835" s="25"/>
      <c r="AV10835" s="26"/>
      <c r="AW10835" s="26"/>
      <c r="AX10835" s="27"/>
      <c r="AY10835" s="27"/>
      <c r="AZ10835" s="27"/>
      <c r="BA10835" s="27"/>
      <c r="BB10835" s="27"/>
      <c r="BC10835" s="27"/>
      <c r="BD10835" s="27"/>
      <c r="BE10835" s="27"/>
      <c r="BF10835" s="27"/>
      <c r="BG10835" s="27"/>
      <c r="BH10835" s="27"/>
      <c r="BI10835" s="27"/>
      <c r="BT10835" s="31"/>
      <c r="BU10835" s="32"/>
      <c r="BV10835" s="33"/>
      <c r="BW10835" s="32"/>
      <c r="BX10835" s="32"/>
      <c r="BY10835" s="34"/>
      <c r="CA10835" s="32"/>
      <c r="CB10835" s="32"/>
    </row>
    <row r="10836" spans="1:80">
      <c r="A10836" s="20"/>
      <c r="B10836" s="21"/>
      <c r="C10836" s="21"/>
      <c r="D10836" s="21"/>
      <c r="E10836" s="21"/>
      <c r="F10836" s="21"/>
      <c r="G10836" s="21"/>
      <c r="H10836" s="21"/>
      <c r="I10836" s="21"/>
      <c r="J10836" s="21"/>
      <c r="K10836" s="22"/>
      <c r="L10836" s="22"/>
      <c r="M10836" s="22"/>
      <c r="N10836" s="22"/>
      <c r="O10836" s="22"/>
      <c r="P10836" s="22"/>
      <c r="Q10836" s="22"/>
      <c r="R10836" s="22"/>
      <c r="S10836" s="22"/>
      <c r="T10836" s="22"/>
      <c r="U10836" s="22"/>
      <c r="V10836" s="22"/>
      <c r="W10836" s="22"/>
      <c r="X10836" s="22"/>
      <c r="Y10836" s="22"/>
      <c r="Z10836" s="22"/>
      <c r="AA10836" s="22"/>
      <c r="AB10836" s="23"/>
      <c r="AC10836" s="23"/>
      <c r="AD10836" s="22"/>
      <c r="AE10836" s="24"/>
      <c r="AF10836" s="24"/>
      <c r="AG10836" s="24"/>
      <c r="AH10836" s="24"/>
      <c r="AI10836" s="24"/>
      <c r="AJ10836" s="24"/>
      <c r="AK10836" s="24"/>
      <c r="AL10836" s="24"/>
      <c r="AM10836" s="24"/>
      <c r="AN10836" s="24"/>
      <c r="AO10836" s="24"/>
      <c r="AP10836" s="24"/>
      <c r="AQ10836" s="24"/>
      <c r="AR10836" s="24"/>
      <c r="AS10836" s="24"/>
      <c r="AT10836" s="25"/>
      <c r="AV10836" s="26"/>
      <c r="AW10836" s="26"/>
      <c r="AX10836" s="27"/>
      <c r="AY10836" s="27"/>
      <c r="AZ10836" s="27"/>
      <c r="BA10836" s="27"/>
      <c r="BB10836" s="27"/>
      <c r="BC10836" s="27"/>
      <c r="BD10836" s="27"/>
      <c r="BE10836" s="27"/>
      <c r="BF10836" s="27"/>
      <c r="BG10836" s="27"/>
      <c r="BH10836" s="27"/>
      <c r="BI10836" s="27"/>
      <c r="BT10836" s="31"/>
      <c r="BU10836" s="32"/>
      <c r="BV10836" s="33"/>
      <c r="BW10836" s="32"/>
      <c r="BX10836" s="32"/>
      <c r="BY10836" s="34"/>
      <c r="CA10836" s="32"/>
      <c r="CB10836" s="32"/>
    </row>
    <row r="10837" spans="1:80">
      <c r="A10837" s="20"/>
      <c r="B10837" s="21"/>
      <c r="C10837" s="21"/>
      <c r="D10837" s="21"/>
      <c r="E10837" s="21"/>
      <c r="F10837" s="21"/>
      <c r="G10837" s="21"/>
      <c r="H10837" s="21"/>
      <c r="I10837" s="21"/>
      <c r="J10837" s="21"/>
      <c r="K10837" s="22"/>
      <c r="L10837" s="22"/>
      <c r="M10837" s="22"/>
      <c r="N10837" s="22"/>
      <c r="O10837" s="22"/>
      <c r="P10837" s="22"/>
      <c r="Q10837" s="22"/>
      <c r="R10837" s="22"/>
      <c r="S10837" s="22"/>
      <c r="T10837" s="22"/>
      <c r="U10837" s="22"/>
      <c r="V10837" s="22"/>
      <c r="W10837" s="22"/>
      <c r="X10837" s="22"/>
      <c r="Y10837" s="22"/>
      <c r="Z10837" s="22"/>
      <c r="AA10837" s="22"/>
      <c r="AB10837" s="23"/>
      <c r="AC10837" s="23"/>
      <c r="AD10837" s="22"/>
      <c r="AE10837" s="24"/>
      <c r="AF10837" s="24"/>
      <c r="AG10837" s="24"/>
      <c r="AH10837" s="24"/>
      <c r="AI10837" s="24"/>
      <c r="AJ10837" s="24"/>
      <c r="AK10837" s="24"/>
      <c r="AL10837" s="24"/>
      <c r="AM10837" s="24"/>
      <c r="AN10837" s="24"/>
      <c r="AO10837" s="24"/>
      <c r="AP10837" s="24"/>
      <c r="AQ10837" s="24"/>
      <c r="AR10837" s="24"/>
      <c r="AS10837" s="24"/>
      <c r="AT10837" s="25"/>
      <c r="AV10837" s="26"/>
      <c r="AW10837" s="26"/>
      <c r="AX10837" s="27"/>
      <c r="AY10837" s="27"/>
      <c r="AZ10837" s="27"/>
      <c r="BA10837" s="27"/>
      <c r="BB10837" s="27"/>
      <c r="BC10837" s="27"/>
      <c r="BD10837" s="27"/>
      <c r="BE10837" s="27"/>
      <c r="BF10837" s="27"/>
      <c r="BG10837" s="27"/>
      <c r="BH10837" s="27"/>
      <c r="BI10837" s="27"/>
      <c r="BT10837" s="31"/>
      <c r="BU10837" s="32"/>
      <c r="BV10837" s="33"/>
      <c r="BW10837" s="32"/>
      <c r="BX10837" s="32"/>
      <c r="BY10837" s="34"/>
      <c r="CA10837" s="32"/>
      <c r="CB10837" s="32"/>
    </row>
    <row r="10838" spans="1:80">
      <c r="A10838" s="20"/>
      <c r="B10838" s="21"/>
      <c r="C10838" s="21"/>
      <c r="D10838" s="21"/>
      <c r="E10838" s="21"/>
      <c r="F10838" s="21"/>
      <c r="G10838" s="21"/>
      <c r="H10838" s="21"/>
      <c r="I10838" s="21"/>
      <c r="J10838" s="21"/>
      <c r="K10838" s="22"/>
      <c r="L10838" s="22"/>
      <c r="M10838" s="22"/>
      <c r="N10838" s="22"/>
      <c r="O10838" s="22"/>
      <c r="P10838" s="22"/>
      <c r="Q10838" s="22"/>
      <c r="R10838" s="22"/>
      <c r="S10838" s="22"/>
      <c r="T10838" s="22"/>
      <c r="U10838" s="22"/>
      <c r="V10838" s="22"/>
      <c r="W10838" s="22"/>
      <c r="X10838" s="22"/>
      <c r="Y10838" s="22"/>
      <c r="Z10838" s="22"/>
      <c r="AA10838" s="22"/>
      <c r="AB10838" s="23"/>
      <c r="AC10838" s="23"/>
      <c r="AD10838" s="22"/>
      <c r="AE10838" s="24"/>
      <c r="AF10838" s="24"/>
      <c r="AG10838" s="24"/>
      <c r="AH10838" s="24"/>
      <c r="AI10838" s="24"/>
      <c r="AJ10838" s="24"/>
      <c r="AK10838" s="24"/>
      <c r="AL10838" s="24"/>
      <c r="AM10838" s="24"/>
      <c r="AN10838" s="24"/>
      <c r="AO10838" s="24"/>
      <c r="AP10838" s="24"/>
      <c r="AQ10838" s="24"/>
      <c r="AR10838" s="24"/>
      <c r="AS10838" s="24"/>
      <c r="AT10838" s="25"/>
      <c r="AV10838" s="26"/>
      <c r="AW10838" s="26"/>
      <c r="AX10838" s="27"/>
      <c r="AY10838" s="27"/>
      <c r="AZ10838" s="27"/>
      <c r="BA10838" s="27"/>
      <c r="BB10838" s="27"/>
      <c r="BC10838" s="27"/>
      <c r="BD10838" s="27"/>
      <c r="BE10838" s="27"/>
      <c r="BF10838" s="27"/>
      <c r="BG10838" s="27"/>
      <c r="BH10838" s="27"/>
      <c r="BI10838" s="27"/>
      <c r="BT10838" s="31"/>
      <c r="BU10838" s="32"/>
      <c r="BV10838" s="33"/>
      <c r="BW10838" s="32"/>
      <c r="BX10838" s="32"/>
      <c r="BY10838" s="34"/>
      <c r="CA10838" s="32"/>
      <c r="CB10838" s="32"/>
    </row>
    <row r="10839" spans="1:80">
      <c r="A10839" s="20"/>
      <c r="B10839" s="21"/>
      <c r="C10839" s="21"/>
      <c r="D10839" s="21"/>
      <c r="E10839" s="21"/>
      <c r="F10839" s="21"/>
      <c r="G10839" s="21"/>
      <c r="H10839" s="21"/>
      <c r="I10839" s="21"/>
      <c r="J10839" s="21"/>
      <c r="K10839" s="22"/>
      <c r="L10839" s="22"/>
      <c r="M10839" s="22"/>
      <c r="N10839" s="22"/>
      <c r="O10839" s="22"/>
      <c r="P10839" s="22"/>
      <c r="Q10839" s="22"/>
      <c r="R10839" s="22"/>
      <c r="S10839" s="22"/>
      <c r="T10839" s="22"/>
      <c r="U10839" s="22"/>
      <c r="V10839" s="22"/>
      <c r="W10839" s="22"/>
      <c r="X10839" s="22"/>
      <c r="Y10839" s="22"/>
      <c r="Z10839" s="22"/>
      <c r="AA10839" s="22"/>
      <c r="AB10839" s="23"/>
      <c r="AC10839" s="23"/>
      <c r="AD10839" s="22"/>
      <c r="AE10839" s="24"/>
      <c r="AF10839" s="24"/>
      <c r="AG10839" s="24"/>
      <c r="AH10839" s="24"/>
      <c r="AI10839" s="24"/>
      <c r="AJ10839" s="24"/>
      <c r="AK10839" s="24"/>
      <c r="AL10839" s="24"/>
      <c r="AM10839" s="24"/>
      <c r="AN10839" s="24"/>
      <c r="AO10839" s="24"/>
      <c r="AP10839" s="24"/>
      <c r="AQ10839" s="24"/>
      <c r="AR10839" s="24"/>
      <c r="AS10839" s="24"/>
      <c r="AT10839" s="25"/>
      <c r="AV10839" s="26"/>
      <c r="AW10839" s="26"/>
      <c r="AX10839" s="27"/>
      <c r="AY10839" s="27"/>
      <c r="AZ10839" s="27"/>
      <c r="BA10839" s="27"/>
      <c r="BB10839" s="27"/>
      <c r="BC10839" s="27"/>
      <c r="BD10839" s="27"/>
      <c r="BE10839" s="27"/>
      <c r="BF10839" s="27"/>
      <c r="BG10839" s="27"/>
      <c r="BH10839" s="27"/>
      <c r="BI10839" s="27"/>
      <c r="BT10839" s="31"/>
      <c r="BU10839" s="32"/>
      <c r="BV10839" s="33"/>
      <c r="BW10839" s="32"/>
      <c r="BX10839" s="32"/>
      <c r="BY10839" s="34"/>
      <c r="CA10839" s="32"/>
      <c r="CB10839" s="32"/>
    </row>
    <row r="10840" spans="1:80">
      <c r="A10840" s="20"/>
      <c r="B10840" s="21"/>
      <c r="C10840" s="21"/>
      <c r="D10840" s="21"/>
      <c r="E10840" s="21"/>
      <c r="F10840" s="21"/>
      <c r="G10840" s="21"/>
      <c r="H10840" s="21"/>
      <c r="I10840" s="21"/>
      <c r="J10840" s="21"/>
      <c r="K10840" s="22"/>
      <c r="L10840" s="22"/>
      <c r="M10840" s="22"/>
      <c r="N10840" s="22"/>
      <c r="O10840" s="22"/>
      <c r="P10840" s="22"/>
      <c r="Q10840" s="22"/>
      <c r="R10840" s="22"/>
      <c r="S10840" s="22"/>
      <c r="T10840" s="22"/>
      <c r="U10840" s="22"/>
      <c r="V10840" s="22"/>
      <c r="W10840" s="22"/>
      <c r="X10840" s="22"/>
      <c r="Y10840" s="22"/>
      <c r="Z10840" s="22"/>
      <c r="AA10840" s="22"/>
      <c r="AB10840" s="23"/>
      <c r="AC10840" s="23"/>
      <c r="AD10840" s="22"/>
      <c r="AE10840" s="24"/>
      <c r="AF10840" s="24"/>
      <c r="AG10840" s="24"/>
      <c r="AH10840" s="24"/>
      <c r="AI10840" s="24"/>
      <c r="AJ10840" s="24"/>
      <c r="AK10840" s="24"/>
      <c r="AL10840" s="24"/>
      <c r="AM10840" s="24"/>
      <c r="AN10840" s="24"/>
      <c r="AO10840" s="24"/>
      <c r="AP10840" s="24"/>
      <c r="AQ10840" s="24"/>
      <c r="AR10840" s="24"/>
      <c r="AS10840" s="24"/>
      <c r="AT10840" s="25"/>
      <c r="AV10840" s="26"/>
      <c r="AW10840" s="26"/>
      <c r="AX10840" s="27"/>
      <c r="AY10840" s="27"/>
      <c r="AZ10840" s="27"/>
      <c r="BA10840" s="27"/>
      <c r="BB10840" s="27"/>
      <c r="BC10840" s="27"/>
      <c r="BD10840" s="27"/>
      <c r="BE10840" s="27"/>
      <c r="BF10840" s="27"/>
      <c r="BG10840" s="27"/>
      <c r="BH10840" s="27"/>
      <c r="BI10840" s="27"/>
      <c r="BT10840" s="31"/>
      <c r="BU10840" s="32"/>
      <c r="BV10840" s="33"/>
      <c r="BW10840" s="32"/>
      <c r="BX10840" s="32"/>
      <c r="BY10840" s="34"/>
      <c r="CA10840" s="32"/>
      <c r="CB10840" s="32"/>
    </row>
    <row r="10841" spans="1:80">
      <c r="A10841" s="20"/>
      <c r="B10841" s="21"/>
      <c r="C10841" s="21"/>
      <c r="D10841" s="21"/>
      <c r="E10841" s="21"/>
      <c r="F10841" s="21"/>
      <c r="G10841" s="21"/>
      <c r="H10841" s="21"/>
      <c r="I10841" s="21"/>
      <c r="J10841" s="21"/>
      <c r="K10841" s="22"/>
      <c r="L10841" s="22"/>
      <c r="M10841" s="22"/>
      <c r="N10841" s="22"/>
      <c r="O10841" s="22"/>
      <c r="P10841" s="22"/>
      <c r="Q10841" s="22"/>
      <c r="R10841" s="22"/>
      <c r="S10841" s="22"/>
      <c r="T10841" s="22"/>
      <c r="U10841" s="22"/>
      <c r="V10841" s="22"/>
      <c r="W10841" s="22"/>
      <c r="X10841" s="22"/>
      <c r="Y10841" s="22"/>
      <c r="Z10841" s="22"/>
      <c r="AA10841" s="22"/>
      <c r="AB10841" s="23"/>
      <c r="AC10841" s="23"/>
      <c r="AD10841" s="22"/>
      <c r="AE10841" s="24"/>
      <c r="AF10841" s="24"/>
      <c r="AG10841" s="24"/>
      <c r="AH10841" s="24"/>
      <c r="AI10841" s="24"/>
      <c r="AJ10841" s="24"/>
      <c r="AK10841" s="24"/>
      <c r="AL10841" s="24"/>
      <c r="AM10841" s="24"/>
      <c r="AN10841" s="24"/>
      <c r="AO10841" s="24"/>
      <c r="AP10841" s="24"/>
      <c r="AQ10841" s="24"/>
      <c r="AR10841" s="24"/>
      <c r="AS10841" s="24"/>
      <c r="AT10841" s="25"/>
      <c r="AV10841" s="26"/>
      <c r="AW10841" s="26"/>
      <c r="AX10841" s="27"/>
      <c r="AY10841" s="27"/>
      <c r="AZ10841" s="27"/>
      <c r="BA10841" s="27"/>
      <c r="BB10841" s="27"/>
      <c r="BC10841" s="27"/>
      <c r="BD10841" s="27"/>
      <c r="BE10841" s="27"/>
      <c r="BF10841" s="27"/>
      <c r="BG10841" s="27"/>
      <c r="BH10841" s="27"/>
      <c r="BI10841" s="27"/>
      <c r="BT10841" s="31"/>
      <c r="BU10841" s="32"/>
      <c r="BV10841" s="33"/>
      <c r="BW10841" s="32"/>
      <c r="BX10841" s="32"/>
      <c r="BY10841" s="34"/>
      <c r="CA10841" s="32"/>
      <c r="CB10841" s="32"/>
    </row>
    <row r="10842" spans="1:80">
      <c r="A10842" s="20"/>
      <c r="B10842" s="21"/>
      <c r="C10842" s="21"/>
      <c r="D10842" s="21"/>
      <c r="E10842" s="21"/>
      <c r="F10842" s="21"/>
      <c r="G10842" s="21"/>
      <c r="H10842" s="21"/>
      <c r="I10842" s="21"/>
      <c r="J10842" s="21"/>
      <c r="K10842" s="22"/>
      <c r="L10842" s="22"/>
      <c r="M10842" s="22"/>
      <c r="N10842" s="22"/>
      <c r="O10842" s="22"/>
      <c r="P10842" s="22"/>
      <c r="Q10842" s="22"/>
      <c r="R10842" s="22"/>
      <c r="S10842" s="22"/>
      <c r="T10842" s="22"/>
      <c r="U10842" s="22"/>
      <c r="V10842" s="22"/>
      <c r="W10842" s="22"/>
      <c r="X10842" s="22"/>
      <c r="Y10842" s="22"/>
      <c r="Z10842" s="22"/>
      <c r="AA10842" s="22"/>
      <c r="AB10842" s="23"/>
      <c r="AC10842" s="23"/>
      <c r="AD10842" s="22"/>
      <c r="AE10842" s="24"/>
      <c r="AF10842" s="24"/>
      <c r="AG10842" s="24"/>
      <c r="AH10842" s="24"/>
      <c r="AI10842" s="24"/>
      <c r="AJ10842" s="24"/>
      <c r="AK10842" s="24"/>
      <c r="AL10842" s="24"/>
      <c r="AM10842" s="24"/>
      <c r="AN10842" s="24"/>
      <c r="AO10842" s="24"/>
      <c r="AP10842" s="24"/>
      <c r="AQ10842" s="24"/>
      <c r="AR10842" s="24"/>
      <c r="AS10842" s="24"/>
      <c r="AT10842" s="25"/>
      <c r="AV10842" s="26"/>
      <c r="AW10842" s="26"/>
      <c r="AX10842" s="27"/>
      <c r="AY10842" s="27"/>
      <c r="AZ10842" s="27"/>
      <c r="BA10842" s="27"/>
      <c r="BB10842" s="27"/>
      <c r="BC10842" s="27"/>
      <c r="BD10842" s="27"/>
      <c r="BE10842" s="27"/>
      <c r="BF10842" s="27"/>
      <c r="BG10842" s="27"/>
      <c r="BH10842" s="27"/>
      <c r="BI10842" s="27"/>
      <c r="BT10842" s="31"/>
      <c r="BU10842" s="32"/>
      <c r="BV10842" s="33"/>
      <c r="BW10842" s="32"/>
      <c r="BX10842" s="32"/>
      <c r="BY10842" s="34"/>
      <c r="CA10842" s="32"/>
      <c r="CB10842" s="32"/>
    </row>
    <row r="10843" spans="1:80">
      <c r="A10843" s="20"/>
      <c r="B10843" s="21"/>
      <c r="C10843" s="21"/>
      <c r="D10843" s="21"/>
      <c r="E10843" s="21"/>
      <c r="F10843" s="21"/>
      <c r="G10843" s="21"/>
      <c r="H10843" s="21"/>
      <c r="I10843" s="21"/>
      <c r="J10843" s="21"/>
      <c r="K10843" s="22"/>
      <c r="L10843" s="22"/>
      <c r="M10843" s="22"/>
      <c r="N10843" s="22"/>
      <c r="O10843" s="22"/>
      <c r="P10843" s="22"/>
      <c r="Q10843" s="22"/>
      <c r="R10843" s="22"/>
      <c r="S10843" s="22"/>
      <c r="T10843" s="22"/>
      <c r="U10843" s="22"/>
      <c r="V10843" s="22"/>
      <c r="W10843" s="22"/>
      <c r="X10843" s="22"/>
      <c r="Y10843" s="22"/>
      <c r="Z10843" s="22"/>
      <c r="AA10843" s="22"/>
      <c r="AB10843" s="23"/>
      <c r="AC10843" s="23"/>
      <c r="AD10843" s="22"/>
      <c r="AE10843" s="24"/>
      <c r="AF10843" s="24"/>
      <c r="AG10843" s="24"/>
      <c r="AH10843" s="24"/>
      <c r="AI10843" s="24"/>
      <c r="AJ10843" s="24"/>
      <c r="AK10843" s="24"/>
      <c r="AL10843" s="24"/>
      <c r="AM10843" s="24"/>
      <c r="AN10843" s="24"/>
      <c r="AO10843" s="24"/>
      <c r="AP10843" s="24"/>
      <c r="AQ10843" s="24"/>
      <c r="AR10843" s="24"/>
      <c r="AS10843" s="24"/>
      <c r="AT10843" s="25"/>
      <c r="AV10843" s="26"/>
      <c r="AW10843" s="26"/>
      <c r="AX10843" s="27"/>
      <c r="AY10843" s="27"/>
      <c r="AZ10843" s="27"/>
      <c r="BA10843" s="27"/>
      <c r="BB10843" s="27"/>
      <c r="BC10843" s="27"/>
      <c r="BD10843" s="27"/>
      <c r="BE10843" s="27"/>
      <c r="BF10843" s="27"/>
      <c r="BG10843" s="27"/>
      <c r="BH10843" s="27"/>
      <c r="BI10843" s="27"/>
      <c r="BT10843" s="31"/>
      <c r="BU10843" s="32"/>
      <c r="BV10843" s="33"/>
      <c r="BW10843" s="32"/>
      <c r="BX10843" s="32"/>
      <c r="BY10843" s="34"/>
      <c r="CA10843" s="32"/>
      <c r="CB10843" s="32"/>
    </row>
    <row r="10844" spans="1:80">
      <c r="A10844" s="20"/>
      <c r="B10844" s="21"/>
      <c r="C10844" s="21"/>
      <c r="D10844" s="21"/>
      <c r="E10844" s="21"/>
      <c r="F10844" s="21"/>
      <c r="G10844" s="21"/>
      <c r="H10844" s="21"/>
      <c r="I10844" s="21"/>
      <c r="J10844" s="21"/>
      <c r="K10844" s="22"/>
      <c r="L10844" s="22"/>
      <c r="M10844" s="22"/>
      <c r="N10844" s="22"/>
      <c r="O10844" s="22"/>
      <c r="P10844" s="22"/>
      <c r="Q10844" s="22"/>
      <c r="R10844" s="22"/>
      <c r="S10844" s="22"/>
      <c r="T10844" s="22"/>
      <c r="U10844" s="22"/>
      <c r="V10844" s="22"/>
      <c r="W10844" s="22"/>
      <c r="X10844" s="22"/>
      <c r="Y10844" s="22"/>
      <c r="Z10844" s="22"/>
      <c r="AA10844" s="22"/>
      <c r="AB10844" s="23"/>
      <c r="AC10844" s="23"/>
      <c r="AD10844" s="22"/>
      <c r="AE10844" s="24"/>
      <c r="AF10844" s="24"/>
      <c r="AG10844" s="24"/>
      <c r="AH10844" s="24"/>
      <c r="AI10844" s="24"/>
      <c r="AJ10844" s="24"/>
      <c r="AK10844" s="24"/>
      <c r="AL10844" s="24"/>
      <c r="AM10844" s="24"/>
      <c r="AN10844" s="24"/>
      <c r="AO10844" s="24"/>
      <c r="AP10844" s="24"/>
      <c r="AQ10844" s="24"/>
      <c r="AR10844" s="24"/>
      <c r="AS10844" s="24"/>
      <c r="AT10844" s="25"/>
      <c r="AV10844" s="26"/>
      <c r="AW10844" s="26"/>
      <c r="AX10844" s="27"/>
      <c r="AY10844" s="27"/>
      <c r="AZ10844" s="27"/>
      <c r="BA10844" s="27"/>
      <c r="BB10844" s="27"/>
      <c r="BC10844" s="27"/>
      <c r="BD10844" s="27"/>
      <c r="BE10844" s="27"/>
      <c r="BF10844" s="27"/>
      <c r="BG10844" s="27"/>
      <c r="BH10844" s="27"/>
      <c r="BI10844" s="27"/>
      <c r="BT10844" s="31"/>
      <c r="BU10844" s="32"/>
      <c r="BV10844" s="33"/>
      <c r="BW10844" s="32"/>
      <c r="BX10844" s="32"/>
      <c r="BY10844" s="34"/>
      <c r="CA10844" s="32"/>
      <c r="CB10844" s="32"/>
    </row>
    <row r="10845" spans="1:80">
      <c r="A10845" s="20"/>
      <c r="B10845" s="21"/>
      <c r="C10845" s="21"/>
      <c r="D10845" s="21"/>
      <c r="E10845" s="21"/>
      <c r="F10845" s="21"/>
      <c r="G10845" s="21"/>
      <c r="H10845" s="21"/>
      <c r="I10845" s="21"/>
      <c r="J10845" s="21"/>
      <c r="K10845" s="22"/>
      <c r="L10845" s="22"/>
      <c r="M10845" s="22"/>
      <c r="N10845" s="22"/>
      <c r="O10845" s="22"/>
      <c r="P10845" s="22"/>
      <c r="Q10845" s="22"/>
      <c r="R10845" s="22"/>
      <c r="S10845" s="22"/>
      <c r="T10845" s="22"/>
      <c r="U10845" s="22"/>
      <c r="V10845" s="22"/>
      <c r="W10845" s="22"/>
      <c r="X10845" s="22"/>
      <c r="Y10845" s="22"/>
      <c r="Z10845" s="22"/>
      <c r="AA10845" s="22"/>
      <c r="AB10845" s="23"/>
      <c r="AC10845" s="23"/>
      <c r="AD10845" s="22"/>
      <c r="AE10845" s="24"/>
      <c r="AF10845" s="24"/>
      <c r="AG10845" s="24"/>
      <c r="AH10845" s="24"/>
      <c r="AI10845" s="24"/>
      <c r="AJ10845" s="24"/>
      <c r="AK10845" s="24"/>
      <c r="AL10845" s="24"/>
      <c r="AM10845" s="24"/>
      <c r="AN10845" s="24"/>
      <c r="AO10845" s="24"/>
      <c r="AP10845" s="24"/>
      <c r="AQ10845" s="24"/>
      <c r="AR10845" s="24"/>
      <c r="AS10845" s="24"/>
      <c r="AT10845" s="25"/>
      <c r="AV10845" s="26"/>
      <c r="AW10845" s="26"/>
      <c r="AX10845" s="27"/>
      <c r="AY10845" s="27"/>
      <c r="AZ10845" s="27"/>
      <c r="BA10845" s="27"/>
      <c r="BB10845" s="27"/>
      <c r="BC10845" s="27"/>
      <c r="BD10845" s="27"/>
      <c r="BE10845" s="27"/>
      <c r="BF10845" s="27"/>
      <c r="BG10845" s="27"/>
      <c r="BH10845" s="27"/>
      <c r="BI10845" s="27"/>
      <c r="BT10845" s="31"/>
      <c r="BU10845" s="32"/>
      <c r="BV10845" s="33"/>
      <c r="BW10845" s="32"/>
      <c r="BX10845" s="32"/>
      <c r="BY10845" s="34"/>
      <c r="CA10845" s="32"/>
      <c r="CB10845" s="32"/>
    </row>
    <row r="10846" spans="1:80">
      <c r="A10846" s="20"/>
      <c r="B10846" s="21"/>
      <c r="C10846" s="21"/>
      <c r="D10846" s="21"/>
      <c r="E10846" s="21"/>
      <c r="F10846" s="21"/>
      <c r="G10846" s="21"/>
      <c r="H10846" s="21"/>
      <c r="I10846" s="21"/>
      <c r="J10846" s="21"/>
      <c r="K10846" s="22"/>
      <c r="L10846" s="22"/>
      <c r="M10846" s="22"/>
      <c r="N10846" s="22"/>
      <c r="O10846" s="22"/>
      <c r="P10846" s="22"/>
      <c r="Q10846" s="22"/>
      <c r="R10846" s="22"/>
      <c r="S10846" s="22"/>
      <c r="T10846" s="22"/>
      <c r="U10846" s="22"/>
      <c r="V10846" s="22"/>
      <c r="W10846" s="22"/>
      <c r="X10846" s="22"/>
      <c r="Y10846" s="22"/>
      <c r="Z10846" s="22"/>
      <c r="AA10846" s="22"/>
      <c r="AB10846" s="23"/>
      <c r="AC10846" s="23"/>
      <c r="AD10846" s="22"/>
      <c r="AE10846" s="24"/>
      <c r="AF10846" s="24"/>
      <c r="AG10846" s="24"/>
      <c r="AH10846" s="24"/>
      <c r="AI10846" s="24"/>
      <c r="AJ10846" s="24"/>
      <c r="AK10846" s="24"/>
      <c r="AL10846" s="24"/>
      <c r="AM10846" s="24"/>
      <c r="AN10846" s="24"/>
      <c r="AO10846" s="24"/>
      <c r="AP10846" s="24"/>
      <c r="AQ10846" s="24"/>
      <c r="AR10846" s="24"/>
      <c r="AS10846" s="24"/>
      <c r="AT10846" s="25"/>
      <c r="AV10846" s="26"/>
      <c r="AW10846" s="26"/>
      <c r="AX10846" s="27"/>
      <c r="AY10846" s="27"/>
      <c r="AZ10846" s="27"/>
      <c r="BA10846" s="27"/>
      <c r="BB10846" s="27"/>
      <c r="BC10846" s="27"/>
      <c r="BD10846" s="27"/>
      <c r="BE10846" s="27"/>
      <c r="BF10846" s="27"/>
      <c r="BG10846" s="27"/>
      <c r="BH10846" s="27"/>
      <c r="BI10846" s="27"/>
      <c r="BT10846" s="31"/>
      <c r="BU10846" s="32"/>
      <c r="BV10846" s="33"/>
      <c r="BW10846" s="32"/>
      <c r="BX10846" s="32"/>
      <c r="BY10846" s="34"/>
      <c r="CA10846" s="32"/>
      <c r="CB10846" s="32"/>
    </row>
    <row r="10847" spans="1:80">
      <c r="A10847" s="20"/>
      <c r="B10847" s="21"/>
      <c r="C10847" s="21"/>
      <c r="D10847" s="21"/>
      <c r="E10847" s="21"/>
      <c r="F10847" s="21"/>
      <c r="G10847" s="21"/>
      <c r="H10847" s="21"/>
      <c r="I10847" s="21"/>
      <c r="J10847" s="21"/>
      <c r="K10847" s="22"/>
      <c r="L10847" s="22"/>
      <c r="M10847" s="22"/>
      <c r="N10847" s="22"/>
      <c r="O10847" s="22"/>
      <c r="P10847" s="22"/>
      <c r="Q10847" s="22"/>
      <c r="R10847" s="22"/>
      <c r="S10847" s="22"/>
      <c r="T10847" s="22"/>
      <c r="U10847" s="22"/>
      <c r="V10847" s="22"/>
      <c r="W10847" s="22"/>
      <c r="X10847" s="22"/>
      <c r="Y10847" s="22"/>
      <c r="Z10847" s="22"/>
      <c r="AA10847" s="22"/>
      <c r="AB10847" s="23"/>
      <c r="AC10847" s="23"/>
      <c r="AD10847" s="22"/>
      <c r="AE10847" s="24"/>
      <c r="AF10847" s="24"/>
      <c r="AG10847" s="24"/>
      <c r="AH10847" s="24"/>
      <c r="AI10847" s="24"/>
      <c r="AJ10847" s="24"/>
      <c r="AK10847" s="24"/>
      <c r="AL10847" s="24"/>
      <c r="AM10847" s="24"/>
      <c r="AN10847" s="24"/>
      <c r="AO10847" s="24"/>
      <c r="AP10847" s="24"/>
      <c r="AQ10847" s="24"/>
      <c r="AR10847" s="24"/>
      <c r="AS10847" s="24"/>
      <c r="AT10847" s="25"/>
      <c r="AV10847" s="26"/>
      <c r="AW10847" s="26"/>
      <c r="AX10847" s="27"/>
      <c r="AY10847" s="27"/>
      <c r="AZ10847" s="27"/>
      <c r="BA10847" s="27"/>
      <c r="BB10847" s="27"/>
      <c r="BC10847" s="27"/>
      <c r="BD10847" s="27"/>
      <c r="BE10847" s="27"/>
      <c r="BF10847" s="27"/>
      <c r="BG10847" s="27"/>
      <c r="BH10847" s="27"/>
      <c r="BI10847" s="27"/>
      <c r="BT10847" s="31"/>
      <c r="BU10847" s="32"/>
      <c r="BV10847" s="33"/>
      <c r="BW10847" s="32"/>
      <c r="BX10847" s="32"/>
      <c r="BY10847" s="34"/>
      <c r="CA10847" s="32"/>
      <c r="CB10847" s="32"/>
    </row>
    <row r="10848" spans="1:80">
      <c r="A10848" s="20"/>
      <c r="B10848" s="21"/>
      <c r="C10848" s="21"/>
      <c r="D10848" s="21"/>
      <c r="E10848" s="21"/>
      <c r="F10848" s="21"/>
      <c r="G10848" s="21"/>
      <c r="H10848" s="21"/>
      <c r="I10848" s="21"/>
      <c r="J10848" s="21"/>
      <c r="K10848" s="22"/>
      <c r="L10848" s="22"/>
      <c r="M10848" s="22"/>
      <c r="N10848" s="22"/>
      <c r="O10848" s="22"/>
      <c r="P10848" s="22"/>
      <c r="Q10848" s="22"/>
      <c r="R10848" s="22"/>
      <c r="S10848" s="22"/>
      <c r="T10848" s="22"/>
      <c r="U10848" s="22"/>
      <c r="V10848" s="22"/>
      <c r="W10848" s="22"/>
      <c r="X10848" s="22"/>
      <c r="Y10848" s="22"/>
      <c r="Z10848" s="22"/>
      <c r="AA10848" s="22"/>
      <c r="AB10848" s="23"/>
      <c r="AC10848" s="23"/>
      <c r="AD10848" s="22"/>
      <c r="AE10848" s="24"/>
      <c r="AF10848" s="24"/>
      <c r="AG10848" s="24"/>
      <c r="AH10848" s="24"/>
      <c r="AI10848" s="24"/>
      <c r="AJ10848" s="24"/>
      <c r="AK10848" s="24"/>
      <c r="AL10848" s="24"/>
      <c r="AM10848" s="24"/>
      <c r="AN10848" s="24"/>
      <c r="AO10848" s="24"/>
      <c r="AP10848" s="24"/>
      <c r="AQ10848" s="24"/>
      <c r="AR10848" s="24"/>
      <c r="AS10848" s="24"/>
      <c r="AT10848" s="25"/>
      <c r="AV10848" s="26"/>
      <c r="AW10848" s="26"/>
      <c r="AX10848" s="27"/>
      <c r="AY10848" s="27"/>
      <c r="AZ10848" s="27"/>
      <c r="BA10848" s="27"/>
      <c r="BB10848" s="27"/>
      <c r="BC10848" s="27"/>
      <c r="BD10848" s="27"/>
      <c r="BE10848" s="27"/>
      <c r="BF10848" s="27"/>
      <c r="BG10848" s="27"/>
      <c r="BH10848" s="27"/>
      <c r="BI10848" s="27"/>
      <c r="BT10848" s="31"/>
      <c r="BU10848" s="32"/>
      <c r="BV10848" s="33"/>
      <c r="BW10848" s="32"/>
      <c r="BX10848" s="32"/>
      <c r="BY10848" s="34"/>
      <c r="CA10848" s="32"/>
      <c r="CB10848" s="32"/>
    </row>
    <row r="10849" spans="1:80">
      <c r="A10849" s="20"/>
      <c r="B10849" s="21"/>
      <c r="C10849" s="21"/>
      <c r="D10849" s="21"/>
      <c r="E10849" s="21"/>
      <c r="F10849" s="21"/>
      <c r="G10849" s="21"/>
      <c r="H10849" s="21"/>
      <c r="I10849" s="21"/>
      <c r="J10849" s="21"/>
      <c r="K10849" s="22"/>
      <c r="L10849" s="22"/>
      <c r="M10849" s="22"/>
      <c r="N10849" s="22"/>
      <c r="O10849" s="22"/>
      <c r="P10849" s="22"/>
      <c r="Q10849" s="22"/>
      <c r="R10849" s="22"/>
      <c r="S10849" s="22"/>
      <c r="T10849" s="22"/>
      <c r="U10849" s="22"/>
      <c r="V10849" s="22"/>
      <c r="W10849" s="22"/>
      <c r="X10849" s="22"/>
      <c r="Y10849" s="22"/>
      <c r="Z10849" s="22"/>
      <c r="AA10849" s="22"/>
      <c r="AB10849" s="23"/>
      <c r="AC10849" s="23"/>
      <c r="AD10849" s="22"/>
      <c r="AE10849" s="24"/>
      <c r="AF10849" s="24"/>
      <c r="AG10849" s="24"/>
      <c r="AH10849" s="24"/>
      <c r="AI10849" s="24"/>
      <c r="AJ10849" s="24"/>
      <c r="AK10849" s="24"/>
      <c r="AL10849" s="24"/>
      <c r="AM10849" s="24"/>
      <c r="AN10849" s="24"/>
      <c r="AO10849" s="24"/>
      <c r="AP10849" s="24"/>
      <c r="AQ10849" s="24"/>
      <c r="AR10849" s="24"/>
      <c r="AS10849" s="24"/>
      <c r="AT10849" s="25"/>
      <c r="AV10849" s="26"/>
      <c r="AW10849" s="26"/>
      <c r="AX10849" s="27"/>
      <c r="AY10849" s="27"/>
      <c r="AZ10849" s="27"/>
      <c r="BA10849" s="27"/>
      <c r="BB10849" s="27"/>
      <c r="BC10849" s="27"/>
      <c r="BD10849" s="27"/>
      <c r="BE10849" s="27"/>
      <c r="BF10849" s="27"/>
      <c r="BG10849" s="27"/>
      <c r="BH10849" s="27"/>
      <c r="BI10849" s="27"/>
      <c r="BT10849" s="31"/>
      <c r="BU10849" s="32"/>
      <c r="BV10849" s="33"/>
      <c r="BW10849" s="32"/>
      <c r="BX10849" s="32"/>
      <c r="BY10849" s="34"/>
      <c r="CA10849" s="32"/>
      <c r="CB10849" s="32"/>
    </row>
    <row r="10850" spans="1:80">
      <c r="A10850" s="20"/>
      <c r="B10850" s="21"/>
      <c r="C10850" s="21"/>
      <c r="D10850" s="21"/>
      <c r="E10850" s="21"/>
      <c r="F10850" s="21"/>
      <c r="G10850" s="21"/>
      <c r="H10850" s="21"/>
      <c r="I10850" s="21"/>
      <c r="J10850" s="21"/>
      <c r="K10850" s="22"/>
      <c r="L10850" s="22"/>
      <c r="M10850" s="22"/>
      <c r="N10850" s="22"/>
      <c r="O10850" s="22"/>
      <c r="P10850" s="22"/>
      <c r="Q10850" s="22"/>
      <c r="R10850" s="22"/>
      <c r="S10850" s="22"/>
      <c r="T10850" s="22"/>
      <c r="U10850" s="22"/>
      <c r="V10850" s="22"/>
      <c r="W10850" s="22"/>
      <c r="X10850" s="22"/>
      <c r="Y10850" s="22"/>
      <c r="Z10850" s="22"/>
      <c r="AA10850" s="22"/>
      <c r="AB10850" s="23"/>
      <c r="AC10850" s="23"/>
      <c r="AD10850" s="22"/>
      <c r="AE10850" s="24"/>
      <c r="AF10850" s="24"/>
      <c r="AG10850" s="24"/>
      <c r="AH10850" s="24"/>
      <c r="AI10850" s="24"/>
      <c r="AJ10850" s="24"/>
      <c r="AK10850" s="24"/>
      <c r="AL10850" s="24"/>
      <c r="AM10850" s="24"/>
      <c r="AN10850" s="24"/>
      <c r="AO10850" s="24"/>
      <c r="AP10850" s="24"/>
      <c r="AQ10850" s="24"/>
      <c r="AR10850" s="24"/>
      <c r="AS10850" s="24"/>
      <c r="AT10850" s="25"/>
      <c r="AV10850" s="26"/>
      <c r="AW10850" s="26"/>
      <c r="AX10850" s="27"/>
      <c r="AY10850" s="27"/>
      <c r="AZ10850" s="27"/>
      <c r="BA10850" s="27"/>
      <c r="BB10850" s="27"/>
      <c r="BC10850" s="27"/>
      <c r="BD10850" s="27"/>
      <c r="BE10850" s="27"/>
      <c r="BF10850" s="27"/>
      <c r="BG10850" s="27"/>
      <c r="BH10850" s="27"/>
      <c r="BI10850" s="27"/>
      <c r="BT10850" s="31"/>
      <c r="BU10850" s="32"/>
      <c r="BV10850" s="33"/>
      <c r="BW10850" s="32"/>
      <c r="BX10850" s="32"/>
      <c r="BY10850" s="34"/>
      <c r="CA10850" s="32"/>
      <c r="CB10850" s="32"/>
    </row>
    <row r="10851" spans="1:80">
      <c r="A10851" s="20"/>
      <c r="B10851" s="21"/>
      <c r="C10851" s="21"/>
      <c r="D10851" s="21"/>
      <c r="E10851" s="21"/>
      <c r="F10851" s="21"/>
      <c r="G10851" s="21"/>
      <c r="H10851" s="21"/>
      <c r="I10851" s="21"/>
      <c r="J10851" s="21"/>
      <c r="K10851" s="22"/>
      <c r="L10851" s="22"/>
      <c r="M10851" s="22"/>
      <c r="N10851" s="22"/>
      <c r="O10851" s="22"/>
      <c r="P10851" s="22"/>
      <c r="Q10851" s="22"/>
      <c r="R10851" s="22"/>
      <c r="S10851" s="22"/>
      <c r="T10851" s="22"/>
      <c r="U10851" s="22"/>
      <c r="V10851" s="22"/>
      <c r="W10851" s="22"/>
      <c r="X10851" s="22"/>
      <c r="Y10851" s="22"/>
      <c r="Z10851" s="22"/>
      <c r="AA10851" s="22"/>
      <c r="AB10851" s="23"/>
      <c r="AC10851" s="23"/>
      <c r="AD10851" s="22"/>
      <c r="AE10851" s="24"/>
      <c r="AF10851" s="24"/>
      <c r="AG10851" s="24"/>
      <c r="AH10851" s="24"/>
      <c r="AI10851" s="24"/>
      <c r="AJ10851" s="24"/>
      <c r="AK10851" s="24"/>
      <c r="AL10851" s="24"/>
      <c r="AM10851" s="24"/>
      <c r="AN10851" s="24"/>
      <c r="AO10851" s="24"/>
      <c r="AP10851" s="24"/>
      <c r="AQ10851" s="24"/>
      <c r="AR10851" s="24"/>
      <c r="AS10851" s="24"/>
      <c r="AT10851" s="25"/>
      <c r="AV10851" s="26"/>
      <c r="AW10851" s="26"/>
      <c r="AX10851" s="27"/>
      <c r="AY10851" s="27"/>
      <c r="AZ10851" s="27"/>
      <c r="BA10851" s="27"/>
      <c r="BB10851" s="27"/>
      <c r="BC10851" s="27"/>
      <c r="BD10851" s="27"/>
      <c r="BE10851" s="27"/>
      <c r="BF10851" s="27"/>
      <c r="BG10851" s="27"/>
      <c r="BH10851" s="27"/>
      <c r="BI10851" s="27"/>
      <c r="BT10851" s="31"/>
      <c r="BU10851" s="32"/>
      <c r="BV10851" s="33"/>
      <c r="BW10851" s="32"/>
      <c r="BX10851" s="32"/>
      <c r="BY10851" s="34"/>
      <c r="CA10851" s="32"/>
      <c r="CB10851" s="32"/>
    </row>
    <row r="10852" spans="1:80">
      <c r="A10852" s="20"/>
      <c r="B10852" s="21"/>
      <c r="C10852" s="21"/>
      <c r="D10852" s="21"/>
      <c r="E10852" s="21"/>
      <c r="F10852" s="21"/>
      <c r="G10852" s="21"/>
      <c r="H10852" s="21"/>
      <c r="I10852" s="21"/>
      <c r="J10852" s="21"/>
      <c r="K10852" s="22"/>
      <c r="L10852" s="22"/>
      <c r="M10852" s="22"/>
      <c r="N10852" s="22"/>
      <c r="O10852" s="22"/>
      <c r="P10852" s="22"/>
      <c r="Q10852" s="22"/>
      <c r="R10852" s="22"/>
      <c r="S10852" s="22"/>
      <c r="T10852" s="22"/>
      <c r="U10852" s="22"/>
      <c r="V10852" s="22"/>
      <c r="W10852" s="22"/>
      <c r="X10852" s="22"/>
      <c r="Y10852" s="22"/>
      <c r="Z10852" s="22"/>
      <c r="AA10852" s="22"/>
      <c r="AB10852" s="23"/>
      <c r="AC10852" s="23"/>
      <c r="AD10852" s="22"/>
      <c r="AE10852" s="24"/>
      <c r="AF10852" s="24"/>
      <c r="AG10852" s="24"/>
      <c r="AH10852" s="24"/>
      <c r="AI10852" s="24"/>
      <c r="AJ10852" s="24"/>
      <c r="AK10852" s="24"/>
      <c r="AL10852" s="24"/>
      <c r="AM10852" s="24"/>
      <c r="AN10852" s="24"/>
      <c r="AO10852" s="24"/>
      <c r="AP10852" s="24"/>
      <c r="AQ10852" s="24"/>
      <c r="AR10852" s="24"/>
      <c r="AS10852" s="24"/>
      <c r="AT10852" s="25"/>
      <c r="AV10852" s="26"/>
      <c r="AW10852" s="26"/>
      <c r="AX10852" s="27"/>
      <c r="AY10852" s="27"/>
      <c r="AZ10852" s="27"/>
      <c r="BA10852" s="27"/>
      <c r="BB10852" s="27"/>
      <c r="BC10852" s="27"/>
      <c r="BD10852" s="27"/>
      <c r="BE10852" s="27"/>
      <c r="BF10852" s="27"/>
      <c r="BG10852" s="27"/>
      <c r="BH10852" s="27"/>
      <c r="BI10852" s="27"/>
      <c r="BT10852" s="31"/>
      <c r="BU10852" s="32"/>
      <c r="BV10852" s="33"/>
      <c r="BW10852" s="32"/>
      <c r="BX10852" s="32"/>
      <c r="BY10852" s="34"/>
      <c r="CA10852" s="32"/>
      <c r="CB10852" s="32"/>
    </row>
    <row r="10853" spans="1:80">
      <c r="A10853" s="20"/>
      <c r="B10853" s="21"/>
      <c r="C10853" s="21"/>
      <c r="D10853" s="21"/>
      <c r="E10853" s="21"/>
      <c r="F10853" s="21"/>
      <c r="G10853" s="21"/>
      <c r="H10853" s="21"/>
      <c r="I10853" s="21"/>
      <c r="J10853" s="21"/>
      <c r="K10853" s="22"/>
      <c r="L10853" s="22"/>
      <c r="M10853" s="22"/>
      <c r="N10853" s="22"/>
      <c r="O10853" s="22"/>
      <c r="P10853" s="22"/>
      <c r="Q10853" s="22"/>
      <c r="R10853" s="22"/>
      <c r="S10853" s="22"/>
      <c r="T10853" s="22"/>
      <c r="U10853" s="22"/>
      <c r="V10853" s="22"/>
      <c r="W10853" s="22"/>
      <c r="X10853" s="22"/>
      <c r="Y10853" s="22"/>
      <c r="Z10853" s="22"/>
      <c r="AA10853" s="22"/>
      <c r="AB10853" s="23"/>
      <c r="AC10853" s="23"/>
      <c r="AD10853" s="22"/>
      <c r="AE10853" s="24"/>
      <c r="AF10853" s="24"/>
      <c r="AG10853" s="24"/>
      <c r="AH10853" s="24"/>
      <c r="AI10853" s="24"/>
      <c r="AJ10853" s="24"/>
      <c r="AK10853" s="24"/>
      <c r="AL10853" s="24"/>
      <c r="AM10853" s="24"/>
      <c r="AN10853" s="24"/>
      <c r="AO10853" s="24"/>
      <c r="AP10853" s="24"/>
      <c r="AQ10853" s="24"/>
      <c r="AR10853" s="24"/>
      <c r="AS10853" s="24"/>
      <c r="AT10853" s="25"/>
      <c r="AV10853" s="26"/>
      <c r="AW10853" s="26"/>
      <c r="AX10853" s="27"/>
      <c r="AY10853" s="27"/>
      <c r="AZ10853" s="27"/>
      <c r="BA10853" s="27"/>
      <c r="BB10853" s="27"/>
      <c r="BC10853" s="27"/>
      <c r="BD10853" s="27"/>
      <c r="BE10853" s="27"/>
      <c r="BF10853" s="27"/>
      <c r="BG10853" s="27"/>
      <c r="BH10853" s="27"/>
      <c r="BI10853" s="27"/>
      <c r="BT10853" s="31"/>
      <c r="BU10853" s="32"/>
      <c r="BV10853" s="33"/>
      <c r="BW10853" s="32"/>
      <c r="BX10853" s="32"/>
      <c r="BY10853" s="34"/>
      <c r="CA10853" s="32"/>
      <c r="CB10853" s="32"/>
    </row>
    <row r="10854" spans="1:80">
      <c r="A10854" s="20"/>
      <c r="B10854" s="21"/>
      <c r="C10854" s="21"/>
      <c r="D10854" s="21"/>
      <c r="E10854" s="21"/>
      <c r="F10854" s="21"/>
      <c r="G10854" s="21"/>
      <c r="H10854" s="21"/>
      <c r="I10854" s="21"/>
      <c r="J10854" s="21"/>
      <c r="K10854" s="22"/>
      <c r="L10854" s="22"/>
      <c r="M10854" s="22"/>
      <c r="N10854" s="22"/>
      <c r="O10854" s="22"/>
      <c r="P10854" s="22"/>
      <c r="Q10854" s="22"/>
      <c r="R10854" s="22"/>
      <c r="S10854" s="22"/>
      <c r="T10854" s="22"/>
      <c r="U10854" s="22"/>
      <c r="V10854" s="22"/>
      <c r="W10854" s="22"/>
      <c r="X10854" s="22"/>
      <c r="Y10854" s="22"/>
      <c r="Z10854" s="22"/>
      <c r="AA10854" s="22"/>
      <c r="AB10854" s="23"/>
      <c r="AC10854" s="23"/>
      <c r="AD10854" s="22"/>
      <c r="AE10854" s="24"/>
      <c r="AF10854" s="24"/>
      <c r="AG10854" s="24"/>
      <c r="AH10854" s="24"/>
      <c r="AI10854" s="24"/>
      <c r="AJ10854" s="24"/>
      <c r="AK10854" s="24"/>
      <c r="AL10854" s="24"/>
      <c r="AM10854" s="24"/>
      <c r="AN10854" s="24"/>
      <c r="AO10854" s="24"/>
      <c r="AP10854" s="24"/>
      <c r="AQ10854" s="24"/>
      <c r="AR10854" s="24"/>
      <c r="AS10854" s="24"/>
      <c r="AT10854" s="25"/>
      <c r="AV10854" s="26"/>
      <c r="AW10854" s="26"/>
      <c r="AX10854" s="27"/>
      <c r="AY10854" s="27"/>
      <c r="AZ10854" s="27"/>
      <c r="BA10854" s="27"/>
      <c r="BB10854" s="27"/>
      <c r="BC10854" s="27"/>
      <c r="BD10854" s="27"/>
      <c r="BE10854" s="27"/>
      <c r="BF10854" s="27"/>
      <c r="BG10854" s="27"/>
      <c r="BH10854" s="27"/>
      <c r="BI10854" s="27"/>
      <c r="BT10854" s="31"/>
      <c r="BU10854" s="32"/>
      <c r="BV10854" s="33"/>
      <c r="BW10854" s="32"/>
      <c r="BX10854" s="32"/>
      <c r="BY10854" s="34"/>
      <c r="CA10854" s="32"/>
      <c r="CB10854" s="32"/>
    </row>
    <row r="10855" spans="1:80">
      <c r="A10855" s="20"/>
      <c r="B10855" s="21"/>
      <c r="C10855" s="21"/>
      <c r="D10855" s="21"/>
      <c r="E10855" s="21"/>
      <c r="F10855" s="21"/>
      <c r="G10855" s="21"/>
      <c r="H10855" s="21"/>
      <c r="I10855" s="21"/>
      <c r="J10855" s="21"/>
      <c r="K10855" s="22"/>
      <c r="L10855" s="22"/>
      <c r="M10855" s="22"/>
      <c r="N10855" s="22"/>
      <c r="O10855" s="22"/>
      <c r="P10855" s="22"/>
      <c r="Q10855" s="22"/>
      <c r="R10855" s="22"/>
      <c r="S10855" s="22"/>
      <c r="T10855" s="22"/>
      <c r="U10855" s="22"/>
      <c r="V10855" s="22"/>
      <c r="W10855" s="22"/>
      <c r="X10855" s="22"/>
      <c r="Y10855" s="22"/>
      <c r="Z10855" s="22"/>
      <c r="AA10855" s="22"/>
      <c r="AB10855" s="23"/>
      <c r="AC10855" s="23"/>
      <c r="AD10855" s="22"/>
      <c r="AE10855" s="24"/>
      <c r="AF10855" s="24"/>
      <c r="AG10855" s="24"/>
      <c r="AH10855" s="24"/>
      <c r="AI10855" s="24"/>
      <c r="AJ10855" s="24"/>
      <c r="AK10855" s="24"/>
      <c r="AL10855" s="24"/>
      <c r="AM10855" s="24"/>
      <c r="AN10855" s="24"/>
      <c r="AO10855" s="24"/>
      <c r="AP10855" s="24"/>
      <c r="AQ10855" s="24"/>
      <c r="AR10855" s="24"/>
      <c r="AS10855" s="24"/>
      <c r="AT10855" s="25"/>
      <c r="AV10855" s="26"/>
      <c r="AW10855" s="26"/>
      <c r="AX10855" s="27"/>
      <c r="AY10855" s="27"/>
      <c r="AZ10855" s="27"/>
      <c r="BA10855" s="27"/>
      <c r="BB10855" s="27"/>
      <c r="BC10855" s="27"/>
      <c r="BD10855" s="27"/>
      <c r="BE10855" s="27"/>
      <c r="BF10855" s="27"/>
      <c r="BG10855" s="27"/>
      <c r="BH10855" s="27"/>
      <c r="BI10855" s="27"/>
      <c r="BT10855" s="31"/>
      <c r="BU10855" s="32"/>
      <c r="BV10855" s="33"/>
      <c r="BW10855" s="32"/>
      <c r="BX10855" s="32"/>
      <c r="BY10855" s="34"/>
      <c r="CA10855" s="32"/>
      <c r="CB10855" s="32"/>
    </row>
    <row r="10856" spans="1:80">
      <c r="A10856" s="20"/>
      <c r="B10856" s="21"/>
      <c r="C10856" s="21"/>
      <c r="D10856" s="21"/>
      <c r="E10856" s="21"/>
      <c r="F10856" s="21"/>
      <c r="G10856" s="21"/>
      <c r="H10856" s="21"/>
      <c r="I10856" s="21"/>
      <c r="J10856" s="21"/>
      <c r="K10856" s="22"/>
      <c r="L10856" s="22"/>
      <c r="M10856" s="22"/>
      <c r="N10856" s="22"/>
      <c r="O10856" s="22"/>
      <c r="P10856" s="22"/>
      <c r="Q10856" s="22"/>
      <c r="R10856" s="22"/>
      <c r="S10856" s="22"/>
      <c r="T10856" s="22"/>
      <c r="U10856" s="22"/>
      <c r="V10856" s="22"/>
      <c r="W10856" s="22"/>
      <c r="X10856" s="22"/>
      <c r="Y10856" s="22"/>
      <c r="Z10856" s="22"/>
      <c r="AA10856" s="22"/>
      <c r="AB10856" s="23"/>
      <c r="AC10856" s="23"/>
      <c r="AD10856" s="22"/>
      <c r="AE10856" s="24"/>
      <c r="AF10856" s="24"/>
      <c r="AG10856" s="24"/>
      <c r="AH10856" s="24"/>
      <c r="AI10856" s="24"/>
      <c r="AJ10856" s="24"/>
      <c r="AK10856" s="24"/>
      <c r="AL10856" s="24"/>
      <c r="AM10856" s="24"/>
      <c r="AN10856" s="24"/>
      <c r="AO10856" s="24"/>
      <c r="AP10856" s="24"/>
      <c r="AQ10856" s="24"/>
      <c r="AR10856" s="24"/>
      <c r="AS10856" s="24"/>
      <c r="AT10856" s="25"/>
      <c r="AV10856" s="26"/>
      <c r="AW10856" s="26"/>
      <c r="AX10856" s="27"/>
      <c r="AY10856" s="27"/>
      <c r="AZ10856" s="27"/>
      <c r="BA10856" s="27"/>
      <c r="BB10856" s="27"/>
      <c r="BC10856" s="27"/>
      <c r="BD10856" s="27"/>
      <c r="BE10856" s="27"/>
      <c r="BF10856" s="27"/>
      <c r="BG10856" s="27"/>
      <c r="BH10856" s="27"/>
      <c r="BI10856" s="27"/>
      <c r="BT10856" s="31"/>
      <c r="BU10856" s="32"/>
      <c r="BV10856" s="33"/>
      <c r="BW10856" s="32"/>
      <c r="BX10856" s="32"/>
      <c r="BY10856" s="34"/>
      <c r="CA10856" s="32"/>
      <c r="CB10856" s="32"/>
    </row>
    <row r="10857" spans="1:80">
      <c r="A10857" s="20"/>
      <c r="B10857" s="21"/>
      <c r="C10857" s="21"/>
      <c r="D10857" s="21"/>
      <c r="E10857" s="21"/>
      <c r="F10857" s="21"/>
      <c r="G10857" s="21"/>
      <c r="H10857" s="21"/>
      <c r="I10857" s="21"/>
      <c r="J10857" s="21"/>
      <c r="K10857" s="22"/>
      <c r="L10857" s="22"/>
      <c r="M10857" s="22"/>
      <c r="N10857" s="22"/>
      <c r="O10857" s="22"/>
      <c r="P10857" s="22"/>
      <c r="Q10857" s="22"/>
      <c r="R10857" s="22"/>
      <c r="S10857" s="22"/>
      <c r="T10857" s="22"/>
      <c r="U10857" s="22"/>
      <c r="V10857" s="22"/>
      <c r="W10857" s="22"/>
      <c r="X10857" s="22"/>
      <c r="Y10857" s="22"/>
      <c r="Z10857" s="22"/>
      <c r="AA10857" s="22"/>
      <c r="AB10857" s="23"/>
      <c r="AC10857" s="23"/>
      <c r="AD10857" s="22"/>
      <c r="AE10857" s="24"/>
      <c r="AF10857" s="24"/>
      <c r="AG10857" s="24"/>
      <c r="AH10857" s="24"/>
      <c r="AI10857" s="24"/>
      <c r="AJ10857" s="24"/>
      <c r="AK10857" s="24"/>
      <c r="AL10857" s="24"/>
      <c r="AM10857" s="24"/>
      <c r="AN10857" s="24"/>
      <c r="AO10857" s="24"/>
      <c r="AP10857" s="24"/>
      <c r="AQ10857" s="24"/>
      <c r="AR10857" s="24"/>
      <c r="AS10857" s="24"/>
      <c r="AT10857" s="25"/>
      <c r="AV10857" s="26"/>
      <c r="AW10857" s="26"/>
      <c r="AX10857" s="27"/>
      <c r="AY10857" s="27"/>
      <c r="AZ10857" s="27"/>
      <c r="BA10857" s="27"/>
      <c r="BB10857" s="27"/>
      <c r="BC10857" s="27"/>
      <c r="BD10857" s="27"/>
      <c r="BE10857" s="27"/>
      <c r="BF10857" s="27"/>
      <c r="BG10857" s="27"/>
      <c r="BH10857" s="27"/>
      <c r="BI10857" s="27"/>
      <c r="BT10857" s="31"/>
      <c r="BU10857" s="32"/>
      <c r="BV10857" s="33"/>
      <c r="BW10857" s="32"/>
      <c r="BX10857" s="32"/>
      <c r="BY10857" s="34"/>
      <c r="CA10857" s="32"/>
      <c r="CB10857" s="32"/>
    </row>
    <row r="10858" spans="1:80">
      <c r="A10858" s="20"/>
      <c r="B10858" s="21"/>
      <c r="C10858" s="21"/>
      <c r="D10858" s="21"/>
      <c r="E10858" s="21"/>
      <c r="F10858" s="21"/>
      <c r="G10858" s="21"/>
      <c r="H10858" s="21"/>
      <c r="I10858" s="21"/>
      <c r="J10858" s="21"/>
      <c r="K10858" s="22"/>
      <c r="L10858" s="22"/>
      <c r="M10858" s="22"/>
      <c r="N10858" s="22"/>
      <c r="O10858" s="22"/>
      <c r="P10858" s="22"/>
      <c r="Q10858" s="22"/>
      <c r="R10858" s="22"/>
      <c r="S10858" s="22"/>
      <c r="T10858" s="22"/>
      <c r="U10858" s="22"/>
      <c r="V10858" s="22"/>
      <c r="W10858" s="22"/>
      <c r="X10858" s="22"/>
      <c r="Y10858" s="22"/>
      <c r="Z10858" s="22"/>
      <c r="AA10858" s="22"/>
      <c r="AB10858" s="23"/>
      <c r="AC10858" s="23"/>
      <c r="AD10858" s="22"/>
      <c r="AE10858" s="24"/>
      <c r="AF10858" s="24"/>
      <c r="AG10858" s="24"/>
      <c r="AH10858" s="24"/>
      <c r="AI10858" s="24"/>
      <c r="AJ10858" s="24"/>
      <c r="AK10858" s="24"/>
      <c r="AL10858" s="24"/>
      <c r="AM10858" s="24"/>
      <c r="AN10858" s="24"/>
      <c r="AO10858" s="24"/>
      <c r="AP10858" s="24"/>
      <c r="AQ10858" s="24"/>
      <c r="AR10858" s="24"/>
      <c r="AS10858" s="24"/>
      <c r="AT10858" s="25"/>
      <c r="AV10858" s="26"/>
      <c r="AW10858" s="26"/>
      <c r="AX10858" s="27"/>
      <c r="AY10858" s="27"/>
      <c r="AZ10858" s="27"/>
      <c r="BA10858" s="27"/>
      <c r="BB10858" s="27"/>
      <c r="BC10858" s="27"/>
      <c r="BD10858" s="27"/>
      <c r="BE10858" s="27"/>
      <c r="BF10858" s="27"/>
      <c r="BG10858" s="27"/>
      <c r="BH10858" s="27"/>
      <c r="BI10858" s="27"/>
      <c r="BT10858" s="31"/>
      <c r="BU10858" s="32"/>
      <c r="BV10858" s="33"/>
      <c r="BW10858" s="32"/>
      <c r="BX10858" s="32"/>
      <c r="BY10858" s="34"/>
      <c r="CA10858" s="32"/>
      <c r="CB10858" s="32"/>
    </row>
    <row r="10859" spans="1:80">
      <c r="A10859" s="20"/>
      <c r="B10859" s="21"/>
      <c r="C10859" s="21"/>
      <c r="D10859" s="21"/>
      <c r="E10859" s="21"/>
      <c r="F10859" s="21"/>
      <c r="G10859" s="21"/>
      <c r="H10859" s="21"/>
      <c r="I10859" s="21"/>
      <c r="J10859" s="21"/>
      <c r="K10859" s="22"/>
      <c r="L10859" s="22"/>
      <c r="M10859" s="22"/>
      <c r="N10859" s="22"/>
      <c r="O10859" s="22"/>
      <c r="P10859" s="22"/>
      <c r="Q10859" s="22"/>
      <c r="R10859" s="22"/>
      <c r="S10859" s="22"/>
      <c r="T10859" s="22"/>
      <c r="U10859" s="22"/>
      <c r="V10859" s="22"/>
      <c r="W10859" s="22"/>
      <c r="X10859" s="22"/>
      <c r="Y10859" s="22"/>
      <c r="Z10859" s="22"/>
      <c r="AA10859" s="22"/>
      <c r="AB10859" s="23"/>
      <c r="AC10859" s="23"/>
      <c r="AD10859" s="22"/>
      <c r="AE10859" s="24"/>
      <c r="AF10859" s="24"/>
      <c r="AG10859" s="24"/>
      <c r="AH10859" s="24"/>
      <c r="AI10859" s="24"/>
      <c r="AJ10859" s="24"/>
      <c r="AK10859" s="24"/>
      <c r="AL10859" s="24"/>
      <c r="AM10859" s="24"/>
      <c r="AN10859" s="24"/>
      <c r="AO10859" s="24"/>
      <c r="AP10859" s="24"/>
      <c r="AQ10859" s="24"/>
      <c r="AR10859" s="24"/>
      <c r="AS10859" s="24"/>
      <c r="AT10859" s="25"/>
      <c r="AV10859" s="26"/>
      <c r="AW10859" s="26"/>
      <c r="AX10859" s="27"/>
      <c r="AY10859" s="27"/>
      <c r="AZ10859" s="27"/>
      <c r="BA10859" s="27"/>
      <c r="BB10859" s="27"/>
      <c r="BC10859" s="27"/>
      <c r="BD10859" s="27"/>
      <c r="BE10859" s="27"/>
      <c r="BF10859" s="27"/>
      <c r="BG10859" s="27"/>
      <c r="BH10859" s="27"/>
      <c r="BI10859" s="27"/>
      <c r="BT10859" s="31"/>
      <c r="BU10859" s="32"/>
      <c r="BV10859" s="33"/>
      <c r="BW10859" s="32"/>
      <c r="BX10859" s="32"/>
      <c r="BY10859" s="34"/>
      <c r="CA10859" s="32"/>
      <c r="CB10859" s="32"/>
    </row>
    <row r="10860" spans="1:80">
      <c r="A10860" s="20"/>
      <c r="B10860" s="21"/>
      <c r="C10860" s="21"/>
      <c r="D10860" s="21"/>
      <c r="E10860" s="21"/>
      <c r="F10860" s="21"/>
      <c r="G10860" s="21"/>
      <c r="H10860" s="21"/>
      <c r="I10860" s="21"/>
      <c r="J10860" s="21"/>
      <c r="K10860" s="22"/>
      <c r="L10860" s="22"/>
      <c r="M10860" s="22"/>
      <c r="N10860" s="22"/>
      <c r="O10860" s="22"/>
      <c r="P10860" s="22"/>
      <c r="Q10860" s="22"/>
      <c r="R10860" s="22"/>
      <c r="S10860" s="22"/>
      <c r="T10860" s="22"/>
      <c r="U10860" s="22"/>
      <c r="V10860" s="22"/>
      <c r="W10860" s="22"/>
      <c r="X10860" s="22"/>
      <c r="Y10860" s="22"/>
      <c r="Z10860" s="22"/>
      <c r="AA10860" s="22"/>
      <c r="AB10860" s="23"/>
      <c r="AC10860" s="23"/>
      <c r="AD10860" s="22"/>
      <c r="AE10860" s="24"/>
      <c r="AF10860" s="24"/>
      <c r="AG10860" s="24"/>
      <c r="AH10860" s="24"/>
      <c r="AI10860" s="24"/>
      <c r="AJ10860" s="24"/>
      <c r="AK10860" s="24"/>
      <c r="AL10860" s="24"/>
      <c r="AM10860" s="24"/>
      <c r="AN10860" s="24"/>
      <c r="AO10860" s="24"/>
      <c r="AP10860" s="24"/>
      <c r="AQ10860" s="24"/>
      <c r="AR10860" s="24"/>
      <c r="AS10860" s="24"/>
      <c r="AT10860" s="25"/>
      <c r="AV10860" s="26"/>
      <c r="AW10860" s="26"/>
      <c r="AX10860" s="27"/>
      <c r="AY10860" s="27"/>
      <c r="AZ10860" s="27"/>
      <c r="BA10860" s="27"/>
      <c r="BB10860" s="27"/>
      <c r="BC10860" s="27"/>
      <c r="BD10860" s="27"/>
      <c r="BE10860" s="27"/>
      <c r="BF10860" s="27"/>
      <c r="BG10860" s="27"/>
      <c r="BH10860" s="27"/>
      <c r="BI10860" s="27"/>
      <c r="BT10860" s="31"/>
      <c r="BU10860" s="32"/>
      <c r="BV10860" s="33"/>
      <c r="BW10860" s="32"/>
      <c r="BX10860" s="32"/>
      <c r="BY10860" s="34"/>
      <c r="CA10860" s="32"/>
      <c r="CB10860" s="32"/>
    </row>
    <row r="10861" spans="1:80">
      <c r="A10861" s="20"/>
      <c r="B10861" s="21"/>
      <c r="C10861" s="21"/>
      <c r="D10861" s="21"/>
      <c r="E10861" s="21"/>
      <c r="F10861" s="21"/>
      <c r="G10861" s="21"/>
      <c r="H10861" s="21"/>
      <c r="I10861" s="21"/>
      <c r="J10861" s="21"/>
      <c r="K10861" s="22"/>
      <c r="L10861" s="22"/>
      <c r="M10861" s="22"/>
      <c r="N10861" s="22"/>
      <c r="O10861" s="22"/>
      <c r="P10861" s="22"/>
      <c r="Q10861" s="22"/>
      <c r="R10861" s="22"/>
      <c r="S10861" s="22"/>
      <c r="T10861" s="22"/>
      <c r="U10861" s="22"/>
      <c r="V10861" s="22"/>
      <c r="W10861" s="22"/>
      <c r="X10861" s="22"/>
      <c r="Y10861" s="22"/>
      <c r="Z10861" s="22"/>
      <c r="AA10861" s="22"/>
      <c r="AB10861" s="23"/>
      <c r="AC10861" s="23"/>
      <c r="AD10861" s="22"/>
      <c r="AE10861" s="24"/>
      <c r="AF10861" s="24"/>
      <c r="AG10861" s="24"/>
      <c r="AH10861" s="24"/>
      <c r="AI10861" s="24"/>
      <c r="AJ10861" s="24"/>
      <c r="AK10861" s="24"/>
      <c r="AL10861" s="24"/>
      <c r="AM10861" s="24"/>
      <c r="AN10861" s="24"/>
      <c r="AO10861" s="24"/>
      <c r="AP10861" s="24"/>
      <c r="AQ10861" s="24"/>
      <c r="AR10861" s="24"/>
      <c r="AS10861" s="24"/>
      <c r="AT10861" s="25"/>
      <c r="AV10861" s="26"/>
      <c r="AW10861" s="26"/>
      <c r="AX10861" s="27"/>
      <c r="AY10861" s="27"/>
      <c r="AZ10861" s="27"/>
      <c r="BA10861" s="27"/>
      <c r="BB10861" s="27"/>
      <c r="BC10861" s="27"/>
      <c r="BD10861" s="27"/>
      <c r="BE10861" s="27"/>
      <c r="BF10861" s="27"/>
      <c r="BG10861" s="27"/>
      <c r="BH10861" s="27"/>
      <c r="BI10861" s="27"/>
      <c r="BT10861" s="31"/>
      <c r="BU10861" s="32"/>
      <c r="BV10861" s="33"/>
      <c r="BW10861" s="32"/>
      <c r="BX10861" s="32"/>
      <c r="BY10861" s="34"/>
      <c r="CA10861" s="32"/>
      <c r="CB10861" s="32"/>
    </row>
    <row r="10862" spans="1:80">
      <c r="A10862" s="20"/>
      <c r="B10862" s="21"/>
      <c r="C10862" s="21"/>
      <c r="D10862" s="21"/>
      <c r="E10862" s="21"/>
      <c r="F10862" s="21"/>
      <c r="G10862" s="21"/>
      <c r="H10862" s="21"/>
      <c r="I10862" s="21"/>
      <c r="J10862" s="21"/>
      <c r="K10862" s="22"/>
      <c r="L10862" s="22"/>
      <c r="M10862" s="22"/>
      <c r="N10862" s="22"/>
      <c r="O10862" s="22"/>
      <c r="P10862" s="22"/>
      <c r="Q10862" s="22"/>
      <c r="R10862" s="22"/>
      <c r="S10862" s="22"/>
      <c r="T10862" s="22"/>
      <c r="U10862" s="22"/>
      <c r="V10862" s="22"/>
      <c r="W10862" s="22"/>
      <c r="X10862" s="22"/>
      <c r="Y10862" s="22"/>
      <c r="Z10862" s="22"/>
      <c r="AA10862" s="22"/>
      <c r="AB10862" s="23"/>
      <c r="AC10862" s="23"/>
      <c r="AD10862" s="22"/>
      <c r="AE10862" s="24"/>
      <c r="AF10862" s="24"/>
      <c r="AG10862" s="24"/>
      <c r="AH10862" s="24"/>
      <c r="AI10862" s="24"/>
      <c r="AJ10862" s="24"/>
      <c r="AK10862" s="24"/>
      <c r="AL10862" s="24"/>
      <c r="AM10862" s="24"/>
      <c r="AN10862" s="24"/>
      <c r="AO10862" s="24"/>
      <c r="AP10862" s="24"/>
      <c r="AQ10862" s="24"/>
      <c r="AR10862" s="24"/>
      <c r="AS10862" s="24"/>
      <c r="AT10862" s="25"/>
      <c r="AV10862" s="26"/>
      <c r="AW10862" s="26"/>
      <c r="AX10862" s="27"/>
      <c r="AY10862" s="27"/>
      <c r="AZ10862" s="27"/>
      <c r="BA10862" s="27"/>
      <c r="BB10862" s="27"/>
      <c r="BC10862" s="27"/>
      <c r="BD10862" s="27"/>
      <c r="BE10862" s="27"/>
      <c r="BF10862" s="27"/>
      <c r="BG10862" s="27"/>
      <c r="BH10862" s="27"/>
      <c r="BI10862" s="27"/>
      <c r="BT10862" s="31"/>
      <c r="BU10862" s="32"/>
      <c r="BV10862" s="33"/>
      <c r="BW10862" s="32"/>
      <c r="BX10862" s="32"/>
      <c r="BY10862" s="34"/>
      <c r="CA10862" s="32"/>
      <c r="CB10862" s="32"/>
    </row>
    <row r="10863" spans="1:80">
      <c r="A10863" s="20"/>
      <c r="B10863" s="21"/>
      <c r="C10863" s="21"/>
      <c r="D10863" s="21"/>
      <c r="E10863" s="21"/>
      <c r="F10863" s="21"/>
      <c r="G10863" s="21"/>
      <c r="H10863" s="21"/>
      <c r="I10863" s="21"/>
      <c r="J10863" s="21"/>
      <c r="K10863" s="22"/>
      <c r="L10863" s="22"/>
      <c r="M10863" s="22"/>
      <c r="N10863" s="22"/>
      <c r="O10863" s="22"/>
      <c r="P10863" s="22"/>
      <c r="Q10863" s="22"/>
      <c r="R10863" s="22"/>
      <c r="S10863" s="22"/>
      <c r="T10863" s="22"/>
      <c r="U10863" s="22"/>
      <c r="V10863" s="22"/>
      <c r="W10863" s="22"/>
      <c r="X10863" s="22"/>
      <c r="Y10863" s="22"/>
      <c r="Z10863" s="22"/>
      <c r="AA10863" s="22"/>
      <c r="AB10863" s="23"/>
      <c r="AC10863" s="23"/>
      <c r="AD10863" s="22"/>
      <c r="AE10863" s="24"/>
      <c r="AF10863" s="24"/>
      <c r="AG10863" s="24"/>
      <c r="AH10863" s="24"/>
      <c r="AI10863" s="24"/>
      <c r="AJ10863" s="24"/>
      <c r="AK10863" s="24"/>
      <c r="AL10863" s="24"/>
      <c r="AM10863" s="24"/>
      <c r="AN10863" s="24"/>
      <c r="AO10863" s="24"/>
      <c r="AP10863" s="24"/>
      <c r="AQ10863" s="24"/>
      <c r="AR10863" s="24"/>
      <c r="AS10863" s="24"/>
      <c r="AT10863" s="25"/>
      <c r="AV10863" s="26"/>
      <c r="AW10863" s="26"/>
      <c r="AX10863" s="27"/>
      <c r="AY10863" s="27"/>
      <c r="AZ10863" s="27"/>
      <c r="BA10863" s="27"/>
      <c r="BB10863" s="27"/>
      <c r="BC10863" s="27"/>
      <c r="BD10863" s="27"/>
      <c r="BE10863" s="27"/>
      <c r="BF10863" s="27"/>
      <c r="BG10863" s="27"/>
      <c r="BH10863" s="27"/>
      <c r="BI10863" s="27"/>
      <c r="BT10863" s="31"/>
      <c r="BU10863" s="32"/>
      <c r="BV10863" s="33"/>
      <c r="BW10863" s="32"/>
      <c r="BX10863" s="32"/>
      <c r="BY10863" s="34"/>
      <c r="CA10863" s="32"/>
      <c r="CB10863" s="32"/>
    </row>
    <row r="10864" spans="1:80">
      <c r="A10864" s="20"/>
      <c r="B10864" s="21"/>
      <c r="C10864" s="21"/>
      <c r="D10864" s="21"/>
      <c r="E10864" s="21"/>
      <c r="F10864" s="21"/>
      <c r="G10864" s="21"/>
      <c r="H10864" s="21"/>
      <c r="I10864" s="21"/>
      <c r="J10864" s="21"/>
      <c r="K10864" s="22"/>
      <c r="L10864" s="22"/>
      <c r="M10864" s="22"/>
      <c r="N10864" s="22"/>
      <c r="O10864" s="22"/>
      <c r="P10864" s="22"/>
      <c r="Q10864" s="22"/>
      <c r="R10864" s="22"/>
      <c r="S10864" s="22"/>
      <c r="T10864" s="22"/>
      <c r="U10864" s="22"/>
      <c r="V10864" s="22"/>
      <c r="W10864" s="22"/>
      <c r="X10864" s="22"/>
      <c r="Y10864" s="22"/>
      <c r="Z10864" s="22"/>
      <c r="AA10864" s="22"/>
      <c r="AB10864" s="23"/>
      <c r="AC10864" s="23"/>
      <c r="AD10864" s="22"/>
      <c r="AE10864" s="24"/>
      <c r="AF10864" s="24"/>
      <c r="AG10864" s="24"/>
      <c r="AH10864" s="24"/>
      <c r="AI10864" s="24"/>
      <c r="AJ10864" s="24"/>
      <c r="AK10864" s="24"/>
      <c r="AL10864" s="24"/>
      <c r="AM10864" s="24"/>
      <c r="AN10864" s="24"/>
      <c r="AO10864" s="24"/>
      <c r="AP10864" s="24"/>
      <c r="AQ10864" s="24"/>
      <c r="AR10864" s="24"/>
      <c r="AS10864" s="24"/>
      <c r="AT10864" s="25"/>
      <c r="AV10864" s="26"/>
      <c r="AW10864" s="26"/>
      <c r="AX10864" s="27"/>
      <c r="AY10864" s="27"/>
      <c r="AZ10864" s="27"/>
      <c r="BA10864" s="27"/>
      <c r="BB10864" s="27"/>
      <c r="BC10864" s="27"/>
      <c r="BD10864" s="27"/>
      <c r="BE10864" s="27"/>
      <c r="BF10864" s="27"/>
      <c r="BG10864" s="27"/>
      <c r="BH10864" s="27"/>
      <c r="BI10864" s="27"/>
      <c r="BT10864" s="31"/>
      <c r="BU10864" s="32"/>
      <c r="BV10864" s="33"/>
      <c r="BW10864" s="32"/>
      <c r="BX10864" s="32"/>
      <c r="BY10864" s="34"/>
      <c r="CA10864" s="32"/>
      <c r="CB10864" s="32"/>
    </row>
    <row r="10865" spans="1:80">
      <c r="A10865" s="20"/>
      <c r="B10865" s="21"/>
      <c r="C10865" s="21"/>
      <c r="D10865" s="21"/>
      <c r="E10865" s="21"/>
      <c r="F10865" s="21"/>
      <c r="G10865" s="21"/>
      <c r="H10865" s="21"/>
      <c r="I10865" s="21"/>
      <c r="J10865" s="21"/>
      <c r="K10865" s="22"/>
      <c r="L10865" s="22"/>
      <c r="M10865" s="22"/>
      <c r="N10865" s="22"/>
      <c r="O10865" s="22"/>
      <c r="P10865" s="22"/>
      <c r="Q10865" s="22"/>
      <c r="R10865" s="22"/>
      <c r="S10865" s="22"/>
      <c r="T10865" s="22"/>
      <c r="U10865" s="22"/>
      <c r="V10865" s="22"/>
      <c r="W10865" s="22"/>
      <c r="X10865" s="22"/>
      <c r="Y10865" s="22"/>
      <c r="Z10865" s="22"/>
      <c r="AA10865" s="22"/>
      <c r="AB10865" s="23"/>
      <c r="AC10865" s="23"/>
      <c r="AD10865" s="22"/>
      <c r="AE10865" s="24"/>
      <c r="AF10865" s="24"/>
      <c r="AG10865" s="24"/>
      <c r="AH10865" s="24"/>
      <c r="AI10865" s="24"/>
      <c r="AJ10865" s="24"/>
      <c r="AK10865" s="24"/>
      <c r="AL10865" s="24"/>
      <c r="AM10865" s="24"/>
      <c r="AN10865" s="24"/>
      <c r="AO10865" s="24"/>
      <c r="AP10865" s="24"/>
      <c r="AQ10865" s="24"/>
      <c r="AR10865" s="24"/>
      <c r="AS10865" s="24"/>
      <c r="AT10865" s="25"/>
      <c r="AV10865" s="26"/>
      <c r="AW10865" s="26"/>
      <c r="AX10865" s="27"/>
      <c r="AY10865" s="27"/>
      <c r="AZ10865" s="27"/>
      <c r="BA10865" s="27"/>
      <c r="BB10865" s="27"/>
      <c r="BC10865" s="27"/>
      <c r="BD10865" s="27"/>
      <c r="BE10865" s="27"/>
      <c r="BF10865" s="27"/>
      <c r="BG10865" s="27"/>
      <c r="BH10865" s="27"/>
      <c r="BI10865" s="27"/>
      <c r="BT10865" s="31"/>
      <c r="BU10865" s="32"/>
      <c r="BV10865" s="33"/>
      <c r="BW10865" s="32"/>
      <c r="BX10865" s="32"/>
      <c r="BY10865" s="34"/>
      <c r="CA10865" s="32"/>
      <c r="CB10865" s="32"/>
    </row>
    <row r="10866" spans="1:80">
      <c r="A10866" s="20"/>
      <c r="B10866" s="21"/>
      <c r="C10866" s="21"/>
      <c r="D10866" s="21"/>
      <c r="E10866" s="21"/>
      <c r="F10866" s="21"/>
      <c r="G10866" s="21"/>
      <c r="H10866" s="21"/>
      <c r="I10866" s="21"/>
      <c r="J10866" s="21"/>
      <c r="K10866" s="22"/>
      <c r="L10866" s="22"/>
      <c r="M10866" s="22"/>
      <c r="N10866" s="22"/>
      <c r="O10866" s="22"/>
      <c r="P10866" s="22"/>
      <c r="Q10866" s="22"/>
      <c r="R10866" s="22"/>
      <c r="S10866" s="22"/>
      <c r="T10866" s="22"/>
      <c r="U10866" s="22"/>
      <c r="V10866" s="22"/>
      <c r="W10866" s="22"/>
      <c r="X10866" s="22"/>
      <c r="Y10866" s="22"/>
      <c r="Z10866" s="22"/>
      <c r="AA10866" s="22"/>
      <c r="AB10866" s="23"/>
      <c r="AC10866" s="23"/>
      <c r="AD10866" s="22"/>
      <c r="AE10866" s="24"/>
      <c r="AF10866" s="24"/>
      <c r="AG10866" s="24"/>
      <c r="AH10866" s="24"/>
      <c r="AI10866" s="24"/>
      <c r="AJ10866" s="24"/>
      <c r="AK10866" s="24"/>
      <c r="AL10866" s="24"/>
      <c r="AM10866" s="24"/>
      <c r="AN10866" s="24"/>
      <c r="AO10866" s="24"/>
      <c r="AP10866" s="24"/>
      <c r="AQ10866" s="24"/>
      <c r="AR10866" s="24"/>
      <c r="AS10866" s="24"/>
      <c r="AT10866" s="25"/>
      <c r="AV10866" s="26"/>
      <c r="AW10866" s="26"/>
      <c r="AX10866" s="27"/>
      <c r="AY10866" s="27"/>
      <c r="AZ10866" s="27"/>
      <c r="BA10866" s="27"/>
      <c r="BB10866" s="27"/>
      <c r="BC10866" s="27"/>
      <c r="BD10866" s="27"/>
      <c r="BE10866" s="27"/>
      <c r="BF10866" s="27"/>
      <c r="BG10866" s="27"/>
      <c r="BH10866" s="27"/>
      <c r="BI10866" s="27"/>
      <c r="BT10866" s="31"/>
      <c r="BU10866" s="32"/>
      <c r="BV10866" s="33"/>
      <c r="BW10866" s="32"/>
      <c r="BX10866" s="32"/>
      <c r="BY10866" s="34"/>
      <c r="CA10866" s="32"/>
      <c r="CB10866" s="32"/>
    </row>
    <row r="10867" spans="1:80">
      <c r="A10867" s="20"/>
      <c r="B10867" s="21"/>
      <c r="C10867" s="21"/>
      <c r="D10867" s="21"/>
      <c r="E10867" s="21"/>
      <c r="F10867" s="21"/>
      <c r="G10867" s="21"/>
      <c r="H10867" s="21"/>
      <c r="I10867" s="21"/>
      <c r="J10867" s="21"/>
      <c r="K10867" s="22"/>
      <c r="L10867" s="22"/>
      <c r="M10867" s="22"/>
      <c r="N10867" s="22"/>
      <c r="O10867" s="22"/>
      <c r="P10867" s="22"/>
      <c r="Q10867" s="22"/>
      <c r="R10867" s="22"/>
      <c r="S10867" s="22"/>
      <c r="T10867" s="22"/>
      <c r="U10867" s="22"/>
      <c r="V10867" s="22"/>
      <c r="W10867" s="22"/>
      <c r="X10867" s="22"/>
      <c r="Y10867" s="22"/>
      <c r="Z10867" s="22"/>
      <c r="AA10867" s="22"/>
      <c r="AB10867" s="23"/>
      <c r="AC10867" s="23"/>
      <c r="AD10867" s="22"/>
      <c r="AE10867" s="24"/>
      <c r="AF10867" s="24"/>
      <c r="AG10867" s="24"/>
      <c r="AH10867" s="24"/>
      <c r="AI10867" s="24"/>
      <c r="AJ10867" s="24"/>
      <c r="AK10867" s="24"/>
      <c r="AL10867" s="24"/>
      <c r="AM10867" s="24"/>
      <c r="AN10867" s="24"/>
      <c r="AO10867" s="24"/>
      <c r="AP10867" s="24"/>
      <c r="AQ10867" s="24"/>
      <c r="AR10867" s="24"/>
      <c r="AS10867" s="24"/>
      <c r="AT10867" s="25"/>
      <c r="AV10867" s="26"/>
      <c r="AW10867" s="26"/>
      <c r="AX10867" s="27"/>
      <c r="AY10867" s="27"/>
      <c r="AZ10867" s="27"/>
      <c r="BA10867" s="27"/>
      <c r="BB10867" s="27"/>
      <c r="BC10867" s="27"/>
      <c r="BD10867" s="27"/>
      <c r="BE10867" s="27"/>
      <c r="BF10867" s="27"/>
      <c r="BG10867" s="27"/>
      <c r="BH10867" s="27"/>
      <c r="BI10867" s="27"/>
      <c r="BT10867" s="31"/>
      <c r="BU10867" s="32"/>
      <c r="BV10867" s="33"/>
      <c r="BW10867" s="32"/>
      <c r="BX10867" s="32"/>
      <c r="BY10867" s="34"/>
      <c r="CA10867" s="32"/>
      <c r="CB10867" s="32"/>
    </row>
    <row r="10868" spans="1:80">
      <c r="A10868" s="20"/>
      <c r="B10868" s="21"/>
      <c r="C10868" s="21"/>
      <c r="D10868" s="21"/>
      <c r="E10868" s="21"/>
      <c r="F10868" s="21"/>
      <c r="G10868" s="21"/>
      <c r="H10868" s="21"/>
      <c r="I10868" s="21"/>
      <c r="J10868" s="21"/>
      <c r="K10868" s="22"/>
      <c r="L10868" s="22"/>
      <c r="M10868" s="22"/>
      <c r="N10868" s="22"/>
      <c r="O10868" s="22"/>
      <c r="P10868" s="22"/>
      <c r="Q10868" s="22"/>
      <c r="R10868" s="22"/>
      <c r="S10868" s="22"/>
      <c r="T10868" s="22"/>
      <c r="U10868" s="22"/>
      <c r="V10868" s="22"/>
      <c r="W10868" s="22"/>
      <c r="X10868" s="22"/>
      <c r="Y10868" s="22"/>
      <c r="Z10868" s="22"/>
      <c r="AA10868" s="22"/>
      <c r="AB10868" s="23"/>
      <c r="AC10868" s="23"/>
      <c r="AD10868" s="22"/>
      <c r="AE10868" s="24"/>
      <c r="AF10868" s="24"/>
      <c r="AG10868" s="24"/>
      <c r="AH10868" s="24"/>
      <c r="AI10868" s="24"/>
      <c r="AJ10868" s="24"/>
      <c r="AK10868" s="24"/>
      <c r="AL10868" s="24"/>
      <c r="AM10868" s="24"/>
      <c r="AN10868" s="24"/>
      <c r="AO10868" s="24"/>
      <c r="AP10868" s="24"/>
      <c r="AQ10868" s="24"/>
      <c r="AR10868" s="24"/>
      <c r="AS10868" s="24"/>
      <c r="AT10868" s="25"/>
      <c r="AV10868" s="26"/>
      <c r="AW10868" s="26"/>
      <c r="AX10868" s="27"/>
      <c r="AY10868" s="27"/>
      <c r="AZ10868" s="27"/>
      <c r="BA10868" s="27"/>
      <c r="BB10868" s="27"/>
      <c r="BC10868" s="27"/>
      <c r="BD10868" s="27"/>
      <c r="BE10868" s="27"/>
      <c r="BF10868" s="27"/>
      <c r="BG10868" s="27"/>
      <c r="BH10868" s="27"/>
      <c r="BI10868" s="27"/>
      <c r="BT10868" s="31"/>
      <c r="BU10868" s="32"/>
      <c r="BV10868" s="33"/>
      <c r="BW10868" s="32"/>
      <c r="BX10868" s="32"/>
      <c r="BY10868" s="34"/>
      <c r="CA10868" s="32"/>
      <c r="CB10868" s="32"/>
    </row>
    <row r="10869" spans="1:80">
      <c r="A10869" s="20"/>
      <c r="B10869" s="21"/>
      <c r="C10869" s="21"/>
      <c r="D10869" s="21"/>
      <c r="E10869" s="21"/>
      <c r="F10869" s="21"/>
      <c r="G10869" s="21"/>
      <c r="H10869" s="21"/>
      <c r="I10869" s="21"/>
      <c r="J10869" s="21"/>
      <c r="K10869" s="22"/>
      <c r="L10869" s="22"/>
      <c r="M10869" s="22"/>
      <c r="N10869" s="22"/>
      <c r="O10869" s="22"/>
      <c r="P10869" s="22"/>
      <c r="Q10869" s="22"/>
      <c r="R10869" s="22"/>
      <c r="S10869" s="22"/>
      <c r="T10869" s="22"/>
      <c r="U10869" s="22"/>
      <c r="V10869" s="22"/>
      <c r="W10869" s="22"/>
      <c r="X10869" s="22"/>
      <c r="Y10869" s="22"/>
      <c r="Z10869" s="22"/>
      <c r="AA10869" s="22"/>
      <c r="AB10869" s="23"/>
      <c r="AC10869" s="23"/>
      <c r="AD10869" s="22"/>
      <c r="AE10869" s="24"/>
      <c r="AF10869" s="24"/>
      <c r="AG10869" s="24"/>
      <c r="AH10869" s="24"/>
      <c r="AI10869" s="24"/>
      <c r="AJ10869" s="24"/>
      <c r="AK10869" s="24"/>
      <c r="AL10869" s="24"/>
      <c r="AM10869" s="24"/>
      <c r="AN10869" s="24"/>
      <c r="AO10869" s="24"/>
      <c r="AP10869" s="24"/>
      <c r="AQ10869" s="24"/>
      <c r="AR10869" s="24"/>
      <c r="AS10869" s="24"/>
      <c r="AT10869" s="25"/>
      <c r="AV10869" s="26"/>
      <c r="AW10869" s="26"/>
      <c r="AX10869" s="27"/>
      <c r="AY10869" s="27"/>
      <c r="AZ10869" s="27"/>
      <c r="BA10869" s="27"/>
      <c r="BB10869" s="27"/>
      <c r="BC10869" s="27"/>
      <c r="BD10869" s="27"/>
      <c r="BE10869" s="27"/>
      <c r="BF10869" s="27"/>
      <c r="BG10869" s="27"/>
      <c r="BH10869" s="27"/>
      <c r="BI10869" s="27"/>
      <c r="BT10869" s="31"/>
      <c r="BU10869" s="32"/>
      <c r="BV10869" s="33"/>
      <c r="BW10869" s="32"/>
      <c r="BX10869" s="32"/>
      <c r="BY10869" s="34"/>
      <c r="CA10869" s="32"/>
      <c r="CB10869" s="32"/>
    </row>
    <row r="10870" spans="1:80">
      <c r="A10870" s="20"/>
      <c r="B10870" s="21"/>
      <c r="C10870" s="21"/>
      <c r="D10870" s="21"/>
      <c r="E10870" s="21"/>
      <c r="F10870" s="21"/>
      <c r="G10870" s="21"/>
      <c r="H10870" s="21"/>
      <c r="I10870" s="21"/>
      <c r="J10870" s="21"/>
      <c r="K10870" s="22"/>
      <c r="L10870" s="22"/>
      <c r="M10870" s="22"/>
      <c r="N10870" s="22"/>
      <c r="O10870" s="22"/>
      <c r="P10870" s="22"/>
      <c r="Q10870" s="22"/>
      <c r="R10870" s="22"/>
      <c r="S10870" s="22"/>
      <c r="T10870" s="22"/>
      <c r="U10870" s="22"/>
      <c r="V10870" s="22"/>
      <c r="W10870" s="22"/>
      <c r="X10870" s="22"/>
      <c r="Y10870" s="22"/>
      <c r="Z10870" s="22"/>
      <c r="AA10870" s="22"/>
      <c r="AB10870" s="23"/>
      <c r="AC10870" s="23"/>
      <c r="AD10870" s="22"/>
      <c r="AE10870" s="24"/>
      <c r="AF10870" s="24"/>
      <c r="AG10870" s="24"/>
      <c r="AH10870" s="24"/>
      <c r="AI10870" s="24"/>
      <c r="AJ10870" s="24"/>
      <c r="AK10870" s="24"/>
      <c r="AL10870" s="24"/>
      <c r="AM10870" s="24"/>
      <c r="AN10870" s="24"/>
      <c r="AO10870" s="24"/>
      <c r="AP10870" s="24"/>
      <c r="AQ10870" s="24"/>
      <c r="AR10870" s="24"/>
      <c r="AS10870" s="24"/>
      <c r="AT10870" s="25"/>
      <c r="AV10870" s="26"/>
      <c r="AW10870" s="26"/>
      <c r="AX10870" s="27"/>
      <c r="AY10870" s="27"/>
      <c r="AZ10870" s="27"/>
      <c r="BA10870" s="27"/>
      <c r="BB10870" s="27"/>
      <c r="BC10870" s="27"/>
      <c r="BD10870" s="27"/>
      <c r="BE10870" s="27"/>
      <c r="BF10870" s="27"/>
      <c r="BG10870" s="27"/>
      <c r="BH10870" s="27"/>
      <c r="BI10870" s="27"/>
      <c r="BT10870" s="31"/>
      <c r="BU10870" s="32"/>
      <c r="BV10870" s="33"/>
      <c r="BW10870" s="32"/>
      <c r="BX10870" s="32"/>
      <c r="BY10870" s="34"/>
      <c r="CA10870" s="32"/>
      <c r="CB10870" s="32"/>
    </row>
    <row r="10871" spans="1:80">
      <c r="A10871" s="20"/>
      <c r="B10871" s="21"/>
      <c r="C10871" s="21"/>
      <c r="D10871" s="21"/>
      <c r="E10871" s="21"/>
      <c r="F10871" s="21"/>
      <c r="G10871" s="21"/>
      <c r="H10871" s="21"/>
      <c r="I10871" s="21"/>
      <c r="J10871" s="21"/>
      <c r="K10871" s="22"/>
      <c r="L10871" s="22"/>
      <c r="M10871" s="22"/>
      <c r="N10871" s="22"/>
      <c r="O10871" s="22"/>
      <c r="P10871" s="22"/>
      <c r="Q10871" s="22"/>
      <c r="R10871" s="22"/>
      <c r="S10871" s="22"/>
      <c r="T10871" s="22"/>
      <c r="U10871" s="22"/>
      <c r="V10871" s="22"/>
      <c r="W10871" s="22"/>
      <c r="X10871" s="22"/>
      <c r="Y10871" s="22"/>
      <c r="Z10871" s="22"/>
      <c r="AA10871" s="22"/>
      <c r="AB10871" s="23"/>
      <c r="AC10871" s="23"/>
      <c r="AD10871" s="22"/>
      <c r="AE10871" s="24"/>
      <c r="AF10871" s="24"/>
      <c r="AG10871" s="24"/>
      <c r="AH10871" s="24"/>
      <c r="AI10871" s="24"/>
      <c r="AJ10871" s="24"/>
      <c r="AK10871" s="24"/>
      <c r="AL10871" s="24"/>
      <c r="AM10871" s="24"/>
      <c r="AN10871" s="24"/>
      <c r="AO10871" s="24"/>
      <c r="AP10871" s="24"/>
      <c r="AQ10871" s="24"/>
      <c r="AR10871" s="24"/>
      <c r="AS10871" s="24"/>
      <c r="AT10871" s="25"/>
      <c r="AV10871" s="26"/>
      <c r="AW10871" s="26"/>
      <c r="AX10871" s="27"/>
      <c r="AY10871" s="27"/>
      <c r="AZ10871" s="27"/>
      <c r="BA10871" s="27"/>
      <c r="BB10871" s="27"/>
      <c r="BC10871" s="27"/>
      <c r="BD10871" s="27"/>
      <c r="BE10871" s="27"/>
      <c r="BF10871" s="27"/>
      <c r="BG10871" s="27"/>
      <c r="BH10871" s="27"/>
      <c r="BI10871" s="27"/>
      <c r="BT10871" s="31"/>
      <c r="BU10871" s="32"/>
      <c r="BV10871" s="33"/>
      <c r="BW10871" s="32"/>
      <c r="BX10871" s="32"/>
      <c r="BY10871" s="34"/>
      <c r="CA10871" s="32"/>
      <c r="CB10871" s="32"/>
    </row>
    <row r="10872" spans="1:80">
      <c r="A10872" s="20"/>
      <c r="B10872" s="21"/>
      <c r="C10872" s="21"/>
      <c r="D10872" s="21"/>
      <c r="E10872" s="21"/>
      <c r="F10872" s="21"/>
      <c r="G10872" s="21"/>
      <c r="H10872" s="21"/>
      <c r="I10872" s="21"/>
      <c r="J10872" s="21"/>
      <c r="K10872" s="22"/>
      <c r="L10872" s="22"/>
      <c r="M10872" s="22"/>
      <c r="N10872" s="22"/>
      <c r="O10872" s="22"/>
      <c r="P10872" s="22"/>
      <c r="Q10872" s="22"/>
      <c r="R10872" s="22"/>
      <c r="S10872" s="22"/>
      <c r="T10872" s="22"/>
      <c r="U10872" s="22"/>
      <c r="V10872" s="22"/>
      <c r="W10872" s="22"/>
      <c r="X10872" s="22"/>
      <c r="Y10872" s="22"/>
      <c r="Z10872" s="22"/>
      <c r="AA10872" s="22"/>
      <c r="AB10872" s="23"/>
      <c r="AC10872" s="23"/>
      <c r="AD10872" s="22"/>
      <c r="AE10872" s="24"/>
      <c r="AF10872" s="24"/>
      <c r="AG10872" s="24"/>
      <c r="AH10872" s="24"/>
      <c r="AI10872" s="24"/>
      <c r="AJ10872" s="24"/>
      <c r="AK10872" s="24"/>
      <c r="AL10872" s="24"/>
      <c r="AM10872" s="24"/>
      <c r="AN10872" s="24"/>
      <c r="AO10872" s="24"/>
      <c r="AP10872" s="24"/>
      <c r="AQ10872" s="24"/>
      <c r="AR10872" s="24"/>
      <c r="AS10872" s="24"/>
      <c r="AT10872" s="25"/>
      <c r="AV10872" s="26"/>
      <c r="AW10872" s="26"/>
      <c r="AX10872" s="27"/>
      <c r="AY10872" s="27"/>
      <c r="AZ10872" s="27"/>
      <c r="BA10872" s="27"/>
      <c r="BB10872" s="27"/>
      <c r="BC10872" s="27"/>
      <c r="BD10872" s="27"/>
      <c r="BE10872" s="27"/>
      <c r="BF10872" s="27"/>
      <c r="BG10872" s="27"/>
      <c r="BH10872" s="27"/>
      <c r="BI10872" s="27"/>
      <c r="BT10872" s="31"/>
      <c r="BU10872" s="32"/>
      <c r="BV10872" s="33"/>
      <c r="BW10872" s="32"/>
      <c r="BX10872" s="32"/>
      <c r="BY10872" s="34"/>
      <c r="CA10872" s="32"/>
      <c r="CB10872" s="32"/>
    </row>
    <row r="10873" spans="1:80">
      <c r="A10873" s="20"/>
      <c r="B10873" s="21"/>
      <c r="C10873" s="21"/>
      <c r="D10873" s="21"/>
      <c r="E10873" s="21"/>
      <c r="F10873" s="21"/>
      <c r="G10873" s="21"/>
      <c r="H10873" s="21"/>
      <c r="I10873" s="21"/>
      <c r="J10873" s="21"/>
      <c r="K10873" s="22"/>
      <c r="L10873" s="22"/>
      <c r="M10873" s="22"/>
      <c r="N10873" s="22"/>
      <c r="O10873" s="22"/>
      <c r="P10873" s="22"/>
      <c r="Q10873" s="22"/>
      <c r="R10873" s="22"/>
      <c r="S10873" s="22"/>
      <c r="T10873" s="22"/>
      <c r="U10873" s="22"/>
      <c r="V10873" s="22"/>
      <c r="W10873" s="22"/>
      <c r="X10873" s="22"/>
      <c r="Y10873" s="22"/>
      <c r="Z10873" s="22"/>
      <c r="AA10873" s="22"/>
      <c r="AB10873" s="23"/>
      <c r="AC10873" s="23"/>
      <c r="AD10873" s="22"/>
      <c r="AE10873" s="24"/>
      <c r="AF10873" s="24"/>
      <c r="AG10873" s="24"/>
      <c r="AH10873" s="24"/>
      <c r="AI10873" s="24"/>
      <c r="AJ10873" s="24"/>
      <c r="AK10873" s="24"/>
      <c r="AL10873" s="24"/>
      <c r="AM10873" s="24"/>
      <c r="AN10873" s="24"/>
      <c r="AO10873" s="24"/>
      <c r="AP10873" s="24"/>
      <c r="AQ10873" s="24"/>
      <c r="AR10873" s="24"/>
      <c r="AS10873" s="24"/>
      <c r="AT10873" s="25"/>
      <c r="AV10873" s="26"/>
      <c r="AW10873" s="26"/>
      <c r="AX10873" s="27"/>
      <c r="AY10873" s="27"/>
      <c r="AZ10873" s="27"/>
      <c r="BA10873" s="27"/>
      <c r="BB10873" s="27"/>
      <c r="BC10873" s="27"/>
      <c r="BD10873" s="27"/>
      <c r="BE10873" s="27"/>
      <c r="BF10873" s="27"/>
      <c r="BG10873" s="27"/>
      <c r="BH10873" s="27"/>
      <c r="BI10873" s="27"/>
      <c r="BT10873" s="31"/>
      <c r="BU10873" s="32"/>
      <c r="BV10873" s="33"/>
      <c r="BW10873" s="32"/>
      <c r="BX10873" s="32"/>
      <c r="BY10873" s="34"/>
      <c r="CA10873" s="32"/>
      <c r="CB10873" s="32"/>
    </row>
    <row r="10874" spans="1:80">
      <c r="A10874" s="20"/>
      <c r="B10874" s="21"/>
      <c r="C10874" s="21"/>
      <c r="D10874" s="21"/>
      <c r="E10874" s="21"/>
      <c r="F10874" s="21"/>
      <c r="G10874" s="21"/>
      <c r="H10874" s="21"/>
      <c r="I10874" s="21"/>
      <c r="J10874" s="21"/>
      <c r="K10874" s="22"/>
      <c r="L10874" s="22"/>
      <c r="M10874" s="22"/>
      <c r="N10874" s="22"/>
      <c r="O10874" s="22"/>
      <c r="P10874" s="22"/>
      <c r="Q10874" s="22"/>
      <c r="R10874" s="22"/>
      <c r="S10874" s="22"/>
      <c r="T10874" s="22"/>
      <c r="U10874" s="22"/>
      <c r="V10874" s="22"/>
      <c r="W10874" s="22"/>
      <c r="X10874" s="22"/>
      <c r="Y10874" s="22"/>
      <c r="Z10874" s="22"/>
      <c r="AA10874" s="22"/>
      <c r="AB10874" s="23"/>
      <c r="AC10874" s="23"/>
      <c r="AD10874" s="22"/>
      <c r="AE10874" s="24"/>
      <c r="AF10874" s="24"/>
      <c r="AG10874" s="24"/>
      <c r="AH10874" s="24"/>
      <c r="AI10874" s="24"/>
      <c r="AJ10874" s="24"/>
      <c r="AK10874" s="24"/>
      <c r="AL10874" s="24"/>
      <c r="AM10874" s="24"/>
      <c r="AN10874" s="24"/>
      <c r="AO10874" s="24"/>
      <c r="AP10874" s="24"/>
      <c r="AQ10874" s="24"/>
      <c r="AR10874" s="24"/>
      <c r="AS10874" s="24"/>
      <c r="AT10874" s="25"/>
      <c r="AV10874" s="26"/>
      <c r="AW10874" s="26"/>
      <c r="AX10874" s="27"/>
      <c r="AY10874" s="27"/>
      <c r="AZ10874" s="27"/>
      <c r="BA10874" s="27"/>
      <c r="BB10874" s="27"/>
      <c r="BC10874" s="27"/>
      <c r="BD10874" s="27"/>
      <c r="BE10874" s="27"/>
      <c r="BF10874" s="27"/>
      <c r="BG10874" s="27"/>
      <c r="BH10874" s="27"/>
      <c r="BI10874" s="27"/>
      <c r="BT10874" s="31"/>
      <c r="BU10874" s="32"/>
      <c r="BV10874" s="33"/>
      <c r="BW10874" s="32"/>
      <c r="BX10874" s="32"/>
      <c r="BY10874" s="34"/>
      <c r="CA10874" s="32"/>
      <c r="CB10874" s="32"/>
    </row>
    <row r="10875" spans="1:80">
      <c r="A10875" s="20"/>
      <c r="B10875" s="21"/>
      <c r="C10875" s="21"/>
      <c r="D10875" s="21"/>
      <c r="E10875" s="21"/>
      <c r="F10875" s="21"/>
      <c r="G10875" s="21"/>
      <c r="H10875" s="21"/>
      <c r="I10875" s="21"/>
      <c r="J10875" s="21"/>
      <c r="K10875" s="22"/>
      <c r="L10875" s="22"/>
      <c r="M10875" s="22"/>
      <c r="N10875" s="22"/>
      <c r="O10875" s="22"/>
      <c r="P10875" s="22"/>
      <c r="Q10875" s="22"/>
      <c r="R10875" s="22"/>
      <c r="S10875" s="22"/>
      <c r="T10875" s="22"/>
      <c r="U10875" s="22"/>
      <c r="V10875" s="22"/>
      <c r="W10875" s="22"/>
      <c r="X10875" s="22"/>
      <c r="Y10875" s="22"/>
      <c r="Z10875" s="22"/>
      <c r="AA10875" s="22"/>
      <c r="AB10875" s="23"/>
      <c r="AC10875" s="23"/>
      <c r="AD10875" s="22"/>
      <c r="AE10875" s="24"/>
      <c r="AF10875" s="24"/>
      <c r="AG10875" s="24"/>
      <c r="AH10875" s="24"/>
      <c r="AI10875" s="24"/>
      <c r="AJ10875" s="24"/>
      <c r="AK10875" s="24"/>
      <c r="AL10875" s="24"/>
      <c r="AM10875" s="24"/>
      <c r="AN10875" s="24"/>
      <c r="AO10875" s="24"/>
      <c r="AP10875" s="24"/>
      <c r="AQ10875" s="24"/>
      <c r="AR10875" s="24"/>
      <c r="AS10875" s="24"/>
      <c r="AT10875" s="25"/>
      <c r="AV10875" s="26"/>
      <c r="AW10875" s="26"/>
      <c r="AX10875" s="27"/>
      <c r="AY10875" s="27"/>
      <c r="AZ10875" s="27"/>
      <c r="BA10875" s="27"/>
      <c r="BB10875" s="27"/>
      <c r="BC10875" s="27"/>
      <c r="BD10875" s="27"/>
      <c r="BE10875" s="27"/>
      <c r="BF10875" s="27"/>
      <c r="BG10875" s="27"/>
      <c r="BH10875" s="27"/>
      <c r="BI10875" s="27"/>
      <c r="BT10875" s="31"/>
      <c r="BU10875" s="32"/>
      <c r="BV10875" s="33"/>
      <c r="BW10875" s="32"/>
      <c r="BX10875" s="32"/>
      <c r="BY10875" s="34"/>
      <c r="CA10875" s="32"/>
      <c r="CB10875" s="32"/>
    </row>
    <row r="10876" spans="1:80">
      <c r="A10876" s="20"/>
      <c r="B10876" s="21"/>
      <c r="C10876" s="21"/>
      <c r="D10876" s="21"/>
      <c r="E10876" s="21"/>
      <c r="F10876" s="21"/>
      <c r="G10876" s="21"/>
      <c r="H10876" s="21"/>
      <c r="I10876" s="21"/>
      <c r="J10876" s="21"/>
      <c r="K10876" s="22"/>
      <c r="L10876" s="22"/>
      <c r="M10876" s="22"/>
      <c r="N10876" s="22"/>
      <c r="O10876" s="22"/>
      <c r="P10876" s="22"/>
      <c r="Q10876" s="22"/>
      <c r="R10876" s="22"/>
      <c r="S10876" s="22"/>
      <c r="T10876" s="22"/>
      <c r="U10876" s="22"/>
      <c r="V10876" s="22"/>
      <c r="W10876" s="22"/>
      <c r="X10876" s="22"/>
      <c r="Y10876" s="22"/>
      <c r="Z10876" s="22"/>
      <c r="AA10876" s="22"/>
      <c r="AB10876" s="23"/>
      <c r="AC10876" s="23"/>
      <c r="AD10876" s="22"/>
      <c r="AE10876" s="24"/>
      <c r="AF10876" s="24"/>
      <c r="AG10876" s="24"/>
      <c r="AH10876" s="24"/>
      <c r="AI10876" s="24"/>
      <c r="AJ10876" s="24"/>
      <c r="AK10876" s="24"/>
      <c r="AL10876" s="24"/>
      <c r="AM10876" s="24"/>
      <c r="AN10876" s="24"/>
      <c r="AO10876" s="24"/>
      <c r="AP10876" s="24"/>
      <c r="AQ10876" s="24"/>
      <c r="AR10876" s="24"/>
      <c r="AS10876" s="24"/>
      <c r="AT10876" s="25"/>
      <c r="AV10876" s="26"/>
      <c r="AW10876" s="26"/>
      <c r="AX10876" s="27"/>
      <c r="AY10876" s="27"/>
      <c r="AZ10876" s="27"/>
      <c r="BA10876" s="27"/>
      <c r="BB10876" s="27"/>
      <c r="BC10876" s="27"/>
      <c r="BD10876" s="27"/>
      <c r="BE10876" s="27"/>
      <c r="BF10876" s="27"/>
      <c r="BG10876" s="27"/>
      <c r="BH10876" s="27"/>
      <c r="BI10876" s="27"/>
      <c r="BT10876" s="31"/>
      <c r="BU10876" s="32"/>
      <c r="BV10876" s="33"/>
      <c r="BW10876" s="32"/>
      <c r="BX10876" s="32"/>
      <c r="BY10876" s="34"/>
      <c r="CA10876" s="32"/>
      <c r="CB10876" s="32"/>
    </row>
    <row r="10877" spans="1:80">
      <c r="A10877" s="20"/>
      <c r="B10877" s="21"/>
      <c r="C10877" s="21"/>
      <c r="D10877" s="21"/>
      <c r="E10877" s="21"/>
      <c r="F10877" s="21"/>
      <c r="G10877" s="21"/>
      <c r="H10877" s="21"/>
      <c r="I10877" s="21"/>
      <c r="J10877" s="21"/>
      <c r="K10877" s="22"/>
      <c r="L10877" s="22"/>
      <c r="M10877" s="22"/>
      <c r="N10877" s="22"/>
      <c r="O10877" s="22"/>
      <c r="P10877" s="22"/>
      <c r="Q10877" s="22"/>
      <c r="R10877" s="22"/>
      <c r="S10877" s="22"/>
      <c r="T10877" s="22"/>
      <c r="U10877" s="22"/>
      <c r="V10877" s="22"/>
      <c r="W10877" s="22"/>
      <c r="X10877" s="22"/>
      <c r="Y10877" s="22"/>
      <c r="Z10877" s="22"/>
      <c r="AA10877" s="22"/>
      <c r="AB10877" s="23"/>
      <c r="AC10877" s="23"/>
      <c r="AD10877" s="22"/>
      <c r="AE10877" s="24"/>
      <c r="AF10877" s="24"/>
      <c r="AG10877" s="24"/>
      <c r="AH10877" s="24"/>
      <c r="AI10877" s="24"/>
      <c r="AJ10877" s="24"/>
      <c r="AK10877" s="24"/>
      <c r="AL10877" s="24"/>
      <c r="AM10877" s="24"/>
      <c r="AN10877" s="24"/>
      <c r="AO10877" s="24"/>
      <c r="AP10877" s="24"/>
      <c r="AQ10877" s="24"/>
      <c r="AR10877" s="24"/>
      <c r="AS10877" s="24"/>
      <c r="AT10877" s="25"/>
      <c r="AV10877" s="26"/>
      <c r="AW10877" s="26"/>
      <c r="AX10877" s="27"/>
      <c r="AY10877" s="27"/>
      <c r="AZ10877" s="27"/>
      <c r="BA10877" s="27"/>
      <c r="BB10877" s="27"/>
      <c r="BC10877" s="27"/>
      <c r="BD10877" s="27"/>
      <c r="BE10877" s="27"/>
      <c r="BF10877" s="27"/>
      <c r="BG10877" s="27"/>
      <c r="BH10877" s="27"/>
      <c r="BI10877" s="27"/>
      <c r="BT10877" s="31"/>
      <c r="BU10877" s="32"/>
      <c r="BV10877" s="33"/>
      <c r="BW10877" s="32"/>
      <c r="BX10877" s="32"/>
      <c r="BY10877" s="34"/>
      <c r="CA10877" s="32"/>
      <c r="CB10877" s="32"/>
    </row>
    <row r="10878" spans="1:80">
      <c r="A10878" s="20"/>
      <c r="B10878" s="21"/>
      <c r="C10878" s="21"/>
      <c r="D10878" s="21"/>
      <c r="E10878" s="21"/>
      <c r="F10878" s="21"/>
      <c r="G10878" s="21"/>
      <c r="H10878" s="21"/>
      <c r="I10878" s="21"/>
      <c r="J10878" s="21"/>
      <c r="K10878" s="22"/>
      <c r="L10878" s="22"/>
      <c r="M10878" s="22"/>
      <c r="N10878" s="22"/>
      <c r="O10878" s="22"/>
      <c r="P10878" s="22"/>
      <c r="Q10878" s="22"/>
      <c r="R10878" s="22"/>
      <c r="S10878" s="22"/>
      <c r="T10878" s="22"/>
      <c r="U10878" s="22"/>
      <c r="V10878" s="22"/>
      <c r="W10878" s="22"/>
      <c r="X10878" s="22"/>
      <c r="Y10878" s="22"/>
      <c r="Z10878" s="22"/>
      <c r="AA10878" s="22"/>
      <c r="AB10878" s="23"/>
      <c r="AC10878" s="23"/>
      <c r="AD10878" s="22"/>
      <c r="AE10878" s="24"/>
      <c r="AF10878" s="24"/>
      <c r="AG10878" s="24"/>
      <c r="AH10878" s="24"/>
      <c r="AI10878" s="24"/>
      <c r="AJ10878" s="24"/>
      <c r="AK10878" s="24"/>
      <c r="AL10878" s="24"/>
      <c r="AM10878" s="24"/>
      <c r="AN10878" s="24"/>
      <c r="AO10878" s="24"/>
      <c r="AP10878" s="24"/>
      <c r="AQ10878" s="24"/>
      <c r="AR10878" s="24"/>
      <c r="AS10878" s="24"/>
      <c r="AT10878" s="25"/>
      <c r="AV10878" s="26"/>
      <c r="AW10878" s="26"/>
      <c r="AX10878" s="27"/>
      <c r="AY10878" s="27"/>
      <c r="AZ10878" s="27"/>
      <c r="BA10878" s="27"/>
      <c r="BB10878" s="27"/>
      <c r="BC10878" s="27"/>
      <c r="BD10878" s="27"/>
      <c r="BE10878" s="27"/>
      <c r="BF10878" s="27"/>
      <c r="BG10878" s="27"/>
      <c r="BH10878" s="27"/>
      <c r="BI10878" s="27"/>
      <c r="BT10878" s="31"/>
      <c r="BU10878" s="32"/>
      <c r="BV10878" s="33"/>
      <c r="BW10878" s="32"/>
      <c r="BX10878" s="32"/>
      <c r="BY10878" s="34"/>
      <c r="CA10878" s="32"/>
      <c r="CB10878" s="32"/>
    </row>
    <row r="10879" spans="1:80">
      <c r="A10879" s="20"/>
      <c r="B10879" s="21"/>
      <c r="C10879" s="21"/>
      <c r="D10879" s="21"/>
      <c r="E10879" s="21"/>
      <c r="F10879" s="21"/>
      <c r="G10879" s="21"/>
      <c r="H10879" s="21"/>
      <c r="I10879" s="21"/>
      <c r="J10879" s="21"/>
      <c r="K10879" s="22"/>
      <c r="L10879" s="22"/>
      <c r="M10879" s="22"/>
      <c r="N10879" s="22"/>
      <c r="O10879" s="22"/>
      <c r="P10879" s="22"/>
      <c r="Q10879" s="22"/>
      <c r="R10879" s="22"/>
      <c r="S10879" s="22"/>
      <c r="T10879" s="22"/>
      <c r="U10879" s="22"/>
      <c r="V10879" s="22"/>
      <c r="W10879" s="22"/>
      <c r="X10879" s="22"/>
      <c r="Y10879" s="22"/>
      <c r="Z10879" s="22"/>
      <c r="AA10879" s="22"/>
      <c r="AB10879" s="23"/>
      <c r="AC10879" s="23"/>
      <c r="AD10879" s="22"/>
      <c r="AE10879" s="24"/>
      <c r="AF10879" s="24"/>
      <c r="AG10879" s="24"/>
      <c r="AH10879" s="24"/>
      <c r="AI10879" s="24"/>
      <c r="AJ10879" s="24"/>
      <c r="AK10879" s="24"/>
      <c r="AL10879" s="24"/>
      <c r="AM10879" s="24"/>
      <c r="AN10879" s="24"/>
      <c r="AO10879" s="24"/>
      <c r="AP10879" s="24"/>
      <c r="AQ10879" s="24"/>
      <c r="AR10879" s="24"/>
      <c r="AS10879" s="24"/>
      <c r="AT10879" s="25"/>
      <c r="AV10879" s="26"/>
      <c r="AW10879" s="26"/>
      <c r="AX10879" s="27"/>
      <c r="AY10879" s="27"/>
      <c r="AZ10879" s="27"/>
      <c r="BA10879" s="27"/>
      <c r="BB10879" s="27"/>
      <c r="BC10879" s="27"/>
      <c r="BD10879" s="27"/>
      <c r="BE10879" s="27"/>
      <c r="BF10879" s="27"/>
      <c r="BG10879" s="27"/>
      <c r="BH10879" s="27"/>
      <c r="BI10879" s="27"/>
      <c r="BT10879" s="31"/>
      <c r="BU10879" s="32"/>
      <c r="BV10879" s="33"/>
      <c r="BW10879" s="32"/>
      <c r="BX10879" s="32"/>
      <c r="BY10879" s="34"/>
      <c r="CA10879" s="32"/>
      <c r="CB10879" s="32"/>
    </row>
    <row r="10880" spans="1:80">
      <c r="A10880" s="20"/>
      <c r="B10880" s="21"/>
      <c r="C10880" s="21"/>
      <c r="D10880" s="21"/>
      <c r="E10880" s="21"/>
      <c r="F10880" s="21"/>
      <c r="G10880" s="21"/>
      <c r="H10880" s="21"/>
      <c r="I10880" s="21"/>
      <c r="J10880" s="21"/>
      <c r="K10880" s="22"/>
      <c r="L10880" s="22"/>
      <c r="M10880" s="22"/>
      <c r="N10880" s="22"/>
      <c r="O10880" s="22"/>
      <c r="P10880" s="22"/>
      <c r="Q10880" s="22"/>
      <c r="R10880" s="22"/>
      <c r="S10880" s="22"/>
      <c r="T10880" s="22"/>
      <c r="U10880" s="22"/>
      <c r="V10880" s="22"/>
      <c r="W10880" s="22"/>
      <c r="X10880" s="22"/>
      <c r="Y10880" s="22"/>
      <c r="Z10880" s="22"/>
      <c r="AA10880" s="22"/>
      <c r="AB10880" s="23"/>
      <c r="AC10880" s="23"/>
      <c r="AD10880" s="22"/>
      <c r="AE10880" s="24"/>
      <c r="AF10880" s="24"/>
      <c r="AG10880" s="24"/>
      <c r="AH10880" s="24"/>
      <c r="AI10880" s="24"/>
      <c r="AJ10880" s="24"/>
      <c r="AK10880" s="24"/>
      <c r="AL10880" s="24"/>
      <c r="AM10880" s="24"/>
      <c r="AN10880" s="24"/>
      <c r="AO10880" s="24"/>
      <c r="AP10880" s="24"/>
      <c r="AQ10880" s="24"/>
      <c r="AR10880" s="24"/>
      <c r="AS10880" s="24"/>
      <c r="AT10880" s="25"/>
      <c r="AV10880" s="26"/>
      <c r="AW10880" s="26"/>
      <c r="AX10880" s="27"/>
      <c r="AY10880" s="27"/>
      <c r="AZ10880" s="27"/>
      <c r="BA10880" s="27"/>
      <c r="BB10880" s="27"/>
      <c r="BC10880" s="27"/>
      <c r="BD10880" s="27"/>
      <c r="BE10880" s="27"/>
      <c r="BF10880" s="27"/>
      <c r="BG10880" s="27"/>
      <c r="BH10880" s="27"/>
      <c r="BI10880" s="27"/>
      <c r="BT10880" s="31"/>
      <c r="BU10880" s="32"/>
      <c r="BV10880" s="33"/>
      <c r="BW10880" s="32"/>
      <c r="BX10880" s="32"/>
      <c r="BY10880" s="34"/>
      <c r="CA10880" s="32"/>
      <c r="CB10880" s="32"/>
    </row>
    <row r="10881" spans="1:80">
      <c r="A10881" s="20"/>
      <c r="B10881" s="21"/>
      <c r="C10881" s="21"/>
      <c r="D10881" s="21"/>
      <c r="E10881" s="21"/>
      <c r="F10881" s="21"/>
      <c r="G10881" s="21"/>
      <c r="H10881" s="21"/>
      <c r="I10881" s="21"/>
      <c r="J10881" s="21"/>
      <c r="K10881" s="22"/>
      <c r="L10881" s="22"/>
      <c r="M10881" s="22"/>
      <c r="N10881" s="22"/>
      <c r="O10881" s="22"/>
      <c r="P10881" s="22"/>
      <c r="Q10881" s="22"/>
      <c r="R10881" s="22"/>
      <c r="S10881" s="22"/>
      <c r="T10881" s="22"/>
      <c r="U10881" s="22"/>
      <c r="V10881" s="22"/>
      <c r="W10881" s="22"/>
      <c r="X10881" s="22"/>
      <c r="Y10881" s="22"/>
      <c r="Z10881" s="22"/>
      <c r="AA10881" s="22"/>
      <c r="AB10881" s="23"/>
      <c r="AC10881" s="23"/>
      <c r="AD10881" s="22"/>
      <c r="AE10881" s="24"/>
      <c r="AF10881" s="24"/>
      <c r="AG10881" s="24"/>
      <c r="AH10881" s="24"/>
      <c r="AI10881" s="24"/>
      <c r="AJ10881" s="24"/>
      <c r="AK10881" s="24"/>
      <c r="AL10881" s="24"/>
      <c r="AM10881" s="24"/>
      <c r="AN10881" s="24"/>
      <c r="AO10881" s="24"/>
      <c r="AP10881" s="24"/>
      <c r="AQ10881" s="24"/>
      <c r="AR10881" s="24"/>
      <c r="AS10881" s="24"/>
      <c r="AT10881" s="25"/>
      <c r="AV10881" s="26"/>
      <c r="AW10881" s="26"/>
      <c r="AX10881" s="27"/>
      <c r="AY10881" s="27"/>
      <c r="AZ10881" s="27"/>
      <c r="BA10881" s="27"/>
      <c r="BB10881" s="27"/>
      <c r="BC10881" s="27"/>
      <c r="BD10881" s="27"/>
      <c r="BE10881" s="27"/>
      <c r="BF10881" s="27"/>
      <c r="BG10881" s="27"/>
      <c r="BH10881" s="27"/>
      <c r="BI10881" s="27"/>
      <c r="BT10881" s="31"/>
      <c r="BU10881" s="32"/>
      <c r="BV10881" s="33"/>
      <c r="BW10881" s="32"/>
      <c r="BX10881" s="32"/>
      <c r="BY10881" s="34"/>
      <c r="CA10881" s="32"/>
      <c r="CB10881" s="32"/>
    </row>
    <row r="10882" spans="1:80">
      <c r="A10882" s="20"/>
      <c r="B10882" s="21"/>
      <c r="C10882" s="21"/>
      <c r="D10882" s="21"/>
      <c r="E10882" s="21"/>
      <c r="F10882" s="21"/>
      <c r="G10882" s="21"/>
      <c r="H10882" s="21"/>
      <c r="I10882" s="21"/>
      <c r="J10882" s="21"/>
      <c r="K10882" s="22"/>
      <c r="L10882" s="22"/>
      <c r="M10882" s="22"/>
      <c r="N10882" s="22"/>
      <c r="O10882" s="22"/>
      <c r="P10882" s="22"/>
      <c r="Q10882" s="22"/>
      <c r="R10882" s="22"/>
      <c r="S10882" s="22"/>
      <c r="T10882" s="22"/>
      <c r="U10882" s="22"/>
      <c r="V10882" s="22"/>
      <c r="W10882" s="22"/>
      <c r="X10882" s="22"/>
      <c r="Y10882" s="22"/>
      <c r="Z10882" s="22"/>
      <c r="AA10882" s="22"/>
      <c r="AB10882" s="23"/>
      <c r="AC10882" s="23"/>
      <c r="AD10882" s="22"/>
      <c r="AE10882" s="24"/>
      <c r="AF10882" s="24"/>
      <c r="AG10882" s="24"/>
      <c r="AH10882" s="24"/>
      <c r="AI10882" s="24"/>
      <c r="AJ10882" s="24"/>
      <c r="AK10882" s="24"/>
      <c r="AL10882" s="24"/>
      <c r="AM10882" s="24"/>
      <c r="AN10882" s="24"/>
      <c r="AO10882" s="24"/>
      <c r="AP10882" s="24"/>
      <c r="AQ10882" s="24"/>
      <c r="AR10882" s="24"/>
      <c r="AS10882" s="24"/>
      <c r="AT10882" s="25"/>
      <c r="AV10882" s="26"/>
      <c r="AW10882" s="26"/>
      <c r="AX10882" s="27"/>
      <c r="AY10882" s="27"/>
      <c r="AZ10882" s="27"/>
      <c r="BA10882" s="27"/>
      <c r="BB10882" s="27"/>
      <c r="BC10882" s="27"/>
      <c r="BD10882" s="27"/>
      <c r="BE10882" s="27"/>
      <c r="BF10882" s="27"/>
      <c r="BG10882" s="27"/>
      <c r="BH10882" s="27"/>
      <c r="BI10882" s="27"/>
      <c r="BT10882" s="31"/>
      <c r="BU10882" s="32"/>
      <c r="BV10882" s="33"/>
      <c r="BW10882" s="32"/>
      <c r="BX10882" s="32"/>
      <c r="BY10882" s="34"/>
      <c r="CA10882" s="32"/>
      <c r="CB10882" s="32"/>
    </row>
    <row r="10883" spans="1:80">
      <c r="A10883" s="20"/>
      <c r="B10883" s="21"/>
      <c r="C10883" s="21"/>
      <c r="D10883" s="21"/>
      <c r="E10883" s="21"/>
      <c r="F10883" s="21"/>
      <c r="G10883" s="21"/>
      <c r="H10883" s="21"/>
      <c r="I10883" s="21"/>
      <c r="J10883" s="21"/>
      <c r="K10883" s="22"/>
      <c r="L10883" s="22"/>
      <c r="M10883" s="22"/>
      <c r="N10883" s="22"/>
      <c r="O10883" s="22"/>
      <c r="P10883" s="22"/>
      <c r="Q10883" s="22"/>
      <c r="R10883" s="22"/>
      <c r="S10883" s="22"/>
      <c r="T10883" s="22"/>
      <c r="U10883" s="22"/>
      <c r="V10883" s="22"/>
      <c r="W10883" s="22"/>
      <c r="X10883" s="22"/>
      <c r="Y10883" s="22"/>
      <c r="Z10883" s="22"/>
      <c r="AA10883" s="22"/>
      <c r="AB10883" s="23"/>
      <c r="AC10883" s="23"/>
      <c r="AD10883" s="22"/>
      <c r="AE10883" s="24"/>
      <c r="AF10883" s="24"/>
      <c r="AG10883" s="24"/>
      <c r="AH10883" s="24"/>
      <c r="AI10883" s="24"/>
      <c r="AJ10883" s="24"/>
      <c r="AK10883" s="24"/>
      <c r="AL10883" s="24"/>
      <c r="AM10883" s="24"/>
      <c r="AN10883" s="24"/>
      <c r="AO10883" s="24"/>
      <c r="AP10883" s="24"/>
      <c r="AQ10883" s="24"/>
      <c r="AR10883" s="24"/>
      <c r="AS10883" s="24"/>
      <c r="AT10883" s="25"/>
      <c r="AV10883" s="26"/>
      <c r="AW10883" s="26"/>
      <c r="AX10883" s="27"/>
      <c r="AY10883" s="27"/>
      <c r="AZ10883" s="27"/>
      <c r="BA10883" s="27"/>
      <c r="BB10883" s="27"/>
      <c r="BC10883" s="27"/>
      <c r="BD10883" s="27"/>
      <c r="BE10883" s="27"/>
      <c r="BF10883" s="27"/>
      <c r="BG10883" s="27"/>
      <c r="BH10883" s="27"/>
      <c r="BI10883" s="27"/>
      <c r="BT10883" s="31"/>
      <c r="BU10883" s="32"/>
      <c r="BV10883" s="33"/>
      <c r="BW10883" s="32"/>
      <c r="BX10883" s="32"/>
      <c r="BY10883" s="34"/>
      <c r="CA10883" s="32"/>
      <c r="CB10883" s="32"/>
    </row>
    <row r="10884" spans="1:80">
      <c r="A10884" s="20"/>
      <c r="B10884" s="21"/>
      <c r="C10884" s="21"/>
      <c r="D10884" s="21"/>
      <c r="E10884" s="21"/>
      <c r="F10884" s="21"/>
      <c r="G10884" s="21"/>
      <c r="H10884" s="21"/>
      <c r="I10884" s="21"/>
      <c r="J10884" s="21"/>
      <c r="K10884" s="22"/>
      <c r="L10884" s="22"/>
      <c r="M10884" s="22"/>
      <c r="N10884" s="22"/>
      <c r="O10884" s="22"/>
      <c r="P10884" s="22"/>
      <c r="Q10884" s="22"/>
      <c r="R10884" s="22"/>
      <c r="S10884" s="22"/>
      <c r="T10884" s="22"/>
      <c r="U10884" s="22"/>
      <c r="V10884" s="22"/>
      <c r="W10884" s="22"/>
      <c r="X10884" s="22"/>
      <c r="Y10884" s="22"/>
      <c r="Z10884" s="22"/>
      <c r="AA10884" s="22"/>
      <c r="AB10884" s="23"/>
      <c r="AC10884" s="23"/>
      <c r="AD10884" s="22"/>
      <c r="AE10884" s="24"/>
      <c r="AF10884" s="24"/>
      <c r="AG10884" s="24"/>
      <c r="AH10884" s="24"/>
      <c r="AI10884" s="24"/>
      <c r="AJ10884" s="24"/>
      <c r="AK10884" s="24"/>
      <c r="AL10884" s="24"/>
      <c r="AM10884" s="24"/>
      <c r="AN10884" s="24"/>
      <c r="AO10884" s="24"/>
      <c r="AP10884" s="24"/>
      <c r="AQ10884" s="24"/>
      <c r="AR10884" s="24"/>
      <c r="AS10884" s="24"/>
      <c r="AT10884" s="25"/>
      <c r="AV10884" s="26"/>
      <c r="AW10884" s="26"/>
      <c r="AX10884" s="27"/>
      <c r="AY10884" s="27"/>
      <c r="AZ10884" s="27"/>
      <c r="BA10884" s="27"/>
      <c r="BB10884" s="27"/>
      <c r="BC10884" s="27"/>
      <c r="BD10884" s="27"/>
      <c r="BE10884" s="27"/>
      <c r="BF10884" s="27"/>
      <c r="BG10884" s="27"/>
      <c r="BH10884" s="27"/>
      <c r="BI10884" s="27"/>
      <c r="BT10884" s="31"/>
      <c r="BU10884" s="32"/>
      <c r="BV10884" s="33"/>
      <c r="BW10884" s="32"/>
      <c r="BX10884" s="32"/>
      <c r="BY10884" s="34"/>
      <c r="CA10884" s="32"/>
      <c r="CB10884" s="32"/>
    </row>
    <row r="10885" spans="1:80">
      <c r="A10885" s="20"/>
      <c r="B10885" s="21"/>
      <c r="C10885" s="21"/>
      <c r="D10885" s="21"/>
      <c r="E10885" s="21"/>
      <c r="F10885" s="21"/>
      <c r="G10885" s="21"/>
      <c r="H10885" s="21"/>
      <c r="I10885" s="21"/>
      <c r="J10885" s="21"/>
      <c r="K10885" s="22"/>
      <c r="L10885" s="22"/>
      <c r="M10885" s="22"/>
      <c r="N10885" s="22"/>
      <c r="O10885" s="22"/>
      <c r="P10885" s="22"/>
      <c r="Q10885" s="22"/>
      <c r="R10885" s="22"/>
      <c r="S10885" s="22"/>
      <c r="T10885" s="22"/>
      <c r="U10885" s="22"/>
      <c r="V10885" s="22"/>
      <c r="W10885" s="22"/>
      <c r="X10885" s="22"/>
      <c r="Y10885" s="22"/>
      <c r="Z10885" s="22"/>
      <c r="AA10885" s="22"/>
      <c r="AB10885" s="23"/>
      <c r="AC10885" s="23"/>
      <c r="AD10885" s="22"/>
      <c r="AE10885" s="24"/>
      <c r="AF10885" s="24"/>
      <c r="AG10885" s="24"/>
      <c r="AH10885" s="24"/>
      <c r="AI10885" s="24"/>
      <c r="AJ10885" s="24"/>
      <c r="AK10885" s="24"/>
      <c r="AL10885" s="24"/>
      <c r="AM10885" s="24"/>
      <c r="AN10885" s="24"/>
      <c r="AO10885" s="24"/>
      <c r="AP10885" s="24"/>
      <c r="AQ10885" s="24"/>
      <c r="AR10885" s="24"/>
      <c r="AS10885" s="24"/>
      <c r="AT10885" s="25"/>
      <c r="AV10885" s="26"/>
      <c r="AW10885" s="26"/>
      <c r="AX10885" s="27"/>
      <c r="AY10885" s="27"/>
      <c r="AZ10885" s="27"/>
      <c r="BA10885" s="27"/>
      <c r="BB10885" s="27"/>
      <c r="BC10885" s="27"/>
      <c r="BD10885" s="27"/>
      <c r="BE10885" s="27"/>
      <c r="BF10885" s="27"/>
      <c r="BG10885" s="27"/>
      <c r="BH10885" s="27"/>
      <c r="BI10885" s="27"/>
      <c r="BT10885" s="31"/>
      <c r="BU10885" s="32"/>
      <c r="BV10885" s="33"/>
      <c r="BW10885" s="32"/>
      <c r="BX10885" s="32"/>
      <c r="BY10885" s="34"/>
      <c r="CA10885" s="32"/>
      <c r="CB10885" s="32"/>
    </row>
    <row r="10886" spans="1:80">
      <c r="A10886" s="20"/>
      <c r="B10886" s="21"/>
      <c r="C10886" s="21"/>
      <c r="D10886" s="21"/>
      <c r="E10886" s="21"/>
      <c r="F10886" s="21"/>
      <c r="G10886" s="21"/>
      <c r="H10886" s="21"/>
      <c r="I10886" s="21"/>
      <c r="J10886" s="21"/>
      <c r="K10886" s="22"/>
      <c r="L10886" s="22"/>
      <c r="M10886" s="22"/>
      <c r="N10886" s="22"/>
      <c r="O10886" s="22"/>
      <c r="P10886" s="22"/>
      <c r="Q10886" s="22"/>
      <c r="R10886" s="22"/>
      <c r="S10886" s="22"/>
      <c r="T10886" s="22"/>
      <c r="U10886" s="22"/>
      <c r="V10886" s="22"/>
      <c r="W10886" s="22"/>
      <c r="X10886" s="22"/>
      <c r="Y10886" s="22"/>
      <c r="Z10886" s="22"/>
      <c r="AA10886" s="22"/>
      <c r="AB10886" s="23"/>
      <c r="AC10886" s="23"/>
      <c r="AD10886" s="22"/>
      <c r="AE10886" s="24"/>
      <c r="AF10886" s="24"/>
      <c r="AG10886" s="24"/>
      <c r="AH10886" s="24"/>
      <c r="AI10886" s="24"/>
      <c r="AJ10886" s="24"/>
      <c r="AK10886" s="24"/>
      <c r="AL10886" s="24"/>
      <c r="AM10886" s="24"/>
      <c r="AN10886" s="24"/>
      <c r="AO10886" s="24"/>
      <c r="AP10886" s="24"/>
      <c r="AQ10886" s="24"/>
      <c r="AR10886" s="24"/>
      <c r="AS10886" s="24"/>
      <c r="AT10886" s="25"/>
      <c r="AV10886" s="26"/>
      <c r="AW10886" s="26"/>
      <c r="AX10886" s="27"/>
      <c r="AY10886" s="27"/>
      <c r="AZ10886" s="27"/>
      <c r="BA10886" s="27"/>
      <c r="BB10886" s="27"/>
      <c r="BC10886" s="27"/>
      <c r="BD10886" s="27"/>
      <c r="BE10886" s="27"/>
      <c r="BF10886" s="27"/>
      <c r="BG10886" s="27"/>
      <c r="BH10886" s="27"/>
      <c r="BI10886" s="27"/>
      <c r="BT10886" s="31"/>
      <c r="BU10886" s="32"/>
      <c r="BV10886" s="33"/>
      <c r="BW10886" s="32"/>
      <c r="BX10886" s="32"/>
      <c r="BY10886" s="34"/>
      <c r="CA10886" s="32"/>
      <c r="CB10886" s="32"/>
    </row>
    <row r="10887" spans="1:80">
      <c r="A10887" s="20"/>
      <c r="B10887" s="21"/>
      <c r="C10887" s="21"/>
      <c r="D10887" s="21"/>
      <c r="E10887" s="21"/>
      <c r="F10887" s="21"/>
      <c r="G10887" s="21"/>
      <c r="H10887" s="21"/>
      <c r="I10887" s="21"/>
      <c r="J10887" s="21"/>
      <c r="K10887" s="22"/>
      <c r="L10887" s="22"/>
      <c r="M10887" s="22"/>
      <c r="N10887" s="22"/>
      <c r="O10887" s="22"/>
      <c r="P10887" s="22"/>
      <c r="Q10887" s="22"/>
      <c r="R10887" s="22"/>
      <c r="S10887" s="22"/>
      <c r="T10887" s="22"/>
      <c r="U10887" s="22"/>
      <c r="V10887" s="22"/>
      <c r="W10887" s="22"/>
      <c r="X10887" s="22"/>
      <c r="Y10887" s="22"/>
      <c r="Z10887" s="22"/>
      <c r="AA10887" s="22"/>
      <c r="AB10887" s="23"/>
      <c r="AC10887" s="23"/>
      <c r="AD10887" s="22"/>
      <c r="AE10887" s="24"/>
      <c r="AF10887" s="24"/>
      <c r="AG10887" s="24"/>
      <c r="AH10887" s="24"/>
      <c r="AI10887" s="24"/>
      <c r="AJ10887" s="24"/>
      <c r="AK10887" s="24"/>
      <c r="AL10887" s="24"/>
      <c r="AM10887" s="24"/>
      <c r="AN10887" s="24"/>
      <c r="AO10887" s="24"/>
      <c r="AP10887" s="24"/>
      <c r="AQ10887" s="24"/>
      <c r="AR10887" s="24"/>
      <c r="AS10887" s="24"/>
      <c r="AT10887" s="25"/>
      <c r="AV10887" s="26"/>
      <c r="AW10887" s="26"/>
      <c r="AX10887" s="27"/>
      <c r="AY10887" s="27"/>
      <c r="AZ10887" s="27"/>
      <c r="BA10887" s="27"/>
      <c r="BB10887" s="27"/>
      <c r="BC10887" s="27"/>
      <c r="BD10887" s="27"/>
      <c r="BE10887" s="27"/>
      <c r="BF10887" s="27"/>
      <c r="BG10887" s="27"/>
      <c r="BH10887" s="27"/>
      <c r="BI10887" s="27"/>
      <c r="BT10887" s="31"/>
      <c r="BU10887" s="32"/>
      <c r="BV10887" s="33"/>
      <c r="BW10887" s="32"/>
      <c r="BX10887" s="32"/>
      <c r="BY10887" s="34"/>
      <c r="CA10887" s="32"/>
      <c r="CB10887" s="32"/>
    </row>
    <row r="10888" spans="1:80">
      <c r="A10888" s="20"/>
      <c r="B10888" s="21"/>
      <c r="C10888" s="21"/>
      <c r="D10888" s="21"/>
      <c r="E10888" s="21"/>
      <c r="F10888" s="21"/>
      <c r="G10888" s="21"/>
      <c r="H10888" s="21"/>
      <c r="I10888" s="21"/>
      <c r="J10888" s="21"/>
      <c r="K10888" s="22"/>
      <c r="L10888" s="22"/>
      <c r="M10888" s="22"/>
      <c r="N10888" s="22"/>
      <c r="O10888" s="22"/>
      <c r="P10888" s="22"/>
      <c r="Q10888" s="22"/>
      <c r="R10888" s="22"/>
      <c r="S10888" s="22"/>
      <c r="T10888" s="22"/>
      <c r="U10888" s="22"/>
      <c r="V10888" s="22"/>
      <c r="W10888" s="22"/>
      <c r="X10888" s="22"/>
      <c r="Y10888" s="22"/>
      <c r="Z10888" s="22"/>
      <c r="AA10888" s="22"/>
      <c r="AB10888" s="23"/>
      <c r="AC10888" s="23"/>
      <c r="AD10888" s="22"/>
      <c r="AE10888" s="24"/>
      <c r="AF10888" s="24"/>
      <c r="AG10888" s="24"/>
      <c r="AH10888" s="24"/>
      <c r="AI10888" s="24"/>
      <c r="AJ10888" s="24"/>
      <c r="AK10888" s="24"/>
      <c r="AL10888" s="24"/>
      <c r="AM10888" s="24"/>
      <c r="AN10888" s="24"/>
      <c r="AO10888" s="24"/>
      <c r="AP10888" s="24"/>
      <c r="AQ10888" s="24"/>
      <c r="AR10888" s="24"/>
      <c r="AS10888" s="24"/>
      <c r="AT10888" s="25"/>
      <c r="AV10888" s="26"/>
      <c r="AW10888" s="26"/>
      <c r="AX10888" s="27"/>
      <c r="AY10888" s="27"/>
      <c r="AZ10888" s="27"/>
      <c r="BA10888" s="27"/>
      <c r="BB10888" s="27"/>
      <c r="BC10888" s="27"/>
      <c r="BD10888" s="27"/>
      <c r="BE10888" s="27"/>
      <c r="BF10888" s="27"/>
      <c r="BG10888" s="27"/>
      <c r="BH10888" s="27"/>
      <c r="BI10888" s="27"/>
      <c r="BT10888" s="31"/>
      <c r="BU10888" s="32"/>
      <c r="BV10888" s="33"/>
      <c r="BW10888" s="32"/>
      <c r="BX10888" s="32"/>
      <c r="BY10888" s="34"/>
      <c r="CA10888" s="32"/>
      <c r="CB10888" s="32"/>
    </row>
    <row r="10889" spans="1:80">
      <c r="A10889" s="20"/>
      <c r="B10889" s="21"/>
      <c r="C10889" s="21"/>
      <c r="D10889" s="21"/>
      <c r="E10889" s="21"/>
      <c r="F10889" s="21"/>
      <c r="G10889" s="21"/>
      <c r="H10889" s="21"/>
      <c r="I10889" s="21"/>
      <c r="J10889" s="21"/>
      <c r="K10889" s="22"/>
      <c r="L10889" s="22"/>
      <c r="M10889" s="22"/>
      <c r="N10889" s="22"/>
      <c r="O10889" s="22"/>
      <c r="P10889" s="22"/>
      <c r="Q10889" s="22"/>
      <c r="R10889" s="22"/>
      <c r="S10889" s="22"/>
      <c r="T10889" s="22"/>
      <c r="U10889" s="22"/>
      <c r="V10889" s="22"/>
      <c r="W10889" s="22"/>
      <c r="X10889" s="22"/>
      <c r="Y10889" s="22"/>
      <c r="Z10889" s="22"/>
      <c r="AA10889" s="22"/>
      <c r="AB10889" s="23"/>
      <c r="AC10889" s="23"/>
      <c r="AD10889" s="22"/>
      <c r="AE10889" s="24"/>
      <c r="AF10889" s="24"/>
      <c r="AG10889" s="24"/>
      <c r="AH10889" s="24"/>
      <c r="AI10889" s="24"/>
      <c r="AJ10889" s="24"/>
      <c r="AK10889" s="24"/>
      <c r="AL10889" s="24"/>
      <c r="AM10889" s="24"/>
      <c r="AN10889" s="24"/>
      <c r="AO10889" s="24"/>
      <c r="AP10889" s="24"/>
      <c r="AQ10889" s="24"/>
      <c r="AR10889" s="24"/>
      <c r="AS10889" s="24"/>
      <c r="AT10889" s="25"/>
      <c r="AV10889" s="26"/>
      <c r="AW10889" s="26"/>
      <c r="AX10889" s="27"/>
      <c r="AY10889" s="27"/>
      <c r="AZ10889" s="27"/>
      <c r="BA10889" s="27"/>
      <c r="BB10889" s="27"/>
      <c r="BC10889" s="27"/>
      <c r="BD10889" s="27"/>
      <c r="BE10889" s="27"/>
      <c r="BF10889" s="27"/>
      <c r="BG10889" s="27"/>
      <c r="BH10889" s="27"/>
      <c r="BI10889" s="27"/>
      <c r="BT10889" s="31"/>
      <c r="BU10889" s="32"/>
      <c r="BV10889" s="33"/>
      <c r="BW10889" s="32"/>
      <c r="BX10889" s="32"/>
      <c r="BY10889" s="34"/>
      <c r="CA10889" s="32"/>
      <c r="CB10889" s="32"/>
    </row>
    <row r="10890" spans="1:80">
      <c r="A10890" s="20"/>
      <c r="B10890" s="21"/>
      <c r="C10890" s="21"/>
      <c r="D10890" s="21"/>
      <c r="E10890" s="21"/>
      <c r="F10890" s="21"/>
      <c r="G10890" s="21"/>
      <c r="H10890" s="21"/>
      <c r="I10890" s="21"/>
      <c r="J10890" s="21"/>
      <c r="K10890" s="22"/>
      <c r="L10890" s="22"/>
      <c r="M10890" s="22"/>
      <c r="N10890" s="22"/>
      <c r="O10890" s="22"/>
      <c r="P10890" s="22"/>
      <c r="Q10890" s="22"/>
      <c r="R10890" s="22"/>
      <c r="S10890" s="22"/>
      <c r="T10890" s="22"/>
      <c r="U10890" s="22"/>
      <c r="V10890" s="22"/>
      <c r="W10890" s="22"/>
      <c r="X10890" s="22"/>
      <c r="Y10890" s="22"/>
      <c r="Z10890" s="22"/>
      <c r="AA10890" s="22"/>
      <c r="AB10890" s="23"/>
      <c r="AC10890" s="23"/>
      <c r="AD10890" s="22"/>
      <c r="AE10890" s="24"/>
      <c r="AF10890" s="24"/>
      <c r="AG10890" s="24"/>
      <c r="AH10890" s="24"/>
      <c r="AI10890" s="24"/>
      <c r="AJ10890" s="24"/>
      <c r="AK10890" s="24"/>
      <c r="AL10890" s="24"/>
      <c r="AM10890" s="24"/>
      <c r="AN10890" s="24"/>
      <c r="AO10890" s="24"/>
      <c r="AP10890" s="24"/>
      <c r="AQ10890" s="24"/>
      <c r="AR10890" s="24"/>
      <c r="AS10890" s="24"/>
      <c r="AT10890" s="25"/>
      <c r="AV10890" s="26"/>
      <c r="AW10890" s="26"/>
      <c r="AX10890" s="27"/>
      <c r="AY10890" s="27"/>
      <c r="AZ10890" s="27"/>
      <c r="BA10890" s="27"/>
      <c r="BB10890" s="27"/>
      <c r="BC10890" s="27"/>
      <c r="BD10890" s="27"/>
      <c r="BE10890" s="27"/>
      <c r="BF10890" s="27"/>
      <c r="BG10890" s="27"/>
      <c r="BH10890" s="27"/>
      <c r="BI10890" s="27"/>
      <c r="BT10890" s="31"/>
      <c r="BU10890" s="32"/>
      <c r="BV10890" s="33"/>
      <c r="BW10890" s="32"/>
      <c r="BX10890" s="32"/>
      <c r="BY10890" s="34"/>
      <c r="CA10890" s="32"/>
      <c r="CB10890" s="32"/>
    </row>
    <row r="10891" spans="1:80">
      <c r="A10891" s="20"/>
      <c r="B10891" s="21"/>
      <c r="C10891" s="21"/>
      <c r="D10891" s="21"/>
      <c r="E10891" s="21"/>
      <c r="F10891" s="21"/>
      <c r="G10891" s="21"/>
      <c r="H10891" s="21"/>
      <c r="I10891" s="21"/>
      <c r="J10891" s="21"/>
      <c r="K10891" s="22"/>
      <c r="L10891" s="22"/>
      <c r="M10891" s="22"/>
      <c r="N10891" s="22"/>
      <c r="O10891" s="22"/>
      <c r="P10891" s="22"/>
      <c r="Q10891" s="22"/>
      <c r="R10891" s="22"/>
      <c r="S10891" s="22"/>
      <c r="T10891" s="22"/>
      <c r="U10891" s="22"/>
      <c r="V10891" s="22"/>
      <c r="W10891" s="22"/>
      <c r="X10891" s="22"/>
      <c r="Y10891" s="22"/>
      <c r="Z10891" s="22"/>
      <c r="AA10891" s="22"/>
      <c r="AB10891" s="23"/>
      <c r="AC10891" s="23"/>
      <c r="AD10891" s="22"/>
      <c r="AE10891" s="24"/>
      <c r="AF10891" s="24"/>
      <c r="AG10891" s="24"/>
      <c r="AH10891" s="24"/>
      <c r="AI10891" s="24"/>
      <c r="AJ10891" s="24"/>
      <c r="AK10891" s="24"/>
      <c r="AL10891" s="24"/>
      <c r="AM10891" s="24"/>
      <c r="AN10891" s="24"/>
      <c r="AO10891" s="24"/>
      <c r="AP10891" s="24"/>
      <c r="AQ10891" s="24"/>
      <c r="AR10891" s="24"/>
      <c r="AS10891" s="24"/>
      <c r="AT10891" s="25"/>
      <c r="AV10891" s="26"/>
      <c r="AW10891" s="26"/>
      <c r="AX10891" s="27"/>
      <c r="AY10891" s="27"/>
      <c r="AZ10891" s="27"/>
      <c r="BA10891" s="27"/>
      <c r="BB10891" s="27"/>
      <c r="BC10891" s="27"/>
      <c r="BD10891" s="27"/>
      <c r="BE10891" s="27"/>
      <c r="BF10891" s="27"/>
      <c r="BG10891" s="27"/>
      <c r="BH10891" s="27"/>
      <c r="BI10891" s="27"/>
      <c r="BT10891" s="31"/>
      <c r="BU10891" s="32"/>
      <c r="BV10891" s="33"/>
      <c r="BW10891" s="32"/>
      <c r="BX10891" s="32"/>
      <c r="BY10891" s="34"/>
      <c r="CA10891" s="32"/>
      <c r="CB10891" s="32"/>
    </row>
    <row r="10892" spans="1:80">
      <c r="A10892" s="20"/>
      <c r="B10892" s="21"/>
      <c r="C10892" s="21"/>
      <c r="D10892" s="21"/>
      <c r="E10892" s="21"/>
      <c r="F10892" s="21"/>
      <c r="G10892" s="21"/>
      <c r="H10892" s="21"/>
      <c r="I10892" s="21"/>
      <c r="J10892" s="21"/>
      <c r="K10892" s="22"/>
      <c r="L10892" s="22"/>
      <c r="M10892" s="22"/>
      <c r="N10892" s="22"/>
      <c r="O10892" s="22"/>
      <c r="P10892" s="22"/>
      <c r="Q10892" s="22"/>
      <c r="R10892" s="22"/>
      <c r="S10892" s="22"/>
      <c r="T10892" s="22"/>
      <c r="U10892" s="22"/>
      <c r="V10892" s="22"/>
      <c r="W10892" s="22"/>
      <c r="X10892" s="22"/>
      <c r="Y10892" s="22"/>
      <c r="Z10892" s="22"/>
      <c r="AA10892" s="22"/>
      <c r="AB10892" s="23"/>
      <c r="AC10892" s="23"/>
      <c r="AD10892" s="22"/>
      <c r="AE10892" s="24"/>
      <c r="AF10892" s="24"/>
      <c r="AG10892" s="24"/>
      <c r="AH10892" s="24"/>
      <c r="AI10892" s="24"/>
      <c r="AJ10892" s="24"/>
      <c r="AK10892" s="24"/>
      <c r="AL10892" s="24"/>
      <c r="AM10892" s="24"/>
      <c r="AN10892" s="24"/>
      <c r="AO10892" s="24"/>
      <c r="AP10892" s="24"/>
      <c r="AQ10892" s="24"/>
      <c r="AR10892" s="24"/>
      <c r="AS10892" s="24"/>
      <c r="AT10892" s="25"/>
      <c r="AV10892" s="26"/>
      <c r="AW10892" s="26"/>
      <c r="AX10892" s="27"/>
      <c r="AY10892" s="27"/>
      <c r="AZ10892" s="27"/>
      <c r="BA10892" s="27"/>
      <c r="BB10892" s="27"/>
      <c r="BC10892" s="27"/>
      <c r="BD10892" s="27"/>
      <c r="BE10892" s="27"/>
      <c r="BF10892" s="27"/>
      <c r="BG10892" s="27"/>
      <c r="BH10892" s="27"/>
      <c r="BI10892" s="27"/>
      <c r="BT10892" s="31"/>
      <c r="BU10892" s="32"/>
      <c r="BV10892" s="33"/>
      <c r="BW10892" s="32"/>
      <c r="BX10892" s="32"/>
      <c r="BY10892" s="34"/>
      <c r="CA10892" s="32"/>
      <c r="CB10892" s="32"/>
    </row>
    <row r="10893" spans="1:80">
      <c r="A10893" s="20"/>
      <c r="B10893" s="21"/>
      <c r="C10893" s="21"/>
      <c r="D10893" s="21"/>
      <c r="E10893" s="21"/>
      <c r="F10893" s="21"/>
      <c r="G10893" s="21"/>
      <c r="H10893" s="21"/>
      <c r="I10893" s="21"/>
      <c r="J10893" s="21"/>
      <c r="K10893" s="22"/>
      <c r="L10893" s="22"/>
      <c r="M10893" s="22"/>
      <c r="N10893" s="22"/>
      <c r="O10893" s="22"/>
      <c r="P10893" s="22"/>
      <c r="Q10893" s="22"/>
      <c r="R10893" s="22"/>
      <c r="S10893" s="22"/>
      <c r="T10893" s="22"/>
      <c r="U10893" s="22"/>
      <c r="V10893" s="22"/>
      <c r="W10893" s="22"/>
      <c r="X10893" s="22"/>
      <c r="Y10893" s="22"/>
      <c r="Z10893" s="22"/>
      <c r="AA10893" s="22"/>
      <c r="AB10893" s="23"/>
      <c r="AC10893" s="23"/>
      <c r="AD10893" s="22"/>
      <c r="AE10893" s="24"/>
      <c r="AF10893" s="24"/>
      <c r="AG10893" s="24"/>
      <c r="AH10893" s="24"/>
      <c r="AI10893" s="24"/>
      <c r="AJ10893" s="24"/>
      <c r="AK10893" s="24"/>
      <c r="AL10893" s="24"/>
      <c r="AM10893" s="24"/>
      <c r="AN10893" s="24"/>
      <c r="AO10893" s="24"/>
      <c r="AP10893" s="24"/>
      <c r="AQ10893" s="24"/>
      <c r="AR10893" s="24"/>
      <c r="AS10893" s="24"/>
      <c r="AT10893" s="25"/>
      <c r="AV10893" s="26"/>
      <c r="AW10893" s="26"/>
      <c r="AX10893" s="27"/>
      <c r="AY10893" s="27"/>
      <c r="AZ10893" s="27"/>
      <c r="BA10893" s="27"/>
      <c r="BB10893" s="27"/>
      <c r="BC10893" s="27"/>
      <c r="BD10893" s="27"/>
      <c r="BE10893" s="27"/>
      <c r="BF10893" s="27"/>
      <c r="BG10893" s="27"/>
      <c r="BH10893" s="27"/>
      <c r="BI10893" s="27"/>
      <c r="BT10893" s="31"/>
      <c r="BU10893" s="32"/>
      <c r="BV10893" s="33"/>
      <c r="BW10893" s="32"/>
      <c r="BX10893" s="32"/>
      <c r="BY10893" s="34"/>
      <c r="CA10893" s="32"/>
      <c r="CB10893" s="32"/>
    </row>
    <row r="10894" spans="1:80">
      <c r="A10894" s="20"/>
      <c r="B10894" s="21"/>
      <c r="C10894" s="21"/>
      <c r="D10894" s="21"/>
      <c r="E10894" s="21"/>
      <c r="F10894" s="21"/>
      <c r="G10894" s="21"/>
      <c r="H10894" s="21"/>
      <c r="I10894" s="21"/>
      <c r="J10894" s="21"/>
      <c r="K10894" s="22"/>
      <c r="L10894" s="22"/>
      <c r="M10894" s="22"/>
      <c r="N10894" s="22"/>
      <c r="O10894" s="22"/>
      <c r="P10894" s="22"/>
      <c r="Q10894" s="22"/>
      <c r="R10894" s="22"/>
      <c r="S10894" s="22"/>
      <c r="T10894" s="22"/>
      <c r="U10894" s="22"/>
      <c r="V10894" s="22"/>
      <c r="W10894" s="22"/>
      <c r="X10894" s="22"/>
      <c r="Y10894" s="22"/>
      <c r="Z10894" s="22"/>
      <c r="AA10894" s="22"/>
      <c r="AB10894" s="23"/>
      <c r="AC10894" s="23"/>
      <c r="AD10894" s="22"/>
      <c r="AE10894" s="24"/>
      <c r="AF10894" s="24"/>
      <c r="AG10894" s="24"/>
      <c r="AH10894" s="24"/>
      <c r="AI10894" s="24"/>
      <c r="AJ10894" s="24"/>
      <c r="AK10894" s="24"/>
      <c r="AL10894" s="24"/>
      <c r="AM10894" s="24"/>
      <c r="AN10894" s="24"/>
      <c r="AO10894" s="24"/>
      <c r="AP10894" s="24"/>
      <c r="AQ10894" s="24"/>
      <c r="AR10894" s="24"/>
      <c r="AS10894" s="24"/>
      <c r="AT10894" s="25"/>
      <c r="AV10894" s="26"/>
      <c r="AW10894" s="26"/>
      <c r="AX10894" s="27"/>
      <c r="AY10894" s="27"/>
      <c r="AZ10894" s="27"/>
      <c r="BA10894" s="27"/>
      <c r="BB10894" s="27"/>
      <c r="BC10894" s="27"/>
      <c r="BD10894" s="27"/>
      <c r="BE10894" s="27"/>
      <c r="BF10894" s="27"/>
      <c r="BG10894" s="27"/>
      <c r="BH10894" s="27"/>
      <c r="BI10894" s="27"/>
      <c r="BT10894" s="31"/>
      <c r="BU10894" s="32"/>
      <c r="BV10894" s="33"/>
      <c r="BW10894" s="32"/>
      <c r="BX10894" s="32"/>
      <c r="BY10894" s="34"/>
      <c r="CA10894" s="32"/>
      <c r="CB10894" s="32"/>
    </row>
    <row r="10895" spans="1:80">
      <c r="A10895" s="20"/>
      <c r="B10895" s="21"/>
      <c r="C10895" s="21"/>
      <c r="D10895" s="21"/>
      <c r="E10895" s="21"/>
      <c r="F10895" s="21"/>
      <c r="G10895" s="21"/>
      <c r="H10895" s="21"/>
      <c r="I10895" s="21"/>
      <c r="J10895" s="21"/>
      <c r="K10895" s="22"/>
      <c r="L10895" s="22"/>
      <c r="M10895" s="22"/>
      <c r="N10895" s="22"/>
      <c r="O10895" s="22"/>
      <c r="P10895" s="22"/>
      <c r="Q10895" s="22"/>
      <c r="R10895" s="22"/>
      <c r="S10895" s="22"/>
      <c r="T10895" s="22"/>
      <c r="U10895" s="22"/>
      <c r="V10895" s="22"/>
      <c r="W10895" s="22"/>
      <c r="X10895" s="22"/>
      <c r="Y10895" s="22"/>
      <c r="Z10895" s="22"/>
      <c r="AA10895" s="22"/>
      <c r="AB10895" s="23"/>
      <c r="AC10895" s="23"/>
      <c r="AD10895" s="22"/>
      <c r="AE10895" s="24"/>
      <c r="AF10895" s="24"/>
      <c r="AG10895" s="24"/>
      <c r="AH10895" s="24"/>
      <c r="AI10895" s="24"/>
      <c r="AJ10895" s="24"/>
      <c r="AK10895" s="24"/>
      <c r="AL10895" s="24"/>
      <c r="AM10895" s="24"/>
      <c r="AN10895" s="24"/>
      <c r="AO10895" s="24"/>
      <c r="AP10895" s="24"/>
      <c r="AQ10895" s="24"/>
      <c r="AR10895" s="24"/>
      <c r="AS10895" s="24"/>
      <c r="AT10895" s="25"/>
      <c r="AV10895" s="26"/>
      <c r="AW10895" s="26"/>
      <c r="AX10895" s="27"/>
      <c r="AY10895" s="27"/>
      <c r="AZ10895" s="27"/>
      <c r="BA10895" s="27"/>
      <c r="BB10895" s="27"/>
      <c r="BC10895" s="27"/>
      <c r="BD10895" s="27"/>
      <c r="BE10895" s="27"/>
      <c r="BF10895" s="27"/>
      <c r="BG10895" s="27"/>
      <c r="BH10895" s="27"/>
      <c r="BI10895" s="27"/>
      <c r="BT10895" s="31"/>
      <c r="BU10895" s="32"/>
      <c r="BV10895" s="33"/>
      <c r="BW10895" s="32"/>
      <c r="BX10895" s="32"/>
      <c r="BY10895" s="34"/>
      <c r="CA10895" s="32"/>
      <c r="CB10895" s="32"/>
    </row>
    <row r="10896" spans="1:80">
      <c r="A10896" s="20"/>
      <c r="B10896" s="21"/>
      <c r="C10896" s="21"/>
      <c r="D10896" s="21"/>
      <c r="E10896" s="21"/>
      <c r="F10896" s="21"/>
      <c r="G10896" s="21"/>
      <c r="H10896" s="21"/>
      <c r="I10896" s="21"/>
      <c r="J10896" s="21"/>
      <c r="K10896" s="22"/>
      <c r="L10896" s="22"/>
      <c r="M10896" s="22"/>
      <c r="N10896" s="22"/>
      <c r="O10896" s="22"/>
      <c r="P10896" s="22"/>
      <c r="Q10896" s="22"/>
      <c r="R10896" s="22"/>
      <c r="S10896" s="22"/>
      <c r="T10896" s="22"/>
      <c r="U10896" s="22"/>
      <c r="V10896" s="22"/>
      <c r="W10896" s="22"/>
      <c r="X10896" s="22"/>
      <c r="Y10896" s="22"/>
      <c r="Z10896" s="22"/>
      <c r="AA10896" s="22"/>
      <c r="AB10896" s="23"/>
      <c r="AC10896" s="23"/>
      <c r="AD10896" s="22"/>
      <c r="AE10896" s="24"/>
      <c r="AF10896" s="24"/>
      <c r="AG10896" s="24"/>
      <c r="AH10896" s="24"/>
      <c r="AI10896" s="24"/>
      <c r="AJ10896" s="24"/>
      <c r="AK10896" s="24"/>
      <c r="AL10896" s="24"/>
      <c r="AM10896" s="24"/>
      <c r="AN10896" s="24"/>
      <c r="AO10896" s="24"/>
      <c r="AP10896" s="24"/>
      <c r="AQ10896" s="24"/>
      <c r="AR10896" s="24"/>
      <c r="AS10896" s="24"/>
      <c r="AT10896" s="25"/>
      <c r="AV10896" s="26"/>
      <c r="AW10896" s="26"/>
      <c r="AX10896" s="27"/>
      <c r="AY10896" s="27"/>
      <c r="AZ10896" s="27"/>
      <c r="BA10896" s="27"/>
      <c r="BB10896" s="27"/>
      <c r="BC10896" s="27"/>
      <c r="BD10896" s="27"/>
      <c r="BE10896" s="27"/>
      <c r="BF10896" s="27"/>
      <c r="BG10896" s="27"/>
      <c r="BH10896" s="27"/>
      <c r="BI10896" s="27"/>
      <c r="BT10896" s="31"/>
      <c r="BU10896" s="32"/>
      <c r="BV10896" s="33"/>
      <c r="BW10896" s="32"/>
      <c r="BX10896" s="32"/>
      <c r="BY10896" s="34"/>
      <c r="CA10896" s="32"/>
      <c r="CB10896" s="32"/>
    </row>
    <row r="10897" spans="1:80">
      <c r="A10897" s="20"/>
      <c r="B10897" s="21"/>
      <c r="C10897" s="21"/>
      <c r="D10897" s="21"/>
      <c r="E10897" s="21"/>
      <c r="F10897" s="21"/>
      <c r="G10897" s="21"/>
      <c r="H10897" s="21"/>
      <c r="I10897" s="21"/>
      <c r="J10897" s="21"/>
      <c r="K10897" s="22"/>
      <c r="L10897" s="22"/>
      <c r="M10897" s="22"/>
      <c r="N10897" s="22"/>
      <c r="O10897" s="22"/>
      <c r="P10897" s="22"/>
      <c r="Q10897" s="22"/>
      <c r="R10897" s="22"/>
      <c r="S10897" s="22"/>
      <c r="T10897" s="22"/>
      <c r="U10897" s="22"/>
      <c r="V10897" s="22"/>
      <c r="W10897" s="22"/>
      <c r="X10897" s="22"/>
      <c r="Y10897" s="22"/>
      <c r="Z10897" s="22"/>
      <c r="AA10897" s="22"/>
      <c r="AB10897" s="23"/>
      <c r="AC10897" s="23"/>
      <c r="AD10897" s="22"/>
      <c r="AE10897" s="24"/>
      <c r="AF10897" s="24"/>
      <c r="AG10897" s="24"/>
      <c r="AH10897" s="24"/>
      <c r="AI10897" s="24"/>
      <c r="AJ10897" s="24"/>
      <c r="AK10897" s="24"/>
      <c r="AL10897" s="24"/>
      <c r="AM10897" s="24"/>
      <c r="AN10897" s="24"/>
      <c r="AO10897" s="24"/>
      <c r="AP10897" s="24"/>
      <c r="AQ10897" s="24"/>
      <c r="AR10897" s="24"/>
      <c r="AS10897" s="24"/>
      <c r="AT10897" s="25"/>
      <c r="AV10897" s="26"/>
      <c r="AW10897" s="26"/>
      <c r="AX10897" s="27"/>
      <c r="AY10897" s="27"/>
      <c r="AZ10897" s="27"/>
      <c r="BA10897" s="27"/>
      <c r="BB10897" s="27"/>
      <c r="BC10897" s="27"/>
      <c r="BD10897" s="27"/>
      <c r="BE10897" s="27"/>
      <c r="BF10897" s="27"/>
      <c r="BG10897" s="27"/>
      <c r="BH10897" s="27"/>
      <c r="BI10897" s="27"/>
      <c r="BT10897" s="31"/>
      <c r="BU10897" s="32"/>
      <c r="BV10897" s="33"/>
      <c r="BW10897" s="32"/>
      <c r="BX10897" s="32"/>
      <c r="BY10897" s="34"/>
      <c r="CA10897" s="32"/>
      <c r="CB10897" s="32"/>
    </row>
    <row r="10898" spans="1:80">
      <c r="A10898" s="20"/>
      <c r="B10898" s="21"/>
      <c r="C10898" s="21"/>
      <c r="D10898" s="21"/>
      <c r="E10898" s="21"/>
      <c r="F10898" s="21"/>
      <c r="G10898" s="21"/>
      <c r="H10898" s="21"/>
      <c r="I10898" s="21"/>
      <c r="J10898" s="21"/>
      <c r="K10898" s="22"/>
      <c r="L10898" s="22"/>
      <c r="M10898" s="22"/>
      <c r="N10898" s="22"/>
      <c r="O10898" s="22"/>
      <c r="P10898" s="22"/>
      <c r="Q10898" s="22"/>
      <c r="R10898" s="22"/>
      <c r="S10898" s="22"/>
      <c r="T10898" s="22"/>
      <c r="U10898" s="22"/>
      <c r="V10898" s="22"/>
      <c r="W10898" s="22"/>
      <c r="X10898" s="22"/>
      <c r="Y10898" s="22"/>
      <c r="Z10898" s="22"/>
      <c r="AA10898" s="22"/>
      <c r="AB10898" s="23"/>
      <c r="AC10898" s="23"/>
      <c r="AD10898" s="22"/>
      <c r="AE10898" s="24"/>
      <c r="AF10898" s="24"/>
      <c r="AG10898" s="24"/>
      <c r="AH10898" s="24"/>
      <c r="AI10898" s="24"/>
      <c r="AJ10898" s="24"/>
      <c r="AK10898" s="24"/>
      <c r="AL10898" s="24"/>
      <c r="AM10898" s="24"/>
      <c r="AN10898" s="24"/>
      <c r="AO10898" s="24"/>
      <c r="AP10898" s="24"/>
      <c r="AQ10898" s="24"/>
      <c r="AR10898" s="24"/>
      <c r="AS10898" s="24"/>
      <c r="AT10898" s="25"/>
      <c r="AV10898" s="26"/>
      <c r="AW10898" s="26"/>
      <c r="AX10898" s="27"/>
      <c r="AY10898" s="27"/>
      <c r="AZ10898" s="27"/>
      <c r="BA10898" s="27"/>
      <c r="BB10898" s="27"/>
      <c r="BC10898" s="27"/>
      <c r="BD10898" s="27"/>
      <c r="BE10898" s="27"/>
      <c r="BF10898" s="27"/>
      <c r="BG10898" s="27"/>
      <c r="BH10898" s="27"/>
      <c r="BI10898" s="27"/>
      <c r="BT10898" s="31"/>
      <c r="BU10898" s="32"/>
      <c r="BV10898" s="33"/>
      <c r="BW10898" s="32"/>
      <c r="BX10898" s="32"/>
      <c r="BY10898" s="34"/>
      <c r="CA10898" s="32"/>
      <c r="CB10898" s="32"/>
    </row>
    <row r="10899" spans="1:80">
      <c r="A10899" s="20"/>
      <c r="B10899" s="21"/>
      <c r="C10899" s="21"/>
      <c r="D10899" s="21"/>
      <c r="E10899" s="21"/>
      <c r="F10899" s="21"/>
      <c r="G10899" s="21"/>
      <c r="H10899" s="21"/>
      <c r="I10899" s="21"/>
      <c r="J10899" s="21"/>
      <c r="K10899" s="22"/>
      <c r="L10899" s="22"/>
      <c r="M10899" s="22"/>
      <c r="N10899" s="22"/>
      <c r="O10899" s="22"/>
      <c r="P10899" s="22"/>
      <c r="Q10899" s="22"/>
      <c r="R10899" s="22"/>
      <c r="S10899" s="22"/>
      <c r="T10899" s="22"/>
      <c r="U10899" s="22"/>
      <c r="V10899" s="22"/>
      <c r="W10899" s="22"/>
      <c r="X10899" s="22"/>
      <c r="Y10899" s="22"/>
      <c r="Z10899" s="22"/>
      <c r="AA10899" s="22"/>
      <c r="AB10899" s="23"/>
      <c r="AC10899" s="23"/>
      <c r="AD10899" s="22"/>
      <c r="AE10899" s="24"/>
      <c r="AF10899" s="24"/>
      <c r="AG10899" s="24"/>
      <c r="AH10899" s="24"/>
      <c r="AI10899" s="24"/>
      <c r="AJ10899" s="24"/>
      <c r="AK10899" s="24"/>
      <c r="AL10899" s="24"/>
      <c r="AM10899" s="24"/>
      <c r="AN10899" s="24"/>
      <c r="AO10899" s="24"/>
      <c r="AP10899" s="24"/>
      <c r="AQ10899" s="24"/>
      <c r="AR10899" s="24"/>
      <c r="AS10899" s="24"/>
      <c r="AT10899" s="25"/>
      <c r="AV10899" s="26"/>
      <c r="AW10899" s="26"/>
      <c r="AX10899" s="27"/>
      <c r="AY10899" s="27"/>
      <c r="AZ10899" s="27"/>
      <c r="BA10899" s="27"/>
      <c r="BB10899" s="27"/>
      <c r="BC10899" s="27"/>
      <c r="BD10899" s="27"/>
      <c r="BE10899" s="27"/>
      <c r="BF10899" s="27"/>
      <c r="BG10899" s="27"/>
      <c r="BH10899" s="27"/>
      <c r="BI10899" s="27"/>
      <c r="BT10899" s="31"/>
      <c r="BU10899" s="32"/>
      <c r="BV10899" s="33"/>
      <c r="BW10899" s="32"/>
      <c r="BX10899" s="32"/>
      <c r="BY10899" s="34"/>
      <c r="CA10899" s="32"/>
      <c r="CB10899" s="32"/>
    </row>
    <row r="10900" spans="1:80">
      <c r="A10900" s="20"/>
      <c r="B10900" s="21"/>
      <c r="C10900" s="21"/>
      <c r="D10900" s="21"/>
      <c r="E10900" s="21"/>
      <c r="F10900" s="21"/>
      <c r="G10900" s="21"/>
      <c r="H10900" s="21"/>
      <c r="I10900" s="21"/>
      <c r="J10900" s="21"/>
      <c r="K10900" s="22"/>
      <c r="L10900" s="22"/>
      <c r="M10900" s="22"/>
      <c r="N10900" s="22"/>
      <c r="O10900" s="22"/>
      <c r="P10900" s="22"/>
      <c r="Q10900" s="22"/>
      <c r="R10900" s="22"/>
      <c r="S10900" s="22"/>
      <c r="T10900" s="22"/>
      <c r="U10900" s="22"/>
      <c r="V10900" s="22"/>
      <c r="W10900" s="22"/>
      <c r="X10900" s="22"/>
      <c r="Y10900" s="22"/>
      <c r="Z10900" s="22"/>
      <c r="AA10900" s="22"/>
      <c r="AB10900" s="23"/>
      <c r="AC10900" s="23"/>
      <c r="AD10900" s="22"/>
      <c r="AE10900" s="24"/>
      <c r="AF10900" s="24"/>
      <c r="AG10900" s="24"/>
      <c r="AH10900" s="24"/>
      <c r="AI10900" s="24"/>
      <c r="AJ10900" s="24"/>
      <c r="AK10900" s="24"/>
      <c r="AL10900" s="24"/>
      <c r="AM10900" s="24"/>
      <c r="AN10900" s="24"/>
      <c r="AO10900" s="24"/>
      <c r="AP10900" s="24"/>
      <c r="AQ10900" s="24"/>
      <c r="AR10900" s="24"/>
      <c r="AS10900" s="24"/>
      <c r="AT10900" s="25"/>
      <c r="AV10900" s="26"/>
      <c r="AW10900" s="26"/>
      <c r="AX10900" s="27"/>
      <c r="AY10900" s="27"/>
      <c r="AZ10900" s="27"/>
      <c r="BA10900" s="27"/>
      <c r="BB10900" s="27"/>
      <c r="BC10900" s="27"/>
      <c r="BD10900" s="27"/>
      <c r="BE10900" s="27"/>
      <c r="BF10900" s="27"/>
      <c r="BG10900" s="27"/>
      <c r="BH10900" s="27"/>
      <c r="BI10900" s="27"/>
      <c r="BT10900" s="31"/>
      <c r="BU10900" s="32"/>
      <c r="BV10900" s="33"/>
      <c r="BW10900" s="32"/>
      <c r="BX10900" s="32"/>
      <c r="BY10900" s="34"/>
      <c r="CA10900" s="32"/>
      <c r="CB10900" s="32"/>
    </row>
    <row r="10901" spans="1:80">
      <c r="A10901" s="20"/>
      <c r="B10901" s="21"/>
      <c r="C10901" s="21"/>
      <c r="D10901" s="21"/>
      <c r="E10901" s="21"/>
      <c r="F10901" s="21"/>
      <c r="G10901" s="21"/>
      <c r="H10901" s="21"/>
      <c r="I10901" s="21"/>
      <c r="J10901" s="21"/>
      <c r="K10901" s="22"/>
      <c r="L10901" s="22"/>
      <c r="M10901" s="22"/>
      <c r="N10901" s="22"/>
      <c r="O10901" s="22"/>
      <c r="P10901" s="22"/>
      <c r="Q10901" s="22"/>
      <c r="R10901" s="22"/>
      <c r="S10901" s="22"/>
      <c r="T10901" s="22"/>
      <c r="U10901" s="22"/>
      <c r="V10901" s="22"/>
      <c r="W10901" s="22"/>
      <c r="X10901" s="22"/>
      <c r="Y10901" s="22"/>
      <c r="Z10901" s="22"/>
      <c r="AA10901" s="22"/>
      <c r="AB10901" s="23"/>
      <c r="AC10901" s="23"/>
      <c r="AD10901" s="22"/>
      <c r="AE10901" s="24"/>
      <c r="AF10901" s="24"/>
      <c r="AG10901" s="24"/>
      <c r="AH10901" s="24"/>
      <c r="AI10901" s="24"/>
      <c r="AJ10901" s="24"/>
      <c r="AK10901" s="24"/>
      <c r="AL10901" s="24"/>
      <c r="AM10901" s="24"/>
      <c r="AN10901" s="24"/>
      <c r="AO10901" s="24"/>
      <c r="AP10901" s="24"/>
      <c r="AQ10901" s="24"/>
      <c r="AR10901" s="24"/>
      <c r="AS10901" s="24"/>
      <c r="AT10901" s="25"/>
      <c r="AV10901" s="26"/>
      <c r="AW10901" s="26"/>
      <c r="AX10901" s="27"/>
      <c r="AY10901" s="27"/>
      <c r="AZ10901" s="27"/>
      <c r="BA10901" s="27"/>
      <c r="BB10901" s="27"/>
      <c r="BC10901" s="27"/>
      <c r="BD10901" s="27"/>
      <c r="BE10901" s="27"/>
      <c r="BF10901" s="27"/>
      <c r="BG10901" s="27"/>
      <c r="BH10901" s="27"/>
      <c r="BI10901" s="27"/>
      <c r="BT10901" s="31"/>
      <c r="BU10901" s="32"/>
      <c r="BV10901" s="33"/>
      <c r="BW10901" s="32"/>
      <c r="BX10901" s="32"/>
      <c r="BY10901" s="34"/>
      <c r="CA10901" s="32"/>
      <c r="CB10901" s="32"/>
    </row>
    <row r="10902" spans="1:80">
      <c r="A10902" s="20"/>
      <c r="B10902" s="21"/>
      <c r="C10902" s="21"/>
      <c r="D10902" s="21"/>
      <c r="E10902" s="21"/>
      <c r="F10902" s="21"/>
      <c r="G10902" s="21"/>
      <c r="H10902" s="21"/>
      <c r="I10902" s="21"/>
      <c r="J10902" s="21"/>
      <c r="K10902" s="22"/>
      <c r="L10902" s="22"/>
      <c r="M10902" s="22"/>
      <c r="N10902" s="22"/>
      <c r="O10902" s="22"/>
      <c r="P10902" s="22"/>
      <c r="Q10902" s="22"/>
      <c r="R10902" s="22"/>
      <c r="S10902" s="22"/>
      <c r="T10902" s="22"/>
      <c r="U10902" s="22"/>
      <c r="V10902" s="22"/>
      <c r="W10902" s="22"/>
      <c r="X10902" s="22"/>
      <c r="Y10902" s="22"/>
      <c r="Z10902" s="22"/>
      <c r="AA10902" s="22"/>
      <c r="AB10902" s="23"/>
      <c r="AC10902" s="23"/>
      <c r="AD10902" s="22"/>
      <c r="AE10902" s="24"/>
      <c r="AF10902" s="24"/>
      <c r="AG10902" s="24"/>
      <c r="AH10902" s="24"/>
      <c r="AI10902" s="24"/>
      <c r="AJ10902" s="24"/>
      <c r="AK10902" s="24"/>
      <c r="AL10902" s="24"/>
      <c r="AM10902" s="24"/>
      <c r="AN10902" s="24"/>
      <c r="AO10902" s="24"/>
      <c r="AP10902" s="24"/>
      <c r="AQ10902" s="24"/>
      <c r="AR10902" s="24"/>
      <c r="AS10902" s="24"/>
      <c r="AT10902" s="25"/>
      <c r="AV10902" s="26"/>
      <c r="AW10902" s="26"/>
      <c r="AX10902" s="27"/>
      <c r="AY10902" s="27"/>
      <c r="AZ10902" s="27"/>
      <c r="BA10902" s="27"/>
      <c r="BB10902" s="27"/>
      <c r="BC10902" s="27"/>
      <c r="BD10902" s="27"/>
      <c r="BE10902" s="27"/>
      <c r="BF10902" s="27"/>
      <c r="BG10902" s="27"/>
      <c r="BH10902" s="27"/>
      <c r="BI10902" s="27"/>
      <c r="BT10902" s="31"/>
      <c r="BU10902" s="32"/>
      <c r="BV10902" s="33"/>
      <c r="BW10902" s="32"/>
      <c r="BX10902" s="32"/>
      <c r="BY10902" s="34"/>
      <c r="CA10902" s="32"/>
      <c r="CB10902" s="32"/>
    </row>
    <row r="10903" spans="1:80">
      <c r="A10903" s="20"/>
      <c r="B10903" s="21"/>
      <c r="C10903" s="21"/>
      <c r="D10903" s="21"/>
      <c r="E10903" s="21"/>
      <c r="F10903" s="21"/>
      <c r="G10903" s="21"/>
      <c r="H10903" s="21"/>
      <c r="I10903" s="21"/>
      <c r="J10903" s="21"/>
      <c r="K10903" s="22"/>
      <c r="L10903" s="22"/>
      <c r="M10903" s="22"/>
      <c r="N10903" s="22"/>
      <c r="O10903" s="22"/>
      <c r="P10903" s="22"/>
      <c r="Q10903" s="22"/>
      <c r="R10903" s="22"/>
      <c r="S10903" s="22"/>
      <c r="T10903" s="22"/>
      <c r="U10903" s="22"/>
      <c r="V10903" s="22"/>
      <c r="W10903" s="22"/>
      <c r="X10903" s="22"/>
      <c r="Y10903" s="22"/>
      <c r="Z10903" s="22"/>
      <c r="AA10903" s="22"/>
      <c r="AB10903" s="23"/>
      <c r="AC10903" s="23"/>
      <c r="AD10903" s="22"/>
      <c r="AE10903" s="24"/>
      <c r="AF10903" s="24"/>
      <c r="AG10903" s="24"/>
      <c r="AH10903" s="24"/>
      <c r="AI10903" s="24"/>
      <c r="AJ10903" s="24"/>
      <c r="AK10903" s="24"/>
      <c r="AL10903" s="24"/>
      <c r="AM10903" s="24"/>
      <c r="AN10903" s="24"/>
      <c r="AO10903" s="24"/>
      <c r="AP10903" s="24"/>
      <c r="AQ10903" s="24"/>
      <c r="AR10903" s="24"/>
      <c r="AS10903" s="24"/>
      <c r="AT10903" s="25"/>
      <c r="AV10903" s="26"/>
      <c r="AW10903" s="26"/>
      <c r="AX10903" s="27"/>
      <c r="AY10903" s="27"/>
      <c r="AZ10903" s="27"/>
      <c r="BA10903" s="27"/>
      <c r="BB10903" s="27"/>
      <c r="BC10903" s="27"/>
      <c r="BD10903" s="27"/>
      <c r="BE10903" s="27"/>
      <c r="BF10903" s="27"/>
      <c r="BG10903" s="27"/>
      <c r="BH10903" s="27"/>
      <c r="BI10903" s="27"/>
      <c r="BT10903" s="31"/>
      <c r="BU10903" s="32"/>
      <c r="BV10903" s="33"/>
      <c r="BW10903" s="32"/>
      <c r="BX10903" s="32"/>
      <c r="BY10903" s="34"/>
      <c r="CA10903" s="32"/>
      <c r="CB10903" s="32"/>
    </row>
    <row r="10904" spans="1:80">
      <c r="A10904" s="20"/>
      <c r="B10904" s="21"/>
      <c r="C10904" s="21"/>
      <c r="D10904" s="21"/>
      <c r="E10904" s="21"/>
      <c r="F10904" s="21"/>
      <c r="G10904" s="21"/>
      <c r="H10904" s="21"/>
      <c r="I10904" s="21"/>
      <c r="J10904" s="21"/>
      <c r="K10904" s="22"/>
      <c r="L10904" s="22"/>
      <c r="M10904" s="22"/>
      <c r="N10904" s="22"/>
      <c r="O10904" s="22"/>
      <c r="P10904" s="22"/>
      <c r="Q10904" s="22"/>
      <c r="R10904" s="22"/>
      <c r="S10904" s="22"/>
      <c r="T10904" s="22"/>
      <c r="U10904" s="22"/>
      <c r="V10904" s="22"/>
      <c r="W10904" s="22"/>
      <c r="X10904" s="22"/>
      <c r="Y10904" s="22"/>
      <c r="Z10904" s="22"/>
      <c r="AA10904" s="22"/>
      <c r="AB10904" s="23"/>
      <c r="AC10904" s="23"/>
      <c r="AD10904" s="22"/>
      <c r="AE10904" s="24"/>
      <c r="AF10904" s="24"/>
      <c r="AG10904" s="24"/>
      <c r="AH10904" s="24"/>
      <c r="AI10904" s="24"/>
      <c r="AJ10904" s="24"/>
      <c r="AK10904" s="24"/>
      <c r="AL10904" s="24"/>
      <c r="AM10904" s="24"/>
      <c r="AN10904" s="24"/>
      <c r="AO10904" s="24"/>
      <c r="AP10904" s="24"/>
      <c r="AQ10904" s="24"/>
      <c r="AR10904" s="24"/>
      <c r="AS10904" s="24"/>
      <c r="AT10904" s="25"/>
      <c r="AV10904" s="26"/>
      <c r="AW10904" s="26"/>
      <c r="AX10904" s="27"/>
      <c r="AY10904" s="27"/>
      <c r="AZ10904" s="27"/>
      <c r="BA10904" s="27"/>
      <c r="BB10904" s="27"/>
      <c r="BC10904" s="27"/>
      <c r="BD10904" s="27"/>
      <c r="BE10904" s="27"/>
      <c r="BF10904" s="27"/>
      <c r="BG10904" s="27"/>
      <c r="BH10904" s="27"/>
      <c r="BI10904" s="27"/>
      <c r="BT10904" s="31"/>
      <c r="BU10904" s="32"/>
      <c r="BV10904" s="33"/>
      <c r="BW10904" s="32"/>
      <c r="BX10904" s="32"/>
      <c r="BY10904" s="34"/>
      <c r="CA10904" s="32"/>
      <c r="CB10904" s="32"/>
    </row>
    <row r="10905" spans="1:80">
      <c r="A10905" s="20"/>
      <c r="B10905" s="21"/>
      <c r="C10905" s="21"/>
      <c r="D10905" s="21"/>
      <c r="E10905" s="21"/>
      <c r="F10905" s="21"/>
      <c r="G10905" s="21"/>
      <c r="H10905" s="21"/>
      <c r="I10905" s="21"/>
      <c r="J10905" s="21"/>
      <c r="K10905" s="22"/>
      <c r="L10905" s="22"/>
      <c r="M10905" s="22"/>
      <c r="N10905" s="22"/>
      <c r="O10905" s="22"/>
      <c r="P10905" s="22"/>
      <c r="Q10905" s="22"/>
      <c r="R10905" s="22"/>
      <c r="S10905" s="22"/>
      <c r="T10905" s="22"/>
      <c r="U10905" s="22"/>
      <c r="V10905" s="22"/>
      <c r="W10905" s="22"/>
      <c r="X10905" s="22"/>
      <c r="Y10905" s="22"/>
      <c r="Z10905" s="22"/>
      <c r="AA10905" s="22"/>
      <c r="AB10905" s="23"/>
      <c r="AC10905" s="23"/>
      <c r="AD10905" s="22"/>
      <c r="AE10905" s="24"/>
      <c r="AF10905" s="24"/>
      <c r="AG10905" s="24"/>
      <c r="AH10905" s="24"/>
      <c r="AI10905" s="24"/>
      <c r="AJ10905" s="24"/>
      <c r="AK10905" s="24"/>
      <c r="AL10905" s="24"/>
      <c r="AM10905" s="24"/>
      <c r="AN10905" s="24"/>
      <c r="AO10905" s="24"/>
      <c r="AP10905" s="24"/>
      <c r="AQ10905" s="24"/>
      <c r="AR10905" s="24"/>
      <c r="AS10905" s="24"/>
      <c r="AT10905" s="25"/>
      <c r="AV10905" s="26"/>
      <c r="AW10905" s="26"/>
      <c r="AX10905" s="27"/>
      <c r="AY10905" s="27"/>
      <c r="AZ10905" s="27"/>
      <c r="BA10905" s="27"/>
      <c r="BB10905" s="27"/>
      <c r="BC10905" s="27"/>
      <c r="BD10905" s="27"/>
      <c r="BE10905" s="27"/>
      <c r="BF10905" s="27"/>
      <c r="BG10905" s="27"/>
      <c r="BH10905" s="27"/>
      <c r="BI10905" s="27"/>
      <c r="BT10905" s="31"/>
      <c r="BU10905" s="32"/>
      <c r="BV10905" s="33"/>
      <c r="BW10905" s="32"/>
      <c r="BX10905" s="32"/>
      <c r="BY10905" s="34"/>
      <c r="CA10905" s="32"/>
      <c r="CB10905" s="32"/>
    </row>
    <row r="10906" spans="1:80">
      <c r="A10906" s="20"/>
      <c r="B10906" s="21"/>
      <c r="C10906" s="21"/>
      <c r="D10906" s="21"/>
      <c r="E10906" s="21"/>
      <c r="F10906" s="21"/>
      <c r="G10906" s="21"/>
      <c r="H10906" s="21"/>
      <c r="I10906" s="21"/>
      <c r="J10906" s="21"/>
      <c r="K10906" s="22"/>
      <c r="L10906" s="22"/>
      <c r="M10906" s="22"/>
      <c r="N10906" s="22"/>
      <c r="O10906" s="22"/>
      <c r="P10906" s="22"/>
      <c r="Q10906" s="22"/>
      <c r="R10906" s="22"/>
      <c r="S10906" s="22"/>
      <c r="T10906" s="22"/>
      <c r="U10906" s="22"/>
      <c r="V10906" s="22"/>
      <c r="W10906" s="22"/>
      <c r="X10906" s="22"/>
      <c r="Y10906" s="22"/>
      <c r="Z10906" s="22"/>
      <c r="AA10906" s="22"/>
      <c r="AB10906" s="23"/>
      <c r="AC10906" s="23"/>
      <c r="AD10906" s="22"/>
      <c r="AE10906" s="24"/>
      <c r="AF10906" s="24"/>
      <c r="AG10906" s="24"/>
      <c r="AH10906" s="24"/>
      <c r="AI10906" s="24"/>
      <c r="AJ10906" s="24"/>
      <c r="AK10906" s="24"/>
      <c r="AL10906" s="24"/>
      <c r="AM10906" s="24"/>
      <c r="AN10906" s="24"/>
      <c r="AO10906" s="24"/>
      <c r="AP10906" s="24"/>
      <c r="AQ10906" s="24"/>
      <c r="AR10906" s="24"/>
      <c r="AS10906" s="24"/>
      <c r="AT10906" s="25"/>
      <c r="AV10906" s="26"/>
      <c r="AW10906" s="26"/>
      <c r="AX10906" s="27"/>
      <c r="AY10906" s="27"/>
      <c r="AZ10906" s="27"/>
      <c r="BA10906" s="27"/>
      <c r="BB10906" s="27"/>
      <c r="BC10906" s="27"/>
      <c r="BD10906" s="27"/>
      <c r="BE10906" s="27"/>
      <c r="BF10906" s="27"/>
      <c r="BG10906" s="27"/>
      <c r="BH10906" s="27"/>
      <c r="BI10906" s="27"/>
      <c r="BT10906" s="31"/>
      <c r="BU10906" s="32"/>
      <c r="BV10906" s="33"/>
      <c r="BW10906" s="32"/>
      <c r="BX10906" s="32"/>
      <c r="BY10906" s="34"/>
      <c r="CA10906" s="32"/>
      <c r="CB10906" s="32"/>
    </row>
    <row r="10907" spans="1:80">
      <c r="A10907" s="20"/>
      <c r="B10907" s="21"/>
      <c r="C10907" s="21"/>
      <c r="D10907" s="21"/>
      <c r="E10907" s="21"/>
      <c r="F10907" s="21"/>
      <c r="G10907" s="21"/>
      <c r="H10907" s="21"/>
      <c r="I10907" s="21"/>
      <c r="J10907" s="21"/>
      <c r="K10907" s="22"/>
      <c r="L10907" s="22"/>
      <c r="M10907" s="22"/>
      <c r="N10907" s="22"/>
      <c r="O10907" s="22"/>
      <c r="P10907" s="22"/>
      <c r="Q10907" s="22"/>
      <c r="R10907" s="22"/>
      <c r="S10907" s="22"/>
      <c r="T10907" s="22"/>
      <c r="U10907" s="22"/>
      <c r="V10907" s="22"/>
      <c r="W10907" s="22"/>
      <c r="X10907" s="22"/>
      <c r="Y10907" s="22"/>
      <c r="Z10907" s="22"/>
      <c r="AA10907" s="22"/>
      <c r="AB10907" s="23"/>
      <c r="AC10907" s="23"/>
      <c r="AD10907" s="22"/>
      <c r="AE10907" s="24"/>
      <c r="AF10907" s="24"/>
      <c r="AG10907" s="24"/>
      <c r="AH10907" s="24"/>
      <c r="AI10907" s="24"/>
      <c r="AJ10907" s="24"/>
      <c r="AK10907" s="24"/>
      <c r="AL10907" s="24"/>
      <c r="AM10907" s="24"/>
      <c r="AN10907" s="24"/>
      <c r="AO10907" s="24"/>
      <c r="AP10907" s="24"/>
      <c r="AQ10907" s="24"/>
      <c r="AR10907" s="24"/>
      <c r="AS10907" s="24"/>
      <c r="AT10907" s="25"/>
      <c r="AV10907" s="26"/>
      <c r="AW10907" s="26"/>
      <c r="AX10907" s="27"/>
      <c r="AY10907" s="27"/>
      <c r="AZ10907" s="27"/>
      <c r="BA10907" s="27"/>
      <c r="BB10907" s="27"/>
      <c r="BC10907" s="27"/>
      <c r="BD10907" s="27"/>
      <c r="BE10907" s="27"/>
      <c r="BF10907" s="27"/>
      <c r="BG10907" s="27"/>
      <c r="BH10907" s="27"/>
      <c r="BI10907" s="27"/>
      <c r="BT10907" s="31"/>
      <c r="BU10907" s="32"/>
      <c r="BV10907" s="33"/>
      <c r="BW10907" s="32"/>
      <c r="BX10907" s="32"/>
      <c r="BY10907" s="34"/>
      <c r="CA10907" s="32"/>
      <c r="CB10907" s="32"/>
    </row>
    <row r="10908" spans="1:80">
      <c r="A10908" s="20"/>
      <c r="B10908" s="21"/>
      <c r="C10908" s="21"/>
      <c r="D10908" s="21"/>
      <c r="E10908" s="21"/>
      <c r="F10908" s="21"/>
      <c r="G10908" s="21"/>
      <c r="H10908" s="21"/>
      <c r="I10908" s="21"/>
      <c r="J10908" s="21"/>
      <c r="K10908" s="22"/>
      <c r="L10908" s="22"/>
      <c r="M10908" s="22"/>
      <c r="N10908" s="22"/>
      <c r="O10908" s="22"/>
      <c r="P10908" s="22"/>
      <c r="Q10908" s="22"/>
      <c r="R10908" s="22"/>
      <c r="S10908" s="22"/>
      <c r="T10908" s="22"/>
      <c r="U10908" s="22"/>
      <c r="V10908" s="22"/>
      <c r="W10908" s="22"/>
      <c r="X10908" s="22"/>
      <c r="Y10908" s="22"/>
      <c r="Z10908" s="22"/>
      <c r="AA10908" s="22"/>
      <c r="AB10908" s="23"/>
      <c r="AC10908" s="23"/>
      <c r="AD10908" s="22"/>
      <c r="AE10908" s="24"/>
      <c r="AF10908" s="24"/>
      <c r="AG10908" s="24"/>
      <c r="AH10908" s="24"/>
      <c r="AI10908" s="24"/>
      <c r="AJ10908" s="24"/>
      <c r="AK10908" s="24"/>
      <c r="AL10908" s="24"/>
      <c r="AM10908" s="24"/>
      <c r="AN10908" s="24"/>
      <c r="AO10908" s="24"/>
      <c r="AP10908" s="24"/>
      <c r="AQ10908" s="24"/>
      <c r="AR10908" s="24"/>
      <c r="AS10908" s="24"/>
      <c r="AT10908" s="25"/>
      <c r="AV10908" s="26"/>
      <c r="AW10908" s="26"/>
      <c r="AX10908" s="27"/>
      <c r="AY10908" s="27"/>
      <c r="AZ10908" s="27"/>
      <c r="BA10908" s="27"/>
      <c r="BB10908" s="27"/>
      <c r="BC10908" s="27"/>
      <c r="BD10908" s="27"/>
      <c r="BE10908" s="27"/>
      <c r="BF10908" s="27"/>
      <c r="BG10908" s="27"/>
      <c r="BH10908" s="27"/>
      <c r="BI10908" s="27"/>
      <c r="BT10908" s="31"/>
      <c r="BU10908" s="32"/>
      <c r="BV10908" s="33"/>
      <c r="BW10908" s="32"/>
      <c r="BX10908" s="32"/>
      <c r="BY10908" s="34"/>
      <c r="CA10908" s="32"/>
      <c r="CB10908" s="32"/>
    </row>
    <row r="10909" spans="1:80">
      <c r="A10909" s="20"/>
      <c r="B10909" s="21"/>
      <c r="C10909" s="21"/>
      <c r="D10909" s="21"/>
      <c r="E10909" s="21"/>
      <c r="F10909" s="21"/>
      <c r="G10909" s="21"/>
      <c r="H10909" s="21"/>
      <c r="I10909" s="21"/>
      <c r="J10909" s="21"/>
      <c r="K10909" s="22"/>
      <c r="L10909" s="22"/>
      <c r="M10909" s="22"/>
      <c r="N10909" s="22"/>
      <c r="O10909" s="22"/>
      <c r="P10909" s="22"/>
      <c r="Q10909" s="22"/>
      <c r="R10909" s="22"/>
      <c r="S10909" s="22"/>
      <c r="T10909" s="22"/>
      <c r="U10909" s="22"/>
      <c r="V10909" s="22"/>
      <c r="W10909" s="22"/>
      <c r="X10909" s="22"/>
      <c r="Y10909" s="22"/>
      <c r="Z10909" s="22"/>
      <c r="AA10909" s="22"/>
      <c r="AB10909" s="23"/>
      <c r="AC10909" s="23"/>
      <c r="AD10909" s="22"/>
      <c r="AE10909" s="24"/>
      <c r="AF10909" s="24"/>
      <c r="AG10909" s="24"/>
      <c r="AH10909" s="24"/>
      <c r="AI10909" s="24"/>
      <c r="AJ10909" s="24"/>
      <c r="AK10909" s="24"/>
      <c r="AL10909" s="24"/>
      <c r="AM10909" s="24"/>
      <c r="AN10909" s="24"/>
      <c r="AO10909" s="24"/>
      <c r="AP10909" s="24"/>
      <c r="AQ10909" s="24"/>
      <c r="AR10909" s="24"/>
      <c r="AS10909" s="24"/>
      <c r="AT10909" s="25"/>
      <c r="AV10909" s="26"/>
      <c r="AW10909" s="26"/>
      <c r="AX10909" s="27"/>
      <c r="AY10909" s="27"/>
      <c r="AZ10909" s="27"/>
      <c r="BA10909" s="27"/>
      <c r="BB10909" s="27"/>
      <c r="BC10909" s="27"/>
      <c r="BD10909" s="27"/>
      <c r="BE10909" s="27"/>
      <c r="BF10909" s="27"/>
      <c r="BG10909" s="27"/>
      <c r="BH10909" s="27"/>
      <c r="BI10909" s="27"/>
      <c r="BT10909" s="31"/>
      <c r="BU10909" s="32"/>
      <c r="BV10909" s="33"/>
      <c r="BW10909" s="32"/>
      <c r="BX10909" s="32"/>
      <c r="BY10909" s="34"/>
      <c r="CA10909" s="32"/>
      <c r="CB10909" s="32"/>
    </row>
    <row r="10910" spans="1:80">
      <c r="A10910" s="20"/>
      <c r="B10910" s="21"/>
      <c r="C10910" s="21"/>
      <c r="D10910" s="21"/>
      <c r="E10910" s="21"/>
      <c r="F10910" s="21"/>
      <c r="G10910" s="21"/>
      <c r="H10910" s="21"/>
      <c r="I10910" s="21"/>
      <c r="J10910" s="21"/>
      <c r="K10910" s="22"/>
      <c r="L10910" s="22"/>
      <c r="M10910" s="22"/>
      <c r="N10910" s="22"/>
      <c r="O10910" s="22"/>
      <c r="P10910" s="22"/>
      <c r="Q10910" s="22"/>
      <c r="R10910" s="22"/>
      <c r="S10910" s="22"/>
      <c r="T10910" s="22"/>
      <c r="U10910" s="22"/>
      <c r="V10910" s="22"/>
      <c r="W10910" s="22"/>
      <c r="X10910" s="22"/>
      <c r="Y10910" s="22"/>
      <c r="Z10910" s="22"/>
      <c r="AA10910" s="22"/>
      <c r="AB10910" s="23"/>
      <c r="AC10910" s="23"/>
      <c r="AD10910" s="22"/>
      <c r="AE10910" s="24"/>
      <c r="AF10910" s="24"/>
      <c r="AG10910" s="24"/>
      <c r="AH10910" s="24"/>
      <c r="AI10910" s="24"/>
      <c r="AJ10910" s="24"/>
      <c r="AK10910" s="24"/>
      <c r="AL10910" s="24"/>
      <c r="AM10910" s="24"/>
      <c r="AN10910" s="24"/>
      <c r="AO10910" s="24"/>
      <c r="AP10910" s="24"/>
      <c r="AQ10910" s="24"/>
      <c r="AR10910" s="24"/>
      <c r="AS10910" s="24"/>
      <c r="AT10910" s="25"/>
      <c r="AV10910" s="26"/>
      <c r="AW10910" s="26"/>
      <c r="AX10910" s="27"/>
      <c r="AY10910" s="27"/>
      <c r="AZ10910" s="27"/>
      <c r="BA10910" s="27"/>
      <c r="BB10910" s="27"/>
      <c r="BC10910" s="27"/>
      <c r="BD10910" s="27"/>
      <c r="BE10910" s="27"/>
      <c r="BF10910" s="27"/>
      <c r="BG10910" s="27"/>
      <c r="BH10910" s="27"/>
      <c r="BI10910" s="27"/>
      <c r="BT10910" s="31"/>
      <c r="BU10910" s="32"/>
      <c r="BV10910" s="33"/>
      <c r="BW10910" s="32"/>
      <c r="BX10910" s="32"/>
      <c r="BY10910" s="34"/>
      <c r="CA10910" s="32"/>
      <c r="CB10910" s="32"/>
    </row>
    <row r="10911" spans="1:80">
      <c r="A10911" s="20"/>
      <c r="B10911" s="21"/>
      <c r="C10911" s="21"/>
      <c r="D10911" s="21"/>
      <c r="E10911" s="21"/>
      <c r="F10911" s="21"/>
      <c r="G10911" s="21"/>
      <c r="H10911" s="21"/>
      <c r="I10911" s="21"/>
      <c r="J10911" s="21"/>
      <c r="K10911" s="22"/>
      <c r="L10911" s="22"/>
      <c r="M10911" s="22"/>
      <c r="N10911" s="22"/>
      <c r="O10911" s="22"/>
      <c r="P10911" s="22"/>
      <c r="Q10911" s="22"/>
      <c r="R10911" s="22"/>
      <c r="S10911" s="22"/>
      <c r="T10911" s="22"/>
      <c r="U10911" s="22"/>
      <c r="V10911" s="22"/>
      <c r="W10911" s="22"/>
      <c r="X10911" s="22"/>
      <c r="Y10911" s="22"/>
      <c r="Z10911" s="22"/>
      <c r="AA10911" s="22"/>
      <c r="AB10911" s="23"/>
      <c r="AC10911" s="23"/>
      <c r="AD10911" s="22"/>
      <c r="AE10911" s="24"/>
      <c r="AF10911" s="24"/>
      <c r="AG10911" s="24"/>
      <c r="AH10911" s="24"/>
      <c r="AI10911" s="24"/>
      <c r="AJ10911" s="24"/>
      <c r="AK10911" s="24"/>
      <c r="AL10911" s="24"/>
      <c r="AM10911" s="24"/>
      <c r="AN10911" s="24"/>
      <c r="AO10911" s="24"/>
      <c r="AP10911" s="24"/>
      <c r="AQ10911" s="24"/>
      <c r="AR10911" s="24"/>
      <c r="AS10911" s="24"/>
      <c r="AT10911" s="25"/>
      <c r="AV10911" s="26"/>
      <c r="AW10911" s="26"/>
      <c r="AX10911" s="27"/>
      <c r="AY10911" s="27"/>
      <c r="AZ10911" s="27"/>
      <c r="BA10911" s="27"/>
      <c r="BB10911" s="27"/>
      <c r="BC10911" s="27"/>
      <c r="BD10911" s="27"/>
      <c r="BE10911" s="27"/>
      <c r="BF10911" s="27"/>
      <c r="BG10911" s="27"/>
      <c r="BH10911" s="27"/>
      <c r="BI10911" s="27"/>
      <c r="BT10911" s="31"/>
      <c r="BU10911" s="32"/>
      <c r="BV10911" s="33"/>
      <c r="BW10911" s="32"/>
      <c r="BX10911" s="32"/>
      <c r="BY10911" s="34"/>
      <c r="CA10911" s="32"/>
      <c r="CB10911" s="32"/>
    </row>
    <row r="10912" spans="1:80">
      <c r="A10912" s="20"/>
      <c r="B10912" s="21"/>
      <c r="C10912" s="21"/>
      <c r="D10912" s="21"/>
      <c r="E10912" s="21"/>
      <c r="F10912" s="21"/>
      <c r="G10912" s="21"/>
      <c r="H10912" s="21"/>
      <c r="I10912" s="21"/>
      <c r="J10912" s="21"/>
      <c r="K10912" s="22"/>
      <c r="L10912" s="22"/>
      <c r="M10912" s="22"/>
      <c r="N10912" s="22"/>
      <c r="O10912" s="22"/>
      <c r="P10912" s="22"/>
      <c r="Q10912" s="22"/>
      <c r="R10912" s="22"/>
      <c r="S10912" s="22"/>
      <c r="T10912" s="22"/>
      <c r="U10912" s="22"/>
      <c r="V10912" s="22"/>
      <c r="W10912" s="22"/>
      <c r="X10912" s="22"/>
      <c r="Y10912" s="22"/>
      <c r="Z10912" s="22"/>
      <c r="AA10912" s="22"/>
      <c r="AB10912" s="23"/>
      <c r="AC10912" s="23"/>
      <c r="AD10912" s="22"/>
      <c r="AE10912" s="24"/>
      <c r="AF10912" s="24"/>
      <c r="AG10912" s="24"/>
      <c r="AH10912" s="24"/>
      <c r="AI10912" s="24"/>
      <c r="AJ10912" s="24"/>
      <c r="AK10912" s="24"/>
      <c r="AL10912" s="24"/>
      <c r="AM10912" s="24"/>
      <c r="AN10912" s="24"/>
      <c r="AO10912" s="24"/>
      <c r="AP10912" s="24"/>
      <c r="AQ10912" s="24"/>
      <c r="AR10912" s="24"/>
      <c r="AS10912" s="24"/>
      <c r="AT10912" s="25"/>
      <c r="AV10912" s="26"/>
      <c r="AW10912" s="26"/>
      <c r="AX10912" s="27"/>
      <c r="AY10912" s="27"/>
      <c r="AZ10912" s="27"/>
      <c r="BA10912" s="27"/>
      <c r="BB10912" s="27"/>
      <c r="BC10912" s="27"/>
      <c r="BD10912" s="27"/>
      <c r="BE10912" s="27"/>
      <c r="BF10912" s="27"/>
      <c r="BG10912" s="27"/>
      <c r="BH10912" s="27"/>
      <c r="BI10912" s="27"/>
      <c r="BT10912" s="31"/>
      <c r="BU10912" s="32"/>
      <c r="BV10912" s="33"/>
      <c r="BW10912" s="32"/>
      <c r="BX10912" s="32"/>
      <c r="BY10912" s="34"/>
      <c r="CA10912" s="32"/>
      <c r="CB10912" s="32"/>
    </row>
    <row r="10913" spans="1:80">
      <c r="A10913" s="20"/>
      <c r="B10913" s="21"/>
      <c r="C10913" s="21"/>
      <c r="D10913" s="21"/>
      <c r="E10913" s="21"/>
      <c r="F10913" s="21"/>
      <c r="G10913" s="21"/>
      <c r="H10913" s="21"/>
      <c r="I10913" s="21"/>
      <c r="J10913" s="21"/>
      <c r="K10913" s="22"/>
      <c r="L10913" s="22"/>
      <c r="M10913" s="22"/>
      <c r="N10913" s="22"/>
      <c r="O10913" s="22"/>
      <c r="P10913" s="22"/>
      <c r="Q10913" s="22"/>
      <c r="R10913" s="22"/>
      <c r="S10913" s="22"/>
      <c r="T10913" s="22"/>
      <c r="U10913" s="22"/>
      <c r="V10913" s="22"/>
      <c r="W10913" s="22"/>
      <c r="X10913" s="22"/>
      <c r="Y10913" s="22"/>
      <c r="Z10913" s="22"/>
      <c r="AA10913" s="22"/>
      <c r="AB10913" s="23"/>
      <c r="AC10913" s="23"/>
      <c r="AD10913" s="22"/>
      <c r="AE10913" s="24"/>
      <c r="AF10913" s="24"/>
      <c r="AG10913" s="24"/>
      <c r="AH10913" s="24"/>
      <c r="AI10913" s="24"/>
      <c r="AJ10913" s="24"/>
      <c r="AK10913" s="24"/>
      <c r="AL10913" s="24"/>
      <c r="AM10913" s="24"/>
      <c r="AN10913" s="24"/>
      <c r="AO10913" s="24"/>
      <c r="AP10913" s="24"/>
      <c r="AQ10913" s="24"/>
      <c r="AR10913" s="24"/>
      <c r="AS10913" s="24"/>
      <c r="AT10913" s="25"/>
      <c r="AV10913" s="26"/>
      <c r="AW10913" s="26"/>
      <c r="AX10913" s="27"/>
      <c r="AY10913" s="27"/>
      <c r="AZ10913" s="27"/>
      <c r="BA10913" s="27"/>
      <c r="BB10913" s="27"/>
      <c r="BC10913" s="27"/>
      <c r="BD10913" s="27"/>
      <c r="BE10913" s="27"/>
      <c r="BF10913" s="27"/>
      <c r="BG10913" s="27"/>
      <c r="BH10913" s="27"/>
      <c r="BI10913" s="27"/>
      <c r="BT10913" s="31"/>
      <c r="BU10913" s="32"/>
      <c r="BV10913" s="33"/>
      <c r="BW10913" s="32"/>
      <c r="BX10913" s="32"/>
      <c r="BY10913" s="34"/>
      <c r="CA10913" s="32"/>
      <c r="CB10913" s="32"/>
    </row>
    <row r="10914" spans="1:80">
      <c r="A10914" s="20"/>
      <c r="B10914" s="21"/>
      <c r="C10914" s="21"/>
      <c r="D10914" s="21"/>
      <c r="E10914" s="21"/>
      <c r="F10914" s="21"/>
      <c r="G10914" s="21"/>
      <c r="H10914" s="21"/>
      <c r="I10914" s="21"/>
      <c r="J10914" s="21"/>
      <c r="K10914" s="22"/>
      <c r="L10914" s="22"/>
      <c r="M10914" s="22"/>
      <c r="N10914" s="22"/>
      <c r="O10914" s="22"/>
      <c r="P10914" s="22"/>
      <c r="Q10914" s="22"/>
      <c r="R10914" s="22"/>
      <c r="S10914" s="22"/>
      <c r="T10914" s="22"/>
      <c r="U10914" s="22"/>
      <c r="V10914" s="22"/>
      <c r="W10914" s="22"/>
      <c r="X10914" s="22"/>
      <c r="Y10914" s="22"/>
      <c r="Z10914" s="22"/>
      <c r="AA10914" s="22"/>
      <c r="AB10914" s="23"/>
      <c r="AC10914" s="23"/>
      <c r="AD10914" s="22"/>
      <c r="AE10914" s="24"/>
      <c r="AF10914" s="24"/>
      <c r="AG10914" s="24"/>
      <c r="AH10914" s="24"/>
      <c r="AI10914" s="24"/>
      <c r="AJ10914" s="24"/>
      <c r="AK10914" s="24"/>
      <c r="AL10914" s="24"/>
      <c r="AM10914" s="24"/>
      <c r="AN10914" s="24"/>
      <c r="AO10914" s="24"/>
      <c r="AP10914" s="24"/>
      <c r="AQ10914" s="24"/>
      <c r="AR10914" s="24"/>
      <c r="AS10914" s="24"/>
      <c r="AT10914" s="25"/>
      <c r="AV10914" s="26"/>
      <c r="AW10914" s="26"/>
      <c r="AX10914" s="27"/>
      <c r="AY10914" s="27"/>
      <c r="AZ10914" s="27"/>
      <c r="BA10914" s="27"/>
      <c r="BB10914" s="27"/>
      <c r="BC10914" s="27"/>
      <c r="BD10914" s="27"/>
      <c r="BE10914" s="27"/>
      <c r="BF10914" s="27"/>
      <c r="BG10914" s="27"/>
      <c r="BH10914" s="27"/>
      <c r="BI10914" s="27"/>
      <c r="BT10914" s="31"/>
      <c r="BU10914" s="32"/>
      <c r="BV10914" s="33"/>
      <c r="BW10914" s="32"/>
      <c r="BX10914" s="32"/>
      <c r="BY10914" s="34"/>
      <c r="CA10914" s="32"/>
      <c r="CB10914" s="32"/>
    </row>
    <row r="10915" spans="1:80">
      <c r="A10915" s="20"/>
      <c r="B10915" s="21"/>
      <c r="C10915" s="21"/>
      <c r="D10915" s="21"/>
      <c r="E10915" s="21"/>
      <c r="F10915" s="21"/>
      <c r="G10915" s="21"/>
      <c r="H10915" s="21"/>
      <c r="I10915" s="21"/>
      <c r="J10915" s="21"/>
      <c r="K10915" s="22"/>
      <c r="L10915" s="22"/>
      <c r="M10915" s="22"/>
      <c r="N10915" s="22"/>
      <c r="O10915" s="22"/>
      <c r="P10915" s="22"/>
      <c r="Q10915" s="22"/>
      <c r="R10915" s="22"/>
      <c r="S10915" s="22"/>
      <c r="T10915" s="22"/>
      <c r="U10915" s="22"/>
      <c r="V10915" s="22"/>
      <c r="W10915" s="22"/>
      <c r="X10915" s="22"/>
      <c r="Y10915" s="22"/>
      <c r="Z10915" s="22"/>
      <c r="AA10915" s="22"/>
      <c r="AB10915" s="23"/>
      <c r="AC10915" s="23"/>
      <c r="AD10915" s="22"/>
      <c r="AE10915" s="24"/>
      <c r="AF10915" s="24"/>
      <c r="AG10915" s="24"/>
      <c r="AH10915" s="24"/>
      <c r="AI10915" s="24"/>
      <c r="AJ10915" s="24"/>
      <c r="AK10915" s="24"/>
      <c r="AL10915" s="24"/>
      <c r="AM10915" s="24"/>
      <c r="AN10915" s="24"/>
      <c r="AO10915" s="24"/>
      <c r="AP10915" s="24"/>
      <c r="AQ10915" s="24"/>
      <c r="AR10915" s="24"/>
      <c r="AS10915" s="24"/>
      <c r="AT10915" s="25"/>
      <c r="AV10915" s="26"/>
      <c r="AW10915" s="26"/>
      <c r="AX10915" s="27"/>
      <c r="AY10915" s="27"/>
      <c r="AZ10915" s="27"/>
      <c r="BA10915" s="27"/>
      <c r="BB10915" s="27"/>
      <c r="BC10915" s="27"/>
      <c r="BD10915" s="27"/>
      <c r="BE10915" s="27"/>
      <c r="BF10915" s="27"/>
      <c r="BG10915" s="27"/>
      <c r="BH10915" s="27"/>
      <c r="BI10915" s="27"/>
      <c r="BT10915" s="31"/>
      <c r="BU10915" s="32"/>
      <c r="BV10915" s="33"/>
      <c r="BW10915" s="32"/>
      <c r="BX10915" s="32"/>
      <c r="BY10915" s="34"/>
      <c r="CA10915" s="32"/>
      <c r="CB10915" s="32"/>
    </row>
    <row r="10916" spans="1:80">
      <c r="A10916" s="20"/>
      <c r="B10916" s="21"/>
      <c r="C10916" s="21"/>
      <c r="D10916" s="21"/>
      <c r="E10916" s="21"/>
      <c r="F10916" s="21"/>
      <c r="G10916" s="21"/>
      <c r="H10916" s="21"/>
      <c r="I10916" s="21"/>
      <c r="J10916" s="21"/>
      <c r="K10916" s="22"/>
      <c r="L10916" s="22"/>
      <c r="M10916" s="22"/>
      <c r="N10916" s="22"/>
      <c r="O10916" s="22"/>
      <c r="P10916" s="22"/>
      <c r="Q10916" s="22"/>
      <c r="R10916" s="22"/>
      <c r="S10916" s="22"/>
      <c r="T10916" s="22"/>
      <c r="U10916" s="22"/>
      <c r="V10916" s="22"/>
      <c r="W10916" s="22"/>
      <c r="X10916" s="22"/>
      <c r="Y10916" s="22"/>
      <c r="Z10916" s="22"/>
      <c r="AA10916" s="22"/>
      <c r="AB10916" s="23"/>
      <c r="AC10916" s="23"/>
      <c r="AD10916" s="22"/>
      <c r="AE10916" s="24"/>
      <c r="AF10916" s="24"/>
      <c r="AG10916" s="24"/>
      <c r="AH10916" s="24"/>
      <c r="AI10916" s="24"/>
      <c r="AJ10916" s="24"/>
      <c r="AK10916" s="24"/>
      <c r="AL10916" s="24"/>
      <c r="AM10916" s="24"/>
      <c r="AN10916" s="24"/>
      <c r="AO10916" s="24"/>
      <c r="AP10916" s="24"/>
      <c r="AQ10916" s="24"/>
      <c r="AR10916" s="24"/>
      <c r="AS10916" s="24"/>
      <c r="AT10916" s="25"/>
      <c r="AV10916" s="26"/>
      <c r="AW10916" s="26"/>
      <c r="AX10916" s="27"/>
      <c r="AY10916" s="27"/>
      <c r="AZ10916" s="27"/>
      <c r="BA10916" s="27"/>
      <c r="BB10916" s="27"/>
      <c r="BC10916" s="27"/>
      <c r="BD10916" s="27"/>
      <c r="BE10916" s="27"/>
      <c r="BF10916" s="27"/>
      <c r="BG10916" s="27"/>
      <c r="BH10916" s="27"/>
      <c r="BI10916" s="27"/>
      <c r="BT10916" s="31"/>
      <c r="BU10916" s="32"/>
      <c r="BV10916" s="33"/>
      <c r="BW10916" s="32"/>
      <c r="BX10916" s="32"/>
      <c r="BY10916" s="34"/>
      <c r="CA10916" s="32"/>
      <c r="CB10916" s="32"/>
    </row>
    <row r="10917" spans="1:80">
      <c r="A10917" s="20"/>
      <c r="B10917" s="21"/>
      <c r="C10917" s="21"/>
      <c r="D10917" s="21"/>
      <c r="E10917" s="21"/>
      <c r="F10917" s="21"/>
      <c r="G10917" s="21"/>
      <c r="H10917" s="21"/>
      <c r="I10917" s="21"/>
      <c r="J10917" s="21"/>
      <c r="K10917" s="22"/>
      <c r="L10917" s="22"/>
      <c r="M10917" s="22"/>
      <c r="N10917" s="22"/>
      <c r="O10917" s="22"/>
      <c r="P10917" s="22"/>
      <c r="Q10917" s="22"/>
      <c r="R10917" s="22"/>
      <c r="S10917" s="22"/>
      <c r="T10917" s="22"/>
      <c r="U10917" s="22"/>
      <c r="V10917" s="22"/>
      <c r="W10917" s="22"/>
      <c r="X10917" s="22"/>
      <c r="Y10917" s="22"/>
      <c r="Z10917" s="22"/>
      <c r="AA10917" s="22"/>
      <c r="AB10917" s="23"/>
      <c r="AC10917" s="23"/>
      <c r="AD10917" s="22"/>
      <c r="AE10917" s="24"/>
      <c r="AF10917" s="24"/>
      <c r="AG10917" s="24"/>
      <c r="AH10917" s="24"/>
      <c r="AI10917" s="24"/>
      <c r="AJ10917" s="24"/>
      <c r="AK10917" s="24"/>
      <c r="AL10917" s="24"/>
      <c r="AM10917" s="24"/>
      <c r="AN10917" s="24"/>
      <c r="AO10917" s="24"/>
      <c r="AP10917" s="24"/>
      <c r="AQ10917" s="24"/>
      <c r="AR10917" s="24"/>
      <c r="AS10917" s="24"/>
      <c r="AT10917" s="25"/>
      <c r="AV10917" s="26"/>
      <c r="AW10917" s="26"/>
      <c r="AX10917" s="27"/>
      <c r="AY10917" s="27"/>
      <c r="AZ10917" s="27"/>
      <c r="BA10917" s="27"/>
      <c r="BB10917" s="27"/>
      <c r="BC10917" s="27"/>
      <c r="BD10917" s="27"/>
      <c r="BE10917" s="27"/>
      <c r="BF10917" s="27"/>
      <c r="BG10917" s="27"/>
      <c r="BH10917" s="27"/>
      <c r="BI10917" s="27"/>
      <c r="BT10917" s="31"/>
      <c r="BU10917" s="32"/>
      <c r="BV10917" s="33"/>
      <c r="BW10917" s="32"/>
      <c r="BX10917" s="32"/>
      <c r="BY10917" s="34"/>
      <c r="CA10917" s="32"/>
      <c r="CB10917" s="32"/>
    </row>
    <row r="10918" spans="1:80">
      <c r="A10918" s="20"/>
      <c r="B10918" s="21"/>
      <c r="C10918" s="21"/>
      <c r="D10918" s="21"/>
      <c r="E10918" s="21"/>
      <c r="F10918" s="21"/>
      <c r="G10918" s="21"/>
      <c r="H10918" s="21"/>
      <c r="I10918" s="21"/>
      <c r="J10918" s="21"/>
      <c r="K10918" s="22"/>
      <c r="L10918" s="22"/>
      <c r="M10918" s="22"/>
      <c r="N10918" s="22"/>
      <c r="O10918" s="22"/>
      <c r="P10918" s="22"/>
      <c r="Q10918" s="22"/>
      <c r="R10918" s="22"/>
      <c r="S10918" s="22"/>
      <c r="T10918" s="22"/>
      <c r="U10918" s="22"/>
      <c r="V10918" s="22"/>
      <c r="W10918" s="22"/>
      <c r="X10918" s="22"/>
      <c r="Y10918" s="22"/>
      <c r="Z10918" s="22"/>
      <c r="AA10918" s="22"/>
      <c r="AB10918" s="23"/>
      <c r="AC10918" s="23"/>
      <c r="AD10918" s="22"/>
      <c r="AE10918" s="24"/>
      <c r="AF10918" s="24"/>
      <c r="AG10918" s="24"/>
      <c r="AH10918" s="24"/>
      <c r="AI10918" s="24"/>
      <c r="AJ10918" s="24"/>
      <c r="AK10918" s="24"/>
      <c r="AL10918" s="24"/>
      <c r="AM10918" s="24"/>
      <c r="AN10918" s="24"/>
      <c r="AO10918" s="24"/>
      <c r="AP10918" s="24"/>
      <c r="AQ10918" s="24"/>
      <c r="AR10918" s="24"/>
      <c r="AS10918" s="24"/>
      <c r="AT10918" s="25"/>
      <c r="AV10918" s="26"/>
      <c r="AW10918" s="26"/>
      <c r="AX10918" s="27"/>
      <c r="AY10918" s="27"/>
      <c r="AZ10918" s="27"/>
      <c r="BA10918" s="27"/>
      <c r="BB10918" s="27"/>
      <c r="BC10918" s="27"/>
      <c r="BD10918" s="27"/>
      <c r="BE10918" s="27"/>
      <c r="BF10918" s="27"/>
      <c r="BG10918" s="27"/>
      <c r="BH10918" s="27"/>
      <c r="BI10918" s="27"/>
      <c r="BT10918" s="31"/>
      <c r="BU10918" s="32"/>
      <c r="BV10918" s="33"/>
      <c r="BW10918" s="32"/>
      <c r="BX10918" s="32"/>
      <c r="BY10918" s="34"/>
      <c r="CA10918" s="32"/>
      <c r="CB10918" s="32"/>
    </row>
    <row r="10919" spans="1:80">
      <c r="A10919" s="20"/>
      <c r="B10919" s="21"/>
      <c r="C10919" s="21"/>
      <c r="D10919" s="21"/>
      <c r="E10919" s="21"/>
      <c r="F10919" s="21"/>
      <c r="G10919" s="21"/>
      <c r="H10919" s="21"/>
      <c r="I10919" s="21"/>
      <c r="J10919" s="21"/>
      <c r="K10919" s="22"/>
      <c r="L10919" s="22"/>
      <c r="M10919" s="22"/>
      <c r="N10919" s="22"/>
      <c r="O10919" s="22"/>
      <c r="P10919" s="22"/>
      <c r="Q10919" s="22"/>
      <c r="R10919" s="22"/>
      <c r="S10919" s="22"/>
      <c r="T10919" s="22"/>
      <c r="U10919" s="22"/>
      <c r="V10919" s="22"/>
      <c r="W10919" s="22"/>
      <c r="X10919" s="22"/>
      <c r="Y10919" s="22"/>
      <c r="Z10919" s="22"/>
      <c r="AA10919" s="22"/>
      <c r="AB10919" s="23"/>
      <c r="AC10919" s="23"/>
      <c r="AD10919" s="22"/>
      <c r="AE10919" s="24"/>
      <c r="AF10919" s="24"/>
      <c r="AG10919" s="24"/>
      <c r="AH10919" s="24"/>
      <c r="AI10919" s="24"/>
      <c r="AJ10919" s="24"/>
      <c r="AK10919" s="24"/>
      <c r="AL10919" s="24"/>
      <c r="AM10919" s="24"/>
      <c r="AN10919" s="24"/>
      <c r="AO10919" s="24"/>
      <c r="AP10919" s="24"/>
      <c r="AQ10919" s="24"/>
      <c r="AR10919" s="24"/>
      <c r="AS10919" s="24"/>
      <c r="AT10919" s="25"/>
      <c r="AV10919" s="26"/>
      <c r="AW10919" s="26"/>
      <c r="AX10919" s="27"/>
      <c r="AY10919" s="27"/>
      <c r="AZ10919" s="27"/>
      <c r="BA10919" s="27"/>
      <c r="BB10919" s="27"/>
      <c r="BC10919" s="27"/>
      <c r="BD10919" s="27"/>
      <c r="BE10919" s="27"/>
      <c r="BF10919" s="27"/>
      <c r="BG10919" s="27"/>
      <c r="BH10919" s="27"/>
      <c r="BI10919" s="27"/>
      <c r="BT10919" s="31"/>
      <c r="BU10919" s="32"/>
      <c r="BV10919" s="33"/>
      <c r="BW10919" s="32"/>
      <c r="BX10919" s="32"/>
      <c r="BY10919" s="34"/>
      <c r="CA10919" s="32"/>
      <c r="CB10919" s="32"/>
    </row>
    <row r="10920" spans="1:80">
      <c r="A10920" s="20"/>
      <c r="B10920" s="21"/>
      <c r="C10920" s="21"/>
      <c r="D10920" s="21"/>
      <c r="E10920" s="21"/>
      <c r="F10920" s="21"/>
      <c r="G10920" s="21"/>
      <c r="H10920" s="21"/>
      <c r="I10920" s="21"/>
      <c r="J10920" s="21"/>
      <c r="K10920" s="22"/>
      <c r="L10920" s="22"/>
      <c r="M10920" s="22"/>
      <c r="N10920" s="22"/>
      <c r="O10920" s="22"/>
      <c r="P10920" s="22"/>
      <c r="Q10920" s="22"/>
      <c r="R10920" s="22"/>
      <c r="S10920" s="22"/>
      <c r="T10920" s="22"/>
      <c r="U10920" s="22"/>
      <c r="V10920" s="22"/>
      <c r="W10920" s="22"/>
      <c r="X10920" s="22"/>
      <c r="Y10920" s="22"/>
      <c r="Z10920" s="22"/>
      <c r="AA10920" s="22"/>
      <c r="AB10920" s="23"/>
      <c r="AC10920" s="23"/>
      <c r="AD10920" s="22"/>
      <c r="AE10920" s="24"/>
      <c r="AF10920" s="24"/>
      <c r="AG10920" s="24"/>
      <c r="AH10920" s="24"/>
      <c r="AI10920" s="24"/>
      <c r="AJ10920" s="24"/>
      <c r="AK10920" s="24"/>
      <c r="AL10920" s="24"/>
      <c r="AM10920" s="24"/>
      <c r="AN10920" s="24"/>
      <c r="AO10920" s="24"/>
      <c r="AP10920" s="24"/>
      <c r="AQ10920" s="24"/>
      <c r="AR10920" s="24"/>
      <c r="AS10920" s="24"/>
      <c r="AT10920" s="25"/>
      <c r="AV10920" s="26"/>
      <c r="AW10920" s="26"/>
      <c r="AX10920" s="27"/>
      <c r="AY10920" s="27"/>
      <c r="AZ10920" s="27"/>
      <c r="BA10920" s="27"/>
      <c r="BB10920" s="27"/>
      <c r="BC10920" s="27"/>
      <c r="BD10920" s="27"/>
      <c r="BE10920" s="27"/>
      <c r="BF10920" s="27"/>
      <c r="BG10920" s="27"/>
      <c r="BH10920" s="27"/>
      <c r="BI10920" s="27"/>
      <c r="BT10920" s="31"/>
      <c r="BU10920" s="32"/>
      <c r="BV10920" s="33"/>
      <c r="BW10920" s="32"/>
      <c r="BX10920" s="32"/>
      <c r="BY10920" s="34"/>
      <c r="CA10920" s="32"/>
      <c r="CB10920" s="32"/>
    </row>
    <row r="10921" spans="1:80">
      <c r="A10921" s="20"/>
      <c r="B10921" s="21"/>
      <c r="C10921" s="21"/>
      <c r="D10921" s="21"/>
      <c r="E10921" s="21"/>
      <c r="F10921" s="21"/>
      <c r="G10921" s="21"/>
      <c r="H10921" s="21"/>
      <c r="I10921" s="21"/>
      <c r="J10921" s="21"/>
      <c r="K10921" s="22"/>
      <c r="L10921" s="22"/>
      <c r="M10921" s="22"/>
      <c r="N10921" s="22"/>
      <c r="O10921" s="22"/>
      <c r="P10921" s="22"/>
      <c r="Q10921" s="22"/>
      <c r="R10921" s="22"/>
      <c r="S10921" s="22"/>
      <c r="T10921" s="22"/>
      <c r="U10921" s="22"/>
      <c r="V10921" s="22"/>
      <c r="W10921" s="22"/>
      <c r="X10921" s="22"/>
      <c r="Y10921" s="22"/>
      <c r="Z10921" s="22"/>
      <c r="AA10921" s="22"/>
      <c r="AB10921" s="23"/>
      <c r="AC10921" s="23"/>
      <c r="AD10921" s="22"/>
      <c r="AE10921" s="24"/>
      <c r="AF10921" s="24"/>
      <c r="AG10921" s="24"/>
      <c r="AH10921" s="24"/>
      <c r="AI10921" s="24"/>
      <c r="AJ10921" s="24"/>
      <c r="AK10921" s="24"/>
      <c r="AL10921" s="24"/>
      <c r="AM10921" s="24"/>
      <c r="AN10921" s="24"/>
      <c r="AO10921" s="24"/>
      <c r="AP10921" s="24"/>
      <c r="AQ10921" s="24"/>
      <c r="AR10921" s="24"/>
      <c r="AS10921" s="24"/>
      <c r="AT10921" s="25"/>
      <c r="AV10921" s="26"/>
      <c r="AW10921" s="26"/>
      <c r="AX10921" s="27"/>
      <c r="AY10921" s="27"/>
      <c r="AZ10921" s="27"/>
      <c r="BA10921" s="27"/>
      <c r="BB10921" s="27"/>
      <c r="BC10921" s="27"/>
      <c r="BD10921" s="27"/>
      <c r="BE10921" s="27"/>
      <c r="BF10921" s="27"/>
      <c r="BG10921" s="27"/>
      <c r="BH10921" s="27"/>
      <c r="BI10921" s="27"/>
      <c r="BT10921" s="31"/>
      <c r="BU10921" s="32"/>
      <c r="BV10921" s="33"/>
      <c r="BW10921" s="32"/>
      <c r="BX10921" s="32"/>
      <c r="BY10921" s="34"/>
      <c r="CA10921" s="32"/>
      <c r="CB10921" s="32"/>
    </row>
    <row r="10922" spans="1:80">
      <c r="A10922" s="20"/>
      <c r="B10922" s="21"/>
      <c r="C10922" s="21"/>
      <c r="D10922" s="21"/>
      <c r="E10922" s="21"/>
      <c r="F10922" s="21"/>
      <c r="G10922" s="21"/>
      <c r="H10922" s="21"/>
      <c r="I10922" s="21"/>
      <c r="J10922" s="21"/>
      <c r="K10922" s="22"/>
      <c r="L10922" s="22"/>
      <c r="M10922" s="22"/>
      <c r="N10922" s="22"/>
      <c r="O10922" s="22"/>
      <c r="P10922" s="22"/>
      <c r="Q10922" s="22"/>
      <c r="R10922" s="22"/>
      <c r="S10922" s="22"/>
      <c r="T10922" s="22"/>
      <c r="U10922" s="22"/>
      <c r="V10922" s="22"/>
      <c r="W10922" s="22"/>
      <c r="X10922" s="22"/>
      <c r="Y10922" s="22"/>
      <c r="Z10922" s="22"/>
      <c r="AA10922" s="22"/>
      <c r="AB10922" s="23"/>
      <c r="AC10922" s="23"/>
      <c r="AD10922" s="22"/>
      <c r="AE10922" s="24"/>
      <c r="AF10922" s="24"/>
      <c r="AG10922" s="24"/>
      <c r="AH10922" s="24"/>
      <c r="AI10922" s="24"/>
      <c r="AJ10922" s="24"/>
      <c r="AK10922" s="24"/>
      <c r="AL10922" s="24"/>
      <c r="AM10922" s="24"/>
      <c r="AN10922" s="24"/>
      <c r="AO10922" s="24"/>
      <c r="AP10922" s="24"/>
      <c r="AQ10922" s="24"/>
      <c r="AR10922" s="24"/>
      <c r="AS10922" s="24"/>
      <c r="AT10922" s="25"/>
      <c r="AV10922" s="26"/>
      <c r="AW10922" s="26"/>
      <c r="AX10922" s="27"/>
      <c r="AY10922" s="27"/>
      <c r="AZ10922" s="27"/>
      <c r="BA10922" s="27"/>
      <c r="BB10922" s="27"/>
      <c r="BC10922" s="27"/>
      <c r="BD10922" s="27"/>
      <c r="BE10922" s="27"/>
      <c r="BF10922" s="27"/>
      <c r="BG10922" s="27"/>
      <c r="BH10922" s="27"/>
      <c r="BI10922" s="27"/>
      <c r="BT10922" s="31"/>
      <c r="BU10922" s="32"/>
      <c r="BV10922" s="33"/>
      <c r="BW10922" s="32"/>
      <c r="BX10922" s="32"/>
      <c r="BY10922" s="34"/>
      <c r="CA10922" s="32"/>
      <c r="CB10922" s="32"/>
    </row>
    <row r="10923" spans="1:80">
      <c r="A10923" s="20"/>
      <c r="B10923" s="21"/>
      <c r="C10923" s="21"/>
      <c r="D10923" s="21"/>
      <c r="E10923" s="21"/>
      <c r="F10923" s="21"/>
      <c r="G10923" s="21"/>
      <c r="H10923" s="21"/>
      <c r="I10923" s="21"/>
      <c r="J10923" s="21"/>
      <c r="K10923" s="22"/>
      <c r="L10923" s="22"/>
      <c r="M10923" s="22"/>
      <c r="N10923" s="22"/>
      <c r="O10923" s="22"/>
      <c r="P10923" s="22"/>
      <c r="Q10923" s="22"/>
      <c r="R10923" s="22"/>
      <c r="S10923" s="22"/>
      <c r="T10923" s="22"/>
      <c r="U10923" s="22"/>
      <c r="V10923" s="22"/>
      <c r="W10923" s="22"/>
      <c r="X10923" s="22"/>
      <c r="Y10923" s="22"/>
      <c r="Z10923" s="22"/>
      <c r="AA10923" s="22"/>
      <c r="AB10923" s="23"/>
      <c r="AC10923" s="23"/>
      <c r="AD10923" s="22"/>
      <c r="AE10923" s="24"/>
      <c r="AF10923" s="24"/>
      <c r="AG10923" s="24"/>
      <c r="AH10923" s="24"/>
      <c r="AI10923" s="24"/>
      <c r="AJ10923" s="24"/>
      <c r="AK10923" s="24"/>
      <c r="AL10923" s="24"/>
      <c r="AM10923" s="24"/>
      <c r="AN10923" s="24"/>
      <c r="AO10923" s="24"/>
      <c r="AP10923" s="24"/>
      <c r="AQ10923" s="24"/>
      <c r="AR10923" s="24"/>
      <c r="AS10923" s="24"/>
      <c r="AT10923" s="25"/>
      <c r="AV10923" s="26"/>
      <c r="AW10923" s="26"/>
      <c r="AX10923" s="27"/>
      <c r="AY10923" s="27"/>
      <c r="AZ10923" s="27"/>
      <c r="BA10923" s="27"/>
      <c r="BB10923" s="27"/>
      <c r="BC10923" s="27"/>
      <c r="BD10923" s="27"/>
      <c r="BE10923" s="27"/>
      <c r="BF10923" s="27"/>
      <c r="BG10923" s="27"/>
      <c r="BH10923" s="27"/>
      <c r="BI10923" s="27"/>
      <c r="BT10923" s="31"/>
      <c r="BU10923" s="32"/>
      <c r="BV10923" s="33"/>
      <c r="BW10923" s="32"/>
      <c r="BX10923" s="32"/>
      <c r="BY10923" s="34"/>
      <c r="CA10923" s="32"/>
      <c r="CB10923" s="32"/>
    </row>
    <row r="10924" spans="1:80">
      <c r="A10924" s="20"/>
      <c r="B10924" s="21"/>
      <c r="C10924" s="21"/>
      <c r="D10924" s="21"/>
      <c r="E10924" s="21"/>
      <c r="F10924" s="21"/>
      <c r="G10924" s="21"/>
      <c r="H10924" s="21"/>
      <c r="I10924" s="21"/>
      <c r="J10924" s="21"/>
      <c r="K10924" s="22"/>
      <c r="L10924" s="22"/>
      <c r="M10924" s="22"/>
      <c r="N10924" s="22"/>
      <c r="O10924" s="22"/>
      <c r="P10924" s="22"/>
      <c r="Q10924" s="22"/>
      <c r="R10924" s="22"/>
      <c r="S10924" s="22"/>
      <c r="T10924" s="22"/>
      <c r="U10924" s="22"/>
      <c r="V10924" s="22"/>
      <c r="W10924" s="22"/>
      <c r="X10924" s="22"/>
      <c r="Y10924" s="22"/>
      <c r="Z10924" s="22"/>
      <c r="AA10924" s="22"/>
      <c r="AB10924" s="23"/>
      <c r="AC10924" s="23"/>
      <c r="AD10924" s="22"/>
      <c r="AE10924" s="24"/>
      <c r="AF10924" s="24"/>
      <c r="AG10924" s="24"/>
      <c r="AH10924" s="24"/>
      <c r="AI10924" s="24"/>
      <c r="AJ10924" s="24"/>
      <c r="AK10924" s="24"/>
      <c r="AL10924" s="24"/>
      <c r="AM10924" s="24"/>
      <c r="AN10924" s="24"/>
      <c r="AO10924" s="24"/>
      <c r="AP10924" s="24"/>
      <c r="AQ10924" s="24"/>
      <c r="AR10924" s="24"/>
      <c r="AS10924" s="24"/>
      <c r="AT10924" s="25"/>
      <c r="AV10924" s="26"/>
      <c r="AW10924" s="26"/>
      <c r="AX10924" s="27"/>
      <c r="AY10924" s="27"/>
      <c r="AZ10924" s="27"/>
      <c r="BA10924" s="27"/>
      <c r="BB10924" s="27"/>
      <c r="BC10924" s="27"/>
      <c r="BD10924" s="27"/>
      <c r="BE10924" s="27"/>
      <c r="BF10924" s="27"/>
      <c r="BG10924" s="27"/>
      <c r="BH10924" s="27"/>
      <c r="BI10924" s="27"/>
      <c r="BT10924" s="31"/>
      <c r="BU10924" s="32"/>
      <c r="BV10924" s="33"/>
      <c r="BW10924" s="32"/>
      <c r="BX10924" s="32"/>
      <c r="BY10924" s="34"/>
      <c r="CA10924" s="32"/>
      <c r="CB10924" s="32"/>
    </row>
    <row r="10925" spans="1:80">
      <c r="A10925" s="20"/>
      <c r="B10925" s="21"/>
      <c r="C10925" s="21"/>
      <c r="D10925" s="21"/>
      <c r="E10925" s="21"/>
      <c r="F10925" s="21"/>
      <c r="G10925" s="21"/>
      <c r="H10925" s="21"/>
      <c r="I10925" s="21"/>
      <c r="J10925" s="21"/>
      <c r="K10925" s="22"/>
      <c r="L10925" s="22"/>
      <c r="M10925" s="22"/>
      <c r="N10925" s="22"/>
      <c r="O10925" s="22"/>
      <c r="P10925" s="22"/>
      <c r="Q10925" s="22"/>
      <c r="R10925" s="22"/>
      <c r="S10925" s="22"/>
      <c r="T10925" s="22"/>
      <c r="U10925" s="22"/>
      <c r="V10925" s="22"/>
      <c r="W10925" s="22"/>
      <c r="X10925" s="22"/>
      <c r="Y10925" s="22"/>
      <c r="Z10925" s="22"/>
      <c r="AA10925" s="22"/>
      <c r="AB10925" s="23"/>
      <c r="AC10925" s="23"/>
      <c r="AD10925" s="22"/>
      <c r="AE10925" s="24"/>
      <c r="AF10925" s="24"/>
      <c r="AG10925" s="24"/>
      <c r="AH10925" s="24"/>
      <c r="AI10925" s="24"/>
      <c r="AJ10925" s="24"/>
      <c r="AK10925" s="24"/>
      <c r="AL10925" s="24"/>
      <c r="AM10925" s="24"/>
      <c r="AN10925" s="24"/>
      <c r="AO10925" s="24"/>
      <c r="AP10925" s="24"/>
      <c r="AQ10925" s="24"/>
      <c r="AR10925" s="24"/>
      <c r="AS10925" s="24"/>
      <c r="AT10925" s="25"/>
      <c r="AV10925" s="26"/>
      <c r="AW10925" s="26"/>
      <c r="AX10925" s="27"/>
      <c r="AY10925" s="27"/>
      <c r="AZ10925" s="27"/>
      <c r="BA10925" s="27"/>
      <c r="BB10925" s="27"/>
      <c r="BC10925" s="27"/>
      <c r="BD10925" s="27"/>
      <c r="BE10925" s="27"/>
      <c r="BF10925" s="27"/>
      <c r="BG10925" s="27"/>
      <c r="BH10925" s="27"/>
      <c r="BI10925" s="27"/>
      <c r="BT10925" s="31"/>
      <c r="BU10925" s="32"/>
      <c r="BV10925" s="33"/>
      <c r="BW10925" s="32"/>
      <c r="BX10925" s="32"/>
      <c r="BY10925" s="34"/>
      <c r="CA10925" s="32"/>
      <c r="CB10925" s="32"/>
    </row>
    <row r="10926" spans="1:80">
      <c r="T10926"/>
      <c r="U10926"/>
      <c r="AO10926"/>
      <c r="AP10926"/>
      <c r="AQ10926"/>
      <c r="AR10926"/>
      <c r="AS10926"/>
      <c r="AT10926" s="47"/>
      <c r="AV10926" s="26"/>
      <c r="AW10926" s="26"/>
      <c r="AX10926" s="27"/>
      <c r="AY10926" s="27"/>
      <c r="AZ10926" s="27"/>
      <c r="BA10926" s="27"/>
      <c r="BB10926" s="27"/>
      <c r="BC10926" s="27"/>
      <c r="BD10926" s="27"/>
      <c r="BE10926" s="27"/>
      <c r="BF10926" s="27"/>
      <c r="BG10926" s="27"/>
      <c r="BH10926" s="27"/>
      <c r="BI10926" s="27"/>
      <c r="BT10926" s="31"/>
      <c r="BU10926" s="32"/>
      <c r="BV10926" s="33"/>
      <c r="BW10926" s="32"/>
      <c r="BX10926" s="32"/>
      <c r="BY10926" s="34"/>
      <c r="CA10926" s="32"/>
      <c r="CB10926" s="32"/>
    </row>
    <row r="10927" spans="1:80">
      <c r="T10927"/>
      <c r="U10927"/>
      <c r="AO10927"/>
      <c r="AP10927"/>
      <c r="AQ10927"/>
      <c r="AR10927"/>
      <c r="AS10927"/>
      <c r="AT10927" s="47"/>
      <c r="AV10927" s="26"/>
      <c r="AW10927" s="26"/>
      <c r="AX10927" s="27"/>
      <c r="AY10927" s="27"/>
      <c r="AZ10927" s="27"/>
      <c r="BA10927" s="27"/>
      <c r="BB10927" s="27"/>
      <c r="BC10927" s="27"/>
      <c r="BD10927" s="27"/>
      <c r="BE10927" s="27"/>
      <c r="BF10927" s="27"/>
      <c r="BG10927" s="27"/>
      <c r="BH10927" s="27"/>
      <c r="BI10927" s="27"/>
      <c r="BT10927" s="31"/>
      <c r="BU10927" s="32"/>
      <c r="BV10927" s="33"/>
      <c r="BW10927" s="32"/>
      <c r="BX10927" s="32"/>
      <c r="BY10927" s="34"/>
      <c r="CA10927" s="32"/>
      <c r="CB10927" s="32"/>
    </row>
    <row r="10928" spans="1:80">
      <c r="T10928"/>
      <c r="U10928"/>
      <c r="AO10928"/>
      <c r="AP10928"/>
      <c r="AQ10928"/>
      <c r="AR10928"/>
      <c r="AS10928"/>
      <c r="AT10928" s="47"/>
      <c r="AV10928" s="26"/>
      <c r="AW10928" s="26"/>
      <c r="AX10928" s="27"/>
      <c r="AY10928" s="27"/>
      <c r="AZ10928" s="27"/>
      <c r="BA10928" s="27"/>
      <c r="BB10928" s="27"/>
      <c r="BC10928" s="27"/>
      <c r="BD10928" s="27"/>
      <c r="BE10928" s="27"/>
      <c r="BF10928" s="27"/>
      <c r="BG10928" s="27"/>
      <c r="BH10928" s="27"/>
      <c r="BI10928" s="27"/>
      <c r="BT10928" s="31"/>
      <c r="BU10928" s="32"/>
      <c r="BV10928" s="33"/>
      <c r="BW10928" s="32"/>
      <c r="BX10928" s="32"/>
      <c r="BY10928" s="34"/>
      <c r="CA10928" s="32"/>
      <c r="CB10928" s="32"/>
    </row>
    <row r="10929" spans="20:80">
      <c r="T10929"/>
      <c r="U10929"/>
      <c r="AO10929"/>
      <c r="AP10929"/>
      <c r="AQ10929"/>
      <c r="AR10929"/>
      <c r="AS10929"/>
      <c r="AT10929" s="47"/>
      <c r="AV10929" s="26"/>
      <c r="AW10929" s="26"/>
      <c r="AX10929" s="27"/>
      <c r="AY10929" s="27"/>
      <c r="AZ10929" s="27"/>
      <c r="BA10929" s="27"/>
      <c r="BB10929" s="27"/>
      <c r="BC10929" s="27"/>
      <c r="BD10929" s="27"/>
      <c r="BE10929" s="27"/>
      <c r="BF10929" s="27"/>
      <c r="BG10929" s="27"/>
      <c r="BH10929" s="27"/>
      <c r="BI10929" s="27"/>
      <c r="BT10929" s="31"/>
      <c r="BU10929" s="32"/>
      <c r="BV10929" s="33"/>
      <c r="BW10929" s="32"/>
      <c r="BX10929" s="32"/>
      <c r="BY10929" s="34"/>
      <c r="CA10929" s="32"/>
      <c r="CB10929" s="32"/>
    </row>
    <row r="10930" spans="20:80">
      <c r="T10930"/>
      <c r="U10930"/>
      <c r="AO10930"/>
      <c r="AP10930"/>
      <c r="AQ10930"/>
      <c r="AR10930"/>
      <c r="AS10930"/>
      <c r="AT10930" s="47"/>
      <c r="AV10930" s="26"/>
      <c r="AW10930" s="26"/>
      <c r="AX10930" s="27"/>
      <c r="AY10930" s="27"/>
      <c r="AZ10930" s="27"/>
      <c r="BA10930" s="27"/>
      <c r="BB10930" s="27"/>
      <c r="BC10930" s="27"/>
      <c r="BD10930" s="27"/>
      <c r="BE10930" s="27"/>
      <c r="BF10930" s="27"/>
      <c r="BG10930" s="27"/>
      <c r="BH10930" s="27"/>
      <c r="BI10930" s="27"/>
      <c r="BT10930" s="31"/>
      <c r="BU10930" s="32"/>
      <c r="BV10930" s="33"/>
      <c r="BW10930" s="32"/>
      <c r="BX10930" s="32"/>
      <c r="BY10930" s="34"/>
      <c r="CA10930" s="32"/>
      <c r="CB10930" s="32"/>
    </row>
    <row r="10931" spans="20:80">
      <c r="T10931"/>
      <c r="U10931"/>
      <c r="AO10931"/>
      <c r="AP10931"/>
      <c r="AQ10931"/>
      <c r="AR10931"/>
      <c r="AS10931"/>
      <c r="AT10931" s="47"/>
      <c r="AV10931" s="26"/>
      <c r="AW10931" s="26"/>
      <c r="AX10931" s="27"/>
      <c r="AY10931" s="27"/>
      <c r="AZ10931" s="27"/>
      <c r="BA10931" s="27"/>
      <c r="BB10931" s="27"/>
      <c r="BC10931" s="27"/>
      <c r="BD10931" s="27"/>
      <c r="BE10931" s="27"/>
      <c r="BF10931" s="27"/>
      <c r="BG10931" s="27"/>
      <c r="BH10931" s="27"/>
      <c r="BI10931" s="27"/>
      <c r="BT10931" s="31"/>
      <c r="BU10931" s="32"/>
      <c r="BV10931" s="33"/>
      <c r="BW10931" s="32"/>
      <c r="BX10931" s="32"/>
      <c r="BY10931" s="34"/>
      <c r="CA10931" s="32"/>
      <c r="CB10931" s="32"/>
    </row>
    <row r="10932" spans="20:80">
      <c r="T10932"/>
      <c r="U10932"/>
      <c r="AO10932"/>
      <c r="AP10932"/>
      <c r="AQ10932"/>
      <c r="AR10932"/>
      <c r="AS10932"/>
      <c r="AT10932" s="47"/>
      <c r="AV10932" s="26"/>
      <c r="AW10932" s="26"/>
      <c r="AX10932" s="27"/>
      <c r="AY10932" s="27"/>
      <c r="AZ10932" s="27"/>
      <c r="BA10932" s="27"/>
      <c r="BB10932" s="27"/>
      <c r="BC10932" s="27"/>
      <c r="BD10932" s="27"/>
      <c r="BE10932" s="27"/>
      <c r="BF10932" s="27"/>
      <c r="BG10932" s="27"/>
      <c r="BH10932" s="27"/>
      <c r="BI10932" s="27"/>
      <c r="BT10932" s="31"/>
      <c r="BU10932" s="32"/>
      <c r="BV10932" s="33"/>
      <c r="BW10932" s="32"/>
      <c r="BX10932" s="32"/>
      <c r="BY10932" s="34"/>
      <c r="CA10932" s="32"/>
      <c r="CB10932" s="32"/>
    </row>
    <row r="10933" spans="20:80">
      <c r="T10933"/>
      <c r="U10933"/>
      <c r="AO10933"/>
      <c r="AP10933"/>
      <c r="AQ10933"/>
      <c r="AR10933"/>
      <c r="AS10933"/>
      <c r="AT10933" s="47"/>
      <c r="AV10933" s="26"/>
      <c r="AW10933" s="26"/>
      <c r="AX10933" s="27"/>
      <c r="AY10933" s="27"/>
      <c r="AZ10933" s="27"/>
      <c r="BA10933" s="27"/>
      <c r="BB10933" s="27"/>
      <c r="BC10933" s="27"/>
      <c r="BD10933" s="27"/>
      <c r="BE10933" s="27"/>
      <c r="BF10933" s="27"/>
      <c r="BG10933" s="27"/>
      <c r="BH10933" s="27"/>
      <c r="BI10933" s="27"/>
      <c r="BT10933" s="31"/>
      <c r="BU10933" s="32"/>
      <c r="BV10933" s="33"/>
      <c r="BW10933" s="32"/>
      <c r="BX10933" s="32"/>
      <c r="BY10933" s="34"/>
      <c r="CA10933" s="32"/>
      <c r="CB10933" s="32"/>
    </row>
    <row r="10934" spans="20:80">
      <c r="T10934"/>
      <c r="U10934"/>
      <c r="AO10934"/>
      <c r="AP10934"/>
      <c r="AQ10934"/>
      <c r="AR10934"/>
      <c r="AS10934"/>
      <c r="AT10934" s="47"/>
      <c r="AV10934" s="26"/>
      <c r="AW10934" s="26"/>
      <c r="AX10934" s="27"/>
      <c r="AY10934" s="27"/>
      <c r="AZ10934" s="27"/>
      <c r="BA10934" s="27"/>
      <c r="BB10934" s="27"/>
      <c r="BC10934" s="27"/>
      <c r="BD10934" s="27"/>
      <c r="BE10934" s="27"/>
      <c r="BF10934" s="27"/>
      <c r="BG10934" s="27"/>
      <c r="BH10934" s="27"/>
      <c r="BI10934" s="27"/>
      <c r="BT10934" s="31"/>
      <c r="BU10934" s="32"/>
      <c r="BV10934" s="33"/>
      <c r="BW10934" s="32"/>
      <c r="BX10934" s="32"/>
      <c r="BY10934" s="34"/>
      <c r="CA10934" s="32"/>
      <c r="CB10934" s="32"/>
    </row>
    <row r="10935" spans="20:80">
      <c r="T10935"/>
      <c r="U10935"/>
      <c r="AO10935"/>
      <c r="AP10935"/>
      <c r="AQ10935"/>
      <c r="AR10935"/>
      <c r="AS10935"/>
      <c r="AT10935" s="47"/>
      <c r="AV10935" s="26"/>
      <c r="AW10935" s="26"/>
      <c r="AX10935" s="27"/>
      <c r="AY10935" s="27"/>
      <c r="AZ10935" s="27"/>
      <c r="BA10935" s="27"/>
      <c r="BB10935" s="27"/>
      <c r="BC10935" s="27"/>
      <c r="BD10935" s="27"/>
      <c r="BE10935" s="27"/>
      <c r="BF10935" s="27"/>
      <c r="BG10935" s="27"/>
      <c r="BH10935" s="27"/>
      <c r="BI10935" s="27"/>
      <c r="BT10935" s="31"/>
      <c r="BU10935" s="32"/>
      <c r="BV10935" s="33"/>
      <c r="BW10935" s="32"/>
      <c r="BX10935" s="32"/>
      <c r="BY10935" s="34"/>
      <c r="CA10935" s="32"/>
      <c r="CB10935" s="32"/>
    </row>
    <row r="10936" spans="20:80">
      <c r="T10936"/>
      <c r="U10936"/>
      <c r="AO10936"/>
      <c r="AP10936"/>
      <c r="AQ10936"/>
      <c r="AR10936"/>
      <c r="AS10936"/>
      <c r="AT10936" s="47"/>
      <c r="AV10936" s="26"/>
      <c r="AW10936" s="26"/>
      <c r="AX10936" s="27"/>
      <c r="AY10936" s="27"/>
      <c r="AZ10936" s="27"/>
      <c r="BA10936" s="27"/>
      <c r="BB10936" s="27"/>
      <c r="BC10936" s="27"/>
      <c r="BD10936" s="27"/>
      <c r="BE10936" s="27"/>
      <c r="BF10936" s="27"/>
      <c r="BG10936" s="27"/>
      <c r="BH10936" s="27"/>
      <c r="BI10936" s="27"/>
      <c r="BT10936" s="31"/>
      <c r="BU10936" s="32"/>
      <c r="BV10936" s="33"/>
      <c r="BW10936" s="32"/>
      <c r="BX10936" s="32"/>
      <c r="BY10936" s="34"/>
      <c r="CA10936" s="32"/>
      <c r="CB10936" s="32"/>
    </row>
    <row r="10937" spans="20:80">
      <c r="T10937"/>
      <c r="U10937"/>
      <c r="AO10937"/>
      <c r="AP10937"/>
      <c r="AQ10937"/>
      <c r="AR10937"/>
      <c r="AS10937"/>
      <c r="AT10937" s="47"/>
      <c r="AV10937" s="26"/>
      <c r="AW10937" s="26"/>
      <c r="AX10937" s="27"/>
      <c r="AY10937" s="27"/>
      <c r="AZ10937" s="27"/>
      <c r="BA10937" s="27"/>
      <c r="BB10937" s="27"/>
      <c r="BC10937" s="27"/>
      <c r="BD10937" s="27"/>
      <c r="BE10937" s="27"/>
      <c r="BF10937" s="27"/>
      <c r="BG10937" s="27"/>
      <c r="BH10937" s="27"/>
      <c r="BI10937" s="27"/>
      <c r="BT10937" s="31"/>
      <c r="BU10937" s="32"/>
      <c r="BV10937" s="33"/>
      <c r="BW10937" s="32"/>
      <c r="BX10937" s="32"/>
      <c r="BY10937" s="34"/>
      <c r="CA10937" s="32"/>
      <c r="CB10937" s="32"/>
    </row>
    <row r="10938" spans="20:80">
      <c r="T10938"/>
      <c r="U10938"/>
      <c r="AO10938"/>
      <c r="AP10938"/>
      <c r="AQ10938"/>
      <c r="AR10938"/>
      <c r="AS10938"/>
      <c r="AT10938" s="47"/>
      <c r="AV10938" s="26"/>
      <c r="AW10938" s="26"/>
      <c r="AX10938" s="27"/>
      <c r="AY10938" s="27"/>
      <c r="AZ10938" s="27"/>
      <c r="BA10938" s="27"/>
      <c r="BB10938" s="27"/>
      <c r="BC10938" s="27"/>
      <c r="BD10938" s="27"/>
      <c r="BE10938" s="27"/>
      <c r="BF10938" s="27"/>
      <c r="BG10938" s="27"/>
      <c r="BH10938" s="27"/>
      <c r="BI10938" s="27"/>
      <c r="BT10938" s="31"/>
      <c r="BU10938" s="32"/>
      <c r="BV10938" s="33"/>
      <c r="BW10938" s="32"/>
      <c r="BX10938" s="32"/>
      <c r="BY10938" s="34"/>
      <c r="CA10938" s="32"/>
      <c r="CB10938" s="32"/>
    </row>
    <row r="10939" spans="20:80">
      <c r="T10939"/>
      <c r="U10939"/>
      <c r="AO10939"/>
      <c r="AP10939"/>
      <c r="AQ10939"/>
      <c r="AR10939"/>
      <c r="AS10939"/>
      <c r="AT10939" s="47"/>
      <c r="AV10939" s="26"/>
      <c r="AW10939" s="26"/>
      <c r="AX10939" s="27"/>
      <c r="AY10939" s="27"/>
      <c r="AZ10939" s="27"/>
      <c r="BA10939" s="27"/>
      <c r="BB10939" s="27"/>
      <c r="BC10939" s="27"/>
      <c r="BD10939" s="27"/>
      <c r="BE10939" s="27"/>
      <c r="BF10939" s="27"/>
      <c r="BG10939" s="27"/>
      <c r="BH10939" s="27"/>
      <c r="BI10939" s="27"/>
      <c r="BT10939" s="31"/>
      <c r="BU10939" s="32"/>
      <c r="BV10939" s="33"/>
      <c r="BW10939" s="32"/>
      <c r="BX10939" s="32"/>
      <c r="BY10939" s="34"/>
      <c r="CA10939" s="32"/>
      <c r="CB10939" s="32"/>
    </row>
    <row r="10940" spans="20:80">
      <c r="T10940"/>
      <c r="U10940"/>
      <c r="AO10940"/>
      <c r="AP10940"/>
      <c r="AQ10940"/>
      <c r="AR10940"/>
      <c r="AS10940"/>
      <c r="AT10940" s="47"/>
      <c r="AV10940" s="26"/>
      <c r="AW10940" s="26"/>
      <c r="AX10940" s="27"/>
      <c r="AY10940" s="27"/>
      <c r="AZ10940" s="27"/>
      <c r="BA10940" s="27"/>
      <c r="BB10940" s="27"/>
      <c r="BC10940" s="27"/>
      <c r="BD10940" s="27"/>
      <c r="BE10940" s="27"/>
      <c r="BF10940" s="27"/>
      <c r="BG10940" s="27"/>
      <c r="BH10940" s="27"/>
      <c r="BI10940" s="27"/>
      <c r="BT10940" s="31"/>
      <c r="BU10940" s="32"/>
      <c r="BV10940" s="33"/>
      <c r="BW10940" s="32"/>
      <c r="BX10940" s="32"/>
      <c r="BY10940" s="34"/>
      <c r="CA10940" s="32"/>
      <c r="CB10940" s="32"/>
    </row>
    <row r="10941" spans="20:80">
      <c r="T10941"/>
      <c r="U10941"/>
      <c r="AO10941"/>
      <c r="AP10941"/>
      <c r="AQ10941"/>
      <c r="AR10941"/>
      <c r="AS10941"/>
      <c r="AT10941" s="47"/>
      <c r="AV10941" s="26"/>
      <c r="AW10941" s="26"/>
      <c r="AX10941" s="27"/>
      <c r="AY10941" s="27"/>
      <c r="AZ10941" s="27"/>
      <c r="BA10941" s="27"/>
      <c r="BB10941" s="27"/>
      <c r="BC10941" s="27"/>
      <c r="BD10941" s="27"/>
      <c r="BE10941" s="27"/>
      <c r="BF10941" s="27"/>
      <c r="BG10941" s="27"/>
      <c r="BH10941" s="27"/>
      <c r="BI10941" s="27"/>
      <c r="BT10941" s="31"/>
      <c r="BU10941" s="32"/>
      <c r="BV10941" s="33"/>
      <c r="BW10941" s="32"/>
      <c r="BX10941" s="32"/>
      <c r="BY10941" s="34"/>
      <c r="CA10941" s="32"/>
      <c r="CB10941" s="32"/>
    </row>
    <row r="10942" spans="20:80">
      <c r="T10942"/>
      <c r="U10942"/>
      <c r="AO10942"/>
      <c r="AP10942"/>
      <c r="AQ10942"/>
      <c r="AR10942"/>
      <c r="AS10942"/>
      <c r="AT10942" s="47"/>
      <c r="AV10942" s="26"/>
      <c r="AW10942" s="26"/>
      <c r="AX10942" s="27"/>
      <c r="AY10942" s="27"/>
      <c r="AZ10942" s="27"/>
      <c r="BA10942" s="27"/>
      <c r="BB10942" s="27"/>
      <c r="BC10942" s="27"/>
      <c r="BD10942" s="27"/>
      <c r="BE10942" s="27"/>
      <c r="BF10942" s="27"/>
      <c r="BG10942" s="27"/>
      <c r="BH10942" s="27"/>
      <c r="BI10942" s="27"/>
      <c r="BT10942" s="31"/>
      <c r="BU10942" s="32"/>
      <c r="BV10942" s="33"/>
      <c r="BW10942" s="32"/>
      <c r="BX10942" s="32"/>
      <c r="BY10942" s="34"/>
      <c r="CA10942" s="32"/>
      <c r="CB10942" s="32"/>
    </row>
    <row r="10943" spans="20:80">
      <c r="T10943"/>
      <c r="U10943"/>
      <c r="AO10943"/>
      <c r="AP10943"/>
      <c r="AQ10943"/>
      <c r="AR10943"/>
      <c r="AS10943"/>
      <c r="AT10943" s="47"/>
      <c r="AV10943" s="26"/>
      <c r="AW10943" s="26"/>
      <c r="AX10943" s="27"/>
      <c r="AY10943" s="27"/>
      <c r="AZ10943" s="27"/>
      <c r="BA10943" s="27"/>
      <c r="BB10943" s="27"/>
      <c r="BC10943" s="27"/>
      <c r="BD10943" s="27"/>
      <c r="BE10943" s="27"/>
      <c r="BF10943" s="27"/>
      <c r="BG10943" s="27"/>
      <c r="BH10943" s="27"/>
      <c r="BI10943" s="27"/>
      <c r="BT10943" s="31"/>
      <c r="BU10943" s="32"/>
      <c r="BV10943" s="33"/>
      <c r="BW10943" s="32"/>
      <c r="BX10943" s="32"/>
      <c r="BY10943" s="34"/>
      <c r="CA10943" s="32"/>
      <c r="CB10943" s="32"/>
    </row>
    <row r="10944" spans="20:80">
      <c r="T10944"/>
      <c r="U10944"/>
      <c r="AO10944"/>
      <c r="AP10944"/>
      <c r="AQ10944"/>
      <c r="AR10944"/>
      <c r="AS10944"/>
      <c r="AT10944" s="47"/>
      <c r="AV10944" s="26"/>
      <c r="AW10944" s="26"/>
      <c r="AX10944" s="27"/>
      <c r="AY10944" s="27"/>
      <c r="AZ10944" s="27"/>
      <c r="BA10944" s="27"/>
      <c r="BB10944" s="27"/>
      <c r="BC10944" s="27"/>
      <c r="BD10944" s="27"/>
      <c r="BE10944" s="27"/>
      <c r="BF10944" s="27"/>
      <c r="BG10944" s="27"/>
      <c r="BH10944" s="27"/>
      <c r="BI10944" s="27"/>
      <c r="BT10944" s="31"/>
      <c r="BU10944" s="32"/>
      <c r="BV10944" s="33"/>
      <c r="BW10944" s="32"/>
      <c r="BX10944" s="32"/>
      <c r="BY10944" s="34"/>
      <c r="CA10944" s="32"/>
      <c r="CB10944" s="32"/>
    </row>
    <row r="10945" spans="20:80">
      <c r="T10945"/>
      <c r="U10945"/>
      <c r="AO10945"/>
      <c r="AP10945"/>
      <c r="AQ10945"/>
      <c r="AR10945"/>
      <c r="AS10945"/>
      <c r="AT10945" s="47"/>
      <c r="AV10945" s="26"/>
      <c r="AW10945" s="26"/>
      <c r="AX10945" s="27"/>
      <c r="AY10945" s="27"/>
      <c r="AZ10945" s="27"/>
      <c r="BA10945" s="27"/>
      <c r="BB10945" s="27"/>
      <c r="BC10945" s="27"/>
      <c r="BD10945" s="27"/>
      <c r="BE10945" s="27"/>
      <c r="BF10945" s="27"/>
      <c r="BG10945" s="27"/>
      <c r="BH10945" s="27"/>
      <c r="BI10945" s="27"/>
      <c r="BT10945" s="31"/>
      <c r="BU10945" s="32"/>
      <c r="BV10945" s="33"/>
      <c r="BW10945" s="32"/>
      <c r="BX10945" s="32"/>
      <c r="BY10945" s="34"/>
      <c r="CA10945" s="32"/>
      <c r="CB10945" s="32"/>
    </row>
    <row r="10946" spans="20:80">
      <c r="T10946"/>
      <c r="U10946"/>
      <c r="AO10946"/>
      <c r="AP10946"/>
      <c r="AQ10946"/>
      <c r="AR10946"/>
      <c r="AS10946"/>
      <c r="AT10946" s="47"/>
      <c r="AV10946" s="26"/>
      <c r="AW10946" s="26"/>
      <c r="AX10946" s="27"/>
      <c r="AY10946" s="27"/>
      <c r="AZ10946" s="27"/>
      <c r="BA10946" s="27"/>
      <c r="BB10946" s="27"/>
      <c r="BC10946" s="27"/>
      <c r="BD10946" s="27"/>
      <c r="BE10946" s="27"/>
      <c r="BF10946" s="27"/>
      <c r="BG10946" s="27"/>
      <c r="BH10946" s="27"/>
      <c r="BI10946" s="27"/>
      <c r="BT10946" s="31"/>
      <c r="BU10946" s="32"/>
      <c r="BV10946" s="33"/>
      <c r="BW10946" s="32"/>
      <c r="BX10946" s="32"/>
      <c r="BY10946" s="34"/>
      <c r="CA10946" s="32"/>
      <c r="CB10946" s="32"/>
    </row>
    <row r="10947" spans="20:80">
      <c r="T10947"/>
      <c r="U10947"/>
      <c r="AO10947"/>
      <c r="AP10947"/>
      <c r="AQ10947"/>
      <c r="AR10947"/>
      <c r="AS10947"/>
      <c r="AT10947" s="47"/>
      <c r="AV10947" s="26"/>
      <c r="AW10947" s="26"/>
      <c r="AX10947" s="27"/>
      <c r="AY10947" s="27"/>
      <c r="AZ10947" s="27"/>
      <c r="BA10947" s="27"/>
      <c r="BB10947" s="27"/>
      <c r="BC10947" s="27"/>
      <c r="BD10947" s="27"/>
      <c r="BE10947" s="27"/>
      <c r="BF10947" s="27"/>
      <c r="BG10947" s="27"/>
      <c r="BH10947" s="27"/>
      <c r="BI10947" s="27"/>
      <c r="BT10947" s="31"/>
      <c r="BU10947" s="32"/>
      <c r="BV10947" s="33"/>
      <c r="BW10947" s="32"/>
      <c r="BX10947" s="32"/>
      <c r="BY10947" s="34"/>
      <c r="CA10947" s="32"/>
      <c r="CB10947" s="32"/>
    </row>
    <row r="10948" spans="20:80">
      <c r="T10948"/>
      <c r="U10948"/>
      <c r="AO10948"/>
      <c r="AP10948"/>
      <c r="AQ10948"/>
      <c r="AR10948"/>
      <c r="AS10948"/>
      <c r="AT10948" s="47"/>
      <c r="AV10948" s="26"/>
      <c r="AW10948" s="26"/>
      <c r="AX10948" s="27"/>
      <c r="AY10948" s="27"/>
      <c r="AZ10948" s="27"/>
      <c r="BA10948" s="27"/>
      <c r="BB10948" s="27"/>
      <c r="BC10948" s="27"/>
      <c r="BD10948" s="27"/>
      <c r="BE10948" s="27"/>
      <c r="BF10948" s="27"/>
      <c r="BG10948" s="27"/>
      <c r="BH10948" s="27"/>
      <c r="BI10948" s="27"/>
      <c r="BT10948" s="31"/>
      <c r="BU10948" s="32"/>
      <c r="BV10948" s="33"/>
      <c r="BW10948" s="32"/>
      <c r="BX10948" s="32"/>
      <c r="BY10948" s="34"/>
      <c r="CA10948" s="32"/>
      <c r="CB10948" s="32"/>
    </row>
    <row r="10949" spans="20:80">
      <c r="T10949"/>
      <c r="U10949"/>
      <c r="AO10949"/>
      <c r="AP10949"/>
      <c r="AQ10949"/>
      <c r="AR10949"/>
      <c r="AS10949"/>
      <c r="AT10949" s="47"/>
      <c r="AV10949" s="26"/>
      <c r="AW10949" s="26"/>
      <c r="AX10949" s="27"/>
      <c r="AY10949" s="27"/>
      <c r="AZ10949" s="27"/>
      <c r="BA10949" s="27"/>
      <c r="BB10949" s="27"/>
      <c r="BC10949" s="27"/>
      <c r="BD10949" s="27"/>
      <c r="BE10949" s="27"/>
      <c r="BF10949" s="27"/>
      <c r="BG10949" s="27"/>
      <c r="BH10949" s="27"/>
      <c r="BI10949" s="27"/>
      <c r="BT10949" s="31"/>
      <c r="BU10949" s="32"/>
      <c r="BV10949" s="33"/>
      <c r="BW10949" s="32"/>
      <c r="BX10949" s="32"/>
      <c r="BY10949" s="34"/>
      <c r="CA10949" s="32"/>
      <c r="CB10949" s="32"/>
    </row>
    <row r="10950" spans="20:80">
      <c r="T10950"/>
      <c r="U10950"/>
      <c r="AO10950"/>
      <c r="AP10950"/>
      <c r="AQ10950"/>
      <c r="AR10950"/>
      <c r="AS10950"/>
      <c r="AT10950" s="47"/>
      <c r="AV10950" s="26"/>
      <c r="AW10950" s="26"/>
      <c r="AX10950" s="27"/>
      <c r="AY10950" s="27"/>
      <c r="AZ10950" s="27"/>
      <c r="BA10950" s="27"/>
      <c r="BB10950" s="27"/>
      <c r="BC10950" s="27"/>
      <c r="BD10950" s="27"/>
      <c r="BE10950" s="27"/>
      <c r="BF10950" s="27"/>
      <c r="BG10950" s="27"/>
      <c r="BH10950" s="27"/>
      <c r="BI10950" s="27"/>
      <c r="BT10950" s="31"/>
      <c r="BU10950" s="32"/>
      <c r="BV10950" s="33"/>
      <c r="BW10950" s="32"/>
      <c r="BX10950" s="32"/>
      <c r="BY10950" s="34"/>
      <c r="CA10950" s="32"/>
      <c r="CB10950" s="32"/>
    </row>
    <row r="10951" spans="20:80">
      <c r="T10951"/>
      <c r="U10951"/>
      <c r="AO10951"/>
      <c r="AP10951"/>
      <c r="AQ10951"/>
      <c r="AR10951"/>
      <c r="AS10951"/>
      <c r="AT10951" s="47"/>
      <c r="AV10951" s="26"/>
      <c r="AW10951" s="26"/>
      <c r="AX10951" s="27"/>
      <c r="AY10951" s="27"/>
      <c r="AZ10951" s="27"/>
      <c r="BA10951" s="27"/>
      <c r="BB10951" s="27"/>
      <c r="BC10951" s="27"/>
      <c r="BD10951" s="27"/>
      <c r="BE10951" s="27"/>
      <c r="BF10951" s="27"/>
      <c r="BG10951" s="27"/>
      <c r="BH10951" s="27"/>
      <c r="BI10951" s="27"/>
      <c r="BT10951" s="31"/>
      <c r="BU10951" s="32"/>
      <c r="BV10951" s="33"/>
      <c r="BW10951" s="32"/>
      <c r="BX10951" s="32"/>
      <c r="BY10951" s="34"/>
      <c r="CA10951" s="32"/>
      <c r="CB10951" s="32"/>
    </row>
    <row r="10952" spans="20:80">
      <c r="T10952"/>
      <c r="U10952"/>
      <c r="AO10952"/>
      <c r="AP10952"/>
      <c r="AQ10952"/>
      <c r="AR10952"/>
      <c r="AS10952"/>
      <c r="AT10952" s="47"/>
      <c r="AV10952" s="26"/>
      <c r="AW10952" s="26"/>
      <c r="AX10952" s="27"/>
      <c r="AY10952" s="27"/>
      <c r="AZ10952" s="27"/>
      <c r="BA10952" s="27"/>
      <c r="BB10952" s="27"/>
      <c r="BC10952" s="27"/>
      <c r="BD10952" s="27"/>
      <c r="BE10952" s="27"/>
      <c r="BF10952" s="27"/>
      <c r="BG10952" s="27"/>
      <c r="BH10952" s="27"/>
      <c r="BI10952" s="27"/>
      <c r="BT10952" s="31"/>
      <c r="BU10952" s="32"/>
      <c r="BV10952" s="33"/>
      <c r="BW10952" s="32"/>
      <c r="BX10952" s="32"/>
      <c r="BY10952" s="34"/>
      <c r="CA10952" s="32"/>
      <c r="CB10952" s="32"/>
    </row>
    <row r="10953" spans="20:80">
      <c r="T10953"/>
      <c r="U10953"/>
      <c r="AO10953"/>
      <c r="AP10953"/>
      <c r="AQ10953"/>
      <c r="AR10953"/>
      <c r="AS10953"/>
      <c r="AT10953" s="47"/>
      <c r="AV10953" s="26"/>
      <c r="AW10953" s="26"/>
      <c r="AX10953" s="27"/>
      <c r="AY10953" s="27"/>
      <c r="AZ10953" s="27"/>
      <c r="BA10953" s="27"/>
      <c r="BB10953" s="27"/>
      <c r="BC10953" s="27"/>
      <c r="BD10953" s="27"/>
      <c r="BE10953" s="27"/>
      <c r="BF10953" s="27"/>
      <c r="BG10953" s="27"/>
      <c r="BH10953" s="27"/>
      <c r="BI10953" s="27"/>
      <c r="BT10953" s="31"/>
      <c r="BU10953" s="32"/>
      <c r="BV10953" s="33"/>
      <c r="BW10953" s="32"/>
      <c r="BX10953" s="32"/>
      <c r="BY10953" s="34"/>
      <c r="CA10953" s="32"/>
      <c r="CB10953" s="32"/>
    </row>
    <row r="10954" spans="20:80">
      <c r="T10954"/>
      <c r="U10954"/>
      <c r="AO10954"/>
      <c r="AP10954"/>
      <c r="AQ10954"/>
      <c r="AR10954"/>
      <c r="AS10954"/>
      <c r="AT10954" s="47"/>
      <c r="AV10954" s="26"/>
      <c r="AW10954" s="26"/>
      <c r="AX10954" s="27"/>
      <c r="AY10954" s="27"/>
      <c r="AZ10954" s="27"/>
      <c r="BA10954" s="27"/>
      <c r="BB10954" s="27"/>
      <c r="BC10954" s="27"/>
      <c r="BD10954" s="27"/>
      <c r="BE10954" s="27"/>
      <c r="BF10954" s="27"/>
      <c r="BG10954" s="27"/>
      <c r="BH10954" s="27"/>
      <c r="BI10954" s="27"/>
      <c r="BT10954" s="31"/>
      <c r="BU10954" s="32"/>
      <c r="BV10954" s="33"/>
      <c r="BW10954" s="32"/>
      <c r="BX10954" s="32"/>
      <c r="BY10954" s="34"/>
      <c r="CA10954" s="32"/>
      <c r="CB10954" s="32"/>
    </row>
    <row r="10955" spans="20:80">
      <c r="T10955"/>
      <c r="U10955"/>
      <c r="AO10955"/>
      <c r="AP10955"/>
      <c r="AQ10955"/>
      <c r="AR10955"/>
      <c r="AS10955"/>
      <c r="AT10955" s="47"/>
      <c r="AV10955" s="26"/>
      <c r="AW10955" s="26"/>
      <c r="AX10955" s="27"/>
      <c r="AY10955" s="27"/>
      <c r="AZ10955" s="27"/>
      <c r="BA10955" s="27"/>
      <c r="BB10955" s="27"/>
      <c r="BC10955" s="27"/>
      <c r="BD10955" s="27"/>
      <c r="BE10955" s="27"/>
      <c r="BF10955" s="27"/>
      <c r="BG10955" s="27"/>
      <c r="BH10955" s="27"/>
      <c r="BI10955" s="27"/>
      <c r="BT10955" s="31"/>
      <c r="BU10955" s="32"/>
      <c r="BV10955" s="33"/>
      <c r="BW10955" s="32"/>
      <c r="BX10955" s="32"/>
      <c r="BY10955" s="34"/>
      <c r="CA10955" s="32"/>
      <c r="CB10955" s="32"/>
    </row>
    <row r="10956" spans="20:80">
      <c r="T10956"/>
      <c r="U10956"/>
      <c r="AO10956"/>
      <c r="AP10956"/>
      <c r="AQ10956"/>
      <c r="AR10956"/>
      <c r="AS10956"/>
      <c r="AT10956" s="47"/>
      <c r="AV10956" s="26"/>
      <c r="AW10956" s="26"/>
      <c r="AX10956" s="27"/>
      <c r="AY10956" s="27"/>
      <c r="AZ10956" s="27"/>
      <c r="BA10956" s="27"/>
      <c r="BB10956" s="27"/>
      <c r="BC10956" s="27"/>
      <c r="BD10956" s="27"/>
      <c r="BE10956" s="27"/>
      <c r="BF10956" s="27"/>
      <c r="BG10956" s="27"/>
      <c r="BH10956" s="27"/>
      <c r="BI10956" s="27"/>
      <c r="BT10956" s="31"/>
      <c r="BU10956" s="32"/>
      <c r="BV10956" s="33"/>
      <c r="BW10956" s="32"/>
      <c r="BX10956" s="32"/>
      <c r="BY10956" s="34"/>
      <c r="CA10956" s="32"/>
      <c r="CB10956" s="32"/>
    </row>
    <row r="10957" spans="20:80">
      <c r="T10957"/>
      <c r="U10957"/>
      <c r="AO10957"/>
      <c r="AP10957"/>
      <c r="AQ10957"/>
      <c r="AR10957"/>
      <c r="AS10957"/>
      <c r="AT10957" s="47"/>
      <c r="AV10957" s="26"/>
      <c r="AW10957" s="26"/>
      <c r="AX10957" s="27"/>
      <c r="AY10957" s="27"/>
      <c r="AZ10957" s="27"/>
      <c r="BA10957" s="27"/>
      <c r="BB10957" s="27"/>
      <c r="BC10957" s="27"/>
      <c r="BD10957" s="27"/>
      <c r="BE10957" s="27"/>
      <c r="BF10957" s="27"/>
      <c r="BG10957" s="27"/>
      <c r="BH10957" s="27"/>
      <c r="BI10957" s="27"/>
      <c r="BT10957" s="31"/>
      <c r="BU10957" s="32"/>
      <c r="BV10957" s="33"/>
      <c r="BW10957" s="32"/>
      <c r="BX10957" s="32"/>
      <c r="BY10957" s="34"/>
      <c r="CA10957" s="32"/>
      <c r="CB10957" s="32"/>
    </row>
    <row r="10958" spans="20:80">
      <c r="T10958"/>
      <c r="U10958"/>
      <c r="AO10958"/>
      <c r="AP10958"/>
      <c r="AQ10958"/>
      <c r="AR10958"/>
      <c r="AS10958"/>
      <c r="AT10958" s="47"/>
      <c r="AV10958" s="26"/>
      <c r="AW10958" s="26"/>
      <c r="AX10958" s="27"/>
      <c r="AY10958" s="27"/>
      <c r="AZ10958" s="27"/>
      <c r="BA10958" s="27"/>
      <c r="BB10958" s="27"/>
      <c r="BC10958" s="27"/>
      <c r="BD10958" s="27"/>
      <c r="BE10958" s="27"/>
      <c r="BF10958" s="27"/>
      <c r="BG10958" s="27"/>
      <c r="BH10958" s="27"/>
      <c r="BI10958" s="27"/>
      <c r="BT10958" s="31"/>
      <c r="BU10958" s="32"/>
      <c r="BV10958" s="33"/>
      <c r="BW10958" s="32"/>
      <c r="BX10958" s="32"/>
      <c r="BY10958" s="34"/>
      <c r="CA10958" s="32"/>
      <c r="CB10958" s="32"/>
    </row>
    <row r="10959" spans="20:80">
      <c r="T10959"/>
      <c r="U10959"/>
      <c r="AO10959"/>
      <c r="AP10959"/>
      <c r="AQ10959"/>
      <c r="AR10959"/>
      <c r="AS10959"/>
      <c r="AT10959" s="47"/>
      <c r="AV10959" s="26"/>
      <c r="AW10959" s="26"/>
      <c r="AX10959" s="27"/>
      <c r="AY10959" s="27"/>
      <c r="AZ10959" s="27"/>
      <c r="BA10959" s="27"/>
      <c r="BB10959" s="27"/>
      <c r="BC10959" s="27"/>
      <c r="BD10959" s="27"/>
      <c r="BE10959" s="27"/>
      <c r="BF10959" s="27"/>
      <c r="BG10959" s="27"/>
      <c r="BH10959" s="27"/>
      <c r="BI10959" s="27"/>
      <c r="BT10959" s="31"/>
      <c r="BU10959" s="32"/>
      <c r="BV10959" s="33"/>
      <c r="BW10959" s="32"/>
      <c r="BX10959" s="32"/>
      <c r="BY10959" s="34"/>
      <c r="CA10959" s="32"/>
      <c r="CB10959" s="32"/>
    </row>
    <row r="10960" spans="20:80">
      <c r="T10960"/>
      <c r="U10960"/>
      <c r="AO10960"/>
      <c r="AP10960"/>
      <c r="AQ10960"/>
      <c r="AR10960"/>
      <c r="AS10960"/>
      <c r="AT10960" s="47"/>
      <c r="AV10960" s="26"/>
      <c r="AW10960" s="26"/>
      <c r="AX10960" s="27"/>
      <c r="AY10960" s="27"/>
      <c r="AZ10960" s="27"/>
      <c r="BA10960" s="27"/>
      <c r="BB10960" s="27"/>
      <c r="BC10960" s="27"/>
      <c r="BD10960" s="27"/>
      <c r="BE10960" s="27"/>
      <c r="BF10960" s="27"/>
      <c r="BG10960" s="27"/>
      <c r="BH10960" s="27"/>
      <c r="BI10960" s="27"/>
      <c r="BT10960" s="31"/>
      <c r="BU10960" s="32"/>
      <c r="BV10960" s="33"/>
      <c r="BW10960" s="32"/>
      <c r="BX10960" s="32"/>
      <c r="BY10960" s="34"/>
      <c r="CA10960" s="32"/>
      <c r="CB10960" s="32"/>
    </row>
    <row r="10961" spans="20:80">
      <c r="T10961"/>
      <c r="U10961"/>
      <c r="AO10961"/>
      <c r="AP10961"/>
      <c r="AQ10961"/>
      <c r="AR10961"/>
      <c r="AS10961"/>
      <c r="AT10961" s="47"/>
      <c r="AV10961" s="26"/>
      <c r="AW10961" s="26"/>
      <c r="AX10961" s="27"/>
      <c r="AY10961" s="27"/>
      <c r="AZ10961" s="27"/>
      <c r="BA10961" s="27"/>
      <c r="BB10961" s="27"/>
      <c r="BC10961" s="27"/>
      <c r="BD10961" s="27"/>
      <c r="BE10961" s="27"/>
      <c r="BF10961" s="27"/>
      <c r="BG10961" s="27"/>
      <c r="BH10961" s="27"/>
      <c r="BI10961" s="27"/>
      <c r="BT10961" s="31"/>
      <c r="BU10961" s="32"/>
      <c r="BV10961" s="33"/>
      <c r="BW10961" s="32"/>
      <c r="BX10961" s="32"/>
      <c r="BY10961" s="34"/>
      <c r="CA10961" s="32"/>
      <c r="CB10961" s="32"/>
    </row>
    <row r="10962" spans="20:80">
      <c r="T10962"/>
      <c r="U10962"/>
      <c r="AO10962"/>
      <c r="AP10962"/>
      <c r="AQ10962"/>
      <c r="AR10962"/>
      <c r="AS10962"/>
      <c r="AT10962" s="47"/>
      <c r="AV10962" s="26"/>
      <c r="AW10962" s="26"/>
      <c r="AX10962" s="27"/>
      <c r="AY10962" s="27"/>
      <c r="AZ10962" s="27"/>
      <c r="BA10962" s="27"/>
      <c r="BB10962" s="27"/>
      <c r="BC10962" s="27"/>
      <c r="BD10962" s="27"/>
      <c r="BE10962" s="27"/>
      <c r="BF10962" s="27"/>
      <c r="BG10962" s="27"/>
      <c r="BH10962" s="27"/>
      <c r="BI10962" s="27"/>
      <c r="BT10962" s="31"/>
      <c r="BU10962" s="32"/>
      <c r="BV10962" s="33"/>
      <c r="BW10962" s="32"/>
      <c r="BX10962" s="32"/>
      <c r="BY10962" s="34"/>
      <c r="CA10962" s="32"/>
      <c r="CB10962" s="32"/>
    </row>
    <row r="10963" spans="20:80">
      <c r="T10963"/>
      <c r="U10963"/>
      <c r="AO10963"/>
      <c r="AP10963"/>
      <c r="AQ10963"/>
      <c r="AR10963"/>
      <c r="AS10963"/>
      <c r="AT10963" s="47"/>
      <c r="AV10963" s="26"/>
      <c r="AW10963" s="26"/>
      <c r="AX10963" s="27"/>
      <c r="AY10963" s="27"/>
      <c r="AZ10963" s="27"/>
      <c r="BA10963" s="27"/>
      <c r="BB10963" s="27"/>
      <c r="BC10963" s="27"/>
      <c r="BD10963" s="27"/>
      <c r="BE10963" s="27"/>
      <c r="BF10963" s="27"/>
      <c r="BG10963" s="27"/>
      <c r="BH10963" s="27"/>
      <c r="BI10963" s="27"/>
      <c r="BT10963" s="31"/>
      <c r="BU10963" s="32"/>
      <c r="BV10963" s="33"/>
      <c r="BW10963" s="32"/>
      <c r="BX10963" s="32"/>
      <c r="BY10963" s="34"/>
      <c r="CA10963" s="32"/>
      <c r="CB10963" s="32"/>
    </row>
    <row r="10964" spans="20:80">
      <c r="T10964"/>
      <c r="U10964"/>
      <c r="AO10964"/>
      <c r="AP10964"/>
      <c r="AQ10964"/>
      <c r="AR10964"/>
      <c r="AS10964"/>
      <c r="AT10964" s="47"/>
      <c r="AV10964" s="26"/>
      <c r="AW10964" s="26"/>
      <c r="AX10964" s="27"/>
      <c r="AY10964" s="27"/>
      <c r="AZ10964" s="27"/>
      <c r="BA10964" s="27"/>
      <c r="BB10964" s="27"/>
      <c r="BC10964" s="27"/>
      <c r="BD10964" s="27"/>
      <c r="BE10964" s="27"/>
      <c r="BF10964" s="27"/>
      <c r="BG10964" s="27"/>
      <c r="BH10964" s="27"/>
      <c r="BI10964" s="27"/>
      <c r="BT10964" s="31"/>
      <c r="BU10964" s="32"/>
      <c r="BV10964" s="33"/>
      <c r="BW10964" s="32"/>
      <c r="BX10964" s="32"/>
      <c r="BY10964" s="34"/>
      <c r="CA10964" s="32"/>
      <c r="CB10964" s="32"/>
    </row>
    <row r="10965" spans="20:80">
      <c r="T10965"/>
      <c r="U10965"/>
      <c r="AO10965"/>
      <c r="AP10965"/>
      <c r="AQ10965"/>
      <c r="AR10965"/>
      <c r="AS10965"/>
      <c r="AT10965" s="47"/>
      <c r="AV10965" s="26"/>
      <c r="AW10965" s="26"/>
      <c r="AX10965" s="27"/>
      <c r="AY10965" s="27"/>
      <c r="AZ10965" s="27"/>
      <c r="BA10965" s="27"/>
      <c r="BB10965" s="27"/>
      <c r="BC10965" s="27"/>
      <c r="BD10965" s="27"/>
      <c r="BE10965" s="27"/>
      <c r="BF10965" s="27"/>
      <c r="BG10965" s="27"/>
      <c r="BH10965" s="27"/>
      <c r="BI10965" s="27"/>
      <c r="BT10965" s="31"/>
      <c r="BU10965" s="32"/>
      <c r="BV10965" s="33"/>
      <c r="BW10965" s="32"/>
      <c r="BX10965" s="32"/>
      <c r="BY10965" s="34"/>
      <c r="CA10965" s="32"/>
      <c r="CB10965" s="32"/>
    </row>
    <row r="10966" spans="20:80">
      <c r="T10966"/>
      <c r="U10966"/>
      <c r="AO10966"/>
      <c r="AP10966"/>
      <c r="AQ10966"/>
      <c r="AR10966"/>
      <c r="AS10966"/>
      <c r="AT10966" s="47"/>
      <c r="AV10966" s="26"/>
      <c r="AW10966" s="26"/>
      <c r="AX10966" s="27"/>
      <c r="AY10966" s="27"/>
      <c r="AZ10966" s="27"/>
      <c r="BA10966" s="27"/>
      <c r="BB10966" s="27"/>
      <c r="BC10966" s="27"/>
      <c r="BD10966" s="27"/>
      <c r="BE10966" s="27"/>
      <c r="BF10966" s="27"/>
      <c r="BG10966" s="27"/>
      <c r="BH10966" s="27"/>
      <c r="BI10966" s="27"/>
      <c r="BT10966" s="31"/>
      <c r="BU10966" s="32"/>
      <c r="BV10966" s="33"/>
      <c r="BW10966" s="32"/>
      <c r="BX10966" s="32"/>
      <c r="BY10966" s="34"/>
      <c r="CA10966" s="32"/>
      <c r="CB10966" s="32"/>
    </row>
    <row r="10967" spans="20:80">
      <c r="T10967"/>
      <c r="U10967"/>
      <c r="AO10967"/>
      <c r="AP10967"/>
      <c r="AQ10967"/>
      <c r="AR10967"/>
      <c r="AS10967"/>
      <c r="AT10967" s="47"/>
      <c r="AV10967" s="26"/>
      <c r="AW10967" s="26"/>
      <c r="AX10967" s="27"/>
      <c r="AY10967" s="27"/>
      <c r="AZ10967" s="27"/>
      <c r="BA10967" s="27"/>
      <c r="BB10967" s="27"/>
      <c r="BC10967" s="27"/>
      <c r="BD10967" s="27"/>
      <c r="BE10967" s="27"/>
      <c r="BF10967" s="27"/>
      <c r="BG10967" s="27"/>
      <c r="BH10967" s="27"/>
      <c r="BI10967" s="27"/>
      <c r="BT10967" s="31"/>
      <c r="BU10967" s="32"/>
      <c r="BV10967" s="33"/>
      <c r="BW10967" s="32"/>
      <c r="BX10967" s="32"/>
      <c r="BY10967" s="34"/>
      <c r="CA10967" s="32"/>
      <c r="CB10967" s="32"/>
    </row>
    <row r="10968" spans="20:80">
      <c r="T10968"/>
      <c r="U10968"/>
      <c r="AO10968"/>
      <c r="AP10968"/>
      <c r="AQ10968"/>
      <c r="AR10968"/>
      <c r="AS10968"/>
      <c r="AT10968" s="47"/>
      <c r="AV10968" s="26"/>
      <c r="AW10968" s="26"/>
      <c r="AX10968" s="27"/>
      <c r="AY10968" s="27"/>
      <c r="AZ10968" s="27"/>
      <c r="BA10968" s="27"/>
      <c r="BB10968" s="27"/>
      <c r="BC10968" s="27"/>
      <c r="BD10968" s="27"/>
      <c r="BE10968" s="27"/>
      <c r="BF10968" s="27"/>
      <c r="BG10968" s="27"/>
      <c r="BH10968" s="27"/>
      <c r="BI10968" s="27"/>
      <c r="BT10968" s="31"/>
      <c r="BU10968" s="32"/>
      <c r="BV10968" s="33"/>
      <c r="BW10968" s="32"/>
      <c r="BX10968" s="32"/>
      <c r="BY10968" s="34"/>
      <c r="CA10968" s="32"/>
      <c r="CB10968" s="32"/>
    </row>
    <row r="10969" spans="20:80">
      <c r="T10969"/>
      <c r="U10969"/>
      <c r="AO10969"/>
      <c r="AP10969"/>
      <c r="AQ10969"/>
      <c r="AR10969"/>
      <c r="AS10969"/>
      <c r="AT10969" s="47"/>
      <c r="AV10969" s="26"/>
      <c r="AW10969" s="26"/>
      <c r="AX10969" s="27"/>
      <c r="AY10969" s="27"/>
      <c r="AZ10969" s="27"/>
      <c r="BA10969" s="27"/>
      <c r="BB10969" s="27"/>
      <c r="BC10969" s="27"/>
      <c r="BD10969" s="27"/>
      <c r="BE10969" s="27"/>
      <c r="BF10969" s="27"/>
      <c r="BG10969" s="27"/>
      <c r="BH10969" s="27"/>
      <c r="BI10969" s="27"/>
      <c r="BT10969" s="31"/>
      <c r="BU10969" s="32"/>
      <c r="BV10969" s="33"/>
      <c r="BW10969" s="32"/>
      <c r="BX10969" s="32"/>
      <c r="BY10969" s="34"/>
      <c r="CA10969" s="32"/>
      <c r="CB10969" s="32"/>
    </row>
    <row r="10970" spans="20:80">
      <c r="T10970"/>
      <c r="U10970"/>
      <c r="AO10970"/>
      <c r="AP10970"/>
      <c r="AQ10970"/>
      <c r="AR10970"/>
      <c r="AS10970"/>
      <c r="AT10970" s="47"/>
      <c r="AV10970" s="26"/>
      <c r="AW10970" s="26"/>
      <c r="AX10970" s="27"/>
      <c r="AY10970" s="27"/>
      <c r="AZ10970" s="27"/>
      <c r="BA10970" s="27"/>
      <c r="BB10970" s="27"/>
      <c r="BC10970" s="27"/>
      <c r="BD10970" s="27"/>
      <c r="BE10970" s="27"/>
      <c r="BF10970" s="27"/>
      <c r="BG10970" s="27"/>
      <c r="BH10970" s="27"/>
      <c r="BI10970" s="27"/>
      <c r="BT10970" s="31"/>
      <c r="BU10970" s="32"/>
      <c r="BV10970" s="33"/>
      <c r="BW10970" s="32"/>
      <c r="BX10970" s="32"/>
      <c r="BY10970" s="34"/>
      <c r="CA10970" s="32"/>
      <c r="CB10970" s="32"/>
    </row>
    <row r="10971" spans="20:80">
      <c r="T10971"/>
      <c r="U10971"/>
      <c r="AO10971"/>
      <c r="AP10971"/>
      <c r="AQ10971"/>
      <c r="AR10971"/>
      <c r="AS10971"/>
      <c r="AT10971" s="47"/>
      <c r="AV10971" s="26"/>
      <c r="AW10971" s="26"/>
      <c r="AX10971" s="27"/>
      <c r="AY10971" s="27"/>
      <c r="AZ10971" s="27"/>
      <c r="BA10971" s="27"/>
      <c r="BB10971" s="27"/>
      <c r="BC10971" s="27"/>
      <c r="BD10971" s="27"/>
      <c r="BE10971" s="27"/>
      <c r="BF10971" s="27"/>
      <c r="BG10971" s="27"/>
      <c r="BH10971" s="27"/>
      <c r="BI10971" s="27"/>
      <c r="BT10971" s="31"/>
      <c r="BU10971" s="32"/>
      <c r="BV10971" s="33"/>
      <c r="BW10971" s="32"/>
      <c r="BX10971" s="32"/>
      <c r="BY10971" s="34"/>
      <c r="CA10971" s="32"/>
      <c r="CB10971" s="32"/>
    </row>
    <row r="10972" spans="20:80">
      <c r="T10972"/>
      <c r="U10972"/>
      <c r="AO10972"/>
      <c r="AP10972"/>
      <c r="AQ10972"/>
      <c r="AR10972"/>
      <c r="AS10972"/>
      <c r="AT10972" s="47"/>
      <c r="AV10972" s="26"/>
      <c r="AW10972" s="26"/>
      <c r="AX10972" s="27"/>
      <c r="AY10972" s="27"/>
      <c r="AZ10972" s="27"/>
      <c r="BA10972" s="27"/>
      <c r="BB10972" s="27"/>
      <c r="BC10972" s="27"/>
      <c r="BD10972" s="27"/>
      <c r="BE10972" s="27"/>
      <c r="BF10972" s="27"/>
      <c r="BG10972" s="27"/>
      <c r="BH10972" s="27"/>
      <c r="BI10972" s="27"/>
      <c r="BT10972" s="31"/>
      <c r="BU10972" s="32"/>
      <c r="BV10972" s="33"/>
      <c r="BW10972" s="32"/>
      <c r="BX10972" s="32"/>
      <c r="BY10972" s="34"/>
      <c r="CA10972" s="32"/>
      <c r="CB10972" s="32"/>
    </row>
    <row r="10973" spans="20:80">
      <c r="T10973"/>
      <c r="U10973"/>
      <c r="AO10973"/>
      <c r="AP10973"/>
      <c r="AQ10973"/>
      <c r="AR10973"/>
      <c r="AS10973"/>
      <c r="AT10973" s="47"/>
      <c r="AV10973" s="26"/>
      <c r="AW10973" s="26"/>
      <c r="AX10973" s="27"/>
      <c r="AY10973" s="27"/>
      <c r="AZ10973" s="27"/>
      <c r="BA10973" s="27"/>
      <c r="BB10973" s="27"/>
      <c r="BC10973" s="27"/>
      <c r="BD10973" s="27"/>
      <c r="BE10973" s="27"/>
      <c r="BF10973" s="27"/>
      <c r="BG10973" s="27"/>
      <c r="BH10973" s="27"/>
      <c r="BI10973" s="27"/>
      <c r="BT10973" s="31"/>
      <c r="BU10973" s="32"/>
      <c r="BV10973" s="33"/>
      <c r="BW10973" s="32"/>
      <c r="BX10973" s="32"/>
      <c r="BY10973" s="34"/>
      <c r="CA10973" s="32"/>
      <c r="CB10973" s="32"/>
    </row>
    <row r="10974" spans="20:80">
      <c r="T10974"/>
      <c r="U10974"/>
      <c r="AO10974"/>
      <c r="AP10974"/>
      <c r="AQ10974"/>
      <c r="AR10974"/>
      <c r="AS10974"/>
      <c r="AT10974" s="47"/>
      <c r="AV10974" s="26"/>
      <c r="AW10974" s="26"/>
      <c r="AX10974" s="27"/>
      <c r="AY10974" s="27"/>
      <c r="AZ10974" s="27"/>
      <c r="BA10974" s="27"/>
      <c r="BB10974" s="27"/>
      <c r="BC10974" s="27"/>
      <c r="BD10974" s="27"/>
      <c r="BE10974" s="27"/>
      <c r="BF10974" s="27"/>
      <c r="BG10974" s="27"/>
      <c r="BH10974" s="27"/>
      <c r="BI10974" s="27"/>
      <c r="BT10974" s="31"/>
      <c r="BU10974" s="32"/>
      <c r="BV10974" s="33"/>
      <c r="BW10974" s="32"/>
      <c r="BX10974" s="32"/>
      <c r="BY10974" s="34"/>
      <c r="CA10974" s="32"/>
      <c r="CB10974" s="32"/>
    </row>
    <row r="10975" spans="20:80">
      <c r="T10975"/>
      <c r="U10975"/>
      <c r="AO10975"/>
      <c r="AP10975"/>
      <c r="AQ10975"/>
      <c r="AR10975"/>
      <c r="AS10975"/>
      <c r="AT10975" s="47"/>
      <c r="AV10975" s="26"/>
      <c r="AW10975" s="26"/>
      <c r="AX10975" s="27"/>
      <c r="AY10975" s="27"/>
      <c r="AZ10975" s="27"/>
      <c r="BA10975" s="27"/>
      <c r="BB10975" s="27"/>
      <c r="BC10975" s="27"/>
      <c r="BD10975" s="27"/>
      <c r="BE10975" s="27"/>
      <c r="BF10975" s="27"/>
      <c r="BG10975" s="27"/>
      <c r="BH10975" s="27"/>
      <c r="BI10975" s="27"/>
      <c r="BT10975" s="31"/>
      <c r="BU10975" s="32"/>
      <c r="BV10975" s="33"/>
      <c r="BW10975" s="32"/>
      <c r="BX10975" s="32"/>
      <c r="BY10975" s="34"/>
      <c r="CA10975" s="32"/>
      <c r="CB10975" s="32"/>
    </row>
    <row r="10976" spans="20:80">
      <c r="T10976"/>
      <c r="U10976"/>
      <c r="AO10976"/>
      <c r="AP10976"/>
      <c r="AQ10976"/>
      <c r="AR10976"/>
      <c r="AS10976"/>
      <c r="AT10976" s="47"/>
      <c r="AV10976" s="26"/>
      <c r="AW10976" s="26"/>
      <c r="AX10976" s="27"/>
      <c r="AY10976" s="27"/>
      <c r="AZ10976" s="27"/>
      <c r="BA10976" s="27"/>
      <c r="BB10976" s="27"/>
      <c r="BC10976" s="27"/>
      <c r="BD10976" s="27"/>
      <c r="BE10976" s="27"/>
      <c r="BF10976" s="27"/>
      <c r="BG10976" s="27"/>
      <c r="BH10976" s="27"/>
      <c r="BI10976" s="27"/>
      <c r="BT10976" s="31"/>
      <c r="BU10976" s="32"/>
      <c r="BV10976" s="33"/>
      <c r="BW10976" s="32"/>
      <c r="BX10976" s="32"/>
      <c r="BY10976" s="34"/>
      <c r="CA10976" s="32"/>
      <c r="CB10976" s="32"/>
    </row>
    <row r="10977" spans="20:80">
      <c r="T10977"/>
      <c r="U10977"/>
      <c r="AO10977"/>
      <c r="AP10977"/>
      <c r="AQ10977"/>
      <c r="AR10977"/>
      <c r="AS10977"/>
      <c r="AT10977" s="47"/>
      <c r="AV10977" s="26"/>
      <c r="AW10977" s="26"/>
      <c r="AX10977" s="27"/>
      <c r="AY10977" s="27"/>
      <c r="AZ10977" s="27"/>
      <c r="BA10977" s="27"/>
      <c r="BB10977" s="27"/>
      <c r="BC10977" s="27"/>
      <c r="BD10977" s="27"/>
      <c r="BE10977" s="27"/>
      <c r="BF10977" s="27"/>
      <c r="BG10977" s="27"/>
      <c r="BH10977" s="27"/>
      <c r="BI10977" s="27"/>
      <c r="BT10977" s="31"/>
      <c r="BU10977" s="32"/>
      <c r="BV10977" s="33"/>
      <c r="BW10977" s="32"/>
      <c r="BX10977" s="32"/>
      <c r="BY10977" s="34"/>
      <c r="CA10977" s="32"/>
      <c r="CB10977" s="32"/>
    </row>
    <row r="10978" spans="20:80">
      <c r="T10978"/>
      <c r="U10978"/>
      <c r="AO10978"/>
      <c r="AP10978"/>
      <c r="AQ10978"/>
      <c r="AR10978"/>
      <c r="AS10978"/>
      <c r="AT10978" s="47"/>
      <c r="AV10978" s="26"/>
      <c r="AW10978" s="26"/>
      <c r="AX10978" s="27"/>
      <c r="AY10978" s="27"/>
      <c r="AZ10978" s="27"/>
      <c r="BA10978" s="27"/>
      <c r="BB10978" s="27"/>
      <c r="BC10978" s="27"/>
      <c r="BD10978" s="27"/>
      <c r="BE10978" s="27"/>
      <c r="BF10978" s="27"/>
      <c r="BG10978" s="27"/>
      <c r="BH10978" s="27"/>
      <c r="BI10978" s="27"/>
      <c r="BT10978" s="31"/>
      <c r="BU10978" s="32"/>
      <c r="BV10978" s="33"/>
      <c r="BW10978" s="32"/>
      <c r="BX10978" s="32"/>
      <c r="BY10978" s="34"/>
      <c r="CA10978" s="32"/>
      <c r="CB10978" s="32"/>
    </row>
    <row r="10979" spans="20:80">
      <c r="T10979"/>
      <c r="U10979"/>
      <c r="AO10979"/>
      <c r="AP10979"/>
      <c r="AQ10979"/>
      <c r="AR10979"/>
      <c r="AS10979"/>
      <c r="AT10979" s="47"/>
      <c r="AV10979" s="26"/>
      <c r="AW10979" s="26"/>
      <c r="AX10979" s="27"/>
      <c r="AY10979" s="27"/>
      <c r="AZ10979" s="27"/>
      <c r="BA10979" s="27"/>
      <c r="BB10979" s="27"/>
      <c r="BC10979" s="27"/>
      <c r="BD10979" s="27"/>
      <c r="BE10979" s="27"/>
      <c r="BF10979" s="27"/>
      <c r="BG10979" s="27"/>
      <c r="BH10979" s="27"/>
      <c r="BI10979" s="27"/>
      <c r="BT10979" s="31"/>
      <c r="BU10979" s="32"/>
      <c r="BV10979" s="33"/>
      <c r="BW10979" s="32"/>
      <c r="BX10979" s="32"/>
      <c r="BY10979" s="34"/>
      <c r="CA10979" s="32"/>
      <c r="CB10979" s="32"/>
    </row>
    <row r="10980" spans="20:80">
      <c r="T10980"/>
      <c r="U10980"/>
      <c r="AO10980"/>
      <c r="AP10980"/>
      <c r="AQ10980"/>
      <c r="AR10980"/>
      <c r="AS10980"/>
      <c r="AT10980" s="47"/>
      <c r="AV10980" s="26"/>
      <c r="AW10980" s="26"/>
      <c r="AX10980" s="27"/>
      <c r="AY10980" s="27"/>
      <c r="AZ10980" s="27"/>
      <c r="BA10980" s="27"/>
      <c r="BB10980" s="27"/>
      <c r="BC10980" s="27"/>
      <c r="BD10980" s="27"/>
      <c r="BE10980" s="27"/>
      <c r="BF10980" s="27"/>
      <c r="BG10980" s="27"/>
      <c r="BH10980" s="27"/>
      <c r="BI10980" s="27"/>
      <c r="BT10980" s="31"/>
      <c r="BU10980" s="32"/>
      <c r="BV10980" s="33"/>
      <c r="BW10980" s="32"/>
      <c r="BX10980" s="32"/>
      <c r="BY10980" s="34"/>
      <c r="CA10980" s="32"/>
      <c r="CB10980" s="32"/>
    </row>
    <row r="10981" spans="20:80">
      <c r="T10981"/>
      <c r="U10981"/>
      <c r="AO10981"/>
      <c r="AP10981"/>
      <c r="AQ10981"/>
      <c r="AR10981"/>
      <c r="AS10981"/>
      <c r="AT10981" s="47"/>
      <c r="AV10981" s="26"/>
      <c r="AW10981" s="26"/>
      <c r="AX10981" s="27"/>
      <c r="AY10981" s="27"/>
      <c r="AZ10981" s="27"/>
      <c r="BA10981" s="27"/>
      <c r="BB10981" s="27"/>
      <c r="BC10981" s="27"/>
      <c r="BD10981" s="27"/>
      <c r="BE10981" s="27"/>
      <c r="BF10981" s="27"/>
      <c r="BG10981" s="27"/>
      <c r="BH10981" s="27"/>
      <c r="BI10981" s="27"/>
      <c r="BT10981" s="31"/>
      <c r="BU10981" s="32"/>
      <c r="BV10981" s="33"/>
      <c r="BW10981" s="32"/>
      <c r="BX10981" s="32"/>
      <c r="BY10981" s="34"/>
      <c r="CA10981" s="32"/>
      <c r="CB10981" s="32"/>
    </row>
    <row r="10982" spans="20:80">
      <c r="T10982"/>
      <c r="U10982"/>
      <c r="AO10982"/>
      <c r="AP10982"/>
      <c r="AQ10982"/>
      <c r="AR10982"/>
      <c r="AS10982"/>
      <c r="AT10982" s="47"/>
      <c r="AV10982" s="26"/>
      <c r="AW10982" s="26"/>
      <c r="AX10982" s="27"/>
      <c r="AY10982" s="27"/>
      <c r="AZ10982" s="27"/>
      <c r="BA10982" s="27"/>
      <c r="BB10982" s="27"/>
      <c r="BC10982" s="27"/>
      <c r="BD10982" s="27"/>
      <c r="BE10982" s="27"/>
      <c r="BF10982" s="27"/>
      <c r="BG10982" s="27"/>
      <c r="BH10982" s="27"/>
      <c r="BI10982" s="27"/>
      <c r="BT10982" s="31"/>
      <c r="BU10982" s="32"/>
      <c r="BV10982" s="33"/>
      <c r="BW10982" s="32"/>
      <c r="BX10982" s="32"/>
      <c r="BY10982" s="34"/>
      <c r="CA10982" s="32"/>
      <c r="CB10982" s="32"/>
    </row>
    <row r="10983" spans="20:80">
      <c r="T10983"/>
      <c r="U10983"/>
      <c r="AO10983"/>
      <c r="AP10983"/>
      <c r="AQ10983"/>
      <c r="AR10983"/>
      <c r="AS10983"/>
      <c r="AT10983" s="47"/>
      <c r="AV10983" s="26"/>
      <c r="AW10983" s="26"/>
      <c r="AX10983" s="27"/>
      <c r="AY10983" s="27"/>
      <c r="AZ10983" s="27"/>
      <c r="BA10983" s="27"/>
      <c r="BB10983" s="27"/>
      <c r="BC10983" s="27"/>
      <c r="BD10983" s="27"/>
      <c r="BE10983" s="27"/>
      <c r="BF10983" s="27"/>
      <c r="BG10983" s="27"/>
      <c r="BH10983" s="27"/>
      <c r="BI10983" s="27"/>
      <c r="BT10983" s="31"/>
      <c r="BU10983" s="32"/>
      <c r="BV10983" s="33"/>
      <c r="BW10983" s="32"/>
      <c r="BX10983" s="32"/>
      <c r="BY10983" s="34"/>
      <c r="CA10983" s="32"/>
      <c r="CB10983" s="32"/>
    </row>
    <row r="10984" spans="20:80">
      <c r="T10984"/>
      <c r="U10984"/>
      <c r="AO10984"/>
      <c r="AP10984"/>
      <c r="AQ10984"/>
      <c r="AR10984"/>
      <c r="AS10984"/>
      <c r="AT10984" s="47"/>
      <c r="AV10984" s="26"/>
      <c r="AW10984" s="26"/>
      <c r="AX10984" s="27"/>
      <c r="AY10984" s="27"/>
      <c r="AZ10984" s="27"/>
      <c r="BA10984" s="27"/>
      <c r="BB10984" s="27"/>
      <c r="BC10984" s="27"/>
      <c r="BD10984" s="27"/>
      <c r="BE10984" s="27"/>
      <c r="BF10984" s="27"/>
      <c r="BG10984" s="27"/>
      <c r="BH10984" s="27"/>
      <c r="BI10984" s="27"/>
      <c r="BT10984" s="31"/>
      <c r="BU10984" s="32"/>
      <c r="BV10984" s="33"/>
      <c r="BW10984" s="32"/>
      <c r="BX10984" s="32"/>
      <c r="BY10984" s="34"/>
      <c r="CA10984" s="32"/>
      <c r="CB10984" s="32"/>
    </row>
    <row r="10985" spans="20:80">
      <c r="T10985"/>
      <c r="U10985"/>
      <c r="AO10985"/>
      <c r="AP10985"/>
      <c r="AQ10985"/>
      <c r="AR10985"/>
      <c r="AS10985"/>
      <c r="AT10985" s="47"/>
      <c r="AV10985" s="26"/>
      <c r="AW10985" s="26"/>
      <c r="AX10985" s="27"/>
      <c r="AY10985" s="27"/>
      <c r="AZ10985" s="27"/>
      <c r="BA10985" s="27"/>
      <c r="BB10985" s="27"/>
      <c r="BC10985" s="27"/>
      <c r="BD10985" s="27"/>
      <c r="BE10985" s="27"/>
      <c r="BF10985" s="27"/>
      <c r="BG10985" s="27"/>
      <c r="BH10985" s="27"/>
      <c r="BI10985" s="27"/>
      <c r="BT10985" s="31"/>
      <c r="BU10985" s="32"/>
      <c r="BV10985" s="33"/>
      <c r="BW10985" s="32"/>
      <c r="BX10985" s="32"/>
      <c r="BY10985" s="34"/>
      <c r="CA10985" s="32"/>
      <c r="CB10985" s="32"/>
    </row>
    <row r="10986" spans="20:80">
      <c r="T10986"/>
      <c r="U10986"/>
      <c r="AO10986"/>
      <c r="AP10986"/>
      <c r="AQ10986"/>
      <c r="AR10986"/>
      <c r="AS10986"/>
      <c r="AT10986" s="47"/>
      <c r="AV10986" s="26"/>
      <c r="AW10986" s="26"/>
      <c r="AX10986" s="27"/>
      <c r="AY10986" s="27"/>
      <c r="AZ10986" s="27"/>
      <c r="BA10986" s="27"/>
      <c r="BB10986" s="27"/>
      <c r="BC10986" s="27"/>
      <c r="BD10986" s="27"/>
      <c r="BE10986" s="27"/>
      <c r="BF10986" s="27"/>
      <c r="BG10986" s="27"/>
      <c r="BH10986" s="27"/>
      <c r="BI10986" s="27"/>
      <c r="BT10986" s="31"/>
      <c r="BU10986" s="32"/>
      <c r="BV10986" s="33"/>
      <c r="BW10986" s="32"/>
      <c r="BX10986" s="32"/>
      <c r="BY10986" s="34"/>
      <c r="CA10986" s="32"/>
      <c r="CB10986" s="32"/>
    </row>
    <row r="10987" spans="20:80">
      <c r="T10987"/>
      <c r="U10987"/>
      <c r="AO10987"/>
      <c r="AP10987"/>
      <c r="AQ10987"/>
      <c r="AR10987"/>
      <c r="AS10987"/>
      <c r="AT10987" s="47"/>
      <c r="AV10987" s="26"/>
      <c r="AW10987" s="26"/>
      <c r="AX10987" s="27"/>
      <c r="AY10987" s="27"/>
      <c r="AZ10987" s="27"/>
      <c r="BA10987" s="27"/>
      <c r="BB10987" s="27"/>
      <c r="BC10987" s="27"/>
      <c r="BD10987" s="27"/>
      <c r="BE10987" s="27"/>
      <c r="BF10987" s="27"/>
      <c r="BG10987" s="27"/>
      <c r="BH10987" s="27"/>
      <c r="BI10987" s="27"/>
      <c r="BT10987" s="31"/>
      <c r="BU10987" s="32"/>
      <c r="BV10987" s="33"/>
      <c r="BW10987" s="32"/>
      <c r="BX10987" s="32"/>
      <c r="BY10987" s="34"/>
      <c r="CA10987" s="32"/>
      <c r="CB10987" s="32"/>
    </row>
    <row r="10988" spans="20:80">
      <c r="T10988"/>
      <c r="U10988"/>
      <c r="AO10988"/>
      <c r="AP10988"/>
      <c r="AQ10988"/>
      <c r="AR10988"/>
      <c r="AS10988"/>
      <c r="AT10988" s="47"/>
      <c r="AV10988" s="26"/>
      <c r="AW10988" s="26"/>
      <c r="AX10988" s="27"/>
      <c r="AY10988" s="27"/>
      <c r="AZ10988" s="27"/>
      <c r="BA10988" s="27"/>
      <c r="BB10988" s="27"/>
      <c r="BC10988" s="27"/>
      <c r="BD10988" s="27"/>
      <c r="BE10988" s="27"/>
      <c r="BF10988" s="27"/>
      <c r="BG10988" s="27"/>
      <c r="BH10988" s="27"/>
      <c r="BI10988" s="27"/>
      <c r="BT10988" s="31"/>
      <c r="BU10988" s="32"/>
      <c r="BV10988" s="33"/>
      <c r="BW10988" s="32"/>
      <c r="BX10988" s="32"/>
      <c r="BY10988" s="34"/>
      <c r="CA10988" s="32"/>
      <c r="CB10988" s="32"/>
    </row>
    <row r="10989" spans="20:80">
      <c r="T10989"/>
      <c r="U10989"/>
      <c r="AO10989"/>
      <c r="AP10989"/>
      <c r="AQ10989"/>
      <c r="AR10989"/>
      <c r="AS10989"/>
      <c r="AT10989" s="47"/>
      <c r="AV10989" s="26"/>
      <c r="AW10989" s="26"/>
      <c r="AX10989" s="27"/>
      <c r="AY10989" s="27"/>
      <c r="AZ10989" s="27"/>
      <c r="BA10989" s="27"/>
      <c r="BB10989" s="27"/>
      <c r="BC10989" s="27"/>
      <c r="BD10989" s="27"/>
      <c r="BE10989" s="27"/>
      <c r="BF10989" s="27"/>
      <c r="BG10989" s="27"/>
      <c r="BH10989" s="27"/>
      <c r="BI10989" s="27"/>
      <c r="BT10989" s="31"/>
      <c r="BU10989" s="32"/>
      <c r="BV10989" s="33"/>
      <c r="BW10989" s="32"/>
      <c r="BX10989" s="32"/>
      <c r="BY10989" s="34"/>
      <c r="CA10989" s="32"/>
      <c r="CB10989" s="32"/>
    </row>
    <row r="10990" spans="20:80">
      <c r="T10990"/>
      <c r="U10990"/>
      <c r="AO10990"/>
      <c r="AP10990"/>
      <c r="AQ10990"/>
      <c r="AR10990"/>
      <c r="AS10990"/>
      <c r="AT10990" s="47"/>
      <c r="AV10990" s="26"/>
      <c r="AW10990" s="26"/>
      <c r="AX10990" s="27"/>
      <c r="AY10990" s="27"/>
      <c r="AZ10990" s="27"/>
      <c r="BA10990" s="27"/>
      <c r="BB10990" s="27"/>
      <c r="BC10990" s="27"/>
      <c r="BD10990" s="27"/>
      <c r="BE10990" s="27"/>
      <c r="BF10990" s="27"/>
      <c r="BG10990" s="27"/>
      <c r="BH10990" s="27"/>
      <c r="BI10990" s="27"/>
      <c r="BT10990" s="31"/>
      <c r="BU10990" s="32"/>
      <c r="BV10990" s="33"/>
      <c r="BW10990" s="32"/>
      <c r="BX10990" s="32"/>
      <c r="BY10990" s="34"/>
      <c r="CA10990" s="32"/>
      <c r="CB10990" s="32"/>
    </row>
    <row r="10991" spans="20:80">
      <c r="T10991"/>
      <c r="U10991"/>
      <c r="AO10991"/>
      <c r="AP10991"/>
      <c r="AQ10991"/>
      <c r="AR10991"/>
      <c r="AS10991"/>
      <c r="AT10991" s="47"/>
      <c r="AV10991" s="26"/>
      <c r="AW10991" s="26"/>
      <c r="AX10991" s="27"/>
      <c r="AY10991" s="27"/>
      <c r="AZ10991" s="27"/>
      <c r="BA10991" s="27"/>
      <c r="BB10991" s="27"/>
      <c r="BC10991" s="27"/>
      <c r="BD10991" s="27"/>
      <c r="BE10991" s="27"/>
      <c r="BF10991" s="27"/>
      <c r="BG10991" s="27"/>
      <c r="BH10991" s="27"/>
      <c r="BI10991" s="27"/>
      <c r="BT10991" s="31"/>
      <c r="BU10991" s="32"/>
      <c r="BV10991" s="33"/>
      <c r="BW10991" s="32"/>
      <c r="BX10991" s="32"/>
      <c r="BY10991" s="34"/>
      <c r="CA10991" s="32"/>
      <c r="CB10991" s="32"/>
    </row>
    <row r="10992" spans="20:80">
      <c r="T10992"/>
      <c r="U10992"/>
      <c r="AO10992"/>
      <c r="AP10992"/>
      <c r="AQ10992"/>
      <c r="AR10992"/>
      <c r="AS10992"/>
      <c r="AT10992" s="47"/>
      <c r="AV10992" s="26"/>
      <c r="AW10992" s="26"/>
      <c r="AX10992" s="27"/>
      <c r="AY10992" s="27"/>
      <c r="AZ10992" s="27"/>
      <c r="BA10992" s="27"/>
      <c r="BB10992" s="27"/>
      <c r="BC10992" s="27"/>
      <c r="BD10992" s="27"/>
      <c r="BE10992" s="27"/>
      <c r="BF10992" s="27"/>
      <c r="BG10992" s="27"/>
      <c r="BH10992" s="27"/>
      <c r="BI10992" s="27"/>
      <c r="BT10992" s="31"/>
      <c r="BU10992" s="32"/>
      <c r="BV10992" s="33"/>
      <c r="BW10992" s="32"/>
      <c r="BX10992" s="32"/>
      <c r="BY10992" s="34"/>
      <c r="CA10992" s="32"/>
      <c r="CB10992" s="32"/>
    </row>
    <row r="10993" spans="20:80">
      <c r="T10993"/>
      <c r="U10993"/>
      <c r="AO10993"/>
      <c r="AP10993"/>
      <c r="AQ10993"/>
      <c r="AR10993"/>
      <c r="AS10993"/>
      <c r="AT10993" s="47"/>
      <c r="AV10993" s="26"/>
      <c r="AW10993" s="26"/>
      <c r="AX10993" s="27"/>
      <c r="AY10993" s="27"/>
      <c r="AZ10993" s="27"/>
      <c r="BA10993" s="27"/>
      <c r="BB10993" s="27"/>
      <c r="BC10993" s="27"/>
      <c r="BD10993" s="27"/>
      <c r="BE10993" s="27"/>
      <c r="BF10993" s="27"/>
      <c r="BG10993" s="27"/>
      <c r="BH10993" s="27"/>
      <c r="BI10993" s="27"/>
      <c r="BT10993" s="31"/>
      <c r="BU10993" s="32"/>
      <c r="BV10993" s="33"/>
      <c r="BW10993" s="32"/>
      <c r="BX10993" s="32"/>
      <c r="BY10993" s="34"/>
      <c r="CA10993" s="32"/>
      <c r="CB10993" s="32"/>
    </row>
    <row r="10994" spans="20:80">
      <c r="T10994"/>
      <c r="U10994"/>
      <c r="AO10994"/>
      <c r="AP10994"/>
      <c r="AQ10994"/>
      <c r="AR10994"/>
      <c r="AS10994"/>
      <c r="AT10994" s="47"/>
      <c r="AV10994" s="26"/>
      <c r="AW10994" s="26"/>
      <c r="AX10994" s="27"/>
      <c r="AY10994" s="27"/>
      <c r="AZ10994" s="27"/>
      <c r="BA10994" s="27"/>
      <c r="BB10994" s="27"/>
      <c r="BC10994" s="27"/>
      <c r="BD10994" s="27"/>
      <c r="BE10994" s="27"/>
      <c r="BF10994" s="27"/>
      <c r="BG10994" s="27"/>
      <c r="BH10994" s="27"/>
      <c r="BI10994" s="27"/>
      <c r="BT10994" s="31"/>
      <c r="BU10994" s="32"/>
      <c r="BV10994" s="33"/>
      <c r="BW10994" s="32"/>
      <c r="BX10994" s="32"/>
      <c r="BY10994" s="34"/>
      <c r="CA10994" s="32"/>
      <c r="CB10994" s="32"/>
    </row>
    <row r="10995" spans="20:80">
      <c r="T10995"/>
      <c r="U10995"/>
      <c r="AO10995"/>
      <c r="AP10995"/>
      <c r="AQ10995"/>
      <c r="AR10995"/>
      <c r="AS10995"/>
      <c r="AT10995" s="47"/>
      <c r="AV10995" s="26"/>
      <c r="AW10995" s="26"/>
      <c r="AX10995" s="27"/>
      <c r="AY10995" s="27"/>
      <c r="AZ10995" s="27"/>
      <c r="BA10995" s="27"/>
      <c r="BB10995" s="27"/>
      <c r="BC10995" s="27"/>
      <c r="BD10995" s="27"/>
      <c r="BE10995" s="27"/>
      <c r="BF10995" s="27"/>
      <c r="BG10995" s="27"/>
      <c r="BH10995" s="27"/>
      <c r="BI10995" s="27"/>
      <c r="BT10995" s="31"/>
      <c r="BU10995" s="32"/>
      <c r="BV10995" s="33"/>
      <c r="BW10995" s="32"/>
      <c r="BX10995" s="32"/>
      <c r="BY10995" s="34"/>
      <c r="CA10995" s="32"/>
      <c r="CB10995" s="32"/>
    </row>
    <row r="10996" spans="20:80">
      <c r="T10996"/>
      <c r="U10996"/>
      <c r="AO10996"/>
      <c r="AP10996"/>
      <c r="AQ10996"/>
      <c r="AR10996"/>
      <c r="AS10996"/>
      <c r="AT10996" s="47"/>
      <c r="AV10996" s="26"/>
      <c r="AW10996" s="26"/>
      <c r="AX10996" s="27"/>
      <c r="AY10996" s="27"/>
      <c r="AZ10996" s="27"/>
      <c r="BA10996" s="27"/>
      <c r="BB10996" s="27"/>
      <c r="BC10996" s="27"/>
      <c r="BD10996" s="27"/>
      <c r="BE10996" s="27"/>
      <c r="BF10996" s="27"/>
      <c r="BG10996" s="27"/>
      <c r="BH10996" s="27"/>
      <c r="BI10996" s="27"/>
      <c r="BT10996" s="31"/>
      <c r="BU10996" s="32"/>
      <c r="BV10996" s="33"/>
      <c r="BW10996" s="32"/>
      <c r="BX10996" s="32"/>
      <c r="BY10996" s="34"/>
      <c r="CA10996" s="32"/>
      <c r="CB10996" s="32"/>
    </row>
    <row r="10997" spans="20:80">
      <c r="T10997"/>
      <c r="U10997"/>
      <c r="AO10997"/>
      <c r="AP10997"/>
      <c r="AQ10997"/>
      <c r="AR10997"/>
      <c r="AS10997"/>
      <c r="AT10997" s="47"/>
      <c r="AV10997" s="26"/>
      <c r="AW10997" s="26"/>
      <c r="AX10997" s="27"/>
      <c r="AY10997" s="27"/>
      <c r="AZ10997" s="27"/>
      <c r="BA10997" s="27"/>
      <c r="BB10997" s="27"/>
      <c r="BC10997" s="27"/>
      <c r="BD10997" s="27"/>
      <c r="BE10997" s="27"/>
      <c r="BF10997" s="27"/>
      <c r="BG10997" s="27"/>
      <c r="BH10997" s="27"/>
      <c r="BI10997" s="27"/>
      <c r="BT10997" s="31"/>
      <c r="BU10997" s="32"/>
      <c r="BV10997" s="33"/>
      <c r="BW10997" s="32"/>
      <c r="BX10997" s="32"/>
      <c r="BY10997" s="34"/>
      <c r="CA10997" s="32"/>
      <c r="CB10997" s="32"/>
    </row>
    <row r="10998" spans="20:80">
      <c r="T10998"/>
      <c r="U10998"/>
      <c r="AO10998"/>
      <c r="AP10998"/>
      <c r="AQ10998"/>
      <c r="AR10998"/>
      <c r="AS10998"/>
      <c r="AT10998" s="47"/>
      <c r="AV10998" s="26"/>
      <c r="AW10998" s="26"/>
      <c r="AX10998" s="27"/>
      <c r="AY10998" s="27"/>
      <c r="AZ10998" s="27"/>
      <c r="BA10998" s="27"/>
      <c r="BB10998" s="27"/>
      <c r="BC10998" s="27"/>
      <c r="BD10998" s="27"/>
      <c r="BE10998" s="27"/>
      <c r="BF10998" s="27"/>
      <c r="BG10998" s="27"/>
      <c r="BH10998" s="27"/>
      <c r="BI10998" s="27"/>
      <c r="BT10998" s="31"/>
      <c r="BU10998" s="32"/>
      <c r="BV10998" s="33"/>
      <c r="BW10998" s="32"/>
      <c r="BX10998" s="32"/>
      <c r="BY10998" s="34"/>
      <c r="CA10998" s="32"/>
      <c r="CB10998" s="32"/>
    </row>
    <row r="10999" spans="20:80">
      <c r="T10999"/>
      <c r="U10999"/>
      <c r="AO10999"/>
      <c r="AP10999"/>
      <c r="AQ10999"/>
      <c r="AR10999"/>
      <c r="AS10999"/>
      <c r="AT10999" s="47"/>
      <c r="AV10999" s="26"/>
      <c r="AW10999" s="26"/>
      <c r="AX10999" s="27"/>
      <c r="AY10999" s="27"/>
      <c r="AZ10999" s="27"/>
      <c r="BA10999" s="27"/>
      <c r="BB10999" s="27"/>
      <c r="BC10999" s="27"/>
      <c r="BD10999" s="27"/>
      <c r="BE10999" s="27"/>
      <c r="BF10999" s="27"/>
      <c r="BG10999" s="27"/>
      <c r="BH10999" s="27"/>
      <c r="BI10999" s="27"/>
      <c r="BT10999" s="31"/>
      <c r="BU10999" s="32"/>
      <c r="BV10999" s="33"/>
      <c r="BW10999" s="32"/>
      <c r="BX10999" s="32"/>
      <c r="BY10999" s="34"/>
      <c r="CA10999" s="32"/>
      <c r="CB10999" s="32"/>
    </row>
    <row r="11000" spans="20:80">
      <c r="T11000"/>
      <c r="U11000"/>
      <c r="AO11000"/>
      <c r="AP11000"/>
      <c r="AQ11000"/>
      <c r="AR11000"/>
      <c r="AS11000"/>
      <c r="AT11000" s="47"/>
      <c r="AV11000" s="26"/>
      <c r="AW11000" s="26"/>
      <c r="AX11000" s="27"/>
      <c r="AY11000" s="27"/>
      <c r="AZ11000" s="27"/>
      <c r="BA11000" s="27"/>
      <c r="BB11000" s="27"/>
      <c r="BC11000" s="27"/>
      <c r="BD11000" s="27"/>
      <c r="BE11000" s="27"/>
      <c r="BF11000" s="27"/>
      <c r="BG11000" s="27"/>
      <c r="BH11000" s="27"/>
      <c r="BI11000" s="27"/>
      <c r="BT11000" s="31"/>
      <c r="BU11000" s="32"/>
      <c r="BV11000" s="33"/>
      <c r="BW11000" s="32"/>
      <c r="BX11000" s="32"/>
      <c r="BY11000" s="34"/>
      <c r="CA11000" s="32"/>
      <c r="CB11000" s="32"/>
    </row>
    <row r="11001" spans="20:80">
      <c r="T11001"/>
      <c r="U11001"/>
      <c r="AO11001"/>
      <c r="AP11001"/>
      <c r="AQ11001"/>
      <c r="AR11001"/>
      <c r="AS11001"/>
      <c r="AT11001" s="47"/>
      <c r="AV11001" s="26"/>
      <c r="AW11001" s="26"/>
      <c r="AX11001" s="27"/>
      <c r="AY11001" s="27"/>
      <c r="AZ11001" s="27"/>
      <c r="BA11001" s="27"/>
      <c r="BB11001" s="27"/>
      <c r="BC11001" s="27"/>
      <c r="BD11001" s="27"/>
      <c r="BE11001" s="27"/>
      <c r="BF11001" s="27"/>
      <c r="BG11001" s="27"/>
      <c r="BH11001" s="27"/>
      <c r="BI11001" s="27"/>
      <c r="BT11001" s="31"/>
      <c r="BU11001" s="32"/>
      <c r="BV11001" s="33"/>
      <c r="BW11001" s="32"/>
      <c r="BX11001" s="32"/>
      <c r="BY11001" s="34"/>
      <c r="CA11001" s="32"/>
      <c r="CB11001" s="32"/>
    </row>
    <row r="11002" spans="20:80">
      <c r="T11002"/>
      <c r="U11002"/>
      <c r="AO11002"/>
      <c r="AP11002"/>
      <c r="AQ11002"/>
      <c r="AR11002"/>
      <c r="AS11002"/>
      <c r="AT11002" s="47"/>
      <c r="AV11002" s="26"/>
      <c r="AW11002" s="26"/>
      <c r="AX11002" s="27"/>
      <c r="AY11002" s="27"/>
      <c r="AZ11002" s="27"/>
      <c r="BA11002" s="27"/>
      <c r="BB11002" s="27"/>
      <c r="BC11002" s="27"/>
      <c r="BD11002" s="27"/>
      <c r="BE11002" s="27"/>
      <c r="BF11002" s="27"/>
      <c r="BG11002" s="27"/>
      <c r="BH11002" s="27"/>
      <c r="BI11002" s="27"/>
      <c r="BT11002" s="31"/>
      <c r="BU11002" s="32"/>
      <c r="BV11002" s="33"/>
      <c r="BW11002" s="32"/>
      <c r="BX11002" s="32"/>
      <c r="BY11002" s="34"/>
      <c r="CA11002" s="32"/>
      <c r="CB11002" s="32"/>
    </row>
    <row r="11003" spans="20:80">
      <c r="T11003"/>
      <c r="U11003"/>
      <c r="AO11003"/>
      <c r="AP11003"/>
      <c r="AQ11003"/>
      <c r="AR11003"/>
      <c r="AS11003"/>
      <c r="AT11003" s="47"/>
      <c r="AV11003" s="26"/>
      <c r="AW11003" s="26"/>
      <c r="AX11003" s="27"/>
      <c r="AY11003" s="27"/>
      <c r="AZ11003" s="27"/>
      <c r="BA11003" s="27"/>
      <c r="BB11003" s="27"/>
      <c r="BC11003" s="27"/>
      <c r="BD11003" s="27"/>
      <c r="BE11003" s="27"/>
      <c r="BF11003" s="27"/>
      <c r="BG11003" s="27"/>
      <c r="BH11003" s="27"/>
      <c r="BI11003" s="27"/>
      <c r="BT11003" s="31"/>
      <c r="BU11003" s="32"/>
      <c r="BV11003" s="33"/>
      <c r="BW11003" s="32"/>
      <c r="BX11003" s="32"/>
      <c r="BY11003" s="34"/>
      <c r="CA11003" s="32"/>
      <c r="CB11003" s="32"/>
    </row>
    <row r="11004" spans="20:80">
      <c r="T11004"/>
      <c r="U11004"/>
      <c r="AO11004"/>
      <c r="AP11004"/>
      <c r="AQ11004"/>
      <c r="AR11004"/>
      <c r="AS11004"/>
      <c r="AT11004" s="47"/>
      <c r="AV11004" s="26"/>
      <c r="AW11004" s="26"/>
      <c r="AX11004" s="27"/>
      <c r="AY11004" s="27"/>
      <c r="AZ11004" s="27"/>
      <c r="BA11004" s="27"/>
      <c r="BB11004" s="27"/>
      <c r="BC11004" s="27"/>
      <c r="BD11004" s="27"/>
      <c r="BE11004" s="27"/>
      <c r="BF11004" s="27"/>
      <c r="BG11004" s="27"/>
      <c r="BH11004" s="27"/>
      <c r="BI11004" s="27"/>
      <c r="BT11004" s="31"/>
      <c r="BU11004" s="32"/>
      <c r="BV11004" s="33"/>
      <c r="BW11004" s="32"/>
      <c r="BX11004" s="32"/>
      <c r="BY11004" s="34"/>
      <c r="CA11004" s="32"/>
      <c r="CB11004" s="32"/>
    </row>
    <row r="11005" spans="20:80">
      <c r="T11005"/>
      <c r="U11005"/>
      <c r="AO11005"/>
      <c r="AP11005"/>
      <c r="AQ11005"/>
      <c r="AR11005"/>
      <c r="AS11005"/>
      <c r="AT11005" s="47"/>
      <c r="AV11005" s="26"/>
      <c r="AW11005" s="26"/>
      <c r="AX11005" s="27"/>
      <c r="AY11005" s="27"/>
      <c r="AZ11005" s="27"/>
      <c r="BA11005" s="27"/>
      <c r="BB11005" s="27"/>
      <c r="BC11005" s="27"/>
      <c r="BD11005" s="27"/>
      <c r="BE11005" s="27"/>
      <c r="BF11005" s="27"/>
      <c r="BG11005" s="27"/>
      <c r="BH11005" s="27"/>
      <c r="BI11005" s="27"/>
      <c r="BT11005" s="31"/>
      <c r="BU11005" s="32"/>
      <c r="BV11005" s="33"/>
      <c r="BW11005" s="32"/>
      <c r="BX11005" s="32"/>
      <c r="BY11005" s="34"/>
      <c r="CA11005" s="32"/>
      <c r="CB11005" s="32"/>
    </row>
    <row r="11006" spans="20:80">
      <c r="T11006"/>
      <c r="U11006"/>
      <c r="AO11006"/>
      <c r="AP11006"/>
      <c r="AQ11006"/>
      <c r="AR11006"/>
      <c r="AS11006"/>
      <c r="AT11006" s="47"/>
      <c r="AV11006" s="26"/>
      <c r="AW11006" s="26"/>
      <c r="AX11006" s="27"/>
      <c r="AY11006" s="27"/>
      <c r="AZ11006" s="27"/>
      <c r="BA11006" s="27"/>
      <c r="BB11006" s="27"/>
      <c r="BC11006" s="27"/>
      <c r="BD11006" s="27"/>
      <c r="BE11006" s="27"/>
      <c r="BF11006" s="27"/>
      <c r="BG11006" s="27"/>
      <c r="BH11006" s="27"/>
      <c r="BI11006" s="27"/>
      <c r="BT11006" s="31"/>
      <c r="BU11006" s="32"/>
      <c r="BV11006" s="33"/>
      <c r="BW11006" s="32"/>
      <c r="BX11006" s="32"/>
      <c r="BY11006" s="34"/>
      <c r="CA11006" s="32"/>
      <c r="CB11006" s="32"/>
    </row>
    <row r="11007" spans="20:80">
      <c r="T11007"/>
      <c r="U11007"/>
      <c r="AO11007"/>
      <c r="AP11007"/>
      <c r="AQ11007"/>
      <c r="AR11007"/>
      <c r="AS11007"/>
      <c r="AT11007" s="47"/>
      <c r="AV11007" s="26"/>
      <c r="AW11007" s="26"/>
      <c r="AX11007" s="27"/>
      <c r="AY11007" s="27"/>
      <c r="AZ11007" s="27"/>
      <c r="BA11007" s="27"/>
      <c r="BB11007" s="27"/>
      <c r="BC11007" s="27"/>
      <c r="BD11007" s="27"/>
      <c r="BE11007" s="27"/>
      <c r="BF11007" s="27"/>
      <c r="BG11007" s="27"/>
      <c r="BH11007" s="27"/>
      <c r="BI11007" s="27"/>
      <c r="BT11007" s="31"/>
      <c r="BU11007" s="32"/>
      <c r="BV11007" s="33"/>
      <c r="BW11007" s="32"/>
      <c r="BX11007" s="32"/>
      <c r="BY11007" s="34"/>
      <c r="CA11007" s="32"/>
      <c r="CB11007" s="32"/>
    </row>
    <row r="11008" spans="20:80">
      <c r="T11008"/>
      <c r="U11008"/>
      <c r="AO11008"/>
      <c r="AP11008"/>
      <c r="AQ11008"/>
      <c r="AR11008"/>
      <c r="AS11008"/>
      <c r="AT11008" s="47"/>
      <c r="AV11008" s="26"/>
      <c r="AW11008" s="26"/>
      <c r="AX11008" s="27"/>
      <c r="AY11008" s="27"/>
      <c r="AZ11008" s="27"/>
      <c r="BA11008" s="27"/>
      <c r="BB11008" s="27"/>
      <c r="BC11008" s="27"/>
      <c r="BD11008" s="27"/>
      <c r="BE11008" s="27"/>
      <c r="BF11008" s="27"/>
      <c r="BG11008" s="27"/>
      <c r="BH11008" s="27"/>
      <c r="BI11008" s="27"/>
      <c r="BT11008" s="31"/>
      <c r="BU11008" s="32"/>
      <c r="BV11008" s="33"/>
      <c r="BW11008" s="32"/>
      <c r="BX11008" s="32"/>
      <c r="BY11008" s="34"/>
      <c r="CA11008" s="32"/>
      <c r="CB11008" s="32"/>
    </row>
    <row r="11009" spans="20:80">
      <c r="T11009"/>
      <c r="U11009"/>
      <c r="AO11009"/>
      <c r="AP11009"/>
      <c r="AQ11009"/>
      <c r="AR11009"/>
      <c r="AS11009"/>
      <c r="AT11009" s="47"/>
      <c r="AV11009" s="26"/>
      <c r="AW11009" s="26"/>
      <c r="AX11009" s="27"/>
      <c r="AY11009" s="27"/>
      <c r="AZ11009" s="27"/>
      <c r="BA11009" s="27"/>
      <c r="BB11009" s="27"/>
      <c r="BC11009" s="27"/>
      <c r="BD11009" s="27"/>
      <c r="BE11009" s="27"/>
      <c r="BF11009" s="27"/>
      <c r="BG11009" s="27"/>
      <c r="BH11009" s="27"/>
      <c r="BI11009" s="27"/>
      <c r="BT11009" s="31"/>
      <c r="BU11009" s="32"/>
      <c r="BV11009" s="33"/>
      <c r="BW11009" s="32"/>
      <c r="BX11009" s="32"/>
      <c r="BY11009" s="34"/>
      <c r="CA11009" s="32"/>
      <c r="CB11009" s="32"/>
    </row>
    <row r="11010" spans="20:80">
      <c r="T11010"/>
      <c r="U11010"/>
      <c r="AO11010"/>
      <c r="AP11010"/>
      <c r="AQ11010"/>
      <c r="AR11010"/>
      <c r="AS11010"/>
      <c r="AT11010" s="47"/>
      <c r="AV11010" s="26"/>
      <c r="AW11010" s="26"/>
      <c r="AX11010" s="27"/>
      <c r="AY11010" s="27"/>
      <c r="AZ11010" s="27"/>
      <c r="BA11010" s="27"/>
      <c r="BB11010" s="27"/>
      <c r="BC11010" s="27"/>
      <c r="BD11010" s="27"/>
      <c r="BE11010" s="27"/>
      <c r="BF11010" s="27"/>
      <c r="BG11010" s="27"/>
      <c r="BH11010" s="27"/>
      <c r="BI11010" s="27"/>
      <c r="BT11010" s="31"/>
      <c r="BU11010" s="32"/>
      <c r="BV11010" s="33"/>
      <c r="BW11010" s="32"/>
      <c r="BX11010" s="32"/>
      <c r="BY11010" s="34"/>
      <c r="CA11010" s="32"/>
      <c r="CB11010" s="32"/>
    </row>
    <row r="11011" spans="20:80">
      <c r="T11011"/>
      <c r="U11011"/>
      <c r="AO11011"/>
      <c r="AP11011"/>
      <c r="AQ11011"/>
      <c r="AR11011"/>
      <c r="AS11011"/>
      <c r="AT11011" s="47"/>
      <c r="AV11011" s="26"/>
      <c r="AW11011" s="26"/>
      <c r="AX11011" s="27"/>
      <c r="AY11011" s="27"/>
      <c r="AZ11011" s="27"/>
      <c r="BA11011" s="27"/>
      <c r="BB11011" s="27"/>
      <c r="BC11011" s="27"/>
      <c r="BD11011" s="27"/>
      <c r="BE11011" s="27"/>
      <c r="BF11011" s="27"/>
      <c r="BG11011" s="27"/>
      <c r="BH11011" s="27"/>
      <c r="BI11011" s="27"/>
      <c r="BT11011" s="31"/>
      <c r="BU11011" s="32"/>
      <c r="BV11011" s="33"/>
      <c r="BW11011" s="32"/>
      <c r="BX11011" s="32"/>
      <c r="BY11011" s="34"/>
      <c r="CA11011" s="32"/>
      <c r="CB11011" s="32"/>
    </row>
    <row r="11012" spans="20:80">
      <c r="T11012"/>
      <c r="U11012"/>
      <c r="AO11012"/>
      <c r="AP11012"/>
      <c r="AQ11012"/>
      <c r="AR11012"/>
      <c r="AS11012"/>
      <c r="AT11012" s="47"/>
      <c r="AV11012" s="26"/>
      <c r="AW11012" s="26"/>
      <c r="AX11012" s="27"/>
      <c r="AY11012" s="27"/>
      <c r="AZ11012" s="27"/>
      <c r="BA11012" s="27"/>
      <c r="BB11012" s="27"/>
      <c r="BC11012" s="27"/>
      <c r="BD11012" s="27"/>
      <c r="BE11012" s="27"/>
      <c r="BF11012" s="27"/>
      <c r="BG11012" s="27"/>
      <c r="BH11012" s="27"/>
      <c r="BI11012" s="27"/>
      <c r="BT11012" s="31"/>
      <c r="BU11012" s="32"/>
      <c r="BV11012" s="33"/>
      <c r="BW11012" s="32"/>
      <c r="BX11012" s="32"/>
      <c r="BY11012" s="34"/>
      <c r="CA11012" s="32"/>
      <c r="CB11012" s="32"/>
    </row>
    <row r="11013" spans="20:80">
      <c r="T11013"/>
      <c r="U11013"/>
      <c r="AO11013"/>
      <c r="AP11013"/>
      <c r="AQ11013"/>
      <c r="AR11013"/>
      <c r="AS11013"/>
      <c r="AT11013" s="47"/>
      <c r="AV11013" s="26"/>
      <c r="AW11013" s="26"/>
      <c r="AX11013" s="27"/>
      <c r="AY11013" s="27"/>
      <c r="AZ11013" s="27"/>
      <c r="BA11013" s="27"/>
      <c r="BB11013" s="27"/>
      <c r="BC11013" s="27"/>
      <c r="BD11013" s="27"/>
      <c r="BE11013" s="27"/>
      <c r="BF11013" s="27"/>
      <c r="BG11013" s="27"/>
      <c r="BH11013" s="27"/>
      <c r="BI11013" s="27"/>
      <c r="BT11013" s="31"/>
      <c r="BU11013" s="32"/>
      <c r="BV11013" s="33"/>
      <c r="BW11013" s="32"/>
      <c r="BX11013" s="32"/>
      <c r="BY11013" s="34"/>
      <c r="CA11013" s="32"/>
      <c r="CB11013" s="32"/>
    </row>
    <row r="11014" spans="20:80">
      <c r="T11014"/>
      <c r="U11014"/>
      <c r="AO11014"/>
      <c r="AP11014"/>
      <c r="AQ11014"/>
      <c r="AR11014"/>
      <c r="AS11014"/>
      <c r="AT11014" s="47"/>
      <c r="AV11014" s="26"/>
      <c r="AW11014" s="26"/>
      <c r="AX11014" s="27"/>
      <c r="AY11014" s="27"/>
      <c r="AZ11014" s="27"/>
      <c r="BA11014" s="27"/>
      <c r="BB11014" s="27"/>
      <c r="BC11014" s="27"/>
      <c r="BD11014" s="27"/>
      <c r="BE11014" s="27"/>
      <c r="BF11014" s="27"/>
      <c r="BG11014" s="27"/>
      <c r="BH11014" s="27"/>
      <c r="BI11014" s="27"/>
      <c r="BT11014" s="31"/>
      <c r="BU11014" s="32"/>
      <c r="BV11014" s="33"/>
      <c r="BW11014" s="32"/>
      <c r="BX11014" s="32"/>
      <c r="BY11014" s="34"/>
      <c r="CA11014" s="32"/>
      <c r="CB11014" s="32"/>
    </row>
    <row r="11015" spans="20:80">
      <c r="T11015"/>
      <c r="U11015"/>
      <c r="AO11015"/>
      <c r="AP11015"/>
      <c r="AQ11015"/>
      <c r="AR11015"/>
      <c r="AS11015"/>
      <c r="AT11015" s="47"/>
      <c r="AV11015" s="26"/>
      <c r="AW11015" s="26"/>
      <c r="AX11015" s="27"/>
      <c r="AY11015" s="27"/>
      <c r="AZ11015" s="27"/>
      <c r="BA11015" s="27"/>
      <c r="BB11015" s="27"/>
      <c r="BC11015" s="27"/>
      <c r="BD11015" s="27"/>
      <c r="BE11015" s="27"/>
      <c r="BF11015" s="27"/>
      <c r="BG11015" s="27"/>
      <c r="BH11015" s="27"/>
      <c r="BI11015" s="27"/>
      <c r="BT11015" s="31"/>
      <c r="BU11015" s="32"/>
      <c r="BV11015" s="33"/>
      <c r="BW11015" s="32"/>
      <c r="BX11015" s="32"/>
      <c r="BY11015" s="34"/>
      <c r="CA11015" s="32"/>
      <c r="CB11015" s="32"/>
    </row>
    <row r="11016" spans="20:80">
      <c r="T11016"/>
      <c r="U11016"/>
      <c r="AO11016"/>
      <c r="AP11016"/>
      <c r="AQ11016"/>
      <c r="AR11016"/>
      <c r="AS11016"/>
      <c r="AT11016" s="47"/>
      <c r="AV11016" s="26"/>
      <c r="AW11016" s="26"/>
      <c r="AX11016" s="27"/>
      <c r="AY11016" s="27"/>
      <c r="AZ11016" s="27"/>
      <c r="BA11016" s="27"/>
      <c r="BB11016" s="27"/>
      <c r="BC11016" s="27"/>
      <c r="BD11016" s="27"/>
      <c r="BE11016" s="27"/>
      <c r="BF11016" s="27"/>
      <c r="BG11016" s="27"/>
      <c r="BH11016" s="27"/>
      <c r="BI11016" s="27"/>
      <c r="BT11016" s="31"/>
      <c r="BU11016" s="32"/>
      <c r="BV11016" s="33"/>
      <c r="BW11016" s="32"/>
      <c r="BX11016" s="32"/>
      <c r="BY11016" s="34"/>
      <c r="CA11016" s="32"/>
      <c r="CB11016" s="32"/>
    </row>
    <row r="11017" spans="20:80">
      <c r="T11017"/>
      <c r="U11017"/>
      <c r="AO11017"/>
      <c r="AP11017"/>
      <c r="AQ11017"/>
      <c r="AR11017"/>
      <c r="AS11017"/>
      <c r="AT11017" s="47"/>
      <c r="AV11017" s="26"/>
      <c r="AW11017" s="26"/>
      <c r="AX11017" s="27"/>
      <c r="AY11017" s="27"/>
      <c r="AZ11017" s="27"/>
      <c r="BA11017" s="27"/>
      <c r="BB11017" s="27"/>
      <c r="BC11017" s="27"/>
      <c r="BD11017" s="27"/>
      <c r="BE11017" s="27"/>
      <c r="BF11017" s="27"/>
      <c r="BG11017" s="27"/>
      <c r="BH11017" s="27"/>
      <c r="BI11017" s="27"/>
      <c r="BT11017" s="31"/>
      <c r="BU11017" s="32"/>
      <c r="BV11017" s="33"/>
      <c r="BW11017" s="32"/>
      <c r="BX11017" s="32"/>
      <c r="BY11017" s="34"/>
      <c r="CA11017" s="32"/>
      <c r="CB11017" s="32"/>
    </row>
    <row r="11018" spans="20:80">
      <c r="T11018"/>
      <c r="U11018"/>
      <c r="AO11018"/>
      <c r="AP11018"/>
      <c r="AQ11018"/>
      <c r="AR11018"/>
      <c r="AS11018"/>
      <c r="AT11018" s="47"/>
      <c r="AV11018" s="26"/>
      <c r="AW11018" s="26"/>
      <c r="AX11018" s="27"/>
      <c r="AY11018" s="27"/>
      <c r="AZ11018" s="27"/>
      <c r="BA11018" s="27"/>
      <c r="BB11018" s="27"/>
      <c r="BC11018" s="27"/>
      <c r="BD11018" s="27"/>
      <c r="BE11018" s="27"/>
      <c r="BF11018" s="27"/>
      <c r="BG11018" s="27"/>
      <c r="BH11018" s="27"/>
      <c r="BI11018" s="27"/>
      <c r="BT11018" s="31"/>
      <c r="BU11018" s="32"/>
      <c r="BV11018" s="33"/>
      <c r="BW11018" s="32"/>
      <c r="BX11018" s="32"/>
      <c r="BY11018" s="34"/>
      <c r="CA11018" s="32"/>
      <c r="CB11018" s="32"/>
    </row>
    <row r="11019" spans="20:80">
      <c r="T11019"/>
      <c r="U11019"/>
      <c r="AO11019"/>
      <c r="AP11019"/>
      <c r="AQ11019"/>
      <c r="AR11019"/>
      <c r="AS11019"/>
      <c r="AT11019" s="47"/>
      <c r="AV11019" s="26"/>
      <c r="AW11019" s="26"/>
      <c r="AX11019" s="27"/>
      <c r="AY11019" s="27"/>
      <c r="AZ11019" s="27"/>
      <c r="BA11019" s="27"/>
      <c r="BB11019" s="27"/>
      <c r="BC11019" s="27"/>
      <c r="BD11019" s="27"/>
      <c r="BE11019" s="27"/>
      <c r="BF11019" s="27"/>
      <c r="BG11019" s="27"/>
      <c r="BH11019" s="27"/>
      <c r="BI11019" s="27"/>
      <c r="BT11019" s="31"/>
      <c r="BU11019" s="32"/>
      <c r="BV11019" s="33"/>
      <c r="BW11019" s="32"/>
      <c r="BX11019" s="32"/>
      <c r="BY11019" s="34"/>
      <c r="CA11019" s="32"/>
      <c r="CB11019" s="32"/>
    </row>
    <row r="11020" spans="20:80">
      <c r="T11020"/>
      <c r="U11020"/>
      <c r="AO11020"/>
      <c r="AP11020"/>
      <c r="AQ11020"/>
      <c r="AR11020"/>
      <c r="AS11020"/>
      <c r="AT11020" s="47"/>
      <c r="AV11020" s="26"/>
      <c r="AW11020" s="26"/>
      <c r="AX11020" s="27"/>
      <c r="AY11020" s="27"/>
      <c r="AZ11020" s="27"/>
      <c r="BA11020" s="27"/>
      <c r="BB11020" s="27"/>
      <c r="BC11020" s="27"/>
      <c r="BD11020" s="27"/>
      <c r="BE11020" s="27"/>
      <c r="BF11020" s="27"/>
      <c r="BG11020" s="27"/>
      <c r="BH11020" s="27"/>
      <c r="BI11020" s="27"/>
      <c r="BT11020" s="31"/>
      <c r="BU11020" s="32"/>
      <c r="BV11020" s="33"/>
      <c r="BW11020" s="32"/>
      <c r="BX11020" s="32"/>
      <c r="BY11020" s="34"/>
      <c r="CA11020" s="32"/>
      <c r="CB11020" s="32"/>
    </row>
    <row r="11021" spans="20:80">
      <c r="T11021"/>
      <c r="U11021"/>
      <c r="AO11021"/>
      <c r="AP11021"/>
      <c r="AQ11021"/>
      <c r="AR11021"/>
      <c r="AS11021"/>
      <c r="AT11021" s="47"/>
      <c r="AV11021" s="26"/>
      <c r="AW11021" s="26"/>
      <c r="AX11021" s="27"/>
      <c r="AY11021" s="27"/>
      <c r="AZ11021" s="27"/>
      <c r="BA11021" s="27"/>
      <c r="BB11021" s="27"/>
      <c r="BC11021" s="27"/>
      <c r="BD11021" s="27"/>
      <c r="BE11021" s="27"/>
      <c r="BF11021" s="27"/>
      <c r="BG11021" s="27"/>
      <c r="BH11021" s="27"/>
      <c r="BI11021" s="27"/>
      <c r="BT11021" s="31"/>
      <c r="BU11021" s="32"/>
      <c r="BV11021" s="33"/>
      <c r="BW11021" s="32"/>
      <c r="BX11021" s="32"/>
      <c r="BY11021" s="34"/>
      <c r="CA11021" s="32"/>
      <c r="CB11021" s="32"/>
    </row>
    <row r="11022" spans="20:80">
      <c r="T11022"/>
      <c r="U11022"/>
      <c r="AO11022"/>
      <c r="AP11022"/>
      <c r="AQ11022"/>
      <c r="AR11022"/>
      <c r="AS11022"/>
      <c r="AT11022" s="47"/>
      <c r="AV11022" s="26"/>
      <c r="AW11022" s="26"/>
      <c r="AX11022" s="27"/>
      <c r="AY11022" s="27"/>
      <c r="AZ11022" s="27"/>
      <c r="BA11022" s="27"/>
      <c r="BB11022" s="27"/>
      <c r="BC11022" s="27"/>
      <c r="BD11022" s="27"/>
      <c r="BE11022" s="27"/>
      <c r="BF11022" s="27"/>
      <c r="BG11022" s="27"/>
      <c r="BH11022" s="27"/>
      <c r="BI11022" s="27"/>
      <c r="BT11022" s="31"/>
      <c r="BU11022" s="32"/>
      <c r="BV11022" s="33"/>
      <c r="BW11022" s="32"/>
      <c r="BX11022" s="32"/>
      <c r="BY11022" s="34"/>
      <c r="CA11022" s="32"/>
      <c r="CB11022" s="32"/>
    </row>
    <row r="11023" spans="20:80">
      <c r="T11023"/>
      <c r="U11023"/>
      <c r="AO11023"/>
      <c r="AP11023"/>
      <c r="AQ11023"/>
      <c r="AR11023"/>
      <c r="AS11023"/>
      <c r="AT11023" s="47"/>
      <c r="AV11023" s="26"/>
      <c r="AW11023" s="26"/>
      <c r="AX11023" s="27"/>
      <c r="AY11023" s="27"/>
      <c r="AZ11023" s="27"/>
      <c r="BA11023" s="27"/>
      <c r="BB11023" s="27"/>
      <c r="BC11023" s="27"/>
      <c r="BD11023" s="27"/>
      <c r="BE11023" s="27"/>
      <c r="BF11023" s="27"/>
      <c r="BG11023" s="27"/>
      <c r="BH11023" s="27"/>
      <c r="BI11023" s="27"/>
      <c r="BT11023" s="31"/>
      <c r="BU11023" s="32"/>
      <c r="BV11023" s="33"/>
      <c r="BW11023" s="32"/>
      <c r="BX11023" s="32"/>
      <c r="BY11023" s="34"/>
      <c r="CA11023" s="32"/>
      <c r="CB11023" s="32"/>
    </row>
    <row r="11024" spans="20:80">
      <c r="T11024"/>
      <c r="U11024"/>
      <c r="AO11024"/>
      <c r="AP11024"/>
      <c r="AQ11024"/>
      <c r="AR11024"/>
      <c r="AS11024"/>
      <c r="AT11024" s="47"/>
      <c r="AV11024" s="26"/>
      <c r="AW11024" s="26"/>
      <c r="AX11024" s="27"/>
      <c r="AY11024" s="27"/>
      <c r="AZ11024" s="27"/>
      <c r="BA11024" s="27"/>
      <c r="BB11024" s="27"/>
      <c r="BC11024" s="27"/>
      <c r="BD11024" s="27"/>
      <c r="BE11024" s="27"/>
      <c r="BF11024" s="27"/>
      <c r="BG11024" s="27"/>
      <c r="BH11024" s="27"/>
      <c r="BI11024" s="27"/>
      <c r="BT11024" s="31"/>
      <c r="BU11024" s="32"/>
      <c r="BV11024" s="33"/>
      <c r="BW11024" s="32"/>
      <c r="BX11024" s="32"/>
      <c r="BY11024" s="34"/>
      <c r="CA11024" s="32"/>
      <c r="CB11024" s="32"/>
    </row>
    <row r="11025" spans="8:80">
      <c r="T11025"/>
      <c r="U11025"/>
      <c r="AO11025"/>
      <c r="AP11025"/>
      <c r="AQ11025"/>
      <c r="AR11025"/>
      <c r="AS11025"/>
      <c r="AT11025" s="47"/>
      <c r="AV11025" s="26"/>
      <c r="AW11025" s="26"/>
      <c r="AX11025" s="27"/>
      <c r="AY11025" s="27"/>
      <c r="AZ11025" s="27"/>
      <c r="BA11025" s="27"/>
      <c r="BB11025" s="27"/>
      <c r="BC11025" s="27"/>
      <c r="BD11025" s="27"/>
      <c r="BE11025" s="27"/>
      <c r="BF11025" s="27"/>
      <c r="BG11025" s="27"/>
      <c r="BH11025" s="27"/>
      <c r="BI11025" s="27"/>
      <c r="BT11025" s="31"/>
      <c r="BU11025" s="32"/>
      <c r="BV11025" s="33"/>
      <c r="BW11025" s="32"/>
      <c r="BX11025" s="32"/>
      <c r="BY11025" s="34"/>
      <c r="CA11025" s="32"/>
      <c r="CB11025" s="32"/>
    </row>
    <row r="11026" spans="8:80">
      <c r="T11026"/>
      <c r="U11026"/>
      <c r="AO11026"/>
      <c r="AP11026"/>
      <c r="AQ11026"/>
      <c r="AR11026"/>
      <c r="AS11026"/>
      <c r="AT11026" s="47"/>
      <c r="AV11026" s="26"/>
      <c r="AW11026" s="26"/>
      <c r="AX11026" s="27"/>
      <c r="AY11026" s="27"/>
      <c r="AZ11026" s="27"/>
      <c r="BA11026" s="27"/>
      <c r="BB11026" s="27"/>
      <c r="BC11026" s="27"/>
      <c r="BD11026" s="27"/>
      <c r="BE11026" s="27"/>
      <c r="BF11026" s="27"/>
      <c r="BG11026" s="27"/>
      <c r="BH11026" s="27"/>
      <c r="BI11026" s="27"/>
      <c r="BT11026" s="31"/>
      <c r="BU11026" s="32"/>
      <c r="BV11026" s="33"/>
      <c r="BW11026" s="32"/>
      <c r="BX11026" s="32"/>
      <c r="BY11026" s="34"/>
      <c r="CA11026" s="32"/>
      <c r="CB11026" s="32"/>
    </row>
    <row r="11027" spans="8:80">
      <c r="T11027"/>
      <c r="U11027"/>
      <c r="AO11027"/>
      <c r="AP11027"/>
      <c r="AQ11027"/>
      <c r="AR11027"/>
      <c r="AS11027"/>
      <c r="AT11027" s="47"/>
      <c r="AV11027" s="26"/>
      <c r="AW11027" s="26"/>
      <c r="AX11027" s="27"/>
      <c r="AY11027" s="27"/>
      <c r="AZ11027" s="27"/>
      <c r="BA11027" s="27"/>
      <c r="BB11027" s="27"/>
      <c r="BC11027" s="27"/>
      <c r="BD11027" s="27"/>
      <c r="BE11027" s="27"/>
      <c r="BF11027" s="27"/>
      <c r="BG11027" s="27"/>
      <c r="BH11027" s="27"/>
      <c r="BI11027" s="27"/>
      <c r="BT11027" s="31"/>
      <c r="BU11027" s="32"/>
      <c r="BV11027" s="33"/>
      <c r="BW11027" s="32"/>
      <c r="BX11027" s="32"/>
      <c r="BY11027" s="34"/>
      <c r="CA11027" s="32"/>
      <c r="CB11027" s="32"/>
    </row>
    <row r="11028" spans="8:80">
      <c r="T11028"/>
      <c r="U11028"/>
      <c r="AO11028"/>
      <c r="AP11028"/>
      <c r="AQ11028"/>
      <c r="AR11028"/>
      <c r="AS11028"/>
      <c r="AT11028" s="47"/>
      <c r="AV11028" s="26"/>
      <c r="AW11028" s="26"/>
      <c r="AX11028" s="27"/>
      <c r="AY11028" s="27"/>
      <c r="AZ11028" s="27"/>
      <c r="BA11028" s="27"/>
      <c r="BB11028" s="27"/>
      <c r="BC11028" s="27"/>
      <c r="BD11028" s="27"/>
      <c r="BE11028" s="27"/>
      <c r="BF11028" s="27"/>
      <c r="BG11028" s="27"/>
      <c r="BH11028" s="27"/>
      <c r="BI11028" s="27"/>
      <c r="BT11028" s="31"/>
      <c r="BU11028" s="32"/>
      <c r="BV11028" s="33"/>
      <c r="BW11028" s="32"/>
      <c r="BX11028" s="32"/>
      <c r="BY11028" s="34"/>
      <c r="CA11028" s="32"/>
      <c r="CB11028" s="32"/>
    </row>
    <row r="11029" spans="8:80">
      <c r="H11029" s="21"/>
      <c r="T11029"/>
      <c r="U11029"/>
      <c r="AO11029"/>
      <c r="AP11029"/>
      <c r="AQ11029"/>
      <c r="AR11029"/>
      <c r="AS11029"/>
      <c r="AT11029" s="47"/>
      <c r="AV11029" s="26"/>
      <c r="AW11029" s="26"/>
      <c r="AX11029" s="27"/>
      <c r="AY11029" s="27"/>
      <c r="AZ11029" s="27"/>
      <c r="BA11029" s="27"/>
      <c r="BB11029" s="27"/>
      <c r="BC11029" s="27"/>
      <c r="BD11029" s="27"/>
      <c r="BE11029" s="27"/>
      <c r="BF11029" s="27"/>
      <c r="BG11029" s="27"/>
      <c r="BH11029" s="27"/>
      <c r="BI11029" s="27"/>
      <c r="BT11029" s="31"/>
      <c r="BU11029" s="32"/>
      <c r="BV11029" s="33"/>
      <c r="BW11029" s="32"/>
      <c r="BX11029" s="32"/>
      <c r="BY11029" s="34"/>
      <c r="CA11029" s="32"/>
      <c r="CB11029" s="32"/>
    </row>
    <row r="11030" spans="8:80">
      <c r="T11030"/>
      <c r="U11030"/>
      <c r="AO11030"/>
      <c r="AP11030"/>
      <c r="AQ11030"/>
      <c r="AR11030"/>
      <c r="AS11030"/>
      <c r="AT11030" s="47"/>
      <c r="AV11030" s="26"/>
      <c r="AW11030" s="26"/>
      <c r="AX11030" s="27"/>
      <c r="AY11030" s="27"/>
      <c r="AZ11030" s="27"/>
      <c r="BA11030" s="27"/>
      <c r="BB11030" s="27"/>
      <c r="BC11030" s="27"/>
      <c r="BD11030" s="27"/>
      <c r="BE11030" s="27"/>
      <c r="BF11030" s="27"/>
      <c r="BG11030" s="27"/>
      <c r="BH11030" s="27"/>
      <c r="BI11030" s="27"/>
      <c r="BT11030" s="31"/>
      <c r="BU11030" s="32"/>
      <c r="BV11030" s="33"/>
      <c r="BW11030" s="32"/>
      <c r="BX11030" s="32"/>
      <c r="BY11030" s="34"/>
      <c r="CA11030" s="32"/>
      <c r="CB11030" s="32"/>
    </row>
    <row r="11031" spans="8:80">
      <c r="T11031"/>
      <c r="U11031"/>
      <c r="AO11031"/>
      <c r="AP11031"/>
      <c r="AQ11031"/>
      <c r="AR11031"/>
      <c r="AS11031"/>
      <c r="AT11031" s="47"/>
      <c r="AV11031" s="26"/>
      <c r="AW11031" s="26"/>
      <c r="AX11031" s="27"/>
      <c r="AY11031" s="27"/>
      <c r="AZ11031" s="27"/>
      <c r="BA11031" s="27"/>
      <c r="BB11031" s="27"/>
      <c r="BC11031" s="27"/>
      <c r="BD11031" s="27"/>
      <c r="BE11031" s="27"/>
      <c r="BF11031" s="27"/>
      <c r="BG11031" s="27"/>
      <c r="BH11031" s="27"/>
      <c r="BI11031" s="27"/>
      <c r="BT11031" s="31"/>
      <c r="BU11031" s="32"/>
      <c r="BV11031" s="33"/>
      <c r="BW11031" s="32"/>
      <c r="BX11031" s="32"/>
      <c r="BY11031" s="34"/>
      <c r="CA11031" s="32"/>
      <c r="CB11031" s="32"/>
    </row>
    <row r="11032" spans="8:80">
      <c r="T11032"/>
      <c r="U11032"/>
      <c r="AO11032"/>
      <c r="AP11032"/>
      <c r="AQ11032"/>
      <c r="AR11032"/>
      <c r="AS11032"/>
      <c r="AT11032" s="47"/>
      <c r="AV11032" s="26"/>
      <c r="AW11032" s="26"/>
      <c r="AX11032" s="27"/>
      <c r="AY11032" s="27"/>
      <c r="AZ11032" s="27"/>
      <c r="BA11032" s="27"/>
      <c r="BB11032" s="27"/>
      <c r="BC11032" s="27"/>
      <c r="BD11032" s="27"/>
      <c r="BE11032" s="27"/>
      <c r="BF11032" s="27"/>
      <c r="BG11032" s="27"/>
      <c r="BH11032" s="27"/>
      <c r="BI11032" s="27"/>
      <c r="BT11032" s="31"/>
      <c r="BU11032" s="32"/>
      <c r="BV11032" s="33"/>
      <c r="BW11032" s="32"/>
      <c r="BX11032" s="32"/>
      <c r="BY11032" s="34"/>
      <c r="CA11032" s="32"/>
      <c r="CB11032" s="32"/>
    </row>
    <row r="11033" spans="8:80">
      <c r="T11033"/>
      <c r="U11033"/>
      <c r="AO11033"/>
      <c r="AP11033"/>
      <c r="AQ11033"/>
      <c r="AR11033"/>
      <c r="AS11033"/>
      <c r="AT11033" s="47"/>
      <c r="AV11033" s="26"/>
      <c r="AW11033" s="26"/>
      <c r="AX11033" s="27"/>
      <c r="AY11033" s="27"/>
      <c r="AZ11033" s="27"/>
      <c r="BA11033" s="27"/>
      <c r="BB11033" s="27"/>
      <c r="BC11033" s="27"/>
      <c r="BD11033" s="27"/>
      <c r="BE11033" s="27"/>
      <c r="BF11033" s="27"/>
      <c r="BG11033" s="27"/>
      <c r="BH11033" s="27"/>
      <c r="BI11033" s="27"/>
      <c r="BT11033" s="31"/>
      <c r="BU11033" s="32"/>
      <c r="BV11033" s="33"/>
      <c r="BW11033" s="32"/>
      <c r="BX11033" s="32"/>
      <c r="BY11033" s="34"/>
      <c r="CA11033" s="32"/>
      <c r="CB11033" s="32"/>
    </row>
    <row r="11034" spans="8:80">
      <c r="T11034"/>
      <c r="U11034"/>
      <c r="AO11034"/>
      <c r="AP11034"/>
      <c r="AQ11034"/>
      <c r="AR11034"/>
      <c r="AS11034"/>
      <c r="AT11034" s="47"/>
      <c r="AV11034" s="26"/>
      <c r="AW11034" s="26"/>
      <c r="AX11034" s="27"/>
      <c r="AY11034" s="27"/>
      <c r="AZ11034" s="27"/>
      <c r="BA11034" s="27"/>
      <c r="BB11034" s="27"/>
      <c r="BC11034" s="27"/>
      <c r="BD11034" s="27"/>
      <c r="BE11034" s="27"/>
      <c r="BF11034" s="27"/>
      <c r="BG11034" s="27"/>
      <c r="BH11034" s="27"/>
      <c r="BI11034" s="27"/>
      <c r="BT11034" s="31"/>
      <c r="BU11034" s="32"/>
      <c r="BV11034" s="33"/>
      <c r="BW11034" s="32"/>
      <c r="BX11034" s="32"/>
      <c r="BY11034" s="34"/>
      <c r="CA11034" s="32"/>
      <c r="CB11034" s="32"/>
    </row>
    <row r="11035" spans="8:80">
      <c r="T11035"/>
      <c r="U11035"/>
      <c r="AO11035"/>
      <c r="AP11035"/>
      <c r="AQ11035"/>
      <c r="AR11035"/>
      <c r="AS11035"/>
      <c r="AT11035" s="47"/>
      <c r="AV11035" s="26"/>
      <c r="AW11035" s="26"/>
      <c r="AX11035" s="27"/>
      <c r="AY11035" s="27"/>
      <c r="AZ11035" s="27"/>
      <c r="BA11035" s="27"/>
      <c r="BB11035" s="27"/>
      <c r="BC11035" s="27"/>
      <c r="BD11035" s="27"/>
      <c r="BE11035" s="27"/>
      <c r="BF11035" s="27"/>
      <c r="BG11035" s="27"/>
      <c r="BH11035" s="27"/>
      <c r="BI11035" s="27"/>
      <c r="BT11035" s="31"/>
      <c r="BU11035" s="32"/>
      <c r="BV11035" s="33"/>
      <c r="BW11035" s="32"/>
      <c r="BX11035" s="32"/>
      <c r="BY11035" s="34"/>
      <c r="CA11035" s="32"/>
      <c r="CB11035" s="32"/>
    </row>
    <row r="11036" spans="8:80">
      <c r="T11036"/>
      <c r="U11036"/>
      <c r="AO11036"/>
      <c r="AP11036"/>
      <c r="AQ11036"/>
      <c r="AR11036"/>
      <c r="AS11036"/>
      <c r="AT11036" s="47"/>
      <c r="AV11036" s="26"/>
      <c r="AW11036" s="26"/>
      <c r="AX11036" s="27"/>
      <c r="AY11036" s="27"/>
      <c r="AZ11036" s="27"/>
      <c r="BA11036" s="27"/>
      <c r="BB11036" s="27"/>
      <c r="BC11036" s="27"/>
      <c r="BD11036" s="27"/>
      <c r="BE11036" s="27"/>
      <c r="BF11036" s="27"/>
      <c r="BG11036" s="27"/>
      <c r="BH11036" s="27"/>
      <c r="BI11036" s="27"/>
      <c r="BT11036" s="31"/>
      <c r="BU11036" s="32"/>
      <c r="BV11036" s="33"/>
      <c r="BW11036" s="32"/>
      <c r="BX11036" s="32"/>
      <c r="BY11036" s="34"/>
      <c r="CA11036" s="32"/>
      <c r="CB11036" s="32"/>
    </row>
    <row r="11037" spans="8:80">
      <c r="T11037"/>
      <c r="U11037"/>
      <c r="AO11037"/>
      <c r="AP11037"/>
      <c r="AQ11037"/>
      <c r="AR11037"/>
      <c r="AS11037"/>
      <c r="AT11037" s="47"/>
      <c r="AV11037" s="26"/>
      <c r="AW11037" s="26"/>
      <c r="AX11037" s="27"/>
      <c r="AY11037" s="27"/>
      <c r="AZ11037" s="27"/>
      <c r="BA11037" s="27"/>
      <c r="BB11037" s="27"/>
      <c r="BC11037" s="27"/>
      <c r="BD11037" s="27"/>
      <c r="BE11037" s="27"/>
      <c r="BF11037" s="27"/>
      <c r="BG11037" s="27"/>
      <c r="BH11037" s="27"/>
      <c r="BI11037" s="27"/>
      <c r="BT11037" s="31"/>
      <c r="BU11037" s="32"/>
      <c r="BV11037" s="33"/>
      <c r="BW11037" s="32"/>
      <c r="BX11037" s="32"/>
      <c r="BY11037" s="34"/>
      <c r="CA11037" s="32"/>
      <c r="CB11037" s="32"/>
    </row>
    <row r="11038" spans="8:80">
      <c r="T11038"/>
      <c r="U11038"/>
      <c r="AO11038"/>
      <c r="AP11038"/>
      <c r="AQ11038"/>
      <c r="AR11038"/>
      <c r="AS11038"/>
      <c r="AT11038" s="47"/>
      <c r="AV11038" s="26"/>
      <c r="AW11038" s="26"/>
      <c r="AX11038" s="27"/>
      <c r="AY11038" s="27"/>
      <c r="AZ11038" s="27"/>
      <c r="BA11038" s="27"/>
      <c r="BB11038" s="27"/>
      <c r="BC11038" s="27"/>
      <c r="BD11038" s="27"/>
      <c r="BE11038" s="27"/>
      <c r="BF11038" s="27"/>
      <c r="BG11038" s="27"/>
      <c r="BH11038" s="27"/>
      <c r="BI11038" s="27"/>
      <c r="BT11038" s="31"/>
      <c r="BU11038" s="32"/>
      <c r="BV11038" s="33"/>
      <c r="BW11038" s="32"/>
      <c r="BX11038" s="32"/>
      <c r="BY11038" s="34"/>
      <c r="CA11038" s="32"/>
      <c r="CB11038" s="32"/>
    </row>
    <row r="11039" spans="8:80">
      <c r="T11039"/>
      <c r="U11039"/>
      <c r="AO11039"/>
      <c r="AP11039"/>
      <c r="AQ11039"/>
      <c r="AR11039"/>
      <c r="AS11039"/>
      <c r="AT11039" s="47"/>
      <c r="AV11039" s="26"/>
      <c r="AW11039" s="26"/>
      <c r="AX11039" s="27"/>
      <c r="AY11039" s="27"/>
      <c r="AZ11039" s="27"/>
      <c r="BA11039" s="27"/>
      <c r="BB11039" s="27"/>
      <c r="BC11039" s="27"/>
      <c r="BD11039" s="27"/>
      <c r="BE11039" s="27"/>
      <c r="BF11039" s="27"/>
      <c r="BG11039" s="27"/>
      <c r="BH11039" s="27"/>
      <c r="BI11039" s="27"/>
      <c r="BT11039" s="31"/>
      <c r="BU11039" s="32"/>
      <c r="BV11039" s="33"/>
      <c r="BW11039" s="32"/>
      <c r="BX11039" s="32"/>
      <c r="BY11039" s="34"/>
      <c r="CA11039" s="32"/>
      <c r="CB11039" s="32"/>
    </row>
    <row r="11040" spans="8:80">
      <c r="T11040"/>
      <c r="U11040"/>
      <c r="AO11040"/>
      <c r="AP11040"/>
      <c r="AQ11040"/>
      <c r="AR11040"/>
      <c r="AS11040"/>
      <c r="AT11040" s="47"/>
      <c r="AV11040" s="26"/>
      <c r="AW11040" s="26"/>
      <c r="AX11040" s="27"/>
      <c r="AY11040" s="27"/>
      <c r="AZ11040" s="27"/>
      <c r="BA11040" s="27"/>
      <c r="BB11040" s="27"/>
      <c r="BC11040" s="27"/>
      <c r="BD11040" s="27"/>
      <c r="BE11040" s="27"/>
      <c r="BF11040" s="27"/>
      <c r="BG11040" s="27"/>
      <c r="BH11040" s="27"/>
      <c r="BI11040" s="27"/>
      <c r="BT11040" s="31"/>
      <c r="BU11040" s="32"/>
      <c r="BV11040" s="33"/>
      <c r="BW11040" s="32"/>
      <c r="BX11040" s="32"/>
      <c r="BY11040" s="34"/>
      <c r="CA11040" s="32"/>
      <c r="CB11040" s="32"/>
    </row>
    <row r="11041" spans="20:80">
      <c r="T11041"/>
      <c r="U11041"/>
      <c r="AO11041"/>
      <c r="AP11041"/>
      <c r="AQ11041"/>
      <c r="AR11041"/>
      <c r="AS11041"/>
      <c r="AT11041" s="47"/>
      <c r="AV11041" s="26"/>
      <c r="AW11041" s="26"/>
      <c r="AX11041" s="27"/>
      <c r="AY11041" s="27"/>
      <c r="AZ11041" s="27"/>
      <c r="BA11041" s="27"/>
      <c r="BB11041" s="27"/>
      <c r="BC11041" s="27"/>
      <c r="BD11041" s="27"/>
      <c r="BE11041" s="27"/>
      <c r="BF11041" s="27"/>
      <c r="BG11041" s="27"/>
      <c r="BH11041" s="27"/>
      <c r="BI11041" s="27"/>
      <c r="BT11041" s="31"/>
      <c r="BU11041" s="32"/>
      <c r="BV11041" s="33"/>
      <c r="BW11041" s="32"/>
      <c r="BX11041" s="32"/>
      <c r="BY11041" s="34"/>
      <c r="CA11041" s="32"/>
      <c r="CB11041" s="32"/>
    </row>
    <row r="11042" spans="20:80">
      <c r="T11042"/>
      <c r="U11042"/>
      <c r="AO11042"/>
      <c r="AP11042"/>
      <c r="AQ11042"/>
      <c r="AR11042"/>
      <c r="AS11042"/>
      <c r="AT11042" s="47"/>
      <c r="AV11042" s="26"/>
      <c r="AW11042" s="26"/>
      <c r="AX11042" s="27"/>
      <c r="AY11042" s="27"/>
      <c r="AZ11042" s="27"/>
      <c r="BA11042" s="27"/>
      <c r="BB11042" s="27"/>
      <c r="BC11042" s="27"/>
      <c r="BD11042" s="27"/>
      <c r="BE11042" s="27"/>
      <c r="BF11042" s="27"/>
      <c r="BG11042" s="27"/>
      <c r="BH11042" s="27"/>
      <c r="BI11042" s="27"/>
      <c r="BT11042" s="31"/>
      <c r="BU11042" s="32"/>
      <c r="BV11042" s="33"/>
      <c r="BW11042" s="32"/>
      <c r="BX11042" s="32"/>
      <c r="BY11042" s="34"/>
      <c r="CA11042" s="32"/>
      <c r="CB11042" s="32"/>
    </row>
    <row r="11043" spans="20:80">
      <c r="T11043"/>
      <c r="U11043"/>
      <c r="AO11043"/>
      <c r="AP11043"/>
      <c r="AQ11043"/>
      <c r="AR11043"/>
      <c r="AS11043"/>
      <c r="AT11043" s="47"/>
      <c r="AV11043" s="26"/>
      <c r="AW11043" s="26"/>
      <c r="AX11043" s="27"/>
      <c r="AY11043" s="27"/>
      <c r="AZ11043" s="27"/>
      <c r="BA11043" s="27"/>
      <c r="BB11043" s="27"/>
      <c r="BC11043" s="27"/>
      <c r="BD11043" s="27"/>
      <c r="BE11043" s="27"/>
      <c r="BF11043" s="27"/>
      <c r="BG11043" s="27"/>
      <c r="BH11043" s="27"/>
      <c r="BI11043" s="27"/>
      <c r="BT11043" s="31"/>
      <c r="BU11043" s="32"/>
      <c r="BV11043" s="33"/>
      <c r="BW11043" s="32"/>
      <c r="BX11043" s="32"/>
      <c r="BY11043" s="34"/>
      <c r="CA11043" s="32"/>
      <c r="CB11043" s="32"/>
    </row>
    <row r="11044" spans="20:80">
      <c r="T11044"/>
      <c r="U11044"/>
      <c r="AO11044"/>
      <c r="AP11044"/>
      <c r="AQ11044"/>
      <c r="AR11044"/>
      <c r="AS11044"/>
      <c r="AT11044" s="47"/>
      <c r="AV11044" s="26"/>
      <c r="AW11044" s="26"/>
      <c r="AX11044" s="27"/>
      <c r="AY11044" s="27"/>
      <c r="AZ11044" s="27"/>
      <c r="BA11044" s="27"/>
      <c r="BB11044" s="27"/>
      <c r="BC11044" s="27"/>
      <c r="BD11044" s="27"/>
      <c r="BE11044" s="27"/>
      <c r="BF11044" s="27"/>
      <c r="BG11044" s="27"/>
      <c r="BH11044" s="27"/>
      <c r="BI11044" s="27"/>
      <c r="BT11044" s="31"/>
      <c r="BU11044" s="32"/>
      <c r="BV11044" s="33"/>
      <c r="BW11044" s="32"/>
      <c r="BX11044" s="32"/>
      <c r="BY11044" s="34"/>
      <c r="CA11044" s="32"/>
      <c r="CB11044" s="32"/>
    </row>
    <row r="11045" spans="20:80">
      <c r="T11045"/>
      <c r="U11045"/>
      <c r="AO11045"/>
      <c r="AP11045"/>
      <c r="AQ11045"/>
      <c r="AR11045"/>
      <c r="AS11045"/>
      <c r="AT11045" s="47"/>
      <c r="AV11045" s="26"/>
      <c r="AW11045" s="26"/>
      <c r="AX11045" s="27"/>
      <c r="AY11045" s="27"/>
      <c r="AZ11045" s="27"/>
      <c r="BA11045" s="27"/>
      <c r="BB11045" s="27"/>
      <c r="BC11045" s="27"/>
      <c r="BD11045" s="27"/>
      <c r="BE11045" s="27"/>
      <c r="BF11045" s="27"/>
      <c r="BG11045" s="27"/>
      <c r="BH11045" s="27"/>
      <c r="BI11045" s="27"/>
      <c r="BT11045" s="31"/>
      <c r="BU11045" s="32"/>
      <c r="BV11045" s="33"/>
      <c r="BW11045" s="32"/>
      <c r="BX11045" s="32"/>
      <c r="BY11045" s="34"/>
      <c r="CA11045" s="32"/>
      <c r="CB11045" s="32"/>
    </row>
    <row r="11046" spans="20:80">
      <c r="T11046"/>
      <c r="U11046"/>
      <c r="AO11046"/>
      <c r="AP11046"/>
      <c r="AQ11046"/>
      <c r="AR11046"/>
      <c r="AS11046"/>
      <c r="AT11046" s="47"/>
      <c r="AV11046" s="26"/>
      <c r="AW11046" s="26"/>
      <c r="AX11046" s="27"/>
      <c r="AY11046" s="27"/>
      <c r="AZ11046" s="27"/>
      <c r="BA11046" s="27"/>
      <c r="BB11046" s="27"/>
      <c r="BC11046" s="27"/>
      <c r="BD11046" s="27"/>
      <c r="BE11046" s="27"/>
      <c r="BF11046" s="27"/>
      <c r="BG11046" s="27"/>
      <c r="BH11046" s="27"/>
      <c r="BI11046" s="27"/>
      <c r="BT11046" s="31"/>
      <c r="BU11046" s="32"/>
      <c r="BV11046" s="33"/>
      <c r="BW11046" s="32"/>
      <c r="BX11046" s="32"/>
      <c r="BY11046" s="34"/>
      <c r="CA11046" s="32"/>
      <c r="CB11046" s="32"/>
    </row>
    <row r="11047" spans="20:80">
      <c r="T11047"/>
      <c r="U11047"/>
      <c r="AO11047"/>
      <c r="AP11047"/>
      <c r="AQ11047"/>
      <c r="AR11047"/>
      <c r="AS11047"/>
      <c r="AT11047" s="47"/>
      <c r="AV11047" s="26"/>
      <c r="AW11047" s="26"/>
      <c r="AX11047" s="27"/>
      <c r="AY11047" s="27"/>
      <c r="AZ11047" s="27"/>
      <c r="BA11047" s="27"/>
      <c r="BB11047" s="27"/>
      <c r="BC11047" s="27"/>
      <c r="BD11047" s="27"/>
      <c r="BE11047" s="27"/>
      <c r="BF11047" s="27"/>
      <c r="BG11047" s="27"/>
      <c r="BH11047" s="27"/>
      <c r="BI11047" s="27"/>
      <c r="BT11047" s="31"/>
      <c r="BU11047" s="32"/>
      <c r="BV11047" s="33"/>
      <c r="BW11047" s="32"/>
      <c r="BX11047" s="32"/>
      <c r="BY11047" s="34"/>
      <c r="CA11047" s="32"/>
      <c r="CB11047" s="32"/>
    </row>
    <row r="11048" spans="20:80">
      <c r="T11048"/>
      <c r="U11048"/>
      <c r="AO11048"/>
      <c r="AP11048"/>
      <c r="AQ11048"/>
      <c r="AR11048"/>
      <c r="AS11048"/>
      <c r="AT11048" s="47"/>
      <c r="AV11048" s="26"/>
      <c r="AW11048" s="26"/>
      <c r="AX11048" s="27"/>
      <c r="AY11048" s="27"/>
      <c r="AZ11048" s="27"/>
      <c r="BA11048" s="27"/>
      <c r="BB11048" s="27"/>
      <c r="BC11048" s="27"/>
      <c r="BD11048" s="27"/>
      <c r="BE11048" s="27"/>
      <c r="BF11048" s="27"/>
      <c r="BG11048" s="27"/>
      <c r="BH11048" s="27"/>
      <c r="BI11048" s="27"/>
      <c r="BT11048" s="31"/>
      <c r="BU11048" s="32"/>
      <c r="BV11048" s="33"/>
      <c r="BW11048" s="32"/>
      <c r="BX11048" s="32"/>
      <c r="BY11048" s="34"/>
      <c r="CA11048" s="32"/>
      <c r="CB11048" s="32"/>
    </row>
    <row r="11049" spans="20:80">
      <c r="T11049"/>
      <c r="U11049"/>
      <c r="AO11049"/>
      <c r="AP11049"/>
      <c r="AQ11049"/>
      <c r="AR11049"/>
      <c r="AS11049"/>
      <c r="AT11049" s="47"/>
      <c r="AV11049" s="26"/>
      <c r="AW11049" s="26"/>
      <c r="AX11049" s="27"/>
      <c r="AY11049" s="27"/>
      <c r="AZ11049" s="27"/>
      <c r="BA11049" s="27"/>
      <c r="BB11049" s="27"/>
      <c r="BC11049" s="27"/>
      <c r="BD11049" s="27"/>
      <c r="BE11049" s="27"/>
      <c r="BF11049" s="27"/>
      <c r="BG11049" s="27"/>
      <c r="BH11049" s="27"/>
      <c r="BI11049" s="27"/>
      <c r="BT11049" s="31"/>
      <c r="BU11049" s="32"/>
      <c r="BV11049" s="33"/>
      <c r="BW11049" s="32"/>
      <c r="BX11049" s="32"/>
      <c r="BY11049" s="34"/>
      <c r="CA11049" s="32"/>
      <c r="CB11049" s="32"/>
    </row>
    <row r="11050" spans="20:80">
      <c r="T11050"/>
      <c r="U11050"/>
      <c r="AO11050"/>
      <c r="AP11050"/>
      <c r="AQ11050"/>
      <c r="AR11050"/>
      <c r="AS11050"/>
      <c r="AT11050" s="47"/>
      <c r="AV11050" s="26"/>
      <c r="AW11050" s="26"/>
      <c r="AX11050" s="27"/>
      <c r="AY11050" s="27"/>
      <c r="AZ11050" s="27"/>
      <c r="BA11050" s="27"/>
      <c r="BB11050" s="27"/>
      <c r="BC11050" s="27"/>
      <c r="BD11050" s="27"/>
      <c r="BE11050" s="27"/>
      <c r="BF11050" s="27"/>
      <c r="BG11050" s="27"/>
      <c r="BH11050" s="27"/>
      <c r="BI11050" s="27"/>
      <c r="BT11050" s="31"/>
      <c r="BU11050" s="32"/>
      <c r="BV11050" s="33"/>
      <c r="BW11050" s="32"/>
      <c r="BX11050" s="32"/>
      <c r="BY11050" s="34"/>
      <c r="CA11050" s="32"/>
      <c r="CB11050" s="32"/>
    </row>
    <row r="11051" spans="20:80">
      <c r="T11051"/>
      <c r="U11051"/>
      <c r="AO11051"/>
      <c r="AP11051"/>
      <c r="AQ11051"/>
      <c r="AR11051"/>
      <c r="AS11051"/>
      <c r="AT11051" s="47"/>
      <c r="AV11051" s="26"/>
      <c r="AW11051" s="26"/>
      <c r="AX11051" s="27"/>
      <c r="AY11051" s="27"/>
      <c r="AZ11051" s="27"/>
      <c r="BA11051" s="27"/>
      <c r="BB11051" s="27"/>
      <c r="BC11051" s="27"/>
      <c r="BD11051" s="27"/>
      <c r="BE11051" s="27"/>
      <c r="BF11051" s="27"/>
      <c r="BG11051" s="27"/>
      <c r="BH11051" s="27"/>
      <c r="BI11051" s="27"/>
      <c r="BT11051" s="31"/>
      <c r="BU11051" s="32"/>
      <c r="BV11051" s="33"/>
      <c r="BW11051" s="32"/>
      <c r="BX11051" s="32"/>
      <c r="BY11051" s="34"/>
      <c r="CA11051" s="32"/>
      <c r="CB11051" s="32"/>
    </row>
    <row r="11052" spans="20:80">
      <c r="T11052"/>
      <c r="U11052"/>
      <c r="AO11052"/>
      <c r="AP11052"/>
      <c r="AQ11052"/>
      <c r="AR11052"/>
      <c r="AS11052"/>
      <c r="AT11052" s="47"/>
      <c r="AV11052" s="26"/>
      <c r="AW11052" s="26"/>
      <c r="AX11052" s="27"/>
      <c r="AY11052" s="27"/>
      <c r="AZ11052" s="27"/>
      <c r="BA11052" s="27"/>
      <c r="BB11052" s="27"/>
      <c r="BC11052" s="27"/>
      <c r="BD11052" s="27"/>
      <c r="BE11052" s="27"/>
      <c r="BF11052" s="27"/>
      <c r="BG11052" s="27"/>
      <c r="BH11052" s="27"/>
      <c r="BI11052" s="27"/>
      <c r="BT11052" s="31"/>
      <c r="BU11052" s="32"/>
      <c r="BV11052" s="33"/>
      <c r="BW11052" s="32"/>
      <c r="BX11052" s="32"/>
      <c r="BY11052" s="34"/>
      <c r="CA11052" s="32"/>
      <c r="CB11052" s="32"/>
    </row>
    <row r="11053" spans="20:80">
      <c r="T11053"/>
      <c r="U11053"/>
      <c r="AO11053"/>
      <c r="AP11053"/>
      <c r="AQ11053"/>
      <c r="AR11053"/>
      <c r="AS11053"/>
      <c r="AT11053" s="47"/>
      <c r="AV11053" s="26"/>
      <c r="AW11053" s="26"/>
      <c r="AX11053" s="27"/>
      <c r="AY11053" s="27"/>
      <c r="AZ11053" s="27"/>
      <c r="BA11053" s="27"/>
      <c r="BB11053" s="27"/>
      <c r="BC11053" s="27"/>
      <c r="BD11053" s="27"/>
      <c r="BE11053" s="27"/>
      <c r="BF11053" s="27"/>
      <c r="BG11053" s="27"/>
      <c r="BH11053" s="27"/>
      <c r="BI11053" s="27"/>
      <c r="BT11053" s="31"/>
      <c r="BU11053" s="32"/>
      <c r="BV11053" s="33"/>
      <c r="BW11053" s="32"/>
      <c r="BX11053" s="32"/>
      <c r="BY11053" s="34"/>
      <c r="CA11053" s="32"/>
      <c r="CB11053" s="32"/>
    </row>
    <row r="11054" spans="20:80">
      <c r="T11054"/>
      <c r="U11054"/>
      <c r="AO11054"/>
      <c r="AP11054"/>
      <c r="AQ11054"/>
      <c r="AR11054"/>
      <c r="AS11054"/>
      <c r="AT11054" s="47"/>
      <c r="AV11054" s="26"/>
      <c r="AW11054" s="26"/>
      <c r="AX11054" s="27"/>
      <c r="AY11054" s="27"/>
      <c r="AZ11054" s="27"/>
      <c r="BA11054" s="27"/>
      <c r="BB11054" s="27"/>
      <c r="BC11054" s="27"/>
      <c r="BD11054" s="27"/>
      <c r="BE11054" s="27"/>
      <c r="BF11054" s="27"/>
      <c r="BG11054" s="27"/>
      <c r="BH11054" s="27"/>
      <c r="BI11054" s="27"/>
      <c r="BT11054" s="31"/>
      <c r="BU11054" s="32"/>
      <c r="BV11054" s="33"/>
      <c r="BW11054" s="32"/>
      <c r="BX11054" s="32"/>
      <c r="BY11054" s="34"/>
      <c r="CA11054" s="32"/>
      <c r="CB11054" s="32"/>
    </row>
    <row r="11055" spans="20:80">
      <c r="T11055"/>
      <c r="U11055"/>
      <c r="AO11055"/>
      <c r="AP11055"/>
      <c r="AQ11055"/>
      <c r="AR11055"/>
      <c r="AS11055"/>
      <c r="AT11055" s="47"/>
      <c r="AV11055" s="26"/>
      <c r="AW11055" s="26"/>
      <c r="AX11055" s="27"/>
      <c r="AY11055" s="27"/>
      <c r="AZ11055" s="27"/>
      <c r="BA11055" s="27"/>
      <c r="BB11055" s="27"/>
      <c r="BC11055" s="27"/>
      <c r="BD11055" s="27"/>
      <c r="BE11055" s="27"/>
      <c r="BF11055" s="27"/>
      <c r="BG11055" s="27"/>
      <c r="BH11055" s="27"/>
      <c r="BI11055" s="27"/>
      <c r="BT11055" s="31"/>
      <c r="BU11055" s="32"/>
      <c r="BV11055" s="33"/>
      <c r="BW11055" s="32"/>
      <c r="BX11055" s="32"/>
      <c r="BY11055" s="34"/>
      <c r="CA11055" s="32"/>
      <c r="CB11055" s="32"/>
    </row>
    <row r="11056" spans="20:80">
      <c r="T11056"/>
      <c r="U11056"/>
      <c r="AO11056"/>
      <c r="AP11056"/>
      <c r="AQ11056"/>
      <c r="AR11056"/>
      <c r="AS11056"/>
      <c r="AT11056" s="47"/>
      <c r="AV11056" s="26"/>
      <c r="AW11056" s="26"/>
      <c r="AX11056" s="27"/>
      <c r="AY11056" s="27"/>
      <c r="AZ11056" s="27"/>
      <c r="BA11056" s="27"/>
      <c r="BB11056" s="27"/>
      <c r="BC11056" s="27"/>
      <c r="BD11056" s="27"/>
      <c r="BE11056" s="27"/>
      <c r="BF11056" s="27"/>
      <c r="BG11056" s="27"/>
      <c r="BH11056" s="27"/>
      <c r="BI11056" s="27"/>
      <c r="BT11056" s="31"/>
      <c r="BU11056" s="32"/>
      <c r="BV11056" s="33"/>
      <c r="BW11056" s="32"/>
      <c r="BX11056" s="32"/>
      <c r="BY11056" s="34"/>
      <c r="CA11056" s="32"/>
      <c r="CB11056" s="32"/>
    </row>
    <row r="11057" spans="20:80">
      <c r="T11057"/>
      <c r="U11057"/>
      <c r="AO11057"/>
      <c r="AP11057"/>
      <c r="AQ11057"/>
      <c r="AR11057"/>
      <c r="AS11057"/>
      <c r="AT11057" s="47"/>
      <c r="AV11057" s="26"/>
      <c r="AW11057" s="26"/>
      <c r="AX11057" s="27"/>
      <c r="AY11057" s="27"/>
      <c r="AZ11057" s="27"/>
      <c r="BA11057" s="27"/>
      <c r="BB11057" s="27"/>
      <c r="BC11057" s="27"/>
      <c r="BD11057" s="27"/>
      <c r="BE11057" s="27"/>
      <c r="BF11057" s="27"/>
      <c r="BG11057" s="27"/>
      <c r="BH11057" s="27"/>
      <c r="BI11057" s="27"/>
      <c r="BT11057" s="31"/>
      <c r="BU11057" s="32"/>
      <c r="BV11057" s="33"/>
      <c r="BW11057" s="32"/>
      <c r="BX11057" s="32"/>
      <c r="BY11057" s="34"/>
      <c r="CA11057" s="32"/>
      <c r="CB11057" s="32"/>
    </row>
    <row r="11058" spans="20:80">
      <c r="T11058"/>
      <c r="U11058"/>
      <c r="AO11058"/>
      <c r="AP11058"/>
      <c r="AQ11058"/>
      <c r="AR11058"/>
      <c r="AS11058"/>
      <c r="AT11058" s="47"/>
      <c r="AV11058" s="26"/>
      <c r="AW11058" s="26"/>
      <c r="AX11058" s="27"/>
      <c r="AY11058" s="27"/>
      <c r="AZ11058" s="27"/>
      <c r="BA11058" s="27"/>
      <c r="BB11058" s="27"/>
      <c r="BC11058" s="27"/>
      <c r="BD11058" s="27"/>
      <c r="BE11058" s="27"/>
      <c r="BF11058" s="27"/>
      <c r="BG11058" s="27"/>
      <c r="BH11058" s="27"/>
      <c r="BI11058" s="27"/>
      <c r="BT11058" s="31"/>
      <c r="BU11058" s="32"/>
      <c r="BV11058" s="33"/>
      <c r="BW11058" s="32"/>
      <c r="BX11058" s="32"/>
      <c r="BY11058" s="34"/>
      <c r="CA11058" s="32"/>
      <c r="CB11058" s="32"/>
    </row>
    <row r="11059" spans="20:80">
      <c r="T11059"/>
      <c r="U11059"/>
      <c r="AO11059"/>
      <c r="AP11059"/>
      <c r="AQ11059"/>
      <c r="AR11059"/>
      <c r="AS11059"/>
      <c r="AT11059" s="47"/>
      <c r="AV11059" s="26"/>
      <c r="AW11059" s="26"/>
      <c r="AX11059" s="27"/>
      <c r="AY11059" s="27"/>
      <c r="AZ11059" s="27"/>
      <c r="BA11059" s="27"/>
      <c r="BB11059" s="27"/>
      <c r="BC11059" s="27"/>
      <c r="BD11059" s="27"/>
      <c r="BE11059" s="27"/>
      <c r="BF11059" s="27"/>
      <c r="BG11059" s="27"/>
      <c r="BH11059" s="27"/>
      <c r="BI11059" s="27"/>
      <c r="BT11059" s="31"/>
      <c r="BU11059" s="32"/>
      <c r="BV11059" s="33"/>
      <c r="BW11059" s="32"/>
      <c r="BX11059" s="32"/>
      <c r="BY11059" s="34"/>
      <c r="CA11059" s="32"/>
      <c r="CB11059" s="32"/>
    </row>
    <row r="11060" spans="20:80">
      <c r="T11060"/>
      <c r="U11060"/>
      <c r="AO11060"/>
      <c r="AP11060"/>
      <c r="AQ11060"/>
      <c r="AR11060"/>
      <c r="AS11060"/>
      <c r="AT11060" s="47"/>
      <c r="AV11060" s="26"/>
      <c r="AW11060" s="26"/>
      <c r="AX11060" s="27"/>
      <c r="AY11060" s="27"/>
      <c r="AZ11060" s="27"/>
      <c r="BA11060" s="27"/>
      <c r="BB11060" s="27"/>
      <c r="BC11060" s="27"/>
      <c r="BD11060" s="27"/>
      <c r="BE11060" s="27"/>
      <c r="BF11060" s="27"/>
      <c r="BG11060" s="27"/>
      <c r="BH11060" s="27"/>
      <c r="BI11060" s="27"/>
      <c r="BT11060" s="31"/>
      <c r="BU11060" s="32"/>
      <c r="BV11060" s="33"/>
      <c r="BW11060" s="32"/>
      <c r="BX11060" s="32"/>
      <c r="BY11060" s="34"/>
      <c r="CA11060" s="32"/>
      <c r="CB11060" s="32"/>
    </row>
    <row r="11061" spans="20:80">
      <c r="T11061"/>
      <c r="U11061"/>
      <c r="AO11061"/>
      <c r="AP11061"/>
      <c r="AQ11061"/>
      <c r="AR11061"/>
      <c r="AS11061"/>
      <c r="AT11061" s="47"/>
      <c r="AV11061" s="26"/>
      <c r="AW11061" s="26"/>
      <c r="AX11061" s="27"/>
      <c r="AY11061" s="27"/>
      <c r="AZ11061" s="27"/>
      <c r="BA11061" s="27"/>
      <c r="BB11061" s="27"/>
      <c r="BC11061" s="27"/>
      <c r="BD11061" s="27"/>
      <c r="BE11061" s="27"/>
      <c r="BF11061" s="27"/>
      <c r="BG11061" s="27"/>
      <c r="BH11061" s="27"/>
      <c r="BI11061" s="27"/>
      <c r="BT11061" s="31"/>
      <c r="BU11061" s="32"/>
      <c r="BV11061" s="33"/>
      <c r="BW11061" s="32"/>
      <c r="BX11061" s="32"/>
      <c r="BY11061" s="34"/>
      <c r="CA11061" s="32"/>
      <c r="CB11061" s="32"/>
    </row>
    <row r="11062" spans="20:80">
      <c r="T11062"/>
      <c r="U11062"/>
      <c r="AO11062"/>
      <c r="AP11062"/>
      <c r="AQ11062"/>
      <c r="AR11062"/>
      <c r="AS11062"/>
      <c r="AT11062" s="47"/>
      <c r="AV11062" s="26"/>
      <c r="AW11062" s="26"/>
      <c r="AX11062" s="27"/>
      <c r="AY11062" s="27"/>
      <c r="AZ11062" s="27"/>
      <c r="BA11062" s="27"/>
      <c r="BB11062" s="27"/>
      <c r="BC11062" s="27"/>
      <c r="BD11062" s="27"/>
      <c r="BE11062" s="27"/>
      <c r="BF11062" s="27"/>
      <c r="BG11062" s="27"/>
      <c r="BH11062" s="27"/>
      <c r="BI11062" s="27"/>
      <c r="BT11062" s="31"/>
      <c r="BU11062" s="32"/>
      <c r="BV11062" s="33"/>
      <c r="BW11062" s="32"/>
      <c r="BX11062" s="32"/>
      <c r="BY11062" s="34"/>
      <c r="CA11062" s="32"/>
      <c r="CB11062" s="32"/>
    </row>
    <row r="11063" spans="20:80">
      <c r="T11063"/>
      <c r="U11063"/>
      <c r="AO11063"/>
      <c r="AP11063"/>
      <c r="AQ11063"/>
      <c r="AR11063"/>
      <c r="AS11063"/>
      <c r="AT11063" s="47"/>
      <c r="AV11063" s="26"/>
      <c r="AW11063" s="26"/>
      <c r="AX11063" s="27"/>
      <c r="AY11063" s="27"/>
      <c r="AZ11063" s="27"/>
      <c r="BA11063" s="27"/>
      <c r="BB11063" s="27"/>
      <c r="BC11063" s="27"/>
      <c r="BD11063" s="27"/>
      <c r="BE11063" s="27"/>
      <c r="BF11063" s="27"/>
      <c r="BG11063" s="27"/>
      <c r="BH11063" s="27"/>
      <c r="BI11063" s="27"/>
      <c r="BT11063" s="31"/>
      <c r="BU11063" s="32"/>
      <c r="BV11063" s="33"/>
      <c r="BW11063" s="32"/>
      <c r="BX11063" s="32"/>
      <c r="BY11063" s="34"/>
      <c r="CA11063" s="32"/>
      <c r="CB11063" s="32"/>
    </row>
    <row r="11064" spans="20:80">
      <c r="T11064"/>
      <c r="U11064"/>
      <c r="AO11064"/>
      <c r="AP11064"/>
      <c r="AQ11064"/>
      <c r="AR11064"/>
      <c r="AS11064"/>
      <c r="AT11064" s="47"/>
      <c r="AV11064" s="26"/>
      <c r="AW11064" s="26"/>
      <c r="AX11064" s="27"/>
      <c r="AY11064" s="27"/>
      <c r="AZ11064" s="27"/>
      <c r="BA11064" s="27"/>
      <c r="BB11064" s="27"/>
      <c r="BC11064" s="27"/>
      <c r="BD11064" s="27"/>
      <c r="BE11064" s="27"/>
      <c r="BF11064" s="27"/>
      <c r="BG11064" s="27"/>
      <c r="BH11064" s="27"/>
      <c r="BI11064" s="27"/>
      <c r="BT11064" s="31"/>
      <c r="BU11064" s="32"/>
      <c r="BV11064" s="33"/>
      <c r="BW11064" s="32"/>
      <c r="BX11064" s="32"/>
      <c r="BY11064" s="34"/>
      <c r="CA11064" s="32"/>
      <c r="CB11064" s="32"/>
    </row>
    <row r="11065" spans="20:80">
      <c r="T11065"/>
      <c r="U11065"/>
      <c r="AO11065"/>
      <c r="AP11065"/>
      <c r="AQ11065"/>
      <c r="AR11065"/>
      <c r="AS11065"/>
      <c r="AT11065" s="47"/>
      <c r="AV11065" s="26"/>
      <c r="AW11065" s="26"/>
      <c r="AX11065" s="27"/>
      <c r="AY11065" s="27"/>
      <c r="AZ11065" s="27"/>
      <c r="BA11065" s="27"/>
      <c r="BB11065" s="27"/>
      <c r="BC11065" s="27"/>
      <c r="BD11065" s="27"/>
      <c r="BE11065" s="27"/>
      <c r="BF11065" s="27"/>
      <c r="BG11065" s="27"/>
      <c r="BH11065" s="27"/>
      <c r="BI11065" s="27"/>
      <c r="BT11065" s="31"/>
      <c r="BU11065" s="32"/>
      <c r="BV11065" s="33"/>
      <c r="BW11065" s="32"/>
      <c r="BX11065" s="32"/>
      <c r="BY11065" s="34"/>
      <c r="CA11065" s="32"/>
      <c r="CB11065" s="32"/>
    </row>
    <row r="11066" spans="20:80">
      <c r="T11066"/>
      <c r="U11066"/>
      <c r="AO11066"/>
      <c r="AP11066"/>
      <c r="AQ11066"/>
      <c r="AR11066"/>
      <c r="AS11066"/>
      <c r="AT11066" s="47"/>
      <c r="AV11066" s="26"/>
      <c r="AW11066" s="26"/>
      <c r="AX11066" s="27"/>
      <c r="AY11066" s="27"/>
      <c r="AZ11066" s="27"/>
      <c r="BA11066" s="27"/>
      <c r="BB11066" s="27"/>
      <c r="BC11066" s="27"/>
      <c r="BD11066" s="27"/>
      <c r="BE11066" s="27"/>
      <c r="BF11066" s="27"/>
      <c r="BG11066" s="27"/>
      <c r="BH11066" s="27"/>
      <c r="BI11066" s="27"/>
      <c r="BT11066" s="31"/>
      <c r="BU11066" s="32"/>
      <c r="BV11066" s="33"/>
      <c r="BW11066" s="32"/>
      <c r="BX11066" s="32"/>
      <c r="BY11066" s="34"/>
      <c r="CA11066" s="32"/>
      <c r="CB11066" s="32"/>
    </row>
    <row r="11067" spans="20:80">
      <c r="T11067"/>
      <c r="U11067"/>
      <c r="AO11067"/>
      <c r="AP11067"/>
      <c r="AQ11067"/>
      <c r="AR11067"/>
      <c r="AS11067"/>
      <c r="AT11067" s="47"/>
      <c r="AV11067" s="26"/>
      <c r="AW11067" s="26"/>
      <c r="AX11067" s="27"/>
      <c r="AY11067" s="27"/>
      <c r="AZ11067" s="27"/>
      <c r="BA11067" s="27"/>
      <c r="BB11067" s="27"/>
      <c r="BC11067" s="27"/>
      <c r="BD11067" s="27"/>
      <c r="BE11067" s="27"/>
      <c r="BF11067" s="27"/>
      <c r="BG11067" s="27"/>
      <c r="BH11067" s="27"/>
      <c r="BI11067" s="27"/>
      <c r="BT11067" s="31"/>
      <c r="BU11067" s="32"/>
      <c r="BV11067" s="33"/>
      <c r="BW11067" s="32"/>
      <c r="BX11067" s="32"/>
      <c r="BY11067" s="34"/>
      <c r="CA11067" s="32"/>
      <c r="CB11067" s="32"/>
    </row>
    <row r="11068" spans="20:80">
      <c r="T11068"/>
      <c r="U11068"/>
      <c r="AO11068"/>
      <c r="AP11068"/>
      <c r="AQ11068"/>
      <c r="AR11068"/>
      <c r="AS11068"/>
      <c r="AT11068" s="47"/>
      <c r="AV11068" s="26"/>
      <c r="AW11068" s="26"/>
      <c r="AX11068" s="27"/>
      <c r="AY11068" s="27"/>
      <c r="AZ11068" s="27"/>
      <c r="BA11068" s="27"/>
      <c r="BB11068" s="27"/>
      <c r="BC11068" s="27"/>
      <c r="BD11068" s="27"/>
      <c r="BE11068" s="27"/>
      <c r="BF11068" s="27"/>
      <c r="BG11068" s="27"/>
      <c r="BH11068" s="27"/>
      <c r="BI11068" s="27"/>
      <c r="BT11068" s="31"/>
      <c r="BU11068" s="32"/>
      <c r="BV11068" s="33"/>
      <c r="BW11068" s="32"/>
      <c r="BX11068" s="32"/>
      <c r="BY11068" s="34"/>
      <c r="CA11068" s="32"/>
      <c r="CB11068" s="32"/>
    </row>
    <row r="11069" spans="20:80">
      <c r="T11069"/>
      <c r="U11069"/>
      <c r="AO11069"/>
      <c r="AP11069"/>
      <c r="AQ11069"/>
      <c r="AR11069"/>
      <c r="AS11069"/>
      <c r="AT11069" s="47"/>
      <c r="AV11069" s="26"/>
      <c r="AW11069" s="26"/>
      <c r="AX11069" s="27"/>
      <c r="AY11069" s="27"/>
      <c r="AZ11069" s="27"/>
      <c r="BA11069" s="27"/>
      <c r="BB11069" s="27"/>
      <c r="BC11069" s="27"/>
      <c r="BD11069" s="27"/>
      <c r="BE11069" s="27"/>
      <c r="BF11069" s="27"/>
      <c r="BG11069" s="27"/>
      <c r="BH11069" s="27"/>
      <c r="BI11069" s="27"/>
      <c r="BT11069" s="31"/>
      <c r="BU11069" s="32"/>
      <c r="BV11069" s="33"/>
      <c r="BW11069" s="32"/>
      <c r="BX11069" s="32"/>
      <c r="BY11069" s="34"/>
      <c r="CA11069" s="32"/>
      <c r="CB11069" s="32"/>
    </row>
    <row r="11070" spans="20:80">
      <c r="T11070"/>
      <c r="U11070"/>
      <c r="AO11070"/>
      <c r="AP11070"/>
      <c r="AQ11070"/>
      <c r="AR11070"/>
      <c r="AS11070"/>
      <c r="AT11070" s="47"/>
      <c r="AV11070" s="26"/>
      <c r="AW11070" s="26"/>
      <c r="AX11070" s="27"/>
      <c r="AY11070" s="27"/>
      <c r="AZ11070" s="27"/>
      <c r="BA11070" s="27"/>
      <c r="BB11070" s="27"/>
      <c r="BC11070" s="27"/>
      <c r="BD11070" s="27"/>
      <c r="BE11070" s="27"/>
      <c r="BF11070" s="27"/>
      <c r="BG11070" s="27"/>
      <c r="BH11070" s="27"/>
      <c r="BI11070" s="27"/>
      <c r="BT11070" s="31"/>
      <c r="BU11070" s="32"/>
      <c r="BV11070" s="33"/>
      <c r="BW11070" s="32"/>
      <c r="BX11070" s="32"/>
      <c r="BY11070" s="34"/>
      <c r="CA11070" s="32"/>
      <c r="CB11070" s="32"/>
    </row>
    <row r="11071" spans="20:80">
      <c r="T11071"/>
      <c r="U11071"/>
      <c r="AO11071"/>
      <c r="AP11071"/>
      <c r="AQ11071"/>
      <c r="AR11071"/>
      <c r="AS11071"/>
      <c r="AT11071" s="47"/>
      <c r="AV11071" s="26"/>
      <c r="AW11071" s="26"/>
      <c r="AX11071" s="27"/>
      <c r="AY11071" s="27"/>
      <c r="AZ11071" s="27"/>
      <c r="BA11071" s="27"/>
      <c r="BB11071" s="27"/>
      <c r="BC11071" s="27"/>
      <c r="BD11071" s="27"/>
      <c r="BE11071" s="27"/>
      <c r="BF11071" s="27"/>
      <c r="BG11071" s="27"/>
      <c r="BH11071" s="27"/>
      <c r="BI11071" s="27"/>
      <c r="BT11071" s="31"/>
      <c r="BU11071" s="32"/>
      <c r="BV11071" s="33"/>
      <c r="BW11071" s="32"/>
      <c r="BX11071" s="32"/>
      <c r="BY11071" s="34"/>
      <c r="CA11071" s="32"/>
      <c r="CB11071" s="32"/>
    </row>
    <row r="11072" spans="20:80">
      <c r="T11072"/>
      <c r="U11072"/>
      <c r="AO11072"/>
      <c r="AP11072"/>
      <c r="AQ11072"/>
      <c r="AR11072"/>
      <c r="AS11072"/>
      <c r="AT11072" s="47"/>
      <c r="AV11072" s="26"/>
      <c r="AW11072" s="26"/>
      <c r="AX11072" s="27"/>
      <c r="AY11072" s="27"/>
      <c r="AZ11072" s="27"/>
      <c r="BA11072" s="27"/>
      <c r="BB11072" s="27"/>
      <c r="BC11072" s="27"/>
      <c r="BD11072" s="27"/>
      <c r="BE11072" s="27"/>
      <c r="BF11072" s="27"/>
      <c r="BG11072" s="27"/>
      <c r="BH11072" s="27"/>
      <c r="BI11072" s="27"/>
      <c r="BT11072" s="31"/>
      <c r="BU11072" s="32"/>
      <c r="BV11072" s="33"/>
      <c r="BW11072" s="32"/>
      <c r="BX11072" s="32"/>
      <c r="BY11072" s="34"/>
      <c r="CA11072" s="32"/>
      <c r="CB11072" s="32"/>
    </row>
    <row r="11073" spans="20:80">
      <c r="T11073"/>
      <c r="U11073"/>
      <c r="AO11073"/>
      <c r="AP11073"/>
      <c r="AQ11073"/>
      <c r="AR11073"/>
      <c r="AS11073"/>
      <c r="AT11073" s="47"/>
      <c r="AV11073" s="26"/>
      <c r="AW11073" s="26"/>
      <c r="AX11073" s="27"/>
      <c r="AY11073" s="27"/>
      <c r="AZ11073" s="27"/>
      <c r="BA11073" s="27"/>
      <c r="BB11073" s="27"/>
      <c r="BC11073" s="27"/>
      <c r="BD11073" s="27"/>
      <c r="BE11073" s="27"/>
      <c r="BF11073" s="27"/>
      <c r="BG11073" s="27"/>
      <c r="BH11073" s="27"/>
      <c r="BI11073" s="27"/>
      <c r="BT11073" s="31"/>
      <c r="BU11073" s="32"/>
      <c r="BV11073" s="33"/>
      <c r="BW11073" s="32"/>
      <c r="BX11073" s="32"/>
      <c r="BY11073" s="34"/>
      <c r="CA11073" s="32"/>
      <c r="CB11073" s="32"/>
    </row>
    <row r="11074" spans="20:80">
      <c r="T11074"/>
      <c r="U11074"/>
      <c r="AO11074"/>
      <c r="AP11074"/>
      <c r="AQ11074"/>
      <c r="AR11074"/>
      <c r="AS11074"/>
      <c r="AT11074" s="47"/>
      <c r="AV11074" s="26"/>
      <c r="AW11074" s="26"/>
      <c r="AX11074" s="27"/>
      <c r="AY11074" s="27"/>
      <c r="AZ11074" s="27"/>
      <c r="BA11074" s="27"/>
      <c r="BB11074" s="27"/>
      <c r="BC11074" s="27"/>
      <c r="BD11074" s="27"/>
      <c r="BE11074" s="27"/>
      <c r="BF11074" s="27"/>
      <c r="BG11074" s="27"/>
      <c r="BH11074" s="27"/>
      <c r="BI11074" s="27"/>
      <c r="BT11074" s="31"/>
      <c r="BU11074" s="32"/>
      <c r="BV11074" s="33"/>
      <c r="BW11074" s="32"/>
      <c r="BX11074" s="32"/>
      <c r="BY11074" s="34"/>
      <c r="CA11074" s="32"/>
      <c r="CB11074" s="32"/>
    </row>
    <row r="11075" spans="20:80">
      <c r="T11075"/>
      <c r="U11075"/>
      <c r="AO11075"/>
      <c r="AP11075"/>
      <c r="AQ11075"/>
      <c r="AR11075"/>
      <c r="AS11075"/>
      <c r="AT11075" s="47"/>
      <c r="AV11075" s="26"/>
      <c r="AW11075" s="26"/>
      <c r="AX11075" s="27"/>
      <c r="AY11075" s="27"/>
      <c r="AZ11075" s="27"/>
      <c r="BA11075" s="27"/>
      <c r="BB11075" s="27"/>
      <c r="BC11075" s="27"/>
      <c r="BD11075" s="27"/>
      <c r="BE11075" s="27"/>
      <c r="BF11075" s="27"/>
      <c r="BG11075" s="27"/>
      <c r="BH11075" s="27"/>
      <c r="BI11075" s="27"/>
      <c r="BT11075" s="31"/>
      <c r="BU11075" s="32"/>
      <c r="BV11075" s="33"/>
      <c r="BW11075" s="32"/>
      <c r="BX11075" s="32"/>
      <c r="BY11075" s="34"/>
      <c r="CA11075" s="32"/>
      <c r="CB11075" s="32"/>
    </row>
    <row r="11076" spans="20:80">
      <c r="T11076"/>
      <c r="U11076"/>
      <c r="AO11076"/>
      <c r="AP11076"/>
      <c r="AQ11076"/>
      <c r="AR11076"/>
      <c r="AS11076"/>
      <c r="AT11076" s="47"/>
      <c r="AV11076" s="26"/>
      <c r="AW11076" s="26"/>
      <c r="AX11076" s="27"/>
      <c r="AY11076" s="27"/>
      <c r="AZ11076" s="27"/>
      <c r="BA11076" s="27"/>
      <c r="BB11076" s="27"/>
      <c r="BC11076" s="27"/>
      <c r="BD11076" s="27"/>
      <c r="BE11076" s="27"/>
      <c r="BF11076" s="27"/>
      <c r="BG11076" s="27"/>
      <c r="BH11076" s="27"/>
      <c r="BI11076" s="27"/>
      <c r="BT11076" s="31"/>
      <c r="BU11076" s="32"/>
      <c r="BV11076" s="33"/>
      <c r="BW11076" s="32"/>
      <c r="BX11076" s="32"/>
      <c r="BY11076" s="34"/>
      <c r="CA11076" s="32"/>
      <c r="CB11076" s="32"/>
    </row>
    <row r="11077" spans="20:80">
      <c r="T11077"/>
      <c r="U11077"/>
      <c r="AO11077"/>
      <c r="AP11077"/>
      <c r="AQ11077"/>
      <c r="AR11077"/>
      <c r="AS11077"/>
      <c r="AT11077" s="47"/>
      <c r="AV11077" s="26"/>
      <c r="AW11077" s="26"/>
      <c r="AX11077" s="27"/>
      <c r="AY11077" s="27"/>
      <c r="AZ11077" s="27"/>
      <c r="BA11077" s="27"/>
      <c r="BB11077" s="27"/>
      <c r="BC11077" s="27"/>
      <c r="BD11077" s="27"/>
      <c r="BE11077" s="27"/>
      <c r="BF11077" s="27"/>
      <c r="BG11077" s="27"/>
      <c r="BH11077" s="27"/>
      <c r="BI11077" s="27"/>
      <c r="BT11077" s="31"/>
      <c r="BU11077" s="32"/>
      <c r="BV11077" s="33"/>
      <c r="BW11077" s="32"/>
      <c r="BX11077" s="32"/>
      <c r="BY11077" s="34"/>
      <c r="CA11077" s="32"/>
      <c r="CB11077" s="32"/>
    </row>
    <row r="11078" spans="20:80">
      <c r="T11078"/>
      <c r="U11078"/>
      <c r="AO11078"/>
      <c r="AP11078"/>
      <c r="AQ11078"/>
      <c r="AR11078"/>
      <c r="AS11078"/>
      <c r="AT11078" s="47"/>
      <c r="AV11078" s="26"/>
      <c r="AW11078" s="26"/>
      <c r="AX11078" s="27"/>
      <c r="AY11078" s="27"/>
      <c r="AZ11078" s="27"/>
      <c r="BA11078" s="27"/>
      <c r="BB11078" s="27"/>
      <c r="BC11078" s="27"/>
      <c r="BD11078" s="27"/>
      <c r="BE11078" s="27"/>
      <c r="BF11078" s="27"/>
      <c r="BG11078" s="27"/>
      <c r="BH11078" s="27"/>
      <c r="BI11078" s="27"/>
      <c r="BT11078" s="31"/>
      <c r="BU11078" s="32"/>
      <c r="BV11078" s="33"/>
      <c r="BW11078" s="32"/>
      <c r="BX11078" s="32"/>
      <c r="BY11078" s="34"/>
      <c r="CA11078" s="32"/>
      <c r="CB11078" s="32"/>
    </row>
    <row r="11079" spans="20:80">
      <c r="T11079"/>
      <c r="U11079"/>
      <c r="AO11079"/>
      <c r="AP11079"/>
      <c r="AQ11079"/>
      <c r="AR11079"/>
      <c r="AS11079"/>
      <c r="AT11079" s="47"/>
      <c r="AV11079" s="26"/>
      <c r="AW11079" s="26"/>
      <c r="AX11079" s="27"/>
      <c r="AY11079" s="27"/>
      <c r="AZ11079" s="27"/>
      <c r="BA11079" s="27"/>
      <c r="BB11079" s="27"/>
      <c r="BC11079" s="27"/>
      <c r="BD11079" s="27"/>
      <c r="BE11079" s="27"/>
      <c r="BF11079" s="27"/>
      <c r="BG11079" s="27"/>
      <c r="BH11079" s="27"/>
      <c r="BI11079" s="27"/>
      <c r="BT11079" s="31"/>
      <c r="BU11079" s="32"/>
      <c r="BV11079" s="33"/>
      <c r="BW11079" s="32"/>
      <c r="BX11079" s="32"/>
      <c r="BY11079" s="34"/>
      <c r="CA11079" s="32"/>
      <c r="CB11079" s="32"/>
    </row>
    <row r="11080" spans="20:80">
      <c r="T11080"/>
      <c r="U11080"/>
      <c r="AO11080"/>
      <c r="AP11080"/>
      <c r="AQ11080"/>
      <c r="AR11080"/>
      <c r="AS11080"/>
      <c r="AT11080" s="47"/>
      <c r="AV11080" s="26"/>
      <c r="AW11080" s="26"/>
      <c r="AX11080" s="27"/>
      <c r="AY11080" s="27"/>
      <c r="AZ11080" s="27"/>
      <c r="BA11080" s="27"/>
      <c r="BB11080" s="27"/>
      <c r="BC11080" s="27"/>
      <c r="BD11080" s="27"/>
      <c r="BE11080" s="27"/>
      <c r="BF11080" s="27"/>
      <c r="BG11080" s="27"/>
      <c r="BH11080" s="27"/>
      <c r="BI11080" s="27"/>
      <c r="BT11080" s="31"/>
      <c r="BU11080" s="32"/>
      <c r="BV11080" s="33"/>
      <c r="BW11080" s="32"/>
      <c r="BX11080" s="32"/>
      <c r="BY11080" s="34"/>
      <c r="CA11080" s="32"/>
      <c r="CB11080" s="32"/>
    </row>
    <row r="11081" spans="20:80">
      <c r="T11081"/>
      <c r="U11081"/>
      <c r="AO11081"/>
      <c r="AP11081"/>
      <c r="AQ11081"/>
      <c r="AR11081"/>
      <c r="AS11081"/>
      <c r="AT11081" s="47"/>
      <c r="AV11081" s="26"/>
      <c r="AW11081" s="26"/>
      <c r="AX11081" s="27"/>
      <c r="AY11081" s="27"/>
      <c r="AZ11081" s="27"/>
      <c r="BA11081" s="27"/>
      <c r="BB11081" s="27"/>
      <c r="BC11081" s="27"/>
      <c r="BD11081" s="27"/>
      <c r="BE11081" s="27"/>
      <c r="BF11081" s="27"/>
      <c r="BG11081" s="27"/>
      <c r="BH11081" s="27"/>
      <c r="BI11081" s="27"/>
      <c r="BT11081" s="31"/>
      <c r="BU11081" s="32"/>
      <c r="BV11081" s="33"/>
      <c r="BW11081" s="32"/>
      <c r="BX11081" s="32"/>
      <c r="BY11081" s="34"/>
      <c r="CA11081" s="32"/>
      <c r="CB11081" s="32"/>
    </row>
    <row r="11082" spans="20:80">
      <c r="T11082"/>
      <c r="U11082"/>
      <c r="AO11082"/>
      <c r="AP11082"/>
      <c r="AQ11082"/>
      <c r="AR11082"/>
      <c r="AS11082"/>
      <c r="AT11082" s="47"/>
      <c r="AV11082" s="26"/>
      <c r="AW11082" s="26"/>
      <c r="AX11082" s="27"/>
      <c r="AY11082" s="27"/>
      <c r="AZ11082" s="27"/>
      <c r="BA11082" s="27"/>
      <c r="BB11082" s="27"/>
      <c r="BC11082" s="27"/>
      <c r="BD11082" s="27"/>
      <c r="BE11082" s="27"/>
      <c r="BF11082" s="27"/>
      <c r="BG11082" s="27"/>
      <c r="BH11082" s="27"/>
      <c r="BI11082" s="27"/>
      <c r="BT11082" s="31"/>
      <c r="BU11082" s="32"/>
      <c r="BV11082" s="33"/>
      <c r="BW11082" s="32"/>
      <c r="BX11082" s="32"/>
      <c r="BY11082" s="34"/>
      <c r="CA11082" s="32"/>
      <c r="CB11082" s="32"/>
    </row>
    <row r="11083" spans="20:80">
      <c r="T11083"/>
      <c r="U11083"/>
      <c r="AO11083"/>
      <c r="AP11083"/>
      <c r="AQ11083"/>
      <c r="AR11083"/>
      <c r="AS11083"/>
      <c r="AT11083" s="47"/>
      <c r="AV11083" s="26"/>
      <c r="AW11083" s="26"/>
      <c r="AX11083" s="27"/>
      <c r="AY11083" s="27"/>
      <c r="AZ11083" s="27"/>
      <c r="BA11083" s="27"/>
      <c r="BB11083" s="27"/>
      <c r="BC11083" s="27"/>
      <c r="BD11083" s="27"/>
      <c r="BE11083" s="27"/>
      <c r="BF11083" s="27"/>
      <c r="BG11083" s="27"/>
      <c r="BH11083" s="27"/>
      <c r="BI11083" s="27"/>
      <c r="BT11083" s="31"/>
      <c r="BU11083" s="32"/>
      <c r="BV11083" s="33"/>
      <c r="BW11083" s="32"/>
      <c r="BX11083" s="32"/>
      <c r="BY11083" s="34"/>
      <c r="CA11083" s="32"/>
      <c r="CB11083" s="32"/>
    </row>
    <row r="11084" spans="20:80">
      <c r="T11084"/>
      <c r="U11084"/>
      <c r="AO11084"/>
      <c r="AP11084"/>
      <c r="AQ11084"/>
      <c r="AR11084"/>
      <c r="AS11084"/>
      <c r="AT11084" s="47"/>
      <c r="AV11084" s="26"/>
      <c r="AW11084" s="26"/>
      <c r="AX11084" s="27"/>
      <c r="AY11084" s="27"/>
      <c r="AZ11084" s="27"/>
      <c r="BA11084" s="27"/>
      <c r="BB11084" s="27"/>
      <c r="BC11084" s="27"/>
      <c r="BD11084" s="27"/>
      <c r="BE11084" s="27"/>
      <c r="BF11084" s="27"/>
      <c r="BG11084" s="27"/>
      <c r="BH11084" s="27"/>
      <c r="BI11084" s="27"/>
      <c r="BT11084" s="31"/>
      <c r="BU11084" s="32"/>
      <c r="BV11084" s="33"/>
      <c r="BW11084" s="32"/>
      <c r="BX11084" s="32"/>
      <c r="BY11084" s="34"/>
      <c r="CA11084" s="32"/>
      <c r="CB11084" s="32"/>
    </row>
    <row r="11085" spans="20:80">
      <c r="T11085"/>
      <c r="U11085"/>
      <c r="AO11085"/>
      <c r="AP11085"/>
      <c r="AQ11085"/>
      <c r="AR11085"/>
      <c r="AS11085"/>
      <c r="AT11085" s="47"/>
      <c r="AV11085" s="26"/>
      <c r="AW11085" s="26"/>
      <c r="AX11085" s="27"/>
      <c r="AY11085" s="27"/>
      <c r="AZ11085" s="27"/>
      <c r="BA11085" s="27"/>
      <c r="BB11085" s="27"/>
      <c r="BC11085" s="27"/>
      <c r="BD11085" s="27"/>
      <c r="BE11085" s="27"/>
      <c r="BF11085" s="27"/>
      <c r="BG11085" s="27"/>
      <c r="BH11085" s="27"/>
      <c r="BI11085" s="27"/>
      <c r="BT11085" s="31"/>
      <c r="BU11085" s="32"/>
      <c r="BV11085" s="33"/>
      <c r="BW11085" s="32"/>
      <c r="BX11085" s="32"/>
      <c r="BY11085" s="34"/>
      <c r="CA11085" s="32"/>
      <c r="CB11085" s="32"/>
    </row>
    <row r="11086" spans="20:80">
      <c r="T11086"/>
      <c r="U11086"/>
      <c r="AO11086"/>
      <c r="AP11086"/>
      <c r="AQ11086"/>
      <c r="AR11086"/>
      <c r="AS11086"/>
      <c r="AT11086" s="47"/>
      <c r="AV11086" s="26"/>
      <c r="AW11086" s="26"/>
      <c r="AX11086" s="27"/>
      <c r="AY11086" s="27"/>
      <c r="AZ11086" s="27"/>
      <c r="BA11086" s="27"/>
      <c r="BB11086" s="27"/>
      <c r="BC11086" s="27"/>
      <c r="BD11086" s="27"/>
      <c r="BE11086" s="27"/>
      <c r="BF11086" s="27"/>
      <c r="BG11086" s="27"/>
      <c r="BH11086" s="27"/>
      <c r="BI11086" s="27"/>
      <c r="BT11086" s="31"/>
      <c r="BU11086" s="32"/>
      <c r="BV11086" s="33"/>
      <c r="BW11086" s="32"/>
      <c r="BX11086" s="32"/>
      <c r="BY11086" s="34"/>
      <c r="CA11086" s="32"/>
      <c r="CB11086" s="32"/>
    </row>
    <row r="11087" spans="20:80">
      <c r="T11087"/>
      <c r="U11087"/>
      <c r="AO11087"/>
      <c r="AP11087"/>
      <c r="AQ11087"/>
      <c r="AR11087"/>
      <c r="AS11087"/>
      <c r="AT11087" s="47"/>
      <c r="AV11087" s="26"/>
      <c r="AW11087" s="26"/>
      <c r="AX11087" s="27"/>
      <c r="AY11087" s="27"/>
      <c r="AZ11087" s="27"/>
      <c r="BA11087" s="27"/>
      <c r="BB11087" s="27"/>
      <c r="BC11087" s="27"/>
      <c r="BD11087" s="27"/>
      <c r="BE11087" s="27"/>
      <c r="BF11087" s="27"/>
      <c r="BG11087" s="27"/>
      <c r="BH11087" s="27"/>
      <c r="BI11087" s="27"/>
      <c r="BT11087" s="31"/>
      <c r="BU11087" s="32"/>
      <c r="BV11087" s="33"/>
      <c r="BW11087" s="32"/>
      <c r="BX11087" s="32"/>
      <c r="BY11087" s="34"/>
      <c r="CA11087" s="32"/>
      <c r="CB11087" s="32"/>
    </row>
    <row r="11088" spans="20:80">
      <c r="T11088"/>
      <c r="U11088"/>
      <c r="AO11088"/>
      <c r="AP11088"/>
      <c r="AQ11088"/>
      <c r="AR11088"/>
      <c r="AS11088"/>
      <c r="AT11088" s="47"/>
      <c r="AV11088" s="26"/>
      <c r="AW11088" s="26"/>
      <c r="AX11088" s="27"/>
      <c r="AY11088" s="27"/>
      <c r="AZ11088" s="27"/>
      <c r="BA11088" s="27"/>
      <c r="BB11088" s="27"/>
      <c r="BC11088" s="27"/>
      <c r="BD11088" s="27"/>
      <c r="BE11088" s="27"/>
      <c r="BF11088" s="27"/>
      <c r="BG11088" s="27"/>
      <c r="BH11088" s="27"/>
      <c r="BI11088" s="27"/>
      <c r="BT11088" s="31"/>
      <c r="BU11088" s="32"/>
      <c r="BV11088" s="33"/>
      <c r="BW11088" s="32"/>
      <c r="BX11088" s="32"/>
      <c r="BY11088" s="34"/>
      <c r="CA11088" s="32"/>
      <c r="CB11088" s="32"/>
    </row>
    <row r="11089" spans="20:80">
      <c r="T11089"/>
      <c r="U11089"/>
      <c r="AO11089"/>
      <c r="AP11089"/>
      <c r="AQ11089"/>
      <c r="AR11089"/>
      <c r="AS11089"/>
      <c r="AT11089" s="47"/>
      <c r="AV11089" s="26"/>
      <c r="AW11089" s="26"/>
      <c r="AX11089" s="27"/>
      <c r="AY11089" s="27"/>
      <c r="AZ11089" s="27"/>
      <c r="BA11089" s="27"/>
      <c r="BB11089" s="27"/>
      <c r="BC11089" s="27"/>
      <c r="BD11089" s="27"/>
      <c r="BE11089" s="27"/>
      <c r="BF11089" s="27"/>
      <c r="BG11089" s="27"/>
      <c r="BH11089" s="27"/>
      <c r="BI11089" s="27"/>
      <c r="BT11089" s="31"/>
      <c r="BU11089" s="32"/>
      <c r="BV11089" s="33"/>
      <c r="BW11089" s="32"/>
      <c r="BX11089" s="32"/>
      <c r="BY11089" s="34"/>
      <c r="CA11089" s="32"/>
      <c r="CB11089" s="32"/>
    </row>
    <row r="11090" spans="20:80">
      <c r="T11090"/>
      <c r="U11090"/>
      <c r="AO11090"/>
      <c r="AP11090"/>
      <c r="AQ11090"/>
      <c r="AR11090"/>
      <c r="AS11090"/>
      <c r="AT11090" s="47"/>
      <c r="AV11090" s="26"/>
      <c r="AW11090" s="26"/>
      <c r="AX11090" s="27"/>
      <c r="AY11090" s="27"/>
      <c r="AZ11090" s="27"/>
      <c r="BA11090" s="27"/>
      <c r="BB11090" s="27"/>
      <c r="BC11090" s="27"/>
      <c r="BD11090" s="27"/>
      <c r="BE11090" s="27"/>
      <c r="BF11090" s="27"/>
      <c r="BG11090" s="27"/>
      <c r="BH11090" s="27"/>
      <c r="BI11090" s="27"/>
      <c r="BT11090" s="31"/>
      <c r="BU11090" s="32"/>
      <c r="BV11090" s="33"/>
      <c r="BW11090" s="32"/>
      <c r="BX11090" s="32"/>
      <c r="BY11090" s="34"/>
      <c r="CA11090" s="32"/>
      <c r="CB11090" s="32"/>
    </row>
    <row r="11091" spans="20:80">
      <c r="T11091"/>
      <c r="U11091"/>
      <c r="AO11091"/>
      <c r="AP11091"/>
      <c r="AQ11091"/>
      <c r="AR11091"/>
      <c r="AS11091"/>
      <c r="AT11091" s="47"/>
      <c r="AV11091" s="26"/>
      <c r="AW11091" s="26"/>
      <c r="AX11091" s="27"/>
      <c r="AY11091" s="27"/>
      <c r="AZ11091" s="27"/>
      <c r="BA11091" s="27"/>
      <c r="BB11091" s="27"/>
      <c r="BC11091" s="27"/>
      <c r="BD11091" s="27"/>
      <c r="BE11091" s="27"/>
      <c r="BF11091" s="27"/>
      <c r="BG11091" s="27"/>
      <c r="BH11091" s="27"/>
      <c r="BI11091" s="27"/>
      <c r="BT11091" s="31"/>
      <c r="BU11091" s="32"/>
      <c r="BV11091" s="33"/>
      <c r="BW11091" s="32"/>
      <c r="BX11091" s="32"/>
      <c r="BY11091" s="34"/>
      <c r="CA11091" s="32"/>
      <c r="CB11091" s="32"/>
    </row>
    <row r="11092" spans="20:80">
      <c r="T11092"/>
      <c r="U11092"/>
      <c r="AO11092"/>
      <c r="AP11092"/>
      <c r="AQ11092"/>
      <c r="AR11092"/>
      <c r="AS11092"/>
      <c r="AT11092" s="47"/>
      <c r="AV11092" s="26"/>
      <c r="AW11092" s="26"/>
      <c r="AX11092" s="27"/>
      <c r="AY11092" s="27"/>
      <c r="AZ11092" s="27"/>
      <c r="BA11092" s="27"/>
      <c r="BB11092" s="27"/>
      <c r="BC11092" s="27"/>
      <c r="BD11092" s="27"/>
      <c r="BE11092" s="27"/>
      <c r="BF11092" s="27"/>
      <c r="BG11092" s="27"/>
      <c r="BH11092" s="27"/>
      <c r="BI11092" s="27"/>
      <c r="BT11092" s="31"/>
      <c r="BU11092" s="32"/>
      <c r="BV11092" s="33"/>
      <c r="BW11092" s="32"/>
      <c r="BX11092" s="32"/>
      <c r="BY11092" s="34"/>
      <c r="CA11092" s="32"/>
      <c r="CB11092" s="32"/>
    </row>
    <row r="11093" spans="20:80">
      <c r="T11093"/>
      <c r="U11093"/>
      <c r="AO11093"/>
      <c r="AP11093"/>
      <c r="AQ11093"/>
      <c r="AR11093"/>
      <c r="AS11093"/>
      <c r="AT11093" s="47"/>
      <c r="AV11093" s="26"/>
      <c r="AW11093" s="26"/>
      <c r="AX11093" s="27"/>
      <c r="AY11093" s="27"/>
      <c r="AZ11093" s="27"/>
      <c r="BA11093" s="27"/>
      <c r="BB11093" s="27"/>
      <c r="BC11093" s="27"/>
      <c r="BD11093" s="27"/>
      <c r="BE11093" s="27"/>
      <c r="BF11093" s="27"/>
      <c r="BG11093" s="27"/>
      <c r="BH11093" s="27"/>
      <c r="BI11093" s="27"/>
      <c r="BT11093" s="31"/>
      <c r="BU11093" s="32"/>
      <c r="BV11093" s="33"/>
      <c r="BW11093" s="32"/>
      <c r="BX11093" s="32"/>
      <c r="BY11093" s="34"/>
      <c r="CA11093" s="32"/>
      <c r="CB11093" s="32"/>
    </row>
    <row r="11094" spans="20:80">
      <c r="T11094"/>
      <c r="U11094"/>
      <c r="AO11094"/>
      <c r="AP11094"/>
      <c r="AQ11094"/>
      <c r="AR11094"/>
      <c r="AS11094"/>
      <c r="AT11094" s="47"/>
      <c r="AV11094" s="26"/>
      <c r="AW11094" s="26"/>
      <c r="AX11094" s="27"/>
      <c r="AY11094" s="27"/>
      <c r="AZ11094" s="27"/>
      <c r="BA11094" s="27"/>
      <c r="BB11094" s="27"/>
      <c r="BC11094" s="27"/>
      <c r="BD11094" s="27"/>
      <c r="BE11094" s="27"/>
      <c r="BF11094" s="27"/>
      <c r="BG11094" s="27"/>
      <c r="BH11094" s="27"/>
      <c r="BI11094" s="27"/>
      <c r="BT11094" s="31"/>
      <c r="BU11094" s="32"/>
      <c r="BV11094" s="33"/>
      <c r="BW11094" s="32"/>
      <c r="BX11094" s="32"/>
      <c r="BY11094" s="34"/>
      <c r="CA11094" s="32"/>
      <c r="CB11094" s="32"/>
    </row>
    <row r="11095" spans="20:80">
      <c r="T11095"/>
      <c r="U11095"/>
      <c r="AO11095"/>
      <c r="AP11095"/>
      <c r="AQ11095"/>
      <c r="AR11095"/>
      <c r="AS11095"/>
      <c r="AT11095" s="47"/>
      <c r="AV11095" s="26"/>
      <c r="AW11095" s="26"/>
      <c r="AX11095" s="27"/>
      <c r="AY11095" s="27"/>
      <c r="AZ11095" s="27"/>
      <c r="BA11095" s="27"/>
      <c r="BB11095" s="27"/>
      <c r="BC11095" s="27"/>
      <c r="BD11095" s="27"/>
      <c r="BE11095" s="27"/>
      <c r="BF11095" s="27"/>
      <c r="BG11095" s="27"/>
      <c r="BH11095" s="27"/>
      <c r="BI11095" s="27"/>
      <c r="BT11095" s="31"/>
      <c r="BU11095" s="32"/>
      <c r="BV11095" s="33"/>
      <c r="BW11095" s="32"/>
      <c r="BX11095" s="32"/>
      <c r="BY11095" s="34"/>
      <c r="CA11095" s="32"/>
      <c r="CB11095" s="32"/>
    </row>
    <row r="11096" spans="20:80">
      <c r="T11096"/>
      <c r="U11096"/>
      <c r="AO11096"/>
      <c r="AP11096"/>
      <c r="AQ11096"/>
      <c r="AR11096"/>
      <c r="AS11096"/>
      <c r="AT11096" s="47"/>
      <c r="AV11096" s="26"/>
      <c r="AW11096" s="26"/>
      <c r="AX11096" s="27"/>
      <c r="AY11096" s="27"/>
      <c r="AZ11096" s="27"/>
      <c r="BA11096" s="27"/>
      <c r="BB11096" s="27"/>
      <c r="BC11096" s="27"/>
      <c r="BD11096" s="27"/>
      <c r="BE11096" s="27"/>
      <c r="BF11096" s="27"/>
      <c r="BG11096" s="27"/>
      <c r="BH11096" s="27"/>
      <c r="BI11096" s="27"/>
      <c r="BT11096" s="31"/>
      <c r="BU11096" s="32"/>
      <c r="BV11096" s="33"/>
      <c r="BW11096" s="32"/>
      <c r="BX11096" s="32"/>
      <c r="BY11096" s="34"/>
      <c r="CA11096" s="32"/>
      <c r="CB11096" s="32"/>
    </row>
    <row r="11097" spans="20:80">
      <c r="T11097"/>
      <c r="U11097"/>
      <c r="AO11097"/>
      <c r="AP11097"/>
      <c r="AQ11097"/>
      <c r="AR11097"/>
      <c r="AS11097"/>
      <c r="AT11097" s="47"/>
      <c r="AV11097" s="26"/>
      <c r="AW11097" s="26"/>
      <c r="AX11097" s="27"/>
      <c r="AY11097" s="27"/>
      <c r="AZ11097" s="27"/>
      <c r="BA11097" s="27"/>
      <c r="BB11097" s="27"/>
      <c r="BC11097" s="27"/>
      <c r="BD11097" s="27"/>
      <c r="BE11097" s="27"/>
      <c r="BF11097" s="27"/>
      <c r="BG11097" s="27"/>
      <c r="BH11097" s="27"/>
      <c r="BI11097" s="27"/>
      <c r="BT11097" s="31"/>
      <c r="BU11097" s="32"/>
      <c r="BV11097" s="33"/>
      <c r="BW11097" s="32"/>
      <c r="BX11097" s="32"/>
      <c r="BY11097" s="34"/>
      <c r="CA11097" s="32"/>
      <c r="CB11097" s="32"/>
    </row>
    <row r="11098" spans="20:80">
      <c r="T11098"/>
      <c r="U11098"/>
      <c r="AO11098"/>
      <c r="AP11098"/>
      <c r="AQ11098"/>
      <c r="AR11098"/>
      <c r="AS11098"/>
      <c r="AT11098" s="47"/>
      <c r="AV11098" s="26"/>
      <c r="AW11098" s="26"/>
      <c r="AX11098" s="27"/>
      <c r="AY11098" s="27"/>
      <c r="AZ11098" s="27"/>
      <c r="BA11098" s="27"/>
      <c r="BB11098" s="27"/>
      <c r="BC11098" s="27"/>
      <c r="BD11098" s="27"/>
      <c r="BE11098" s="27"/>
      <c r="BF11098" s="27"/>
      <c r="BG11098" s="27"/>
      <c r="BH11098" s="27"/>
      <c r="BI11098" s="27"/>
      <c r="BT11098" s="31"/>
      <c r="BU11098" s="32"/>
      <c r="BV11098" s="33"/>
      <c r="BW11098" s="32"/>
      <c r="BX11098" s="32"/>
      <c r="BY11098" s="34"/>
      <c r="CA11098" s="32"/>
      <c r="CB11098" s="32"/>
    </row>
    <row r="11099" spans="20:80">
      <c r="T11099"/>
      <c r="U11099"/>
      <c r="AO11099"/>
      <c r="AP11099"/>
      <c r="AQ11099"/>
      <c r="AR11099"/>
      <c r="AS11099"/>
      <c r="AT11099" s="47"/>
      <c r="AV11099" s="26"/>
      <c r="AW11099" s="26"/>
      <c r="AX11099" s="27"/>
      <c r="AY11099" s="27"/>
      <c r="AZ11099" s="27"/>
      <c r="BA11099" s="27"/>
      <c r="BB11099" s="27"/>
      <c r="BC11099" s="27"/>
      <c r="BD11099" s="27"/>
      <c r="BE11099" s="27"/>
      <c r="BF11099" s="27"/>
      <c r="BG11099" s="27"/>
      <c r="BH11099" s="27"/>
      <c r="BI11099" s="27"/>
      <c r="BT11099" s="31"/>
      <c r="BU11099" s="32"/>
      <c r="BV11099" s="33"/>
      <c r="BW11099" s="32"/>
      <c r="BX11099" s="32"/>
      <c r="BY11099" s="34"/>
      <c r="CA11099" s="32"/>
      <c r="CB11099" s="32"/>
    </row>
    <row r="11100" spans="20:80">
      <c r="T11100"/>
      <c r="U11100"/>
      <c r="AO11100"/>
      <c r="AP11100"/>
      <c r="AQ11100"/>
      <c r="AR11100"/>
      <c r="AS11100"/>
      <c r="AT11100" s="47"/>
      <c r="AV11100" s="26"/>
      <c r="AW11100" s="26"/>
      <c r="AX11100" s="27"/>
      <c r="AY11100" s="27"/>
      <c r="AZ11100" s="27"/>
      <c r="BA11100" s="27"/>
      <c r="BB11100" s="27"/>
      <c r="BC11100" s="27"/>
      <c r="BD11100" s="27"/>
      <c r="BE11100" s="27"/>
      <c r="BF11100" s="27"/>
      <c r="BG11100" s="27"/>
      <c r="BH11100" s="27"/>
      <c r="BI11100" s="27"/>
      <c r="BT11100" s="31"/>
      <c r="BU11100" s="32"/>
      <c r="BV11100" s="33"/>
      <c r="BW11100" s="32"/>
      <c r="BX11100" s="32"/>
      <c r="BY11100" s="34"/>
      <c r="CA11100" s="32"/>
      <c r="CB11100" s="32"/>
    </row>
    <row r="11101" spans="20:80">
      <c r="T11101"/>
      <c r="U11101"/>
      <c r="AO11101"/>
      <c r="AP11101"/>
      <c r="AQ11101"/>
      <c r="AR11101"/>
      <c r="AS11101"/>
      <c r="AT11101" s="47"/>
      <c r="AV11101" s="26"/>
      <c r="AW11101" s="26"/>
      <c r="AX11101" s="27"/>
      <c r="AY11101" s="27"/>
      <c r="AZ11101" s="27"/>
      <c r="BA11101" s="27"/>
      <c r="BB11101" s="27"/>
      <c r="BC11101" s="27"/>
      <c r="BD11101" s="27"/>
      <c r="BE11101" s="27"/>
      <c r="BF11101" s="27"/>
      <c r="BG11101" s="27"/>
      <c r="BH11101" s="27"/>
      <c r="BI11101" s="27"/>
      <c r="BT11101" s="31"/>
      <c r="BU11101" s="32"/>
      <c r="BV11101" s="33"/>
      <c r="BW11101" s="32"/>
      <c r="BX11101" s="32"/>
      <c r="BY11101" s="34"/>
      <c r="CA11101" s="32"/>
      <c r="CB11101" s="32"/>
    </row>
    <row r="11102" spans="20:80">
      <c r="T11102"/>
      <c r="U11102"/>
      <c r="AO11102"/>
      <c r="AP11102"/>
      <c r="AQ11102"/>
      <c r="AR11102"/>
      <c r="AS11102"/>
      <c r="AT11102" s="47"/>
      <c r="AV11102" s="26"/>
      <c r="AW11102" s="26"/>
      <c r="AX11102" s="27"/>
      <c r="AY11102" s="27"/>
      <c r="AZ11102" s="27"/>
      <c r="BA11102" s="27"/>
      <c r="BB11102" s="27"/>
      <c r="BC11102" s="27"/>
      <c r="BD11102" s="27"/>
      <c r="BE11102" s="27"/>
      <c r="BF11102" s="27"/>
      <c r="BG11102" s="27"/>
      <c r="BH11102" s="27"/>
      <c r="BI11102" s="27"/>
      <c r="BT11102" s="31"/>
      <c r="BU11102" s="32"/>
      <c r="BV11102" s="33"/>
      <c r="BW11102" s="32"/>
      <c r="BX11102" s="32"/>
      <c r="BY11102" s="34"/>
      <c r="CA11102" s="32"/>
      <c r="CB11102" s="32"/>
    </row>
    <row r="11103" spans="20:80">
      <c r="T11103"/>
      <c r="U11103"/>
      <c r="AO11103"/>
      <c r="AP11103"/>
      <c r="AQ11103"/>
      <c r="AR11103"/>
      <c r="AS11103"/>
      <c r="AT11103" s="47"/>
      <c r="AV11103" s="26"/>
      <c r="AW11103" s="26"/>
      <c r="AX11103" s="27"/>
      <c r="AY11103" s="27"/>
      <c r="AZ11103" s="27"/>
      <c r="BA11103" s="27"/>
      <c r="BB11103" s="27"/>
      <c r="BC11103" s="27"/>
      <c r="BD11103" s="27"/>
      <c r="BE11103" s="27"/>
      <c r="BF11103" s="27"/>
      <c r="BG11103" s="27"/>
      <c r="BH11103" s="27"/>
      <c r="BI11103" s="27"/>
      <c r="BT11103" s="31"/>
      <c r="BU11103" s="32"/>
      <c r="BV11103" s="33"/>
      <c r="BW11103" s="32"/>
      <c r="BX11103" s="32"/>
      <c r="BY11103" s="34"/>
      <c r="CA11103" s="32"/>
      <c r="CB11103" s="32"/>
    </row>
    <row r="11104" spans="20:80">
      <c r="T11104"/>
      <c r="U11104"/>
      <c r="AO11104"/>
      <c r="AP11104"/>
      <c r="AQ11104"/>
      <c r="AR11104"/>
      <c r="AS11104"/>
      <c r="AT11104" s="47"/>
      <c r="AV11104" s="26"/>
      <c r="AW11104" s="26"/>
      <c r="AX11104" s="27"/>
      <c r="AY11104" s="27"/>
      <c r="AZ11104" s="27"/>
      <c r="BA11104" s="27"/>
      <c r="BB11104" s="27"/>
      <c r="BC11104" s="27"/>
      <c r="BD11104" s="27"/>
      <c r="BE11104" s="27"/>
      <c r="BF11104" s="27"/>
      <c r="BG11104" s="27"/>
      <c r="BH11104" s="27"/>
      <c r="BI11104" s="27"/>
      <c r="BT11104" s="31"/>
      <c r="BU11104" s="32"/>
      <c r="BV11104" s="33"/>
      <c r="BW11104" s="32"/>
      <c r="BX11104" s="32"/>
      <c r="BY11104" s="34"/>
      <c r="CA11104" s="32"/>
      <c r="CB11104" s="32"/>
    </row>
    <row r="11105" spans="20:80">
      <c r="T11105"/>
      <c r="U11105"/>
      <c r="AO11105"/>
      <c r="AP11105"/>
      <c r="AQ11105"/>
      <c r="AR11105"/>
      <c r="AS11105"/>
      <c r="AT11105" s="47"/>
      <c r="AV11105" s="26"/>
      <c r="AW11105" s="26"/>
      <c r="AX11105" s="27"/>
      <c r="AY11105" s="27"/>
      <c r="AZ11105" s="27"/>
      <c r="BA11105" s="27"/>
      <c r="BB11105" s="27"/>
      <c r="BC11105" s="27"/>
      <c r="BD11105" s="27"/>
      <c r="BE11105" s="27"/>
      <c r="BF11105" s="27"/>
      <c r="BG11105" s="27"/>
      <c r="BH11105" s="27"/>
      <c r="BI11105" s="27"/>
      <c r="BT11105" s="31"/>
      <c r="BU11105" s="32"/>
      <c r="BV11105" s="33"/>
      <c r="BW11105" s="32"/>
      <c r="BX11105" s="32"/>
      <c r="BY11105" s="34"/>
      <c r="CA11105" s="32"/>
      <c r="CB11105" s="32"/>
    </row>
    <row r="11106" spans="20:80">
      <c r="T11106"/>
      <c r="U11106"/>
      <c r="AO11106"/>
      <c r="AP11106"/>
      <c r="AQ11106"/>
      <c r="AR11106"/>
      <c r="AS11106"/>
      <c r="AT11106" s="47"/>
      <c r="AV11106" s="26"/>
      <c r="AW11106" s="26"/>
      <c r="AX11106" s="27"/>
      <c r="AY11106" s="27"/>
      <c r="AZ11106" s="27"/>
      <c r="BA11106" s="27"/>
      <c r="BB11106" s="27"/>
      <c r="BC11106" s="27"/>
      <c r="BD11106" s="27"/>
      <c r="BE11106" s="27"/>
      <c r="BF11106" s="27"/>
      <c r="BG11106" s="27"/>
      <c r="BH11106" s="27"/>
      <c r="BI11106" s="27"/>
      <c r="BT11106" s="31"/>
      <c r="BU11106" s="32"/>
      <c r="BV11106" s="33"/>
      <c r="BW11106" s="32"/>
      <c r="BX11106" s="32"/>
      <c r="BY11106" s="34"/>
      <c r="CA11106" s="32"/>
      <c r="CB11106" s="32"/>
    </row>
    <row r="11107" spans="20:80">
      <c r="T11107"/>
      <c r="U11107"/>
      <c r="AO11107"/>
      <c r="AP11107"/>
      <c r="AQ11107"/>
      <c r="AR11107"/>
      <c r="AS11107"/>
      <c r="AT11107" s="47"/>
      <c r="AV11107" s="26"/>
      <c r="AW11107" s="26"/>
      <c r="AX11107" s="27"/>
      <c r="AY11107" s="27"/>
      <c r="AZ11107" s="27"/>
      <c r="BA11107" s="27"/>
      <c r="BB11107" s="27"/>
      <c r="BC11107" s="27"/>
      <c r="BD11107" s="27"/>
      <c r="BE11107" s="27"/>
      <c r="BF11107" s="27"/>
      <c r="BG11107" s="27"/>
      <c r="BH11107" s="27"/>
      <c r="BI11107" s="27"/>
      <c r="BT11107" s="31"/>
      <c r="BU11107" s="32"/>
      <c r="BV11107" s="33"/>
      <c r="BW11107" s="32"/>
      <c r="BX11107" s="32"/>
      <c r="BY11107" s="34"/>
      <c r="CA11107" s="32"/>
      <c r="CB11107" s="32"/>
    </row>
    <row r="11108" spans="20:80">
      <c r="T11108"/>
      <c r="U11108"/>
      <c r="AO11108"/>
      <c r="AP11108"/>
      <c r="AQ11108"/>
      <c r="AR11108"/>
      <c r="AS11108"/>
      <c r="AT11108" s="47"/>
      <c r="AV11108" s="26"/>
      <c r="AW11108" s="26"/>
      <c r="AX11108" s="27"/>
      <c r="AY11108" s="27"/>
      <c r="AZ11108" s="27"/>
      <c r="BA11108" s="27"/>
      <c r="BB11108" s="27"/>
      <c r="BC11108" s="27"/>
      <c r="BD11108" s="27"/>
      <c r="BE11108" s="27"/>
      <c r="BF11108" s="27"/>
      <c r="BG11108" s="27"/>
      <c r="BH11108" s="27"/>
      <c r="BI11108" s="27"/>
      <c r="BT11108" s="31"/>
      <c r="BU11108" s="32"/>
      <c r="BV11108" s="33"/>
      <c r="BW11108" s="32"/>
      <c r="BX11108" s="32"/>
      <c r="BY11108" s="34"/>
      <c r="CA11108" s="32"/>
      <c r="CB11108" s="32"/>
    </row>
    <row r="11109" spans="20:80">
      <c r="T11109"/>
      <c r="U11109"/>
      <c r="AO11109"/>
      <c r="AP11109"/>
      <c r="AQ11109"/>
      <c r="AR11109"/>
      <c r="AS11109"/>
      <c r="AT11109" s="47"/>
      <c r="AV11109" s="26"/>
      <c r="AW11109" s="26"/>
      <c r="AX11109" s="27"/>
      <c r="AY11109" s="27"/>
      <c r="AZ11109" s="27"/>
      <c r="BA11109" s="27"/>
      <c r="BB11109" s="27"/>
      <c r="BC11109" s="27"/>
      <c r="BD11109" s="27"/>
      <c r="BE11109" s="27"/>
      <c r="BF11109" s="27"/>
      <c r="BG11109" s="27"/>
      <c r="BH11109" s="27"/>
      <c r="BI11109" s="27"/>
      <c r="BT11109" s="31"/>
      <c r="BU11109" s="32"/>
      <c r="BV11109" s="33"/>
      <c r="BW11109" s="32"/>
      <c r="BX11109" s="32"/>
      <c r="BY11109" s="34"/>
      <c r="CA11109" s="32"/>
      <c r="CB11109" s="32"/>
    </row>
    <row r="11110" spans="20:80">
      <c r="T11110"/>
      <c r="U11110"/>
      <c r="AO11110"/>
      <c r="AP11110"/>
      <c r="AQ11110"/>
      <c r="AR11110"/>
      <c r="AS11110"/>
      <c r="AT11110" s="47"/>
      <c r="AV11110" s="26"/>
      <c r="AW11110" s="26"/>
      <c r="AX11110" s="27"/>
      <c r="AY11110" s="27"/>
      <c r="AZ11110" s="27"/>
      <c r="BA11110" s="27"/>
      <c r="BB11110" s="27"/>
      <c r="BC11110" s="27"/>
      <c r="BD11110" s="27"/>
      <c r="BE11110" s="27"/>
      <c r="BF11110" s="27"/>
      <c r="BG11110" s="27"/>
      <c r="BH11110" s="27"/>
      <c r="BI11110" s="27"/>
      <c r="BT11110" s="31"/>
      <c r="BU11110" s="32"/>
      <c r="BV11110" s="33"/>
      <c r="BW11110" s="32"/>
      <c r="BX11110" s="32"/>
      <c r="BY11110" s="34"/>
      <c r="CA11110" s="32"/>
      <c r="CB11110" s="32"/>
    </row>
    <row r="11111" spans="20:80">
      <c r="T11111"/>
      <c r="U11111"/>
      <c r="AO11111"/>
      <c r="AP11111"/>
      <c r="AQ11111"/>
      <c r="AR11111"/>
      <c r="AS11111"/>
      <c r="AT11111" s="47"/>
      <c r="AV11111" s="26"/>
      <c r="AW11111" s="26"/>
      <c r="AX11111" s="27"/>
      <c r="AY11111" s="27"/>
      <c r="AZ11111" s="27"/>
      <c r="BA11111" s="27"/>
      <c r="BB11111" s="27"/>
      <c r="BC11111" s="27"/>
      <c r="BD11111" s="27"/>
      <c r="BE11111" s="27"/>
      <c r="BF11111" s="27"/>
      <c r="BG11111" s="27"/>
      <c r="BH11111" s="27"/>
      <c r="BI11111" s="27"/>
      <c r="BT11111" s="31"/>
      <c r="BU11111" s="32"/>
      <c r="BV11111" s="33"/>
      <c r="BW11111" s="32"/>
      <c r="BX11111" s="32"/>
      <c r="BY11111" s="34"/>
      <c r="CA11111" s="32"/>
      <c r="CB11111" s="32"/>
    </row>
    <row r="11112" spans="20:80">
      <c r="T11112"/>
      <c r="U11112"/>
      <c r="AO11112"/>
      <c r="AP11112"/>
      <c r="AQ11112"/>
      <c r="AR11112"/>
      <c r="AS11112"/>
      <c r="AT11112" s="47"/>
      <c r="AV11112" s="26"/>
      <c r="AW11112" s="26"/>
      <c r="AX11112" s="27"/>
      <c r="AY11112" s="27"/>
      <c r="AZ11112" s="27"/>
      <c r="BA11112" s="27"/>
      <c r="BB11112" s="27"/>
      <c r="BC11112" s="27"/>
      <c r="BD11112" s="27"/>
      <c r="BE11112" s="27"/>
      <c r="BF11112" s="27"/>
      <c r="BG11112" s="27"/>
      <c r="BH11112" s="27"/>
      <c r="BI11112" s="27"/>
      <c r="BT11112" s="31"/>
      <c r="BU11112" s="32"/>
      <c r="BV11112" s="33"/>
      <c r="BW11112" s="32"/>
      <c r="BX11112" s="32"/>
      <c r="BY11112" s="34"/>
      <c r="CA11112" s="32"/>
      <c r="CB11112" s="32"/>
    </row>
    <row r="11113" spans="20:80">
      <c r="T11113"/>
      <c r="U11113"/>
      <c r="AO11113"/>
      <c r="AP11113"/>
      <c r="AQ11113"/>
      <c r="AR11113"/>
      <c r="AS11113"/>
      <c r="AT11113" s="47"/>
      <c r="AV11113" s="26"/>
      <c r="AW11113" s="26"/>
      <c r="AX11113" s="27"/>
      <c r="AY11113" s="27"/>
      <c r="AZ11113" s="27"/>
      <c r="BA11113" s="27"/>
      <c r="BB11113" s="27"/>
      <c r="BC11113" s="27"/>
      <c r="BD11113" s="27"/>
      <c r="BE11113" s="27"/>
      <c r="BF11113" s="27"/>
      <c r="BG11113" s="27"/>
      <c r="BH11113" s="27"/>
      <c r="BI11113" s="27"/>
      <c r="BT11113" s="31"/>
      <c r="BU11113" s="32"/>
      <c r="BV11113" s="33"/>
      <c r="BW11113" s="32"/>
      <c r="BX11113" s="32"/>
      <c r="BY11113" s="34"/>
      <c r="CA11113" s="32"/>
      <c r="CB11113" s="32"/>
    </row>
    <row r="11114" spans="20:80">
      <c r="T11114"/>
      <c r="U11114"/>
      <c r="AO11114"/>
      <c r="AP11114"/>
      <c r="AQ11114"/>
      <c r="AR11114"/>
      <c r="AS11114"/>
      <c r="AT11114" s="47"/>
      <c r="AV11114" s="26"/>
      <c r="AW11114" s="26"/>
      <c r="AX11114" s="27"/>
      <c r="AY11114" s="27"/>
      <c r="AZ11114" s="27"/>
      <c r="BA11114" s="27"/>
      <c r="BB11114" s="27"/>
      <c r="BC11114" s="27"/>
      <c r="BD11114" s="27"/>
      <c r="BE11114" s="27"/>
      <c r="BF11114" s="27"/>
      <c r="BG11114" s="27"/>
      <c r="BH11114" s="27"/>
      <c r="BI11114" s="27"/>
      <c r="BT11114" s="31"/>
      <c r="BU11114" s="32"/>
      <c r="BV11114" s="33"/>
      <c r="BW11114" s="32"/>
      <c r="BX11114" s="32"/>
      <c r="BY11114" s="34"/>
      <c r="CA11114" s="32"/>
      <c r="CB11114" s="32"/>
    </row>
    <row r="11115" spans="20:80">
      <c r="T11115"/>
      <c r="U11115"/>
      <c r="AO11115"/>
      <c r="AP11115"/>
      <c r="AQ11115"/>
      <c r="AR11115"/>
      <c r="AS11115"/>
      <c r="AT11115" s="47"/>
      <c r="AV11115" s="26"/>
      <c r="AW11115" s="26"/>
      <c r="AX11115" s="27"/>
      <c r="AY11115" s="27"/>
      <c r="AZ11115" s="27"/>
      <c r="BA11115" s="27"/>
      <c r="BB11115" s="27"/>
      <c r="BC11115" s="27"/>
      <c r="BD11115" s="27"/>
      <c r="BE11115" s="27"/>
      <c r="BF11115" s="27"/>
      <c r="BG11115" s="27"/>
      <c r="BH11115" s="27"/>
      <c r="BI11115" s="27"/>
      <c r="BT11115" s="31"/>
      <c r="BU11115" s="32"/>
      <c r="BV11115" s="33"/>
      <c r="BW11115" s="32"/>
      <c r="BX11115" s="32"/>
      <c r="BY11115" s="34"/>
      <c r="CA11115" s="32"/>
      <c r="CB11115" s="32"/>
    </row>
    <row r="11116" spans="20:80">
      <c r="T11116"/>
      <c r="U11116"/>
      <c r="AO11116"/>
      <c r="AP11116"/>
      <c r="AQ11116"/>
      <c r="AR11116"/>
      <c r="AS11116"/>
      <c r="AT11116" s="47"/>
      <c r="AV11116" s="26"/>
      <c r="AW11116" s="26"/>
      <c r="AX11116" s="27"/>
      <c r="AY11116" s="27"/>
      <c r="AZ11116" s="27"/>
      <c r="BA11116" s="27"/>
      <c r="BB11116" s="27"/>
      <c r="BC11116" s="27"/>
      <c r="BD11116" s="27"/>
      <c r="BE11116" s="27"/>
      <c r="BF11116" s="27"/>
      <c r="BG11116" s="27"/>
      <c r="BH11116" s="27"/>
      <c r="BI11116" s="27"/>
      <c r="BT11116" s="31"/>
      <c r="BU11116" s="32"/>
      <c r="BV11116" s="33"/>
      <c r="BW11116" s="32"/>
      <c r="BX11116" s="32"/>
      <c r="BY11116" s="34"/>
      <c r="CA11116" s="32"/>
      <c r="CB11116" s="32"/>
    </row>
    <row r="11117" spans="20:80">
      <c r="T11117"/>
      <c r="U11117"/>
      <c r="AO11117"/>
      <c r="AP11117"/>
      <c r="AQ11117"/>
      <c r="AR11117"/>
      <c r="AS11117"/>
      <c r="AT11117" s="47"/>
      <c r="AV11117" s="26"/>
      <c r="AW11117" s="26"/>
      <c r="AX11117" s="27"/>
      <c r="AY11117" s="27"/>
      <c r="AZ11117" s="27"/>
      <c r="BA11117" s="27"/>
      <c r="BB11117" s="27"/>
      <c r="BC11117" s="27"/>
      <c r="BD11117" s="27"/>
      <c r="BE11117" s="27"/>
      <c r="BF11117" s="27"/>
      <c r="BG11117" s="27"/>
      <c r="BH11117" s="27"/>
      <c r="BI11117" s="27"/>
      <c r="BT11117" s="31"/>
      <c r="BU11117" s="32"/>
      <c r="BV11117" s="33"/>
      <c r="BW11117" s="32"/>
      <c r="BX11117" s="32"/>
      <c r="BY11117" s="34"/>
      <c r="CA11117" s="32"/>
      <c r="CB11117" s="32"/>
    </row>
    <row r="11118" spans="20:80">
      <c r="T11118"/>
      <c r="U11118"/>
      <c r="AO11118"/>
      <c r="AP11118"/>
      <c r="AQ11118"/>
      <c r="AR11118"/>
      <c r="AS11118"/>
      <c r="AT11118" s="47"/>
      <c r="AV11118" s="26"/>
      <c r="AW11118" s="26"/>
      <c r="AX11118" s="27"/>
      <c r="AY11118" s="27"/>
      <c r="AZ11118" s="27"/>
      <c r="BA11118" s="27"/>
      <c r="BB11118" s="27"/>
      <c r="BC11118" s="27"/>
      <c r="BD11118" s="27"/>
      <c r="BE11118" s="27"/>
      <c r="BF11118" s="27"/>
      <c r="BG11118" s="27"/>
      <c r="BH11118" s="27"/>
      <c r="BI11118" s="27"/>
      <c r="BT11118" s="31"/>
      <c r="BU11118" s="32"/>
      <c r="BV11118" s="33"/>
      <c r="BW11118" s="32"/>
      <c r="BX11118" s="32"/>
      <c r="BY11118" s="34"/>
      <c r="CA11118" s="32"/>
      <c r="CB11118" s="32"/>
    </row>
    <row r="11119" spans="20:80">
      <c r="T11119"/>
      <c r="U11119"/>
      <c r="AO11119"/>
      <c r="AP11119"/>
      <c r="AQ11119"/>
      <c r="AR11119"/>
      <c r="AS11119"/>
      <c r="AT11119" s="47"/>
      <c r="AV11119" s="26"/>
      <c r="AW11119" s="26"/>
      <c r="AX11119" s="27"/>
      <c r="AY11119" s="27"/>
      <c r="AZ11119" s="27"/>
      <c r="BA11119" s="27"/>
      <c r="BB11119" s="27"/>
      <c r="BC11119" s="27"/>
      <c r="BD11119" s="27"/>
      <c r="BE11119" s="27"/>
      <c r="BF11119" s="27"/>
      <c r="BG11119" s="27"/>
      <c r="BH11119" s="27"/>
      <c r="BI11119" s="27"/>
      <c r="BT11119" s="31"/>
      <c r="BU11119" s="32"/>
      <c r="BV11119" s="33"/>
      <c r="BW11119" s="32"/>
      <c r="BX11119" s="32"/>
      <c r="BY11119" s="34"/>
      <c r="CA11119" s="32"/>
      <c r="CB11119" s="32"/>
    </row>
    <row r="11120" spans="20:80">
      <c r="T11120"/>
      <c r="U11120"/>
      <c r="AO11120"/>
      <c r="AP11120"/>
      <c r="AQ11120"/>
      <c r="AR11120"/>
      <c r="AS11120"/>
      <c r="AT11120" s="47"/>
      <c r="AV11120" s="26"/>
      <c r="AW11120" s="26"/>
      <c r="AX11120" s="27"/>
      <c r="AY11120" s="27"/>
      <c r="AZ11120" s="27"/>
      <c r="BA11120" s="27"/>
      <c r="BB11120" s="27"/>
      <c r="BC11120" s="27"/>
      <c r="BD11120" s="27"/>
      <c r="BE11120" s="27"/>
      <c r="BF11120" s="27"/>
      <c r="BG11120" s="27"/>
      <c r="BH11120" s="27"/>
      <c r="BI11120" s="27"/>
      <c r="BT11120" s="31"/>
      <c r="BU11120" s="32"/>
      <c r="BV11120" s="33"/>
      <c r="BW11120" s="32"/>
      <c r="BX11120" s="32"/>
      <c r="BY11120" s="34"/>
      <c r="CA11120" s="32"/>
      <c r="CB11120" s="32"/>
    </row>
    <row r="11121" spans="20:80">
      <c r="T11121"/>
      <c r="U11121"/>
      <c r="AO11121"/>
      <c r="AP11121"/>
      <c r="AQ11121"/>
      <c r="AR11121"/>
      <c r="AS11121"/>
      <c r="AT11121" s="47"/>
      <c r="AV11121" s="26"/>
      <c r="AW11121" s="26"/>
      <c r="AX11121" s="27"/>
      <c r="AY11121" s="27"/>
      <c r="AZ11121" s="27"/>
      <c r="BA11121" s="27"/>
      <c r="BB11121" s="27"/>
      <c r="BC11121" s="27"/>
      <c r="BD11121" s="27"/>
      <c r="BE11121" s="27"/>
      <c r="BF11121" s="27"/>
      <c r="BG11121" s="27"/>
      <c r="BH11121" s="27"/>
      <c r="BI11121" s="27"/>
      <c r="BT11121" s="31"/>
      <c r="BU11121" s="32"/>
      <c r="BV11121" s="33"/>
      <c r="BW11121" s="32"/>
      <c r="BX11121" s="32"/>
      <c r="BY11121" s="34"/>
      <c r="CA11121" s="32"/>
      <c r="CB11121" s="32"/>
    </row>
    <row r="11122" spans="20:80">
      <c r="T11122"/>
      <c r="U11122"/>
      <c r="AO11122"/>
      <c r="AP11122"/>
      <c r="AQ11122"/>
      <c r="AR11122"/>
      <c r="AS11122"/>
      <c r="AT11122" s="47"/>
      <c r="AV11122" s="26"/>
      <c r="AW11122" s="26"/>
      <c r="AX11122" s="27"/>
      <c r="AY11122" s="27"/>
      <c r="AZ11122" s="27"/>
      <c r="BA11122" s="27"/>
      <c r="BB11122" s="27"/>
      <c r="BC11122" s="27"/>
      <c r="BD11122" s="27"/>
      <c r="BE11122" s="27"/>
      <c r="BF11122" s="27"/>
      <c r="BG11122" s="27"/>
      <c r="BH11122" s="27"/>
      <c r="BI11122" s="27"/>
      <c r="BT11122" s="31"/>
      <c r="BU11122" s="32"/>
      <c r="BV11122" s="33"/>
      <c r="BW11122" s="32"/>
      <c r="BX11122" s="32"/>
      <c r="BY11122" s="34"/>
      <c r="CA11122" s="32"/>
      <c r="CB11122" s="32"/>
    </row>
    <row r="11123" spans="20:80">
      <c r="T11123"/>
      <c r="U11123"/>
      <c r="AO11123"/>
      <c r="AP11123"/>
      <c r="AQ11123"/>
      <c r="AR11123"/>
      <c r="AS11123"/>
      <c r="AT11123" s="47"/>
      <c r="AV11123" s="26"/>
      <c r="AW11123" s="26"/>
      <c r="AX11123" s="27"/>
      <c r="AY11123" s="27"/>
      <c r="AZ11123" s="27"/>
      <c r="BA11123" s="27"/>
      <c r="BB11123" s="27"/>
      <c r="BC11123" s="27"/>
      <c r="BD11123" s="27"/>
      <c r="BE11123" s="27"/>
      <c r="BF11123" s="27"/>
      <c r="BG11123" s="27"/>
      <c r="BH11123" s="27"/>
      <c r="BI11123" s="27"/>
      <c r="BT11123" s="31"/>
      <c r="BU11123" s="32"/>
      <c r="BV11123" s="33"/>
      <c r="BW11123" s="32"/>
      <c r="BX11123" s="32"/>
      <c r="BY11123" s="34"/>
      <c r="CA11123" s="32"/>
      <c r="CB11123" s="32"/>
    </row>
    <row r="11124" spans="20:80">
      <c r="T11124"/>
      <c r="U11124"/>
      <c r="AO11124"/>
      <c r="AP11124"/>
      <c r="AQ11124"/>
      <c r="AR11124"/>
      <c r="AS11124"/>
      <c r="AT11124" s="47"/>
      <c r="AV11124" s="26"/>
      <c r="AW11124" s="26"/>
      <c r="AX11124" s="27"/>
      <c r="AY11124" s="27"/>
      <c r="AZ11124" s="27"/>
      <c r="BA11124" s="27"/>
      <c r="BB11124" s="27"/>
      <c r="BC11124" s="27"/>
      <c r="BD11124" s="27"/>
      <c r="BE11124" s="27"/>
      <c r="BF11124" s="27"/>
      <c r="BG11124" s="27"/>
      <c r="BH11124" s="27"/>
      <c r="BI11124" s="27"/>
      <c r="BT11124" s="31"/>
      <c r="BU11124" s="32"/>
      <c r="BV11124" s="33"/>
      <c r="BW11124" s="32"/>
      <c r="BX11124" s="32"/>
      <c r="BY11124" s="34"/>
      <c r="CA11124" s="32"/>
      <c r="CB11124" s="32"/>
    </row>
    <row r="11125" spans="20:80">
      <c r="T11125"/>
      <c r="U11125"/>
      <c r="AO11125"/>
      <c r="AP11125"/>
      <c r="AQ11125"/>
      <c r="AR11125"/>
      <c r="AS11125"/>
      <c r="AT11125" s="47"/>
      <c r="AV11125" s="26"/>
      <c r="AW11125" s="26"/>
      <c r="AX11125" s="27"/>
      <c r="AY11125" s="27"/>
      <c r="AZ11125" s="27"/>
      <c r="BA11125" s="27"/>
      <c r="BB11125" s="27"/>
      <c r="BC11125" s="27"/>
      <c r="BD11125" s="27"/>
      <c r="BE11125" s="27"/>
      <c r="BF11125" s="27"/>
      <c r="BG11125" s="27"/>
      <c r="BH11125" s="27"/>
      <c r="BI11125" s="27"/>
      <c r="BT11125" s="31"/>
      <c r="BU11125" s="32"/>
      <c r="BV11125" s="33"/>
      <c r="BW11125" s="32"/>
      <c r="BX11125" s="32"/>
      <c r="BY11125" s="34"/>
      <c r="CA11125" s="32"/>
      <c r="CB11125" s="32"/>
    </row>
    <row r="11126" spans="20:80">
      <c r="T11126"/>
      <c r="U11126"/>
      <c r="AO11126"/>
      <c r="AP11126"/>
      <c r="AQ11126"/>
      <c r="AR11126"/>
      <c r="AS11126"/>
      <c r="AT11126" s="47"/>
      <c r="AV11126" s="26"/>
      <c r="AW11126" s="26"/>
      <c r="AX11126" s="27"/>
      <c r="AY11126" s="27"/>
      <c r="AZ11126" s="27"/>
      <c r="BA11126" s="27"/>
      <c r="BB11126" s="27"/>
      <c r="BC11126" s="27"/>
      <c r="BD11126" s="27"/>
      <c r="BE11126" s="27"/>
      <c r="BF11126" s="27"/>
      <c r="BG11126" s="27"/>
      <c r="BH11126" s="27"/>
      <c r="BI11126" s="27"/>
      <c r="BT11126" s="31"/>
      <c r="BU11126" s="32"/>
      <c r="BV11126" s="33"/>
      <c r="BW11126" s="32"/>
      <c r="BX11126" s="32"/>
      <c r="BY11126" s="34"/>
      <c r="CA11126" s="32"/>
      <c r="CB11126" s="32"/>
    </row>
    <row r="11127" spans="20:80">
      <c r="T11127"/>
      <c r="U11127"/>
      <c r="AO11127"/>
      <c r="AP11127"/>
      <c r="AQ11127"/>
      <c r="AR11127"/>
      <c r="AS11127"/>
      <c r="AT11127" s="47"/>
      <c r="AV11127" s="26"/>
      <c r="AW11127" s="26"/>
      <c r="AX11127" s="27"/>
      <c r="AY11127" s="27"/>
      <c r="AZ11127" s="27"/>
      <c r="BA11127" s="27"/>
      <c r="BB11127" s="27"/>
      <c r="BC11127" s="27"/>
      <c r="BD11127" s="27"/>
      <c r="BE11127" s="27"/>
      <c r="BF11127" s="27"/>
      <c r="BG11127" s="27"/>
      <c r="BH11127" s="27"/>
      <c r="BI11127" s="27"/>
      <c r="BT11127" s="31"/>
      <c r="BU11127" s="32"/>
      <c r="BV11127" s="33"/>
      <c r="BW11127" s="32"/>
      <c r="BX11127" s="32"/>
      <c r="BY11127" s="34"/>
      <c r="CA11127" s="32"/>
      <c r="CB11127" s="32"/>
    </row>
    <row r="11128" spans="20:80">
      <c r="T11128"/>
      <c r="U11128"/>
      <c r="AO11128"/>
      <c r="AP11128"/>
      <c r="AQ11128"/>
      <c r="AR11128"/>
      <c r="AS11128"/>
      <c r="AT11128" s="47"/>
      <c r="AV11128" s="26"/>
      <c r="AW11128" s="26"/>
      <c r="AX11128" s="27"/>
      <c r="AY11128" s="27"/>
      <c r="AZ11128" s="27"/>
      <c r="BA11128" s="27"/>
      <c r="BB11128" s="27"/>
      <c r="BC11128" s="27"/>
      <c r="BD11128" s="27"/>
      <c r="BE11128" s="27"/>
      <c r="BF11128" s="27"/>
      <c r="BG11128" s="27"/>
      <c r="BH11128" s="27"/>
      <c r="BI11128" s="27"/>
      <c r="BT11128" s="31"/>
      <c r="BU11128" s="32"/>
      <c r="BV11128" s="33"/>
      <c r="BW11128" s="32"/>
      <c r="BX11128" s="32"/>
      <c r="BY11128" s="34"/>
      <c r="CA11128" s="32"/>
      <c r="CB11128" s="32"/>
    </row>
    <row r="11129" spans="20:80">
      <c r="T11129"/>
      <c r="U11129"/>
      <c r="AO11129"/>
      <c r="AP11129"/>
      <c r="AQ11129"/>
      <c r="AR11129"/>
      <c r="AS11129"/>
      <c r="AT11129" s="47"/>
      <c r="AV11129" s="26"/>
      <c r="AW11129" s="26"/>
      <c r="AX11129" s="27"/>
      <c r="AY11129" s="27"/>
      <c r="AZ11129" s="27"/>
      <c r="BA11129" s="27"/>
      <c r="BB11129" s="27"/>
      <c r="BC11129" s="27"/>
      <c r="BD11129" s="27"/>
      <c r="BE11129" s="27"/>
      <c r="BF11129" s="27"/>
      <c r="BG11129" s="27"/>
      <c r="BH11129" s="27"/>
      <c r="BI11129" s="27"/>
      <c r="BT11129" s="31"/>
      <c r="BU11129" s="32"/>
      <c r="BV11129" s="33"/>
      <c r="BW11129" s="32"/>
      <c r="BX11129" s="32"/>
      <c r="BY11129" s="34"/>
      <c r="CA11129" s="32"/>
      <c r="CB11129" s="32"/>
    </row>
    <row r="11130" spans="20:80">
      <c r="T11130"/>
      <c r="U11130"/>
      <c r="AO11130"/>
      <c r="AP11130"/>
      <c r="AQ11130"/>
      <c r="AR11130"/>
      <c r="AS11130"/>
      <c r="AT11130" s="47"/>
      <c r="AV11130" s="26"/>
      <c r="AW11130" s="26"/>
      <c r="AX11130" s="27"/>
      <c r="AY11130" s="27"/>
      <c r="AZ11130" s="27"/>
      <c r="BA11130" s="27"/>
      <c r="BB11130" s="27"/>
      <c r="BC11130" s="27"/>
      <c r="BD11130" s="27"/>
      <c r="BE11130" s="27"/>
      <c r="BF11130" s="27"/>
      <c r="BG11130" s="27"/>
      <c r="BH11130" s="27"/>
      <c r="BI11130" s="27"/>
      <c r="BT11130" s="31"/>
      <c r="BU11130" s="32"/>
      <c r="BV11130" s="33"/>
      <c r="BW11130" s="32"/>
      <c r="BX11130" s="32"/>
      <c r="BY11130" s="34"/>
      <c r="CA11130" s="32"/>
      <c r="CB11130" s="32"/>
    </row>
    <row r="11131" spans="20:80">
      <c r="T11131"/>
      <c r="U11131"/>
      <c r="AO11131"/>
      <c r="AP11131"/>
      <c r="AQ11131"/>
      <c r="AR11131"/>
      <c r="AS11131"/>
      <c r="AT11131" s="47"/>
      <c r="AV11131" s="26"/>
      <c r="AW11131" s="26"/>
      <c r="AX11131" s="27"/>
      <c r="AY11131" s="27"/>
      <c r="AZ11131" s="27"/>
      <c r="BA11131" s="27"/>
      <c r="BB11131" s="27"/>
      <c r="BC11131" s="27"/>
      <c r="BD11131" s="27"/>
      <c r="BE11131" s="27"/>
      <c r="BF11131" s="27"/>
      <c r="BG11131" s="27"/>
      <c r="BH11131" s="27"/>
      <c r="BI11131" s="27"/>
      <c r="BT11131" s="31"/>
      <c r="BU11131" s="32"/>
      <c r="BV11131" s="33"/>
      <c r="BW11131" s="32"/>
      <c r="BX11131" s="32"/>
      <c r="BY11131" s="34"/>
      <c r="CA11131" s="32"/>
      <c r="CB11131" s="32"/>
    </row>
    <row r="11132" spans="20:80">
      <c r="T11132"/>
      <c r="U11132"/>
      <c r="AO11132"/>
      <c r="AP11132"/>
      <c r="AQ11132"/>
      <c r="AR11132"/>
      <c r="AS11132"/>
      <c r="AT11132" s="47"/>
      <c r="AV11132" s="26"/>
      <c r="AW11132" s="26"/>
      <c r="AX11132" s="27"/>
      <c r="AY11132" s="27"/>
      <c r="AZ11132" s="27"/>
      <c r="BA11132" s="27"/>
      <c r="BB11132" s="27"/>
      <c r="BC11132" s="27"/>
      <c r="BD11132" s="27"/>
      <c r="BE11132" s="27"/>
      <c r="BF11132" s="27"/>
      <c r="BG11132" s="27"/>
      <c r="BH11132" s="27"/>
      <c r="BI11132" s="27"/>
      <c r="BT11132" s="31"/>
      <c r="BU11132" s="32"/>
      <c r="BV11132" s="33"/>
      <c r="BW11132" s="32"/>
      <c r="BX11132" s="32"/>
      <c r="BY11132" s="34"/>
      <c r="CA11132" s="32"/>
      <c r="CB11132" s="32"/>
    </row>
    <row r="11133" spans="20:80">
      <c r="T11133"/>
      <c r="U11133"/>
      <c r="AO11133"/>
      <c r="AP11133"/>
      <c r="AQ11133"/>
      <c r="AR11133"/>
      <c r="AS11133"/>
      <c r="AT11133" s="47"/>
      <c r="AV11133" s="26"/>
      <c r="AW11133" s="26"/>
      <c r="AX11133" s="27"/>
      <c r="AY11133" s="27"/>
      <c r="AZ11133" s="27"/>
      <c r="BA11133" s="27"/>
      <c r="BB11133" s="27"/>
      <c r="BC11133" s="27"/>
      <c r="BD11133" s="27"/>
      <c r="BE11133" s="27"/>
      <c r="BF11133" s="27"/>
      <c r="BG11133" s="27"/>
      <c r="BH11133" s="27"/>
      <c r="BI11133" s="27"/>
      <c r="BT11133" s="31"/>
      <c r="BU11133" s="32"/>
      <c r="BV11133" s="33"/>
      <c r="BW11133" s="32"/>
      <c r="BX11133" s="32"/>
      <c r="BY11133" s="34"/>
      <c r="CA11133" s="32"/>
      <c r="CB11133" s="32"/>
    </row>
    <row r="11134" spans="20:80">
      <c r="T11134"/>
      <c r="U11134"/>
      <c r="AO11134"/>
      <c r="AP11134"/>
      <c r="AQ11134"/>
      <c r="AR11134"/>
      <c r="AS11134"/>
      <c r="AT11134" s="47"/>
      <c r="AV11134" s="26"/>
      <c r="AW11134" s="26"/>
      <c r="AX11134" s="27"/>
      <c r="AY11134" s="27"/>
      <c r="AZ11134" s="27"/>
      <c r="BA11134" s="27"/>
      <c r="BB11134" s="27"/>
      <c r="BC11134" s="27"/>
      <c r="BD11134" s="27"/>
      <c r="BE11134" s="27"/>
      <c r="BF11134" s="27"/>
      <c r="BG11134" s="27"/>
      <c r="BH11134" s="27"/>
      <c r="BI11134" s="27"/>
      <c r="BT11134" s="31"/>
      <c r="BU11134" s="32"/>
      <c r="BV11134" s="33"/>
      <c r="BW11134" s="32"/>
      <c r="BX11134" s="32"/>
      <c r="BY11134" s="34"/>
      <c r="CA11134" s="32"/>
      <c r="CB11134" s="32"/>
    </row>
    <row r="11135" spans="20:80">
      <c r="T11135"/>
      <c r="U11135"/>
      <c r="AO11135"/>
      <c r="AP11135"/>
      <c r="AQ11135"/>
      <c r="AR11135"/>
      <c r="AS11135"/>
      <c r="AT11135" s="47"/>
      <c r="AV11135" s="26"/>
      <c r="AW11135" s="26"/>
      <c r="AX11135" s="27"/>
      <c r="AY11135" s="27"/>
      <c r="AZ11135" s="27"/>
      <c r="BA11135" s="27"/>
      <c r="BB11135" s="27"/>
      <c r="BC11135" s="27"/>
      <c r="BD11135" s="27"/>
      <c r="BE11135" s="27"/>
      <c r="BF11135" s="27"/>
      <c r="BG11135" s="27"/>
      <c r="BH11135" s="27"/>
      <c r="BI11135" s="27"/>
      <c r="BT11135" s="31"/>
      <c r="BU11135" s="32"/>
      <c r="BV11135" s="33"/>
      <c r="BW11135" s="32"/>
      <c r="BX11135" s="32"/>
      <c r="BY11135" s="34"/>
      <c r="CA11135" s="32"/>
      <c r="CB11135" s="32"/>
    </row>
    <row r="11136" spans="20:80">
      <c r="T11136"/>
      <c r="U11136"/>
      <c r="AO11136"/>
      <c r="AP11136"/>
      <c r="AQ11136"/>
      <c r="AR11136"/>
      <c r="AS11136"/>
      <c r="AT11136" s="47"/>
      <c r="AV11136" s="26"/>
      <c r="AW11136" s="26"/>
      <c r="AX11136" s="27"/>
      <c r="AY11136" s="27"/>
      <c r="AZ11136" s="27"/>
      <c r="BA11136" s="27"/>
      <c r="BB11136" s="27"/>
      <c r="BC11136" s="27"/>
      <c r="BD11136" s="27"/>
      <c r="BE11136" s="27"/>
      <c r="BF11136" s="27"/>
      <c r="BG11136" s="27"/>
      <c r="BH11136" s="27"/>
      <c r="BI11136" s="27"/>
      <c r="BT11136" s="31"/>
      <c r="BU11136" s="32"/>
      <c r="BV11136" s="33"/>
      <c r="BW11136" s="32"/>
      <c r="BX11136" s="32"/>
      <c r="BY11136" s="34"/>
      <c r="CA11136" s="32"/>
      <c r="CB11136" s="32"/>
    </row>
    <row r="11137" spans="20:80">
      <c r="T11137"/>
      <c r="U11137"/>
      <c r="AO11137"/>
      <c r="AP11137"/>
      <c r="AQ11137"/>
      <c r="AR11137"/>
      <c r="AS11137"/>
      <c r="AT11137" s="47"/>
      <c r="AV11137" s="26"/>
      <c r="AW11137" s="26"/>
      <c r="AX11137" s="27"/>
      <c r="AY11137" s="27"/>
      <c r="AZ11137" s="27"/>
      <c r="BA11137" s="27"/>
      <c r="BB11137" s="27"/>
      <c r="BC11137" s="27"/>
      <c r="BD11137" s="27"/>
      <c r="BE11137" s="27"/>
      <c r="BF11137" s="27"/>
      <c r="BG11137" s="27"/>
      <c r="BH11137" s="27"/>
      <c r="BI11137" s="27"/>
      <c r="BT11137" s="31"/>
      <c r="BU11137" s="32"/>
      <c r="BV11137" s="33"/>
      <c r="BW11137" s="32"/>
      <c r="BX11137" s="32"/>
      <c r="BY11137" s="34"/>
      <c r="CA11137" s="32"/>
      <c r="CB11137" s="32"/>
    </row>
    <row r="11138" spans="20:80">
      <c r="T11138"/>
      <c r="U11138"/>
      <c r="AO11138"/>
      <c r="AP11138"/>
      <c r="AQ11138"/>
      <c r="AR11138"/>
      <c r="AS11138"/>
      <c r="AT11138" s="47"/>
      <c r="AV11138" s="26"/>
      <c r="AW11138" s="26"/>
      <c r="AX11138" s="27"/>
      <c r="AY11138" s="27"/>
      <c r="AZ11138" s="27"/>
      <c r="BA11138" s="27"/>
      <c r="BB11138" s="27"/>
      <c r="BC11138" s="27"/>
      <c r="BD11138" s="27"/>
      <c r="BE11138" s="27"/>
      <c r="BF11138" s="27"/>
      <c r="BG11138" s="27"/>
      <c r="BH11138" s="27"/>
      <c r="BI11138" s="27"/>
      <c r="BT11138" s="31"/>
      <c r="BU11138" s="32"/>
      <c r="BV11138" s="33"/>
      <c r="BW11138" s="32"/>
      <c r="BX11138" s="32"/>
      <c r="BY11138" s="34"/>
      <c r="CA11138" s="32"/>
      <c r="CB11138" s="32"/>
    </row>
    <row r="11139" spans="20:80">
      <c r="T11139"/>
      <c r="U11139"/>
      <c r="AO11139"/>
      <c r="AP11139"/>
      <c r="AQ11139"/>
      <c r="AR11139"/>
      <c r="AS11139"/>
      <c r="AT11139" s="47"/>
      <c r="AV11139" s="26"/>
      <c r="AW11139" s="26"/>
      <c r="AX11139" s="27"/>
      <c r="AY11139" s="27"/>
      <c r="AZ11139" s="27"/>
      <c r="BA11139" s="27"/>
      <c r="BB11139" s="27"/>
      <c r="BC11139" s="27"/>
      <c r="BD11139" s="27"/>
      <c r="BE11139" s="27"/>
      <c r="BF11139" s="27"/>
      <c r="BG11139" s="27"/>
      <c r="BH11139" s="27"/>
      <c r="BI11139" s="27"/>
      <c r="BT11139" s="31"/>
      <c r="BU11139" s="32"/>
      <c r="BV11139" s="33"/>
      <c r="BW11139" s="32"/>
      <c r="BX11139" s="32"/>
      <c r="BY11139" s="34"/>
      <c r="CA11139" s="32"/>
      <c r="CB11139" s="32"/>
    </row>
    <row r="11140" spans="20:80">
      <c r="T11140"/>
      <c r="U11140"/>
      <c r="AO11140"/>
      <c r="AP11140"/>
      <c r="AQ11140"/>
      <c r="AR11140"/>
      <c r="AS11140"/>
      <c r="AT11140" s="47"/>
      <c r="AV11140" s="26"/>
      <c r="AW11140" s="26"/>
      <c r="AX11140" s="27"/>
      <c r="AY11140" s="27"/>
      <c r="AZ11140" s="27"/>
      <c r="BA11140" s="27"/>
      <c r="BB11140" s="27"/>
      <c r="BC11140" s="27"/>
      <c r="BD11140" s="27"/>
      <c r="BE11140" s="27"/>
      <c r="BF11140" s="27"/>
      <c r="BG11140" s="27"/>
      <c r="BH11140" s="27"/>
      <c r="BI11140" s="27"/>
      <c r="BT11140" s="31"/>
      <c r="BU11140" s="32"/>
      <c r="BV11140" s="33"/>
      <c r="BW11140" s="32"/>
      <c r="BX11140" s="32"/>
      <c r="BY11140" s="34"/>
      <c r="CA11140" s="32"/>
      <c r="CB11140" s="32"/>
    </row>
    <row r="11141" spans="20:80">
      <c r="T11141"/>
      <c r="U11141"/>
      <c r="AO11141"/>
      <c r="AP11141"/>
      <c r="AQ11141"/>
      <c r="AR11141"/>
      <c r="AS11141"/>
      <c r="AT11141" s="47"/>
      <c r="AV11141" s="26"/>
      <c r="AW11141" s="26"/>
      <c r="AX11141" s="27"/>
      <c r="AY11141" s="27"/>
      <c r="AZ11141" s="27"/>
      <c r="BA11141" s="27"/>
      <c r="BB11141" s="27"/>
      <c r="BC11141" s="27"/>
      <c r="BD11141" s="27"/>
      <c r="BE11141" s="27"/>
      <c r="BF11141" s="27"/>
      <c r="BG11141" s="27"/>
      <c r="BH11141" s="27"/>
      <c r="BI11141" s="27"/>
      <c r="BT11141" s="31"/>
      <c r="BU11141" s="32"/>
      <c r="BV11141" s="33"/>
      <c r="BW11141" s="32"/>
      <c r="BX11141" s="32"/>
      <c r="BY11141" s="34"/>
      <c r="CA11141" s="32"/>
      <c r="CB11141" s="32"/>
    </row>
    <row r="11142" spans="20:80">
      <c r="T11142"/>
      <c r="U11142"/>
      <c r="AO11142"/>
      <c r="AP11142"/>
      <c r="AQ11142"/>
      <c r="AR11142"/>
      <c r="AS11142"/>
      <c r="AT11142" s="47"/>
      <c r="AV11142" s="26"/>
      <c r="AW11142" s="26"/>
      <c r="AX11142" s="27"/>
      <c r="AY11142" s="27"/>
      <c r="AZ11142" s="27"/>
      <c r="BA11142" s="27"/>
      <c r="BB11142" s="27"/>
      <c r="BC11142" s="27"/>
      <c r="BD11142" s="27"/>
      <c r="BE11142" s="27"/>
      <c r="BF11142" s="27"/>
      <c r="BG11142" s="27"/>
      <c r="BH11142" s="27"/>
      <c r="BI11142" s="27"/>
      <c r="BT11142" s="31"/>
      <c r="BU11142" s="32"/>
      <c r="BV11142" s="33"/>
      <c r="BW11142" s="32"/>
      <c r="BX11142" s="32"/>
      <c r="BY11142" s="34"/>
      <c r="CA11142" s="32"/>
      <c r="CB11142" s="32"/>
    </row>
    <row r="11143" spans="20:80">
      <c r="T11143"/>
      <c r="U11143"/>
      <c r="AO11143"/>
      <c r="AP11143"/>
      <c r="AQ11143"/>
      <c r="AR11143"/>
      <c r="AS11143"/>
      <c r="AT11143" s="47"/>
      <c r="AV11143" s="26"/>
      <c r="AW11143" s="26"/>
      <c r="AX11143" s="27"/>
      <c r="AY11143" s="27"/>
      <c r="AZ11143" s="27"/>
      <c r="BA11143" s="27"/>
      <c r="BB11143" s="27"/>
      <c r="BC11143" s="27"/>
      <c r="BD11143" s="27"/>
      <c r="BE11143" s="27"/>
      <c r="BF11143" s="27"/>
      <c r="BG11143" s="27"/>
      <c r="BH11143" s="27"/>
      <c r="BI11143" s="27"/>
      <c r="BT11143" s="31"/>
      <c r="BU11143" s="32"/>
      <c r="BV11143" s="33"/>
      <c r="BW11143" s="32"/>
      <c r="BX11143" s="32"/>
      <c r="BY11143" s="34"/>
      <c r="CA11143" s="32"/>
      <c r="CB11143" s="32"/>
    </row>
    <row r="11144" spans="20:80">
      <c r="T11144"/>
      <c r="U11144"/>
      <c r="AO11144"/>
      <c r="AP11144"/>
      <c r="AQ11144"/>
      <c r="AR11144"/>
      <c r="AS11144"/>
      <c r="AT11144" s="47"/>
      <c r="AV11144" s="26"/>
      <c r="AW11144" s="26"/>
      <c r="AX11144" s="27"/>
      <c r="AY11144" s="27"/>
      <c r="AZ11144" s="27"/>
      <c r="BA11144" s="27"/>
      <c r="BB11144" s="27"/>
      <c r="BC11144" s="27"/>
      <c r="BD11144" s="27"/>
      <c r="BE11144" s="27"/>
      <c r="BF11144" s="27"/>
      <c r="BG11144" s="27"/>
      <c r="BH11144" s="27"/>
      <c r="BI11144" s="27"/>
      <c r="BT11144" s="31"/>
      <c r="BU11144" s="32"/>
      <c r="BV11144" s="33"/>
      <c r="BW11144" s="32"/>
      <c r="BX11144" s="32"/>
      <c r="BY11144" s="34"/>
      <c r="CA11144" s="32"/>
      <c r="CB11144" s="32"/>
    </row>
    <row r="11145" spans="20:80">
      <c r="T11145"/>
      <c r="U11145"/>
      <c r="AO11145"/>
      <c r="AP11145"/>
      <c r="AQ11145"/>
      <c r="AR11145"/>
      <c r="AS11145"/>
      <c r="AT11145" s="47"/>
      <c r="AV11145" s="26"/>
      <c r="AW11145" s="26"/>
      <c r="AX11145" s="27"/>
      <c r="AY11145" s="27"/>
      <c r="AZ11145" s="27"/>
      <c r="BA11145" s="27"/>
      <c r="BB11145" s="27"/>
      <c r="BC11145" s="27"/>
      <c r="BD11145" s="27"/>
      <c r="BE11145" s="27"/>
      <c r="BF11145" s="27"/>
      <c r="BG11145" s="27"/>
      <c r="BH11145" s="27"/>
      <c r="BI11145" s="27"/>
      <c r="BT11145" s="31"/>
      <c r="BU11145" s="32"/>
      <c r="BV11145" s="33"/>
      <c r="BW11145" s="32"/>
      <c r="BX11145" s="32"/>
      <c r="BY11145" s="34"/>
      <c r="CA11145" s="32"/>
      <c r="CB11145" s="32"/>
    </row>
    <row r="11146" spans="20:80">
      <c r="T11146"/>
      <c r="U11146"/>
      <c r="AO11146"/>
      <c r="AP11146"/>
      <c r="AQ11146"/>
      <c r="AR11146"/>
      <c r="AS11146"/>
      <c r="AT11146" s="47"/>
      <c r="AV11146" s="26"/>
      <c r="AW11146" s="26"/>
      <c r="AX11146" s="27"/>
      <c r="AY11146" s="27"/>
      <c r="AZ11146" s="27"/>
      <c r="BA11146" s="27"/>
      <c r="BB11146" s="27"/>
      <c r="BC11146" s="27"/>
      <c r="BD11146" s="27"/>
      <c r="BE11146" s="27"/>
      <c r="BF11146" s="27"/>
      <c r="BG11146" s="27"/>
      <c r="BH11146" s="27"/>
      <c r="BI11146" s="27"/>
      <c r="BT11146" s="31"/>
      <c r="BU11146" s="32"/>
      <c r="BV11146" s="33"/>
      <c r="BW11146" s="32"/>
      <c r="BX11146" s="32"/>
      <c r="BY11146" s="34"/>
      <c r="CA11146" s="32"/>
      <c r="CB11146" s="32"/>
    </row>
    <row r="11147" spans="20:80">
      <c r="T11147"/>
      <c r="U11147"/>
      <c r="AO11147"/>
      <c r="AP11147"/>
      <c r="AQ11147"/>
      <c r="AR11147"/>
      <c r="AS11147"/>
      <c r="AT11147" s="47"/>
      <c r="AV11147" s="26"/>
      <c r="AW11147" s="26"/>
      <c r="AX11147" s="27"/>
      <c r="AY11147" s="27"/>
      <c r="AZ11147" s="27"/>
      <c r="BA11147" s="27"/>
      <c r="BB11147" s="27"/>
      <c r="BC11147" s="27"/>
      <c r="BD11147" s="27"/>
      <c r="BE11147" s="27"/>
      <c r="BF11147" s="27"/>
      <c r="BG11147" s="27"/>
      <c r="BH11147" s="27"/>
      <c r="BI11147" s="27"/>
      <c r="BT11147" s="31"/>
      <c r="BU11147" s="32"/>
      <c r="BV11147" s="33"/>
      <c r="BW11147" s="32"/>
      <c r="BX11147" s="32"/>
      <c r="BY11147" s="34"/>
      <c r="CA11147" s="32"/>
      <c r="CB11147" s="32"/>
    </row>
    <row r="11148" spans="20:80">
      <c r="T11148"/>
      <c r="U11148"/>
      <c r="AO11148"/>
      <c r="AP11148"/>
      <c r="AQ11148"/>
      <c r="AR11148"/>
      <c r="AS11148"/>
      <c r="AT11148" s="47"/>
      <c r="AV11148" s="26"/>
      <c r="AW11148" s="26"/>
      <c r="AX11148" s="27"/>
      <c r="AY11148" s="27"/>
      <c r="AZ11148" s="27"/>
      <c r="BA11148" s="27"/>
      <c r="BB11148" s="27"/>
      <c r="BC11148" s="27"/>
      <c r="BD11148" s="27"/>
      <c r="BE11148" s="27"/>
      <c r="BF11148" s="27"/>
      <c r="BG11148" s="27"/>
      <c r="BH11148" s="27"/>
      <c r="BI11148" s="27"/>
      <c r="BT11148" s="31"/>
      <c r="BU11148" s="32"/>
      <c r="BV11148" s="33"/>
      <c r="BW11148" s="32"/>
      <c r="BX11148" s="32"/>
      <c r="BY11148" s="34"/>
      <c r="CA11148" s="32"/>
      <c r="CB11148" s="32"/>
    </row>
    <row r="11149" spans="20:80">
      <c r="T11149"/>
      <c r="U11149"/>
      <c r="AO11149"/>
      <c r="AP11149"/>
      <c r="AQ11149"/>
      <c r="AR11149"/>
      <c r="AS11149"/>
      <c r="AT11149" s="47"/>
      <c r="AV11149" s="26"/>
      <c r="AW11149" s="26"/>
      <c r="AX11149" s="27"/>
      <c r="AY11149" s="27"/>
      <c r="AZ11149" s="27"/>
      <c r="BA11149" s="27"/>
      <c r="BB11149" s="27"/>
      <c r="BC11149" s="27"/>
      <c r="BD11149" s="27"/>
      <c r="BE11149" s="27"/>
      <c r="BF11149" s="27"/>
      <c r="BG11149" s="27"/>
      <c r="BH11149" s="27"/>
      <c r="BI11149" s="27"/>
      <c r="BT11149" s="31"/>
      <c r="BU11149" s="32"/>
      <c r="BV11149" s="33"/>
      <c r="BW11149" s="32"/>
      <c r="BX11149" s="32"/>
      <c r="BY11149" s="34"/>
      <c r="CA11149" s="32"/>
      <c r="CB11149" s="32"/>
    </row>
    <row r="11150" spans="20:80">
      <c r="T11150"/>
      <c r="U11150"/>
      <c r="AO11150"/>
      <c r="AP11150"/>
      <c r="AQ11150"/>
      <c r="AR11150"/>
      <c r="AS11150"/>
      <c r="AT11150" s="47"/>
      <c r="AV11150" s="26"/>
      <c r="AW11150" s="26"/>
      <c r="AX11150" s="27"/>
      <c r="AY11150" s="27"/>
      <c r="AZ11150" s="27"/>
      <c r="BA11150" s="27"/>
      <c r="BB11150" s="27"/>
      <c r="BC11150" s="27"/>
      <c r="BD11150" s="27"/>
      <c r="BE11150" s="27"/>
      <c r="BF11150" s="27"/>
      <c r="BG11150" s="27"/>
      <c r="BH11150" s="27"/>
      <c r="BI11150" s="27"/>
      <c r="BT11150" s="31"/>
      <c r="BU11150" s="32"/>
      <c r="BV11150" s="33"/>
      <c r="BW11150" s="32"/>
      <c r="BX11150" s="32"/>
      <c r="BY11150" s="34"/>
      <c r="CA11150" s="32"/>
      <c r="CB11150" s="32"/>
    </row>
    <row r="11151" spans="20:80">
      <c r="T11151"/>
      <c r="U11151"/>
      <c r="AO11151"/>
      <c r="AP11151"/>
      <c r="AQ11151"/>
      <c r="AR11151"/>
      <c r="AS11151"/>
      <c r="AT11151" s="47"/>
      <c r="AV11151" s="26"/>
      <c r="AW11151" s="26"/>
      <c r="AX11151" s="27"/>
      <c r="AY11151" s="27"/>
      <c r="AZ11151" s="27"/>
      <c r="BA11151" s="27"/>
      <c r="BB11151" s="27"/>
      <c r="BC11151" s="27"/>
      <c r="BD11151" s="27"/>
      <c r="BE11151" s="27"/>
      <c r="BF11151" s="27"/>
      <c r="BG11151" s="27"/>
      <c r="BH11151" s="27"/>
      <c r="BI11151" s="27"/>
      <c r="BT11151" s="31"/>
      <c r="BU11151" s="32"/>
      <c r="BV11151" s="33"/>
      <c r="BW11151" s="32"/>
      <c r="BX11151" s="32"/>
      <c r="BY11151" s="34"/>
      <c r="CA11151" s="32"/>
      <c r="CB11151" s="32"/>
    </row>
    <row r="11152" spans="20:80">
      <c r="T11152"/>
      <c r="U11152"/>
      <c r="AO11152"/>
      <c r="AP11152"/>
      <c r="AQ11152"/>
      <c r="AR11152"/>
      <c r="AS11152"/>
      <c r="AT11152" s="47"/>
      <c r="AV11152" s="26"/>
      <c r="AW11152" s="26"/>
      <c r="AX11152" s="27"/>
      <c r="AY11152" s="27"/>
      <c r="AZ11152" s="27"/>
      <c r="BA11152" s="27"/>
      <c r="BB11152" s="27"/>
      <c r="BC11152" s="27"/>
      <c r="BD11152" s="27"/>
      <c r="BE11152" s="27"/>
      <c r="BF11152" s="27"/>
      <c r="BG11152" s="27"/>
      <c r="BH11152" s="27"/>
      <c r="BI11152" s="27"/>
      <c r="BT11152" s="31"/>
      <c r="BU11152" s="32"/>
      <c r="BV11152" s="33"/>
      <c r="BW11152" s="32"/>
      <c r="BX11152" s="32"/>
      <c r="BY11152" s="34"/>
      <c r="CA11152" s="32"/>
      <c r="CB11152" s="32"/>
    </row>
    <row r="11153" spans="20:80">
      <c r="T11153"/>
      <c r="U11153"/>
      <c r="AO11153"/>
      <c r="AP11153"/>
      <c r="AQ11153"/>
      <c r="AR11153"/>
      <c r="AS11153"/>
      <c r="AT11153" s="47"/>
      <c r="AV11153" s="26"/>
      <c r="AW11153" s="26"/>
      <c r="AX11153" s="27"/>
      <c r="AY11153" s="27"/>
      <c r="AZ11153" s="27"/>
      <c r="BA11153" s="27"/>
      <c r="BB11153" s="27"/>
      <c r="BC11153" s="27"/>
      <c r="BD11153" s="27"/>
      <c r="BE11153" s="27"/>
      <c r="BF11153" s="27"/>
      <c r="BG11153" s="27"/>
      <c r="BH11153" s="27"/>
      <c r="BI11153" s="27"/>
      <c r="BT11153" s="31"/>
      <c r="BU11153" s="32"/>
      <c r="BV11153" s="33"/>
      <c r="BW11153" s="32"/>
      <c r="BX11153" s="32"/>
      <c r="BY11153" s="34"/>
      <c r="CA11153" s="32"/>
      <c r="CB11153" s="32"/>
    </row>
    <row r="11154" spans="20:80">
      <c r="T11154"/>
      <c r="U11154"/>
      <c r="AO11154"/>
      <c r="AP11154"/>
      <c r="AQ11154"/>
      <c r="AR11154"/>
      <c r="AS11154"/>
      <c r="AT11154" s="47"/>
      <c r="AV11154" s="26"/>
      <c r="AW11154" s="26"/>
      <c r="AX11154" s="27"/>
      <c r="AY11154" s="27"/>
      <c r="AZ11154" s="27"/>
      <c r="BA11154" s="27"/>
      <c r="BB11154" s="27"/>
      <c r="BC11154" s="27"/>
      <c r="BD11154" s="27"/>
      <c r="BE11154" s="27"/>
      <c r="BF11154" s="27"/>
      <c r="BG11154" s="27"/>
      <c r="BH11154" s="27"/>
      <c r="BI11154" s="27"/>
      <c r="BT11154" s="31"/>
      <c r="BU11154" s="32"/>
      <c r="BV11154" s="33"/>
      <c r="BW11154" s="32"/>
      <c r="BX11154" s="32"/>
      <c r="BY11154" s="34"/>
      <c r="CA11154" s="32"/>
      <c r="CB11154" s="32"/>
    </row>
    <row r="11155" spans="20:80">
      <c r="T11155"/>
      <c r="U11155"/>
      <c r="AO11155"/>
      <c r="AP11155"/>
      <c r="AQ11155"/>
      <c r="AR11155"/>
      <c r="AS11155"/>
      <c r="AT11155" s="47"/>
      <c r="AV11155" s="26"/>
      <c r="AW11155" s="26"/>
      <c r="AX11155" s="27"/>
      <c r="AY11155" s="27"/>
      <c r="AZ11155" s="27"/>
      <c r="BA11155" s="27"/>
      <c r="BB11155" s="27"/>
      <c r="BC11155" s="27"/>
      <c r="BD11155" s="27"/>
      <c r="BE11155" s="27"/>
      <c r="BF11155" s="27"/>
      <c r="BG11155" s="27"/>
      <c r="BH11155" s="27"/>
      <c r="BI11155" s="27"/>
      <c r="BT11155" s="31"/>
      <c r="BU11155" s="32"/>
      <c r="BV11155" s="33"/>
      <c r="BW11155" s="32"/>
      <c r="BX11155" s="32"/>
      <c r="BY11155" s="34"/>
      <c r="CA11155" s="32"/>
      <c r="CB11155" s="32"/>
    </row>
    <row r="11156" spans="20:80">
      <c r="T11156"/>
      <c r="U11156"/>
      <c r="AO11156"/>
      <c r="AP11156"/>
      <c r="AQ11156"/>
      <c r="AR11156"/>
      <c r="AS11156"/>
      <c r="AT11156" s="47"/>
      <c r="AV11156" s="26"/>
      <c r="AW11156" s="26"/>
      <c r="AX11156" s="27"/>
      <c r="AY11156" s="27"/>
      <c r="AZ11156" s="27"/>
      <c r="BA11156" s="27"/>
      <c r="BB11156" s="27"/>
      <c r="BC11156" s="27"/>
      <c r="BD11156" s="27"/>
      <c r="BE11156" s="27"/>
      <c r="BF11156" s="27"/>
      <c r="BG11156" s="27"/>
      <c r="BH11156" s="27"/>
      <c r="BI11156" s="27"/>
      <c r="BT11156" s="31"/>
      <c r="BU11156" s="32"/>
      <c r="BV11156" s="33"/>
      <c r="BW11156" s="32"/>
      <c r="BX11156" s="32"/>
      <c r="BY11156" s="34"/>
      <c r="CA11156" s="32"/>
      <c r="CB11156" s="32"/>
    </row>
    <row r="11157" spans="20:80">
      <c r="T11157"/>
      <c r="U11157"/>
      <c r="AO11157"/>
      <c r="AP11157"/>
      <c r="AQ11157"/>
      <c r="AR11157"/>
      <c r="AS11157"/>
      <c r="AT11157" s="47"/>
      <c r="AV11157" s="26"/>
      <c r="AW11157" s="26"/>
      <c r="AX11157" s="27"/>
      <c r="AY11157" s="27"/>
      <c r="AZ11157" s="27"/>
      <c r="BA11157" s="27"/>
      <c r="BB11157" s="27"/>
      <c r="BC11157" s="27"/>
      <c r="BD11157" s="27"/>
      <c r="BE11157" s="27"/>
      <c r="BF11157" s="27"/>
      <c r="BG11157" s="27"/>
      <c r="BH11157" s="27"/>
      <c r="BI11157" s="27"/>
      <c r="BT11157" s="31"/>
      <c r="BU11157" s="32"/>
      <c r="BV11157" s="33"/>
      <c r="BW11157" s="32"/>
      <c r="BX11157" s="32"/>
      <c r="BY11157" s="34"/>
      <c r="CA11157" s="32"/>
      <c r="CB11157" s="32"/>
    </row>
    <row r="11158" spans="20:80">
      <c r="T11158"/>
      <c r="U11158"/>
      <c r="AO11158"/>
      <c r="AP11158"/>
      <c r="AQ11158"/>
      <c r="AR11158"/>
      <c r="AS11158"/>
      <c r="AT11158" s="47"/>
      <c r="AV11158" s="26"/>
      <c r="AW11158" s="26"/>
      <c r="AX11158" s="27"/>
      <c r="AY11158" s="27"/>
      <c r="AZ11158" s="27"/>
      <c r="BA11158" s="27"/>
      <c r="BB11158" s="27"/>
      <c r="BC11158" s="27"/>
      <c r="BD11158" s="27"/>
      <c r="BE11158" s="27"/>
      <c r="BF11158" s="27"/>
      <c r="BG11158" s="27"/>
      <c r="BH11158" s="27"/>
      <c r="BI11158" s="27"/>
      <c r="BT11158" s="31"/>
      <c r="BU11158" s="32"/>
      <c r="BV11158" s="33"/>
      <c r="BW11158" s="32"/>
      <c r="BX11158" s="32"/>
      <c r="BY11158" s="34"/>
      <c r="CA11158" s="32"/>
      <c r="CB11158" s="32"/>
    </row>
    <row r="11159" spans="20:80">
      <c r="T11159"/>
      <c r="U11159"/>
      <c r="AO11159"/>
      <c r="AP11159"/>
      <c r="AQ11159"/>
      <c r="AR11159"/>
      <c r="AS11159"/>
      <c r="AT11159" s="47"/>
      <c r="AV11159" s="26"/>
      <c r="AW11159" s="26"/>
      <c r="AX11159" s="27"/>
      <c r="AY11159" s="27"/>
      <c r="AZ11159" s="27"/>
      <c r="BA11159" s="27"/>
      <c r="BB11159" s="27"/>
      <c r="BC11159" s="27"/>
      <c r="BD11159" s="27"/>
      <c r="BE11159" s="27"/>
      <c r="BF11159" s="27"/>
      <c r="BG11159" s="27"/>
      <c r="BH11159" s="27"/>
      <c r="BI11159" s="27"/>
      <c r="BT11159" s="31"/>
      <c r="BU11159" s="32"/>
      <c r="BV11159" s="33"/>
      <c r="BW11159" s="32"/>
      <c r="BX11159" s="32"/>
      <c r="BY11159" s="34"/>
      <c r="CA11159" s="32"/>
      <c r="CB11159" s="32"/>
    </row>
    <row r="11160" spans="20:80">
      <c r="T11160"/>
      <c r="U11160"/>
      <c r="AO11160"/>
      <c r="AP11160"/>
      <c r="AQ11160"/>
      <c r="AR11160"/>
      <c r="AS11160"/>
      <c r="AT11160" s="47"/>
      <c r="AV11160" s="26"/>
      <c r="AW11160" s="26"/>
      <c r="AX11160" s="27"/>
      <c r="AY11160" s="27"/>
      <c r="AZ11160" s="27"/>
      <c r="BA11160" s="27"/>
      <c r="BB11160" s="27"/>
      <c r="BC11160" s="27"/>
      <c r="BD11160" s="27"/>
      <c r="BE11160" s="27"/>
      <c r="BF11160" s="27"/>
      <c r="BG11160" s="27"/>
      <c r="BH11160" s="27"/>
      <c r="BI11160" s="27"/>
      <c r="BT11160" s="31"/>
      <c r="BU11160" s="32"/>
      <c r="BV11160" s="33"/>
      <c r="BW11160" s="32"/>
      <c r="BX11160" s="32"/>
      <c r="BY11160" s="34"/>
      <c r="CA11160" s="32"/>
      <c r="CB11160" s="32"/>
    </row>
    <row r="11161" spans="20:80">
      <c r="T11161"/>
      <c r="U11161"/>
      <c r="AO11161"/>
      <c r="AP11161"/>
      <c r="AQ11161"/>
      <c r="AR11161"/>
      <c r="AS11161"/>
      <c r="AT11161" s="47"/>
      <c r="AV11161" s="26"/>
      <c r="AW11161" s="26"/>
      <c r="AX11161" s="27"/>
      <c r="AY11161" s="27"/>
      <c r="AZ11161" s="27"/>
      <c r="BA11161" s="27"/>
      <c r="BB11161" s="27"/>
      <c r="BC11161" s="27"/>
      <c r="BD11161" s="27"/>
      <c r="BE11161" s="27"/>
      <c r="BF11161" s="27"/>
      <c r="BG11161" s="27"/>
      <c r="BH11161" s="27"/>
      <c r="BI11161" s="27"/>
      <c r="BT11161" s="31"/>
      <c r="BU11161" s="32"/>
      <c r="BV11161" s="33"/>
      <c r="BW11161" s="32"/>
      <c r="BX11161" s="32"/>
      <c r="BY11161" s="34"/>
      <c r="CA11161" s="32"/>
      <c r="CB11161" s="32"/>
    </row>
    <row r="11162" spans="20:80">
      <c r="T11162"/>
      <c r="U11162"/>
      <c r="AO11162"/>
      <c r="AP11162"/>
      <c r="AQ11162"/>
      <c r="AR11162"/>
      <c r="AS11162"/>
      <c r="AT11162" s="47"/>
      <c r="AV11162" s="26"/>
      <c r="AW11162" s="26"/>
      <c r="AX11162" s="27"/>
      <c r="AY11162" s="27"/>
      <c r="AZ11162" s="27"/>
      <c r="BA11162" s="27"/>
      <c r="BB11162" s="27"/>
      <c r="BC11162" s="27"/>
      <c r="BD11162" s="27"/>
      <c r="BE11162" s="27"/>
      <c r="BF11162" s="27"/>
      <c r="BG11162" s="27"/>
      <c r="BH11162" s="27"/>
      <c r="BI11162" s="27"/>
      <c r="BT11162" s="31"/>
      <c r="BU11162" s="32"/>
      <c r="BV11162" s="33"/>
      <c r="BW11162" s="32"/>
      <c r="BX11162" s="32"/>
      <c r="BY11162" s="34"/>
      <c r="CA11162" s="32"/>
      <c r="CB11162" s="32"/>
    </row>
    <row r="11163" spans="20:80">
      <c r="T11163"/>
      <c r="U11163"/>
      <c r="AO11163"/>
      <c r="AP11163"/>
      <c r="AQ11163"/>
      <c r="AR11163"/>
      <c r="AS11163"/>
      <c r="AT11163" s="47"/>
      <c r="AV11163" s="26"/>
      <c r="AW11163" s="26"/>
      <c r="AX11163" s="27"/>
      <c r="AY11163" s="27"/>
      <c r="AZ11163" s="27"/>
      <c r="BA11163" s="27"/>
      <c r="BB11163" s="27"/>
      <c r="BC11163" s="27"/>
      <c r="BD11163" s="27"/>
      <c r="BE11163" s="27"/>
      <c r="BF11163" s="27"/>
      <c r="BG11163" s="27"/>
      <c r="BH11163" s="27"/>
      <c r="BI11163" s="27"/>
      <c r="BT11163" s="31"/>
      <c r="BU11163" s="32"/>
      <c r="BV11163" s="33"/>
      <c r="BW11163" s="32"/>
      <c r="BX11163" s="32"/>
      <c r="BY11163" s="34"/>
      <c r="CA11163" s="32"/>
      <c r="CB11163" s="32"/>
    </row>
    <row r="11164" spans="20:80">
      <c r="T11164"/>
      <c r="U11164"/>
      <c r="AO11164"/>
      <c r="AP11164"/>
      <c r="AQ11164"/>
      <c r="AR11164"/>
      <c r="AS11164"/>
      <c r="AT11164" s="47"/>
      <c r="AV11164" s="26"/>
      <c r="AW11164" s="26"/>
      <c r="AX11164" s="27"/>
      <c r="AY11164" s="27"/>
      <c r="AZ11164" s="27"/>
      <c r="BA11164" s="27"/>
      <c r="BB11164" s="27"/>
      <c r="BC11164" s="27"/>
      <c r="BD11164" s="27"/>
      <c r="BE11164" s="27"/>
      <c r="BF11164" s="27"/>
      <c r="BG11164" s="27"/>
      <c r="BH11164" s="27"/>
      <c r="BI11164" s="27"/>
      <c r="BT11164" s="31"/>
      <c r="BU11164" s="32"/>
      <c r="BV11164" s="33"/>
      <c r="BW11164" s="32"/>
      <c r="BX11164" s="32"/>
      <c r="BY11164" s="34"/>
      <c r="CA11164" s="32"/>
      <c r="CB11164" s="32"/>
    </row>
    <row r="11165" spans="20:80">
      <c r="T11165"/>
      <c r="U11165"/>
      <c r="AO11165"/>
      <c r="AP11165"/>
      <c r="AQ11165"/>
      <c r="AR11165"/>
      <c r="AS11165"/>
      <c r="AT11165" s="47"/>
      <c r="AV11165" s="26"/>
      <c r="AW11165" s="26"/>
      <c r="AX11165" s="27"/>
      <c r="AY11165" s="27"/>
      <c r="AZ11165" s="27"/>
      <c r="BA11165" s="27"/>
      <c r="BB11165" s="27"/>
      <c r="BC11165" s="27"/>
      <c r="BD11165" s="27"/>
      <c r="BE11165" s="27"/>
      <c r="BF11165" s="27"/>
      <c r="BG11165" s="27"/>
      <c r="BH11165" s="27"/>
      <c r="BI11165" s="27"/>
      <c r="BT11165" s="31"/>
      <c r="BU11165" s="32"/>
      <c r="BV11165" s="33"/>
      <c r="BW11165" s="32"/>
      <c r="BX11165" s="32"/>
      <c r="BY11165" s="34"/>
      <c r="CA11165" s="32"/>
      <c r="CB11165" s="32"/>
    </row>
    <row r="11166" spans="20:80">
      <c r="T11166"/>
      <c r="U11166"/>
      <c r="AO11166"/>
      <c r="AP11166"/>
      <c r="AQ11166"/>
      <c r="AR11166"/>
      <c r="AS11166"/>
      <c r="AT11166" s="47"/>
      <c r="AV11166" s="26"/>
      <c r="AW11166" s="26"/>
      <c r="AX11166" s="27"/>
      <c r="AY11166" s="27"/>
      <c r="AZ11166" s="27"/>
      <c r="BA11166" s="27"/>
      <c r="BB11166" s="27"/>
      <c r="BC11166" s="27"/>
      <c r="BD11166" s="27"/>
      <c r="BE11166" s="27"/>
      <c r="BF11166" s="27"/>
      <c r="BG11166" s="27"/>
      <c r="BH11166" s="27"/>
      <c r="BI11166" s="27"/>
      <c r="BT11166" s="31"/>
      <c r="BU11166" s="32"/>
      <c r="BV11166" s="33"/>
      <c r="BW11166" s="32"/>
      <c r="BX11166" s="32"/>
      <c r="BY11166" s="34"/>
      <c r="CA11166" s="32"/>
      <c r="CB11166" s="32"/>
    </row>
    <row r="11167" spans="20:80">
      <c r="T11167"/>
      <c r="U11167"/>
      <c r="AO11167"/>
      <c r="AP11167"/>
      <c r="AQ11167"/>
      <c r="AR11167"/>
      <c r="AS11167"/>
      <c r="AT11167" s="47"/>
      <c r="AV11167" s="26"/>
      <c r="AW11167" s="26"/>
      <c r="AX11167" s="27"/>
      <c r="AY11167" s="27"/>
      <c r="AZ11167" s="27"/>
      <c r="BA11167" s="27"/>
      <c r="BB11167" s="27"/>
      <c r="BC11167" s="27"/>
      <c r="BD11167" s="27"/>
      <c r="BE11167" s="27"/>
      <c r="BF11167" s="27"/>
      <c r="BG11167" s="27"/>
      <c r="BH11167" s="27"/>
      <c r="BI11167" s="27"/>
      <c r="BT11167" s="31"/>
      <c r="BU11167" s="32"/>
      <c r="BV11167" s="33"/>
      <c r="BW11167" s="32"/>
      <c r="BX11167" s="32"/>
      <c r="BY11167" s="34"/>
      <c r="CA11167" s="32"/>
      <c r="CB11167" s="32"/>
    </row>
    <row r="11168" spans="20:80">
      <c r="T11168"/>
      <c r="U11168"/>
      <c r="AO11168"/>
      <c r="AP11168"/>
      <c r="AQ11168"/>
      <c r="AR11168"/>
      <c r="AS11168"/>
      <c r="AT11168" s="47"/>
      <c r="AV11168" s="26"/>
      <c r="AW11168" s="26"/>
      <c r="AX11168" s="27"/>
      <c r="AY11168" s="27"/>
      <c r="AZ11168" s="27"/>
      <c r="BA11168" s="27"/>
      <c r="BB11168" s="27"/>
      <c r="BC11168" s="27"/>
      <c r="BD11168" s="27"/>
      <c r="BE11168" s="27"/>
      <c r="BF11168" s="27"/>
      <c r="BG11168" s="27"/>
      <c r="BH11168" s="27"/>
      <c r="BI11168" s="27"/>
      <c r="BT11168" s="31"/>
      <c r="BU11168" s="32"/>
      <c r="BV11168" s="33"/>
      <c r="BW11168" s="32"/>
      <c r="BX11168" s="32"/>
      <c r="BY11168" s="34"/>
      <c r="CA11168" s="32"/>
      <c r="CB11168" s="32"/>
    </row>
    <row r="11169" spans="8:80">
      <c r="T11169"/>
      <c r="U11169"/>
      <c r="AO11169"/>
      <c r="AP11169"/>
      <c r="AQ11169"/>
      <c r="AR11169"/>
      <c r="AS11169"/>
      <c r="AT11169" s="47"/>
      <c r="AV11169" s="26"/>
      <c r="AW11169" s="26"/>
      <c r="AX11169" s="27"/>
      <c r="AY11169" s="27"/>
      <c r="AZ11169" s="27"/>
      <c r="BA11169" s="27"/>
      <c r="BB11169" s="27"/>
      <c r="BC11169" s="27"/>
      <c r="BD11169" s="27"/>
      <c r="BE11169" s="27"/>
      <c r="BF11169" s="27"/>
      <c r="BG11169" s="27"/>
      <c r="BH11169" s="27"/>
      <c r="BI11169" s="27"/>
      <c r="BT11169" s="31"/>
      <c r="BU11169" s="32"/>
      <c r="BV11169" s="33"/>
      <c r="BW11169" s="32"/>
      <c r="BX11169" s="32"/>
      <c r="BY11169" s="34"/>
      <c r="CA11169" s="32"/>
      <c r="CB11169" s="32"/>
    </row>
    <row r="11170" spans="8:80">
      <c r="T11170"/>
      <c r="U11170"/>
      <c r="AO11170"/>
      <c r="AP11170"/>
      <c r="AQ11170"/>
      <c r="AR11170"/>
      <c r="AS11170"/>
      <c r="AT11170" s="47"/>
      <c r="AV11170" s="26"/>
      <c r="AW11170" s="26"/>
      <c r="AX11170" s="27"/>
      <c r="AY11170" s="27"/>
      <c r="AZ11170" s="27"/>
      <c r="BA11170" s="27"/>
      <c r="BB11170" s="27"/>
      <c r="BC11170" s="27"/>
      <c r="BD11170" s="27"/>
      <c r="BE11170" s="27"/>
      <c r="BF11170" s="27"/>
      <c r="BG11170" s="27"/>
      <c r="BH11170" s="27"/>
      <c r="BI11170" s="27"/>
      <c r="BT11170" s="31"/>
      <c r="BU11170" s="32"/>
      <c r="BV11170" s="33"/>
      <c r="BW11170" s="32"/>
      <c r="BX11170" s="32"/>
      <c r="BY11170" s="34"/>
      <c r="CA11170" s="32"/>
      <c r="CB11170" s="32"/>
    </row>
    <row r="11171" spans="8:80">
      <c r="T11171"/>
      <c r="U11171"/>
      <c r="AO11171"/>
      <c r="AP11171"/>
      <c r="AQ11171"/>
      <c r="AR11171"/>
      <c r="AS11171"/>
      <c r="AT11171" s="47"/>
      <c r="AV11171" s="26"/>
      <c r="AW11171" s="26"/>
      <c r="AX11171" s="27"/>
      <c r="AY11171" s="27"/>
      <c r="AZ11171" s="27"/>
      <c r="BA11171" s="27"/>
      <c r="BB11171" s="27"/>
      <c r="BC11171" s="27"/>
      <c r="BD11171" s="27"/>
      <c r="BE11171" s="27"/>
      <c r="BF11171" s="27"/>
      <c r="BG11171" s="27"/>
      <c r="BH11171" s="27"/>
      <c r="BI11171" s="27"/>
      <c r="BT11171" s="31"/>
      <c r="BU11171" s="32"/>
      <c r="BV11171" s="33"/>
      <c r="BW11171" s="32"/>
      <c r="BX11171" s="32"/>
      <c r="BY11171" s="34"/>
      <c r="CA11171" s="32"/>
      <c r="CB11171" s="32"/>
    </row>
    <row r="11172" spans="8:80">
      <c r="T11172"/>
      <c r="U11172"/>
      <c r="AO11172"/>
      <c r="AP11172"/>
      <c r="AQ11172"/>
      <c r="AR11172"/>
      <c r="AS11172"/>
      <c r="AT11172" s="47"/>
      <c r="AV11172" s="26"/>
      <c r="AW11172" s="26"/>
      <c r="AX11172" s="27"/>
      <c r="AY11172" s="27"/>
      <c r="AZ11172" s="27"/>
      <c r="BA11172" s="27"/>
      <c r="BB11172" s="27"/>
      <c r="BC11172" s="27"/>
      <c r="BD11172" s="27"/>
      <c r="BE11172" s="27"/>
      <c r="BF11172" s="27"/>
      <c r="BG11172" s="27"/>
      <c r="BH11172" s="27"/>
      <c r="BI11172" s="27"/>
      <c r="BT11172" s="31"/>
      <c r="BU11172" s="32"/>
      <c r="BV11172" s="33"/>
      <c r="BW11172" s="32"/>
      <c r="BX11172" s="32"/>
      <c r="BY11172" s="34"/>
      <c r="CA11172" s="32"/>
      <c r="CB11172" s="32"/>
    </row>
    <row r="11173" spans="8:80">
      <c r="T11173"/>
      <c r="U11173"/>
      <c r="AO11173"/>
      <c r="AP11173"/>
      <c r="AQ11173"/>
      <c r="AR11173"/>
      <c r="AS11173"/>
      <c r="AT11173" s="47"/>
      <c r="AV11173" s="26"/>
      <c r="AW11173" s="26"/>
      <c r="AX11173" s="27"/>
      <c r="AY11173" s="27"/>
      <c r="AZ11173" s="27"/>
      <c r="BA11173" s="27"/>
      <c r="BB11173" s="27"/>
      <c r="BC11173" s="27"/>
      <c r="BD11173" s="27"/>
      <c r="BE11173" s="27"/>
      <c r="BF11173" s="27"/>
      <c r="BG11173" s="27"/>
      <c r="BH11173" s="27"/>
      <c r="BI11173" s="27"/>
      <c r="BT11173" s="31"/>
      <c r="BU11173" s="32"/>
      <c r="BV11173" s="33"/>
      <c r="BW11173" s="32"/>
      <c r="BX11173" s="32"/>
      <c r="BY11173" s="34"/>
      <c r="CA11173" s="32"/>
      <c r="CB11173" s="32"/>
    </row>
    <row r="11174" spans="8:80">
      <c r="H11174" s="21"/>
      <c r="T11174"/>
      <c r="U11174"/>
      <c r="AO11174"/>
      <c r="AP11174"/>
      <c r="AQ11174"/>
      <c r="AR11174"/>
      <c r="AS11174"/>
      <c r="AT11174" s="47"/>
      <c r="AV11174" s="26"/>
      <c r="AW11174" s="26"/>
      <c r="AX11174" s="27"/>
      <c r="AY11174" s="27"/>
      <c r="AZ11174" s="27"/>
      <c r="BA11174" s="27"/>
      <c r="BB11174" s="27"/>
      <c r="BC11174" s="27"/>
      <c r="BD11174" s="27"/>
      <c r="BE11174" s="27"/>
      <c r="BF11174" s="27"/>
      <c r="BG11174" s="27"/>
      <c r="BH11174" s="27"/>
      <c r="BI11174" s="27"/>
      <c r="BT11174" s="31"/>
      <c r="BU11174" s="32"/>
      <c r="BV11174" s="33"/>
      <c r="BW11174" s="32"/>
      <c r="BX11174" s="32"/>
      <c r="BY11174" s="34"/>
      <c r="CA11174" s="32"/>
      <c r="CB11174" s="32"/>
    </row>
    <row r="11175" spans="8:80">
      <c r="H11175" s="21"/>
      <c r="T11175"/>
      <c r="U11175"/>
      <c r="AO11175"/>
      <c r="AP11175"/>
      <c r="AQ11175"/>
      <c r="AR11175"/>
      <c r="AS11175"/>
      <c r="AT11175" s="47"/>
      <c r="AV11175" s="26"/>
      <c r="AW11175" s="26"/>
      <c r="AX11175" s="27"/>
      <c r="AY11175" s="27"/>
      <c r="AZ11175" s="27"/>
      <c r="BA11175" s="27"/>
      <c r="BB11175" s="27"/>
      <c r="BC11175" s="27"/>
      <c r="BD11175" s="27"/>
      <c r="BE11175" s="27"/>
      <c r="BF11175" s="27"/>
      <c r="BG11175" s="27"/>
      <c r="BH11175" s="27"/>
      <c r="BI11175" s="27"/>
      <c r="BT11175" s="31"/>
      <c r="BU11175" s="32"/>
      <c r="BV11175" s="33"/>
      <c r="BW11175" s="32"/>
      <c r="BX11175" s="32"/>
      <c r="BY11175" s="34"/>
      <c r="CA11175" s="32"/>
      <c r="CB11175" s="32"/>
    </row>
    <row r="11176" spans="8:80">
      <c r="H11176" s="21"/>
      <c r="T11176"/>
      <c r="U11176"/>
      <c r="AO11176"/>
      <c r="AP11176"/>
      <c r="AQ11176"/>
      <c r="AR11176"/>
      <c r="AS11176"/>
      <c r="AT11176" s="47"/>
      <c r="AV11176" s="26"/>
      <c r="AW11176" s="26"/>
      <c r="AX11176" s="27"/>
      <c r="AY11176" s="27"/>
      <c r="AZ11176" s="27"/>
      <c r="BA11176" s="27"/>
      <c r="BB11176" s="27"/>
      <c r="BC11176" s="27"/>
      <c r="BD11176" s="27"/>
      <c r="BE11176" s="27"/>
      <c r="BF11176" s="27"/>
      <c r="BG11176" s="27"/>
      <c r="BH11176" s="27"/>
      <c r="BI11176" s="27"/>
      <c r="BT11176" s="31"/>
      <c r="BU11176" s="32"/>
      <c r="BV11176" s="33"/>
      <c r="BW11176" s="32"/>
      <c r="BX11176" s="32"/>
      <c r="BY11176" s="34"/>
      <c r="CA11176" s="32"/>
      <c r="CB11176" s="32"/>
    </row>
    <row r="11177" spans="8:80">
      <c r="H11177" s="21"/>
      <c r="T11177"/>
      <c r="U11177"/>
      <c r="AO11177"/>
      <c r="AP11177"/>
      <c r="AQ11177"/>
      <c r="AR11177"/>
      <c r="AS11177"/>
      <c r="AT11177" s="47"/>
      <c r="AV11177" s="26"/>
      <c r="AW11177" s="26"/>
      <c r="AX11177" s="27"/>
      <c r="AY11177" s="27"/>
      <c r="AZ11177" s="27"/>
      <c r="BA11177" s="27"/>
      <c r="BB11177" s="27"/>
      <c r="BC11177" s="27"/>
      <c r="BD11177" s="27"/>
      <c r="BE11177" s="27"/>
      <c r="BF11177" s="27"/>
      <c r="BG11177" s="27"/>
      <c r="BH11177" s="27"/>
      <c r="BI11177" s="27"/>
      <c r="BT11177" s="31"/>
      <c r="BU11177" s="32"/>
      <c r="BV11177" s="33"/>
      <c r="BW11177" s="32"/>
      <c r="BX11177" s="32"/>
      <c r="BY11177" s="34"/>
      <c r="CA11177" s="32"/>
      <c r="CB11177" s="32"/>
    </row>
    <row r="11178" spans="8:80">
      <c r="T11178"/>
      <c r="U11178"/>
      <c r="AO11178"/>
      <c r="AP11178"/>
      <c r="AQ11178"/>
      <c r="AR11178"/>
      <c r="AS11178"/>
      <c r="AT11178" s="47"/>
      <c r="AV11178" s="26"/>
      <c r="AW11178" s="26"/>
      <c r="AX11178" s="27"/>
      <c r="AY11178" s="27"/>
      <c r="AZ11178" s="27"/>
      <c r="BA11178" s="27"/>
      <c r="BB11178" s="27"/>
      <c r="BC11178" s="27"/>
      <c r="BD11178" s="27"/>
      <c r="BE11178" s="27"/>
      <c r="BF11178" s="27"/>
      <c r="BG11178" s="27"/>
      <c r="BH11178" s="27"/>
      <c r="BI11178" s="27"/>
      <c r="BT11178" s="31"/>
      <c r="BU11178" s="32"/>
      <c r="BV11178" s="33"/>
      <c r="BW11178" s="32"/>
      <c r="BX11178" s="32"/>
      <c r="BY11178" s="34"/>
      <c r="CA11178" s="32"/>
      <c r="CB11178" s="32"/>
    </row>
    <row r="11179" spans="8:80">
      <c r="T11179"/>
      <c r="U11179"/>
      <c r="AO11179"/>
      <c r="AP11179"/>
      <c r="AQ11179"/>
      <c r="AR11179"/>
      <c r="AS11179"/>
      <c r="AT11179" s="47"/>
      <c r="AV11179" s="26"/>
      <c r="AW11179" s="26"/>
      <c r="AX11179" s="27"/>
      <c r="AY11179" s="27"/>
      <c r="AZ11179" s="27"/>
      <c r="BA11179" s="27"/>
      <c r="BB11179" s="27"/>
      <c r="BC11179" s="27"/>
      <c r="BD11179" s="27"/>
      <c r="BE11179" s="27"/>
      <c r="BF11179" s="27"/>
      <c r="BG11179" s="27"/>
      <c r="BH11179" s="27"/>
      <c r="BI11179" s="27"/>
      <c r="BT11179" s="31"/>
      <c r="BU11179" s="32"/>
      <c r="BV11179" s="33"/>
      <c r="BW11179" s="32"/>
      <c r="BX11179" s="32"/>
      <c r="BY11179" s="34"/>
      <c r="CA11179" s="32"/>
      <c r="CB11179" s="32"/>
    </row>
    <row r="11180" spans="8:80">
      <c r="T11180"/>
      <c r="U11180"/>
      <c r="AO11180"/>
      <c r="AP11180"/>
      <c r="AQ11180"/>
      <c r="AR11180"/>
      <c r="AS11180"/>
      <c r="AT11180" s="47"/>
      <c r="AV11180" s="26"/>
      <c r="AW11180" s="26"/>
      <c r="AX11180" s="27"/>
      <c r="AY11180" s="27"/>
      <c r="AZ11180" s="27"/>
      <c r="BA11180" s="27"/>
      <c r="BB11180" s="27"/>
      <c r="BC11180" s="27"/>
      <c r="BD11180" s="27"/>
      <c r="BE11180" s="27"/>
      <c r="BF11180" s="27"/>
      <c r="BG11180" s="27"/>
      <c r="BH11180" s="27"/>
      <c r="BI11180" s="27"/>
      <c r="BT11180" s="31"/>
      <c r="BU11180" s="32"/>
      <c r="BV11180" s="33"/>
      <c r="BW11180" s="32"/>
      <c r="BX11180" s="32"/>
      <c r="BY11180" s="34"/>
      <c r="CA11180" s="32"/>
      <c r="CB11180" s="32"/>
    </row>
    <row r="11181" spans="8:80">
      <c r="T11181"/>
      <c r="U11181"/>
      <c r="AO11181"/>
      <c r="AP11181"/>
      <c r="AQ11181"/>
      <c r="AR11181"/>
      <c r="AS11181"/>
      <c r="AT11181" s="47"/>
      <c r="AV11181" s="26"/>
      <c r="AW11181" s="26"/>
      <c r="AX11181" s="27"/>
      <c r="AY11181" s="27"/>
      <c r="AZ11181" s="27"/>
      <c r="BA11181" s="27"/>
      <c r="BB11181" s="27"/>
      <c r="BC11181" s="27"/>
      <c r="BD11181" s="27"/>
      <c r="BE11181" s="27"/>
      <c r="BF11181" s="27"/>
      <c r="BG11181" s="27"/>
      <c r="BH11181" s="27"/>
      <c r="BI11181" s="27"/>
      <c r="BT11181" s="31"/>
      <c r="BU11181" s="32"/>
      <c r="BV11181" s="33"/>
      <c r="BW11181" s="32"/>
      <c r="BX11181" s="32"/>
      <c r="BY11181" s="34"/>
      <c r="CA11181" s="32"/>
      <c r="CB11181" s="32"/>
    </row>
    <row r="11182" spans="8:80">
      <c r="T11182"/>
      <c r="U11182"/>
      <c r="AO11182"/>
      <c r="AP11182"/>
      <c r="AQ11182"/>
      <c r="AR11182"/>
      <c r="AS11182"/>
      <c r="AT11182" s="47"/>
      <c r="AV11182" s="26"/>
      <c r="AW11182" s="26"/>
      <c r="AX11182" s="27"/>
      <c r="AY11182" s="27"/>
      <c r="AZ11182" s="27"/>
      <c r="BA11182" s="27"/>
      <c r="BB11182" s="27"/>
      <c r="BC11182" s="27"/>
      <c r="BD11182" s="27"/>
      <c r="BE11182" s="27"/>
      <c r="BF11182" s="27"/>
      <c r="BG11182" s="27"/>
      <c r="BH11182" s="27"/>
      <c r="BI11182" s="27"/>
      <c r="BT11182" s="31"/>
      <c r="BU11182" s="32"/>
      <c r="BV11182" s="33"/>
      <c r="BW11182" s="32"/>
      <c r="BX11182" s="32"/>
      <c r="BY11182" s="34"/>
      <c r="CA11182" s="32"/>
      <c r="CB11182" s="32"/>
    </row>
    <row r="11183" spans="8:80">
      <c r="T11183"/>
      <c r="U11183"/>
      <c r="AO11183"/>
      <c r="AP11183"/>
      <c r="AQ11183"/>
      <c r="AR11183"/>
      <c r="AS11183"/>
      <c r="AT11183" s="47"/>
      <c r="AV11183" s="26"/>
      <c r="AW11183" s="26"/>
      <c r="AX11183" s="27"/>
      <c r="AY11183" s="27"/>
      <c r="AZ11183" s="27"/>
      <c r="BA11183" s="27"/>
      <c r="BB11183" s="27"/>
      <c r="BC11183" s="27"/>
      <c r="BD11183" s="27"/>
      <c r="BE11183" s="27"/>
      <c r="BF11183" s="27"/>
      <c r="BG11183" s="27"/>
      <c r="BH11183" s="27"/>
      <c r="BI11183" s="27"/>
      <c r="BT11183" s="31"/>
      <c r="BU11183" s="32"/>
      <c r="BV11183" s="33"/>
      <c r="BW11183" s="32"/>
      <c r="BX11183" s="32"/>
      <c r="BY11183" s="34"/>
      <c r="CA11183" s="32"/>
      <c r="CB11183" s="32"/>
    </row>
    <row r="11184" spans="8:80">
      <c r="T11184"/>
      <c r="U11184"/>
      <c r="AO11184"/>
      <c r="AP11184"/>
      <c r="AQ11184"/>
      <c r="AR11184"/>
      <c r="AS11184"/>
      <c r="AT11184" s="47"/>
      <c r="AV11184" s="26"/>
      <c r="AW11184" s="26"/>
      <c r="AX11184" s="27"/>
      <c r="AY11184" s="27"/>
      <c r="AZ11184" s="27"/>
      <c r="BA11184" s="27"/>
      <c r="BB11184" s="27"/>
      <c r="BC11184" s="27"/>
      <c r="BD11184" s="27"/>
      <c r="BE11184" s="27"/>
      <c r="BF11184" s="27"/>
      <c r="BG11184" s="27"/>
      <c r="BH11184" s="27"/>
      <c r="BI11184" s="27"/>
      <c r="BT11184" s="31"/>
      <c r="BU11184" s="32"/>
      <c r="BV11184" s="33"/>
      <c r="BW11184" s="32"/>
      <c r="BX11184" s="32"/>
      <c r="BY11184" s="34"/>
      <c r="CA11184" s="32"/>
      <c r="CB11184" s="32"/>
    </row>
    <row r="11185" spans="20:80">
      <c r="T11185"/>
      <c r="U11185"/>
      <c r="AO11185"/>
      <c r="AP11185"/>
      <c r="AQ11185"/>
      <c r="AR11185"/>
      <c r="AS11185"/>
      <c r="AT11185" s="47"/>
      <c r="AV11185" s="26"/>
      <c r="AW11185" s="26"/>
      <c r="AX11185" s="27"/>
      <c r="AY11185" s="27"/>
      <c r="AZ11185" s="27"/>
      <c r="BA11185" s="27"/>
      <c r="BB11185" s="27"/>
      <c r="BC11185" s="27"/>
      <c r="BD11185" s="27"/>
      <c r="BE11185" s="27"/>
      <c r="BF11185" s="27"/>
      <c r="BG11185" s="27"/>
      <c r="BH11185" s="27"/>
      <c r="BI11185" s="27"/>
      <c r="BT11185" s="31"/>
      <c r="BU11185" s="32"/>
      <c r="BV11185" s="33"/>
      <c r="BW11185" s="32"/>
      <c r="BX11185" s="32"/>
      <c r="BY11185" s="34"/>
      <c r="CA11185" s="32"/>
      <c r="CB11185" s="32"/>
    </row>
    <row r="11186" spans="20:80">
      <c r="T11186"/>
      <c r="U11186"/>
      <c r="AO11186"/>
      <c r="AP11186"/>
      <c r="AQ11186"/>
      <c r="AR11186"/>
      <c r="AS11186"/>
      <c r="AT11186" s="47"/>
      <c r="AV11186" s="26"/>
      <c r="AW11186" s="26"/>
      <c r="AX11186" s="27"/>
      <c r="AY11186" s="27"/>
      <c r="AZ11186" s="27"/>
      <c r="BA11186" s="27"/>
      <c r="BB11186" s="27"/>
      <c r="BC11186" s="27"/>
      <c r="BD11186" s="27"/>
      <c r="BE11186" s="27"/>
      <c r="BF11186" s="27"/>
      <c r="BG11186" s="27"/>
      <c r="BH11186" s="27"/>
      <c r="BI11186" s="27"/>
      <c r="BT11186" s="31"/>
      <c r="BU11186" s="32"/>
      <c r="BV11186" s="33"/>
      <c r="BW11186" s="32"/>
      <c r="BX11186" s="32"/>
      <c r="BY11186" s="34"/>
      <c r="CA11186" s="32"/>
      <c r="CB11186" s="32"/>
    </row>
    <row r="11187" spans="20:80">
      <c r="T11187"/>
      <c r="U11187"/>
      <c r="AO11187"/>
      <c r="AP11187"/>
      <c r="AQ11187"/>
      <c r="AR11187"/>
      <c r="AS11187"/>
      <c r="AT11187" s="47"/>
      <c r="AV11187" s="26"/>
      <c r="AW11187" s="26"/>
      <c r="AX11187" s="27"/>
      <c r="AY11187" s="27"/>
      <c r="AZ11187" s="27"/>
      <c r="BA11187" s="27"/>
      <c r="BB11187" s="27"/>
      <c r="BC11187" s="27"/>
      <c r="BD11187" s="27"/>
      <c r="BE11187" s="27"/>
      <c r="BF11187" s="27"/>
      <c r="BG11187" s="27"/>
      <c r="BH11187" s="27"/>
      <c r="BI11187" s="27"/>
      <c r="BT11187" s="31"/>
      <c r="BU11187" s="32"/>
      <c r="BV11187" s="33"/>
      <c r="BW11187" s="32"/>
      <c r="BX11187" s="32"/>
      <c r="BY11187" s="34"/>
      <c r="CA11187" s="32"/>
      <c r="CB11187" s="32"/>
    </row>
    <row r="11188" spans="20:80">
      <c r="T11188"/>
      <c r="U11188"/>
      <c r="AO11188"/>
      <c r="AP11188"/>
      <c r="AQ11188"/>
      <c r="AR11188"/>
      <c r="AS11188"/>
      <c r="AT11188" s="47"/>
      <c r="AV11188" s="26"/>
      <c r="AW11188" s="26"/>
      <c r="AX11188" s="27"/>
      <c r="AY11188" s="27"/>
      <c r="AZ11188" s="27"/>
      <c r="BA11188" s="27"/>
      <c r="BB11188" s="27"/>
      <c r="BC11188" s="27"/>
      <c r="BD11188" s="27"/>
      <c r="BE11188" s="27"/>
      <c r="BF11188" s="27"/>
      <c r="BG11188" s="27"/>
      <c r="BH11188" s="27"/>
      <c r="BI11188" s="27"/>
      <c r="BT11188" s="31"/>
      <c r="BU11188" s="32"/>
      <c r="BV11188" s="33"/>
      <c r="BW11188" s="32"/>
      <c r="BX11188" s="32"/>
      <c r="BY11188" s="34"/>
      <c r="CA11188" s="32"/>
      <c r="CB11188" s="32"/>
    </row>
    <row r="11189" spans="20:80">
      <c r="T11189"/>
      <c r="U11189"/>
      <c r="AO11189"/>
      <c r="AP11189"/>
      <c r="AQ11189"/>
      <c r="AR11189"/>
      <c r="AS11189"/>
      <c r="AT11189" s="47"/>
      <c r="AV11189" s="26"/>
      <c r="AW11189" s="26"/>
      <c r="AX11189" s="27"/>
      <c r="AY11189" s="27"/>
      <c r="AZ11189" s="27"/>
      <c r="BA11189" s="27"/>
      <c r="BB11189" s="27"/>
      <c r="BC11189" s="27"/>
      <c r="BD11189" s="27"/>
      <c r="BE11189" s="27"/>
      <c r="BF11189" s="27"/>
      <c r="BG11189" s="27"/>
      <c r="BH11189" s="27"/>
      <c r="BI11189" s="27"/>
      <c r="BT11189" s="31"/>
      <c r="BU11189" s="32"/>
      <c r="BV11189" s="33"/>
      <c r="BW11189" s="32"/>
      <c r="BX11189" s="32"/>
      <c r="BY11189" s="34"/>
      <c r="CA11189" s="32"/>
      <c r="CB11189" s="32"/>
    </row>
    <row r="11190" spans="20:80">
      <c r="T11190"/>
      <c r="U11190"/>
      <c r="AO11190"/>
      <c r="AP11190"/>
      <c r="AQ11190"/>
      <c r="AR11190"/>
      <c r="AS11190"/>
      <c r="AT11190" s="47"/>
      <c r="AV11190" s="26"/>
      <c r="AW11190" s="26"/>
      <c r="AX11190" s="27"/>
      <c r="AY11190" s="27"/>
      <c r="AZ11190" s="27"/>
      <c r="BA11190" s="27"/>
      <c r="BB11190" s="27"/>
      <c r="BC11190" s="27"/>
      <c r="BD11190" s="27"/>
      <c r="BE11190" s="27"/>
      <c r="BF11190" s="27"/>
      <c r="BG11190" s="27"/>
      <c r="BH11190" s="27"/>
      <c r="BI11190" s="27"/>
      <c r="BT11190" s="31"/>
      <c r="BU11190" s="32"/>
      <c r="BV11190" s="33"/>
      <c r="BW11190" s="32"/>
      <c r="BX11190" s="32"/>
      <c r="BY11190" s="34"/>
      <c r="CA11190" s="32"/>
      <c r="CB11190" s="32"/>
    </row>
    <row r="11191" spans="20:80">
      <c r="T11191"/>
      <c r="U11191"/>
      <c r="AO11191"/>
      <c r="AP11191"/>
      <c r="AQ11191"/>
      <c r="AR11191"/>
      <c r="AS11191"/>
      <c r="AT11191" s="47"/>
      <c r="AV11191" s="26"/>
      <c r="AW11191" s="26"/>
      <c r="AX11191" s="27"/>
      <c r="AY11191" s="27"/>
      <c r="AZ11191" s="27"/>
      <c r="BA11191" s="27"/>
      <c r="BB11191" s="27"/>
      <c r="BC11191" s="27"/>
      <c r="BD11191" s="27"/>
      <c r="BE11191" s="27"/>
      <c r="BF11191" s="27"/>
      <c r="BG11191" s="27"/>
      <c r="BH11191" s="27"/>
      <c r="BI11191" s="27"/>
      <c r="BT11191" s="31"/>
      <c r="BU11191" s="32"/>
      <c r="BV11191" s="33"/>
      <c r="BW11191" s="32"/>
      <c r="BX11191" s="32"/>
      <c r="BY11191" s="34"/>
      <c r="CA11191" s="32"/>
      <c r="CB11191" s="32"/>
    </row>
    <row r="11192" spans="20:80">
      <c r="T11192"/>
      <c r="U11192"/>
      <c r="AO11192"/>
      <c r="AP11192"/>
      <c r="AQ11192"/>
      <c r="AR11192"/>
      <c r="AS11192"/>
      <c r="AT11192" s="47"/>
      <c r="AV11192" s="26"/>
      <c r="AW11192" s="26"/>
      <c r="AX11192" s="27"/>
      <c r="AY11192" s="27"/>
      <c r="AZ11192" s="27"/>
      <c r="BA11192" s="27"/>
      <c r="BB11192" s="27"/>
      <c r="BC11192" s="27"/>
      <c r="BD11192" s="27"/>
      <c r="BE11192" s="27"/>
      <c r="BF11192" s="27"/>
      <c r="BG11192" s="27"/>
      <c r="BH11192" s="27"/>
      <c r="BI11192" s="27"/>
      <c r="BT11192" s="31"/>
      <c r="BU11192" s="32"/>
      <c r="BV11192" s="33"/>
      <c r="BW11192" s="32"/>
      <c r="BX11192" s="32"/>
      <c r="BY11192" s="34"/>
      <c r="CA11192" s="32"/>
      <c r="CB11192" s="32"/>
    </row>
    <row r="11193" spans="20:80">
      <c r="T11193"/>
      <c r="U11193"/>
      <c r="AO11193"/>
      <c r="AP11193"/>
      <c r="AQ11193"/>
      <c r="AR11193"/>
      <c r="AS11193"/>
      <c r="AT11193" s="47"/>
      <c r="AV11193" s="26"/>
      <c r="AW11193" s="26"/>
      <c r="AX11193" s="27"/>
      <c r="AY11193" s="27"/>
      <c r="AZ11193" s="27"/>
      <c r="BA11193" s="27"/>
      <c r="BB11193" s="27"/>
      <c r="BC11193" s="27"/>
      <c r="BD11193" s="27"/>
      <c r="BE11193" s="27"/>
      <c r="BF11193" s="27"/>
      <c r="BG11193" s="27"/>
      <c r="BH11193" s="27"/>
      <c r="BI11193" s="27"/>
      <c r="BT11193" s="31"/>
      <c r="BU11193" s="32"/>
      <c r="BV11193" s="33"/>
      <c r="BW11193" s="32"/>
      <c r="BX11193" s="32"/>
      <c r="BY11193" s="34"/>
      <c r="CA11193" s="32"/>
      <c r="CB11193" s="32"/>
    </row>
    <row r="11194" spans="20:80">
      <c r="T11194"/>
      <c r="U11194"/>
      <c r="AO11194"/>
      <c r="AP11194"/>
      <c r="AQ11194"/>
      <c r="AR11194"/>
      <c r="AS11194"/>
      <c r="AT11194" s="47"/>
      <c r="AV11194" s="26"/>
      <c r="AW11194" s="26"/>
      <c r="AX11194" s="27"/>
      <c r="AY11194" s="27"/>
      <c r="AZ11194" s="27"/>
      <c r="BA11194" s="27"/>
      <c r="BB11194" s="27"/>
      <c r="BC11194" s="27"/>
      <c r="BD11194" s="27"/>
      <c r="BE11194" s="27"/>
      <c r="BF11194" s="27"/>
      <c r="BG11194" s="27"/>
      <c r="BH11194" s="27"/>
      <c r="BI11194" s="27"/>
      <c r="BT11194" s="31"/>
      <c r="BU11194" s="32"/>
      <c r="BV11194" s="33"/>
      <c r="BW11194" s="32"/>
      <c r="BX11194" s="32"/>
      <c r="BY11194" s="34"/>
      <c r="CA11194" s="32"/>
      <c r="CB11194" s="32"/>
    </row>
    <row r="11195" spans="20:80">
      <c r="T11195"/>
      <c r="U11195"/>
      <c r="AO11195"/>
      <c r="AP11195"/>
      <c r="AQ11195"/>
      <c r="AR11195"/>
      <c r="AS11195"/>
      <c r="AT11195" s="47"/>
      <c r="AV11195" s="26"/>
      <c r="AW11195" s="26"/>
      <c r="AX11195" s="27"/>
      <c r="AY11195" s="27"/>
      <c r="AZ11195" s="27"/>
      <c r="BA11195" s="27"/>
      <c r="BB11195" s="27"/>
      <c r="BC11195" s="27"/>
      <c r="BD11195" s="27"/>
      <c r="BE11195" s="27"/>
      <c r="BF11195" s="27"/>
      <c r="BG11195" s="27"/>
      <c r="BH11195" s="27"/>
      <c r="BI11195" s="27"/>
      <c r="BT11195" s="31"/>
      <c r="BU11195" s="32"/>
      <c r="BV11195" s="33"/>
      <c r="BW11195" s="32"/>
      <c r="BX11195" s="32"/>
      <c r="BY11195" s="34"/>
      <c r="CA11195" s="32"/>
      <c r="CB11195" s="32"/>
    </row>
    <row r="11196" spans="20:80">
      <c r="T11196"/>
      <c r="U11196"/>
      <c r="AO11196"/>
      <c r="AP11196"/>
      <c r="AQ11196"/>
      <c r="AR11196"/>
      <c r="AS11196"/>
      <c r="AT11196" s="47"/>
      <c r="AV11196" s="26"/>
      <c r="AW11196" s="26"/>
      <c r="AX11196" s="27"/>
      <c r="AY11196" s="27"/>
      <c r="AZ11196" s="27"/>
      <c r="BA11196" s="27"/>
      <c r="BB11196" s="27"/>
      <c r="BC11196" s="27"/>
      <c r="BD11196" s="27"/>
      <c r="BE11196" s="27"/>
      <c r="BF11196" s="27"/>
      <c r="BG11196" s="27"/>
      <c r="BH11196" s="27"/>
      <c r="BI11196" s="27"/>
      <c r="BT11196" s="31"/>
      <c r="BU11196" s="32"/>
      <c r="BV11196" s="33"/>
      <c r="BW11196" s="32"/>
      <c r="BX11196" s="32"/>
      <c r="BY11196" s="34"/>
      <c r="CA11196" s="32"/>
      <c r="CB11196" s="32"/>
    </row>
    <row r="11197" spans="20:80">
      <c r="T11197"/>
      <c r="U11197"/>
      <c r="AO11197"/>
      <c r="AP11197"/>
      <c r="AQ11197"/>
      <c r="AR11197"/>
      <c r="AS11197"/>
      <c r="AT11197" s="47"/>
      <c r="AV11197" s="26"/>
      <c r="AW11197" s="26"/>
      <c r="AX11197" s="27"/>
      <c r="AY11197" s="27"/>
      <c r="AZ11197" s="27"/>
      <c r="BA11197" s="27"/>
      <c r="BB11197" s="27"/>
      <c r="BC11197" s="27"/>
      <c r="BD11197" s="27"/>
      <c r="BE11197" s="27"/>
      <c r="BF11197" s="27"/>
      <c r="BG11197" s="27"/>
      <c r="BH11197" s="27"/>
      <c r="BI11197" s="27"/>
      <c r="BT11197" s="31"/>
      <c r="BU11197" s="32"/>
      <c r="BV11197" s="33"/>
      <c r="BW11197" s="32"/>
      <c r="BX11197" s="32"/>
      <c r="BY11197" s="34"/>
      <c r="CA11197" s="32"/>
      <c r="CB11197" s="32"/>
    </row>
    <row r="11198" spans="20:80">
      <c r="T11198"/>
      <c r="U11198"/>
      <c r="AO11198"/>
      <c r="AP11198"/>
      <c r="AQ11198"/>
      <c r="AR11198"/>
      <c r="AS11198"/>
      <c r="AT11198" s="47"/>
      <c r="AV11198" s="26"/>
      <c r="AW11198" s="26"/>
      <c r="AX11198" s="27"/>
      <c r="AY11198" s="27"/>
      <c r="AZ11198" s="27"/>
      <c r="BA11198" s="27"/>
      <c r="BB11198" s="27"/>
      <c r="BC11198" s="27"/>
      <c r="BD11198" s="27"/>
      <c r="BE11198" s="27"/>
      <c r="BF11198" s="27"/>
      <c r="BG11198" s="27"/>
      <c r="BH11198" s="27"/>
      <c r="BI11198" s="27"/>
      <c r="BT11198" s="31"/>
      <c r="BU11198" s="32"/>
      <c r="BV11198" s="33"/>
      <c r="BW11198" s="32"/>
      <c r="BX11198" s="32"/>
      <c r="BY11198" s="34"/>
      <c r="CA11198" s="32"/>
      <c r="CB11198" s="32"/>
    </row>
    <row r="11199" spans="20:80">
      <c r="T11199"/>
      <c r="U11199"/>
      <c r="AO11199"/>
      <c r="AP11199"/>
      <c r="AQ11199"/>
      <c r="AR11199"/>
      <c r="AS11199"/>
      <c r="AT11199" s="47"/>
      <c r="AV11199" s="26"/>
      <c r="AW11199" s="26"/>
      <c r="AX11199" s="27"/>
      <c r="AY11199" s="27"/>
      <c r="AZ11199" s="27"/>
      <c r="BA11199" s="27"/>
      <c r="BB11199" s="27"/>
      <c r="BC11199" s="27"/>
      <c r="BD11199" s="27"/>
      <c r="BE11199" s="27"/>
      <c r="BF11199" s="27"/>
      <c r="BG11199" s="27"/>
      <c r="BH11199" s="27"/>
      <c r="BI11199" s="27"/>
      <c r="BT11199" s="31"/>
      <c r="BU11199" s="32"/>
      <c r="BV11199" s="33"/>
      <c r="BW11199" s="32"/>
      <c r="BX11199" s="32"/>
      <c r="BY11199" s="34"/>
      <c r="CA11199" s="32"/>
      <c r="CB11199" s="32"/>
    </row>
    <row r="11200" spans="20:80">
      <c r="T11200"/>
      <c r="U11200"/>
      <c r="AO11200"/>
      <c r="AP11200"/>
      <c r="AQ11200"/>
      <c r="AR11200"/>
      <c r="AS11200"/>
      <c r="AT11200" s="47"/>
      <c r="AV11200" s="26"/>
      <c r="AW11200" s="26"/>
      <c r="AX11200" s="27"/>
      <c r="AY11200" s="27"/>
      <c r="AZ11200" s="27"/>
      <c r="BA11200" s="27"/>
      <c r="BB11200" s="27"/>
      <c r="BC11200" s="27"/>
      <c r="BD11200" s="27"/>
      <c r="BE11200" s="27"/>
      <c r="BF11200" s="27"/>
      <c r="BG11200" s="27"/>
      <c r="BH11200" s="27"/>
      <c r="BI11200" s="27"/>
      <c r="BT11200" s="31"/>
      <c r="BU11200" s="32"/>
      <c r="BV11200" s="33"/>
      <c r="BW11200" s="32"/>
      <c r="BX11200" s="32"/>
      <c r="BY11200" s="34"/>
      <c r="CA11200" s="32"/>
      <c r="CB11200" s="32"/>
    </row>
    <row r="11201" spans="20:80">
      <c r="T11201"/>
      <c r="U11201"/>
      <c r="AO11201"/>
      <c r="AP11201"/>
      <c r="AQ11201"/>
      <c r="AR11201"/>
      <c r="AS11201"/>
      <c r="AT11201" s="47"/>
      <c r="AV11201" s="26"/>
      <c r="AW11201" s="26"/>
      <c r="AX11201" s="27"/>
      <c r="AY11201" s="27"/>
      <c r="AZ11201" s="27"/>
      <c r="BA11201" s="27"/>
      <c r="BB11201" s="27"/>
      <c r="BC11201" s="27"/>
      <c r="BD11201" s="27"/>
      <c r="BE11201" s="27"/>
      <c r="BF11201" s="27"/>
      <c r="BG11201" s="27"/>
      <c r="BH11201" s="27"/>
      <c r="BI11201" s="27"/>
      <c r="BT11201" s="31"/>
      <c r="BU11201" s="32"/>
      <c r="BV11201" s="33"/>
      <c r="BW11201" s="32"/>
      <c r="BX11201" s="32"/>
      <c r="BY11201" s="34"/>
      <c r="CA11201" s="32"/>
      <c r="CB11201" s="32"/>
    </row>
    <row r="11202" spans="20:80">
      <c r="T11202"/>
      <c r="U11202"/>
      <c r="AO11202"/>
      <c r="AP11202"/>
      <c r="AQ11202"/>
      <c r="AR11202"/>
      <c r="AS11202"/>
      <c r="AT11202" s="47"/>
      <c r="AV11202" s="26"/>
      <c r="AW11202" s="26"/>
      <c r="AX11202" s="27"/>
      <c r="AY11202" s="27"/>
      <c r="AZ11202" s="27"/>
      <c r="BA11202" s="27"/>
      <c r="BB11202" s="27"/>
      <c r="BC11202" s="27"/>
      <c r="BD11202" s="27"/>
      <c r="BE11202" s="27"/>
      <c r="BF11202" s="27"/>
      <c r="BG11202" s="27"/>
      <c r="BH11202" s="27"/>
      <c r="BI11202" s="27"/>
      <c r="BT11202" s="31"/>
      <c r="BU11202" s="32"/>
      <c r="BV11202" s="33"/>
      <c r="BW11202" s="32"/>
      <c r="BX11202" s="32"/>
      <c r="BY11202" s="34"/>
      <c r="CA11202" s="32"/>
      <c r="CB11202" s="32"/>
    </row>
    <row r="11203" spans="20:80">
      <c r="T11203"/>
      <c r="U11203"/>
      <c r="AO11203"/>
      <c r="AP11203"/>
      <c r="AQ11203"/>
      <c r="AR11203"/>
      <c r="AS11203"/>
      <c r="AT11203" s="47"/>
      <c r="AV11203" s="26"/>
      <c r="AW11203" s="26"/>
      <c r="AX11203" s="27"/>
      <c r="AY11203" s="27"/>
      <c r="AZ11203" s="27"/>
      <c r="BA11203" s="27"/>
      <c r="BB11203" s="27"/>
      <c r="BC11203" s="27"/>
      <c r="BD11203" s="27"/>
      <c r="BE11203" s="27"/>
      <c r="BF11203" s="27"/>
      <c r="BG11203" s="27"/>
      <c r="BH11203" s="27"/>
      <c r="BI11203" s="27"/>
      <c r="BT11203" s="31"/>
      <c r="BU11203" s="32"/>
      <c r="BV11203" s="33"/>
      <c r="BW11203" s="32"/>
      <c r="BX11203" s="32"/>
      <c r="BY11203" s="34"/>
      <c r="CA11203" s="32"/>
      <c r="CB11203" s="32"/>
    </row>
    <row r="11204" spans="20:80">
      <c r="T11204"/>
      <c r="U11204"/>
      <c r="AO11204"/>
      <c r="AP11204"/>
      <c r="AQ11204"/>
      <c r="AR11204"/>
      <c r="AS11204"/>
      <c r="AT11204" s="47"/>
      <c r="AV11204" s="26"/>
      <c r="AW11204" s="26"/>
      <c r="AX11204" s="27"/>
      <c r="AY11204" s="27"/>
      <c r="AZ11204" s="27"/>
      <c r="BA11204" s="27"/>
      <c r="BB11204" s="27"/>
      <c r="BC11204" s="27"/>
      <c r="BD11204" s="27"/>
      <c r="BE11204" s="27"/>
      <c r="BF11204" s="27"/>
      <c r="BG11204" s="27"/>
      <c r="BH11204" s="27"/>
      <c r="BI11204" s="27"/>
      <c r="BT11204" s="31"/>
      <c r="BU11204" s="32"/>
      <c r="BV11204" s="33"/>
      <c r="BW11204" s="32"/>
      <c r="BX11204" s="32"/>
      <c r="BY11204" s="34"/>
      <c r="CA11204" s="32"/>
      <c r="CB11204" s="32"/>
    </row>
    <row r="11205" spans="20:80">
      <c r="T11205"/>
      <c r="U11205"/>
      <c r="AO11205"/>
      <c r="AP11205"/>
      <c r="AQ11205"/>
      <c r="AR11205"/>
      <c r="AS11205"/>
      <c r="AT11205" s="47"/>
      <c r="AV11205" s="26"/>
      <c r="AW11205" s="26"/>
      <c r="AX11205" s="27"/>
      <c r="AY11205" s="27"/>
      <c r="AZ11205" s="27"/>
      <c r="BA11205" s="27"/>
      <c r="BB11205" s="27"/>
      <c r="BC11205" s="27"/>
      <c r="BD11205" s="27"/>
      <c r="BE11205" s="27"/>
      <c r="BF11205" s="27"/>
      <c r="BG11205" s="27"/>
      <c r="BH11205" s="27"/>
      <c r="BI11205" s="27"/>
      <c r="BT11205" s="31"/>
      <c r="BU11205" s="32"/>
      <c r="BV11205" s="33"/>
      <c r="BW11205" s="32"/>
      <c r="BX11205" s="32"/>
      <c r="BY11205" s="34"/>
      <c r="CA11205" s="32"/>
      <c r="CB11205" s="32"/>
    </row>
    <row r="11206" spans="20:80">
      <c r="T11206"/>
      <c r="U11206"/>
      <c r="AO11206"/>
      <c r="AP11206"/>
      <c r="AQ11206"/>
      <c r="AR11206"/>
      <c r="AS11206"/>
      <c r="AT11206" s="47"/>
      <c r="AV11206" s="26"/>
      <c r="AW11206" s="26"/>
      <c r="AX11206" s="27"/>
      <c r="AY11206" s="27"/>
      <c r="AZ11206" s="27"/>
      <c r="BA11206" s="27"/>
      <c r="BB11206" s="27"/>
      <c r="BC11206" s="27"/>
      <c r="BD11206" s="27"/>
      <c r="BE11206" s="27"/>
      <c r="BF11206" s="27"/>
      <c r="BG11206" s="27"/>
      <c r="BH11206" s="27"/>
      <c r="BI11206" s="27"/>
      <c r="BT11206" s="31"/>
      <c r="BU11206" s="32"/>
      <c r="BV11206" s="33"/>
      <c r="BW11206" s="32"/>
      <c r="BX11206" s="32"/>
      <c r="BY11206" s="34"/>
      <c r="CA11206" s="32"/>
      <c r="CB11206" s="32"/>
    </row>
    <row r="11207" spans="20:80">
      <c r="T11207"/>
      <c r="U11207"/>
      <c r="AO11207"/>
      <c r="AP11207"/>
      <c r="AQ11207"/>
      <c r="AR11207"/>
      <c r="AS11207"/>
      <c r="AT11207" s="47"/>
      <c r="AV11207" s="26"/>
      <c r="AW11207" s="26"/>
      <c r="AX11207" s="27"/>
      <c r="AY11207" s="27"/>
      <c r="AZ11207" s="27"/>
      <c r="BA11207" s="27"/>
      <c r="BB11207" s="27"/>
      <c r="BC11207" s="27"/>
      <c r="BD11207" s="27"/>
      <c r="BE11207" s="27"/>
      <c r="BF11207" s="27"/>
      <c r="BG11207" s="27"/>
      <c r="BH11207" s="27"/>
      <c r="BI11207" s="27"/>
      <c r="BT11207" s="31"/>
      <c r="BU11207" s="32"/>
      <c r="BV11207" s="33"/>
      <c r="BW11207" s="32"/>
      <c r="BX11207" s="32"/>
      <c r="BY11207" s="34"/>
      <c r="CA11207" s="32"/>
      <c r="CB11207" s="32"/>
    </row>
    <row r="11208" spans="20:80">
      <c r="T11208"/>
      <c r="U11208"/>
      <c r="AO11208"/>
      <c r="AP11208"/>
      <c r="AQ11208"/>
      <c r="AR11208"/>
      <c r="AS11208"/>
      <c r="AT11208" s="47"/>
      <c r="AV11208" s="26"/>
      <c r="AW11208" s="26"/>
      <c r="AX11208" s="27"/>
      <c r="AY11208" s="27"/>
      <c r="AZ11208" s="27"/>
      <c r="BA11208" s="27"/>
      <c r="BB11208" s="27"/>
      <c r="BC11208" s="27"/>
      <c r="BD11208" s="27"/>
      <c r="BE11208" s="27"/>
      <c r="BF11208" s="27"/>
      <c r="BG11208" s="27"/>
      <c r="BH11208" s="27"/>
      <c r="BI11208" s="27"/>
      <c r="BT11208" s="31"/>
      <c r="BU11208" s="32"/>
      <c r="BV11208" s="33"/>
      <c r="BW11208" s="32"/>
      <c r="BX11208" s="32"/>
      <c r="BY11208" s="34"/>
      <c r="CA11208" s="32"/>
      <c r="CB11208" s="32"/>
    </row>
    <row r="11209" spans="20:80">
      <c r="T11209"/>
      <c r="U11209"/>
      <c r="AO11209"/>
      <c r="AP11209"/>
      <c r="AQ11209"/>
      <c r="AR11209"/>
      <c r="AS11209"/>
      <c r="AT11209" s="47"/>
      <c r="AV11209" s="26"/>
      <c r="AW11209" s="26"/>
      <c r="AX11209" s="27"/>
      <c r="AY11209" s="27"/>
      <c r="AZ11209" s="27"/>
      <c r="BA11209" s="27"/>
      <c r="BB11209" s="27"/>
      <c r="BC11209" s="27"/>
      <c r="BD11209" s="27"/>
      <c r="BE11209" s="27"/>
      <c r="BF11209" s="27"/>
      <c r="BG11209" s="27"/>
      <c r="BH11209" s="27"/>
      <c r="BI11209" s="27"/>
      <c r="BT11209" s="31"/>
      <c r="BU11209" s="32"/>
      <c r="BV11209" s="33"/>
      <c r="BW11209" s="32"/>
      <c r="BX11209" s="32"/>
      <c r="BY11209" s="34"/>
      <c r="CA11209" s="32"/>
      <c r="CB11209" s="32"/>
    </row>
    <row r="11210" spans="20:80">
      <c r="T11210"/>
      <c r="U11210"/>
      <c r="AO11210"/>
      <c r="AP11210"/>
      <c r="AQ11210"/>
      <c r="AR11210"/>
      <c r="AS11210"/>
      <c r="AT11210" s="47"/>
      <c r="AV11210" s="26"/>
      <c r="AW11210" s="26"/>
      <c r="AX11210" s="27"/>
      <c r="AY11210" s="27"/>
      <c r="AZ11210" s="27"/>
      <c r="BA11210" s="27"/>
      <c r="BB11210" s="27"/>
      <c r="BC11210" s="27"/>
      <c r="BD11210" s="27"/>
      <c r="BE11210" s="27"/>
      <c r="BF11210" s="27"/>
      <c r="BG11210" s="27"/>
      <c r="BH11210" s="27"/>
      <c r="BI11210" s="27"/>
      <c r="BT11210" s="31"/>
      <c r="BU11210" s="32"/>
      <c r="BV11210" s="33"/>
      <c r="BW11210" s="32"/>
      <c r="BX11210" s="32"/>
      <c r="BY11210" s="34"/>
      <c r="CA11210" s="32"/>
      <c r="CB11210" s="32"/>
    </row>
    <row r="11211" spans="20:80">
      <c r="T11211"/>
      <c r="U11211"/>
      <c r="AO11211"/>
      <c r="AP11211"/>
      <c r="AQ11211"/>
      <c r="AR11211"/>
      <c r="AS11211"/>
      <c r="AT11211" s="47"/>
      <c r="AV11211" s="26"/>
      <c r="AW11211" s="26"/>
      <c r="AX11211" s="27"/>
      <c r="AY11211" s="27"/>
      <c r="AZ11211" s="27"/>
      <c r="BA11211" s="27"/>
      <c r="BB11211" s="27"/>
      <c r="BC11211" s="27"/>
      <c r="BD11211" s="27"/>
      <c r="BE11211" s="27"/>
      <c r="BF11211" s="27"/>
      <c r="BG11211" s="27"/>
      <c r="BH11211" s="27"/>
      <c r="BI11211" s="27"/>
      <c r="BT11211" s="31"/>
      <c r="BU11211" s="32"/>
      <c r="BV11211" s="33"/>
      <c r="BW11211" s="32"/>
      <c r="BX11211" s="32"/>
      <c r="BY11211" s="34"/>
      <c r="CA11211" s="32"/>
      <c r="CB11211" s="32"/>
    </row>
    <row r="11212" spans="20:80">
      <c r="T11212"/>
      <c r="U11212"/>
      <c r="AO11212"/>
      <c r="AP11212"/>
      <c r="AQ11212"/>
      <c r="AR11212"/>
      <c r="AS11212"/>
      <c r="AT11212" s="47"/>
      <c r="AV11212" s="26"/>
      <c r="AW11212" s="26"/>
      <c r="AX11212" s="27"/>
      <c r="AY11212" s="27"/>
      <c r="AZ11212" s="27"/>
      <c r="BA11212" s="27"/>
      <c r="BB11212" s="27"/>
      <c r="BC11212" s="27"/>
      <c r="BD11212" s="27"/>
      <c r="BE11212" s="27"/>
      <c r="BF11212" s="27"/>
      <c r="BG11212" s="27"/>
      <c r="BH11212" s="27"/>
      <c r="BI11212" s="27"/>
      <c r="BT11212" s="31"/>
      <c r="BU11212" s="32"/>
      <c r="BV11212" s="33"/>
      <c r="BW11212" s="32"/>
      <c r="BX11212" s="32"/>
      <c r="BY11212" s="34"/>
      <c r="CA11212" s="32"/>
      <c r="CB11212" s="32"/>
    </row>
    <row r="11213" spans="20:80">
      <c r="T11213"/>
      <c r="U11213"/>
      <c r="AO11213"/>
      <c r="AP11213"/>
      <c r="AQ11213"/>
      <c r="AR11213"/>
      <c r="AS11213"/>
      <c r="AT11213" s="47"/>
      <c r="AV11213" s="26"/>
      <c r="AW11213" s="26"/>
      <c r="AX11213" s="27"/>
      <c r="AY11213" s="27"/>
      <c r="AZ11213" s="27"/>
      <c r="BA11213" s="27"/>
      <c r="BB11213" s="27"/>
      <c r="BC11213" s="27"/>
      <c r="BD11213" s="27"/>
      <c r="BE11213" s="27"/>
      <c r="BF11213" s="27"/>
      <c r="BG11213" s="27"/>
      <c r="BH11213" s="27"/>
      <c r="BI11213" s="27"/>
      <c r="BT11213" s="31"/>
      <c r="BU11213" s="32"/>
      <c r="BV11213" s="33"/>
      <c r="BW11213" s="32"/>
      <c r="BX11213" s="32"/>
      <c r="BY11213" s="34"/>
      <c r="CA11213" s="32"/>
      <c r="CB11213" s="32"/>
    </row>
    <row r="11214" spans="20:80">
      <c r="T11214"/>
      <c r="U11214"/>
      <c r="AO11214"/>
      <c r="AP11214"/>
      <c r="AQ11214"/>
      <c r="AR11214"/>
      <c r="AS11214"/>
      <c r="AT11214" s="47"/>
      <c r="AV11214" s="26"/>
      <c r="AW11214" s="26"/>
      <c r="AX11214" s="27"/>
      <c r="AY11214" s="27"/>
      <c r="AZ11214" s="27"/>
      <c r="BA11214" s="27"/>
      <c r="BB11214" s="27"/>
      <c r="BC11214" s="27"/>
      <c r="BD11214" s="27"/>
      <c r="BE11214" s="27"/>
      <c r="BF11214" s="27"/>
      <c r="BG11214" s="27"/>
      <c r="BH11214" s="27"/>
      <c r="BI11214" s="27"/>
      <c r="BT11214" s="31"/>
      <c r="BU11214" s="32"/>
      <c r="BV11214" s="33"/>
      <c r="BW11214" s="32"/>
      <c r="BX11214" s="32"/>
      <c r="BY11214" s="34"/>
      <c r="CA11214" s="32"/>
      <c r="CB11214" s="32"/>
    </row>
    <row r="11215" spans="20:80">
      <c r="T11215"/>
      <c r="U11215"/>
      <c r="AO11215"/>
      <c r="AP11215"/>
      <c r="AQ11215"/>
      <c r="AR11215"/>
      <c r="AS11215"/>
      <c r="AT11215" s="47"/>
      <c r="AV11215" s="26"/>
      <c r="AW11215" s="26"/>
      <c r="AX11215" s="27"/>
      <c r="AY11215" s="27"/>
      <c r="AZ11215" s="27"/>
      <c r="BA11215" s="27"/>
      <c r="BB11215" s="27"/>
      <c r="BC11215" s="27"/>
      <c r="BD11215" s="27"/>
      <c r="BE11215" s="27"/>
      <c r="BF11215" s="27"/>
      <c r="BG11215" s="27"/>
      <c r="BH11215" s="27"/>
      <c r="BI11215" s="27"/>
      <c r="BT11215" s="31"/>
      <c r="BU11215" s="32"/>
      <c r="BV11215" s="33"/>
      <c r="BW11215" s="32"/>
      <c r="BX11215" s="32"/>
      <c r="BY11215" s="34"/>
      <c r="CA11215" s="32"/>
      <c r="CB11215" s="32"/>
    </row>
    <row r="11216" spans="20:80">
      <c r="T11216"/>
      <c r="U11216"/>
      <c r="AO11216"/>
      <c r="AP11216"/>
      <c r="AQ11216"/>
      <c r="AR11216"/>
      <c r="AS11216"/>
      <c r="AT11216" s="47"/>
      <c r="AV11216" s="26"/>
      <c r="AW11216" s="26"/>
      <c r="AX11216" s="27"/>
      <c r="AY11216" s="27"/>
      <c r="AZ11216" s="27"/>
      <c r="BA11216" s="27"/>
      <c r="BB11216" s="27"/>
      <c r="BC11216" s="27"/>
      <c r="BD11216" s="27"/>
      <c r="BE11216" s="27"/>
      <c r="BF11216" s="27"/>
      <c r="BG11216" s="27"/>
      <c r="BH11216" s="27"/>
      <c r="BI11216" s="27"/>
      <c r="BT11216" s="31"/>
      <c r="BU11216" s="32"/>
      <c r="BV11216" s="33"/>
      <c r="BW11216" s="32"/>
      <c r="BX11216" s="32"/>
      <c r="BY11216" s="34"/>
      <c r="CA11216" s="32"/>
      <c r="CB11216" s="32"/>
    </row>
    <row r="11217" spans="20:80">
      <c r="T11217"/>
      <c r="U11217"/>
      <c r="AO11217"/>
      <c r="AP11217"/>
      <c r="AQ11217"/>
      <c r="AR11217"/>
      <c r="AS11217"/>
      <c r="AT11217" s="47"/>
      <c r="AV11217" s="26"/>
      <c r="AW11217" s="26"/>
      <c r="AX11217" s="27"/>
      <c r="AY11217" s="27"/>
      <c r="AZ11217" s="27"/>
      <c r="BA11217" s="27"/>
      <c r="BB11217" s="27"/>
      <c r="BC11217" s="27"/>
      <c r="BD11217" s="27"/>
      <c r="BE11217" s="27"/>
      <c r="BF11217" s="27"/>
      <c r="BG11217" s="27"/>
      <c r="BH11217" s="27"/>
      <c r="BI11217" s="27"/>
      <c r="BT11217" s="31"/>
      <c r="BU11217" s="32"/>
      <c r="BV11217" s="33"/>
      <c r="BW11217" s="32"/>
      <c r="BX11217" s="32"/>
      <c r="BY11217" s="34"/>
      <c r="CA11217" s="32"/>
      <c r="CB11217" s="32"/>
    </row>
    <row r="11218" spans="20:80">
      <c r="T11218"/>
      <c r="U11218"/>
      <c r="AO11218"/>
      <c r="AP11218"/>
      <c r="AQ11218"/>
      <c r="AR11218"/>
      <c r="AS11218"/>
      <c r="AT11218" s="47"/>
      <c r="AV11218" s="26"/>
      <c r="AW11218" s="26"/>
      <c r="AX11218" s="27"/>
      <c r="AY11218" s="27"/>
      <c r="AZ11218" s="27"/>
      <c r="BA11218" s="27"/>
      <c r="BB11218" s="27"/>
      <c r="BC11218" s="27"/>
      <c r="BD11218" s="27"/>
      <c r="BE11218" s="27"/>
      <c r="BF11218" s="27"/>
      <c r="BG11218" s="27"/>
      <c r="BH11218" s="27"/>
      <c r="BI11218" s="27"/>
      <c r="BT11218" s="31"/>
      <c r="BU11218" s="32"/>
      <c r="BV11218" s="33"/>
      <c r="BW11218" s="32"/>
      <c r="BX11218" s="32"/>
      <c r="BY11218" s="34"/>
      <c r="CA11218" s="32"/>
      <c r="CB11218" s="32"/>
    </row>
    <row r="11219" spans="20:80">
      <c r="T11219"/>
      <c r="U11219"/>
      <c r="AO11219"/>
      <c r="AP11219"/>
      <c r="AQ11219"/>
      <c r="AR11219"/>
      <c r="AS11219"/>
      <c r="AT11219" s="47"/>
      <c r="AV11219" s="26"/>
      <c r="AW11219" s="26"/>
      <c r="AX11219" s="27"/>
      <c r="AY11219" s="27"/>
      <c r="AZ11219" s="27"/>
      <c r="BA11219" s="27"/>
      <c r="BB11219" s="27"/>
      <c r="BC11219" s="27"/>
      <c r="BD11219" s="27"/>
      <c r="BE11219" s="27"/>
      <c r="BF11219" s="27"/>
      <c r="BG11219" s="27"/>
      <c r="BH11219" s="27"/>
      <c r="BI11219" s="27"/>
      <c r="BT11219" s="31"/>
      <c r="BU11219" s="32"/>
      <c r="BV11219" s="33"/>
      <c r="BW11219" s="32"/>
      <c r="BX11219" s="32"/>
      <c r="BY11219" s="34"/>
      <c r="CA11219" s="32"/>
      <c r="CB11219" s="32"/>
    </row>
    <row r="11220" spans="20:80">
      <c r="T11220"/>
      <c r="U11220"/>
      <c r="AO11220"/>
      <c r="AP11220"/>
      <c r="AQ11220"/>
      <c r="AR11220"/>
      <c r="AS11220"/>
      <c r="AT11220" s="47"/>
      <c r="AV11220" s="26"/>
      <c r="AW11220" s="26"/>
      <c r="AX11220" s="27"/>
      <c r="AY11220" s="27"/>
      <c r="AZ11220" s="27"/>
      <c r="BA11220" s="27"/>
      <c r="BB11220" s="27"/>
      <c r="BC11220" s="27"/>
      <c r="BD11220" s="27"/>
      <c r="BE11220" s="27"/>
      <c r="BF11220" s="27"/>
      <c r="BG11220" s="27"/>
      <c r="BH11220" s="27"/>
      <c r="BI11220" s="27"/>
      <c r="BT11220" s="31"/>
      <c r="BU11220" s="32"/>
      <c r="BV11220" s="33"/>
      <c r="BW11220" s="32"/>
      <c r="BX11220" s="32"/>
      <c r="BY11220" s="34"/>
      <c r="CA11220" s="32"/>
      <c r="CB11220" s="32"/>
    </row>
    <row r="11221" spans="20:80">
      <c r="T11221"/>
      <c r="U11221"/>
      <c r="AO11221"/>
      <c r="AP11221"/>
      <c r="AQ11221"/>
      <c r="AR11221"/>
      <c r="AS11221"/>
      <c r="AT11221" s="47"/>
      <c r="AV11221" s="26"/>
      <c r="AW11221" s="26"/>
      <c r="AX11221" s="27"/>
      <c r="AY11221" s="27"/>
      <c r="AZ11221" s="27"/>
      <c r="BA11221" s="27"/>
      <c r="BB11221" s="27"/>
      <c r="BC11221" s="27"/>
      <c r="BD11221" s="27"/>
      <c r="BE11221" s="27"/>
      <c r="BF11221" s="27"/>
      <c r="BG11221" s="27"/>
      <c r="BH11221" s="27"/>
      <c r="BI11221" s="27"/>
      <c r="BT11221" s="31"/>
      <c r="BU11221" s="32"/>
      <c r="BV11221" s="33"/>
      <c r="BW11221" s="32"/>
      <c r="BX11221" s="32"/>
      <c r="BY11221" s="34"/>
      <c r="CA11221" s="32"/>
      <c r="CB11221" s="32"/>
    </row>
    <row r="11222" spans="20:80">
      <c r="T11222"/>
      <c r="U11222"/>
      <c r="AO11222"/>
      <c r="AP11222"/>
      <c r="AQ11222"/>
      <c r="AR11222"/>
      <c r="AS11222"/>
      <c r="AT11222" s="47"/>
      <c r="AV11222" s="26"/>
      <c r="AW11222" s="26"/>
      <c r="AX11222" s="27"/>
      <c r="AY11222" s="27"/>
      <c r="AZ11222" s="27"/>
      <c r="BA11222" s="27"/>
      <c r="BB11222" s="27"/>
      <c r="BC11222" s="27"/>
      <c r="BD11222" s="27"/>
      <c r="BE11222" s="27"/>
      <c r="BF11222" s="27"/>
      <c r="BG11222" s="27"/>
      <c r="BH11222" s="27"/>
      <c r="BI11222" s="27"/>
      <c r="BT11222" s="31"/>
      <c r="BU11222" s="32"/>
      <c r="BV11222" s="33"/>
      <c r="BW11222" s="32"/>
      <c r="BX11222" s="32"/>
      <c r="BY11222" s="34"/>
      <c r="CA11222" s="32"/>
      <c r="CB11222" s="32"/>
    </row>
    <row r="11223" spans="20:80">
      <c r="T11223"/>
      <c r="U11223"/>
      <c r="AO11223"/>
      <c r="AP11223"/>
      <c r="AQ11223"/>
      <c r="AR11223"/>
      <c r="AS11223"/>
      <c r="AT11223" s="47"/>
      <c r="AV11223" s="26"/>
      <c r="AW11223" s="26"/>
      <c r="AX11223" s="27"/>
      <c r="AY11223" s="27"/>
      <c r="AZ11223" s="27"/>
      <c r="BA11223" s="27"/>
      <c r="BB11223" s="27"/>
      <c r="BC11223" s="27"/>
      <c r="BD11223" s="27"/>
      <c r="BE11223" s="27"/>
      <c r="BF11223" s="27"/>
      <c r="BG11223" s="27"/>
      <c r="BH11223" s="27"/>
      <c r="BI11223" s="27"/>
      <c r="BT11223" s="31"/>
      <c r="BU11223" s="32"/>
      <c r="BV11223" s="33"/>
      <c r="BW11223" s="32"/>
      <c r="BX11223" s="32"/>
      <c r="BY11223" s="34"/>
      <c r="CA11223" s="32"/>
      <c r="CB11223" s="32"/>
    </row>
    <row r="11224" spans="20:80">
      <c r="T11224"/>
      <c r="U11224"/>
      <c r="AO11224"/>
      <c r="AP11224"/>
      <c r="AQ11224"/>
      <c r="AR11224"/>
      <c r="AS11224"/>
      <c r="AT11224" s="47"/>
      <c r="AV11224" s="26"/>
      <c r="AW11224" s="26"/>
      <c r="AX11224" s="27"/>
      <c r="AY11224" s="27"/>
      <c r="AZ11224" s="27"/>
      <c r="BA11224" s="27"/>
      <c r="BB11224" s="27"/>
      <c r="BC11224" s="27"/>
      <c r="BD11224" s="27"/>
      <c r="BE11224" s="27"/>
      <c r="BF11224" s="27"/>
      <c r="BG11224" s="27"/>
      <c r="BH11224" s="27"/>
      <c r="BI11224" s="27"/>
      <c r="BT11224" s="31"/>
      <c r="BU11224" s="32"/>
      <c r="BV11224" s="33"/>
      <c r="BW11224" s="32"/>
      <c r="BX11224" s="32"/>
      <c r="BY11224" s="34"/>
      <c r="CA11224" s="32"/>
      <c r="CB11224" s="32"/>
    </row>
    <row r="11225" spans="20:80">
      <c r="T11225"/>
      <c r="U11225"/>
      <c r="AO11225"/>
      <c r="AP11225"/>
      <c r="AQ11225"/>
      <c r="AR11225"/>
      <c r="AS11225"/>
      <c r="AT11225" s="47"/>
      <c r="AV11225" s="26"/>
      <c r="AW11225" s="26"/>
      <c r="AX11225" s="27"/>
      <c r="AY11225" s="27"/>
      <c r="AZ11225" s="27"/>
      <c r="BA11225" s="27"/>
      <c r="BB11225" s="27"/>
      <c r="BC11225" s="27"/>
      <c r="BD11225" s="27"/>
      <c r="BE11225" s="27"/>
      <c r="BF11225" s="27"/>
      <c r="BG11225" s="27"/>
      <c r="BH11225" s="27"/>
      <c r="BI11225" s="27"/>
      <c r="BT11225" s="31"/>
      <c r="BU11225" s="32"/>
      <c r="BV11225" s="33"/>
      <c r="BW11225" s="32"/>
      <c r="BX11225" s="32"/>
      <c r="BY11225" s="34"/>
      <c r="CA11225" s="32"/>
      <c r="CB11225" s="32"/>
    </row>
    <row r="11226" spans="20:80">
      <c r="T11226"/>
      <c r="U11226"/>
      <c r="AO11226"/>
      <c r="AP11226"/>
      <c r="AQ11226"/>
      <c r="AR11226"/>
      <c r="AS11226"/>
      <c r="AT11226" s="47"/>
      <c r="AV11226" s="26"/>
      <c r="AW11226" s="26"/>
      <c r="AX11226" s="27"/>
      <c r="AY11226" s="27"/>
      <c r="AZ11226" s="27"/>
      <c r="BA11226" s="27"/>
      <c r="BB11226" s="27"/>
      <c r="BC11226" s="27"/>
      <c r="BD11226" s="27"/>
      <c r="BE11226" s="27"/>
      <c r="BF11226" s="27"/>
      <c r="BG11226" s="27"/>
      <c r="BH11226" s="27"/>
      <c r="BI11226" s="27"/>
      <c r="BT11226" s="31"/>
      <c r="BU11226" s="32"/>
      <c r="BV11226" s="33"/>
      <c r="BW11226" s="32"/>
      <c r="BX11226" s="32"/>
      <c r="BY11226" s="34"/>
      <c r="CA11226" s="32"/>
      <c r="CB11226" s="32"/>
    </row>
    <row r="11227" spans="20:80">
      <c r="T11227"/>
      <c r="U11227"/>
      <c r="AO11227"/>
      <c r="AP11227"/>
      <c r="AQ11227"/>
      <c r="AR11227"/>
      <c r="AS11227"/>
      <c r="AT11227" s="47"/>
      <c r="AV11227" s="26"/>
      <c r="AW11227" s="26"/>
      <c r="AX11227" s="27"/>
      <c r="AY11227" s="27"/>
      <c r="AZ11227" s="27"/>
      <c r="BA11227" s="27"/>
      <c r="BB11227" s="27"/>
      <c r="BC11227" s="27"/>
      <c r="BD11227" s="27"/>
      <c r="BE11227" s="27"/>
      <c r="BF11227" s="27"/>
      <c r="BG11227" s="27"/>
      <c r="BH11227" s="27"/>
      <c r="BI11227" s="27"/>
      <c r="BT11227" s="31"/>
      <c r="BU11227" s="32"/>
      <c r="BV11227" s="33"/>
      <c r="BW11227" s="32"/>
      <c r="BX11227" s="32"/>
      <c r="BY11227" s="34"/>
      <c r="CA11227" s="32"/>
      <c r="CB11227" s="32"/>
    </row>
    <row r="11228" spans="20:80">
      <c r="T11228"/>
      <c r="U11228"/>
      <c r="AO11228"/>
      <c r="AP11228"/>
      <c r="AQ11228"/>
      <c r="AR11228"/>
      <c r="AS11228"/>
      <c r="AT11228" s="47"/>
      <c r="AV11228" s="26"/>
      <c r="AW11228" s="26"/>
      <c r="AX11228" s="27"/>
      <c r="AY11228" s="27"/>
      <c r="AZ11228" s="27"/>
      <c r="BA11228" s="27"/>
      <c r="BB11228" s="27"/>
      <c r="BC11228" s="27"/>
      <c r="BD11228" s="27"/>
      <c r="BE11228" s="27"/>
      <c r="BF11228" s="27"/>
      <c r="BG11228" s="27"/>
      <c r="BH11228" s="27"/>
      <c r="BI11228" s="27"/>
      <c r="BT11228" s="31"/>
      <c r="BU11228" s="32"/>
      <c r="BV11228" s="33"/>
      <c r="BW11228" s="32"/>
      <c r="BX11228" s="32"/>
      <c r="BY11228" s="34"/>
      <c r="CA11228" s="32"/>
      <c r="CB11228" s="32"/>
    </row>
    <row r="11229" spans="20:80">
      <c r="T11229"/>
      <c r="U11229"/>
      <c r="AO11229"/>
      <c r="AP11229"/>
      <c r="AQ11229"/>
      <c r="AR11229"/>
      <c r="AS11229"/>
      <c r="AT11229" s="47"/>
      <c r="AV11229" s="26"/>
      <c r="AW11229" s="26"/>
      <c r="AX11229" s="27"/>
      <c r="AY11229" s="27"/>
      <c r="AZ11229" s="27"/>
      <c r="BA11229" s="27"/>
      <c r="BB11229" s="27"/>
      <c r="BC11229" s="27"/>
      <c r="BD11229" s="27"/>
      <c r="BE11229" s="27"/>
      <c r="BF11229" s="27"/>
      <c r="BG11229" s="27"/>
      <c r="BH11229" s="27"/>
      <c r="BI11229" s="27"/>
      <c r="BT11229" s="31"/>
      <c r="BU11229" s="32"/>
      <c r="BV11229" s="33"/>
      <c r="BW11229" s="32"/>
      <c r="BX11229" s="32"/>
      <c r="BY11229" s="34"/>
      <c r="CA11229" s="32"/>
      <c r="CB11229" s="32"/>
    </row>
    <row r="11230" spans="20:80">
      <c r="T11230"/>
      <c r="U11230"/>
      <c r="AO11230"/>
      <c r="AP11230"/>
      <c r="AQ11230"/>
      <c r="AR11230"/>
      <c r="AS11230"/>
      <c r="AT11230" s="47"/>
      <c r="AV11230" s="26"/>
      <c r="AW11230" s="26"/>
      <c r="AX11230" s="27"/>
      <c r="AY11230" s="27"/>
      <c r="AZ11230" s="27"/>
      <c r="BA11230" s="27"/>
      <c r="BB11230" s="27"/>
      <c r="BC11230" s="27"/>
      <c r="BD11230" s="27"/>
      <c r="BE11230" s="27"/>
      <c r="BF11230" s="27"/>
      <c r="BG11230" s="27"/>
      <c r="BH11230" s="27"/>
      <c r="BI11230" s="27"/>
      <c r="BT11230" s="31"/>
      <c r="BU11230" s="32"/>
      <c r="BV11230" s="33"/>
      <c r="BW11230" s="32"/>
      <c r="BX11230" s="32"/>
      <c r="BY11230" s="34"/>
      <c r="CA11230" s="32"/>
      <c r="CB11230" s="32"/>
    </row>
    <row r="11231" spans="20:80">
      <c r="T11231"/>
      <c r="U11231"/>
      <c r="AO11231"/>
      <c r="AP11231"/>
      <c r="AQ11231"/>
      <c r="AR11231"/>
      <c r="AS11231"/>
      <c r="AT11231" s="47"/>
      <c r="AV11231" s="26"/>
      <c r="AW11231" s="26"/>
      <c r="AX11231" s="27"/>
      <c r="AY11231" s="27"/>
      <c r="AZ11231" s="27"/>
      <c r="BA11231" s="27"/>
      <c r="BB11231" s="27"/>
      <c r="BC11231" s="27"/>
      <c r="BD11231" s="27"/>
      <c r="BE11231" s="27"/>
      <c r="BF11231" s="27"/>
      <c r="BG11231" s="27"/>
      <c r="BH11231" s="27"/>
      <c r="BI11231" s="27"/>
      <c r="BT11231" s="31"/>
      <c r="BU11231" s="32"/>
      <c r="BV11231" s="33"/>
      <c r="BW11231" s="32"/>
      <c r="BX11231" s="32"/>
      <c r="BY11231" s="34"/>
      <c r="CA11231" s="32"/>
      <c r="CB11231" s="32"/>
    </row>
    <row r="11232" spans="20:80">
      <c r="T11232"/>
      <c r="U11232"/>
      <c r="AO11232"/>
      <c r="AP11232"/>
      <c r="AQ11232"/>
      <c r="AR11232"/>
      <c r="AS11232"/>
      <c r="AT11232" s="47"/>
      <c r="AV11232" s="26"/>
      <c r="AW11232" s="26"/>
      <c r="AX11232" s="27"/>
      <c r="AY11232" s="27"/>
      <c r="AZ11232" s="27"/>
      <c r="BA11232" s="27"/>
      <c r="BB11232" s="27"/>
      <c r="BC11232" s="27"/>
      <c r="BD11232" s="27"/>
      <c r="BE11232" s="27"/>
      <c r="BF11232" s="27"/>
      <c r="BG11232" s="27"/>
      <c r="BH11232" s="27"/>
      <c r="BI11232" s="27"/>
      <c r="BT11232" s="31"/>
      <c r="BU11232" s="32"/>
      <c r="BV11232" s="33"/>
      <c r="BW11232" s="32"/>
      <c r="BX11232" s="32"/>
      <c r="BY11232" s="34"/>
      <c r="CA11232" s="32"/>
      <c r="CB11232" s="32"/>
    </row>
    <row r="11233" spans="20:80">
      <c r="T11233"/>
      <c r="U11233"/>
      <c r="AO11233"/>
      <c r="AP11233"/>
      <c r="AQ11233"/>
      <c r="AR11233"/>
      <c r="AS11233"/>
      <c r="AT11233" s="47"/>
      <c r="AV11233" s="26"/>
      <c r="AW11233" s="26"/>
      <c r="AX11233" s="27"/>
      <c r="AY11233" s="27"/>
      <c r="AZ11233" s="27"/>
      <c r="BA11233" s="27"/>
      <c r="BB11233" s="27"/>
      <c r="BC11233" s="27"/>
      <c r="BD11233" s="27"/>
      <c r="BE11233" s="27"/>
      <c r="BF11233" s="27"/>
      <c r="BG11233" s="27"/>
      <c r="BH11233" s="27"/>
      <c r="BI11233" s="27"/>
      <c r="BT11233" s="31"/>
      <c r="BU11233" s="32"/>
      <c r="BV11233" s="33"/>
      <c r="BW11233" s="32"/>
      <c r="BX11233" s="32"/>
      <c r="BY11233" s="34"/>
      <c r="CA11233" s="32"/>
      <c r="CB11233" s="32"/>
    </row>
    <row r="11234" spans="20:80">
      <c r="T11234"/>
      <c r="U11234"/>
      <c r="AO11234"/>
      <c r="AP11234"/>
      <c r="AQ11234"/>
      <c r="AR11234"/>
      <c r="AS11234"/>
      <c r="AT11234" s="47"/>
      <c r="AV11234" s="26"/>
      <c r="AW11234" s="26"/>
      <c r="AX11234" s="27"/>
      <c r="AY11234" s="27"/>
      <c r="AZ11234" s="27"/>
      <c r="BA11234" s="27"/>
      <c r="BB11234" s="27"/>
      <c r="BC11234" s="27"/>
      <c r="BD11234" s="27"/>
      <c r="BE11234" s="27"/>
      <c r="BF11234" s="27"/>
      <c r="BG11234" s="27"/>
      <c r="BH11234" s="27"/>
      <c r="BI11234" s="27"/>
      <c r="BT11234" s="31"/>
      <c r="BU11234" s="32"/>
      <c r="BV11234" s="33"/>
      <c r="BW11234" s="32"/>
      <c r="BX11234" s="32"/>
      <c r="BY11234" s="34"/>
      <c r="CA11234" s="32"/>
      <c r="CB11234" s="32"/>
    </row>
    <row r="11235" spans="20:80">
      <c r="T11235"/>
      <c r="U11235"/>
      <c r="AO11235"/>
      <c r="AP11235"/>
      <c r="AQ11235"/>
      <c r="AR11235"/>
      <c r="AS11235"/>
      <c r="AT11235" s="47"/>
      <c r="AV11235" s="26"/>
      <c r="AW11235" s="26"/>
      <c r="AX11235" s="27"/>
      <c r="AY11235" s="27"/>
      <c r="AZ11235" s="27"/>
      <c r="BA11235" s="27"/>
      <c r="BB11235" s="27"/>
      <c r="BC11235" s="27"/>
      <c r="BD11235" s="27"/>
      <c r="BE11235" s="27"/>
      <c r="BF11235" s="27"/>
      <c r="BG11235" s="27"/>
      <c r="BH11235" s="27"/>
      <c r="BI11235" s="27"/>
      <c r="BT11235" s="31"/>
      <c r="BU11235" s="32"/>
      <c r="BV11235" s="33"/>
      <c r="BW11235" s="32"/>
      <c r="BX11235" s="32"/>
      <c r="BY11235" s="34"/>
      <c r="CA11235" s="32"/>
      <c r="CB11235" s="32"/>
    </row>
    <row r="11236" spans="20:80">
      <c r="T11236"/>
      <c r="U11236"/>
      <c r="AO11236"/>
      <c r="AP11236"/>
      <c r="AQ11236"/>
      <c r="AR11236"/>
      <c r="AS11236"/>
      <c r="AT11236" s="47"/>
      <c r="AV11236" s="26"/>
      <c r="AW11236" s="26"/>
      <c r="AX11236" s="27"/>
      <c r="AY11236" s="27"/>
      <c r="AZ11236" s="27"/>
      <c r="BA11236" s="27"/>
      <c r="BB11236" s="27"/>
      <c r="BC11236" s="27"/>
      <c r="BD11236" s="27"/>
      <c r="BE11236" s="27"/>
      <c r="BF11236" s="27"/>
      <c r="BG11236" s="27"/>
      <c r="BH11236" s="27"/>
      <c r="BI11236" s="27"/>
      <c r="BT11236" s="31"/>
      <c r="BU11236" s="32"/>
      <c r="BV11236" s="33"/>
      <c r="BW11236" s="32"/>
      <c r="BX11236" s="32"/>
      <c r="BY11236" s="34"/>
      <c r="CA11236" s="32"/>
      <c r="CB11236" s="32"/>
    </row>
    <row r="11237" spans="20:80">
      <c r="T11237"/>
      <c r="U11237"/>
      <c r="AO11237"/>
      <c r="AP11237"/>
      <c r="AQ11237"/>
      <c r="AR11237"/>
      <c r="AS11237"/>
      <c r="AT11237" s="47"/>
      <c r="AV11237" s="26"/>
      <c r="AW11237" s="26"/>
      <c r="AX11237" s="27"/>
      <c r="AY11237" s="27"/>
      <c r="AZ11237" s="27"/>
      <c r="BA11237" s="27"/>
      <c r="BB11237" s="27"/>
      <c r="BC11237" s="27"/>
      <c r="BD11237" s="27"/>
      <c r="BE11237" s="27"/>
      <c r="BF11237" s="27"/>
      <c r="BG11237" s="27"/>
      <c r="BH11237" s="27"/>
      <c r="BI11237" s="27"/>
      <c r="BT11237" s="31"/>
      <c r="BU11237" s="32"/>
      <c r="BV11237" s="33"/>
      <c r="BW11237" s="32"/>
      <c r="BX11237" s="32"/>
      <c r="BY11237" s="34"/>
      <c r="CA11237" s="32"/>
      <c r="CB11237" s="32"/>
    </row>
    <row r="11238" spans="20:80">
      <c r="T11238"/>
      <c r="U11238"/>
      <c r="AO11238"/>
      <c r="AP11238"/>
      <c r="AQ11238"/>
      <c r="AR11238"/>
      <c r="AS11238"/>
      <c r="AT11238" s="47"/>
      <c r="AV11238" s="26"/>
      <c r="AW11238" s="26"/>
      <c r="AX11238" s="27"/>
      <c r="AY11238" s="27"/>
      <c r="AZ11238" s="27"/>
      <c r="BA11238" s="27"/>
      <c r="BB11238" s="27"/>
      <c r="BC11238" s="27"/>
      <c r="BD11238" s="27"/>
      <c r="BE11238" s="27"/>
      <c r="BF11238" s="27"/>
      <c r="BG11238" s="27"/>
      <c r="BH11238" s="27"/>
      <c r="BI11238" s="27"/>
      <c r="BT11238" s="31"/>
      <c r="BU11238" s="32"/>
      <c r="BV11238" s="33"/>
      <c r="BW11238" s="32"/>
      <c r="BX11238" s="32"/>
      <c r="BY11238" s="34"/>
      <c r="CA11238" s="32"/>
      <c r="CB11238" s="32"/>
    </row>
    <row r="11239" spans="20:80">
      <c r="T11239"/>
      <c r="U11239"/>
      <c r="AO11239"/>
      <c r="AP11239"/>
      <c r="AQ11239"/>
      <c r="AR11239"/>
      <c r="AS11239"/>
      <c r="AT11239" s="47"/>
      <c r="AV11239" s="26"/>
      <c r="AW11239" s="26"/>
      <c r="AX11239" s="27"/>
      <c r="AY11239" s="27"/>
      <c r="AZ11239" s="27"/>
      <c r="BA11239" s="27"/>
      <c r="BB11239" s="27"/>
      <c r="BC11239" s="27"/>
      <c r="BD11239" s="27"/>
      <c r="BE11239" s="27"/>
      <c r="BF11239" s="27"/>
      <c r="BG11239" s="27"/>
      <c r="BH11239" s="27"/>
      <c r="BI11239" s="27"/>
      <c r="BT11239" s="31"/>
      <c r="BU11239" s="32"/>
      <c r="BV11239" s="33"/>
      <c r="BW11239" s="32"/>
      <c r="BX11239" s="32"/>
      <c r="BY11239" s="34"/>
      <c r="CA11239" s="32"/>
      <c r="CB11239" s="32"/>
    </row>
    <row r="11240" spans="20:80">
      <c r="T11240"/>
      <c r="U11240"/>
      <c r="AO11240"/>
      <c r="AP11240"/>
      <c r="AQ11240"/>
      <c r="AR11240"/>
      <c r="AS11240"/>
      <c r="AT11240" s="47"/>
      <c r="AV11240" s="26"/>
      <c r="AW11240" s="26"/>
      <c r="AX11240" s="27"/>
      <c r="AY11240" s="27"/>
      <c r="AZ11240" s="27"/>
      <c r="BA11240" s="27"/>
      <c r="BB11240" s="27"/>
      <c r="BC11240" s="27"/>
      <c r="BD11240" s="27"/>
      <c r="BE11240" s="27"/>
      <c r="BF11240" s="27"/>
      <c r="BG11240" s="27"/>
      <c r="BH11240" s="27"/>
      <c r="BI11240" s="27"/>
      <c r="BT11240" s="31"/>
      <c r="BU11240" s="32"/>
      <c r="BV11240" s="33"/>
      <c r="BW11240" s="32"/>
      <c r="BX11240" s="32"/>
      <c r="BY11240" s="34"/>
      <c r="CA11240" s="32"/>
      <c r="CB11240" s="32"/>
    </row>
    <row r="11241" spans="20:80">
      <c r="T11241"/>
      <c r="U11241"/>
      <c r="AO11241"/>
      <c r="AP11241"/>
      <c r="AQ11241"/>
      <c r="AR11241"/>
      <c r="AS11241"/>
      <c r="AT11241" s="47"/>
      <c r="AV11241" s="26"/>
      <c r="AW11241" s="26"/>
      <c r="AX11241" s="27"/>
      <c r="AY11241" s="27"/>
      <c r="AZ11241" s="27"/>
      <c r="BA11241" s="27"/>
      <c r="BB11241" s="27"/>
      <c r="BC11241" s="27"/>
      <c r="BD11241" s="27"/>
      <c r="BE11241" s="27"/>
      <c r="BF11241" s="27"/>
      <c r="BG11241" s="27"/>
      <c r="BH11241" s="27"/>
      <c r="BI11241" s="27"/>
      <c r="BT11241" s="31"/>
      <c r="BU11241" s="32"/>
      <c r="BV11241" s="33"/>
      <c r="BW11241" s="32"/>
      <c r="BX11241" s="32"/>
      <c r="BY11241" s="34"/>
      <c r="CA11241" s="32"/>
      <c r="CB11241" s="32"/>
    </row>
    <row r="11242" spans="20:80">
      <c r="T11242"/>
      <c r="U11242"/>
      <c r="AO11242"/>
      <c r="AP11242"/>
      <c r="AQ11242"/>
      <c r="AR11242"/>
      <c r="AS11242"/>
      <c r="AT11242" s="47"/>
      <c r="AV11242" s="26"/>
      <c r="AW11242" s="26"/>
      <c r="AX11242" s="27"/>
      <c r="AY11242" s="27"/>
      <c r="AZ11242" s="27"/>
      <c r="BA11242" s="27"/>
      <c r="BB11242" s="27"/>
      <c r="BC11242" s="27"/>
      <c r="BD11242" s="27"/>
      <c r="BE11242" s="27"/>
      <c r="BF11242" s="27"/>
      <c r="BG11242" s="27"/>
      <c r="BH11242" s="27"/>
      <c r="BI11242" s="27"/>
      <c r="BT11242" s="31"/>
      <c r="BU11242" s="32"/>
      <c r="BV11242" s="33"/>
      <c r="BW11242" s="32"/>
      <c r="BX11242" s="32"/>
      <c r="BY11242" s="34"/>
      <c r="CA11242" s="32"/>
      <c r="CB11242" s="32"/>
    </row>
    <row r="11243" spans="20:80">
      <c r="T11243"/>
      <c r="U11243"/>
      <c r="AO11243"/>
      <c r="AP11243"/>
      <c r="AQ11243"/>
      <c r="AR11243"/>
      <c r="AS11243"/>
      <c r="AT11243" s="47"/>
      <c r="AV11243" s="26"/>
      <c r="AW11243" s="26"/>
      <c r="AX11243" s="27"/>
      <c r="AY11243" s="27"/>
      <c r="AZ11243" s="27"/>
      <c r="BA11243" s="27"/>
      <c r="BB11243" s="27"/>
      <c r="BC11243" s="27"/>
      <c r="BD11243" s="27"/>
      <c r="BE11243" s="27"/>
      <c r="BF11243" s="27"/>
      <c r="BG11243" s="27"/>
      <c r="BH11243" s="27"/>
      <c r="BI11243" s="27"/>
      <c r="BT11243" s="31"/>
      <c r="BU11243" s="32"/>
      <c r="BV11243" s="33"/>
      <c r="BW11243" s="32"/>
      <c r="BX11243" s="32"/>
      <c r="BY11243" s="34"/>
      <c r="CA11243" s="32"/>
      <c r="CB11243" s="32"/>
    </row>
    <row r="11244" spans="20:80">
      <c r="T11244"/>
      <c r="U11244"/>
      <c r="AO11244"/>
      <c r="AP11244"/>
      <c r="AQ11244"/>
      <c r="AR11244"/>
      <c r="AS11244"/>
      <c r="AT11244" s="47"/>
      <c r="AV11244" s="26"/>
      <c r="AW11244" s="26"/>
      <c r="AX11244" s="27"/>
      <c r="AY11244" s="27"/>
      <c r="AZ11244" s="27"/>
      <c r="BA11244" s="27"/>
      <c r="BB11244" s="27"/>
      <c r="BC11244" s="27"/>
      <c r="BD11244" s="27"/>
      <c r="BE11244" s="27"/>
      <c r="BF11244" s="27"/>
      <c r="BG11244" s="27"/>
      <c r="BH11244" s="27"/>
      <c r="BI11244" s="27"/>
      <c r="BT11244" s="31"/>
      <c r="BU11244" s="32"/>
      <c r="BV11244" s="33"/>
      <c r="BW11244" s="32"/>
      <c r="BX11244" s="32"/>
      <c r="BY11244" s="34"/>
      <c r="CA11244" s="32"/>
      <c r="CB11244" s="32"/>
    </row>
    <row r="11245" spans="20:80">
      <c r="T11245"/>
      <c r="U11245"/>
      <c r="AO11245"/>
      <c r="AP11245"/>
      <c r="AQ11245"/>
      <c r="AR11245"/>
      <c r="AS11245"/>
      <c r="AT11245" s="47"/>
      <c r="AV11245" s="26"/>
      <c r="AW11245" s="26"/>
      <c r="AX11245" s="27"/>
      <c r="AY11245" s="27"/>
      <c r="AZ11245" s="27"/>
      <c r="BA11245" s="27"/>
      <c r="BB11245" s="27"/>
      <c r="BC11245" s="27"/>
      <c r="BD11245" s="27"/>
      <c r="BE11245" s="27"/>
      <c r="BF11245" s="27"/>
      <c r="BG11245" s="27"/>
      <c r="BH11245" s="27"/>
      <c r="BI11245" s="27"/>
      <c r="BT11245" s="31"/>
      <c r="BU11245" s="32"/>
      <c r="BV11245" s="33"/>
      <c r="BW11245" s="32"/>
      <c r="BX11245" s="32"/>
      <c r="BY11245" s="34"/>
      <c r="CA11245" s="32"/>
      <c r="CB11245" s="32"/>
    </row>
    <row r="11246" spans="20:80">
      <c r="T11246"/>
      <c r="U11246"/>
      <c r="AO11246"/>
      <c r="AP11246"/>
      <c r="AQ11246"/>
      <c r="AR11246"/>
      <c r="AS11246"/>
      <c r="AT11246" s="47"/>
      <c r="AV11246" s="26"/>
      <c r="AW11246" s="26"/>
      <c r="AX11246" s="27"/>
      <c r="AY11246" s="27"/>
      <c r="AZ11246" s="27"/>
      <c r="BA11246" s="27"/>
      <c r="BB11246" s="27"/>
      <c r="BC11246" s="27"/>
      <c r="BD11246" s="27"/>
      <c r="BE11246" s="27"/>
      <c r="BF11246" s="27"/>
      <c r="BG11246" s="27"/>
      <c r="BH11246" s="27"/>
      <c r="BI11246" s="27"/>
      <c r="BT11246" s="31"/>
      <c r="BU11246" s="32"/>
      <c r="BV11246" s="33"/>
      <c r="BW11246" s="32"/>
      <c r="BX11246" s="32"/>
      <c r="BY11246" s="34"/>
      <c r="CA11246" s="32"/>
      <c r="CB11246" s="32"/>
    </row>
    <row r="11247" spans="20:80">
      <c r="T11247"/>
      <c r="U11247"/>
      <c r="AO11247"/>
      <c r="AP11247"/>
      <c r="AQ11247"/>
      <c r="AR11247"/>
      <c r="AS11247"/>
      <c r="AT11247" s="47"/>
      <c r="AV11247" s="26"/>
      <c r="AW11247" s="26"/>
      <c r="AX11247" s="27"/>
      <c r="AY11247" s="27"/>
      <c r="AZ11247" s="27"/>
      <c r="BA11247" s="27"/>
      <c r="BB11247" s="27"/>
      <c r="BC11247" s="27"/>
      <c r="BD11247" s="27"/>
      <c r="BE11247" s="27"/>
      <c r="BF11247" s="27"/>
      <c r="BG11247" s="27"/>
      <c r="BH11247" s="27"/>
      <c r="BI11247" s="27"/>
      <c r="BT11247" s="31"/>
      <c r="BU11247" s="32"/>
      <c r="BV11247" s="33"/>
      <c r="BW11247" s="32"/>
      <c r="BX11247" s="32"/>
      <c r="BY11247" s="34"/>
      <c r="CA11247" s="32"/>
      <c r="CB11247" s="32"/>
    </row>
    <row r="11248" spans="20:80">
      <c r="T11248"/>
      <c r="U11248"/>
      <c r="AO11248"/>
      <c r="AP11248"/>
      <c r="AQ11248"/>
      <c r="AR11248"/>
      <c r="AS11248"/>
      <c r="AT11248" s="47"/>
      <c r="AV11248" s="26"/>
      <c r="AW11248" s="26"/>
      <c r="AX11248" s="27"/>
      <c r="AY11248" s="27"/>
      <c r="AZ11248" s="27"/>
      <c r="BA11248" s="27"/>
      <c r="BB11248" s="27"/>
      <c r="BC11248" s="27"/>
      <c r="BD11248" s="27"/>
      <c r="BE11248" s="27"/>
      <c r="BF11248" s="27"/>
      <c r="BG11248" s="27"/>
      <c r="BH11248" s="27"/>
      <c r="BI11248" s="27"/>
      <c r="BT11248" s="31"/>
      <c r="BU11248" s="32"/>
      <c r="BV11248" s="33"/>
      <c r="BW11248" s="32"/>
      <c r="BX11248" s="32"/>
      <c r="BY11248" s="34"/>
      <c r="CA11248" s="32"/>
      <c r="CB11248" s="32"/>
    </row>
    <row r="11249" spans="20:80">
      <c r="T11249"/>
      <c r="U11249"/>
      <c r="AO11249"/>
      <c r="AP11249"/>
      <c r="AQ11249"/>
      <c r="AR11249"/>
      <c r="AS11249"/>
      <c r="AT11249" s="47"/>
      <c r="AV11249" s="26"/>
      <c r="AW11249" s="26"/>
      <c r="AX11249" s="27"/>
      <c r="AY11249" s="27"/>
      <c r="AZ11249" s="27"/>
      <c r="BA11249" s="27"/>
      <c r="BB11249" s="27"/>
      <c r="BC11249" s="27"/>
      <c r="BD11249" s="27"/>
      <c r="BE11249" s="27"/>
      <c r="BF11249" s="27"/>
      <c r="BG11249" s="27"/>
      <c r="BH11249" s="27"/>
      <c r="BI11249" s="27"/>
      <c r="BT11249" s="31"/>
      <c r="BU11249" s="32"/>
      <c r="BV11249" s="33"/>
      <c r="BW11249" s="32"/>
      <c r="BX11249" s="32"/>
      <c r="BY11249" s="34"/>
      <c r="CA11249" s="32"/>
      <c r="CB11249" s="32"/>
    </row>
    <row r="11250" spans="20:80">
      <c r="T11250"/>
      <c r="U11250"/>
      <c r="AO11250"/>
      <c r="AP11250"/>
      <c r="AQ11250"/>
      <c r="AR11250"/>
      <c r="AS11250"/>
      <c r="AT11250" s="47"/>
      <c r="AV11250" s="26"/>
      <c r="AW11250" s="26"/>
      <c r="AX11250" s="27"/>
      <c r="AY11250" s="27"/>
      <c r="AZ11250" s="27"/>
      <c r="BA11250" s="27"/>
      <c r="BB11250" s="27"/>
      <c r="BC11250" s="27"/>
      <c r="BD11250" s="27"/>
      <c r="BE11250" s="27"/>
      <c r="BF11250" s="27"/>
      <c r="BG11250" s="27"/>
      <c r="BH11250" s="27"/>
      <c r="BI11250" s="27"/>
      <c r="BT11250" s="31"/>
      <c r="BU11250" s="32"/>
      <c r="BV11250" s="33"/>
      <c r="BW11250" s="32"/>
      <c r="BX11250" s="32"/>
      <c r="BY11250" s="34"/>
      <c r="CA11250" s="32"/>
      <c r="CB11250" s="32"/>
    </row>
    <row r="11251" spans="20:80">
      <c r="T11251"/>
      <c r="U11251"/>
      <c r="AO11251"/>
      <c r="AP11251"/>
      <c r="AQ11251"/>
      <c r="AR11251"/>
      <c r="AS11251"/>
      <c r="AT11251" s="47"/>
      <c r="AV11251" s="26"/>
      <c r="AW11251" s="26"/>
      <c r="AX11251" s="27"/>
      <c r="AY11251" s="27"/>
      <c r="AZ11251" s="27"/>
      <c r="BA11251" s="27"/>
      <c r="BB11251" s="27"/>
      <c r="BC11251" s="27"/>
      <c r="BD11251" s="27"/>
      <c r="BE11251" s="27"/>
      <c r="BF11251" s="27"/>
      <c r="BG11251" s="27"/>
      <c r="BH11251" s="27"/>
      <c r="BI11251" s="27"/>
      <c r="BT11251" s="31"/>
      <c r="BU11251" s="32"/>
      <c r="BV11251" s="33"/>
      <c r="BW11251" s="32"/>
      <c r="BX11251" s="32"/>
      <c r="BY11251" s="34"/>
      <c r="CA11251" s="32"/>
      <c r="CB11251" s="32"/>
    </row>
    <row r="11252" spans="20:80">
      <c r="T11252"/>
      <c r="U11252"/>
      <c r="AO11252"/>
      <c r="AP11252"/>
      <c r="AQ11252"/>
      <c r="AR11252"/>
      <c r="AS11252"/>
      <c r="AT11252" s="47"/>
      <c r="AV11252" s="26"/>
      <c r="AW11252" s="26"/>
      <c r="AX11252" s="27"/>
      <c r="AY11252" s="27"/>
      <c r="AZ11252" s="27"/>
      <c r="BA11252" s="27"/>
      <c r="BB11252" s="27"/>
      <c r="BC11252" s="27"/>
      <c r="BD11252" s="27"/>
      <c r="BE11252" s="27"/>
      <c r="BF11252" s="27"/>
      <c r="BG11252" s="27"/>
      <c r="BH11252" s="27"/>
      <c r="BI11252" s="27"/>
      <c r="BT11252" s="31"/>
      <c r="BU11252" s="32"/>
      <c r="BV11252" s="33"/>
      <c r="BW11252" s="32"/>
      <c r="BX11252" s="32"/>
      <c r="BY11252" s="34"/>
      <c r="CA11252" s="32"/>
      <c r="CB11252" s="32"/>
    </row>
    <row r="11253" spans="20:80">
      <c r="T11253"/>
      <c r="U11253"/>
      <c r="AO11253"/>
      <c r="AP11253"/>
      <c r="AQ11253"/>
      <c r="AR11253"/>
      <c r="AS11253"/>
      <c r="AT11253" s="47"/>
      <c r="AV11253" s="26"/>
      <c r="AW11253" s="26"/>
      <c r="AX11253" s="27"/>
      <c r="AY11253" s="27"/>
      <c r="AZ11253" s="27"/>
      <c r="BA11253" s="27"/>
      <c r="BB11253" s="27"/>
      <c r="BC11253" s="27"/>
      <c r="BD11253" s="27"/>
      <c r="BE11253" s="27"/>
      <c r="BF11253" s="27"/>
      <c r="BG11253" s="27"/>
      <c r="BH11253" s="27"/>
      <c r="BI11253" s="27"/>
      <c r="BT11253" s="31"/>
      <c r="BU11253" s="32"/>
      <c r="BV11253" s="33"/>
      <c r="BW11253" s="32"/>
      <c r="BX11253" s="32"/>
      <c r="BY11253" s="34"/>
      <c r="CA11253" s="32"/>
      <c r="CB11253" s="32"/>
    </row>
    <row r="11254" spans="20:80">
      <c r="T11254"/>
      <c r="U11254"/>
      <c r="AO11254"/>
      <c r="AP11254"/>
      <c r="AQ11254"/>
      <c r="AR11254"/>
      <c r="AS11254"/>
      <c r="AT11254" s="47"/>
      <c r="AV11254" s="26"/>
      <c r="AW11254" s="26"/>
      <c r="AX11254" s="27"/>
      <c r="AY11254" s="27"/>
      <c r="AZ11254" s="27"/>
      <c r="BA11254" s="27"/>
      <c r="BB11254" s="27"/>
      <c r="BC11254" s="27"/>
      <c r="BD11254" s="27"/>
      <c r="BE11254" s="27"/>
      <c r="BF11254" s="27"/>
      <c r="BG11254" s="27"/>
      <c r="BH11254" s="27"/>
      <c r="BI11254" s="27"/>
      <c r="BT11254" s="31"/>
      <c r="BU11254" s="32"/>
      <c r="BV11254" s="33"/>
      <c r="BW11254" s="32"/>
      <c r="BX11254" s="32"/>
      <c r="BY11254" s="34"/>
      <c r="CA11254" s="32"/>
      <c r="CB11254" s="32"/>
    </row>
    <row r="11255" spans="20:80">
      <c r="T11255"/>
      <c r="U11255"/>
      <c r="AO11255"/>
      <c r="AP11255"/>
      <c r="AQ11255"/>
      <c r="AR11255"/>
      <c r="AS11255"/>
      <c r="AT11255" s="47"/>
      <c r="AV11255" s="26"/>
      <c r="AW11255" s="26"/>
      <c r="AX11255" s="27"/>
      <c r="AY11255" s="27"/>
      <c r="AZ11255" s="27"/>
      <c r="BA11255" s="27"/>
      <c r="BB11255" s="27"/>
      <c r="BC11255" s="27"/>
      <c r="BD11255" s="27"/>
      <c r="BE11255" s="27"/>
      <c r="BF11255" s="27"/>
      <c r="BG11255" s="27"/>
      <c r="BH11255" s="27"/>
      <c r="BI11255" s="27"/>
      <c r="BT11255" s="31"/>
      <c r="BU11255" s="32"/>
      <c r="BV11255" s="33"/>
      <c r="BW11255" s="32"/>
      <c r="BX11255" s="32"/>
      <c r="BY11255" s="34"/>
      <c r="CA11255" s="32"/>
      <c r="CB11255" s="32"/>
    </row>
    <row r="11256" spans="20:80">
      <c r="T11256"/>
      <c r="U11256"/>
      <c r="AO11256"/>
      <c r="AP11256"/>
      <c r="AQ11256"/>
      <c r="AR11256"/>
      <c r="AS11256"/>
      <c r="AT11256" s="47"/>
      <c r="AV11256" s="26"/>
      <c r="AW11256" s="26"/>
      <c r="AX11256" s="27"/>
      <c r="AY11256" s="27"/>
      <c r="AZ11256" s="27"/>
      <c r="BA11256" s="27"/>
      <c r="BB11256" s="27"/>
      <c r="BC11256" s="27"/>
      <c r="BD11256" s="27"/>
      <c r="BE11256" s="27"/>
      <c r="BF11256" s="27"/>
      <c r="BG11256" s="27"/>
      <c r="BH11256" s="27"/>
      <c r="BI11256" s="27"/>
      <c r="BT11256" s="31"/>
      <c r="BU11256" s="32"/>
      <c r="BV11256" s="33"/>
      <c r="BW11256" s="32"/>
      <c r="BX11256" s="32"/>
      <c r="BY11256" s="34"/>
      <c r="CA11256" s="32"/>
      <c r="CB11256" s="32"/>
    </row>
    <row r="11257" spans="20:80">
      <c r="T11257"/>
      <c r="U11257"/>
      <c r="AO11257"/>
      <c r="AP11257"/>
      <c r="AQ11257"/>
      <c r="AR11257"/>
      <c r="AS11257"/>
      <c r="AT11257" s="47"/>
      <c r="AV11257" s="26"/>
      <c r="AW11257" s="26"/>
      <c r="AX11257" s="27"/>
      <c r="AY11257" s="27"/>
      <c r="AZ11257" s="27"/>
      <c r="BA11257" s="27"/>
      <c r="BB11257" s="27"/>
      <c r="BC11257" s="27"/>
      <c r="BD11257" s="27"/>
      <c r="BE11257" s="27"/>
      <c r="BF11257" s="27"/>
      <c r="BG11257" s="27"/>
      <c r="BH11257" s="27"/>
      <c r="BI11257" s="27"/>
      <c r="BT11257" s="31"/>
      <c r="BU11257" s="32"/>
      <c r="BV11257" s="33"/>
      <c r="BW11257" s="32"/>
      <c r="BX11257" s="32"/>
      <c r="BY11257" s="34"/>
      <c r="CA11257" s="32"/>
      <c r="CB11257" s="32"/>
    </row>
    <row r="11258" spans="20:80">
      <c r="T11258"/>
      <c r="U11258"/>
      <c r="AO11258"/>
      <c r="AP11258"/>
      <c r="AQ11258"/>
      <c r="AR11258"/>
      <c r="AS11258"/>
      <c r="AT11258" s="47"/>
      <c r="AV11258" s="26"/>
      <c r="AW11258" s="26"/>
      <c r="AX11258" s="27"/>
      <c r="AY11258" s="27"/>
      <c r="AZ11258" s="27"/>
      <c r="BA11258" s="27"/>
      <c r="BB11258" s="27"/>
      <c r="BC11258" s="27"/>
      <c r="BD11258" s="27"/>
      <c r="BE11258" s="27"/>
      <c r="BF11258" s="27"/>
      <c r="BG11258" s="27"/>
      <c r="BH11258" s="27"/>
      <c r="BI11258" s="27"/>
      <c r="BT11258" s="31"/>
      <c r="BU11258" s="32"/>
      <c r="BV11258" s="33"/>
      <c r="BW11258" s="32"/>
      <c r="BX11258" s="32"/>
      <c r="BY11258" s="34"/>
      <c r="CA11258" s="32"/>
      <c r="CB11258" s="32"/>
    </row>
    <row r="11259" spans="20:80">
      <c r="T11259"/>
      <c r="U11259"/>
      <c r="AO11259"/>
      <c r="AP11259"/>
      <c r="AQ11259"/>
      <c r="AR11259"/>
      <c r="AS11259"/>
      <c r="AT11259" s="47"/>
      <c r="AV11259" s="26"/>
      <c r="AW11259" s="26"/>
      <c r="AX11259" s="27"/>
      <c r="AY11259" s="27"/>
      <c r="AZ11259" s="27"/>
      <c r="BA11259" s="27"/>
      <c r="BB11259" s="27"/>
      <c r="BC11259" s="27"/>
      <c r="BD11259" s="27"/>
      <c r="BE11259" s="27"/>
      <c r="BF11259" s="27"/>
      <c r="BG11259" s="27"/>
      <c r="BH11259" s="27"/>
      <c r="BI11259" s="27"/>
      <c r="BT11259" s="31"/>
      <c r="BU11259" s="32"/>
      <c r="BV11259" s="33"/>
      <c r="BW11259" s="32"/>
      <c r="BX11259" s="32"/>
      <c r="BY11259" s="34"/>
      <c r="CA11259" s="32"/>
      <c r="CB11259" s="32"/>
    </row>
    <row r="11260" spans="20:80">
      <c r="T11260"/>
      <c r="U11260"/>
      <c r="AO11260"/>
      <c r="AP11260"/>
      <c r="AQ11260"/>
      <c r="AR11260"/>
      <c r="AS11260"/>
      <c r="AT11260" s="47"/>
      <c r="AV11260" s="26"/>
      <c r="AW11260" s="26"/>
      <c r="AX11260" s="27"/>
      <c r="AY11260" s="27"/>
      <c r="AZ11260" s="27"/>
      <c r="BA11260" s="27"/>
      <c r="BB11260" s="27"/>
      <c r="BC11260" s="27"/>
      <c r="BD11260" s="27"/>
      <c r="BE11260" s="27"/>
      <c r="BF11260" s="27"/>
      <c r="BG11260" s="27"/>
      <c r="BH11260" s="27"/>
      <c r="BI11260" s="27"/>
      <c r="BT11260" s="31"/>
      <c r="BU11260" s="32"/>
      <c r="BV11260" s="33"/>
      <c r="BW11260" s="32"/>
      <c r="BX11260" s="32"/>
      <c r="BY11260" s="34"/>
      <c r="CA11260" s="32"/>
      <c r="CB11260" s="32"/>
    </row>
    <row r="11261" spans="20:80">
      <c r="T11261"/>
      <c r="U11261"/>
      <c r="AO11261"/>
      <c r="AP11261"/>
      <c r="AQ11261"/>
      <c r="AR11261"/>
      <c r="AS11261"/>
      <c r="AT11261" s="47"/>
      <c r="AV11261" s="26"/>
      <c r="AW11261" s="26"/>
      <c r="AX11261" s="27"/>
      <c r="AY11261" s="27"/>
      <c r="AZ11261" s="27"/>
      <c r="BA11261" s="27"/>
      <c r="BB11261" s="27"/>
      <c r="BC11261" s="27"/>
      <c r="BD11261" s="27"/>
      <c r="BE11261" s="27"/>
      <c r="BF11261" s="27"/>
      <c r="BG11261" s="27"/>
      <c r="BH11261" s="27"/>
      <c r="BI11261" s="27"/>
      <c r="BT11261" s="31"/>
      <c r="BU11261" s="32"/>
      <c r="BV11261" s="33"/>
      <c r="BW11261" s="32"/>
      <c r="BX11261" s="32"/>
      <c r="BY11261" s="34"/>
      <c r="CA11261" s="32"/>
      <c r="CB11261" s="32"/>
    </row>
    <row r="11262" spans="20:80">
      <c r="T11262"/>
      <c r="U11262"/>
      <c r="AO11262"/>
      <c r="AP11262"/>
      <c r="AQ11262"/>
      <c r="AR11262"/>
      <c r="AS11262"/>
      <c r="AT11262" s="47"/>
      <c r="AV11262" s="26"/>
      <c r="AW11262" s="26"/>
      <c r="AX11262" s="27"/>
      <c r="AY11262" s="27"/>
      <c r="AZ11262" s="27"/>
      <c r="BA11262" s="27"/>
      <c r="BB11262" s="27"/>
      <c r="BC11262" s="27"/>
      <c r="BD11262" s="27"/>
      <c r="BE11262" s="27"/>
      <c r="BF11262" s="27"/>
      <c r="BG11262" s="27"/>
      <c r="BH11262" s="27"/>
      <c r="BI11262" s="27"/>
      <c r="BT11262" s="31"/>
      <c r="BU11262" s="32"/>
      <c r="BV11262" s="33"/>
      <c r="BW11262" s="32"/>
      <c r="BX11262" s="32"/>
      <c r="BY11262" s="34"/>
      <c r="CA11262" s="32"/>
      <c r="CB11262" s="32"/>
    </row>
    <row r="11263" spans="20:80">
      <c r="T11263"/>
      <c r="U11263"/>
      <c r="AO11263"/>
      <c r="AP11263"/>
      <c r="AQ11263"/>
      <c r="AR11263"/>
      <c r="AS11263"/>
      <c r="AT11263" s="47"/>
      <c r="AV11263" s="26"/>
      <c r="AW11263" s="26"/>
      <c r="AX11263" s="27"/>
      <c r="AY11263" s="27"/>
      <c r="AZ11263" s="27"/>
      <c r="BA11263" s="27"/>
      <c r="BB11263" s="27"/>
      <c r="BC11263" s="27"/>
      <c r="BD11263" s="27"/>
      <c r="BE11263" s="27"/>
      <c r="BF11263" s="27"/>
      <c r="BG11263" s="27"/>
      <c r="BH11263" s="27"/>
      <c r="BI11263" s="27"/>
      <c r="BT11263" s="31"/>
      <c r="BU11263" s="32"/>
      <c r="BV11263" s="33"/>
      <c r="BW11263" s="32"/>
      <c r="BX11263" s="32"/>
      <c r="BY11263" s="34"/>
      <c r="CA11263" s="32"/>
      <c r="CB11263" s="32"/>
    </row>
    <row r="11264" spans="20:80">
      <c r="T11264"/>
      <c r="U11264"/>
      <c r="AO11264"/>
      <c r="AP11264"/>
      <c r="AQ11264"/>
      <c r="AR11264"/>
      <c r="AS11264"/>
      <c r="AT11264" s="47"/>
      <c r="AV11264" s="26"/>
      <c r="AW11264" s="26"/>
      <c r="AX11264" s="27"/>
      <c r="AY11264" s="27"/>
      <c r="AZ11264" s="27"/>
      <c r="BA11264" s="27"/>
      <c r="BB11264" s="27"/>
      <c r="BC11264" s="27"/>
      <c r="BD11264" s="27"/>
      <c r="BE11264" s="27"/>
      <c r="BF11264" s="27"/>
      <c r="BG11264" s="27"/>
      <c r="BH11264" s="27"/>
      <c r="BI11264" s="27"/>
      <c r="BT11264" s="31"/>
      <c r="BU11264" s="32"/>
      <c r="BV11264" s="33"/>
      <c r="BW11264" s="32"/>
      <c r="BX11264" s="32"/>
      <c r="BY11264" s="34"/>
      <c r="CA11264" s="32"/>
      <c r="CB11264" s="32"/>
    </row>
    <row r="11265" spans="20:80">
      <c r="T11265"/>
      <c r="U11265"/>
      <c r="AO11265"/>
      <c r="AP11265"/>
      <c r="AQ11265"/>
      <c r="AR11265"/>
      <c r="AS11265"/>
      <c r="AT11265" s="47"/>
      <c r="AV11265" s="26"/>
      <c r="AW11265" s="26"/>
      <c r="AX11265" s="27"/>
      <c r="AY11265" s="27"/>
      <c r="AZ11265" s="27"/>
      <c r="BA11265" s="27"/>
      <c r="BB11265" s="27"/>
      <c r="BC11265" s="27"/>
      <c r="BD11265" s="27"/>
      <c r="BE11265" s="27"/>
      <c r="BF11265" s="27"/>
      <c r="BG11265" s="27"/>
      <c r="BH11265" s="27"/>
      <c r="BI11265" s="27"/>
      <c r="BT11265" s="31"/>
      <c r="BU11265" s="32"/>
      <c r="BV11265" s="33"/>
      <c r="BW11265" s="32"/>
      <c r="BX11265" s="32"/>
      <c r="BY11265" s="34"/>
      <c r="CA11265" s="32"/>
      <c r="CB11265" s="32"/>
    </row>
    <row r="11266" spans="20:80">
      <c r="T11266"/>
      <c r="U11266"/>
      <c r="AO11266"/>
      <c r="AP11266"/>
      <c r="AQ11266"/>
      <c r="AR11266"/>
      <c r="AS11266"/>
      <c r="AT11266" s="47"/>
      <c r="AV11266" s="26"/>
      <c r="AW11266" s="26"/>
      <c r="AX11266" s="27"/>
      <c r="AY11266" s="27"/>
      <c r="AZ11266" s="27"/>
      <c r="BA11266" s="27"/>
      <c r="BB11266" s="27"/>
      <c r="BC11266" s="27"/>
      <c r="BD11266" s="27"/>
      <c r="BE11266" s="27"/>
      <c r="BF11266" s="27"/>
      <c r="BG11266" s="27"/>
      <c r="BH11266" s="27"/>
      <c r="BI11266" s="27"/>
      <c r="BT11266" s="31"/>
      <c r="BU11266" s="32"/>
      <c r="BV11266" s="33"/>
      <c r="BW11266" s="32"/>
      <c r="BX11266" s="32"/>
      <c r="BY11266" s="34"/>
      <c r="CA11266" s="32"/>
      <c r="CB11266" s="32"/>
    </row>
    <row r="11267" spans="20:80">
      <c r="T11267"/>
      <c r="U11267"/>
      <c r="AO11267"/>
      <c r="AP11267"/>
      <c r="AQ11267"/>
      <c r="AR11267"/>
      <c r="AS11267"/>
      <c r="AT11267" s="47"/>
      <c r="AV11267" s="26"/>
      <c r="AW11267" s="26"/>
      <c r="AX11267" s="27"/>
      <c r="AY11267" s="27"/>
      <c r="AZ11267" s="27"/>
      <c r="BA11267" s="27"/>
      <c r="BB11267" s="27"/>
      <c r="BC11267" s="27"/>
      <c r="BD11267" s="27"/>
      <c r="BE11267" s="27"/>
      <c r="BF11267" s="27"/>
      <c r="BG11267" s="27"/>
      <c r="BH11267" s="27"/>
      <c r="BI11267" s="27"/>
      <c r="BT11267" s="31"/>
      <c r="BU11267" s="32"/>
      <c r="BV11267" s="33"/>
      <c r="BW11267" s="32"/>
      <c r="BX11267" s="32"/>
      <c r="BY11267" s="34"/>
      <c r="CA11267" s="32"/>
      <c r="CB11267" s="32"/>
    </row>
    <row r="11268" spans="20:80">
      <c r="T11268"/>
      <c r="U11268"/>
      <c r="AO11268"/>
      <c r="AP11268"/>
      <c r="AQ11268"/>
      <c r="AR11268"/>
      <c r="AS11268"/>
      <c r="AT11268" s="47"/>
      <c r="AV11268" s="26"/>
      <c r="AW11268" s="26"/>
      <c r="AX11268" s="27"/>
      <c r="AY11268" s="27"/>
      <c r="AZ11268" s="27"/>
      <c r="BA11268" s="27"/>
      <c r="BB11268" s="27"/>
      <c r="BC11268" s="27"/>
      <c r="BD11268" s="27"/>
      <c r="BE11268" s="27"/>
      <c r="BF11268" s="27"/>
      <c r="BG11268" s="27"/>
      <c r="BH11268" s="27"/>
      <c r="BI11268" s="27"/>
      <c r="BT11268" s="31"/>
      <c r="BU11268" s="32"/>
      <c r="BV11268" s="33"/>
      <c r="BW11268" s="32"/>
      <c r="BX11268" s="32"/>
      <c r="BY11268" s="34"/>
      <c r="CA11268" s="32"/>
      <c r="CB11268" s="32"/>
    </row>
    <row r="11269" spans="20:80">
      <c r="T11269"/>
      <c r="U11269"/>
      <c r="AO11269"/>
      <c r="AP11269"/>
      <c r="AQ11269"/>
      <c r="AR11269"/>
      <c r="AS11269"/>
      <c r="AT11269" s="47"/>
      <c r="AV11269" s="26"/>
      <c r="AW11269" s="26"/>
      <c r="AX11269" s="27"/>
      <c r="AY11269" s="27"/>
      <c r="AZ11269" s="27"/>
      <c r="BA11269" s="27"/>
      <c r="BB11269" s="27"/>
      <c r="BC11269" s="27"/>
      <c r="BD11269" s="27"/>
      <c r="BE11269" s="27"/>
      <c r="BF11269" s="27"/>
      <c r="BG11269" s="27"/>
      <c r="BH11269" s="27"/>
      <c r="BI11269" s="27"/>
      <c r="BT11269" s="31"/>
      <c r="BU11269" s="32"/>
      <c r="BV11269" s="33"/>
      <c r="BW11269" s="32"/>
      <c r="BX11269" s="32"/>
      <c r="BY11269" s="34"/>
      <c r="CA11269" s="32"/>
      <c r="CB11269" s="32"/>
    </row>
    <row r="11270" spans="20:80">
      <c r="T11270"/>
      <c r="U11270"/>
      <c r="AO11270"/>
      <c r="AP11270"/>
      <c r="AQ11270"/>
      <c r="AR11270"/>
      <c r="AS11270"/>
      <c r="AT11270" s="47"/>
      <c r="AV11270" s="26"/>
      <c r="AW11270" s="26"/>
      <c r="AX11270" s="27"/>
      <c r="AY11270" s="27"/>
      <c r="AZ11270" s="27"/>
      <c r="BA11270" s="27"/>
      <c r="BB11270" s="27"/>
      <c r="BC11270" s="27"/>
      <c r="BD11270" s="27"/>
      <c r="BE11270" s="27"/>
      <c r="BF11270" s="27"/>
      <c r="BG11270" s="27"/>
      <c r="BH11270" s="27"/>
      <c r="BI11270" s="27"/>
      <c r="BT11270" s="31"/>
      <c r="BU11270" s="32"/>
      <c r="BV11270" s="33"/>
      <c r="BW11270" s="32"/>
      <c r="BX11270" s="32"/>
      <c r="BY11270" s="34"/>
      <c r="CA11270" s="32"/>
      <c r="CB11270" s="32"/>
    </row>
    <row r="11271" spans="20:80">
      <c r="T11271"/>
      <c r="U11271"/>
      <c r="AO11271"/>
      <c r="AP11271"/>
      <c r="AQ11271"/>
      <c r="AR11271"/>
      <c r="AS11271"/>
      <c r="AT11271" s="47"/>
      <c r="AV11271" s="26"/>
      <c r="AW11271" s="26"/>
      <c r="AX11271" s="27"/>
      <c r="AY11271" s="27"/>
      <c r="AZ11271" s="27"/>
      <c r="BA11271" s="27"/>
      <c r="BB11271" s="27"/>
      <c r="BC11271" s="27"/>
      <c r="BD11271" s="27"/>
      <c r="BE11271" s="27"/>
      <c r="BF11271" s="27"/>
      <c r="BG11271" s="27"/>
      <c r="BH11271" s="27"/>
      <c r="BI11271" s="27"/>
      <c r="BT11271" s="31"/>
      <c r="BU11271" s="32"/>
      <c r="BV11271" s="33"/>
      <c r="BW11271" s="32"/>
      <c r="BX11271" s="32"/>
      <c r="BY11271" s="34"/>
      <c r="CA11271" s="32"/>
      <c r="CB11271" s="32"/>
    </row>
    <row r="11272" spans="20:80">
      <c r="T11272"/>
      <c r="U11272"/>
      <c r="AO11272"/>
      <c r="AP11272"/>
      <c r="AQ11272"/>
      <c r="AR11272"/>
      <c r="AS11272"/>
      <c r="AT11272" s="47"/>
      <c r="AV11272" s="26"/>
      <c r="AW11272" s="26"/>
      <c r="AX11272" s="27"/>
      <c r="AY11272" s="27"/>
      <c r="AZ11272" s="27"/>
      <c r="BA11272" s="27"/>
      <c r="BB11272" s="27"/>
      <c r="BC11272" s="27"/>
      <c r="BD11272" s="27"/>
      <c r="BE11272" s="27"/>
      <c r="BF11272" s="27"/>
      <c r="BG11272" s="27"/>
      <c r="BH11272" s="27"/>
      <c r="BI11272" s="27"/>
      <c r="BT11272" s="31"/>
      <c r="BU11272" s="32"/>
      <c r="BV11272" s="33"/>
      <c r="BW11272" s="32"/>
      <c r="BX11272" s="32"/>
      <c r="BY11272" s="34"/>
      <c r="CA11272" s="32"/>
      <c r="CB11272" s="32"/>
    </row>
    <row r="11273" spans="20:80">
      <c r="T11273"/>
      <c r="U11273"/>
      <c r="AO11273"/>
      <c r="AP11273"/>
      <c r="AQ11273"/>
      <c r="AR11273"/>
      <c r="AS11273"/>
      <c r="AT11273" s="47"/>
      <c r="AV11273" s="26"/>
      <c r="AW11273" s="26"/>
      <c r="AX11273" s="27"/>
      <c r="AY11273" s="27"/>
      <c r="AZ11273" s="27"/>
      <c r="BA11273" s="27"/>
      <c r="BB11273" s="27"/>
      <c r="BC11273" s="27"/>
      <c r="BD11273" s="27"/>
      <c r="BE11273" s="27"/>
      <c r="BF11273" s="27"/>
      <c r="BG11273" s="27"/>
      <c r="BH11273" s="27"/>
      <c r="BI11273" s="27"/>
      <c r="BT11273" s="31"/>
      <c r="BU11273" s="32"/>
      <c r="BV11273" s="33"/>
      <c r="BW11273" s="32"/>
      <c r="BX11273" s="32"/>
      <c r="BY11273" s="34"/>
      <c r="CA11273" s="32"/>
      <c r="CB11273" s="32"/>
    </row>
    <row r="11274" spans="20:80">
      <c r="T11274"/>
      <c r="U11274"/>
      <c r="AO11274"/>
      <c r="AP11274"/>
      <c r="AQ11274"/>
      <c r="AR11274"/>
      <c r="AS11274"/>
      <c r="AT11274" s="47"/>
      <c r="AV11274" s="26"/>
      <c r="AW11274" s="26"/>
      <c r="AX11274" s="27"/>
      <c r="AY11274" s="27"/>
      <c r="AZ11274" s="27"/>
      <c r="BA11274" s="27"/>
      <c r="BB11274" s="27"/>
      <c r="BC11274" s="27"/>
      <c r="BD11274" s="27"/>
      <c r="BE11274" s="27"/>
      <c r="BF11274" s="27"/>
      <c r="BG11274" s="27"/>
      <c r="BH11274" s="27"/>
      <c r="BI11274" s="27"/>
      <c r="BT11274" s="31"/>
      <c r="BU11274" s="32"/>
      <c r="BV11274" s="33"/>
      <c r="BW11274" s="32"/>
      <c r="BX11274" s="32"/>
      <c r="BY11274" s="34"/>
      <c r="CA11274" s="32"/>
      <c r="CB11274" s="32"/>
    </row>
    <row r="11275" spans="20:80">
      <c r="T11275"/>
      <c r="U11275"/>
      <c r="AO11275"/>
      <c r="AP11275"/>
      <c r="AQ11275"/>
      <c r="AR11275"/>
      <c r="AS11275"/>
      <c r="AT11275" s="47"/>
      <c r="AV11275" s="26"/>
      <c r="AW11275" s="26"/>
      <c r="AX11275" s="27"/>
      <c r="AY11275" s="27"/>
      <c r="AZ11275" s="27"/>
      <c r="BA11275" s="27"/>
      <c r="BB11275" s="27"/>
      <c r="BC11275" s="27"/>
      <c r="BD11275" s="27"/>
      <c r="BE11275" s="27"/>
      <c r="BF11275" s="27"/>
      <c r="BG11275" s="27"/>
      <c r="BH11275" s="27"/>
      <c r="BI11275" s="27"/>
      <c r="BT11275" s="31"/>
      <c r="BU11275" s="32"/>
      <c r="BV11275" s="33"/>
      <c r="BW11275" s="32"/>
      <c r="BX11275" s="32"/>
      <c r="BY11275" s="34"/>
      <c r="CA11275" s="32"/>
      <c r="CB11275" s="32"/>
    </row>
    <row r="11276" spans="20:80">
      <c r="T11276"/>
      <c r="U11276"/>
      <c r="AO11276"/>
      <c r="AP11276"/>
      <c r="AQ11276"/>
      <c r="AR11276"/>
      <c r="AS11276"/>
      <c r="AT11276" s="47"/>
      <c r="AV11276" s="26"/>
      <c r="AW11276" s="26"/>
      <c r="AX11276" s="27"/>
      <c r="AY11276" s="27"/>
      <c r="AZ11276" s="27"/>
      <c r="BA11276" s="27"/>
      <c r="BB11276" s="27"/>
      <c r="BC11276" s="27"/>
      <c r="BD11276" s="27"/>
      <c r="BE11276" s="27"/>
      <c r="BF11276" s="27"/>
      <c r="BG11276" s="27"/>
      <c r="BH11276" s="27"/>
      <c r="BI11276" s="27"/>
      <c r="BT11276" s="31"/>
      <c r="BU11276" s="32"/>
      <c r="BV11276" s="33"/>
      <c r="BW11276" s="32"/>
      <c r="BX11276" s="32"/>
      <c r="BY11276" s="34"/>
      <c r="CA11276" s="32"/>
      <c r="CB11276" s="32"/>
    </row>
    <row r="11277" spans="20:80">
      <c r="T11277"/>
      <c r="U11277"/>
      <c r="AO11277"/>
      <c r="AP11277"/>
      <c r="AQ11277"/>
      <c r="AR11277"/>
      <c r="AS11277"/>
      <c r="AT11277" s="47"/>
      <c r="AV11277" s="26"/>
      <c r="AW11277" s="26"/>
      <c r="AX11277" s="27"/>
      <c r="AY11277" s="27"/>
      <c r="AZ11277" s="27"/>
      <c r="BA11277" s="27"/>
      <c r="BB11277" s="27"/>
      <c r="BC11277" s="27"/>
      <c r="BD11277" s="27"/>
      <c r="BE11277" s="27"/>
      <c r="BF11277" s="27"/>
      <c r="BG11277" s="27"/>
      <c r="BH11277" s="27"/>
      <c r="BI11277" s="27"/>
      <c r="BT11277" s="31"/>
      <c r="BU11277" s="32"/>
      <c r="BV11277" s="33"/>
      <c r="BW11277" s="32"/>
      <c r="BX11277" s="32"/>
      <c r="BY11277" s="34"/>
      <c r="CA11277" s="32"/>
      <c r="CB11277" s="32"/>
    </row>
    <row r="11278" spans="20:80">
      <c r="T11278"/>
      <c r="U11278"/>
      <c r="AO11278"/>
      <c r="AP11278"/>
      <c r="AQ11278"/>
      <c r="AR11278"/>
      <c r="AS11278"/>
      <c r="AT11278" s="47"/>
      <c r="AV11278" s="26"/>
      <c r="AW11278" s="26"/>
      <c r="AX11278" s="27"/>
      <c r="AY11278" s="27"/>
      <c r="AZ11278" s="27"/>
      <c r="BA11278" s="27"/>
      <c r="BB11278" s="27"/>
      <c r="BC11278" s="27"/>
      <c r="BD11278" s="27"/>
      <c r="BE11278" s="27"/>
      <c r="BF11278" s="27"/>
      <c r="BG11278" s="27"/>
      <c r="BH11278" s="27"/>
      <c r="BI11278" s="27"/>
      <c r="BT11278" s="31"/>
      <c r="BU11278" s="32"/>
      <c r="BV11278" s="33"/>
      <c r="BW11278" s="32"/>
      <c r="BX11278" s="32"/>
      <c r="BY11278" s="34"/>
      <c r="CA11278" s="32"/>
      <c r="CB11278" s="32"/>
    </row>
    <row r="11279" spans="20:80">
      <c r="T11279"/>
      <c r="U11279"/>
      <c r="AO11279"/>
      <c r="AP11279"/>
      <c r="AQ11279"/>
      <c r="AR11279"/>
      <c r="AS11279"/>
      <c r="AT11279" s="47"/>
      <c r="AV11279" s="26"/>
      <c r="AW11279" s="26"/>
      <c r="AX11279" s="27"/>
      <c r="AY11279" s="27"/>
      <c r="AZ11279" s="27"/>
      <c r="BA11279" s="27"/>
      <c r="BB11279" s="27"/>
      <c r="BC11279" s="27"/>
      <c r="BD11279" s="27"/>
      <c r="BE11279" s="27"/>
      <c r="BF11279" s="27"/>
      <c r="BG11279" s="27"/>
      <c r="BH11279" s="27"/>
      <c r="BI11279" s="27"/>
      <c r="BT11279" s="31"/>
      <c r="BU11279" s="32"/>
      <c r="BV11279" s="33"/>
      <c r="BW11279" s="32"/>
      <c r="BX11279" s="32"/>
      <c r="BY11279" s="34"/>
      <c r="CA11279" s="32"/>
      <c r="CB11279" s="32"/>
    </row>
    <row r="11280" spans="20:80">
      <c r="T11280"/>
      <c r="U11280"/>
      <c r="AO11280"/>
      <c r="AP11280"/>
      <c r="AQ11280"/>
      <c r="AR11280"/>
      <c r="AS11280"/>
      <c r="AT11280" s="47"/>
      <c r="AV11280" s="26"/>
      <c r="AW11280" s="26"/>
      <c r="AX11280" s="27"/>
      <c r="AY11280" s="27"/>
      <c r="AZ11280" s="27"/>
      <c r="BA11280" s="27"/>
      <c r="BB11280" s="27"/>
      <c r="BC11280" s="27"/>
      <c r="BD11280" s="27"/>
      <c r="BE11280" s="27"/>
      <c r="BF11280" s="27"/>
      <c r="BG11280" s="27"/>
      <c r="BH11280" s="27"/>
      <c r="BI11280" s="27"/>
      <c r="BT11280" s="31"/>
      <c r="BU11280" s="32"/>
      <c r="BV11280" s="33"/>
      <c r="BW11280" s="32"/>
      <c r="BX11280" s="32"/>
      <c r="BY11280" s="34"/>
      <c r="CA11280" s="32"/>
      <c r="CB11280" s="32"/>
    </row>
    <row r="11281" spans="8:80">
      <c r="T11281"/>
      <c r="U11281"/>
      <c r="AO11281"/>
      <c r="AP11281"/>
      <c r="AQ11281"/>
      <c r="AR11281"/>
      <c r="AS11281"/>
      <c r="AT11281" s="47"/>
      <c r="AV11281" s="26"/>
      <c r="AW11281" s="26"/>
      <c r="AX11281" s="27"/>
      <c r="AY11281" s="27"/>
      <c r="AZ11281" s="27"/>
      <c r="BA11281" s="27"/>
      <c r="BB11281" s="27"/>
      <c r="BC11281" s="27"/>
      <c r="BD11281" s="27"/>
      <c r="BE11281" s="27"/>
      <c r="BF11281" s="27"/>
      <c r="BG11281" s="27"/>
      <c r="BH11281" s="27"/>
      <c r="BI11281" s="27"/>
      <c r="BT11281" s="31"/>
      <c r="BU11281" s="32"/>
      <c r="BV11281" s="33"/>
      <c r="BW11281" s="32"/>
      <c r="BX11281" s="32"/>
      <c r="BY11281" s="34"/>
      <c r="CA11281" s="32"/>
      <c r="CB11281" s="32"/>
    </row>
    <row r="11282" spans="8:80">
      <c r="T11282"/>
      <c r="U11282"/>
      <c r="AO11282"/>
      <c r="AP11282"/>
      <c r="AQ11282"/>
      <c r="AR11282"/>
      <c r="AS11282"/>
      <c r="AT11282" s="47"/>
      <c r="AV11282" s="26"/>
      <c r="AW11282" s="26"/>
      <c r="AX11282" s="27"/>
      <c r="AY11282" s="27"/>
      <c r="AZ11282" s="27"/>
      <c r="BA11282" s="27"/>
      <c r="BB11282" s="27"/>
      <c r="BC11282" s="27"/>
      <c r="BD11282" s="27"/>
      <c r="BE11282" s="27"/>
      <c r="BF11282" s="27"/>
      <c r="BG11282" s="27"/>
      <c r="BH11282" s="27"/>
      <c r="BI11282" s="27"/>
      <c r="BT11282" s="31"/>
      <c r="BU11282" s="32"/>
      <c r="BV11282" s="33"/>
      <c r="BW11282" s="32"/>
      <c r="BX11282" s="32"/>
      <c r="BY11282" s="34"/>
      <c r="CA11282" s="32"/>
      <c r="CB11282" s="32"/>
    </row>
    <row r="11283" spans="8:80">
      <c r="T11283"/>
      <c r="U11283"/>
      <c r="AO11283"/>
      <c r="AP11283"/>
      <c r="AQ11283"/>
      <c r="AR11283"/>
      <c r="AS11283"/>
      <c r="AT11283" s="47"/>
      <c r="AV11283" s="26"/>
      <c r="AW11283" s="26"/>
      <c r="AX11283" s="27"/>
      <c r="AY11283" s="27"/>
      <c r="AZ11283" s="27"/>
      <c r="BA11283" s="27"/>
      <c r="BB11283" s="27"/>
      <c r="BC11283" s="27"/>
      <c r="BD11283" s="27"/>
      <c r="BE11283" s="27"/>
      <c r="BF11283" s="27"/>
      <c r="BG11283" s="27"/>
      <c r="BH11283" s="27"/>
      <c r="BI11283" s="27"/>
      <c r="BT11283" s="31"/>
      <c r="BU11283" s="32"/>
      <c r="BV11283" s="33"/>
      <c r="BW11283" s="32"/>
      <c r="BX11283" s="32"/>
      <c r="BY11283" s="34"/>
      <c r="CA11283" s="32"/>
      <c r="CB11283" s="32"/>
    </row>
    <row r="11284" spans="8:80">
      <c r="T11284"/>
      <c r="U11284"/>
      <c r="AO11284"/>
      <c r="AP11284"/>
      <c r="AQ11284"/>
      <c r="AR11284"/>
      <c r="AS11284"/>
      <c r="AT11284" s="47"/>
      <c r="AV11284" s="26"/>
      <c r="AW11284" s="26"/>
      <c r="AX11284" s="27"/>
      <c r="AY11284" s="27"/>
      <c r="AZ11284" s="27"/>
      <c r="BA11284" s="27"/>
      <c r="BB11284" s="27"/>
      <c r="BC11284" s="27"/>
      <c r="BD11284" s="27"/>
      <c r="BE11284" s="27"/>
      <c r="BF11284" s="27"/>
      <c r="BG11284" s="27"/>
      <c r="BH11284" s="27"/>
      <c r="BI11284" s="27"/>
      <c r="BT11284" s="31"/>
      <c r="BU11284" s="32"/>
      <c r="BV11284" s="33"/>
      <c r="BW11284" s="32"/>
      <c r="BX11284" s="32"/>
      <c r="BY11284" s="34"/>
      <c r="CA11284" s="32"/>
      <c r="CB11284" s="32"/>
    </row>
    <row r="11285" spans="8:80">
      <c r="T11285"/>
      <c r="U11285"/>
      <c r="AO11285"/>
      <c r="AP11285"/>
      <c r="AQ11285"/>
      <c r="AR11285"/>
      <c r="AS11285"/>
      <c r="AT11285" s="47"/>
      <c r="AV11285" s="26"/>
      <c r="AW11285" s="26"/>
      <c r="AX11285" s="27"/>
      <c r="AY11285" s="27"/>
      <c r="AZ11285" s="27"/>
      <c r="BA11285" s="27"/>
      <c r="BB11285" s="27"/>
      <c r="BC11285" s="27"/>
      <c r="BD11285" s="27"/>
      <c r="BE11285" s="27"/>
      <c r="BF11285" s="27"/>
      <c r="BG11285" s="27"/>
      <c r="BH11285" s="27"/>
      <c r="BI11285" s="27"/>
      <c r="BT11285" s="31"/>
      <c r="BU11285" s="32"/>
      <c r="BV11285" s="33"/>
      <c r="BW11285" s="32"/>
      <c r="BX11285" s="32"/>
      <c r="BY11285" s="34"/>
      <c r="CA11285" s="32"/>
      <c r="CB11285" s="32"/>
    </row>
    <row r="11286" spans="8:80">
      <c r="H11286" s="21"/>
      <c r="T11286"/>
      <c r="U11286"/>
      <c r="AO11286"/>
      <c r="AP11286"/>
      <c r="AQ11286"/>
      <c r="AR11286"/>
      <c r="AS11286"/>
      <c r="AT11286" s="47"/>
      <c r="AV11286" s="26"/>
      <c r="AW11286" s="26"/>
      <c r="AX11286" s="27"/>
      <c r="AY11286" s="27"/>
      <c r="AZ11286" s="27"/>
      <c r="BA11286" s="27"/>
      <c r="BB11286" s="27"/>
      <c r="BC11286" s="27"/>
      <c r="BD11286" s="27"/>
      <c r="BE11286" s="27"/>
      <c r="BF11286" s="27"/>
      <c r="BG11286" s="27"/>
      <c r="BH11286" s="27"/>
      <c r="BI11286" s="27"/>
      <c r="BT11286" s="31"/>
      <c r="BU11286" s="32"/>
      <c r="BV11286" s="33"/>
      <c r="BW11286" s="32"/>
      <c r="BX11286" s="32"/>
      <c r="BY11286" s="34"/>
      <c r="CA11286" s="32"/>
      <c r="CB11286" s="32"/>
    </row>
    <row r="11287" spans="8:80">
      <c r="T11287"/>
      <c r="U11287"/>
      <c r="AO11287"/>
      <c r="AP11287"/>
      <c r="AQ11287"/>
      <c r="AR11287"/>
      <c r="AS11287"/>
      <c r="AT11287" s="47"/>
      <c r="AV11287" s="26"/>
      <c r="AW11287" s="26"/>
      <c r="AX11287" s="27"/>
      <c r="AY11287" s="27"/>
      <c r="AZ11287" s="27"/>
      <c r="BA11287" s="27"/>
      <c r="BB11287" s="27"/>
      <c r="BC11287" s="27"/>
      <c r="BD11287" s="27"/>
      <c r="BE11287" s="27"/>
      <c r="BF11287" s="27"/>
      <c r="BG11287" s="27"/>
      <c r="BH11287" s="27"/>
      <c r="BI11287" s="27"/>
      <c r="BT11287" s="31"/>
      <c r="BU11287" s="32"/>
      <c r="BV11287" s="33"/>
      <c r="BW11287" s="32"/>
      <c r="BX11287" s="32"/>
      <c r="BY11287" s="34"/>
      <c r="CA11287" s="32"/>
      <c r="CB11287" s="32"/>
    </row>
    <row r="11288" spans="8:80">
      <c r="T11288"/>
      <c r="U11288"/>
      <c r="AO11288"/>
      <c r="AP11288"/>
      <c r="AQ11288"/>
      <c r="AR11288"/>
      <c r="AS11288"/>
      <c r="AT11288" s="47"/>
      <c r="AV11288" s="26"/>
      <c r="AW11288" s="26"/>
      <c r="AX11288" s="27"/>
      <c r="AY11288" s="27"/>
      <c r="AZ11288" s="27"/>
      <c r="BA11288" s="27"/>
      <c r="BB11288" s="27"/>
      <c r="BC11288" s="27"/>
      <c r="BD11288" s="27"/>
      <c r="BE11288" s="27"/>
      <c r="BF11288" s="27"/>
      <c r="BG11288" s="27"/>
      <c r="BH11288" s="27"/>
      <c r="BI11288" s="27"/>
      <c r="BT11288" s="31"/>
      <c r="BU11288" s="32"/>
      <c r="BV11288" s="33"/>
      <c r="BW11288" s="32"/>
      <c r="BX11288" s="32"/>
      <c r="BY11288" s="34"/>
      <c r="CA11288" s="32"/>
      <c r="CB11288" s="32"/>
    </row>
    <row r="11289" spans="8:80">
      <c r="T11289"/>
      <c r="U11289"/>
      <c r="AO11289"/>
      <c r="AP11289"/>
      <c r="AQ11289"/>
      <c r="AR11289"/>
      <c r="AS11289"/>
      <c r="AT11289" s="47"/>
      <c r="AV11289" s="26"/>
      <c r="AW11289" s="26"/>
      <c r="AX11289" s="27"/>
      <c r="AY11289" s="27"/>
      <c r="AZ11289" s="27"/>
      <c r="BA11289" s="27"/>
      <c r="BB11289" s="27"/>
      <c r="BC11289" s="27"/>
      <c r="BD11289" s="27"/>
      <c r="BE11289" s="27"/>
      <c r="BF11289" s="27"/>
      <c r="BG11289" s="27"/>
      <c r="BH11289" s="27"/>
      <c r="BI11289" s="27"/>
      <c r="BT11289" s="31"/>
      <c r="BU11289" s="32"/>
      <c r="BV11289" s="33"/>
      <c r="BW11289" s="32"/>
      <c r="BX11289" s="32"/>
      <c r="BY11289" s="34"/>
      <c r="CA11289" s="32"/>
      <c r="CB11289" s="32"/>
    </row>
    <row r="11290" spans="8:80">
      <c r="T11290"/>
      <c r="U11290"/>
      <c r="AO11290"/>
      <c r="AP11290"/>
      <c r="AQ11290"/>
      <c r="AR11290"/>
      <c r="AS11290"/>
      <c r="AT11290" s="47"/>
      <c r="AV11290" s="26"/>
      <c r="AW11290" s="26"/>
      <c r="AX11290" s="27"/>
      <c r="AY11290" s="27"/>
      <c r="AZ11290" s="27"/>
      <c r="BA11290" s="27"/>
      <c r="BB11290" s="27"/>
      <c r="BC11290" s="27"/>
      <c r="BD11290" s="27"/>
      <c r="BE11290" s="27"/>
      <c r="BF11290" s="27"/>
      <c r="BG11290" s="27"/>
      <c r="BH11290" s="27"/>
      <c r="BI11290" s="27"/>
      <c r="BT11290" s="31"/>
      <c r="BU11290" s="32"/>
      <c r="BV11290" s="33"/>
      <c r="BW11290" s="32"/>
      <c r="BX11290" s="32"/>
      <c r="BY11290" s="34"/>
      <c r="CA11290" s="32"/>
      <c r="CB11290" s="32"/>
    </row>
    <row r="11291" spans="8:80">
      <c r="T11291"/>
      <c r="U11291"/>
      <c r="AO11291"/>
      <c r="AP11291"/>
      <c r="AQ11291"/>
      <c r="AR11291"/>
      <c r="AS11291"/>
      <c r="AT11291" s="47"/>
      <c r="AV11291" s="26"/>
      <c r="AW11291" s="26"/>
      <c r="AX11291" s="27"/>
      <c r="AY11291" s="27"/>
      <c r="AZ11291" s="27"/>
      <c r="BA11291" s="27"/>
      <c r="BB11291" s="27"/>
      <c r="BC11291" s="27"/>
      <c r="BD11291" s="27"/>
      <c r="BE11291" s="27"/>
      <c r="BF11291" s="27"/>
      <c r="BG11291" s="27"/>
      <c r="BH11291" s="27"/>
      <c r="BI11291" s="27"/>
      <c r="BT11291" s="31"/>
      <c r="BU11291" s="32"/>
      <c r="BV11291" s="33"/>
      <c r="BW11291" s="32"/>
      <c r="BX11291" s="32"/>
      <c r="BY11291" s="34"/>
      <c r="CA11291" s="32"/>
      <c r="CB11291" s="32"/>
    </row>
    <row r="11292" spans="8:80">
      <c r="T11292"/>
      <c r="U11292"/>
      <c r="AO11292"/>
      <c r="AP11292"/>
      <c r="AQ11292"/>
      <c r="AR11292"/>
      <c r="AS11292"/>
      <c r="AT11292" s="47"/>
      <c r="AV11292" s="26"/>
      <c r="AW11292" s="26"/>
      <c r="AX11292" s="27"/>
      <c r="AY11292" s="27"/>
      <c r="AZ11292" s="27"/>
      <c r="BA11292" s="27"/>
      <c r="BB11292" s="27"/>
      <c r="BC11292" s="27"/>
      <c r="BD11292" s="27"/>
      <c r="BE11292" s="27"/>
      <c r="BF11292" s="27"/>
      <c r="BG11292" s="27"/>
      <c r="BH11292" s="27"/>
      <c r="BI11292" s="27"/>
      <c r="BT11292" s="31"/>
      <c r="BU11292" s="32"/>
      <c r="BV11292" s="33"/>
      <c r="BW11292" s="32"/>
      <c r="BX11292" s="32"/>
      <c r="BY11292" s="34"/>
      <c r="CA11292" s="32"/>
      <c r="CB11292" s="32"/>
    </row>
    <row r="11293" spans="8:80">
      <c r="T11293"/>
      <c r="U11293"/>
      <c r="AO11293"/>
      <c r="AP11293"/>
      <c r="AQ11293"/>
      <c r="AR11293"/>
      <c r="AS11293"/>
      <c r="AT11293" s="47"/>
      <c r="AV11293" s="26"/>
      <c r="AW11293" s="26"/>
      <c r="AX11293" s="27"/>
      <c r="AY11293" s="27"/>
      <c r="AZ11293" s="27"/>
      <c r="BA11293" s="27"/>
      <c r="BB11293" s="27"/>
      <c r="BC11293" s="27"/>
      <c r="BD11293" s="27"/>
      <c r="BE11293" s="27"/>
      <c r="BF11293" s="27"/>
      <c r="BG11293" s="27"/>
      <c r="BH11293" s="27"/>
      <c r="BI11293" s="27"/>
      <c r="BT11293" s="31"/>
      <c r="BU11293" s="32"/>
      <c r="BV11293" s="33"/>
      <c r="BW11293" s="32"/>
      <c r="BX11293" s="32"/>
      <c r="BY11293" s="34"/>
      <c r="CA11293" s="32"/>
      <c r="CB11293" s="32"/>
    </row>
    <row r="11294" spans="8:80">
      <c r="T11294"/>
      <c r="U11294"/>
      <c r="AO11294"/>
      <c r="AP11294"/>
      <c r="AQ11294"/>
      <c r="AR11294"/>
      <c r="AS11294"/>
      <c r="AT11294" s="47"/>
      <c r="AV11294" s="26"/>
      <c r="AW11294" s="26"/>
      <c r="AX11294" s="27"/>
      <c r="AY11294" s="27"/>
      <c r="AZ11294" s="27"/>
      <c r="BA11294" s="27"/>
      <c r="BB11294" s="27"/>
      <c r="BC11294" s="27"/>
      <c r="BD11294" s="27"/>
      <c r="BE11294" s="27"/>
      <c r="BF11294" s="27"/>
      <c r="BG11294" s="27"/>
      <c r="BH11294" s="27"/>
      <c r="BI11294" s="27"/>
      <c r="BT11294" s="31"/>
      <c r="BU11294" s="32"/>
      <c r="BV11294" s="33"/>
      <c r="BW11294" s="32"/>
      <c r="BX11294" s="32"/>
      <c r="BY11294" s="34"/>
      <c r="CA11294" s="32"/>
      <c r="CB11294" s="32"/>
    </row>
    <row r="11295" spans="8:80">
      <c r="T11295"/>
      <c r="U11295"/>
      <c r="AO11295"/>
      <c r="AP11295"/>
      <c r="AQ11295"/>
      <c r="AR11295"/>
      <c r="AS11295"/>
      <c r="AT11295" s="47"/>
      <c r="AV11295" s="26"/>
      <c r="AW11295" s="26"/>
      <c r="AX11295" s="27"/>
      <c r="AY11295" s="27"/>
      <c r="AZ11295" s="27"/>
      <c r="BA11295" s="27"/>
      <c r="BB11295" s="27"/>
      <c r="BC11295" s="27"/>
      <c r="BD11295" s="27"/>
      <c r="BE11295" s="27"/>
      <c r="BF11295" s="27"/>
      <c r="BG11295" s="27"/>
      <c r="BH11295" s="27"/>
      <c r="BI11295" s="27"/>
      <c r="BT11295" s="31"/>
      <c r="BU11295" s="32"/>
      <c r="BV11295" s="33"/>
      <c r="BW11295" s="32"/>
      <c r="BX11295" s="32"/>
      <c r="BY11295" s="34"/>
      <c r="CA11295" s="32"/>
      <c r="CB11295" s="32"/>
    </row>
    <row r="11296" spans="8:80">
      <c r="T11296"/>
      <c r="U11296"/>
      <c r="AO11296"/>
      <c r="AP11296"/>
      <c r="AQ11296"/>
      <c r="AR11296"/>
      <c r="AS11296"/>
      <c r="AT11296" s="47"/>
      <c r="AV11296" s="26"/>
      <c r="AW11296" s="26"/>
      <c r="AX11296" s="27"/>
      <c r="AY11296" s="27"/>
      <c r="AZ11296" s="27"/>
      <c r="BA11296" s="27"/>
      <c r="BB11296" s="27"/>
      <c r="BC11296" s="27"/>
      <c r="BD11296" s="27"/>
      <c r="BE11296" s="27"/>
      <c r="BF11296" s="27"/>
      <c r="BG11296" s="27"/>
      <c r="BH11296" s="27"/>
      <c r="BI11296" s="27"/>
      <c r="BT11296" s="31"/>
      <c r="BU11296" s="32"/>
      <c r="BV11296" s="33"/>
      <c r="BW11296" s="32"/>
      <c r="BX11296" s="32"/>
      <c r="BY11296" s="34"/>
      <c r="CA11296" s="32"/>
      <c r="CB11296" s="32"/>
    </row>
    <row r="11297" spans="20:80">
      <c r="T11297"/>
      <c r="U11297"/>
      <c r="AO11297"/>
      <c r="AP11297"/>
      <c r="AQ11297"/>
      <c r="AR11297"/>
      <c r="AS11297"/>
      <c r="AT11297" s="47"/>
      <c r="AV11297" s="26"/>
      <c r="AW11297" s="26"/>
      <c r="AX11297" s="27"/>
      <c r="AY11297" s="27"/>
      <c r="AZ11297" s="27"/>
      <c r="BA11297" s="27"/>
      <c r="BB11297" s="27"/>
      <c r="BC11297" s="27"/>
      <c r="BD11297" s="27"/>
      <c r="BE11297" s="27"/>
      <c r="BF11297" s="27"/>
      <c r="BG11297" s="27"/>
      <c r="BH11297" s="27"/>
      <c r="BI11297" s="27"/>
      <c r="BT11297" s="31"/>
      <c r="BU11297" s="32"/>
      <c r="BV11297" s="33"/>
      <c r="BW11297" s="32"/>
      <c r="BX11297" s="32"/>
      <c r="BY11297" s="34"/>
      <c r="CA11297" s="32"/>
      <c r="CB11297" s="32"/>
    </row>
    <row r="11298" spans="20:80">
      <c r="T11298"/>
      <c r="U11298"/>
      <c r="AO11298"/>
      <c r="AP11298"/>
      <c r="AQ11298"/>
      <c r="AR11298"/>
      <c r="AS11298"/>
      <c r="AT11298" s="47"/>
      <c r="AV11298" s="26"/>
      <c r="AW11298" s="26"/>
      <c r="AX11298" s="27"/>
      <c r="AY11298" s="27"/>
      <c r="AZ11298" s="27"/>
      <c r="BA11298" s="27"/>
      <c r="BB11298" s="27"/>
      <c r="BC11298" s="27"/>
      <c r="BD11298" s="27"/>
      <c r="BE11298" s="27"/>
      <c r="BF11298" s="27"/>
      <c r="BG11298" s="27"/>
      <c r="BH11298" s="27"/>
      <c r="BI11298" s="27"/>
      <c r="BT11298" s="31"/>
      <c r="BU11298" s="32"/>
      <c r="BV11298" s="33"/>
      <c r="BW11298" s="32"/>
      <c r="BX11298" s="32"/>
      <c r="BY11298" s="34"/>
      <c r="CA11298" s="32"/>
      <c r="CB11298" s="32"/>
    </row>
    <row r="11299" spans="20:80">
      <c r="T11299"/>
      <c r="U11299"/>
      <c r="AO11299"/>
      <c r="AP11299"/>
      <c r="AQ11299"/>
      <c r="AR11299"/>
      <c r="AS11299"/>
      <c r="AT11299" s="47"/>
      <c r="AV11299" s="26"/>
      <c r="AW11299" s="26"/>
      <c r="AX11299" s="27"/>
      <c r="AY11299" s="27"/>
      <c r="AZ11299" s="27"/>
      <c r="BA11299" s="27"/>
      <c r="BB11299" s="27"/>
      <c r="BC11299" s="27"/>
      <c r="BD11299" s="27"/>
      <c r="BE11299" s="27"/>
      <c r="BF11299" s="27"/>
      <c r="BG11299" s="27"/>
      <c r="BH11299" s="27"/>
      <c r="BI11299" s="27"/>
      <c r="BT11299" s="31"/>
      <c r="BU11299" s="32"/>
      <c r="BV11299" s="33"/>
      <c r="BW11299" s="32"/>
      <c r="BX11299" s="32"/>
      <c r="BY11299" s="34"/>
      <c r="CA11299" s="32"/>
      <c r="CB11299" s="32"/>
    </row>
    <row r="11300" spans="20:80">
      <c r="T11300"/>
      <c r="U11300"/>
      <c r="AO11300"/>
      <c r="AP11300"/>
      <c r="AQ11300"/>
      <c r="AR11300"/>
      <c r="AS11300"/>
      <c r="AT11300" s="47"/>
      <c r="AV11300" s="26"/>
      <c r="AW11300" s="26"/>
      <c r="AX11300" s="27"/>
      <c r="AY11300" s="27"/>
      <c r="AZ11300" s="27"/>
      <c r="BA11300" s="27"/>
      <c r="BB11300" s="27"/>
      <c r="BC11300" s="27"/>
      <c r="BD11300" s="27"/>
      <c r="BE11300" s="27"/>
      <c r="BF11300" s="27"/>
      <c r="BG11300" s="27"/>
      <c r="BH11300" s="27"/>
      <c r="BI11300" s="27"/>
      <c r="BT11300" s="31"/>
      <c r="BU11300" s="32"/>
      <c r="BV11300" s="33"/>
      <c r="BW11300" s="32"/>
      <c r="BX11300" s="32"/>
      <c r="BY11300" s="34"/>
      <c r="CA11300" s="32"/>
      <c r="CB11300" s="32"/>
    </row>
    <row r="11301" spans="20:80">
      <c r="T11301"/>
      <c r="U11301"/>
      <c r="AO11301"/>
      <c r="AP11301"/>
      <c r="AQ11301"/>
      <c r="AR11301"/>
      <c r="AS11301"/>
      <c r="AT11301" s="47"/>
      <c r="AV11301" s="26"/>
      <c r="AW11301" s="26"/>
      <c r="AX11301" s="27"/>
      <c r="AY11301" s="27"/>
      <c r="AZ11301" s="27"/>
      <c r="BA11301" s="27"/>
      <c r="BB11301" s="27"/>
      <c r="BC11301" s="27"/>
      <c r="BD11301" s="27"/>
      <c r="BE11301" s="27"/>
      <c r="BF11301" s="27"/>
      <c r="BG11301" s="27"/>
      <c r="BH11301" s="27"/>
      <c r="BI11301" s="27"/>
      <c r="BT11301" s="31"/>
      <c r="BU11301" s="32"/>
      <c r="BV11301" s="33"/>
      <c r="BW11301" s="32"/>
      <c r="BX11301" s="32"/>
      <c r="BY11301" s="34"/>
      <c r="CA11301" s="32"/>
      <c r="CB11301" s="32"/>
    </row>
    <row r="11302" spans="20:80">
      <c r="T11302"/>
      <c r="U11302"/>
      <c r="AO11302"/>
      <c r="AP11302"/>
      <c r="AQ11302"/>
      <c r="AR11302"/>
      <c r="AS11302"/>
      <c r="AT11302" s="47"/>
      <c r="AV11302" s="26"/>
      <c r="AW11302" s="26"/>
      <c r="AX11302" s="27"/>
      <c r="AY11302" s="27"/>
      <c r="AZ11302" s="27"/>
      <c r="BA11302" s="27"/>
      <c r="BB11302" s="27"/>
      <c r="BC11302" s="27"/>
      <c r="BD11302" s="27"/>
      <c r="BE11302" s="27"/>
      <c r="BF11302" s="27"/>
      <c r="BG11302" s="27"/>
      <c r="BH11302" s="27"/>
      <c r="BI11302" s="27"/>
      <c r="BT11302" s="31"/>
      <c r="BU11302" s="32"/>
      <c r="BV11302" s="33"/>
      <c r="BW11302" s="32"/>
      <c r="BX11302" s="32"/>
      <c r="BY11302" s="34"/>
      <c r="CA11302" s="32"/>
      <c r="CB11302" s="32"/>
    </row>
    <row r="11303" spans="20:80">
      <c r="T11303"/>
      <c r="U11303"/>
      <c r="AO11303"/>
      <c r="AP11303"/>
      <c r="AQ11303"/>
      <c r="AR11303"/>
      <c r="AS11303"/>
      <c r="AT11303" s="47"/>
      <c r="AV11303" s="26"/>
      <c r="AW11303" s="26"/>
      <c r="AX11303" s="27"/>
      <c r="AY11303" s="27"/>
      <c r="AZ11303" s="27"/>
      <c r="BA11303" s="27"/>
      <c r="BB11303" s="27"/>
      <c r="BC11303" s="27"/>
      <c r="BD11303" s="27"/>
      <c r="BE11303" s="27"/>
      <c r="BF11303" s="27"/>
      <c r="BG11303" s="27"/>
      <c r="BH11303" s="27"/>
      <c r="BI11303" s="27"/>
      <c r="BT11303" s="31"/>
      <c r="BU11303" s="32"/>
      <c r="BV11303" s="33"/>
      <c r="BW11303" s="32"/>
      <c r="BX11303" s="32"/>
      <c r="BY11303" s="34"/>
      <c r="CA11303" s="32"/>
      <c r="CB11303" s="32"/>
    </row>
    <row r="11304" spans="20:80">
      <c r="T11304"/>
      <c r="U11304"/>
      <c r="AO11304"/>
      <c r="AP11304"/>
      <c r="AQ11304"/>
      <c r="AR11304"/>
      <c r="AS11304"/>
      <c r="AT11304" s="47"/>
      <c r="AV11304" s="26"/>
      <c r="AW11304" s="26"/>
      <c r="AX11304" s="27"/>
      <c r="AY11304" s="27"/>
      <c r="AZ11304" s="27"/>
      <c r="BA11304" s="27"/>
      <c r="BB11304" s="27"/>
      <c r="BC11304" s="27"/>
      <c r="BD11304" s="27"/>
      <c r="BE11304" s="27"/>
      <c r="BF11304" s="27"/>
      <c r="BG11304" s="27"/>
      <c r="BH11304" s="27"/>
      <c r="BI11304" s="27"/>
      <c r="BT11304" s="31"/>
      <c r="BU11304" s="32"/>
      <c r="BV11304" s="33"/>
      <c r="BW11304" s="32"/>
      <c r="BX11304" s="32"/>
      <c r="BY11304" s="34"/>
      <c r="CA11304" s="32"/>
      <c r="CB11304" s="32"/>
    </row>
    <row r="11305" spans="20:80">
      <c r="T11305"/>
      <c r="U11305"/>
      <c r="AO11305"/>
      <c r="AP11305"/>
      <c r="AQ11305"/>
      <c r="AR11305"/>
      <c r="AS11305"/>
      <c r="AT11305" s="47"/>
      <c r="AV11305" s="26"/>
      <c r="AW11305" s="26"/>
      <c r="AX11305" s="27"/>
      <c r="AY11305" s="27"/>
      <c r="AZ11305" s="27"/>
      <c r="BA11305" s="27"/>
      <c r="BB11305" s="27"/>
      <c r="BC11305" s="27"/>
      <c r="BD11305" s="27"/>
      <c r="BE11305" s="27"/>
      <c r="BF11305" s="27"/>
      <c r="BG11305" s="27"/>
      <c r="BH11305" s="27"/>
      <c r="BI11305" s="27"/>
      <c r="BT11305" s="31"/>
      <c r="BU11305" s="32"/>
      <c r="BV11305" s="33"/>
      <c r="BW11305" s="32"/>
      <c r="BX11305" s="32"/>
      <c r="BY11305" s="34"/>
      <c r="CA11305" s="32"/>
      <c r="CB11305" s="32"/>
    </row>
    <row r="11306" spans="20:80">
      <c r="T11306"/>
      <c r="U11306"/>
      <c r="AO11306"/>
      <c r="AP11306"/>
      <c r="AQ11306"/>
      <c r="AR11306"/>
      <c r="AS11306"/>
      <c r="AT11306" s="47"/>
      <c r="AV11306" s="26"/>
      <c r="AW11306" s="26"/>
      <c r="AX11306" s="27"/>
      <c r="AY11306" s="27"/>
      <c r="AZ11306" s="27"/>
      <c r="BA11306" s="27"/>
      <c r="BB11306" s="27"/>
      <c r="BC11306" s="27"/>
      <c r="BD11306" s="27"/>
      <c r="BE11306" s="27"/>
      <c r="BF11306" s="27"/>
      <c r="BG11306" s="27"/>
      <c r="BH11306" s="27"/>
      <c r="BI11306" s="27"/>
      <c r="BT11306" s="31"/>
      <c r="BU11306" s="32"/>
      <c r="BV11306" s="33"/>
      <c r="BW11306" s="32"/>
      <c r="BX11306" s="32"/>
      <c r="BY11306" s="34"/>
      <c r="CA11306" s="32"/>
      <c r="CB11306" s="32"/>
    </row>
    <row r="11307" spans="20:80">
      <c r="T11307"/>
      <c r="U11307"/>
      <c r="AO11307"/>
      <c r="AP11307"/>
      <c r="AQ11307"/>
      <c r="AR11307"/>
      <c r="AS11307"/>
      <c r="AT11307" s="47"/>
      <c r="AV11307" s="26"/>
      <c r="AW11307" s="26"/>
      <c r="AX11307" s="27"/>
      <c r="AY11307" s="27"/>
      <c r="AZ11307" s="27"/>
      <c r="BA11307" s="27"/>
      <c r="BB11307" s="27"/>
      <c r="BC11307" s="27"/>
      <c r="BD11307" s="27"/>
      <c r="BE11307" s="27"/>
      <c r="BF11307" s="27"/>
      <c r="BG11307" s="27"/>
      <c r="BH11307" s="27"/>
      <c r="BI11307" s="27"/>
      <c r="BT11307" s="31"/>
      <c r="BU11307" s="32"/>
      <c r="BV11307" s="33"/>
      <c r="BW11307" s="32"/>
      <c r="BX11307" s="32"/>
      <c r="BY11307" s="34"/>
      <c r="CA11307" s="32"/>
      <c r="CB11307" s="32"/>
    </row>
    <row r="11308" spans="20:80">
      <c r="T11308"/>
      <c r="U11308"/>
      <c r="AO11308"/>
      <c r="AP11308"/>
      <c r="AQ11308"/>
      <c r="AR11308"/>
      <c r="AS11308"/>
      <c r="AT11308" s="47"/>
      <c r="AV11308" s="26"/>
      <c r="AW11308" s="26"/>
      <c r="AX11308" s="27"/>
      <c r="AY11308" s="27"/>
      <c r="AZ11308" s="27"/>
      <c r="BA11308" s="27"/>
      <c r="BB11308" s="27"/>
      <c r="BC11308" s="27"/>
      <c r="BD11308" s="27"/>
      <c r="BE11308" s="27"/>
      <c r="BF11308" s="27"/>
      <c r="BG11308" s="27"/>
      <c r="BH11308" s="27"/>
      <c r="BI11308" s="27"/>
      <c r="BT11308" s="31"/>
      <c r="BU11308" s="32"/>
      <c r="BV11308" s="33"/>
      <c r="BW11308" s="32"/>
      <c r="BX11308" s="32"/>
      <c r="BY11308" s="34"/>
      <c r="CA11308" s="32"/>
      <c r="CB11308" s="32"/>
    </row>
    <row r="11309" spans="20:80">
      <c r="T11309"/>
      <c r="U11309"/>
      <c r="AO11309"/>
      <c r="AP11309"/>
      <c r="AQ11309"/>
      <c r="AR11309"/>
      <c r="AS11309"/>
      <c r="AT11309" s="47"/>
      <c r="AV11309" s="26"/>
      <c r="AW11309" s="26"/>
      <c r="AX11309" s="27"/>
      <c r="AY11309" s="27"/>
      <c r="AZ11309" s="27"/>
      <c r="BA11309" s="27"/>
      <c r="BB11309" s="27"/>
      <c r="BC11309" s="27"/>
      <c r="BD11309" s="27"/>
      <c r="BE11309" s="27"/>
      <c r="BF11309" s="27"/>
      <c r="BG11309" s="27"/>
      <c r="BH11309" s="27"/>
      <c r="BI11309" s="27"/>
      <c r="BT11309" s="31"/>
      <c r="BU11309" s="32"/>
      <c r="BV11309" s="33"/>
      <c r="BW11309" s="32"/>
      <c r="BX11309" s="32"/>
      <c r="BY11309" s="34"/>
      <c r="CA11309" s="32"/>
      <c r="CB11309" s="32"/>
    </row>
    <row r="11310" spans="20:80">
      <c r="T11310"/>
      <c r="U11310"/>
      <c r="AO11310"/>
      <c r="AP11310"/>
      <c r="AQ11310"/>
      <c r="AR11310"/>
      <c r="AS11310"/>
      <c r="AT11310" s="47"/>
      <c r="AV11310" s="26"/>
      <c r="AW11310" s="26"/>
      <c r="AX11310" s="27"/>
      <c r="AY11310" s="27"/>
      <c r="AZ11310" s="27"/>
      <c r="BA11310" s="27"/>
      <c r="BB11310" s="27"/>
      <c r="BC11310" s="27"/>
      <c r="BD11310" s="27"/>
      <c r="BE11310" s="27"/>
      <c r="BF11310" s="27"/>
      <c r="BG11310" s="27"/>
      <c r="BH11310" s="27"/>
      <c r="BI11310" s="27"/>
      <c r="BT11310" s="31"/>
      <c r="BU11310" s="32"/>
      <c r="BV11310" s="33"/>
      <c r="BW11310" s="32"/>
      <c r="BX11310" s="32"/>
      <c r="BY11310" s="34"/>
      <c r="CA11310" s="32"/>
      <c r="CB11310" s="32"/>
    </row>
    <row r="11311" spans="20:80">
      <c r="T11311"/>
      <c r="U11311"/>
      <c r="AO11311"/>
      <c r="AP11311"/>
      <c r="AQ11311"/>
      <c r="AR11311"/>
      <c r="AS11311"/>
      <c r="AT11311" s="47"/>
      <c r="AV11311" s="26"/>
      <c r="AW11311" s="26"/>
      <c r="AX11311" s="27"/>
      <c r="AY11311" s="27"/>
      <c r="AZ11311" s="27"/>
      <c r="BA11311" s="27"/>
      <c r="BB11311" s="27"/>
      <c r="BC11311" s="27"/>
      <c r="BD11311" s="27"/>
      <c r="BE11311" s="27"/>
      <c r="BF11311" s="27"/>
      <c r="BG11311" s="27"/>
      <c r="BH11311" s="27"/>
      <c r="BI11311" s="27"/>
      <c r="BT11311" s="31"/>
      <c r="BU11311" s="32"/>
      <c r="BV11311" s="33"/>
      <c r="BW11311" s="32"/>
      <c r="BX11311" s="32"/>
      <c r="BY11311" s="34"/>
      <c r="CA11311" s="32"/>
      <c r="CB11311" s="32"/>
    </row>
    <row r="11312" spans="20:80">
      <c r="T11312"/>
      <c r="U11312"/>
      <c r="AO11312"/>
      <c r="AP11312"/>
      <c r="AQ11312"/>
      <c r="AR11312"/>
      <c r="AS11312"/>
      <c r="AT11312" s="47"/>
      <c r="AV11312" s="26"/>
      <c r="AW11312" s="26"/>
      <c r="AX11312" s="27"/>
      <c r="AY11312" s="27"/>
      <c r="AZ11312" s="27"/>
      <c r="BA11312" s="27"/>
      <c r="BB11312" s="27"/>
      <c r="BC11312" s="27"/>
      <c r="BD11312" s="27"/>
      <c r="BE11312" s="27"/>
      <c r="BF11312" s="27"/>
      <c r="BG11312" s="27"/>
      <c r="BH11312" s="27"/>
      <c r="BI11312" s="27"/>
      <c r="BT11312" s="31"/>
      <c r="BU11312" s="32"/>
      <c r="BV11312" s="33"/>
      <c r="BW11312" s="32"/>
      <c r="BX11312" s="32"/>
      <c r="BY11312" s="34"/>
      <c r="CA11312" s="32"/>
      <c r="CB11312" s="32"/>
    </row>
    <row r="11313" spans="20:80">
      <c r="T11313"/>
      <c r="U11313"/>
      <c r="AO11313"/>
      <c r="AP11313"/>
      <c r="AQ11313"/>
      <c r="AR11313"/>
      <c r="AS11313"/>
      <c r="AT11313" s="47"/>
      <c r="AV11313" s="26"/>
      <c r="AW11313" s="26"/>
      <c r="AX11313" s="27"/>
      <c r="AY11313" s="27"/>
      <c r="AZ11313" s="27"/>
      <c r="BA11313" s="27"/>
      <c r="BB11313" s="27"/>
      <c r="BC11313" s="27"/>
      <c r="BD11313" s="27"/>
      <c r="BE11313" s="27"/>
      <c r="BF11313" s="27"/>
      <c r="BG11313" s="27"/>
      <c r="BH11313" s="27"/>
      <c r="BI11313" s="27"/>
      <c r="BT11313" s="31"/>
      <c r="BU11313" s="32"/>
      <c r="BV11313" s="33"/>
      <c r="BW11313" s="32"/>
      <c r="BX11313" s="32"/>
      <c r="BY11313" s="34"/>
      <c r="CA11313" s="32"/>
      <c r="CB11313" s="32"/>
    </row>
    <row r="11314" spans="20:80">
      <c r="T11314"/>
      <c r="U11314"/>
      <c r="AO11314"/>
      <c r="AP11314"/>
      <c r="AQ11314"/>
      <c r="AR11314"/>
      <c r="AS11314"/>
      <c r="AT11314" s="47"/>
      <c r="AV11314" s="26"/>
      <c r="AW11314" s="26"/>
      <c r="AX11314" s="27"/>
      <c r="AY11314" s="27"/>
      <c r="AZ11314" s="27"/>
      <c r="BA11314" s="27"/>
      <c r="BB11314" s="27"/>
      <c r="BC11314" s="27"/>
      <c r="BD11314" s="27"/>
      <c r="BE11314" s="27"/>
      <c r="BF11314" s="27"/>
      <c r="BG11314" s="27"/>
      <c r="BH11314" s="27"/>
      <c r="BI11314" s="27"/>
      <c r="BT11314" s="31"/>
      <c r="BU11314" s="32"/>
      <c r="BV11314" s="33"/>
      <c r="BW11314" s="32"/>
      <c r="BX11314" s="32"/>
      <c r="BY11314" s="34"/>
      <c r="CA11314" s="32"/>
      <c r="CB11314" s="32"/>
    </row>
    <row r="11315" spans="20:80">
      <c r="T11315"/>
      <c r="U11315"/>
      <c r="AO11315"/>
      <c r="AP11315"/>
      <c r="AQ11315"/>
      <c r="AR11315"/>
      <c r="AS11315"/>
      <c r="AT11315" s="47"/>
      <c r="AV11315" s="26"/>
      <c r="AW11315" s="26"/>
      <c r="AX11315" s="27"/>
      <c r="AY11315" s="27"/>
      <c r="AZ11315" s="27"/>
      <c r="BA11315" s="27"/>
      <c r="BB11315" s="27"/>
      <c r="BC11315" s="27"/>
      <c r="BD11315" s="27"/>
      <c r="BE11315" s="27"/>
      <c r="BF11315" s="27"/>
      <c r="BG11315" s="27"/>
      <c r="BH11315" s="27"/>
      <c r="BI11315" s="27"/>
      <c r="BT11315" s="31"/>
      <c r="BU11315" s="32"/>
      <c r="BV11315" s="33"/>
      <c r="BW11315" s="32"/>
      <c r="BX11315" s="32"/>
      <c r="BY11315" s="34"/>
      <c r="CA11315" s="32"/>
      <c r="CB11315" s="32"/>
    </row>
    <row r="11316" spans="20:80">
      <c r="T11316"/>
      <c r="U11316"/>
      <c r="AO11316"/>
      <c r="AP11316"/>
      <c r="AQ11316"/>
      <c r="AR11316"/>
      <c r="AS11316"/>
      <c r="AT11316" s="47"/>
      <c r="AV11316" s="26"/>
      <c r="AW11316" s="26"/>
      <c r="AX11316" s="27"/>
      <c r="AY11316" s="27"/>
      <c r="AZ11316" s="27"/>
      <c r="BA11316" s="27"/>
      <c r="BB11316" s="27"/>
      <c r="BC11316" s="27"/>
      <c r="BD11316" s="27"/>
      <c r="BE11316" s="27"/>
      <c r="BF11316" s="27"/>
      <c r="BG11316" s="27"/>
      <c r="BH11316" s="27"/>
      <c r="BI11316" s="27"/>
      <c r="BT11316" s="31"/>
      <c r="BU11316" s="32"/>
      <c r="BV11316" s="33"/>
      <c r="BW11316" s="32"/>
      <c r="BX11316" s="32"/>
      <c r="BY11316" s="34"/>
      <c r="CA11316" s="32"/>
      <c r="CB11316" s="32"/>
    </row>
    <row r="11317" spans="20:80">
      <c r="T11317"/>
      <c r="U11317"/>
      <c r="AO11317"/>
      <c r="AP11317"/>
      <c r="AQ11317"/>
      <c r="AR11317"/>
      <c r="AS11317"/>
      <c r="AT11317" s="47"/>
      <c r="AV11317" s="26"/>
      <c r="AW11317" s="26"/>
      <c r="AX11317" s="27"/>
      <c r="AY11317" s="27"/>
      <c r="AZ11317" s="27"/>
      <c r="BA11317" s="27"/>
      <c r="BB11317" s="27"/>
      <c r="BC11317" s="27"/>
      <c r="BD11317" s="27"/>
      <c r="BE11317" s="27"/>
      <c r="BF11317" s="27"/>
      <c r="BG11317" s="27"/>
      <c r="BH11317" s="27"/>
      <c r="BI11317" s="27"/>
      <c r="BT11317" s="31"/>
      <c r="BU11317" s="32"/>
      <c r="BV11317" s="33"/>
      <c r="BW11317" s="32"/>
      <c r="BX11317" s="32"/>
      <c r="BY11317" s="34"/>
      <c r="CA11317" s="32"/>
      <c r="CB11317" s="32"/>
    </row>
    <row r="11318" spans="20:80">
      <c r="T11318"/>
      <c r="U11318"/>
      <c r="AO11318"/>
      <c r="AP11318"/>
      <c r="AQ11318"/>
      <c r="AR11318"/>
      <c r="AS11318"/>
      <c r="AT11318" s="47"/>
      <c r="AV11318" s="26"/>
      <c r="AW11318" s="26"/>
      <c r="AX11318" s="27"/>
      <c r="AY11318" s="27"/>
      <c r="AZ11318" s="27"/>
      <c r="BA11318" s="27"/>
      <c r="BB11318" s="27"/>
      <c r="BC11318" s="27"/>
      <c r="BD11318" s="27"/>
      <c r="BE11318" s="27"/>
      <c r="BF11318" s="27"/>
      <c r="BG11318" s="27"/>
      <c r="BH11318" s="27"/>
      <c r="BI11318" s="27"/>
      <c r="BT11318" s="31"/>
      <c r="BU11318" s="32"/>
      <c r="BV11318" s="33"/>
      <c r="BW11318" s="32"/>
      <c r="BX11318" s="32"/>
      <c r="BY11318" s="34"/>
      <c r="CA11318" s="32"/>
      <c r="CB11318" s="32"/>
    </row>
    <row r="11319" spans="20:80">
      <c r="T11319"/>
      <c r="U11319"/>
      <c r="AO11319"/>
      <c r="AP11319"/>
      <c r="AQ11319"/>
      <c r="AR11319"/>
      <c r="AS11319"/>
      <c r="AT11319" s="47"/>
      <c r="AV11319" s="26"/>
      <c r="AW11319" s="26"/>
      <c r="AX11319" s="27"/>
      <c r="AY11319" s="27"/>
      <c r="AZ11319" s="27"/>
      <c r="BA11319" s="27"/>
      <c r="BB11319" s="27"/>
      <c r="BC11319" s="27"/>
      <c r="BD11319" s="27"/>
      <c r="BE11319" s="27"/>
      <c r="BF11319" s="27"/>
      <c r="BG11319" s="27"/>
      <c r="BH11319" s="27"/>
      <c r="BI11319" s="27"/>
      <c r="BT11319" s="31"/>
      <c r="BU11319" s="32"/>
      <c r="BV11319" s="33"/>
      <c r="BW11319" s="32"/>
      <c r="BX11319" s="32"/>
      <c r="BY11319" s="34"/>
      <c r="CA11319" s="32"/>
      <c r="CB11319" s="32"/>
    </row>
    <row r="11320" spans="20:80">
      <c r="T11320"/>
      <c r="U11320"/>
      <c r="AO11320"/>
      <c r="AP11320"/>
      <c r="AQ11320"/>
      <c r="AR11320"/>
      <c r="AS11320"/>
      <c r="AT11320" s="47"/>
      <c r="AV11320" s="26"/>
      <c r="AW11320" s="26"/>
      <c r="AX11320" s="27"/>
      <c r="AY11320" s="27"/>
      <c r="AZ11320" s="27"/>
      <c r="BA11320" s="27"/>
      <c r="BB11320" s="27"/>
      <c r="BC11320" s="27"/>
      <c r="BD11320" s="27"/>
      <c r="BE11320" s="27"/>
      <c r="BF11320" s="27"/>
      <c r="BG11320" s="27"/>
      <c r="BH11320" s="27"/>
      <c r="BI11320" s="27"/>
      <c r="BT11320" s="31"/>
      <c r="BU11320" s="32"/>
      <c r="BV11320" s="33"/>
      <c r="BW11320" s="32"/>
      <c r="BX11320" s="32"/>
      <c r="BY11320" s="34"/>
      <c r="CA11320" s="32"/>
      <c r="CB11320" s="32"/>
    </row>
    <row r="11321" spans="20:80">
      <c r="T11321"/>
      <c r="U11321"/>
      <c r="AO11321"/>
      <c r="AP11321"/>
      <c r="AQ11321"/>
      <c r="AR11321"/>
      <c r="AS11321"/>
      <c r="AT11321" s="47"/>
      <c r="AV11321" s="26"/>
      <c r="AW11321" s="26"/>
      <c r="AX11321" s="27"/>
      <c r="AY11321" s="27"/>
      <c r="AZ11321" s="27"/>
      <c r="BA11321" s="27"/>
      <c r="BB11321" s="27"/>
      <c r="BC11321" s="27"/>
      <c r="BD11321" s="27"/>
      <c r="BE11321" s="27"/>
      <c r="BF11321" s="27"/>
      <c r="BG11321" s="27"/>
      <c r="BH11321" s="27"/>
      <c r="BI11321" s="27"/>
      <c r="BT11321" s="31"/>
      <c r="BU11321" s="32"/>
      <c r="BV11321" s="33"/>
      <c r="BW11321" s="32"/>
      <c r="BX11321" s="32"/>
      <c r="BY11321" s="34"/>
      <c r="CA11321" s="32"/>
      <c r="CB11321" s="32"/>
    </row>
    <row r="11322" spans="20:80">
      <c r="T11322"/>
      <c r="U11322"/>
      <c r="AO11322"/>
      <c r="AP11322"/>
      <c r="AQ11322"/>
      <c r="AR11322"/>
      <c r="AS11322"/>
      <c r="AT11322" s="47"/>
      <c r="AV11322" s="26"/>
      <c r="AW11322" s="26"/>
      <c r="AX11322" s="27"/>
      <c r="AY11322" s="27"/>
      <c r="AZ11322" s="27"/>
      <c r="BA11322" s="27"/>
      <c r="BB11322" s="27"/>
      <c r="BC11322" s="27"/>
      <c r="BD11322" s="27"/>
      <c r="BE11322" s="27"/>
      <c r="BF11322" s="27"/>
      <c r="BG11322" s="27"/>
      <c r="BH11322" s="27"/>
      <c r="BI11322" s="27"/>
      <c r="BT11322" s="31"/>
      <c r="BU11322" s="32"/>
      <c r="BV11322" s="33"/>
      <c r="BW11322" s="32"/>
      <c r="BX11322" s="32"/>
      <c r="BY11322" s="34"/>
      <c r="CA11322" s="32"/>
      <c r="CB11322" s="32"/>
    </row>
    <row r="11323" spans="20:80">
      <c r="T11323"/>
      <c r="U11323"/>
      <c r="AO11323"/>
      <c r="AP11323"/>
      <c r="AQ11323"/>
      <c r="AR11323"/>
      <c r="AS11323"/>
      <c r="AT11323" s="47"/>
      <c r="AV11323" s="26"/>
      <c r="AW11323" s="26"/>
      <c r="AX11323" s="27"/>
      <c r="AY11323" s="27"/>
      <c r="AZ11323" s="27"/>
      <c r="BA11323" s="27"/>
      <c r="BB11323" s="27"/>
      <c r="BC11323" s="27"/>
      <c r="BD11323" s="27"/>
      <c r="BE11323" s="27"/>
      <c r="BF11323" s="27"/>
      <c r="BG11323" s="27"/>
      <c r="BH11323" s="27"/>
      <c r="BI11323" s="27"/>
      <c r="BT11323" s="31"/>
      <c r="BU11323" s="32"/>
      <c r="BV11323" s="33"/>
      <c r="BW11323" s="32"/>
      <c r="BX11323" s="32"/>
      <c r="BY11323" s="34"/>
      <c r="CA11323" s="32"/>
      <c r="CB11323" s="32"/>
    </row>
    <row r="11324" spans="20:80">
      <c r="T11324"/>
      <c r="U11324"/>
      <c r="AO11324"/>
      <c r="AP11324"/>
      <c r="AQ11324"/>
      <c r="AR11324"/>
      <c r="AS11324"/>
      <c r="AT11324" s="47"/>
      <c r="AV11324" s="26"/>
      <c r="AW11324" s="26"/>
      <c r="AX11324" s="27"/>
      <c r="AY11324" s="27"/>
      <c r="AZ11324" s="27"/>
      <c r="BA11324" s="27"/>
      <c r="BB11324" s="27"/>
      <c r="BC11324" s="27"/>
      <c r="BD11324" s="27"/>
      <c r="BE11324" s="27"/>
      <c r="BF11324" s="27"/>
      <c r="BG11324" s="27"/>
      <c r="BH11324" s="27"/>
      <c r="BI11324" s="27"/>
      <c r="BT11324" s="31"/>
      <c r="BU11324" s="32"/>
      <c r="BV11324" s="33"/>
      <c r="BW11324" s="32"/>
      <c r="BX11324" s="32"/>
      <c r="BY11324" s="34"/>
      <c r="CA11324" s="32"/>
      <c r="CB11324" s="32"/>
    </row>
    <row r="11325" spans="20:80">
      <c r="T11325"/>
      <c r="U11325"/>
      <c r="AO11325"/>
      <c r="AP11325"/>
      <c r="AQ11325"/>
      <c r="AR11325"/>
      <c r="AS11325"/>
      <c r="AT11325" s="47"/>
      <c r="AV11325" s="26"/>
      <c r="AW11325" s="26"/>
      <c r="AX11325" s="27"/>
      <c r="AY11325" s="27"/>
      <c r="AZ11325" s="27"/>
      <c r="BA11325" s="27"/>
      <c r="BB11325" s="27"/>
      <c r="BC11325" s="27"/>
      <c r="BD11325" s="27"/>
      <c r="BE11325" s="27"/>
      <c r="BF11325" s="27"/>
      <c r="BG11325" s="27"/>
      <c r="BH11325" s="27"/>
      <c r="BI11325" s="27"/>
      <c r="BT11325" s="31"/>
      <c r="BU11325" s="32"/>
      <c r="BV11325" s="33"/>
      <c r="BW11325" s="32"/>
      <c r="BX11325" s="32"/>
      <c r="BY11325" s="34"/>
      <c r="CA11325" s="32"/>
      <c r="CB11325" s="32"/>
    </row>
    <row r="11326" spans="20:80">
      <c r="T11326"/>
      <c r="U11326"/>
      <c r="AO11326"/>
      <c r="AP11326"/>
      <c r="AQ11326"/>
      <c r="AR11326"/>
      <c r="AS11326"/>
      <c r="AT11326" s="47"/>
      <c r="AV11326" s="26"/>
      <c r="AW11326" s="26"/>
      <c r="AX11326" s="27"/>
      <c r="AY11326" s="27"/>
      <c r="AZ11326" s="27"/>
      <c r="BA11326" s="27"/>
      <c r="BB11326" s="27"/>
      <c r="BC11326" s="27"/>
      <c r="BD11326" s="27"/>
      <c r="BE11326" s="27"/>
      <c r="BF11326" s="27"/>
      <c r="BG11326" s="27"/>
      <c r="BH11326" s="27"/>
      <c r="BI11326" s="27"/>
      <c r="BT11326" s="31"/>
      <c r="BU11326" s="32"/>
      <c r="BV11326" s="33"/>
      <c r="BW11326" s="32"/>
      <c r="BX11326" s="32"/>
      <c r="BY11326" s="34"/>
      <c r="CA11326" s="32"/>
      <c r="CB11326" s="32"/>
    </row>
    <row r="11327" spans="20:80">
      <c r="T11327"/>
      <c r="U11327"/>
      <c r="AO11327"/>
      <c r="AP11327"/>
      <c r="AQ11327"/>
      <c r="AR11327"/>
      <c r="AS11327"/>
      <c r="AT11327" s="47"/>
      <c r="AV11327" s="26"/>
      <c r="AW11327" s="26"/>
      <c r="AX11327" s="27"/>
      <c r="AY11327" s="27"/>
      <c r="AZ11327" s="27"/>
      <c r="BA11327" s="27"/>
      <c r="BB11327" s="27"/>
      <c r="BC11327" s="27"/>
      <c r="BD11327" s="27"/>
      <c r="BE11327" s="27"/>
      <c r="BF11327" s="27"/>
      <c r="BG11327" s="27"/>
      <c r="BH11327" s="27"/>
      <c r="BI11327" s="27"/>
      <c r="BT11327" s="31"/>
      <c r="BU11327" s="32"/>
      <c r="BV11327" s="33"/>
      <c r="BW11327" s="32"/>
      <c r="BX11327" s="32"/>
      <c r="BY11327" s="34"/>
      <c r="CA11327" s="32"/>
      <c r="CB11327" s="32"/>
    </row>
    <row r="11328" spans="20:80">
      <c r="T11328"/>
      <c r="U11328"/>
      <c r="AO11328"/>
      <c r="AP11328"/>
      <c r="AQ11328"/>
      <c r="AR11328"/>
      <c r="AS11328"/>
      <c r="AT11328" s="47"/>
      <c r="AV11328" s="26"/>
      <c r="AW11328" s="26"/>
      <c r="AX11328" s="27"/>
      <c r="AY11328" s="27"/>
      <c r="AZ11328" s="27"/>
      <c r="BA11328" s="27"/>
      <c r="BB11328" s="27"/>
      <c r="BC11328" s="27"/>
      <c r="BD11328" s="27"/>
      <c r="BE11328" s="27"/>
      <c r="BF11328" s="27"/>
      <c r="BG11328" s="27"/>
      <c r="BH11328" s="27"/>
      <c r="BI11328" s="27"/>
      <c r="BT11328" s="31"/>
      <c r="BU11328" s="32"/>
      <c r="BV11328" s="33"/>
      <c r="BW11328" s="32"/>
      <c r="BX11328" s="32"/>
      <c r="BY11328" s="34"/>
      <c r="CA11328" s="32"/>
      <c r="CB11328" s="32"/>
    </row>
    <row r="11329" spans="20:80">
      <c r="T11329"/>
      <c r="U11329"/>
      <c r="AO11329"/>
      <c r="AP11329"/>
      <c r="AQ11329"/>
      <c r="AR11329"/>
      <c r="AS11329"/>
      <c r="AT11329" s="47"/>
      <c r="AV11329" s="26"/>
      <c r="AW11329" s="26"/>
      <c r="AX11329" s="27"/>
      <c r="AY11329" s="27"/>
      <c r="AZ11329" s="27"/>
      <c r="BA11329" s="27"/>
      <c r="BB11329" s="27"/>
      <c r="BC11329" s="27"/>
      <c r="BD11329" s="27"/>
      <c r="BE11329" s="27"/>
      <c r="BF11329" s="27"/>
      <c r="BG11329" s="27"/>
      <c r="BH11329" s="27"/>
      <c r="BI11329" s="27"/>
      <c r="BT11329" s="31"/>
      <c r="BU11329" s="32"/>
      <c r="BV11329" s="33"/>
      <c r="BW11329" s="32"/>
      <c r="BX11329" s="32"/>
      <c r="BY11329" s="34"/>
      <c r="CA11329" s="32"/>
      <c r="CB11329" s="32"/>
    </row>
    <row r="11330" spans="20:80">
      <c r="T11330"/>
      <c r="U11330"/>
      <c r="AO11330"/>
      <c r="AP11330"/>
      <c r="AQ11330"/>
      <c r="AR11330"/>
      <c r="AS11330"/>
      <c r="AT11330" s="47"/>
      <c r="AV11330" s="26"/>
      <c r="AW11330" s="26"/>
      <c r="AX11330" s="27"/>
      <c r="AY11330" s="27"/>
      <c r="AZ11330" s="27"/>
      <c r="BA11330" s="27"/>
      <c r="BB11330" s="27"/>
      <c r="BC11330" s="27"/>
      <c r="BD11330" s="27"/>
      <c r="BE11330" s="27"/>
      <c r="BF11330" s="27"/>
      <c r="BG11330" s="27"/>
      <c r="BH11330" s="27"/>
      <c r="BI11330" s="27"/>
      <c r="BT11330" s="31"/>
      <c r="BU11330" s="32"/>
      <c r="BV11330" s="33"/>
      <c r="BW11330" s="32"/>
      <c r="BX11330" s="32"/>
      <c r="BY11330" s="34"/>
      <c r="CA11330" s="32"/>
      <c r="CB11330" s="32"/>
    </row>
    <row r="11331" spans="20:80">
      <c r="T11331"/>
      <c r="U11331"/>
      <c r="AO11331"/>
      <c r="AP11331"/>
      <c r="AQ11331"/>
      <c r="AR11331"/>
      <c r="AS11331"/>
      <c r="AT11331" s="47"/>
      <c r="AV11331" s="26"/>
      <c r="AW11331" s="26"/>
      <c r="AX11331" s="27"/>
      <c r="AY11331" s="27"/>
      <c r="AZ11331" s="27"/>
      <c r="BA11331" s="27"/>
      <c r="BB11331" s="27"/>
      <c r="BC11331" s="27"/>
      <c r="BD11331" s="27"/>
      <c r="BE11331" s="27"/>
      <c r="BF11331" s="27"/>
      <c r="BG11331" s="27"/>
      <c r="BH11331" s="27"/>
      <c r="BI11331" s="27"/>
      <c r="BT11331" s="31"/>
      <c r="BU11331" s="32"/>
      <c r="BV11331" s="33"/>
      <c r="BW11331" s="32"/>
      <c r="BX11331" s="32"/>
      <c r="BY11331" s="34"/>
      <c r="CA11331" s="32"/>
      <c r="CB11331" s="32"/>
    </row>
    <row r="11332" spans="20:80">
      <c r="T11332"/>
      <c r="U11332"/>
      <c r="AO11332"/>
      <c r="AP11332"/>
      <c r="AQ11332"/>
      <c r="AR11332"/>
      <c r="AS11332"/>
      <c r="AT11332" s="47"/>
      <c r="AV11332" s="26"/>
      <c r="AW11332" s="26"/>
      <c r="AX11332" s="27"/>
      <c r="AY11332" s="27"/>
      <c r="AZ11332" s="27"/>
      <c r="BA11332" s="27"/>
      <c r="BB11332" s="27"/>
      <c r="BC11332" s="27"/>
      <c r="BD11332" s="27"/>
      <c r="BE11332" s="27"/>
      <c r="BF11332" s="27"/>
      <c r="BG11332" s="27"/>
      <c r="BH11332" s="27"/>
      <c r="BI11332" s="27"/>
      <c r="BT11332" s="31"/>
      <c r="BU11332" s="32"/>
      <c r="BV11332" s="33"/>
      <c r="BW11332" s="32"/>
      <c r="BX11332" s="32"/>
      <c r="BY11332" s="34"/>
      <c r="CA11332" s="32"/>
      <c r="CB11332" s="32"/>
    </row>
    <row r="11333" spans="20:80">
      <c r="T11333"/>
      <c r="U11333"/>
      <c r="AO11333"/>
      <c r="AP11333"/>
      <c r="AQ11333"/>
      <c r="AR11333"/>
      <c r="AS11333"/>
      <c r="AT11333" s="47"/>
      <c r="AV11333" s="26"/>
      <c r="AW11333" s="26"/>
      <c r="AX11333" s="27"/>
      <c r="AY11333" s="27"/>
      <c r="AZ11333" s="27"/>
      <c r="BA11333" s="27"/>
      <c r="BB11333" s="27"/>
      <c r="BC11333" s="27"/>
      <c r="BD11333" s="27"/>
      <c r="BE11333" s="27"/>
      <c r="BF11333" s="27"/>
      <c r="BG11333" s="27"/>
      <c r="BH11333" s="27"/>
      <c r="BI11333" s="27"/>
      <c r="BT11333" s="31"/>
      <c r="BU11333" s="32"/>
      <c r="BV11333" s="33"/>
      <c r="BW11333" s="32"/>
      <c r="BX11333" s="32"/>
      <c r="BY11333" s="34"/>
      <c r="CA11333" s="32"/>
      <c r="CB11333" s="32"/>
    </row>
    <row r="11334" spans="20:80">
      <c r="T11334"/>
      <c r="U11334"/>
      <c r="AO11334"/>
      <c r="AP11334"/>
      <c r="AQ11334"/>
      <c r="AR11334"/>
      <c r="AS11334"/>
      <c r="AT11334" s="47"/>
      <c r="AV11334" s="26"/>
      <c r="AW11334" s="26"/>
      <c r="AX11334" s="27"/>
      <c r="AY11334" s="27"/>
      <c r="AZ11334" s="27"/>
      <c r="BA11334" s="27"/>
      <c r="BB11334" s="27"/>
      <c r="BC11334" s="27"/>
      <c r="BD11334" s="27"/>
      <c r="BE11334" s="27"/>
      <c r="BF11334" s="27"/>
      <c r="BG11334" s="27"/>
      <c r="BH11334" s="27"/>
      <c r="BI11334" s="27"/>
      <c r="BT11334" s="31"/>
      <c r="BU11334" s="32"/>
      <c r="BV11334" s="33"/>
      <c r="BW11334" s="32"/>
      <c r="BX11334" s="32"/>
      <c r="BY11334" s="34"/>
      <c r="CA11334" s="32"/>
      <c r="CB11334" s="32"/>
    </row>
    <row r="11335" spans="20:80">
      <c r="T11335"/>
      <c r="U11335"/>
      <c r="AO11335"/>
      <c r="AP11335"/>
      <c r="AQ11335"/>
      <c r="AR11335"/>
      <c r="AS11335"/>
      <c r="AT11335" s="47"/>
      <c r="AV11335" s="26"/>
      <c r="AW11335" s="26"/>
      <c r="AX11335" s="27"/>
      <c r="AY11335" s="27"/>
      <c r="AZ11335" s="27"/>
      <c r="BA11335" s="27"/>
      <c r="BB11335" s="27"/>
      <c r="BC11335" s="27"/>
      <c r="BD11335" s="27"/>
      <c r="BE11335" s="27"/>
      <c r="BF11335" s="27"/>
      <c r="BG11335" s="27"/>
      <c r="BH11335" s="27"/>
      <c r="BI11335" s="27"/>
      <c r="BT11335" s="31"/>
      <c r="BU11335" s="32"/>
      <c r="BV11335" s="33"/>
      <c r="BW11335" s="32"/>
      <c r="BX11335" s="32"/>
      <c r="BY11335" s="34"/>
      <c r="CA11335" s="32"/>
      <c r="CB11335" s="32"/>
    </row>
    <row r="11336" spans="20:80">
      <c r="T11336"/>
      <c r="U11336"/>
      <c r="AO11336"/>
      <c r="AP11336"/>
      <c r="AQ11336"/>
      <c r="AR11336"/>
      <c r="AS11336"/>
      <c r="AT11336" s="47"/>
      <c r="AV11336" s="26"/>
      <c r="AW11336" s="26"/>
      <c r="AX11336" s="27"/>
      <c r="AY11336" s="27"/>
      <c r="AZ11336" s="27"/>
      <c r="BA11336" s="27"/>
      <c r="BB11336" s="27"/>
      <c r="BC11336" s="27"/>
      <c r="BD11336" s="27"/>
      <c r="BE11336" s="27"/>
      <c r="BF11336" s="27"/>
      <c r="BG11336" s="27"/>
      <c r="BH11336" s="27"/>
      <c r="BI11336" s="27"/>
      <c r="BT11336" s="31"/>
      <c r="BU11336" s="32"/>
      <c r="BV11336" s="33"/>
      <c r="BW11336" s="32"/>
      <c r="BX11336" s="32"/>
      <c r="BY11336" s="34"/>
      <c r="CA11336" s="32"/>
      <c r="CB11336" s="32"/>
    </row>
    <row r="11337" spans="20:80">
      <c r="T11337"/>
      <c r="U11337"/>
      <c r="AO11337"/>
      <c r="AP11337"/>
      <c r="AQ11337"/>
      <c r="AR11337"/>
      <c r="AS11337"/>
      <c r="AT11337" s="47"/>
      <c r="AV11337" s="26"/>
      <c r="AW11337" s="26"/>
      <c r="AX11337" s="27"/>
      <c r="AY11337" s="27"/>
      <c r="AZ11337" s="27"/>
      <c r="BA11337" s="27"/>
      <c r="BB11337" s="27"/>
      <c r="BC11337" s="27"/>
      <c r="BD11337" s="27"/>
      <c r="BE11337" s="27"/>
      <c r="BF11337" s="27"/>
      <c r="BG11337" s="27"/>
      <c r="BH11337" s="27"/>
      <c r="BI11337" s="27"/>
      <c r="BT11337" s="31"/>
      <c r="BU11337" s="32"/>
      <c r="BV11337" s="33"/>
      <c r="BW11337" s="32"/>
      <c r="BX11337" s="32"/>
      <c r="BY11337" s="34"/>
      <c r="CA11337" s="32"/>
      <c r="CB11337" s="32"/>
    </row>
    <row r="11338" spans="20:80">
      <c r="T11338"/>
      <c r="U11338"/>
      <c r="AO11338"/>
      <c r="AP11338"/>
      <c r="AQ11338"/>
      <c r="AR11338"/>
      <c r="AS11338"/>
      <c r="AT11338" s="47"/>
      <c r="AV11338" s="26"/>
      <c r="AW11338" s="26"/>
      <c r="AX11338" s="27"/>
      <c r="AY11338" s="27"/>
      <c r="AZ11338" s="27"/>
      <c r="BA11338" s="27"/>
      <c r="BB11338" s="27"/>
      <c r="BC11338" s="27"/>
      <c r="BD11338" s="27"/>
      <c r="BE11338" s="27"/>
      <c r="BF11338" s="27"/>
      <c r="BG11338" s="27"/>
      <c r="BH11338" s="27"/>
      <c r="BI11338" s="27"/>
      <c r="BT11338" s="31"/>
      <c r="BU11338" s="32"/>
      <c r="BV11338" s="33"/>
      <c r="BW11338" s="32"/>
      <c r="BX11338" s="32"/>
      <c r="BY11338" s="34"/>
      <c r="CA11338" s="32"/>
      <c r="CB11338" s="32"/>
    </row>
    <row r="11339" spans="20:80">
      <c r="T11339"/>
      <c r="U11339"/>
      <c r="AO11339"/>
      <c r="AP11339"/>
      <c r="AQ11339"/>
      <c r="AR11339"/>
      <c r="AS11339"/>
      <c r="AT11339" s="47"/>
      <c r="AV11339" s="26"/>
      <c r="AW11339" s="26"/>
      <c r="AX11339" s="27"/>
      <c r="AY11339" s="27"/>
      <c r="AZ11339" s="27"/>
      <c r="BA11339" s="27"/>
      <c r="BB11339" s="27"/>
      <c r="BC11339" s="27"/>
      <c r="BD11339" s="27"/>
      <c r="BE11339" s="27"/>
      <c r="BF11339" s="27"/>
      <c r="BG11339" s="27"/>
      <c r="BH11339" s="27"/>
      <c r="BI11339" s="27"/>
      <c r="BT11339" s="31"/>
      <c r="BU11339" s="32"/>
      <c r="BV11339" s="33"/>
      <c r="BW11339" s="32"/>
      <c r="BX11339" s="32"/>
      <c r="BY11339" s="34"/>
      <c r="CA11339" s="32"/>
      <c r="CB11339" s="32"/>
    </row>
    <row r="11340" spans="20:80">
      <c r="T11340"/>
      <c r="U11340"/>
      <c r="AO11340"/>
      <c r="AP11340"/>
      <c r="AQ11340"/>
      <c r="AR11340"/>
      <c r="AS11340"/>
      <c r="AT11340" s="47"/>
      <c r="AV11340" s="26"/>
      <c r="AW11340" s="26"/>
      <c r="AX11340" s="27"/>
      <c r="AY11340" s="27"/>
      <c r="AZ11340" s="27"/>
      <c r="BA11340" s="27"/>
      <c r="BB11340" s="27"/>
      <c r="BC11340" s="27"/>
      <c r="BD11340" s="27"/>
      <c r="BE11340" s="27"/>
      <c r="BF11340" s="27"/>
      <c r="BG11340" s="27"/>
      <c r="BH11340" s="27"/>
      <c r="BI11340" s="27"/>
      <c r="BT11340" s="31"/>
      <c r="BU11340" s="32"/>
      <c r="BV11340" s="33"/>
      <c r="BW11340" s="32"/>
      <c r="BX11340" s="32"/>
      <c r="BY11340" s="34"/>
      <c r="CA11340" s="32"/>
      <c r="CB11340" s="32"/>
    </row>
    <row r="11341" spans="20:80">
      <c r="T11341"/>
      <c r="U11341"/>
      <c r="AO11341"/>
      <c r="AP11341"/>
      <c r="AQ11341"/>
      <c r="AR11341"/>
      <c r="AS11341"/>
      <c r="AT11341" s="47"/>
      <c r="AV11341" s="26"/>
      <c r="AW11341" s="26"/>
      <c r="AX11341" s="27"/>
      <c r="AY11341" s="27"/>
      <c r="AZ11341" s="27"/>
      <c r="BA11341" s="27"/>
      <c r="BB11341" s="27"/>
      <c r="BC11341" s="27"/>
      <c r="BD11341" s="27"/>
      <c r="BE11341" s="27"/>
      <c r="BF11341" s="27"/>
      <c r="BG11341" s="27"/>
      <c r="BH11341" s="27"/>
      <c r="BI11341" s="27"/>
      <c r="BT11341" s="31"/>
      <c r="BU11341" s="32"/>
      <c r="BV11341" s="33"/>
      <c r="BW11341" s="32"/>
      <c r="BX11341" s="32"/>
      <c r="BY11341" s="34"/>
      <c r="CA11341" s="32"/>
      <c r="CB11341" s="32"/>
    </row>
    <row r="11342" spans="20:80">
      <c r="T11342"/>
      <c r="U11342"/>
      <c r="AO11342"/>
      <c r="AP11342"/>
      <c r="AQ11342"/>
      <c r="AR11342"/>
      <c r="AS11342"/>
      <c r="AT11342" s="47"/>
      <c r="AV11342" s="26"/>
      <c r="AW11342" s="26"/>
      <c r="AX11342" s="27"/>
      <c r="AY11342" s="27"/>
      <c r="AZ11342" s="27"/>
      <c r="BA11342" s="27"/>
      <c r="BB11342" s="27"/>
      <c r="BC11342" s="27"/>
      <c r="BD11342" s="27"/>
      <c r="BE11342" s="27"/>
      <c r="BF11342" s="27"/>
      <c r="BG11342" s="27"/>
      <c r="BH11342" s="27"/>
      <c r="BI11342" s="27"/>
      <c r="BT11342" s="31"/>
      <c r="BU11342" s="32"/>
      <c r="BV11342" s="33"/>
      <c r="BW11342" s="32"/>
      <c r="BX11342" s="32"/>
      <c r="BY11342" s="34"/>
      <c r="CA11342" s="32"/>
      <c r="CB11342" s="32"/>
    </row>
    <row r="11343" spans="20:80">
      <c r="T11343"/>
      <c r="U11343"/>
      <c r="AO11343"/>
      <c r="AP11343"/>
      <c r="AQ11343"/>
      <c r="AR11343"/>
      <c r="AS11343"/>
      <c r="AT11343" s="47"/>
      <c r="AV11343" s="26"/>
      <c r="AW11343" s="26"/>
      <c r="AX11343" s="27"/>
      <c r="AY11343" s="27"/>
      <c r="AZ11343" s="27"/>
      <c r="BA11343" s="27"/>
      <c r="BB11343" s="27"/>
      <c r="BC11343" s="27"/>
      <c r="BD11343" s="27"/>
      <c r="BE11343" s="27"/>
      <c r="BF11343" s="27"/>
      <c r="BG11343" s="27"/>
      <c r="BH11343" s="27"/>
      <c r="BI11343" s="27"/>
      <c r="BT11343" s="31"/>
      <c r="BU11343" s="32"/>
      <c r="BV11343" s="33"/>
      <c r="BW11343" s="32"/>
      <c r="BX11343" s="32"/>
      <c r="BY11343" s="34"/>
      <c r="CA11343" s="32"/>
      <c r="CB11343" s="32"/>
    </row>
    <row r="11344" spans="20:80">
      <c r="T11344"/>
      <c r="U11344"/>
      <c r="AO11344"/>
      <c r="AP11344"/>
      <c r="AQ11344"/>
      <c r="AR11344"/>
      <c r="AS11344"/>
      <c r="AT11344" s="47"/>
      <c r="AV11344" s="26"/>
      <c r="AW11344" s="26"/>
      <c r="AX11344" s="27"/>
      <c r="AY11344" s="27"/>
      <c r="AZ11344" s="27"/>
      <c r="BA11344" s="27"/>
      <c r="BB11344" s="27"/>
      <c r="BC11344" s="27"/>
      <c r="BD11344" s="27"/>
      <c r="BE11344" s="27"/>
      <c r="BF11344" s="27"/>
      <c r="BG11344" s="27"/>
      <c r="BH11344" s="27"/>
      <c r="BI11344" s="27"/>
      <c r="BT11344" s="31"/>
      <c r="BU11344" s="32"/>
      <c r="BV11344" s="33"/>
      <c r="BW11344" s="32"/>
      <c r="BX11344" s="32"/>
      <c r="BY11344" s="34"/>
      <c r="CA11344" s="32"/>
      <c r="CB11344" s="32"/>
    </row>
    <row r="11345" spans="20:80">
      <c r="T11345"/>
      <c r="U11345"/>
      <c r="AO11345"/>
      <c r="AP11345"/>
      <c r="AQ11345"/>
      <c r="AR11345"/>
      <c r="AS11345"/>
      <c r="AT11345" s="47"/>
      <c r="AV11345" s="26"/>
      <c r="AW11345" s="26"/>
      <c r="AX11345" s="27"/>
      <c r="AY11345" s="27"/>
      <c r="AZ11345" s="27"/>
      <c r="BA11345" s="27"/>
      <c r="BB11345" s="27"/>
      <c r="BC11345" s="27"/>
      <c r="BD11345" s="27"/>
      <c r="BE11345" s="27"/>
      <c r="BF11345" s="27"/>
      <c r="BG11345" s="27"/>
      <c r="BH11345" s="27"/>
      <c r="BI11345" s="27"/>
      <c r="BT11345" s="31"/>
      <c r="BU11345" s="32"/>
      <c r="BV11345" s="33"/>
      <c r="BW11345" s="32"/>
      <c r="BX11345" s="32"/>
      <c r="BY11345" s="34"/>
      <c r="CA11345" s="32"/>
      <c r="CB11345" s="32"/>
    </row>
    <row r="11346" spans="20:80">
      <c r="T11346"/>
      <c r="U11346"/>
      <c r="AO11346"/>
      <c r="AP11346"/>
      <c r="AQ11346"/>
      <c r="AR11346"/>
      <c r="AS11346"/>
      <c r="AT11346" s="47"/>
      <c r="AV11346" s="26"/>
      <c r="AW11346" s="26"/>
      <c r="AX11346" s="27"/>
      <c r="AY11346" s="27"/>
      <c r="AZ11346" s="27"/>
      <c r="BA11346" s="27"/>
      <c r="BB11346" s="27"/>
      <c r="BC11346" s="27"/>
      <c r="BD11346" s="27"/>
      <c r="BE11346" s="27"/>
      <c r="BF11346" s="27"/>
      <c r="BG11346" s="27"/>
      <c r="BH11346" s="27"/>
      <c r="BI11346" s="27"/>
      <c r="BT11346" s="31"/>
      <c r="BU11346" s="32"/>
      <c r="BV11346" s="33"/>
      <c r="BW11346" s="32"/>
      <c r="BX11346" s="32"/>
      <c r="BY11346" s="34"/>
      <c r="CA11346" s="32"/>
      <c r="CB11346" s="32"/>
    </row>
    <row r="11347" spans="20:80">
      <c r="T11347"/>
      <c r="U11347"/>
      <c r="AO11347"/>
      <c r="AP11347"/>
      <c r="AQ11347"/>
      <c r="AR11347"/>
      <c r="AS11347"/>
      <c r="AT11347" s="47"/>
      <c r="AV11347" s="26"/>
      <c r="AW11347" s="26"/>
      <c r="AX11347" s="27"/>
      <c r="AY11347" s="27"/>
      <c r="AZ11347" s="27"/>
      <c r="BA11347" s="27"/>
      <c r="BB11347" s="27"/>
      <c r="BC11347" s="27"/>
      <c r="BD11347" s="27"/>
      <c r="BE11347" s="27"/>
      <c r="BF11347" s="27"/>
      <c r="BG11347" s="27"/>
      <c r="BH11347" s="27"/>
      <c r="BI11347" s="27"/>
      <c r="BT11347" s="31"/>
      <c r="BU11347" s="32"/>
      <c r="BV11347" s="33"/>
      <c r="BW11347" s="32"/>
      <c r="BX11347" s="32"/>
      <c r="BY11347" s="34"/>
      <c r="CA11347" s="32"/>
      <c r="CB11347" s="32"/>
    </row>
    <row r="11348" spans="20:80">
      <c r="T11348"/>
      <c r="U11348"/>
      <c r="AO11348"/>
      <c r="AP11348"/>
      <c r="AQ11348"/>
      <c r="AR11348"/>
      <c r="AS11348"/>
      <c r="AT11348" s="47"/>
      <c r="AV11348" s="26"/>
      <c r="AW11348" s="26"/>
      <c r="AX11348" s="27"/>
      <c r="AY11348" s="27"/>
      <c r="AZ11348" s="27"/>
      <c r="BA11348" s="27"/>
      <c r="BB11348" s="27"/>
      <c r="BC11348" s="27"/>
      <c r="BD11348" s="27"/>
      <c r="BE11348" s="27"/>
      <c r="BF11348" s="27"/>
      <c r="BG11348" s="27"/>
      <c r="BH11348" s="27"/>
      <c r="BI11348" s="27"/>
      <c r="BT11348" s="31"/>
      <c r="BU11348" s="32"/>
      <c r="BV11348" s="33"/>
      <c r="BW11348" s="32"/>
      <c r="BX11348" s="32"/>
      <c r="BY11348" s="34"/>
      <c r="CA11348" s="32"/>
      <c r="CB11348" s="32"/>
    </row>
    <row r="11349" spans="20:80">
      <c r="T11349"/>
      <c r="U11349"/>
      <c r="AO11349"/>
      <c r="AP11349"/>
      <c r="AQ11349"/>
      <c r="AR11349"/>
      <c r="AS11349"/>
      <c r="AT11349" s="47"/>
      <c r="AV11349" s="26"/>
      <c r="AW11349" s="26"/>
      <c r="AX11349" s="27"/>
      <c r="AY11349" s="27"/>
      <c r="AZ11349" s="27"/>
      <c r="BA11349" s="27"/>
      <c r="BB11349" s="27"/>
      <c r="BC11349" s="27"/>
      <c r="BD11349" s="27"/>
      <c r="BE11349" s="27"/>
      <c r="BF11349" s="27"/>
      <c r="BG11349" s="27"/>
      <c r="BH11349" s="27"/>
      <c r="BI11349" s="27"/>
      <c r="BT11349" s="31"/>
      <c r="BU11349" s="32"/>
      <c r="BV11349" s="33"/>
      <c r="BW11349" s="32"/>
      <c r="BX11349" s="32"/>
      <c r="BY11349" s="34"/>
      <c r="CA11349" s="32"/>
      <c r="CB11349" s="32"/>
    </row>
    <row r="11350" spans="20:80">
      <c r="T11350"/>
      <c r="U11350"/>
      <c r="AO11350"/>
      <c r="AP11350"/>
      <c r="AQ11350"/>
      <c r="AR11350"/>
      <c r="AS11350"/>
      <c r="AT11350" s="47"/>
      <c r="AV11350" s="26"/>
      <c r="AW11350" s="26"/>
      <c r="AX11350" s="27"/>
      <c r="AY11350" s="27"/>
      <c r="AZ11350" s="27"/>
      <c r="BA11350" s="27"/>
      <c r="BB11350" s="27"/>
      <c r="BC11350" s="27"/>
      <c r="BD11350" s="27"/>
      <c r="BE11350" s="27"/>
      <c r="BF11350" s="27"/>
      <c r="BG11350" s="27"/>
      <c r="BH11350" s="27"/>
      <c r="BI11350" s="27"/>
      <c r="BT11350" s="31"/>
      <c r="BU11350" s="32"/>
      <c r="BV11350" s="33"/>
      <c r="BW11350" s="32"/>
      <c r="BX11350" s="32"/>
      <c r="BY11350" s="34"/>
      <c r="CA11350" s="32"/>
      <c r="CB11350" s="32"/>
    </row>
    <row r="11351" spans="20:80">
      <c r="T11351"/>
      <c r="U11351"/>
      <c r="AO11351"/>
      <c r="AP11351"/>
      <c r="AQ11351"/>
      <c r="AR11351"/>
      <c r="AS11351"/>
      <c r="AT11351" s="47"/>
      <c r="AV11351" s="26"/>
      <c r="AW11351" s="26"/>
      <c r="AX11351" s="27"/>
      <c r="AY11351" s="27"/>
      <c r="AZ11351" s="27"/>
      <c r="BA11351" s="27"/>
      <c r="BB11351" s="27"/>
      <c r="BC11351" s="27"/>
      <c r="BD11351" s="27"/>
      <c r="BE11351" s="27"/>
      <c r="BF11351" s="27"/>
      <c r="BG11351" s="27"/>
      <c r="BH11351" s="27"/>
      <c r="BI11351" s="27"/>
      <c r="BT11351" s="31"/>
      <c r="BU11351" s="32"/>
      <c r="BV11351" s="33"/>
      <c r="BW11351" s="32"/>
      <c r="BX11351" s="32"/>
      <c r="BY11351" s="34"/>
      <c r="CA11351" s="32"/>
      <c r="CB11351" s="32"/>
    </row>
    <row r="11352" spans="20:80">
      <c r="T11352"/>
      <c r="U11352"/>
      <c r="AO11352"/>
      <c r="AP11352"/>
      <c r="AQ11352"/>
      <c r="AR11352"/>
      <c r="AS11352"/>
      <c r="AT11352" s="47"/>
      <c r="AV11352" s="26"/>
      <c r="AW11352" s="26"/>
      <c r="AX11352" s="27"/>
      <c r="AY11352" s="27"/>
      <c r="AZ11352" s="27"/>
      <c r="BA11352" s="27"/>
      <c r="BB11352" s="27"/>
      <c r="BC11352" s="27"/>
      <c r="BD11352" s="27"/>
      <c r="BE11352" s="27"/>
      <c r="BF11352" s="27"/>
      <c r="BG11352" s="27"/>
      <c r="BH11352" s="27"/>
      <c r="BI11352" s="27"/>
      <c r="BT11352" s="31"/>
      <c r="BU11352" s="32"/>
      <c r="BV11352" s="33"/>
      <c r="BW11352" s="32"/>
      <c r="BX11352" s="32"/>
      <c r="BY11352" s="34"/>
      <c r="CA11352" s="32"/>
      <c r="CB11352" s="32"/>
    </row>
    <row r="11353" spans="20:80">
      <c r="T11353"/>
      <c r="U11353"/>
      <c r="AO11353"/>
      <c r="AP11353"/>
      <c r="AQ11353"/>
      <c r="AR11353"/>
      <c r="AS11353"/>
      <c r="AT11353" s="47"/>
      <c r="AV11353" s="26"/>
      <c r="AW11353" s="26"/>
      <c r="AX11353" s="27"/>
      <c r="AY11353" s="27"/>
      <c r="AZ11353" s="27"/>
      <c r="BA11353" s="27"/>
      <c r="BB11353" s="27"/>
      <c r="BC11353" s="27"/>
      <c r="BD11353" s="27"/>
      <c r="BE11353" s="27"/>
      <c r="BF11353" s="27"/>
      <c r="BG11353" s="27"/>
      <c r="BH11353" s="27"/>
      <c r="BI11353" s="27"/>
      <c r="BT11353" s="31"/>
      <c r="BU11353" s="32"/>
      <c r="BV11353" s="33"/>
      <c r="BW11353" s="32"/>
      <c r="BX11353" s="32"/>
      <c r="BY11353" s="34"/>
      <c r="CA11353" s="32"/>
      <c r="CB11353" s="32"/>
    </row>
    <row r="11354" spans="20:80">
      <c r="T11354"/>
      <c r="U11354"/>
      <c r="AO11354"/>
      <c r="AP11354"/>
      <c r="AQ11354"/>
      <c r="AR11354"/>
      <c r="AS11354"/>
      <c r="AT11354" s="47"/>
      <c r="AV11354" s="26"/>
      <c r="AW11354" s="26"/>
      <c r="AX11354" s="27"/>
      <c r="AY11354" s="27"/>
      <c r="AZ11354" s="27"/>
      <c r="BA11354" s="27"/>
      <c r="BB11354" s="27"/>
      <c r="BC11354" s="27"/>
      <c r="BD11354" s="27"/>
      <c r="BE11354" s="27"/>
      <c r="BF11354" s="27"/>
      <c r="BG11354" s="27"/>
      <c r="BH11354" s="27"/>
      <c r="BI11354" s="27"/>
      <c r="BT11354" s="31"/>
      <c r="BU11354" s="32"/>
      <c r="BV11354" s="33"/>
      <c r="BW11354" s="32"/>
      <c r="BX11354" s="32"/>
      <c r="BY11354" s="34"/>
      <c r="CA11354" s="32"/>
      <c r="CB11354" s="32"/>
    </row>
    <row r="11355" spans="20:80">
      <c r="T11355"/>
      <c r="U11355"/>
      <c r="AO11355"/>
      <c r="AP11355"/>
      <c r="AQ11355"/>
      <c r="AR11355"/>
      <c r="AS11355"/>
      <c r="AT11355" s="47"/>
      <c r="AV11355" s="26"/>
      <c r="AW11355" s="26"/>
      <c r="AX11355" s="27"/>
      <c r="AY11355" s="27"/>
      <c r="AZ11355" s="27"/>
      <c r="BA11355" s="27"/>
      <c r="BB11355" s="27"/>
      <c r="BC11355" s="27"/>
      <c r="BD11355" s="27"/>
      <c r="BE11355" s="27"/>
      <c r="BF11355" s="27"/>
      <c r="BG11355" s="27"/>
      <c r="BH11355" s="27"/>
      <c r="BI11355" s="27"/>
      <c r="BT11355" s="31"/>
      <c r="BU11355" s="32"/>
      <c r="BV11355" s="33"/>
      <c r="BW11355" s="32"/>
      <c r="BX11355" s="32"/>
      <c r="BY11355" s="34"/>
      <c r="CA11355" s="32"/>
      <c r="CB11355" s="32"/>
    </row>
    <row r="11356" spans="20:80">
      <c r="T11356"/>
      <c r="U11356"/>
      <c r="AO11356"/>
      <c r="AP11356"/>
      <c r="AQ11356"/>
      <c r="AR11356"/>
      <c r="AS11356"/>
      <c r="AT11356" s="47"/>
      <c r="AV11356" s="26"/>
      <c r="AW11356" s="26"/>
      <c r="AX11356" s="27"/>
      <c r="AY11356" s="27"/>
      <c r="AZ11356" s="27"/>
      <c r="BA11356" s="27"/>
      <c r="BB11356" s="27"/>
      <c r="BC11356" s="27"/>
      <c r="BD11356" s="27"/>
      <c r="BE11356" s="27"/>
      <c r="BF11356" s="27"/>
      <c r="BG11356" s="27"/>
      <c r="BH11356" s="27"/>
      <c r="BI11356" s="27"/>
      <c r="BT11356" s="31"/>
      <c r="BU11356" s="32"/>
      <c r="BV11356" s="33"/>
      <c r="BW11356" s="32"/>
      <c r="BX11356" s="32"/>
      <c r="BY11356" s="34"/>
      <c r="CA11356" s="32"/>
      <c r="CB11356" s="32"/>
    </row>
    <row r="11357" spans="20:80">
      <c r="T11357"/>
      <c r="U11357"/>
      <c r="AO11357"/>
      <c r="AP11357"/>
      <c r="AQ11357"/>
      <c r="AR11357"/>
      <c r="AS11357"/>
      <c r="AT11357" s="47"/>
      <c r="AV11357" s="26"/>
      <c r="AW11357" s="26"/>
      <c r="AX11357" s="27"/>
      <c r="AY11357" s="27"/>
      <c r="AZ11357" s="27"/>
      <c r="BA11357" s="27"/>
      <c r="BB11357" s="27"/>
      <c r="BC11357" s="27"/>
      <c r="BD11357" s="27"/>
      <c r="BE11357" s="27"/>
      <c r="BF11357" s="27"/>
      <c r="BG11357" s="27"/>
      <c r="BH11357" s="27"/>
      <c r="BI11357" s="27"/>
      <c r="BT11357" s="31"/>
      <c r="BU11357" s="32"/>
      <c r="BV11357" s="33"/>
      <c r="BW11357" s="32"/>
      <c r="BX11357" s="32"/>
      <c r="BY11357" s="34"/>
      <c r="CA11357" s="32"/>
      <c r="CB11357" s="32"/>
    </row>
    <row r="11358" spans="20:80">
      <c r="T11358"/>
      <c r="U11358"/>
      <c r="AO11358"/>
      <c r="AP11358"/>
      <c r="AQ11358"/>
      <c r="AR11358"/>
      <c r="AS11358"/>
      <c r="AT11358" s="47"/>
      <c r="AV11358" s="26"/>
      <c r="AW11358" s="26"/>
      <c r="AX11358" s="27"/>
      <c r="AY11358" s="27"/>
      <c r="AZ11358" s="27"/>
      <c r="BA11358" s="27"/>
      <c r="BB11358" s="27"/>
      <c r="BC11358" s="27"/>
      <c r="BD11358" s="27"/>
      <c r="BE11358" s="27"/>
      <c r="BF11358" s="27"/>
      <c r="BG11358" s="27"/>
      <c r="BH11358" s="27"/>
      <c r="BI11358" s="27"/>
      <c r="BT11358" s="31"/>
      <c r="BU11358" s="32"/>
      <c r="BV11358" s="33"/>
      <c r="BW11358" s="32"/>
      <c r="BX11358" s="32"/>
      <c r="BY11358" s="34"/>
      <c r="CA11358" s="32"/>
      <c r="CB11358" s="32"/>
    </row>
    <row r="11359" spans="20:80">
      <c r="T11359"/>
      <c r="U11359"/>
      <c r="AO11359"/>
      <c r="AP11359"/>
      <c r="AQ11359"/>
      <c r="AR11359"/>
      <c r="AS11359"/>
      <c r="AT11359" s="47"/>
      <c r="AV11359" s="26"/>
      <c r="AW11359" s="26"/>
      <c r="AX11359" s="27"/>
      <c r="AY11359" s="27"/>
      <c r="AZ11359" s="27"/>
      <c r="BA11359" s="27"/>
      <c r="BB11359" s="27"/>
      <c r="BC11359" s="27"/>
      <c r="BD11359" s="27"/>
      <c r="BE11359" s="27"/>
      <c r="BF11359" s="27"/>
      <c r="BG11359" s="27"/>
      <c r="BH11359" s="27"/>
      <c r="BI11359" s="27"/>
      <c r="BT11359" s="31"/>
      <c r="BU11359" s="32"/>
      <c r="BV11359" s="33"/>
      <c r="BW11359" s="32"/>
      <c r="BX11359" s="32"/>
      <c r="BY11359" s="34"/>
      <c r="CA11359" s="32"/>
      <c r="CB11359" s="32"/>
    </row>
    <row r="11360" spans="20:80">
      <c r="T11360"/>
      <c r="U11360"/>
      <c r="AO11360"/>
      <c r="AP11360"/>
      <c r="AQ11360"/>
      <c r="AR11360"/>
      <c r="AS11360"/>
      <c r="AT11360" s="47"/>
      <c r="AV11360" s="26"/>
      <c r="AW11360" s="26"/>
      <c r="AX11360" s="27"/>
      <c r="AY11360" s="27"/>
      <c r="AZ11360" s="27"/>
      <c r="BA11360" s="27"/>
      <c r="BB11360" s="27"/>
      <c r="BC11360" s="27"/>
      <c r="BD11360" s="27"/>
      <c r="BE11360" s="27"/>
      <c r="BF11360" s="27"/>
      <c r="BG11360" s="27"/>
      <c r="BH11360" s="27"/>
      <c r="BI11360" s="27"/>
      <c r="BT11360" s="31"/>
      <c r="BU11360" s="32"/>
      <c r="BV11360" s="33"/>
      <c r="BW11360" s="32"/>
      <c r="BX11360" s="32"/>
      <c r="BY11360" s="34"/>
      <c r="CA11360" s="32"/>
      <c r="CB11360" s="32"/>
    </row>
    <row r="11361" spans="20:80">
      <c r="T11361"/>
      <c r="U11361"/>
      <c r="AO11361"/>
      <c r="AP11361"/>
      <c r="AQ11361"/>
      <c r="AR11361"/>
      <c r="AS11361"/>
      <c r="AT11361" s="47"/>
      <c r="AV11361" s="26"/>
      <c r="AW11361" s="26"/>
      <c r="AX11361" s="27"/>
      <c r="AY11361" s="27"/>
      <c r="AZ11361" s="27"/>
      <c r="BA11361" s="27"/>
      <c r="BB11361" s="27"/>
      <c r="BC11361" s="27"/>
      <c r="BD11361" s="27"/>
      <c r="BE11361" s="27"/>
      <c r="BF11361" s="27"/>
      <c r="BG11361" s="27"/>
      <c r="BH11361" s="27"/>
      <c r="BI11361" s="27"/>
      <c r="BT11361" s="31"/>
      <c r="BU11361" s="32"/>
      <c r="BV11361" s="33"/>
      <c r="BW11361" s="32"/>
      <c r="BX11361" s="32"/>
      <c r="BY11361" s="34"/>
      <c r="CA11361" s="32"/>
      <c r="CB11361" s="32"/>
    </row>
    <row r="11362" spans="20:80">
      <c r="T11362"/>
      <c r="U11362"/>
      <c r="AO11362"/>
      <c r="AP11362"/>
      <c r="AQ11362"/>
      <c r="AR11362"/>
      <c r="AS11362"/>
      <c r="AT11362" s="47"/>
      <c r="AV11362" s="26"/>
      <c r="AW11362" s="26"/>
      <c r="AX11362" s="27"/>
      <c r="AY11362" s="27"/>
      <c r="AZ11362" s="27"/>
      <c r="BA11362" s="27"/>
      <c r="BB11362" s="27"/>
      <c r="BC11362" s="27"/>
      <c r="BD11362" s="27"/>
      <c r="BE11362" s="27"/>
      <c r="BF11362" s="27"/>
      <c r="BG11362" s="27"/>
      <c r="BH11362" s="27"/>
      <c r="BI11362" s="27"/>
      <c r="BT11362" s="31"/>
      <c r="BU11362" s="32"/>
      <c r="BV11362" s="33"/>
      <c r="BW11362" s="32"/>
      <c r="BX11362" s="32"/>
      <c r="BY11362" s="34"/>
      <c r="CA11362" s="32"/>
      <c r="CB11362" s="32"/>
    </row>
    <row r="11363" spans="20:80">
      <c r="T11363"/>
      <c r="U11363"/>
      <c r="AO11363"/>
      <c r="AP11363"/>
      <c r="AQ11363"/>
      <c r="AR11363"/>
      <c r="AS11363"/>
      <c r="AT11363" s="47"/>
      <c r="AV11363" s="26"/>
      <c r="AW11363" s="26"/>
      <c r="AX11363" s="27"/>
      <c r="AY11363" s="27"/>
      <c r="AZ11363" s="27"/>
      <c r="BA11363" s="27"/>
      <c r="BB11363" s="27"/>
      <c r="BC11363" s="27"/>
      <c r="BD11363" s="27"/>
      <c r="BE11363" s="27"/>
      <c r="BF11363" s="27"/>
      <c r="BG11363" s="27"/>
      <c r="BH11363" s="27"/>
      <c r="BI11363" s="27"/>
      <c r="BT11363" s="31"/>
      <c r="BU11363" s="32"/>
      <c r="BV11363" s="33"/>
      <c r="BW11363" s="32"/>
      <c r="BX11363" s="32"/>
      <c r="BY11363" s="34"/>
      <c r="CA11363" s="32"/>
      <c r="CB11363" s="32"/>
    </row>
    <row r="11364" spans="20:80">
      <c r="T11364"/>
      <c r="U11364"/>
      <c r="AO11364"/>
      <c r="AP11364"/>
      <c r="AQ11364"/>
      <c r="AR11364"/>
      <c r="AS11364"/>
      <c r="AT11364" s="47"/>
      <c r="AV11364" s="26"/>
      <c r="AW11364" s="26"/>
      <c r="AX11364" s="27"/>
      <c r="AY11364" s="27"/>
      <c r="AZ11364" s="27"/>
      <c r="BA11364" s="27"/>
      <c r="BB11364" s="27"/>
      <c r="BC11364" s="27"/>
      <c r="BD11364" s="27"/>
      <c r="BE11364" s="27"/>
      <c r="BF11364" s="27"/>
      <c r="BG11364" s="27"/>
      <c r="BH11364" s="27"/>
      <c r="BI11364" s="27"/>
      <c r="BT11364" s="31"/>
      <c r="BU11364" s="32"/>
      <c r="BV11364" s="33"/>
      <c r="BW11364" s="32"/>
      <c r="BX11364" s="32"/>
      <c r="BY11364" s="34"/>
      <c r="CA11364" s="32"/>
      <c r="CB11364" s="32"/>
    </row>
    <row r="11365" spans="20:80">
      <c r="T11365"/>
      <c r="U11365"/>
      <c r="AO11365"/>
      <c r="AP11365"/>
      <c r="AQ11365"/>
      <c r="AR11365"/>
      <c r="AS11365"/>
      <c r="AT11365" s="47"/>
      <c r="AV11365" s="26"/>
      <c r="AW11365" s="26"/>
      <c r="AX11365" s="27"/>
      <c r="AY11365" s="27"/>
      <c r="AZ11365" s="27"/>
      <c r="BA11365" s="27"/>
      <c r="BB11365" s="27"/>
      <c r="BC11365" s="27"/>
      <c r="BD11365" s="27"/>
      <c r="BE11365" s="27"/>
      <c r="BF11365" s="27"/>
      <c r="BG11365" s="27"/>
      <c r="BH11365" s="27"/>
      <c r="BI11365" s="27"/>
      <c r="BT11365" s="31"/>
      <c r="BU11365" s="32"/>
      <c r="BV11365" s="33"/>
      <c r="BW11365" s="32"/>
      <c r="BX11365" s="32"/>
      <c r="BY11365" s="34"/>
      <c r="CA11365" s="32"/>
      <c r="CB11365" s="32"/>
    </row>
    <row r="11366" spans="20:80">
      <c r="T11366"/>
      <c r="U11366"/>
      <c r="AO11366"/>
      <c r="AP11366"/>
      <c r="AQ11366"/>
      <c r="AR11366"/>
      <c r="AS11366"/>
      <c r="AT11366" s="47"/>
      <c r="AV11366" s="26"/>
      <c r="AW11366" s="26"/>
      <c r="AX11366" s="27"/>
      <c r="AY11366" s="27"/>
      <c r="AZ11366" s="27"/>
      <c r="BA11366" s="27"/>
      <c r="BB11366" s="27"/>
      <c r="BC11366" s="27"/>
      <c r="BD11366" s="27"/>
      <c r="BE11366" s="27"/>
      <c r="BF11366" s="27"/>
      <c r="BG11366" s="27"/>
      <c r="BH11366" s="27"/>
      <c r="BI11366" s="27"/>
      <c r="BT11366" s="31"/>
      <c r="BU11366" s="32"/>
      <c r="BV11366" s="33"/>
      <c r="BW11366" s="32"/>
      <c r="BX11366" s="32"/>
      <c r="BY11366" s="34"/>
      <c r="CA11366" s="32"/>
      <c r="CB11366" s="32"/>
    </row>
    <row r="11367" spans="20:80">
      <c r="T11367"/>
      <c r="U11367"/>
      <c r="AO11367"/>
      <c r="AP11367"/>
      <c r="AQ11367"/>
      <c r="AR11367"/>
      <c r="AS11367"/>
      <c r="AT11367" s="47"/>
      <c r="AV11367" s="26"/>
      <c r="AW11367" s="26"/>
      <c r="AX11367" s="27"/>
      <c r="AY11367" s="27"/>
      <c r="AZ11367" s="27"/>
      <c r="BA11367" s="27"/>
      <c r="BB11367" s="27"/>
      <c r="BC11367" s="27"/>
      <c r="BD11367" s="27"/>
      <c r="BE11367" s="27"/>
      <c r="BF11367" s="27"/>
      <c r="BG11367" s="27"/>
      <c r="BH11367" s="27"/>
      <c r="BI11367" s="27"/>
      <c r="BT11367" s="31"/>
      <c r="BU11367" s="32"/>
      <c r="BV11367" s="33"/>
      <c r="BW11367" s="32"/>
      <c r="BX11367" s="32"/>
      <c r="BY11367" s="34"/>
      <c r="CA11367" s="32"/>
      <c r="CB11367" s="32"/>
    </row>
    <row r="11368" spans="20:80">
      <c r="T11368"/>
      <c r="U11368"/>
      <c r="AO11368"/>
      <c r="AP11368"/>
      <c r="AQ11368"/>
      <c r="AR11368"/>
      <c r="AS11368"/>
      <c r="AT11368" s="47"/>
      <c r="AV11368" s="26"/>
      <c r="AW11368" s="26"/>
      <c r="AX11368" s="27"/>
      <c r="AY11368" s="27"/>
      <c r="AZ11368" s="27"/>
      <c r="BA11368" s="27"/>
      <c r="BB11368" s="27"/>
      <c r="BC11368" s="27"/>
      <c r="BD11368" s="27"/>
      <c r="BE11368" s="27"/>
      <c r="BF11368" s="27"/>
      <c r="BG11368" s="27"/>
      <c r="BH11368" s="27"/>
      <c r="BI11368" s="27"/>
      <c r="BT11368" s="31"/>
      <c r="BU11368" s="32"/>
      <c r="BV11368" s="33"/>
      <c r="BW11368" s="32"/>
      <c r="BX11368" s="32"/>
      <c r="BY11368" s="34"/>
      <c r="CA11368" s="32"/>
      <c r="CB11368" s="32"/>
    </row>
    <row r="11369" spans="20:80">
      <c r="T11369"/>
      <c r="U11369"/>
      <c r="AO11369"/>
      <c r="AP11369"/>
      <c r="AQ11369"/>
      <c r="AR11369"/>
      <c r="AS11369"/>
      <c r="AT11369" s="47"/>
      <c r="AV11369" s="26"/>
      <c r="AW11369" s="26"/>
      <c r="AX11369" s="27"/>
      <c r="AY11369" s="27"/>
      <c r="AZ11369" s="27"/>
      <c r="BA11369" s="27"/>
      <c r="BB11369" s="27"/>
      <c r="BC11369" s="27"/>
      <c r="BD11369" s="27"/>
      <c r="BE11369" s="27"/>
      <c r="BF11369" s="27"/>
      <c r="BG11369" s="27"/>
      <c r="BH11369" s="27"/>
      <c r="BI11369" s="27"/>
      <c r="BT11369" s="31"/>
      <c r="BU11369" s="32"/>
      <c r="BV11369" s="33"/>
      <c r="BW11369" s="32"/>
      <c r="BX11369" s="32"/>
      <c r="BY11369" s="34"/>
      <c r="CA11369" s="32"/>
      <c r="CB11369" s="32"/>
    </row>
    <row r="11370" spans="20:80">
      <c r="T11370"/>
      <c r="U11370"/>
      <c r="AO11370"/>
      <c r="AP11370"/>
      <c r="AQ11370"/>
      <c r="AR11370"/>
      <c r="AS11370"/>
      <c r="AT11370" s="47"/>
      <c r="AV11370" s="26"/>
      <c r="AW11370" s="26"/>
      <c r="AX11370" s="27"/>
      <c r="AY11370" s="27"/>
      <c r="AZ11370" s="27"/>
      <c r="BA11370" s="27"/>
      <c r="BB11370" s="27"/>
      <c r="BC11370" s="27"/>
      <c r="BD11370" s="27"/>
      <c r="BE11370" s="27"/>
      <c r="BF11370" s="27"/>
      <c r="BG11370" s="27"/>
      <c r="BH11370" s="27"/>
      <c r="BI11370" s="27"/>
      <c r="BT11370" s="31"/>
      <c r="BU11370" s="32"/>
      <c r="BV11370" s="33"/>
      <c r="BW11370" s="32"/>
      <c r="BX11370" s="32"/>
      <c r="BY11370" s="34"/>
      <c r="CA11370" s="32"/>
      <c r="CB11370" s="32"/>
    </row>
    <row r="11371" spans="20:80">
      <c r="T11371"/>
      <c r="U11371"/>
      <c r="AO11371"/>
      <c r="AP11371"/>
      <c r="AQ11371"/>
      <c r="AR11371"/>
      <c r="AS11371"/>
      <c r="AT11371" s="47"/>
      <c r="AV11371" s="26"/>
      <c r="AW11371" s="26"/>
      <c r="AX11371" s="27"/>
      <c r="AY11371" s="27"/>
      <c r="AZ11371" s="27"/>
      <c r="BA11371" s="27"/>
      <c r="BB11371" s="27"/>
      <c r="BC11371" s="27"/>
      <c r="BD11371" s="27"/>
      <c r="BE11371" s="27"/>
      <c r="BF11371" s="27"/>
      <c r="BG11371" s="27"/>
      <c r="BH11371" s="27"/>
      <c r="BI11371" s="27"/>
      <c r="BT11371" s="31"/>
      <c r="BU11371" s="32"/>
      <c r="BV11371" s="33"/>
      <c r="BW11371" s="32"/>
      <c r="BX11371" s="32"/>
      <c r="BY11371" s="34"/>
      <c r="CA11371" s="32"/>
      <c r="CB11371" s="32"/>
    </row>
    <row r="11372" spans="20:80">
      <c r="T11372"/>
      <c r="U11372"/>
      <c r="AO11372"/>
      <c r="AP11372"/>
      <c r="AQ11372"/>
      <c r="AR11372"/>
      <c r="AS11372"/>
      <c r="AT11372" s="47"/>
      <c r="AV11372" s="26"/>
      <c r="AW11372" s="26"/>
      <c r="AX11372" s="27"/>
      <c r="AY11372" s="27"/>
      <c r="AZ11372" s="27"/>
      <c r="BA11372" s="27"/>
      <c r="BB11372" s="27"/>
      <c r="BC11372" s="27"/>
      <c r="BD11372" s="27"/>
      <c r="BE11372" s="27"/>
      <c r="BF11372" s="27"/>
      <c r="BG11372" s="27"/>
      <c r="BH11372" s="27"/>
      <c r="BI11372" s="27"/>
      <c r="BT11372" s="31"/>
      <c r="BU11372" s="32"/>
      <c r="BV11372" s="33"/>
      <c r="BW11372" s="32"/>
      <c r="BX11372" s="32"/>
      <c r="BY11372" s="34"/>
      <c r="CA11372" s="32"/>
      <c r="CB11372" s="32"/>
    </row>
    <row r="11373" spans="20:80">
      <c r="T11373"/>
      <c r="U11373"/>
      <c r="AO11373"/>
      <c r="AP11373"/>
      <c r="AQ11373"/>
      <c r="AR11373"/>
      <c r="AS11373"/>
      <c r="AT11373" s="47"/>
      <c r="AV11373" s="26"/>
      <c r="AW11373" s="26"/>
      <c r="AX11373" s="27"/>
      <c r="AY11373" s="27"/>
      <c r="AZ11373" s="27"/>
      <c r="BA11373" s="27"/>
      <c r="BB11373" s="27"/>
      <c r="BC11373" s="27"/>
      <c r="BD11373" s="27"/>
      <c r="BE11373" s="27"/>
      <c r="BF11373" s="27"/>
      <c r="BG11373" s="27"/>
      <c r="BH11373" s="27"/>
      <c r="BI11373" s="27"/>
      <c r="BT11373" s="31"/>
      <c r="BU11373" s="32"/>
      <c r="BV11373" s="33"/>
      <c r="BW11373" s="32"/>
      <c r="BX11373" s="32"/>
      <c r="BY11373" s="34"/>
      <c r="CA11373" s="32"/>
      <c r="CB11373" s="32"/>
    </row>
    <row r="11374" spans="20:80">
      <c r="T11374"/>
      <c r="U11374"/>
      <c r="AO11374"/>
      <c r="AP11374"/>
      <c r="AQ11374"/>
      <c r="AR11374"/>
      <c r="AS11374"/>
      <c r="AT11374" s="47"/>
      <c r="AV11374" s="26"/>
      <c r="AW11374" s="26"/>
      <c r="AX11374" s="27"/>
      <c r="AY11374" s="27"/>
      <c r="AZ11374" s="27"/>
      <c r="BA11374" s="27"/>
      <c r="BB11374" s="27"/>
      <c r="BC11374" s="27"/>
      <c r="BD11374" s="27"/>
      <c r="BE11374" s="27"/>
      <c r="BF11374" s="27"/>
      <c r="BG11374" s="27"/>
      <c r="BH11374" s="27"/>
      <c r="BI11374" s="27"/>
      <c r="BT11374" s="31"/>
      <c r="BU11374" s="32"/>
      <c r="BV11374" s="33"/>
      <c r="BW11374" s="32"/>
      <c r="BX11374" s="32"/>
      <c r="BY11374" s="34"/>
      <c r="CA11374" s="32"/>
      <c r="CB11374" s="32"/>
    </row>
    <row r="11375" spans="20:80">
      <c r="T11375"/>
      <c r="U11375"/>
      <c r="AO11375"/>
      <c r="AP11375"/>
      <c r="AQ11375"/>
      <c r="AR11375"/>
      <c r="AS11375"/>
      <c r="AT11375" s="47"/>
      <c r="AV11375" s="26"/>
      <c r="AW11375" s="26"/>
      <c r="AX11375" s="27"/>
      <c r="AY11375" s="27"/>
      <c r="AZ11375" s="27"/>
      <c r="BA11375" s="27"/>
      <c r="BB11375" s="27"/>
      <c r="BC11375" s="27"/>
      <c r="BD11375" s="27"/>
      <c r="BE11375" s="27"/>
      <c r="BF11375" s="27"/>
      <c r="BG11375" s="27"/>
      <c r="BH11375" s="27"/>
      <c r="BI11375" s="27"/>
      <c r="BT11375" s="31"/>
      <c r="BU11375" s="32"/>
      <c r="BV11375" s="33"/>
      <c r="BW11375" s="32"/>
      <c r="BX11375" s="32"/>
      <c r="BY11375" s="34"/>
      <c r="CA11375" s="32"/>
      <c r="CB11375" s="32"/>
    </row>
    <row r="11376" spans="20:80">
      <c r="T11376"/>
      <c r="U11376"/>
      <c r="AO11376"/>
      <c r="AP11376"/>
      <c r="AQ11376"/>
      <c r="AR11376"/>
      <c r="AS11376"/>
      <c r="AT11376" s="47"/>
      <c r="AV11376" s="26"/>
      <c r="AW11376" s="26"/>
      <c r="AX11376" s="27"/>
      <c r="AY11376" s="27"/>
      <c r="AZ11376" s="27"/>
      <c r="BA11376" s="27"/>
      <c r="BB11376" s="27"/>
      <c r="BC11376" s="27"/>
      <c r="BD11376" s="27"/>
      <c r="BE11376" s="27"/>
      <c r="BF11376" s="27"/>
      <c r="BG11376" s="27"/>
      <c r="BH11376" s="27"/>
      <c r="BI11376" s="27"/>
      <c r="BT11376" s="31"/>
      <c r="BU11376" s="32"/>
      <c r="BV11376" s="33"/>
      <c r="BW11376" s="32"/>
      <c r="BX11376" s="32"/>
      <c r="BY11376" s="34"/>
      <c r="CA11376" s="32"/>
      <c r="CB11376" s="32"/>
    </row>
    <row r="11377" spans="20:80">
      <c r="T11377"/>
      <c r="U11377"/>
      <c r="AO11377"/>
      <c r="AP11377"/>
      <c r="AQ11377"/>
      <c r="AR11377"/>
      <c r="AS11377"/>
      <c r="AT11377" s="47"/>
      <c r="AV11377" s="26"/>
      <c r="AW11377" s="26"/>
      <c r="AX11377" s="27"/>
      <c r="AY11377" s="27"/>
      <c r="AZ11377" s="27"/>
      <c r="BA11377" s="27"/>
      <c r="BB11377" s="27"/>
      <c r="BC11377" s="27"/>
      <c r="BD11377" s="27"/>
      <c r="BE11377" s="27"/>
      <c r="BF11377" s="27"/>
      <c r="BG11377" s="27"/>
      <c r="BH11377" s="27"/>
      <c r="BI11377" s="27"/>
      <c r="BT11377" s="31"/>
      <c r="BU11377" s="32"/>
      <c r="BV11377" s="33"/>
      <c r="BW11377" s="32"/>
      <c r="BX11377" s="32"/>
      <c r="BY11377" s="34"/>
      <c r="CA11377" s="32"/>
      <c r="CB11377" s="32"/>
    </row>
    <row r="11378" spans="20:80">
      <c r="T11378"/>
      <c r="U11378"/>
      <c r="AO11378"/>
      <c r="AP11378"/>
      <c r="AQ11378"/>
      <c r="AR11378"/>
      <c r="AS11378"/>
      <c r="AT11378" s="47"/>
      <c r="AV11378" s="26"/>
      <c r="AW11378" s="26"/>
      <c r="AX11378" s="27"/>
      <c r="AY11378" s="27"/>
      <c r="AZ11378" s="27"/>
      <c r="BA11378" s="27"/>
      <c r="BB11378" s="27"/>
      <c r="BC11378" s="27"/>
      <c r="BD11378" s="27"/>
      <c r="BE11378" s="27"/>
      <c r="BF11378" s="27"/>
      <c r="BG11378" s="27"/>
      <c r="BH11378" s="27"/>
      <c r="BI11378" s="27"/>
      <c r="BT11378" s="31"/>
      <c r="BU11378" s="32"/>
      <c r="BV11378" s="33"/>
      <c r="BW11378" s="32"/>
      <c r="BX11378" s="32"/>
      <c r="BY11378" s="34"/>
      <c r="CA11378" s="32"/>
      <c r="CB11378" s="32"/>
    </row>
    <row r="11379" spans="20:80">
      <c r="T11379"/>
      <c r="U11379"/>
      <c r="AO11379"/>
      <c r="AP11379"/>
      <c r="AQ11379"/>
      <c r="AR11379"/>
      <c r="AS11379"/>
      <c r="AT11379" s="47"/>
      <c r="AV11379" s="26"/>
      <c r="AW11379" s="26"/>
      <c r="AX11379" s="27"/>
      <c r="AY11379" s="27"/>
      <c r="AZ11379" s="27"/>
      <c r="BA11379" s="27"/>
      <c r="BB11379" s="27"/>
      <c r="BC11379" s="27"/>
      <c r="BD11379" s="27"/>
      <c r="BE11379" s="27"/>
      <c r="BF11379" s="27"/>
      <c r="BG11379" s="27"/>
      <c r="BH11379" s="27"/>
      <c r="BI11379" s="27"/>
      <c r="BT11379" s="31"/>
      <c r="BU11379" s="32"/>
      <c r="BV11379" s="33"/>
      <c r="BW11379" s="32"/>
      <c r="BX11379" s="32"/>
      <c r="BY11379" s="34"/>
      <c r="CA11379" s="32"/>
      <c r="CB11379" s="32"/>
    </row>
    <row r="11380" spans="20:80">
      <c r="T11380"/>
      <c r="U11380"/>
      <c r="AO11380"/>
      <c r="AP11380"/>
      <c r="AQ11380"/>
      <c r="AR11380"/>
      <c r="AS11380"/>
      <c r="AT11380" s="47"/>
      <c r="AV11380" s="26"/>
      <c r="AW11380" s="26"/>
      <c r="AX11380" s="27"/>
      <c r="AY11380" s="27"/>
      <c r="AZ11380" s="27"/>
      <c r="BA11380" s="27"/>
      <c r="BB11380" s="27"/>
      <c r="BC11380" s="27"/>
      <c r="BD11380" s="27"/>
      <c r="BE11380" s="27"/>
      <c r="BF11380" s="27"/>
      <c r="BG11380" s="27"/>
      <c r="BH11380" s="27"/>
      <c r="BI11380" s="27"/>
      <c r="BT11380" s="31"/>
      <c r="BU11380" s="32"/>
      <c r="BV11380" s="33"/>
      <c r="BW11380" s="32"/>
      <c r="BX11380" s="32"/>
      <c r="BY11380" s="34"/>
      <c r="CA11380" s="32"/>
      <c r="CB11380" s="32"/>
    </row>
    <row r="11381" spans="20:80">
      <c r="T11381"/>
      <c r="U11381"/>
      <c r="AO11381"/>
      <c r="AP11381"/>
      <c r="AQ11381"/>
      <c r="AR11381"/>
      <c r="AS11381"/>
      <c r="AT11381" s="47"/>
      <c r="AV11381" s="26"/>
      <c r="AW11381" s="26"/>
      <c r="AX11381" s="27"/>
      <c r="AY11381" s="27"/>
      <c r="AZ11381" s="27"/>
      <c r="BA11381" s="27"/>
      <c r="BB11381" s="27"/>
      <c r="BC11381" s="27"/>
      <c r="BD11381" s="27"/>
      <c r="BE11381" s="27"/>
      <c r="BF11381" s="27"/>
      <c r="BG11381" s="27"/>
      <c r="BH11381" s="27"/>
      <c r="BI11381" s="27"/>
      <c r="BT11381" s="31"/>
      <c r="BU11381" s="32"/>
      <c r="BV11381" s="33"/>
      <c r="BW11381" s="32"/>
      <c r="BX11381" s="32"/>
      <c r="BY11381" s="34"/>
      <c r="CA11381" s="32"/>
      <c r="CB11381" s="32"/>
    </row>
    <row r="11382" spans="20:80">
      <c r="T11382"/>
      <c r="U11382"/>
      <c r="AO11382"/>
      <c r="AP11382"/>
      <c r="AQ11382"/>
      <c r="AR11382"/>
      <c r="AS11382"/>
      <c r="AT11382" s="47"/>
      <c r="AV11382" s="26"/>
      <c r="AW11382" s="26"/>
      <c r="AX11382" s="27"/>
      <c r="AY11382" s="27"/>
      <c r="AZ11382" s="27"/>
      <c r="BA11382" s="27"/>
      <c r="BB11382" s="27"/>
      <c r="BC11382" s="27"/>
      <c r="BD11382" s="27"/>
      <c r="BE11382" s="27"/>
      <c r="BF11382" s="27"/>
      <c r="BG11382" s="27"/>
      <c r="BH11382" s="27"/>
      <c r="BI11382" s="27"/>
      <c r="BT11382" s="31"/>
      <c r="BU11382" s="32"/>
      <c r="BV11382" s="33"/>
      <c r="BW11382" s="32"/>
      <c r="BX11382" s="32"/>
      <c r="BY11382" s="34"/>
      <c r="CA11382" s="32"/>
      <c r="CB11382" s="32"/>
    </row>
    <row r="11383" spans="20:80">
      <c r="T11383"/>
      <c r="U11383"/>
      <c r="AO11383"/>
      <c r="AP11383"/>
      <c r="AQ11383"/>
      <c r="AR11383"/>
      <c r="AS11383"/>
      <c r="AT11383" s="47"/>
      <c r="AV11383" s="26"/>
      <c r="AW11383" s="26"/>
      <c r="AX11383" s="27"/>
      <c r="AY11383" s="27"/>
      <c r="AZ11383" s="27"/>
      <c r="BA11383" s="27"/>
      <c r="BB11383" s="27"/>
      <c r="BC11383" s="27"/>
      <c r="BD11383" s="27"/>
      <c r="BE11383" s="27"/>
      <c r="BF11383" s="27"/>
      <c r="BG11383" s="27"/>
      <c r="BH11383" s="27"/>
      <c r="BI11383" s="27"/>
      <c r="BT11383" s="31"/>
      <c r="BU11383" s="32"/>
      <c r="BV11383" s="33"/>
      <c r="BW11383" s="32"/>
      <c r="BX11383" s="32"/>
      <c r="BY11383" s="34"/>
      <c r="CA11383" s="32"/>
      <c r="CB11383" s="32"/>
    </row>
    <row r="11384" spans="20:80">
      <c r="T11384"/>
      <c r="U11384"/>
      <c r="AO11384"/>
      <c r="AP11384"/>
      <c r="AQ11384"/>
      <c r="AR11384"/>
      <c r="AS11384"/>
      <c r="AT11384" s="47"/>
      <c r="AV11384" s="26"/>
      <c r="AW11384" s="26"/>
      <c r="AX11384" s="27"/>
      <c r="AY11384" s="27"/>
      <c r="AZ11384" s="27"/>
      <c r="BA11384" s="27"/>
      <c r="BB11384" s="27"/>
      <c r="BC11384" s="27"/>
      <c r="BD11384" s="27"/>
      <c r="BE11384" s="27"/>
      <c r="BF11384" s="27"/>
      <c r="BG11384" s="27"/>
      <c r="BH11384" s="27"/>
      <c r="BI11384" s="27"/>
      <c r="BT11384" s="31"/>
      <c r="BU11384" s="32"/>
      <c r="BV11384" s="33"/>
      <c r="BW11384" s="32"/>
      <c r="BX11384" s="32"/>
      <c r="BY11384" s="34"/>
      <c r="CA11384" s="32"/>
      <c r="CB11384" s="32"/>
    </row>
    <row r="11385" spans="20:80">
      <c r="T11385"/>
      <c r="U11385"/>
      <c r="AO11385"/>
      <c r="AP11385"/>
      <c r="AQ11385"/>
      <c r="AR11385"/>
      <c r="AS11385"/>
      <c r="AT11385" s="47"/>
      <c r="AV11385" s="26"/>
      <c r="AW11385" s="26"/>
      <c r="AX11385" s="27"/>
      <c r="AY11385" s="27"/>
      <c r="AZ11385" s="27"/>
      <c r="BA11385" s="27"/>
      <c r="BB11385" s="27"/>
      <c r="BC11385" s="27"/>
      <c r="BD11385" s="27"/>
      <c r="BE11385" s="27"/>
      <c r="BF11385" s="27"/>
      <c r="BG11385" s="27"/>
      <c r="BH11385" s="27"/>
      <c r="BI11385" s="27"/>
      <c r="BT11385" s="31"/>
      <c r="BU11385" s="32"/>
      <c r="BV11385" s="33"/>
      <c r="BW11385" s="32"/>
      <c r="BX11385" s="32"/>
      <c r="BY11385" s="34"/>
      <c r="CA11385" s="32"/>
      <c r="CB11385" s="32"/>
    </row>
    <row r="11386" spans="20:80">
      <c r="T11386"/>
      <c r="U11386"/>
      <c r="AO11386"/>
      <c r="AP11386"/>
      <c r="AQ11386"/>
      <c r="AR11386"/>
      <c r="AS11386"/>
      <c r="AT11386" s="47"/>
      <c r="AV11386" s="26"/>
      <c r="AW11386" s="26"/>
      <c r="AX11386" s="27"/>
      <c r="AY11386" s="27"/>
      <c r="AZ11386" s="27"/>
      <c r="BA11386" s="27"/>
      <c r="BB11386" s="27"/>
      <c r="BC11386" s="27"/>
      <c r="BD11386" s="27"/>
      <c r="BE11386" s="27"/>
      <c r="BF11386" s="27"/>
      <c r="BG11386" s="27"/>
      <c r="BH11386" s="27"/>
      <c r="BI11386" s="27"/>
      <c r="BT11386" s="31"/>
      <c r="BU11386" s="32"/>
      <c r="BV11386" s="33"/>
      <c r="BW11386" s="32"/>
      <c r="BX11386" s="32"/>
      <c r="BY11386" s="34"/>
      <c r="CA11386" s="32"/>
      <c r="CB11386" s="32"/>
    </row>
    <row r="11387" spans="20:80">
      <c r="T11387"/>
      <c r="U11387"/>
      <c r="AO11387"/>
      <c r="AP11387"/>
      <c r="AQ11387"/>
      <c r="AR11387"/>
      <c r="AS11387"/>
      <c r="AT11387" s="47"/>
      <c r="AV11387" s="26"/>
      <c r="AW11387" s="26"/>
      <c r="AX11387" s="27"/>
      <c r="AY11387" s="27"/>
      <c r="AZ11387" s="27"/>
      <c r="BA11387" s="27"/>
      <c r="BB11387" s="27"/>
      <c r="BC11387" s="27"/>
      <c r="BD11387" s="27"/>
      <c r="BE11387" s="27"/>
      <c r="BF11387" s="27"/>
      <c r="BG11387" s="27"/>
      <c r="BH11387" s="27"/>
      <c r="BI11387" s="27"/>
      <c r="BT11387" s="31"/>
      <c r="BU11387" s="32"/>
      <c r="BV11387" s="33"/>
      <c r="BW11387" s="32"/>
      <c r="BX11387" s="32"/>
      <c r="BY11387" s="34"/>
      <c r="CA11387" s="32"/>
      <c r="CB11387" s="32"/>
    </row>
    <row r="11388" spans="20:80">
      <c r="T11388"/>
      <c r="U11388"/>
      <c r="AO11388"/>
      <c r="AP11388"/>
      <c r="AQ11388"/>
      <c r="AR11388"/>
      <c r="AS11388"/>
      <c r="AT11388" s="47"/>
      <c r="AV11388" s="26"/>
      <c r="AW11388" s="26"/>
      <c r="AX11388" s="27"/>
      <c r="AY11388" s="27"/>
      <c r="AZ11388" s="27"/>
      <c r="BA11388" s="27"/>
      <c r="BB11388" s="27"/>
      <c r="BC11388" s="27"/>
      <c r="BD11388" s="27"/>
      <c r="BE11388" s="27"/>
      <c r="BF11388" s="27"/>
      <c r="BG11388" s="27"/>
      <c r="BH11388" s="27"/>
      <c r="BI11388" s="27"/>
      <c r="BT11388" s="31"/>
      <c r="BU11388" s="32"/>
      <c r="BV11388" s="33"/>
      <c r="BW11388" s="32"/>
      <c r="BX11388" s="32"/>
      <c r="BY11388" s="34"/>
      <c r="CA11388" s="32"/>
      <c r="CB11388" s="32"/>
    </row>
    <row r="11389" spans="20:80">
      <c r="T11389"/>
      <c r="U11389"/>
      <c r="AO11389"/>
      <c r="AP11389"/>
      <c r="AQ11389"/>
      <c r="AR11389"/>
      <c r="AS11389"/>
      <c r="AT11389" s="47"/>
      <c r="AV11389" s="26"/>
      <c r="AW11389" s="26"/>
      <c r="AX11389" s="27"/>
      <c r="AY11389" s="27"/>
      <c r="AZ11389" s="27"/>
      <c r="BA11389" s="27"/>
      <c r="BB11389" s="27"/>
      <c r="BC11389" s="27"/>
      <c r="BD11389" s="27"/>
      <c r="BE11389" s="27"/>
      <c r="BF11389" s="27"/>
      <c r="BG11389" s="27"/>
      <c r="BH11389" s="27"/>
      <c r="BI11389" s="27"/>
      <c r="BT11389" s="31"/>
      <c r="BU11389" s="32"/>
      <c r="BV11389" s="33"/>
      <c r="BW11389" s="32"/>
      <c r="BX11389" s="32"/>
      <c r="BY11389" s="34"/>
      <c r="CA11389" s="32"/>
      <c r="CB11389" s="32"/>
    </row>
    <row r="11390" spans="20:80">
      <c r="T11390"/>
      <c r="U11390"/>
      <c r="AO11390"/>
      <c r="AP11390"/>
      <c r="AQ11390"/>
      <c r="AR11390"/>
      <c r="AS11390"/>
      <c r="AT11390" s="47"/>
      <c r="AV11390" s="26"/>
      <c r="AW11390" s="26"/>
      <c r="AX11390" s="27"/>
      <c r="AY11390" s="27"/>
      <c r="AZ11390" s="27"/>
      <c r="BA11390" s="27"/>
      <c r="BB11390" s="27"/>
      <c r="BC11390" s="27"/>
      <c r="BD11390" s="27"/>
      <c r="BE11390" s="27"/>
      <c r="BF11390" s="27"/>
      <c r="BG11390" s="27"/>
      <c r="BH11390" s="27"/>
      <c r="BI11390" s="27"/>
      <c r="BT11390" s="31"/>
      <c r="BU11390" s="32"/>
      <c r="BV11390" s="33"/>
      <c r="BW11390" s="32"/>
      <c r="BX11390" s="32"/>
      <c r="BY11390" s="34"/>
      <c r="CA11390" s="32"/>
      <c r="CB11390" s="32"/>
    </row>
    <row r="11391" spans="20:80">
      <c r="T11391"/>
      <c r="U11391"/>
      <c r="AO11391"/>
      <c r="AP11391"/>
      <c r="AQ11391"/>
      <c r="AR11391"/>
      <c r="AS11391"/>
      <c r="AT11391" s="47"/>
      <c r="AV11391" s="26"/>
      <c r="AW11391" s="26"/>
      <c r="AX11391" s="27"/>
      <c r="AY11391" s="27"/>
      <c r="AZ11391" s="27"/>
      <c r="BA11391" s="27"/>
      <c r="BB11391" s="27"/>
      <c r="BC11391" s="27"/>
      <c r="BD11391" s="27"/>
      <c r="BE11391" s="27"/>
      <c r="BF11391" s="27"/>
      <c r="BG11391" s="27"/>
      <c r="BH11391" s="27"/>
      <c r="BI11391" s="27"/>
      <c r="BT11391" s="31"/>
      <c r="BU11391" s="32"/>
      <c r="BV11391" s="33"/>
      <c r="BW11391" s="32"/>
      <c r="BX11391" s="32"/>
      <c r="BY11391" s="34"/>
      <c r="CA11391" s="32"/>
      <c r="CB11391" s="32"/>
    </row>
    <row r="11392" spans="20:80">
      <c r="T11392"/>
      <c r="U11392"/>
      <c r="AO11392"/>
      <c r="AP11392"/>
      <c r="AQ11392"/>
      <c r="AR11392"/>
      <c r="AS11392"/>
      <c r="AT11392" s="47"/>
      <c r="AV11392" s="26"/>
      <c r="AW11392" s="26"/>
      <c r="AX11392" s="27"/>
      <c r="AY11392" s="27"/>
      <c r="AZ11392" s="27"/>
      <c r="BA11392" s="27"/>
      <c r="BB11392" s="27"/>
      <c r="BC11392" s="27"/>
      <c r="BD11392" s="27"/>
      <c r="BE11392" s="27"/>
      <c r="BF11392" s="27"/>
      <c r="BG11392" s="27"/>
      <c r="BH11392" s="27"/>
      <c r="BI11392" s="27"/>
      <c r="BT11392" s="31"/>
      <c r="BU11392" s="32"/>
      <c r="BV11392" s="33"/>
      <c r="BW11392" s="32"/>
      <c r="BX11392" s="32"/>
      <c r="BY11392" s="34"/>
      <c r="CA11392" s="32"/>
      <c r="CB11392" s="32"/>
    </row>
    <row r="11393" spans="20:80">
      <c r="T11393"/>
      <c r="U11393"/>
      <c r="AO11393"/>
      <c r="AP11393"/>
      <c r="AQ11393"/>
      <c r="AR11393"/>
      <c r="AS11393"/>
      <c r="AT11393" s="47"/>
      <c r="AV11393" s="26"/>
      <c r="AW11393" s="26"/>
      <c r="AX11393" s="27"/>
      <c r="AY11393" s="27"/>
      <c r="AZ11393" s="27"/>
      <c r="BA11393" s="27"/>
      <c r="BB11393" s="27"/>
      <c r="BC11393" s="27"/>
      <c r="BD11393" s="27"/>
      <c r="BE11393" s="27"/>
      <c r="BF11393" s="27"/>
      <c r="BG11393" s="27"/>
      <c r="BH11393" s="27"/>
      <c r="BI11393" s="27"/>
      <c r="BT11393" s="31"/>
      <c r="BU11393" s="32"/>
      <c r="BV11393" s="33"/>
      <c r="BW11393" s="32"/>
      <c r="BX11393" s="32"/>
      <c r="BY11393" s="34"/>
      <c r="CA11393" s="32"/>
      <c r="CB11393" s="32"/>
    </row>
    <row r="11394" spans="20:80">
      <c r="T11394"/>
      <c r="U11394"/>
      <c r="AO11394"/>
      <c r="AP11394"/>
      <c r="AQ11394"/>
      <c r="AR11394"/>
      <c r="AS11394"/>
      <c r="AT11394" s="47"/>
      <c r="AV11394" s="26"/>
      <c r="AW11394" s="26"/>
      <c r="AX11394" s="27"/>
      <c r="AY11394" s="27"/>
      <c r="AZ11394" s="27"/>
      <c r="BA11394" s="27"/>
      <c r="BB11394" s="27"/>
      <c r="BC11394" s="27"/>
      <c r="BD11394" s="27"/>
      <c r="BE11394" s="27"/>
      <c r="BF11394" s="27"/>
      <c r="BG11394" s="27"/>
      <c r="BH11394" s="27"/>
      <c r="BI11394" s="27"/>
      <c r="BT11394" s="31"/>
      <c r="BU11394" s="32"/>
      <c r="BV11394" s="33"/>
      <c r="BW11394" s="32"/>
      <c r="BX11394" s="32"/>
      <c r="BY11394" s="34"/>
      <c r="CA11394" s="32"/>
      <c r="CB11394" s="32"/>
    </row>
    <row r="11395" spans="20:80">
      <c r="T11395"/>
      <c r="U11395"/>
      <c r="AO11395"/>
      <c r="AP11395"/>
      <c r="AQ11395"/>
      <c r="AR11395"/>
      <c r="AS11395"/>
      <c r="AT11395" s="47"/>
      <c r="AV11395" s="26"/>
      <c r="AW11395" s="26"/>
      <c r="AX11395" s="27"/>
      <c r="AY11395" s="27"/>
      <c r="AZ11395" s="27"/>
      <c r="BA11395" s="27"/>
      <c r="BB11395" s="27"/>
      <c r="BC11395" s="27"/>
      <c r="BD11395" s="27"/>
      <c r="BE11395" s="27"/>
      <c r="BF11395" s="27"/>
      <c r="BG11395" s="27"/>
      <c r="BH11395" s="27"/>
      <c r="BI11395" s="27"/>
      <c r="BT11395" s="31"/>
      <c r="BU11395" s="32"/>
      <c r="BV11395" s="33"/>
      <c r="BW11395" s="32"/>
      <c r="BX11395" s="32"/>
      <c r="BY11395" s="34"/>
      <c r="CA11395" s="32"/>
      <c r="CB11395" s="32"/>
    </row>
    <row r="11396" spans="20:80">
      <c r="T11396"/>
      <c r="U11396"/>
      <c r="AO11396"/>
      <c r="AP11396"/>
      <c r="AQ11396"/>
      <c r="AR11396"/>
      <c r="AS11396"/>
      <c r="AT11396" s="47"/>
      <c r="AV11396" s="26"/>
      <c r="AW11396" s="26"/>
      <c r="AX11396" s="27"/>
      <c r="AY11396" s="27"/>
      <c r="AZ11396" s="27"/>
      <c r="BA11396" s="27"/>
      <c r="BB11396" s="27"/>
      <c r="BC11396" s="27"/>
      <c r="BD11396" s="27"/>
      <c r="BE11396" s="27"/>
      <c r="BF11396" s="27"/>
      <c r="BG11396" s="27"/>
      <c r="BH11396" s="27"/>
      <c r="BI11396" s="27"/>
      <c r="BT11396" s="31"/>
      <c r="BU11396" s="32"/>
      <c r="BV11396" s="33"/>
      <c r="BW11396" s="32"/>
      <c r="BX11396" s="32"/>
      <c r="BY11396" s="34"/>
      <c r="CA11396" s="32"/>
      <c r="CB11396" s="32"/>
    </row>
    <row r="11397" spans="20:80">
      <c r="T11397"/>
      <c r="U11397"/>
      <c r="AO11397"/>
      <c r="AP11397"/>
      <c r="AQ11397"/>
      <c r="AR11397"/>
      <c r="AS11397"/>
      <c r="AT11397" s="47"/>
      <c r="AV11397" s="26"/>
      <c r="AW11397" s="26"/>
      <c r="AX11397" s="27"/>
      <c r="AY11397" s="27"/>
      <c r="AZ11397" s="27"/>
      <c r="BA11397" s="27"/>
      <c r="BB11397" s="27"/>
      <c r="BC11397" s="27"/>
      <c r="BD11397" s="27"/>
      <c r="BE11397" s="27"/>
      <c r="BF11397" s="27"/>
      <c r="BG11397" s="27"/>
      <c r="BH11397" s="27"/>
      <c r="BI11397" s="27"/>
      <c r="BT11397" s="31"/>
      <c r="BU11397" s="32"/>
      <c r="BV11397" s="33"/>
      <c r="BW11397" s="32"/>
      <c r="BX11397" s="32"/>
      <c r="BY11397" s="34"/>
      <c r="CA11397" s="32"/>
      <c r="CB11397" s="32"/>
    </row>
    <row r="11398" spans="20:80">
      <c r="T11398"/>
      <c r="U11398"/>
      <c r="AO11398"/>
      <c r="AP11398"/>
      <c r="AQ11398"/>
      <c r="AR11398"/>
      <c r="AS11398"/>
      <c r="AT11398" s="47"/>
      <c r="AV11398" s="26"/>
      <c r="AW11398" s="26"/>
      <c r="AX11398" s="27"/>
      <c r="AY11398" s="27"/>
      <c r="AZ11398" s="27"/>
      <c r="BA11398" s="27"/>
      <c r="BB11398" s="27"/>
      <c r="BC11398" s="27"/>
      <c r="BD11398" s="27"/>
      <c r="BE11398" s="27"/>
      <c r="BF11398" s="27"/>
      <c r="BG11398" s="27"/>
      <c r="BH11398" s="27"/>
      <c r="BI11398" s="27"/>
      <c r="BT11398" s="31"/>
      <c r="BU11398" s="32"/>
      <c r="BV11398" s="33"/>
      <c r="BW11398" s="32"/>
      <c r="BX11398" s="32"/>
      <c r="BY11398" s="34"/>
      <c r="CA11398" s="32"/>
      <c r="CB11398" s="32"/>
    </row>
    <row r="11399" spans="20:80">
      <c r="T11399"/>
      <c r="U11399"/>
      <c r="AO11399"/>
      <c r="AP11399"/>
      <c r="AQ11399"/>
      <c r="AR11399"/>
      <c r="AS11399"/>
      <c r="AT11399" s="47"/>
      <c r="AV11399" s="26"/>
      <c r="AW11399" s="26"/>
      <c r="AX11399" s="27"/>
      <c r="AY11399" s="27"/>
      <c r="AZ11399" s="27"/>
      <c r="BA11399" s="27"/>
      <c r="BB11399" s="27"/>
      <c r="BC11399" s="27"/>
      <c r="BD11399" s="27"/>
      <c r="BE11399" s="27"/>
      <c r="BF11399" s="27"/>
      <c r="BG11399" s="27"/>
      <c r="BH11399" s="27"/>
      <c r="BI11399" s="27"/>
      <c r="BT11399" s="31"/>
      <c r="BU11399" s="32"/>
      <c r="BV11399" s="33"/>
      <c r="BW11399" s="32"/>
      <c r="BX11399" s="32"/>
      <c r="BY11399" s="34"/>
      <c r="CA11399" s="32"/>
      <c r="CB11399" s="32"/>
    </row>
    <row r="11400" spans="20:80">
      <c r="T11400"/>
      <c r="U11400"/>
      <c r="AO11400"/>
      <c r="AP11400"/>
      <c r="AQ11400"/>
      <c r="AR11400"/>
      <c r="AS11400"/>
      <c r="AT11400" s="47"/>
      <c r="AV11400" s="26"/>
      <c r="AW11400" s="26"/>
      <c r="AX11400" s="27"/>
      <c r="AY11400" s="27"/>
      <c r="AZ11400" s="27"/>
      <c r="BA11400" s="27"/>
      <c r="BB11400" s="27"/>
      <c r="BC11400" s="27"/>
      <c r="BD11400" s="27"/>
      <c r="BE11400" s="27"/>
      <c r="BF11400" s="27"/>
      <c r="BG11400" s="27"/>
      <c r="BH11400" s="27"/>
      <c r="BI11400" s="27"/>
      <c r="BT11400" s="31"/>
      <c r="BU11400" s="32"/>
      <c r="BV11400" s="33"/>
      <c r="BW11400" s="32"/>
      <c r="BX11400" s="32"/>
      <c r="BY11400" s="34"/>
      <c r="CA11400" s="32"/>
      <c r="CB11400" s="32"/>
    </row>
    <row r="11401" spans="20:80">
      <c r="T11401"/>
      <c r="U11401"/>
      <c r="AO11401"/>
      <c r="AP11401"/>
      <c r="AQ11401"/>
      <c r="AR11401"/>
      <c r="AS11401"/>
      <c r="AT11401" s="47"/>
      <c r="AV11401" s="26"/>
      <c r="AW11401" s="26"/>
      <c r="AX11401" s="27"/>
      <c r="AY11401" s="27"/>
      <c r="AZ11401" s="27"/>
      <c r="BA11401" s="27"/>
      <c r="BB11401" s="27"/>
      <c r="BC11401" s="27"/>
      <c r="BD11401" s="27"/>
      <c r="BE11401" s="27"/>
      <c r="BF11401" s="27"/>
      <c r="BG11401" s="27"/>
      <c r="BH11401" s="27"/>
      <c r="BI11401" s="27"/>
      <c r="BT11401" s="31"/>
      <c r="BU11401" s="32"/>
      <c r="BV11401" s="33"/>
      <c r="BW11401" s="32"/>
      <c r="BX11401" s="32"/>
      <c r="BY11401" s="34"/>
      <c r="CA11401" s="32"/>
      <c r="CB11401" s="32"/>
    </row>
    <row r="11402" spans="20:80">
      <c r="T11402"/>
      <c r="U11402"/>
      <c r="AO11402"/>
      <c r="AP11402"/>
      <c r="AQ11402"/>
      <c r="AR11402"/>
      <c r="AS11402"/>
      <c r="AT11402" s="47"/>
      <c r="AV11402" s="26"/>
      <c r="AW11402" s="26"/>
      <c r="AX11402" s="27"/>
      <c r="AY11402" s="27"/>
      <c r="AZ11402" s="27"/>
      <c r="BA11402" s="27"/>
      <c r="BB11402" s="27"/>
      <c r="BC11402" s="27"/>
      <c r="BD11402" s="27"/>
      <c r="BE11402" s="27"/>
      <c r="BF11402" s="27"/>
      <c r="BG11402" s="27"/>
      <c r="BH11402" s="27"/>
      <c r="BI11402" s="27"/>
      <c r="BT11402" s="31"/>
      <c r="BU11402" s="32"/>
      <c r="BV11402" s="33"/>
      <c r="BW11402" s="32"/>
      <c r="BX11402" s="32"/>
      <c r="BY11402" s="34"/>
      <c r="CA11402" s="32"/>
      <c r="CB11402" s="32"/>
    </row>
    <row r="11403" spans="20:80">
      <c r="T11403"/>
      <c r="U11403"/>
      <c r="AO11403"/>
      <c r="AP11403"/>
      <c r="AQ11403"/>
      <c r="AR11403"/>
      <c r="AS11403"/>
      <c r="AT11403" s="47"/>
      <c r="AV11403" s="26"/>
      <c r="AW11403" s="26"/>
      <c r="AX11403" s="27"/>
      <c r="AY11403" s="27"/>
      <c r="AZ11403" s="27"/>
      <c r="BA11403" s="27"/>
      <c r="BB11403" s="27"/>
      <c r="BC11403" s="27"/>
      <c r="BD11403" s="27"/>
      <c r="BE11403" s="27"/>
      <c r="BF11403" s="27"/>
      <c r="BG11403" s="27"/>
      <c r="BH11403" s="27"/>
      <c r="BI11403" s="27"/>
      <c r="BT11403" s="31"/>
      <c r="BU11403" s="32"/>
      <c r="BV11403" s="33"/>
      <c r="BW11403" s="32"/>
      <c r="BX11403" s="32"/>
      <c r="BY11403" s="34"/>
      <c r="CA11403" s="32"/>
      <c r="CB11403" s="32"/>
    </row>
    <row r="11404" spans="20:80">
      <c r="T11404"/>
      <c r="U11404"/>
      <c r="AO11404"/>
      <c r="AP11404"/>
      <c r="AQ11404"/>
      <c r="AR11404"/>
      <c r="AS11404"/>
      <c r="AT11404" s="47"/>
      <c r="AV11404" s="26"/>
      <c r="AW11404" s="26"/>
      <c r="AX11404" s="27"/>
      <c r="AY11404" s="27"/>
      <c r="AZ11404" s="27"/>
      <c r="BA11404" s="27"/>
      <c r="BB11404" s="27"/>
      <c r="BC11404" s="27"/>
      <c r="BD11404" s="27"/>
      <c r="BE11404" s="27"/>
      <c r="BF11404" s="27"/>
      <c r="BG11404" s="27"/>
      <c r="BH11404" s="27"/>
      <c r="BI11404" s="27"/>
      <c r="BT11404" s="31"/>
      <c r="BU11404" s="32"/>
      <c r="BV11404" s="33"/>
      <c r="BW11404" s="32"/>
      <c r="BX11404" s="32"/>
      <c r="BY11404" s="34"/>
      <c r="CA11404" s="32"/>
      <c r="CB11404" s="32"/>
    </row>
    <row r="11405" spans="20:80">
      <c r="T11405"/>
      <c r="U11405"/>
      <c r="AO11405"/>
      <c r="AP11405"/>
      <c r="AQ11405"/>
      <c r="AR11405"/>
      <c r="AS11405"/>
      <c r="AT11405" s="47"/>
      <c r="AV11405" s="26"/>
      <c r="AW11405" s="26"/>
      <c r="AX11405" s="27"/>
      <c r="AY11405" s="27"/>
      <c r="AZ11405" s="27"/>
      <c r="BA11405" s="27"/>
      <c r="BB11405" s="27"/>
      <c r="BC11405" s="27"/>
      <c r="BD11405" s="27"/>
      <c r="BE11405" s="27"/>
      <c r="BF11405" s="27"/>
      <c r="BG11405" s="27"/>
      <c r="BH11405" s="27"/>
      <c r="BI11405" s="27"/>
      <c r="BT11405" s="31"/>
      <c r="BU11405" s="32"/>
      <c r="BV11405" s="33"/>
      <c r="BW11405" s="32"/>
      <c r="BX11405" s="32"/>
      <c r="BY11405" s="34"/>
      <c r="CA11405" s="32"/>
      <c r="CB11405" s="32"/>
    </row>
    <row r="11406" spans="20:80">
      <c r="T11406"/>
      <c r="U11406"/>
      <c r="AO11406"/>
      <c r="AP11406"/>
      <c r="AQ11406"/>
      <c r="AR11406"/>
      <c r="AS11406"/>
      <c r="AT11406" s="47"/>
      <c r="AV11406" s="26"/>
      <c r="AW11406" s="26"/>
      <c r="AX11406" s="27"/>
      <c r="AY11406" s="27"/>
      <c r="AZ11406" s="27"/>
      <c r="BA11406" s="27"/>
      <c r="BB11406" s="27"/>
      <c r="BC11406" s="27"/>
      <c r="BD11406" s="27"/>
      <c r="BE11406" s="27"/>
      <c r="BF11406" s="27"/>
      <c r="BG11406" s="27"/>
      <c r="BH11406" s="27"/>
      <c r="BI11406" s="27"/>
      <c r="BT11406" s="31"/>
      <c r="BU11406" s="32"/>
      <c r="BV11406" s="33"/>
      <c r="BW11406" s="32"/>
      <c r="BX11406" s="32"/>
      <c r="BY11406" s="34"/>
      <c r="CA11406" s="32"/>
      <c r="CB11406" s="32"/>
    </row>
    <row r="11407" spans="20:80">
      <c r="T11407"/>
      <c r="U11407"/>
      <c r="AO11407"/>
      <c r="AP11407"/>
      <c r="AQ11407"/>
      <c r="AR11407"/>
      <c r="AS11407"/>
      <c r="AT11407" s="47"/>
      <c r="AV11407" s="26"/>
      <c r="AW11407" s="26"/>
      <c r="AX11407" s="27"/>
      <c r="AY11407" s="27"/>
      <c r="AZ11407" s="27"/>
      <c r="BA11407" s="27"/>
      <c r="BB11407" s="27"/>
      <c r="BC11407" s="27"/>
      <c r="BD11407" s="27"/>
      <c r="BE11407" s="27"/>
      <c r="BF11407" s="27"/>
      <c r="BG11407" s="27"/>
      <c r="BH11407" s="27"/>
      <c r="BI11407" s="27"/>
      <c r="BT11407" s="31"/>
      <c r="BU11407" s="32"/>
      <c r="BV11407" s="33"/>
      <c r="BW11407" s="32"/>
      <c r="BX11407" s="32"/>
      <c r="BY11407" s="34"/>
      <c r="CA11407" s="32"/>
      <c r="CB11407" s="32"/>
    </row>
    <row r="11408" spans="20:80">
      <c r="T11408"/>
      <c r="U11408"/>
      <c r="AO11408"/>
      <c r="AP11408"/>
      <c r="AQ11408"/>
      <c r="AR11408"/>
      <c r="AS11408"/>
      <c r="AT11408" s="47"/>
      <c r="AV11408" s="26"/>
      <c r="AW11408" s="26"/>
      <c r="AX11408" s="27"/>
      <c r="AY11408" s="27"/>
      <c r="AZ11408" s="27"/>
      <c r="BA11408" s="27"/>
      <c r="BB11408" s="27"/>
      <c r="BC11408" s="27"/>
      <c r="BD11408" s="27"/>
      <c r="BE11408" s="27"/>
      <c r="BF11408" s="27"/>
      <c r="BG11408" s="27"/>
      <c r="BH11408" s="27"/>
      <c r="BI11408" s="27"/>
      <c r="BT11408" s="31"/>
      <c r="BU11408" s="32"/>
      <c r="BV11408" s="33"/>
      <c r="BW11408" s="32"/>
      <c r="BX11408" s="32"/>
      <c r="BY11408" s="34"/>
      <c r="CA11408" s="32"/>
      <c r="CB11408" s="32"/>
    </row>
    <row r="11409" spans="8:80">
      <c r="T11409"/>
      <c r="U11409"/>
      <c r="AO11409"/>
      <c r="AP11409"/>
      <c r="AQ11409"/>
      <c r="AR11409"/>
      <c r="AS11409"/>
      <c r="AT11409" s="47"/>
      <c r="AV11409" s="26"/>
      <c r="AW11409" s="26"/>
      <c r="AX11409" s="27"/>
      <c r="AY11409" s="27"/>
      <c r="AZ11409" s="27"/>
      <c r="BA11409" s="27"/>
      <c r="BB11409" s="27"/>
      <c r="BC11409" s="27"/>
      <c r="BD11409" s="27"/>
      <c r="BE11409" s="27"/>
      <c r="BF11409" s="27"/>
      <c r="BG11409" s="27"/>
      <c r="BH11409" s="27"/>
      <c r="BI11409" s="27"/>
      <c r="BT11409" s="31"/>
      <c r="BU11409" s="32"/>
      <c r="BV11409" s="33"/>
      <c r="BW11409" s="32"/>
      <c r="BX11409" s="32"/>
      <c r="BY11409" s="34"/>
      <c r="CA11409" s="32"/>
      <c r="CB11409" s="32"/>
    </row>
    <row r="11410" spans="8:80">
      <c r="H11410" s="21"/>
      <c r="T11410"/>
      <c r="U11410"/>
      <c r="AO11410"/>
      <c r="AP11410"/>
      <c r="AQ11410"/>
      <c r="AR11410"/>
      <c r="AS11410"/>
      <c r="AT11410" s="47"/>
      <c r="AV11410" s="26"/>
      <c r="AW11410" s="26"/>
      <c r="AX11410" s="27"/>
      <c r="AY11410" s="27"/>
      <c r="AZ11410" s="27"/>
      <c r="BA11410" s="27"/>
      <c r="BB11410" s="27"/>
      <c r="BC11410" s="27"/>
      <c r="BD11410" s="27"/>
      <c r="BE11410" s="27"/>
      <c r="BF11410" s="27"/>
      <c r="BG11410" s="27"/>
      <c r="BH11410" s="27"/>
      <c r="BI11410" s="27"/>
      <c r="BT11410" s="31"/>
      <c r="BU11410" s="32"/>
      <c r="BV11410" s="33"/>
      <c r="BW11410" s="32"/>
      <c r="BX11410" s="32"/>
      <c r="BY11410" s="34"/>
      <c r="CA11410" s="32"/>
      <c r="CB11410" s="32"/>
    </row>
    <row r="11411" spans="8:80">
      <c r="T11411"/>
      <c r="U11411"/>
      <c r="AO11411"/>
      <c r="AP11411"/>
      <c r="AQ11411"/>
      <c r="AR11411"/>
      <c r="AS11411"/>
      <c r="AT11411" s="47"/>
      <c r="AV11411" s="26"/>
      <c r="AW11411" s="26"/>
      <c r="AX11411" s="27"/>
      <c r="AY11411" s="27"/>
      <c r="AZ11411" s="27"/>
      <c r="BA11411" s="27"/>
      <c r="BB11411" s="27"/>
      <c r="BC11411" s="27"/>
      <c r="BD11411" s="27"/>
      <c r="BE11411" s="27"/>
      <c r="BF11411" s="27"/>
      <c r="BG11411" s="27"/>
      <c r="BH11411" s="27"/>
      <c r="BI11411" s="27"/>
      <c r="BT11411" s="31"/>
      <c r="BU11411" s="32"/>
      <c r="BV11411" s="33"/>
      <c r="BW11411" s="32"/>
      <c r="BX11411" s="32"/>
      <c r="BY11411" s="34"/>
      <c r="CA11411" s="32"/>
      <c r="CB11411" s="32"/>
    </row>
    <row r="11412" spans="8:80">
      <c r="T11412"/>
      <c r="U11412"/>
      <c r="AO11412"/>
      <c r="AP11412"/>
      <c r="AQ11412"/>
      <c r="AR11412"/>
      <c r="AS11412"/>
      <c r="AT11412" s="47"/>
      <c r="AV11412" s="26"/>
      <c r="AW11412" s="26"/>
      <c r="AX11412" s="27"/>
      <c r="AY11412" s="27"/>
      <c r="AZ11412" s="27"/>
      <c r="BA11412" s="27"/>
      <c r="BB11412" s="27"/>
      <c r="BC11412" s="27"/>
      <c r="BD11412" s="27"/>
      <c r="BE11412" s="27"/>
      <c r="BF11412" s="27"/>
      <c r="BG11412" s="27"/>
      <c r="BH11412" s="27"/>
      <c r="BI11412" s="27"/>
      <c r="BT11412" s="31"/>
      <c r="BU11412" s="32"/>
      <c r="BV11412" s="33"/>
      <c r="BW11412" s="32"/>
      <c r="BX11412" s="32"/>
      <c r="BY11412" s="34"/>
      <c r="CA11412" s="32"/>
      <c r="CB11412" s="32"/>
    </row>
    <row r="11413" spans="8:80">
      <c r="T11413"/>
      <c r="U11413"/>
      <c r="AO11413"/>
      <c r="AP11413"/>
      <c r="AQ11413"/>
      <c r="AR11413"/>
      <c r="AS11413"/>
      <c r="AT11413" s="47"/>
      <c r="AV11413" s="26"/>
      <c r="AW11413" s="26"/>
      <c r="AX11413" s="27"/>
      <c r="AY11413" s="27"/>
      <c r="AZ11413" s="27"/>
      <c r="BA11413" s="27"/>
      <c r="BB11413" s="27"/>
      <c r="BC11413" s="27"/>
      <c r="BD11413" s="27"/>
      <c r="BE11413" s="27"/>
      <c r="BF11413" s="27"/>
      <c r="BG11413" s="27"/>
      <c r="BH11413" s="27"/>
      <c r="BI11413" s="27"/>
      <c r="BT11413" s="31"/>
      <c r="BU11413" s="32"/>
      <c r="BV11413" s="33"/>
      <c r="BW11413" s="32"/>
      <c r="BX11413" s="32"/>
      <c r="BY11413" s="34"/>
      <c r="CA11413" s="32"/>
      <c r="CB11413" s="32"/>
    </row>
    <row r="11414" spans="8:80">
      <c r="T11414"/>
      <c r="U11414"/>
      <c r="AO11414"/>
      <c r="AP11414"/>
      <c r="AQ11414"/>
      <c r="AR11414"/>
      <c r="AS11414"/>
      <c r="AT11414" s="47"/>
      <c r="AV11414" s="26"/>
      <c r="AW11414" s="26"/>
      <c r="AX11414" s="27"/>
      <c r="AY11414" s="27"/>
      <c r="AZ11414" s="27"/>
      <c r="BA11414" s="27"/>
      <c r="BB11414" s="27"/>
      <c r="BC11414" s="27"/>
      <c r="BD11414" s="27"/>
      <c r="BE11414" s="27"/>
      <c r="BF11414" s="27"/>
      <c r="BG11414" s="27"/>
      <c r="BH11414" s="27"/>
      <c r="BI11414" s="27"/>
      <c r="BT11414" s="31"/>
      <c r="BU11414" s="32"/>
      <c r="BV11414" s="33"/>
      <c r="BW11414" s="32"/>
      <c r="BX11414" s="32"/>
      <c r="BY11414" s="34"/>
      <c r="CA11414" s="32"/>
      <c r="CB11414" s="32"/>
    </row>
    <row r="11415" spans="8:80">
      <c r="T11415"/>
      <c r="U11415"/>
      <c r="AO11415"/>
      <c r="AP11415"/>
      <c r="AQ11415"/>
      <c r="AR11415"/>
      <c r="AS11415"/>
      <c r="AT11415" s="47"/>
      <c r="AV11415" s="26"/>
      <c r="AW11415" s="26"/>
      <c r="AX11415" s="27"/>
      <c r="AY11415" s="27"/>
      <c r="AZ11415" s="27"/>
      <c r="BA11415" s="27"/>
      <c r="BB11415" s="27"/>
      <c r="BC11415" s="27"/>
      <c r="BD11415" s="27"/>
      <c r="BE11415" s="27"/>
      <c r="BF11415" s="27"/>
      <c r="BG11415" s="27"/>
      <c r="BH11415" s="27"/>
      <c r="BI11415" s="27"/>
      <c r="BT11415" s="31"/>
      <c r="BU11415" s="32"/>
      <c r="BV11415" s="33"/>
      <c r="BW11415" s="32"/>
      <c r="BX11415" s="32"/>
      <c r="BY11415" s="34"/>
      <c r="CA11415" s="32"/>
      <c r="CB11415" s="32"/>
    </row>
    <row r="11416" spans="8:80">
      <c r="T11416"/>
      <c r="U11416"/>
      <c r="AO11416"/>
      <c r="AP11416"/>
      <c r="AQ11416"/>
      <c r="AR11416"/>
      <c r="AS11416"/>
      <c r="AT11416" s="47"/>
      <c r="AV11416" s="26"/>
      <c r="AW11416" s="26"/>
      <c r="AX11416" s="27"/>
      <c r="AY11416" s="27"/>
      <c r="AZ11416" s="27"/>
      <c r="BA11416" s="27"/>
      <c r="BB11416" s="27"/>
      <c r="BC11416" s="27"/>
      <c r="BD11416" s="27"/>
      <c r="BE11416" s="27"/>
      <c r="BF11416" s="27"/>
      <c r="BG11416" s="27"/>
      <c r="BH11416" s="27"/>
      <c r="BI11416" s="27"/>
      <c r="BT11416" s="31"/>
      <c r="BU11416" s="32"/>
      <c r="BV11416" s="33"/>
      <c r="BW11416" s="32"/>
      <c r="BX11416" s="32"/>
      <c r="BY11416" s="34"/>
      <c r="CA11416" s="32"/>
      <c r="CB11416" s="32"/>
    </row>
    <row r="11417" spans="8:80">
      <c r="T11417"/>
      <c r="U11417"/>
      <c r="AO11417"/>
      <c r="AP11417"/>
      <c r="AQ11417"/>
      <c r="AR11417"/>
      <c r="AS11417"/>
      <c r="AT11417" s="47"/>
      <c r="AV11417" s="26"/>
      <c r="AW11417" s="26"/>
      <c r="AX11417" s="27"/>
      <c r="AY11417" s="27"/>
      <c r="AZ11417" s="27"/>
      <c r="BA11417" s="27"/>
      <c r="BB11417" s="27"/>
      <c r="BC11417" s="27"/>
      <c r="BD11417" s="27"/>
      <c r="BE11417" s="27"/>
      <c r="BF11417" s="27"/>
      <c r="BG11417" s="27"/>
      <c r="BH11417" s="27"/>
      <c r="BI11417" s="27"/>
      <c r="BT11417" s="31"/>
      <c r="BU11417" s="32"/>
      <c r="BV11417" s="33"/>
      <c r="BW11417" s="32"/>
      <c r="BX11417" s="32"/>
      <c r="BY11417" s="34"/>
      <c r="CA11417" s="32"/>
      <c r="CB11417" s="32"/>
    </row>
    <row r="11418" spans="8:80">
      <c r="T11418"/>
      <c r="U11418"/>
      <c r="AO11418"/>
      <c r="AP11418"/>
      <c r="AQ11418"/>
      <c r="AR11418"/>
      <c r="AS11418"/>
      <c r="AT11418" s="47"/>
      <c r="AV11418" s="26"/>
      <c r="AW11418" s="26"/>
      <c r="AX11418" s="27"/>
      <c r="AY11418" s="27"/>
      <c r="AZ11418" s="27"/>
      <c r="BA11418" s="27"/>
      <c r="BB11418" s="27"/>
      <c r="BC11418" s="27"/>
      <c r="BD11418" s="27"/>
      <c r="BE11418" s="27"/>
      <c r="BF11418" s="27"/>
      <c r="BG11418" s="27"/>
      <c r="BH11418" s="27"/>
      <c r="BI11418" s="27"/>
      <c r="BT11418" s="31"/>
      <c r="BU11418" s="32"/>
      <c r="BV11418" s="33"/>
      <c r="BW11418" s="32"/>
      <c r="BX11418" s="32"/>
      <c r="BY11418" s="34"/>
      <c r="CA11418" s="32"/>
      <c r="CB11418" s="32"/>
    </row>
    <row r="11419" spans="8:80">
      <c r="T11419"/>
      <c r="U11419"/>
      <c r="AO11419"/>
      <c r="AP11419"/>
      <c r="AQ11419"/>
      <c r="AR11419"/>
      <c r="AS11419"/>
      <c r="AT11419" s="47"/>
      <c r="AV11419" s="26"/>
      <c r="AW11419" s="26"/>
      <c r="AX11419" s="27"/>
      <c r="AY11419" s="27"/>
      <c r="AZ11419" s="27"/>
      <c r="BA11419" s="27"/>
      <c r="BB11419" s="27"/>
      <c r="BC11419" s="27"/>
      <c r="BD11419" s="27"/>
      <c r="BE11419" s="27"/>
      <c r="BF11419" s="27"/>
      <c r="BG11419" s="27"/>
      <c r="BH11419" s="27"/>
      <c r="BI11419" s="27"/>
      <c r="BT11419" s="31"/>
      <c r="BU11419" s="32"/>
      <c r="BV11419" s="33"/>
      <c r="BW11419" s="32"/>
      <c r="BX11419" s="32"/>
      <c r="BY11419" s="34"/>
      <c r="CA11419" s="32"/>
      <c r="CB11419" s="32"/>
    </row>
    <row r="11420" spans="8:80">
      <c r="T11420"/>
      <c r="U11420"/>
      <c r="AO11420"/>
      <c r="AP11420"/>
      <c r="AQ11420"/>
      <c r="AR11420"/>
      <c r="AS11420"/>
      <c r="AT11420" s="47"/>
      <c r="AV11420" s="26"/>
      <c r="AW11420" s="26"/>
      <c r="AX11420" s="27"/>
      <c r="AY11420" s="27"/>
      <c r="AZ11420" s="27"/>
      <c r="BA11420" s="27"/>
      <c r="BB11420" s="27"/>
      <c r="BC11420" s="27"/>
      <c r="BD11420" s="27"/>
      <c r="BE11420" s="27"/>
      <c r="BF11420" s="27"/>
      <c r="BG11420" s="27"/>
      <c r="BH11420" s="27"/>
      <c r="BI11420" s="27"/>
      <c r="BT11420" s="31"/>
      <c r="BU11420" s="32"/>
      <c r="BV11420" s="33"/>
      <c r="BW11420" s="32"/>
      <c r="BX11420" s="32"/>
      <c r="BY11420" s="34"/>
      <c r="CA11420" s="32"/>
      <c r="CB11420" s="32"/>
    </row>
    <row r="11421" spans="8:80">
      <c r="T11421"/>
      <c r="U11421"/>
      <c r="AO11421"/>
      <c r="AP11421"/>
      <c r="AQ11421"/>
      <c r="AR11421"/>
      <c r="AS11421"/>
      <c r="AT11421" s="47"/>
      <c r="AV11421" s="26"/>
      <c r="AW11421" s="26"/>
      <c r="AX11421" s="27"/>
      <c r="AY11421" s="27"/>
      <c r="AZ11421" s="27"/>
      <c r="BA11421" s="27"/>
      <c r="BB11421" s="27"/>
      <c r="BC11421" s="27"/>
      <c r="BD11421" s="27"/>
      <c r="BE11421" s="27"/>
      <c r="BF11421" s="27"/>
      <c r="BG11421" s="27"/>
      <c r="BH11421" s="27"/>
      <c r="BI11421" s="27"/>
      <c r="BT11421" s="31"/>
      <c r="BU11421" s="32"/>
      <c r="BV11421" s="33"/>
      <c r="BW11421" s="32"/>
      <c r="BX11421" s="32"/>
      <c r="BY11421" s="34"/>
      <c r="CA11421" s="32"/>
      <c r="CB11421" s="32"/>
    </row>
    <row r="11422" spans="8:80">
      <c r="T11422"/>
      <c r="U11422"/>
      <c r="AO11422"/>
      <c r="AP11422"/>
      <c r="AQ11422"/>
      <c r="AR11422"/>
      <c r="AS11422"/>
      <c r="AT11422" s="47"/>
      <c r="AV11422" s="26"/>
      <c r="AW11422" s="26"/>
      <c r="AX11422" s="27"/>
      <c r="AY11422" s="27"/>
      <c r="AZ11422" s="27"/>
      <c r="BA11422" s="27"/>
      <c r="BB11422" s="27"/>
      <c r="BC11422" s="27"/>
      <c r="BD11422" s="27"/>
      <c r="BE11422" s="27"/>
      <c r="BF11422" s="27"/>
      <c r="BG11422" s="27"/>
      <c r="BH11422" s="27"/>
      <c r="BI11422" s="27"/>
      <c r="BT11422" s="31"/>
      <c r="BU11422" s="32"/>
      <c r="BV11422" s="33"/>
      <c r="BW11422" s="32"/>
      <c r="BX11422" s="32"/>
      <c r="BY11422" s="34"/>
      <c r="CA11422" s="32"/>
      <c r="CB11422" s="32"/>
    </row>
    <row r="11423" spans="8:80">
      <c r="T11423"/>
      <c r="U11423"/>
      <c r="AO11423"/>
      <c r="AP11423"/>
      <c r="AQ11423"/>
      <c r="AR11423"/>
      <c r="AS11423"/>
      <c r="AT11423" s="47"/>
      <c r="AV11423" s="26"/>
      <c r="AW11423" s="26"/>
      <c r="AX11423" s="27"/>
      <c r="AY11423" s="27"/>
      <c r="AZ11423" s="27"/>
      <c r="BA11423" s="27"/>
      <c r="BB11423" s="27"/>
      <c r="BC11423" s="27"/>
      <c r="BD11423" s="27"/>
      <c r="BE11423" s="27"/>
      <c r="BF11423" s="27"/>
      <c r="BG11423" s="27"/>
      <c r="BH11423" s="27"/>
      <c r="BI11423" s="27"/>
      <c r="BT11423" s="31"/>
      <c r="BU11423" s="32"/>
      <c r="BV11423" s="33"/>
      <c r="BW11423" s="32"/>
      <c r="BX11423" s="32"/>
      <c r="BY11423" s="34"/>
      <c r="CA11423" s="32"/>
      <c r="CB11423" s="32"/>
    </row>
    <row r="11424" spans="8:80">
      <c r="T11424"/>
      <c r="U11424"/>
      <c r="AO11424"/>
      <c r="AP11424"/>
      <c r="AQ11424"/>
      <c r="AR11424"/>
      <c r="AS11424"/>
      <c r="AT11424" s="47"/>
      <c r="AV11424" s="26"/>
      <c r="AW11424" s="26"/>
      <c r="AX11424" s="27"/>
      <c r="AY11424" s="27"/>
      <c r="AZ11424" s="27"/>
      <c r="BA11424" s="27"/>
      <c r="BB11424" s="27"/>
      <c r="BC11424" s="27"/>
      <c r="BD11424" s="27"/>
      <c r="BE11424" s="27"/>
      <c r="BF11424" s="27"/>
      <c r="BG11424" s="27"/>
      <c r="BH11424" s="27"/>
      <c r="BI11424" s="27"/>
      <c r="BT11424" s="31"/>
      <c r="BU11424" s="32"/>
      <c r="BV11424" s="33"/>
      <c r="BW11424" s="32"/>
      <c r="BX11424" s="32"/>
      <c r="BY11424" s="34"/>
      <c r="CA11424" s="32"/>
      <c r="CB11424" s="32"/>
    </row>
    <row r="11425" spans="8:80">
      <c r="T11425"/>
      <c r="U11425"/>
      <c r="AO11425"/>
      <c r="AP11425"/>
      <c r="AQ11425"/>
      <c r="AR11425"/>
      <c r="AS11425"/>
      <c r="AT11425" s="47"/>
      <c r="AV11425" s="26"/>
      <c r="AW11425" s="26"/>
      <c r="AX11425" s="27"/>
      <c r="AY11425" s="27"/>
      <c r="AZ11425" s="27"/>
      <c r="BA11425" s="27"/>
      <c r="BB11425" s="27"/>
      <c r="BC11425" s="27"/>
      <c r="BD11425" s="27"/>
      <c r="BE11425" s="27"/>
      <c r="BF11425" s="27"/>
      <c r="BG11425" s="27"/>
      <c r="BH11425" s="27"/>
      <c r="BI11425" s="27"/>
      <c r="BT11425" s="31"/>
      <c r="BU11425" s="32"/>
      <c r="BV11425" s="33"/>
      <c r="BW11425" s="32"/>
      <c r="BX11425" s="32"/>
      <c r="BY11425" s="34"/>
      <c r="CA11425" s="32"/>
      <c r="CB11425" s="32"/>
    </row>
    <row r="11426" spans="8:80">
      <c r="T11426"/>
      <c r="U11426"/>
      <c r="AO11426"/>
      <c r="AP11426"/>
      <c r="AQ11426"/>
      <c r="AR11426"/>
      <c r="AS11426"/>
      <c r="AT11426" s="47"/>
      <c r="AV11426" s="26"/>
      <c r="AW11426" s="26"/>
      <c r="AX11426" s="27"/>
      <c r="AY11426" s="27"/>
      <c r="AZ11426" s="27"/>
      <c r="BA11426" s="27"/>
      <c r="BB11426" s="27"/>
      <c r="BC11426" s="27"/>
      <c r="BD11426" s="27"/>
      <c r="BE11426" s="27"/>
      <c r="BF11426" s="27"/>
      <c r="BG11426" s="27"/>
      <c r="BH11426" s="27"/>
      <c r="BI11426" s="27"/>
      <c r="BT11426" s="31"/>
      <c r="BU11426" s="32"/>
      <c r="BV11426" s="33"/>
      <c r="BW11426" s="32"/>
      <c r="BX11426" s="32"/>
      <c r="BY11426" s="34"/>
      <c r="CA11426" s="32"/>
      <c r="CB11426" s="32"/>
    </row>
    <row r="11427" spans="8:80">
      <c r="T11427"/>
      <c r="U11427"/>
      <c r="AO11427"/>
      <c r="AP11427"/>
      <c r="AQ11427"/>
      <c r="AR11427"/>
      <c r="AS11427"/>
      <c r="AT11427" s="47"/>
      <c r="AV11427" s="26"/>
      <c r="AW11427" s="26"/>
      <c r="AX11427" s="27"/>
      <c r="AY11427" s="27"/>
      <c r="AZ11427" s="27"/>
      <c r="BA11427" s="27"/>
      <c r="BB11427" s="27"/>
      <c r="BC11427" s="27"/>
      <c r="BD11427" s="27"/>
      <c r="BE11427" s="27"/>
      <c r="BF11427" s="27"/>
      <c r="BG11427" s="27"/>
      <c r="BH11427" s="27"/>
      <c r="BI11427" s="27"/>
      <c r="BT11427" s="31"/>
      <c r="BU11427" s="32"/>
      <c r="BV11427" s="33"/>
      <c r="BW11427" s="32"/>
      <c r="BX11427" s="32"/>
      <c r="BY11427" s="34"/>
      <c r="CA11427" s="32"/>
      <c r="CB11427" s="32"/>
    </row>
    <row r="11428" spans="8:80">
      <c r="H11428" s="21"/>
      <c r="T11428"/>
      <c r="U11428"/>
      <c r="AO11428"/>
      <c r="AP11428"/>
      <c r="AQ11428"/>
      <c r="AR11428"/>
      <c r="AS11428"/>
      <c r="AT11428" s="47"/>
      <c r="AV11428" s="26"/>
      <c r="AW11428" s="26"/>
      <c r="AX11428" s="27"/>
      <c r="AY11428" s="27"/>
      <c r="AZ11428" s="27"/>
      <c r="BA11428" s="27"/>
      <c r="BB11428" s="27"/>
      <c r="BC11428" s="27"/>
      <c r="BD11428" s="27"/>
      <c r="BE11428" s="27"/>
      <c r="BF11428" s="27"/>
      <c r="BG11428" s="27"/>
      <c r="BH11428" s="27"/>
      <c r="BI11428" s="27"/>
      <c r="BT11428" s="31"/>
      <c r="BU11428" s="32"/>
      <c r="BV11428" s="33"/>
      <c r="BW11428" s="32"/>
      <c r="BX11428" s="32"/>
      <c r="BY11428" s="34"/>
      <c r="CA11428" s="32"/>
      <c r="CB11428" s="32"/>
    </row>
    <row r="11429" spans="8:80">
      <c r="T11429"/>
      <c r="U11429"/>
      <c r="AO11429"/>
      <c r="AP11429"/>
      <c r="AQ11429"/>
      <c r="AR11429"/>
      <c r="AS11429"/>
      <c r="AT11429" s="47"/>
      <c r="AV11429" s="26"/>
      <c r="AW11429" s="26"/>
      <c r="AX11429" s="27"/>
      <c r="AY11429" s="27"/>
      <c r="AZ11429" s="27"/>
      <c r="BA11429" s="27"/>
      <c r="BB11429" s="27"/>
      <c r="BC11429" s="27"/>
      <c r="BD11429" s="27"/>
      <c r="BE11429" s="27"/>
      <c r="BF11429" s="27"/>
      <c r="BG11429" s="27"/>
      <c r="BH11429" s="27"/>
      <c r="BI11429" s="27"/>
      <c r="BT11429" s="31"/>
      <c r="BU11429" s="32"/>
      <c r="BV11429" s="33"/>
      <c r="BW11429" s="32"/>
      <c r="BX11429" s="32"/>
      <c r="BY11429" s="34"/>
      <c r="CA11429" s="32"/>
      <c r="CB11429" s="32"/>
    </row>
    <row r="11430" spans="8:80">
      <c r="T11430"/>
      <c r="U11430"/>
      <c r="AO11430"/>
      <c r="AP11430"/>
      <c r="AQ11430"/>
      <c r="AR11430"/>
      <c r="AS11430"/>
      <c r="AT11430" s="47"/>
      <c r="AV11430" s="26"/>
      <c r="AW11430" s="26"/>
      <c r="AX11430" s="27"/>
      <c r="AY11430" s="27"/>
      <c r="AZ11430" s="27"/>
      <c r="BA11430" s="27"/>
      <c r="BB11430" s="27"/>
      <c r="BC11430" s="27"/>
      <c r="BD11430" s="27"/>
      <c r="BE11430" s="27"/>
      <c r="BF11430" s="27"/>
      <c r="BG11430" s="27"/>
      <c r="BH11430" s="27"/>
      <c r="BI11430" s="27"/>
      <c r="BT11430" s="31"/>
      <c r="BU11430" s="32"/>
      <c r="BV11430" s="33"/>
      <c r="BW11430" s="32"/>
      <c r="BX11430" s="32"/>
      <c r="BY11430" s="34"/>
      <c r="CA11430" s="32"/>
      <c r="CB11430" s="32"/>
    </row>
    <row r="11431" spans="8:80">
      <c r="T11431"/>
      <c r="U11431"/>
      <c r="AO11431"/>
      <c r="AP11431"/>
      <c r="AQ11431"/>
      <c r="AR11431"/>
      <c r="AS11431"/>
      <c r="AT11431" s="47"/>
      <c r="AV11431" s="26"/>
      <c r="AW11431" s="26"/>
      <c r="AX11431" s="27"/>
      <c r="AY11431" s="27"/>
      <c r="AZ11431" s="27"/>
      <c r="BA11431" s="27"/>
      <c r="BB11431" s="27"/>
      <c r="BC11431" s="27"/>
      <c r="BD11431" s="27"/>
      <c r="BE11431" s="27"/>
      <c r="BF11431" s="27"/>
      <c r="BG11431" s="27"/>
      <c r="BH11431" s="27"/>
      <c r="BI11431" s="27"/>
      <c r="BT11431" s="31"/>
      <c r="BU11431" s="32"/>
      <c r="BV11431" s="33"/>
      <c r="BW11431" s="32"/>
      <c r="BX11431" s="32"/>
      <c r="BY11431" s="34"/>
      <c r="CA11431" s="32"/>
      <c r="CB11431" s="32"/>
    </row>
    <row r="11432" spans="8:80">
      <c r="T11432"/>
      <c r="U11432"/>
      <c r="AO11432"/>
      <c r="AP11432"/>
      <c r="AQ11432"/>
      <c r="AR11432"/>
      <c r="AS11432"/>
      <c r="AT11432" s="47"/>
      <c r="AV11432" s="26"/>
      <c r="AW11432" s="26"/>
      <c r="AX11432" s="27"/>
      <c r="AY11432" s="27"/>
      <c r="AZ11432" s="27"/>
      <c r="BA11432" s="27"/>
      <c r="BB11432" s="27"/>
      <c r="BC11432" s="27"/>
      <c r="BD11432" s="27"/>
      <c r="BE11432" s="27"/>
      <c r="BF11432" s="27"/>
      <c r="BG11432" s="27"/>
      <c r="BH11432" s="27"/>
      <c r="BI11432" s="27"/>
      <c r="BT11432" s="31"/>
      <c r="BU11432" s="32"/>
      <c r="BV11432" s="33"/>
      <c r="BW11432" s="32"/>
      <c r="BX11432" s="32"/>
      <c r="BY11432" s="34"/>
      <c r="CA11432" s="32"/>
      <c r="CB11432" s="32"/>
    </row>
    <row r="11433" spans="8:80">
      <c r="T11433"/>
      <c r="U11433"/>
      <c r="AO11433"/>
      <c r="AP11433"/>
      <c r="AQ11433"/>
      <c r="AR11433"/>
      <c r="AS11433"/>
      <c r="AT11433" s="47"/>
      <c r="AV11433" s="26"/>
      <c r="AW11433" s="26"/>
      <c r="AX11433" s="27"/>
      <c r="AY11433" s="27"/>
      <c r="AZ11433" s="27"/>
      <c r="BA11433" s="27"/>
      <c r="BB11433" s="27"/>
      <c r="BC11433" s="27"/>
      <c r="BD11433" s="27"/>
      <c r="BE11433" s="27"/>
      <c r="BF11433" s="27"/>
      <c r="BG11433" s="27"/>
      <c r="BH11433" s="27"/>
      <c r="BI11433" s="27"/>
      <c r="BT11433" s="31"/>
      <c r="BU11433" s="32"/>
      <c r="BV11433" s="33"/>
      <c r="BW11433" s="32"/>
      <c r="BX11433" s="32"/>
      <c r="BY11433" s="34"/>
      <c r="CA11433" s="32"/>
      <c r="CB11433" s="32"/>
    </row>
    <row r="11434" spans="8:80">
      <c r="T11434"/>
      <c r="U11434"/>
      <c r="AO11434"/>
      <c r="AP11434"/>
      <c r="AQ11434"/>
      <c r="AR11434"/>
      <c r="AS11434"/>
      <c r="AT11434" s="47"/>
      <c r="AV11434" s="26"/>
      <c r="AW11434" s="26"/>
      <c r="AX11434" s="27"/>
      <c r="AY11434" s="27"/>
      <c r="AZ11434" s="27"/>
      <c r="BA11434" s="27"/>
      <c r="BB11434" s="27"/>
      <c r="BC11434" s="27"/>
      <c r="BD11434" s="27"/>
      <c r="BE11434" s="27"/>
      <c r="BF11434" s="27"/>
      <c r="BG11434" s="27"/>
      <c r="BH11434" s="27"/>
      <c r="BI11434" s="27"/>
      <c r="BT11434" s="31"/>
      <c r="BU11434" s="32"/>
      <c r="BV11434" s="33"/>
      <c r="BW11434" s="32"/>
      <c r="BX11434" s="32"/>
      <c r="BY11434" s="34"/>
      <c r="CA11434" s="32"/>
      <c r="CB11434" s="32"/>
    </row>
    <row r="11435" spans="8:80">
      <c r="T11435"/>
      <c r="U11435"/>
      <c r="AO11435"/>
      <c r="AP11435"/>
      <c r="AQ11435"/>
      <c r="AR11435"/>
      <c r="AS11435"/>
      <c r="AT11435" s="47"/>
      <c r="AV11435" s="26"/>
      <c r="AW11435" s="26"/>
      <c r="AX11435" s="27"/>
      <c r="AY11435" s="27"/>
      <c r="AZ11435" s="27"/>
      <c r="BA11435" s="27"/>
      <c r="BB11435" s="27"/>
      <c r="BC11435" s="27"/>
      <c r="BD11435" s="27"/>
      <c r="BE11435" s="27"/>
      <c r="BF11435" s="27"/>
      <c r="BG11435" s="27"/>
      <c r="BH11435" s="27"/>
      <c r="BI11435" s="27"/>
      <c r="BT11435" s="31"/>
      <c r="BU11435" s="32"/>
      <c r="BV11435" s="33"/>
      <c r="BW11435" s="32"/>
      <c r="BX11435" s="32"/>
      <c r="BY11435" s="34"/>
      <c r="CA11435" s="32"/>
      <c r="CB11435" s="32"/>
    </row>
    <row r="11436" spans="8:80">
      <c r="T11436"/>
      <c r="U11436"/>
      <c r="AO11436"/>
      <c r="AP11436"/>
      <c r="AQ11436"/>
      <c r="AR11436"/>
      <c r="AS11436"/>
      <c r="AT11436" s="47"/>
      <c r="AV11436" s="26"/>
      <c r="AW11436" s="26"/>
      <c r="AX11436" s="27"/>
      <c r="AY11436" s="27"/>
      <c r="AZ11436" s="27"/>
      <c r="BA11436" s="27"/>
      <c r="BB11436" s="27"/>
      <c r="BC11436" s="27"/>
      <c r="BD11436" s="27"/>
      <c r="BE11436" s="27"/>
      <c r="BF11436" s="27"/>
      <c r="BG11436" s="27"/>
      <c r="BH11436" s="27"/>
      <c r="BI11436" s="27"/>
      <c r="BT11436" s="31"/>
      <c r="BU11436" s="32"/>
      <c r="BV11436" s="33"/>
      <c r="BW11436" s="32"/>
      <c r="BX11436" s="32"/>
      <c r="BY11436" s="34"/>
      <c r="CA11436" s="32"/>
      <c r="CB11436" s="32"/>
    </row>
    <row r="11437" spans="8:80">
      <c r="T11437"/>
      <c r="U11437"/>
      <c r="AO11437"/>
      <c r="AP11437"/>
      <c r="AQ11437"/>
      <c r="AR11437"/>
      <c r="AS11437"/>
      <c r="AT11437" s="47"/>
      <c r="AV11437" s="26"/>
      <c r="AW11437" s="26"/>
      <c r="AX11437" s="27"/>
      <c r="AY11437" s="27"/>
      <c r="AZ11437" s="27"/>
      <c r="BA11437" s="27"/>
      <c r="BB11437" s="27"/>
      <c r="BC11437" s="27"/>
      <c r="BD11437" s="27"/>
      <c r="BE11437" s="27"/>
      <c r="BF11437" s="27"/>
      <c r="BG11437" s="27"/>
      <c r="BH11437" s="27"/>
      <c r="BI11437" s="27"/>
      <c r="BT11437" s="31"/>
      <c r="BU11437" s="32"/>
      <c r="BV11437" s="33"/>
      <c r="BW11437" s="32"/>
      <c r="BX11437" s="32"/>
      <c r="BY11437" s="34"/>
      <c r="CA11437" s="32"/>
      <c r="CB11437" s="32"/>
    </row>
    <row r="11438" spans="8:80">
      <c r="T11438"/>
      <c r="U11438"/>
      <c r="AO11438"/>
      <c r="AP11438"/>
      <c r="AQ11438"/>
      <c r="AR11438"/>
      <c r="AS11438"/>
      <c r="AT11438" s="47"/>
      <c r="AV11438" s="26"/>
      <c r="AW11438" s="26"/>
      <c r="AX11438" s="27"/>
      <c r="AY11438" s="27"/>
      <c r="AZ11438" s="27"/>
      <c r="BA11438" s="27"/>
      <c r="BB11438" s="27"/>
      <c r="BC11438" s="27"/>
      <c r="BD11438" s="27"/>
      <c r="BE11438" s="27"/>
      <c r="BF11438" s="27"/>
      <c r="BG11438" s="27"/>
      <c r="BH11438" s="27"/>
      <c r="BI11438" s="27"/>
      <c r="BT11438" s="31"/>
      <c r="BU11438" s="32"/>
      <c r="BV11438" s="33"/>
      <c r="BW11438" s="32"/>
      <c r="BX11438" s="32"/>
      <c r="BY11438" s="34"/>
      <c r="CA11438" s="32"/>
      <c r="CB11438" s="32"/>
    </row>
    <row r="11439" spans="8:80">
      <c r="T11439"/>
      <c r="U11439"/>
      <c r="AO11439"/>
      <c r="AP11439"/>
      <c r="AQ11439"/>
      <c r="AR11439"/>
      <c r="AS11439"/>
      <c r="AT11439" s="47"/>
      <c r="AV11439" s="26"/>
      <c r="AW11439" s="26"/>
      <c r="AX11439" s="27"/>
      <c r="AY11439" s="27"/>
      <c r="AZ11439" s="27"/>
      <c r="BA11439" s="27"/>
      <c r="BB11439" s="27"/>
      <c r="BC11439" s="27"/>
      <c r="BD11439" s="27"/>
      <c r="BE11439" s="27"/>
      <c r="BF11439" s="27"/>
      <c r="BG11439" s="27"/>
      <c r="BH11439" s="27"/>
      <c r="BI11439" s="27"/>
      <c r="BT11439" s="31"/>
      <c r="BU11439" s="32"/>
      <c r="BV11439" s="33"/>
      <c r="BW11439" s="32"/>
      <c r="BX11439" s="32"/>
      <c r="BY11439" s="34"/>
      <c r="CA11439" s="32"/>
      <c r="CB11439" s="32"/>
    </row>
    <row r="11440" spans="8:80">
      <c r="T11440"/>
      <c r="U11440"/>
      <c r="AO11440"/>
      <c r="AP11440"/>
      <c r="AQ11440"/>
      <c r="AR11440"/>
      <c r="AS11440"/>
      <c r="AT11440" s="47"/>
      <c r="AV11440" s="26"/>
      <c r="AW11440" s="26"/>
      <c r="AX11440" s="27"/>
      <c r="AY11440" s="27"/>
      <c r="AZ11440" s="27"/>
      <c r="BA11440" s="27"/>
      <c r="BB11440" s="27"/>
      <c r="BC11440" s="27"/>
      <c r="BD11440" s="27"/>
      <c r="BE11440" s="27"/>
      <c r="BF11440" s="27"/>
      <c r="BG11440" s="27"/>
      <c r="BH11440" s="27"/>
      <c r="BI11440" s="27"/>
      <c r="BT11440" s="31"/>
      <c r="BU11440" s="32"/>
      <c r="BV11440" s="33"/>
      <c r="BW11440" s="32"/>
      <c r="BX11440" s="32"/>
      <c r="BY11440" s="34"/>
      <c r="CA11440" s="32"/>
      <c r="CB11440" s="32"/>
    </row>
    <row r="11441" spans="20:80">
      <c r="T11441"/>
      <c r="U11441"/>
      <c r="AO11441"/>
      <c r="AP11441"/>
      <c r="AQ11441"/>
      <c r="AR11441"/>
      <c r="AS11441"/>
      <c r="AT11441" s="47"/>
      <c r="AV11441" s="26"/>
      <c r="AW11441" s="26"/>
      <c r="AX11441" s="27"/>
      <c r="AY11441" s="27"/>
      <c r="AZ11441" s="27"/>
      <c r="BA11441" s="27"/>
      <c r="BB11441" s="27"/>
      <c r="BC11441" s="27"/>
      <c r="BD11441" s="27"/>
      <c r="BE11441" s="27"/>
      <c r="BF11441" s="27"/>
      <c r="BG11441" s="27"/>
      <c r="BH11441" s="27"/>
      <c r="BI11441" s="27"/>
      <c r="BT11441" s="31"/>
      <c r="BU11441" s="32"/>
      <c r="BV11441" s="33"/>
      <c r="BW11441" s="32"/>
      <c r="BX11441" s="32"/>
      <c r="BY11441" s="34"/>
      <c r="CA11441" s="32"/>
      <c r="CB11441" s="32"/>
    </row>
    <row r="11442" spans="20:80">
      <c r="T11442"/>
      <c r="U11442"/>
      <c r="AO11442"/>
      <c r="AP11442"/>
      <c r="AQ11442"/>
      <c r="AR11442"/>
      <c r="AS11442"/>
      <c r="AT11442" s="47"/>
      <c r="AV11442" s="26"/>
      <c r="AW11442" s="26"/>
      <c r="AX11442" s="27"/>
      <c r="AY11442" s="27"/>
      <c r="AZ11442" s="27"/>
      <c r="BA11442" s="27"/>
      <c r="BB11442" s="27"/>
      <c r="BC11442" s="27"/>
      <c r="BD11442" s="27"/>
      <c r="BE11442" s="27"/>
      <c r="BF11442" s="27"/>
      <c r="BG11442" s="27"/>
      <c r="BH11442" s="27"/>
      <c r="BI11442" s="27"/>
      <c r="BT11442" s="31"/>
      <c r="BU11442" s="32"/>
      <c r="BV11442" s="33"/>
      <c r="BW11442" s="32"/>
      <c r="BX11442" s="32"/>
      <c r="BY11442" s="34"/>
      <c r="CA11442" s="32"/>
      <c r="CB11442" s="32"/>
    </row>
    <row r="11443" spans="20:80">
      <c r="T11443"/>
      <c r="U11443"/>
      <c r="AO11443"/>
      <c r="AP11443"/>
      <c r="AQ11443"/>
      <c r="AR11443"/>
      <c r="AS11443"/>
      <c r="AT11443" s="47"/>
      <c r="AV11443" s="26"/>
      <c r="AW11443" s="26"/>
      <c r="AX11443" s="27"/>
      <c r="AY11443" s="27"/>
      <c r="AZ11443" s="27"/>
      <c r="BA11443" s="27"/>
      <c r="BB11443" s="27"/>
      <c r="BC11443" s="27"/>
      <c r="BD11443" s="27"/>
      <c r="BE11443" s="27"/>
      <c r="BF11443" s="27"/>
      <c r="BG11443" s="27"/>
      <c r="BH11443" s="27"/>
      <c r="BI11443" s="27"/>
      <c r="BT11443" s="31"/>
      <c r="BU11443" s="32"/>
      <c r="BV11443" s="33"/>
      <c r="BW11443" s="32"/>
      <c r="BX11443" s="32"/>
      <c r="BY11443" s="34"/>
      <c r="CA11443" s="32"/>
      <c r="CB11443" s="32"/>
    </row>
    <row r="11444" spans="20:80">
      <c r="T11444"/>
      <c r="U11444"/>
      <c r="AO11444"/>
      <c r="AP11444"/>
      <c r="AQ11444"/>
      <c r="AR11444"/>
      <c r="AS11444"/>
      <c r="AT11444" s="47"/>
      <c r="AV11444" s="26"/>
      <c r="AW11444" s="26"/>
      <c r="AX11444" s="27"/>
      <c r="AY11444" s="27"/>
      <c r="AZ11444" s="27"/>
      <c r="BA11444" s="27"/>
      <c r="BB11444" s="27"/>
      <c r="BC11444" s="27"/>
      <c r="BD11444" s="27"/>
      <c r="BE11444" s="27"/>
      <c r="BF11444" s="27"/>
      <c r="BG11444" s="27"/>
      <c r="BH11444" s="27"/>
      <c r="BI11444" s="27"/>
      <c r="BT11444" s="31"/>
      <c r="BU11444" s="32"/>
      <c r="BV11444" s="33"/>
      <c r="BW11444" s="32"/>
      <c r="BX11444" s="32"/>
      <c r="BY11444" s="34"/>
      <c r="CA11444" s="32"/>
      <c r="CB11444" s="32"/>
    </row>
    <row r="11445" spans="20:80">
      <c r="T11445"/>
      <c r="U11445"/>
      <c r="AO11445"/>
      <c r="AP11445"/>
      <c r="AQ11445"/>
      <c r="AR11445"/>
      <c r="AS11445"/>
      <c r="AT11445" s="47"/>
      <c r="AV11445" s="26"/>
      <c r="AW11445" s="26"/>
      <c r="AX11445" s="27"/>
      <c r="AY11445" s="27"/>
      <c r="AZ11445" s="27"/>
      <c r="BA11445" s="27"/>
      <c r="BB11445" s="27"/>
      <c r="BC11445" s="27"/>
      <c r="BD11445" s="27"/>
      <c r="BE11445" s="27"/>
      <c r="BF11445" s="27"/>
      <c r="BG11445" s="27"/>
      <c r="BH11445" s="27"/>
      <c r="BI11445" s="27"/>
      <c r="BT11445" s="31"/>
      <c r="BU11445" s="32"/>
      <c r="BV11445" s="33"/>
      <c r="BW11445" s="32"/>
      <c r="BX11445" s="32"/>
      <c r="BY11445" s="34"/>
      <c r="CA11445" s="32"/>
      <c r="CB11445" s="32"/>
    </row>
    <row r="11446" spans="20:80">
      <c r="T11446"/>
      <c r="U11446"/>
      <c r="AO11446"/>
      <c r="AP11446"/>
      <c r="AQ11446"/>
      <c r="AR11446"/>
      <c r="AS11446"/>
      <c r="AT11446" s="47"/>
      <c r="AV11446" s="26"/>
      <c r="AW11446" s="26"/>
      <c r="AX11446" s="27"/>
      <c r="AY11446" s="27"/>
      <c r="AZ11446" s="27"/>
      <c r="BA11446" s="27"/>
      <c r="BB11446" s="27"/>
      <c r="BC11446" s="27"/>
      <c r="BD11446" s="27"/>
      <c r="BE11446" s="27"/>
      <c r="BF11446" s="27"/>
      <c r="BG11446" s="27"/>
      <c r="BH11446" s="27"/>
      <c r="BI11446" s="27"/>
      <c r="BT11446" s="31"/>
      <c r="BU11446" s="32"/>
      <c r="BV11446" s="33"/>
      <c r="BW11446" s="32"/>
      <c r="BX11446" s="32"/>
      <c r="BY11446" s="34"/>
      <c r="CA11446" s="32"/>
      <c r="CB11446" s="32"/>
    </row>
    <row r="11447" spans="20:80">
      <c r="T11447"/>
      <c r="U11447"/>
      <c r="AO11447"/>
      <c r="AP11447"/>
      <c r="AQ11447"/>
      <c r="AR11447"/>
      <c r="AS11447"/>
      <c r="AT11447" s="47"/>
      <c r="AV11447" s="26"/>
      <c r="AW11447" s="26"/>
      <c r="AX11447" s="27"/>
      <c r="AY11447" s="27"/>
      <c r="AZ11447" s="27"/>
      <c r="BA11447" s="27"/>
      <c r="BB11447" s="27"/>
      <c r="BC11447" s="27"/>
      <c r="BD11447" s="27"/>
      <c r="BE11447" s="27"/>
      <c r="BF11447" s="27"/>
      <c r="BG11447" s="27"/>
      <c r="BH11447" s="27"/>
      <c r="BI11447" s="27"/>
      <c r="BT11447" s="31"/>
      <c r="BU11447" s="32"/>
      <c r="BV11447" s="33"/>
      <c r="BW11447" s="32"/>
      <c r="BX11447" s="32"/>
      <c r="BY11447" s="34"/>
      <c r="CA11447" s="32"/>
      <c r="CB11447" s="32"/>
    </row>
    <row r="11448" spans="20:80">
      <c r="T11448"/>
      <c r="U11448"/>
      <c r="AO11448"/>
      <c r="AP11448"/>
      <c r="AQ11448"/>
      <c r="AR11448"/>
      <c r="AS11448"/>
      <c r="AT11448" s="47"/>
      <c r="AV11448" s="26"/>
      <c r="AW11448" s="26"/>
      <c r="AX11448" s="27"/>
      <c r="AY11448" s="27"/>
      <c r="AZ11448" s="27"/>
      <c r="BA11448" s="27"/>
      <c r="BB11448" s="27"/>
      <c r="BC11448" s="27"/>
      <c r="BD11448" s="27"/>
      <c r="BE11448" s="27"/>
      <c r="BF11448" s="27"/>
      <c r="BG11448" s="27"/>
      <c r="BH11448" s="27"/>
      <c r="BI11448" s="27"/>
      <c r="BT11448" s="31"/>
      <c r="BU11448" s="32"/>
      <c r="BV11448" s="33"/>
      <c r="BW11448" s="32"/>
      <c r="BX11448" s="32"/>
      <c r="BY11448" s="34"/>
      <c r="CA11448" s="32"/>
      <c r="CB11448" s="32"/>
    </row>
    <row r="11449" spans="20:80">
      <c r="T11449"/>
      <c r="U11449"/>
      <c r="AO11449"/>
      <c r="AP11449"/>
      <c r="AQ11449"/>
      <c r="AR11449"/>
      <c r="AS11449"/>
      <c r="AT11449" s="47"/>
      <c r="AV11449" s="26"/>
      <c r="AW11449" s="26"/>
      <c r="AX11449" s="27"/>
      <c r="AY11449" s="27"/>
      <c r="AZ11449" s="27"/>
      <c r="BA11449" s="27"/>
      <c r="BB11449" s="27"/>
      <c r="BC11449" s="27"/>
      <c r="BD11449" s="27"/>
      <c r="BE11449" s="27"/>
      <c r="BF11449" s="27"/>
      <c r="BG11449" s="27"/>
      <c r="BH11449" s="27"/>
      <c r="BI11449" s="27"/>
      <c r="BT11449" s="31"/>
      <c r="BU11449" s="32"/>
      <c r="BV11449" s="33"/>
      <c r="BW11449" s="32"/>
      <c r="BX11449" s="32"/>
      <c r="BY11449" s="34"/>
      <c r="CA11449" s="32"/>
      <c r="CB11449" s="32"/>
    </row>
    <row r="11450" spans="20:80">
      <c r="T11450"/>
      <c r="U11450"/>
      <c r="AO11450"/>
      <c r="AP11450"/>
      <c r="AQ11450"/>
      <c r="AR11450"/>
      <c r="AS11450"/>
      <c r="AT11450" s="47"/>
      <c r="AV11450" s="26"/>
      <c r="AW11450" s="26"/>
      <c r="AX11450" s="27"/>
      <c r="AY11450" s="27"/>
      <c r="AZ11450" s="27"/>
      <c r="BA11450" s="27"/>
      <c r="BB11450" s="27"/>
      <c r="BC11450" s="27"/>
      <c r="BD11450" s="27"/>
      <c r="BE11450" s="27"/>
      <c r="BF11450" s="27"/>
      <c r="BG11450" s="27"/>
      <c r="BH11450" s="27"/>
      <c r="BI11450" s="27"/>
      <c r="BT11450" s="31"/>
      <c r="BU11450" s="32"/>
      <c r="BV11450" s="33"/>
      <c r="BW11450" s="32"/>
      <c r="BX11450" s="32"/>
      <c r="BY11450" s="34"/>
      <c r="CA11450" s="32"/>
      <c r="CB11450" s="32"/>
    </row>
    <row r="11451" spans="20:80">
      <c r="T11451"/>
      <c r="U11451"/>
      <c r="AO11451"/>
      <c r="AP11451"/>
      <c r="AQ11451"/>
      <c r="AR11451"/>
      <c r="AS11451"/>
      <c r="AT11451" s="47"/>
      <c r="AV11451" s="26"/>
      <c r="AW11451" s="26"/>
      <c r="AX11451" s="27"/>
      <c r="AY11451" s="27"/>
      <c r="AZ11451" s="27"/>
      <c r="BA11451" s="27"/>
      <c r="BB11451" s="27"/>
      <c r="BC11451" s="27"/>
      <c r="BD11451" s="27"/>
      <c r="BE11451" s="27"/>
      <c r="BF11451" s="27"/>
      <c r="BG11451" s="27"/>
      <c r="BH11451" s="27"/>
      <c r="BI11451" s="27"/>
      <c r="BT11451" s="31"/>
      <c r="BU11451" s="32"/>
      <c r="BV11451" s="33"/>
      <c r="BW11451" s="32"/>
      <c r="BX11451" s="32"/>
      <c r="BY11451" s="34"/>
      <c r="CA11451" s="32"/>
      <c r="CB11451" s="32"/>
    </row>
    <row r="11452" spans="20:80">
      <c r="T11452"/>
      <c r="U11452"/>
      <c r="AO11452"/>
      <c r="AP11452"/>
      <c r="AQ11452"/>
      <c r="AR11452"/>
      <c r="AS11452"/>
      <c r="AT11452" s="47"/>
      <c r="AV11452" s="26"/>
      <c r="AW11452" s="26"/>
      <c r="AX11452" s="27"/>
      <c r="AY11452" s="27"/>
      <c r="AZ11452" s="27"/>
      <c r="BA11452" s="27"/>
      <c r="BB11452" s="27"/>
      <c r="BC11452" s="27"/>
      <c r="BD11452" s="27"/>
      <c r="BE11452" s="27"/>
      <c r="BF11452" s="27"/>
      <c r="BG11452" s="27"/>
      <c r="BH11452" s="27"/>
      <c r="BI11452" s="27"/>
      <c r="BT11452" s="31"/>
      <c r="BU11452" s="32"/>
      <c r="BV11452" s="33"/>
      <c r="BW11452" s="32"/>
      <c r="BX11452" s="32"/>
      <c r="BY11452" s="34"/>
      <c r="CA11452" s="32"/>
      <c r="CB11452" s="32"/>
    </row>
    <row r="11453" spans="20:80">
      <c r="T11453"/>
      <c r="U11453"/>
      <c r="AO11453"/>
      <c r="AP11453"/>
      <c r="AQ11453"/>
      <c r="AR11453"/>
      <c r="AS11453"/>
      <c r="AT11453" s="47"/>
      <c r="AV11453" s="26"/>
      <c r="AW11453" s="26"/>
      <c r="AX11453" s="27"/>
      <c r="AY11453" s="27"/>
      <c r="AZ11453" s="27"/>
      <c r="BA11453" s="27"/>
      <c r="BB11453" s="27"/>
      <c r="BC11453" s="27"/>
      <c r="BD11453" s="27"/>
      <c r="BE11453" s="27"/>
      <c r="BF11453" s="27"/>
      <c r="BG11453" s="27"/>
      <c r="BH11453" s="27"/>
      <c r="BI11453" s="27"/>
      <c r="BT11453" s="31"/>
      <c r="BU11453" s="32"/>
      <c r="BV11453" s="33"/>
      <c r="BW11453" s="32"/>
      <c r="BX11453" s="32"/>
      <c r="BY11453" s="34"/>
      <c r="CA11453" s="32"/>
      <c r="CB11453" s="32"/>
    </row>
    <row r="11454" spans="20:80">
      <c r="T11454"/>
      <c r="U11454"/>
      <c r="AO11454"/>
      <c r="AP11454"/>
      <c r="AQ11454"/>
      <c r="AR11454"/>
      <c r="AS11454"/>
      <c r="AT11454" s="47"/>
      <c r="AV11454" s="26"/>
      <c r="AW11454" s="26"/>
      <c r="AX11454" s="27"/>
      <c r="AY11454" s="27"/>
      <c r="AZ11454" s="27"/>
      <c r="BA11454" s="27"/>
      <c r="BB11454" s="27"/>
      <c r="BC11454" s="27"/>
      <c r="BD11454" s="27"/>
      <c r="BE11454" s="27"/>
      <c r="BF11454" s="27"/>
      <c r="BG11454" s="27"/>
      <c r="BH11454" s="27"/>
      <c r="BI11454" s="27"/>
      <c r="BT11454" s="31"/>
      <c r="BU11454" s="32"/>
      <c r="BV11454" s="33"/>
      <c r="BW11454" s="32"/>
      <c r="BX11454" s="32"/>
      <c r="BY11454" s="34"/>
      <c r="CA11454" s="32"/>
      <c r="CB11454" s="32"/>
    </row>
    <row r="11455" spans="20:80">
      <c r="T11455"/>
      <c r="U11455"/>
      <c r="AO11455"/>
      <c r="AP11455"/>
      <c r="AQ11455"/>
      <c r="AR11455"/>
      <c r="AS11455"/>
      <c r="AT11455" s="47"/>
      <c r="AV11455" s="26"/>
      <c r="AW11455" s="26"/>
      <c r="AX11455" s="27"/>
      <c r="AY11455" s="27"/>
      <c r="AZ11455" s="27"/>
      <c r="BA11455" s="27"/>
      <c r="BB11455" s="27"/>
      <c r="BC11455" s="27"/>
      <c r="BD11455" s="27"/>
      <c r="BE11455" s="27"/>
      <c r="BF11455" s="27"/>
      <c r="BG11455" s="27"/>
      <c r="BH11455" s="27"/>
      <c r="BI11455" s="27"/>
      <c r="BT11455" s="31"/>
      <c r="BU11455" s="32"/>
      <c r="BV11455" s="33"/>
      <c r="BW11455" s="32"/>
      <c r="BX11455" s="32"/>
      <c r="BY11455" s="34"/>
      <c r="CA11455" s="32"/>
      <c r="CB11455" s="32"/>
    </row>
    <row r="11456" spans="20:80">
      <c r="T11456"/>
      <c r="U11456"/>
      <c r="AO11456"/>
      <c r="AP11456"/>
      <c r="AQ11456"/>
      <c r="AR11456"/>
      <c r="AS11456"/>
      <c r="AT11456" s="47"/>
      <c r="AV11456" s="26"/>
      <c r="AW11456" s="26"/>
      <c r="AX11456" s="27"/>
      <c r="AY11456" s="27"/>
      <c r="AZ11456" s="27"/>
      <c r="BA11456" s="27"/>
      <c r="BB11456" s="27"/>
      <c r="BC11456" s="27"/>
      <c r="BD11456" s="27"/>
      <c r="BE11456" s="27"/>
      <c r="BF11456" s="27"/>
      <c r="BG11456" s="27"/>
      <c r="BH11456" s="27"/>
      <c r="BI11456" s="27"/>
      <c r="BT11456" s="31"/>
      <c r="BU11456" s="32"/>
      <c r="BV11456" s="33"/>
      <c r="BW11456" s="32"/>
      <c r="BX11456" s="32"/>
      <c r="BY11456" s="34"/>
      <c r="CA11456" s="32"/>
      <c r="CB11456" s="32"/>
    </row>
    <row r="11457" spans="8:80">
      <c r="T11457"/>
      <c r="U11457"/>
      <c r="AO11457"/>
      <c r="AP11457"/>
      <c r="AQ11457"/>
      <c r="AR11457"/>
      <c r="AS11457"/>
      <c r="AT11457" s="47"/>
      <c r="AV11457" s="26"/>
      <c r="AW11457" s="26"/>
      <c r="AX11457" s="27"/>
      <c r="AY11457" s="27"/>
      <c r="AZ11457" s="27"/>
      <c r="BA11457" s="27"/>
      <c r="BB11457" s="27"/>
      <c r="BC11457" s="27"/>
      <c r="BD11457" s="27"/>
      <c r="BE11457" s="27"/>
      <c r="BF11457" s="27"/>
      <c r="BG11457" s="27"/>
      <c r="BH11457" s="27"/>
      <c r="BI11457" s="27"/>
      <c r="BT11457" s="31"/>
      <c r="BU11457" s="32"/>
      <c r="BV11457" s="33"/>
      <c r="BW11457" s="32"/>
      <c r="BX11457" s="32"/>
      <c r="BY11457" s="34"/>
      <c r="CA11457" s="32"/>
      <c r="CB11457" s="32"/>
    </row>
    <row r="11458" spans="8:80">
      <c r="T11458"/>
      <c r="U11458"/>
      <c r="AO11458"/>
      <c r="AP11458"/>
      <c r="AQ11458"/>
      <c r="AR11458"/>
      <c r="AS11458"/>
      <c r="AT11458" s="47"/>
      <c r="AV11458" s="26"/>
      <c r="AW11458" s="26"/>
      <c r="AX11458" s="27"/>
      <c r="AY11458" s="27"/>
      <c r="AZ11458" s="27"/>
      <c r="BA11458" s="27"/>
      <c r="BB11458" s="27"/>
      <c r="BC11458" s="27"/>
      <c r="BD11458" s="27"/>
      <c r="BE11458" s="27"/>
      <c r="BF11458" s="27"/>
      <c r="BG11458" s="27"/>
      <c r="BH11458" s="27"/>
      <c r="BI11458" s="27"/>
      <c r="BT11458" s="31"/>
      <c r="BU11458" s="32"/>
      <c r="BV11458" s="33"/>
      <c r="BW11458" s="32"/>
      <c r="BX11458" s="32"/>
      <c r="BY11458" s="34"/>
      <c r="CA11458" s="32"/>
      <c r="CB11458" s="32"/>
    </row>
    <row r="11459" spans="8:80">
      <c r="T11459"/>
      <c r="U11459"/>
      <c r="AO11459"/>
      <c r="AP11459"/>
      <c r="AQ11459"/>
      <c r="AR11459"/>
      <c r="AS11459"/>
      <c r="AT11459" s="47"/>
      <c r="AV11459" s="26"/>
      <c r="AW11459" s="26"/>
      <c r="AX11459" s="27"/>
      <c r="AY11459" s="27"/>
      <c r="AZ11459" s="27"/>
      <c r="BA11459" s="27"/>
      <c r="BB11459" s="27"/>
      <c r="BC11459" s="27"/>
      <c r="BD11459" s="27"/>
      <c r="BE11459" s="27"/>
      <c r="BF11459" s="27"/>
      <c r="BG11459" s="27"/>
      <c r="BH11459" s="27"/>
      <c r="BI11459" s="27"/>
      <c r="BT11459" s="31"/>
      <c r="BU11459" s="32"/>
      <c r="BV11459" s="33"/>
      <c r="BW11459" s="32"/>
      <c r="BX11459" s="32"/>
      <c r="BY11459" s="34"/>
      <c r="CA11459" s="32"/>
      <c r="CB11459" s="32"/>
    </row>
    <row r="11460" spans="8:80">
      <c r="T11460"/>
      <c r="U11460"/>
      <c r="AO11460"/>
      <c r="AP11460"/>
      <c r="AQ11460"/>
      <c r="AR11460"/>
      <c r="AS11460"/>
      <c r="AT11460" s="47"/>
      <c r="AV11460" s="26"/>
      <c r="AW11460" s="26"/>
      <c r="AX11460" s="27"/>
      <c r="AY11460" s="27"/>
      <c r="AZ11460" s="27"/>
      <c r="BA11460" s="27"/>
      <c r="BB11460" s="27"/>
      <c r="BC11460" s="27"/>
      <c r="BD11460" s="27"/>
      <c r="BE11460" s="27"/>
      <c r="BF11460" s="27"/>
      <c r="BG11460" s="27"/>
      <c r="BH11460" s="27"/>
      <c r="BI11460" s="27"/>
      <c r="BT11460" s="31"/>
      <c r="BU11460" s="32"/>
      <c r="BV11460" s="33"/>
      <c r="BW11460" s="32"/>
      <c r="BX11460" s="32"/>
      <c r="BY11460" s="34"/>
      <c r="CA11460" s="32"/>
      <c r="CB11460" s="32"/>
    </row>
    <row r="11461" spans="8:80">
      <c r="T11461"/>
      <c r="U11461"/>
      <c r="AO11461"/>
      <c r="AP11461"/>
      <c r="AQ11461"/>
      <c r="AR11461"/>
      <c r="AS11461"/>
      <c r="AT11461" s="47"/>
      <c r="AV11461" s="26"/>
      <c r="AW11461" s="26"/>
      <c r="AX11461" s="27"/>
      <c r="AY11461" s="27"/>
      <c r="AZ11461" s="27"/>
      <c r="BA11461" s="27"/>
      <c r="BB11461" s="27"/>
      <c r="BC11461" s="27"/>
      <c r="BD11461" s="27"/>
      <c r="BE11461" s="27"/>
      <c r="BF11461" s="27"/>
      <c r="BG11461" s="27"/>
      <c r="BH11461" s="27"/>
      <c r="BI11461" s="27"/>
      <c r="BT11461" s="31"/>
      <c r="BU11461" s="32"/>
      <c r="BV11461" s="33"/>
      <c r="BW11461" s="32"/>
      <c r="BX11461" s="32"/>
      <c r="BY11461" s="34"/>
      <c r="CA11461" s="32"/>
      <c r="CB11461" s="32"/>
    </row>
    <row r="11462" spans="8:80">
      <c r="T11462"/>
      <c r="U11462"/>
      <c r="AO11462"/>
      <c r="AP11462"/>
      <c r="AQ11462"/>
      <c r="AR11462"/>
      <c r="AS11462"/>
      <c r="AT11462" s="47"/>
      <c r="AV11462" s="26"/>
      <c r="AW11462" s="26"/>
      <c r="AX11462" s="27"/>
      <c r="AY11462" s="27"/>
      <c r="AZ11462" s="27"/>
      <c r="BA11462" s="27"/>
      <c r="BB11462" s="27"/>
      <c r="BC11462" s="27"/>
      <c r="BD11462" s="27"/>
      <c r="BE11462" s="27"/>
      <c r="BF11462" s="27"/>
      <c r="BG11462" s="27"/>
      <c r="BH11462" s="27"/>
      <c r="BI11462" s="27"/>
      <c r="BT11462" s="31"/>
      <c r="BU11462" s="32"/>
      <c r="BV11462" s="33"/>
      <c r="BW11462" s="32"/>
      <c r="BX11462" s="32"/>
      <c r="BY11462" s="34"/>
      <c r="CA11462" s="32"/>
      <c r="CB11462" s="32"/>
    </row>
    <row r="11463" spans="8:80">
      <c r="T11463"/>
      <c r="U11463"/>
      <c r="AO11463"/>
      <c r="AP11463"/>
      <c r="AQ11463"/>
      <c r="AR11463"/>
      <c r="AS11463"/>
      <c r="AT11463" s="47"/>
      <c r="AV11463" s="26"/>
      <c r="AW11463" s="26"/>
      <c r="AX11463" s="27"/>
      <c r="AY11463" s="27"/>
      <c r="AZ11463" s="27"/>
      <c r="BA11463" s="27"/>
      <c r="BB11463" s="27"/>
      <c r="BC11463" s="27"/>
      <c r="BD11463" s="27"/>
      <c r="BE11463" s="27"/>
      <c r="BF11463" s="27"/>
      <c r="BG11463" s="27"/>
      <c r="BH11463" s="27"/>
      <c r="BI11463" s="27"/>
      <c r="BT11463" s="31"/>
      <c r="BU11463" s="32"/>
      <c r="BV11463" s="33"/>
      <c r="BW11463" s="32"/>
      <c r="BX11463" s="32"/>
      <c r="BY11463" s="34"/>
      <c r="CA11463" s="32"/>
      <c r="CB11463" s="32"/>
    </row>
    <row r="11464" spans="8:80">
      <c r="T11464"/>
      <c r="U11464"/>
      <c r="AO11464"/>
      <c r="AP11464"/>
      <c r="AQ11464"/>
      <c r="AR11464"/>
      <c r="AS11464"/>
      <c r="AT11464" s="47"/>
      <c r="AV11464" s="26"/>
      <c r="AW11464" s="26"/>
      <c r="AX11464" s="27"/>
      <c r="AY11464" s="27"/>
      <c r="AZ11464" s="27"/>
      <c r="BA11464" s="27"/>
      <c r="BB11464" s="27"/>
      <c r="BC11464" s="27"/>
      <c r="BD11464" s="27"/>
      <c r="BE11464" s="27"/>
      <c r="BF11464" s="27"/>
      <c r="BG11464" s="27"/>
      <c r="BH11464" s="27"/>
      <c r="BI11464" s="27"/>
      <c r="BT11464" s="31"/>
      <c r="BU11464" s="32"/>
      <c r="BV11464" s="33"/>
      <c r="BW11464" s="32"/>
      <c r="BX11464" s="32"/>
      <c r="BY11464" s="34"/>
      <c r="CA11464" s="32"/>
      <c r="CB11464" s="32"/>
    </row>
    <row r="11465" spans="8:80">
      <c r="T11465"/>
      <c r="U11465"/>
      <c r="AO11465"/>
      <c r="AP11465"/>
      <c r="AQ11465"/>
      <c r="AR11465"/>
      <c r="AS11465"/>
      <c r="AT11465" s="47"/>
      <c r="AV11465" s="26"/>
      <c r="AW11465" s="26"/>
      <c r="AX11465" s="27"/>
      <c r="AY11465" s="27"/>
      <c r="AZ11465" s="27"/>
      <c r="BA11465" s="27"/>
      <c r="BB11465" s="27"/>
      <c r="BC11465" s="27"/>
      <c r="BD11465" s="27"/>
      <c r="BE11465" s="27"/>
      <c r="BF11465" s="27"/>
      <c r="BG11465" s="27"/>
      <c r="BH11465" s="27"/>
      <c r="BI11465" s="27"/>
      <c r="BT11465" s="31"/>
      <c r="BU11465" s="32"/>
      <c r="BV11465" s="33"/>
      <c r="BW11465" s="32"/>
      <c r="BX11465" s="32"/>
      <c r="BY11465" s="34"/>
      <c r="CA11465" s="32"/>
      <c r="CB11465" s="32"/>
    </row>
    <row r="11466" spans="8:80">
      <c r="T11466"/>
      <c r="U11466"/>
      <c r="AO11466"/>
      <c r="AP11466"/>
      <c r="AQ11466"/>
      <c r="AR11466"/>
      <c r="AS11466"/>
      <c r="AT11466" s="47"/>
      <c r="AV11466" s="26"/>
      <c r="AW11466" s="26"/>
      <c r="AX11466" s="27"/>
      <c r="AY11466" s="27"/>
      <c r="AZ11466" s="27"/>
      <c r="BA11466" s="27"/>
      <c r="BB11466" s="27"/>
      <c r="BC11466" s="27"/>
      <c r="BD11466" s="27"/>
      <c r="BE11466" s="27"/>
      <c r="BF11466" s="27"/>
      <c r="BG11466" s="27"/>
      <c r="BH11466" s="27"/>
      <c r="BI11466" s="27"/>
      <c r="BT11466" s="31"/>
      <c r="BU11466" s="32"/>
      <c r="BV11466" s="33"/>
      <c r="BW11466" s="32"/>
      <c r="BX11466" s="32"/>
      <c r="BY11466" s="34"/>
      <c r="CA11466" s="32"/>
      <c r="CB11466" s="32"/>
    </row>
    <row r="11467" spans="8:80">
      <c r="T11467"/>
      <c r="U11467"/>
      <c r="AO11467"/>
      <c r="AP11467"/>
      <c r="AQ11467"/>
      <c r="AR11467"/>
      <c r="AS11467"/>
      <c r="AT11467" s="47"/>
      <c r="AV11467" s="26"/>
      <c r="AW11467" s="26"/>
      <c r="AX11467" s="27"/>
      <c r="AY11467" s="27"/>
      <c r="AZ11467" s="27"/>
      <c r="BA11467" s="27"/>
      <c r="BB11467" s="27"/>
      <c r="BC11467" s="27"/>
      <c r="BD11467" s="27"/>
      <c r="BE11467" s="27"/>
      <c r="BF11467" s="27"/>
      <c r="BG11467" s="27"/>
      <c r="BH11467" s="27"/>
      <c r="BI11467" s="27"/>
      <c r="BT11467" s="31"/>
      <c r="BU11467" s="32"/>
      <c r="BV11467" s="33"/>
      <c r="BW11467" s="32"/>
      <c r="BX11467" s="32"/>
      <c r="BY11467" s="34"/>
      <c r="CA11467" s="32"/>
      <c r="CB11467" s="32"/>
    </row>
    <row r="11468" spans="8:80">
      <c r="T11468"/>
      <c r="U11468"/>
      <c r="AO11468"/>
      <c r="AP11468"/>
      <c r="AQ11468"/>
      <c r="AR11468"/>
      <c r="AS11468"/>
      <c r="AT11468" s="47"/>
      <c r="AV11468" s="26"/>
      <c r="AW11468" s="26"/>
      <c r="AX11468" s="27"/>
      <c r="AY11468" s="27"/>
      <c r="AZ11468" s="27"/>
      <c r="BA11468" s="27"/>
      <c r="BB11468" s="27"/>
      <c r="BC11468" s="27"/>
      <c r="BD11468" s="27"/>
      <c r="BE11468" s="27"/>
      <c r="BF11468" s="27"/>
      <c r="BG11468" s="27"/>
      <c r="BH11468" s="27"/>
      <c r="BI11468" s="27"/>
      <c r="BT11468" s="31"/>
      <c r="BU11468" s="32"/>
      <c r="BV11468" s="33"/>
      <c r="BW11468" s="32"/>
      <c r="BX11468" s="32"/>
      <c r="BY11468" s="34"/>
      <c r="CA11468" s="32"/>
      <c r="CB11468" s="32"/>
    </row>
    <row r="11469" spans="8:80">
      <c r="T11469"/>
      <c r="U11469"/>
      <c r="AO11469"/>
      <c r="AP11469"/>
      <c r="AQ11469"/>
      <c r="AR11469"/>
      <c r="AS11469"/>
      <c r="AT11469" s="47"/>
      <c r="AV11469" s="26"/>
      <c r="AW11469" s="26"/>
      <c r="AX11469" s="27"/>
      <c r="AY11469" s="27"/>
      <c r="AZ11469" s="27"/>
      <c r="BA11469" s="27"/>
      <c r="BB11469" s="27"/>
      <c r="BC11469" s="27"/>
      <c r="BD11469" s="27"/>
      <c r="BE11469" s="27"/>
      <c r="BF11469" s="27"/>
      <c r="BG11469" s="27"/>
      <c r="BH11469" s="27"/>
      <c r="BI11469" s="27"/>
      <c r="BT11469" s="31"/>
      <c r="BU11469" s="32"/>
      <c r="BV11469" s="33"/>
      <c r="BW11469" s="32"/>
      <c r="BX11469" s="32"/>
      <c r="BY11469" s="34"/>
      <c r="CA11469" s="32"/>
      <c r="CB11469" s="32"/>
    </row>
    <row r="11470" spans="8:80">
      <c r="H11470" s="21"/>
      <c r="T11470"/>
      <c r="U11470"/>
      <c r="AO11470"/>
      <c r="AP11470"/>
      <c r="AQ11470"/>
      <c r="AR11470"/>
      <c r="AS11470"/>
      <c r="AT11470" s="47"/>
      <c r="AV11470" s="26"/>
      <c r="AW11470" s="26"/>
      <c r="AX11470" s="27"/>
      <c r="AY11470" s="27"/>
      <c r="AZ11470" s="27"/>
      <c r="BA11470" s="27"/>
      <c r="BB11470" s="27"/>
      <c r="BC11470" s="27"/>
      <c r="BD11470" s="27"/>
      <c r="BE11470" s="27"/>
      <c r="BF11470" s="27"/>
      <c r="BG11470" s="27"/>
      <c r="BH11470" s="27"/>
      <c r="BI11470" s="27"/>
      <c r="BT11470" s="31"/>
      <c r="BU11470" s="32"/>
      <c r="BV11470" s="33"/>
      <c r="BW11470" s="32"/>
      <c r="BX11470" s="32"/>
      <c r="BY11470" s="34"/>
      <c r="CA11470" s="32"/>
      <c r="CB11470" s="32"/>
    </row>
    <row r="11471" spans="8:80">
      <c r="T11471"/>
      <c r="U11471"/>
      <c r="AO11471"/>
      <c r="AP11471"/>
      <c r="AQ11471"/>
      <c r="AR11471"/>
      <c r="AS11471"/>
      <c r="AT11471" s="47"/>
      <c r="AV11471" s="26"/>
      <c r="AW11471" s="26"/>
      <c r="AX11471" s="27"/>
      <c r="AY11471" s="27"/>
      <c r="AZ11471" s="27"/>
      <c r="BA11471" s="27"/>
      <c r="BB11471" s="27"/>
      <c r="BC11471" s="27"/>
      <c r="BD11471" s="27"/>
      <c r="BE11471" s="27"/>
      <c r="BF11471" s="27"/>
      <c r="BG11471" s="27"/>
      <c r="BH11471" s="27"/>
      <c r="BI11471" s="27"/>
      <c r="BT11471" s="31"/>
      <c r="BU11471" s="32"/>
      <c r="BV11471" s="33"/>
      <c r="BW11471" s="32"/>
      <c r="BX11471" s="32"/>
      <c r="BY11471" s="34"/>
      <c r="CA11471" s="32"/>
      <c r="CB11471" s="32"/>
    </row>
    <row r="11472" spans="8:80">
      <c r="T11472"/>
      <c r="U11472"/>
      <c r="AO11472"/>
      <c r="AP11472"/>
      <c r="AQ11472"/>
      <c r="AR11472"/>
      <c r="AS11472"/>
      <c r="AT11472" s="47"/>
      <c r="AV11472" s="26"/>
      <c r="AW11472" s="26"/>
      <c r="AX11472" s="27"/>
      <c r="AY11472" s="27"/>
      <c r="AZ11472" s="27"/>
      <c r="BA11472" s="27"/>
      <c r="BB11472" s="27"/>
      <c r="BC11472" s="27"/>
      <c r="BD11472" s="27"/>
      <c r="BE11472" s="27"/>
      <c r="BF11472" s="27"/>
      <c r="BG11472" s="27"/>
      <c r="BH11472" s="27"/>
      <c r="BI11472" s="27"/>
      <c r="BT11472" s="31"/>
      <c r="BU11472" s="32"/>
      <c r="BV11472" s="33"/>
      <c r="BW11472" s="32"/>
      <c r="BX11472" s="32"/>
      <c r="BY11472" s="34"/>
      <c r="CA11472" s="32"/>
      <c r="CB11472" s="32"/>
    </row>
    <row r="11473" spans="20:80">
      <c r="T11473"/>
      <c r="U11473"/>
      <c r="AO11473"/>
      <c r="AP11473"/>
      <c r="AQ11473"/>
      <c r="AR11473"/>
      <c r="AS11473"/>
      <c r="AT11473" s="47"/>
      <c r="AV11473" s="26"/>
      <c r="AW11473" s="26"/>
      <c r="AX11473" s="27"/>
      <c r="AY11473" s="27"/>
      <c r="AZ11473" s="27"/>
      <c r="BA11473" s="27"/>
      <c r="BB11473" s="27"/>
      <c r="BC11473" s="27"/>
      <c r="BD11473" s="27"/>
      <c r="BE11473" s="27"/>
      <c r="BF11473" s="27"/>
      <c r="BG11473" s="27"/>
      <c r="BH11473" s="27"/>
      <c r="BI11473" s="27"/>
      <c r="BT11473" s="31"/>
      <c r="BU11473" s="32"/>
      <c r="BV11473" s="33"/>
      <c r="BW11473" s="32"/>
      <c r="BX11473" s="32"/>
      <c r="BY11473" s="34"/>
      <c r="CA11473" s="32"/>
      <c r="CB11473" s="32"/>
    </row>
    <row r="11474" spans="20:80">
      <c r="T11474"/>
      <c r="U11474"/>
      <c r="AO11474"/>
      <c r="AP11474"/>
      <c r="AQ11474"/>
      <c r="AR11474"/>
      <c r="AS11474"/>
      <c r="AT11474" s="47"/>
      <c r="AV11474" s="26"/>
      <c r="AW11474" s="26"/>
      <c r="AX11474" s="27"/>
      <c r="AY11474" s="27"/>
      <c r="AZ11474" s="27"/>
      <c r="BA11474" s="27"/>
      <c r="BB11474" s="27"/>
      <c r="BC11474" s="27"/>
      <c r="BD11474" s="27"/>
      <c r="BE11474" s="27"/>
      <c r="BF11474" s="27"/>
      <c r="BG11474" s="27"/>
      <c r="BH11474" s="27"/>
      <c r="BI11474" s="27"/>
      <c r="BT11474" s="31"/>
      <c r="BU11474" s="32"/>
      <c r="BV11474" s="33"/>
      <c r="BW11474" s="32"/>
      <c r="BX11474" s="32"/>
      <c r="BY11474" s="34"/>
      <c r="CA11474" s="32"/>
      <c r="CB11474" s="32"/>
    </row>
    <row r="11475" spans="20:80">
      <c r="T11475"/>
      <c r="U11475"/>
      <c r="AO11475"/>
      <c r="AP11475"/>
      <c r="AQ11475"/>
      <c r="AR11475"/>
      <c r="AS11475"/>
      <c r="AT11475" s="47"/>
      <c r="AV11475" s="26"/>
      <c r="AW11475" s="26"/>
      <c r="AX11475" s="27"/>
      <c r="AY11475" s="27"/>
      <c r="AZ11475" s="27"/>
      <c r="BA11475" s="27"/>
      <c r="BB11475" s="27"/>
      <c r="BC11475" s="27"/>
      <c r="BD11475" s="27"/>
      <c r="BE11475" s="27"/>
      <c r="BF11475" s="27"/>
      <c r="BG11475" s="27"/>
      <c r="BH11475" s="27"/>
      <c r="BI11475" s="27"/>
      <c r="BT11475" s="31"/>
      <c r="BU11475" s="32"/>
      <c r="BV11475" s="33"/>
      <c r="BW11475" s="32"/>
      <c r="BX11475" s="32"/>
      <c r="BY11475" s="34"/>
      <c r="CA11475" s="32"/>
      <c r="CB11475" s="32"/>
    </row>
    <row r="11476" spans="20:80">
      <c r="T11476"/>
      <c r="U11476"/>
      <c r="AO11476"/>
      <c r="AP11476"/>
      <c r="AQ11476"/>
      <c r="AR11476"/>
      <c r="AS11476"/>
      <c r="AT11476" s="47"/>
      <c r="AV11476" s="26"/>
      <c r="AW11476" s="26"/>
      <c r="AX11476" s="27"/>
      <c r="AY11476" s="27"/>
      <c r="AZ11476" s="27"/>
      <c r="BA11476" s="27"/>
      <c r="BB11476" s="27"/>
      <c r="BC11476" s="27"/>
      <c r="BD11476" s="27"/>
      <c r="BE11476" s="27"/>
      <c r="BF11476" s="27"/>
      <c r="BG11476" s="27"/>
      <c r="BH11476" s="27"/>
      <c r="BI11476" s="27"/>
      <c r="BT11476" s="31"/>
      <c r="BU11476" s="32"/>
      <c r="BV11476" s="33"/>
      <c r="BW11476" s="32"/>
      <c r="BX11476" s="32"/>
      <c r="BY11476" s="34"/>
      <c r="CA11476" s="32"/>
      <c r="CB11476" s="32"/>
    </row>
    <row r="11477" spans="20:80">
      <c r="T11477"/>
      <c r="U11477"/>
      <c r="AO11477"/>
      <c r="AP11477"/>
      <c r="AQ11477"/>
      <c r="AR11477"/>
      <c r="AS11477"/>
      <c r="AT11477" s="47"/>
      <c r="AV11477" s="26"/>
      <c r="AW11477" s="26"/>
      <c r="AX11477" s="27"/>
      <c r="AY11477" s="27"/>
      <c r="AZ11477" s="27"/>
      <c r="BA11477" s="27"/>
      <c r="BB11477" s="27"/>
      <c r="BC11477" s="27"/>
      <c r="BD11477" s="27"/>
      <c r="BE11477" s="27"/>
      <c r="BF11477" s="27"/>
      <c r="BG11477" s="27"/>
      <c r="BH11477" s="27"/>
      <c r="BI11477" s="27"/>
      <c r="BT11477" s="31"/>
      <c r="BU11477" s="32"/>
      <c r="BV11477" s="33"/>
      <c r="BW11477" s="32"/>
      <c r="BX11477" s="32"/>
      <c r="BY11477" s="34"/>
      <c r="CA11477" s="32"/>
      <c r="CB11477" s="32"/>
    </row>
    <row r="11478" spans="20:80">
      <c r="T11478"/>
      <c r="U11478"/>
      <c r="AO11478"/>
      <c r="AP11478"/>
      <c r="AQ11478"/>
      <c r="AR11478"/>
      <c r="AS11478"/>
      <c r="AT11478" s="47"/>
      <c r="AV11478" s="26"/>
      <c r="AW11478" s="26"/>
      <c r="AX11478" s="27"/>
      <c r="AY11478" s="27"/>
      <c r="AZ11478" s="27"/>
      <c r="BA11478" s="27"/>
      <c r="BB11478" s="27"/>
      <c r="BC11478" s="27"/>
      <c r="BD11478" s="27"/>
      <c r="BE11478" s="27"/>
      <c r="BF11478" s="27"/>
      <c r="BG11478" s="27"/>
      <c r="BH11478" s="27"/>
      <c r="BI11478" s="27"/>
      <c r="BT11478" s="31"/>
      <c r="BU11478" s="32"/>
      <c r="BV11478" s="33"/>
      <c r="BW11478" s="32"/>
      <c r="BX11478" s="32"/>
      <c r="BY11478" s="34"/>
      <c r="CA11478" s="32"/>
      <c r="CB11478" s="32"/>
    </row>
    <row r="11479" spans="20:80">
      <c r="T11479"/>
      <c r="U11479"/>
      <c r="AO11479"/>
      <c r="AP11479"/>
      <c r="AQ11479"/>
      <c r="AR11479"/>
      <c r="AS11479"/>
      <c r="AT11479" s="47"/>
      <c r="AV11479" s="26"/>
      <c r="AW11479" s="26"/>
      <c r="AX11479" s="27"/>
      <c r="AY11479" s="27"/>
      <c r="AZ11479" s="27"/>
      <c r="BA11479" s="27"/>
      <c r="BB11479" s="27"/>
      <c r="BC11479" s="27"/>
      <c r="BD11479" s="27"/>
      <c r="BE11479" s="27"/>
      <c r="BF11479" s="27"/>
      <c r="BG11479" s="27"/>
      <c r="BH11479" s="27"/>
      <c r="BI11479" s="27"/>
      <c r="BT11479" s="31"/>
      <c r="BU11479" s="32"/>
      <c r="BV11479" s="33"/>
      <c r="BW11479" s="32"/>
      <c r="BX11479" s="32"/>
      <c r="BY11479" s="34"/>
      <c r="CA11479" s="32"/>
      <c r="CB11479" s="32"/>
    </row>
    <row r="11480" spans="20:80">
      <c r="T11480"/>
      <c r="U11480"/>
      <c r="AO11480"/>
      <c r="AP11480"/>
      <c r="AQ11480"/>
      <c r="AR11480"/>
      <c r="AS11480"/>
      <c r="AT11480" s="47"/>
      <c r="AV11480" s="26"/>
      <c r="AW11480" s="26"/>
      <c r="AX11480" s="27"/>
      <c r="AY11480" s="27"/>
      <c r="AZ11480" s="27"/>
      <c r="BA11480" s="27"/>
      <c r="BB11480" s="27"/>
      <c r="BC11480" s="27"/>
      <c r="BD11480" s="27"/>
      <c r="BE11480" s="27"/>
      <c r="BF11480" s="27"/>
      <c r="BG11480" s="27"/>
      <c r="BH11480" s="27"/>
      <c r="BI11480" s="27"/>
      <c r="BT11480" s="31"/>
      <c r="BU11480" s="32"/>
      <c r="BV11480" s="33"/>
      <c r="BW11480" s="32"/>
      <c r="BX11480" s="32"/>
      <c r="BY11480" s="34"/>
      <c r="CA11480" s="32"/>
      <c r="CB11480" s="32"/>
    </row>
    <row r="11481" spans="20:80">
      <c r="T11481"/>
      <c r="U11481"/>
      <c r="AO11481"/>
      <c r="AP11481"/>
      <c r="AQ11481"/>
      <c r="AR11481"/>
      <c r="AS11481"/>
      <c r="AT11481" s="47"/>
      <c r="AV11481" s="26"/>
      <c r="AW11481" s="26"/>
      <c r="AX11481" s="27"/>
      <c r="AY11481" s="27"/>
      <c r="AZ11481" s="27"/>
      <c r="BA11481" s="27"/>
      <c r="BB11481" s="27"/>
      <c r="BC11481" s="27"/>
      <c r="BD11481" s="27"/>
      <c r="BE11481" s="27"/>
      <c r="BF11481" s="27"/>
      <c r="BG11481" s="27"/>
      <c r="BH11481" s="27"/>
      <c r="BI11481" s="27"/>
      <c r="BT11481" s="31"/>
      <c r="BU11481" s="32"/>
      <c r="BV11481" s="33"/>
      <c r="BW11481" s="32"/>
      <c r="BX11481" s="32"/>
      <c r="BY11481" s="34"/>
      <c r="CA11481" s="32"/>
      <c r="CB11481" s="32"/>
    </row>
    <row r="11482" spans="20:80">
      <c r="T11482"/>
      <c r="U11482"/>
      <c r="AO11482"/>
      <c r="AP11482"/>
      <c r="AQ11482"/>
      <c r="AR11482"/>
      <c r="AS11482"/>
      <c r="AT11482" s="47"/>
      <c r="AV11482" s="26"/>
      <c r="AW11482" s="26"/>
      <c r="AX11482" s="27"/>
      <c r="AY11482" s="27"/>
      <c r="AZ11482" s="27"/>
      <c r="BA11482" s="27"/>
      <c r="BB11482" s="27"/>
      <c r="BC11482" s="27"/>
      <c r="BD11482" s="27"/>
      <c r="BE11482" s="27"/>
      <c r="BF11482" s="27"/>
      <c r="BG11482" s="27"/>
      <c r="BH11482" s="27"/>
      <c r="BI11482" s="27"/>
      <c r="BT11482" s="31"/>
      <c r="BU11482" s="32"/>
      <c r="BV11482" s="33"/>
      <c r="BW11482" s="32"/>
      <c r="BX11482" s="32"/>
      <c r="BY11482" s="34"/>
      <c r="CA11482" s="32"/>
      <c r="CB11482" s="32"/>
    </row>
    <row r="11483" spans="20:80">
      <c r="T11483"/>
      <c r="U11483"/>
      <c r="AO11483"/>
      <c r="AP11483"/>
      <c r="AQ11483"/>
      <c r="AR11483"/>
      <c r="AS11483"/>
      <c r="AT11483" s="47"/>
      <c r="AV11483" s="26"/>
      <c r="AW11483" s="26"/>
      <c r="AX11483" s="27"/>
      <c r="AY11483" s="27"/>
      <c r="AZ11483" s="27"/>
      <c r="BA11483" s="27"/>
      <c r="BB11483" s="27"/>
      <c r="BC11483" s="27"/>
      <c r="BD11483" s="27"/>
      <c r="BE11483" s="27"/>
      <c r="BF11483" s="27"/>
      <c r="BG11483" s="27"/>
      <c r="BH11483" s="27"/>
      <c r="BI11483" s="27"/>
      <c r="BT11483" s="31"/>
      <c r="BU11483" s="32"/>
      <c r="BV11483" s="33"/>
      <c r="BW11483" s="32"/>
      <c r="BX11483" s="32"/>
      <c r="BY11483" s="34"/>
      <c r="CA11483" s="32"/>
      <c r="CB11483" s="32"/>
    </row>
    <row r="11484" spans="20:80">
      <c r="T11484"/>
      <c r="U11484"/>
      <c r="AO11484"/>
      <c r="AP11484"/>
      <c r="AQ11484"/>
      <c r="AR11484"/>
      <c r="AS11484"/>
      <c r="AT11484" s="47"/>
      <c r="AV11484" s="26"/>
      <c r="AW11484" s="26"/>
      <c r="AX11484" s="27"/>
      <c r="AY11484" s="27"/>
      <c r="AZ11484" s="27"/>
      <c r="BA11484" s="27"/>
      <c r="BB11484" s="27"/>
      <c r="BC11484" s="27"/>
      <c r="BD11484" s="27"/>
      <c r="BE11484" s="27"/>
      <c r="BF11484" s="27"/>
      <c r="BG11484" s="27"/>
      <c r="BH11484" s="27"/>
      <c r="BI11484" s="27"/>
      <c r="BT11484" s="31"/>
      <c r="BU11484" s="32"/>
      <c r="BV11484" s="33"/>
      <c r="BW11484" s="32"/>
      <c r="BX11484" s="32"/>
      <c r="BY11484" s="34"/>
      <c r="CA11484" s="32"/>
      <c r="CB11484" s="32"/>
    </row>
    <row r="11485" spans="20:80">
      <c r="T11485"/>
      <c r="U11485"/>
      <c r="AO11485"/>
      <c r="AP11485"/>
      <c r="AQ11485"/>
      <c r="AR11485"/>
      <c r="AS11485"/>
      <c r="AT11485" s="47"/>
      <c r="AV11485" s="26"/>
      <c r="AW11485" s="26"/>
      <c r="AX11485" s="27"/>
      <c r="AY11485" s="27"/>
      <c r="AZ11485" s="27"/>
      <c r="BA11485" s="27"/>
      <c r="BB11485" s="27"/>
      <c r="BC11485" s="27"/>
      <c r="BD11485" s="27"/>
      <c r="BE11485" s="27"/>
      <c r="BF11485" s="27"/>
      <c r="BG11485" s="27"/>
      <c r="BH11485" s="27"/>
      <c r="BI11485" s="27"/>
      <c r="BT11485" s="31"/>
      <c r="BU11485" s="32"/>
      <c r="BV11485" s="33"/>
      <c r="BW11485" s="32"/>
      <c r="BX11485" s="32"/>
      <c r="BY11485" s="34"/>
      <c r="CA11485" s="32"/>
      <c r="CB11485" s="32"/>
    </row>
    <row r="11486" spans="20:80">
      <c r="T11486"/>
      <c r="U11486"/>
      <c r="AO11486"/>
      <c r="AP11486"/>
      <c r="AQ11486"/>
      <c r="AR11486"/>
      <c r="AS11486"/>
      <c r="AT11486" s="47"/>
      <c r="AV11486" s="26"/>
      <c r="AW11486" s="26"/>
      <c r="AX11486" s="27"/>
      <c r="AY11486" s="27"/>
      <c r="AZ11486" s="27"/>
      <c r="BA11486" s="27"/>
      <c r="BB11486" s="27"/>
      <c r="BC11486" s="27"/>
      <c r="BD11486" s="27"/>
      <c r="BE11486" s="27"/>
      <c r="BF11486" s="27"/>
      <c r="BG11486" s="27"/>
      <c r="BH11486" s="27"/>
      <c r="BI11486" s="27"/>
      <c r="BT11486" s="31"/>
      <c r="BU11486" s="32"/>
      <c r="BV11486" s="33"/>
      <c r="BW11486" s="32"/>
      <c r="BX11486" s="32"/>
      <c r="BY11486" s="34"/>
      <c r="CA11486" s="32"/>
      <c r="CB11486" s="32"/>
    </row>
    <row r="11487" spans="20:80">
      <c r="T11487"/>
      <c r="U11487"/>
      <c r="AO11487"/>
      <c r="AP11487"/>
      <c r="AQ11487"/>
      <c r="AR11487"/>
      <c r="AS11487"/>
      <c r="AT11487" s="47"/>
      <c r="AV11487" s="26"/>
      <c r="AW11487" s="26"/>
      <c r="AX11487" s="27"/>
      <c r="AY11487" s="27"/>
      <c r="AZ11487" s="27"/>
      <c r="BA11487" s="27"/>
      <c r="BB11487" s="27"/>
      <c r="BC11487" s="27"/>
      <c r="BD11487" s="27"/>
      <c r="BE11487" s="27"/>
      <c r="BF11487" s="27"/>
      <c r="BG11487" s="27"/>
      <c r="BH11487" s="27"/>
      <c r="BI11487" s="27"/>
      <c r="BT11487" s="31"/>
      <c r="BU11487" s="32"/>
      <c r="BV11487" s="33"/>
      <c r="BW11487" s="32"/>
      <c r="BX11487" s="32"/>
      <c r="BY11487" s="34"/>
      <c r="CA11487" s="32"/>
      <c r="CB11487" s="32"/>
    </row>
    <row r="11488" spans="20:80">
      <c r="T11488"/>
      <c r="U11488"/>
      <c r="AO11488"/>
      <c r="AP11488"/>
      <c r="AQ11488"/>
      <c r="AR11488"/>
      <c r="AS11488"/>
      <c r="AT11488" s="47"/>
      <c r="AV11488" s="26"/>
      <c r="AW11488" s="26"/>
      <c r="AX11488" s="27"/>
      <c r="AY11488" s="27"/>
      <c r="AZ11488" s="27"/>
      <c r="BA11488" s="27"/>
      <c r="BB11488" s="27"/>
      <c r="BC11488" s="27"/>
      <c r="BD11488" s="27"/>
      <c r="BE11488" s="27"/>
      <c r="BF11488" s="27"/>
      <c r="BG11488" s="27"/>
      <c r="BH11488" s="27"/>
      <c r="BI11488" s="27"/>
      <c r="BT11488" s="31"/>
      <c r="BU11488" s="32"/>
      <c r="BV11488" s="33"/>
      <c r="BW11488" s="32"/>
      <c r="BX11488" s="32"/>
      <c r="BY11488" s="34"/>
      <c r="CA11488" s="32"/>
      <c r="CB11488" s="32"/>
    </row>
    <row r="11489" spans="8:80">
      <c r="T11489"/>
      <c r="U11489"/>
      <c r="AO11489"/>
      <c r="AP11489"/>
      <c r="AQ11489"/>
      <c r="AR11489"/>
      <c r="AS11489"/>
      <c r="AT11489" s="47"/>
      <c r="AV11489" s="26"/>
      <c r="AW11489" s="26"/>
      <c r="AX11489" s="27"/>
      <c r="AY11489" s="27"/>
      <c r="AZ11489" s="27"/>
      <c r="BA11489" s="27"/>
      <c r="BB11489" s="27"/>
      <c r="BC11489" s="27"/>
      <c r="BD11489" s="27"/>
      <c r="BE11489" s="27"/>
      <c r="BF11489" s="27"/>
      <c r="BG11489" s="27"/>
      <c r="BH11489" s="27"/>
      <c r="BI11489" s="27"/>
      <c r="BT11489" s="31"/>
      <c r="BU11489" s="32"/>
      <c r="BV11489" s="33"/>
      <c r="BW11489" s="32"/>
      <c r="BX11489" s="32"/>
      <c r="BY11489" s="34"/>
      <c r="CA11489" s="32"/>
      <c r="CB11489" s="32"/>
    </row>
    <row r="11490" spans="8:80">
      <c r="T11490"/>
      <c r="U11490"/>
      <c r="AO11490"/>
      <c r="AP11490"/>
      <c r="AQ11490"/>
      <c r="AR11490"/>
      <c r="AS11490"/>
      <c r="AT11490" s="47"/>
      <c r="AV11490" s="26"/>
      <c r="AW11490" s="26"/>
      <c r="AX11490" s="27"/>
      <c r="AY11490" s="27"/>
      <c r="AZ11490" s="27"/>
      <c r="BA11490" s="27"/>
      <c r="BB11490" s="27"/>
      <c r="BC11490" s="27"/>
      <c r="BD11490" s="27"/>
      <c r="BE11490" s="27"/>
      <c r="BF11490" s="27"/>
      <c r="BG11490" s="27"/>
      <c r="BH11490" s="27"/>
      <c r="BI11490" s="27"/>
      <c r="BT11490" s="31"/>
      <c r="BU11490" s="32"/>
      <c r="BV11490" s="33"/>
      <c r="BW11490" s="32"/>
      <c r="BX11490" s="32"/>
      <c r="BY11490" s="34"/>
      <c r="CA11490" s="32"/>
      <c r="CB11490" s="32"/>
    </row>
    <row r="11491" spans="8:80">
      <c r="T11491"/>
      <c r="U11491"/>
      <c r="AO11491"/>
      <c r="AP11491"/>
      <c r="AQ11491"/>
      <c r="AR11491"/>
      <c r="AS11491"/>
      <c r="AT11491" s="47"/>
      <c r="AV11491" s="26"/>
      <c r="AW11491" s="26"/>
      <c r="AX11491" s="27"/>
      <c r="AY11491" s="27"/>
      <c r="AZ11491" s="27"/>
      <c r="BA11491" s="27"/>
      <c r="BB11491" s="27"/>
      <c r="BC11491" s="27"/>
      <c r="BD11491" s="27"/>
      <c r="BE11491" s="27"/>
      <c r="BF11491" s="27"/>
      <c r="BG11491" s="27"/>
      <c r="BH11491" s="27"/>
      <c r="BI11491" s="27"/>
      <c r="BT11491" s="31"/>
      <c r="BU11491" s="32"/>
      <c r="BV11491" s="33"/>
      <c r="BW11491" s="32"/>
      <c r="BX11491" s="32"/>
      <c r="BY11491" s="34"/>
      <c r="CA11491" s="32"/>
      <c r="CB11491" s="32"/>
    </row>
    <row r="11492" spans="8:80">
      <c r="T11492"/>
      <c r="U11492"/>
      <c r="AO11492"/>
      <c r="AP11492"/>
      <c r="AQ11492"/>
      <c r="AR11492"/>
      <c r="AS11492"/>
      <c r="AT11492" s="47"/>
      <c r="AV11492" s="26"/>
      <c r="AW11492" s="26"/>
      <c r="AX11492" s="27"/>
      <c r="AY11492" s="27"/>
      <c r="AZ11492" s="27"/>
      <c r="BA11492" s="27"/>
      <c r="BB11492" s="27"/>
      <c r="BC11492" s="27"/>
      <c r="BD11492" s="27"/>
      <c r="BE11492" s="27"/>
      <c r="BF11492" s="27"/>
      <c r="BG11492" s="27"/>
      <c r="BH11492" s="27"/>
      <c r="BI11492" s="27"/>
      <c r="BT11492" s="31"/>
      <c r="BU11492" s="32"/>
      <c r="BV11492" s="33"/>
      <c r="BW11492" s="32"/>
      <c r="BX11492" s="32"/>
      <c r="BY11492" s="34"/>
      <c r="CA11492" s="32"/>
      <c r="CB11492" s="32"/>
    </row>
    <row r="11493" spans="8:80">
      <c r="T11493"/>
      <c r="U11493"/>
      <c r="AO11493"/>
      <c r="AP11493"/>
      <c r="AQ11493"/>
      <c r="AR11493"/>
      <c r="AS11493"/>
      <c r="AT11493" s="47"/>
      <c r="AV11493" s="26"/>
      <c r="AW11493" s="26"/>
      <c r="AX11493" s="27"/>
      <c r="AY11493" s="27"/>
      <c r="AZ11493" s="27"/>
      <c r="BA11493" s="27"/>
      <c r="BB11493" s="27"/>
      <c r="BC11493" s="27"/>
      <c r="BD11493" s="27"/>
      <c r="BE11493" s="27"/>
      <c r="BF11493" s="27"/>
      <c r="BG11493" s="27"/>
      <c r="BH11493" s="27"/>
      <c r="BI11493" s="27"/>
      <c r="BT11493" s="31"/>
      <c r="BU11493" s="32"/>
      <c r="BV11493" s="33"/>
      <c r="BW11493" s="32"/>
      <c r="BX11493" s="32"/>
      <c r="BY11493" s="34"/>
      <c r="CA11493" s="32"/>
      <c r="CB11493" s="32"/>
    </row>
    <row r="11494" spans="8:80">
      <c r="T11494"/>
      <c r="U11494"/>
      <c r="AO11494"/>
      <c r="AP11494"/>
      <c r="AQ11494"/>
      <c r="AR11494"/>
      <c r="AS11494"/>
      <c r="AT11494" s="47"/>
      <c r="AV11494" s="26"/>
      <c r="AW11494" s="26"/>
      <c r="AX11494" s="27"/>
      <c r="AY11494" s="27"/>
      <c r="AZ11494" s="27"/>
      <c r="BA11494" s="27"/>
      <c r="BB11494" s="27"/>
      <c r="BC11494" s="27"/>
      <c r="BD11494" s="27"/>
      <c r="BE11494" s="27"/>
      <c r="BF11494" s="27"/>
      <c r="BG11494" s="27"/>
      <c r="BH11494" s="27"/>
      <c r="BI11494" s="27"/>
      <c r="BT11494" s="31"/>
      <c r="BU11494" s="32"/>
      <c r="BV11494" s="33"/>
      <c r="BW11494" s="32"/>
      <c r="BX11494" s="32"/>
      <c r="BY11494" s="34"/>
      <c r="CA11494" s="32"/>
      <c r="CB11494" s="32"/>
    </row>
    <row r="11495" spans="8:80">
      <c r="T11495"/>
      <c r="U11495"/>
      <c r="AO11495"/>
      <c r="AP11495"/>
      <c r="AQ11495"/>
      <c r="AR11495"/>
      <c r="AS11495"/>
      <c r="AT11495" s="47"/>
      <c r="AV11495" s="26"/>
      <c r="AW11495" s="26"/>
      <c r="AX11495" s="27"/>
      <c r="AY11495" s="27"/>
      <c r="AZ11495" s="27"/>
      <c r="BA11495" s="27"/>
      <c r="BB11495" s="27"/>
      <c r="BC11495" s="27"/>
      <c r="BD11495" s="27"/>
      <c r="BE11495" s="27"/>
      <c r="BF11495" s="27"/>
      <c r="BG11495" s="27"/>
      <c r="BH11495" s="27"/>
      <c r="BI11495" s="27"/>
      <c r="BT11495" s="31"/>
      <c r="BU11495" s="32"/>
      <c r="BV11495" s="33"/>
      <c r="BW11495" s="32"/>
      <c r="BX11495" s="32"/>
      <c r="BY11495" s="34"/>
      <c r="CA11495" s="32"/>
      <c r="CB11495" s="32"/>
    </row>
    <row r="11496" spans="8:80">
      <c r="T11496"/>
      <c r="U11496"/>
      <c r="AO11496"/>
      <c r="AP11496"/>
      <c r="AQ11496"/>
      <c r="AR11496"/>
      <c r="AS11496"/>
      <c r="AT11496" s="47"/>
      <c r="AV11496" s="26"/>
      <c r="AW11496" s="26"/>
      <c r="AX11496" s="27"/>
      <c r="AY11496" s="27"/>
      <c r="AZ11496" s="27"/>
      <c r="BA11496" s="27"/>
      <c r="BB11496" s="27"/>
      <c r="BC11496" s="27"/>
      <c r="BD11496" s="27"/>
      <c r="BE11496" s="27"/>
      <c r="BF11496" s="27"/>
      <c r="BG11496" s="27"/>
      <c r="BH11496" s="27"/>
      <c r="BI11496" s="27"/>
      <c r="BT11496" s="31"/>
      <c r="BU11496" s="32"/>
      <c r="BV11496" s="33"/>
      <c r="BW11496" s="32"/>
      <c r="BX11496" s="32"/>
      <c r="BY11496" s="34"/>
      <c r="CA11496" s="32"/>
      <c r="CB11496" s="32"/>
    </row>
    <row r="11497" spans="8:80">
      <c r="T11497"/>
      <c r="U11497"/>
      <c r="AO11497"/>
      <c r="AP11497"/>
      <c r="AQ11497"/>
      <c r="AR11497"/>
      <c r="AS11497"/>
      <c r="AT11497" s="47"/>
      <c r="AV11497" s="26"/>
      <c r="AW11497" s="26"/>
      <c r="AX11497" s="27"/>
      <c r="AY11497" s="27"/>
      <c r="AZ11497" s="27"/>
      <c r="BA11497" s="27"/>
      <c r="BB11497" s="27"/>
      <c r="BC11497" s="27"/>
      <c r="BD11497" s="27"/>
      <c r="BE11497" s="27"/>
      <c r="BF11497" s="27"/>
      <c r="BG11497" s="27"/>
      <c r="BH11497" s="27"/>
      <c r="BI11497" s="27"/>
      <c r="BT11497" s="31"/>
      <c r="BU11497" s="32"/>
      <c r="BV11497" s="33"/>
      <c r="BW11497" s="32"/>
      <c r="BX11497" s="32"/>
      <c r="BY11497" s="34"/>
      <c r="CA11497" s="32"/>
      <c r="CB11497" s="32"/>
    </row>
    <row r="11498" spans="8:80">
      <c r="T11498"/>
      <c r="U11498"/>
      <c r="AO11498"/>
      <c r="AP11498"/>
      <c r="AQ11498"/>
      <c r="AR11498"/>
      <c r="AS11498"/>
      <c r="AT11498" s="47"/>
      <c r="AV11498" s="26"/>
      <c r="AW11498" s="26"/>
      <c r="AX11498" s="27"/>
      <c r="AY11498" s="27"/>
      <c r="AZ11498" s="27"/>
      <c r="BA11498" s="27"/>
      <c r="BB11498" s="27"/>
      <c r="BC11498" s="27"/>
      <c r="BD11498" s="27"/>
      <c r="BE11498" s="27"/>
      <c r="BF11498" s="27"/>
      <c r="BG11498" s="27"/>
      <c r="BH11498" s="27"/>
      <c r="BI11498" s="27"/>
      <c r="BT11498" s="31"/>
      <c r="BU11498" s="32"/>
      <c r="BV11498" s="33"/>
      <c r="BW11498" s="32"/>
      <c r="BX11498" s="32"/>
      <c r="BY11498" s="34"/>
      <c r="CA11498" s="32"/>
      <c r="CB11498" s="32"/>
    </row>
    <row r="11499" spans="8:80">
      <c r="H11499" s="21"/>
      <c r="T11499"/>
      <c r="U11499"/>
      <c r="AO11499"/>
      <c r="AP11499"/>
      <c r="AQ11499"/>
      <c r="AR11499"/>
      <c r="AS11499"/>
      <c r="AT11499" s="47"/>
      <c r="AV11499" s="26"/>
      <c r="AW11499" s="26"/>
      <c r="AX11499" s="27"/>
      <c r="AY11499" s="27"/>
      <c r="AZ11499" s="27"/>
      <c r="BA11499" s="27"/>
      <c r="BB11499" s="27"/>
      <c r="BC11499" s="27"/>
      <c r="BD11499" s="27"/>
      <c r="BE11499" s="27"/>
      <c r="BF11499" s="27"/>
      <c r="BG11499" s="27"/>
      <c r="BH11499" s="27"/>
      <c r="BI11499" s="27"/>
      <c r="BT11499" s="31"/>
      <c r="BU11499" s="32"/>
      <c r="BV11499" s="33"/>
      <c r="BW11499" s="32"/>
      <c r="BX11499" s="32"/>
      <c r="BY11499" s="34"/>
      <c r="CA11499" s="32"/>
      <c r="CB11499" s="32"/>
    </row>
    <row r="11500" spans="8:80">
      <c r="T11500"/>
      <c r="U11500"/>
      <c r="AO11500"/>
      <c r="AP11500"/>
      <c r="AQ11500"/>
      <c r="AR11500"/>
      <c r="AS11500"/>
      <c r="AT11500" s="47"/>
      <c r="AV11500" s="26"/>
      <c r="AW11500" s="26"/>
      <c r="AX11500" s="27"/>
      <c r="AY11500" s="27"/>
      <c r="AZ11500" s="27"/>
      <c r="BA11500" s="27"/>
      <c r="BB11500" s="27"/>
      <c r="BC11500" s="27"/>
      <c r="BD11500" s="27"/>
      <c r="BE11500" s="27"/>
      <c r="BF11500" s="27"/>
      <c r="BG11500" s="27"/>
      <c r="BH11500" s="27"/>
      <c r="BI11500" s="27"/>
      <c r="BT11500" s="31"/>
      <c r="BU11500" s="32"/>
      <c r="BV11500" s="33"/>
      <c r="BW11500" s="32"/>
      <c r="BX11500" s="32"/>
      <c r="BY11500" s="34"/>
      <c r="CA11500" s="32"/>
      <c r="CB11500" s="32"/>
    </row>
    <row r="11501" spans="8:80">
      <c r="T11501"/>
      <c r="U11501"/>
      <c r="AO11501"/>
      <c r="AP11501"/>
      <c r="AQ11501"/>
      <c r="AR11501"/>
      <c r="AS11501"/>
      <c r="AT11501" s="47"/>
      <c r="AV11501" s="26"/>
      <c r="AW11501" s="26"/>
      <c r="AX11501" s="27"/>
      <c r="AY11501" s="27"/>
      <c r="AZ11501" s="27"/>
      <c r="BA11501" s="27"/>
      <c r="BB11501" s="27"/>
      <c r="BC11501" s="27"/>
      <c r="BD11501" s="27"/>
      <c r="BE11501" s="27"/>
      <c r="BF11501" s="27"/>
      <c r="BG11501" s="27"/>
      <c r="BH11501" s="27"/>
      <c r="BI11501" s="27"/>
      <c r="BT11501" s="31"/>
      <c r="BU11501" s="32"/>
      <c r="BV11501" s="33"/>
      <c r="BW11501" s="32"/>
      <c r="BX11501" s="32"/>
      <c r="BY11501" s="34"/>
      <c r="CA11501" s="32"/>
      <c r="CB11501" s="32"/>
    </row>
    <row r="11502" spans="8:80">
      <c r="T11502"/>
      <c r="U11502"/>
      <c r="AO11502"/>
      <c r="AP11502"/>
      <c r="AQ11502"/>
      <c r="AR11502"/>
      <c r="AS11502"/>
      <c r="AT11502" s="47"/>
      <c r="AV11502" s="26"/>
      <c r="AW11502" s="26"/>
      <c r="AX11502" s="27"/>
      <c r="AY11502" s="27"/>
      <c r="AZ11502" s="27"/>
      <c r="BA11502" s="27"/>
      <c r="BB11502" s="27"/>
      <c r="BC11502" s="27"/>
      <c r="BD11502" s="27"/>
      <c r="BE11502" s="27"/>
      <c r="BF11502" s="27"/>
      <c r="BG11502" s="27"/>
      <c r="BH11502" s="27"/>
      <c r="BI11502" s="27"/>
      <c r="BT11502" s="31"/>
      <c r="BU11502" s="32"/>
      <c r="BV11502" s="33"/>
      <c r="BW11502" s="32"/>
      <c r="BX11502" s="32"/>
      <c r="BY11502" s="34"/>
      <c r="CA11502" s="32"/>
      <c r="CB11502" s="32"/>
    </row>
    <row r="11503" spans="8:80">
      <c r="T11503"/>
      <c r="U11503"/>
      <c r="AO11503"/>
      <c r="AP11503"/>
      <c r="AQ11503"/>
      <c r="AR11503"/>
      <c r="AS11503"/>
      <c r="AT11503" s="47"/>
      <c r="AV11503" s="26"/>
      <c r="AW11503" s="26"/>
      <c r="AX11503" s="27"/>
      <c r="AY11503" s="27"/>
      <c r="AZ11503" s="27"/>
      <c r="BA11503" s="27"/>
      <c r="BB11503" s="27"/>
      <c r="BC11503" s="27"/>
      <c r="BD11503" s="27"/>
      <c r="BE11503" s="27"/>
      <c r="BF11503" s="27"/>
      <c r="BG11503" s="27"/>
      <c r="BH11503" s="27"/>
      <c r="BI11503" s="27"/>
      <c r="BT11503" s="31"/>
      <c r="BU11503" s="32"/>
      <c r="BV11503" s="33"/>
      <c r="BW11503" s="32"/>
      <c r="BX11503" s="32"/>
      <c r="BY11503" s="34"/>
      <c r="CA11503" s="32"/>
      <c r="CB11503" s="32"/>
    </row>
    <row r="11504" spans="8:80">
      <c r="T11504"/>
      <c r="U11504"/>
      <c r="AO11504"/>
      <c r="AP11504"/>
      <c r="AQ11504"/>
      <c r="AR11504"/>
      <c r="AS11504"/>
      <c r="AT11504" s="47"/>
      <c r="AV11504" s="26"/>
      <c r="AW11504" s="26"/>
      <c r="AX11504" s="27"/>
      <c r="AY11504" s="27"/>
      <c r="AZ11504" s="27"/>
      <c r="BA11504" s="27"/>
      <c r="BB11504" s="27"/>
      <c r="BC11504" s="27"/>
      <c r="BD11504" s="27"/>
      <c r="BE11504" s="27"/>
      <c r="BF11504" s="27"/>
      <c r="BG11504" s="27"/>
      <c r="BH11504" s="27"/>
      <c r="BI11504" s="27"/>
      <c r="BT11504" s="31"/>
      <c r="BU11504" s="32"/>
      <c r="BV11504" s="33"/>
      <c r="BW11504" s="32"/>
      <c r="BX11504" s="32"/>
      <c r="BY11504" s="34"/>
      <c r="CA11504" s="32"/>
      <c r="CB11504" s="32"/>
    </row>
    <row r="11505" spans="20:80">
      <c r="T11505"/>
      <c r="U11505"/>
      <c r="AO11505"/>
      <c r="AP11505"/>
      <c r="AQ11505"/>
      <c r="AR11505"/>
      <c r="AS11505"/>
      <c r="AT11505" s="47"/>
      <c r="AV11505" s="26"/>
      <c r="AW11505" s="26"/>
      <c r="AX11505" s="27"/>
      <c r="AY11505" s="27"/>
      <c r="AZ11505" s="27"/>
      <c r="BA11505" s="27"/>
      <c r="BB11505" s="27"/>
      <c r="BC11505" s="27"/>
      <c r="BD11505" s="27"/>
      <c r="BE11505" s="27"/>
      <c r="BF11505" s="27"/>
      <c r="BG11505" s="27"/>
      <c r="BH11505" s="27"/>
      <c r="BI11505" s="27"/>
      <c r="BT11505" s="31"/>
      <c r="BU11505" s="32"/>
      <c r="BV11505" s="33"/>
      <c r="BW11505" s="32"/>
      <c r="BX11505" s="32"/>
      <c r="BY11505" s="34"/>
      <c r="CA11505" s="32"/>
      <c r="CB11505" s="32"/>
    </row>
    <row r="11506" spans="20:80">
      <c r="T11506"/>
      <c r="U11506"/>
      <c r="AO11506"/>
      <c r="AP11506"/>
      <c r="AQ11506"/>
      <c r="AR11506"/>
      <c r="AS11506"/>
      <c r="AT11506" s="47"/>
      <c r="AV11506" s="26"/>
      <c r="AW11506" s="26"/>
      <c r="AX11506" s="27"/>
      <c r="AY11506" s="27"/>
      <c r="AZ11506" s="27"/>
      <c r="BA11506" s="27"/>
      <c r="BB11506" s="27"/>
      <c r="BC11506" s="27"/>
      <c r="BD11506" s="27"/>
      <c r="BE11506" s="27"/>
      <c r="BF11506" s="27"/>
      <c r="BG11506" s="27"/>
      <c r="BH11506" s="27"/>
      <c r="BI11506" s="27"/>
      <c r="BT11506" s="31"/>
      <c r="BU11506" s="32"/>
      <c r="BV11506" s="33"/>
      <c r="BW11506" s="32"/>
      <c r="BX11506" s="32"/>
      <c r="BY11506" s="34"/>
      <c r="CA11506" s="32"/>
      <c r="CB11506" s="32"/>
    </row>
    <row r="11507" spans="20:80">
      <c r="T11507"/>
      <c r="U11507"/>
      <c r="AO11507"/>
      <c r="AP11507"/>
      <c r="AQ11507"/>
      <c r="AR11507"/>
      <c r="AS11507"/>
      <c r="AT11507" s="47"/>
      <c r="AV11507" s="26"/>
      <c r="AW11507" s="26"/>
      <c r="AX11507" s="27"/>
      <c r="AY11507" s="27"/>
      <c r="AZ11507" s="27"/>
      <c r="BA11507" s="27"/>
      <c r="BB11507" s="27"/>
      <c r="BC11507" s="27"/>
      <c r="BD11507" s="27"/>
      <c r="BE11507" s="27"/>
      <c r="BF11507" s="27"/>
      <c r="BG11507" s="27"/>
      <c r="BH11507" s="27"/>
      <c r="BI11507" s="27"/>
      <c r="BT11507" s="31"/>
      <c r="BU11507" s="32"/>
      <c r="BV11507" s="33"/>
      <c r="BW11507" s="32"/>
      <c r="BX11507" s="32"/>
      <c r="BY11507" s="34"/>
      <c r="CA11507" s="32"/>
      <c r="CB11507" s="32"/>
    </row>
    <row r="11508" spans="20:80">
      <c r="T11508"/>
      <c r="U11508"/>
      <c r="AO11508"/>
      <c r="AP11508"/>
      <c r="AQ11508"/>
      <c r="AR11508"/>
      <c r="AS11508"/>
      <c r="AT11508" s="47"/>
      <c r="AV11508" s="26"/>
      <c r="AW11508" s="26"/>
      <c r="AX11508" s="27"/>
      <c r="AY11508" s="27"/>
      <c r="AZ11508" s="27"/>
      <c r="BA11508" s="27"/>
      <c r="BB11508" s="27"/>
      <c r="BC11508" s="27"/>
      <c r="BD11508" s="27"/>
      <c r="BE11508" s="27"/>
      <c r="BF11508" s="27"/>
      <c r="BG11508" s="27"/>
      <c r="BH11508" s="27"/>
      <c r="BI11508" s="27"/>
      <c r="BT11508" s="31"/>
      <c r="BU11508" s="32"/>
      <c r="BV11508" s="33"/>
      <c r="BW11508" s="32"/>
      <c r="BX11508" s="32"/>
      <c r="BY11508" s="34"/>
      <c r="CA11508" s="32"/>
      <c r="CB11508" s="32"/>
    </row>
    <row r="11509" spans="20:80">
      <c r="T11509"/>
      <c r="U11509"/>
      <c r="AO11509"/>
      <c r="AP11509"/>
      <c r="AQ11509"/>
      <c r="AR11509"/>
      <c r="AS11509"/>
      <c r="AT11509" s="47"/>
      <c r="AV11509" s="26"/>
      <c r="AW11509" s="26"/>
      <c r="AX11509" s="27"/>
      <c r="AY11509" s="27"/>
      <c r="AZ11509" s="27"/>
      <c r="BA11509" s="27"/>
      <c r="BB11509" s="27"/>
      <c r="BC11509" s="27"/>
      <c r="BD11509" s="27"/>
      <c r="BE11509" s="27"/>
      <c r="BF11509" s="27"/>
      <c r="BG11509" s="27"/>
      <c r="BH11509" s="27"/>
      <c r="BI11509" s="27"/>
      <c r="BT11509" s="31"/>
      <c r="BU11509" s="32"/>
      <c r="BV11509" s="33"/>
      <c r="BW11509" s="32"/>
      <c r="BX11509" s="32"/>
      <c r="BY11509" s="34"/>
      <c r="CA11509" s="32"/>
      <c r="CB11509" s="32"/>
    </row>
    <row r="11510" spans="20:80">
      <c r="T11510"/>
      <c r="U11510"/>
      <c r="AO11510"/>
      <c r="AP11510"/>
      <c r="AQ11510"/>
      <c r="AR11510"/>
      <c r="AS11510"/>
      <c r="AT11510" s="47"/>
      <c r="AV11510" s="26"/>
      <c r="AW11510" s="26"/>
      <c r="AX11510" s="27"/>
      <c r="AY11510" s="27"/>
      <c r="AZ11510" s="27"/>
      <c r="BA11510" s="27"/>
      <c r="BB11510" s="27"/>
      <c r="BC11510" s="27"/>
      <c r="BD11510" s="27"/>
      <c r="BE11510" s="27"/>
      <c r="BF11510" s="27"/>
      <c r="BG11510" s="27"/>
      <c r="BH11510" s="27"/>
      <c r="BI11510" s="27"/>
      <c r="BT11510" s="31"/>
      <c r="BU11510" s="32"/>
      <c r="BV11510" s="33"/>
      <c r="BW11510" s="32"/>
      <c r="BX11510" s="32"/>
      <c r="BY11510" s="34"/>
      <c r="CA11510" s="32"/>
      <c r="CB11510" s="32"/>
    </row>
    <row r="11511" spans="20:80">
      <c r="T11511"/>
      <c r="U11511"/>
      <c r="AO11511"/>
      <c r="AP11511"/>
      <c r="AQ11511"/>
      <c r="AR11511"/>
      <c r="AS11511"/>
      <c r="AT11511" s="47"/>
      <c r="AV11511" s="26"/>
      <c r="AW11511" s="26"/>
      <c r="AX11511" s="27"/>
      <c r="AY11511" s="27"/>
      <c r="AZ11511" s="27"/>
      <c r="BA11511" s="27"/>
      <c r="BB11511" s="27"/>
      <c r="BC11511" s="27"/>
      <c r="BD11511" s="27"/>
      <c r="BE11511" s="27"/>
      <c r="BF11511" s="27"/>
      <c r="BG11511" s="27"/>
      <c r="BH11511" s="27"/>
      <c r="BI11511" s="27"/>
      <c r="BT11511" s="31"/>
      <c r="BU11511" s="32"/>
      <c r="BV11511" s="33"/>
      <c r="BW11511" s="32"/>
      <c r="BX11511" s="32"/>
      <c r="BY11511" s="34"/>
      <c r="CA11511" s="32"/>
      <c r="CB11511" s="32"/>
    </row>
    <row r="11512" spans="20:80">
      <c r="T11512"/>
      <c r="U11512"/>
      <c r="AO11512"/>
      <c r="AP11512"/>
      <c r="AQ11512"/>
      <c r="AR11512"/>
      <c r="AS11512"/>
      <c r="AT11512" s="47"/>
      <c r="AV11512" s="26"/>
      <c r="AW11512" s="26"/>
      <c r="AX11512" s="27"/>
      <c r="AY11512" s="27"/>
      <c r="AZ11512" s="27"/>
      <c r="BA11512" s="27"/>
      <c r="BB11512" s="27"/>
      <c r="BC11512" s="27"/>
      <c r="BD11512" s="27"/>
      <c r="BE11512" s="27"/>
      <c r="BF11512" s="27"/>
      <c r="BG11512" s="27"/>
      <c r="BH11512" s="27"/>
      <c r="BI11512" s="27"/>
      <c r="BT11512" s="31"/>
      <c r="BU11512" s="32"/>
      <c r="BV11512" s="33"/>
      <c r="BW11512" s="32"/>
      <c r="BX11512" s="32"/>
      <c r="BY11512" s="34"/>
      <c r="CA11512" s="32"/>
      <c r="CB11512" s="32"/>
    </row>
    <row r="11513" spans="20:80">
      <c r="T11513"/>
      <c r="U11513"/>
      <c r="AO11513"/>
      <c r="AP11513"/>
      <c r="AQ11513"/>
      <c r="AR11513"/>
      <c r="AS11513"/>
      <c r="AT11513" s="47"/>
      <c r="AV11513" s="26"/>
      <c r="AW11513" s="26"/>
      <c r="AX11513" s="27"/>
      <c r="AY11513" s="27"/>
      <c r="AZ11513" s="27"/>
      <c r="BA11513" s="27"/>
      <c r="BB11513" s="27"/>
      <c r="BC11513" s="27"/>
      <c r="BD11513" s="27"/>
      <c r="BE11513" s="27"/>
      <c r="BF11513" s="27"/>
      <c r="BG11513" s="27"/>
      <c r="BH11513" s="27"/>
      <c r="BI11513" s="27"/>
      <c r="BT11513" s="31"/>
      <c r="BU11513" s="32"/>
      <c r="BV11513" s="33"/>
      <c r="BW11513" s="32"/>
      <c r="BX11513" s="32"/>
      <c r="BY11513" s="34"/>
      <c r="CA11513" s="32"/>
      <c r="CB11513" s="32"/>
    </row>
    <row r="11514" spans="20:80">
      <c r="T11514"/>
      <c r="U11514"/>
      <c r="AO11514"/>
      <c r="AP11514"/>
      <c r="AQ11514"/>
      <c r="AR11514"/>
      <c r="AS11514"/>
      <c r="AT11514" s="47"/>
      <c r="AV11514" s="26"/>
      <c r="AW11514" s="26"/>
      <c r="AX11514" s="27"/>
      <c r="AY11514" s="27"/>
      <c r="AZ11514" s="27"/>
      <c r="BA11514" s="27"/>
      <c r="BB11514" s="27"/>
      <c r="BC11514" s="27"/>
      <c r="BD11514" s="27"/>
      <c r="BE11514" s="27"/>
      <c r="BF11514" s="27"/>
      <c r="BG11514" s="27"/>
      <c r="BH11514" s="27"/>
      <c r="BI11514" s="27"/>
      <c r="BT11514" s="31"/>
      <c r="BU11514" s="32"/>
      <c r="BV11514" s="33"/>
      <c r="BW11514" s="32"/>
      <c r="BX11514" s="32"/>
      <c r="BY11514" s="34"/>
      <c r="CA11514" s="32"/>
      <c r="CB11514" s="32"/>
    </row>
    <row r="11515" spans="20:80">
      <c r="T11515"/>
      <c r="U11515"/>
      <c r="AO11515"/>
      <c r="AP11515"/>
      <c r="AQ11515"/>
      <c r="AR11515"/>
      <c r="AS11515"/>
      <c r="AT11515" s="47"/>
      <c r="AV11515" s="26"/>
      <c r="AW11515" s="26"/>
      <c r="AX11515" s="27"/>
      <c r="AY11515" s="27"/>
      <c r="AZ11515" s="27"/>
      <c r="BA11515" s="27"/>
      <c r="BB11515" s="27"/>
      <c r="BC11515" s="27"/>
      <c r="BD11515" s="27"/>
      <c r="BE11515" s="27"/>
      <c r="BF11515" s="27"/>
      <c r="BG11515" s="27"/>
      <c r="BH11515" s="27"/>
      <c r="BI11515" s="27"/>
      <c r="BT11515" s="31"/>
      <c r="BU11515" s="32"/>
      <c r="BV11515" s="33"/>
      <c r="BW11515" s="32"/>
      <c r="BX11515" s="32"/>
      <c r="BY11515" s="34"/>
      <c r="CA11515" s="32"/>
      <c r="CB11515" s="32"/>
    </row>
    <row r="11516" spans="20:80">
      <c r="T11516"/>
      <c r="U11516"/>
      <c r="AO11516"/>
      <c r="AP11516"/>
      <c r="AQ11516"/>
      <c r="AR11516"/>
      <c r="AS11516"/>
      <c r="AT11516" s="47"/>
      <c r="AV11516" s="26"/>
      <c r="AW11516" s="26"/>
      <c r="AX11516" s="27"/>
      <c r="AY11516" s="27"/>
      <c r="AZ11516" s="27"/>
      <c r="BA11516" s="27"/>
      <c r="BB11516" s="27"/>
      <c r="BC11516" s="27"/>
      <c r="BD11516" s="27"/>
      <c r="BE11516" s="27"/>
      <c r="BF11516" s="27"/>
      <c r="BG11516" s="27"/>
      <c r="BH11516" s="27"/>
      <c r="BI11516" s="27"/>
      <c r="BT11516" s="31"/>
      <c r="BU11516" s="32"/>
      <c r="BV11516" s="33"/>
      <c r="BW11516" s="32"/>
      <c r="BX11516" s="32"/>
      <c r="BY11516" s="34"/>
      <c r="CA11516" s="32"/>
      <c r="CB11516" s="32"/>
    </row>
    <row r="11517" spans="20:80">
      <c r="T11517"/>
      <c r="U11517"/>
      <c r="AO11517"/>
      <c r="AP11517"/>
      <c r="AQ11517"/>
      <c r="AR11517"/>
      <c r="AS11517"/>
      <c r="AT11517" s="47"/>
      <c r="AV11517" s="26"/>
      <c r="AW11517" s="26"/>
      <c r="AX11517" s="27"/>
      <c r="AY11517" s="27"/>
      <c r="AZ11517" s="27"/>
      <c r="BA11517" s="27"/>
      <c r="BB11517" s="27"/>
      <c r="BC11517" s="27"/>
      <c r="BD11517" s="27"/>
      <c r="BE11517" s="27"/>
      <c r="BF11517" s="27"/>
      <c r="BG11517" s="27"/>
      <c r="BH11517" s="27"/>
      <c r="BI11517" s="27"/>
      <c r="BT11517" s="31"/>
      <c r="BU11517" s="32"/>
      <c r="BV11517" s="33"/>
      <c r="BW11517" s="32"/>
      <c r="BX11517" s="32"/>
      <c r="BY11517" s="34"/>
      <c r="CA11517" s="32"/>
      <c r="CB11517" s="32"/>
    </row>
    <row r="11518" spans="20:80">
      <c r="T11518"/>
      <c r="U11518"/>
      <c r="AO11518"/>
      <c r="AP11518"/>
      <c r="AQ11518"/>
      <c r="AR11518"/>
      <c r="AS11518"/>
      <c r="AT11518" s="47"/>
      <c r="AV11518" s="26"/>
      <c r="AW11518" s="26"/>
      <c r="AX11518" s="27"/>
      <c r="AY11518" s="27"/>
      <c r="AZ11518" s="27"/>
      <c r="BA11518" s="27"/>
      <c r="BB11518" s="27"/>
      <c r="BC11518" s="27"/>
      <c r="BD11518" s="27"/>
      <c r="BE11518" s="27"/>
      <c r="BF11518" s="27"/>
      <c r="BG11518" s="27"/>
      <c r="BH11518" s="27"/>
      <c r="BI11518" s="27"/>
      <c r="BT11518" s="31"/>
      <c r="BU11518" s="32"/>
      <c r="BV11518" s="33"/>
      <c r="BW11518" s="32"/>
      <c r="BX11518" s="32"/>
      <c r="BY11518" s="34"/>
      <c r="CA11518" s="32"/>
      <c r="CB11518" s="32"/>
    </row>
    <row r="11519" spans="20:80">
      <c r="T11519"/>
      <c r="U11519"/>
      <c r="AO11519"/>
      <c r="AP11519"/>
      <c r="AQ11519"/>
      <c r="AR11519"/>
      <c r="AS11519"/>
      <c r="AT11519" s="47"/>
      <c r="AV11519" s="26"/>
      <c r="AW11519" s="26"/>
      <c r="AX11519" s="27"/>
      <c r="AY11519" s="27"/>
      <c r="AZ11519" s="27"/>
      <c r="BA11519" s="27"/>
      <c r="BB11519" s="27"/>
      <c r="BC11519" s="27"/>
      <c r="BD11519" s="27"/>
      <c r="BE11519" s="27"/>
      <c r="BF11519" s="27"/>
      <c r="BG11519" s="27"/>
      <c r="BH11519" s="27"/>
      <c r="BI11519" s="27"/>
      <c r="BT11519" s="31"/>
      <c r="BU11519" s="32"/>
      <c r="BV11519" s="33"/>
      <c r="BW11519" s="32"/>
      <c r="BX11519" s="32"/>
      <c r="BY11519" s="34"/>
      <c r="CA11519" s="32"/>
      <c r="CB11519" s="32"/>
    </row>
    <row r="11520" spans="20:80">
      <c r="T11520"/>
      <c r="U11520"/>
      <c r="AO11520"/>
      <c r="AP11520"/>
      <c r="AQ11520"/>
      <c r="AR11520"/>
      <c r="AS11520"/>
      <c r="AT11520" s="47"/>
      <c r="AV11520" s="26"/>
      <c r="AW11520" s="26"/>
      <c r="AX11520" s="27"/>
      <c r="AY11520" s="27"/>
      <c r="AZ11520" s="27"/>
      <c r="BA11520" s="27"/>
      <c r="BB11520" s="27"/>
      <c r="BC11520" s="27"/>
      <c r="BD11520" s="27"/>
      <c r="BE11520" s="27"/>
      <c r="BF11520" s="27"/>
      <c r="BG11520" s="27"/>
      <c r="BH11520" s="27"/>
      <c r="BI11520" s="27"/>
      <c r="BT11520" s="31"/>
      <c r="BU11520" s="32"/>
      <c r="BV11520" s="33"/>
      <c r="BW11520" s="32"/>
      <c r="BX11520" s="32"/>
      <c r="BY11520" s="34"/>
      <c r="CA11520" s="32"/>
      <c r="CB11520" s="32"/>
    </row>
    <row r="11521" spans="20:80">
      <c r="T11521"/>
      <c r="U11521"/>
      <c r="AO11521"/>
      <c r="AP11521"/>
      <c r="AQ11521"/>
      <c r="AR11521"/>
      <c r="AS11521"/>
      <c r="AT11521" s="47"/>
      <c r="AV11521" s="26"/>
      <c r="AW11521" s="26"/>
      <c r="AX11521" s="27"/>
      <c r="AY11521" s="27"/>
      <c r="AZ11521" s="27"/>
      <c r="BA11521" s="27"/>
      <c r="BB11521" s="27"/>
      <c r="BC11521" s="27"/>
      <c r="BD11521" s="27"/>
      <c r="BE11521" s="27"/>
      <c r="BF11521" s="27"/>
      <c r="BG11521" s="27"/>
      <c r="BH11521" s="27"/>
      <c r="BI11521" s="27"/>
      <c r="BT11521" s="31"/>
      <c r="BU11521" s="32"/>
      <c r="BV11521" s="33"/>
      <c r="BW11521" s="32"/>
      <c r="BX11521" s="32"/>
      <c r="BY11521" s="34"/>
      <c r="CA11521" s="32"/>
      <c r="CB11521" s="32"/>
    </row>
    <row r="11522" spans="20:80">
      <c r="T11522"/>
      <c r="U11522"/>
      <c r="AO11522"/>
      <c r="AP11522"/>
      <c r="AQ11522"/>
      <c r="AR11522"/>
      <c r="AS11522"/>
      <c r="AT11522" s="47"/>
      <c r="AV11522" s="26"/>
      <c r="AW11522" s="26"/>
      <c r="AX11522" s="27"/>
      <c r="AY11522" s="27"/>
      <c r="AZ11522" s="27"/>
      <c r="BA11522" s="27"/>
      <c r="BB11522" s="27"/>
      <c r="BC11522" s="27"/>
      <c r="BD11522" s="27"/>
      <c r="BE11522" s="27"/>
      <c r="BF11522" s="27"/>
      <c r="BG11522" s="27"/>
      <c r="BH11522" s="27"/>
      <c r="BI11522" s="27"/>
      <c r="BT11522" s="31"/>
      <c r="BU11522" s="32"/>
      <c r="BV11522" s="33"/>
      <c r="BW11522" s="32"/>
      <c r="BX11522" s="32"/>
      <c r="BY11522" s="34"/>
      <c r="CA11522" s="32"/>
      <c r="CB11522" s="32"/>
    </row>
    <row r="11523" spans="20:80">
      <c r="T11523"/>
      <c r="U11523"/>
      <c r="AO11523"/>
      <c r="AP11523"/>
      <c r="AQ11523"/>
      <c r="AR11523"/>
      <c r="AS11523"/>
      <c r="AT11523" s="47"/>
      <c r="AV11523" s="26"/>
      <c r="AW11523" s="26"/>
      <c r="AX11523" s="27"/>
      <c r="AY11523" s="27"/>
      <c r="AZ11523" s="27"/>
      <c r="BA11523" s="27"/>
      <c r="BB11523" s="27"/>
      <c r="BC11523" s="27"/>
      <c r="BD11523" s="27"/>
      <c r="BE11523" s="27"/>
      <c r="BF11523" s="27"/>
      <c r="BG11523" s="27"/>
      <c r="BH11523" s="27"/>
      <c r="BI11523" s="27"/>
      <c r="BT11523" s="31"/>
      <c r="BU11523" s="32"/>
      <c r="BV11523" s="33"/>
      <c r="BW11523" s="32"/>
      <c r="BX11523" s="32"/>
      <c r="BY11523" s="34"/>
      <c r="CA11523" s="32"/>
      <c r="CB11523" s="32"/>
    </row>
    <row r="11524" spans="20:80">
      <c r="T11524"/>
      <c r="U11524"/>
      <c r="AO11524"/>
      <c r="AP11524"/>
      <c r="AQ11524"/>
      <c r="AR11524"/>
      <c r="AS11524"/>
      <c r="AT11524" s="47"/>
      <c r="AV11524" s="26"/>
      <c r="AW11524" s="26"/>
      <c r="AX11524" s="27"/>
      <c r="AY11524" s="27"/>
      <c r="AZ11524" s="27"/>
      <c r="BA11524" s="27"/>
      <c r="BB11524" s="27"/>
      <c r="BC11524" s="27"/>
      <c r="BD11524" s="27"/>
      <c r="BE11524" s="27"/>
      <c r="BF11524" s="27"/>
      <c r="BG11524" s="27"/>
      <c r="BH11524" s="27"/>
      <c r="BI11524" s="27"/>
      <c r="BT11524" s="31"/>
      <c r="BU11524" s="32"/>
      <c r="BV11524" s="33"/>
      <c r="BW11524" s="32"/>
      <c r="BX11524" s="32"/>
      <c r="BY11524" s="34"/>
      <c r="CA11524" s="32"/>
      <c r="CB11524" s="32"/>
    </row>
    <row r="11525" spans="20:80">
      <c r="T11525"/>
      <c r="U11525"/>
      <c r="AO11525"/>
      <c r="AP11525"/>
      <c r="AQ11525"/>
      <c r="AR11525"/>
      <c r="AS11525"/>
      <c r="AT11525" s="47"/>
      <c r="AV11525" s="26"/>
      <c r="AW11525" s="26"/>
      <c r="AX11525" s="27"/>
      <c r="AY11525" s="27"/>
      <c r="AZ11525" s="27"/>
      <c r="BA11525" s="27"/>
      <c r="BB11525" s="27"/>
      <c r="BC11525" s="27"/>
      <c r="BD11525" s="27"/>
      <c r="BE11525" s="27"/>
      <c r="BF11525" s="27"/>
      <c r="BG11525" s="27"/>
      <c r="BH11525" s="27"/>
      <c r="BI11525" s="27"/>
      <c r="BT11525" s="31"/>
      <c r="BU11525" s="32"/>
      <c r="BV11525" s="33"/>
      <c r="BW11525" s="32"/>
      <c r="BX11525" s="32"/>
      <c r="BY11525" s="34"/>
      <c r="CA11525" s="32"/>
      <c r="CB11525" s="32"/>
    </row>
    <row r="11526" spans="20:80">
      <c r="T11526"/>
      <c r="U11526"/>
      <c r="AO11526"/>
      <c r="AP11526"/>
      <c r="AQ11526"/>
      <c r="AR11526"/>
      <c r="AS11526"/>
      <c r="AT11526" s="47"/>
      <c r="AV11526" s="26"/>
      <c r="AW11526" s="26"/>
      <c r="AX11526" s="27"/>
      <c r="AY11526" s="27"/>
      <c r="AZ11526" s="27"/>
      <c r="BA11526" s="27"/>
      <c r="BB11526" s="27"/>
      <c r="BC11526" s="27"/>
      <c r="BD11526" s="27"/>
      <c r="BE11526" s="27"/>
      <c r="BF11526" s="27"/>
      <c r="BG11526" s="27"/>
      <c r="BH11526" s="27"/>
      <c r="BI11526" s="27"/>
      <c r="BT11526" s="31"/>
      <c r="BU11526" s="32"/>
      <c r="BV11526" s="33"/>
      <c r="BW11526" s="32"/>
      <c r="BX11526" s="32"/>
      <c r="BY11526" s="34"/>
      <c r="CA11526" s="32"/>
      <c r="CB11526" s="32"/>
    </row>
    <row r="11527" spans="20:80">
      <c r="T11527"/>
      <c r="U11527"/>
      <c r="AO11527"/>
      <c r="AP11527"/>
      <c r="AQ11527"/>
      <c r="AR11527"/>
      <c r="AS11527"/>
      <c r="AT11527" s="47"/>
      <c r="AV11527" s="26"/>
      <c r="AW11527" s="26"/>
      <c r="AX11527" s="27"/>
      <c r="AY11527" s="27"/>
      <c r="AZ11527" s="27"/>
      <c r="BA11527" s="27"/>
      <c r="BB11527" s="27"/>
      <c r="BC11527" s="27"/>
      <c r="BD11527" s="27"/>
      <c r="BE11527" s="27"/>
      <c r="BF11527" s="27"/>
      <c r="BG11527" s="27"/>
      <c r="BH11527" s="27"/>
      <c r="BI11527" s="27"/>
      <c r="BT11527" s="31"/>
      <c r="BU11527" s="32"/>
      <c r="BV11527" s="33"/>
      <c r="BW11527" s="32"/>
      <c r="BX11527" s="32"/>
      <c r="BY11527" s="34"/>
      <c r="CA11527" s="32"/>
      <c r="CB11527" s="32"/>
    </row>
    <row r="11528" spans="20:80">
      <c r="T11528"/>
      <c r="U11528"/>
      <c r="AO11528"/>
      <c r="AP11528"/>
      <c r="AQ11528"/>
      <c r="AR11528"/>
      <c r="AS11528"/>
      <c r="AT11528" s="47"/>
      <c r="AV11528" s="26"/>
      <c r="AW11528" s="26"/>
      <c r="AX11528" s="27"/>
      <c r="AY11528" s="27"/>
      <c r="AZ11528" s="27"/>
      <c r="BA11528" s="27"/>
      <c r="BB11528" s="27"/>
      <c r="BC11528" s="27"/>
      <c r="BD11528" s="27"/>
      <c r="BE11528" s="27"/>
      <c r="BF11528" s="27"/>
      <c r="BG11528" s="27"/>
      <c r="BH11528" s="27"/>
      <c r="BI11528" s="27"/>
      <c r="BT11528" s="31"/>
      <c r="BU11528" s="32"/>
      <c r="BV11528" s="33"/>
      <c r="BW11528" s="32"/>
      <c r="BX11528" s="32"/>
      <c r="BY11528" s="34"/>
      <c r="CA11528" s="32"/>
      <c r="CB11528" s="32"/>
    </row>
    <row r="11529" spans="20:80">
      <c r="T11529"/>
      <c r="U11529"/>
      <c r="AO11529"/>
      <c r="AP11529"/>
      <c r="AQ11529"/>
      <c r="AR11529"/>
      <c r="AS11529"/>
      <c r="AT11529" s="47"/>
      <c r="AV11529" s="26"/>
      <c r="AW11529" s="26"/>
      <c r="AX11529" s="27"/>
      <c r="AY11529" s="27"/>
      <c r="AZ11529" s="27"/>
      <c r="BA11529" s="27"/>
      <c r="BB11529" s="27"/>
      <c r="BC11529" s="27"/>
      <c r="BD11529" s="27"/>
      <c r="BE11529" s="27"/>
      <c r="BF11529" s="27"/>
      <c r="BG11529" s="27"/>
      <c r="BH11529" s="27"/>
      <c r="BI11529" s="27"/>
      <c r="BT11529" s="31"/>
      <c r="BU11529" s="32"/>
      <c r="BV11529" s="33"/>
      <c r="BW11529" s="32"/>
      <c r="BX11529" s="32"/>
      <c r="BY11529" s="34"/>
      <c r="CA11529" s="32"/>
      <c r="CB11529" s="32"/>
    </row>
    <row r="11530" spans="20:80">
      <c r="T11530"/>
      <c r="U11530"/>
      <c r="AO11530"/>
      <c r="AP11530"/>
      <c r="AQ11530"/>
      <c r="AR11530"/>
      <c r="AS11530"/>
      <c r="AT11530" s="47"/>
      <c r="AV11530" s="26"/>
      <c r="AW11530" s="26"/>
      <c r="AX11530" s="27"/>
      <c r="AY11530" s="27"/>
      <c r="AZ11530" s="27"/>
      <c r="BA11530" s="27"/>
      <c r="BB11530" s="27"/>
      <c r="BC11530" s="27"/>
      <c r="BD11530" s="27"/>
      <c r="BE11530" s="27"/>
      <c r="BF11530" s="27"/>
      <c r="BG11530" s="27"/>
      <c r="BH11530" s="27"/>
      <c r="BI11530" s="27"/>
      <c r="BT11530" s="31"/>
      <c r="BU11530" s="32"/>
      <c r="BV11530" s="33"/>
      <c r="BW11530" s="32"/>
      <c r="BX11530" s="32"/>
      <c r="BY11530" s="34"/>
      <c r="CA11530" s="32"/>
      <c r="CB11530" s="32"/>
    </row>
    <row r="11531" spans="20:80">
      <c r="T11531"/>
      <c r="U11531"/>
      <c r="AO11531"/>
      <c r="AP11531"/>
      <c r="AQ11531"/>
      <c r="AR11531"/>
      <c r="AS11531"/>
      <c r="AT11531" s="47"/>
      <c r="AV11531" s="26"/>
      <c r="AW11531" s="26"/>
      <c r="AX11531" s="27"/>
      <c r="AY11531" s="27"/>
      <c r="AZ11531" s="27"/>
      <c r="BA11531" s="27"/>
      <c r="BB11531" s="27"/>
      <c r="BC11531" s="27"/>
      <c r="BD11531" s="27"/>
      <c r="BE11531" s="27"/>
      <c r="BF11531" s="27"/>
      <c r="BG11531" s="27"/>
      <c r="BH11531" s="27"/>
      <c r="BI11531" s="27"/>
      <c r="BT11531" s="31"/>
      <c r="BU11531" s="32"/>
      <c r="BV11531" s="33"/>
      <c r="BW11531" s="32"/>
      <c r="BX11531" s="32"/>
      <c r="BY11531" s="34"/>
      <c r="CA11531" s="32"/>
      <c r="CB11531" s="32"/>
    </row>
    <row r="11532" spans="20:80">
      <c r="T11532"/>
      <c r="U11532"/>
      <c r="AO11532"/>
      <c r="AP11532"/>
      <c r="AQ11532"/>
      <c r="AR11532"/>
      <c r="AS11532"/>
      <c r="AT11532" s="47"/>
      <c r="AV11532" s="26"/>
      <c r="AW11532" s="26"/>
      <c r="AX11532" s="27"/>
      <c r="AY11532" s="27"/>
      <c r="AZ11532" s="27"/>
      <c r="BA11532" s="27"/>
      <c r="BB11532" s="27"/>
      <c r="BC11532" s="27"/>
      <c r="BD11532" s="27"/>
      <c r="BE11532" s="27"/>
      <c r="BF11532" s="27"/>
      <c r="BG11532" s="27"/>
      <c r="BH11532" s="27"/>
      <c r="BI11532" s="27"/>
      <c r="BT11532" s="31"/>
      <c r="BU11532" s="32"/>
      <c r="BV11532" s="33"/>
      <c r="BW11532" s="32"/>
      <c r="BX11532" s="32"/>
      <c r="BY11532" s="34"/>
      <c r="CA11532" s="32"/>
      <c r="CB11532" s="32"/>
    </row>
    <row r="11533" spans="20:80">
      <c r="T11533"/>
      <c r="U11533"/>
      <c r="AO11533"/>
      <c r="AP11533"/>
      <c r="AQ11533"/>
      <c r="AR11533"/>
      <c r="AS11533"/>
      <c r="AT11533" s="47"/>
      <c r="AV11533" s="26"/>
      <c r="AW11533" s="26"/>
      <c r="AX11533" s="27"/>
      <c r="AY11533" s="27"/>
      <c r="AZ11533" s="27"/>
      <c r="BA11533" s="27"/>
      <c r="BB11533" s="27"/>
      <c r="BC11533" s="27"/>
      <c r="BD11533" s="27"/>
      <c r="BE11533" s="27"/>
      <c r="BF11533" s="27"/>
      <c r="BG11533" s="27"/>
      <c r="BH11533" s="27"/>
      <c r="BI11533" s="27"/>
      <c r="BT11533" s="31"/>
      <c r="BU11533" s="32"/>
      <c r="BV11533" s="33"/>
      <c r="BW11533" s="32"/>
      <c r="BX11533" s="32"/>
      <c r="BY11533" s="34"/>
      <c r="CA11533" s="32"/>
      <c r="CB11533" s="32"/>
    </row>
    <row r="11534" spans="20:80">
      <c r="T11534"/>
      <c r="U11534"/>
      <c r="AO11534"/>
      <c r="AP11534"/>
      <c r="AQ11534"/>
      <c r="AR11534"/>
      <c r="AS11534"/>
      <c r="AT11534" s="47"/>
      <c r="AV11534" s="26"/>
      <c r="AW11534" s="26"/>
      <c r="AX11534" s="27"/>
      <c r="AY11534" s="27"/>
      <c r="AZ11534" s="27"/>
      <c r="BA11534" s="27"/>
      <c r="BB11534" s="27"/>
      <c r="BC11534" s="27"/>
      <c r="BD11534" s="27"/>
      <c r="BE11534" s="27"/>
      <c r="BF11534" s="27"/>
      <c r="BG11534" s="27"/>
      <c r="BH11534" s="27"/>
      <c r="BI11534" s="27"/>
      <c r="BT11534" s="31"/>
      <c r="BU11534" s="32"/>
      <c r="BV11534" s="33"/>
      <c r="BW11534" s="32"/>
      <c r="BX11534" s="32"/>
      <c r="BY11534" s="34"/>
      <c r="CA11534" s="32"/>
      <c r="CB11534" s="32"/>
    </row>
    <row r="11535" spans="20:80">
      <c r="T11535"/>
      <c r="U11535"/>
      <c r="AO11535"/>
      <c r="AP11535"/>
      <c r="AQ11535"/>
      <c r="AR11535"/>
      <c r="AS11535"/>
      <c r="AT11535" s="47"/>
      <c r="AV11535" s="26"/>
      <c r="AW11535" s="26"/>
      <c r="AX11535" s="27"/>
      <c r="AY11535" s="27"/>
      <c r="AZ11535" s="27"/>
      <c r="BA11535" s="27"/>
      <c r="BB11535" s="27"/>
      <c r="BC11535" s="27"/>
      <c r="BD11535" s="27"/>
      <c r="BE11535" s="27"/>
      <c r="BF11535" s="27"/>
      <c r="BG11535" s="27"/>
      <c r="BH11535" s="27"/>
      <c r="BI11535" s="27"/>
      <c r="BT11535" s="31"/>
      <c r="BU11535" s="32"/>
      <c r="BV11535" s="33"/>
      <c r="BW11535" s="32"/>
      <c r="BX11535" s="32"/>
      <c r="BY11535" s="34"/>
      <c r="CA11535" s="32"/>
      <c r="CB11535" s="32"/>
    </row>
    <row r="11536" spans="20:80">
      <c r="T11536"/>
      <c r="U11536"/>
      <c r="AO11536"/>
      <c r="AP11536"/>
      <c r="AQ11536"/>
      <c r="AR11536"/>
      <c r="AS11536"/>
      <c r="AT11536" s="47"/>
      <c r="AV11536" s="26"/>
      <c r="AW11536" s="26"/>
      <c r="AX11536" s="27"/>
      <c r="AY11536" s="27"/>
      <c r="AZ11536" s="27"/>
      <c r="BA11536" s="27"/>
      <c r="BB11536" s="27"/>
      <c r="BC11536" s="27"/>
      <c r="BD11536" s="27"/>
      <c r="BE11536" s="27"/>
      <c r="BF11536" s="27"/>
      <c r="BG11536" s="27"/>
      <c r="BH11536" s="27"/>
      <c r="BI11536" s="27"/>
      <c r="BT11536" s="31"/>
      <c r="BU11536" s="32"/>
      <c r="BV11536" s="33"/>
      <c r="BW11536" s="32"/>
      <c r="BX11536" s="32"/>
      <c r="BY11536" s="34"/>
      <c r="CA11536" s="32"/>
      <c r="CB11536" s="32"/>
    </row>
    <row r="11537" spans="8:80">
      <c r="T11537"/>
      <c r="U11537"/>
      <c r="AO11537"/>
      <c r="AP11537"/>
      <c r="AQ11537"/>
      <c r="AR11537"/>
      <c r="AS11537"/>
      <c r="AT11537" s="47"/>
      <c r="AV11537" s="26"/>
      <c r="AW11537" s="26"/>
      <c r="AX11537" s="27"/>
      <c r="AY11537" s="27"/>
      <c r="AZ11537" s="27"/>
      <c r="BA11537" s="27"/>
      <c r="BB11537" s="27"/>
      <c r="BC11537" s="27"/>
      <c r="BD11537" s="27"/>
      <c r="BE11537" s="27"/>
      <c r="BF11537" s="27"/>
      <c r="BG11537" s="27"/>
      <c r="BH11537" s="27"/>
      <c r="BI11537" s="27"/>
      <c r="BT11537" s="31"/>
      <c r="BU11537" s="32"/>
      <c r="BV11537" s="33"/>
      <c r="BW11537" s="32"/>
      <c r="BX11537" s="32"/>
      <c r="BY11537" s="34"/>
      <c r="CA11537" s="32"/>
      <c r="CB11537" s="32"/>
    </row>
    <row r="11538" spans="8:80">
      <c r="H11538" s="21"/>
      <c r="T11538"/>
      <c r="U11538"/>
      <c r="AO11538"/>
      <c r="AP11538"/>
      <c r="AQ11538"/>
      <c r="AR11538"/>
      <c r="AS11538"/>
      <c r="AT11538" s="47"/>
      <c r="AV11538" s="26"/>
      <c r="AW11538" s="26"/>
      <c r="AX11538" s="27"/>
      <c r="AY11538" s="27"/>
      <c r="AZ11538" s="27"/>
      <c r="BA11538" s="27"/>
      <c r="BB11538" s="27"/>
      <c r="BC11538" s="27"/>
      <c r="BD11538" s="27"/>
      <c r="BE11538" s="27"/>
      <c r="BF11538" s="27"/>
      <c r="BG11538" s="27"/>
      <c r="BH11538" s="27"/>
      <c r="BI11538" s="27"/>
      <c r="BT11538" s="31"/>
      <c r="BU11538" s="32"/>
      <c r="BV11538" s="33"/>
      <c r="BW11538" s="32"/>
      <c r="BX11538" s="32"/>
      <c r="BY11538" s="34"/>
      <c r="CA11538" s="32"/>
      <c r="CB11538" s="32"/>
    </row>
    <row r="11539" spans="8:80">
      <c r="T11539"/>
      <c r="U11539"/>
      <c r="AO11539"/>
      <c r="AP11539"/>
      <c r="AQ11539"/>
      <c r="AR11539"/>
      <c r="AS11539"/>
      <c r="AT11539" s="47"/>
      <c r="AV11539" s="26"/>
      <c r="AW11539" s="26"/>
      <c r="AX11539" s="27"/>
      <c r="AY11539" s="27"/>
      <c r="AZ11539" s="27"/>
      <c r="BA11539" s="27"/>
      <c r="BB11539" s="27"/>
      <c r="BC11539" s="27"/>
      <c r="BD11539" s="27"/>
      <c r="BE11539" s="27"/>
      <c r="BF11539" s="27"/>
      <c r="BG11539" s="27"/>
      <c r="BH11539" s="27"/>
      <c r="BI11539" s="27"/>
      <c r="BT11539" s="31"/>
      <c r="BU11539" s="32"/>
      <c r="BV11539" s="33"/>
      <c r="BW11539" s="32"/>
      <c r="BX11539" s="32"/>
      <c r="BY11539" s="34"/>
      <c r="CA11539" s="32"/>
      <c r="CB11539" s="32"/>
    </row>
    <row r="11540" spans="8:80">
      <c r="T11540"/>
      <c r="U11540"/>
      <c r="AO11540"/>
      <c r="AP11540"/>
      <c r="AQ11540"/>
      <c r="AR11540"/>
      <c r="AS11540"/>
      <c r="AT11540" s="47"/>
      <c r="AV11540" s="26"/>
      <c r="AW11540" s="26"/>
      <c r="AX11540" s="27"/>
      <c r="AY11540" s="27"/>
      <c r="AZ11540" s="27"/>
      <c r="BA11540" s="27"/>
      <c r="BB11540" s="27"/>
      <c r="BC11540" s="27"/>
      <c r="BD11540" s="27"/>
      <c r="BE11540" s="27"/>
      <c r="BF11540" s="27"/>
      <c r="BG11540" s="27"/>
      <c r="BH11540" s="27"/>
      <c r="BI11540" s="27"/>
      <c r="BT11540" s="31"/>
      <c r="BU11540" s="32"/>
      <c r="BV11540" s="33"/>
      <c r="BW11540" s="32"/>
      <c r="BX11540" s="32"/>
      <c r="BY11540" s="34"/>
      <c r="CA11540" s="32"/>
      <c r="CB11540" s="32"/>
    </row>
    <row r="11541" spans="8:80">
      <c r="T11541"/>
      <c r="U11541"/>
      <c r="AO11541"/>
      <c r="AP11541"/>
      <c r="AQ11541"/>
      <c r="AR11541"/>
      <c r="AS11541"/>
      <c r="AT11541" s="47"/>
      <c r="AV11541" s="26"/>
      <c r="AW11541" s="26"/>
      <c r="AX11541" s="27"/>
      <c r="AY11541" s="27"/>
      <c r="AZ11541" s="27"/>
      <c r="BA11541" s="27"/>
      <c r="BB11541" s="27"/>
      <c r="BC11541" s="27"/>
      <c r="BD11541" s="27"/>
      <c r="BE11541" s="27"/>
      <c r="BF11541" s="27"/>
      <c r="BG11541" s="27"/>
      <c r="BH11541" s="27"/>
      <c r="BI11541" s="27"/>
      <c r="BT11541" s="31"/>
      <c r="BU11541" s="32"/>
      <c r="BV11541" s="33"/>
      <c r="BW11541" s="32"/>
      <c r="BX11541" s="32"/>
      <c r="BY11541" s="34"/>
      <c r="CA11541" s="32"/>
      <c r="CB11541" s="32"/>
    </row>
    <row r="11542" spans="8:80">
      <c r="T11542"/>
      <c r="U11542"/>
      <c r="AO11542"/>
      <c r="AP11542"/>
      <c r="AQ11542"/>
      <c r="AR11542"/>
      <c r="AS11542"/>
      <c r="AT11542" s="47"/>
      <c r="AV11542" s="26"/>
      <c r="AW11542" s="26"/>
      <c r="AX11542" s="27"/>
      <c r="AY11542" s="27"/>
      <c r="AZ11542" s="27"/>
      <c r="BA11542" s="27"/>
      <c r="BB11542" s="27"/>
      <c r="BC11542" s="27"/>
      <c r="BD11542" s="27"/>
      <c r="BE11542" s="27"/>
      <c r="BF11542" s="27"/>
      <c r="BG11542" s="27"/>
      <c r="BH11542" s="27"/>
      <c r="BI11542" s="27"/>
      <c r="BT11542" s="31"/>
      <c r="BU11542" s="32"/>
      <c r="BV11542" s="33"/>
      <c r="BW11542" s="32"/>
      <c r="BX11542" s="32"/>
      <c r="BY11542" s="34"/>
      <c r="CA11542" s="32"/>
      <c r="CB11542" s="32"/>
    </row>
    <row r="11543" spans="8:80">
      <c r="T11543"/>
      <c r="U11543"/>
      <c r="AO11543"/>
      <c r="AP11543"/>
      <c r="AQ11543"/>
      <c r="AR11543"/>
      <c r="AS11543"/>
      <c r="AT11543" s="47"/>
      <c r="AV11543" s="26"/>
      <c r="AW11543" s="26"/>
      <c r="AX11543" s="27"/>
      <c r="AY11543" s="27"/>
      <c r="AZ11543" s="27"/>
      <c r="BA11543" s="27"/>
      <c r="BB11543" s="27"/>
      <c r="BC11543" s="27"/>
      <c r="BD11543" s="27"/>
      <c r="BE11543" s="27"/>
      <c r="BF11543" s="27"/>
      <c r="BG11543" s="27"/>
      <c r="BH11543" s="27"/>
      <c r="BI11543" s="27"/>
      <c r="BT11543" s="31"/>
      <c r="BU11543" s="32"/>
      <c r="BV11543" s="33"/>
      <c r="BW11543" s="32"/>
      <c r="BX11543" s="32"/>
      <c r="BY11543" s="34"/>
      <c r="CA11543" s="32"/>
      <c r="CB11543" s="32"/>
    </row>
    <row r="11544" spans="8:80">
      <c r="T11544"/>
      <c r="U11544"/>
      <c r="AO11544"/>
      <c r="AP11544"/>
      <c r="AQ11544"/>
      <c r="AR11544"/>
      <c r="AS11544"/>
      <c r="AT11544" s="47"/>
      <c r="AV11544" s="26"/>
      <c r="AW11544" s="26"/>
      <c r="AX11544" s="27"/>
      <c r="AY11544" s="27"/>
      <c r="AZ11544" s="27"/>
      <c r="BA11544" s="27"/>
      <c r="BB11544" s="27"/>
      <c r="BC11544" s="27"/>
      <c r="BD11544" s="27"/>
      <c r="BE11544" s="27"/>
      <c r="BF11544" s="27"/>
      <c r="BG11544" s="27"/>
      <c r="BH11544" s="27"/>
      <c r="BI11544" s="27"/>
      <c r="BT11544" s="31"/>
      <c r="BU11544" s="32"/>
      <c r="BV11544" s="33"/>
      <c r="BW11544" s="32"/>
      <c r="BX11544" s="32"/>
      <c r="BY11544" s="34"/>
      <c r="CA11544" s="32"/>
      <c r="CB11544" s="32"/>
    </row>
    <row r="11545" spans="8:80">
      <c r="T11545"/>
      <c r="U11545"/>
      <c r="AO11545"/>
      <c r="AP11545"/>
      <c r="AQ11545"/>
      <c r="AR11545"/>
      <c r="AS11545"/>
      <c r="AT11545" s="47"/>
      <c r="AV11545" s="26"/>
      <c r="AW11545" s="26"/>
      <c r="AX11545" s="27"/>
      <c r="AY11545" s="27"/>
      <c r="AZ11545" s="27"/>
      <c r="BA11545" s="27"/>
      <c r="BB11545" s="27"/>
      <c r="BC11545" s="27"/>
      <c r="BD11545" s="27"/>
      <c r="BE11545" s="27"/>
      <c r="BF11545" s="27"/>
      <c r="BG11545" s="27"/>
      <c r="BH11545" s="27"/>
      <c r="BI11545" s="27"/>
      <c r="BT11545" s="31"/>
      <c r="BU11545" s="32"/>
      <c r="BV11545" s="33"/>
      <c r="BW11545" s="32"/>
      <c r="BX11545" s="32"/>
      <c r="BY11545" s="34"/>
      <c r="CA11545" s="32"/>
      <c r="CB11545" s="32"/>
    </row>
    <row r="11546" spans="8:80">
      <c r="T11546"/>
      <c r="U11546"/>
      <c r="AO11546"/>
      <c r="AP11546"/>
      <c r="AQ11546"/>
      <c r="AR11546"/>
      <c r="AS11546"/>
      <c r="AT11546" s="47"/>
      <c r="AV11546" s="26"/>
      <c r="AW11546" s="26"/>
      <c r="AX11546" s="27"/>
      <c r="AY11546" s="27"/>
      <c r="AZ11546" s="27"/>
      <c r="BA11546" s="27"/>
      <c r="BB11546" s="27"/>
      <c r="BC11546" s="27"/>
      <c r="BD11546" s="27"/>
      <c r="BE11546" s="27"/>
      <c r="BF11546" s="27"/>
      <c r="BG11546" s="27"/>
      <c r="BH11546" s="27"/>
      <c r="BI11546" s="27"/>
      <c r="BT11546" s="31"/>
      <c r="BU11546" s="32"/>
      <c r="BV11546" s="33"/>
      <c r="BW11546" s="32"/>
      <c r="BX11546" s="32"/>
      <c r="BY11546" s="34"/>
      <c r="CA11546" s="32"/>
      <c r="CB11546" s="32"/>
    </row>
    <row r="11547" spans="8:80">
      <c r="T11547"/>
      <c r="U11547"/>
      <c r="AO11547"/>
      <c r="AP11547"/>
      <c r="AQ11547"/>
      <c r="AR11547"/>
      <c r="AS11547"/>
      <c r="AT11547" s="47"/>
      <c r="AV11547" s="26"/>
      <c r="AW11547" s="26"/>
      <c r="AX11547" s="27"/>
      <c r="AY11547" s="27"/>
      <c r="AZ11547" s="27"/>
      <c r="BA11547" s="27"/>
      <c r="BB11547" s="27"/>
      <c r="BC11547" s="27"/>
      <c r="BD11547" s="27"/>
      <c r="BE11547" s="27"/>
      <c r="BF11547" s="27"/>
      <c r="BG11547" s="27"/>
      <c r="BH11547" s="27"/>
      <c r="BI11547" s="27"/>
      <c r="BT11547" s="31"/>
      <c r="BU11547" s="32"/>
      <c r="BV11547" s="33"/>
      <c r="BW11547" s="32"/>
      <c r="BX11547" s="32"/>
      <c r="BY11547" s="34"/>
      <c r="CA11547" s="32"/>
      <c r="CB11547" s="32"/>
    </row>
    <row r="11548" spans="8:80">
      <c r="T11548"/>
      <c r="U11548"/>
      <c r="AO11548"/>
      <c r="AP11548"/>
      <c r="AQ11548"/>
      <c r="AR11548"/>
      <c r="AS11548"/>
      <c r="AT11548" s="47"/>
      <c r="AV11548" s="26"/>
      <c r="AW11548" s="26"/>
      <c r="AX11548" s="27"/>
      <c r="AY11548" s="27"/>
      <c r="AZ11548" s="27"/>
      <c r="BA11548" s="27"/>
      <c r="BB11548" s="27"/>
      <c r="BC11548" s="27"/>
      <c r="BD11548" s="27"/>
      <c r="BE11548" s="27"/>
      <c r="BF11548" s="27"/>
      <c r="BG11548" s="27"/>
      <c r="BH11548" s="27"/>
      <c r="BI11548" s="27"/>
      <c r="BT11548" s="31"/>
      <c r="BU11548" s="32"/>
      <c r="BV11548" s="33"/>
      <c r="BW11548" s="32"/>
      <c r="BX11548" s="32"/>
      <c r="BY11548" s="34"/>
      <c r="CA11548" s="32"/>
      <c r="CB11548" s="32"/>
    </row>
    <row r="11549" spans="8:80">
      <c r="T11549"/>
      <c r="U11549"/>
      <c r="AO11549"/>
      <c r="AP11549"/>
      <c r="AQ11549"/>
      <c r="AR11549"/>
      <c r="AS11549"/>
      <c r="AT11549" s="47"/>
      <c r="AV11549" s="26"/>
      <c r="AW11549" s="26"/>
      <c r="AX11549" s="27"/>
      <c r="AY11549" s="27"/>
      <c r="AZ11549" s="27"/>
      <c r="BA11549" s="27"/>
      <c r="BB11549" s="27"/>
      <c r="BC11549" s="27"/>
      <c r="BD11549" s="27"/>
      <c r="BE11549" s="27"/>
      <c r="BF11549" s="27"/>
      <c r="BG11549" s="27"/>
      <c r="BH11549" s="27"/>
      <c r="BI11549" s="27"/>
      <c r="BT11549" s="31"/>
      <c r="BU11549" s="32"/>
      <c r="BV11549" s="33"/>
      <c r="BW11549" s="32"/>
      <c r="BX11549" s="32"/>
      <c r="BY11549" s="34"/>
      <c r="CA11549" s="32"/>
      <c r="CB11549" s="32"/>
    </row>
    <row r="11550" spans="8:80">
      <c r="T11550"/>
      <c r="U11550"/>
      <c r="AO11550"/>
      <c r="AP11550"/>
      <c r="AQ11550"/>
      <c r="AR11550"/>
      <c r="AS11550"/>
      <c r="AT11550" s="47"/>
      <c r="AV11550" s="26"/>
      <c r="AW11550" s="26"/>
      <c r="AX11550" s="27"/>
      <c r="AY11550" s="27"/>
      <c r="AZ11550" s="27"/>
      <c r="BA11550" s="27"/>
      <c r="BB11550" s="27"/>
      <c r="BC11550" s="27"/>
      <c r="BD11550" s="27"/>
      <c r="BE11550" s="27"/>
      <c r="BF11550" s="27"/>
      <c r="BG11550" s="27"/>
      <c r="BH11550" s="27"/>
      <c r="BI11550" s="27"/>
      <c r="BT11550" s="31"/>
      <c r="BU11550" s="32"/>
      <c r="BV11550" s="33"/>
      <c r="BW11550" s="32"/>
      <c r="BX11550" s="32"/>
      <c r="BY11550" s="34"/>
      <c r="CA11550" s="32"/>
      <c r="CB11550" s="32"/>
    </row>
    <row r="11551" spans="8:80">
      <c r="T11551"/>
      <c r="U11551"/>
      <c r="AO11551"/>
      <c r="AP11551"/>
      <c r="AQ11551"/>
      <c r="AR11551"/>
      <c r="AS11551"/>
      <c r="AT11551" s="47"/>
      <c r="AV11551" s="26"/>
      <c r="AW11551" s="26"/>
      <c r="AX11551" s="27"/>
      <c r="AY11551" s="27"/>
      <c r="AZ11551" s="27"/>
      <c r="BA11551" s="27"/>
      <c r="BB11551" s="27"/>
      <c r="BC11551" s="27"/>
      <c r="BD11551" s="27"/>
      <c r="BE11551" s="27"/>
      <c r="BF11551" s="27"/>
      <c r="BG11551" s="27"/>
      <c r="BH11551" s="27"/>
      <c r="BI11551" s="27"/>
      <c r="BT11551" s="31"/>
      <c r="BU11551" s="32"/>
      <c r="BV11551" s="33"/>
      <c r="BW11551" s="32"/>
      <c r="BX11551" s="32"/>
      <c r="BY11551" s="34"/>
      <c r="CA11551" s="32"/>
      <c r="CB11551" s="32"/>
    </row>
    <row r="11552" spans="8:80">
      <c r="T11552"/>
      <c r="U11552"/>
      <c r="AO11552"/>
      <c r="AP11552"/>
      <c r="AQ11552"/>
      <c r="AR11552"/>
      <c r="AS11552"/>
      <c r="AT11552" s="47"/>
      <c r="AV11552" s="26"/>
      <c r="AW11552" s="26"/>
      <c r="AX11552" s="27"/>
      <c r="AY11552" s="27"/>
      <c r="AZ11552" s="27"/>
      <c r="BA11552" s="27"/>
      <c r="BB11552" s="27"/>
      <c r="BC11552" s="27"/>
      <c r="BD11552" s="27"/>
      <c r="BE11552" s="27"/>
      <c r="BF11552" s="27"/>
      <c r="BG11552" s="27"/>
      <c r="BH11552" s="27"/>
      <c r="BI11552" s="27"/>
      <c r="BT11552" s="31"/>
      <c r="BU11552" s="32"/>
      <c r="BV11552" s="33"/>
      <c r="BW11552" s="32"/>
      <c r="BX11552" s="32"/>
      <c r="BY11552" s="34"/>
      <c r="CA11552" s="32"/>
      <c r="CB11552" s="32"/>
    </row>
    <row r="11553" spans="20:80">
      <c r="T11553"/>
      <c r="U11553"/>
      <c r="AO11553"/>
      <c r="AP11553"/>
      <c r="AQ11553"/>
      <c r="AR11553"/>
      <c r="AS11553"/>
      <c r="AT11553" s="47"/>
      <c r="AV11553" s="26"/>
      <c r="AW11553" s="26"/>
      <c r="AX11553" s="27"/>
      <c r="AY11553" s="27"/>
      <c r="AZ11553" s="27"/>
      <c r="BA11553" s="27"/>
      <c r="BB11553" s="27"/>
      <c r="BC11553" s="27"/>
      <c r="BD11553" s="27"/>
      <c r="BE11553" s="27"/>
      <c r="BF11553" s="27"/>
      <c r="BG11553" s="27"/>
      <c r="BH11553" s="27"/>
      <c r="BI11553" s="27"/>
      <c r="BT11553" s="31"/>
      <c r="BU11553" s="32"/>
      <c r="BV11553" s="33"/>
      <c r="BW11553" s="32"/>
      <c r="BX11553" s="32"/>
      <c r="BY11553" s="34"/>
      <c r="CA11553" s="32"/>
      <c r="CB11553" s="32"/>
    </row>
    <row r="11554" spans="20:80">
      <c r="T11554"/>
      <c r="U11554"/>
      <c r="AO11554"/>
      <c r="AP11554"/>
      <c r="AQ11554"/>
      <c r="AR11554"/>
      <c r="AS11554"/>
      <c r="AT11554" s="47"/>
      <c r="AV11554" s="26"/>
      <c r="AW11554" s="26"/>
      <c r="AX11554" s="27"/>
      <c r="AY11554" s="27"/>
      <c r="AZ11554" s="27"/>
      <c r="BA11554" s="27"/>
      <c r="BB11554" s="27"/>
      <c r="BC11554" s="27"/>
      <c r="BD11554" s="27"/>
      <c r="BE11554" s="27"/>
      <c r="BF11554" s="27"/>
      <c r="BG11554" s="27"/>
      <c r="BH11554" s="27"/>
      <c r="BI11554" s="27"/>
      <c r="BT11554" s="31"/>
      <c r="BU11554" s="32"/>
      <c r="BV11554" s="33"/>
      <c r="BW11554" s="32"/>
      <c r="BX11554" s="32"/>
      <c r="BY11554" s="34"/>
      <c r="CA11554" s="32"/>
      <c r="CB11554" s="32"/>
    </row>
    <row r="11555" spans="20:80">
      <c r="T11555"/>
      <c r="U11555"/>
      <c r="AO11555"/>
      <c r="AP11555"/>
      <c r="AQ11555"/>
      <c r="AR11555"/>
      <c r="AS11555"/>
      <c r="AT11555" s="47"/>
      <c r="AV11555" s="26"/>
      <c r="AW11555" s="26"/>
      <c r="AX11555" s="27"/>
      <c r="AY11555" s="27"/>
      <c r="AZ11555" s="27"/>
      <c r="BA11555" s="27"/>
      <c r="BB11555" s="27"/>
      <c r="BC11555" s="27"/>
      <c r="BD11555" s="27"/>
      <c r="BE11555" s="27"/>
      <c r="BF11555" s="27"/>
      <c r="BG11555" s="27"/>
      <c r="BH11555" s="27"/>
      <c r="BI11555" s="27"/>
      <c r="BT11555" s="31"/>
      <c r="BU11555" s="32"/>
      <c r="BV11555" s="33"/>
      <c r="BW11555" s="32"/>
      <c r="BX11555" s="32"/>
      <c r="BY11555" s="34"/>
      <c r="CA11555" s="32"/>
      <c r="CB11555" s="32"/>
    </row>
    <row r="11556" spans="20:80">
      <c r="T11556"/>
      <c r="U11556"/>
      <c r="AO11556"/>
      <c r="AP11556"/>
      <c r="AQ11556"/>
      <c r="AR11556"/>
      <c r="AS11556"/>
      <c r="AT11556" s="47"/>
      <c r="AV11556" s="26"/>
      <c r="AW11556" s="26"/>
      <c r="AX11556" s="27"/>
      <c r="AY11556" s="27"/>
      <c r="AZ11556" s="27"/>
      <c r="BA11556" s="27"/>
      <c r="BB11556" s="27"/>
      <c r="BC11556" s="27"/>
      <c r="BD11556" s="27"/>
      <c r="BE11556" s="27"/>
      <c r="BF11556" s="27"/>
      <c r="BG11556" s="27"/>
      <c r="BH11556" s="27"/>
      <c r="BI11556" s="27"/>
      <c r="BT11556" s="31"/>
      <c r="BU11556" s="32"/>
      <c r="BV11556" s="33"/>
      <c r="BW11556" s="32"/>
      <c r="BX11556" s="32"/>
      <c r="BY11556" s="34"/>
      <c r="CA11556" s="32"/>
      <c r="CB11556" s="32"/>
    </row>
    <row r="11557" spans="20:80">
      <c r="T11557"/>
      <c r="U11557"/>
      <c r="AO11557"/>
      <c r="AP11557"/>
      <c r="AQ11557"/>
      <c r="AR11557"/>
      <c r="AS11557"/>
      <c r="AT11557" s="47"/>
      <c r="AV11557" s="26"/>
      <c r="AW11557" s="26"/>
      <c r="AX11557" s="27"/>
      <c r="AY11557" s="27"/>
      <c r="AZ11557" s="27"/>
      <c r="BA11557" s="27"/>
      <c r="BB11557" s="27"/>
      <c r="BC11557" s="27"/>
      <c r="BD11557" s="27"/>
      <c r="BE11557" s="27"/>
      <c r="BF11557" s="27"/>
      <c r="BG11557" s="27"/>
      <c r="BH11557" s="27"/>
      <c r="BI11557" s="27"/>
      <c r="BT11557" s="31"/>
      <c r="BU11557" s="32"/>
      <c r="BV11557" s="33"/>
      <c r="BW11557" s="32"/>
      <c r="BX11557" s="32"/>
      <c r="BY11557" s="34"/>
      <c r="CA11557" s="32"/>
      <c r="CB11557" s="32"/>
    </row>
    <row r="11558" spans="20:80">
      <c r="T11558"/>
      <c r="U11558"/>
      <c r="AO11558"/>
      <c r="AP11558"/>
      <c r="AQ11558"/>
      <c r="AR11558"/>
      <c r="AS11558"/>
      <c r="AT11558" s="47"/>
      <c r="AV11558" s="26"/>
      <c r="AW11558" s="26"/>
      <c r="AX11558" s="27"/>
      <c r="AY11558" s="27"/>
      <c r="AZ11558" s="27"/>
      <c r="BA11558" s="27"/>
      <c r="BB11558" s="27"/>
      <c r="BC11558" s="27"/>
      <c r="BD11558" s="27"/>
      <c r="BE11558" s="27"/>
      <c r="BF11558" s="27"/>
      <c r="BG11558" s="27"/>
      <c r="BH11558" s="27"/>
      <c r="BI11558" s="27"/>
      <c r="BT11558" s="31"/>
      <c r="BU11558" s="32"/>
      <c r="BV11558" s="33"/>
      <c r="BW11558" s="32"/>
      <c r="BX11558" s="32"/>
      <c r="BY11558" s="34"/>
      <c r="CA11558" s="32"/>
      <c r="CB11558" s="32"/>
    </row>
    <row r="11559" spans="20:80">
      <c r="T11559"/>
      <c r="U11559"/>
      <c r="AO11559"/>
      <c r="AP11559"/>
      <c r="AQ11559"/>
      <c r="AR11559"/>
      <c r="AS11559"/>
      <c r="AT11559" s="47"/>
      <c r="AV11559" s="26"/>
      <c r="AW11559" s="26"/>
      <c r="AX11559" s="27"/>
      <c r="AY11559" s="27"/>
      <c r="AZ11559" s="27"/>
      <c r="BA11559" s="27"/>
      <c r="BB11559" s="27"/>
      <c r="BC11559" s="27"/>
      <c r="BD11559" s="27"/>
      <c r="BE11559" s="27"/>
      <c r="BF11559" s="27"/>
      <c r="BG11559" s="27"/>
      <c r="BH11559" s="27"/>
      <c r="BI11559" s="27"/>
      <c r="BT11559" s="31"/>
      <c r="BU11559" s="32"/>
      <c r="BV11559" s="33"/>
      <c r="BW11559" s="32"/>
      <c r="BX11559" s="32"/>
      <c r="BY11559" s="34"/>
      <c r="CA11559" s="32"/>
      <c r="CB11559" s="32"/>
    </row>
    <row r="11560" spans="20:80">
      <c r="T11560"/>
      <c r="U11560"/>
      <c r="AO11560"/>
      <c r="AP11560"/>
      <c r="AQ11560"/>
      <c r="AR11560"/>
      <c r="AS11560"/>
      <c r="AT11560" s="47"/>
      <c r="AV11560" s="26"/>
      <c r="AW11560" s="26"/>
      <c r="AX11560" s="27"/>
      <c r="AY11560" s="27"/>
      <c r="AZ11560" s="27"/>
      <c r="BA11560" s="27"/>
      <c r="BB11560" s="27"/>
      <c r="BC11560" s="27"/>
      <c r="BD11560" s="27"/>
      <c r="BE11560" s="27"/>
      <c r="BF11560" s="27"/>
      <c r="BG11560" s="27"/>
      <c r="BH11560" s="27"/>
      <c r="BI11560" s="27"/>
      <c r="BT11560" s="31"/>
      <c r="BU11560" s="32"/>
      <c r="BV11560" s="33"/>
      <c r="BW11560" s="32"/>
      <c r="BX11560" s="32"/>
      <c r="BY11560" s="34"/>
      <c r="CA11560" s="32"/>
      <c r="CB11560" s="32"/>
    </row>
    <row r="11561" spans="20:80">
      <c r="T11561"/>
      <c r="U11561"/>
      <c r="AO11561"/>
      <c r="AP11561"/>
      <c r="AQ11561"/>
      <c r="AR11561"/>
      <c r="AS11561"/>
      <c r="AT11561" s="47"/>
      <c r="AV11561" s="26"/>
      <c r="AW11561" s="26"/>
      <c r="AX11561" s="27"/>
      <c r="AY11561" s="27"/>
      <c r="AZ11561" s="27"/>
      <c r="BA11561" s="27"/>
      <c r="BB11561" s="27"/>
      <c r="BC11561" s="27"/>
      <c r="BD11561" s="27"/>
      <c r="BE11561" s="27"/>
      <c r="BF11561" s="27"/>
      <c r="BG11561" s="27"/>
      <c r="BH11561" s="27"/>
      <c r="BI11561" s="27"/>
      <c r="BT11561" s="31"/>
      <c r="BU11561" s="32"/>
      <c r="BV11561" s="33"/>
      <c r="BW11561" s="32"/>
      <c r="BX11561" s="32"/>
      <c r="BY11561" s="34"/>
      <c r="CA11561" s="32"/>
      <c r="CB11561" s="32"/>
    </row>
    <row r="11562" spans="20:80">
      <c r="T11562"/>
      <c r="U11562"/>
      <c r="AO11562"/>
      <c r="AP11562"/>
      <c r="AQ11562"/>
      <c r="AR11562"/>
      <c r="AS11562"/>
      <c r="AT11562" s="47"/>
      <c r="AV11562" s="26"/>
      <c r="AW11562" s="26"/>
      <c r="AX11562" s="27"/>
      <c r="AY11562" s="27"/>
      <c r="AZ11562" s="27"/>
      <c r="BA11562" s="27"/>
      <c r="BB11562" s="27"/>
      <c r="BC11562" s="27"/>
      <c r="BD11562" s="27"/>
      <c r="BE11562" s="27"/>
      <c r="BF11562" s="27"/>
      <c r="BG11562" s="27"/>
      <c r="BH11562" s="27"/>
      <c r="BI11562" s="27"/>
      <c r="BT11562" s="31"/>
      <c r="BU11562" s="32"/>
      <c r="BV11562" s="33"/>
      <c r="BW11562" s="32"/>
      <c r="BX11562" s="32"/>
      <c r="BY11562" s="34"/>
      <c r="CA11562" s="32"/>
      <c r="CB11562" s="32"/>
    </row>
    <row r="11563" spans="20:80">
      <c r="T11563"/>
      <c r="U11563"/>
      <c r="AO11563"/>
      <c r="AP11563"/>
      <c r="AQ11563"/>
      <c r="AR11563"/>
      <c r="AS11563"/>
      <c r="AT11563" s="47"/>
      <c r="AV11563" s="26"/>
      <c r="AW11563" s="26"/>
      <c r="AX11563" s="27"/>
      <c r="AY11563" s="27"/>
      <c r="AZ11563" s="27"/>
      <c r="BA11563" s="27"/>
      <c r="BB11563" s="27"/>
      <c r="BC11563" s="27"/>
      <c r="BD11563" s="27"/>
      <c r="BE11563" s="27"/>
      <c r="BF11563" s="27"/>
      <c r="BG11563" s="27"/>
      <c r="BH11563" s="27"/>
      <c r="BI11563" s="27"/>
      <c r="BT11563" s="31"/>
      <c r="BU11563" s="32"/>
      <c r="BV11563" s="33"/>
      <c r="BW11563" s="32"/>
      <c r="BX11563" s="32"/>
      <c r="BY11563" s="34"/>
      <c r="CA11563" s="32"/>
      <c r="CB11563" s="32"/>
    </row>
    <row r="11564" spans="20:80">
      <c r="T11564"/>
      <c r="U11564"/>
      <c r="AO11564"/>
      <c r="AP11564"/>
      <c r="AQ11564"/>
      <c r="AR11564"/>
      <c r="AS11564"/>
      <c r="AT11564" s="47"/>
      <c r="AV11564" s="26"/>
      <c r="AW11564" s="26"/>
      <c r="AX11564" s="27"/>
      <c r="AY11564" s="27"/>
      <c r="AZ11564" s="27"/>
      <c r="BA11564" s="27"/>
      <c r="BB11564" s="27"/>
      <c r="BC11564" s="27"/>
      <c r="BD11564" s="27"/>
      <c r="BE11564" s="27"/>
      <c r="BF11564" s="27"/>
      <c r="BG11564" s="27"/>
      <c r="BH11564" s="27"/>
      <c r="BI11564" s="27"/>
      <c r="BT11564" s="31"/>
      <c r="BU11564" s="32"/>
      <c r="BV11564" s="33"/>
      <c r="BW11564" s="32"/>
      <c r="BX11564" s="32"/>
      <c r="BY11564" s="34"/>
      <c r="CA11564" s="32"/>
      <c r="CB11564" s="32"/>
    </row>
    <row r="11565" spans="20:80">
      <c r="T11565"/>
      <c r="U11565"/>
      <c r="AO11565"/>
      <c r="AP11565"/>
      <c r="AQ11565"/>
      <c r="AR11565"/>
      <c r="AS11565"/>
      <c r="AT11565" s="47"/>
      <c r="AV11565" s="26"/>
      <c r="AW11565" s="26"/>
      <c r="AX11565" s="27"/>
      <c r="AY11565" s="27"/>
      <c r="AZ11565" s="27"/>
      <c r="BA11565" s="27"/>
      <c r="BB11565" s="27"/>
      <c r="BC11565" s="27"/>
      <c r="BD11565" s="27"/>
      <c r="BE11565" s="27"/>
      <c r="BF11565" s="27"/>
      <c r="BG11565" s="27"/>
      <c r="BH11565" s="27"/>
      <c r="BI11565" s="27"/>
      <c r="BT11565" s="31"/>
      <c r="BU11565" s="32"/>
      <c r="BV11565" s="33"/>
      <c r="BW11565" s="32"/>
      <c r="BX11565" s="32"/>
      <c r="BY11565" s="34"/>
      <c r="CA11565" s="32"/>
      <c r="CB11565" s="32"/>
    </row>
    <row r="11566" spans="20:80">
      <c r="T11566"/>
      <c r="U11566"/>
      <c r="AO11566"/>
      <c r="AP11566"/>
      <c r="AQ11566"/>
      <c r="AR11566"/>
      <c r="AS11566"/>
      <c r="AT11566" s="47"/>
      <c r="AV11566" s="26"/>
      <c r="AW11566" s="26"/>
      <c r="AX11566" s="27"/>
      <c r="AY11566" s="27"/>
      <c r="AZ11566" s="27"/>
      <c r="BA11566" s="27"/>
      <c r="BB11566" s="27"/>
      <c r="BC11566" s="27"/>
      <c r="BD11566" s="27"/>
      <c r="BE11566" s="27"/>
      <c r="BF11566" s="27"/>
      <c r="BG11566" s="27"/>
      <c r="BH11566" s="27"/>
      <c r="BI11566" s="27"/>
      <c r="BT11566" s="31"/>
      <c r="BU11566" s="32"/>
      <c r="BV11566" s="33"/>
      <c r="BW11566" s="32"/>
      <c r="BX11566" s="32"/>
      <c r="BY11566" s="34"/>
      <c r="CA11566" s="32"/>
      <c r="CB11566" s="32"/>
    </row>
    <row r="11567" spans="20:80">
      <c r="T11567"/>
      <c r="U11567"/>
      <c r="AO11567"/>
      <c r="AP11567"/>
      <c r="AQ11567"/>
      <c r="AR11567"/>
      <c r="AS11567"/>
      <c r="AT11567" s="47"/>
      <c r="AV11567" s="26"/>
      <c r="AW11567" s="26"/>
      <c r="AX11567" s="27"/>
      <c r="AY11567" s="27"/>
      <c r="AZ11567" s="27"/>
      <c r="BA11567" s="27"/>
      <c r="BB11567" s="27"/>
      <c r="BC11567" s="27"/>
      <c r="BD11567" s="27"/>
      <c r="BE11567" s="27"/>
      <c r="BF11567" s="27"/>
      <c r="BG11567" s="27"/>
      <c r="BH11567" s="27"/>
      <c r="BI11567" s="27"/>
      <c r="BT11567" s="31"/>
      <c r="BU11567" s="32"/>
      <c r="BV11567" s="33"/>
      <c r="BW11567" s="32"/>
      <c r="BX11567" s="32"/>
      <c r="BY11567" s="34"/>
      <c r="CA11567" s="32"/>
      <c r="CB11567" s="32"/>
    </row>
    <row r="11568" spans="20:80">
      <c r="T11568"/>
      <c r="U11568"/>
      <c r="AO11568"/>
      <c r="AP11568"/>
      <c r="AQ11568"/>
      <c r="AR11568"/>
      <c r="AS11568"/>
      <c r="AT11568" s="47"/>
      <c r="AV11568" s="26"/>
      <c r="AW11568" s="26"/>
      <c r="AX11568" s="27"/>
      <c r="AY11568" s="27"/>
      <c r="AZ11568" s="27"/>
      <c r="BA11568" s="27"/>
      <c r="BB11568" s="27"/>
      <c r="BC11568" s="27"/>
      <c r="BD11568" s="27"/>
      <c r="BE11568" s="27"/>
      <c r="BF11568" s="27"/>
      <c r="BG11568" s="27"/>
      <c r="BH11568" s="27"/>
      <c r="BI11568" s="27"/>
      <c r="BT11568" s="31"/>
      <c r="BU11568" s="32"/>
      <c r="BV11568" s="33"/>
      <c r="BW11568" s="32"/>
      <c r="BX11568" s="32"/>
      <c r="BY11568" s="34"/>
      <c r="CA11568" s="32"/>
      <c r="CB11568" s="32"/>
    </row>
    <row r="11569" spans="20:80">
      <c r="T11569"/>
      <c r="U11569"/>
      <c r="AO11569"/>
      <c r="AP11569"/>
      <c r="AQ11569"/>
      <c r="AR11569"/>
      <c r="AS11569"/>
      <c r="AT11569" s="47"/>
      <c r="AV11569" s="26"/>
      <c r="AW11569" s="26"/>
      <c r="AX11569" s="27"/>
      <c r="AY11569" s="27"/>
      <c r="AZ11569" s="27"/>
      <c r="BA11569" s="27"/>
      <c r="BB11569" s="27"/>
      <c r="BC11569" s="27"/>
      <c r="BD11569" s="27"/>
      <c r="BE11569" s="27"/>
      <c r="BF11569" s="27"/>
      <c r="BG11569" s="27"/>
      <c r="BH11569" s="27"/>
      <c r="BI11569" s="27"/>
      <c r="BT11569" s="31"/>
      <c r="BU11569" s="32"/>
      <c r="BV11569" s="33"/>
      <c r="BW11569" s="32"/>
      <c r="BX11569" s="32"/>
      <c r="BY11569" s="34"/>
      <c r="CA11569" s="32"/>
      <c r="CB11569" s="32"/>
    </row>
    <row r="11570" spans="20:80">
      <c r="T11570"/>
      <c r="U11570"/>
      <c r="AO11570"/>
      <c r="AP11570"/>
      <c r="AQ11570"/>
      <c r="AR11570"/>
      <c r="AS11570"/>
      <c r="AT11570" s="47"/>
      <c r="AV11570" s="26"/>
      <c r="AW11570" s="26"/>
      <c r="AX11570" s="27"/>
      <c r="AY11570" s="27"/>
      <c r="AZ11570" s="27"/>
      <c r="BA11570" s="27"/>
      <c r="BB11570" s="27"/>
      <c r="BC11570" s="27"/>
      <c r="BD11570" s="27"/>
      <c r="BE11570" s="27"/>
      <c r="BF11570" s="27"/>
      <c r="BG11570" s="27"/>
      <c r="BH11570" s="27"/>
      <c r="BI11570" s="27"/>
      <c r="BT11570" s="31"/>
      <c r="BU11570" s="32"/>
      <c r="BV11570" s="33"/>
      <c r="BW11570" s="32"/>
      <c r="BX11570" s="32"/>
      <c r="BY11570" s="34"/>
      <c r="CA11570" s="32"/>
      <c r="CB11570" s="32"/>
    </row>
    <row r="11571" spans="20:80">
      <c r="T11571"/>
      <c r="U11571"/>
      <c r="AO11571"/>
      <c r="AP11571"/>
      <c r="AQ11571"/>
      <c r="AR11571"/>
      <c r="AS11571"/>
      <c r="AT11571" s="47"/>
      <c r="AV11571" s="26"/>
      <c r="AW11571" s="26"/>
      <c r="AX11571" s="27"/>
      <c r="AY11571" s="27"/>
      <c r="AZ11571" s="27"/>
      <c r="BA11571" s="27"/>
      <c r="BB11571" s="27"/>
      <c r="BC11571" s="27"/>
      <c r="BD11571" s="27"/>
      <c r="BE11571" s="27"/>
      <c r="BF11571" s="27"/>
      <c r="BG11571" s="27"/>
      <c r="BH11571" s="27"/>
      <c r="BI11571" s="27"/>
      <c r="BT11571" s="31"/>
      <c r="BU11571" s="32"/>
      <c r="BV11571" s="33"/>
      <c r="BW11571" s="32"/>
      <c r="BX11571" s="32"/>
      <c r="BY11571" s="34"/>
      <c r="CA11571" s="32"/>
      <c r="CB11571" s="32"/>
    </row>
    <row r="11572" spans="20:80">
      <c r="T11572"/>
      <c r="U11572"/>
      <c r="AO11572"/>
      <c r="AP11572"/>
      <c r="AQ11572"/>
      <c r="AR11572"/>
      <c r="AS11572"/>
      <c r="AT11572" s="47"/>
      <c r="AV11572" s="26"/>
      <c r="AW11572" s="26"/>
      <c r="AX11572" s="27"/>
      <c r="AY11572" s="27"/>
      <c r="AZ11572" s="27"/>
      <c r="BA11572" s="27"/>
      <c r="BB11572" s="27"/>
      <c r="BC11572" s="27"/>
      <c r="BD11572" s="27"/>
      <c r="BE11572" s="27"/>
      <c r="BF11572" s="27"/>
      <c r="BG11572" s="27"/>
      <c r="BH11572" s="27"/>
      <c r="BI11572" s="27"/>
      <c r="BT11572" s="31"/>
      <c r="BU11572" s="32"/>
      <c r="BV11572" s="33"/>
      <c r="BW11572" s="32"/>
      <c r="BX11572" s="32"/>
      <c r="BY11572" s="34"/>
      <c r="CA11572" s="32"/>
      <c r="CB11572" s="32"/>
    </row>
    <row r="11573" spans="20:80">
      <c r="T11573"/>
      <c r="U11573"/>
      <c r="AO11573"/>
      <c r="AP11573"/>
      <c r="AQ11573"/>
      <c r="AR11573"/>
      <c r="AS11573"/>
      <c r="AT11573" s="47"/>
      <c r="AV11573" s="26"/>
      <c r="AW11573" s="26"/>
      <c r="AX11573" s="27"/>
      <c r="AY11573" s="27"/>
      <c r="AZ11573" s="27"/>
      <c r="BA11573" s="27"/>
      <c r="BB11573" s="27"/>
      <c r="BC11573" s="27"/>
      <c r="BD11573" s="27"/>
      <c r="BE11573" s="27"/>
      <c r="BF11573" s="27"/>
      <c r="BG11573" s="27"/>
      <c r="BH11573" s="27"/>
      <c r="BI11573" s="27"/>
      <c r="BT11573" s="31"/>
      <c r="BU11573" s="32"/>
      <c r="BV11573" s="33"/>
      <c r="BW11573" s="32"/>
      <c r="BX11573" s="32"/>
      <c r="BY11573" s="34"/>
      <c r="CA11573" s="32"/>
      <c r="CB11573" s="32"/>
    </row>
    <row r="11574" spans="20:80">
      <c r="T11574"/>
      <c r="U11574"/>
      <c r="AO11574"/>
      <c r="AP11574"/>
      <c r="AQ11574"/>
      <c r="AR11574"/>
      <c r="AS11574"/>
      <c r="AT11574" s="47"/>
      <c r="AV11574" s="26"/>
      <c r="AW11574" s="26"/>
      <c r="AX11574" s="27"/>
      <c r="AY11574" s="27"/>
      <c r="AZ11574" s="27"/>
      <c r="BA11574" s="27"/>
      <c r="BB11574" s="27"/>
      <c r="BC11574" s="27"/>
      <c r="BD11574" s="27"/>
      <c r="BE11574" s="27"/>
      <c r="BF11574" s="27"/>
      <c r="BG11574" s="27"/>
      <c r="BH11574" s="27"/>
      <c r="BI11574" s="27"/>
      <c r="BT11574" s="31"/>
      <c r="BU11574" s="32"/>
      <c r="BV11574" s="33"/>
      <c r="BW11574" s="32"/>
      <c r="BX11574" s="32"/>
      <c r="BY11574" s="34"/>
      <c r="CA11574" s="32"/>
      <c r="CB11574" s="32"/>
    </row>
    <row r="11575" spans="20:80">
      <c r="T11575"/>
      <c r="U11575"/>
      <c r="AO11575"/>
      <c r="AP11575"/>
      <c r="AQ11575"/>
      <c r="AR11575"/>
      <c r="AS11575"/>
      <c r="AT11575" s="47"/>
      <c r="AV11575" s="26"/>
      <c r="AW11575" s="26"/>
      <c r="AX11575" s="27"/>
      <c r="AY11575" s="27"/>
      <c r="AZ11575" s="27"/>
      <c r="BA11575" s="27"/>
      <c r="BB11575" s="27"/>
      <c r="BC11575" s="27"/>
      <c r="BD11575" s="27"/>
      <c r="BE11575" s="27"/>
      <c r="BF11575" s="27"/>
      <c r="BG11575" s="27"/>
      <c r="BH11575" s="27"/>
      <c r="BI11575" s="27"/>
      <c r="BT11575" s="31"/>
      <c r="BU11575" s="32"/>
      <c r="BV11575" s="33"/>
      <c r="BW11575" s="32"/>
      <c r="BX11575" s="32"/>
      <c r="BY11575" s="34"/>
      <c r="CA11575" s="32"/>
      <c r="CB11575" s="32"/>
    </row>
    <row r="11576" spans="20:80">
      <c r="T11576"/>
      <c r="U11576"/>
      <c r="AO11576"/>
      <c r="AP11576"/>
      <c r="AQ11576"/>
      <c r="AR11576"/>
      <c r="AS11576"/>
      <c r="AT11576" s="47"/>
      <c r="AV11576" s="26"/>
      <c r="AW11576" s="26"/>
      <c r="AX11576" s="27"/>
      <c r="AY11576" s="27"/>
      <c r="AZ11576" s="27"/>
      <c r="BA11576" s="27"/>
      <c r="BB11576" s="27"/>
      <c r="BC11576" s="27"/>
      <c r="BD11576" s="27"/>
      <c r="BE11576" s="27"/>
      <c r="BF11576" s="27"/>
      <c r="BG11576" s="27"/>
      <c r="BH11576" s="27"/>
      <c r="BI11576" s="27"/>
      <c r="BT11576" s="31"/>
      <c r="BU11576" s="32"/>
      <c r="BV11576" s="33"/>
      <c r="BW11576" s="32"/>
      <c r="BX11576" s="32"/>
      <c r="BY11576" s="34"/>
      <c r="CA11576" s="32"/>
      <c r="CB11576" s="32"/>
    </row>
    <row r="11577" spans="20:80">
      <c r="T11577"/>
      <c r="U11577"/>
      <c r="AO11577"/>
      <c r="AP11577"/>
      <c r="AQ11577"/>
      <c r="AR11577"/>
      <c r="AS11577"/>
      <c r="AT11577" s="47"/>
      <c r="AV11577" s="26"/>
      <c r="AW11577" s="26"/>
      <c r="AX11577" s="27"/>
      <c r="AY11577" s="27"/>
      <c r="AZ11577" s="27"/>
      <c r="BA11577" s="27"/>
      <c r="BB11577" s="27"/>
      <c r="BC11577" s="27"/>
      <c r="BD11577" s="27"/>
      <c r="BE11577" s="27"/>
      <c r="BF11577" s="27"/>
      <c r="BG11577" s="27"/>
      <c r="BH11577" s="27"/>
      <c r="BI11577" s="27"/>
      <c r="BT11577" s="31"/>
      <c r="BU11577" s="32"/>
      <c r="BV11577" s="33"/>
      <c r="BW11577" s="32"/>
      <c r="BX11577" s="32"/>
      <c r="BY11577" s="34"/>
      <c r="CA11577" s="32"/>
      <c r="CB11577" s="32"/>
    </row>
    <row r="11578" spans="20:80">
      <c r="T11578"/>
      <c r="U11578"/>
      <c r="AO11578"/>
      <c r="AP11578"/>
      <c r="AQ11578"/>
      <c r="AR11578"/>
      <c r="AS11578"/>
      <c r="AT11578" s="47"/>
      <c r="AV11578" s="26"/>
      <c r="AW11578" s="26"/>
      <c r="AX11578" s="27"/>
      <c r="AY11578" s="27"/>
      <c r="AZ11578" s="27"/>
      <c r="BA11578" s="27"/>
      <c r="BB11578" s="27"/>
      <c r="BC11578" s="27"/>
      <c r="BD11578" s="27"/>
      <c r="BE11578" s="27"/>
      <c r="BF11578" s="27"/>
      <c r="BG11578" s="27"/>
      <c r="BH11578" s="27"/>
      <c r="BI11578" s="27"/>
      <c r="BT11578" s="31"/>
      <c r="BU11578" s="32"/>
      <c r="BV11578" s="33"/>
      <c r="BW11578" s="32"/>
      <c r="BX11578" s="32"/>
      <c r="BY11578" s="34"/>
      <c r="CA11578" s="32"/>
      <c r="CB11578" s="32"/>
    </row>
    <row r="11579" spans="20:80">
      <c r="T11579"/>
      <c r="U11579"/>
      <c r="AO11579"/>
      <c r="AP11579"/>
      <c r="AQ11579"/>
      <c r="AR11579"/>
      <c r="AS11579"/>
      <c r="AT11579" s="47"/>
      <c r="AV11579" s="26"/>
      <c r="AW11579" s="26"/>
      <c r="AX11579" s="27"/>
      <c r="AY11579" s="27"/>
      <c r="AZ11579" s="27"/>
      <c r="BA11579" s="27"/>
      <c r="BB11579" s="27"/>
      <c r="BC11579" s="27"/>
      <c r="BD11579" s="27"/>
      <c r="BE11579" s="27"/>
      <c r="BF11579" s="27"/>
      <c r="BG11579" s="27"/>
      <c r="BH11579" s="27"/>
      <c r="BI11579" s="27"/>
      <c r="BT11579" s="31"/>
      <c r="BU11579" s="32"/>
      <c r="BV11579" s="33"/>
      <c r="BW11579" s="32"/>
      <c r="BX11579" s="32"/>
      <c r="BY11579" s="34"/>
      <c r="CA11579" s="32"/>
      <c r="CB11579" s="32"/>
    </row>
    <row r="11580" spans="20:80">
      <c r="T11580"/>
      <c r="U11580"/>
      <c r="AO11580"/>
      <c r="AP11580"/>
      <c r="AQ11580"/>
      <c r="AR11580"/>
      <c r="AS11580"/>
      <c r="AT11580" s="47"/>
      <c r="AV11580" s="26"/>
      <c r="AW11580" s="26"/>
      <c r="AX11580" s="27"/>
      <c r="AY11580" s="27"/>
      <c r="AZ11580" s="27"/>
      <c r="BA11580" s="27"/>
      <c r="BB11580" s="27"/>
      <c r="BC11580" s="27"/>
      <c r="BD11580" s="27"/>
      <c r="BE11580" s="27"/>
      <c r="BF11580" s="27"/>
      <c r="BG11580" s="27"/>
      <c r="BH11580" s="27"/>
      <c r="BI11580" s="27"/>
      <c r="BT11580" s="31"/>
      <c r="BU11580" s="32"/>
      <c r="BV11580" s="33"/>
      <c r="BW11580" s="32"/>
      <c r="BX11580" s="32"/>
      <c r="BY11580" s="34"/>
      <c r="CA11580" s="32"/>
      <c r="CB11580" s="32"/>
    </row>
    <row r="11581" spans="20:80">
      <c r="T11581"/>
      <c r="U11581"/>
      <c r="AO11581"/>
      <c r="AP11581"/>
      <c r="AQ11581"/>
      <c r="AR11581"/>
      <c r="AS11581"/>
      <c r="AT11581" s="47"/>
      <c r="AV11581" s="26"/>
      <c r="AW11581" s="26"/>
      <c r="AX11581" s="27"/>
      <c r="AY11581" s="27"/>
      <c r="AZ11581" s="27"/>
      <c r="BA11581" s="27"/>
      <c r="BB11581" s="27"/>
      <c r="BC11581" s="27"/>
      <c r="BD11581" s="27"/>
      <c r="BE11581" s="27"/>
      <c r="BF11581" s="27"/>
      <c r="BG11581" s="27"/>
      <c r="BH11581" s="27"/>
      <c r="BI11581" s="27"/>
      <c r="BT11581" s="31"/>
      <c r="BU11581" s="32"/>
      <c r="BV11581" s="33"/>
      <c r="BW11581" s="32"/>
      <c r="BX11581" s="32"/>
      <c r="BY11581" s="34"/>
      <c r="CA11581" s="32"/>
      <c r="CB11581" s="32"/>
    </row>
    <row r="11582" spans="20:80">
      <c r="T11582"/>
      <c r="U11582"/>
      <c r="AO11582"/>
      <c r="AP11582"/>
      <c r="AQ11582"/>
      <c r="AR11582"/>
      <c r="AS11582"/>
      <c r="AT11582" s="47"/>
      <c r="AV11582" s="26"/>
      <c r="AW11582" s="26"/>
      <c r="AX11582" s="27"/>
      <c r="AY11582" s="27"/>
      <c r="AZ11582" s="27"/>
      <c r="BA11582" s="27"/>
      <c r="BB11582" s="27"/>
      <c r="BC11582" s="27"/>
      <c r="BD11582" s="27"/>
      <c r="BE11582" s="27"/>
      <c r="BF11582" s="27"/>
      <c r="BG11582" s="27"/>
      <c r="BH11582" s="27"/>
      <c r="BI11582" s="27"/>
      <c r="BT11582" s="31"/>
      <c r="BU11582" s="32"/>
      <c r="BV11582" s="33"/>
      <c r="BW11582" s="32"/>
      <c r="BX11582" s="32"/>
      <c r="BY11582" s="34"/>
      <c r="CA11582" s="32"/>
      <c r="CB11582" s="32"/>
    </row>
    <row r="11583" spans="20:80">
      <c r="T11583"/>
      <c r="U11583"/>
      <c r="AO11583"/>
      <c r="AP11583"/>
      <c r="AQ11583"/>
      <c r="AR11583"/>
      <c r="AS11583"/>
      <c r="AT11583" s="47"/>
      <c r="AV11583" s="26"/>
      <c r="AW11583" s="26"/>
      <c r="AX11583" s="27"/>
      <c r="AY11583" s="27"/>
      <c r="AZ11583" s="27"/>
      <c r="BA11583" s="27"/>
      <c r="BB11583" s="27"/>
      <c r="BC11583" s="27"/>
      <c r="BD11583" s="27"/>
      <c r="BE11583" s="27"/>
      <c r="BF11583" s="27"/>
      <c r="BG11583" s="27"/>
      <c r="BH11583" s="27"/>
      <c r="BI11583" s="27"/>
      <c r="BT11583" s="31"/>
      <c r="BU11583" s="32"/>
      <c r="BV11583" s="33"/>
      <c r="BW11583" s="32"/>
      <c r="BX11583" s="32"/>
      <c r="BY11583" s="34"/>
      <c r="CA11583" s="32"/>
      <c r="CB11583" s="32"/>
    </row>
    <row r="11584" spans="20:80">
      <c r="T11584"/>
      <c r="U11584"/>
      <c r="AO11584"/>
      <c r="AP11584"/>
      <c r="AQ11584"/>
      <c r="AR11584"/>
      <c r="AS11584"/>
      <c r="AT11584" s="47"/>
      <c r="AV11584" s="26"/>
      <c r="AW11584" s="26"/>
      <c r="AX11584" s="27"/>
      <c r="AY11584" s="27"/>
      <c r="AZ11584" s="27"/>
      <c r="BA11584" s="27"/>
      <c r="BB11584" s="27"/>
      <c r="BC11584" s="27"/>
      <c r="BD11584" s="27"/>
      <c r="BE11584" s="27"/>
      <c r="BF11584" s="27"/>
      <c r="BG11584" s="27"/>
      <c r="BH11584" s="27"/>
      <c r="BI11584" s="27"/>
      <c r="BT11584" s="31"/>
      <c r="BU11584" s="32"/>
      <c r="BV11584" s="33"/>
      <c r="BW11584" s="32"/>
      <c r="BX11584" s="32"/>
      <c r="BY11584" s="34"/>
      <c r="CA11584" s="32"/>
      <c r="CB11584" s="32"/>
    </row>
    <row r="11585" spans="20:80">
      <c r="T11585"/>
      <c r="U11585"/>
      <c r="AO11585"/>
      <c r="AP11585"/>
      <c r="AQ11585"/>
      <c r="AR11585"/>
      <c r="AS11585"/>
      <c r="AT11585" s="47"/>
      <c r="AV11585" s="26"/>
      <c r="AW11585" s="26"/>
      <c r="AX11585" s="27"/>
      <c r="AY11585" s="27"/>
      <c r="AZ11585" s="27"/>
      <c r="BA11585" s="27"/>
      <c r="BB11585" s="27"/>
      <c r="BC11585" s="27"/>
      <c r="BD11585" s="27"/>
      <c r="BE11585" s="27"/>
      <c r="BF11585" s="27"/>
      <c r="BG11585" s="27"/>
      <c r="BH11585" s="27"/>
      <c r="BI11585" s="27"/>
      <c r="BT11585" s="31"/>
      <c r="BU11585" s="32"/>
      <c r="BV11585" s="33"/>
      <c r="BW11585" s="32"/>
      <c r="BX11585" s="32"/>
      <c r="BY11585" s="34"/>
      <c r="CA11585" s="32"/>
      <c r="CB11585" s="32"/>
    </row>
    <row r="11586" spans="20:80">
      <c r="T11586"/>
      <c r="U11586"/>
      <c r="AO11586"/>
      <c r="AP11586"/>
      <c r="AQ11586"/>
      <c r="AR11586"/>
      <c r="AS11586"/>
      <c r="AT11586" s="47"/>
      <c r="AV11586" s="26"/>
      <c r="AW11586" s="26"/>
      <c r="AX11586" s="27"/>
      <c r="AY11586" s="27"/>
      <c r="AZ11586" s="27"/>
      <c r="BA11586" s="27"/>
      <c r="BB11586" s="27"/>
      <c r="BC11586" s="27"/>
      <c r="BD11586" s="27"/>
      <c r="BE11586" s="27"/>
      <c r="BF11586" s="27"/>
      <c r="BG11586" s="27"/>
      <c r="BH11586" s="27"/>
      <c r="BI11586" s="27"/>
      <c r="BT11586" s="31"/>
      <c r="BU11586" s="32"/>
      <c r="BV11586" s="33"/>
      <c r="BW11586" s="32"/>
      <c r="BX11586" s="32"/>
      <c r="BY11586" s="34"/>
      <c r="CA11586" s="32"/>
      <c r="CB11586" s="32"/>
    </row>
    <row r="11587" spans="20:80">
      <c r="T11587"/>
      <c r="U11587"/>
      <c r="AO11587"/>
      <c r="AP11587"/>
      <c r="AQ11587"/>
      <c r="AR11587"/>
      <c r="AS11587"/>
      <c r="AT11587" s="47"/>
      <c r="AV11587" s="26"/>
      <c r="AW11587" s="26"/>
      <c r="AX11587" s="27"/>
      <c r="AY11587" s="27"/>
      <c r="AZ11587" s="27"/>
      <c r="BA11587" s="27"/>
      <c r="BB11587" s="27"/>
      <c r="BC11587" s="27"/>
      <c r="BD11587" s="27"/>
      <c r="BE11587" s="27"/>
      <c r="BF11587" s="27"/>
      <c r="BG11587" s="27"/>
      <c r="BH11587" s="27"/>
      <c r="BI11587" s="27"/>
      <c r="BT11587" s="31"/>
      <c r="BU11587" s="32"/>
      <c r="BV11587" s="33"/>
      <c r="BW11587" s="32"/>
      <c r="BX11587" s="32"/>
      <c r="BY11587" s="34"/>
      <c r="CA11587" s="32"/>
      <c r="CB11587" s="32"/>
    </row>
    <row r="11588" spans="20:80">
      <c r="T11588"/>
      <c r="U11588"/>
      <c r="AO11588"/>
      <c r="AP11588"/>
      <c r="AQ11588"/>
      <c r="AR11588"/>
      <c r="AS11588"/>
      <c r="AT11588" s="47"/>
      <c r="AV11588" s="26"/>
      <c r="AW11588" s="26"/>
      <c r="AX11588" s="27"/>
      <c r="AY11588" s="27"/>
      <c r="AZ11588" s="27"/>
      <c r="BA11588" s="27"/>
      <c r="BB11588" s="27"/>
      <c r="BC11588" s="27"/>
      <c r="BD11588" s="27"/>
      <c r="BE11588" s="27"/>
      <c r="BF11588" s="27"/>
      <c r="BG11588" s="27"/>
      <c r="BH11588" s="27"/>
      <c r="BI11588" s="27"/>
      <c r="BT11588" s="31"/>
      <c r="BU11588" s="32"/>
      <c r="BV11588" s="33"/>
      <c r="BW11588" s="32"/>
      <c r="BX11588" s="32"/>
      <c r="BY11588" s="34"/>
      <c r="CA11588" s="32"/>
      <c r="CB11588" s="32"/>
    </row>
    <row r="11589" spans="20:80">
      <c r="T11589"/>
      <c r="U11589"/>
      <c r="AO11589"/>
      <c r="AP11589"/>
      <c r="AQ11589"/>
      <c r="AR11589"/>
      <c r="AS11589"/>
      <c r="AT11589" s="47"/>
      <c r="AV11589" s="26"/>
      <c r="AW11589" s="26"/>
      <c r="AX11589" s="27"/>
      <c r="AY11589" s="27"/>
      <c r="AZ11589" s="27"/>
      <c r="BA11589" s="27"/>
      <c r="BB11589" s="27"/>
      <c r="BC11589" s="27"/>
      <c r="BD11589" s="27"/>
      <c r="BE11589" s="27"/>
      <c r="BF11589" s="27"/>
      <c r="BG11589" s="27"/>
      <c r="BH11589" s="27"/>
      <c r="BI11589" s="27"/>
      <c r="BT11589" s="31"/>
      <c r="BU11589" s="32"/>
      <c r="BV11589" s="33"/>
      <c r="BW11589" s="32"/>
      <c r="BX11589" s="32"/>
      <c r="BY11589" s="34"/>
      <c r="CA11589" s="32"/>
      <c r="CB11589" s="32"/>
    </row>
    <row r="11590" spans="20:80">
      <c r="T11590"/>
      <c r="U11590"/>
      <c r="AO11590"/>
      <c r="AP11590"/>
      <c r="AQ11590"/>
      <c r="AR11590"/>
      <c r="AS11590"/>
      <c r="AT11590" s="47"/>
      <c r="AV11590" s="26"/>
      <c r="AW11590" s="26"/>
      <c r="AX11590" s="27"/>
      <c r="AY11590" s="27"/>
      <c r="AZ11590" s="27"/>
      <c r="BA11590" s="27"/>
      <c r="BB11590" s="27"/>
      <c r="BC11590" s="27"/>
      <c r="BD11590" s="27"/>
      <c r="BE11590" s="27"/>
      <c r="BF11590" s="27"/>
      <c r="BG11590" s="27"/>
      <c r="BH11590" s="27"/>
      <c r="BI11590" s="27"/>
      <c r="BT11590" s="31"/>
      <c r="BU11590" s="32"/>
      <c r="BV11590" s="33"/>
      <c r="BW11590" s="32"/>
      <c r="BX11590" s="32"/>
      <c r="BY11590" s="34"/>
      <c r="CA11590" s="32"/>
      <c r="CB11590" s="32"/>
    </row>
    <row r="11591" spans="20:80">
      <c r="T11591"/>
      <c r="U11591"/>
      <c r="AO11591"/>
      <c r="AP11591"/>
      <c r="AQ11591"/>
      <c r="AR11591"/>
      <c r="AS11591"/>
      <c r="AT11591" s="47"/>
      <c r="AV11591" s="26"/>
      <c r="AW11591" s="26"/>
      <c r="AX11591" s="27"/>
      <c r="AY11591" s="27"/>
      <c r="AZ11591" s="27"/>
      <c r="BA11591" s="27"/>
      <c r="BB11591" s="27"/>
      <c r="BC11591" s="27"/>
      <c r="BD11591" s="27"/>
      <c r="BE11591" s="27"/>
      <c r="BF11591" s="27"/>
      <c r="BG11591" s="27"/>
      <c r="BH11591" s="27"/>
      <c r="BI11591" s="27"/>
      <c r="BT11591" s="31"/>
      <c r="BU11591" s="32"/>
      <c r="BV11591" s="33"/>
      <c r="BW11591" s="32"/>
      <c r="BX11591" s="32"/>
      <c r="BY11591" s="34"/>
      <c r="CA11591" s="32"/>
      <c r="CB11591" s="32"/>
    </row>
    <row r="11592" spans="20:80">
      <c r="T11592"/>
      <c r="U11592"/>
      <c r="AO11592"/>
      <c r="AP11592"/>
      <c r="AQ11592"/>
      <c r="AR11592"/>
      <c r="AS11592"/>
      <c r="AT11592" s="47"/>
      <c r="AV11592" s="26"/>
      <c r="AW11592" s="26"/>
      <c r="AX11592" s="27"/>
      <c r="AY11592" s="27"/>
      <c r="AZ11592" s="27"/>
      <c r="BA11592" s="27"/>
      <c r="BB11592" s="27"/>
      <c r="BC11592" s="27"/>
      <c r="BD11592" s="27"/>
      <c r="BE11592" s="27"/>
      <c r="BF11592" s="27"/>
      <c r="BG11592" s="27"/>
      <c r="BH11592" s="27"/>
      <c r="BI11592" s="27"/>
      <c r="BT11592" s="31"/>
      <c r="BU11592" s="32"/>
      <c r="BV11592" s="33"/>
      <c r="BW11592" s="32"/>
      <c r="BX11592" s="32"/>
      <c r="BY11592" s="34"/>
      <c r="CA11592" s="32"/>
      <c r="CB11592" s="32"/>
    </row>
    <row r="11593" spans="20:80">
      <c r="T11593"/>
      <c r="U11593"/>
      <c r="AO11593"/>
      <c r="AP11593"/>
      <c r="AQ11593"/>
      <c r="AR11593"/>
      <c r="AS11593"/>
      <c r="AT11593" s="47"/>
      <c r="AV11593" s="26"/>
      <c r="AW11593" s="26"/>
      <c r="AX11593" s="27"/>
      <c r="AY11593" s="27"/>
      <c r="AZ11593" s="27"/>
      <c r="BA11593" s="27"/>
      <c r="BB11593" s="27"/>
      <c r="BC11593" s="27"/>
      <c r="BD11593" s="27"/>
      <c r="BE11593" s="27"/>
      <c r="BF11593" s="27"/>
      <c r="BG11593" s="27"/>
      <c r="BH11593" s="27"/>
      <c r="BI11593" s="27"/>
      <c r="BT11593" s="31"/>
      <c r="BU11593" s="32"/>
      <c r="BV11593" s="33"/>
      <c r="BW11593" s="32"/>
      <c r="BX11593" s="32"/>
      <c r="BY11593" s="34"/>
      <c r="CA11593" s="32"/>
      <c r="CB11593" s="32"/>
    </row>
    <row r="11594" spans="20:80">
      <c r="T11594"/>
      <c r="U11594"/>
      <c r="AO11594"/>
      <c r="AP11594"/>
      <c r="AQ11594"/>
      <c r="AR11594"/>
      <c r="AS11594"/>
      <c r="AT11594" s="47"/>
      <c r="AV11594" s="26"/>
      <c r="AW11594" s="26"/>
      <c r="AX11594" s="27"/>
      <c r="AY11594" s="27"/>
      <c r="AZ11594" s="27"/>
      <c r="BA11594" s="27"/>
      <c r="BB11594" s="27"/>
      <c r="BC11594" s="27"/>
      <c r="BD11594" s="27"/>
      <c r="BE11594" s="27"/>
      <c r="BF11594" s="27"/>
      <c r="BG11594" s="27"/>
      <c r="BH11594" s="27"/>
      <c r="BI11594" s="27"/>
      <c r="BT11594" s="31"/>
      <c r="BU11594" s="32"/>
      <c r="BV11594" s="33"/>
      <c r="BW11594" s="32"/>
      <c r="BX11594" s="32"/>
      <c r="BY11594" s="34"/>
      <c r="CA11594" s="32"/>
      <c r="CB11594" s="32"/>
    </row>
    <row r="11595" spans="20:80">
      <c r="T11595"/>
      <c r="U11595"/>
      <c r="AO11595"/>
      <c r="AP11595"/>
      <c r="AQ11595"/>
      <c r="AR11595"/>
      <c r="AS11595"/>
      <c r="AT11595" s="47"/>
      <c r="AV11595" s="26"/>
      <c r="AW11595" s="26"/>
      <c r="AX11595" s="27"/>
      <c r="AY11595" s="27"/>
      <c r="AZ11595" s="27"/>
      <c r="BA11595" s="27"/>
      <c r="BB11595" s="27"/>
      <c r="BC11595" s="27"/>
      <c r="BD11595" s="27"/>
      <c r="BE11595" s="27"/>
      <c r="BF11595" s="27"/>
      <c r="BG11595" s="27"/>
      <c r="BH11595" s="27"/>
      <c r="BI11595" s="27"/>
      <c r="BT11595" s="31"/>
      <c r="BU11595" s="32"/>
      <c r="BV11595" s="33"/>
      <c r="BW11595" s="32"/>
      <c r="BX11595" s="32"/>
      <c r="BY11595" s="34"/>
      <c r="CA11595" s="32"/>
      <c r="CB11595" s="32"/>
    </row>
    <row r="11596" spans="20:80">
      <c r="T11596"/>
      <c r="U11596"/>
      <c r="AO11596"/>
      <c r="AP11596"/>
      <c r="AQ11596"/>
      <c r="AR11596"/>
      <c r="AS11596"/>
      <c r="AT11596" s="47"/>
      <c r="AV11596" s="26"/>
      <c r="AW11596" s="26"/>
      <c r="AX11596" s="27"/>
      <c r="AY11596" s="27"/>
      <c r="AZ11596" s="27"/>
      <c r="BA11596" s="27"/>
      <c r="BB11596" s="27"/>
      <c r="BC11596" s="27"/>
      <c r="BD11596" s="27"/>
      <c r="BE11596" s="27"/>
      <c r="BF11596" s="27"/>
      <c r="BG11596" s="27"/>
      <c r="BH11596" s="27"/>
      <c r="BI11596" s="27"/>
      <c r="BT11596" s="31"/>
      <c r="BU11596" s="32"/>
      <c r="BV11596" s="33"/>
      <c r="BW11596" s="32"/>
      <c r="BX11596" s="32"/>
      <c r="BY11596" s="34"/>
      <c r="CA11596" s="32"/>
      <c r="CB11596" s="32"/>
    </row>
    <row r="11597" spans="20:80">
      <c r="T11597"/>
      <c r="U11597"/>
      <c r="AO11597"/>
      <c r="AP11597"/>
      <c r="AQ11597"/>
      <c r="AR11597"/>
      <c r="AS11597"/>
      <c r="AT11597" s="47"/>
      <c r="AV11597" s="26"/>
      <c r="AW11597" s="26"/>
      <c r="AX11597" s="27"/>
      <c r="AY11597" s="27"/>
      <c r="AZ11597" s="27"/>
      <c r="BA11597" s="27"/>
      <c r="BB11597" s="27"/>
      <c r="BC11597" s="27"/>
      <c r="BD11597" s="27"/>
      <c r="BE11597" s="27"/>
      <c r="BF11597" s="27"/>
      <c r="BG11597" s="27"/>
      <c r="BH11597" s="27"/>
      <c r="BI11597" s="27"/>
      <c r="BT11597" s="31"/>
      <c r="BU11597" s="32"/>
      <c r="BV11597" s="33"/>
      <c r="BW11597" s="32"/>
      <c r="BX11597" s="32"/>
      <c r="BY11597" s="34"/>
      <c r="CA11597" s="32"/>
      <c r="CB11597" s="32"/>
    </row>
    <row r="11598" spans="20:80">
      <c r="T11598"/>
      <c r="U11598"/>
      <c r="AO11598"/>
      <c r="AP11598"/>
      <c r="AQ11598"/>
      <c r="AR11598"/>
      <c r="AS11598"/>
      <c r="AT11598" s="47"/>
      <c r="AV11598" s="26"/>
      <c r="AW11598" s="26"/>
      <c r="AX11598" s="27"/>
      <c r="AY11598" s="27"/>
      <c r="AZ11598" s="27"/>
      <c r="BA11598" s="27"/>
      <c r="BB11598" s="27"/>
      <c r="BC11598" s="27"/>
      <c r="BD11598" s="27"/>
      <c r="BE11598" s="27"/>
      <c r="BF11598" s="27"/>
      <c r="BG11598" s="27"/>
      <c r="BH11598" s="27"/>
      <c r="BI11598" s="27"/>
      <c r="BT11598" s="31"/>
      <c r="BU11598" s="32"/>
      <c r="BV11598" s="33"/>
      <c r="BW11598" s="32"/>
      <c r="BX11598" s="32"/>
      <c r="BY11598" s="34"/>
      <c r="CA11598" s="32"/>
      <c r="CB11598" s="32"/>
    </row>
    <row r="11599" spans="20:80">
      <c r="T11599"/>
      <c r="U11599"/>
      <c r="AO11599"/>
      <c r="AP11599"/>
      <c r="AQ11599"/>
      <c r="AR11599"/>
      <c r="AS11599"/>
      <c r="AT11599" s="47"/>
      <c r="AV11599" s="26"/>
      <c r="AW11599" s="26"/>
      <c r="AX11599" s="27"/>
      <c r="AY11599" s="27"/>
      <c r="AZ11599" s="27"/>
      <c r="BA11599" s="27"/>
      <c r="BB11599" s="27"/>
      <c r="BC11599" s="27"/>
      <c r="BD11599" s="27"/>
      <c r="BE11599" s="27"/>
      <c r="BF11599" s="27"/>
      <c r="BG11599" s="27"/>
      <c r="BH11599" s="27"/>
      <c r="BI11599" s="27"/>
      <c r="BT11599" s="31"/>
      <c r="BU11599" s="32"/>
      <c r="BV11599" s="33"/>
      <c r="BW11599" s="32"/>
      <c r="BX11599" s="32"/>
      <c r="BY11599" s="34"/>
      <c r="CA11599" s="32"/>
      <c r="CB11599" s="32"/>
    </row>
    <row r="11600" spans="20:80">
      <c r="T11600"/>
      <c r="U11600"/>
      <c r="AO11600"/>
      <c r="AP11600"/>
      <c r="AQ11600"/>
      <c r="AR11600"/>
      <c r="AS11600"/>
      <c r="AT11600" s="47"/>
      <c r="AV11600" s="26"/>
      <c r="AW11600" s="26"/>
      <c r="AX11600" s="27"/>
      <c r="AY11600" s="27"/>
      <c r="AZ11600" s="27"/>
      <c r="BA11600" s="27"/>
      <c r="BB11600" s="27"/>
      <c r="BC11600" s="27"/>
      <c r="BD11600" s="27"/>
      <c r="BE11600" s="27"/>
      <c r="BF11600" s="27"/>
      <c r="BG11600" s="27"/>
      <c r="BH11600" s="27"/>
      <c r="BI11600" s="27"/>
      <c r="BT11600" s="31"/>
      <c r="BU11600" s="32"/>
      <c r="BV11600" s="33"/>
      <c r="BW11600" s="32"/>
      <c r="BX11600" s="32"/>
      <c r="BY11600" s="34"/>
      <c r="CA11600" s="32"/>
      <c r="CB11600" s="32"/>
    </row>
    <row r="11601" spans="20:80">
      <c r="T11601"/>
      <c r="U11601"/>
      <c r="AO11601"/>
      <c r="AP11601"/>
      <c r="AQ11601"/>
      <c r="AR11601"/>
      <c r="AS11601"/>
      <c r="AT11601" s="47"/>
      <c r="AV11601" s="26"/>
      <c r="AW11601" s="26"/>
      <c r="AX11601" s="27"/>
      <c r="AY11601" s="27"/>
      <c r="AZ11601" s="27"/>
      <c r="BA11601" s="27"/>
      <c r="BB11601" s="27"/>
      <c r="BC11601" s="27"/>
      <c r="BD11601" s="27"/>
      <c r="BE11601" s="27"/>
      <c r="BF11601" s="27"/>
      <c r="BG11601" s="27"/>
      <c r="BH11601" s="27"/>
      <c r="BI11601" s="27"/>
      <c r="BT11601" s="31"/>
      <c r="BU11601" s="32"/>
      <c r="BV11601" s="33"/>
      <c r="BW11601" s="32"/>
      <c r="BX11601" s="32"/>
      <c r="BY11601" s="34"/>
      <c r="CA11601" s="32"/>
      <c r="CB11601" s="32"/>
    </row>
    <row r="11602" spans="20:80">
      <c r="T11602"/>
      <c r="U11602"/>
      <c r="AO11602"/>
      <c r="AP11602"/>
      <c r="AQ11602"/>
      <c r="AR11602"/>
      <c r="AS11602"/>
      <c r="AT11602" s="47"/>
      <c r="AV11602" s="26"/>
      <c r="AW11602" s="26"/>
      <c r="AX11602" s="27"/>
      <c r="AY11602" s="27"/>
      <c r="AZ11602" s="27"/>
      <c r="BA11602" s="27"/>
      <c r="BB11602" s="27"/>
      <c r="BC11602" s="27"/>
      <c r="BD11602" s="27"/>
      <c r="BE11602" s="27"/>
      <c r="BF11602" s="27"/>
      <c r="BG11602" s="27"/>
      <c r="BH11602" s="27"/>
      <c r="BI11602" s="27"/>
      <c r="BT11602" s="31"/>
      <c r="BU11602" s="32"/>
      <c r="BV11602" s="33"/>
      <c r="BW11602" s="32"/>
      <c r="BX11602" s="32"/>
      <c r="BY11602" s="34"/>
      <c r="CA11602" s="32"/>
      <c r="CB11602" s="32"/>
    </row>
    <row r="11603" spans="20:80">
      <c r="T11603"/>
      <c r="U11603"/>
      <c r="AO11603"/>
      <c r="AP11603"/>
      <c r="AQ11603"/>
      <c r="AR11603"/>
      <c r="AS11603"/>
      <c r="AT11603" s="47"/>
      <c r="AV11603" s="26"/>
      <c r="AW11603" s="26"/>
      <c r="AX11603" s="27"/>
      <c r="AY11603" s="27"/>
      <c r="AZ11603" s="27"/>
      <c r="BA11603" s="27"/>
      <c r="BB11603" s="27"/>
      <c r="BC11603" s="27"/>
      <c r="BD11603" s="27"/>
      <c r="BE11603" s="27"/>
      <c r="BF11603" s="27"/>
      <c r="BG11603" s="27"/>
      <c r="BH11603" s="27"/>
      <c r="BI11603" s="27"/>
      <c r="BT11603" s="31"/>
      <c r="BU11603" s="32"/>
      <c r="BV11603" s="33"/>
      <c r="BW11603" s="32"/>
      <c r="BX11603" s="32"/>
      <c r="BY11603" s="34"/>
      <c r="CA11603" s="32"/>
      <c r="CB11603" s="32"/>
    </row>
    <row r="11604" spans="20:80">
      <c r="T11604"/>
      <c r="U11604"/>
      <c r="AO11604"/>
      <c r="AP11604"/>
      <c r="AQ11604"/>
      <c r="AR11604"/>
      <c r="AS11604"/>
      <c r="AT11604" s="47"/>
      <c r="AV11604" s="26"/>
      <c r="AW11604" s="26"/>
      <c r="AX11604" s="27"/>
      <c r="AY11604" s="27"/>
      <c r="AZ11604" s="27"/>
      <c r="BA11604" s="27"/>
      <c r="BB11604" s="27"/>
      <c r="BC11604" s="27"/>
      <c r="BD11604" s="27"/>
      <c r="BE11604" s="27"/>
      <c r="BF11604" s="27"/>
      <c r="BG11604" s="27"/>
      <c r="BH11604" s="27"/>
      <c r="BI11604" s="27"/>
      <c r="BT11604" s="31"/>
      <c r="BU11604" s="32"/>
      <c r="BV11604" s="33"/>
      <c r="BW11604" s="32"/>
      <c r="BX11604" s="32"/>
      <c r="BY11604" s="34"/>
      <c r="CA11604" s="32"/>
      <c r="CB11604" s="32"/>
    </row>
    <row r="11605" spans="20:80">
      <c r="T11605"/>
      <c r="U11605"/>
      <c r="AO11605"/>
      <c r="AP11605"/>
      <c r="AQ11605"/>
      <c r="AR11605"/>
      <c r="AS11605"/>
      <c r="AT11605" s="47"/>
      <c r="AV11605" s="26"/>
      <c r="AW11605" s="26"/>
      <c r="AX11605" s="27"/>
      <c r="AY11605" s="27"/>
      <c r="AZ11605" s="27"/>
      <c r="BA11605" s="27"/>
      <c r="BB11605" s="27"/>
      <c r="BC11605" s="27"/>
      <c r="BD11605" s="27"/>
      <c r="BE11605" s="27"/>
      <c r="BF11605" s="27"/>
      <c r="BG11605" s="27"/>
      <c r="BH11605" s="27"/>
      <c r="BI11605" s="27"/>
      <c r="BT11605" s="31"/>
      <c r="BU11605" s="32"/>
      <c r="BV11605" s="33"/>
      <c r="BW11605" s="32"/>
      <c r="BX11605" s="32"/>
      <c r="BY11605" s="34"/>
      <c r="CA11605" s="32"/>
      <c r="CB11605" s="32"/>
    </row>
    <row r="11606" spans="20:80">
      <c r="T11606"/>
      <c r="U11606"/>
      <c r="AO11606"/>
      <c r="AP11606"/>
      <c r="AQ11606"/>
      <c r="AR11606"/>
      <c r="AS11606"/>
      <c r="AT11606" s="47"/>
      <c r="AV11606" s="26"/>
      <c r="AW11606" s="26"/>
      <c r="AX11606" s="27"/>
      <c r="AY11606" s="27"/>
      <c r="AZ11606" s="27"/>
      <c r="BA11606" s="27"/>
      <c r="BB11606" s="27"/>
      <c r="BC11606" s="27"/>
      <c r="BD11606" s="27"/>
      <c r="BE11606" s="27"/>
      <c r="BF11606" s="27"/>
      <c r="BG11606" s="27"/>
      <c r="BH11606" s="27"/>
      <c r="BI11606" s="27"/>
      <c r="BT11606" s="31"/>
      <c r="BU11606" s="32"/>
      <c r="BV11606" s="33"/>
      <c r="BW11606" s="32"/>
      <c r="BX11606" s="32"/>
      <c r="BY11606" s="34"/>
      <c r="CA11606" s="32"/>
      <c r="CB11606" s="32"/>
    </row>
    <row r="11607" spans="20:80">
      <c r="T11607"/>
      <c r="U11607"/>
      <c r="AO11607"/>
      <c r="AP11607"/>
      <c r="AQ11607"/>
      <c r="AR11607"/>
      <c r="AS11607"/>
      <c r="AT11607" s="47"/>
      <c r="AV11607" s="26"/>
      <c r="AW11607" s="26"/>
      <c r="AX11607" s="27"/>
      <c r="AY11607" s="27"/>
      <c r="AZ11607" s="27"/>
      <c r="BA11607" s="27"/>
      <c r="BB11607" s="27"/>
      <c r="BC11607" s="27"/>
      <c r="BD11607" s="27"/>
      <c r="BE11607" s="27"/>
      <c r="BF11607" s="27"/>
      <c r="BG11607" s="27"/>
      <c r="BH11607" s="27"/>
      <c r="BI11607" s="27"/>
      <c r="BT11607" s="31"/>
      <c r="BU11607" s="32"/>
      <c r="BV11607" s="33"/>
      <c r="BW11607" s="32"/>
      <c r="BX11607" s="32"/>
      <c r="BY11607" s="34"/>
      <c r="CA11607" s="32"/>
      <c r="CB11607" s="32"/>
    </row>
    <row r="11608" spans="20:80">
      <c r="T11608"/>
      <c r="U11608"/>
      <c r="AO11608"/>
      <c r="AP11608"/>
      <c r="AQ11608"/>
      <c r="AR11608"/>
      <c r="AS11608"/>
      <c r="AT11608" s="47"/>
      <c r="AV11608" s="26"/>
      <c r="AW11608" s="26"/>
      <c r="AX11608" s="27"/>
      <c r="AY11608" s="27"/>
      <c r="AZ11608" s="27"/>
      <c r="BA11608" s="27"/>
      <c r="BB11608" s="27"/>
      <c r="BC11608" s="27"/>
      <c r="BD11608" s="27"/>
      <c r="BE11608" s="27"/>
      <c r="BF11608" s="27"/>
      <c r="BG11608" s="27"/>
      <c r="BH11608" s="27"/>
      <c r="BI11608" s="27"/>
      <c r="BT11608" s="31"/>
      <c r="BU11608" s="32"/>
      <c r="BV11608" s="33"/>
      <c r="BW11608" s="32"/>
      <c r="BX11608" s="32"/>
      <c r="BY11608" s="34"/>
      <c r="CA11608" s="32"/>
      <c r="CB11608" s="32"/>
    </row>
    <row r="11609" spans="20:80">
      <c r="T11609"/>
      <c r="U11609"/>
      <c r="AO11609"/>
      <c r="AP11609"/>
      <c r="AQ11609"/>
      <c r="AR11609"/>
      <c r="AS11609"/>
      <c r="AT11609" s="47"/>
      <c r="AV11609" s="26"/>
      <c r="AW11609" s="26"/>
      <c r="AX11609" s="27"/>
      <c r="AY11609" s="27"/>
      <c r="AZ11609" s="27"/>
      <c r="BA11609" s="27"/>
      <c r="BB11609" s="27"/>
      <c r="BC11609" s="27"/>
      <c r="BD11609" s="27"/>
      <c r="BE11609" s="27"/>
      <c r="BF11609" s="27"/>
      <c r="BG11609" s="27"/>
      <c r="BH11609" s="27"/>
      <c r="BI11609" s="27"/>
      <c r="BT11609" s="31"/>
      <c r="BU11609" s="32"/>
      <c r="BV11609" s="33"/>
      <c r="BW11609" s="32"/>
      <c r="BX11609" s="32"/>
      <c r="BY11609" s="34"/>
      <c r="CA11609" s="32"/>
      <c r="CB11609" s="32"/>
    </row>
    <row r="11610" spans="20:80">
      <c r="T11610"/>
      <c r="U11610"/>
      <c r="AO11610"/>
      <c r="AP11610"/>
      <c r="AQ11610"/>
      <c r="AR11610"/>
      <c r="AS11610"/>
      <c r="AT11610" s="47"/>
      <c r="AV11610" s="26"/>
      <c r="AW11610" s="26"/>
      <c r="AX11610" s="27"/>
      <c r="AY11610" s="27"/>
      <c r="AZ11610" s="27"/>
      <c r="BA11610" s="27"/>
      <c r="BB11610" s="27"/>
      <c r="BC11610" s="27"/>
      <c r="BD11610" s="27"/>
      <c r="BE11610" s="27"/>
      <c r="BF11610" s="27"/>
      <c r="BG11610" s="27"/>
      <c r="BH11610" s="27"/>
      <c r="BI11610" s="27"/>
      <c r="BT11610" s="31"/>
      <c r="BU11610" s="32"/>
      <c r="BV11610" s="33"/>
      <c r="BW11610" s="32"/>
      <c r="BX11610" s="32"/>
      <c r="BY11610" s="34"/>
      <c r="CA11610" s="32"/>
      <c r="CB11610" s="32"/>
    </row>
    <row r="11611" spans="20:80">
      <c r="T11611"/>
      <c r="U11611"/>
      <c r="AO11611"/>
      <c r="AP11611"/>
      <c r="AQ11611"/>
      <c r="AR11611"/>
      <c r="AS11611"/>
      <c r="AT11611" s="47"/>
      <c r="AV11611" s="26"/>
      <c r="AW11611" s="26"/>
      <c r="AX11611" s="27"/>
      <c r="AY11611" s="27"/>
      <c r="AZ11611" s="27"/>
      <c r="BA11611" s="27"/>
      <c r="BB11611" s="27"/>
      <c r="BC11611" s="27"/>
      <c r="BD11611" s="27"/>
      <c r="BE11611" s="27"/>
      <c r="BF11611" s="27"/>
      <c r="BG11611" s="27"/>
      <c r="BH11611" s="27"/>
      <c r="BI11611" s="27"/>
      <c r="BT11611" s="31"/>
      <c r="BU11611" s="32"/>
      <c r="BV11611" s="33"/>
      <c r="BW11611" s="32"/>
      <c r="BX11611" s="32"/>
      <c r="BY11611" s="34"/>
      <c r="CA11611" s="32"/>
      <c r="CB11611" s="32"/>
    </row>
    <row r="11612" spans="20:80">
      <c r="T11612"/>
      <c r="U11612"/>
      <c r="AO11612"/>
      <c r="AP11612"/>
      <c r="AQ11612"/>
      <c r="AR11612"/>
      <c r="AS11612"/>
      <c r="AT11612" s="47"/>
      <c r="AV11612" s="26"/>
      <c r="AW11612" s="26"/>
      <c r="AX11612" s="27"/>
      <c r="AY11612" s="27"/>
      <c r="AZ11612" s="27"/>
      <c r="BA11612" s="27"/>
      <c r="BB11612" s="27"/>
      <c r="BC11612" s="27"/>
      <c r="BD11612" s="27"/>
      <c r="BE11612" s="27"/>
      <c r="BF11612" s="27"/>
      <c r="BG11612" s="27"/>
      <c r="BH11612" s="27"/>
      <c r="BI11612" s="27"/>
      <c r="BT11612" s="31"/>
      <c r="BU11612" s="32"/>
      <c r="BV11612" s="33"/>
      <c r="BW11612" s="32"/>
      <c r="BX11612" s="32"/>
      <c r="BY11612" s="34"/>
      <c r="CA11612" s="32"/>
      <c r="CB11612" s="32"/>
    </row>
    <row r="11613" spans="20:80">
      <c r="T11613"/>
      <c r="U11613"/>
      <c r="AO11613"/>
      <c r="AP11613"/>
      <c r="AQ11613"/>
      <c r="AR11613"/>
      <c r="AS11613"/>
      <c r="AT11613" s="47"/>
      <c r="AV11613" s="26"/>
      <c r="AW11613" s="26"/>
      <c r="AX11613" s="27"/>
      <c r="AY11613" s="27"/>
      <c r="AZ11613" s="27"/>
      <c r="BA11613" s="27"/>
      <c r="BB11613" s="27"/>
      <c r="BC11613" s="27"/>
      <c r="BD11613" s="27"/>
      <c r="BE11613" s="27"/>
      <c r="BF11613" s="27"/>
      <c r="BG11613" s="27"/>
      <c r="BH11613" s="27"/>
      <c r="BI11613" s="27"/>
      <c r="BT11613" s="31"/>
      <c r="BU11613" s="32"/>
      <c r="BV11613" s="33"/>
      <c r="BW11613" s="32"/>
      <c r="BX11613" s="32"/>
      <c r="BY11613" s="34"/>
      <c r="CA11613" s="32"/>
      <c r="CB11613" s="32"/>
    </row>
    <row r="11614" spans="20:80">
      <c r="T11614"/>
      <c r="U11614"/>
      <c r="AO11614"/>
      <c r="AP11614"/>
      <c r="AQ11614"/>
      <c r="AR11614"/>
      <c r="AS11614"/>
      <c r="AT11614" s="47"/>
      <c r="AV11614" s="26"/>
      <c r="AW11614" s="26"/>
      <c r="AX11614" s="27"/>
      <c r="AY11614" s="27"/>
      <c r="AZ11614" s="27"/>
      <c r="BA11614" s="27"/>
      <c r="BB11614" s="27"/>
      <c r="BC11614" s="27"/>
      <c r="BD11614" s="27"/>
      <c r="BE11614" s="27"/>
      <c r="BF11614" s="27"/>
      <c r="BG11614" s="27"/>
      <c r="BH11614" s="27"/>
      <c r="BI11614" s="27"/>
      <c r="BT11614" s="31"/>
      <c r="BU11614" s="32"/>
      <c r="BV11614" s="33"/>
      <c r="BW11614" s="32"/>
      <c r="BX11614" s="32"/>
      <c r="BY11614" s="34"/>
      <c r="CA11614" s="32"/>
      <c r="CB11614" s="32"/>
    </row>
    <row r="11615" spans="20:80">
      <c r="T11615"/>
      <c r="U11615"/>
      <c r="AO11615"/>
      <c r="AP11615"/>
      <c r="AQ11615"/>
      <c r="AR11615"/>
      <c r="AS11615"/>
      <c r="AT11615" s="47"/>
      <c r="AV11615" s="26"/>
      <c r="AW11615" s="26"/>
      <c r="AX11615" s="27"/>
      <c r="AY11615" s="27"/>
      <c r="AZ11615" s="27"/>
      <c r="BA11615" s="27"/>
      <c r="BB11615" s="27"/>
      <c r="BC11615" s="27"/>
      <c r="BD11615" s="27"/>
      <c r="BE11615" s="27"/>
      <c r="BF11615" s="27"/>
      <c r="BG11615" s="27"/>
      <c r="BH11615" s="27"/>
      <c r="BI11615" s="27"/>
      <c r="BT11615" s="31"/>
      <c r="BU11615" s="32"/>
      <c r="BV11615" s="33"/>
      <c r="BW11615" s="32"/>
      <c r="BX11615" s="32"/>
      <c r="BY11615" s="34"/>
      <c r="CA11615" s="32"/>
      <c r="CB11615" s="32"/>
    </row>
    <row r="11616" spans="20:80">
      <c r="T11616"/>
      <c r="U11616"/>
      <c r="AO11616"/>
      <c r="AP11616"/>
      <c r="AQ11616"/>
      <c r="AR11616"/>
      <c r="AS11616"/>
      <c r="AT11616" s="47"/>
      <c r="AV11616" s="26"/>
      <c r="AW11616" s="26"/>
      <c r="AX11616" s="27"/>
      <c r="AY11616" s="27"/>
      <c r="AZ11616" s="27"/>
      <c r="BA11616" s="27"/>
      <c r="BB11616" s="27"/>
      <c r="BC11616" s="27"/>
      <c r="BD11616" s="27"/>
      <c r="BE11616" s="27"/>
      <c r="BF11616" s="27"/>
      <c r="BG11616" s="27"/>
      <c r="BH11616" s="27"/>
      <c r="BI11616" s="27"/>
      <c r="BT11616" s="31"/>
      <c r="BU11616" s="32"/>
      <c r="BV11616" s="33"/>
      <c r="BW11616" s="32"/>
      <c r="BX11616" s="32"/>
      <c r="BY11616" s="34"/>
      <c r="CA11616" s="32"/>
      <c r="CB11616" s="32"/>
    </row>
    <row r="11617" spans="20:80">
      <c r="T11617"/>
      <c r="U11617"/>
      <c r="AO11617"/>
      <c r="AP11617"/>
      <c r="AQ11617"/>
      <c r="AR11617"/>
      <c r="AS11617"/>
      <c r="AT11617" s="47"/>
      <c r="AV11617" s="26"/>
      <c r="AW11617" s="26"/>
      <c r="AX11617" s="27"/>
      <c r="AY11617" s="27"/>
      <c r="AZ11617" s="27"/>
      <c r="BA11617" s="27"/>
      <c r="BB11617" s="27"/>
      <c r="BC11617" s="27"/>
      <c r="BD11617" s="27"/>
      <c r="BE11617" s="27"/>
      <c r="BF11617" s="27"/>
      <c r="BG11617" s="27"/>
      <c r="BH11617" s="27"/>
      <c r="BI11617" s="27"/>
      <c r="BT11617" s="31"/>
      <c r="BU11617" s="32"/>
      <c r="BV11617" s="33"/>
      <c r="BW11617" s="32"/>
      <c r="BX11617" s="32"/>
      <c r="BY11617" s="34"/>
      <c r="CA11617" s="32"/>
      <c r="CB11617" s="32"/>
    </row>
    <row r="11618" spans="20:80">
      <c r="T11618"/>
      <c r="U11618"/>
      <c r="AO11618"/>
      <c r="AP11618"/>
      <c r="AQ11618"/>
      <c r="AR11618"/>
      <c r="AS11618"/>
      <c r="AT11618" s="47"/>
      <c r="AV11618" s="26"/>
      <c r="AW11618" s="26"/>
      <c r="AX11618" s="27"/>
      <c r="AY11618" s="27"/>
      <c r="AZ11618" s="27"/>
      <c r="BA11618" s="27"/>
      <c r="BB11618" s="27"/>
      <c r="BC11618" s="27"/>
      <c r="BD11618" s="27"/>
      <c r="BE11618" s="27"/>
      <c r="BF11618" s="27"/>
      <c r="BG11618" s="27"/>
      <c r="BH11618" s="27"/>
      <c r="BI11618" s="27"/>
      <c r="BT11618" s="31"/>
      <c r="BU11618" s="32"/>
      <c r="BV11618" s="33"/>
      <c r="BW11618" s="32"/>
      <c r="BX11618" s="32"/>
      <c r="BY11618" s="34"/>
      <c r="CA11618" s="32"/>
      <c r="CB11618" s="32"/>
    </row>
    <row r="11619" spans="20:80">
      <c r="T11619"/>
      <c r="U11619"/>
      <c r="AO11619"/>
      <c r="AP11619"/>
      <c r="AQ11619"/>
      <c r="AR11619"/>
      <c r="AS11619"/>
      <c r="AT11619" s="47"/>
      <c r="AV11619" s="26"/>
      <c r="AW11619" s="26"/>
      <c r="AX11619" s="27"/>
      <c r="AY11619" s="27"/>
      <c r="AZ11619" s="27"/>
      <c r="BA11619" s="27"/>
      <c r="BB11619" s="27"/>
      <c r="BC11619" s="27"/>
      <c r="BD11619" s="27"/>
      <c r="BE11619" s="27"/>
      <c r="BF11619" s="27"/>
      <c r="BG11619" s="27"/>
      <c r="BH11619" s="27"/>
      <c r="BI11619" s="27"/>
      <c r="BT11619" s="31"/>
      <c r="BU11619" s="32"/>
      <c r="BV11619" s="33"/>
      <c r="BW11619" s="32"/>
      <c r="BX11619" s="32"/>
      <c r="BY11619" s="34"/>
      <c r="CA11619" s="32"/>
      <c r="CB11619" s="32"/>
    </row>
    <row r="11620" spans="20:80">
      <c r="T11620"/>
      <c r="U11620"/>
      <c r="AO11620"/>
      <c r="AP11620"/>
      <c r="AQ11620"/>
      <c r="AR11620"/>
      <c r="AS11620"/>
      <c r="AT11620" s="47"/>
      <c r="AV11620" s="26"/>
      <c r="AW11620" s="26"/>
      <c r="AX11620" s="27"/>
      <c r="AY11620" s="27"/>
      <c r="AZ11620" s="27"/>
      <c r="BA11620" s="27"/>
      <c r="BB11620" s="27"/>
      <c r="BC11620" s="27"/>
      <c r="BD11620" s="27"/>
      <c r="BE11620" s="27"/>
      <c r="BF11620" s="27"/>
      <c r="BG11620" s="27"/>
      <c r="BH11620" s="27"/>
      <c r="BI11620" s="27"/>
      <c r="BT11620" s="31"/>
      <c r="BU11620" s="32"/>
      <c r="BV11620" s="33"/>
      <c r="BW11620" s="32"/>
      <c r="BX11620" s="32"/>
      <c r="BY11620" s="34"/>
      <c r="CA11620" s="32"/>
      <c r="CB11620" s="32"/>
    </row>
    <row r="11621" spans="20:80">
      <c r="T11621"/>
      <c r="U11621"/>
      <c r="AO11621"/>
      <c r="AP11621"/>
      <c r="AQ11621"/>
      <c r="AR11621"/>
      <c r="AS11621"/>
      <c r="AT11621" s="47"/>
      <c r="AV11621" s="26"/>
      <c r="AW11621" s="26"/>
      <c r="AX11621" s="27"/>
      <c r="AY11621" s="27"/>
      <c r="AZ11621" s="27"/>
      <c r="BA11621" s="27"/>
      <c r="BB11621" s="27"/>
      <c r="BC11621" s="27"/>
      <c r="BD11621" s="27"/>
      <c r="BE11621" s="27"/>
      <c r="BF11621" s="27"/>
      <c r="BG11621" s="27"/>
      <c r="BH11621" s="27"/>
      <c r="BI11621" s="27"/>
      <c r="BT11621" s="31"/>
      <c r="BU11621" s="32"/>
      <c r="BV11621" s="33"/>
      <c r="BW11621" s="32"/>
      <c r="BX11621" s="32"/>
      <c r="BY11621" s="34"/>
      <c r="CA11621" s="32"/>
      <c r="CB11621" s="32"/>
    </row>
    <row r="11622" spans="20:80">
      <c r="T11622"/>
      <c r="U11622"/>
      <c r="AO11622"/>
      <c r="AP11622"/>
      <c r="AQ11622"/>
      <c r="AR11622"/>
      <c r="AS11622"/>
      <c r="AT11622" s="47"/>
      <c r="AV11622" s="26"/>
      <c r="AW11622" s="26"/>
      <c r="AX11622" s="27"/>
      <c r="AY11622" s="27"/>
      <c r="AZ11622" s="27"/>
      <c r="BA11622" s="27"/>
      <c r="BB11622" s="27"/>
      <c r="BC11622" s="27"/>
      <c r="BD11622" s="27"/>
      <c r="BE11622" s="27"/>
      <c r="BF11622" s="27"/>
      <c r="BG11622" s="27"/>
      <c r="BH11622" s="27"/>
      <c r="BI11622" s="27"/>
      <c r="BT11622" s="31"/>
      <c r="BU11622" s="32"/>
      <c r="BV11622" s="33"/>
      <c r="BW11622" s="32"/>
      <c r="BX11622" s="32"/>
      <c r="BY11622" s="34"/>
      <c r="CA11622" s="32"/>
      <c r="CB11622" s="32"/>
    </row>
    <row r="11623" spans="20:80">
      <c r="T11623"/>
      <c r="U11623"/>
      <c r="AO11623"/>
      <c r="AP11623"/>
      <c r="AQ11623"/>
      <c r="AR11623"/>
      <c r="AS11623"/>
      <c r="AT11623" s="47"/>
      <c r="AV11623" s="26"/>
      <c r="AW11623" s="26"/>
      <c r="AX11623" s="27"/>
      <c r="AY11623" s="27"/>
      <c r="AZ11623" s="27"/>
      <c r="BA11623" s="27"/>
      <c r="BB11623" s="27"/>
      <c r="BC11623" s="27"/>
      <c r="BD11623" s="27"/>
      <c r="BE11623" s="27"/>
      <c r="BF11623" s="27"/>
      <c r="BG11623" s="27"/>
      <c r="BH11623" s="27"/>
      <c r="BI11623" s="27"/>
      <c r="BT11623" s="31"/>
      <c r="BU11623" s="32"/>
      <c r="BV11623" s="33"/>
      <c r="BW11623" s="32"/>
      <c r="BX11623" s="32"/>
      <c r="BY11623" s="34"/>
      <c r="CA11623" s="32"/>
      <c r="CB11623" s="32"/>
    </row>
    <row r="11624" spans="20:80">
      <c r="T11624"/>
      <c r="U11624"/>
      <c r="AO11624"/>
      <c r="AP11624"/>
      <c r="AQ11624"/>
      <c r="AR11624"/>
      <c r="AS11624"/>
      <c r="AT11624" s="47"/>
      <c r="AV11624" s="26"/>
      <c r="AW11624" s="26"/>
      <c r="AX11624" s="27"/>
      <c r="AY11624" s="27"/>
      <c r="AZ11624" s="27"/>
      <c r="BA11624" s="27"/>
      <c r="BB11624" s="27"/>
      <c r="BC11624" s="27"/>
      <c r="BD11624" s="27"/>
      <c r="BE11624" s="27"/>
      <c r="BF11624" s="27"/>
      <c r="BG11624" s="27"/>
      <c r="BH11624" s="27"/>
      <c r="BI11624" s="27"/>
      <c r="BT11624" s="31"/>
      <c r="BU11624" s="32"/>
      <c r="BV11624" s="33"/>
      <c r="BW11624" s="32"/>
      <c r="BX11624" s="32"/>
      <c r="BY11624" s="34"/>
      <c r="CA11624" s="32"/>
      <c r="CB11624" s="32"/>
    </row>
    <row r="11625" spans="20:80">
      <c r="T11625"/>
      <c r="U11625"/>
      <c r="AO11625"/>
      <c r="AP11625"/>
      <c r="AQ11625"/>
      <c r="AR11625"/>
      <c r="AS11625"/>
      <c r="AT11625" s="47"/>
      <c r="AV11625" s="26"/>
      <c r="AW11625" s="26"/>
      <c r="AX11625" s="27"/>
      <c r="AY11625" s="27"/>
      <c r="AZ11625" s="27"/>
      <c r="BA11625" s="27"/>
      <c r="BB11625" s="27"/>
      <c r="BC11625" s="27"/>
      <c r="BD11625" s="27"/>
      <c r="BE11625" s="27"/>
      <c r="BF11625" s="27"/>
      <c r="BG11625" s="27"/>
      <c r="BH11625" s="27"/>
      <c r="BI11625" s="27"/>
      <c r="BT11625" s="31"/>
      <c r="BU11625" s="32"/>
      <c r="BV11625" s="33"/>
      <c r="BW11625" s="32"/>
      <c r="BX11625" s="32"/>
      <c r="BY11625" s="34"/>
      <c r="CA11625" s="32"/>
      <c r="CB11625" s="32"/>
    </row>
    <row r="11626" spans="20:80">
      <c r="T11626"/>
      <c r="U11626"/>
      <c r="AO11626"/>
      <c r="AP11626"/>
      <c r="AQ11626"/>
      <c r="AR11626"/>
      <c r="AS11626"/>
      <c r="AT11626" s="47"/>
      <c r="AV11626" s="26"/>
      <c r="AW11626" s="26"/>
      <c r="AX11626" s="27"/>
      <c r="AY11626" s="27"/>
      <c r="AZ11626" s="27"/>
      <c r="BA11626" s="27"/>
      <c r="BB11626" s="27"/>
      <c r="BC11626" s="27"/>
      <c r="BD11626" s="27"/>
      <c r="BE11626" s="27"/>
      <c r="BF11626" s="27"/>
      <c r="BG11626" s="27"/>
      <c r="BH11626" s="27"/>
      <c r="BI11626" s="27"/>
      <c r="BT11626" s="31"/>
      <c r="BU11626" s="32"/>
      <c r="BV11626" s="33"/>
      <c r="BW11626" s="32"/>
      <c r="BX11626" s="32"/>
      <c r="BY11626" s="34"/>
      <c r="CA11626" s="32"/>
      <c r="CB11626" s="32"/>
    </row>
    <row r="11627" spans="20:80">
      <c r="T11627"/>
      <c r="U11627"/>
      <c r="AO11627"/>
      <c r="AP11627"/>
      <c r="AQ11627"/>
      <c r="AR11627"/>
      <c r="AS11627"/>
      <c r="AT11627" s="47"/>
      <c r="AV11627" s="26"/>
      <c r="AW11627" s="26"/>
      <c r="AX11627" s="27"/>
      <c r="AY11627" s="27"/>
      <c r="AZ11627" s="27"/>
      <c r="BA11627" s="27"/>
      <c r="BB11627" s="27"/>
      <c r="BC11627" s="27"/>
      <c r="BD11627" s="27"/>
      <c r="BE11627" s="27"/>
      <c r="BF11627" s="27"/>
      <c r="BG11627" s="27"/>
      <c r="BH11627" s="27"/>
      <c r="BI11627" s="27"/>
      <c r="BT11627" s="31"/>
      <c r="BU11627" s="32"/>
      <c r="BV11627" s="33"/>
      <c r="BW11627" s="32"/>
      <c r="BX11627" s="32"/>
      <c r="BY11627" s="34"/>
      <c r="CA11627" s="32"/>
      <c r="CB11627" s="32"/>
    </row>
    <row r="11628" spans="20:80">
      <c r="T11628"/>
      <c r="U11628"/>
      <c r="AO11628"/>
      <c r="AP11628"/>
      <c r="AQ11628"/>
      <c r="AR11628"/>
      <c r="AS11628"/>
      <c r="AT11628" s="47"/>
      <c r="AV11628" s="26"/>
      <c r="AW11628" s="26"/>
      <c r="AX11628" s="27"/>
      <c r="AY11628" s="27"/>
      <c r="AZ11628" s="27"/>
      <c r="BA11628" s="27"/>
      <c r="BB11628" s="27"/>
      <c r="BC11628" s="27"/>
      <c r="BD11628" s="27"/>
      <c r="BE11628" s="27"/>
      <c r="BF11628" s="27"/>
      <c r="BG11628" s="27"/>
      <c r="BH11628" s="27"/>
      <c r="BI11628" s="27"/>
      <c r="BT11628" s="31"/>
      <c r="BU11628" s="32"/>
      <c r="BV11628" s="33"/>
      <c r="BW11628" s="32"/>
      <c r="BX11628" s="32"/>
      <c r="BY11628" s="34"/>
      <c r="CA11628" s="32"/>
      <c r="CB11628" s="32"/>
    </row>
    <row r="11629" spans="20:80">
      <c r="T11629"/>
      <c r="U11629"/>
      <c r="AO11629"/>
      <c r="AP11629"/>
      <c r="AQ11629"/>
      <c r="AR11629"/>
      <c r="AS11629"/>
      <c r="AT11629" s="47"/>
      <c r="AV11629" s="26"/>
      <c r="AW11629" s="26"/>
      <c r="AX11629" s="27"/>
      <c r="AY11629" s="27"/>
      <c r="AZ11629" s="27"/>
      <c r="BA11629" s="27"/>
      <c r="BB11629" s="27"/>
      <c r="BC11629" s="27"/>
      <c r="BD11629" s="27"/>
      <c r="BE11629" s="27"/>
      <c r="BF11629" s="27"/>
      <c r="BG11629" s="27"/>
      <c r="BH11629" s="27"/>
      <c r="BI11629" s="27"/>
      <c r="BT11629" s="31"/>
      <c r="BU11629" s="32"/>
      <c r="BV11629" s="33"/>
      <c r="BW11629" s="32"/>
      <c r="BX11629" s="32"/>
      <c r="BY11629" s="34"/>
      <c r="CA11629" s="32"/>
      <c r="CB11629" s="32"/>
    </row>
    <row r="11630" spans="20:80">
      <c r="T11630"/>
      <c r="U11630"/>
      <c r="AO11630"/>
      <c r="AP11630"/>
      <c r="AQ11630"/>
      <c r="AR11630"/>
      <c r="AS11630"/>
      <c r="AT11630" s="47"/>
      <c r="AV11630" s="26"/>
      <c r="AW11630" s="26"/>
      <c r="AX11630" s="27"/>
      <c r="AY11630" s="27"/>
      <c r="AZ11630" s="27"/>
      <c r="BA11630" s="27"/>
      <c r="BB11630" s="27"/>
      <c r="BC11630" s="27"/>
      <c r="BD11630" s="27"/>
      <c r="BE11630" s="27"/>
      <c r="BF11630" s="27"/>
      <c r="BG11630" s="27"/>
      <c r="BH11630" s="27"/>
      <c r="BI11630" s="27"/>
      <c r="BT11630" s="31"/>
      <c r="BU11630" s="32"/>
      <c r="BV11630" s="33"/>
      <c r="BW11630" s="32"/>
      <c r="BX11630" s="32"/>
      <c r="BY11630" s="34"/>
      <c r="CA11630" s="32"/>
      <c r="CB11630" s="32"/>
    </row>
    <row r="11631" spans="20:80">
      <c r="T11631"/>
      <c r="U11631"/>
      <c r="AO11631"/>
      <c r="AP11631"/>
      <c r="AQ11631"/>
      <c r="AR11631"/>
      <c r="AS11631"/>
      <c r="AT11631" s="47"/>
      <c r="AV11631" s="26"/>
      <c r="AW11631" s="26"/>
      <c r="AX11631" s="27"/>
      <c r="AY11631" s="27"/>
      <c r="AZ11631" s="27"/>
      <c r="BA11631" s="27"/>
      <c r="BB11631" s="27"/>
      <c r="BC11631" s="27"/>
      <c r="BD11631" s="27"/>
      <c r="BE11631" s="27"/>
      <c r="BF11631" s="27"/>
      <c r="BG11631" s="27"/>
      <c r="BH11631" s="27"/>
      <c r="BI11631" s="27"/>
      <c r="BT11631" s="31"/>
      <c r="BU11631" s="32"/>
      <c r="BV11631" s="33"/>
      <c r="BW11631" s="32"/>
      <c r="BX11631" s="32"/>
      <c r="BY11631" s="34"/>
      <c r="CA11631" s="32"/>
      <c r="CB11631" s="32"/>
    </row>
    <row r="11632" spans="20:80">
      <c r="T11632"/>
      <c r="U11632"/>
      <c r="AO11632"/>
      <c r="AP11632"/>
      <c r="AQ11632"/>
      <c r="AR11632"/>
      <c r="AS11632"/>
      <c r="AT11632" s="47"/>
      <c r="AV11632" s="26"/>
      <c r="AW11632" s="26"/>
      <c r="AX11632" s="27"/>
      <c r="AY11632" s="27"/>
      <c r="AZ11632" s="27"/>
      <c r="BA11632" s="27"/>
      <c r="BB11632" s="27"/>
      <c r="BC11632" s="27"/>
      <c r="BD11632" s="27"/>
      <c r="BE11632" s="27"/>
      <c r="BF11632" s="27"/>
      <c r="BG11632" s="27"/>
      <c r="BH11632" s="27"/>
      <c r="BI11632" s="27"/>
      <c r="BT11632" s="31"/>
      <c r="BU11632" s="32"/>
      <c r="BV11632" s="33"/>
      <c r="BW11632" s="32"/>
      <c r="BX11632" s="32"/>
      <c r="BY11632" s="34"/>
      <c r="CA11632" s="32"/>
      <c r="CB11632" s="32"/>
    </row>
    <row r="11633" spans="20:80">
      <c r="T11633"/>
      <c r="U11633"/>
      <c r="AO11633"/>
      <c r="AP11633"/>
      <c r="AQ11633"/>
      <c r="AR11633"/>
      <c r="AS11633"/>
      <c r="AT11633" s="47"/>
      <c r="AV11633" s="26"/>
      <c r="AW11633" s="26"/>
      <c r="AX11633" s="27"/>
      <c r="AY11633" s="27"/>
      <c r="AZ11633" s="27"/>
      <c r="BA11633" s="27"/>
      <c r="BB11633" s="27"/>
      <c r="BC11633" s="27"/>
      <c r="BD11633" s="27"/>
      <c r="BE11633" s="27"/>
      <c r="BF11633" s="27"/>
      <c r="BG11633" s="27"/>
      <c r="BH11633" s="27"/>
      <c r="BI11633" s="27"/>
      <c r="BT11633" s="31"/>
      <c r="BU11633" s="32"/>
      <c r="BV11633" s="33"/>
      <c r="BW11633" s="32"/>
      <c r="BX11633" s="32"/>
      <c r="BY11633" s="34"/>
      <c r="CA11633" s="32"/>
      <c r="CB11633" s="32"/>
    </row>
    <row r="11634" spans="20:80">
      <c r="T11634"/>
      <c r="U11634"/>
      <c r="AO11634"/>
      <c r="AP11634"/>
      <c r="AQ11634"/>
      <c r="AR11634"/>
      <c r="AS11634"/>
      <c r="AT11634" s="47"/>
      <c r="AV11634" s="26"/>
      <c r="AW11634" s="26"/>
      <c r="AX11634" s="27"/>
      <c r="AY11634" s="27"/>
      <c r="AZ11634" s="27"/>
      <c r="BA11634" s="27"/>
      <c r="BB11634" s="27"/>
      <c r="BC11634" s="27"/>
      <c r="BD11634" s="27"/>
      <c r="BE11634" s="27"/>
      <c r="BF11634" s="27"/>
      <c r="BG11634" s="27"/>
      <c r="BH11634" s="27"/>
      <c r="BI11634" s="27"/>
      <c r="BT11634" s="31"/>
      <c r="BU11634" s="32"/>
      <c r="BV11634" s="33"/>
      <c r="BW11634" s="32"/>
      <c r="BX11634" s="32"/>
      <c r="BY11634" s="34"/>
      <c r="CA11634" s="32"/>
      <c r="CB11634" s="32"/>
    </row>
    <row r="11635" spans="20:80">
      <c r="T11635"/>
      <c r="U11635"/>
      <c r="AO11635"/>
      <c r="AP11635"/>
      <c r="AQ11635"/>
      <c r="AR11635"/>
      <c r="AS11635"/>
      <c r="AT11635" s="47"/>
      <c r="AV11635" s="26"/>
      <c r="AW11635" s="26"/>
      <c r="AX11635" s="27"/>
      <c r="AY11635" s="27"/>
      <c r="AZ11635" s="27"/>
      <c r="BA11635" s="27"/>
      <c r="BB11635" s="27"/>
      <c r="BC11635" s="27"/>
      <c r="BD11635" s="27"/>
      <c r="BE11635" s="27"/>
      <c r="BF11635" s="27"/>
      <c r="BG11635" s="27"/>
      <c r="BH11635" s="27"/>
      <c r="BI11635" s="27"/>
      <c r="BT11635" s="31"/>
      <c r="BU11635" s="32"/>
      <c r="BV11635" s="33"/>
      <c r="BW11635" s="32"/>
      <c r="BX11635" s="32"/>
      <c r="BY11635" s="34"/>
      <c r="CA11635" s="32"/>
      <c r="CB11635" s="32"/>
    </row>
    <row r="11636" spans="20:80">
      <c r="T11636"/>
      <c r="U11636"/>
      <c r="AO11636"/>
      <c r="AP11636"/>
      <c r="AQ11636"/>
      <c r="AR11636"/>
      <c r="AS11636"/>
      <c r="AT11636" s="47"/>
      <c r="AV11636" s="26"/>
      <c r="AW11636" s="26"/>
      <c r="AX11636" s="27"/>
      <c r="AY11636" s="27"/>
      <c r="AZ11636" s="27"/>
      <c r="BA11636" s="27"/>
      <c r="BB11636" s="27"/>
      <c r="BC11636" s="27"/>
      <c r="BD11636" s="27"/>
      <c r="BE11636" s="27"/>
      <c r="BF11636" s="27"/>
      <c r="BG11636" s="27"/>
      <c r="BH11636" s="27"/>
      <c r="BI11636" s="27"/>
      <c r="BT11636" s="31"/>
      <c r="BU11636" s="32"/>
      <c r="BV11636" s="33"/>
      <c r="BW11636" s="32"/>
      <c r="BX11636" s="32"/>
      <c r="BY11636" s="34"/>
      <c r="CA11636" s="32"/>
      <c r="CB11636" s="32"/>
    </row>
    <row r="11637" spans="20:80">
      <c r="T11637"/>
      <c r="U11637"/>
      <c r="AO11637"/>
      <c r="AP11637"/>
      <c r="AQ11637"/>
      <c r="AR11637"/>
      <c r="AS11637"/>
      <c r="AT11637" s="47"/>
      <c r="AV11637" s="26"/>
      <c r="AW11637" s="26"/>
      <c r="AX11637" s="27"/>
      <c r="AY11637" s="27"/>
      <c r="AZ11637" s="27"/>
      <c r="BA11637" s="27"/>
      <c r="BB11637" s="27"/>
      <c r="BC11637" s="27"/>
      <c r="BD11637" s="27"/>
      <c r="BE11637" s="27"/>
      <c r="BF11637" s="27"/>
      <c r="BG11637" s="27"/>
      <c r="BH11637" s="27"/>
      <c r="BI11637" s="27"/>
      <c r="BT11637" s="31"/>
      <c r="BU11637" s="32"/>
      <c r="BV11637" s="33"/>
      <c r="BW11637" s="32"/>
      <c r="BX11637" s="32"/>
      <c r="BY11637" s="34"/>
      <c r="CA11637" s="32"/>
      <c r="CB11637" s="32"/>
    </row>
    <row r="11638" spans="20:80">
      <c r="T11638"/>
      <c r="U11638"/>
      <c r="AO11638"/>
      <c r="AP11638"/>
      <c r="AQ11638"/>
      <c r="AR11638"/>
      <c r="AS11638"/>
      <c r="AT11638" s="47"/>
      <c r="AV11638" s="26"/>
      <c r="AW11638" s="26"/>
      <c r="AX11638" s="27"/>
      <c r="AY11638" s="27"/>
      <c r="AZ11638" s="27"/>
      <c r="BA11638" s="27"/>
      <c r="BB11638" s="27"/>
      <c r="BC11638" s="27"/>
      <c r="BD11638" s="27"/>
      <c r="BE11638" s="27"/>
      <c r="BF11638" s="27"/>
      <c r="BG11638" s="27"/>
      <c r="BH11638" s="27"/>
      <c r="BI11638" s="27"/>
      <c r="BT11638" s="31"/>
      <c r="BU11638" s="32"/>
      <c r="BV11638" s="33"/>
      <c r="BW11638" s="32"/>
      <c r="BX11638" s="32"/>
      <c r="BY11638" s="34"/>
      <c r="CA11638" s="32"/>
      <c r="CB11638" s="32"/>
    </row>
    <row r="11639" spans="20:80">
      <c r="T11639"/>
      <c r="U11639"/>
      <c r="AO11639"/>
      <c r="AP11639"/>
      <c r="AQ11639"/>
      <c r="AR11639"/>
      <c r="AS11639"/>
      <c r="AT11639" s="47"/>
      <c r="AV11639" s="26"/>
      <c r="AW11639" s="26"/>
      <c r="AX11639" s="27"/>
      <c r="AY11639" s="27"/>
      <c r="AZ11639" s="27"/>
      <c r="BA11639" s="27"/>
      <c r="BB11639" s="27"/>
      <c r="BC11639" s="27"/>
      <c r="BD11639" s="27"/>
      <c r="BE11639" s="27"/>
      <c r="BF11639" s="27"/>
      <c r="BG11639" s="27"/>
      <c r="BH11639" s="27"/>
      <c r="BI11639" s="27"/>
      <c r="BT11639" s="31"/>
      <c r="BU11639" s="32"/>
      <c r="BV11639" s="33"/>
      <c r="BW11639" s="32"/>
      <c r="BX11639" s="32"/>
      <c r="BY11639" s="34"/>
      <c r="CA11639" s="32"/>
      <c r="CB11639" s="32"/>
    </row>
    <row r="11640" spans="20:80">
      <c r="T11640"/>
      <c r="U11640"/>
      <c r="AO11640"/>
      <c r="AP11640"/>
      <c r="AQ11640"/>
      <c r="AR11640"/>
      <c r="AS11640"/>
      <c r="AT11640" s="47"/>
      <c r="AV11640" s="26"/>
      <c r="AW11640" s="26"/>
      <c r="AX11640" s="27"/>
      <c r="AY11640" s="27"/>
      <c r="AZ11640" s="27"/>
      <c r="BA11640" s="27"/>
      <c r="BB11640" s="27"/>
      <c r="BC11640" s="27"/>
      <c r="BD11640" s="27"/>
      <c r="BE11640" s="27"/>
      <c r="BF11640" s="27"/>
      <c r="BG11640" s="27"/>
      <c r="BH11640" s="27"/>
      <c r="BI11640" s="27"/>
      <c r="BT11640" s="31"/>
      <c r="BU11640" s="32"/>
      <c r="BV11640" s="33"/>
      <c r="BW11640" s="32"/>
      <c r="BX11640" s="32"/>
      <c r="BY11640" s="34"/>
      <c r="CA11640" s="32"/>
      <c r="CB11640" s="32"/>
    </row>
    <row r="11641" spans="20:80">
      <c r="T11641"/>
      <c r="U11641"/>
      <c r="AO11641"/>
      <c r="AP11641"/>
      <c r="AQ11641"/>
      <c r="AR11641"/>
      <c r="AS11641"/>
      <c r="AT11641" s="47"/>
      <c r="AV11641" s="26"/>
      <c r="AW11641" s="26"/>
      <c r="AX11641" s="27"/>
      <c r="AY11641" s="27"/>
      <c r="AZ11641" s="27"/>
      <c r="BA11641" s="27"/>
      <c r="BB11641" s="27"/>
      <c r="BC11641" s="27"/>
      <c r="BD11641" s="27"/>
      <c r="BE11641" s="27"/>
      <c r="BF11641" s="27"/>
      <c r="BG11641" s="27"/>
      <c r="BH11641" s="27"/>
      <c r="BI11641" s="27"/>
      <c r="BT11641" s="31"/>
      <c r="BU11641" s="32"/>
      <c r="BV11641" s="33"/>
      <c r="BW11641" s="32"/>
      <c r="BX11641" s="32"/>
      <c r="BY11641" s="34"/>
      <c r="CA11641" s="32"/>
      <c r="CB11641" s="32"/>
    </row>
    <row r="11642" spans="20:80">
      <c r="T11642"/>
      <c r="U11642"/>
      <c r="AO11642"/>
      <c r="AP11642"/>
      <c r="AQ11642"/>
      <c r="AR11642"/>
      <c r="AS11642"/>
      <c r="AT11642" s="47"/>
      <c r="AV11642" s="26"/>
      <c r="AW11642" s="26"/>
      <c r="AX11642" s="27"/>
      <c r="AY11642" s="27"/>
      <c r="AZ11642" s="27"/>
      <c r="BA11642" s="27"/>
      <c r="BB11642" s="27"/>
      <c r="BC11642" s="27"/>
      <c r="BD11642" s="27"/>
      <c r="BE11642" s="27"/>
      <c r="BF11642" s="27"/>
      <c r="BG11642" s="27"/>
      <c r="BH11642" s="27"/>
      <c r="BI11642" s="27"/>
      <c r="BT11642" s="31"/>
      <c r="BU11642" s="32"/>
      <c r="BV11642" s="33"/>
      <c r="BW11642" s="32"/>
      <c r="BX11642" s="32"/>
      <c r="BY11642" s="34"/>
      <c r="CA11642" s="32"/>
      <c r="CB11642" s="32"/>
    </row>
    <row r="11643" spans="20:80">
      <c r="T11643"/>
      <c r="U11643"/>
      <c r="AO11643"/>
      <c r="AP11643"/>
      <c r="AQ11643"/>
      <c r="AR11643"/>
      <c r="AS11643"/>
      <c r="AT11643" s="47"/>
      <c r="AV11643" s="26"/>
      <c r="AW11643" s="26"/>
      <c r="AX11643" s="27"/>
      <c r="AY11643" s="27"/>
      <c r="AZ11643" s="27"/>
      <c r="BA11643" s="27"/>
      <c r="BB11643" s="27"/>
      <c r="BC11643" s="27"/>
      <c r="BD11643" s="27"/>
      <c r="BE11643" s="27"/>
      <c r="BF11643" s="27"/>
      <c r="BG11643" s="27"/>
      <c r="BH11643" s="27"/>
      <c r="BI11643" s="27"/>
      <c r="BT11643" s="31"/>
      <c r="BU11643" s="32"/>
      <c r="BV11643" s="33"/>
      <c r="BW11643" s="32"/>
      <c r="BX11643" s="32"/>
      <c r="BY11643" s="34"/>
      <c r="CA11643" s="32"/>
      <c r="CB11643" s="32"/>
    </row>
    <row r="11644" spans="20:80">
      <c r="T11644"/>
      <c r="U11644"/>
      <c r="AO11644"/>
      <c r="AP11644"/>
      <c r="AQ11644"/>
      <c r="AR11644"/>
      <c r="AS11644"/>
      <c r="AT11644" s="47"/>
      <c r="AV11644" s="26"/>
      <c r="AW11644" s="26"/>
      <c r="AX11644" s="27"/>
      <c r="AY11644" s="27"/>
      <c r="AZ11644" s="27"/>
      <c r="BA11644" s="27"/>
      <c r="BB11644" s="27"/>
      <c r="BC11644" s="27"/>
      <c r="BD11644" s="27"/>
      <c r="BE11644" s="27"/>
      <c r="BF11644" s="27"/>
      <c r="BG11644" s="27"/>
      <c r="BH11644" s="27"/>
      <c r="BI11644" s="27"/>
      <c r="BT11644" s="31"/>
      <c r="BU11644" s="32"/>
      <c r="BV11644" s="33"/>
      <c r="BW11644" s="32"/>
      <c r="BX11644" s="32"/>
      <c r="BY11644" s="34"/>
      <c r="CA11644" s="32"/>
      <c r="CB11644" s="32"/>
    </row>
    <row r="11645" spans="20:80">
      <c r="T11645"/>
      <c r="U11645"/>
      <c r="AO11645"/>
      <c r="AP11645"/>
      <c r="AQ11645"/>
      <c r="AR11645"/>
      <c r="AS11645"/>
      <c r="AT11645" s="47"/>
      <c r="AV11645" s="26"/>
      <c r="AW11645" s="26"/>
      <c r="AX11645" s="27"/>
      <c r="AY11645" s="27"/>
      <c r="AZ11645" s="27"/>
      <c r="BA11645" s="27"/>
      <c r="BB11645" s="27"/>
      <c r="BC11645" s="27"/>
      <c r="BD11645" s="27"/>
      <c r="BE11645" s="27"/>
      <c r="BF11645" s="27"/>
      <c r="BG11645" s="27"/>
      <c r="BH11645" s="27"/>
      <c r="BI11645" s="27"/>
      <c r="BT11645" s="31"/>
      <c r="BU11645" s="32"/>
      <c r="BV11645" s="33"/>
      <c r="BW11645" s="32"/>
      <c r="BX11645" s="32"/>
      <c r="BY11645" s="34"/>
      <c r="CA11645" s="32"/>
      <c r="CB11645" s="32"/>
    </row>
    <row r="11646" spans="20:80">
      <c r="T11646"/>
      <c r="U11646"/>
      <c r="AO11646"/>
      <c r="AP11646"/>
      <c r="AQ11646"/>
      <c r="AR11646"/>
      <c r="AS11646"/>
      <c r="AT11646" s="47"/>
      <c r="AV11646" s="26"/>
      <c r="AW11646" s="26"/>
      <c r="AX11646" s="27"/>
      <c r="AY11646" s="27"/>
      <c r="AZ11646" s="27"/>
      <c r="BA11646" s="27"/>
      <c r="BB11646" s="27"/>
      <c r="BC11646" s="27"/>
      <c r="BD11646" s="27"/>
      <c r="BE11646" s="27"/>
      <c r="BF11646" s="27"/>
      <c r="BG11646" s="27"/>
      <c r="BH11646" s="27"/>
      <c r="BI11646" s="27"/>
      <c r="BT11646" s="31"/>
      <c r="BU11646" s="32"/>
      <c r="BV11646" s="33"/>
      <c r="BW11646" s="32"/>
      <c r="BX11646" s="32"/>
      <c r="BY11646" s="34"/>
      <c r="CA11646" s="32"/>
      <c r="CB11646" s="32"/>
    </row>
    <row r="11647" spans="20:80">
      <c r="T11647"/>
      <c r="U11647"/>
      <c r="AO11647"/>
      <c r="AP11647"/>
      <c r="AQ11647"/>
      <c r="AR11647"/>
      <c r="AS11647"/>
      <c r="AT11647" s="47"/>
      <c r="AV11647" s="26"/>
      <c r="AW11647" s="26"/>
      <c r="AX11647" s="27"/>
      <c r="AY11647" s="27"/>
      <c r="AZ11647" s="27"/>
      <c r="BA11647" s="27"/>
      <c r="BB11647" s="27"/>
      <c r="BC11647" s="27"/>
      <c r="BD11647" s="27"/>
      <c r="BE11647" s="27"/>
      <c r="BF11647" s="27"/>
      <c r="BG11647" s="27"/>
      <c r="BH11647" s="27"/>
      <c r="BI11647" s="27"/>
      <c r="BT11647" s="31"/>
      <c r="BU11647" s="32"/>
      <c r="BV11647" s="33"/>
      <c r="BW11647" s="32"/>
      <c r="BX11647" s="32"/>
      <c r="BY11647" s="34"/>
      <c r="CA11647" s="32"/>
      <c r="CB11647" s="32"/>
    </row>
    <row r="11648" spans="20:80">
      <c r="T11648"/>
      <c r="U11648"/>
      <c r="AO11648"/>
      <c r="AP11648"/>
      <c r="AQ11648"/>
      <c r="AR11648"/>
      <c r="AS11648"/>
      <c r="AT11648" s="47"/>
      <c r="AV11648" s="26"/>
      <c r="AW11648" s="26"/>
      <c r="AX11648" s="27"/>
      <c r="AY11648" s="27"/>
      <c r="AZ11648" s="27"/>
      <c r="BA11648" s="27"/>
      <c r="BB11648" s="27"/>
      <c r="BC11648" s="27"/>
      <c r="BD11648" s="27"/>
      <c r="BE11648" s="27"/>
      <c r="BF11648" s="27"/>
      <c r="BG11648" s="27"/>
      <c r="BH11648" s="27"/>
      <c r="BI11648" s="27"/>
      <c r="BT11648" s="31"/>
      <c r="BU11648" s="32"/>
      <c r="BV11648" s="33"/>
      <c r="BW11648" s="32"/>
      <c r="BX11648" s="32"/>
      <c r="BY11648" s="34"/>
      <c r="CA11648" s="32"/>
      <c r="CB11648" s="32"/>
    </row>
    <row r="11649" spans="20:80">
      <c r="T11649"/>
      <c r="U11649"/>
      <c r="AO11649"/>
      <c r="AP11649"/>
      <c r="AQ11649"/>
      <c r="AR11649"/>
      <c r="AS11649"/>
      <c r="AT11649" s="47"/>
      <c r="AV11649" s="26"/>
      <c r="AW11649" s="26"/>
      <c r="AX11649" s="27"/>
      <c r="AY11649" s="27"/>
      <c r="AZ11649" s="27"/>
      <c r="BA11649" s="27"/>
      <c r="BB11649" s="27"/>
      <c r="BC11649" s="27"/>
      <c r="BD11649" s="27"/>
      <c r="BE11649" s="27"/>
      <c r="BF11649" s="27"/>
      <c r="BG11649" s="27"/>
      <c r="BH11649" s="27"/>
      <c r="BI11649" s="27"/>
      <c r="BT11649" s="31"/>
      <c r="BU11649" s="32"/>
      <c r="BV11649" s="33"/>
      <c r="BW11649" s="32"/>
      <c r="BX11649" s="32"/>
      <c r="BY11649" s="34"/>
      <c r="CA11649" s="32"/>
      <c r="CB11649" s="32"/>
    </row>
    <row r="11650" spans="20:80">
      <c r="T11650"/>
      <c r="U11650"/>
      <c r="AO11650"/>
      <c r="AP11650"/>
      <c r="AQ11650"/>
      <c r="AR11650"/>
      <c r="AS11650"/>
      <c r="AT11650" s="47"/>
      <c r="AV11650" s="26"/>
      <c r="AW11650" s="26"/>
      <c r="AX11650" s="27"/>
      <c r="AY11650" s="27"/>
      <c r="AZ11650" s="27"/>
      <c r="BA11650" s="27"/>
      <c r="BB11650" s="27"/>
      <c r="BC11650" s="27"/>
      <c r="BD11650" s="27"/>
      <c r="BE11650" s="27"/>
      <c r="BF11650" s="27"/>
      <c r="BG11650" s="27"/>
      <c r="BH11650" s="27"/>
      <c r="BI11650" s="27"/>
      <c r="BT11650" s="31"/>
      <c r="BU11650" s="32"/>
      <c r="BV11650" s="33"/>
      <c r="BW11650" s="32"/>
      <c r="BX11650" s="32"/>
      <c r="BY11650" s="34"/>
      <c r="CA11650" s="32"/>
      <c r="CB11650" s="32"/>
    </row>
    <row r="11651" spans="20:80">
      <c r="T11651"/>
      <c r="U11651"/>
      <c r="AO11651"/>
      <c r="AP11651"/>
      <c r="AQ11651"/>
      <c r="AR11651"/>
      <c r="AS11651"/>
      <c r="AT11651" s="47"/>
      <c r="AV11651" s="26"/>
      <c r="AW11651" s="26"/>
      <c r="AX11651" s="27"/>
      <c r="AY11651" s="27"/>
      <c r="AZ11651" s="27"/>
      <c r="BA11651" s="27"/>
      <c r="BB11651" s="27"/>
      <c r="BC11651" s="27"/>
      <c r="BD11651" s="27"/>
      <c r="BE11651" s="27"/>
      <c r="BF11651" s="27"/>
      <c r="BG11651" s="27"/>
      <c r="BH11651" s="27"/>
      <c r="BI11651" s="27"/>
      <c r="BT11651" s="31"/>
      <c r="BU11651" s="32"/>
      <c r="BV11651" s="33"/>
      <c r="BW11651" s="32"/>
      <c r="BX11651" s="32"/>
      <c r="BY11651" s="34"/>
      <c r="CA11651" s="32"/>
      <c r="CB11651" s="32"/>
    </row>
    <row r="11652" spans="20:80">
      <c r="T11652"/>
      <c r="U11652"/>
      <c r="AO11652"/>
      <c r="AP11652"/>
      <c r="AQ11652"/>
      <c r="AR11652"/>
      <c r="AS11652"/>
      <c r="AT11652" s="47"/>
      <c r="AV11652" s="26"/>
      <c r="AW11652" s="26"/>
      <c r="AX11652" s="27"/>
      <c r="AY11652" s="27"/>
      <c r="AZ11652" s="27"/>
      <c r="BA11652" s="27"/>
      <c r="BB11652" s="27"/>
      <c r="BC11652" s="27"/>
      <c r="BD11652" s="27"/>
      <c r="BE11652" s="27"/>
      <c r="BF11652" s="27"/>
      <c r="BG11652" s="27"/>
      <c r="BH11652" s="27"/>
      <c r="BI11652" s="27"/>
      <c r="BT11652" s="31"/>
      <c r="BU11652" s="32"/>
      <c r="BV11652" s="33"/>
      <c r="BW11652" s="32"/>
      <c r="BX11652" s="32"/>
      <c r="BY11652" s="34"/>
      <c r="CA11652" s="32"/>
      <c r="CB11652" s="32"/>
    </row>
    <row r="11653" spans="20:80">
      <c r="T11653"/>
      <c r="U11653"/>
      <c r="AO11653"/>
      <c r="AP11653"/>
      <c r="AQ11653"/>
      <c r="AR11653"/>
      <c r="AS11653"/>
      <c r="AT11653" s="47"/>
      <c r="AV11653" s="26"/>
      <c r="AW11653" s="26"/>
      <c r="AX11653" s="27"/>
      <c r="AY11653" s="27"/>
      <c r="AZ11653" s="27"/>
      <c r="BA11653" s="27"/>
      <c r="BB11653" s="27"/>
      <c r="BC11653" s="27"/>
      <c r="BD11653" s="27"/>
      <c r="BE11653" s="27"/>
      <c r="BF11653" s="27"/>
      <c r="BG11653" s="27"/>
      <c r="BH11653" s="27"/>
      <c r="BI11653" s="27"/>
      <c r="BT11653" s="31"/>
      <c r="BU11653" s="32"/>
      <c r="BV11653" s="33"/>
      <c r="BW11653" s="32"/>
      <c r="BX11653" s="32"/>
      <c r="BY11653" s="34"/>
      <c r="CA11653" s="32"/>
      <c r="CB11653" s="32"/>
    </row>
    <row r="11654" spans="20:80">
      <c r="T11654"/>
      <c r="U11654"/>
      <c r="AO11654"/>
      <c r="AP11654"/>
      <c r="AQ11654"/>
      <c r="AR11654"/>
      <c r="AS11654"/>
      <c r="AT11654" s="47"/>
      <c r="AV11654" s="26"/>
      <c r="AW11654" s="26"/>
      <c r="AX11654" s="27"/>
      <c r="AY11654" s="27"/>
      <c r="AZ11654" s="27"/>
      <c r="BA11654" s="27"/>
      <c r="BB11654" s="27"/>
      <c r="BC11654" s="27"/>
      <c r="BD11654" s="27"/>
      <c r="BE11654" s="27"/>
      <c r="BF11654" s="27"/>
      <c r="BG11654" s="27"/>
      <c r="BH11654" s="27"/>
      <c r="BI11654" s="27"/>
      <c r="BT11654" s="31"/>
      <c r="BU11654" s="32"/>
      <c r="BV11654" s="33"/>
      <c r="BW11654" s="32"/>
      <c r="BX11654" s="32"/>
      <c r="BY11654" s="34"/>
      <c r="CA11654" s="32"/>
      <c r="CB11654" s="32"/>
    </row>
    <row r="11655" spans="20:80">
      <c r="T11655"/>
      <c r="U11655"/>
      <c r="AO11655"/>
      <c r="AP11655"/>
      <c r="AQ11655"/>
      <c r="AR11655"/>
      <c r="AS11655"/>
      <c r="AT11655" s="47"/>
      <c r="AV11655" s="26"/>
      <c r="AW11655" s="26"/>
      <c r="AX11655" s="27"/>
      <c r="AY11655" s="27"/>
      <c r="AZ11655" s="27"/>
      <c r="BA11655" s="27"/>
      <c r="BB11655" s="27"/>
      <c r="BC11655" s="27"/>
      <c r="BD11655" s="27"/>
      <c r="BE11655" s="27"/>
      <c r="BF11655" s="27"/>
      <c r="BG11655" s="27"/>
      <c r="BH11655" s="27"/>
      <c r="BI11655" s="27"/>
      <c r="BT11655" s="31"/>
      <c r="BU11655" s="32"/>
      <c r="BV11655" s="33"/>
      <c r="BW11655" s="32"/>
      <c r="BX11655" s="32"/>
      <c r="BY11655" s="34"/>
      <c r="CA11655" s="32"/>
      <c r="CB11655" s="32"/>
    </row>
    <row r="11656" spans="20:80">
      <c r="T11656"/>
      <c r="U11656"/>
      <c r="AO11656"/>
      <c r="AP11656"/>
      <c r="AQ11656"/>
      <c r="AR11656"/>
      <c r="AS11656"/>
      <c r="AT11656" s="47"/>
      <c r="AV11656" s="26"/>
      <c r="AW11656" s="26"/>
      <c r="AX11656" s="27"/>
      <c r="AY11656" s="27"/>
      <c r="AZ11656" s="27"/>
      <c r="BA11656" s="27"/>
      <c r="BB11656" s="27"/>
      <c r="BC11656" s="27"/>
      <c r="BD11656" s="27"/>
      <c r="BE11656" s="27"/>
      <c r="BF11656" s="27"/>
      <c r="BG11656" s="27"/>
      <c r="BH11656" s="27"/>
      <c r="BI11656" s="27"/>
      <c r="BT11656" s="31"/>
      <c r="BU11656" s="32"/>
      <c r="BV11656" s="33"/>
      <c r="BW11656" s="32"/>
      <c r="BX11656" s="32"/>
      <c r="BY11656" s="34"/>
      <c r="CA11656" s="32"/>
      <c r="CB11656" s="32"/>
    </row>
    <row r="11657" spans="20:80">
      <c r="T11657"/>
      <c r="U11657"/>
      <c r="AO11657"/>
      <c r="AP11657"/>
      <c r="AQ11657"/>
      <c r="AR11657"/>
      <c r="AS11657"/>
      <c r="AT11657" s="47"/>
      <c r="AV11657" s="26"/>
      <c r="AW11657" s="26"/>
      <c r="AX11657" s="27"/>
      <c r="AY11657" s="27"/>
      <c r="AZ11657" s="27"/>
      <c r="BA11657" s="27"/>
      <c r="BB11657" s="27"/>
      <c r="BC11657" s="27"/>
      <c r="BD11657" s="27"/>
      <c r="BE11657" s="27"/>
      <c r="BF11657" s="27"/>
      <c r="BG11657" s="27"/>
      <c r="BH11657" s="27"/>
      <c r="BI11657" s="27"/>
      <c r="BT11657" s="31"/>
      <c r="BU11657" s="32"/>
      <c r="BV11657" s="33"/>
      <c r="BW11657" s="32"/>
      <c r="BX11657" s="32"/>
      <c r="BY11657" s="34"/>
      <c r="CA11657" s="32"/>
      <c r="CB11657" s="32"/>
    </row>
    <row r="11658" spans="20:80">
      <c r="T11658"/>
      <c r="U11658"/>
      <c r="AO11658"/>
      <c r="AP11658"/>
      <c r="AQ11658"/>
      <c r="AR11658"/>
      <c r="AS11658"/>
      <c r="AT11658" s="47"/>
      <c r="AV11658" s="26"/>
      <c r="AW11658" s="26"/>
      <c r="AX11658" s="27"/>
      <c r="AY11658" s="27"/>
      <c r="AZ11658" s="27"/>
      <c r="BA11658" s="27"/>
      <c r="BB11658" s="27"/>
      <c r="BC11658" s="27"/>
      <c r="BD11658" s="27"/>
      <c r="BE11658" s="27"/>
      <c r="BF11658" s="27"/>
      <c r="BG11658" s="27"/>
      <c r="BH11658" s="27"/>
      <c r="BI11658" s="27"/>
      <c r="BT11658" s="31"/>
      <c r="BU11658" s="32"/>
      <c r="BV11658" s="33"/>
      <c r="BW11658" s="32"/>
      <c r="BX11658" s="32"/>
      <c r="BY11658" s="34"/>
      <c r="CA11658" s="32"/>
      <c r="CB11658" s="32"/>
    </row>
    <row r="11659" spans="20:80">
      <c r="T11659"/>
      <c r="U11659"/>
      <c r="AO11659"/>
      <c r="AP11659"/>
      <c r="AQ11659"/>
      <c r="AR11659"/>
      <c r="AS11659"/>
      <c r="AT11659" s="47"/>
      <c r="AV11659" s="26"/>
      <c r="AW11659" s="26"/>
      <c r="AX11659" s="27"/>
      <c r="AY11659" s="27"/>
      <c r="AZ11659" s="27"/>
      <c r="BA11659" s="27"/>
      <c r="BB11659" s="27"/>
      <c r="BC11659" s="27"/>
      <c r="BD11659" s="27"/>
      <c r="BE11659" s="27"/>
      <c r="BF11659" s="27"/>
      <c r="BG11659" s="27"/>
      <c r="BH11659" s="27"/>
      <c r="BI11659" s="27"/>
      <c r="BT11659" s="31"/>
      <c r="BU11659" s="32"/>
      <c r="BV11659" s="33"/>
      <c r="BW11659" s="32"/>
      <c r="BX11659" s="32"/>
      <c r="BY11659" s="34"/>
      <c r="CA11659" s="32"/>
      <c r="CB11659" s="32"/>
    </row>
    <row r="11660" spans="20:80">
      <c r="T11660"/>
      <c r="U11660"/>
      <c r="AO11660"/>
      <c r="AP11660"/>
      <c r="AQ11660"/>
      <c r="AR11660"/>
      <c r="AS11660"/>
      <c r="AT11660" s="47"/>
      <c r="AV11660" s="26"/>
      <c r="AW11660" s="26"/>
      <c r="AX11660" s="27"/>
      <c r="AY11660" s="27"/>
      <c r="AZ11660" s="27"/>
      <c r="BA11660" s="27"/>
      <c r="BB11660" s="27"/>
      <c r="BC11660" s="27"/>
      <c r="BD11660" s="27"/>
      <c r="BE11660" s="27"/>
      <c r="BF11660" s="27"/>
      <c r="BG11660" s="27"/>
      <c r="BH11660" s="27"/>
      <c r="BI11660" s="27"/>
      <c r="BT11660" s="31"/>
      <c r="BU11660" s="32"/>
      <c r="BV11660" s="33"/>
      <c r="BW11660" s="32"/>
      <c r="BX11660" s="32"/>
      <c r="BY11660" s="34"/>
      <c r="CA11660" s="32"/>
      <c r="CB11660" s="32"/>
    </row>
    <row r="11661" spans="20:80">
      <c r="T11661"/>
      <c r="U11661"/>
      <c r="AO11661"/>
      <c r="AP11661"/>
      <c r="AQ11661"/>
      <c r="AR11661"/>
      <c r="AS11661"/>
      <c r="AT11661" s="47"/>
      <c r="AV11661" s="26"/>
      <c r="AW11661" s="26"/>
      <c r="AX11661" s="27"/>
      <c r="AY11661" s="27"/>
      <c r="AZ11661" s="27"/>
      <c r="BA11661" s="27"/>
      <c r="BB11661" s="27"/>
      <c r="BC11661" s="27"/>
      <c r="BD11661" s="27"/>
      <c r="BE11661" s="27"/>
      <c r="BF11661" s="27"/>
      <c r="BG11661" s="27"/>
      <c r="BH11661" s="27"/>
      <c r="BI11661" s="27"/>
      <c r="BT11661" s="31"/>
      <c r="BU11661" s="32"/>
      <c r="BV11661" s="33"/>
      <c r="BW11661" s="32"/>
      <c r="BX11661" s="32"/>
      <c r="BY11661" s="34"/>
      <c r="CA11661" s="32"/>
      <c r="CB11661" s="32"/>
    </row>
    <row r="11662" spans="20:80">
      <c r="T11662"/>
      <c r="U11662"/>
      <c r="AO11662"/>
      <c r="AP11662"/>
      <c r="AQ11662"/>
      <c r="AR11662"/>
      <c r="AS11662"/>
      <c r="AT11662" s="47"/>
      <c r="AV11662" s="26"/>
      <c r="AW11662" s="26"/>
      <c r="AX11662" s="27"/>
      <c r="AY11662" s="27"/>
      <c r="AZ11662" s="27"/>
      <c r="BA11662" s="27"/>
      <c r="BB11662" s="27"/>
      <c r="BC11662" s="27"/>
      <c r="BD11662" s="27"/>
      <c r="BE11662" s="27"/>
      <c r="BF11662" s="27"/>
      <c r="BG11662" s="27"/>
      <c r="BH11662" s="27"/>
      <c r="BI11662" s="27"/>
      <c r="BT11662" s="31"/>
      <c r="BU11662" s="32"/>
      <c r="BV11662" s="33"/>
      <c r="BW11662" s="32"/>
      <c r="BX11662" s="32"/>
      <c r="BY11662" s="34"/>
      <c r="CA11662" s="32"/>
      <c r="CB11662" s="32"/>
    </row>
    <row r="11663" spans="20:80">
      <c r="T11663"/>
      <c r="U11663"/>
      <c r="AO11663"/>
      <c r="AP11663"/>
      <c r="AQ11663"/>
      <c r="AR11663"/>
      <c r="AS11663"/>
      <c r="AT11663" s="47"/>
      <c r="AV11663" s="26"/>
      <c r="AW11663" s="26"/>
      <c r="AX11663" s="27"/>
      <c r="AY11663" s="27"/>
      <c r="AZ11663" s="27"/>
      <c r="BA11663" s="27"/>
      <c r="BB11663" s="27"/>
      <c r="BC11663" s="27"/>
      <c r="BD11663" s="27"/>
      <c r="BE11663" s="27"/>
      <c r="BF11663" s="27"/>
      <c r="BG11663" s="27"/>
      <c r="BH11663" s="27"/>
      <c r="BI11663" s="27"/>
      <c r="BT11663" s="31"/>
      <c r="BU11663" s="32"/>
      <c r="BV11663" s="33"/>
      <c r="BW11663" s="32"/>
      <c r="BX11663" s="32"/>
      <c r="BY11663" s="34"/>
      <c r="CA11663" s="32"/>
      <c r="CB11663" s="32"/>
    </row>
    <row r="11664" spans="20:80">
      <c r="T11664"/>
      <c r="U11664"/>
      <c r="AO11664"/>
      <c r="AP11664"/>
      <c r="AQ11664"/>
      <c r="AR11664"/>
      <c r="AS11664"/>
      <c r="AT11664" s="47"/>
      <c r="AV11664" s="26"/>
      <c r="AW11664" s="26"/>
      <c r="AX11664" s="27"/>
      <c r="AY11664" s="27"/>
      <c r="AZ11664" s="27"/>
      <c r="BA11664" s="27"/>
      <c r="BB11664" s="27"/>
      <c r="BC11664" s="27"/>
      <c r="BD11664" s="27"/>
      <c r="BE11664" s="27"/>
      <c r="BF11664" s="27"/>
      <c r="BG11664" s="27"/>
      <c r="BH11664" s="27"/>
      <c r="BI11664" s="27"/>
      <c r="BT11664" s="31"/>
      <c r="BU11664" s="32"/>
      <c r="BV11664" s="33"/>
      <c r="BW11664" s="32"/>
      <c r="BX11664" s="32"/>
      <c r="BY11664" s="34"/>
      <c r="CA11664" s="32"/>
      <c r="CB11664" s="32"/>
    </row>
    <row r="11665" spans="20:80">
      <c r="T11665"/>
      <c r="U11665"/>
      <c r="AO11665"/>
      <c r="AP11665"/>
      <c r="AQ11665"/>
      <c r="AR11665"/>
      <c r="AS11665"/>
      <c r="AT11665" s="47"/>
      <c r="AV11665" s="26"/>
      <c r="AW11665" s="26"/>
      <c r="AX11665" s="27"/>
      <c r="AY11665" s="27"/>
      <c r="AZ11665" s="27"/>
      <c r="BA11665" s="27"/>
      <c r="BB11665" s="27"/>
      <c r="BC11665" s="27"/>
      <c r="BD11665" s="27"/>
      <c r="BE11665" s="27"/>
      <c r="BF11665" s="27"/>
      <c r="BG11665" s="27"/>
      <c r="BH11665" s="27"/>
      <c r="BI11665" s="27"/>
      <c r="BT11665" s="31"/>
      <c r="BU11665" s="32"/>
      <c r="BV11665" s="33"/>
      <c r="BW11665" s="32"/>
      <c r="BX11665" s="32"/>
      <c r="BY11665" s="34"/>
      <c r="CA11665" s="32"/>
      <c r="CB11665" s="32"/>
    </row>
    <row r="11666" spans="20:80">
      <c r="T11666"/>
      <c r="U11666"/>
      <c r="AO11666"/>
      <c r="AP11666"/>
      <c r="AQ11666"/>
      <c r="AR11666"/>
      <c r="AS11666"/>
      <c r="AT11666" s="47"/>
      <c r="AV11666" s="26"/>
      <c r="AW11666" s="26"/>
      <c r="AX11666" s="27"/>
      <c r="AY11666" s="27"/>
      <c r="AZ11666" s="27"/>
      <c r="BA11666" s="27"/>
      <c r="BB11666" s="27"/>
      <c r="BC11666" s="27"/>
      <c r="BD11666" s="27"/>
      <c r="BE11666" s="27"/>
      <c r="BF11666" s="27"/>
      <c r="BG11666" s="27"/>
      <c r="BH11666" s="27"/>
      <c r="BI11666" s="27"/>
      <c r="BT11666" s="31"/>
      <c r="BU11666" s="32"/>
      <c r="BV11666" s="33"/>
      <c r="BW11666" s="32"/>
      <c r="BX11666" s="32"/>
      <c r="BY11666" s="34"/>
      <c r="CA11666" s="32"/>
      <c r="CB11666" s="32"/>
    </row>
    <row r="11667" spans="20:80">
      <c r="T11667"/>
      <c r="U11667"/>
      <c r="AO11667"/>
      <c r="AP11667"/>
      <c r="AQ11667"/>
      <c r="AR11667"/>
      <c r="AS11667"/>
      <c r="AT11667" s="47"/>
      <c r="AV11667" s="26"/>
      <c r="AW11667" s="26"/>
      <c r="AX11667" s="27"/>
      <c r="AY11667" s="27"/>
      <c r="AZ11667" s="27"/>
      <c r="BA11667" s="27"/>
      <c r="BB11667" s="27"/>
      <c r="BC11667" s="27"/>
      <c r="BD11667" s="27"/>
      <c r="BE11667" s="27"/>
      <c r="BF11667" s="27"/>
      <c r="BG11667" s="27"/>
      <c r="BH11667" s="27"/>
      <c r="BI11667" s="27"/>
      <c r="BT11667" s="31"/>
      <c r="BU11667" s="32"/>
      <c r="BV11667" s="33"/>
      <c r="BW11667" s="32"/>
      <c r="BX11667" s="32"/>
      <c r="BY11667" s="34"/>
      <c r="CA11667" s="32"/>
      <c r="CB11667" s="32"/>
    </row>
    <row r="11668" spans="20:80">
      <c r="T11668"/>
      <c r="U11668"/>
      <c r="AO11668"/>
      <c r="AP11668"/>
      <c r="AQ11668"/>
      <c r="AR11668"/>
      <c r="AS11668"/>
      <c r="AT11668" s="47"/>
      <c r="AV11668" s="26"/>
      <c r="AW11668" s="26"/>
      <c r="AX11668" s="27"/>
      <c r="AY11668" s="27"/>
      <c r="AZ11668" s="27"/>
      <c r="BA11668" s="27"/>
      <c r="BB11668" s="27"/>
      <c r="BC11668" s="27"/>
      <c r="BD11668" s="27"/>
      <c r="BE11668" s="27"/>
      <c r="BF11668" s="27"/>
      <c r="BG11668" s="27"/>
      <c r="BH11668" s="27"/>
      <c r="BI11668" s="27"/>
      <c r="BT11668" s="31"/>
      <c r="BU11668" s="32"/>
      <c r="BV11668" s="33"/>
      <c r="BW11668" s="32"/>
      <c r="BX11668" s="32"/>
      <c r="BY11668" s="34"/>
      <c r="CA11668" s="32"/>
      <c r="CB11668" s="32"/>
    </row>
    <row r="11669" spans="20:80">
      <c r="T11669"/>
      <c r="U11669"/>
      <c r="AO11669"/>
      <c r="AP11669"/>
      <c r="AQ11669"/>
      <c r="AR11669"/>
      <c r="AS11669"/>
      <c r="AT11669" s="47"/>
      <c r="AV11669" s="26"/>
      <c r="AW11669" s="26"/>
      <c r="AX11669" s="27"/>
      <c r="AY11669" s="27"/>
      <c r="AZ11669" s="27"/>
      <c r="BA11669" s="27"/>
      <c r="BB11669" s="27"/>
      <c r="BC11669" s="27"/>
      <c r="BD11669" s="27"/>
      <c r="BE11669" s="27"/>
      <c r="BF11669" s="27"/>
      <c r="BG11669" s="27"/>
      <c r="BH11669" s="27"/>
      <c r="BI11669" s="27"/>
      <c r="BT11669" s="31"/>
      <c r="BU11669" s="32"/>
      <c r="BV11669" s="33"/>
      <c r="BW11669" s="32"/>
      <c r="BX11669" s="32"/>
      <c r="BY11669" s="34"/>
      <c r="CA11669" s="32"/>
      <c r="CB11669" s="32"/>
    </row>
    <row r="11670" spans="20:80">
      <c r="T11670"/>
      <c r="U11670"/>
      <c r="AO11670"/>
      <c r="AP11670"/>
      <c r="AQ11670"/>
      <c r="AR11670"/>
      <c r="AS11670"/>
      <c r="AT11670" s="47"/>
      <c r="AV11670" s="26"/>
      <c r="AW11670" s="26"/>
      <c r="AX11670" s="27"/>
      <c r="AY11670" s="27"/>
      <c r="AZ11670" s="27"/>
      <c r="BA11670" s="27"/>
      <c r="BB11670" s="27"/>
      <c r="BC11670" s="27"/>
      <c r="BD11670" s="27"/>
      <c r="BE11670" s="27"/>
      <c r="BF11670" s="27"/>
      <c r="BG11670" s="27"/>
      <c r="BH11670" s="27"/>
      <c r="BI11670" s="27"/>
      <c r="BT11670" s="31"/>
      <c r="BU11670" s="32"/>
      <c r="BV11670" s="33"/>
      <c r="BW11670" s="32"/>
      <c r="BX11670" s="32"/>
      <c r="BY11670" s="34"/>
      <c r="CA11670" s="32"/>
      <c r="CB11670" s="32"/>
    </row>
    <row r="11671" spans="20:80">
      <c r="T11671"/>
      <c r="U11671"/>
      <c r="AO11671"/>
      <c r="AP11671"/>
      <c r="AQ11671"/>
      <c r="AR11671"/>
      <c r="AS11671"/>
      <c r="AT11671" s="47"/>
      <c r="AV11671" s="26"/>
      <c r="AW11671" s="26"/>
      <c r="AX11671" s="27"/>
      <c r="AY11671" s="27"/>
      <c r="AZ11671" s="27"/>
      <c r="BA11671" s="27"/>
      <c r="BB11671" s="27"/>
      <c r="BC11671" s="27"/>
      <c r="BD11671" s="27"/>
      <c r="BE11671" s="27"/>
      <c r="BF11671" s="27"/>
      <c r="BG11671" s="27"/>
      <c r="BH11671" s="27"/>
      <c r="BI11671" s="27"/>
      <c r="BT11671" s="31"/>
      <c r="BU11671" s="32"/>
      <c r="BV11671" s="33"/>
      <c r="BW11671" s="32"/>
      <c r="BX11671" s="32"/>
      <c r="BY11671" s="34"/>
      <c r="CA11671" s="32"/>
      <c r="CB11671" s="32"/>
    </row>
    <row r="11672" spans="20:80">
      <c r="T11672"/>
      <c r="U11672"/>
      <c r="AO11672"/>
      <c r="AP11672"/>
      <c r="AQ11672"/>
      <c r="AR11672"/>
      <c r="AS11672"/>
      <c r="AT11672" s="47"/>
      <c r="AV11672" s="26"/>
      <c r="AW11672" s="26"/>
      <c r="AX11672" s="27"/>
      <c r="AY11672" s="27"/>
      <c r="AZ11672" s="27"/>
      <c r="BA11672" s="27"/>
      <c r="BB11672" s="27"/>
      <c r="BC11672" s="27"/>
      <c r="BD11672" s="27"/>
      <c r="BE11672" s="27"/>
      <c r="BF11672" s="27"/>
      <c r="BG11672" s="27"/>
      <c r="BH11672" s="27"/>
      <c r="BI11672" s="27"/>
      <c r="BT11672" s="31"/>
      <c r="BU11672" s="32"/>
      <c r="BV11672" s="33"/>
      <c r="BW11672" s="32"/>
      <c r="BX11672" s="32"/>
      <c r="BY11672" s="34"/>
      <c r="CA11672" s="32"/>
      <c r="CB11672" s="32"/>
    </row>
    <row r="11673" spans="20:80">
      <c r="T11673"/>
      <c r="U11673"/>
      <c r="AO11673"/>
      <c r="AP11673"/>
      <c r="AQ11673"/>
      <c r="AR11673"/>
      <c r="AS11673"/>
      <c r="AT11673" s="47"/>
      <c r="AV11673" s="26"/>
      <c r="AW11673" s="26"/>
      <c r="AX11673" s="27"/>
      <c r="AY11673" s="27"/>
      <c r="AZ11673" s="27"/>
      <c r="BA11673" s="27"/>
      <c r="BB11673" s="27"/>
      <c r="BC11673" s="27"/>
      <c r="BD11673" s="27"/>
      <c r="BE11673" s="27"/>
      <c r="BF11673" s="27"/>
      <c r="BG11673" s="27"/>
      <c r="BH11673" s="27"/>
      <c r="BI11673" s="27"/>
      <c r="BT11673" s="31"/>
      <c r="BU11673" s="32"/>
      <c r="BV11673" s="33"/>
      <c r="BW11673" s="32"/>
      <c r="BX11673" s="32"/>
      <c r="BY11673" s="34"/>
      <c r="CA11673" s="32"/>
      <c r="CB11673" s="32"/>
    </row>
    <row r="11674" spans="20:80">
      <c r="T11674"/>
      <c r="U11674"/>
      <c r="AO11674"/>
      <c r="AP11674"/>
      <c r="AQ11674"/>
      <c r="AR11674"/>
      <c r="AS11674"/>
      <c r="AT11674" s="47"/>
      <c r="AV11674" s="26"/>
      <c r="AW11674" s="26"/>
      <c r="AX11674" s="27"/>
      <c r="AY11674" s="27"/>
      <c r="AZ11674" s="27"/>
      <c r="BA11674" s="27"/>
      <c r="BB11674" s="27"/>
      <c r="BC11674" s="27"/>
      <c r="BD11674" s="27"/>
      <c r="BE11674" s="27"/>
      <c r="BF11674" s="27"/>
      <c r="BG11674" s="27"/>
      <c r="BH11674" s="27"/>
      <c r="BI11674" s="27"/>
      <c r="BT11674" s="31"/>
      <c r="BU11674" s="32"/>
      <c r="BV11674" s="33"/>
      <c r="BW11674" s="32"/>
      <c r="BX11674" s="32"/>
      <c r="BY11674" s="34"/>
      <c r="CA11674" s="32"/>
      <c r="CB11674" s="32"/>
    </row>
    <row r="11675" spans="20:80">
      <c r="T11675"/>
      <c r="U11675"/>
      <c r="AO11675"/>
      <c r="AP11675"/>
      <c r="AQ11675"/>
      <c r="AR11675"/>
      <c r="AS11675"/>
      <c r="AT11675" s="47"/>
      <c r="AV11675" s="26"/>
      <c r="AW11675" s="26"/>
      <c r="AX11675" s="27"/>
      <c r="AY11675" s="27"/>
      <c r="AZ11675" s="27"/>
      <c r="BA11675" s="27"/>
      <c r="BB11675" s="27"/>
      <c r="BC11675" s="27"/>
      <c r="BD11675" s="27"/>
      <c r="BE11675" s="27"/>
      <c r="BF11675" s="27"/>
      <c r="BG11675" s="27"/>
      <c r="BH11675" s="27"/>
      <c r="BI11675" s="27"/>
      <c r="BT11675" s="31"/>
      <c r="BU11675" s="32"/>
      <c r="BV11675" s="33"/>
      <c r="BW11675" s="32"/>
      <c r="BX11675" s="32"/>
      <c r="BY11675" s="34"/>
      <c r="CA11675" s="32"/>
      <c r="CB11675" s="32"/>
    </row>
    <row r="11676" spans="20:80">
      <c r="T11676"/>
      <c r="U11676"/>
      <c r="AO11676"/>
      <c r="AP11676"/>
      <c r="AQ11676"/>
      <c r="AR11676"/>
      <c r="AS11676"/>
      <c r="AT11676" s="47"/>
      <c r="AV11676" s="26"/>
      <c r="AW11676" s="26"/>
      <c r="AX11676" s="27"/>
      <c r="AY11676" s="27"/>
      <c r="AZ11676" s="27"/>
      <c r="BA11676" s="27"/>
      <c r="BB11676" s="27"/>
      <c r="BC11676" s="27"/>
      <c r="BD11676" s="27"/>
      <c r="BE11676" s="27"/>
      <c r="BF11676" s="27"/>
      <c r="BG11676" s="27"/>
      <c r="BH11676" s="27"/>
      <c r="BI11676" s="27"/>
      <c r="BT11676" s="31"/>
      <c r="BU11676" s="32"/>
      <c r="BV11676" s="33"/>
      <c r="BW11676" s="32"/>
      <c r="BX11676" s="32"/>
      <c r="BY11676" s="34"/>
      <c r="CA11676" s="32"/>
      <c r="CB11676" s="32"/>
    </row>
    <row r="11677" spans="20:80">
      <c r="T11677"/>
      <c r="U11677"/>
      <c r="AO11677"/>
      <c r="AP11677"/>
      <c r="AQ11677"/>
      <c r="AR11677"/>
      <c r="AS11677"/>
      <c r="AT11677" s="47"/>
      <c r="AV11677" s="26"/>
      <c r="AW11677" s="26"/>
      <c r="AX11677" s="27"/>
      <c r="AY11677" s="27"/>
      <c r="AZ11677" s="27"/>
      <c r="BA11677" s="27"/>
      <c r="BB11677" s="27"/>
      <c r="BC11677" s="27"/>
      <c r="BD11677" s="27"/>
      <c r="BE11677" s="27"/>
      <c r="BF11677" s="27"/>
      <c r="BG11677" s="27"/>
      <c r="BH11677" s="27"/>
      <c r="BI11677" s="27"/>
      <c r="BT11677" s="31"/>
      <c r="BU11677" s="32"/>
      <c r="BV11677" s="33"/>
      <c r="BW11677" s="32"/>
      <c r="BX11677" s="32"/>
      <c r="BY11677" s="34"/>
      <c r="CA11677" s="32"/>
      <c r="CB11677" s="32"/>
    </row>
    <row r="11678" spans="20:80">
      <c r="T11678"/>
      <c r="U11678"/>
      <c r="AO11678"/>
      <c r="AP11678"/>
      <c r="AQ11678"/>
      <c r="AR11678"/>
      <c r="AS11678"/>
      <c r="AT11678" s="47"/>
      <c r="AV11678" s="26"/>
      <c r="AW11678" s="26"/>
      <c r="AX11678" s="27"/>
      <c r="AY11678" s="27"/>
      <c r="AZ11678" s="27"/>
      <c r="BA11678" s="27"/>
      <c r="BB11678" s="27"/>
      <c r="BC11678" s="27"/>
      <c r="BD11678" s="27"/>
      <c r="BE11678" s="27"/>
      <c r="BF11678" s="27"/>
      <c r="BG11678" s="27"/>
      <c r="BH11678" s="27"/>
      <c r="BI11678" s="27"/>
      <c r="BT11678" s="31"/>
      <c r="BU11678" s="32"/>
      <c r="BV11678" s="33"/>
      <c r="BW11678" s="32"/>
      <c r="BX11678" s="32"/>
      <c r="BY11678" s="34"/>
      <c r="CA11678" s="32"/>
      <c r="CB11678" s="32"/>
    </row>
    <row r="11679" spans="20:80">
      <c r="T11679"/>
      <c r="U11679"/>
      <c r="AO11679"/>
      <c r="AP11679"/>
      <c r="AQ11679"/>
      <c r="AR11679"/>
      <c r="AS11679"/>
      <c r="AT11679" s="47"/>
      <c r="AV11679" s="26"/>
      <c r="AW11679" s="26"/>
      <c r="AX11679" s="27"/>
      <c r="AY11679" s="27"/>
      <c r="AZ11679" s="27"/>
      <c r="BA11679" s="27"/>
      <c r="BB11679" s="27"/>
      <c r="BC11679" s="27"/>
      <c r="BD11679" s="27"/>
      <c r="BE11679" s="27"/>
      <c r="BF11679" s="27"/>
      <c r="BG11679" s="27"/>
      <c r="BH11679" s="27"/>
      <c r="BI11679" s="27"/>
      <c r="BT11679" s="31"/>
      <c r="BU11679" s="32"/>
      <c r="BV11679" s="33"/>
      <c r="BW11679" s="32"/>
      <c r="BX11679" s="32"/>
      <c r="BY11679" s="34"/>
      <c r="CA11679" s="32"/>
      <c r="CB11679" s="32"/>
    </row>
    <row r="11680" spans="20:80">
      <c r="T11680"/>
      <c r="U11680"/>
      <c r="AO11680"/>
      <c r="AP11680"/>
      <c r="AQ11680"/>
      <c r="AR11680"/>
      <c r="AS11680"/>
      <c r="AT11680" s="47"/>
      <c r="AV11680" s="26"/>
      <c r="AW11680" s="26"/>
      <c r="AX11680" s="27"/>
      <c r="AY11680" s="27"/>
      <c r="AZ11680" s="27"/>
      <c r="BA11680" s="27"/>
      <c r="BB11680" s="27"/>
      <c r="BC11680" s="27"/>
      <c r="BD11680" s="27"/>
      <c r="BE11680" s="27"/>
      <c r="BF11680" s="27"/>
      <c r="BG11680" s="27"/>
      <c r="BH11680" s="27"/>
      <c r="BI11680" s="27"/>
      <c r="BT11680" s="31"/>
      <c r="BU11680" s="32"/>
      <c r="BV11680" s="33"/>
      <c r="BW11680" s="32"/>
      <c r="BX11680" s="32"/>
      <c r="BY11680" s="34"/>
      <c r="CA11680" s="32"/>
      <c r="CB11680" s="32"/>
    </row>
    <row r="11681" spans="20:80">
      <c r="T11681"/>
      <c r="U11681"/>
      <c r="AO11681"/>
      <c r="AP11681"/>
      <c r="AQ11681"/>
      <c r="AR11681"/>
      <c r="AS11681"/>
      <c r="AT11681" s="47"/>
      <c r="AV11681" s="26"/>
      <c r="AW11681" s="26"/>
      <c r="AX11681" s="27"/>
      <c r="AY11681" s="27"/>
      <c r="AZ11681" s="27"/>
      <c r="BA11681" s="27"/>
      <c r="BB11681" s="27"/>
      <c r="BC11681" s="27"/>
      <c r="BD11681" s="27"/>
      <c r="BE11681" s="27"/>
      <c r="BF11681" s="27"/>
      <c r="BG11681" s="27"/>
      <c r="BH11681" s="27"/>
      <c r="BI11681" s="27"/>
      <c r="BT11681" s="31"/>
      <c r="BU11681" s="32"/>
      <c r="BV11681" s="33"/>
      <c r="BW11681" s="32"/>
      <c r="BX11681" s="32"/>
      <c r="BY11681" s="34"/>
      <c r="CA11681" s="32"/>
      <c r="CB11681" s="32"/>
    </row>
    <row r="11682" spans="20:80">
      <c r="T11682"/>
      <c r="U11682"/>
      <c r="AO11682"/>
      <c r="AP11682"/>
      <c r="AQ11682"/>
      <c r="AR11682"/>
      <c r="AS11682"/>
      <c r="AT11682" s="47"/>
      <c r="AV11682" s="26"/>
      <c r="AW11682" s="26"/>
      <c r="AX11682" s="27"/>
      <c r="AY11682" s="27"/>
      <c r="AZ11682" s="27"/>
      <c r="BA11682" s="27"/>
      <c r="BB11682" s="27"/>
      <c r="BC11682" s="27"/>
      <c r="BD11682" s="27"/>
      <c r="BE11682" s="27"/>
      <c r="BF11682" s="27"/>
      <c r="BG11682" s="27"/>
      <c r="BH11682" s="27"/>
      <c r="BI11682" s="27"/>
      <c r="BT11682" s="31"/>
      <c r="BU11682" s="32"/>
      <c r="BV11682" s="33"/>
      <c r="BW11682" s="32"/>
      <c r="BX11682" s="32"/>
      <c r="BY11682" s="34"/>
      <c r="CA11682" s="32"/>
      <c r="CB11682" s="32"/>
    </row>
    <row r="11683" spans="20:80">
      <c r="T11683"/>
      <c r="U11683"/>
      <c r="AO11683"/>
      <c r="AP11683"/>
      <c r="AQ11683"/>
      <c r="AR11683"/>
      <c r="AS11683"/>
      <c r="AT11683" s="47"/>
      <c r="AV11683" s="26"/>
      <c r="AW11683" s="26"/>
      <c r="AX11683" s="27"/>
      <c r="AY11683" s="27"/>
      <c r="AZ11683" s="27"/>
      <c r="BA11683" s="27"/>
      <c r="BB11683" s="27"/>
      <c r="BC11683" s="27"/>
      <c r="BD11683" s="27"/>
      <c r="BE11683" s="27"/>
      <c r="BF11683" s="27"/>
      <c r="BG11683" s="27"/>
      <c r="BH11683" s="27"/>
      <c r="BI11683" s="27"/>
      <c r="BT11683" s="31"/>
      <c r="BU11683" s="32"/>
      <c r="BV11683" s="33"/>
      <c r="BW11683" s="32"/>
      <c r="BX11683" s="32"/>
      <c r="BY11683" s="34"/>
      <c r="CA11683" s="32"/>
      <c r="CB11683" s="32"/>
    </row>
    <row r="11684" spans="20:80">
      <c r="T11684"/>
      <c r="U11684"/>
      <c r="AO11684"/>
      <c r="AP11684"/>
      <c r="AQ11684"/>
      <c r="AR11684"/>
      <c r="AS11684"/>
      <c r="AT11684" s="47"/>
      <c r="AV11684" s="26"/>
      <c r="AW11684" s="26"/>
      <c r="AX11684" s="27"/>
      <c r="AY11684" s="27"/>
      <c r="AZ11684" s="27"/>
      <c r="BA11684" s="27"/>
      <c r="BB11684" s="27"/>
      <c r="BC11684" s="27"/>
      <c r="BD11684" s="27"/>
      <c r="BE11684" s="27"/>
      <c r="BF11684" s="27"/>
      <c r="BG11684" s="27"/>
      <c r="BH11684" s="27"/>
      <c r="BI11684" s="27"/>
      <c r="BT11684" s="31"/>
      <c r="BU11684" s="32"/>
      <c r="BV11684" s="33"/>
      <c r="BW11684" s="32"/>
      <c r="BX11684" s="32"/>
      <c r="BY11684" s="34"/>
      <c r="CA11684" s="32"/>
      <c r="CB11684" s="32"/>
    </row>
    <row r="11685" spans="20:80">
      <c r="T11685"/>
      <c r="U11685"/>
      <c r="AO11685"/>
      <c r="AP11685"/>
      <c r="AQ11685"/>
      <c r="AR11685"/>
      <c r="AS11685"/>
      <c r="AT11685" s="47"/>
      <c r="AV11685" s="26"/>
      <c r="AW11685" s="26"/>
      <c r="AX11685" s="27"/>
      <c r="AY11685" s="27"/>
      <c r="AZ11685" s="27"/>
      <c r="BA11685" s="27"/>
      <c r="BB11685" s="27"/>
      <c r="BC11685" s="27"/>
      <c r="BD11685" s="27"/>
      <c r="BE11685" s="27"/>
      <c r="BF11685" s="27"/>
      <c r="BG11685" s="27"/>
      <c r="BH11685" s="27"/>
      <c r="BI11685" s="27"/>
      <c r="BT11685" s="31"/>
      <c r="BU11685" s="32"/>
      <c r="BV11685" s="33"/>
      <c r="BW11685" s="32"/>
      <c r="BX11685" s="32"/>
      <c r="BY11685" s="34"/>
      <c r="CA11685" s="32"/>
      <c r="CB11685" s="32"/>
    </row>
    <row r="11686" spans="20:80">
      <c r="T11686"/>
      <c r="U11686"/>
      <c r="AO11686"/>
      <c r="AP11686"/>
      <c r="AQ11686"/>
      <c r="AR11686"/>
      <c r="AS11686"/>
      <c r="AT11686" s="47"/>
      <c r="AV11686" s="26"/>
      <c r="AW11686" s="26"/>
      <c r="AX11686" s="27"/>
      <c r="AY11686" s="27"/>
      <c r="AZ11686" s="27"/>
      <c r="BA11686" s="27"/>
      <c r="BB11686" s="27"/>
      <c r="BC11686" s="27"/>
      <c r="BD11686" s="27"/>
      <c r="BE11686" s="27"/>
      <c r="BF11686" s="27"/>
      <c r="BG11686" s="27"/>
      <c r="BH11686" s="27"/>
      <c r="BI11686" s="27"/>
      <c r="BT11686" s="31"/>
      <c r="BU11686" s="32"/>
      <c r="BV11686" s="33"/>
      <c r="BW11686" s="32"/>
      <c r="BX11686" s="32"/>
      <c r="BY11686" s="34"/>
      <c r="CA11686" s="32"/>
      <c r="CB11686" s="32"/>
    </row>
    <row r="11687" spans="20:80">
      <c r="T11687"/>
      <c r="U11687"/>
      <c r="AO11687"/>
      <c r="AP11687"/>
      <c r="AQ11687"/>
      <c r="AR11687"/>
      <c r="AS11687"/>
      <c r="AT11687" s="47"/>
      <c r="AV11687" s="26"/>
      <c r="AW11687" s="26"/>
      <c r="AX11687" s="27"/>
      <c r="AY11687" s="27"/>
      <c r="AZ11687" s="27"/>
      <c r="BA11687" s="27"/>
      <c r="BB11687" s="27"/>
      <c r="BC11687" s="27"/>
      <c r="BD11687" s="27"/>
      <c r="BE11687" s="27"/>
      <c r="BF11687" s="27"/>
      <c r="BG11687" s="27"/>
      <c r="BH11687" s="27"/>
      <c r="BI11687" s="27"/>
      <c r="BT11687" s="31"/>
      <c r="BU11687" s="32"/>
      <c r="BV11687" s="33"/>
      <c r="BW11687" s="32"/>
      <c r="BX11687" s="32"/>
      <c r="BY11687" s="34"/>
      <c r="CA11687" s="32"/>
      <c r="CB11687" s="32"/>
    </row>
    <row r="11688" spans="20:80">
      <c r="T11688"/>
      <c r="U11688"/>
      <c r="AO11688"/>
      <c r="AP11688"/>
      <c r="AQ11688"/>
      <c r="AR11688"/>
      <c r="AS11688"/>
      <c r="AT11688" s="47"/>
      <c r="AV11688" s="26"/>
      <c r="AW11688" s="26"/>
      <c r="AX11688" s="27"/>
      <c r="AY11688" s="27"/>
      <c r="AZ11688" s="27"/>
      <c r="BA11688" s="27"/>
      <c r="BB11688" s="27"/>
      <c r="BC11688" s="27"/>
      <c r="BD11688" s="27"/>
      <c r="BE11688" s="27"/>
      <c r="BF11688" s="27"/>
      <c r="BG11688" s="27"/>
      <c r="BH11688" s="27"/>
      <c r="BI11688" s="27"/>
      <c r="BT11688" s="31"/>
      <c r="BU11688" s="32"/>
      <c r="BV11688" s="33"/>
      <c r="BW11688" s="32"/>
      <c r="BX11688" s="32"/>
      <c r="BY11688" s="34"/>
      <c r="CA11688" s="32"/>
      <c r="CB11688" s="32"/>
    </row>
    <row r="11689" spans="20:80">
      <c r="T11689"/>
      <c r="U11689"/>
      <c r="AO11689"/>
      <c r="AP11689"/>
      <c r="AQ11689"/>
      <c r="AR11689"/>
      <c r="AS11689"/>
      <c r="AT11689" s="47"/>
      <c r="AV11689" s="26"/>
      <c r="AW11689" s="26"/>
      <c r="AX11689" s="27"/>
      <c r="AY11689" s="27"/>
      <c r="AZ11689" s="27"/>
      <c r="BA11689" s="27"/>
      <c r="BB11689" s="27"/>
      <c r="BC11689" s="27"/>
      <c r="BD11689" s="27"/>
      <c r="BE11689" s="27"/>
      <c r="BF11689" s="27"/>
      <c r="BG11689" s="27"/>
      <c r="BH11689" s="27"/>
      <c r="BI11689" s="27"/>
      <c r="BT11689" s="31"/>
      <c r="BU11689" s="32"/>
      <c r="BV11689" s="33"/>
      <c r="BW11689" s="32"/>
      <c r="BX11689" s="32"/>
      <c r="BY11689" s="34"/>
      <c r="CA11689" s="32"/>
      <c r="CB11689" s="32"/>
    </row>
    <row r="11690" spans="20:80">
      <c r="T11690"/>
      <c r="U11690"/>
      <c r="AO11690"/>
      <c r="AP11690"/>
      <c r="AQ11690"/>
      <c r="AR11690"/>
      <c r="AS11690"/>
      <c r="AT11690" s="47"/>
      <c r="AV11690" s="26"/>
      <c r="AW11690" s="26"/>
      <c r="AX11690" s="27"/>
      <c r="AY11690" s="27"/>
      <c r="AZ11690" s="27"/>
      <c r="BA11690" s="27"/>
      <c r="BB11690" s="27"/>
      <c r="BC11690" s="27"/>
      <c r="BD11690" s="27"/>
      <c r="BE11690" s="27"/>
      <c r="BF11690" s="27"/>
      <c r="BG11690" s="27"/>
      <c r="BH11690" s="27"/>
      <c r="BI11690" s="27"/>
      <c r="BT11690" s="31"/>
      <c r="BU11690" s="32"/>
      <c r="BV11690" s="33"/>
      <c r="BW11690" s="32"/>
      <c r="BX11690" s="32"/>
      <c r="BY11690" s="34"/>
      <c r="CA11690" s="32"/>
      <c r="CB11690" s="32"/>
    </row>
    <row r="11691" spans="20:80">
      <c r="T11691"/>
      <c r="U11691"/>
      <c r="AO11691"/>
      <c r="AP11691"/>
      <c r="AQ11691"/>
      <c r="AR11691"/>
      <c r="AS11691"/>
      <c r="AT11691" s="47"/>
      <c r="AV11691" s="26"/>
      <c r="AW11691" s="26"/>
      <c r="AX11691" s="27"/>
      <c r="AY11691" s="27"/>
      <c r="AZ11691" s="27"/>
      <c r="BA11691" s="27"/>
      <c r="BB11691" s="27"/>
      <c r="BC11691" s="27"/>
      <c r="BD11691" s="27"/>
      <c r="BE11691" s="27"/>
      <c r="BF11691" s="27"/>
      <c r="BG11691" s="27"/>
      <c r="BH11691" s="27"/>
      <c r="BI11691" s="27"/>
      <c r="BT11691" s="31"/>
      <c r="BU11691" s="32"/>
      <c r="BV11691" s="33"/>
      <c r="BW11691" s="32"/>
      <c r="BX11691" s="32"/>
      <c r="BY11691" s="34"/>
      <c r="CA11691" s="32"/>
      <c r="CB11691" s="32"/>
    </row>
    <row r="11692" spans="20:80">
      <c r="T11692"/>
      <c r="U11692"/>
      <c r="AO11692"/>
      <c r="AP11692"/>
      <c r="AQ11692"/>
      <c r="AR11692"/>
      <c r="AS11692"/>
      <c r="AT11692" s="47"/>
      <c r="AV11692" s="26"/>
      <c r="AW11692" s="26"/>
      <c r="AX11692" s="27"/>
      <c r="AY11692" s="27"/>
      <c r="AZ11692" s="27"/>
      <c r="BA11692" s="27"/>
      <c r="BB11692" s="27"/>
      <c r="BC11692" s="27"/>
      <c r="BD11692" s="27"/>
      <c r="BE11692" s="27"/>
      <c r="BF11692" s="27"/>
      <c r="BG11692" s="27"/>
      <c r="BH11692" s="27"/>
      <c r="BI11692" s="27"/>
      <c r="BT11692" s="31"/>
      <c r="BU11692" s="32"/>
      <c r="BV11692" s="33"/>
      <c r="BW11692" s="32"/>
      <c r="BX11692" s="32"/>
      <c r="BY11692" s="34"/>
      <c r="CA11692" s="32"/>
      <c r="CB11692" s="32"/>
    </row>
    <row r="11693" spans="20:80">
      <c r="T11693"/>
      <c r="U11693"/>
      <c r="AO11693"/>
      <c r="AP11693"/>
      <c r="AQ11693"/>
      <c r="AR11693"/>
      <c r="AS11693"/>
      <c r="AT11693" s="47"/>
      <c r="AV11693" s="26"/>
      <c r="AW11693" s="26"/>
      <c r="AX11693" s="27"/>
      <c r="AY11693" s="27"/>
      <c r="AZ11693" s="27"/>
      <c r="BA11693" s="27"/>
      <c r="BB11693" s="27"/>
      <c r="BC11693" s="27"/>
      <c r="BD11693" s="27"/>
      <c r="BE11693" s="27"/>
      <c r="BF11693" s="27"/>
      <c r="BG11693" s="27"/>
      <c r="BH11693" s="27"/>
      <c r="BI11693" s="27"/>
      <c r="BT11693" s="31"/>
      <c r="BU11693" s="32"/>
      <c r="BV11693" s="33"/>
      <c r="BW11693" s="32"/>
      <c r="BX11693" s="32"/>
      <c r="BY11693" s="34"/>
      <c r="CA11693" s="32"/>
      <c r="CB11693" s="32"/>
    </row>
    <row r="11694" spans="20:80">
      <c r="T11694"/>
      <c r="U11694"/>
      <c r="AO11694"/>
      <c r="AP11694"/>
      <c r="AQ11694"/>
      <c r="AR11694"/>
      <c r="AS11694"/>
      <c r="AT11694" s="47"/>
      <c r="AV11694" s="26"/>
      <c r="AW11694" s="26"/>
      <c r="AX11694" s="27"/>
      <c r="AY11694" s="27"/>
      <c r="AZ11694" s="27"/>
      <c r="BA11694" s="27"/>
      <c r="BB11694" s="27"/>
      <c r="BC11694" s="27"/>
      <c r="BD11694" s="27"/>
      <c r="BE11694" s="27"/>
      <c r="BF11694" s="27"/>
      <c r="BG11694" s="27"/>
      <c r="BH11694" s="27"/>
      <c r="BI11694" s="27"/>
      <c r="BT11694" s="31"/>
      <c r="BU11694" s="32"/>
      <c r="BV11694" s="33"/>
      <c r="BW11694" s="32"/>
      <c r="BX11694" s="32"/>
      <c r="BY11694" s="34"/>
      <c r="CA11694" s="32"/>
      <c r="CB11694" s="32"/>
    </row>
    <row r="11695" spans="20:80">
      <c r="T11695"/>
      <c r="U11695"/>
      <c r="AO11695"/>
      <c r="AP11695"/>
      <c r="AQ11695"/>
      <c r="AR11695"/>
      <c r="AS11695"/>
      <c r="AT11695" s="47"/>
      <c r="AV11695" s="26"/>
      <c r="AW11695" s="26"/>
      <c r="AX11695" s="27"/>
      <c r="AY11695" s="27"/>
      <c r="AZ11695" s="27"/>
      <c r="BA11695" s="27"/>
      <c r="BB11695" s="27"/>
      <c r="BC11695" s="27"/>
      <c r="BD11695" s="27"/>
      <c r="BE11695" s="27"/>
      <c r="BF11695" s="27"/>
      <c r="BG11695" s="27"/>
      <c r="BH11695" s="27"/>
      <c r="BI11695" s="27"/>
      <c r="BT11695" s="31"/>
      <c r="BU11695" s="32"/>
      <c r="BV11695" s="33"/>
      <c r="BW11695" s="32"/>
      <c r="BX11695" s="32"/>
      <c r="BY11695" s="34"/>
      <c r="CA11695" s="32"/>
      <c r="CB11695" s="32"/>
    </row>
    <row r="11696" spans="20:80">
      <c r="T11696"/>
      <c r="U11696"/>
      <c r="AO11696"/>
      <c r="AP11696"/>
      <c r="AQ11696"/>
      <c r="AR11696"/>
      <c r="AS11696"/>
      <c r="AT11696" s="47"/>
      <c r="AV11696" s="26"/>
      <c r="AW11696" s="26"/>
      <c r="AX11696" s="27"/>
      <c r="AY11696" s="27"/>
      <c r="AZ11696" s="27"/>
      <c r="BA11696" s="27"/>
      <c r="BB11696" s="27"/>
      <c r="BC11696" s="27"/>
      <c r="BD11696" s="27"/>
      <c r="BE11696" s="27"/>
      <c r="BF11696" s="27"/>
      <c r="BG11696" s="27"/>
      <c r="BH11696" s="27"/>
      <c r="BI11696" s="27"/>
      <c r="BT11696" s="31"/>
      <c r="BU11696" s="32"/>
      <c r="BV11696" s="33"/>
      <c r="BW11696" s="32"/>
      <c r="BX11696" s="32"/>
      <c r="BY11696" s="34"/>
      <c r="CA11696" s="32"/>
      <c r="CB11696" s="32"/>
    </row>
    <row r="11697" spans="20:80">
      <c r="T11697"/>
      <c r="U11697"/>
      <c r="AO11697"/>
      <c r="AP11697"/>
      <c r="AQ11697"/>
      <c r="AR11697"/>
      <c r="AS11697"/>
      <c r="AT11697" s="47"/>
      <c r="AV11697" s="26"/>
      <c r="AW11697" s="26"/>
      <c r="AX11697" s="27"/>
      <c r="AY11697" s="27"/>
      <c r="AZ11697" s="27"/>
      <c r="BA11697" s="27"/>
      <c r="BB11697" s="27"/>
      <c r="BC11697" s="27"/>
      <c r="BD11697" s="27"/>
      <c r="BE11697" s="27"/>
      <c r="BF11697" s="27"/>
      <c r="BG11697" s="27"/>
      <c r="BH11697" s="27"/>
      <c r="BI11697" s="27"/>
      <c r="BT11697" s="31"/>
      <c r="BU11697" s="32"/>
      <c r="BV11697" s="33"/>
      <c r="BW11697" s="32"/>
      <c r="BX11697" s="32"/>
      <c r="BY11697" s="34"/>
      <c r="CA11697" s="32"/>
      <c r="CB11697" s="32"/>
    </row>
    <row r="11698" spans="20:80">
      <c r="T11698"/>
      <c r="U11698"/>
      <c r="AO11698"/>
      <c r="AP11698"/>
      <c r="AQ11698"/>
      <c r="AR11698"/>
      <c r="AS11698"/>
      <c r="AT11698" s="47"/>
      <c r="AV11698" s="26"/>
      <c r="AW11698" s="26"/>
      <c r="AX11698" s="27"/>
      <c r="AY11698" s="27"/>
      <c r="AZ11698" s="27"/>
      <c r="BA11698" s="27"/>
      <c r="BB11698" s="27"/>
      <c r="BC11698" s="27"/>
      <c r="BD11698" s="27"/>
      <c r="BE11698" s="27"/>
      <c r="BF11698" s="27"/>
      <c r="BG11698" s="27"/>
      <c r="BH11698" s="27"/>
      <c r="BI11698" s="27"/>
      <c r="BT11698" s="31"/>
      <c r="BU11698" s="32"/>
      <c r="BV11698" s="33"/>
      <c r="BW11698" s="32"/>
      <c r="BX11698" s="32"/>
      <c r="BY11698" s="34"/>
      <c r="CA11698" s="32"/>
      <c r="CB11698" s="32"/>
    </row>
    <row r="11699" spans="20:80">
      <c r="T11699"/>
      <c r="U11699"/>
      <c r="AO11699"/>
      <c r="AP11699"/>
      <c r="AQ11699"/>
      <c r="AR11699"/>
      <c r="AS11699"/>
      <c r="AT11699" s="47"/>
      <c r="AV11699" s="26"/>
      <c r="AW11699" s="26"/>
      <c r="AX11699" s="27"/>
      <c r="AY11699" s="27"/>
      <c r="AZ11699" s="27"/>
      <c r="BA11699" s="27"/>
      <c r="BB11699" s="27"/>
      <c r="BC11699" s="27"/>
      <c r="BD11699" s="27"/>
      <c r="BE11699" s="27"/>
      <c r="BF11699" s="27"/>
      <c r="BG11699" s="27"/>
      <c r="BH11699" s="27"/>
      <c r="BI11699" s="27"/>
      <c r="BT11699" s="31"/>
      <c r="BU11699" s="32"/>
      <c r="BV11699" s="33"/>
      <c r="BW11699" s="32"/>
      <c r="BX11699" s="32"/>
      <c r="BY11699" s="34"/>
      <c r="CA11699" s="32"/>
      <c r="CB11699" s="32"/>
    </row>
    <row r="11700" spans="20:80">
      <c r="T11700"/>
      <c r="U11700"/>
      <c r="AO11700"/>
      <c r="AP11700"/>
      <c r="AQ11700"/>
      <c r="AR11700"/>
      <c r="AS11700"/>
      <c r="AT11700" s="47"/>
      <c r="AV11700" s="26"/>
      <c r="AW11700" s="26"/>
      <c r="AX11700" s="27"/>
      <c r="AY11700" s="27"/>
      <c r="AZ11700" s="27"/>
      <c r="BA11700" s="27"/>
      <c r="BB11700" s="27"/>
      <c r="BC11700" s="27"/>
      <c r="BD11700" s="27"/>
      <c r="BE11700" s="27"/>
      <c r="BF11700" s="27"/>
      <c r="BG11700" s="27"/>
      <c r="BH11700" s="27"/>
      <c r="BI11700" s="27"/>
      <c r="BT11700" s="31"/>
      <c r="BU11700" s="32"/>
      <c r="BV11700" s="33"/>
      <c r="BW11700" s="32"/>
      <c r="BX11700" s="32"/>
      <c r="BY11700" s="34"/>
      <c r="CA11700" s="32"/>
      <c r="CB11700" s="32"/>
    </row>
    <row r="11701" spans="20:80">
      <c r="T11701"/>
      <c r="U11701"/>
      <c r="AO11701"/>
      <c r="AP11701"/>
      <c r="AQ11701"/>
      <c r="AR11701"/>
      <c r="AS11701"/>
      <c r="AT11701" s="47"/>
      <c r="AV11701" s="26"/>
      <c r="AW11701" s="26"/>
      <c r="AX11701" s="27"/>
      <c r="AY11701" s="27"/>
      <c r="AZ11701" s="27"/>
      <c r="BA11701" s="27"/>
      <c r="BB11701" s="27"/>
      <c r="BC11701" s="27"/>
      <c r="BD11701" s="27"/>
      <c r="BE11701" s="27"/>
      <c r="BF11701" s="27"/>
      <c r="BG11701" s="27"/>
      <c r="BH11701" s="27"/>
      <c r="BI11701" s="27"/>
      <c r="BT11701" s="31"/>
      <c r="BU11701" s="32"/>
      <c r="BV11701" s="33"/>
      <c r="BW11701" s="32"/>
      <c r="BX11701" s="32"/>
      <c r="BY11701" s="34"/>
      <c r="CA11701" s="32"/>
      <c r="CB11701" s="32"/>
    </row>
    <row r="11702" spans="20:80">
      <c r="T11702"/>
      <c r="U11702"/>
      <c r="AO11702"/>
      <c r="AP11702"/>
      <c r="AQ11702"/>
      <c r="AR11702"/>
      <c r="AS11702"/>
      <c r="AT11702" s="47"/>
      <c r="AV11702" s="26"/>
      <c r="AW11702" s="26"/>
      <c r="AX11702" s="27"/>
      <c r="AY11702" s="27"/>
      <c r="AZ11702" s="27"/>
      <c r="BA11702" s="27"/>
      <c r="BB11702" s="27"/>
      <c r="BC11702" s="27"/>
      <c r="BD11702" s="27"/>
      <c r="BE11702" s="27"/>
      <c r="BF11702" s="27"/>
      <c r="BG11702" s="27"/>
      <c r="BH11702" s="27"/>
      <c r="BI11702" s="27"/>
      <c r="BT11702" s="31"/>
      <c r="BU11702" s="32"/>
      <c r="BV11702" s="33"/>
      <c r="BW11702" s="32"/>
      <c r="BX11702" s="32"/>
      <c r="BY11702" s="34"/>
      <c r="CA11702" s="32"/>
      <c r="CB11702" s="32"/>
    </row>
    <row r="11703" spans="20:80">
      <c r="T11703"/>
      <c r="U11703"/>
      <c r="AO11703"/>
      <c r="AP11703"/>
      <c r="AQ11703"/>
      <c r="AR11703"/>
      <c r="AS11703"/>
      <c r="AT11703" s="47"/>
      <c r="AV11703" s="26"/>
      <c r="AW11703" s="26"/>
      <c r="AX11703" s="27"/>
      <c r="AY11703" s="27"/>
      <c r="AZ11703" s="27"/>
      <c r="BA11703" s="27"/>
      <c r="BB11703" s="27"/>
      <c r="BC11703" s="27"/>
      <c r="BD11703" s="27"/>
      <c r="BE11703" s="27"/>
      <c r="BF11703" s="27"/>
      <c r="BG11703" s="27"/>
      <c r="BH11703" s="27"/>
      <c r="BI11703" s="27"/>
      <c r="BT11703" s="31"/>
      <c r="BU11703" s="32"/>
      <c r="BV11703" s="33"/>
      <c r="BW11703" s="32"/>
      <c r="BX11703" s="32"/>
      <c r="BY11703" s="34"/>
      <c r="CA11703" s="32"/>
      <c r="CB11703" s="32"/>
    </row>
    <row r="11704" spans="20:80">
      <c r="T11704"/>
      <c r="U11704"/>
      <c r="AO11704"/>
      <c r="AP11704"/>
      <c r="AQ11704"/>
      <c r="AR11704"/>
      <c r="AS11704"/>
      <c r="AT11704" s="47"/>
      <c r="AV11704" s="26"/>
      <c r="AW11704" s="26"/>
      <c r="AX11704" s="27"/>
      <c r="AY11704" s="27"/>
      <c r="AZ11704" s="27"/>
      <c r="BA11704" s="27"/>
      <c r="BB11704" s="27"/>
      <c r="BC11704" s="27"/>
      <c r="BD11704" s="27"/>
      <c r="BE11704" s="27"/>
      <c r="BF11704" s="27"/>
      <c r="BG11704" s="27"/>
      <c r="BH11704" s="27"/>
      <c r="BI11704" s="27"/>
      <c r="BT11704" s="31"/>
      <c r="BU11704" s="32"/>
      <c r="BV11704" s="33"/>
      <c r="BW11704" s="32"/>
      <c r="BX11704" s="32"/>
      <c r="BY11704" s="34"/>
      <c r="CA11704" s="32"/>
      <c r="CB11704" s="32"/>
    </row>
    <row r="11705" spans="20:80">
      <c r="T11705"/>
      <c r="U11705"/>
      <c r="AO11705"/>
      <c r="AP11705"/>
      <c r="AQ11705"/>
      <c r="AR11705"/>
      <c r="AS11705"/>
      <c r="AT11705" s="47"/>
      <c r="AV11705" s="26"/>
      <c r="AW11705" s="26"/>
      <c r="AX11705" s="27"/>
      <c r="AY11705" s="27"/>
      <c r="AZ11705" s="27"/>
      <c r="BA11705" s="27"/>
      <c r="BB11705" s="27"/>
      <c r="BC11705" s="27"/>
      <c r="BD11705" s="27"/>
      <c r="BE11705" s="27"/>
      <c r="BF11705" s="27"/>
      <c r="BG11705" s="27"/>
      <c r="BH11705" s="27"/>
      <c r="BI11705" s="27"/>
      <c r="BT11705" s="31"/>
      <c r="BU11705" s="32"/>
      <c r="BV11705" s="33"/>
      <c r="BW11705" s="32"/>
      <c r="BX11705" s="32"/>
      <c r="BY11705" s="34"/>
      <c r="CA11705" s="32"/>
      <c r="CB11705" s="32"/>
    </row>
    <row r="11706" spans="20:80">
      <c r="T11706"/>
      <c r="U11706"/>
      <c r="AO11706"/>
      <c r="AP11706"/>
      <c r="AQ11706"/>
      <c r="AR11706"/>
      <c r="AS11706"/>
      <c r="AT11706" s="47"/>
      <c r="AV11706" s="26"/>
      <c r="AW11706" s="26"/>
      <c r="AX11706" s="27"/>
      <c r="AY11706" s="27"/>
      <c r="AZ11706" s="27"/>
      <c r="BA11706" s="27"/>
      <c r="BB11706" s="27"/>
      <c r="BC11706" s="27"/>
      <c r="BD11706" s="27"/>
      <c r="BE11706" s="27"/>
      <c r="BF11706" s="27"/>
      <c r="BG11706" s="27"/>
      <c r="BH11706" s="27"/>
      <c r="BI11706" s="27"/>
      <c r="BT11706" s="31"/>
      <c r="BU11706" s="32"/>
      <c r="BV11706" s="33"/>
      <c r="BW11706" s="32"/>
      <c r="BX11706" s="32"/>
      <c r="BY11706" s="34"/>
      <c r="CA11706" s="32"/>
      <c r="CB11706" s="32"/>
    </row>
    <row r="11707" spans="20:80">
      <c r="T11707"/>
      <c r="U11707"/>
      <c r="AO11707"/>
      <c r="AP11707"/>
      <c r="AQ11707"/>
      <c r="AR11707"/>
      <c r="AS11707"/>
      <c r="AT11707" s="47"/>
      <c r="AV11707" s="26"/>
      <c r="AW11707" s="26"/>
      <c r="AX11707" s="27"/>
      <c r="AY11707" s="27"/>
      <c r="AZ11707" s="27"/>
      <c r="BA11707" s="27"/>
      <c r="BB11707" s="27"/>
      <c r="BC11707" s="27"/>
      <c r="BD11707" s="27"/>
      <c r="BE11707" s="27"/>
      <c r="BF11707" s="27"/>
      <c r="BG11707" s="27"/>
      <c r="BH11707" s="27"/>
      <c r="BI11707" s="27"/>
      <c r="BT11707" s="31"/>
      <c r="BU11707" s="32"/>
      <c r="BV11707" s="33"/>
      <c r="BW11707" s="32"/>
      <c r="BX11707" s="32"/>
      <c r="BY11707" s="34"/>
      <c r="CA11707" s="32"/>
      <c r="CB11707" s="32"/>
    </row>
    <row r="11708" spans="20:80">
      <c r="T11708"/>
      <c r="U11708"/>
      <c r="AO11708"/>
      <c r="AP11708"/>
      <c r="AQ11708"/>
      <c r="AR11708"/>
      <c r="AS11708"/>
      <c r="AT11708" s="47"/>
      <c r="AV11708" s="26"/>
      <c r="AW11708" s="26"/>
      <c r="AX11708" s="27"/>
      <c r="AY11708" s="27"/>
      <c r="AZ11708" s="27"/>
      <c r="BA11708" s="27"/>
      <c r="BB11708" s="27"/>
      <c r="BC11708" s="27"/>
      <c r="BD11708" s="27"/>
      <c r="BE11708" s="27"/>
      <c r="BF11708" s="27"/>
      <c r="BG11708" s="27"/>
      <c r="BH11708" s="27"/>
      <c r="BI11708" s="27"/>
      <c r="BT11708" s="31"/>
      <c r="BU11708" s="32"/>
      <c r="BV11708" s="33"/>
      <c r="BW11708" s="32"/>
      <c r="BX11708" s="32"/>
      <c r="BY11708" s="34"/>
      <c r="CA11708" s="32"/>
      <c r="CB11708" s="32"/>
    </row>
    <row r="11709" spans="20:80">
      <c r="T11709"/>
      <c r="U11709"/>
      <c r="AO11709"/>
      <c r="AP11709"/>
      <c r="AQ11709"/>
      <c r="AR11709"/>
      <c r="AS11709"/>
      <c r="AT11709" s="47"/>
      <c r="AV11709" s="26"/>
      <c r="AW11709" s="26"/>
      <c r="AX11709" s="27"/>
      <c r="AY11709" s="27"/>
      <c r="AZ11709" s="27"/>
      <c r="BA11709" s="27"/>
      <c r="BB11709" s="27"/>
      <c r="BC11709" s="27"/>
      <c r="BD11709" s="27"/>
      <c r="BE11709" s="27"/>
      <c r="BF11709" s="27"/>
      <c r="BG11709" s="27"/>
      <c r="BH11709" s="27"/>
      <c r="BI11709" s="27"/>
      <c r="BT11709" s="31"/>
      <c r="BU11709" s="32"/>
      <c r="BV11709" s="33"/>
      <c r="BW11709" s="32"/>
      <c r="BX11709" s="32"/>
      <c r="BY11709" s="34"/>
      <c r="CA11709" s="32"/>
      <c r="CB11709" s="32"/>
    </row>
    <row r="11710" spans="20:80">
      <c r="T11710"/>
      <c r="U11710"/>
      <c r="AO11710"/>
      <c r="AP11710"/>
      <c r="AQ11710"/>
      <c r="AR11710"/>
      <c r="AS11710"/>
      <c r="AT11710" s="47"/>
      <c r="AV11710" s="26"/>
      <c r="AW11710" s="26"/>
      <c r="AX11710" s="27"/>
      <c r="AY11710" s="27"/>
      <c r="AZ11710" s="27"/>
      <c r="BA11710" s="27"/>
      <c r="BB11710" s="27"/>
      <c r="BC11710" s="27"/>
      <c r="BD11710" s="27"/>
      <c r="BE11710" s="27"/>
      <c r="BF11710" s="27"/>
      <c r="BG11710" s="27"/>
      <c r="BH11710" s="27"/>
      <c r="BI11710" s="27"/>
      <c r="BT11710" s="31"/>
      <c r="BU11710" s="32"/>
      <c r="BV11710" s="33"/>
      <c r="BW11710" s="32"/>
      <c r="BX11710" s="32"/>
      <c r="BY11710" s="34"/>
      <c r="CA11710" s="32"/>
      <c r="CB11710" s="32"/>
    </row>
    <row r="11711" spans="20:80">
      <c r="T11711"/>
      <c r="U11711"/>
      <c r="AO11711"/>
      <c r="AP11711"/>
      <c r="AQ11711"/>
      <c r="AR11711"/>
      <c r="AS11711"/>
      <c r="AT11711" s="47"/>
      <c r="AV11711" s="26"/>
      <c r="AW11711" s="26"/>
      <c r="AX11711" s="27"/>
      <c r="AY11711" s="27"/>
      <c r="AZ11711" s="27"/>
      <c r="BA11711" s="27"/>
      <c r="BB11711" s="27"/>
      <c r="BC11711" s="27"/>
      <c r="BD11711" s="27"/>
      <c r="BE11711" s="27"/>
      <c r="BF11711" s="27"/>
      <c r="BG11711" s="27"/>
      <c r="BH11711" s="27"/>
      <c r="BI11711" s="27"/>
      <c r="BT11711" s="31"/>
      <c r="BU11711" s="32"/>
      <c r="BV11711" s="33"/>
      <c r="BW11711" s="32"/>
      <c r="BX11711" s="32"/>
      <c r="BY11711" s="34"/>
      <c r="CA11711" s="32"/>
      <c r="CB11711" s="32"/>
    </row>
    <row r="11712" spans="20:80">
      <c r="T11712"/>
      <c r="U11712"/>
      <c r="AO11712"/>
      <c r="AP11712"/>
      <c r="AQ11712"/>
      <c r="AR11712"/>
      <c r="AS11712"/>
      <c r="AT11712" s="47"/>
      <c r="AV11712" s="26"/>
      <c r="AW11712" s="26"/>
      <c r="AX11712" s="27"/>
      <c r="AY11712" s="27"/>
      <c r="AZ11712" s="27"/>
      <c r="BA11712" s="27"/>
      <c r="BB11712" s="27"/>
      <c r="BC11712" s="27"/>
      <c r="BD11712" s="27"/>
      <c r="BE11712" s="27"/>
      <c r="BF11712" s="27"/>
      <c r="BG11712" s="27"/>
      <c r="BH11712" s="27"/>
      <c r="BI11712" s="27"/>
      <c r="BT11712" s="31"/>
      <c r="BU11712" s="32"/>
      <c r="BV11712" s="33"/>
      <c r="BW11712" s="32"/>
      <c r="BX11712" s="32"/>
      <c r="BY11712" s="34"/>
      <c r="CA11712" s="32"/>
      <c r="CB11712" s="32"/>
    </row>
    <row r="11713" spans="20:80">
      <c r="T11713"/>
      <c r="U11713"/>
      <c r="AO11713"/>
      <c r="AP11713"/>
      <c r="AQ11713"/>
      <c r="AR11713"/>
      <c r="AS11713"/>
      <c r="AT11713" s="47"/>
      <c r="AV11713" s="26"/>
      <c r="AW11713" s="26"/>
      <c r="AX11713" s="27"/>
      <c r="AY11713" s="27"/>
      <c r="AZ11713" s="27"/>
      <c r="BA11713" s="27"/>
      <c r="BB11713" s="27"/>
      <c r="BC11713" s="27"/>
      <c r="BD11713" s="27"/>
      <c r="BE11713" s="27"/>
      <c r="BF11713" s="27"/>
      <c r="BG11713" s="27"/>
      <c r="BH11713" s="27"/>
      <c r="BI11713" s="27"/>
      <c r="BT11713" s="31"/>
      <c r="BU11713" s="32"/>
      <c r="BV11713" s="33"/>
      <c r="BW11713" s="32"/>
      <c r="BX11713" s="32"/>
      <c r="BY11713" s="34"/>
      <c r="CA11713" s="32"/>
      <c r="CB11713" s="32"/>
    </row>
    <row r="11714" spans="20:80">
      <c r="T11714"/>
      <c r="U11714"/>
      <c r="AO11714"/>
      <c r="AP11714"/>
      <c r="AQ11714"/>
      <c r="AR11714"/>
      <c r="AS11714"/>
      <c r="AT11714" s="47"/>
      <c r="AV11714" s="26"/>
      <c r="AW11714" s="26"/>
      <c r="AX11714" s="27"/>
      <c r="AY11714" s="27"/>
      <c r="AZ11714" s="27"/>
      <c r="BA11714" s="27"/>
      <c r="BB11714" s="27"/>
      <c r="BC11714" s="27"/>
      <c r="BD11714" s="27"/>
      <c r="BE11714" s="27"/>
      <c r="BF11714" s="27"/>
      <c r="BG11714" s="27"/>
      <c r="BH11714" s="27"/>
      <c r="BI11714" s="27"/>
      <c r="BT11714" s="31"/>
      <c r="BU11714" s="32"/>
      <c r="BV11714" s="33"/>
      <c r="BW11714" s="32"/>
      <c r="BX11714" s="32"/>
      <c r="BY11714" s="34"/>
      <c r="CA11714" s="32"/>
      <c r="CB11714" s="32"/>
    </row>
    <row r="11715" spans="20:80">
      <c r="T11715"/>
      <c r="U11715"/>
      <c r="AO11715"/>
      <c r="AP11715"/>
      <c r="AQ11715"/>
      <c r="AR11715"/>
      <c r="AS11715"/>
      <c r="AT11715" s="47"/>
      <c r="AV11715" s="26"/>
      <c r="AW11715" s="26"/>
      <c r="AX11715" s="27"/>
      <c r="AY11715" s="27"/>
      <c r="AZ11715" s="27"/>
      <c r="BA11715" s="27"/>
      <c r="BB11715" s="27"/>
      <c r="BC11715" s="27"/>
      <c r="BD11715" s="27"/>
      <c r="BE11715" s="27"/>
      <c r="BF11715" s="27"/>
      <c r="BG11715" s="27"/>
      <c r="BH11715" s="27"/>
      <c r="BI11715" s="27"/>
      <c r="BT11715" s="31"/>
      <c r="BU11715" s="32"/>
      <c r="BV11715" s="33"/>
      <c r="BW11715" s="32"/>
      <c r="BX11715" s="32"/>
      <c r="BY11715" s="34"/>
      <c r="CA11715" s="32"/>
      <c r="CB11715" s="32"/>
    </row>
    <row r="11716" spans="20:80">
      <c r="T11716"/>
      <c r="U11716"/>
      <c r="AO11716"/>
      <c r="AP11716"/>
      <c r="AQ11716"/>
      <c r="AR11716"/>
      <c r="AS11716"/>
      <c r="AT11716" s="47"/>
      <c r="AV11716" s="26"/>
      <c r="AW11716" s="26"/>
      <c r="AX11716" s="27"/>
      <c r="AY11716" s="27"/>
      <c r="AZ11716" s="27"/>
      <c r="BA11716" s="27"/>
      <c r="BB11716" s="27"/>
      <c r="BC11716" s="27"/>
      <c r="BD11716" s="27"/>
      <c r="BE11716" s="27"/>
      <c r="BF11716" s="27"/>
      <c r="BG11716" s="27"/>
      <c r="BH11716" s="27"/>
      <c r="BI11716" s="27"/>
      <c r="BT11716" s="31"/>
      <c r="BU11716" s="32"/>
      <c r="BV11716" s="33"/>
      <c r="BW11716" s="32"/>
      <c r="BX11716" s="32"/>
      <c r="BY11716" s="34"/>
      <c r="CA11716" s="32"/>
      <c r="CB11716" s="32"/>
    </row>
    <row r="11717" spans="20:80">
      <c r="T11717"/>
      <c r="U11717"/>
      <c r="AO11717"/>
      <c r="AP11717"/>
      <c r="AQ11717"/>
      <c r="AR11717"/>
      <c r="AS11717"/>
      <c r="AT11717" s="47"/>
      <c r="AV11717" s="26"/>
      <c r="AW11717" s="26"/>
      <c r="AX11717" s="27"/>
      <c r="AY11717" s="27"/>
      <c r="AZ11717" s="27"/>
      <c r="BA11717" s="27"/>
      <c r="BB11717" s="27"/>
      <c r="BC11717" s="27"/>
      <c r="BD11717" s="27"/>
      <c r="BE11717" s="27"/>
      <c r="BF11717" s="27"/>
      <c r="BG11717" s="27"/>
      <c r="BH11717" s="27"/>
      <c r="BI11717" s="27"/>
      <c r="BT11717" s="31"/>
      <c r="BU11717" s="32"/>
      <c r="BV11717" s="33"/>
      <c r="BW11717" s="32"/>
      <c r="BX11717" s="32"/>
      <c r="BY11717" s="34"/>
      <c r="CA11717" s="32"/>
      <c r="CB11717" s="32"/>
    </row>
    <row r="11718" spans="20:80">
      <c r="T11718"/>
      <c r="U11718"/>
      <c r="AO11718"/>
      <c r="AP11718"/>
      <c r="AQ11718"/>
      <c r="AR11718"/>
      <c r="AS11718"/>
      <c r="AT11718" s="47"/>
      <c r="AV11718" s="26"/>
      <c r="AW11718" s="26"/>
      <c r="AX11718" s="27"/>
      <c r="AY11718" s="27"/>
      <c r="AZ11718" s="27"/>
      <c r="BA11718" s="27"/>
      <c r="BB11718" s="27"/>
      <c r="BC11718" s="27"/>
      <c r="BD11718" s="27"/>
      <c r="BE11718" s="27"/>
      <c r="BF11718" s="27"/>
      <c r="BG11718" s="27"/>
      <c r="BH11718" s="27"/>
      <c r="BI11718" s="27"/>
      <c r="BT11718" s="31"/>
      <c r="BU11718" s="32"/>
      <c r="BV11718" s="33"/>
      <c r="BW11718" s="32"/>
      <c r="BX11718" s="32"/>
      <c r="BY11718" s="34"/>
      <c r="CA11718" s="32"/>
      <c r="CB11718" s="32"/>
    </row>
    <row r="11719" spans="20:80">
      <c r="T11719"/>
      <c r="U11719"/>
      <c r="AO11719"/>
      <c r="AP11719"/>
      <c r="AQ11719"/>
      <c r="AR11719"/>
      <c r="AS11719"/>
      <c r="AT11719" s="47"/>
      <c r="AV11719" s="26"/>
      <c r="AW11719" s="26"/>
      <c r="AX11719" s="27"/>
      <c r="AY11719" s="27"/>
      <c r="AZ11719" s="27"/>
      <c r="BA11719" s="27"/>
      <c r="BB11719" s="27"/>
      <c r="BC11719" s="27"/>
      <c r="BD11719" s="27"/>
      <c r="BE11719" s="27"/>
      <c r="BF11719" s="27"/>
      <c r="BG11719" s="27"/>
      <c r="BH11719" s="27"/>
      <c r="BI11719" s="27"/>
      <c r="BT11719" s="31"/>
      <c r="BU11719" s="32"/>
      <c r="BV11719" s="33"/>
      <c r="BW11719" s="32"/>
      <c r="BX11719" s="32"/>
      <c r="BY11719" s="34"/>
      <c r="CA11719" s="32"/>
      <c r="CB11719" s="32"/>
    </row>
    <row r="11720" spans="20:80">
      <c r="T11720"/>
      <c r="U11720"/>
      <c r="AO11720"/>
      <c r="AP11720"/>
      <c r="AQ11720"/>
      <c r="AR11720"/>
      <c r="AS11720"/>
      <c r="AT11720" s="47"/>
      <c r="AV11720" s="26"/>
      <c r="AW11720" s="26"/>
      <c r="AX11720" s="27"/>
      <c r="AY11720" s="27"/>
      <c r="AZ11720" s="27"/>
      <c r="BA11720" s="27"/>
      <c r="BB11720" s="27"/>
      <c r="BC11720" s="27"/>
      <c r="BD11720" s="27"/>
      <c r="BE11720" s="27"/>
      <c r="BF11720" s="27"/>
      <c r="BG11720" s="27"/>
      <c r="BH11720" s="27"/>
      <c r="BI11720" s="27"/>
      <c r="BT11720" s="31"/>
      <c r="BU11720" s="32"/>
      <c r="BV11720" s="33"/>
      <c r="BW11720" s="32"/>
      <c r="BX11720" s="32"/>
      <c r="BY11720" s="34"/>
      <c r="CA11720" s="32"/>
      <c r="CB11720" s="32"/>
    </row>
    <row r="11721" spans="20:80">
      <c r="T11721"/>
      <c r="U11721"/>
      <c r="AO11721"/>
      <c r="AP11721"/>
      <c r="AQ11721"/>
      <c r="AR11721"/>
      <c r="AS11721"/>
      <c r="AT11721" s="47"/>
      <c r="AV11721" s="26"/>
      <c r="AW11721" s="26"/>
      <c r="AX11721" s="27"/>
      <c r="AY11721" s="27"/>
      <c r="AZ11721" s="27"/>
      <c r="BA11721" s="27"/>
      <c r="BB11721" s="27"/>
      <c r="BC11721" s="27"/>
      <c r="BD11721" s="27"/>
      <c r="BE11721" s="27"/>
      <c r="BF11721" s="27"/>
      <c r="BG11721" s="27"/>
      <c r="BH11721" s="27"/>
      <c r="BI11721" s="27"/>
      <c r="BT11721" s="31"/>
      <c r="BU11721" s="32"/>
      <c r="BV11721" s="33"/>
      <c r="BW11721" s="32"/>
      <c r="BX11721" s="32"/>
      <c r="BY11721" s="34"/>
      <c r="CA11721" s="32"/>
      <c r="CB11721" s="32"/>
    </row>
    <row r="11722" spans="20:80">
      <c r="T11722"/>
      <c r="U11722"/>
      <c r="AO11722"/>
      <c r="AP11722"/>
      <c r="AQ11722"/>
      <c r="AR11722"/>
      <c r="AS11722"/>
      <c r="AT11722" s="47"/>
      <c r="AV11722" s="26"/>
      <c r="AW11722" s="26"/>
      <c r="AX11722" s="27"/>
      <c r="AY11722" s="27"/>
      <c r="AZ11722" s="27"/>
      <c r="BA11722" s="27"/>
      <c r="BB11722" s="27"/>
      <c r="BC11722" s="27"/>
      <c r="BD11722" s="27"/>
      <c r="BE11722" s="27"/>
      <c r="BF11722" s="27"/>
      <c r="BG11722" s="27"/>
      <c r="BH11722" s="27"/>
      <c r="BI11722" s="27"/>
      <c r="BT11722" s="31"/>
      <c r="BU11722" s="32"/>
      <c r="BV11722" s="33"/>
      <c r="BW11722" s="32"/>
      <c r="BX11722" s="32"/>
      <c r="BY11722" s="34"/>
      <c r="CA11722" s="32"/>
      <c r="CB11722" s="32"/>
    </row>
    <row r="11723" spans="20:80">
      <c r="T11723"/>
      <c r="U11723"/>
      <c r="AO11723"/>
      <c r="AP11723"/>
      <c r="AQ11723"/>
      <c r="AR11723"/>
      <c r="AS11723"/>
      <c r="AT11723" s="47"/>
      <c r="AV11723" s="26"/>
      <c r="AW11723" s="26"/>
      <c r="AX11723" s="27"/>
      <c r="AY11723" s="27"/>
      <c r="AZ11723" s="27"/>
      <c r="BA11723" s="27"/>
      <c r="BB11723" s="27"/>
      <c r="BC11723" s="27"/>
      <c r="BD11723" s="27"/>
      <c r="BE11723" s="27"/>
      <c r="BF11723" s="27"/>
      <c r="BG11723" s="27"/>
      <c r="BH11723" s="27"/>
      <c r="BI11723" s="27"/>
      <c r="BT11723" s="31"/>
      <c r="BU11723" s="32"/>
      <c r="BV11723" s="33"/>
      <c r="BW11723" s="32"/>
      <c r="BX11723" s="32"/>
      <c r="BY11723" s="34"/>
      <c r="CA11723" s="32"/>
      <c r="CB11723" s="32"/>
    </row>
    <row r="11724" spans="20:80">
      <c r="T11724"/>
      <c r="U11724"/>
      <c r="AO11724"/>
      <c r="AP11724"/>
      <c r="AQ11724"/>
      <c r="AR11724"/>
      <c r="AS11724"/>
      <c r="AT11724" s="47"/>
      <c r="AV11724" s="26"/>
      <c r="AW11724" s="26"/>
      <c r="AX11724" s="27"/>
      <c r="AY11724" s="27"/>
      <c r="AZ11724" s="27"/>
      <c r="BA11724" s="27"/>
      <c r="BB11724" s="27"/>
      <c r="BC11724" s="27"/>
      <c r="BD11724" s="27"/>
      <c r="BE11724" s="27"/>
      <c r="BF11724" s="27"/>
      <c r="BG11724" s="27"/>
      <c r="BH11724" s="27"/>
      <c r="BI11724" s="27"/>
      <c r="BT11724" s="31"/>
      <c r="BU11724" s="32"/>
      <c r="BV11724" s="33"/>
      <c r="BW11724" s="32"/>
      <c r="BX11724" s="32"/>
      <c r="BY11724" s="34"/>
      <c r="CA11724" s="32"/>
      <c r="CB11724" s="32"/>
    </row>
    <row r="11725" spans="20:80">
      <c r="T11725"/>
      <c r="U11725"/>
      <c r="AO11725"/>
      <c r="AP11725"/>
      <c r="AQ11725"/>
      <c r="AR11725"/>
      <c r="AS11725"/>
      <c r="AT11725" s="47"/>
      <c r="AV11725" s="26"/>
      <c r="AW11725" s="26"/>
      <c r="AX11725" s="27"/>
      <c r="AY11725" s="27"/>
      <c r="AZ11725" s="27"/>
      <c r="BA11725" s="27"/>
      <c r="BB11725" s="27"/>
      <c r="BC11725" s="27"/>
      <c r="BD11725" s="27"/>
      <c r="BE11725" s="27"/>
      <c r="BF11725" s="27"/>
      <c r="BG11725" s="27"/>
      <c r="BH11725" s="27"/>
      <c r="BI11725" s="27"/>
      <c r="BT11725" s="31"/>
      <c r="BU11725" s="32"/>
      <c r="BV11725" s="33"/>
      <c r="BW11725" s="32"/>
      <c r="BX11725" s="32"/>
      <c r="BY11725" s="34"/>
      <c r="CA11725" s="32"/>
      <c r="CB11725" s="32"/>
    </row>
    <row r="11726" spans="20:80">
      <c r="T11726"/>
      <c r="U11726"/>
      <c r="AO11726"/>
      <c r="AP11726"/>
      <c r="AQ11726"/>
      <c r="AR11726"/>
      <c r="AS11726"/>
      <c r="AT11726" s="47"/>
      <c r="AV11726" s="26"/>
      <c r="AW11726" s="26"/>
      <c r="AX11726" s="27"/>
      <c r="AY11726" s="27"/>
      <c r="AZ11726" s="27"/>
      <c r="BA11726" s="27"/>
      <c r="BB11726" s="27"/>
      <c r="BC11726" s="27"/>
      <c r="BD11726" s="27"/>
      <c r="BE11726" s="27"/>
      <c r="BF11726" s="27"/>
      <c r="BG11726" s="27"/>
      <c r="BH11726" s="27"/>
      <c r="BI11726" s="27"/>
      <c r="BT11726" s="31"/>
      <c r="BU11726" s="32"/>
      <c r="BV11726" s="33"/>
      <c r="BW11726" s="32"/>
      <c r="BX11726" s="32"/>
      <c r="BY11726" s="34"/>
      <c r="CA11726" s="32"/>
      <c r="CB11726" s="32"/>
    </row>
    <row r="11727" spans="20:80">
      <c r="T11727"/>
      <c r="U11727"/>
      <c r="AO11727"/>
      <c r="AP11727"/>
      <c r="AQ11727"/>
      <c r="AR11727"/>
      <c r="AS11727"/>
      <c r="AT11727" s="47"/>
      <c r="AV11727" s="26"/>
      <c r="AW11727" s="26"/>
      <c r="AX11727" s="27"/>
      <c r="AY11727" s="27"/>
      <c r="AZ11727" s="27"/>
      <c r="BA11727" s="27"/>
      <c r="BB11727" s="27"/>
      <c r="BC11727" s="27"/>
      <c r="BD11727" s="27"/>
      <c r="BE11727" s="27"/>
      <c r="BF11727" s="27"/>
      <c r="BG11727" s="27"/>
      <c r="BH11727" s="27"/>
      <c r="BI11727" s="27"/>
      <c r="BT11727" s="31"/>
      <c r="BU11727" s="32"/>
      <c r="BV11727" s="33"/>
      <c r="BW11727" s="32"/>
      <c r="BX11727" s="32"/>
      <c r="BY11727" s="34"/>
      <c r="CA11727" s="32"/>
      <c r="CB11727" s="32"/>
    </row>
    <row r="11728" spans="20:80">
      <c r="T11728"/>
      <c r="U11728"/>
      <c r="AO11728"/>
      <c r="AP11728"/>
      <c r="AQ11728"/>
      <c r="AR11728"/>
      <c r="AS11728"/>
      <c r="AT11728" s="47"/>
      <c r="AV11728" s="26"/>
      <c r="AW11728" s="26"/>
      <c r="AX11728" s="27"/>
      <c r="AY11728" s="27"/>
      <c r="AZ11728" s="27"/>
      <c r="BA11728" s="27"/>
      <c r="BB11728" s="27"/>
      <c r="BC11728" s="27"/>
      <c r="BD11728" s="27"/>
      <c r="BE11728" s="27"/>
      <c r="BF11728" s="27"/>
      <c r="BG11728" s="27"/>
      <c r="BH11728" s="27"/>
      <c r="BI11728" s="27"/>
      <c r="BT11728" s="31"/>
      <c r="BU11728" s="32"/>
      <c r="BV11728" s="33"/>
      <c r="BW11728" s="32"/>
      <c r="BX11728" s="32"/>
      <c r="BY11728" s="34"/>
      <c r="CA11728" s="32"/>
      <c r="CB11728" s="32"/>
    </row>
    <row r="11729" spans="20:80">
      <c r="T11729"/>
      <c r="U11729"/>
      <c r="AO11729"/>
      <c r="AP11729"/>
      <c r="AQ11729"/>
      <c r="AR11729"/>
      <c r="AS11729"/>
      <c r="AT11729" s="47"/>
      <c r="AV11729" s="26"/>
      <c r="AW11729" s="26"/>
      <c r="AX11729" s="27"/>
      <c r="AY11729" s="27"/>
      <c r="AZ11729" s="27"/>
      <c r="BA11729" s="27"/>
      <c r="BB11729" s="27"/>
      <c r="BC11729" s="27"/>
      <c r="BD11729" s="27"/>
      <c r="BE11729" s="27"/>
      <c r="BF11729" s="27"/>
      <c r="BG11729" s="27"/>
      <c r="BH11729" s="27"/>
      <c r="BI11729" s="27"/>
      <c r="BT11729" s="31"/>
      <c r="BU11729" s="32"/>
      <c r="BV11729" s="33"/>
      <c r="BW11729" s="32"/>
      <c r="BX11729" s="32"/>
      <c r="BY11729" s="34"/>
      <c r="CA11729" s="32"/>
      <c r="CB11729" s="32"/>
    </row>
    <row r="11730" spans="20:80">
      <c r="T11730"/>
      <c r="U11730"/>
      <c r="AO11730"/>
      <c r="AP11730"/>
      <c r="AQ11730"/>
      <c r="AR11730"/>
      <c r="AS11730"/>
      <c r="AT11730" s="47"/>
      <c r="AV11730" s="26"/>
      <c r="AW11730" s="26"/>
      <c r="AX11730" s="27"/>
      <c r="AY11730" s="27"/>
      <c r="AZ11730" s="27"/>
      <c r="BA11730" s="27"/>
      <c r="BB11730" s="27"/>
      <c r="BC11730" s="27"/>
      <c r="BD11730" s="27"/>
      <c r="BE11730" s="27"/>
      <c r="BF11730" s="27"/>
      <c r="BG11730" s="27"/>
      <c r="BH11730" s="27"/>
      <c r="BI11730" s="27"/>
      <c r="BT11730" s="31"/>
      <c r="BU11730" s="32"/>
      <c r="BV11730" s="33"/>
      <c r="BW11730" s="32"/>
      <c r="BX11730" s="32"/>
      <c r="BY11730" s="34"/>
      <c r="CA11730" s="32"/>
      <c r="CB11730" s="32"/>
    </row>
    <row r="11731" spans="20:80">
      <c r="T11731"/>
      <c r="U11731"/>
      <c r="AO11731"/>
      <c r="AP11731"/>
      <c r="AQ11731"/>
      <c r="AR11731"/>
      <c r="AS11731"/>
      <c r="AT11731" s="47"/>
      <c r="AV11731" s="26"/>
      <c r="AW11731" s="26"/>
      <c r="AX11731" s="27"/>
      <c r="AY11731" s="27"/>
      <c r="AZ11731" s="27"/>
      <c r="BA11731" s="27"/>
      <c r="BB11731" s="27"/>
      <c r="BC11731" s="27"/>
      <c r="BD11731" s="27"/>
      <c r="BE11731" s="27"/>
      <c r="BF11731" s="27"/>
      <c r="BG11731" s="27"/>
      <c r="BH11731" s="27"/>
      <c r="BI11731" s="27"/>
      <c r="BT11731" s="31"/>
      <c r="BU11731" s="32"/>
      <c r="BV11731" s="33"/>
      <c r="BW11731" s="32"/>
      <c r="BX11731" s="32"/>
      <c r="BY11731" s="34"/>
      <c r="CA11731" s="32"/>
      <c r="CB11731" s="32"/>
    </row>
    <row r="11732" spans="20:80">
      <c r="T11732"/>
      <c r="U11732"/>
      <c r="AO11732"/>
      <c r="AP11732"/>
      <c r="AQ11732"/>
      <c r="AR11732"/>
      <c r="AS11732"/>
      <c r="AT11732" s="47"/>
      <c r="AV11732" s="26"/>
      <c r="AW11732" s="26"/>
      <c r="AX11732" s="27"/>
      <c r="AY11732" s="27"/>
      <c r="AZ11732" s="27"/>
      <c r="BA11732" s="27"/>
      <c r="BB11732" s="27"/>
      <c r="BC11732" s="27"/>
      <c r="BD11732" s="27"/>
      <c r="BE11732" s="27"/>
      <c r="BF11732" s="27"/>
      <c r="BG11732" s="27"/>
      <c r="BH11732" s="27"/>
      <c r="BI11732" s="27"/>
      <c r="BT11732" s="31"/>
      <c r="BU11732" s="32"/>
      <c r="BV11732" s="33"/>
      <c r="BW11732" s="32"/>
      <c r="BX11732" s="32"/>
      <c r="BY11732" s="34"/>
      <c r="CA11732" s="32"/>
      <c r="CB11732" s="32"/>
    </row>
    <row r="11733" spans="20:80">
      <c r="T11733"/>
      <c r="U11733"/>
      <c r="AO11733"/>
      <c r="AP11733"/>
      <c r="AQ11733"/>
      <c r="AR11733"/>
      <c r="AS11733"/>
      <c r="AT11733" s="47"/>
      <c r="AV11733" s="26"/>
      <c r="AW11733" s="26"/>
      <c r="AX11733" s="27"/>
      <c r="AY11733" s="27"/>
      <c r="AZ11733" s="27"/>
      <c r="BA11733" s="27"/>
      <c r="BB11733" s="27"/>
      <c r="BC11733" s="27"/>
      <c r="BD11733" s="27"/>
      <c r="BE11733" s="27"/>
      <c r="BF11733" s="27"/>
      <c r="BG11733" s="27"/>
      <c r="BH11733" s="27"/>
      <c r="BI11733" s="27"/>
      <c r="BT11733" s="31"/>
      <c r="BU11733" s="32"/>
      <c r="BV11733" s="33"/>
      <c r="BW11733" s="32"/>
      <c r="BX11733" s="32"/>
      <c r="BY11733" s="34"/>
      <c r="CA11733" s="32"/>
      <c r="CB11733" s="32"/>
    </row>
    <row r="11734" spans="20:80">
      <c r="T11734"/>
      <c r="U11734"/>
      <c r="AO11734"/>
      <c r="AP11734"/>
      <c r="AQ11734"/>
      <c r="AR11734"/>
      <c r="AS11734"/>
      <c r="AT11734" s="47"/>
      <c r="AV11734" s="26"/>
      <c r="AW11734" s="26"/>
      <c r="AX11734" s="27"/>
      <c r="AY11734" s="27"/>
      <c r="AZ11734" s="27"/>
      <c r="BA11734" s="27"/>
      <c r="BB11734" s="27"/>
      <c r="BC11734" s="27"/>
      <c r="BD11734" s="27"/>
      <c r="BE11734" s="27"/>
      <c r="BF11734" s="27"/>
      <c r="BG11734" s="27"/>
      <c r="BH11734" s="27"/>
      <c r="BI11734" s="27"/>
      <c r="BT11734" s="31"/>
      <c r="BU11734" s="32"/>
      <c r="BV11734" s="33"/>
      <c r="BW11734" s="32"/>
      <c r="BX11734" s="32"/>
      <c r="BY11734" s="34"/>
      <c r="CA11734" s="32"/>
      <c r="CB11734" s="32"/>
    </row>
    <row r="11735" spans="20:80">
      <c r="T11735"/>
      <c r="U11735"/>
      <c r="AO11735"/>
      <c r="AP11735"/>
      <c r="AQ11735"/>
      <c r="AR11735"/>
      <c r="AS11735"/>
      <c r="AT11735" s="47"/>
      <c r="AV11735" s="26"/>
      <c r="AW11735" s="26"/>
      <c r="AX11735" s="27"/>
      <c r="AY11735" s="27"/>
      <c r="AZ11735" s="27"/>
      <c r="BA11735" s="27"/>
      <c r="BB11735" s="27"/>
      <c r="BC11735" s="27"/>
      <c r="BD11735" s="27"/>
      <c r="BE11735" s="27"/>
      <c r="BF11735" s="27"/>
      <c r="BG11735" s="27"/>
      <c r="BH11735" s="27"/>
      <c r="BI11735" s="27"/>
      <c r="BT11735" s="31"/>
      <c r="BU11735" s="32"/>
      <c r="BV11735" s="33"/>
      <c r="BW11735" s="32"/>
      <c r="BX11735" s="32"/>
      <c r="BY11735" s="34"/>
      <c r="CA11735" s="32"/>
      <c r="CB11735" s="32"/>
    </row>
    <row r="11736" spans="20:80">
      <c r="T11736"/>
      <c r="U11736"/>
      <c r="AO11736"/>
      <c r="AP11736"/>
      <c r="AQ11736"/>
      <c r="AR11736"/>
      <c r="AS11736"/>
      <c r="AT11736" s="47"/>
      <c r="AV11736" s="26"/>
      <c r="AW11736" s="26"/>
      <c r="AX11736" s="27"/>
      <c r="AY11736" s="27"/>
      <c r="AZ11736" s="27"/>
      <c r="BA11736" s="27"/>
      <c r="BB11736" s="27"/>
      <c r="BC11736" s="27"/>
      <c r="BD11736" s="27"/>
      <c r="BE11736" s="27"/>
      <c r="BF11736" s="27"/>
      <c r="BG11736" s="27"/>
      <c r="BH11736" s="27"/>
      <c r="BI11736" s="27"/>
      <c r="BT11736" s="31"/>
      <c r="BU11736" s="32"/>
      <c r="BV11736" s="33"/>
      <c r="BW11736" s="32"/>
      <c r="BX11736" s="32"/>
      <c r="BY11736" s="34"/>
      <c r="CA11736" s="32"/>
      <c r="CB11736" s="32"/>
    </row>
    <row r="11737" spans="20:80">
      <c r="T11737"/>
      <c r="U11737"/>
      <c r="AO11737"/>
      <c r="AP11737"/>
      <c r="AQ11737"/>
      <c r="AR11737"/>
      <c r="AS11737"/>
      <c r="AT11737" s="47"/>
      <c r="AV11737" s="26"/>
      <c r="AW11737" s="26"/>
      <c r="AX11737" s="27"/>
      <c r="AY11737" s="27"/>
      <c r="AZ11737" s="27"/>
      <c r="BA11737" s="27"/>
      <c r="BB11737" s="27"/>
      <c r="BC11737" s="27"/>
      <c r="BD11737" s="27"/>
      <c r="BE11737" s="27"/>
      <c r="BF11737" s="27"/>
      <c r="BG11737" s="27"/>
      <c r="BH11737" s="27"/>
      <c r="BI11737" s="27"/>
      <c r="BT11737" s="31"/>
      <c r="BU11737" s="32"/>
      <c r="BV11737" s="33"/>
      <c r="BW11737" s="32"/>
      <c r="BX11737" s="32"/>
      <c r="BY11737" s="34"/>
      <c r="CA11737" s="32"/>
      <c r="CB11737" s="32"/>
    </row>
    <row r="11738" spans="20:80">
      <c r="T11738"/>
      <c r="U11738"/>
      <c r="AO11738"/>
      <c r="AP11738"/>
      <c r="AQ11738"/>
      <c r="AR11738"/>
      <c r="AS11738"/>
      <c r="AT11738" s="47"/>
      <c r="AV11738" s="26"/>
      <c r="AW11738" s="26"/>
      <c r="AX11738" s="27"/>
      <c r="AY11738" s="27"/>
      <c r="AZ11738" s="27"/>
      <c r="BA11738" s="27"/>
      <c r="BB11738" s="27"/>
      <c r="BC11738" s="27"/>
      <c r="BD11738" s="27"/>
      <c r="BE11738" s="27"/>
      <c r="BF11738" s="27"/>
      <c r="BG11738" s="27"/>
      <c r="BH11738" s="27"/>
      <c r="BI11738" s="27"/>
      <c r="BT11738" s="31"/>
      <c r="BU11738" s="32"/>
      <c r="BV11738" s="33"/>
      <c r="BW11738" s="32"/>
      <c r="BX11738" s="32"/>
      <c r="BY11738" s="34"/>
      <c r="CA11738" s="32"/>
      <c r="CB11738" s="32"/>
    </row>
    <row r="11739" spans="20:80">
      <c r="T11739"/>
      <c r="U11739"/>
      <c r="AO11739"/>
      <c r="AP11739"/>
      <c r="AQ11739"/>
      <c r="AR11739"/>
      <c r="AS11739"/>
      <c r="AT11739" s="47"/>
      <c r="AV11739" s="26"/>
      <c r="AW11739" s="26"/>
      <c r="AX11739" s="27"/>
      <c r="AY11739" s="27"/>
      <c r="AZ11739" s="27"/>
      <c r="BA11739" s="27"/>
      <c r="BB11739" s="27"/>
      <c r="BC11739" s="27"/>
      <c r="BD11739" s="27"/>
      <c r="BE11739" s="27"/>
      <c r="BF11739" s="27"/>
      <c r="BG11739" s="27"/>
      <c r="BH11739" s="27"/>
      <c r="BI11739" s="27"/>
      <c r="BT11739" s="31"/>
      <c r="BU11739" s="32"/>
      <c r="BV11739" s="33"/>
      <c r="BW11739" s="32"/>
      <c r="BX11739" s="32"/>
      <c r="BY11739" s="34"/>
      <c r="CA11739" s="32"/>
      <c r="CB11739" s="32"/>
    </row>
    <row r="11740" spans="20:80">
      <c r="T11740"/>
      <c r="U11740"/>
      <c r="AO11740"/>
      <c r="AP11740"/>
      <c r="AQ11740"/>
      <c r="AR11740"/>
      <c r="AS11740"/>
      <c r="AT11740" s="47"/>
      <c r="AV11740" s="26"/>
      <c r="AW11740" s="26"/>
      <c r="AX11740" s="27"/>
      <c r="AY11740" s="27"/>
      <c r="AZ11740" s="27"/>
      <c r="BA11740" s="27"/>
      <c r="BB11740" s="27"/>
      <c r="BC11740" s="27"/>
      <c r="BD11740" s="27"/>
      <c r="BE11740" s="27"/>
      <c r="BF11740" s="27"/>
      <c r="BG11740" s="27"/>
      <c r="BH11740" s="27"/>
      <c r="BI11740" s="27"/>
      <c r="BT11740" s="31"/>
      <c r="BU11740" s="32"/>
      <c r="BV11740" s="33"/>
      <c r="BW11740" s="32"/>
      <c r="BX11740" s="32"/>
      <c r="BY11740" s="34"/>
      <c r="CA11740" s="32"/>
      <c r="CB11740" s="32"/>
    </row>
    <row r="11741" spans="20:80">
      <c r="T11741"/>
      <c r="U11741"/>
      <c r="AO11741"/>
      <c r="AP11741"/>
      <c r="AQ11741"/>
      <c r="AR11741"/>
      <c r="AS11741"/>
      <c r="AT11741" s="47"/>
      <c r="AV11741" s="26"/>
      <c r="AW11741" s="26"/>
      <c r="AX11741" s="27"/>
      <c r="AY11741" s="27"/>
      <c r="AZ11741" s="27"/>
      <c r="BA11741" s="27"/>
      <c r="BB11741" s="27"/>
      <c r="BC11741" s="27"/>
      <c r="BD11741" s="27"/>
      <c r="BE11741" s="27"/>
      <c r="BF11741" s="27"/>
      <c r="BG11741" s="27"/>
      <c r="BH11741" s="27"/>
      <c r="BI11741" s="27"/>
      <c r="BT11741" s="31"/>
      <c r="BU11741" s="32"/>
      <c r="BV11741" s="33"/>
      <c r="BW11741" s="32"/>
      <c r="BX11741" s="32"/>
      <c r="BY11741" s="34"/>
      <c r="CA11741" s="32"/>
      <c r="CB11741" s="32"/>
    </row>
    <row r="11742" spans="20:80">
      <c r="T11742"/>
      <c r="U11742"/>
      <c r="AO11742"/>
      <c r="AP11742"/>
      <c r="AQ11742"/>
      <c r="AR11742"/>
      <c r="AS11742"/>
      <c r="AT11742" s="47"/>
      <c r="AV11742" s="26"/>
      <c r="AW11742" s="26"/>
      <c r="AX11742" s="27"/>
      <c r="AY11742" s="27"/>
      <c r="AZ11742" s="27"/>
      <c r="BA11742" s="27"/>
      <c r="BB11742" s="27"/>
      <c r="BC11742" s="27"/>
      <c r="BD11742" s="27"/>
      <c r="BE11742" s="27"/>
      <c r="BF11742" s="27"/>
      <c r="BG11742" s="27"/>
      <c r="BH11742" s="27"/>
      <c r="BI11742" s="27"/>
      <c r="BT11742" s="31"/>
      <c r="BU11742" s="32"/>
      <c r="BV11742" s="33"/>
      <c r="BW11742" s="32"/>
      <c r="BX11742" s="32"/>
      <c r="BY11742" s="34"/>
      <c r="CA11742" s="32"/>
      <c r="CB11742" s="32"/>
    </row>
    <row r="11743" spans="20:80">
      <c r="T11743"/>
      <c r="U11743"/>
      <c r="AO11743"/>
      <c r="AP11743"/>
      <c r="AQ11743"/>
      <c r="AR11743"/>
      <c r="AS11743"/>
      <c r="AT11743" s="47"/>
      <c r="AV11743" s="26"/>
      <c r="AW11743" s="26"/>
      <c r="AX11743" s="27"/>
      <c r="AY11743" s="27"/>
      <c r="AZ11743" s="27"/>
      <c r="BA11743" s="27"/>
      <c r="BB11743" s="27"/>
      <c r="BC11743" s="27"/>
      <c r="BD11743" s="27"/>
      <c r="BE11743" s="27"/>
      <c r="BF11743" s="27"/>
      <c r="BG11743" s="27"/>
      <c r="BH11743" s="27"/>
      <c r="BI11743" s="27"/>
      <c r="BT11743" s="31"/>
      <c r="BU11743" s="32"/>
      <c r="BV11743" s="33"/>
      <c r="BW11743" s="32"/>
      <c r="BX11743" s="32"/>
      <c r="BY11743" s="34"/>
      <c r="CA11743" s="32"/>
      <c r="CB11743" s="32"/>
    </row>
    <row r="11744" spans="20:80">
      <c r="T11744"/>
      <c r="U11744"/>
      <c r="AO11744"/>
      <c r="AP11744"/>
      <c r="AQ11744"/>
      <c r="AR11744"/>
      <c r="AS11744"/>
      <c r="AT11744" s="47"/>
      <c r="AV11744" s="26"/>
      <c r="AW11744" s="26"/>
      <c r="AX11744" s="27"/>
      <c r="AY11744" s="27"/>
      <c r="AZ11744" s="27"/>
      <c r="BA11744" s="27"/>
      <c r="BB11744" s="27"/>
      <c r="BC11744" s="27"/>
      <c r="BD11744" s="27"/>
      <c r="BE11744" s="27"/>
      <c r="BF11744" s="27"/>
      <c r="BG11744" s="27"/>
      <c r="BH11744" s="27"/>
      <c r="BI11744" s="27"/>
      <c r="BT11744" s="31"/>
      <c r="BU11744" s="32"/>
      <c r="BV11744" s="33"/>
      <c r="BW11744" s="32"/>
      <c r="BX11744" s="32"/>
      <c r="BY11744" s="34"/>
      <c r="CA11744" s="32"/>
      <c r="CB11744" s="32"/>
    </row>
    <row r="11745" spans="20:80">
      <c r="T11745"/>
      <c r="U11745"/>
      <c r="AO11745"/>
      <c r="AP11745"/>
      <c r="AQ11745"/>
      <c r="AR11745"/>
      <c r="AS11745"/>
      <c r="AT11745" s="47"/>
      <c r="AV11745" s="26"/>
      <c r="AW11745" s="26"/>
      <c r="AX11745" s="27"/>
      <c r="AY11745" s="27"/>
      <c r="AZ11745" s="27"/>
      <c r="BA11745" s="27"/>
      <c r="BB11745" s="27"/>
      <c r="BC11745" s="27"/>
      <c r="BD11745" s="27"/>
      <c r="BE11745" s="27"/>
      <c r="BF11745" s="27"/>
      <c r="BG11745" s="27"/>
      <c r="BH11745" s="27"/>
      <c r="BI11745" s="27"/>
      <c r="BT11745" s="31"/>
      <c r="BU11745" s="32"/>
      <c r="BV11745" s="33"/>
      <c r="BW11745" s="32"/>
      <c r="BX11745" s="32"/>
      <c r="BY11745" s="34"/>
      <c r="CA11745" s="32"/>
      <c r="CB11745" s="32"/>
    </row>
    <row r="11746" spans="20:80">
      <c r="T11746"/>
      <c r="U11746"/>
      <c r="AO11746"/>
      <c r="AP11746"/>
      <c r="AQ11746"/>
      <c r="AR11746"/>
      <c r="AS11746"/>
      <c r="AT11746" s="47"/>
      <c r="AV11746" s="26"/>
      <c r="AW11746" s="26"/>
      <c r="AX11746" s="27"/>
      <c r="AY11746" s="27"/>
      <c r="AZ11746" s="27"/>
      <c r="BA11746" s="27"/>
      <c r="BB11746" s="27"/>
      <c r="BC11746" s="27"/>
      <c r="BD11746" s="27"/>
      <c r="BE11746" s="27"/>
      <c r="BF11746" s="27"/>
      <c r="BG11746" s="27"/>
      <c r="BH11746" s="27"/>
      <c r="BI11746" s="27"/>
      <c r="BT11746" s="31"/>
      <c r="BU11746" s="32"/>
      <c r="BV11746" s="33"/>
      <c r="BW11746" s="32"/>
      <c r="BX11746" s="32"/>
      <c r="BY11746" s="34"/>
      <c r="CA11746" s="32"/>
      <c r="CB11746" s="32"/>
    </row>
    <row r="11747" spans="20:80">
      <c r="T11747"/>
      <c r="U11747"/>
      <c r="AO11747"/>
      <c r="AP11747"/>
      <c r="AQ11747"/>
      <c r="AR11747"/>
      <c r="AS11747"/>
      <c r="AT11747" s="47"/>
      <c r="AV11747" s="26"/>
      <c r="AW11747" s="26"/>
      <c r="AX11747" s="27"/>
      <c r="AY11747" s="27"/>
      <c r="AZ11747" s="27"/>
      <c r="BA11747" s="27"/>
      <c r="BB11747" s="27"/>
      <c r="BC11747" s="27"/>
      <c r="BD11747" s="27"/>
      <c r="BE11747" s="27"/>
      <c r="BF11747" s="27"/>
      <c r="BG11747" s="27"/>
      <c r="BH11747" s="27"/>
      <c r="BI11747" s="27"/>
      <c r="BT11747" s="31"/>
      <c r="BU11747" s="32"/>
      <c r="BV11747" s="33"/>
      <c r="BW11747" s="32"/>
      <c r="BX11747" s="32"/>
      <c r="BY11747" s="34"/>
      <c r="CA11747" s="32"/>
      <c r="CB11747" s="32"/>
    </row>
    <row r="11748" spans="20:80">
      <c r="T11748"/>
      <c r="U11748"/>
      <c r="AO11748"/>
      <c r="AP11748"/>
      <c r="AQ11748"/>
      <c r="AR11748"/>
      <c r="AS11748"/>
      <c r="AT11748" s="47"/>
      <c r="AV11748" s="26"/>
      <c r="AW11748" s="26"/>
      <c r="AX11748" s="27"/>
      <c r="AY11748" s="27"/>
      <c r="AZ11748" s="27"/>
      <c r="BA11748" s="27"/>
      <c r="BB11748" s="27"/>
      <c r="BC11748" s="27"/>
      <c r="BD11748" s="27"/>
      <c r="BE11748" s="27"/>
      <c r="BF11748" s="27"/>
      <c r="BG11748" s="27"/>
      <c r="BH11748" s="27"/>
      <c r="BI11748" s="27"/>
      <c r="BT11748" s="31"/>
      <c r="BU11748" s="32"/>
      <c r="BV11748" s="33"/>
      <c r="BW11748" s="32"/>
      <c r="BX11748" s="32"/>
      <c r="BY11748" s="34"/>
      <c r="CA11748" s="32"/>
      <c r="CB11748" s="32"/>
    </row>
    <row r="11749" spans="20:80">
      <c r="T11749"/>
      <c r="U11749"/>
      <c r="AO11749"/>
      <c r="AP11749"/>
      <c r="AQ11749"/>
      <c r="AR11749"/>
      <c r="AS11749"/>
      <c r="AT11749" s="47"/>
      <c r="AV11749" s="26"/>
      <c r="AW11749" s="26"/>
      <c r="AX11749" s="27"/>
      <c r="AY11749" s="27"/>
      <c r="AZ11749" s="27"/>
      <c r="BA11749" s="27"/>
      <c r="BB11749" s="27"/>
      <c r="BC11749" s="27"/>
      <c r="BD11749" s="27"/>
      <c r="BE11749" s="27"/>
      <c r="BF11749" s="27"/>
      <c r="BG11749" s="27"/>
      <c r="BH11749" s="27"/>
      <c r="BI11749" s="27"/>
      <c r="BT11749" s="31"/>
      <c r="BU11749" s="32"/>
      <c r="BV11749" s="33"/>
      <c r="BW11749" s="32"/>
      <c r="BX11749" s="32"/>
      <c r="BY11749" s="34"/>
      <c r="CA11749" s="32"/>
      <c r="CB11749" s="32"/>
    </row>
    <row r="11750" spans="20:80">
      <c r="T11750"/>
      <c r="U11750"/>
      <c r="AO11750"/>
      <c r="AP11750"/>
      <c r="AQ11750"/>
      <c r="AR11750"/>
      <c r="AS11750"/>
      <c r="AT11750" s="47"/>
      <c r="AV11750" s="26"/>
      <c r="AW11750" s="26"/>
      <c r="AX11750" s="27"/>
      <c r="AY11750" s="27"/>
      <c r="AZ11750" s="27"/>
      <c r="BA11750" s="27"/>
      <c r="BB11750" s="27"/>
      <c r="BC11750" s="27"/>
      <c r="BD11750" s="27"/>
      <c r="BE11750" s="27"/>
      <c r="BF11750" s="27"/>
      <c r="BG11750" s="27"/>
      <c r="BH11750" s="27"/>
      <c r="BI11750" s="27"/>
      <c r="BT11750" s="31"/>
      <c r="BU11750" s="32"/>
      <c r="BV11750" s="33"/>
      <c r="BW11750" s="32"/>
      <c r="BX11750" s="32"/>
      <c r="BY11750" s="34"/>
      <c r="CA11750" s="32"/>
      <c r="CB11750" s="32"/>
    </row>
    <row r="11751" spans="20:80">
      <c r="T11751"/>
      <c r="U11751"/>
      <c r="AO11751"/>
      <c r="AP11751"/>
      <c r="AQ11751"/>
      <c r="AR11751"/>
      <c r="AS11751"/>
      <c r="AT11751" s="47"/>
      <c r="AV11751" s="26"/>
      <c r="AW11751" s="26"/>
      <c r="AX11751" s="27"/>
      <c r="AY11751" s="27"/>
      <c r="AZ11751" s="27"/>
      <c r="BA11751" s="27"/>
      <c r="BB11751" s="27"/>
      <c r="BC11751" s="27"/>
      <c r="BD11751" s="27"/>
      <c r="BE11751" s="27"/>
      <c r="BF11751" s="27"/>
      <c r="BG11751" s="27"/>
      <c r="BH11751" s="27"/>
      <c r="BI11751" s="27"/>
      <c r="BT11751" s="31"/>
      <c r="BU11751" s="32"/>
      <c r="BV11751" s="33"/>
      <c r="BW11751" s="32"/>
      <c r="BX11751" s="32"/>
      <c r="BY11751" s="34"/>
      <c r="CA11751" s="32"/>
      <c r="CB11751" s="32"/>
    </row>
    <row r="11752" spans="20:80">
      <c r="T11752"/>
      <c r="U11752"/>
      <c r="AO11752"/>
      <c r="AP11752"/>
      <c r="AQ11752"/>
      <c r="AR11752"/>
      <c r="AS11752"/>
      <c r="AT11752" s="47"/>
      <c r="AV11752" s="26"/>
      <c r="AW11752" s="26"/>
      <c r="AX11752" s="27"/>
      <c r="AY11752" s="27"/>
      <c r="AZ11752" s="27"/>
      <c r="BA11752" s="27"/>
      <c r="BB11752" s="27"/>
      <c r="BC11752" s="27"/>
      <c r="BD11752" s="27"/>
      <c r="BE11752" s="27"/>
      <c r="BF11752" s="27"/>
      <c r="BG11752" s="27"/>
      <c r="BH11752" s="27"/>
      <c r="BI11752" s="27"/>
      <c r="BT11752" s="31"/>
      <c r="BU11752" s="32"/>
      <c r="BV11752" s="33"/>
      <c r="BW11752" s="32"/>
      <c r="BX11752" s="32"/>
      <c r="BY11752" s="34"/>
      <c r="CA11752" s="32"/>
      <c r="CB11752" s="32"/>
    </row>
    <row r="11753" spans="20:80">
      <c r="T11753"/>
      <c r="U11753"/>
      <c r="AO11753"/>
      <c r="AP11753"/>
      <c r="AQ11753"/>
      <c r="AR11753"/>
      <c r="AS11753"/>
      <c r="AT11753" s="47"/>
      <c r="AV11753" s="26"/>
      <c r="AW11753" s="26"/>
      <c r="AX11753" s="27"/>
      <c r="AY11753" s="27"/>
      <c r="AZ11753" s="27"/>
      <c r="BA11753" s="27"/>
      <c r="BB11753" s="27"/>
      <c r="BC11753" s="27"/>
      <c r="BD11753" s="27"/>
      <c r="BE11753" s="27"/>
      <c r="BF11753" s="27"/>
      <c r="BG11753" s="27"/>
      <c r="BH11753" s="27"/>
      <c r="BI11753" s="27"/>
      <c r="BT11753" s="31"/>
      <c r="BU11753" s="32"/>
      <c r="BV11753" s="33"/>
      <c r="BW11753" s="32"/>
      <c r="BX11753" s="32"/>
      <c r="BY11753" s="34"/>
      <c r="CA11753" s="32"/>
      <c r="CB11753" s="32"/>
    </row>
    <row r="11754" spans="20:80">
      <c r="T11754"/>
      <c r="U11754"/>
      <c r="AO11754"/>
      <c r="AP11754"/>
      <c r="AQ11754"/>
      <c r="AR11754"/>
      <c r="AS11754"/>
      <c r="AT11754" s="47"/>
      <c r="AV11754" s="26"/>
      <c r="AW11754" s="26"/>
      <c r="AX11754" s="27"/>
      <c r="AY11754" s="27"/>
      <c r="AZ11754" s="27"/>
      <c r="BA11754" s="27"/>
      <c r="BB11754" s="27"/>
      <c r="BC11754" s="27"/>
      <c r="BD11754" s="27"/>
      <c r="BE11754" s="27"/>
      <c r="BF11754" s="27"/>
      <c r="BG11754" s="27"/>
      <c r="BH11754" s="27"/>
      <c r="BI11754" s="27"/>
      <c r="BT11754" s="31"/>
      <c r="BU11754" s="32"/>
      <c r="BV11754" s="33"/>
      <c r="BW11754" s="32"/>
      <c r="BX11754" s="32"/>
      <c r="BY11754" s="34"/>
      <c r="CA11754" s="32"/>
      <c r="CB11754" s="32"/>
    </row>
    <row r="11755" spans="20:80">
      <c r="T11755"/>
      <c r="U11755"/>
      <c r="AO11755"/>
      <c r="AP11755"/>
      <c r="AQ11755"/>
      <c r="AR11755"/>
      <c r="AS11755"/>
      <c r="AT11755" s="47"/>
      <c r="AV11755" s="26"/>
      <c r="AW11755" s="26"/>
      <c r="AX11755" s="27"/>
      <c r="AY11755" s="27"/>
      <c r="AZ11755" s="27"/>
      <c r="BA11755" s="27"/>
      <c r="BB11755" s="27"/>
      <c r="BC11755" s="27"/>
      <c r="BD11755" s="27"/>
      <c r="BE11755" s="27"/>
      <c r="BF11755" s="27"/>
      <c r="BG11755" s="27"/>
      <c r="BH11755" s="27"/>
      <c r="BI11755" s="27"/>
      <c r="BT11755" s="31"/>
      <c r="BU11755" s="32"/>
      <c r="BV11755" s="33"/>
      <c r="BW11755" s="32"/>
      <c r="BX11755" s="32"/>
      <c r="BY11755" s="34"/>
      <c r="CA11755" s="32"/>
      <c r="CB11755" s="32"/>
    </row>
    <row r="11756" spans="20:80">
      <c r="T11756"/>
      <c r="U11756"/>
      <c r="AO11756"/>
      <c r="AP11756"/>
      <c r="AQ11756"/>
      <c r="AR11756"/>
      <c r="AS11756"/>
      <c r="AT11756" s="47"/>
      <c r="AV11756" s="26"/>
      <c r="AW11756" s="26"/>
      <c r="AX11756" s="27"/>
      <c r="AY11756" s="27"/>
      <c r="AZ11756" s="27"/>
      <c r="BA11756" s="27"/>
      <c r="BB11756" s="27"/>
      <c r="BC11756" s="27"/>
      <c r="BD11756" s="27"/>
      <c r="BE11756" s="27"/>
      <c r="BF11756" s="27"/>
      <c r="BG11756" s="27"/>
      <c r="BH11756" s="27"/>
      <c r="BI11756" s="27"/>
      <c r="BT11756" s="31"/>
      <c r="BU11756" s="32"/>
      <c r="BV11756" s="33"/>
      <c r="BW11756" s="32"/>
      <c r="BX11756" s="32"/>
      <c r="BY11756" s="34"/>
      <c r="CA11756" s="32"/>
      <c r="CB11756" s="32"/>
    </row>
    <row r="11757" spans="20:80">
      <c r="T11757"/>
      <c r="U11757"/>
      <c r="AO11757"/>
      <c r="AP11757"/>
      <c r="AQ11757"/>
      <c r="AR11757"/>
      <c r="AS11757"/>
      <c r="AT11757" s="47"/>
      <c r="AV11757" s="26"/>
      <c r="AW11757" s="26"/>
      <c r="AX11757" s="27"/>
      <c r="AY11757" s="27"/>
      <c r="AZ11757" s="27"/>
      <c r="BA11757" s="27"/>
      <c r="BB11757" s="27"/>
      <c r="BC11757" s="27"/>
      <c r="BD11757" s="27"/>
      <c r="BE11757" s="27"/>
      <c r="BF11757" s="27"/>
      <c r="BG11757" s="27"/>
      <c r="BH11757" s="27"/>
      <c r="BI11757" s="27"/>
      <c r="BT11757" s="31"/>
      <c r="BU11757" s="32"/>
      <c r="BV11757" s="33"/>
      <c r="BW11757" s="32"/>
      <c r="BX11757" s="32"/>
      <c r="BY11757" s="34"/>
      <c r="CA11757" s="32"/>
      <c r="CB11757" s="32"/>
    </row>
    <row r="11758" spans="20:80">
      <c r="T11758"/>
      <c r="U11758"/>
      <c r="AO11758"/>
      <c r="AP11758"/>
      <c r="AQ11758"/>
      <c r="AR11758"/>
      <c r="AS11758"/>
      <c r="AT11758" s="47"/>
      <c r="AV11758" s="26"/>
      <c r="AW11758" s="26"/>
      <c r="AX11758" s="27"/>
      <c r="AY11758" s="27"/>
      <c r="AZ11758" s="27"/>
      <c r="BA11758" s="27"/>
      <c r="BB11758" s="27"/>
      <c r="BC11758" s="27"/>
      <c r="BD11758" s="27"/>
      <c r="BE11758" s="27"/>
      <c r="BF11758" s="27"/>
      <c r="BG11758" s="27"/>
      <c r="BH11758" s="27"/>
      <c r="BI11758" s="27"/>
      <c r="BT11758" s="31"/>
      <c r="BU11758" s="32"/>
      <c r="BV11758" s="33"/>
      <c r="BW11758" s="32"/>
      <c r="BX11758" s="32"/>
      <c r="BY11758" s="34"/>
      <c r="CA11758" s="32"/>
      <c r="CB11758" s="32"/>
    </row>
    <row r="11759" spans="20:80">
      <c r="T11759"/>
      <c r="U11759"/>
      <c r="AO11759"/>
      <c r="AP11759"/>
      <c r="AQ11759"/>
      <c r="AR11759"/>
      <c r="AS11759"/>
      <c r="AT11759" s="47"/>
      <c r="AV11759" s="26"/>
      <c r="AW11759" s="26"/>
      <c r="AX11759" s="27"/>
      <c r="AY11759" s="27"/>
      <c r="AZ11759" s="27"/>
      <c r="BA11759" s="27"/>
      <c r="BB11759" s="27"/>
      <c r="BC11759" s="27"/>
      <c r="BD11759" s="27"/>
      <c r="BE11759" s="27"/>
      <c r="BF11759" s="27"/>
      <c r="BG11759" s="27"/>
      <c r="BH11759" s="27"/>
      <c r="BI11759" s="27"/>
      <c r="BT11759" s="31"/>
      <c r="BU11759" s="32"/>
      <c r="BV11759" s="33"/>
      <c r="BW11759" s="32"/>
      <c r="BX11759" s="32"/>
      <c r="BY11759" s="34"/>
      <c r="CA11759" s="32"/>
      <c r="CB11759" s="32"/>
    </row>
    <row r="11760" spans="20:80">
      <c r="T11760"/>
      <c r="U11760"/>
      <c r="AO11760"/>
      <c r="AP11760"/>
      <c r="AQ11760"/>
      <c r="AR11760"/>
      <c r="AS11760"/>
      <c r="AT11760" s="47"/>
      <c r="AV11760" s="26"/>
      <c r="AW11760" s="26"/>
      <c r="AX11760" s="27"/>
      <c r="AY11760" s="27"/>
      <c r="AZ11760" s="27"/>
      <c r="BA11760" s="27"/>
      <c r="BB11760" s="27"/>
      <c r="BC11760" s="27"/>
      <c r="BD11760" s="27"/>
      <c r="BE11760" s="27"/>
      <c r="BF11760" s="27"/>
      <c r="BG11760" s="27"/>
      <c r="BH11760" s="27"/>
      <c r="BI11760" s="27"/>
      <c r="BT11760" s="31"/>
      <c r="BU11760" s="32"/>
      <c r="BV11760" s="33"/>
      <c r="BW11760" s="32"/>
      <c r="BX11760" s="32"/>
      <c r="BY11760" s="34"/>
      <c r="CA11760" s="32"/>
      <c r="CB11760" s="32"/>
    </row>
    <row r="11761" spans="20:80">
      <c r="T11761"/>
      <c r="U11761"/>
      <c r="AO11761"/>
      <c r="AP11761"/>
      <c r="AQ11761"/>
      <c r="AR11761"/>
      <c r="AS11761"/>
      <c r="AT11761" s="47"/>
      <c r="AV11761" s="26"/>
      <c r="AW11761" s="26"/>
      <c r="AX11761" s="27"/>
      <c r="AY11761" s="27"/>
      <c r="AZ11761" s="27"/>
      <c r="BA11761" s="27"/>
      <c r="BB11761" s="27"/>
      <c r="BC11761" s="27"/>
      <c r="BD11761" s="27"/>
      <c r="BE11761" s="27"/>
      <c r="BF11761" s="27"/>
      <c r="BG11761" s="27"/>
      <c r="BH11761" s="27"/>
      <c r="BI11761" s="27"/>
      <c r="BT11761" s="31"/>
      <c r="BU11761" s="32"/>
      <c r="BV11761" s="33"/>
      <c r="BW11761" s="32"/>
      <c r="BX11761" s="32"/>
      <c r="BY11761" s="34"/>
      <c r="CA11761" s="32"/>
      <c r="CB11761" s="32"/>
    </row>
    <row r="11762" spans="20:80">
      <c r="T11762"/>
      <c r="U11762"/>
      <c r="AO11762"/>
      <c r="AP11762"/>
      <c r="AQ11762"/>
      <c r="AR11762"/>
      <c r="AS11762"/>
      <c r="AT11762" s="47"/>
      <c r="AV11762" s="26"/>
      <c r="AW11762" s="26"/>
      <c r="AX11762" s="27"/>
      <c r="AY11762" s="27"/>
      <c r="AZ11762" s="27"/>
      <c r="BA11762" s="27"/>
      <c r="BB11762" s="27"/>
      <c r="BC11762" s="27"/>
      <c r="BD11762" s="27"/>
      <c r="BE11762" s="27"/>
      <c r="BF11762" s="27"/>
      <c r="BG11762" s="27"/>
      <c r="BH11762" s="27"/>
      <c r="BI11762" s="27"/>
      <c r="BT11762" s="31"/>
      <c r="BU11762" s="32"/>
      <c r="BV11762" s="33"/>
      <c r="BW11762" s="32"/>
      <c r="BX11762" s="32"/>
      <c r="BY11762" s="34"/>
      <c r="CA11762" s="32"/>
      <c r="CB11762" s="32"/>
    </row>
    <row r="11763" spans="20:80">
      <c r="T11763"/>
      <c r="U11763"/>
      <c r="AO11763"/>
      <c r="AP11763"/>
      <c r="AQ11763"/>
      <c r="AR11763"/>
      <c r="AS11763"/>
      <c r="AT11763" s="47"/>
      <c r="AV11763" s="26"/>
      <c r="AW11763" s="26"/>
      <c r="AX11763" s="27"/>
      <c r="AY11763" s="27"/>
      <c r="AZ11763" s="27"/>
      <c r="BA11763" s="27"/>
      <c r="BB11763" s="27"/>
      <c r="BC11763" s="27"/>
      <c r="BD11763" s="27"/>
      <c r="BE11763" s="27"/>
      <c r="BF11763" s="27"/>
      <c r="BG11763" s="27"/>
      <c r="BH11763" s="27"/>
      <c r="BI11763" s="27"/>
      <c r="BT11763" s="31"/>
      <c r="BU11763" s="32"/>
      <c r="BV11763" s="33"/>
      <c r="BW11763" s="32"/>
      <c r="BX11763" s="32"/>
      <c r="BY11763" s="34"/>
      <c r="CA11763" s="32"/>
      <c r="CB11763" s="32"/>
    </row>
    <row r="11764" spans="20:80">
      <c r="T11764"/>
      <c r="U11764"/>
      <c r="AO11764"/>
      <c r="AP11764"/>
      <c r="AQ11764"/>
      <c r="AR11764"/>
      <c r="AS11764"/>
      <c r="AT11764" s="47"/>
      <c r="AV11764" s="26"/>
      <c r="AW11764" s="26"/>
      <c r="AX11764" s="27"/>
      <c r="AY11764" s="27"/>
      <c r="AZ11764" s="27"/>
      <c r="BA11764" s="27"/>
      <c r="BB11764" s="27"/>
      <c r="BC11764" s="27"/>
      <c r="BD11764" s="27"/>
      <c r="BE11764" s="27"/>
      <c r="BF11764" s="27"/>
      <c r="BG11764" s="27"/>
      <c r="BH11764" s="27"/>
      <c r="BI11764" s="27"/>
      <c r="BT11764" s="31"/>
      <c r="BU11764" s="32"/>
      <c r="BV11764" s="33"/>
      <c r="BW11764" s="32"/>
      <c r="BX11764" s="32"/>
      <c r="BY11764" s="34"/>
      <c r="CA11764" s="32"/>
      <c r="CB11764" s="32"/>
    </row>
    <row r="11765" spans="20:80">
      <c r="T11765"/>
      <c r="U11765"/>
      <c r="AO11765"/>
      <c r="AP11765"/>
      <c r="AQ11765"/>
      <c r="AR11765"/>
      <c r="AS11765"/>
      <c r="AT11765" s="47"/>
      <c r="AV11765" s="26"/>
      <c r="AW11765" s="26"/>
      <c r="AX11765" s="27"/>
      <c r="AY11765" s="27"/>
      <c r="AZ11765" s="27"/>
      <c r="BA11765" s="27"/>
      <c r="BB11765" s="27"/>
      <c r="BC11765" s="27"/>
      <c r="BD11765" s="27"/>
      <c r="BE11765" s="27"/>
      <c r="BF11765" s="27"/>
      <c r="BG11765" s="27"/>
      <c r="BH11765" s="27"/>
      <c r="BI11765" s="27"/>
      <c r="BT11765" s="31"/>
      <c r="BU11765" s="32"/>
      <c r="BV11765" s="33"/>
      <c r="BW11765" s="32"/>
      <c r="BX11765" s="32"/>
      <c r="BY11765" s="34"/>
      <c r="CA11765" s="32"/>
      <c r="CB11765" s="32"/>
    </row>
    <row r="11766" spans="20:80">
      <c r="T11766"/>
      <c r="U11766"/>
      <c r="AO11766"/>
      <c r="AP11766"/>
      <c r="AQ11766"/>
      <c r="AR11766"/>
      <c r="AS11766"/>
      <c r="AT11766" s="47"/>
      <c r="AV11766" s="26"/>
      <c r="AW11766" s="26"/>
      <c r="AX11766" s="27"/>
      <c r="AY11766" s="27"/>
      <c r="AZ11766" s="27"/>
      <c r="BA11766" s="27"/>
      <c r="BB11766" s="27"/>
      <c r="BC11766" s="27"/>
      <c r="BD11766" s="27"/>
      <c r="BE11766" s="27"/>
      <c r="BF11766" s="27"/>
      <c r="BG11766" s="27"/>
      <c r="BH11766" s="27"/>
      <c r="BI11766" s="27"/>
      <c r="BT11766" s="31"/>
      <c r="BU11766" s="32"/>
      <c r="BV11766" s="33"/>
      <c r="BW11766" s="32"/>
      <c r="BX11766" s="32"/>
      <c r="BY11766" s="34"/>
      <c r="CA11766" s="32"/>
      <c r="CB11766" s="32"/>
    </row>
    <row r="11767" spans="20:80">
      <c r="T11767"/>
      <c r="U11767"/>
      <c r="AO11767"/>
      <c r="AP11767"/>
      <c r="AQ11767"/>
      <c r="AR11767"/>
      <c r="AS11767"/>
      <c r="AT11767" s="47"/>
      <c r="AV11767" s="26"/>
      <c r="AW11767" s="26"/>
      <c r="AX11767" s="27"/>
      <c r="AY11767" s="27"/>
      <c r="AZ11767" s="27"/>
      <c r="BA11767" s="27"/>
      <c r="BB11767" s="27"/>
      <c r="BC11767" s="27"/>
      <c r="BD11767" s="27"/>
      <c r="BE11767" s="27"/>
      <c r="BF11767" s="27"/>
      <c r="BG11767" s="27"/>
      <c r="BH11767" s="27"/>
      <c r="BI11767" s="27"/>
      <c r="BT11767" s="31"/>
      <c r="BU11767" s="32"/>
      <c r="BV11767" s="33"/>
      <c r="BW11767" s="32"/>
      <c r="BX11767" s="32"/>
      <c r="BY11767" s="34"/>
      <c r="CA11767" s="32"/>
      <c r="CB11767" s="32"/>
    </row>
    <row r="11768" spans="20:80">
      <c r="T11768"/>
      <c r="U11768"/>
      <c r="AO11768"/>
      <c r="AP11768"/>
      <c r="AQ11768"/>
      <c r="AR11768"/>
      <c r="AS11768"/>
      <c r="AT11768" s="47"/>
      <c r="AV11768" s="26"/>
      <c r="AW11768" s="26"/>
      <c r="AX11768" s="27"/>
      <c r="AY11768" s="27"/>
      <c r="AZ11768" s="27"/>
      <c r="BA11768" s="27"/>
      <c r="BB11768" s="27"/>
      <c r="BC11768" s="27"/>
      <c r="BD11768" s="27"/>
      <c r="BE11768" s="27"/>
      <c r="BF11768" s="27"/>
      <c r="BG11768" s="27"/>
      <c r="BH11768" s="27"/>
      <c r="BI11768" s="27"/>
      <c r="BT11768" s="31"/>
      <c r="BU11768" s="32"/>
      <c r="BV11768" s="33"/>
      <c r="BW11768" s="32"/>
      <c r="BX11768" s="32"/>
      <c r="BY11768" s="34"/>
      <c r="CA11768" s="32"/>
      <c r="CB11768" s="32"/>
    </row>
    <row r="11769" spans="20:80">
      <c r="T11769"/>
      <c r="U11769"/>
      <c r="AO11769"/>
      <c r="AP11769"/>
      <c r="AQ11769"/>
      <c r="AR11769"/>
      <c r="AS11769"/>
      <c r="AT11769" s="47"/>
      <c r="AV11769" s="26"/>
      <c r="AW11769" s="26"/>
      <c r="AX11769" s="27"/>
      <c r="AY11769" s="27"/>
      <c r="AZ11769" s="27"/>
      <c r="BA11769" s="27"/>
      <c r="BB11769" s="27"/>
      <c r="BC11769" s="27"/>
      <c r="BD11769" s="27"/>
      <c r="BE11769" s="27"/>
      <c r="BF11769" s="27"/>
      <c r="BG11769" s="27"/>
      <c r="BH11769" s="27"/>
      <c r="BI11769" s="27"/>
      <c r="BT11769" s="31"/>
      <c r="BU11769" s="32"/>
      <c r="BV11769" s="33"/>
      <c r="BW11769" s="32"/>
      <c r="BX11769" s="32"/>
      <c r="BY11769" s="34"/>
      <c r="CA11769" s="32"/>
      <c r="CB11769" s="32"/>
    </row>
    <row r="11770" spans="20:80">
      <c r="T11770"/>
      <c r="U11770"/>
      <c r="AO11770"/>
      <c r="AP11770"/>
      <c r="AQ11770"/>
      <c r="AR11770"/>
      <c r="AS11770"/>
      <c r="AT11770" s="47"/>
      <c r="AV11770" s="26"/>
      <c r="AW11770" s="26"/>
      <c r="AX11770" s="27"/>
      <c r="AY11770" s="27"/>
      <c r="AZ11770" s="27"/>
      <c r="BA11770" s="27"/>
      <c r="BB11770" s="27"/>
      <c r="BC11770" s="27"/>
      <c r="BD11770" s="27"/>
      <c r="BE11770" s="27"/>
      <c r="BF11770" s="27"/>
      <c r="BG11770" s="27"/>
      <c r="BH11770" s="27"/>
      <c r="BI11770" s="27"/>
      <c r="BT11770" s="31"/>
      <c r="BU11770" s="32"/>
      <c r="BV11770" s="33"/>
      <c r="BW11770" s="32"/>
      <c r="BX11770" s="32"/>
      <c r="BY11770" s="34"/>
      <c r="CA11770" s="32"/>
      <c r="CB11770" s="32"/>
    </row>
    <row r="11771" spans="20:80">
      <c r="T11771"/>
      <c r="U11771"/>
      <c r="AO11771"/>
      <c r="AP11771"/>
      <c r="AQ11771"/>
      <c r="AR11771"/>
      <c r="AS11771"/>
      <c r="AT11771" s="47"/>
      <c r="AV11771" s="26"/>
      <c r="AW11771" s="26"/>
      <c r="AX11771" s="27"/>
      <c r="AY11771" s="27"/>
      <c r="AZ11771" s="27"/>
      <c r="BA11771" s="27"/>
      <c r="BB11771" s="27"/>
      <c r="BC11771" s="27"/>
      <c r="BD11771" s="27"/>
      <c r="BE11771" s="27"/>
      <c r="BF11771" s="27"/>
      <c r="BG11771" s="27"/>
      <c r="BH11771" s="27"/>
      <c r="BI11771" s="27"/>
      <c r="BT11771" s="31"/>
      <c r="BU11771" s="32"/>
      <c r="BV11771" s="33"/>
      <c r="BW11771" s="32"/>
      <c r="BX11771" s="32"/>
      <c r="BY11771" s="34"/>
      <c r="CA11771" s="32"/>
      <c r="CB11771" s="32"/>
    </row>
    <row r="11772" spans="20:80">
      <c r="T11772"/>
      <c r="U11772"/>
      <c r="AO11772"/>
      <c r="AP11772"/>
      <c r="AQ11772"/>
      <c r="AR11772"/>
      <c r="AS11772"/>
      <c r="AT11772" s="47"/>
      <c r="AV11772" s="26"/>
      <c r="AW11772" s="26"/>
      <c r="AX11772" s="27"/>
      <c r="AY11772" s="27"/>
      <c r="AZ11772" s="27"/>
      <c r="BA11772" s="27"/>
      <c r="BB11772" s="27"/>
      <c r="BC11772" s="27"/>
      <c r="BD11772" s="27"/>
      <c r="BE11772" s="27"/>
      <c r="BF11772" s="27"/>
      <c r="BG11772" s="27"/>
      <c r="BH11772" s="27"/>
      <c r="BI11772" s="27"/>
      <c r="BT11772" s="31"/>
      <c r="BU11772" s="32"/>
      <c r="BV11772" s="33"/>
      <c r="BW11772" s="32"/>
      <c r="BX11772" s="32"/>
      <c r="BY11772" s="34"/>
      <c r="CA11772" s="32"/>
      <c r="CB11772" s="32"/>
    </row>
    <row r="11773" spans="20:80">
      <c r="T11773"/>
      <c r="U11773"/>
      <c r="AO11773"/>
      <c r="AP11773"/>
      <c r="AQ11773"/>
      <c r="AR11773"/>
      <c r="AS11773"/>
      <c r="AT11773" s="47"/>
      <c r="AV11773" s="26"/>
      <c r="AW11773" s="26"/>
      <c r="AX11773" s="27"/>
      <c r="AY11773" s="27"/>
      <c r="AZ11773" s="27"/>
      <c r="BA11773" s="27"/>
      <c r="BB11773" s="27"/>
      <c r="BC11773" s="27"/>
      <c r="BD11773" s="27"/>
      <c r="BE11773" s="27"/>
      <c r="BF11773" s="27"/>
      <c r="BG11773" s="27"/>
      <c r="BH11773" s="27"/>
      <c r="BI11773" s="27"/>
      <c r="BT11773" s="31"/>
      <c r="BU11773" s="32"/>
      <c r="BV11773" s="33"/>
      <c r="BW11773" s="32"/>
      <c r="BX11773" s="32"/>
      <c r="BY11773" s="34"/>
      <c r="CA11773" s="32"/>
      <c r="CB11773" s="32"/>
    </row>
    <row r="11774" spans="20:80">
      <c r="T11774"/>
      <c r="U11774"/>
      <c r="AO11774"/>
      <c r="AP11774"/>
      <c r="AQ11774"/>
      <c r="AR11774"/>
      <c r="AS11774"/>
      <c r="AT11774" s="47"/>
      <c r="AV11774" s="26"/>
      <c r="AW11774" s="26"/>
      <c r="AX11774" s="27"/>
      <c r="AY11774" s="27"/>
      <c r="AZ11774" s="27"/>
      <c r="BA11774" s="27"/>
      <c r="BB11774" s="27"/>
      <c r="BC11774" s="27"/>
      <c r="BD11774" s="27"/>
      <c r="BE11774" s="27"/>
      <c r="BF11774" s="27"/>
      <c r="BG11774" s="27"/>
      <c r="BH11774" s="27"/>
      <c r="BI11774" s="27"/>
      <c r="BT11774" s="31"/>
      <c r="BU11774" s="32"/>
      <c r="BV11774" s="33"/>
      <c r="BW11774" s="32"/>
      <c r="BX11774" s="32"/>
      <c r="BY11774" s="34"/>
      <c r="CA11774" s="32"/>
      <c r="CB11774" s="32"/>
    </row>
    <row r="11775" spans="20:80">
      <c r="T11775"/>
      <c r="U11775"/>
      <c r="AO11775"/>
      <c r="AP11775"/>
      <c r="AQ11775"/>
      <c r="AR11775"/>
      <c r="AS11775"/>
      <c r="AT11775" s="47"/>
      <c r="AV11775" s="26"/>
      <c r="AW11775" s="26"/>
      <c r="AX11775" s="27"/>
      <c r="AY11775" s="27"/>
      <c r="AZ11775" s="27"/>
      <c r="BA11775" s="27"/>
      <c r="BB11775" s="27"/>
      <c r="BC11775" s="27"/>
      <c r="BD11775" s="27"/>
      <c r="BE11775" s="27"/>
      <c r="BF11775" s="27"/>
      <c r="BG11775" s="27"/>
      <c r="BH11775" s="27"/>
      <c r="BI11775" s="27"/>
      <c r="BT11775" s="31"/>
      <c r="BU11775" s="32"/>
      <c r="BV11775" s="33"/>
      <c r="BW11775" s="32"/>
      <c r="BX11775" s="32"/>
      <c r="BY11775" s="34"/>
      <c r="CA11775" s="32"/>
      <c r="CB11775" s="32"/>
    </row>
    <row r="11776" spans="20:80">
      <c r="T11776"/>
      <c r="U11776"/>
      <c r="AO11776"/>
      <c r="AP11776"/>
      <c r="AQ11776"/>
      <c r="AR11776"/>
      <c r="AS11776"/>
      <c r="AT11776" s="47"/>
      <c r="AV11776" s="26"/>
      <c r="AW11776" s="26"/>
      <c r="AX11776" s="27"/>
      <c r="AY11776" s="27"/>
      <c r="AZ11776" s="27"/>
      <c r="BA11776" s="27"/>
      <c r="BB11776" s="27"/>
      <c r="BC11776" s="27"/>
      <c r="BD11776" s="27"/>
      <c r="BE11776" s="27"/>
      <c r="BF11776" s="27"/>
      <c r="BG11776" s="27"/>
      <c r="BH11776" s="27"/>
      <c r="BI11776" s="27"/>
      <c r="BT11776" s="31"/>
      <c r="BU11776" s="32"/>
      <c r="BV11776" s="33"/>
      <c r="BW11776" s="32"/>
      <c r="BX11776" s="32"/>
      <c r="BY11776" s="34"/>
      <c r="CA11776" s="32"/>
      <c r="CB11776" s="32"/>
    </row>
    <row r="11777" spans="20:80">
      <c r="T11777"/>
      <c r="U11777"/>
      <c r="AO11777"/>
      <c r="AP11777"/>
      <c r="AQ11777"/>
      <c r="AR11777"/>
      <c r="AS11777"/>
      <c r="AT11777" s="47"/>
      <c r="AV11777" s="26"/>
      <c r="AW11777" s="26"/>
      <c r="AX11777" s="27"/>
      <c r="AY11777" s="27"/>
      <c r="AZ11777" s="27"/>
      <c r="BA11777" s="27"/>
      <c r="BB11777" s="27"/>
      <c r="BC11777" s="27"/>
      <c r="BD11777" s="27"/>
      <c r="BE11777" s="27"/>
      <c r="BF11777" s="27"/>
      <c r="BG11777" s="27"/>
      <c r="BH11777" s="27"/>
      <c r="BI11777" s="27"/>
      <c r="BT11777" s="31"/>
      <c r="BU11777" s="32"/>
      <c r="BV11777" s="33"/>
      <c r="BW11777" s="32"/>
      <c r="BX11777" s="32"/>
      <c r="BY11777" s="34"/>
      <c r="CA11777" s="32"/>
      <c r="CB11777" s="32"/>
    </row>
    <row r="11778" spans="20:80">
      <c r="T11778"/>
      <c r="U11778"/>
      <c r="AO11778"/>
      <c r="AP11778"/>
      <c r="AQ11778"/>
      <c r="AR11778"/>
      <c r="AS11778"/>
      <c r="AT11778" s="47"/>
      <c r="AV11778" s="26"/>
      <c r="AW11778" s="26"/>
      <c r="AX11778" s="27"/>
      <c r="AY11778" s="27"/>
      <c r="AZ11778" s="27"/>
      <c r="BA11778" s="27"/>
      <c r="BB11778" s="27"/>
      <c r="BC11778" s="27"/>
      <c r="BD11778" s="27"/>
      <c r="BE11778" s="27"/>
      <c r="BF11778" s="27"/>
      <c r="BG11778" s="27"/>
      <c r="BH11778" s="27"/>
      <c r="BI11778" s="27"/>
      <c r="BT11778" s="31"/>
      <c r="BU11778" s="32"/>
      <c r="BV11778" s="33"/>
      <c r="BW11778" s="32"/>
      <c r="BX11778" s="32"/>
      <c r="BY11778" s="34"/>
      <c r="CA11778" s="32"/>
      <c r="CB11778" s="32"/>
    </row>
    <row r="11779" spans="20:80">
      <c r="T11779"/>
      <c r="U11779"/>
      <c r="AO11779"/>
      <c r="AP11779"/>
      <c r="AQ11779"/>
      <c r="AR11779"/>
      <c r="AS11779"/>
      <c r="AT11779" s="47"/>
      <c r="AV11779" s="26"/>
      <c r="AW11779" s="26"/>
      <c r="AX11779" s="27"/>
      <c r="AY11779" s="27"/>
      <c r="AZ11779" s="27"/>
      <c r="BA11779" s="27"/>
      <c r="BB11779" s="27"/>
      <c r="BC11779" s="27"/>
      <c r="BD11779" s="27"/>
      <c r="BE11779" s="27"/>
      <c r="BF11779" s="27"/>
      <c r="BG11779" s="27"/>
      <c r="BH11779" s="27"/>
      <c r="BI11779" s="27"/>
      <c r="BT11779" s="31"/>
      <c r="BU11779" s="32"/>
      <c r="BV11779" s="33"/>
      <c r="BW11779" s="32"/>
      <c r="BX11779" s="32"/>
      <c r="BY11779" s="34"/>
      <c r="CA11779" s="32"/>
      <c r="CB11779" s="32"/>
    </row>
    <row r="11780" spans="20:80">
      <c r="T11780"/>
      <c r="U11780"/>
      <c r="AO11780"/>
      <c r="AP11780"/>
      <c r="AQ11780"/>
      <c r="AR11780"/>
      <c r="AS11780"/>
      <c r="AT11780" s="47"/>
      <c r="AV11780" s="26"/>
      <c r="AW11780" s="26"/>
      <c r="AX11780" s="27"/>
      <c r="AY11780" s="27"/>
      <c r="AZ11780" s="27"/>
      <c r="BA11780" s="27"/>
      <c r="BB11780" s="27"/>
      <c r="BC11780" s="27"/>
      <c r="BD11780" s="27"/>
      <c r="BE11780" s="27"/>
      <c r="BF11780" s="27"/>
      <c r="BG11780" s="27"/>
      <c r="BH11780" s="27"/>
      <c r="BI11780" s="27"/>
      <c r="BT11780" s="31"/>
      <c r="BU11780" s="32"/>
      <c r="BV11780" s="33"/>
      <c r="BW11780" s="32"/>
      <c r="BX11780" s="32"/>
      <c r="BY11780" s="34"/>
      <c r="CA11780" s="32"/>
      <c r="CB11780" s="32"/>
    </row>
    <row r="11781" spans="20:80">
      <c r="T11781"/>
      <c r="U11781"/>
      <c r="AO11781"/>
      <c r="AP11781"/>
      <c r="AQ11781"/>
      <c r="AR11781"/>
      <c r="AS11781"/>
      <c r="AT11781" s="47"/>
      <c r="AV11781" s="26"/>
      <c r="AW11781" s="26"/>
      <c r="AX11781" s="27"/>
      <c r="AY11781" s="27"/>
      <c r="AZ11781" s="27"/>
      <c r="BA11781" s="27"/>
      <c r="BB11781" s="27"/>
      <c r="BC11781" s="27"/>
      <c r="BD11781" s="27"/>
      <c r="BE11781" s="27"/>
      <c r="BF11781" s="27"/>
      <c r="BG11781" s="27"/>
      <c r="BH11781" s="27"/>
      <c r="BI11781" s="27"/>
      <c r="BT11781" s="31"/>
      <c r="BU11781" s="32"/>
      <c r="BV11781" s="33"/>
      <c r="BW11781" s="32"/>
      <c r="BX11781" s="32"/>
      <c r="BY11781" s="34"/>
      <c r="CA11781" s="32"/>
      <c r="CB11781" s="32"/>
    </row>
    <row r="11782" spans="20:80">
      <c r="T11782"/>
      <c r="U11782"/>
      <c r="AO11782"/>
      <c r="AP11782"/>
      <c r="AQ11782"/>
      <c r="AR11782"/>
      <c r="AS11782"/>
      <c r="AT11782" s="47"/>
      <c r="AV11782" s="26"/>
      <c r="AW11782" s="26"/>
      <c r="AX11782" s="27"/>
      <c r="AY11782" s="27"/>
      <c r="AZ11782" s="27"/>
      <c r="BA11782" s="27"/>
      <c r="BB11782" s="27"/>
      <c r="BC11782" s="27"/>
      <c r="BD11782" s="27"/>
      <c r="BE11782" s="27"/>
      <c r="BF11782" s="27"/>
      <c r="BG11782" s="27"/>
      <c r="BH11782" s="27"/>
      <c r="BI11782" s="27"/>
      <c r="BT11782" s="31"/>
      <c r="BU11782" s="32"/>
      <c r="BV11782" s="33"/>
      <c r="BW11782" s="32"/>
      <c r="BX11782" s="32"/>
      <c r="BY11782" s="34"/>
      <c r="CA11782" s="32"/>
      <c r="CB11782" s="32"/>
    </row>
    <row r="11783" spans="20:80">
      <c r="T11783"/>
      <c r="U11783"/>
      <c r="AO11783"/>
      <c r="AP11783"/>
      <c r="AQ11783"/>
      <c r="AR11783"/>
      <c r="AS11783"/>
      <c r="AT11783" s="47"/>
      <c r="AV11783" s="26"/>
      <c r="AW11783" s="26"/>
      <c r="AX11783" s="27"/>
      <c r="AY11783" s="27"/>
      <c r="AZ11783" s="27"/>
      <c r="BA11783" s="27"/>
      <c r="BB11783" s="27"/>
      <c r="BC11783" s="27"/>
      <c r="BD11783" s="27"/>
      <c r="BE11783" s="27"/>
      <c r="BF11783" s="27"/>
      <c r="BG11783" s="27"/>
      <c r="BH11783" s="27"/>
      <c r="BI11783" s="27"/>
      <c r="BT11783" s="31"/>
      <c r="BU11783" s="32"/>
      <c r="BV11783" s="33"/>
      <c r="BW11783" s="32"/>
      <c r="BX11783" s="32"/>
      <c r="BY11783" s="34"/>
      <c r="CA11783" s="32"/>
      <c r="CB11783" s="32"/>
    </row>
    <row r="11784" spans="20:80">
      <c r="T11784"/>
      <c r="U11784"/>
      <c r="AO11784"/>
      <c r="AP11784"/>
      <c r="AQ11784"/>
      <c r="AR11784"/>
      <c r="AS11784"/>
      <c r="AT11784" s="47"/>
      <c r="AV11784" s="26"/>
      <c r="AW11784" s="26"/>
      <c r="AX11784" s="27"/>
      <c r="AY11784" s="27"/>
      <c r="AZ11784" s="27"/>
      <c r="BA11784" s="27"/>
      <c r="BB11784" s="27"/>
      <c r="BC11784" s="27"/>
      <c r="BD11784" s="27"/>
      <c r="BE11784" s="27"/>
      <c r="BF11784" s="27"/>
      <c r="BG11784" s="27"/>
      <c r="BH11784" s="27"/>
      <c r="BI11784" s="27"/>
      <c r="BT11784" s="31"/>
      <c r="BU11784" s="32"/>
      <c r="BV11784" s="33"/>
      <c r="BW11784" s="32"/>
      <c r="BX11784" s="32"/>
      <c r="BY11784" s="34"/>
      <c r="CA11784" s="32"/>
      <c r="CB11784" s="32"/>
    </row>
    <row r="11785" spans="20:80">
      <c r="T11785"/>
      <c r="U11785"/>
      <c r="AO11785"/>
      <c r="AP11785"/>
      <c r="AQ11785"/>
      <c r="AR11785"/>
      <c r="AS11785"/>
      <c r="AT11785" s="47"/>
      <c r="AV11785" s="26"/>
      <c r="AW11785" s="26"/>
      <c r="AX11785" s="27"/>
      <c r="AY11785" s="27"/>
      <c r="AZ11785" s="27"/>
      <c r="BA11785" s="27"/>
      <c r="BB11785" s="27"/>
      <c r="BC11785" s="27"/>
      <c r="BD11785" s="27"/>
      <c r="BE11785" s="27"/>
      <c r="BF11785" s="27"/>
      <c r="BG11785" s="27"/>
      <c r="BH11785" s="27"/>
      <c r="BI11785" s="27"/>
      <c r="BT11785" s="31"/>
      <c r="BU11785" s="32"/>
      <c r="BV11785" s="33"/>
      <c r="BW11785" s="32"/>
      <c r="BX11785" s="32"/>
      <c r="BY11785" s="34"/>
      <c r="CA11785" s="32"/>
      <c r="CB11785" s="32"/>
    </row>
    <row r="11786" spans="20:80">
      <c r="T11786"/>
      <c r="U11786"/>
      <c r="AO11786"/>
      <c r="AP11786"/>
      <c r="AQ11786"/>
      <c r="AR11786"/>
      <c r="AS11786"/>
      <c r="AT11786" s="47"/>
      <c r="AV11786" s="26"/>
      <c r="AW11786" s="26"/>
      <c r="AX11786" s="27"/>
      <c r="AY11786" s="27"/>
      <c r="AZ11786" s="27"/>
      <c r="BA11786" s="27"/>
      <c r="BB11786" s="27"/>
      <c r="BC11786" s="27"/>
      <c r="BD11786" s="27"/>
      <c r="BE11786" s="27"/>
      <c r="BF11786" s="27"/>
      <c r="BG11786" s="27"/>
      <c r="BH11786" s="27"/>
      <c r="BI11786" s="27"/>
      <c r="BT11786" s="31"/>
      <c r="BU11786" s="32"/>
      <c r="BV11786" s="33"/>
      <c r="BW11786" s="32"/>
      <c r="BX11786" s="32"/>
      <c r="BY11786" s="34"/>
      <c r="CA11786" s="32"/>
      <c r="CB11786" s="32"/>
    </row>
    <row r="11787" spans="20:80">
      <c r="T11787"/>
      <c r="U11787"/>
      <c r="AO11787"/>
      <c r="AP11787"/>
      <c r="AQ11787"/>
      <c r="AR11787"/>
      <c r="AS11787"/>
      <c r="AT11787" s="47"/>
      <c r="AV11787" s="26"/>
      <c r="AW11787" s="26"/>
      <c r="AX11787" s="27"/>
      <c r="AY11787" s="27"/>
      <c r="AZ11787" s="27"/>
      <c r="BA11787" s="27"/>
      <c r="BB11787" s="27"/>
      <c r="BC11787" s="27"/>
      <c r="BD11787" s="27"/>
      <c r="BE11787" s="27"/>
      <c r="BF11787" s="27"/>
      <c r="BG11787" s="27"/>
      <c r="BH11787" s="27"/>
      <c r="BI11787" s="27"/>
      <c r="BT11787" s="31"/>
      <c r="BU11787" s="32"/>
      <c r="BV11787" s="33"/>
      <c r="BW11787" s="32"/>
      <c r="BX11787" s="32"/>
      <c r="BY11787" s="34"/>
      <c r="CA11787" s="32"/>
      <c r="CB11787" s="32"/>
    </row>
    <row r="11788" spans="20:80">
      <c r="T11788"/>
      <c r="U11788"/>
      <c r="AO11788"/>
      <c r="AP11788"/>
      <c r="AQ11788"/>
      <c r="AR11788"/>
      <c r="AS11788"/>
      <c r="AT11788" s="47"/>
      <c r="AV11788" s="26"/>
      <c r="AW11788" s="26"/>
      <c r="AX11788" s="27"/>
      <c r="AY11788" s="27"/>
      <c r="AZ11788" s="27"/>
      <c r="BA11788" s="27"/>
      <c r="BB11788" s="27"/>
      <c r="BC11788" s="27"/>
      <c r="BD11788" s="27"/>
      <c r="BE11788" s="27"/>
      <c r="BF11788" s="27"/>
      <c r="BG11788" s="27"/>
      <c r="BH11788" s="27"/>
      <c r="BI11788" s="27"/>
      <c r="BT11788" s="31"/>
      <c r="BU11788" s="32"/>
      <c r="BV11788" s="33"/>
      <c r="BW11788" s="32"/>
      <c r="BX11788" s="32"/>
      <c r="BY11788" s="34"/>
      <c r="CA11788" s="32"/>
      <c r="CB11788" s="32"/>
    </row>
    <row r="11789" spans="20:80">
      <c r="T11789"/>
      <c r="U11789"/>
      <c r="AO11789"/>
      <c r="AP11789"/>
      <c r="AQ11789"/>
      <c r="AR11789"/>
      <c r="AS11789"/>
      <c r="AT11789" s="47"/>
      <c r="AV11789" s="26"/>
      <c r="AW11789" s="26"/>
      <c r="AX11789" s="27"/>
      <c r="AY11789" s="27"/>
      <c r="AZ11789" s="27"/>
      <c r="BA11789" s="27"/>
      <c r="BB11789" s="27"/>
      <c r="BC11789" s="27"/>
      <c r="BD11789" s="27"/>
      <c r="BE11789" s="27"/>
      <c r="BF11789" s="27"/>
      <c r="BG11789" s="27"/>
      <c r="BH11789" s="27"/>
      <c r="BI11789" s="27"/>
      <c r="BT11789" s="31"/>
      <c r="BU11789" s="32"/>
      <c r="BV11789" s="33"/>
      <c r="BW11789" s="32"/>
      <c r="BX11789" s="32"/>
      <c r="BY11789" s="34"/>
      <c r="CA11789" s="32"/>
      <c r="CB11789" s="32"/>
    </row>
    <row r="11790" spans="20:80">
      <c r="T11790"/>
      <c r="U11790"/>
      <c r="AO11790"/>
      <c r="AP11790"/>
      <c r="AQ11790"/>
      <c r="AR11790"/>
      <c r="AS11790"/>
      <c r="AT11790" s="47"/>
      <c r="AV11790" s="26"/>
      <c r="AW11790" s="26"/>
      <c r="AX11790" s="27"/>
      <c r="AY11790" s="27"/>
      <c r="AZ11790" s="27"/>
      <c r="BA11790" s="27"/>
      <c r="BB11790" s="27"/>
      <c r="BC11790" s="27"/>
      <c r="BD11790" s="27"/>
      <c r="BE11790" s="27"/>
      <c r="BF11790" s="27"/>
      <c r="BG11790" s="27"/>
      <c r="BH11790" s="27"/>
      <c r="BI11790" s="27"/>
      <c r="BT11790" s="31"/>
      <c r="BU11790" s="32"/>
      <c r="BV11790" s="33"/>
      <c r="BW11790" s="32"/>
      <c r="BX11790" s="32"/>
      <c r="BY11790" s="34"/>
      <c r="CA11790" s="32"/>
      <c r="CB11790" s="32"/>
    </row>
    <row r="11791" spans="20:80">
      <c r="T11791"/>
      <c r="U11791"/>
      <c r="AO11791"/>
      <c r="AP11791"/>
      <c r="AQ11791"/>
      <c r="AR11791"/>
      <c r="AS11791"/>
      <c r="AT11791" s="47"/>
      <c r="AV11791" s="26"/>
      <c r="AW11791" s="26"/>
      <c r="AX11791" s="27"/>
      <c r="AY11791" s="27"/>
      <c r="AZ11791" s="27"/>
      <c r="BA11791" s="27"/>
      <c r="BB11791" s="27"/>
      <c r="BC11791" s="27"/>
      <c r="BD11791" s="27"/>
      <c r="BE11791" s="27"/>
      <c r="BF11791" s="27"/>
      <c r="BG11791" s="27"/>
      <c r="BH11791" s="27"/>
      <c r="BI11791" s="27"/>
      <c r="BT11791" s="31"/>
      <c r="BU11791" s="32"/>
      <c r="BV11791" s="33"/>
      <c r="BW11791" s="32"/>
      <c r="BX11791" s="32"/>
      <c r="BY11791" s="34"/>
      <c r="CA11791" s="32"/>
      <c r="CB11791" s="32"/>
    </row>
    <row r="11792" spans="20:80">
      <c r="T11792"/>
      <c r="U11792"/>
      <c r="AO11792"/>
      <c r="AP11792"/>
      <c r="AQ11792"/>
      <c r="AR11792"/>
      <c r="AS11792"/>
      <c r="AT11792" s="47"/>
      <c r="AV11792" s="26"/>
      <c r="AW11792" s="26"/>
      <c r="AX11792" s="27"/>
      <c r="AY11792" s="27"/>
      <c r="AZ11792" s="27"/>
      <c r="BA11792" s="27"/>
      <c r="BB11792" s="27"/>
      <c r="BC11792" s="27"/>
      <c r="BD11792" s="27"/>
      <c r="BE11792" s="27"/>
      <c r="BF11792" s="27"/>
      <c r="BG11792" s="27"/>
      <c r="BH11792" s="27"/>
      <c r="BI11792" s="27"/>
      <c r="BT11792" s="31"/>
      <c r="BU11792" s="32"/>
      <c r="BV11792" s="33"/>
      <c r="BW11792" s="32"/>
      <c r="BX11792" s="32"/>
      <c r="BY11792" s="34"/>
      <c r="CA11792" s="32"/>
      <c r="CB11792" s="32"/>
    </row>
    <row r="11793" spans="8:80">
      <c r="T11793"/>
      <c r="U11793"/>
      <c r="AO11793"/>
      <c r="AP11793"/>
      <c r="AQ11793"/>
      <c r="AR11793"/>
      <c r="AS11793"/>
      <c r="AT11793" s="47"/>
      <c r="AV11793" s="26"/>
      <c r="AW11793" s="26"/>
      <c r="AX11793" s="27"/>
      <c r="AY11793" s="27"/>
      <c r="AZ11793" s="27"/>
      <c r="BA11793" s="27"/>
      <c r="BB11793" s="27"/>
      <c r="BC11793" s="27"/>
      <c r="BD11793" s="27"/>
      <c r="BE11793" s="27"/>
      <c r="BF11793" s="27"/>
      <c r="BG11793" s="27"/>
      <c r="BH11793" s="27"/>
      <c r="BI11793" s="27"/>
      <c r="BT11793" s="31"/>
      <c r="BU11793" s="32"/>
      <c r="BV11793" s="33"/>
      <c r="BW11793" s="32"/>
      <c r="BX11793" s="32"/>
      <c r="BY11793" s="34"/>
      <c r="CA11793" s="32"/>
      <c r="CB11793" s="32"/>
    </row>
    <row r="11794" spans="8:80">
      <c r="T11794"/>
      <c r="U11794"/>
      <c r="AO11794"/>
      <c r="AP11794"/>
      <c r="AQ11794"/>
      <c r="AR11794"/>
      <c r="AS11794"/>
      <c r="AT11794" s="47"/>
      <c r="AV11794" s="26"/>
      <c r="AW11794" s="26"/>
      <c r="AX11794" s="27"/>
      <c r="AY11794" s="27"/>
      <c r="AZ11794" s="27"/>
      <c r="BA11794" s="27"/>
      <c r="BB11794" s="27"/>
      <c r="BC11794" s="27"/>
      <c r="BD11794" s="27"/>
      <c r="BE11794" s="27"/>
      <c r="BF11794" s="27"/>
      <c r="BG11794" s="27"/>
      <c r="BH11794" s="27"/>
      <c r="BI11794" s="27"/>
      <c r="BT11794" s="31"/>
      <c r="BU11794" s="32"/>
      <c r="BV11794" s="33"/>
      <c r="BW11794" s="32"/>
      <c r="BX11794" s="32"/>
      <c r="BY11794" s="34"/>
      <c r="CA11794" s="32"/>
      <c r="CB11794" s="32"/>
    </row>
    <row r="11795" spans="8:80">
      <c r="T11795"/>
      <c r="U11795"/>
      <c r="AO11795"/>
      <c r="AP11795"/>
      <c r="AQ11795"/>
      <c r="AR11795"/>
      <c r="AS11795"/>
      <c r="AT11795" s="47"/>
      <c r="AV11795" s="26"/>
      <c r="AW11795" s="26"/>
      <c r="AX11795" s="27"/>
      <c r="AY11795" s="27"/>
      <c r="AZ11795" s="27"/>
      <c r="BA11795" s="27"/>
      <c r="BB11795" s="27"/>
      <c r="BC11795" s="27"/>
      <c r="BD11795" s="27"/>
      <c r="BE11795" s="27"/>
      <c r="BF11795" s="27"/>
      <c r="BG11795" s="27"/>
      <c r="BH11795" s="27"/>
      <c r="BI11795" s="27"/>
      <c r="BT11795" s="31"/>
      <c r="BU11795" s="32"/>
      <c r="BV11795" s="33"/>
      <c r="BW11795" s="32"/>
      <c r="BX11795" s="32"/>
      <c r="BY11795" s="34"/>
      <c r="CA11795" s="32"/>
      <c r="CB11795" s="32"/>
    </row>
    <row r="11796" spans="8:80">
      <c r="T11796"/>
      <c r="U11796"/>
      <c r="AO11796"/>
      <c r="AP11796"/>
      <c r="AQ11796"/>
      <c r="AR11796"/>
      <c r="AS11796"/>
      <c r="AT11796" s="47"/>
      <c r="AV11796" s="26"/>
      <c r="AW11796" s="26"/>
      <c r="AX11796" s="27"/>
      <c r="AY11796" s="27"/>
      <c r="AZ11796" s="27"/>
      <c r="BA11796" s="27"/>
      <c r="BB11796" s="27"/>
      <c r="BC11796" s="27"/>
      <c r="BD11796" s="27"/>
      <c r="BE11796" s="27"/>
      <c r="BF11796" s="27"/>
      <c r="BG11796" s="27"/>
      <c r="BH11796" s="27"/>
      <c r="BI11796" s="27"/>
      <c r="BT11796" s="31"/>
      <c r="BU11796" s="32"/>
      <c r="BV11796" s="33"/>
      <c r="BW11796" s="32"/>
      <c r="BX11796" s="32"/>
      <c r="BY11796" s="34"/>
      <c r="CA11796" s="32"/>
      <c r="CB11796" s="32"/>
    </row>
    <row r="11797" spans="8:80">
      <c r="T11797"/>
      <c r="U11797"/>
      <c r="AO11797"/>
      <c r="AP11797"/>
      <c r="AQ11797"/>
      <c r="AR11797"/>
      <c r="AS11797"/>
      <c r="AT11797" s="47"/>
      <c r="AV11797" s="26"/>
      <c r="AW11797" s="26"/>
      <c r="AX11797" s="27"/>
      <c r="AY11797" s="27"/>
      <c r="AZ11797" s="27"/>
      <c r="BA11797" s="27"/>
      <c r="BB11797" s="27"/>
      <c r="BC11797" s="27"/>
      <c r="BD11797" s="27"/>
      <c r="BE11797" s="27"/>
      <c r="BF11797" s="27"/>
      <c r="BG11797" s="27"/>
      <c r="BH11797" s="27"/>
      <c r="BI11797" s="27"/>
      <c r="BT11797" s="31"/>
      <c r="BU11797" s="32"/>
      <c r="BV11797" s="33"/>
      <c r="BW11797" s="32"/>
      <c r="BX11797" s="32"/>
      <c r="BY11797" s="34"/>
      <c r="CA11797" s="32"/>
      <c r="CB11797" s="32"/>
    </row>
    <row r="11798" spans="8:80">
      <c r="T11798"/>
      <c r="U11798"/>
      <c r="AO11798"/>
      <c r="AP11798"/>
      <c r="AQ11798"/>
      <c r="AR11798"/>
      <c r="AS11798"/>
      <c r="AT11798" s="47"/>
      <c r="AV11798" s="26"/>
      <c r="AW11798" s="26"/>
      <c r="AX11798" s="27"/>
      <c r="AY11798" s="27"/>
      <c r="AZ11798" s="27"/>
      <c r="BA11798" s="27"/>
      <c r="BB11798" s="27"/>
      <c r="BC11798" s="27"/>
      <c r="BD11798" s="27"/>
      <c r="BE11798" s="27"/>
      <c r="BF11798" s="27"/>
      <c r="BG11798" s="27"/>
      <c r="BH11798" s="27"/>
      <c r="BI11798" s="27"/>
      <c r="BT11798" s="31"/>
      <c r="BU11798" s="32"/>
      <c r="BV11798" s="33"/>
      <c r="BW11798" s="32"/>
      <c r="BX11798" s="32"/>
      <c r="BY11798" s="34"/>
      <c r="CA11798" s="32"/>
      <c r="CB11798" s="32"/>
    </row>
    <row r="11799" spans="8:80">
      <c r="T11799"/>
      <c r="U11799"/>
      <c r="AO11799"/>
      <c r="AP11799"/>
      <c r="AQ11799"/>
      <c r="AR11799"/>
      <c r="AS11799"/>
      <c r="AT11799" s="47"/>
      <c r="AV11799" s="26"/>
      <c r="AW11799" s="26"/>
      <c r="AX11799" s="27"/>
      <c r="AY11799" s="27"/>
      <c r="AZ11799" s="27"/>
      <c r="BA11799" s="27"/>
      <c r="BB11799" s="27"/>
      <c r="BC11799" s="27"/>
      <c r="BD11799" s="27"/>
      <c r="BE11799" s="27"/>
      <c r="BF11799" s="27"/>
      <c r="BG11799" s="27"/>
      <c r="BH11799" s="27"/>
      <c r="BI11799" s="27"/>
      <c r="BT11799" s="31"/>
      <c r="BU11799" s="32"/>
      <c r="BV11799" s="33"/>
      <c r="BW11799" s="32"/>
      <c r="BX11799" s="32"/>
      <c r="BY11799" s="34"/>
      <c r="CA11799" s="32"/>
      <c r="CB11799" s="32"/>
    </row>
    <row r="11800" spans="8:80">
      <c r="T11800"/>
      <c r="U11800"/>
      <c r="AO11800"/>
      <c r="AP11800"/>
      <c r="AQ11800"/>
      <c r="AR11800"/>
      <c r="AS11800"/>
      <c r="AT11800" s="47"/>
      <c r="AV11800" s="26"/>
      <c r="AW11800" s="26"/>
      <c r="AX11800" s="27"/>
      <c r="AY11800" s="27"/>
      <c r="AZ11800" s="27"/>
      <c r="BA11800" s="27"/>
      <c r="BB11800" s="27"/>
      <c r="BC11800" s="27"/>
      <c r="BD11800" s="27"/>
      <c r="BE11800" s="27"/>
      <c r="BF11800" s="27"/>
      <c r="BG11800" s="27"/>
      <c r="BH11800" s="27"/>
      <c r="BI11800" s="27"/>
      <c r="BT11800" s="31"/>
      <c r="BU11800" s="32"/>
      <c r="BV11800" s="33"/>
      <c r="BW11800" s="32"/>
      <c r="BX11800" s="32"/>
      <c r="BY11800" s="34"/>
      <c r="CA11800" s="32"/>
      <c r="CB11800" s="32"/>
    </row>
    <row r="11801" spans="8:80">
      <c r="T11801"/>
      <c r="U11801"/>
      <c r="AO11801"/>
      <c r="AP11801"/>
      <c r="AQ11801"/>
      <c r="AR11801"/>
      <c r="AS11801"/>
      <c r="AT11801" s="47"/>
      <c r="AV11801" s="26"/>
      <c r="AW11801" s="26"/>
      <c r="AX11801" s="27"/>
      <c r="AY11801" s="27"/>
      <c r="AZ11801" s="27"/>
      <c r="BA11801" s="27"/>
      <c r="BB11801" s="27"/>
      <c r="BC11801" s="27"/>
      <c r="BD11801" s="27"/>
      <c r="BE11801" s="27"/>
      <c r="BF11801" s="27"/>
      <c r="BG11801" s="27"/>
      <c r="BH11801" s="27"/>
      <c r="BI11801" s="27"/>
      <c r="BT11801" s="31"/>
      <c r="BU11801" s="32"/>
      <c r="BV11801" s="33"/>
      <c r="BW11801" s="32"/>
      <c r="BX11801" s="32"/>
      <c r="BY11801" s="34"/>
      <c r="CA11801" s="32"/>
      <c r="CB11801" s="32"/>
    </row>
    <row r="11802" spans="8:80">
      <c r="T11802"/>
      <c r="U11802"/>
      <c r="AO11802"/>
      <c r="AP11802"/>
      <c r="AQ11802"/>
      <c r="AR11802"/>
      <c r="AS11802"/>
      <c r="AT11802" s="47"/>
      <c r="AV11802" s="26"/>
      <c r="AW11802" s="26"/>
      <c r="AX11802" s="27"/>
      <c r="AY11802" s="27"/>
      <c r="AZ11802" s="27"/>
      <c r="BA11802" s="27"/>
      <c r="BB11802" s="27"/>
      <c r="BC11802" s="27"/>
      <c r="BD11802" s="27"/>
      <c r="BE11802" s="27"/>
      <c r="BF11802" s="27"/>
      <c r="BG11802" s="27"/>
      <c r="BH11802" s="27"/>
      <c r="BI11802" s="27"/>
      <c r="BT11802" s="31"/>
      <c r="BU11802" s="32"/>
      <c r="BV11802" s="33"/>
      <c r="BW11802" s="32"/>
      <c r="BX11802" s="32"/>
      <c r="BY11802" s="34"/>
      <c r="CA11802" s="32"/>
      <c r="CB11802" s="32"/>
    </row>
    <row r="11803" spans="8:80">
      <c r="H11803" s="21"/>
      <c r="T11803"/>
      <c r="U11803"/>
      <c r="AO11803"/>
      <c r="AP11803"/>
      <c r="AQ11803"/>
      <c r="AR11803"/>
      <c r="AS11803"/>
      <c r="AT11803" s="47"/>
      <c r="AV11803" s="26"/>
      <c r="AW11803" s="26"/>
      <c r="AX11803" s="27"/>
      <c r="AY11803" s="27"/>
      <c r="AZ11803" s="27"/>
      <c r="BA11803" s="27"/>
      <c r="BB11803" s="27"/>
      <c r="BC11803" s="27"/>
      <c r="BD11803" s="27"/>
      <c r="BE11803" s="27"/>
      <c r="BF11803" s="27"/>
      <c r="BG11803" s="27"/>
      <c r="BH11803" s="27"/>
      <c r="BI11803" s="27"/>
      <c r="BT11803" s="31"/>
      <c r="BU11803" s="32"/>
      <c r="BV11803" s="33"/>
      <c r="BW11803" s="32"/>
      <c r="BX11803" s="32"/>
      <c r="BY11803" s="34"/>
      <c r="CA11803" s="32"/>
      <c r="CB11803" s="32"/>
    </row>
    <row r="11804" spans="8:80">
      <c r="T11804"/>
      <c r="U11804"/>
      <c r="AO11804"/>
      <c r="AP11804"/>
      <c r="AQ11804"/>
      <c r="AR11804"/>
      <c r="AS11804"/>
      <c r="AT11804" s="47"/>
      <c r="AV11804" s="26"/>
      <c r="AW11804" s="26"/>
      <c r="AX11804" s="27"/>
      <c r="AY11804" s="27"/>
      <c r="AZ11804" s="27"/>
      <c r="BA11804" s="27"/>
      <c r="BB11804" s="27"/>
      <c r="BC11804" s="27"/>
      <c r="BD11804" s="27"/>
      <c r="BE11804" s="27"/>
      <c r="BF11804" s="27"/>
      <c r="BG11804" s="27"/>
      <c r="BH11804" s="27"/>
      <c r="BI11804" s="27"/>
      <c r="BT11804" s="31"/>
      <c r="BU11804" s="32"/>
      <c r="BV11804" s="33"/>
      <c r="BW11804" s="32"/>
      <c r="BX11804" s="32"/>
      <c r="BY11804" s="34"/>
      <c r="CA11804" s="32"/>
      <c r="CB11804" s="32"/>
    </row>
    <row r="11805" spans="8:80">
      <c r="T11805"/>
      <c r="U11805"/>
      <c r="AO11805"/>
      <c r="AP11805"/>
      <c r="AQ11805"/>
      <c r="AR11805"/>
      <c r="AS11805"/>
      <c r="AT11805" s="47"/>
      <c r="AV11805" s="26"/>
      <c r="AW11805" s="26"/>
      <c r="AX11805" s="27"/>
      <c r="AY11805" s="27"/>
      <c r="AZ11805" s="27"/>
      <c r="BA11805" s="27"/>
      <c r="BB11805" s="27"/>
      <c r="BC11805" s="27"/>
      <c r="BD11805" s="27"/>
      <c r="BE11805" s="27"/>
      <c r="BF11805" s="27"/>
      <c r="BG11805" s="27"/>
      <c r="BH11805" s="27"/>
      <c r="BI11805" s="27"/>
      <c r="BT11805" s="31"/>
      <c r="BU11805" s="32"/>
      <c r="BV11805" s="33"/>
      <c r="BW11805" s="32"/>
      <c r="BX11805" s="32"/>
      <c r="BY11805" s="34"/>
      <c r="CA11805" s="32"/>
      <c r="CB11805" s="32"/>
    </row>
    <row r="11806" spans="8:80">
      <c r="T11806"/>
      <c r="U11806"/>
      <c r="AO11806"/>
      <c r="AP11806"/>
      <c r="AQ11806"/>
      <c r="AR11806"/>
      <c r="AS11806"/>
      <c r="AT11806" s="47"/>
      <c r="AV11806" s="26"/>
      <c r="AW11806" s="26"/>
      <c r="AX11806" s="27"/>
      <c r="AY11806" s="27"/>
      <c r="AZ11806" s="27"/>
      <c r="BA11806" s="27"/>
      <c r="BB11806" s="27"/>
      <c r="BC11806" s="27"/>
      <c r="BD11806" s="27"/>
      <c r="BE11806" s="27"/>
      <c r="BF11806" s="27"/>
      <c r="BG11806" s="27"/>
      <c r="BH11806" s="27"/>
      <c r="BI11806" s="27"/>
      <c r="BT11806" s="31"/>
      <c r="BU11806" s="32"/>
      <c r="BV11806" s="33"/>
      <c r="BW11806" s="32"/>
      <c r="BX11806" s="32"/>
      <c r="BY11806" s="34"/>
      <c r="CA11806" s="32"/>
      <c r="CB11806" s="32"/>
    </row>
    <row r="11807" spans="8:80">
      <c r="T11807"/>
      <c r="U11807"/>
      <c r="AO11807"/>
      <c r="AP11807"/>
      <c r="AQ11807"/>
      <c r="AR11807"/>
      <c r="AS11807"/>
      <c r="AT11807" s="47"/>
      <c r="AV11807" s="26"/>
      <c r="AW11807" s="26"/>
      <c r="AX11807" s="27"/>
      <c r="AY11807" s="27"/>
      <c r="AZ11807" s="27"/>
      <c r="BA11807" s="27"/>
      <c r="BB11807" s="27"/>
      <c r="BC11807" s="27"/>
      <c r="BD11807" s="27"/>
      <c r="BE11807" s="27"/>
      <c r="BF11807" s="27"/>
      <c r="BG11807" s="27"/>
      <c r="BH11807" s="27"/>
      <c r="BI11807" s="27"/>
      <c r="BT11807" s="31"/>
      <c r="BU11807" s="32"/>
      <c r="BV11807" s="33"/>
      <c r="BW11807" s="32"/>
      <c r="BX11807" s="32"/>
      <c r="BY11807" s="34"/>
      <c r="CA11807" s="32"/>
      <c r="CB11807" s="32"/>
    </row>
    <row r="11808" spans="8:80">
      <c r="T11808"/>
      <c r="U11808"/>
      <c r="AO11808"/>
      <c r="AP11808"/>
      <c r="AQ11808"/>
      <c r="AR11808"/>
      <c r="AS11808"/>
      <c r="AT11808" s="47"/>
      <c r="AV11808" s="26"/>
      <c r="AW11808" s="26"/>
      <c r="AX11808" s="27"/>
      <c r="AY11808" s="27"/>
      <c r="AZ11808" s="27"/>
      <c r="BA11808" s="27"/>
      <c r="BB11808" s="27"/>
      <c r="BC11808" s="27"/>
      <c r="BD11808" s="27"/>
      <c r="BE11808" s="27"/>
      <c r="BF11808" s="27"/>
      <c r="BG11808" s="27"/>
      <c r="BH11808" s="27"/>
      <c r="BI11808" s="27"/>
      <c r="BT11808" s="31"/>
      <c r="BU11808" s="32"/>
      <c r="BV11808" s="33"/>
      <c r="BW11808" s="32"/>
      <c r="BX11808" s="32"/>
      <c r="BY11808" s="34"/>
      <c r="CA11808" s="32"/>
      <c r="CB11808" s="32"/>
    </row>
    <row r="11809" spans="20:80">
      <c r="T11809"/>
      <c r="U11809"/>
      <c r="AO11809"/>
      <c r="AP11809"/>
      <c r="AQ11809"/>
      <c r="AR11809"/>
      <c r="AS11809"/>
      <c r="AT11809" s="47"/>
      <c r="AV11809" s="26"/>
      <c r="AW11809" s="26"/>
      <c r="AX11809" s="27"/>
      <c r="AY11809" s="27"/>
      <c r="AZ11809" s="27"/>
      <c r="BA11809" s="27"/>
      <c r="BB11809" s="27"/>
      <c r="BC11809" s="27"/>
      <c r="BD11809" s="27"/>
      <c r="BE11809" s="27"/>
      <c r="BF11809" s="27"/>
      <c r="BG11809" s="27"/>
      <c r="BH11809" s="27"/>
      <c r="BI11809" s="27"/>
      <c r="BT11809" s="31"/>
      <c r="BU11809" s="32"/>
      <c r="BV11809" s="33"/>
      <c r="BW11809" s="32"/>
      <c r="BX11809" s="32"/>
      <c r="BY11809" s="34"/>
      <c r="CA11809" s="32"/>
      <c r="CB11809" s="32"/>
    </row>
    <row r="11810" spans="20:80">
      <c r="T11810"/>
      <c r="U11810"/>
      <c r="AO11810"/>
      <c r="AP11810"/>
      <c r="AQ11810"/>
      <c r="AR11810"/>
      <c r="AS11810"/>
      <c r="AT11810" s="47"/>
      <c r="AV11810" s="26"/>
      <c r="AW11810" s="26"/>
      <c r="AX11810" s="27"/>
      <c r="AY11810" s="27"/>
      <c r="AZ11810" s="27"/>
      <c r="BA11810" s="27"/>
      <c r="BB11810" s="27"/>
      <c r="BC11810" s="27"/>
      <c r="BD11810" s="27"/>
      <c r="BE11810" s="27"/>
      <c r="BF11810" s="27"/>
      <c r="BG11810" s="27"/>
      <c r="BH11810" s="27"/>
      <c r="BI11810" s="27"/>
      <c r="BT11810" s="31"/>
      <c r="BU11810" s="32"/>
      <c r="BV11810" s="33"/>
      <c r="BW11810" s="32"/>
      <c r="BX11810" s="32"/>
      <c r="BY11810" s="34"/>
      <c r="CA11810" s="32"/>
      <c r="CB11810" s="32"/>
    </row>
    <row r="11811" spans="20:80">
      <c r="T11811"/>
      <c r="U11811"/>
      <c r="AO11811"/>
      <c r="AP11811"/>
      <c r="AQ11811"/>
      <c r="AR11811"/>
      <c r="AS11811"/>
      <c r="AT11811" s="47"/>
      <c r="AV11811" s="26"/>
      <c r="AW11811" s="26"/>
      <c r="AX11811" s="27"/>
      <c r="AY11811" s="27"/>
      <c r="AZ11811" s="27"/>
      <c r="BA11811" s="27"/>
      <c r="BB11811" s="27"/>
      <c r="BC11811" s="27"/>
      <c r="BD11811" s="27"/>
      <c r="BE11811" s="27"/>
      <c r="BF11811" s="27"/>
      <c r="BG11811" s="27"/>
      <c r="BH11811" s="27"/>
      <c r="BI11811" s="27"/>
      <c r="BT11811" s="31"/>
      <c r="BU11811" s="32"/>
      <c r="BV11811" s="33"/>
      <c r="BW11811" s="32"/>
      <c r="BX11811" s="32"/>
      <c r="BY11811" s="34"/>
      <c r="CA11811" s="32"/>
      <c r="CB11811" s="32"/>
    </row>
    <row r="11812" spans="20:80">
      <c r="T11812"/>
      <c r="U11812"/>
      <c r="AO11812"/>
      <c r="AP11812"/>
      <c r="AQ11812"/>
      <c r="AR11812"/>
      <c r="AS11812"/>
      <c r="AT11812" s="47"/>
      <c r="AV11812" s="26"/>
      <c r="AW11812" s="26"/>
      <c r="AX11812" s="27"/>
      <c r="AY11812" s="27"/>
      <c r="AZ11812" s="27"/>
      <c r="BA11812" s="27"/>
      <c r="BB11812" s="27"/>
      <c r="BC11812" s="27"/>
      <c r="BD11812" s="27"/>
      <c r="BE11812" s="27"/>
      <c r="BF11812" s="27"/>
      <c r="BG11812" s="27"/>
      <c r="BH11812" s="27"/>
      <c r="BI11812" s="27"/>
      <c r="BT11812" s="31"/>
      <c r="BU11812" s="32"/>
      <c r="BV11812" s="33"/>
      <c r="BW11812" s="32"/>
      <c r="BX11812" s="32"/>
      <c r="BY11812" s="34"/>
      <c r="CA11812" s="32"/>
      <c r="CB11812" s="32"/>
    </row>
    <row r="11813" spans="20:80">
      <c r="T11813"/>
      <c r="U11813"/>
      <c r="AO11813"/>
      <c r="AP11813"/>
      <c r="AQ11813"/>
      <c r="AR11813"/>
      <c r="AS11813"/>
      <c r="AT11813" s="47"/>
      <c r="AV11813" s="26"/>
      <c r="AW11813" s="26"/>
      <c r="AX11813" s="27"/>
      <c r="AY11813" s="27"/>
      <c r="AZ11813" s="27"/>
      <c r="BA11813" s="27"/>
      <c r="BB11813" s="27"/>
      <c r="BC11813" s="27"/>
      <c r="BD11813" s="27"/>
      <c r="BE11813" s="27"/>
      <c r="BF11813" s="27"/>
      <c r="BG11813" s="27"/>
      <c r="BH11813" s="27"/>
      <c r="BI11813" s="27"/>
      <c r="BT11813" s="31"/>
      <c r="BU11813" s="32"/>
      <c r="BV11813" s="33"/>
      <c r="BW11813" s="32"/>
      <c r="BX11813" s="32"/>
      <c r="BY11813" s="34"/>
      <c r="CA11813" s="32"/>
      <c r="CB11813" s="32"/>
    </row>
    <row r="11814" spans="20:80">
      <c r="T11814"/>
      <c r="U11814"/>
      <c r="AO11814"/>
      <c r="AP11814"/>
      <c r="AQ11814"/>
      <c r="AR11814"/>
      <c r="AS11814"/>
      <c r="AT11814" s="47"/>
      <c r="AV11814" s="26"/>
      <c r="AW11814" s="26"/>
      <c r="AX11814" s="27"/>
      <c r="AY11814" s="27"/>
      <c r="AZ11814" s="27"/>
      <c r="BA11814" s="27"/>
      <c r="BB11814" s="27"/>
      <c r="BC11814" s="27"/>
      <c r="BD11814" s="27"/>
      <c r="BE11814" s="27"/>
      <c r="BF11814" s="27"/>
      <c r="BG11814" s="27"/>
      <c r="BH11814" s="27"/>
      <c r="BI11814" s="27"/>
      <c r="BT11814" s="31"/>
      <c r="BU11814" s="32"/>
      <c r="BV11814" s="33"/>
      <c r="BW11814" s="32"/>
      <c r="BX11814" s="32"/>
      <c r="BY11814" s="34"/>
      <c r="CA11814" s="32"/>
      <c r="CB11814" s="32"/>
    </row>
    <row r="11815" spans="20:80">
      <c r="T11815"/>
      <c r="U11815"/>
      <c r="AO11815"/>
      <c r="AP11815"/>
      <c r="AQ11815"/>
      <c r="AR11815"/>
      <c r="AS11815"/>
      <c r="AT11815" s="47"/>
      <c r="AV11815" s="26"/>
      <c r="AW11815" s="26"/>
      <c r="AX11815" s="27"/>
      <c r="AY11815" s="27"/>
      <c r="AZ11815" s="27"/>
      <c r="BA11815" s="27"/>
      <c r="BB11815" s="27"/>
      <c r="BC11815" s="27"/>
      <c r="BD11815" s="27"/>
      <c r="BE11815" s="27"/>
      <c r="BF11815" s="27"/>
      <c r="BG11815" s="27"/>
      <c r="BH11815" s="27"/>
      <c r="BI11815" s="27"/>
      <c r="BT11815" s="31"/>
      <c r="BU11815" s="32"/>
      <c r="BV11815" s="33"/>
      <c r="BW11815" s="32"/>
      <c r="BX11815" s="32"/>
      <c r="BY11815" s="34"/>
      <c r="CA11815" s="32"/>
      <c r="CB11815" s="32"/>
    </row>
    <row r="11816" spans="20:80">
      <c r="T11816"/>
      <c r="U11816"/>
      <c r="AO11816"/>
      <c r="AP11816"/>
      <c r="AQ11816"/>
      <c r="AR11816"/>
      <c r="AS11816"/>
      <c r="AT11816" s="47"/>
      <c r="AV11816" s="26"/>
      <c r="AW11816" s="26"/>
      <c r="AX11816" s="27"/>
      <c r="AY11816" s="27"/>
      <c r="AZ11816" s="27"/>
      <c r="BA11816" s="27"/>
      <c r="BB11816" s="27"/>
      <c r="BC11816" s="27"/>
      <c r="BD11816" s="27"/>
      <c r="BE11816" s="27"/>
      <c r="BF11816" s="27"/>
      <c r="BG11816" s="27"/>
      <c r="BH11816" s="27"/>
      <c r="BI11816" s="27"/>
      <c r="BT11816" s="31"/>
      <c r="BU11816" s="32"/>
      <c r="BV11816" s="33"/>
      <c r="BW11816" s="32"/>
      <c r="BX11816" s="32"/>
      <c r="BY11816" s="34"/>
      <c r="CA11816" s="32"/>
      <c r="CB11816" s="32"/>
    </row>
    <row r="11817" spans="20:80">
      <c r="T11817"/>
      <c r="U11817"/>
      <c r="AO11817"/>
      <c r="AP11817"/>
      <c r="AQ11817"/>
      <c r="AR11817"/>
      <c r="AS11817"/>
      <c r="AT11817" s="47"/>
      <c r="AV11817" s="26"/>
      <c r="AW11817" s="26"/>
      <c r="AX11817" s="27"/>
      <c r="AY11817" s="27"/>
      <c r="AZ11817" s="27"/>
      <c r="BA11817" s="27"/>
      <c r="BB11817" s="27"/>
      <c r="BC11817" s="27"/>
      <c r="BD11817" s="27"/>
      <c r="BE11817" s="27"/>
      <c r="BF11817" s="27"/>
      <c r="BG11817" s="27"/>
      <c r="BH11817" s="27"/>
      <c r="BI11817" s="27"/>
      <c r="BT11817" s="31"/>
      <c r="BU11817" s="32"/>
      <c r="BV11817" s="33"/>
      <c r="BW11817" s="32"/>
      <c r="BX11817" s="32"/>
      <c r="BY11817" s="34"/>
      <c r="CA11817" s="32"/>
      <c r="CB11817" s="32"/>
    </row>
    <row r="11818" spans="20:80">
      <c r="T11818"/>
      <c r="U11818"/>
      <c r="AO11818"/>
      <c r="AP11818"/>
      <c r="AQ11818"/>
      <c r="AR11818"/>
      <c r="AS11818"/>
      <c r="AT11818" s="47"/>
      <c r="AV11818" s="26"/>
      <c r="AW11818" s="26"/>
      <c r="AX11818" s="27"/>
      <c r="AY11818" s="27"/>
      <c r="AZ11818" s="27"/>
      <c r="BA11818" s="27"/>
      <c r="BB11818" s="27"/>
      <c r="BC11818" s="27"/>
      <c r="BD11818" s="27"/>
      <c r="BE11818" s="27"/>
      <c r="BF11818" s="27"/>
      <c r="BG11818" s="27"/>
      <c r="BH11818" s="27"/>
      <c r="BI11818" s="27"/>
      <c r="BT11818" s="31"/>
      <c r="BU11818" s="32"/>
      <c r="BV11818" s="33"/>
      <c r="BW11818" s="32"/>
      <c r="BX11818" s="32"/>
      <c r="BY11818" s="34"/>
      <c r="CA11818" s="32"/>
      <c r="CB11818" s="32"/>
    </row>
    <row r="11819" spans="20:80">
      <c r="T11819"/>
      <c r="U11819"/>
      <c r="AO11819"/>
      <c r="AP11819"/>
      <c r="AQ11819"/>
      <c r="AR11819"/>
      <c r="AS11819"/>
      <c r="AT11819" s="47"/>
      <c r="AV11819" s="26"/>
      <c r="AW11819" s="26"/>
      <c r="AX11819" s="27"/>
      <c r="AY11819" s="27"/>
      <c r="AZ11819" s="27"/>
      <c r="BA11819" s="27"/>
      <c r="BB11819" s="27"/>
      <c r="BC11819" s="27"/>
      <c r="BD11819" s="27"/>
      <c r="BE11819" s="27"/>
      <c r="BF11819" s="27"/>
      <c r="BG11819" s="27"/>
      <c r="BH11819" s="27"/>
      <c r="BI11819" s="27"/>
      <c r="BT11819" s="31"/>
      <c r="BU11819" s="32"/>
      <c r="BV11819" s="33"/>
      <c r="BW11819" s="32"/>
      <c r="BX11819" s="32"/>
      <c r="BY11819" s="34"/>
      <c r="CA11819" s="32"/>
      <c r="CB11819" s="32"/>
    </row>
    <row r="11820" spans="20:80">
      <c r="T11820"/>
      <c r="U11820"/>
      <c r="AO11820"/>
      <c r="AP11820"/>
      <c r="AQ11820"/>
      <c r="AR11820"/>
      <c r="AS11820"/>
      <c r="AT11820" s="47"/>
      <c r="AV11820" s="26"/>
      <c r="AW11820" s="26"/>
      <c r="AX11820" s="27"/>
      <c r="AY11820" s="27"/>
      <c r="AZ11820" s="27"/>
      <c r="BA11820" s="27"/>
      <c r="BB11820" s="27"/>
      <c r="BC11820" s="27"/>
      <c r="BD11820" s="27"/>
      <c r="BE11820" s="27"/>
      <c r="BF11820" s="27"/>
      <c r="BG11820" s="27"/>
      <c r="BH11820" s="27"/>
      <c r="BI11820" s="27"/>
      <c r="BT11820" s="31"/>
      <c r="BU11820" s="32"/>
      <c r="BV11820" s="33"/>
      <c r="BW11820" s="32"/>
      <c r="BX11820" s="32"/>
      <c r="BY11820" s="34"/>
      <c r="CA11820" s="32"/>
      <c r="CB11820" s="32"/>
    </row>
    <row r="11821" spans="20:80">
      <c r="T11821"/>
      <c r="U11821"/>
      <c r="AO11821"/>
      <c r="AP11821"/>
      <c r="AQ11821"/>
      <c r="AR11821"/>
      <c r="AS11821"/>
      <c r="AT11821" s="47"/>
      <c r="AV11821" s="26"/>
      <c r="AW11821" s="26"/>
      <c r="AX11821" s="27"/>
      <c r="AY11821" s="27"/>
      <c r="AZ11821" s="27"/>
      <c r="BA11821" s="27"/>
      <c r="BB11821" s="27"/>
      <c r="BC11821" s="27"/>
      <c r="BD11821" s="27"/>
      <c r="BE11821" s="27"/>
      <c r="BF11821" s="27"/>
      <c r="BG11821" s="27"/>
      <c r="BH11821" s="27"/>
      <c r="BI11821" s="27"/>
      <c r="BT11821" s="31"/>
      <c r="BU11821" s="32"/>
      <c r="BV11821" s="33"/>
      <c r="BW11821" s="32"/>
      <c r="BX11821" s="32"/>
      <c r="BY11821" s="34"/>
      <c r="CA11821" s="32"/>
      <c r="CB11821" s="32"/>
    </row>
    <row r="11822" spans="20:80">
      <c r="T11822"/>
      <c r="U11822"/>
      <c r="AO11822"/>
      <c r="AP11822"/>
      <c r="AQ11822"/>
      <c r="AR11822"/>
      <c r="AS11822"/>
      <c r="AT11822" s="47"/>
      <c r="AV11822" s="26"/>
      <c r="AW11822" s="26"/>
      <c r="AX11822" s="27"/>
      <c r="AY11822" s="27"/>
      <c r="AZ11822" s="27"/>
      <c r="BA11822" s="27"/>
      <c r="BB11822" s="27"/>
      <c r="BC11822" s="27"/>
      <c r="BD11822" s="27"/>
      <c r="BE11822" s="27"/>
      <c r="BF11822" s="27"/>
      <c r="BG11822" s="27"/>
      <c r="BH11822" s="27"/>
      <c r="BI11822" s="27"/>
      <c r="BT11822" s="31"/>
      <c r="BU11822" s="32"/>
      <c r="BV11822" s="33"/>
      <c r="BW11822" s="32"/>
      <c r="BX11822" s="32"/>
      <c r="BY11822" s="34"/>
      <c r="CA11822" s="32"/>
      <c r="CB11822" s="32"/>
    </row>
    <row r="11823" spans="20:80">
      <c r="T11823"/>
      <c r="U11823"/>
      <c r="AO11823"/>
      <c r="AP11823"/>
      <c r="AQ11823"/>
      <c r="AR11823"/>
      <c r="AS11823"/>
      <c r="AT11823" s="47"/>
      <c r="AV11823" s="26"/>
      <c r="AW11823" s="26"/>
      <c r="AX11823" s="27"/>
      <c r="AY11823" s="27"/>
      <c r="AZ11823" s="27"/>
      <c r="BA11823" s="27"/>
      <c r="BB11823" s="27"/>
      <c r="BC11823" s="27"/>
      <c r="BD11823" s="27"/>
      <c r="BE11823" s="27"/>
      <c r="BF11823" s="27"/>
      <c r="BG11823" s="27"/>
      <c r="BH11823" s="27"/>
      <c r="BI11823" s="27"/>
      <c r="BT11823" s="31"/>
      <c r="BU11823" s="32"/>
      <c r="BV11823" s="33"/>
      <c r="BW11823" s="32"/>
      <c r="BX11823" s="32"/>
      <c r="BY11823" s="34"/>
      <c r="CA11823" s="32"/>
      <c r="CB11823" s="32"/>
    </row>
    <row r="11824" spans="20:80">
      <c r="T11824"/>
      <c r="U11824"/>
      <c r="AO11824"/>
      <c r="AP11824"/>
      <c r="AQ11824"/>
      <c r="AR11824"/>
      <c r="AS11824"/>
      <c r="AT11824" s="47"/>
      <c r="AV11824" s="26"/>
      <c r="AW11824" s="26"/>
      <c r="AX11824" s="27"/>
      <c r="AY11824" s="27"/>
      <c r="AZ11824" s="27"/>
      <c r="BA11824" s="27"/>
      <c r="BB11824" s="27"/>
      <c r="BC11824" s="27"/>
      <c r="BD11824" s="27"/>
      <c r="BE11824" s="27"/>
      <c r="BF11824" s="27"/>
      <c r="BG11824" s="27"/>
      <c r="BH11824" s="27"/>
      <c r="BI11824" s="27"/>
      <c r="BT11824" s="31"/>
      <c r="BU11824" s="32"/>
      <c r="BV11824" s="33"/>
      <c r="BW11824" s="32"/>
      <c r="BX11824" s="32"/>
      <c r="BY11824" s="34"/>
      <c r="CA11824" s="32"/>
      <c r="CB11824" s="32"/>
    </row>
    <row r="11825" spans="20:80">
      <c r="T11825"/>
      <c r="U11825"/>
      <c r="AO11825"/>
      <c r="AP11825"/>
      <c r="AQ11825"/>
      <c r="AR11825"/>
      <c r="AS11825"/>
      <c r="AT11825" s="47"/>
      <c r="AV11825" s="26"/>
      <c r="AW11825" s="26"/>
      <c r="AX11825" s="27"/>
      <c r="AY11825" s="27"/>
      <c r="AZ11825" s="27"/>
      <c r="BA11825" s="27"/>
      <c r="BB11825" s="27"/>
      <c r="BC11825" s="27"/>
      <c r="BD11825" s="27"/>
      <c r="BE11825" s="27"/>
      <c r="BF11825" s="27"/>
      <c r="BG11825" s="27"/>
      <c r="BH11825" s="27"/>
      <c r="BI11825" s="27"/>
      <c r="BT11825" s="31"/>
      <c r="BU11825" s="32"/>
      <c r="BV11825" s="33"/>
      <c r="BW11825" s="32"/>
      <c r="BX11825" s="32"/>
      <c r="BY11825" s="34"/>
      <c r="CA11825" s="32"/>
      <c r="CB11825" s="32"/>
    </row>
    <row r="11826" spans="20:80">
      <c r="T11826"/>
      <c r="U11826"/>
      <c r="AO11826"/>
      <c r="AP11826"/>
      <c r="AQ11826"/>
      <c r="AR11826"/>
      <c r="AS11826"/>
      <c r="AT11826" s="47"/>
      <c r="AV11826" s="26"/>
      <c r="AW11826" s="26"/>
      <c r="AX11826" s="27"/>
      <c r="AY11826" s="27"/>
      <c r="AZ11826" s="27"/>
      <c r="BA11826" s="27"/>
      <c r="BB11826" s="27"/>
      <c r="BC11826" s="27"/>
      <c r="BD11826" s="27"/>
      <c r="BE11826" s="27"/>
      <c r="BF11826" s="27"/>
      <c r="BG11826" s="27"/>
      <c r="BH11826" s="27"/>
      <c r="BI11826" s="27"/>
      <c r="BT11826" s="31"/>
      <c r="BU11826" s="32"/>
      <c r="BV11826" s="33"/>
      <c r="BW11826" s="32"/>
      <c r="BX11826" s="32"/>
      <c r="BY11826" s="34"/>
      <c r="CA11826" s="32"/>
      <c r="CB11826" s="32"/>
    </row>
    <row r="11827" spans="20:80">
      <c r="T11827"/>
      <c r="U11827"/>
      <c r="AO11827"/>
      <c r="AP11827"/>
      <c r="AQ11827"/>
      <c r="AR11827"/>
      <c r="AS11827"/>
      <c r="AT11827" s="47"/>
      <c r="AV11827" s="26"/>
      <c r="AW11827" s="26"/>
      <c r="AX11827" s="27"/>
      <c r="AY11827" s="27"/>
      <c r="AZ11827" s="27"/>
      <c r="BA11827" s="27"/>
      <c r="BB11827" s="27"/>
      <c r="BC11827" s="27"/>
      <c r="BD11827" s="27"/>
      <c r="BE11827" s="27"/>
      <c r="BF11827" s="27"/>
      <c r="BG11827" s="27"/>
      <c r="BH11827" s="27"/>
      <c r="BI11827" s="27"/>
      <c r="BT11827" s="31"/>
      <c r="BU11827" s="32"/>
      <c r="BV11827" s="33"/>
      <c r="BW11827" s="32"/>
      <c r="BX11827" s="32"/>
      <c r="BY11827" s="34"/>
      <c r="CA11827" s="32"/>
      <c r="CB11827" s="32"/>
    </row>
    <row r="11828" spans="20:80">
      <c r="T11828"/>
      <c r="U11828"/>
      <c r="AO11828"/>
      <c r="AP11828"/>
      <c r="AQ11828"/>
      <c r="AR11828"/>
      <c r="AS11828"/>
      <c r="AT11828" s="47"/>
      <c r="AV11828" s="26"/>
      <c r="AW11828" s="26"/>
      <c r="AX11828" s="27"/>
      <c r="AY11828" s="27"/>
      <c r="AZ11828" s="27"/>
      <c r="BA11828" s="27"/>
      <c r="BB11828" s="27"/>
      <c r="BC11828" s="27"/>
      <c r="BD11828" s="27"/>
      <c r="BE11828" s="27"/>
      <c r="BF11828" s="27"/>
      <c r="BG11828" s="27"/>
      <c r="BH11828" s="27"/>
      <c r="BI11828" s="27"/>
      <c r="BT11828" s="31"/>
      <c r="BU11828" s="32"/>
      <c r="BV11828" s="33"/>
      <c r="BW11828" s="32"/>
      <c r="BX11828" s="32"/>
      <c r="BY11828" s="34"/>
      <c r="CA11828" s="32"/>
      <c r="CB11828" s="32"/>
    </row>
    <row r="11829" spans="20:80">
      <c r="T11829"/>
      <c r="U11829"/>
      <c r="AO11829"/>
      <c r="AP11829"/>
      <c r="AQ11829"/>
      <c r="AR11829"/>
      <c r="AS11829"/>
      <c r="AT11829" s="47"/>
      <c r="AV11829" s="26"/>
      <c r="AW11829" s="26"/>
      <c r="AX11829" s="27"/>
      <c r="AY11829" s="27"/>
      <c r="AZ11829" s="27"/>
      <c r="BA11829" s="27"/>
      <c r="BB11829" s="27"/>
      <c r="BC11829" s="27"/>
      <c r="BD11829" s="27"/>
      <c r="BE11829" s="27"/>
      <c r="BF11829" s="27"/>
      <c r="BG11829" s="27"/>
      <c r="BH11829" s="27"/>
      <c r="BI11829" s="27"/>
      <c r="BT11829" s="31"/>
      <c r="BU11829" s="32"/>
      <c r="BV11829" s="33"/>
      <c r="BW11829" s="32"/>
      <c r="BX11829" s="32"/>
      <c r="BY11829" s="34"/>
      <c r="CA11829" s="32"/>
      <c r="CB11829" s="32"/>
    </row>
    <row r="11830" spans="20:80">
      <c r="T11830"/>
      <c r="U11830"/>
      <c r="AO11830"/>
      <c r="AP11830"/>
      <c r="AQ11830"/>
      <c r="AR11830"/>
      <c r="AS11830"/>
      <c r="AT11830" s="47"/>
      <c r="AV11830" s="26"/>
      <c r="AW11830" s="26"/>
      <c r="AX11830" s="27"/>
      <c r="AY11830" s="27"/>
      <c r="AZ11830" s="27"/>
      <c r="BA11830" s="27"/>
      <c r="BB11830" s="27"/>
      <c r="BC11830" s="27"/>
      <c r="BD11830" s="27"/>
      <c r="BE11830" s="27"/>
      <c r="BF11830" s="27"/>
      <c r="BG11830" s="27"/>
      <c r="BH11830" s="27"/>
      <c r="BI11830" s="27"/>
      <c r="BT11830" s="31"/>
      <c r="BU11830" s="32"/>
      <c r="BV11830" s="33"/>
      <c r="BW11830" s="32"/>
      <c r="BX11830" s="32"/>
      <c r="BY11830" s="34"/>
      <c r="CA11830" s="32"/>
      <c r="CB11830" s="32"/>
    </row>
    <row r="11831" spans="20:80">
      <c r="T11831"/>
      <c r="U11831"/>
      <c r="AO11831"/>
      <c r="AP11831"/>
      <c r="AQ11831"/>
      <c r="AR11831"/>
      <c r="AS11831"/>
      <c r="AT11831" s="47"/>
      <c r="AV11831" s="26"/>
      <c r="AW11831" s="26"/>
      <c r="AX11831" s="27"/>
      <c r="AY11831" s="27"/>
      <c r="AZ11831" s="27"/>
      <c r="BA11831" s="27"/>
      <c r="BB11831" s="27"/>
      <c r="BC11831" s="27"/>
      <c r="BD11831" s="27"/>
      <c r="BE11831" s="27"/>
      <c r="BF11831" s="27"/>
      <c r="BG11831" s="27"/>
      <c r="BH11831" s="27"/>
      <c r="BI11831" s="27"/>
      <c r="BT11831" s="31"/>
      <c r="BU11831" s="32"/>
      <c r="BV11831" s="33"/>
      <c r="BW11831" s="32"/>
      <c r="BX11831" s="32"/>
      <c r="BY11831" s="34"/>
      <c r="CA11831" s="32"/>
      <c r="CB11831" s="32"/>
    </row>
    <row r="11832" spans="20:80">
      <c r="T11832"/>
      <c r="U11832"/>
      <c r="AO11832"/>
      <c r="AP11832"/>
      <c r="AQ11832"/>
      <c r="AR11832"/>
      <c r="AS11832"/>
      <c r="AT11832" s="47"/>
      <c r="AV11832" s="26"/>
      <c r="AW11832" s="26"/>
      <c r="AX11832" s="27"/>
      <c r="AY11832" s="27"/>
      <c r="AZ11832" s="27"/>
      <c r="BA11832" s="27"/>
      <c r="BB11832" s="27"/>
      <c r="BC11832" s="27"/>
      <c r="BD11832" s="27"/>
      <c r="BE11832" s="27"/>
      <c r="BF11832" s="27"/>
      <c r="BG11832" s="27"/>
      <c r="BH11832" s="27"/>
      <c r="BI11832" s="27"/>
      <c r="BT11832" s="31"/>
      <c r="BU11832" s="32"/>
      <c r="BV11832" s="33"/>
      <c r="BW11832" s="32"/>
      <c r="BX11832" s="32"/>
      <c r="BY11832" s="34"/>
      <c r="CA11832" s="32"/>
      <c r="CB11832" s="32"/>
    </row>
    <row r="11833" spans="20:80">
      <c r="T11833"/>
      <c r="U11833"/>
      <c r="AO11833"/>
      <c r="AP11833"/>
      <c r="AQ11833"/>
      <c r="AR11833"/>
      <c r="AS11833"/>
      <c r="AT11833" s="47"/>
      <c r="AV11833" s="26"/>
      <c r="AW11833" s="26"/>
      <c r="AX11833" s="27"/>
      <c r="AY11833" s="27"/>
      <c r="AZ11833" s="27"/>
      <c r="BA11833" s="27"/>
      <c r="BB11833" s="27"/>
      <c r="BC11833" s="27"/>
      <c r="BD11833" s="27"/>
      <c r="BE11833" s="27"/>
      <c r="BF11833" s="27"/>
      <c r="BG11833" s="27"/>
      <c r="BH11833" s="27"/>
      <c r="BI11833" s="27"/>
      <c r="BT11833" s="31"/>
      <c r="BU11833" s="32"/>
      <c r="BV11833" s="33"/>
      <c r="BW11833" s="32"/>
      <c r="BX11833" s="32"/>
      <c r="BY11833" s="34"/>
      <c r="CA11833" s="32"/>
      <c r="CB11833" s="32"/>
    </row>
    <row r="11834" spans="20:80">
      <c r="T11834"/>
      <c r="U11834"/>
      <c r="AO11834"/>
      <c r="AP11834"/>
      <c r="AQ11834"/>
      <c r="AR11834"/>
      <c r="AS11834"/>
      <c r="AT11834" s="47"/>
      <c r="AV11834" s="26"/>
      <c r="AW11834" s="26"/>
      <c r="AX11834" s="27"/>
      <c r="AY11834" s="27"/>
      <c r="AZ11834" s="27"/>
      <c r="BA11834" s="27"/>
      <c r="BB11834" s="27"/>
      <c r="BC11834" s="27"/>
      <c r="BD11834" s="27"/>
      <c r="BE11834" s="27"/>
      <c r="BF11834" s="27"/>
      <c r="BG11834" s="27"/>
      <c r="BH11834" s="27"/>
      <c r="BI11834" s="27"/>
      <c r="BT11834" s="31"/>
      <c r="BU11834" s="32"/>
      <c r="BV11834" s="33"/>
      <c r="BW11834" s="32"/>
      <c r="BX11834" s="32"/>
      <c r="BY11834" s="34"/>
      <c r="CA11834" s="32"/>
      <c r="CB11834" s="32"/>
    </row>
    <row r="11835" spans="20:80">
      <c r="T11835"/>
      <c r="U11835"/>
      <c r="AO11835"/>
      <c r="AP11835"/>
      <c r="AQ11835"/>
      <c r="AR11835"/>
      <c r="AS11835"/>
      <c r="AT11835" s="47"/>
      <c r="AV11835" s="26"/>
      <c r="AW11835" s="26"/>
      <c r="AX11835" s="27"/>
      <c r="AY11835" s="27"/>
      <c r="AZ11835" s="27"/>
      <c r="BA11835" s="27"/>
      <c r="BB11835" s="27"/>
      <c r="BC11835" s="27"/>
      <c r="BD11835" s="27"/>
      <c r="BE11835" s="27"/>
      <c r="BF11835" s="27"/>
      <c r="BG11835" s="27"/>
      <c r="BH11835" s="27"/>
      <c r="BI11835" s="27"/>
      <c r="BT11835" s="31"/>
      <c r="BU11835" s="32"/>
      <c r="BV11835" s="33"/>
      <c r="BW11835" s="32"/>
      <c r="BX11835" s="32"/>
      <c r="BY11835" s="34"/>
      <c r="CA11835" s="32"/>
      <c r="CB11835" s="32"/>
    </row>
    <row r="11836" spans="20:80">
      <c r="T11836"/>
      <c r="U11836"/>
      <c r="AO11836"/>
      <c r="AP11836"/>
      <c r="AQ11836"/>
      <c r="AR11836"/>
      <c r="AS11836"/>
      <c r="AT11836" s="47"/>
      <c r="AV11836" s="26"/>
      <c r="AW11836" s="26"/>
      <c r="AX11836" s="27"/>
      <c r="AY11836" s="27"/>
      <c r="AZ11836" s="27"/>
      <c r="BA11836" s="27"/>
      <c r="BB11836" s="27"/>
      <c r="BC11836" s="27"/>
      <c r="BD11836" s="27"/>
      <c r="BE11836" s="27"/>
      <c r="BF11836" s="27"/>
      <c r="BG11836" s="27"/>
      <c r="BH11836" s="27"/>
      <c r="BI11836" s="27"/>
      <c r="BT11836" s="31"/>
      <c r="BU11836" s="32"/>
      <c r="BV11836" s="33"/>
      <c r="BW11836" s="32"/>
      <c r="BX11836" s="32"/>
      <c r="BY11836" s="34"/>
      <c r="CA11836" s="32"/>
      <c r="CB11836" s="32"/>
    </row>
    <row r="11837" spans="20:80">
      <c r="T11837"/>
      <c r="U11837"/>
      <c r="AO11837"/>
      <c r="AP11837"/>
      <c r="AQ11837"/>
      <c r="AR11837"/>
      <c r="AS11837"/>
      <c r="AT11837" s="47"/>
      <c r="AV11837" s="26"/>
      <c r="AW11837" s="26"/>
      <c r="AX11837" s="27"/>
      <c r="AY11837" s="27"/>
      <c r="AZ11837" s="27"/>
      <c r="BA11837" s="27"/>
      <c r="BB11837" s="27"/>
      <c r="BC11837" s="27"/>
      <c r="BD11837" s="27"/>
      <c r="BE11837" s="27"/>
      <c r="BF11837" s="27"/>
      <c r="BG11837" s="27"/>
      <c r="BH11837" s="27"/>
      <c r="BI11837" s="27"/>
      <c r="BT11837" s="31"/>
      <c r="BU11837" s="32"/>
      <c r="BV11837" s="33"/>
      <c r="BW11837" s="32"/>
      <c r="BX11837" s="32"/>
      <c r="BY11837" s="34"/>
      <c r="CA11837" s="32"/>
      <c r="CB11837" s="32"/>
    </row>
    <row r="11838" spans="20:80">
      <c r="T11838"/>
      <c r="U11838"/>
      <c r="AO11838"/>
      <c r="AP11838"/>
      <c r="AQ11838"/>
      <c r="AR11838"/>
      <c r="AS11838"/>
      <c r="AT11838" s="47"/>
      <c r="AV11838" s="26"/>
      <c r="AW11838" s="26"/>
      <c r="AX11838" s="27"/>
      <c r="AY11838" s="27"/>
      <c r="AZ11838" s="27"/>
      <c r="BA11838" s="27"/>
      <c r="BB11838" s="27"/>
      <c r="BC11838" s="27"/>
      <c r="BD11838" s="27"/>
      <c r="BE11838" s="27"/>
      <c r="BF11838" s="27"/>
      <c r="BG11838" s="27"/>
      <c r="BH11838" s="27"/>
      <c r="BI11838" s="27"/>
      <c r="BT11838" s="31"/>
      <c r="BU11838" s="32"/>
      <c r="BV11838" s="33"/>
      <c r="BW11838" s="32"/>
      <c r="BX11838" s="32"/>
      <c r="BY11838" s="34"/>
      <c r="CA11838" s="32"/>
      <c r="CB11838" s="32"/>
    </row>
    <row r="11839" spans="20:80">
      <c r="T11839"/>
      <c r="U11839"/>
      <c r="AO11839"/>
      <c r="AP11839"/>
      <c r="AQ11839"/>
      <c r="AR11839"/>
      <c r="AS11839"/>
      <c r="AT11839" s="47"/>
      <c r="AV11839" s="26"/>
      <c r="AW11839" s="26"/>
      <c r="AX11839" s="27"/>
      <c r="AY11839" s="27"/>
      <c r="AZ11839" s="27"/>
      <c r="BA11839" s="27"/>
      <c r="BB11839" s="27"/>
      <c r="BC11839" s="27"/>
      <c r="BD11839" s="27"/>
      <c r="BE11839" s="27"/>
      <c r="BF11839" s="27"/>
      <c r="BG11839" s="27"/>
      <c r="BH11839" s="27"/>
      <c r="BI11839" s="27"/>
      <c r="BT11839" s="31"/>
      <c r="BU11839" s="32"/>
      <c r="BV11839" s="33"/>
      <c r="BW11839" s="32"/>
      <c r="BX11839" s="32"/>
      <c r="BY11839" s="34"/>
      <c r="CA11839" s="32"/>
      <c r="CB11839" s="32"/>
    </row>
    <row r="11840" spans="20:80">
      <c r="T11840"/>
      <c r="U11840"/>
      <c r="AO11840"/>
      <c r="AP11840"/>
      <c r="AQ11840"/>
      <c r="AR11840"/>
      <c r="AS11840"/>
      <c r="AT11840" s="47"/>
      <c r="AV11840" s="26"/>
      <c r="AW11840" s="26"/>
      <c r="AX11840" s="27"/>
      <c r="AY11840" s="27"/>
      <c r="AZ11840" s="27"/>
      <c r="BA11840" s="27"/>
      <c r="BB11840" s="27"/>
      <c r="BC11840" s="27"/>
      <c r="BD11840" s="27"/>
      <c r="BE11840" s="27"/>
      <c r="BF11840" s="27"/>
      <c r="BG11840" s="27"/>
      <c r="BH11840" s="27"/>
      <c r="BI11840" s="27"/>
      <c r="BT11840" s="31"/>
      <c r="BU11840" s="32"/>
      <c r="BV11840" s="33"/>
      <c r="BW11840" s="32"/>
      <c r="BX11840" s="32"/>
      <c r="BY11840" s="34"/>
      <c r="CA11840" s="32"/>
      <c r="CB11840" s="32"/>
    </row>
    <row r="11841" spans="20:80">
      <c r="T11841"/>
      <c r="U11841"/>
      <c r="AO11841"/>
      <c r="AP11841"/>
      <c r="AQ11841"/>
      <c r="AR11841"/>
      <c r="AS11841"/>
      <c r="AT11841" s="47"/>
      <c r="AV11841" s="26"/>
      <c r="AW11841" s="26"/>
      <c r="AX11841" s="27"/>
      <c r="AY11841" s="27"/>
      <c r="AZ11841" s="27"/>
      <c r="BA11841" s="27"/>
      <c r="BB11841" s="27"/>
      <c r="BC11841" s="27"/>
      <c r="BD11841" s="27"/>
      <c r="BE11841" s="27"/>
      <c r="BF11841" s="27"/>
      <c r="BG11841" s="27"/>
      <c r="BH11841" s="27"/>
      <c r="BI11841" s="27"/>
      <c r="BT11841" s="31"/>
      <c r="BU11841" s="32"/>
      <c r="BV11841" s="33"/>
      <c r="BW11841" s="32"/>
      <c r="BX11841" s="32"/>
      <c r="BY11841" s="34"/>
      <c r="CA11841" s="32"/>
      <c r="CB11841" s="32"/>
    </row>
    <row r="11842" spans="20:80">
      <c r="T11842"/>
      <c r="U11842"/>
      <c r="AO11842"/>
      <c r="AP11842"/>
      <c r="AQ11842"/>
      <c r="AR11842"/>
      <c r="AS11842"/>
      <c r="AT11842" s="47"/>
      <c r="AV11842" s="26"/>
      <c r="AW11842" s="26"/>
      <c r="AX11842" s="27"/>
      <c r="AY11842" s="27"/>
      <c r="AZ11842" s="27"/>
      <c r="BA11842" s="27"/>
      <c r="BB11842" s="27"/>
      <c r="BC11842" s="27"/>
      <c r="BD11842" s="27"/>
      <c r="BE11842" s="27"/>
      <c r="BF11842" s="27"/>
      <c r="BG11842" s="27"/>
      <c r="BH11842" s="27"/>
      <c r="BI11842" s="27"/>
      <c r="BT11842" s="31"/>
      <c r="BU11842" s="32"/>
      <c r="BV11842" s="33"/>
      <c r="BW11842" s="32"/>
      <c r="BX11842" s="32"/>
      <c r="BY11842" s="34"/>
      <c r="CA11842" s="32"/>
      <c r="CB11842" s="32"/>
    </row>
    <row r="11843" spans="20:80">
      <c r="T11843"/>
      <c r="U11843"/>
      <c r="AO11843"/>
      <c r="AP11843"/>
      <c r="AQ11843"/>
      <c r="AR11843"/>
      <c r="AS11843"/>
      <c r="AT11843" s="47"/>
      <c r="AV11843" s="26"/>
      <c r="AW11843" s="26"/>
      <c r="AX11843" s="27"/>
      <c r="AY11843" s="27"/>
      <c r="AZ11843" s="27"/>
      <c r="BA11843" s="27"/>
      <c r="BB11843" s="27"/>
      <c r="BC11843" s="27"/>
      <c r="BD11843" s="27"/>
      <c r="BE11843" s="27"/>
      <c r="BF11843" s="27"/>
      <c r="BG11843" s="27"/>
      <c r="BH11843" s="27"/>
      <c r="BI11843" s="27"/>
      <c r="BT11843" s="31"/>
      <c r="BU11843" s="32"/>
      <c r="BV11843" s="33"/>
      <c r="BW11843" s="32"/>
      <c r="BX11843" s="32"/>
      <c r="BY11843" s="34"/>
      <c r="CA11843" s="32"/>
      <c r="CB11843" s="32"/>
    </row>
    <row r="11844" spans="20:80">
      <c r="T11844"/>
      <c r="U11844"/>
      <c r="AO11844"/>
      <c r="AP11844"/>
      <c r="AQ11844"/>
      <c r="AR11844"/>
      <c r="AS11844"/>
      <c r="AT11844" s="47"/>
      <c r="AV11844" s="26"/>
      <c r="AW11844" s="26"/>
      <c r="AX11844" s="27"/>
      <c r="AY11844" s="27"/>
      <c r="AZ11844" s="27"/>
      <c r="BA11844" s="27"/>
      <c r="BB11844" s="27"/>
      <c r="BC11844" s="27"/>
      <c r="BD11844" s="27"/>
      <c r="BE11844" s="27"/>
      <c r="BF11844" s="27"/>
      <c r="BG11844" s="27"/>
      <c r="BH11844" s="27"/>
      <c r="BI11844" s="27"/>
      <c r="BT11844" s="31"/>
      <c r="BU11844" s="32"/>
      <c r="BV11844" s="33"/>
      <c r="BW11844" s="32"/>
      <c r="BX11844" s="32"/>
      <c r="BY11844" s="34"/>
      <c r="CA11844" s="32"/>
      <c r="CB11844" s="32"/>
    </row>
    <row r="11845" spans="20:80">
      <c r="T11845"/>
      <c r="U11845"/>
      <c r="AO11845"/>
      <c r="AP11845"/>
      <c r="AQ11845"/>
      <c r="AR11845"/>
      <c r="AS11845"/>
      <c r="AT11845" s="47"/>
      <c r="AV11845" s="26"/>
      <c r="AW11845" s="26"/>
      <c r="AX11845" s="27"/>
      <c r="AY11845" s="27"/>
      <c r="AZ11845" s="27"/>
      <c r="BA11845" s="27"/>
      <c r="BB11845" s="27"/>
      <c r="BC11845" s="27"/>
      <c r="BD11845" s="27"/>
      <c r="BE11845" s="27"/>
      <c r="BF11845" s="27"/>
      <c r="BG11845" s="27"/>
      <c r="BH11845" s="27"/>
      <c r="BI11845" s="27"/>
      <c r="BT11845" s="31"/>
      <c r="BU11845" s="32"/>
      <c r="BV11845" s="33"/>
      <c r="BW11845" s="32"/>
      <c r="BX11845" s="32"/>
      <c r="BY11845" s="34"/>
      <c r="CA11845" s="32"/>
      <c r="CB11845" s="32"/>
    </row>
    <row r="11846" spans="20:80">
      <c r="T11846"/>
      <c r="U11846"/>
      <c r="AO11846"/>
      <c r="AP11846"/>
      <c r="AQ11846"/>
      <c r="AR11846"/>
      <c r="AS11846"/>
      <c r="AT11846" s="47"/>
      <c r="AV11846" s="26"/>
      <c r="AW11846" s="26"/>
      <c r="AX11846" s="27"/>
      <c r="AY11846" s="27"/>
      <c r="AZ11846" s="27"/>
      <c r="BA11846" s="27"/>
      <c r="BB11846" s="27"/>
      <c r="BC11846" s="27"/>
      <c r="BD11846" s="27"/>
      <c r="BE11846" s="27"/>
      <c r="BF11846" s="27"/>
      <c r="BG11846" s="27"/>
      <c r="BH11846" s="27"/>
      <c r="BI11846" s="27"/>
      <c r="BT11846" s="31"/>
      <c r="BU11846" s="32"/>
      <c r="BV11846" s="33"/>
      <c r="BW11846" s="32"/>
      <c r="BX11846" s="32"/>
      <c r="BY11846" s="34"/>
      <c r="CA11846" s="32"/>
      <c r="CB11846" s="32"/>
    </row>
    <row r="11847" spans="20:80">
      <c r="T11847"/>
      <c r="U11847"/>
      <c r="AO11847"/>
      <c r="AP11847"/>
      <c r="AQ11847"/>
      <c r="AR11847"/>
      <c r="AS11847"/>
      <c r="AT11847" s="47"/>
      <c r="AV11847" s="26"/>
      <c r="AW11847" s="26"/>
      <c r="AX11847" s="27"/>
      <c r="AY11847" s="27"/>
      <c r="AZ11847" s="27"/>
      <c r="BA11847" s="27"/>
      <c r="BB11847" s="27"/>
      <c r="BC11847" s="27"/>
      <c r="BD11847" s="27"/>
      <c r="BE11847" s="27"/>
      <c r="BF11847" s="27"/>
      <c r="BG11847" s="27"/>
      <c r="BH11847" s="27"/>
      <c r="BI11847" s="27"/>
      <c r="BT11847" s="31"/>
      <c r="BU11847" s="32"/>
      <c r="BV11847" s="33"/>
      <c r="BW11847" s="32"/>
      <c r="BX11847" s="32"/>
      <c r="BY11847" s="34"/>
      <c r="CA11847" s="32"/>
      <c r="CB11847" s="32"/>
    </row>
    <row r="11848" spans="20:80">
      <c r="T11848"/>
      <c r="U11848"/>
      <c r="AO11848"/>
      <c r="AP11848"/>
      <c r="AQ11848"/>
      <c r="AR11848"/>
      <c r="AS11848"/>
      <c r="AT11848" s="47"/>
      <c r="AV11848" s="26"/>
      <c r="AW11848" s="26"/>
      <c r="AX11848" s="27"/>
      <c r="AY11848" s="27"/>
      <c r="AZ11848" s="27"/>
      <c r="BA11848" s="27"/>
      <c r="BB11848" s="27"/>
      <c r="BC11848" s="27"/>
      <c r="BD11848" s="27"/>
      <c r="BE11848" s="27"/>
      <c r="BF11848" s="27"/>
      <c r="BG11848" s="27"/>
      <c r="BH11848" s="27"/>
      <c r="BI11848" s="27"/>
      <c r="BT11848" s="31"/>
      <c r="BU11848" s="32"/>
      <c r="BV11848" s="33"/>
      <c r="BW11848" s="32"/>
      <c r="BX11848" s="32"/>
      <c r="BY11848" s="34"/>
      <c r="CA11848" s="32"/>
      <c r="CB11848" s="32"/>
    </row>
    <row r="11849" spans="20:80">
      <c r="T11849"/>
      <c r="U11849"/>
      <c r="AO11849"/>
      <c r="AP11849"/>
      <c r="AQ11849"/>
      <c r="AR11849"/>
      <c r="AS11849"/>
      <c r="AT11849" s="47"/>
      <c r="AV11849" s="26"/>
      <c r="AW11849" s="26"/>
      <c r="AX11849" s="27"/>
      <c r="AY11849" s="27"/>
      <c r="AZ11849" s="27"/>
      <c r="BA11849" s="27"/>
      <c r="BB11849" s="27"/>
      <c r="BC11849" s="27"/>
      <c r="BD11849" s="27"/>
      <c r="BE11849" s="27"/>
      <c r="BF11849" s="27"/>
      <c r="BG11849" s="27"/>
      <c r="BH11849" s="27"/>
      <c r="BI11849" s="27"/>
      <c r="BT11849" s="31"/>
      <c r="BU11849" s="32"/>
      <c r="BV11849" s="33"/>
      <c r="BW11849" s="32"/>
      <c r="BX11849" s="32"/>
      <c r="BY11849" s="34"/>
      <c r="CA11849" s="32"/>
      <c r="CB11849" s="32"/>
    </row>
    <row r="11850" spans="20:80">
      <c r="T11850"/>
      <c r="U11850"/>
      <c r="AO11850"/>
      <c r="AP11850"/>
      <c r="AQ11850"/>
      <c r="AR11850"/>
      <c r="AS11850"/>
      <c r="AT11850" s="47"/>
      <c r="AV11850" s="26"/>
      <c r="AW11850" s="26"/>
      <c r="AX11850" s="27"/>
      <c r="AY11850" s="27"/>
      <c r="AZ11850" s="27"/>
      <c r="BA11850" s="27"/>
      <c r="BB11850" s="27"/>
      <c r="BC11850" s="27"/>
      <c r="BD11850" s="27"/>
      <c r="BE11850" s="27"/>
      <c r="BF11850" s="27"/>
      <c r="BG11850" s="27"/>
      <c r="BH11850" s="27"/>
      <c r="BI11850" s="27"/>
      <c r="BT11850" s="31"/>
      <c r="BU11850" s="32"/>
      <c r="BV11850" s="33"/>
      <c r="BW11850" s="32"/>
      <c r="BX11850" s="32"/>
      <c r="BY11850" s="34"/>
      <c r="CA11850" s="32"/>
      <c r="CB11850" s="32"/>
    </row>
    <row r="11851" spans="20:80">
      <c r="T11851"/>
      <c r="U11851"/>
      <c r="AO11851"/>
      <c r="AP11851"/>
      <c r="AQ11851"/>
      <c r="AR11851"/>
      <c r="AS11851"/>
      <c r="AT11851" s="47"/>
      <c r="AV11851" s="26"/>
      <c r="AW11851" s="26"/>
      <c r="AX11851" s="27"/>
      <c r="AY11851" s="27"/>
      <c r="AZ11851" s="27"/>
      <c r="BA11851" s="27"/>
      <c r="BB11851" s="27"/>
      <c r="BC11851" s="27"/>
      <c r="BD11851" s="27"/>
      <c r="BE11851" s="27"/>
      <c r="BF11851" s="27"/>
      <c r="BG11851" s="27"/>
      <c r="BH11851" s="27"/>
      <c r="BI11851" s="27"/>
      <c r="BT11851" s="31"/>
      <c r="BU11851" s="32"/>
      <c r="BV11851" s="33"/>
      <c r="BW11851" s="32"/>
      <c r="BX11851" s="32"/>
      <c r="BY11851" s="34"/>
      <c r="CA11851" s="32"/>
      <c r="CB11851" s="32"/>
    </row>
    <row r="11852" spans="20:80">
      <c r="T11852"/>
      <c r="U11852"/>
      <c r="AO11852"/>
      <c r="AP11852"/>
      <c r="AQ11852"/>
      <c r="AR11852"/>
      <c r="AS11852"/>
      <c r="AT11852" s="47"/>
      <c r="AV11852" s="26"/>
      <c r="AW11852" s="26"/>
      <c r="AX11852" s="27"/>
      <c r="AY11852" s="27"/>
      <c r="AZ11852" s="27"/>
      <c r="BA11852" s="27"/>
      <c r="BB11852" s="27"/>
      <c r="BC11852" s="27"/>
      <c r="BD11852" s="27"/>
      <c r="BE11852" s="27"/>
      <c r="BF11852" s="27"/>
      <c r="BG11852" s="27"/>
      <c r="BH11852" s="27"/>
      <c r="BI11852" s="27"/>
      <c r="BT11852" s="31"/>
      <c r="BU11852" s="32"/>
      <c r="BV11852" s="33"/>
      <c r="BW11852" s="32"/>
      <c r="BX11852" s="32"/>
      <c r="BY11852" s="34"/>
      <c r="CA11852" s="32"/>
      <c r="CB11852" s="32"/>
    </row>
    <row r="11853" spans="20:80">
      <c r="T11853"/>
      <c r="U11853"/>
      <c r="AO11853"/>
      <c r="AP11853"/>
      <c r="AQ11853"/>
      <c r="AR11853"/>
      <c r="AS11853"/>
      <c r="AT11853" s="47"/>
      <c r="AV11853" s="26"/>
      <c r="AW11853" s="26"/>
      <c r="AX11853" s="27"/>
      <c r="AY11853" s="27"/>
      <c r="AZ11853" s="27"/>
      <c r="BA11853" s="27"/>
      <c r="BB11853" s="27"/>
      <c r="BC11853" s="27"/>
      <c r="BD11853" s="27"/>
      <c r="BE11853" s="27"/>
      <c r="BF11853" s="27"/>
      <c r="BG11853" s="27"/>
      <c r="BH11853" s="27"/>
      <c r="BI11853" s="27"/>
      <c r="BT11853" s="31"/>
      <c r="BU11853" s="32"/>
      <c r="BV11853" s="33"/>
      <c r="BW11853" s="32"/>
      <c r="BX11853" s="32"/>
      <c r="BY11853" s="34"/>
      <c r="CA11853" s="32"/>
      <c r="CB11853" s="32"/>
    </row>
    <row r="11854" spans="20:80">
      <c r="T11854"/>
      <c r="U11854"/>
      <c r="AO11854"/>
      <c r="AP11854"/>
      <c r="AQ11854"/>
      <c r="AR11854"/>
      <c r="AS11854"/>
      <c r="AT11854" s="47"/>
      <c r="AV11854" s="26"/>
      <c r="AW11854" s="26"/>
      <c r="AX11854" s="27"/>
      <c r="AY11854" s="27"/>
      <c r="AZ11854" s="27"/>
      <c r="BA11854" s="27"/>
      <c r="BB11854" s="27"/>
      <c r="BC11854" s="27"/>
      <c r="BD11854" s="27"/>
      <c r="BE11854" s="27"/>
      <c r="BF11854" s="27"/>
      <c r="BG11854" s="27"/>
      <c r="BH11854" s="27"/>
      <c r="BI11854" s="27"/>
      <c r="BT11854" s="31"/>
      <c r="BU11854" s="32"/>
      <c r="BV11854" s="33"/>
      <c r="BW11854" s="32"/>
      <c r="BX11854" s="32"/>
      <c r="BY11854" s="34"/>
      <c r="CA11854" s="32"/>
      <c r="CB11854" s="32"/>
    </row>
    <row r="11855" spans="20:80">
      <c r="T11855"/>
      <c r="U11855"/>
      <c r="AO11855"/>
      <c r="AP11855"/>
      <c r="AQ11855"/>
      <c r="AR11855"/>
      <c r="AS11855"/>
      <c r="AT11855" s="47"/>
      <c r="AV11855" s="26"/>
      <c r="AW11855" s="26"/>
      <c r="AX11855" s="27"/>
      <c r="AY11855" s="27"/>
      <c r="AZ11855" s="27"/>
      <c r="BA11855" s="27"/>
      <c r="BB11855" s="27"/>
      <c r="BC11855" s="27"/>
      <c r="BD11855" s="27"/>
      <c r="BE11855" s="27"/>
      <c r="BF11855" s="27"/>
      <c r="BG11855" s="27"/>
      <c r="BH11855" s="27"/>
      <c r="BI11855" s="27"/>
      <c r="BT11855" s="31"/>
      <c r="BU11855" s="32"/>
      <c r="BV11855" s="33"/>
      <c r="BW11855" s="32"/>
      <c r="BX11855" s="32"/>
      <c r="BY11855" s="34"/>
      <c r="CA11855" s="32"/>
      <c r="CB11855" s="32"/>
    </row>
    <row r="11856" spans="20:80">
      <c r="T11856"/>
      <c r="U11856"/>
      <c r="AO11856"/>
      <c r="AP11856"/>
      <c r="AQ11856"/>
      <c r="AR11856"/>
      <c r="AS11856"/>
      <c r="AT11856" s="47"/>
      <c r="AV11856" s="26"/>
      <c r="AW11856" s="26"/>
      <c r="AX11856" s="27"/>
      <c r="AY11856" s="27"/>
      <c r="AZ11856" s="27"/>
      <c r="BA11856" s="27"/>
      <c r="BB11856" s="27"/>
      <c r="BC11856" s="27"/>
      <c r="BD11856" s="27"/>
      <c r="BE11856" s="27"/>
      <c r="BF11856" s="27"/>
      <c r="BG11856" s="27"/>
      <c r="BH11856" s="27"/>
      <c r="BI11856" s="27"/>
      <c r="BT11856" s="31"/>
      <c r="BU11856" s="32"/>
      <c r="BV11856" s="33"/>
      <c r="BW11856" s="32"/>
      <c r="BX11856" s="32"/>
      <c r="BY11856" s="34"/>
      <c r="CA11856" s="32"/>
      <c r="CB11856" s="32"/>
    </row>
    <row r="11857" spans="8:80">
      <c r="T11857"/>
      <c r="U11857"/>
      <c r="AO11857"/>
      <c r="AP11857"/>
      <c r="AQ11857"/>
      <c r="AR11857"/>
      <c r="AS11857"/>
      <c r="AT11857" s="47"/>
      <c r="AV11857" s="26"/>
      <c r="AW11857" s="26"/>
      <c r="AX11857" s="27"/>
      <c r="AY11857" s="27"/>
      <c r="AZ11857" s="27"/>
      <c r="BA11857" s="27"/>
      <c r="BB11857" s="27"/>
      <c r="BC11857" s="27"/>
      <c r="BD11857" s="27"/>
      <c r="BE11857" s="27"/>
      <c r="BF11857" s="27"/>
      <c r="BG11857" s="27"/>
      <c r="BH11857" s="27"/>
      <c r="BI11857" s="27"/>
      <c r="BT11857" s="31"/>
      <c r="BU11857" s="32"/>
      <c r="BV11857" s="33"/>
      <c r="BW11857" s="32"/>
      <c r="BX11857" s="32"/>
      <c r="BY11857" s="34"/>
      <c r="CA11857" s="32"/>
      <c r="CB11857" s="32"/>
    </row>
    <row r="11858" spans="8:80">
      <c r="T11858"/>
      <c r="U11858"/>
      <c r="AO11858"/>
      <c r="AP11858"/>
      <c r="AQ11858"/>
      <c r="AR11858"/>
      <c r="AS11858"/>
      <c r="AT11858" s="47"/>
      <c r="AV11858" s="26"/>
      <c r="AW11858" s="26"/>
      <c r="AX11858" s="27"/>
      <c r="AY11858" s="27"/>
      <c r="AZ11858" s="27"/>
      <c r="BA11858" s="27"/>
      <c r="BB11858" s="27"/>
      <c r="BC11858" s="27"/>
      <c r="BD11858" s="27"/>
      <c r="BE11858" s="27"/>
      <c r="BF11858" s="27"/>
      <c r="BG11858" s="27"/>
      <c r="BH11858" s="27"/>
      <c r="BI11858" s="27"/>
      <c r="BT11858" s="31"/>
      <c r="BU11858" s="32"/>
      <c r="BV11858" s="33"/>
      <c r="BW11858" s="32"/>
      <c r="BX11858" s="32"/>
      <c r="BY11858" s="34"/>
      <c r="CA11858" s="32"/>
      <c r="CB11858" s="32"/>
    </row>
    <row r="11859" spans="8:80">
      <c r="T11859"/>
      <c r="U11859"/>
      <c r="AO11859"/>
      <c r="AP11859"/>
      <c r="AQ11859"/>
      <c r="AR11859"/>
      <c r="AS11859"/>
      <c r="AT11859" s="47"/>
      <c r="AV11859" s="26"/>
      <c r="AW11859" s="26"/>
      <c r="AX11859" s="27"/>
      <c r="AY11859" s="27"/>
      <c r="AZ11859" s="27"/>
      <c r="BA11859" s="27"/>
      <c r="BB11859" s="27"/>
      <c r="BC11859" s="27"/>
      <c r="BD11859" s="27"/>
      <c r="BE11859" s="27"/>
      <c r="BF11859" s="27"/>
      <c r="BG11859" s="27"/>
      <c r="BH11859" s="27"/>
      <c r="BI11859" s="27"/>
      <c r="BT11859" s="31"/>
      <c r="BU11859" s="32"/>
      <c r="BV11859" s="33"/>
      <c r="BW11859" s="32"/>
      <c r="BX11859" s="32"/>
      <c r="BY11859" s="34"/>
      <c r="CA11859" s="32"/>
      <c r="CB11859" s="32"/>
    </row>
    <row r="11860" spans="8:80">
      <c r="T11860"/>
      <c r="U11860"/>
      <c r="AO11860"/>
      <c r="AP11860"/>
      <c r="AQ11860"/>
      <c r="AR11860"/>
      <c r="AS11860"/>
      <c r="AT11860" s="47"/>
      <c r="AV11860" s="26"/>
      <c r="AW11860" s="26"/>
      <c r="AX11860" s="27"/>
      <c r="AY11860" s="27"/>
      <c r="AZ11860" s="27"/>
      <c r="BA11860" s="27"/>
      <c r="BB11860" s="27"/>
      <c r="BC11860" s="27"/>
      <c r="BD11860" s="27"/>
      <c r="BE11860" s="27"/>
      <c r="BF11860" s="27"/>
      <c r="BG11860" s="27"/>
      <c r="BH11860" s="27"/>
      <c r="BI11860" s="27"/>
      <c r="BT11860" s="31"/>
      <c r="BU11860" s="32"/>
      <c r="BV11860" s="33"/>
      <c r="BW11860" s="32"/>
      <c r="BX11860" s="32"/>
      <c r="BY11860" s="34"/>
      <c r="CA11860" s="32"/>
      <c r="CB11860" s="32"/>
    </row>
    <row r="11861" spans="8:80">
      <c r="T11861"/>
      <c r="U11861"/>
      <c r="AO11861"/>
      <c r="AP11861"/>
      <c r="AQ11861"/>
      <c r="AR11861"/>
      <c r="AS11861"/>
      <c r="AT11861" s="47"/>
      <c r="AV11861" s="26"/>
      <c r="AW11861" s="26"/>
      <c r="AX11861" s="27"/>
      <c r="AY11861" s="27"/>
      <c r="AZ11861" s="27"/>
      <c r="BA11861" s="27"/>
      <c r="BB11861" s="27"/>
      <c r="BC11861" s="27"/>
      <c r="BD11861" s="27"/>
      <c r="BE11861" s="27"/>
      <c r="BF11861" s="27"/>
      <c r="BG11861" s="27"/>
      <c r="BH11861" s="27"/>
      <c r="BI11861" s="27"/>
      <c r="BT11861" s="31"/>
      <c r="BU11861" s="32"/>
      <c r="BV11861" s="33"/>
      <c r="BW11861" s="32"/>
      <c r="BX11861" s="32"/>
      <c r="BY11861" s="34"/>
      <c r="CA11861" s="32"/>
      <c r="CB11861" s="32"/>
    </row>
    <row r="11862" spans="8:80">
      <c r="T11862"/>
      <c r="U11862"/>
      <c r="AO11862"/>
      <c r="AP11862"/>
      <c r="AQ11862"/>
      <c r="AR11862"/>
      <c r="AS11862"/>
      <c r="AT11862" s="47"/>
      <c r="AV11862" s="26"/>
      <c r="AW11862" s="26"/>
      <c r="AX11862" s="27"/>
      <c r="AY11862" s="27"/>
      <c r="AZ11862" s="27"/>
      <c r="BA11862" s="27"/>
      <c r="BB11862" s="27"/>
      <c r="BC11862" s="27"/>
      <c r="BD11862" s="27"/>
      <c r="BE11862" s="27"/>
      <c r="BF11862" s="27"/>
      <c r="BG11862" s="27"/>
      <c r="BH11862" s="27"/>
      <c r="BI11862" s="27"/>
      <c r="BT11862" s="31"/>
      <c r="BU11862" s="32"/>
      <c r="BV11862" s="33"/>
      <c r="BW11862" s="32"/>
      <c r="BX11862" s="32"/>
      <c r="BY11862" s="34"/>
      <c r="CA11862" s="32"/>
      <c r="CB11862" s="32"/>
    </row>
    <row r="11863" spans="8:80">
      <c r="T11863"/>
      <c r="U11863"/>
      <c r="AO11863"/>
      <c r="AP11863"/>
      <c r="AQ11863"/>
      <c r="AR11863"/>
      <c r="AS11863"/>
      <c r="AT11863" s="47"/>
      <c r="AV11863" s="26"/>
      <c r="AW11863" s="26"/>
      <c r="AX11863" s="27"/>
      <c r="AY11863" s="27"/>
      <c r="AZ11863" s="27"/>
      <c r="BA11863" s="27"/>
      <c r="BB11863" s="27"/>
      <c r="BC11863" s="27"/>
      <c r="BD11863" s="27"/>
      <c r="BE11863" s="27"/>
      <c r="BF11863" s="27"/>
      <c r="BG11863" s="27"/>
      <c r="BH11863" s="27"/>
      <c r="BI11863" s="27"/>
      <c r="BT11863" s="31"/>
      <c r="BU11863" s="32"/>
      <c r="BV11863" s="33"/>
      <c r="BW11863" s="32"/>
      <c r="BX11863" s="32"/>
      <c r="BY11863" s="34"/>
      <c r="CA11863" s="32"/>
      <c r="CB11863" s="32"/>
    </row>
    <row r="11864" spans="8:80">
      <c r="T11864"/>
      <c r="U11864"/>
      <c r="AO11864"/>
      <c r="AP11864"/>
      <c r="AQ11864"/>
      <c r="AR11864"/>
      <c r="AS11864"/>
      <c r="AT11864" s="47"/>
      <c r="AV11864" s="26"/>
      <c r="AW11864" s="26"/>
      <c r="AX11864" s="27"/>
      <c r="AY11864" s="27"/>
      <c r="AZ11864" s="27"/>
      <c r="BA11864" s="27"/>
      <c r="BB11864" s="27"/>
      <c r="BC11864" s="27"/>
      <c r="BD11864" s="27"/>
      <c r="BE11864" s="27"/>
      <c r="BF11864" s="27"/>
      <c r="BG11864" s="27"/>
      <c r="BH11864" s="27"/>
      <c r="BI11864" s="27"/>
      <c r="BT11864" s="31"/>
      <c r="BU11864" s="32"/>
      <c r="BV11864" s="33"/>
      <c r="BW11864" s="32"/>
      <c r="BX11864" s="32"/>
      <c r="BY11864" s="34"/>
      <c r="CA11864" s="32"/>
      <c r="CB11864" s="32"/>
    </row>
    <row r="11865" spans="8:80">
      <c r="T11865"/>
      <c r="U11865"/>
      <c r="AO11865"/>
      <c r="AP11865"/>
      <c r="AQ11865"/>
      <c r="AR11865"/>
      <c r="AS11865"/>
      <c r="AT11865" s="47"/>
      <c r="AV11865" s="26"/>
      <c r="AW11865" s="26"/>
      <c r="AX11865" s="27"/>
      <c r="AY11865" s="27"/>
      <c r="AZ11865" s="27"/>
      <c r="BA11865" s="27"/>
      <c r="BB11865" s="27"/>
      <c r="BC11865" s="27"/>
      <c r="BD11865" s="27"/>
      <c r="BE11865" s="27"/>
      <c r="BF11865" s="27"/>
      <c r="BG11865" s="27"/>
      <c r="BH11865" s="27"/>
      <c r="BI11865" s="27"/>
      <c r="BT11865" s="31"/>
      <c r="BU11865" s="32"/>
      <c r="BV11865" s="33"/>
      <c r="BW11865" s="32"/>
      <c r="BX11865" s="32"/>
      <c r="BY11865" s="34"/>
      <c r="CA11865" s="32"/>
      <c r="CB11865" s="32"/>
    </row>
    <row r="11866" spans="8:80">
      <c r="T11866"/>
      <c r="U11866"/>
      <c r="AO11866"/>
      <c r="AP11866"/>
      <c r="AQ11866"/>
      <c r="AR11866"/>
      <c r="AS11866"/>
      <c r="AT11866" s="47"/>
      <c r="AV11866" s="26"/>
      <c r="AW11866" s="26"/>
      <c r="AX11866" s="27"/>
      <c r="AY11866" s="27"/>
      <c r="AZ11866" s="27"/>
      <c r="BA11866" s="27"/>
      <c r="BB11866" s="27"/>
      <c r="BC11866" s="27"/>
      <c r="BD11866" s="27"/>
      <c r="BE11866" s="27"/>
      <c r="BF11866" s="27"/>
      <c r="BG11866" s="27"/>
      <c r="BH11866" s="27"/>
      <c r="BI11866" s="27"/>
      <c r="BT11866" s="31"/>
      <c r="BU11866" s="32"/>
      <c r="BV11866" s="33"/>
      <c r="BW11866" s="32"/>
      <c r="BX11866" s="32"/>
      <c r="BY11866" s="34"/>
      <c r="CA11866" s="32"/>
      <c r="CB11866" s="32"/>
    </row>
    <row r="11867" spans="8:80">
      <c r="H11867" s="21"/>
      <c r="T11867"/>
      <c r="U11867"/>
      <c r="AO11867"/>
      <c r="AP11867"/>
      <c r="AQ11867"/>
      <c r="AR11867"/>
      <c r="AS11867"/>
      <c r="AT11867" s="47"/>
      <c r="AV11867" s="26"/>
      <c r="AW11867" s="26"/>
      <c r="AX11867" s="27"/>
      <c r="AY11867" s="27"/>
      <c r="AZ11867" s="27"/>
      <c r="BA11867" s="27"/>
      <c r="BB11867" s="27"/>
      <c r="BC11867" s="27"/>
      <c r="BD11867" s="27"/>
      <c r="BE11867" s="27"/>
      <c r="BF11867" s="27"/>
      <c r="BG11867" s="27"/>
      <c r="BH11867" s="27"/>
      <c r="BI11867" s="27"/>
      <c r="BT11867" s="31"/>
      <c r="BU11867" s="32"/>
      <c r="BV11867" s="33"/>
      <c r="BW11867" s="32"/>
      <c r="BX11867" s="32"/>
      <c r="BY11867" s="34"/>
      <c r="CA11867" s="32"/>
      <c r="CB11867" s="32"/>
    </row>
    <row r="11868" spans="8:80">
      <c r="H11868" s="21"/>
      <c r="T11868"/>
      <c r="U11868"/>
      <c r="AO11868"/>
      <c r="AP11868"/>
      <c r="AQ11868"/>
      <c r="AR11868"/>
      <c r="AS11868"/>
      <c r="AT11868" s="47"/>
      <c r="AV11868" s="26"/>
      <c r="AW11868" s="26"/>
      <c r="AX11868" s="27"/>
      <c r="AY11868" s="27"/>
      <c r="AZ11868" s="27"/>
      <c r="BA11868" s="27"/>
      <c r="BB11868" s="27"/>
      <c r="BC11868" s="27"/>
      <c r="BD11868" s="27"/>
      <c r="BE11868" s="27"/>
      <c r="BF11868" s="27"/>
      <c r="BG11868" s="27"/>
      <c r="BH11868" s="27"/>
      <c r="BI11868" s="27"/>
      <c r="BT11868" s="31"/>
      <c r="BU11868" s="32"/>
      <c r="BV11868" s="33"/>
      <c r="BW11868" s="32"/>
      <c r="BX11868" s="32"/>
      <c r="BY11868" s="34"/>
      <c r="CA11868" s="32"/>
      <c r="CB11868" s="32"/>
    </row>
    <row r="11869" spans="8:80">
      <c r="H11869" s="21"/>
      <c r="T11869"/>
      <c r="U11869"/>
      <c r="AO11869"/>
      <c r="AP11869"/>
      <c r="AQ11869"/>
      <c r="AR11869"/>
      <c r="AS11869"/>
      <c r="AT11869" s="47"/>
      <c r="AV11869" s="26"/>
      <c r="AW11869" s="26"/>
      <c r="AX11869" s="27"/>
      <c r="AY11869" s="27"/>
      <c r="AZ11869" s="27"/>
      <c r="BA11869" s="27"/>
      <c r="BB11869" s="27"/>
      <c r="BC11869" s="27"/>
      <c r="BD11869" s="27"/>
      <c r="BE11869" s="27"/>
      <c r="BF11869" s="27"/>
      <c r="BG11869" s="27"/>
      <c r="BH11869" s="27"/>
      <c r="BI11869" s="27"/>
      <c r="BT11869" s="31"/>
      <c r="BU11869" s="32"/>
      <c r="BV11869" s="33"/>
      <c r="BW11869" s="32"/>
      <c r="BX11869" s="32"/>
      <c r="BY11869" s="34"/>
      <c r="CA11869" s="32"/>
      <c r="CB11869" s="32"/>
    </row>
    <row r="11870" spans="8:80">
      <c r="H11870" s="21"/>
      <c r="T11870"/>
      <c r="U11870"/>
      <c r="AO11870"/>
      <c r="AP11870"/>
      <c r="AQ11870"/>
      <c r="AR11870"/>
      <c r="AS11870"/>
      <c r="AT11870" s="47"/>
      <c r="AV11870" s="26"/>
      <c r="AW11870" s="26"/>
      <c r="AX11870" s="27"/>
      <c r="AY11870" s="27"/>
      <c r="AZ11870" s="27"/>
      <c r="BA11870" s="27"/>
      <c r="BB11870" s="27"/>
      <c r="BC11870" s="27"/>
      <c r="BD11870" s="27"/>
      <c r="BE11870" s="27"/>
      <c r="BF11870" s="27"/>
      <c r="BG11870" s="27"/>
      <c r="BH11870" s="27"/>
      <c r="BI11870" s="27"/>
      <c r="BT11870" s="31"/>
      <c r="BU11870" s="32"/>
      <c r="BV11870" s="33"/>
      <c r="BW11870" s="32"/>
      <c r="BX11870" s="32"/>
      <c r="BY11870" s="34"/>
      <c r="CA11870" s="32"/>
      <c r="CB11870" s="32"/>
    </row>
    <row r="11871" spans="8:80">
      <c r="T11871"/>
      <c r="U11871"/>
      <c r="AO11871"/>
      <c r="AP11871"/>
      <c r="AQ11871"/>
      <c r="AR11871"/>
      <c r="AS11871"/>
      <c r="AT11871" s="47"/>
      <c r="AV11871" s="26"/>
      <c r="AW11871" s="26"/>
      <c r="AX11871" s="27"/>
      <c r="AY11871" s="27"/>
      <c r="AZ11871" s="27"/>
      <c r="BA11871" s="27"/>
      <c r="BB11871" s="27"/>
      <c r="BC11871" s="27"/>
      <c r="BD11871" s="27"/>
      <c r="BE11871" s="27"/>
      <c r="BF11871" s="27"/>
      <c r="BG11871" s="27"/>
      <c r="BH11871" s="27"/>
      <c r="BI11871" s="27"/>
      <c r="BT11871" s="31"/>
      <c r="BU11871" s="32"/>
      <c r="BV11871" s="33"/>
      <c r="BW11871" s="32"/>
      <c r="BX11871" s="32"/>
      <c r="BY11871" s="34"/>
      <c r="CA11871" s="32"/>
      <c r="CB11871" s="32"/>
    </row>
    <row r="11872" spans="8:80">
      <c r="T11872"/>
      <c r="U11872"/>
      <c r="AO11872"/>
      <c r="AP11872"/>
      <c r="AQ11872"/>
      <c r="AR11872"/>
      <c r="AS11872"/>
      <c r="AT11872" s="47"/>
      <c r="AV11872" s="26"/>
      <c r="AW11872" s="26"/>
      <c r="AX11872" s="27"/>
      <c r="AY11872" s="27"/>
      <c r="AZ11872" s="27"/>
      <c r="BA11872" s="27"/>
      <c r="BB11872" s="27"/>
      <c r="BC11872" s="27"/>
      <c r="BD11872" s="27"/>
      <c r="BE11872" s="27"/>
      <c r="BF11872" s="27"/>
      <c r="BG11872" s="27"/>
      <c r="BH11872" s="27"/>
      <c r="BI11872" s="27"/>
      <c r="BT11872" s="31"/>
      <c r="BU11872" s="32"/>
      <c r="BV11872" s="33"/>
      <c r="BW11872" s="32"/>
      <c r="BX11872" s="32"/>
      <c r="BY11872" s="34"/>
      <c r="CA11872" s="32"/>
      <c r="CB11872" s="32"/>
    </row>
    <row r="11873" spans="20:80">
      <c r="T11873"/>
      <c r="U11873"/>
      <c r="AO11873"/>
      <c r="AP11873"/>
      <c r="AQ11873"/>
      <c r="AR11873"/>
      <c r="AS11873"/>
      <c r="AT11873" s="47"/>
      <c r="AV11873" s="26"/>
      <c r="AW11873" s="26"/>
      <c r="AX11873" s="27"/>
      <c r="AY11873" s="27"/>
      <c r="AZ11873" s="27"/>
      <c r="BA11873" s="27"/>
      <c r="BB11873" s="27"/>
      <c r="BC11873" s="27"/>
      <c r="BD11873" s="27"/>
      <c r="BE11873" s="27"/>
      <c r="BF11873" s="27"/>
      <c r="BG11873" s="27"/>
      <c r="BH11873" s="27"/>
      <c r="BI11873" s="27"/>
      <c r="BT11873" s="31"/>
      <c r="BU11873" s="32"/>
      <c r="BV11873" s="33"/>
      <c r="BW11873" s="32"/>
      <c r="BX11873" s="32"/>
      <c r="BY11873" s="34"/>
      <c r="CA11873" s="32"/>
      <c r="CB11873" s="32"/>
    </row>
    <row r="11874" spans="20:80">
      <c r="T11874"/>
      <c r="U11874"/>
      <c r="AO11874"/>
      <c r="AP11874"/>
      <c r="AQ11874"/>
      <c r="AR11874"/>
      <c r="AS11874"/>
      <c r="AT11874" s="47"/>
      <c r="AV11874" s="26"/>
      <c r="AW11874" s="26"/>
      <c r="AX11874" s="27"/>
      <c r="AY11874" s="27"/>
      <c r="AZ11874" s="27"/>
      <c r="BA11874" s="27"/>
      <c r="BB11874" s="27"/>
      <c r="BC11874" s="27"/>
      <c r="BD11874" s="27"/>
      <c r="BE11874" s="27"/>
      <c r="BF11874" s="27"/>
      <c r="BG11874" s="27"/>
      <c r="BH11874" s="27"/>
      <c r="BI11874" s="27"/>
      <c r="BT11874" s="31"/>
      <c r="BU11874" s="32"/>
      <c r="BV11874" s="33"/>
      <c r="BW11874" s="32"/>
      <c r="BX11874" s="32"/>
      <c r="BY11874" s="34"/>
      <c r="CA11874" s="32"/>
      <c r="CB11874" s="32"/>
    </row>
    <row r="11875" spans="20:80">
      <c r="T11875"/>
      <c r="U11875"/>
      <c r="AO11875"/>
      <c r="AP11875"/>
      <c r="AQ11875"/>
      <c r="AR11875"/>
      <c r="AS11875"/>
      <c r="AT11875" s="47"/>
      <c r="AV11875" s="26"/>
      <c r="AW11875" s="26"/>
      <c r="AX11875" s="27"/>
      <c r="AY11875" s="27"/>
      <c r="AZ11875" s="27"/>
      <c r="BA11875" s="27"/>
      <c r="BB11875" s="27"/>
      <c r="BC11875" s="27"/>
      <c r="BD11875" s="27"/>
      <c r="BE11875" s="27"/>
      <c r="BF11875" s="27"/>
      <c r="BG11875" s="27"/>
      <c r="BH11875" s="27"/>
      <c r="BI11875" s="27"/>
      <c r="BT11875" s="31"/>
      <c r="BU11875" s="32"/>
      <c r="BV11875" s="33"/>
      <c r="BW11875" s="32"/>
      <c r="BX11875" s="32"/>
      <c r="BY11875" s="34"/>
      <c r="CA11875" s="32"/>
      <c r="CB11875" s="32"/>
    </row>
    <row r="11876" spans="20:80">
      <c r="T11876"/>
      <c r="U11876"/>
      <c r="AO11876"/>
      <c r="AP11876"/>
      <c r="AQ11876"/>
      <c r="AR11876"/>
      <c r="AS11876"/>
      <c r="AT11876" s="47"/>
      <c r="AV11876" s="26"/>
      <c r="AW11876" s="26"/>
      <c r="AX11876" s="27"/>
      <c r="AY11876" s="27"/>
      <c r="AZ11876" s="27"/>
      <c r="BA11876" s="27"/>
      <c r="BB11876" s="27"/>
      <c r="BC11876" s="27"/>
      <c r="BD11876" s="27"/>
      <c r="BE11876" s="27"/>
      <c r="BF11876" s="27"/>
      <c r="BG11876" s="27"/>
      <c r="BH11876" s="27"/>
      <c r="BI11876" s="27"/>
      <c r="BT11876" s="31"/>
      <c r="BU11876" s="32"/>
      <c r="BV11876" s="33"/>
      <c r="BW11876" s="32"/>
      <c r="BX11876" s="32"/>
      <c r="BY11876" s="34"/>
      <c r="CA11876" s="32"/>
      <c r="CB11876" s="32"/>
    </row>
    <row r="11877" spans="20:80">
      <c r="T11877"/>
      <c r="U11877"/>
      <c r="AO11877"/>
      <c r="AP11877"/>
      <c r="AQ11877"/>
      <c r="AR11877"/>
      <c r="AS11877"/>
      <c r="AT11877" s="47"/>
      <c r="AV11877" s="26"/>
      <c r="AW11877" s="26"/>
      <c r="AX11877" s="27"/>
      <c r="AY11877" s="27"/>
      <c r="AZ11877" s="27"/>
      <c r="BA11877" s="27"/>
      <c r="BB11877" s="27"/>
      <c r="BC11877" s="27"/>
      <c r="BD11877" s="27"/>
      <c r="BE11877" s="27"/>
      <c r="BF11877" s="27"/>
      <c r="BG11877" s="27"/>
      <c r="BH11877" s="27"/>
      <c r="BI11877" s="27"/>
      <c r="BT11877" s="31"/>
      <c r="BU11877" s="32"/>
      <c r="BV11877" s="33"/>
      <c r="BW11877" s="32"/>
      <c r="BX11877" s="32"/>
      <c r="BY11877" s="34"/>
      <c r="CA11877" s="32"/>
      <c r="CB11877" s="32"/>
    </row>
    <row r="11878" spans="20:80">
      <c r="T11878"/>
      <c r="U11878"/>
      <c r="AO11878"/>
      <c r="AP11878"/>
      <c r="AQ11878"/>
      <c r="AR11878"/>
      <c r="AS11878"/>
      <c r="AT11878" s="47"/>
      <c r="AV11878" s="26"/>
      <c r="AW11878" s="26"/>
      <c r="AX11878" s="27"/>
      <c r="AY11878" s="27"/>
      <c r="AZ11878" s="27"/>
      <c r="BA11878" s="27"/>
      <c r="BB11878" s="27"/>
      <c r="BC11878" s="27"/>
      <c r="BD11878" s="27"/>
      <c r="BE11878" s="27"/>
      <c r="BF11878" s="27"/>
      <c r="BG11878" s="27"/>
      <c r="BH11878" s="27"/>
      <c r="BI11878" s="27"/>
      <c r="BT11878" s="31"/>
      <c r="BU11878" s="32"/>
      <c r="BV11878" s="33"/>
      <c r="BW11878" s="32"/>
      <c r="BX11878" s="32"/>
      <c r="BY11878" s="34"/>
      <c r="CA11878" s="32"/>
      <c r="CB11878" s="32"/>
    </row>
    <row r="11879" spans="20:80">
      <c r="T11879"/>
      <c r="U11879"/>
      <c r="AO11879"/>
      <c r="AP11879"/>
      <c r="AQ11879"/>
      <c r="AR11879"/>
      <c r="AS11879"/>
      <c r="AT11879" s="47"/>
      <c r="AV11879" s="26"/>
      <c r="AW11879" s="26"/>
      <c r="AX11879" s="27"/>
      <c r="AY11879" s="27"/>
      <c r="AZ11879" s="27"/>
      <c r="BA11879" s="27"/>
      <c r="BB11879" s="27"/>
      <c r="BC11879" s="27"/>
      <c r="BD11879" s="27"/>
      <c r="BE11879" s="27"/>
      <c r="BF11879" s="27"/>
      <c r="BG11879" s="27"/>
      <c r="BH11879" s="27"/>
      <c r="BI11879" s="27"/>
      <c r="BT11879" s="31"/>
      <c r="BU11879" s="32"/>
      <c r="BV11879" s="33"/>
      <c r="BW11879" s="32"/>
      <c r="BX11879" s="32"/>
      <c r="BY11879" s="34"/>
      <c r="CA11879" s="32"/>
      <c r="CB11879" s="32"/>
    </row>
    <row r="11880" spans="20:80">
      <c r="T11880"/>
      <c r="U11880"/>
      <c r="AO11880"/>
      <c r="AP11880"/>
      <c r="AQ11880"/>
      <c r="AR11880"/>
      <c r="AS11880"/>
      <c r="AT11880" s="47"/>
      <c r="AV11880" s="26"/>
      <c r="AW11880" s="26"/>
      <c r="AX11880" s="27"/>
      <c r="AY11880" s="27"/>
      <c r="AZ11880" s="27"/>
      <c r="BA11880" s="27"/>
      <c r="BB11880" s="27"/>
      <c r="BC11880" s="27"/>
      <c r="BD11880" s="27"/>
      <c r="BE11880" s="27"/>
      <c r="BF11880" s="27"/>
      <c r="BG11880" s="27"/>
      <c r="BH11880" s="27"/>
      <c r="BI11880" s="27"/>
      <c r="BT11880" s="31"/>
      <c r="BU11880" s="32"/>
      <c r="BV11880" s="33"/>
      <c r="BW11880" s="32"/>
      <c r="BX11880" s="32"/>
      <c r="BY11880" s="34"/>
      <c r="CA11880" s="32"/>
      <c r="CB11880" s="32"/>
    </row>
    <row r="11881" spans="20:80">
      <c r="T11881"/>
      <c r="U11881"/>
      <c r="AO11881"/>
      <c r="AP11881"/>
      <c r="AQ11881"/>
      <c r="AR11881"/>
      <c r="AS11881"/>
      <c r="AT11881" s="47"/>
      <c r="AV11881" s="26"/>
      <c r="AW11881" s="26"/>
      <c r="AX11881" s="27"/>
      <c r="AY11881" s="27"/>
      <c r="AZ11881" s="27"/>
      <c r="BA11881" s="27"/>
      <c r="BB11881" s="27"/>
      <c r="BC11881" s="27"/>
      <c r="BD11881" s="27"/>
      <c r="BE11881" s="27"/>
      <c r="BF11881" s="27"/>
      <c r="BG11881" s="27"/>
      <c r="BH11881" s="27"/>
      <c r="BI11881" s="27"/>
      <c r="BT11881" s="31"/>
      <c r="BU11881" s="32"/>
      <c r="BV11881" s="33"/>
      <c r="BW11881" s="32"/>
      <c r="BX11881" s="32"/>
      <c r="BY11881" s="34"/>
      <c r="CA11881" s="32"/>
      <c r="CB11881" s="32"/>
    </row>
    <row r="11882" spans="20:80">
      <c r="T11882"/>
      <c r="U11882"/>
      <c r="AO11882"/>
      <c r="AP11882"/>
      <c r="AQ11882"/>
      <c r="AR11882"/>
      <c r="AS11882"/>
      <c r="AT11882" s="47"/>
      <c r="AV11882" s="26"/>
      <c r="AW11882" s="26"/>
      <c r="AX11882" s="27"/>
      <c r="AY11882" s="27"/>
      <c r="AZ11882" s="27"/>
      <c r="BA11882" s="27"/>
      <c r="BB11882" s="27"/>
      <c r="BC11882" s="27"/>
      <c r="BD11882" s="27"/>
      <c r="BE11882" s="27"/>
      <c r="BF11882" s="27"/>
      <c r="BG11882" s="27"/>
      <c r="BH11882" s="27"/>
      <c r="BI11882" s="27"/>
      <c r="BT11882" s="31"/>
      <c r="BU11882" s="32"/>
      <c r="BV11882" s="33"/>
      <c r="BW11882" s="32"/>
      <c r="BX11882" s="32"/>
      <c r="BY11882" s="34"/>
      <c r="CA11882" s="32"/>
      <c r="CB11882" s="32"/>
    </row>
    <row r="11883" spans="20:80">
      <c r="T11883"/>
      <c r="U11883"/>
      <c r="AO11883"/>
      <c r="AP11883"/>
      <c r="AQ11883"/>
      <c r="AR11883"/>
      <c r="AS11883"/>
      <c r="AT11883" s="47"/>
      <c r="AV11883" s="26"/>
      <c r="AW11883" s="26"/>
      <c r="AX11883" s="27"/>
      <c r="AY11883" s="27"/>
      <c r="AZ11883" s="27"/>
      <c r="BA11883" s="27"/>
      <c r="BB11883" s="27"/>
      <c r="BC11883" s="27"/>
      <c r="BD11883" s="27"/>
      <c r="BE11883" s="27"/>
      <c r="BF11883" s="27"/>
      <c r="BG11883" s="27"/>
      <c r="BH11883" s="27"/>
      <c r="BI11883" s="27"/>
      <c r="BT11883" s="31"/>
      <c r="BU11883" s="32"/>
      <c r="BV11883" s="33"/>
      <c r="BW11883" s="32"/>
      <c r="BX11883" s="32"/>
      <c r="BY11883" s="34"/>
      <c r="CA11883" s="32"/>
      <c r="CB11883" s="32"/>
    </row>
    <row r="11884" spans="20:80">
      <c r="T11884"/>
      <c r="U11884"/>
      <c r="AO11884"/>
      <c r="AP11884"/>
      <c r="AQ11884"/>
      <c r="AR11884"/>
      <c r="AS11884"/>
      <c r="AT11884" s="47"/>
      <c r="AV11884" s="26"/>
      <c r="AW11884" s="26"/>
      <c r="AX11884" s="27"/>
      <c r="AY11884" s="27"/>
      <c r="AZ11884" s="27"/>
      <c r="BA11884" s="27"/>
      <c r="BB11884" s="27"/>
      <c r="BC11884" s="27"/>
      <c r="BD11884" s="27"/>
      <c r="BE11884" s="27"/>
      <c r="BF11884" s="27"/>
      <c r="BG11884" s="27"/>
      <c r="BH11884" s="27"/>
      <c r="BI11884" s="27"/>
      <c r="BT11884" s="31"/>
      <c r="BU11884" s="32"/>
      <c r="BV11884" s="33"/>
      <c r="BW11884" s="32"/>
      <c r="BX11884" s="32"/>
      <c r="BY11884" s="34"/>
      <c r="CA11884" s="32"/>
      <c r="CB11884" s="32"/>
    </row>
    <row r="11885" spans="20:80">
      <c r="T11885"/>
      <c r="U11885"/>
      <c r="AO11885"/>
      <c r="AP11885"/>
      <c r="AQ11885"/>
      <c r="AR11885"/>
      <c r="AS11885"/>
      <c r="AT11885" s="47"/>
      <c r="AV11885" s="26"/>
      <c r="AW11885" s="26"/>
      <c r="AX11885" s="27"/>
      <c r="AY11885" s="27"/>
      <c r="AZ11885" s="27"/>
      <c r="BA11885" s="27"/>
      <c r="BB11885" s="27"/>
      <c r="BC11885" s="27"/>
      <c r="BD11885" s="27"/>
      <c r="BE11885" s="27"/>
      <c r="BF11885" s="27"/>
      <c r="BG11885" s="27"/>
      <c r="BH11885" s="27"/>
      <c r="BI11885" s="27"/>
      <c r="BT11885" s="31"/>
      <c r="BU11885" s="32"/>
      <c r="BV11885" s="33"/>
      <c r="BW11885" s="32"/>
      <c r="BX11885" s="32"/>
      <c r="BY11885" s="34"/>
      <c r="CA11885" s="32"/>
      <c r="CB11885" s="32"/>
    </row>
    <row r="11886" spans="20:80">
      <c r="T11886"/>
      <c r="U11886"/>
      <c r="AO11886"/>
      <c r="AP11886"/>
      <c r="AQ11886"/>
      <c r="AR11886"/>
      <c r="AS11886"/>
      <c r="AT11886" s="47"/>
      <c r="AV11886" s="26"/>
      <c r="AW11886" s="26"/>
      <c r="AX11886" s="27"/>
      <c r="AY11886" s="27"/>
      <c r="AZ11886" s="27"/>
      <c r="BA11886" s="27"/>
      <c r="BB11886" s="27"/>
      <c r="BC11886" s="27"/>
      <c r="BD11886" s="27"/>
      <c r="BE11886" s="27"/>
      <c r="BF11886" s="27"/>
      <c r="BG11886" s="27"/>
      <c r="BH11886" s="27"/>
      <c r="BI11886" s="27"/>
      <c r="BT11886" s="31"/>
      <c r="BU11886" s="32"/>
      <c r="BV11886" s="33"/>
      <c r="BW11886" s="32"/>
      <c r="BX11886" s="32"/>
      <c r="BY11886" s="34"/>
      <c r="CA11886" s="32"/>
      <c r="CB11886" s="32"/>
    </row>
    <row r="11887" spans="20:80">
      <c r="T11887"/>
      <c r="U11887"/>
      <c r="AO11887"/>
      <c r="AP11887"/>
      <c r="AQ11887"/>
      <c r="AR11887"/>
      <c r="AS11887"/>
      <c r="AT11887" s="47"/>
      <c r="AV11887" s="26"/>
      <c r="AW11887" s="26"/>
      <c r="AX11887" s="27"/>
      <c r="AY11887" s="27"/>
      <c r="AZ11887" s="27"/>
      <c r="BA11887" s="27"/>
      <c r="BB11887" s="27"/>
      <c r="BC11887" s="27"/>
      <c r="BD11887" s="27"/>
      <c r="BE11887" s="27"/>
      <c r="BF11887" s="27"/>
      <c r="BG11887" s="27"/>
      <c r="BH11887" s="27"/>
      <c r="BI11887" s="27"/>
      <c r="BT11887" s="31"/>
      <c r="BU11887" s="32"/>
      <c r="BV11887" s="33"/>
      <c r="BW11887" s="32"/>
      <c r="BX11887" s="32"/>
      <c r="BY11887" s="34"/>
      <c r="CA11887" s="32"/>
      <c r="CB11887" s="32"/>
    </row>
    <row r="11888" spans="20:80">
      <c r="T11888"/>
      <c r="U11888"/>
      <c r="AO11888"/>
      <c r="AP11888"/>
      <c r="AQ11888"/>
      <c r="AR11888"/>
      <c r="AS11888"/>
      <c r="AT11888" s="47"/>
      <c r="AV11888" s="26"/>
      <c r="AW11888" s="26"/>
      <c r="AX11888" s="27"/>
      <c r="AY11888" s="27"/>
      <c r="AZ11888" s="27"/>
      <c r="BA11888" s="27"/>
      <c r="BB11888" s="27"/>
      <c r="BC11888" s="27"/>
      <c r="BD11888" s="27"/>
      <c r="BE11888" s="27"/>
      <c r="BF11888" s="27"/>
      <c r="BG11888" s="27"/>
      <c r="BH11888" s="27"/>
      <c r="BI11888" s="27"/>
      <c r="BT11888" s="31"/>
      <c r="BU11888" s="32"/>
      <c r="BV11888" s="33"/>
      <c r="BW11888" s="32"/>
      <c r="BX11888" s="32"/>
      <c r="BY11888" s="34"/>
      <c r="CA11888" s="32"/>
      <c r="CB11888" s="32"/>
    </row>
    <row r="11889" spans="20:80">
      <c r="T11889"/>
      <c r="U11889"/>
      <c r="AO11889"/>
      <c r="AP11889"/>
      <c r="AQ11889"/>
      <c r="AR11889"/>
      <c r="AS11889"/>
      <c r="AT11889" s="47"/>
      <c r="AV11889" s="26"/>
      <c r="AW11889" s="26"/>
      <c r="AX11889" s="27"/>
      <c r="AY11889" s="27"/>
      <c r="AZ11889" s="27"/>
      <c r="BA11889" s="27"/>
      <c r="BB11889" s="27"/>
      <c r="BC11889" s="27"/>
      <c r="BD11889" s="27"/>
      <c r="BE11889" s="27"/>
      <c r="BF11889" s="27"/>
      <c r="BG11889" s="27"/>
      <c r="BH11889" s="27"/>
      <c r="BI11889" s="27"/>
      <c r="BT11889" s="31"/>
      <c r="BU11889" s="32"/>
      <c r="BV11889" s="33"/>
      <c r="BW11889" s="32"/>
      <c r="BX11889" s="32"/>
      <c r="BY11889" s="34"/>
      <c r="CA11889" s="32"/>
      <c r="CB11889" s="32"/>
    </row>
    <row r="11890" spans="20:80">
      <c r="T11890"/>
      <c r="U11890"/>
      <c r="AO11890"/>
      <c r="AP11890"/>
      <c r="AQ11890"/>
      <c r="AR11890"/>
      <c r="AS11890"/>
      <c r="AT11890" s="47"/>
      <c r="AV11890" s="26"/>
      <c r="AW11890" s="26"/>
      <c r="AX11890" s="27"/>
      <c r="AY11890" s="27"/>
      <c r="AZ11890" s="27"/>
      <c r="BA11890" s="27"/>
      <c r="BB11890" s="27"/>
      <c r="BC11890" s="27"/>
      <c r="BD11890" s="27"/>
      <c r="BE11890" s="27"/>
      <c r="BF11890" s="27"/>
      <c r="BG11890" s="27"/>
      <c r="BH11890" s="27"/>
      <c r="BI11890" s="27"/>
      <c r="BT11890" s="31"/>
      <c r="BU11890" s="32"/>
      <c r="BV11890" s="33"/>
      <c r="BW11890" s="32"/>
      <c r="BX11890" s="32"/>
      <c r="BY11890" s="34"/>
      <c r="CA11890" s="32"/>
      <c r="CB11890" s="32"/>
    </row>
    <row r="11891" spans="20:80">
      <c r="T11891"/>
      <c r="U11891"/>
      <c r="AO11891"/>
      <c r="AP11891"/>
      <c r="AQ11891"/>
      <c r="AR11891"/>
      <c r="AS11891"/>
      <c r="AT11891" s="47"/>
      <c r="AV11891" s="26"/>
      <c r="AW11891" s="26"/>
      <c r="AX11891" s="27"/>
      <c r="AY11891" s="27"/>
      <c r="AZ11891" s="27"/>
      <c r="BA11891" s="27"/>
      <c r="BB11891" s="27"/>
      <c r="BC11891" s="27"/>
      <c r="BD11891" s="27"/>
      <c r="BE11891" s="27"/>
      <c r="BF11891" s="27"/>
      <c r="BG11891" s="27"/>
      <c r="BH11891" s="27"/>
      <c r="BI11891" s="27"/>
      <c r="BT11891" s="31"/>
      <c r="BU11891" s="32"/>
      <c r="BV11891" s="33"/>
      <c r="BW11891" s="32"/>
      <c r="BX11891" s="32"/>
      <c r="BY11891" s="34"/>
      <c r="CA11891" s="32"/>
      <c r="CB11891" s="32"/>
    </row>
    <row r="11892" spans="20:80">
      <c r="T11892"/>
      <c r="U11892"/>
      <c r="AO11892"/>
      <c r="AP11892"/>
      <c r="AQ11892"/>
      <c r="AR11892"/>
      <c r="AS11892"/>
      <c r="AT11892" s="47"/>
      <c r="AV11892" s="26"/>
      <c r="AW11892" s="26"/>
      <c r="AX11892" s="27"/>
      <c r="AY11892" s="27"/>
      <c r="AZ11892" s="27"/>
      <c r="BA11892" s="27"/>
      <c r="BB11892" s="27"/>
      <c r="BC11892" s="27"/>
      <c r="BD11892" s="27"/>
      <c r="BE11892" s="27"/>
      <c r="BF11892" s="27"/>
      <c r="BG11892" s="27"/>
      <c r="BH11892" s="27"/>
      <c r="BI11892" s="27"/>
      <c r="BT11892" s="31"/>
      <c r="BU11892" s="32"/>
      <c r="BV11892" s="33"/>
      <c r="BW11892" s="32"/>
      <c r="BX11892" s="32"/>
      <c r="BY11892" s="34"/>
      <c r="CA11892" s="32"/>
      <c r="CB11892" s="32"/>
    </row>
    <row r="11893" spans="20:80">
      <c r="T11893"/>
      <c r="U11893"/>
      <c r="AO11893"/>
      <c r="AP11893"/>
      <c r="AQ11893"/>
      <c r="AR11893"/>
      <c r="AS11893"/>
      <c r="AT11893" s="47"/>
      <c r="AV11893" s="26"/>
      <c r="AW11893" s="26"/>
      <c r="AX11893" s="27"/>
      <c r="AY11893" s="27"/>
      <c r="AZ11893" s="27"/>
      <c r="BA11893" s="27"/>
      <c r="BB11893" s="27"/>
      <c r="BC11893" s="27"/>
      <c r="BD11893" s="27"/>
      <c r="BE11893" s="27"/>
      <c r="BF11893" s="27"/>
      <c r="BG11893" s="27"/>
      <c r="BH11893" s="27"/>
      <c r="BI11893" s="27"/>
      <c r="BT11893" s="31"/>
      <c r="BU11893" s="32"/>
      <c r="BV11893" s="33"/>
      <c r="BW11893" s="32"/>
      <c r="BX11893" s="32"/>
      <c r="BY11893" s="34"/>
      <c r="CA11893" s="32"/>
      <c r="CB11893" s="32"/>
    </row>
    <row r="11894" spans="20:80">
      <c r="T11894"/>
      <c r="U11894"/>
      <c r="AO11894"/>
      <c r="AP11894"/>
      <c r="AQ11894"/>
      <c r="AR11894"/>
      <c r="AS11894"/>
      <c r="AT11894" s="47"/>
      <c r="AV11894" s="26"/>
      <c r="AW11894" s="26"/>
      <c r="AX11894" s="27"/>
      <c r="AY11894" s="27"/>
      <c r="AZ11894" s="27"/>
      <c r="BA11894" s="27"/>
      <c r="BB11894" s="27"/>
      <c r="BC11894" s="27"/>
      <c r="BD11894" s="27"/>
      <c r="BE11894" s="27"/>
      <c r="BF11894" s="27"/>
      <c r="BG11894" s="27"/>
      <c r="BH11894" s="27"/>
      <c r="BI11894" s="27"/>
      <c r="BT11894" s="31"/>
      <c r="BU11894" s="32"/>
      <c r="BV11894" s="33"/>
      <c r="BW11894" s="32"/>
      <c r="BX11894" s="32"/>
      <c r="BY11894" s="34"/>
      <c r="CA11894" s="32"/>
      <c r="CB11894" s="32"/>
    </row>
    <row r="11895" spans="20:80">
      <c r="T11895"/>
      <c r="U11895"/>
      <c r="AO11895"/>
      <c r="AP11895"/>
      <c r="AQ11895"/>
      <c r="AR11895"/>
      <c r="AS11895"/>
      <c r="AT11895" s="47"/>
      <c r="AV11895" s="26"/>
      <c r="AW11895" s="26"/>
      <c r="AX11895" s="27"/>
      <c r="AY11895" s="27"/>
      <c r="AZ11895" s="27"/>
      <c r="BA11895" s="27"/>
      <c r="BB11895" s="27"/>
      <c r="BC11895" s="27"/>
      <c r="BD11895" s="27"/>
      <c r="BE11895" s="27"/>
      <c r="BF11895" s="27"/>
      <c r="BG11895" s="27"/>
      <c r="BH11895" s="27"/>
      <c r="BI11895" s="27"/>
      <c r="BT11895" s="31"/>
      <c r="BU11895" s="32"/>
      <c r="BV11895" s="33"/>
      <c r="BW11895" s="32"/>
      <c r="BX11895" s="32"/>
      <c r="BY11895" s="34"/>
      <c r="CA11895" s="32"/>
      <c r="CB11895" s="32"/>
    </row>
    <row r="11896" spans="20:80">
      <c r="T11896"/>
      <c r="U11896"/>
      <c r="AO11896"/>
      <c r="AP11896"/>
      <c r="AQ11896"/>
      <c r="AR11896"/>
      <c r="AS11896"/>
      <c r="AT11896" s="47"/>
      <c r="AV11896" s="26"/>
      <c r="AW11896" s="26"/>
      <c r="AX11896" s="27"/>
      <c r="AY11896" s="27"/>
      <c r="AZ11896" s="27"/>
      <c r="BA11896" s="27"/>
      <c r="BB11896" s="27"/>
      <c r="BC11896" s="27"/>
      <c r="BD11896" s="27"/>
      <c r="BE11896" s="27"/>
      <c r="BF11896" s="27"/>
      <c r="BG11896" s="27"/>
      <c r="BH11896" s="27"/>
      <c r="BI11896" s="27"/>
      <c r="BT11896" s="31"/>
      <c r="BU11896" s="32"/>
      <c r="BV11896" s="33"/>
      <c r="BW11896" s="32"/>
      <c r="BX11896" s="32"/>
      <c r="BY11896" s="34"/>
      <c r="CA11896" s="32"/>
      <c r="CB11896" s="32"/>
    </row>
    <row r="11897" spans="20:80">
      <c r="T11897"/>
      <c r="U11897"/>
      <c r="AO11897"/>
      <c r="AP11897"/>
      <c r="AQ11897"/>
      <c r="AR11897"/>
      <c r="AS11897"/>
      <c r="AT11897" s="47"/>
      <c r="AV11897" s="26"/>
      <c r="AW11897" s="26"/>
      <c r="AX11897" s="27"/>
      <c r="AY11897" s="27"/>
      <c r="AZ11897" s="27"/>
      <c r="BA11897" s="27"/>
      <c r="BB11897" s="27"/>
      <c r="BC11897" s="27"/>
      <c r="BD11897" s="27"/>
      <c r="BE11897" s="27"/>
      <c r="BF11897" s="27"/>
      <c r="BG11897" s="27"/>
      <c r="BH11897" s="27"/>
      <c r="BI11897" s="27"/>
      <c r="BT11897" s="31"/>
      <c r="BU11897" s="32"/>
      <c r="BV11897" s="33"/>
      <c r="BW11897" s="32"/>
      <c r="BX11897" s="32"/>
      <c r="BY11897" s="34"/>
      <c r="CA11897" s="32"/>
      <c r="CB11897" s="32"/>
    </row>
    <row r="11898" spans="20:80">
      <c r="T11898"/>
      <c r="U11898"/>
      <c r="AO11898"/>
      <c r="AP11898"/>
      <c r="AQ11898"/>
      <c r="AR11898"/>
      <c r="AS11898"/>
      <c r="AT11898" s="47"/>
      <c r="AV11898" s="26"/>
      <c r="AW11898" s="26"/>
      <c r="AX11898" s="27"/>
      <c r="AY11898" s="27"/>
      <c r="AZ11898" s="27"/>
      <c r="BA11898" s="27"/>
      <c r="BB11898" s="27"/>
      <c r="BC11898" s="27"/>
      <c r="BD11898" s="27"/>
      <c r="BE11898" s="27"/>
      <c r="BF11898" s="27"/>
      <c r="BG11898" s="27"/>
      <c r="BH11898" s="27"/>
      <c r="BI11898" s="27"/>
      <c r="BT11898" s="31"/>
      <c r="BU11898" s="32"/>
      <c r="BV11898" s="33"/>
      <c r="BW11898" s="32"/>
      <c r="BX11898" s="32"/>
      <c r="BY11898" s="34"/>
      <c r="CA11898" s="32"/>
      <c r="CB11898" s="32"/>
    </row>
    <row r="11899" spans="20:80">
      <c r="T11899"/>
      <c r="U11899"/>
      <c r="AO11899"/>
      <c r="AP11899"/>
      <c r="AQ11899"/>
      <c r="AR11899"/>
      <c r="AS11899"/>
      <c r="AT11899" s="47"/>
      <c r="AV11899" s="26"/>
      <c r="AW11899" s="26"/>
      <c r="AX11899" s="27"/>
      <c r="AY11899" s="27"/>
      <c r="AZ11899" s="27"/>
      <c r="BA11899" s="27"/>
      <c r="BB11899" s="27"/>
      <c r="BC11899" s="27"/>
      <c r="BD11899" s="27"/>
      <c r="BE11899" s="27"/>
      <c r="BF11899" s="27"/>
      <c r="BG11899" s="27"/>
      <c r="BH11899" s="27"/>
      <c r="BI11899" s="27"/>
      <c r="BT11899" s="31"/>
      <c r="BU11899" s="32"/>
      <c r="BV11899" s="33"/>
      <c r="BW11899" s="32"/>
      <c r="BX11899" s="32"/>
      <c r="BY11899" s="34"/>
      <c r="CA11899" s="32"/>
      <c r="CB11899" s="32"/>
    </row>
    <row r="11900" spans="20:80">
      <c r="T11900"/>
      <c r="U11900"/>
      <c r="AO11900"/>
      <c r="AP11900"/>
      <c r="AQ11900"/>
      <c r="AR11900"/>
      <c r="AS11900"/>
      <c r="AT11900" s="47"/>
      <c r="AV11900" s="26"/>
      <c r="AW11900" s="26"/>
      <c r="AX11900" s="27"/>
      <c r="AY11900" s="27"/>
      <c r="AZ11900" s="27"/>
      <c r="BA11900" s="27"/>
      <c r="BB11900" s="27"/>
      <c r="BC11900" s="27"/>
      <c r="BD11900" s="27"/>
      <c r="BE11900" s="27"/>
      <c r="BF11900" s="27"/>
      <c r="BG11900" s="27"/>
      <c r="BH11900" s="27"/>
      <c r="BI11900" s="27"/>
      <c r="BT11900" s="31"/>
      <c r="BU11900" s="32"/>
      <c r="BV11900" s="33"/>
      <c r="BW11900" s="32"/>
      <c r="BX11900" s="32"/>
      <c r="BY11900" s="34"/>
      <c r="CA11900" s="32"/>
      <c r="CB11900" s="32"/>
    </row>
    <row r="11901" spans="20:80">
      <c r="T11901"/>
      <c r="U11901"/>
      <c r="AO11901"/>
      <c r="AP11901"/>
      <c r="AQ11901"/>
      <c r="AR11901"/>
      <c r="AS11901"/>
      <c r="AT11901" s="47"/>
      <c r="AV11901" s="26"/>
      <c r="AW11901" s="26"/>
      <c r="AX11901" s="27"/>
      <c r="AY11901" s="27"/>
      <c r="AZ11901" s="27"/>
      <c r="BA11901" s="27"/>
      <c r="BB11901" s="27"/>
      <c r="BC11901" s="27"/>
      <c r="BD11901" s="27"/>
      <c r="BE11901" s="27"/>
      <c r="BF11901" s="27"/>
      <c r="BG11901" s="27"/>
      <c r="BH11901" s="27"/>
      <c r="BI11901" s="27"/>
      <c r="BT11901" s="31"/>
      <c r="BU11901" s="32"/>
      <c r="BV11901" s="33"/>
      <c r="BW11901" s="32"/>
      <c r="BX11901" s="32"/>
      <c r="BY11901" s="34"/>
      <c r="CA11901" s="32"/>
      <c r="CB11901" s="32"/>
    </row>
    <row r="11902" spans="20:80">
      <c r="T11902"/>
      <c r="U11902"/>
      <c r="AO11902"/>
      <c r="AP11902"/>
      <c r="AQ11902"/>
      <c r="AR11902"/>
      <c r="AS11902"/>
      <c r="AT11902" s="47"/>
      <c r="AV11902" s="26"/>
      <c r="AW11902" s="26"/>
      <c r="AX11902" s="27"/>
      <c r="AY11902" s="27"/>
      <c r="AZ11902" s="27"/>
      <c r="BA11902" s="27"/>
      <c r="BB11902" s="27"/>
      <c r="BC11902" s="27"/>
      <c r="BD11902" s="27"/>
      <c r="BE11902" s="27"/>
      <c r="BF11902" s="27"/>
      <c r="BG11902" s="27"/>
      <c r="BH11902" s="27"/>
      <c r="BI11902" s="27"/>
      <c r="BT11902" s="31"/>
      <c r="BU11902" s="32"/>
      <c r="BV11902" s="33"/>
      <c r="BW11902" s="32"/>
      <c r="BX11902" s="32"/>
      <c r="BY11902" s="34"/>
      <c r="CA11902" s="32"/>
      <c r="CB11902" s="32"/>
    </row>
    <row r="11903" spans="20:80">
      <c r="T11903"/>
      <c r="U11903"/>
      <c r="AO11903"/>
      <c r="AP11903"/>
      <c r="AQ11903"/>
      <c r="AR11903"/>
      <c r="AS11903"/>
      <c r="AT11903" s="47"/>
      <c r="AV11903" s="26"/>
      <c r="AW11903" s="26"/>
      <c r="AX11903" s="27"/>
      <c r="AY11903" s="27"/>
      <c r="AZ11903" s="27"/>
      <c r="BA11903" s="27"/>
      <c r="BB11903" s="27"/>
      <c r="BC11903" s="27"/>
      <c r="BD11903" s="27"/>
      <c r="BE11903" s="27"/>
      <c r="BF11903" s="27"/>
      <c r="BG11903" s="27"/>
      <c r="BH11903" s="27"/>
      <c r="BI11903" s="27"/>
      <c r="BT11903" s="31"/>
      <c r="BU11903" s="32"/>
      <c r="BV11903" s="33"/>
      <c r="BW11903" s="32"/>
      <c r="BX11903" s="32"/>
      <c r="BY11903" s="34"/>
      <c r="CA11903" s="32"/>
      <c r="CB11903" s="32"/>
    </row>
    <row r="11904" spans="20:80">
      <c r="T11904"/>
      <c r="U11904"/>
      <c r="AO11904"/>
      <c r="AP11904"/>
      <c r="AQ11904"/>
      <c r="AR11904"/>
      <c r="AS11904"/>
      <c r="AT11904" s="47"/>
      <c r="AV11904" s="26"/>
      <c r="AW11904" s="26"/>
      <c r="AX11904" s="27"/>
      <c r="AY11904" s="27"/>
      <c r="AZ11904" s="27"/>
      <c r="BA11904" s="27"/>
      <c r="BB11904" s="27"/>
      <c r="BC11904" s="27"/>
      <c r="BD11904" s="27"/>
      <c r="BE11904" s="27"/>
      <c r="BF11904" s="27"/>
      <c r="BG11904" s="27"/>
      <c r="BH11904" s="27"/>
      <c r="BI11904" s="27"/>
      <c r="BT11904" s="31"/>
      <c r="BU11904" s="32"/>
      <c r="BV11904" s="33"/>
      <c r="BW11904" s="32"/>
      <c r="BX11904" s="32"/>
      <c r="BY11904" s="34"/>
      <c r="CA11904" s="32"/>
      <c r="CB11904" s="32"/>
    </row>
    <row r="11905" spans="8:80">
      <c r="T11905"/>
      <c r="U11905"/>
      <c r="AO11905"/>
      <c r="AP11905"/>
      <c r="AQ11905"/>
      <c r="AR11905"/>
      <c r="AS11905"/>
      <c r="AT11905" s="47"/>
      <c r="AV11905" s="26"/>
      <c r="AW11905" s="26"/>
      <c r="AX11905" s="27"/>
      <c r="AY11905" s="27"/>
      <c r="AZ11905" s="27"/>
      <c r="BA11905" s="27"/>
      <c r="BB11905" s="27"/>
      <c r="BC11905" s="27"/>
      <c r="BD11905" s="27"/>
      <c r="BE11905" s="27"/>
      <c r="BF11905" s="27"/>
      <c r="BG11905" s="27"/>
      <c r="BH11905" s="27"/>
      <c r="BI11905" s="27"/>
      <c r="BT11905" s="31"/>
      <c r="BU11905" s="32"/>
      <c r="BV11905" s="33"/>
      <c r="BW11905" s="32"/>
      <c r="BX11905" s="32"/>
      <c r="BY11905" s="34"/>
      <c r="CA11905" s="32"/>
      <c r="CB11905" s="32"/>
    </row>
    <row r="11906" spans="8:80">
      <c r="T11906"/>
      <c r="U11906"/>
      <c r="AO11906"/>
      <c r="AP11906"/>
      <c r="AQ11906"/>
      <c r="AR11906"/>
      <c r="AS11906"/>
      <c r="AT11906" s="47"/>
      <c r="AV11906" s="26"/>
      <c r="AW11906" s="26"/>
      <c r="AX11906" s="27"/>
      <c r="AY11906" s="27"/>
      <c r="AZ11906" s="27"/>
      <c r="BA11906" s="27"/>
      <c r="BB11906" s="27"/>
      <c r="BC11906" s="27"/>
      <c r="BD11906" s="27"/>
      <c r="BE11906" s="27"/>
      <c r="BF11906" s="27"/>
      <c r="BG11906" s="27"/>
      <c r="BH11906" s="27"/>
      <c r="BI11906" s="27"/>
      <c r="BT11906" s="31"/>
      <c r="BU11906" s="32"/>
      <c r="BV11906" s="33"/>
      <c r="BW11906" s="32"/>
      <c r="BX11906" s="32"/>
      <c r="BY11906" s="34"/>
      <c r="CA11906" s="32"/>
      <c r="CB11906" s="32"/>
    </row>
    <row r="11907" spans="8:80">
      <c r="T11907"/>
      <c r="U11907"/>
      <c r="AO11907"/>
      <c r="AP11907"/>
      <c r="AQ11907"/>
      <c r="AR11907"/>
      <c r="AS11907"/>
      <c r="AT11907" s="47"/>
      <c r="AV11907" s="26"/>
      <c r="AW11907" s="26"/>
      <c r="AX11907" s="27"/>
      <c r="AY11907" s="27"/>
      <c r="AZ11907" s="27"/>
      <c r="BA11907" s="27"/>
      <c r="BB11907" s="27"/>
      <c r="BC11907" s="27"/>
      <c r="BD11907" s="27"/>
      <c r="BE11907" s="27"/>
      <c r="BF11907" s="27"/>
      <c r="BG11907" s="27"/>
      <c r="BH11907" s="27"/>
      <c r="BI11907" s="27"/>
      <c r="BT11907" s="31"/>
      <c r="BU11907" s="32"/>
      <c r="BV11907" s="33"/>
      <c r="BW11907" s="32"/>
      <c r="BX11907" s="32"/>
      <c r="BY11907" s="34"/>
      <c r="CA11907" s="32"/>
      <c r="CB11907" s="32"/>
    </row>
    <row r="11908" spans="8:80">
      <c r="T11908"/>
      <c r="U11908"/>
      <c r="AO11908"/>
      <c r="AP11908"/>
      <c r="AQ11908"/>
      <c r="AR11908"/>
      <c r="AS11908"/>
      <c r="AT11908" s="47"/>
      <c r="AV11908" s="26"/>
      <c r="AW11908" s="26"/>
      <c r="AX11908" s="27"/>
      <c r="AY11908" s="27"/>
      <c r="AZ11908" s="27"/>
      <c r="BA11908" s="27"/>
      <c r="BB11908" s="27"/>
      <c r="BC11908" s="27"/>
      <c r="BD11908" s="27"/>
      <c r="BE11908" s="27"/>
      <c r="BF11908" s="27"/>
      <c r="BG11908" s="27"/>
      <c r="BH11908" s="27"/>
      <c r="BI11908" s="27"/>
      <c r="BT11908" s="31"/>
      <c r="BU11908" s="32"/>
      <c r="BV11908" s="33"/>
      <c r="BW11908" s="32"/>
      <c r="BX11908" s="32"/>
      <c r="BY11908" s="34"/>
      <c r="CA11908" s="32"/>
      <c r="CB11908" s="32"/>
    </row>
    <row r="11909" spans="8:80">
      <c r="T11909"/>
      <c r="U11909"/>
      <c r="AO11909"/>
      <c r="AP11909"/>
      <c r="AQ11909"/>
      <c r="AR11909"/>
      <c r="AS11909"/>
      <c r="AT11909" s="47"/>
      <c r="AV11909" s="26"/>
      <c r="AW11909" s="26"/>
      <c r="AX11909" s="27"/>
      <c r="AY11909" s="27"/>
      <c r="AZ11909" s="27"/>
      <c r="BA11909" s="27"/>
      <c r="BB11909" s="27"/>
      <c r="BC11909" s="27"/>
      <c r="BD11909" s="27"/>
      <c r="BE11909" s="27"/>
      <c r="BF11909" s="27"/>
      <c r="BG11909" s="27"/>
      <c r="BH11909" s="27"/>
      <c r="BI11909" s="27"/>
      <c r="BT11909" s="31"/>
      <c r="BU11909" s="32"/>
      <c r="BV11909" s="33"/>
      <c r="BW11909" s="32"/>
      <c r="BX11909" s="32"/>
      <c r="BY11909" s="34"/>
      <c r="CA11909" s="32"/>
      <c r="CB11909" s="32"/>
    </row>
    <row r="11910" spans="8:80">
      <c r="T11910"/>
      <c r="U11910"/>
      <c r="AO11910"/>
      <c r="AP11910"/>
      <c r="AQ11910"/>
      <c r="AR11910"/>
      <c r="AS11910"/>
      <c r="AT11910" s="47"/>
      <c r="AV11910" s="26"/>
      <c r="AW11910" s="26"/>
      <c r="AX11910" s="27"/>
      <c r="AY11910" s="27"/>
      <c r="AZ11910" s="27"/>
      <c r="BA11910" s="27"/>
      <c r="BB11910" s="27"/>
      <c r="BC11910" s="27"/>
      <c r="BD11910" s="27"/>
      <c r="BE11910" s="27"/>
      <c r="BF11910" s="27"/>
      <c r="BG11910" s="27"/>
      <c r="BH11910" s="27"/>
      <c r="BI11910" s="27"/>
      <c r="BT11910" s="31"/>
      <c r="BU11910" s="32"/>
      <c r="BV11910" s="33"/>
      <c r="BW11910" s="32"/>
      <c r="BX11910" s="32"/>
      <c r="BY11910" s="34"/>
      <c r="CA11910" s="32"/>
      <c r="CB11910" s="32"/>
    </row>
    <row r="11911" spans="8:80">
      <c r="H11911" s="21"/>
      <c r="T11911"/>
      <c r="U11911"/>
      <c r="AO11911"/>
      <c r="AP11911"/>
      <c r="AQ11911"/>
      <c r="AR11911"/>
      <c r="AS11911"/>
      <c r="AT11911" s="47"/>
      <c r="AV11911" s="26"/>
      <c r="AW11911" s="26"/>
      <c r="AX11911" s="27"/>
      <c r="AY11911" s="27"/>
      <c r="AZ11911" s="27"/>
      <c r="BA11911" s="27"/>
      <c r="BB11911" s="27"/>
      <c r="BC11911" s="27"/>
      <c r="BD11911" s="27"/>
      <c r="BE11911" s="27"/>
      <c r="BF11911" s="27"/>
      <c r="BG11911" s="27"/>
      <c r="BH11911" s="27"/>
      <c r="BI11911" s="27"/>
      <c r="BT11911" s="31"/>
      <c r="BU11911" s="32"/>
      <c r="BV11911" s="33"/>
      <c r="BW11911" s="32"/>
      <c r="BX11911" s="32"/>
      <c r="BY11911" s="34"/>
      <c r="CA11911" s="32"/>
      <c r="CB11911" s="32"/>
    </row>
    <row r="11912" spans="8:80">
      <c r="T11912"/>
      <c r="U11912"/>
      <c r="AO11912"/>
      <c r="AP11912"/>
      <c r="AQ11912"/>
      <c r="AR11912"/>
      <c r="AS11912"/>
      <c r="AT11912" s="47"/>
      <c r="AV11912" s="26"/>
      <c r="AW11912" s="26"/>
      <c r="AX11912" s="27"/>
      <c r="AY11912" s="27"/>
      <c r="AZ11912" s="27"/>
      <c r="BA11912" s="27"/>
      <c r="BB11912" s="27"/>
      <c r="BC11912" s="27"/>
      <c r="BD11912" s="27"/>
      <c r="BE11912" s="27"/>
      <c r="BF11912" s="27"/>
      <c r="BG11912" s="27"/>
      <c r="BH11912" s="27"/>
      <c r="BI11912" s="27"/>
      <c r="BT11912" s="31"/>
      <c r="BU11912" s="32"/>
      <c r="BV11912" s="33"/>
      <c r="BW11912" s="32"/>
      <c r="BX11912" s="32"/>
      <c r="BY11912" s="34"/>
      <c r="CA11912" s="32"/>
      <c r="CB11912" s="32"/>
    </row>
    <row r="11913" spans="8:80">
      <c r="T11913"/>
      <c r="U11913"/>
      <c r="AO11913"/>
      <c r="AP11913"/>
      <c r="AQ11913"/>
      <c r="AR11913"/>
      <c r="AS11913"/>
      <c r="AT11913" s="47"/>
      <c r="AV11913" s="26"/>
      <c r="AW11913" s="26"/>
      <c r="AX11913" s="27"/>
      <c r="AY11913" s="27"/>
      <c r="AZ11913" s="27"/>
      <c r="BA11913" s="27"/>
      <c r="BB11913" s="27"/>
      <c r="BC11913" s="27"/>
      <c r="BD11913" s="27"/>
      <c r="BE11913" s="27"/>
      <c r="BF11913" s="27"/>
      <c r="BG11913" s="27"/>
      <c r="BH11913" s="27"/>
      <c r="BI11913" s="27"/>
      <c r="BT11913" s="31"/>
      <c r="BU11913" s="32"/>
      <c r="BV11913" s="33"/>
      <c r="BW11913" s="32"/>
      <c r="BX11913" s="32"/>
      <c r="BY11913" s="34"/>
      <c r="CA11913" s="32"/>
      <c r="CB11913" s="32"/>
    </row>
    <row r="11914" spans="8:80">
      <c r="T11914"/>
      <c r="U11914"/>
      <c r="AO11914"/>
      <c r="AP11914"/>
      <c r="AQ11914"/>
      <c r="AR11914"/>
      <c r="AS11914"/>
      <c r="AT11914" s="47"/>
      <c r="AV11914" s="26"/>
      <c r="AW11914" s="26"/>
      <c r="AX11914" s="27"/>
      <c r="AY11914" s="27"/>
      <c r="AZ11914" s="27"/>
      <c r="BA11914" s="27"/>
      <c r="BB11914" s="27"/>
      <c r="BC11914" s="27"/>
      <c r="BD11914" s="27"/>
      <c r="BE11914" s="27"/>
      <c r="BF11914" s="27"/>
      <c r="BG11914" s="27"/>
      <c r="BH11914" s="27"/>
      <c r="BI11914" s="27"/>
      <c r="BT11914" s="31"/>
      <c r="BU11914" s="32"/>
      <c r="BV11914" s="33"/>
      <c r="BW11914" s="32"/>
      <c r="BX11914" s="32"/>
      <c r="BY11914" s="34"/>
      <c r="CA11914" s="32"/>
      <c r="CB11914" s="32"/>
    </row>
    <row r="11915" spans="8:80">
      <c r="T11915"/>
      <c r="U11915"/>
      <c r="AO11915"/>
      <c r="AP11915"/>
      <c r="AQ11915"/>
      <c r="AR11915"/>
      <c r="AS11915"/>
      <c r="AT11915" s="47"/>
      <c r="AV11915" s="26"/>
      <c r="AW11915" s="26"/>
      <c r="AX11915" s="27"/>
      <c r="AY11915" s="27"/>
      <c r="AZ11915" s="27"/>
      <c r="BA11915" s="27"/>
      <c r="BB11915" s="27"/>
      <c r="BC11915" s="27"/>
      <c r="BD11915" s="27"/>
      <c r="BE11915" s="27"/>
      <c r="BF11915" s="27"/>
      <c r="BG11915" s="27"/>
      <c r="BH11915" s="27"/>
      <c r="BI11915" s="27"/>
      <c r="BT11915" s="31"/>
      <c r="BU11915" s="32"/>
      <c r="BV11915" s="33"/>
      <c r="BW11915" s="32"/>
      <c r="BX11915" s="32"/>
      <c r="BY11915" s="34"/>
      <c r="CA11915" s="32"/>
      <c r="CB11915" s="32"/>
    </row>
    <row r="11916" spans="8:80">
      <c r="T11916"/>
      <c r="U11916"/>
      <c r="AO11916"/>
      <c r="AP11916"/>
      <c r="AQ11916"/>
      <c r="AR11916"/>
      <c r="AS11916"/>
      <c r="AT11916" s="47"/>
      <c r="AV11916" s="26"/>
      <c r="AW11916" s="26"/>
      <c r="AX11916" s="27"/>
      <c r="AY11916" s="27"/>
      <c r="AZ11916" s="27"/>
      <c r="BA11916" s="27"/>
      <c r="BB11916" s="27"/>
      <c r="BC11916" s="27"/>
      <c r="BD11916" s="27"/>
      <c r="BE11916" s="27"/>
      <c r="BF11916" s="27"/>
      <c r="BG11916" s="27"/>
      <c r="BH11916" s="27"/>
      <c r="BI11916" s="27"/>
      <c r="BT11916" s="31"/>
      <c r="BU11916" s="32"/>
      <c r="BV11916" s="33"/>
      <c r="BW11916" s="32"/>
      <c r="BX11916" s="32"/>
      <c r="BY11916" s="34"/>
      <c r="CA11916" s="32"/>
      <c r="CB11916" s="32"/>
    </row>
    <row r="11917" spans="8:80">
      <c r="T11917"/>
      <c r="U11917"/>
      <c r="AO11917"/>
      <c r="AP11917"/>
      <c r="AQ11917"/>
      <c r="AR11917"/>
      <c r="AS11917"/>
      <c r="AT11917" s="47"/>
      <c r="AV11917" s="26"/>
      <c r="AW11917" s="26"/>
      <c r="AX11917" s="27"/>
      <c r="AY11917" s="27"/>
      <c r="AZ11917" s="27"/>
      <c r="BA11917" s="27"/>
      <c r="BB11917" s="27"/>
      <c r="BC11917" s="27"/>
      <c r="BD11917" s="27"/>
      <c r="BE11917" s="27"/>
      <c r="BF11917" s="27"/>
      <c r="BG11917" s="27"/>
      <c r="BH11917" s="27"/>
      <c r="BI11917" s="27"/>
      <c r="BT11917" s="31"/>
      <c r="BU11917" s="32"/>
      <c r="BV11917" s="33"/>
      <c r="BW11917" s="32"/>
      <c r="BX11917" s="32"/>
      <c r="BY11917" s="34"/>
      <c r="CA11917" s="32"/>
      <c r="CB11917" s="32"/>
    </row>
    <row r="11918" spans="8:80">
      <c r="T11918"/>
      <c r="U11918"/>
      <c r="AO11918"/>
      <c r="AP11918"/>
      <c r="AQ11918"/>
      <c r="AR11918"/>
      <c r="AS11918"/>
      <c r="AT11918" s="47"/>
      <c r="AV11918" s="26"/>
      <c r="AW11918" s="26"/>
      <c r="AX11918" s="27"/>
      <c r="AY11918" s="27"/>
      <c r="AZ11918" s="27"/>
      <c r="BA11918" s="27"/>
      <c r="BB11918" s="27"/>
      <c r="BC11918" s="27"/>
      <c r="BD11918" s="27"/>
      <c r="BE11918" s="27"/>
      <c r="BF11918" s="27"/>
      <c r="BG11918" s="27"/>
      <c r="BH11918" s="27"/>
      <c r="BI11918" s="27"/>
      <c r="BT11918" s="31"/>
      <c r="BU11918" s="32"/>
      <c r="BV11918" s="33"/>
      <c r="BW11918" s="32"/>
      <c r="BX11918" s="32"/>
      <c r="BY11918" s="34"/>
      <c r="CA11918" s="32"/>
      <c r="CB11918" s="32"/>
    </row>
    <row r="11919" spans="8:80">
      <c r="T11919"/>
      <c r="U11919"/>
      <c r="AO11919"/>
      <c r="AP11919"/>
      <c r="AQ11919"/>
      <c r="AR11919"/>
      <c r="AS11919"/>
      <c r="AT11919" s="47"/>
      <c r="AV11919" s="26"/>
      <c r="AW11919" s="26"/>
      <c r="AX11919" s="27"/>
      <c r="AY11919" s="27"/>
      <c r="AZ11919" s="27"/>
      <c r="BA11919" s="27"/>
      <c r="BB11919" s="27"/>
      <c r="BC11919" s="27"/>
      <c r="BD11919" s="27"/>
      <c r="BE11919" s="27"/>
      <c r="BF11919" s="27"/>
      <c r="BG11919" s="27"/>
      <c r="BH11919" s="27"/>
      <c r="BI11919" s="27"/>
      <c r="BT11919" s="31"/>
      <c r="BU11919" s="32"/>
      <c r="BV11919" s="33"/>
      <c r="BW11919" s="32"/>
      <c r="BX11919" s="32"/>
      <c r="BY11919" s="34"/>
      <c r="CA11919" s="32"/>
      <c r="CB11919" s="32"/>
    </row>
    <row r="11920" spans="8:80">
      <c r="T11920"/>
      <c r="U11920"/>
      <c r="AO11920"/>
      <c r="AP11920"/>
      <c r="AQ11920"/>
      <c r="AR11920"/>
      <c r="AS11920"/>
      <c r="AT11920" s="47"/>
      <c r="AV11920" s="26"/>
      <c r="AW11920" s="26"/>
      <c r="AX11920" s="27"/>
      <c r="AY11920" s="27"/>
      <c r="AZ11920" s="27"/>
      <c r="BA11920" s="27"/>
      <c r="BB11920" s="27"/>
      <c r="BC11920" s="27"/>
      <c r="BD11920" s="27"/>
      <c r="BE11920" s="27"/>
      <c r="BF11920" s="27"/>
      <c r="BG11920" s="27"/>
      <c r="BH11920" s="27"/>
      <c r="BI11920" s="27"/>
      <c r="BT11920" s="31"/>
      <c r="BU11920" s="32"/>
      <c r="BV11920" s="33"/>
      <c r="BW11920" s="32"/>
      <c r="BX11920" s="32"/>
      <c r="BY11920" s="34"/>
      <c r="CA11920" s="32"/>
      <c r="CB11920" s="32"/>
    </row>
    <row r="11921" spans="8:80">
      <c r="T11921"/>
      <c r="U11921"/>
      <c r="AO11921"/>
      <c r="AP11921"/>
      <c r="AQ11921"/>
      <c r="AR11921"/>
      <c r="AS11921"/>
      <c r="AT11921" s="47"/>
      <c r="AV11921" s="26"/>
      <c r="AW11921" s="26"/>
      <c r="AX11921" s="27"/>
      <c r="AY11921" s="27"/>
      <c r="AZ11921" s="27"/>
      <c r="BA11921" s="27"/>
      <c r="BB11921" s="27"/>
      <c r="BC11921" s="27"/>
      <c r="BD11921" s="27"/>
      <c r="BE11921" s="27"/>
      <c r="BF11921" s="27"/>
      <c r="BG11921" s="27"/>
      <c r="BH11921" s="27"/>
      <c r="BI11921" s="27"/>
      <c r="BT11921" s="31"/>
      <c r="BU11921" s="32"/>
      <c r="BV11921" s="33"/>
      <c r="BW11921" s="32"/>
      <c r="BX11921" s="32"/>
      <c r="BY11921" s="34"/>
      <c r="CA11921" s="32"/>
      <c r="CB11921" s="32"/>
    </row>
    <row r="11922" spans="8:80">
      <c r="T11922"/>
      <c r="U11922"/>
      <c r="AO11922"/>
      <c r="AP11922"/>
      <c r="AQ11922"/>
      <c r="AR11922"/>
      <c r="AS11922"/>
      <c r="AT11922" s="47"/>
      <c r="AV11922" s="26"/>
      <c r="AW11922" s="26"/>
      <c r="AX11922" s="27"/>
      <c r="AY11922" s="27"/>
      <c r="AZ11922" s="27"/>
      <c r="BA11922" s="27"/>
      <c r="BB11922" s="27"/>
      <c r="BC11922" s="27"/>
      <c r="BD11922" s="27"/>
      <c r="BE11922" s="27"/>
      <c r="BF11922" s="27"/>
      <c r="BG11922" s="27"/>
      <c r="BH11922" s="27"/>
      <c r="BI11922" s="27"/>
      <c r="BT11922" s="31"/>
      <c r="BU11922" s="32"/>
      <c r="BV11922" s="33"/>
      <c r="BW11922" s="32"/>
      <c r="BX11922" s="32"/>
      <c r="BY11922" s="34"/>
      <c r="CA11922" s="32"/>
      <c r="CB11922" s="32"/>
    </row>
    <row r="11923" spans="8:80">
      <c r="T11923"/>
      <c r="U11923"/>
      <c r="AO11923"/>
      <c r="AP11923"/>
      <c r="AQ11923"/>
      <c r="AR11923"/>
      <c r="AS11923"/>
      <c r="AT11923" s="47"/>
      <c r="AV11923" s="26"/>
      <c r="AW11923" s="26"/>
      <c r="AX11923" s="27"/>
      <c r="AY11923" s="27"/>
      <c r="AZ11923" s="27"/>
      <c r="BA11923" s="27"/>
      <c r="BB11923" s="27"/>
      <c r="BC11923" s="27"/>
      <c r="BD11923" s="27"/>
      <c r="BE11923" s="27"/>
      <c r="BF11923" s="27"/>
      <c r="BG11923" s="27"/>
      <c r="BH11923" s="27"/>
      <c r="BI11923" s="27"/>
      <c r="BT11923" s="31"/>
      <c r="BU11923" s="32"/>
      <c r="BV11923" s="33"/>
      <c r="BW11923" s="32"/>
      <c r="BX11923" s="32"/>
      <c r="BY11923" s="34"/>
      <c r="CA11923" s="32"/>
      <c r="CB11923" s="32"/>
    </row>
    <row r="11924" spans="8:80">
      <c r="T11924"/>
      <c r="U11924"/>
      <c r="AO11924"/>
      <c r="AP11924"/>
      <c r="AQ11924"/>
      <c r="AR11924"/>
      <c r="AS11924"/>
      <c r="AT11924" s="47"/>
      <c r="AV11924" s="26"/>
      <c r="AW11924" s="26"/>
      <c r="AX11924" s="27"/>
      <c r="AY11924" s="27"/>
      <c r="AZ11924" s="27"/>
      <c r="BA11924" s="27"/>
      <c r="BB11924" s="27"/>
      <c r="BC11924" s="27"/>
      <c r="BD11924" s="27"/>
      <c r="BE11924" s="27"/>
      <c r="BF11924" s="27"/>
      <c r="BG11924" s="27"/>
      <c r="BH11924" s="27"/>
      <c r="BI11924" s="27"/>
      <c r="BT11924" s="31"/>
      <c r="BU11924" s="32"/>
      <c r="BV11924" s="33"/>
      <c r="BW11924" s="32"/>
      <c r="BX11924" s="32"/>
      <c r="BY11924" s="34"/>
      <c r="CA11924" s="32"/>
      <c r="CB11924" s="32"/>
    </row>
    <row r="11925" spans="8:80">
      <c r="T11925"/>
      <c r="U11925"/>
      <c r="AO11925"/>
      <c r="AP11925"/>
      <c r="AQ11925"/>
      <c r="AR11925"/>
      <c r="AS11925"/>
      <c r="AT11925" s="47"/>
      <c r="AV11925" s="26"/>
      <c r="AW11925" s="26"/>
      <c r="AX11925" s="27"/>
      <c r="AY11925" s="27"/>
      <c r="AZ11925" s="27"/>
      <c r="BA11925" s="27"/>
      <c r="BB11925" s="27"/>
      <c r="BC11925" s="27"/>
      <c r="BD11925" s="27"/>
      <c r="BE11925" s="27"/>
      <c r="BF11925" s="27"/>
      <c r="BG11925" s="27"/>
      <c r="BH11925" s="27"/>
      <c r="BI11925" s="27"/>
      <c r="BT11925" s="31"/>
      <c r="BU11925" s="32"/>
      <c r="BV11925" s="33"/>
      <c r="BW11925" s="32"/>
      <c r="BX11925" s="32"/>
      <c r="BY11925" s="34"/>
      <c r="CA11925" s="32"/>
      <c r="CB11925" s="32"/>
    </row>
    <row r="11926" spans="8:80">
      <c r="T11926"/>
      <c r="U11926"/>
      <c r="AO11926"/>
      <c r="AP11926"/>
      <c r="AQ11926"/>
      <c r="AR11926"/>
      <c r="AS11926"/>
      <c r="AT11926" s="47"/>
      <c r="AV11926" s="26"/>
      <c r="AW11926" s="26"/>
      <c r="AX11926" s="27"/>
      <c r="AY11926" s="27"/>
      <c r="AZ11926" s="27"/>
      <c r="BA11926" s="27"/>
      <c r="BB11926" s="27"/>
      <c r="BC11926" s="27"/>
      <c r="BD11926" s="27"/>
      <c r="BE11926" s="27"/>
      <c r="BF11926" s="27"/>
      <c r="BG11926" s="27"/>
      <c r="BH11926" s="27"/>
      <c r="BI11926" s="27"/>
      <c r="BT11926" s="31"/>
      <c r="BU11926" s="32"/>
      <c r="BV11926" s="33"/>
      <c r="BW11926" s="32"/>
      <c r="BX11926" s="32"/>
      <c r="BY11926" s="34"/>
      <c r="CA11926" s="32"/>
      <c r="CB11926" s="32"/>
    </row>
    <row r="11927" spans="8:80">
      <c r="T11927"/>
      <c r="U11927"/>
      <c r="AO11927"/>
      <c r="AP11927"/>
      <c r="AQ11927"/>
      <c r="AR11927"/>
      <c r="AS11927"/>
      <c r="AT11927" s="47"/>
      <c r="AV11927" s="26"/>
      <c r="AW11927" s="26"/>
      <c r="AX11927" s="27"/>
      <c r="AY11927" s="27"/>
      <c r="AZ11927" s="27"/>
      <c r="BA11927" s="27"/>
      <c r="BB11927" s="27"/>
      <c r="BC11927" s="27"/>
      <c r="BD11927" s="27"/>
      <c r="BE11927" s="27"/>
      <c r="BF11927" s="27"/>
      <c r="BG11927" s="27"/>
      <c r="BH11927" s="27"/>
      <c r="BI11927" s="27"/>
      <c r="BT11927" s="31"/>
      <c r="BU11927" s="32"/>
      <c r="BV11927" s="33"/>
      <c r="BW11927" s="32"/>
      <c r="BX11927" s="32"/>
      <c r="BY11927" s="34"/>
      <c r="CA11927" s="32"/>
      <c r="CB11927" s="32"/>
    </row>
    <row r="11928" spans="8:80">
      <c r="T11928"/>
      <c r="U11928"/>
      <c r="AO11928"/>
      <c r="AP11928"/>
      <c r="AQ11928"/>
      <c r="AR11928"/>
      <c r="AS11928"/>
      <c r="AT11928" s="47"/>
      <c r="AV11928" s="26"/>
      <c r="AW11928" s="26"/>
      <c r="AX11928" s="27"/>
      <c r="AY11928" s="27"/>
      <c r="AZ11928" s="27"/>
      <c r="BA11928" s="27"/>
      <c r="BB11928" s="27"/>
      <c r="BC11928" s="27"/>
      <c r="BD11928" s="27"/>
      <c r="BE11928" s="27"/>
      <c r="BF11928" s="27"/>
      <c r="BG11928" s="27"/>
      <c r="BH11928" s="27"/>
      <c r="BI11928" s="27"/>
      <c r="BT11928" s="31"/>
      <c r="BU11928" s="32"/>
      <c r="BV11928" s="33"/>
      <c r="BW11928" s="32"/>
      <c r="BX11928" s="32"/>
      <c r="BY11928" s="34"/>
      <c r="CA11928" s="32"/>
      <c r="CB11928" s="32"/>
    </row>
    <row r="11929" spans="8:80">
      <c r="H11929" s="21"/>
      <c r="T11929"/>
      <c r="U11929"/>
      <c r="AO11929"/>
      <c r="AP11929"/>
      <c r="AQ11929"/>
      <c r="AR11929"/>
      <c r="AS11929"/>
      <c r="AT11929" s="47"/>
      <c r="AV11929" s="26"/>
      <c r="AW11929" s="26"/>
      <c r="AX11929" s="27"/>
      <c r="AY11929" s="27"/>
      <c r="AZ11929" s="27"/>
      <c r="BA11929" s="27"/>
      <c r="BB11929" s="27"/>
      <c r="BC11929" s="27"/>
      <c r="BD11929" s="27"/>
      <c r="BE11929" s="27"/>
      <c r="BF11929" s="27"/>
      <c r="BG11929" s="27"/>
      <c r="BH11929" s="27"/>
      <c r="BI11929" s="27"/>
      <c r="BT11929" s="31"/>
      <c r="BU11929" s="32"/>
      <c r="BV11929" s="33"/>
      <c r="BW11929" s="32"/>
      <c r="BX11929" s="32"/>
      <c r="BY11929" s="34"/>
      <c r="CA11929" s="32"/>
      <c r="CB11929" s="32"/>
    </row>
    <row r="11930" spans="8:80">
      <c r="T11930"/>
      <c r="U11930"/>
      <c r="AO11930"/>
      <c r="AP11930"/>
      <c r="AQ11930"/>
      <c r="AR11930"/>
      <c r="AS11930"/>
      <c r="AT11930" s="47"/>
      <c r="AV11930" s="26"/>
      <c r="AW11930" s="26"/>
      <c r="AX11930" s="27"/>
      <c r="AY11930" s="27"/>
      <c r="AZ11930" s="27"/>
      <c r="BA11930" s="27"/>
      <c r="BB11930" s="27"/>
      <c r="BC11930" s="27"/>
      <c r="BD11930" s="27"/>
      <c r="BE11930" s="27"/>
      <c r="BF11930" s="27"/>
      <c r="BG11930" s="27"/>
      <c r="BH11930" s="27"/>
      <c r="BI11930" s="27"/>
      <c r="BT11930" s="31"/>
      <c r="BU11930" s="32"/>
      <c r="BV11930" s="33"/>
      <c r="BW11930" s="32"/>
      <c r="BX11930" s="32"/>
      <c r="BY11930" s="34"/>
      <c r="CA11930" s="32"/>
      <c r="CB11930" s="32"/>
    </row>
    <row r="11931" spans="8:80">
      <c r="H11931" s="21"/>
      <c r="T11931"/>
      <c r="U11931"/>
      <c r="AO11931"/>
      <c r="AP11931"/>
      <c r="AQ11931"/>
      <c r="AR11931"/>
      <c r="AS11931"/>
      <c r="AT11931" s="47"/>
      <c r="AV11931" s="26"/>
      <c r="AW11931" s="26"/>
      <c r="AX11931" s="27"/>
      <c r="AY11931" s="27"/>
      <c r="AZ11931" s="27"/>
      <c r="BA11931" s="27"/>
      <c r="BB11931" s="27"/>
      <c r="BC11931" s="27"/>
      <c r="BD11931" s="27"/>
      <c r="BE11931" s="27"/>
      <c r="BF11931" s="27"/>
      <c r="BG11931" s="27"/>
      <c r="BH11931" s="27"/>
      <c r="BI11931" s="27"/>
      <c r="BT11931" s="31"/>
      <c r="BU11931" s="32"/>
      <c r="BV11931" s="33"/>
      <c r="BW11931" s="32"/>
      <c r="BX11931" s="32"/>
      <c r="BY11931" s="34"/>
      <c r="CA11931" s="32"/>
      <c r="CB11931" s="32"/>
    </row>
    <row r="11932" spans="8:80">
      <c r="H11932" s="21"/>
      <c r="T11932"/>
      <c r="U11932"/>
      <c r="AO11932"/>
      <c r="AP11932"/>
      <c r="AQ11932"/>
      <c r="AR11932"/>
      <c r="AS11932"/>
      <c r="AT11932" s="47"/>
      <c r="AV11932" s="26"/>
      <c r="AW11932" s="26"/>
      <c r="AX11932" s="27"/>
      <c r="AY11932" s="27"/>
      <c r="AZ11932" s="27"/>
      <c r="BA11932" s="27"/>
      <c r="BB11932" s="27"/>
      <c r="BC11932" s="27"/>
      <c r="BD11932" s="27"/>
      <c r="BE11932" s="27"/>
      <c r="BF11932" s="27"/>
      <c r="BG11932" s="27"/>
      <c r="BH11932" s="27"/>
      <c r="BI11932" s="27"/>
      <c r="BT11932" s="31"/>
      <c r="BU11932" s="32"/>
      <c r="BV11932" s="33"/>
      <c r="BW11932" s="32"/>
      <c r="BX11932" s="32"/>
      <c r="BY11932" s="34"/>
      <c r="CA11932" s="32"/>
      <c r="CB11932" s="32"/>
    </row>
    <row r="11933" spans="8:80">
      <c r="H11933" s="21"/>
      <c r="T11933"/>
      <c r="U11933"/>
      <c r="AO11933"/>
      <c r="AP11933"/>
      <c r="AQ11933"/>
      <c r="AR11933"/>
      <c r="AS11933"/>
      <c r="AT11933" s="47"/>
      <c r="AV11933" s="26"/>
      <c r="AW11933" s="26"/>
      <c r="AX11933" s="27"/>
      <c r="AY11933" s="27"/>
      <c r="AZ11933" s="27"/>
      <c r="BA11933" s="27"/>
      <c r="BB11933" s="27"/>
      <c r="BC11933" s="27"/>
      <c r="BD11933" s="27"/>
      <c r="BE11933" s="27"/>
      <c r="BF11933" s="27"/>
      <c r="BG11933" s="27"/>
      <c r="BH11933" s="27"/>
      <c r="BI11933" s="27"/>
      <c r="BT11933" s="31"/>
      <c r="BU11933" s="32"/>
      <c r="BV11933" s="33"/>
      <c r="BW11933" s="32"/>
      <c r="BX11933" s="32"/>
      <c r="BY11933" s="34"/>
      <c r="CA11933" s="32"/>
      <c r="CB11933" s="32"/>
    </row>
    <row r="11934" spans="8:80">
      <c r="H11934" s="21"/>
      <c r="T11934"/>
      <c r="U11934"/>
      <c r="AO11934"/>
      <c r="AP11934"/>
      <c r="AQ11934"/>
      <c r="AR11934"/>
      <c r="AS11934"/>
      <c r="AT11934" s="47"/>
      <c r="AV11934" s="26"/>
      <c r="AW11934" s="26"/>
      <c r="AX11934" s="27"/>
      <c r="AY11934" s="27"/>
      <c r="AZ11934" s="27"/>
      <c r="BA11934" s="27"/>
      <c r="BB11934" s="27"/>
      <c r="BC11934" s="27"/>
      <c r="BD11934" s="27"/>
      <c r="BE11934" s="27"/>
      <c r="BF11934" s="27"/>
      <c r="BG11934" s="27"/>
      <c r="BH11934" s="27"/>
      <c r="BI11934" s="27"/>
      <c r="BT11934" s="31"/>
      <c r="BU11934" s="32"/>
      <c r="BV11934" s="33"/>
      <c r="BW11934" s="32"/>
      <c r="BX11934" s="32"/>
      <c r="BY11934" s="34"/>
      <c r="CA11934" s="32"/>
      <c r="CB11934" s="32"/>
    </row>
    <row r="11935" spans="8:80">
      <c r="H11935" s="21"/>
      <c r="T11935"/>
      <c r="U11935"/>
      <c r="AO11935"/>
      <c r="AP11935"/>
      <c r="AQ11935"/>
      <c r="AR11935"/>
      <c r="AS11935"/>
      <c r="AT11935" s="47"/>
      <c r="AV11935" s="26"/>
      <c r="AW11935" s="26"/>
      <c r="AX11935" s="27"/>
      <c r="AY11935" s="27"/>
      <c r="AZ11935" s="27"/>
      <c r="BA11935" s="27"/>
      <c r="BB11935" s="27"/>
      <c r="BC11935" s="27"/>
      <c r="BD11935" s="27"/>
      <c r="BE11935" s="27"/>
      <c r="BF11935" s="27"/>
      <c r="BG11935" s="27"/>
      <c r="BH11935" s="27"/>
      <c r="BI11935" s="27"/>
      <c r="BT11935" s="31"/>
      <c r="BU11935" s="32"/>
      <c r="BV11935" s="33"/>
      <c r="BW11935" s="32"/>
      <c r="BX11935" s="32"/>
      <c r="BY11935" s="34"/>
      <c r="CA11935" s="32"/>
      <c r="CB11935" s="32"/>
    </row>
    <row r="11936" spans="8:80">
      <c r="T11936"/>
      <c r="U11936"/>
      <c r="AO11936"/>
      <c r="AP11936"/>
      <c r="AQ11936"/>
      <c r="AR11936"/>
      <c r="AS11936"/>
      <c r="AT11936" s="47"/>
      <c r="AV11936" s="26"/>
      <c r="AW11936" s="26"/>
      <c r="AX11936" s="27"/>
      <c r="AY11936" s="27"/>
      <c r="AZ11936" s="27"/>
      <c r="BA11936" s="27"/>
      <c r="BB11936" s="27"/>
      <c r="BC11936" s="27"/>
      <c r="BD11936" s="27"/>
      <c r="BE11936" s="27"/>
      <c r="BF11936" s="27"/>
      <c r="BG11936" s="27"/>
      <c r="BH11936" s="27"/>
      <c r="BI11936" s="27"/>
      <c r="BT11936" s="31"/>
      <c r="BU11936" s="32"/>
      <c r="BV11936" s="33"/>
      <c r="BW11936" s="32"/>
      <c r="BX11936" s="32"/>
      <c r="BY11936" s="34"/>
      <c r="CA11936" s="32"/>
      <c r="CB11936" s="32"/>
    </row>
    <row r="11937" spans="20:80">
      <c r="T11937"/>
      <c r="U11937"/>
      <c r="AO11937"/>
      <c r="AP11937"/>
      <c r="AQ11937"/>
      <c r="AR11937"/>
      <c r="AS11937"/>
      <c r="AT11937" s="47"/>
      <c r="AV11937" s="26"/>
      <c r="AW11937" s="26"/>
      <c r="AX11937" s="27"/>
      <c r="AY11937" s="27"/>
      <c r="AZ11937" s="27"/>
      <c r="BA11937" s="27"/>
      <c r="BB11937" s="27"/>
      <c r="BC11937" s="27"/>
      <c r="BD11937" s="27"/>
      <c r="BE11937" s="27"/>
      <c r="BF11937" s="27"/>
      <c r="BG11937" s="27"/>
      <c r="BH11937" s="27"/>
      <c r="BI11937" s="27"/>
      <c r="BT11937" s="31"/>
      <c r="BU11937" s="32"/>
      <c r="BV11937" s="33"/>
      <c r="BW11937" s="32"/>
      <c r="BX11937" s="32"/>
      <c r="BY11937" s="34"/>
      <c r="CA11937" s="32"/>
      <c r="CB11937" s="32"/>
    </row>
    <row r="11938" spans="20:80">
      <c r="T11938"/>
      <c r="U11938"/>
      <c r="AO11938"/>
      <c r="AP11938"/>
      <c r="AQ11938"/>
      <c r="AR11938"/>
      <c r="AS11938"/>
      <c r="AT11938" s="47"/>
      <c r="AV11938" s="26"/>
      <c r="AW11938" s="26"/>
      <c r="AX11938" s="27"/>
      <c r="AY11938" s="27"/>
      <c r="AZ11938" s="27"/>
      <c r="BA11938" s="27"/>
      <c r="BB11938" s="27"/>
      <c r="BC11938" s="27"/>
      <c r="BD11938" s="27"/>
      <c r="BE11938" s="27"/>
      <c r="BF11938" s="27"/>
      <c r="BG11938" s="27"/>
      <c r="BH11938" s="27"/>
      <c r="BI11938" s="27"/>
      <c r="BT11938" s="31"/>
      <c r="BU11938" s="32"/>
      <c r="BV11938" s="33"/>
      <c r="BW11938" s="32"/>
      <c r="BX11938" s="32"/>
      <c r="BY11938" s="34"/>
      <c r="CA11938" s="32"/>
      <c r="CB11938" s="32"/>
    </row>
    <row r="11939" spans="20:80">
      <c r="T11939"/>
      <c r="U11939"/>
      <c r="AO11939"/>
      <c r="AP11939"/>
      <c r="AQ11939"/>
      <c r="AR11939"/>
      <c r="AS11939"/>
      <c r="AT11939" s="47"/>
      <c r="AV11939" s="26"/>
      <c r="AW11939" s="26"/>
      <c r="AX11939" s="27"/>
      <c r="AY11939" s="27"/>
      <c r="AZ11939" s="27"/>
      <c r="BA11939" s="27"/>
      <c r="BB11939" s="27"/>
      <c r="BC11939" s="27"/>
      <c r="BD11939" s="27"/>
      <c r="BE11939" s="27"/>
      <c r="BF11939" s="27"/>
      <c r="BG11939" s="27"/>
      <c r="BH11939" s="27"/>
      <c r="BI11939" s="27"/>
      <c r="BT11939" s="31"/>
      <c r="BU11939" s="32"/>
      <c r="BV11939" s="33"/>
      <c r="BW11939" s="32"/>
      <c r="BX11939" s="32"/>
      <c r="BY11939" s="34"/>
      <c r="CA11939" s="32"/>
      <c r="CB11939" s="32"/>
    </row>
    <row r="11940" spans="20:80">
      <c r="T11940"/>
      <c r="U11940"/>
      <c r="AO11940"/>
      <c r="AP11940"/>
      <c r="AQ11940"/>
      <c r="AR11940"/>
      <c r="AS11940"/>
      <c r="AT11940" s="47"/>
      <c r="AV11940" s="26"/>
      <c r="AW11940" s="26"/>
      <c r="AX11940" s="27"/>
      <c r="AY11940" s="27"/>
      <c r="AZ11940" s="27"/>
      <c r="BA11940" s="27"/>
      <c r="BB11940" s="27"/>
      <c r="BC11940" s="27"/>
      <c r="BD11940" s="27"/>
      <c r="BE11940" s="27"/>
      <c r="BF11940" s="27"/>
      <c r="BG11940" s="27"/>
      <c r="BH11940" s="27"/>
      <c r="BI11940" s="27"/>
      <c r="BT11940" s="31"/>
      <c r="BU11940" s="32"/>
      <c r="BV11940" s="33"/>
      <c r="BW11940" s="32"/>
      <c r="BX11940" s="32"/>
      <c r="BY11940" s="34"/>
      <c r="CA11940" s="32"/>
      <c r="CB11940" s="32"/>
    </row>
    <row r="11941" spans="20:80">
      <c r="T11941"/>
      <c r="U11941"/>
      <c r="AO11941"/>
      <c r="AP11941"/>
      <c r="AQ11941"/>
      <c r="AR11941"/>
      <c r="AS11941"/>
      <c r="AT11941" s="47"/>
      <c r="AV11941" s="26"/>
      <c r="AW11941" s="26"/>
      <c r="AX11941" s="27"/>
      <c r="AY11941" s="27"/>
      <c r="AZ11941" s="27"/>
      <c r="BA11941" s="27"/>
      <c r="BB11941" s="27"/>
      <c r="BC11941" s="27"/>
      <c r="BD11941" s="27"/>
      <c r="BE11941" s="27"/>
      <c r="BF11941" s="27"/>
      <c r="BG11941" s="27"/>
      <c r="BH11941" s="27"/>
      <c r="BI11941" s="27"/>
      <c r="BT11941" s="31"/>
      <c r="BU11941" s="32"/>
      <c r="BV11941" s="33"/>
      <c r="BW11941" s="32"/>
      <c r="BX11941" s="32"/>
      <c r="BY11941" s="34"/>
      <c r="CA11941" s="32"/>
      <c r="CB11941" s="32"/>
    </row>
    <row r="11942" spans="20:80">
      <c r="T11942"/>
      <c r="U11942"/>
      <c r="AO11942"/>
      <c r="AP11942"/>
      <c r="AQ11942"/>
      <c r="AR11942"/>
      <c r="AS11942"/>
      <c r="AT11942" s="47"/>
      <c r="AV11942" s="26"/>
      <c r="AW11942" s="26"/>
      <c r="AX11942" s="27"/>
      <c r="AY11942" s="27"/>
      <c r="AZ11942" s="27"/>
      <c r="BA11942" s="27"/>
      <c r="BB11942" s="27"/>
      <c r="BC11942" s="27"/>
      <c r="BD11942" s="27"/>
      <c r="BE11942" s="27"/>
      <c r="BF11942" s="27"/>
      <c r="BG11942" s="27"/>
      <c r="BH11942" s="27"/>
      <c r="BI11942" s="27"/>
      <c r="BT11942" s="31"/>
      <c r="BU11942" s="32"/>
      <c r="BV11942" s="33"/>
      <c r="BW11942" s="32"/>
      <c r="BX11942" s="32"/>
      <c r="BY11942" s="34"/>
      <c r="CA11942" s="32"/>
      <c r="CB11942" s="32"/>
    </row>
    <row r="11943" spans="20:80">
      <c r="T11943"/>
      <c r="U11943"/>
      <c r="AO11943"/>
      <c r="AP11943"/>
      <c r="AQ11943"/>
      <c r="AR11943"/>
      <c r="AS11943"/>
      <c r="AT11943" s="47"/>
      <c r="AV11943" s="26"/>
      <c r="AW11943" s="26"/>
      <c r="AX11943" s="27"/>
      <c r="AY11943" s="27"/>
      <c r="AZ11943" s="27"/>
      <c r="BA11943" s="27"/>
      <c r="BB11943" s="27"/>
      <c r="BC11943" s="27"/>
      <c r="BD11943" s="27"/>
      <c r="BE11943" s="27"/>
      <c r="BF11943" s="27"/>
      <c r="BG11943" s="27"/>
      <c r="BH11943" s="27"/>
      <c r="BI11943" s="27"/>
      <c r="BT11943" s="31"/>
      <c r="BU11943" s="32"/>
      <c r="BV11943" s="33"/>
      <c r="BW11943" s="32"/>
      <c r="BX11943" s="32"/>
      <c r="BY11943" s="34"/>
      <c r="CA11943" s="32"/>
      <c r="CB11943" s="32"/>
    </row>
    <row r="11944" spans="20:80">
      <c r="T11944"/>
      <c r="U11944"/>
      <c r="AO11944"/>
      <c r="AP11944"/>
      <c r="AQ11944"/>
      <c r="AR11944"/>
      <c r="AS11944"/>
      <c r="AT11944" s="47"/>
      <c r="AV11944" s="26"/>
      <c r="AW11944" s="26"/>
      <c r="AX11944" s="27"/>
      <c r="AY11944" s="27"/>
      <c r="AZ11944" s="27"/>
      <c r="BA11944" s="27"/>
      <c r="BB11944" s="27"/>
      <c r="BC11944" s="27"/>
      <c r="BD11944" s="27"/>
      <c r="BE11944" s="27"/>
      <c r="BF11944" s="27"/>
      <c r="BG11944" s="27"/>
      <c r="BH11944" s="27"/>
      <c r="BI11944" s="27"/>
      <c r="BT11944" s="31"/>
      <c r="BU11944" s="32"/>
      <c r="BV11944" s="33"/>
      <c r="BW11944" s="32"/>
      <c r="BX11944" s="32"/>
      <c r="BY11944" s="34"/>
      <c r="CA11944" s="32"/>
      <c r="CB11944" s="32"/>
    </row>
    <row r="11945" spans="20:80">
      <c r="T11945"/>
      <c r="U11945"/>
      <c r="AO11945"/>
      <c r="AP11945"/>
      <c r="AQ11945"/>
      <c r="AR11945"/>
      <c r="AS11945"/>
      <c r="AT11945" s="47"/>
      <c r="AV11945" s="26"/>
      <c r="AW11945" s="26"/>
      <c r="AX11945" s="27"/>
      <c r="AY11945" s="27"/>
      <c r="AZ11945" s="27"/>
      <c r="BA11945" s="27"/>
      <c r="BB11945" s="27"/>
      <c r="BC11945" s="27"/>
      <c r="BD11945" s="27"/>
      <c r="BE11945" s="27"/>
      <c r="BF11945" s="27"/>
      <c r="BG11945" s="27"/>
      <c r="BH11945" s="27"/>
      <c r="BI11945" s="27"/>
      <c r="BT11945" s="31"/>
      <c r="BU11945" s="32"/>
      <c r="BV11945" s="33"/>
      <c r="BW11945" s="32"/>
      <c r="BX11945" s="32"/>
      <c r="BY11945" s="34"/>
      <c r="CA11945" s="32"/>
      <c r="CB11945" s="32"/>
    </row>
    <row r="11946" spans="20:80">
      <c r="T11946"/>
      <c r="U11946"/>
      <c r="AO11946"/>
      <c r="AP11946"/>
      <c r="AQ11946"/>
      <c r="AR11946"/>
      <c r="AS11946"/>
      <c r="AT11946" s="47"/>
      <c r="AV11946" s="26"/>
      <c r="AW11946" s="26"/>
      <c r="AX11946" s="27"/>
      <c r="AY11946" s="27"/>
      <c r="AZ11946" s="27"/>
      <c r="BA11946" s="27"/>
      <c r="BB11946" s="27"/>
      <c r="BC11946" s="27"/>
      <c r="BD11946" s="27"/>
      <c r="BE11946" s="27"/>
      <c r="BF11946" s="27"/>
      <c r="BG11946" s="27"/>
      <c r="BH11946" s="27"/>
      <c r="BI11946" s="27"/>
      <c r="BT11946" s="31"/>
      <c r="BU11946" s="32"/>
      <c r="BV11946" s="33"/>
      <c r="BW11946" s="32"/>
      <c r="BX11946" s="32"/>
      <c r="BY11946" s="34"/>
      <c r="CA11946" s="32"/>
      <c r="CB11946" s="32"/>
    </row>
    <row r="11947" spans="20:80">
      <c r="T11947"/>
      <c r="U11947"/>
      <c r="AO11947"/>
      <c r="AP11947"/>
      <c r="AQ11947"/>
      <c r="AR11947"/>
      <c r="AS11947"/>
      <c r="AT11947" s="47"/>
      <c r="AV11947" s="26"/>
      <c r="AW11947" s="26"/>
      <c r="AX11947" s="27"/>
      <c r="AY11947" s="27"/>
      <c r="AZ11947" s="27"/>
      <c r="BA11947" s="27"/>
      <c r="BB11947" s="27"/>
      <c r="BC11947" s="27"/>
      <c r="BD11947" s="27"/>
      <c r="BE11947" s="27"/>
      <c r="BF11947" s="27"/>
      <c r="BG11947" s="27"/>
      <c r="BH11947" s="27"/>
      <c r="BI11947" s="27"/>
      <c r="BT11947" s="31"/>
      <c r="BU11947" s="32"/>
      <c r="BV11947" s="33"/>
      <c r="BW11947" s="32"/>
      <c r="BX11947" s="32"/>
      <c r="BY11947" s="34"/>
      <c r="CA11947" s="32"/>
      <c r="CB11947" s="32"/>
    </row>
    <row r="11948" spans="20:80">
      <c r="T11948"/>
      <c r="U11948"/>
      <c r="AO11948"/>
      <c r="AP11948"/>
      <c r="AQ11948"/>
      <c r="AR11948"/>
      <c r="AS11948"/>
      <c r="AT11948" s="47"/>
      <c r="AV11948" s="26"/>
      <c r="AW11948" s="26"/>
      <c r="AX11948" s="27"/>
      <c r="AY11948" s="27"/>
      <c r="AZ11948" s="27"/>
      <c r="BA11948" s="27"/>
      <c r="BB11948" s="27"/>
      <c r="BC11948" s="27"/>
      <c r="BD11948" s="27"/>
      <c r="BE11948" s="27"/>
      <c r="BF11948" s="27"/>
      <c r="BG11948" s="27"/>
      <c r="BH11948" s="27"/>
      <c r="BI11948" s="27"/>
      <c r="BT11948" s="31"/>
      <c r="BU11948" s="32"/>
      <c r="BV11948" s="33"/>
      <c r="BW11948" s="32"/>
      <c r="BX11948" s="32"/>
      <c r="BY11948" s="34"/>
      <c r="CA11948" s="32"/>
      <c r="CB11948" s="32"/>
    </row>
    <row r="11949" spans="20:80">
      <c r="T11949"/>
      <c r="U11949"/>
      <c r="AO11949"/>
      <c r="AP11949"/>
      <c r="AQ11949"/>
      <c r="AR11949"/>
      <c r="AS11949"/>
      <c r="AT11949" s="47"/>
      <c r="AV11949" s="26"/>
      <c r="AW11949" s="26"/>
      <c r="AX11949" s="27"/>
      <c r="AY11949" s="27"/>
      <c r="AZ11949" s="27"/>
      <c r="BA11949" s="27"/>
      <c r="BB11949" s="27"/>
      <c r="BC11949" s="27"/>
      <c r="BD11949" s="27"/>
      <c r="BE11949" s="27"/>
      <c r="BF11949" s="27"/>
      <c r="BG11949" s="27"/>
      <c r="BH11949" s="27"/>
      <c r="BI11949" s="27"/>
      <c r="BT11949" s="31"/>
      <c r="BU11949" s="32"/>
      <c r="BV11949" s="33"/>
      <c r="BW11949" s="32"/>
      <c r="BX11949" s="32"/>
      <c r="BY11949" s="34"/>
      <c r="CA11949" s="32"/>
      <c r="CB11949" s="32"/>
    </row>
    <row r="11950" spans="20:80">
      <c r="T11950"/>
      <c r="U11950"/>
      <c r="AO11950"/>
      <c r="AP11950"/>
      <c r="AQ11950"/>
      <c r="AR11950"/>
      <c r="AS11950"/>
      <c r="AT11950" s="47"/>
      <c r="AV11950" s="26"/>
      <c r="AW11950" s="26"/>
      <c r="AX11950" s="27"/>
      <c r="AY11950" s="27"/>
      <c r="AZ11950" s="27"/>
      <c r="BA11950" s="27"/>
      <c r="BB11950" s="27"/>
      <c r="BC11950" s="27"/>
      <c r="BD11950" s="27"/>
      <c r="BE11950" s="27"/>
      <c r="BF11950" s="27"/>
      <c r="BG11950" s="27"/>
      <c r="BH11950" s="27"/>
      <c r="BI11950" s="27"/>
      <c r="BT11950" s="31"/>
      <c r="BU11950" s="32"/>
      <c r="BV11950" s="33"/>
      <c r="BW11950" s="32"/>
      <c r="BX11950" s="32"/>
      <c r="BY11950" s="34"/>
      <c r="CA11950" s="32"/>
      <c r="CB11950" s="32"/>
    </row>
    <row r="11951" spans="20:80">
      <c r="T11951"/>
      <c r="U11951"/>
      <c r="AO11951"/>
      <c r="AP11951"/>
      <c r="AQ11951"/>
      <c r="AR11951"/>
      <c r="AS11951"/>
      <c r="AT11951" s="47"/>
      <c r="AV11951" s="26"/>
      <c r="AW11951" s="26"/>
      <c r="AX11951" s="27"/>
      <c r="AY11951" s="27"/>
      <c r="AZ11951" s="27"/>
      <c r="BA11951" s="27"/>
      <c r="BB11951" s="27"/>
      <c r="BC11951" s="27"/>
      <c r="BD11951" s="27"/>
      <c r="BE11951" s="27"/>
      <c r="BF11951" s="27"/>
      <c r="BG11951" s="27"/>
      <c r="BH11951" s="27"/>
      <c r="BI11951" s="27"/>
      <c r="BT11951" s="31"/>
      <c r="BU11951" s="32"/>
      <c r="BV11951" s="33"/>
      <c r="BW11951" s="32"/>
      <c r="BX11951" s="32"/>
      <c r="BY11951" s="34"/>
      <c r="CA11951" s="32"/>
      <c r="CB11951" s="32"/>
    </row>
    <row r="11952" spans="20:80">
      <c r="T11952"/>
      <c r="U11952"/>
      <c r="AO11952"/>
      <c r="AP11952"/>
      <c r="AQ11952"/>
      <c r="AR11952"/>
      <c r="AS11952"/>
      <c r="AT11952" s="47"/>
      <c r="AV11952" s="26"/>
      <c r="AW11952" s="26"/>
      <c r="AX11952" s="27"/>
      <c r="AY11952" s="27"/>
      <c r="AZ11952" s="27"/>
      <c r="BA11952" s="27"/>
      <c r="BB11952" s="27"/>
      <c r="BC11952" s="27"/>
      <c r="BD11952" s="27"/>
      <c r="BE11952" s="27"/>
      <c r="BF11952" s="27"/>
      <c r="BG11952" s="27"/>
      <c r="BH11952" s="27"/>
      <c r="BI11952" s="27"/>
      <c r="BT11952" s="31"/>
      <c r="BU11952" s="32"/>
      <c r="BV11952" s="33"/>
      <c r="BW11952" s="32"/>
      <c r="BX11952" s="32"/>
      <c r="BY11952" s="34"/>
      <c r="CA11952" s="32"/>
      <c r="CB11952" s="32"/>
    </row>
    <row r="11953" spans="20:80">
      <c r="T11953"/>
      <c r="U11953"/>
      <c r="AO11953"/>
      <c r="AP11953"/>
      <c r="AQ11953"/>
      <c r="AR11953"/>
      <c r="AS11953"/>
      <c r="AT11953" s="47"/>
      <c r="AV11953" s="26"/>
      <c r="AW11953" s="26"/>
      <c r="AX11953" s="27"/>
      <c r="AY11953" s="27"/>
      <c r="AZ11953" s="27"/>
      <c r="BA11953" s="27"/>
      <c r="BB11953" s="27"/>
      <c r="BC11953" s="27"/>
      <c r="BD11953" s="27"/>
      <c r="BE11953" s="27"/>
      <c r="BF11953" s="27"/>
      <c r="BG11953" s="27"/>
      <c r="BH11953" s="27"/>
      <c r="BI11953" s="27"/>
      <c r="BT11953" s="31"/>
      <c r="BU11953" s="32"/>
      <c r="BV11953" s="33"/>
      <c r="BW11953" s="32"/>
      <c r="BX11953" s="32"/>
      <c r="BY11953" s="34"/>
      <c r="CA11953" s="32"/>
      <c r="CB11953" s="32"/>
    </row>
    <row r="11954" spans="20:80">
      <c r="T11954"/>
      <c r="U11954"/>
      <c r="AO11954"/>
      <c r="AP11954"/>
      <c r="AQ11954"/>
      <c r="AR11954"/>
      <c r="AS11954"/>
      <c r="AT11954" s="47"/>
      <c r="AV11954" s="26"/>
      <c r="AW11954" s="26"/>
      <c r="AX11954" s="27"/>
      <c r="AY11954" s="27"/>
      <c r="AZ11954" s="27"/>
      <c r="BA11954" s="27"/>
      <c r="BB11954" s="27"/>
      <c r="BC11954" s="27"/>
      <c r="BD11954" s="27"/>
      <c r="BE11954" s="27"/>
      <c r="BF11954" s="27"/>
      <c r="BG11954" s="27"/>
      <c r="BH11954" s="27"/>
      <c r="BI11954" s="27"/>
      <c r="BT11954" s="31"/>
      <c r="BU11954" s="32"/>
      <c r="BV11954" s="33"/>
      <c r="BW11954" s="32"/>
      <c r="BX11954" s="32"/>
      <c r="BY11954" s="34"/>
      <c r="CA11954" s="32"/>
      <c r="CB11954" s="32"/>
    </row>
    <row r="11955" spans="20:80">
      <c r="T11955"/>
      <c r="U11955"/>
      <c r="AO11955"/>
      <c r="AP11955"/>
      <c r="AQ11955"/>
      <c r="AR11955"/>
      <c r="AS11955"/>
      <c r="AT11955" s="47"/>
      <c r="AV11955" s="26"/>
      <c r="AW11955" s="26"/>
      <c r="AX11955" s="27"/>
      <c r="AY11955" s="27"/>
      <c r="AZ11955" s="27"/>
      <c r="BA11955" s="27"/>
      <c r="BB11955" s="27"/>
      <c r="BC11955" s="27"/>
      <c r="BD11955" s="27"/>
      <c r="BE11955" s="27"/>
      <c r="BF11955" s="27"/>
      <c r="BG11955" s="27"/>
      <c r="BH11955" s="27"/>
      <c r="BI11955" s="27"/>
      <c r="BT11955" s="31"/>
      <c r="BU11955" s="32"/>
      <c r="BV11955" s="33"/>
      <c r="BW11955" s="32"/>
      <c r="BX11955" s="32"/>
      <c r="BY11955" s="34"/>
      <c r="CA11955" s="32"/>
      <c r="CB11955" s="32"/>
    </row>
    <row r="11956" spans="20:80">
      <c r="T11956"/>
      <c r="U11956"/>
      <c r="AO11956"/>
      <c r="AP11956"/>
      <c r="AQ11956"/>
      <c r="AR11956"/>
      <c r="AS11956"/>
      <c r="AT11956" s="47"/>
      <c r="AV11956" s="26"/>
      <c r="AW11956" s="26"/>
      <c r="AX11956" s="27"/>
      <c r="AY11956" s="27"/>
      <c r="AZ11956" s="27"/>
      <c r="BA11956" s="27"/>
      <c r="BB11956" s="27"/>
      <c r="BC11956" s="27"/>
      <c r="BD11956" s="27"/>
      <c r="BE11956" s="27"/>
      <c r="BF11956" s="27"/>
      <c r="BG11956" s="27"/>
      <c r="BH11956" s="27"/>
      <c r="BI11956" s="27"/>
      <c r="BT11956" s="31"/>
      <c r="BU11956" s="32"/>
      <c r="BV11956" s="33"/>
      <c r="BW11956" s="32"/>
      <c r="BX11956" s="32"/>
      <c r="BY11956" s="34"/>
      <c r="CA11956" s="32"/>
      <c r="CB11956" s="32"/>
    </row>
    <row r="11957" spans="20:80">
      <c r="T11957"/>
      <c r="U11957"/>
      <c r="AO11957"/>
      <c r="AP11957"/>
      <c r="AQ11957"/>
      <c r="AR11957"/>
      <c r="AS11957"/>
      <c r="AT11957" s="47"/>
      <c r="AV11957" s="26"/>
      <c r="AW11957" s="26"/>
      <c r="AX11957" s="27"/>
      <c r="AY11957" s="27"/>
      <c r="AZ11957" s="27"/>
      <c r="BA11957" s="27"/>
      <c r="BB11957" s="27"/>
      <c r="BC11957" s="27"/>
      <c r="BD11957" s="27"/>
      <c r="BE11957" s="27"/>
      <c r="BF11957" s="27"/>
      <c r="BG11957" s="27"/>
      <c r="BH11957" s="27"/>
      <c r="BI11957" s="27"/>
      <c r="BT11957" s="31"/>
      <c r="BU11957" s="32"/>
      <c r="BV11957" s="33"/>
      <c r="BW11957" s="32"/>
      <c r="BX11957" s="32"/>
      <c r="BY11957" s="34"/>
      <c r="CA11957" s="32"/>
      <c r="CB11957" s="32"/>
    </row>
    <row r="11958" spans="20:80">
      <c r="T11958"/>
      <c r="U11958"/>
      <c r="AO11958"/>
      <c r="AP11958"/>
      <c r="AQ11958"/>
      <c r="AR11958"/>
      <c r="AS11958"/>
      <c r="AT11958" s="47"/>
      <c r="AV11958" s="26"/>
      <c r="AW11958" s="26"/>
      <c r="AX11958" s="27"/>
      <c r="AY11958" s="27"/>
      <c r="AZ11958" s="27"/>
      <c r="BA11958" s="27"/>
      <c r="BB11958" s="27"/>
      <c r="BC11958" s="27"/>
      <c r="BD11958" s="27"/>
      <c r="BE11958" s="27"/>
      <c r="BF11958" s="27"/>
      <c r="BG11958" s="27"/>
      <c r="BH11958" s="27"/>
      <c r="BI11958" s="27"/>
      <c r="BT11958" s="31"/>
      <c r="BU11958" s="32"/>
      <c r="BV11958" s="33"/>
      <c r="BW11958" s="32"/>
      <c r="BX11958" s="32"/>
      <c r="BY11958" s="34"/>
      <c r="CA11958" s="32"/>
      <c r="CB11958" s="32"/>
    </row>
    <row r="11959" spans="20:80">
      <c r="T11959"/>
      <c r="U11959"/>
      <c r="AO11959"/>
      <c r="AP11959"/>
      <c r="AQ11959"/>
      <c r="AR11959"/>
      <c r="AS11959"/>
      <c r="AT11959" s="47"/>
      <c r="AV11959" s="26"/>
      <c r="AW11959" s="26"/>
      <c r="AX11959" s="27"/>
      <c r="AY11959" s="27"/>
      <c r="AZ11959" s="27"/>
      <c r="BA11959" s="27"/>
      <c r="BB11959" s="27"/>
      <c r="BC11959" s="27"/>
      <c r="BD11959" s="27"/>
      <c r="BE11959" s="27"/>
      <c r="BF11959" s="27"/>
      <c r="BG11959" s="27"/>
      <c r="BH11959" s="27"/>
      <c r="BI11959" s="27"/>
      <c r="BT11959" s="31"/>
      <c r="BU11959" s="32"/>
      <c r="BV11959" s="33"/>
      <c r="BW11959" s="32"/>
      <c r="BX11959" s="32"/>
      <c r="BY11959" s="34"/>
      <c r="CA11959" s="32"/>
      <c r="CB11959" s="32"/>
    </row>
    <row r="11960" spans="20:80">
      <c r="T11960"/>
      <c r="U11960"/>
      <c r="AO11960"/>
      <c r="AP11960"/>
      <c r="AQ11960"/>
      <c r="AR11960"/>
      <c r="AS11960"/>
      <c r="AT11960" s="47"/>
      <c r="AV11960" s="26"/>
      <c r="AW11960" s="26"/>
      <c r="AX11960" s="27"/>
      <c r="AY11960" s="27"/>
      <c r="AZ11960" s="27"/>
      <c r="BA11960" s="27"/>
      <c r="BB11960" s="27"/>
      <c r="BC11960" s="27"/>
      <c r="BD11960" s="27"/>
      <c r="BE11960" s="27"/>
      <c r="BF11960" s="27"/>
      <c r="BG11960" s="27"/>
      <c r="BH11960" s="27"/>
      <c r="BI11960" s="27"/>
      <c r="BT11960" s="31"/>
      <c r="BU11960" s="32"/>
      <c r="BV11960" s="33"/>
      <c r="BW11960" s="32"/>
      <c r="BX11960" s="32"/>
      <c r="BY11960" s="34"/>
      <c r="CA11960" s="32"/>
      <c r="CB11960" s="32"/>
    </row>
    <row r="11961" spans="20:80">
      <c r="T11961"/>
      <c r="U11961"/>
      <c r="AO11961"/>
      <c r="AP11961"/>
      <c r="AQ11961"/>
      <c r="AR11961"/>
      <c r="AS11961"/>
      <c r="AT11961" s="47"/>
      <c r="AV11961" s="26"/>
      <c r="AW11961" s="26"/>
      <c r="AX11961" s="27"/>
      <c r="AY11961" s="27"/>
      <c r="AZ11961" s="27"/>
      <c r="BA11961" s="27"/>
      <c r="BB11961" s="27"/>
      <c r="BC11961" s="27"/>
      <c r="BD11961" s="27"/>
      <c r="BE11961" s="27"/>
      <c r="BF11961" s="27"/>
      <c r="BG11961" s="27"/>
      <c r="BH11961" s="27"/>
      <c r="BI11961" s="27"/>
      <c r="BT11961" s="31"/>
      <c r="BU11961" s="32"/>
      <c r="BV11961" s="33"/>
      <c r="BW11961" s="32"/>
      <c r="BX11961" s="32"/>
      <c r="BY11961" s="34"/>
      <c r="CA11961" s="32"/>
      <c r="CB11961" s="32"/>
    </row>
    <row r="11962" spans="20:80">
      <c r="T11962"/>
      <c r="U11962"/>
      <c r="AO11962"/>
      <c r="AP11962"/>
      <c r="AQ11962"/>
      <c r="AR11962"/>
      <c r="AS11962"/>
      <c r="AT11962" s="47"/>
      <c r="AV11962" s="26"/>
      <c r="AW11962" s="26"/>
      <c r="AX11962" s="27"/>
      <c r="AY11962" s="27"/>
      <c r="AZ11962" s="27"/>
      <c r="BA11962" s="27"/>
      <c r="BB11962" s="27"/>
      <c r="BC11962" s="27"/>
      <c r="BD11962" s="27"/>
      <c r="BE11962" s="27"/>
      <c r="BF11962" s="27"/>
      <c r="BG11962" s="27"/>
      <c r="BH11962" s="27"/>
      <c r="BI11962" s="27"/>
      <c r="BT11962" s="31"/>
      <c r="BU11962" s="32"/>
      <c r="BV11962" s="33"/>
      <c r="BW11962" s="32"/>
      <c r="BX11962" s="32"/>
      <c r="BY11962" s="34"/>
      <c r="CA11962" s="32"/>
      <c r="CB11962" s="32"/>
    </row>
    <row r="11963" spans="20:80">
      <c r="T11963"/>
      <c r="U11963"/>
      <c r="AO11963"/>
      <c r="AP11963"/>
      <c r="AQ11963"/>
      <c r="AR11963"/>
      <c r="AS11963"/>
      <c r="AT11963" s="47"/>
      <c r="AV11963" s="26"/>
      <c r="AW11963" s="26"/>
      <c r="AX11963" s="27"/>
      <c r="AY11963" s="27"/>
      <c r="AZ11963" s="27"/>
      <c r="BA11963" s="27"/>
      <c r="BB11963" s="27"/>
      <c r="BC11963" s="27"/>
      <c r="BD11963" s="27"/>
      <c r="BE11963" s="27"/>
      <c r="BF11963" s="27"/>
      <c r="BG11963" s="27"/>
      <c r="BH11963" s="27"/>
      <c r="BI11963" s="27"/>
      <c r="BT11963" s="31"/>
      <c r="BU11963" s="32"/>
      <c r="BV11963" s="33"/>
      <c r="BW11963" s="32"/>
      <c r="BX11963" s="32"/>
      <c r="BY11963" s="34"/>
      <c r="CA11963" s="32"/>
      <c r="CB11963" s="32"/>
    </row>
    <row r="11964" spans="20:80">
      <c r="T11964"/>
      <c r="U11964"/>
      <c r="AO11964"/>
      <c r="AP11964"/>
      <c r="AQ11964"/>
      <c r="AR11964"/>
      <c r="AS11964"/>
      <c r="AT11964" s="47"/>
      <c r="AV11964" s="26"/>
      <c r="AW11964" s="26"/>
      <c r="AX11964" s="27"/>
      <c r="AY11964" s="27"/>
      <c r="AZ11964" s="27"/>
      <c r="BA11964" s="27"/>
      <c r="BB11964" s="27"/>
      <c r="BC11964" s="27"/>
      <c r="BD11964" s="27"/>
      <c r="BE11964" s="27"/>
      <c r="BF11964" s="27"/>
      <c r="BG11964" s="27"/>
      <c r="BH11964" s="27"/>
      <c r="BI11964" s="27"/>
      <c r="BT11964" s="31"/>
      <c r="BU11964" s="32"/>
      <c r="BV11964" s="33"/>
      <c r="BW11964" s="32"/>
      <c r="BX11964" s="32"/>
      <c r="BY11964" s="34"/>
      <c r="CA11964" s="32"/>
      <c r="CB11964" s="32"/>
    </row>
    <row r="11965" spans="20:80">
      <c r="T11965"/>
      <c r="U11965"/>
      <c r="AO11965"/>
      <c r="AP11965"/>
      <c r="AQ11965"/>
      <c r="AR11965"/>
      <c r="AS11965"/>
      <c r="AT11965" s="47"/>
      <c r="AV11965" s="26"/>
      <c r="AW11965" s="26"/>
      <c r="AX11965" s="27"/>
      <c r="AY11965" s="27"/>
      <c r="AZ11965" s="27"/>
      <c r="BA11965" s="27"/>
      <c r="BB11965" s="27"/>
      <c r="BC11965" s="27"/>
      <c r="BD11965" s="27"/>
      <c r="BE11965" s="27"/>
      <c r="BF11965" s="27"/>
      <c r="BG11965" s="27"/>
      <c r="BH11965" s="27"/>
      <c r="BI11965" s="27"/>
      <c r="BT11965" s="31"/>
      <c r="BU11965" s="32"/>
      <c r="BV11965" s="33"/>
      <c r="BW11965" s="32"/>
      <c r="BX11965" s="32"/>
      <c r="BY11965" s="34"/>
      <c r="CA11965" s="32"/>
      <c r="CB11965" s="32"/>
    </row>
    <row r="11966" spans="20:80">
      <c r="T11966"/>
      <c r="U11966"/>
      <c r="AO11966"/>
      <c r="AP11966"/>
      <c r="AQ11966"/>
      <c r="AR11966"/>
      <c r="AS11966"/>
      <c r="AT11966" s="47"/>
      <c r="AV11966" s="26"/>
      <c r="AW11966" s="26"/>
      <c r="AX11966" s="27"/>
      <c r="AY11966" s="27"/>
      <c r="AZ11966" s="27"/>
      <c r="BA11966" s="27"/>
      <c r="BB11966" s="27"/>
      <c r="BC11966" s="27"/>
      <c r="BD11966" s="27"/>
      <c r="BE11966" s="27"/>
      <c r="BF11966" s="27"/>
      <c r="BG11966" s="27"/>
      <c r="BH11966" s="27"/>
      <c r="BI11966" s="27"/>
      <c r="BT11966" s="31"/>
      <c r="BU11966" s="32"/>
      <c r="BV11966" s="33"/>
      <c r="BW11966" s="32"/>
      <c r="BX11966" s="32"/>
      <c r="BY11966" s="34"/>
      <c r="CA11966" s="32"/>
      <c r="CB11966" s="32"/>
    </row>
    <row r="11967" spans="20:80">
      <c r="T11967"/>
      <c r="U11967"/>
      <c r="AO11967"/>
      <c r="AP11967"/>
      <c r="AQ11967"/>
      <c r="AR11967"/>
      <c r="AS11967"/>
      <c r="AT11967" s="47"/>
      <c r="AV11967" s="26"/>
      <c r="AW11967" s="26"/>
      <c r="AX11967" s="27"/>
      <c r="AY11967" s="27"/>
      <c r="AZ11967" s="27"/>
      <c r="BA11967" s="27"/>
      <c r="BB11967" s="27"/>
      <c r="BC11967" s="27"/>
      <c r="BD11967" s="27"/>
      <c r="BE11967" s="27"/>
      <c r="BF11967" s="27"/>
      <c r="BG11967" s="27"/>
      <c r="BH11967" s="27"/>
      <c r="BI11967" s="27"/>
      <c r="BT11967" s="31"/>
      <c r="BU11967" s="32"/>
      <c r="BV11967" s="33"/>
      <c r="BW11967" s="32"/>
      <c r="BX11967" s="32"/>
      <c r="BY11967" s="34"/>
      <c r="CA11967" s="32"/>
      <c r="CB11967" s="32"/>
    </row>
    <row r="11968" spans="20:80">
      <c r="T11968"/>
      <c r="U11968"/>
      <c r="AO11968"/>
      <c r="AP11968"/>
      <c r="AQ11968"/>
      <c r="AR11968"/>
      <c r="AS11968"/>
      <c r="AT11968" s="47"/>
      <c r="AV11968" s="26"/>
      <c r="AW11968" s="26"/>
      <c r="AX11968" s="27"/>
      <c r="AY11968" s="27"/>
      <c r="AZ11968" s="27"/>
      <c r="BA11968" s="27"/>
      <c r="BB11968" s="27"/>
      <c r="BC11968" s="27"/>
      <c r="BD11968" s="27"/>
      <c r="BE11968" s="27"/>
      <c r="BF11968" s="27"/>
      <c r="BG11968" s="27"/>
      <c r="BH11968" s="27"/>
      <c r="BI11968" s="27"/>
      <c r="BT11968" s="31"/>
      <c r="BU11968" s="32"/>
      <c r="BV11968" s="33"/>
      <c r="BW11968" s="32"/>
      <c r="BX11968" s="32"/>
      <c r="BY11968" s="34"/>
      <c r="CA11968" s="32"/>
      <c r="CB11968" s="32"/>
    </row>
    <row r="11969" spans="20:80">
      <c r="T11969"/>
      <c r="U11969"/>
      <c r="AO11969"/>
      <c r="AP11969"/>
      <c r="AQ11969"/>
      <c r="AR11969"/>
      <c r="AS11969"/>
      <c r="AT11969" s="47"/>
      <c r="AV11969" s="26"/>
      <c r="AW11969" s="26"/>
      <c r="AX11969" s="27"/>
      <c r="AY11969" s="27"/>
      <c r="AZ11969" s="27"/>
      <c r="BA11969" s="27"/>
      <c r="BB11969" s="27"/>
      <c r="BC11969" s="27"/>
      <c r="BD11969" s="27"/>
      <c r="BE11969" s="27"/>
      <c r="BF11969" s="27"/>
      <c r="BG11969" s="27"/>
      <c r="BH11969" s="27"/>
      <c r="BI11969" s="27"/>
      <c r="BT11969" s="31"/>
      <c r="BU11969" s="32"/>
      <c r="BV11969" s="33"/>
      <c r="BW11969" s="32"/>
      <c r="BX11969" s="32"/>
      <c r="BY11969" s="34"/>
      <c r="CA11969" s="32"/>
      <c r="CB11969" s="32"/>
    </row>
    <row r="11970" spans="20:80">
      <c r="T11970"/>
      <c r="U11970"/>
      <c r="AO11970"/>
      <c r="AP11970"/>
      <c r="AQ11970"/>
      <c r="AR11970"/>
      <c r="AS11970"/>
      <c r="AT11970" s="47"/>
      <c r="AV11970" s="26"/>
      <c r="AW11970" s="26"/>
      <c r="AX11970" s="27"/>
      <c r="AY11970" s="27"/>
      <c r="AZ11970" s="27"/>
      <c r="BA11970" s="27"/>
      <c r="BB11970" s="27"/>
      <c r="BC11970" s="27"/>
      <c r="BD11970" s="27"/>
      <c r="BE11970" s="27"/>
      <c r="BF11970" s="27"/>
      <c r="BG11970" s="27"/>
      <c r="BH11970" s="27"/>
      <c r="BI11970" s="27"/>
      <c r="BT11970" s="31"/>
      <c r="BU11970" s="32"/>
      <c r="BV11970" s="33"/>
      <c r="BW11970" s="32"/>
      <c r="BX11970" s="32"/>
      <c r="BY11970" s="34"/>
      <c r="CA11970" s="32"/>
      <c r="CB11970" s="32"/>
    </row>
    <row r="11971" spans="20:80">
      <c r="T11971"/>
      <c r="U11971"/>
      <c r="AO11971"/>
      <c r="AP11971"/>
      <c r="AQ11971"/>
      <c r="AR11971"/>
      <c r="AS11971"/>
      <c r="AT11971" s="47"/>
      <c r="AV11971" s="26"/>
      <c r="AW11971" s="26"/>
      <c r="AX11971" s="27"/>
      <c r="AY11971" s="27"/>
      <c r="AZ11971" s="27"/>
      <c r="BA11971" s="27"/>
      <c r="BB11971" s="27"/>
      <c r="BC11971" s="27"/>
      <c r="BD11971" s="27"/>
      <c r="BE11971" s="27"/>
      <c r="BF11971" s="27"/>
      <c r="BG11971" s="27"/>
      <c r="BH11971" s="27"/>
      <c r="BI11971" s="27"/>
      <c r="BT11971" s="31"/>
      <c r="BU11971" s="32"/>
      <c r="BV11971" s="33"/>
      <c r="BW11971" s="32"/>
      <c r="BX11971" s="32"/>
      <c r="BY11971" s="34"/>
      <c r="CA11971" s="32"/>
      <c r="CB11971" s="32"/>
    </row>
    <row r="11972" spans="20:80">
      <c r="T11972"/>
      <c r="U11972"/>
      <c r="AO11972"/>
      <c r="AP11972"/>
      <c r="AQ11972"/>
      <c r="AR11972"/>
      <c r="AS11972"/>
      <c r="AT11972" s="47"/>
      <c r="AV11972" s="26"/>
      <c r="AW11972" s="26"/>
      <c r="AX11972" s="27"/>
      <c r="AY11972" s="27"/>
      <c r="AZ11972" s="27"/>
      <c r="BA11972" s="27"/>
      <c r="BB11972" s="27"/>
      <c r="BC11972" s="27"/>
      <c r="BD11972" s="27"/>
      <c r="BE11972" s="27"/>
      <c r="BF11972" s="27"/>
      <c r="BG11972" s="27"/>
      <c r="BH11972" s="27"/>
      <c r="BI11972" s="27"/>
      <c r="BT11972" s="31"/>
      <c r="BU11972" s="32"/>
      <c r="BV11972" s="33"/>
      <c r="BW11972" s="32"/>
      <c r="BX11972" s="32"/>
      <c r="BY11972" s="34"/>
      <c r="CA11972" s="32"/>
      <c r="CB11972" s="32"/>
    </row>
    <row r="11973" spans="20:80">
      <c r="T11973"/>
      <c r="U11973"/>
      <c r="AO11973"/>
      <c r="AP11973"/>
      <c r="AQ11973"/>
      <c r="AR11973"/>
      <c r="AS11973"/>
      <c r="AT11973" s="47"/>
      <c r="AV11973" s="26"/>
      <c r="AW11973" s="26"/>
      <c r="AX11973" s="27"/>
      <c r="AY11973" s="27"/>
      <c r="AZ11973" s="27"/>
      <c r="BA11973" s="27"/>
      <c r="BB11973" s="27"/>
      <c r="BC11973" s="27"/>
      <c r="BD11973" s="27"/>
      <c r="BE11973" s="27"/>
      <c r="BF11973" s="27"/>
      <c r="BG11973" s="27"/>
      <c r="BH11973" s="27"/>
      <c r="BI11973" s="27"/>
      <c r="BT11973" s="31"/>
      <c r="BU11973" s="32"/>
      <c r="BV11973" s="33"/>
      <c r="BW11973" s="32"/>
      <c r="BX11973" s="32"/>
      <c r="BY11973" s="34"/>
      <c r="CA11973" s="32"/>
      <c r="CB11973" s="32"/>
    </row>
    <row r="11974" spans="20:80">
      <c r="T11974"/>
      <c r="U11974"/>
      <c r="AO11974"/>
      <c r="AP11974"/>
      <c r="AQ11974"/>
      <c r="AR11974"/>
      <c r="AS11974"/>
      <c r="AT11974" s="47"/>
      <c r="AV11974" s="26"/>
      <c r="AW11974" s="26"/>
      <c r="AX11974" s="27"/>
      <c r="AY11974" s="27"/>
      <c r="AZ11974" s="27"/>
      <c r="BA11974" s="27"/>
      <c r="BB11974" s="27"/>
      <c r="BC11974" s="27"/>
      <c r="BD11974" s="27"/>
      <c r="BE11974" s="27"/>
      <c r="BF11974" s="27"/>
      <c r="BG11974" s="27"/>
      <c r="BH11974" s="27"/>
      <c r="BI11974" s="27"/>
      <c r="BT11974" s="31"/>
      <c r="BU11974" s="32"/>
      <c r="BV11974" s="33"/>
      <c r="BW11974" s="32"/>
      <c r="BX11974" s="32"/>
      <c r="BY11974" s="34"/>
      <c r="CA11974" s="32"/>
      <c r="CB11974" s="32"/>
    </row>
    <row r="11975" spans="20:80">
      <c r="T11975"/>
      <c r="U11975"/>
      <c r="AO11975"/>
      <c r="AP11975"/>
      <c r="AQ11975"/>
      <c r="AR11975"/>
      <c r="AS11975"/>
      <c r="AT11975" s="47"/>
      <c r="AV11975" s="26"/>
      <c r="AW11975" s="26"/>
      <c r="AX11975" s="27"/>
      <c r="AY11975" s="27"/>
      <c r="AZ11975" s="27"/>
      <c r="BA11975" s="27"/>
      <c r="BB11975" s="27"/>
      <c r="BC11975" s="27"/>
      <c r="BD11975" s="27"/>
      <c r="BE11975" s="27"/>
      <c r="BF11975" s="27"/>
      <c r="BG11975" s="27"/>
      <c r="BH11975" s="27"/>
      <c r="BI11975" s="27"/>
      <c r="BT11975" s="31"/>
      <c r="BU11975" s="32"/>
      <c r="BV11975" s="33"/>
      <c r="BW11975" s="32"/>
      <c r="BX11975" s="32"/>
      <c r="BY11975" s="34"/>
      <c r="CA11975" s="32"/>
      <c r="CB11975" s="32"/>
    </row>
    <row r="11976" spans="20:80">
      <c r="T11976"/>
      <c r="U11976"/>
      <c r="AO11976"/>
      <c r="AP11976"/>
      <c r="AQ11976"/>
      <c r="AR11976"/>
      <c r="AS11976"/>
      <c r="AT11976" s="47"/>
      <c r="AV11976" s="26"/>
      <c r="AW11976" s="26"/>
      <c r="AX11976" s="27"/>
      <c r="AY11976" s="27"/>
      <c r="AZ11976" s="27"/>
      <c r="BA11976" s="27"/>
      <c r="BB11976" s="27"/>
      <c r="BC11976" s="27"/>
      <c r="BD11976" s="27"/>
      <c r="BE11976" s="27"/>
      <c r="BF11976" s="27"/>
      <c r="BG11976" s="27"/>
      <c r="BH11976" s="27"/>
      <c r="BI11976" s="27"/>
      <c r="BT11976" s="31"/>
      <c r="BU11976" s="32"/>
      <c r="BV11976" s="33"/>
      <c r="BW11976" s="32"/>
      <c r="BX11976" s="32"/>
      <c r="BY11976" s="34"/>
      <c r="CA11976" s="32"/>
      <c r="CB11976" s="32"/>
    </row>
    <row r="11977" spans="20:80">
      <c r="T11977"/>
      <c r="U11977"/>
      <c r="AO11977"/>
      <c r="AP11977"/>
      <c r="AQ11977"/>
      <c r="AR11977"/>
      <c r="AS11977"/>
      <c r="AT11977" s="47"/>
      <c r="AV11977" s="26"/>
      <c r="AW11977" s="26"/>
      <c r="AX11977" s="27"/>
      <c r="AY11977" s="27"/>
      <c r="AZ11977" s="27"/>
      <c r="BA11977" s="27"/>
      <c r="BB11977" s="27"/>
      <c r="BC11977" s="27"/>
      <c r="BD11977" s="27"/>
      <c r="BE11977" s="27"/>
      <c r="BF11977" s="27"/>
      <c r="BG11977" s="27"/>
      <c r="BH11977" s="27"/>
      <c r="BI11977" s="27"/>
      <c r="BT11977" s="31"/>
      <c r="BU11977" s="32"/>
      <c r="BV11977" s="33"/>
      <c r="BW11977" s="32"/>
      <c r="BX11977" s="32"/>
      <c r="BY11977" s="34"/>
      <c r="CA11977" s="32"/>
      <c r="CB11977" s="32"/>
    </row>
    <row r="11978" spans="20:80">
      <c r="T11978"/>
      <c r="U11978"/>
      <c r="AO11978"/>
      <c r="AP11978"/>
      <c r="AQ11978"/>
      <c r="AR11978"/>
      <c r="AS11978"/>
      <c r="AT11978" s="47"/>
      <c r="AV11978" s="26"/>
      <c r="AW11978" s="26"/>
      <c r="AX11978" s="27"/>
      <c r="AY11978" s="27"/>
      <c r="AZ11978" s="27"/>
      <c r="BA11978" s="27"/>
      <c r="BB11978" s="27"/>
      <c r="BC11978" s="27"/>
      <c r="BD11978" s="27"/>
      <c r="BE11978" s="27"/>
      <c r="BF11978" s="27"/>
      <c r="BG11978" s="27"/>
      <c r="BH11978" s="27"/>
      <c r="BI11978" s="27"/>
      <c r="BT11978" s="31"/>
      <c r="BU11978" s="32"/>
      <c r="BV11978" s="33"/>
      <c r="BW11978" s="32"/>
      <c r="BX11978" s="32"/>
      <c r="BY11978" s="34"/>
      <c r="CA11978" s="32"/>
      <c r="CB11978" s="32"/>
    </row>
    <row r="11979" spans="20:80">
      <c r="T11979"/>
      <c r="U11979"/>
      <c r="AO11979"/>
      <c r="AP11979"/>
      <c r="AQ11979"/>
      <c r="AR11979"/>
      <c r="AS11979"/>
      <c r="AT11979" s="47"/>
      <c r="AV11979" s="26"/>
      <c r="AW11979" s="26"/>
      <c r="AX11979" s="27"/>
      <c r="AY11979" s="27"/>
      <c r="AZ11979" s="27"/>
      <c r="BA11979" s="27"/>
      <c r="BB11979" s="27"/>
      <c r="BC11979" s="27"/>
      <c r="BD11979" s="27"/>
      <c r="BE11979" s="27"/>
      <c r="BF11979" s="27"/>
      <c r="BG11979" s="27"/>
      <c r="BH11979" s="27"/>
      <c r="BI11979" s="27"/>
      <c r="BT11979" s="31"/>
      <c r="BU11979" s="32"/>
      <c r="BV11979" s="33"/>
      <c r="BW11979" s="32"/>
      <c r="BX11979" s="32"/>
      <c r="BY11979" s="34"/>
      <c r="CA11979" s="32"/>
      <c r="CB11979" s="32"/>
    </row>
    <row r="11980" spans="20:80">
      <c r="T11980"/>
      <c r="U11980"/>
      <c r="AO11980"/>
      <c r="AP11980"/>
      <c r="AQ11980"/>
      <c r="AR11980"/>
      <c r="AS11980"/>
      <c r="AT11980" s="47"/>
      <c r="AV11980" s="26"/>
      <c r="AW11980" s="26"/>
      <c r="AX11980" s="27"/>
      <c r="AY11980" s="27"/>
      <c r="AZ11980" s="27"/>
      <c r="BA11980" s="27"/>
      <c r="BB11980" s="27"/>
      <c r="BC11980" s="27"/>
      <c r="BD11980" s="27"/>
      <c r="BE11980" s="27"/>
      <c r="BF11980" s="27"/>
      <c r="BG11980" s="27"/>
      <c r="BH11980" s="27"/>
      <c r="BI11980" s="27"/>
      <c r="BT11980" s="31"/>
      <c r="BU11980" s="32"/>
      <c r="BV11980" s="33"/>
      <c r="BW11980" s="32"/>
      <c r="BX11980" s="32"/>
      <c r="BY11980" s="34"/>
      <c r="CA11980" s="32"/>
      <c r="CB11980" s="32"/>
    </row>
    <row r="11981" spans="20:80">
      <c r="T11981"/>
      <c r="U11981"/>
      <c r="AO11981"/>
      <c r="AP11981"/>
      <c r="AQ11981"/>
      <c r="AR11981"/>
      <c r="AS11981"/>
      <c r="AT11981" s="47"/>
      <c r="AV11981" s="26"/>
      <c r="AW11981" s="26"/>
      <c r="AX11981" s="27"/>
      <c r="AY11981" s="27"/>
      <c r="AZ11981" s="27"/>
      <c r="BA11981" s="27"/>
      <c r="BB11981" s="27"/>
      <c r="BC11981" s="27"/>
      <c r="BD11981" s="27"/>
      <c r="BE11981" s="27"/>
      <c r="BF11981" s="27"/>
      <c r="BG11981" s="27"/>
      <c r="BH11981" s="27"/>
      <c r="BI11981" s="27"/>
      <c r="BT11981" s="31"/>
      <c r="BU11981" s="32"/>
      <c r="BV11981" s="33"/>
      <c r="BW11981" s="32"/>
      <c r="BX11981" s="32"/>
      <c r="BY11981" s="34"/>
      <c r="CA11981" s="32"/>
      <c r="CB11981" s="32"/>
    </row>
    <row r="11982" spans="20:80">
      <c r="T11982"/>
      <c r="U11982"/>
      <c r="AO11982"/>
      <c r="AP11982"/>
      <c r="AQ11982"/>
      <c r="AR11982"/>
      <c r="AS11982"/>
      <c r="AT11982" s="47"/>
      <c r="AV11982" s="26"/>
      <c r="AW11982" s="26"/>
      <c r="AX11982" s="27"/>
      <c r="AY11982" s="27"/>
      <c r="AZ11982" s="27"/>
      <c r="BA11982" s="27"/>
      <c r="BB11982" s="27"/>
      <c r="BC11982" s="27"/>
      <c r="BD11982" s="27"/>
      <c r="BE11982" s="27"/>
      <c r="BF11982" s="27"/>
      <c r="BG11982" s="27"/>
      <c r="BH11982" s="27"/>
      <c r="BI11982" s="27"/>
      <c r="BT11982" s="31"/>
      <c r="BU11982" s="32"/>
      <c r="BV11982" s="33"/>
      <c r="BW11982" s="32"/>
      <c r="BX11982" s="32"/>
      <c r="BY11982" s="34"/>
      <c r="CA11982" s="32"/>
      <c r="CB11982" s="32"/>
    </row>
    <row r="11983" spans="20:80">
      <c r="T11983"/>
      <c r="U11983"/>
      <c r="AO11983"/>
      <c r="AP11983"/>
      <c r="AQ11983"/>
      <c r="AR11983"/>
      <c r="AS11983"/>
      <c r="AT11983" s="47"/>
      <c r="AV11983" s="26"/>
      <c r="AW11983" s="26"/>
      <c r="AX11983" s="27"/>
      <c r="AY11983" s="27"/>
      <c r="AZ11983" s="27"/>
      <c r="BA11983" s="27"/>
      <c r="BB11983" s="27"/>
      <c r="BC11983" s="27"/>
      <c r="BD11983" s="27"/>
      <c r="BE11983" s="27"/>
      <c r="BF11983" s="27"/>
      <c r="BG11983" s="27"/>
      <c r="BH11983" s="27"/>
      <c r="BI11983" s="27"/>
      <c r="BT11983" s="31"/>
      <c r="BU11983" s="32"/>
      <c r="BV11983" s="33"/>
      <c r="BW11983" s="32"/>
      <c r="BX11983" s="32"/>
      <c r="BY11983" s="34"/>
      <c r="CA11983" s="32"/>
      <c r="CB11983" s="32"/>
    </row>
    <row r="11984" spans="20:80">
      <c r="T11984"/>
      <c r="U11984"/>
      <c r="AO11984"/>
      <c r="AP11984"/>
      <c r="AQ11984"/>
      <c r="AR11984"/>
      <c r="AS11984"/>
      <c r="AT11984" s="47"/>
      <c r="AV11984" s="26"/>
      <c r="AW11984" s="26"/>
      <c r="AX11984" s="27"/>
      <c r="AY11984" s="27"/>
      <c r="AZ11984" s="27"/>
      <c r="BA11984" s="27"/>
      <c r="BB11984" s="27"/>
      <c r="BC11984" s="27"/>
      <c r="BD11984" s="27"/>
      <c r="BE11984" s="27"/>
      <c r="BF11984" s="27"/>
      <c r="BG11984" s="27"/>
      <c r="BH11984" s="27"/>
      <c r="BI11984" s="27"/>
      <c r="BT11984" s="31"/>
      <c r="BU11984" s="32"/>
      <c r="BV11984" s="33"/>
      <c r="BW11984" s="32"/>
      <c r="BX11984" s="32"/>
      <c r="BY11984" s="34"/>
      <c r="CA11984" s="32"/>
      <c r="CB11984" s="32"/>
    </row>
    <row r="11985" spans="20:80">
      <c r="T11985"/>
      <c r="U11985"/>
      <c r="AO11985"/>
      <c r="AP11985"/>
      <c r="AQ11985"/>
      <c r="AR11985"/>
      <c r="AS11985"/>
      <c r="AT11985" s="47"/>
      <c r="AV11985" s="26"/>
      <c r="AW11985" s="26"/>
      <c r="AX11985" s="27"/>
      <c r="AY11985" s="27"/>
      <c r="AZ11985" s="27"/>
      <c r="BA11985" s="27"/>
      <c r="BB11985" s="27"/>
      <c r="BC11985" s="27"/>
      <c r="BD11985" s="27"/>
      <c r="BE11985" s="27"/>
      <c r="BF11985" s="27"/>
      <c r="BG11985" s="27"/>
      <c r="BH11985" s="27"/>
      <c r="BI11985" s="27"/>
      <c r="BT11985" s="31"/>
      <c r="BU11985" s="32"/>
      <c r="BV11985" s="33"/>
      <c r="BW11985" s="32"/>
      <c r="BX11985" s="32"/>
      <c r="BY11985" s="34"/>
      <c r="CA11985" s="32"/>
      <c r="CB11985" s="32"/>
    </row>
    <row r="11986" spans="20:80">
      <c r="T11986"/>
      <c r="U11986"/>
      <c r="AO11986"/>
      <c r="AP11986"/>
      <c r="AQ11986"/>
      <c r="AR11986"/>
      <c r="AS11986"/>
      <c r="AT11986" s="47"/>
      <c r="AV11986" s="26"/>
      <c r="AW11986" s="26"/>
      <c r="AX11986" s="27"/>
      <c r="AY11986" s="27"/>
      <c r="AZ11986" s="27"/>
      <c r="BA11986" s="27"/>
      <c r="BB11986" s="27"/>
      <c r="BC11986" s="27"/>
      <c r="BD11986" s="27"/>
      <c r="BE11986" s="27"/>
      <c r="BF11986" s="27"/>
      <c r="BG11986" s="27"/>
      <c r="BH11986" s="27"/>
      <c r="BI11986" s="27"/>
      <c r="BT11986" s="31"/>
      <c r="BU11986" s="32"/>
      <c r="BV11986" s="33"/>
      <c r="BW11986" s="32"/>
      <c r="BX11986" s="32"/>
      <c r="BY11986" s="34"/>
      <c r="CA11986" s="32"/>
      <c r="CB11986" s="32"/>
    </row>
    <row r="11987" spans="20:80">
      <c r="T11987"/>
      <c r="U11987"/>
      <c r="AO11987"/>
      <c r="AP11987"/>
      <c r="AQ11987"/>
      <c r="AR11987"/>
      <c r="AS11987"/>
      <c r="AT11987" s="47"/>
      <c r="AV11987" s="26"/>
      <c r="AW11987" s="26"/>
      <c r="AX11987" s="27"/>
      <c r="AY11987" s="27"/>
      <c r="AZ11987" s="27"/>
      <c r="BA11987" s="27"/>
      <c r="BB11987" s="27"/>
      <c r="BC11987" s="27"/>
      <c r="BD11987" s="27"/>
      <c r="BE11987" s="27"/>
      <c r="BF11987" s="27"/>
      <c r="BG11987" s="27"/>
      <c r="BH11987" s="27"/>
      <c r="BI11987" s="27"/>
      <c r="BT11987" s="31"/>
      <c r="BU11987" s="32"/>
      <c r="BV11987" s="33"/>
      <c r="BW11987" s="32"/>
      <c r="BX11987" s="32"/>
      <c r="BY11987" s="34"/>
      <c r="CA11987" s="32"/>
      <c r="CB11987" s="32"/>
    </row>
    <row r="11988" spans="20:80">
      <c r="T11988"/>
      <c r="U11988"/>
      <c r="AO11988"/>
      <c r="AP11988"/>
      <c r="AQ11988"/>
      <c r="AR11988"/>
      <c r="AS11988"/>
      <c r="AT11988" s="47"/>
      <c r="AV11988" s="26"/>
      <c r="AW11988" s="26"/>
      <c r="AX11988" s="27"/>
      <c r="AY11988" s="27"/>
      <c r="AZ11988" s="27"/>
      <c r="BA11988" s="27"/>
      <c r="BB11988" s="27"/>
      <c r="BC11988" s="27"/>
      <c r="BD11988" s="27"/>
      <c r="BE11988" s="27"/>
      <c r="BF11988" s="27"/>
      <c r="BG11988" s="27"/>
      <c r="BH11988" s="27"/>
      <c r="BI11988" s="27"/>
      <c r="BT11988" s="31"/>
      <c r="BU11988" s="32"/>
      <c r="BV11988" s="33"/>
      <c r="BW11988" s="32"/>
      <c r="BX11988" s="32"/>
      <c r="BY11988" s="34"/>
      <c r="CA11988" s="32"/>
      <c r="CB11988" s="32"/>
    </row>
    <row r="11989" spans="20:80">
      <c r="T11989"/>
      <c r="U11989"/>
      <c r="AO11989"/>
      <c r="AP11989"/>
      <c r="AQ11989"/>
      <c r="AR11989"/>
      <c r="AS11989"/>
      <c r="AT11989" s="47"/>
      <c r="AV11989" s="26"/>
      <c r="AW11989" s="26"/>
      <c r="AX11989" s="27"/>
      <c r="AY11989" s="27"/>
      <c r="AZ11989" s="27"/>
      <c r="BA11989" s="27"/>
      <c r="BB11989" s="27"/>
      <c r="BC11989" s="27"/>
      <c r="BD11989" s="27"/>
      <c r="BE11989" s="27"/>
      <c r="BF11989" s="27"/>
      <c r="BG11989" s="27"/>
      <c r="BH11989" s="27"/>
      <c r="BI11989" s="27"/>
      <c r="BT11989" s="31"/>
      <c r="BU11989" s="32"/>
      <c r="BV11989" s="33"/>
      <c r="BW11989" s="32"/>
      <c r="BX11989" s="32"/>
      <c r="BY11989" s="34"/>
      <c r="CA11989" s="32"/>
      <c r="CB11989" s="32"/>
    </row>
    <row r="11990" spans="20:80">
      <c r="T11990"/>
      <c r="U11990"/>
      <c r="AO11990"/>
      <c r="AP11990"/>
      <c r="AQ11990"/>
      <c r="AR11990"/>
      <c r="AS11990"/>
      <c r="AT11990" s="47"/>
      <c r="AV11990" s="26"/>
      <c r="AW11990" s="26"/>
      <c r="AX11990" s="27"/>
      <c r="AY11990" s="27"/>
      <c r="AZ11990" s="27"/>
      <c r="BA11990" s="27"/>
      <c r="BB11990" s="27"/>
      <c r="BC11990" s="27"/>
      <c r="BD11990" s="27"/>
      <c r="BE11990" s="27"/>
      <c r="BF11990" s="27"/>
      <c r="BG11990" s="27"/>
      <c r="BH11990" s="27"/>
      <c r="BI11990" s="27"/>
      <c r="BT11990" s="31"/>
      <c r="BU11990" s="32"/>
      <c r="BV11990" s="33"/>
      <c r="BW11990" s="32"/>
      <c r="BX11990" s="32"/>
      <c r="BY11990" s="34"/>
      <c r="CA11990" s="32"/>
      <c r="CB11990" s="32"/>
    </row>
    <row r="11991" spans="20:80">
      <c r="T11991"/>
      <c r="U11991"/>
      <c r="AO11991"/>
      <c r="AP11991"/>
      <c r="AQ11991"/>
      <c r="AR11991"/>
      <c r="AS11991"/>
      <c r="AT11991" s="47"/>
      <c r="AV11991" s="26"/>
      <c r="AW11991" s="26"/>
      <c r="AX11991" s="27"/>
      <c r="AY11991" s="27"/>
      <c r="AZ11991" s="27"/>
      <c r="BA11991" s="27"/>
      <c r="BB11991" s="27"/>
      <c r="BC11991" s="27"/>
      <c r="BD11991" s="27"/>
      <c r="BE11991" s="27"/>
      <c r="BF11991" s="27"/>
      <c r="BG11991" s="27"/>
      <c r="BH11991" s="27"/>
      <c r="BI11991" s="27"/>
      <c r="BT11991" s="31"/>
      <c r="BU11991" s="32"/>
      <c r="BV11991" s="33"/>
      <c r="BW11991" s="32"/>
      <c r="BX11991" s="32"/>
      <c r="BY11991" s="34"/>
      <c r="CA11991" s="32"/>
      <c r="CB11991" s="32"/>
    </row>
    <row r="11992" spans="20:80">
      <c r="T11992"/>
      <c r="U11992"/>
      <c r="AO11992"/>
      <c r="AP11992"/>
      <c r="AQ11992"/>
      <c r="AR11992"/>
      <c r="AS11992"/>
      <c r="AT11992" s="47"/>
      <c r="AV11992" s="26"/>
      <c r="AW11992" s="26"/>
      <c r="AX11992" s="27"/>
      <c r="AY11992" s="27"/>
      <c r="AZ11992" s="27"/>
      <c r="BA11992" s="27"/>
      <c r="BB11992" s="27"/>
      <c r="BC11992" s="27"/>
      <c r="BD11992" s="27"/>
      <c r="BE11992" s="27"/>
      <c r="BF11992" s="27"/>
      <c r="BG11992" s="27"/>
      <c r="BH11992" s="27"/>
      <c r="BI11992" s="27"/>
      <c r="BT11992" s="31"/>
      <c r="BU11992" s="32"/>
      <c r="BV11992" s="33"/>
      <c r="BW11992" s="32"/>
      <c r="BX11992" s="32"/>
      <c r="BY11992" s="34"/>
      <c r="CA11992" s="32"/>
      <c r="CB11992" s="32"/>
    </row>
    <row r="11993" spans="20:80">
      <c r="T11993"/>
      <c r="U11993"/>
      <c r="AO11993"/>
      <c r="AP11993"/>
      <c r="AQ11993"/>
      <c r="AR11993"/>
      <c r="AS11993"/>
      <c r="AT11993" s="47"/>
      <c r="AV11993" s="26"/>
      <c r="AW11993" s="26"/>
      <c r="AX11993" s="27"/>
      <c r="AY11993" s="27"/>
      <c r="AZ11993" s="27"/>
      <c r="BA11993" s="27"/>
      <c r="BB11993" s="27"/>
      <c r="BC11993" s="27"/>
      <c r="BD11993" s="27"/>
      <c r="BE11993" s="27"/>
      <c r="BF11993" s="27"/>
      <c r="BG11993" s="27"/>
      <c r="BH11993" s="27"/>
      <c r="BI11993" s="27"/>
      <c r="BT11993" s="31"/>
      <c r="BU11993" s="32"/>
      <c r="BV11993" s="33"/>
      <c r="BW11993" s="32"/>
      <c r="BX11993" s="32"/>
      <c r="BY11993" s="34"/>
      <c r="CA11993" s="32"/>
      <c r="CB11993" s="32"/>
    </row>
    <row r="11994" spans="20:80">
      <c r="T11994"/>
      <c r="U11994"/>
      <c r="AO11994"/>
      <c r="AP11994"/>
      <c r="AQ11994"/>
      <c r="AR11994"/>
      <c r="AS11994"/>
      <c r="AT11994" s="47"/>
      <c r="AV11994" s="26"/>
      <c r="AW11994" s="26"/>
      <c r="AX11994" s="27"/>
      <c r="AY11994" s="27"/>
      <c r="AZ11994" s="27"/>
      <c r="BA11994" s="27"/>
      <c r="BB11994" s="27"/>
      <c r="BC11994" s="27"/>
      <c r="BD11994" s="27"/>
      <c r="BE11994" s="27"/>
      <c r="BF11994" s="27"/>
      <c r="BG11994" s="27"/>
      <c r="BH11994" s="27"/>
      <c r="BI11994" s="27"/>
      <c r="BT11994" s="31"/>
      <c r="BU11994" s="32"/>
      <c r="BV11994" s="33"/>
      <c r="BW11994" s="32"/>
      <c r="BX11994" s="32"/>
      <c r="BY11994" s="34"/>
      <c r="CA11994" s="32"/>
      <c r="CB11994" s="32"/>
    </row>
    <row r="11995" spans="20:80">
      <c r="T11995"/>
      <c r="U11995"/>
      <c r="AO11995"/>
      <c r="AP11995"/>
      <c r="AQ11995"/>
      <c r="AR11995"/>
      <c r="AS11995"/>
      <c r="AT11995" s="47"/>
      <c r="AV11995" s="26"/>
      <c r="AW11995" s="26"/>
      <c r="AX11995" s="27"/>
      <c r="AY11995" s="27"/>
      <c r="AZ11995" s="27"/>
      <c r="BA11995" s="27"/>
      <c r="BB11995" s="27"/>
      <c r="BC11995" s="27"/>
      <c r="BD11995" s="27"/>
      <c r="BE11995" s="27"/>
      <c r="BF11995" s="27"/>
      <c r="BG11995" s="27"/>
      <c r="BH11995" s="27"/>
      <c r="BI11995" s="27"/>
      <c r="BT11995" s="31"/>
      <c r="BU11995" s="32"/>
      <c r="BV11995" s="33"/>
      <c r="BW11995" s="32"/>
      <c r="BX11995" s="32"/>
      <c r="BY11995" s="34"/>
      <c r="CA11995" s="32"/>
      <c r="CB11995" s="32"/>
    </row>
    <row r="11996" spans="20:80">
      <c r="T11996"/>
      <c r="U11996"/>
      <c r="AO11996"/>
      <c r="AP11996"/>
      <c r="AQ11996"/>
      <c r="AR11996"/>
      <c r="AS11996"/>
      <c r="AT11996" s="47"/>
      <c r="AV11996" s="26"/>
      <c r="AW11996" s="26"/>
      <c r="AX11996" s="27"/>
      <c r="AY11996" s="27"/>
      <c r="AZ11996" s="27"/>
      <c r="BA11996" s="27"/>
      <c r="BB11996" s="27"/>
      <c r="BC11996" s="27"/>
      <c r="BD11996" s="27"/>
      <c r="BE11996" s="27"/>
      <c r="BF11996" s="27"/>
      <c r="BG11996" s="27"/>
      <c r="BH11996" s="27"/>
      <c r="BI11996" s="27"/>
      <c r="BT11996" s="31"/>
      <c r="BU11996" s="32"/>
      <c r="BV11996" s="33"/>
      <c r="BW11996" s="32"/>
      <c r="BX11996" s="32"/>
      <c r="BY11996" s="34"/>
      <c r="CA11996" s="32"/>
      <c r="CB11996" s="32"/>
    </row>
    <row r="11997" spans="20:80">
      <c r="T11997"/>
      <c r="U11997"/>
      <c r="AO11997"/>
      <c r="AP11997"/>
      <c r="AQ11997"/>
      <c r="AR11997"/>
      <c r="AS11997"/>
      <c r="AT11997" s="47"/>
      <c r="AV11997" s="26"/>
      <c r="AW11997" s="26"/>
      <c r="AX11997" s="27"/>
      <c r="AY11997" s="27"/>
      <c r="AZ11997" s="27"/>
      <c r="BA11997" s="27"/>
      <c r="BB11997" s="27"/>
      <c r="BC11997" s="27"/>
      <c r="BD11997" s="27"/>
      <c r="BE11997" s="27"/>
      <c r="BF11997" s="27"/>
      <c r="BG11997" s="27"/>
      <c r="BH11997" s="27"/>
      <c r="BI11997" s="27"/>
      <c r="BT11997" s="31"/>
      <c r="BU11997" s="32"/>
      <c r="BV11997" s="33"/>
      <c r="BW11997" s="32"/>
      <c r="BX11997" s="32"/>
      <c r="BY11997" s="34"/>
      <c r="CA11997" s="32"/>
      <c r="CB11997" s="32"/>
    </row>
    <row r="11998" spans="20:80">
      <c r="T11998"/>
      <c r="U11998"/>
      <c r="AO11998"/>
      <c r="AP11998"/>
      <c r="AQ11998"/>
      <c r="AR11998"/>
      <c r="AS11998"/>
      <c r="AT11998" s="47"/>
      <c r="AV11998" s="26"/>
      <c r="AW11998" s="26"/>
      <c r="AX11998" s="27"/>
      <c r="AY11998" s="27"/>
      <c r="AZ11998" s="27"/>
      <c r="BA11998" s="27"/>
      <c r="BB11998" s="27"/>
      <c r="BC11998" s="27"/>
      <c r="BD11998" s="27"/>
      <c r="BE11998" s="27"/>
      <c r="BF11998" s="27"/>
      <c r="BG11998" s="27"/>
      <c r="BH11998" s="27"/>
      <c r="BI11998" s="27"/>
      <c r="BT11998" s="31"/>
      <c r="BU11998" s="32"/>
      <c r="BV11998" s="33"/>
      <c r="BW11998" s="32"/>
      <c r="BX11998" s="32"/>
      <c r="BY11998" s="34"/>
      <c r="CA11998" s="32"/>
      <c r="CB11998" s="32"/>
    </row>
    <row r="11999" spans="20:80">
      <c r="T11999"/>
      <c r="U11999"/>
      <c r="AO11999"/>
      <c r="AP11999"/>
      <c r="AQ11999"/>
      <c r="AR11999"/>
      <c r="AS11999"/>
      <c r="AT11999" s="47"/>
      <c r="AV11999" s="26"/>
      <c r="AW11999" s="26"/>
      <c r="AX11999" s="27"/>
      <c r="AY11999" s="27"/>
      <c r="AZ11999" s="27"/>
      <c r="BA11999" s="27"/>
      <c r="BB11999" s="27"/>
      <c r="BC11999" s="27"/>
      <c r="BD11999" s="27"/>
      <c r="BE11999" s="27"/>
      <c r="BF11999" s="27"/>
      <c r="BG11999" s="27"/>
      <c r="BH11999" s="27"/>
      <c r="BI11999" s="27"/>
      <c r="BT11999" s="31"/>
      <c r="BU11999" s="32"/>
      <c r="BV11999" s="33"/>
      <c r="BW11999" s="32"/>
      <c r="BX11999" s="32"/>
      <c r="BY11999" s="34"/>
      <c r="CA11999" s="32"/>
      <c r="CB11999" s="32"/>
    </row>
    <row r="12000" spans="20:80">
      <c r="T12000"/>
      <c r="U12000"/>
      <c r="AO12000"/>
      <c r="AP12000"/>
      <c r="AQ12000"/>
      <c r="AR12000"/>
      <c r="AS12000"/>
      <c r="AT12000" s="47"/>
      <c r="AV12000" s="26"/>
      <c r="AW12000" s="26"/>
      <c r="AX12000" s="27"/>
      <c r="AY12000" s="27"/>
      <c r="AZ12000" s="27"/>
      <c r="BA12000" s="27"/>
      <c r="BB12000" s="27"/>
      <c r="BC12000" s="27"/>
      <c r="BD12000" s="27"/>
      <c r="BE12000" s="27"/>
      <c r="BF12000" s="27"/>
      <c r="BG12000" s="27"/>
      <c r="BH12000" s="27"/>
      <c r="BI12000" s="27"/>
      <c r="BT12000" s="31"/>
      <c r="BU12000" s="32"/>
      <c r="BV12000" s="33"/>
      <c r="BW12000" s="32"/>
      <c r="BX12000" s="32"/>
      <c r="BY12000" s="34"/>
      <c r="CA12000" s="32"/>
      <c r="CB12000" s="32"/>
    </row>
    <row r="12001" spans="20:80">
      <c r="T12001"/>
      <c r="U12001"/>
      <c r="AO12001"/>
      <c r="AP12001"/>
      <c r="AQ12001"/>
      <c r="AR12001"/>
      <c r="AS12001"/>
      <c r="AT12001" s="47"/>
      <c r="AV12001" s="26"/>
      <c r="AW12001" s="26"/>
      <c r="AX12001" s="27"/>
      <c r="AY12001" s="27"/>
      <c r="AZ12001" s="27"/>
      <c r="BA12001" s="27"/>
      <c r="BB12001" s="27"/>
      <c r="BC12001" s="27"/>
      <c r="BD12001" s="27"/>
      <c r="BE12001" s="27"/>
      <c r="BF12001" s="27"/>
      <c r="BG12001" s="27"/>
      <c r="BH12001" s="27"/>
      <c r="BI12001" s="27"/>
      <c r="BT12001" s="31"/>
      <c r="BU12001" s="32"/>
      <c r="BV12001" s="33"/>
      <c r="BW12001" s="32"/>
      <c r="BX12001" s="32"/>
      <c r="BY12001" s="34"/>
      <c r="CA12001" s="32"/>
      <c r="CB12001" s="32"/>
    </row>
    <row r="12002" spans="20:80">
      <c r="T12002"/>
      <c r="U12002"/>
      <c r="AO12002"/>
      <c r="AP12002"/>
      <c r="AQ12002"/>
      <c r="AR12002"/>
      <c r="AS12002"/>
      <c r="AT12002" s="47"/>
      <c r="AV12002" s="26"/>
      <c r="AW12002" s="26"/>
      <c r="AX12002" s="27"/>
      <c r="AY12002" s="27"/>
      <c r="AZ12002" s="27"/>
      <c r="BA12002" s="27"/>
      <c r="BB12002" s="27"/>
      <c r="BC12002" s="27"/>
      <c r="BD12002" s="27"/>
      <c r="BE12002" s="27"/>
      <c r="BF12002" s="27"/>
      <c r="BG12002" s="27"/>
      <c r="BH12002" s="27"/>
      <c r="BI12002" s="27"/>
      <c r="BT12002" s="31"/>
      <c r="BU12002" s="32"/>
      <c r="BV12002" s="33"/>
      <c r="BW12002" s="32"/>
      <c r="BX12002" s="32"/>
      <c r="BY12002" s="34"/>
      <c r="CA12002" s="32"/>
      <c r="CB12002" s="32"/>
    </row>
    <row r="12003" spans="20:80">
      <c r="T12003"/>
      <c r="U12003"/>
      <c r="AO12003"/>
      <c r="AP12003"/>
      <c r="AQ12003"/>
      <c r="AR12003"/>
      <c r="AS12003"/>
      <c r="AT12003" s="47"/>
      <c r="AV12003" s="26"/>
      <c r="AW12003" s="26"/>
      <c r="AX12003" s="27"/>
      <c r="AY12003" s="27"/>
      <c r="AZ12003" s="27"/>
      <c r="BA12003" s="27"/>
      <c r="BB12003" s="27"/>
      <c r="BC12003" s="27"/>
      <c r="BD12003" s="27"/>
      <c r="BE12003" s="27"/>
      <c r="BF12003" s="27"/>
      <c r="BG12003" s="27"/>
      <c r="BH12003" s="27"/>
      <c r="BI12003" s="27"/>
      <c r="BT12003" s="31"/>
      <c r="BU12003" s="32"/>
      <c r="BV12003" s="33"/>
      <c r="BW12003" s="32"/>
      <c r="BX12003" s="32"/>
      <c r="BY12003" s="34"/>
      <c r="CA12003" s="32"/>
      <c r="CB12003" s="32"/>
    </row>
    <row r="12004" spans="20:80">
      <c r="T12004"/>
      <c r="U12004"/>
      <c r="AO12004"/>
      <c r="AP12004"/>
      <c r="AQ12004"/>
      <c r="AR12004"/>
      <c r="AS12004"/>
      <c r="AT12004" s="47"/>
      <c r="AV12004" s="26"/>
      <c r="AW12004" s="26"/>
      <c r="AX12004" s="27"/>
      <c r="AY12004" s="27"/>
      <c r="AZ12004" s="27"/>
      <c r="BA12004" s="27"/>
      <c r="BB12004" s="27"/>
      <c r="BC12004" s="27"/>
      <c r="BD12004" s="27"/>
      <c r="BE12004" s="27"/>
      <c r="BF12004" s="27"/>
      <c r="BG12004" s="27"/>
      <c r="BH12004" s="27"/>
      <c r="BI12004" s="27"/>
      <c r="BT12004" s="31"/>
      <c r="BU12004" s="32"/>
      <c r="BV12004" s="33"/>
      <c r="BW12004" s="32"/>
      <c r="BX12004" s="32"/>
      <c r="BY12004" s="34"/>
      <c r="CA12004" s="32"/>
      <c r="CB12004" s="32"/>
    </row>
    <row r="12005" spans="20:80">
      <c r="T12005"/>
      <c r="U12005"/>
      <c r="AO12005"/>
      <c r="AP12005"/>
      <c r="AQ12005"/>
      <c r="AR12005"/>
      <c r="AS12005"/>
      <c r="AT12005" s="47"/>
      <c r="AV12005" s="26"/>
      <c r="AW12005" s="26"/>
      <c r="AX12005" s="27"/>
      <c r="AY12005" s="27"/>
      <c r="AZ12005" s="27"/>
      <c r="BA12005" s="27"/>
      <c r="BB12005" s="27"/>
      <c r="BC12005" s="27"/>
      <c r="BD12005" s="27"/>
      <c r="BE12005" s="27"/>
      <c r="BF12005" s="27"/>
      <c r="BG12005" s="27"/>
      <c r="BH12005" s="27"/>
      <c r="BI12005" s="27"/>
      <c r="BT12005" s="31"/>
      <c r="BU12005" s="32"/>
      <c r="BV12005" s="33"/>
      <c r="BW12005" s="32"/>
      <c r="BX12005" s="32"/>
      <c r="BY12005" s="34"/>
      <c r="CA12005" s="32"/>
      <c r="CB12005" s="32"/>
    </row>
    <row r="12006" spans="20:80">
      <c r="T12006"/>
      <c r="U12006"/>
      <c r="AO12006"/>
      <c r="AP12006"/>
      <c r="AQ12006"/>
      <c r="AR12006"/>
      <c r="AS12006"/>
      <c r="AT12006" s="47"/>
      <c r="AV12006" s="26"/>
      <c r="AW12006" s="26"/>
      <c r="AX12006" s="27"/>
      <c r="AY12006" s="27"/>
      <c r="AZ12006" s="27"/>
      <c r="BA12006" s="27"/>
      <c r="BB12006" s="27"/>
      <c r="BC12006" s="27"/>
      <c r="BD12006" s="27"/>
      <c r="BE12006" s="27"/>
      <c r="BF12006" s="27"/>
      <c r="BG12006" s="27"/>
      <c r="BH12006" s="27"/>
      <c r="BI12006" s="27"/>
      <c r="BT12006" s="31"/>
      <c r="BU12006" s="32"/>
      <c r="BV12006" s="33"/>
      <c r="BW12006" s="32"/>
      <c r="BX12006" s="32"/>
      <c r="BY12006" s="34"/>
      <c r="CA12006" s="32"/>
      <c r="CB12006" s="32"/>
    </row>
    <row r="12007" spans="20:80">
      <c r="T12007"/>
      <c r="U12007"/>
      <c r="AO12007"/>
      <c r="AP12007"/>
      <c r="AQ12007"/>
      <c r="AR12007"/>
      <c r="AS12007"/>
      <c r="AT12007" s="47"/>
      <c r="AV12007" s="26"/>
      <c r="AW12007" s="26"/>
      <c r="AX12007" s="27"/>
      <c r="AY12007" s="27"/>
      <c r="AZ12007" s="27"/>
      <c r="BA12007" s="27"/>
      <c r="BB12007" s="27"/>
      <c r="BC12007" s="27"/>
      <c r="BD12007" s="27"/>
      <c r="BE12007" s="27"/>
      <c r="BF12007" s="27"/>
      <c r="BG12007" s="27"/>
      <c r="BH12007" s="27"/>
      <c r="BI12007" s="27"/>
      <c r="BT12007" s="31"/>
      <c r="BU12007" s="32"/>
      <c r="BV12007" s="33"/>
      <c r="BW12007" s="32"/>
      <c r="BX12007" s="32"/>
      <c r="BY12007" s="34"/>
      <c r="CA12007" s="32"/>
      <c r="CB12007" s="32"/>
    </row>
    <row r="12008" spans="20:80">
      <c r="T12008"/>
      <c r="U12008"/>
      <c r="AO12008"/>
      <c r="AP12008"/>
      <c r="AQ12008"/>
      <c r="AR12008"/>
      <c r="AS12008"/>
      <c r="AT12008" s="47"/>
      <c r="AV12008" s="26"/>
      <c r="AW12008" s="26"/>
      <c r="AX12008" s="27"/>
      <c r="AY12008" s="27"/>
      <c r="AZ12008" s="27"/>
      <c r="BA12008" s="27"/>
      <c r="BB12008" s="27"/>
      <c r="BC12008" s="27"/>
      <c r="BD12008" s="27"/>
      <c r="BE12008" s="27"/>
      <c r="BF12008" s="27"/>
      <c r="BG12008" s="27"/>
      <c r="BH12008" s="27"/>
      <c r="BI12008" s="27"/>
      <c r="BT12008" s="31"/>
      <c r="BU12008" s="32"/>
      <c r="BV12008" s="33"/>
      <c r="BW12008" s="32"/>
      <c r="BX12008" s="32"/>
      <c r="BY12008" s="34"/>
      <c r="CA12008" s="32"/>
      <c r="CB12008" s="32"/>
    </row>
    <row r="12009" spans="20:80">
      <c r="T12009"/>
      <c r="U12009"/>
      <c r="AO12009"/>
      <c r="AP12009"/>
      <c r="AQ12009"/>
      <c r="AR12009"/>
      <c r="AS12009"/>
      <c r="AT12009" s="47"/>
      <c r="AV12009" s="26"/>
      <c r="AW12009" s="26"/>
      <c r="AX12009" s="27"/>
      <c r="AY12009" s="27"/>
      <c r="AZ12009" s="27"/>
      <c r="BA12009" s="27"/>
      <c r="BB12009" s="27"/>
      <c r="BC12009" s="27"/>
      <c r="BD12009" s="27"/>
      <c r="BE12009" s="27"/>
      <c r="BF12009" s="27"/>
      <c r="BG12009" s="27"/>
      <c r="BH12009" s="27"/>
      <c r="BI12009" s="27"/>
      <c r="BT12009" s="31"/>
      <c r="BU12009" s="32"/>
      <c r="BV12009" s="33"/>
      <c r="BW12009" s="32"/>
      <c r="BX12009" s="32"/>
      <c r="BY12009" s="34"/>
      <c r="CA12009" s="32"/>
      <c r="CB12009" s="32"/>
    </row>
    <row r="12010" spans="20:80">
      <c r="T12010"/>
      <c r="U12010"/>
      <c r="AO12010"/>
      <c r="AP12010"/>
      <c r="AQ12010"/>
      <c r="AR12010"/>
      <c r="AS12010"/>
      <c r="AT12010" s="47"/>
      <c r="AV12010" s="26"/>
      <c r="AW12010" s="26"/>
      <c r="AX12010" s="27"/>
      <c r="AY12010" s="27"/>
      <c r="AZ12010" s="27"/>
      <c r="BA12010" s="27"/>
      <c r="BB12010" s="27"/>
      <c r="BC12010" s="27"/>
      <c r="BD12010" s="27"/>
      <c r="BE12010" s="27"/>
      <c r="BF12010" s="27"/>
      <c r="BG12010" s="27"/>
      <c r="BH12010" s="27"/>
      <c r="BI12010" s="27"/>
      <c r="BT12010" s="31"/>
      <c r="BU12010" s="32"/>
      <c r="BV12010" s="33"/>
      <c r="BW12010" s="32"/>
      <c r="BX12010" s="32"/>
      <c r="BY12010" s="34"/>
      <c r="CA12010" s="32"/>
      <c r="CB12010" s="32"/>
    </row>
    <row r="12011" spans="20:80">
      <c r="T12011"/>
      <c r="U12011"/>
      <c r="AO12011"/>
      <c r="AP12011"/>
      <c r="AQ12011"/>
      <c r="AR12011"/>
      <c r="AS12011"/>
      <c r="AT12011" s="47"/>
      <c r="AV12011" s="26"/>
      <c r="AW12011" s="26"/>
      <c r="AX12011" s="27"/>
      <c r="AY12011" s="27"/>
      <c r="AZ12011" s="27"/>
      <c r="BA12011" s="27"/>
      <c r="BB12011" s="27"/>
      <c r="BC12011" s="27"/>
      <c r="BD12011" s="27"/>
      <c r="BE12011" s="27"/>
      <c r="BF12011" s="27"/>
      <c r="BG12011" s="27"/>
      <c r="BH12011" s="27"/>
      <c r="BI12011" s="27"/>
      <c r="BT12011" s="31"/>
      <c r="BU12011" s="32"/>
      <c r="BV12011" s="33"/>
      <c r="BW12011" s="32"/>
      <c r="BX12011" s="32"/>
      <c r="BY12011" s="34"/>
      <c r="CA12011" s="32"/>
      <c r="CB12011" s="32"/>
    </row>
    <row r="12012" spans="20:80">
      <c r="T12012"/>
      <c r="U12012"/>
      <c r="AO12012"/>
      <c r="AP12012"/>
      <c r="AQ12012"/>
      <c r="AR12012"/>
      <c r="AS12012"/>
      <c r="AT12012" s="47"/>
      <c r="AV12012" s="26"/>
      <c r="AW12012" s="26"/>
      <c r="AX12012" s="27"/>
      <c r="AY12012" s="27"/>
      <c r="AZ12012" s="27"/>
      <c r="BA12012" s="27"/>
      <c r="BB12012" s="27"/>
      <c r="BC12012" s="27"/>
      <c r="BD12012" s="27"/>
      <c r="BE12012" s="27"/>
      <c r="BF12012" s="27"/>
      <c r="BG12012" s="27"/>
      <c r="BH12012" s="27"/>
      <c r="BI12012" s="27"/>
      <c r="BT12012" s="31"/>
      <c r="BU12012" s="32"/>
      <c r="BV12012" s="33"/>
      <c r="BW12012" s="32"/>
      <c r="BX12012" s="32"/>
      <c r="BY12012" s="34"/>
      <c r="CA12012" s="32"/>
      <c r="CB12012" s="32"/>
    </row>
    <row r="12013" spans="20:80">
      <c r="T12013"/>
      <c r="U12013"/>
      <c r="AO12013"/>
      <c r="AP12013"/>
      <c r="AQ12013"/>
      <c r="AR12013"/>
      <c r="AS12013"/>
      <c r="AT12013" s="47"/>
      <c r="AV12013" s="26"/>
      <c r="AW12013" s="26"/>
      <c r="AX12013" s="27"/>
      <c r="AY12013" s="27"/>
      <c r="AZ12013" s="27"/>
      <c r="BA12013" s="27"/>
      <c r="BB12013" s="27"/>
      <c r="BC12013" s="27"/>
      <c r="BD12013" s="27"/>
      <c r="BE12013" s="27"/>
      <c r="BF12013" s="27"/>
      <c r="BG12013" s="27"/>
      <c r="BH12013" s="27"/>
      <c r="BI12013" s="27"/>
      <c r="BT12013" s="31"/>
      <c r="BU12013" s="32"/>
      <c r="BV12013" s="33"/>
      <c r="BW12013" s="32"/>
      <c r="BX12013" s="32"/>
      <c r="BY12013" s="34"/>
      <c r="CA12013" s="32"/>
      <c r="CB12013" s="32"/>
    </row>
    <row r="12014" spans="20:80">
      <c r="T12014"/>
      <c r="U12014"/>
      <c r="AO12014"/>
      <c r="AP12014"/>
      <c r="AQ12014"/>
      <c r="AR12014"/>
      <c r="AS12014"/>
      <c r="AT12014" s="47"/>
      <c r="AV12014" s="26"/>
      <c r="AW12014" s="26"/>
      <c r="AX12014" s="27"/>
      <c r="AY12014" s="27"/>
      <c r="AZ12014" s="27"/>
      <c r="BA12014" s="27"/>
      <c r="BB12014" s="27"/>
      <c r="BC12014" s="27"/>
      <c r="BD12014" s="27"/>
      <c r="BE12014" s="27"/>
      <c r="BF12014" s="27"/>
      <c r="BG12014" s="27"/>
      <c r="BH12014" s="27"/>
      <c r="BI12014" s="27"/>
      <c r="BT12014" s="31"/>
      <c r="BU12014" s="32"/>
      <c r="BV12014" s="33"/>
      <c r="BW12014" s="32"/>
      <c r="BX12014" s="32"/>
      <c r="BY12014" s="34"/>
      <c r="CA12014" s="32"/>
      <c r="CB12014" s="32"/>
    </row>
    <row r="12015" spans="20:80">
      <c r="T12015"/>
      <c r="U12015"/>
      <c r="AO12015"/>
      <c r="AP12015"/>
      <c r="AQ12015"/>
      <c r="AR12015"/>
      <c r="AS12015"/>
      <c r="AT12015" s="47"/>
      <c r="AV12015" s="26"/>
      <c r="AW12015" s="26"/>
      <c r="AX12015" s="27"/>
      <c r="AY12015" s="27"/>
      <c r="AZ12015" s="27"/>
      <c r="BA12015" s="27"/>
      <c r="BB12015" s="27"/>
      <c r="BC12015" s="27"/>
      <c r="BD12015" s="27"/>
      <c r="BE12015" s="27"/>
      <c r="BF12015" s="27"/>
      <c r="BG12015" s="27"/>
      <c r="BH12015" s="27"/>
      <c r="BI12015" s="27"/>
      <c r="BT12015" s="31"/>
      <c r="BU12015" s="32"/>
      <c r="BV12015" s="33"/>
      <c r="BW12015" s="32"/>
      <c r="BX12015" s="32"/>
      <c r="BY12015" s="34"/>
      <c r="CA12015" s="32"/>
      <c r="CB12015" s="32"/>
    </row>
    <row r="12016" spans="20:80">
      <c r="T12016"/>
      <c r="U12016"/>
      <c r="AO12016"/>
      <c r="AP12016"/>
      <c r="AQ12016"/>
      <c r="AR12016"/>
      <c r="AS12016"/>
      <c r="AT12016" s="47"/>
      <c r="AV12016" s="26"/>
      <c r="AW12016" s="26"/>
      <c r="AX12016" s="27"/>
      <c r="AY12016" s="27"/>
      <c r="AZ12016" s="27"/>
      <c r="BA12016" s="27"/>
      <c r="BB12016" s="27"/>
      <c r="BC12016" s="27"/>
      <c r="BD12016" s="27"/>
      <c r="BE12016" s="27"/>
      <c r="BF12016" s="27"/>
      <c r="BG12016" s="27"/>
      <c r="BH12016" s="27"/>
      <c r="BI12016" s="27"/>
      <c r="BT12016" s="31"/>
      <c r="BU12016" s="32"/>
      <c r="BV12016" s="33"/>
      <c r="BW12016" s="32"/>
      <c r="BX12016" s="32"/>
      <c r="BY12016" s="34"/>
      <c r="CA12016" s="32"/>
      <c r="CB12016" s="32"/>
    </row>
    <row r="12017" spans="20:80">
      <c r="T12017"/>
      <c r="U12017"/>
      <c r="AO12017"/>
      <c r="AP12017"/>
      <c r="AQ12017"/>
      <c r="AR12017"/>
      <c r="AS12017"/>
      <c r="AT12017" s="47"/>
      <c r="AV12017" s="26"/>
      <c r="AW12017" s="26"/>
      <c r="AX12017" s="27"/>
      <c r="AY12017" s="27"/>
      <c r="AZ12017" s="27"/>
      <c r="BA12017" s="27"/>
      <c r="BB12017" s="27"/>
      <c r="BC12017" s="27"/>
      <c r="BD12017" s="27"/>
      <c r="BE12017" s="27"/>
      <c r="BF12017" s="27"/>
      <c r="BG12017" s="27"/>
      <c r="BH12017" s="27"/>
      <c r="BI12017" s="27"/>
      <c r="BT12017" s="31"/>
      <c r="BU12017" s="32"/>
      <c r="BV12017" s="33"/>
      <c r="BW12017" s="32"/>
      <c r="BX12017" s="32"/>
      <c r="BY12017" s="34"/>
      <c r="CA12017" s="32"/>
      <c r="CB12017" s="32"/>
    </row>
    <row r="12018" spans="20:80">
      <c r="T12018"/>
      <c r="U12018"/>
      <c r="AO12018"/>
      <c r="AP12018"/>
      <c r="AQ12018"/>
      <c r="AR12018"/>
      <c r="AS12018"/>
      <c r="AT12018" s="47"/>
      <c r="AV12018" s="26"/>
      <c r="AW12018" s="26"/>
      <c r="AX12018" s="27"/>
      <c r="AY12018" s="27"/>
      <c r="AZ12018" s="27"/>
      <c r="BA12018" s="27"/>
      <c r="BB12018" s="27"/>
      <c r="BC12018" s="27"/>
      <c r="BD12018" s="27"/>
      <c r="BE12018" s="27"/>
      <c r="BF12018" s="27"/>
      <c r="BG12018" s="27"/>
      <c r="BH12018" s="27"/>
      <c r="BI12018" s="27"/>
      <c r="BT12018" s="31"/>
      <c r="BU12018" s="32"/>
      <c r="BV12018" s="33"/>
      <c r="BW12018" s="32"/>
      <c r="BX12018" s="32"/>
      <c r="BY12018" s="34"/>
      <c r="CA12018" s="32"/>
      <c r="CB12018" s="32"/>
    </row>
    <row r="12019" spans="20:80">
      <c r="T12019"/>
      <c r="U12019"/>
      <c r="AO12019"/>
      <c r="AP12019"/>
      <c r="AQ12019"/>
      <c r="AR12019"/>
      <c r="AS12019"/>
      <c r="AT12019" s="47"/>
      <c r="AV12019" s="26"/>
      <c r="AW12019" s="26"/>
      <c r="AX12019" s="27"/>
      <c r="AY12019" s="27"/>
      <c r="AZ12019" s="27"/>
      <c r="BA12019" s="27"/>
      <c r="BB12019" s="27"/>
      <c r="BC12019" s="27"/>
      <c r="BD12019" s="27"/>
      <c r="BE12019" s="27"/>
      <c r="BF12019" s="27"/>
      <c r="BG12019" s="27"/>
      <c r="BH12019" s="27"/>
      <c r="BI12019" s="27"/>
      <c r="BT12019" s="31"/>
      <c r="BU12019" s="32"/>
      <c r="BV12019" s="33"/>
      <c r="BW12019" s="32"/>
      <c r="BX12019" s="32"/>
      <c r="BY12019" s="34"/>
      <c r="CA12019" s="32"/>
      <c r="CB12019" s="32"/>
    </row>
    <row r="12020" spans="20:80">
      <c r="T12020"/>
      <c r="U12020"/>
      <c r="AO12020"/>
      <c r="AP12020"/>
      <c r="AQ12020"/>
      <c r="AR12020"/>
      <c r="AS12020"/>
      <c r="AT12020" s="47"/>
      <c r="AV12020" s="26"/>
      <c r="AW12020" s="26"/>
      <c r="AX12020" s="27"/>
      <c r="AY12020" s="27"/>
      <c r="AZ12020" s="27"/>
      <c r="BA12020" s="27"/>
      <c r="BB12020" s="27"/>
      <c r="BC12020" s="27"/>
      <c r="BD12020" s="27"/>
      <c r="BE12020" s="27"/>
      <c r="BF12020" s="27"/>
      <c r="BG12020" s="27"/>
      <c r="BH12020" s="27"/>
      <c r="BI12020" s="27"/>
      <c r="BT12020" s="31"/>
      <c r="BU12020" s="32"/>
      <c r="BV12020" s="33"/>
      <c r="BW12020" s="32"/>
      <c r="BX12020" s="32"/>
      <c r="BY12020" s="34"/>
      <c r="CA12020" s="32"/>
      <c r="CB12020" s="32"/>
    </row>
    <row r="12021" spans="20:80">
      <c r="T12021"/>
      <c r="U12021"/>
      <c r="AO12021"/>
      <c r="AP12021"/>
      <c r="AQ12021"/>
      <c r="AR12021"/>
      <c r="AS12021"/>
      <c r="AT12021" s="47"/>
      <c r="AV12021" s="26"/>
      <c r="AW12021" s="26"/>
      <c r="AX12021" s="27"/>
      <c r="AY12021" s="27"/>
      <c r="AZ12021" s="27"/>
      <c r="BA12021" s="27"/>
      <c r="BB12021" s="27"/>
      <c r="BC12021" s="27"/>
      <c r="BD12021" s="27"/>
      <c r="BE12021" s="27"/>
      <c r="BF12021" s="27"/>
      <c r="BG12021" s="27"/>
      <c r="BH12021" s="27"/>
      <c r="BI12021" s="27"/>
      <c r="BT12021" s="31"/>
      <c r="BU12021" s="32"/>
      <c r="BV12021" s="33"/>
      <c r="BW12021" s="32"/>
      <c r="BX12021" s="32"/>
      <c r="BY12021" s="34"/>
      <c r="CA12021" s="32"/>
      <c r="CB12021" s="32"/>
    </row>
    <row r="12022" spans="20:80">
      <c r="T12022"/>
      <c r="U12022"/>
      <c r="AO12022"/>
      <c r="AP12022"/>
      <c r="AQ12022"/>
      <c r="AR12022"/>
      <c r="AS12022"/>
      <c r="AT12022" s="47"/>
      <c r="AV12022" s="26"/>
      <c r="AW12022" s="26"/>
      <c r="AX12022" s="27"/>
      <c r="AY12022" s="27"/>
      <c r="AZ12022" s="27"/>
      <c r="BA12022" s="27"/>
      <c r="BB12022" s="27"/>
      <c r="BC12022" s="27"/>
      <c r="BD12022" s="27"/>
      <c r="BE12022" s="27"/>
      <c r="BF12022" s="27"/>
      <c r="BG12022" s="27"/>
      <c r="BH12022" s="27"/>
      <c r="BI12022" s="27"/>
      <c r="BT12022" s="31"/>
      <c r="BU12022" s="32"/>
      <c r="BV12022" s="33"/>
      <c r="BW12022" s="32"/>
      <c r="BX12022" s="32"/>
      <c r="BY12022" s="34"/>
      <c r="CA12022" s="32"/>
      <c r="CB12022" s="32"/>
    </row>
    <row r="12023" spans="20:80">
      <c r="T12023"/>
      <c r="U12023"/>
      <c r="AO12023"/>
      <c r="AP12023"/>
      <c r="AQ12023"/>
      <c r="AR12023"/>
      <c r="AS12023"/>
      <c r="AT12023" s="47"/>
      <c r="AV12023" s="26"/>
      <c r="AW12023" s="26"/>
      <c r="AX12023" s="27"/>
      <c r="AY12023" s="27"/>
      <c r="AZ12023" s="27"/>
      <c r="BA12023" s="27"/>
      <c r="BB12023" s="27"/>
      <c r="BC12023" s="27"/>
      <c r="BD12023" s="27"/>
      <c r="BE12023" s="27"/>
      <c r="BF12023" s="27"/>
      <c r="BG12023" s="27"/>
      <c r="BH12023" s="27"/>
      <c r="BI12023" s="27"/>
      <c r="BT12023" s="31"/>
      <c r="BU12023" s="32"/>
      <c r="BV12023" s="33"/>
      <c r="BW12023" s="32"/>
      <c r="BX12023" s="32"/>
      <c r="BY12023" s="34"/>
      <c r="CA12023" s="32"/>
      <c r="CB12023" s="32"/>
    </row>
    <row r="12024" spans="20:80">
      <c r="T12024"/>
      <c r="U12024"/>
      <c r="AO12024"/>
      <c r="AP12024"/>
      <c r="AQ12024"/>
      <c r="AR12024"/>
      <c r="AS12024"/>
      <c r="AT12024" s="47"/>
      <c r="AV12024" s="26"/>
      <c r="AW12024" s="26"/>
      <c r="AX12024" s="27"/>
      <c r="AY12024" s="27"/>
      <c r="AZ12024" s="27"/>
      <c r="BA12024" s="27"/>
      <c r="BB12024" s="27"/>
      <c r="BC12024" s="27"/>
      <c r="BD12024" s="27"/>
      <c r="BE12024" s="27"/>
      <c r="BF12024" s="27"/>
      <c r="BG12024" s="27"/>
      <c r="BH12024" s="27"/>
      <c r="BI12024" s="27"/>
      <c r="BT12024" s="31"/>
      <c r="BU12024" s="32"/>
      <c r="BV12024" s="33"/>
      <c r="BW12024" s="32"/>
      <c r="BX12024" s="32"/>
      <c r="BY12024" s="34"/>
      <c r="CA12024" s="32"/>
      <c r="CB12024" s="32"/>
    </row>
    <row r="12025" spans="20:80">
      <c r="T12025"/>
      <c r="U12025"/>
      <c r="AO12025"/>
      <c r="AP12025"/>
      <c r="AQ12025"/>
      <c r="AR12025"/>
      <c r="AS12025"/>
      <c r="AT12025" s="47"/>
      <c r="AV12025" s="26"/>
      <c r="AW12025" s="26"/>
      <c r="AX12025" s="27"/>
      <c r="AY12025" s="27"/>
      <c r="AZ12025" s="27"/>
      <c r="BA12025" s="27"/>
      <c r="BB12025" s="27"/>
      <c r="BC12025" s="27"/>
      <c r="BD12025" s="27"/>
      <c r="BE12025" s="27"/>
      <c r="BF12025" s="27"/>
      <c r="BG12025" s="27"/>
      <c r="BH12025" s="27"/>
      <c r="BI12025" s="27"/>
      <c r="BT12025" s="31"/>
      <c r="BU12025" s="32"/>
      <c r="BV12025" s="33"/>
      <c r="BW12025" s="32"/>
      <c r="BX12025" s="32"/>
      <c r="BY12025" s="34"/>
      <c r="CA12025" s="32"/>
      <c r="CB12025" s="32"/>
    </row>
    <row r="12026" spans="20:80">
      <c r="T12026"/>
      <c r="U12026"/>
      <c r="AO12026"/>
      <c r="AP12026"/>
      <c r="AQ12026"/>
      <c r="AR12026"/>
      <c r="AS12026"/>
      <c r="AT12026" s="47"/>
      <c r="AV12026" s="26"/>
      <c r="AW12026" s="26"/>
      <c r="AX12026" s="27"/>
      <c r="AY12026" s="27"/>
      <c r="AZ12026" s="27"/>
      <c r="BA12026" s="27"/>
      <c r="BB12026" s="27"/>
      <c r="BC12026" s="27"/>
      <c r="BD12026" s="27"/>
      <c r="BE12026" s="27"/>
      <c r="BF12026" s="27"/>
      <c r="BG12026" s="27"/>
      <c r="BH12026" s="27"/>
      <c r="BI12026" s="27"/>
      <c r="BT12026" s="31"/>
      <c r="BU12026" s="32"/>
      <c r="BV12026" s="33"/>
      <c r="BW12026" s="32"/>
      <c r="BX12026" s="32"/>
      <c r="BY12026" s="34"/>
      <c r="CA12026" s="32"/>
      <c r="CB12026" s="32"/>
    </row>
    <row r="12027" spans="20:80">
      <c r="T12027"/>
      <c r="U12027"/>
      <c r="AO12027"/>
      <c r="AP12027"/>
      <c r="AQ12027"/>
      <c r="AR12027"/>
      <c r="AS12027"/>
      <c r="AT12027" s="47"/>
      <c r="AV12027" s="26"/>
      <c r="AW12027" s="26"/>
      <c r="AX12027" s="27"/>
      <c r="AY12027" s="27"/>
      <c r="AZ12027" s="27"/>
      <c r="BA12027" s="27"/>
      <c r="BB12027" s="27"/>
      <c r="BC12027" s="27"/>
      <c r="BD12027" s="27"/>
      <c r="BE12027" s="27"/>
      <c r="BF12027" s="27"/>
      <c r="BG12027" s="27"/>
      <c r="BH12027" s="27"/>
      <c r="BI12027" s="27"/>
      <c r="BT12027" s="31"/>
      <c r="BU12027" s="32"/>
      <c r="BV12027" s="33"/>
      <c r="BW12027" s="32"/>
      <c r="BX12027" s="32"/>
      <c r="BY12027" s="34"/>
      <c r="CA12027" s="32"/>
      <c r="CB12027" s="32"/>
    </row>
    <row r="12028" spans="20:80">
      <c r="T12028"/>
      <c r="U12028"/>
      <c r="AO12028"/>
      <c r="AP12028"/>
      <c r="AQ12028"/>
      <c r="AR12028"/>
      <c r="AS12028"/>
      <c r="AT12028" s="47"/>
      <c r="AV12028" s="26"/>
      <c r="AW12028" s="26"/>
      <c r="AX12028" s="27"/>
      <c r="AY12028" s="27"/>
      <c r="AZ12028" s="27"/>
      <c r="BA12028" s="27"/>
      <c r="BB12028" s="27"/>
      <c r="BC12028" s="27"/>
      <c r="BD12028" s="27"/>
      <c r="BE12028" s="27"/>
      <c r="BF12028" s="27"/>
      <c r="BG12028" s="27"/>
      <c r="BH12028" s="27"/>
      <c r="BI12028" s="27"/>
      <c r="BT12028" s="31"/>
      <c r="BU12028" s="32"/>
      <c r="BV12028" s="33"/>
      <c r="BW12028" s="32"/>
      <c r="BX12028" s="32"/>
      <c r="BY12028" s="34"/>
      <c r="CA12028" s="32"/>
      <c r="CB12028" s="32"/>
    </row>
    <row r="12029" spans="20:80">
      <c r="T12029"/>
      <c r="U12029"/>
      <c r="AO12029"/>
      <c r="AP12029"/>
      <c r="AQ12029"/>
      <c r="AR12029"/>
      <c r="AS12029"/>
      <c r="AT12029" s="47"/>
      <c r="AV12029" s="26"/>
      <c r="AW12029" s="26"/>
      <c r="AX12029" s="27"/>
      <c r="AY12029" s="27"/>
      <c r="AZ12029" s="27"/>
      <c r="BA12029" s="27"/>
      <c r="BB12029" s="27"/>
      <c r="BC12029" s="27"/>
      <c r="BD12029" s="27"/>
      <c r="BE12029" s="27"/>
      <c r="BF12029" s="27"/>
      <c r="BG12029" s="27"/>
      <c r="BH12029" s="27"/>
      <c r="BI12029" s="27"/>
      <c r="BT12029" s="31"/>
      <c r="BU12029" s="32"/>
      <c r="BV12029" s="33"/>
      <c r="BW12029" s="32"/>
      <c r="BX12029" s="32"/>
      <c r="BY12029" s="34"/>
      <c r="CA12029" s="32"/>
      <c r="CB12029" s="32"/>
    </row>
    <row r="12030" spans="20:80">
      <c r="T12030"/>
      <c r="U12030"/>
      <c r="AO12030"/>
      <c r="AP12030"/>
      <c r="AQ12030"/>
      <c r="AR12030"/>
      <c r="AS12030"/>
      <c r="AT12030" s="47"/>
      <c r="AV12030" s="26"/>
      <c r="AW12030" s="26"/>
      <c r="AX12030" s="27"/>
      <c r="AY12030" s="27"/>
      <c r="AZ12030" s="27"/>
      <c r="BA12030" s="27"/>
      <c r="BB12030" s="27"/>
      <c r="BC12030" s="27"/>
      <c r="BD12030" s="27"/>
      <c r="BE12030" s="27"/>
      <c r="BF12030" s="27"/>
      <c r="BG12030" s="27"/>
      <c r="BH12030" s="27"/>
      <c r="BI12030" s="27"/>
      <c r="BT12030" s="31"/>
      <c r="BU12030" s="32"/>
      <c r="BV12030" s="33"/>
      <c r="BW12030" s="32"/>
      <c r="BX12030" s="32"/>
      <c r="BY12030" s="34"/>
      <c r="CA12030" s="32"/>
      <c r="CB12030" s="32"/>
    </row>
    <row r="12031" spans="20:80">
      <c r="T12031"/>
      <c r="U12031"/>
      <c r="AO12031"/>
      <c r="AP12031"/>
      <c r="AQ12031"/>
      <c r="AR12031"/>
      <c r="AS12031"/>
      <c r="AT12031" s="47"/>
      <c r="AV12031" s="26"/>
      <c r="AW12031" s="26"/>
      <c r="AX12031" s="27"/>
      <c r="AY12031" s="27"/>
      <c r="AZ12031" s="27"/>
      <c r="BA12031" s="27"/>
      <c r="BB12031" s="27"/>
      <c r="BC12031" s="27"/>
      <c r="BD12031" s="27"/>
      <c r="BE12031" s="27"/>
      <c r="BF12031" s="27"/>
      <c r="BG12031" s="27"/>
      <c r="BH12031" s="27"/>
      <c r="BI12031" s="27"/>
      <c r="BT12031" s="31"/>
      <c r="BU12031" s="32"/>
      <c r="BV12031" s="33"/>
      <c r="BW12031" s="32"/>
      <c r="BX12031" s="32"/>
      <c r="BY12031" s="34"/>
      <c r="CA12031" s="32"/>
      <c r="CB12031" s="32"/>
    </row>
    <row r="12032" spans="20:80">
      <c r="T12032"/>
      <c r="U12032"/>
      <c r="AO12032"/>
      <c r="AP12032"/>
      <c r="AQ12032"/>
      <c r="AR12032"/>
      <c r="AS12032"/>
      <c r="AT12032" s="47"/>
      <c r="AV12032" s="26"/>
      <c r="AW12032" s="26"/>
      <c r="AX12032" s="27"/>
      <c r="AY12032" s="27"/>
      <c r="AZ12032" s="27"/>
      <c r="BA12032" s="27"/>
      <c r="BB12032" s="27"/>
      <c r="BC12032" s="27"/>
      <c r="BD12032" s="27"/>
      <c r="BE12032" s="27"/>
      <c r="BF12032" s="27"/>
      <c r="BG12032" s="27"/>
      <c r="BH12032" s="27"/>
      <c r="BI12032" s="27"/>
      <c r="BT12032" s="31"/>
      <c r="BU12032" s="32"/>
      <c r="BV12032" s="33"/>
      <c r="BW12032" s="32"/>
      <c r="BX12032" s="32"/>
      <c r="BY12032" s="34"/>
      <c r="CA12032" s="32"/>
      <c r="CB12032" s="32"/>
    </row>
    <row r="12033" spans="20:80">
      <c r="T12033"/>
      <c r="U12033"/>
      <c r="AO12033"/>
      <c r="AP12033"/>
      <c r="AQ12033"/>
      <c r="AR12033"/>
      <c r="AS12033"/>
      <c r="AT12033" s="47"/>
      <c r="AV12033" s="26"/>
      <c r="AW12033" s="26"/>
      <c r="AX12033" s="27"/>
      <c r="AY12033" s="27"/>
      <c r="AZ12033" s="27"/>
      <c r="BA12033" s="27"/>
      <c r="BB12033" s="27"/>
      <c r="BC12033" s="27"/>
      <c r="BD12033" s="27"/>
      <c r="BE12033" s="27"/>
      <c r="BF12033" s="27"/>
      <c r="BG12033" s="27"/>
      <c r="BH12033" s="27"/>
      <c r="BI12033" s="27"/>
      <c r="BT12033" s="31"/>
      <c r="BU12033" s="32"/>
      <c r="BV12033" s="33"/>
      <c r="BW12033" s="32"/>
      <c r="BX12033" s="32"/>
      <c r="BY12033" s="34"/>
      <c r="CA12033" s="32"/>
      <c r="CB12033" s="32"/>
    </row>
    <row r="12034" spans="20:80">
      <c r="T12034"/>
      <c r="U12034"/>
      <c r="AO12034"/>
      <c r="AP12034"/>
      <c r="AQ12034"/>
      <c r="AR12034"/>
      <c r="AS12034"/>
      <c r="AT12034" s="47"/>
      <c r="AV12034" s="26"/>
      <c r="AW12034" s="26"/>
      <c r="AX12034" s="27"/>
      <c r="AY12034" s="27"/>
      <c r="AZ12034" s="27"/>
      <c r="BA12034" s="27"/>
      <c r="BB12034" s="27"/>
      <c r="BC12034" s="27"/>
      <c r="BD12034" s="27"/>
      <c r="BE12034" s="27"/>
      <c r="BF12034" s="27"/>
      <c r="BG12034" s="27"/>
      <c r="BH12034" s="27"/>
      <c r="BI12034" s="27"/>
      <c r="BT12034" s="31"/>
      <c r="BU12034" s="32"/>
      <c r="BV12034" s="33"/>
      <c r="BW12034" s="32"/>
      <c r="BX12034" s="32"/>
      <c r="BY12034" s="34"/>
      <c r="CA12034" s="32"/>
      <c r="CB12034" s="32"/>
    </row>
    <row r="12035" spans="20:80">
      <c r="T12035"/>
      <c r="U12035"/>
      <c r="AO12035"/>
      <c r="AP12035"/>
      <c r="AQ12035"/>
      <c r="AR12035"/>
      <c r="AS12035"/>
      <c r="AT12035" s="47"/>
      <c r="AV12035" s="26"/>
      <c r="AW12035" s="26"/>
      <c r="AX12035" s="27"/>
      <c r="AY12035" s="27"/>
      <c r="AZ12035" s="27"/>
      <c r="BA12035" s="27"/>
      <c r="BB12035" s="27"/>
      <c r="BC12035" s="27"/>
      <c r="BD12035" s="27"/>
      <c r="BE12035" s="27"/>
      <c r="BF12035" s="27"/>
      <c r="BG12035" s="27"/>
      <c r="BH12035" s="27"/>
      <c r="BI12035" s="27"/>
      <c r="BT12035" s="31"/>
      <c r="BU12035" s="32"/>
      <c r="BV12035" s="33"/>
      <c r="BW12035" s="32"/>
      <c r="BX12035" s="32"/>
      <c r="BY12035" s="34"/>
      <c r="CA12035" s="32"/>
      <c r="CB12035" s="32"/>
    </row>
    <row r="12036" spans="20:80">
      <c r="T12036"/>
      <c r="U12036"/>
      <c r="AO12036"/>
      <c r="AP12036"/>
      <c r="AQ12036"/>
      <c r="AR12036"/>
      <c r="AS12036"/>
      <c r="AT12036" s="47"/>
      <c r="AV12036" s="26"/>
      <c r="AW12036" s="26"/>
      <c r="AX12036" s="27"/>
      <c r="AY12036" s="27"/>
      <c r="AZ12036" s="27"/>
      <c r="BA12036" s="27"/>
      <c r="BB12036" s="27"/>
      <c r="BC12036" s="27"/>
      <c r="BD12036" s="27"/>
      <c r="BE12036" s="27"/>
      <c r="BF12036" s="27"/>
      <c r="BG12036" s="27"/>
      <c r="BH12036" s="27"/>
      <c r="BI12036" s="27"/>
      <c r="BT12036" s="31"/>
      <c r="BU12036" s="32"/>
      <c r="BV12036" s="33"/>
      <c r="BW12036" s="32"/>
      <c r="BX12036" s="32"/>
      <c r="BY12036" s="34"/>
      <c r="CA12036" s="32"/>
      <c r="CB12036" s="32"/>
    </row>
    <row r="12037" spans="20:80">
      <c r="T12037"/>
      <c r="U12037"/>
      <c r="AO12037"/>
      <c r="AP12037"/>
      <c r="AQ12037"/>
      <c r="AR12037"/>
      <c r="AS12037"/>
      <c r="AT12037" s="47"/>
      <c r="AV12037" s="26"/>
      <c r="AW12037" s="26"/>
      <c r="AX12037" s="27"/>
      <c r="AY12037" s="27"/>
      <c r="AZ12037" s="27"/>
      <c r="BA12037" s="27"/>
      <c r="BB12037" s="27"/>
      <c r="BC12037" s="27"/>
      <c r="BD12037" s="27"/>
      <c r="BE12037" s="27"/>
      <c r="BF12037" s="27"/>
      <c r="BG12037" s="27"/>
      <c r="BH12037" s="27"/>
      <c r="BI12037" s="27"/>
      <c r="BT12037" s="31"/>
      <c r="BU12037" s="32"/>
      <c r="BV12037" s="33"/>
      <c r="BW12037" s="32"/>
      <c r="BX12037" s="32"/>
      <c r="BY12037" s="34"/>
      <c r="CA12037" s="32"/>
      <c r="CB12037" s="32"/>
    </row>
    <row r="12038" spans="20:80">
      <c r="T12038"/>
      <c r="U12038"/>
      <c r="AO12038"/>
      <c r="AP12038"/>
      <c r="AQ12038"/>
      <c r="AR12038"/>
      <c r="AS12038"/>
      <c r="AT12038" s="47"/>
      <c r="AV12038" s="26"/>
      <c r="AW12038" s="26"/>
      <c r="AX12038" s="27"/>
      <c r="AY12038" s="27"/>
      <c r="AZ12038" s="27"/>
      <c r="BA12038" s="27"/>
      <c r="BB12038" s="27"/>
      <c r="BC12038" s="27"/>
      <c r="BD12038" s="27"/>
      <c r="BE12038" s="27"/>
      <c r="BF12038" s="27"/>
      <c r="BG12038" s="27"/>
      <c r="BH12038" s="27"/>
      <c r="BI12038" s="27"/>
      <c r="BT12038" s="31"/>
      <c r="BU12038" s="32"/>
      <c r="BV12038" s="33"/>
      <c r="BW12038" s="32"/>
      <c r="BX12038" s="32"/>
      <c r="BY12038" s="34"/>
      <c r="CA12038" s="32"/>
      <c r="CB12038" s="32"/>
    </row>
    <row r="12039" spans="20:80">
      <c r="T12039"/>
      <c r="U12039"/>
      <c r="AO12039"/>
      <c r="AP12039"/>
      <c r="AQ12039"/>
      <c r="AR12039"/>
      <c r="AS12039"/>
      <c r="AT12039" s="47"/>
      <c r="AV12039" s="26"/>
      <c r="AW12039" s="26"/>
      <c r="AX12039" s="27"/>
      <c r="AY12039" s="27"/>
      <c r="AZ12039" s="27"/>
      <c r="BA12039" s="27"/>
      <c r="BB12039" s="27"/>
      <c r="BC12039" s="27"/>
      <c r="BD12039" s="27"/>
      <c r="BE12039" s="27"/>
      <c r="BF12039" s="27"/>
      <c r="BG12039" s="27"/>
      <c r="BH12039" s="27"/>
      <c r="BI12039" s="27"/>
      <c r="BT12039" s="31"/>
      <c r="BU12039" s="32"/>
      <c r="BV12039" s="33"/>
      <c r="BW12039" s="32"/>
      <c r="BX12039" s="32"/>
      <c r="BY12039" s="34"/>
      <c r="CA12039" s="32"/>
      <c r="CB12039" s="32"/>
    </row>
    <row r="12040" spans="20:80">
      <c r="T12040"/>
      <c r="U12040"/>
      <c r="AO12040"/>
      <c r="AP12040"/>
      <c r="AQ12040"/>
      <c r="AR12040"/>
      <c r="AS12040"/>
      <c r="AT12040" s="47"/>
      <c r="AV12040" s="26"/>
      <c r="AW12040" s="26"/>
      <c r="AX12040" s="27"/>
      <c r="AY12040" s="27"/>
      <c r="AZ12040" s="27"/>
      <c r="BA12040" s="27"/>
      <c r="BB12040" s="27"/>
      <c r="BC12040" s="27"/>
      <c r="BD12040" s="27"/>
      <c r="BE12040" s="27"/>
      <c r="BF12040" s="27"/>
      <c r="BG12040" s="27"/>
      <c r="BH12040" s="27"/>
      <c r="BI12040" s="27"/>
      <c r="BT12040" s="31"/>
      <c r="BU12040" s="32"/>
      <c r="BV12040" s="33"/>
      <c r="BW12040" s="32"/>
      <c r="BX12040" s="32"/>
      <c r="BY12040" s="34"/>
      <c r="CA12040" s="32"/>
      <c r="CB12040" s="32"/>
    </row>
    <row r="12041" spans="20:80">
      <c r="T12041"/>
      <c r="U12041"/>
      <c r="AO12041"/>
      <c r="AP12041"/>
      <c r="AQ12041"/>
      <c r="AR12041"/>
      <c r="AS12041"/>
      <c r="AT12041" s="47"/>
      <c r="AV12041" s="26"/>
      <c r="AW12041" s="26"/>
      <c r="AX12041" s="27"/>
      <c r="AY12041" s="27"/>
      <c r="AZ12041" s="27"/>
      <c r="BA12041" s="27"/>
      <c r="BB12041" s="27"/>
      <c r="BC12041" s="27"/>
      <c r="BD12041" s="27"/>
      <c r="BE12041" s="27"/>
      <c r="BF12041" s="27"/>
      <c r="BG12041" s="27"/>
      <c r="BH12041" s="27"/>
      <c r="BI12041" s="27"/>
      <c r="BT12041" s="31"/>
      <c r="BU12041" s="32"/>
      <c r="BV12041" s="33"/>
      <c r="BW12041" s="32"/>
      <c r="BX12041" s="32"/>
      <c r="BY12041" s="34"/>
      <c r="CA12041" s="32"/>
      <c r="CB12041" s="32"/>
    </row>
    <row r="12042" spans="20:80">
      <c r="T12042"/>
      <c r="U12042"/>
      <c r="AO12042"/>
      <c r="AP12042"/>
      <c r="AQ12042"/>
      <c r="AR12042"/>
      <c r="AS12042"/>
      <c r="AT12042" s="47"/>
      <c r="AV12042" s="26"/>
      <c r="AW12042" s="26"/>
      <c r="AX12042" s="27"/>
      <c r="AY12042" s="27"/>
      <c r="AZ12042" s="27"/>
      <c r="BA12042" s="27"/>
      <c r="BB12042" s="27"/>
      <c r="BC12042" s="27"/>
      <c r="BD12042" s="27"/>
      <c r="BE12042" s="27"/>
      <c r="BF12042" s="27"/>
      <c r="BG12042" s="27"/>
      <c r="BH12042" s="27"/>
      <c r="BI12042" s="27"/>
      <c r="BT12042" s="31"/>
      <c r="BU12042" s="32"/>
      <c r="BV12042" s="33"/>
      <c r="BW12042" s="32"/>
      <c r="BX12042" s="32"/>
      <c r="BY12042" s="34"/>
      <c r="CA12042" s="32"/>
      <c r="CB12042" s="32"/>
    </row>
    <row r="12043" spans="20:80">
      <c r="T12043"/>
      <c r="U12043"/>
      <c r="AO12043"/>
      <c r="AP12043"/>
      <c r="AQ12043"/>
      <c r="AR12043"/>
      <c r="AS12043"/>
      <c r="AT12043" s="47"/>
      <c r="AV12043" s="26"/>
      <c r="AW12043" s="26"/>
      <c r="AX12043" s="27"/>
      <c r="AY12043" s="27"/>
      <c r="AZ12043" s="27"/>
      <c r="BA12043" s="27"/>
      <c r="BB12043" s="27"/>
      <c r="BC12043" s="27"/>
      <c r="BD12043" s="27"/>
      <c r="BE12043" s="27"/>
      <c r="BF12043" s="27"/>
      <c r="BG12043" s="27"/>
      <c r="BH12043" s="27"/>
      <c r="BI12043" s="27"/>
      <c r="BT12043" s="31"/>
      <c r="BU12043" s="32"/>
      <c r="BV12043" s="33"/>
      <c r="BW12043" s="32"/>
      <c r="BX12043" s="32"/>
      <c r="BY12043" s="34"/>
      <c r="CA12043" s="32"/>
      <c r="CB12043" s="32"/>
    </row>
    <row r="12044" spans="20:80">
      <c r="T12044"/>
      <c r="U12044"/>
      <c r="AO12044"/>
      <c r="AP12044"/>
      <c r="AQ12044"/>
      <c r="AR12044"/>
      <c r="AS12044"/>
      <c r="AT12044" s="47"/>
      <c r="AV12044" s="26"/>
      <c r="AW12044" s="26"/>
      <c r="AX12044" s="27"/>
      <c r="AY12044" s="27"/>
      <c r="AZ12044" s="27"/>
      <c r="BA12044" s="27"/>
      <c r="BB12044" s="27"/>
      <c r="BC12044" s="27"/>
      <c r="BD12044" s="27"/>
      <c r="BE12044" s="27"/>
      <c r="BF12044" s="27"/>
      <c r="BG12044" s="27"/>
      <c r="BH12044" s="27"/>
      <c r="BI12044" s="27"/>
      <c r="BT12044" s="31"/>
      <c r="BU12044" s="32"/>
      <c r="BV12044" s="33"/>
      <c r="BW12044" s="32"/>
      <c r="BX12044" s="32"/>
      <c r="BY12044" s="34"/>
      <c r="CA12044" s="32"/>
      <c r="CB12044" s="32"/>
    </row>
    <row r="12045" spans="20:80">
      <c r="T12045"/>
      <c r="U12045"/>
      <c r="AO12045"/>
      <c r="AP12045"/>
      <c r="AQ12045"/>
      <c r="AR12045"/>
      <c r="AS12045"/>
      <c r="AT12045" s="47"/>
      <c r="AV12045" s="26"/>
      <c r="AW12045" s="26"/>
      <c r="AX12045" s="27"/>
      <c r="AY12045" s="27"/>
      <c r="AZ12045" s="27"/>
      <c r="BA12045" s="27"/>
      <c r="BB12045" s="27"/>
      <c r="BC12045" s="27"/>
      <c r="BD12045" s="27"/>
      <c r="BE12045" s="27"/>
      <c r="BF12045" s="27"/>
      <c r="BG12045" s="27"/>
      <c r="BH12045" s="27"/>
      <c r="BI12045" s="27"/>
      <c r="BT12045" s="31"/>
      <c r="BU12045" s="32"/>
      <c r="BV12045" s="33"/>
      <c r="BW12045" s="32"/>
      <c r="BX12045" s="32"/>
      <c r="BY12045" s="34"/>
      <c r="CA12045" s="32"/>
      <c r="CB12045" s="32"/>
    </row>
    <row r="12046" spans="20:80">
      <c r="T12046"/>
      <c r="U12046"/>
      <c r="AO12046"/>
      <c r="AP12046"/>
      <c r="AQ12046"/>
      <c r="AR12046"/>
      <c r="AS12046"/>
      <c r="AT12046" s="47"/>
      <c r="AV12046" s="26"/>
      <c r="AW12046" s="26"/>
      <c r="AX12046" s="27"/>
      <c r="AY12046" s="27"/>
      <c r="AZ12046" s="27"/>
      <c r="BA12046" s="27"/>
      <c r="BB12046" s="27"/>
      <c r="BC12046" s="27"/>
      <c r="BD12046" s="27"/>
      <c r="BE12046" s="27"/>
      <c r="BF12046" s="27"/>
      <c r="BG12046" s="27"/>
      <c r="BH12046" s="27"/>
      <c r="BI12046" s="27"/>
      <c r="BT12046" s="31"/>
      <c r="BU12046" s="32"/>
      <c r="BV12046" s="33"/>
      <c r="BW12046" s="32"/>
      <c r="BX12046" s="32"/>
      <c r="BY12046" s="34"/>
      <c r="CA12046" s="32"/>
      <c r="CB12046" s="32"/>
    </row>
    <row r="12047" spans="20:80">
      <c r="T12047"/>
      <c r="U12047"/>
      <c r="AO12047"/>
      <c r="AP12047"/>
      <c r="AQ12047"/>
      <c r="AR12047"/>
      <c r="AS12047"/>
      <c r="AT12047" s="47"/>
      <c r="AV12047" s="26"/>
      <c r="AW12047" s="26"/>
      <c r="AX12047" s="27"/>
      <c r="AY12047" s="27"/>
      <c r="AZ12047" s="27"/>
      <c r="BA12047" s="27"/>
      <c r="BB12047" s="27"/>
      <c r="BC12047" s="27"/>
      <c r="BD12047" s="27"/>
      <c r="BE12047" s="27"/>
      <c r="BF12047" s="27"/>
      <c r="BG12047" s="27"/>
      <c r="BH12047" s="27"/>
      <c r="BI12047" s="27"/>
      <c r="BT12047" s="31"/>
      <c r="BU12047" s="32"/>
      <c r="BV12047" s="33"/>
      <c r="BW12047" s="32"/>
      <c r="BX12047" s="32"/>
      <c r="BY12047" s="34"/>
      <c r="CA12047" s="32"/>
      <c r="CB12047" s="32"/>
    </row>
    <row r="12048" spans="20:80">
      <c r="T12048"/>
      <c r="U12048"/>
      <c r="AO12048"/>
      <c r="AP12048"/>
      <c r="AQ12048"/>
      <c r="AR12048"/>
      <c r="AS12048"/>
      <c r="AT12048" s="47"/>
      <c r="AV12048" s="26"/>
      <c r="AW12048" s="26"/>
      <c r="AX12048" s="27"/>
      <c r="AY12048" s="27"/>
      <c r="AZ12048" s="27"/>
      <c r="BA12048" s="27"/>
      <c r="BB12048" s="27"/>
      <c r="BC12048" s="27"/>
      <c r="BD12048" s="27"/>
      <c r="BE12048" s="27"/>
      <c r="BF12048" s="27"/>
      <c r="BG12048" s="27"/>
      <c r="BH12048" s="27"/>
      <c r="BI12048" s="27"/>
      <c r="BT12048" s="31"/>
      <c r="BU12048" s="32"/>
      <c r="BV12048" s="33"/>
      <c r="BW12048" s="32"/>
      <c r="BX12048" s="32"/>
      <c r="BY12048" s="34"/>
      <c r="CA12048" s="32"/>
      <c r="CB12048" s="32"/>
    </row>
    <row r="12049" spans="20:80">
      <c r="T12049"/>
      <c r="U12049"/>
      <c r="AO12049"/>
      <c r="AP12049"/>
      <c r="AQ12049"/>
      <c r="AR12049"/>
      <c r="AS12049"/>
      <c r="AT12049" s="47"/>
      <c r="AV12049" s="26"/>
      <c r="AW12049" s="26"/>
      <c r="AX12049" s="27"/>
      <c r="AY12049" s="27"/>
      <c r="AZ12049" s="27"/>
      <c r="BA12049" s="27"/>
      <c r="BB12049" s="27"/>
      <c r="BC12049" s="27"/>
      <c r="BD12049" s="27"/>
      <c r="BE12049" s="27"/>
      <c r="BF12049" s="27"/>
      <c r="BG12049" s="27"/>
      <c r="BH12049" s="27"/>
      <c r="BI12049" s="27"/>
      <c r="BT12049" s="31"/>
      <c r="BU12049" s="32"/>
      <c r="BV12049" s="33"/>
      <c r="BW12049" s="32"/>
      <c r="BX12049" s="32"/>
      <c r="BY12049" s="34"/>
      <c r="CA12049" s="32"/>
      <c r="CB12049" s="32"/>
    </row>
    <row r="12050" spans="20:80">
      <c r="T12050"/>
      <c r="U12050"/>
      <c r="AO12050"/>
      <c r="AP12050"/>
      <c r="AQ12050"/>
      <c r="AR12050"/>
      <c r="AS12050"/>
      <c r="AT12050" s="47"/>
      <c r="AV12050" s="26"/>
      <c r="AW12050" s="26"/>
      <c r="AX12050" s="27"/>
      <c r="AY12050" s="27"/>
      <c r="AZ12050" s="27"/>
      <c r="BA12050" s="27"/>
      <c r="BB12050" s="27"/>
      <c r="BC12050" s="27"/>
      <c r="BD12050" s="27"/>
      <c r="BE12050" s="27"/>
      <c r="BF12050" s="27"/>
      <c r="BG12050" s="27"/>
      <c r="BH12050" s="27"/>
      <c r="BI12050" s="27"/>
      <c r="BT12050" s="31"/>
      <c r="BU12050" s="32"/>
      <c r="BV12050" s="33"/>
      <c r="BW12050" s="32"/>
      <c r="BX12050" s="32"/>
      <c r="BY12050" s="34"/>
      <c r="CA12050" s="32"/>
      <c r="CB12050" s="32"/>
    </row>
    <row r="12051" spans="20:80">
      <c r="T12051"/>
      <c r="U12051"/>
      <c r="AO12051"/>
      <c r="AP12051"/>
      <c r="AQ12051"/>
      <c r="AR12051"/>
      <c r="AS12051"/>
      <c r="AT12051" s="47"/>
      <c r="AV12051" s="26"/>
      <c r="AW12051" s="26"/>
      <c r="AX12051" s="27"/>
      <c r="AY12051" s="27"/>
      <c r="AZ12051" s="27"/>
      <c r="BA12051" s="27"/>
      <c r="BB12051" s="27"/>
      <c r="BC12051" s="27"/>
      <c r="BD12051" s="27"/>
      <c r="BE12051" s="27"/>
      <c r="BF12051" s="27"/>
      <c r="BG12051" s="27"/>
      <c r="BH12051" s="27"/>
      <c r="BI12051" s="27"/>
      <c r="BT12051" s="31"/>
      <c r="BU12051" s="32"/>
      <c r="BV12051" s="33"/>
      <c r="BW12051" s="32"/>
      <c r="BX12051" s="32"/>
      <c r="BY12051" s="34"/>
      <c r="CA12051" s="32"/>
      <c r="CB12051" s="32"/>
    </row>
    <row r="12052" spans="20:80">
      <c r="T12052"/>
      <c r="U12052"/>
      <c r="AO12052"/>
      <c r="AP12052"/>
      <c r="AQ12052"/>
      <c r="AR12052"/>
      <c r="AS12052"/>
      <c r="AT12052" s="47"/>
      <c r="AV12052" s="26"/>
      <c r="AW12052" s="26"/>
      <c r="AX12052" s="27"/>
      <c r="AY12052" s="27"/>
      <c r="AZ12052" s="27"/>
      <c r="BA12052" s="27"/>
      <c r="BB12052" s="27"/>
      <c r="BC12052" s="27"/>
      <c r="BD12052" s="27"/>
      <c r="BE12052" s="27"/>
      <c r="BF12052" s="27"/>
      <c r="BG12052" s="27"/>
      <c r="BH12052" s="27"/>
      <c r="BI12052" s="27"/>
      <c r="BT12052" s="31"/>
      <c r="BU12052" s="32"/>
      <c r="BV12052" s="33"/>
      <c r="BW12052" s="32"/>
      <c r="BX12052" s="32"/>
      <c r="BY12052" s="34"/>
      <c r="CA12052" s="32"/>
      <c r="CB12052" s="32"/>
    </row>
    <row r="12053" spans="20:80">
      <c r="T12053"/>
      <c r="U12053"/>
      <c r="AO12053"/>
      <c r="AP12053"/>
      <c r="AQ12053"/>
      <c r="AR12053"/>
      <c r="AS12053"/>
      <c r="AT12053" s="47"/>
      <c r="AV12053" s="26"/>
      <c r="AW12053" s="26"/>
      <c r="AX12053" s="27"/>
      <c r="AY12053" s="27"/>
      <c r="AZ12053" s="27"/>
      <c r="BA12053" s="27"/>
      <c r="BB12053" s="27"/>
      <c r="BC12053" s="27"/>
      <c r="BD12053" s="27"/>
      <c r="BE12053" s="27"/>
      <c r="BF12053" s="27"/>
      <c r="BG12053" s="27"/>
      <c r="BH12053" s="27"/>
      <c r="BI12053" s="27"/>
      <c r="BT12053" s="31"/>
      <c r="BU12053" s="32"/>
      <c r="BV12053" s="33"/>
      <c r="BW12053" s="32"/>
      <c r="BX12053" s="32"/>
      <c r="BY12053" s="34"/>
      <c r="CA12053" s="32"/>
      <c r="CB12053" s="32"/>
    </row>
    <row r="12054" spans="20:80">
      <c r="T12054"/>
      <c r="U12054"/>
      <c r="AO12054"/>
      <c r="AP12054"/>
      <c r="AQ12054"/>
      <c r="AR12054"/>
      <c r="AS12054"/>
      <c r="AT12054" s="47"/>
      <c r="AV12054" s="26"/>
      <c r="AW12054" s="26"/>
      <c r="AX12054" s="27"/>
      <c r="AY12054" s="27"/>
      <c r="AZ12054" s="27"/>
      <c r="BA12054" s="27"/>
      <c r="BB12054" s="27"/>
      <c r="BC12054" s="27"/>
      <c r="BD12054" s="27"/>
      <c r="BE12054" s="27"/>
      <c r="BF12054" s="27"/>
      <c r="BG12054" s="27"/>
      <c r="BH12054" s="27"/>
      <c r="BI12054" s="27"/>
      <c r="BT12054" s="31"/>
      <c r="BU12054" s="32"/>
      <c r="BV12054" s="33"/>
      <c r="BW12054" s="32"/>
      <c r="BX12054" s="32"/>
      <c r="BY12054" s="34"/>
      <c r="CA12054" s="32"/>
      <c r="CB12054" s="32"/>
    </row>
    <row r="12055" spans="20:80">
      <c r="T12055"/>
      <c r="U12055"/>
      <c r="AO12055"/>
      <c r="AP12055"/>
      <c r="AQ12055"/>
      <c r="AR12055"/>
      <c r="AS12055"/>
      <c r="AT12055" s="47"/>
      <c r="AV12055" s="26"/>
      <c r="AW12055" s="26"/>
      <c r="AX12055" s="27"/>
      <c r="AY12055" s="27"/>
      <c r="AZ12055" s="27"/>
      <c r="BA12055" s="27"/>
      <c r="BB12055" s="27"/>
      <c r="BC12055" s="27"/>
      <c r="BD12055" s="27"/>
      <c r="BE12055" s="27"/>
      <c r="BF12055" s="27"/>
      <c r="BG12055" s="27"/>
      <c r="BH12055" s="27"/>
      <c r="BI12055" s="27"/>
      <c r="BT12055" s="31"/>
      <c r="BU12055" s="32"/>
      <c r="BV12055" s="33"/>
      <c r="BW12055" s="32"/>
      <c r="BX12055" s="32"/>
      <c r="BY12055" s="34"/>
      <c r="CA12055" s="32"/>
      <c r="CB12055" s="32"/>
    </row>
    <row r="12056" spans="20:80">
      <c r="T12056"/>
      <c r="U12056"/>
      <c r="AO12056"/>
      <c r="AP12056"/>
      <c r="AQ12056"/>
      <c r="AR12056"/>
      <c r="AS12056"/>
      <c r="AT12056" s="47"/>
      <c r="AV12056" s="26"/>
      <c r="AW12056" s="26"/>
      <c r="AX12056" s="27"/>
      <c r="AY12056" s="27"/>
      <c r="AZ12056" s="27"/>
      <c r="BA12056" s="27"/>
      <c r="BB12056" s="27"/>
      <c r="BC12056" s="27"/>
      <c r="BD12056" s="27"/>
      <c r="BE12056" s="27"/>
      <c r="BF12056" s="27"/>
      <c r="BG12056" s="27"/>
      <c r="BH12056" s="27"/>
      <c r="BI12056" s="27"/>
      <c r="BT12056" s="31"/>
      <c r="BU12056" s="32"/>
      <c r="BV12056" s="33"/>
      <c r="BW12056" s="32"/>
      <c r="BX12056" s="32"/>
      <c r="BY12056" s="34"/>
      <c r="CA12056" s="32"/>
      <c r="CB12056" s="32"/>
    </row>
    <row r="12057" spans="20:80">
      <c r="T12057"/>
      <c r="U12057"/>
      <c r="AO12057"/>
      <c r="AP12057"/>
      <c r="AQ12057"/>
      <c r="AR12057"/>
      <c r="AS12057"/>
      <c r="AT12057" s="47"/>
      <c r="AV12057" s="26"/>
      <c r="AW12057" s="26"/>
      <c r="AX12057" s="27"/>
      <c r="AY12057" s="27"/>
      <c r="AZ12057" s="27"/>
      <c r="BA12057" s="27"/>
      <c r="BB12057" s="27"/>
      <c r="BC12057" s="27"/>
      <c r="BD12057" s="27"/>
      <c r="BE12057" s="27"/>
      <c r="BF12057" s="27"/>
      <c r="BG12057" s="27"/>
      <c r="BH12057" s="27"/>
      <c r="BI12057" s="27"/>
      <c r="BT12057" s="31"/>
      <c r="BU12057" s="32"/>
      <c r="BV12057" s="33"/>
      <c r="BW12057" s="32"/>
      <c r="BX12057" s="32"/>
      <c r="BY12057" s="34"/>
      <c r="CA12057" s="32"/>
      <c r="CB12057" s="32"/>
    </row>
    <row r="12058" spans="20:80">
      <c r="T12058"/>
      <c r="U12058"/>
      <c r="AO12058"/>
      <c r="AP12058"/>
      <c r="AQ12058"/>
      <c r="AR12058"/>
      <c r="AS12058"/>
      <c r="AT12058" s="47"/>
      <c r="AV12058" s="26"/>
      <c r="AW12058" s="26"/>
      <c r="AX12058" s="27"/>
      <c r="AY12058" s="27"/>
      <c r="AZ12058" s="27"/>
      <c r="BA12058" s="27"/>
      <c r="BB12058" s="27"/>
      <c r="BC12058" s="27"/>
      <c r="BD12058" s="27"/>
      <c r="BE12058" s="27"/>
      <c r="BF12058" s="27"/>
      <c r="BG12058" s="27"/>
      <c r="BH12058" s="27"/>
      <c r="BI12058" s="27"/>
      <c r="BT12058" s="31"/>
      <c r="BU12058" s="32"/>
      <c r="BV12058" s="33"/>
      <c r="BW12058" s="32"/>
      <c r="BX12058" s="32"/>
      <c r="BY12058" s="34"/>
      <c r="CA12058" s="32"/>
      <c r="CB12058" s="32"/>
    </row>
    <row r="12059" spans="20:80">
      <c r="T12059"/>
      <c r="U12059"/>
      <c r="AO12059"/>
      <c r="AP12059"/>
      <c r="AQ12059"/>
      <c r="AR12059"/>
      <c r="AS12059"/>
      <c r="AT12059" s="47"/>
      <c r="AV12059" s="26"/>
      <c r="AW12059" s="26"/>
      <c r="AX12059" s="27"/>
      <c r="AY12059" s="27"/>
      <c r="AZ12059" s="27"/>
      <c r="BA12059" s="27"/>
      <c r="BB12059" s="27"/>
      <c r="BC12059" s="27"/>
      <c r="BD12059" s="27"/>
      <c r="BE12059" s="27"/>
      <c r="BF12059" s="27"/>
      <c r="BG12059" s="27"/>
      <c r="BH12059" s="27"/>
      <c r="BI12059" s="27"/>
      <c r="BT12059" s="31"/>
      <c r="BU12059" s="32"/>
      <c r="BV12059" s="33"/>
      <c r="BW12059" s="32"/>
      <c r="BX12059" s="32"/>
      <c r="BY12059" s="34"/>
      <c r="CA12059" s="32"/>
      <c r="CB12059" s="32"/>
    </row>
    <row r="12060" spans="20:80">
      <c r="T12060"/>
      <c r="U12060"/>
      <c r="AO12060"/>
      <c r="AP12060"/>
      <c r="AQ12060"/>
      <c r="AR12060"/>
      <c r="AS12060"/>
      <c r="AT12060" s="47"/>
      <c r="AV12060" s="26"/>
      <c r="AW12060" s="26"/>
      <c r="AX12060" s="27"/>
      <c r="AY12060" s="27"/>
      <c r="AZ12060" s="27"/>
      <c r="BA12060" s="27"/>
      <c r="BB12060" s="27"/>
      <c r="BC12060" s="27"/>
      <c r="BD12060" s="27"/>
      <c r="BE12060" s="27"/>
      <c r="BF12060" s="27"/>
      <c r="BG12060" s="27"/>
      <c r="BH12060" s="27"/>
      <c r="BI12060" s="27"/>
      <c r="BT12060" s="31"/>
      <c r="BU12060" s="32"/>
      <c r="BV12060" s="33"/>
      <c r="BW12060" s="32"/>
      <c r="BX12060" s="32"/>
      <c r="BY12060" s="34"/>
      <c r="CA12060" s="32"/>
      <c r="CB12060" s="32"/>
    </row>
    <row r="12061" spans="20:80">
      <c r="T12061"/>
      <c r="U12061"/>
      <c r="AO12061"/>
      <c r="AP12061"/>
      <c r="AQ12061"/>
      <c r="AR12061"/>
      <c r="AS12061"/>
      <c r="AT12061" s="47"/>
      <c r="AV12061" s="26"/>
      <c r="AW12061" s="26"/>
      <c r="AX12061" s="27"/>
      <c r="AY12061" s="27"/>
      <c r="AZ12061" s="27"/>
      <c r="BA12061" s="27"/>
      <c r="BB12061" s="27"/>
      <c r="BC12061" s="27"/>
      <c r="BD12061" s="27"/>
      <c r="BE12061" s="27"/>
      <c r="BF12061" s="27"/>
      <c r="BG12061" s="27"/>
      <c r="BH12061" s="27"/>
      <c r="BI12061" s="27"/>
      <c r="BT12061" s="31"/>
      <c r="BU12061" s="32"/>
      <c r="BV12061" s="33"/>
      <c r="BW12061" s="32"/>
      <c r="BX12061" s="32"/>
      <c r="BY12061" s="34"/>
      <c r="CA12061" s="32"/>
      <c r="CB12061" s="32"/>
    </row>
    <row r="12062" spans="20:80">
      <c r="T12062"/>
      <c r="U12062"/>
      <c r="AO12062"/>
      <c r="AP12062"/>
      <c r="AQ12062"/>
      <c r="AR12062"/>
      <c r="AS12062"/>
      <c r="AT12062" s="47"/>
      <c r="AV12062" s="26"/>
      <c r="AW12062" s="26"/>
      <c r="AX12062" s="27"/>
      <c r="AY12062" s="27"/>
      <c r="AZ12062" s="27"/>
      <c r="BA12062" s="27"/>
      <c r="BB12062" s="27"/>
      <c r="BC12062" s="27"/>
      <c r="BD12062" s="27"/>
      <c r="BE12062" s="27"/>
      <c r="BF12062" s="27"/>
      <c r="BG12062" s="27"/>
      <c r="BH12062" s="27"/>
      <c r="BI12062" s="27"/>
      <c r="BT12062" s="31"/>
      <c r="BU12062" s="32"/>
      <c r="BV12062" s="33"/>
      <c r="BW12062" s="32"/>
      <c r="BX12062" s="32"/>
      <c r="BY12062" s="34"/>
      <c r="CA12062" s="32"/>
      <c r="CB12062" s="32"/>
    </row>
    <row r="12063" spans="20:80">
      <c r="T12063"/>
      <c r="U12063"/>
      <c r="AO12063"/>
      <c r="AP12063"/>
      <c r="AQ12063"/>
      <c r="AR12063"/>
      <c r="AS12063"/>
      <c r="AT12063" s="47"/>
      <c r="AV12063" s="26"/>
      <c r="AW12063" s="26"/>
      <c r="AX12063" s="27"/>
      <c r="AY12063" s="27"/>
      <c r="AZ12063" s="27"/>
      <c r="BA12063" s="27"/>
      <c r="BB12063" s="27"/>
      <c r="BC12063" s="27"/>
      <c r="BD12063" s="27"/>
      <c r="BE12063" s="27"/>
      <c r="BF12063" s="27"/>
      <c r="BG12063" s="27"/>
      <c r="BH12063" s="27"/>
      <c r="BI12063" s="27"/>
      <c r="BT12063" s="31"/>
      <c r="BU12063" s="32"/>
      <c r="BV12063" s="33"/>
      <c r="BW12063" s="32"/>
      <c r="BX12063" s="32"/>
      <c r="BY12063" s="34"/>
      <c r="CA12063" s="32"/>
      <c r="CB12063" s="32"/>
    </row>
    <row r="12064" spans="20:80">
      <c r="T12064"/>
      <c r="U12064"/>
      <c r="AO12064"/>
      <c r="AP12064"/>
      <c r="AQ12064"/>
      <c r="AR12064"/>
      <c r="AS12064"/>
      <c r="AT12064" s="47"/>
      <c r="AV12064" s="26"/>
      <c r="AW12064" s="26"/>
      <c r="AX12064" s="27"/>
      <c r="AY12064" s="27"/>
      <c r="AZ12064" s="27"/>
      <c r="BA12064" s="27"/>
      <c r="BB12064" s="27"/>
      <c r="BC12064" s="27"/>
      <c r="BD12064" s="27"/>
      <c r="BE12064" s="27"/>
      <c r="BF12064" s="27"/>
      <c r="BG12064" s="27"/>
      <c r="BH12064" s="27"/>
      <c r="BI12064" s="27"/>
      <c r="BT12064" s="31"/>
      <c r="BU12064" s="32"/>
      <c r="BV12064" s="33"/>
      <c r="BW12064" s="32"/>
      <c r="BX12064" s="32"/>
      <c r="BY12064" s="34"/>
      <c r="CA12064" s="32"/>
      <c r="CB12064" s="32"/>
    </row>
    <row r="12065" spans="20:80">
      <c r="T12065"/>
      <c r="U12065"/>
      <c r="AO12065"/>
      <c r="AP12065"/>
      <c r="AQ12065"/>
      <c r="AR12065"/>
      <c r="AS12065"/>
      <c r="AT12065" s="47"/>
      <c r="AV12065" s="26"/>
      <c r="AW12065" s="26"/>
      <c r="AX12065" s="27"/>
      <c r="AY12065" s="27"/>
      <c r="AZ12065" s="27"/>
      <c r="BA12065" s="27"/>
      <c r="BB12065" s="27"/>
      <c r="BC12065" s="27"/>
      <c r="BD12065" s="27"/>
      <c r="BE12065" s="27"/>
      <c r="BF12065" s="27"/>
      <c r="BG12065" s="27"/>
      <c r="BH12065" s="27"/>
      <c r="BI12065" s="27"/>
      <c r="BT12065" s="31"/>
      <c r="BU12065" s="32"/>
      <c r="BV12065" s="33"/>
      <c r="BW12065" s="32"/>
      <c r="BX12065" s="32"/>
      <c r="BY12065" s="34"/>
      <c r="CA12065" s="32"/>
      <c r="CB12065" s="32"/>
    </row>
    <row r="12066" spans="20:80">
      <c r="T12066"/>
      <c r="U12066"/>
      <c r="AO12066"/>
      <c r="AP12066"/>
      <c r="AQ12066"/>
      <c r="AR12066"/>
      <c r="AS12066"/>
      <c r="AT12066" s="47"/>
      <c r="AV12066" s="26"/>
      <c r="AW12066" s="26"/>
      <c r="AX12066" s="27"/>
      <c r="AY12066" s="27"/>
      <c r="AZ12066" s="27"/>
      <c r="BA12066" s="27"/>
      <c r="BB12066" s="27"/>
      <c r="BC12066" s="27"/>
      <c r="BD12066" s="27"/>
      <c r="BE12066" s="27"/>
      <c r="BF12066" s="27"/>
      <c r="BG12066" s="27"/>
      <c r="BH12066" s="27"/>
      <c r="BI12066" s="27"/>
      <c r="BT12066" s="31"/>
      <c r="BU12066" s="32"/>
      <c r="BV12066" s="33"/>
      <c r="BW12066" s="32"/>
      <c r="BX12066" s="32"/>
      <c r="BY12066" s="34"/>
      <c r="CA12066" s="32"/>
      <c r="CB12066" s="32"/>
    </row>
    <row r="12067" spans="20:80">
      <c r="T12067"/>
      <c r="U12067"/>
      <c r="AO12067"/>
      <c r="AP12067"/>
      <c r="AQ12067"/>
      <c r="AR12067"/>
      <c r="AS12067"/>
      <c r="AT12067" s="47"/>
      <c r="AV12067" s="26"/>
      <c r="AW12067" s="26"/>
      <c r="AX12067" s="27"/>
      <c r="AY12067" s="27"/>
      <c r="AZ12067" s="27"/>
      <c r="BA12067" s="27"/>
      <c r="BB12067" s="27"/>
      <c r="BC12067" s="27"/>
      <c r="BD12067" s="27"/>
      <c r="BE12067" s="27"/>
      <c r="BF12067" s="27"/>
      <c r="BG12067" s="27"/>
      <c r="BH12067" s="27"/>
      <c r="BI12067" s="27"/>
      <c r="BT12067" s="31"/>
      <c r="BU12067" s="32"/>
      <c r="BV12067" s="33"/>
      <c r="BW12067" s="32"/>
      <c r="BX12067" s="32"/>
      <c r="BY12067" s="34"/>
      <c r="CA12067" s="32"/>
      <c r="CB12067" s="32"/>
    </row>
    <row r="12068" spans="20:80">
      <c r="T12068"/>
      <c r="U12068"/>
      <c r="AO12068"/>
      <c r="AP12068"/>
      <c r="AQ12068"/>
      <c r="AR12068"/>
      <c r="AS12068"/>
      <c r="AT12068" s="47"/>
      <c r="AV12068" s="26"/>
      <c r="AW12068" s="26"/>
      <c r="AX12068" s="27"/>
      <c r="AY12068" s="27"/>
      <c r="AZ12068" s="27"/>
      <c r="BA12068" s="27"/>
      <c r="BB12068" s="27"/>
      <c r="BC12068" s="27"/>
      <c r="BD12068" s="27"/>
      <c r="BE12068" s="27"/>
      <c r="BF12068" s="27"/>
      <c r="BG12068" s="27"/>
      <c r="BH12068" s="27"/>
      <c r="BI12068" s="27"/>
      <c r="BT12068" s="31"/>
      <c r="BU12068" s="32"/>
      <c r="BV12068" s="33"/>
      <c r="BW12068" s="32"/>
      <c r="BX12068" s="32"/>
      <c r="BY12068" s="34"/>
      <c r="CA12068" s="32"/>
      <c r="CB12068" s="32"/>
    </row>
    <row r="12069" spans="20:80">
      <c r="T12069"/>
      <c r="U12069"/>
      <c r="AO12069"/>
      <c r="AP12069"/>
      <c r="AQ12069"/>
      <c r="AR12069"/>
      <c r="AS12069"/>
      <c r="AT12069" s="47"/>
      <c r="AV12069" s="26"/>
      <c r="AW12069" s="26"/>
      <c r="AX12069" s="27"/>
      <c r="AY12069" s="27"/>
      <c r="AZ12069" s="27"/>
      <c r="BA12069" s="27"/>
      <c r="BB12069" s="27"/>
      <c r="BC12069" s="27"/>
      <c r="BD12069" s="27"/>
      <c r="BE12069" s="27"/>
      <c r="BF12069" s="27"/>
      <c r="BG12069" s="27"/>
      <c r="BH12069" s="27"/>
      <c r="BI12069" s="27"/>
      <c r="BT12069" s="31"/>
      <c r="BU12069" s="32"/>
      <c r="BV12069" s="33"/>
      <c r="BW12069" s="32"/>
      <c r="BX12069" s="32"/>
      <c r="BY12069" s="34"/>
      <c r="CA12069" s="32"/>
      <c r="CB12069" s="32"/>
    </row>
    <row r="12070" spans="20:80">
      <c r="T12070"/>
      <c r="U12070"/>
      <c r="AO12070"/>
      <c r="AP12070"/>
      <c r="AQ12070"/>
      <c r="AR12070"/>
      <c r="AS12070"/>
      <c r="AT12070" s="47"/>
      <c r="AV12070" s="26"/>
      <c r="AW12070" s="26"/>
      <c r="AX12070" s="27"/>
      <c r="AY12070" s="27"/>
      <c r="AZ12070" s="27"/>
      <c r="BA12070" s="27"/>
      <c r="BB12070" s="27"/>
      <c r="BC12070" s="27"/>
      <c r="BD12070" s="27"/>
      <c r="BE12070" s="27"/>
      <c r="BF12070" s="27"/>
      <c r="BG12070" s="27"/>
      <c r="BH12070" s="27"/>
      <c r="BI12070" s="27"/>
      <c r="BT12070" s="31"/>
      <c r="BU12070" s="32"/>
      <c r="BV12070" s="33"/>
      <c r="BW12070" s="32"/>
      <c r="BX12070" s="32"/>
      <c r="BY12070" s="34"/>
      <c r="CA12070" s="32"/>
      <c r="CB12070" s="32"/>
    </row>
    <row r="12071" spans="20:80">
      <c r="T12071"/>
      <c r="U12071"/>
      <c r="AO12071"/>
      <c r="AP12071"/>
      <c r="AQ12071"/>
      <c r="AR12071"/>
      <c r="AS12071"/>
      <c r="AT12071" s="47"/>
      <c r="AV12071" s="26"/>
      <c r="AW12071" s="26"/>
      <c r="AX12071" s="27"/>
      <c r="AY12071" s="27"/>
      <c r="AZ12071" s="27"/>
      <c r="BA12071" s="27"/>
      <c r="BB12071" s="27"/>
      <c r="BC12071" s="27"/>
      <c r="BD12071" s="27"/>
      <c r="BE12071" s="27"/>
      <c r="BF12071" s="27"/>
      <c r="BG12071" s="27"/>
      <c r="BH12071" s="27"/>
      <c r="BI12071" s="27"/>
      <c r="BT12071" s="31"/>
      <c r="BU12071" s="32"/>
      <c r="BV12071" s="33"/>
      <c r="BW12071" s="32"/>
      <c r="BX12071" s="32"/>
      <c r="BY12071" s="34"/>
      <c r="CA12071" s="32"/>
      <c r="CB12071" s="32"/>
    </row>
    <row r="12072" spans="20:80">
      <c r="T12072"/>
      <c r="U12072"/>
      <c r="AO12072"/>
      <c r="AP12072"/>
      <c r="AQ12072"/>
      <c r="AR12072"/>
      <c r="AS12072"/>
      <c r="AT12072" s="47"/>
      <c r="AV12072" s="26"/>
      <c r="AW12072" s="26"/>
      <c r="AX12072" s="27"/>
      <c r="AY12072" s="27"/>
      <c r="AZ12072" s="27"/>
      <c r="BA12072" s="27"/>
      <c r="BB12072" s="27"/>
      <c r="BC12072" s="27"/>
      <c r="BD12072" s="27"/>
      <c r="BE12072" s="27"/>
      <c r="BF12072" s="27"/>
      <c r="BG12072" s="27"/>
      <c r="BH12072" s="27"/>
      <c r="BI12072" s="27"/>
      <c r="BT12072" s="31"/>
      <c r="BU12072" s="32"/>
      <c r="BV12072" s="33"/>
      <c r="BW12072" s="32"/>
      <c r="BX12072" s="32"/>
      <c r="BY12072" s="34"/>
      <c r="CA12072" s="32"/>
      <c r="CB12072" s="32"/>
    </row>
    <row r="12073" spans="20:80">
      <c r="T12073"/>
      <c r="U12073"/>
      <c r="AO12073"/>
      <c r="AP12073"/>
      <c r="AQ12073"/>
      <c r="AR12073"/>
      <c r="AS12073"/>
      <c r="AT12073" s="47"/>
      <c r="AV12073" s="26"/>
      <c r="AW12073" s="26"/>
      <c r="AX12073" s="27"/>
      <c r="AY12073" s="27"/>
      <c r="AZ12073" s="27"/>
      <c r="BA12073" s="27"/>
      <c r="BB12073" s="27"/>
      <c r="BC12073" s="27"/>
      <c r="BD12073" s="27"/>
      <c r="BE12073" s="27"/>
      <c r="BF12073" s="27"/>
      <c r="BG12073" s="27"/>
      <c r="BH12073" s="27"/>
      <c r="BI12073" s="27"/>
      <c r="BT12073" s="31"/>
      <c r="BU12073" s="32"/>
      <c r="BV12073" s="33"/>
      <c r="BW12073" s="32"/>
      <c r="BX12073" s="32"/>
      <c r="BY12073" s="34"/>
      <c r="CA12073" s="32"/>
      <c r="CB12073" s="32"/>
    </row>
    <row r="12074" spans="20:80">
      <c r="T12074"/>
      <c r="U12074"/>
      <c r="AO12074"/>
      <c r="AP12074"/>
      <c r="AQ12074"/>
      <c r="AR12074"/>
      <c r="AS12074"/>
      <c r="AT12074" s="47"/>
      <c r="AV12074" s="26"/>
      <c r="AW12074" s="26"/>
      <c r="AX12074" s="27"/>
      <c r="AY12074" s="27"/>
      <c r="AZ12074" s="27"/>
      <c r="BA12074" s="27"/>
      <c r="BB12074" s="27"/>
      <c r="BC12074" s="27"/>
      <c r="BD12074" s="27"/>
      <c r="BE12074" s="27"/>
      <c r="BF12074" s="27"/>
      <c r="BG12074" s="27"/>
      <c r="BH12074" s="27"/>
      <c r="BI12074" s="27"/>
      <c r="BT12074" s="31"/>
      <c r="BU12074" s="32"/>
      <c r="BV12074" s="33"/>
      <c r="BW12074" s="32"/>
      <c r="BX12074" s="32"/>
      <c r="BY12074" s="34"/>
      <c r="CA12074" s="32"/>
      <c r="CB12074" s="32"/>
    </row>
    <row r="12075" spans="20:80">
      <c r="T12075"/>
      <c r="U12075"/>
      <c r="AO12075"/>
      <c r="AP12075"/>
      <c r="AQ12075"/>
      <c r="AR12075"/>
      <c r="AS12075"/>
      <c r="AT12075" s="47"/>
      <c r="AV12075" s="26"/>
      <c r="AW12075" s="26"/>
      <c r="AX12075" s="27"/>
      <c r="AY12075" s="27"/>
      <c r="AZ12075" s="27"/>
      <c r="BA12075" s="27"/>
      <c r="BB12075" s="27"/>
      <c r="BC12075" s="27"/>
      <c r="BD12075" s="27"/>
      <c r="BE12075" s="27"/>
      <c r="BF12075" s="27"/>
      <c r="BG12075" s="27"/>
      <c r="BH12075" s="27"/>
      <c r="BI12075" s="27"/>
      <c r="BT12075" s="31"/>
      <c r="BU12075" s="32"/>
      <c r="BV12075" s="33"/>
      <c r="BW12075" s="32"/>
      <c r="BX12075" s="32"/>
      <c r="BY12075" s="34"/>
      <c r="CA12075" s="32"/>
      <c r="CB12075" s="32"/>
    </row>
    <row r="12076" spans="20:80">
      <c r="T12076"/>
      <c r="U12076"/>
      <c r="AO12076"/>
      <c r="AP12076"/>
      <c r="AQ12076"/>
      <c r="AR12076"/>
      <c r="AS12076"/>
      <c r="AT12076" s="47"/>
      <c r="AV12076" s="26"/>
      <c r="AW12076" s="26"/>
      <c r="AX12076" s="27"/>
      <c r="AY12076" s="27"/>
      <c r="AZ12076" s="27"/>
      <c r="BA12076" s="27"/>
      <c r="BB12076" s="27"/>
      <c r="BC12076" s="27"/>
      <c r="BD12076" s="27"/>
      <c r="BE12076" s="27"/>
      <c r="BF12076" s="27"/>
      <c r="BG12076" s="27"/>
      <c r="BH12076" s="27"/>
      <c r="BI12076" s="27"/>
      <c r="BT12076" s="31"/>
      <c r="BU12076" s="32"/>
      <c r="BV12076" s="33"/>
      <c r="BW12076" s="32"/>
      <c r="BX12076" s="32"/>
      <c r="BY12076" s="34"/>
      <c r="CA12076" s="32"/>
      <c r="CB12076" s="32"/>
    </row>
    <row r="12077" spans="20:80">
      <c r="T12077"/>
      <c r="U12077"/>
      <c r="AO12077"/>
      <c r="AP12077"/>
      <c r="AQ12077"/>
      <c r="AR12077"/>
      <c r="AS12077"/>
      <c r="AT12077" s="47"/>
      <c r="AV12077" s="26"/>
      <c r="AW12077" s="26"/>
      <c r="AX12077" s="27"/>
      <c r="AY12077" s="27"/>
      <c r="AZ12077" s="27"/>
      <c r="BA12077" s="27"/>
      <c r="BB12077" s="27"/>
      <c r="BC12077" s="27"/>
      <c r="BD12077" s="27"/>
      <c r="BE12077" s="27"/>
      <c r="BF12077" s="27"/>
      <c r="BG12077" s="27"/>
      <c r="BH12077" s="27"/>
      <c r="BI12077" s="27"/>
      <c r="BT12077" s="31"/>
      <c r="BU12077" s="32"/>
      <c r="BV12077" s="33"/>
      <c r="BW12077" s="32"/>
      <c r="BX12077" s="32"/>
      <c r="BY12077" s="34"/>
      <c r="CA12077" s="32"/>
      <c r="CB12077" s="32"/>
    </row>
    <row r="12078" spans="20:80">
      <c r="T12078"/>
      <c r="U12078"/>
      <c r="AO12078"/>
      <c r="AP12078"/>
      <c r="AQ12078"/>
      <c r="AR12078"/>
      <c r="AS12078"/>
      <c r="AT12078" s="47"/>
      <c r="AV12078" s="26"/>
      <c r="AW12078" s="26"/>
      <c r="AX12078" s="27"/>
      <c r="AY12078" s="27"/>
      <c r="AZ12078" s="27"/>
      <c r="BA12078" s="27"/>
      <c r="BB12078" s="27"/>
      <c r="BC12078" s="27"/>
      <c r="BD12078" s="27"/>
      <c r="BE12078" s="27"/>
      <c r="BF12078" s="27"/>
      <c r="BG12078" s="27"/>
      <c r="BH12078" s="27"/>
      <c r="BI12078" s="27"/>
      <c r="BT12078" s="31"/>
      <c r="BU12078" s="32"/>
      <c r="BV12078" s="33"/>
      <c r="BW12078" s="32"/>
      <c r="BX12078" s="32"/>
      <c r="BY12078" s="34"/>
      <c r="CA12078" s="32"/>
      <c r="CB12078" s="32"/>
    </row>
    <row r="12079" spans="20:80">
      <c r="T12079"/>
      <c r="U12079"/>
      <c r="AO12079"/>
      <c r="AP12079"/>
      <c r="AQ12079"/>
      <c r="AR12079"/>
      <c r="AS12079"/>
      <c r="AT12079" s="47"/>
      <c r="AV12079" s="26"/>
      <c r="AW12079" s="26"/>
      <c r="AX12079" s="27"/>
      <c r="AY12079" s="27"/>
      <c r="AZ12079" s="27"/>
      <c r="BA12079" s="27"/>
      <c r="BB12079" s="27"/>
      <c r="BC12079" s="27"/>
      <c r="BD12079" s="27"/>
      <c r="BE12079" s="27"/>
      <c r="BF12079" s="27"/>
      <c r="BG12079" s="27"/>
      <c r="BH12079" s="27"/>
      <c r="BI12079" s="27"/>
      <c r="BT12079" s="31"/>
      <c r="BU12079" s="32"/>
      <c r="BV12079" s="33"/>
      <c r="BW12079" s="32"/>
      <c r="BX12079" s="32"/>
      <c r="BY12079" s="34"/>
      <c r="CA12079" s="32"/>
      <c r="CB12079" s="32"/>
    </row>
    <row r="12080" spans="20:80">
      <c r="T12080"/>
      <c r="U12080"/>
      <c r="AO12080"/>
      <c r="AP12080"/>
      <c r="AQ12080"/>
      <c r="AR12080"/>
      <c r="AS12080"/>
      <c r="AT12080" s="47"/>
      <c r="AV12080" s="26"/>
      <c r="AW12080" s="26"/>
      <c r="AX12080" s="27"/>
      <c r="AY12080" s="27"/>
      <c r="AZ12080" s="27"/>
      <c r="BA12080" s="27"/>
      <c r="BB12080" s="27"/>
      <c r="BC12080" s="27"/>
      <c r="BD12080" s="27"/>
      <c r="BE12080" s="27"/>
      <c r="BF12080" s="27"/>
      <c r="BG12080" s="27"/>
      <c r="BH12080" s="27"/>
      <c r="BI12080" s="27"/>
      <c r="BT12080" s="31"/>
      <c r="BU12080" s="32"/>
      <c r="BV12080" s="33"/>
      <c r="BW12080" s="32"/>
      <c r="BX12080" s="32"/>
      <c r="BY12080" s="34"/>
      <c r="CA12080" s="32"/>
      <c r="CB12080" s="32"/>
    </row>
    <row r="12081" spans="20:80">
      <c r="T12081"/>
      <c r="U12081"/>
      <c r="AO12081"/>
      <c r="AP12081"/>
      <c r="AQ12081"/>
      <c r="AR12081"/>
      <c r="AS12081"/>
      <c r="AT12081" s="47"/>
      <c r="AV12081" s="26"/>
      <c r="AW12081" s="26"/>
      <c r="AX12081" s="27"/>
      <c r="AY12081" s="27"/>
      <c r="AZ12081" s="27"/>
      <c r="BA12081" s="27"/>
      <c r="BB12081" s="27"/>
      <c r="BC12081" s="27"/>
      <c r="BD12081" s="27"/>
      <c r="BE12081" s="27"/>
      <c r="BF12081" s="27"/>
      <c r="BG12081" s="27"/>
      <c r="BH12081" s="27"/>
      <c r="BI12081" s="27"/>
      <c r="BT12081" s="31"/>
      <c r="BU12081" s="32"/>
      <c r="BV12081" s="33"/>
      <c r="BW12081" s="32"/>
      <c r="BX12081" s="32"/>
      <c r="BY12081" s="34"/>
      <c r="CA12081" s="32"/>
      <c r="CB12081" s="32"/>
    </row>
    <row r="12082" spans="20:80">
      <c r="T12082"/>
      <c r="U12082"/>
      <c r="AO12082"/>
      <c r="AP12082"/>
      <c r="AQ12082"/>
      <c r="AR12082"/>
      <c r="AS12082"/>
      <c r="AT12082" s="47"/>
      <c r="AV12082" s="26"/>
      <c r="AW12082" s="26"/>
      <c r="AX12082" s="27"/>
      <c r="AY12082" s="27"/>
      <c r="AZ12082" s="27"/>
      <c r="BA12082" s="27"/>
      <c r="BB12082" s="27"/>
      <c r="BC12082" s="27"/>
      <c r="BD12082" s="27"/>
      <c r="BE12082" s="27"/>
      <c r="BF12082" s="27"/>
      <c r="BG12082" s="27"/>
      <c r="BH12082" s="27"/>
      <c r="BI12082" s="27"/>
      <c r="BT12082" s="31"/>
      <c r="BU12082" s="32"/>
      <c r="BV12082" s="33"/>
      <c r="BW12082" s="32"/>
      <c r="BX12082" s="32"/>
      <c r="BY12082" s="34"/>
      <c r="CA12082" s="32"/>
      <c r="CB12082" s="32"/>
    </row>
    <row r="12083" spans="20:80">
      <c r="T12083"/>
      <c r="U12083"/>
      <c r="AO12083"/>
      <c r="AP12083"/>
      <c r="AQ12083"/>
      <c r="AR12083"/>
      <c r="AS12083"/>
      <c r="AT12083" s="47"/>
      <c r="AV12083" s="26"/>
      <c r="AW12083" s="26"/>
      <c r="AX12083" s="27"/>
      <c r="AY12083" s="27"/>
      <c r="AZ12083" s="27"/>
      <c r="BA12083" s="27"/>
      <c r="BB12083" s="27"/>
      <c r="BC12083" s="27"/>
      <c r="BD12083" s="27"/>
      <c r="BE12083" s="27"/>
      <c r="BF12083" s="27"/>
      <c r="BG12083" s="27"/>
      <c r="BH12083" s="27"/>
      <c r="BI12083" s="27"/>
      <c r="BT12083" s="31"/>
      <c r="BU12083" s="32"/>
      <c r="BV12083" s="33"/>
      <c r="BW12083" s="32"/>
      <c r="BX12083" s="32"/>
      <c r="BY12083" s="34"/>
      <c r="CA12083" s="32"/>
      <c r="CB12083" s="32"/>
    </row>
    <row r="12084" spans="20:80">
      <c r="T12084"/>
      <c r="U12084"/>
      <c r="AO12084"/>
      <c r="AP12084"/>
      <c r="AQ12084"/>
      <c r="AR12084"/>
      <c r="AS12084"/>
      <c r="AT12084" s="47"/>
      <c r="AV12084" s="26"/>
      <c r="AW12084" s="26"/>
      <c r="AX12084" s="27"/>
      <c r="AY12084" s="27"/>
      <c r="AZ12084" s="27"/>
      <c r="BA12084" s="27"/>
      <c r="BB12084" s="27"/>
      <c r="BC12084" s="27"/>
      <c r="BD12084" s="27"/>
      <c r="BE12084" s="27"/>
      <c r="BF12084" s="27"/>
      <c r="BG12084" s="27"/>
      <c r="BH12084" s="27"/>
      <c r="BI12084" s="27"/>
      <c r="BT12084" s="31"/>
      <c r="BU12084" s="32"/>
      <c r="BV12084" s="33"/>
      <c r="BW12084" s="32"/>
      <c r="BX12084" s="32"/>
      <c r="BY12084" s="34"/>
      <c r="CA12084" s="32"/>
      <c r="CB12084" s="32"/>
    </row>
    <row r="12085" spans="20:80">
      <c r="T12085"/>
      <c r="U12085"/>
      <c r="AO12085"/>
      <c r="AP12085"/>
      <c r="AQ12085"/>
      <c r="AR12085"/>
      <c r="AS12085"/>
      <c r="AT12085" s="47"/>
      <c r="AV12085" s="26"/>
      <c r="AW12085" s="26"/>
      <c r="AX12085" s="27"/>
      <c r="AY12085" s="27"/>
      <c r="AZ12085" s="27"/>
      <c r="BA12085" s="27"/>
      <c r="BB12085" s="27"/>
      <c r="BC12085" s="27"/>
      <c r="BD12085" s="27"/>
      <c r="BE12085" s="27"/>
      <c r="BF12085" s="27"/>
      <c r="BG12085" s="27"/>
      <c r="BH12085" s="27"/>
      <c r="BI12085" s="27"/>
      <c r="BT12085" s="31"/>
      <c r="BU12085" s="32"/>
      <c r="BV12085" s="33"/>
      <c r="BW12085" s="32"/>
      <c r="BX12085" s="32"/>
      <c r="BY12085" s="34"/>
      <c r="CA12085" s="32"/>
      <c r="CB12085" s="32"/>
    </row>
    <row r="12086" spans="20:80">
      <c r="T12086"/>
      <c r="U12086"/>
      <c r="AO12086"/>
      <c r="AP12086"/>
      <c r="AQ12086"/>
      <c r="AR12086"/>
      <c r="AS12086"/>
      <c r="AT12086" s="47"/>
      <c r="AV12086" s="26"/>
      <c r="AW12086" s="26"/>
      <c r="AX12086" s="27"/>
      <c r="AY12086" s="27"/>
      <c r="AZ12086" s="27"/>
      <c r="BA12086" s="27"/>
      <c r="BB12086" s="27"/>
      <c r="BC12086" s="27"/>
      <c r="BD12086" s="27"/>
      <c r="BE12086" s="27"/>
      <c r="BF12086" s="27"/>
      <c r="BG12086" s="27"/>
      <c r="BH12086" s="27"/>
      <c r="BI12086" s="27"/>
      <c r="BT12086" s="31"/>
      <c r="BU12086" s="32"/>
      <c r="BV12086" s="33"/>
      <c r="BW12086" s="32"/>
      <c r="BX12086" s="32"/>
      <c r="BY12086" s="34"/>
      <c r="CA12086" s="32"/>
      <c r="CB12086" s="32"/>
    </row>
    <row r="12087" spans="20:80">
      <c r="T12087"/>
      <c r="U12087"/>
      <c r="AO12087"/>
      <c r="AP12087"/>
      <c r="AQ12087"/>
      <c r="AR12087"/>
      <c r="AS12087"/>
      <c r="AT12087" s="47"/>
      <c r="AV12087" s="26"/>
      <c r="AW12087" s="26"/>
      <c r="AX12087" s="27"/>
      <c r="AY12087" s="27"/>
      <c r="AZ12087" s="27"/>
      <c r="BA12087" s="27"/>
      <c r="BB12087" s="27"/>
      <c r="BC12087" s="27"/>
      <c r="BD12087" s="27"/>
      <c r="BE12087" s="27"/>
      <c r="BF12087" s="27"/>
      <c r="BG12087" s="27"/>
      <c r="BH12087" s="27"/>
      <c r="BI12087" s="27"/>
      <c r="BT12087" s="31"/>
      <c r="BU12087" s="32"/>
      <c r="BV12087" s="33"/>
      <c r="BW12087" s="32"/>
      <c r="BX12087" s="32"/>
      <c r="BY12087" s="34"/>
      <c r="CA12087" s="32"/>
      <c r="CB12087" s="32"/>
    </row>
    <row r="12088" spans="20:80">
      <c r="T12088"/>
      <c r="U12088"/>
      <c r="AO12088"/>
      <c r="AP12088"/>
      <c r="AQ12088"/>
      <c r="AR12088"/>
      <c r="AS12088"/>
      <c r="AT12088" s="47"/>
      <c r="AV12088" s="26"/>
      <c r="AW12088" s="26"/>
      <c r="AX12088" s="27"/>
      <c r="AY12088" s="27"/>
      <c r="AZ12088" s="27"/>
      <c r="BA12088" s="27"/>
      <c r="BB12088" s="27"/>
      <c r="BC12088" s="27"/>
      <c r="BD12088" s="27"/>
      <c r="BE12088" s="27"/>
      <c r="BF12088" s="27"/>
      <c r="BG12088" s="27"/>
      <c r="BH12088" s="27"/>
      <c r="BI12088" s="27"/>
      <c r="BT12088" s="31"/>
      <c r="BU12088" s="32"/>
      <c r="BV12088" s="33"/>
      <c r="BW12088" s="32"/>
      <c r="BX12088" s="32"/>
      <c r="BY12088" s="34"/>
      <c r="CA12088" s="32"/>
      <c r="CB12088" s="32"/>
    </row>
    <row r="12089" spans="20:80">
      <c r="T12089"/>
      <c r="U12089"/>
      <c r="AO12089"/>
      <c r="AP12089"/>
      <c r="AQ12089"/>
      <c r="AR12089"/>
      <c r="AS12089"/>
      <c r="AT12089" s="47"/>
      <c r="AV12089" s="26"/>
      <c r="AW12089" s="26"/>
      <c r="AX12089" s="27"/>
      <c r="AY12089" s="27"/>
      <c r="AZ12089" s="27"/>
      <c r="BA12089" s="27"/>
      <c r="BB12089" s="27"/>
      <c r="BC12089" s="27"/>
      <c r="BD12089" s="27"/>
      <c r="BE12089" s="27"/>
      <c r="BF12089" s="27"/>
      <c r="BG12089" s="27"/>
      <c r="BH12089" s="27"/>
      <c r="BI12089" s="27"/>
      <c r="BT12089" s="31"/>
      <c r="BU12089" s="32"/>
      <c r="BV12089" s="33"/>
      <c r="BW12089" s="32"/>
      <c r="BX12089" s="32"/>
      <c r="BY12089" s="34"/>
      <c r="CA12089" s="32"/>
      <c r="CB12089" s="32"/>
    </row>
    <row r="12090" spans="20:80">
      <c r="T12090"/>
      <c r="U12090"/>
      <c r="AO12090"/>
      <c r="AP12090"/>
      <c r="AQ12090"/>
      <c r="AR12090"/>
      <c r="AS12090"/>
      <c r="AT12090" s="47"/>
      <c r="AV12090" s="26"/>
      <c r="AW12090" s="26"/>
      <c r="AX12090" s="27"/>
      <c r="AY12090" s="27"/>
      <c r="AZ12090" s="27"/>
      <c r="BA12090" s="27"/>
      <c r="BB12090" s="27"/>
      <c r="BC12090" s="27"/>
      <c r="BD12090" s="27"/>
      <c r="BE12090" s="27"/>
      <c r="BF12090" s="27"/>
      <c r="BG12090" s="27"/>
      <c r="BH12090" s="27"/>
      <c r="BI12090" s="27"/>
      <c r="BT12090" s="31"/>
      <c r="BU12090" s="32"/>
      <c r="BV12090" s="33"/>
      <c r="BW12090" s="32"/>
      <c r="BX12090" s="32"/>
      <c r="BY12090" s="34"/>
      <c r="CA12090" s="32"/>
      <c r="CB12090" s="32"/>
    </row>
    <row r="12091" spans="20:80">
      <c r="T12091"/>
      <c r="U12091"/>
      <c r="AO12091"/>
      <c r="AP12091"/>
      <c r="AQ12091"/>
      <c r="AR12091"/>
      <c r="AS12091"/>
      <c r="AT12091" s="47"/>
      <c r="AV12091" s="26"/>
      <c r="AW12091" s="26"/>
      <c r="AX12091" s="27"/>
      <c r="AY12091" s="27"/>
      <c r="AZ12091" s="27"/>
      <c r="BA12091" s="27"/>
      <c r="BB12091" s="27"/>
      <c r="BC12091" s="27"/>
      <c r="BD12091" s="27"/>
      <c r="BE12091" s="27"/>
      <c r="BF12091" s="27"/>
      <c r="BG12091" s="27"/>
      <c r="BH12091" s="27"/>
      <c r="BI12091" s="27"/>
      <c r="BT12091" s="31"/>
      <c r="BU12091" s="32"/>
      <c r="BV12091" s="33"/>
      <c r="BW12091" s="32"/>
      <c r="BX12091" s="32"/>
      <c r="BY12091" s="34"/>
      <c r="CA12091" s="32"/>
      <c r="CB12091" s="32"/>
    </row>
    <row r="12092" spans="20:80">
      <c r="T12092"/>
      <c r="U12092"/>
      <c r="AO12092"/>
      <c r="AP12092"/>
      <c r="AQ12092"/>
      <c r="AR12092"/>
      <c r="AS12092"/>
      <c r="AT12092" s="47"/>
      <c r="AV12092" s="26"/>
      <c r="AW12092" s="26"/>
      <c r="AX12092" s="27"/>
      <c r="AY12092" s="27"/>
      <c r="AZ12092" s="27"/>
      <c r="BA12092" s="27"/>
      <c r="BB12092" s="27"/>
      <c r="BC12092" s="27"/>
      <c r="BD12092" s="27"/>
      <c r="BE12092" s="27"/>
      <c r="BF12092" s="27"/>
      <c r="BG12092" s="27"/>
      <c r="BH12092" s="27"/>
      <c r="BI12092" s="27"/>
      <c r="BT12092" s="31"/>
      <c r="BU12092" s="32"/>
      <c r="BV12092" s="33"/>
      <c r="BW12092" s="32"/>
      <c r="BX12092" s="32"/>
      <c r="BY12092" s="34"/>
      <c r="CA12092" s="32"/>
      <c r="CB12092" s="32"/>
    </row>
    <row r="12093" spans="20:80">
      <c r="T12093"/>
      <c r="U12093"/>
      <c r="AO12093"/>
      <c r="AP12093"/>
      <c r="AQ12093"/>
      <c r="AR12093"/>
      <c r="AS12093"/>
      <c r="AT12093" s="47"/>
      <c r="AV12093" s="26"/>
      <c r="AW12093" s="26"/>
      <c r="AX12093" s="27"/>
      <c r="AY12093" s="27"/>
      <c r="AZ12093" s="27"/>
      <c r="BA12093" s="27"/>
      <c r="BB12093" s="27"/>
      <c r="BC12093" s="27"/>
      <c r="BD12093" s="27"/>
      <c r="BE12093" s="27"/>
      <c r="BF12093" s="27"/>
      <c r="BG12093" s="27"/>
      <c r="BH12093" s="27"/>
      <c r="BI12093" s="27"/>
      <c r="BT12093" s="31"/>
      <c r="BU12093" s="32"/>
      <c r="BV12093" s="33"/>
      <c r="BW12093" s="32"/>
      <c r="BX12093" s="32"/>
      <c r="BY12093" s="34"/>
      <c r="CA12093" s="32"/>
      <c r="CB12093" s="32"/>
    </row>
    <row r="12094" spans="20:80">
      <c r="T12094"/>
      <c r="U12094"/>
      <c r="AO12094"/>
      <c r="AP12094"/>
      <c r="AQ12094"/>
      <c r="AR12094"/>
      <c r="AS12094"/>
      <c r="AT12094" s="47"/>
      <c r="AV12094" s="26"/>
      <c r="AW12094" s="26"/>
      <c r="AX12094" s="27"/>
      <c r="AY12094" s="27"/>
      <c r="AZ12094" s="27"/>
      <c r="BA12094" s="27"/>
      <c r="BB12094" s="27"/>
      <c r="BC12094" s="27"/>
      <c r="BD12094" s="27"/>
      <c r="BE12094" s="27"/>
      <c r="BF12094" s="27"/>
      <c r="BG12094" s="27"/>
      <c r="BH12094" s="27"/>
      <c r="BI12094" s="27"/>
      <c r="BT12094" s="31"/>
      <c r="BU12094" s="32"/>
      <c r="BV12094" s="33"/>
      <c r="BW12094" s="32"/>
      <c r="BX12094" s="32"/>
      <c r="BY12094" s="34"/>
      <c r="CA12094" s="32"/>
      <c r="CB12094" s="32"/>
    </row>
    <row r="12095" spans="20:80">
      <c r="T12095"/>
      <c r="U12095"/>
      <c r="AO12095"/>
      <c r="AP12095"/>
      <c r="AQ12095"/>
      <c r="AR12095"/>
      <c r="AS12095"/>
      <c r="AT12095" s="47"/>
      <c r="AV12095" s="26"/>
      <c r="AW12095" s="26"/>
      <c r="AX12095" s="27"/>
      <c r="AY12095" s="27"/>
      <c r="AZ12095" s="27"/>
      <c r="BA12095" s="27"/>
      <c r="BB12095" s="27"/>
      <c r="BC12095" s="27"/>
      <c r="BD12095" s="27"/>
      <c r="BE12095" s="27"/>
      <c r="BF12095" s="27"/>
      <c r="BG12095" s="27"/>
      <c r="BH12095" s="27"/>
      <c r="BI12095" s="27"/>
      <c r="BT12095" s="31"/>
      <c r="BU12095" s="32"/>
      <c r="BV12095" s="33"/>
      <c r="BW12095" s="32"/>
      <c r="BX12095" s="32"/>
      <c r="BY12095" s="34"/>
      <c r="CA12095" s="32"/>
      <c r="CB12095" s="32"/>
    </row>
    <row r="12096" spans="20:80">
      <c r="T12096"/>
      <c r="U12096"/>
      <c r="AO12096"/>
      <c r="AP12096"/>
      <c r="AQ12096"/>
      <c r="AR12096"/>
      <c r="AS12096"/>
      <c r="AT12096" s="47"/>
      <c r="AV12096" s="26"/>
      <c r="AW12096" s="26"/>
      <c r="AX12096" s="27"/>
      <c r="AY12096" s="27"/>
      <c r="AZ12096" s="27"/>
      <c r="BA12096" s="27"/>
      <c r="BB12096" s="27"/>
      <c r="BC12096" s="27"/>
      <c r="BD12096" s="27"/>
      <c r="BE12096" s="27"/>
      <c r="BF12096" s="27"/>
      <c r="BG12096" s="27"/>
      <c r="BH12096" s="27"/>
      <c r="BI12096" s="27"/>
      <c r="BT12096" s="31"/>
      <c r="BU12096" s="32"/>
      <c r="BV12096" s="33"/>
      <c r="BW12096" s="32"/>
      <c r="BX12096" s="32"/>
      <c r="BY12096" s="34"/>
      <c r="CA12096" s="32"/>
      <c r="CB12096" s="32"/>
    </row>
    <row r="12097" spans="20:80">
      <c r="T12097"/>
      <c r="U12097"/>
      <c r="AO12097"/>
      <c r="AP12097"/>
      <c r="AQ12097"/>
      <c r="AR12097"/>
      <c r="AS12097"/>
      <c r="AT12097" s="47"/>
      <c r="AV12097" s="26"/>
      <c r="AW12097" s="26"/>
      <c r="AX12097" s="27"/>
      <c r="AY12097" s="27"/>
      <c r="AZ12097" s="27"/>
      <c r="BA12097" s="27"/>
      <c r="BB12097" s="27"/>
      <c r="BC12097" s="27"/>
      <c r="BD12097" s="27"/>
      <c r="BE12097" s="27"/>
      <c r="BF12097" s="27"/>
      <c r="BG12097" s="27"/>
      <c r="BH12097" s="27"/>
      <c r="BI12097" s="27"/>
      <c r="BT12097" s="31"/>
      <c r="BU12097" s="32"/>
      <c r="BV12097" s="33"/>
      <c r="BW12097" s="32"/>
      <c r="BX12097" s="32"/>
      <c r="BY12097" s="34"/>
      <c r="CA12097" s="32"/>
      <c r="CB12097" s="32"/>
    </row>
    <row r="12098" spans="20:80">
      <c r="T12098"/>
      <c r="U12098"/>
      <c r="AO12098"/>
      <c r="AP12098"/>
      <c r="AQ12098"/>
      <c r="AR12098"/>
      <c r="AS12098"/>
      <c r="AT12098" s="47"/>
      <c r="AV12098" s="26"/>
      <c r="AW12098" s="26"/>
      <c r="AX12098" s="27"/>
      <c r="AY12098" s="27"/>
      <c r="AZ12098" s="27"/>
      <c r="BA12098" s="27"/>
      <c r="BB12098" s="27"/>
      <c r="BC12098" s="27"/>
      <c r="BD12098" s="27"/>
      <c r="BE12098" s="27"/>
      <c r="BF12098" s="27"/>
      <c r="BG12098" s="27"/>
      <c r="BH12098" s="27"/>
      <c r="BI12098" s="27"/>
      <c r="BT12098" s="31"/>
      <c r="BU12098" s="32"/>
      <c r="BV12098" s="33"/>
      <c r="BW12098" s="32"/>
      <c r="BX12098" s="32"/>
      <c r="BY12098" s="34"/>
      <c r="CA12098" s="32"/>
      <c r="CB12098" s="32"/>
    </row>
    <row r="12099" spans="20:80">
      <c r="T12099"/>
      <c r="U12099"/>
      <c r="AO12099"/>
      <c r="AP12099"/>
      <c r="AQ12099"/>
      <c r="AR12099"/>
      <c r="AS12099"/>
      <c r="AT12099" s="47"/>
      <c r="AV12099" s="26"/>
      <c r="AW12099" s="26"/>
      <c r="AX12099" s="27"/>
      <c r="AY12099" s="27"/>
      <c r="AZ12099" s="27"/>
      <c r="BA12099" s="27"/>
      <c r="BB12099" s="27"/>
      <c r="BC12099" s="27"/>
      <c r="BD12099" s="27"/>
      <c r="BE12099" s="27"/>
      <c r="BF12099" s="27"/>
      <c r="BG12099" s="27"/>
      <c r="BH12099" s="27"/>
      <c r="BI12099" s="27"/>
      <c r="BT12099" s="31"/>
      <c r="BU12099" s="32"/>
      <c r="BV12099" s="33"/>
      <c r="BW12099" s="32"/>
      <c r="BX12099" s="32"/>
      <c r="BY12099" s="34"/>
      <c r="CA12099" s="32"/>
      <c r="CB12099" s="32"/>
    </row>
    <row r="12100" spans="20:80">
      <c r="T12100"/>
      <c r="U12100"/>
      <c r="AO12100"/>
      <c r="AP12100"/>
      <c r="AQ12100"/>
      <c r="AR12100"/>
      <c r="AS12100"/>
      <c r="AT12100" s="47"/>
      <c r="AV12100" s="26"/>
      <c r="AW12100" s="26"/>
      <c r="AX12100" s="27"/>
      <c r="AY12100" s="27"/>
      <c r="AZ12100" s="27"/>
      <c r="BA12100" s="27"/>
      <c r="BB12100" s="27"/>
      <c r="BC12100" s="27"/>
      <c r="BD12100" s="27"/>
      <c r="BE12100" s="27"/>
      <c r="BF12100" s="27"/>
      <c r="BG12100" s="27"/>
      <c r="BH12100" s="27"/>
      <c r="BI12100" s="27"/>
      <c r="BT12100" s="31"/>
      <c r="BU12100" s="32"/>
      <c r="BV12100" s="33"/>
      <c r="BW12100" s="32"/>
      <c r="BX12100" s="32"/>
      <c r="BY12100" s="34"/>
      <c r="CA12100" s="32"/>
      <c r="CB12100" s="32"/>
    </row>
    <row r="12101" spans="20:80">
      <c r="T12101"/>
      <c r="U12101"/>
      <c r="AO12101"/>
      <c r="AP12101"/>
      <c r="AQ12101"/>
      <c r="AR12101"/>
      <c r="AS12101"/>
      <c r="AT12101" s="47"/>
      <c r="AV12101" s="26"/>
      <c r="AW12101" s="26"/>
      <c r="AX12101" s="27"/>
      <c r="AY12101" s="27"/>
      <c r="AZ12101" s="27"/>
      <c r="BA12101" s="27"/>
      <c r="BB12101" s="27"/>
      <c r="BC12101" s="27"/>
      <c r="BD12101" s="27"/>
      <c r="BE12101" s="27"/>
      <c r="BF12101" s="27"/>
      <c r="BG12101" s="27"/>
      <c r="BH12101" s="27"/>
      <c r="BI12101" s="27"/>
      <c r="BT12101" s="31"/>
      <c r="BU12101" s="32"/>
      <c r="BV12101" s="33"/>
      <c r="BW12101" s="32"/>
      <c r="BX12101" s="32"/>
      <c r="BY12101" s="34"/>
      <c r="CA12101" s="32"/>
      <c r="CB12101" s="32"/>
    </row>
    <row r="12102" spans="20:80">
      <c r="T12102"/>
      <c r="U12102"/>
      <c r="AO12102"/>
      <c r="AP12102"/>
      <c r="AQ12102"/>
      <c r="AR12102"/>
      <c r="AS12102"/>
      <c r="AT12102" s="47"/>
      <c r="AV12102" s="26"/>
      <c r="AW12102" s="26"/>
      <c r="AX12102" s="27"/>
      <c r="AY12102" s="27"/>
      <c r="AZ12102" s="27"/>
      <c r="BA12102" s="27"/>
      <c r="BB12102" s="27"/>
      <c r="BC12102" s="27"/>
      <c r="BD12102" s="27"/>
      <c r="BE12102" s="27"/>
      <c r="BF12102" s="27"/>
      <c r="BG12102" s="27"/>
      <c r="BH12102" s="27"/>
      <c r="BI12102" s="27"/>
      <c r="BT12102" s="31"/>
      <c r="BU12102" s="32"/>
      <c r="BV12102" s="33"/>
      <c r="BW12102" s="32"/>
      <c r="BX12102" s="32"/>
      <c r="BY12102" s="34"/>
      <c r="CA12102" s="32"/>
      <c r="CB12102" s="32"/>
    </row>
    <row r="12103" spans="20:80">
      <c r="T12103"/>
      <c r="U12103"/>
      <c r="AO12103"/>
      <c r="AP12103"/>
      <c r="AQ12103"/>
      <c r="AR12103"/>
      <c r="AS12103"/>
      <c r="AT12103" s="47"/>
      <c r="AV12103" s="26"/>
      <c r="AW12103" s="26"/>
      <c r="AX12103" s="27"/>
      <c r="AY12103" s="27"/>
      <c r="AZ12103" s="27"/>
      <c r="BA12103" s="27"/>
      <c r="BB12103" s="27"/>
      <c r="BC12103" s="27"/>
      <c r="BD12103" s="27"/>
      <c r="BE12103" s="27"/>
      <c r="BF12103" s="27"/>
      <c r="BG12103" s="27"/>
      <c r="BH12103" s="27"/>
      <c r="BI12103" s="27"/>
      <c r="BT12103" s="31"/>
      <c r="BU12103" s="32"/>
      <c r="BV12103" s="33"/>
      <c r="BW12103" s="32"/>
      <c r="BX12103" s="32"/>
      <c r="BY12103" s="34"/>
      <c r="CA12103" s="32"/>
      <c r="CB12103" s="32"/>
    </row>
    <row r="12104" spans="20:80">
      <c r="T12104"/>
      <c r="U12104"/>
      <c r="AO12104"/>
      <c r="AP12104"/>
      <c r="AQ12104"/>
      <c r="AR12104"/>
      <c r="AS12104"/>
      <c r="AT12104" s="47"/>
      <c r="AV12104" s="26"/>
      <c r="AW12104" s="26"/>
      <c r="AX12104" s="27"/>
      <c r="AY12104" s="27"/>
      <c r="AZ12104" s="27"/>
      <c r="BA12104" s="27"/>
      <c r="BB12104" s="27"/>
      <c r="BC12104" s="27"/>
      <c r="BD12104" s="27"/>
      <c r="BE12104" s="27"/>
      <c r="BF12104" s="27"/>
      <c r="BG12104" s="27"/>
      <c r="BH12104" s="27"/>
      <c r="BI12104" s="27"/>
      <c r="BT12104" s="31"/>
      <c r="BU12104" s="32"/>
      <c r="BV12104" s="33"/>
      <c r="BW12104" s="32"/>
      <c r="BX12104" s="32"/>
      <c r="BY12104" s="34"/>
      <c r="CA12104" s="32"/>
      <c r="CB12104" s="32"/>
    </row>
    <row r="12105" spans="20:80">
      <c r="T12105"/>
      <c r="U12105"/>
      <c r="AO12105"/>
      <c r="AP12105"/>
      <c r="AQ12105"/>
      <c r="AR12105"/>
      <c r="AS12105"/>
      <c r="AT12105" s="47"/>
      <c r="AV12105" s="26"/>
      <c r="AW12105" s="26"/>
      <c r="AX12105" s="27"/>
      <c r="AY12105" s="27"/>
      <c r="AZ12105" s="27"/>
      <c r="BA12105" s="27"/>
      <c r="BB12105" s="27"/>
      <c r="BC12105" s="27"/>
      <c r="BD12105" s="27"/>
      <c r="BE12105" s="27"/>
      <c r="BF12105" s="27"/>
      <c r="BG12105" s="27"/>
      <c r="BH12105" s="27"/>
      <c r="BI12105" s="27"/>
      <c r="BT12105" s="31"/>
      <c r="BU12105" s="32"/>
      <c r="BV12105" s="33"/>
      <c r="BW12105" s="32"/>
      <c r="BX12105" s="32"/>
      <c r="BY12105" s="34"/>
      <c r="CA12105" s="32"/>
      <c r="CB12105" s="32"/>
    </row>
    <row r="12106" spans="20:80">
      <c r="T12106"/>
      <c r="U12106"/>
      <c r="AO12106"/>
      <c r="AP12106"/>
      <c r="AQ12106"/>
      <c r="AR12106"/>
      <c r="AS12106"/>
      <c r="AT12106" s="47"/>
      <c r="AV12106" s="26"/>
      <c r="AW12106" s="26"/>
      <c r="AX12106" s="27"/>
      <c r="AY12106" s="27"/>
      <c r="AZ12106" s="27"/>
      <c r="BA12106" s="27"/>
      <c r="BB12106" s="27"/>
      <c r="BC12106" s="27"/>
      <c r="BD12106" s="27"/>
      <c r="BE12106" s="27"/>
      <c r="BF12106" s="27"/>
      <c r="BG12106" s="27"/>
      <c r="BH12106" s="27"/>
      <c r="BI12106" s="27"/>
      <c r="BT12106" s="31"/>
      <c r="BU12106" s="32"/>
      <c r="BV12106" s="33"/>
      <c r="BW12106" s="32"/>
      <c r="BX12106" s="32"/>
      <c r="BY12106" s="34"/>
      <c r="CA12106" s="32"/>
      <c r="CB12106" s="32"/>
    </row>
    <row r="12107" spans="20:80">
      <c r="T12107"/>
      <c r="U12107"/>
      <c r="AO12107"/>
      <c r="AP12107"/>
      <c r="AQ12107"/>
      <c r="AR12107"/>
      <c r="AS12107"/>
      <c r="AT12107" s="47"/>
      <c r="AV12107" s="26"/>
      <c r="AW12107" s="26"/>
      <c r="AX12107" s="27"/>
      <c r="AY12107" s="27"/>
      <c r="AZ12107" s="27"/>
      <c r="BA12107" s="27"/>
      <c r="BB12107" s="27"/>
      <c r="BC12107" s="27"/>
      <c r="BD12107" s="27"/>
      <c r="BE12107" s="27"/>
      <c r="BF12107" s="27"/>
      <c r="BG12107" s="27"/>
      <c r="BH12107" s="27"/>
      <c r="BI12107" s="27"/>
      <c r="BT12107" s="31"/>
      <c r="BU12107" s="32"/>
      <c r="BV12107" s="33"/>
      <c r="BW12107" s="32"/>
      <c r="BX12107" s="32"/>
      <c r="BY12107" s="34"/>
      <c r="CA12107" s="32"/>
      <c r="CB12107" s="32"/>
    </row>
    <row r="12108" spans="20:80">
      <c r="T12108"/>
      <c r="U12108"/>
      <c r="AO12108"/>
      <c r="AP12108"/>
      <c r="AQ12108"/>
      <c r="AR12108"/>
      <c r="AS12108"/>
      <c r="AT12108" s="47"/>
      <c r="AV12108" s="26"/>
      <c r="AW12108" s="26"/>
      <c r="AX12108" s="27"/>
      <c r="AY12108" s="27"/>
      <c r="AZ12108" s="27"/>
      <c r="BA12108" s="27"/>
      <c r="BB12108" s="27"/>
      <c r="BC12108" s="27"/>
      <c r="BD12108" s="27"/>
      <c r="BE12108" s="27"/>
      <c r="BF12108" s="27"/>
      <c r="BG12108" s="27"/>
      <c r="BH12108" s="27"/>
      <c r="BI12108" s="27"/>
      <c r="BT12108" s="31"/>
      <c r="BU12108" s="32"/>
      <c r="BV12108" s="33"/>
      <c r="BW12108" s="32"/>
      <c r="BX12108" s="32"/>
      <c r="BY12108" s="34"/>
      <c r="CA12108" s="32"/>
      <c r="CB12108" s="32"/>
    </row>
    <row r="12109" spans="20:80">
      <c r="T12109"/>
      <c r="U12109"/>
      <c r="AO12109"/>
      <c r="AP12109"/>
      <c r="AQ12109"/>
      <c r="AR12109"/>
      <c r="AS12109"/>
      <c r="AT12109" s="47"/>
      <c r="AV12109" s="26"/>
      <c r="AW12109" s="26"/>
      <c r="AX12109" s="27"/>
      <c r="AY12109" s="27"/>
      <c r="AZ12109" s="27"/>
      <c r="BA12109" s="27"/>
      <c r="BB12109" s="27"/>
      <c r="BC12109" s="27"/>
      <c r="BD12109" s="27"/>
      <c r="BE12109" s="27"/>
      <c r="BF12109" s="27"/>
      <c r="BG12109" s="27"/>
      <c r="BH12109" s="27"/>
      <c r="BI12109" s="27"/>
      <c r="BT12109" s="31"/>
      <c r="BU12109" s="32"/>
      <c r="BV12109" s="33"/>
      <c r="BW12109" s="32"/>
      <c r="BX12109" s="32"/>
      <c r="BY12109" s="34"/>
      <c r="CA12109" s="32"/>
      <c r="CB12109" s="32"/>
    </row>
    <row r="12110" spans="20:80">
      <c r="T12110"/>
      <c r="U12110"/>
      <c r="AO12110"/>
      <c r="AP12110"/>
      <c r="AQ12110"/>
      <c r="AR12110"/>
      <c r="AS12110"/>
      <c r="AT12110" s="47"/>
      <c r="AV12110" s="26"/>
      <c r="AW12110" s="26"/>
      <c r="AX12110" s="27"/>
      <c r="AY12110" s="27"/>
      <c r="AZ12110" s="27"/>
      <c r="BA12110" s="27"/>
      <c r="BB12110" s="27"/>
      <c r="BC12110" s="27"/>
      <c r="BD12110" s="27"/>
      <c r="BE12110" s="27"/>
      <c r="BF12110" s="27"/>
      <c r="BG12110" s="27"/>
      <c r="BH12110" s="27"/>
      <c r="BI12110" s="27"/>
      <c r="BT12110" s="31"/>
      <c r="BU12110" s="32"/>
      <c r="BV12110" s="33"/>
      <c r="BW12110" s="32"/>
      <c r="BX12110" s="32"/>
      <c r="BY12110" s="34"/>
      <c r="CA12110" s="32"/>
      <c r="CB12110" s="32"/>
    </row>
    <row r="12111" spans="20:80">
      <c r="T12111"/>
      <c r="U12111"/>
      <c r="AO12111"/>
      <c r="AP12111"/>
      <c r="AQ12111"/>
      <c r="AR12111"/>
      <c r="AS12111"/>
      <c r="AT12111" s="47"/>
      <c r="AV12111" s="26"/>
      <c r="AW12111" s="26"/>
      <c r="AX12111" s="27"/>
      <c r="AY12111" s="27"/>
      <c r="AZ12111" s="27"/>
      <c r="BA12111" s="27"/>
      <c r="BB12111" s="27"/>
      <c r="BC12111" s="27"/>
      <c r="BD12111" s="27"/>
      <c r="BE12111" s="27"/>
      <c r="BF12111" s="27"/>
      <c r="BG12111" s="27"/>
      <c r="BH12111" s="27"/>
      <c r="BI12111" s="27"/>
      <c r="BT12111" s="31"/>
      <c r="BU12111" s="32"/>
      <c r="BV12111" s="33"/>
      <c r="BW12111" s="32"/>
      <c r="BX12111" s="32"/>
      <c r="BY12111" s="34"/>
      <c r="CA12111" s="32"/>
      <c r="CB12111" s="32"/>
    </row>
    <row r="12112" spans="20:80">
      <c r="T12112"/>
      <c r="U12112"/>
      <c r="AO12112"/>
      <c r="AP12112"/>
      <c r="AQ12112"/>
      <c r="AR12112"/>
      <c r="AS12112"/>
      <c r="AT12112" s="47"/>
      <c r="AV12112" s="26"/>
      <c r="AW12112" s="26"/>
      <c r="AX12112" s="27"/>
      <c r="AY12112" s="27"/>
      <c r="AZ12112" s="27"/>
      <c r="BA12112" s="27"/>
      <c r="BB12112" s="27"/>
      <c r="BC12112" s="27"/>
      <c r="BD12112" s="27"/>
      <c r="BE12112" s="27"/>
      <c r="BF12112" s="27"/>
      <c r="BG12112" s="27"/>
      <c r="BH12112" s="27"/>
      <c r="BI12112" s="27"/>
      <c r="BT12112" s="31"/>
      <c r="BU12112" s="32"/>
      <c r="BV12112" s="33"/>
      <c r="BW12112" s="32"/>
      <c r="BX12112" s="32"/>
      <c r="BY12112" s="34"/>
      <c r="CA12112" s="32"/>
      <c r="CB12112" s="32"/>
    </row>
    <row r="12113" spans="20:80">
      <c r="T12113"/>
      <c r="U12113"/>
      <c r="AO12113"/>
      <c r="AP12113"/>
      <c r="AQ12113"/>
      <c r="AR12113"/>
      <c r="AS12113"/>
      <c r="AT12113" s="47"/>
      <c r="AV12113" s="26"/>
      <c r="AW12113" s="26"/>
      <c r="AX12113" s="27"/>
      <c r="AY12113" s="27"/>
      <c r="AZ12113" s="27"/>
      <c r="BA12113" s="27"/>
      <c r="BB12113" s="27"/>
      <c r="BC12113" s="27"/>
      <c r="BD12113" s="27"/>
      <c r="BE12113" s="27"/>
      <c r="BF12113" s="27"/>
      <c r="BG12113" s="27"/>
      <c r="BH12113" s="27"/>
      <c r="BI12113" s="27"/>
      <c r="BT12113" s="31"/>
      <c r="BU12113" s="32"/>
      <c r="BV12113" s="33"/>
      <c r="BW12113" s="32"/>
      <c r="BX12113" s="32"/>
      <c r="BY12113" s="34"/>
      <c r="CA12113" s="32"/>
      <c r="CB12113" s="32"/>
    </row>
    <row r="12114" spans="20:80">
      <c r="T12114"/>
      <c r="U12114"/>
      <c r="AO12114"/>
      <c r="AP12114"/>
      <c r="AQ12114"/>
      <c r="AR12114"/>
      <c r="AS12114"/>
      <c r="AT12114" s="47"/>
      <c r="AV12114" s="26"/>
      <c r="AW12114" s="26"/>
      <c r="AX12114" s="27"/>
      <c r="AY12114" s="27"/>
      <c r="AZ12114" s="27"/>
      <c r="BA12114" s="27"/>
      <c r="BB12114" s="27"/>
      <c r="BC12114" s="27"/>
      <c r="BD12114" s="27"/>
      <c r="BE12114" s="27"/>
      <c r="BF12114" s="27"/>
      <c r="BG12114" s="27"/>
      <c r="BH12114" s="27"/>
      <c r="BI12114" s="27"/>
      <c r="BT12114" s="31"/>
      <c r="BU12114" s="32"/>
      <c r="BV12114" s="33"/>
      <c r="BW12114" s="32"/>
      <c r="BX12114" s="32"/>
      <c r="BY12114" s="34"/>
      <c r="CA12114" s="32"/>
      <c r="CB12114" s="32"/>
    </row>
    <row r="12115" spans="20:80">
      <c r="T12115"/>
      <c r="U12115"/>
      <c r="AO12115"/>
      <c r="AP12115"/>
      <c r="AQ12115"/>
      <c r="AR12115"/>
      <c r="AS12115"/>
      <c r="AT12115" s="47"/>
      <c r="AV12115" s="26"/>
      <c r="AW12115" s="26"/>
      <c r="AX12115" s="27"/>
      <c r="AY12115" s="27"/>
      <c r="AZ12115" s="27"/>
      <c r="BA12115" s="27"/>
      <c r="BB12115" s="27"/>
      <c r="BC12115" s="27"/>
      <c r="BD12115" s="27"/>
      <c r="BE12115" s="27"/>
      <c r="BF12115" s="27"/>
      <c r="BG12115" s="27"/>
      <c r="BH12115" s="27"/>
      <c r="BI12115" s="27"/>
      <c r="BT12115" s="31"/>
      <c r="BU12115" s="32"/>
      <c r="BV12115" s="33"/>
      <c r="BW12115" s="32"/>
      <c r="BX12115" s="32"/>
      <c r="BY12115" s="34"/>
      <c r="CA12115" s="32"/>
      <c r="CB12115" s="32"/>
    </row>
    <row r="12116" spans="20:80">
      <c r="T12116"/>
      <c r="U12116"/>
      <c r="AO12116"/>
      <c r="AP12116"/>
      <c r="AQ12116"/>
      <c r="AR12116"/>
      <c r="AS12116"/>
      <c r="AT12116" s="47"/>
      <c r="AV12116" s="26"/>
      <c r="AW12116" s="26"/>
      <c r="AX12116" s="27"/>
      <c r="AY12116" s="27"/>
      <c r="AZ12116" s="27"/>
      <c r="BA12116" s="27"/>
      <c r="BB12116" s="27"/>
      <c r="BC12116" s="27"/>
      <c r="BD12116" s="27"/>
      <c r="BE12116" s="27"/>
      <c r="BF12116" s="27"/>
      <c r="BG12116" s="27"/>
      <c r="BH12116" s="27"/>
      <c r="BI12116" s="27"/>
      <c r="BT12116" s="31"/>
      <c r="BU12116" s="32"/>
      <c r="BV12116" s="33"/>
      <c r="BW12116" s="32"/>
      <c r="BX12116" s="32"/>
      <c r="BY12116" s="34"/>
      <c r="CA12116" s="32"/>
      <c r="CB12116" s="32"/>
    </row>
    <row r="12117" spans="20:80">
      <c r="T12117"/>
      <c r="U12117"/>
      <c r="AO12117"/>
      <c r="AP12117"/>
      <c r="AQ12117"/>
      <c r="AR12117"/>
      <c r="AS12117"/>
      <c r="AT12117" s="47"/>
      <c r="AV12117" s="26"/>
      <c r="AW12117" s="26"/>
      <c r="AX12117" s="27"/>
      <c r="AY12117" s="27"/>
      <c r="AZ12117" s="27"/>
      <c r="BA12117" s="27"/>
      <c r="BB12117" s="27"/>
      <c r="BC12117" s="27"/>
      <c r="BD12117" s="27"/>
      <c r="BE12117" s="27"/>
      <c r="BF12117" s="27"/>
      <c r="BG12117" s="27"/>
      <c r="BH12117" s="27"/>
      <c r="BI12117" s="27"/>
      <c r="BT12117" s="31"/>
      <c r="BU12117" s="32"/>
      <c r="BV12117" s="33"/>
      <c r="BW12117" s="32"/>
      <c r="BX12117" s="32"/>
      <c r="BY12117" s="34"/>
      <c r="CA12117" s="32"/>
      <c r="CB12117" s="32"/>
    </row>
    <row r="12118" spans="20:80">
      <c r="T12118"/>
      <c r="U12118"/>
      <c r="AO12118"/>
      <c r="AP12118"/>
      <c r="AQ12118"/>
      <c r="AR12118"/>
      <c r="AS12118"/>
      <c r="AT12118" s="47"/>
      <c r="AV12118" s="26"/>
      <c r="AW12118" s="26"/>
      <c r="AX12118" s="27"/>
      <c r="AY12118" s="27"/>
      <c r="AZ12118" s="27"/>
      <c r="BA12118" s="27"/>
      <c r="BB12118" s="27"/>
      <c r="BC12118" s="27"/>
      <c r="BD12118" s="27"/>
      <c r="BE12118" s="27"/>
      <c r="BF12118" s="27"/>
      <c r="BG12118" s="27"/>
      <c r="BH12118" s="27"/>
      <c r="BI12118" s="27"/>
      <c r="BT12118" s="31"/>
      <c r="BU12118" s="32"/>
      <c r="BV12118" s="33"/>
      <c r="BW12118" s="32"/>
      <c r="BX12118" s="32"/>
      <c r="BY12118" s="34"/>
      <c r="CA12118" s="32"/>
      <c r="CB12118" s="32"/>
    </row>
    <row r="12119" spans="20:80">
      <c r="T12119"/>
      <c r="U12119"/>
      <c r="AO12119"/>
      <c r="AP12119"/>
      <c r="AQ12119"/>
      <c r="AR12119"/>
      <c r="AS12119"/>
      <c r="AT12119" s="47"/>
      <c r="AV12119" s="26"/>
      <c r="AW12119" s="26"/>
      <c r="AX12119" s="27"/>
      <c r="AY12119" s="27"/>
      <c r="AZ12119" s="27"/>
      <c r="BA12119" s="27"/>
      <c r="BB12119" s="27"/>
      <c r="BC12119" s="27"/>
      <c r="BD12119" s="27"/>
      <c r="BE12119" s="27"/>
      <c r="BF12119" s="27"/>
      <c r="BG12119" s="27"/>
      <c r="BH12119" s="27"/>
      <c r="BI12119" s="27"/>
      <c r="BT12119" s="31"/>
      <c r="BU12119" s="32"/>
      <c r="BV12119" s="33"/>
      <c r="BW12119" s="32"/>
      <c r="BX12119" s="32"/>
      <c r="BY12119" s="34"/>
      <c r="CA12119" s="32"/>
      <c r="CB12119" s="32"/>
    </row>
    <row r="12120" spans="20:80">
      <c r="T12120"/>
      <c r="U12120"/>
      <c r="AO12120"/>
      <c r="AP12120"/>
      <c r="AQ12120"/>
      <c r="AR12120"/>
      <c r="AS12120"/>
      <c r="AT12120" s="47"/>
      <c r="AV12120" s="26"/>
      <c r="AW12120" s="26"/>
      <c r="AX12120" s="27"/>
      <c r="AY12120" s="27"/>
      <c r="AZ12120" s="27"/>
      <c r="BA12120" s="27"/>
      <c r="BB12120" s="27"/>
      <c r="BC12120" s="27"/>
      <c r="BD12120" s="27"/>
      <c r="BE12120" s="27"/>
      <c r="BF12120" s="27"/>
      <c r="BG12120" s="27"/>
      <c r="BH12120" s="27"/>
      <c r="BI12120" s="27"/>
      <c r="BT12120" s="31"/>
      <c r="BU12120" s="32"/>
      <c r="BV12120" s="33"/>
      <c r="BW12120" s="32"/>
      <c r="BX12120" s="32"/>
      <c r="BY12120" s="34"/>
      <c r="CA12120" s="32"/>
      <c r="CB12120" s="32"/>
    </row>
    <row r="12121" spans="20:80">
      <c r="T12121"/>
      <c r="U12121"/>
      <c r="AO12121"/>
      <c r="AP12121"/>
      <c r="AQ12121"/>
      <c r="AR12121"/>
      <c r="AS12121"/>
      <c r="AT12121" s="47"/>
      <c r="AV12121" s="26"/>
      <c r="AW12121" s="26"/>
      <c r="AX12121" s="27"/>
      <c r="AY12121" s="27"/>
      <c r="AZ12121" s="27"/>
      <c r="BA12121" s="27"/>
      <c r="BB12121" s="27"/>
      <c r="BC12121" s="27"/>
      <c r="BD12121" s="27"/>
      <c r="BE12121" s="27"/>
      <c r="BF12121" s="27"/>
      <c r="BG12121" s="27"/>
      <c r="BH12121" s="27"/>
      <c r="BI12121" s="27"/>
      <c r="BT12121" s="31"/>
      <c r="BU12121" s="32"/>
      <c r="BV12121" s="33"/>
      <c r="BW12121" s="32"/>
      <c r="BX12121" s="32"/>
      <c r="BY12121" s="34"/>
      <c r="CA12121" s="32"/>
      <c r="CB12121" s="32"/>
    </row>
    <row r="12122" spans="20:80">
      <c r="T12122"/>
      <c r="U12122"/>
      <c r="AO12122"/>
      <c r="AP12122"/>
      <c r="AQ12122"/>
      <c r="AR12122"/>
      <c r="AS12122"/>
      <c r="AT12122" s="47"/>
      <c r="AV12122" s="26"/>
      <c r="AW12122" s="26"/>
      <c r="AX12122" s="27"/>
      <c r="AY12122" s="27"/>
      <c r="AZ12122" s="27"/>
      <c r="BA12122" s="27"/>
      <c r="BB12122" s="27"/>
      <c r="BC12122" s="27"/>
      <c r="BD12122" s="27"/>
      <c r="BE12122" s="27"/>
      <c r="BF12122" s="27"/>
      <c r="BG12122" s="27"/>
      <c r="BH12122" s="27"/>
      <c r="BI12122" s="27"/>
      <c r="BT12122" s="31"/>
      <c r="BU12122" s="32"/>
      <c r="BV12122" s="33"/>
      <c r="BW12122" s="32"/>
      <c r="BX12122" s="32"/>
      <c r="BY12122" s="34"/>
      <c r="CA12122" s="32"/>
      <c r="CB12122" s="32"/>
    </row>
    <row r="12123" spans="20:80">
      <c r="T12123"/>
      <c r="U12123"/>
      <c r="AO12123"/>
      <c r="AP12123"/>
      <c r="AQ12123"/>
      <c r="AR12123"/>
      <c r="AS12123"/>
      <c r="AT12123" s="47"/>
      <c r="AV12123" s="26"/>
      <c r="AW12123" s="26"/>
      <c r="AX12123" s="27"/>
      <c r="AY12123" s="27"/>
      <c r="AZ12123" s="27"/>
      <c r="BA12123" s="27"/>
      <c r="BB12123" s="27"/>
      <c r="BC12123" s="27"/>
      <c r="BD12123" s="27"/>
      <c r="BE12123" s="27"/>
      <c r="BF12123" s="27"/>
      <c r="BG12123" s="27"/>
      <c r="BH12123" s="27"/>
      <c r="BI12123" s="27"/>
      <c r="BT12123" s="31"/>
      <c r="BU12123" s="32"/>
      <c r="BV12123" s="33"/>
      <c r="BW12123" s="32"/>
      <c r="BX12123" s="32"/>
      <c r="BY12123" s="34"/>
      <c r="CA12123" s="32"/>
      <c r="CB12123" s="32"/>
    </row>
    <row r="12124" spans="20:80">
      <c r="T12124"/>
      <c r="U12124"/>
      <c r="AO12124"/>
      <c r="AP12124"/>
      <c r="AQ12124"/>
      <c r="AR12124"/>
      <c r="AS12124"/>
      <c r="AT12124" s="47"/>
      <c r="AV12124" s="26"/>
      <c r="AW12124" s="26"/>
      <c r="AX12124" s="27"/>
      <c r="AY12124" s="27"/>
      <c r="AZ12124" s="27"/>
      <c r="BA12124" s="27"/>
      <c r="BB12124" s="27"/>
      <c r="BC12124" s="27"/>
      <c r="BD12124" s="27"/>
      <c r="BE12124" s="27"/>
      <c r="BF12124" s="27"/>
      <c r="BG12124" s="27"/>
      <c r="BH12124" s="27"/>
      <c r="BI12124" s="27"/>
      <c r="BT12124" s="31"/>
      <c r="BU12124" s="32"/>
      <c r="BV12124" s="33"/>
      <c r="BW12124" s="32"/>
      <c r="BX12124" s="32"/>
      <c r="BY12124" s="34"/>
      <c r="CA12124" s="32"/>
      <c r="CB12124" s="32"/>
    </row>
    <row r="12125" spans="20:80">
      <c r="T12125"/>
      <c r="U12125"/>
      <c r="AO12125"/>
      <c r="AP12125"/>
      <c r="AQ12125"/>
      <c r="AR12125"/>
      <c r="AS12125"/>
      <c r="AT12125" s="47"/>
      <c r="AV12125" s="26"/>
      <c r="AW12125" s="26"/>
      <c r="AX12125" s="27"/>
      <c r="AY12125" s="27"/>
      <c r="AZ12125" s="27"/>
      <c r="BA12125" s="27"/>
      <c r="BB12125" s="27"/>
      <c r="BC12125" s="27"/>
      <c r="BD12125" s="27"/>
      <c r="BE12125" s="27"/>
      <c r="BF12125" s="27"/>
      <c r="BG12125" s="27"/>
      <c r="BH12125" s="27"/>
      <c r="BI12125" s="27"/>
      <c r="BT12125" s="31"/>
      <c r="BU12125" s="32"/>
      <c r="BV12125" s="33"/>
      <c r="BW12125" s="32"/>
      <c r="BX12125" s="32"/>
      <c r="BY12125" s="34"/>
      <c r="CA12125" s="32"/>
      <c r="CB12125" s="32"/>
    </row>
    <row r="12126" spans="20:80">
      <c r="T12126"/>
      <c r="U12126"/>
      <c r="AO12126"/>
      <c r="AP12126"/>
      <c r="AQ12126"/>
      <c r="AR12126"/>
      <c r="AS12126"/>
      <c r="AT12126" s="47"/>
      <c r="AV12126" s="26"/>
      <c r="AW12126" s="26"/>
      <c r="AX12126" s="27"/>
      <c r="AY12126" s="27"/>
      <c r="AZ12126" s="27"/>
      <c r="BA12126" s="27"/>
      <c r="BB12126" s="27"/>
      <c r="BC12126" s="27"/>
      <c r="BD12126" s="27"/>
      <c r="BE12126" s="27"/>
      <c r="BF12126" s="27"/>
      <c r="BG12126" s="27"/>
      <c r="BH12126" s="27"/>
      <c r="BI12126" s="27"/>
      <c r="BT12126" s="31"/>
      <c r="BU12126" s="32"/>
      <c r="BV12126" s="33"/>
      <c r="BW12126" s="32"/>
      <c r="BX12126" s="32"/>
      <c r="BY12126" s="34"/>
      <c r="CA12126" s="32"/>
      <c r="CB12126" s="32"/>
    </row>
    <row r="12127" spans="20:80">
      <c r="T12127"/>
      <c r="U12127"/>
      <c r="AO12127"/>
      <c r="AP12127"/>
      <c r="AQ12127"/>
      <c r="AR12127"/>
      <c r="AS12127"/>
      <c r="AT12127" s="47"/>
      <c r="AV12127" s="26"/>
      <c r="AW12127" s="26"/>
      <c r="AX12127" s="27"/>
      <c r="AY12127" s="27"/>
      <c r="AZ12127" s="27"/>
      <c r="BA12127" s="27"/>
      <c r="BB12127" s="27"/>
      <c r="BC12127" s="27"/>
      <c r="BD12127" s="27"/>
      <c r="BE12127" s="27"/>
      <c r="BF12127" s="27"/>
      <c r="BG12127" s="27"/>
      <c r="BH12127" s="27"/>
      <c r="BI12127" s="27"/>
      <c r="BT12127" s="31"/>
      <c r="BU12127" s="32"/>
      <c r="BV12127" s="33"/>
      <c r="BW12127" s="32"/>
      <c r="BX12127" s="32"/>
      <c r="BY12127" s="34"/>
      <c r="CA12127" s="32"/>
      <c r="CB12127" s="32"/>
    </row>
    <row r="12128" spans="20:80">
      <c r="T12128"/>
      <c r="U12128"/>
      <c r="AO12128"/>
      <c r="AP12128"/>
      <c r="AQ12128"/>
      <c r="AR12128"/>
      <c r="AS12128"/>
      <c r="AT12128" s="47"/>
      <c r="AV12128" s="26"/>
      <c r="AW12128" s="26"/>
      <c r="AX12128" s="27"/>
      <c r="AY12128" s="27"/>
      <c r="AZ12128" s="27"/>
      <c r="BA12128" s="27"/>
      <c r="BB12128" s="27"/>
      <c r="BC12128" s="27"/>
      <c r="BD12128" s="27"/>
      <c r="BE12128" s="27"/>
      <c r="BF12128" s="27"/>
      <c r="BG12128" s="27"/>
      <c r="BH12128" s="27"/>
      <c r="BI12128" s="27"/>
      <c r="BT12128" s="31"/>
      <c r="BU12128" s="32"/>
      <c r="BV12128" s="33"/>
      <c r="BW12128" s="32"/>
      <c r="BX12128" s="32"/>
      <c r="BY12128" s="34"/>
      <c r="CA12128" s="32"/>
      <c r="CB12128" s="32"/>
    </row>
    <row r="12129" spans="20:80">
      <c r="T12129"/>
      <c r="U12129"/>
      <c r="AO12129"/>
      <c r="AP12129"/>
      <c r="AQ12129"/>
      <c r="AR12129"/>
      <c r="AS12129"/>
      <c r="AT12129" s="47"/>
      <c r="AV12129" s="26"/>
      <c r="AW12129" s="26"/>
      <c r="AX12129" s="27"/>
      <c r="AY12129" s="27"/>
      <c r="AZ12129" s="27"/>
      <c r="BA12129" s="27"/>
      <c r="BB12129" s="27"/>
      <c r="BC12129" s="27"/>
      <c r="BD12129" s="27"/>
      <c r="BE12129" s="27"/>
      <c r="BF12129" s="27"/>
      <c r="BG12129" s="27"/>
      <c r="BH12129" s="27"/>
      <c r="BI12129" s="27"/>
      <c r="BT12129" s="31"/>
      <c r="BU12129" s="32"/>
      <c r="BV12129" s="33"/>
      <c r="BW12129" s="32"/>
      <c r="BX12129" s="32"/>
      <c r="BY12129" s="34"/>
      <c r="CA12129" s="32"/>
      <c r="CB12129" s="32"/>
    </row>
    <row r="12130" spans="20:80">
      <c r="T12130"/>
      <c r="U12130"/>
      <c r="AO12130"/>
      <c r="AP12130"/>
      <c r="AQ12130"/>
      <c r="AR12130"/>
      <c r="AS12130"/>
      <c r="AT12130" s="47"/>
      <c r="AV12130" s="26"/>
      <c r="AW12130" s="26"/>
      <c r="AX12130" s="27"/>
      <c r="AY12130" s="27"/>
      <c r="AZ12130" s="27"/>
      <c r="BA12130" s="27"/>
      <c r="BB12130" s="27"/>
      <c r="BC12130" s="27"/>
      <c r="BD12130" s="27"/>
      <c r="BE12130" s="27"/>
      <c r="BF12130" s="27"/>
      <c r="BG12130" s="27"/>
      <c r="BH12130" s="27"/>
      <c r="BI12130" s="27"/>
      <c r="BT12130" s="31"/>
      <c r="BU12130" s="32"/>
      <c r="BV12130" s="33"/>
      <c r="BW12130" s="32"/>
      <c r="BX12130" s="32"/>
      <c r="BY12130" s="34"/>
      <c r="CA12130" s="32"/>
      <c r="CB12130" s="32"/>
    </row>
    <row r="12131" spans="20:80">
      <c r="T12131"/>
      <c r="U12131"/>
      <c r="AO12131"/>
      <c r="AP12131"/>
      <c r="AQ12131"/>
      <c r="AR12131"/>
      <c r="AS12131"/>
      <c r="AT12131" s="47"/>
      <c r="AV12131" s="26"/>
      <c r="AW12131" s="26"/>
      <c r="AX12131" s="27"/>
      <c r="AY12131" s="27"/>
      <c r="AZ12131" s="27"/>
      <c r="BA12131" s="27"/>
      <c r="BB12131" s="27"/>
      <c r="BC12131" s="27"/>
      <c r="BD12131" s="27"/>
      <c r="BE12131" s="27"/>
      <c r="BF12131" s="27"/>
      <c r="BG12131" s="27"/>
      <c r="BH12131" s="27"/>
      <c r="BI12131" s="27"/>
      <c r="BT12131" s="31"/>
      <c r="BU12131" s="32"/>
      <c r="BV12131" s="33"/>
      <c r="BW12131" s="32"/>
      <c r="BX12131" s="32"/>
      <c r="BY12131" s="34"/>
      <c r="CA12131" s="32"/>
      <c r="CB12131" s="32"/>
    </row>
    <row r="12132" spans="20:80">
      <c r="T12132"/>
      <c r="U12132"/>
      <c r="AO12132"/>
      <c r="AP12132"/>
      <c r="AQ12132"/>
      <c r="AR12132"/>
      <c r="AS12132"/>
      <c r="AT12132" s="47"/>
      <c r="AV12132" s="26"/>
      <c r="AW12132" s="26"/>
      <c r="AX12132" s="27"/>
      <c r="AY12132" s="27"/>
      <c r="AZ12132" s="27"/>
      <c r="BA12132" s="27"/>
      <c r="BB12132" s="27"/>
      <c r="BC12132" s="27"/>
      <c r="BD12132" s="27"/>
      <c r="BE12132" s="27"/>
      <c r="BF12132" s="27"/>
      <c r="BG12132" s="27"/>
      <c r="BH12132" s="27"/>
      <c r="BI12132" s="27"/>
      <c r="BT12132" s="31"/>
      <c r="BU12132" s="32"/>
      <c r="BV12132" s="33"/>
      <c r="BW12132" s="32"/>
      <c r="BX12132" s="32"/>
      <c r="BY12132" s="34"/>
      <c r="CA12132" s="32"/>
      <c r="CB12132" s="32"/>
    </row>
    <row r="12133" spans="20:80">
      <c r="T12133"/>
      <c r="U12133"/>
      <c r="AO12133"/>
      <c r="AP12133"/>
      <c r="AQ12133"/>
      <c r="AR12133"/>
      <c r="AS12133"/>
      <c r="AT12133" s="47"/>
      <c r="AV12133" s="26"/>
      <c r="AW12133" s="26"/>
      <c r="AX12133" s="27"/>
      <c r="AY12133" s="27"/>
      <c r="AZ12133" s="27"/>
      <c r="BA12133" s="27"/>
      <c r="BB12133" s="27"/>
      <c r="BC12133" s="27"/>
      <c r="BD12133" s="27"/>
      <c r="BE12133" s="27"/>
      <c r="BF12133" s="27"/>
      <c r="BG12133" s="27"/>
      <c r="BH12133" s="27"/>
      <c r="BI12133" s="27"/>
      <c r="BT12133" s="31"/>
      <c r="BU12133" s="32"/>
      <c r="BV12133" s="33"/>
      <c r="BW12133" s="32"/>
      <c r="BX12133" s="32"/>
      <c r="BY12133" s="34"/>
      <c r="CA12133" s="32"/>
      <c r="CB12133" s="32"/>
    </row>
    <row r="12134" spans="20:80">
      <c r="T12134"/>
      <c r="U12134"/>
      <c r="AO12134"/>
      <c r="AP12134"/>
      <c r="AQ12134"/>
      <c r="AR12134"/>
      <c r="AS12134"/>
      <c r="AT12134" s="47"/>
      <c r="AV12134" s="26"/>
      <c r="AW12134" s="26"/>
      <c r="AX12134" s="27"/>
      <c r="AY12134" s="27"/>
      <c r="AZ12134" s="27"/>
      <c r="BA12134" s="27"/>
      <c r="BB12134" s="27"/>
      <c r="BC12134" s="27"/>
      <c r="BD12134" s="27"/>
      <c r="BE12134" s="27"/>
      <c r="BF12134" s="27"/>
      <c r="BG12134" s="27"/>
      <c r="BH12134" s="27"/>
      <c r="BI12134" s="27"/>
      <c r="BT12134" s="31"/>
      <c r="BU12134" s="32"/>
      <c r="BV12134" s="33"/>
      <c r="BW12134" s="32"/>
      <c r="BX12134" s="32"/>
      <c r="BY12134" s="34"/>
      <c r="CA12134" s="32"/>
      <c r="CB12134" s="32"/>
    </row>
    <row r="12135" spans="20:80">
      <c r="T12135"/>
      <c r="U12135"/>
      <c r="AO12135"/>
      <c r="AP12135"/>
      <c r="AQ12135"/>
      <c r="AR12135"/>
      <c r="AS12135"/>
      <c r="AT12135" s="47"/>
      <c r="AV12135" s="26"/>
      <c r="AW12135" s="26"/>
      <c r="AX12135" s="27"/>
      <c r="AY12135" s="27"/>
      <c r="AZ12135" s="27"/>
      <c r="BA12135" s="27"/>
      <c r="BB12135" s="27"/>
      <c r="BC12135" s="27"/>
      <c r="BD12135" s="27"/>
      <c r="BE12135" s="27"/>
      <c r="BF12135" s="27"/>
      <c r="BG12135" s="27"/>
      <c r="BH12135" s="27"/>
      <c r="BI12135" s="27"/>
      <c r="BT12135" s="31"/>
      <c r="BU12135" s="32"/>
      <c r="BV12135" s="33"/>
      <c r="BW12135" s="32"/>
      <c r="BX12135" s="32"/>
      <c r="BY12135" s="34"/>
      <c r="CA12135" s="32"/>
      <c r="CB12135" s="32"/>
    </row>
    <row r="12136" spans="20:80">
      <c r="T12136"/>
      <c r="U12136"/>
      <c r="AO12136"/>
      <c r="AP12136"/>
      <c r="AQ12136"/>
      <c r="AR12136"/>
      <c r="AS12136"/>
      <c r="AT12136" s="47"/>
      <c r="AV12136" s="26"/>
      <c r="AW12136" s="26"/>
      <c r="AX12136" s="27"/>
      <c r="AY12136" s="27"/>
      <c r="AZ12136" s="27"/>
      <c r="BA12136" s="27"/>
      <c r="BB12136" s="27"/>
      <c r="BC12136" s="27"/>
      <c r="BD12136" s="27"/>
      <c r="BE12136" s="27"/>
      <c r="BF12136" s="27"/>
      <c r="BG12136" s="27"/>
      <c r="BH12136" s="27"/>
      <c r="BI12136" s="27"/>
      <c r="BT12136" s="31"/>
      <c r="BU12136" s="32"/>
      <c r="BV12136" s="33"/>
      <c r="BW12136" s="32"/>
      <c r="BX12136" s="32"/>
      <c r="BY12136" s="34"/>
      <c r="CA12136" s="32"/>
      <c r="CB12136" s="32"/>
    </row>
    <row r="12137" spans="20:80">
      <c r="T12137"/>
      <c r="U12137"/>
      <c r="AO12137"/>
      <c r="AP12137"/>
      <c r="AQ12137"/>
      <c r="AR12137"/>
      <c r="AS12137"/>
      <c r="AT12137" s="47"/>
      <c r="AV12137" s="26"/>
      <c r="AW12137" s="26"/>
      <c r="AX12137" s="27"/>
      <c r="AY12137" s="27"/>
      <c r="AZ12137" s="27"/>
      <c r="BA12137" s="27"/>
      <c r="BB12137" s="27"/>
      <c r="BC12137" s="27"/>
      <c r="BD12137" s="27"/>
      <c r="BE12137" s="27"/>
      <c r="BF12137" s="27"/>
      <c r="BG12137" s="27"/>
      <c r="BH12137" s="27"/>
      <c r="BI12137" s="27"/>
      <c r="BT12137" s="31"/>
      <c r="BU12137" s="32"/>
      <c r="BV12137" s="33"/>
      <c r="BW12137" s="32"/>
      <c r="BX12137" s="32"/>
      <c r="BY12137" s="34"/>
      <c r="CA12137" s="32"/>
      <c r="CB12137" s="32"/>
    </row>
    <row r="12138" spans="20:80">
      <c r="T12138"/>
      <c r="U12138"/>
      <c r="AO12138"/>
      <c r="AP12138"/>
      <c r="AQ12138"/>
      <c r="AR12138"/>
      <c r="AS12138"/>
      <c r="AT12138" s="47"/>
      <c r="AV12138" s="26"/>
      <c r="AW12138" s="26"/>
      <c r="AX12138" s="27"/>
      <c r="AY12138" s="27"/>
      <c r="AZ12138" s="27"/>
      <c r="BA12138" s="27"/>
      <c r="BB12138" s="27"/>
      <c r="BC12138" s="27"/>
      <c r="BD12138" s="27"/>
      <c r="BE12138" s="27"/>
      <c r="BF12138" s="27"/>
      <c r="BG12138" s="27"/>
      <c r="BH12138" s="27"/>
      <c r="BI12138" s="27"/>
      <c r="BT12138" s="31"/>
      <c r="BU12138" s="32"/>
      <c r="BV12138" s="33"/>
      <c r="BW12138" s="32"/>
      <c r="BX12138" s="32"/>
      <c r="BY12138" s="34"/>
      <c r="CA12138" s="32"/>
      <c r="CB12138" s="32"/>
    </row>
    <row r="12139" spans="20:80">
      <c r="T12139"/>
      <c r="U12139"/>
      <c r="AO12139"/>
      <c r="AP12139"/>
      <c r="AQ12139"/>
      <c r="AR12139"/>
      <c r="AS12139"/>
      <c r="AT12139" s="47"/>
      <c r="AV12139" s="26"/>
      <c r="AW12139" s="26"/>
      <c r="AX12139" s="27"/>
      <c r="AY12139" s="27"/>
      <c r="AZ12139" s="27"/>
      <c r="BA12139" s="27"/>
      <c r="BB12139" s="27"/>
      <c r="BC12139" s="27"/>
      <c r="BD12139" s="27"/>
      <c r="BE12139" s="27"/>
      <c r="BF12139" s="27"/>
      <c r="BG12139" s="27"/>
      <c r="BH12139" s="27"/>
      <c r="BI12139" s="27"/>
      <c r="BT12139" s="31"/>
      <c r="BU12139" s="32"/>
      <c r="BV12139" s="33"/>
      <c r="BW12139" s="32"/>
      <c r="BX12139" s="32"/>
      <c r="BY12139" s="34"/>
      <c r="CA12139" s="32"/>
      <c r="CB12139" s="32"/>
    </row>
    <row r="12140" spans="20:80">
      <c r="T12140"/>
      <c r="U12140"/>
      <c r="AO12140"/>
      <c r="AP12140"/>
      <c r="AQ12140"/>
      <c r="AR12140"/>
      <c r="AS12140"/>
      <c r="AT12140" s="47"/>
      <c r="AV12140" s="26"/>
      <c r="AW12140" s="26"/>
      <c r="AX12140" s="27"/>
      <c r="AY12140" s="27"/>
      <c r="AZ12140" s="27"/>
      <c r="BA12140" s="27"/>
      <c r="BB12140" s="27"/>
      <c r="BC12140" s="27"/>
      <c r="BD12140" s="27"/>
      <c r="BE12140" s="27"/>
      <c r="BF12140" s="27"/>
      <c r="BG12140" s="27"/>
      <c r="BH12140" s="27"/>
      <c r="BI12140" s="27"/>
      <c r="BT12140" s="31"/>
      <c r="BU12140" s="32"/>
      <c r="BV12140" s="33"/>
      <c r="BW12140" s="32"/>
      <c r="BX12140" s="32"/>
      <c r="BY12140" s="34"/>
      <c r="CA12140" s="32"/>
      <c r="CB12140" s="32"/>
    </row>
    <row r="12141" spans="20:80">
      <c r="T12141"/>
      <c r="U12141"/>
      <c r="AO12141"/>
      <c r="AP12141"/>
      <c r="AQ12141"/>
      <c r="AR12141"/>
      <c r="AS12141"/>
      <c r="AT12141" s="47"/>
      <c r="AV12141" s="26"/>
      <c r="AW12141" s="26"/>
      <c r="AX12141" s="27"/>
      <c r="AY12141" s="27"/>
      <c r="AZ12141" s="27"/>
      <c r="BA12141" s="27"/>
      <c r="BB12141" s="27"/>
      <c r="BC12141" s="27"/>
      <c r="BD12141" s="27"/>
      <c r="BE12141" s="27"/>
      <c r="BF12141" s="27"/>
      <c r="BG12141" s="27"/>
      <c r="BH12141" s="27"/>
      <c r="BI12141" s="27"/>
      <c r="BT12141" s="31"/>
      <c r="BU12141" s="32"/>
      <c r="BV12141" s="33"/>
      <c r="BW12141" s="32"/>
      <c r="BX12141" s="32"/>
      <c r="BY12141" s="34"/>
      <c r="CA12141" s="32"/>
      <c r="CB12141" s="32"/>
    </row>
    <row r="12142" spans="20:80">
      <c r="T12142"/>
      <c r="U12142"/>
      <c r="AO12142"/>
      <c r="AP12142"/>
      <c r="AQ12142"/>
      <c r="AR12142"/>
      <c r="AS12142"/>
      <c r="AT12142" s="47"/>
      <c r="AV12142" s="26"/>
      <c r="AW12142" s="26"/>
      <c r="AX12142" s="27"/>
      <c r="AY12142" s="27"/>
      <c r="AZ12142" s="27"/>
      <c r="BA12142" s="27"/>
      <c r="BB12142" s="27"/>
      <c r="BC12142" s="27"/>
      <c r="BD12142" s="27"/>
      <c r="BE12142" s="27"/>
      <c r="BF12142" s="27"/>
      <c r="BG12142" s="27"/>
      <c r="BH12142" s="27"/>
      <c r="BI12142" s="27"/>
      <c r="BT12142" s="31"/>
      <c r="BU12142" s="32"/>
      <c r="BV12142" s="33"/>
      <c r="BW12142" s="32"/>
      <c r="BX12142" s="32"/>
      <c r="BY12142" s="34"/>
      <c r="CA12142" s="32"/>
      <c r="CB12142" s="32"/>
    </row>
    <row r="12143" spans="20:80">
      <c r="T12143"/>
      <c r="U12143"/>
      <c r="AO12143"/>
      <c r="AP12143"/>
      <c r="AQ12143"/>
      <c r="AR12143"/>
      <c r="AS12143"/>
      <c r="AT12143" s="47"/>
      <c r="AV12143" s="26"/>
      <c r="AW12143" s="26"/>
      <c r="AX12143" s="27"/>
      <c r="AY12143" s="27"/>
      <c r="AZ12143" s="27"/>
      <c r="BA12143" s="27"/>
      <c r="BB12143" s="27"/>
      <c r="BC12143" s="27"/>
      <c r="BD12143" s="27"/>
      <c r="BE12143" s="27"/>
      <c r="BF12143" s="27"/>
      <c r="BG12143" s="27"/>
      <c r="BH12143" s="27"/>
      <c r="BI12143" s="27"/>
      <c r="BT12143" s="31"/>
      <c r="BU12143" s="32"/>
      <c r="BV12143" s="33"/>
      <c r="BW12143" s="32"/>
      <c r="BX12143" s="32"/>
      <c r="BY12143" s="34"/>
      <c r="CA12143" s="32"/>
      <c r="CB12143" s="32"/>
    </row>
    <row r="12144" spans="20:80">
      <c r="T12144"/>
      <c r="U12144"/>
      <c r="AO12144"/>
      <c r="AP12144"/>
      <c r="AQ12144"/>
      <c r="AR12144"/>
      <c r="AS12144"/>
      <c r="AT12144" s="47"/>
      <c r="AV12144" s="26"/>
      <c r="AW12144" s="26"/>
      <c r="AX12144" s="27"/>
      <c r="AY12144" s="27"/>
      <c r="AZ12144" s="27"/>
      <c r="BA12144" s="27"/>
      <c r="BB12144" s="27"/>
      <c r="BC12144" s="27"/>
      <c r="BD12144" s="27"/>
      <c r="BE12144" s="27"/>
      <c r="BF12144" s="27"/>
      <c r="BG12144" s="27"/>
      <c r="BH12144" s="27"/>
      <c r="BI12144" s="27"/>
      <c r="BT12144" s="31"/>
      <c r="BU12144" s="32"/>
      <c r="BV12144" s="33"/>
      <c r="BW12144" s="32"/>
      <c r="BX12144" s="32"/>
      <c r="BY12144" s="34"/>
      <c r="CA12144" s="32"/>
      <c r="CB12144" s="32"/>
    </row>
    <row r="12145" spans="8:80">
      <c r="T12145"/>
      <c r="U12145"/>
      <c r="AO12145"/>
      <c r="AP12145"/>
      <c r="AQ12145"/>
      <c r="AR12145"/>
      <c r="AS12145"/>
      <c r="AT12145" s="47"/>
      <c r="AV12145" s="26"/>
      <c r="AW12145" s="26"/>
      <c r="AX12145" s="27"/>
      <c r="AY12145" s="27"/>
      <c r="AZ12145" s="27"/>
      <c r="BA12145" s="27"/>
      <c r="BB12145" s="27"/>
      <c r="BC12145" s="27"/>
      <c r="BD12145" s="27"/>
      <c r="BE12145" s="27"/>
      <c r="BF12145" s="27"/>
      <c r="BG12145" s="27"/>
      <c r="BH12145" s="27"/>
      <c r="BI12145" s="27"/>
      <c r="BT12145" s="31"/>
      <c r="BU12145" s="32"/>
      <c r="BV12145" s="33"/>
      <c r="BW12145" s="32"/>
      <c r="BX12145" s="32"/>
      <c r="BY12145" s="34"/>
      <c r="CA12145" s="32"/>
      <c r="CB12145" s="32"/>
    </row>
    <row r="12146" spans="8:80">
      <c r="T12146"/>
      <c r="U12146"/>
      <c r="AO12146"/>
      <c r="AP12146"/>
      <c r="AQ12146"/>
      <c r="AR12146"/>
      <c r="AS12146"/>
      <c r="AT12146" s="47"/>
      <c r="AV12146" s="26"/>
      <c r="AW12146" s="26"/>
      <c r="AX12146" s="27"/>
      <c r="AY12146" s="27"/>
      <c r="AZ12146" s="27"/>
      <c r="BA12146" s="27"/>
      <c r="BB12146" s="27"/>
      <c r="BC12146" s="27"/>
      <c r="BD12146" s="27"/>
      <c r="BE12146" s="27"/>
      <c r="BF12146" s="27"/>
      <c r="BG12146" s="27"/>
      <c r="BH12146" s="27"/>
      <c r="BI12146" s="27"/>
      <c r="BT12146" s="31"/>
      <c r="BU12146" s="32"/>
      <c r="BV12146" s="33"/>
      <c r="BW12146" s="32"/>
      <c r="BX12146" s="32"/>
      <c r="BY12146" s="34"/>
      <c r="CA12146" s="32"/>
      <c r="CB12146" s="32"/>
    </row>
    <row r="12147" spans="8:80">
      <c r="T12147"/>
      <c r="U12147"/>
      <c r="AO12147"/>
      <c r="AP12147"/>
      <c r="AQ12147"/>
      <c r="AR12147"/>
      <c r="AS12147"/>
      <c r="AT12147" s="47"/>
      <c r="AV12147" s="26"/>
      <c r="AW12147" s="26"/>
      <c r="AX12147" s="27"/>
      <c r="AY12147" s="27"/>
      <c r="AZ12147" s="27"/>
      <c r="BA12147" s="27"/>
      <c r="BB12147" s="27"/>
      <c r="BC12147" s="27"/>
      <c r="BD12147" s="27"/>
      <c r="BE12147" s="27"/>
      <c r="BF12147" s="27"/>
      <c r="BG12147" s="27"/>
      <c r="BH12147" s="27"/>
      <c r="BI12147" s="27"/>
      <c r="BT12147" s="31"/>
      <c r="BU12147" s="32"/>
      <c r="BV12147" s="33"/>
      <c r="BW12147" s="32"/>
      <c r="BX12147" s="32"/>
      <c r="BY12147" s="34"/>
      <c r="CA12147" s="32"/>
      <c r="CB12147" s="32"/>
    </row>
    <row r="12148" spans="8:80">
      <c r="T12148"/>
      <c r="U12148"/>
      <c r="AO12148"/>
      <c r="AP12148"/>
      <c r="AQ12148"/>
      <c r="AR12148"/>
      <c r="AS12148"/>
      <c r="AT12148" s="47"/>
      <c r="AV12148" s="26"/>
      <c r="AW12148" s="26"/>
      <c r="AX12148" s="27"/>
      <c r="AY12148" s="27"/>
      <c r="AZ12148" s="27"/>
      <c r="BA12148" s="27"/>
      <c r="BB12148" s="27"/>
      <c r="BC12148" s="27"/>
      <c r="BD12148" s="27"/>
      <c r="BE12148" s="27"/>
      <c r="BF12148" s="27"/>
      <c r="BG12148" s="27"/>
      <c r="BH12148" s="27"/>
      <c r="BI12148" s="27"/>
      <c r="BT12148" s="31"/>
      <c r="BU12148" s="32"/>
      <c r="BV12148" s="33"/>
      <c r="BW12148" s="32"/>
      <c r="BX12148" s="32"/>
      <c r="BY12148" s="34"/>
      <c r="CA12148" s="32"/>
      <c r="CB12148" s="32"/>
    </row>
    <row r="12149" spans="8:80">
      <c r="T12149"/>
      <c r="U12149"/>
      <c r="AO12149"/>
      <c r="AP12149"/>
      <c r="AQ12149"/>
      <c r="AR12149"/>
      <c r="AS12149"/>
      <c r="AT12149" s="47"/>
      <c r="AV12149" s="26"/>
      <c r="AW12149" s="26"/>
      <c r="AX12149" s="27"/>
      <c r="AY12149" s="27"/>
      <c r="AZ12149" s="27"/>
      <c r="BA12149" s="27"/>
      <c r="BB12149" s="27"/>
      <c r="BC12149" s="27"/>
      <c r="BD12149" s="27"/>
      <c r="BE12149" s="27"/>
      <c r="BF12149" s="27"/>
      <c r="BG12149" s="27"/>
      <c r="BH12149" s="27"/>
      <c r="BI12149" s="27"/>
      <c r="BT12149" s="31"/>
      <c r="BU12149" s="32"/>
      <c r="BV12149" s="33"/>
      <c r="BW12149" s="32"/>
      <c r="BX12149" s="32"/>
      <c r="BY12149" s="34"/>
      <c r="CA12149" s="32"/>
      <c r="CB12149" s="32"/>
    </row>
    <row r="12150" spans="8:80">
      <c r="T12150"/>
      <c r="U12150"/>
      <c r="AO12150"/>
      <c r="AP12150"/>
      <c r="AQ12150"/>
      <c r="AR12150"/>
      <c r="AS12150"/>
      <c r="AT12150" s="47"/>
      <c r="AV12150" s="26"/>
      <c r="AW12150" s="26"/>
      <c r="AX12150" s="27"/>
      <c r="AY12150" s="27"/>
      <c r="AZ12150" s="27"/>
      <c r="BA12150" s="27"/>
      <c r="BB12150" s="27"/>
      <c r="BC12150" s="27"/>
      <c r="BD12150" s="27"/>
      <c r="BE12150" s="27"/>
      <c r="BF12150" s="27"/>
      <c r="BG12150" s="27"/>
      <c r="BH12150" s="27"/>
      <c r="BI12150" s="27"/>
      <c r="BT12150" s="31"/>
      <c r="BU12150" s="32"/>
      <c r="BV12150" s="33"/>
      <c r="BW12150" s="32"/>
      <c r="BX12150" s="32"/>
      <c r="BY12150" s="34"/>
      <c r="CA12150" s="32"/>
      <c r="CB12150" s="32"/>
    </row>
    <row r="12151" spans="8:80">
      <c r="T12151"/>
      <c r="U12151"/>
      <c r="AO12151"/>
      <c r="AP12151"/>
      <c r="AQ12151"/>
      <c r="AR12151"/>
      <c r="AS12151"/>
      <c r="AT12151" s="47"/>
      <c r="AV12151" s="26"/>
      <c r="AW12151" s="26"/>
      <c r="AX12151" s="27"/>
      <c r="AY12151" s="27"/>
      <c r="AZ12151" s="27"/>
      <c r="BA12151" s="27"/>
      <c r="BB12151" s="27"/>
      <c r="BC12151" s="27"/>
      <c r="BD12151" s="27"/>
      <c r="BE12151" s="27"/>
      <c r="BF12151" s="27"/>
      <c r="BG12151" s="27"/>
      <c r="BH12151" s="27"/>
      <c r="BI12151" s="27"/>
      <c r="BT12151" s="31"/>
      <c r="BU12151" s="32"/>
      <c r="BV12151" s="33"/>
      <c r="BW12151" s="32"/>
      <c r="BX12151" s="32"/>
      <c r="BY12151" s="34"/>
      <c r="CA12151" s="32"/>
      <c r="CB12151" s="32"/>
    </row>
    <row r="12152" spans="8:80">
      <c r="T12152"/>
      <c r="U12152"/>
      <c r="AO12152"/>
      <c r="AP12152"/>
      <c r="AQ12152"/>
      <c r="AR12152"/>
      <c r="AS12152"/>
      <c r="AT12152" s="47"/>
      <c r="AV12152" s="26"/>
      <c r="AW12152" s="26"/>
      <c r="AX12152" s="27"/>
      <c r="AY12152" s="27"/>
      <c r="AZ12152" s="27"/>
      <c r="BA12152" s="27"/>
      <c r="BB12152" s="27"/>
      <c r="BC12152" s="27"/>
      <c r="BD12152" s="27"/>
      <c r="BE12152" s="27"/>
      <c r="BF12152" s="27"/>
      <c r="BG12152" s="27"/>
      <c r="BH12152" s="27"/>
      <c r="BI12152" s="27"/>
      <c r="BT12152" s="31"/>
      <c r="BU12152" s="32"/>
      <c r="BV12152" s="33"/>
      <c r="BW12152" s="32"/>
      <c r="BX12152" s="32"/>
      <c r="BY12152" s="34"/>
      <c r="CA12152" s="32"/>
      <c r="CB12152" s="32"/>
    </row>
    <row r="12153" spans="8:80">
      <c r="T12153"/>
      <c r="U12153"/>
      <c r="AO12153"/>
      <c r="AP12153"/>
      <c r="AQ12153"/>
      <c r="AR12153"/>
      <c r="AS12153"/>
      <c r="AT12153" s="47"/>
      <c r="AV12153" s="26"/>
      <c r="AW12153" s="26"/>
      <c r="AX12153" s="27"/>
      <c r="AY12153" s="27"/>
      <c r="AZ12153" s="27"/>
      <c r="BA12153" s="27"/>
      <c r="BB12153" s="27"/>
      <c r="BC12153" s="27"/>
      <c r="BD12153" s="27"/>
      <c r="BE12153" s="27"/>
      <c r="BF12153" s="27"/>
      <c r="BG12153" s="27"/>
      <c r="BH12153" s="27"/>
      <c r="BI12153" s="27"/>
      <c r="BT12153" s="31"/>
      <c r="BU12153" s="32"/>
      <c r="BV12153" s="33"/>
      <c r="BW12153" s="32"/>
      <c r="BX12153" s="32"/>
      <c r="BY12153" s="34"/>
      <c r="CA12153" s="32"/>
      <c r="CB12153" s="32"/>
    </row>
    <row r="12154" spans="8:80">
      <c r="T12154"/>
      <c r="U12154"/>
      <c r="AO12154"/>
      <c r="AP12154"/>
      <c r="AQ12154"/>
      <c r="AR12154"/>
      <c r="AS12154"/>
      <c r="AT12154" s="47"/>
      <c r="AV12154" s="26"/>
      <c r="AW12154" s="26"/>
      <c r="AX12154" s="27"/>
      <c r="AY12154" s="27"/>
      <c r="AZ12154" s="27"/>
      <c r="BA12154" s="27"/>
      <c r="BB12154" s="27"/>
      <c r="BC12154" s="27"/>
      <c r="BD12154" s="27"/>
      <c r="BE12154" s="27"/>
      <c r="BF12154" s="27"/>
      <c r="BG12154" s="27"/>
      <c r="BH12154" s="27"/>
      <c r="BI12154" s="27"/>
      <c r="BT12154" s="31"/>
      <c r="BU12154" s="32"/>
      <c r="BV12154" s="33"/>
      <c r="BW12154" s="32"/>
      <c r="BX12154" s="32"/>
      <c r="BY12154" s="34"/>
      <c r="CA12154" s="32"/>
      <c r="CB12154" s="32"/>
    </row>
    <row r="12155" spans="8:80">
      <c r="T12155"/>
      <c r="U12155"/>
      <c r="AO12155"/>
      <c r="AP12155"/>
      <c r="AQ12155"/>
      <c r="AR12155"/>
      <c r="AS12155"/>
      <c r="AT12155" s="47"/>
      <c r="AV12155" s="26"/>
      <c r="AW12155" s="26"/>
      <c r="AX12155" s="27"/>
      <c r="AY12155" s="27"/>
      <c r="AZ12155" s="27"/>
      <c r="BA12155" s="27"/>
      <c r="BB12155" s="27"/>
      <c r="BC12155" s="27"/>
      <c r="BD12155" s="27"/>
      <c r="BE12155" s="27"/>
      <c r="BF12155" s="27"/>
      <c r="BG12155" s="27"/>
      <c r="BH12155" s="27"/>
      <c r="BI12155" s="27"/>
      <c r="BT12155" s="31"/>
      <c r="BU12155" s="32"/>
      <c r="BV12155" s="33"/>
      <c r="BW12155" s="32"/>
      <c r="BX12155" s="32"/>
      <c r="BY12155" s="34"/>
      <c r="CA12155" s="32"/>
      <c r="CB12155" s="32"/>
    </row>
    <row r="12156" spans="8:80">
      <c r="H12156" s="21"/>
      <c r="T12156"/>
      <c r="U12156"/>
      <c r="AO12156"/>
      <c r="AP12156"/>
      <c r="AQ12156"/>
      <c r="AR12156"/>
      <c r="AS12156"/>
      <c r="AT12156" s="47"/>
      <c r="AV12156" s="26"/>
      <c r="AW12156" s="26"/>
      <c r="AX12156" s="27"/>
      <c r="AY12156" s="27"/>
      <c r="AZ12156" s="27"/>
      <c r="BA12156" s="27"/>
      <c r="BB12156" s="27"/>
      <c r="BC12156" s="27"/>
      <c r="BD12156" s="27"/>
      <c r="BE12156" s="27"/>
      <c r="BF12156" s="27"/>
      <c r="BG12156" s="27"/>
      <c r="BH12156" s="27"/>
      <c r="BI12156" s="27"/>
      <c r="BT12156" s="31"/>
      <c r="BU12156" s="32"/>
      <c r="BV12156" s="33"/>
      <c r="BW12156" s="32"/>
      <c r="BX12156" s="32"/>
      <c r="BY12156" s="34"/>
      <c r="CA12156" s="32"/>
      <c r="CB12156" s="32"/>
    </row>
    <row r="12157" spans="8:80">
      <c r="T12157"/>
      <c r="U12157"/>
      <c r="AO12157"/>
      <c r="AP12157"/>
      <c r="AQ12157"/>
      <c r="AR12157"/>
      <c r="AS12157"/>
      <c r="AT12157" s="47"/>
      <c r="AV12157" s="26"/>
      <c r="AW12157" s="26"/>
      <c r="AX12157" s="27"/>
      <c r="AY12157" s="27"/>
      <c r="AZ12157" s="27"/>
      <c r="BA12157" s="27"/>
      <c r="BB12157" s="27"/>
      <c r="BC12157" s="27"/>
      <c r="BD12157" s="27"/>
      <c r="BE12157" s="27"/>
      <c r="BF12157" s="27"/>
      <c r="BG12157" s="27"/>
      <c r="BH12157" s="27"/>
      <c r="BI12157" s="27"/>
      <c r="BT12157" s="31"/>
      <c r="BU12157" s="32"/>
      <c r="BV12157" s="33"/>
      <c r="BW12157" s="32"/>
      <c r="BX12157" s="32"/>
      <c r="BY12157" s="34"/>
      <c r="CA12157" s="32"/>
      <c r="CB12157" s="32"/>
    </row>
    <row r="12158" spans="8:80">
      <c r="T12158"/>
      <c r="U12158"/>
      <c r="AO12158"/>
      <c r="AP12158"/>
      <c r="AQ12158"/>
      <c r="AR12158"/>
      <c r="AS12158"/>
      <c r="AT12158" s="47"/>
      <c r="AV12158" s="26"/>
      <c r="AW12158" s="26"/>
      <c r="AX12158" s="27"/>
      <c r="AY12158" s="27"/>
      <c r="AZ12158" s="27"/>
      <c r="BA12158" s="27"/>
      <c r="BB12158" s="27"/>
      <c r="BC12158" s="27"/>
      <c r="BD12158" s="27"/>
      <c r="BE12158" s="27"/>
      <c r="BF12158" s="27"/>
      <c r="BG12158" s="27"/>
      <c r="BH12158" s="27"/>
      <c r="BI12158" s="27"/>
      <c r="BT12158" s="31"/>
      <c r="BU12158" s="32"/>
      <c r="BV12158" s="33"/>
      <c r="BW12158" s="32"/>
      <c r="BX12158" s="32"/>
      <c r="BY12158" s="34"/>
      <c r="CA12158" s="32"/>
      <c r="CB12158" s="32"/>
    </row>
    <row r="12159" spans="8:80">
      <c r="T12159"/>
      <c r="U12159"/>
      <c r="AO12159"/>
      <c r="AP12159"/>
      <c r="AQ12159"/>
      <c r="AR12159"/>
      <c r="AS12159"/>
      <c r="AT12159" s="47"/>
      <c r="AV12159" s="26"/>
      <c r="AW12159" s="26"/>
      <c r="AX12159" s="27"/>
      <c r="AY12159" s="27"/>
      <c r="AZ12159" s="27"/>
      <c r="BA12159" s="27"/>
      <c r="BB12159" s="27"/>
      <c r="BC12159" s="27"/>
      <c r="BD12159" s="27"/>
      <c r="BE12159" s="27"/>
      <c r="BF12159" s="27"/>
      <c r="BG12159" s="27"/>
      <c r="BH12159" s="27"/>
      <c r="BI12159" s="27"/>
      <c r="BT12159" s="31"/>
      <c r="BU12159" s="32"/>
      <c r="BV12159" s="33"/>
      <c r="BW12159" s="32"/>
      <c r="BX12159" s="32"/>
      <c r="BY12159" s="34"/>
      <c r="CA12159" s="32"/>
      <c r="CB12159" s="32"/>
    </row>
    <row r="12160" spans="8:80">
      <c r="T12160"/>
      <c r="U12160"/>
      <c r="AO12160"/>
      <c r="AP12160"/>
      <c r="AQ12160"/>
      <c r="AR12160"/>
      <c r="AS12160"/>
      <c r="AT12160" s="47"/>
      <c r="AV12160" s="26"/>
      <c r="AW12160" s="26"/>
      <c r="AX12160" s="27"/>
      <c r="AY12160" s="27"/>
      <c r="AZ12160" s="27"/>
      <c r="BA12160" s="27"/>
      <c r="BB12160" s="27"/>
      <c r="BC12160" s="27"/>
      <c r="BD12160" s="27"/>
      <c r="BE12160" s="27"/>
      <c r="BF12160" s="27"/>
      <c r="BG12160" s="27"/>
      <c r="BH12160" s="27"/>
      <c r="BI12160" s="27"/>
      <c r="BT12160" s="31"/>
      <c r="BU12160" s="32"/>
      <c r="BV12160" s="33"/>
      <c r="BW12160" s="32"/>
      <c r="BX12160" s="32"/>
      <c r="BY12160" s="34"/>
      <c r="CA12160" s="32"/>
      <c r="CB12160" s="32"/>
    </row>
    <row r="12161" spans="20:80">
      <c r="T12161"/>
      <c r="U12161"/>
      <c r="AO12161"/>
      <c r="AP12161"/>
      <c r="AQ12161"/>
      <c r="AR12161"/>
      <c r="AS12161"/>
      <c r="AT12161" s="47"/>
      <c r="AV12161" s="26"/>
      <c r="AW12161" s="26"/>
      <c r="AX12161" s="27"/>
      <c r="AY12161" s="27"/>
      <c r="AZ12161" s="27"/>
      <c r="BA12161" s="27"/>
      <c r="BB12161" s="27"/>
      <c r="BC12161" s="27"/>
      <c r="BD12161" s="27"/>
      <c r="BE12161" s="27"/>
      <c r="BF12161" s="27"/>
      <c r="BG12161" s="27"/>
      <c r="BH12161" s="27"/>
      <c r="BI12161" s="27"/>
      <c r="BT12161" s="31"/>
      <c r="BU12161" s="32"/>
      <c r="BV12161" s="33"/>
      <c r="BW12161" s="32"/>
      <c r="BX12161" s="32"/>
      <c r="BY12161" s="34"/>
      <c r="CA12161" s="32"/>
      <c r="CB12161" s="32"/>
    </row>
    <row r="12162" spans="20:80">
      <c r="T12162"/>
      <c r="U12162"/>
      <c r="AO12162"/>
      <c r="AP12162"/>
      <c r="AQ12162"/>
      <c r="AR12162"/>
      <c r="AS12162"/>
      <c r="AT12162" s="47"/>
      <c r="AV12162" s="26"/>
      <c r="AW12162" s="26"/>
      <c r="AX12162" s="27"/>
      <c r="AY12162" s="27"/>
      <c r="AZ12162" s="27"/>
      <c r="BA12162" s="27"/>
      <c r="BB12162" s="27"/>
      <c r="BC12162" s="27"/>
      <c r="BD12162" s="27"/>
      <c r="BE12162" s="27"/>
      <c r="BF12162" s="27"/>
      <c r="BG12162" s="27"/>
      <c r="BH12162" s="27"/>
      <c r="BI12162" s="27"/>
      <c r="BT12162" s="31"/>
      <c r="BU12162" s="32"/>
      <c r="BV12162" s="33"/>
      <c r="BW12162" s="32"/>
      <c r="BX12162" s="32"/>
      <c r="BY12162" s="34"/>
      <c r="CA12162" s="32"/>
      <c r="CB12162" s="32"/>
    </row>
    <row r="12163" spans="20:80">
      <c r="T12163"/>
      <c r="U12163"/>
      <c r="AO12163"/>
      <c r="AP12163"/>
      <c r="AQ12163"/>
      <c r="AR12163"/>
      <c r="AS12163"/>
      <c r="AT12163" s="47"/>
      <c r="AV12163" s="26"/>
      <c r="AW12163" s="26"/>
      <c r="AX12163" s="27"/>
      <c r="AY12163" s="27"/>
      <c r="AZ12163" s="27"/>
      <c r="BA12163" s="27"/>
      <c r="BB12163" s="27"/>
      <c r="BC12163" s="27"/>
      <c r="BD12163" s="27"/>
      <c r="BE12163" s="27"/>
      <c r="BF12163" s="27"/>
      <c r="BG12163" s="27"/>
      <c r="BH12163" s="27"/>
      <c r="BI12163" s="27"/>
      <c r="BT12163" s="31"/>
      <c r="BU12163" s="32"/>
      <c r="BV12163" s="33"/>
      <c r="BW12163" s="32"/>
      <c r="BX12163" s="32"/>
      <c r="BY12163" s="34"/>
      <c r="CA12163" s="32"/>
      <c r="CB12163" s="32"/>
    </row>
    <row r="12164" spans="20:80">
      <c r="T12164"/>
      <c r="U12164"/>
      <c r="AO12164"/>
      <c r="AP12164"/>
      <c r="AQ12164"/>
      <c r="AR12164"/>
      <c r="AS12164"/>
      <c r="AT12164" s="47"/>
      <c r="AV12164" s="26"/>
      <c r="AW12164" s="26"/>
      <c r="AX12164" s="27"/>
      <c r="AY12164" s="27"/>
      <c r="AZ12164" s="27"/>
      <c r="BA12164" s="27"/>
      <c r="BB12164" s="27"/>
      <c r="BC12164" s="27"/>
      <c r="BD12164" s="27"/>
      <c r="BE12164" s="27"/>
      <c r="BF12164" s="27"/>
      <c r="BG12164" s="27"/>
      <c r="BH12164" s="27"/>
      <c r="BI12164" s="27"/>
      <c r="BT12164" s="31"/>
      <c r="BU12164" s="32"/>
      <c r="BV12164" s="33"/>
      <c r="BW12164" s="32"/>
      <c r="BX12164" s="32"/>
      <c r="BY12164" s="34"/>
      <c r="CA12164" s="32"/>
      <c r="CB12164" s="32"/>
    </row>
    <row r="12165" spans="20:80">
      <c r="T12165"/>
      <c r="U12165"/>
      <c r="AO12165"/>
      <c r="AP12165"/>
      <c r="AQ12165"/>
      <c r="AR12165"/>
      <c r="AS12165"/>
      <c r="AT12165" s="47"/>
      <c r="AV12165" s="26"/>
      <c r="AW12165" s="26"/>
      <c r="AX12165" s="27"/>
      <c r="AY12165" s="27"/>
      <c r="AZ12165" s="27"/>
      <c r="BA12165" s="27"/>
      <c r="BB12165" s="27"/>
      <c r="BC12165" s="27"/>
      <c r="BD12165" s="27"/>
      <c r="BE12165" s="27"/>
      <c r="BF12165" s="27"/>
      <c r="BG12165" s="27"/>
      <c r="BH12165" s="27"/>
      <c r="BI12165" s="27"/>
      <c r="BT12165" s="31"/>
      <c r="BU12165" s="32"/>
      <c r="BV12165" s="33"/>
      <c r="BW12165" s="32"/>
      <c r="BX12165" s="32"/>
      <c r="BY12165" s="34"/>
      <c r="CA12165" s="32"/>
      <c r="CB12165" s="32"/>
    </row>
    <row r="12166" spans="20:80">
      <c r="T12166"/>
      <c r="U12166"/>
      <c r="AO12166"/>
      <c r="AP12166"/>
      <c r="AQ12166"/>
      <c r="AR12166"/>
      <c r="AS12166"/>
      <c r="AT12166" s="47"/>
      <c r="AV12166" s="26"/>
      <c r="AW12166" s="26"/>
      <c r="AX12166" s="27"/>
      <c r="AY12166" s="27"/>
      <c r="AZ12166" s="27"/>
      <c r="BA12166" s="27"/>
      <c r="BB12166" s="27"/>
      <c r="BC12166" s="27"/>
      <c r="BD12166" s="27"/>
      <c r="BE12166" s="27"/>
      <c r="BF12166" s="27"/>
      <c r="BG12166" s="27"/>
      <c r="BH12166" s="27"/>
      <c r="BI12166" s="27"/>
      <c r="BT12166" s="31"/>
      <c r="BU12166" s="32"/>
      <c r="BV12166" s="33"/>
      <c r="BW12166" s="32"/>
      <c r="BX12166" s="32"/>
      <c r="BY12166" s="34"/>
      <c r="CA12166" s="32"/>
      <c r="CB12166" s="32"/>
    </row>
    <row r="12167" spans="20:80">
      <c r="T12167"/>
      <c r="U12167"/>
      <c r="AO12167"/>
      <c r="AP12167"/>
      <c r="AQ12167"/>
      <c r="AR12167"/>
      <c r="AS12167"/>
      <c r="AT12167" s="47"/>
      <c r="AV12167" s="26"/>
      <c r="AW12167" s="26"/>
      <c r="AX12167" s="27"/>
      <c r="AY12167" s="27"/>
      <c r="AZ12167" s="27"/>
      <c r="BA12167" s="27"/>
      <c r="BB12167" s="27"/>
      <c r="BC12167" s="27"/>
      <c r="BD12167" s="27"/>
      <c r="BE12167" s="27"/>
      <c r="BF12167" s="27"/>
      <c r="BG12167" s="27"/>
      <c r="BH12167" s="27"/>
      <c r="BI12167" s="27"/>
      <c r="BT12167" s="31"/>
      <c r="BU12167" s="32"/>
      <c r="BV12167" s="33"/>
      <c r="BW12167" s="32"/>
      <c r="BX12167" s="32"/>
      <c r="BY12167" s="34"/>
      <c r="CA12167" s="32"/>
      <c r="CB12167" s="32"/>
    </row>
    <row r="12168" spans="20:80">
      <c r="T12168"/>
      <c r="U12168"/>
      <c r="AO12168"/>
      <c r="AP12168"/>
      <c r="AQ12168"/>
      <c r="AR12168"/>
      <c r="AS12168"/>
      <c r="AT12168" s="47"/>
      <c r="AV12168" s="26"/>
      <c r="AW12168" s="26"/>
      <c r="AX12168" s="27"/>
      <c r="AY12168" s="27"/>
      <c r="AZ12168" s="27"/>
      <c r="BA12168" s="27"/>
      <c r="BB12168" s="27"/>
      <c r="BC12168" s="27"/>
      <c r="BD12168" s="27"/>
      <c r="BE12168" s="27"/>
      <c r="BF12168" s="27"/>
      <c r="BG12168" s="27"/>
      <c r="BH12168" s="27"/>
      <c r="BI12168" s="27"/>
      <c r="BT12168" s="31"/>
      <c r="BU12168" s="32"/>
      <c r="BV12168" s="33"/>
      <c r="BW12168" s="32"/>
      <c r="BX12168" s="32"/>
      <c r="BY12168" s="34"/>
      <c r="CA12168" s="32"/>
      <c r="CB12168" s="32"/>
    </row>
    <row r="12169" spans="20:80">
      <c r="T12169"/>
      <c r="U12169"/>
      <c r="AO12169"/>
      <c r="AP12169"/>
      <c r="AQ12169"/>
      <c r="AR12169"/>
      <c r="AS12169"/>
      <c r="AT12169" s="47"/>
      <c r="AV12169" s="26"/>
      <c r="AW12169" s="26"/>
      <c r="AX12169" s="27"/>
      <c r="AY12169" s="27"/>
      <c r="AZ12169" s="27"/>
      <c r="BA12169" s="27"/>
      <c r="BB12169" s="27"/>
      <c r="BC12169" s="27"/>
      <c r="BD12169" s="27"/>
      <c r="BE12169" s="27"/>
      <c r="BF12169" s="27"/>
      <c r="BG12169" s="27"/>
      <c r="BH12169" s="27"/>
      <c r="BI12169" s="27"/>
      <c r="BT12169" s="31"/>
      <c r="BU12169" s="32"/>
      <c r="BV12169" s="33"/>
      <c r="BW12169" s="32"/>
      <c r="BX12169" s="32"/>
      <c r="BY12169" s="34"/>
      <c r="CA12169" s="32"/>
      <c r="CB12169" s="32"/>
    </row>
    <row r="12170" spans="20:80">
      <c r="T12170"/>
      <c r="U12170"/>
      <c r="AO12170"/>
      <c r="AP12170"/>
      <c r="AQ12170"/>
      <c r="AR12170"/>
      <c r="AS12170"/>
      <c r="AT12170" s="47"/>
      <c r="AV12170" s="26"/>
      <c r="AW12170" s="26"/>
      <c r="AX12170" s="27"/>
      <c r="AY12170" s="27"/>
      <c r="AZ12170" s="27"/>
      <c r="BA12170" s="27"/>
      <c r="BB12170" s="27"/>
      <c r="BC12170" s="27"/>
      <c r="BD12170" s="27"/>
      <c r="BE12170" s="27"/>
      <c r="BF12170" s="27"/>
      <c r="BG12170" s="27"/>
      <c r="BH12170" s="27"/>
      <c r="BI12170" s="27"/>
      <c r="BT12170" s="31"/>
      <c r="BU12170" s="32"/>
      <c r="BV12170" s="33"/>
      <c r="BW12170" s="32"/>
      <c r="BX12170" s="32"/>
      <c r="BY12170" s="34"/>
      <c r="CA12170" s="32"/>
      <c r="CB12170" s="32"/>
    </row>
    <row r="12171" spans="20:80">
      <c r="T12171"/>
      <c r="U12171"/>
      <c r="AO12171"/>
      <c r="AP12171"/>
      <c r="AQ12171"/>
      <c r="AR12171"/>
      <c r="AS12171"/>
      <c r="AT12171" s="47"/>
      <c r="AV12171" s="26"/>
      <c r="AW12171" s="26"/>
      <c r="AX12171" s="27"/>
      <c r="AY12171" s="27"/>
      <c r="AZ12171" s="27"/>
      <c r="BA12171" s="27"/>
      <c r="BB12171" s="27"/>
      <c r="BC12171" s="27"/>
      <c r="BD12171" s="27"/>
      <c r="BE12171" s="27"/>
      <c r="BF12171" s="27"/>
      <c r="BG12171" s="27"/>
      <c r="BH12171" s="27"/>
      <c r="BI12171" s="27"/>
      <c r="BT12171" s="31"/>
      <c r="BU12171" s="32"/>
      <c r="BV12171" s="33"/>
      <c r="BW12171" s="32"/>
      <c r="BX12171" s="32"/>
      <c r="BY12171" s="34"/>
      <c r="CA12171" s="32"/>
      <c r="CB12171" s="32"/>
    </row>
    <row r="12172" spans="20:80">
      <c r="T12172"/>
      <c r="U12172"/>
      <c r="AO12172"/>
      <c r="AP12172"/>
      <c r="AQ12172"/>
      <c r="AR12172"/>
      <c r="AS12172"/>
      <c r="AT12172" s="47"/>
      <c r="AV12172" s="26"/>
      <c r="AW12172" s="26"/>
      <c r="AX12172" s="27"/>
      <c r="AY12172" s="27"/>
      <c r="AZ12172" s="27"/>
      <c r="BA12172" s="27"/>
      <c r="BB12172" s="27"/>
      <c r="BC12172" s="27"/>
      <c r="BD12172" s="27"/>
      <c r="BE12172" s="27"/>
      <c r="BF12172" s="27"/>
      <c r="BG12172" s="27"/>
      <c r="BH12172" s="27"/>
      <c r="BI12172" s="27"/>
      <c r="BT12172" s="31"/>
      <c r="BU12172" s="32"/>
      <c r="BV12172" s="33"/>
      <c r="BW12172" s="32"/>
      <c r="BX12172" s="32"/>
      <c r="BY12172" s="34"/>
      <c r="CA12172" s="32"/>
      <c r="CB12172" s="32"/>
    </row>
    <row r="12173" spans="20:80">
      <c r="T12173"/>
      <c r="U12173"/>
      <c r="AO12173"/>
      <c r="AP12173"/>
      <c r="AQ12173"/>
      <c r="AR12173"/>
      <c r="AS12173"/>
      <c r="AT12173" s="47"/>
      <c r="AV12173" s="26"/>
      <c r="AW12173" s="26"/>
      <c r="AX12173" s="27"/>
      <c r="AY12173" s="27"/>
      <c r="AZ12173" s="27"/>
      <c r="BA12173" s="27"/>
      <c r="BB12173" s="27"/>
      <c r="BC12173" s="27"/>
      <c r="BD12173" s="27"/>
      <c r="BE12173" s="27"/>
      <c r="BF12173" s="27"/>
      <c r="BG12173" s="27"/>
      <c r="BH12173" s="27"/>
      <c r="BI12173" s="27"/>
      <c r="BT12173" s="31"/>
      <c r="BU12173" s="32"/>
      <c r="BV12173" s="33"/>
      <c r="BW12173" s="32"/>
      <c r="BX12173" s="32"/>
      <c r="BY12173" s="34"/>
      <c r="CA12173" s="32"/>
      <c r="CB12173" s="32"/>
    </row>
    <row r="12174" spans="20:80">
      <c r="T12174"/>
      <c r="U12174"/>
      <c r="AO12174"/>
      <c r="AP12174"/>
      <c r="AQ12174"/>
      <c r="AR12174"/>
      <c r="AS12174"/>
      <c r="AT12174" s="47"/>
      <c r="AV12174" s="26"/>
      <c r="AW12174" s="26"/>
      <c r="AX12174" s="27"/>
      <c r="AY12174" s="27"/>
      <c r="AZ12174" s="27"/>
      <c r="BA12174" s="27"/>
      <c r="BB12174" s="27"/>
      <c r="BC12174" s="27"/>
      <c r="BD12174" s="27"/>
      <c r="BE12174" s="27"/>
      <c r="BF12174" s="27"/>
      <c r="BG12174" s="27"/>
      <c r="BH12174" s="27"/>
      <c r="BI12174" s="27"/>
      <c r="BT12174" s="31"/>
      <c r="BU12174" s="32"/>
      <c r="BV12174" s="33"/>
      <c r="BW12174" s="32"/>
      <c r="BX12174" s="32"/>
      <c r="BY12174" s="34"/>
      <c r="CA12174" s="32"/>
      <c r="CB12174" s="32"/>
    </row>
    <row r="12175" spans="20:80">
      <c r="T12175"/>
      <c r="U12175"/>
      <c r="AO12175"/>
      <c r="AP12175"/>
      <c r="AQ12175"/>
      <c r="AR12175"/>
      <c r="AS12175"/>
      <c r="AT12175" s="47"/>
      <c r="AV12175" s="26"/>
      <c r="AW12175" s="26"/>
      <c r="AX12175" s="27"/>
      <c r="AY12175" s="27"/>
      <c r="AZ12175" s="27"/>
      <c r="BA12175" s="27"/>
      <c r="BB12175" s="27"/>
      <c r="BC12175" s="27"/>
      <c r="BD12175" s="27"/>
      <c r="BE12175" s="27"/>
      <c r="BF12175" s="27"/>
      <c r="BG12175" s="27"/>
      <c r="BH12175" s="27"/>
      <c r="BI12175" s="27"/>
      <c r="BT12175" s="31"/>
      <c r="BU12175" s="32"/>
      <c r="BV12175" s="33"/>
      <c r="BW12175" s="32"/>
      <c r="BX12175" s="32"/>
      <c r="BY12175" s="34"/>
      <c r="CA12175" s="32"/>
      <c r="CB12175" s="32"/>
    </row>
    <row r="12176" spans="20:80">
      <c r="T12176"/>
      <c r="U12176"/>
      <c r="AO12176"/>
      <c r="AP12176"/>
      <c r="AQ12176"/>
      <c r="AR12176"/>
      <c r="AS12176"/>
      <c r="AT12176" s="47"/>
      <c r="AV12176" s="26"/>
      <c r="AW12176" s="26"/>
      <c r="AX12176" s="27"/>
      <c r="AY12176" s="27"/>
      <c r="AZ12176" s="27"/>
      <c r="BA12176" s="27"/>
      <c r="BB12176" s="27"/>
      <c r="BC12176" s="27"/>
      <c r="BD12176" s="27"/>
      <c r="BE12176" s="27"/>
      <c r="BF12176" s="27"/>
      <c r="BG12176" s="27"/>
      <c r="BH12176" s="27"/>
      <c r="BI12176" s="27"/>
      <c r="BT12176" s="31"/>
      <c r="BU12176" s="32"/>
      <c r="BV12176" s="33"/>
      <c r="BW12176" s="32"/>
      <c r="BX12176" s="32"/>
      <c r="BY12176" s="34"/>
      <c r="CA12176" s="32"/>
      <c r="CB12176" s="32"/>
    </row>
    <row r="12177" spans="20:80">
      <c r="T12177"/>
      <c r="U12177"/>
      <c r="AO12177"/>
      <c r="AP12177"/>
      <c r="AQ12177"/>
      <c r="AR12177"/>
      <c r="AS12177"/>
      <c r="AT12177" s="47"/>
      <c r="AV12177" s="26"/>
      <c r="AW12177" s="26"/>
      <c r="AX12177" s="27"/>
      <c r="AY12177" s="27"/>
      <c r="AZ12177" s="27"/>
      <c r="BA12177" s="27"/>
      <c r="BB12177" s="27"/>
      <c r="BC12177" s="27"/>
      <c r="BD12177" s="27"/>
      <c r="BE12177" s="27"/>
      <c r="BF12177" s="27"/>
      <c r="BG12177" s="27"/>
      <c r="BH12177" s="27"/>
      <c r="BI12177" s="27"/>
      <c r="BT12177" s="31"/>
      <c r="BU12177" s="32"/>
      <c r="BV12177" s="33"/>
      <c r="BW12177" s="32"/>
      <c r="BX12177" s="32"/>
      <c r="BY12177" s="34"/>
      <c r="CA12177" s="32"/>
      <c r="CB12177" s="32"/>
    </row>
    <row r="12178" spans="20:80">
      <c r="T12178"/>
      <c r="U12178"/>
      <c r="AO12178"/>
      <c r="AP12178"/>
      <c r="AQ12178"/>
      <c r="AR12178"/>
      <c r="AS12178"/>
      <c r="AT12178" s="47"/>
      <c r="AV12178" s="26"/>
      <c r="AW12178" s="26"/>
      <c r="AX12178" s="27"/>
      <c r="AY12178" s="27"/>
      <c r="AZ12178" s="27"/>
      <c r="BA12178" s="27"/>
      <c r="BB12178" s="27"/>
      <c r="BC12178" s="27"/>
      <c r="BD12178" s="27"/>
      <c r="BE12178" s="27"/>
      <c r="BF12178" s="27"/>
      <c r="BG12178" s="27"/>
      <c r="BH12178" s="27"/>
      <c r="BI12178" s="27"/>
      <c r="BT12178" s="31"/>
      <c r="BU12178" s="32"/>
      <c r="BV12178" s="33"/>
      <c r="BW12178" s="32"/>
      <c r="BX12178" s="32"/>
      <c r="BY12178" s="34"/>
      <c r="CA12178" s="32"/>
      <c r="CB12178" s="32"/>
    </row>
    <row r="12179" spans="20:80">
      <c r="T12179"/>
      <c r="U12179"/>
      <c r="AO12179"/>
      <c r="AP12179"/>
      <c r="AQ12179"/>
      <c r="AR12179"/>
      <c r="AS12179"/>
      <c r="AT12179" s="47"/>
      <c r="AV12179" s="26"/>
      <c r="AW12179" s="26"/>
      <c r="AX12179" s="27"/>
      <c r="AY12179" s="27"/>
      <c r="AZ12179" s="27"/>
      <c r="BA12179" s="27"/>
      <c r="BB12179" s="27"/>
      <c r="BC12179" s="27"/>
      <c r="BD12179" s="27"/>
      <c r="BE12179" s="27"/>
      <c r="BF12179" s="27"/>
      <c r="BG12179" s="27"/>
      <c r="BH12179" s="27"/>
      <c r="BI12179" s="27"/>
      <c r="BT12179" s="31"/>
      <c r="BU12179" s="32"/>
      <c r="BV12179" s="33"/>
      <c r="BW12179" s="32"/>
      <c r="BX12179" s="32"/>
      <c r="BY12179" s="34"/>
      <c r="CA12179" s="32"/>
      <c r="CB12179" s="32"/>
    </row>
    <row r="12180" spans="20:80">
      <c r="T12180"/>
      <c r="U12180"/>
      <c r="AO12180"/>
      <c r="AP12180"/>
      <c r="AQ12180"/>
      <c r="AR12180"/>
      <c r="AS12180"/>
      <c r="AT12180" s="47"/>
      <c r="AV12180" s="26"/>
      <c r="AW12180" s="26"/>
      <c r="AX12180" s="27"/>
      <c r="AY12180" s="27"/>
      <c r="AZ12180" s="27"/>
      <c r="BA12180" s="27"/>
      <c r="BB12180" s="27"/>
      <c r="BC12180" s="27"/>
      <c r="BD12180" s="27"/>
      <c r="BE12180" s="27"/>
      <c r="BF12180" s="27"/>
      <c r="BG12180" s="27"/>
      <c r="BH12180" s="27"/>
      <c r="BI12180" s="27"/>
      <c r="BT12180" s="31"/>
      <c r="BU12180" s="32"/>
      <c r="BV12180" s="33"/>
      <c r="BW12180" s="32"/>
      <c r="BX12180" s="32"/>
      <c r="BY12180" s="34"/>
      <c r="CA12180" s="32"/>
      <c r="CB12180" s="32"/>
    </row>
    <row r="12181" spans="20:80">
      <c r="T12181"/>
      <c r="U12181"/>
      <c r="AO12181"/>
      <c r="AP12181"/>
      <c r="AQ12181"/>
      <c r="AR12181"/>
      <c r="AS12181"/>
      <c r="AT12181" s="47"/>
      <c r="AV12181" s="26"/>
      <c r="AW12181" s="26"/>
      <c r="AX12181" s="27"/>
      <c r="AY12181" s="27"/>
      <c r="AZ12181" s="27"/>
      <c r="BA12181" s="27"/>
      <c r="BB12181" s="27"/>
      <c r="BC12181" s="27"/>
      <c r="BD12181" s="27"/>
      <c r="BE12181" s="27"/>
      <c r="BF12181" s="27"/>
      <c r="BG12181" s="27"/>
      <c r="BH12181" s="27"/>
      <c r="BI12181" s="27"/>
      <c r="BT12181" s="31"/>
      <c r="BU12181" s="32"/>
      <c r="BV12181" s="33"/>
      <c r="BW12181" s="32"/>
      <c r="BX12181" s="32"/>
      <c r="BY12181" s="34"/>
      <c r="CA12181" s="32"/>
      <c r="CB12181" s="32"/>
    </row>
    <row r="12182" spans="20:80">
      <c r="T12182"/>
      <c r="U12182"/>
      <c r="AO12182"/>
      <c r="AP12182"/>
      <c r="AQ12182"/>
      <c r="AR12182"/>
      <c r="AS12182"/>
      <c r="AT12182" s="47"/>
      <c r="AV12182" s="26"/>
      <c r="AW12182" s="26"/>
      <c r="AX12182" s="27"/>
      <c r="AY12182" s="27"/>
      <c r="AZ12182" s="27"/>
      <c r="BA12182" s="27"/>
      <c r="BB12182" s="27"/>
      <c r="BC12182" s="27"/>
      <c r="BD12182" s="27"/>
      <c r="BE12182" s="27"/>
      <c r="BF12182" s="27"/>
      <c r="BG12182" s="27"/>
      <c r="BH12182" s="27"/>
      <c r="BI12182" s="27"/>
      <c r="BT12182" s="31"/>
      <c r="BU12182" s="32"/>
      <c r="BV12182" s="33"/>
      <c r="BW12182" s="32"/>
      <c r="BX12182" s="32"/>
      <c r="BY12182" s="34"/>
      <c r="CA12182" s="32"/>
      <c r="CB12182" s="32"/>
    </row>
    <row r="12183" spans="20:80">
      <c r="T12183"/>
      <c r="U12183"/>
      <c r="AO12183"/>
      <c r="AP12183"/>
      <c r="AQ12183"/>
      <c r="AR12183"/>
      <c r="AS12183"/>
      <c r="AT12183" s="47"/>
      <c r="AV12183" s="26"/>
      <c r="AW12183" s="26"/>
      <c r="AX12183" s="27"/>
      <c r="AY12183" s="27"/>
      <c r="AZ12183" s="27"/>
      <c r="BA12183" s="27"/>
      <c r="BB12183" s="27"/>
      <c r="BC12183" s="27"/>
      <c r="BD12183" s="27"/>
      <c r="BE12183" s="27"/>
      <c r="BF12183" s="27"/>
      <c r="BG12183" s="27"/>
      <c r="BH12183" s="27"/>
      <c r="BI12183" s="27"/>
      <c r="BT12183" s="31"/>
      <c r="BU12183" s="32"/>
      <c r="BV12183" s="33"/>
      <c r="BW12183" s="32"/>
      <c r="BX12183" s="32"/>
      <c r="BY12183" s="34"/>
      <c r="CA12183" s="32"/>
      <c r="CB12183" s="32"/>
    </row>
    <row r="12184" spans="20:80">
      <c r="T12184"/>
      <c r="U12184"/>
      <c r="AO12184"/>
      <c r="AP12184"/>
      <c r="AQ12184"/>
      <c r="AR12184"/>
      <c r="AS12184"/>
      <c r="AT12184" s="47"/>
      <c r="AV12184" s="26"/>
      <c r="AW12184" s="26"/>
      <c r="AX12184" s="27"/>
      <c r="AY12184" s="27"/>
      <c r="AZ12184" s="27"/>
      <c r="BA12184" s="27"/>
      <c r="BB12184" s="27"/>
      <c r="BC12184" s="27"/>
      <c r="BD12184" s="27"/>
      <c r="BE12184" s="27"/>
      <c r="BF12184" s="27"/>
      <c r="BG12184" s="27"/>
      <c r="BH12184" s="27"/>
      <c r="BI12184" s="27"/>
      <c r="BT12184" s="31"/>
      <c r="BU12184" s="32"/>
      <c r="BV12184" s="33"/>
      <c r="BW12184" s="32"/>
      <c r="BX12184" s="32"/>
      <c r="BY12184" s="34"/>
      <c r="CA12184" s="32"/>
      <c r="CB12184" s="32"/>
    </row>
    <row r="12185" spans="20:80">
      <c r="T12185"/>
      <c r="U12185"/>
      <c r="AO12185"/>
      <c r="AP12185"/>
      <c r="AQ12185"/>
      <c r="AR12185"/>
      <c r="AS12185"/>
      <c r="AT12185" s="47"/>
      <c r="AV12185" s="26"/>
      <c r="AW12185" s="26"/>
      <c r="AX12185" s="27"/>
      <c r="AY12185" s="27"/>
      <c r="AZ12185" s="27"/>
      <c r="BA12185" s="27"/>
      <c r="BB12185" s="27"/>
      <c r="BC12185" s="27"/>
      <c r="BD12185" s="27"/>
      <c r="BE12185" s="27"/>
      <c r="BF12185" s="27"/>
      <c r="BG12185" s="27"/>
      <c r="BH12185" s="27"/>
      <c r="BI12185" s="27"/>
      <c r="BT12185" s="31"/>
      <c r="BU12185" s="32"/>
      <c r="BV12185" s="33"/>
      <c r="BW12185" s="32"/>
      <c r="BX12185" s="32"/>
      <c r="BY12185" s="34"/>
      <c r="CA12185" s="32"/>
      <c r="CB12185" s="32"/>
    </row>
    <row r="12186" spans="20:80">
      <c r="T12186"/>
      <c r="U12186"/>
      <c r="AO12186"/>
      <c r="AP12186"/>
      <c r="AQ12186"/>
      <c r="AR12186"/>
      <c r="AS12186"/>
      <c r="AT12186" s="47"/>
      <c r="AV12186" s="26"/>
      <c r="AW12186" s="26"/>
      <c r="AX12186" s="27"/>
      <c r="AY12186" s="27"/>
      <c r="AZ12186" s="27"/>
      <c r="BA12186" s="27"/>
      <c r="BB12186" s="27"/>
      <c r="BC12186" s="27"/>
      <c r="BD12186" s="27"/>
      <c r="BE12186" s="27"/>
      <c r="BF12186" s="27"/>
      <c r="BG12186" s="27"/>
      <c r="BH12186" s="27"/>
      <c r="BI12186" s="27"/>
      <c r="BT12186" s="31"/>
      <c r="BU12186" s="32"/>
      <c r="BV12186" s="33"/>
      <c r="BW12186" s="32"/>
      <c r="BX12186" s="32"/>
      <c r="BY12186" s="34"/>
      <c r="CA12186" s="32"/>
      <c r="CB12186" s="32"/>
    </row>
    <row r="12187" spans="20:80">
      <c r="T12187"/>
      <c r="U12187"/>
      <c r="AO12187"/>
      <c r="AP12187"/>
      <c r="AQ12187"/>
      <c r="AR12187"/>
      <c r="AS12187"/>
      <c r="AT12187" s="47"/>
      <c r="AV12187" s="26"/>
      <c r="AW12187" s="26"/>
      <c r="AX12187" s="27"/>
      <c r="AY12187" s="27"/>
      <c r="AZ12187" s="27"/>
      <c r="BA12187" s="27"/>
      <c r="BB12187" s="27"/>
      <c r="BC12187" s="27"/>
      <c r="BD12187" s="27"/>
      <c r="BE12187" s="27"/>
      <c r="BF12187" s="27"/>
      <c r="BG12187" s="27"/>
      <c r="BH12187" s="27"/>
      <c r="BI12187" s="27"/>
      <c r="BT12187" s="31"/>
      <c r="BU12187" s="32"/>
      <c r="BV12187" s="33"/>
      <c r="BW12187" s="32"/>
      <c r="BX12187" s="32"/>
      <c r="BY12187" s="34"/>
      <c r="CA12187" s="32"/>
      <c r="CB12187" s="32"/>
    </row>
    <row r="12188" spans="20:80">
      <c r="T12188"/>
      <c r="U12188"/>
      <c r="AO12188"/>
      <c r="AP12188"/>
      <c r="AQ12188"/>
      <c r="AR12188"/>
      <c r="AS12188"/>
      <c r="AT12188" s="47"/>
      <c r="AV12188" s="26"/>
      <c r="AW12188" s="26"/>
      <c r="AX12188" s="27"/>
      <c r="AY12188" s="27"/>
      <c r="AZ12188" s="27"/>
      <c r="BA12188" s="27"/>
      <c r="BB12188" s="27"/>
      <c r="BC12188" s="27"/>
      <c r="BD12188" s="27"/>
      <c r="BE12188" s="27"/>
      <c r="BF12188" s="27"/>
      <c r="BG12188" s="27"/>
      <c r="BH12188" s="27"/>
      <c r="BI12188" s="27"/>
      <c r="BT12188" s="31"/>
      <c r="BU12188" s="32"/>
      <c r="BV12188" s="33"/>
      <c r="BW12188" s="32"/>
      <c r="BX12188" s="32"/>
      <c r="BY12188" s="34"/>
      <c r="CA12188" s="32"/>
      <c r="CB12188" s="32"/>
    </row>
    <row r="12189" spans="20:80">
      <c r="T12189"/>
      <c r="U12189"/>
      <c r="AO12189"/>
      <c r="AP12189"/>
      <c r="AQ12189"/>
      <c r="AR12189"/>
      <c r="AS12189"/>
      <c r="AT12189" s="47"/>
      <c r="AV12189" s="26"/>
      <c r="AW12189" s="26"/>
      <c r="AX12189" s="27"/>
      <c r="AY12189" s="27"/>
      <c r="AZ12189" s="27"/>
      <c r="BA12189" s="27"/>
      <c r="BB12189" s="27"/>
      <c r="BC12189" s="27"/>
      <c r="BD12189" s="27"/>
      <c r="BE12189" s="27"/>
      <c r="BF12189" s="27"/>
      <c r="BG12189" s="27"/>
      <c r="BH12189" s="27"/>
      <c r="BI12189" s="27"/>
      <c r="BT12189" s="31"/>
      <c r="BU12189" s="32"/>
      <c r="BV12189" s="33"/>
      <c r="BW12189" s="32"/>
      <c r="BX12189" s="32"/>
      <c r="BY12189" s="34"/>
      <c r="CA12189" s="32"/>
      <c r="CB12189" s="32"/>
    </row>
    <row r="12190" spans="20:80">
      <c r="T12190"/>
      <c r="U12190"/>
      <c r="AO12190"/>
      <c r="AP12190"/>
      <c r="AQ12190"/>
      <c r="AR12190"/>
      <c r="AS12190"/>
      <c r="AT12190" s="47"/>
      <c r="AV12190" s="26"/>
      <c r="AW12190" s="26"/>
      <c r="AX12190" s="27"/>
      <c r="AY12190" s="27"/>
      <c r="AZ12190" s="27"/>
      <c r="BA12190" s="27"/>
      <c r="BB12190" s="27"/>
      <c r="BC12190" s="27"/>
      <c r="BD12190" s="27"/>
      <c r="BE12190" s="27"/>
      <c r="BF12190" s="27"/>
      <c r="BG12190" s="27"/>
      <c r="BH12190" s="27"/>
      <c r="BI12190" s="27"/>
      <c r="BT12190" s="31"/>
      <c r="BU12190" s="32"/>
      <c r="BV12190" s="33"/>
      <c r="BW12190" s="32"/>
      <c r="BX12190" s="32"/>
      <c r="BY12190" s="34"/>
      <c r="CA12190" s="32"/>
      <c r="CB12190" s="32"/>
    </row>
    <row r="12191" spans="20:80">
      <c r="T12191"/>
      <c r="U12191"/>
      <c r="AO12191"/>
      <c r="AP12191"/>
      <c r="AQ12191"/>
      <c r="AR12191"/>
      <c r="AS12191"/>
      <c r="AT12191" s="47"/>
      <c r="AV12191" s="26"/>
      <c r="AW12191" s="26"/>
      <c r="AX12191" s="27"/>
      <c r="AY12191" s="27"/>
      <c r="AZ12191" s="27"/>
      <c r="BA12191" s="27"/>
      <c r="BB12191" s="27"/>
      <c r="BC12191" s="27"/>
      <c r="BD12191" s="27"/>
      <c r="BE12191" s="27"/>
      <c r="BF12191" s="27"/>
      <c r="BG12191" s="27"/>
      <c r="BH12191" s="27"/>
      <c r="BI12191" s="27"/>
      <c r="BT12191" s="31"/>
      <c r="BU12191" s="32"/>
      <c r="BV12191" s="33"/>
      <c r="BW12191" s="32"/>
      <c r="BX12191" s="32"/>
      <c r="BY12191" s="34"/>
      <c r="CA12191" s="32"/>
      <c r="CB12191" s="32"/>
    </row>
    <row r="12192" spans="20:80">
      <c r="T12192"/>
      <c r="U12192"/>
      <c r="AO12192"/>
      <c r="AP12192"/>
      <c r="AQ12192"/>
      <c r="AR12192"/>
      <c r="AS12192"/>
      <c r="AT12192" s="47"/>
      <c r="AV12192" s="26"/>
      <c r="AW12192" s="26"/>
      <c r="AX12192" s="27"/>
      <c r="AY12192" s="27"/>
      <c r="AZ12192" s="27"/>
      <c r="BA12192" s="27"/>
      <c r="BB12192" s="27"/>
      <c r="BC12192" s="27"/>
      <c r="BD12192" s="27"/>
      <c r="BE12192" s="27"/>
      <c r="BF12192" s="27"/>
      <c r="BG12192" s="27"/>
      <c r="BH12192" s="27"/>
      <c r="BI12192" s="27"/>
      <c r="BT12192" s="31"/>
      <c r="BU12192" s="32"/>
      <c r="BV12192" s="33"/>
      <c r="BW12192" s="32"/>
      <c r="BX12192" s="32"/>
      <c r="BY12192" s="34"/>
      <c r="CA12192" s="32"/>
      <c r="CB12192" s="32"/>
    </row>
    <row r="12193" spans="20:80">
      <c r="T12193"/>
      <c r="U12193"/>
      <c r="AO12193"/>
      <c r="AP12193"/>
      <c r="AQ12193"/>
      <c r="AR12193"/>
      <c r="AS12193"/>
      <c r="AT12193" s="47"/>
      <c r="AV12193" s="26"/>
      <c r="AW12193" s="26"/>
      <c r="AX12193" s="27"/>
      <c r="AY12193" s="27"/>
      <c r="AZ12193" s="27"/>
      <c r="BA12193" s="27"/>
      <c r="BB12193" s="27"/>
      <c r="BC12193" s="27"/>
      <c r="BD12193" s="27"/>
      <c r="BE12193" s="27"/>
      <c r="BF12193" s="27"/>
      <c r="BG12193" s="27"/>
      <c r="BH12193" s="27"/>
      <c r="BI12193" s="27"/>
      <c r="BT12193" s="31"/>
      <c r="BU12193" s="32"/>
      <c r="BV12193" s="33"/>
      <c r="BW12193" s="32"/>
      <c r="BX12193" s="32"/>
      <c r="BY12193" s="34"/>
      <c r="CA12193" s="32"/>
      <c r="CB12193" s="32"/>
    </row>
    <row r="12194" spans="20:80">
      <c r="T12194"/>
      <c r="U12194"/>
      <c r="AO12194"/>
      <c r="AP12194"/>
      <c r="AQ12194"/>
      <c r="AR12194"/>
      <c r="AS12194"/>
      <c r="AT12194" s="47"/>
      <c r="AV12194" s="26"/>
      <c r="AW12194" s="26"/>
      <c r="AX12194" s="27"/>
      <c r="AY12194" s="27"/>
      <c r="AZ12194" s="27"/>
      <c r="BA12194" s="27"/>
      <c r="BB12194" s="27"/>
      <c r="BC12194" s="27"/>
      <c r="BD12194" s="27"/>
      <c r="BE12194" s="27"/>
      <c r="BF12194" s="27"/>
      <c r="BG12194" s="27"/>
      <c r="BH12194" s="27"/>
      <c r="BI12194" s="27"/>
      <c r="BT12194" s="31"/>
      <c r="BU12194" s="32"/>
      <c r="BV12194" s="33"/>
      <c r="BW12194" s="32"/>
      <c r="BX12194" s="32"/>
      <c r="BY12194" s="34"/>
      <c r="CA12194" s="32"/>
      <c r="CB12194" s="32"/>
    </row>
    <row r="12195" spans="20:80">
      <c r="T12195"/>
      <c r="U12195"/>
      <c r="AO12195"/>
      <c r="AP12195"/>
      <c r="AQ12195"/>
      <c r="AR12195"/>
      <c r="AS12195"/>
      <c r="AT12195" s="47"/>
      <c r="AV12195" s="26"/>
      <c r="AW12195" s="26"/>
      <c r="AX12195" s="27"/>
      <c r="AY12195" s="27"/>
      <c r="AZ12195" s="27"/>
      <c r="BA12195" s="27"/>
      <c r="BB12195" s="27"/>
      <c r="BC12195" s="27"/>
      <c r="BD12195" s="27"/>
      <c r="BE12195" s="27"/>
      <c r="BF12195" s="27"/>
      <c r="BG12195" s="27"/>
      <c r="BH12195" s="27"/>
      <c r="BI12195" s="27"/>
      <c r="BT12195" s="31"/>
      <c r="BU12195" s="32"/>
      <c r="BV12195" s="33"/>
      <c r="BW12195" s="32"/>
      <c r="BX12195" s="32"/>
      <c r="BY12195" s="34"/>
      <c r="CA12195" s="32"/>
      <c r="CB12195" s="32"/>
    </row>
    <row r="12196" spans="20:80">
      <c r="T12196"/>
      <c r="U12196"/>
      <c r="AO12196"/>
      <c r="AP12196"/>
      <c r="AQ12196"/>
      <c r="AR12196"/>
      <c r="AS12196"/>
      <c r="AT12196" s="47"/>
      <c r="AV12196" s="26"/>
      <c r="AW12196" s="26"/>
      <c r="AX12196" s="27"/>
      <c r="AY12196" s="27"/>
      <c r="AZ12196" s="27"/>
      <c r="BA12196" s="27"/>
      <c r="BB12196" s="27"/>
      <c r="BC12196" s="27"/>
      <c r="BD12196" s="27"/>
      <c r="BE12196" s="27"/>
      <c r="BF12196" s="27"/>
      <c r="BG12196" s="27"/>
      <c r="BH12196" s="27"/>
      <c r="BI12196" s="27"/>
      <c r="BT12196" s="31"/>
      <c r="BU12196" s="32"/>
      <c r="BV12196" s="33"/>
      <c r="BW12196" s="32"/>
      <c r="BX12196" s="32"/>
      <c r="BY12196" s="34"/>
      <c r="CA12196" s="32"/>
      <c r="CB12196" s="32"/>
    </row>
    <row r="12197" spans="20:80">
      <c r="T12197"/>
      <c r="U12197"/>
      <c r="AO12197"/>
      <c r="AP12197"/>
      <c r="AQ12197"/>
      <c r="AR12197"/>
      <c r="AS12197"/>
      <c r="AT12197" s="47"/>
      <c r="AV12197" s="26"/>
      <c r="AW12197" s="26"/>
      <c r="AX12197" s="27"/>
      <c r="AY12197" s="27"/>
      <c r="AZ12197" s="27"/>
      <c r="BA12197" s="27"/>
      <c r="BB12197" s="27"/>
      <c r="BC12197" s="27"/>
      <c r="BD12197" s="27"/>
      <c r="BE12197" s="27"/>
      <c r="BF12197" s="27"/>
      <c r="BG12197" s="27"/>
      <c r="BH12197" s="27"/>
      <c r="BI12197" s="27"/>
      <c r="BT12197" s="31"/>
      <c r="BU12197" s="32"/>
      <c r="BV12197" s="33"/>
      <c r="BW12197" s="32"/>
      <c r="BX12197" s="32"/>
      <c r="BY12197" s="34"/>
      <c r="CA12197" s="32"/>
      <c r="CB12197" s="32"/>
    </row>
    <row r="12198" spans="20:80">
      <c r="T12198"/>
      <c r="U12198"/>
      <c r="AO12198"/>
      <c r="AP12198"/>
      <c r="AQ12198"/>
      <c r="AR12198"/>
      <c r="AS12198"/>
      <c r="AT12198" s="47"/>
      <c r="AV12198" s="26"/>
      <c r="AW12198" s="26"/>
      <c r="AX12198" s="27"/>
      <c r="AY12198" s="27"/>
      <c r="AZ12198" s="27"/>
      <c r="BA12198" s="27"/>
      <c r="BB12198" s="27"/>
      <c r="BC12198" s="27"/>
      <c r="BD12198" s="27"/>
      <c r="BE12198" s="27"/>
      <c r="BF12198" s="27"/>
      <c r="BG12198" s="27"/>
      <c r="BH12198" s="27"/>
      <c r="BI12198" s="27"/>
      <c r="BT12198" s="31"/>
      <c r="BU12198" s="32"/>
      <c r="BV12198" s="33"/>
      <c r="BW12198" s="32"/>
      <c r="BX12198" s="32"/>
      <c r="BY12198" s="34"/>
      <c r="CA12198" s="32"/>
      <c r="CB12198" s="32"/>
    </row>
    <row r="12199" spans="20:80">
      <c r="T12199"/>
      <c r="U12199"/>
      <c r="AO12199"/>
      <c r="AP12199"/>
      <c r="AQ12199"/>
      <c r="AR12199"/>
      <c r="AS12199"/>
      <c r="AT12199" s="47"/>
      <c r="AV12199" s="26"/>
      <c r="AW12199" s="26"/>
      <c r="AX12199" s="27"/>
      <c r="AY12199" s="27"/>
      <c r="AZ12199" s="27"/>
      <c r="BA12199" s="27"/>
      <c r="BB12199" s="27"/>
      <c r="BC12199" s="27"/>
      <c r="BD12199" s="27"/>
      <c r="BE12199" s="27"/>
      <c r="BF12199" s="27"/>
      <c r="BG12199" s="27"/>
      <c r="BH12199" s="27"/>
      <c r="BI12199" s="27"/>
      <c r="BT12199" s="31"/>
      <c r="BU12199" s="32"/>
      <c r="BV12199" s="33"/>
      <c r="BW12199" s="32"/>
      <c r="BX12199" s="32"/>
      <c r="BY12199" s="34"/>
      <c r="CA12199" s="32"/>
      <c r="CB12199" s="32"/>
    </row>
    <row r="12200" spans="20:80">
      <c r="T12200"/>
      <c r="U12200"/>
      <c r="AO12200"/>
      <c r="AP12200"/>
      <c r="AQ12200"/>
      <c r="AR12200"/>
      <c r="AS12200"/>
      <c r="AT12200" s="47"/>
      <c r="AV12200" s="26"/>
      <c r="AW12200" s="26"/>
      <c r="AX12200" s="27"/>
      <c r="AY12200" s="27"/>
      <c r="AZ12200" s="27"/>
      <c r="BA12200" s="27"/>
      <c r="BB12200" s="27"/>
      <c r="BC12200" s="27"/>
      <c r="BD12200" s="27"/>
      <c r="BE12200" s="27"/>
      <c r="BF12200" s="27"/>
      <c r="BG12200" s="27"/>
      <c r="BH12200" s="27"/>
      <c r="BI12200" s="27"/>
      <c r="BT12200" s="31"/>
      <c r="BU12200" s="32"/>
      <c r="BV12200" s="33"/>
      <c r="BW12200" s="32"/>
      <c r="BX12200" s="32"/>
      <c r="BY12200" s="34"/>
      <c r="CA12200" s="32"/>
      <c r="CB12200" s="32"/>
    </row>
    <row r="12201" spans="20:80">
      <c r="T12201"/>
      <c r="U12201"/>
      <c r="AO12201"/>
      <c r="AP12201"/>
      <c r="AQ12201"/>
      <c r="AR12201"/>
      <c r="AS12201"/>
      <c r="AT12201" s="47"/>
      <c r="AV12201" s="26"/>
      <c r="AW12201" s="26"/>
      <c r="AX12201" s="27"/>
      <c r="AY12201" s="27"/>
      <c r="AZ12201" s="27"/>
      <c r="BA12201" s="27"/>
      <c r="BB12201" s="27"/>
      <c r="BC12201" s="27"/>
      <c r="BD12201" s="27"/>
      <c r="BE12201" s="27"/>
      <c r="BF12201" s="27"/>
      <c r="BG12201" s="27"/>
      <c r="BH12201" s="27"/>
      <c r="BI12201" s="27"/>
      <c r="BT12201" s="31"/>
      <c r="BU12201" s="32"/>
      <c r="BV12201" s="33"/>
      <c r="BW12201" s="32"/>
      <c r="BX12201" s="32"/>
      <c r="BY12201" s="34"/>
      <c r="CA12201" s="32"/>
      <c r="CB12201" s="32"/>
    </row>
    <row r="12202" spans="20:80">
      <c r="T12202"/>
      <c r="U12202"/>
      <c r="AO12202"/>
      <c r="AP12202"/>
      <c r="AQ12202"/>
      <c r="AR12202"/>
      <c r="AS12202"/>
      <c r="AT12202" s="47"/>
      <c r="AV12202" s="26"/>
      <c r="AW12202" s="26"/>
      <c r="AX12202" s="27"/>
      <c r="AY12202" s="27"/>
      <c r="AZ12202" s="27"/>
      <c r="BA12202" s="27"/>
      <c r="BB12202" s="27"/>
      <c r="BC12202" s="27"/>
      <c r="BD12202" s="27"/>
      <c r="BE12202" s="27"/>
      <c r="BF12202" s="27"/>
      <c r="BG12202" s="27"/>
      <c r="BH12202" s="27"/>
      <c r="BI12202" s="27"/>
      <c r="BT12202" s="31"/>
      <c r="BU12202" s="32"/>
      <c r="BV12202" s="33"/>
      <c r="BW12202" s="32"/>
      <c r="BX12202" s="32"/>
      <c r="BY12202" s="34"/>
      <c r="CA12202" s="32"/>
      <c r="CB12202" s="32"/>
    </row>
    <row r="12203" spans="20:80">
      <c r="T12203"/>
      <c r="U12203"/>
      <c r="AO12203"/>
      <c r="AP12203"/>
      <c r="AQ12203"/>
      <c r="AR12203"/>
      <c r="AS12203"/>
      <c r="AT12203" s="47"/>
      <c r="AV12203" s="26"/>
      <c r="AW12203" s="26"/>
      <c r="AX12203" s="27"/>
      <c r="AY12203" s="27"/>
      <c r="AZ12203" s="27"/>
      <c r="BA12203" s="27"/>
      <c r="BB12203" s="27"/>
      <c r="BC12203" s="27"/>
      <c r="BD12203" s="27"/>
      <c r="BE12203" s="27"/>
      <c r="BF12203" s="27"/>
      <c r="BG12203" s="27"/>
      <c r="BH12203" s="27"/>
      <c r="BI12203" s="27"/>
      <c r="BT12203" s="31"/>
      <c r="BU12203" s="32"/>
      <c r="BV12203" s="33"/>
      <c r="BW12203" s="32"/>
      <c r="BX12203" s="32"/>
      <c r="BY12203" s="34"/>
      <c r="CA12203" s="32"/>
      <c r="CB12203" s="32"/>
    </row>
    <row r="12204" spans="20:80">
      <c r="T12204"/>
      <c r="U12204"/>
      <c r="AO12204"/>
      <c r="AP12204"/>
      <c r="AQ12204"/>
      <c r="AR12204"/>
      <c r="AS12204"/>
      <c r="AT12204" s="47"/>
      <c r="AV12204" s="26"/>
      <c r="AW12204" s="26"/>
      <c r="AX12204" s="27"/>
      <c r="AY12204" s="27"/>
      <c r="AZ12204" s="27"/>
      <c r="BA12204" s="27"/>
      <c r="BB12204" s="27"/>
      <c r="BC12204" s="27"/>
      <c r="BD12204" s="27"/>
      <c r="BE12204" s="27"/>
      <c r="BF12204" s="27"/>
      <c r="BG12204" s="27"/>
      <c r="BH12204" s="27"/>
      <c r="BI12204" s="27"/>
      <c r="BT12204" s="31"/>
      <c r="BU12204" s="32"/>
      <c r="BV12204" s="33"/>
      <c r="BW12204" s="32"/>
      <c r="BX12204" s="32"/>
      <c r="BY12204" s="34"/>
      <c r="CA12204" s="32"/>
      <c r="CB12204" s="32"/>
    </row>
    <row r="12205" spans="20:80">
      <c r="T12205"/>
      <c r="U12205"/>
      <c r="AO12205"/>
      <c r="AP12205"/>
      <c r="AQ12205"/>
      <c r="AR12205"/>
      <c r="AS12205"/>
      <c r="AT12205" s="47"/>
      <c r="AV12205" s="26"/>
      <c r="AW12205" s="26"/>
      <c r="AX12205" s="27"/>
      <c r="AY12205" s="27"/>
      <c r="AZ12205" s="27"/>
      <c r="BA12205" s="27"/>
      <c r="BB12205" s="27"/>
      <c r="BC12205" s="27"/>
      <c r="BD12205" s="27"/>
      <c r="BE12205" s="27"/>
      <c r="BF12205" s="27"/>
      <c r="BG12205" s="27"/>
      <c r="BH12205" s="27"/>
      <c r="BI12205" s="27"/>
      <c r="BT12205" s="31"/>
      <c r="BU12205" s="32"/>
      <c r="BV12205" s="33"/>
      <c r="BW12205" s="32"/>
      <c r="BX12205" s="32"/>
      <c r="BY12205" s="34"/>
      <c r="CA12205" s="32"/>
      <c r="CB12205" s="32"/>
    </row>
    <row r="12206" spans="20:80">
      <c r="T12206"/>
      <c r="U12206"/>
      <c r="AO12206"/>
      <c r="AP12206"/>
      <c r="AQ12206"/>
      <c r="AR12206"/>
      <c r="AS12206"/>
      <c r="AT12206" s="47"/>
      <c r="AV12206" s="26"/>
      <c r="AW12206" s="26"/>
      <c r="AX12206" s="27"/>
      <c r="AY12206" s="27"/>
      <c r="AZ12206" s="27"/>
      <c r="BA12206" s="27"/>
      <c r="BB12206" s="27"/>
      <c r="BC12206" s="27"/>
      <c r="BD12206" s="27"/>
      <c r="BE12206" s="27"/>
      <c r="BF12206" s="27"/>
      <c r="BG12206" s="27"/>
      <c r="BH12206" s="27"/>
      <c r="BI12206" s="27"/>
      <c r="BT12206" s="31"/>
      <c r="BU12206" s="32"/>
      <c r="BV12206" s="33"/>
      <c r="BW12206" s="32"/>
      <c r="BX12206" s="32"/>
      <c r="BY12206" s="34"/>
      <c r="CA12206" s="32"/>
      <c r="CB12206" s="32"/>
    </row>
    <row r="12207" spans="20:80">
      <c r="T12207"/>
      <c r="U12207"/>
      <c r="AO12207"/>
      <c r="AP12207"/>
      <c r="AQ12207"/>
      <c r="AR12207"/>
      <c r="AS12207"/>
      <c r="AT12207" s="47"/>
      <c r="AV12207" s="26"/>
      <c r="AW12207" s="26"/>
      <c r="AX12207" s="27"/>
      <c r="AY12207" s="27"/>
      <c r="AZ12207" s="27"/>
      <c r="BA12207" s="27"/>
      <c r="BB12207" s="27"/>
      <c r="BC12207" s="27"/>
      <c r="BD12207" s="27"/>
      <c r="BE12207" s="27"/>
      <c r="BF12207" s="27"/>
      <c r="BG12207" s="27"/>
      <c r="BH12207" s="27"/>
      <c r="BI12207" s="27"/>
      <c r="BT12207" s="31"/>
      <c r="BU12207" s="32"/>
      <c r="BV12207" s="33"/>
      <c r="BW12207" s="32"/>
      <c r="BX12207" s="32"/>
      <c r="BY12207" s="34"/>
      <c r="CA12207" s="32"/>
      <c r="CB12207" s="32"/>
    </row>
    <row r="12208" spans="20:80">
      <c r="T12208"/>
      <c r="U12208"/>
      <c r="AO12208"/>
      <c r="AP12208"/>
      <c r="AQ12208"/>
      <c r="AR12208"/>
      <c r="AS12208"/>
      <c r="AT12208" s="47"/>
      <c r="AV12208" s="26"/>
      <c r="AW12208" s="26"/>
      <c r="AX12208" s="27"/>
      <c r="AY12208" s="27"/>
      <c r="AZ12208" s="27"/>
      <c r="BA12208" s="27"/>
      <c r="BB12208" s="27"/>
      <c r="BC12208" s="27"/>
      <c r="BD12208" s="27"/>
      <c r="BE12208" s="27"/>
      <c r="BF12208" s="27"/>
      <c r="BG12208" s="27"/>
      <c r="BH12208" s="27"/>
      <c r="BI12208" s="27"/>
      <c r="BT12208" s="31"/>
      <c r="BU12208" s="32"/>
      <c r="BV12208" s="33"/>
      <c r="BW12208" s="32"/>
      <c r="BX12208" s="32"/>
      <c r="BY12208" s="34"/>
      <c r="CA12208" s="32"/>
      <c r="CB12208" s="32"/>
    </row>
    <row r="12209" spans="20:80">
      <c r="T12209"/>
      <c r="U12209"/>
      <c r="AO12209"/>
      <c r="AP12209"/>
      <c r="AQ12209"/>
      <c r="AR12209"/>
      <c r="AS12209"/>
      <c r="AT12209" s="47"/>
      <c r="AV12209" s="26"/>
      <c r="AW12209" s="26"/>
      <c r="AX12209" s="27"/>
      <c r="AY12209" s="27"/>
      <c r="AZ12209" s="27"/>
      <c r="BA12209" s="27"/>
      <c r="BB12209" s="27"/>
      <c r="BC12209" s="27"/>
      <c r="BD12209" s="27"/>
      <c r="BE12209" s="27"/>
      <c r="BF12209" s="27"/>
      <c r="BG12209" s="27"/>
      <c r="BH12209" s="27"/>
      <c r="BI12209" s="27"/>
      <c r="BT12209" s="31"/>
      <c r="BU12209" s="32"/>
      <c r="BV12209" s="33"/>
      <c r="BW12209" s="32"/>
      <c r="BX12209" s="32"/>
      <c r="BY12209" s="34"/>
      <c r="CA12209" s="32"/>
      <c r="CB12209" s="32"/>
    </row>
    <row r="12210" spans="20:80">
      <c r="T12210"/>
      <c r="U12210"/>
      <c r="AO12210"/>
      <c r="AP12210"/>
      <c r="AQ12210"/>
      <c r="AR12210"/>
      <c r="AS12210"/>
      <c r="AT12210" s="47"/>
      <c r="AV12210" s="26"/>
      <c r="AW12210" s="26"/>
      <c r="AX12210" s="27"/>
      <c r="AY12210" s="27"/>
      <c r="AZ12210" s="27"/>
      <c r="BA12210" s="27"/>
      <c r="BB12210" s="27"/>
      <c r="BC12210" s="27"/>
      <c r="BD12210" s="27"/>
      <c r="BE12210" s="27"/>
      <c r="BF12210" s="27"/>
      <c r="BG12210" s="27"/>
      <c r="BH12210" s="27"/>
      <c r="BI12210" s="27"/>
      <c r="BT12210" s="31"/>
      <c r="BU12210" s="32"/>
      <c r="BV12210" s="33"/>
      <c r="BW12210" s="32"/>
      <c r="BX12210" s="32"/>
      <c r="BY12210" s="34"/>
      <c r="CA12210" s="32"/>
      <c r="CB12210" s="32"/>
    </row>
    <row r="12211" spans="20:80">
      <c r="T12211"/>
      <c r="U12211"/>
      <c r="AO12211"/>
      <c r="AP12211"/>
      <c r="AQ12211"/>
      <c r="AR12211"/>
      <c r="AS12211"/>
      <c r="AT12211" s="47"/>
      <c r="AV12211" s="26"/>
      <c r="AW12211" s="26"/>
      <c r="AX12211" s="27"/>
      <c r="AY12211" s="27"/>
      <c r="AZ12211" s="27"/>
      <c r="BA12211" s="27"/>
      <c r="BB12211" s="27"/>
      <c r="BC12211" s="27"/>
      <c r="BD12211" s="27"/>
      <c r="BE12211" s="27"/>
      <c r="BF12211" s="27"/>
      <c r="BG12211" s="27"/>
      <c r="BH12211" s="27"/>
      <c r="BI12211" s="27"/>
      <c r="BT12211" s="31"/>
      <c r="BU12211" s="32"/>
      <c r="BV12211" s="33"/>
      <c r="BW12211" s="32"/>
      <c r="BX12211" s="32"/>
      <c r="BY12211" s="34"/>
      <c r="CA12211" s="32"/>
      <c r="CB12211" s="32"/>
    </row>
    <row r="12212" spans="20:80">
      <c r="T12212"/>
      <c r="U12212"/>
      <c r="AO12212"/>
      <c r="AP12212"/>
      <c r="AQ12212"/>
      <c r="AR12212"/>
      <c r="AS12212"/>
      <c r="AT12212" s="47"/>
      <c r="AV12212" s="26"/>
      <c r="AW12212" s="26"/>
      <c r="AX12212" s="27"/>
      <c r="AY12212" s="27"/>
      <c r="AZ12212" s="27"/>
      <c r="BA12212" s="27"/>
      <c r="BB12212" s="27"/>
      <c r="BC12212" s="27"/>
      <c r="BD12212" s="27"/>
      <c r="BE12212" s="27"/>
      <c r="BF12212" s="27"/>
      <c r="BG12212" s="27"/>
      <c r="BH12212" s="27"/>
      <c r="BI12212" s="27"/>
      <c r="BT12212" s="31"/>
      <c r="BU12212" s="32"/>
      <c r="BV12212" s="33"/>
      <c r="BW12212" s="32"/>
      <c r="BX12212" s="32"/>
      <c r="BY12212" s="34"/>
      <c r="CA12212" s="32"/>
      <c r="CB12212" s="32"/>
    </row>
    <row r="12213" spans="20:80">
      <c r="T12213"/>
      <c r="U12213"/>
      <c r="AO12213"/>
      <c r="AP12213"/>
      <c r="AQ12213"/>
      <c r="AR12213"/>
      <c r="AS12213"/>
      <c r="AT12213" s="47"/>
      <c r="AV12213" s="26"/>
      <c r="AW12213" s="26"/>
      <c r="AX12213" s="27"/>
      <c r="AY12213" s="27"/>
      <c r="AZ12213" s="27"/>
      <c r="BA12213" s="27"/>
      <c r="BB12213" s="27"/>
      <c r="BC12213" s="27"/>
      <c r="BD12213" s="27"/>
      <c r="BE12213" s="27"/>
      <c r="BF12213" s="27"/>
      <c r="BG12213" s="27"/>
      <c r="BH12213" s="27"/>
      <c r="BI12213" s="27"/>
      <c r="BT12213" s="31"/>
      <c r="BU12213" s="32"/>
      <c r="BV12213" s="33"/>
      <c r="BW12213" s="32"/>
      <c r="BX12213" s="32"/>
      <c r="BY12213" s="34"/>
      <c r="CA12213" s="32"/>
      <c r="CB12213" s="32"/>
    </row>
    <row r="12214" spans="20:80">
      <c r="T12214"/>
      <c r="U12214"/>
      <c r="AO12214"/>
      <c r="AP12214"/>
      <c r="AQ12214"/>
      <c r="AR12214"/>
      <c r="AS12214"/>
      <c r="AT12214" s="47"/>
      <c r="AV12214" s="26"/>
      <c r="AW12214" s="26"/>
      <c r="AX12214" s="27"/>
      <c r="AY12214" s="27"/>
      <c r="AZ12214" s="27"/>
      <c r="BA12214" s="27"/>
      <c r="BB12214" s="27"/>
      <c r="BC12214" s="27"/>
      <c r="BD12214" s="27"/>
      <c r="BE12214" s="27"/>
      <c r="BF12214" s="27"/>
      <c r="BG12214" s="27"/>
      <c r="BH12214" s="27"/>
      <c r="BI12214" s="27"/>
      <c r="BT12214" s="31"/>
      <c r="BU12214" s="32"/>
      <c r="BV12214" s="33"/>
      <c r="BW12214" s="32"/>
      <c r="BX12214" s="32"/>
      <c r="BY12214" s="34"/>
      <c r="CA12214" s="32"/>
      <c r="CB12214" s="32"/>
    </row>
    <row r="12215" spans="20:80">
      <c r="T12215"/>
      <c r="U12215"/>
      <c r="AO12215"/>
      <c r="AP12215"/>
      <c r="AQ12215"/>
      <c r="AR12215"/>
      <c r="AS12215"/>
      <c r="AT12215" s="47"/>
      <c r="AV12215" s="26"/>
      <c r="AW12215" s="26"/>
      <c r="AX12215" s="27"/>
      <c r="AY12215" s="27"/>
      <c r="AZ12215" s="27"/>
      <c r="BA12215" s="27"/>
      <c r="BB12215" s="27"/>
      <c r="BC12215" s="27"/>
      <c r="BD12215" s="27"/>
      <c r="BE12215" s="27"/>
      <c r="BF12215" s="27"/>
      <c r="BG12215" s="27"/>
      <c r="BH12215" s="27"/>
      <c r="BI12215" s="27"/>
      <c r="BT12215" s="31"/>
      <c r="BU12215" s="32"/>
      <c r="BV12215" s="33"/>
      <c r="BW12215" s="32"/>
      <c r="BX12215" s="32"/>
      <c r="BY12215" s="34"/>
      <c r="CA12215" s="32"/>
      <c r="CB12215" s="32"/>
    </row>
    <row r="12216" spans="20:80">
      <c r="T12216"/>
      <c r="U12216"/>
      <c r="AO12216"/>
      <c r="AP12216"/>
      <c r="AQ12216"/>
      <c r="AR12216"/>
      <c r="AS12216"/>
      <c r="AT12216" s="47"/>
      <c r="AV12216" s="26"/>
      <c r="AW12216" s="26"/>
      <c r="AX12216" s="27"/>
      <c r="AY12216" s="27"/>
      <c r="AZ12216" s="27"/>
      <c r="BA12216" s="27"/>
      <c r="BB12216" s="27"/>
      <c r="BC12216" s="27"/>
      <c r="BD12216" s="27"/>
      <c r="BE12216" s="27"/>
      <c r="BF12216" s="27"/>
      <c r="BG12216" s="27"/>
      <c r="BH12216" s="27"/>
      <c r="BI12216" s="27"/>
      <c r="BT12216" s="31"/>
      <c r="BU12216" s="32"/>
      <c r="BV12216" s="33"/>
      <c r="BW12216" s="32"/>
      <c r="BX12216" s="32"/>
      <c r="BY12216" s="34"/>
      <c r="CA12216" s="32"/>
      <c r="CB12216" s="32"/>
    </row>
    <row r="12217" spans="20:80">
      <c r="T12217"/>
      <c r="U12217"/>
      <c r="AO12217"/>
      <c r="AP12217"/>
      <c r="AQ12217"/>
      <c r="AR12217"/>
      <c r="AS12217"/>
      <c r="AT12217" s="47"/>
      <c r="AV12217" s="26"/>
      <c r="AW12217" s="26"/>
      <c r="AX12217" s="27"/>
      <c r="AY12217" s="27"/>
      <c r="AZ12217" s="27"/>
      <c r="BA12217" s="27"/>
      <c r="BB12217" s="27"/>
      <c r="BC12217" s="27"/>
      <c r="BD12217" s="27"/>
      <c r="BE12217" s="27"/>
      <c r="BF12217" s="27"/>
      <c r="BG12217" s="27"/>
      <c r="BH12217" s="27"/>
      <c r="BI12217" s="27"/>
      <c r="BT12217" s="31"/>
      <c r="BU12217" s="32"/>
      <c r="BV12217" s="33"/>
      <c r="BW12217" s="32"/>
      <c r="BX12217" s="32"/>
      <c r="BY12217" s="34"/>
      <c r="CA12217" s="32"/>
      <c r="CB12217" s="32"/>
    </row>
    <row r="12218" spans="20:80">
      <c r="T12218"/>
      <c r="U12218"/>
      <c r="AO12218"/>
      <c r="AP12218"/>
      <c r="AQ12218"/>
      <c r="AR12218"/>
      <c r="AS12218"/>
      <c r="AT12218" s="47"/>
      <c r="AV12218" s="26"/>
      <c r="AW12218" s="26"/>
      <c r="AX12218" s="27"/>
      <c r="AY12218" s="27"/>
      <c r="AZ12218" s="27"/>
      <c r="BA12218" s="27"/>
      <c r="BB12218" s="27"/>
      <c r="BC12218" s="27"/>
      <c r="BD12218" s="27"/>
      <c r="BE12218" s="27"/>
      <c r="BF12218" s="27"/>
      <c r="BG12218" s="27"/>
      <c r="BH12218" s="27"/>
      <c r="BI12218" s="27"/>
      <c r="BT12218" s="31"/>
      <c r="BU12218" s="32"/>
      <c r="BV12218" s="33"/>
      <c r="BW12218" s="32"/>
      <c r="BX12218" s="32"/>
      <c r="BY12218" s="34"/>
      <c r="CA12218" s="32"/>
      <c r="CB12218" s="32"/>
    </row>
    <row r="12219" spans="20:80">
      <c r="T12219"/>
      <c r="U12219"/>
      <c r="AO12219"/>
      <c r="AP12219"/>
      <c r="AQ12219"/>
      <c r="AR12219"/>
      <c r="AS12219"/>
      <c r="AT12219" s="47"/>
      <c r="AV12219" s="26"/>
      <c r="AW12219" s="26"/>
      <c r="AX12219" s="27"/>
      <c r="AY12219" s="27"/>
      <c r="AZ12219" s="27"/>
      <c r="BA12219" s="27"/>
      <c r="BB12219" s="27"/>
      <c r="BC12219" s="27"/>
      <c r="BD12219" s="27"/>
      <c r="BE12219" s="27"/>
      <c r="BF12219" s="27"/>
      <c r="BG12219" s="27"/>
      <c r="BH12219" s="27"/>
      <c r="BI12219" s="27"/>
      <c r="BT12219" s="31"/>
      <c r="BU12219" s="32"/>
      <c r="BV12219" s="33"/>
      <c r="BW12219" s="32"/>
      <c r="BX12219" s="32"/>
      <c r="BY12219" s="34"/>
      <c r="CA12219" s="32"/>
      <c r="CB12219" s="32"/>
    </row>
    <row r="12220" spans="20:80">
      <c r="T12220"/>
      <c r="U12220"/>
      <c r="AO12220"/>
      <c r="AP12220"/>
      <c r="AQ12220"/>
      <c r="AR12220"/>
      <c r="AS12220"/>
      <c r="AT12220" s="47"/>
      <c r="AV12220" s="26"/>
      <c r="AW12220" s="26"/>
      <c r="AX12220" s="27"/>
      <c r="AY12220" s="27"/>
      <c r="AZ12220" s="27"/>
      <c r="BA12220" s="27"/>
      <c r="BB12220" s="27"/>
      <c r="BC12220" s="27"/>
      <c r="BD12220" s="27"/>
      <c r="BE12220" s="27"/>
      <c r="BF12220" s="27"/>
      <c r="BG12220" s="27"/>
      <c r="BH12220" s="27"/>
      <c r="BI12220" s="27"/>
      <c r="BT12220" s="31"/>
      <c r="BU12220" s="32"/>
      <c r="BV12220" s="33"/>
      <c r="BW12220" s="32"/>
      <c r="BX12220" s="32"/>
      <c r="BY12220" s="34"/>
      <c r="CA12220" s="32"/>
      <c r="CB12220" s="32"/>
    </row>
    <row r="12221" spans="20:80">
      <c r="T12221"/>
      <c r="U12221"/>
      <c r="AO12221"/>
      <c r="AP12221"/>
      <c r="AQ12221"/>
      <c r="AR12221"/>
      <c r="AS12221"/>
      <c r="AT12221" s="47"/>
      <c r="AV12221" s="26"/>
      <c r="AW12221" s="26"/>
      <c r="AX12221" s="27"/>
      <c r="AY12221" s="27"/>
      <c r="AZ12221" s="27"/>
      <c r="BA12221" s="27"/>
      <c r="BB12221" s="27"/>
      <c r="BC12221" s="27"/>
      <c r="BD12221" s="27"/>
      <c r="BE12221" s="27"/>
      <c r="BF12221" s="27"/>
      <c r="BG12221" s="27"/>
      <c r="BH12221" s="27"/>
      <c r="BI12221" s="27"/>
      <c r="BT12221" s="31"/>
      <c r="BU12221" s="32"/>
      <c r="BV12221" s="33"/>
      <c r="BW12221" s="32"/>
      <c r="BX12221" s="32"/>
      <c r="BY12221" s="34"/>
      <c r="CA12221" s="32"/>
      <c r="CB12221" s="32"/>
    </row>
    <row r="12222" spans="20:80">
      <c r="T12222"/>
      <c r="U12222"/>
      <c r="AO12222"/>
      <c r="AP12222"/>
      <c r="AQ12222"/>
      <c r="AR12222"/>
      <c r="AS12222"/>
      <c r="AT12222" s="47"/>
      <c r="AV12222" s="26"/>
      <c r="AW12222" s="26"/>
      <c r="AX12222" s="27"/>
      <c r="AY12222" s="27"/>
      <c r="AZ12222" s="27"/>
      <c r="BA12222" s="27"/>
      <c r="BB12222" s="27"/>
      <c r="BC12222" s="27"/>
      <c r="BD12222" s="27"/>
      <c r="BE12222" s="27"/>
      <c r="BF12222" s="27"/>
      <c r="BG12222" s="27"/>
      <c r="BH12222" s="27"/>
      <c r="BI12222" s="27"/>
      <c r="BT12222" s="31"/>
      <c r="BU12222" s="32"/>
      <c r="BV12222" s="33"/>
      <c r="BW12222" s="32"/>
      <c r="BX12222" s="32"/>
      <c r="BY12222" s="34"/>
      <c r="CA12222" s="32"/>
      <c r="CB12222" s="32"/>
    </row>
    <row r="12223" spans="20:80">
      <c r="T12223"/>
      <c r="U12223"/>
      <c r="AO12223"/>
      <c r="AP12223"/>
      <c r="AQ12223"/>
      <c r="AR12223"/>
      <c r="AS12223"/>
      <c r="AT12223" s="47"/>
      <c r="AV12223" s="26"/>
      <c r="AW12223" s="26"/>
      <c r="AX12223" s="27"/>
      <c r="AY12223" s="27"/>
      <c r="AZ12223" s="27"/>
      <c r="BA12223" s="27"/>
      <c r="BB12223" s="27"/>
      <c r="BC12223" s="27"/>
      <c r="BD12223" s="27"/>
      <c r="BE12223" s="27"/>
      <c r="BF12223" s="27"/>
      <c r="BG12223" s="27"/>
      <c r="BH12223" s="27"/>
      <c r="BI12223" s="27"/>
      <c r="BT12223" s="31"/>
      <c r="BU12223" s="32"/>
      <c r="BV12223" s="33"/>
      <c r="BW12223" s="32"/>
      <c r="BX12223" s="32"/>
      <c r="BY12223" s="34"/>
      <c r="CA12223" s="32"/>
      <c r="CB12223" s="32"/>
    </row>
    <row r="12224" spans="20:80">
      <c r="T12224"/>
      <c r="U12224"/>
      <c r="AO12224"/>
      <c r="AP12224"/>
      <c r="AQ12224"/>
      <c r="AR12224"/>
      <c r="AS12224"/>
      <c r="AT12224" s="47"/>
      <c r="AV12224" s="26"/>
      <c r="AW12224" s="26"/>
      <c r="AX12224" s="27"/>
      <c r="AY12224" s="27"/>
      <c r="AZ12224" s="27"/>
      <c r="BA12224" s="27"/>
      <c r="BB12224" s="27"/>
      <c r="BC12224" s="27"/>
      <c r="BD12224" s="27"/>
      <c r="BE12224" s="27"/>
      <c r="BF12224" s="27"/>
      <c r="BG12224" s="27"/>
      <c r="BH12224" s="27"/>
      <c r="BI12224" s="27"/>
      <c r="BT12224" s="31"/>
      <c r="BU12224" s="32"/>
      <c r="BV12224" s="33"/>
      <c r="BW12224" s="32"/>
      <c r="BX12224" s="32"/>
      <c r="BY12224" s="34"/>
      <c r="CA12224" s="32"/>
      <c r="CB12224" s="32"/>
    </row>
    <row r="12225" spans="20:80">
      <c r="T12225"/>
      <c r="U12225"/>
      <c r="AO12225"/>
      <c r="AP12225"/>
      <c r="AQ12225"/>
      <c r="AR12225"/>
      <c r="AS12225"/>
      <c r="AT12225" s="47"/>
      <c r="AV12225" s="26"/>
      <c r="AW12225" s="26"/>
      <c r="AX12225" s="27"/>
      <c r="AY12225" s="27"/>
      <c r="AZ12225" s="27"/>
      <c r="BA12225" s="27"/>
      <c r="BB12225" s="27"/>
      <c r="BC12225" s="27"/>
      <c r="BD12225" s="27"/>
      <c r="BE12225" s="27"/>
      <c r="BF12225" s="27"/>
      <c r="BG12225" s="27"/>
      <c r="BH12225" s="27"/>
      <c r="BI12225" s="27"/>
      <c r="BT12225" s="31"/>
      <c r="BU12225" s="32"/>
      <c r="BV12225" s="33"/>
      <c r="BW12225" s="32"/>
      <c r="BX12225" s="32"/>
      <c r="BY12225" s="34"/>
      <c r="CA12225" s="32"/>
      <c r="CB12225" s="32"/>
    </row>
    <row r="12226" spans="20:80">
      <c r="T12226"/>
      <c r="U12226"/>
      <c r="AO12226"/>
      <c r="AP12226"/>
      <c r="AQ12226"/>
      <c r="AR12226"/>
      <c r="AS12226"/>
      <c r="AT12226" s="47"/>
      <c r="AV12226" s="26"/>
      <c r="AW12226" s="26"/>
      <c r="AX12226" s="27"/>
      <c r="AY12226" s="27"/>
      <c r="AZ12226" s="27"/>
      <c r="BA12226" s="27"/>
      <c r="BB12226" s="27"/>
      <c r="BC12226" s="27"/>
      <c r="BD12226" s="27"/>
      <c r="BE12226" s="27"/>
      <c r="BF12226" s="27"/>
      <c r="BG12226" s="27"/>
      <c r="BH12226" s="27"/>
      <c r="BI12226" s="27"/>
      <c r="BT12226" s="31"/>
      <c r="BU12226" s="32"/>
      <c r="BV12226" s="33"/>
      <c r="BW12226" s="32"/>
      <c r="BX12226" s="32"/>
      <c r="BY12226" s="34"/>
      <c r="CA12226" s="32"/>
      <c r="CB12226" s="32"/>
    </row>
    <row r="12227" spans="20:80">
      <c r="T12227"/>
      <c r="U12227"/>
      <c r="AO12227"/>
      <c r="AP12227"/>
      <c r="AQ12227"/>
      <c r="AR12227"/>
      <c r="AS12227"/>
      <c r="AT12227" s="47"/>
      <c r="AV12227" s="26"/>
      <c r="AW12227" s="26"/>
      <c r="AX12227" s="27"/>
      <c r="AY12227" s="27"/>
      <c r="AZ12227" s="27"/>
      <c r="BA12227" s="27"/>
      <c r="BB12227" s="27"/>
      <c r="BC12227" s="27"/>
      <c r="BD12227" s="27"/>
      <c r="BE12227" s="27"/>
      <c r="BF12227" s="27"/>
      <c r="BG12227" s="27"/>
      <c r="BH12227" s="27"/>
      <c r="BI12227" s="27"/>
      <c r="BT12227" s="31"/>
      <c r="BU12227" s="32"/>
      <c r="BV12227" s="33"/>
      <c r="BW12227" s="32"/>
      <c r="BX12227" s="32"/>
      <c r="BY12227" s="34"/>
      <c r="CA12227" s="32"/>
      <c r="CB12227" s="32"/>
    </row>
    <row r="12228" spans="20:80">
      <c r="T12228"/>
      <c r="U12228"/>
      <c r="AO12228"/>
      <c r="AP12228"/>
      <c r="AQ12228"/>
      <c r="AR12228"/>
      <c r="AS12228"/>
      <c r="AT12228" s="47"/>
      <c r="AV12228" s="26"/>
      <c r="AW12228" s="26"/>
      <c r="AX12228" s="27"/>
      <c r="AY12228" s="27"/>
      <c r="AZ12228" s="27"/>
      <c r="BA12228" s="27"/>
      <c r="BB12228" s="27"/>
      <c r="BC12228" s="27"/>
      <c r="BD12228" s="27"/>
      <c r="BE12228" s="27"/>
      <c r="BF12228" s="27"/>
      <c r="BG12228" s="27"/>
      <c r="BH12228" s="27"/>
      <c r="BI12228" s="27"/>
      <c r="BT12228" s="31"/>
      <c r="BU12228" s="32"/>
      <c r="BV12228" s="33"/>
      <c r="BW12228" s="32"/>
      <c r="BX12228" s="32"/>
      <c r="BY12228" s="34"/>
      <c r="CA12228" s="32"/>
      <c r="CB12228" s="32"/>
    </row>
    <row r="12229" spans="20:80">
      <c r="T12229"/>
      <c r="U12229"/>
      <c r="AO12229"/>
      <c r="AP12229"/>
      <c r="AQ12229"/>
      <c r="AR12229"/>
      <c r="AS12229"/>
      <c r="AT12229" s="47"/>
      <c r="AV12229" s="26"/>
      <c r="AW12229" s="26"/>
      <c r="AX12229" s="27"/>
      <c r="AY12229" s="27"/>
      <c r="AZ12229" s="27"/>
      <c r="BA12229" s="27"/>
      <c r="BB12229" s="27"/>
      <c r="BC12229" s="27"/>
      <c r="BD12229" s="27"/>
      <c r="BE12229" s="27"/>
      <c r="BF12229" s="27"/>
      <c r="BG12229" s="27"/>
      <c r="BH12229" s="27"/>
      <c r="BI12229" s="27"/>
      <c r="BT12229" s="31"/>
      <c r="BU12229" s="32"/>
      <c r="BV12229" s="33"/>
      <c r="BW12229" s="32"/>
      <c r="BX12229" s="32"/>
      <c r="BY12229" s="34"/>
      <c r="CA12229" s="32"/>
      <c r="CB12229" s="32"/>
    </row>
    <row r="12230" spans="20:80">
      <c r="T12230"/>
      <c r="U12230"/>
      <c r="AO12230"/>
      <c r="AP12230"/>
      <c r="AQ12230"/>
      <c r="AR12230"/>
      <c r="AS12230"/>
      <c r="AT12230" s="47"/>
      <c r="AV12230" s="26"/>
      <c r="AW12230" s="26"/>
      <c r="AX12230" s="27"/>
      <c r="AY12230" s="27"/>
      <c r="AZ12230" s="27"/>
      <c r="BA12230" s="27"/>
      <c r="BB12230" s="27"/>
      <c r="BC12230" s="27"/>
      <c r="BD12230" s="27"/>
      <c r="BE12230" s="27"/>
      <c r="BF12230" s="27"/>
      <c r="BG12230" s="27"/>
      <c r="BH12230" s="27"/>
      <c r="BI12230" s="27"/>
      <c r="BT12230" s="31"/>
      <c r="BU12230" s="32"/>
      <c r="BV12230" s="33"/>
      <c r="BW12230" s="32"/>
      <c r="BX12230" s="32"/>
      <c r="BY12230" s="34"/>
      <c r="CA12230" s="32"/>
      <c r="CB12230" s="32"/>
    </row>
    <row r="12231" spans="20:80">
      <c r="T12231"/>
      <c r="U12231"/>
      <c r="AO12231"/>
      <c r="AP12231"/>
      <c r="AQ12231"/>
      <c r="AR12231"/>
      <c r="AS12231"/>
      <c r="AT12231" s="47"/>
      <c r="AV12231" s="26"/>
      <c r="AW12231" s="26"/>
      <c r="AX12231" s="27"/>
      <c r="AY12231" s="27"/>
      <c r="AZ12231" s="27"/>
      <c r="BA12231" s="27"/>
      <c r="BB12231" s="27"/>
      <c r="BC12231" s="27"/>
      <c r="BD12231" s="27"/>
      <c r="BE12231" s="27"/>
      <c r="BF12231" s="27"/>
      <c r="BG12231" s="27"/>
      <c r="BH12231" s="27"/>
      <c r="BI12231" s="27"/>
      <c r="BT12231" s="31"/>
      <c r="BU12231" s="32"/>
      <c r="BV12231" s="33"/>
      <c r="BW12231" s="32"/>
      <c r="BX12231" s="32"/>
      <c r="BY12231" s="34"/>
      <c r="CA12231" s="32"/>
      <c r="CB12231" s="32"/>
    </row>
    <row r="12232" spans="20:80">
      <c r="T12232"/>
      <c r="U12232"/>
      <c r="AO12232"/>
      <c r="AP12232"/>
      <c r="AQ12232"/>
      <c r="AR12232"/>
      <c r="AS12232"/>
      <c r="AT12232" s="47"/>
      <c r="AV12232" s="26"/>
      <c r="AW12232" s="26"/>
      <c r="AX12232" s="27"/>
      <c r="AY12232" s="27"/>
      <c r="AZ12232" s="27"/>
      <c r="BA12232" s="27"/>
      <c r="BB12232" s="27"/>
      <c r="BC12232" s="27"/>
      <c r="BD12232" s="27"/>
      <c r="BE12232" s="27"/>
      <c r="BF12232" s="27"/>
      <c r="BG12232" s="27"/>
      <c r="BH12232" s="27"/>
      <c r="BI12232" s="27"/>
      <c r="BT12232" s="31"/>
      <c r="BU12232" s="32"/>
      <c r="BV12232" s="33"/>
      <c r="BW12232" s="32"/>
      <c r="BX12232" s="32"/>
      <c r="BY12232" s="34"/>
      <c r="CA12232" s="32"/>
      <c r="CB12232" s="32"/>
    </row>
    <row r="12233" spans="20:80">
      <c r="T12233"/>
      <c r="U12233"/>
      <c r="AO12233"/>
      <c r="AP12233"/>
      <c r="AQ12233"/>
      <c r="AR12233"/>
      <c r="AS12233"/>
      <c r="AT12233" s="47"/>
      <c r="AV12233" s="26"/>
      <c r="AW12233" s="26"/>
      <c r="AX12233" s="27"/>
      <c r="AY12233" s="27"/>
      <c r="AZ12233" s="27"/>
      <c r="BA12233" s="27"/>
      <c r="BB12233" s="27"/>
      <c r="BC12233" s="27"/>
      <c r="BD12233" s="27"/>
      <c r="BE12233" s="27"/>
      <c r="BF12233" s="27"/>
      <c r="BG12233" s="27"/>
      <c r="BH12233" s="27"/>
      <c r="BI12233" s="27"/>
      <c r="BT12233" s="31"/>
      <c r="BU12233" s="32"/>
      <c r="BV12233" s="33"/>
      <c r="BW12233" s="32"/>
      <c r="BX12233" s="32"/>
      <c r="BY12233" s="34"/>
      <c r="CA12233" s="32"/>
      <c r="CB12233" s="32"/>
    </row>
    <row r="12234" spans="20:80">
      <c r="T12234"/>
      <c r="U12234"/>
      <c r="AO12234"/>
      <c r="AP12234"/>
      <c r="AQ12234"/>
      <c r="AR12234"/>
      <c r="AS12234"/>
      <c r="AT12234" s="47"/>
      <c r="AV12234" s="26"/>
      <c r="AW12234" s="26"/>
      <c r="AX12234" s="27"/>
      <c r="AY12234" s="27"/>
      <c r="AZ12234" s="27"/>
      <c r="BA12234" s="27"/>
      <c r="BB12234" s="27"/>
      <c r="BC12234" s="27"/>
      <c r="BD12234" s="27"/>
      <c r="BE12234" s="27"/>
      <c r="BF12234" s="27"/>
      <c r="BG12234" s="27"/>
      <c r="BH12234" s="27"/>
      <c r="BI12234" s="27"/>
      <c r="BT12234" s="31"/>
      <c r="BU12234" s="32"/>
      <c r="BV12234" s="33"/>
      <c r="BW12234" s="32"/>
      <c r="BX12234" s="32"/>
      <c r="BY12234" s="34"/>
      <c r="CA12234" s="32"/>
      <c r="CB12234" s="32"/>
    </row>
    <row r="12235" spans="20:80">
      <c r="T12235"/>
      <c r="U12235"/>
      <c r="AO12235"/>
      <c r="AP12235"/>
      <c r="AQ12235"/>
      <c r="AR12235"/>
      <c r="AS12235"/>
      <c r="AT12235" s="47"/>
      <c r="AV12235" s="26"/>
      <c r="AW12235" s="26"/>
      <c r="AX12235" s="27"/>
      <c r="AY12235" s="27"/>
      <c r="AZ12235" s="27"/>
      <c r="BA12235" s="27"/>
      <c r="BB12235" s="27"/>
      <c r="BC12235" s="27"/>
      <c r="BD12235" s="27"/>
      <c r="BE12235" s="27"/>
      <c r="BF12235" s="27"/>
      <c r="BG12235" s="27"/>
      <c r="BH12235" s="27"/>
      <c r="BI12235" s="27"/>
      <c r="BT12235" s="31"/>
      <c r="BU12235" s="32"/>
      <c r="BV12235" s="33"/>
      <c r="BW12235" s="32"/>
      <c r="BX12235" s="32"/>
      <c r="BY12235" s="34"/>
      <c r="CA12235" s="32"/>
      <c r="CB12235" s="32"/>
    </row>
    <row r="12236" spans="20:80">
      <c r="T12236"/>
      <c r="U12236"/>
      <c r="AO12236"/>
      <c r="AP12236"/>
      <c r="AQ12236"/>
      <c r="AR12236"/>
      <c r="AS12236"/>
      <c r="AT12236" s="47"/>
      <c r="AV12236" s="26"/>
      <c r="AW12236" s="26"/>
      <c r="AX12236" s="27"/>
      <c r="AY12236" s="27"/>
      <c r="AZ12236" s="27"/>
      <c r="BA12236" s="27"/>
      <c r="BB12236" s="27"/>
      <c r="BC12236" s="27"/>
      <c r="BD12236" s="27"/>
      <c r="BE12236" s="27"/>
      <c r="BF12236" s="27"/>
      <c r="BG12236" s="27"/>
      <c r="BH12236" s="27"/>
      <c r="BI12236" s="27"/>
      <c r="BT12236" s="31"/>
      <c r="BU12236" s="32"/>
      <c r="BV12236" s="33"/>
      <c r="BW12236" s="32"/>
      <c r="BX12236" s="32"/>
      <c r="BY12236" s="34"/>
      <c r="CA12236" s="32"/>
      <c r="CB12236" s="32"/>
    </row>
    <row r="12237" spans="20:80">
      <c r="T12237"/>
      <c r="U12237"/>
      <c r="AO12237"/>
      <c r="AP12237"/>
      <c r="AQ12237"/>
      <c r="AR12237"/>
      <c r="AS12237"/>
      <c r="AT12237" s="47"/>
      <c r="AV12237" s="26"/>
      <c r="AW12237" s="26"/>
      <c r="AX12237" s="27"/>
      <c r="AY12237" s="27"/>
      <c r="AZ12237" s="27"/>
      <c r="BA12237" s="27"/>
      <c r="BB12237" s="27"/>
      <c r="BC12237" s="27"/>
      <c r="BD12237" s="27"/>
      <c r="BE12237" s="27"/>
      <c r="BF12237" s="27"/>
      <c r="BG12237" s="27"/>
      <c r="BH12237" s="27"/>
      <c r="BI12237" s="27"/>
      <c r="BT12237" s="31"/>
      <c r="BU12237" s="32"/>
      <c r="BV12237" s="33"/>
      <c r="BW12237" s="32"/>
      <c r="BX12237" s="32"/>
      <c r="BY12237" s="34"/>
      <c r="CA12237" s="32"/>
      <c r="CB12237" s="32"/>
    </row>
    <row r="12238" spans="20:80">
      <c r="T12238"/>
      <c r="U12238"/>
      <c r="AO12238"/>
      <c r="AP12238"/>
      <c r="AQ12238"/>
      <c r="AR12238"/>
      <c r="AS12238"/>
      <c r="AT12238" s="47"/>
      <c r="AV12238" s="26"/>
      <c r="AW12238" s="26"/>
      <c r="AX12238" s="27"/>
      <c r="AY12238" s="27"/>
      <c r="AZ12238" s="27"/>
      <c r="BA12238" s="27"/>
      <c r="BB12238" s="27"/>
      <c r="BC12238" s="27"/>
      <c r="BD12238" s="27"/>
      <c r="BE12238" s="27"/>
      <c r="BF12238" s="27"/>
      <c r="BG12238" s="27"/>
      <c r="BH12238" s="27"/>
      <c r="BI12238" s="27"/>
      <c r="BT12238" s="31"/>
      <c r="BU12238" s="32"/>
      <c r="BV12238" s="33"/>
      <c r="BW12238" s="32"/>
      <c r="BX12238" s="32"/>
      <c r="BY12238" s="34"/>
      <c r="CA12238" s="32"/>
      <c r="CB12238" s="32"/>
    </row>
    <row r="12239" spans="20:80">
      <c r="T12239"/>
      <c r="U12239"/>
      <c r="AO12239"/>
      <c r="AP12239"/>
      <c r="AQ12239"/>
      <c r="AR12239"/>
      <c r="AS12239"/>
      <c r="AT12239" s="47"/>
      <c r="AV12239" s="26"/>
      <c r="AW12239" s="26"/>
      <c r="AX12239" s="27"/>
      <c r="AY12239" s="27"/>
      <c r="AZ12239" s="27"/>
      <c r="BA12239" s="27"/>
      <c r="BB12239" s="27"/>
      <c r="BC12239" s="27"/>
      <c r="BD12239" s="27"/>
      <c r="BE12239" s="27"/>
      <c r="BF12239" s="27"/>
      <c r="BG12239" s="27"/>
      <c r="BH12239" s="27"/>
      <c r="BI12239" s="27"/>
      <c r="BT12239" s="31"/>
      <c r="BU12239" s="32"/>
      <c r="BV12239" s="33"/>
      <c r="BW12239" s="32"/>
      <c r="BX12239" s="32"/>
      <c r="BY12239" s="34"/>
      <c r="CA12239" s="32"/>
      <c r="CB12239" s="32"/>
    </row>
    <row r="12240" spans="20:80">
      <c r="T12240"/>
      <c r="U12240"/>
      <c r="AO12240"/>
      <c r="AP12240"/>
      <c r="AQ12240"/>
      <c r="AR12240"/>
      <c r="AS12240"/>
      <c r="AT12240" s="47"/>
      <c r="AV12240" s="26"/>
      <c r="AW12240" s="26"/>
      <c r="AX12240" s="27"/>
      <c r="AY12240" s="27"/>
      <c r="AZ12240" s="27"/>
      <c r="BA12240" s="27"/>
      <c r="BB12240" s="27"/>
      <c r="BC12240" s="27"/>
      <c r="BD12240" s="27"/>
      <c r="BE12240" s="27"/>
      <c r="BF12240" s="27"/>
      <c r="BG12240" s="27"/>
      <c r="BH12240" s="27"/>
      <c r="BI12240" s="27"/>
      <c r="BT12240" s="31"/>
      <c r="BU12240" s="32"/>
      <c r="BV12240" s="33"/>
      <c r="BW12240" s="32"/>
      <c r="BX12240" s="32"/>
      <c r="BY12240" s="34"/>
      <c r="CA12240" s="32"/>
      <c r="CB12240" s="32"/>
    </row>
    <row r="12241" spans="20:80">
      <c r="T12241"/>
      <c r="U12241"/>
      <c r="AO12241"/>
      <c r="AP12241"/>
      <c r="AQ12241"/>
      <c r="AR12241"/>
      <c r="AS12241"/>
      <c r="AT12241" s="47"/>
      <c r="AV12241" s="26"/>
      <c r="AW12241" s="26"/>
      <c r="AX12241" s="27"/>
      <c r="AY12241" s="27"/>
      <c r="AZ12241" s="27"/>
      <c r="BA12241" s="27"/>
      <c r="BB12241" s="27"/>
      <c r="BC12241" s="27"/>
      <c r="BD12241" s="27"/>
      <c r="BE12241" s="27"/>
      <c r="BF12241" s="27"/>
      <c r="BG12241" s="27"/>
      <c r="BH12241" s="27"/>
      <c r="BI12241" s="27"/>
      <c r="BT12241" s="31"/>
      <c r="BU12241" s="32"/>
      <c r="BV12241" s="33"/>
      <c r="BW12241" s="32"/>
      <c r="BX12241" s="32"/>
      <c r="BY12241" s="34"/>
      <c r="CA12241" s="32"/>
      <c r="CB12241" s="32"/>
    </row>
    <row r="12242" spans="20:80">
      <c r="T12242"/>
      <c r="U12242"/>
      <c r="AO12242"/>
      <c r="AP12242"/>
      <c r="AQ12242"/>
      <c r="AR12242"/>
      <c r="AS12242"/>
      <c r="AT12242" s="47"/>
      <c r="AV12242" s="26"/>
      <c r="AW12242" s="26"/>
      <c r="AX12242" s="27"/>
      <c r="AY12242" s="27"/>
      <c r="AZ12242" s="27"/>
      <c r="BA12242" s="27"/>
      <c r="BB12242" s="27"/>
      <c r="BC12242" s="27"/>
      <c r="BD12242" s="27"/>
      <c r="BE12242" s="27"/>
      <c r="BF12242" s="27"/>
      <c r="BG12242" s="27"/>
      <c r="BH12242" s="27"/>
      <c r="BI12242" s="27"/>
      <c r="BT12242" s="31"/>
      <c r="BU12242" s="32"/>
      <c r="BV12242" s="33"/>
      <c r="BW12242" s="32"/>
      <c r="BX12242" s="32"/>
      <c r="BY12242" s="34"/>
      <c r="CA12242" s="32"/>
      <c r="CB12242" s="32"/>
    </row>
    <row r="12243" spans="20:80">
      <c r="T12243"/>
      <c r="U12243"/>
      <c r="AO12243"/>
      <c r="AP12243"/>
      <c r="AQ12243"/>
      <c r="AR12243"/>
      <c r="AS12243"/>
      <c r="AT12243" s="47"/>
      <c r="AV12243" s="26"/>
      <c r="AW12243" s="26"/>
      <c r="AX12243" s="27"/>
      <c r="AY12243" s="27"/>
      <c r="AZ12243" s="27"/>
      <c r="BA12243" s="27"/>
      <c r="BB12243" s="27"/>
      <c r="BC12243" s="27"/>
      <c r="BD12243" s="27"/>
      <c r="BE12243" s="27"/>
      <c r="BF12243" s="27"/>
      <c r="BG12243" s="27"/>
      <c r="BH12243" s="27"/>
      <c r="BI12243" s="27"/>
      <c r="BT12243" s="31"/>
      <c r="BU12243" s="32"/>
      <c r="BV12243" s="33"/>
      <c r="BW12243" s="32"/>
      <c r="BX12243" s="32"/>
      <c r="BY12243" s="34"/>
      <c r="CA12243" s="32"/>
      <c r="CB12243" s="32"/>
    </row>
    <row r="12244" spans="20:80">
      <c r="T12244"/>
      <c r="U12244"/>
      <c r="AO12244"/>
      <c r="AP12244"/>
      <c r="AQ12244"/>
      <c r="AR12244"/>
      <c r="AS12244"/>
      <c r="AT12244" s="47"/>
      <c r="AV12244" s="26"/>
      <c r="AW12244" s="26"/>
      <c r="AX12244" s="27"/>
      <c r="AY12244" s="27"/>
      <c r="AZ12244" s="27"/>
      <c r="BA12244" s="27"/>
      <c r="BB12244" s="27"/>
      <c r="BC12244" s="27"/>
      <c r="BD12244" s="27"/>
      <c r="BE12244" s="27"/>
      <c r="BF12244" s="27"/>
      <c r="BG12244" s="27"/>
      <c r="BH12244" s="27"/>
      <c r="BI12244" s="27"/>
      <c r="BT12244" s="31"/>
      <c r="BU12244" s="32"/>
      <c r="BV12244" s="33"/>
      <c r="BW12244" s="32"/>
      <c r="BX12244" s="32"/>
      <c r="BY12244" s="34"/>
      <c r="CA12244" s="32"/>
      <c r="CB12244" s="32"/>
    </row>
    <row r="12245" spans="20:80">
      <c r="T12245"/>
      <c r="U12245"/>
      <c r="AO12245"/>
      <c r="AP12245"/>
      <c r="AQ12245"/>
      <c r="AR12245"/>
      <c r="AS12245"/>
      <c r="AT12245" s="47"/>
      <c r="AV12245" s="26"/>
      <c r="AW12245" s="26"/>
      <c r="AX12245" s="27"/>
      <c r="AY12245" s="27"/>
      <c r="AZ12245" s="27"/>
      <c r="BA12245" s="27"/>
      <c r="BB12245" s="27"/>
      <c r="BC12245" s="27"/>
      <c r="BD12245" s="27"/>
      <c r="BE12245" s="27"/>
      <c r="BF12245" s="27"/>
      <c r="BG12245" s="27"/>
      <c r="BH12245" s="27"/>
      <c r="BI12245" s="27"/>
      <c r="BT12245" s="31"/>
      <c r="BU12245" s="32"/>
      <c r="BV12245" s="33"/>
      <c r="BW12245" s="32"/>
      <c r="BX12245" s="32"/>
      <c r="BY12245" s="34"/>
      <c r="CA12245" s="32"/>
      <c r="CB12245" s="32"/>
    </row>
    <row r="12246" spans="20:80">
      <c r="T12246"/>
      <c r="U12246"/>
      <c r="AO12246"/>
      <c r="AP12246"/>
      <c r="AQ12246"/>
      <c r="AR12246"/>
      <c r="AS12246"/>
      <c r="AT12246" s="47"/>
      <c r="AV12246" s="26"/>
      <c r="AW12246" s="26"/>
      <c r="AX12246" s="27"/>
      <c r="AY12246" s="27"/>
      <c r="AZ12246" s="27"/>
      <c r="BA12246" s="27"/>
      <c r="BB12246" s="27"/>
      <c r="BC12246" s="27"/>
      <c r="BD12246" s="27"/>
      <c r="BE12246" s="27"/>
      <c r="BF12246" s="27"/>
      <c r="BG12246" s="27"/>
      <c r="BH12246" s="27"/>
      <c r="BI12246" s="27"/>
      <c r="BT12246" s="31"/>
      <c r="BU12246" s="32"/>
      <c r="BV12246" s="33"/>
      <c r="BW12246" s="32"/>
      <c r="BX12246" s="32"/>
      <c r="BY12246" s="34"/>
      <c r="CA12246" s="32"/>
      <c r="CB12246" s="32"/>
    </row>
    <row r="12247" spans="20:80">
      <c r="T12247"/>
      <c r="U12247"/>
      <c r="AO12247"/>
      <c r="AP12247"/>
      <c r="AQ12247"/>
      <c r="AR12247"/>
      <c r="AS12247"/>
      <c r="AT12247" s="47"/>
      <c r="AV12247" s="26"/>
      <c r="AW12247" s="26"/>
      <c r="AX12247" s="27"/>
      <c r="AY12247" s="27"/>
      <c r="AZ12247" s="27"/>
      <c r="BA12247" s="27"/>
      <c r="BB12247" s="27"/>
      <c r="BC12247" s="27"/>
      <c r="BD12247" s="27"/>
      <c r="BE12247" s="27"/>
      <c r="BF12247" s="27"/>
      <c r="BG12247" s="27"/>
      <c r="BH12247" s="27"/>
      <c r="BI12247" s="27"/>
      <c r="BT12247" s="31"/>
      <c r="BU12247" s="32"/>
      <c r="BV12247" s="33"/>
      <c r="BW12247" s="32"/>
      <c r="BX12247" s="32"/>
      <c r="BY12247" s="34"/>
      <c r="CA12247" s="32"/>
      <c r="CB12247" s="32"/>
    </row>
    <row r="12248" spans="20:80">
      <c r="T12248"/>
      <c r="U12248"/>
      <c r="AO12248"/>
      <c r="AP12248"/>
      <c r="AQ12248"/>
      <c r="AR12248"/>
      <c r="AS12248"/>
      <c r="AT12248" s="47"/>
      <c r="AV12248" s="26"/>
      <c r="AW12248" s="26"/>
      <c r="AX12248" s="27"/>
      <c r="AY12248" s="27"/>
      <c r="AZ12248" s="27"/>
      <c r="BA12248" s="27"/>
      <c r="BB12248" s="27"/>
      <c r="BC12248" s="27"/>
      <c r="BD12248" s="27"/>
      <c r="BE12248" s="27"/>
      <c r="BF12248" s="27"/>
      <c r="BG12248" s="27"/>
      <c r="BH12248" s="27"/>
      <c r="BI12248" s="27"/>
      <c r="BT12248" s="31"/>
      <c r="BU12248" s="32"/>
      <c r="BV12248" s="33"/>
      <c r="BW12248" s="32"/>
      <c r="BX12248" s="32"/>
      <c r="BY12248" s="34"/>
      <c r="CA12248" s="32"/>
      <c r="CB12248" s="32"/>
    </row>
    <row r="12249" spans="20:80">
      <c r="T12249"/>
      <c r="U12249"/>
      <c r="AO12249"/>
      <c r="AP12249"/>
      <c r="AQ12249"/>
      <c r="AR12249"/>
      <c r="AS12249"/>
      <c r="AT12249" s="47"/>
      <c r="AV12249" s="26"/>
      <c r="AW12249" s="26"/>
      <c r="AX12249" s="27"/>
      <c r="AY12249" s="27"/>
      <c r="AZ12249" s="27"/>
      <c r="BA12249" s="27"/>
      <c r="BB12249" s="27"/>
      <c r="BC12249" s="27"/>
      <c r="BD12249" s="27"/>
      <c r="BE12249" s="27"/>
      <c r="BF12249" s="27"/>
      <c r="BG12249" s="27"/>
      <c r="BH12249" s="27"/>
      <c r="BI12249" s="27"/>
      <c r="BT12249" s="31"/>
      <c r="BU12249" s="32"/>
      <c r="BV12249" s="33"/>
      <c r="BW12249" s="32"/>
      <c r="BX12249" s="32"/>
      <c r="BY12249" s="34"/>
      <c r="CA12249" s="32"/>
      <c r="CB12249" s="32"/>
    </row>
    <row r="12250" spans="20:80">
      <c r="T12250"/>
      <c r="U12250"/>
      <c r="AO12250"/>
      <c r="AP12250"/>
      <c r="AQ12250"/>
      <c r="AR12250"/>
      <c r="AS12250"/>
      <c r="AT12250" s="47"/>
      <c r="AV12250" s="26"/>
      <c r="AW12250" s="26"/>
      <c r="AX12250" s="27"/>
      <c r="AY12250" s="27"/>
      <c r="AZ12250" s="27"/>
      <c r="BA12250" s="27"/>
      <c r="BB12250" s="27"/>
      <c r="BC12250" s="27"/>
      <c r="BD12250" s="27"/>
      <c r="BE12250" s="27"/>
      <c r="BF12250" s="27"/>
      <c r="BG12250" s="27"/>
      <c r="BH12250" s="27"/>
      <c r="BI12250" s="27"/>
      <c r="BT12250" s="31"/>
      <c r="BU12250" s="32"/>
      <c r="BV12250" s="33"/>
      <c r="BW12250" s="32"/>
      <c r="BX12250" s="32"/>
      <c r="BY12250" s="34"/>
      <c r="CA12250" s="32"/>
      <c r="CB12250" s="32"/>
    </row>
    <row r="12251" spans="20:80">
      <c r="T12251"/>
      <c r="U12251"/>
      <c r="AO12251"/>
      <c r="AP12251"/>
      <c r="AQ12251"/>
      <c r="AR12251"/>
      <c r="AS12251"/>
      <c r="AT12251" s="47"/>
      <c r="AV12251" s="26"/>
      <c r="AW12251" s="26"/>
      <c r="AX12251" s="27"/>
      <c r="AY12251" s="27"/>
      <c r="AZ12251" s="27"/>
      <c r="BA12251" s="27"/>
      <c r="BB12251" s="27"/>
      <c r="BC12251" s="27"/>
      <c r="BD12251" s="27"/>
      <c r="BE12251" s="27"/>
      <c r="BF12251" s="27"/>
      <c r="BG12251" s="27"/>
      <c r="BH12251" s="27"/>
      <c r="BI12251" s="27"/>
      <c r="BT12251" s="31"/>
      <c r="BU12251" s="32"/>
      <c r="BV12251" s="33"/>
      <c r="BW12251" s="32"/>
      <c r="BX12251" s="32"/>
      <c r="BY12251" s="34"/>
      <c r="CA12251" s="32"/>
      <c r="CB12251" s="32"/>
    </row>
    <row r="12252" spans="20:80">
      <c r="T12252"/>
      <c r="U12252"/>
      <c r="AO12252"/>
      <c r="AP12252"/>
      <c r="AQ12252"/>
      <c r="AR12252"/>
      <c r="AS12252"/>
      <c r="AT12252" s="47"/>
      <c r="AV12252" s="26"/>
      <c r="AW12252" s="26"/>
      <c r="AX12252" s="27"/>
      <c r="AY12252" s="27"/>
      <c r="AZ12252" s="27"/>
      <c r="BA12252" s="27"/>
      <c r="BB12252" s="27"/>
      <c r="BC12252" s="27"/>
      <c r="BD12252" s="27"/>
      <c r="BE12252" s="27"/>
      <c r="BF12252" s="27"/>
      <c r="BG12252" s="27"/>
      <c r="BH12252" s="27"/>
      <c r="BI12252" s="27"/>
      <c r="BT12252" s="31"/>
      <c r="BU12252" s="32"/>
      <c r="BV12252" s="33"/>
      <c r="BW12252" s="32"/>
      <c r="BX12252" s="32"/>
      <c r="BY12252" s="34"/>
      <c r="CA12252" s="32"/>
      <c r="CB12252" s="32"/>
    </row>
    <row r="12253" spans="20:80">
      <c r="T12253"/>
      <c r="U12253"/>
      <c r="AO12253"/>
      <c r="AP12253"/>
      <c r="AQ12253"/>
      <c r="AR12253"/>
      <c r="AS12253"/>
      <c r="AT12253" s="47"/>
      <c r="AV12253" s="26"/>
      <c r="AW12253" s="26"/>
      <c r="AX12253" s="27"/>
      <c r="AY12253" s="27"/>
      <c r="AZ12253" s="27"/>
      <c r="BA12253" s="27"/>
      <c r="BB12253" s="27"/>
      <c r="BC12253" s="27"/>
      <c r="BD12253" s="27"/>
      <c r="BE12253" s="27"/>
      <c r="BF12253" s="27"/>
      <c r="BG12253" s="27"/>
      <c r="BH12253" s="27"/>
      <c r="BI12253" s="27"/>
      <c r="BT12253" s="31"/>
      <c r="BU12253" s="32"/>
      <c r="BV12253" s="33"/>
      <c r="BW12253" s="32"/>
      <c r="BX12253" s="32"/>
      <c r="BY12253" s="34"/>
      <c r="CA12253" s="32"/>
      <c r="CB12253" s="32"/>
    </row>
    <row r="12254" spans="20:80">
      <c r="T12254"/>
      <c r="U12254"/>
      <c r="AO12254"/>
      <c r="AP12254"/>
      <c r="AQ12254"/>
      <c r="AR12254"/>
      <c r="AS12254"/>
      <c r="AT12254" s="47"/>
      <c r="AV12254" s="26"/>
      <c r="AW12254" s="26"/>
      <c r="AX12254" s="27"/>
      <c r="AY12254" s="27"/>
      <c r="AZ12254" s="27"/>
      <c r="BA12254" s="27"/>
      <c r="BB12254" s="27"/>
      <c r="BC12254" s="27"/>
      <c r="BD12254" s="27"/>
      <c r="BE12254" s="27"/>
      <c r="BF12254" s="27"/>
      <c r="BG12254" s="27"/>
      <c r="BH12254" s="27"/>
      <c r="BI12254" s="27"/>
      <c r="BT12254" s="31"/>
      <c r="BU12254" s="32"/>
      <c r="BV12254" s="33"/>
      <c r="BW12254" s="32"/>
      <c r="BX12254" s="32"/>
      <c r="BY12254" s="34"/>
      <c r="CA12254" s="32"/>
      <c r="CB12254" s="32"/>
    </row>
    <row r="12255" spans="20:80">
      <c r="T12255"/>
      <c r="U12255"/>
      <c r="AO12255"/>
      <c r="AP12255"/>
      <c r="AQ12255"/>
      <c r="AR12255"/>
      <c r="AS12255"/>
      <c r="AT12255" s="47"/>
      <c r="AV12255" s="26"/>
      <c r="AW12255" s="26"/>
      <c r="AX12255" s="27"/>
      <c r="AY12255" s="27"/>
      <c r="AZ12255" s="27"/>
      <c r="BA12255" s="27"/>
      <c r="BB12255" s="27"/>
      <c r="BC12255" s="27"/>
      <c r="BD12255" s="27"/>
      <c r="BE12255" s="27"/>
      <c r="BF12255" s="27"/>
      <c r="BG12255" s="27"/>
      <c r="BH12255" s="27"/>
      <c r="BI12255" s="27"/>
      <c r="BT12255" s="31"/>
      <c r="BU12255" s="32"/>
      <c r="BV12255" s="33"/>
      <c r="BW12255" s="32"/>
      <c r="BX12255" s="32"/>
      <c r="BY12255" s="34"/>
      <c r="CA12255" s="32"/>
      <c r="CB12255" s="32"/>
    </row>
    <row r="12256" spans="20:80">
      <c r="T12256"/>
      <c r="U12256"/>
      <c r="AO12256"/>
      <c r="AP12256"/>
      <c r="AQ12256"/>
      <c r="AR12256"/>
      <c r="AS12256"/>
      <c r="AT12256" s="47"/>
      <c r="AV12256" s="26"/>
      <c r="AW12256" s="26"/>
      <c r="AX12256" s="27"/>
      <c r="AY12256" s="27"/>
      <c r="AZ12256" s="27"/>
      <c r="BA12256" s="27"/>
      <c r="BB12256" s="27"/>
      <c r="BC12256" s="27"/>
      <c r="BD12256" s="27"/>
      <c r="BE12256" s="27"/>
      <c r="BF12256" s="27"/>
      <c r="BG12256" s="27"/>
      <c r="BH12256" s="27"/>
      <c r="BI12256" s="27"/>
      <c r="BT12256" s="31"/>
      <c r="BU12256" s="32"/>
      <c r="BV12256" s="33"/>
      <c r="BW12256" s="32"/>
      <c r="BX12256" s="32"/>
      <c r="BY12256" s="34"/>
      <c r="CA12256" s="32"/>
      <c r="CB12256" s="32"/>
    </row>
    <row r="12257" spans="20:80">
      <c r="T12257"/>
      <c r="U12257"/>
      <c r="AO12257"/>
      <c r="AP12257"/>
      <c r="AQ12257"/>
      <c r="AR12257"/>
      <c r="AS12257"/>
      <c r="AT12257" s="47"/>
      <c r="AV12257" s="26"/>
      <c r="AW12257" s="26"/>
      <c r="AX12257" s="27"/>
      <c r="AY12257" s="27"/>
      <c r="AZ12257" s="27"/>
      <c r="BA12257" s="27"/>
      <c r="BB12257" s="27"/>
      <c r="BC12257" s="27"/>
      <c r="BD12257" s="27"/>
      <c r="BE12257" s="27"/>
      <c r="BF12257" s="27"/>
      <c r="BG12257" s="27"/>
      <c r="BH12257" s="27"/>
      <c r="BI12257" s="27"/>
      <c r="BT12257" s="31"/>
      <c r="BU12257" s="32"/>
      <c r="BV12257" s="33"/>
      <c r="BW12257" s="32"/>
      <c r="BX12257" s="32"/>
      <c r="BY12257" s="34"/>
      <c r="CA12257" s="32"/>
      <c r="CB12257" s="32"/>
    </row>
    <row r="12258" spans="20:80">
      <c r="T12258"/>
      <c r="U12258"/>
      <c r="AO12258"/>
      <c r="AP12258"/>
      <c r="AQ12258"/>
      <c r="AR12258"/>
      <c r="AS12258"/>
      <c r="AT12258" s="47"/>
      <c r="AV12258" s="26"/>
      <c r="AW12258" s="26"/>
      <c r="AX12258" s="27"/>
      <c r="AY12258" s="27"/>
      <c r="AZ12258" s="27"/>
      <c r="BA12258" s="27"/>
      <c r="BB12258" s="27"/>
      <c r="BC12258" s="27"/>
      <c r="BD12258" s="27"/>
      <c r="BE12258" s="27"/>
      <c r="BF12258" s="27"/>
      <c r="BG12258" s="27"/>
      <c r="BH12258" s="27"/>
      <c r="BI12258" s="27"/>
      <c r="BT12258" s="31"/>
      <c r="BU12258" s="32"/>
      <c r="BV12258" s="33"/>
      <c r="BW12258" s="32"/>
      <c r="BX12258" s="32"/>
      <c r="BY12258" s="34"/>
      <c r="CA12258" s="32"/>
      <c r="CB12258" s="32"/>
    </row>
    <row r="12259" spans="20:80">
      <c r="T12259"/>
      <c r="U12259"/>
      <c r="AO12259"/>
      <c r="AP12259"/>
      <c r="AQ12259"/>
      <c r="AR12259"/>
      <c r="AS12259"/>
      <c r="AT12259" s="47"/>
      <c r="AV12259" s="26"/>
      <c r="AW12259" s="26"/>
      <c r="AX12259" s="27"/>
      <c r="AY12259" s="27"/>
      <c r="AZ12259" s="27"/>
      <c r="BA12259" s="27"/>
      <c r="BB12259" s="27"/>
      <c r="BC12259" s="27"/>
      <c r="BD12259" s="27"/>
      <c r="BE12259" s="27"/>
      <c r="BF12259" s="27"/>
      <c r="BG12259" s="27"/>
      <c r="BH12259" s="27"/>
      <c r="BI12259" s="27"/>
      <c r="BT12259" s="31"/>
      <c r="BU12259" s="32"/>
      <c r="BV12259" s="33"/>
      <c r="BW12259" s="32"/>
      <c r="BX12259" s="32"/>
      <c r="BY12259" s="34"/>
      <c r="CA12259" s="32"/>
      <c r="CB12259" s="32"/>
    </row>
    <row r="12260" spans="20:80">
      <c r="T12260"/>
      <c r="U12260"/>
      <c r="AO12260"/>
      <c r="AP12260"/>
      <c r="AQ12260"/>
      <c r="AR12260"/>
      <c r="AS12260"/>
      <c r="AT12260" s="47"/>
      <c r="AV12260" s="26"/>
      <c r="AW12260" s="26"/>
      <c r="AX12260" s="27"/>
      <c r="AY12260" s="27"/>
      <c r="AZ12260" s="27"/>
      <c r="BA12260" s="27"/>
      <c r="BB12260" s="27"/>
      <c r="BC12260" s="27"/>
      <c r="BD12260" s="27"/>
      <c r="BE12260" s="27"/>
      <c r="BF12260" s="27"/>
      <c r="BG12260" s="27"/>
      <c r="BH12260" s="27"/>
      <c r="BI12260" s="27"/>
      <c r="BT12260" s="31"/>
      <c r="BU12260" s="32"/>
      <c r="BV12260" s="33"/>
      <c r="BW12260" s="32"/>
      <c r="BX12260" s="32"/>
      <c r="BY12260" s="34"/>
      <c r="CA12260" s="32"/>
      <c r="CB12260" s="32"/>
    </row>
    <row r="12261" spans="20:80">
      <c r="T12261"/>
      <c r="U12261"/>
      <c r="AO12261"/>
      <c r="AP12261"/>
      <c r="AQ12261"/>
      <c r="AR12261"/>
      <c r="AS12261"/>
      <c r="AT12261" s="47"/>
      <c r="AV12261" s="26"/>
      <c r="AW12261" s="26"/>
      <c r="AX12261" s="27"/>
      <c r="AY12261" s="27"/>
      <c r="AZ12261" s="27"/>
      <c r="BA12261" s="27"/>
      <c r="BB12261" s="27"/>
      <c r="BC12261" s="27"/>
      <c r="BD12261" s="27"/>
      <c r="BE12261" s="27"/>
      <c r="BF12261" s="27"/>
      <c r="BG12261" s="27"/>
      <c r="BH12261" s="27"/>
      <c r="BI12261" s="27"/>
      <c r="BT12261" s="31"/>
      <c r="BU12261" s="32"/>
      <c r="BV12261" s="33"/>
      <c r="BW12261" s="32"/>
      <c r="BX12261" s="32"/>
      <c r="BY12261" s="34"/>
      <c r="CA12261" s="32"/>
      <c r="CB12261" s="32"/>
    </row>
    <row r="12262" spans="20:80">
      <c r="T12262"/>
      <c r="U12262"/>
      <c r="AO12262"/>
      <c r="AP12262"/>
      <c r="AQ12262"/>
      <c r="AR12262"/>
      <c r="AS12262"/>
      <c r="AT12262" s="47"/>
      <c r="AV12262" s="26"/>
      <c r="AW12262" s="26"/>
      <c r="AX12262" s="27"/>
      <c r="AY12262" s="27"/>
      <c r="AZ12262" s="27"/>
      <c r="BA12262" s="27"/>
      <c r="BB12262" s="27"/>
      <c r="BC12262" s="27"/>
      <c r="BD12262" s="27"/>
      <c r="BE12262" s="27"/>
      <c r="BF12262" s="27"/>
      <c r="BG12262" s="27"/>
      <c r="BH12262" s="27"/>
      <c r="BI12262" s="27"/>
      <c r="BT12262" s="31"/>
      <c r="BU12262" s="32"/>
      <c r="BV12262" s="33"/>
      <c r="BW12262" s="32"/>
      <c r="BX12262" s="32"/>
      <c r="BY12262" s="34"/>
      <c r="CA12262" s="32"/>
      <c r="CB12262" s="32"/>
    </row>
    <row r="12263" spans="20:80">
      <c r="T12263"/>
      <c r="U12263"/>
      <c r="AO12263"/>
      <c r="AP12263"/>
      <c r="AQ12263"/>
      <c r="AR12263"/>
      <c r="AS12263"/>
      <c r="AT12263" s="47"/>
      <c r="AV12263" s="26"/>
      <c r="AW12263" s="26"/>
      <c r="AX12263" s="27"/>
      <c r="AY12263" s="27"/>
      <c r="AZ12263" s="27"/>
      <c r="BA12263" s="27"/>
      <c r="BB12263" s="27"/>
      <c r="BC12263" s="27"/>
      <c r="BD12263" s="27"/>
      <c r="BE12263" s="27"/>
      <c r="BF12263" s="27"/>
      <c r="BG12263" s="27"/>
      <c r="BH12263" s="27"/>
      <c r="BI12263" s="27"/>
      <c r="BT12263" s="31"/>
      <c r="BU12263" s="32"/>
      <c r="BV12263" s="33"/>
      <c r="BW12263" s="32"/>
      <c r="BX12263" s="32"/>
      <c r="BY12263" s="34"/>
      <c r="CA12263" s="32"/>
      <c r="CB12263" s="32"/>
    </row>
    <row r="12264" spans="20:80">
      <c r="T12264"/>
      <c r="U12264"/>
      <c r="AO12264"/>
      <c r="AP12264"/>
      <c r="AQ12264"/>
      <c r="AR12264"/>
      <c r="AS12264"/>
      <c r="AT12264" s="47"/>
      <c r="AV12264" s="26"/>
      <c r="AW12264" s="26"/>
      <c r="AX12264" s="27"/>
      <c r="AY12264" s="27"/>
      <c r="AZ12264" s="27"/>
      <c r="BA12264" s="27"/>
      <c r="BB12264" s="27"/>
      <c r="BC12264" s="27"/>
      <c r="BD12264" s="27"/>
      <c r="BE12264" s="27"/>
      <c r="BF12264" s="27"/>
      <c r="BG12264" s="27"/>
      <c r="BH12264" s="27"/>
      <c r="BI12264" s="27"/>
      <c r="BT12264" s="31"/>
      <c r="BU12264" s="32"/>
      <c r="BV12264" s="33"/>
      <c r="BW12264" s="32"/>
      <c r="BX12264" s="32"/>
      <c r="BY12264" s="34"/>
      <c r="CA12264" s="32"/>
      <c r="CB12264" s="32"/>
    </row>
    <row r="12265" spans="20:80">
      <c r="T12265"/>
      <c r="U12265"/>
      <c r="AO12265"/>
      <c r="AP12265"/>
      <c r="AQ12265"/>
      <c r="AR12265"/>
      <c r="AS12265"/>
      <c r="AT12265" s="47"/>
      <c r="AV12265" s="26"/>
      <c r="AW12265" s="26"/>
      <c r="AX12265" s="27"/>
      <c r="AY12265" s="27"/>
      <c r="AZ12265" s="27"/>
      <c r="BA12265" s="27"/>
      <c r="BB12265" s="27"/>
      <c r="BC12265" s="27"/>
      <c r="BD12265" s="27"/>
      <c r="BE12265" s="27"/>
      <c r="BF12265" s="27"/>
      <c r="BG12265" s="27"/>
      <c r="BH12265" s="27"/>
      <c r="BI12265" s="27"/>
      <c r="BT12265" s="31"/>
      <c r="BU12265" s="32"/>
      <c r="BV12265" s="33"/>
      <c r="BW12265" s="32"/>
      <c r="BX12265" s="32"/>
      <c r="BY12265" s="34"/>
      <c r="CA12265" s="32"/>
      <c r="CB12265" s="32"/>
    </row>
    <row r="12266" spans="20:80">
      <c r="T12266"/>
      <c r="U12266"/>
      <c r="AO12266"/>
      <c r="AP12266"/>
      <c r="AQ12266"/>
      <c r="AR12266"/>
      <c r="AS12266"/>
      <c r="AT12266" s="47"/>
      <c r="AV12266" s="26"/>
      <c r="AW12266" s="26"/>
      <c r="AX12266" s="27"/>
      <c r="AY12266" s="27"/>
      <c r="AZ12266" s="27"/>
      <c r="BA12266" s="27"/>
      <c r="BB12266" s="27"/>
      <c r="BC12266" s="27"/>
      <c r="BD12266" s="27"/>
      <c r="BE12266" s="27"/>
      <c r="BF12266" s="27"/>
      <c r="BG12266" s="27"/>
      <c r="BH12266" s="27"/>
      <c r="BI12266" s="27"/>
      <c r="BT12266" s="31"/>
      <c r="BU12266" s="32"/>
      <c r="BV12266" s="33"/>
      <c r="BW12266" s="32"/>
      <c r="BX12266" s="32"/>
      <c r="BY12266" s="34"/>
      <c r="CA12266" s="32"/>
      <c r="CB12266" s="32"/>
    </row>
    <row r="12267" spans="20:80">
      <c r="T12267"/>
      <c r="U12267"/>
      <c r="AO12267"/>
      <c r="AP12267"/>
      <c r="AQ12267"/>
      <c r="AR12267"/>
      <c r="AS12267"/>
      <c r="AT12267" s="47"/>
      <c r="AV12267" s="26"/>
      <c r="AW12267" s="26"/>
      <c r="AX12267" s="27"/>
      <c r="AY12267" s="27"/>
      <c r="AZ12267" s="27"/>
      <c r="BA12267" s="27"/>
      <c r="BB12267" s="27"/>
      <c r="BC12267" s="27"/>
      <c r="BD12267" s="27"/>
      <c r="BE12267" s="27"/>
      <c r="BF12267" s="27"/>
      <c r="BG12267" s="27"/>
      <c r="BH12267" s="27"/>
      <c r="BI12267" s="27"/>
      <c r="BT12267" s="31"/>
      <c r="BU12267" s="32"/>
      <c r="BV12267" s="33"/>
      <c r="BW12267" s="32"/>
      <c r="BX12267" s="32"/>
      <c r="BY12267" s="34"/>
      <c r="CA12267" s="32"/>
      <c r="CB12267" s="32"/>
    </row>
    <row r="12268" spans="20:80">
      <c r="T12268"/>
      <c r="U12268"/>
      <c r="AO12268"/>
      <c r="AP12268"/>
      <c r="AQ12268"/>
      <c r="AR12268"/>
      <c r="AS12268"/>
      <c r="AT12268" s="47"/>
      <c r="AV12268" s="26"/>
      <c r="AW12268" s="26"/>
      <c r="AX12268" s="27"/>
      <c r="AY12268" s="27"/>
      <c r="AZ12268" s="27"/>
      <c r="BA12268" s="27"/>
      <c r="BB12268" s="27"/>
      <c r="BC12268" s="27"/>
      <c r="BD12268" s="27"/>
      <c r="BE12268" s="27"/>
      <c r="BF12268" s="27"/>
      <c r="BG12268" s="27"/>
      <c r="BH12268" s="27"/>
      <c r="BI12268" s="27"/>
      <c r="BT12268" s="31"/>
      <c r="BU12268" s="32"/>
      <c r="BV12268" s="33"/>
      <c r="BW12268" s="32"/>
      <c r="BX12268" s="32"/>
      <c r="BY12268" s="34"/>
      <c r="CA12268" s="32"/>
      <c r="CB12268" s="32"/>
    </row>
    <row r="12269" spans="20:80">
      <c r="T12269"/>
      <c r="U12269"/>
      <c r="AO12269"/>
      <c r="AP12269"/>
      <c r="AQ12269"/>
      <c r="AR12269"/>
      <c r="AS12269"/>
      <c r="AT12269" s="47"/>
      <c r="AV12269" s="26"/>
      <c r="AW12269" s="26"/>
      <c r="AX12269" s="27"/>
      <c r="AY12269" s="27"/>
      <c r="AZ12269" s="27"/>
      <c r="BA12269" s="27"/>
      <c r="BB12269" s="27"/>
      <c r="BC12269" s="27"/>
      <c r="BD12269" s="27"/>
      <c r="BE12269" s="27"/>
      <c r="BF12269" s="27"/>
      <c r="BG12269" s="27"/>
      <c r="BH12269" s="27"/>
      <c r="BI12269" s="27"/>
      <c r="BT12269" s="31"/>
      <c r="BU12269" s="32"/>
      <c r="BV12269" s="33"/>
      <c r="BW12269" s="32"/>
      <c r="BX12269" s="32"/>
      <c r="BY12269" s="34"/>
      <c r="CA12269" s="32"/>
      <c r="CB12269" s="32"/>
    </row>
    <row r="12270" spans="20:80">
      <c r="T12270"/>
      <c r="U12270"/>
      <c r="AO12270"/>
      <c r="AP12270"/>
      <c r="AQ12270"/>
      <c r="AR12270"/>
      <c r="AS12270"/>
      <c r="AT12270" s="47"/>
      <c r="AV12270" s="26"/>
      <c r="AW12270" s="26"/>
      <c r="AX12270" s="27"/>
      <c r="AY12270" s="27"/>
      <c r="AZ12270" s="27"/>
      <c r="BA12270" s="27"/>
      <c r="BB12270" s="27"/>
      <c r="BC12270" s="27"/>
      <c r="BD12270" s="27"/>
      <c r="BE12270" s="27"/>
      <c r="BF12270" s="27"/>
      <c r="BG12270" s="27"/>
      <c r="BH12270" s="27"/>
      <c r="BI12270" s="27"/>
      <c r="BT12270" s="31"/>
      <c r="BU12270" s="32"/>
      <c r="BV12270" s="33"/>
      <c r="BW12270" s="32"/>
      <c r="BX12270" s="32"/>
      <c r="BY12270" s="34"/>
      <c r="CA12270" s="32"/>
      <c r="CB12270" s="32"/>
    </row>
    <row r="12271" spans="20:80">
      <c r="T12271"/>
      <c r="U12271"/>
      <c r="AO12271"/>
      <c r="AP12271"/>
      <c r="AQ12271"/>
      <c r="AR12271"/>
      <c r="AS12271"/>
      <c r="AT12271" s="47"/>
      <c r="AV12271" s="26"/>
      <c r="AW12271" s="26"/>
      <c r="AX12271" s="27"/>
      <c r="AY12271" s="27"/>
      <c r="AZ12271" s="27"/>
      <c r="BA12271" s="27"/>
      <c r="BB12271" s="27"/>
      <c r="BC12271" s="27"/>
      <c r="BD12271" s="27"/>
      <c r="BE12271" s="27"/>
      <c r="BF12271" s="27"/>
      <c r="BG12271" s="27"/>
      <c r="BH12271" s="27"/>
      <c r="BI12271" s="27"/>
      <c r="BT12271" s="31"/>
      <c r="BU12271" s="32"/>
      <c r="BV12271" s="33"/>
      <c r="BW12271" s="32"/>
      <c r="BX12271" s="32"/>
      <c r="BY12271" s="34"/>
      <c r="CA12271" s="32"/>
      <c r="CB12271" s="32"/>
    </row>
    <row r="12272" spans="20:80">
      <c r="T12272"/>
      <c r="U12272"/>
      <c r="AO12272"/>
      <c r="AP12272"/>
      <c r="AQ12272"/>
      <c r="AR12272"/>
      <c r="AS12272"/>
      <c r="AT12272" s="47"/>
      <c r="AV12272" s="26"/>
      <c r="AW12272" s="26"/>
      <c r="AX12272" s="27"/>
      <c r="AY12272" s="27"/>
      <c r="AZ12272" s="27"/>
      <c r="BA12272" s="27"/>
      <c r="BB12272" s="27"/>
      <c r="BC12272" s="27"/>
      <c r="BD12272" s="27"/>
      <c r="BE12272" s="27"/>
      <c r="BF12272" s="27"/>
      <c r="BG12272" s="27"/>
      <c r="BH12272" s="27"/>
      <c r="BI12272" s="27"/>
      <c r="BT12272" s="31"/>
      <c r="BU12272" s="32"/>
      <c r="BV12272" s="33"/>
      <c r="BW12272" s="32"/>
      <c r="BX12272" s="32"/>
      <c r="BY12272" s="34"/>
      <c r="CA12272" s="32"/>
      <c r="CB12272" s="32"/>
    </row>
    <row r="12273" spans="20:80">
      <c r="T12273"/>
      <c r="U12273"/>
      <c r="AO12273"/>
      <c r="AP12273"/>
      <c r="AQ12273"/>
      <c r="AR12273"/>
      <c r="AS12273"/>
      <c r="AT12273" s="47"/>
      <c r="AV12273" s="26"/>
      <c r="AW12273" s="26"/>
      <c r="AX12273" s="27"/>
      <c r="AY12273" s="27"/>
      <c r="AZ12273" s="27"/>
      <c r="BA12273" s="27"/>
      <c r="BB12273" s="27"/>
      <c r="BC12273" s="27"/>
      <c r="BD12273" s="27"/>
      <c r="BE12273" s="27"/>
      <c r="BF12273" s="27"/>
      <c r="BG12273" s="27"/>
      <c r="BH12273" s="27"/>
      <c r="BI12273" s="27"/>
      <c r="BT12273" s="31"/>
      <c r="BU12273" s="32"/>
      <c r="BV12273" s="33"/>
      <c r="BW12273" s="32"/>
      <c r="BX12273" s="32"/>
      <c r="BY12273" s="34"/>
      <c r="CA12273" s="32"/>
      <c r="CB12273" s="32"/>
    </row>
    <row r="12274" spans="20:80">
      <c r="T12274"/>
      <c r="U12274"/>
      <c r="AO12274"/>
      <c r="AP12274"/>
      <c r="AQ12274"/>
      <c r="AR12274"/>
      <c r="AS12274"/>
      <c r="AT12274" s="47"/>
      <c r="AV12274" s="26"/>
      <c r="AW12274" s="26"/>
      <c r="AX12274" s="27"/>
      <c r="AY12274" s="27"/>
      <c r="AZ12274" s="27"/>
      <c r="BA12274" s="27"/>
      <c r="BB12274" s="27"/>
      <c r="BC12274" s="27"/>
      <c r="BD12274" s="27"/>
      <c r="BE12274" s="27"/>
      <c r="BF12274" s="27"/>
      <c r="BG12274" s="27"/>
      <c r="BH12274" s="27"/>
      <c r="BI12274" s="27"/>
      <c r="BT12274" s="31"/>
      <c r="BU12274" s="32"/>
      <c r="BV12274" s="33"/>
      <c r="BW12274" s="32"/>
      <c r="BX12274" s="32"/>
      <c r="BY12274" s="34"/>
      <c r="CA12274" s="32"/>
      <c r="CB12274" s="32"/>
    </row>
    <row r="12275" spans="20:80">
      <c r="T12275"/>
      <c r="U12275"/>
      <c r="AO12275"/>
      <c r="AP12275"/>
      <c r="AQ12275"/>
      <c r="AR12275"/>
      <c r="AS12275"/>
      <c r="AT12275" s="47"/>
      <c r="AV12275" s="26"/>
      <c r="AW12275" s="26"/>
      <c r="AX12275" s="27"/>
      <c r="AY12275" s="27"/>
      <c r="AZ12275" s="27"/>
      <c r="BA12275" s="27"/>
      <c r="BB12275" s="27"/>
      <c r="BC12275" s="27"/>
      <c r="BD12275" s="27"/>
      <c r="BE12275" s="27"/>
      <c r="BF12275" s="27"/>
      <c r="BG12275" s="27"/>
      <c r="BH12275" s="27"/>
      <c r="BI12275" s="27"/>
      <c r="BT12275" s="31"/>
      <c r="BU12275" s="32"/>
      <c r="BV12275" s="33"/>
      <c r="BW12275" s="32"/>
      <c r="BX12275" s="32"/>
      <c r="BY12275" s="34"/>
      <c r="CA12275" s="32"/>
      <c r="CB12275" s="32"/>
    </row>
    <row r="12276" spans="20:80">
      <c r="T12276"/>
      <c r="U12276"/>
      <c r="AO12276"/>
      <c r="AP12276"/>
      <c r="AQ12276"/>
      <c r="AR12276"/>
      <c r="AS12276"/>
      <c r="AT12276" s="47"/>
      <c r="AV12276" s="26"/>
      <c r="AW12276" s="26"/>
      <c r="AX12276" s="27"/>
      <c r="AY12276" s="27"/>
      <c r="AZ12276" s="27"/>
      <c r="BA12276" s="27"/>
      <c r="BB12276" s="27"/>
      <c r="BC12276" s="27"/>
      <c r="BD12276" s="27"/>
      <c r="BE12276" s="27"/>
      <c r="BF12276" s="27"/>
      <c r="BG12276" s="27"/>
      <c r="BH12276" s="27"/>
      <c r="BI12276" s="27"/>
      <c r="BT12276" s="31"/>
      <c r="BU12276" s="32"/>
      <c r="BV12276" s="33"/>
      <c r="BW12276" s="32"/>
      <c r="BX12276" s="32"/>
      <c r="BY12276" s="34"/>
      <c r="CA12276" s="32"/>
      <c r="CB12276" s="32"/>
    </row>
    <row r="12277" spans="20:80">
      <c r="T12277"/>
      <c r="U12277"/>
      <c r="AO12277"/>
      <c r="AP12277"/>
      <c r="AQ12277"/>
      <c r="AR12277"/>
      <c r="AS12277"/>
      <c r="AT12277" s="47"/>
      <c r="AV12277" s="26"/>
      <c r="AW12277" s="26"/>
      <c r="AX12277" s="27"/>
      <c r="AY12277" s="27"/>
      <c r="AZ12277" s="27"/>
      <c r="BA12277" s="27"/>
      <c r="BB12277" s="27"/>
      <c r="BC12277" s="27"/>
      <c r="BD12277" s="27"/>
      <c r="BE12277" s="27"/>
      <c r="BF12277" s="27"/>
      <c r="BG12277" s="27"/>
      <c r="BH12277" s="27"/>
      <c r="BI12277" s="27"/>
      <c r="BT12277" s="31"/>
      <c r="BU12277" s="32"/>
      <c r="BV12277" s="33"/>
      <c r="BW12277" s="32"/>
      <c r="BX12277" s="32"/>
      <c r="BY12277" s="34"/>
      <c r="CA12277" s="32"/>
      <c r="CB12277" s="32"/>
    </row>
    <row r="12278" spans="20:80">
      <c r="T12278"/>
      <c r="U12278"/>
      <c r="AO12278"/>
      <c r="AP12278"/>
      <c r="AQ12278"/>
      <c r="AR12278"/>
      <c r="AS12278"/>
      <c r="AT12278" s="47"/>
      <c r="AV12278" s="26"/>
      <c r="AW12278" s="26"/>
      <c r="AX12278" s="27"/>
      <c r="AY12278" s="27"/>
      <c r="AZ12278" s="27"/>
      <c r="BA12278" s="27"/>
      <c r="BB12278" s="27"/>
      <c r="BC12278" s="27"/>
      <c r="BD12278" s="27"/>
      <c r="BE12278" s="27"/>
      <c r="BF12278" s="27"/>
      <c r="BG12278" s="27"/>
      <c r="BH12278" s="27"/>
      <c r="BI12278" s="27"/>
      <c r="BT12278" s="31"/>
      <c r="BU12278" s="32"/>
      <c r="BV12278" s="33"/>
      <c r="BW12278" s="32"/>
      <c r="BX12278" s="32"/>
      <c r="BY12278" s="34"/>
      <c r="CA12278" s="32"/>
      <c r="CB12278" s="32"/>
    </row>
    <row r="12279" spans="20:80">
      <c r="T12279"/>
      <c r="U12279"/>
      <c r="AO12279"/>
      <c r="AP12279"/>
      <c r="AQ12279"/>
      <c r="AR12279"/>
      <c r="AS12279"/>
      <c r="AT12279" s="47"/>
      <c r="AV12279" s="26"/>
      <c r="AW12279" s="26"/>
      <c r="AX12279" s="27"/>
      <c r="AY12279" s="27"/>
      <c r="AZ12279" s="27"/>
      <c r="BA12279" s="27"/>
      <c r="BB12279" s="27"/>
      <c r="BC12279" s="27"/>
      <c r="BD12279" s="27"/>
      <c r="BE12279" s="27"/>
      <c r="BF12279" s="27"/>
      <c r="BG12279" s="27"/>
      <c r="BH12279" s="27"/>
      <c r="BI12279" s="27"/>
      <c r="BT12279" s="31"/>
      <c r="BU12279" s="32"/>
      <c r="BV12279" s="33"/>
      <c r="BW12279" s="32"/>
      <c r="BX12279" s="32"/>
      <c r="BY12279" s="34"/>
      <c r="CA12279" s="32"/>
      <c r="CB12279" s="32"/>
    </row>
    <row r="12280" spans="20:80">
      <c r="T12280"/>
      <c r="U12280"/>
      <c r="AO12280"/>
      <c r="AP12280"/>
      <c r="AQ12280"/>
      <c r="AR12280"/>
      <c r="AS12280"/>
      <c r="AT12280" s="47"/>
      <c r="AV12280" s="26"/>
      <c r="AW12280" s="26"/>
      <c r="AX12280" s="27"/>
      <c r="AY12280" s="27"/>
      <c r="AZ12280" s="27"/>
      <c r="BA12280" s="27"/>
      <c r="BB12280" s="27"/>
      <c r="BC12280" s="27"/>
      <c r="BD12280" s="27"/>
      <c r="BE12280" s="27"/>
      <c r="BF12280" s="27"/>
      <c r="BG12280" s="27"/>
      <c r="BH12280" s="27"/>
      <c r="BI12280" s="27"/>
      <c r="BT12280" s="31"/>
      <c r="BU12280" s="32"/>
      <c r="BV12280" s="33"/>
      <c r="BW12280" s="32"/>
      <c r="BX12280" s="32"/>
      <c r="BY12280" s="34"/>
      <c r="CA12280" s="32"/>
      <c r="CB12280" s="32"/>
    </row>
    <row r="12281" spans="20:80">
      <c r="T12281"/>
      <c r="U12281"/>
      <c r="AO12281"/>
      <c r="AP12281"/>
      <c r="AQ12281"/>
      <c r="AR12281"/>
      <c r="AS12281"/>
      <c r="AT12281" s="47"/>
      <c r="AV12281" s="26"/>
      <c r="AW12281" s="26"/>
      <c r="AX12281" s="27"/>
      <c r="AY12281" s="27"/>
      <c r="AZ12281" s="27"/>
      <c r="BA12281" s="27"/>
      <c r="BB12281" s="27"/>
      <c r="BC12281" s="27"/>
      <c r="BD12281" s="27"/>
      <c r="BE12281" s="27"/>
      <c r="BF12281" s="27"/>
      <c r="BG12281" s="27"/>
      <c r="BH12281" s="27"/>
      <c r="BI12281" s="27"/>
      <c r="BT12281" s="31"/>
      <c r="BU12281" s="32"/>
      <c r="BV12281" s="33"/>
      <c r="BW12281" s="32"/>
      <c r="BX12281" s="32"/>
      <c r="BY12281" s="34"/>
      <c r="CA12281" s="32"/>
      <c r="CB12281" s="32"/>
    </row>
    <row r="12282" spans="20:80">
      <c r="T12282"/>
      <c r="U12282"/>
      <c r="AO12282"/>
      <c r="AP12282"/>
      <c r="AQ12282"/>
      <c r="AR12282"/>
      <c r="AS12282"/>
      <c r="AT12282" s="47"/>
      <c r="AV12282" s="26"/>
      <c r="AW12282" s="26"/>
      <c r="AX12282" s="27"/>
      <c r="AY12282" s="27"/>
      <c r="AZ12282" s="27"/>
      <c r="BA12282" s="27"/>
      <c r="BB12282" s="27"/>
      <c r="BC12282" s="27"/>
      <c r="BD12282" s="27"/>
      <c r="BE12282" s="27"/>
      <c r="BF12282" s="27"/>
      <c r="BG12282" s="27"/>
      <c r="BH12282" s="27"/>
      <c r="BI12282" s="27"/>
      <c r="BT12282" s="31"/>
      <c r="BU12282" s="32"/>
      <c r="BV12282" s="33"/>
      <c r="BW12282" s="32"/>
      <c r="BX12282" s="32"/>
      <c r="BY12282" s="34"/>
      <c r="CA12282" s="32"/>
      <c r="CB12282" s="32"/>
    </row>
    <row r="12283" spans="20:80">
      <c r="T12283"/>
      <c r="U12283"/>
      <c r="AO12283"/>
      <c r="AP12283"/>
      <c r="AQ12283"/>
      <c r="AR12283"/>
      <c r="AS12283"/>
      <c r="AT12283" s="47"/>
      <c r="AV12283" s="26"/>
      <c r="AW12283" s="26"/>
      <c r="AX12283" s="27"/>
      <c r="AY12283" s="27"/>
      <c r="AZ12283" s="27"/>
      <c r="BA12283" s="27"/>
      <c r="BB12283" s="27"/>
      <c r="BC12283" s="27"/>
      <c r="BD12283" s="27"/>
      <c r="BE12283" s="27"/>
      <c r="BF12283" s="27"/>
      <c r="BG12283" s="27"/>
      <c r="BH12283" s="27"/>
      <c r="BI12283" s="27"/>
      <c r="BT12283" s="31"/>
      <c r="BU12283" s="32"/>
      <c r="BV12283" s="33"/>
      <c r="BW12283" s="32"/>
      <c r="BX12283" s="32"/>
      <c r="BY12283" s="34"/>
      <c r="CA12283" s="32"/>
      <c r="CB12283" s="32"/>
    </row>
    <row r="12284" spans="20:80">
      <c r="T12284"/>
      <c r="U12284"/>
      <c r="AO12284"/>
      <c r="AP12284"/>
      <c r="AQ12284"/>
      <c r="AR12284"/>
      <c r="AS12284"/>
      <c r="AT12284" s="47"/>
      <c r="AV12284" s="26"/>
      <c r="AW12284" s="26"/>
      <c r="AX12284" s="27"/>
      <c r="AY12284" s="27"/>
      <c r="AZ12284" s="27"/>
      <c r="BA12284" s="27"/>
      <c r="BB12284" s="27"/>
      <c r="BC12284" s="27"/>
      <c r="BD12284" s="27"/>
      <c r="BE12284" s="27"/>
      <c r="BF12284" s="27"/>
      <c r="BG12284" s="27"/>
      <c r="BH12284" s="27"/>
      <c r="BI12284" s="27"/>
      <c r="BT12284" s="31"/>
      <c r="BU12284" s="32"/>
      <c r="BV12284" s="33"/>
      <c r="BW12284" s="32"/>
      <c r="BX12284" s="32"/>
      <c r="BY12284" s="34"/>
      <c r="CA12284" s="32"/>
      <c r="CB12284" s="32"/>
    </row>
    <row r="12285" spans="20:80">
      <c r="T12285"/>
      <c r="U12285"/>
      <c r="AO12285"/>
      <c r="AP12285"/>
      <c r="AQ12285"/>
      <c r="AR12285"/>
      <c r="AS12285"/>
      <c r="AT12285" s="47"/>
      <c r="AV12285" s="26"/>
      <c r="AW12285" s="26"/>
      <c r="AX12285" s="27"/>
      <c r="AY12285" s="27"/>
      <c r="AZ12285" s="27"/>
      <c r="BA12285" s="27"/>
      <c r="BB12285" s="27"/>
      <c r="BC12285" s="27"/>
      <c r="BD12285" s="27"/>
      <c r="BE12285" s="27"/>
      <c r="BF12285" s="27"/>
      <c r="BG12285" s="27"/>
      <c r="BH12285" s="27"/>
      <c r="BI12285" s="27"/>
      <c r="BT12285" s="31"/>
      <c r="BU12285" s="32"/>
      <c r="BV12285" s="33"/>
      <c r="BW12285" s="32"/>
      <c r="BX12285" s="32"/>
      <c r="BY12285" s="34"/>
      <c r="CA12285" s="32"/>
      <c r="CB12285" s="32"/>
    </row>
    <row r="12286" spans="20:80">
      <c r="T12286"/>
      <c r="U12286"/>
      <c r="AO12286"/>
      <c r="AP12286"/>
      <c r="AQ12286"/>
      <c r="AR12286"/>
      <c r="AS12286"/>
      <c r="AT12286" s="47"/>
      <c r="AV12286" s="26"/>
      <c r="AW12286" s="26"/>
      <c r="AX12286" s="27"/>
      <c r="AY12286" s="27"/>
      <c r="AZ12286" s="27"/>
      <c r="BA12286" s="27"/>
      <c r="BB12286" s="27"/>
      <c r="BC12286" s="27"/>
      <c r="BD12286" s="27"/>
      <c r="BE12286" s="27"/>
      <c r="BF12286" s="27"/>
      <c r="BG12286" s="27"/>
      <c r="BH12286" s="27"/>
      <c r="BI12286" s="27"/>
      <c r="BT12286" s="31"/>
      <c r="BU12286" s="32"/>
      <c r="BV12286" s="33"/>
      <c r="BW12286" s="32"/>
      <c r="BX12286" s="32"/>
      <c r="BY12286" s="34"/>
      <c r="CA12286" s="32"/>
      <c r="CB12286" s="32"/>
    </row>
    <row r="12287" spans="20:80">
      <c r="T12287"/>
      <c r="U12287"/>
      <c r="AO12287"/>
      <c r="AP12287"/>
      <c r="AQ12287"/>
      <c r="AR12287"/>
      <c r="AS12287"/>
      <c r="AT12287" s="47"/>
      <c r="AV12287" s="26"/>
      <c r="AW12287" s="26"/>
      <c r="AX12287" s="27"/>
      <c r="AY12287" s="27"/>
      <c r="AZ12287" s="27"/>
      <c r="BA12287" s="27"/>
      <c r="BB12287" s="27"/>
      <c r="BC12287" s="27"/>
      <c r="BD12287" s="27"/>
      <c r="BE12287" s="27"/>
      <c r="BF12287" s="27"/>
      <c r="BG12287" s="27"/>
      <c r="BH12287" s="27"/>
      <c r="BI12287" s="27"/>
      <c r="BT12287" s="31"/>
      <c r="BU12287" s="32"/>
      <c r="BV12287" s="33"/>
      <c r="BW12287" s="32"/>
      <c r="BX12287" s="32"/>
      <c r="BY12287" s="34"/>
      <c r="CA12287" s="32"/>
      <c r="CB12287" s="32"/>
    </row>
    <row r="12288" spans="20:80">
      <c r="T12288"/>
      <c r="U12288"/>
      <c r="AO12288"/>
      <c r="AP12288"/>
      <c r="AQ12288"/>
      <c r="AR12288"/>
      <c r="AS12288"/>
      <c r="AT12288" s="47"/>
      <c r="AV12288" s="26"/>
      <c r="AW12288" s="26"/>
      <c r="AX12288" s="27"/>
      <c r="AY12288" s="27"/>
      <c r="AZ12288" s="27"/>
      <c r="BA12288" s="27"/>
      <c r="BB12288" s="27"/>
      <c r="BC12288" s="27"/>
      <c r="BD12288" s="27"/>
      <c r="BE12288" s="27"/>
      <c r="BF12288" s="27"/>
      <c r="BG12288" s="27"/>
      <c r="BH12288" s="27"/>
      <c r="BI12288" s="27"/>
      <c r="BT12288" s="31"/>
      <c r="BU12288" s="32"/>
      <c r="BV12288" s="33"/>
      <c r="BW12288" s="32"/>
      <c r="BX12288" s="32"/>
      <c r="BY12288" s="34"/>
      <c r="CA12288" s="32"/>
      <c r="CB12288" s="32"/>
    </row>
    <row r="12289" spans="20:80">
      <c r="T12289"/>
      <c r="U12289"/>
      <c r="AO12289"/>
      <c r="AP12289"/>
      <c r="AQ12289"/>
      <c r="AR12289"/>
      <c r="AS12289"/>
      <c r="AT12289" s="47"/>
      <c r="AV12289" s="26"/>
      <c r="AW12289" s="26"/>
      <c r="AX12289" s="27"/>
      <c r="AY12289" s="27"/>
      <c r="AZ12289" s="27"/>
      <c r="BA12289" s="27"/>
      <c r="BB12289" s="27"/>
      <c r="BC12289" s="27"/>
      <c r="BD12289" s="27"/>
      <c r="BE12289" s="27"/>
      <c r="BF12289" s="27"/>
      <c r="BG12289" s="27"/>
      <c r="BH12289" s="27"/>
      <c r="BI12289" s="27"/>
      <c r="BT12289" s="31"/>
      <c r="BU12289" s="32"/>
      <c r="BV12289" s="33"/>
      <c r="BW12289" s="32"/>
      <c r="BX12289" s="32"/>
      <c r="BY12289" s="34"/>
      <c r="CA12289" s="32"/>
      <c r="CB12289" s="32"/>
    </row>
    <row r="12290" spans="20:80">
      <c r="T12290"/>
      <c r="U12290"/>
      <c r="AO12290"/>
      <c r="AP12290"/>
      <c r="AQ12290"/>
      <c r="AR12290"/>
      <c r="AS12290"/>
      <c r="AT12290" s="47"/>
      <c r="AV12290" s="26"/>
      <c r="AW12290" s="26"/>
      <c r="AX12290" s="27"/>
      <c r="AY12290" s="27"/>
      <c r="AZ12290" s="27"/>
      <c r="BA12290" s="27"/>
      <c r="BB12290" s="27"/>
      <c r="BC12290" s="27"/>
      <c r="BD12290" s="27"/>
      <c r="BE12290" s="27"/>
      <c r="BF12290" s="27"/>
      <c r="BG12290" s="27"/>
      <c r="BH12290" s="27"/>
      <c r="BI12290" s="27"/>
      <c r="BT12290" s="31"/>
      <c r="BU12290" s="32"/>
      <c r="BV12290" s="33"/>
      <c r="BW12290" s="32"/>
      <c r="BX12290" s="32"/>
      <c r="BY12290" s="34"/>
      <c r="CA12290" s="32"/>
      <c r="CB12290" s="32"/>
    </row>
    <row r="12291" spans="20:80">
      <c r="T12291"/>
      <c r="U12291"/>
      <c r="AO12291"/>
      <c r="AP12291"/>
      <c r="AQ12291"/>
      <c r="AR12291"/>
      <c r="AS12291"/>
      <c r="AT12291" s="47"/>
      <c r="AV12291" s="26"/>
      <c r="AW12291" s="26"/>
      <c r="AX12291" s="27"/>
      <c r="AY12291" s="27"/>
      <c r="AZ12291" s="27"/>
      <c r="BA12291" s="27"/>
      <c r="BB12291" s="27"/>
      <c r="BC12291" s="27"/>
      <c r="BD12291" s="27"/>
      <c r="BE12291" s="27"/>
      <c r="BF12291" s="27"/>
      <c r="BG12291" s="27"/>
      <c r="BH12291" s="27"/>
      <c r="BI12291" s="27"/>
      <c r="BT12291" s="31"/>
      <c r="BU12291" s="32"/>
      <c r="BV12291" s="33"/>
      <c r="BW12291" s="32"/>
      <c r="BX12291" s="32"/>
      <c r="BY12291" s="34"/>
      <c r="CA12291" s="32"/>
      <c r="CB12291" s="32"/>
    </row>
    <row r="12292" spans="20:80">
      <c r="T12292"/>
      <c r="U12292"/>
      <c r="AO12292"/>
      <c r="AP12292"/>
      <c r="AQ12292"/>
      <c r="AR12292"/>
      <c r="AS12292"/>
      <c r="AT12292" s="47"/>
      <c r="AV12292" s="26"/>
      <c r="AW12292" s="26"/>
      <c r="AX12292" s="27"/>
      <c r="AY12292" s="27"/>
      <c r="AZ12292" s="27"/>
      <c r="BA12292" s="27"/>
      <c r="BB12292" s="27"/>
      <c r="BC12292" s="27"/>
      <c r="BD12292" s="27"/>
      <c r="BE12292" s="27"/>
      <c r="BF12292" s="27"/>
      <c r="BG12292" s="27"/>
      <c r="BH12292" s="27"/>
      <c r="BI12292" s="27"/>
      <c r="BT12292" s="31"/>
      <c r="BU12292" s="32"/>
      <c r="BV12292" s="33"/>
      <c r="BW12292" s="32"/>
      <c r="BX12292" s="32"/>
      <c r="BY12292" s="34"/>
      <c r="CA12292" s="32"/>
      <c r="CB12292" s="32"/>
    </row>
    <row r="12293" spans="20:80">
      <c r="T12293"/>
      <c r="U12293"/>
      <c r="AO12293"/>
      <c r="AP12293"/>
      <c r="AQ12293"/>
      <c r="AR12293"/>
      <c r="AS12293"/>
      <c r="AT12293" s="47"/>
      <c r="AV12293" s="26"/>
      <c r="AW12293" s="26"/>
      <c r="AX12293" s="27"/>
      <c r="AY12293" s="27"/>
      <c r="AZ12293" s="27"/>
      <c r="BA12293" s="27"/>
      <c r="BB12293" s="27"/>
      <c r="BC12293" s="27"/>
      <c r="BD12293" s="27"/>
      <c r="BE12293" s="27"/>
      <c r="BF12293" s="27"/>
      <c r="BG12293" s="27"/>
      <c r="BH12293" s="27"/>
      <c r="BI12293" s="27"/>
      <c r="BT12293" s="31"/>
      <c r="BU12293" s="32"/>
      <c r="BV12293" s="33"/>
      <c r="BW12293" s="32"/>
      <c r="BX12293" s="32"/>
      <c r="BY12293" s="34"/>
      <c r="CA12293" s="32"/>
      <c r="CB12293" s="32"/>
    </row>
    <row r="12294" spans="20:80">
      <c r="T12294"/>
      <c r="U12294"/>
      <c r="AO12294"/>
      <c r="AP12294"/>
      <c r="AQ12294"/>
      <c r="AR12294"/>
      <c r="AS12294"/>
      <c r="AT12294" s="47"/>
      <c r="AV12294" s="26"/>
      <c r="AW12294" s="26"/>
      <c r="AX12294" s="27"/>
      <c r="AY12294" s="27"/>
      <c r="AZ12294" s="27"/>
      <c r="BA12294" s="27"/>
      <c r="BB12294" s="27"/>
      <c r="BC12294" s="27"/>
      <c r="BD12294" s="27"/>
      <c r="BE12294" s="27"/>
      <c r="BF12294" s="27"/>
      <c r="BG12294" s="27"/>
      <c r="BH12294" s="27"/>
      <c r="BI12294" s="27"/>
      <c r="BT12294" s="31"/>
      <c r="BU12294" s="32"/>
      <c r="BV12294" s="33"/>
      <c r="BW12294" s="32"/>
      <c r="BX12294" s="32"/>
      <c r="BY12294" s="34"/>
      <c r="CA12294" s="32"/>
      <c r="CB12294" s="32"/>
    </row>
    <row r="12295" spans="20:80">
      <c r="T12295"/>
      <c r="U12295"/>
      <c r="AO12295"/>
      <c r="AP12295"/>
      <c r="AQ12295"/>
      <c r="AR12295"/>
      <c r="AS12295"/>
      <c r="AT12295" s="47"/>
      <c r="AV12295" s="26"/>
      <c r="AW12295" s="26"/>
      <c r="AX12295" s="27"/>
      <c r="AY12295" s="27"/>
      <c r="AZ12295" s="27"/>
      <c r="BA12295" s="27"/>
      <c r="BB12295" s="27"/>
      <c r="BC12295" s="27"/>
      <c r="BD12295" s="27"/>
      <c r="BE12295" s="27"/>
      <c r="BF12295" s="27"/>
      <c r="BG12295" s="27"/>
      <c r="BH12295" s="27"/>
      <c r="BI12295" s="27"/>
      <c r="BT12295" s="31"/>
      <c r="BU12295" s="32"/>
      <c r="BV12295" s="33"/>
      <c r="BW12295" s="32"/>
      <c r="BX12295" s="32"/>
      <c r="BY12295" s="34"/>
      <c r="CA12295" s="32"/>
      <c r="CB12295" s="32"/>
    </row>
    <row r="12296" spans="20:80">
      <c r="T12296"/>
      <c r="U12296"/>
      <c r="AO12296"/>
      <c r="AP12296"/>
      <c r="AQ12296"/>
      <c r="AR12296"/>
      <c r="AS12296"/>
      <c r="AT12296" s="47"/>
      <c r="AV12296" s="26"/>
      <c r="AW12296" s="26"/>
      <c r="AX12296" s="27"/>
      <c r="AY12296" s="27"/>
      <c r="AZ12296" s="27"/>
      <c r="BA12296" s="27"/>
      <c r="BB12296" s="27"/>
      <c r="BC12296" s="27"/>
      <c r="BD12296" s="27"/>
      <c r="BE12296" s="27"/>
      <c r="BF12296" s="27"/>
      <c r="BG12296" s="27"/>
      <c r="BH12296" s="27"/>
      <c r="BI12296" s="27"/>
      <c r="BT12296" s="31"/>
      <c r="BU12296" s="32"/>
      <c r="BV12296" s="33"/>
      <c r="BW12296" s="32"/>
      <c r="BX12296" s="32"/>
      <c r="BY12296" s="34"/>
      <c r="CA12296" s="32"/>
      <c r="CB12296" s="32"/>
    </row>
    <row r="12297" spans="20:80">
      <c r="T12297"/>
      <c r="U12297"/>
      <c r="AO12297"/>
      <c r="AP12297"/>
      <c r="AQ12297"/>
      <c r="AR12297"/>
      <c r="AS12297"/>
      <c r="AT12297" s="47"/>
      <c r="AV12297" s="26"/>
      <c r="AW12297" s="26"/>
      <c r="AX12297" s="27"/>
      <c r="AY12297" s="27"/>
      <c r="AZ12297" s="27"/>
      <c r="BA12297" s="27"/>
      <c r="BB12297" s="27"/>
      <c r="BC12297" s="27"/>
      <c r="BD12297" s="27"/>
      <c r="BE12297" s="27"/>
      <c r="BF12297" s="27"/>
      <c r="BG12297" s="27"/>
      <c r="BH12297" s="27"/>
      <c r="BI12297" s="27"/>
      <c r="BT12297" s="31"/>
      <c r="BU12297" s="32"/>
      <c r="BV12297" s="33"/>
      <c r="BW12297" s="32"/>
      <c r="BX12297" s="32"/>
      <c r="BY12297" s="34"/>
      <c r="CA12297" s="32"/>
      <c r="CB12297" s="32"/>
    </row>
    <row r="12298" spans="20:80">
      <c r="T12298"/>
      <c r="U12298"/>
      <c r="AO12298"/>
      <c r="AP12298"/>
      <c r="AQ12298"/>
      <c r="AR12298"/>
      <c r="AS12298"/>
      <c r="AT12298" s="47"/>
      <c r="AV12298" s="26"/>
      <c r="AW12298" s="26"/>
      <c r="AX12298" s="27"/>
      <c r="AY12298" s="27"/>
      <c r="AZ12298" s="27"/>
      <c r="BA12298" s="27"/>
      <c r="BB12298" s="27"/>
      <c r="BC12298" s="27"/>
      <c r="BD12298" s="27"/>
      <c r="BE12298" s="27"/>
      <c r="BF12298" s="27"/>
      <c r="BG12298" s="27"/>
      <c r="BH12298" s="27"/>
      <c r="BI12298" s="27"/>
      <c r="BT12298" s="31"/>
      <c r="BU12298" s="32"/>
      <c r="BV12298" s="33"/>
      <c r="BW12298" s="32"/>
      <c r="BX12298" s="32"/>
      <c r="BY12298" s="34"/>
      <c r="CA12298" s="32"/>
      <c r="CB12298" s="32"/>
    </row>
    <row r="12299" spans="20:80">
      <c r="T12299"/>
      <c r="U12299"/>
      <c r="AO12299"/>
      <c r="AP12299"/>
      <c r="AQ12299"/>
      <c r="AR12299"/>
      <c r="AS12299"/>
      <c r="AT12299" s="47"/>
      <c r="AV12299" s="26"/>
      <c r="AW12299" s="26"/>
      <c r="AX12299" s="27"/>
      <c r="AY12299" s="27"/>
      <c r="AZ12299" s="27"/>
      <c r="BA12299" s="27"/>
      <c r="BB12299" s="27"/>
      <c r="BC12299" s="27"/>
      <c r="BD12299" s="27"/>
      <c r="BE12299" s="27"/>
      <c r="BF12299" s="27"/>
      <c r="BG12299" s="27"/>
      <c r="BH12299" s="27"/>
      <c r="BI12299" s="27"/>
      <c r="BT12299" s="31"/>
      <c r="BU12299" s="32"/>
      <c r="BV12299" s="33"/>
      <c r="BW12299" s="32"/>
      <c r="BX12299" s="32"/>
      <c r="BY12299" s="34"/>
      <c r="CA12299" s="32"/>
      <c r="CB12299" s="32"/>
    </row>
    <row r="12300" spans="20:80">
      <c r="T12300"/>
      <c r="U12300"/>
      <c r="AO12300"/>
      <c r="AP12300"/>
      <c r="AQ12300"/>
      <c r="AR12300"/>
      <c r="AS12300"/>
      <c r="AT12300" s="47"/>
      <c r="AV12300" s="26"/>
      <c r="AW12300" s="26"/>
      <c r="AX12300" s="27"/>
      <c r="AY12300" s="27"/>
      <c r="AZ12300" s="27"/>
      <c r="BA12300" s="27"/>
      <c r="BB12300" s="27"/>
      <c r="BC12300" s="27"/>
      <c r="BD12300" s="27"/>
      <c r="BE12300" s="27"/>
      <c r="BF12300" s="27"/>
      <c r="BG12300" s="27"/>
      <c r="BH12300" s="27"/>
      <c r="BI12300" s="27"/>
      <c r="BT12300" s="31"/>
      <c r="BU12300" s="32"/>
      <c r="BV12300" s="33"/>
      <c r="BW12300" s="32"/>
      <c r="BX12300" s="32"/>
      <c r="BY12300" s="34"/>
      <c r="CA12300" s="32"/>
      <c r="CB12300" s="32"/>
    </row>
    <row r="12301" spans="20:80">
      <c r="T12301"/>
      <c r="U12301"/>
      <c r="AO12301"/>
      <c r="AP12301"/>
      <c r="AQ12301"/>
      <c r="AR12301"/>
      <c r="AS12301"/>
      <c r="AT12301" s="47"/>
      <c r="AV12301" s="26"/>
      <c r="AW12301" s="26"/>
      <c r="AX12301" s="27"/>
      <c r="AY12301" s="27"/>
      <c r="AZ12301" s="27"/>
      <c r="BA12301" s="27"/>
      <c r="BB12301" s="27"/>
      <c r="BC12301" s="27"/>
      <c r="BD12301" s="27"/>
      <c r="BE12301" s="27"/>
      <c r="BF12301" s="27"/>
      <c r="BG12301" s="27"/>
      <c r="BH12301" s="27"/>
      <c r="BI12301" s="27"/>
      <c r="BT12301" s="31"/>
      <c r="BU12301" s="32"/>
      <c r="BV12301" s="33"/>
      <c r="BW12301" s="32"/>
      <c r="BX12301" s="32"/>
      <c r="BY12301" s="34"/>
      <c r="CA12301" s="32"/>
      <c r="CB12301" s="32"/>
    </row>
    <row r="12302" spans="20:80">
      <c r="T12302"/>
      <c r="U12302"/>
      <c r="AO12302"/>
      <c r="AP12302"/>
      <c r="AQ12302"/>
      <c r="AR12302"/>
      <c r="AS12302"/>
      <c r="AT12302" s="47"/>
      <c r="AV12302" s="26"/>
      <c r="AW12302" s="26"/>
      <c r="AX12302" s="27"/>
      <c r="AY12302" s="27"/>
      <c r="AZ12302" s="27"/>
      <c r="BA12302" s="27"/>
      <c r="BB12302" s="27"/>
      <c r="BC12302" s="27"/>
      <c r="BD12302" s="27"/>
      <c r="BE12302" s="27"/>
      <c r="BF12302" s="27"/>
      <c r="BG12302" s="27"/>
      <c r="BH12302" s="27"/>
      <c r="BI12302" s="27"/>
      <c r="BT12302" s="31"/>
      <c r="BU12302" s="32"/>
      <c r="BV12302" s="33"/>
      <c r="BW12302" s="32"/>
      <c r="BX12302" s="32"/>
      <c r="BY12302" s="34"/>
      <c r="CA12302" s="32"/>
      <c r="CB12302" s="32"/>
    </row>
    <row r="12303" spans="20:80">
      <c r="T12303"/>
      <c r="U12303"/>
      <c r="AO12303"/>
      <c r="AP12303"/>
      <c r="AQ12303"/>
      <c r="AR12303"/>
      <c r="AS12303"/>
      <c r="AT12303" s="47"/>
      <c r="AV12303" s="26"/>
      <c r="AW12303" s="26"/>
      <c r="AX12303" s="27"/>
      <c r="AY12303" s="27"/>
      <c r="AZ12303" s="27"/>
      <c r="BA12303" s="27"/>
      <c r="BB12303" s="27"/>
      <c r="BC12303" s="27"/>
      <c r="BD12303" s="27"/>
      <c r="BE12303" s="27"/>
      <c r="BF12303" s="27"/>
      <c r="BG12303" s="27"/>
      <c r="BH12303" s="27"/>
      <c r="BI12303" s="27"/>
      <c r="BT12303" s="31"/>
      <c r="BU12303" s="32"/>
      <c r="BV12303" s="33"/>
      <c r="BW12303" s="32"/>
      <c r="BX12303" s="32"/>
      <c r="BY12303" s="34"/>
      <c r="CA12303" s="32"/>
      <c r="CB12303" s="32"/>
    </row>
    <row r="12304" spans="20:80">
      <c r="T12304"/>
      <c r="U12304"/>
      <c r="AO12304"/>
      <c r="AP12304"/>
      <c r="AQ12304"/>
      <c r="AR12304"/>
      <c r="AS12304"/>
      <c r="AT12304" s="47"/>
      <c r="AV12304" s="26"/>
      <c r="AW12304" s="26"/>
      <c r="AX12304" s="27"/>
      <c r="AY12304" s="27"/>
      <c r="AZ12304" s="27"/>
      <c r="BA12304" s="27"/>
      <c r="BB12304" s="27"/>
      <c r="BC12304" s="27"/>
      <c r="BD12304" s="27"/>
      <c r="BE12304" s="27"/>
      <c r="BF12304" s="27"/>
      <c r="BG12304" s="27"/>
      <c r="BH12304" s="27"/>
      <c r="BI12304" s="27"/>
      <c r="BT12304" s="31"/>
      <c r="BU12304" s="32"/>
      <c r="BV12304" s="33"/>
      <c r="BW12304" s="32"/>
      <c r="BX12304" s="32"/>
      <c r="BY12304" s="34"/>
      <c r="CA12304" s="32"/>
      <c r="CB12304" s="32"/>
    </row>
    <row r="12305" spans="20:80">
      <c r="T12305"/>
      <c r="U12305"/>
      <c r="AO12305"/>
      <c r="AP12305"/>
      <c r="AQ12305"/>
      <c r="AR12305"/>
      <c r="AS12305"/>
      <c r="AT12305" s="47"/>
      <c r="AV12305" s="26"/>
      <c r="AW12305" s="26"/>
      <c r="AX12305" s="27"/>
      <c r="AY12305" s="27"/>
      <c r="AZ12305" s="27"/>
      <c r="BA12305" s="27"/>
      <c r="BB12305" s="27"/>
      <c r="BC12305" s="27"/>
      <c r="BD12305" s="27"/>
      <c r="BE12305" s="27"/>
      <c r="BF12305" s="27"/>
      <c r="BG12305" s="27"/>
      <c r="BH12305" s="27"/>
      <c r="BI12305" s="27"/>
      <c r="BT12305" s="31"/>
      <c r="BU12305" s="32"/>
      <c r="BV12305" s="33"/>
      <c r="BW12305" s="32"/>
      <c r="BX12305" s="32"/>
      <c r="BY12305" s="34"/>
      <c r="CA12305" s="32"/>
      <c r="CB12305" s="32"/>
    </row>
    <row r="12306" spans="20:80">
      <c r="T12306"/>
      <c r="U12306"/>
      <c r="AO12306"/>
      <c r="AP12306"/>
      <c r="AQ12306"/>
      <c r="AR12306"/>
      <c r="AS12306"/>
      <c r="AT12306" s="47"/>
      <c r="AV12306" s="26"/>
      <c r="AW12306" s="26"/>
      <c r="AX12306" s="27"/>
      <c r="AY12306" s="27"/>
      <c r="AZ12306" s="27"/>
      <c r="BA12306" s="27"/>
      <c r="BB12306" s="27"/>
      <c r="BC12306" s="27"/>
      <c r="BD12306" s="27"/>
      <c r="BE12306" s="27"/>
      <c r="BF12306" s="27"/>
      <c r="BG12306" s="27"/>
      <c r="BH12306" s="27"/>
      <c r="BI12306" s="27"/>
      <c r="BT12306" s="31"/>
      <c r="BU12306" s="32"/>
      <c r="BV12306" s="33"/>
      <c r="BW12306" s="32"/>
      <c r="BX12306" s="32"/>
      <c r="BY12306" s="34"/>
      <c r="CA12306" s="32"/>
      <c r="CB12306" s="32"/>
    </row>
    <row r="12307" spans="20:80">
      <c r="T12307"/>
      <c r="U12307"/>
      <c r="AO12307"/>
      <c r="AP12307"/>
      <c r="AQ12307"/>
      <c r="AR12307"/>
      <c r="AS12307"/>
      <c r="AT12307" s="47"/>
      <c r="AV12307" s="26"/>
      <c r="AW12307" s="26"/>
      <c r="AX12307" s="27"/>
      <c r="AY12307" s="27"/>
      <c r="AZ12307" s="27"/>
      <c r="BA12307" s="27"/>
      <c r="BB12307" s="27"/>
      <c r="BC12307" s="27"/>
      <c r="BD12307" s="27"/>
      <c r="BE12307" s="27"/>
      <c r="BF12307" s="27"/>
      <c r="BG12307" s="27"/>
      <c r="BH12307" s="27"/>
      <c r="BI12307" s="27"/>
      <c r="BT12307" s="31"/>
      <c r="BU12307" s="32"/>
      <c r="BV12307" s="33"/>
      <c r="BW12307" s="32"/>
      <c r="BX12307" s="32"/>
      <c r="BY12307" s="34"/>
      <c r="CA12307" s="32"/>
      <c r="CB12307" s="32"/>
    </row>
    <row r="12308" spans="20:80">
      <c r="T12308"/>
      <c r="U12308"/>
      <c r="AO12308"/>
      <c r="AP12308"/>
      <c r="AQ12308"/>
      <c r="AR12308"/>
      <c r="AS12308"/>
      <c r="AT12308" s="47"/>
      <c r="AV12308" s="26"/>
      <c r="AW12308" s="26"/>
      <c r="AX12308" s="27"/>
      <c r="AY12308" s="27"/>
      <c r="AZ12308" s="27"/>
      <c r="BA12308" s="27"/>
      <c r="BB12308" s="27"/>
      <c r="BC12308" s="27"/>
      <c r="BD12308" s="27"/>
      <c r="BE12308" s="27"/>
      <c r="BF12308" s="27"/>
      <c r="BG12308" s="27"/>
      <c r="BH12308" s="27"/>
      <c r="BI12308" s="27"/>
      <c r="BT12308" s="31"/>
      <c r="BU12308" s="32"/>
      <c r="BV12308" s="33"/>
      <c r="BW12308" s="32"/>
      <c r="BX12308" s="32"/>
      <c r="BY12308" s="34"/>
      <c r="CA12308" s="32"/>
      <c r="CB12308" s="32"/>
    </row>
    <row r="12309" spans="20:80">
      <c r="T12309"/>
      <c r="U12309"/>
      <c r="AO12309"/>
      <c r="AP12309"/>
      <c r="AQ12309"/>
      <c r="AR12309"/>
      <c r="AS12309"/>
      <c r="AT12309" s="47"/>
      <c r="AV12309" s="26"/>
      <c r="AW12309" s="26"/>
      <c r="AX12309" s="27"/>
      <c r="AY12309" s="27"/>
      <c r="AZ12309" s="27"/>
      <c r="BA12309" s="27"/>
      <c r="BB12309" s="27"/>
      <c r="BC12309" s="27"/>
      <c r="BD12309" s="27"/>
      <c r="BE12309" s="27"/>
      <c r="BF12309" s="27"/>
      <c r="BG12309" s="27"/>
      <c r="BH12309" s="27"/>
      <c r="BI12309" s="27"/>
      <c r="BT12309" s="31"/>
      <c r="BU12309" s="32"/>
      <c r="BV12309" s="33"/>
      <c r="BW12309" s="32"/>
      <c r="BX12309" s="32"/>
      <c r="BY12309" s="34"/>
      <c r="CA12309" s="32"/>
      <c r="CB12309" s="32"/>
    </row>
    <row r="12310" spans="20:80">
      <c r="T12310"/>
      <c r="U12310"/>
      <c r="AO12310"/>
      <c r="AP12310"/>
      <c r="AQ12310"/>
      <c r="AR12310"/>
      <c r="AS12310"/>
      <c r="AT12310" s="47"/>
      <c r="AV12310" s="26"/>
      <c r="AW12310" s="26"/>
      <c r="AX12310" s="27"/>
      <c r="AY12310" s="27"/>
      <c r="AZ12310" s="27"/>
      <c r="BA12310" s="27"/>
      <c r="BB12310" s="27"/>
      <c r="BC12310" s="27"/>
      <c r="BD12310" s="27"/>
      <c r="BE12310" s="27"/>
      <c r="BF12310" s="27"/>
      <c r="BG12310" s="27"/>
      <c r="BH12310" s="27"/>
      <c r="BI12310" s="27"/>
      <c r="BT12310" s="31"/>
      <c r="BU12310" s="32"/>
      <c r="BV12310" s="33"/>
      <c r="BW12310" s="32"/>
      <c r="BX12310" s="32"/>
      <c r="BY12310" s="34"/>
      <c r="CA12310" s="32"/>
      <c r="CB12310" s="32"/>
    </row>
    <row r="12311" spans="20:80">
      <c r="T12311"/>
      <c r="U12311"/>
      <c r="AO12311"/>
      <c r="AP12311"/>
      <c r="AQ12311"/>
      <c r="AR12311"/>
      <c r="AS12311"/>
      <c r="AT12311" s="47"/>
      <c r="AV12311" s="26"/>
      <c r="AW12311" s="26"/>
      <c r="AX12311" s="27"/>
      <c r="AY12311" s="27"/>
      <c r="AZ12311" s="27"/>
      <c r="BA12311" s="27"/>
      <c r="BB12311" s="27"/>
      <c r="BC12311" s="27"/>
      <c r="BD12311" s="27"/>
      <c r="BE12311" s="27"/>
      <c r="BF12311" s="27"/>
      <c r="BG12311" s="27"/>
      <c r="BH12311" s="27"/>
      <c r="BI12311" s="27"/>
      <c r="BT12311" s="31"/>
      <c r="BU12311" s="32"/>
      <c r="BV12311" s="33"/>
      <c r="BW12311" s="32"/>
      <c r="BX12311" s="32"/>
      <c r="BY12311" s="34"/>
      <c r="CA12311" s="32"/>
      <c r="CB12311" s="32"/>
    </row>
    <row r="12312" spans="20:80">
      <c r="T12312"/>
      <c r="U12312"/>
      <c r="AO12312"/>
      <c r="AP12312"/>
      <c r="AQ12312"/>
      <c r="AR12312"/>
      <c r="AS12312"/>
      <c r="AT12312" s="47"/>
      <c r="AV12312" s="26"/>
      <c r="AW12312" s="26"/>
      <c r="AX12312" s="27"/>
      <c r="AY12312" s="27"/>
      <c r="AZ12312" s="27"/>
      <c r="BA12312" s="27"/>
      <c r="BB12312" s="27"/>
      <c r="BC12312" s="27"/>
      <c r="BD12312" s="27"/>
      <c r="BE12312" s="27"/>
      <c r="BF12312" s="27"/>
      <c r="BG12312" s="27"/>
      <c r="BH12312" s="27"/>
      <c r="BI12312" s="27"/>
      <c r="BT12312" s="31"/>
      <c r="BU12312" s="32"/>
      <c r="BV12312" s="33"/>
      <c r="BW12312" s="32"/>
      <c r="BX12312" s="32"/>
      <c r="BY12312" s="34"/>
      <c r="CA12312" s="32"/>
      <c r="CB12312" s="32"/>
    </row>
    <row r="12313" spans="20:80">
      <c r="T12313"/>
      <c r="U12313"/>
      <c r="AO12313"/>
      <c r="AP12313"/>
      <c r="AQ12313"/>
      <c r="AR12313"/>
      <c r="AS12313"/>
      <c r="AT12313" s="47"/>
      <c r="AV12313" s="26"/>
      <c r="AW12313" s="26"/>
      <c r="AX12313" s="27"/>
      <c r="AY12313" s="27"/>
      <c r="AZ12313" s="27"/>
      <c r="BA12313" s="27"/>
      <c r="BB12313" s="27"/>
      <c r="BC12313" s="27"/>
      <c r="BD12313" s="27"/>
      <c r="BE12313" s="27"/>
      <c r="BF12313" s="27"/>
      <c r="BG12313" s="27"/>
      <c r="BH12313" s="27"/>
      <c r="BI12313" s="27"/>
      <c r="BT12313" s="31"/>
      <c r="BU12313" s="32"/>
      <c r="BV12313" s="33"/>
      <c r="BW12313" s="32"/>
      <c r="BX12313" s="32"/>
      <c r="BY12313" s="34"/>
      <c r="CA12313" s="32"/>
      <c r="CB12313" s="32"/>
    </row>
    <row r="12314" spans="20:80">
      <c r="T12314"/>
      <c r="U12314"/>
      <c r="AO12314"/>
      <c r="AP12314"/>
      <c r="AQ12314"/>
      <c r="AR12314"/>
      <c r="AS12314"/>
      <c r="AT12314" s="47"/>
      <c r="AV12314" s="26"/>
      <c r="AW12314" s="26"/>
      <c r="AX12314" s="27"/>
      <c r="AY12314" s="27"/>
      <c r="AZ12314" s="27"/>
      <c r="BA12314" s="27"/>
      <c r="BB12314" s="27"/>
      <c r="BC12314" s="27"/>
      <c r="BD12314" s="27"/>
      <c r="BE12314" s="27"/>
      <c r="BF12314" s="27"/>
      <c r="BG12314" s="27"/>
      <c r="BH12314" s="27"/>
      <c r="BI12314" s="27"/>
      <c r="BT12314" s="31"/>
      <c r="BU12314" s="32"/>
      <c r="BV12314" s="33"/>
      <c r="BW12314" s="32"/>
      <c r="BX12314" s="32"/>
      <c r="BY12314" s="34"/>
      <c r="CA12314" s="32"/>
      <c r="CB12314" s="32"/>
    </row>
    <row r="12315" spans="20:80">
      <c r="T12315"/>
      <c r="U12315"/>
      <c r="AO12315"/>
      <c r="AP12315"/>
      <c r="AQ12315"/>
      <c r="AR12315"/>
      <c r="AS12315"/>
      <c r="AT12315" s="47"/>
      <c r="AV12315" s="26"/>
      <c r="AW12315" s="26"/>
      <c r="AX12315" s="27"/>
      <c r="AY12315" s="27"/>
      <c r="AZ12315" s="27"/>
      <c r="BA12315" s="27"/>
      <c r="BB12315" s="27"/>
      <c r="BC12315" s="27"/>
      <c r="BD12315" s="27"/>
      <c r="BE12315" s="27"/>
      <c r="BF12315" s="27"/>
      <c r="BG12315" s="27"/>
      <c r="BH12315" s="27"/>
      <c r="BI12315" s="27"/>
      <c r="BT12315" s="31"/>
      <c r="BU12315" s="32"/>
      <c r="BV12315" s="33"/>
      <c r="BW12315" s="32"/>
      <c r="BX12315" s="32"/>
      <c r="BY12315" s="34"/>
      <c r="CA12315" s="32"/>
      <c r="CB12315" s="32"/>
    </row>
    <row r="12316" spans="20:80">
      <c r="T12316"/>
      <c r="U12316"/>
      <c r="AO12316"/>
      <c r="AP12316"/>
      <c r="AQ12316"/>
      <c r="AR12316"/>
      <c r="AS12316"/>
      <c r="AT12316" s="47"/>
      <c r="AV12316" s="26"/>
      <c r="AW12316" s="26"/>
      <c r="AX12316" s="27"/>
      <c r="AY12316" s="27"/>
      <c r="AZ12316" s="27"/>
      <c r="BA12316" s="27"/>
      <c r="BB12316" s="27"/>
      <c r="BC12316" s="27"/>
      <c r="BD12316" s="27"/>
      <c r="BE12316" s="27"/>
      <c r="BF12316" s="27"/>
      <c r="BG12316" s="27"/>
      <c r="BH12316" s="27"/>
      <c r="BI12316" s="27"/>
      <c r="BT12316" s="31"/>
      <c r="BU12316" s="32"/>
      <c r="BV12316" s="33"/>
      <c r="BW12316" s="32"/>
      <c r="BX12316" s="32"/>
      <c r="BY12316" s="34"/>
      <c r="CA12316" s="32"/>
      <c r="CB12316" s="32"/>
    </row>
    <row r="12317" spans="20:80">
      <c r="T12317"/>
      <c r="U12317"/>
      <c r="AO12317"/>
      <c r="AP12317"/>
      <c r="AQ12317"/>
      <c r="AR12317"/>
      <c r="AS12317"/>
      <c r="AT12317" s="47"/>
      <c r="AV12317" s="26"/>
      <c r="AW12317" s="26"/>
      <c r="AX12317" s="27"/>
      <c r="AY12317" s="27"/>
      <c r="AZ12317" s="27"/>
      <c r="BA12317" s="27"/>
      <c r="BB12317" s="27"/>
      <c r="BC12317" s="27"/>
      <c r="BD12317" s="27"/>
      <c r="BE12317" s="27"/>
      <c r="BF12317" s="27"/>
      <c r="BG12317" s="27"/>
      <c r="BH12317" s="27"/>
      <c r="BI12317" s="27"/>
      <c r="BT12317" s="31"/>
      <c r="BU12317" s="32"/>
      <c r="BV12317" s="33"/>
      <c r="BW12317" s="32"/>
      <c r="BX12317" s="32"/>
      <c r="BY12317" s="34"/>
      <c r="CA12317" s="32"/>
      <c r="CB12317" s="32"/>
    </row>
    <row r="12318" spans="20:80">
      <c r="T12318"/>
      <c r="U12318"/>
      <c r="AO12318"/>
      <c r="AP12318"/>
      <c r="AQ12318"/>
      <c r="AR12318"/>
      <c r="AS12318"/>
      <c r="AT12318" s="47"/>
      <c r="AV12318" s="26"/>
      <c r="AW12318" s="26"/>
      <c r="AX12318" s="27"/>
      <c r="AY12318" s="27"/>
      <c r="AZ12318" s="27"/>
      <c r="BA12318" s="27"/>
      <c r="BB12318" s="27"/>
      <c r="BC12318" s="27"/>
      <c r="BD12318" s="27"/>
      <c r="BE12318" s="27"/>
      <c r="BF12318" s="27"/>
      <c r="BG12318" s="27"/>
      <c r="BH12318" s="27"/>
      <c r="BI12318" s="27"/>
      <c r="BT12318" s="31"/>
      <c r="BU12318" s="32"/>
      <c r="BV12318" s="33"/>
      <c r="BW12318" s="32"/>
      <c r="BX12318" s="32"/>
      <c r="BY12318" s="34"/>
      <c r="CA12318" s="32"/>
      <c r="CB12318" s="32"/>
    </row>
    <row r="12319" spans="20:80">
      <c r="T12319"/>
      <c r="U12319"/>
      <c r="AO12319"/>
      <c r="AP12319"/>
      <c r="AQ12319"/>
      <c r="AR12319"/>
      <c r="AS12319"/>
      <c r="AT12319" s="47"/>
      <c r="AV12319" s="26"/>
      <c r="AW12319" s="26"/>
      <c r="AX12319" s="27"/>
      <c r="AY12319" s="27"/>
      <c r="AZ12319" s="27"/>
      <c r="BA12319" s="27"/>
      <c r="BB12319" s="27"/>
      <c r="BC12319" s="27"/>
      <c r="BD12319" s="27"/>
      <c r="BE12319" s="27"/>
      <c r="BF12319" s="27"/>
      <c r="BG12319" s="27"/>
      <c r="BH12319" s="27"/>
      <c r="BI12319" s="27"/>
      <c r="BT12319" s="31"/>
      <c r="BU12319" s="32"/>
      <c r="BV12319" s="33"/>
      <c r="BW12319" s="32"/>
      <c r="BX12319" s="32"/>
      <c r="BY12319" s="34"/>
      <c r="CA12319" s="32"/>
      <c r="CB12319" s="32"/>
    </row>
    <row r="12320" spans="20:80">
      <c r="T12320"/>
      <c r="U12320"/>
      <c r="AO12320"/>
      <c r="AP12320"/>
      <c r="AQ12320"/>
      <c r="AR12320"/>
      <c r="AS12320"/>
      <c r="AT12320" s="47"/>
      <c r="AV12320" s="26"/>
      <c r="AW12320" s="26"/>
      <c r="AX12320" s="27"/>
      <c r="AY12320" s="27"/>
      <c r="AZ12320" s="27"/>
      <c r="BA12320" s="27"/>
      <c r="BB12320" s="27"/>
      <c r="BC12320" s="27"/>
      <c r="BD12320" s="27"/>
      <c r="BE12320" s="27"/>
      <c r="BF12320" s="27"/>
      <c r="BG12320" s="27"/>
      <c r="BH12320" s="27"/>
      <c r="BI12320" s="27"/>
      <c r="BT12320" s="31"/>
      <c r="BU12320" s="32"/>
      <c r="BV12320" s="33"/>
      <c r="BW12320" s="32"/>
      <c r="BX12320" s="32"/>
      <c r="BY12320" s="34"/>
      <c r="CA12320" s="32"/>
      <c r="CB12320" s="32"/>
    </row>
    <row r="12321" spans="20:80">
      <c r="T12321"/>
      <c r="U12321"/>
      <c r="AO12321"/>
      <c r="AP12321"/>
      <c r="AQ12321"/>
      <c r="AR12321"/>
      <c r="AS12321"/>
      <c r="AT12321" s="47"/>
      <c r="AV12321" s="26"/>
      <c r="AW12321" s="26"/>
      <c r="AX12321" s="27"/>
      <c r="AY12321" s="27"/>
      <c r="AZ12321" s="27"/>
      <c r="BA12321" s="27"/>
      <c r="BB12321" s="27"/>
      <c r="BC12321" s="27"/>
      <c r="BD12321" s="27"/>
      <c r="BE12321" s="27"/>
      <c r="BF12321" s="27"/>
      <c r="BG12321" s="27"/>
      <c r="BH12321" s="27"/>
      <c r="BI12321" s="27"/>
      <c r="BT12321" s="31"/>
      <c r="BU12321" s="32"/>
      <c r="BV12321" s="33"/>
      <c r="BW12321" s="32"/>
      <c r="BX12321" s="32"/>
      <c r="BY12321" s="34"/>
      <c r="CA12321" s="32"/>
      <c r="CB12321" s="32"/>
    </row>
    <row r="12322" spans="20:80">
      <c r="T12322"/>
      <c r="U12322"/>
      <c r="AO12322"/>
      <c r="AP12322"/>
      <c r="AQ12322"/>
      <c r="AR12322"/>
      <c r="AS12322"/>
      <c r="AT12322" s="47"/>
      <c r="AV12322" s="26"/>
      <c r="AW12322" s="26"/>
      <c r="AX12322" s="27"/>
      <c r="AY12322" s="27"/>
      <c r="AZ12322" s="27"/>
      <c r="BA12322" s="27"/>
      <c r="BB12322" s="27"/>
      <c r="BC12322" s="27"/>
      <c r="BD12322" s="27"/>
      <c r="BE12322" s="27"/>
      <c r="BF12322" s="27"/>
      <c r="BG12322" s="27"/>
      <c r="BH12322" s="27"/>
      <c r="BI12322" s="27"/>
      <c r="BT12322" s="31"/>
      <c r="BU12322" s="32"/>
      <c r="BV12322" s="33"/>
      <c r="BW12322" s="32"/>
      <c r="BX12322" s="32"/>
      <c r="BY12322" s="34"/>
      <c r="CA12322" s="32"/>
      <c r="CB12322" s="32"/>
    </row>
    <row r="12323" spans="20:80">
      <c r="T12323"/>
      <c r="U12323"/>
      <c r="AO12323"/>
      <c r="AP12323"/>
      <c r="AQ12323"/>
      <c r="AR12323"/>
      <c r="AS12323"/>
      <c r="AT12323" s="47"/>
      <c r="AV12323" s="26"/>
      <c r="AW12323" s="26"/>
      <c r="AX12323" s="27"/>
      <c r="AY12323" s="27"/>
      <c r="AZ12323" s="27"/>
      <c r="BA12323" s="27"/>
      <c r="BB12323" s="27"/>
      <c r="BC12323" s="27"/>
      <c r="BD12323" s="27"/>
      <c r="BE12323" s="27"/>
      <c r="BF12323" s="27"/>
      <c r="BG12323" s="27"/>
      <c r="BH12323" s="27"/>
      <c r="BI12323" s="27"/>
      <c r="BT12323" s="31"/>
      <c r="BU12323" s="32"/>
      <c r="BV12323" s="33"/>
      <c r="BW12323" s="32"/>
      <c r="BX12323" s="32"/>
      <c r="BY12323" s="34"/>
      <c r="CA12323" s="32"/>
      <c r="CB12323" s="32"/>
    </row>
    <row r="12324" spans="20:80">
      <c r="T12324"/>
      <c r="U12324"/>
      <c r="AO12324"/>
      <c r="AP12324"/>
      <c r="AQ12324"/>
      <c r="AR12324"/>
      <c r="AS12324"/>
      <c r="AT12324" s="47"/>
      <c r="AV12324" s="26"/>
      <c r="AW12324" s="26"/>
      <c r="AX12324" s="27"/>
      <c r="AY12324" s="27"/>
      <c r="AZ12324" s="27"/>
      <c r="BA12324" s="27"/>
      <c r="BB12324" s="27"/>
      <c r="BC12324" s="27"/>
      <c r="BD12324" s="27"/>
      <c r="BE12324" s="27"/>
      <c r="BF12324" s="27"/>
      <c r="BG12324" s="27"/>
      <c r="BH12324" s="27"/>
      <c r="BI12324" s="27"/>
      <c r="BT12324" s="31"/>
      <c r="BU12324" s="32"/>
      <c r="BV12324" s="33"/>
      <c r="BW12324" s="32"/>
      <c r="BX12324" s="32"/>
      <c r="BY12324" s="34"/>
      <c r="CA12324" s="32"/>
      <c r="CB12324" s="32"/>
    </row>
    <row r="12325" spans="20:80">
      <c r="T12325"/>
      <c r="U12325"/>
      <c r="AO12325"/>
      <c r="AP12325"/>
      <c r="AQ12325"/>
      <c r="AR12325"/>
      <c r="AS12325"/>
      <c r="AT12325" s="47"/>
      <c r="AV12325" s="26"/>
      <c r="AW12325" s="26"/>
      <c r="AX12325" s="27"/>
      <c r="AY12325" s="27"/>
      <c r="AZ12325" s="27"/>
      <c r="BA12325" s="27"/>
      <c r="BB12325" s="27"/>
      <c r="BC12325" s="27"/>
      <c r="BD12325" s="27"/>
      <c r="BE12325" s="27"/>
      <c r="BF12325" s="27"/>
      <c r="BG12325" s="27"/>
      <c r="BH12325" s="27"/>
      <c r="BI12325" s="27"/>
      <c r="BT12325" s="31"/>
      <c r="BU12325" s="32"/>
      <c r="BV12325" s="33"/>
      <c r="BW12325" s="32"/>
      <c r="BX12325" s="32"/>
      <c r="BY12325" s="34"/>
      <c r="CA12325" s="32"/>
      <c r="CB12325" s="32"/>
    </row>
    <row r="12326" spans="20:80">
      <c r="T12326"/>
      <c r="U12326"/>
      <c r="AO12326"/>
      <c r="AP12326"/>
      <c r="AQ12326"/>
      <c r="AR12326"/>
      <c r="AS12326"/>
      <c r="AT12326" s="47"/>
      <c r="AV12326" s="26"/>
      <c r="AW12326" s="26"/>
      <c r="AX12326" s="27"/>
      <c r="AY12326" s="27"/>
      <c r="AZ12326" s="27"/>
      <c r="BA12326" s="27"/>
      <c r="BB12326" s="27"/>
      <c r="BC12326" s="27"/>
      <c r="BD12326" s="27"/>
      <c r="BE12326" s="27"/>
      <c r="BF12326" s="27"/>
      <c r="BG12326" s="27"/>
      <c r="BH12326" s="27"/>
      <c r="BI12326" s="27"/>
      <c r="BT12326" s="31"/>
      <c r="BU12326" s="32"/>
      <c r="BV12326" s="33"/>
      <c r="BW12326" s="32"/>
      <c r="BX12326" s="32"/>
      <c r="BY12326" s="34"/>
      <c r="CA12326" s="32"/>
      <c r="CB12326" s="32"/>
    </row>
    <row r="12327" spans="20:80">
      <c r="T12327"/>
      <c r="U12327"/>
      <c r="AO12327"/>
      <c r="AP12327"/>
      <c r="AQ12327"/>
      <c r="AR12327"/>
      <c r="AS12327"/>
      <c r="AT12327" s="47"/>
      <c r="AV12327" s="26"/>
      <c r="AW12327" s="26"/>
      <c r="AX12327" s="27"/>
      <c r="AY12327" s="27"/>
      <c r="AZ12327" s="27"/>
      <c r="BA12327" s="27"/>
      <c r="BB12327" s="27"/>
      <c r="BC12327" s="27"/>
      <c r="BD12327" s="27"/>
      <c r="BE12327" s="27"/>
      <c r="BF12327" s="27"/>
      <c r="BG12327" s="27"/>
      <c r="BH12327" s="27"/>
      <c r="BI12327" s="27"/>
      <c r="BT12327" s="31"/>
      <c r="BU12327" s="32"/>
      <c r="BV12327" s="33"/>
      <c r="BW12327" s="32"/>
      <c r="BX12327" s="32"/>
      <c r="BY12327" s="34"/>
      <c r="CA12327" s="32"/>
      <c r="CB12327" s="32"/>
    </row>
    <row r="12328" spans="20:80">
      <c r="T12328"/>
      <c r="U12328"/>
      <c r="AO12328"/>
      <c r="AP12328"/>
      <c r="AQ12328"/>
      <c r="AR12328"/>
      <c r="AS12328"/>
      <c r="AT12328" s="47"/>
      <c r="AV12328" s="26"/>
      <c r="AW12328" s="26"/>
      <c r="AX12328" s="27"/>
      <c r="AY12328" s="27"/>
      <c r="AZ12328" s="27"/>
      <c r="BA12328" s="27"/>
      <c r="BB12328" s="27"/>
      <c r="BC12328" s="27"/>
      <c r="BD12328" s="27"/>
      <c r="BE12328" s="27"/>
      <c r="BF12328" s="27"/>
      <c r="BG12328" s="27"/>
      <c r="BH12328" s="27"/>
      <c r="BI12328" s="27"/>
      <c r="BT12328" s="31"/>
      <c r="BU12328" s="32"/>
      <c r="BV12328" s="33"/>
      <c r="BW12328" s="32"/>
      <c r="BX12328" s="32"/>
      <c r="BY12328" s="34"/>
      <c r="CA12328" s="32"/>
      <c r="CB12328" s="32"/>
    </row>
    <row r="12329" spans="20:80">
      <c r="T12329"/>
      <c r="U12329"/>
      <c r="AO12329"/>
      <c r="AP12329"/>
      <c r="AQ12329"/>
      <c r="AR12329"/>
      <c r="AS12329"/>
      <c r="AT12329" s="47"/>
      <c r="AV12329" s="26"/>
      <c r="AW12329" s="26"/>
      <c r="AX12329" s="27"/>
      <c r="AY12329" s="27"/>
      <c r="AZ12329" s="27"/>
      <c r="BA12329" s="27"/>
      <c r="BB12329" s="27"/>
      <c r="BC12329" s="27"/>
      <c r="BD12329" s="27"/>
      <c r="BE12329" s="27"/>
      <c r="BF12329" s="27"/>
      <c r="BG12329" s="27"/>
      <c r="BH12329" s="27"/>
      <c r="BI12329" s="27"/>
      <c r="BT12329" s="31"/>
      <c r="BU12329" s="32"/>
      <c r="BV12329" s="33"/>
      <c r="BW12329" s="32"/>
      <c r="BX12329" s="32"/>
      <c r="BY12329" s="34"/>
      <c r="CA12329" s="32"/>
      <c r="CB12329" s="32"/>
    </row>
    <row r="12330" spans="20:80">
      <c r="T12330"/>
      <c r="U12330"/>
      <c r="AO12330"/>
      <c r="AP12330"/>
      <c r="AQ12330"/>
      <c r="AR12330"/>
      <c r="AS12330"/>
      <c r="AT12330" s="47"/>
      <c r="AV12330" s="26"/>
      <c r="AW12330" s="26"/>
      <c r="AX12330" s="27"/>
      <c r="AY12330" s="27"/>
      <c r="AZ12330" s="27"/>
      <c r="BA12330" s="27"/>
      <c r="BB12330" s="27"/>
      <c r="BC12330" s="27"/>
      <c r="BD12330" s="27"/>
      <c r="BE12330" s="27"/>
      <c r="BF12330" s="27"/>
      <c r="BG12330" s="27"/>
      <c r="BH12330" s="27"/>
      <c r="BI12330" s="27"/>
      <c r="BT12330" s="31"/>
      <c r="BU12330" s="32"/>
      <c r="BV12330" s="33"/>
      <c r="BW12330" s="32"/>
      <c r="BX12330" s="32"/>
      <c r="BY12330" s="34"/>
      <c r="CA12330" s="32"/>
      <c r="CB12330" s="32"/>
    </row>
    <row r="12331" spans="20:80">
      <c r="T12331"/>
      <c r="U12331"/>
      <c r="AO12331"/>
      <c r="AP12331"/>
      <c r="AQ12331"/>
      <c r="AR12331"/>
      <c r="AS12331"/>
      <c r="AT12331" s="47"/>
      <c r="AV12331" s="26"/>
      <c r="AW12331" s="26"/>
      <c r="AX12331" s="27"/>
      <c r="AY12331" s="27"/>
      <c r="AZ12331" s="27"/>
      <c r="BA12331" s="27"/>
      <c r="BB12331" s="27"/>
      <c r="BC12331" s="27"/>
      <c r="BD12331" s="27"/>
      <c r="BE12331" s="27"/>
      <c r="BF12331" s="27"/>
      <c r="BG12331" s="27"/>
      <c r="BH12331" s="27"/>
      <c r="BI12331" s="27"/>
      <c r="BT12331" s="31"/>
      <c r="BU12331" s="32"/>
      <c r="BV12331" s="33"/>
      <c r="BW12331" s="32"/>
      <c r="BX12331" s="32"/>
      <c r="BY12331" s="34"/>
      <c r="CA12331" s="32"/>
      <c r="CB12331" s="32"/>
    </row>
    <row r="12332" spans="20:80">
      <c r="T12332"/>
      <c r="U12332"/>
      <c r="AO12332"/>
      <c r="AP12332"/>
      <c r="AQ12332"/>
      <c r="AR12332"/>
      <c r="AS12332"/>
      <c r="AT12332" s="47"/>
      <c r="AV12332" s="26"/>
      <c r="AW12332" s="26"/>
      <c r="AX12332" s="27"/>
      <c r="AY12332" s="27"/>
      <c r="AZ12332" s="27"/>
      <c r="BA12332" s="27"/>
      <c r="BB12332" s="27"/>
      <c r="BC12332" s="27"/>
      <c r="BD12332" s="27"/>
      <c r="BE12332" s="27"/>
      <c r="BF12332" s="27"/>
      <c r="BG12332" s="27"/>
      <c r="BH12332" s="27"/>
      <c r="BI12332" s="27"/>
      <c r="BT12332" s="31"/>
      <c r="BU12332" s="32"/>
      <c r="BV12332" s="33"/>
      <c r="BW12332" s="32"/>
      <c r="BX12332" s="32"/>
      <c r="BY12332" s="34"/>
      <c r="CA12332" s="32"/>
      <c r="CB12332" s="32"/>
    </row>
    <row r="12333" spans="20:80">
      <c r="T12333"/>
      <c r="U12333"/>
      <c r="AO12333"/>
      <c r="AP12333"/>
      <c r="AQ12333"/>
      <c r="AR12333"/>
      <c r="AS12333"/>
      <c r="AT12333" s="47"/>
      <c r="AV12333" s="26"/>
      <c r="AW12333" s="26"/>
      <c r="AX12333" s="27"/>
      <c r="AY12333" s="27"/>
      <c r="AZ12333" s="27"/>
      <c r="BA12333" s="27"/>
      <c r="BB12333" s="27"/>
      <c r="BC12333" s="27"/>
      <c r="BD12333" s="27"/>
      <c r="BE12333" s="27"/>
      <c r="BF12333" s="27"/>
      <c r="BG12333" s="27"/>
      <c r="BH12333" s="27"/>
      <c r="BI12333" s="27"/>
      <c r="BT12333" s="31"/>
      <c r="BU12333" s="32"/>
      <c r="BV12333" s="33"/>
      <c r="BW12333" s="32"/>
      <c r="BX12333" s="32"/>
      <c r="BY12333" s="34"/>
      <c r="CA12333" s="32"/>
      <c r="CB12333" s="32"/>
    </row>
    <row r="12334" spans="20:80">
      <c r="T12334"/>
      <c r="U12334"/>
      <c r="AO12334"/>
      <c r="AP12334"/>
      <c r="AQ12334"/>
      <c r="AR12334"/>
      <c r="AS12334"/>
      <c r="AT12334" s="47"/>
      <c r="AV12334" s="26"/>
      <c r="AW12334" s="26"/>
      <c r="AX12334" s="27"/>
      <c r="AY12334" s="27"/>
      <c r="AZ12334" s="27"/>
      <c r="BA12334" s="27"/>
      <c r="BB12334" s="27"/>
      <c r="BC12334" s="27"/>
      <c r="BD12334" s="27"/>
      <c r="BE12334" s="27"/>
      <c r="BF12334" s="27"/>
      <c r="BG12334" s="27"/>
      <c r="BH12334" s="27"/>
      <c r="BI12334" s="27"/>
      <c r="BT12334" s="31"/>
      <c r="BU12334" s="32"/>
      <c r="BV12334" s="33"/>
      <c r="BW12334" s="32"/>
      <c r="BX12334" s="32"/>
      <c r="BY12334" s="34"/>
      <c r="CA12334" s="32"/>
      <c r="CB12334" s="32"/>
    </row>
    <row r="12335" spans="20:80">
      <c r="T12335"/>
      <c r="U12335"/>
      <c r="AO12335"/>
      <c r="AP12335"/>
      <c r="AQ12335"/>
      <c r="AR12335"/>
      <c r="AS12335"/>
      <c r="AT12335" s="47"/>
      <c r="AV12335" s="26"/>
      <c r="AW12335" s="26"/>
      <c r="AX12335" s="27"/>
      <c r="AY12335" s="27"/>
      <c r="AZ12335" s="27"/>
      <c r="BA12335" s="27"/>
      <c r="BB12335" s="27"/>
      <c r="BC12335" s="27"/>
      <c r="BD12335" s="27"/>
      <c r="BE12335" s="27"/>
      <c r="BF12335" s="27"/>
      <c r="BG12335" s="27"/>
      <c r="BH12335" s="27"/>
      <c r="BI12335" s="27"/>
      <c r="BT12335" s="31"/>
      <c r="BU12335" s="32"/>
      <c r="BV12335" s="33"/>
      <c r="BW12335" s="32"/>
      <c r="BX12335" s="32"/>
      <c r="BY12335" s="34"/>
      <c r="CA12335" s="32"/>
      <c r="CB12335" s="32"/>
    </row>
    <row r="12336" spans="20:80">
      <c r="T12336"/>
      <c r="U12336"/>
      <c r="AO12336"/>
      <c r="AP12336"/>
      <c r="AQ12336"/>
      <c r="AR12336"/>
      <c r="AS12336"/>
      <c r="AT12336" s="47"/>
      <c r="AV12336" s="26"/>
      <c r="AW12336" s="26"/>
      <c r="AX12336" s="27"/>
      <c r="AY12336" s="27"/>
      <c r="AZ12336" s="27"/>
      <c r="BA12336" s="27"/>
      <c r="BB12336" s="27"/>
      <c r="BC12336" s="27"/>
      <c r="BD12336" s="27"/>
      <c r="BE12336" s="27"/>
      <c r="BF12336" s="27"/>
      <c r="BG12336" s="27"/>
      <c r="BH12336" s="27"/>
      <c r="BI12336" s="27"/>
      <c r="BT12336" s="31"/>
      <c r="BU12336" s="32"/>
      <c r="BV12336" s="33"/>
      <c r="BW12336" s="32"/>
      <c r="BX12336" s="32"/>
      <c r="BY12336" s="34"/>
      <c r="CA12336" s="32"/>
      <c r="CB12336" s="32"/>
    </row>
    <row r="12337" spans="8:80">
      <c r="T12337"/>
      <c r="U12337"/>
      <c r="AO12337"/>
      <c r="AP12337"/>
      <c r="AQ12337"/>
      <c r="AR12337"/>
      <c r="AS12337"/>
      <c r="AT12337" s="47"/>
      <c r="AV12337" s="26"/>
      <c r="AW12337" s="26"/>
      <c r="AX12337" s="27"/>
      <c r="AY12337" s="27"/>
      <c r="AZ12337" s="27"/>
      <c r="BA12337" s="27"/>
      <c r="BB12337" s="27"/>
      <c r="BC12337" s="27"/>
      <c r="BD12337" s="27"/>
      <c r="BE12337" s="27"/>
      <c r="BF12337" s="27"/>
      <c r="BG12337" s="27"/>
      <c r="BH12337" s="27"/>
      <c r="BI12337" s="27"/>
      <c r="BT12337" s="31"/>
      <c r="BU12337" s="32"/>
      <c r="BV12337" s="33"/>
      <c r="BW12337" s="32"/>
      <c r="BX12337" s="32"/>
      <c r="BY12337" s="34"/>
      <c r="CA12337" s="32"/>
      <c r="CB12337" s="32"/>
    </row>
    <row r="12338" spans="8:80">
      <c r="T12338"/>
      <c r="U12338"/>
      <c r="AO12338"/>
      <c r="AP12338"/>
      <c r="AQ12338"/>
      <c r="AR12338"/>
      <c r="AS12338"/>
      <c r="AT12338" s="47"/>
      <c r="AV12338" s="26"/>
      <c r="AW12338" s="26"/>
      <c r="AX12338" s="27"/>
      <c r="AY12338" s="27"/>
      <c r="AZ12338" s="27"/>
      <c r="BA12338" s="27"/>
      <c r="BB12338" s="27"/>
      <c r="BC12338" s="27"/>
      <c r="BD12338" s="27"/>
      <c r="BE12338" s="27"/>
      <c r="BF12338" s="27"/>
      <c r="BG12338" s="27"/>
      <c r="BH12338" s="27"/>
      <c r="BI12338" s="27"/>
      <c r="BT12338" s="31"/>
      <c r="BU12338" s="32"/>
      <c r="BV12338" s="33"/>
      <c r="BW12338" s="32"/>
      <c r="BX12338" s="32"/>
      <c r="BY12338" s="34"/>
      <c r="CA12338" s="32"/>
      <c r="CB12338" s="32"/>
    </row>
    <row r="12339" spans="8:80">
      <c r="T12339"/>
      <c r="U12339"/>
      <c r="AO12339"/>
      <c r="AP12339"/>
      <c r="AQ12339"/>
      <c r="AR12339"/>
      <c r="AS12339"/>
      <c r="AT12339" s="47"/>
      <c r="AV12339" s="26"/>
      <c r="AW12339" s="26"/>
      <c r="AX12339" s="27"/>
      <c r="AY12339" s="27"/>
      <c r="AZ12339" s="27"/>
      <c r="BA12339" s="27"/>
      <c r="BB12339" s="27"/>
      <c r="BC12339" s="27"/>
      <c r="BD12339" s="27"/>
      <c r="BE12339" s="27"/>
      <c r="BF12339" s="27"/>
      <c r="BG12339" s="27"/>
      <c r="BH12339" s="27"/>
      <c r="BI12339" s="27"/>
      <c r="BT12339" s="31"/>
      <c r="BU12339" s="32"/>
      <c r="BV12339" s="33"/>
      <c r="BW12339" s="32"/>
      <c r="BX12339" s="32"/>
      <c r="BY12339" s="34"/>
      <c r="CA12339" s="32"/>
      <c r="CB12339" s="32"/>
    </row>
    <row r="12340" spans="8:80">
      <c r="T12340"/>
      <c r="U12340"/>
      <c r="AO12340"/>
      <c r="AP12340"/>
      <c r="AQ12340"/>
      <c r="AR12340"/>
      <c r="AS12340"/>
      <c r="AT12340" s="47"/>
      <c r="AV12340" s="26"/>
      <c r="AW12340" s="26"/>
      <c r="AX12340" s="27"/>
      <c r="AY12340" s="27"/>
      <c r="AZ12340" s="27"/>
      <c r="BA12340" s="27"/>
      <c r="BB12340" s="27"/>
      <c r="BC12340" s="27"/>
      <c r="BD12340" s="27"/>
      <c r="BE12340" s="27"/>
      <c r="BF12340" s="27"/>
      <c r="BG12340" s="27"/>
      <c r="BH12340" s="27"/>
      <c r="BI12340" s="27"/>
      <c r="BT12340" s="31"/>
      <c r="BU12340" s="32"/>
      <c r="BV12340" s="33"/>
      <c r="BW12340" s="32"/>
      <c r="BX12340" s="32"/>
      <c r="BY12340" s="34"/>
      <c r="CA12340" s="32"/>
      <c r="CB12340" s="32"/>
    </row>
    <row r="12341" spans="8:80">
      <c r="T12341"/>
      <c r="U12341"/>
      <c r="AO12341"/>
      <c r="AP12341"/>
      <c r="AQ12341"/>
      <c r="AR12341"/>
      <c r="AS12341"/>
      <c r="AT12341" s="47"/>
      <c r="AV12341" s="26"/>
      <c r="AW12341" s="26"/>
      <c r="AX12341" s="27"/>
      <c r="AY12341" s="27"/>
      <c r="AZ12341" s="27"/>
      <c r="BA12341" s="27"/>
      <c r="BB12341" s="27"/>
      <c r="BC12341" s="27"/>
      <c r="BD12341" s="27"/>
      <c r="BE12341" s="27"/>
      <c r="BF12341" s="27"/>
      <c r="BG12341" s="27"/>
      <c r="BH12341" s="27"/>
      <c r="BI12341" s="27"/>
      <c r="BT12341" s="31"/>
      <c r="BU12341" s="32"/>
      <c r="BV12341" s="33"/>
      <c r="BW12341" s="32"/>
      <c r="BX12341" s="32"/>
      <c r="BY12341" s="34"/>
      <c r="CA12341" s="32"/>
      <c r="CB12341" s="32"/>
    </row>
    <row r="12342" spans="8:80">
      <c r="T12342"/>
      <c r="U12342"/>
      <c r="AO12342"/>
      <c r="AP12342"/>
      <c r="AQ12342"/>
      <c r="AR12342"/>
      <c r="AS12342"/>
      <c r="AT12342" s="47"/>
      <c r="AV12342" s="26"/>
      <c r="AW12342" s="26"/>
      <c r="AX12342" s="27"/>
      <c r="AY12342" s="27"/>
      <c r="AZ12342" s="27"/>
      <c r="BA12342" s="27"/>
      <c r="BB12342" s="27"/>
      <c r="BC12342" s="27"/>
      <c r="BD12342" s="27"/>
      <c r="BE12342" s="27"/>
      <c r="BF12342" s="27"/>
      <c r="BG12342" s="27"/>
      <c r="BH12342" s="27"/>
      <c r="BI12342" s="27"/>
      <c r="BT12342" s="31"/>
      <c r="BU12342" s="32"/>
      <c r="BV12342" s="33"/>
      <c r="BW12342" s="32"/>
      <c r="BX12342" s="32"/>
      <c r="BY12342" s="34"/>
      <c r="CA12342" s="32"/>
      <c r="CB12342" s="32"/>
    </row>
    <row r="12343" spans="8:80">
      <c r="T12343"/>
      <c r="U12343"/>
      <c r="AO12343"/>
      <c r="AP12343"/>
      <c r="AQ12343"/>
      <c r="AR12343"/>
      <c r="AS12343"/>
      <c r="AT12343" s="47"/>
      <c r="AV12343" s="26"/>
      <c r="AW12343" s="26"/>
      <c r="AX12343" s="27"/>
      <c r="AY12343" s="27"/>
      <c r="AZ12343" s="27"/>
      <c r="BA12343" s="27"/>
      <c r="BB12343" s="27"/>
      <c r="BC12343" s="27"/>
      <c r="BD12343" s="27"/>
      <c r="BE12343" s="27"/>
      <c r="BF12343" s="27"/>
      <c r="BG12343" s="27"/>
      <c r="BH12343" s="27"/>
      <c r="BI12343" s="27"/>
      <c r="BT12343" s="31"/>
      <c r="BU12343" s="32"/>
      <c r="BV12343" s="33"/>
      <c r="BW12343" s="32"/>
      <c r="BX12343" s="32"/>
      <c r="BY12343" s="34"/>
      <c r="CA12343" s="32"/>
      <c r="CB12343" s="32"/>
    </row>
    <row r="12344" spans="8:80">
      <c r="T12344"/>
      <c r="U12344"/>
      <c r="AO12344"/>
      <c r="AP12344"/>
      <c r="AQ12344"/>
      <c r="AR12344"/>
      <c r="AS12344"/>
      <c r="AT12344" s="47"/>
      <c r="AV12344" s="26"/>
      <c r="AW12344" s="26"/>
      <c r="AX12344" s="27"/>
      <c r="AY12344" s="27"/>
      <c r="AZ12344" s="27"/>
      <c r="BA12344" s="27"/>
      <c r="BB12344" s="27"/>
      <c r="BC12344" s="27"/>
      <c r="BD12344" s="27"/>
      <c r="BE12344" s="27"/>
      <c r="BF12344" s="27"/>
      <c r="BG12344" s="27"/>
      <c r="BH12344" s="27"/>
      <c r="BI12344" s="27"/>
      <c r="BT12344" s="31"/>
      <c r="BU12344" s="32"/>
      <c r="BV12344" s="33"/>
      <c r="BW12344" s="32"/>
      <c r="BX12344" s="32"/>
      <c r="BY12344" s="34"/>
      <c r="CA12344" s="32"/>
      <c r="CB12344" s="32"/>
    </row>
    <row r="12345" spans="8:80">
      <c r="T12345"/>
      <c r="U12345"/>
      <c r="AO12345"/>
      <c r="AP12345"/>
      <c r="AQ12345"/>
      <c r="AR12345"/>
      <c r="AS12345"/>
      <c r="AT12345" s="47"/>
      <c r="AV12345" s="26"/>
      <c r="AW12345" s="26"/>
      <c r="AX12345" s="27"/>
      <c r="AY12345" s="27"/>
      <c r="AZ12345" s="27"/>
      <c r="BA12345" s="27"/>
      <c r="BB12345" s="27"/>
      <c r="BC12345" s="27"/>
      <c r="BD12345" s="27"/>
      <c r="BE12345" s="27"/>
      <c r="BF12345" s="27"/>
      <c r="BG12345" s="27"/>
      <c r="BH12345" s="27"/>
      <c r="BI12345" s="27"/>
      <c r="BT12345" s="31"/>
      <c r="BU12345" s="32"/>
      <c r="BV12345" s="33"/>
      <c r="BW12345" s="32"/>
      <c r="BX12345" s="32"/>
      <c r="BY12345" s="34"/>
      <c r="CA12345" s="32"/>
      <c r="CB12345" s="32"/>
    </row>
    <row r="12346" spans="8:80">
      <c r="T12346"/>
      <c r="U12346"/>
      <c r="AO12346"/>
      <c r="AP12346"/>
      <c r="AQ12346"/>
      <c r="AR12346"/>
      <c r="AS12346"/>
      <c r="AT12346" s="47"/>
      <c r="AV12346" s="26"/>
      <c r="AW12346" s="26"/>
      <c r="AX12346" s="27"/>
      <c r="AY12346" s="27"/>
      <c r="AZ12346" s="27"/>
      <c r="BA12346" s="27"/>
      <c r="BB12346" s="27"/>
      <c r="BC12346" s="27"/>
      <c r="BD12346" s="27"/>
      <c r="BE12346" s="27"/>
      <c r="BF12346" s="27"/>
      <c r="BG12346" s="27"/>
      <c r="BH12346" s="27"/>
      <c r="BI12346" s="27"/>
      <c r="BT12346" s="31"/>
      <c r="BU12346" s="32"/>
      <c r="BV12346" s="33"/>
      <c r="BW12346" s="32"/>
      <c r="BX12346" s="32"/>
      <c r="BY12346" s="34"/>
      <c r="CA12346" s="32"/>
      <c r="CB12346" s="32"/>
    </row>
    <row r="12347" spans="8:80">
      <c r="T12347"/>
      <c r="U12347"/>
      <c r="AO12347"/>
      <c r="AP12347"/>
      <c r="AQ12347"/>
      <c r="AR12347"/>
      <c r="AS12347"/>
      <c r="AT12347" s="47"/>
      <c r="AV12347" s="26"/>
      <c r="AW12347" s="26"/>
      <c r="AX12347" s="27"/>
      <c r="AY12347" s="27"/>
      <c r="AZ12347" s="27"/>
      <c r="BA12347" s="27"/>
      <c r="BB12347" s="27"/>
      <c r="BC12347" s="27"/>
      <c r="BD12347" s="27"/>
      <c r="BE12347" s="27"/>
      <c r="BF12347" s="27"/>
      <c r="BG12347" s="27"/>
      <c r="BH12347" s="27"/>
      <c r="BI12347" s="27"/>
      <c r="BT12347" s="31"/>
      <c r="BU12347" s="32"/>
      <c r="BV12347" s="33"/>
      <c r="BW12347" s="32"/>
      <c r="BX12347" s="32"/>
      <c r="BY12347" s="34"/>
      <c r="CA12347" s="32"/>
      <c r="CB12347" s="32"/>
    </row>
    <row r="12348" spans="8:80">
      <c r="T12348"/>
      <c r="U12348"/>
      <c r="AO12348"/>
      <c r="AP12348"/>
      <c r="AQ12348"/>
      <c r="AR12348"/>
      <c r="AS12348"/>
      <c r="AT12348" s="47"/>
      <c r="AV12348" s="26"/>
      <c r="AW12348" s="26"/>
      <c r="AX12348" s="27"/>
      <c r="AY12348" s="27"/>
      <c r="AZ12348" s="27"/>
      <c r="BA12348" s="27"/>
      <c r="BB12348" s="27"/>
      <c r="BC12348" s="27"/>
      <c r="BD12348" s="27"/>
      <c r="BE12348" s="27"/>
      <c r="BF12348" s="27"/>
      <c r="BG12348" s="27"/>
      <c r="BH12348" s="27"/>
      <c r="BI12348" s="27"/>
      <c r="BT12348" s="31"/>
      <c r="BU12348" s="32"/>
      <c r="BV12348" s="33"/>
      <c r="BW12348" s="32"/>
      <c r="BX12348" s="32"/>
      <c r="BY12348" s="34"/>
      <c r="CA12348" s="32"/>
      <c r="CB12348" s="32"/>
    </row>
    <row r="12349" spans="8:80">
      <c r="T12349"/>
      <c r="U12349"/>
      <c r="AO12349"/>
      <c r="AP12349"/>
      <c r="AQ12349"/>
      <c r="AR12349"/>
      <c r="AS12349"/>
      <c r="AT12349" s="47"/>
      <c r="AV12349" s="26"/>
      <c r="AW12349" s="26"/>
      <c r="AX12349" s="27"/>
      <c r="AY12349" s="27"/>
      <c r="AZ12349" s="27"/>
      <c r="BA12349" s="27"/>
      <c r="BB12349" s="27"/>
      <c r="BC12349" s="27"/>
      <c r="BD12349" s="27"/>
      <c r="BE12349" s="27"/>
      <c r="BF12349" s="27"/>
      <c r="BG12349" s="27"/>
      <c r="BH12349" s="27"/>
      <c r="BI12349" s="27"/>
      <c r="BT12349" s="31"/>
      <c r="BU12349" s="32"/>
      <c r="BV12349" s="33"/>
      <c r="BW12349" s="32"/>
      <c r="BX12349" s="32"/>
      <c r="BY12349" s="34"/>
      <c r="CA12349" s="32"/>
      <c r="CB12349" s="32"/>
    </row>
    <row r="12350" spans="8:80">
      <c r="T12350"/>
      <c r="U12350"/>
      <c r="AO12350"/>
      <c r="AP12350"/>
      <c r="AQ12350"/>
      <c r="AR12350"/>
      <c r="AS12350"/>
      <c r="AT12350" s="47"/>
      <c r="AV12350" s="26"/>
      <c r="AW12350" s="26"/>
      <c r="AX12350" s="27"/>
      <c r="AY12350" s="27"/>
      <c r="AZ12350" s="27"/>
      <c r="BA12350" s="27"/>
      <c r="BB12350" s="27"/>
      <c r="BC12350" s="27"/>
      <c r="BD12350" s="27"/>
      <c r="BE12350" s="27"/>
      <c r="BF12350" s="27"/>
      <c r="BG12350" s="27"/>
      <c r="BH12350" s="27"/>
      <c r="BI12350" s="27"/>
      <c r="BT12350" s="31"/>
      <c r="BU12350" s="32"/>
      <c r="BV12350" s="33"/>
      <c r="BW12350" s="32"/>
      <c r="BX12350" s="32"/>
      <c r="BY12350" s="34"/>
      <c r="CA12350" s="32"/>
      <c r="CB12350" s="32"/>
    </row>
    <row r="12351" spans="8:80">
      <c r="T12351"/>
      <c r="U12351"/>
      <c r="AO12351"/>
      <c r="AP12351"/>
      <c r="AQ12351"/>
      <c r="AR12351"/>
      <c r="AS12351"/>
      <c r="AT12351" s="47"/>
      <c r="AV12351" s="26"/>
      <c r="AW12351" s="26"/>
      <c r="AX12351" s="27"/>
      <c r="AY12351" s="27"/>
      <c r="AZ12351" s="27"/>
      <c r="BA12351" s="27"/>
      <c r="BB12351" s="27"/>
      <c r="BC12351" s="27"/>
      <c r="BD12351" s="27"/>
      <c r="BE12351" s="27"/>
      <c r="BF12351" s="27"/>
      <c r="BG12351" s="27"/>
      <c r="BH12351" s="27"/>
      <c r="BI12351" s="27"/>
      <c r="BT12351" s="31"/>
      <c r="BU12351" s="32"/>
      <c r="BV12351" s="33"/>
      <c r="BW12351" s="32"/>
      <c r="BX12351" s="32"/>
      <c r="BY12351" s="34"/>
      <c r="CA12351" s="32"/>
      <c r="CB12351" s="32"/>
    </row>
    <row r="12352" spans="8:80">
      <c r="H12352" s="21"/>
      <c r="T12352"/>
      <c r="U12352"/>
      <c r="AO12352"/>
      <c r="AP12352"/>
      <c r="AQ12352"/>
      <c r="AR12352"/>
      <c r="AS12352"/>
      <c r="AT12352" s="47"/>
      <c r="AV12352" s="26"/>
      <c r="AW12352" s="26"/>
      <c r="AX12352" s="27"/>
      <c r="AY12352" s="27"/>
      <c r="AZ12352" s="27"/>
      <c r="BA12352" s="27"/>
      <c r="BB12352" s="27"/>
      <c r="BC12352" s="27"/>
      <c r="BD12352" s="27"/>
      <c r="BE12352" s="27"/>
      <c r="BF12352" s="27"/>
      <c r="BG12352" s="27"/>
      <c r="BH12352" s="27"/>
      <c r="BI12352" s="27"/>
      <c r="BT12352" s="31"/>
      <c r="BU12352" s="32"/>
      <c r="BV12352" s="33"/>
      <c r="BW12352" s="32"/>
      <c r="BX12352" s="32"/>
      <c r="BY12352" s="34"/>
      <c r="CA12352" s="32"/>
      <c r="CB12352" s="32"/>
    </row>
    <row r="12353" spans="8:80">
      <c r="T12353"/>
      <c r="U12353"/>
      <c r="AO12353"/>
      <c r="AP12353"/>
      <c r="AQ12353"/>
      <c r="AR12353"/>
      <c r="AS12353"/>
      <c r="AT12353" s="47"/>
      <c r="AV12353" s="26"/>
      <c r="AW12353" s="26"/>
      <c r="AX12353" s="27"/>
      <c r="AY12353" s="27"/>
      <c r="AZ12353" s="27"/>
      <c r="BA12353" s="27"/>
      <c r="BB12353" s="27"/>
      <c r="BC12353" s="27"/>
      <c r="BD12353" s="27"/>
      <c r="BE12353" s="27"/>
      <c r="BF12353" s="27"/>
      <c r="BG12353" s="27"/>
      <c r="BH12353" s="27"/>
      <c r="BI12353" s="27"/>
      <c r="BT12353" s="31"/>
      <c r="BU12353" s="32"/>
      <c r="BV12353" s="33"/>
      <c r="BW12353" s="32"/>
      <c r="BX12353" s="32"/>
      <c r="BY12353" s="34"/>
      <c r="CA12353" s="32"/>
      <c r="CB12353" s="32"/>
    </row>
    <row r="12354" spans="8:80">
      <c r="H12354" s="21"/>
      <c r="T12354"/>
      <c r="U12354"/>
      <c r="AO12354"/>
      <c r="AP12354"/>
      <c r="AQ12354"/>
      <c r="AR12354"/>
      <c r="AS12354"/>
      <c r="AT12354" s="47"/>
      <c r="AV12354" s="26"/>
      <c r="AW12354" s="26"/>
      <c r="AX12354" s="27"/>
      <c r="AY12354" s="27"/>
      <c r="AZ12354" s="27"/>
      <c r="BA12354" s="27"/>
      <c r="BB12354" s="27"/>
      <c r="BC12354" s="27"/>
      <c r="BD12354" s="27"/>
      <c r="BE12354" s="27"/>
      <c r="BF12354" s="27"/>
      <c r="BG12354" s="27"/>
      <c r="BH12354" s="27"/>
      <c r="BI12354" s="27"/>
      <c r="BT12354" s="31"/>
      <c r="BU12354" s="32"/>
      <c r="BV12354" s="33"/>
      <c r="BW12354" s="32"/>
      <c r="BX12354" s="32"/>
      <c r="BY12354" s="34"/>
      <c r="CA12354" s="32"/>
      <c r="CB12354" s="32"/>
    </row>
    <row r="12355" spans="8:80">
      <c r="T12355"/>
      <c r="U12355"/>
      <c r="AO12355"/>
      <c r="AP12355"/>
      <c r="AQ12355"/>
      <c r="AR12355"/>
      <c r="AS12355"/>
      <c r="AT12355" s="47"/>
      <c r="AV12355" s="26"/>
      <c r="AW12355" s="26"/>
      <c r="AX12355" s="27"/>
      <c r="AY12355" s="27"/>
      <c r="AZ12355" s="27"/>
      <c r="BA12355" s="27"/>
      <c r="BB12355" s="27"/>
      <c r="BC12355" s="27"/>
      <c r="BD12355" s="27"/>
      <c r="BE12355" s="27"/>
      <c r="BF12355" s="27"/>
      <c r="BG12355" s="27"/>
      <c r="BH12355" s="27"/>
      <c r="BI12355" s="27"/>
      <c r="BT12355" s="31"/>
      <c r="BU12355" s="32"/>
      <c r="BV12355" s="33"/>
      <c r="BW12355" s="32"/>
      <c r="BX12355" s="32"/>
      <c r="BY12355" s="34"/>
      <c r="CA12355" s="32"/>
      <c r="CB12355" s="32"/>
    </row>
    <row r="12356" spans="8:80">
      <c r="T12356"/>
      <c r="U12356"/>
      <c r="AO12356"/>
      <c r="AP12356"/>
      <c r="AQ12356"/>
      <c r="AR12356"/>
      <c r="AS12356"/>
      <c r="AT12356" s="47"/>
      <c r="AV12356" s="26"/>
      <c r="AW12356" s="26"/>
      <c r="AX12356" s="27"/>
      <c r="AY12356" s="27"/>
      <c r="AZ12356" s="27"/>
      <c r="BA12356" s="27"/>
      <c r="BB12356" s="27"/>
      <c r="BC12356" s="27"/>
      <c r="BD12356" s="27"/>
      <c r="BE12356" s="27"/>
      <c r="BF12356" s="27"/>
      <c r="BG12356" s="27"/>
      <c r="BH12356" s="27"/>
      <c r="BI12356" s="27"/>
      <c r="BT12356" s="31"/>
      <c r="BU12356" s="32"/>
      <c r="BV12356" s="33"/>
      <c r="BW12356" s="32"/>
      <c r="BX12356" s="32"/>
      <c r="BY12356" s="34"/>
      <c r="CA12356" s="32"/>
      <c r="CB12356" s="32"/>
    </row>
    <row r="12357" spans="8:80">
      <c r="T12357"/>
      <c r="U12357"/>
      <c r="AO12357"/>
      <c r="AP12357"/>
      <c r="AQ12357"/>
      <c r="AR12357"/>
      <c r="AS12357"/>
      <c r="AT12357" s="47"/>
      <c r="AV12357" s="26"/>
      <c r="AW12357" s="26"/>
      <c r="AX12357" s="27"/>
      <c r="AY12357" s="27"/>
      <c r="AZ12357" s="27"/>
      <c r="BA12357" s="27"/>
      <c r="BB12357" s="27"/>
      <c r="BC12357" s="27"/>
      <c r="BD12357" s="27"/>
      <c r="BE12357" s="27"/>
      <c r="BF12357" s="27"/>
      <c r="BG12357" s="27"/>
      <c r="BH12357" s="27"/>
      <c r="BI12357" s="27"/>
      <c r="BT12357" s="31"/>
      <c r="BU12357" s="32"/>
      <c r="BV12357" s="33"/>
      <c r="BW12357" s="32"/>
      <c r="BX12357" s="32"/>
      <c r="BY12357" s="34"/>
      <c r="CA12357" s="32"/>
      <c r="CB12357" s="32"/>
    </row>
    <row r="12358" spans="8:80">
      <c r="T12358"/>
      <c r="U12358"/>
      <c r="AO12358"/>
      <c r="AP12358"/>
      <c r="AQ12358"/>
      <c r="AR12358"/>
      <c r="AS12358"/>
      <c r="AT12358" s="47"/>
      <c r="AV12358" s="26"/>
      <c r="AW12358" s="26"/>
      <c r="AX12358" s="27"/>
      <c r="AY12358" s="27"/>
      <c r="AZ12358" s="27"/>
      <c r="BA12358" s="27"/>
      <c r="BB12358" s="27"/>
      <c r="BC12358" s="27"/>
      <c r="BD12358" s="27"/>
      <c r="BE12358" s="27"/>
      <c r="BF12358" s="27"/>
      <c r="BG12358" s="27"/>
      <c r="BH12358" s="27"/>
      <c r="BI12358" s="27"/>
      <c r="BT12358" s="31"/>
      <c r="BU12358" s="32"/>
      <c r="BV12358" s="33"/>
      <c r="BW12358" s="32"/>
      <c r="BX12358" s="32"/>
      <c r="BY12358" s="34"/>
      <c r="CA12358" s="32"/>
      <c r="CB12358" s="32"/>
    </row>
    <row r="12359" spans="8:80">
      <c r="T12359"/>
      <c r="U12359"/>
      <c r="AO12359"/>
      <c r="AP12359"/>
      <c r="AQ12359"/>
      <c r="AR12359"/>
      <c r="AS12359"/>
      <c r="AT12359" s="47"/>
      <c r="AV12359" s="26"/>
      <c r="AW12359" s="26"/>
      <c r="AX12359" s="27"/>
      <c r="AY12359" s="27"/>
      <c r="AZ12359" s="27"/>
      <c r="BA12359" s="27"/>
      <c r="BB12359" s="27"/>
      <c r="BC12359" s="27"/>
      <c r="BD12359" s="27"/>
      <c r="BE12359" s="27"/>
      <c r="BF12359" s="27"/>
      <c r="BG12359" s="27"/>
      <c r="BH12359" s="27"/>
      <c r="BI12359" s="27"/>
      <c r="BT12359" s="31"/>
      <c r="BU12359" s="32"/>
      <c r="BV12359" s="33"/>
      <c r="BW12359" s="32"/>
      <c r="BX12359" s="32"/>
      <c r="BY12359" s="34"/>
      <c r="CA12359" s="32"/>
      <c r="CB12359" s="32"/>
    </row>
    <row r="12360" spans="8:80">
      <c r="T12360"/>
      <c r="U12360"/>
      <c r="AO12360"/>
      <c r="AP12360"/>
      <c r="AQ12360"/>
      <c r="AR12360"/>
      <c r="AS12360"/>
      <c r="AT12360" s="47"/>
      <c r="AV12360" s="26"/>
      <c r="AW12360" s="26"/>
      <c r="AX12360" s="27"/>
      <c r="AY12360" s="27"/>
      <c r="AZ12360" s="27"/>
      <c r="BA12360" s="27"/>
      <c r="BB12360" s="27"/>
      <c r="BC12360" s="27"/>
      <c r="BD12360" s="27"/>
      <c r="BE12360" s="27"/>
      <c r="BF12360" s="27"/>
      <c r="BG12360" s="27"/>
      <c r="BH12360" s="27"/>
      <c r="BI12360" s="27"/>
      <c r="BT12360" s="31"/>
      <c r="BU12360" s="32"/>
      <c r="BV12360" s="33"/>
      <c r="BW12360" s="32"/>
      <c r="BX12360" s="32"/>
      <c r="BY12360" s="34"/>
      <c r="CA12360" s="32"/>
      <c r="CB12360" s="32"/>
    </row>
    <row r="12361" spans="8:80">
      <c r="T12361"/>
      <c r="U12361"/>
      <c r="AO12361"/>
      <c r="AP12361"/>
      <c r="AQ12361"/>
      <c r="AR12361"/>
      <c r="AS12361"/>
      <c r="AT12361" s="47"/>
      <c r="AV12361" s="26"/>
      <c r="AW12361" s="26"/>
      <c r="AX12361" s="27"/>
      <c r="AY12361" s="27"/>
      <c r="AZ12361" s="27"/>
      <c r="BA12361" s="27"/>
      <c r="BB12361" s="27"/>
      <c r="BC12361" s="27"/>
      <c r="BD12361" s="27"/>
      <c r="BE12361" s="27"/>
      <c r="BF12361" s="27"/>
      <c r="BG12361" s="27"/>
      <c r="BH12361" s="27"/>
      <c r="BI12361" s="27"/>
      <c r="BT12361" s="31"/>
      <c r="BU12361" s="32"/>
      <c r="BV12361" s="33"/>
      <c r="BW12361" s="32"/>
      <c r="BX12361" s="32"/>
      <c r="BY12361" s="34"/>
      <c r="CA12361" s="32"/>
      <c r="CB12361" s="32"/>
    </row>
    <row r="12362" spans="8:80">
      <c r="T12362"/>
      <c r="U12362"/>
      <c r="AO12362"/>
      <c r="AP12362"/>
      <c r="AQ12362"/>
      <c r="AR12362"/>
      <c r="AS12362"/>
      <c r="AT12362" s="47"/>
      <c r="AV12362" s="26"/>
      <c r="AW12362" s="26"/>
      <c r="AX12362" s="27"/>
      <c r="AY12362" s="27"/>
      <c r="AZ12362" s="27"/>
      <c r="BA12362" s="27"/>
      <c r="BB12362" s="27"/>
      <c r="BC12362" s="27"/>
      <c r="BD12362" s="27"/>
      <c r="BE12362" s="27"/>
      <c r="BF12362" s="27"/>
      <c r="BG12362" s="27"/>
      <c r="BH12362" s="27"/>
      <c r="BI12362" s="27"/>
      <c r="BT12362" s="31"/>
      <c r="BU12362" s="32"/>
      <c r="BV12362" s="33"/>
      <c r="BW12362" s="32"/>
      <c r="BX12362" s="32"/>
      <c r="BY12362" s="34"/>
      <c r="CA12362" s="32"/>
      <c r="CB12362" s="32"/>
    </row>
    <row r="12363" spans="8:80">
      <c r="T12363"/>
      <c r="U12363"/>
      <c r="AO12363"/>
      <c r="AP12363"/>
      <c r="AQ12363"/>
      <c r="AR12363"/>
      <c r="AS12363"/>
      <c r="AT12363" s="47"/>
      <c r="AV12363" s="26"/>
      <c r="AW12363" s="26"/>
      <c r="AX12363" s="27"/>
      <c r="AY12363" s="27"/>
      <c r="AZ12363" s="27"/>
      <c r="BA12363" s="27"/>
      <c r="BB12363" s="27"/>
      <c r="BC12363" s="27"/>
      <c r="BD12363" s="27"/>
      <c r="BE12363" s="27"/>
      <c r="BF12363" s="27"/>
      <c r="BG12363" s="27"/>
      <c r="BH12363" s="27"/>
      <c r="BI12363" s="27"/>
      <c r="BT12363" s="31"/>
      <c r="BU12363" s="32"/>
      <c r="BV12363" s="33"/>
      <c r="BW12363" s="32"/>
      <c r="BX12363" s="32"/>
      <c r="BY12363" s="34"/>
      <c r="CA12363" s="32"/>
      <c r="CB12363" s="32"/>
    </row>
    <row r="12364" spans="8:80">
      <c r="T12364"/>
      <c r="U12364"/>
      <c r="AO12364"/>
      <c r="AP12364"/>
      <c r="AQ12364"/>
      <c r="AR12364"/>
      <c r="AS12364"/>
      <c r="AT12364" s="47"/>
      <c r="AV12364" s="26"/>
      <c r="AW12364" s="26"/>
      <c r="AX12364" s="27"/>
      <c r="AY12364" s="27"/>
      <c r="AZ12364" s="27"/>
      <c r="BA12364" s="27"/>
      <c r="BB12364" s="27"/>
      <c r="BC12364" s="27"/>
      <c r="BD12364" s="27"/>
      <c r="BE12364" s="27"/>
      <c r="BF12364" s="27"/>
      <c r="BG12364" s="27"/>
      <c r="BH12364" s="27"/>
      <c r="BI12364" s="27"/>
      <c r="BT12364" s="31"/>
      <c r="BU12364" s="32"/>
      <c r="BV12364" s="33"/>
      <c r="BW12364" s="32"/>
      <c r="BX12364" s="32"/>
      <c r="BY12364" s="34"/>
      <c r="CA12364" s="32"/>
      <c r="CB12364" s="32"/>
    </row>
    <row r="12365" spans="8:80">
      <c r="T12365"/>
      <c r="U12365"/>
      <c r="AO12365"/>
      <c r="AP12365"/>
      <c r="AQ12365"/>
      <c r="AR12365"/>
      <c r="AS12365"/>
      <c r="AT12365" s="47"/>
      <c r="AV12365" s="26"/>
      <c r="AW12365" s="26"/>
      <c r="AX12365" s="27"/>
      <c r="AY12365" s="27"/>
      <c r="AZ12365" s="27"/>
      <c r="BA12365" s="27"/>
      <c r="BB12365" s="27"/>
      <c r="BC12365" s="27"/>
      <c r="BD12365" s="27"/>
      <c r="BE12365" s="27"/>
      <c r="BF12365" s="27"/>
      <c r="BG12365" s="27"/>
      <c r="BH12365" s="27"/>
      <c r="BI12365" s="27"/>
      <c r="BT12365" s="31"/>
      <c r="BU12365" s="32"/>
      <c r="BV12365" s="33"/>
      <c r="BW12365" s="32"/>
      <c r="BX12365" s="32"/>
      <c r="BY12365" s="34"/>
      <c r="CA12365" s="32"/>
      <c r="CB12365" s="32"/>
    </row>
    <row r="12366" spans="8:80">
      <c r="T12366"/>
      <c r="U12366"/>
      <c r="AO12366"/>
      <c r="AP12366"/>
      <c r="AQ12366"/>
      <c r="AR12366"/>
      <c r="AS12366"/>
      <c r="AT12366" s="47"/>
      <c r="AV12366" s="26"/>
      <c r="AW12366" s="26"/>
      <c r="AX12366" s="27"/>
      <c r="AY12366" s="27"/>
      <c r="AZ12366" s="27"/>
      <c r="BA12366" s="27"/>
      <c r="BB12366" s="27"/>
      <c r="BC12366" s="27"/>
      <c r="BD12366" s="27"/>
      <c r="BE12366" s="27"/>
      <c r="BF12366" s="27"/>
      <c r="BG12366" s="27"/>
      <c r="BH12366" s="27"/>
      <c r="BI12366" s="27"/>
      <c r="BT12366" s="31"/>
      <c r="BU12366" s="32"/>
      <c r="BV12366" s="33"/>
      <c r="BW12366" s="32"/>
      <c r="BX12366" s="32"/>
      <c r="BY12366" s="34"/>
      <c r="CA12366" s="32"/>
      <c r="CB12366" s="32"/>
    </row>
    <row r="12367" spans="8:80">
      <c r="T12367"/>
      <c r="U12367"/>
      <c r="AO12367"/>
      <c r="AP12367"/>
      <c r="AQ12367"/>
      <c r="AR12367"/>
      <c r="AS12367"/>
      <c r="AT12367" s="47"/>
      <c r="AV12367" s="26"/>
      <c r="AW12367" s="26"/>
      <c r="AX12367" s="27"/>
      <c r="AY12367" s="27"/>
      <c r="AZ12367" s="27"/>
      <c r="BA12367" s="27"/>
      <c r="BB12367" s="27"/>
      <c r="BC12367" s="27"/>
      <c r="BD12367" s="27"/>
      <c r="BE12367" s="27"/>
      <c r="BF12367" s="27"/>
      <c r="BG12367" s="27"/>
      <c r="BH12367" s="27"/>
      <c r="BI12367" s="27"/>
      <c r="BT12367" s="31"/>
      <c r="BU12367" s="32"/>
      <c r="BV12367" s="33"/>
      <c r="BW12367" s="32"/>
      <c r="BX12367" s="32"/>
      <c r="BY12367" s="34"/>
      <c r="CA12367" s="32"/>
      <c r="CB12367" s="32"/>
    </row>
    <row r="12368" spans="8:80">
      <c r="T12368"/>
      <c r="U12368"/>
      <c r="AO12368"/>
      <c r="AP12368"/>
      <c r="AQ12368"/>
      <c r="AR12368"/>
      <c r="AS12368"/>
      <c r="AT12368" s="47"/>
      <c r="AV12368" s="26"/>
      <c r="AW12368" s="26"/>
      <c r="AX12368" s="27"/>
      <c r="AY12368" s="27"/>
      <c r="AZ12368" s="27"/>
      <c r="BA12368" s="27"/>
      <c r="BB12368" s="27"/>
      <c r="BC12368" s="27"/>
      <c r="BD12368" s="27"/>
      <c r="BE12368" s="27"/>
      <c r="BF12368" s="27"/>
      <c r="BG12368" s="27"/>
      <c r="BH12368" s="27"/>
      <c r="BI12368" s="27"/>
      <c r="BT12368" s="31"/>
      <c r="BU12368" s="32"/>
      <c r="BV12368" s="33"/>
      <c r="BW12368" s="32"/>
      <c r="BX12368" s="32"/>
      <c r="BY12368" s="34"/>
      <c r="CA12368" s="32"/>
      <c r="CB12368" s="32"/>
    </row>
    <row r="12369" spans="20:80">
      <c r="T12369"/>
      <c r="U12369"/>
      <c r="AO12369"/>
      <c r="AP12369"/>
      <c r="AQ12369"/>
      <c r="AR12369"/>
      <c r="AS12369"/>
      <c r="AT12369" s="47"/>
      <c r="AV12369" s="26"/>
      <c r="AW12369" s="26"/>
      <c r="AX12369" s="27"/>
      <c r="AY12369" s="27"/>
      <c r="AZ12369" s="27"/>
      <c r="BA12369" s="27"/>
      <c r="BB12369" s="27"/>
      <c r="BC12369" s="27"/>
      <c r="BD12369" s="27"/>
      <c r="BE12369" s="27"/>
      <c r="BF12369" s="27"/>
      <c r="BG12369" s="27"/>
      <c r="BH12369" s="27"/>
      <c r="BI12369" s="27"/>
      <c r="BT12369" s="31"/>
      <c r="BU12369" s="32"/>
      <c r="BV12369" s="33"/>
      <c r="BW12369" s="32"/>
      <c r="BX12369" s="32"/>
      <c r="BY12369" s="34"/>
      <c r="CA12369" s="32"/>
      <c r="CB12369" s="32"/>
    </row>
    <row r="12370" spans="20:80">
      <c r="T12370"/>
      <c r="U12370"/>
      <c r="AO12370"/>
      <c r="AP12370"/>
      <c r="AQ12370"/>
      <c r="AR12370"/>
      <c r="AS12370"/>
      <c r="AT12370" s="47"/>
      <c r="AV12370" s="26"/>
      <c r="AW12370" s="26"/>
      <c r="AX12370" s="27"/>
      <c r="AY12370" s="27"/>
      <c r="AZ12370" s="27"/>
      <c r="BA12370" s="27"/>
      <c r="BB12370" s="27"/>
      <c r="BC12370" s="27"/>
      <c r="BD12370" s="27"/>
      <c r="BE12370" s="27"/>
      <c r="BF12370" s="27"/>
      <c r="BG12370" s="27"/>
      <c r="BH12370" s="27"/>
      <c r="BI12370" s="27"/>
      <c r="BT12370" s="31"/>
      <c r="BU12370" s="32"/>
      <c r="BV12370" s="33"/>
      <c r="BW12370" s="32"/>
      <c r="BX12370" s="32"/>
      <c r="BY12370" s="34"/>
      <c r="CA12370" s="32"/>
      <c r="CB12370" s="32"/>
    </row>
    <row r="12371" spans="20:80">
      <c r="T12371"/>
      <c r="U12371"/>
      <c r="AO12371"/>
      <c r="AP12371"/>
      <c r="AQ12371"/>
      <c r="AR12371"/>
      <c r="AS12371"/>
      <c r="AT12371" s="47"/>
      <c r="AV12371" s="26"/>
      <c r="AW12371" s="26"/>
      <c r="AX12371" s="27"/>
      <c r="AY12371" s="27"/>
      <c r="AZ12371" s="27"/>
      <c r="BA12371" s="27"/>
      <c r="BB12371" s="27"/>
      <c r="BC12371" s="27"/>
      <c r="BD12371" s="27"/>
      <c r="BE12371" s="27"/>
      <c r="BF12371" s="27"/>
      <c r="BG12371" s="27"/>
      <c r="BH12371" s="27"/>
      <c r="BI12371" s="27"/>
      <c r="BT12371" s="31"/>
      <c r="BU12371" s="32"/>
      <c r="BV12371" s="33"/>
      <c r="BW12371" s="32"/>
      <c r="BX12371" s="32"/>
      <c r="BY12371" s="34"/>
      <c r="CA12371" s="32"/>
      <c r="CB12371" s="32"/>
    </row>
    <row r="12372" spans="20:80">
      <c r="T12372"/>
      <c r="U12372"/>
      <c r="AO12372"/>
      <c r="AP12372"/>
      <c r="AQ12372"/>
      <c r="AR12372"/>
      <c r="AS12372"/>
      <c r="AT12372" s="47"/>
      <c r="AV12372" s="26"/>
      <c r="AW12372" s="26"/>
      <c r="AX12372" s="27"/>
      <c r="AY12372" s="27"/>
      <c r="AZ12372" s="27"/>
      <c r="BA12372" s="27"/>
      <c r="BB12372" s="27"/>
      <c r="BC12372" s="27"/>
      <c r="BD12372" s="27"/>
      <c r="BE12372" s="27"/>
      <c r="BF12372" s="27"/>
      <c r="BG12372" s="27"/>
      <c r="BH12372" s="27"/>
      <c r="BI12372" s="27"/>
      <c r="BT12372" s="31"/>
      <c r="BU12372" s="32"/>
      <c r="BV12372" s="33"/>
      <c r="BW12372" s="32"/>
      <c r="BX12372" s="32"/>
      <c r="BY12372" s="34"/>
      <c r="CA12372" s="32"/>
      <c r="CB12372" s="32"/>
    </row>
    <row r="12373" spans="20:80">
      <c r="T12373"/>
      <c r="U12373"/>
      <c r="AO12373"/>
      <c r="AP12373"/>
      <c r="AQ12373"/>
      <c r="AR12373"/>
      <c r="AS12373"/>
      <c r="AT12373" s="47"/>
      <c r="AV12373" s="26"/>
      <c r="AW12373" s="26"/>
      <c r="AX12373" s="27"/>
      <c r="AY12373" s="27"/>
      <c r="AZ12373" s="27"/>
      <c r="BA12373" s="27"/>
      <c r="BB12373" s="27"/>
      <c r="BC12373" s="27"/>
      <c r="BD12373" s="27"/>
      <c r="BE12373" s="27"/>
      <c r="BF12373" s="27"/>
      <c r="BG12373" s="27"/>
      <c r="BH12373" s="27"/>
      <c r="BI12373" s="27"/>
      <c r="BT12373" s="31"/>
      <c r="BU12373" s="32"/>
      <c r="BV12373" s="33"/>
      <c r="BW12373" s="32"/>
      <c r="BX12373" s="32"/>
      <c r="BY12373" s="34"/>
      <c r="CA12373" s="32"/>
      <c r="CB12373" s="32"/>
    </row>
    <row r="12374" spans="20:80">
      <c r="T12374"/>
      <c r="U12374"/>
      <c r="AO12374"/>
      <c r="AP12374"/>
      <c r="AQ12374"/>
      <c r="AR12374"/>
      <c r="AS12374"/>
      <c r="AT12374" s="47"/>
      <c r="AV12374" s="26"/>
      <c r="AW12374" s="26"/>
      <c r="AX12374" s="27"/>
      <c r="AY12374" s="27"/>
      <c r="AZ12374" s="27"/>
      <c r="BA12374" s="27"/>
      <c r="BB12374" s="27"/>
      <c r="BC12374" s="27"/>
      <c r="BD12374" s="27"/>
      <c r="BE12374" s="27"/>
      <c r="BF12374" s="27"/>
      <c r="BG12374" s="27"/>
      <c r="BH12374" s="27"/>
      <c r="BI12374" s="27"/>
      <c r="BT12374" s="31"/>
      <c r="BU12374" s="32"/>
      <c r="BV12374" s="33"/>
      <c r="BW12374" s="32"/>
      <c r="BX12374" s="32"/>
      <c r="BY12374" s="34"/>
      <c r="CA12374" s="32"/>
      <c r="CB12374" s="32"/>
    </row>
    <row r="12375" spans="20:80">
      <c r="T12375"/>
      <c r="U12375"/>
      <c r="AO12375"/>
      <c r="AP12375"/>
      <c r="AQ12375"/>
      <c r="AR12375"/>
      <c r="AS12375"/>
      <c r="AT12375" s="47"/>
      <c r="AV12375" s="26"/>
      <c r="AW12375" s="26"/>
      <c r="AX12375" s="27"/>
      <c r="AY12375" s="27"/>
      <c r="AZ12375" s="27"/>
      <c r="BA12375" s="27"/>
      <c r="BB12375" s="27"/>
      <c r="BC12375" s="27"/>
      <c r="BD12375" s="27"/>
      <c r="BE12375" s="27"/>
      <c r="BF12375" s="27"/>
      <c r="BG12375" s="27"/>
      <c r="BH12375" s="27"/>
      <c r="BI12375" s="27"/>
      <c r="BT12375" s="31"/>
      <c r="BU12375" s="32"/>
      <c r="BV12375" s="33"/>
      <c r="BW12375" s="32"/>
      <c r="BX12375" s="32"/>
      <c r="BY12375" s="34"/>
      <c r="CA12375" s="32"/>
      <c r="CB12375" s="32"/>
    </row>
    <row r="12376" spans="20:80">
      <c r="T12376"/>
      <c r="U12376"/>
      <c r="AO12376"/>
      <c r="AP12376"/>
      <c r="AQ12376"/>
      <c r="AR12376"/>
      <c r="AS12376"/>
      <c r="AT12376" s="47"/>
      <c r="AV12376" s="26"/>
      <c r="AW12376" s="26"/>
      <c r="AX12376" s="27"/>
      <c r="AY12376" s="27"/>
      <c r="AZ12376" s="27"/>
      <c r="BA12376" s="27"/>
      <c r="BB12376" s="27"/>
      <c r="BC12376" s="27"/>
      <c r="BD12376" s="27"/>
      <c r="BE12376" s="27"/>
      <c r="BF12376" s="27"/>
      <c r="BG12376" s="27"/>
      <c r="BH12376" s="27"/>
      <c r="BI12376" s="27"/>
      <c r="BT12376" s="31"/>
      <c r="BU12376" s="32"/>
      <c r="BV12376" s="33"/>
      <c r="BW12376" s="32"/>
      <c r="BX12376" s="32"/>
      <c r="BY12376" s="34"/>
      <c r="CA12376" s="32"/>
      <c r="CB12376" s="32"/>
    </row>
    <row r="12377" spans="20:80">
      <c r="T12377"/>
      <c r="U12377"/>
      <c r="AO12377"/>
      <c r="AP12377"/>
      <c r="AQ12377"/>
      <c r="AR12377"/>
      <c r="AS12377"/>
      <c r="AT12377" s="47"/>
      <c r="AV12377" s="26"/>
      <c r="AW12377" s="26"/>
      <c r="AX12377" s="27"/>
      <c r="AY12377" s="27"/>
      <c r="AZ12377" s="27"/>
      <c r="BA12377" s="27"/>
      <c r="BB12377" s="27"/>
      <c r="BC12377" s="27"/>
      <c r="BD12377" s="27"/>
      <c r="BE12377" s="27"/>
      <c r="BF12377" s="27"/>
      <c r="BG12377" s="27"/>
      <c r="BH12377" s="27"/>
      <c r="BI12377" s="27"/>
      <c r="BT12377" s="31"/>
      <c r="BU12377" s="32"/>
      <c r="BV12377" s="33"/>
      <c r="BW12377" s="32"/>
      <c r="BX12377" s="32"/>
      <c r="BY12377" s="34"/>
      <c r="CA12377" s="32"/>
      <c r="CB12377" s="32"/>
    </row>
    <row r="12378" spans="20:80">
      <c r="T12378"/>
      <c r="U12378"/>
      <c r="AO12378"/>
      <c r="AP12378"/>
      <c r="AQ12378"/>
      <c r="AR12378"/>
      <c r="AS12378"/>
      <c r="AT12378" s="47"/>
      <c r="AV12378" s="26"/>
      <c r="AW12378" s="26"/>
      <c r="AX12378" s="27"/>
      <c r="AY12378" s="27"/>
      <c r="AZ12378" s="27"/>
      <c r="BA12378" s="27"/>
      <c r="BB12378" s="27"/>
      <c r="BC12378" s="27"/>
      <c r="BD12378" s="27"/>
      <c r="BE12378" s="27"/>
      <c r="BF12378" s="27"/>
      <c r="BG12378" s="27"/>
      <c r="BH12378" s="27"/>
      <c r="BI12378" s="27"/>
      <c r="BT12378" s="31"/>
      <c r="BU12378" s="32"/>
      <c r="BV12378" s="33"/>
      <c r="BW12378" s="32"/>
      <c r="BX12378" s="32"/>
      <c r="BY12378" s="34"/>
      <c r="CA12378" s="32"/>
      <c r="CB12378" s="32"/>
    </row>
    <row r="12379" spans="20:80">
      <c r="T12379"/>
      <c r="U12379"/>
      <c r="AO12379"/>
      <c r="AP12379"/>
      <c r="AQ12379"/>
      <c r="AR12379"/>
      <c r="AS12379"/>
      <c r="AT12379" s="47"/>
      <c r="AV12379" s="26"/>
      <c r="AW12379" s="26"/>
      <c r="AX12379" s="27"/>
      <c r="AY12379" s="27"/>
      <c r="AZ12379" s="27"/>
      <c r="BA12379" s="27"/>
      <c r="BB12379" s="27"/>
      <c r="BC12379" s="27"/>
      <c r="BD12379" s="27"/>
      <c r="BE12379" s="27"/>
      <c r="BF12379" s="27"/>
      <c r="BG12379" s="27"/>
      <c r="BH12379" s="27"/>
      <c r="BI12379" s="27"/>
      <c r="BT12379" s="31"/>
      <c r="BU12379" s="32"/>
      <c r="BV12379" s="33"/>
      <c r="BW12379" s="32"/>
      <c r="BX12379" s="32"/>
      <c r="BY12379" s="34"/>
      <c r="CA12379" s="32"/>
      <c r="CB12379" s="32"/>
    </row>
    <row r="12380" spans="20:80">
      <c r="T12380"/>
      <c r="U12380"/>
      <c r="AO12380"/>
      <c r="AP12380"/>
      <c r="AQ12380"/>
      <c r="AR12380"/>
      <c r="AS12380"/>
      <c r="AT12380" s="47"/>
      <c r="AV12380" s="26"/>
      <c r="AW12380" s="26"/>
      <c r="AX12380" s="27"/>
      <c r="AY12380" s="27"/>
      <c r="AZ12380" s="27"/>
      <c r="BA12380" s="27"/>
      <c r="BB12380" s="27"/>
      <c r="BC12380" s="27"/>
      <c r="BD12380" s="27"/>
      <c r="BE12380" s="27"/>
      <c r="BF12380" s="27"/>
      <c r="BG12380" s="27"/>
      <c r="BH12380" s="27"/>
      <c r="BI12380" s="27"/>
      <c r="BT12380" s="31"/>
      <c r="BU12380" s="32"/>
      <c r="BV12380" s="33"/>
      <c r="BW12380" s="32"/>
      <c r="BX12380" s="32"/>
      <c r="BY12380" s="34"/>
      <c r="CA12380" s="32"/>
      <c r="CB12380" s="32"/>
    </row>
    <row r="12381" spans="20:80">
      <c r="T12381"/>
      <c r="U12381"/>
      <c r="AO12381"/>
      <c r="AP12381"/>
      <c r="AQ12381"/>
      <c r="AR12381"/>
      <c r="AS12381"/>
      <c r="AT12381" s="47"/>
      <c r="AV12381" s="26"/>
      <c r="AW12381" s="26"/>
      <c r="AX12381" s="27"/>
      <c r="AY12381" s="27"/>
      <c r="AZ12381" s="27"/>
      <c r="BA12381" s="27"/>
      <c r="BB12381" s="27"/>
      <c r="BC12381" s="27"/>
      <c r="BD12381" s="27"/>
      <c r="BE12381" s="27"/>
      <c r="BF12381" s="27"/>
      <c r="BG12381" s="27"/>
      <c r="BH12381" s="27"/>
      <c r="BI12381" s="27"/>
      <c r="BT12381" s="31"/>
      <c r="BU12381" s="32"/>
      <c r="BV12381" s="33"/>
      <c r="BW12381" s="32"/>
      <c r="BX12381" s="32"/>
      <c r="BY12381" s="34"/>
      <c r="CA12381" s="32"/>
      <c r="CB12381" s="32"/>
    </row>
    <row r="12382" spans="20:80">
      <c r="T12382"/>
      <c r="U12382"/>
      <c r="AO12382"/>
      <c r="AP12382"/>
      <c r="AQ12382"/>
      <c r="AR12382"/>
      <c r="AS12382"/>
      <c r="AT12382" s="47"/>
      <c r="AV12382" s="26"/>
      <c r="AW12382" s="26"/>
      <c r="AX12382" s="27"/>
      <c r="AY12382" s="27"/>
      <c r="AZ12382" s="27"/>
      <c r="BA12382" s="27"/>
      <c r="BB12382" s="27"/>
      <c r="BC12382" s="27"/>
      <c r="BD12382" s="27"/>
      <c r="BE12382" s="27"/>
      <c r="BF12382" s="27"/>
      <c r="BG12382" s="27"/>
      <c r="BH12382" s="27"/>
      <c r="BI12382" s="27"/>
      <c r="BT12382" s="31"/>
      <c r="BU12382" s="32"/>
      <c r="BV12382" s="33"/>
      <c r="BW12382" s="32"/>
      <c r="BX12382" s="32"/>
      <c r="BY12382" s="34"/>
      <c r="CA12382" s="32"/>
      <c r="CB12382" s="32"/>
    </row>
    <row r="12383" spans="20:80">
      <c r="T12383"/>
      <c r="U12383"/>
      <c r="AO12383"/>
      <c r="AP12383"/>
      <c r="AQ12383"/>
      <c r="AR12383"/>
      <c r="AS12383"/>
      <c r="AT12383" s="47"/>
      <c r="AV12383" s="26"/>
      <c r="AW12383" s="26"/>
      <c r="AX12383" s="27"/>
      <c r="AY12383" s="27"/>
      <c r="AZ12383" s="27"/>
      <c r="BA12383" s="27"/>
      <c r="BB12383" s="27"/>
      <c r="BC12383" s="27"/>
      <c r="BD12383" s="27"/>
      <c r="BE12383" s="27"/>
      <c r="BF12383" s="27"/>
      <c r="BG12383" s="27"/>
      <c r="BH12383" s="27"/>
      <c r="BI12383" s="27"/>
      <c r="BT12383" s="31"/>
      <c r="BU12383" s="32"/>
      <c r="BV12383" s="33"/>
      <c r="BW12383" s="32"/>
      <c r="BX12383" s="32"/>
      <c r="BY12383" s="34"/>
      <c r="CA12383" s="32"/>
      <c r="CB12383" s="32"/>
    </row>
    <row r="12384" spans="20:80">
      <c r="T12384"/>
      <c r="U12384"/>
      <c r="AO12384"/>
      <c r="AP12384"/>
      <c r="AQ12384"/>
      <c r="AR12384"/>
      <c r="AS12384"/>
      <c r="AT12384" s="47"/>
      <c r="AV12384" s="26"/>
      <c r="AW12384" s="26"/>
      <c r="AX12384" s="27"/>
      <c r="AY12384" s="27"/>
      <c r="AZ12384" s="27"/>
      <c r="BA12384" s="27"/>
      <c r="BB12384" s="27"/>
      <c r="BC12384" s="27"/>
      <c r="BD12384" s="27"/>
      <c r="BE12384" s="27"/>
      <c r="BF12384" s="27"/>
      <c r="BG12384" s="27"/>
      <c r="BH12384" s="27"/>
      <c r="BI12384" s="27"/>
      <c r="BT12384" s="31"/>
      <c r="BU12384" s="32"/>
      <c r="BV12384" s="33"/>
      <c r="BW12384" s="32"/>
      <c r="BX12384" s="32"/>
      <c r="BY12384" s="34"/>
      <c r="CA12384" s="32"/>
      <c r="CB12384" s="32"/>
    </row>
    <row r="12385" spans="20:80">
      <c r="T12385"/>
      <c r="U12385"/>
      <c r="AO12385"/>
      <c r="AP12385"/>
      <c r="AQ12385"/>
      <c r="AR12385"/>
      <c r="AS12385"/>
      <c r="AT12385" s="47"/>
      <c r="AV12385" s="26"/>
      <c r="AW12385" s="26"/>
      <c r="AX12385" s="27"/>
      <c r="AY12385" s="27"/>
      <c r="AZ12385" s="27"/>
      <c r="BA12385" s="27"/>
      <c r="BB12385" s="27"/>
      <c r="BC12385" s="27"/>
      <c r="BD12385" s="27"/>
      <c r="BE12385" s="27"/>
      <c r="BF12385" s="27"/>
      <c r="BG12385" s="27"/>
      <c r="BH12385" s="27"/>
      <c r="BI12385" s="27"/>
      <c r="BT12385" s="31"/>
      <c r="BU12385" s="32"/>
      <c r="BV12385" s="33"/>
      <c r="BW12385" s="32"/>
      <c r="BX12385" s="32"/>
      <c r="BY12385" s="34"/>
      <c r="CA12385" s="32"/>
      <c r="CB12385" s="32"/>
    </row>
    <row r="12386" spans="20:80">
      <c r="T12386"/>
      <c r="U12386"/>
      <c r="AO12386"/>
      <c r="AP12386"/>
      <c r="AQ12386"/>
      <c r="AR12386"/>
      <c r="AS12386"/>
      <c r="AT12386" s="47"/>
      <c r="AV12386" s="26"/>
      <c r="AW12386" s="26"/>
      <c r="AX12386" s="27"/>
      <c r="AY12386" s="27"/>
      <c r="AZ12386" s="27"/>
      <c r="BA12386" s="27"/>
      <c r="BB12386" s="27"/>
      <c r="BC12386" s="27"/>
      <c r="BD12386" s="27"/>
      <c r="BE12386" s="27"/>
      <c r="BF12386" s="27"/>
      <c r="BG12386" s="27"/>
      <c r="BH12386" s="27"/>
      <c r="BI12386" s="27"/>
      <c r="BT12386" s="31"/>
      <c r="BU12386" s="32"/>
      <c r="BV12386" s="33"/>
      <c r="BW12386" s="32"/>
      <c r="BX12386" s="32"/>
      <c r="BY12386" s="34"/>
      <c r="CA12386" s="32"/>
      <c r="CB12386" s="32"/>
    </row>
    <row r="12387" spans="20:80">
      <c r="T12387"/>
      <c r="U12387"/>
      <c r="AO12387"/>
      <c r="AP12387"/>
      <c r="AQ12387"/>
      <c r="AR12387"/>
      <c r="AS12387"/>
      <c r="AT12387" s="47"/>
      <c r="AV12387" s="26"/>
      <c r="AW12387" s="26"/>
      <c r="AX12387" s="27"/>
      <c r="AY12387" s="27"/>
      <c r="AZ12387" s="27"/>
      <c r="BA12387" s="27"/>
      <c r="BB12387" s="27"/>
      <c r="BC12387" s="27"/>
      <c r="BD12387" s="27"/>
      <c r="BE12387" s="27"/>
      <c r="BF12387" s="27"/>
      <c r="BG12387" s="27"/>
      <c r="BH12387" s="27"/>
      <c r="BI12387" s="27"/>
      <c r="BT12387" s="31"/>
      <c r="BU12387" s="32"/>
      <c r="BV12387" s="33"/>
      <c r="BW12387" s="32"/>
      <c r="BX12387" s="32"/>
      <c r="BY12387" s="34"/>
      <c r="CA12387" s="32"/>
      <c r="CB12387" s="32"/>
    </row>
    <row r="12388" spans="20:80">
      <c r="T12388"/>
      <c r="U12388"/>
      <c r="AO12388"/>
      <c r="AP12388"/>
      <c r="AQ12388"/>
      <c r="AR12388"/>
      <c r="AS12388"/>
      <c r="AT12388" s="47"/>
      <c r="AV12388" s="26"/>
      <c r="AW12388" s="26"/>
      <c r="AX12388" s="27"/>
      <c r="AY12388" s="27"/>
      <c r="AZ12388" s="27"/>
      <c r="BA12388" s="27"/>
      <c r="BB12388" s="27"/>
      <c r="BC12388" s="27"/>
      <c r="BD12388" s="27"/>
      <c r="BE12388" s="27"/>
      <c r="BF12388" s="27"/>
      <c r="BG12388" s="27"/>
      <c r="BH12388" s="27"/>
      <c r="BI12388" s="27"/>
      <c r="BT12388" s="31"/>
      <c r="BU12388" s="32"/>
      <c r="BV12388" s="33"/>
      <c r="BW12388" s="32"/>
      <c r="BX12388" s="32"/>
      <c r="BY12388" s="34"/>
      <c r="CA12388" s="32"/>
      <c r="CB12388" s="32"/>
    </row>
    <row r="12389" spans="20:80">
      <c r="T12389"/>
      <c r="U12389"/>
      <c r="AO12389"/>
      <c r="AP12389"/>
      <c r="AQ12389"/>
      <c r="AR12389"/>
      <c r="AS12389"/>
      <c r="AT12389" s="47"/>
      <c r="AV12389" s="26"/>
      <c r="AW12389" s="26"/>
      <c r="AX12389" s="27"/>
      <c r="AY12389" s="27"/>
      <c r="AZ12389" s="27"/>
      <c r="BA12389" s="27"/>
      <c r="BB12389" s="27"/>
      <c r="BC12389" s="27"/>
      <c r="BD12389" s="27"/>
      <c r="BE12389" s="27"/>
      <c r="BF12389" s="27"/>
      <c r="BG12389" s="27"/>
      <c r="BH12389" s="27"/>
      <c r="BI12389" s="27"/>
      <c r="BT12389" s="31"/>
      <c r="BU12389" s="32"/>
      <c r="BV12389" s="33"/>
      <c r="BW12389" s="32"/>
      <c r="BX12389" s="32"/>
      <c r="BY12389" s="34"/>
      <c r="CA12389" s="32"/>
      <c r="CB12389" s="32"/>
    </row>
    <row r="12390" spans="20:80">
      <c r="T12390"/>
      <c r="U12390"/>
      <c r="AO12390"/>
      <c r="AP12390"/>
      <c r="AQ12390"/>
      <c r="AR12390"/>
      <c r="AS12390"/>
      <c r="AT12390" s="47"/>
      <c r="AV12390" s="26"/>
      <c r="AW12390" s="26"/>
      <c r="AX12390" s="27"/>
      <c r="AY12390" s="27"/>
      <c r="AZ12390" s="27"/>
      <c r="BA12390" s="27"/>
      <c r="BB12390" s="27"/>
      <c r="BC12390" s="27"/>
      <c r="BD12390" s="27"/>
      <c r="BE12390" s="27"/>
      <c r="BF12390" s="27"/>
      <c r="BG12390" s="27"/>
      <c r="BH12390" s="27"/>
      <c r="BI12390" s="27"/>
      <c r="BT12390" s="31"/>
      <c r="BU12390" s="32"/>
      <c r="BV12390" s="33"/>
      <c r="BW12390" s="32"/>
      <c r="BX12390" s="32"/>
      <c r="BY12390" s="34"/>
      <c r="CA12390" s="32"/>
      <c r="CB12390" s="32"/>
    </row>
    <row r="12391" spans="20:80">
      <c r="T12391"/>
      <c r="U12391"/>
      <c r="AO12391"/>
      <c r="AP12391"/>
      <c r="AQ12391"/>
      <c r="AR12391"/>
      <c r="AS12391"/>
      <c r="AT12391" s="47"/>
      <c r="AV12391" s="26"/>
      <c r="AW12391" s="26"/>
      <c r="AX12391" s="27"/>
      <c r="AY12391" s="27"/>
      <c r="AZ12391" s="27"/>
      <c r="BA12391" s="27"/>
      <c r="BB12391" s="27"/>
      <c r="BC12391" s="27"/>
      <c r="BD12391" s="27"/>
      <c r="BE12391" s="27"/>
      <c r="BF12391" s="27"/>
      <c r="BG12391" s="27"/>
      <c r="BH12391" s="27"/>
      <c r="BI12391" s="27"/>
      <c r="BT12391" s="31"/>
      <c r="BU12391" s="32"/>
      <c r="BV12391" s="33"/>
      <c r="BW12391" s="32"/>
      <c r="BX12391" s="32"/>
      <c r="BY12391" s="34"/>
      <c r="CA12391" s="32"/>
      <c r="CB12391" s="32"/>
    </row>
    <row r="12392" spans="20:80">
      <c r="T12392"/>
      <c r="U12392"/>
      <c r="AO12392"/>
      <c r="AP12392"/>
      <c r="AQ12392"/>
      <c r="AR12392"/>
      <c r="AS12392"/>
      <c r="AT12392" s="47"/>
      <c r="AV12392" s="26"/>
      <c r="AW12392" s="26"/>
      <c r="AX12392" s="27"/>
      <c r="AY12392" s="27"/>
      <c r="AZ12392" s="27"/>
      <c r="BA12392" s="27"/>
      <c r="BB12392" s="27"/>
      <c r="BC12392" s="27"/>
      <c r="BD12392" s="27"/>
      <c r="BE12392" s="27"/>
      <c r="BF12392" s="27"/>
      <c r="BG12392" s="27"/>
      <c r="BH12392" s="27"/>
      <c r="BI12392" s="27"/>
      <c r="BT12392" s="31"/>
      <c r="BU12392" s="32"/>
      <c r="BV12392" s="33"/>
      <c r="BW12392" s="32"/>
      <c r="BX12392" s="32"/>
      <c r="BY12392" s="34"/>
      <c r="CA12392" s="32"/>
      <c r="CB12392" s="32"/>
    </row>
    <row r="12393" spans="20:80">
      <c r="T12393"/>
      <c r="U12393"/>
      <c r="AO12393"/>
      <c r="AP12393"/>
      <c r="AQ12393"/>
      <c r="AR12393"/>
      <c r="AS12393"/>
      <c r="AT12393" s="47"/>
      <c r="AV12393" s="26"/>
      <c r="AW12393" s="26"/>
      <c r="AX12393" s="27"/>
      <c r="AY12393" s="27"/>
      <c r="AZ12393" s="27"/>
      <c r="BA12393" s="27"/>
      <c r="BB12393" s="27"/>
      <c r="BC12393" s="27"/>
      <c r="BD12393" s="27"/>
      <c r="BE12393" s="27"/>
      <c r="BF12393" s="27"/>
      <c r="BG12393" s="27"/>
      <c r="BH12393" s="27"/>
      <c r="BI12393" s="27"/>
      <c r="BT12393" s="31"/>
      <c r="BU12393" s="32"/>
      <c r="BV12393" s="33"/>
      <c r="BW12393" s="32"/>
      <c r="BX12393" s="32"/>
      <c r="BY12393" s="34"/>
      <c r="CA12393" s="32"/>
      <c r="CB12393" s="32"/>
    </row>
    <row r="12394" spans="20:80">
      <c r="T12394"/>
      <c r="U12394"/>
      <c r="AO12394"/>
      <c r="AP12394"/>
      <c r="AQ12394"/>
      <c r="AR12394"/>
      <c r="AS12394"/>
      <c r="AT12394" s="47"/>
      <c r="AV12394" s="26"/>
      <c r="AW12394" s="26"/>
      <c r="AX12394" s="27"/>
      <c r="AY12394" s="27"/>
      <c r="AZ12394" s="27"/>
      <c r="BA12394" s="27"/>
      <c r="BB12394" s="27"/>
      <c r="BC12394" s="27"/>
      <c r="BD12394" s="27"/>
      <c r="BE12394" s="27"/>
      <c r="BF12394" s="27"/>
      <c r="BG12394" s="27"/>
      <c r="BH12394" s="27"/>
      <c r="BI12394" s="27"/>
      <c r="BT12394" s="31"/>
      <c r="BU12394" s="32"/>
      <c r="BV12394" s="33"/>
      <c r="BW12394" s="32"/>
      <c r="BX12394" s="32"/>
      <c r="BY12394" s="34"/>
      <c r="CA12394" s="32"/>
      <c r="CB12394" s="32"/>
    </row>
    <row r="12395" spans="20:80">
      <c r="T12395"/>
      <c r="U12395"/>
      <c r="AO12395"/>
      <c r="AP12395"/>
      <c r="AQ12395"/>
      <c r="AR12395"/>
      <c r="AS12395"/>
      <c r="AT12395" s="47"/>
      <c r="AV12395" s="26"/>
      <c r="AW12395" s="26"/>
      <c r="AX12395" s="27"/>
      <c r="AY12395" s="27"/>
      <c r="AZ12395" s="27"/>
      <c r="BA12395" s="27"/>
      <c r="BB12395" s="27"/>
      <c r="BC12395" s="27"/>
      <c r="BD12395" s="27"/>
      <c r="BE12395" s="27"/>
      <c r="BF12395" s="27"/>
      <c r="BG12395" s="27"/>
      <c r="BH12395" s="27"/>
      <c r="BI12395" s="27"/>
      <c r="BT12395" s="31"/>
      <c r="BU12395" s="32"/>
      <c r="BV12395" s="33"/>
      <c r="BW12395" s="32"/>
      <c r="BX12395" s="32"/>
      <c r="BY12395" s="34"/>
      <c r="CA12395" s="32"/>
      <c r="CB12395" s="32"/>
    </row>
    <row r="12396" spans="20:80">
      <c r="T12396"/>
      <c r="U12396"/>
      <c r="AO12396"/>
      <c r="AP12396"/>
      <c r="AQ12396"/>
      <c r="AR12396"/>
      <c r="AS12396"/>
      <c r="AT12396" s="47"/>
      <c r="AV12396" s="26"/>
      <c r="AW12396" s="26"/>
      <c r="AX12396" s="27"/>
      <c r="AY12396" s="27"/>
      <c r="AZ12396" s="27"/>
      <c r="BA12396" s="27"/>
      <c r="BB12396" s="27"/>
      <c r="BC12396" s="27"/>
      <c r="BD12396" s="27"/>
      <c r="BE12396" s="27"/>
      <c r="BF12396" s="27"/>
      <c r="BG12396" s="27"/>
      <c r="BH12396" s="27"/>
      <c r="BI12396" s="27"/>
      <c r="BT12396" s="31"/>
      <c r="BU12396" s="32"/>
      <c r="BV12396" s="33"/>
      <c r="BW12396" s="32"/>
      <c r="BX12396" s="32"/>
      <c r="BY12396" s="34"/>
      <c r="CA12396" s="32"/>
      <c r="CB12396" s="32"/>
    </row>
    <row r="12397" spans="20:80">
      <c r="T12397"/>
      <c r="U12397"/>
      <c r="AO12397"/>
      <c r="AP12397"/>
      <c r="AQ12397"/>
      <c r="AR12397"/>
      <c r="AS12397"/>
      <c r="AT12397" s="47"/>
      <c r="AV12397" s="26"/>
      <c r="AW12397" s="26"/>
      <c r="AX12397" s="27"/>
      <c r="AY12397" s="27"/>
      <c r="AZ12397" s="27"/>
      <c r="BA12397" s="27"/>
      <c r="BB12397" s="27"/>
      <c r="BC12397" s="27"/>
      <c r="BD12397" s="27"/>
      <c r="BE12397" s="27"/>
      <c r="BF12397" s="27"/>
      <c r="BG12397" s="27"/>
      <c r="BH12397" s="27"/>
      <c r="BI12397" s="27"/>
      <c r="BT12397" s="31"/>
      <c r="BU12397" s="32"/>
      <c r="BV12397" s="33"/>
      <c r="BW12397" s="32"/>
      <c r="BX12397" s="32"/>
      <c r="BY12397" s="34"/>
      <c r="CA12397" s="32"/>
      <c r="CB12397" s="32"/>
    </row>
    <row r="12398" spans="20:80">
      <c r="T12398"/>
      <c r="U12398"/>
      <c r="AO12398"/>
      <c r="AP12398"/>
      <c r="AQ12398"/>
      <c r="AR12398"/>
      <c r="AS12398"/>
      <c r="AT12398" s="47"/>
      <c r="AV12398" s="26"/>
      <c r="AW12398" s="26"/>
      <c r="AX12398" s="27"/>
      <c r="AY12398" s="27"/>
      <c r="AZ12398" s="27"/>
      <c r="BA12398" s="27"/>
      <c r="BB12398" s="27"/>
      <c r="BC12398" s="27"/>
      <c r="BD12398" s="27"/>
      <c r="BE12398" s="27"/>
      <c r="BF12398" s="27"/>
      <c r="BG12398" s="27"/>
      <c r="BH12398" s="27"/>
      <c r="BI12398" s="27"/>
      <c r="BT12398" s="31"/>
      <c r="BU12398" s="32"/>
      <c r="BV12398" s="33"/>
      <c r="BW12398" s="32"/>
      <c r="BX12398" s="32"/>
      <c r="BY12398" s="34"/>
      <c r="CA12398" s="32"/>
      <c r="CB12398" s="32"/>
    </row>
    <row r="12399" spans="20:80">
      <c r="T12399"/>
      <c r="U12399"/>
      <c r="AO12399"/>
      <c r="AP12399"/>
      <c r="AQ12399"/>
      <c r="AR12399"/>
      <c r="AS12399"/>
      <c r="AT12399" s="47"/>
      <c r="AV12399" s="26"/>
      <c r="AW12399" s="26"/>
      <c r="AX12399" s="27"/>
      <c r="AY12399" s="27"/>
      <c r="AZ12399" s="27"/>
      <c r="BA12399" s="27"/>
      <c r="BB12399" s="27"/>
      <c r="BC12399" s="27"/>
      <c r="BD12399" s="27"/>
      <c r="BE12399" s="27"/>
      <c r="BF12399" s="27"/>
      <c r="BG12399" s="27"/>
      <c r="BH12399" s="27"/>
      <c r="BI12399" s="27"/>
      <c r="BT12399" s="31"/>
      <c r="BU12399" s="32"/>
      <c r="BV12399" s="33"/>
      <c r="BW12399" s="32"/>
      <c r="BX12399" s="32"/>
      <c r="BY12399" s="34"/>
      <c r="CA12399" s="32"/>
      <c r="CB12399" s="32"/>
    </row>
    <row r="12400" spans="20:80">
      <c r="T12400"/>
      <c r="U12400"/>
      <c r="AO12400"/>
      <c r="AP12400"/>
      <c r="AQ12400"/>
      <c r="AR12400"/>
      <c r="AS12400"/>
      <c r="AT12400" s="47"/>
      <c r="AV12400" s="26"/>
      <c r="AW12400" s="26"/>
      <c r="AX12400" s="27"/>
      <c r="AY12400" s="27"/>
      <c r="AZ12400" s="27"/>
      <c r="BA12400" s="27"/>
      <c r="BB12400" s="27"/>
      <c r="BC12400" s="27"/>
      <c r="BD12400" s="27"/>
      <c r="BE12400" s="27"/>
      <c r="BF12400" s="27"/>
      <c r="BG12400" s="27"/>
      <c r="BH12400" s="27"/>
      <c r="BI12400" s="27"/>
      <c r="BT12400" s="31"/>
      <c r="BU12400" s="32"/>
      <c r="BV12400" s="33"/>
      <c r="BW12400" s="32"/>
      <c r="BX12400" s="32"/>
      <c r="BY12400" s="34"/>
      <c r="CA12400" s="32"/>
      <c r="CB12400" s="32"/>
    </row>
    <row r="12401" spans="20:80">
      <c r="T12401"/>
      <c r="U12401"/>
      <c r="AO12401"/>
      <c r="AP12401"/>
      <c r="AQ12401"/>
      <c r="AR12401"/>
      <c r="AS12401"/>
      <c r="AT12401" s="47"/>
      <c r="AV12401" s="26"/>
      <c r="AW12401" s="26"/>
      <c r="AX12401" s="27"/>
      <c r="AY12401" s="27"/>
      <c r="AZ12401" s="27"/>
      <c r="BA12401" s="27"/>
      <c r="BB12401" s="27"/>
      <c r="BC12401" s="27"/>
      <c r="BD12401" s="27"/>
      <c r="BE12401" s="27"/>
      <c r="BF12401" s="27"/>
      <c r="BG12401" s="27"/>
      <c r="BH12401" s="27"/>
      <c r="BI12401" s="27"/>
      <c r="BT12401" s="31"/>
      <c r="BU12401" s="32"/>
      <c r="BV12401" s="33"/>
      <c r="BW12401" s="32"/>
      <c r="BX12401" s="32"/>
      <c r="BY12401" s="34"/>
      <c r="CA12401" s="32"/>
      <c r="CB12401" s="32"/>
    </row>
    <row r="12402" spans="20:80">
      <c r="T12402"/>
      <c r="U12402"/>
      <c r="AO12402"/>
      <c r="AP12402"/>
      <c r="AQ12402"/>
      <c r="AR12402"/>
      <c r="AS12402"/>
      <c r="AT12402" s="47"/>
      <c r="AV12402" s="26"/>
      <c r="AW12402" s="26"/>
      <c r="AX12402" s="27"/>
      <c r="AY12402" s="27"/>
      <c r="AZ12402" s="27"/>
      <c r="BA12402" s="27"/>
      <c r="BB12402" s="27"/>
      <c r="BC12402" s="27"/>
      <c r="BD12402" s="27"/>
      <c r="BE12402" s="27"/>
      <c r="BF12402" s="27"/>
      <c r="BG12402" s="27"/>
      <c r="BH12402" s="27"/>
      <c r="BI12402" s="27"/>
      <c r="BT12402" s="31"/>
      <c r="BU12402" s="32"/>
      <c r="BV12402" s="33"/>
      <c r="BW12402" s="32"/>
      <c r="BX12402" s="32"/>
      <c r="BY12402" s="34"/>
      <c r="CA12402" s="32"/>
      <c r="CB12402" s="32"/>
    </row>
    <row r="12403" spans="20:80">
      <c r="T12403"/>
      <c r="U12403"/>
      <c r="AO12403"/>
      <c r="AP12403"/>
      <c r="AQ12403"/>
      <c r="AR12403"/>
      <c r="AS12403"/>
      <c r="AT12403" s="47"/>
      <c r="AV12403" s="26"/>
      <c r="AW12403" s="26"/>
      <c r="AX12403" s="27"/>
      <c r="AY12403" s="27"/>
      <c r="AZ12403" s="27"/>
      <c r="BA12403" s="27"/>
      <c r="BB12403" s="27"/>
      <c r="BC12403" s="27"/>
      <c r="BD12403" s="27"/>
      <c r="BE12403" s="27"/>
      <c r="BF12403" s="27"/>
      <c r="BG12403" s="27"/>
      <c r="BH12403" s="27"/>
      <c r="BI12403" s="27"/>
      <c r="BT12403" s="31"/>
      <c r="BU12403" s="32"/>
      <c r="BV12403" s="33"/>
      <c r="BW12403" s="32"/>
      <c r="BX12403" s="32"/>
      <c r="BY12403" s="34"/>
      <c r="CA12403" s="32"/>
      <c r="CB12403" s="32"/>
    </row>
    <row r="12404" spans="20:80">
      <c r="T12404"/>
      <c r="U12404"/>
      <c r="AO12404"/>
      <c r="AP12404"/>
      <c r="AQ12404"/>
      <c r="AR12404"/>
      <c r="AS12404"/>
      <c r="AT12404" s="47"/>
      <c r="AV12404" s="26"/>
      <c r="AW12404" s="26"/>
      <c r="AX12404" s="27"/>
      <c r="AY12404" s="27"/>
      <c r="AZ12404" s="27"/>
      <c r="BA12404" s="27"/>
      <c r="BB12404" s="27"/>
      <c r="BC12404" s="27"/>
      <c r="BD12404" s="27"/>
      <c r="BE12404" s="27"/>
      <c r="BF12404" s="27"/>
      <c r="BG12404" s="27"/>
      <c r="BH12404" s="27"/>
      <c r="BI12404" s="27"/>
      <c r="BT12404" s="31"/>
      <c r="BU12404" s="32"/>
      <c r="BV12404" s="33"/>
      <c r="BW12404" s="32"/>
      <c r="BX12404" s="32"/>
      <c r="BY12404" s="34"/>
      <c r="CA12404" s="32"/>
      <c r="CB12404" s="32"/>
    </row>
    <row r="12405" spans="20:80">
      <c r="T12405"/>
      <c r="U12405"/>
      <c r="AO12405"/>
      <c r="AP12405"/>
      <c r="AQ12405"/>
      <c r="AR12405"/>
      <c r="AS12405"/>
      <c r="AT12405" s="47"/>
      <c r="AV12405" s="26"/>
      <c r="AW12405" s="26"/>
      <c r="AX12405" s="27"/>
      <c r="AY12405" s="27"/>
      <c r="AZ12405" s="27"/>
      <c r="BA12405" s="27"/>
      <c r="BB12405" s="27"/>
      <c r="BC12405" s="27"/>
      <c r="BD12405" s="27"/>
      <c r="BE12405" s="27"/>
      <c r="BF12405" s="27"/>
      <c r="BG12405" s="27"/>
      <c r="BH12405" s="27"/>
      <c r="BI12405" s="27"/>
      <c r="BT12405" s="31"/>
      <c r="BU12405" s="32"/>
      <c r="BV12405" s="33"/>
      <c r="BW12405" s="32"/>
      <c r="BX12405" s="32"/>
      <c r="BY12405" s="34"/>
      <c r="CA12405" s="32"/>
      <c r="CB12405" s="32"/>
    </row>
    <row r="12406" spans="20:80">
      <c r="T12406"/>
      <c r="U12406"/>
      <c r="AO12406"/>
      <c r="AP12406"/>
      <c r="AQ12406"/>
      <c r="AR12406"/>
      <c r="AS12406"/>
      <c r="AT12406" s="47"/>
      <c r="AV12406" s="26"/>
      <c r="AW12406" s="26"/>
      <c r="AX12406" s="27"/>
      <c r="AY12406" s="27"/>
      <c r="AZ12406" s="27"/>
      <c r="BA12406" s="27"/>
      <c r="BB12406" s="27"/>
      <c r="BC12406" s="27"/>
      <c r="BD12406" s="27"/>
      <c r="BE12406" s="27"/>
      <c r="BF12406" s="27"/>
      <c r="BG12406" s="27"/>
      <c r="BH12406" s="27"/>
      <c r="BI12406" s="27"/>
      <c r="BT12406" s="31"/>
      <c r="BU12406" s="32"/>
      <c r="BV12406" s="33"/>
      <c r="BW12406" s="32"/>
      <c r="BX12406" s="32"/>
      <c r="BY12406" s="34"/>
      <c r="CA12406" s="32"/>
      <c r="CB12406" s="32"/>
    </row>
    <row r="12407" spans="20:80">
      <c r="T12407"/>
      <c r="U12407"/>
      <c r="AO12407"/>
      <c r="AP12407"/>
      <c r="AQ12407"/>
      <c r="AR12407"/>
      <c r="AS12407"/>
      <c r="AT12407" s="47"/>
      <c r="AV12407" s="26"/>
      <c r="AW12407" s="26"/>
      <c r="AX12407" s="27"/>
      <c r="AY12407" s="27"/>
      <c r="AZ12407" s="27"/>
      <c r="BA12407" s="27"/>
      <c r="BB12407" s="27"/>
      <c r="BC12407" s="27"/>
      <c r="BD12407" s="27"/>
      <c r="BE12407" s="27"/>
      <c r="BF12407" s="27"/>
      <c r="BG12407" s="27"/>
      <c r="BH12407" s="27"/>
      <c r="BI12407" s="27"/>
      <c r="BT12407" s="31"/>
      <c r="BU12407" s="32"/>
      <c r="BV12407" s="33"/>
      <c r="BW12407" s="32"/>
      <c r="BX12407" s="32"/>
      <c r="BY12407" s="34"/>
      <c r="CA12407" s="32"/>
      <c r="CB12407" s="32"/>
    </row>
    <row r="12408" spans="20:80">
      <c r="T12408"/>
      <c r="U12408"/>
      <c r="AO12408"/>
      <c r="AP12408"/>
      <c r="AQ12408"/>
      <c r="AR12408"/>
      <c r="AS12408"/>
      <c r="AT12408" s="47"/>
      <c r="AV12408" s="26"/>
      <c r="AW12408" s="26"/>
      <c r="AX12408" s="27"/>
      <c r="AY12408" s="27"/>
      <c r="AZ12408" s="27"/>
      <c r="BA12408" s="27"/>
      <c r="BB12408" s="27"/>
      <c r="BC12408" s="27"/>
      <c r="BD12408" s="27"/>
      <c r="BE12408" s="27"/>
      <c r="BF12408" s="27"/>
      <c r="BG12408" s="27"/>
      <c r="BH12408" s="27"/>
      <c r="BI12408" s="27"/>
      <c r="BT12408" s="31"/>
      <c r="BU12408" s="32"/>
      <c r="BV12408" s="33"/>
      <c r="BW12408" s="32"/>
      <c r="BX12408" s="32"/>
      <c r="BY12408" s="34"/>
      <c r="CA12408" s="32"/>
      <c r="CB12408" s="32"/>
    </row>
    <row r="12409" spans="20:80">
      <c r="T12409"/>
      <c r="U12409"/>
      <c r="AO12409"/>
      <c r="AP12409"/>
      <c r="AQ12409"/>
      <c r="AR12409"/>
      <c r="AS12409"/>
      <c r="AT12409" s="47"/>
      <c r="AV12409" s="26"/>
      <c r="AW12409" s="26"/>
      <c r="AX12409" s="27"/>
      <c r="AY12409" s="27"/>
      <c r="AZ12409" s="27"/>
      <c r="BA12409" s="27"/>
      <c r="BB12409" s="27"/>
      <c r="BC12409" s="27"/>
      <c r="BD12409" s="27"/>
      <c r="BE12409" s="27"/>
      <c r="BF12409" s="27"/>
      <c r="BG12409" s="27"/>
      <c r="BH12409" s="27"/>
      <c r="BI12409" s="27"/>
      <c r="BT12409" s="31"/>
      <c r="BU12409" s="32"/>
      <c r="BV12409" s="33"/>
      <c r="BW12409" s="32"/>
      <c r="BX12409" s="32"/>
      <c r="BY12409" s="34"/>
      <c r="CA12409" s="32"/>
      <c r="CB12409" s="32"/>
    </row>
    <row r="12410" spans="20:80">
      <c r="T12410"/>
      <c r="U12410"/>
      <c r="AO12410"/>
      <c r="AP12410"/>
      <c r="AQ12410"/>
      <c r="AR12410"/>
      <c r="AS12410"/>
      <c r="AT12410" s="47"/>
      <c r="AV12410" s="26"/>
      <c r="AW12410" s="26"/>
      <c r="AX12410" s="27"/>
      <c r="AY12410" s="27"/>
      <c r="AZ12410" s="27"/>
      <c r="BA12410" s="27"/>
      <c r="BB12410" s="27"/>
      <c r="BC12410" s="27"/>
      <c r="BD12410" s="27"/>
      <c r="BE12410" s="27"/>
      <c r="BF12410" s="27"/>
      <c r="BG12410" s="27"/>
      <c r="BH12410" s="27"/>
      <c r="BI12410" s="27"/>
      <c r="BT12410" s="31"/>
      <c r="BU12410" s="32"/>
      <c r="BV12410" s="33"/>
      <c r="BW12410" s="32"/>
      <c r="BX12410" s="32"/>
      <c r="BY12410" s="34"/>
      <c r="CA12410" s="32"/>
      <c r="CB12410" s="32"/>
    </row>
    <row r="12411" spans="20:80">
      <c r="T12411"/>
      <c r="U12411"/>
      <c r="AO12411"/>
      <c r="AP12411"/>
      <c r="AQ12411"/>
      <c r="AR12411"/>
      <c r="AS12411"/>
      <c r="AT12411" s="47"/>
      <c r="AV12411" s="26"/>
      <c r="AW12411" s="26"/>
      <c r="AX12411" s="27"/>
      <c r="AY12411" s="27"/>
      <c r="AZ12411" s="27"/>
      <c r="BA12411" s="27"/>
      <c r="BB12411" s="27"/>
      <c r="BC12411" s="27"/>
      <c r="BD12411" s="27"/>
      <c r="BE12411" s="27"/>
      <c r="BF12411" s="27"/>
      <c r="BG12411" s="27"/>
      <c r="BH12411" s="27"/>
      <c r="BI12411" s="27"/>
      <c r="BT12411" s="31"/>
      <c r="BU12411" s="32"/>
      <c r="BV12411" s="33"/>
      <c r="BW12411" s="32"/>
      <c r="BX12411" s="32"/>
      <c r="BY12411" s="34"/>
      <c r="CA12411" s="32"/>
      <c r="CB12411" s="32"/>
    </row>
    <row r="12412" spans="20:80">
      <c r="T12412"/>
      <c r="U12412"/>
      <c r="AO12412"/>
      <c r="AP12412"/>
      <c r="AQ12412"/>
      <c r="AR12412"/>
      <c r="AS12412"/>
      <c r="AT12412" s="47"/>
      <c r="AV12412" s="26"/>
      <c r="AW12412" s="26"/>
      <c r="AX12412" s="27"/>
      <c r="AY12412" s="27"/>
      <c r="AZ12412" s="27"/>
      <c r="BA12412" s="27"/>
      <c r="BB12412" s="27"/>
      <c r="BC12412" s="27"/>
      <c r="BD12412" s="27"/>
      <c r="BE12412" s="27"/>
      <c r="BF12412" s="27"/>
      <c r="BG12412" s="27"/>
      <c r="BH12412" s="27"/>
      <c r="BI12412" s="27"/>
      <c r="BT12412" s="31"/>
      <c r="BU12412" s="32"/>
      <c r="BV12412" s="33"/>
      <c r="BW12412" s="32"/>
      <c r="BX12412" s="32"/>
      <c r="BY12412" s="34"/>
      <c r="CA12412" s="32"/>
      <c r="CB12412" s="32"/>
    </row>
    <row r="12413" spans="20:80">
      <c r="T12413"/>
      <c r="U12413"/>
      <c r="AO12413"/>
      <c r="AP12413"/>
      <c r="AQ12413"/>
      <c r="AR12413"/>
      <c r="AS12413"/>
      <c r="AT12413" s="47"/>
      <c r="AV12413" s="26"/>
      <c r="AW12413" s="26"/>
      <c r="AX12413" s="27"/>
      <c r="AY12413" s="27"/>
      <c r="AZ12413" s="27"/>
      <c r="BA12413" s="27"/>
      <c r="BB12413" s="27"/>
      <c r="BC12413" s="27"/>
      <c r="BD12413" s="27"/>
      <c r="BE12413" s="27"/>
      <c r="BF12413" s="27"/>
      <c r="BG12413" s="27"/>
      <c r="BH12413" s="27"/>
      <c r="BI12413" s="27"/>
      <c r="BT12413" s="31"/>
      <c r="BU12413" s="32"/>
      <c r="BV12413" s="33"/>
      <c r="BW12413" s="32"/>
      <c r="BX12413" s="32"/>
      <c r="BY12413" s="34"/>
      <c r="CA12413" s="32"/>
      <c r="CB12413" s="32"/>
    </row>
    <row r="12414" spans="20:80">
      <c r="T12414"/>
      <c r="U12414"/>
      <c r="AO12414"/>
      <c r="AP12414"/>
      <c r="AQ12414"/>
      <c r="AR12414"/>
      <c r="AS12414"/>
      <c r="AT12414" s="47"/>
      <c r="AV12414" s="26"/>
      <c r="AW12414" s="26"/>
      <c r="AX12414" s="27"/>
      <c r="AY12414" s="27"/>
      <c r="AZ12414" s="27"/>
      <c r="BA12414" s="27"/>
      <c r="BB12414" s="27"/>
      <c r="BC12414" s="27"/>
      <c r="BD12414" s="27"/>
      <c r="BE12414" s="27"/>
      <c r="BF12414" s="27"/>
      <c r="BG12414" s="27"/>
      <c r="BH12414" s="27"/>
      <c r="BI12414" s="27"/>
      <c r="BT12414" s="31"/>
      <c r="BU12414" s="32"/>
      <c r="BV12414" s="33"/>
      <c r="BW12414" s="32"/>
      <c r="BX12414" s="32"/>
      <c r="BY12414" s="34"/>
      <c r="CA12414" s="32"/>
      <c r="CB12414" s="32"/>
    </row>
    <row r="12415" spans="20:80">
      <c r="T12415"/>
      <c r="U12415"/>
      <c r="AO12415"/>
      <c r="AP12415"/>
      <c r="AQ12415"/>
      <c r="AR12415"/>
      <c r="AS12415"/>
      <c r="AT12415" s="47"/>
      <c r="AV12415" s="26"/>
      <c r="AW12415" s="26"/>
      <c r="AX12415" s="27"/>
      <c r="AY12415" s="27"/>
      <c r="AZ12415" s="27"/>
      <c r="BA12415" s="27"/>
      <c r="BB12415" s="27"/>
      <c r="BC12415" s="27"/>
      <c r="BD12415" s="27"/>
      <c r="BE12415" s="27"/>
      <c r="BF12415" s="27"/>
      <c r="BG12415" s="27"/>
      <c r="BH12415" s="27"/>
      <c r="BI12415" s="27"/>
      <c r="BT12415" s="31"/>
      <c r="BU12415" s="32"/>
      <c r="BV12415" s="33"/>
      <c r="BW12415" s="32"/>
      <c r="BX12415" s="32"/>
      <c r="BY12415" s="34"/>
      <c r="CA12415" s="32"/>
      <c r="CB12415" s="32"/>
    </row>
    <row r="12416" spans="20:80">
      <c r="T12416"/>
      <c r="U12416"/>
      <c r="AO12416"/>
      <c r="AP12416"/>
      <c r="AQ12416"/>
      <c r="AR12416"/>
      <c r="AS12416"/>
      <c r="AT12416" s="47"/>
      <c r="AV12416" s="26"/>
      <c r="AW12416" s="26"/>
      <c r="AX12416" s="27"/>
      <c r="AY12416" s="27"/>
      <c r="AZ12416" s="27"/>
      <c r="BA12416" s="27"/>
      <c r="BB12416" s="27"/>
      <c r="BC12416" s="27"/>
      <c r="BD12416" s="27"/>
      <c r="BE12416" s="27"/>
      <c r="BF12416" s="27"/>
      <c r="BG12416" s="27"/>
      <c r="BH12416" s="27"/>
      <c r="BI12416" s="27"/>
      <c r="BT12416" s="31"/>
      <c r="BU12416" s="32"/>
      <c r="BV12416" s="33"/>
      <c r="BW12416" s="32"/>
      <c r="BX12416" s="32"/>
      <c r="BY12416" s="34"/>
      <c r="CA12416" s="32"/>
      <c r="CB12416" s="32"/>
    </row>
    <row r="12417" spans="20:80">
      <c r="T12417"/>
      <c r="U12417"/>
      <c r="AO12417"/>
      <c r="AP12417"/>
      <c r="AQ12417"/>
      <c r="AR12417"/>
      <c r="AS12417"/>
      <c r="AT12417" s="47"/>
      <c r="AV12417" s="26"/>
      <c r="AW12417" s="26"/>
      <c r="AX12417" s="27"/>
      <c r="AY12417" s="27"/>
      <c r="AZ12417" s="27"/>
      <c r="BA12417" s="27"/>
      <c r="BB12417" s="27"/>
      <c r="BC12417" s="27"/>
      <c r="BD12417" s="27"/>
      <c r="BE12417" s="27"/>
      <c r="BF12417" s="27"/>
      <c r="BG12417" s="27"/>
      <c r="BH12417" s="27"/>
      <c r="BI12417" s="27"/>
      <c r="BT12417" s="31"/>
      <c r="BU12417" s="32"/>
      <c r="BV12417" s="33"/>
      <c r="BW12417" s="32"/>
      <c r="BX12417" s="32"/>
      <c r="BY12417" s="34"/>
      <c r="CA12417" s="32"/>
      <c r="CB12417" s="32"/>
    </row>
    <row r="12418" spans="20:80">
      <c r="T12418"/>
      <c r="U12418"/>
      <c r="AO12418"/>
      <c r="AP12418"/>
      <c r="AQ12418"/>
      <c r="AR12418"/>
      <c r="AS12418"/>
      <c r="AT12418" s="47"/>
      <c r="AV12418" s="26"/>
      <c r="AW12418" s="26"/>
      <c r="AX12418" s="27"/>
      <c r="AY12418" s="27"/>
      <c r="AZ12418" s="27"/>
      <c r="BA12418" s="27"/>
      <c r="BB12418" s="27"/>
      <c r="BC12418" s="27"/>
      <c r="BD12418" s="27"/>
      <c r="BE12418" s="27"/>
      <c r="BF12418" s="27"/>
      <c r="BG12418" s="27"/>
      <c r="BH12418" s="27"/>
      <c r="BI12418" s="27"/>
      <c r="BT12418" s="31"/>
      <c r="BU12418" s="32"/>
      <c r="BV12418" s="33"/>
      <c r="BW12418" s="32"/>
      <c r="BX12418" s="32"/>
      <c r="BY12418" s="34"/>
      <c r="CA12418" s="32"/>
      <c r="CB12418" s="32"/>
    </row>
    <row r="12419" spans="20:80">
      <c r="T12419"/>
      <c r="U12419"/>
      <c r="AO12419"/>
      <c r="AP12419"/>
      <c r="AQ12419"/>
      <c r="AR12419"/>
      <c r="AS12419"/>
      <c r="AT12419" s="47"/>
      <c r="AV12419" s="26"/>
      <c r="AW12419" s="26"/>
      <c r="AX12419" s="27"/>
      <c r="AY12419" s="27"/>
      <c r="AZ12419" s="27"/>
      <c r="BA12419" s="27"/>
      <c r="BB12419" s="27"/>
      <c r="BC12419" s="27"/>
      <c r="BD12419" s="27"/>
      <c r="BE12419" s="27"/>
      <c r="BF12419" s="27"/>
      <c r="BG12419" s="27"/>
      <c r="BH12419" s="27"/>
      <c r="BI12419" s="27"/>
      <c r="BT12419" s="31"/>
      <c r="BU12419" s="32"/>
      <c r="BV12419" s="33"/>
      <c r="BW12419" s="32"/>
      <c r="BX12419" s="32"/>
      <c r="BY12419" s="34"/>
      <c r="CA12419" s="32"/>
      <c r="CB12419" s="32"/>
    </row>
    <row r="12420" spans="20:80">
      <c r="T12420"/>
      <c r="U12420"/>
      <c r="AO12420"/>
      <c r="AP12420"/>
      <c r="AQ12420"/>
      <c r="AR12420"/>
      <c r="AS12420"/>
      <c r="AT12420" s="47"/>
      <c r="AV12420" s="26"/>
      <c r="AW12420" s="26"/>
      <c r="AX12420" s="27"/>
      <c r="AY12420" s="27"/>
      <c r="AZ12420" s="27"/>
      <c r="BA12420" s="27"/>
      <c r="BB12420" s="27"/>
      <c r="BC12420" s="27"/>
      <c r="BD12420" s="27"/>
      <c r="BE12420" s="27"/>
      <c r="BF12420" s="27"/>
      <c r="BG12420" s="27"/>
      <c r="BH12420" s="27"/>
      <c r="BI12420" s="27"/>
      <c r="BT12420" s="31"/>
      <c r="BU12420" s="32"/>
      <c r="BV12420" s="33"/>
      <c r="BW12420" s="32"/>
      <c r="BX12420" s="32"/>
      <c r="BY12420" s="34"/>
      <c r="CA12420" s="32"/>
      <c r="CB12420" s="32"/>
    </row>
    <row r="12421" spans="20:80">
      <c r="T12421"/>
      <c r="U12421"/>
      <c r="AO12421"/>
      <c r="AP12421"/>
      <c r="AQ12421"/>
      <c r="AR12421"/>
      <c r="AS12421"/>
      <c r="AT12421" s="47"/>
      <c r="AV12421" s="26"/>
      <c r="AW12421" s="26"/>
      <c r="AX12421" s="27"/>
      <c r="AY12421" s="27"/>
      <c r="AZ12421" s="27"/>
      <c r="BA12421" s="27"/>
      <c r="BB12421" s="27"/>
      <c r="BC12421" s="27"/>
      <c r="BD12421" s="27"/>
      <c r="BE12421" s="27"/>
      <c r="BF12421" s="27"/>
      <c r="BG12421" s="27"/>
      <c r="BH12421" s="27"/>
      <c r="BI12421" s="27"/>
      <c r="BT12421" s="31"/>
      <c r="BU12421" s="32"/>
      <c r="BV12421" s="33"/>
      <c r="BW12421" s="32"/>
      <c r="BX12421" s="32"/>
      <c r="BY12421" s="34"/>
      <c r="CA12421" s="32"/>
      <c r="CB12421" s="32"/>
    </row>
    <row r="12422" spans="20:80">
      <c r="T12422"/>
      <c r="U12422"/>
      <c r="AO12422"/>
      <c r="AP12422"/>
      <c r="AQ12422"/>
      <c r="AR12422"/>
      <c r="AS12422"/>
      <c r="AT12422" s="47"/>
      <c r="AV12422" s="26"/>
      <c r="AW12422" s="26"/>
      <c r="AX12422" s="27"/>
      <c r="AY12422" s="27"/>
      <c r="AZ12422" s="27"/>
      <c r="BA12422" s="27"/>
      <c r="BB12422" s="27"/>
      <c r="BC12422" s="27"/>
      <c r="BD12422" s="27"/>
      <c r="BE12422" s="27"/>
      <c r="BF12422" s="27"/>
      <c r="BG12422" s="27"/>
      <c r="BH12422" s="27"/>
      <c r="BI12422" s="27"/>
      <c r="BT12422" s="31"/>
      <c r="BU12422" s="32"/>
      <c r="BV12422" s="33"/>
      <c r="BW12422" s="32"/>
      <c r="BX12422" s="32"/>
      <c r="BY12422" s="34"/>
      <c r="CA12422" s="32"/>
      <c r="CB12422" s="32"/>
    </row>
    <row r="12423" spans="20:80">
      <c r="T12423"/>
      <c r="U12423"/>
      <c r="AO12423"/>
      <c r="AP12423"/>
      <c r="AQ12423"/>
      <c r="AR12423"/>
      <c r="AS12423"/>
      <c r="AT12423" s="47"/>
      <c r="AV12423" s="26"/>
      <c r="AW12423" s="26"/>
      <c r="AX12423" s="27"/>
      <c r="AY12423" s="27"/>
      <c r="AZ12423" s="27"/>
      <c r="BA12423" s="27"/>
      <c r="BB12423" s="27"/>
      <c r="BC12423" s="27"/>
      <c r="BD12423" s="27"/>
      <c r="BE12423" s="27"/>
      <c r="BF12423" s="27"/>
      <c r="BG12423" s="27"/>
      <c r="BH12423" s="27"/>
      <c r="BI12423" s="27"/>
      <c r="BT12423" s="31"/>
      <c r="BU12423" s="32"/>
      <c r="BV12423" s="33"/>
      <c r="BW12423" s="32"/>
      <c r="BX12423" s="32"/>
      <c r="BY12423" s="34"/>
      <c r="CA12423" s="32"/>
      <c r="CB12423" s="32"/>
    </row>
    <row r="12424" spans="20:80">
      <c r="T12424"/>
      <c r="U12424"/>
      <c r="AO12424"/>
      <c r="AP12424"/>
      <c r="AQ12424"/>
      <c r="AR12424"/>
      <c r="AS12424"/>
      <c r="AT12424" s="47"/>
      <c r="AV12424" s="26"/>
      <c r="AW12424" s="26"/>
      <c r="AX12424" s="27"/>
      <c r="AY12424" s="27"/>
      <c r="AZ12424" s="27"/>
      <c r="BA12424" s="27"/>
      <c r="BB12424" s="27"/>
      <c r="BC12424" s="27"/>
      <c r="BD12424" s="27"/>
      <c r="BE12424" s="27"/>
      <c r="BF12424" s="27"/>
      <c r="BG12424" s="27"/>
      <c r="BH12424" s="27"/>
      <c r="BI12424" s="27"/>
      <c r="BT12424" s="31"/>
      <c r="BU12424" s="32"/>
      <c r="BV12424" s="33"/>
      <c r="BW12424" s="32"/>
      <c r="BX12424" s="32"/>
      <c r="BY12424" s="34"/>
      <c r="CA12424" s="32"/>
      <c r="CB12424" s="32"/>
    </row>
    <row r="12425" spans="20:80">
      <c r="T12425"/>
      <c r="U12425"/>
      <c r="AO12425"/>
      <c r="AP12425"/>
      <c r="AQ12425"/>
      <c r="AR12425"/>
      <c r="AS12425"/>
      <c r="AT12425" s="47"/>
      <c r="AV12425" s="26"/>
      <c r="AW12425" s="26"/>
      <c r="AX12425" s="27"/>
      <c r="AY12425" s="27"/>
      <c r="AZ12425" s="27"/>
      <c r="BA12425" s="27"/>
      <c r="BB12425" s="27"/>
      <c r="BC12425" s="27"/>
      <c r="BD12425" s="27"/>
      <c r="BE12425" s="27"/>
      <c r="BF12425" s="27"/>
      <c r="BG12425" s="27"/>
      <c r="BH12425" s="27"/>
      <c r="BI12425" s="27"/>
      <c r="BT12425" s="31"/>
      <c r="BU12425" s="32"/>
      <c r="BV12425" s="33"/>
      <c r="BW12425" s="32"/>
      <c r="BX12425" s="32"/>
      <c r="BY12425" s="34"/>
      <c r="CA12425" s="32"/>
      <c r="CB12425" s="32"/>
    </row>
    <row r="12426" spans="20:80">
      <c r="T12426"/>
      <c r="U12426"/>
      <c r="AO12426"/>
      <c r="AP12426"/>
      <c r="AQ12426"/>
      <c r="AR12426"/>
      <c r="AS12426"/>
      <c r="AT12426" s="47"/>
      <c r="AV12426" s="26"/>
      <c r="AW12426" s="26"/>
      <c r="AX12426" s="27"/>
      <c r="AY12426" s="27"/>
      <c r="AZ12426" s="27"/>
      <c r="BA12426" s="27"/>
      <c r="BB12426" s="27"/>
      <c r="BC12426" s="27"/>
      <c r="BD12426" s="27"/>
      <c r="BE12426" s="27"/>
      <c r="BF12426" s="27"/>
      <c r="BG12426" s="27"/>
      <c r="BH12426" s="27"/>
      <c r="BI12426" s="27"/>
      <c r="BT12426" s="31"/>
      <c r="BU12426" s="32"/>
      <c r="BV12426" s="33"/>
      <c r="BW12426" s="32"/>
      <c r="BX12426" s="32"/>
      <c r="BY12426" s="34"/>
      <c r="CA12426" s="32"/>
      <c r="CB12426" s="32"/>
    </row>
    <row r="12427" spans="20:80">
      <c r="T12427"/>
      <c r="U12427"/>
      <c r="AO12427"/>
      <c r="AP12427"/>
      <c r="AQ12427"/>
      <c r="AR12427"/>
      <c r="AS12427"/>
      <c r="AT12427" s="47"/>
      <c r="AV12427" s="26"/>
      <c r="AW12427" s="26"/>
      <c r="AX12427" s="27"/>
      <c r="AY12427" s="27"/>
      <c r="AZ12427" s="27"/>
      <c r="BA12427" s="27"/>
      <c r="BB12427" s="27"/>
      <c r="BC12427" s="27"/>
      <c r="BD12427" s="27"/>
      <c r="BE12427" s="27"/>
      <c r="BF12427" s="27"/>
      <c r="BG12427" s="27"/>
      <c r="BH12427" s="27"/>
      <c r="BI12427" s="27"/>
      <c r="BT12427" s="31"/>
      <c r="BU12427" s="32"/>
      <c r="BV12427" s="33"/>
      <c r="BW12427" s="32"/>
      <c r="BX12427" s="32"/>
      <c r="BY12427" s="34"/>
      <c r="CA12427" s="32"/>
      <c r="CB12427" s="32"/>
    </row>
    <row r="12428" spans="20:80">
      <c r="T12428"/>
      <c r="U12428"/>
      <c r="AO12428"/>
      <c r="AP12428"/>
      <c r="AQ12428"/>
      <c r="AR12428"/>
      <c r="AS12428"/>
      <c r="AT12428" s="47"/>
      <c r="AV12428" s="26"/>
      <c r="AW12428" s="26"/>
      <c r="AX12428" s="27"/>
      <c r="AY12428" s="27"/>
      <c r="AZ12428" s="27"/>
      <c r="BA12428" s="27"/>
      <c r="BB12428" s="27"/>
      <c r="BC12428" s="27"/>
      <c r="BD12428" s="27"/>
      <c r="BE12428" s="27"/>
      <c r="BF12428" s="27"/>
      <c r="BG12428" s="27"/>
      <c r="BH12428" s="27"/>
      <c r="BI12428" s="27"/>
      <c r="BT12428" s="31"/>
      <c r="BU12428" s="32"/>
      <c r="BV12428" s="33"/>
      <c r="BW12428" s="32"/>
      <c r="BX12428" s="32"/>
      <c r="BY12428" s="34"/>
      <c r="CA12428" s="32"/>
      <c r="CB12428" s="32"/>
    </row>
    <row r="12429" spans="20:80">
      <c r="T12429"/>
      <c r="U12429"/>
      <c r="AO12429"/>
      <c r="AP12429"/>
      <c r="AQ12429"/>
      <c r="AR12429"/>
      <c r="AS12429"/>
      <c r="AT12429" s="47"/>
      <c r="AV12429" s="26"/>
      <c r="AW12429" s="26"/>
      <c r="AX12429" s="27"/>
      <c r="AY12429" s="27"/>
      <c r="AZ12429" s="27"/>
      <c r="BA12429" s="27"/>
      <c r="BB12429" s="27"/>
      <c r="BC12429" s="27"/>
      <c r="BD12429" s="27"/>
      <c r="BE12429" s="27"/>
      <c r="BF12429" s="27"/>
      <c r="BG12429" s="27"/>
      <c r="BH12429" s="27"/>
      <c r="BI12429" s="27"/>
      <c r="BT12429" s="31"/>
      <c r="BU12429" s="32"/>
      <c r="BV12429" s="33"/>
      <c r="BW12429" s="32"/>
      <c r="BX12429" s="32"/>
      <c r="BY12429" s="34"/>
      <c r="CA12429" s="32"/>
      <c r="CB12429" s="32"/>
    </row>
    <row r="12430" spans="20:80">
      <c r="T12430"/>
      <c r="U12430"/>
      <c r="AO12430"/>
      <c r="AP12430"/>
      <c r="AQ12430"/>
      <c r="AR12430"/>
      <c r="AS12430"/>
      <c r="AT12430" s="47"/>
      <c r="AV12430" s="26"/>
      <c r="AW12430" s="26"/>
      <c r="AX12430" s="27"/>
      <c r="AY12430" s="27"/>
      <c r="AZ12430" s="27"/>
      <c r="BA12430" s="27"/>
      <c r="BB12430" s="27"/>
      <c r="BC12430" s="27"/>
      <c r="BD12430" s="27"/>
      <c r="BE12430" s="27"/>
      <c r="BF12430" s="27"/>
      <c r="BG12430" s="27"/>
      <c r="BH12430" s="27"/>
      <c r="BI12430" s="27"/>
      <c r="BT12430" s="31"/>
      <c r="BU12430" s="32"/>
      <c r="BV12430" s="33"/>
      <c r="BW12430" s="32"/>
      <c r="BX12430" s="32"/>
      <c r="BY12430" s="34"/>
      <c r="CA12430" s="32"/>
      <c r="CB12430" s="32"/>
    </row>
    <row r="12431" spans="20:80">
      <c r="T12431"/>
      <c r="U12431"/>
      <c r="AO12431"/>
      <c r="AP12431"/>
      <c r="AQ12431"/>
      <c r="AR12431"/>
      <c r="AS12431"/>
      <c r="AT12431" s="47"/>
      <c r="AV12431" s="26"/>
      <c r="AW12431" s="26"/>
      <c r="AX12431" s="27"/>
      <c r="AY12431" s="27"/>
      <c r="AZ12431" s="27"/>
      <c r="BA12431" s="27"/>
      <c r="BB12431" s="27"/>
      <c r="BC12431" s="27"/>
      <c r="BD12431" s="27"/>
      <c r="BE12431" s="27"/>
      <c r="BF12431" s="27"/>
      <c r="BG12431" s="27"/>
      <c r="BH12431" s="27"/>
      <c r="BI12431" s="27"/>
      <c r="BT12431" s="31"/>
      <c r="BU12431" s="32"/>
      <c r="BV12431" s="33"/>
      <c r="BW12431" s="32"/>
      <c r="BX12431" s="32"/>
      <c r="BY12431" s="34"/>
      <c r="CA12431" s="32"/>
      <c r="CB12431" s="32"/>
    </row>
    <row r="12432" spans="20:80">
      <c r="T12432"/>
      <c r="U12432"/>
      <c r="AO12432"/>
      <c r="AP12432"/>
      <c r="AQ12432"/>
      <c r="AR12432"/>
      <c r="AS12432"/>
      <c r="AT12432" s="47"/>
      <c r="AV12432" s="26"/>
      <c r="AW12432" s="26"/>
      <c r="AX12432" s="27"/>
      <c r="AY12432" s="27"/>
      <c r="AZ12432" s="27"/>
      <c r="BA12432" s="27"/>
      <c r="BB12432" s="27"/>
      <c r="BC12432" s="27"/>
      <c r="BD12432" s="27"/>
      <c r="BE12432" s="27"/>
      <c r="BF12432" s="27"/>
      <c r="BG12432" s="27"/>
      <c r="BH12432" s="27"/>
      <c r="BI12432" s="27"/>
      <c r="BT12432" s="31"/>
      <c r="BU12432" s="32"/>
      <c r="BV12432" s="33"/>
      <c r="BW12432" s="32"/>
      <c r="BX12432" s="32"/>
      <c r="BY12432" s="34"/>
      <c r="CA12432" s="32"/>
      <c r="CB12432" s="32"/>
    </row>
    <row r="12433" spans="20:80">
      <c r="T12433"/>
      <c r="U12433"/>
      <c r="AO12433"/>
      <c r="AP12433"/>
      <c r="AQ12433"/>
      <c r="AR12433"/>
      <c r="AS12433"/>
      <c r="AT12433" s="47"/>
      <c r="AV12433" s="26"/>
      <c r="AW12433" s="26"/>
      <c r="AX12433" s="27"/>
      <c r="AY12433" s="27"/>
      <c r="AZ12433" s="27"/>
      <c r="BA12433" s="27"/>
      <c r="BB12433" s="27"/>
      <c r="BC12433" s="27"/>
      <c r="BD12433" s="27"/>
      <c r="BE12433" s="27"/>
      <c r="BF12433" s="27"/>
      <c r="BG12433" s="27"/>
      <c r="BH12433" s="27"/>
      <c r="BI12433" s="27"/>
      <c r="BT12433" s="31"/>
      <c r="BU12433" s="32"/>
      <c r="BV12433" s="33"/>
      <c r="BW12433" s="32"/>
      <c r="BX12433" s="32"/>
      <c r="BY12433" s="34"/>
      <c r="CA12433" s="32"/>
      <c r="CB12433" s="32"/>
    </row>
    <row r="12434" spans="20:80">
      <c r="T12434"/>
      <c r="U12434"/>
      <c r="AO12434"/>
      <c r="AP12434"/>
      <c r="AQ12434"/>
      <c r="AR12434"/>
      <c r="AS12434"/>
      <c r="AT12434" s="47"/>
      <c r="AV12434" s="26"/>
      <c r="AW12434" s="26"/>
      <c r="AX12434" s="27"/>
      <c r="AY12434" s="27"/>
      <c r="AZ12434" s="27"/>
      <c r="BA12434" s="27"/>
      <c r="BB12434" s="27"/>
      <c r="BC12434" s="27"/>
      <c r="BD12434" s="27"/>
      <c r="BE12434" s="27"/>
      <c r="BF12434" s="27"/>
      <c r="BG12434" s="27"/>
      <c r="BH12434" s="27"/>
      <c r="BI12434" s="27"/>
      <c r="BT12434" s="31"/>
      <c r="BU12434" s="32"/>
      <c r="BV12434" s="33"/>
      <c r="BW12434" s="32"/>
      <c r="BX12434" s="32"/>
      <c r="BY12434" s="34"/>
      <c r="CA12434" s="32"/>
      <c r="CB12434" s="32"/>
    </row>
    <row r="12435" spans="20:80">
      <c r="T12435"/>
      <c r="U12435"/>
      <c r="AO12435"/>
      <c r="AP12435"/>
      <c r="AQ12435"/>
      <c r="AR12435"/>
      <c r="AS12435"/>
      <c r="AT12435" s="47"/>
      <c r="AV12435" s="26"/>
      <c r="AW12435" s="26"/>
      <c r="AX12435" s="27"/>
      <c r="AY12435" s="27"/>
      <c r="AZ12435" s="27"/>
      <c r="BA12435" s="27"/>
      <c r="BB12435" s="27"/>
      <c r="BC12435" s="27"/>
      <c r="BD12435" s="27"/>
      <c r="BE12435" s="27"/>
      <c r="BF12435" s="27"/>
      <c r="BG12435" s="27"/>
      <c r="BH12435" s="27"/>
      <c r="BI12435" s="27"/>
      <c r="BT12435" s="31"/>
      <c r="BU12435" s="32"/>
      <c r="BV12435" s="33"/>
      <c r="BW12435" s="32"/>
      <c r="BX12435" s="32"/>
      <c r="BY12435" s="34"/>
      <c r="CA12435" s="32"/>
      <c r="CB12435" s="32"/>
    </row>
    <row r="12436" spans="20:80">
      <c r="T12436"/>
      <c r="U12436"/>
      <c r="AO12436"/>
      <c r="AP12436"/>
      <c r="AQ12436"/>
      <c r="AR12436"/>
      <c r="AS12436"/>
      <c r="AT12436" s="47"/>
      <c r="AV12436" s="26"/>
      <c r="AW12436" s="26"/>
      <c r="AX12436" s="27"/>
      <c r="AY12436" s="27"/>
      <c r="AZ12436" s="27"/>
      <c r="BA12436" s="27"/>
      <c r="BB12436" s="27"/>
      <c r="BC12436" s="27"/>
      <c r="BD12436" s="27"/>
      <c r="BE12436" s="27"/>
      <c r="BF12436" s="27"/>
      <c r="BG12436" s="27"/>
      <c r="BH12436" s="27"/>
      <c r="BI12436" s="27"/>
      <c r="BT12436" s="31"/>
      <c r="BU12436" s="32"/>
      <c r="BV12436" s="33"/>
      <c r="BW12436" s="32"/>
      <c r="BX12436" s="32"/>
      <c r="BY12436" s="34"/>
      <c r="CA12436" s="32"/>
      <c r="CB12436" s="32"/>
    </row>
    <row r="12437" spans="20:80">
      <c r="T12437"/>
      <c r="U12437"/>
      <c r="AO12437"/>
      <c r="AP12437"/>
      <c r="AQ12437"/>
      <c r="AR12437"/>
      <c r="AS12437"/>
      <c r="AT12437" s="47"/>
      <c r="AV12437" s="26"/>
      <c r="AW12437" s="26"/>
      <c r="AX12437" s="27"/>
      <c r="AY12437" s="27"/>
      <c r="AZ12437" s="27"/>
      <c r="BA12437" s="27"/>
      <c r="BB12437" s="27"/>
      <c r="BC12437" s="27"/>
      <c r="BD12437" s="27"/>
      <c r="BE12437" s="27"/>
      <c r="BF12437" s="27"/>
      <c r="BG12437" s="27"/>
      <c r="BH12437" s="27"/>
      <c r="BI12437" s="27"/>
      <c r="BT12437" s="31"/>
      <c r="BU12437" s="32"/>
      <c r="BV12437" s="33"/>
      <c r="BW12437" s="32"/>
      <c r="BX12437" s="32"/>
      <c r="BY12437" s="34"/>
      <c r="CA12437" s="32"/>
      <c r="CB12437" s="32"/>
    </row>
    <row r="12438" spans="20:80">
      <c r="T12438"/>
      <c r="U12438"/>
      <c r="AO12438"/>
      <c r="AP12438"/>
      <c r="AQ12438"/>
      <c r="AR12438"/>
      <c r="AS12438"/>
      <c r="AT12438" s="47"/>
      <c r="AV12438" s="26"/>
      <c r="AW12438" s="26"/>
      <c r="AX12438" s="27"/>
      <c r="AY12438" s="27"/>
      <c r="AZ12438" s="27"/>
      <c r="BA12438" s="27"/>
      <c r="BB12438" s="27"/>
      <c r="BC12438" s="27"/>
      <c r="BD12438" s="27"/>
      <c r="BE12438" s="27"/>
      <c r="BF12438" s="27"/>
      <c r="BG12438" s="27"/>
      <c r="BH12438" s="27"/>
      <c r="BI12438" s="27"/>
      <c r="BT12438" s="31"/>
      <c r="BU12438" s="32"/>
      <c r="BV12438" s="33"/>
      <c r="BW12438" s="32"/>
      <c r="BX12438" s="32"/>
      <c r="BY12438" s="34"/>
      <c r="CA12438" s="32"/>
      <c r="CB12438" s="32"/>
    </row>
    <row r="12439" spans="20:80">
      <c r="T12439"/>
      <c r="U12439"/>
      <c r="AO12439"/>
      <c r="AP12439"/>
      <c r="AQ12439"/>
      <c r="AR12439"/>
      <c r="AS12439"/>
      <c r="AT12439" s="47"/>
      <c r="AV12439" s="26"/>
      <c r="AW12439" s="26"/>
      <c r="AX12439" s="27"/>
      <c r="AY12439" s="27"/>
      <c r="AZ12439" s="27"/>
      <c r="BA12439" s="27"/>
      <c r="BB12439" s="27"/>
      <c r="BC12439" s="27"/>
      <c r="BD12439" s="27"/>
      <c r="BE12439" s="27"/>
      <c r="BF12439" s="27"/>
      <c r="BG12439" s="27"/>
      <c r="BH12439" s="27"/>
      <c r="BI12439" s="27"/>
      <c r="BT12439" s="31"/>
      <c r="BU12439" s="32"/>
      <c r="BV12439" s="33"/>
      <c r="BW12439" s="32"/>
      <c r="BX12439" s="32"/>
      <c r="BY12439" s="34"/>
      <c r="CA12439" s="32"/>
      <c r="CB12439" s="32"/>
    </row>
    <row r="12440" spans="20:80">
      <c r="T12440"/>
      <c r="U12440"/>
      <c r="AO12440"/>
      <c r="AP12440"/>
      <c r="AQ12440"/>
      <c r="AR12440"/>
      <c r="AS12440"/>
      <c r="AT12440" s="47"/>
      <c r="AV12440" s="26"/>
      <c r="AW12440" s="26"/>
      <c r="AX12440" s="27"/>
      <c r="AY12440" s="27"/>
      <c r="AZ12440" s="27"/>
      <c r="BA12440" s="27"/>
      <c r="BB12440" s="27"/>
      <c r="BC12440" s="27"/>
      <c r="BD12440" s="27"/>
      <c r="BE12440" s="27"/>
      <c r="BF12440" s="27"/>
      <c r="BG12440" s="27"/>
      <c r="BH12440" s="27"/>
      <c r="BI12440" s="27"/>
      <c r="BT12440" s="31"/>
      <c r="BU12440" s="32"/>
      <c r="BV12440" s="33"/>
      <c r="BW12440" s="32"/>
      <c r="BX12440" s="32"/>
      <c r="BY12440" s="34"/>
      <c r="CA12440" s="32"/>
      <c r="CB12440" s="32"/>
    </row>
    <row r="12441" spans="20:80">
      <c r="T12441"/>
      <c r="U12441"/>
      <c r="AO12441"/>
      <c r="AP12441"/>
      <c r="AQ12441"/>
      <c r="AR12441"/>
      <c r="AS12441"/>
      <c r="AT12441" s="47"/>
      <c r="AV12441" s="26"/>
      <c r="AW12441" s="26"/>
      <c r="AX12441" s="27"/>
      <c r="AY12441" s="27"/>
      <c r="AZ12441" s="27"/>
      <c r="BA12441" s="27"/>
      <c r="BB12441" s="27"/>
      <c r="BC12441" s="27"/>
      <c r="BD12441" s="27"/>
      <c r="BE12441" s="27"/>
      <c r="BF12441" s="27"/>
      <c r="BG12441" s="27"/>
      <c r="BH12441" s="27"/>
      <c r="BI12441" s="27"/>
      <c r="BT12441" s="31"/>
      <c r="BU12441" s="32"/>
      <c r="BV12441" s="33"/>
      <c r="BW12441" s="32"/>
      <c r="BX12441" s="32"/>
      <c r="BY12441" s="34"/>
      <c r="CA12441" s="32"/>
      <c r="CB12441" s="32"/>
    </row>
    <row r="12442" spans="20:80">
      <c r="T12442"/>
      <c r="U12442"/>
      <c r="AO12442"/>
      <c r="AP12442"/>
      <c r="AQ12442"/>
      <c r="AR12442"/>
      <c r="AS12442"/>
      <c r="AT12442" s="47"/>
      <c r="AV12442" s="26"/>
      <c r="AW12442" s="26"/>
      <c r="AX12442" s="27"/>
      <c r="AY12442" s="27"/>
      <c r="AZ12442" s="27"/>
      <c r="BA12442" s="27"/>
      <c r="BB12442" s="27"/>
      <c r="BC12442" s="27"/>
      <c r="BD12442" s="27"/>
      <c r="BE12442" s="27"/>
      <c r="BF12442" s="27"/>
      <c r="BG12442" s="27"/>
      <c r="BH12442" s="27"/>
      <c r="BI12442" s="27"/>
      <c r="BT12442" s="31"/>
      <c r="BU12442" s="32"/>
      <c r="BV12442" s="33"/>
      <c r="BW12442" s="32"/>
      <c r="BX12442" s="32"/>
      <c r="BY12442" s="34"/>
      <c r="CA12442" s="32"/>
      <c r="CB12442" s="32"/>
    </row>
    <row r="12443" spans="20:80">
      <c r="T12443"/>
      <c r="U12443"/>
      <c r="AO12443"/>
      <c r="AP12443"/>
      <c r="AQ12443"/>
      <c r="AR12443"/>
      <c r="AS12443"/>
      <c r="AT12443" s="47"/>
      <c r="AV12443" s="26"/>
      <c r="AW12443" s="26"/>
      <c r="AX12443" s="27"/>
      <c r="AY12443" s="27"/>
      <c r="AZ12443" s="27"/>
      <c r="BA12443" s="27"/>
      <c r="BB12443" s="27"/>
      <c r="BC12443" s="27"/>
      <c r="BD12443" s="27"/>
      <c r="BE12443" s="27"/>
      <c r="BF12443" s="27"/>
      <c r="BG12443" s="27"/>
      <c r="BH12443" s="27"/>
      <c r="BI12443" s="27"/>
      <c r="BT12443" s="31"/>
      <c r="BU12443" s="32"/>
      <c r="BV12443" s="33"/>
      <c r="BW12443" s="32"/>
      <c r="BX12443" s="32"/>
      <c r="BY12443" s="34"/>
      <c r="CA12443" s="32"/>
      <c r="CB12443" s="32"/>
    </row>
    <row r="12444" spans="20:80">
      <c r="T12444"/>
      <c r="U12444"/>
      <c r="AO12444"/>
      <c r="AP12444"/>
      <c r="AQ12444"/>
      <c r="AR12444"/>
      <c r="AS12444"/>
      <c r="AT12444" s="47"/>
      <c r="AV12444" s="26"/>
      <c r="AW12444" s="26"/>
      <c r="AX12444" s="27"/>
      <c r="AY12444" s="27"/>
      <c r="AZ12444" s="27"/>
      <c r="BA12444" s="27"/>
      <c r="BB12444" s="27"/>
      <c r="BC12444" s="27"/>
      <c r="BD12444" s="27"/>
      <c r="BE12444" s="27"/>
      <c r="BF12444" s="27"/>
      <c r="BG12444" s="27"/>
      <c r="BH12444" s="27"/>
      <c r="BI12444" s="27"/>
      <c r="BT12444" s="31"/>
      <c r="BU12444" s="32"/>
      <c r="BV12444" s="33"/>
      <c r="BW12444" s="32"/>
      <c r="BX12444" s="32"/>
      <c r="BY12444" s="34"/>
      <c r="CA12444" s="32"/>
      <c r="CB12444" s="32"/>
    </row>
    <row r="12445" spans="20:80">
      <c r="T12445"/>
      <c r="U12445"/>
      <c r="AO12445"/>
      <c r="AP12445"/>
      <c r="AQ12445"/>
      <c r="AR12445"/>
      <c r="AS12445"/>
      <c r="AT12445" s="47"/>
      <c r="AV12445" s="26"/>
      <c r="AW12445" s="26"/>
      <c r="AX12445" s="27"/>
      <c r="AY12445" s="27"/>
      <c r="AZ12445" s="27"/>
      <c r="BA12445" s="27"/>
      <c r="BB12445" s="27"/>
      <c r="BC12445" s="27"/>
      <c r="BD12445" s="27"/>
      <c r="BE12445" s="27"/>
      <c r="BF12445" s="27"/>
      <c r="BG12445" s="27"/>
      <c r="BH12445" s="27"/>
      <c r="BI12445" s="27"/>
      <c r="BT12445" s="31"/>
      <c r="BU12445" s="32"/>
      <c r="BV12445" s="33"/>
      <c r="BW12445" s="32"/>
      <c r="BX12445" s="32"/>
      <c r="BY12445" s="34"/>
      <c r="CA12445" s="32"/>
      <c r="CB12445" s="32"/>
    </row>
    <row r="12446" spans="20:80">
      <c r="T12446"/>
      <c r="U12446"/>
      <c r="AO12446"/>
      <c r="AP12446"/>
      <c r="AQ12446"/>
      <c r="AR12446"/>
      <c r="AS12446"/>
      <c r="AT12446" s="47"/>
      <c r="AV12446" s="26"/>
      <c r="AW12446" s="26"/>
      <c r="AX12446" s="27"/>
      <c r="AY12446" s="27"/>
      <c r="AZ12446" s="27"/>
      <c r="BA12446" s="27"/>
      <c r="BB12446" s="27"/>
      <c r="BC12446" s="27"/>
      <c r="BD12446" s="27"/>
      <c r="BE12446" s="27"/>
      <c r="BF12446" s="27"/>
      <c r="BG12446" s="27"/>
      <c r="BH12446" s="27"/>
      <c r="BI12446" s="27"/>
      <c r="BT12446" s="31"/>
      <c r="BU12446" s="32"/>
      <c r="BV12446" s="33"/>
      <c r="BW12446" s="32"/>
      <c r="BX12446" s="32"/>
      <c r="BY12446" s="34"/>
      <c r="CA12446" s="32"/>
      <c r="CB12446" s="32"/>
    </row>
    <row r="12447" spans="20:80">
      <c r="T12447"/>
      <c r="U12447"/>
      <c r="AO12447"/>
      <c r="AP12447"/>
      <c r="AQ12447"/>
      <c r="AR12447"/>
      <c r="AS12447"/>
      <c r="AT12447" s="47"/>
      <c r="AV12447" s="26"/>
      <c r="AW12447" s="26"/>
      <c r="AX12447" s="27"/>
      <c r="AY12447" s="27"/>
      <c r="AZ12447" s="27"/>
      <c r="BA12447" s="27"/>
      <c r="BB12447" s="27"/>
      <c r="BC12447" s="27"/>
      <c r="BD12447" s="27"/>
      <c r="BE12447" s="27"/>
      <c r="BF12447" s="27"/>
      <c r="BG12447" s="27"/>
      <c r="BH12447" s="27"/>
      <c r="BI12447" s="27"/>
      <c r="BT12447" s="31"/>
      <c r="BU12447" s="32"/>
      <c r="BV12447" s="33"/>
      <c r="BW12447" s="32"/>
      <c r="BX12447" s="32"/>
      <c r="BY12447" s="34"/>
      <c r="CA12447" s="32"/>
      <c r="CB12447" s="32"/>
    </row>
    <row r="12448" spans="20:80">
      <c r="T12448"/>
      <c r="U12448"/>
      <c r="AO12448"/>
      <c r="AP12448"/>
      <c r="AQ12448"/>
      <c r="AR12448"/>
      <c r="AS12448"/>
      <c r="AT12448" s="47"/>
      <c r="AV12448" s="26"/>
      <c r="AW12448" s="26"/>
      <c r="AX12448" s="27"/>
      <c r="AY12448" s="27"/>
      <c r="AZ12448" s="27"/>
      <c r="BA12448" s="27"/>
      <c r="BB12448" s="27"/>
      <c r="BC12448" s="27"/>
      <c r="BD12448" s="27"/>
      <c r="BE12448" s="27"/>
      <c r="BF12448" s="27"/>
      <c r="BG12448" s="27"/>
      <c r="BH12448" s="27"/>
      <c r="BI12448" s="27"/>
      <c r="BT12448" s="31"/>
      <c r="BU12448" s="32"/>
      <c r="BV12448" s="33"/>
      <c r="BW12448" s="32"/>
      <c r="BX12448" s="32"/>
      <c r="BY12448" s="34"/>
      <c r="CA12448" s="32"/>
      <c r="CB12448" s="32"/>
    </row>
    <row r="12449" spans="20:80">
      <c r="T12449"/>
      <c r="U12449"/>
      <c r="AO12449"/>
      <c r="AP12449"/>
      <c r="AQ12449"/>
      <c r="AR12449"/>
      <c r="AS12449"/>
      <c r="AT12449" s="47"/>
      <c r="AV12449" s="26"/>
      <c r="AW12449" s="26"/>
      <c r="AX12449" s="27"/>
      <c r="AY12449" s="27"/>
      <c r="AZ12449" s="27"/>
      <c r="BA12449" s="27"/>
      <c r="BB12449" s="27"/>
      <c r="BC12449" s="27"/>
      <c r="BD12449" s="27"/>
      <c r="BE12449" s="27"/>
      <c r="BF12449" s="27"/>
      <c r="BG12449" s="27"/>
      <c r="BH12449" s="27"/>
      <c r="BI12449" s="27"/>
      <c r="BT12449" s="31"/>
      <c r="BU12449" s="32"/>
      <c r="BV12449" s="33"/>
      <c r="BW12449" s="32"/>
      <c r="BX12449" s="32"/>
      <c r="BY12449" s="34"/>
      <c r="CA12449" s="32"/>
      <c r="CB12449" s="32"/>
    </row>
    <row r="12450" spans="20:80">
      <c r="T12450"/>
      <c r="U12450"/>
      <c r="AO12450"/>
      <c r="AP12450"/>
      <c r="AQ12450"/>
      <c r="AR12450"/>
      <c r="AS12450"/>
      <c r="AT12450" s="47"/>
      <c r="AV12450" s="26"/>
      <c r="AW12450" s="26"/>
      <c r="AX12450" s="27"/>
      <c r="AY12450" s="27"/>
      <c r="AZ12450" s="27"/>
      <c r="BA12450" s="27"/>
      <c r="BB12450" s="27"/>
      <c r="BC12450" s="27"/>
      <c r="BD12450" s="27"/>
      <c r="BE12450" s="27"/>
      <c r="BF12450" s="27"/>
      <c r="BG12450" s="27"/>
      <c r="BH12450" s="27"/>
      <c r="BI12450" s="27"/>
      <c r="BT12450" s="31"/>
      <c r="BU12450" s="32"/>
      <c r="BV12450" s="33"/>
      <c r="BW12450" s="32"/>
      <c r="BX12450" s="32"/>
      <c r="BY12450" s="34"/>
      <c r="CA12450" s="32"/>
      <c r="CB12450" s="32"/>
    </row>
    <row r="12451" spans="20:80">
      <c r="T12451"/>
      <c r="U12451"/>
      <c r="AO12451"/>
      <c r="AP12451"/>
      <c r="AQ12451"/>
      <c r="AR12451"/>
      <c r="AS12451"/>
      <c r="AT12451" s="47"/>
      <c r="AV12451" s="26"/>
      <c r="AW12451" s="26"/>
      <c r="AX12451" s="27"/>
      <c r="AY12451" s="27"/>
      <c r="AZ12451" s="27"/>
      <c r="BA12451" s="27"/>
      <c r="BB12451" s="27"/>
      <c r="BC12451" s="27"/>
      <c r="BD12451" s="27"/>
      <c r="BE12451" s="27"/>
      <c r="BF12451" s="27"/>
      <c r="BG12451" s="27"/>
      <c r="BH12451" s="27"/>
      <c r="BI12451" s="27"/>
      <c r="BT12451" s="31"/>
      <c r="BU12451" s="32"/>
      <c r="BV12451" s="33"/>
      <c r="BW12451" s="32"/>
      <c r="BX12451" s="32"/>
      <c r="BY12451" s="34"/>
      <c r="CA12451" s="32"/>
      <c r="CB12451" s="32"/>
    </row>
    <row r="12452" spans="20:80">
      <c r="T12452"/>
      <c r="U12452"/>
      <c r="AO12452"/>
      <c r="AP12452"/>
      <c r="AQ12452"/>
      <c r="AR12452"/>
      <c r="AS12452"/>
      <c r="AT12452" s="47"/>
      <c r="AV12452" s="26"/>
      <c r="AW12452" s="26"/>
      <c r="AX12452" s="27"/>
      <c r="AY12452" s="27"/>
      <c r="AZ12452" s="27"/>
      <c r="BA12452" s="27"/>
      <c r="BB12452" s="27"/>
      <c r="BC12452" s="27"/>
      <c r="BD12452" s="27"/>
      <c r="BE12452" s="27"/>
      <c r="BF12452" s="27"/>
      <c r="BG12452" s="27"/>
      <c r="BH12452" s="27"/>
      <c r="BI12452" s="27"/>
      <c r="BT12452" s="31"/>
      <c r="BU12452" s="32"/>
      <c r="BV12452" s="33"/>
      <c r="BW12452" s="32"/>
      <c r="BX12452" s="32"/>
      <c r="BY12452" s="34"/>
      <c r="CA12452" s="32"/>
      <c r="CB12452" s="32"/>
    </row>
    <row r="12453" spans="20:80">
      <c r="T12453"/>
      <c r="U12453"/>
      <c r="AO12453"/>
      <c r="AP12453"/>
      <c r="AQ12453"/>
      <c r="AR12453"/>
      <c r="AS12453"/>
      <c r="AT12453" s="47"/>
      <c r="AV12453" s="26"/>
      <c r="AW12453" s="26"/>
      <c r="AX12453" s="27"/>
      <c r="AY12453" s="27"/>
      <c r="AZ12453" s="27"/>
      <c r="BA12453" s="27"/>
      <c r="BB12453" s="27"/>
      <c r="BC12453" s="27"/>
      <c r="BD12453" s="27"/>
      <c r="BE12453" s="27"/>
      <c r="BF12453" s="27"/>
      <c r="BG12453" s="27"/>
      <c r="BH12453" s="27"/>
      <c r="BI12453" s="27"/>
      <c r="BT12453" s="31"/>
      <c r="BU12453" s="32"/>
      <c r="BV12453" s="33"/>
      <c r="BW12453" s="32"/>
      <c r="BX12453" s="32"/>
      <c r="BY12453" s="34"/>
      <c r="CA12453" s="32"/>
      <c r="CB12453" s="32"/>
    </row>
    <row r="12454" spans="20:80">
      <c r="T12454"/>
      <c r="U12454"/>
      <c r="AO12454"/>
      <c r="AP12454"/>
      <c r="AQ12454"/>
      <c r="AR12454"/>
      <c r="AS12454"/>
      <c r="AT12454" s="47"/>
      <c r="AV12454" s="26"/>
      <c r="AW12454" s="26"/>
      <c r="AX12454" s="27"/>
      <c r="AY12454" s="27"/>
      <c r="AZ12454" s="27"/>
      <c r="BA12454" s="27"/>
      <c r="BB12454" s="27"/>
      <c r="BC12454" s="27"/>
      <c r="BD12454" s="27"/>
      <c r="BE12454" s="27"/>
      <c r="BF12454" s="27"/>
      <c r="BG12454" s="27"/>
      <c r="BH12454" s="27"/>
      <c r="BI12454" s="27"/>
      <c r="BT12454" s="31"/>
      <c r="BU12454" s="32"/>
      <c r="BV12454" s="33"/>
      <c r="BW12454" s="32"/>
      <c r="BX12454" s="32"/>
      <c r="BY12454" s="34"/>
      <c r="CA12454" s="32"/>
      <c r="CB12454" s="32"/>
    </row>
    <row r="12455" spans="20:80">
      <c r="T12455"/>
      <c r="U12455"/>
      <c r="AO12455"/>
      <c r="AP12455"/>
      <c r="AQ12455"/>
      <c r="AR12455"/>
      <c r="AS12455"/>
      <c r="AT12455" s="47"/>
      <c r="AV12455" s="26"/>
      <c r="AW12455" s="26"/>
      <c r="AX12455" s="27"/>
      <c r="AY12455" s="27"/>
      <c r="AZ12455" s="27"/>
      <c r="BA12455" s="27"/>
      <c r="BB12455" s="27"/>
      <c r="BC12455" s="27"/>
      <c r="BD12455" s="27"/>
      <c r="BE12455" s="27"/>
      <c r="BF12455" s="27"/>
      <c r="BG12455" s="27"/>
      <c r="BH12455" s="27"/>
      <c r="BI12455" s="27"/>
      <c r="BT12455" s="31"/>
      <c r="BU12455" s="32"/>
      <c r="BV12455" s="33"/>
      <c r="BW12455" s="32"/>
      <c r="BX12455" s="32"/>
      <c r="BY12455" s="34"/>
      <c r="CA12455" s="32"/>
      <c r="CB12455" s="32"/>
    </row>
    <row r="12456" spans="20:80">
      <c r="T12456"/>
      <c r="U12456"/>
      <c r="AO12456"/>
      <c r="AP12456"/>
      <c r="AQ12456"/>
      <c r="AR12456"/>
      <c r="AS12456"/>
      <c r="AT12456" s="47"/>
      <c r="AV12456" s="26"/>
      <c r="AW12456" s="26"/>
      <c r="AX12456" s="27"/>
      <c r="AY12456" s="27"/>
      <c r="AZ12456" s="27"/>
      <c r="BA12456" s="27"/>
      <c r="BB12456" s="27"/>
      <c r="BC12456" s="27"/>
      <c r="BD12456" s="27"/>
      <c r="BE12456" s="27"/>
      <c r="BF12456" s="27"/>
      <c r="BG12456" s="27"/>
      <c r="BH12456" s="27"/>
      <c r="BI12456" s="27"/>
      <c r="BT12456" s="31"/>
      <c r="BU12456" s="32"/>
      <c r="BV12456" s="33"/>
      <c r="BW12456" s="32"/>
      <c r="BX12456" s="32"/>
      <c r="BY12456" s="34"/>
      <c r="CA12456" s="32"/>
      <c r="CB12456" s="32"/>
    </row>
    <row r="12457" spans="20:80">
      <c r="T12457"/>
      <c r="U12457"/>
      <c r="AO12457"/>
      <c r="AP12457"/>
      <c r="AQ12457"/>
      <c r="AR12457"/>
      <c r="AS12457"/>
      <c r="AT12457" s="47"/>
      <c r="AV12457" s="26"/>
      <c r="AW12457" s="26"/>
      <c r="AX12457" s="27"/>
      <c r="AY12457" s="27"/>
      <c r="AZ12457" s="27"/>
      <c r="BA12457" s="27"/>
      <c r="BB12457" s="27"/>
      <c r="BC12457" s="27"/>
      <c r="BD12457" s="27"/>
      <c r="BE12457" s="27"/>
      <c r="BF12457" s="27"/>
      <c r="BG12457" s="27"/>
      <c r="BH12457" s="27"/>
      <c r="BI12457" s="27"/>
      <c r="BT12457" s="31"/>
      <c r="BU12457" s="32"/>
      <c r="BV12457" s="33"/>
      <c r="BW12457" s="32"/>
      <c r="BX12457" s="32"/>
      <c r="BY12457" s="34"/>
      <c r="CA12457" s="32"/>
      <c r="CB12457" s="32"/>
    </row>
    <row r="12458" spans="20:80">
      <c r="T12458"/>
      <c r="U12458"/>
      <c r="AO12458"/>
      <c r="AP12458"/>
      <c r="AQ12458"/>
      <c r="AR12458"/>
      <c r="AS12458"/>
      <c r="AT12458" s="47"/>
      <c r="AV12458" s="26"/>
      <c r="AW12458" s="26"/>
      <c r="AX12458" s="27"/>
      <c r="AY12458" s="27"/>
      <c r="AZ12458" s="27"/>
      <c r="BA12458" s="27"/>
      <c r="BB12458" s="27"/>
      <c r="BC12458" s="27"/>
      <c r="BD12458" s="27"/>
      <c r="BE12458" s="27"/>
      <c r="BF12458" s="27"/>
      <c r="BG12458" s="27"/>
      <c r="BH12458" s="27"/>
      <c r="BI12458" s="27"/>
      <c r="BT12458" s="31"/>
      <c r="BU12458" s="32"/>
      <c r="BV12458" s="33"/>
      <c r="BW12458" s="32"/>
      <c r="BX12458" s="32"/>
      <c r="BY12458" s="34"/>
      <c r="CA12458" s="32"/>
      <c r="CB12458" s="32"/>
    </row>
    <row r="12459" spans="20:80">
      <c r="T12459"/>
      <c r="U12459"/>
      <c r="AO12459"/>
      <c r="AP12459"/>
      <c r="AQ12459"/>
      <c r="AR12459"/>
      <c r="AS12459"/>
      <c r="AT12459" s="47"/>
      <c r="AV12459" s="26"/>
      <c r="AW12459" s="26"/>
      <c r="AX12459" s="27"/>
      <c r="AY12459" s="27"/>
      <c r="AZ12459" s="27"/>
      <c r="BA12459" s="27"/>
      <c r="BB12459" s="27"/>
      <c r="BC12459" s="27"/>
      <c r="BD12459" s="27"/>
      <c r="BE12459" s="27"/>
      <c r="BF12459" s="27"/>
      <c r="BG12459" s="27"/>
      <c r="BH12459" s="27"/>
      <c r="BI12459" s="27"/>
      <c r="BT12459" s="31"/>
      <c r="BU12459" s="32"/>
      <c r="BV12459" s="33"/>
      <c r="BW12459" s="32"/>
      <c r="BX12459" s="32"/>
      <c r="BY12459" s="34"/>
      <c r="CA12459" s="32"/>
      <c r="CB12459" s="32"/>
    </row>
    <row r="12460" spans="20:80">
      <c r="T12460"/>
      <c r="U12460"/>
      <c r="AO12460"/>
      <c r="AP12460"/>
      <c r="AQ12460"/>
      <c r="AR12460"/>
      <c r="AS12460"/>
      <c r="AT12460" s="47"/>
      <c r="AV12460" s="26"/>
      <c r="AW12460" s="26"/>
      <c r="AX12460" s="27"/>
      <c r="AY12460" s="27"/>
      <c r="AZ12460" s="27"/>
      <c r="BA12460" s="27"/>
      <c r="BB12460" s="27"/>
      <c r="BC12460" s="27"/>
      <c r="BD12460" s="27"/>
      <c r="BE12460" s="27"/>
      <c r="BF12460" s="27"/>
      <c r="BG12460" s="27"/>
      <c r="BH12460" s="27"/>
      <c r="BI12460" s="27"/>
      <c r="BT12460" s="31"/>
      <c r="BU12460" s="32"/>
      <c r="BV12460" s="33"/>
      <c r="BW12460" s="32"/>
      <c r="BX12460" s="32"/>
      <c r="BY12460" s="34"/>
      <c r="CA12460" s="32"/>
      <c r="CB12460" s="32"/>
    </row>
    <row r="12461" spans="20:80">
      <c r="T12461"/>
      <c r="U12461"/>
      <c r="AO12461"/>
      <c r="AP12461"/>
      <c r="AQ12461"/>
      <c r="AR12461"/>
      <c r="AS12461"/>
      <c r="AT12461" s="47"/>
      <c r="AV12461" s="26"/>
      <c r="AW12461" s="26"/>
      <c r="AX12461" s="27"/>
      <c r="AY12461" s="27"/>
      <c r="AZ12461" s="27"/>
      <c r="BA12461" s="27"/>
      <c r="BB12461" s="27"/>
      <c r="BC12461" s="27"/>
      <c r="BD12461" s="27"/>
      <c r="BE12461" s="27"/>
      <c r="BF12461" s="27"/>
      <c r="BG12461" s="27"/>
      <c r="BH12461" s="27"/>
      <c r="BI12461" s="27"/>
      <c r="BT12461" s="31"/>
      <c r="BU12461" s="32"/>
      <c r="BV12461" s="33"/>
      <c r="BW12461" s="32"/>
      <c r="BX12461" s="32"/>
      <c r="BY12461" s="34"/>
      <c r="CA12461" s="32"/>
      <c r="CB12461" s="32"/>
    </row>
    <row r="12462" spans="20:80">
      <c r="T12462"/>
      <c r="U12462"/>
      <c r="AO12462"/>
      <c r="AP12462"/>
      <c r="AQ12462"/>
      <c r="AR12462"/>
      <c r="AS12462"/>
      <c r="AT12462" s="47"/>
      <c r="AV12462" s="26"/>
      <c r="AW12462" s="26"/>
      <c r="AX12462" s="27"/>
      <c r="AY12462" s="27"/>
      <c r="AZ12462" s="27"/>
      <c r="BA12462" s="27"/>
      <c r="BB12462" s="27"/>
      <c r="BC12462" s="27"/>
      <c r="BD12462" s="27"/>
      <c r="BE12462" s="27"/>
      <c r="BF12462" s="27"/>
      <c r="BG12462" s="27"/>
      <c r="BH12462" s="27"/>
      <c r="BI12462" s="27"/>
      <c r="BT12462" s="31"/>
      <c r="BU12462" s="32"/>
      <c r="BV12462" s="33"/>
      <c r="BW12462" s="32"/>
      <c r="BX12462" s="32"/>
      <c r="BY12462" s="34"/>
      <c r="CA12462" s="32"/>
      <c r="CB12462" s="32"/>
    </row>
    <row r="12463" spans="20:80">
      <c r="T12463"/>
      <c r="U12463"/>
      <c r="AO12463"/>
      <c r="AP12463"/>
      <c r="AQ12463"/>
      <c r="AR12463"/>
      <c r="AS12463"/>
      <c r="AT12463" s="47"/>
      <c r="AV12463" s="26"/>
      <c r="AW12463" s="26"/>
      <c r="AX12463" s="27"/>
      <c r="AY12463" s="27"/>
      <c r="AZ12463" s="27"/>
      <c r="BA12463" s="27"/>
      <c r="BB12463" s="27"/>
      <c r="BC12463" s="27"/>
      <c r="BD12463" s="27"/>
      <c r="BE12463" s="27"/>
      <c r="BF12463" s="27"/>
      <c r="BG12463" s="27"/>
      <c r="BH12463" s="27"/>
      <c r="BI12463" s="27"/>
      <c r="BT12463" s="31"/>
      <c r="BU12463" s="32"/>
      <c r="BV12463" s="33"/>
      <c r="BW12463" s="32"/>
      <c r="BX12463" s="32"/>
      <c r="BY12463" s="34"/>
      <c r="CA12463" s="32"/>
      <c r="CB12463" s="32"/>
    </row>
    <row r="12464" spans="20:80">
      <c r="T12464"/>
      <c r="U12464"/>
      <c r="AO12464"/>
      <c r="AP12464"/>
      <c r="AQ12464"/>
      <c r="AR12464"/>
      <c r="AS12464"/>
      <c r="AT12464" s="47"/>
      <c r="AV12464" s="26"/>
      <c r="AW12464" s="26"/>
      <c r="AX12464" s="27"/>
      <c r="AY12464" s="27"/>
      <c r="AZ12464" s="27"/>
      <c r="BA12464" s="27"/>
      <c r="BB12464" s="27"/>
      <c r="BC12464" s="27"/>
      <c r="BD12464" s="27"/>
      <c r="BE12464" s="27"/>
      <c r="BF12464" s="27"/>
      <c r="BG12464" s="27"/>
      <c r="BH12464" s="27"/>
      <c r="BI12464" s="27"/>
      <c r="BT12464" s="31"/>
      <c r="BU12464" s="32"/>
      <c r="BV12464" s="33"/>
      <c r="BW12464" s="32"/>
      <c r="BX12464" s="32"/>
      <c r="BY12464" s="34"/>
      <c r="CA12464" s="32"/>
      <c r="CB12464" s="32"/>
    </row>
    <row r="12465" spans="20:80">
      <c r="T12465"/>
      <c r="U12465"/>
      <c r="AO12465"/>
      <c r="AP12465"/>
      <c r="AQ12465"/>
      <c r="AR12465"/>
      <c r="AS12465"/>
      <c r="AT12465" s="47"/>
      <c r="AV12465" s="26"/>
      <c r="AW12465" s="26"/>
      <c r="AX12465" s="27"/>
      <c r="AY12465" s="27"/>
      <c r="AZ12465" s="27"/>
      <c r="BA12465" s="27"/>
      <c r="BB12465" s="27"/>
      <c r="BC12465" s="27"/>
      <c r="BD12465" s="27"/>
      <c r="BE12465" s="27"/>
      <c r="BF12465" s="27"/>
      <c r="BG12465" s="27"/>
      <c r="BH12465" s="27"/>
      <c r="BI12465" s="27"/>
      <c r="BT12465" s="31"/>
      <c r="BU12465" s="32"/>
      <c r="BV12465" s="33"/>
      <c r="BW12465" s="32"/>
      <c r="BX12465" s="32"/>
      <c r="BY12465" s="34"/>
      <c r="CA12465" s="32"/>
      <c r="CB12465" s="32"/>
    </row>
    <row r="12466" spans="20:80">
      <c r="T12466"/>
      <c r="U12466"/>
      <c r="AO12466"/>
      <c r="AP12466"/>
      <c r="AQ12466"/>
      <c r="AR12466"/>
      <c r="AS12466"/>
      <c r="AT12466" s="47"/>
      <c r="AV12466" s="26"/>
      <c r="AW12466" s="26"/>
      <c r="AX12466" s="27"/>
      <c r="AY12466" s="27"/>
      <c r="AZ12466" s="27"/>
      <c r="BA12466" s="27"/>
      <c r="BB12466" s="27"/>
      <c r="BC12466" s="27"/>
      <c r="BD12466" s="27"/>
      <c r="BE12466" s="27"/>
      <c r="BF12466" s="27"/>
      <c r="BG12466" s="27"/>
      <c r="BH12466" s="27"/>
      <c r="BI12466" s="27"/>
      <c r="BT12466" s="31"/>
      <c r="BU12466" s="32"/>
      <c r="BV12466" s="33"/>
      <c r="BW12466" s="32"/>
      <c r="BX12466" s="32"/>
      <c r="BY12466" s="34"/>
      <c r="CA12466" s="32"/>
      <c r="CB12466" s="32"/>
    </row>
    <row r="12467" spans="20:80">
      <c r="T12467"/>
      <c r="U12467"/>
      <c r="AO12467"/>
      <c r="AP12467"/>
      <c r="AQ12467"/>
      <c r="AR12467"/>
      <c r="AS12467"/>
      <c r="AT12467" s="47"/>
      <c r="AV12467" s="26"/>
      <c r="AW12467" s="26"/>
      <c r="AX12467" s="27"/>
      <c r="AY12467" s="27"/>
      <c r="AZ12467" s="27"/>
      <c r="BA12467" s="27"/>
      <c r="BB12467" s="27"/>
      <c r="BC12467" s="27"/>
      <c r="BD12467" s="27"/>
      <c r="BE12467" s="27"/>
      <c r="BF12467" s="27"/>
      <c r="BG12467" s="27"/>
      <c r="BH12467" s="27"/>
      <c r="BI12467" s="27"/>
      <c r="BT12467" s="31"/>
      <c r="BU12467" s="32"/>
      <c r="BV12467" s="33"/>
      <c r="BW12467" s="32"/>
      <c r="BX12467" s="32"/>
      <c r="BY12467" s="34"/>
      <c r="CA12467" s="32"/>
      <c r="CB12467" s="32"/>
    </row>
    <row r="12468" spans="20:80">
      <c r="T12468"/>
      <c r="U12468"/>
      <c r="AO12468"/>
      <c r="AP12468"/>
      <c r="AQ12468"/>
      <c r="AR12468"/>
      <c r="AS12468"/>
      <c r="AT12468" s="47"/>
      <c r="AV12468" s="26"/>
      <c r="AW12468" s="26"/>
      <c r="AX12468" s="27"/>
      <c r="AY12468" s="27"/>
      <c r="AZ12468" s="27"/>
      <c r="BA12468" s="27"/>
      <c r="BB12468" s="27"/>
      <c r="BC12468" s="27"/>
      <c r="BD12468" s="27"/>
      <c r="BE12468" s="27"/>
      <c r="BF12468" s="27"/>
      <c r="BG12468" s="27"/>
      <c r="BH12468" s="27"/>
      <c r="BI12468" s="27"/>
      <c r="BT12468" s="31"/>
      <c r="BU12468" s="32"/>
      <c r="BV12468" s="33"/>
      <c r="BW12468" s="32"/>
      <c r="BX12468" s="32"/>
      <c r="BY12468" s="34"/>
      <c r="CA12468" s="32"/>
      <c r="CB12468" s="32"/>
    </row>
    <row r="12469" spans="20:80">
      <c r="T12469"/>
      <c r="U12469"/>
      <c r="AO12469"/>
      <c r="AP12469"/>
      <c r="AQ12469"/>
      <c r="AR12469"/>
      <c r="AS12469"/>
      <c r="AT12469" s="47"/>
      <c r="AV12469" s="26"/>
      <c r="AW12469" s="26"/>
      <c r="AX12469" s="27"/>
      <c r="AY12469" s="27"/>
      <c r="AZ12469" s="27"/>
      <c r="BA12469" s="27"/>
      <c r="BB12469" s="27"/>
      <c r="BC12469" s="27"/>
      <c r="BD12469" s="27"/>
      <c r="BE12469" s="27"/>
      <c r="BF12469" s="27"/>
      <c r="BG12469" s="27"/>
      <c r="BH12469" s="27"/>
      <c r="BI12469" s="27"/>
      <c r="BT12469" s="31"/>
      <c r="BU12469" s="32"/>
      <c r="BV12469" s="33"/>
      <c r="BW12469" s="32"/>
      <c r="BX12469" s="32"/>
      <c r="BY12469" s="34"/>
      <c r="CA12469" s="32"/>
      <c r="CB12469" s="32"/>
    </row>
    <row r="12470" spans="20:80">
      <c r="T12470"/>
      <c r="U12470"/>
      <c r="AO12470"/>
      <c r="AP12470"/>
      <c r="AQ12470"/>
      <c r="AR12470"/>
      <c r="AS12470"/>
      <c r="AT12470" s="47"/>
      <c r="AV12470" s="26"/>
      <c r="AW12470" s="26"/>
      <c r="AX12470" s="27"/>
      <c r="AY12470" s="27"/>
      <c r="AZ12470" s="27"/>
      <c r="BA12470" s="27"/>
      <c r="BB12470" s="27"/>
      <c r="BC12470" s="27"/>
      <c r="BD12470" s="27"/>
      <c r="BE12470" s="27"/>
      <c r="BF12470" s="27"/>
      <c r="BG12470" s="27"/>
      <c r="BH12470" s="27"/>
      <c r="BI12470" s="27"/>
      <c r="BT12470" s="31"/>
      <c r="BU12470" s="32"/>
      <c r="BV12470" s="33"/>
      <c r="BW12470" s="32"/>
      <c r="BX12470" s="32"/>
      <c r="BY12470" s="34"/>
      <c r="CA12470" s="32"/>
      <c r="CB12470" s="32"/>
    </row>
    <row r="12471" spans="20:80">
      <c r="T12471"/>
      <c r="U12471"/>
      <c r="AO12471"/>
      <c r="AP12471"/>
      <c r="AQ12471"/>
      <c r="AR12471"/>
      <c r="AS12471"/>
      <c r="AT12471" s="47"/>
      <c r="AV12471" s="26"/>
      <c r="AW12471" s="26"/>
      <c r="AX12471" s="27"/>
      <c r="AY12471" s="27"/>
      <c r="AZ12471" s="27"/>
      <c r="BA12471" s="27"/>
      <c r="BB12471" s="27"/>
      <c r="BC12471" s="27"/>
      <c r="BD12471" s="27"/>
      <c r="BE12471" s="27"/>
      <c r="BF12471" s="27"/>
      <c r="BG12471" s="27"/>
      <c r="BH12471" s="27"/>
      <c r="BI12471" s="27"/>
      <c r="BT12471" s="31"/>
      <c r="BU12471" s="32"/>
      <c r="BV12471" s="33"/>
      <c r="BW12471" s="32"/>
      <c r="BX12471" s="32"/>
      <c r="BY12471" s="34"/>
      <c r="CA12471" s="32"/>
      <c r="CB12471" s="32"/>
    </row>
    <row r="12472" spans="20:80">
      <c r="T12472"/>
      <c r="U12472"/>
      <c r="AO12472"/>
      <c r="AP12472"/>
      <c r="AQ12472"/>
      <c r="AR12472"/>
      <c r="AS12472"/>
      <c r="AT12472" s="47"/>
      <c r="AV12472" s="26"/>
      <c r="AW12472" s="26"/>
      <c r="AX12472" s="27"/>
      <c r="AY12472" s="27"/>
      <c r="AZ12472" s="27"/>
      <c r="BA12472" s="27"/>
      <c r="BB12472" s="27"/>
      <c r="BC12472" s="27"/>
      <c r="BD12472" s="27"/>
      <c r="BE12472" s="27"/>
      <c r="BF12472" s="27"/>
      <c r="BG12472" s="27"/>
      <c r="BH12472" s="27"/>
      <c r="BI12472" s="27"/>
      <c r="BT12472" s="31"/>
      <c r="BU12472" s="32"/>
      <c r="BV12472" s="33"/>
      <c r="BW12472" s="32"/>
      <c r="BX12472" s="32"/>
      <c r="BY12472" s="34"/>
      <c r="CA12472" s="32"/>
      <c r="CB12472" s="32"/>
    </row>
    <row r="12473" spans="20:80">
      <c r="T12473"/>
      <c r="U12473"/>
      <c r="AO12473"/>
      <c r="AP12473"/>
      <c r="AQ12473"/>
      <c r="AR12473"/>
      <c r="AS12473"/>
      <c r="AT12473" s="47"/>
      <c r="AV12473" s="26"/>
      <c r="AW12473" s="26"/>
      <c r="AX12473" s="27"/>
      <c r="AY12473" s="27"/>
      <c r="AZ12473" s="27"/>
      <c r="BA12473" s="27"/>
      <c r="BB12473" s="27"/>
      <c r="BC12473" s="27"/>
      <c r="BD12473" s="27"/>
      <c r="BE12473" s="27"/>
      <c r="BF12473" s="27"/>
      <c r="BG12473" s="27"/>
      <c r="BH12473" s="27"/>
      <c r="BI12473" s="27"/>
      <c r="BT12473" s="31"/>
      <c r="BU12473" s="32"/>
      <c r="BV12473" s="33"/>
      <c r="BW12473" s="32"/>
      <c r="BX12473" s="32"/>
      <c r="BY12473" s="34"/>
      <c r="CA12473" s="32"/>
      <c r="CB12473" s="32"/>
    </row>
    <row r="12474" spans="20:80">
      <c r="T12474"/>
      <c r="U12474"/>
      <c r="AO12474"/>
      <c r="AP12474"/>
      <c r="AQ12474"/>
      <c r="AR12474"/>
      <c r="AS12474"/>
      <c r="AT12474" s="47"/>
      <c r="AV12474" s="26"/>
      <c r="AW12474" s="26"/>
      <c r="AX12474" s="27"/>
      <c r="AY12474" s="27"/>
      <c r="AZ12474" s="27"/>
      <c r="BA12474" s="27"/>
      <c r="BB12474" s="27"/>
      <c r="BC12474" s="27"/>
      <c r="BD12474" s="27"/>
      <c r="BE12474" s="27"/>
      <c r="BF12474" s="27"/>
      <c r="BG12474" s="27"/>
      <c r="BH12474" s="27"/>
      <c r="BI12474" s="27"/>
      <c r="BT12474" s="31"/>
      <c r="BU12474" s="32"/>
      <c r="BV12474" s="33"/>
      <c r="BW12474" s="32"/>
      <c r="BX12474" s="32"/>
      <c r="BY12474" s="34"/>
      <c r="CA12474" s="32"/>
      <c r="CB12474" s="32"/>
    </row>
    <row r="12475" spans="20:80">
      <c r="T12475"/>
      <c r="U12475"/>
      <c r="AO12475"/>
      <c r="AP12475"/>
      <c r="AQ12475"/>
      <c r="AR12475"/>
      <c r="AS12475"/>
      <c r="AT12475" s="47"/>
      <c r="AV12475" s="26"/>
      <c r="AW12475" s="26"/>
      <c r="AX12475" s="27"/>
      <c r="AY12475" s="27"/>
      <c r="AZ12475" s="27"/>
      <c r="BA12475" s="27"/>
      <c r="BB12475" s="27"/>
      <c r="BC12475" s="27"/>
      <c r="BD12475" s="27"/>
      <c r="BE12475" s="27"/>
      <c r="BF12475" s="27"/>
      <c r="BG12475" s="27"/>
      <c r="BH12475" s="27"/>
      <c r="BI12475" s="27"/>
      <c r="BT12475" s="31"/>
      <c r="BU12475" s="32"/>
      <c r="BV12475" s="33"/>
      <c r="BW12475" s="32"/>
      <c r="BX12475" s="32"/>
      <c r="BY12475" s="34"/>
      <c r="CA12475" s="32"/>
      <c r="CB12475" s="32"/>
    </row>
    <row r="12476" spans="20:80">
      <c r="T12476"/>
      <c r="U12476"/>
      <c r="AO12476"/>
      <c r="AP12476"/>
      <c r="AQ12476"/>
      <c r="AR12476"/>
      <c r="AS12476"/>
      <c r="AT12476" s="47"/>
      <c r="AV12476" s="26"/>
      <c r="AW12476" s="26"/>
      <c r="AX12476" s="27"/>
      <c r="AY12476" s="27"/>
      <c r="AZ12476" s="27"/>
      <c r="BA12476" s="27"/>
      <c r="BB12476" s="27"/>
      <c r="BC12476" s="27"/>
      <c r="BD12476" s="27"/>
      <c r="BE12476" s="27"/>
      <c r="BF12476" s="27"/>
      <c r="BG12476" s="27"/>
      <c r="BH12476" s="27"/>
      <c r="BI12476" s="27"/>
      <c r="BT12476" s="31"/>
      <c r="BU12476" s="32"/>
      <c r="BV12476" s="33"/>
      <c r="BW12476" s="32"/>
      <c r="BX12476" s="32"/>
      <c r="BY12476" s="34"/>
      <c r="CA12476" s="32"/>
      <c r="CB12476" s="32"/>
    </row>
    <row r="12477" spans="20:80">
      <c r="T12477"/>
      <c r="U12477"/>
      <c r="AO12477"/>
      <c r="AP12477"/>
      <c r="AQ12477"/>
      <c r="AR12477"/>
      <c r="AS12477"/>
      <c r="AT12477" s="47"/>
      <c r="AV12477" s="26"/>
      <c r="AW12477" s="26"/>
      <c r="AX12477" s="27"/>
      <c r="AY12477" s="27"/>
      <c r="AZ12477" s="27"/>
      <c r="BA12477" s="27"/>
      <c r="BB12477" s="27"/>
      <c r="BC12477" s="27"/>
      <c r="BD12477" s="27"/>
      <c r="BE12477" s="27"/>
      <c r="BF12477" s="27"/>
      <c r="BG12477" s="27"/>
      <c r="BH12477" s="27"/>
      <c r="BI12477" s="27"/>
      <c r="BT12477" s="31"/>
      <c r="BU12477" s="32"/>
      <c r="BV12477" s="33"/>
      <c r="BW12477" s="32"/>
      <c r="BX12477" s="32"/>
      <c r="BY12477" s="34"/>
      <c r="CA12477" s="32"/>
      <c r="CB12477" s="32"/>
    </row>
    <row r="12478" spans="20:80">
      <c r="T12478"/>
      <c r="U12478"/>
      <c r="AO12478"/>
      <c r="AP12478"/>
      <c r="AQ12478"/>
      <c r="AR12478"/>
      <c r="AS12478"/>
      <c r="AT12478" s="47"/>
      <c r="AV12478" s="26"/>
      <c r="AW12478" s="26"/>
      <c r="AX12478" s="27"/>
      <c r="AY12478" s="27"/>
      <c r="AZ12478" s="27"/>
      <c r="BA12478" s="27"/>
      <c r="BB12478" s="27"/>
      <c r="BC12478" s="27"/>
      <c r="BD12478" s="27"/>
      <c r="BE12478" s="27"/>
      <c r="BF12478" s="27"/>
      <c r="BG12478" s="27"/>
      <c r="BH12478" s="27"/>
      <c r="BI12478" s="27"/>
      <c r="BT12478" s="31"/>
      <c r="BU12478" s="32"/>
      <c r="BV12478" s="33"/>
      <c r="BW12478" s="32"/>
      <c r="BX12478" s="32"/>
      <c r="BY12478" s="34"/>
      <c r="CA12478" s="32"/>
      <c r="CB12478" s="32"/>
    </row>
    <row r="12479" spans="20:80">
      <c r="T12479"/>
      <c r="U12479"/>
      <c r="AO12479"/>
      <c r="AP12479"/>
      <c r="AQ12479"/>
      <c r="AR12479"/>
      <c r="AS12479"/>
      <c r="AT12479" s="47"/>
      <c r="AV12479" s="26"/>
      <c r="AW12479" s="26"/>
      <c r="AX12479" s="27"/>
      <c r="AY12479" s="27"/>
      <c r="AZ12479" s="27"/>
      <c r="BA12479" s="27"/>
      <c r="BB12479" s="27"/>
      <c r="BC12479" s="27"/>
      <c r="BD12479" s="27"/>
      <c r="BE12479" s="27"/>
      <c r="BF12479" s="27"/>
      <c r="BG12479" s="27"/>
      <c r="BH12479" s="27"/>
      <c r="BI12479" s="27"/>
      <c r="BT12479" s="31"/>
      <c r="BU12479" s="32"/>
      <c r="BV12479" s="33"/>
      <c r="BW12479" s="32"/>
      <c r="BX12479" s="32"/>
      <c r="BY12479" s="34"/>
      <c r="CA12479" s="32"/>
      <c r="CB12479" s="32"/>
    </row>
    <row r="12480" spans="20:80">
      <c r="T12480"/>
      <c r="U12480"/>
      <c r="AO12480"/>
      <c r="AP12480"/>
      <c r="AQ12480"/>
      <c r="AR12480"/>
      <c r="AS12480"/>
      <c r="AT12480" s="47"/>
      <c r="AV12480" s="26"/>
      <c r="AW12480" s="26"/>
      <c r="AX12480" s="27"/>
      <c r="AY12480" s="27"/>
      <c r="AZ12480" s="27"/>
      <c r="BA12480" s="27"/>
      <c r="BB12480" s="27"/>
      <c r="BC12480" s="27"/>
      <c r="BD12480" s="27"/>
      <c r="BE12480" s="27"/>
      <c r="BF12480" s="27"/>
      <c r="BG12480" s="27"/>
      <c r="BH12480" s="27"/>
      <c r="BI12480" s="27"/>
      <c r="BT12480" s="31"/>
      <c r="BU12480" s="32"/>
      <c r="BV12480" s="33"/>
      <c r="BW12480" s="32"/>
      <c r="BX12480" s="32"/>
      <c r="BY12480" s="34"/>
      <c r="CA12480" s="32"/>
      <c r="CB12480" s="32"/>
    </row>
    <row r="12481" spans="20:80">
      <c r="T12481"/>
      <c r="U12481"/>
      <c r="AO12481"/>
      <c r="AP12481"/>
      <c r="AQ12481"/>
      <c r="AR12481"/>
      <c r="AS12481"/>
      <c r="AT12481" s="47"/>
      <c r="AV12481" s="26"/>
      <c r="AW12481" s="26"/>
      <c r="AX12481" s="27"/>
      <c r="AY12481" s="27"/>
      <c r="AZ12481" s="27"/>
      <c r="BA12481" s="27"/>
      <c r="BB12481" s="27"/>
      <c r="BC12481" s="27"/>
      <c r="BD12481" s="27"/>
      <c r="BE12481" s="27"/>
      <c r="BF12481" s="27"/>
      <c r="BG12481" s="27"/>
      <c r="BH12481" s="27"/>
      <c r="BI12481" s="27"/>
      <c r="BT12481" s="31"/>
      <c r="BU12481" s="32"/>
      <c r="BV12481" s="33"/>
      <c r="BW12481" s="32"/>
      <c r="BX12481" s="32"/>
      <c r="BY12481" s="34"/>
      <c r="CA12481" s="32"/>
      <c r="CB12481" s="32"/>
    </row>
    <row r="12482" spans="20:80">
      <c r="T12482"/>
      <c r="U12482"/>
      <c r="AO12482"/>
      <c r="AP12482"/>
      <c r="AQ12482"/>
      <c r="AR12482"/>
      <c r="AS12482"/>
      <c r="AT12482" s="47"/>
      <c r="AV12482" s="26"/>
      <c r="AW12482" s="26"/>
      <c r="AX12482" s="27"/>
      <c r="AY12482" s="27"/>
      <c r="AZ12482" s="27"/>
      <c r="BA12482" s="27"/>
      <c r="BB12482" s="27"/>
      <c r="BC12482" s="27"/>
      <c r="BD12482" s="27"/>
      <c r="BE12482" s="27"/>
      <c r="BF12482" s="27"/>
      <c r="BG12482" s="27"/>
      <c r="BH12482" s="27"/>
      <c r="BI12482" s="27"/>
      <c r="BT12482" s="31"/>
      <c r="BU12482" s="32"/>
      <c r="BV12482" s="33"/>
      <c r="BW12482" s="32"/>
      <c r="BX12482" s="32"/>
      <c r="BY12482" s="34"/>
      <c r="CA12482" s="32"/>
      <c r="CB12482" s="32"/>
    </row>
    <row r="12483" spans="20:80">
      <c r="T12483"/>
      <c r="U12483"/>
      <c r="AO12483"/>
      <c r="AP12483"/>
      <c r="AQ12483"/>
      <c r="AR12483"/>
      <c r="AS12483"/>
      <c r="AT12483" s="47"/>
      <c r="AV12483" s="26"/>
      <c r="AW12483" s="26"/>
      <c r="AX12483" s="27"/>
      <c r="AY12483" s="27"/>
      <c r="AZ12483" s="27"/>
      <c r="BA12483" s="27"/>
      <c r="BB12483" s="27"/>
      <c r="BC12483" s="27"/>
      <c r="BD12483" s="27"/>
      <c r="BE12483" s="27"/>
      <c r="BF12483" s="27"/>
      <c r="BG12483" s="27"/>
      <c r="BH12483" s="27"/>
      <c r="BI12483" s="27"/>
      <c r="BT12483" s="31"/>
      <c r="BU12483" s="32"/>
      <c r="BV12483" s="33"/>
      <c r="BW12483" s="32"/>
      <c r="BX12483" s="32"/>
      <c r="BY12483" s="34"/>
      <c r="CA12483" s="32"/>
      <c r="CB12483" s="32"/>
    </row>
    <row r="12484" spans="20:80">
      <c r="T12484"/>
      <c r="U12484"/>
      <c r="AO12484"/>
      <c r="AP12484"/>
      <c r="AQ12484"/>
      <c r="AR12484"/>
      <c r="AS12484"/>
      <c r="AT12484" s="47"/>
      <c r="AV12484" s="26"/>
      <c r="AW12484" s="26"/>
      <c r="AX12484" s="27"/>
      <c r="AY12484" s="27"/>
      <c r="AZ12484" s="27"/>
      <c r="BA12484" s="27"/>
      <c r="BB12484" s="27"/>
      <c r="BC12484" s="27"/>
      <c r="BD12484" s="27"/>
      <c r="BE12484" s="27"/>
      <c r="BF12484" s="27"/>
      <c r="BG12484" s="27"/>
      <c r="BH12484" s="27"/>
      <c r="BI12484" s="27"/>
      <c r="BT12484" s="31"/>
      <c r="BU12484" s="32"/>
      <c r="BV12484" s="33"/>
      <c r="BW12484" s="32"/>
      <c r="BX12484" s="32"/>
      <c r="BY12484" s="34"/>
      <c r="CA12484" s="32"/>
      <c r="CB12484" s="32"/>
    </row>
    <row r="12485" spans="20:80">
      <c r="T12485"/>
      <c r="U12485"/>
      <c r="AO12485"/>
      <c r="AP12485"/>
      <c r="AQ12485"/>
      <c r="AR12485"/>
      <c r="AS12485"/>
      <c r="AT12485" s="47"/>
      <c r="AV12485" s="26"/>
      <c r="AW12485" s="26"/>
      <c r="AX12485" s="27"/>
      <c r="AY12485" s="27"/>
      <c r="AZ12485" s="27"/>
      <c r="BA12485" s="27"/>
      <c r="BB12485" s="27"/>
      <c r="BC12485" s="27"/>
      <c r="BD12485" s="27"/>
      <c r="BE12485" s="27"/>
      <c r="BF12485" s="27"/>
      <c r="BG12485" s="27"/>
      <c r="BH12485" s="27"/>
      <c r="BI12485" s="27"/>
      <c r="BT12485" s="31"/>
      <c r="BU12485" s="32"/>
      <c r="BV12485" s="33"/>
      <c r="BW12485" s="32"/>
      <c r="BX12485" s="32"/>
      <c r="BY12485" s="34"/>
      <c r="CA12485" s="32"/>
      <c r="CB12485" s="32"/>
    </row>
    <row r="12486" spans="20:80">
      <c r="T12486"/>
      <c r="U12486"/>
      <c r="AO12486"/>
      <c r="AP12486"/>
      <c r="AQ12486"/>
      <c r="AR12486"/>
      <c r="AS12486"/>
      <c r="AT12486" s="47"/>
      <c r="AV12486" s="26"/>
      <c r="AW12486" s="26"/>
      <c r="AX12486" s="27"/>
      <c r="AY12486" s="27"/>
      <c r="AZ12486" s="27"/>
      <c r="BA12486" s="27"/>
      <c r="BB12486" s="27"/>
      <c r="BC12486" s="27"/>
      <c r="BD12486" s="27"/>
      <c r="BE12486" s="27"/>
      <c r="BF12486" s="27"/>
      <c r="BG12486" s="27"/>
      <c r="BH12486" s="27"/>
      <c r="BI12486" s="27"/>
      <c r="BT12486" s="31"/>
      <c r="BU12486" s="32"/>
      <c r="BV12486" s="33"/>
      <c r="BW12486" s="32"/>
      <c r="BX12486" s="32"/>
      <c r="BY12486" s="34"/>
      <c r="CA12486" s="32"/>
      <c r="CB12486" s="32"/>
    </row>
    <row r="12487" spans="20:80">
      <c r="T12487"/>
      <c r="U12487"/>
      <c r="AO12487"/>
      <c r="AP12487"/>
      <c r="AQ12487"/>
      <c r="AR12487"/>
      <c r="AS12487"/>
      <c r="AT12487" s="47"/>
      <c r="AV12487" s="26"/>
      <c r="AW12487" s="26"/>
      <c r="AX12487" s="27"/>
      <c r="AY12487" s="27"/>
      <c r="AZ12487" s="27"/>
      <c r="BA12487" s="27"/>
      <c r="BB12487" s="27"/>
      <c r="BC12487" s="27"/>
      <c r="BD12487" s="27"/>
      <c r="BE12487" s="27"/>
      <c r="BF12487" s="27"/>
      <c r="BG12487" s="27"/>
      <c r="BH12487" s="27"/>
      <c r="BI12487" s="27"/>
      <c r="BT12487" s="31"/>
      <c r="BU12487" s="32"/>
      <c r="BV12487" s="33"/>
      <c r="BW12487" s="32"/>
      <c r="BX12487" s="32"/>
      <c r="BY12487" s="34"/>
      <c r="CA12487" s="32"/>
      <c r="CB12487" s="32"/>
    </row>
    <row r="12488" spans="20:80">
      <c r="T12488"/>
      <c r="U12488"/>
      <c r="AO12488"/>
      <c r="AP12488"/>
      <c r="AQ12488"/>
      <c r="AR12488"/>
      <c r="AS12488"/>
      <c r="AT12488" s="47"/>
      <c r="AV12488" s="26"/>
      <c r="AW12488" s="26"/>
      <c r="AX12488" s="27"/>
      <c r="AY12488" s="27"/>
      <c r="AZ12488" s="27"/>
      <c r="BA12488" s="27"/>
      <c r="BB12488" s="27"/>
      <c r="BC12488" s="27"/>
      <c r="BD12488" s="27"/>
      <c r="BE12488" s="27"/>
      <c r="BF12488" s="27"/>
      <c r="BG12488" s="27"/>
      <c r="BH12488" s="27"/>
      <c r="BI12488" s="27"/>
      <c r="BT12488" s="31"/>
      <c r="BU12488" s="32"/>
      <c r="BV12488" s="33"/>
      <c r="BW12488" s="32"/>
      <c r="BX12488" s="32"/>
      <c r="BY12488" s="34"/>
      <c r="CA12488" s="32"/>
      <c r="CB12488" s="32"/>
    </row>
    <row r="12489" spans="20:80">
      <c r="T12489"/>
      <c r="U12489"/>
      <c r="AO12489"/>
      <c r="AP12489"/>
      <c r="AQ12489"/>
      <c r="AR12489"/>
      <c r="AS12489"/>
      <c r="AT12489" s="47"/>
      <c r="AV12489" s="26"/>
      <c r="AW12489" s="26"/>
      <c r="AX12489" s="27"/>
      <c r="AY12489" s="27"/>
      <c r="AZ12489" s="27"/>
      <c r="BA12489" s="27"/>
      <c r="BB12489" s="27"/>
      <c r="BC12489" s="27"/>
      <c r="BD12489" s="27"/>
      <c r="BE12489" s="27"/>
      <c r="BF12489" s="27"/>
      <c r="BG12489" s="27"/>
      <c r="BH12489" s="27"/>
      <c r="BI12489" s="27"/>
      <c r="BT12489" s="31"/>
      <c r="BU12489" s="32"/>
      <c r="BV12489" s="33"/>
      <c r="BW12489" s="32"/>
      <c r="BX12489" s="32"/>
      <c r="BY12489" s="34"/>
      <c r="CA12489" s="32"/>
      <c r="CB12489" s="32"/>
    </row>
    <row r="12490" spans="20:80">
      <c r="T12490"/>
      <c r="U12490"/>
      <c r="AO12490"/>
      <c r="AP12490"/>
      <c r="AQ12490"/>
      <c r="AR12490"/>
      <c r="AS12490"/>
      <c r="AT12490" s="47"/>
      <c r="AV12490" s="26"/>
      <c r="AW12490" s="26"/>
      <c r="AX12490" s="27"/>
      <c r="AY12490" s="27"/>
      <c r="AZ12490" s="27"/>
      <c r="BA12490" s="27"/>
      <c r="BB12490" s="27"/>
      <c r="BC12490" s="27"/>
      <c r="BD12490" s="27"/>
      <c r="BE12490" s="27"/>
      <c r="BF12490" s="27"/>
      <c r="BG12490" s="27"/>
      <c r="BH12490" s="27"/>
      <c r="BI12490" s="27"/>
      <c r="BT12490" s="31"/>
      <c r="BU12490" s="32"/>
      <c r="BV12490" s="33"/>
      <c r="BW12490" s="32"/>
      <c r="BX12490" s="32"/>
      <c r="BY12490" s="34"/>
      <c r="CA12490" s="32"/>
      <c r="CB12490" s="32"/>
    </row>
    <row r="12491" spans="20:80">
      <c r="T12491"/>
      <c r="U12491"/>
      <c r="AO12491"/>
      <c r="AP12491"/>
      <c r="AQ12491"/>
      <c r="AR12491"/>
      <c r="AS12491"/>
      <c r="AT12491" s="47"/>
      <c r="AV12491" s="26"/>
      <c r="AW12491" s="26"/>
      <c r="AX12491" s="27"/>
      <c r="AY12491" s="27"/>
      <c r="AZ12491" s="27"/>
      <c r="BA12491" s="27"/>
      <c r="BB12491" s="27"/>
      <c r="BC12491" s="27"/>
      <c r="BD12491" s="27"/>
      <c r="BE12491" s="27"/>
      <c r="BF12491" s="27"/>
      <c r="BG12491" s="27"/>
      <c r="BH12491" s="27"/>
      <c r="BI12491" s="27"/>
      <c r="BT12491" s="31"/>
      <c r="BU12491" s="32"/>
      <c r="BV12491" s="33"/>
      <c r="BW12491" s="32"/>
      <c r="BX12491" s="32"/>
      <c r="BY12491" s="34"/>
      <c r="CA12491" s="32"/>
      <c r="CB12491" s="32"/>
    </row>
    <row r="12492" spans="20:80">
      <c r="T12492"/>
      <c r="U12492"/>
      <c r="AO12492"/>
      <c r="AP12492"/>
      <c r="AQ12492"/>
      <c r="AR12492"/>
      <c r="AS12492"/>
      <c r="AT12492" s="47"/>
      <c r="AV12492" s="26"/>
      <c r="AW12492" s="26"/>
      <c r="AX12492" s="27"/>
      <c r="AY12492" s="27"/>
      <c r="AZ12492" s="27"/>
      <c r="BA12492" s="27"/>
      <c r="BB12492" s="27"/>
      <c r="BC12492" s="27"/>
      <c r="BD12492" s="27"/>
      <c r="BE12492" s="27"/>
      <c r="BF12492" s="27"/>
      <c r="BG12492" s="27"/>
      <c r="BH12492" s="27"/>
      <c r="BI12492" s="27"/>
      <c r="BT12492" s="31"/>
      <c r="BU12492" s="32"/>
      <c r="BV12492" s="33"/>
      <c r="BW12492" s="32"/>
      <c r="BX12492" s="32"/>
      <c r="BY12492" s="34"/>
      <c r="CA12492" s="32"/>
      <c r="CB12492" s="32"/>
    </row>
    <row r="12493" spans="20:80">
      <c r="T12493"/>
      <c r="U12493"/>
      <c r="AO12493"/>
      <c r="AP12493"/>
      <c r="AQ12493"/>
      <c r="AR12493"/>
      <c r="AS12493"/>
      <c r="AT12493" s="47"/>
      <c r="AV12493" s="26"/>
      <c r="AW12493" s="26"/>
      <c r="AX12493" s="27"/>
      <c r="AY12493" s="27"/>
      <c r="AZ12493" s="27"/>
      <c r="BA12493" s="27"/>
      <c r="BB12493" s="27"/>
      <c r="BC12493" s="27"/>
      <c r="BD12493" s="27"/>
      <c r="BE12493" s="27"/>
      <c r="BF12493" s="27"/>
      <c r="BG12493" s="27"/>
      <c r="BH12493" s="27"/>
      <c r="BI12493" s="27"/>
      <c r="BT12493" s="31"/>
      <c r="BU12493" s="32"/>
      <c r="BV12493" s="33"/>
      <c r="BW12493" s="32"/>
      <c r="BX12493" s="32"/>
      <c r="BY12493" s="34"/>
      <c r="CA12493" s="32"/>
      <c r="CB12493" s="32"/>
    </row>
    <row r="12494" spans="20:80">
      <c r="T12494"/>
      <c r="U12494"/>
      <c r="AO12494"/>
      <c r="AP12494"/>
      <c r="AQ12494"/>
      <c r="AR12494"/>
      <c r="AS12494"/>
      <c r="AT12494" s="47"/>
      <c r="AV12494" s="26"/>
      <c r="AW12494" s="26"/>
      <c r="AX12494" s="27"/>
      <c r="AY12494" s="27"/>
      <c r="AZ12494" s="27"/>
      <c r="BA12494" s="27"/>
      <c r="BB12494" s="27"/>
      <c r="BC12494" s="27"/>
      <c r="BD12494" s="27"/>
      <c r="BE12494" s="27"/>
      <c r="BF12494" s="27"/>
      <c r="BG12494" s="27"/>
      <c r="BH12494" s="27"/>
      <c r="BI12494" s="27"/>
      <c r="BT12494" s="31"/>
      <c r="BU12494" s="32"/>
      <c r="BV12494" s="33"/>
      <c r="BW12494" s="32"/>
      <c r="BX12494" s="32"/>
      <c r="BY12494" s="34"/>
      <c r="CA12494" s="32"/>
      <c r="CB12494" s="32"/>
    </row>
    <row r="12495" spans="20:80">
      <c r="T12495"/>
      <c r="U12495"/>
      <c r="AO12495"/>
      <c r="AP12495"/>
      <c r="AQ12495"/>
      <c r="AR12495"/>
      <c r="AS12495"/>
      <c r="AT12495" s="47"/>
      <c r="AV12495" s="26"/>
      <c r="AW12495" s="26"/>
      <c r="AX12495" s="27"/>
      <c r="AY12495" s="27"/>
      <c r="AZ12495" s="27"/>
      <c r="BA12495" s="27"/>
      <c r="BB12495" s="27"/>
      <c r="BC12495" s="27"/>
      <c r="BD12495" s="27"/>
      <c r="BE12495" s="27"/>
      <c r="BF12495" s="27"/>
      <c r="BG12495" s="27"/>
      <c r="BH12495" s="27"/>
      <c r="BI12495" s="27"/>
      <c r="BT12495" s="31"/>
      <c r="BU12495" s="32"/>
      <c r="BV12495" s="33"/>
      <c r="BW12495" s="32"/>
      <c r="BX12495" s="32"/>
      <c r="BY12495" s="34"/>
      <c r="CA12495" s="32"/>
      <c r="CB12495" s="32"/>
    </row>
    <row r="12496" spans="20:80">
      <c r="T12496"/>
      <c r="U12496"/>
      <c r="AO12496"/>
      <c r="AP12496"/>
      <c r="AQ12496"/>
      <c r="AR12496"/>
      <c r="AS12496"/>
      <c r="AT12496" s="47"/>
      <c r="AV12496" s="26"/>
      <c r="AW12496" s="26"/>
      <c r="AX12496" s="27"/>
      <c r="AY12496" s="27"/>
      <c r="AZ12496" s="27"/>
      <c r="BA12496" s="27"/>
      <c r="BB12496" s="27"/>
      <c r="BC12496" s="27"/>
      <c r="BD12496" s="27"/>
      <c r="BE12496" s="27"/>
      <c r="BF12496" s="27"/>
      <c r="BG12496" s="27"/>
      <c r="BH12496" s="27"/>
      <c r="BI12496" s="27"/>
      <c r="BT12496" s="31"/>
      <c r="BU12496" s="32"/>
      <c r="BV12496" s="33"/>
      <c r="BW12496" s="32"/>
      <c r="BX12496" s="32"/>
      <c r="BY12496" s="34"/>
      <c r="CA12496" s="32"/>
      <c r="CB12496" s="32"/>
    </row>
    <row r="12497" spans="20:80">
      <c r="T12497"/>
      <c r="U12497"/>
      <c r="AO12497"/>
      <c r="AP12497"/>
      <c r="AQ12497"/>
      <c r="AR12497"/>
      <c r="AS12497"/>
      <c r="AT12497" s="47"/>
      <c r="AV12497" s="26"/>
      <c r="AW12497" s="26"/>
      <c r="AX12497" s="27"/>
      <c r="AY12497" s="27"/>
      <c r="AZ12497" s="27"/>
      <c r="BA12497" s="27"/>
      <c r="BB12497" s="27"/>
      <c r="BC12497" s="27"/>
      <c r="BD12497" s="27"/>
      <c r="BE12497" s="27"/>
      <c r="BF12497" s="27"/>
      <c r="BG12497" s="27"/>
      <c r="BH12497" s="27"/>
      <c r="BI12497" s="27"/>
      <c r="BT12497" s="31"/>
      <c r="BU12497" s="32"/>
      <c r="BV12497" s="33"/>
      <c r="BW12497" s="32"/>
      <c r="BX12497" s="32"/>
      <c r="BY12497" s="34"/>
      <c r="CA12497" s="32"/>
      <c r="CB12497" s="32"/>
    </row>
    <row r="12498" spans="20:80">
      <c r="T12498"/>
      <c r="U12498"/>
      <c r="AO12498"/>
      <c r="AP12498"/>
      <c r="AQ12498"/>
      <c r="AR12498"/>
      <c r="AS12498"/>
      <c r="AT12498" s="47"/>
      <c r="AV12498" s="26"/>
      <c r="AW12498" s="26"/>
      <c r="AX12498" s="27"/>
      <c r="AY12498" s="27"/>
      <c r="AZ12498" s="27"/>
      <c r="BA12498" s="27"/>
      <c r="BB12498" s="27"/>
      <c r="BC12498" s="27"/>
      <c r="BD12498" s="27"/>
      <c r="BE12498" s="27"/>
      <c r="BF12498" s="27"/>
      <c r="BG12498" s="27"/>
      <c r="BH12498" s="27"/>
      <c r="BI12498" s="27"/>
      <c r="BT12498" s="31"/>
      <c r="BU12498" s="32"/>
      <c r="BV12498" s="33"/>
      <c r="BW12498" s="32"/>
      <c r="BX12498" s="32"/>
      <c r="BY12498" s="34"/>
      <c r="CA12498" s="32"/>
      <c r="CB12498" s="32"/>
    </row>
    <row r="12499" spans="20:80">
      <c r="T12499"/>
      <c r="U12499"/>
      <c r="AO12499"/>
      <c r="AP12499"/>
      <c r="AQ12499"/>
      <c r="AR12499"/>
      <c r="AS12499"/>
      <c r="AT12499" s="47"/>
      <c r="AV12499" s="26"/>
      <c r="AW12499" s="26"/>
      <c r="AX12499" s="27"/>
      <c r="AY12499" s="27"/>
      <c r="AZ12499" s="27"/>
      <c r="BA12499" s="27"/>
      <c r="BB12499" s="27"/>
      <c r="BC12499" s="27"/>
      <c r="BD12499" s="27"/>
      <c r="BE12499" s="27"/>
      <c r="BF12499" s="27"/>
      <c r="BG12499" s="27"/>
      <c r="BH12499" s="27"/>
      <c r="BI12499" s="27"/>
      <c r="BT12499" s="31"/>
      <c r="BU12499" s="32"/>
      <c r="BV12499" s="33"/>
      <c r="BW12499" s="32"/>
      <c r="BX12499" s="32"/>
      <c r="BY12499" s="34"/>
      <c r="CA12499" s="32"/>
      <c r="CB12499" s="32"/>
    </row>
    <row r="12500" spans="20:80">
      <c r="T12500"/>
      <c r="U12500"/>
      <c r="AO12500"/>
      <c r="AP12500"/>
      <c r="AQ12500"/>
      <c r="AR12500"/>
      <c r="AS12500"/>
      <c r="AT12500" s="47"/>
      <c r="AV12500" s="26"/>
      <c r="AW12500" s="26"/>
      <c r="AX12500" s="27"/>
      <c r="AY12500" s="27"/>
      <c r="AZ12500" s="27"/>
      <c r="BA12500" s="27"/>
      <c r="BB12500" s="27"/>
      <c r="BC12500" s="27"/>
      <c r="BD12500" s="27"/>
      <c r="BE12500" s="27"/>
      <c r="BF12500" s="27"/>
      <c r="BG12500" s="27"/>
      <c r="BH12500" s="27"/>
      <c r="BI12500" s="27"/>
      <c r="BT12500" s="31"/>
      <c r="BU12500" s="32"/>
      <c r="BV12500" s="33"/>
      <c r="BW12500" s="32"/>
      <c r="BX12500" s="32"/>
      <c r="BY12500" s="34"/>
      <c r="CA12500" s="32"/>
      <c r="CB12500" s="32"/>
    </row>
    <row r="12501" spans="20:80">
      <c r="T12501"/>
      <c r="U12501"/>
      <c r="AO12501"/>
      <c r="AP12501"/>
      <c r="AQ12501"/>
      <c r="AR12501"/>
      <c r="AS12501"/>
      <c r="AT12501" s="47"/>
      <c r="AV12501" s="26"/>
      <c r="AW12501" s="26"/>
      <c r="AX12501" s="27"/>
      <c r="AY12501" s="27"/>
      <c r="AZ12501" s="27"/>
      <c r="BA12501" s="27"/>
      <c r="BB12501" s="27"/>
      <c r="BC12501" s="27"/>
      <c r="BD12501" s="27"/>
      <c r="BE12501" s="27"/>
      <c r="BF12501" s="27"/>
      <c r="BG12501" s="27"/>
      <c r="BH12501" s="27"/>
      <c r="BI12501" s="27"/>
      <c r="BT12501" s="31"/>
      <c r="BU12501" s="32"/>
      <c r="BV12501" s="33"/>
      <c r="BW12501" s="32"/>
      <c r="BX12501" s="32"/>
      <c r="BY12501" s="34"/>
      <c r="CA12501" s="32"/>
      <c r="CB12501" s="32"/>
    </row>
    <row r="12502" spans="20:80">
      <c r="T12502"/>
      <c r="U12502"/>
      <c r="AO12502"/>
      <c r="AP12502"/>
      <c r="AQ12502"/>
      <c r="AR12502"/>
      <c r="AS12502"/>
      <c r="AT12502" s="47"/>
      <c r="AV12502" s="26"/>
      <c r="AW12502" s="26"/>
      <c r="AX12502" s="27"/>
      <c r="AY12502" s="27"/>
      <c r="AZ12502" s="27"/>
      <c r="BA12502" s="27"/>
      <c r="BB12502" s="27"/>
      <c r="BC12502" s="27"/>
      <c r="BD12502" s="27"/>
      <c r="BE12502" s="27"/>
      <c r="BF12502" s="27"/>
      <c r="BG12502" s="27"/>
      <c r="BH12502" s="27"/>
      <c r="BI12502" s="27"/>
      <c r="BT12502" s="31"/>
      <c r="BU12502" s="32"/>
      <c r="BV12502" s="33"/>
      <c r="BW12502" s="32"/>
      <c r="BX12502" s="32"/>
      <c r="BY12502" s="34"/>
      <c r="CA12502" s="32"/>
      <c r="CB12502" s="32"/>
    </row>
    <row r="12503" spans="20:80">
      <c r="T12503"/>
      <c r="U12503"/>
      <c r="AO12503"/>
      <c r="AP12503"/>
      <c r="AQ12503"/>
      <c r="AR12503"/>
      <c r="AS12503"/>
      <c r="AT12503" s="47"/>
      <c r="AV12503" s="26"/>
      <c r="AW12503" s="26"/>
      <c r="AX12503" s="27"/>
      <c r="AY12503" s="27"/>
      <c r="AZ12503" s="27"/>
      <c r="BA12503" s="27"/>
      <c r="BB12503" s="27"/>
      <c r="BC12503" s="27"/>
      <c r="BD12503" s="27"/>
      <c r="BE12503" s="27"/>
      <c r="BF12503" s="27"/>
      <c r="BG12503" s="27"/>
      <c r="BH12503" s="27"/>
      <c r="BI12503" s="27"/>
      <c r="BT12503" s="31"/>
      <c r="BU12503" s="32"/>
      <c r="BV12503" s="33"/>
      <c r="BW12503" s="32"/>
      <c r="BX12503" s="32"/>
      <c r="BY12503" s="34"/>
      <c r="CA12503" s="32"/>
      <c r="CB12503" s="32"/>
    </row>
    <row r="12504" spans="20:80">
      <c r="T12504"/>
      <c r="U12504"/>
      <c r="AO12504"/>
      <c r="AP12504"/>
      <c r="AQ12504"/>
      <c r="AR12504"/>
      <c r="AS12504"/>
      <c r="AT12504" s="47"/>
      <c r="AV12504" s="26"/>
      <c r="AW12504" s="26"/>
      <c r="AX12504" s="27"/>
      <c r="AY12504" s="27"/>
      <c r="AZ12504" s="27"/>
      <c r="BA12504" s="27"/>
      <c r="BB12504" s="27"/>
      <c r="BC12504" s="27"/>
      <c r="BD12504" s="27"/>
      <c r="BE12504" s="27"/>
      <c r="BF12504" s="27"/>
      <c r="BG12504" s="27"/>
      <c r="BH12504" s="27"/>
      <c r="BI12504" s="27"/>
      <c r="BT12504" s="31"/>
      <c r="BU12504" s="32"/>
      <c r="BV12504" s="33"/>
      <c r="BW12504" s="32"/>
      <c r="BX12504" s="32"/>
      <c r="BY12504" s="34"/>
      <c r="CA12504" s="32"/>
      <c r="CB12504" s="32"/>
    </row>
    <row r="12505" spans="20:80">
      <c r="T12505"/>
      <c r="U12505"/>
      <c r="AO12505"/>
      <c r="AP12505"/>
      <c r="AQ12505"/>
      <c r="AR12505"/>
      <c r="AS12505"/>
      <c r="AT12505" s="47"/>
      <c r="AV12505" s="26"/>
      <c r="AW12505" s="26"/>
      <c r="AX12505" s="27"/>
      <c r="AY12505" s="27"/>
      <c r="AZ12505" s="27"/>
      <c r="BA12505" s="27"/>
      <c r="BB12505" s="27"/>
      <c r="BC12505" s="27"/>
      <c r="BD12505" s="27"/>
      <c r="BE12505" s="27"/>
      <c r="BF12505" s="27"/>
      <c r="BG12505" s="27"/>
      <c r="BH12505" s="27"/>
      <c r="BI12505" s="27"/>
      <c r="BT12505" s="31"/>
      <c r="BU12505" s="32"/>
      <c r="BV12505" s="33"/>
      <c r="BW12505" s="32"/>
      <c r="BX12505" s="32"/>
      <c r="BY12505" s="34"/>
      <c r="CA12505" s="32"/>
      <c r="CB12505" s="32"/>
    </row>
    <row r="12506" spans="20:80">
      <c r="T12506"/>
      <c r="U12506"/>
      <c r="AO12506"/>
      <c r="AP12506"/>
      <c r="AQ12506"/>
      <c r="AR12506"/>
      <c r="AS12506"/>
      <c r="AT12506" s="47"/>
      <c r="AV12506" s="26"/>
      <c r="AW12506" s="26"/>
      <c r="AX12506" s="27"/>
      <c r="AY12506" s="27"/>
      <c r="AZ12506" s="27"/>
      <c r="BA12506" s="27"/>
      <c r="BB12506" s="27"/>
      <c r="BC12506" s="27"/>
      <c r="BD12506" s="27"/>
      <c r="BE12506" s="27"/>
      <c r="BF12506" s="27"/>
      <c r="BG12506" s="27"/>
      <c r="BH12506" s="27"/>
      <c r="BI12506" s="27"/>
      <c r="BT12506" s="31"/>
      <c r="BU12506" s="32"/>
      <c r="BV12506" s="33"/>
      <c r="BW12506" s="32"/>
      <c r="BX12506" s="32"/>
      <c r="BY12506" s="34"/>
      <c r="CA12506" s="32"/>
      <c r="CB12506" s="32"/>
    </row>
    <row r="12507" spans="20:80">
      <c r="T12507"/>
      <c r="U12507"/>
      <c r="AO12507"/>
      <c r="AP12507"/>
      <c r="AQ12507"/>
      <c r="AR12507"/>
      <c r="AS12507"/>
      <c r="AT12507" s="47"/>
      <c r="AV12507" s="26"/>
      <c r="AW12507" s="26"/>
      <c r="AX12507" s="27"/>
      <c r="AY12507" s="27"/>
      <c r="AZ12507" s="27"/>
      <c r="BA12507" s="27"/>
      <c r="BB12507" s="27"/>
      <c r="BC12507" s="27"/>
      <c r="BD12507" s="27"/>
      <c r="BE12507" s="27"/>
      <c r="BF12507" s="27"/>
      <c r="BG12507" s="27"/>
      <c r="BH12507" s="27"/>
      <c r="BI12507" s="27"/>
      <c r="BT12507" s="31"/>
      <c r="BU12507" s="32"/>
      <c r="BV12507" s="33"/>
      <c r="BW12507" s="32"/>
      <c r="BX12507" s="32"/>
      <c r="BY12507" s="34"/>
      <c r="CA12507" s="32"/>
      <c r="CB12507" s="32"/>
    </row>
    <row r="12508" spans="20:80">
      <c r="T12508"/>
      <c r="U12508"/>
      <c r="AO12508"/>
      <c r="AP12508"/>
      <c r="AQ12508"/>
      <c r="AR12508"/>
      <c r="AS12508"/>
      <c r="AT12508" s="47"/>
      <c r="AV12508" s="26"/>
      <c r="AW12508" s="26"/>
      <c r="AX12508" s="27"/>
      <c r="AY12508" s="27"/>
      <c r="AZ12508" s="27"/>
      <c r="BA12508" s="27"/>
      <c r="BB12508" s="27"/>
      <c r="BC12508" s="27"/>
      <c r="BD12508" s="27"/>
      <c r="BE12508" s="27"/>
      <c r="BF12508" s="27"/>
      <c r="BG12508" s="27"/>
      <c r="BH12508" s="27"/>
      <c r="BI12508" s="27"/>
      <c r="BT12508" s="31"/>
      <c r="BU12508" s="32"/>
      <c r="BV12508" s="33"/>
      <c r="BW12508" s="32"/>
      <c r="BX12508" s="32"/>
      <c r="BY12508" s="34"/>
      <c r="CA12508" s="32"/>
      <c r="CB12508" s="32"/>
    </row>
    <row r="12509" spans="20:80">
      <c r="T12509"/>
      <c r="U12509"/>
      <c r="AO12509"/>
      <c r="AP12509"/>
      <c r="AQ12509"/>
      <c r="AR12509"/>
      <c r="AS12509"/>
      <c r="AT12509" s="47"/>
      <c r="AV12509" s="26"/>
      <c r="AW12509" s="26"/>
      <c r="AX12509" s="27"/>
      <c r="AY12509" s="27"/>
      <c r="AZ12509" s="27"/>
      <c r="BA12509" s="27"/>
      <c r="BB12509" s="27"/>
      <c r="BC12509" s="27"/>
      <c r="BD12509" s="27"/>
      <c r="BE12509" s="27"/>
      <c r="BF12509" s="27"/>
      <c r="BG12509" s="27"/>
      <c r="BH12509" s="27"/>
      <c r="BI12509" s="27"/>
      <c r="BT12509" s="31"/>
      <c r="BU12509" s="32"/>
      <c r="BV12509" s="33"/>
      <c r="BW12509" s="32"/>
      <c r="BX12509" s="32"/>
      <c r="BY12509" s="34"/>
      <c r="CA12509" s="32"/>
      <c r="CB12509" s="32"/>
    </row>
    <row r="12510" spans="20:80">
      <c r="T12510"/>
      <c r="U12510"/>
      <c r="AO12510"/>
      <c r="AP12510"/>
      <c r="AQ12510"/>
      <c r="AR12510"/>
      <c r="AS12510"/>
      <c r="AT12510" s="47"/>
      <c r="AV12510" s="26"/>
      <c r="AW12510" s="26"/>
      <c r="AX12510" s="27"/>
      <c r="AY12510" s="27"/>
      <c r="AZ12510" s="27"/>
      <c r="BA12510" s="27"/>
      <c r="BB12510" s="27"/>
      <c r="BC12510" s="27"/>
      <c r="BD12510" s="27"/>
      <c r="BE12510" s="27"/>
      <c r="BF12510" s="27"/>
      <c r="BG12510" s="27"/>
      <c r="BH12510" s="27"/>
      <c r="BI12510" s="27"/>
      <c r="BT12510" s="31"/>
      <c r="BU12510" s="32"/>
      <c r="BV12510" s="33"/>
      <c r="BW12510" s="32"/>
      <c r="BX12510" s="32"/>
      <c r="BY12510" s="34"/>
      <c r="CA12510" s="32"/>
      <c r="CB12510" s="32"/>
    </row>
    <row r="12511" spans="20:80">
      <c r="T12511"/>
      <c r="U12511"/>
      <c r="AO12511"/>
      <c r="AP12511"/>
      <c r="AQ12511"/>
      <c r="AR12511"/>
      <c r="AS12511"/>
      <c r="AT12511" s="47"/>
      <c r="AV12511" s="26"/>
      <c r="AW12511" s="26"/>
      <c r="AX12511" s="27"/>
      <c r="AY12511" s="27"/>
      <c r="AZ12511" s="27"/>
      <c r="BA12511" s="27"/>
      <c r="BB12511" s="27"/>
      <c r="BC12511" s="27"/>
      <c r="BD12511" s="27"/>
      <c r="BE12511" s="27"/>
      <c r="BF12511" s="27"/>
      <c r="BG12511" s="27"/>
      <c r="BH12511" s="27"/>
      <c r="BI12511" s="27"/>
      <c r="BT12511" s="31"/>
      <c r="BU12511" s="32"/>
      <c r="BV12511" s="33"/>
      <c r="BW12511" s="32"/>
      <c r="BX12511" s="32"/>
      <c r="BY12511" s="34"/>
      <c r="CA12511" s="32"/>
      <c r="CB12511" s="32"/>
    </row>
    <row r="12512" spans="20:80">
      <c r="T12512"/>
      <c r="U12512"/>
      <c r="AO12512"/>
      <c r="AP12512"/>
      <c r="AQ12512"/>
      <c r="AR12512"/>
      <c r="AS12512"/>
      <c r="AT12512" s="47"/>
      <c r="AV12512" s="26"/>
      <c r="AW12512" s="26"/>
      <c r="AX12512" s="27"/>
      <c r="AY12512" s="27"/>
      <c r="AZ12512" s="27"/>
      <c r="BA12512" s="27"/>
      <c r="BB12512" s="27"/>
      <c r="BC12512" s="27"/>
      <c r="BD12512" s="27"/>
      <c r="BE12512" s="27"/>
      <c r="BF12512" s="27"/>
      <c r="BG12512" s="27"/>
      <c r="BH12512" s="27"/>
      <c r="BI12512" s="27"/>
      <c r="BT12512" s="31"/>
      <c r="BU12512" s="32"/>
      <c r="BV12512" s="33"/>
      <c r="BW12512" s="32"/>
      <c r="BX12512" s="32"/>
      <c r="BY12512" s="34"/>
      <c r="CA12512" s="32"/>
      <c r="CB12512" s="32"/>
    </row>
    <row r="12513" spans="20:80">
      <c r="T12513"/>
      <c r="U12513"/>
      <c r="AO12513"/>
      <c r="AP12513"/>
      <c r="AQ12513"/>
      <c r="AR12513"/>
      <c r="AS12513"/>
      <c r="AT12513" s="47"/>
      <c r="AV12513" s="26"/>
      <c r="AW12513" s="26"/>
      <c r="AX12513" s="27"/>
      <c r="AY12513" s="27"/>
      <c r="AZ12513" s="27"/>
      <c r="BA12513" s="27"/>
      <c r="BB12513" s="27"/>
      <c r="BC12513" s="27"/>
      <c r="BD12513" s="27"/>
      <c r="BE12513" s="27"/>
      <c r="BF12513" s="27"/>
      <c r="BG12513" s="27"/>
      <c r="BH12513" s="27"/>
      <c r="BI12513" s="27"/>
      <c r="BT12513" s="31"/>
      <c r="BU12513" s="32"/>
      <c r="BV12513" s="33"/>
      <c r="BW12513" s="32"/>
      <c r="BX12513" s="32"/>
      <c r="BY12513" s="34"/>
      <c r="CA12513" s="32"/>
      <c r="CB12513" s="32"/>
    </row>
    <row r="12514" spans="20:80">
      <c r="T12514"/>
      <c r="U12514"/>
      <c r="AO12514"/>
      <c r="AP12514"/>
      <c r="AQ12514"/>
      <c r="AR12514"/>
      <c r="AS12514"/>
      <c r="AT12514" s="47"/>
      <c r="AV12514" s="26"/>
      <c r="AW12514" s="26"/>
      <c r="AX12514" s="27"/>
      <c r="AY12514" s="27"/>
      <c r="AZ12514" s="27"/>
      <c r="BA12514" s="27"/>
      <c r="BB12514" s="27"/>
      <c r="BC12514" s="27"/>
      <c r="BD12514" s="27"/>
      <c r="BE12514" s="27"/>
      <c r="BF12514" s="27"/>
      <c r="BG12514" s="27"/>
      <c r="BH12514" s="27"/>
      <c r="BI12514" s="27"/>
      <c r="BT12514" s="31"/>
      <c r="BU12514" s="32"/>
      <c r="BV12514" s="33"/>
      <c r="BW12514" s="32"/>
      <c r="BX12514" s="32"/>
      <c r="BY12514" s="34"/>
      <c r="CA12514" s="32"/>
      <c r="CB12514" s="32"/>
    </row>
    <row r="12515" spans="20:80">
      <c r="T12515"/>
      <c r="U12515"/>
      <c r="AO12515"/>
      <c r="AP12515"/>
      <c r="AQ12515"/>
      <c r="AR12515"/>
      <c r="AS12515"/>
      <c r="AT12515" s="47"/>
      <c r="AV12515" s="26"/>
      <c r="AW12515" s="26"/>
      <c r="AX12515" s="27"/>
      <c r="AY12515" s="27"/>
      <c r="AZ12515" s="27"/>
      <c r="BA12515" s="27"/>
      <c r="BB12515" s="27"/>
      <c r="BC12515" s="27"/>
      <c r="BD12515" s="27"/>
      <c r="BE12515" s="27"/>
      <c r="BF12515" s="27"/>
      <c r="BG12515" s="27"/>
      <c r="BH12515" s="27"/>
      <c r="BI12515" s="27"/>
      <c r="BT12515" s="31"/>
      <c r="BU12515" s="32"/>
      <c r="BV12515" s="33"/>
      <c r="BW12515" s="32"/>
      <c r="BX12515" s="32"/>
      <c r="BY12515" s="34"/>
      <c r="CA12515" s="32"/>
      <c r="CB12515" s="32"/>
    </row>
    <row r="12516" spans="20:80">
      <c r="T12516"/>
      <c r="U12516"/>
      <c r="AO12516"/>
      <c r="AP12516"/>
      <c r="AQ12516"/>
      <c r="AR12516"/>
      <c r="AS12516"/>
      <c r="AT12516" s="47"/>
      <c r="AV12516" s="26"/>
      <c r="AW12516" s="26"/>
      <c r="AX12516" s="27"/>
      <c r="AY12516" s="27"/>
      <c r="AZ12516" s="27"/>
      <c r="BA12516" s="27"/>
      <c r="BB12516" s="27"/>
      <c r="BC12516" s="27"/>
      <c r="BD12516" s="27"/>
      <c r="BE12516" s="27"/>
      <c r="BF12516" s="27"/>
      <c r="BG12516" s="27"/>
      <c r="BH12516" s="27"/>
      <c r="BI12516" s="27"/>
      <c r="BT12516" s="31"/>
      <c r="BU12516" s="32"/>
      <c r="BV12516" s="33"/>
      <c r="BW12516" s="32"/>
      <c r="BX12516" s="32"/>
      <c r="BY12516" s="34"/>
      <c r="CA12516" s="32"/>
      <c r="CB12516" s="32"/>
    </row>
    <row r="12517" spans="20:80">
      <c r="T12517"/>
      <c r="U12517"/>
      <c r="AO12517"/>
      <c r="AP12517"/>
      <c r="AQ12517"/>
      <c r="AR12517"/>
      <c r="AS12517"/>
      <c r="AT12517" s="47"/>
      <c r="AV12517" s="26"/>
      <c r="AW12517" s="26"/>
      <c r="AX12517" s="27"/>
      <c r="AY12517" s="27"/>
      <c r="AZ12517" s="27"/>
      <c r="BA12517" s="27"/>
      <c r="BB12517" s="27"/>
      <c r="BC12517" s="27"/>
      <c r="BD12517" s="27"/>
      <c r="BE12517" s="27"/>
      <c r="BF12517" s="27"/>
      <c r="BG12517" s="27"/>
      <c r="BH12517" s="27"/>
      <c r="BI12517" s="27"/>
      <c r="BT12517" s="31"/>
      <c r="BU12517" s="32"/>
      <c r="BV12517" s="33"/>
      <c r="BW12517" s="32"/>
      <c r="BX12517" s="32"/>
      <c r="BY12517" s="34"/>
      <c r="CA12517" s="32"/>
      <c r="CB12517" s="32"/>
    </row>
    <row r="12518" spans="20:80">
      <c r="T12518"/>
      <c r="U12518"/>
      <c r="AO12518"/>
      <c r="AP12518"/>
      <c r="AQ12518"/>
      <c r="AR12518"/>
      <c r="AS12518"/>
      <c r="AT12518" s="47"/>
      <c r="AV12518" s="26"/>
      <c r="AW12518" s="26"/>
      <c r="AX12518" s="27"/>
      <c r="AY12518" s="27"/>
      <c r="AZ12518" s="27"/>
      <c r="BA12518" s="27"/>
      <c r="BB12518" s="27"/>
      <c r="BC12518" s="27"/>
      <c r="BD12518" s="27"/>
      <c r="BE12518" s="27"/>
      <c r="BF12518" s="27"/>
      <c r="BG12518" s="27"/>
      <c r="BH12518" s="27"/>
      <c r="BI12518" s="27"/>
      <c r="BT12518" s="31"/>
      <c r="BU12518" s="32"/>
      <c r="BV12518" s="33"/>
      <c r="BW12518" s="32"/>
      <c r="BX12518" s="32"/>
      <c r="BY12518" s="34"/>
      <c r="CA12518" s="32"/>
      <c r="CB12518" s="32"/>
    </row>
    <row r="12519" spans="20:80">
      <c r="T12519"/>
      <c r="U12519"/>
      <c r="AO12519"/>
      <c r="AP12519"/>
      <c r="AQ12519"/>
      <c r="AR12519"/>
      <c r="AS12519"/>
      <c r="AT12519" s="47"/>
      <c r="AV12519" s="26"/>
      <c r="AW12519" s="26"/>
      <c r="AX12519" s="27"/>
      <c r="AY12519" s="27"/>
      <c r="AZ12519" s="27"/>
      <c r="BA12519" s="27"/>
      <c r="BB12519" s="27"/>
      <c r="BC12519" s="27"/>
      <c r="BD12519" s="27"/>
      <c r="BE12519" s="27"/>
      <c r="BF12519" s="27"/>
      <c r="BG12519" s="27"/>
      <c r="BH12519" s="27"/>
      <c r="BI12519" s="27"/>
      <c r="BT12519" s="31"/>
      <c r="BU12519" s="32"/>
      <c r="BV12519" s="33"/>
      <c r="BW12519" s="32"/>
      <c r="BX12519" s="32"/>
      <c r="BY12519" s="34"/>
      <c r="CA12519" s="32"/>
      <c r="CB12519" s="32"/>
    </row>
    <row r="12520" spans="20:80">
      <c r="T12520"/>
      <c r="U12520"/>
      <c r="AO12520"/>
      <c r="AP12520"/>
      <c r="AQ12520"/>
      <c r="AR12520"/>
      <c r="AS12520"/>
      <c r="AT12520" s="47"/>
      <c r="AV12520" s="26"/>
      <c r="AW12520" s="26"/>
      <c r="AX12520" s="27"/>
      <c r="AY12520" s="27"/>
      <c r="AZ12520" s="27"/>
      <c r="BA12520" s="27"/>
      <c r="BB12520" s="27"/>
      <c r="BC12520" s="27"/>
      <c r="BD12520" s="27"/>
      <c r="BE12520" s="27"/>
      <c r="BF12520" s="27"/>
      <c r="BG12520" s="27"/>
      <c r="BH12520" s="27"/>
      <c r="BI12520" s="27"/>
      <c r="BT12520" s="31"/>
      <c r="BU12520" s="32"/>
      <c r="BV12520" s="33"/>
      <c r="BW12520" s="32"/>
      <c r="BX12520" s="32"/>
      <c r="BY12520" s="34"/>
      <c r="CA12520" s="32"/>
      <c r="CB12520" s="32"/>
    </row>
    <row r="12521" spans="20:80">
      <c r="T12521"/>
      <c r="U12521"/>
      <c r="AO12521"/>
      <c r="AP12521"/>
      <c r="AQ12521"/>
      <c r="AR12521"/>
      <c r="AS12521"/>
      <c r="AT12521" s="47"/>
      <c r="AV12521" s="26"/>
      <c r="AW12521" s="26"/>
      <c r="AX12521" s="27"/>
      <c r="AY12521" s="27"/>
      <c r="AZ12521" s="27"/>
      <c r="BA12521" s="27"/>
      <c r="BB12521" s="27"/>
      <c r="BC12521" s="27"/>
      <c r="BD12521" s="27"/>
      <c r="BE12521" s="27"/>
      <c r="BF12521" s="27"/>
      <c r="BG12521" s="27"/>
      <c r="BH12521" s="27"/>
      <c r="BI12521" s="27"/>
      <c r="BT12521" s="31"/>
      <c r="BU12521" s="32"/>
      <c r="BV12521" s="33"/>
      <c r="BW12521" s="32"/>
      <c r="BX12521" s="32"/>
      <c r="BY12521" s="34"/>
      <c r="CA12521" s="32"/>
      <c r="CB12521" s="32"/>
    </row>
    <row r="12522" spans="20:80">
      <c r="T12522"/>
      <c r="U12522"/>
      <c r="AO12522"/>
      <c r="AP12522"/>
      <c r="AQ12522"/>
      <c r="AR12522"/>
      <c r="AS12522"/>
      <c r="AT12522" s="47"/>
      <c r="AV12522" s="26"/>
      <c r="AW12522" s="26"/>
      <c r="AX12522" s="27"/>
      <c r="AY12522" s="27"/>
      <c r="AZ12522" s="27"/>
      <c r="BA12522" s="27"/>
      <c r="BB12522" s="27"/>
      <c r="BC12522" s="27"/>
      <c r="BD12522" s="27"/>
      <c r="BE12522" s="27"/>
      <c r="BF12522" s="27"/>
      <c r="BG12522" s="27"/>
      <c r="BH12522" s="27"/>
      <c r="BI12522" s="27"/>
      <c r="BT12522" s="31"/>
      <c r="BU12522" s="32"/>
      <c r="BV12522" s="33"/>
      <c r="BW12522" s="32"/>
      <c r="BX12522" s="32"/>
      <c r="BY12522" s="34"/>
      <c r="CA12522" s="32"/>
      <c r="CB12522" s="32"/>
    </row>
    <row r="12523" spans="20:80">
      <c r="T12523"/>
      <c r="U12523"/>
      <c r="AO12523"/>
      <c r="AP12523"/>
      <c r="AQ12523"/>
      <c r="AR12523"/>
      <c r="AS12523"/>
      <c r="AT12523" s="47"/>
      <c r="AV12523" s="26"/>
      <c r="AW12523" s="26"/>
      <c r="AX12523" s="27"/>
      <c r="AY12523" s="27"/>
      <c r="AZ12523" s="27"/>
      <c r="BA12523" s="27"/>
      <c r="BB12523" s="27"/>
      <c r="BC12523" s="27"/>
      <c r="BD12523" s="27"/>
      <c r="BE12523" s="27"/>
      <c r="BF12523" s="27"/>
      <c r="BG12523" s="27"/>
      <c r="BH12523" s="27"/>
      <c r="BI12523" s="27"/>
      <c r="BT12523" s="31"/>
      <c r="BU12523" s="32"/>
      <c r="BV12523" s="33"/>
      <c r="BW12523" s="32"/>
      <c r="BX12523" s="32"/>
      <c r="BY12523" s="34"/>
      <c r="CA12523" s="32"/>
      <c r="CB12523" s="32"/>
    </row>
    <row r="12524" spans="20:80">
      <c r="T12524"/>
      <c r="U12524"/>
      <c r="AO12524"/>
      <c r="AP12524"/>
      <c r="AQ12524"/>
      <c r="AR12524"/>
      <c r="AS12524"/>
      <c r="AT12524" s="47"/>
      <c r="AV12524" s="26"/>
      <c r="AW12524" s="26"/>
      <c r="AX12524" s="27"/>
      <c r="AY12524" s="27"/>
      <c r="AZ12524" s="27"/>
      <c r="BA12524" s="27"/>
      <c r="BB12524" s="27"/>
      <c r="BC12524" s="27"/>
      <c r="BD12524" s="27"/>
      <c r="BE12524" s="27"/>
      <c r="BF12524" s="27"/>
      <c r="BG12524" s="27"/>
      <c r="BH12524" s="27"/>
      <c r="BI12524" s="27"/>
      <c r="BT12524" s="31"/>
      <c r="BU12524" s="32"/>
      <c r="BV12524" s="33"/>
      <c r="BW12524" s="32"/>
      <c r="BX12524" s="32"/>
      <c r="BY12524" s="34"/>
      <c r="CA12524" s="32"/>
      <c r="CB12524" s="32"/>
    </row>
    <row r="12525" spans="20:80">
      <c r="T12525"/>
      <c r="U12525"/>
      <c r="AO12525"/>
      <c r="AP12525"/>
      <c r="AQ12525"/>
      <c r="AR12525"/>
      <c r="AS12525"/>
      <c r="AT12525" s="47"/>
      <c r="AV12525" s="26"/>
      <c r="AW12525" s="26"/>
      <c r="AX12525" s="27"/>
      <c r="AY12525" s="27"/>
      <c r="AZ12525" s="27"/>
      <c r="BA12525" s="27"/>
      <c r="BB12525" s="27"/>
      <c r="BC12525" s="27"/>
      <c r="BD12525" s="27"/>
      <c r="BE12525" s="27"/>
      <c r="BF12525" s="27"/>
      <c r="BG12525" s="27"/>
      <c r="BH12525" s="27"/>
      <c r="BI12525" s="27"/>
      <c r="BT12525" s="31"/>
      <c r="BU12525" s="32"/>
      <c r="BV12525" s="33"/>
      <c r="BW12525" s="32"/>
      <c r="BX12525" s="32"/>
      <c r="BY12525" s="34"/>
      <c r="CA12525" s="32"/>
      <c r="CB12525" s="32"/>
    </row>
    <row r="12526" spans="20:80">
      <c r="T12526"/>
      <c r="U12526"/>
      <c r="AO12526"/>
      <c r="AP12526"/>
      <c r="AQ12526"/>
      <c r="AR12526"/>
      <c r="AS12526"/>
      <c r="AT12526" s="47"/>
      <c r="AV12526" s="26"/>
      <c r="AW12526" s="26"/>
      <c r="AX12526" s="27"/>
      <c r="AY12526" s="27"/>
      <c r="AZ12526" s="27"/>
      <c r="BA12526" s="27"/>
      <c r="BB12526" s="27"/>
      <c r="BC12526" s="27"/>
      <c r="BD12526" s="27"/>
      <c r="BE12526" s="27"/>
      <c r="BF12526" s="27"/>
      <c r="BG12526" s="27"/>
      <c r="BH12526" s="27"/>
      <c r="BI12526" s="27"/>
      <c r="BT12526" s="31"/>
      <c r="BU12526" s="32"/>
      <c r="BV12526" s="33"/>
      <c r="BW12526" s="32"/>
      <c r="BX12526" s="32"/>
      <c r="BY12526" s="34"/>
      <c r="CA12526" s="32"/>
      <c r="CB12526" s="32"/>
    </row>
    <row r="12527" spans="20:80">
      <c r="T12527"/>
      <c r="U12527"/>
      <c r="AO12527"/>
      <c r="AP12527"/>
      <c r="AQ12527"/>
      <c r="AR12527"/>
      <c r="AS12527"/>
      <c r="AT12527" s="47"/>
      <c r="AV12527" s="26"/>
      <c r="AW12527" s="26"/>
      <c r="AX12527" s="27"/>
      <c r="AY12527" s="27"/>
      <c r="AZ12527" s="27"/>
      <c r="BA12527" s="27"/>
      <c r="BB12527" s="27"/>
      <c r="BC12527" s="27"/>
      <c r="BD12527" s="27"/>
      <c r="BE12527" s="27"/>
      <c r="BF12527" s="27"/>
      <c r="BG12527" s="27"/>
      <c r="BH12527" s="27"/>
      <c r="BI12527" s="27"/>
      <c r="BT12527" s="31"/>
      <c r="BU12527" s="32"/>
      <c r="BV12527" s="33"/>
      <c r="BW12527" s="32"/>
      <c r="BX12527" s="32"/>
      <c r="BY12527" s="34"/>
      <c r="CA12527" s="32"/>
      <c r="CB12527" s="32"/>
    </row>
    <row r="12528" spans="20:80">
      <c r="T12528"/>
      <c r="U12528"/>
      <c r="AO12528"/>
      <c r="AP12528"/>
      <c r="AQ12528"/>
      <c r="AR12528"/>
      <c r="AS12528"/>
      <c r="AT12528" s="47"/>
      <c r="AV12528" s="26"/>
      <c r="AW12528" s="26"/>
      <c r="AX12528" s="27"/>
      <c r="AY12528" s="27"/>
      <c r="AZ12528" s="27"/>
      <c r="BA12528" s="27"/>
      <c r="BB12528" s="27"/>
      <c r="BC12528" s="27"/>
      <c r="BD12528" s="27"/>
      <c r="BE12528" s="27"/>
      <c r="BF12528" s="27"/>
      <c r="BG12528" s="27"/>
      <c r="BH12528" s="27"/>
      <c r="BI12528" s="27"/>
      <c r="BT12528" s="31"/>
      <c r="BU12528" s="32"/>
      <c r="BV12528" s="33"/>
      <c r="BW12528" s="32"/>
      <c r="BX12528" s="32"/>
      <c r="BY12528" s="34"/>
      <c r="CA12528" s="32"/>
      <c r="CB12528" s="32"/>
    </row>
    <row r="12529" spans="20:80">
      <c r="T12529"/>
      <c r="U12529"/>
      <c r="AO12529"/>
      <c r="AP12529"/>
      <c r="AQ12529"/>
      <c r="AR12529"/>
      <c r="AS12529"/>
      <c r="AT12529" s="47"/>
      <c r="AV12529" s="26"/>
      <c r="AW12529" s="26"/>
      <c r="AX12529" s="27"/>
      <c r="AY12529" s="27"/>
      <c r="AZ12529" s="27"/>
      <c r="BA12529" s="27"/>
      <c r="BB12529" s="27"/>
      <c r="BC12529" s="27"/>
      <c r="BD12529" s="27"/>
      <c r="BE12529" s="27"/>
      <c r="BF12529" s="27"/>
      <c r="BG12529" s="27"/>
      <c r="BH12529" s="27"/>
      <c r="BI12529" s="27"/>
      <c r="BT12529" s="31"/>
      <c r="BU12529" s="32"/>
      <c r="BV12529" s="33"/>
      <c r="BW12529" s="32"/>
      <c r="BX12529" s="32"/>
      <c r="BY12529" s="34"/>
      <c r="CA12529" s="32"/>
      <c r="CB12529" s="32"/>
    </row>
    <row r="12530" spans="20:80">
      <c r="T12530"/>
      <c r="U12530"/>
      <c r="AO12530"/>
      <c r="AP12530"/>
      <c r="AQ12530"/>
      <c r="AR12530"/>
      <c r="AS12530"/>
      <c r="AT12530" s="47"/>
      <c r="AV12530" s="26"/>
      <c r="AW12530" s="26"/>
      <c r="AX12530" s="27"/>
      <c r="AY12530" s="27"/>
      <c r="AZ12530" s="27"/>
      <c r="BA12530" s="27"/>
      <c r="BB12530" s="27"/>
      <c r="BC12530" s="27"/>
      <c r="BD12530" s="27"/>
      <c r="BE12530" s="27"/>
      <c r="BF12530" s="27"/>
      <c r="BG12530" s="27"/>
      <c r="BH12530" s="27"/>
      <c r="BI12530" s="27"/>
      <c r="BT12530" s="31"/>
      <c r="BU12530" s="32"/>
      <c r="BV12530" s="33"/>
      <c r="BW12530" s="32"/>
      <c r="BX12530" s="32"/>
      <c r="BY12530" s="34"/>
      <c r="CA12530" s="32"/>
      <c r="CB12530" s="32"/>
    </row>
    <row r="12531" spans="20:80">
      <c r="T12531"/>
      <c r="U12531"/>
      <c r="AO12531"/>
      <c r="AP12531"/>
      <c r="AQ12531"/>
      <c r="AR12531"/>
      <c r="AS12531"/>
      <c r="AT12531" s="47"/>
      <c r="AV12531" s="26"/>
      <c r="AW12531" s="26"/>
      <c r="AX12531" s="27"/>
      <c r="AY12531" s="27"/>
      <c r="AZ12531" s="27"/>
      <c r="BA12531" s="27"/>
      <c r="BB12531" s="27"/>
      <c r="BC12531" s="27"/>
      <c r="BD12531" s="27"/>
      <c r="BE12531" s="27"/>
      <c r="BF12531" s="27"/>
      <c r="BG12531" s="27"/>
      <c r="BH12531" s="27"/>
      <c r="BI12531" s="27"/>
      <c r="BT12531" s="31"/>
      <c r="BU12531" s="32"/>
      <c r="BV12531" s="33"/>
      <c r="BW12531" s="32"/>
      <c r="BX12531" s="32"/>
      <c r="BY12531" s="34"/>
      <c r="CA12531" s="32"/>
      <c r="CB12531" s="32"/>
    </row>
    <row r="12532" spans="20:80">
      <c r="T12532"/>
      <c r="U12532"/>
      <c r="AO12532"/>
      <c r="AP12532"/>
      <c r="AQ12532"/>
      <c r="AR12532"/>
      <c r="AS12532"/>
      <c r="AT12532" s="47"/>
      <c r="AV12532" s="26"/>
      <c r="AW12532" s="26"/>
      <c r="AX12532" s="27"/>
      <c r="AY12532" s="27"/>
      <c r="AZ12532" s="27"/>
      <c r="BA12532" s="27"/>
      <c r="BB12532" s="27"/>
      <c r="BC12532" s="27"/>
      <c r="BD12532" s="27"/>
      <c r="BE12532" s="27"/>
      <c r="BF12532" s="27"/>
      <c r="BG12532" s="27"/>
      <c r="BH12532" s="27"/>
      <c r="BI12532" s="27"/>
      <c r="BT12532" s="31"/>
      <c r="BU12532" s="32"/>
      <c r="BV12532" s="33"/>
      <c r="BW12532" s="32"/>
      <c r="BX12532" s="32"/>
      <c r="BY12532" s="34"/>
      <c r="CA12532" s="32"/>
      <c r="CB12532" s="32"/>
    </row>
    <row r="12533" spans="20:80">
      <c r="T12533"/>
      <c r="U12533"/>
      <c r="AO12533"/>
      <c r="AP12533"/>
      <c r="AQ12533"/>
      <c r="AR12533"/>
      <c r="AS12533"/>
      <c r="AT12533" s="47"/>
      <c r="AV12533" s="26"/>
      <c r="AW12533" s="26"/>
      <c r="AX12533" s="27"/>
      <c r="AY12533" s="27"/>
      <c r="AZ12533" s="27"/>
      <c r="BA12533" s="27"/>
      <c r="BB12533" s="27"/>
      <c r="BC12533" s="27"/>
      <c r="BD12533" s="27"/>
      <c r="BE12533" s="27"/>
      <c r="BF12533" s="27"/>
      <c r="BG12533" s="27"/>
      <c r="BH12533" s="27"/>
      <c r="BI12533" s="27"/>
      <c r="BT12533" s="31"/>
      <c r="BU12533" s="32"/>
      <c r="BV12533" s="33"/>
      <c r="BW12533" s="32"/>
      <c r="BX12533" s="32"/>
      <c r="BY12533" s="34"/>
      <c r="CA12533" s="32"/>
      <c r="CB12533" s="32"/>
    </row>
    <row r="12534" spans="20:80">
      <c r="T12534"/>
      <c r="U12534"/>
      <c r="AO12534"/>
      <c r="AP12534"/>
      <c r="AQ12534"/>
      <c r="AR12534"/>
      <c r="AS12534"/>
      <c r="AT12534" s="47"/>
      <c r="AV12534" s="26"/>
      <c r="AW12534" s="26"/>
      <c r="AX12534" s="27"/>
      <c r="AY12534" s="27"/>
      <c r="AZ12534" s="27"/>
      <c r="BA12534" s="27"/>
      <c r="BB12534" s="27"/>
      <c r="BC12534" s="27"/>
      <c r="BD12534" s="27"/>
      <c r="BE12534" s="27"/>
      <c r="BF12534" s="27"/>
      <c r="BG12534" s="27"/>
      <c r="BH12534" s="27"/>
      <c r="BI12534" s="27"/>
      <c r="BT12534" s="31"/>
      <c r="BU12534" s="32"/>
      <c r="BV12534" s="33"/>
      <c r="BW12534" s="32"/>
      <c r="BX12534" s="32"/>
      <c r="BY12534" s="34"/>
      <c r="CA12534" s="32"/>
      <c r="CB12534" s="32"/>
    </row>
    <row r="12535" spans="20:80">
      <c r="T12535"/>
      <c r="U12535"/>
      <c r="AO12535"/>
      <c r="AP12535"/>
      <c r="AQ12535"/>
      <c r="AR12535"/>
      <c r="AS12535"/>
      <c r="AT12535" s="47"/>
      <c r="AV12535" s="26"/>
      <c r="AW12535" s="26"/>
      <c r="AX12535" s="27"/>
      <c r="AY12535" s="27"/>
      <c r="AZ12535" s="27"/>
      <c r="BA12535" s="27"/>
      <c r="BB12535" s="27"/>
      <c r="BC12535" s="27"/>
      <c r="BD12535" s="27"/>
      <c r="BE12535" s="27"/>
      <c r="BF12535" s="27"/>
      <c r="BG12535" s="27"/>
      <c r="BH12535" s="27"/>
      <c r="BI12535" s="27"/>
      <c r="BT12535" s="31"/>
      <c r="BU12535" s="32"/>
      <c r="BV12535" s="33"/>
      <c r="BW12535" s="32"/>
      <c r="BX12535" s="32"/>
      <c r="BY12535" s="34"/>
      <c r="CA12535" s="32"/>
      <c r="CB12535" s="32"/>
    </row>
    <row r="12536" spans="20:80">
      <c r="T12536"/>
      <c r="U12536"/>
      <c r="AO12536"/>
      <c r="AP12536"/>
      <c r="AQ12536"/>
      <c r="AR12536"/>
      <c r="AS12536"/>
      <c r="AT12536" s="47"/>
      <c r="AV12536" s="26"/>
      <c r="AW12536" s="26"/>
      <c r="AX12536" s="27"/>
      <c r="AY12536" s="27"/>
      <c r="AZ12536" s="27"/>
      <c r="BA12536" s="27"/>
      <c r="BB12536" s="27"/>
      <c r="BC12536" s="27"/>
      <c r="BD12536" s="27"/>
      <c r="BE12536" s="27"/>
      <c r="BF12536" s="27"/>
      <c r="BG12536" s="27"/>
      <c r="BH12536" s="27"/>
      <c r="BI12536" s="27"/>
      <c r="BT12536" s="31"/>
      <c r="BU12536" s="32"/>
      <c r="BV12536" s="33"/>
      <c r="BW12536" s="32"/>
      <c r="BX12536" s="32"/>
      <c r="BY12536" s="34"/>
      <c r="CA12536" s="32"/>
      <c r="CB12536" s="32"/>
    </row>
    <row r="12537" spans="20:80">
      <c r="T12537"/>
      <c r="U12537"/>
      <c r="AO12537"/>
      <c r="AP12537"/>
      <c r="AQ12537"/>
      <c r="AR12537"/>
      <c r="AS12537"/>
      <c r="AT12537" s="47"/>
      <c r="AV12537" s="26"/>
      <c r="AW12537" s="26"/>
      <c r="AX12537" s="27"/>
      <c r="AY12537" s="27"/>
      <c r="AZ12537" s="27"/>
      <c r="BA12537" s="27"/>
      <c r="BB12537" s="27"/>
      <c r="BC12537" s="27"/>
      <c r="BD12537" s="27"/>
      <c r="BE12537" s="27"/>
      <c r="BF12537" s="27"/>
      <c r="BG12537" s="27"/>
      <c r="BH12537" s="27"/>
      <c r="BI12537" s="27"/>
      <c r="BT12537" s="31"/>
      <c r="BU12537" s="32"/>
      <c r="BV12537" s="33"/>
      <c r="BW12537" s="32"/>
      <c r="BX12537" s="32"/>
      <c r="BY12537" s="34"/>
      <c r="CA12537" s="32"/>
      <c r="CB12537" s="32"/>
    </row>
    <row r="12538" spans="20:80">
      <c r="T12538"/>
      <c r="U12538"/>
      <c r="AO12538"/>
      <c r="AP12538"/>
      <c r="AQ12538"/>
      <c r="AR12538"/>
      <c r="AS12538"/>
      <c r="AT12538" s="47"/>
      <c r="AV12538" s="26"/>
      <c r="AW12538" s="26"/>
      <c r="AX12538" s="27"/>
      <c r="AY12538" s="27"/>
      <c r="AZ12538" s="27"/>
      <c r="BA12538" s="27"/>
      <c r="BB12538" s="27"/>
      <c r="BC12538" s="27"/>
      <c r="BD12538" s="27"/>
      <c r="BE12538" s="27"/>
      <c r="BF12538" s="27"/>
      <c r="BG12538" s="27"/>
      <c r="BH12538" s="27"/>
      <c r="BI12538" s="27"/>
      <c r="BT12538" s="31"/>
      <c r="BU12538" s="32"/>
      <c r="BV12538" s="33"/>
      <c r="BW12538" s="32"/>
      <c r="BX12538" s="32"/>
      <c r="BY12538" s="34"/>
      <c r="CA12538" s="32"/>
      <c r="CB12538" s="32"/>
    </row>
    <row r="12539" spans="20:80">
      <c r="T12539"/>
      <c r="U12539"/>
      <c r="AO12539"/>
      <c r="AP12539"/>
      <c r="AQ12539"/>
      <c r="AR12539"/>
      <c r="AS12539"/>
      <c r="AT12539" s="47"/>
      <c r="AV12539" s="26"/>
      <c r="AW12539" s="26"/>
      <c r="AX12539" s="27"/>
      <c r="AY12539" s="27"/>
      <c r="AZ12539" s="27"/>
      <c r="BA12539" s="27"/>
      <c r="BB12539" s="27"/>
      <c r="BC12539" s="27"/>
      <c r="BD12539" s="27"/>
      <c r="BE12539" s="27"/>
      <c r="BF12539" s="27"/>
      <c r="BG12539" s="27"/>
      <c r="BH12539" s="27"/>
      <c r="BI12539" s="27"/>
      <c r="BT12539" s="31"/>
      <c r="BU12539" s="32"/>
      <c r="BV12539" s="33"/>
      <c r="BW12539" s="32"/>
      <c r="BX12539" s="32"/>
      <c r="BY12539" s="34"/>
      <c r="CA12539" s="32"/>
      <c r="CB12539" s="32"/>
    </row>
    <row r="12540" spans="20:80">
      <c r="T12540"/>
      <c r="U12540"/>
      <c r="AO12540"/>
      <c r="AP12540"/>
      <c r="AQ12540"/>
      <c r="AR12540"/>
      <c r="AS12540"/>
      <c r="AT12540" s="47"/>
      <c r="AV12540" s="26"/>
      <c r="AW12540" s="26"/>
      <c r="AX12540" s="27"/>
      <c r="AY12540" s="27"/>
      <c r="AZ12540" s="27"/>
      <c r="BA12540" s="27"/>
      <c r="BB12540" s="27"/>
      <c r="BC12540" s="27"/>
      <c r="BD12540" s="27"/>
      <c r="BE12540" s="27"/>
      <c r="BF12540" s="27"/>
      <c r="BG12540" s="27"/>
      <c r="BH12540" s="27"/>
      <c r="BI12540" s="27"/>
      <c r="BT12540" s="31"/>
      <c r="BU12540" s="32"/>
      <c r="BV12540" s="33"/>
      <c r="BW12540" s="32"/>
      <c r="BX12540" s="32"/>
      <c r="BY12540" s="34"/>
      <c r="CA12540" s="32"/>
      <c r="CB12540" s="32"/>
    </row>
    <row r="12541" spans="20:80">
      <c r="T12541"/>
      <c r="U12541"/>
      <c r="AO12541"/>
      <c r="AP12541"/>
      <c r="AQ12541"/>
      <c r="AR12541"/>
      <c r="AS12541"/>
      <c r="AT12541" s="47"/>
      <c r="AV12541" s="26"/>
      <c r="AW12541" s="26"/>
      <c r="AX12541" s="27"/>
      <c r="AY12541" s="27"/>
      <c r="AZ12541" s="27"/>
      <c r="BA12541" s="27"/>
      <c r="BB12541" s="27"/>
      <c r="BC12541" s="27"/>
      <c r="BD12541" s="27"/>
      <c r="BE12541" s="27"/>
      <c r="BF12541" s="27"/>
      <c r="BG12541" s="27"/>
      <c r="BH12541" s="27"/>
      <c r="BI12541" s="27"/>
      <c r="BT12541" s="31"/>
      <c r="BU12541" s="32"/>
      <c r="BV12541" s="33"/>
      <c r="BW12541" s="32"/>
      <c r="BX12541" s="32"/>
      <c r="BY12541" s="34"/>
      <c r="CA12541" s="32"/>
      <c r="CB12541" s="32"/>
    </row>
    <row r="12542" spans="20:80">
      <c r="T12542"/>
      <c r="U12542"/>
      <c r="AO12542"/>
      <c r="AP12542"/>
      <c r="AQ12542"/>
      <c r="AR12542"/>
      <c r="AS12542"/>
      <c r="AT12542" s="47"/>
      <c r="AV12542" s="26"/>
      <c r="AW12542" s="26"/>
      <c r="AX12542" s="27"/>
      <c r="AY12542" s="27"/>
      <c r="AZ12542" s="27"/>
      <c r="BA12542" s="27"/>
      <c r="BB12542" s="27"/>
      <c r="BC12542" s="27"/>
      <c r="BD12542" s="27"/>
      <c r="BE12542" s="27"/>
      <c r="BF12542" s="27"/>
      <c r="BG12542" s="27"/>
      <c r="BH12542" s="27"/>
      <c r="BI12542" s="27"/>
      <c r="BT12542" s="31"/>
      <c r="BU12542" s="32"/>
      <c r="BV12542" s="33"/>
      <c r="BW12542" s="32"/>
      <c r="BX12542" s="32"/>
      <c r="BY12542" s="34"/>
      <c r="CA12542" s="32"/>
      <c r="CB12542" s="32"/>
    </row>
    <row r="12543" spans="20:80">
      <c r="T12543"/>
      <c r="U12543"/>
      <c r="AO12543"/>
      <c r="AP12543"/>
      <c r="AQ12543"/>
      <c r="AR12543"/>
      <c r="AS12543"/>
      <c r="AT12543" s="47"/>
      <c r="AV12543" s="26"/>
      <c r="AW12543" s="26"/>
      <c r="AX12543" s="27"/>
      <c r="AY12543" s="27"/>
      <c r="AZ12543" s="27"/>
      <c r="BA12543" s="27"/>
      <c r="BB12543" s="27"/>
      <c r="BC12543" s="27"/>
      <c r="BD12543" s="27"/>
      <c r="BE12543" s="27"/>
      <c r="BF12543" s="27"/>
      <c r="BG12543" s="27"/>
      <c r="BH12543" s="27"/>
      <c r="BI12543" s="27"/>
      <c r="BT12543" s="31"/>
      <c r="BU12543" s="32"/>
      <c r="BV12543" s="33"/>
      <c r="BW12543" s="32"/>
      <c r="BX12543" s="32"/>
      <c r="BY12543" s="34"/>
      <c r="CA12543" s="32"/>
      <c r="CB12543" s="32"/>
    </row>
    <row r="12544" spans="20:80">
      <c r="T12544"/>
      <c r="U12544"/>
      <c r="AO12544"/>
      <c r="AP12544"/>
      <c r="AQ12544"/>
      <c r="AR12544"/>
      <c r="AS12544"/>
      <c r="AT12544" s="47"/>
      <c r="AV12544" s="26"/>
      <c r="AW12544" s="26"/>
      <c r="AX12544" s="27"/>
      <c r="AY12544" s="27"/>
      <c r="AZ12544" s="27"/>
      <c r="BA12544" s="27"/>
      <c r="BB12544" s="27"/>
      <c r="BC12544" s="27"/>
      <c r="BD12544" s="27"/>
      <c r="BE12544" s="27"/>
      <c r="BF12544" s="27"/>
      <c r="BG12544" s="27"/>
      <c r="BH12544" s="27"/>
      <c r="BI12544" s="27"/>
      <c r="BT12544" s="31"/>
      <c r="BU12544" s="32"/>
      <c r="BV12544" s="33"/>
      <c r="BW12544" s="32"/>
      <c r="BX12544" s="32"/>
      <c r="BY12544" s="34"/>
      <c r="CA12544" s="32"/>
      <c r="CB12544" s="32"/>
    </row>
    <row r="12545" spans="20:80">
      <c r="T12545"/>
      <c r="U12545"/>
      <c r="AO12545"/>
      <c r="AP12545"/>
      <c r="AQ12545"/>
      <c r="AR12545"/>
      <c r="AS12545"/>
      <c r="AT12545" s="47"/>
      <c r="AV12545" s="26"/>
      <c r="AW12545" s="26"/>
      <c r="AX12545" s="27"/>
      <c r="AY12545" s="27"/>
      <c r="AZ12545" s="27"/>
      <c r="BA12545" s="27"/>
      <c r="BB12545" s="27"/>
      <c r="BC12545" s="27"/>
      <c r="BD12545" s="27"/>
      <c r="BE12545" s="27"/>
      <c r="BF12545" s="27"/>
      <c r="BG12545" s="27"/>
      <c r="BH12545" s="27"/>
      <c r="BI12545" s="27"/>
      <c r="BT12545" s="31"/>
      <c r="BU12545" s="32"/>
      <c r="BV12545" s="33"/>
      <c r="BW12545" s="32"/>
      <c r="BX12545" s="32"/>
      <c r="BY12545" s="34"/>
      <c r="CA12545" s="32"/>
      <c r="CB12545" s="32"/>
    </row>
    <row r="12546" spans="20:80">
      <c r="T12546"/>
      <c r="U12546"/>
      <c r="AO12546"/>
      <c r="AP12546"/>
      <c r="AQ12546"/>
      <c r="AR12546"/>
      <c r="AS12546"/>
      <c r="AT12546" s="47"/>
      <c r="AV12546" s="26"/>
      <c r="AW12546" s="26"/>
      <c r="AX12546" s="27"/>
      <c r="AY12546" s="27"/>
      <c r="AZ12546" s="27"/>
      <c r="BA12546" s="27"/>
      <c r="BB12546" s="27"/>
      <c r="BC12546" s="27"/>
      <c r="BD12546" s="27"/>
      <c r="BE12546" s="27"/>
      <c r="BF12546" s="27"/>
      <c r="BG12546" s="27"/>
      <c r="BH12546" s="27"/>
      <c r="BI12546" s="27"/>
      <c r="BT12546" s="31"/>
      <c r="BU12546" s="32"/>
      <c r="BV12546" s="33"/>
      <c r="BW12546" s="32"/>
      <c r="BX12546" s="32"/>
      <c r="BY12546" s="34"/>
      <c r="CA12546" s="32"/>
      <c r="CB12546" s="32"/>
    </row>
    <row r="12547" spans="20:80">
      <c r="T12547"/>
      <c r="U12547"/>
      <c r="AO12547"/>
      <c r="AP12547"/>
      <c r="AQ12547"/>
      <c r="AR12547"/>
      <c r="AS12547"/>
      <c r="AT12547" s="47"/>
      <c r="AV12547" s="26"/>
      <c r="AW12547" s="26"/>
      <c r="AX12547" s="27"/>
      <c r="AY12547" s="27"/>
      <c r="AZ12547" s="27"/>
      <c r="BA12547" s="27"/>
      <c r="BB12547" s="27"/>
      <c r="BC12547" s="27"/>
      <c r="BD12547" s="27"/>
      <c r="BE12547" s="27"/>
      <c r="BF12547" s="27"/>
      <c r="BG12547" s="27"/>
      <c r="BH12547" s="27"/>
      <c r="BI12547" s="27"/>
      <c r="BT12547" s="31"/>
      <c r="BU12547" s="32"/>
      <c r="BV12547" s="33"/>
      <c r="BW12547" s="32"/>
      <c r="BX12547" s="32"/>
      <c r="BY12547" s="34"/>
      <c r="CA12547" s="32"/>
      <c r="CB12547" s="32"/>
    </row>
    <row r="12548" spans="20:80">
      <c r="T12548"/>
      <c r="U12548"/>
      <c r="AO12548"/>
      <c r="AP12548"/>
      <c r="AQ12548"/>
      <c r="AR12548"/>
      <c r="AS12548"/>
      <c r="AT12548" s="47"/>
      <c r="AV12548" s="26"/>
      <c r="AW12548" s="26"/>
      <c r="AX12548" s="27"/>
      <c r="AY12548" s="27"/>
      <c r="AZ12548" s="27"/>
      <c r="BA12548" s="27"/>
      <c r="BB12548" s="27"/>
      <c r="BC12548" s="27"/>
      <c r="BD12548" s="27"/>
      <c r="BE12548" s="27"/>
      <c r="BF12548" s="27"/>
      <c r="BG12548" s="27"/>
      <c r="BH12548" s="27"/>
      <c r="BI12548" s="27"/>
      <c r="BT12548" s="31"/>
      <c r="BU12548" s="32"/>
      <c r="BV12548" s="33"/>
      <c r="BW12548" s="32"/>
      <c r="BX12548" s="32"/>
      <c r="BY12548" s="34"/>
      <c r="CA12548" s="32"/>
      <c r="CB12548" s="32"/>
    </row>
    <row r="12549" spans="20:80">
      <c r="T12549"/>
      <c r="U12549"/>
      <c r="AO12549"/>
      <c r="AP12549"/>
      <c r="AQ12549"/>
      <c r="AR12549"/>
      <c r="AS12549"/>
      <c r="AT12549" s="47"/>
      <c r="AV12549" s="26"/>
      <c r="AW12549" s="26"/>
      <c r="AX12549" s="27"/>
      <c r="AY12549" s="27"/>
      <c r="AZ12549" s="27"/>
      <c r="BA12549" s="27"/>
      <c r="BB12549" s="27"/>
      <c r="BC12549" s="27"/>
      <c r="BD12549" s="27"/>
      <c r="BE12549" s="27"/>
      <c r="BF12549" s="27"/>
      <c r="BG12549" s="27"/>
      <c r="BH12549" s="27"/>
      <c r="BI12549" s="27"/>
      <c r="BT12549" s="31"/>
      <c r="BU12549" s="32"/>
      <c r="BV12549" s="33"/>
      <c r="BW12549" s="32"/>
      <c r="BX12549" s="32"/>
      <c r="BY12549" s="34"/>
      <c r="CA12549" s="32"/>
      <c r="CB12549" s="32"/>
    </row>
    <row r="12550" spans="20:80">
      <c r="T12550"/>
      <c r="U12550"/>
      <c r="AO12550"/>
      <c r="AP12550"/>
      <c r="AQ12550"/>
      <c r="AR12550"/>
      <c r="AS12550"/>
      <c r="AT12550" s="47"/>
      <c r="AV12550" s="26"/>
      <c r="AW12550" s="26"/>
      <c r="AX12550" s="27"/>
      <c r="AY12550" s="27"/>
      <c r="AZ12550" s="27"/>
      <c r="BA12550" s="27"/>
      <c r="BB12550" s="27"/>
      <c r="BC12550" s="27"/>
      <c r="BD12550" s="27"/>
      <c r="BE12550" s="27"/>
      <c r="BF12550" s="27"/>
      <c r="BG12550" s="27"/>
      <c r="BH12550" s="27"/>
      <c r="BI12550" s="27"/>
      <c r="BT12550" s="31"/>
      <c r="BU12550" s="32"/>
      <c r="BV12550" s="33"/>
      <c r="BW12550" s="32"/>
      <c r="BX12550" s="32"/>
      <c r="BY12550" s="34"/>
      <c r="CA12550" s="32"/>
      <c r="CB12550" s="32"/>
    </row>
    <row r="12551" spans="20:80">
      <c r="T12551"/>
      <c r="U12551"/>
      <c r="AO12551"/>
      <c r="AP12551"/>
      <c r="AQ12551"/>
      <c r="AR12551"/>
      <c r="AS12551"/>
      <c r="AT12551" s="47"/>
      <c r="AV12551" s="26"/>
      <c r="AW12551" s="26"/>
      <c r="AX12551" s="27"/>
      <c r="AY12551" s="27"/>
      <c r="AZ12551" s="27"/>
      <c r="BA12551" s="27"/>
      <c r="BB12551" s="27"/>
      <c r="BC12551" s="27"/>
      <c r="BD12551" s="27"/>
      <c r="BE12551" s="27"/>
      <c r="BF12551" s="27"/>
      <c r="BG12551" s="27"/>
      <c r="BH12551" s="27"/>
      <c r="BI12551" s="27"/>
      <c r="BT12551" s="31"/>
      <c r="BU12551" s="32"/>
      <c r="BV12551" s="33"/>
      <c r="BW12551" s="32"/>
      <c r="BX12551" s="32"/>
      <c r="BY12551" s="34"/>
      <c r="CA12551" s="32"/>
      <c r="CB12551" s="32"/>
    </row>
    <row r="12552" spans="20:80">
      <c r="T12552"/>
      <c r="U12552"/>
      <c r="AO12552"/>
      <c r="AP12552"/>
      <c r="AQ12552"/>
      <c r="AR12552"/>
      <c r="AS12552"/>
      <c r="AT12552" s="47"/>
      <c r="AV12552" s="26"/>
      <c r="AW12552" s="26"/>
      <c r="AX12552" s="27"/>
      <c r="AY12552" s="27"/>
      <c r="AZ12552" s="27"/>
      <c r="BA12552" s="27"/>
      <c r="BB12552" s="27"/>
      <c r="BC12552" s="27"/>
      <c r="BD12552" s="27"/>
      <c r="BE12552" s="27"/>
      <c r="BF12552" s="27"/>
      <c r="BG12552" s="27"/>
      <c r="BH12552" s="27"/>
      <c r="BI12552" s="27"/>
      <c r="BT12552" s="31"/>
      <c r="BU12552" s="32"/>
      <c r="BV12552" s="33"/>
      <c r="BW12552" s="32"/>
      <c r="BX12552" s="32"/>
      <c r="BY12552" s="34"/>
      <c r="CA12552" s="32"/>
      <c r="CB12552" s="32"/>
    </row>
    <row r="12553" spans="20:80">
      <c r="T12553"/>
      <c r="U12553"/>
      <c r="AO12553"/>
      <c r="AP12553"/>
      <c r="AQ12553"/>
      <c r="AR12553"/>
      <c r="AS12553"/>
      <c r="AT12553" s="47"/>
      <c r="AV12553" s="26"/>
      <c r="AW12553" s="26"/>
      <c r="AX12553" s="27"/>
      <c r="AY12553" s="27"/>
      <c r="AZ12553" s="27"/>
      <c r="BA12553" s="27"/>
      <c r="BB12553" s="27"/>
      <c r="BC12553" s="27"/>
      <c r="BD12553" s="27"/>
      <c r="BE12553" s="27"/>
      <c r="BF12553" s="27"/>
      <c r="BG12553" s="27"/>
      <c r="BH12553" s="27"/>
      <c r="BI12553" s="27"/>
      <c r="BT12553" s="31"/>
      <c r="BU12553" s="32"/>
      <c r="BV12553" s="33"/>
      <c r="BW12553" s="32"/>
      <c r="BX12553" s="32"/>
      <c r="BY12553" s="34"/>
      <c r="CA12553" s="32"/>
      <c r="CB12553" s="32"/>
    </row>
    <row r="12554" spans="20:80">
      <c r="T12554"/>
      <c r="U12554"/>
      <c r="AO12554"/>
      <c r="AP12554"/>
      <c r="AQ12554"/>
      <c r="AR12554"/>
      <c r="AS12554"/>
      <c r="AT12554" s="47"/>
      <c r="AV12554" s="26"/>
      <c r="AW12554" s="26"/>
      <c r="AX12554" s="27"/>
      <c r="AY12554" s="27"/>
      <c r="AZ12554" s="27"/>
      <c r="BA12554" s="27"/>
      <c r="BB12554" s="27"/>
      <c r="BC12554" s="27"/>
      <c r="BD12554" s="27"/>
      <c r="BE12554" s="27"/>
      <c r="BF12554" s="27"/>
      <c r="BG12554" s="27"/>
      <c r="BH12554" s="27"/>
      <c r="BI12554" s="27"/>
      <c r="BT12554" s="31"/>
      <c r="BU12554" s="32"/>
      <c r="BV12554" s="33"/>
      <c r="BW12554" s="32"/>
      <c r="BX12554" s="32"/>
      <c r="BY12554" s="34"/>
      <c r="CA12554" s="32"/>
      <c r="CB12554" s="32"/>
    </row>
    <row r="12555" spans="20:80">
      <c r="T12555"/>
      <c r="U12555"/>
      <c r="AO12555"/>
      <c r="AP12555"/>
      <c r="AQ12555"/>
      <c r="AR12555"/>
      <c r="AS12555"/>
      <c r="AT12555" s="47"/>
      <c r="AV12555" s="26"/>
      <c r="AW12555" s="26"/>
      <c r="AX12555" s="27"/>
      <c r="AY12555" s="27"/>
      <c r="AZ12555" s="27"/>
      <c r="BA12555" s="27"/>
      <c r="BB12555" s="27"/>
      <c r="BC12555" s="27"/>
      <c r="BD12555" s="27"/>
      <c r="BE12555" s="27"/>
      <c r="BF12555" s="27"/>
      <c r="BG12555" s="27"/>
      <c r="BH12555" s="27"/>
      <c r="BI12555" s="27"/>
      <c r="BT12555" s="31"/>
      <c r="BU12555" s="32"/>
      <c r="BV12555" s="33"/>
      <c r="BW12555" s="32"/>
      <c r="BX12555" s="32"/>
      <c r="BY12555" s="34"/>
      <c r="CA12555" s="32"/>
      <c r="CB12555" s="32"/>
    </row>
    <row r="12556" spans="20:80">
      <c r="T12556"/>
      <c r="U12556"/>
      <c r="AO12556"/>
      <c r="AP12556"/>
      <c r="AQ12556"/>
      <c r="AR12556"/>
      <c r="AS12556"/>
      <c r="AT12556" s="47"/>
      <c r="AV12556" s="26"/>
      <c r="AW12556" s="26"/>
      <c r="AX12556" s="27"/>
      <c r="AY12556" s="27"/>
      <c r="AZ12556" s="27"/>
      <c r="BA12556" s="27"/>
      <c r="BB12556" s="27"/>
      <c r="BC12556" s="27"/>
      <c r="BD12556" s="27"/>
      <c r="BE12556" s="27"/>
      <c r="BF12556" s="27"/>
      <c r="BG12556" s="27"/>
      <c r="BH12556" s="27"/>
      <c r="BI12556" s="27"/>
      <c r="BT12556" s="31"/>
      <c r="BU12556" s="32"/>
      <c r="BV12556" s="33"/>
      <c r="BW12556" s="32"/>
      <c r="BX12556" s="32"/>
      <c r="BY12556" s="34"/>
      <c r="CA12556" s="32"/>
      <c r="CB12556" s="32"/>
    </row>
    <row r="12557" spans="20:80">
      <c r="T12557"/>
      <c r="U12557"/>
      <c r="AO12557"/>
      <c r="AP12557"/>
      <c r="AQ12557"/>
      <c r="AR12557"/>
      <c r="AS12557"/>
      <c r="AT12557" s="47"/>
      <c r="AV12557" s="26"/>
      <c r="AW12557" s="26"/>
      <c r="AX12557" s="27"/>
      <c r="AY12557" s="27"/>
      <c r="AZ12557" s="27"/>
      <c r="BA12557" s="27"/>
      <c r="BB12557" s="27"/>
      <c r="BC12557" s="27"/>
      <c r="BD12557" s="27"/>
      <c r="BE12557" s="27"/>
      <c r="BF12557" s="27"/>
      <c r="BG12557" s="27"/>
      <c r="BH12557" s="27"/>
      <c r="BI12557" s="27"/>
      <c r="BT12557" s="31"/>
      <c r="BU12557" s="32"/>
      <c r="BV12557" s="33"/>
      <c r="BW12557" s="32"/>
      <c r="BX12557" s="32"/>
      <c r="BY12557" s="34"/>
      <c r="CA12557" s="32"/>
      <c r="CB12557" s="32"/>
    </row>
    <row r="12558" spans="20:80">
      <c r="T12558"/>
      <c r="U12558"/>
      <c r="AO12558"/>
      <c r="AP12558"/>
      <c r="AQ12558"/>
      <c r="AR12558"/>
      <c r="AS12558"/>
      <c r="AT12558" s="47"/>
      <c r="AV12558" s="26"/>
      <c r="AW12558" s="26"/>
      <c r="AX12558" s="27"/>
      <c r="AY12558" s="27"/>
      <c r="AZ12558" s="27"/>
      <c r="BA12558" s="27"/>
      <c r="BB12558" s="27"/>
      <c r="BC12558" s="27"/>
      <c r="BD12558" s="27"/>
      <c r="BE12558" s="27"/>
      <c r="BF12558" s="27"/>
      <c r="BG12558" s="27"/>
      <c r="BH12558" s="27"/>
      <c r="BI12558" s="27"/>
      <c r="BT12558" s="31"/>
      <c r="BU12558" s="32"/>
      <c r="BV12558" s="33"/>
      <c r="BW12558" s="32"/>
      <c r="BX12558" s="32"/>
      <c r="BY12558" s="34"/>
      <c r="CA12558" s="32"/>
      <c r="CB12558" s="32"/>
    </row>
    <row r="12559" spans="20:80">
      <c r="T12559"/>
      <c r="U12559"/>
      <c r="AO12559"/>
      <c r="AP12559"/>
      <c r="AQ12559"/>
      <c r="AR12559"/>
      <c r="AS12559"/>
      <c r="AT12559" s="47"/>
      <c r="AV12559" s="26"/>
      <c r="AW12559" s="26"/>
      <c r="AX12559" s="27"/>
      <c r="AY12559" s="27"/>
      <c r="AZ12559" s="27"/>
      <c r="BA12559" s="27"/>
      <c r="BB12559" s="27"/>
      <c r="BC12559" s="27"/>
      <c r="BD12559" s="27"/>
      <c r="BE12559" s="27"/>
      <c r="BF12559" s="27"/>
      <c r="BG12559" s="27"/>
      <c r="BH12559" s="27"/>
      <c r="BI12559" s="27"/>
      <c r="BT12559" s="31"/>
      <c r="BU12559" s="32"/>
      <c r="BV12559" s="33"/>
      <c r="BW12559" s="32"/>
      <c r="BX12559" s="32"/>
      <c r="BY12559" s="34"/>
      <c r="CA12559" s="32"/>
      <c r="CB12559" s="32"/>
    </row>
    <row r="12560" spans="20:80">
      <c r="T12560"/>
      <c r="U12560"/>
      <c r="AO12560"/>
      <c r="AP12560"/>
      <c r="AQ12560"/>
      <c r="AR12560"/>
      <c r="AS12560"/>
      <c r="AT12560" s="47"/>
      <c r="AV12560" s="26"/>
      <c r="AW12560" s="26"/>
      <c r="AX12560" s="27"/>
      <c r="AY12560" s="27"/>
      <c r="AZ12560" s="27"/>
      <c r="BA12560" s="27"/>
      <c r="BB12560" s="27"/>
      <c r="BC12560" s="27"/>
      <c r="BD12560" s="27"/>
      <c r="BE12560" s="27"/>
      <c r="BF12560" s="27"/>
      <c r="BG12560" s="27"/>
      <c r="BH12560" s="27"/>
      <c r="BI12560" s="27"/>
      <c r="BT12560" s="31"/>
      <c r="BU12560" s="32"/>
      <c r="BV12560" s="33"/>
      <c r="BW12560" s="32"/>
      <c r="BX12560" s="32"/>
      <c r="BY12560" s="34"/>
      <c r="CA12560" s="32"/>
      <c r="CB12560" s="32"/>
    </row>
    <row r="12561" spans="20:80">
      <c r="T12561"/>
      <c r="U12561"/>
      <c r="AO12561"/>
      <c r="AP12561"/>
      <c r="AQ12561"/>
      <c r="AR12561"/>
      <c r="AS12561"/>
      <c r="AT12561" s="47"/>
      <c r="AV12561" s="26"/>
      <c r="AW12561" s="26"/>
      <c r="AX12561" s="27"/>
      <c r="AY12561" s="27"/>
      <c r="AZ12561" s="27"/>
      <c r="BA12561" s="27"/>
      <c r="BB12561" s="27"/>
      <c r="BC12561" s="27"/>
      <c r="BD12561" s="27"/>
      <c r="BE12561" s="27"/>
      <c r="BF12561" s="27"/>
      <c r="BG12561" s="27"/>
      <c r="BH12561" s="27"/>
      <c r="BI12561" s="27"/>
      <c r="BT12561" s="31"/>
      <c r="BU12561" s="32"/>
      <c r="BV12561" s="33"/>
      <c r="BW12561" s="32"/>
      <c r="BX12561" s="32"/>
      <c r="BY12561" s="34"/>
      <c r="CA12561" s="32"/>
      <c r="CB12561" s="32"/>
    </row>
    <row r="12562" spans="20:80">
      <c r="T12562"/>
      <c r="U12562"/>
      <c r="AO12562"/>
      <c r="AP12562"/>
      <c r="AQ12562"/>
      <c r="AR12562"/>
      <c r="AS12562"/>
      <c r="AT12562" s="47"/>
      <c r="AV12562" s="26"/>
      <c r="AW12562" s="26"/>
      <c r="AX12562" s="27"/>
      <c r="AY12562" s="27"/>
      <c r="AZ12562" s="27"/>
      <c r="BA12562" s="27"/>
      <c r="BB12562" s="27"/>
      <c r="BC12562" s="27"/>
      <c r="BD12562" s="27"/>
      <c r="BE12562" s="27"/>
      <c r="BF12562" s="27"/>
      <c r="BG12562" s="27"/>
      <c r="BH12562" s="27"/>
      <c r="BI12562" s="27"/>
      <c r="BT12562" s="31"/>
      <c r="BU12562" s="32"/>
      <c r="BV12562" s="33"/>
      <c r="BW12562" s="32"/>
      <c r="BX12562" s="32"/>
      <c r="BY12562" s="34"/>
      <c r="CA12562" s="32"/>
      <c r="CB12562" s="32"/>
    </row>
    <row r="12563" spans="20:80">
      <c r="T12563"/>
      <c r="U12563"/>
      <c r="AO12563"/>
      <c r="AP12563"/>
      <c r="AQ12563"/>
      <c r="AR12563"/>
      <c r="AS12563"/>
      <c r="AT12563" s="47"/>
      <c r="AV12563" s="26"/>
      <c r="AW12563" s="26"/>
      <c r="AX12563" s="27"/>
      <c r="AY12563" s="27"/>
      <c r="AZ12563" s="27"/>
      <c r="BA12563" s="27"/>
      <c r="BB12563" s="27"/>
      <c r="BC12563" s="27"/>
      <c r="BD12563" s="27"/>
      <c r="BE12563" s="27"/>
      <c r="BF12563" s="27"/>
      <c r="BG12563" s="27"/>
      <c r="BH12563" s="27"/>
      <c r="BI12563" s="27"/>
      <c r="BT12563" s="31"/>
      <c r="BU12563" s="32"/>
      <c r="BV12563" s="33"/>
      <c r="BW12563" s="32"/>
      <c r="BX12563" s="32"/>
      <c r="BY12563" s="34"/>
      <c r="CA12563" s="32"/>
      <c r="CB12563" s="32"/>
    </row>
    <row r="12564" spans="20:80">
      <c r="T12564"/>
      <c r="U12564"/>
      <c r="AO12564"/>
      <c r="AP12564"/>
      <c r="AQ12564"/>
      <c r="AR12564"/>
      <c r="AS12564"/>
      <c r="AT12564" s="47"/>
      <c r="AV12564" s="26"/>
      <c r="AW12564" s="26"/>
      <c r="AX12564" s="27"/>
      <c r="AY12564" s="27"/>
      <c r="AZ12564" s="27"/>
      <c r="BA12564" s="27"/>
      <c r="BB12564" s="27"/>
      <c r="BC12564" s="27"/>
      <c r="BD12564" s="27"/>
      <c r="BE12564" s="27"/>
      <c r="BF12564" s="27"/>
      <c r="BG12564" s="27"/>
      <c r="BH12564" s="27"/>
      <c r="BI12564" s="27"/>
      <c r="BT12564" s="31"/>
      <c r="BU12564" s="32"/>
      <c r="BV12564" s="33"/>
      <c r="BW12564" s="32"/>
      <c r="BX12564" s="32"/>
      <c r="BY12564" s="34"/>
      <c r="CA12564" s="32"/>
      <c r="CB12564" s="32"/>
    </row>
    <row r="12565" spans="20:80">
      <c r="T12565"/>
      <c r="U12565"/>
      <c r="AO12565"/>
      <c r="AP12565"/>
      <c r="AQ12565"/>
      <c r="AR12565"/>
      <c r="AS12565"/>
      <c r="AT12565" s="47"/>
      <c r="AV12565" s="26"/>
      <c r="AW12565" s="26"/>
      <c r="AX12565" s="27"/>
      <c r="AY12565" s="27"/>
      <c r="AZ12565" s="27"/>
      <c r="BA12565" s="27"/>
      <c r="BB12565" s="27"/>
      <c r="BC12565" s="27"/>
      <c r="BD12565" s="27"/>
      <c r="BE12565" s="27"/>
      <c r="BF12565" s="27"/>
      <c r="BG12565" s="27"/>
      <c r="BH12565" s="27"/>
      <c r="BI12565" s="27"/>
      <c r="BT12565" s="31"/>
      <c r="BU12565" s="32"/>
      <c r="BV12565" s="33"/>
      <c r="BW12565" s="32"/>
      <c r="BX12565" s="32"/>
      <c r="BY12565" s="34"/>
      <c r="CA12565" s="32"/>
      <c r="CB12565" s="32"/>
    </row>
    <row r="12566" spans="20:80">
      <c r="T12566"/>
      <c r="U12566"/>
      <c r="AO12566"/>
      <c r="AP12566"/>
      <c r="AQ12566"/>
      <c r="AR12566"/>
      <c r="AS12566"/>
      <c r="AT12566" s="47"/>
      <c r="AV12566" s="26"/>
      <c r="AW12566" s="26"/>
      <c r="AX12566" s="27"/>
      <c r="AY12566" s="27"/>
      <c r="AZ12566" s="27"/>
      <c r="BA12566" s="27"/>
      <c r="BB12566" s="27"/>
      <c r="BC12566" s="27"/>
      <c r="BD12566" s="27"/>
      <c r="BE12566" s="27"/>
      <c r="BF12566" s="27"/>
      <c r="BG12566" s="27"/>
      <c r="BH12566" s="27"/>
      <c r="BI12566" s="27"/>
      <c r="BT12566" s="31"/>
      <c r="BU12566" s="32"/>
      <c r="BV12566" s="33"/>
      <c r="BW12566" s="32"/>
      <c r="BX12566" s="32"/>
      <c r="BY12566" s="34"/>
      <c r="CA12566" s="32"/>
      <c r="CB12566" s="32"/>
    </row>
    <row r="12567" spans="20:80">
      <c r="T12567"/>
      <c r="U12567"/>
      <c r="AO12567"/>
      <c r="AP12567"/>
      <c r="AQ12567"/>
      <c r="AR12567"/>
      <c r="AS12567"/>
      <c r="AT12567" s="47"/>
      <c r="AV12567" s="26"/>
      <c r="AW12567" s="26"/>
      <c r="AX12567" s="27"/>
      <c r="AY12567" s="27"/>
      <c r="AZ12567" s="27"/>
      <c r="BA12567" s="27"/>
      <c r="BB12567" s="27"/>
      <c r="BC12567" s="27"/>
      <c r="BD12567" s="27"/>
      <c r="BE12567" s="27"/>
      <c r="BF12567" s="27"/>
      <c r="BG12567" s="27"/>
      <c r="BH12567" s="27"/>
      <c r="BI12567" s="27"/>
      <c r="BT12567" s="31"/>
      <c r="BU12567" s="32"/>
      <c r="BV12567" s="33"/>
      <c r="BW12567" s="32"/>
      <c r="BX12567" s="32"/>
      <c r="BY12567" s="34"/>
      <c r="CA12567" s="32"/>
      <c r="CB12567" s="32"/>
    </row>
    <row r="12568" spans="20:80">
      <c r="T12568"/>
      <c r="U12568"/>
      <c r="AO12568"/>
      <c r="AP12568"/>
      <c r="AQ12568"/>
      <c r="AR12568"/>
      <c r="AS12568"/>
      <c r="AT12568" s="47"/>
      <c r="AV12568" s="26"/>
      <c r="AW12568" s="26"/>
      <c r="AX12568" s="27"/>
      <c r="AY12568" s="27"/>
      <c r="AZ12568" s="27"/>
      <c r="BA12568" s="27"/>
      <c r="BB12568" s="27"/>
      <c r="BC12568" s="27"/>
      <c r="BD12568" s="27"/>
      <c r="BE12568" s="27"/>
      <c r="BF12568" s="27"/>
      <c r="BG12568" s="27"/>
      <c r="BH12568" s="27"/>
      <c r="BI12568" s="27"/>
      <c r="BT12568" s="31"/>
      <c r="BU12568" s="32"/>
      <c r="BV12568" s="33"/>
      <c r="BW12568" s="32"/>
      <c r="BX12568" s="32"/>
      <c r="BY12568" s="34"/>
      <c r="CA12568" s="32"/>
      <c r="CB12568" s="32"/>
    </row>
    <row r="12569" spans="20:80">
      <c r="T12569"/>
      <c r="U12569"/>
      <c r="AO12569"/>
      <c r="AP12569"/>
      <c r="AQ12569"/>
      <c r="AR12569"/>
      <c r="AS12569"/>
      <c r="AT12569" s="47"/>
      <c r="AV12569" s="26"/>
      <c r="AW12569" s="26"/>
      <c r="AX12569" s="27"/>
      <c r="AY12569" s="27"/>
      <c r="AZ12569" s="27"/>
      <c r="BA12569" s="27"/>
      <c r="BB12569" s="27"/>
      <c r="BC12569" s="27"/>
      <c r="BD12569" s="27"/>
      <c r="BE12569" s="27"/>
      <c r="BF12569" s="27"/>
      <c r="BG12569" s="27"/>
      <c r="BH12569" s="27"/>
      <c r="BI12569" s="27"/>
      <c r="BT12569" s="31"/>
      <c r="BU12569" s="32"/>
      <c r="BV12569" s="33"/>
      <c r="BW12569" s="32"/>
      <c r="BX12569" s="32"/>
      <c r="BY12569" s="34"/>
      <c r="CA12569" s="32"/>
      <c r="CB12569" s="32"/>
    </row>
    <row r="12570" spans="20:80">
      <c r="T12570"/>
      <c r="U12570"/>
      <c r="AO12570"/>
      <c r="AP12570"/>
      <c r="AQ12570"/>
      <c r="AR12570"/>
      <c r="AS12570"/>
      <c r="AT12570" s="47"/>
      <c r="AV12570" s="26"/>
      <c r="AW12570" s="26"/>
      <c r="AX12570" s="27"/>
      <c r="AY12570" s="27"/>
      <c r="AZ12570" s="27"/>
      <c r="BA12570" s="27"/>
      <c r="BB12570" s="27"/>
      <c r="BC12570" s="27"/>
      <c r="BD12570" s="27"/>
      <c r="BE12570" s="27"/>
      <c r="BF12570" s="27"/>
      <c r="BG12570" s="27"/>
      <c r="BH12570" s="27"/>
      <c r="BI12570" s="27"/>
      <c r="BT12570" s="31"/>
      <c r="BU12570" s="32"/>
      <c r="BV12570" s="33"/>
      <c r="BW12570" s="32"/>
      <c r="BX12570" s="32"/>
      <c r="BY12570" s="34"/>
      <c r="CA12570" s="32"/>
      <c r="CB12570" s="32"/>
    </row>
    <row r="12571" spans="20:80">
      <c r="T12571"/>
      <c r="U12571"/>
      <c r="AO12571"/>
      <c r="AP12571"/>
      <c r="AQ12571"/>
      <c r="AR12571"/>
      <c r="AS12571"/>
      <c r="AT12571" s="47"/>
      <c r="AV12571" s="26"/>
      <c r="AW12571" s="26"/>
      <c r="AX12571" s="27"/>
      <c r="AY12571" s="27"/>
      <c r="AZ12571" s="27"/>
      <c r="BA12571" s="27"/>
      <c r="BB12571" s="27"/>
      <c r="BC12571" s="27"/>
      <c r="BD12571" s="27"/>
      <c r="BE12571" s="27"/>
      <c r="BF12571" s="27"/>
      <c r="BG12571" s="27"/>
      <c r="BH12571" s="27"/>
      <c r="BI12571" s="27"/>
      <c r="BT12571" s="31"/>
      <c r="BU12571" s="32"/>
      <c r="BV12571" s="33"/>
      <c r="BW12571" s="32"/>
      <c r="BX12571" s="32"/>
      <c r="BY12571" s="34"/>
      <c r="CA12571" s="32"/>
      <c r="CB12571" s="32"/>
    </row>
    <row r="12572" spans="20:80">
      <c r="T12572"/>
      <c r="U12572"/>
      <c r="AO12572"/>
      <c r="AP12572"/>
      <c r="AQ12572"/>
      <c r="AR12572"/>
      <c r="AS12572"/>
      <c r="AT12572" s="47"/>
      <c r="AV12572" s="26"/>
      <c r="AW12572" s="26"/>
      <c r="AX12572" s="27"/>
      <c r="AY12572" s="27"/>
      <c r="AZ12572" s="27"/>
      <c r="BA12572" s="27"/>
      <c r="BB12572" s="27"/>
      <c r="BC12572" s="27"/>
      <c r="BD12572" s="27"/>
      <c r="BE12572" s="27"/>
      <c r="BF12572" s="27"/>
      <c r="BG12572" s="27"/>
      <c r="BH12572" s="27"/>
      <c r="BI12572" s="27"/>
      <c r="BT12572" s="31"/>
      <c r="BU12572" s="32"/>
      <c r="BV12572" s="33"/>
      <c r="BW12572" s="32"/>
      <c r="BX12572" s="32"/>
      <c r="BY12572" s="34"/>
      <c r="CA12572" s="32"/>
      <c r="CB12572" s="32"/>
    </row>
    <row r="12573" spans="20:80">
      <c r="T12573"/>
      <c r="U12573"/>
      <c r="AO12573"/>
      <c r="AP12573"/>
      <c r="AQ12573"/>
      <c r="AR12573"/>
      <c r="AS12573"/>
      <c r="AT12573" s="47"/>
      <c r="AV12573" s="26"/>
      <c r="AW12573" s="26"/>
      <c r="AX12573" s="27"/>
      <c r="AY12573" s="27"/>
      <c r="AZ12573" s="27"/>
      <c r="BA12573" s="27"/>
      <c r="BB12573" s="27"/>
      <c r="BC12573" s="27"/>
      <c r="BD12573" s="27"/>
      <c r="BE12573" s="27"/>
      <c r="BF12573" s="27"/>
      <c r="BG12573" s="27"/>
      <c r="BH12573" s="27"/>
      <c r="BI12573" s="27"/>
      <c r="BT12573" s="31"/>
      <c r="BU12573" s="32"/>
      <c r="BV12573" s="33"/>
      <c r="BW12573" s="32"/>
      <c r="BX12573" s="32"/>
      <c r="BY12573" s="34"/>
      <c r="CA12573" s="32"/>
      <c r="CB12573" s="32"/>
    </row>
    <row r="12574" spans="20:80">
      <c r="T12574"/>
      <c r="U12574"/>
      <c r="AO12574"/>
      <c r="AP12574"/>
      <c r="AQ12574"/>
      <c r="AR12574"/>
      <c r="AS12574"/>
      <c r="AT12574" s="47"/>
      <c r="AV12574" s="26"/>
      <c r="AW12574" s="26"/>
      <c r="AX12574" s="27"/>
      <c r="AY12574" s="27"/>
      <c r="AZ12574" s="27"/>
      <c r="BA12574" s="27"/>
      <c r="BB12574" s="27"/>
      <c r="BC12574" s="27"/>
      <c r="BD12574" s="27"/>
      <c r="BE12574" s="27"/>
      <c r="BF12574" s="27"/>
      <c r="BG12574" s="27"/>
      <c r="BH12574" s="27"/>
      <c r="BI12574" s="27"/>
      <c r="BT12574" s="31"/>
      <c r="BU12574" s="32"/>
      <c r="BV12574" s="33"/>
      <c r="BW12574" s="32"/>
      <c r="BX12574" s="32"/>
      <c r="BY12574" s="34"/>
      <c r="CA12574" s="32"/>
      <c r="CB12574" s="32"/>
    </row>
    <row r="12575" spans="20:80">
      <c r="T12575"/>
      <c r="U12575"/>
      <c r="AO12575"/>
      <c r="AP12575"/>
      <c r="AQ12575"/>
      <c r="AR12575"/>
      <c r="AS12575"/>
      <c r="AT12575" s="47"/>
      <c r="AV12575" s="26"/>
      <c r="AW12575" s="26"/>
      <c r="AX12575" s="27"/>
      <c r="AY12575" s="27"/>
      <c r="AZ12575" s="27"/>
      <c r="BA12575" s="27"/>
      <c r="BB12575" s="27"/>
      <c r="BC12575" s="27"/>
      <c r="BD12575" s="27"/>
      <c r="BE12575" s="27"/>
      <c r="BF12575" s="27"/>
      <c r="BG12575" s="27"/>
      <c r="BH12575" s="27"/>
      <c r="BI12575" s="27"/>
      <c r="BT12575" s="31"/>
      <c r="BU12575" s="32"/>
      <c r="BV12575" s="33"/>
      <c r="BW12575" s="32"/>
      <c r="BX12575" s="32"/>
      <c r="BY12575" s="34"/>
      <c r="CA12575" s="32"/>
      <c r="CB12575" s="32"/>
    </row>
    <row r="12576" spans="20:80">
      <c r="T12576"/>
      <c r="U12576"/>
      <c r="AO12576"/>
      <c r="AP12576"/>
      <c r="AQ12576"/>
      <c r="AR12576"/>
      <c r="AS12576"/>
      <c r="AT12576" s="47"/>
      <c r="AV12576" s="26"/>
      <c r="AW12576" s="26"/>
      <c r="AX12576" s="27"/>
      <c r="AY12576" s="27"/>
      <c r="AZ12576" s="27"/>
      <c r="BA12576" s="27"/>
      <c r="BB12576" s="27"/>
      <c r="BC12576" s="27"/>
      <c r="BD12576" s="27"/>
      <c r="BE12576" s="27"/>
      <c r="BF12576" s="27"/>
      <c r="BG12576" s="27"/>
      <c r="BH12576" s="27"/>
      <c r="BI12576" s="27"/>
      <c r="BT12576" s="31"/>
      <c r="BU12576" s="32"/>
      <c r="BV12576" s="33"/>
      <c r="BW12576" s="32"/>
      <c r="BX12576" s="32"/>
      <c r="BY12576" s="34"/>
      <c r="CA12576" s="32"/>
      <c r="CB12576" s="32"/>
    </row>
    <row r="12577" spans="20:80">
      <c r="T12577"/>
      <c r="U12577"/>
      <c r="AO12577"/>
      <c r="AP12577"/>
      <c r="AQ12577"/>
      <c r="AR12577"/>
      <c r="AS12577"/>
      <c r="AT12577" s="47"/>
      <c r="AV12577" s="26"/>
      <c r="AW12577" s="26"/>
      <c r="AX12577" s="27"/>
      <c r="AY12577" s="27"/>
      <c r="AZ12577" s="27"/>
      <c r="BA12577" s="27"/>
      <c r="BB12577" s="27"/>
      <c r="BC12577" s="27"/>
      <c r="BD12577" s="27"/>
      <c r="BE12577" s="27"/>
      <c r="BF12577" s="27"/>
      <c r="BG12577" s="27"/>
      <c r="BH12577" s="27"/>
      <c r="BI12577" s="27"/>
      <c r="BT12577" s="31"/>
      <c r="BU12577" s="32"/>
      <c r="BV12577" s="33"/>
      <c r="BW12577" s="32"/>
      <c r="BX12577" s="32"/>
      <c r="BY12577" s="34"/>
      <c r="CA12577" s="32"/>
      <c r="CB12577" s="32"/>
    </row>
    <row r="12578" spans="20:80">
      <c r="T12578"/>
      <c r="U12578"/>
      <c r="AO12578"/>
      <c r="AP12578"/>
      <c r="AQ12578"/>
      <c r="AR12578"/>
      <c r="AS12578"/>
      <c r="AT12578" s="47"/>
      <c r="AV12578" s="26"/>
      <c r="AW12578" s="26"/>
      <c r="AX12578" s="27"/>
      <c r="AY12578" s="27"/>
      <c r="AZ12578" s="27"/>
      <c r="BA12578" s="27"/>
      <c r="BB12578" s="27"/>
      <c r="BC12578" s="27"/>
      <c r="BD12578" s="27"/>
      <c r="BE12578" s="27"/>
      <c r="BF12578" s="27"/>
      <c r="BG12578" s="27"/>
      <c r="BH12578" s="27"/>
      <c r="BI12578" s="27"/>
      <c r="BT12578" s="31"/>
      <c r="BU12578" s="32"/>
      <c r="BV12578" s="33"/>
      <c r="BW12578" s="32"/>
      <c r="BX12578" s="32"/>
      <c r="BY12578" s="34"/>
      <c r="CA12578" s="32"/>
      <c r="CB12578" s="32"/>
    </row>
    <row r="12579" spans="20:80">
      <c r="T12579"/>
      <c r="U12579"/>
      <c r="AO12579"/>
      <c r="AP12579"/>
      <c r="AQ12579"/>
      <c r="AR12579"/>
      <c r="AS12579"/>
      <c r="AT12579" s="47"/>
      <c r="AV12579" s="26"/>
      <c r="AW12579" s="26"/>
      <c r="AX12579" s="27"/>
      <c r="AY12579" s="27"/>
      <c r="AZ12579" s="27"/>
      <c r="BA12579" s="27"/>
      <c r="BB12579" s="27"/>
      <c r="BC12579" s="27"/>
      <c r="BD12579" s="27"/>
      <c r="BE12579" s="27"/>
      <c r="BF12579" s="27"/>
      <c r="BG12579" s="27"/>
      <c r="BH12579" s="27"/>
      <c r="BI12579" s="27"/>
      <c r="BT12579" s="31"/>
      <c r="BU12579" s="32"/>
      <c r="BV12579" s="33"/>
      <c r="BW12579" s="32"/>
      <c r="BX12579" s="32"/>
      <c r="BY12579" s="34"/>
      <c r="CA12579" s="32"/>
      <c r="CB12579" s="32"/>
    </row>
    <row r="12580" spans="20:80">
      <c r="T12580"/>
      <c r="U12580"/>
      <c r="AO12580"/>
      <c r="AP12580"/>
      <c r="AQ12580"/>
      <c r="AR12580"/>
      <c r="AS12580"/>
      <c r="AT12580" s="47"/>
      <c r="AV12580" s="26"/>
      <c r="AW12580" s="26"/>
      <c r="AX12580" s="27"/>
      <c r="AY12580" s="27"/>
      <c r="AZ12580" s="27"/>
      <c r="BA12580" s="27"/>
      <c r="BB12580" s="27"/>
      <c r="BC12580" s="27"/>
      <c r="BD12580" s="27"/>
      <c r="BE12580" s="27"/>
      <c r="BF12580" s="27"/>
      <c r="BG12580" s="27"/>
      <c r="BH12580" s="27"/>
      <c r="BI12580" s="27"/>
      <c r="BT12580" s="31"/>
      <c r="BU12580" s="32"/>
      <c r="BV12580" s="33"/>
      <c r="BW12580" s="32"/>
      <c r="BX12580" s="32"/>
      <c r="BY12580" s="34"/>
      <c r="CA12580" s="32"/>
      <c r="CB12580" s="32"/>
    </row>
    <row r="12581" spans="20:80">
      <c r="T12581"/>
      <c r="U12581"/>
      <c r="AO12581"/>
      <c r="AP12581"/>
      <c r="AQ12581"/>
      <c r="AR12581"/>
      <c r="AS12581"/>
      <c r="AT12581" s="47"/>
      <c r="AV12581" s="26"/>
      <c r="AW12581" s="26"/>
      <c r="AX12581" s="27"/>
      <c r="AY12581" s="27"/>
      <c r="AZ12581" s="27"/>
      <c r="BA12581" s="27"/>
      <c r="BB12581" s="27"/>
      <c r="BC12581" s="27"/>
      <c r="BD12581" s="27"/>
      <c r="BE12581" s="27"/>
      <c r="BF12581" s="27"/>
      <c r="BG12581" s="27"/>
      <c r="BH12581" s="27"/>
      <c r="BI12581" s="27"/>
      <c r="BT12581" s="31"/>
      <c r="BU12581" s="32"/>
      <c r="BV12581" s="33"/>
      <c r="BW12581" s="32"/>
      <c r="BX12581" s="32"/>
      <c r="BY12581" s="34"/>
      <c r="CA12581" s="32"/>
      <c r="CB12581" s="32"/>
    </row>
    <row r="12582" spans="20:80">
      <c r="T12582"/>
      <c r="U12582"/>
      <c r="AO12582"/>
      <c r="AP12582"/>
      <c r="AQ12582"/>
      <c r="AR12582"/>
      <c r="AS12582"/>
      <c r="AT12582" s="47"/>
      <c r="AV12582" s="26"/>
      <c r="AW12582" s="26"/>
      <c r="AX12582" s="27"/>
      <c r="AY12582" s="27"/>
      <c r="AZ12582" s="27"/>
      <c r="BA12582" s="27"/>
      <c r="BB12582" s="27"/>
      <c r="BC12582" s="27"/>
      <c r="BD12582" s="27"/>
      <c r="BE12582" s="27"/>
      <c r="BF12582" s="27"/>
      <c r="BG12582" s="27"/>
      <c r="BH12582" s="27"/>
      <c r="BI12582" s="27"/>
      <c r="BT12582" s="31"/>
      <c r="BU12582" s="32"/>
      <c r="BV12582" s="33"/>
      <c r="BW12582" s="32"/>
      <c r="BX12582" s="32"/>
      <c r="BY12582" s="34"/>
      <c r="CA12582" s="32"/>
      <c r="CB12582" s="32"/>
    </row>
    <row r="12583" spans="20:80">
      <c r="T12583"/>
      <c r="U12583"/>
      <c r="AO12583"/>
      <c r="AP12583"/>
      <c r="AQ12583"/>
      <c r="AR12583"/>
      <c r="AS12583"/>
      <c r="AT12583" s="47"/>
      <c r="AV12583" s="26"/>
      <c r="AW12583" s="26"/>
      <c r="AX12583" s="27"/>
      <c r="AY12583" s="27"/>
      <c r="AZ12583" s="27"/>
      <c r="BA12583" s="27"/>
      <c r="BB12583" s="27"/>
      <c r="BC12583" s="27"/>
      <c r="BD12583" s="27"/>
      <c r="BE12583" s="27"/>
      <c r="BF12583" s="27"/>
      <c r="BG12583" s="27"/>
      <c r="BH12583" s="27"/>
      <c r="BI12583" s="27"/>
      <c r="BT12583" s="31"/>
      <c r="BU12583" s="32"/>
      <c r="BV12583" s="33"/>
      <c r="BW12583" s="32"/>
      <c r="BX12583" s="32"/>
      <c r="BY12583" s="34"/>
      <c r="CA12583" s="32"/>
      <c r="CB12583" s="32"/>
    </row>
    <row r="12584" spans="20:80">
      <c r="T12584"/>
      <c r="U12584"/>
      <c r="AO12584"/>
      <c r="AP12584"/>
      <c r="AQ12584"/>
      <c r="AR12584"/>
      <c r="AS12584"/>
      <c r="AT12584" s="47"/>
      <c r="AV12584" s="26"/>
      <c r="AW12584" s="26"/>
      <c r="AX12584" s="27"/>
      <c r="AY12584" s="27"/>
      <c r="AZ12584" s="27"/>
      <c r="BA12584" s="27"/>
      <c r="BB12584" s="27"/>
      <c r="BC12584" s="27"/>
      <c r="BD12584" s="27"/>
      <c r="BE12584" s="27"/>
      <c r="BF12584" s="27"/>
      <c r="BG12584" s="27"/>
      <c r="BH12584" s="27"/>
      <c r="BI12584" s="27"/>
      <c r="BT12584" s="31"/>
      <c r="BU12584" s="32"/>
      <c r="BV12584" s="33"/>
      <c r="BW12584" s="32"/>
      <c r="BX12584" s="32"/>
      <c r="BY12584" s="34"/>
      <c r="CA12584" s="32"/>
      <c r="CB12584" s="32"/>
    </row>
    <row r="12585" spans="20:80">
      <c r="T12585"/>
      <c r="U12585"/>
      <c r="AO12585"/>
      <c r="AP12585"/>
      <c r="AQ12585"/>
      <c r="AR12585"/>
      <c r="AS12585"/>
      <c r="AT12585" s="47"/>
      <c r="AV12585" s="26"/>
      <c r="AW12585" s="26"/>
      <c r="AX12585" s="27"/>
      <c r="AY12585" s="27"/>
      <c r="AZ12585" s="27"/>
      <c r="BA12585" s="27"/>
      <c r="BB12585" s="27"/>
      <c r="BC12585" s="27"/>
      <c r="BD12585" s="27"/>
      <c r="BE12585" s="27"/>
      <c r="BF12585" s="27"/>
      <c r="BG12585" s="27"/>
      <c r="BH12585" s="27"/>
      <c r="BI12585" s="27"/>
      <c r="BT12585" s="31"/>
      <c r="BU12585" s="32"/>
      <c r="BV12585" s="33"/>
      <c r="BW12585" s="32"/>
      <c r="BX12585" s="32"/>
      <c r="BY12585" s="34"/>
      <c r="CA12585" s="32"/>
      <c r="CB12585" s="32"/>
    </row>
    <row r="12586" spans="20:80">
      <c r="T12586"/>
      <c r="U12586"/>
      <c r="AO12586"/>
      <c r="AP12586"/>
      <c r="AQ12586"/>
      <c r="AR12586"/>
      <c r="AS12586"/>
      <c r="AT12586" s="47"/>
      <c r="AV12586" s="26"/>
      <c r="AW12586" s="26"/>
      <c r="AX12586" s="27"/>
      <c r="AY12586" s="27"/>
      <c r="AZ12586" s="27"/>
      <c r="BA12586" s="27"/>
      <c r="BB12586" s="27"/>
      <c r="BC12586" s="27"/>
      <c r="BD12586" s="27"/>
      <c r="BE12586" s="27"/>
      <c r="BF12586" s="27"/>
      <c r="BG12586" s="27"/>
      <c r="BH12586" s="27"/>
      <c r="BI12586" s="27"/>
      <c r="BT12586" s="31"/>
      <c r="BU12586" s="32"/>
      <c r="BV12586" s="33"/>
      <c r="BW12586" s="32"/>
      <c r="BX12586" s="32"/>
      <c r="BY12586" s="34"/>
      <c r="CA12586" s="32"/>
      <c r="CB12586" s="32"/>
    </row>
    <row r="12587" spans="20:80">
      <c r="T12587"/>
      <c r="U12587"/>
      <c r="AO12587"/>
      <c r="AP12587"/>
      <c r="AQ12587"/>
      <c r="AR12587"/>
      <c r="AS12587"/>
      <c r="AT12587" s="47"/>
      <c r="AV12587" s="26"/>
      <c r="AW12587" s="26"/>
      <c r="AX12587" s="27"/>
      <c r="AY12587" s="27"/>
      <c r="AZ12587" s="27"/>
      <c r="BA12587" s="27"/>
      <c r="BB12587" s="27"/>
      <c r="BC12587" s="27"/>
      <c r="BD12587" s="27"/>
      <c r="BE12587" s="27"/>
      <c r="BF12587" s="27"/>
      <c r="BG12587" s="27"/>
      <c r="BH12587" s="27"/>
      <c r="BI12587" s="27"/>
      <c r="BT12587" s="31"/>
      <c r="BU12587" s="32"/>
      <c r="BV12587" s="33"/>
      <c r="BW12587" s="32"/>
      <c r="BX12587" s="32"/>
      <c r="BY12587" s="34"/>
      <c r="CA12587" s="32"/>
      <c r="CB12587" s="32"/>
    </row>
    <row r="12588" spans="20:80">
      <c r="T12588"/>
      <c r="U12588"/>
      <c r="AO12588"/>
      <c r="AP12588"/>
      <c r="AQ12588"/>
      <c r="AR12588"/>
      <c r="AS12588"/>
      <c r="AT12588" s="47"/>
      <c r="AV12588" s="26"/>
      <c r="AW12588" s="26"/>
      <c r="AX12588" s="27"/>
      <c r="AY12588" s="27"/>
      <c r="AZ12588" s="27"/>
      <c r="BA12588" s="27"/>
      <c r="BB12588" s="27"/>
      <c r="BC12588" s="27"/>
      <c r="BD12588" s="27"/>
      <c r="BE12588" s="27"/>
      <c r="BF12588" s="27"/>
      <c r="BG12588" s="27"/>
      <c r="BH12588" s="27"/>
      <c r="BI12588" s="27"/>
      <c r="BT12588" s="31"/>
      <c r="BU12588" s="32"/>
      <c r="BV12588" s="33"/>
      <c r="BW12588" s="32"/>
      <c r="BX12588" s="32"/>
      <c r="BY12588" s="34"/>
      <c r="CA12588" s="32"/>
      <c r="CB12588" s="32"/>
    </row>
    <row r="12589" spans="20:80">
      <c r="T12589"/>
      <c r="U12589"/>
      <c r="AO12589"/>
      <c r="AP12589"/>
      <c r="AQ12589"/>
      <c r="AR12589"/>
      <c r="AS12589"/>
      <c r="AT12589" s="47"/>
      <c r="AV12589" s="26"/>
      <c r="AW12589" s="26"/>
      <c r="AX12589" s="27"/>
      <c r="AY12589" s="27"/>
      <c r="AZ12589" s="27"/>
      <c r="BA12589" s="27"/>
      <c r="BB12589" s="27"/>
      <c r="BC12589" s="27"/>
      <c r="BD12589" s="27"/>
      <c r="BE12589" s="27"/>
      <c r="BF12589" s="27"/>
      <c r="BG12589" s="27"/>
      <c r="BH12589" s="27"/>
      <c r="BI12589" s="27"/>
      <c r="BT12589" s="31"/>
      <c r="BU12589" s="32"/>
      <c r="BV12589" s="33"/>
      <c r="BW12589" s="32"/>
      <c r="BX12589" s="32"/>
      <c r="BY12589" s="34"/>
      <c r="CA12589" s="32"/>
      <c r="CB12589" s="32"/>
    </row>
    <row r="12590" spans="20:80">
      <c r="T12590"/>
      <c r="U12590"/>
      <c r="AO12590"/>
      <c r="AP12590"/>
      <c r="AQ12590"/>
      <c r="AR12590"/>
      <c r="AS12590"/>
      <c r="AT12590" s="47"/>
      <c r="AV12590" s="26"/>
      <c r="AW12590" s="26"/>
      <c r="AX12590" s="27"/>
      <c r="AY12590" s="27"/>
      <c r="AZ12590" s="27"/>
      <c r="BA12590" s="27"/>
      <c r="BB12590" s="27"/>
      <c r="BC12590" s="27"/>
      <c r="BD12590" s="27"/>
      <c r="BE12590" s="27"/>
      <c r="BF12590" s="27"/>
      <c r="BG12590" s="27"/>
      <c r="BH12590" s="27"/>
      <c r="BI12590" s="27"/>
      <c r="BT12590" s="31"/>
      <c r="BU12590" s="32"/>
      <c r="BV12590" s="33"/>
      <c r="BW12590" s="32"/>
      <c r="BX12590" s="32"/>
      <c r="BY12590" s="34"/>
      <c r="CA12590" s="32"/>
      <c r="CB12590" s="32"/>
    </row>
    <row r="12591" spans="20:80">
      <c r="T12591"/>
      <c r="U12591"/>
      <c r="AO12591"/>
      <c r="AP12591"/>
      <c r="AQ12591"/>
      <c r="AR12591"/>
      <c r="AS12591"/>
      <c r="AT12591" s="47"/>
      <c r="AV12591" s="26"/>
      <c r="AW12591" s="26"/>
      <c r="AX12591" s="27"/>
      <c r="AY12591" s="27"/>
      <c r="AZ12591" s="27"/>
      <c r="BA12591" s="27"/>
      <c r="BB12591" s="27"/>
      <c r="BC12591" s="27"/>
      <c r="BD12591" s="27"/>
      <c r="BE12591" s="27"/>
      <c r="BF12591" s="27"/>
      <c r="BG12591" s="27"/>
      <c r="BH12591" s="27"/>
      <c r="BI12591" s="27"/>
      <c r="BT12591" s="31"/>
      <c r="BU12591" s="32"/>
      <c r="BV12591" s="33"/>
      <c r="BW12591" s="32"/>
      <c r="BX12591" s="32"/>
      <c r="BY12591" s="34"/>
      <c r="CA12591" s="32"/>
      <c r="CB12591" s="32"/>
    </row>
    <row r="12592" spans="20:80">
      <c r="T12592"/>
      <c r="U12592"/>
      <c r="AO12592"/>
      <c r="AP12592"/>
      <c r="AQ12592"/>
      <c r="AR12592"/>
      <c r="AS12592"/>
      <c r="AT12592" s="47"/>
      <c r="AV12592" s="26"/>
      <c r="AW12592" s="26"/>
      <c r="AX12592" s="27"/>
      <c r="AY12592" s="27"/>
      <c r="AZ12592" s="27"/>
      <c r="BA12592" s="27"/>
      <c r="BB12592" s="27"/>
      <c r="BC12592" s="27"/>
      <c r="BD12592" s="27"/>
      <c r="BE12592" s="27"/>
      <c r="BF12592" s="27"/>
      <c r="BG12592" s="27"/>
      <c r="BH12592" s="27"/>
      <c r="BI12592" s="27"/>
      <c r="BT12592" s="31"/>
      <c r="BU12592" s="32"/>
      <c r="BV12592" s="33"/>
      <c r="BW12592" s="32"/>
      <c r="BX12592" s="32"/>
      <c r="BY12592" s="34"/>
      <c r="CA12592" s="32"/>
      <c r="CB12592" s="32"/>
    </row>
    <row r="12593" spans="20:80">
      <c r="T12593"/>
      <c r="U12593"/>
      <c r="AO12593"/>
      <c r="AP12593"/>
      <c r="AQ12593"/>
      <c r="AR12593"/>
      <c r="AS12593"/>
      <c r="AT12593" s="47"/>
      <c r="AV12593" s="26"/>
      <c r="AW12593" s="26"/>
      <c r="AX12593" s="27"/>
      <c r="AY12593" s="27"/>
      <c r="AZ12593" s="27"/>
      <c r="BA12593" s="27"/>
      <c r="BB12593" s="27"/>
      <c r="BC12593" s="27"/>
      <c r="BD12593" s="27"/>
      <c r="BE12593" s="27"/>
      <c r="BF12593" s="27"/>
      <c r="BG12593" s="27"/>
      <c r="BH12593" s="27"/>
      <c r="BI12593" s="27"/>
      <c r="BT12593" s="31"/>
      <c r="BU12593" s="32"/>
      <c r="BV12593" s="33"/>
      <c r="BW12593" s="32"/>
      <c r="BX12593" s="32"/>
      <c r="BY12593" s="34"/>
      <c r="CA12593" s="32"/>
      <c r="CB12593" s="32"/>
    </row>
    <row r="12594" spans="20:80">
      <c r="T12594"/>
      <c r="U12594"/>
      <c r="AO12594"/>
      <c r="AP12594"/>
      <c r="AQ12594"/>
      <c r="AR12594"/>
      <c r="AS12594"/>
      <c r="AT12594" s="47"/>
      <c r="AV12594" s="26"/>
      <c r="AW12594" s="26"/>
      <c r="AX12594" s="27"/>
      <c r="AY12594" s="27"/>
      <c r="AZ12594" s="27"/>
      <c r="BA12594" s="27"/>
      <c r="BB12594" s="27"/>
      <c r="BC12594" s="27"/>
      <c r="BD12594" s="27"/>
      <c r="BE12594" s="27"/>
      <c r="BF12594" s="27"/>
      <c r="BG12594" s="27"/>
      <c r="BH12594" s="27"/>
      <c r="BI12594" s="27"/>
      <c r="BT12594" s="31"/>
      <c r="BU12594" s="32"/>
      <c r="BV12594" s="33"/>
      <c r="BW12594" s="32"/>
      <c r="BX12594" s="32"/>
      <c r="BY12594" s="34"/>
      <c r="CA12594" s="32"/>
      <c r="CB12594" s="32"/>
    </row>
    <row r="12595" spans="20:80">
      <c r="T12595"/>
      <c r="U12595"/>
      <c r="AO12595"/>
      <c r="AP12595"/>
      <c r="AQ12595"/>
      <c r="AR12595"/>
      <c r="AS12595"/>
      <c r="AT12595" s="47"/>
      <c r="AV12595" s="26"/>
      <c r="AW12595" s="26"/>
      <c r="AX12595" s="27"/>
      <c r="AY12595" s="27"/>
      <c r="AZ12595" s="27"/>
      <c r="BA12595" s="27"/>
      <c r="BB12595" s="27"/>
      <c r="BC12595" s="27"/>
      <c r="BD12595" s="27"/>
      <c r="BE12595" s="27"/>
      <c r="BF12595" s="27"/>
      <c r="BG12595" s="27"/>
      <c r="BH12595" s="27"/>
      <c r="BI12595" s="27"/>
      <c r="BT12595" s="31"/>
      <c r="BU12595" s="32"/>
      <c r="BV12595" s="33"/>
      <c r="BW12595" s="32"/>
      <c r="BX12595" s="32"/>
      <c r="BY12595" s="34"/>
      <c r="CA12595" s="32"/>
      <c r="CB12595" s="32"/>
    </row>
    <row r="12596" spans="20:80">
      <c r="T12596"/>
      <c r="U12596"/>
      <c r="AO12596"/>
      <c r="AP12596"/>
      <c r="AQ12596"/>
      <c r="AR12596"/>
      <c r="AS12596"/>
      <c r="AT12596" s="47"/>
      <c r="AV12596" s="26"/>
      <c r="AW12596" s="26"/>
      <c r="AX12596" s="27"/>
      <c r="AY12596" s="27"/>
      <c r="AZ12596" s="27"/>
      <c r="BA12596" s="27"/>
      <c r="BB12596" s="27"/>
      <c r="BC12596" s="27"/>
      <c r="BD12596" s="27"/>
      <c r="BE12596" s="27"/>
      <c r="BF12596" s="27"/>
      <c r="BG12596" s="27"/>
      <c r="BH12596" s="27"/>
      <c r="BI12596" s="27"/>
      <c r="BT12596" s="31"/>
      <c r="BU12596" s="32"/>
      <c r="BV12596" s="33"/>
      <c r="BW12596" s="32"/>
      <c r="BX12596" s="32"/>
      <c r="BY12596" s="34"/>
      <c r="CA12596" s="32"/>
      <c r="CB12596" s="32"/>
    </row>
    <row r="12597" spans="20:80">
      <c r="T12597"/>
      <c r="U12597"/>
      <c r="AO12597"/>
      <c r="AP12597"/>
      <c r="AQ12597"/>
      <c r="AR12597"/>
      <c r="AS12597"/>
      <c r="AT12597" s="47"/>
      <c r="AV12597" s="26"/>
      <c r="AW12597" s="26"/>
      <c r="AX12597" s="27"/>
      <c r="AY12597" s="27"/>
      <c r="AZ12597" s="27"/>
      <c r="BA12597" s="27"/>
      <c r="BB12597" s="27"/>
      <c r="BC12597" s="27"/>
      <c r="BD12597" s="27"/>
      <c r="BE12597" s="27"/>
      <c r="BF12597" s="27"/>
      <c r="BG12597" s="27"/>
      <c r="BH12597" s="27"/>
      <c r="BI12597" s="27"/>
      <c r="BT12597" s="31"/>
      <c r="BU12597" s="32"/>
      <c r="BV12597" s="33"/>
      <c r="BW12597" s="32"/>
      <c r="BX12597" s="32"/>
      <c r="BY12597" s="34"/>
      <c r="CA12597" s="32"/>
      <c r="CB12597" s="32"/>
    </row>
    <row r="12598" spans="20:80">
      <c r="T12598"/>
      <c r="U12598"/>
      <c r="AO12598"/>
      <c r="AP12598"/>
      <c r="AQ12598"/>
      <c r="AR12598"/>
      <c r="AS12598"/>
      <c r="AT12598" s="47"/>
      <c r="AV12598" s="26"/>
      <c r="AW12598" s="26"/>
      <c r="AX12598" s="27"/>
      <c r="AY12598" s="27"/>
      <c r="AZ12598" s="27"/>
      <c r="BA12598" s="27"/>
      <c r="BB12598" s="27"/>
      <c r="BC12598" s="27"/>
      <c r="BD12598" s="27"/>
      <c r="BE12598" s="27"/>
      <c r="BF12598" s="27"/>
      <c r="BG12598" s="27"/>
      <c r="BH12598" s="27"/>
      <c r="BI12598" s="27"/>
      <c r="BT12598" s="31"/>
      <c r="BU12598" s="32"/>
      <c r="BV12598" s="33"/>
      <c r="BW12598" s="32"/>
      <c r="BX12598" s="32"/>
      <c r="BY12598" s="34"/>
      <c r="CA12598" s="32"/>
      <c r="CB12598" s="32"/>
    </row>
    <row r="12599" spans="20:80">
      <c r="T12599"/>
      <c r="U12599"/>
      <c r="AO12599"/>
      <c r="AP12599"/>
      <c r="AQ12599"/>
      <c r="AR12599"/>
      <c r="AS12599"/>
      <c r="AT12599" s="47"/>
      <c r="AV12599" s="26"/>
      <c r="AW12599" s="26"/>
      <c r="AX12599" s="27"/>
      <c r="AY12599" s="27"/>
      <c r="AZ12599" s="27"/>
      <c r="BA12599" s="27"/>
      <c r="BB12599" s="27"/>
      <c r="BC12599" s="27"/>
      <c r="BD12599" s="27"/>
      <c r="BE12599" s="27"/>
      <c r="BF12599" s="27"/>
      <c r="BG12599" s="27"/>
      <c r="BH12599" s="27"/>
      <c r="BI12599" s="27"/>
      <c r="BT12599" s="31"/>
      <c r="BU12599" s="32"/>
      <c r="BV12599" s="33"/>
      <c r="BW12599" s="32"/>
      <c r="BX12599" s="32"/>
      <c r="BY12599" s="34"/>
      <c r="CA12599" s="32"/>
      <c r="CB12599" s="32"/>
    </row>
    <row r="12600" spans="20:80">
      <c r="T12600"/>
      <c r="U12600"/>
      <c r="AO12600"/>
      <c r="AP12600"/>
      <c r="AQ12600"/>
      <c r="AR12600"/>
      <c r="AS12600"/>
      <c r="AT12600" s="47"/>
      <c r="AV12600" s="26"/>
      <c r="AW12600" s="26"/>
      <c r="AX12600" s="27"/>
      <c r="AY12600" s="27"/>
      <c r="AZ12600" s="27"/>
      <c r="BA12600" s="27"/>
      <c r="BB12600" s="27"/>
      <c r="BC12600" s="27"/>
      <c r="BD12600" s="27"/>
      <c r="BE12600" s="27"/>
      <c r="BF12600" s="27"/>
      <c r="BG12600" s="27"/>
      <c r="BH12600" s="27"/>
      <c r="BI12600" s="27"/>
      <c r="BT12600" s="31"/>
      <c r="BU12600" s="32"/>
      <c r="BV12600" s="33"/>
      <c r="BW12600" s="32"/>
      <c r="BX12600" s="32"/>
      <c r="BY12600" s="34"/>
      <c r="CA12600" s="32"/>
      <c r="CB12600" s="32"/>
    </row>
    <row r="12601" spans="20:80">
      <c r="T12601"/>
      <c r="U12601"/>
      <c r="AO12601"/>
      <c r="AP12601"/>
      <c r="AQ12601"/>
      <c r="AR12601"/>
      <c r="AS12601"/>
      <c r="AT12601" s="47"/>
      <c r="AV12601" s="26"/>
      <c r="AW12601" s="26"/>
      <c r="AX12601" s="27"/>
      <c r="AY12601" s="27"/>
      <c r="AZ12601" s="27"/>
      <c r="BA12601" s="27"/>
      <c r="BB12601" s="27"/>
      <c r="BC12601" s="27"/>
      <c r="BD12601" s="27"/>
      <c r="BE12601" s="27"/>
      <c r="BF12601" s="27"/>
      <c r="BG12601" s="27"/>
      <c r="BH12601" s="27"/>
      <c r="BI12601" s="27"/>
      <c r="BT12601" s="31"/>
      <c r="BU12601" s="32"/>
      <c r="BV12601" s="33"/>
      <c r="BW12601" s="32"/>
      <c r="BX12601" s="32"/>
      <c r="BY12601" s="34"/>
      <c r="CA12601" s="32"/>
      <c r="CB12601" s="32"/>
    </row>
    <row r="12602" spans="20:80">
      <c r="T12602"/>
      <c r="U12602"/>
      <c r="AO12602"/>
      <c r="AP12602"/>
      <c r="AQ12602"/>
      <c r="AR12602"/>
      <c r="AS12602"/>
      <c r="AT12602" s="47"/>
      <c r="AV12602" s="26"/>
      <c r="AW12602" s="26"/>
      <c r="AX12602" s="27"/>
      <c r="AY12602" s="27"/>
      <c r="AZ12602" s="27"/>
      <c r="BA12602" s="27"/>
      <c r="BB12602" s="27"/>
      <c r="BC12602" s="27"/>
      <c r="BD12602" s="27"/>
      <c r="BE12602" s="27"/>
      <c r="BF12602" s="27"/>
      <c r="BG12602" s="27"/>
      <c r="BH12602" s="27"/>
      <c r="BI12602" s="27"/>
      <c r="BT12602" s="31"/>
      <c r="BU12602" s="32"/>
      <c r="BV12602" s="33"/>
      <c r="BW12602" s="32"/>
      <c r="BX12602" s="32"/>
      <c r="BY12602" s="34"/>
      <c r="CA12602" s="32"/>
      <c r="CB12602" s="32"/>
    </row>
    <row r="12603" spans="20:80">
      <c r="T12603"/>
      <c r="U12603"/>
      <c r="AO12603"/>
      <c r="AP12603"/>
      <c r="AQ12603"/>
      <c r="AR12603"/>
      <c r="AS12603"/>
      <c r="AT12603" s="47"/>
      <c r="AV12603" s="26"/>
      <c r="AW12603" s="26"/>
      <c r="AX12603" s="27"/>
      <c r="AY12603" s="27"/>
      <c r="AZ12603" s="27"/>
      <c r="BA12603" s="27"/>
      <c r="BB12603" s="27"/>
      <c r="BC12603" s="27"/>
      <c r="BD12603" s="27"/>
      <c r="BE12603" s="27"/>
      <c r="BF12603" s="27"/>
      <c r="BG12603" s="27"/>
      <c r="BH12603" s="27"/>
      <c r="BI12603" s="27"/>
      <c r="BT12603" s="31"/>
      <c r="BU12603" s="32"/>
      <c r="BV12603" s="33"/>
      <c r="BW12603" s="32"/>
      <c r="BX12603" s="32"/>
      <c r="BY12603" s="34"/>
      <c r="CA12603" s="32"/>
      <c r="CB12603" s="32"/>
    </row>
    <row r="12604" spans="20:80">
      <c r="T12604"/>
      <c r="U12604"/>
      <c r="AO12604"/>
      <c r="AP12604"/>
      <c r="AQ12604"/>
      <c r="AR12604"/>
      <c r="AS12604"/>
      <c r="AT12604" s="47"/>
      <c r="AV12604" s="26"/>
      <c r="AW12604" s="26"/>
      <c r="AX12604" s="27"/>
      <c r="AY12604" s="27"/>
      <c r="AZ12604" s="27"/>
      <c r="BA12604" s="27"/>
      <c r="BB12604" s="27"/>
      <c r="BC12604" s="27"/>
      <c r="BD12604" s="27"/>
      <c r="BE12604" s="27"/>
      <c r="BF12604" s="27"/>
      <c r="BG12604" s="27"/>
      <c r="BH12604" s="27"/>
      <c r="BI12604" s="27"/>
      <c r="BT12604" s="31"/>
      <c r="BU12604" s="32"/>
      <c r="BV12604" s="33"/>
      <c r="BW12604" s="32"/>
      <c r="BX12604" s="32"/>
      <c r="BY12604" s="34"/>
      <c r="CA12604" s="32"/>
      <c r="CB12604" s="32"/>
    </row>
    <row r="12605" spans="20:80">
      <c r="T12605"/>
      <c r="U12605"/>
      <c r="AO12605"/>
      <c r="AP12605"/>
      <c r="AQ12605"/>
      <c r="AR12605"/>
      <c r="AS12605"/>
      <c r="AT12605" s="47"/>
      <c r="AV12605" s="26"/>
      <c r="AW12605" s="26"/>
      <c r="AX12605" s="27"/>
      <c r="AY12605" s="27"/>
      <c r="AZ12605" s="27"/>
      <c r="BA12605" s="27"/>
      <c r="BB12605" s="27"/>
      <c r="BC12605" s="27"/>
      <c r="BD12605" s="27"/>
      <c r="BE12605" s="27"/>
      <c r="BF12605" s="27"/>
      <c r="BG12605" s="27"/>
      <c r="BH12605" s="27"/>
      <c r="BI12605" s="27"/>
      <c r="BT12605" s="31"/>
      <c r="BU12605" s="32"/>
      <c r="BV12605" s="33"/>
      <c r="BW12605" s="32"/>
      <c r="BX12605" s="32"/>
      <c r="BY12605" s="34"/>
      <c r="CA12605" s="32"/>
      <c r="CB12605" s="32"/>
    </row>
    <row r="12606" spans="20:80">
      <c r="T12606"/>
      <c r="U12606"/>
      <c r="AO12606"/>
      <c r="AP12606"/>
      <c r="AQ12606"/>
      <c r="AR12606"/>
      <c r="AS12606"/>
      <c r="AT12606" s="47"/>
      <c r="AV12606" s="26"/>
      <c r="AW12606" s="26"/>
      <c r="AX12606" s="27"/>
      <c r="AY12606" s="27"/>
      <c r="AZ12606" s="27"/>
      <c r="BA12606" s="27"/>
      <c r="BB12606" s="27"/>
      <c r="BC12606" s="27"/>
      <c r="BD12606" s="27"/>
      <c r="BE12606" s="27"/>
      <c r="BF12606" s="27"/>
      <c r="BG12606" s="27"/>
      <c r="BH12606" s="27"/>
      <c r="BI12606" s="27"/>
      <c r="BT12606" s="31"/>
      <c r="BU12606" s="32"/>
      <c r="BV12606" s="33"/>
      <c r="BW12606" s="32"/>
      <c r="BX12606" s="32"/>
      <c r="BY12606" s="34"/>
      <c r="CA12606" s="32"/>
      <c r="CB12606" s="32"/>
    </row>
    <row r="12607" spans="20:80">
      <c r="T12607"/>
      <c r="U12607"/>
      <c r="AO12607"/>
      <c r="AP12607"/>
      <c r="AQ12607"/>
      <c r="AR12607"/>
      <c r="AS12607"/>
      <c r="AT12607" s="47"/>
      <c r="AV12607" s="26"/>
      <c r="AW12607" s="26"/>
      <c r="AX12607" s="27"/>
      <c r="AY12607" s="27"/>
      <c r="AZ12607" s="27"/>
      <c r="BA12607" s="27"/>
      <c r="BB12607" s="27"/>
      <c r="BC12607" s="27"/>
      <c r="BD12607" s="27"/>
      <c r="BE12607" s="27"/>
      <c r="BF12607" s="27"/>
      <c r="BG12607" s="27"/>
      <c r="BH12607" s="27"/>
      <c r="BI12607" s="27"/>
      <c r="BT12607" s="31"/>
      <c r="BU12607" s="32"/>
      <c r="BV12607" s="33"/>
      <c r="BW12607" s="32"/>
      <c r="BX12607" s="32"/>
      <c r="BY12607" s="34"/>
      <c r="CA12607" s="32"/>
      <c r="CB12607" s="32"/>
    </row>
    <row r="12608" spans="20:80">
      <c r="T12608"/>
      <c r="U12608"/>
      <c r="AO12608"/>
      <c r="AP12608"/>
      <c r="AQ12608"/>
      <c r="AR12608"/>
      <c r="AS12608"/>
      <c r="AT12608" s="47"/>
      <c r="AV12608" s="26"/>
      <c r="AW12608" s="26"/>
      <c r="AX12608" s="27"/>
      <c r="AY12608" s="27"/>
      <c r="AZ12608" s="27"/>
      <c r="BA12608" s="27"/>
      <c r="BB12608" s="27"/>
      <c r="BC12608" s="27"/>
      <c r="BD12608" s="27"/>
      <c r="BE12608" s="27"/>
      <c r="BF12608" s="27"/>
      <c r="BG12608" s="27"/>
      <c r="BH12608" s="27"/>
      <c r="BI12608" s="27"/>
      <c r="BT12608" s="31"/>
      <c r="BU12608" s="32"/>
      <c r="BV12608" s="33"/>
      <c r="BW12608" s="32"/>
      <c r="BX12608" s="32"/>
      <c r="BY12608" s="34"/>
      <c r="CA12608" s="32"/>
      <c r="CB12608" s="32"/>
    </row>
    <row r="12609" spans="20:80">
      <c r="T12609"/>
      <c r="U12609"/>
      <c r="AO12609"/>
      <c r="AP12609"/>
      <c r="AQ12609"/>
      <c r="AR12609"/>
      <c r="AS12609"/>
      <c r="AT12609" s="47"/>
      <c r="AV12609" s="26"/>
      <c r="AW12609" s="26"/>
      <c r="AX12609" s="27"/>
      <c r="AY12609" s="27"/>
      <c r="AZ12609" s="27"/>
      <c r="BA12609" s="27"/>
      <c r="BB12609" s="27"/>
      <c r="BC12609" s="27"/>
      <c r="BD12609" s="27"/>
      <c r="BE12609" s="27"/>
      <c r="BF12609" s="27"/>
      <c r="BG12609" s="27"/>
      <c r="BH12609" s="27"/>
      <c r="BI12609" s="27"/>
      <c r="BT12609" s="31"/>
      <c r="BU12609" s="32"/>
      <c r="BV12609" s="33"/>
      <c r="BW12609" s="32"/>
      <c r="BX12609" s="32"/>
      <c r="BY12609" s="34"/>
      <c r="CA12609" s="32"/>
      <c r="CB12609" s="32"/>
    </row>
    <row r="12610" spans="20:80">
      <c r="T12610"/>
      <c r="U12610"/>
      <c r="AO12610"/>
      <c r="AP12610"/>
      <c r="AQ12610"/>
      <c r="AR12610"/>
      <c r="AS12610"/>
      <c r="AT12610" s="47"/>
      <c r="AV12610" s="26"/>
      <c r="AW12610" s="26"/>
      <c r="AX12610" s="27"/>
      <c r="AY12610" s="27"/>
      <c r="AZ12610" s="27"/>
      <c r="BA12610" s="27"/>
      <c r="BB12610" s="27"/>
      <c r="BC12610" s="27"/>
      <c r="BD12610" s="27"/>
      <c r="BE12610" s="27"/>
      <c r="BF12610" s="27"/>
      <c r="BG12610" s="27"/>
      <c r="BH12610" s="27"/>
      <c r="BI12610" s="27"/>
      <c r="BT12610" s="31"/>
      <c r="BU12610" s="32"/>
      <c r="BV12610" s="33"/>
      <c r="BW12610" s="32"/>
      <c r="BX12610" s="32"/>
      <c r="BY12610" s="34"/>
      <c r="CA12610" s="32"/>
      <c r="CB12610" s="32"/>
    </row>
    <row r="12611" spans="20:80">
      <c r="T12611"/>
      <c r="U12611"/>
      <c r="AO12611"/>
      <c r="AP12611"/>
      <c r="AQ12611"/>
      <c r="AR12611"/>
      <c r="AS12611"/>
      <c r="AT12611" s="47"/>
      <c r="AV12611" s="26"/>
      <c r="AW12611" s="26"/>
      <c r="AX12611" s="27"/>
      <c r="AY12611" s="27"/>
      <c r="AZ12611" s="27"/>
      <c r="BA12611" s="27"/>
      <c r="BB12611" s="27"/>
      <c r="BC12611" s="27"/>
      <c r="BD12611" s="27"/>
      <c r="BE12611" s="27"/>
      <c r="BF12611" s="27"/>
      <c r="BG12611" s="27"/>
      <c r="BH12611" s="27"/>
      <c r="BI12611" s="27"/>
      <c r="BT12611" s="31"/>
      <c r="BU12611" s="32"/>
      <c r="BV12611" s="33"/>
      <c r="BW12611" s="32"/>
      <c r="BX12611" s="32"/>
      <c r="BY12611" s="34"/>
      <c r="CA12611" s="32"/>
      <c r="CB12611" s="32"/>
    </row>
    <row r="12612" spans="20:80">
      <c r="T12612"/>
      <c r="U12612"/>
      <c r="AO12612"/>
      <c r="AP12612"/>
      <c r="AQ12612"/>
      <c r="AR12612"/>
      <c r="AS12612"/>
      <c r="AT12612" s="47"/>
      <c r="AV12612" s="26"/>
      <c r="AW12612" s="26"/>
      <c r="AX12612" s="27"/>
      <c r="AY12612" s="27"/>
      <c r="AZ12612" s="27"/>
      <c r="BA12612" s="27"/>
      <c r="BB12612" s="27"/>
      <c r="BC12612" s="27"/>
      <c r="BD12612" s="27"/>
      <c r="BE12612" s="27"/>
      <c r="BF12612" s="27"/>
      <c r="BG12612" s="27"/>
      <c r="BH12612" s="27"/>
      <c r="BI12612" s="27"/>
      <c r="BT12612" s="31"/>
      <c r="BU12612" s="32"/>
      <c r="BV12612" s="33"/>
      <c r="BW12612" s="32"/>
      <c r="BX12612" s="32"/>
      <c r="BY12612" s="34"/>
      <c r="CA12612" s="32"/>
      <c r="CB12612" s="32"/>
    </row>
    <row r="12613" spans="20:80">
      <c r="T12613"/>
      <c r="U12613"/>
      <c r="AO12613"/>
      <c r="AP12613"/>
      <c r="AQ12613"/>
      <c r="AR12613"/>
      <c r="AS12613"/>
      <c r="AT12613" s="47"/>
      <c r="AV12613" s="26"/>
      <c r="AW12613" s="26"/>
      <c r="AX12613" s="27"/>
      <c r="AY12613" s="27"/>
      <c r="AZ12613" s="27"/>
      <c r="BA12613" s="27"/>
      <c r="BB12613" s="27"/>
      <c r="BC12613" s="27"/>
      <c r="BD12613" s="27"/>
      <c r="BE12613" s="27"/>
      <c r="BF12613" s="27"/>
      <c r="BG12613" s="27"/>
      <c r="BH12613" s="27"/>
      <c r="BI12613" s="27"/>
      <c r="BT12613" s="31"/>
      <c r="BU12613" s="32"/>
      <c r="BV12613" s="33"/>
      <c r="BW12613" s="32"/>
      <c r="BX12613" s="32"/>
      <c r="BY12613" s="34"/>
      <c r="CA12613" s="32"/>
      <c r="CB12613" s="32"/>
    </row>
    <row r="12614" spans="20:80">
      <c r="T12614"/>
      <c r="U12614"/>
      <c r="AO12614"/>
      <c r="AP12614"/>
      <c r="AQ12614"/>
      <c r="AR12614"/>
      <c r="AS12614"/>
      <c r="AT12614" s="47"/>
      <c r="AV12614" s="26"/>
      <c r="AW12614" s="26"/>
      <c r="AX12614" s="27"/>
      <c r="AY12614" s="27"/>
      <c r="AZ12614" s="27"/>
      <c r="BA12614" s="27"/>
      <c r="BB12614" s="27"/>
      <c r="BC12614" s="27"/>
      <c r="BD12614" s="27"/>
      <c r="BE12614" s="27"/>
      <c r="BF12614" s="27"/>
      <c r="BG12614" s="27"/>
      <c r="BH12614" s="27"/>
      <c r="BI12614" s="27"/>
      <c r="BT12614" s="31"/>
      <c r="BU12614" s="32"/>
      <c r="BV12614" s="33"/>
      <c r="BW12614" s="32"/>
      <c r="BX12614" s="32"/>
      <c r="BY12614" s="34"/>
      <c r="CA12614" s="32"/>
      <c r="CB12614" s="32"/>
    </row>
    <row r="12615" spans="20:80">
      <c r="T12615"/>
      <c r="U12615"/>
      <c r="AO12615"/>
      <c r="AP12615"/>
      <c r="AQ12615"/>
      <c r="AR12615"/>
      <c r="AS12615"/>
      <c r="AT12615" s="47"/>
      <c r="AV12615" s="26"/>
      <c r="AW12615" s="26"/>
      <c r="AX12615" s="27"/>
      <c r="AY12615" s="27"/>
      <c r="AZ12615" s="27"/>
      <c r="BA12615" s="27"/>
      <c r="BB12615" s="27"/>
      <c r="BC12615" s="27"/>
      <c r="BD12615" s="27"/>
      <c r="BE12615" s="27"/>
      <c r="BF12615" s="27"/>
      <c r="BG12615" s="27"/>
      <c r="BH12615" s="27"/>
      <c r="BI12615" s="27"/>
      <c r="BT12615" s="31"/>
      <c r="BU12615" s="32"/>
      <c r="BV12615" s="33"/>
      <c r="BW12615" s="32"/>
      <c r="BX12615" s="32"/>
      <c r="BY12615" s="34"/>
      <c r="CA12615" s="32"/>
      <c r="CB12615" s="32"/>
    </row>
    <row r="12616" spans="20:80">
      <c r="T12616"/>
      <c r="U12616"/>
      <c r="AO12616"/>
      <c r="AP12616"/>
      <c r="AQ12616"/>
      <c r="AR12616"/>
      <c r="AS12616"/>
      <c r="AT12616" s="47"/>
      <c r="AV12616" s="26"/>
      <c r="AW12616" s="26"/>
      <c r="AX12616" s="27"/>
      <c r="AY12616" s="27"/>
      <c r="AZ12616" s="27"/>
      <c r="BA12616" s="27"/>
      <c r="BB12616" s="27"/>
      <c r="BC12616" s="27"/>
      <c r="BD12616" s="27"/>
      <c r="BE12616" s="27"/>
      <c r="BF12616" s="27"/>
      <c r="BG12616" s="27"/>
      <c r="BH12616" s="27"/>
      <c r="BI12616" s="27"/>
      <c r="BT12616" s="31"/>
      <c r="BU12616" s="32"/>
      <c r="BV12616" s="33"/>
      <c r="BW12616" s="32"/>
      <c r="BX12616" s="32"/>
      <c r="BY12616" s="34"/>
      <c r="CA12616" s="32"/>
      <c r="CB12616" s="32"/>
    </row>
    <row r="12617" spans="20:80">
      <c r="T12617"/>
      <c r="U12617"/>
      <c r="AO12617"/>
      <c r="AP12617"/>
      <c r="AQ12617"/>
      <c r="AR12617"/>
      <c r="AS12617"/>
      <c r="AT12617" s="47"/>
      <c r="AV12617" s="26"/>
      <c r="AW12617" s="26"/>
      <c r="AX12617" s="27"/>
      <c r="AY12617" s="27"/>
      <c r="AZ12617" s="27"/>
      <c r="BA12617" s="27"/>
      <c r="BB12617" s="27"/>
      <c r="BC12617" s="27"/>
      <c r="BD12617" s="27"/>
      <c r="BE12617" s="27"/>
      <c r="BF12617" s="27"/>
      <c r="BG12617" s="27"/>
      <c r="BH12617" s="27"/>
      <c r="BI12617" s="27"/>
      <c r="BT12617" s="31"/>
      <c r="BU12617" s="32"/>
      <c r="BV12617" s="33"/>
      <c r="BW12617" s="32"/>
      <c r="BX12617" s="32"/>
      <c r="BY12617" s="34"/>
      <c r="CA12617" s="32"/>
      <c r="CB12617" s="32"/>
    </row>
    <row r="12618" spans="20:80">
      <c r="T12618"/>
      <c r="U12618"/>
      <c r="AO12618"/>
      <c r="AP12618"/>
      <c r="AQ12618"/>
      <c r="AR12618"/>
      <c r="AS12618"/>
      <c r="AT12618" s="47"/>
      <c r="AV12618" s="26"/>
      <c r="AW12618" s="26"/>
      <c r="AX12618" s="27"/>
      <c r="AY12618" s="27"/>
      <c r="AZ12618" s="27"/>
      <c r="BA12618" s="27"/>
      <c r="BB12618" s="27"/>
      <c r="BC12618" s="27"/>
      <c r="BD12618" s="27"/>
      <c r="BE12618" s="27"/>
      <c r="BF12618" s="27"/>
      <c r="BG12618" s="27"/>
      <c r="BH12618" s="27"/>
      <c r="BI12618" s="27"/>
      <c r="BT12618" s="31"/>
      <c r="BU12618" s="32"/>
      <c r="BV12618" s="33"/>
      <c r="BW12618" s="32"/>
      <c r="BX12618" s="32"/>
      <c r="BY12618" s="34"/>
      <c r="CA12618" s="32"/>
      <c r="CB12618" s="32"/>
    </row>
    <row r="12619" spans="20:80">
      <c r="T12619"/>
      <c r="U12619"/>
      <c r="AO12619"/>
      <c r="AP12619"/>
      <c r="AQ12619"/>
      <c r="AR12619"/>
      <c r="AS12619"/>
      <c r="AT12619" s="47"/>
      <c r="AV12619" s="26"/>
      <c r="AW12619" s="26"/>
      <c r="AX12619" s="27"/>
      <c r="AY12619" s="27"/>
      <c r="AZ12619" s="27"/>
      <c r="BA12619" s="27"/>
      <c r="BB12619" s="27"/>
      <c r="BC12619" s="27"/>
      <c r="BD12619" s="27"/>
      <c r="BE12619" s="27"/>
      <c r="BF12619" s="27"/>
      <c r="BG12619" s="27"/>
      <c r="BH12619" s="27"/>
      <c r="BI12619" s="27"/>
      <c r="BT12619" s="31"/>
      <c r="BU12619" s="32"/>
      <c r="BV12619" s="33"/>
      <c r="BW12619" s="32"/>
      <c r="BX12619" s="32"/>
      <c r="BY12619" s="34"/>
      <c r="CA12619" s="32"/>
      <c r="CB12619" s="32"/>
    </row>
    <row r="12620" spans="20:80">
      <c r="T12620"/>
      <c r="U12620"/>
      <c r="AO12620"/>
      <c r="AP12620"/>
      <c r="AQ12620"/>
      <c r="AR12620"/>
      <c r="AS12620"/>
      <c r="AT12620" s="47"/>
      <c r="AV12620" s="26"/>
      <c r="AW12620" s="26"/>
      <c r="AX12620" s="27"/>
      <c r="AY12620" s="27"/>
      <c r="AZ12620" s="27"/>
      <c r="BA12620" s="27"/>
      <c r="BB12620" s="27"/>
      <c r="BC12620" s="27"/>
      <c r="BD12620" s="27"/>
      <c r="BE12620" s="27"/>
      <c r="BF12620" s="27"/>
      <c r="BG12620" s="27"/>
      <c r="BH12620" s="27"/>
      <c r="BI12620" s="27"/>
      <c r="BT12620" s="31"/>
      <c r="BU12620" s="32"/>
      <c r="BV12620" s="33"/>
      <c r="BW12620" s="32"/>
      <c r="BX12620" s="32"/>
      <c r="BY12620" s="34"/>
      <c r="CA12620" s="32"/>
      <c r="CB12620" s="32"/>
    </row>
    <row r="12621" spans="20:80">
      <c r="T12621"/>
      <c r="U12621"/>
      <c r="AO12621"/>
      <c r="AP12621"/>
      <c r="AQ12621"/>
      <c r="AR12621"/>
      <c r="AS12621"/>
      <c r="AT12621" s="47"/>
      <c r="AV12621" s="26"/>
      <c r="AW12621" s="26"/>
      <c r="AX12621" s="27"/>
      <c r="AY12621" s="27"/>
      <c r="AZ12621" s="27"/>
      <c r="BA12621" s="27"/>
      <c r="BB12621" s="27"/>
      <c r="BC12621" s="27"/>
      <c r="BD12621" s="27"/>
      <c r="BE12621" s="27"/>
      <c r="BF12621" s="27"/>
      <c r="BG12621" s="27"/>
      <c r="BH12621" s="27"/>
      <c r="BI12621" s="27"/>
      <c r="BT12621" s="31"/>
      <c r="BU12621" s="32"/>
      <c r="BV12621" s="33"/>
      <c r="BW12621" s="32"/>
      <c r="BX12621" s="32"/>
      <c r="BY12621" s="34"/>
      <c r="CA12621" s="32"/>
      <c r="CB12621" s="32"/>
    </row>
    <row r="12622" spans="20:80">
      <c r="T12622"/>
      <c r="U12622"/>
      <c r="AO12622"/>
      <c r="AP12622"/>
      <c r="AQ12622"/>
      <c r="AR12622"/>
      <c r="AS12622"/>
      <c r="AT12622" s="47"/>
      <c r="AV12622" s="26"/>
      <c r="AW12622" s="26"/>
      <c r="AX12622" s="27"/>
      <c r="AY12622" s="27"/>
      <c r="AZ12622" s="27"/>
      <c r="BA12622" s="27"/>
      <c r="BB12622" s="27"/>
      <c r="BC12622" s="27"/>
      <c r="BD12622" s="27"/>
      <c r="BE12622" s="27"/>
      <c r="BF12622" s="27"/>
      <c r="BG12622" s="27"/>
      <c r="BH12622" s="27"/>
      <c r="BI12622" s="27"/>
      <c r="BT12622" s="31"/>
      <c r="BU12622" s="32"/>
      <c r="BV12622" s="33"/>
      <c r="BW12622" s="32"/>
      <c r="BX12622" s="32"/>
      <c r="BY12622" s="34"/>
      <c r="CA12622" s="32"/>
      <c r="CB12622" s="32"/>
    </row>
    <row r="12623" spans="20:80">
      <c r="T12623"/>
      <c r="U12623"/>
      <c r="AO12623"/>
      <c r="AP12623"/>
      <c r="AQ12623"/>
      <c r="AR12623"/>
      <c r="AS12623"/>
      <c r="AT12623" s="47"/>
      <c r="AV12623" s="26"/>
      <c r="AW12623" s="26"/>
      <c r="AX12623" s="27"/>
      <c r="AY12623" s="27"/>
      <c r="AZ12623" s="27"/>
      <c r="BA12623" s="27"/>
      <c r="BB12623" s="27"/>
      <c r="BC12623" s="27"/>
      <c r="BD12623" s="27"/>
      <c r="BE12623" s="27"/>
      <c r="BF12623" s="27"/>
      <c r="BG12623" s="27"/>
      <c r="BH12623" s="27"/>
      <c r="BI12623" s="27"/>
      <c r="BT12623" s="31"/>
      <c r="BU12623" s="32"/>
      <c r="BV12623" s="33"/>
      <c r="BW12623" s="32"/>
      <c r="BX12623" s="32"/>
      <c r="BY12623" s="34"/>
      <c r="CA12623" s="32"/>
      <c r="CB12623" s="32"/>
    </row>
    <row r="12624" spans="20:80">
      <c r="T12624"/>
      <c r="U12624"/>
      <c r="AO12624"/>
      <c r="AP12624"/>
      <c r="AQ12624"/>
      <c r="AR12624"/>
      <c r="AS12624"/>
      <c r="AT12624" s="47"/>
      <c r="AV12624" s="26"/>
      <c r="AW12624" s="26"/>
      <c r="AX12624" s="27"/>
      <c r="AY12624" s="27"/>
      <c r="AZ12624" s="27"/>
      <c r="BA12624" s="27"/>
      <c r="BB12624" s="27"/>
      <c r="BC12624" s="27"/>
      <c r="BD12624" s="27"/>
      <c r="BE12624" s="27"/>
      <c r="BF12624" s="27"/>
      <c r="BG12624" s="27"/>
      <c r="BH12624" s="27"/>
      <c r="BI12624" s="27"/>
      <c r="BT12624" s="31"/>
      <c r="BU12624" s="32"/>
      <c r="BV12624" s="33"/>
      <c r="BW12624" s="32"/>
      <c r="BX12624" s="32"/>
      <c r="BY12624" s="34"/>
      <c r="CA12624" s="32"/>
      <c r="CB12624" s="32"/>
    </row>
    <row r="12625" spans="8:80">
      <c r="T12625"/>
      <c r="U12625"/>
      <c r="AO12625"/>
      <c r="AP12625"/>
      <c r="AQ12625"/>
      <c r="AR12625"/>
      <c r="AS12625"/>
      <c r="AT12625" s="47"/>
      <c r="AV12625" s="26"/>
      <c r="AW12625" s="26"/>
      <c r="AX12625" s="27"/>
      <c r="AY12625" s="27"/>
      <c r="AZ12625" s="27"/>
      <c r="BA12625" s="27"/>
      <c r="BB12625" s="27"/>
      <c r="BC12625" s="27"/>
      <c r="BD12625" s="27"/>
      <c r="BE12625" s="27"/>
      <c r="BF12625" s="27"/>
      <c r="BG12625" s="27"/>
      <c r="BH12625" s="27"/>
      <c r="BI12625" s="27"/>
      <c r="BT12625" s="31"/>
      <c r="BU12625" s="32"/>
      <c r="BV12625" s="33"/>
      <c r="BW12625" s="32"/>
      <c r="BX12625" s="32"/>
      <c r="BY12625" s="34"/>
      <c r="CA12625" s="32"/>
      <c r="CB12625" s="32"/>
    </row>
    <row r="12626" spans="8:80">
      <c r="T12626"/>
      <c r="U12626"/>
      <c r="AO12626"/>
      <c r="AP12626"/>
      <c r="AQ12626"/>
      <c r="AR12626"/>
      <c r="AS12626"/>
      <c r="AT12626" s="47"/>
      <c r="AV12626" s="26"/>
      <c r="AW12626" s="26"/>
      <c r="AX12626" s="27"/>
      <c r="AY12626" s="27"/>
      <c r="AZ12626" s="27"/>
      <c r="BA12626" s="27"/>
      <c r="BB12626" s="27"/>
      <c r="BC12626" s="27"/>
      <c r="BD12626" s="27"/>
      <c r="BE12626" s="27"/>
      <c r="BF12626" s="27"/>
      <c r="BG12626" s="27"/>
      <c r="BH12626" s="27"/>
      <c r="BI12626" s="27"/>
      <c r="BT12626" s="31"/>
      <c r="BU12626" s="32"/>
      <c r="BV12626" s="33"/>
      <c r="BW12626" s="32"/>
      <c r="BX12626" s="32"/>
      <c r="BY12626" s="34"/>
      <c r="CA12626" s="32"/>
      <c r="CB12626" s="32"/>
    </row>
    <row r="12627" spans="8:80">
      <c r="T12627"/>
      <c r="U12627"/>
      <c r="AO12627"/>
      <c r="AP12627"/>
      <c r="AQ12627"/>
      <c r="AR12627"/>
      <c r="AS12627"/>
      <c r="AT12627" s="47"/>
      <c r="AV12627" s="26"/>
      <c r="AW12627" s="26"/>
      <c r="AX12627" s="27"/>
      <c r="AY12627" s="27"/>
      <c r="AZ12627" s="27"/>
      <c r="BA12627" s="27"/>
      <c r="BB12627" s="27"/>
      <c r="BC12627" s="27"/>
      <c r="BD12627" s="27"/>
      <c r="BE12627" s="27"/>
      <c r="BF12627" s="27"/>
      <c r="BG12627" s="27"/>
      <c r="BH12627" s="27"/>
      <c r="BI12627" s="27"/>
      <c r="BT12627" s="31"/>
      <c r="BU12627" s="32"/>
      <c r="BV12627" s="33"/>
      <c r="BW12627" s="32"/>
      <c r="BX12627" s="32"/>
      <c r="BY12627" s="34"/>
      <c r="CA12627" s="32"/>
      <c r="CB12627" s="32"/>
    </row>
    <row r="12628" spans="8:80">
      <c r="T12628"/>
      <c r="U12628"/>
      <c r="AO12628"/>
      <c r="AP12628"/>
      <c r="AQ12628"/>
      <c r="AR12628"/>
      <c r="AS12628"/>
      <c r="AT12628" s="47"/>
      <c r="AV12628" s="26"/>
      <c r="AW12628" s="26"/>
      <c r="AX12628" s="27"/>
      <c r="AY12628" s="27"/>
      <c r="AZ12628" s="27"/>
      <c r="BA12628" s="27"/>
      <c r="BB12628" s="27"/>
      <c r="BC12628" s="27"/>
      <c r="BD12628" s="27"/>
      <c r="BE12628" s="27"/>
      <c r="BF12628" s="27"/>
      <c r="BG12628" s="27"/>
      <c r="BH12628" s="27"/>
      <c r="BI12628" s="27"/>
      <c r="BT12628" s="31"/>
      <c r="BU12628" s="32"/>
      <c r="BV12628" s="33"/>
      <c r="BW12628" s="32"/>
      <c r="BX12628" s="32"/>
      <c r="BY12628" s="34"/>
      <c r="CA12628" s="32"/>
      <c r="CB12628" s="32"/>
    </row>
    <row r="12629" spans="8:80">
      <c r="T12629"/>
      <c r="U12629"/>
      <c r="AO12629"/>
      <c r="AP12629"/>
      <c r="AQ12629"/>
      <c r="AR12629"/>
      <c r="AS12629"/>
      <c r="AT12629" s="47"/>
      <c r="AV12629" s="26"/>
      <c r="AW12629" s="26"/>
      <c r="AX12629" s="27"/>
      <c r="AY12629" s="27"/>
      <c r="AZ12629" s="27"/>
      <c r="BA12629" s="27"/>
      <c r="BB12629" s="27"/>
      <c r="BC12629" s="27"/>
      <c r="BD12629" s="27"/>
      <c r="BE12629" s="27"/>
      <c r="BF12629" s="27"/>
      <c r="BG12629" s="27"/>
      <c r="BH12629" s="27"/>
      <c r="BI12629" s="27"/>
      <c r="BT12629" s="31"/>
      <c r="BU12629" s="32"/>
      <c r="BV12629" s="33"/>
      <c r="BW12629" s="32"/>
      <c r="BX12629" s="32"/>
      <c r="BY12629" s="34"/>
      <c r="CA12629" s="32"/>
      <c r="CB12629" s="32"/>
    </row>
    <row r="12630" spans="8:80">
      <c r="H12630" s="21"/>
      <c r="T12630"/>
      <c r="U12630"/>
      <c r="AO12630"/>
      <c r="AP12630"/>
      <c r="AQ12630"/>
      <c r="AR12630"/>
      <c r="AS12630"/>
      <c r="AT12630" s="47"/>
      <c r="AV12630" s="26"/>
      <c r="AW12630" s="26"/>
      <c r="AX12630" s="27"/>
      <c r="AY12630" s="27"/>
      <c r="AZ12630" s="27"/>
      <c r="BA12630" s="27"/>
      <c r="BB12630" s="27"/>
      <c r="BC12630" s="27"/>
      <c r="BD12630" s="27"/>
      <c r="BE12630" s="27"/>
      <c r="BF12630" s="27"/>
      <c r="BG12630" s="27"/>
      <c r="BH12630" s="27"/>
      <c r="BI12630" s="27"/>
      <c r="BT12630" s="31"/>
      <c r="BU12630" s="32"/>
      <c r="BV12630" s="33"/>
      <c r="BW12630" s="32"/>
      <c r="BX12630" s="32"/>
      <c r="BY12630" s="34"/>
      <c r="CA12630" s="32"/>
      <c r="CB12630" s="32"/>
    </row>
    <row r="12631" spans="8:80">
      <c r="T12631"/>
      <c r="U12631"/>
      <c r="AO12631"/>
      <c r="AP12631"/>
      <c r="AQ12631"/>
      <c r="AR12631"/>
      <c r="AS12631"/>
      <c r="AT12631" s="47"/>
      <c r="AV12631" s="26"/>
      <c r="AW12631" s="26"/>
      <c r="AX12631" s="27"/>
      <c r="AY12631" s="27"/>
      <c r="AZ12631" s="27"/>
      <c r="BA12631" s="27"/>
      <c r="BB12631" s="27"/>
      <c r="BC12631" s="27"/>
      <c r="BD12631" s="27"/>
      <c r="BE12631" s="27"/>
      <c r="BF12631" s="27"/>
      <c r="BG12631" s="27"/>
      <c r="BH12631" s="27"/>
      <c r="BI12631" s="27"/>
      <c r="BT12631" s="31"/>
      <c r="BU12631" s="32"/>
      <c r="BV12631" s="33"/>
      <c r="BW12631" s="32"/>
      <c r="BX12631" s="32"/>
      <c r="BY12631" s="34"/>
      <c r="CA12631" s="32"/>
      <c r="CB12631" s="32"/>
    </row>
    <row r="12632" spans="8:80">
      <c r="T12632"/>
      <c r="U12632"/>
      <c r="AO12632"/>
      <c r="AP12632"/>
      <c r="AQ12632"/>
      <c r="AR12632"/>
      <c r="AS12632"/>
      <c r="AT12632" s="47"/>
      <c r="AV12632" s="26"/>
      <c r="AW12632" s="26"/>
      <c r="AX12632" s="27"/>
      <c r="AY12632" s="27"/>
      <c r="AZ12632" s="27"/>
      <c r="BA12632" s="27"/>
      <c r="BB12632" s="27"/>
      <c r="BC12632" s="27"/>
      <c r="BD12632" s="27"/>
      <c r="BE12632" s="27"/>
      <c r="BF12632" s="27"/>
      <c r="BG12632" s="27"/>
      <c r="BH12632" s="27"/>
      <c r="BI12632" s="27"/>
      <c r="BT12632" s="31"/>
      <c r="BU12632" s="32"/>
      <c r="BV12632" s="33"/>
      <c r="BW12632" s="32"/>
      <c r="BX12632" s="32"/>
      <c r="BY12632" s="34"/>
      <c r="CA12632" s="32"/>
      <c r="CB12632" s="32"/>
    </row>
    <row r="12633" spans="8:80">
      <c r="T12633"/>
      <c r="U12633"/>
      <c r="AO12633"/>
      <c r="AP12633"/>
      <c r="AQ12633"/>
      <c r="AR12633"/>
      <c r="AS12633"/>
      <c r="AT12633" s="47"/>
      <c r="AV12633" s="26"/>
      <c r="AW12633" s="26"/>
      <c r="AX12633" s="27"/>
      <c r="AY12633" s="27"/>
      <c r="AZ12633" s="27"/>
      <c r="BA12633" s="27"/>
      <c r="BB12633" s="27"/>
      <c r="BC12633" s="27"/>
      <c r="BD12633" s="27"/>
      <c r="BE12633" s="27"/>
      <c r="BF12633" s="27"/>
      <c r="BG12633" s="27"/>
      <c r="BH12633" s="27"/>
      <c r="BI12633" s="27"/>
      <c r="BT12633" s="31"/>
      <c r="BU12633" s="32"/>
      <c r="BV12633" s="33"/>
      <c r="BW12633" s="32"/>
      <c r="BX12633" s="32"/>
      <c r="BY12633" s="34"/>
      <c r="CA12633" s="32"/>
      <c r="CB12633" s="32"/>
    </row>
    <row r="12634" spans="8:80">
      <c r="T12634"/>
      <c r="U12634"/>
      <c r="AO12634"/>
      <c r="AP12634"/>
      <c r="AQ12634"/>
      <c r="AR12634"/>
      <c r="AS12634"/>
      <c r="AT12634" s="47"/>
      <c r="AV12634" s="26"/>
      <c r="AW12634" s="26"/>
      <c r="AX12634" s="27"/>
      <c r="AY12634" s="27"/>
      <c r="AZ12634" s="27"/>
      <c r="BA12634" s="27"/>
      <c r="BB12634" s="27"/>
      <c r="BC12634" s="27"/>
      <c r="BD12634" s="27"/>
      <c r="BE12634" s="27"/>
      <c r="BF12634" s="27"/>
      <c r="BG12634" s="27"/>
      <c r="BH12634" s="27"/>
      <c r="BI12634" s="27"/>
      <c r="BT12634" s="31"/>
      <c r="BU12634" s="32"/>
      <c r="BV12634" s="33"/>
      <c r="BW12634" s="32"/>
      <c r="BX12634" s="32"/>
      <c r="BY12634" s="34"/>
      <c r="CA12634" s="32"/>
      <c r="CB12634" s="32"/>
    </row>
    <row r="12635" spans="8:80">
      <c r="T12635"/>
      <c r="U12635"/>
      <c r="AO12635"/>
      <c r="AP12635"/>
      <c r="AQ12635"/>
      <c r="AR12635"/>
      <c r="AS12635"/>
      <c r="AT12635" s="47"/>
      <c r="AV12635" s="26"/>
      <c r="AW12635" s="26"/>
      <c r="AX12635" s="27"/>
      <c r="AY12635" s="27"/>
      <c r="AZ12635" s="27"/>
      <c r="BA12635" s="27"/>
      <c r="BB12635" s="27"/>
      <c r="BC12635" s="27"/>
      <c r="BD12635" s="27"/>
      <c r="BE12635" s="27"/>
      <c r="BF12635" s="27"/>
      <c r="BG12635" s="27"/>
      <c r="BH12635" s="27"/>
      <c r="BI12635" s="27"/>
      <c r="BT12635" s="31"/>
      <c r="BU12635" s="32"/>
      <c r="BV12635" s="33"/>
      <c r="BW12635" s="32"/>
      <c r="BX12635" s="32"/>
      <c r="BY12635" s="34"/>
      <c r="CA12635" s="32"/>
      <c r="CB12635" s="32"/>
    </row>
    <row r="12636" spans="8:80">
      <c r="T12636"/>
      <c r="U12636"/>
      <c r="AO12636"/>
      <c r="AP12636"/>
      <c r="AQ12636"/>
      <c r="AR12636"/>
      <c r="AS12636"/>
      <c r="AT12636" s="47"/>
      <c r="AV12636" s="26"/>
      <c r="AW12636" s="26"/>
      <c r="AX12636" s="27"/>
      <c r="AY12636" s="27"/>
      <c r="AZ12636" s="27"/>
      <c r="BA12636" s="27"/>
      <c r="BB12636" s="27"/>
      <c r="BC12636" s="27"/>
      <c r="BD12636" s="27"/>
      <c r="BE12636" s="27"/>
      <c r="BF12636" s="27"/>
      <c r="BG12636" s="27"/>
      <c r="BH12636" s="27"/>
      <c r="BI12636" s="27"/>
      <c r="BT12636" s="31"/>
      <c r="BU12636" s="32"/>
      <c r="BV12636" s="33"/>
      <c r="BW12636" s="32"/>
      <c r="BX12636" s="32"/>
      <c r="BY12636" s="34"/>
      <c r="CA12636" s="32"/>
      <c r="CB12636" s="32"/>
    </row>
    <row r="12637" spans="8:80">
      <c r="T12637"/>
      <c r="U12637"/>
      <c r="AO12637"/>
      <c r="AP12637"/>
      <c r="AQ12637"/>
      <c r="AR12637"/>
      <c r="AS12637"/>
      <c r="AT12637" s="47"/>
      <c r="AV12637" s="26"/>
      <c r="AW12637" s="26"/>
      <c r="AX12637" s="27"/>
      <c r="AY12637" s="27"/>
      <c r="AZ12637" s="27"/>
      <c r="BA12637" s="27"/>
      <c r="BB12637" s="27"/>
      <c r="BC12637" s="27"/>
      <c r="BD12637" s="27"/>
      <c r="BE12637" s="27"/>
      <c r="BF12637" s="27"/>
      <c r="BG12637" s="27"/>
      <c r="BH12637" s="27"/>
      <c r="BI12637" s="27"/>
      <c r="BT12637" s="31"/>
      <c r="BU12637" s="32"/>
      <c r="BV12637" s="33"/>
      <c r="BW12637" s="32"/>
      <c r="BX12637" s="32"/>
      <c r="BY12637" s="34"/>
      <c r="CA12637" s="32"/>
      <c r="CB12637" s="32"/>
    </row>
    <row r="12638" spans="8:80">
      <c r="T12638"/>
      <c r="U12638"/>
      <c r="AO12638"/>
      <c r="AP12638"/>
      <c r="AQ12638"/>
      <c r="AR12638"/>
      <c r="AS12638"/>
      <c r="AT12638" s="47"/>
      <c r="AV12638" s="26"/>
      <c r="AW12638" s="26"/>
      <c r="AX12638" s="27"/>
      <c r="AY12638" s="27"/>
      <c r="AZ12638" s="27"/>
      <c r="BA12638" s="27"/>
      <c r="BB12638" s="27"/>
      <c r="BC12638" s="27"/>
      <c r="BD12638" s="27"/>
      <c r="BE12638" s="27"/>
      <c r="BF12638" s="27"/>
      <c r="BG12638" s="27"/>
      <c r="BH12638" s="27"/>
      <c r="BI12638" s="27"/>
      <c r="BT12638" s="31"/>
      <c r="BU12638" s="32"/>
      <c r="BV12638" s="33"/>
      <c r="BW12638" s="32"/>
      <c r="BX12638" s="32"/>
      <c r="BY12638" s="34"/>
      <c r="CA12638" s="32"/>
      <c r="CB12638" s="32"/>
    </row>
    <row r="12639" spans="8:80">
      <c r="T12639"/>
      <c r="U12639"/>
      <c r="AO12639"/>
      <c r="AP12639"/>
      <c r="AQ12639"/>
      <c r="AR12639"/>
      <c r="AS12639"/>
      <c r="AT12639" s="47"/>
      <c r="AV12639" s="26"/>
      <c r="AW12639" s="26"/>
      <c r="AX12639" s="27"/>
      <c r="AY12639" s="27"/>
      <c r="AZ12639" s="27"/>
      <c r="BA12639" s="27"/>
      <c r="BB12639" s="27"/>
      <c r="BC12639" s="27"/>
      <c r="BD12639" s="27"/>
      <c r="BE12639" s="27"/>
      <c r="BF12639" s="27"/>
      <c r="BG12639" s="27"/>
      <c r="BH12639" s="27"/>
      <c r="BI12639" s="27"/>
      <c r="BT12639" s="31"/>
      <c r="BU12639" s="32"/>
      <c r="BV12639" s="33"/>
      <c r="BW12639" s="32"/>
      <c r="BX12639" s="32"/>
      <c r="BY12639" s="34"/>
      <c r="CA12639" s="32"/>
      <c r="CB12639" s="32"/>
    </row>
    <row r="12640" spans="8:80">
      <c r="T12640"/>
      <c r="U12640"/>
      <c r="AO12640"/>
      <c r="AP12640"/>
      <c r="AQ12640"/>
      <c r="AR12640"/>
      <c r="AS12640"/>
      <c r="AT12640" s="47"/>
      <c r="AV12640" s="26"/>
      <c r="AW12640" s="26"/>
      <c r="AX12640" s="27"/>
      <c r="AY12640" s="27"/>
      <c r="AZ12640" s="27"/>
      <c r="BA12640" s="27"/>
      <c r="BB12640" s="27"/>
      <c r="BC12640" s="27"/>
      <c r="BD12640" s="27"/>
      <c r="BE12640" s="27"/>
      <c r="BF12640" s="27"/>
      <c r="BG12640" s="27"/>
      <c r="BH12640" s="27"/>
      <c r="BI12640" s="27"/>
      <c r="BT12640" s="31"/>
      <c r="BU12640" s="32"/>
      <c r="BV12640" s="33"/>
      <c r="BW12640" s="32"/>
      <c r="BX12640" s="32"/>
      <c r="BY12640" s="34"/>
      <c r="CA12640" s="32"/>
      <c r="CB12640" s="32"/>
    </row>
    <row r="12641" spans="20:80">
      <c r="T12641"/>
      <c r="U12641"/>
      <c r="AO12641"/>
      <c r="AP12641"/>
      <c r="AQ12641"/>
      <c r="AR12641"/>
      <c r="AS12641"/>
      <c r="AT12641" s="47"/>
      <c r="AV12641" s="26"/>
      <c r="AW12641" s="26"/>
      <c r="AX12641" s="27"/>
      <c r="AY12641" s="27"/>
      <c r="AZ12641" s="27"/>
      <c r="BA12641" s="27"/>
      <c r="BB12641" s="27"/>
      <c r="BC12641" s="27"/>
      <c r="BD12641" s="27"/>
      <c r="BE12641" s="27"/>
      <c r="BF12641" s="27"/>
      <c r="BG12641" s="27"/>
      <c r="BH12641" s="27"/>
      <c r="BI12641" s="27"/>
      <c r="BT12641" s="31"/>
      <c r="BU12641" s="32"/>
      <c r="BV12641" s="33"/>
      <c r="BW12641" s="32"/>
      <c r="BX12641" s="32"/>
      <c r="BY12641" s="34"/>
      <c r="CA12641" s="32"/>
      <c r="CB12641" s="32"/>
    </row>
    <row r="12642" spans="20:80">
      <c r="T12642"/>
      <c r="U12642"/>
      <c r="AO12642"/>
      <c r="AP12642"/>
      <c r="AQ12642"/>
      <c r="AR12642"/>
      <c r="AS12642"/>
      <c r="AT12642" s="47"/>
      <c r="AV12642" s="26"/>
      <c r="AW12642" s="26"/>
      <c r="AX12642" s="27"/>
      <c r="AY12642" s="27"/>
      <c r="AZ12642" s="27"/>
      <c r="BA12642" s="27"/>
      <c r="BB12642" s="27"/>
      <c r="BC12642" s="27"/>
      <c r="BD12642" s="27"/>
      <c r="BE12642" s="27"/>
      <c r="BF12642" s="27"/>
      <c r="BG12642" s="27"/>
      <c r="BH12642" s="27"/>
      <c r="BI12642" s="27"/>
      <c r="BT12642" s="31"/>
      <c r="BU12642" s="32"/>
      <c r="BV12642" s="33"/>
      <c r="BW12642" s="32"/>
      <c r="BX12642" s="32"/>
      <c r="BY12642" s="34"/>
      <c r="CA12642" s="32"/>
      <c r="CB12642" s="32"/>
    </row>
    <row r="12643" spans="20:80">
      <c r="T12643"/>
      <c r="U12643"/>
      <c r="AO12643"/>
      <c r="AP12643"/>
      <c r="AQ12643"/>
      <c r="AR12643"/>
      <c r="AS12643"/>
      <c r="AT12643" s="47"/>
      <c r="AV12643" s="26"/>
      <c r="AW12643" s="26"/>
      <c r="AX12643" s="27"/>
      <c r="AY12643" s="27"/>
      <c r="AZ12643" s="27"/>
      <c r="BA12643" s="27"/>
      <c r="BB12643" s="27"/>
      <c r="BC12643" s="27"/>
      <c r="BD12643" s="27"/>
      <c r="BE12643" s="27"/>
      <c r="BF12643" s="27"/>
      <c r="BG12643" s="27"/>
      <c r="BH12643" s="27"/>
      <c r="BI12643" s="27"/>
      <c r="BT12643" s="31"/>
      <c r="BU12643" s="32"/>
      <c r="BV12643" s="33"/>
      <c r="BW12643" s="32"/>
      <c r="BX12643" s="32"/>
      <c r="BY12643" s="34"/>
      <c r="CA12643" s="32"/>
      <c r="CB12643" s="32"/>
    </row>
    <row r="12644" spans="20:80">
      <c r="T12644"/>
      <c r="U12644"/>
      <c r="AO12644"/>
      <c r="AP12644"/>
      <c r="AQ12644"/>
      <c r="AR12644"/>
      <c r="AS12644"/>
      <c r="AT12644" s="47"/>
      <c r="AV12644" s="26"/>
      <c r="AW12644" s="26"/>
      <c r="AX12644" s="27"/>
      <c r="AY12644" s="27"/>
      <c r="AZ12644" s="27"/>
      <c r="BA12644" s="27"/>
      <c r="BB12644" s="27"/>
      <c r="BC12644" s="27"/>
      <c r="BD12644" s="27"/>
      <c r="BE12644" s="27"/>
      <c r="BF12644" s="27"/>
      <c r="BG12644" s="27"/>
      <c r="BH12644" s="27"/>
      <c r="BI12644" s="27"/>
      <c r="BT12644" s="31"/>
      <c r="BU12644" s="32"/>
      <c r="BV12644" s="33"/>
      <c r="BW12644" s="32"/>
      <c r="BX12644" s="32"/>
      <c r="BY12644" s="34"/>
      <c r="CA12644" s="32"/>
      <c r="CB12644" s="32"/>
    </row>
    <row r="12645" spans="20:80">
      <c r="T12645"/>
      <c r="U12645"/>
      <c r="AO12645"/>
      <c r="AP12645"/>
      <c r="AQ12645"/>
      <c r="AR12645"/>
      <c r="AS12645"/>
      <c r="AT12645" s="47"/>
      <c r="AV12645" s="26"/>
      <c r="AW12645" s="26"/>
      <c r="AX12645" s="27"/>
      <c r="AY12645" s="27"/>
      <c r="AZ12645" s="27"/>
      <c r="BA12645" s="27"/>
      <c r="BB12645" s="27"/>
      <c r="BC12645" s="27"/>
      <c r="BD12645" s="27"/>
      <c r="BE12645" s="27"/>
      <c r="BF12645" s="27"/>
      <c r="BG12645" s="27"/>
      <c r="BH12645" s="27"/>
      <c r="BI12645" s="27"/>
      <c r="BT12645" s="31"/>
      <c r="BU12645" s="32"/>
      <c r="BV12645" s="33"/>
      <c r="BW12645" s="32"/>
      <c r="BX12645" s="32"/>
      <c r="BY12645" s="34"/>
      <c r="CA12645" s="32"/>
      <c r="CB12645" s="32"/>
    </row>
    <row r="12646" spans="20:80">
      <c r="T12646"/>
      <c r="U12646"/>
      <c r="AO12646"/>
      <c r="AP12646"/>
      <c r="AQ12646"/>
      <c r="AR12646"/>
      <c r="AS12646"/>
      <c r="AT12646" s="47"/>
      <c r="AV12646" s="26"/>
      <c r="AW12646" s="26"/>
      <c r="AX12646" s="27"/>
      <c r="AY12646" s="27"/>
      <c r="AZ12646" s="27"/>
      <c r="BA12646" s="27"/>
      <c r="BB12646" s="27"/>
      <c r="BC12646" s="27"/>
      <c r="BD12646" s="27"/>
      <c r="BE12646" s="27"/>
      <c r="BF12646" s="27"/>
      <c r="BG12646" s="27"/>
      <c r="BH12646" s="27"/>
      <c r="BI12646" s="27"/>
      <c r="BT12646" s="31"/>
      <c r="BU12646" s="32"/>
      <c r="BV12646" s="33"/>
      <c r="BW12646" s="32"/>
      <c r="BX12646" s="32"/>
      <c r="BY12646" s="34"/>
      <c r="CA12646" s="32"/>
      <c r="CB12646" s="32"/>
    </row>
    <row r="12647" spans="20:80">
      <c r="T12647"/>
      <c r="U12647"/>
      <c r="AO12647"/>
      <c r="AP12647"/>
      <c r="AQ12647"/>
      <c r="AR12647"/>
      <c r="AS12647"/>
      <c r="AT12647" s="47"/>
      <c r="AV12647" s="26"/>
      <c r="AW12647" s="26"/>
      <c r="AX12647" s="27"/>
      <c r="AY12647" s="27"/>
      <c r="AZ12647" s="27"/>
      <c r="BA12647" s="27"/>
      <c r="BB12647" s="27"/>
      <c r="BC12647" s="27"/>
      <c r="BD12647" s="27"/>
      <c r="BE12647" s="27"/>
      <c r="BF12647" s="27"/>
      <c r="BG12647" s="27"/>
      <c r="BH12647" s="27"/>
      <c r="BI12647" s="27"/>
      <c r="BT12647" s="31"/>
      <c r="BU12647" s="32"/>
      <c r="BV12647" s="33"/>
      <c r="BW12647" s="32"/>
      <c r="BX12647" s="32"/>
      <c r="BY12647" s="34"/>
      <c r="CA12647" s="32"/>
      <c r="CB12647" s="32"/>
    </row>
    <row r="12648" spans="20:80">
      <c r="T12648"/>
      <c r="U12648"/>
      <c r="AO12648"/>
      <c r="AP12648"/>
      <c r="AQ12648"/>
      <c r="AR12648"/>
      <c r="AS12648"/>
      <c r="AT12648" s="47"/>
      <c r="AV12648" s="26"/>
      <c r="AW12648" s="26"/>
      <c r="AX12648" s="27"/>
      <c r="AY12648" s="27"/>
      <c r="AZ12648" s="27"/>
      <c r="BA12648" s="27"/>
      <c r="BB12648" s="27"/>
      <c r="BC12648" s="27"/>
      <c r="BD12648" s="27"/>
      <c r="BE12648" s="27"/>
      <c r="BF12648" s="27"/>
      <c r="BG12648" s="27"/>
      <c r="BH12648" s="27"/>
      <c r="BI12648" s="27"/>
      <c r="BT12648" s="31"/>
      <c r="BU12648" s="32"/>
      <c r="BV12648" s="33"/>
      <c r="BW12648" s="32"/>
      <c r="BX12648" s="32"/>
      <c r="BY12648" s="34"/>
      <c r="CA12648" s="32"/>
      <c r="CB12648" s="32"/>
    </row>
    <row r="12649" spans="20:80">
      <c r="T12649"/>
      <c r="U12649"/>
      <c r="AO12649"/>
      <c r="AP12649"/>
      <c r="AQ12649"/>
      <c r="AR12649"/>
      <c r="AS12649"/>
      <c r="AT12649" s="47"/>
      <c r="AV12649" s="26"/>
      <c r="AW12649" s="26"/>
      <c r="AX12649" s="27"/>
      <c r="AY12649" s="27"/>
      <c r="AZ12649" s="27"/>
      <c r="BA12649" s="27"/>
      <c r="BB12649" s="27"/>
      <c r="BC12649" s="27"/>
      <c r="BD12649" s="27"/>
      <c r="BE12649" s="27"/>
      <c r="BF12649" s="27"/>
      <c r="BG12649" s="27"/>
      <c r="BH12649" s="27"/>
      <c r="BI12649" s="27"/>
      <c r="BT12649" s="31"/>
      <c r="BU12649" s="32"/>
      <c r="BV12649" s="33"/>
      <c r="BW12649" s="32"/>
      <c r="BX12649" s="32"/>
      <c r="BY12649" s="34"/>
      <c r="CA12649" s="32"/>
      <c r="CB12649" s="32"/>
    </row>
    <row r="12650" spans="20:80">
      <c r="T12650"/>
      <c r="U12650"/>
      <c r="AO12650"/>
      <c r="AP12650"/>
      <c r="AQ12650"/>
      <c r="AR12650"/>
      <c r="AS12650"/>
      <c r="AT12650" s="47"/>
      <c r="AV12650" s="26"/>
      <c r="AW12650" s="26"/>
      <c r="AX12650" s="27"/>
      <c r="AY12650" s="27"/>
      <c r="AZ12650" s="27"/>
      <c r="BA12650" s="27"/>
      <c r="BB12650" s="27"/>
      <c r="BC12650" s="27"/>
      <c r="BD12650" s="27"/>
      <c r="BE12650" s="27"/>
      <c r="BF12650" s="27"/>
      <c r="BG12650" s="27"/>
      <c r="BH12650" s="27"/>
      <c r="BI12650" s="27"/>
      <c r="BT12650" s="31"/>
      <c r="BU12650" s="32"/>
      <c r="BV12650" s="33"/>
      <c r="BW12650" s="32"/>
      <c r="BX12650" s="32"/>
      <c r="BY12650" s="34"/>
      <c r="CA12650" s="32"/>
      <c r="CB12650" s="32"/>
    </row>
    <row r="12651" spans="20:80">
      <c r="T12651"/>
      <c r="U12651"/>
      <c r="AO12651"/>
      <c r="AP12651"/>
      <c r="AQ12651"/>
      <c r="AR12651"/>
      <c r="AS12651"/>
      <c r="AT12651" s="47"/>
      <c r="AV12651" s="26"/>
      <c r="AW12651" s="26"/>
      <c r="AX12651" s="27"/>
      <c r="AY12651" s="27"/>
      <c r="AZ12651" s="27"/>
      <c r="BA12651" s="27"/>
      <c r="BB12651" s="27"/>
      <c r="BC12651" s="27"/>
      <c r="BD12651" s="27"/>
      <c r="BE12651" s="27"/>
      <c r="BF12651" s="27"/>
      <c r="BG12651" s="27"/>
      <c r="BH12651" s="27"/>
      <c r="BI12651" s="27"/>
      <c r="BT12651" s="31"/>
      <c r="BU12651" s="32"/>
      <c r="BV12651" s="33"/>
      <c r="BW12651" s="32"/>
      <c r="BX12651" s="32"/>
      <c r="BY12651" s="34"/>
      <c r="CA12651" s="32"/>
      <c r="CB12651" s="32"/>
    </row>
    <row r="12652" spans="20:80">
      <c r="T12652"/>
      <c r="U12652"/>
      <c r="AO12652"/>
      <c r="AP12652"/>
      <c r="AQ12652"/>
      <c r="AR12652"/>
      <c r="AS12652"/>
      <c r="AT12652" s="47"/>
      <c r="AV12652" s="26"/>
      <c r="AW12652" s="26"/>
      <c r="AX12652" s="27"/>
      <c r="AY12652" s="27"/>
      <c r="AZ12652" s="27"/>
      <c r="BA12652" s="27"/>
      <c r="BB12652" s="27"/>
      <c r="BC12652" s="27"/>
      <c r="BD12652" s="27"/>
      <c r="BE12652" s="27"/>
      <c r="BF12652" s="27"/>
      <c r="BG12652" s="27"/>
      <c r="BH12652" s="27"/>
      <c r="BI12652" s="27"/>
      <c r="BT12652" s="31"/>
      <c r="BU12652" s="32"/>
      <c r="BV12652" s="33"/>
      <c r="BW12652" s="32"/>
      <c r="BX12652" s="32"/>
      <c r="BY12652" s="34"/>
      <c r="CA12652" s="32"/>
      <c r="CB12652" s="32"/>
    </row>
    <row r="12653" spans="20:80">
      <c r="T12653"/>
      <c r="U12653"/>
      <c r="AO12653"/>
      <c r="AP12653"/>
      <c r="AQ12653"/>
      <c r="AR12653"/>
      <c r="AS12653"/>
      <c r="AT12653" s="47"/>
      <c r="AV12653" s="26"/>
      <c r="AW12653" s="26"/>
      <c r="AX12653" s="27"/>
      <c r="AY12653" s="27"/>
      <c r="AZ12653" s="27"/>
      <c r="BA12653" s="27"/>
      <c r="BB12653" s="27"/>
      <c r="BC12653" s="27"/>
      <c r="BD12653" s="27"/>
      <c r="BE12653" s="27"/>
      <c r="BF12653" s="27"/>
      <c r="BG12653" s="27"/>
      <c r="BH12653" s="27"/>
      <c r="BI12653" s="27"/>
      <c r="BT12653" s="31"/>
      <c r="BU12653" s="32"/>
      <c r="BV12653" s="33"/>
      <c r="BW12653" s="32"/>
      <c r="BX12653" s="32"/>
      <c r="BY12653" s="34"/>
      <c r="CA12653" s="32"/>
      <c r="CB12653" s="32"/>
    </row>
    <row r="12654" spans="20:80">
      <c r="T12654"/>
      <c r="U12654"/>
      <c r="AO12654"/>
      <c r="AP12654"/>
      <c r="AQ12654"/>
      <c r="AR12654"/>
      <c r="AS12654"/>
      <c r="AT12654" s="47"/>
      <c r="AV12654" s="26"/>
      <c r="AW12654" s="26"/>
      <c r="AX12654" s="27"/>
      <c r="AY12654" s="27"/>
      <c r="AZ12654" s="27"/>
      <c r="BA12654" s="27"/>
      <c r="BB12654" s="27"/>
      <c r="BC12654" s="27"/>
      <c r="BD12654" s="27"/>
      <c r="BE12654" s="27"/>
      <c r="BF12654" s="27"/>
      <c r="BG12654" s="27"/>
      <c r="BH12654" s="27"/>
      <c r="BI12654" s="27"/>
      <c r="BT12654" s="31"/>
      <c r="BU12654" s="32"/>
      <c r="BV12654" s="33"/>
      <c r="BW12654" s="32"/>
      <c r="BX12654" s="32"/>
      <c r="BY12654" s="34"/>
      <c r="CA12654" s="32"/>
      <c r="CB12654" s="32"/>
    </row>
    <row r="12655" spans="20:80">
      <c r="T12655"/>
      <c r="U12655"/>
      <c r="AO12655"/>
      <c r="AP12655"/>
      <c r="AQ12655"/>
      <c r="AR12655"/>
      <c r="AS12655"/>
      <c r="AT12655" s="47"/>
      <c r="AV12655" s="26"/>
      <c r="AW12655" s="26"/>
      <c r="AX12655" s="27"/>
      <c r="AY12655" s="27"/>
      <c r="AZ12655" s="27"/>
      <c r="BA12655" s="27"/>
      <c r="BB12655" s="27"/>
      <c r="BC12655" s="27"/>
      <c r="BD12655" s="27"/>
      <c r="BE12655" s="27"/>
      <c r="BF12655" s="27"/>
      <c r="BG12655" s="27"/>
      <c r="BH12655" s="27"/>
      <c r="BI12655" s="27"/>
      <c r="BT12655" s="31"/>
      <c r="BU12655" s="32"/>
      <c r="BV12655" s="33"/>
      <c r="BW12655" s="32"/>
      <c r="BX12655" s="32"/>
      <c r="BY12655" s="34"/>
      <c r="CA12655" s="32"/>
      <c r="CB12655" s="32"/>
    </row>
    <row r="12656" spans="20:80">
      <c r="T12656"/>
      <c r="U12656"/>
      <c r="AO12656"/>
      <c r="AP12656"/>
      <c r="AQ12656"/>
      <c r="AR12656"/>
      <c r="AS12656"/>
      <c r="AT12656" s="47"/>
      <c r="AV12656" s="26"/>
      <c r="AW12656" s="26"/>
      <c r="AX12656" s="27"/>
      <c r="AY12656" s="27"/>
      <c r="AZ12656" s="27"/>
      <c r="BA12656" s="27"/>
      <c r="BB12656" s="27"/>
      <c r="BC12656" s="27"/>
      <c r="BD12656" s="27"/>
      <c r="BE12656" s="27"/>
      <c r="BF12656" s="27"/>
      <c r="BG12656" s="27"/>
      <c r="BH12656" s="27"/>
      <c r="BI12656" s="27"/>
      <c r="BT12656" s="31"/>
      <c r="BU12656" s="32"/>
      <c r="BV12656" s="33"/>
      <c r="BW12656" s="32"/>
      <c r="BX12656" s="32"/>
      <c r="BY12656" s="34"/>
      <c r="CA12656" s="32"/>
      <c r="CB12656" s="32"/>
    </row>
    <row r="12657" spans="20:80">
      <c r="T12657"/>
      <c r="U12657"/>
      <c r="AO12657"/>
      <c r="AP12657"/>
      <c r="AQ12657"/>
      <c r="AR12657"/>
      <c r="AS12657"/>
      <c r="AT12657" s="47"/>
      <c r="AV12657" s="26"/>
      <c r="AW12657" s="26"/>
      <c r="AX12657" s="27"/>
      <c r="AY12657" s="27"/>
      <c r="AZ12657" s="27"/>
      <c r="BA12657" s="27"/>
      <c r="BB12657" s="27"/>
      <c r="BC12657" s="27"/>
      <c r="BD12657" s="27"/>
      <c r="BE12657" s="27"/>
      <c r="BF12657" s="27"/>
      <c r="BG12657" s="27"/>
      <c r="BH12657" s="27"/>
      <c r="BI12657" s="27"/>
      <c r="BT12657" s="31"/>
      <c r="BU12657" s="32"/>
      <c r="BV12657" s="33"/>
      <c r="BW12657" s="32"/>
      <c r="BX12657" s="32"/>
      <c r="BY12657" s="34"/>
      <c r="CA12657" s="32"/>
      <c r="CB12657" s="32"/>
    </row>
    <row r="12658" spans="20:80">
      <c r="T12658"/>
      <c r="U12658"/>
      <c r="AO12658"/>
      <c r="AP12658"/>
      <c r="AQ12658"/>
      <c r="AR12658"/>
      <c r="AS12658"/>
      <c r="AT12658" s="47"/>
      <c r="AV12658" s="26"/>
      <c r="AW12658" s="26"/>
      <c r="AX12658" s="27"/>
      <c r="AY12658" s="27"/>
      <c r="AZ12658" s="27"/>
      <c r="BA12658" s="27"/>
      <c r="BB12658" s="27"/>
      <c r="BC12658" s="27"/>
      <c r="BD12658" s="27"/>
      <c r="BE12658" s="27"/>
      <c r="BF12658" s="27"/>
      <c r="BG12658" s="27"/>
      <c r="BH12658" s="27"/>
      <c r="BI12658" s="27"/>
      <c r="BT12658" s="31"/>
      <c r="BU12658" s="32"/>
      <c r="BV12658" s="33"/>
      <c r="BW12658" s="32"/>
      <c r="BX12658" s="32"/>
      <c r="BY12658" s="34"/>
      <c r="CA12658" s="32"/>
      <c r="CB12658" s="32"/>
    </row>
    <row r="12659" spans="20:80">
      <c r="T12659"/>
      <c r="U12659"/>
      <c r="AO12659"/>
      <c r="AP12659"/>
      <c r="AQ12659"/>
      <c r="AR12659"/>
      <c r="AS12659"/>
      <c r="AT12659" s="47"/>
      <c r="AV12659" s="26"/>
      <c r="AW12659" s="26"/>
      <c r="AX12659" s="27"/>
      <c r="AY12659" s="27"/>
      <c r="AZ12659" s="27"/>
      <c r="BA12659" s="27"/>
      <c r="BB12659" s="27"/>
      <c r="BC12659" s="27"/>
      <c r="BD12659" s="27"/>
      <c r="BE12659" s="27"/>
      <c r="BF12659" s="27"/>
      <c r="BG12659" s="27"/>
      <c r="BH12659" s="27"/>
      <c r="BI12659" s="27"/>
      <c r="BT12659" s="31"/>
      <c r="BU12659" s="32"/>
      <c r="BV12659" s="33"/>
      <c r="BW12659" s="32"/>
      <c r="BX12659" s="32"/>
      <c r="BY12659" s="34"/>
      <c r="CA12659" s="32"/>
      <c r="CB12659" s="32"/>
    </row>
    <row r="12660" spans="20:80">
      <c r="T12660"/>
      <c r="U12660"/>
      <c r="AO12660"/>
      <c r="AP12660"/>
      <c r="AQ12660"/>
      <c r="AR12660"/>
      <c r="AS12660"/>
      <c r="AT12660" s="47"/>
      <c r="AV12660" s="26"/>
      <c r="AW12660" s="26"/>
      <c r="AX12660" s="27"/>
      <c r="AY12660" s="27"/>
      <c r="AZ12660" s="27"/>
      <c r="BA12660" s="27"/>
      <c r="BB12660" s="27"/>
      <c r="BC12660" s="27"/>
      <c r="BD12660" s="27"/>
      <c r="BE12660" s="27"/>
      <c r="BF12660" s="27"/>
      <c r="BG12660" s="27"/>
      <c r="BH12660" s="27"/>
      <c r="BI12660" s="27"/>
      <c r="BT12660" s="31"/>
      <c r="BU12660" s="32"/>
      <c r="BV12660" s="33"/>
      <c r="BW12660" s="32"/>
      <c r="BX12660" s="32"/>
      <c r="BY12660" s="34"/>
      <c r="CA12660" s="32"/>
      <c r="CB12660" s="32"/>
    </row>
    <row r="12661" spans="20:80">
      <c r="T12661"/>
      <c r="U12661"/>
      <c r="AO12661"/>
      <c r="AP12661"/>
      <c r="AQ12661"/>
      <c r="AR12661"/>
      <c r="AS12661"/>
      <c r="AT12661" s="47"/>
      <c r="AV12661" s="26"/>
      <c r="AW12661" s="26"/>
      <c r="AX12661" s="27"/>
      <c r="AY12661" s="27"/>
      <c r="AZ12661" s="27"/>
      <c r="BA12661" s="27"/>
      <c r="BB12661" s="27"/>
      <c r="BC12661" s="27"/>
      <c r="BD12661" s="27"/>
      <c r="BE12661" s="27"/>
      <c r="BF12661" s="27"/>
      <c r="BG12661" s="27"/>
      <c r="BH12661" s="27"/>
      <c r="BI12661" s="27"/>
      <c r="BT12661" s="31"/>
      <c r="BU12661" s="32"/>
      <c r="BV12661" s="33"/>
      <c r="BW12661" s="32"/>
      <c r="BX12661" s="32"/>
      <c r="BY12661" s="34"/>
      <c r="CA12661" s="32"/>
      <c r="CB12661" s="32"/>
    </row>
    <row r="12662" spans="20:80">
      <c r="T12662"/>
      <c r="U12662"/>
      <c r="AO12662"/>
      <c r="AP12662"/>
      <c r="AQ12662"/>
      <c r="AR12662"/>
      <c r="AS12662"/>
      <c r="AT12662" s="47"/>
      <c r="AV12662" s="26"/>
      <c r="AW12662" s="26"/>
      <c r="AX12662" s="27"/>
      <c r="AY12662" s="27"/>
      <c r="AZ12662" s="27"/>
      <c r="BA12662" s="27"/>
      <c r="BB12662" s="27"/>
      <c r="BC12662" s="27"/>
      <c r="BD12662" s="27"/>
      <c r="BE12662" s="27"/>
      <c r="BF12662" s="27"/>
      <c r="BG12662" s="27"/>
      <c r="BH12662" s="27"/>
      <c r="BI12662" s="27"/>
      <c r="BT12662" s="31"/>
      <c r="BU12662" s="32"/>
      <c r="BV12662" s="33"/>
      <c r="BW12662" s="32"/>
      <c r="BX12662" s="32"/>
      <c r="BY12662" s="34"/>
      <c r="CA12662" s="32"/>
      <c r="CB12662" s="32"/>
    </row>
    <row r="12663" spans="20:80">
      <c r="T12663"/>
      <c r="U12663"/>
      <c r="AO12663"/>
      <c r="AP12663"/>
      <c r="AQ12663"/>
      <c r="AR12663"/>
      <c r="AS12663"/>
      <c r="AT12663" s="47"/>
      <c r="AV12663" s="26"/>
      <c r="AW12663" s="26"/>
      <c r="AX12663" s="27"/>
      <c r="AY12663" s="27"/>
      <c r="AZ12663" s="27"/>
      <c r="BA12663" s="27"/>
      <c r="BB12663" s="27"/>
      <c r="BC12663" s="27"/>
      <c r="BD12663" s="27"/>
      <c r="BE12663" s="27"/>
      <c r="BF12663" s="27"/>
      <c r="BG12663" s="27"/>
      <c r="BH12663" s="27"/>
      <c r="BI12663" s="27"/>
      <c r="BT12663" s="31"/>
      <c r="BU12663" s="32"/>
      <c r="BV12663" s="33"/>
      <c r="BW12663" s="32"/>
      <c r="BX12663" s="32"/>
      <c r="BY12663" s="34"/>
      <c r="CA12663" s="32"/>
      <c r="CB12663" s="32"/>
    </row>
    <row r="12664" spans="20:80">
      <c r="T12664"/>
      <c r="U12664"/>
      <c r="AO12664"/>
      <c r="AP12664"/>
      <c r="AQ12664"/>
      <c r="AR12664"/>
      <c r="AS12664"/>
      <c r="AT12664" s="47"/>
      <c r="AV12664" s="26"/>
      <c r="AW12664" s="26"/>
      <c r="AX12664" s="27"/>
      <c r="AY12664" s="27"/>
      <c r="AZ12664" s="27"/>
      <c r="BA12664" s="27"/>
      <c r="BB12664" s="27"/>
      <c r="BC12664" s="27"/>
      <c r="BD12664" s="27"/>
      <c r="BE12664" s="27"/>
      <c r="BF12664" s="27"/>
      <c r="BG12664" s="27"/>
      <c r="BH12664" s="27"/>
      <c r="BI12664" s="27"/>
      <c r="BT12664" s="31"/>
      <c r="BU12664" s="32"/>
      <c r="BV12664" s="33"/>
      <c r="BW12664" s="32"/>
      <c r="BX12664" s="32"/>
      <c r="BY12664" s="34"/>
      <c r="CA12664" s="32"/>
      <c r="CB12664" s="32"/>
    </row>
    <row r="12665" spans="20:80">
      <c r="T12665"/>
      <c r="U12665"/>
      <c r="AO12665"/>
      <c r="AP12665"/>
      <c r="AQ12665"/>
      <c r="AR12665"/>
      <c r="AS12665"/>
      <c r="AT12665" s="47"/>
      <c r="AV12665" s="26"/>
      <c r="AW12665" s="26"/>
      <c r="AX12665" s="27"/>
      <c r="AY12665" s="27"/>
      <c r="AZ12665" s="27"/>
      <c r="BA12665" s="27"/>
      <c r="BB12665" s="27"/>
      <c r="BC12665" s="27"/>
      <c r="BD12665" s="27"/>
      <c r="BE12665" s="27"/>
      <c r="BF12665" s="27"/>
      <c r="BG12665" s="27"/>
      <c r="BH12665" s="27"/>
      <c r="BI12665" s="27"/>
      <c r="BT12665" s="31"/>
      <c r="BU12665" s="32"/>
      <c r="BV12665" s="33"/>
      <c r="BW12665" s="32"/>
      <c r="BX12665" s="32"/>
      <c r="BY12665" s="34"/>
      <c r="CA12665" s="32"/>
      <c r="CB12665" s="32"/>
    </row>
    <row r="12666" spans="20:80">
      <c r="T12666"/>
      <c r="U12666"/>
      <c r="AO12666"/>
      <c r="AP12666"/>
      <c r="AQ12666"/>
      <c r="AR12666"/>
      <c r="AS12666"/>
      <c r="AT12666" s="47"/>
      <c r="AV12666" s="26"/>
      <c r="AW12666" s="26"/>
      <c r="AX12666" s="27"/>
      <c r="AY12666" s="27"/>
      <c r="AZ12666" s="27"/>
      <c r="BA12666" s="27"/>
      <c r="BB12666" s="27"/>
      <c r="BC12666" s="27"/>
      <c r="BD12666" s="27"/>
      <c r="BE12666" s="27"/>
      <c r="BF12666" s="27"/>
      <c r="BG12666" s="27"/>
      <c r="BH12666" s="27"/>
      <c r="BI12666" s="27"/>
      <c r="BT12666" s="31"/>
      <c r="BU12666" s="32"/>
      <c r="BV12666" s="33"/>
      <c r="BW12666" s="32"/>
      <c r="BX12666" s="32"/>
      <c r="BY12666" s="34"/>
      <c r="CA12666" s="32"/>
      <c r="CB12666" s="32"/>
    </row>
    <row r="12667" spans="20:80">
      <c r="T12667"/>
      <c r="U12667"/>
      <c r="AO12667"/>
      <c r="AP12667"/>
      <c r="AQ12667"/>
      <c r="AR12667"/>
      <c r="AS12667"/>
      <c r="AT12667" s="47"/>
      <c r="AV12667" s="26"/>
      <c r="AW12667" s="26"/>
      <c r="AX12667" s="27"/>
      <c r="AY12667" s="27"/>
      <c r="AZ12667" s="27"/>
      <c r="BA12667" s="27"/>
      <c r="BB12667" s="27"/>
      <c r="BC12667" s="27"/>
      <c r="BD12667" s="27"/>
      <c r="BE12667" s="27"/>
      <c r="BF12667" s="27"/>
      <c r="BG12667" s="27"/>
      <c r="BH12667" s="27"/>
      <c r="BI12667" s="27"/>
      <c r="BT12667" s="31"/>
      <c r="BU12667" s="32"/>
      <c r="BV12667" s="33"/>
      <c r="BW12667" s="32"/>
      <c r="BX12667" s="32"/>
      <c r="BY12667" s="34"/>
      <c r="CA12667" s="32"/>
      <c r="CB12667" s="32"/>
    </row>
    <row r="12668" spans="20:80">
      <c r="T12668"/>
      <c r="U12668"/>
      <c r="AO12668"/>
      <c r="AP12668"/>
      <c r="AQ12668"/>
      <c r="AR12668"/>
      <c r="AS12668"/>
      <c r="AT12668" s="47"/>
      <c r="AV12668" s="26"/>
      <c r="AW12668" s="26"/>
      <c r="AX12668" s="27"/>
      <c r="AY12668" s="27"/>
      <c r="AZ12668" s="27"/>
      <c r="BA12668" s="27"/>
      <c r="BB12668" s="27"/>
      <c r="BC12668" s="27"/>
      <c r="BD12668" s="27"/>
      <c r="BE12668" s="27"/>
      <c r="BF12668" s="27"/>
      <c r="BG12668" s="27"/>
      <c r="BH12668" s="27"/>
      <c r="BI12668" s="27"/>
      <c r="BT12668" s="31"/>
      <c r="BU12668" s="32"/>
      <c r="BV12668" s="33"/>
      <c r="BW12668" s="32"/>
      <c r="BX12668" s="32"/>
      <c r="BY12668" s="34"/>
      <c r="CA12668" s="32"/>
      <c r="CB12668" s="32"/>
    </row>
    <row r="12669" spans="20:80">
      <c r="T12669"/>
      <c r="U12669"/>
      <c r="AO12669"/>
      <c r="AP12669"/>
      <c r="AQ12669"/>
      <c r="AR12669"/>
      <c r="AS12669"/>
      <c r="AT12669" s="47"/>
      <c r="AV12669" s="26"/>
      <c r="AW12669" s="26"/>
      <c r="AX12669" s="27"/>
      <c r="AY12669" s="27"/>
      <c r="AZ12669" s="27"/>
      <c r="BA12669" s="27"/>
      <c r="BB12669" s="27"/>
      <c r="BC12669" s="27"/>
      <c r="BD12669" s="27"/>
      <c r="BE12669" s="27"/>
      <c r="BF12669" s="27"/>
      <c r="BG12669" s="27"/>
      <c r="BH12669" s="27"/>
      <c r="BI12669" s="27"/>
      <c r="BT12669" s="31"/>
      <c r="BU12669" s="32"/>
      <c r="BV12669" s="33"/>
      <c r="BW12669" s="32"/>
      <c r="BX12669" s="32"/>
      <c r="BY12669" s="34"/>
      <c r="CA12669" s="32"/>
      <c r="CB12669" s="32"/>
    </row>
    <row r="12670" spans="20:80">
      <c r="T12670"/>
      <c r="U12670"/>
      <c r="AO12670"/>
      <c r="AP12670"/>
      <c r="AQ12670"/>
      <c r="AR12670"/>
      <c r="AS12670"/>
      <c r="AT12670" s="47"/>
      <c r="AV12670" s="26"/>
      <c r="AW12670" s="26"/>
      <c r="AX12670" s="27"/>
      <c r="AY12670" s="27"/>
      <c r="AZ12670" s="27"/>
      <c r="BA12670" s="27"/>
      <c r="BB12670" s="27"/>
      <c r="BC12670" s="27"/>
      <c r="BD12670" s="27"/>
      <c r="BE12670" s="27"/>
      <c r="BF12670" s="27"/>
      <c r="BG12670" s="27"/>
      <c r="BH12670" s="27"/>
      <c r="BI12670" s="27"/>
      <c r="BT12670" s="31"/>
      <c r="BU12670" s="32"/>
      <c r="BV12670" s="33"/>
      <c r="BW12670" s="32"/>
      <c r="BX12670" s="32"/>
      <c r="BY12670" s="34"/>
      <c r="CA12670" s="32"/>
      <c r="CB12670" s="32"/>
    </row>
    <row r="12671" spans="20:80">
      <c r="T12671"/>
      <c r="U12671"/>
      <c r="AO12671"/>
      <c r="AP12671"/>
      <c r="AQ12671"/>
      <c r="AR12671"/>
      <c r="AS12671"/>
      <c r="AT12671" s="47"/>
      <c r="AV12671" s="26"/>
      <c r="AW12671" s="26"/>
      <c r="AX12671" s="27"/>
      <c r="AY12671" s="27"/>
      <c r="AZ12671" s="27"/>
      <c r="BA12671" s="27"/>
      <c r="BB12671" s="27"/>
      <c r="BC12671" s="27"/>
      <c r="BD12671" s="27"/>
      <c r="BE12671" s="27"/>
      <c r="BF12671" s="27"/>
      <c r="BG12671" s="27"/>
      <c r="BH12671" s="27"/>
      <c r="BI12671" s="27"/>
      <c r="BT12671" s="31"/>
      <c r="BU12671" s="32"/>
      <c r="BV12671" s="33"/>
      <c r="BW12671" s="32"/>
      <c r="BX12671" s="32"/>
      <c r="BY12671" s="34"/>
      <c r="CA12671" s="32"/>
      <c r="CB12671" s="32"/>
    </row>
    <row r="12672" spans="20:80">
      <c r="T12672"/>
      <c r="U12672"/>
      <c r="AO12672"/>
      <c r="AP12672"/>
      <c r="AQ12672"/>
      <c r="AR12672"/>
      <c r="AS12672"/>
      <c r="AT12672" s="47"/>
      <c r="AV12672" s="26"/>
      <c r="AW12672" s="26"/>
      <c r="AX12672" s="27"/>
      <c r="AY12672" s="27"/>
      <c r="AZ12672" s="27"/>
      <c r="BA12672" s="27"/>
      <c r="BB12672" s="27"/>
      <c r="BC12672" s="27"/>
      <c r="BD12672" s="27"/>
      <c r="BE12672" s="27"/>
      <c r="BF12672" s="27"/>
      <c r="BG12672" s="27"/>
      <c r="BH12672" s="27"/>
      <c r="BI12672" s="27"/>
      <c r="BT12672" s="31"/>
      <c r="BU12672" s="32"/>
      <c r="BV12672" s="33"/>
      <c r="BW12672" s="32"/>
      <c r="BX12672" s="32"/>
      <c r="BY12672" s="34"/>
      <c r="CA12672" s="32"/>
      <c r="CB12672" s="32"/>
    </row>
    <row r="12673" spans="20:80">
      <c r="T12673"/>
      <c r="U12673"/>
      <c r="AO12673"/>
      <c r="AP12673"/>
      <c r="AQ12673"/>
      <c r="AR12673"/>
      <c r="AS12673"/>
      <c r="AT12673" s="47"/>
      <c r="AV12673" s="26"/>
      <c r="AW12673" s="26"/>
      <c r="AX12673" s="27"/>
      <c r="AY12673" s="27"/>
      <c r="AZ12673" s="27"/>
      <c r="BA12673" s="27"/>
      <c r="BB12673" s="27"/>
      <c r="BC12673" s="27"/>
      <c r="BD12673" s="27"/>
      <c r="BE12673" s="27"/>
      <c r="BF12673" s="27"/>
      <c r="BG12673" s="27"/>
      <c r="BH12673" s="27"/>
      <c r="BI12673" s="27"/>
      <c r="BT12673" s="31"/>
      <c r="BU12673" s="32"/>
      <c r="BV12673" s="33"/>
      <c r="BW12673" s="32"/>
      <c r="BX12673" s="32"/>
      <c r="BY12673" s="34"/>
      <c r="CA12673" s="32"/>
      <c r="CB12673" s="32"/>
    </row>
    <row r="12674" spans="20:80">
      <c r="T12674"/>
      <c r="U12674"/>
      <c r="AO12674"/>
      <c r="AP12674"/>
      <c r="AQ12674"/>
      <c r="AR12674"/>
      <c r="AS12674"/>
      <c r="AT12674" s="47"/>
      <c r="AV12674" s="26"/>
      <c r="AW12674" s="26"/>
      <c r="AX12674" s="27"/>
      <c r="AY12674" s="27"/>
      <c r="AZ12674" s="27"/>
      <c r="BA12674" s="27"/>
      <c r="BB12674" s="27"/>
      <c r="BC12674" s="27"/>
      <c r="BD12674" s="27"/>
      <c r="BE12674" s="27"/>
      <c r="BF12674" s="27"/>
      <c r="BG12674" s="27"/>
      <c r="BH12674" s="27"/>
      <c r="BI12674" s="27"/>
      <c r="BT12674" s="31"/>
      <c r="BU12674" s="32"/>
      <c r="BV12674" s="33"/>
      <c r="BW12674" s="32"/>
      <c r="BX12674" s="32"/>
      <c r="BY12674" s="34"/>
      <c r="CA12674" s="32"/>
      <c r="CB12674" s="32"/>
    </row>
    <row r="12675" spans="20:80">
      <c r="T12675"/>
      <c r="U12675"/>
      <c r="AO12675"/>
      <c r="AP12675"/>
      <c r="AQ12675"/>
      <c r="AR12675"/>
      <c r="AS12675"/>
      <c r="AT12675" s="47"/>
      <c r="AV12675" s="26"/>
      <c r="AW12675" s="26"/>
      <c r="AX12675" s="27"/>
      <c r="AY12675" s="27"/>
      <c r="AZ12675" s="27"/>
      <c r="BA12675" s="27"/>
      <c r="BB12675" s="27"/>
      <c r="BC12675" s="27"/>
      <c r="BD12675" s="27"/>
      <c r="BE12675" s="27"/>
      <c r="BF12675" s="27"/>
      <c r="BG12675" s="27"/>
      <c r="BH12675" s="27"/>
      <c r="BI12675" s="27"/>
      <c r="BT12675" s="31"/>
      <c r="BU12675" s="32"/>
      <c r="BV12675" s="33"/>
      <c r="BW12675" s="32"/>
      <c r="BX12675" s="32"/>
      <c r="BY12675" s="34"/>
      <c r="CA12675" s="32"/>
      <c r="CB12675" s="32"/>
    </row>
    <row r="12676" spans="20:80">
      <c r="T12676"/>
      <c r="U12676"/>
      <c r="AO12676"/>
      <c r="AP12676"/>
      <c r="AQ12676"/>
      <c r="AR12676"/>
      <c r="AS12676"/>
      <c r="AT12676" s="47"/>
      <c r="AV12676" s="26"/>
      <c r="AW12676" s="26"/>
      <c r="AX12676" s="27"/>
      <c r="AY12676" s="27"/>
      <c r="AZ12676" s="27"/>
      <c r="BA12676" s="27"/>
      <c r="BB12676" s="27"/>
      <c r="BC12676" s="27"/>
      <c r="BD12676" s="27"/>
      <c r="BE12676" s="27"/>
      <c r="BF12676" s="27"/>
      <c r="BG12676" s="27"/>
      <c r="BH12676" s="27"/>
      <c r="BI12676" s="27"/>
      <c r="BT12676" s="31"/>
      <c r="BU12676" s="32"/>
      <c r="BV12676" s="33"/>
      <c r="BW12676" s="32"/>
      <c r="BX12676" s="32"/>
      <c r="BY12676" s="34"/>
      <c r="CA12676" s="32"/>
      <c r="CB12676" s="32"/>
    </row>
    <row r="12677" spans="20:80">
      <c r="T12677"/>
      <c r="U12677"/>
      <c r="AO12677"/>
      <c r="AP12677"/>
      <c r="AQ12677"/>
      <c r="AR12677"/>
      <c r="AS12677"/>
      <c r="AT12677" s="47"/>
      <c r="AV12677" s="26"/>
      <c r="AW12677" s="26"/>
      <c r="AX12677" s="27"/>
      <c r="AY12677" s="27"/>
      <c r="AZ12677" s="27"/>
      <c r="BA12677" s="27"/>
      <c r="BB12677" s="27"/>
      <c r="BC12677" s="27"/>
      <c r="BD12677" s="27"/>
      <c r="BE12677" s="27"/>
      <c r="BF12677" s="27"/>
      <c r="BG12677" s="27"/>
      <c r="BH12677" s="27"/>
      <c r="BI12677" s="27"/>
      <c r="BT12677" s="31"/>
      <c r="BU12677" s="32"/>
      <c r="BV12677" s="33"/>
      <c r="BW12677" s="32"/>
      <c r="BX12677" s="32"/>
      <c r="BY12677" s="34"/>
      <c r="CA12677" s="32"/>
      <c r="CB12677" s="32"/>
    </row>
    <row r="12678" spans="20:80">
      <c r="T12678"/>
      <c r="U12678"/>
      <c r="AO12678"/>
      <c r="AP12678"/>
      <c r="AQ12678"/>
      <c r="AR12678"/>
      <c r="AS12678"/>
      <c r="AT12678" s="47"/>
      <c r="AV12678" s="26"/>
      <c r="AW12678" s="26"/>
      <c r="AX12678" s="27"/>
      <c r="AY12678" s="27"/>
      <c r="AZ12678" s="27"/>
      <c r="BA12678" s="27"/>
      <c r="BB12678" s="27"/>
      <c r="BC12678" s="27"/>
      <c r="BD12678" s="27"/>
      <c r="BE12678" s="27"/>
      <c r="BF12678" s="27"/>
      <c r="BG12678" s="27"/>
      <c r="BH12678" s="27"/>
      <c r="BI12678" s="27"/>
      <c r="BT12678" s="31"/>
      <c r="BU12678" s="32"/>
      <c r="BV12678" s="33"/>
      <c r="BW12678" s="32"/>
      <c r="BX12678" s="32"/>
      <c r="BY12678" s="34"/>
      <c r="CA12678" s="32"/>
      <c r="CB12678" s="32"/>
    </row>
    <row r="12679" spans="20:80">
      <c r="T12679"/>
      <c r="U12679"/>
      <c r="AO12679"/>
      <c r="AP12679"/>
      <c r="AQ12679"/>
      <c r="AR12679"/>
      <c r="AS12679"/>
      <c r="AT12679" s="47"/>
      <c r="AV12679" s="26"/>
      <c r="AW12679" s="26"/>
      <c r="AX12679" s="27"/>
      <c r="AY12679" s="27"/>
      <c r="AZ12679" s="27"/>
      <c r="BA12679" s="27"/>
      <c r="BB12679" s="27"/>
      <c r="BC12679" s="27"/>
      <c r="BD12679" s="27"/>
      <c r="BE12679" s="27"/>
      <c r="BF12679" s="27"/>
      <c r="BG12679" s="27"/>
      <c r="BH12679" s="27"/>
      <c r="BI12679" s="27"/>
      <c r="BT12679" s="31"/>
      <c r="BU12679" s="32"/>
      <c r="BV12679" s="33"/>
      <c r="BW12679" s="32"/>
      <c r="BX12679" s="32"/>
      <c r="BY12679" s="34"/>
      <c r="CA12679" s="32"/>
      <c r="CB12679" s="32"/>
    </row>
    <row r="12680" spans="20:80">
      <c r="T12680"/>
      <c r="U12680"/>
      <c r="AO12680"/>
      <c r="AP12680"/>
      <c r="AQ12680"/>
      <c r="AR12680"/>
      <c r="AS12680"/>
      <c r="AT12680" s="47"/>
      <c r="AV12680" s="26"/>
      <c r="AW12680" s="26"/>
      <c r="AX12680" s="27"/>
      <c r="AY12680" s="27"/>
      <c r="AZ12680" s="27"/>
      <c r="BA12680" s="27"/>
      <c r="BB12680" s="27"/>
      <c r="BC12680" s="27"/>
      <c r="BD12680" s="27"/>
      <c r="BE12680" s="27"/>
      <c r="BF12680" s="27"/>
      <c r="BG12680" s="27"/>
      <c r="BH12680" s="27"/>
      <c r="BI12680" s="27"/>
      <c r="BT12680" s="31"/>
      <c r="BU12680" s="32"/>
      <c r="BV12680" s="33"/>
      <c r="BW12680" s="32"/>
      <c r="BX12680" s="32"/>
      <c r="BY12680" s="34"/>
      <c r="CA12680" s="32"/>
      <c r="CB12680" s="32"/>
    </row>
    <row r="12681" spans="20:80">
      <c r="T12681"/>
      <c r="U12681"/>
      <c r="AO12681"/>
      <c r="AP12681"/>
      <c r="AQ12681"/>
      <c r="AR12681"/>
      <c r="AS12681"/>
      <c r="AT12681" s="47"/>
      <c r="AV12681" s="26"/>
      <c r="AW12681" s="26"/>
      <c r="AX12681" s="27"/>
      <c r="AY12681" s="27"/>
      <c r="AZ12681" s="27"/>
      <c r="BA12681" s="27"/>
      <c r="BB12681" s="27"/>
      <c r="BC12681" s="27"/>
      <c r="BD12681" s="27"/>
      <c r="BE12681" s="27"/>
      <c r="BF12681" s="27"/>
      <c r="BG12681" s="27"/>
      <c r="BH12681" s="27"/>
      <c r="BI12681" s="27"/>
      <c r="BT12681" s="31"/>
      <c r="BU12681" s="32"/>
      <c r="BV12681" s="33"/>
      <c r="BW12681" s="32"/>
      <c r="BX12681" s="32"/>
      <c r="BY12681" s="34"/>
      <c r="CA12681" s="32"/>
      <c r="CB12681" s="32"/>
    </row>
    <row r="12682" spans="20:80">
      <c r="T12682"/>
      <c r="U12682"/>
      <c r="AO12682"/>
      <c r="AP12682"/>
      <c r="AQ12682"/>
      <c r="AR12682"/>
      <c r="AS12682"/>
      <c r="AT12682" s="47"/>
      <c r="AV12682" s="26"/>
      <c r="AW12682" s="26"/>
      <c r="AX12682" s="27"/>
      <c r="AY12682" s="27"/>
      <c r="AZ12682" s="27"/>
      <c r="BA12682" s="27"/>
      <c r="BB12682" s="27"/>
      <c r="BC12682" s="27"/>
      <c r="BD12682" s="27"/>
      <c r="BE12682" s="27"/>
      <c r="BF12682" s="27"/>
      <c r="BG12682" s="27"/>
      <c r="BH12682" s="27"/>
      <c r="BI12682" s="27"/>
      <c r="BT12682" s="31"/>
      <c r="BU12682" s="32"/>
      <c r="BV12682" s="33"/>
      <c r="BW12682" s="32"/>
      <c r="BX12682" s="32"/>
      <c r="BY12682" s="34"/>
      <c r="CA12682" s="32"/>
      <c r="CB12682" s="32"/>
    </row>
    <row r="12683" spans="20:80">
      <c r="T12683"/>
      <c r="U12683"/>
      <c r="AO12683"/>
      <c r="AP12683"/>
      <c r="AQ12683"/>
      <c r="AR12683"/>
      <c r="AS12683"/>
      <c r="AT12683" s="47"/>
      <c r="AV12683" s="26"/>
      <c r="AW12683" s="26"/>
      <c r="AX12683" s="27"/>
      <c r="AY12683" s="27"/>
      <c r="AZ12683" s="27"/>
      <c r="BA12683" s="27"/>
      <c r="BB12683" s="27"/>
      <c r="BC12683" s="27"/>
      <c r="BD12683" s="27"/>
      <c r="BE12683" s="27"/>
      <c r="BF12683" s="27"/>
      <c r="BG12683" s="27"/>
      <c r="BH12683" s="27"/>
      <c r="BI12683" s="27"/>
      <c r="BT12683" s="31"/>
      <c r="BU12683" s="32"/>
      <c r="BV12683" s="33"/>
      <c r="BW12683" s="32"/>
      <c r="BX12683" s="32"/>
      <c r="BY12683" s="34"/>
      <c r="CA12683" s="32"/>
      <c r="CB12683" s="32"/>
    </row>
    <row r="12684" spans="20:80">
      <c r="T12684"/>
      <c r="U12684"/>
      <c r="AO12684"/>
      <c r="AP12684"/>
      <c r="AQ12684"/>
      <c r="AR12684"/>
      <c r="AS12684"/>
      <c r="AT12684" s="47"/>
      <c r="AV12684" s="26"/>
      <c r="AW12684" s="26"/>
      <c r="AX12684" s="27"/>
      <c r="AY12684" s="27"/>
      <c r="AZ12684" s="27"/>
      <c r="BA12684" s="27"/>
      <c r="BB12684" s="27"/>
      <c r="BC12684" s="27"/>
      <c r="BD12684" s="27"/>
      <c r="BE12684" s="27"/>
      <c r="BF12684" s="27"/>
      <c r="BG12684" s="27"/>
      <c r="BH12684" s="27"/>
      <c r="BI12684" s="27"/>
      <c r="BT12684" s="31"/>
      <c r="BU12684" s="32"/>
      <c r="BV12684" s="33"/>
      <c r="BW12684" s="32"/>
      <c r="BX12684" s="32"/>
      <c r="BY12684" s="34"/>
      <c r="CA12684" s="32"/>
      <c r="CB12684" s="32"/>
    </row>
    <row r="12685" spans="20:80">
      <c r="T12685"/>
      <c r="U12685"/>
      <c r="AO12685"/>
      <c r="AP12685"/>
      <c r="AQ12685"/>
      <c r="AR12685"/>
      <c r="AS12685"/>
      <c r="AT12685" s="47"/>
      <c r="AV12685" s="26"/>
      <c r="AW12685" s="26"/>
      <c r="AX12685" s="27"/>
      <c r="AY12685" s="27"/>
      <c r="AZ12685" s="27"/>
      <c r="BA12685" s="27"/>
      <c r="BB12685" s="27"/>
      <c r="BC12685" s="27"/>
      <c r="BD12685" s="27"/>
      <c r="BE12685" s="27"/>
      <c r="BF12685" s="27"/>
      <c r="BG12685" s="27"/>
      <c r="BH12685" s="27"/>
      <c r="BI12685" s="27"/>
      <c r="BT12685" s="31"/>
      <c r="BU12685" s="32"/>
      <c r="BV12685" s="33"/>
      <c r="BW12685" s="32"/>
      <c r="BX12685" s="32"/>
      <c r="BY12685" s="34"/>
      <c r="CA12685" s="32"/>
      <c r="CB12685" s="32"/>
    </row>
    <row r="12686" spans="20:80">
      <c r="T12686"/>
      <c r="U12686"/>
      <c r="AO12686"/>
      <c r="AP12686"/>
      <c r="AQ12686"/>
      <c r="AR12686"/>
      <c r="AS12686"/>
      <c r="AT12686" s="47"/>
      <c r="AV12686" s="26"/>
      <c r="AW12686" s="26"/>
      <c r="AX12686" s="27"/>
      <c r="AY12686" s="27"/>
      <c r="AZ12686" s="27"/>
      <c r="BA12686" s="27"/>
      <c r="BB12686" s="27"/>
      <c r="BC12686" s="27"/>
      <c r="BD12686" s="27"/>
      <c r="BE12686" s="27"/>
      <c r="BF12686" s="27"/>
      <c r="BG12686" s="27"/>
      <c r="BH12686" s="27"/>
      <c r="BI12686" s="27"/>
      <c r="BT12686" s="31"/>
      <c r="BU12686" s="32"/>
      <c r="BV12686" s="33"/>
      <c r="BW12686" s="32"/>
      <c r="BX12686" s="32"/>
      <c r="BY12686" s="34"/>
      <c r="CA12686" s="32"/>
      <c r="CB12686" s="32"/>
    </row>
    <row r="12687" spans="20:80">
      <c r="T12687"/>
      <c r="U12687"/>
      <c r="AO12687"/>
      <c r="AP12687"/>
      <c r="AQ12687"/>
      <c r="AR12687"/>
      <c r="AS12687"/>
      <c r="AT12687" s="47"/>
      <c r="AV12687" s="26"/>
      <c r="AW12687" s="26"/>
      <c r="AX12687" s="27"/>
      <c r="AY12687" s="27"/>
      <c r="AZ12687" s="27"/>
      <c r="BA12687" s="27"/>
      <c r="BB12687" s="27"/>
      <c r="BC12687" s="27"/>
      <c r="BD12687" s="27"/>
      <c r="BE12687" s="27"/>
      <c r="BF12687" s="27"/>
      <c r="BG12687" s="27"/>
      <c r="BH12687" s="27"/>
      <c r="BI12687" s="27"/>
      <c r="BT12687" s="31"/>
      <c r="BU12687" s="32"/>
      <c r="BV12687" s="33"/>
      <c r="BW12687" s="32"/>
      <c r="BX12687" s="32"/>
      <c r="BY12687" s="34"/>
      <c r="CA12687" s="32"/>
      <c r="CB12687" s="32"/>
    </row>
    <row r="12688" spans="20:80">
      <c r="T12688"/>
      <c r="U12688"/>
      <c r="AO12688"/>
      <c r="AP12688"/>
      <c r="AQ12688"/>
      <c r="AR12688"/>
      <c r="AS12688"/>
      <c r="AT12688" s="47"/>
      <c r="AV12688" s="26"/>
      <c r="AW12688" s="26"/>
      <c r="AX12688" s="27"/>
      <c r="AY12688" s="27"/>
      <c r="AZ12688" s="27"/>
      <c r="BA12688" s="27"/>
      <c r="BB12688" s="27"/>
      <c r="BC12688" s="27"/>
      <c r="BD12688" s="27"/>
      <c r="BE12688" s="27"/>
      <c r="BF12688" s="27"/>
      <c r="BG12688" s="27"/>
      <c r="BH12688" s="27"/>
      <c r="BI12688" s="27"/>
      <c r="BT12688" s="31"/>
      <c r="BU12688" s="32"/>
      <c r="BV12688" s="33"/>
      <c r="BW12688" s="32"/>
      <c r="BX12688" s="32"/>
      <c r="BY12688" s="34"/>
      <c r="CA12688" s="32"/>
      <c r="CB12688" s="32"/>
    </row>
    <row r="12689" spans="20:80">
      <c r="T12689"/>
      <c r="U12689"/>
      <c r="AO12689"/>
      <c r="AP12689"/>
      <c r="AQ12689"/>
      <c r="AR12689"/>
      <c r="AS12689"/>
      <c r="AT12689" s="47"/>
      <c r="AV12689" s="26"/>
      <c r="AW12689" s="26"/>
      <c r="AX12689" s="27"/>
      <c r="AY12689" s="27"/>
      <c r="AZ12689" s="27"/>
      <c r="BA12689" s="27"/>
      <c r="BB12689" s="27"/>
      <c r="BC12689" s="27"/>
      <c r="BD12689" s="27"/>
      <c r="BE12689" s="27"/>
      <c r="BF12689" s="27"/>
      <c r="BG12689" s="27"/>
      <c r="BH12689" s="27"/>
      <c r="BI12689" s="27"/>
      <c r="BT12689" s="31"/>
      <c r="BU12689" s="32"/>
      <c r="BV12689" s="33"/>
      <c r="BW12689" s="32"/>
      <c r="BX12689" s="32"/>
      <c r="BY12689" s="34"/>
      <c r="CA12689" s="32"/>
      <c r="CB12689" s="32"/>
    </row>
    <row r="12690" spans="20:80">
      <c r="T12690"/>
      <c r="U12690"/>
      <c r="AO12690"/>
      <c r="AP12690"/>
      <c r="AQ12690"/>
      <c r="AR12690"/>
      <c r="AS12690"/>
      <c r="AT12690" s="47"/>
      <c r="AV12690" s="26"/>
      <c r="AW12690" s="26"/>
      <c r="AX12690" s="27"/>
      <c r="AY12690" s="27"/>
      <c r="AZ12690" s="27"/>
      <c r="BA12690" s="27"/>
      <c r="BB12690" s="27"/>
      <c r="BC12690" s="27"/>
      <c r="BD12690" s="27"/>
      <c r="BE12690" s="27"/>
      <c r="BF12690" s="27"/>
      <c r="BG12690" s="27"/>
      <c r="BH12690" s="27"/>
      <c r="BI12690" s="27"/>
      <c r="BT12690" s="31"/>
      <c r="BU12690" s="32"/>
      <c r="BV12690" s="33"/>
      <c r="BW12690" s="32"/>
      <c r="BX12690" s="32"/>
      <c r="BY12690" s="34"/>
      <c r="CA12690" s="32"/>
      <c r="CB12690" s="32"/>
    </row>
    <row r="12691" spans="20:80">
      <c r="T12691"/>
      <c r="U12691"/>
      <c r="AO12691"/>
      <c r="AP12691"/>
      <c r="AQ12691"/>
      <c r="AR12691"/>
      <c r="AS12691"/>
      <c r="AT12691" s="47"/>
      <c r="AV12691" s="26"/>
      <c r="AW12691" s="26"/>
      <c r="AX12691" s="27"/>
      <c r="AY12691" s="27"/>
      <c r="AZ12691" s="27"/>
      <c r="BA12691" s="27"/>
      <c r="BB12691" s="27"/>
      <c r="BC12691" s="27"/>
      <c r="BD12691" s="27"/>
      <c r="BE12691" s="27"/>
      <c r="BF12691" s="27"/>
      <c r="BG12691" s="27"/>
      <c r="BH12691" s="27"/>
      <c r="BI12691" s="27"/>
      <c r="BT12691" s="31"/>
      <c r="BU12691" s="32"/>
      <c r="BV12691" s="33"/>
      <c r="BW12691" s="32"/>
      <c r="BX12691" s="32"/>
      <c r="BY12691" s="34"/>
      <c r="CA12691" s="32"/>
      <c r="CB12691" s="32"/>
    </row>
    <row r="12692" spans="20:80">
      <c r="T12692"/>
      <c r="U12692"/>
      <c r="AO12692"/>
      <c r="AP12692"/>
      <c r="AQ12692"/>
      <c r="AR12692"/>
      <c r="AS12692"/>
      <c r="AT12692" s="47"/>
      <c r="AV12692" s="26"/>
      <c r="AW12692" s="26"/>
      <c r="AX12692" s="27"/>
      <c r="AY12692" s="27"/>
      <c r="AZ12692" s="27"/>
      <c r="BA12692" s="27"/>
      <c r="BB12692" s="27"/>
      <c r="BC12692" s="27"/>
      <c r="BD12692" s="27"/>
      <c r="BE12692" s="27"/>
      <c r="BF12692" s="27"/>
      <c r="BG12692" s="27"/>
      <c r="BH12692" s="27"/>
      <c r="BI12692" s="27"/>
      <c r="BT12692" s="31"/>
      <c r="BU12692" s="32"/>
      <c r="BV12692" s="33"/>
      <c r="BW12692" s="32"/>
      <c r="BX12692" s="32"/>
      <c r="BY12692" s="34"/>
      <c r="CA12692" s="32"/>
      <c r="CB12692" s="32"/>
    </row>
    <row r="12693" spans="20:80">
      <c r="T12693"/>
      <c r="U12693"/>
      <c r="AO12693"/>
      <c r="AP12693"/>
      <c r="AQ12693"/>
      <c r="AR12693"/>
      <c r="AS12693"/>
      <c r="AT12693" s="47"/>
      <c r="AV12693" s="26"/>
      <c r="AW12693" s="26"/>
      <c r="AX12693" s="27"/>
      <c r="AY12693" s="27"/>
      <c r="AZ12693" s="27"/>
      <c r="BA12693" s="27"/>
      <c r="BB12693" s="27"/>
      <c r="BC12693" s="27"/>
      <c r="BD12693" s="27"/>
      <c r="BE12693" s="27"/>
      <c r="BF12693" s="27"/>
      <c r="BG12693" s="27"/>
      <c r="BH12693" s="27"/>
      <c r="BI12693" s="27"/>
      <c r="BT12693" s="31"/>
      <c r="BU12693" s="32"/>
      <c r="BV12693" s="33"/>
      <c r="BW12693" s="32"/>
      <c r="BX12693" s="32"/>
      <c r="BY12693" s="34"/>
      <c r="CA12693" s="32"/>
      <c r="CB12693" s="32"/>
    </row>
    <row r="12694" spans="20:80">
      <c r="T12694"/>
      <c r="U12694"/>
      <c r="AO12694"/>
      <c r="AP12694"/>
      <c r="AQ12694"/>
      <c r="AR12694"/>
      <c r="AS12694"/>
      <c r="AT12694" s="47"/>
      <c r="AV12694" s="26"/>
      <c r="AW12694" s="26"/>
      <c r="AX12694" s="27"/>
      <c r="AY12694" s="27"/>
      <c r="AZ12694" s="27"/>
      <c r="BA12694" s="27"/>
      <c r="BB12694" s="27"/>
      <c r="BC12694" s="27"/>
      <c r="BD12694" s="27"/>
      <c r="BE12694" s="27"/>
      <c r="BF12694" s="27"/>
      <c r="BG12694" s="27"/>
      <c r="BH12694" s="27"/>
      <c r="BI12694" s="27"/>
      <c r="BT12694" s="31"/>
      <c r="BU12694" s="32"/>
      <c r="BV12694" s="33"/>
      <c r="BW12694" s="32"/>
      <c r="BX12694" s="32"/>
      <c r="BY12694" s="34"/>
      <c r="CA12694" s="32"/>
      <c r="CB12694" s="32"/>
    </row>
    <row r="12695" spans="20:80">
      <c r="T12695"/>
      <c r="U12695"/>
      <c r="AO12695"/>
      <c r="AP12695"/>
      <c r="AQ12695"/>
      <c r="AR12695"/>
      <c r="AS12695"/>
      <c r="AT12695" s="47"/>
      <c r="AV12695" s="26"/>
      <c r="AW12695" s="26"/>
      <c r="AX12695" s="27"/>
      <c r="AY12695" s="27"/>
      <c r="AZ12695" s="27"/>
      <c r="BA12695" s="27"/>
      <c r="BB12695" s="27"/>
      <c r="BC12695" s="27"/>
      <c r="BD12695" s="27"/>
      <c r="BE12695" s="27"/>
      <c r="BF12695" s="27"/>
      <c r="BG12695" s="27"/>
      <c r="BH12695" s="27"/>
      <c r="BI12695" s="27"/>
      <c r="BT12695" s="31"/>
      <c r="BU12695" s="32"/>
      <c r="BV12695" s="33"/>
      <c r="BW12695" s="32"/>
      <c r="BX12695" s="32"/>
      <c r="BY12695" s="34"/>
      <c r="CA12695" s="32"/>
      <c r="CB12695" s="32"/>
    </row>
    <row r="12696" spans="20:80">
      <c r="T12696"/>
      <c r="U12696"/>
      <c r="AO12696"/>
      <c r="AP12696"/>
      <c r="AQ12696"/>
      <c r="AR12696"/>
      <c r="AS12696"/>
      <c r="AT12696" s="47"/>
      <c r="AV12696" s="26"/>
      <c r="AW12696" s="26"/>
      <c r="AX12696" s="27"/>
      <c r="AY12696" s="27"/>
      <c r="AZ12696" s="27"/>
      <c r="BA12696" s="27"/>
      <c r="BB12696" s="27"/>
      <c r="BC12696" s="27"/>
      <c r="BD12696" s="27"/>
      <c r="BE12696" s="27"/>
      <c r="BF12696" s="27"/>
      <c r="BG12696" s="27"/>
      <c r="BH12696" s="27"/>
      <c r="BI12696" s="27"/>
      <c r="BT12696" s="31"/>
      <c r="BU12696" s="32"/>
      <c r="BV12696" s="33"/>
      <c r="BW12696" s="32"/>
      <c r="BX12696" s="32"/>
      <c r="BY12696" s="34"/>
      <c r="CA12696" s="32"/>
      <c r="CB12696" s="32"/>
    </row>
    <row r="12697" spans="20:80">
      <c r="T12697"/>
      <c r="U12697"/>
      <c r="AO12697"/>
      <c r="AP12697"/>
      <c r="AQ12697"/>
      <c r="AR12697"/>
      <c r="AS12697"/>
      <c r="AT12697" s="47"/>
      <c r="AV12697" s="26"/>
      <c r="AW12697" s="26"/>
      <c r="AX12697" s="27"/>
      <c r="AY12697" s="27"/>
      <c r="AZ12697" s="27"/>
      <c r="BA12697" s="27"/>
      <c r="BB12697" s="27"/>
      <c r="BC12697" s="27"/>
      <c r="BD12697" s="27"/>
      <c r="BE12697" s="27"/>
      <c r="BF12697" s="27"/>
      <c r="BG12697" s="27"/>
      <c r="BH12697" s="27"/>
      <c r="BI12697" s="27"/>
      <c r="BT12697" s="31"/>
      <c r="BU12697" s="32"/>
      <c r="BV12697" s="33"/>
      <c r="BW12697" s="32"/>
      <c r="BX12697" s="32"/>
      <c r="BY12697" s="34"/>
      <c r="CA12697" s="32"/>
      <c r="CB12697" s="32"/>
    </row>
    <row r="12698" spans="20:80">
      <c r="T12698"/>
      <c r="U12698"/>
      <c r="AO12698"/>
      <c r="AP12698"/>
      <c r="AQ12698"/>
      <c r="AR12698"/>
      <c r="AS12698"/>
      <c r="AT12698" s="47"/>
      <c r="AV12698" s="26"/>
      <c r="AW12698" s="26"/>
      <c r="AX12698" s="27"/>
      <c r="AY12698" s="27"/>
      <c r="AZ12698" s="27"/>
      <c r="BA12698" s="27"/>
      <c r="BB12698" s="27"/>
      <c r="BC12698" s="27"/>
      <c r="BD12698" s="27"/>
      <c r="BE12698" s="27"/>
      <c r="BF12698" s="27"/>
      <c r="BG12698" s="27"/>
      <c r="BH12698" s="27"/>
      <c r="BI12698" s="27"/>
      <c r="BT12698" s="31"/>
      <c r="BU12698" s="32"/>
      <c r="BV12698" s="33"/>
      <c r="BW12698" s="32"/>
      <c r="BX12698" s="32"/>
      <c r="BY12698" s="34"/>
      <c r="CA12698" s="32"/>
      <c r="CB12698" s="32"/>
    </row>
    <row r="12699" spans="20:80">
      <c r="T12699"/>
      <c r="U12699"/>
      <c r="AO12699"/>
      <c r="AP12699"/>
      <c r="AQ12699"/>
      <c r="AR12699"/>
      <c r="AS12699"/>
      <c r="AT12699" s="47"/>
      <c r="AV12699" s="26"/>
      <c r="AW12699" s="26"/>
      <c r="AX12699" s="27"/>
      <c r="AY12699" s="27"/>
      <c r="AZ12699" s="27"/>
      <c r="BA12699" s="27"/>
      <c r="BB12699" s="27"/>
      <c r="BC12699" s="27"/>
      <c r="BD12699" s="27"/>
      <c r="BE12699" s="27"/>
      <c r="BF12699" s="27"/>
      <c r="BG12699" s="27"/>
      <c r="BH12699" s="27"/>
      <c r="BI12699" s="27"/>
      <c r="BT12699" s="31"/>
      <c r="BU12699" s="32"/>
      <c r="BV12699" s="33"/>
      <c r="BW12699" s="32"/>
      <c r="BX12699" s="32"/>
      <c r="BY12699" s="34"/>
      <c r="CA12699" s="32"/>
      <c r="CB12699" s="32"/>
    </row>
    <row r="12700" spans="20:80">
      <c r="T12700"/>
      <c r="U12700"/>
      <c r="AO12700"/>
      <c r="AP12700"/>
      <c r="AQ12700"/>
      <c r="AR12700"/>
      <c r="AS12700"/>
      <c r="AT12700" s="47"/>
      <c r="AV12700" s="26"/>
      <c r="AW12700" s="26"/>
      <c r="AX12700" s="27"/>
      <c r="AY12700" s="27"/>
      <c r="AZ12700" s="27"/>
      <c r="BA12700" s="27"/>
      <c r="BB12700" s="27"/>
      <c r="BC12700" s="27"/>
      <c r="BD12700" s="27"/>
      <c r="BE12700" s="27"/>
      <c r="BF12700" s="27"/>
      <c r="BG12700" s="27"/>
      <c r="BH12700" s="27"/>
      <c r="BI12700" s="27"/>
      <c r="BT12700" s="31"/>
      <c r="BU12700" s="32"/>
      <c r="BV12700" s="33"/>
      <c r="BW12700" s="32"/>
      <c r="BX12700" s="32"/>
      <c r="BY12700" s="34"/>
      <c r="CA12700" s="32"/>
      <c r="CB12700" s="32"/>
    </row>
    <row r="12701" spans="20:80">
      <c r="T12701"/>
      <c r="U12701"/>
      <c r="AO12701"/>
      <c r="AP12701"/>
      <c r="AQ12701"/>
      <c r="AR12701"/>
      <c r="AS12701"/>
      <c r="AT12701" s="47"/>
      <c r="AV12701" s="26"/>
      <c r="AW12701" s="26"/>
      <c r="AX12701" s="27"/>
      <c r="AY12701" s="27"/>
      <c r="AZ12701" s="27"/>
      <c r="BA12701" s="27"/>
      <c r="BB12701" s="27"/>
      <c r="BC12701" s="27"/>
      <c r="BD12701" s="27"/>
      <c r="BE12701" s="27"/>
      <c r="BF12701" s="27"/>
      <c r="BG12701" s="27"/>
      <c r="BH12701" s="27"/>
      <c r="BI12701" s="27"/>
      <c r="BT12701" s="31"/>
      <c r="BU12701" s="32"/>
      <c r="BV12701" s="33"/>
      <c r="BW12701" s="32"/>
      <c r="BX12701" s="32"/>
      <c r="BY12701" s="34"/>
      <c r="CA12701" s="32"/>
      <c r="CB12701" s="32"/>
    </row>
    <row r="12702" spans="20:80">
      <c r="T12702"/>
      <c r="U12702"/>
      <c r="AO12702"/>
      <c r="AP12702"/>
      <c r="AQ12702"/>
      <c r="AR12702"/>
      <c r="AS12702"/>
      <c r="AT12702" s="47"/>
      <c r="AV12702" s="26"/>
      <c r="AW12702" s="26"/>
      <c r="AX12702" s="27"/>
      <c r="AY12702" s="27"/>
      <c r="AZ12702" s="27"/>
      <c r="BA12702" s="27"/>
      <c r="BB12702" s="27"/>
      <c r="BC12702" s="27"/>
      <c r="BD12702" s="27"/>
      <c r="BE12702" s="27"/>
      <c r="BF12702" s="27"/>
      <c r="BG12702" s="27"/>
      <c r="BH12702" s="27"/>
      <c r="BI12702" s="27"/>
      <c r="BT12702" s="31"/>
      <c r="BU12702" s="32"/>
      <c r="BV12702" s="33"/>
      <c r="BW12702" s="32"/>
      <c r="BX12702" s="32"/>
      <c r="BY12702" s="34"/>
      <c r="CA12702" s="32"/>
      <c r="CB12702" s="32"/>
    </row>
    <row r="12703" spans="20:80">
      <c r="T12703"/>
      <c r="U12703"/>
      <c r="AO12703"/>
      <c r="AP12703"/>
      <c r="AQ12703"/>
      <c r="AR12703"/>
      <c r="AS12703"/>
      <c r="AT12703" s="47"/>
      <c r="AV12703" s="26"/>
      <c r="AW12703" s="26"/>
      <c r="AX12703" s="27"/>
      <c r="AY12703" s="27"/>
      <c r="AZ12703" s="27"/>
      <c r="BA12703" s="27"/>
      <c r="BB12703" s="27"/>
      <c r="BC12703" s="27"/>
      <c r="BD12703" s="27"/>
      <c r="BE12703" s="27"/>
      <c r="BF12703" s="27"/>
      <c r="BG12703" s="27"/>
      <c r="BH12703" s="27"/>
      <c r="BI12703" s="27"/>
      <c r="BT12703" s="31"/>
      <c r="BU12703" s="32"/>
      <c r="BV12703" s="33"/>
      <c r="BW12703" s="32"/>
      <c r="BX12703" s="32"/>
      <c r="BY12703" s="34"/>
      <c r="CA12703" s="32"/>
      <c r="CB12703" s="32"/>
    </row>
    <row r="12704" spans="20:80">
      <c r="T12704"/>
      <c r="U12704"/>
      <c r="AO12704"/>
      <c r="AP12704"/>
      <c r="AQ12704"/>
      <c r="AR12704"/>
      <c r="AS12704"/>
      <c r="AT12704" s="47"/>
      <c r="AV12704" s="26"/>
      <c r="AW12704" s="26"/>
      <c r="AX12704" s="27"/>
      <c r="AY12704" s="27"/>
      <c r="AZ12704" s="27"/>
      <c r="BA12704" s="27"/>
      <c r="BB12704" s="27"/>
      <c r="BC12704" s="27"/>
      <c r="BD12704" s="27"/>
      <c r="BE12704" s="27"/>
      <c r="BF12704" s="27"/>
      <c r="BG12704" s="27"/>
      <c r="BH12704" s="27"/>
      <c r="BI12704" s="27"/>
      <c r="BT12704" s="31"/>
      <c r="BU12704" s="32"/>
      <c r="BV12704" s="33"/>
      <c r="BW12704" s="32"/>
      <c r="BX12704" s="32"/>
      <c r="BY12704" s="34"/>
      <c r="CA12704" s="32"/>
      <c r="CB12704" s="32"/>
    </row>
    <row r="12705" spans="20:80">
      <c r="T12705"/>
      <c r="U12705"/>
      <c r="AO12705"/>
      <c r="AP12705"/>
      <c r="AQ12705"/>
      <c r="AR12705"/>
      <c r="AS12705"/>
      <c r="AT12705" s="47"/>
      <c r="AV12705" s="26"/>
      <c r="AW12705" s="26"/>
      <c r="AX12705" s="27"/>
      <c r="AY12705" s="27"/>
      <c r="AZ12705" s="27"/>
      <c r="BA12705" s="27"/>
      <c r="BB12705" s="27"/>
      <c r="BC12705" s="27"/>
      <c r="BD12705" s="27"/>
      <c r="BE12705" s="27"/>
      <c r="BF12705" s="27"/>
      <c r="BG12705" s="27"/>
      <c r="BH12705" s="27"/>
      <c r="BI12705" s="27"/>
      <c r="BT12705" s="31"/>
      <c r="BU12705" s="32"/>
      <c r="BV12705" s="33"/>
      <c r="BW12705" s="32"/>
      <c r="BX12705" s="32"/>
      <c r="BY12705" s="34"/>
      <c r="CA12705" s="32"/>
      <c r="CB12705" s="32"/>
    </row>
    <row r="12706" spans="20:80">
      <c r="T12706"/>
      <c r="U12706"/>
      <c r="AO12706"/>
      <c r="AP12706"/>
      <c r="AQ12706"/>
      <c r="AR12706"/>
      <c r="AS12706"/>
      <c r="AT12706" s="47"/>
      <c r="AV12706" s="26"/>
      <c r="AW12706" s="26"/>
      <c r="AX12706" s="27"/>
      <c r="AY12706" s="27"/>
      <c r="AZ12706" s="27"/>
      <c r="BA12706" s="27"/>
      <c r="BB12706" s="27"/>
      <c r="BC12706" s="27"/>
      <c r="BD12706" s="27"/>
      <c r="BE12706" s="27"/>
      <c r="BF12706" s="27"/>
      <c r="BG12706" s="27"/>
      <c r="BH12706" s="27"/>
      <c r="BI12706" s="27"/>
      <c r="BT12706" s="31"/>
      <c r="BU12706" s="32"/>
      <c r="BV12706" s="33"/>
      <c r="BW12706" s="32"/>
      <c r="BX12706" s="32"/>
      <c r="BY12706" s="34"/>
      <c r="CA12706" s="32"/>
      <c r="CB12706" s="32"/>
    </row>
    <row r="12707" spans="20:80">
      <c r="T12707"/>
      <c r="U12707"/>
      <c r="AO12707"/>
      <c r="AP12707"/>
      <c r="AQ12707"/>
      <c r="AR12707"/>
      <c r="AS12707"/>
      <c r="AT12707" s="47"/>
      <c r="AV12707" s="26"/>
      <c r="AW12707" s="26"/>
      <c r="AX12707" s="27"/>
      <c r="AY12707" s="27"/>
      <c r="AZ12707" s="27"/>
      <c r="BA12707" s="27"/>
      <c r="BB12707" s="27"/>
      <c r="BC12707" s="27"/>
      <c r="BD12707" s="27"/>
      <c r="BE12707" s="27"/>
      <c r="BF12707" s="27"/>
      <c r="BG12707" s="27"/>
      <c r="BH12707" s="27"/>
      <c r="BI12707" s="27"/>
      <c r="BT12707" s="31"/>
      <c r="BU12707" s="32"/>
      <c r="BV12707" s="33"/>
      <c r="BW12707" s="32"/>
      <c r="BX12707" s="32"/>
      <c r="BY12707" s="34"/>
      <c r="CA12707" s="32"/>
      <c r="CB12707" s="32"/>
    </row>
    <row r="12708" spans="20:80">
      <c r="T12708"/>
      <c r="U12708"/>
      <c r="AO12708"/>
      <c r="AP12708"/>
      <c r="AQ12708"/>
      <c r="AR12708"/>
      <c r="AS12708"/>
      <c r="AT12708" s="47"/>
      <c r="AV12708" s="26"/>
      <c r="AW12708" s="26"/>
      <c r="AX12708" s="27"/>
      <c r="AY12708" s="27"/>
      <c r="AZ12708" s="27"/>
      <c r="BA12708" s="27"/>
      <c r="BB12708" s="27"/>
      <c r="BC12708" s="27"/>
      <c r="BD12708" s="27"/>
      <c r="BE12708" s="27"/>
      <c r="BF12708" s="27"/>
      <c r="BG12708" s="27"/>
      <c r="BH12708" s="27"/>
      <c r="BI12708" s="27"/>
      <c r="BT12708" s="31"/>
      <c r="BU12708" s="32"/>
      <c r="BV12708" s="33"/>
      <c r="BW12708" s="32"/>
      <c r="BX12708" s="32"/>
      <c r="BY12708" s="34"/>
      <c r="CA12708" s="32"/>
      <c r="CB12708" s="32"/>
    </row>
    <row r="12709" spans="20:80">
      <c r="T12709"/>
      <c r="U12709"/>
      <c r="AO12709"/>
      <c r="AP12709"/>
      <c r="AQ12709"/>
      <c r="AR12709"/>
      <c r="AS12709"/>
      <c r="AT12709" s="47"/>
      <c r="AV12709" s="26"/>
      <c r="AW12709" s="26"/>
      <c r="AX12709" s="27"/>
      <c r="AY12709" s="27"/>
      <c r="AZ12709" s="27"/>
      <c r="BA12709" s="27"/>
      <c r="BB12709" s="27"/>
      <c r="BC12709" s="27"/>
      <c r="BD12709" s="27"/>
      <c r="BE12709" s="27"/>
      <c r="BF12709" s="27"/>
      <c r="BG12709" s="27"/>
      <c r="BH12709" s="27"/>
      <c r="BI12709" s="27"/>
      <c r="BT12709" s="31"/>
      <c r="BU12709" s="32"/>
      <c r="BV12709" s="33"/>
      <c r="BW12709" s="32"/>
      <c r="BX12709" s="32"/>
      <c r="BY12709" s="34"/>
      <c r="CA12709" s="32"/>
      <c r="CB12709" s="32"/>
    </row>
    <row r="12710" spans="20:80">
      <c r="T12710"/>
      <c r="U12710"/>
      <c r="AO12710"/>
      <c r="AP12710"/>
      <c r="AQ12710"/>
      <c r="AR12710"/>
      <c r="AS12710"/>
      <c r="AT12710" s="47"/>
      <c r="AV12710" s="26"/>
      <c r="AW12710" s="26"/>
      <c r="AX12710" s="27"/>
      <c r="AY12710" s="27"/>
      <c r="AZ12710" s="27"/>
      <c r="BA12710" s="27"/>
      <c r="BB12710" s="27"/>
      <c r="BC12710" s="27"/>
      <c r="BD12710" s="27"/>
      <c r="BE12710" s="27"/>
      <c r="BF12710" s="27"/>
      <c r="BG12710" s="27"/>
      <c r="BH12710" s="27"/>
      <c r="BI12710" s="27"/>
      <c r="BT12710" s="31"/>
      <c r="BU12710" s="32"/>
      <c r="BV12710" s="33"/>
      <c r="BW12710" s="32"/>
      <c r="BX12710" s="32"/>
      <c r="BY12710" s="34"/>
      <c r="CA12710" s="32"/>
      <c r="CB12710" s="32"/>
    </row>
    <row r="12711" spans="20:80">
      <c r="T12711"/>
      <c r="U12711"/>
      <c r="AO12711"/>
      <c r="AP12711"/>
      <c r="AQ12711"/>
      <c r="AR12711"/>
      <c r="AS12711"/>
      <c r="AT12711" s="47"/>
      <c r="AV12711" s="26"/>
      <c r="AW12711" s="26"/>
      <c r="AX12711" s="27"/>
      <c r="AY12711" s="27"/>
      <c r="AZ12711" s="27"/>
      <c r="BA12711" s="27"/>
      <c r="BB12711" s="27"/>
      <c r="BC12711" s="27"/>
      <c r="BD12711" s="27"/>
      <c r="BE12711" s="27"/>
      <c r="BF12711" s="27"/>
      <c r="BG12711" s="27"/>
      <c r="BH12711" s="27"/>
      <c r="BI12711" s="27"/>
      <c r="BT12711" s="31"/>
      <c r="BU12711" s="32"/>
      <c r="BV12711" s="33"/>
      <c r="BW12711" s="32"/>
      <c r="BX12711" s="32"/>
      <c r="BY12711" s="34"/>
      <c r="CA12711" s="32"/>
      <c r="CB12711" s="32"/>
    </row>
    <row r="12712" spans="20:80">
      <c r="T12712"/>
      <c r="U12712"/>
      <c r="AO12712"/>
      <c r="AP12712"/>
      <c r="AQ12712"/>
      <c r="AR12712"/>
      <c r="AS12712"/>
      <c r="AT12712" s="47"/>
      <c r="AV12712" s="26"/>
      <c r="AW12712" s="26"/>
      <c r="AX12712" s="27"/>
      <c r="AY12712" s="27"/>
      <c r="AZ12712" s="27"/>
      <c r="BA12712" s="27"/>
      <c r="BB12712" s="27"/>
      <c r="BC12712" s="27"/>
      <c r="BD12712" s="27"/>
      <c r="BE12712" s="27"/>
      <c r="BF12712" s="27"/>
      <c r="BG12712" s="27"/>
      <c r="BH12712" s="27"/>
      <c r="BI12712" s="27"/>
      <c r="BT12712" s="31"/>
      <c r="BU12712" s="32"/>
      <c r="BV12712" s="33"/>
      <c r="BW12712" s="32"/>
      <c r="BX12712" s="32"/>
      <c r="BY12712" s="34"/>
      <c r="CA12712" s="32"/>
      <c r="CB12712" s="32"/>
    </row>
    <row r="12713" spans="20:80">
      <c r="T12713"/>
      <c r="U12713"/>
      <c r="AO12713"/>
      <c r="AP12713"/>
      <c r="AQ12713"/>
      <c r="AR12713"/>
      <c r="AS12713"/>
      <c r="AT12713" s="47"/>
      <c r="AV12713" s="26"/>
      <c r="AW12713" s="26"/>
      <c r="AX12713" s="27"/>
      <c r="AY12713" s="27"/>
      <c r="AZ12713" s="27"/>
      <c r="BA12713" s="27"/>
      <c r="BB12713" s="27"/>
      <c r="BC12713" s="27"/>
      <c r="BD12713" s="27"/>
      <c r="BE12713" s="27"/>
      <c r="BF12713" s="27"/>
      <c r="BG12713" s="27"/>
      <c r="BH12713" s="27"/>
      <c r="BI12713" s="27"/>
      <c r="BT12713" s="31"/>
      <c r="BU12713" s="32"/>
      <c r="BV12713" s="33"/>
      <c r="BW12713" s="32"/>
      <c r="BX12713" s="32"/>
      <c r="BY12713" s="34"/>
      <c r="CA12713" s="32"/>
      <c r="CB12713" s="32"/>
    </row>
    <row r="12714" spans="20:80">
      <c r="T12714"/>
      <c r="U12714"/>
      <c r="AO12714"/>
      <c r="AP12714"/>
      <c r="AQ12714"/>
      <c r="AR12714"/>
      <c r="AS12714"/>
      <c r="AT12714" s="47"/>
      <c r="AV12714" s="26"/>
      <c r="AW12714" s="26"/>
      <c r="AX12714" s="27"/>
      <c r="AY12714" s="27"/>
      <c r="AZ12714" s="27"/>
      <c r="BA12714" s="27"/>
      <c r="BB12714" s="27"/>
      <c r="BC12714" s="27"/>
      <c r="BD12714" s="27"/>
      <c r="BE12714" s="27"/>
      <c r="BF12714" s="27"/>
      <c r="BG12714" s="27"/>
      <c r="BH12714" s="27"/>
      <c r="BI12714" s="27"/>
      <c r="BT12714" s="31"/>
      <c r="BU12714" s="32"/>
      <c r="BV12714" s="33"/>
      <c r="BW12714" s="32"/>
      <c r="BX12714" s="32"/>
      <c r="BY12714" s="34"/>
      <c r="CA12714" s="32"/>
      <c r="CB12714" s="32"/>
    </row>
    <row r="12715" spans="20:80">
      <c r="T12715"/>
      <c r="U12715"/>
      <c r="AO12715"/>
      <c r="AP12715"/>
      <c r="AQ12715"/>
      <c r="AR12715"/>
      <c r="AS12715"/>
      <c r="AT12715" s="47"/>
      <c r="AV12715" s="26"/>
      <c r="AW12715" s="26"/>
      <c r="AX12715" s="27"/>
      <c r="AY12715" s="27"/>
      <c r="AZ12715" s="27"/>
      <c r="BA12715" s="27"/>
      <c r="BB12715" s="27"/>
      <c r="BC12715" s="27"/>
      <c r="BD12715" s="27"/>
      <c r="BE12715" s="27"/>
      <c r="BF12715" s="27"/>
      <c r="BG12715" s="27"/>
      <c r="BH12715" s="27"/>
      <c r="BI12715" s="27"/>
      <c r="BT12715" s="31"/>
      <c r="BU12715" s="32"/>
      <c r="BV12715" s="33"/>
      <c r="BW12715" s="32"/>
      <c r="BX12715" s="32"/>
      <c r="BY12715" s="34"/>
      <c r="CA12715" s="32"/>
      <c r="CB12715" s="32"/>
    </row>
    <row r="12716" spans="20:80">
      <c r="T12716"/>
      <c r="U12716"/>
      <c r="AO12716"/>
      <c r="AP12716"/>
      <c r="AQ12716"/>
      <c r="AR12716"/>
      <c r="AS12716"/>
      <c r="AT12716" s="47"/>
      <c r="AV12716" s="26"/>
      <c r="AW12716" s="26"/>
      <c r="AX12716" s="27"/>
      <c r="AY12716" s="27"/>
      <c r="AZ12716" s="27"/>
      <c r="BA12716" s="27"/>
      <c r="BB12716" s="27"/>
      <c r="BC12716" s="27"/>
      <c r="BD12716" s="27"/>
      <c r="BE12716" s="27"/>
      <c r="BF12716" s="27"/>
      <c r="BG12716" s="27"/>
      <c r="BH12716" s="27"/>
      <c r="BI12716" s="27"/>
      <c r="BT12716" s="31"/>
      <c r="BU12716" s="32"/>
      <c r="BV12716" s="33"/>
      <c r="BW12716" s="32"/>
      <c r="BX12716" s="32"/>
      <c r="BY12716" s="34"/>
      <c r="CA12716" s="32"/>
      <c r="CB12716" s="32"/>
    </row>
    <row r="12717" spans="20:80">
      <c r="T12717"/>
      <c r="U12717"/>
      <c r="AO12717"/>
      <c r="AP12717"/>
      <c r="AQ12717"/>
      <c r="AR12717"/>
      <c r="AS12717"/>
      <c r="AT12717" s="47"/>
      <c r="AV12717" s="26"/>
      <c r="AW12717" s="26"/>
      <c r="AX12717" s="27"/>
      <c r="AY12717" s="27"/>
      <c r="AZ12717" s="27"/>
      <c r="BA12717" s="27"/>
      <c r="BB12717" s="27"/>
      <c r="BC12717" s="27"/>
      <c r="BD12717" s="27"/>
      <c r="BE12717" s="27"/>
      <c r="BF12717" s="27"/>
      <c r="BG12717" s="27"/>
      <c r="BH12717" s="27"/>
      <c r="BI12717" s="27"/>
      <c r="BT12717" s="31"/>
      <c r="BU12717" s="32"/>
      <c r="BV12717" s="33"/>
      <c r="BW12717" s="32"/>
      <c r="BX12717" s="32"/>
      <c r="BY12717" s="34"/>
      <c r="CA12717" s="32"/>
      <c r="CB12717" s="32"/>
    </row>
    <row r="12718" spans="20:80">
      <c r="T12718"/>
      <c r="U12718"/>
      <c r="AO12718"/>
      <c r="AP12718"/>
      <c r="AQ12718"/>
      <c r="AR12718"/>
      <c r="AS12718"/>
      <c r="AT12718" s="47"/>
      <c r="AV12718" s="26"/>
      <c r="AW12718" s="26"/>
      <c r="AX12718" s="27"/>
      <c r="AY12718" s="27"/>
      <c r="AZ12718" s="27"/>
      <c r="BA12718" s="27"/>
      <c r="BB12718" s="27"/>
      <c r="BC12718" s="27"/>
      <c r="BD12718" s="27"/>
      <c r="BE12718" s="27"/>
      <c r="BF12718" s="27"/>
      <c r="BG12718" s="27"/>
      <c r="BH12718" s="27"/>
      <c r="BI12718" s="27"/>
      <c r="BT12718" s="31"/>
      <c r="BU12718" s="32"/>
      <c r="BV12718" s="33"/>
      <c r="BW12718" s="32"/>
      <c r="BX12718" s="32"/>
      <c r="BY12718" s="34"/>
      <c r="CA12718" s="32"/>
      <c r="CB12718" s="32"/>
    </row>
    <row r="12719" spans="20:80">
      <c r="T12719"/>
      <c r="U12719"/>
      <c r="AO12719"/>
      <c r="AP12719"/>
      <c r="AQ12719"/>
      <c r="AR12719"/>
      <c r="AS12719"/>
      <c r="AT12719" s="47"/>
      <c r="AV12719" s="26"/>
      <c r="AW12719" s="26"/>
      <c r="AX12719" s="27"/>
      <c r="AY12719" s="27"/>
      <c r="AZ12719" s="27"/>
      <c r="BA12719" s="27"/>
      <c r="BB12719" s="27"/>
      <c r="BC12719" s="27"/>
      <c r="BD12719" s="27"/>
      <c r="BE12719" s="27"/>
      <c r="BF12719" s="27"/>
      <c r="BG12719" s="27"/>
      <c r="BH12719" s="27"/>
      <c r="BI12719" s="27"/>
      <c r="BT12719" s="31"/>
      <c r="BU12719" s="32"/>
      <c r="BV12719" s="33"/>
      <c r="BW12719" s="32"/>
      <c r="BX12719" s="32"/>
      <c r="BY12719" s="34"/>
      <c r="CA12719" s="32"/>
      <c r="CB12719" s="32"/>
    </row>
    <row r="12720" spans="20:80">
      <c r="T12720"/>
      <c r="U12720"/>
      <c r="AO12720"/>
      <c r="AP12720"/>
      <c r="AQ12720"/>
      <c r="AR12720"/>
      <c r="AS12720"/>
      <c r="AT12720" s="47"/>
      <c r="AV12720" s="26"/>
      <c r="AW12720" s="26"/>
      <c r="AX12720" s="27"/>
      <c r="AY12720" s="27"/>
      <c r="AZ12720" s="27"/>
      <c r="BA12720" s="27"/>
      <c r="BB12720" s="27"/>
      <c r="BC12720" s="27"/>
      <c r="BD12720" s="27"/>
      <c r="BE12720" s="27"/>
      <c r="BF12720" s="27"/>
      <c r="BG12720" s="27"/>
      <c r="BH12720" s="27"/>
      <c r="BI12720" s="27"/>
      <c r="BT12720" s="31"/>
      <c r="BU12720" s="32"/>
      <c r="BV12720" s="33"/>
      <c r="BW12720" s="32"/>
      <c r="BX12720" s="32"/>
      <c r="BY12720" s="34"/>
      <c r="CA12720" s="32"/>
      <c r="CB12720" s="32"/>
    </row>
    <row r="12721" spans="8:80">
      <c r="T12721"/>
      <c r="U12721"/>
      <c r="AO12721"/>
      <c r="AP12721"/>
      <c r="AQ12721"/>
      <c r="AR12721"/>
      <c r="AS12721"/>
      <c r="AT12721" s="47"/>
      <c r="AV12721" s="26"/>
      <c r="AW12721" s="26"/>
      <c r="AX12721" s="27"/>
      <c r="AY12721" s="27"/>
      <c r="AZ12721" s="27"/>
      <c r="BA12721" s="27"/>
      <c r="BB12721" s="27"/>
      <c r="BC12721" s="27"/>
      <c r="BD12721" s="27"/>
      <c r="BE12721" s="27"/>
      <c r="BF12721" s="27"/>
      <c r="BG12721" s="27"/>
      <c r="BH12721" s="27"/>
      <c r="BI12721" s="27"/>
      <c r="BT12721" s="31"/>
      <c r="BU12721" s="32"/>
      <c r="BV12721" s="33"/>
      <c r="BW12721" s="32"/>
      <c r="BX12721" s="32"/>
      <c r="BY12721" s="34"/>
      <c r="CA12721" s="32"/>
      <c r="CB12721" s="32"/>
    </row>
    <row r="12722" spans="8:80">
      <c r="T12722"/>
      <c r="U12722"/>
      <c r="AO12722"/>
      <c r="AP12722"/>
      <c r="AQ12722"/>
      <c r="AR12722"/>
      <c r="AS12722"/>
      <c r="AT12722" s="47"/>
      <c r="AV12722" s="26"/>
      <c r="AW12722" s="26"/>
      <c r="AX12722" s="27"/>
      <c r="AY12722" s="27"/>
      <c r="AZ12722" s="27"/>
      <c r="BA12722" s="27"/>
      <c r="BB12722" s="27"/>
      <c r="BC12722" s="27"/>
      <c r="BD12722" s="27"/>
      <c r="BE12722" s="27"/>
      <c r="BF12722" s="27"/>
      <c r="BG12722" s="27"/>
      <c r="BH12722" s="27"/>
      <c r="BI12722" s="27"/>
      <c r="BT12722" s="31"/>
      <c r="BU12722" s="32"/>
      <c r="BV12722" s="33"/>
      <c r="BW12722" s="32"/>
      <c r="BX12722" s="32"/>
      <c r="BY12722" s="34"/>
      <c r="CA12722" s="32"/>
      <c r="CB12722" s="32"/>
    </row>
    <row r="12723" spans="8:80">
      <c r="H12723" s="21"/>
      <c r="T12723"/>
      <c r="U12723"/>
      <c r="AO12723"/>
      <c r="AP12723"/>
      <c r="AQ12723"/>
      <c r="AR12723"/>
      <c r="AS12723"/>
      <c r="AT12723" s="47"/>
      <c r="AV12723" s="26"/>
      <c r="AW12723" s="26"/>
      <c r="AX12723" s="27"/>
      <c r="AY12723" s="27"/>
      <c r="AZ12723" s="27"/>
      <c r="BA12723" s="27"/>
      <c r="BB12723" s="27"/>
      <c r="BC12723" s="27"/>
      <c r="BD12723" s="27"/>
      <c r="BE12723" s="27"/>
      <c r="BF12723" s="27"/>
      <c r="BG12723" s="27"/>
      <c r="BH12723" s="27"/>
      <c r="BI12723" s="27"/>
      <c r="BT12723" s="31"/>
      <c r="BU12723" s="32"/>
      <c r="BV12723" s="33"/>
      <c r="BW12723" s="32"/>
      <c r="BX12723" s="32"/>
      <c r="BY12723" s="34"/>
      <c r="CA12723" s="32"/>
      <c r="CB12723" s="32"/>
    </row>
    <row r="12724" spans="8:80">
      <c r="T12724"/>
      <c r="U12724"/>
      <c r="AO12724"/>
      <c r="AP12724"/>
      <c r="AQ12724"/>
      <c r="AR12724"/>
      <c r="AS12724"/>
      <c r="AT12724" s="47"/>
      <c r="AV12724" s="26"/>
      <c r="AW12724" s="26"/>
      <c r="AX12724" s="27"/>
      <c r="AY12724" s="27"/>
      <c r="AZ12724" s="27"/>
      <c r="BA12724" s="27"/>
      <c r="BB12724" s="27"/>
      <c r="BC12724" s="27"/>
      <c r="BD12724" s="27"/>
      <c r="BE12724" s="27"/>
      <c r="BF12724" s="27"/>
      <c r="BG12724" s="27"/>
      <c r="BH12724" s="27"/>
      <c r="BI12724" s="27"/>
      <c r="BT12724" s="31"/>
      <c r="BU12724" s="32"/>
      <c r="BV12724" s="33"/>
      <c r="BW12724" s="32"/>
      <c r="BX12724" s="32"/>
      <c r="BY12724" s="34"/>
      <c r="CA12724" s="32"/>
      <c r="CB12724" s="32"/>
    </row>
    <row r="12725" spans="8:80">
      <c r="T12725"/>
      <c r="U12725"/>
      <c r="AO12725"/>
      <c r="AP12725"/>
      <c r="AQ12725"/>
      <c r="AR12725"/>
      <c r="AS12725"/>
      <c r="AT12725" s="47"/>
      <c r="AV12725" s="26"/>
      <c r="AW12725" s="26"/>
      <c r="AX12725" s="27"/>
      <c r="AY12725" s="27"/>
      <c r="AZ12725" s="27"/>
      <c r="BA12725" s="27"/>
      <c r="BB12725" s="27"/>
      <c r="BC12725" s="27"/>
      <c r="BD12725" s="27"/>
      <c r="BE12725" s="27"/>
      <c r="BF12725" s="27"/>
      <c r="BG12725" s="27"/>
      <c r="BH12725" s="27"/>
      <c r="BI12725" s="27"/>
      <c r="BT12725" s="31"/>
      <c r="BU12725" s="32"/>
      <c r="BV12725" s="33"/>
      <c r="BW12725" s="32"/>
      <c r="BX12725" s="32"/>
      <c r="BY12725" s="34"/>
      <c r="CA12725" s="32"/>
      <c r="CB12725" s="32"/>
    </row>
    <row r="12726" spans="8:80">
      <c r="T12726"/>
      <c r="U12726"/>
      <c r="AO12726"/>
      <c r="AP12726"/>
      <c r="AQ12726"/>
      <c r="AR12726"/>
      <c r="AS12726"/>
      <c r="AT12726" s="47"/>
      <c r="AV12726" s="26"/>
      <c r="AW12726" s="26"/>
      <c r="AX12726" s="27"/>
      <c r="AY12726" s="27"/>
      <c r="AZ12726" s="27"/>
      <c r="BA12726" s="27"/>
      <c r="BB12726" s="27"/>
      <c r="BC12726" s="27"/>
      <c r="BD12726" s="27"/>
      <c r="BE12726" s="27"/>
      <c r="BF12726" s="27"/>
      <c r="BG12726" s="27"/>
      <c r="BH12726" s="27"/>
      <c r="BI12726" s="27"/>
      <c r="BT12726" s="31"/>
      <c r="BU12726" s="32"/>
      <c r="BV12726" s="33"/>
      <c r="BW12726" s="32"/>
      <c r="BX12726" s="32"/>
      <c r="BY12726" s="34"/>
      <c r="CA12726" s="32"/>
      <c r="CB12726" s="32"/>
    </row>
    <row r="12727" spans="8:80">
      <c r="T12727"/>
      <c r="U12727"/>
      <c r="AO12727"/>
      <c r="AP12727"/>
      <c r="AQ12727"/>
      <c r="AR12727"/>
      <c r="AS12727"/>
      <c r="AT12727" s="47"/>
      <c r="AV12727" s="26"/>
      <c r="AW12727" s="26"/>
      <c r="AX12727" s="27"/>
      <c r="AY12727" s="27"/>
      <c r="AZ12727" s="27"/>
      <c r="BA12727" s="27"/>
      <c r="BB12727" s="27"/>
      <c r="BC12727" s="27"/>
      <c r="BD12727" s="27"/>
      <c r="BE12727" s="27"/>
      <c r="BF12727" s="27"/>
      <c r="BG12727" s="27"/>
      <c r="BH12727" s="27"/>
      <c r="BI12727" s="27"/>
      <c r="BT12727" s="31"/>
      <c r="BU12727" s="32"/>
      <c r="BV12727" s="33"/>
      <c r="BW12727" s="32"/>
      <c r="BX12727" s="32"/>
      <c r="BY12727" s="34"/>
      <c r="CA12727" s="32"/>
      <c r="CB12727" s="32"/>
    </row>
    <row r="12728" spans="8:80">
      <c r="T12728"/>
      <c r="U12728"/>
      <c r="AO12728"/>
      <c r="AP12728"/>
      <c r="AQ12728"/>
      <c r="AR12728"/>
      <c r="AS12728"/>
      <c r="AT12728" s="47"/>
      <c r="AV12728" s="26"/>
      <c r="AW12728" s="26"/>
      <c r="AX12728" s="27"/>
      <c r="AY12728" s="27"/>
      <c r="AZ12728" s="27"/>
      <c r="BA12728" s="27"/>
      <c r="BB12728" s="27"/>
      <c r="BC12728" s="27"/>
      <c r="BD12728" s="27"/>
      <c r="BE12728" s="27"/>
      <c r="BF12728" s="27"/>
      <c r="BG12728" s="27"/>
      <c r="BH12728" s="27"/>
      <c r="BI12728" s="27"/>
      <c r="BT12728" s="31"/>
      <c r="BU12728" s="32"/>
      <c r="BV12728" s="33"/>
      <c r="BW12728" s="32"/>
      <c r="BX12728" s="32"/>
      <c r="BY12728" s="34"/>
      <c r="CA12728" s="32"/>
      <c r="CB12728" s="32"/>
    </row>
    <row r="12729" spans="8:80">
      <c r="T12729"/>
      <c r="U12729"/>
      <c r="AO12729"/>
      <c r="AP12729"/>
      <c r="AQ12729"/>
      <c r="AR12729"/>
      <c r="AS12729"/>
      <c r="AT12729" s="47"/>
      <c r="AV12729" s="26"/>
      <c r="AW12729" s="26"/>
      <c r="AX12729" s="27"/>
      <c r="AY12729" s="27"/>
      <c r="AZ12729" s="27"/>
      <c r="BA12729" s="27"/>
      <c r="BB12729" s="27"/>
      <c r="BC12729" s="27"/>
      <c r="BD12729" s="27"/>
      <c r="BE12729" s="27"/>
      <c r="BF12729" s="27"/>
      <c r="BG12729" s="27"/>
      <c r="BH12729" s="27"/>
      <c r="BI12729" s="27"/>
      <c r="BT12729" s="31"/>
      <c r="BU12729" s="32"/>
      <c r="BV12729" s="33"/>
      <c r="BW12729" s="32"/>
      <c r="BX12729" s="32"/>
      <c r="BY12729" s="34"/>
      <c r="CA12729" s="32"/>
      <c r="CB12729" s="32"/>
    </row>
    <row r="12730" spans="8:80">
      <c r="T12730"/>
      <c r="U12730"/>
      <c r="AO12730"/>
      <c r="AP12730"/>
      <c r="AQ12730"/>
      <c r="AR12730"/>
      <c r="AS12730"/>
      <c r="AT12730" s="47"/>
      <c r="AV12730" s="26"/>
      <c r="AW12730" s="26"/>
      <c r="AX12730" s="27"/>
      <c r="AY12730" s="27"/>
      <c r="AZ12730" s="27"/>
      <c r="BA12730" s="27"/>
      <c r="BB12730" s="27"/>
      <c r="BC12730" s="27"/>
      <c r="BD12730" s="27"/>
      <c r="BE12730" s="27"/>
      <c r="BF12730" s="27"/>
      <c r="BG12730" s="27"/>
      <c r="BH12730" s="27"/>
      <c r="BI12730" s="27"/>
      <c r="BT12730" s="31"/>
      <c r="BU12730" s="32"/>
      <c r="BV12730" s="33"/>
      <c r="BW12730" s="32"/>
      <c r="BX12730" s="32"/>
      <c r="BY12730" s="34"/>
      <c r="CA12730" s="32"/>
      <c r="CB12730" s="32"/>
    </row>
    <row r="12731" spans="8:80">
      <c r="T12731"/>
      <c r="U12731"/>
      <c r="AO12731"/>
      <c r="AP12731"/>
      <c r="AQ12731"/>
      <c r="AR12731"/>
      <c r="AS12731"/>
      <c r="AT12731" s="47"/>
      <c r="AV12731" s="26"/>
      <c r="AW12731" s="26"/>
      <c r="AX12731" s="27"/>
      <c r="AY12731" s="27"/>
      <c r="AZ12731" s="27"/>
      <c r="BA12731" s="27"/>
      <c r="BB12731" s="27"/>
      <c r="BC12731" s="27"/>
      <c r="BD12731" s="27"/>
      <c r="BE12731" s="27"/>
      <c r="BF12731" s="27"/>
      <c r="BG12731" s="27"/>
      <c r="BH12731" s="27"/>
      <c r="BI12731" s="27"/>
      <c r="BT12731" s="31"/>
      <c r="BU12731" s="32"/>
      <c r="BV12731" s="33"/>
      <c r="BW12731" s="32"/>
      <c r="BX12731" s="32"/>
      <c r="BY12731" s="34"/>
      <c r="CA12731" s="32"/>
      <c r="CB12731" s="32"/>
    </row>
    <row r="12732" spans="8:80">
      <c r="T12732"/>
      <c r="U12732"/>
      <c r="AO12732"/>
      <c r="AP12732"/>
      <c r="AQ12732"/>
      <c r="AR12732"/>
      <c r="AS12732"/>
      <c r="AT12732" s="47"/>
      <c r="AV12732" s="26"/>
      <c r="AW12732" s="26"/>
      <c r="AX12732" s="27"/>
      <c r="AY12732" s="27"/>
      <c r="AZ12732" s="27"/>
      <c r="BA12732" s="27"/>
      <c r="BB12732" s="27"/>
      <c r="BC12732" s="27"/>
      <c r="BD12732" s="27"/>
      <c r="BE12732" s="27"/>
      <c r="BF12732" s="27"/>
      <c r="BG12732" s="27"/>
      <c r="BH12732" s="27"/>
      <c r="BI12732" s="27"/>
      <c r="BT12732" s="31"/>
      <c r="BU12732" s="32"/>
      <c r="BV12732" s="33"/>
      <c r="BW12732" s="32"/>
      <c r="BX12732" s="32"/>
      <c r="BY12732" s="34"/>
      <c r="CA12732" s="32"/>
      <c r="CB12732" s="32"/>
    </row>
    <row r="12733" spans="8:80">
      <c r="T12733"/>
      <c r="U12733"/>
      <c r="AO12733"/>
      <c r="AP12733"/>
      <c r="AQ12733"/>
      <c r="AR12733"/>
      <c r="AS12733"/>
      <c r="AT12733" s="47"/>
      <c r="AV12733" s="26"/>
      <c r="AW12733" s="26"/>
      <c r="AX12733" s="27"/>
      <c r="AY12733" s="27"/>
      <c r="AZ12733" s="27"/>
      <c r="BA12733" s="27"/>
      <c r="BB12733" s="27"/>
      <c r="BC12733" s="27"/>
      <c r="BD12733" s="27"/>
      <c r="BE12733" s="27"/>
      <c r="BF12733" s="27"/>
      <c r="BG12733" s="27"/>
      <c r="BH12733" s="27"/>
      <c r="BI12733" s="27"/>
      <c r="BT12733" s="31"/>
      <c r="BU12733" s="32"/>
      <c r="BV12733" s="33"/>
      <c r="BW12733" s="32"/>
      <c r="BX12733" s="32"/>
      <c r="BY12733" s="34"/>
      <c r="CA12733" s="32"/>
      <c r="CB12733" s="32"/>
    </row>
    <row r="12734" spans="8:80">
      <c r="T12734"/>
      <c r="U12734"/>
      <c r="AO12734"/>
      <c r="AP12734"/>
      <c r="AQ12734"/>
      <c r="AR12734"/>
      <c r="AS12734"/>
      <c r="AT12734" s="47"/>
      <c r="AV12734" s="26"/>
      <c r="AW12734" s="26"/>
      <c r="AX12734" s="27"/>
      <c r="AY12734" s="27"/>
      <c r="AZ12734" s="27"/>
      <c r="BA12734" s="27"/>
      <c r="BB12734" s="27"/>
      <c r="BC12734" s="27"/>
      <c r="BD12734" s="27"/>
      <c r="BE12734" s="27"/>
      <c r="BF12734" s="27"/>
      <c r="BG12734" s="27"/>
      <c r="BH12734" s="27"/>
      <c r="BI12734" s="27"/>
      <c r="BT12734" s="31"/>
      <c r="BU12734" s="32"/>
      <c r="BV12734" s="33"/>
      <c r="BW12734" s="32"/>
      <c r="BX12734" s="32"/>
      <c r="BY12734" s="34"/>
      <c r="CA12734" s="32"/>
      <c r="CB12734" s="32"/>
    </row>
    <row r="12735" spans="8:80">
      <c r="T12735"/>
      <c r="U12735"/>
      <c r="AO12735"/>
      <c r="AP12735"/>
      <c r="AQ12735"/>
      <c r="AR12735"/>
      <c r="AS12735"/>
      <c r="AT12735" s="47"/>
      <c r="AV12735" s="26"/>
      <c r="AW12735" s="26"/>
      <c r="AX12735" s="27"/>
      <c r="AY12735" s="27"/>
      <c r="AZ12735" s="27"/>
      <c r="BA12735" s="27"/>
      <c r="BB12735" s="27"/>
      <c r="BC12735" s="27"/>
      <c r="BD12735" s="27"/>
      <c r="BE12735" s="27"/>
      <c r="BF12735" s="27"/>
      <c r="BG12735" s="27"/>
      <c r="BH12735" s="27"/>
      <c r="BI12735" s="27"/>
      <c r="BT12735" s="31"/>
      <c r="BU12735" s="32"/>
      <c r="BV12735" s="33"/>
      <c r="BW12735" s="32"/>
      <c r="BX12735" s="32"/>
      <c r="BY12735" s="34"/>
      <c r="CA12735" s="32"/>
      <c r="CB12735" s="32"/>
    </row>
    <row r="12736" spans="8:80">
      <c r="T12736"/>
      <c r="U12736"/>
      <c r="AO12736"/>
      <c r="AP12736"/>
      <c r="AQ12736"/>
      <c r="AR12736"/>
      <c r="AS12736"/>
      <c r="AT12736" s="47"/>
      <c r="AV12736" s="26"/>
      <c r="AW12736" s="26"/>
      <c r="AX12736" s="27"/>
      <c r="AY12736" s="27"/>
      <c r="AZ12736" s="27"/>
      <c r="BA12736" s="27"/>
      <c r="BB12736" s="27"/>
      <c r="BC12736" s="27"/>
      <c r="BD12736" s="27"/>
      <c r="BE12736" s="27"/>
      <c r="BF12736" s="27"/>
      <c r="BG12736" s="27"/>
      <c r="BH12736" s="27"/>
      <c r="BI12736" s="27"/>
      <c r="BT12736" s="31"/>
      <c r="BU12736" s="32"/>
      <c r="BV12736" s="33"/>
      <c r="BW12736" s="32"/>
      <c r="BX12736" s="32"/>
      <c r="BY12736" s="34"/>
      <c r="CA12736" s="32"/>
      <c r="CB12736" s="32"/>
    </row>
    <row r="12737" spans="20:80">
      <c r="T12737"/>
      <c r="U12737"/>
      <c r="AO12737"/>
      <c r="AP12737"/>
      <c r="AQ12737"/>
      <c r="AR12737"/>
      <c r="AS12737"/>
      <c r="AT12737" s="47"/>
      <c r="AV12737" s="26"/>
      <c r="AW12737" s="26"/>
      <c r="AX12737" s="27"/>
      <c r="AY12737" s="27"/>
      <c r="AZ12737" s="27"/>
      <c r="BA12737" s="27"/>
      <c r="BB12737" s="27"/>
      <c r="BC12737" s="27"/>
      <c r="BD12737" s="27"/>
      <c r="BE12737" s="27"/>
      <c r="BF12737" s="27"/>
      <c r="BG12737" s="27"/>
      <c r="BH12737" s="27"/>
      <c r="BI12737" s="27"/>
      <c r="BT12737" s="31"/>
      <c r="BU12737" s="32"/>
      <c r="BV12737" s="33"/>
      <c r="BW12737" s="32"/>
      <c r="BX12737" s="32"/>
      <c r="BY12737" s="34"/>
      <c r="CA12737" s="32"/>
      <c r="CB12737" s="32"/>
    </row>
    <row r="12738" spans="20:80">
      <c r="T12738"/>
      <c r="U12738"/>
      <c r="AO12738"/>
      <c r="AP12738"/>
      <c r="AQ12738"/>
      <c r="AR12738"/>
      <c r="AS12738"/>
      <c r="AT12738" s="47"/>
      <c r="AV12738" s="26"/>
      <c r="AW12738" s="26"/>
      <c r="AX12738" s="27"/>
      <c r="AY12738" s="27"/>
      <c r="AZ12738" s="27"/>
      <c r="BA12738" s="27"/>
      <c r="BB12738" s="27"/>
      <c r="BC12738" s="27"/>
      <c r="BD12738" s="27"/>
      <c r="BE12738" s="27"/>
      <c r="BF12738" s="27"/>
      <c r="BG12738" s="27"/>
      <c r="BH12738" s="27"/>
      <c r="BI12738" s="27"/>
      <c r="BT12738" s="31"/>
      <c r="BU12738" s="32"/>
      <c r="BV12738" s="33"/>
      <c r="BW12738" s="32"/>
      <c r="BX12738" s="32"/>
      <c r="BY12738" s="34"/>
      <c r="CA12738" s="32"/>
      <c r="CB12738" s="32"/>
    </row>
    <row r="12739" spans="20:80">
      <c r="T12739"/>
      <c r="U12739"/>
      <c r="AO12739"/>
      <c r="AP12739"/>
      <c r="AQ12739"/>
      <c r="AR12739"/>
      <c r="AS12739"/>
      <c r="AT12739" s="47"/>
      <c r="AV12739" s="26"/>
      <c r="AW12739" s="26"/>
      <c r="AX12739" s="27"/>
      <c r="AY12739" s="27"/>
      <c r="AZ12739" s="27"/>
      <c r="BA12739" s="27"/>
      <c r="BB12739" s="27"/>
      <c r="BC12739" s="27"/>
      <c r="BD12739" s="27"/>
      <c r="BE12739" s="27"/>
      <c r="BF12739" s="27"/>
      <c r="BG12739" s="27"/>
      <c r="BH12739" s="27"/>
      <c r="BI12739" s="27"/>
      <c r="BT12739" s="31"/>
      <c r="BU12739" s="32"/>
      <c r="BV12739" s="33"/>
      <c r="BW12739" s="32"/>
      <c r="BX12739" s="32"/>
      <c r="BY12739" s="34"/>
      <c r="CA12739" s="32"/>
      <c r="CB12739" s="32"/>
    </row>
    <row r="12740" spans="20:80">
      <c r="T12740"/>
      <c r="U12740"/>
      <c r="AO12740"/>
      <c r="AP12740"/>
      <c r="AQ12740"/>
      <c r="AR12740"/>
      <c r="AS12740"/>
      <c r="AT12740" s="47"/>
      <c r="AV12740" s="26"/>
      <c r="AW12740" s="26"/>
      <c r="AX12740" s="27"/>
      <c r="AY12740" s="27"/>
      <c r="AZ12740" s="27"/>
      <c r="BA12740" s="27"/>
      <c r="BB12740" s="27"/>
      <c r="BC12740" s="27"/>
      <c r="BD12740" s="27"/>
      <c r="BE12740" s="27"/>
      <c r="BF12740" s="27"/>
      <c r="BG12740" s="27"/>
      <c r="BH12740" s="27"/>
      <c r="BI12740" s="27"/>
      <c r="BT12740" s="31"/>
      <c r="BU12740" s="32"/>
      <c r="BV12740" s="33"/>
      <c r="BW12740" s="32"/>
      <c r="BX12740" s="32"/>
      <c r="BY12740" s="34"/>
      <c r="CA12740" s="32"/>
      <c r="CB12740" s="32"/>
    </row>
    <row r="12741" spans="20:80">
      <c r="T12741"/>
      <c r="U12741"/>
      <c r="AO12741"/>
      <c r="AP12741"/>
      <c r="AQ12741"/>
      <c r="AR12741"/>
      <c r="AS12741"/>
      <c r="AT12741" s="47"/>
      <c r="AV12741" s="26"/>
      <c r="AW12741" s="26"/>
      <c r="AX12741" s="27"/>
      <c r="AY12741" s="27"/>
      <c r="AZ12741" s="27"/>
      <c r="BA12741" s="27"/>
      <c r="BB12741" s="27"/>
      <c r="BC12741" s="27"/>
      <c r="BD12741" s="27"/>
      <c r="BE12741" s="27"/>
      <c r="BF12741" s="27"/>
      <c r="BG12741" s="27"/>
      <c r="BH12741" s="27"/>
      <c r="BI12741" s="27"/>
      <c r="BT12741" s="31"/>
      <c r="BU12741" s="32"/>
      <c r="BV12741" s="33"/>
      <c r="BW12741" s="32"/>
      <c r="BX12741" s="32"/>
      <c r="BY12741" s="34"/>
      <c r="CA12741" s="32"/>
      <c r="CB12741" s="32"/>
    </row>
    <row r="12742" spans="20:80">
      <c r="T12742"/>
      <c r="U12742"/>
      <c r="AO12742"/>
      <c r="AP12742"/>
      <c r="AQ12742"/>
      <c r="AR12742"/>
      <c r="AS12742"/>
      <c r="AT12742" s="47"/>
      <c r="AV12742" s="26"/>
      <c r="AW12742" s="26"/>
      <c r="AX12742" s="27"/>
      <c r="AY12742" s="27"/>
      <c r="AZ12742" s="27"/>
      <c r="BA12742" s="27"/>
      <c r="BB12742" s="27"/>
      <c r="BC12742" s="27"/>
      <c r="BD12742" s="27"/>
      <c r="BE12742" s="27"/>
      <c r="BF12742" s="27"/>
      <c r="BG12742" s="27"/>
      <c r="BH12742" s="27"/>
      <c r="BI12742" s="27"/>
      <c r="BT12742" s="31"/>
      <c r="BU12742" s="32"/>
      <c r="BV12742" s="33"/>
      <c r="BW12742" s="32"/>
      <c r="BX12742" s="32"/>
      <c r="BY12742" s="34"/>
      <c r="CA12742" s="32"/>
      <c r="CB12742" s="32"/>
    </row>
    <row r="12743" spans="20:80">
      <c r="T12743"/>
      <c r="U12743"/>
      <c r="AO12743"/>
      <c r="AP12743"/>
      <c r="AQ12743"/>
      <c r="AR12743"/>
      <c r="AS12743"/>
      <c r="AT12743" s="47"/>
      <c r="AV12743" s="26"/>
      <c r="AW12743" s="26"/>
      <c r="AX12743" s="27"/>
      <c r="AY12743" s="27"/>
      <c r="AZ12743" s="27"/>
      <c r="BA12743" s="27"/>
      <c r="BB12743" s="27"/>
      <c r="BC12743" s="27"/>
      <c r="BD12743" s="27"/>
      <c r="BE12743" s="27"/>
      <c r="BF12743" s="27"/>
      <c r="BG12743" s="27"/>
      <c r="BH12743" s="27"/>
      <c r="BI12743" s="27"/>
      <c r="BT12743" s="31"/>
      <c r="BU12743" s="32"/>
      <c r="BV12743" s="33"/>
      <c r="BW12743" s="32"/>
      <c r="BX12743" s="32"/>
      <c r="BY12743" s="34"/>
      <c r="CA12743" s="32"/>
      <c r="CB12743" s="32"/>
    </row>
    <row r="12744" spans="20:80">
      <c r="T12744"/>
      <c r="U12744"/>
      <c r="AO12744"/>
      <c r="AP12744"/>
      <c r="AQ12744"/>
      <c r="AR12744"/>
      <c r="AS12744"/>
      <c r="AT12744" s="47"/>
      <c r="AV12744" s="26"/>
      <c r="AW12744" s="26"/>
      <c r="AX12744" s="27"/>
      <c r="AY12744" s="27"/>
      <c r="AZ12744" s="27"/>
      <c r="BA12744" s="27"/>
      <c r="BB12744" s="27"/>
      <c r="BC12744" s="27"/>
      <c r="BD12744" s="27"/>
      <c r="BE12744" s="27"/>
      <c r="BF12744" s="27"/>
      <c r="BG12744" s="27"/>
      <c r="BH12744" s="27"/>
      <c r="BI12744" s="27"/>
      <c r="BT12744" s="31"/>
      <c r="BU12744" s="32"/>
      <c r="BV12744" s="33"/>
      <c r="BW12744" s="32"/>
      <c r="BX12744" s="32"/>
      <c r="BY12744" s="34"/>
      <c r="CA12744" s="32"/>
      <c r="CB12744" s="32"/>
    </row>
    <row r="12745" spans="20:80">
      <c r="T12745"/>
      <c r="U12745"/>
      <c r="AO12745"/>
      <c r="AP12745"/>
      <c r="AQ12745"/>
      <c r="AR12745"/>
      <c r="AS12745"/>
      <c r="AT12745" s="47"/>
      <c r="AV12745" s="26"/>
      <c r="AW12745" s="26"/>
      <c r="AX12745" s="27"/>
      <c r="AY12745" s="27"/>
      <c r="AZ12745" s="27"/>
      <c r="BA12745" s="27"/>
      <c r="BB12745" s="27"/>
      <c r="BC12745" s="27"/>
      <c r="BD12745" s="27"/>
      <c r="BE12745" s="27"/>
      <c r="BF12745" s="27"/>
      <c r="BG12745" s="27"/>
      <c r="BH12745" s="27"/>
      <c r="BI12745" s="27"/>
      <c r="BT12745" s="31"/>
      <c r="BU12745" s="32"/>
      <c r="BV12745" s="33"/>
      <c r="BW12745" s="32"/>
      <c r="BX12745" s="32"/>
      <c r="BY12745" s="34"/>
      <c r="CA12745" s="32"/>
      <c r="CB12745" s="32"/>
    </row>
    <row r="12746" spans="20:80">
      <c r="T12746"/>
      <c r="U12746"/>
      <c r="AO12746"/>
      <c r="AP12746"/>
      <c r="AQ12746"/>
      <c r="AR12746"/>
      <c r="AS12746"/>
      <c r="AT12746" s="47"/>
      <c r="AV12746" s="26"/>
      <c r="AW12746" s="26"/>
      <c r="AX12746" s="27"/>
      <c r="AY12746" s="27"/>
      <c r="AZ12746" s="27"/>
      <c r="BA12746" s="27"/>
      <c r="BB12746" s="27"/>
      <c r="BC12746" s="27"/>
      <c r="BD12746" s="27"/>
      <c r="BE12746" s="27"/>
      <c r="BF12746" s="27"/>
      <c r="BG12746" s="27"/>
      <c r="BH12746" s="27"/>
      <c r="BI12746" s="27"/>
      <c r="BT12746" s="31"/>
      <c r="BU12746" s="32"/>
      <c r="BV12746" s="33"/>
      <c r="BW12746" s="32"/>
      <c r="BX12746" s="32"/>
      <c r="BY12746" s="34"/>
      <c r="CA12746" s="32"/>
      <c r="CB12746" s="32"/>
    </row>
    <row r="12747" spans="20:80">
      <c r="T12747"/>
      <c r="U12747"/>
      <c r="AO12747"/>
      <c r="AP12747"/>
      <c r="AQ12747"/>
      <c r="AR12747"/>
      <c r="AS12747"/>
      <c r="AT12747" s="47"/>
      <c r="AV12747" s="26"/>
      <c r="AW12747" s="26"/>
      <c r="AX12747" s="27"/>
      <c r="AY12747" s="27"/>
      <c r="AZ12747" s="27"/>
      <c r="BA12747" s="27"/>
      <c r="BB12747" s="27"/>
      <c r="BC12747" s="27"/>
      <c r="BD12747" s="27"/>
      <c r="BE12747" s="27"/>
      <c r="BF12747" s="27"/>
      <c r="BG12747" s="27"/>
      <c r="BH12747" s="27"/>
      <c r="BI12747" s="27"/>
      <c r="BT12747" s="31"/>
      <c r="BU12747" s="32"/>
      <c r="BV12747" s="33"/>
      <c r="BW12747" s="32"/>
      <c r="BX12747" s="32"/>
      <c r="BY12747" s="34"/>
      <c r="CA12747" s="32"/>
      <c r="CB12747" s="32"/>
    </row>
    <row r="12748" spans="20:80">
      <c r="T12748"/>
      <c r="U12748"/>
      <c r="AO12748"/>
      <c r="AP12748"/>
      <c r="AQ12748"/>
      <c r="AR12748"/>
      <c r="AS12748"/>
      <c r="AT12748" s="47"/>
      <c r="AV12748" s="26"/>
      <c r="AW12748" s="26"/>
      <c r="AX12748" s="27"/>
      <c r="AY12748" s="27"/>
      <c r="AZ12748" s="27"/>
      <c r="BA12748" s="27"/>
      <c r="BB12748" s="27"/>
      <c r="BC12748" s="27"/>
      <c r="BD12748" s="27"/>
      <c r="BE12748" s="27"/>
      <c r="BF12748" s="27"/>
      <c r="BG12748" s="27"/>
      <c r="BH12748" s="27"/>
      <c r="BI12748" s="27"/>
      <c r="BT12748" s="31"/>
      <c r="BU12748" s="32"/>
      <c r="BV12748" s="33"/>
      <c r="BW12748" s="32"/>
      <c r="BX12748" s="32"/>
      <c r="BY12748" s="34"/>
      <c r="CA12748" s="32"/>
      <c r="CB12748" s="32"/>
    </row>
    <row r="12749" spans="20:80">
      <c r="T12749"/>
      <c r="U12749"/>
      <c r="AO12749"/>
      <c r="AP12749"/>
      <c r="AQ12749"/>
      <c r="AR12749"/>
      <c r="AS12749"/>
      <c r="AT12749" s="47"/>
      <c r="AV12749" s="26"/>
      <c r="AW12749" s="26"/>
      <c r="AX12749" s="27"/>
      <c r="AY12749" s="27"/>
      <c r="AZ12749" s="27"/>
      <c r="BA12749" s="27"/>
      <c r="BB12749" s="27"/>
      <c r="BC12749" s="27"/>
      <c r="BD12749" s="27"/>
      <c r="BE12749" s="27"/>
      <c r="BF12749" s="27"/>
      <c r="BG12749" s="27"/>
      <c r="BH12749" s="27"/>
      <c r="BI12749" s="27"/>
      <c r="BT12749" s="31"/>
      <c r="BU12749" s="32"/>
      <c r="BV12749" s="33"/>
      <c r="BW12749" s="32"/>
      <c r="BX12749" s="32"/>
      <c r="BY12749" s="34"/>
      <c r="CA12749" s="32"/>
      <c r="CB12749" s="32"/>
    </row>
    <row r="12750" spans="20:80">
      <c r="T12750"/>
      <c r="U12750"/>
      <c r="AO12750"/>
      <c r="AP12750"/>
      <c r="AQ12750"/>
      <c r="AR12750"/>
      <c r="AS12750"/>
      <c r="AT12750" s="47"/>
      <c r="AV12750" s="26"/>
      <c r="AW12750" s="26"/>
      <c r="AX12750" s="27"/>
      <c r="AY12750" s="27"/>
      <c r="AZ12750" s="27"/>
      <c r="BA12750" s="27"/>
      <c r="BB12750" s="27"/>
      <c r="BC12750" s="27"/>
      <c r="BD12750" s="27"/>
      <c r="BE12750" s="27"/>
      <c r="BF12750" s="27"/>
      <c r="BG12750" s="27"/>
      <c r="BH12750" s="27"/>
      <c r="BI12750" s="27"/>
      <c r="BT12750" s="31"/>
      <c r="BU12750" s="32"/>
      <c r="BV12750" s="33"/>
      <c r="BW12750" s="32"/>
      <c r="BX12750" s="32"/>
      <c r="BY12750" s="34"/>
      <c r="CA12750" s="32"/>
      <c r="CB12750" s="32"/>
    </row>
    <row r="12751" spans="20:80">
      <c r="T12751"/>
      <c r="U12751"/>
      <c r="AO12751"/>
      <c r="AP12751"/>
      <c r="AQ12751"/>
      <c r="AR12751"/>
      <c r="AS12751"/>
      <c r="AT12751" s="47"/>
      <c r="AV12751" s="26"/>
      <c r="AW12751" s="26"/>
      <c r="AX12751" s="27"/>
      <c r="AY12751" s="27"/>
      <c r="AZ12751" s="27"/>
      <c r="BA12751" s="27"/>
      <c r="BB12751" s="27"/>
      <c r="BC12751" s="27"/>
      <c r="BD12751" s="27"/>
      <c r="BE12751" s="27"/>
      <c r="BF12751" s="27"/>
      <c r="BG12751" s="27"/>
      <c r="BH12751" s="27"/>
      <c r="BI12751" s="27"/>
      <c r="BT12751" s="31"/>
      <c r="BU12751" s="32"/>
      <c r="BV12751" s="33"/>
      <c r="BW12751" s="32"/>
      <c r="BX12751" s="32"/>
      <c r="BY12751" s="34"/>
      <c r="CA12751" s="32"/>
      <c r="CB12751" s="32"/>
    </row>
    <row r="12752" spans="20:80">
      <c r="T12752"/>
      <c r="U12752"/>
      <c r="AO12752"/>
      <c r="AP12752"/>
      <c r="AQ12752"/>
      <c r="AR12752"/>
      <c r="AS12752"/>
      <c r="AT12752" s="47"/>
      <c r="AV12752" s="26"/>
      <c r="AW12752" s="26"/>
      <c r="AX12752" s="27"/>
      <c r="AY12752" s="27"/>
      <c r="AZ12752" s="27"/>
      <c r="BA12752" s="27"/>
      <c r="BB12752" s="27"/>
      <c r="BC12752" s="27"/>
      <c r="BD12752" s="27"/>
      <c r="BE12752" s="27"/>
      <c r="BF12752" s="27"/>
      <c r="BG12752" s="27"/>
      <c r="BH12752" s="27"/>
      <c r="BI12752" s="27"/>
      <c r="BT12752" s="31"/>
      <c r="BU12752" s="32"/>
      <c r="BV12752" s="33"/>
      <c r="BW12752" s="32"/>
      <c r="BX12752" s="32"/>
      <c r="BY12752" s="34"/>
      <c r="CA12752" s="32"/>
      <c r="CB12752" s="32"/>
    </row>
    <row r="12753" spans="20:80">
      <c r="T12753"/>
      <c r="U12753"/>
      <c r="AO12753"/>
      <c r="AP12753"/>
      <c r="AQ12753"/>
      <c r="AR12753"/>
      <c r="AS12753"/>
      <c r="AT12753" s="47"/>
      <c r="AV12753" s="26"/>
      <c r="AW12753" s="26"/>
      <c r="AX12753" s="27"/>
      <c r="AY12753" s="27"/>
      <c r="AZ12753" s="27"/>
      <c r="BA12753" s="27"/>
      <c r="BB12753" s="27"/>
      <c r="BC12753" s="27"/>
      <c r="BD12753" s="27"/>
      <c r="BE12753" s="27"/>
      <c r="BF12753" s="27"/>
      <c r="BG12753" s="27"/>
      <c r="BH12753" s="27"/>
      <c r="BI12753" s="27"/>
      <c r="BT12753" s="31"/>
      <c r="BU12753" s="32"/>
      <c r="BV12753" s="33"/>
      <c r="BW12753" s="32"/>
      <c r="BX12753" s="32"/>
      <c r="BY12753" s="34"/>
      <c r="CA12753" s="32"/>
      <c r="CB12753" s="32"/>
    </row>
    <row r="12754" spans="20:80">
      <c r="T12754"/>
      <c r="U12754"/>
      <c r="AO12754"/>
      <c r="AP12754"/>
      <c r="AQ12754"/>
      <c r="AR12754"/>
      <c r="AS12754"/>
      <c r="AT12754" s="47"/>
      <c r="AV12754" s="26"/>
      <c r="AW12754" s="26"/>
      <c r="AX12754" s="27"/>
      <c r="AY12754" s="27"/>
      <c r="AZ12754" s="27"/>
      <c r="BA12754" s="27"/>
      <c r="BB12754" s="27"/>
      <c r="BC12754" s="27"/>
      <c r="BD12754" s="27"/>
      <c r="BE12754" s="27"/>
      <c r="BF12754" s="27"/>
      <c r="BG12754" s="27"/>
      <c r="BH12754" s="27"/>
      <c r="BI12754" s="27"/>
      <c r="BT12754" s="31"/>
      <c r="BU12754" s="32"/>
      <c r="BV12754" s="33"/>
      <c r="BW12754" s="32"/>
      <c r="BX12754" s="32"/>
      <c r="BY12754" s="34"/>
      <c r="CA12754" s="32"/>
      <c r="CB12754" s="32"/>
    </row>
    <row r="12755" spans="20:80">
      <c r="T12755"/>
      <c r="U12755"/>
      <c r="AO12755"/>
      <c r="AP12755"/>
      <c r="AQ12755"/>
      <c r="AR12755"/>
      <c r="AS12755"/>
      <c r="AT12755" s="47"/>
      <c r="AV12755" s="26"/>
      <c r="AW12755" s="26"/>
      <c r="AX12755" s="27"/>
      <c r="AY12755" s="27"/>
      <c r="AZ12755" s="27"/>
      <c r="BA12755" s="27"/>
      <c r="BB12755" s="27"/>
      <c r="BC12755" s="27"/>
      <c r="BD12755" s="27"/>
      <c r="BE12755" s="27"/>
      <c r="BF12755" s="27"/>
      <c r="BG12755" s="27"/>
      <c r="BH12755" s="27"/>
      <c r="BI12755" s="27"/>
      <c r="BT12755" s="31"/>
      <c r="BU12755" s="32"/>
      <c r="BV12755" s="33"/>
      <c r="BW12755" s="32"/>
      <c r="BX12755" s="32"/>
      <c r="BY12755" s="34"/>
      <c r="CA12755" s="32"/>
      <c r="CB12755" s="32"/>
    </row>
    <row r="12756" spans="20:80">
      <c r="T12756"/>
      <c r="U12756"/>
      <c r="AO12756"/>
      <c r="AP12756"/>
      <c r="AQ12756"/>
      <c r="AR12756"/>
      <c r="AS12756"/>
      <c r="AT12756" s="47"/>
      <c r="AV12756" s="26"/>
      <c r="AW12756" s="26"/>
      <c r="AX12756" s="27"/>
      <c r="AY12756" s="27"/>
      <c r="AZ12756" s="27"/>
      <c r="BA12756" s="27"/>
      <c r="BB12756" s="27"/>
      <c r="BC12756" s="27"/>
      <c r="BD12756" s="27"/>
      <c r="BE12756" s="27"/>
      <c r="BF12756" s="27"/>
      <c r="BG12756" s="27"/>
      <c r="BH12756" s="27"/>
      <c r="BI12756" s="27"/>
      <c r="BT12756" s="31"/>
      <c r="BU12756" s="32"/>
      <c r="BV12756" s="33"/>
      <c r="BW12756" s="32"/>
      <c r="BX12756" s="32"/>
      <c r="BY12756" s="34"/>
      <c r="CA12756" s="32"/>
      <c r="CB12756" s="32"/>
    </row>
    <row r="12757" spans="20:80">
      <c r="T12757"/>
      <c r="U12757"/>
      <c r="AO12757"/>
      <c r="AP12757"/>
      <c r="AQ12757"/>
      <c r="AR12757"/>
      <c r="AS12757"/>
      <c r="AT12757" s="47"/>
      <c r="AV12757" s="26"/>
      <c r="AW12757" s="26"/>
      <c r="AX12757" s="27"/>
      <c r="AY12757" s="27"/>
      <c r="AZ12757" s="27"/>
      <c r="BA12757" s="27"/>
      <c r="BB12757" s="27"/>
      <c r="BC12757" s="27"/>
      <c r="BD12757" s="27"/>
      <c r="BE12757" s="27"/>
      <c r="BF12757" s="27"/>
      <c r="BG12757" s="27"/>
      <c r="BH12757" s="27"/>
      <c r="BI12757" s="27"/>
      <c r="BT12757" s="31"/>
      <c r="BU12757" s="32"/>
      <c r="BV12757" s="33"/>
      <c r="BW12757" s="32"/>
      <c r="BX12757" s="32"/>
      <c r="BY12757" s="34"/>
      <c r="CA12757" s="32"/>
      <c r="CB12757" s="32"/>
    </row>
    <row r="12758" spans="20:80">
      <c r="T12758"/>
      <c r="U12758"/>
      <c r="AO12758"/>
      <c r="AP12758"/>
      <c r="AQ12758"/>
      <c r="AR12758"/>
      <c r="AS12758"/>
      <c r="AT12758" s="47"/>
      <c r="AV12758" s="26"/>
      <c r="AW12758" s="26"/>
      <c r="AX12758" s="27"/>
      <c r="AY12758" s="27"/>
      <c r="AZ12758" s="27"/>
      <c r="BA12758" s="27"/>
      <c r="BB12758" s="27"/>
      <c r="BC12758" s="27"/>
      <c r="BD12758" s="27"/>
      <c r="BE12758" s="27"/>
      <c r="BF12758" s="27"/>
      <c r="BG12758" s="27"/>
      <c r="BH12758" s="27"/>
      <c r="BI12758" s="27"/>
      <c r="BT12758" s="31"/>
      <c r="BU12758" s="32"/>
      <c r="BV12758" s="33"/>
      <c r="BW12758" s="32"/>
      <c r="BX12758" s="32"/>
      <c r="BY12758" s="34"/>
      <c r="CA12758" s="32"/>
      <c r="CB12758" s="32"/>
    </row>
    <row r="12759" spans="20:80">
      <c r="T12759"/>
      <c r="U12759"/>
      <c r="AO12759"/>
      <c r="AP12759"/>
      <c r="AQ12759"/>
      <c r="AR12759"/>
      <c r="AS12759"/>
      <c r="AT12759" s="47"/>
      <c r="AV12759" s="26"/>
      <c r="AW12759" s="26"/>
      <c r="AX12759" s="27"/>
      <c r="AY12759" s="27"/>
      <c r="AZ12759" s="27"/>
      <c r="BA12759" s="27"/>
      <c r="BB12759" s="27"/>
      <c r="BC12759" s="27"/>
      <c r="BD12759" s="27"/>
      <c r="BE12759" s="27"/>
      <c r="BF12759" s="27"/>
      <c r="BG12759" s="27"/>
      <c r="BH12759" s="27"/>
      <c r="BI12759" s="27"/>
      <c r="BT12759" s="31"/>
      <c r="BU12759" s="32"/>
      <c r="BV12759" s="33"/>
      <c r="BW12759" s="32"/>
      <c r="BX12759" s="32"/>
      <c r="BY12759" s="34"/>
      <c r="CA12759" s="32"/>
      <c r="CB12759" s="32"/>
    </row>
    <row r="12760" spans="20:80">
      <c r="T12760"/>
      <c r="U12760"/>
      <c r="AO12760"/>
      <c r="AP12760"/>
      <c r="AQ12760"/>
      <c r="AR12760"/>
      <c r="AS12760"/>
      <c r="AT12760" s="47"/>
      <c r="AV12760" s="26"/>
      <c r="AW12760" s="26"/>
      <c r="AX12760" s="27"/>
      <c r="AY12760" s="27"/>
      <c r="AZ12760" s="27"/>
      <c r="BA12760" s="27"/>
      <c r="BB12760" s="27"/>
      <c r="BC12760" s="27"/>
      <c r="BD12760" s="27"/>
      <c r="BE12760" s="27"/>
      <c r="BF12760" s="27"/>
      <c r="BG12760" s="27"/>
      <c r="BH12760" s="27"/>
      <c r="BI12760" s="27"/>
      <c r="BT12760" s="31"/>
      <c r="BU12760" s="32"/>
      <c r="BV12760" s="33"/>
      <c r="BW12760" s="32"/>
      <c r="BX12760" s="32"/>
      <c r="BY12760" s="34"/>
      <c r="CA12760" s="32"/>
      <c r="CB12760" s="32"/>
    </row>
    <row r="12761" spans="20:80">
      <c r="T12761"/>
      <c r="U12761"/>
      <c r="AO12761"/>
      <c r="AP12761"/>
      <c r="AQ12761"/>
      <c r="AR12761"/>
      <c r="AS12761"/>
      <c r="AT12761" s="47"/>
      <c r="AV12761" s="26"/>
      <c r="AW12761" s="26"/>
      <c r="AX12761" s="27"/>
      <c r="AY12761" s="27"/>
      <c r="AZ12761" s="27"/>
      <c r="BA12761" s="27"/>
      <c r="BB12761" s="27"/>
      <c r="BC12761" s="27"/>
      <c r="BD12761" s="27"/>
      <c r="BE12761" s="27"/>
      <c r="BF12761" s="27"/>
      <c r="BG12761" s="27"/>
      <c r="BH12761" s="27"/>
      <c r="BI12761" s="27"/>
      <c r="BT12761" s="31"/>
      <c r="BU12761" s="32"/>
      <c r="BV12761" s="33"/>
      <c r="BW12761" s="32"/>
      <c r="BX12761" s="32"/>
      <c r="BY12761" s="34"/>
      <c r="CA12761" s="32"/>
      <c r="CB12761" s="32"/>
    </row>
    <row r="12762" spans="20:80">
      <c r="T12762"/>
      <c r="U12762"/>
      <c r="AO12762"/>
      <c r="AP12762"/>
      <c r="AQ12762"/>
      <c r="AR12762"/>
      <c r="AS12762"/>
      <c r="AT12762" s="47"/>
      <c r="AV12762" s="26"/>
      <c r="AW12762" s="26"/>
      <c r="AX12762" s="27"/>
      <c r="AY12762" s="27"/>
      <c r="AZ12762" s="27"/>
      <c r="BA12762" s="27"/>
      <c r="BB12762" s="27"/>
      <c r="BC12762" s="27"/>
      <c r="BD12762" s="27"/>
      <c r="BE12762" s="27"/>
      <c r="BF12762" s="27"/>
      <c r="BG12762" s="27"/>
      <c r="BH12762" s="27"/>
      <c r="BI12762" s="27"/>
      <c r="BT12762" s="31"/>
      <c r="BU12762" s="32"/>
      <c r="BV12762" s="33"/>
      <c r="BW12762" s="32"/>
      <c r="BX12762" s="32"/>
      <c r="BY12762" s="34"/>
      <c r="CA12762" s="32"/>
      <c r="CB12762" s="32"/>
    </row>
    <row r="12763" spans="20:80">
      <c r="T12763"/>
      <c r="U12763"/>
      <c r="AO12763"/>
      <c r="AP12763"/>
      <c r="AQ12763"/>
      <c r="AR12763"/>
      <c r="AS12763"/>
      <c r="AT12763" s="47"/>
      <c r="AV12763" s="26"/>
      <c r="AW12763" s="26"/>
      <c r="AX12763" s="27"/>
      <c r="AY12763" s="27"/>
      <c r="AZ12763" s="27"/>
      <c r="BA12763" s="27"/>
      <c r="BB12763" s="27"/>
      <c r="BC12763" s="27"/>
      <c r="BD12763" s="27"/>
      <c r="BE12763" s="27"/>
      <c r="BF12763" s="27"/>
      <c r="BG12763" s="27"/>
      <c r="BH12763" s="27"/>
      <c r="BI12763" s="27"/>
      <c r="BT12763" s="31"/>
      <c r="BU12763" s="32"/>
      <c r="BV12763" s="33"/>
      <c r="BW12763" s="32"/>
      <c r="BX12763" s="32"/>
      <c r="BY12763" s="34"/>
      <c r="CA12763" s="32"/>
      <c r="CB12763" s="32"/>
    </row>
    <row r="12764" spans="20:80">
      <c r="T12764"/>
      <c r="U12764"/>
      <c r="AO12764"/>
      <c r="AP12764"/>
      <c r="AQ12764"/>
      <c r="AR12764"/>
      <c r="AS12764"/>
      <c r="AT12764" s="47"/>
      <c r="AV12764" s="26"/>
      <c r="AW12764" s="26"/>
      <c r="AX12764" s="27"/>
      <c r="AY12764" s="27"/>
      <c r="AZ12764" s="27"/>
      <c r="BA12764" s="27"/>
      <c r="BB12764" s="27"/>
      <c r="BC12764" s="27"/>
      <c r="BD12764" s="27"/>
      <c r="BE12764" s="27"/>
      <c r="BF12764" s="27"/>
      <c r="BG12764" s="27"/>
      <c r="BH12764" s="27"/>
      <c r="BI12764" s="27"/>
      <c r="BT12764" s="31"/>
      <c r="BU12764" s="32"/>
      <c r="BV12764" s="33"/>
      <c r="BW12764" s="32"/>
      <c r="BX12764" s="32"/>
      <c r="BY12764" s="34"/>
      <c r="CA12764" s="32"/>
      <c r="CB12764" s="32"/>
    </row>
    <row r="12765" spans="20:80">
      <c r="T12765"/>
      <c r="U12765"/>
      <c r="AO12765"/>
      <c r="AP12765"/>
      <c r="AQ12765"/>
      <c r="AR12765"/>
      <c r="AS12765"/>
      <c r="AT12765" s="47"/>
      <c r="AV12765" s="26"/>
      <c r="AW12765" s="26"/>
      <c r="AX12765" s="27"/>
      <c r="AY12765" s="27"/>
      <c r="AZ12765" s="27"/>
      <c r="BA12765" s="27"/>
      <c r="BB12765" s="27"/>
      <c r="BC12765" s="27"/>
      <c r="BD12765" s="27"/>
      <c r="BE12765" s="27"/>
      <c r="BF12765" s="27"/>
      <c r="BG12765" s="27"/>
      <c r="BH12765" s="27"/>
      <c r="BI12765" s="27"/>
      <c r="BT12765" s="31"/>
      <c r="BU12765" s="32"/>
      <c r="BV12765" s="33"/>
      <c r="BW12765" s="32"/>
      <c r="BX12765" s="32"/>
      <c r="BY12765" s="34"/>
      <c r="CA12765" s="32"/>
      <c r="CB12765" s="32"/>
    </row>
    <row r="12766" spans="20:80">
      <c r="T12766"/>
      <c r="U12766"/>
      <c r="AO12766"/>
      <c r="AP12766"/>
      <c r="AQ12766"/>
      <c r="AR12766"/>
      <c r="AS12766"/>
      <c r="AT12766" s="47"/>
      <c r="AV12766" s="26"/>
      <c r="AW12766" s="26"/>
      <c r="AX12766" s="27"/>
      <c r="AY12766" s="27"/>
      <c r="AZ12766" s="27"/>
      <c r="BA12766" s="27"/>
      <c r="BB12766" s="27"/>
      <c r="BC12766" s="27"/>
      <c r="BD12766" s="27"/>
      <c r="BE12766" s="27"/>
      <c r="BF12766" s="27"/>
      <c r="BG12766" s="27"/>
      <c r="BH12766" s="27"/>
      <c r="BI12766" s="27"/>
      <c r="BT12766" s="31"/>
      <c r="BU12766" s="32"/>
      <c r="BV12766" s="33"/>
      <c r="BW12766" s="32"/>
      <c r="BX12766" s="32"/>
      <c r="BY12766" s="34"/>
      <c r="CA12766" s="32"/>
      <c r="CB12766" s="32"/>
    </row>
    <row r="12767" spans="20:80">
      <c r="T12767"/>
      <c r="U12767"/>
      <c r="AO12767"/>
      <c r="AP12767"/>
      <c r="AQ12767"/>
      <c r="AR12767"/>
      <c r="AS12767"/>
      <c r="AT12767" s="47"/>
      <c r="AV12767" s="26"/>
      <c r="AW12767" s="26"/>
      <c r="AX12767" s="27"/>
      <c r="AY12767" s="27"/>
      <c r="AZ12767" s="27"/>
      <c r="BA12767" s="27"/>
      <c r="BB12767" s="27"/>
      <c r="BC12767" s="27"/>
      <c r="BD12767" s="27"/>
      <c r="BE12767" s="27"/>
      <c r="BF12767" s="27"/>
      <c r="BG12767" s="27"/>
      <c r="BH12767" s="27"/>
      <c r="BI12767" s="27"/>
      <c r="BT12767" s="31"/>
      <c r="BU12767" s="32"/>
      <c r="BV12767" s="33"/>
      <c r="BW12767" s="32"/>
      <c r="BX12767" s="32"/>
      <c r="BY12767" s="34"/>
      <c r="CA12767" s="32"/>
      <c r="CB12767" s="32"/>
    </row>
    <row r="12768" spans="20:80">
      <c r="T12768"/>
      <c r="U12768"/>
      <c r="AO12768"/>
      <c r="AP12768"/>
      <c r="AQ12768"/>
      <c r="AR12768"/>
      <c r="AS12768"/>
      <c r="AT12768" s="47"/>
      <c r="AV12768" s="26"/>
      <c r="AW12768" s="26"/>
      <c r="AX12768" s="27"/>
      <c r="AY12768" s="27"/>
      <c r="AZ12768" s="27"/>
      <c r="BA12768" s="27"/>
      <c r="BB12768" s="27"/>
      <c r="BC12768" s="27"/>
      <c r="BD12768" s="27"/>
      <c r="BE12768" s="27"/>
      <c r="BF12768" s="27"/>
      <c r="BG12768" s="27"/>
      <c r="BH12768" s="27"/>
      <c r="BI12768" s="27"/>
      <c r="BT12768" s="31"/>
      <c r="BU12768" s="32"/>
      <c r="BV12768" s="33"/>
      <c r="BW12768" s="32"/>
      <c r="BX12768" s="32"/>
      <c r="BY12768" s="34"/>
      <c r="CA12768" s="32"/>
      <c r="CB12768" s="32"/>
    </row>
    <row r="12769" spans="8:80">
      <c r="T12769"/>
      <c r="U12769"/>
      <c r="AO12769"/>
      <c r="AP12769"/>
      <c r="AQ12769"/>
      <c r="AR12769"/>
      <c r="AS12769"/>
      <c r="AT12769" s="47"/>
      <c r="AV12769" s="26"/>
      <c r="AW12769" s="26"/>
      <c r="AX12769" s="27"/>
      <c r="AY12769" s="27"/>
      <c r="AZ12769" s="27"/>
      <c r="BA12769" s="27"/>
      <c r="BB12769" s="27"/>
      <c r="BC12769" s="27"/>
      <c r="BD12769" s="27"/>
      <c r="BE12769" s="27"/>
      <c r="BF12769" s="27"/>
      <c r="BG12769" s="27"/>
      <c r="BH12769" s="27"/>
      <c r="BI12769" s="27"/>
      <c r="BT12769" s="31"/>
      <c r="BU12769" s="32"/>
      <c r="BV12769" s="33"/>
      <c r="BW12769" s="32"/>
      <c r="BX12769" s="32"/>
      <c r="BY12769" s="34"/>
      <c r="CA12769" s="32"/>
      <c r="CB12769" s="32"/>
    </row>
    <row r="12770" spans="8:80">
      <c r="T12770"/>
      <c r="U12770"/>
      <c r="AO12770"/>
      <c r="AP12770"/>
      <c r="AQ12770"/>
      <c r="AR12770"/>
      <c r="AS12770"/>
      <c r="AT12770" s="47"/>
      <c r="AV12770" s="26"/>
      <c r="AW12770" s="26"/>
      <c r="AX12770" s="27"/>
      <c r="AY12770" s="27"/>
      <c r="AZ12770" s="27"/>
      <c r="BA12770" s="27"/>
      <c r="BB12770" s="27"/>
      <c r="BC12770" s="27"/>
      <c r="BD12770" s="27"/>
      <c r="BE12770" s="27"/>
      <c r="BF12770" s="27"/>
      <c r="BG12770" s="27"/>
      <c r="BH12770" s="27"/>
      <c r="BI12770" s="27"/>
      <c r="BT12770" s="31"/>
      <c r="BU12770" s="32"/>
      <c r="BV12770" s="33"/>
      <c r="BW12770" s="32"/>
      <c r="BX12770" s="32"/>
      <c r="BY12770" s="34"/>
      <c r="CA12770" s="32"/>
      <c r="CB12770" s="32"/>
    </row>
    <row r="12771" spans="8:80">
      <c r="T12771"/>
      <c r="U12771"/>
      <c r="AO12771"/>
      <c r="AP12771"/>
      <c r="AQ12771"/>
      <c r="AR12771"/>
      <c r="AS12771"/>
      <c r="AT12771" s="47"/>
      <c r="AV12771" s="26"/>
      <c r="AW12771" s="26"/>
      <c r="AX12771" s="27"/>
      <c r="AY12771" s="27"/>
      <c r="AZ12771" s="27"/>
      <c r="BA12771" s="27"/>
      <c r="BB12771" s="27"/>
      <c r="BC12771" s="27"/>
      <c r="BD12771" s="27"/>
      <c r="BE12771" s="27"/>
      <c r="BF12771" s="27"/>
      <c r="BG12771" s="27"/>
      <c r="BH12771" s="27"/>
      <c r="BI12771" s="27"/>
      <c r="BT12771" s="31"/>
      <c r="BU12771" s="32"/>
      <c r="BV12771" s="33"/>
      <c r="BW12771" s="32"/>
      <c r="BX12771" s="32"/>
      <c r="BY12771" s="34"/>
      <c r="CA12771" s="32"/>
      <c r="CB12771" s="32"/>
    </row>
    <row r="12772" spans="8:80">
      <c r="T12772"/>
      <c r="U12772"/>
      <c r="AO12772"/>
      <c r="AP12772"/>
      <c r="AQ12772"/>
      <c r="AR12772"/>
      <c r="AS12772"/>
      <c r="AT12772" s="47"/>
      <c r="AV12772" s="26"/>
      <c r="AW12772" s="26"/>
      <c r="AX12772" s="27"/>
      <c r="AY12772" s="27"/>
      <c r="AZ12772" s="27"/>
      <c r="BA12772" s="27"/>
      <c r="BB12772" s="27"/>
      <c r="BC12772" s="27"/>
      <c r="BD12772" s="27"/>
      <c r="BE12772" s="27"/>
      <c r="BF12772" s="27"/>
      <c r="BG12772" s="27"/>
      <c r="BH12772" s="27"/>
      <c r="BI12772" s="27"/>
      <c r="BT12772" s="31"/>
      <c r="BU12772" s="32"/>
      <c r="BV12772" s="33"/>
      <c r="BW12772" s="32"/>
      <c r="BX12772" s="32"/>
      <c r="BY12772" s="34"/>
      <c r="CA12772" s="32"/>
      <c r="CB12772" s="32"/>
    </row>
    <row r="12773" spans="8:80">
      <c r="T12773"/>
      <c r="U12773"/>
      <c r="AO12773"/>
      <c r="AP12773"/>
      <c r="AQ12773"/>
      <c r="AR12773"/>
      <c r="AS12773"/>
      <c r="AT12773" s="47"/>
      <c r="AV12773" s="26"/>
      <c r="AW12773" s="26"/>
      <c r="AX12773" s="27"/>
      <c r="AY12773" s="27"/>
      <c r="AZ12773" s="27"/>
      <c r="BA12773" s="27"/>
      <c r="BB12773" s="27"/>
      <c r="BC12773" s="27"/>
      <c r="BD12773" s="27"/>
      <c r="BE12773" s="27"/>
      <c r="BF12773" s="27"/>
      <c r="BG12773" s="27"/>
      <c r="BH12773" s="27"/>
      <c r="BI12773" s="27"/>
      <c r="BT12773" s="31"/>
      <c r="BU12773" s="32"/>
      <c r="BV12773" s="33"/>
      <c r="BW12773" s="32"/>
      <c r="BX12773" s="32"/>
      <c r="BY12773" s="34"/>
      <c r="CA12773" s="32"/>
      <c r="CB12773" s="32"/>
    </row>
    <row r="12774" spans="8:80">
      <c r="T12774"/>
      <c r="U12774"/>
      <c r="AO12774"/>
      <c r="AP12774"/>
      <c r="AQ12774"/>
      <c r="AR12774"/>
      <c r="AS12774"/>
      <c r="AT12774" s="47"/>
      <c r="AV12774" s="26"/>
      <c r="AW12774" s="26"/>
      <c r="AX12774" s="27"/>
      <c r="AY12774" s="27"/>
      <c r="AZ12774" s="27"/>
      <c r="BA12774" s="27"/>
      <c r="BB12774" s="27"/>
      <c r="BC12774" s="27"/>
      <c r="BD12774" s="27"/>
      <c r="BE12774" s="27"/>
      <c r="BF12774" s="27"/>
      <c r="BG12774" s="27"/>
      <c r="BH12774" s="27"/>
      <c r="BI12774" s="27"/>
      <c r="BT12774" s="31"/>
      <c r="BU12774" s="32"/>
      <c r="BV12774" s="33"/>
      <c r="BW12774" s="32"/>
      <c r="BX12774" s="32"/>
      <c r="BY12774" s="34"/>
      <c r="CA12774" s="32"/>
      <c r="CB12774" s="32"/>
    </row>
    <row r="12775" spans="8:80">
      <c r="T12775"/>
      <c r="U12775"/>
      <c r="AO12775"/>
      <c r="AP12775"/>
      <c r="AQ12775"/>
      <c r="AR12775"/>
      <c r="AS12775"/>
      <c r="AT12775" s="47"/>
      <c r="AV12775" s="26"/>
      <c r="AW12775" s="26"/>
      <c r="AX12775" s="27"/>
      <c r="AY12775" s="27"/>
      <c r="AZ12775" s="27"/>
      <c r="BA12775" s="27"/>
      <c r="BB12775" s="27"/>
      <c r="BC12775" s="27"/>
      <c r="BD12775" s="27"/>
      <c r="BE12775" s="27"/>
      <c r="BF12775" s="27"/>
      <c r="BG12775" s="27"/>
      <c r="BH12775" s="27"/>
      <c r="BI12775" s="27"/>
      <c r="BT12775" s="31"/>
      <c r="BU12775" s="32"/>
      <c r="BV12775" s="33"/>
      <c r="BW12775" s="32"/>
      <c r="BX12775" s="32"/>
      <c r="BY12775" s="34"/>
      <c r="CA12775" s="32"/>
      <c r="CB12775" s="32"/>
    </row>
    <row r="12776" spans="8:80">
      <c r="T12776"/>
      <c r="U12776"/>
      <c r="AO12776"/>
      <c r="AP12776"/>
      <c r="AQ12776"/>
      <c r="AR12776"/>
      <c r="AS12776"/>
      <c r="AT12776" s="47"/>
      <c r="AV12776" s="26"/>
      <c r="AW12776" s="26"/>
      <c r="AX12776" s="27"/>
      <c r="AY12776" s="27"/>
      <c r="AZ12776" s="27"/>
      <c r="BA12776" s="27"/>
      <c r="BB12776" s="27"/>
      <c r="BC12776" s="27"/>
      <c r="BD12776" s="27"/>
      <c r="BE12776" s="27"/>
      <c r="BF12776" s="27"/>
      <c r="BG12776" s="27"/>
      <c r="BH12776" s="27"/>
      <c r="BI12776" s="27"/>
      <c r="BT12776" s="31"/>
      <c r="BU12776" s="32"/>
      <c r="BV12776" s="33"/>
      <c r="BW12776" s="32"/>
      <c r="BX12776" s="32"/>
      <c r="BY12776" s="34"/>
      <c r="CA12776" s="32"/>
      <c r="CB12776" s="32"/>
    </row>
    <row r="12777" spans="8:80">
      <c r="T12777"/>
      <c r="U12777"/>
      <c r="AO12777"/>
      <c r="AP12777"/>
      <c r="AQ12777"/>
      <c r="AR12777"/>
      <c r="AS12777"/>
      <c r="AT12777" s="47"/>
      <c r="AV12777" s="26"/>
      <c r="AW12777" s="26"/>
      <c r="AX12777" s="27"/>
      <c r="AY12777" s="27"/>
      <c r="AZ12777" s="27"/>
      <c r="BA12777" s="27"/>
      <c r="BB12777" s="27"/>
      <c r="BC12777" s="27"/>
      <c r="BD12777" s="27"/>
      <c r="BE12777" s="27"/>
      <c r="BF12777" s="27"/>
      <c r="BG12777" s="27"/>
      <c r="BH12777" s="27"/>
      <c r="BI12777" s="27"/>
      <c r="BT12777" s="31"/>
      <c r="BU12777" s="32"/>
      <c r="BV12777" s="33"/>
      <c r="BW12777" s="32"/>
      <c r="BX12777" s="32"/>
      <c r="BY12777" s="34"/>
      <c r="CA12777" s="32"/>
      <c r="CB12777" s="32"/>
    </row>
    <row r="12778" spans="8:80">
      <c r="T12778"/>
      <c r="U12778"/>
      <c r="AO12778"/>
      <c r="AP12778"/>
      <c r="AQ12778"/>
      <c r="AR12778"/>
      <c r="AS12778"/>
      <c r="AT12778" s="47"/>
      <c r="AV12778" s="26"/>
      <c r="AW12778" s="26"/>
      <c r="AX12778" s="27"/>
      <c r="AY12778" s="27"/>
      <c r="AZ12778" s="27"/>
      <c r="BA12778" s="27"/>
      <c r="BB12778" s="27"/>
      <c r="BC12778" s="27"/>
      <c r="BD12778" s="27"/>
      <c r="BE12778" s="27"/>
      <c r="BF12778" s="27"/>
      <c r="BG12778" s="27"/>
      <c r="BH12778" s="27"/>
      <c r="BI12778" s="27"/>
      <c r="BT12778" s="31"/>
      <c r="BU12778" s="32"/>
      <c r="BV12778" s="33"/>
      <c r="BW12778" s="32"/>
      <c r="BX12778" s="32"/>
      <c r="BY12778" s="34"/>
      <c r="CA12778" s="32"/>
      <c r="CB12778" s="32"/>
    </row>
    <row r="12779" spans="8:80">
      <c r="T12779"/>
      <c r="U12779"/>
      <c r="AO12779"/>
      <c r="AP12779"/>
      <c r="AQ12779"/>
      <c r="AR12779"/>
      <c r="AS12779"/>
      <c r="AT12779" s="47"/>
      <c r="AV12779" s="26"/>
      <c r="AW12779" s="26"/>
      <c r="AX12779" s="27"/>
      <c r="AY12779" s="27"/>
      <c r="AZ12779" s="27"/>
      <c r="BA12779" s="27"/>
      <c r="BB12779" s="27"/>
      <c r="BC12779" s="27"/>
      <c r="BD12779" s="27"/>
      <c r="BE12779" s="27"/>
      <c r="BF12779" s="27"/>
      <c r="BG12779" s="27"/>
      <c r="BH12779" s="27"/>
      <c r="BI12779" s="27"/>
      <c r="BT12779" s="31"/>
      <c r="BU12779" s="32"/>
      <c r="BV12779" s="33"/>
      <c r="BW12779" s="32"/>
      <c r="BX12779" s="32"/>
      <c r="BY12779" s="34"/>
      <c r="CA12779" s="32"/>
      <c r="CB12779" s="32"/>
    </row>
    <row r="12780" spans="8:80">
      <c r="T12780"/>
      <c r="U12780"/>
      <c r="AO12780"/>
      <c r="AP12780"/>
      <c r="AQ12780"/>
      <c r="AR12780"/>
      <c r="AS12780"/>
      <c r="AT12780" s="47"/>
      <c r="AV12780" s="26"/>
      <c r="AW12780" s="26"/>
      <c r="AX12780" s="27"/>
      <c r="AY12780" s="27"/>
      <c r="AZ12780" s="27"/>
      <c r="BA12780" s="27"/>
      <c r="BB12780" s="27"/>
      <c r="BC12780" s="27"/>
      <c r="BD12780" s="27"/>
      <c r="BE12780" s="27"/>
      <c r="BF12780" s="27"/>
      <c r="BG12780" s="27"/>
      <c r="BH12780" s="27"/>
      <c r="BI12780" s="27"/>
      <c r="BT12780" s="31"/>
      <c r="BU12780" s="32"/>
      <c r="BV12780" s="33"/>
      <c r="BW12780" s="32"/>
      <c r="BX12780" s="32"/>
      <c r="BY12780" s="34"/>
      <c r="CA12780" s="32"/>
      <c r="CB12780" s="32"/>
    </row>
    <row r="12781" spans="8:80">
      <c r="T12781"/>
      <c r="U12781"/>
      <c r="AO12781"/>
      <c r="AP12781"/>
      <c r="AQ12781"/>
      <c r="AR12781"/>
      <c r="AS12781"/>
      <c r="AT12781" s="47"/>
      <c r="AV12781" s="26"/>
      <c r="AW12781" s="26"/>
      <c r="AX12781" s="27"/>
      <c r="AY12781" s="27"/>
      <c r="AZ12781" s="27"/>
      <c r="BA12781" s="27"/>
      <c r="BB12781" s="27"/>
      <c r="BC12781" s="27"/>
      <c r="BD12781" s="27"/>
      <c r="BE12781" s="27"/>
      <c r="BF12781" s="27"/>
      <c r="BG12781" s="27"/>
      <c r="BH12781" s="27"/>
      <c r="BI12781" s="27"/>
      <c r="BT12781" s="31"/>
      <c r="BU12781" s="32"/>
      <c r="BV12781" s="33"/>
      <c r="BW12781" s="32"/>
      <c r="BX12781" s="32"/>
      <c r="BY12781" s="34"/>
      <c r="CA12781" s="32"/>
      <c r="CB12781" s="32"/>
    </row>
    <row r="12782" spans="8:80">
      <c r="T12782"/>
      <c r="U12782"/>
      <c r="AO12782"/>
      <c r="AP12782"/>
      <c r="AQ12782"/>
      <c r="AR12782"/>
      <c r="AS12782"/>
      <c r="AT12782" s="47"/>
      <c r="AV12782" s="26"/>
      <c r="AW12782" s="26"/>
      <c r="AX12782" s="27"/>
      <c r="AY12782" s="27"/>
      <c r="AZ12782" s="27"/>
      <c r="BA12782" s="27"/>
      <c r="BB12782" s="27"/>
      <c r="BC12782" s="27"/>
      <c r="BD12782" s="27"/>
      <c r="BE12782" s="27"/>
      <c r="BF12782" s="27"/>
      <c r="BG12782" s="27"/>
      <c r="BH12782" s="27"/>
      <c r="BI12782" s="27"/>
      <c r="BT12782" s="31"/>
      <c r="BU12782" s="32"/>
      <c r="BV12782" s="33"/>
      <c r="BW12782" s="32"/>
      <c r="BX12782" s="32"/>
      <c r="BY12782" s="34"/>
      <c r="CA12782" s="32"/>
      <c r="CB12782" s="32"/>
    </row>
    <row r="12783" spans="8:80">
      <c r="H12783" s="21"/>
      <c r="T12783"/>
      <c r="U12783"/>
      <c r="AO12783"/>
      <c r="AP12783"/>
      <c r="AQ12783"/>
      <c r="AR12783"/>
      <c r="AS12783"/>
      <c r="AT12783" s="47"/>
      <c r="AV12783" s="26"/>
      <c r="AW12783" s="26"/>
      <c r="AX12783" s="27"/>
      <c r="AY12783" s="27"/>
      <c r="AZ12783" s="27"/>
      <c r="BA12783" s="27"/>
      <c r="BB12783" s="27"/>
      <c r="BC12783" s="27"/>
      <c r="BD12783" s="27"/>
      <c r="BE12783" s="27"/>
      <c r="BF12783" s="27"/>
      <c r="BG12783" s="27"/>
      <c r="BH12783" s="27"/>
      <c r="BI12783" s="27"/>
      <c r="BT12783" s="31"/>
      <c r="BU12783" s="32"/>
      <c r="BV12783" s="33"/>
      <c r="BW12783" s="32"/>
      <c r="BX12783" s="32"/>
      <c r="BY12783" s="34"/>
      <c r="CA12783" s="32"/>
      <c r="CB12783" s="32"/>
    </row>
    <row r="12784" spans="8:80">
      <c r="T12784"/>
      <c r="U12784"/>
      <c r="AO12784"/>
      <c r="AP12784"/>
      <c r="AQ12784"/>
      <c r="AR12784"/>
      <c r="AS12784"/>
      <c r="AT12784" s="47"/>
      <c r="AV12784" s="26"/>
      <c r="AW12784" s="26"/>
      <c r="AX12784" s="27"/>
      <c r="AY12784" s="27"/>
      <c r="AZ12784" s="27"/>
      <c r="BA12784" s="27"/>
      <c r="BB12784" s="27"/>
      <c r="BC12784" s="27"/>
      <c r="BD12784" s="27"/>
      <c r="BE12784" s="27"/>
      <c r="BF12784" s="27"/>
      <c r="BG12784" s="27"/>
      <c r="BH12784" s="27"/>
      <c r="BI12784" s="27"/>
      <c r="BT12784" s="31"/>
      <c r="BU12784" s="32"/>
      <c r="BV12784" s="33"/>
      <c r="BW12784" s="32"/>
      <c r="BX12784" s="32"/>
      <c r="BY12784" s="34"/>
      <c r="CA12784" s="32"/>
      <c r="CB12784" s="32"/>
    </row>
    <row r="12785" spans="20:80">
      <c r="T12785"/>
      <c r="U12785"/>
      <c r="AO12785"/>
      <c r="AP12785"/>
      <c r="AQ12785"/>
      <c r="AR12785"/>
      <c r="AS12785"/>
      <c r="AT12785" s="47"/>
      <c r="AV12785" s="26"/>
      <c r="AW12785" s="26"/>
      <c r="AX12785" s="27"/>
      <c r="AY12785" s="27"/>
      <c r="AZ12785" s="27"/>
      <c r="BA12785" s="27"/>
      <c r="BB12785" s="27"/>
      <c r="BC12785" s="27"/>
      <c r="BD12785" s="27"/>
      <c r="BE12785" s="27"/>
      <c r="BF12785" s="27"/>
      <c r="BG12785" s="27"/>
      <c r="BH12785" s="27"/>
      <c r="BI12785" s="27"/>
      <c r="BT12785" s="31"/>
      <c r="BU12785" s="32"/>
      <c r="BV12785" s="33"/>
      <c r="BW12785" s="32"/>
      <c r="BX12785" s="32"/>
      <c r="BY12785" s="34"/>
      <c r="CA12785" s="32"/>
      <c r="CB12785" s="32"/>
    </row>
    <row r="12786" spans="20:80">
      <c r="T12786"/>
      <c r="U12786"/>
      <c r="AO12786"/>
      <c r="AP12786"/>
      <c r="AQ12786"/>
      <c r="AR12786"/>
      <c r="AS12786"/>
      <c r="AT12786" s="47"/>
      <c r="AV12786" s="26"/>
      <c r="AW12786" s="26"/>
      <c r="AX12786" s="27"/>
      <c r="AY12786" s="27"/>
      <c r="AZ12786" s="27"/>
      <c r="BA12786" s="27"/>
      <c r="BB12786" s="27"/>
      <c r="BC12786" s="27"/>
      <c r="BD12786" s="27"/>
      <c r="BE12786" s="27"/>
      <c r="BF12786" s="27"/>
      <c r="BG12786" s="27"/>
      <c r="BH12786" s="27"/>
      <c r="BI12786" s="27"/>
      <c r="BT12786" s="31"/>
      <c r="BU12786" s="32"/>
      <c r="BV12786" s="33"/>
      <c r="BW12786" s="32"/>
      <c r="BX12786" s="32"/>
      <c r="BY12786" s="34"/>
      <c r="CA12786" s="32"/>
      <c r="CB12786" s="32"/>
    </row>
    <row r="12787" spans="20:80">
      <c r="T12787"/>
      <c r="U12787"/>
      <c r="AO12787"/>
      <c r="AP12787"/>
      <c r="AQ12787"/>
      <c r="AR12787"/>
      <c r="AS12787"/>
      <c r="AT12787" s="47"/>
      <c r="AV12787" s="26"/>
      <c r="AW12787" s="26"/>
      <c r="AX12787" s="27"/>
      <c r="AY12787" s="27"/>
      <c r="AZ12787" s="27"/>
      <c r="BA12787" s="27"/>
      <c r="BB12787" s="27"/>
      <c r="BC12787" s="27"/>
      <c r="BD12787" s="27"/>
      <c r="BE12787" s="27"/>
      <c r="BF12787" s="27"/>
      <c r="BG12787" s="27"/>
      <c r="BH12787" s="27"/>
      <c r="BI12787" s="27"/>
      <c r="BT12787" s="31"/>
      <c r="BU12787" s="32"/>
      <c r="BV12787" s="33"/>
      <c r="BW12787" s="32"/>
      <c r="BX12787" s="32"/>
      <c r="BY12787" s="34"/>
      <c r="CA12787" s="32"/>
      <c r="CB12787" s="32"/>
    </row>
    <row r="12788" spans="20:80">
      <c r="T12788"/>
      <c r="U12788"/>
      <c r="AO12788"/>
      <c r="AP12788"/>
      <c r="AQ12788"/>
      <c r="AR12788"/>
      <c r="AS12788"/>
      <c r="AT12788" s="47"/>
      <c r="AV12788" s="26"/>
      <c r="AW12788" s="26"/>
      <c r="AX12788" s="27"/>
      <c r="AY12788" s="27"/>
      <c r="AZ12788" s="27"/>
      <c r="BA12788" s="27"/>
      <c r="BB12788" s="27"/>
      <c r="BC12788" s="27"/>
      <c r="BD12788" s="27"/>
      <c r="BE12788" s="27"/>
      <c r="BF12788" s="27"/>
      <c r="BG12788" s="27"/>
      <c r="BH12788" s="27"/>
      <c r="BI12788" s="27"/>
      <c r="BT12788" s="31"/>
      <c r="BU12788" s="32"/>
      <c r="BV12788" s="33"/>
      <c r="BW12788" s="32"/>
      <c r="BX12788" s="32"/>
      <c r="BY12788" s="34"/>
      <c r="CA12788" s="32"/>
      <c r="CB12788" s="32"/>
    </row>
    <row r="12789" spans="20:80">
      <c r="T12789"/>
      <c r="U12789"/>
      <c r="AO12789"/>
      <c r="AP12789"/>
      <c r="AQ12789"/>
      <c r="AR12789"/>
      <c r="AS12789"/>
      <c r="AT12789" s="47"/>
      <c r="AV12789" s="26"/>
      <c r="AW12789" s="26"/>
      <c r="AX12789" s="27"/>
      <c r="AY12789" s="27"/>
      <c r="AZ12789" s="27"/>
      <c r="BA12789" s="27"/>
      <c r="BB12789" s="27"/>
      <c r="BC12789" s="27"/>
      <c r="BD12789" s="27"/>
      <c r="BE12789" s="27"/>
      <c r="BF12789" s="27"/>
      <c r="BG12789" s="27"/>
      <c r="BH12789" s="27"/>
      <c r="BI12789" s="27"/>
      <c r="BT12789" s="31"/>
      <c r="BU12789" s="32"/>
      <c r="BV12789" s="33"/>
      <c r="BW12789" s="32"/>
      <c r="BX12789" s="32"/>
      <c r="BY12789" s="34"/>
      <c r="CA12789" s="32"/>
      <c r="CB12789" s="32"/>
    </row>
    <row r="12790" spans="20:80">
      <c r="T12790"/>
      <c r="U12790"/>
      <c r="AO12790"/>
      <c r="AP12790"/>
      <c r="AQ12790"/>
      <c r="AR12790"/>
      <c r="AS12790"/>
      <c r="AT12790" s="47"/>
      <c r="AV12790" s="26"/>
      <c r="AW12790" s="26"/>
      <c r="AX12790" s="27"/>
      <c r="AY12790" s="27"/>
      <c r="AZ12790" s="27"/>
      <c r="BA12790" s="27"/>
      <c r="BB12790" s="27"/>
      <c r="BC12790" s="27"/>
      <c r="BD12790" s="27"/>
      <c r="BE12790" s="27"/>
      <c r="BF12790" s="27"/>
      <c r="BG12790" s="27"/>
      <c r="BH12790" s="27"/>
      <c r="BI12790" s="27"/>
      <c r="BT12790" s="31"/>
      <c r="BU12790" s="32"/>
      <c r="BV12790" s="33"/>
      <c r="BW12790" s="32"/>
      <c r="BX12790" s="32"/>
      <c r="BY12790" s="34"/>
      <c r="CA12790" s="32"/>
      <c r="CB12790" s="32"/>
    </row>
    <row r="12791" spans="20:80">
      <c r="T12791"/>
      <c r="U12791"/>
      <c r="AO12791"/>
      <c r="AP12791"/>
      <c r="AQ12791"/>
      <c r="AR12791"/>
      <c r="AS12791"/>
      <c r="AT12791" s="47"/>
      <c r="AV12791" s="26"/>
      <c r="AW12791" s="26"/>
      <c r="AX12791" s="27"/>
      <c r="AY12791" s="27"/>
      <c r="AZ12791" s="27"/>
      <c r="BA12791" s="27"/>
      <c r="BB12791" s="27"/>
      <c r="BC12791" s="27"/>
      <c r="BD12791" s="27"/>
      <c r="BE12791" s="27"/>
      <c r="BF12791" s="27"/>
      <c r="BG12791" s="27"/>
      <c r="BH12791" s="27"/>
      <c r="BI12791" s="27"/>
      <c r="BT12791" s="31"/>
      <c r="BU12791" s="32"/>
      <c r="BV12791" s="33"/>
      <c r="BW12791" s="32"/>
      <c r="BX12791" s="32"/>
      <c r="BY12791" s="34"/>
      <c r="CA12791" s="32"/>
      <c r="CB12791" s="32"/>
    </row>
    <row r="12792" spans="20:80">
      <c r="T12792"/>
      <c r="U12792"/>
      <c r="AO12792"/>
      <c r="AP12792"/>
      <c r="AQ12792"/>
      <c r="AR12792"/>
      <c r="AS12792"/>
      <c r="AT12792" s="47"/>
      <c r="AV12792" s="26"/>
      <c r="AW12792" s="26"/>
      <c r="AX12792" s="27"/>
      <c r="AY12792" s="27"/>
      <c r="AZ12792" s="27"/>
      <c r="BA12792" s="27"/>
      <c r="BB12792" s="27"/>
      <c r="BC12792" s="27"/>
      <c r="BD12792" s="27"/>
      <c r="BE12792" s="27"/>
      <c r="BF12792" s="27"/>
      <c r="BG12792" s="27"/>
      <c r="BH12792" s="27"/>
      <c r="BI12792" s="27"/>
      <c r="BT12792" s="31"/>
      <c r="BU12792" s="32"/>
      <c r="BV12792" s="33"/>
      <c r="BW12792" s="32"/>
      <c r="BX12792" s="32"/>
      <c r="BY12792" s="34"/>
      <c r="CA12792" s="32"/>
      <c r="CB12792" s="32"/>
    </row>
    <row r="12793" spans="20:80">
      <c r="T12793"/>
      <c r="U12793"/>
      <c r="AO12793"/>
      <c r="AP12793"/>
      <c r="AQ12793"/>
      <c r="AR12793"/>
      <c r="AS12793"/>
      <c r="AT12793" s="47"/>
      <c r="AV12793" s="26"/>
      <c r="AW12793" s="26"/>
      <c r="AX12793" s="27"/>
      <c r="AY12793" s="27"/>
      <c r="AZ12793" s="27"/>
      <c r="BA12793" s="27"/>
      <c r="BB12793" s="27"/>
      <c r="BC12793" s="27"/>
      <c r="BD12793" s="27"/>
      <c r="BE12793" s="27"/>
      <c r="BF12793" s="27"/>
      <c r="BG12793" s="27"/>
      <c r="BH12793" s="27"/>
      <c r="BI12793" s="27"/>
      <c r="BT12793" s="31"/>
      <c r="BU12793" s="32"/>
      <c r="BV12793" s="33"/>
      <c r="BW12793" s="32"/>
      <c r="BX12793" s="32"/>
      <c r="BY12793" s="34"/>
      <c r="CA12793" s="32"/>
      <c r="CB12793" s="32"/>
    </row>
    <row r="12794" spans="20:80">
      <c r="T12794"/>
      <c r="U12794"/>
      <c r="AO12794"/>
      <c r="AP12794"/>
      <c r="AQ12794"/>
      <c r="AR12794"/>
      <c r="AS12794"/>
      <c r="AT12794" s="47"/>
      <c r="AV12794" s="26"/>
      <c r="AW12794" s="26"/>
      <c r="AX12794" s="27"/>
      <c r="AY12794" s="27"/>
      <c r="AZ12794" s="27"/>
      <c r="BA12794" s="27"/>
      <c r="BB12794" s="27"/>
      <c r="BC12794" s="27"/>
      <c r="BD12794" s="27"/>
      <c r="BE12794" s="27"/>
      <c r="BF12794" s="27"/>
      <c r="BG12794" s="27"/>
      <c r="BH12794" s="27"/>
      <c r="BI12794" s="27"/>
      <c r="BT12794" s="31"/>
      <c r="BU12794" s="32"/>
      <c r="BV12794" s="33"/>
      <c r="BW12794" s="32"/>
      <c r="BX12794" s="32"/>
      <c r="BY12794" s="34"/>
      <c r="CA12794" s="32"/>
      <c r="CB12794" s="32"/>
    </row>
    <row r="12795" spans="20:80">
      <c r="T12795"/>
      <c r="U12795"/>
      <c r="AO12795"/>
      <c r="AP12795"/>
      <c r="AQ12795"/>
      <c r="AR12795"/>
      <c r="AS12795"/>
      <c r="AT12795" s="47"/>
      <c r="AV12795" s="26"/>
      <c r="AW12795" s="26"/>
      <c r="AX12795" s="27"/>
      <c r="AY12795" s="27"/>
      <c r="AZ12795" s="27"/>
      <c r="BA12795" s="27"/>
      <c r="BB12795" s="27"/>
      <c r="BC12795" s="27"/>
      <c r="BD12795" s="27"/>
      <c r="BE12795" s="27"/>
      <c r="BF12795" s="27"/>
      <c r="BG12795" s="27"/>
      <c r="BH12795" s="27"/>
      <c r="BI12795" s="27"/>
      <c r="BT12795" s="31"/>
      <c r="BU12795" s="32"/>
      <c r="BV12795" s="33"/>
      <c r="BW12795" s="32"/>
      <c r="BX12795" s="32"/>
      <c r="BY12795" s="34"/>
      <c r="CA12795" s="32"/>
      <c r="CB12795" s="32"/>
    </row>
    <row r="12796" spans="20:80">
      <c r="T12796"/>
      <c r="U12796"/>
      <c r="AO12796"/>
      <c r="AP12796"/>
      <c r="AQ12796"/>
      <c r="AR12796"/>
      <c r="AS12796"/>
      <c r="AT12796" s="47"/>
      <c r="AV12796" s="26"/>
      <c r="AW12796" s="26"/>
      <c r="AX12796" s="27"/>
      <c r="AY12796" s="27"/>
      <c r="AZ12796" s="27"/>
      <c r="BA12796" s="27"/>
      <c r="BB12796" s="27"/>
      <c r="BC12796" s="27"/>
      <c r="BD12796" s="27"/>
      <c r="BE12796" s="27"/>
      <c r="BF12796" s="27"/>
      <c r="BG12796" s="27"/>
      <c r="BH12796" s="27"/>
      <c r="BI12796" s="27"/>
      <c r="BT12796" s="31"/>
      <c r="BU12796" s="32"/>
      <c r="BV12796" s="33"/>
      <c r="BW12796" s="32"/>
      <c r="BX12796" s="32"/>
      <c r="BY12796" s="34"/>
      <c r="CA12796" s="32"/>
      <c r="CB12796" s="32"/>
    </row>
    <row r="12797" spans="20:80">
      <c r="T12797"/>
      <c r="U12797"/>
      <c r="AO12797"/>
      <c r="AP12797"/>
      <c r="AQ12797"/>
      <c r="AR12797"/>
      <c r="AS12797"/>
      <c r="AT12797" s="47"/>
      <c r="AV12797" s="26"/>
      <c r="AW12797" s="26"/>
      <c r="AX12797" s="27"/>
      <c r="AY12797" s="27"/>
      <c r="AZ12797" s="27"/>
      <c r="BA12797" s="27"/>
      <c r="BB12797" s="27"/>
      <c r="BC12797" s="27"/>
      <c r="BD12797" s="27"/>
      <c r="BE12797" s="27"/>
      <c r="BF12797" s="27"/>
      <c r="BG12797" s="27"/>
      <c r="BH12797" s="27"/>
      <c r="BI12797" s="27"/>
      <c r="BT12797" s="31"/>
      <c r="BU12797" s="32"/>
      <c r="BV12797" s="33"/>
      <c r="BW12797" s="32"/>
      <c r="BX12797" s="32"/>
      <c r="BY12797" s="34"/>
      <c r="CA12797" s="32"/>
      <c r="CB12797" s="32"/>
    </row>
    <row r="12798" spans="20:80">
      <c r="T12798"/>
      <c r="U12798"/>
      <c r="AO12798"/>
      <c r="AP12798"/>
      <c r="AQ12798"/>
      <c r="AR12798"/>
      <c r="AS12798"/>
      <c r="AT12798" s="47"/>
      <c r="AV12798" s="26"/>
      <c r="AW12798" s="26"/>
      <c r="AX12798" s="27"/>
      <c r="AY12798" s="27"/>
      <c r="AZ12798" s="27"/>
      <c r="BA12798" s="27"/>
      <c r="BB12798" s="27"/>
      <c r="BC12798" s="27"/>
      <c r="BD12798" s="27"/>
      <c r="BE12798" s="27"/>
      <c r="BF12798" s="27"/>
      <c r="BG12798" s="27"/>
      <c r="BH12798" s="27"/>
      <c r="BI12798" s="27"/>
      <c r="BT12798" s="31"/>
      <c r="BU12798" s="32"/>
      <c r="BV12798" s="33"/>
      <c r="BW12798" s="32"/>
      <c r="BX12798" s="32"/>
      <c r="BY12798" s="34"/>
      <c r="CA12798" s="32"/>
      <c r="CB12798" s="32"/>
    </row>
    <row r="12799" spans="20:80">
      <c r="T12799"/>
      <c r="U12799"/>
      <c r="AO12799"/>
      <c r="AP12799"/>
      <c r="AQ12799"/>
      <c r="AR12799"/>
      <c r="AS12799"/>
      <c r="AT12799" s="47"/>
      <c r="AV12799" s="26"/>
      <c r="AW12799" s="26"/>
      <c r="AX12799" s="27"/>
      <c r="AY12799" s="27"/>
      <c r="AZ12799" s="27"/>
      <c r="BA12799" s="27"/>
      <c r="BB12799" s="27"/>
      <c r="BC12799" s="27"/>
      <c r="BD12799" s="27"/>
      <c r="BE12799" s="27"/>
      <c r="BF12799" s="27"/>
      <c r="BG12799" s="27"/>
      <c r="BH12799" s="27"/>
      <c r="BI12799" s="27"/>
      <c r="BT12799" s="31"/>
      <c r="BU12799" s="32"/>
      <c r="BV12799" s="33"/>
      <c r="BW12799" s="32"/>
      <c r="BX12799" s="32"/>
      <c r="BY12799" s="34"/>
      <c r="CA12799" s="32"/>
      <c r="CB12799" s="32"/>
    </row>
    <row r="12800" spans="20:80">
      <c r="T12800"/>
      <c r="U12800"/>
      <c r="AO12800"/>
      <c r="AP12800"/>
      <c r="AQ12800"/>
      <c r="AR12800"/>
      <c r="AS12800"/>
      <c r="AT12800" s="47"/>
      <c r="AV12800" s="26"/>
      <c r="AW12800" s="26"/>
      <c r="AX12800" s="27"/>
      <c r="AY12800" s="27"/>
      <c r="AZ12800" s="27"/>
      <c r="BA12800" s="27"/>
      <c r="BB12800" s="27"/>
      <c r="BC12800" s="27"/>
      <c r="BD12800" s="27"/>
      <c r="BE12800" s="27"/>
      <c r="BF12800" s="27"/>
      <c r="BG12800" s="27"/>
      <c r="BH12800" s="27"/>
      <c r="BI12800" s="27"/>
      <c r="BT12800" s="31"/>
      <c r="BU12800" s="32"/>
      <c r="BV12800" s="33"/>
      <c r="BW12800" s="32"/>
      <c r="BX12800" s="32"/>
      <c r="BY12800" s="34"/>
      <c r="CA12800" s="32"/>
      <c r="CB12800" s="32"/>
    </row>
    <row r="12801" spans="20:80">
      <c r="T12801"/>
      <c r="U12801"/>
      <c r="AO12801"/>
      <c r="AP12801"/>
      <c r="AQ12801"/>
      <c r="AR12801"/>
      <c r="AS12801"/>
      <c r="AT12801" s="47"/>
      <c r="AV12801" s="26"/>
      <c r="AW12801" s="26"/>
      <c r="AX12801" s="27"/>
      <c r="AY12801" s="27"/>
      <c r="AZ12801" s="27"/>
      <c r="BA12801" s="27"/>
      <c r="BB12801" s="27"/>
      <c r="BC12801" s="27"/>
      <c r="BD12801" s="27"/>
      <c r="BE12801" s="27"/>
      <c r="BF12801" s="27"/>
      <c r="BG12801" s="27"/>
      <c r="BH12801" s="27"/>
      <c r="BI12801" s="27"/>
      <c r="BT12801" s="31"/>
      <c r="BU12801" s="32"/>
      <c r="BV12801" s="33"/>
      <c r="BW12801" s="32"/>
      <c r="BX12801" s="32"/>
      <c r="BY12801" s="34"/>
      <c r="CA12801" s="32"/>
      <c r="CB12801" s="32"/>
    </row>
    <row r="12802" spans="20:80">
      <c r="T12802"/>
      <c r="U12802"/>
      <c r="AO12802"/>
      <c r="AP12802"/>
      <c r="AQ12802"/>
      <c r="AR12802"/>
      <c r="AS12802"/>
      <c r="AT12802" s="47"/>
      <c r="AV12802" s="26"/>
      <c r="AW12802" s="26"/>
      <c r="AX12802" s="27"/>
      <c r="AY12802" s="27"/>
      <c r="AZ12802" s="27"/>
      <c r="BA12802" s="27"/>
      <c r="BB12802" s="27"/>
      <c r="BC12802" s="27"/>
      <c r="BD12802" s="27"/>
      <c r="BE12802" s="27"/>
      <c r="BF12802" s="27"/>
      <c r="BG12802" s="27"/>
      <c r="BH12802" s="27"/>
      <c r="BI12802" s="27"/>
      <c r="BT12802" s="31"/>
      <c r="BU12802" s="32"/>
      <c r="BV12802" s="33"/>
      <c r="BW12802" s="32"/>
      <c r="BX12802" s="32"/>
      <c r="BY12802" s="34"/>
      <c r="CA12802" s="32"/>
      <c r="CB12802" s="32"/>
    </row>
    <row r="12803" spans="20:80">
      <c r="T12803"/>
      <c r="U12803"/>
      <c r="AO12803"/>
      <c r="AP12803"/>
      <c r="AQ12803"/>
      <c r="AR12803"/>
      <c r="AS12803"/>
      <c r="AT12803" s="47"/>
      <c r="AV12803" s="26"/>
      <c r="AW12803" s="26"/>
      <c r="AX12803" s="27"/>
      <c r="AY12803" s="27"/>
      <c r="AZ12803" s="27"/>
      <c r="BA12803" s="27"/>
      <c r="BB12803" s="27"/>
      <c r="BC12803" s="27"/>
      <c r="BD12803" s="27"/>
      <c r="BE12803" s="27"/>
      <c r="BF12803" s="27"/>
      <c r="BG12803" s="27"/>
      <c r="BH12803" s="27"/>
      <c r="BI12803" s="27"/>
      <c r="BT12803" s="31"/>
      <c r="BU12803" s="32"/>
      <c r="BV12803" s="33"/>
      <c r="BW12803" s="32"/>
      <c r="BX12803" s="32"/>
      <c r="BY12803" s="34"/>
      <c r="CA12803" s="32"/>
      <c r="CB12803" s="32"/>
    </row>
    <row r="12804" spans="20:80">
      <c r="T12804"/>
      <c r="U12804"/>
      <c r="AO12804"/>
      <c r="AP12804"/>
      <c r="AQ12804"/>
      <c r="AR12804"/>
      <c r="AS12804"/>
      <c r="AT12804" s="47"/>
      <c r="AV12804" s="26"/>
      <c r="AW12804" s="26"/>
      <c r="AX12804" s="27"/>
      <c r="AY12804" s="27"/>
      <c r="AZ12804" s="27"/>
      <c r="BA12804" s="27"/>
      <c r="BB12804" s="27"/>
      <c r="BC12804" s="27"/>
      <c r="BD12804" s="27"/>
      <c r="BE12804" s="27"/>
      <c r="BF12804" s="27"/>
      <c r="BG12804" s="27"/>
      <c r="BH12804" s="27"/>
      <c r="BI12804" s="27"/>
      <c r="BT12804" s="31"/>
      <c r="BU12804" s="32"/>
      <c r="BV12804" s="33"/>
      <c r="BW12804" s="32"/>
      <c r="BX12804" s="32"/>
      <c r="BY12804" s="34"/>
      <c r="CA12804" s="32"/>
      <c r="CB12804" s="32"/>
    </row>
    <row r="12805" spans="20:80">
      <c r="T12805"/>
      <c r="U12805"/>
      <c r="AO12805"/>
      <c r="AP12805"/>
      <c r="AQ12805"/>
      <c r="AR12805"/>
      <c r="AS12805"/>
      <c r="AT12805" s="47"/>
      <c r="AV12805" s="26"/>
      <c r="AW12805" s="26"/>
      <c r="AX12805" s="27"/>
      <c r="AY12805" s="27"/>
      <c r="AZ12805" s="27"/>
      <c r="BA12805" s="27"/>
      <c r="BB12805" s="27"/>
      <c r="BC12805" s="27"/>
      <c r="BD12805" s="27"/>
      <c r="BE12805" s="27"/>
      <c r="BF12805" s="27"/>
      <c r="BG12805" s="27"/>
      <c r="BH12805" s="27"/>
      <c r="BI12805" s="27"/>
      <c r="BT12805" s="31"/>
      <c r="BU12805" s="32"/>
      <c r="BV12805" s="33"/>
      <c r="BW12805" s="32"/>
      <c r="BX12805" s="32"/>
      <c r="BY12805" s="34"/>
      <c r="CA12805" s="32"/>
      <c r="CB12805" s="32"/>
    </row>
    <row r="12806" spans="20:80">
      <c r="T12806"/>
      <c r="U12806"/>
      <c r="AO12806"/>
      <c r="AP12806"/>
      <c r="AQ12806"/>
      <c r="AR12806"/>
      <c r="AS12806"/>
      <c r="AT12806" s="47"/>
      <c r="AV12806" s="26"/>
      <c r="AW12806" s="26"/>
      <c r="AX12806" s="27"/>
      <c r="AY12806" s="27"/>
      <c r="AZ12806" s="27"/>
      <c r="BA12806" s="27"/>
      <c r="BB12806" s="27"/>
      <c r="BC12806" s="27"/>
      <c r="BD12806" s="27"/>
      <c r="BE12806" s="27"/>
      <c r="BF12806" s="27"/>
      <c r="BG12806" s="27"/>
      <c r="BH12806" s="27"/>
      <c r="BI12806" s="27"/>
      <c r="BT12806" s="31"/>
      <c r="BU12806" s="32"/>
      <c r="BV12806" s="33"/>
      <c r="BW12806" s="32"/>
      <c r="BX12806" s="32"/>
      <c r="BY12806" s="34"/>
      <c r="CA12806" s="32"/>
      <c r="CB12806" s="32"/>
    </row>
    <row r="12807" spans="20:80">
      <c r="T12807"/>
      <c r="U12807"/>
      <c r="AO12807"/>
      <c r="AP12807"/>
      <c r="AQ12807"/>
      <c r="AR12807"/>
      <c r="AS12807"/>
      <c r="AT12807" s="47"/>
      <c r="AV12807" s="26"/>
      <c r="AW12807" s="26"/>
      <c r="AX12807" s="27"/>
      <c r="AY12807" s="27"/>
      <c r="AZ12807" s="27"/>
      <c r="BA12807" s="27"/>
      <c r="BB12807" s="27"/>
      <c r="BC12807" s="27"/>
      <c r="BD12807" s="27"/>
      <c r="BE12807" s="27"/>
      <c r="BF12807" s="27"/>
      <c r="BG12807" s="27"/>
      <c r="BH12807" s="27"/>
      <c r="BI12807" s="27"/>
      <c r="BT12807" s="31"/>
      <c r="BU12807" s="32"/>
      <c r="BV12807" s="33"/>
      <c r="BW12807" s="32"/>
      <c r="BX12807" s="32"/>
      <c r="BY12807" s="34"/>
      <c r="CA12807" s="32"/>
      <c r="CB12807" s="32"/>
    </row>
    <row r="12808" spans="20:80">
      <c r="T12808"/>
      <c r="U12808"/>
      <c r="AO12808"/>
      <c r="AP12808"/>
      <c r="AQ12808"/>
      <c r="AR12808"/>
      <c r="AS12808"/>
      <c r="AT12808" s="47"/>
      <c r="AV12808" s="26"/>
      <c r="AW12808" s="26"/>
      <c r="AX12808" s="27"/>
      <c r="AY12808" s="27"/>
      <c r="AZ12808" s="27"/>
      <c r="BA12808" s="27"/>
      <c r="BB12808" s="27"/>
      <c r="BC12808" s="27"/>
      <c r="BD12808" s="27"/>
      <c r="BE12808" s="27"/>
      <c r="BF12808" s="27"/>
      <c r="BG12808" s="27"/>
      <c r="BH12808" s="27"/>
      <c r="BI12808" s="27"/>
      <c r="BT12808" s="31"/>
      <c r="BU12808" s="32"/>
      <c r="BV12808" s="33"/>
      <c r="BW12808" s="32"/>
      <c r="BX12808" s="32"/>
      <c r="BY12808" s="34"/>
      <c r="CA12808" s="32"/>
      <c r="CB12808" s="32"/>
    </row>
    <row r="12809" spans="20:80">
      <c r="T12809"/>
      <c r="U12809"/>
      <c r="AO12809"/>
      <c r="AP12809"/>
      <c r="AQ12809"/>
      <c r="AR12809"/>
      <c r="AS12809"/>
      <c r="AT12809" s="47"/>
      <c r="AV12809" s="26"/>
      <c r="AW12809" s="26"/>
      <c r="AX12809" s="27"/>
      <c r="AY12809" s="27"/>
      <c r="AZ12809" s="27"/>
      <c r="BA12809" s="27"/>
      <c r="BB12809" s="27"/>
      <c r="BC12809" s="27"/>
      <c r="BD12809" s="27"/>
      <c r="BE12809" s="27"/>
      <c r="BF12809" s="27"/>
      <c r="BG12809" s="27"/>
      <c r="BH12809" s="27"/>
      <c r="BI12809" s="27"/>
      <c r="BT12809" s="31"/>
      <c r="BU12809" s="32"/>
      <c r="BV12809" s="33"/>
      <c r="BW12809" s="32"/>
      <c r="BX12809" s="32"/>
      <c r="BY12809" s="34"/>
      <c r="CA12809" s="32"/>
      <c r="CB12809" s="32"/>
    </row>
    <row r="12810" spans="20:80">
      <c r="T12810"/>
      <c r="U12810"/>
      <c r="AO12810"/>
      <c r="AP12810"/>
      <c r="AQ12810"/>
      <c r="AR12810"/>
      <c r="AS12810"/>
      <c r="AT12810" s="47"/>
      <c r="AV12810" s="26"/>
      <c r="AW12810" s="26"/>
      <c r="AX12810" s="27"/>
      <c r="AY12810" s="27"/>
      <c r="AZ12810" s="27"/>
      <c r="BA12810" s="27"/>
      <c r="BB12810" s="27"/>
      <c r="BC12810" s="27"/>
      <c r="BD12810" s="27"/>
      <c r="BE12810" s="27"/>
      <c r="BF12810" s="27"/>
      <c r="BG12810" s="27"/>
      <c r="BH12810" s="27"/>
      <c r="BI12810" s="27"/>
      <c r="BT12810" s="31"/>
      <c r="BU12810" s="32"/>
      <c r="BV12810" s="33"/>
      <c r="BW12810" s="32"/>
      <c r="BX12810" s="32"/>
      <c r="BY12810" s="34"/>
      <c r="CA12810" s="32"/>
      <c r="CB12810" s="32"/>
    </row>
    <row r="12811" spans="20:80">
      <c r="T12811"/>
      <c r="U12811"/>
      <c r="AO12811"/>
      <c r="AP12811"/>
      <c r="AQ12811"/>
      <c r="AR12811"/>
      <c r="AS12811"/>
      <c r="AT12811" s="47"/>
      <c r="AV12811" s="26"/>
      <c r="AW12811" s="26"/>
      <c r="AX12811" s="27"/>
      <c r="AY12811" s="27"/>
      <c r="AZ12811" s="27"/>
      <c r="BA12811" s="27"/>
      <c r="BB12811" s="27"/>
      <c r="BC12811" s="27"/>
      <c r="BD12811" s="27"/>
      <c r="BE12811" s="27"/>
      <c r="BF12811" s="27"/>
      <c r="BG12811" s="27"/>
      <c r="BH12811" s="27"/>
      <c r="BI12811" s="27"/>
      <c r="BT12811" s="31"/>
      <c r="BU12811" s="32"/>
      <c r="BV12811" s="33"/>
      <c r="BW12811" s="32"/>
      <c r="BX12811" s="32"/>
      <c r="BY12811" s="34"/>
      <c r="CA12811" s="32"/>
      <c r="CB12811" s="32"/>
    </row>
    <row r="12812" spans="20:80">
      <c r="T12812"/>
      <c r="U12812"/>
      <c r="AO12812"/>
      <c r="AP12812"/>
      <c r="AQ12812"/>
      <c r="AR12812"/>
      <c r="AS12812"/>
      <c r="AT12812" s="47"/>
      <c r="AV12812" s="26"/>
      <c r="AW12812" s="26"/>
      <c r="AX12812" s="27"/>
      <c r="AY12812" s="27"/>
      <c r="AZ12812" s="27"/>
      <c r="BA12812" s="27"/>
      <c r="BB12812" s="27"/>
      <c r="BC12812" s="27"/>
      <c r="BD12812" s="27"/>
      <c r="BE12812" s="27"/>
      <c r="BF12812" s="27"/>
      <c r="BG12812" s="27"/>
      <c r="BH12812" s="27"/>
      <c r="BI12812" s="27"/>
      <c r="BT12812" s="31"/>
      <c r="BU12812" s="32"/>
      <c r="BV12812" s="33"/>
      <c r="BW12812" s="32"/>
      <c r="BX12812" s="32"/>
      <c r="BY12812" s="34"/>
      <c r="CA12812" s="32"/>
      <c r="CB12812" s="32"/>
    </row>
    <row r="12813" spans="20:80">
      <c r="T12813"/>
      <c r="U12813"/>
      <c r="AO12813"/>
      <c r="AP12813"/>
      <c r="AQ12813"/>
      <c r="AR12813"/>
      <c r="AS12813"/>
      <c r="AT12813" s="47"/>
      <c r="AV12813" s="26"/>
      <c r="AW12813" s="26"/>
      <c r="AX12813" s="27"/>
      <c r="AY12813" s="27"/>
      <c r="AZ12813" s="27"/>
      <c r="BA12813" s="27"/>
      <c r="BB12813" s="27"/>
      <c r="BC12813" s="27"/>
      <c r="BD12813" s="27"/>
      <c r="BE12813" s="27"/>
      <c r="BF12813" s="27"/>
      <c r="BG12813" s="27"/>
      <c r="BH12813" s="27"/>
      <c r="BI12813" s="27"/>
      <c r="BT12813" s="31"/>
      <c r="BU12813" s="32"/>
      <c r="BV12813" s="33"/>
      <c r="BW12813" s="32"/>
      <c r="BX12813" s="32"/>
      <c r="BY12813" s="34"/>
      <c r="CA12813" s="32"/>
      <c r="CB12813" s="32"/>
    </row>
    <row r="12814" spans="20:80">
      <c r="T12814"/>
      <c r="U12814"/>
      <c r="AO12814"/>
      <c r="AP12814"/>
      <c r="AQ12814"/>
      <c r="AR12814"/>
      <c r="AS12814"/>
      <c r="AT12814" s="47"/>
      <c r="AV12814" s="26"/>
      <c r="AW12814" s="26"/>
      <c r="AX12814" s="27"/>
      <c r="AY12814" s="27"/>
      <c r="AZ12814" s="27"/>
      <c r="BA12814" s="27"/>
      <c r="BB12814" s="27"/>
      <c r="BC12814" s="27"/>
      <c r="BD12814" s="27"/>
      <c r="BE12814" s="27"/>
      <c r="BF12814" s="27"/>
      <c r="BG12814" s="27"/>
      <c r="BH12814" s="27"/>
      <c r="BI12814" s="27"/>
      <c r="BT12814" s="31"/>
      <c r="BU12814" s="32"/>
      <c r="BV12814" s="33"/>
      <c r="BW12814" s="32"/>
      <c r="BX12814" s="32"/>
      <c r="BY12814" s="34"/>
      <c r="CA12814" s="32"/>
      <c r="CB12814" s="32"/>
    </row>
    <row r="12815" spans="20:80">
      <c r="T12815"/>
      <c r="U12815"/>
      <c r="AO12815"/>
      <c r="AP12815"/>
      <c r="AQ12815"/>
      <c r="AR12815"/>
      <c r="AS12815"/>
      <c r="AT12815" s="47"/>
      <c r="AV12815" s="26"/>
      <c r="AW12815" s="26"/>
      <c r="AX12815" s="27"/>
      <c r="AY12815" s="27"/>
      <c r="AZ12815" s="27"/>
      <c r="BA12815" s="27"/>
      <c r="BB12815" s="27"/>
      <c r="BC12815" s="27"/>
      <c r="BD12815" s="27"/>
      <c r="BE12815" s="27"/>
      <c r="BF12815" s="27"/>
      <c r="BG12815" s="27"/>
      <c r="BH12815" s="27"/>
      <c r="BI12815" s="27"/>
      <c r="BT12815" s="31"/>
      <c r="BU12815" s="32"/>
      <c r="BV12815" s="33"/>
      <c r="BW12815" s="32"/>
      <c r="BX12815" s="32"/>
      <c r="BY12815" s="34"/>
      <c r="CA12815" s="32"/>
      <c r="CB12815" s="32"/>
    </row>
    <row r="12816" spans="20:80">
      <c r="T12816"/>
      <c r="U12816"/>
      <c r="AO12816"/>
      <c r="AP12816"/>
      <c r="AQ12816"/>
      <c r="AR12816"/>
      <c r="AS12816"/>
      <c r="AT12816" s="47"/>
      <c r="AV12816" s="26"/>
      <c r="AW12816" s="26"/>
      <c r="AX12816" s="27"/>
      <c r="AY12816" s="27"/>
      <c r="AZ12816" s="27"/>
      <c r="BA12816" s="27"/>
      <c r="BB12816" s="27"/>
      <c r="BC12816" s="27"/>
      <c r="BD12816" s="27"/>
      <c r="BE12816" s="27"/>
      <c r="BF12816" s="27"/>
      <c r="BG12816" s="27"/>
      <c r="BH12816" s="27"/>
      <c r="BI12816" s="27"/>
      <c r="BT12816" s="31"/>
      <c r="BU12816" s="32"/>
      <c r="BV12816" s="33"/>
      <c r="BW12816" s="32"/>
      <c r="BX12816" s="32"/>
      <c r="BY12816" s="34"/>
      <c r="CA12816" s="32"/>
      <c r="CB12816" s="32"/>
    </row>
    <row r="12817" spans="20:80">
      <c r="T12817"/>
      <c r="U12817"/>
      <c r="AO12817"/>
      <c r="AP12817"/>
      <c r="AQ12817"/>
      <c r="AR12817"/>
      <c r="AS12817"/>
      <c r="AT12817" s="47"/>
      <c r="AV12817" s="26"/>
      <c r="AW12817" s="26"/>
      <c r="AX12817" s="27"/>
      <c r="AY12817" s="27"/>
      <c r="AZ12817" s="27"/>
      <c r="BA12817" s="27"/>
      <c r="BB12817" s="27"/>
      <c r="BC12817" s="27"/>
      <c r="BD12817" s="27"/>
      <c r="BE12817" s="27"/>
      <c r="BF12817" s="27"/>
      <c r="BG12817" s="27"/>
      <c r="BH12817" s="27"/>
      <c r="BI12817" s="27"/>
      <c r="BT12817" s="31"/>
      <c r="BU12817" s="32"/>
      <c r="BV12817" s="33"/>
      <c r="BW12817" s="32"/>
      <c r="BX12817" s="32"/>
      <c r="BY12817" s="34"/>
      <c r="CA12817" s="32"/>
      <c r="CB12817" s="32"/>
    </row>
    <row r="12818" spans="20:80">
      <c r="T12818"/>
      <c r="U12818"/>
      <c r="AO12818"/>
      <c r="AP12818"/>
      <c r="AQ12818"/>
      <c r="AR12818"/>
      <c r="AS12818"/>
      <c r="AT12818" s="47"/>
      <c r="AV12818" s="26"/>
      <c r="AW12818" s="26"/>
      <c r="AX12818" s="27"/>
      <c r="AY12818" s="27"/>
      <c r="AZ12818" s="27"/>
      <c r="BA12818" s="27"/>
      <c r="BB12818" s="27"/>
      <c r="BC12818" s="27"/>
      <c r="BD12818" s="27"/>
      <c r="BE12818" s="27"/>
      <c r="BF12818" s="27"/>
      <c r="BG12818" s="27"/>
      <c r="BH12818" s="27"/>
      <c r="BI12818" s="27"/>
      <c r="BT12818" s="31"/>
      <c r="BU12818" s="32"/>
      <c r="BV12818" s="33"/>
      <c r="BW12818" s="32"/>
      <c r="BX12818" s="32"/>
      <c r="BY12818" s="34"/>
      <c r="CA12818" s="32"/>
      <c r="CB12818" s="32"/>
    </row>
    <row r="12819" spans="20:80">
      <c r="T12819"/>
      <c r="U12819"/>
      <c r="AO12819"/>
      <c r="AP12819"/>
      <c r="AQ12819"/>
      <c r="AR12819"/>
      <c r="AS12819"/>
      <c r="AT12819" s="47"/>
      <c r="AV12819" s="26"/>
      <c r="AW12819" s="26"/>
      <c r="AX12819" s="27"/>
      <c r="AY12819" s="27"/>
      <c r="AZ12819" s="27"/>
      <c r="BA12819" s="27"/>
      <c r="BB12819" s="27"/>
      <c r="BC12819" s="27"/>
      <c r="BD12819" s="27"/>
      <c r="BE12819" s="27"/>
      <c r="BF12819" s="27"/>
      <c r="BG12819" s="27"/>
      <c r="BH12819" s="27"/>
      <c r="BI12819" s="27"/>
      <c r="BT12819" s="31"/>
      <c r="BU12819" s="32"/>
      <c r="BV12819" s="33"/>
      <c r="BW12819" s="32"/>
      <c r="BX12819" s="32"/>
      <c r="BY12819" s="34"/>
      <c r="CA12819" s="32"/>
      <c r="CB12819" s="32"/>
    </row>
    <row r="12820" spans="20:80">
      <c r="T12820"/>
      <c r="U12820"/>
      <c r="AO12820"/>
      <c r="AP12820"/>
      <c r="AQ12820"/>
      <c r="AR12820"/>
      <c r="AS12820"/>
      <c r="AT12820" s="47"/>
      <c r="AV12820" s="26"/>
      <c r="AW12820" s="26"/>
      <c r="AX12820" s="27"/>
      <c r="AY12820" s="27"/>
      <c r="AZ12820" s="27"/>
      <c r="BA12820" s="27"/>
      <c r="BB12820" s="27"/>
      <c r="BC12820" s="27"/>
      <c r="BD12820" s="27"/>
      <c r="BE12820" s="27"/>
      <c r="BF12820" s="27"/>
      <c r="BG12820" s="27"/>
      <c r="BH12820" s="27"/>
      <c r="BI12820" s="27"/>
      <c r="BT12820" s="31"/>
      <c r="BU12820" s="32"/>
      <c r="BV12820" s="33"/>
      <c r="BW12820" s="32"/>
      <c r="BX12820" s="32"/>
      <c r="BY12820" s="34"/>
      <c r="CA12820" s="32"/>
      <c r="CB12820" s="32"/>
    </row>
    <row r="12821" spans="20:80">
      <c r="T12821"/>
      <c r="U12821"/>
      <c r="AO12821"/>
      <c r="AP12821"/>
      <c r="AQ12821"/>
      <c r="AR12821"/>
      <c r="AS12821"/>
      <c r="AT12821" s="47"/>
      <c r="AV12821" s="26"/>
      <c r="AW12821" s="26"/>
      <c r="AX12821" s="27"/>
      <c r="AY12821" s="27"/>
      <c r="AZ12821" s="27"/>
      <c r="BA12821" s="27"/>
      <c r="BB12821" s="27"/>
      <c r="BC12821" s="27"/>
      <c r="BD12821" s="27"/>
      <c r="BE12821" s="27"/>
      <c r="BF12821" s="27"/>
      <c r="BG12821" s="27"/>
      <c r="BH12821" s="27"/>
      <c r="BI12821" s="27"/>
      <c r="BT12821" s="31"/>
      <c r="BU12821" s="32"/>
      <c r="BV12821" s="33"/>
      <c r="BW12821" s="32"/>
      <c r="BX12821" s="32"/>
      <c r="BY12821" s="34"/>
      <c r="CA12821" s="32"/>
      <c r="CB12821" s="32"/>
    </row>
    <row r="12822" spans="20:80">
      <c r="T12822"/>
      <c r="U12822"/>
      <c r="AO12822"/>
      <c r="AP12822"/>
      <c r="AQ12822"/>
      <c r="AR12822"/>
      <c r="AS12822"/>
      <c r="AT12822" s="47"/>
      <c r="AV12822" s="26"/>
      <c r="AW12822" s="26"/>
      <c r="AX12822" s="27"/>
      <c r="AY12822" s="27"/>
      <c r="AZ12822" s="27"/>
      <c r="BA12822" s="27"/>
      <c r="BB12822" s="27"/>
      <c r="BC12822" s="27"/>
      <c r="BD12822" s="27"/>
      <c r="BE12822" s="27"/>
      <c r="BF12822" s="27"/>
      <c r="BG12822" s="27"/>
      <c r="BH12822" s="27"/>
      <c r="BI12822" s="27"/>
      <c r="BT12822" s="31"/>
      <c r="BU12822" s="32"/>
      <c r="BV12822" s="33"/>
      <c r="BW12822" s="32"/>
      <c r="BX12822" s="32"/>
      <c r="BY12822" s="34"/>
      <c r="CA12822" s="32"/>
      <c r="CB12822" s="32"/>
    </row>
    <row r="12823" spans="20:80">
      <c r="T12823"/>
      <c r="U12823"/>
      <c r="AO12823"/>
      <c r="AP12823"/>
      <c r="AQ12823"/>
      <c r="AR12823"/>
      <c r="AS12823"/>
      <c r="AT12823" s="47"/>
      <c r="AV12823" s="26"/>
      <c r="AW12823" s="26"/>
      <c r="AX12823" s="27"/>
      <c r="AY12823" s="27"/>
      <c r="AZ12823" s="27"/>
      <c r="BA12823" s="27"/>
      <c r="BB12823" s="27"/>
      <c r="BC12823" s="27"/>
      <c r="BD12823" s="27"/>
      <c r="BE12823" s="27"/>
      <c r="BF12823" s="27"/>
      <c r="BG12823" s="27"/>
      <c r="BH12823" s="27"/>
      <c r="BI12823" s="27"/>
      <c r="BT12823" s="31"/>
      <c r="BU12823" s="32"/>
      <c r="BV12823" s="33"/>
      <c r="BW12823" s="32"/>
      <c r="BX12823" s="32"/>
      <c r="BY12823" s="34"/>
      <c r="CA12823" s="32"/>
      <c r="CB12823" s="32"/>
    </row>
    <row r="12824" spans="20:80">
      <c r="T12824"/>
      <c r="U12824"/>
      <c r="AO12824"/>
      <c r="AP12824"/>
      <c r="AQ12824"/>
      <c r="AR12824"/>
      <c r="AS12824"/>
      <c r="AT12824" s="47"/>
      <c r="AV12824" s="26"/>
      <c r="AW12824" s="26"/>
      <c r="AX12824" s="27"/>
      <c r="AY12824" s="27"/>
      <c r="AZ12824" s="27"/>
      <c r="BA12824" s="27"/>
      <c r="BB12824" s="27"/>
      <c r="BC12824" s="27"/>
      <c r="BD12824" s="27"/>
      <c r="BE12824" s="27"/>
      <c r="BF12824" s="27"/>
      <c r="BG12824" s="27"/>
      <c r="BH12824" s="27"/>
      <c r="BI12824" s="27"/>
      <c r="BT12824" s="31"/>
      <c r="BU12824" s="32"/>
      <c r="BV12824" s="33"/>
      <c r="BW12824" s="32"/>
      <c r="BX12824" s="32"/>
      <c r="BY12824" s="34"/>
      <c r="CA12824" s="32"/>
      <c r="CB12824" s="32"/>
    </row>
    <row r="12825" spans="20:80">
      <c r="T12825"/>
      <c r="U12825"/>
      <c r="AO12825"/>
      <c r="AP12825"/>
      <c r="AQ12825"/>
      <c r="AR12825"/>
      <c r="AS12825"/>
      <c r="AT12825" s="47"/>
      <c r="AV12825" s="26"/>
      <c r="AW12825" s="26"/>
      <c r="AX12825" s="27"/>
      <c r="AY12825" s="27"/>
      <c r="AZ12825" s="27"/>
      <c r="BA12825" s="27"/>
      <c r="BB12825" s="27"/>
      <c r="BC12825" s="27"/>
      <c r="BD12825" s="27"/>
      <c r="BE12825" s="27"/>
      <c r="BF12825" s="27"/>
      <c r="BG12825" s="27"/>
      <c r="BH12825" s="27"/>
      <c r="BI12825" s="27"/>
      <c r="BT12825" s="31"/>
      <c r="BU12825" s="32"/>
      <c r="BV12825" s="33"/>
      <c r="BW12825" s="32"/>
      <c r="BX12825" s="32"/>
      <c r="BY12825" s="34"/>
      <c r="CA12825" s="32"/>
      <c r="CB12825" s="32"/>
    </row>
    <row r="12826" spans="20:80">
      <c r="T12826"/>
      <c r="U12826"/>
      <c r="AO12826"/>
      <c r="AP12826"/>
      <c r="AQ12826"/>
      <c r="AR12826"/>
      <c r="AS12826"/>
      <c r="AT12826" s="47"/>
      <c r="AV12826" s="26"/>
      <c r="AW12826" s="26"/>
      <c r="AX12826" s="27"/>
      <c r="AY12826" s="27"/>
      <c r="AZ12826" s="27"/>
      <c r="BA12826" s="27"/>
      <c r="BB12826" s="27"/>
      <c r="BC12826" s="27"/>
      <c r="BD12826" s="27"/>
      <c r="BE12826" s="27"/>
      <c r="BF12826" s="27"/>
      <c r="BG12826" s="27"/>
      <c r="BH12826" s="27"/>
      <c r="BI12826" s="27"/>
      <c r="BT12826" s="31"/>
      <c r="BU12826" s="32"/>
      <c r="BV12826" s="33"/>
      <c r="BW12826" s="32"/>
      <c r="BX12826" s="32"/>
      <c r="BY12826" s="34"/>
      <c r="CA12826" s="32"/>
      <c r="CB12826" s="32"/>
    </row>
    <row r="12827" spans="20:80">
      <c r="T12827"/>
      <c r="U12827"/>
      <c r="AO12827"/>
      <c r="AP12827"/>
      <c r="AQ12827"/>
      <c r="AR12827"/>
      <c r="AS12827"/>
      <c r="AT12827" s="47"/>
      <c r="AV12827" s="26"/>
      <c r="AW12827" s="26"/>
      <c r="AX12827" s="27"/>
      <c r="AY12827" s="27"/>
      <c r="AZ12827" s="27"/>
      <c r="BA12827" s="27"/>
      <c r="BB12827" s="27"/>
      <c r="BC12827" s="27"/>
      <c r="BD12827" s="27"/>
      <c r="BE12827" s="27"/>
      <c r="BF12827" s="27"/>
      <c r="BG12827" s="27"/>
      <c r="BH12827" s="27"/>
      <c r="BI12827" s="27"/>
      <c r="BT12827" s="31"/>
      <c r="BU12827" s="32"/>
      <c r="BV12827" s="33"/>
      <c r="BW12827" s="32"/>
      <c r="BX12827" s="32"/>
      <c r="BY12827" s="34"/>
      <c r="CA12827" s="32"/>
      <c r="CB12827" s="32"/>
    </row>
    <row r="12828" spans="20:80">
      <c r="T12828"/>
      <c r="U12828"/>
      <c r="AO12828"/>
      <c r="AP12828"/>
      <c r="AQ12828"/>
      <c r="AR12828"/>
      <c r="AS12828"/>
      <c r="AT12828" s="47"/>
      <c r="AV12828" s="26"/>
      <c r="AW12828" s="26"/>
      <c r="AX12828" s="27"/>
      <c r="AY12828" s="27"/>
      <c r="AZ12828" s="27"/>
      <c r="BA12828" s="27"/>
      <c r="BB12828" s="27"/>
      <c r="BC12828" s="27"/>
      <c r="BD12828" s="27"/>
      <c r="BE12828" s="27"/>
      <c r="BF12828" s="27"/>
      <c r="BG12828" s="27"/>
      <c r="BH12828" s="27"/>
      <c r="BI12828" s="27"/>
      <c r="BT12828" s="31"/>
      <c r="BU12828" s="32"/>
      <c r="BV12828" s="33"/>
      <c r="BW12828" s="32"/>
      <c r="BX12828" s="32"/>
      <c r="BY12828" s="34"/>
      <c r="CA12828" s="32"/>
      <c r="CB12828" s="32"/>
    </row>
    <row r="12829" spans="20:80">
      <c r="T12829"/>
      <c r="U12829"/>
      <c r="AO12829"/>
      <c r="AP12829"/>
      <c r="AQ12829"/>
      <c r="AR12829"/>
      <c r="AS12829"/>
      <c r="AT12829" s="47"/>
      <c r="AV12829" s="26"/>
      <c r="AW12829" s="26"/>
      <c r="AX12829" s="27"/>
      <c r="AY12829" s="27"/>
      <c r="AZ12829" s="27"/>
      <c r="BA12829" s="27"/>
      <c r="BB12829" s="27"/>
      <c r="BC12829" s="27"/>
      <c r="BD12829" s="27"/>
      <c r="BE12829" s="27"/>
      <c r="BF12829" s="27"/>
      <c r="BG12829" s="27"/>
      <c r="BH12829" s="27"/>
      <c r="BI12829" s="27"/>
      <c r="BT12829" s="31"/>
      <c r="BU12829" s="32"/>
      <c r="BV12829" s="33"/>
      <c r="BW12829" s="32"/>
      <c r="BX12829" s="32"/>
      <c r="BY12829" s="34"/>
      <c r="CA12829" s="32"/>
      <c r="CB12829" s="32"/>
    </row>
    <row r="12830" spans="20:80">
      <c r="T12830"/>
      <c r="U12830"/>
      <c r="AO12830"/>
      <c r="AP12830"/>
      <c r="AQ12830"/>
      <c r="AR12830"/>
      <c r="AS12830"/>
      <c r="AT12830" s="47"/>
      <c r="AV12830" s="26"/>
      <c r="AW12830" s="26"/>
      <c r="AX12830" s="27"/>
      <c r="AY12830" s="27"/>
      <c r="AZ12830" s="27"/>
      <c r="BA12830" s="27"/>
      <c r="BB12830" s="27"/>
      <c r="BC12830" s="27"/>
      <c r="BD12830" s="27"/>
      <c r="BE12830" s="27"/>
      <c r="BF12830" s="27"/>
      <c r="BG12830" s="27"/>
      <c r="BH12830" s="27"/>
      <c r="BI12830" s="27"/>
      <c r="BT12830" s="31"/>
      <c r="BU12830" s="32"/>
      <c r="BV12830" s="33"/>
      <c r="BW12830" s="32"/>
      <c r="BX12830" s="32"/>
      <c r="BY12830" s="34"/>
      <c r="CA12830" s="32"/>
      <c r="CB12830" s="32"/>
    </row>
    <row r="12831" spans="20:80">
      <c r="T12831"/>
      <c r="U12831"/>
      <c r="AO12831"/>
      <c r="AP12831"/>
      <c r="AQ12831"/>
      <c r="AR12831"/>
      <c r="AS12831"/>
      <c r="AT12831" s="47"/>
      <c r="AV12831" s="26"/>
      <c r="AW12831" s="26"/>
      <c r="AX12831" s="27"/>
      <c r="AY12831" s="27"/>
      <c r="AZ12831" s="27"/>
      <c r="BA12831" s="27"/>
      <c r="BB12831" s="27"/>
      <c r="BC12831" s="27"/>
      <c r="BD12831" s="27"/>
      <c r="BE12831" s="27"/>
      <c r="BF12831" s="27"/>
      <c r="BG12831" s="27"/>
      <c r="BH12831" s="27"/>
      <c r="BI12831" s="27"/>
      <c r="BT12831" s="31"/>
      <c r="BU12831" s="32"/>
      <c r="BV12831" s="33"/>
      <c r="BW12831" s="32"/>
      <c r="BX12831" s="32"/>
      <c r="BY12831" s="34"/>
      <c r="CA12831" s="32"/>
      <c r="CB12831" s="32"/>
    </row>
    <row r="12832" spans="20:80">
      <c r="T12832"/>
      <c r="U12832"/>
      <c r="AO12832"/>
      <c r="AP12832"/>
      <c r="AQ12832"/>
      <c r="AR12832"/>
      <c r="AS12832"/>
      <c r="AT12832" s="47"/>
      <c r="AV12832" s="26"/>
      <c r="AW12832" s="26"/>
      <c r="AX12832" s="27"/>
      <c r="AY12832" s="27"/>
      <c r="AZ12832" s="27"/>
      <c r="BA12832" s="27"/>
      <c r="BB12832" s="27"/>
      <c r="BC12832" s="27"/>
      <c r="BD12832" s="27"/>
      <c r="BE12832" s="27"/>
      <c r="BF12832" s="27"/>
      <c r="BG12832" s="27"/>
      <c r="BH12832" s="27"/>
      <c r="BI12832" s="27"/>
      <c r="BT12832" s="31"/>
      <c r="BU12832" s="32"/>
      <c r="BV12832" s="33"/>
      <c r="BW12832" s="32"/>
      <c r="BX12832" s="32"/>
      <c r="BY12832" s="34"/>
      <c r="CA12832" s="32"/>
      <c r="CB12832" s="32"/>
    </row>
    <row r="12833" spans="20:80">
      <c r="T12833"/>
      <c r="U12833"/>
      <c r="AO12833"/>
      <c r="AP12833"/>
      <c r="AQ12833"/>
      <c r="AR12833"/>
      <c r="AS12833"/>
      <c r="AT12833" s="47"/>
      <c r="AV12833" s="26"/>
      <c r="AW12833" s="26"/>
      <c r="AX12833" s="27"/>
      <c r="AY12833" s="27"/>
      <c r="AZ12833" s="27"/>
      <c r="BA12833" s="27"/>
      <c r="BB12833" s="27"/>
      <c r="BC12833" s="27"/>
      <c r="BD12833" s="27"/>
      <c r="BE12833" s="27"/>
      <c r="BF12833" s="27"/>
      <c r="BG12833" s="27"/>
      <c r="BH12833" s="27"/>
      <c r="BI12833" s="27"/>
      <c r="BT12833" s="31"/>
      <c r="BU12833" s="32"/>
      <c r="BV12833" s="33"/>
      <c r="BW12833" s="32"/>
      <c r="BX12833" s="32"/>
      <c r="BY12833" s="34"/>
      <c r="CA12833" s="32"/>
      <c r="CB12833" s="32"/>
    </row>
    <row r="12834" spans="20:80">
      <c r="T12834"/>
      <c r="U12834"/>
      <c r="AO12834"/>
      <c r="AP12834"/>
      <c r="AQ12834"/>
      <c r="AR12834"/>
      <c r="AS12834"/>
      <c r="AT12834" s="47"/>
      <c r="AV12834" s="26"/>
      <c r="AW12834" s="26"/>
      <c r="AX12834" s="27"/>
      <c r="AY12834" s="27"/>
      <c r="AZ12834" s="27"/>
      <c r="BA12834" s="27"/>
      <c r="BB12834" s="27"/>
      <c r="BC12834" s="27"/>
      <c r="BD12834" s="27"/>
      <c r="BE12834" s="27"/>
      <c r="BF12834" s="27"/>
      <c r="BG12834" s="27"/>
      <c r="BH12834" s="27"/>
      <c r="BI12834" s="27"/>
      <c r="BT12834" s="31"/>
      <c r="BU12834" s="32"/>
      <c r="BV12834" s="33"/>
      <c r="BW12834" s="32"/>
      <c r="BX12834" s="32"/>
      <c r="BY12834" s="34"/>
      <c r="CA12834" s="32"/>
      <c r="CB12834" s="32"/>
    </row>
    <row r="12835" spans="20:80">
      <c r="T12835"/>
      <c r="U12835"/>
      <c r="AO12835"/>
      <c r="AP12835"/>
      <c r="AQ12835"/>
      <c r="AR12835"/>
      <c r="AS12835"/>
      <c r="AT12835" s="47"/>
      <c r="AV12835" s="26"/>
      <c r="AW12835" s="26"/>
      <c r="AX12835" s="27"/>
      <c r="AY12835" s="27"/>
      <c r="AZ12835" s="27"/>
      <c r="BA12835" s="27"/>
      <c r="BB12835" s="27"/>
      <c r="BC12835" s="27"/>
      <c r="BD12835" s="27"/>
      <c r="BE12835" s="27"/>
      <c r="BF12835" s="27"/>
      <c r="BG12835" s="27"/>
      <c r="BH12835" s="27"/>
      <c r="BI12835" s="27"/>
      <c r="BT12835" s="31"/>
      <c r="BU12835" s="32"/>
      <c r="BV12835" s="33"/>
      <c r="BW12835" s="32"/>
      <c r="BX12835" s="32"/>
      <c r="BY12835" s="34"/>
      <c r="CA12835" s="32"/>
      <c r="CB12835" s="32"/>
    </row>
    <row r="12836" spans="20:80">
      <c r="T12836"/>
      <c r="U12836"/>
      <c r="AO12836"/>
      <c r="AP12836"/>
      <c r="AQ12836"/>
      <c r="AR12836"/>
      <c r="AS12836"/>
      <c r="AT12836" s="47"/>
      <c r="AV12836" s="26"/>
      <c r="AW12836" s="26"/>
      <c r="AX12836" s="27"/>
      <c r="AY12836" s="27"/>
      <c r="AZ12836" s="27"/>
      <c r="BA12836" s="27"/>
      <c r="BB12836" s="27"/>
      <c r="BC12836" s="27"/>
      <c r="BD12836" s="27"/>
      <c r="BE12836" s="27"/>
      <c r="BF12836" s="27"/>
      <c r="BG12836" s="27"/>
      <c r="BH12836" s="27"/>
      <c r="BI12836" s="27"/>
      <c r="BT12836" s="31"/>
      <c r="BU12836" s="32"/>
      <c r="BV12836" s="33"/>
      <c r="BW12836" s="32"/>
      <c r="BX12836" s="32"/>
      <c r="BY12836" s="34"/>
      <c r="CA12836" s="32"/>
      <c r="CB12836" s="32"/>
    </row>
    <row r="12837" spans="20:80">
      <c r="T12837"/>
      <c r="U12837"/>
      <c r="AO12837"/>
      <c r="AP12837"/>
      <c r="AQ12837"/>
      <c r="AR12837"/>
      <c r="AS12837"/>
      <c r="AT12837" s="47"/>
      <c r="AV12837" s="26"/>
      <c r="AW12837" s="26"/>
      <c r="AX12837" s="27"/>
      <c r="AY12837" s="27"/>
      <c r="AZ12837" s="27"/>
      <c r="BA12837" s="27"/>
      <c r="BB12837" s="27"/>
      <c r="BC12837" s="27"/>
      <c r="BD12837" s="27"/>
      <c r="BE12837" s="27"/>
      <c r="BF12837" s="27"/>
      <c r="BG12837" s="27"/>
      <c r="BH12837" s="27"/>
      <c r="BI12837" s="27"/>
      <c r="BT12837" s="31"/>
      <c r="BU12837" s="32"/>
      <c r="BV12837" s="33"/>
      <c r="BW12837" s="32"/>
      <c r="BX12837" s="32"/>
      <c r="BY12837" s="34"/>
      <c r="CA12837" s="32"/>
      <c r="CB12837" s="32"/>
    </row>
    <row r="12838" spans="20:80">
      <c r="T12838"/>
      <c r="U12838"/>
      <c r="AO12838"/>
      <c r="AP12838"/>
      <c r="AQ12838"/>
      <c r="AR12838"/>
      <c r="AS12838"/>
      <c r="AT12838" s="47"/>
      <c r="AV12838" s="26"/>
      <c r="AW12838" s="26"/>
      <c r="AX12838" s="27"/>
      <c r="AY12838" s="27"/>
      <c r="AZ12838" s="27"/>
      <c r="BA12838" s="27"/>
      <c r="BB12838" s="27"/>
      <c r="BC12838" s="27"/>
      <c r="BD12838" s="27"/>
      <c r="BE12838" s="27"/>
      <c r="BF12838" s="27"/>
      <c r="BG12838" s="27"/>
      <c r="BH12838" s="27"/>
      <c r="BI12838" s="27"/>
      <c r="BT12838" s="31"/>
      <c r="BU12838" s="32"/>
      <c r="BV12838" s="33"/>
      <c r="BW12838" s="32"/>
      <c r="BX12838" s="32"/>
      <c r="BY12838" s="34"/>
      <c r="CA12838" s="32"/>
      <c r="CB12838" s="32"/>
    </row>
    <row r="12839" spans="20:80">
      <c r="T12839"/>
      <c r="U12839"/>
      <c r="AO12839"/>
      <c r="AP12839"/>
      <c r="AQ12839"/>
      <c r="AR12839"/>
      <c r="AS12839"/>
      <c r="AT12839" s="47"/>
      <c r="AV12839" s="26"/>
      <c r="AW12839" s="26"/>
      <c r="AX12839" s="27"/>
      <c r="AY12839" s="27"/>
      <c r="AZ12839" s="27"/>
      <c r="BA12839" s="27"/>
      <c r="BB12839" s="27"/>
      <c r="BC12839" s="27"/>
      <c r="BD12839" s="27"/>
      <c r="BE12839" s="27"/>
      <c r="BF12839" s="27"/>
      <c r="BG12839" s="27"/>
      <c r="BH12839" s="27"/>
      <c r="BI12839" s="27"/>
      <c r="BT12839" s="31"/>
      <c r="BU12839" s="32"/>
      <c r="BV12839" s="33"/>
      <c r="BW12839" s="32"/>
      <c r="BX12839" s="32"/>
      <c r="BY12839" s="34"/>
      <c r="CA12839" s="32"/>
      <c r="CB12839" s="32"/>
    </row>
    <row r="12840" spans="20:80">
      <c r="T12840"/>
      <c r="U12840"/>
      <c r="AO12840"/>
      <c r="AP12840"/>
      <c r="AQ12840"/>
      <c r="AR12840"/>
      <c r="AS12840"/>
      <c r="AT12840" s="47"/>
      <c r="AV12840" s="26"/>
      <c r="AW12840" s="26"/>
      <c r="AX12840" s="27"/>
      <c r="AY12840" s="27"/>
      <c r="AZ12840" s="27"/>
      <c r="BA12840" s="27"/>
      <c r="BB12840" s="27"/>
      <c r="BC12840" s="27"/>
      <c r="BD12840" s="27"/>
      <c r="BE12840" s="27"/>
      <c r="BF12840" s="27"/>
      <c r="BG12840" s="27"/>
      <c r="BH12840" s="27"/>
      <c r="BI12840" s="27"/>
      <c r="BT12840" s="31"/>
      <c r="BU12840" s="32"/>
      <c r="BV12840" s="33"/>
      <c r="BW12840" s="32"/>
      <c r="BX12840" s="32"/>
      <c r="BY12840" s="34"/>
      <c r="CA12840" s="32"/>
      <c r="CB12840" s="32"/>
    </row>
    <row r="12841" spans="20:80">
      <c r="T12841"/>
      <c r="U12841"/>
      <c r="AO12841"/>
      <c r="AP12841"/>
      <c r="AQ12841"/>
      <c r="AR12841"/>
      <c r="AS12841"/>
      <c r="AT12841" s="47"/>
      <c r="AV12841" s="26"/>
      <c r="AW12841" s="26"/>
      <c r="AX12841" s="27"/>
      <c r="AY12841" s="27"/>
      <c r="AZ12841" s="27"/>
      <c r="BA12841" s="27"/>
      <c r="BB12841" s="27"/>
      <c r="BC12841" s="27"/>
      <c r="BD12841" s="27"/>
      <c r="BE12841" s="27"/>
      <c r="BF12841" s="27"/>
      <c r="BG12841" s="27"/>
      <c r="BH12841" s="27"/>
      <c r="BI12841" s="27"/>
      <c r="BT12841" s="31"/>
      <c r="BU12841" s="32"/>
      <c r="BV12841" s="33"/>
      <c r="BW12841" s="32"/>
      <c r="BX12841" s="32"/>
      <c r="BY12841" s="34"/>
      <c r="CA12841" s="32"/>
      <c r="CB12841" s="32"/>
    </row>
    <row r="12842" spans="20:80">
      <c r="T12842"/>
      <c r="U12842"/>
      <c r="AO12842"/>
      <c r="AP12842"/>
      <c r="AQ12842"/>
      <c r="AR12842"/>
      <c r="AS12842"/>
      <c r="AT12842" s="47"/>
      <c r="AV12842" s="26"/>
      <c r="AW12842" s="26"/>
      <c r="AX12842" s="27"/>
      <c r="AY12842" s="27"/>
      <c r="AZ12842" s="27"/>
      <c r="BA12842" s="27"/>
      <c r="BB12842" s="27"/>
      <c r="BC12842" s="27"/>
      <c r="BD12842" s="27"/>
      <c r="BE12842" s="27"/>
      <c r="BF12842" s="27"/>
      <c r="BG12842" s="27"/>
      <c r="BH12842" s="27"/>
      <c r="BI12842" s="27"/>
      <c r="BT12842" s="31"/>
      <c r="BU12842" s="32"/>
      <c r="BV12842" s="33"/>
      <c r="BW12842" s="32"/>
      <c r="BX12842" s="32"/>
      <c r="BY12842" s="34"/>
      <c r="CA12842" s="32"/>
      <c r="CB12842" s="32"/>
    </row>
    <row r="12843" spans="20:80">
      <c r="T12843"/>
      <c r="U12843"/>
      <c r="AO12843"/>
      <c r="AP12843"/>
      <c r="AQ12843"/>
      <c r="AR12843"/>
      <c r="AS12843"/>
      <c r="AT12843" s="47"/>
      <c r="AV12843" s="26"/>
      <c r="AW12843" s="26"/>
      <c r="AX12843" s="27"/>
      <c r="AY12843" s="27"/>
      <c r="AZ12843" s="27"/>
      <c r="BA12843" s="27"/>
      <c r="BB12843" s="27"/>
      <c r="BC12843" s="27"/>
      <c r="BD12843" s="27"/>
      <c r="BE12843" s="27"/>
      <c r="BF12843" s="27"/>
      <c r="BG12843" s="27"/>
      <c r="BH12843" s="27"/>
      <c r="BI12843" s="27"/>
      <c r="BT12843" s="31"/>
      <c r="BU12843" s="32"/>
      <c r="BV12843" s="33"/>
      <c r="BW12843" s="32"/>
      <c r="BX12843" s="32"/>
      <c r="BY12843" s="34"/>
      <c r="CA12843" s="32"/>
      <c r="CB12843" s="32"/>
    </row>
    <row r="12844" spans="20:80">
      <c r="T12844"/>
      <c r="U12844"/>
      <c r="AO12844"/>
      <c r="AP12844"/>
      <c r="AQ12844"/>
      <c r="AR12844"/>
      <c r="AS12844"/>
      <c r="AT12844" s="47"/>
      <c r="AV12844" s="26"/>
      <c r="AW12844" s="26"/>
      <c r="AX12844" s="27"/>
      <c r="AY12844" s="27"/>
      <c r="AZ12844" s="27"/>
      <c r="BA12844" s="27"/>
      <c r="BB12844" s="27"/>
      <c r="BC12844" s="27"/>
      <c r="BD12844" s="27"/>
      <c r="BE12844" s="27"/>
      <c r="BF12844" s="27"/>
      <c r="BG12844" s="27"/>
      <c r="BH12844" s="27"/>
      <c r="BI12844" s="27"/>
      <c r="BT12844" s="31"/>
      <c r="BU12844" s="32"/>
      <c r="BV12844" s="33"/>
      <c r="BW12844" s="32"/>
      <c r="BX12844" s="32"/>
      <c r="BY12844" s="34"/>
      <c r="CA12844" s="32"/>
      <c r="CB12844" s="32"/>
    </row>
    <row r="12845" spans="20:80">
      <c r="T12845"/>
      <c r="U12845"/>
      <c r="AO12845"/>
      <c r="AP12845"/>
      <c r="AQ12845"/>
      <c r="AR12845"/>
      <c r="AS12845"/>
      <c r="AT12845" s="47"/>
      <c r="AV12845" s="26"/>
      <c r="AW12845" s="26"/>
      <c r="AX12845" s="27"/>
      <c r="AY12845" s="27"/>
      <c r="AZ12845" s="27"/>
      <c r="BA12845" s="27"/>
      <c r="BB12845" s="27"/>
      <c r="BC12845" s="27"/>
      <c r="BD12845" s="27"/>
      <c r="BE12845" s="27"/>
      <c r="BF12845" s="27"/>
      <c r="BG12845" s="27"/>
      <c r="BH12845" s="27"/>
      <c r="BI12845" s="27"/>
      <c r="BT12845" s="31"/>
      <c r="BU12845" s="32"/>
      <c r="BV12845" s="33"/>
      <c r="BW12845" s="32"/>
      <c r="BX12845" s="32"/>
      <c r="BY12845" s="34"/>
      <c r="CA12845" s="32"/>
      <c r="CB12845" s="32"/>
    </row>
    <row r="12846" spans="20:80">
      <c r="T12846"/>
      <c r="U12846"/>
      <c r="AO12846"/>
      <c r="AP12846"/>
      <c r="AQ12846"/>
      <c r="AR12846"/>
      <c r="AS12846"/>
      <c r="AT12846" s="47"/>
      <c r="AV12846" s="26"/>
      <c r="AW12846" s="26"/>
      <c r="AX12846" s="27"/>
      <c r="AY12846" s="27"/>
      <c r="AZ12846" s="27"/>
      <c r="BA12846" s="27"/>
      <c r="BB12846" s="27"/>
      <c r="BC12846" s="27"/>
      <c r="BD12846" s="27"/>
      <c r="BE12846" s="27"/>
      <c r="BF12846" s="27"/>
      <c r="BG12846" s="27"/>
      <c r="BH12846" s="27"/>
      <c r="BI12846" s="27"/>
      <c r="BT12846" s="31"/>
      <c r="BU12846" s="32"/>
      <c r="BV12846" s="33"/>
      <c r="BW12846" s="32"/>
      <c r="BX12846" s="32"/>
      <c r="BY12846" s="34"/>
      <c r="CA12846" s="32"/>
      <c r="CB12846" s="32"/>
    </row>
    <row r="12847" spans="20:80">
      <c r="T12847"/>
      <c r="U12847"/>
      <c r="AO12847"/>
      <c r="AP12847"/>
      <c r="AQ12847"/>
      <c r="AR12847"/>
      <c r="AS12847"/>
      <c r="AT12847" s="47"/>
      <c r="AV12847" s="26"/>
      <c r="AW12847" s="26"/>
      <c r="AX12847" s="27"/>
      <c r="AY12847" s="27"/>
      <c r="AZ12847" s="27"/>
      <c r="BA12847" s="27"/>
      <c r="BB12847" s="27"/>
      <c r="BC12847" s="27"/>
      <c r="BD12847" s="27"/>
      <c r="BE12847" s="27"/>
      <c r="BF12847" s="27"/>
      <c r="BG12847" s="27"/>
      <c r="BH12847" s="27"/>
      <c r="BI12847" s="27"/>
      <c r="BT12847" s="31"/>
      <c r="BU12847" s="32"/>
      <c r="BV12847" s="33"/>
      <c r="BW12847" s="32"/>
      <c r="BX12847" s="32"/>
      <c r="BY12847" s="34"/>
      <c r="CA12847" s="32"/>
      <c r="CB12847" s="32"/>
    </row>
    <row r="12848" spans="20:80">
      <c r="T12848"/>
      <c r="U12848"/>
      <c r="AO12848"/>
      <c r="AP12848"/>
      <c r="AQ12848"/>
      <c r="AR12848"/>
      <c r="AS12848"/>
      <c r="AT12848" s="47"/>
      <c r="AV12848" s="26"/>
      <c r="AW12848" s="26"/>
      <c r="AX12848" s="27"/>
      <c r="AY12848" s="27"/>
      <c r="AZ12848" s="27"/>
      <c r="BA12848" s="27"/>
      <c r="BB12848" s="27"/>
      <c r="BC12848" s="27"/>
      <c r="BD12848" s="27"/>
      <c r="BE12848" s="27"/>
      <c r="BF12848" s="27"/>
      <c r="BG12848" s="27"/>
      <c r="BH12848" s="27"/>
      <c r="BI12848" s="27"/>
      <c r="BT12848" s="31"/>
      <c r="BU12848" s="32"/>
      <c r="BV12848" s="33"/>
      <c r="BW12848" s="32"/>
      <c r="BX12848" s="32"/>
      <c r="BY12848" s="34"/>
      <c r="CA12848" s="32"/>
      <c r="CB12848" s="32"/>
    </row>
    <row r="12849" spans="20:80">
      <c r="T12849"/>
      <c r="U12849"/>
      <c r="AO12849"/>
      <c r="AP12849"/>
      <c r="AQ12849"/>
      <c r="AR12849"/>
      <c r="AS12849"/>
      <c r="AT12849" s="47"/>
      <c r="AV12849" s="26"/>
      <c r="AW12849" s="26"/>
      <c r="AX12849" s="27"/>
      <c r="AY12849" s="27"/>
      <c r="AZ12849" s="27"/>
      <c r="BA12849" s="27"/>
      <c r="BB12849" s="27"/>
      <c r="BC12849" s="27"/>
      <c r="BD12849" s="27"/>
      <c r="BE12849" s="27"/>
      <c r="BF12849" s="27"/>
      <c r="BG12849" s="27"/>
      <c r="BH12849" s="27"/>
      <c r="BI12849" s="27"/>
      <c r="BT12849" s="31"/>
      <c r="BU12849" s="32"/>
      <c r="BV12849" s="33"/>
      <c r="BW12849" s="32"/>
      <c r="BX12849" s="32"/>
      <c r="BY12849" s="34"/>
      <c r="CA12849" s="32"/>
      <c r="CB12849" s="32"/>
    </row>
    <row r="12850" spans="20:80">
      <c r="T12850"/>
      <c r="U12850"/>
      <c r="AO12850"/>
      <c r="AP12850"/>
      <c r="AQ12850"/>
      <c r="AR12850"/>
      <c r="AS12850"/>
      <c r="AT12850" s="47"/>
      <c r="AV12850" s="26"/>
      <c r="AW12850" s="26"/>
      <c r="AX12850" s="27"/>
      <c r="AY12850" s="27"/>
      <c r="AZ12850" s="27"/>
      <c r="BA12850" s="27"/>
      <c r="BB12850" s="27"/>
      <c r="BC12850" s="27"/>
      <c r="BD12850" s="27"/>
      <c r="BE12850" s="27"/>
      <c r="BF12850" s="27"/>
      <c r="BG12850" s="27"/>
      <c r="BH12850" s="27"/>
      <c r="BI12850" s="27"/>
      <c r="BT12850" s="31"/>
      <c r="BU12850" s="32"/>
      <c r="BV12850" s="33"/>
      <c r="BW12850" s="32"/>
      <c r="BX12850" s="32"/>
      <c r="BY12850" s="34"/>
      <c r="CA12850" s="32"/>
      <c r="CB12850" s="32"/>
    </row>
    <row r="12851" spans="20:80">
      <c r="T12851"/>
      <c r="U12851"/>
      <c r="AO12851"/>
      <c r="AP12851"/>
      <c r="AQ12851"/>
      <c r="AR12851"/>
      <c r="AS12851"/>
      <c r="AT12851" s="47"/>
      <c r="AV12851" s="26"/>
      <c r="AW12851" s="26"/>
      <c r="AX12851" s="27"/>
      <c r="AY12851" s="27"/>
      <c r="AZ12851" s="27"/>
      <c r="BA12851" s="27"/>
      <c r="BB12851" s="27"/>
      <c r="BC12851" s="27"/>
      <c r="BD12851" s="27"/>
      <c r="BE12851" s="27"/>
      <c r="BF12851" s="27"/>
      <c r="BG12851" s="27"/>
      <c r="BH12851" s="27"/>
      <c r="BI12851" s="27"/>
      <c r="BT12851" s="31"/>
      <c r="BU12851" s="32"/>
      <c r="BV12851" s="33"/>
      <c r="BW12851" s="32"/>
      <c r="BX12851" s="32"/>
      <c r="BY12851" s="34"/>
      <c r="CA12851" s="32"/>
      <c r="CB12851" s="32"/>
    </row>
    <row r="12852" spans="20:80">
      <c r="T12852"/>
      <c r="U12852"/>
      <c r="AO12852"/>
      <c r="AP12852"/>
      <c r="AQ12852"/>
      <c r="AR12852"/>
      <c r="AS12852"/>
      <c r="AT12852" s="47"/>
      <c r="AV12852" s="26"/>
      <c r="AW12852" s="26"/>
      <c r="AX12852" s="27"/>
      <c r="AY12852" s="27"/>
      <c r="AZ12852" s="27"/>
      <c r="BA12852" s="27"/>
      <c r="BB12852" s="27"/>
      <c r="BC12852" s="27"/>
      <c r="BD12852" s="27"/>
      <c r="BE12852" s="27"/>
      <c r="BF12852" s="27"/>
      <c r="BG12852" s="27"/>
      <c r="BH12852" s="27"/>
      <c r="BI12852" s="27"/>
      <c r="BT12852" s="31"/>
      <c r="BU12852" s="32"/>
      <c r="BV12852" s="33"/>
      <c r="BW12852" s="32"/>
      <c r="BX12852" s="32"/>
      <c r="BY12852" s="34"/>
      <c r="CA12852" s="32"/>
      <c r="CB12852" s="32"/>
    </row>
    <row r="12853" spans="20:80">
      <c r="T12853"/>
      <c r="U12853"/>
      <c r="AO12853"/>
      <c r="AP12853"/>
      <c r="AQ12853"/>
      <c r="AR12853"/>
      <c r="AS12853"/>
      <c r="AT12853" s="47"/>
      <c r="AV12853" s="26"/>
      <c r="AW12853" s="26"/>
      <c r="AX12853" s="27"/>
      <c r="AY12853" s="27"/>
      <c r="AZ12853" s="27"/>
      <c r="BA12853" s="27"/>
      <c r="BB12853" s="27"/>
      <c r="BC12853" s="27"/>
      <c r="BD12853" s="27"/>
      <c r="BE12853" s="27"/>
      <c r="BF12853" s="27"/>
      <c r="BG12853" s="27"/>
      <c r="BH12853" s="27"/>
      <c r="BI12853" s="27"/>
      <c r="BT12853" s="31"/>
      <c r="BU12853" s="32"/>
      <c r="BV12853" s="33"/>
      <c r="BW12853" s="32"/>
      <c r="BX12853" s="32"/>
      <c r="BY12853" s="34"/>
      <c r="CA12853" s="32"/>
      <c r="CB12853" s="32"/>
    </row>
    <row r="12854" spans="20:80">
      <c r="T12854"/>
      <c r="U12854"/>
      <c r="AO12854"/>
      <c r="AP12854"/>
      <c r="AQ12854"/>
      <c r="AR12854"/>
      <c r="AS12854"/>
      <c r="AT12854" s="47"/>
      <c r="AV12854" s="26"/>
      <c r="AW12854" s="26"/>
      <c r="AX12854" s="27"/>
      <c r="AY12854" s="27"/>
      <c r="AZ12854" s="27"/>
      <c r="BA12854" s="27"/>
      <c r="BB12854" s="27"/>
      <c r="BC12854" s="27"/>
      <c r="BD12854" s="27"/>
      <c r="BE12854" s="27"/>
      <c r="BF12854" s="27"/>
      <c r="BG12854" s="27"/>
      <c r="BH12854" s="27"/>
      <c r="BI12854" s="27"/>
      <c r="BT12854" s="31"/>
      <c r="BU12854" s="32"/>
      <c r="BV12854" s="33"/>
      <c r="BW12854" s="32"/>
      <c r="BX12854" s="32"/>
      <c r="BY12854" s="34"/>
      <c r="CA12854" s="32"/>
      <c r="CB12854" s="32"/>
    </row>
    <row r="12855" spans="20:80">
      <c r="T12855"/>
      <c r="U12855"/>
      <c r="AO12855"/>
      <c r="AP12855"/>
      <c r="AQ12855"/>
      <c r="AR12855"/>
      <c r="AS12855"/>
      <c r="AT12855" s="47"/>
      <c r="AV12855" s="26"/>
      <c r="AW12855" s="26"/>
      <c r="AX12855" s="27"/>
      <c r="AY12855" s="27"/>
      <c r="AZ12855" s="27"/>
      <c r="BA12855" s="27"/>
      <c r="BB12855" s="27"/>
      <c r="BC12855" s="27"/>
      <c r="BD12855" s="27"/>
      <c r="BE12855" s="27"/>
      <c r="BF12855" s="27"/>
      <c r="BG12855" s="27"/>
      <c r="BH12855" s="27"/>
      <c r="BI12855" s="27"/>
      <c r="BT12855" s="31"/>
      <c r="BU12855" s="32"/>
      <c r="BV12855" s="33"/>
      <c r="BW12855" s="32"/>
      <c r="BX12855" s="32"/>
      <c r="BY12855" s="34"/>
      <c r="CA12855" s="32"/>
      <c r="CB12855" s="32"/>
    </row>
    <row r="12856" spans="20:80">
      <c r="T12856"/>
      <c r="U12856"/>
      <c r="AO12856"/>
      <c r="AP12856"/>
      <c r="AQ12856"/>
      <c r="AR12856"/>
      <c r="AS12856"/>
      <c r="AT12856" s="47"/>
      <c r="AV12856" s="26"/>
      <c r="AW12856" s="26"/>
      <c r="AX12856" s="27"/>
      <c r="AY12856" s="27"/>
      <c r="AZ12856" s="27"/>
      <c r="BA12856" s="27"/>
      <c r="BB12856" s="27"/>
      <c r="BC12856" s="27"/>
      <c r="BD12856" s="27"/>
      <c r="BE12856" s="27"/>
      <c r="BF12856" s="27"/>
      <c r="BG12856" s="27"/>
      <c r="BH12856" s="27"/>
      <c r="BI12856" s="27"/>
      <c r="BT12856" s="31"/>
      <c r="BU12856" s="32"/>
      <c r="BV12856" s="33"/>
      <c r="BW12856" s="32"/>
      <c r="BX12856" s="32"/>
      <c r="BY12856" s="34"/>
      <c r="CA12856" s="32"/>
      <c r="CB12856" s="32"/>
    </row>
    <row r="12857" spans="20:80">
      <c r="T12857"/>
      <c r="U12857"/>
      <c r="AO12857"/>
      <c r="AP12857"/>
      <c r="AQ12857"/>
      <c r="AR12857"/>
      <c r="AS12857"/>
      <c r="AT12857" s="47"/>
      <c r="AV12857" s="26"/>
      <c r="AW12857" s="26"/>
      <c r="AX12857" s="27"/>
      <c r="AY12857" s="27"/>
      <c r="AZ12857" s="27"/>
      <c r="BA12857" s="27"/>
      <c r="BB12857" s="27"/>
      <c r="BC12857" s="27"/>
      <c r="BD12857" s="27"/>
      <c r="BE12857" s="27"/>
      <c r="BF12857" s="27"/>
      <c r="BG12857" s="27"/>
      <c r="BH12857" s="27"/>
      <c r="BI12857" s="27"/>
      <c r="BT12857" s="31"/>
      <c r="BU12857" s="32"/>
      <c r="BV12857" s="33"/>
      <c r="BW12857" s="32"/>
      <c r="BX12857" s="32"/>
      <c r="BY12857" s="34"/>
      <c r="CA12857" s="32"/>
      <c r="CB12857" s="32"/>
    </row>
    <row r="12858" spans="20:80">
      <c r="T12858"/>
      <c r="U12858"/>
      <c r="AO12858"/>
      <c r="AP12858"/>
      <c r="AQ12858"/>
      <c r="AR12858"/>
      <c r="AS12858"/>
      <c r="AT12858" s="47"/>
      <c r="AV12858" s="26"/>
      <c r="AW12858" s="26"/>
      <c r="AX12858" s="27"/>
      <c r="AY12858" s="27"/>
      <c r="AZ12858" s="27"/>
      <c r="BA12858" s="27"/>
      <c r="BB12858" s="27"/>
      <c r="BC12858" s="27"/>
      <c r="BD12858" s="27"/>
      <c r="BE12858" s="27"/>
      <c r="BF12858" s="27"/>
      <c r="BG12858" s="27"/>
      <c r="BH12858" s="27"/>
      <c r="BI12858" s="27"/>
      <c r="BT12858" s="31"/>
      <c r="BU12858" s="32"/>
      <c r="BV12858" s="33"/>
      <c r="BW12858" s="32"/>
      <c r="BX12858" s="32"/>
      <c r="BY12858" s="34"/>
      <c r="CA12858" s="32"/>
      <c r="CB12858" s="32"/>
    </row>
    <row r="12859" spans="20:80">
      <c r="T12859"/>
      <c r="U12859"/>
      <c r="AO12859"/>
      <c r="AP12859"/>
      <c r="AQ12859"/>
      <c r="AR12859"/>
      <c r="AS12859"/>
      <c r="AT12859" s="47"/>
      <c r="AV12859" s="26"/>
      <c r="AW12859" s="26"/>
      <c r="AX12859" s="27"/>
      <c r="AY12859" s="27"/>
      <c r="AZ12859" s="27"/>
      <c r="BA12859" s="27"/>
      <c r="BB12859" s="27"/>
      <c r="BC12859" s="27"/>
      <c r="BD12859" s="27"/>
      <c r="BE12859" s="27"/>
      <c r="BF12859" s="27"/>
      <c r="BG12859" s="27"/>
      <c r="BH12859" s="27"/>
      <c r="BI12859" s="27"/>
      <c r="BT12859" s="31"/>
      <c r="BU12859" s="32"/>
      <c r="BV12859" s="33"/>
      <c r="BW12859" s="32"/>
      <c r="BX12859" s="32"/>
      <c r="BY12859" s="34"/>
      <c r="CA12859" s="32"/>
      <c r="CB12859" s="32"/>
    </row>
    <row r="12860" spans="20:80">
      <c r="T12860"/>
      <c r="U12860"/>
      <c r="AO12860"/>
      <c r="AP12860"/>
      <c r="AQ12860"/>
      <c r="AR12860"/>
      <c r="AS12860"/>
      <c r="AT12860" s="47"/>
      <c r="AV12860" s="26"/>
      <c r="AW12860" s="26"/>
      <c r="AX12860" s="27"/>
      <c r="AY12860" s="27"/>
      <c r="AZ12860" s="27"/>
      <c r="BA12860" s="27"/>
      <c r="BB12860" s="27"/>
      <c r="BC12860" s="27"/>
      <c r="BD12860" s="27"/>
      <c r="BE12860" s="27"/>
      <c r="BF12860" s="27"/>
      <c r="BG12860" s="27"/>
      <c r="BH12860" s="27"/>
      <c r="BI12860" s="27"/>
      <c r="BT12860" s="31"/>
      <c r="BU12860" s="32"/>
      <c r="BV12860" s="33"/>
      <c r="BW12860" s="32"/>
      <c r="BX12860" s="32"/>
      <c r="BY12860" s="34"/>
      <c r="CA12860" s="32"/>
      <c r="CB12860" s="32"/>
    </row>
    <row r="12861" spans="20:80">
      <c r="T12861"/>
      <c r="U12861"/>
      <c r="AO12861"/>
      <c r="AP12861"/>
      <c r="AQ12861"/>
      <c r="AR12861"/>
      <c r="AS12861"/>
      <c r="AT12861" s="47"/>
      <c r="AV12861" s="26"/>
      <c r="AW12861" s="26"/>
      <c r="AX12861" s="27"/>
      <c r="AY12861" s="27"/>
      <c r="AZ12861" s="27"/>
      <c r="BA12861" s="27"/>
      <c r="BB12861" s="27"/>
      <c r="BC12861" s="27"/>
      <c r="BD12861" s="27"/>
      <c r="BE12861" s="27"/>
      <c r="BF12861" s="27"/>
      <c r="BG12861" s="27"/>
      <c r="BH12861" s="27"/>
      <c r="BI12861" s="27"/>
      <c r="BT12861" s="31"/>
      <c r="BU12861" s="32"/>
      <c r="BV12861" s="33"/>
      <c r="BW12861" s="32"/>
      <c r="BX12861" s="32"/>
      <c r="BY12861" s="34"/>
      <c r="CA12861" s="32"/>
      <c r="CB12861" s="32"/>
    </row>
    <row r="12862" spans="20:80">
      <c r="T12862"/>
      <c r="U12862"/>
      <c r="AO12862"/>
      <c r="AP12862"/>
      <c r="AQ12862"/>
      <c r="AR12862"/>
      <c r="AS12862"/>
      <c r="AT12862" s="47"/>
      <c r="AV12862" s="26"/>
      <c r="AW12862" s="26"/>
      <c r="AX12862" s="27"/>
      <c r="AY12862" s="27"/>
      <c r="AZ12862" s="27"/>
      <c r="BA12862" s="27"/>
      <c r="BB12862" s="27"/>
      <c r="BC12862" s="27"/>
      <c r="BD12862" s="27"/>
      <c r="BE12862" s="27"/>
      <c r="BF12862" s="27"/>
      <c r="BG12862" s="27"/>
      <c r="BH12862" s="27"/>
      <c r="BI12862" s="27"/>
      <c r="BT12862" s="31"/>
      <c r="BU12862" s="32"/>
      <c r="BV12862" s="33"/>
      <c r="BW12862" s="32"/>
      <c r="BX12862" s="32"/>
      <c r="BY12862" s="34"/>
      <c r="CA12862" s="32"/>
      <c r="CB12862" s="32"/>
    </row>
    <row r="12863" spans="20:80">
      <c r="T12863"/>
      <c r="U12863"/>
      <c r="AO12863"/>
      <c r="AP12863"/>
      <c r="AQ12863"/>
      <c r="AR12863"/>
      <c r="AS12863"/>
      <c r="AT12863" s="47"/>
      <c r="AV12863" s="26"/>
      <c r="AW12863" s="26"/>
      <c r="AX12863" s="27"/>
      <c r="AY12863" s="27"/>
      <c r="AZ12863" s="27"/>
      <c r="BA12863" s="27"/>
      <c r="BB12863" s="27"/>
      <c r="BC12863" s="27"/>
      <c r="BD12863" s="27"/>
      <c r="BE12863" s="27"/>
      <c r="BF12863" s="27"/>
      <c r="BG12863" s="27"/>
      <c r="BH12863" s="27"/>
      <c r="BI12863" s="27"/>
      <c r="BT12863" s="31"/>
      <c r="BU12863" s="32"/>
      <c r="BV12863" s="33"/>
      <c r="BW12863" s="32"/>
      <c r="BX12863" s="32"/>
      <c r="BY12863" s="34"/>
      <c r="CA12863" s="32"/>
      <c r="CB12863" s="32"/>
    </row>
    <row r="12864" spans="20:80">
      <c r="T12864"/>
      <c r="U12864"/>
      <c r="AO12864"/>
      <c r="AP12864"/>
      <c r="AQ12864"/>
      <c r="AR12864"/>
      <c r="AS12864"/>
      <c r="AT12864" s="47"/>
      <c r="AV12864" s="26"/>
      <c r="AW12864" s="26"/>
      <c r="AX12864" s="27"/>
      <c r="AY12864" s="27"/>
      <c r="AZ12864" s="27"/>
      <c r="BA12864" s="27"/>
      <c r="BB12864" s="27"/>
      <c r="BC12864" s="27"/>
      <c r="BD12864" s="27"/>
      <c r="BE12864" s="27"/>
      <c r="BF12864" s="27"/>
      <c r="BG12864" s="27"/>
      <c r="BH12864" s="27"/>
      <c r="BI12864" s="27"/>
      <c r="BT12864" s="31"/>
      <c r="BU12864" s="32"/>
      <c r="BV12864" s="33"/>
      <c r="BW12864" s="32"/>
      <c r="BX12864" s="32"/>
      <c r="BY12864" s="34"/>
      <c r="CA12864" s="32"/>
      <c r="CB12864" s="32"/>
    </row>
    <row r="12865" spans="20:80">
      <c r="T12865"/>
      <c r="U12865"/>
      <c r="AO12865"/>
      <c r="AP12865"/>
      <c r="AQ12865"/>
      <c r="AR12865"/>
      <c r="AS12865"/>
      <c r="AT12865" s="47"/>
      <c r="AV12865" s="26"/>
      <c r="AW12865" s="26"/>
      <c r="AX12865" s="27"/>
      <c r="AY12865" s="27"/>
      <c r="AZ12865" s="27"/>
      <c r="BA12865" s="27"/>
      <c r="BB12865" s="27"/>
      <c r="BC12865" s="27"/>
      <c r="BD12865" s="27"/>
      <c r="BE12865" s="27"/>
      <c r="BF12865" s="27"/>
      <c r="BG12865" s="27"/>
      <c r="BH12865" s="27"/>
      <c r="BI12865" s="27"/>
      <c r="BT12865" s="31"/>
      <c r="BU12865" s="32"/>
      <c r="BV12865" s="33"/>
      <c r="BW12865" s="32"/>
      <c r="BX12865" s="32"/>
      <c r="BY12865" s="34"/>
      <c r="CA12865" s="32"/>
      <c r="CB12865" s="32"/>
    </row>
    <row r="12866" spans="20:80">
      <c r="T12866"/>
      <c r="U12866"/>
      <c r="AO12866"/>
      <c r="AP12866"/>
      <c r="AQ12866"/>
      <c r="AR12866"/>
      <c r="AS12866"/>
      <c r="AT12866" s="47"/>
      <c r="AV12866" s="26"/>
      <c r="AW12866" s="26"/>
      <c r="AX12866" s="27"/>
      <c r="AY12866" s="27"/>
      <c r="AZ12866" s="27"/>
      <c r="BA12866" s="27"/>
      <c r="BB12866" s="27"/>
      <c r="BC12866" s="27"/>
      <c r="BD12866" s="27"/>
      <c r="BE12866" s="27"/>
      <c r="BF12866" s="27"/>
      <c r="BG12866" s="27"/>
      <c r="BH12866" s="27"/>
      <c r="BI12866" s="27"/>
      <c r="BT12866" s="31"/>
      <c r="BU12866" s="32"/>
      <c r="BV12866" s="33"/>
      <c r="BW12866" s="32"/>
      <c r="BX12866" s="32"/>
      <c r="BY12866" s="34"/>
      <c r="CA12866" s="32"/>
      <c r="CB12866" s="32"/>
    </row>
    <row r="12867" spans="20:80">
      <c r="T12867"/>
      <c r="U12867"/>
      <c r="AO12867"/>
      <c r="AP12867"/>
      <c r="AQ12867"/>
      <c r="AR12867"/>
      <c r="AS12867"/>
      <c r="AT12867" s="47"/>
      <c r="AV12867" s="26"/>
      <c r="AW12867" s="26"/>
      <c r="AX12867" s="27"/>
      <c r="AY12867" s="27"/>
      <c r="AZ12867" s="27"/>
      <c r="BA12867" s="27"/>
      <c r="BB12867" s="27"/>
      <c r="BC12867" s="27"/>
      <c r="BD12867" s="27"/>
      <c r="BE12867" s="27"/>
      <c r="BF12867" s="27"/>
      <c r="BG12867" s="27"/>
      <c r="BH12867" s="27"/>
      <c r="BI12867" s="27"/>
      <c r="BT12867" s="31"/>
      <c r="BU12867" s="32"/>
      <c r="BV12867" s="33"/>
      <c r="BW12867" s="32"/>
      <c r="BX12867" s="32"/>
      <c r="BY12867" s="34"/>
      <c r="CA12867" s="32"/>
      <c r="CB12867" s="32"/>
    </row>
    <row r="12868" spans="20:80">
      <c r="T12868"/>
      <c r="U12868"/>
      <c r="AO12868"/>
      <c r="AP12868"/>
      <c r="AQ12868"/>
      <c r="AR12868"/>
      <c r="AS12868"/>
      <c r="AT12868" s="47"/>
      <c r="AV12868" s="26"/>
      <c r="AW12868" s="26"/>
      <c r="AX12868" s="27"/>
      <c r="AY12868" s="27"/>
      <c r="AZ12868" s="27"/>
      <c r="BA12868" s="27"/>
      <c r="BB12868" s="27"/>
      <c r="BC12868" s="27"/>
      <c r="BD12868" s="27"/>
      <c r="BE12868" s="27"/>
      <c r="BF12868" s="27"/>
      <c r="BG12868" s="27"/>
      <c r="BH12868" s="27"/>
      <c r="BI12868" s="27"/>
      <c r="BT12868" s="31"/>
      <c r="BU12868" s="32"/>
      <c r="BV12868" s="33"/>
      <c r="BW12868" s="32"/>
      <c r="BX12868" s="32"/>
      <c r="BY12868" s="34"/>
      <c r="CA12868" s="32"/>
      <c r="CB12868" s="32"/>
    </row>
    <row r="12869" spans="20:80">
      <c r="T12869"/>
      <c r="U12869"/>
      <c r="AO12869"/>
      <c r="AP12869"/>
      <c r="AQ12869"/>
      <c r="AR12869"/>
      <c r="AS12869"/>
      <c r="AT12869" s="47"/>
      <c r="AV12869" s="26"/>
      <c r="AW12869" s="26"/>
      <c r="AX12869" s="27"/>
      <c r="AY12869" s="27"/>
      <c r="AZ12869" s="27"/>
      <c r="BA12869" s="27"/>
      <c r="BB12869" s="27"/>
      <c r="BC12869" s="27"/>
      <c r="BD12869" s="27"/>
      <c r="BE12869" s="27"/>
      <c r="BF12869" s="27"/>
      <c r="BG12869" s="27"/>
      <c r="BH12869" s="27"/>
      <c r="BI12869" s="27"/>
      <c r="BT12869" s="31"/>
      <c r="BU12869" s="32"/>
      <c r="BV12869" s="33"/>
      <c r="BW12869" s="32"/>
      <c r="BX12869" s="32"/>
      <c r="BY12869" s="34"/>
      <c r="CA12869" s="32"/>
      <c r="CB12869" s="32"/>
    </row>
    <row r="12870" spans="20:80">
      <c r="T12870"/>
      <c r="U12870"/>
      <c r="AO12870"/>
      <c r="AP12870"/>
      <c r="AQ12870"/>
      <c r="AR12870"/>
      <c r="AS12870"/>
      <c r="AT12870" s="47"/>
      <c r="AV12870" s="26"/>
      <c r="AW12870" s="26"/>
      <c r="AX12870" s="27"/>
      <c r="AY12870" s="27"/>
      <c r="AZ12870" s="27"/>
      <c r="BA12870" s="27"/>
      <c r="BB12870" s="27"/>
      <c r="BC12870" s="27"/>
      <c r="BD12870" s="27"/>
      <c r="BE12870" s="27"/>
      <c r="BF12870" s="27"/>
      <c r="BG12870" s="27"/>
      <c r="BH12870" s="27"/>
      <c r="BI12870" s="27"/>
      <c r="BT12870" s="31"/>
      <c r="BU12870" s="32"/>
      <c r="BV12870" s="33"/>
      <c r="BW12870" s="32"/>
      <c r="BX12870" s="32"/>
      <c r="BY12870" s="34"/>
      <c r="CA12870" s="32"/>
      <c r="CB12870" s="32"/>
    </row>
    <row r="12871" spans="20:80">
      <c r="T12871"/>
      <c r="U12871"/>
      <c r="AO12871"/>
      <c r="AP12871"/>
      <c r="AQ12871"/>
      <c r="AR12871"/>
      <c r="AS12871"/>
      <c r="AT12871" s="47"/>
      <c r="AV12871" s="26"/>
      <c r="AW12871" s="26"/>
      <c r="AX12871" s="27"/>
      <c r="AY12871" s="27"/>
      <c r="AZ12871" s="27"/>
      <c r="BA12871" s="27"/>
      <c r="BB12871" s="27"/>
      <c r="BC12871" s="27"/>
      <c r="BD12871" s="27"/>
      <c r="BE12871" s="27"/>
      <c r="BF12871" s="27"/>
      <c r="BG12871" s="27"/>
      <c r="BH12871" s="27"/>
      <c r="BI12871" s="27"/>
      <c r="BT12871" s="31"/>
      <c r="BU12871" s="32"/>
      <c r="BV12871" s="33"/>
      <c r="BW12871" s="32"/>
      <c r="BX12871" s="32"/>
      <c r="BY12871" s="34"/>
      <c r="CA12871" s="32"/>
      <c r="CB12871" s="32"/>
    </row>
    <row r="12872" spans="20:80">
      <c r="T12872"/>
      <c r="U12872"/>
      <c r="AO12872"/>
      <c r="AP12872"/>
      <c r="AQ12872"/>
      <c r="AR12872"/>
      <c r="AS12872"/>
      <c r="AT12872" s="47"/>
      <c r="AV12872" s="26"/>
      <c r="AW12872" s="26"/>
      <c r="AX12872" s="27"/>
      <c r="AY12872" s="27"/>
      <c r="AZ12872" s="27"/>
      <c r="BA12872" s="27"/>
      <c r="BB12872" s="27"/>
      <c r="BC12872" s="27"/>
      <c r="BD12872" s="27"/>
      <c r="BE12872" s="27"/>
      <c r="BF12872" s="27"/>
      <c r="BG12872" s="27"/>
      <c r="BH12872" s="27"/>
      <c r="BI12872" s="27"/>
      <c r="BT12872" s="31"/>
      <c r="BU12872" s="32"/>
      <c r="BV12872" s="33"/>
      <c r="BW12872" s="32"/>
      <c r="BX12872" s="32"/>
      <c r="BY12872" s="34"/>
      <c r="CA12872" s="32"/>
      <c r="CB12872" s="32"/>
    </row>
    <row r="12873" spans="20:80">
      <c r="T12873"/>
      <c r="U12873"/>
      <c r="AO12873"/>
      <c r="AP12873"/>
      <c r="AQ12873"/>
      <c r="AR12873"/>
      <c r="AS12873"/>
      <c r="AT12873" s="47"/>
      <c r="AV12873" s="26"/>
      <c r="AW12873" s="26"/>
      <c r="AX12873" s="27"/>
      <c r="AY12873" s="27"/>
      <c r="AZ12873" s="27"/>
      <c r="BA12873" s="27"/>
      <c r="BB12873" s="27"/>
      <c r="BC12873" s="27"/>
      <c r="BD12873" s="27"/>
      <c r="BE12873" s="27"/>
      <c r="BF12873" s="27"/>
      <c r="BG12873" s="27"/>
      <c r="BH12873" s="27"/>
      <c r="BI12873" s="27"/>
      <c r="BT12873" s="31"/>
      <c r="BU12873" s="32"/>
      <c r="BV12873" s="33"/>
      <c r="BW12873" s="32"/>
      <c r="BX12873" s="32"/>
      <c r="BY12873" s="34"/>
      <c r="CA12873" s="32"/>
      <c r="CB12873" s="32"/>
    </row>
    <row r="12874" spans="20:80">
      <c r="T12874"/>
      <c r="U12874"/>
      <c r="AO12874"/>
      <c r="AP12874"/>
      <c r="AQ12874"/>
      <c r="AR12874"/>
      <c r="AS12874"/>
      <c r="AT12874" s="47"/>
      <c r="AV12874" s="26"/>
      <c r="AW12874" s="26"/>
      <c r="AX12874" s="27"/>
      <c r="AY12874" s="27"/>
      <c r="AZ12874" s="27"/>
      <c r="BA12874" s="27"/>
      <c r="BB12874" s="27"/>
      <c r="BC12874" s="27"/>
      <c r="BD12874" s="27"/>
      <c r="BE12874" s="27"/>
      <c r="BF12874" s="27"/>
      <c r="BG12874" s="27"/>
      <c r="BH12874" s="27"/>
      <c r="BI12874" s="27"/>
      <c r="BT12874" s="31"/>
      <c r="BU12874" s="32"/>
      <c r="BV12874" s="33"/>
      <c r="BW12874" s="32"/>
      <c r="BX12874" s="32"/>
      <c r="BY12874" s="34"/>
      <c r="CA12874" s="32"/>
      <c r="CB12874" s="32"/>
    </row>
    <row r="12875" spans="20:80">
      <c r="T12875"/>
      <c r="U12875"/>
      <c r="AO12875"/>
      <c r="AP12875"/>
      <c r="AQ12875"/>
      <c r="AR12875"/>
      <c r="AS12875"/>
      <c r="AT12875" s="47"/>
      <c r="AV12875" s="26"/>
      <c r="AW12875" s="26"/>
      <c r="AX12875" s="27"/>
      <c r="AY12875" s="27"/>
      <c r="AZ12875" s="27"/>
      <c r="BA12875" s="27"/>
      <c r="BB12875" s="27"/>
      <c r="BC12875" s="27"/>
      <c r="BD12875" s="27"/>
      <c r="BE12875" s="27"/>
      <c r="BF12875" s="27"/>
      <c r="BG12875" s="27"/>
      <c r="BH12875" s="27"/>
      <c r="BI12875" s="27"/>
      <c r="BT12875" s="31"/>
      <c r="BU12875" s="32"/>
      <c r="BV12875" s="33"/>
      <c r="BW12875" s="32"/>
      <c r="BX12875" s="32"/>
      <c r="BY12875" s="34"/>
      <c r="CA12875" s="32"/>
      <c r="CB12875" s="32"/>
    </row>
    <row r="12876" spans="20:80">
      <c r="T12876"/>
      <c r="U12876"/>
      <c r="AO12876"/>
      <c r="AP12876"/>
      <c r="AQ12876"/>
      <c r="AR12876"/>
      <c r="AS12876"/>
      <c r="AT12876" s="47"/>
      <c r="AV12876" s="26"/>
      <c r="AW12876" s="26"/>
      <c r="AX12876" s="27"/>
      <c r="AY12876" s="27"/>
      <c r="AZ12876" s="27"/>
      <c r="BA12876" s="27"/>
      <c r="BB12876" s="27"/>
      <c r="BC12876" s="27"/>
      <c r="BD12876" s="27"/>
      <c r="BE12876" s="27"/>
      <c r="BF12876" s="27"/>
      <c r="BG12876" s="27"/>
      <c r="BH12876" s="27"/>
      <c r="BI12876" s="27"/>
      <c r="BT12876" s="31"/>
      <c r="BU12876" s="32"/>
      <c r="BV12876" s="33"/>
      <c r="BW12876" s="32"/>
      <c r="BX12876" s="32"/>
      <c r="BY12876" s="34"/>
      <c r="CA12876" s="32"/>
      <c r="CB12876" s="32"/>
    </row>
    <row r="12877" spans="20:80">
      <c r="T12877"/>
      <c r="U12877"/>
      <c r="AO12877"/>
      <c r="AP12877"/>
      <c r="AQ12877"/>
      <c r="AR12877"/>
      <c r="AS12877"/>
      <c r="AT12877" s="47"/>
      <c r="AV12877" s="26"/>
      <c r="AW12877" s="26"/>
      <c r="AX12877" s="27"/>
      <c r="AY12877" s="27"/>
      <c r="AZ12877" s="27"/>
      <c r="BA12877" s="27"/>
      <c r="BB12877" s="27"/>
      <c r="BC12877" s="27"/>
      <c r="BD12877" s="27"/>
      <c r="BE12877" s="27"/>
      <c r="BF12877" s="27"/>
      <c r="BG12877" s="27"/>
      <c r="BH12877" s="27"/>
      <c r="BI12877" s="27"/>
      <c r="BT12877" s="31"/>
      <c r="BU12877" s="32"/>
      <c r="BV12877" s="33"/>
      <c r="BW12877" s="32"/>
      <c r="BX12877" s="32"/>
      <c r="BY12877" s="34"/>
      <c r="CA12877" s="32"/>
      <c r="CB12877" s="32"/>
    </row>
    <row r="12878" spans="20:80">
      <c r="T12878"/>
      <c r="U12878"/>
      <c r="AO12878"/>
      <c r="AP12878"/>
      <c r="AQ12878"/>
      <c r="AR12878"/>
      <c r="AS12878"/>
      <c r="AT12878" s="47"/>
      <c r="AV12878" s="26"/>
      <c r="AW12878" s="26"/>
      <c r="AX12878" s="27"/>
      <c r="AY12878" s="27"/>
      <c r="AZ12878" s="27"/>
      <c r="BA12878" s="27"/>
      <c r="BB12878" s="27"/>
      <c r="BC12878" s="27"/>
      <c r="BD12878" s="27"/>
      <c r="BE12878" s="27"/>
      <c r="BF12878" s="27"/>
      <c r="BG12878" s="27"/>
      <c r="BH12878" s="27"/>
      <c r="BI12878" s="27"/>
      <c r="BT12878" s="31"/>
      <c r="BU12878" s="32"/>
      <c r="BV12878" s="33"/>
      <c r="BW12878" s="32"/>
      <c r="BX12878" s="32"/>
      <c r="BY12878" s="34"/>
      <c r="CA12878" s="32"/>
      <c r="CB12878" s="32"/>
    </row>
    <row r="12879" spans="20:80">
      <c r="T12879"/>
      <c r="U12879"/>
      <c r="AO12879"/>
      <c r="AP12879"/>
      <c r="AQ12879"/>
      <c r="AR12879"/>
      <c r="AS12879"/>
      <c r="AT12879" s="47"/>
      <c r="AV12879" s="26"/>
      <c r="AW12879" s="26"/>
      <c r="AX12879" s="27"/>
      <c r="AY12879" s="27"/>
      <c r="AZ12879" s="27"/>
      <c r="BA12879" s="27"/>
      <c r="BB12879" s="27"/>
      <c r="BC12879" s="27"/>
      <c r="BD12879" s="27"/>
      <c r="BE12879" s="27"/>
      <c r="BF12879" s="27"/>
      <c r="BG12879" s="27"/>
      <c r="BH12879" s="27"/>
      <c r="BI12879" s="27"/>
      <c r="BT12879" s="31"/>
      <c r="BU12879" s="32"/>
      <c r="BV12879" s="33"/>
      <c r="BW12879" s="32"/>
      <c r="BX12879" s="32"/>
      <c r="BY12879" s="34"/>
      <c r="CA12879" s="32"/>
      <c r="CB12879" s="32"/>
    </row>
    <row r="12880" spans="20:80">
      <c r="T12880"/>
      <c r="U12880"/>
      <c r="AO12880"/>
      <c r="AP12880"/>
      <c r="AQ12880"/>
      <c r="AR12880"/>
      <c r="AS12880"/>
      <c r="AT12880" s="47"/>
      <c r="AV12880" s="26"/>
      <c r="AW12880" s="26"/>
      <c r="AX12880" s="27"/>
      <c r="AY12880" s="27"/>
      <c r="AZ12880" s="27"/>
      <c r="BA12880" s="27"/>
      <c r="BB12880" s="27"/>
      <c r="BC12880" s="27"/>
      <c r="BD12880" s="27"/>
      <c r="BE12880" s="27"/>
      <c r="BF12880" s="27"/>
      <c r="BG12880" s="27"/>
      <c r="BH12880" s="27"/>
      <c r="BI12880" s="27"/>
      <c r="BT12880" s="31"/>
      <c r="BU12880" s="32"/>
      <c r="BV12880" s="33"/>
      <c r="BW12880" s="32"/>
      <c r="BX12880" s="32"/>
      <c r="BY12880" s="34"/>
      <c r="CA12880" s="32"/>
      <c r="CB12880" s="32"/>
    </row>
    <row r="12881" spans="20:80">
      <c r="T12881"/>
      <c r="U12881"/>
      <c r="AO12881"/>
      <c r="AP12881"/>
      <c r="AQ12881"/>
      <c r="AR12881"/>
      <c r="AS12881"/>
      <c r="AT12881" s="47"/>
      <c r="AV12881" s="26"/>
      <c r="AW12881" s="26"/>
      <c r="AX12881" s="27"/>
      <c r="AY12881" s="27"/>
      <c r="AZ12881" s="27"/>
      <c r="BA12881" s="27"/>
      <c r="BB12881" s="27"/>
      <c r="BC12881" s="27"/>
      <c r="BD12881" s="27"/>
      <c r="BE12881" s="27"/>
      <c r="BF12881" s="27"/>
      <c r="BG12881" s="27"/>
      <c r="BH12881" s="27"/>
      <c r="BI12881" s="27"/>
      <c r="BT12881" s="31"/>
      <c r="BU12881" s="32"/>
      <c r="BV12881" s="33"/>
      <c r="BW12881" s="32"/>
      <c r="BX12881" s="32"/>
      <c r="BY12881" s="34"/>
      <c r="CA12881" s="32"/>
      <c r="CB12881" s="32"/>
    </row>
    <row r="12882" spans="20:80">
      <c r="T12882"/>
      <c r="U12882"/>
      <c r="AO12882"/>
      <c r="AP12882"/>
      <c r="AQ12882"/>
      <c r="AR12882"/>
      <c r="AS12882"/>
      <c r="AT12882" s="47"/>
      <c r="AV12882" s="26"/>
      <c r="AW12882" s="26"/>
      <c r="AX12882" s="27"/>
      <c r="AY12882" s="27"/>
      <c r="AZ12882" s="27"/>
      <c r="BA12882" s="27"/>
      <c r="BB12882" s="27"/>
      <c r="BC12882" s="27"/>
      <c r="BD12882" s="27"/>
      <c r="BE12882" s="27"/>
      <c r="BF12882" s="27"/>
      <c r="BG12882" s="27"/>
      <c r="BH12882" s="27"/>
      <c r="BI12882" s="27"/>
      <c r="BT12882" s="31"/>
      <c r="BU12882" s="32"/>
      <c r="BV12882" s="33"/>
      <c r="BW12882" s="32"/>
      <c r="BX12882" s="32"/>
      <c r="BY12882" s="34"/>
      <c r="CA12882" s="32"/>
      <c r="CB12882" s="32"/>
    </row>
    <row r="12883" spans="20:80">
      <c r="T12883"/>
      <c r="U12883"/>
      <c r="AO12883"/>
      <c r="AP12883"/>
      <c r="AQ12883"/>
      <c r="AR12883"/>
      <c r="AS12883"/>
      <c r="AT12883" s="47"/>
      <c r="AV12883" s="26"/>
      <c r="AW12883" s="26"/>
      <c r="AX12883" s="27"/>
      <c r="AY12883" s="27"/>
      <c r="AZ12883" s="27"/>
      <c r="BA12883" s="27"/>
      <c r="BB12883" s="27"/>
      <c r="BC12883" s="27"/>
      <c r="BD12883" s="27"/>
      <c r="BE12883" s="27"/>
      <c r="BF12883" s="27"/>
      <c r="BG12883" s="27"/>
      <c r="BH12883" s="27"/>
      <c r="BI12883" s="27"/>
      <c r="BT12883" s="31"/>
      <c r="BU12883" s="32"/>
      <c r="BV12883" s="33"/>
      <c r="BW12883" s="32"/>
      <c r="BX12883" s="32"/>
      <c r="BY12883" s="34"/>
      <c r="CA12883" s="32"/>
      <c r="CB12883" s="32"/>
    </row>
    <row r="12884" spans="20:80">
      <c r="T12884"/>
      <c r="U12884"/>
      <c r="AO12884"/>
      <c r="AP12884"/>
      <c r="AQ12884"/>
      <c r="AR12884"/>
      <c r="AS12884"/>
      <c r="AT12884" s="47"/>
      <c r="AV12884" s="26"/>
      <c r="AW12884" s="26"/>
      <c r="AX12884" s="27"/>
      <c r="AY12884" s="27"/>
      <c r="AZ12884" s="27"/>
      <c r="BA12884" s="27"/>
      <c r="BB12884" s="27"/>
      <c r="BC12884" s="27"/>
      <c r="BD12884" s="27"/>
      <c r="BE12884" s="27"/>
      <c r="BF12884" s="27"/>
      <c r="BG12884" s="27"/>
      <c r="BH12884" s="27"/>
      <c r="BI12884" s="27"/>
      <c r="BT12884" s="31"/>
      <c r="BU12884" s="32"/>
      <c r="BV12884" s="33"/>
      <c r="BW12884" s="32"/>
      <c r="BX12884" s="32"/>
      <c r="BY12884" s="34"/>
      <c r="CA12884" s="32"/>
      <c r="CB12884" s="32"/>
    </row>
    <row r="12885" spans="20:80">
      <c r="T12885"/>
      <c r="U12885"/>
      <c r="AO12885"/>
      <c r="AP12885"/>
      <c r="AQ12885"/>
      <c r="AR12885"/>
      <c r="AS12885"/>
      <c r="AT12885" s="47"/>
      <c r="AV12885" s="26"/>
      <c r="AW12885" s="26"/>
      <c r="AX12885" s="27"/>
      <c r="AY12885" s="27"/>
      <c r="AZ12885" s="27"/>
      <c r="BA12885" s="27"/>
      <c r="BB12885" s="27"/>
      <c r="BC12885" s="27"/>
      <c r="BD12885" s="27"/>
      <c r="BE12885" s="27"/>
      <c r="BF12885" s="27"/>
      <c r="BG12885" s="27"/>
      <c r="BH12885" s="27"/>
      <c r="BI12885" s="27"/>
      <c r="BT12885" s="31"/>
      <c r="BU12885" s="32"/>
      <c r="BV12885" s="33"/>
      <c r="BW12885" s="32"/>
      <c r="BX12885" s="32"/>
      <c r="BY12885" s="34"/>
      <c r="CA12885" s="32"/>
      <c r="CB12885" s="32"/>
    </row>
    <row r="12886" spans="20:80">
      <c r="T12886"/>
      <c r="U12886"/>
      <c r="AO12886"/>
      <c r="AP12886"/>
      <c r="AQ12886"/>
      <c r="AR12886"/>
      <c r="AS12886"/>
      <c r="AT12886" s="47"/>
      <c r="AV12886" s="26"/>
      <c r="AW12886" s="26"/>
      <c r="AX12886" s="27"/>
      <c r="AY12886" s="27"/>
      <c r="AZ12886" s="27"/>
      <c r="BA12886" s="27"/>
      <c r="BB12886" s="27"/>
      <c r="BC12886" s="27"/>
      <c r="BD12886" s="27"/>
      <c r="BE12886" s="27"/>
      <c r="BF12886" s="27"/>
      <c r="BG12886" s="27"/>
      <c r="BH12886" s="27"/>
      <c r="BI12886" s="27"/>
      <c r="BT12886" s="31"/>
      <c r="BU12886" s="32"/>
      <c r="BV12886" s="33"/>
      <c r="BW12886" s="32"/>
      <c r="BX12886" s="32"/>
      <c r="BY12886" s="34"/>
      <c r="CA12886" s="32"/>
      <c r="CB12886" s="32"/>
    </row>
    <row r="12887" spans="20:80">
      <c r="T12887"/>
      <c r="U12887"/>
      <c r="AO12887"/>
      <c r="AP12887"/>
      <c r="AQ12887"/>
      <c r="AR12887"/>
      <c r="AS12887"/>
      <c r="AT12887" s="47"/>
      <c r="AV12887" s="26"/>
      <c r="AW12887" s="26"/>
      <c r="AX12887" s="27"/>
      <c r="AY12887" s="27"/>
      <c r="AZ12887" s="27"/>
      <c r="BA12887" s="27"/>
      <c r="BB12887" s="27"/>
      <c r="BC12887" s="27"/>
      <c r="BD12887" s="27"/>
      <c r="BE12887" s="27"/>
      <c r="BF12887" s="27"/>
      <c r="BG12887" s="27"/>
      <c r="BH12887" s="27"/>
      <c r="BI12887" s="27"/>
      <c r="BT12887" s="31"/>
      <c r="BU12887" s="32"/>
      <c r="BV12887" s="33"/>
      <c r="BW12887" s="32"/>
      <c r="BX12887" s="32"/>
      <c r="BY12887" s="34"/>
      <c r="CA12887" s="32"/>
      <c r="CB12887" s="32"/>
    </row>
    <row r="12888" spans="20:80">
      <c r="T12888"/>
      <c r="U12888"/>
      <c r="AO12888"/>
      <c r="AP12888"/>
      <c r="AQ12888"/>
      <c r="AR12888"/>
      <c r="AS12888"/>
      <c r="AT12888" s="47"/>
      <c r="AV12888" s="26"/>
      <c r="AW12888" s="26"/>
      <c r="AX12888" s="27"/>
      <c r="AY12888" s="27"/>
      <c r="AZ12888" s="27"/>
      <c r="BA12888" s="27"/>
      <c r="BB12888" s="27"/>
      <c r="BC12888" s="27"/>
      <c r="BD12888" s="27"/>
      <c r="BE12888" s="27"/>
      <c r="BF12888" s="27"/>
      <c r="BG12888" s="27"/>
      <c r="BH12888" s="27"/>
      <c r="BI12888" s="27"/>
      <c r="BT12888" s="31"/>
      <c r="BU12888" s="32"/>
      <c r="BV12888" s="33"/>
      <c r="BW12888" s="32"/>
      <c r="BX12888" s="32"/>
      <c r="BY12888" s="34"/>
      <c r="CA12888" s="32"/>
      <c r="CB12888" s="32"/>
    </row>
    <row r="12889" spans="20:80">
      <c r="T12889"/>
      <c r="U12889"/>
      <c r="AO12889"/>
      <c r="AP12889"/>
      <c r="AQ12889"/>
      <c r="AR12889"/>
      <c r="AS12889"/>
      <c r="AT12889" s="47"/>
      <c r="AV12889" s="26"/>
      <c r="AW12889" s="26"/>
      <c r="AX12889" s="27"/>
      <c r="AY12889" s="27"/>
      <c r="AZ12889" s="27"/>
      <c r="BA12889" s="27"/>
      <c r="BB12889" s="27"/>
      <c r="BC12889" s="27"/>
      <c r="BD12889" s="27"/>
      <c r="BE12889" s="27"/>
      <c r="BF12889" s="27"/>
      <c r="BG12889" s="27"/>
      <c r="BH12889" s="27"/>
      <c r="BI12889" s="27"/>
      <c r="BT12889" s="31"/>
      <c r="BU12889" s="32"/>
      <c r="BV12889" s="33"/>
      <c r="BW12889" s="32"/>
      <c r="BX12889" s="32"/>
      <c r="BY12889" s="34"/>
      <c r="CA12889" s="32"/>
      <c r="CB12889" s="32"/>
    </row>
    <row r="12890" spans="20:80">
      <c r="T12890"/>
      <c r="U12890"/>
      <c r="AO12890"/>
      <c r="AP12890"/>
      <c r="AQ12890"/>
      <c r="AR12890"/>
      <c r="AS12890"/>
      <c r="AT12890" s="47"/>
      <c r="AV12890" s="26"/>
      <c r="AW12890" s="26"/>
      <c r="AX12890" s="27"/>
      <c r="AY12890" s="27"/>
      <c r="AZ12890" s="27"/>
      <c r="BA12890" s="27"/>
      <c r="BB12890" s="27"/>
      <c r="BC12890" s="27"/>
      <c r="BD12890" s="27"/>
      <c r="BE12890" s="27"/>
      <c r="BF12890" s="27"/>
      <c r="BG12890" s="27"/>
      <c r="BH12890" s="27"/>
      <c r="BI12890" s="27"/>
      <c r="BT12890" s="31"/>
      <c r="BU12890" s="32"/>
      <c r="BV12890" s="33"/>
      <c r="BW12890" s="32"/>
      <c r="BX12890" s="32"/>
      <c r="BY12890" s="34"/>
      <c r="CA12890" s="32"/>
      <c r="CB12890" s="32"/>
    </row>
    <row r="12891" spans="20:80">
      <c r="T12891"/>
      <c r="U12891"/>
      <c r="AO12891"/>
      <c r="AP12891"/>
      <c r="AQ12891"/>
      <c r="AR12891"/>
      <c r="AS12891"/>
      <c r="AT12891" s="47"/>
      <c r="AV12891" s="26"/>
      <c r="AW12891" s="26"/>
      <c r="AX12891" s="27"/>
      <c r="AY12891" s="27"/>
      <c r="AZ12891" s="27"/>
      <c r="BA12891" s="27"/>
      <c r="BB12891" s="27"/>
      <c r="BC12891" s="27"/>
      <c r="BD12891" s="27"/>
      <c r="BE12891" s="27"/>
      <c r="BF12891" s="27"/>
      <c r="BG12891" s="27"/>
      <c r="BH12891" s="27"/>
      <c r="BI12891" s="27"/>
      <c r="BT12891" s="31"/>
      <c r="BU12891" s="32"/>
      <c r="BV12891" s="33"/>
      <c r="BW12891" s="32"/>
      <c r="BX12891" s="32"/>
      <c r="BY12891" s="34"/>
      <c r="CA12891" s="32"/>
      <c r="CB12891" s="32"/>
    </row>
    <row r="12892" spans="20:80">
      <c r="T12892"/>
      <c r="U12892"/>
      <c r="AO12892"/>
      <c r="AP12892"/>
      <c r="AQ12892"/>
      <c r="AR12892"/>
      <c r="AS12892"/>
      <c r="AT12892" s="47"/>
      <c r="AV12892" s="26"/>
      <c r="AW12892" s="26"/>
      <c r="AX12892" s="27"/>
      <c r="AY12892" s="27"/>
      <c r="AZ12892" s="27"/>
      <c r="BA12892" s="27"/>
      <c r="BB12892" s="27"/>
      <c r="BC12892" s="27"/>
      <c r="BD12892" s="27"/>
      <c r="BE12892" s="27"/>
      <c r="BF12892" s="27"/>
      <c r="BG12892" s="27"/>
      <c r="BH12892" s="27"/>
      <c r="BI12892" s="27"/>
      <c r="BT12892" s="31"/>
      <c r="BU12892" s="32"/>
      <c r="BV12892" s="33"/>
      <c r="BW12892" s="32"/>
      <c r="BX12892" s="32"/>
      <c r="BY12892" s="34"/>
      <c r="CA12892" s="32"/>
      <c r="CB12892" s="32"/>
    </row>
    <row r="12893" spans="20:80">
      <c r="T12893"/>
      <c r="U12893"/>
      <c r="AO12893"/>
      <c r="AP12893"/>
      <c r="AQ12893"/>
      <c r="AR12893"/>
      <c r="AS12893"/>
      <c r="AT12893" s="47"/>
      <c r="AV12893" s="26"/>
      <c r="AW12893" s="26"/>
      <c r="AX12893" s="27"/>
      <c r="AY12893" s="27"/>
      <c r="AZ12893" s="27"/>
      <c r="BA12893" s="27"/>
      <c r="BB12893" s="27"/>
      <c r="BC12893" s="27"/>
      <c r="BD12893" s="27"/>
      <c r="BE12893" s="27"/>
      <c r="BF12893" s="27"/>
      <c r="BG12893" s="27"/>
      <c r="BH12893" s="27"/>
      <c r="BI12893" s="27"/>
      <c r="BT12893" s="31"/>
      <c r="BU12893" s="32"/>
      <c r="BV12893" s="33"/>
      <c r="BW12893" s="32"/>
      <c r="BX12893" s="32"/>
      <c r="BY12893" s="34"/>
      <c r="CA12893" s="32"/>
      <c r="CB12893" s="32"/>
    </row>
    <row r="12894" spans="20:80">
      <c r="T12894"/>
      <c r="U12894"/>
      <c r="AO12894"/>
      <c r="AP12894"/>
      <c r="AQ12894"/>
      <c r="AR12894"/>
      <c r="AS12894"/>
      <c r="AT12894" s="47"/>
      <c r="AV12894" s="26"/>
      <c r="AW12894" s="26"/>
      <c r="AX12894" s="27"/>
      <c r="AY12894" s="27"/>
      <c r="AZ12894" s="27"/>
      <c r="BA12894" s="27"/>
      <c r="BB12894" s="27"/>
      <c r="BC12894" s="27"/>
      <c r="BD12894" s="27"/>
      <c r="BE12894" s="27"/>
      <c r="BF12894" s="27"/>
      <c r="BG12894" s="27"/>
      <c r="BH12894" s="27"/>
      <c r="BI12894" s="27"/>
      <c r="BT12894" s="31"/>
      <c r="BU12894" s="32"/>
      <c r="BV12894" s="33"/>
      <c r="BW12894" s="32"/>
      <c r="BX12894" s="32"/>
      <c r="BY12894" s="34"/>
      <c r="CA12894" s="32"/>
      <c r="CB12894" s="32"/>
    </row>
    <row r="12895" spans="20:80">
      <c r="T12895"/>
      <c r="U12895"/>
      <c r="AO12895"/>
      <c r="AP12895"/>
      <c r="AQ12895"/>
      <c r="AR12895"/>
      <c r="AS12895"/>
      <c r="AT12895" s="47"/>
      <c r="AV12895" s="26"/>
      <c r="AW12895" s="26"/>
      <c r="AX12895" s="27"/>
      <c r="AY12895" s="27"/>
      <c r="AZ12895" s="27"/>
      <c r="BA12895" s="27"/>
      <c r="BB12895" s="27"/>
      <c r="BC12895" s="27"/>
      <c r="BD12895" s="27"/>
      <c r="BE12895" s="27"/>
      <c r="BF12895" s="27"/>
      <c r="BG12895" s="27"/>
      <c r="BH12895" s="27"/>
      <c r="BI12895" s="27"/>
      <c r="BT12895" s="31"/>
      <c r="BU12895" s="32"/>
      <c r="BV12895" s="33"/>
      <c r="BW12895" s="32"/>
      <c r="BX12895" s="32"/>
      <c r="BY12895" s="34"/>
      <c r="CA12895" s="32"/>
      <c r="CB12895" s="32"/>
    </row>
    <row r="12896" spans="20:80">
      <c r="T12896"/>
      <c r="U12896"/>
      <c r="AO12896"/>
      <c r="AP12896"/>
      <c r="AQ12896"/>
      <c r="AR12896"/>
      <c r="AS12896"/>
      <c r="AT12896" s="47"/>
      <c r="AV12896" s="26"/>
      <c r="AW12896" s="26"/>
      <c r="AX12896" s="27"/>
      <c r="AY12896" s="27"/>
      <c r="AZ12896" s="27"/>
      <c r="BA12896" s="27"/>
      <c r="BB12896" s="27"/>
      <c r="BC12896" s="27"/>
      <c r="BD12896" s="27"/>
      <c r="BE12896" s="27"/>
      <c r="BF12896" s="27"/>
      <c r="BG12896" s="27"/>
      <c r="BH12896" s="27"/>
      <c r="BI12896" s="27"/>
      <c r="BT12896" s="31"/>
      <c r="BU12896" s="32"/>
      <c r="BV12896" s="33"/>
      <c r="BW12896" s="32"/>
      <c r="BX12896" s="32"/>
      <c r="BY12896" s="34"/>
      <c r="CA12896" s="32"/>
      <c r="CB12896" s="32"/>
    </row>
    <row r="12897" spans="20:80">
      <c r="T12897"/>
      <c r="U12897"/>
      <c r="AO12897"/>
      <c r="AP12897"/>
      <c r="AQ12897"/>
      <c r="AR12897"/>
      <c r="AS12897"/>
      <c r="AT12897" s="47"/>
      <c r="AV12897" s="26"/>
      <c r="AW12897" s="26"/>
      <c r="AX12897" s="27"/>
      <c r="AY12897" s="27"/>
      <c r="AZ12897" s="27"/>
      <c r="BA12897" s="27"/>
      <c r="BB12897" s="27"/>
      <c r="BC12897" s="27"/>
      <c r="BD12897" s="27"/>
      <c r="BE12897" s="27"/>
      <c r="BF12897" s="27"/>
      <c r="BG12897" s="27"/>
      <c r="BH12897" s="27"/>
      <c r="BI12897" s="27"/>
      <c r="BT12897" s="31"/>
      <c r="BU12897" s="32"/>
      <c r="BV12897" s="33"/>
      <c r="BW12897" s="32"/>
      <c r="BX12897" s="32"/>
      <c r="BY12897" s="34"/>
      <c r="CA12897" s="32"/>
      <c r="CB12897" s="32"/>
    </row>
    <row r="12898" spans="20:80">
      <c r="T12898"/>
      <c r="U12898"/>
      <c r="AO12898"/>
      <c r="AP12898"/>
      <c r="AQ12898"/>
      <c r="AR12898"/>
      <c r="AS12898"/>
      <c r="AT12898" s="47"/>
      <c r="AV12898" s="26"/>
      <c r="AW12898" s="26"/>
      <c r="AX12898" s="27"/>
      <c r="AY12898" s="27"/>
      <c r="AZ12898" s="27"/>
      <c r="BA12898" s="27"/>
      <c r="BB12898" s="27"/>
      <c r="BC12898" s="27"/>
      <c r="BD12898" s="27"/>
      <c r="BE12898" s="27"/>
      <c r="BF12898" s="27"/>
      <c r="BG12898" s="27"/>
      <c r="BH12898" s="27"/>
      <c r="BI12898" s="27"/>
      <c r="BT12898" s="31"/>
      <c r="BU12898" s="32"/>
      <c r="BV12898" s="33"/>
      <c r="BW12898" s="32"/>
      <c r="BX12898" s="32"/>
      <c r="BY12898" s="34"/>
      <c r="CA12898" s="32"/>
      <c r="CB12898" s="32"/>
    </row>
    <row r="12899" spans="20:80">
      <c r="T12899"/>
      <c r="U12899"/>
      <c r="AO12899"/>
      <c r="AP12899"/>
      <c r="AQ12899"/>
      <c r="AR12899"/>
      <c r="AS12899"/>
      <c r="AT12899" s="47"/>
      <c r="AV12899" s="26"/>
      <c r="AW12899" s="26"/>
      <c r="AX12899" s="27"/>
      <c r="AY12899" s="27"/>
      <c r="AZ12899" s="27"/>
      <c r="BA12899" s="27"/>
      <c r="BB12899" s="27"/>
      <c r="BC12899" s="27"/>
      <c r="BD12899" s="27"/>
      <c r="BE12899" s="27"/>
      <c r="BF12899" s="27"/>
      <c r="BG12899" s="27"/>
      <c r="BH12899" s="27"/>
      <c r="BI12899" s="27"/>
      <c r="BT12899" s="31"/>
      <c r="BU12899" s="32"/>
      <c r="BV12899" s="33"/>
      <c r="BW12899" s="32"/>
      <c r="BX12899" s="32"/>
      <c r="BY12899" s="34"/>
      <c r="CA12899" s="32"/>
      <c r="CB12899" s="32"/>
    </row>
    <row r="12900" spans="20:80">
      <c r="T12900"/>
      <c r="U12900"/>
      <c r="AO12900"/>
      <c r="AP12900"/>
      <c r="AQ12900"/>
      <c r="AR12900"/>
      <c r="AS12900"/>
      <c r="AT12900" s="47"/>
      <c r="AV12900" s="26"/>
      <c r="AW12900" s="26"/>
      <c r="AX12900" s="27"/>
      <c r="AY12900" s="27"/>
      <c r="AZ12900" s="27"/>
      <c r="BA12900" s="27"/>
      <c r="BB12900" s="27"/>
      <c r="BC12900" s="27"/>
      <c r="BD12900" s="27"/>
      <c r="BE12900" s="27"/>
      <c r="BF12900" s="27"/>
      <c r="BG12900" s="27"/>
      <c r="BH12900" s="27"/>
      <c r="BI12900" s="27"/>
      <c r="BT12900" s="31"/>
      <c r="BU12900" s="32"/>
      <c r="BV12900" s="33"/>
      <c r="BW12900" s="32"/>
      <c r="BX12900" s="32"/>
      <c r="BY12900" s="34"/>
      <c r="CA12900" s="32"/>
      <c r="CB12900" s="32"/>
    </row>
    <row r="12901" spans="20:80">
      <c r="T12901"/>
      <c r="U12901"/>
      <c r="AO12901"/>
      <c r="AP12901"/>
      <c r="AQ12901"/>
      <c r="AR12901"/>
      <c r="AS12901"/>
      <c r="AT12901" s="47"/>
      <c r="AV12901" s="26"/>
      <c r="AW12901" s="26"/>
      <c r="AX12901" s="27"/>
      <c r="AY12901" s="27"/>
      <c r="AZ12901" s="27"/>
      <c r="BA12901" s="27"/>
      <c r="BB12901" s="27"/>
      <c r="BC12901" s="27"/>
      <c r="BD12901" s="27"/>
      <c r="BE12901" s="27"/>
      <c r="BF12901" s="27"/>
      <c r="BG12901" s="27"/>
      <c r="BH12901" s="27"/>
      <c r="BI12901" s="27"/>
      <c r="BT12901" s="31"/>
      <c r="BU12901" s="32"/>
      <c r="BV12901" s="33"/>
      <c r="BW12901" s="32"/>
      <c r="BX12901" s="32"/>
      <c r="BY12901" s="34"/>
      <c r="CA12901" s="32"/>
      <c r="CB12901" s="32"/>
    </row>
    <row r="12902" spans="20:80">
      <c r="T12902"/>
      <c r="U12902"/>
      <c r="AO12902"/>
      <c r="AP12902"/>
      <c r="AQ12902"/>
      <c r="AR12902"/>
      <c r="AS12902"/>
      <c r="AT12902" s="47"/>
      <c r="AV12902" s="26"/>
      <c r="AW12902" s="26"/>
      <c r="AX12902" s="27"/>
      <c r="AY12902" s="27"/>
      <c r="AZ12902" s="27"/>
      <c r="BA12902" s="27"/>
      <c r="BB12902" s="27"/>
      <c r="BC12902" s="27"/>
      <c r="BD12902" s="27"/>
      <c r="BE12902" s="27"/>
      <c r="BF12902" s="27"/>
      <c r="BG12902" s="27"/>
      <c r="BH12902" s="27"/>
      <c r="BI12902" s="27"/>
      <c r="BT12902" s="31"/>
      <c r="BU12902" s="32"/>
      <c r="BV12902" s="33"/>
      <c r="BW12902" s="32"/>
      <c r="BX12902" s="32"/>
      <c r="BY12902" s="34"/>
      <c r="CA12902" s="32"/>
      <c r="CB12902" s="32"/>
    </row>
    <row r="12903" spans="20:80">
      <c r="T12903"/>
      <c r="U12903"/>
      <c r="AO12903"/>
      <c r="AP12903"/>
      <c r="AQ12903"/>
      <c r="AR12903"/>
      <c r="AS12903"/>
      <c r="AT12903" s="47"/>
      <c r="AV12903" s="26"/>
      <c r="AW12903" s="26"/>
      <c r="AX12903" s="27"/>
      <c r="AY12903" s="27"/>
      <c r="AZ12903" s="27"/>
      <c r="BA12903" s="27"/>
      <c r="BB12903" s="27"/>
      <c r="BC12903" s="27"/>
      <c r="BD12903" s="27"/>
      <c r="BE12903" s="27"/>
      <c r="BF12903" s="27"/>
      <c r="BG12903" s="27"/>
      <c r="BH12903" s="27"/>
      <c r="BI12903" s="27"/>
      <c r="BT12903" s="31"/>
      <c r="BU12903" s="32"/>
      <c r="BV12903" s="33"/>
      <c r="BW12903" s="32"/>
      <c r="BX12903" s="32"/>
      <c r="BY12903" s="34"/>
      <c r="CA12903" s="32"/>
      <c r="CB12903" s="32"/>
    </row>
    <row r="12904" spans="20:80">
      <c r="T12904"/>
      <c r="U12904"/>
      <c r="AO12904"/>
      <c r="AP12904"/>
      <c r="AQ12904"/>
      <c r="AR12904"/>
      <c r="AS12904"/>
      <c r="AT12904" s="47"/>
      <c r="AV12904" s="26"/>
      <c r="AW12904" s="26"/>
      <c r="AX12904" s="27"/>
      <c r="AY12904" s="27"/>
      <c r="AZ12904" s="27"/>
      <c r="BA12904" s="27"/>
      <c r="BB12904" s="27"/>
      <c r="BC12904" s="27"/>
      <c r="BD12904" s="27"/>
      <c r="BE12904" s="27"/>
      <c r="BF12904" s="27"/>
      <c r="BG12904" s="27"/>
      <c r="BH12904" s="27"/>
      <c r="BI12904" s="27"/>
      <c r="BT12904" s="31"/>
      <c r="BU12904" s="32"/>
      <c r="BV12904" s="33"/>
      <c r="BW12904" s="32"/>
      <c r="BX12904" s="32"/>
      <c r="BY12904" s="34"/>
      <c r="CA12904" s="32"/>
      <c r="CB12904" s="32"/>
    </row>
    <row r="12905" spans="20:80">
      <c r="T12905"/>
      <c r="U12905"/>
      <c r="AO12905"/>
      <c r="AP12905"/>
      <c r="AQ12905"/>
      <c r="AR12905"/>
      <c r="AS12905"/>
      <c r="AT12905" s="47"/>
      <c r="AV12905" s="26"/>
      <c r="AW12905" s="26"/>
      <c r="AX12905" s="27"/>
      <c r="AY12905" s="27"/>
      <c r="AZ12905" s="27"/>
      <c r="BA12905" s="27"/>
      <c r="BB12905" s="27"/>
      <c r="BC12905" s="27"/>
      <c r="BD12905" s="27"/>
      <c r="BE12905" s="27"/>
      <c r="BF12905" s="27"/>
      <c r="BG12905" s="27"/>
      <c r="BH12905" s="27"/>
      <c r="BI12905" s="27"/>
      <c r="BT12905" s="31"/>
      <c r="BU12905" s="32"/>
      <c r="BV12905" s="33"/>
      <c r="BW12905" s="32"/>
      <c r="BX12905" s="32"/>
      <c r="BY12905" s="34"/>
      <c r="CA12905" s="32"/>
      <c r="CB12905" s="32"/>
    </row>
    <row r="12906" spans="20:80">
      <c r="T12906"/>
      <c r="U12906"/>
      <c r="AO12906"/>
      <c r="AP12906"/>
      <c r="AQ12906"/>
      <c r="AR12906"/>
      <c r="AS12906"/>
      <c r="AT12906" s="47"/>
      <c r="AV12906" s="26"/>
      <c r="AW12906" s="26"/>
      <c r="AX12906" s="27"/>
      <c r="AY12906" s="27"/>
      <c r="AZ12906" s="27"/>
      <c r="BA12906" s="27"/>
      <c r="BB12906" s="27"/>
      <c r="BC12906" s="27"/>
      <c r="BD12906" s="27"/>
      <c r="BE12906" s="27"/>
      <c r="BF12906" s="27"/>
      <c r="BG12906" s="27"/>
      <c r="BH12906" s="27"/>
      <c r="BI12906" s="27"/>
      <c r="BT12906" s="31"/>
      <c r="BU12906" s="32"/>
      <c r="BV12906" s="33"/>
      <c r="BW12906" s="32"/>
      <c r="BX12906" s="32"/>
      <c r="BY12906" s="34"/>
      <c r="CA12906" s="32"/>
      <c r="CB12906" s="32"/>
    </row>
    <row r="12907" spans="20:80">
      <c r="T12907"/>
      <c r="U12907"/>
      <c r="AO12907"/>
      <c r="AP12907"/>
      <c r="AQ12907"/>
      <c r="AR12907"/>
      <c r="AS12907"/>
      <c r="AT12907" s="47"/>
      <c r="AV12907" s="26"/>
      <c r="AW12907" s="26"/>
      <c r="AX12907" s="27"/>
      <c r="AY12907" s="27"/>
      <c r="AZ12907" s="27"/>
      <c r="BA12907" s="27"/>
      <c r="BB12907" s="27"/>
      <c r="BC12907" s="27"/>
      <c r="BD12907" s="27"/>
      <c r="BE12907" s="27"/>
      <c r="BF12907" s="27"/>
      <c r="BG12907" s="27"/>
      <c r="BH12907" s="27"/>
      <c r="BI12907" s="27"/>
      <c r="BT12907" s="31"/>
      <c r="BU12907" s="32"/>
      <c r="BV12907" s="33"/>
      <c r="BW12907" s="32"/>
      <c r="BX12907" s="32"/>
      <c r="BY12907" s="34"/>
      <c r="CA12907" s="32"/>
      <c r="CB12907" s="32"/>
    </row>
    <row r="12908" spans="20:80">
      <c r="T12908"/>
      <c r="U12908"/>
      <c r="AO12908"/>
      <c r="AP12908"/>
      <c r="AQ12908"/>
      <c r="AR12908"/>
      <c r="AS12908"/>
      <c r="AT12908" s="47"/>
      <c r="AV12908" s="26"/>
      <c r="AW12908" s="26"/>
      <c r="AX12908" s="27"/>
      <c r="AY12908" s="27"/>
      <c r="AZ12908" s="27"/>
      <c r="BA12908" s="27"/>
      <c r="BB12908" s="27"/>
      <c r="BC12908" s="27"/>
      <c r="BD12908" s="27"/>
      <c r="BE12908" s="27"/>
      <c r="BF12908" s="27"/>
      <c r="BG12908" s="27"/>
      <c r="BH12908" s="27"/>
      <c r="BI12908" s="27"/>
      <c r="BT12908" s="31"/>
      <c r="BU12908" s="32"/>
      <c r="BV12908" s="33"/>
      <c r="BW12908" s="32"/>
      <c r="BX12908" s="32"/>
      <c r="BY12908" s="34"/>
      <c r="CA12908" s="32"/>
      <c r="CB12908" s="32"/>
    </row>
    <row r="12909" spans="20:80">
      <c r="T12909"/>
      <c r="U12909"/>
      <c r="AO12909"/>
      <c r="AP12909"/>
      <c r="AQ12909"/>
      <c r="AR12909"/>
      <c r="AS12909"/>
      <c r="AT12909" s="47"/>
      <c r="AV12909" s="26"/>
      <c r="AW12909" s="26"/>
      <c r="AX12909" s="27"/>
      <c r="AY12909" s="27"/>
      <c r="AZ12909" s="27"/>
      <c r="BA12909" s="27"/>
      <c r="BB12909" s="27"/>
      <c r="BC12909" s="27"/>
      <c r="BD12909" s="27"/>
      <c r="BE12909" s="27"/>
      <c r="BF12909" s="27"/>
      <c r="BG12909" s="27"/>
      <c r="BH12909" s="27"/>
      <c r="BI12909" s="27"/>
      <c r="BT12909" s="31"/>
      <c r="BU12909" s="32"/>
      <c r="BV12909" s="33"/>
      <c r="BW12909" s="32"/>
      <c r="BX12909" s="32"/>
      <c r="BY12909" s="34"/>
      <c r="CA12909" s="32"/>
      <c r="CB12909" s="32"/>
    </row>
    <row r="12910" spans="20:80">
      <c r="T12910"/>
      <c r="U12910"/>
      <c r="AO12910"/>
      <c r="AP12910"/>
      <c r="AQ12910"/>
      <c r="AR12910"/>
      <c r="AS12910"/>
      <c r="AT12910" s="47"/>
      <c r="AV12910" s="26"/>
      <c r="AW12910" s="26"/>
      <c r="AX12910" s="27"/>
      <c r="AY12910" s="27"/>
      <c r="AZ12910" s="27"/>
      <c r="BA12910" s="27"/>
      <c r="BB12910" s="27"/>
      <c r="BC12910" s="27"/>
      <c r="BD12910" s="27"/>
      <c r="BE12910" s="27"/>
      <c r="BF12910" s="27"/>
      <c r="BG12910" s="27"/>
      <c r="BH12910" s="27"/>
      <c r="BI12910" s="27"/>
      <c r="BT12910" s="31"/>
      <c r="BU12910" s="32"/>
      <c r="BV12910" s="33"/>
      <c r="BW12910" s="32"/>
      <c r="BX12910" s="32"/>
      <c r="BY12910" s="34"/>
      <c r="CA12910" s="32"/>
      <c r="CB12910" s="32"/>
    </row>
    <row r="12911" spans="20:80">
      <c r="T12911"/>
      <c r="U12911"/>
      <c r="AO12911"/>
      <c r="AP12911"/>
      <c r="AQ12911"/>
      <c r="AR12911"/>
      <c r="AS12911"/>
      <c r="AT12911" s="47"/>
      <c r="AV12911" s="26"/>
      <c r="AW12911" s="26"/>
      <c r="AX12911" s="27"/>
      <c r="AY12911" s="27"/>
      <c r="AZ12911" s="27"/>
      <c r="BA12911" s="27"/>
      <c r="BB12911" s="27"/>
      <c r="BC12911" s="27"/>
      <c r="BD12911" s="27"/>
      <c r="BE12911" s="27"/>
      <c r="BF12911" s="27"/>
      <c r="BG12911" s="27"/>
      <c r="BH12911" s="27"/>
      <c r="BI12911" s="27"/>
      <c r="BT12911" s="31"/>
      <c r="BU12911" s="32"/>
      <c r="BV12911" s="33"/>
      <c r="BW12911" s="32"/>
      <c r="BX12911" s="32"/>
      <c r="BY12911" s="34"/>
      <c r="CA12911" s="32"/>
      <c r="CB12911" s="32"/>
    </row>
    <row r="12912" spans="20:80">
      <c r="T12912"/>
      <c r="U12912"/>
      <c r="AO12912"/>
      <c r="AP12912"/>
      <c r="AQ12912"/>
      <c r="AR12912"/>
      <c r="AS12912"/>
      <c r="AT12912" s="47"/>
      <c r="AV12912" s="26"/>
      <c r="AW12912" s="26"/>
      <c r="AX12912" s="27"/>
      <c r="AY12912" s="27"/>
      <c r="AZ12912" s="27"/>
      <c r="BA12912" s="27"/>
      <c r="BB12912" s="27"/>
      <c r="BC12912" s="27"/>
      <c r="BD12912" s="27"/>
      <c r="BE12912" s="27"/>
      <c r="BF12912" s="27"/>
      <c r="BG12912" s="27"/>
      <c r="BH12912" s="27"/>
      <c r="BI12912" s="27"/>
      <c r="BT12912" s="31"/>
      <c r="BU12912" s="32"/>
      <c r="BV12912" s="33"/>
      <c r="BW12912" s="32"/>
      <c r="BX12912" s="32"/>
      <c r="BY12912" s="34"/>
      <c r="CA12912" s="32"/>
      <c r="CB12912" s="32"/>
    </row>
    <row r="12913" spans="20:80">
      <c r="T12913"/>
      <c r="U12913"/>
      <c r="AO12913"/>
      <c r="AP12913"/>
      <c r="AQ12913"/>
      <c r="AR12913"/>
      <c r="AS12913"/>
      <c r="AT12913" s="47"/>
      <c r="AV12913" s="26"/>
      <c r="AW12913" s="26"/>
      <c r="AX12913" s="27"/>
      <c r="AY12913" s="27"/>
      <c r="AZ12913" s="27"/>
      <c r="BA12913" s="27"/>
      <c r="BB12913" s="27"/>
      <c r="BC12913" s="27"/>
      <c r="BD12913" s="27"/>
      <c r="BE12913" s="27"/>
      <c r="BF12913" s="27"/>
      <c r="BG12913" s="27"/>
      <c r="BH12913" s="27"/>
      <c r="BI12913" s="27"/>
      <c r="BT12913" s="31"/>
      <c r="BU12913" s="32"/>
      <c r="BV12913" s="33"/>
      <c r="BW12913" s="32"/>
      <c r="BX12913" s="32"/>
      <c r="BY12913" s="34"/>
      <c r="CA12913" s="32"/>
      <c r="CB12913" s="32"/>
    </row>
    <row r="12914" spans="20:80">
      <c r="T12914"/>
      <c r="U12914"/>
      <c r="AO12914"/>
      <c r="AP12914"/>
      <c r="AQ12914"/>
      <c r="AR12914"/>
      <c r="AS12914"/>
      <c r="AT12914" s="47"/>
      <c r="AV12914" s="26"/>
      <c r="AW12914" s="26"/>
      <c r="AX12914" s="27"/>
      <c r="AY12914" s="27"/>
      <c r="AZ12914" s="27"/>
      <c r="BA12914" s="27"/>
      <c r="BB12914" s="27"/>
      <c r="BC12914" s="27"/>
      <c r="BD12914" s="27"/>
      <c r="BE12914" s="27"/>
      <c r="BF12914" s="27"/>
      <c r="BG12914" s="27"/>
      <c r="BH12914" s="27"/>
      <c r="BI12914" s="27"/>
      <c r="BT12914" s="31"/>
      <c r="BU12914" s="32"/>
      <c r="BV12914" s="33"/>
      <c r="BW12914" s="32"/>
      <c r="BX12914" s="32"/>
      <c r="BY12914" s="34"/>
      <c r="CA12914" s="32"/>
      <c r="CB12914" s="32"/>
    </row>
    <row r="12915" spans="20:80">
      <c r="T12915"/>
      <c r="U12915"/>
      <c r="AO12915"/>
      <c r="AP12915"/>
      <c r="AQ12915"/>
      <c r="AR12915"/>
      <c r="AS12915"/>
      <c r="AT12915" s="47"/>
      <c r="AV12915" s="26"/>
      <c r="AW12915" s="26"/>
      <c r="AX12915" s="27"/>
      <c r="AY12915" s="27"/>
      <c r="AZ12915" s="27"/>
      <c r="BA12915" s="27"/>
      <c r="BB12915" s="27"/>
      <c r="BC12915" s="27"/>
      <c r="BD12915" s="27"/>
      <c r="BE12915" s="27"/>
      <c r="BF12915" s="27"/>
      <c r="BG12915" s="27"/>
      <c r="BH12915" s="27"/>
      <c r="BI12915" s="27"/>
      <c r="BT12915" s="31"/>
      <c r="BU12915" s="32"/>
      <c r="BV12915" s="33"/>
      <c r="BW12915" s="32"/>
      <c r="BX12915" s="32"/>
      <c r="BY12915" s="34"/>
      <c r="CA12915" s="32"/>
      <c r="CB12915" s="32"/>
    </row>
    <row r="12916" spans="20:80">
      <c r="T12916"/>
      <c r="U12916"/>
      <c r="AO12916"/>
      <c r="AP12916"/>
      <c r="AQ12916"/>
      <c r="AR12916"/>
      <c r="AS12916"/>
      <c r="AT12916" s="47"/>
      <c r="AV12916" s="26"/>
      <c r="AW12916" s="26"/>
      <c r="AX12916" s="27"/>
      <c r="AY12916" s="27"/>
      <c r="AZ12916" s="27"/>
      <c r="BA12916" s="27"/>
      <c r="BB12916" s="27"/>
      <c r="BC12916" s="27"/>
      <c r="BD12916" s="27"/>
      <c r="BE12916" s="27"/>
      <c r="BF12916" s="27"/>
      <c r="BG12916" s="27"/>
      <c r="BH12916" s="27"/>
      <c r="BI12916" s="27"/>
      <c r="BT12916" s="31"/>
      <c r="BU12916" s="32"/>
      <c r="BV12916" s="33"/>
      <c r="BW12916" s="32"/>
      <c r="BX12916" s="32"/>
      <c r="BY12916" s="34"/>
      <c r="CA12916" s="32"/>
      <c r="CB12916" s="32"/>
    </row>
    <row r="12917" spans="20:80">
      <c r="T12917"/>
      <c r="U12917"/>
      <c r="AO12917"/>
      <c r="AP12917"/>
      <c r="AQ12917"/>
      <c r="AR12917"/>
      <c r="AS12917"/>
      <c r="AT12917" s="47"/>
      <c r="AV12917" s="26"/>
      <c r="AW12917" s="26"/>
      <c r="AX12917" s="27"/>
      <c r="AY12917" s="27"/>
      <c r="AZ12917" s="27"/>
      <c r="BA12917" s="27"/>
      <c r="BB12917" s="27"/>
      <c r="BC12917" s="27"/>
      <c r="BD12917" s="27"/>
      <c r="BE12917" s="27"/>
      <c r="BF12917" s="27"/>
      <c r="BG12917" s="27"/>
      <c r="BH12917" s="27"/>
      <c r="BI12917" s="27"/>
      <c r="BT12917" s="31"/>
      <c r="BU12917" s="32"/>
      <c r="BV12917" s="33"/>
      <c r="BW12917" s="32"/>
      <c r="BX12917" s="32"/>
      <c r="BY12917" s="34"/>
      <c r="CA12917" s="32"/>
      <c r="CB12917" s="32"/>
    </row>
    <row r="12918" spans="20:80">
      <c r="T12918"/>
      <c r="U12918"/>
      <c r="AO12918"/>
      <c r="AP12918"/>
      <c r="AQ12918"/>
      <c r="AR12918"/>
      <c r="AS12918"/>
      <c r="AT12918" s="47"/>
      <c r="AV12918" s="26"/>
      <c r="AW12918" s="26"/>
      <c r="AX12918" s="27"/>
      <c r="AY12918" s="27"/>
      <c r="AZ12918" s="27"/>
      <c r="BA12918" s="27"/>
      <c r="BB12918" s="27"/>
      <c r="BC12918" s="27"/>
      <c r="BD12918" s="27"/>
      <c r="BE12918" s="27"/>
      <c r="BF12918" s="27"/>
      <c r="BG12918" s="27"/>
      <c r="BH12918" s="27"/>
      <c r="BI12918" s="27"/>
      <c r="BT12918" s="31"/>
      <c r="BU12918" s="32"/>
      <c r="BV12918" s="33"/>
      <c r="BW12918" s="32"/>
      <c r="BX12918" s="32"/>
      <c r="BY12918" s="34"/>
      <c r="CA12918" s="32"/>
      <c r="CB12918" s="32"/>
    </row>
    <row r="12919" spans="20:80">
      <c r="T12919"/>
      <c r="U12919"/>
      <c r="AO12919"/>
      <c r="AP12919"/>
      <c r="AQ12919"/>
      <c r="AR12919"/>
      <c r="AS12919"/>
      <c r="AT12919" s="47"/>
      <c r="AV12919" s="26"/>
      <c r="AW12919" s="26"/>
      <c r="AX12919" s="27"/>
      <c r="AY12919" s="27"/>
      <c r="AZ12919" s="27"/>
      <c r="BA12919" s="27"/>
      <c r="BB12919" s="27"/>
      <c r="BC12919" s="27"/>
      <c r="BD12919" s="27"/>
      <c r="BE12919" s="27"/>
      <c r="BF12919" s="27"/>
      <c r="BG12919" s="27"/>
      <c r="BH12919" s="27"/>
      <c r="BI12919" s="27"/>
      <c r="BT12919" s="31"/>
      <c r="BU12919" s="32"/>
      <c r="BV12919" s="33"/>
      <c r="BW12919" s="32"/>
      <c r="BX12919" s="32"/>
      <c r="BY12919" s="34"/>
      <c r="CA12919" s="32"/>
      <c r="CB12919" s="32"/>
    </row>
    <row r="12920" spans="20:80">
      <c r="T12920"/>
      <c r="U12920"/>
      <c r="AO12920"/>
      <c r="AP12920"/>
      <c r="AQ12920"/>
      <c r="AR12920"/>
      <c r="AS12920"/>
      <c r="AT12920" s="47"/>
      <c r="AV12920" s="26"/>
      <c r="AW12920" s="26"/>
      <c r="AX12920" s="27"/>
      <c r="AY12920" s="27"/>
      <c r="AZ12920" s="27"/>
      <c r="BA12920" s="27"/>
      <c r="BB12920" s="27"/>
      <c r="BC12920" s="27"/>
      <c r="BD12920" s="27"/>
      <c r="BE12920" s="27"/>
      <c r="BF12920" s="27"/>
      <c r="BG12920" s="27"/>
      <c r="BH12920" s="27"/>
      <c r="BI12920" s="27"/>
      <c r="BT12920" s="31"/>
      <c r="BU12920" s="32"/>
      <c r="BV12920" s="33"/>
      <c r="BW12920" s="32"/>
      <c r="BX12920" s="32"/>
      <c r="BY12920" s="34"/>
      <c r="CA12920" s="32"/>
      <c r="CB12920" s="32"/>
    </row>
    <row r="12921" spans="20:80">
      <c r="T12921"/>
      <c r="U12921"/>
      <c r="AO12921"/>
      <c r="AP12921"/>
      <c r="AQ12921"/>
      <c r="AR12921"/>
      <c r="AS12921"/>
      <c r="AT12921" s="47"/>
      <c r="AV12921" s="26"/>
      <c r="AW12921" s="26"/>
      <c r="AX12921" s="27"/>
      <c r="AY12921" s="27"/>
      <c r="AZ12921" s="27"/>
      <c r="BA12921" s="27"/>
      <c r="BB12921" s="27"/>
      <c r="BC12921" s="27"/>
      <c r="BD12921" s="27"/>
      <c r="BE12921" s="27"/>
      <c r="BF12921" s="27"/>
      <c r="BG12921" s="27"/>
      <c r="BH12921" s="27"/>
      <c r="BI12921" s="27"/>
      <c r="BT12921" s="31"/>
      <c r="BU12921" s="32"/>
      <c r="BV12921" s="33"/>
      <c r="BW12921" s="32"/>
      <c r="BX12921" s="32"/>
      <c r="BY12921" s="34"/>
      <c r="CA12921" s="32"/>
      <c r="CB12921" s="32"/>
    </row>
    <row r="12922" spans="20:80">
      <c r="T12922"/>
      <c r="U12922"/>
      <c r="AO12922"/>
      <c r="AP12922"/>
      <c r="AQ12922"/>
      <c r="AR12922"/>
      <c r="AS12922"/>
      <c r="AT12922" s="47"/>
      <c r="AV12922" s="26"/>
      <c r="AW12922" s="26"/>
      <c r="AX12922" s="27"/>
      <c r="AY12922" s="27"/>
      <c r="AZ12922" s="27"/>
      <c r="BA12922" s="27"/>
      <c r="BB12922" s="27"/>
      <c r="BC12922" s="27"/>
      <c r="BD12922" s="27"/>
      <c r="BE12922" s="27"/>
      <c r="BF12922" s="27"/>
      <c r="BG12922" s="27"/>
      <c r="BH12922" s="27"/>
      <c r="BI12922" s="27"/>
      <c r="BT12922" s="31"/>
      <c r="BU12922" s="32"/>
      <c r="BV12922" s="33"/>
      <c r="BW12922" s="32"/>
      <c r="BX12922" s="32"/>
      <c r="BY12922" s="34"/>
      <c r="CA12922" s="32"/>
      <c r="CB12922" s="32"/>
    </row>
    <row r="12923" spans="20:80">
      <c r="T12923"/>
      <c r="U12923"/>
      <c r="AO12923"/>
      <c r="AP12923"/>
      <c r="AQ12923"/>
      <c r="AR12923"/>
      <c r="AS12923"/>
      <c r="AT12923" s="47"/>
      <c r="AV12923" s="26"/>
      <c r="AW12923" s="26"/>
      <c r="AX12923" s="27"/>
      <c r="AY12923" s="27"/>
      <c r="AZ12923" s="27"/>
      <c r="BA12923" s="27"/>
      <c r="BB12923" s="27"/>
      <c r="BC12923" s="27"/>
      <c r="BD12923" s="27"/>
      <c r="BE12923" s="27"/>
      <c r="BF12923" s="27"/>
      <c r="BG12923" s="27"/>
      <c r="BH12923" s="27"/>
      <c r="BI12923" s="27"/>
      <c r="BT12923" s="31"/>
      <c r="BU12923" s="32"/>
      <c r="BV12923" s="33"/>
      <c r="BW12923" s="32"/>
      <c r="BX12923" s="32"/>
      <c r="BY12923" s="34"/>
      <c r="CA12923" s="32"/>
      <c r="CB12923" s="32"/>
    </row>
    <row r="12924" spans="20:80">
      <c r="T12924"/>
      <c r="U12924"/>
      <c r="AO12924"/>
      <c r="AP12924"/>
      <c r="AQ12924"/>
      <c r="AR12924"/>
      <c r="AS12924"/>
      <c r="AT12924" s="47"/>
      <c r="AV12924" s="26"/>
      <c r="AW12924" s="26"/>
      <c r="AX12924" s="27"/>
      <c r="AY12924" s="27"/>
      <c r="AZ12924" s="27"/>
      <c r="BA12924" s="27"/>
      <c r="BB12924" s="27"/>
      <c r="BC12924" s="27"/>
      <c r="BD12924" s="27"/>
      <c r="BE12924" s="27"/>
      <c r="BF12924" s="27"/>
      <c r="BG12924" s="27"/>
      <c r="BH12924" s="27"/>
      <c r="BI12924" s="27"/>
      <c r="BT12924" s="31"/>
      <c r="BU12924" s="32"/>
      <c r="BV12924" s="33"/>
      <c r="BW12924" s="32"/>
      <c r="BX12924" s="32"/>
      <c r="BY12924" s="34"/>
      <c r="CA12924" s="32"/>
      <c r="CB12924" s="32"/>
    </row>
    <row r="12925" spans="20:80">
      <c r="T12925"/>
      <c r="U12925"/>
      <c r="AO12925"/>
      <c r="AP12925"/>
      <c r="AQ12925"/>
      <c r="AR12925"/>
      <c r="AS12925"/>
      <c r="AT12925" s="47"/>
      <c r="AV12925" s="26"/>
      <c r="AW12925" s="26"/>
      <c r="AX12925" s="27"/>
      <c r="AY12925" s="27"/>
      <c r="AZ12925" s="27"/>
      <c r="BA12925" s="27"/>
      <c r="BB12925" s="27"/>
      <c r="BC12925" s="27"/>
      <c r="BD12925" s="27"/>
      <c r="BE12925" s="27"/>
      <c r="BF12925" s="27"/>
      <c r="BG12925" s="27"/>
      <c r="BH12925" s="27"/>
      <c r="BI12925" s="27"/>
      <c r="BT12925" s="31"/>
      <c r="BU12925" s="32"/>
      <c r="BV12925" s="33"/>
      <c r="BW12925" s="32"/>
      <c r="BX12925" s="32"/>
      <c r="BY12925" s="34"/>
      <c r="CA12925" s="32"/>
      <c r="CB12925" s="32"/>
    </row>
    <row r="12926" spans="20:80">
      <c r="T12926"/>
      <c r="U12926"/>
      <c r="AO12926"/>
      <c r="AP12926"/>
      <c r="AQ12926"/>
      <c r="AR12926"/>
      <c r="AS12926"/>
      <c r="AT12926" s="47"/>
      <c r="AV12926" s="26"/>
      <c r="AW12926" s="26"/>
      <c r="AX12926" s="27"/>
      <c r="AY12926" s="27"/>
      <c r="AZ12926" s="27"/>
      <c r="BA12926" s="27"/>
      <c r="BB12926" s="27"/>
      <c r="BC12926" s="27"/>
      <c r="BD12926" s="27"/>
      <c r="BE12926" s="27"/>
      <c r="BF12926" s="27"/>
      <c r="BG12926" s="27"/>
      <c r="BH12926" s="27"/>
      <c r="BI12926" s="27"/>
      <c r="BT12926" s="31"/>
      <c r="BU12926" s="32"/>
      <c r="BV12926" s="33"/>
      <c r="BW12926" s="32"/>
      <c r="BX12926" s="32"/>
      <c r="BY12926" s="34"/>
      <c r="CA12926" s="32"/>
      <c r="CB12926" s="32"/>
    </row>
    <row r="12927" spans="20:80">
      <c r="T12927"/>
      <c r="U12927"/>
      <c r="AO12927"/>
      <c r="AP12927"/>
      <c r="AQ12927"/>
      <c r="AR12927"/>
      <c r="AS12927"/>
      <c r="AT12927" s="47"/>
      <c r="AV12927" s="26"/>
      <c r="AW12927" s="26"/>
      <c r="AX12927" s="27"/>
      <c r="AY12927" s="27"/>
      <c r="AZ12927" s="27"/>
      <c r="BA12927" s="27"/>
      <c r="BB12927" s="27"/>
      <c r="BC12927" s="27"/>
      <c r="BD12927" s="27"/>
      <c r="BE12927" s="27"/>
      <c r="BF12927" s="27"/>
      <c r="BG12927" s="27"/>
      <c r="BH12927" s="27"/>
      <c r="BI12927" s="27"/>
      <c r="BT12927" s="31"/>
      <c r="BU12927" s="32"/>
      <c r="BV12927" s="33"/>
      <c r="BW12927" s="32"/>
      <c r="BX12927" s="32"/>
      <c r="BY12927" s="34"/>
      <c r="CA12927" s="32"/>
      <c r="CB12927" s="32"/>
    </row>
    <row r="12928" spans="20:80">
      <c r="T12928"/>
      <c r="U12928"/>
      <c r="AO12928"/>
      <c r="AP12928"/>
      <c r="AQ12928"/>
      <c r="AR12928"/>
      <c r="AS12928"/>
      <c r="AT12928" s="47"/>
      <c r="AV12928" s="26"/>
      <c r="AW12928" s="26"/>
      <c r="AX12928" s="27"/>
      <c r="AY12928" s="27"/>
      <c r="AZ12928" s="27"/>
      <c r="BA12928" s="27"/>
      <c r="BB12928" s="27"/>
      <c r="BC12928" s="27"/>
      <c r="BD12928" s="27"/>
      <c r="BE12928" s="27"/>
      <c r="BF12928" s="27"/>
      <c r="BG12928" s="27"/>
      <c r="BH12928" s="27"/>
      <c r="BI12928" s="27"/>
      <c r="BT12928" s="31"/>
      <c r="BU12928" s="32"/>
      <c r="BV12928" s="33"/>
      <c r="BW12928" s="32"/>
      <c r="BX12928" s="32"/>
      <c r="BY12928" s="34"/>
      <c r="CA12928" s="32"/>
      <c r="CB12928" s="32"/>
    </row>
    <row r="12929" spans="20:80">
      <c r="T12929"/>
      <c r="U12929"/>
      <c r="AO12929"/>
      <c r="AP12929"/>
      <c r="AQ12929"/>
      <c r="AR12929"/>
      <c r="AS12929"/>
      <c r="AT12929" s="47"/>
      <c r="AV12929" s="26"/>
      <c r="AW12929" s="26"/>
      <c r="AX12929" s="27"/>
      <c r="AY12929" s="27"/>
      <c r="AZ12929" s="27"/>
      <c r="BA12929" s="27"/>
      <c r="BB12929" s="27"/>
      <c r="BC12929" s="27"/>
      <c r="BD12929" s="27"/>
      <c r="BE12929" s="27"/>
      <c r="BF12929" s="27"/>
      <c r="BG12929" s="27"/>
      <c r="BH12929" s="27"/>
      <c r="BI12929" s="27"/>
      <c r="BT12929" s="31"/>
      <c r="BU12929" s="32"/>
      <c r="BV12929" s="33"/>
      <c r="BW12929" s="32"/>
      <c r="BX12929" s="32"/>
      <c r="BY12929" s="34"/>
      <c r="CA12929" s="32"/>
      <c r="CB12929" s="32"/>
    </row>
    <row r="12930" spans="20:80">
      <c r="T12930"/>
      <c r="U12930"/>
      <c r="AO12930"/>
      <c r="AP12930"/>
      <c r="AQ12930"/>
      <c r="AR12930"/>
      <c r="AS12930"/>
      <c r="AT12930" s="47"/>
      <c r="AV12930" s="26"/>
      <c r="AW12930" s="26"/>
      <c r="AX12930" s="27"/>
      <c r="AY12930" s="27"/>
      <c r="AZ12930" s="27"/>
      <c r="BA12930" s="27"/>
      <c r="BB12930" s="27"/>
      <c r="BC12930" s="27"/>
      <c r="BD12930" s="27"/>
      <c r="BE12930" s="27"/>
      <c r="BF12930" s="27"/>
      <c r="BG12930" s="27"/>
      <c r="BH12930" s="27"/>
      <c r="BI12930" s="27"/>
      <c r="BT12930" s="31"/>
      <c r="BU12930" s="32"/>
      <c r="BV12930" s="33"/>
      <c r="BW12930" s="32"/>
      <c r="BX12930" s="32"/>
      <c r="BY12930" s="34"/>
      <c r="CA12930" s="32"/>
      <c r="CB12930" s="32"/>
    </row>
    <row r="12931" spans="20:80">
      <c r="T12931"/>
      <c r="U12931"/>
      <c r="AO12931"/>
      <c r="AP12931"/>
      <c r="AQ12931"/>
      <c r="AR12931"/>
      <c r="AS12931"/>
      <c r="AT12931" s="47"/>
      <c r="AV12931" s="26"/>
      <c r="AW12931" s="26"/>
      <c r="AX12931" s="27"/>
      <c r="AY12931" s="27"/>
      <c r="AZ12931" s="27"/>
      <c r="BA12931" s="27"/>
      <c r="BB12931" s="27"/>
      <c r="BC12931" s="27"/>
      <c r="BD12931" s="27"/>
      <c r="BE12931" s="27"/>
      <c r="BF12931" s="27"/>
      <c r="BG12931" s="27"/>
      <c r="BH12931" s="27"/>
      <c r="BI12931" s="27"/>
      <c r="BT12931" s="31"/>
      <c r="BU12931" s="32"/>
      <c r="BV12931" s="33"/>
      <c r="BW12931" s="32"/>
      <c r="BX12931" s="32"/>
      <c r="BY12931" s="34"/>
      <c r="CA12931" s="32"/>
      <c r="CB12931" s="32"/>
    </row>
    <row r="12932" spans="20:80">
      <c r="T12932"/>
      <c r="U12932"/>
      <c r="AO12932"/>
      <c r="AP12932"/>
      <c r="AQ12932"/>
      <c r="AR12932"/>
      <c r="AS12932"/>
      <c r="AT12932" s="47"/>
      <c r="AV12932" s="26"/>
      <c r="AW12932" s="26"/>
      <c r="AX12932" s="27"/>
      <c r="AY12932" s="27"/>
      <c r="AZ12932" s="27"/>
      <c r="BA12932" s="27"/>
      <c r="BB12932" s="27"/>
      <c r="BC12932" s="27"/>
      <c r="BD12932" s="27"/>
      <c r="BE12932" s="27"/>
      <c r="BF12932" s="27"/>
      <c r="BG12932" s="27"/>
      <c r="BH12932" s="27"/>
      <c r="BI12932" s="27"/>
      <c r="BT12932" s="31"/>
      <c r="BU12932" s="32"/>
      <c r="BV12932" s="33"/>
      <c r="BW12932" s="32"/>
      <c r="BX12932" s="32"/>
      <c r="BY12932" s="34"/>
      <c r="CA12932" s="32"/>
      <c r="CB12932" s="32"/>
    </row>
    <row r="12933" spans="20:80">
      <c r="T12933"/>
      <c r="U12933"/>
      <c r="AO12933"/>
      <c r="AP12933"/>
      <c r="AQ12933"/>
      <c r="AR12933"/>
      <c r="AS12933"/>
      <c r="AT12933" s="47"/>
      <c r="AV12933" s="26"/>
      <c r="AW12933" s="26"/>
      <c r="AX12933" s="27"/>
      <c r="AY12933" s="27"/>
      <c r="AZ12933" s="27"/>
      <c r="BA12933" s="27"/>
      <c r="BB12933" s="27"/>
      <c r="BC12933" s="27"/>
      <c r="BD12933" s="27"/>
      <c r="BE12933" s="27"/>
      <c r="BF12933" s="27"/>
      <c r="BG12933" s="27"/>
      <c r="BH12933" s="27"/>
      <c r="BI12933" s="27"/>
      <c r="BT12933" s="31"/>
      <c r="BU12933" s="32"/>
      <c r="BV12933" s="33"/>
      <c r="BW12933" s="32"/>
      <c r="BX12933" s="32"/>
      <c r="BY12933" s="34"/>
      <c r="CA12933" s="32"/>
      <c r="CB12933" s="32"/>
    </row>
    <row r="12934" spans="20:80">
      <c r="T12934"/>
      <c r="U12934"/>
      <c r="AO12934"/>
      <c r="AP12934"/>
      <c r="AQ12934"/>
      <c r="AR12934"/>
      <c r="AS12934"/>
      <c r="AT12934" s="47"/>
      <c r="AV12934" s="26"/>
      <c r="AW12934" s="26"/>
      <c r="AX12934" s="27"/>
      <c r="AY12934" s="27"/>
      <c r="AZ12934" s="27"/>
      <c r="BA12934" s="27"/>
      <c r="BB12934" s="27"/>
      <c r="BC12934" s="27"/>
      <c r="BD12934" s="27"/>
      <c r="BE12934" s="27"/>
      <c r="BF12934" s="27"/>
      <c r="BG12934" s="27"/>
      <c r="BH12934" s="27"/>
      <c r="BI12934" s="27"/>
      <c r="BT12934" s="31"/>
      <c r="BU12934" s="32"/>
      <c r="BV12934" s="33"/>
      <c r="BW12934" s="32"/>
      <c r="BX12934" s="32"/>
      <c r="BY12934" s="34"/>
      <c r="CA12934" s="32"/>
      <c r="CB12934" s="32"/>
    </row>
    <row r="12935" spans="20:80">
      <c r="T12935"/>
      <c r="U12935"/>
      <c r="AO12935"/>
      <c r="AP12935"/>
      <c r="AQ12935"/>
      <c r="AR12935"/>
      <c r="AS12935"/>
      <c r="AT12935" s="47"/>
      <c r="AV12935" s="26"/>
      <c r="AW12935" s="26"/>
      <c r="AX12935" s="27"/>
      <c r="AY12935" s="27"/>
      <c r="AZ12935" s="27"/>
      <c r="BA12935" s="27"/>
      <c r="BB12935" s="27"/>
      <c r="BC12935" s="27"/>
      <c r="BD12935" s="27"/>
      <c r="BE12935" s="27"/>
      <c r="BF12935" s="27"/>
      <c r="BG12935" s="27"/>
      <c r="BH12935" s="27"/>
      <c r="BI12935" s="27"/>
      <c r="BT12935" s="31"/>
      <c r="BU12935" s="32"/>
      <c r="BV12935" s="33"/>
      <c r="BW12935" s="32"/>
      <c r="BX12935" s="32"/>
      <c r="BY12935" s="34"/>
      <c r="CA12935" s="32"/>
      <c r="CB12935" s="32"/>
    </row>
    <row r="12936" spans="20:80">
      <c r="T12936"/>
      <c r="U12936"/>
      <c r="AO12936"/>
      <c r="AP12936"/>
      <c r="AQ12936"/>
      <c r="AR12936"/>
      <c r="AS12936"/>
      <c r="AT12936" s="47"/>
      <c r="AV12936" s="26"/>
      <c r="AW12936" s="26"/>
      <c r="AX12936" s="27"/>
      <c r="AY12936" s="27"/>
      <c r="AZ12936" s="27"/>
      <c r="BA12936" s="27"/>
      <c r="BB12936" s="27"/>
      <c r="BC12936" s="27"/>
      <c r="BD12936" s="27"/>
      <c r="BE12936" s="27"/>
      <c r="BF12936" s="27"/>
      <c r="BG12936" s="27"/>
      <c r="BH12936" s="27"/>
      <c r="BI12936" s="27"/>
      <c r="BT12936" s="31"/>
      <c r="BU12936" s="32"/>
      <c r="BV12936" s="33"/>
      <c r="BW12936" s="32"/>
      <c r="BX12936" s="32"/>
      <c r="BY12936" s="34"/>
      <c r="CA12936" s="32"/>
      <c r="CB12936" s="32"/>
    </row>
    <row r="12937" spans="20:80">
      <c r="T12937"/>
      <c r="U12937"/>
      <c r="AO12937"/>
      <c r="AP12937"/>
      <c r="AQ12937"/>
      <c r="AR12937"/>
      <c r="AS12937"/>
      <c r="AT12937" s="47"/>
      <c r="AV12937" s="26"/>
      <c r="AW12937" s="26"/>
      <c r="AX12937" s="27"/>
      <c r="AY12937" s="27"/>
      <c r="AZ12937" s="27"/>
      <c r="BA12937" s="27"/>
      <c r="BB12937" s="27"/>
      <c r="BC12937" s="27"/>
      <c r="BD12937" s="27"/>
      <c r="BE12937" s="27"/>
      <c r="BF12937" s="27"/>
      <c r="BG12937" s="27"/>
      <c r="BH12937" s="27"/>
      <c r="BI12937" s="27"/>
      <c r="BT12937" s="31"/>
      <c r="BU12937" s="32"/>
      <c r="BV12937" s="33"/>
      <c r="BW12937" s="32"/>
      <c r="BX12937" s="32"/>
      <c r="BY12937" s="34"/>
      <c r="CA12937" s="32"/>
      <c r="CB12937" s="32"/>
    </row>
    <row r="12938" spans="20:80">
      <c r="T12938"/>
      <c r="U12938"/>
      <c r="AO12938"/>
      <c r="AP12938"/>
      <c r="AQ12938"/>
      <c r="AR12938"/>
      <c r="AS12938"/>
      <c r="AT12938" s="47"/>
      <c r="AV12938" s="26"/>
      <c r="AW12938" s="26"/>
      <c r="AX12938" s="27"/>
      <c r="AY12938" s="27"/>
      <c r="AZ12938" s="27"/>
      <c r="BA12938" s="27"/>
      <c r="BB12938" s="27"/>
      <c r="BC12938" s="27"/>
      <c r="BD12938" s="27"/>
      <c r="BE12938" s="27"/>
      <c r="BF12938" s="27"/>
      <c r="BG12938" s="27"/>
      <c r="BH12938" s="27"/>
      <c r="BI12938" s="27"/>
      <c r="BT12938" s="31"/>
      <c r="BU12938" s="32"/>
      <c r="BV12938" s="33"/>
      <c r="BW12938" s="32"/>
      <c r="BX12938" s="32"/>
      <c r="BY12938" s="34"/>
      <c r="CA12938" s="32"/>
      <c r="CB12938" s="32"/>
    </row>
    <row r="12939" spans="20:80">
      <c r="T12939"/>
      <c r="U12939"/>
      <c r="AO12939"/>
      <c r="AP12939"/>
      <c r="AQ12939"/>
      <c r="AR12939"/>
      <c r="AS12939"/>
      <c r="AT12939" s="47"/>
      <c r="AV12939" s="26"/>
      <c r="AW12939" s="26"/>
      <c r="AX12939" s="27"/>
      <c r="AY12939" s="27"/>
      <c r="AZ12939" s="27"/>
      <c r="BA12939" s="27"/>
      <c r="BB12939" s="27"/>
      <c r="BC12939" s="27"/>
      <c r="BD12939" s="27"/>
      <c r="BE12939" s="27"/>
      <c r="BF12939" s="27"/>
      <c r="BG12939" s="27"/>
      <c r="BH12939" s="27"/>
      <c r="BI12939" s="27"/>
      <c r="BT12939" s="31"/>
      <c r="BU12939" s="32"/>
      <c r="BV12939" s="33"/>
      <c r="BW12939" s="32"/>
      <c r="BX12939" s="32"/>
      <c r="BY12939" s="34"/>
      <c r="CA12939" s="32"/>
      <c r="CB12939" s="32"/>
    </row>
    <row r="12940" spans="20:80">
      <c r="T12940"/>
      <c r="U12940"/>
      <c r="AO12940"/>
      <c r="AP12940"/>
      <c r="AQ12940"/>
      <c r="AR12940"/>
      <c r="AS12940"/>
      <c r="AT12940" s="47"/>
      <c r="AV12940" s="26"/>
      <c r="AW12940" s="26"/>
      <c r="AX12940" s="27"/>
      <c r="AY12940" s="27"/>
      <c r="AZ12940" s="27"/>
      <c r="BA12940" s="27"/>
      <c r="BB12940" s="27"/>
      <c r="BC12940" s="27"/>
      <c r="BD12940" s="27"/>
      <c r="BE12940" s="27"/>
      <c r="BF12940" s="27"/>
      <c r="BG12940" s="27"/>
      <c r="BH12940" s="27"/>
      <c r="BI12940" s="27"/>
      <c r="BT12940" s="31"/>
      <c r="BU12940" s="32"/>
      <c r="BV12940" s="33"/>
      <c r="BW12940" s="32"/>
      <c r="BX12940" s="32"/>
      <c r="BY12940" s="34"/>
      <c r="CA12940" s="32"/>
      <c r="CB12940" s="32"/>
    </row>
    <row r="12941" spans="20:80">
      <c r="T12941"/>
      <c r="U12941"/>
      <c r="AO12941"/>
      <c r="AP12941"/>
      <c r="AQ12941"/>
      <c r="AR12941"/>
      <c r="AS12941"/>
      <c r="AT12941" s="47"/>
      <c r="AV12941" s="26"/>
      <c r="AW12941" s="26"/>
      <c r="AX12941" s="27"/>
      <c r="AY12941" s="27"/>
      <c r="AZ12941" s="27"/>
      <c r="BA12941" s="27"/>
      <c r="BB12941" s="27"/>
      <c r="BC12941" s="27"/>
      <c r="BD12941" s="27"/>
      <c r="BE12941" s="27"/>
      <c r="BF12941" s="27"/>
      <c r="BG12941" s="27"/>
      <c r="BH12941" s="27"/>
      <c r="BI12941" s="27"/>
      <c r="BT12941" s="31"/>
      <c r="BU12941" s="32"/>
      <c r="BV12941" s="33"/>
      <c r="BW12941" s="32"/>
      <c r="BX12941" s="32"/>
      <c r="BY12941" s="34"/>
      <c r="CA12941" s="32"/>
      <c r="CB12941" s="32"/>
    </row>
    <row r="12942" spans="20:80">
      <c r="T12942"/>
      <c r="U12942"/>
      <c r="AO12942"/>
      <c r="AP12942"/>
      <c r="AQ12942"/>
      <c r="AR12942"/>
      <c r="AS12942"/>
      <c r="AT12942" s="47"/>
      <c r="AV12942" s="26"/>
      <c r="AW12942" s="26"/>
      <c r="AX12942" s="27"/>
      <c r="AY12942" s="27"/>
      <c r="AZ12942" s="27"/>
      <c r="BA12942" s="27"/>
      <c r="BB12942" s="27"/>
      <c r="BC12942" s="27"/>
      <c r="BD12942" s="27"/>
      <c r="BE12942" s="27"/>
      <c r="BF12942" s="27"/>
      <c r="BG12942" s="27"/>
      <c r="BH12942" s="27"/>
      <c r="BI12942" s="27"/>
      <c r="BT12942" s="31"/>
      <c r="BU12942" s="32"/>
      <c r="BV12942" s="33"/>
      <c r="BW12942" s="32"/>
      <c r="BX12942" s="32"/>
      <c r="BY12942" s="34"/>
      <c r="CA12942" s="32"/>
      <c r="CB12942" s="32"/>
    </row>
    <row r="12943" spans="20:80">
      <c r="T12943"/>
      <c r="U12943"/>
      <c r="AO12943"/>
      <c r="AP12943"/>
      <c r="AQ12943"/>
      <c r="AR12943"/>
      <c r="AS12943"/>
      <c r="AT12943" s="47"/>
      <c r="AV12943" s="26"/>
      <c r="AW12943" s="26"/>
      <c r="AX12943" s="27"/>
      <c r="AY12943" s="27"/>
      <c r="AZ12943" s="27"/>
      <c r="BA12943" s="27"/>
      <c r="BB12943" s="27"/>
      <c r="BC12943" s="27"/>
      <c r="BD12943" s="27"/>
      <c r="BE12943" s="27"/>
      <c r="BF12943" s="27"/>
      <c r="BG12943" s="27"/>
      <c r="BH12943" s="27"/>
      <c r="BI12943" s="27"/>
      <c r="BT12943" s="31"/>
      <c r="BU12943" s="32"/>
      <c r="BV12943" s="33"/>
      <c r="BW12943" s="32"/>
      <c r="BX12943" s="32"/>
      <c r="BY12943" s="34"/>
      <c r="CA12943" s="32"/>
      <c r="CB12943" s="32"/>
    </row>
    <row r="12944" spans="20:80">
      <c r="T12944"/>
      <c r="U12944"/>
      <c r="AO12944"/>
      <c r="AP12944"/>
      <c r="AQ12944"/>
      <c r="AR12944"/>
      <c r="AS12944"/>
      <c r="AT12944" s="47"/>
      <c r="AV12944" s="26"/>
      <c r="AW12944" s="26"/>
      <c r="AX12944" s="27"/>
      <c r="AY12944" s="27"/>
      <c r="AZ12944" s="27"/>
      <c r="BA12944" s="27"/>
      <c r="BB12944" s="27"/>
      <c r="BC12944" s="27"/>
      <c r="BD12944" s="27"/>
      <c r="BE12944" s="27"/>
      <c r="BF12944" s="27"/>
      <c r="BG12944" s="27"/>
      <c r="BH12944" s="27"/>
      <c r="BI12944" s="27"/>
      <c r="BT12944" s="31"/>
      <c r="BU12944" s="32"/>
      <c r="BV12944" s="33"/>
      <c r="BW12944" s="32"/>
      <c r="BX12944" s="32"/>
      <c r="BY12944" s="34"/>
      <c r="CA12944" s="32"/>
      <c r="CB12944" s="32"/>
    </row>
    <row r="12945" spans="20:80">
      <c r="T12945"/>
      <c r="U12945"/>
      <c r="AO12945"/>
      <c r="AP12945"/>
      <c r="AQ12945"/>
      <c r="AR12945"/>
      <c r="AS12945"/>
      <c r="AT12945" s="47"/>
      <c r="AV12945" s="26"/>
      <c r="AW12945" s="26"/>
      <c r="AX12945" s="27"/>
      <c r="AY12945" s="27"/>
      <c r="AZ12945" s="27"/>
      <c r="BA12945" s="27"/>
      <c r="BB12945" s="27"/>
      <c r="BC12945" s="27"/>
      <c r="BD12945" s="27"/>
      <c r="BE12945" s="27"/>
      <c r="BF12945" s="27"/>
      <c r="BG12945" s="27"/>
      <c r="BH12945" s="27"/>
      <c r="BI12945" s="27"/>
      <c r="BT12945" s="31"/>
      <c r="BU12945" s="32"/>
      <c r="BV12945" s="33"/>
      <c r="BW12945" s="32"/>
      <c r="BX12945" s="32"/>
      <c r="BY12945" s="34"/>
      <c r="CA12945" s="32"/>
      <c r="CB12945" s="32"/>
    </row>
    <row r="12946" spans="20:80">
      <c r="T12946"/>
      <c r="U12946"/>
      <c r="AO12946"/>
      <c r="AP12946"/>
      <c r="AQ12946"/>
      <c r="AR12946"/>
      <c r="AS12946"/>
      <c r="AT12946" s="47"/>
      <c r="AV12946" s="26"/>
      <c r="AW12946" s="26"/>
      <c r="AX12946" s="27"/>
      <c r="AY12946" s="27"/>
      <c r="AZ12946" s="27"/>
      <c r="BA12946" s="27"/>
      <c r="BB12946" s="27"/>
      <c r="BC12946" s="27"/>
      <c r="BD12946" s="27"/>
      <c r="BE12946" s="27"/>
      <c r="BF12946" s="27"/>
      <c r="BG12946" s="27"/>
      <c r="BH12946" s="27"/>
      <c r="BI12946" s="27"/>
      <c r="BT12946" s="31"/>
      <c r="BU12946" s="32"/>
      <c r="BV12946" s="33"/>
      <c r="BW12946" s="32"/>
      <c r="BX12946" s="32"/>
      <c r="BY12946" s="34"/>
      <c r="CA12946" s="32"/>
      <c r="CB12946" s="32"/>
    </row>
    <row r="12947" spans="20:80">
      <c r="T12947"/>
      <c r="U12947"/>
      <c r="AO12947"/>
      <c r="AP12947"/>
      <c r="AQ12947"/>
      <c r="AR12947"/>
      <c r="AS12947"/>
      <c r="AT12947" s="47"/>
      <c r="AV12947" s="26"/>
      <c r="AW12947" s="26"/>
      <c r="AX12947" s="27"/>
      <c r="AY12947" s="27"/>
      <c r="AZ12947" s="27"/>
      <c r="BA12947" s="27"/>
      <c r="BB12947" s="27"/>
      <c r="BC12947" s="27"/>
      <c r="BD12947" s="27"/>
      <c r="BE12947" s="27"/>
      <c r="BF12947" s="27"/>
      <c r="BG12947" s="27"/>
      <c r="BH12947" s="27"/>
      <c r="BI12947" s="27"/>
      <c r="BT12947" s="31"/>
      <c r="BU12947" s="32"/>
      <c r="BV12947" s="33"/>
      <c r="BW12947" s="32"/>
      <c r="BX12947" s="32"/>
      <c r="BY12947" s="34"/>
      <c r="CA12947" s="32"/>
      <c r="CB12947" s="32"/>
    </row>
    <row r="12948" spans="20:80">
      <c r="T12948"/>
      <c r="U12948"/>
      <c r="AO12948"/>
      <c r="AP12948"/>
      <c r="AQ12948"/>
      <c r="AR12948"/>
      <c r="AS12948"/>
      <c r="AT12948" s="47"/>
      <c r="AV12948" s="26"/>
      <c r="AW12948" s="26"/>
      <c r="AX12948" s="27"/>
      <c r="AY12948" s="27"/>
      <c r="AZ12948" s="27"/>
      <c r="BA12948" s="27"/>
      <c r="BB12948" s="27"/>
      <c r="BC12948" s="27"/>
      <c r="BD12948" s="27"/>
      <c r="BE12948" s="27"/>
      <c r="BF12948" s="27"/>
      <c r="BG12948" s="27"/>
      <c r="BH12948" s="27"/>
      <c r="BI12948" s="27"/>
      <c r="BT12948" s="31"/>
      <c r="BU12948" s="32"/>
      <c r="BV12948" s="33"/>
      <c r="BW12948" s="32"/>
      <c r="BX12948" s="32"/>
      <c r="BY12948" s="34"/>
      <c r="CA12948" s="32"/>
      <c r="CB12948" s="32"/>
    </row>
    <row r="12949" spans="20:80">
      <c r="T12949"/>
      <c r="U12949"/>
      <c r="AO12949"/>
      <c r="AP12949"/>
      <c r="AQ12949"/>
      <c r="AR12949"/>
      <c r="AS12949"/>
      <c r="AT12949" s="47"/>
      <c r="AV12949" s="26"/>
      <c r="AW12949" s="26"/>
      <c r="AX12949" s="27"/>
      <c r="AY12949" s="27"/>
      <c r="AZ12949" s="27"/>
      <c r="BA12949" s="27"/>
      <c r="BB12949" s="27"/>
      <c r="BC12949" s="27"/>
      <c r="BD12949" s="27"/>
      <c r="BE12949" s="27"/>
      <c r="BF12949" s="27"/>
      <c r="BG12949" s="27"/>
      <c r="BH12949" s="27"/>
      <c r="BI12949" s="27"/>
      <c r="BT12949" s="31"/>
      <c r="BU12949" s="32"/>
      <c r="BV12949" s="33"/>
      <c r="BW12949" s="32"/>
      <c r="BX12949" s="32"/>
      <c r="BY12949" s="34"/>
      <c r="CA12949" s="32"/>
      <c r="CB12949" s="32"/>
    </row>
    <row r="12950" spans="20:80">
      <c r="T12950"/>
      <c r="U12950"/>
      <c r="AO12950"/>
      <c r="AP12950"/>
      <c r="AQ12950"/>
      <c r="AR12950"/>
      <c r="AS12950"/>
      <c r="AT12950" s="47"/>
      <c r="AV12950" s="26"/>
      <c r="AW12950" s="26"/>
      <c r="AX12950" s="27"/>
      <c r="AY12950" s="27"/>
      <c r="AZ12950" s="27"/>
      <c r="BA12950" s="27"/>
      <c r="BB12950" s="27"/>
      <c r="BC12950" s="27"/>
      <c r="BD12950" s="27"/>
      <c r="BE12950" s="27"/>
      <c r="BF12950" s="27"/>
      <c r="BG12950" s="27"/>
      <c r="BH12950" s="27"/>
      <c r="BI12950" s="27"/>
      <c r="BT12950" s="31"/>
      <c r="BU12950" s="32"/>
      <c r="BV12950" s="33"/>
      <c r="BW12950" s="32"/>
      <c r="BX12950" s="32"/>
      <c r="BY12950" s="34"/>
      <c r="CA12950" s="32"/>
      <c r="CB12950" s="32"/>
    </row>
    <row r="12951" spans="20:80">
      <c r="T12951"/>
      <c r="U12951"/>
      <c r="AO12951"/>
      <c r="AP12951"/>
      <c r="AQ12951"/>
      <c r="AR12951"/>
      <c r="AS12951"/>
      <c r="AT12951" s="47"/>
      <c r="AV12951" s="26"/>
      <c r="AW12951" s="26"/>
      <c r="AX12951" s="27"/>
      <c r="AY12951" s="27"/>
      <c r="AZ12951" s="27"/>
      <c r="BA12951" s="27"/>
      <c r="BB12951" s="27"/>
      <c r="BC12951" s="27"/>
      <c r="BD12951" s="27"/>
      <c r="BE12951" s="27"/>
      <c r="BF12951" s="27"/>
      <c r="BG12951" s="27"/>
      <c r="BH12951" s="27"/>
      <c r="BI12951" s="27"/>
      <c r="BT12951" s="31"/>
      <c r="BU12951" s="32"/>
      <c r="BV12951" s="33"/>
      <c r="BW12951" s="32"/>
      <c r="BX12951" s="32"/>
      <c r="BY12951" s="34"/>
      <c r="CA12951" s="32"/>
      <c r="CB12951" s="32"/>
    </row>
    <row r="12952" spans="20:80">
      <c r="T12952"/>
      <c r="U12952"/>
      <c r="AO12952"/>
      <c r="AP12952"/>
      <c r="AQ12952"/>
      <c r="AR12952"/>
      <c r="AS12952"/>
      <c r="AT12952" s="47"/>
      <c r="AV12952" s="26"/>
      <c r="AW12952" s="26"/>
      <c r="AX12952" s="27"/>
      <c r="AY12952" s="27"/>
      <c r="AZ12952" s="27"/>
      <c r="BA12952" s="27"/>
      <c r="BB12952" s="27"/>
      <c r="BC12952" s="27"/>
      <c r="BD12952" s="27"/>
      <c r="BE12952" s="27"/>
      <c r="BF12952" s="27"/>
      <c r="BG12952" s="27"/>
      <c r="BH12952" s="27"/>
      <c r="BI12952" s="27"/>
      <c r="BT12952" s="31"/>
      <c r="BU12952" s="32"/>
      <c r="BV12952" s="33"/>
      <c r="BW12952" s="32"/>
      <c r="BX12952" s="32"/>
      <c r="BY12952" s="34"/>
      <c r="CA12952" s="32"/>
      <c r="CB12952" s="32"/>
    </row>
    <row r="12953" spans="20:80">
      <c r="T12953"/>
      <c r="U12953"/>
      <c r="AO12953"/>
      <c r="AP12953"/>
      <c r="AQ12953"/>
      <c r="AR12953"/>
      <c r="AS12953"/>
      <c r="AT12953" s="47"/>
      <c r="AV12953" s="26"/>
      <c r="AW12953" s="26"/>
      <c r="AX12953" s="27"/>
      <c r="AY12953" s="27"/>
      <c r="AZ12953" s="27"/>
      <c r="BA12953" s="27"/>
      <c r="BB12953" s="27"/>
      <c r="BC12953" s="27"/>
      <c r="BD12953" s="27"/>
      <c r="BE12953" s="27"/>
      <c r="BF12953" s="27"/>
      <c r="BG12953" s="27"/>
      <c r="BH12953" s="27"/>
      <c r="BI12953" s="27"/>
      <c r="BT12953" s="31"/>
      <c r="BU12953" s="32"/>
      <c r="BV12953" s="33"/>
      <c r="BW12953" s="32"/>
      <c r="BX12953" s="32"/>
      <c r="BY12953" s="34"/>
      <c r="CA12953" s="32"/>
      <c r="CB12953" s="32"/>
    </row>
    <row r="12954" spans="20:80">
      <c r="T12954"/>
      <c r="U12954"/>
      <c r="AO12954"/>
      <c r="AP12954"/>
      <c r="AQ12954"/>
      <c r="AR12954"/>
      <c r="AS12954"/>
      <c r="AT12954" s="47"/>
      <c r="AV12954" s="26"/>
      <c r="AW12954" s="26"/>
      <c r="AX12954" s="27"/>
      <c r="AY12954" s="27"/>
      <c r="AZ12954" s="27"/>
      <c r="BA12954" s="27"/>
      <c r="BB12954" s="27"/>
      <c r="BC12954" s="27"/>
      <c r="BD12954" s="27"/>
      <c r="BE12954" s="27"/>
      <c r="BF12954" s="27"/>
      <c r="BG12954" s="27"/>
      <c r="BH12954" s="27"/>
      <c r="BI12954" s="27"/>
      <c r="BT12954" s="31"/>
      <c r="BU12954" s="32"/>
      <c r="BV12954" s="33"/>
      <c r="BW12954" s="32"/>
      <c r="BX12954" s="32"/>
      <c r="BY12954" s="34"/>
      <c r="CA12954" s="32"/>
      <c r="CB12954" s="32"/>
    </row>
    <row r="12955" spans="20:80">
      <c r="T12955"/>
      <c r="U12955"/>
      <c r="AO12955"/>
      <c r="AP12955"/>
      <c r="AQ12955"/>
      <c r="AR12955"/>
      <c r="AS12955"/>
      <c r="AT12955" s="47"/>
      <c r="AV12955" s="26"/>
      <c r="AW12955" s="26"/>
      <c r="AX12955" s="27"/>
      <c r="AY12955" s="27"/>
      <c r="AZ12955" s="27"/>
      <c r="BA12955" s="27"/>
      <c r="BB12955" s="27"/>
      <c r="BC12955" s="27"/>
      <c r="BD12955" s="27"/>
      <c r="BE12955" s="27"/>
      <c r="BF12955" s="27"/>
      <c r="BG12955" s="27"/>
      <c r="BH12955" s="27"/>
      <c r="BI12955" s="27"/>
      <c r="BT12955" s="31"/>
      <c r="BU12955" s="32"/>
      <c r="BV12955" s="33"/>
      <c r="BW12955" s="32"/>
      <c r="BX12955" s="32"/>
      <c r="BY12955" s="34"/>
      <c r="CA12955" s="32"/>
      <c r="CB12955" s="32"/>
    </row>
    <row r="12956" spans="20:80">
      <c r="T12956"/>
      <c r="U12956"/>
      <c r="AO12956"/>
      <c r="AP12956"/>
      <c r="AQ12956"/>
      <c r="AR12956"/>
      <c r="AS12956"/>
      <c r="AT12956" s="47"/>
      <c r="AV12956" s="26"/>
      <c r="AW12956" s="26"/>
      <c r="AX12956" s="27"/>
      <c r="AY12956" s="27"/>
      <c r="AZ12956" s="27"/>
      <c r="BA12956" s="27"/>
      <c r="BB12956" s="27"/>
      <c r="BC12956" s="27"/>
      <c r="BD12956" s="27"/>
      <c r="BE12956" s="27"/>
      <c r="BF12956" s="27"/>
      <c r="BG12956" s="27"/>
      <c r="BH12956" s="27"/>
      <c r="BI12956" s="27"/>
      <c r="BT12956" s="31"/>
      <c r="BU12956" s="32"/>
      <c r="BV12956" s="33"/>
      <c r="BW12956" s="32"/>
      <c r="BX12956" s="32"/>
      <c r="BY12956" s="34"/>
      <c r="CA12956" s="32"/>
      <c r="CB12956" s="32"/>
    </row>
    <row r="12957" spans="20:80">
      <c r="T12957"/>
      <c r="U12957"/>
      <c r="AO12957"/>
      <c r="AP12957"/>
      <c r="AQ12957"/>
      <c r="AR12957"/>
      <c r="AS12957"/>
      <c r="AT12957" s="47"/>
      <c r="AV12957" s="26"/>
      <c r="AW12957" s="26"/>
      <c r="AX12957" s="27"/>
      <c r="AY12957" s="27"/>
      <c r="AZ12957" s="27"/>
      <c r="BA12957" s="27"/>
      <c r="BB12957" s="27"/>
      <c r="BC12957" s="27"/>
      <c r="BD12957" s="27"/>
      <c r="BE12957" s="27"/>
      <c r="BF12957" s="27"/>
      <c r="BG12957" s="27"/>
      <c r="BH12957" s="27"/>
      <c r="BI12957" s="27"/>
      <c r="BT12957" s="31"/>
      <c r="BU12957" s="32"/>
      <c r="BV12957" s="33"/>
      <c r="BW12957" s="32"/>
      <c r="BX12957" s="32"/>
      <c r="BY12957" s="34"/>
      <c r="CA12957" s="32"/>
      <c r="CB12957" s="32"/>
    </row>
    <row r="12958" spans="20:80">
      <c r="T12958"/>
      <c r="U12958"/>
      <c r="AO12958"/>
      <c r="AP12958"/>
      <c r="AQ12958"/>
      <c r="AR12958"/>
      <c r="AS12958"/>
      <c r="AT12958" s="47"/>
      <c r="AV12958" s="26"/>
      <c r="AW12958" s="26"/>
      <c r="AX12958" s="27"/>
      <c r="AY12958" s="27"/>
      <c r="AZ12958" s="27"/>
      <c r="BA12958" s="27"/>
      <c r="BB12958" s="27"/>
      <c r="BC12958" s="27"/>
      <c r="BD12958" s="27"/>
      <c r="BE12958" s="27"/>
      <c r="BF12958" s="27"/>
      <c r="BG12958" s="27"/>
      <c r="BH12958" s="27"/>
      <c r="BI12958" s="27"/>
      <c r="BT12958" s="31"/>
      <c r="BU12958" s="32"/>
      <c r="BV12958" s="33"/>
      <c r="BW12958" s="32"/>
      <c r="BX12958" s="32"/>
      <c r="BY12958" s="34"/>
      <c r="CA12958" s="32"/>
      <c r="CB12958" s="32"/>
    </row>
    <row r="12959" spans="20:80">
      <c r="T12959"/>
      <c r="U12959"/>
      <c r="AO12959"/>
      <c r="AP12959"/>
      <c r="AQ12959"/>
      <c r="AR12959"/>
      <c r="AS12959"/>
      <c r="AT12959" s="47"/>
      <c r="AV12959" s="26"/>
      <c r="AW12959" s="26"/>
      <c r="AX12959" s="27"/>
      <c r="AY12959" s="27"/>
      <c r="AZ12959" s="27"/>
      <c r="BA12959" s="27"/>
      <c r="BB12959" s="27"/>
      <c r="BC12959" s="27"/>
      <c r="BD12959" s="27"/>
      <c r="BE12959" s="27"/>
      <c r="BF12959" s="27"/>
      <c r="BG12959" s="27"/>
      <c r="BH12959" s="27"/>
      <c r="BI12959" s="27"/>
      <c r="BT12959" s="31"/>
      <c r="BU12959" s="32"/>
      <c r="BV12959" s="33"/>
      <c r="BW12959" s="32"/>
      <c r="BX12959" s="32"/>
      <c r="BY12959" s="34"/>
      <c r="CA12959" s="32"/>
      <c r="CB12959" s="32"/>
    </row>
    <row r="12960" spans="20:80">
      <c r="T12960"/>
      <c r="U12960"/>
      <c r="AO12960"/>
      <c r="AP12960"/>
      <c r="AQ12960"/>
      <c r="AR12960"/>
      <c r="AS12960"/>
      <c r="AT12960" s="47"/>
      <c r="AV12960" s="26"/>
      <c r="AW12960" s="26"/>
      <c r="AX12960" s="27"/>
      <c r="AY12960" s="27"/>
      <c r="AZ12960" s="27"/>
      <c r="BA12960" s="27"/>
      <c r="BB12960" s="27"/>
      <c r="BC12960" s="27"/>
      <c r="BD12960" s="27"/>
      <c r="BE12960" s="27"/>
      <c r="BF12960" s="27"/>
      <c r="BG12960" s="27"/>
      <c r="BH12960" s="27"/>
      <c r="BI12960" s="27"/>
      <c r="BT12960" s="31"/>
      <c r="BU12960" s="32"/>
      <c r="BV12960" s="33"/>
      <c r="BW12960" s="32"/>
      <c r="BX12960" s="32"/>
      <c r="BY12960" s="34"/>
      <c r="CA12960" s="32"/>
      <c r="CB12960" s="32"/>
    </row>
    <row r="12961" spans="20:80">
      <c r="T12961"/>
      <c r="U12961"/>
      <c r="AO12961"/>
      <c r="AP12961"/>
      <c r="AQ12961"/>
      <c r="AR12961"/>
      <c r="AS12961"/>
      <c r="AT12961" s="47"/>
      <c r="AV12961" s="26"/>
      <c r="AW12961" s="26"/>
      <c r="AX12961" s="27"/>
      <c r="AY12961" s="27"/>
      <c r="AZ12961" s="27"/>
      <c r="BA12961" s="27"/>
      <c r="BB12961" s="27"/>
      <c r="BC12961" s="27"/>
      <c r="BD12961" s="27"/>
      <c r="BE12961" s="27"/>
      <c r="BF12961" s="27"/>
      <c r="BG12961" s="27"/>
      <c r="BH12961" s="27"/>
      <c r="BI12961" s="27"/>
      <c r="BT12961" s="31"/>
      <c r="BU12961" s="32"/>
      <c r="BV12961" s="33"/>
      <c r="BW12961" s="32"/>
      <c r="BX12961" s="32"/>
      <c r="BY12961" s="34"/>
      <c r="CA12961" s="32"/>
      <c r="CB12961" s="32"/>
    </row>
    <row r="12962" spans="20:80">
      <c r="T12962"/>
      <c r="U12962"/>
      <c r="AO12962"/>
      <c r="AP12962"/>
      <c r="AQ12962"/>
      <c r="AR12962"/>
      <c r="AS12962"/>
      <c r="AT12962" s="47"/>
      <c r="AV12962" s="26"/>
      <c r="AW12962" s="26"/>
      <c r="AX12962" s="27"/>
      <c r="AY12962" s="27"/>
      <c r="AZ12962" s="27"/>
      <c r="BA12962" s="27"/>
      <c r="BB12962" s="27"/>
      <c r="BC12962" s="27"/>
      <c r="BD12962" s="27"/>
      <c r="BE12962" s="27"/>
      <c r="BF12962" s="27"/>
      <c r="BG12962" s="27"/>
      <c r="BH12962" s="27"/>
      <c r="BI12962" s="27"/>
      <c r="BT12962" s="31"/>
      <c r="BU12962" s="32"/>
      <c r="BV12962" s="33"/>
      <c r="BW12962" s="32"/>
      <c r="BX12962" s="32"/>
      <c r="BY12962" s="34"/>
      <c r="CA12962" s="32"/>
      <c r="CB12962" s="32"/>
    </row>
    <row r="12963" spans="20:80">
      <c r="T12963"/>
      <c r="U12963"/>
      <c r="AO12963"/>
      <c r="AP12963"/>
      <c r="AQ12963"/>
      <c r="AR12963"/>
      <c r="AS12963"/>
      <c r="AT12963" s="47"/>
      <c r="AV12963" s="26"/>
      <c r="AW12963" s="26"/>
      <c r="AX12963" s="27"/>
      <c r="AY12963" s="27"/>
      <c r="AZ12963" s="27"/>
      <c r="BA12963" s="27"/>
      <c r="BB12963" s="27"/>
      <c r="BC12963" s="27"/>
      <c r="BD12963" s="27"/>
      <c r="BE12963" s="27"/>
      <c r="BF12963" s="27"/>
      <c r="BG12963" s="27"/>
      <c r="BH12963" s="27"/>
      <c r="BI12963" s="27"/>
      <c r="BT12963" s="31"/>
      <c r="BU12963" s="32"/>
      <c r="BV12963" s="33"/>
      <c r="BW12963" s="32"/>
      <c r="BX12963" s="32"/>
      <c r="BY12963" s="34"/>
      <c r="CA12963" s="32"/>
      <c r="CB12963" s="32"/>
    </row>
    <row r="12964" spans="20:80">
      <c r="T12964"/>
      <c r="U12964"/>
      <c r="AO12964"/>
      <c r="AP12964"/>
      <c r="AQ12964"/>
      <c r="AR12964"/>
      <c r="AS12964"/>
      <c r="AT12964" s="47"/>
      <c r="AV12964" s="26"/>
      <c r="AW12964" s="26"/>
      <c r="AX12964" s="27"/>
      <c r="AY12964" s="27"/>
      <c r="AZ12964" s="27"/>
      <c r="BA12964" s="27"/>
      <c r="BB12964" s="27"/>
      <c r="BC12964" s="27"/>
      <c r="BD12964" s="27"/>
      <c r="BE12964" s="27"/>
      <c r="BF12964" s="27"/>
      <c r="BG12964" s="27"/>
      <c r="BH12964" s="27"/>
      <c r="BI12964" s="27"/>
      <c r="BT12964" s="31"/>
      <c r="BU12964" s="32"/>
      <c r="BV12964" s="33"/>
      <c r="BW12964" s="32"/>
      <c r="BX12964" s="32"/>
      <c r="BY12964" s="34"/>
      <c r="CA12964" s="32"/>
      <c r="CB12964" s="32"/>
    </row>
    <row r="12965" spans="20:80">
      <c r="T12965"/>
      <c r="U12965"/>
      <c r="AO12965"/>
      <c r="AP12965"/>
      <c r="AQ12965"/>
      <c r="AR12965"/>
      <c r="AS12965"/>
      <c r="AT12965" s="47"/>
      <c r="AV12965" s="26"/>
      <c r="AW12965" s="26"/>
      <c r="AX12965" s="27"/>
      <c r="AY12965" s="27"/>
      <c r="AZ12965" s="27"/>
      <c r="BA12965" s="27"/>
      <c r="BB12965" s="27"/>
      <c r="BC12965" s="27"/>
      <c r="BD12965" s="27"/>
      <c r="BE12965" s="27"/>
      <c r="BF12965" s="27"/>
      <c r="BG12965" s="27"/>
      <c r="BH12965" s="27"/>
      <c r="BI12965" s="27"/>
      <c r="BT12965" s="31"/>
      <c r="BU12965" s="32"/>
      <c r="BV12965" s="33"/>
      <c r="BW12965" s="32"/>
      <c r="BX12965" s="32"/>
      <c r="BY12965" s="34"/>
      <c r="CA12965" s="32"/>
      <c r="CB12965" s="32"/>
    </row>
    <row r="12966" spans="20:80">
      <c r="T12966"/>
      <c r="U12966"/>
      <c r="AO12966"/>
      <c r="AP12966"/>
      <c r="AQ12966"/>
      <c r="AR12966"/>
      <c r="AS12966"/>
      <c r="AT12966" s="47"/>
      <c r="AV12966" s="26"/>
      <c r="AW12966" s="26"/>
      <c r="AX12966" s="27"/>
      <c r="AY12966" s="27"/>
      <c r="AZ12966" s="27"/>
      <c r="BA12966" s="27"/>
      <c r="BB12966" s="27"/>
      <c r="BC12966" s="27"/>
      <c r="BD12966" s="27"/>
      <c r="BE12966" s="27"/>
      <c r="BF12966" s="27"/>
      <c r="BG12966" s="27"/>
      <c r="BH12966" s="27"/>
      <c r="BI12966" s="27"/>
      <c r="BT12966" s="31"/>
      <c r="BU12966" s="32"/>
      <c r="BV12966" s="33"/>
      <c r="BW12966" s="32"/>
      <c r="BX12966" s="32"/>
      <c r="BY12966" s="34"/>
      <c r="CA12966" s="32"/>
      <c r="CB12966" s="32"/>
    </row>
    <row r="12967" spans="20:80">
      <c r="T12967"/>
      <c r="U12967"/>
      <c r="AO12967"/>
      <c r="AP12967"/>
      <c r="AQ12967"/>
      <c r="AR12967"/>
      <c r="AS12967"/>
      <c r="AT12967" s="47"/>
      <c r="AV12967" s="26"/>
      <c r="AW12967" s="26"/>
      <c r="AX12967" s="27"/>
      <c r="AY12967" s="27"/>
      <c r="AZ12967" s="27"/>
      <c r="BA12967" s="27"/>
      <c r="BB12967" s="27"/>
      <c r="BC12967" s="27"/>
      <c r="BD12967" s="27"/>
      <c r="BE12967" s="27"/>
      <c r="BF12967" s="27"/>
      <c r="BG12967" s="27"/>
      <c r="BH12967" s="27"/>
      <c r="BI12967" s="27"/>
      <c r="BT12967" s="31"/>
      <c r="BU12967" s="32"/>
      <c r="BV12967" s="33"/>
      <c r="BW12967" s="32"/>
      <c r="BX12967" s="32"/>
      <c r="BY12967" s="34"/>
      <c r="CA12967" s="32"/>
      <c r="CB12967" s="32"/>
    </row>
    <row r="12968" spans="20:80">
      <c r="T12968"/>
      <c r="U12968"/>
      <c r="AO12968"/>
      <c r="AP12968"/>
      <c r="AQ12968"/>
      <c r="AR12968"/>
      <c r="AS12968"/>
      <c r="AT12968" s="47"/>
      <c r="AV12968" s="26"/>
      <c r="AW12968" s="26"/>
      <c r="AX12968" s="27"/>
      <c r="AY12968" s="27"/>
      <c r="AZ12968" s="27"/>
      <c r="BA12968" s="27"/>
      <c r="BB12968" s="27"/>
      <c r="BC12968" s="27"/>
      <c r="BD12968" s="27"/>
      <c r="BE12968" s="27"/>
      <c r="BF12968" s="27"/>
      <c r="BG12968" s="27"/>
      <c r="BH12968" s="27"/>
      <c r="BI12968" s="27"/>
      <c r="BT12968" s="31"/>
      <c r="BU12968" s="32"/>
      <c r="BV12968" s="33"/>
      <c r="BW12968" s="32"/>
      <c r="BX12968" s="32"/>
      <c r="BY12968" s="34"/>
      <c r="CA12968" s="32"/>
      <c r="CB12968" s="32"/>
    </row>
    <row r="12969" spans="20:80">
      <c r="T12969"/>
      <c r="U12969"/>
      <c r="AO12969"/>
      <c r="AP12969"/>
      <c r="AQ12969"/>
      <c r="AR12969"/>
      <c r="AS12969"/>
      <c r="AT12969" s="47"/>
      <c r="AV12969" s="26"/>
      <c r="AW12969" s="26"/>
      <c r="AX12969" s="27"/>
      <c r="AY12969" s="27"/>
      <c r="AZ12969" s="27"/>
      <c r="BA12969" s="27"/>
      <c r="BB12969" s="27"/>
      <c r="BC12969" s="27"/>
      <c r="BD12969" s="27"/>
      <c r="BE12969" s="27"/>
      <c r="BF12969" s="27"/>
      <c r="BG12969" s="27"/>
      <c r="BH12969" s="27"/>
      <c r="BI12969" s="27"/>
      <c r="BT12969" s="31"/>
      <c r="BU12969" s="32"/>
      <c r="BV12969" s="33"/>
      <c r="BW12969" s="32"/>
      <c r="BX12969" s="32"/>
      <c r="BY12969" s="34"/>
      <c r="CA12969" s="32"/>
      <c r="CB12969" s="32"/>
    </row>
    <row r="12970" spans="20:80">
      <c r="T12970"/>
      <c r="U12970"/>
      <c r="AO12970"/>
      <c r="AP12970"/>
      <c r="AQ12970"/>
      <c r="AR12970"/>
      <c r="AS12970"/>
      <c r="AT12970" s="47"/>
      <c r="AV12970" s="26"/>
      <c r="AW12970" s="26"/>
      <c r="AX12970" s="27"/>
      <c r="AY12970" s="27"/>
      <c r="AZ12970" s="27"/>
      <c r="BA12970" s="27"/>
      <c r="BB12970" s="27"/>
      <c r="BC12970" s="27"/>
      <c r="BD12970" s="27"/>
      <c r="BE12970" s="27"/>
      <c r="BF12970" s="27"/>
      <c r="BG12970" s="27"/>
      <c r="BH12970" s="27"/>
      <c r="BI12970" s="27"/>
      <c r="BT12970" s="31"/>
      <c r="BU12970" s="32"/>
      <c r="BV12970" s="33"/>
      <c r="BW12970" s="32"/>
      <c r="BX12970" s="32"/>
      <c r="BY12970" s="34"/>
      <c r="CA12970" s="32"/>
      <c r="CB12970" s="32"/>
    </row>
    <row r="12971" spans="20:80">
      <c r="T12971"/>
      <c r="U12971"/>
      <c r="AO12971"/>
      <c r="AP12971"/>
      <c r="AQ12971"/>
      <c r="AR12971"/>
      <c r="AS12971"/>
      <c r="AT12971" s="47"/>
      <c r="AV12971" s="26"/>
      <c r="AW12971" s="26"/>
      <c r="AX12971" s="27"/>
      <c r="AY12971" s="27"/>
      <c r="AZ12971" s="27"/>
      <c r="BA12971" s="27"/>
      <c r="BB12971" s="27"/>
      <c r="BC12971" s="27"/>
      <c r="BD12971" s="27"/>
      <c r="BE12971" s="27"/>
      <c r="BF12971" s="27"/>
      <c r="BG12971" s="27"/>
      <c r="BH12971" s="27"/>
      <c r="BI12971" s="27"/>
      <c r="BT12971" s="31"/>
      <c r="BU12971" s="32"/>
      <c r="BV12971" s="33"/>
      <c r="BW12971" s="32"/>
      <c r="BX12971" s="32"/>
      <c r="BY12971" s="34"/>
      <c r="CA12971" s="32"/>
      <c r="CB12971" s="32"/>
    </row>
    <row r="12972" spans="20:80">
      <c r="T12972"/>
      <c r="U12972"/>
      <c r="AO12972"/>
      <c r="AP12972"/>
      <c r="AQ12972"/>
      <c r="AR12972"/>
      <c r="AS12972"/>
      <c r="AT12972" s="47"/>
      <c r="AV12972" s="26"/>
      <c r="AW12972" s="26"/>
      <c r="AX12972" s="27"/>
      <c r="AY12972" s="27"/>
      <c r="AZ12972" s="27"/>
      <c r="BA12972" s="27"/>
      <c r="BB12972" s="27"/>
      <c r="BC12972" s="27"/>
      <c r="BD12972" s="27"/>
      <c r="BE12972" s="27"/>
      <c r="BF12972" s="27"/>
      <c r="BG12972" s="27"/>
      <c r="BH12972" s="27"/>
      <c r="BI12972" s="27"/>
      <c r="BT12972" s="31"/>
      <c r="BU12972" s="32"/>
      <c r="BV12972" s="33"/>
      <c r="BW12972" s="32"/>
      <c r="BX12972" s="32"/>
      <c r="BY12972" s="34"/>
      <c r="CA12972" s="32"/>
      <c r="CB12972" s="32"/>
    </row>
    <row r="12973" spans="20:80">
      <c r="T12973"/>
      <c r="U12973"/>
      <c r="AO12973"/>
      <c r="AP12973"/>
      <c r="AQ12973"/>
      <c r="AR12973"/>
      <c r="AS12973"/>
      <c r="AT12973" s="47"/>
      <c r="AV12973" s="26"/>
      <c r="AW12973" s="26"/>
      <c r="AX12973" s="27"/>
      <c r="AY12973" s="27"/>
      <c r="AZ12973" s="27"/>
      <c r="BA12973" s="27"/>
      <c r="BB12973" s="27"/>
      <c r="BC12973" s="27"/>
      <c r="BD12973" s="27"/>
      <c r="BE12973" s="27"/>
      <c r="BF12973" s="27"/>
      <c r="BG12973" s="27"/>
      <c r="BH12973" s="27"/>
      <c r="BI12973" s="27"/>
      <c r="BT12973" s="31"/>
      <c r="BU12973" s="32"/>
      <c r="BV12973" s="33"/>
      <c r="BW12973" s="32"/>
      <c r="BX12973" s="32"/>
      <c r="BY12973" s="34"/>
      <c r="CA12973" s="32"/>
      <c r="CB12973" s="32"/>
    </row>
    <row r="12974" spans="20:80">
      <c r="T12974"/>
      <c r="U12974"/>
      <c r="AO12974"/>
      <c r="AP12974"/>
      <c r="AQ12974"/>
      <c r="AR12974"/>
      <c r="AS12974"/>
      <c r="AT12974" s="47"/>
      <c r="AV12974" s="26"/>
      <c r="AW12974" s="26"/>
      <c r="AX12974" s="27"/>
      <c r="AY12974" s="27"/>
      <c r="AZ12974" s="27"/>
      <c r="BA12974" s="27"/>
      <c r="BB12974" s="27"/>
      <c r="BC12974" s="27"/>
      <c r="BD12974" s="27"/>
      <c r="BE12974" s="27"/>
      <c r="BF12974" s="27"/>
      <c r="BG12974" s="27"/>
      <c r="BH12974" s="27"/>
      <c r="BI12974" s="27"/>
      <c r="BT12974" s="31"/>
      <c r="BU12974" s="32"/>
      <c r="BV12974" s="33"/>
      <c r="BW12974" s="32"/>
      <c r="BX12974" s="32"/>
      <c r="BY12974" s="34"/>
      <c r="CA12974" s="32"/>
      <c r="CB12974" s="32"/>
    </row>
    <row r="12975" spans="20:80">
      <c r="T12975"/>
      <c r="U12975"/>
      <c r="AO12975"/>
      <c r="AP12975"/>
      <c r="AQ12975"/>
      <c r="AR12975"/>
      <c r="AS12975"/>
      <c r="AT12975" s="47"/>
      <c r="AV12975" s="26"/>
      <c r="AW12975" s="26"/>
      <c r="AX12975" s="27"/>
      <c r="AY12975" s="27"/>
      <c r="AZ12975" s="27"/>
      <c r="BA12975" s="27"/>
      <c r="BB12975" s="27"/>
      <c r="BC12975" s="27"/>
      <c r="BD12975" s="27"/>
      <c r="BE12975" s="27"/>
      <c r="BF12975" s="27"/>
      <c r="BG12975" s="27"/>
      <c r="BH12975" s="27"/>
      <c r="BI12975" s="27"/>
      <c r="BT12975" s="31"/>
      <c r="BU12975" s="32"/>
      <c r="BV12975" s="33"/>
      <c r="BW12975" s="32"/>
      <c r="BX12975" s="32"/>
      <c r="BY12975" s="34"/>
      <c r="CA12975" s="32"/>
      <c r="CB12975" s="32"/>
    </row>
    <row r="12976" spans="20:80">
      <c r="T12976"/>
      <c r="U12976"/>
      <c r="AO12976"/>
      <c r="AP12976"/>
      <c r="AQ12976"/>
      <c r="AR12976"/>
      <c r="AS12976"/>
      <c r="AT12976" s="47"/>
      <c r="AV12976" s="26"/>
      <c r="AW12976" s="26"/>
      <c r="AX12976" s="27"/>
      <c r="AY12976" s="27"/>
      <c r="AZ12976" s="27"/>
      <c r="BA12976" s="27"/>
      <c r="BB12976" s="27"/>
      <c r="BC12976" s="27"/>
      <c r="BD12976" s="27"/>
      <c r="BE12976" s="27"/>
      <c r="BF12976" s="27"/>
      <c r="BG12976" s="27"/>
      <c r="BH12976" s="27"/>
      <c r="BI12976" s="27"/>
      <c r="BT12976" s="31"/>
      <c r="BU12976" s="32"/>
      <c r="BV12976" s="33"/>
      <c r="BW12976" s="32"/>
      <c r="BX12976" s="32"/>
      <c r="BY12976" s="34"/>
      <c r="CA12976" s="32"/>
      <c r="CB12976" s="32"/>
    </row>
    <row r="12977" spans="20:80">
      <c r="T12977"/>
      <c r="U12977"/>
      <c r="AO12977"/>
      <c r="AP12977"/>
      <c r="AQ12977"/>
      <c r="AR12977"/>
      <c r="AS12977"/>
      <c r="AT12977" s="47"/>
      <c r="AV12977" s="26"/>
      <c r="AW12977" s="26"/>
      <c r="AX12977" s="27"/>
      <c r="AY12977" s="27"/>
      <c r="AZ12977" s="27"/>
      <c r="BA12977" s="27"/>
      <c r="BB12977" s="27"/>
      <c r="BC12977" s="27"/>
      <c r="BD12977" s="27"/>
      <c r="BE12977" s="27"/>
      <c r="BF12977" s="27"/>
      <c r="BG12977" s="27"/>
      <c r="BH12977" s="27"/>
      <c r="BI12977" s="27"/>
      <c r="BT12977" s="31"/>
      <c r="BU12977" s="32"/>
      <c r="BV12977" s="33"/>
      <c r="BW12977" s="32"/>
      <c r="BX12977" s="32"/>
      <c r="BY12977" s="34"/>
      <c r="CA12977" s="32"/>
      <c r="CB12977" s="32"/>
    </row>
    <row r="12978" spans="20:80">
      <c r="T12978"/>
      <c r="U12978"/>
      <c r="AO12978"/>
      <c r="AP12978"/>
      <c r="AQ12978"/>
      <c r="AR12978"/>
      <c r="AS12978"/>
      <c r="AT12978" s="47"/>
      <c r="AV12978" s="26"/>
      <c r="AW12978" s="26"/>
      <c r="AX12978" s="27"/>
      <c r="AY12978" s="27"/>
      <c r="AZ12978" s="27"/>
      <c r="BA12978" s="27"/>
      <c r="BB12978" s="27"/>
      <c r="BC12978" s="27"/>
      <c r="BD12978" s="27"/>
      <c r="BE12978" s="27"/>
      <c r="BF12978" s="27"/>
      <c r="BG12978" s="27"/>
      <c r="BH12978" s="27"/>
      <c r="BI12978" s="27"/>
      <c r="BT12978" s="31"/>
      <c r="BU12978" s="32"/>
      <c r="BV12978" s="33"/>
      <c r="BW12978" s="32"/>
      <c r="BX12978" s="32"/>
      <c r="BY12978" s="34"/>
      <c r="CA12978" s="32"/>
      <c r="CB12978" s="32"/>
    </row>
    <row r="12979" spans="20:80">
      <c r="T12979"/>
      <c r="U12979"/>
      <c r="AO12979"/>
      <c r="AP12979"/>
      <c r="AQ12979"/>
      <c r="AR12979"/>
      <c r="AS12979"/>
      <c r="AT12979" s="47"/>
      <c r="AV12979" s="26"/>
      <c r="AW12979" s="26"/>
      <c r="AX12979" s="27"/>
      <c r="AY12979" s="27"/>
      <c r="AZ12979" s="27"/>
      <c r="BA12979" s="27"/>
      <c r="BB12979" s="27"/>
      <c r="BC12979" s="27"/>
      <c r="BD12979" s="27"/>
      <c r="BE12979" s="27"/>
      <c r="BF12979" s="27"/>
      <c r="BG12979" s="27"/>
      <c r="BH12979" s="27"/>
      <c r="BI12979" s="27"/>
      <c r="BT12979" s="31"/>
      <c r="BU12979" s="32"/>
      <c r="BV12979" s="33"/>
      <c r="BW12979" s="32"/>
      <c r="BX12979" s="32"/>
      <c r="BY12979" s="34"/>
      <c r="CA12979" s="32"/>
      <c r="CB12979" s="32"/>
    </row>
    <row r="12980" spans="20:80">
      <c r="T12980"/>
      <c r="U12980"/>
      <c r="AO12980"/>
      <c r="AP12980"/>
      <c r="AQ12980"/>
      <c r="AR12980"/>
      <c r="AS12980"/>
      <c r="AT12980" s="47"/>
      <c r="AV12980" s="26"/>
      <c r="AW12980" s="26"/>
      <c r="AX12980" s="27"/>
      <c r="AY12980" s="27"/>
      <c r="AZ12980" s="27"/>
      <c r="BA12980" s="27"/>
      <c r="BB12980" s="27"/>
      <c r="BC12980" s="27"/>
      <c r="BD12980" s="27"/>
      <c r="BE12980" s="27"/>
      <c r="BF12980" s="27"/>
      <c r="BG12980" s="27"/>
      <c r="BH12980" s="27"/>
      <c r="BI12980" s="27"/>
      <c r="BT12980" s="31"/>
      <c r="BU12980" s="32"/>
      <c r="BV12980" s="33"/>
      <c r="BW12980" s="32"/>
      <c r="BX12980" s="32"/>
      <c r="BY12980" s="34"/>
      <c r="CA12980" s="32"/>
      <c r="CB12980" s="32"/>
    </row>
    <row r="12981" spans="20:80">
      <c r="T12981"/>
      <c r="U12981"/>
      <c r="AO12981"/>
      <c r="AP12981"/>
      <c r="AQ12981"/>
      <c r="AR12981"/>
      <c r="AS12981"/>
      <c r="AT12981" s="47"/>
      <c r="AV12981" s="26"/>
      <c r="AW12981" s="26"/>
      <c r="AX12981" s="27"/>
      <c r="AY12981" s="27"/>
      <c r="AZ12981" s="27"/>
      <c r="BA12981" s="27"/>
      <c r="BB12981" s="27"/>
      <c r="BC12981" s="27"/>
      <c r="BD12981" s="27"/>
      <c r="BE12981" s="27"/>
      <c r="BF12981" s="27"/>
      <c r="BG12981" s="27"/>
      <c r="BH12981" s="27"/>
      <c r="BI12981" s="27"/>
      <c r="BT12981" s="31"/>
      <c r="BU12981" s="32"/>
      <c r="BV12981" s="33"/>
      <c r="BW12981" s="32"/>
      <c r="BX12981" s="32"/>
      <c r="BY12981" s="34"/>
      <c r="CA12981" s="32"/>
      <c r="CB12981" s="32"/>
    </row>
    <row r="12982" spans="20:80">
      <c r="T12982"/>
      <c r="U12982"/>
      <c r="AO12982"/>
      <c r="AP12982"/>
      <c r="AQ12982"/>
      <c r="AR12982"/>
      <c r="AS12982"/>
      <c r="AT12982" s="47"/>
      <c r="AV12982" s="26"/>
      <c r="AW12982" s="26"/>
      <c r="AX12982" s="27"/>
      <c r="AY12982" s="27"/>
      <c r="AZ12982" s="27"/>
      <c r="BA12982" s="27"/>
      <c r="BB12982" s="27"/>
      <c r="BC12982" s="27"/>
      <c r="BD12982" s="27"/>
      <c r="BE12982" s="27"/>
      <c r="BF12982" s="27"/>
      <c r="BG12982" s="27"/>
      <c r="BH12982" s="27"/>
      <c r="BI12982" s="27"/>
      <c r="BT12982" s="31"/>
      <c r="BU12982" s="32"/>
      <c r="BV12982" s="33"/>
      <c r="BW12982" s="32"/>
      <c r="BX12982" s="32"/>
      <c r="BY12982" s="34"/>
      <c r="CA12982" s="32"/>
      <c r="CB12982" s="32"/>
    </row>
    <row r="12983" spans="20:80">
      <c r="T12983"/>
      <c r="U12983"/>
      <c r="AO12983"/>
      <c r="AP12983"/>
      <c r="AQ12983"/>
      <c r="AR12983"/>
      <c r="AS12983"/>
      <c r="AT12983" s="47"/>
      <c r="AV12983" s="26"/>
      <c r="AW12983" s="26"/>
      <c r="AX12983" s="27"/>
      <c r="AY12983" s="27"/>
      <c r="AZ12983" s="27"/>
      <c r="BA12983" s="27"/>
      <c r="BB12983" s="27"/>
      <c r="BC12983" s="27"/>
      <c r="BD12983" s="27"/>
      <c r="BE12983" s="27"/>
      <c r="BF12983" s="27"/>
      <c r="BG12983" s="27"/>
      <c r="BH12983" s="27"/>
      <c r="BI12983" s="27"/>
      <c r="BT12983" s="31"/>
      <c r="BU12983" s="32"/>
      <c r="BV12983" s="33"/>
      <c r="BW12983" s="32"/>
      <c r="BX12983" s="32"/>
      <c r="BY12983" s="34"/>
      <c r="CA12983" s="32"/>
      <c r="CB12983" s="32"/>
    </row>
    <row r="12984" spans="20:80">
      <c r="T12984"/>
      <c r="U12984"/>
      <c r="AO12984"/>
      <c r="AP12984"/>
      <c r="AQ12984"/>
      <c r="AR12984"/>
      <c r="AS12984"/>
      <c r="AT12984" s="47"/>
      <c r="AV12984" s="26"/>
      <c r="AW12984" s="26"/>
      <c r="AX12984" s="27"/>
      <c r="AY12984" s="27"/>
      <c r="AZ12984" s="27"/>
      <c r="BA12984" s="27"/>
      <c r="BB12984" s="27"/>
      <c r="BC12984" s="27"/>
      <c r="BD12984" s="27"/>
      <c r="BE12984" s="27"/>
      <c r="BF12984" s="27"/>
      <c r="BG12984" s="27"/>
      <c r="BH12984" s="27"/>
      <c r="BI12984" s="27"/>
      <c r="BT12984" s="31"/>
      <c r="BU12984" s="32"/>
      <c r="BV12984" s="33"/>
      <c r="BW12984" s="32"/>
      <c r="BX12984" s="32"/>
      <c r="BY12984" s="34"/>
      <c r="CA12984" s="32"/>
      <c r="CB12984" s="32"/>
    </row>
    <row r="12985" spans="20:80">
      <c r="T12985"/>
      <c r="U12985"/>
      <c r="AO12985"/>
      <c r="AP12985"/>
      <c r="AQ12985"/>
      <c r="AR12985"/>
      <c r="AS12985"/>
      <c r="AT12985" s="47"/>
      <c r="AV12985" s="26"/>
      <c r="AW12985" s="26"/>
      <c r="AX12985" s="27"/>
      <c r="AY12985" s="27"/>
      <c r="AZ12985" s="27"/>
      <c r="BA12985" s="27"/>
      <c r="BB12985" s="27"/>
      <c r="BC12985" s="27"/>
      <c r="BD12985" s="27"/>
      <c r="BE12985" s="27"/>
      <c r="BF12985" s="27"/>
      <c r="BG12985" s="27"/>
      <c r="BH12985" s="27"/>
      <c r="BI12985" s="27"/>
      <c r="BT12985" s="31"/>
      <c r="BU12985" s="32"/>
      <c r="BV12985" s="33"/>
      <c r="BW12985" s="32"/>
      <c r="BX12985" s="32"/>
      <c r="BY12985" s="34"/>
      <c r="CA12985" s="32"/>
      <c r="CB12985" s="32"/>
    </row>
    <row r="12986" spans="20:80">
      <c r="T12986"/>
      <c r="U12986"/>
      <c r="AO12986"/>
      <c r="AP12986"/>
      <c r="AQ12986"/>
      <c r="AR12986"/>
      <c r="AS12986"/>
      <c r="AT12986" s="47"/>
      <c r="AV12986" s="26"/>
      <c r="AW12986" s="26"/>
      <c r="AX12986" s="27"/>
      <c r="AY12986" s="27"/>
      <c r="AZ12986" s="27"/>
      <c r="BA12986" s="27"/>
      <c r="BB12986" s="27"/>
      <c r="BC12986" s="27"/>
      <c r="BD12986" s="27"/>
      <c r="BE12986" s="27"/>
      <c r="BF12986" s="27"/>
      <c r="BG12986" s="27"/>
      <c r="BH12986" s="27"/>
      <c r="BI12986" s="27"/>
      <c r="BT12986" s="31"/>
      <c r="BU12986" s="32"/>
      <c r="BV12986" s="33"/>
      <c r="BW12986" s="32"/>
      <c r="BX12986" s="32"/>
      <c r="BY12986" s="34"/>
      <c r="CA12986" s="32"/>
      <c r="CB12986" s="32"/>
    </row>
    <row r="12987" spans="20:80">
      <c r="T12987"/>
      <c r="U12987"/>
      <c r="AO12987"/>
      <c r="AP12987"/>
      <c r="AQ12987"/>
      <c r="AR12987"/>
      <c r="AS12987"/>
      <c r="AT12987" s="47"/>
      <c r="AV12987" s="26"/>
      <c r="AW12987" s="26"/>
      <c r="AX12987" s="27"/>
      <c r="AY12987" s="27"/>
      <c r="AZ12987" s="27"/>
      <c r="BA12987" s="27"/>
      <c r="BB12987" s="27"/>
      <c r="BC12987" s="27"/>
      <c r="BD12987" s="27"/>
      <c r="BE12987" s="27"/>
      <c r="BF12987" s="27"/>
      <c r="BG12987" s="27"/>
      <c r="BH12987" s="27"/>
      <c r="BI12987" s="27"/>
      <c r="BT12987" s="31"/>
      <c r="BU12987" s="32"/>
      <c r="BV12987" s="33"/>
      <c r="BW12987" s="32"/>
      <c r="BX12987" s="32"/>
      <c r="BY12987" s="34"/>
      <c r="CA12987" s="32"/>
      <c r="CB12987" s="32"/>
    </row>
    <row r="12988" spans="20:80">
      <c r="T12988"/>
      <c r="U12988"/>
      <c r="AO12988"/>
      <c r="AP12988"/>
      <c r="AQ12988"/>
      <c r="AR12988"/>
      <c r="AS12988"/>
      <c r="AT12988" s="47"/>
      <c r="AV12988" s="26"/>
      <c r="AW12988" s="26"/>
      <c r="AX12988" s="27"/>
      <c r="AY12988" s="27"/>
      <c r="AZ12988" s="27"/>
      <c r="BA12988" s="27"/>
      <c r="BB12988" s="27"/>
      <c r="BC12988" s="27"/>
      <c r="BD12988" s="27"/>
      <c r="BE12988" s="27"/>
      <c r="BF12988" s="27"/>
      <c r="BG12988" s="27"/>
      <c r="BH12988" s="27"/>
      <c r="BI12988" s="27"/>
      <c r="BT12988" s="31"/>
      <c r="BU12988" s="32"/>
      <c r="BV12988" s="33"/>
      <c r="BW12988" s="32"/>
      <c r="BX12988" s="32"/>
      <c r="BY12988" s="34"/>
      <c r="CA12988" s="32"/>
      <c r="CB12988" s="32"/>
    </row>
    <row r="12989" spans="20:80">
      <c r="T12989"/>
      <c r="U12989"/>
      <c r="AO12989"/>
      <c r="AP12989"/>
      <c r="AQ12989"/>
      <c r="AR12989"/>
      <c r="AS12989"/>
      <c r="AT12989" s="47"/>
      <c r="AV12989" s="26"/>
      <c r="AW12989" s="26"/>
      <c r="AX12989" s="27"/>
      <c r="AY12989" s="27"/>
      <c r="AZ12989" s="27"/>
      <c r="BA12989" s="27"/>
      <c r="BB12989" s="27"/>
      <c r="BC12989" s="27"/>
      <c r="BD12989" s="27"/>
      <c r="BE12989" s="27"/>
      <c r="BF12989" s="27"/>
      <c r="BG12989" s="27"/>
      <c r="BH12989" s="27"/>
      <c r="BI12989" s="27"/>
      <c r="BT12989" s="31"/>
      <c r="BU12989" s="32"/>
      <c r="BV12989" s="33"/>
      <c r="BW12989" s="32"/>
      <c r="BX12989" s="32"/>
      <c r="BY12989" s="34"/>
      <c r="CA12989" s="32"/>
      <c r="CB12989" s="32"/>
    </row>
    <row r="12990" spans="20:80">
      <c r="T12990"/>
      <c r="U12990"/>
      <c r="AO12990"/>
      <c r="AP12990"/>
      <c r="AQ12990"/>
      <c r="AR12990"/>
      <c r="AS12990"/>
      <c r="AT12990" s="47"/>
      <c r="AV12990" s="26"/>
      <c r="AW12990" s="26"/>
      <c r="AX12990" s="27"/>
      <c r="AY12990" s="27"/>
      <c r="AZ12990" s="27"/>
      <c r="BA12990" s="27"/>
      <c r="BB12990" s="27"/>
      <c r="BC12990" s="27"/>
      <c r="BD12990" s="27"/>
      <c r="BE12990" s="27"/>
      <c r="BF12990" s="27"/>
      <c r="BG12990" s="27"/>
      <c r="BH12990" s="27"/>
      <c r="BI12990" s="27"/>
      <c r="BT12990" s="31"/>
      <c r="BU12990" s="32"/>
      <c r="BV12990" s="33"/>
      <c r="BW12990" s="32"/>
      <c r="BX12990" s="32"/>
      <c r="BY12990" s="34"/>
      <c r="CA12990" s="32"/>
      <c r="CB12990" s="32"/>
    </row>
    <row r="12991" spans="20:80">
      <c r="T12991"/>
      <c r="U12991"/>
      <c r="AO12991"/>
      <c r="AP12991"/>
      <c r="AQ12991"/>
      <c r="AR12991"/>
      <c r="AS12991"/>
      <c r="AT12991" s="47"/>
      <c r="AV12991" s="26"/>
      <c r="AW12991" s="26"/>
      <c r="AX12991" s="27"/>
      <c r="AY12991" s="27"/>
      <c r="AZ12991" s="27"/>
      <c r="BA12991" s="27"/>
      <c r="BB12991" s="27"/>
      <c r="BC12991" s="27"/>
      <c r="BD12991" s="27"/>
      <c r="BE12991" s="27"/>
      <c r="BF12991" s="27"/>
      <c r="BG12991" s="27"/>
      <c r="BH12991" s="27"/>
      <c r="BI12991" s="27"/>
      <c r="BT12991" s="31"/>
      <c r="BU12991" s="32"/>
      <c r="BV12991" s="33"/>
      <c r="BW12991" s="32"/>
      <c r="BX12991" s="32"/>
      <c r="BY12991" s="34"/>
      <c r="CA12991" s="32"/>
      <c r="CB12991" s="32"/>
    </row>
    <row r="12992" spans="20:80">
      <c r="T12992"/>
      <c r="U12992"/>
      <c r="AO12992"/>
      <c r="AP12992"/>
      <c r="AQ12992"/>
      <c r="AR12992"/>
      <c r="AS12992"/>
      <c r="AT12992" s="47"/>
      <c r="AV12992" s="26"/>
      <c r="AW12992" s="26"/>
      <c r="AX12992" s="27"/>
      <c r="AY12992" s="27"/>
      <c r="AZ12992" s="27"/>
      <c r="BA12992" s="27"/>
      <c r="BB12992" s="27"/>
      <c r="BC12992" s="27"/>
      <c r="BD12992" s="27"/>
      <c r="BE12992" s="27"/>
      <c r="BF12992" s="27"/>
      <c r="BG12992" s="27"/>
      <c r="BH12992" s="27"/>
      <c r="BI12992" s="27"/>
      <c r="BT12992" s="31"/>
      <c r="BU12992" s="32"/>
      <c r="BV12992" s="33"/>
      <c r="BW12992" s="32"/>
      <c r="BX12992" s="32"/>
      <c r="BY12992" s="34"/>
      <c r="CA12992" s="32"/>
      <c r="CB12992" s="32"/>
    </row>
    <row r="12993" spans="20:80">
      <c r="T12993"/>
      <c r="U12993"/>
      <c r="AO12993"/>
      <c r="AP12993"/>
      <c r="AQ12993"/>
      <c r="AR12993"/>
      <c r="AS12993"/>
      <c r="AT12993" s="47"/>
      <c r="AV12993" s="26"/>
      <c r="AW12993" s="26"/>
      <c r="AX12993" s="27"/>
      <c r="AY12993" s="27"/>
      <c r="AZ12993" s="27"/>
      <c r="BA12993" s="27"/>
      <c r="BB12993" s="27"/>
      <c r="BC12993" s="27"/>
      <c r="BD12993" s="27"/>
      <c r="BE12993" s="27"/>
      <c r="BF12993" s="27"/>
      <c r="BG12993" s="27"/>
      <c r="BH12993" s="27"/>
      <c r="BI12993" s="27"/>
      <c r="BT12993" s="31"/>
      <c r="BU12993" s="32"/>
      <c r="BV12993" s="33"/>
      <c r="BW12993" s="32"/>
      <c r="BX12993" s="32"/>
      <c r="BY12993" s="34"/>
      <c r="CA12993" s="32"/>
      <c r="CB12993" s="32"/>
    </row>
    <row r="12994" spans="20:80">
      <c r="T12994"/>
      <c r="U12994"/>
      <c r="AO12994"/>
      <c r="AP12994"/>
      <c r="AQ12994"/>
      <c r="AR12994"/>
      <c r="AS12994"/>
      <c r="AT12994" s="47"/>
      <c r="AV12994" s="26"/>
      <c r="AW12994" s="26"/>
      <c r="AX12994" s="27"/>
      <c r="AY12994" s="27"/>
      <c r="AZ12994" s="27"/>
      <c r="BA12994" s="27"/>
      <c r="BB12994" s="27"/>
      <c r="BC12994" s="27"/>
      <c r="BD12994" s="27"/>
      <c r="BE12994" s="27"/>
      <c r="BF12994" s="27"/>
      <c r="BG12994" s="27"/>
      <c r="BH12994" s="27"/>
      <c r="BI12994" s="27"/>
      <c r="BT12994" s="31"/>
      <c r="BU12994" s="32"/>
      <c r="BV12994" s="33"/>
      <c r="BW12994" s="32"/>
      <c r="BX12994" s="32"/>
      <c r="BY12994" s="34"/>
      <c r="CA12994" s="32"/>
      <c r="CB12994" s="32"/>
    </row>
    <row r="12995" spans="20:80">
      <c r="T12995"/>
      <c r="U12995"/>
      <c r="AO12995"/>
      <c r="AP12995"/>
      <c r="AQ12995"/>
      <c r="AR12995"/>
      <c r="AS12995"/>
      <c r="AT12995" s="47"/>
      <c r="AV12995" s="26"/>
      <c r="AW12995" s="26"/>
      <c r="AX12995" s="27"/>
      <c r="AY12995" s="27"/>
      <c r="AZ12995" s="27"/>
      <c r="BA12995" s="27"/>
      <c r="BB12995" s="27"/>
      <c r="BC12995" s="27"/>
      <c r="BD12995" s="27"/>
      <c r="BE12995" s="27"/>
      <c r="BF12995" s="27"/>
      <c r="BG12995" s="27"/>
      <c r="BH12995" s="27"/>
      <c r="BI12995" s="27"/>
      <c r="BT12995" s="31"/>
      <c r="BU12995" s="32"/>
      <c r="BV12995" s="33"/>
      <c r="BW12995" s="32"/>
      <c r="BX12995" s="32"/>
      <c r="BY12995" s="34"/>
      <c r="CA12995" s="32"/>
      <c r="CB12995" s="32"/>
    </row>
    <row r="12996" spans="20:80">
      <c r="T12996"/>
      <c r="U12996"/>
      <c r="AO12996"/>
      <c r="AP12996"/>
      <c r="AQ12996"/>
      <c r="AR12996"/>
      <c r="AS12996"/>
      <c r="AT12996" s="47"/>
      <c r="AV12996" s="26"/>
      <c r="AW12996" s="26"/>
      <c r="AX12996" s="27"/>
      <c r="AY12996" s="27"/>
      <c r="AZ12996" s="27"/>
      <c r="BA12996" s="27"/>
      <c r="BB12996" s="27"/>
      <c r="BC12996" s="27"/>
      <c r="BD12996" s="27"/>
      <c r="BE12996" s="27"/>
      <c r="BF12996" s="27"/>
      <c r="BG12996" s="27"/>
      <c r="BH12996" s="27"/>
      <c r="BI12996" s="27"/>
      <c r="BT12996" s="31"/>
      <c r="BU12996" s="32"/>
      <c r="BV12996" s="33"/>
      <c r="BW12996" s="32"/>
      <c r="BX12996" s="32"/>
      <c r="BY12996" s="34"/>
      <c r="CA12996" s="32"/>
      <c r="CB12996" s="32"/>
    </row>
    <row r="12997" spans="20:80">
      <c r="T12997"/>
      <c r="U12997"/>
      <c r="AO12997"/>
      <c r="AP12997"/>
      <c r="AQ12997"/>
      <c r="AR12997"/>
      <c r="AS12997"/>
      <c r="AT12997" s="47"/>
      <c r="AV12997" s="26"/>
      <c r="AW12997" s="26"/>
      <c r="AX12997" s="27"/>
      <c r="AY12997" s="27"/>
      <c r="AZ12997" s="27"/>
      <c r="BA12997" s="27"/>
      <c r="BB12997" s="27"/>
      <c r="BC12997" s="27"/>
      <c r="BD12997" s="27"/>
      <c r="BE12997" s="27"/>
      <c r="BF12997" s="27"/>
      <c r="BG12997" s="27"/>
      <c r="BH12997" s="27"/>
      <c r="BI12997" s="27"/>
      <c r="BT12997" s="31"/>
      <c r="BU12997" s="32"/>
      <c r="BV12997" s="33"/>
      <c r="BW12997" s="32"/>
      <c r="BX12997" s="32"/>
      <c r="BY12997" s="34"/>
      <c r="CA12997" s="32"/>
      <c r="CB12997" s="32"/>
    </row>
    <row r="12998" spans="20:80">
      <c r="T12998"/>
      <c r="U12998"/>
      <c r="AO12998"/>
      <c r="AP12998"/>
      <c r="AQ12998"/>
      <c r="AR12998"/>
      <c r="AS12998"/>
      <c r="AT12998" s="47"/>
      <c r="AV12998" s="26"/>
      <c r="AW12998" s="26"/>
      <c r="AX12998" s="27"/>
      <c r="AY12998" s="27"/>
      <c r="AZ12998" s="27"/>
      <c r="BA12998" s="27"/>
      <c r="BB12998" s="27"/>
      <c r="BC12998" s="27"/>
      <c r="BD12998" s="27"/>
      <c r="BE12998" s="27"/>
      <c r="BF12998" s="27"/>
      <c r="BG12998" s="27"/>
      <c r="BH12998" s="27"/>
      <c r="BI12998" s="27"/>
      <c r="BT12998" s="31"/>
      <c r="BU12998" s="32"/>
      <c r="BV12998" s="33"/>
      <c r="BW12998" s="32"/>
      <c r="BX12998" s="32"/>
      <c r="BY12998" s="34"/>
      <c r="CA12998" s="32"/>
      <c r="CB12998" s="32"/>
    </row>
    <row r="12999" spans="20:80">
      <c r="T12999"/>
      <c r="U12999"/>
      <c r="AO12999"/>
      <c r="AP12999"/>
      <c r="AQ12999"/>
      <c r="AR12999"/>
      <c r="AS12999"/>
      <c r="AT12999" s="47"/>
      <c r="AV12999" s="26"/>
      <c r="AW12999" s="26"/>
      <c r="AX12999" s="27"/>
      <c r="AY12999" s="27"/>
      <c r="AZ12999" s="27"/>
      <c r="BA12999" s="27"/>
      <c r="BB12999" s="27"/>
      <c r="BC12999" s="27"/>
      <c r="BD12999" s="27"/>
      <c r="BE12999" s="27"/>
      <c r="BF12999" s="27"/>
      <c r="BG12999" s="27"/>
      <c r="BH12999" s="27"/>
      <c r="BI12999" s="27"/>
      <c r="BT12999" s="31"/>
      <c r="BU12999" s="32"/>
      <c r="BV12999" s="33"/>
      <c r="BW12999" s="32"/>
      <c r="BX12999" s="32"/>
      <c r="BY12999" s="34"/>
      <c r="CA12999" s="32"/>
      <c r="CB12999" s="32"/>
    </row>
    <row r="13000" spans="20:80">
      <c r="T13000"/>
      <c r="U13000"/>
      <c r="AO13000"/>
      <c r="AP13000"/>
      <c r="AQ13000"/>
      <c r="AR13000"/>
      <c r="AS13000"/>
      <c r="AT13000" s="47"/>
      <c r="AV13000" s="26"/>
      <c r="AW13000" s="26"/>
      <c r="AX13000" s="27"/>
      <c r="AY13000" s="27"/>
      <c r="AZ13000" s="27"/>
      <c r="BA13000" s="27"/>
      <c r="BB13000" s="27"/>
      <c r="BC13000" s="27"/>
      <c r="BD13000" s="27"/>
      <c r="BE13000" s="27"/>
      <c r="BF13000" s="27"/>
      <c r="BG13000" s="27"/>
      <c r="BH13000" s="27"/>
      <c r="BI13000" s="27"/>
      <c r="BT13000" s="31"/>
      <c r="BU13000" s="32"/>
      <c r="BV13000" s="33"/>
      <c r="BW13000" s="32"/>
      <c r="BX13000" s="32"/>
      <c r="BY13000" s="34"/>
      <c r="CA13000" s="32"/>
      <c r="CB13000" s="32"/>
    </row>
    <row r="13001" spans="20:80">
      <c r="T13001"/>
      <c r="U13001"/>
      <c r="AO13001"/>
      <c r="AP13001"/>
      <c r="AQ13001"/>
      <c r="AR13001"/>
      <c r="AS13001"/>
      <c r="AT13001" s="47"/>
      <c r="AV13001" s="26"/>
      <c r="AW13001" s="26"/>
      <c r="AX13001" s="27"/>
      <c r="AY13001" s="27"/>
      <c r="AZ13001" s="27"/>
      <c r="BA13001" s="27"/>
      <c r="BB13001" s="27"/>
      <c r="BC13001" s="27"/>
      <c r="BD13001" s="27"/>
      <c r="BE13001" s="27"/>
      <c r="BF13001" s="27"/>
      <c r="BG13001" s="27"/>
      <c r="BH13001" s="27"/>
      <c r="BI13001" s="27"/>
      <c r="BT13001" s="31"/>
      <c r="BU13001" s="32"/>
      <c r="BV13001" s="33"/>
      <c r="BW13001" s="32"/>
      <c r="BX13001" s="32"/>
      <c r="BY13001" s="34"/>
      <c r="CA13001" s="32"/>
      <c r="CB13001" s="32"/>
    </row>
    <row r="13002" spans="20:80">
      <c r="T13002"/>
      <c r="U13002"/>
      <c r="AO13002"/>
      <c r="AP13002"/>
      <c r="AQ13002"/>
      <c r="AR13002"/>
      <c r="AS13002"/>
      <c r="AT13002" s="47"/>
      <c r="AV13002" s="26"/>
      <c r="AW13002" s="26"/>
      <c r="AX13002" s="27"/>
      <c r="AY13002" s="27"/>
      <c r="AZ13002" s="27"/>
      <c r="BA13002" s="27"/>
      <c r="BB13002" s="27"/>
      <c r="BC13002" s="27"/>
      <c r="BD13002" s="27"/>
      <c r="BE13002" s="27"/>
      <c r="BF13002" s="27"/>
      <c r="BG13002" s="27"/>
      <c r="BH13002" s="27"/>
      <c r="BI13002" s="27"/>
      <c r="BT13002" s="31"/>
      <c r="BU13002" s="32"/>
      <c r="BV13002" s="33"/>
      <c r="BW13002" s="32"/>
      <c r="BX13002" s="32"/>
      <c r="BY13002" s="34"/>
      <c r="CA13002" s="32"/>
      <c r="CB13002" s="32"/>
    </row>
    <row r="13003" spans="20:80">
      <c r="T13003"/>
      <c r="U13003"/>
      <c r="AO13003"/>
      <c r="AP13003"/>
      <c r="AQ13003"/>
      <c r="AR13003"/>
      <c r="AS13003"/>
      <c r="AT13003" s="47"/>
      <c r="AV13003" s="26"/>
      <c r="AW13003" s="26"/>
      <c r="AX13003" s="27"/>
      <c r="AY13003" s="27"/>
      <c r="AZ13003" s="27"/>
      <c r="BA13003" s="27"/>
      <c r="BB13003" s="27"/>
      <c r="BC13003" s="27"/>
      <c r="BD13003" s="27"/>
      <c r="BE13003" s="27"/>
      <c r="BF13003" s="27"/>
      <c r="BG13003" s="27"/>
      <c r="BH13003" s="27"/>
      <c r="BI13003" s="27"/>
      <c r="BT13003" s="31"/>
      <c r="BU13003" s="32"/>
      <c r="BV13003" s="33"/>
      <c r="BW13003" s="32"/>
      <c r="BX13003" s="32"/>
      <c r="BY13003" s="34"/>
      <c r="CA13003" s="32"/>
      <c r="CB13003" s="32"/>
    </row>
    <row r="13004" spans="20:80">
      <c r="T13004"/>
      <c r="U13004"/>
      <c r="AO13004"/>
      <c r="AP13004"/>
      <c r="AQ13004"/>
      <c r="AR13004"/>
      <c r="AS13004"/>
      <c r="AT13004" s="47"/>
      <c r="AV13004" s="26"/>
      <c r="AW13004" s="26"/>
      <c r="AX13004" s="27"/>
      <c r="AY13004" s="27"/>
      <c r="AZ13004" s="27"/>
      <c r="BA13004" s="27"/>
      <c r="BB13004" s="27"/>
      <c r="BC13004" s="27"/>
      <c r="BD13004" s="27"/>
      <c r="BE13004" s="27"/>
      <c r="BF13004" s="27"/>
      <c r="BG13004" s="27"/>
      <c r="BH13004" s="27"/>
      <c r="BI13004" s="27"/>
      <c r="BT13004" s="31"/>
      <c r="BU13004" s="32"/>
      <c r="BV13004" s="33"/>
      <c r="BW13004" s="32"/>
      <c r="BX13004" s="32"/>
      <c r="BY13004" s="34"/>
      <c r="CA13004" s="32"/>
      <c r="CB13004" s="32"/>
    </row>
    <row r="13005" spans="20:80">
      <c r="T13005"/>
      <c r="U13005"/>
      <c r="AO13005"/>
      <c r="AP13005"/>
      <c r="AQ13005"/>
      <c r="AR13005"/>
      <c r="AS13005"/>
      <c r="AT13005" s="47"/>
      <c r="AV13005" s="26"/>
      <c r="AW13005" s="26"/>
      <c r="AX13005" s="27"/>
      <c r="AY13005" s="27"/>
      <c r="AZ13005" s="27"/>
      <c r="BA13005" s="27"/>
      <c r="BB13005" s="27"/>
      <c r="BC13005" s="27"/>
      <c r="BD13005" s="27"/>
      <c r="BE13005" s="27"/>
      <c r="BF13005" s="27"/>
      <c r="BG13005" s="27"/>
      <c r="BH13005" s="27"/>
      <c r="BI13005" s="27"/>
      <c r="BT13005" s="31"/>
      <c r="BU13005" s="32"/>
      <c r="BV13005" s="33"/>
      <c r="BW13005" s="32"/>
      <c r="BX13005" s="32"/>
      <c r="BY13005" s="34"/>
      <c r="CA13005" s="32"/>
      <c r="CB13005" s="32"/>
    </row>
    <row r="13006" spans="20:80">
      <c r="T13006"/>
      <c r="U13006"/>
      <c r="AO13006"/>
      <c r="AP13006"/>
      <c r="AQ13006"/>
      <c r="AR13006"/>
      <c r="AS13006"/>
      <c r="AT13006" s="47"/>
      <c r="AV13006" s="26"/>
      <c r="AW13006" s="26"/>
      <c r="AX13006" s="27"/>
      <c r="AY13006" s="27"/>
      <c r="AZ13006" s="27"/>
      <c r="BA13006" s="27"/>
      <c r="BB13006" s="27"/>
      <c r="BC13006" s="27"/>
      <c r="BD13006" s="27"/>
      <c r="BE13006" s="27"/>
      <c r="BF13006" s="27"/>
      <c r="BG13006" s="27"/>
      <c r="BH13006" s="27"/>
      <c r="BI13006" s="27"/>
      <c r="BT13006" s="31"/>
      <c r="BU13006" s="32"/>
      <c r="BV13006" s="33"/>
      <c r="BW13006" s="32"/>
      <c r="BX13006" s="32"/>
      <c r="BY13006" s="34"/>
      <c r="CA13006" s="32"/>
      <c r="CB13006" s="32"/>
    </row>
    <row r="13007" spans="20:80">
      <c r="T13007"/>
      <c r="U13007"/>
      <c r="AO13007"/>
      <c r="AP13007"/>
      <c r="AQ13007"/>
      <c r="AR13007"/>
      <c r="AS13007"/>
      <c r="AT13007" s="47"/>
      <c r="AV13007" s="26"/>
      <c r="AW13007" s="26"/>
      <c r="AX13007" s="27"/>
      <c r="AY13007" s="27"/>
      <c r="AZ13007" s="27"/>
      <c r="BA13007" s="27"/>
      <c r="BB13007" s="27"/>
      <c r="BC13007" s="27"/>
      <c r="BD13007" s="27"/>
      <c r="BE13007" s="27"/>
      <c r="BF13007" s="27"/>
      <c r="BG13007" s="27"/>
      <c r="BH13007" s="27"/>
      <c r="BI13007" s="27"/>
      <c r="BT13007" s="31"/>
      <c r="BU13007" s="32"/>
      <c r="BV13007" s="33"/>
      <c r="BW13007" s="32"/>
      <c r="BX13007" s="32"/>
      <c r="BY13007" s="34"/>
      <c r="CA13007" s="32"/>
      <c r="CB13007" s="32"/>
    </row>
    <row r="13008" spans="20:80">
      <c r="T13008"/>
      <c r="U13008"/>
      <c r="AO13008"/>
      <c r="AP13008"/>
      <c r="AQ13008"/>
      <c r="AR13008"/>
      <c r="AS13008"/>
      <c r="AT13008" s="47"/>
      <c r="AV13008" s="26"/>
      <c r="AW13008" s="26"/>
      <c r="AX13008" s="27"/>
      <c r="AY13008" s="27"/>
      <c r="AZ13008" s="27"/>
      <c r="BA13008" s="27"/>
      <c r="BB13008" s="27"/>
      <c r="BC13008" s="27"/>
      <c r="BD13008" s="27"/>
      <c r="BE13008" s="27"/>
      <c r="BF13008" s="27"/>
      <c r="BG13008" s="27"/>
      <c r="BH13008" s="27"/>
      <c r="BI13008" s="27"/>
      <c r="BT13008" s="31"/>
      <c r="BU13008" s="32"/>
      <c r="BV13008" s="33"/>
      <c r="BW13008" s="32"/>
      <c r="BX13008" s="32"/>
      <c r="BY13008" s="34"/>
      <c r="CA13008" s="32"/>
      <c r="CB13008" s="32"/>
    </row>
    <row r="13009" spans="8:80">
      <c r="T13009"/>
      <c r="U13009"/>
      <c r="AO13009"/>
      <c r="AP13009"/>
      <c r="AQ13009"/>
      <c r="AR13009"/>
      <c r="AS13009"/>
      <c r="AT13009" s="47"/>
      <c r="AV13009" s="26"/>
      <c r="AW13009" s="26"/>
      <c r="AX13009" s="27"/>
      <c r="AY13009" s="27"/>
      <c r="AZ13009" s="27"/>
      <c r="BA13009" s="27"/>
      <c r="BB13009" s="27"/>
      <c r="BC13009" s="27"/>
      <c r="BD13009" s="27"/>
      <c r="BE13009" s="27"/>
      <c r="BF13009" s="27"/>
      <c r="BG13009" s="27"/>
      <c r="BH13009" s="27"/>
      <c r="BI13009" s="27"/>
      <c r="BT13009" s="31"/>
      <c r="BU13009" s="32"/>
      <c r="BV13009" s="33"/>
      <c r="BW13009" s="32"/>
      <c r="BX13009" s="32"/>
      <c r="BY13009" s="34"/>
      <c r="CA13009" s="32"/>
      <c r="CB13009" s="32"/>
    </row>
    <row r="13010" spans="8:80">
      <c r="T13010"/>
      <c r="U13010"/>
      <c r="AO13010"/>
      <c r="AP13010"/>
      <c r="AQ13010"/>
      <c r="AR13010"/>
      <c r="AS13010"/>
      <c r="AT13010" s="47"/>
      <c r="AV13010" s="26"/>
      <c r="AW13010" s="26"/>
      <c r="AX13010" s="27"/>
      <c r="AY13010" s="27"/>
      <c r="AZ13010" s="27"/>
      <c r="BA13010" s="27"/>
      <c r="BB13010" s="27"/>
      <c r="BC13010" s="27"/>
      <c r="BD13010" s="27"/>
      <c r="BE13010" s="27"/>
      <c r="BF13010" s="27"/>
      <c r="BG13010" s="27"/>
      <c r="BH13010" s="27"/>
      <c r="BI13010" s="27"/>
      <c r="BT13010" s="31"/>
      <c r="BU13010" s="32"/>
      <c r="BV13010" s="33"/>
      <c r="BW13010" s="32"/>
      <c r="BX13010" s="32"/>
      <c r="BY13010" s="34"/>
      <c r="CA13010" s="32"/>
      <c r="CB13010" s="32"/>
    </row>
    <row r="13011" spans="8:80">
      <c r="T13011"/>
      <c r="U13011"/>
      <c r="AO13011"/>
      <c r="AP13011"/>
      <c r="AQ13011"/>
      <c r="AR13011"/>
      <c r="AS13011"/>
      <c r="AT13011" s="47"/>
      <c r="AV13011" s="26"/>
      <c r="AW13011" s="26"/>
      <c r="AX13011" s="27"/>
      <c r="AY13011" s="27"/>
      <c r="AZ13011" s="27"/>
      <c r="BA13011" s="27"/>
      <c r="BB13011" s="27"/>
      <c r="BC13011" s="27"/>
      <c r="BD13011" s="27"/>
      <c r="BE13011" s="27"/>
      <c r="BF13011" s="27"/>
      <c r="BG13011" s="27"/>
      <c r="BH13011" s="27"/>
      <c r="BI13011" s="27"/>
      <c r="BT13011" s="31"/>
      <c r="BU13011" s="32"/>
      <c r="BV13011" s="33"/>
      <c r="BW13011" s="32"/>
      <c r="BX13011" s="32"/>
      <c r="BY13011" s="34"/>
      <c r="CA13011" s="32"/>
      <c r="CB13011" s="32"/>
    </row>
    <row r="13012" spans="8:80">
      <c r="T13012"/>
      <c r="U13012"/>
      <c r="AO13012"/>
      <c r="AP13012"/>
      <c r="AQ13012"/>
      <c r="AR13012"/>
      <c r="AS13012"/>
      <c r="AT13012" s="47"/>
      <c r="AV13012" s="26"/>
      <c r="AW13012" s="26"/>
      <c r="AX13012" s="27"/>
      <c r="AY13012" s="27"/>
      <c r="AZ13012" s="27"/>
      <c r="BA13012" s="27"/>
      <c r="BB13012" s="27"/>
      <c r="BC13012" s="27"/>
      <c r="BD13012" s="27"/>
      <c r="BE13012" s="27"/>
      <c r="BF13012" s="27"/>
      <c r="BG13012" s="27"/>
      <c r="BH13012" s="27"/>
      <c r="BI13012" s="27"/>
      <c r="BT13012" s="31"/>
      <c r="BU13012" s="32"/>
      <c r="BV13012" s="33"/>
      <c r="BW13012" s="32"/>
      <c r="BX13012" s="32"/>
      <c r="BY13012" s="34"/>
      <c r="CA13012" s="32"/>
      <c r="CB13012" s="32"/>
    </row>
    <row r="13013" spans="8:80">
      <c r="T13013"/>
      <c r="U13013"/>
      <c r="AO13013"/>
      <c r="AP13013"/>
      <c r="AQ13013"/>
      <c r="AR13013"/>
      <c r="AS13013"/>
      <c r="AT13013" s="47"/>
      <c r="AV13013" s="26"/>
      <c r="AW13013" s="26"/>
      <c r="AX13013" s="27"/>
      <c r="AY13013" s="27"/>
      <c r="AZ13013" s="27"/>
      <c r="BA13013" s="27"/>
      <c r="BB13013" s="27"/>
      <c r="BC13013" s="27"/>
      <c r="BD13013" s="27"/>
      <c r="BE13013" s="27"/>
      <c r="BF13013" s="27"/>
      <c r="BG13013" s="27"/>
      <c r="BH13013" s="27"/>
      <c r="BI13013" s="27"/>
      <c r="BT13013" s="31"/>
      <c r="BU13013" s="32"/>
      <c r="BV13013" s="33"/>
      <c r="BW13013" s="32"/>
      <c r="BX13013" s="32"/>
      <c r="BY13013" s="34"/>
      <c r="CA13013" s="32"/>
      <c r="CB13013" s="32"/>
    </row>
    <row r="13014" spans="8:80">
      <c r="T13014"/>
      <c r="U13014"/>
      <c r="AO13014"/>
      <c r="AP13014"/>
      <c r="AQ13014"/>
      <c r="AR13014"/>
      <c r="AS13014"/>
      <c r="AT13014" s="47"/>
      <c r="AV13014" s="26"/>
      <c r="AW13014" s="26"/>
      <c r="AX13014" s="27"/>
      <c r="AY13014" s="27"/>
      <c r="AZ13014" s="27"/>
      <c r="BA13014" s="27"/>
      <c r="BB13014" s="27"/>
      <c r="BC13014" s="27"/>
      <c r="BD13014" s="27"/>
      <c r="BE13014" s="27"/>
      <c r="BF13014" s="27"/>
      <c r="BG13014" s="27"/>
      <c r="BH13014" s="27"/>
      <c r="BI13014" s="27"/>
      <c r="BT13014" s="31"/>
      <c r="BU13014" s="32"/>
      <c r="BV13014" s="33"/>
      <c r="BW13014" s="32"/>
      <c r="BX13014" s="32"/>
      <c r="BY13014" s="34"/>
      <c r="CA13014" s="32"/>
      <c r="CB13014" s="32"/>
    </row>
    <row r="13015" spans="8:80">
      <c r="T13015"/>
      <c r="U13015"/>
      <c r="AO13015"/>
      <c r="AP13015"/>
      <c r="AQ13015"/>
      <c r="AR13015"/>
      <c r="AS13015"/>
      <c r="AT13015" s="47"/>
      <c r="AV13015" s="26"/>
      <c r="AW13015" s="26"/>
      <c r="AX13015" s="27"/>
      <c r="AY13015" s="27"/>
      <c r="AZ13015" s="27"/>
      <c r="BA13015" s="27"/>
      <c r="BB13015" s="27"/>
      <c r="BC13015" s="27"/>
      <c r="BD13015" s="27"/>
      <c r="BE13015" s="27"/>
      <c r="BF13015" s="27"/>
      <c r="BG13015" s="27"/>
      <c r="BH13015" s="27"/>
      <c r="BI13015" s="27"/>
      <c r="BT13015" s="31"/>
      <c r="BU13015" s="32"/>
      <c r="BV13015" s="33"/>
      <c r="BW13015" s="32"/>
      <c r="BX13015" s="32"/>
      <c r="BY13015" s="34"/>
      <c r="CA13015" s="32"/>
      <c r="CB13015" s="32"/>
    </row>
    <row r="13016" spans="8:80">
      <c r="T13016"/>
      <c r="U13016"/>
      <c r="AO13016"/>
      <c r="AP13016"/>
      <c r="AQ13016"/>
      <c r="AR13016"/>
      <c r="AS13016"/>
      <c r="AT13016" s="47"/>
      <c r="AV13016" s="26"/>
      <c r="AW13016" s="26"/>
      <c r="AX13016" s="27"/>
      <c r="AY13016" s="27"/>
      <c r="AZ13016" s="27"/>
      <c r="BA13016" s="27"/>
      <c r="BB13016" s="27"/>
      <c r="BC13016" s="27"/>
      <c r="BD13016" s="27"/>
      <c r="BE13016" s="27"/>
      <c r="BF13016" s="27"/>
      <c r="BG13016" s="27"/>
      <c r="BH13016" s="27"/>
      <c r="BI13016" s="27"/>
      <c r="BT13016" s="31"/>
      <c r="BU13016" s="32"/>
      <c r="BV13016" s="33"/>
      <c r="BW13016" s="32"/>
      <c r="BX13016" s="32"/>
      <c r="BY13016" s="34"/>
      <c r="CA13016" s="32"/>
      <c r="CB13016" s="32"/>
    </row>
    <row r="13017" spans="8:80">
      <c r="T13017"/>
      <c r="U13017"/>
      <c r="AO13017"/>
      <c r="AP13017"/>
      <c r="AQ13017"/>
      <c r="AR13017"/>
      <c r="AS13017"/>
      <c r="AT13017" s="47"/>
      <c r="AV13017" s="26"/>
      <c r="AW13017" s="26"/>
      <c r="AX13017" s="27"/>
      <c r="AY13017" s="27"/>
      <c r="AZ13017" s="27"/>
      <c r="BA13017" s="27"/>
      <c r="BB13017" s="27"/>
      <c r="BC13017" s="27"/>
      <c r="BD13017" s="27"/>
      <c r="BE13017" s="27"/>
      <c r="BF13017" s="27"/>
      <c r="BG13017" s="27"/>
      <c r="BH13017" s="27"/>
      <c r="BI13017" s="27"/>
      <c r="BT13017" s="31"/>
      <c r="BU13017" s="32"/>
      <c r="BV13017" s="33"/>
      <c r="BW13017" s="32"/>
      <c r="BX13017" s="32"/>
      <c r="BY13017" s="34"/>
      <c r="CA13017" s="32"/>
      <c r="CB13017" s="32"/>
    </row>
    <row r="13018" spans="8:80">
      <c r="T13018"/>
      <c r="U13018"/>
      <c r="AO13018"/>
      <c r="AP13018"/>
      <c r="AQ13018"/>
      <c r="AR13018"/>
      <c r="AS13018"/>
      <c r="AT13018" s="47"/>
      <c r="AV13018" s="26"/>
      <c r="AW13018" s="26"/>
      <c r="AX13018" s="27"/>
      <c r="AY13018" s="27"/>
      <c r="AZ13018" s="27"/>
      <c r="BA13018" s="27"/>
      <c r="BB13018" s="27"/>
      <c r="BC13018" s="27"/>
      <c r="BD13018" s="27"/>
      <c r="BE13018" s="27"/>
      <c r="BF13018" s="27"/>
      <c r="BG13018" s="27"/>
      <c r="BH13018" s="27"/>
      <c r="BI13018" s="27"/>
      <c r="BT13018" s="31"/>
      <c r="BU13018" s="32"/>
      <c r="BV13018" s="33"/>
      <c r="BW13018" s="32"/>
      <c r="BX13018" s="32"/>
      <c r="BY13018" s="34"/>
      <c r="CA13018" s="32"/>
      <c r="CB13018" s="32"/>
    </row>
    <row r="13019" spans="8:80">
      <c r="T13019"/>
      <c r="U13019"/>
      <c r="AO13019"/>
      <c r="AP13019"/>
      <c r="AQ13019"/>
      <c r="AR13019"/>
      <c r="AS13019"/>
      <c r="AT13019" s="47"/>
      <c r="AV13019" s="26"/>
      <c r="AW13019" s="26"/>
      <c r="AX13019" s="27"/>
      <c r="AY13019" s="27"/>
      <c r="AZ13019" s="27"/>
      <c r="BA13019" s="27"/>
      <c r="BB13019" s="27"/>
      <c r="BC13019" s="27"/>
      <c r="BD13019" s="27"/>
      <c r="BE13019" s="27"/>
      <c r="BF13019" s="27"/>
      <c r="BG13019" s="27"/>
      <c r="BH13019" s="27"/>
      <c r="BI13019" s="27"/>
      <c r="BT13019" s="31"/>
      <c r="BU13019" s="32"/>
      <c r="BV13019" s="33"/>
      <c r="BW13019" s="32"/>
      <c r="BX13019" s="32"/>
      <c r="BY13019" s="34"/>
      <c r="CA13019" s="32"/>
      <c r="CB13019" s="32"/>
    </row>
    <row r="13020" spans="8:80">
      <c r="H13020" s="21"/>
      <c r="T13020"/>
      <c r="U13020"/>
      <c r="AO13020"/>
      <c r="AP13020"/>
      <c r="AQ13020"/>
      <c r="AR13020"/>
      <c r="AS13020"/>
      <c r="AT13020" s="47"/>
      <c r="AV13020" s="26"/>
      <c r="AW13020" s="26"/>
      <c r="AX13020" s="27"/>
      <c r="AY13020" s="27"/>
      <c r="AZ13020" s="27"/>
      <c r="BA13020" s="27"/>
      <c r="BB13020" s="27"/>
      <c r="BC13020" s="27"/>
      <c r="BD13020" s="27"/>
      <c r="BE13020" s="27"/>
      <c r="BF13020" s="27"/>
      <c r="BG13020" s="27"/>
      <c r="BH13020" s="27"/>
      <c r="BI13020" s="27"/>
      <c r="BT13020" s="31"/>
      <c r="BU13020" s="32"/>
      <c r="BV13020" s="33"/>
      <c r="BW13020" s="32"/>
      <c r="BX13020" s="32"/>
      <c r="BY13020" s="34"/>
      <c r="CA13020" s="32"/>
      <c r="CB13020" s="32"/>
    </row>
    <row r="13021" spans="8:80">
      <c r="T13021"/>
      <c r="U13021"/>
      <c r="AO13021"/>
      <c r="AP13021"/>
      <c r="AQ13021"/>
      <c r="AR13021"/>
      <c r="AS13021"/>
      <c r="AT13021" s="47"/>
      <c r="AV13021" s="26"/>
      <c r="AW13021" s="26"/>
      <c r="AX13021" s="27"/>
      <c r="AY13021" s="27"/>
      <c r="AZ13021" s="27"/>
      <c r="BA13021" s="27"/>
      <c r="BB13021" s="27"/>
      <c r="BC13021" s="27"/>
      <c r="BD13021" s="27"/>
      <c r="BE13021" s="27"/>
      <c r="BF13021" s="27"/>
      <c r="BG13021" s="27"/>
      <c r="BH13021" s="27"/>
      <c r="BI13021" s="27"/>
      <c r="BT13021" s="31"/>
      <c r="BU13021" s="32"/>
      <c r="BV13021" s="33"/>
      <c r="BW13021" s="32"/>
      <c r="BX13021" s="32"/>
      <c r="BY13021" s="34"/>
      <c r="CA13021" s="32"/>
      <c r="CB13021" s="32"/>
    </row>
    <row r="13022" spans="8:80">
      <c r="T13022"/>
      <c r="U13022"/>
      <c r="AO13022"/>
      <c r="AP13022"/>
      <c r="AQ13022"/>
      <c r="AR13022"/>
      <c r="AS13022"/>
      <c r="AT13022" s="47"/>
      <c r="AV13022" s="26"/>
      <c r="AW13022" s="26"/>
      <c r="AX13022" s="27"/>
      <c r="AY13022" s="27"/>
      <c r="AZ13022" s="27"/>
      <c r="BA13022" s="27"/>
      <c r="BB13022" s="27"/>
      <c r="BC13022" s="27"/>
      <c r="BD13022" s="27"/>
      <c r="BE13022" s="27"/>
      <c r="BF13022" s="27"/>
      <c r="BG13022" s="27"/>
      <c r="BH13022" s="27"/>
      <c r="BI13022" s="27"/>
      <c r="BT13022" s="31"/>
      <c r="BU13022" s="32"/>
      <c r="BV13022" s="33"/>
      <c r="BW13022" s="32"/>
      <c r="BX13022" s="32"/>
      <c r="BY13022" s="34"/>
      <c r="CA13022" s="32"/>
      <c r="CB13022" s="32"/>
    </row>
    <row r="13023" spans="8:80">
      <c r="T13023"/>
      <c r="U13023"/>
      <c r="AO13023"/>
      <c r="AP13023"/>
      <c r="AQ13023"/>
      <c r="AR13023"/>
      <c r="AS13023"/>
      <c r="AT13023" s="47"/>
      <c r="AV13023" s="26"/>
      <c r="AW13023" s="26"/>
      <c r="AX13023" s="27"/>
      <c r="AY13023" s="27"/>
      <c r="AZ13023" s="27"/>
      <c r="BA13023" s="27"/>
      <c r="BB13023" s="27"/>
      <c r="BC13023" s="27"/>
      <c r="BD13023" s="27"/>
      <c r="BE13023" s="27"/>
      <c r="BF13023" s="27"/>
      <c r="BG13023" s="27"/>
      <c r="BH13023" s="27"/>
      <c r="BI13023" s="27"/>
      <c r="BT13023" s="31"/>
      <c r="BU13023" s="32"/>
      <c r="BV13023" s="33"/>
      <c r="BW13023" s="32"/>
      <c r="BX13023" s="32"/>
      <c r="BY13023" s="34"/>
      <c r="CA13023" s="32"/>
      <c r="CB13023" s="32"/>
    </row>
    <row r="13024" spans="8:80">
      <c r="T13024"/>
      <c r="U13024"/>
      <c r="AO13024"/>
      <c r="AP13024"/>
      <c r="AQ13024"/>
      <c r="AR13024"/>
      <c r="AS13024"/>
      <c r="AT13024" s="47"/>
      <c r="AV13024" s="26"/>
      <c r="AW13024" s="26"/>
      <c r="AX13024" s="27"/>
      <c r="AY13024" s="27"/>
      <c r="AZ13024" s="27"/>
      <c r="BA13024" s="27"/>
      <c r="BB13024" s="27"/>
      <c r="BC13024" s="27"/>
      <c r="BD13024" s="27"/>
      <c r="BE13024" s="27"/>
      <c r="BF13024" s="27"/>
      <c r="BG13024" s="27"/>
      <c r="BH13024" s="27"/>
      <c r="BI13024" s="27"/>
      <c r="BT13024" s="31"/>
      <c r="BU13024" s="32"/>
      <c r="BV13024" s="33"/>
      <c r="BW13024" s="32"/>
      <c r="BX13024" s="32"/>
      <c r="BY13024" s="34"/>
      <c r="CA13024" s="32"/>
      <c r="CB13024" s="32"/>
    </row>
    <row r="13025" spans="20:80">
      <c r="T13025"/>
      <c r="U13025"/>
      <c r="AO13025"/>
      <c r="AP13025"/>
      <c r="AQ13025"/>
      <c r="AR13025"/>
      <c r="AS13025"/>
      <c r="AT13025" s="47"/>
      <c r="AV13025" s="26"/>
      <c r="AW13025" s="26"/>
      <c r="AX13025" s="27"/>
      <c r="AY13025" s="27"/>
      <c r="AZ13025" s="27"/>
      <c r="BA13025" s="27"/>
      <c r="BB13025" s="27"/>
      <c r="BC13025" s="27"/>
      <c r="BD13025" s="27"/>
      <c r="BE13025" s="27"/>
      <c r="BF13025" s="27"/>
      <c r="BG13025" s="27"/>
      <c r="BH13025" s="27"/>
      <c r="BI13025" s="27"/>
      <c r="BT13025" s="31"/>
      <c r="BU13025" s="32"/>
      <c r="BV13025" s="33"/>
      <c r="BW13025" s="32"/>
      <c r="BX13025" s="32"/>
      <c r="BY13025" s="34"/>
      <c r="CA13025" s="32"/>
      <c r="CB13025" s="32"/>
    </row>
    <row r="13026" spans="20:80">
      <c r="T13026"/>
      <c r="U13026"/>
      <c r="AO13026"/>
      <c r="AP13026"/>
      <c r="AQ13026"/>
      <c r="AR13026"/>
      <c r="AS13026"/>
      <c r="AT13026" s="47"/>
      <c r="AV13026" s="26"/>
      <c r="AW13026" s="26"/>
      <c r="AX13026" s="27"/>
      <c r="AY13026" s="27"/>
      <c r="AZ13026" s="27"/>
      <c r="BA13026" s="27"/>
      <c r="BB13026" s="27"/>
      <c r="BC13026" s="27"/>
      <c r="BD13026" s="27"/>
      <c r="BE13026" s="27"/>
      <c r="BF13026" s="27"/>
      <c r="BG13026" s="27"/>
      <c r="BH13026" s="27"/>
      <c r="BI13026" s="27"/>
      <c r="BT13026" s="31"/>
      <c r="BU13026" s="32"/>
      <c r="BV13026" s="33"/>
      <c r="BW13026" s="32"/>
      <c r="BX13026" s="32"/>
      <c r="BY13026" s="34"/>
      <c r="CA13026" s="32"/>
      <c r="CB13026" s="32"/>
    </row>
    <row r="13027" spans="20:80">
      <c r="T13027"/>
      <c r="U13027"/>
      <c r="AO13027"/>
      <c r="AP13027"/>
      <c r="AQ13027"/>
      <c r="AR13027"/>
      <c r="AS13027"/>
      <c r="AT13027" s="47"/>
      <c r="AV13027" s="26"/>
      <c r="AW13027" s="26"/>
      <c r="AX13027" s="27"/>
      <c r="AY13027" s="27"/>
      <c r="AZ13027" s="27"/>
      <c r="BA13027" s="27"/>
      <c r="BB13027" s="27"/>
      <c r="BC13027" s="27"/>
      <c r="BD13027" s="27"/>
      <c r="BE13027" s="27"/>
      <c r="BF13027" s="27"/>
      <c r="BG13027" s="27"/>
      <c r="BH13027" s="27"/>
      <c r="BI13027" s="27"/>
      <c r="BT13027" s="31"/>
      <c r="BU13027" s="32"/>
      <c r="BV13027" s="33"/>
      <c r="BW13027" s="32"/>
      <c r="BX13027" s="32"/>
      <c r="BY13027" s="34"/>
      <c r="CA13027" s="32"/>
      <c r="CB13027" s="32"/>
    </row>
    <row r="13028" spans="20:80">
      <c r="T13028"/>
      <c r="U13028"/>
      <c r="AO13028"/>
      <c r="AP13028"/>
      <c r="AQ13028"/>
      <c r="AR13028"/>
      <c r="AS13028"/>
      <c r="AT13028" s="47"/>
      <c r="AV13028" s="26"/>
      <c r="AW13028" s="26"/>
      <c r="AX13028" s="27"/>
      <c r="AY13028" s="27"/>
      <c r="AZ13028" s="27"/>
      <c r="BA13028" s="27"/>
      <c r="BB13028" s="27"/>
      <c r="BC13028" s="27"/>
      <c r="BD13028" s="27"/>
      <c r="BE13028" s="27"/>
      <c r="BF13028" s="27"/>
      <c r="BG13028" s="27"/>
      <c r="BH13028" s="27"/>
      <c r="BI13028" s="27"/>
      <c r="BT13028" s="31"/>
      <c r="BU13028" s="32"/>
      <c r="BV13028" s="33"/>
      <c r="BW13028" s="32"/>
      <c r="BX13028" s="32"/>
      <c r="BY13028" s="34"/>
      <c r="CA13028" s="32"/>
      <c r="CB13028" s="32"/>
    </row>
    <row r="13029" spans="20:80">
      <c r="T13029"/>
      <c r="U13029"/>
      <c r="AO13029"/>
      <c r="AP13029"/>
      <c r="AQ13029"/>
      <c r="AR13029"/>
      <c r="AS13029"/>
      <c r="AT13029" s="47"/>
      <c r="AV13029" s="26"/>
      <c r="AW13029" s="26"/>
      <c r="AX13029" s="27"/>
      <c r="AY13029" s="27"/>
      <c r="AZ13029" s="27"/>
      <c r="BA13029" s="27"/>
      <c r="BB13029" s="27"/>
      <c r="BC13029" s="27"/>
      <c r="BD13029" s="27"/>
      <c r="BE13029" s="27"/>
      <c r="BF13029" s="27"/>
      <c r="BG13029" s="27"/>
      <c r="BH13029" s="27"/>
      <c r="BI13029" s="27"/>
      <c r="BT13029" s="31"/>
      <c r="BU13029" s="32"/>
      <c r="BV13029" s="33"/>
      <c r="BW13029" s="32"/>
      <c r="BX13029" s="32"/>
      <c r="BY13029" s="34"/>
      <c r="CA13029" s="32"/>
      <c r="CB13029" s="32"/>
    </row>
    <row r="13030" spans="20:80">
      <c r="T13030"/>
      <c r="U13030"/>
      <c r="AO13030"/>
      <c r="AP13030"/>
      <c r="AQ13030"/>
      <c r="AR13030"/>
      <c r="AS13030"/>
      <c r="AT13030" s="47"/>
      <c r="AV13030" s="26"/>
      <c r="AW13030" s="26"/>
      <c r="AX13030" s="27"/>
      <c r="AY13030" s="27"/>
      <c r="AZ13030" s="27"/>
      <c r="BA13030" s="27"/>
      <c r="BB13030" s="27"/>
      <c r="BC13030" s="27"/>
      <c r="BD13030" s="27"/>
      <c r="BE13030" s="27"/>
      <c r="BF13030" s="27"/>
      <c r="BG13030" s="27"/>
      <c r="BH13030" s="27"/>
      <c r="BI13030" s="27"/>
      <c r="BT13030" s="31"/>
      <c r="BU13030" s="32"/>
      <c r="BV13030" s="33"/>
      <c r="BW13030" s="32"/>
      <c r="BX13030" s="32"/>
      <c r="BY13030" s="34"/>
      <c r="CA13030" s="32"/>
      <c r="CB13030" s="32"/>
    </row>
    <row r="13031" spans="20:80">
      <c r="T13031"/>
      <c r="U13031"/>
      <c r="AO13031"/>
      <c r="AP13031"/>
      <c r="AQ13031"/>
      <c r="AR13031"/>
      <c r="AS13031"/>
      <c r="AT13031" s="47"/>
      <c r="AV13031" s="26"/>
      <c r="AW13031" s="26"/>
      <c r="AX13031" s="27"/>
      <c r="AY13031" s="27"/>
      <c r="AZ13031" s="27"/>
      <c r="BA13031" s="27"/>
      <c r="BB13031" s="27"/>
      <c r="BC13031" s="27"/>
      <c r="BD13031" s="27"/>
      <c r="BE13031" s="27"/>
      <c r="BF13031" s="27"/>
      <c r="BG13031" s="27"/>
      <c r="BH13031" s="27"/>
      <c r="BI13031" s="27"/>
      <c r="BT13031" s="31"/>
      <c r="BU13031" s="32"/>
      <c r="BV13031" s="33"/>
      <c r="BW13031" s="32"/>
      <c r="BX13031" s="32"/>
      <c r="BY13031" s="34"/>
      <c r="CA13031" s="32"/>
      <c r="CB13031" s="32"/>
    </row>
    <row r="13032" spans="20:80">
      <c r="T13032"/>
      <c r="U13032"/>
      <c r="AO13032"/>
      <c r="AP13032"/>
      <c r="AQ13032"/>
      <c r="AR13032"/>
      <c r="AS13032"/>
      <c r="AT13032" s="47"/>
      <c r="AV13032" s="26"/>
      <c r="AW13032" s="26"/>
      <c r="AX13032" s="27"/>
      <c r="AY13032" s="27"/>
      <c r="AZ13032" s="27"/>
      <c r="BA13032" s="27"/>
      <c r="BB13032" s="27"/>
      <c r="BC13032" s="27"/>
      <c r="BD13032" s="27"/>
      <c r="BE13032" s="27"/>
      <c r="BF13032" s="27"/>
      <c r="BG13032" s="27"/>
      <c r="BH13032" s="27"/>
      <c r="BI13032" s="27"/>
      <c r="BT13032" s="31"/>
      <c r="BU13032" s="32"/>
      <c r="BV13032" s="33"/>
      <c r="BW13032" s="32"/>
      <c r="BX13032" s="32"/>
      <c r="BY13032" s="34"/>
      <c r="CA13032" s="32"/>
      <c r="CB13032" s="32"/>
    </row>
    <row r="13033" spans="20:80">
      <c r="T13033"/>
      <c r="U13033"/>
      <c r="AO13033"/>
      <c r="AP13033"/>
      <c r="AQ13033"/>
      <c r="AR13033"/>
      <c r="AS13033"/>
      <c r="AT13033" s="47"/>
      <c r="AV13033" s="26"/>
      <c r="AW13033" s="26"/>
      <c r="AX13033" s="27"/>
      <c r="AY13033" s="27"/>
      <c r="AZ13033" s="27"/>
      <c r="BA13033" s="27"/>
      <c r="BB13033" s="27"/>
      <c r="BC13033" s="27"/>
      <c r="BD13033" s="27"/>
      <c r="BE13033" s="27"/>
      <c r="BF13033" s="27"/>
      <c r="BG13033" s="27"/>
      <c r="BH13033" s="27"/>
      <c r="BI13033" s="27"/>
      <c r="BT13033" s="31"/>
      <c r="BU13033" s="32"/>
      <c r="BV13033" s="33"/>
      <c r="BW13033" s="32"/>
      <c r="BX13033" s="32"/>
      <c r="BY13033" s="34"/>
      <c r="CA13033" s="32"/>
      <c r="CB13033" s="32"/>
    </row>
    <row r="13034" spans="20:80">
      <c r="T13034"/>
      <c r="U13034"/>
      <c r="AO13034"/>
      <c r="AP13034"/>
      <c r="AQ13034"/>
      <c r="AR13034"/>
      <c r="AS13034"/>
      <c r="AT13034" s="47"/>
      <c r="AV13034" s="26"/>
      <c r="AW13034" s="26"/>
      <c r="AX13034" s="27"/>
      <c r="AY13034" s="27"/>
      <c r="AZ13034" s="27"/>
      <c r="BA13034" s="27"/>
      <c r="BB13034" s="27"/>
      <c r="BC13034" s="27"/>
      <c r="BD13034" s="27"/>
      <c r="BE13034" s="27"/>
      <c r="BF13034" s="27"/>
      <c r="BG13034" s="27"/>
      <c r="BH13034" s="27"/>
      <c r="BI13034" s="27"/>
      <c r="BT13034" s="31"/>
      <c r="BU13034" s="32"/>
      <c r="BV13034" s="33"/>
      <c r="BW13034" s="32"/>
      <c r="BX13034" s="32"/>
      <c r="BY13034" s="34"/>
      <c r="CA13034" s="32"/>
      <c r="CB13034" s="32"/>
    </row>
    <row r="13035" spans="20:80">
      <c r="T13035"/>
      <c r="U13035"/>
      <c r="AO13035"/>
      <c r="AP13035"/>
      <c r="AQ13035"/>
      <c r="AR13035"/>
      <c r="AS13035"/>
      <c r="AT13035" s="47"/>
      <c r="AV13035" s="26"/>
      <c r="AW13035" s="26"/>
      <c r="AX13035" s="27"/>
      <c r="AY13035" s="27"/>
      <c r="AZ13035" s="27"/>
      <c r="BA13035" s="27"/>
      <c r="BB13035" s="27"/>
      <c r="BC13035" s="27"/>
      <c r="BD13035" s="27"/>
      <c r="BE13035" s="27"/>
      <c r="BF13035" s="27"/>
      <c r="BG13035" s="27"/>
      <c r="BH13035" s="27"/>
      <c r="BI13035" s="27"/>
      <c r="BT13035" s="31"/>
      <c r="BU13035" s="32"/>
      <c r="BV13035" s="33"/>
      <c r="BW13035" s="32"/>
      <c r="BX13035" s="32"/>
      <c r="BY13035" s="34"/>
      <c r="CA13035" s="32"/>
      <c r="CB13035" s="32"/>
    </row>
    <row r="13036" spans="20:80">
      <c r="T13036"/>
      <c r="U13036"/>
      <c r="AO13036"/>
      <c r="AP13036"/>
      <c r="AQ13036"/>
      <c r="AR13036"/>
      <c r="AS13036"/>
      <c r="AT13036" s="47"/>
      <c r="AV13036" s="26"/>
      <c r="AW13036" s="26"/>
      <c r="AX13036" s="27"/>
      <c r="AY13036" s="27"/>
      <c r="AZ13036" s="27"/>
      <c r="BA13036" s="27"/>
      <c r="BB13036" s="27"/>
      <c r="BC13036" s="27"/>
      <c r="BD13036" s="27"/>
      <c r="BE13036" s="27"/>
      <c r="BF13036" s="27"/>
      <c r="BG13036" s="27"/>
      <c r="BH13036" s="27"/>
      <c r="BI13036" s="27"/>
      <c r="BT13036" s="31"/>
      <c r="BU13036" s="32"/>
      <c r="BV13036" s="33"/>
      <c r="BW13036" s="32"/>
      <c r="BX13036" s="32"/>
      <c r="BY13036" s="34"/>
      <c r="CA13036" s="32"/>
      <c r="CB13036" s="32"/>
    </row>
    <row r="13037" spans="20:80">
      <c r="T13037"/>
      <c r="U13037"/>
      <c r="AO13037"/>
      <c r="AP13037"/>
      <c r="AQ13037"/>
      <c r="AR13037"/>
      <c r="AS13037"/>
      <c r="AT13037" s="47"/>
      <c r="AV13037" s="26"/>
      <c r="AW13037" s="26"/>
      <c r="AX13037" s="27"/>
      <c r="AY13037" s="27"/>
      <c r="AZ13037" s="27"/>
      <c r="BA13037" s="27"/>
      <c r="BB13037" s="27"/>
      <c r="BC13037" s="27"/>
      <c r="BD13037" s="27"/>
      <c r="BE13037" s="27"/>
      <c r="BF13037" s="27"/>
      <c r="BG13037" s="27"/>
      <c r="BH13037" s="27"/>
      <c r="BI13037" s="27"/>
      <c r="BT13037" s="31"/>
      <c r="BU13037" s="32"/>
      <c r="BV13037" s="33"/>
      <c r="BW13037" s="32"/>
      <c r="BX13037" s="32"/>
      <c r="BY13037" s="34"/>
      <c r="CA13037" s="32"/>
      <c r="CB13037" s="32"/>
    </row>
    <row r="13038" spans="20:80">
      <c r="T13038"/>
      <c r="U13038"/>
      <c r="AO13038"/>
      <c r="AP13038"/>
      <c r="AQ13038"/>
      <c r="AR13038"/>
      <c r="AS13038"/>
      <c r="AT13038" s="47"/>
      <c r="AV13038" s="26"/>
      <c r="AW13038" s="26"/>
      <c r="AX13038" s="27"/>
      <c r="AY13038" s="27"/>
      <c r="AZ13038" s="27"/>
      <c r="BA13038" s="27"/>
      <c r="BB13038" s="27"/>
      <c r="BC13038" s="27"/>
      <c r="BD13038" s="27"/>
      <c r="BE13038" s="27"/>
      <c r="BF13038" s="27"/>
      <c r="BG13038" s="27"/>
      <c r="BH13038" s="27"/>
      <c r="BI13038" s="27"/>
      <c r="BT13038" s="31"/>
      <c r="BU13038" s="32"/>
      <c r="BV13038" s="33"/>
      <c r="BW13038" s="32"/>
      <c r="BX13038" s="32"/>
      <c r="BY13038" s="34"/>
      <c r="CA13038" s="32"/>
      <c r="CB13038" s="32"/>
    </row>
    <row r="13039" spans="20:80">
      <c r="T13039"/>
      <c r="U13039"/>
      <c r="AO13039"/>
      <c r="AP13039"/>
      <c r="AQ13039"/>
      <c r="AR13039"/>
      <c r="AS13039"/>
      <c r="AT13039" s="47"/>
      <c r="AV13039" s="26"/>
      <c r="AW13039" s="26"/>
      <c r="AX13039" s="27"/>
      <c r="AY13039" s="27"/>
      <c r="AZ13039" s="27"/>
      <c r="BA13039" s="27"/>
      <c r="BB13039" s="27"/>
      <c r="BC13039" s="27"/>
      <c r="BD13039" s="27"/>
      <c r="BE13039" s="27"/>
      <c r="BF13039" s="27"/>
      <c r="BG13039" s="27"/>
      <c r="BH13039" s="27"/>
      <c r="BI13039" s="27"/>
      <c r="BT13039" s="31"/>
      <c r="BU13039" s="32"/>
      <c r="BV13039" s="33"/>
      <c r="BW13039" s="32"/>
      <c r="BX13039" s="32"/>
      <c r="BY13039" s="34"/>
      <c r="CA13039" s="32"/>
      <c r="CB13039" s="32"/>
    </row>
    <row r="13040" spans="20:80">
      <c r="T13040"/>
      <c r="U13040"/>
      <c r="AO13040"/>
      <c r="AP13040"/>
      <c r="AQ13040"/>
      <c r="AR13040"/>
      <c r="AS13040"/>
      <c r="AT13040" s="47"/>
      <c r="AV13040" s="26"/>
      <c r="AW13040" s="26"/>
      <c r="AX13040" s="27"/>
      <c r="AY13040" s="27"/>
      <c r="AZ13040" s="27"/>
      <c r="BA13040" s="27"/>
      <c r="BB13040" s="27"/>
      <c r="BC13040" s="27"/>
      <c r="BD13040" s="27"/>
      <c r="BE13040" s="27"/>
      <c r="BF13040" s="27"/>
      <c r="BG13040" s="27"/>
      <c r="BH13040" s="27"/>
      <c r="BI13040" s="27"/>
      <c r="BT13040" s="31"/>
      <c r="BU13040" s="32"/>
      <c r="BV13040" s="33"/>
      <c r="BW13040" s="32"/>
      <c r="BX13040" s="32"/>
      <c r="BY13040" s="34"/>
      <c r="CA13040" s="32"/>
      <c r="CB13040" s="32"/>
    </row>
    <row r="13041" spans="20:80">
      <c r="T13041"/>
      <c r="U13041"/>
      <c r="AO13041"/>
      <c r="AP13041"/>
      <c r="AQ13041"/>
      <c r="AR13041"/>
      <c r="AS13041"/>
      <c r="AT13041" s="47"/>
      <c r="AV13041" s="26"/>
      <c r="AW13041" s="26"/>
      <c r="AX13041" s="27"/>
      <c r="AY13041" s="27"/>
      <c r="AZ13041" s="27"/>
      <c r="BA13041" s="27"/>
      <c r="BB13041" s="27"/>
      <c r="BC13041" s="27"/>
      <c r="BD13041" s="27"/>
      <c r="BE13041" s="27"/>
      <c r="BF13041" s="27"/>
      <c r="BG13041" s="27"/>
      <c r="BH13041" s="27"/>
      <c r="BI13041" s="27"/>
      <c r="BT13041" s="31"/>
      <c r="BU13041" s="32"/>
      <c r="BV13041" s="33"/>
      <c r="BW13041" s="32"/>
      <c r="BX13041" s="32"/>
      <c r="BY13041" s="34"/>
      <c r="CA13041" s="32"/>
      <c r="CB13041" s="32"/>
    </row>
    <row r="13042" spans="20:80">
      <c r="T13042"/>
      <c r="U13042"/>
      <c r="AO13042"/>
      <c r="AP13042"/>
      <c r="AQ13042"/>
      <c r="AR13042"/>
      <c r="AS13042"/>
      <c r="AT13042" s="47"/>
      <c r="AV13042" s="26"/>
      <c r="AW13042" s="26"/>
      <c r="AX13042" s="27"/>
      <c r="AY13042" s="27"/>
      <c r="AZ13042" s="27"/>
      <c r="BA13042" s="27"/>
      <c r="BB13042" s="27"/>
      <c r="BC13042" s="27"/>
      <c r="BD13042" s="27"/>
      <c r="BE13042" s="27"/>
      <c r="BF13042" s="27"/>
      <c r="BG13042" s="27"/>
      <c r="BH13042" s="27"/>
      <c r="BI13042" s="27"/>
      <c r="BT13042" s="31"/>
      <c r="BU13042" s="32"/>
      <c r="BV13042" s="33"/>
      <c r="BW13042" s="32"/>
      <c r="BX13042" s="32"/>
      <c r="BY13042" s="34"/>
      <c r="CA13042" s="32"/>
      <c r="CB13042" s="32"/>
    </row>
    <row r="13043" spans="20:80">
      <c r="T13043"/>
      <c r="U13043"/>
      <c r="AO13043"/>
      <c r="AP13043"/>
      <c r="AQ13043"/>
      <c r="AR13043"/>
      <c r="AS13043"/>
      <c r="AT13043" s="47"/>
      <c r="AV13043" s="26"/>
      <c r="AW13043" s="26"/>
      <c r="AX13043" s="27"/>
      <c r="AY13043" s="27"/>
      <c r="AZ13043" s="27"/>
      <c r="BA13043" s="27"/>
      <c r="BB13043" s="27"/>
      <c r="BC13043" s="27"/>
      <c r="BD13043" s="27"/>
      <c r="BE13043" s="27"/>
      <c r="BF13043" s="27"/>
      <c r="BG13043" s="27"/>
      <c r="BH13043" s="27"/>
      <c r="BI13043" s="27"/>
      <c r="BT13043" s="31"/>
      <c r="BU13043" s="32"/>
      <c r="BV13043" s="33"/>
      <c r="BW13043" s="32"/>
      <c r="BX13043" s="32"/>
      <c r="BY13043" s="34"/>
      <c r="CA13043" s="32"/>
      <c r="CB13043" s="32"/>
    </row>
    <row r="13044" spans="20:80">
      <c r="T13044"/>
      <c r="U13044"/>
      <c r="AO13044"/>
      <c r="AP13044"/>
      <c r="AQ13044"/>
      <c r="AR13044"/>
      <c r="AS13044"/>
      <c r="AT13044" s="47"/>
      <c r="AV13044" s="26"/>
      <c r="AW13044" s="26"/>
      <c r="AX13044" s="27"/>
      <c r="AY13044" s="27"/>
      <c r="AZ13044" s="27"/>
      <c r="BA13044" s="27"/>
      <c r="BB13044" s="27"/>
      <c r="BC13044" s="27"/>
      <c r="BD13044" s="27"/>
      <c r="BE13044" s="27"/>
      <c r="BF13044" s="27"/>
      <c r="BG13044" s="27"/>
      <c r="BH13044" s="27"/>
      <c r="BI13044" s="27"/>
      <c r="BT13044" s="31"/>
      <c r="BU13044" s="32"/>
      <c r="BV13044" s="33"/>
      <c r="BW13044" s="32"/>
      <c r="BX13044" s="32"/>
      <c r="BY13044" s="34"/>
      <c r="CA13044" s="32"/>
      <c r="CB13044" s="32"/>
    </row>
    <row r="13045" spans="20:80">
      <c r="T13045"/>
      <c r="U13045"/>
      <c r="AO13045"/>
      <c r="AP13045"/>
      <c r="AQ13045"/>
      <c r="AR13045"/>
      <c r="AS13045"/>
      <c r="AT13045" s="47"/>
      <c r="AV13045" s="26"/>
      <c r="AW13045" s="26"/>
      <c r="AX13045" s="27"/>
      <c r="AY13045" s="27"/>
      <c r="AZ13045" s="27"/>
      <c r="BA13045" s="27"/>
      <c r="BB13045" s="27"/>
      <c r="BC13045" s="27"/>
      <c r="BD13045" s="27"/>
      <c r="BE13045" s="27"/>
      <c r="BF13045" s="27"/>
      <c r="BG13045" s="27"/>
      <c r="BH13045" s="27"/>
      <c r="BI13045" s="27"/>
      <c r="BT13045" s="31"/>
      <c r="BU13045" s="32"/>
      <c r="BV13045" s="33"/>
      <c r="BW13045" s="32"/>
      <c r="BX13045" s="32"/>
      <c r="BY13045" s="34"/>
      <c r="CA13045" s="32"/>
      <c r="CB13045" s="32"/>
    </row>
    <row r="13046" spans="20:80">
      <c r="T13046"/>
      <c r="U13046"/>
      <c r="AO13046"/>
      <c r="AP13046"/>
      <c r="AQ13046"/>
      <c r="AR13046"/>
      <c r="AS13046"/>
      <c r="AT13046" s="47"/>
      <c r="AV13046" s="26"/>
      <c r="AW13046" s="26"/>
      <c r="AX13046" s="27"/>
      <c r="AY13046" s="27"/>
      <c r="AZ13046" s="27"/>
      <c r="BA13046" s="27"/>
      <c r="BB13046" s="27"/>
      <c r="BC13046" s="27"/>
      <c r="BD13046" s="27"/>
      <c r="BE13046" s="27"/>
      <c r="BF13046" s="27"/>
      <c r="BG13046" s="27"/>
      <c r="BH13046" s="27"/>
      <c r="BI13046" s="27"/>
      <c r="BT13046" s="31"/>
      <c r="BU13046" s="32"/>
      <c r="BV13046" s="33"/>
      <c r="BW13046" s="32"/>
      <c r="BX13046" s="32"/>
      <c r="BY13046" s="34"/>
      <c r="CA13046" s="32"/>
      <c r="CB13046" s="32"/>
    </row>
    <row r="13047" spans="20:80">
      <c r="T13047"/>
      <c r="U13047"/>
      <c r="AO13047"/>
      <c r="AP13047"/>
      <c r="AQ13047"/>
      <c r="AR13047"/>
      <c r="AS13047"/>
      <c r="AT13047" s="47"/>
      <c r="AV13047" s="26"/>
      <c r="AW13047" s="26"/>
      <c r="AX13047" s="27"/>
      <c r="AY13047" s="27"/>
      <c r="AZ13047" s="27"/>
      <c r="BA13047" s="27"/>
      <c r="BB13047" s="27"/>
      <c r="BC13047" s="27"/>
      <c r="BD13047" s="27"/>
      <c r="BE13047" s="27"/>
      <c r="BF13047" s="27"/>
      <c r="BG13047" s="27"/>
      <c r="BH13047" s="27"/>
      <c r="BI13047" s="27"/>
      <c r="BT13047" s="31"/>
      <c r="BU13047" s="32"/>
      <c r="BV13047" s="33"/>
      <c r="BW13047" s="32"/>
      <c r="BX13047" s="32"/>
      <c r="BY13047" s="34"/>
      <c r="CA13047" s="32"/>
      <c r="CB13047" s="32"/>
    </row>
    <row r="13048" spans="20:80">
      <c r="T13048"/>
      <c r="U13048"/>
      <c r="AO13048"/>
      <c r="AP13048"/>
      <c r="AQ13048"/>
      <c r="AR13048"/>
      <c r="AS13048"/>
      <c r="AT13048" s="47"/>
      <c r="AV13048" s="26"/>
      <c r="AW13048" s="26"/>
      <c r="AX13048" s="27"/>
      <c r="AY13048" s="27"/>
      <c r="AZ13048" s="27"/>
      <c r="BA13048" s="27"/>
      <c r="BB13048" s="27"/>
      <c r="BC13048" s="27"/>
      <c r="BD13048" s="27"/>
      <c r="BE13048" s="27"/>
      <c r="BF13048" s="27"/>
      <c r="BG13048" s="27"/>
      <c r="BH13048" s="27"/>
      <c r="BI13048" s="27"/>
      <c r="BT13048" s="31"/>
      <c r="BU13048" s="32"/>
      <c r="BV13048" s="33"/>
      <c r="BW13048" s="32"/>
      <c r="BX13048" s="32"/>
      <c r="BY13048" s="34"/>
      <c r="CA13048" s="32"/>
      <c r="CB13048" s="32"/>
    </row>
    <row r="13049" spans="20:80">
      <c r="T13049"/>
      <c r="U13049"/>
      <c r="AO13049"/>
      <c r="AP13049"/>
      <c r="AQ13049"/>
      <c r="AR13049"/>
      <c r="AS13049"/>
      <c r="AT13049" s="47"/>
      <c r="AV13049" s="26"/>
      <c r="AW13049" s="26"/>
      <c r="AX13049" s="27"/>
      <c r="AY13049" s="27"/>
      <c r="AZ13049" s="27"/>
      <c r="BA13049" s="27"/>
      <c r="BB13049" s="27"/>
      <c r="BC13049" s="27"/>
      <c r="BD13049" s="27"/>
      <c r="BE13049" s="27"/>
      <c r="BF13049" s="27"/>
      <c r="BG13049" s="27"/>
      <c r="BH13049" s="27"/>
      <c r="BI13049" s="27"/>
      <c r="BT13049" s="31"/>
      <c r="BU13049" s="32"/>
      <c r="BV13049" s="33"/>
      <c r="BW13049" s="32"/>
      <c r="BX13049" s="32"/>
      <c r="BY13049" s="34"/>
      <c r="CA13049" s="32"/>
      <c r="CB13049" s="32"/>
    </row>
    <row r="13050" spans="20:80">
      <c r="T13050"/>
      <c r="U13050"/>
      <c r="AO13050"/>
      <c r="AP13050"/>
      <c r="AQ13050"/>
      <c r="AR13050"/>
      <c r="AS13050"/>
      <c r="AT13050" s="47"/>
      <c r="AV13050" s="26"/>
      <c r="AW13050" s="26"/>
      <c r="AX13050" s="27"/>
      <c r="AY13050" s="27"/>
      <c r="AZ13050" s="27"/>
      <c r="BA13050" s="27"/>
      <c r="BB13050" s="27"/>
      <c r="BC13050" s="27"/>
      <c r="BD13050" s="27"/>
      <c r="BE13050" s="27"/>
      <c r="BF13050" s="27"/>
      <c r="BG13050" s="27"/>
      <c r="BH13050" s="27"/>
      <c r="BI13050" s="27"/>
      <c r="BT13050" s="31"/>
      <c r="BU13050" s="32"/>
      <c r="BV13050" s="33"/>
      <c r="BW13050" s="32"/>
      <c r="BX13050" s="32"/>
      <c r="BY13050" s="34"/>
      <c r="CA13050" s="32"/>
      <c r="CB13050" s="32"/>
    </row>
    <row r="13051" spans="20:80">
      <c r="T13051"/>
      <c r="U13051"/>
      <c r="AO13051"/>
      <c r="AP13051"/>
      <c r="AQ13051"/>
      <c r="AR13051"/>
      <c r="AS13051"/>
      <c r="AT13051" s="47"/>
      <c r="AV13051" s="26"/>
      <c r="AW13051" s="26"/>
      <c r="AX13051" s="27"/>
      <c r="AY13051" s="27"/>
      <c r="AZ13051" s="27"/>
      <c r="BA13051" s="27"/>
      <c r="BB13051" s="27"/>
      <c r="BC13051" s="27"/>
      <c r="BD13051" s="27"/>
      <c r="BE13051" s="27"/>
      <c r="BF13051" s="27"/>
      <c r="BG13051" s="27"/>
      <c r="BH13051" s="27"/>
      <c r="BI13051" s="27"/>
      <c r="BT13051" s="31"/>
      <c r="BU13051" s="32"/>
      <c r="BV13051" s="33"/>
      <c r="BW13051" s="32"/>
      <c r="BX13051" s="32"/>
      <c r="BY13051" s="34"/>
      <c r="CA13051" s="32"/>
      <c r="CB13051" s="32"/>
    </row>
    <row r="13052" spans="20:80">
      <c r="T13052"/>
      <c r="U13052"/>
      <c r="AO13052"/>
      <c r="AP13052"/>
      <c r="AQ13052"/>
      <c r="AR13052"/>
      <c r="AS13052"/>
      <c r="AT13052" s="47"/>
      <c r="AV13052" s="26"/>
      <c r="AW13052" s="26"/>
      <c r="AX13052" s="27"/>
      <c r="AY13052" s="27"/>
      <c r="AZ13052" s="27"/>
      <c r="BA13052" s="27"/>
      <c r="BB13052" s="27"/>
      <c r="BC13052" s="27"/>
      <c r="BD13052" s="27"/>
      <c r="BE13052" s="27"/>
      <c r="BF13052" s="27"/>
      <c r="BG13052" s="27"/>
      <c r="BH13052" s="27"/>
      <c r="BI13052" s="27"/>
      <c r="BT13052" s="31"/>
      <c r="BU13052" s="32"/>
      <c r="BV13052" s="33"/>
      <c r="BW13052" s="32"/>
      <c r="BX13052" s="32"/>
      <c r="BY13052" s="34"/>
      <c r="CA13052" s="32"/>
      <c r="CB13052" s="32"/>
    </row>
    <row r="13053" spans="20:80">
      <c r="T13053"/>
      <c r="U13053"/>
      <c r="AO13053"/>
      <c r="AP13053"/>
      <c r="AQ13053"/>
      <c r="AR13053"/>
      <c r="AS13053"/>
      <c r="AT13053" s="47"/>
      <c r="AV13053" s="26"/>
      <c r="AW13053" s="26"/>
      <c r="AX13053" s="27"/>
      <c r="AY13053" s="27"/>
      <c r="AZ13053" s="27"/>
      <c r="BA13053" s="27"/>
      <c r="BB13053" s="27"/>
      <c r="BC13053" s="27"/>
      <c r="BD13053" s="27"/>
      <c r="BE13053" s="27"/>
      <c r="BF13053" s="27"/>
      <c r="BG13053" s="27"/>
      <c r="BH13053" s="27"/>
      <c r="BI13053" s="27"/>
      <c r="BT13053" s="31"/>
      <c r="BU13053" s="32"/>
      <c r="BV13053" s="33"/>
      <c r="BW13053" s="32"/>
      <c r="BX13053" s="32"/>
      <c r="BY13053" s="34"/>
      <c r="CA13053" s="32"/>
      <c r="CB13053" s="32"/>
    </row>
    <row r="13054" spans="20:80">
      <c r="T13054"/>
      <c r="U13054"/>
      <c r="AO13054"/>
      <c r="AP13054"/>
      <c r="AQ13054"/>
      <c r="AR13054"/>
      <c r="AS13054"/>
      <c r="AT13054" s="47"/>
      <c r="AV13054" s="26"/>
      <c r="AW13054" s="26"/>
      <c r="AX13054" s="27"/>
      <c r="AY13054" s="27"/>
      <c r="AZ13054" s="27"/>
      <c r="BA13054" s="27"/>
      <c r="BB13054" s="27"/>
      <c r="BC13054" s="27"/>
      <c r="BD13054" s="27"/>
      <c r="BE13054" s="27"/>
      <c r="BF13054" s="27"/>
      <c r="BG13054" s="27"/>
      <c r="BH13054" s="27"/>
      <c r="BI13054" s="27"/>
      <c r="BT13054" s="31"/>
      <c r="BU13054" s="32"/>
      <c r="BV13054" s="33"/>
      <c r="BW13054" s="32"/>
      <c r="BX13054" s="32"/>
      <c r="BY13054" s="34"/>
      <c r="CA13054" s="32"/>
      <c r="CB13054" s="32"/>
    </row>
    <row r="13055" spans="20:80">
      <c r="T13055"/>
      <c r="U13055"/>
      <c r="AO13055"/>
      <c r="AP13055"/>
      <c r="AQ13055"/>
      <c r="AR13055"/>
      <c r="AS13055"/>
      <c r="AT13055" s="47"/>
      <c r="AV13055" s="26"/>
      <c r="AW13055" s="26"/>
      <c r="AX13055" s="27"/>
      <c r="AY13055" s="27"/>
      <c r="AZ13055" s="27"/>
      <c r="BA13055" s="27"/>
      <c r="BB13055" s="27"/>
      <c r="BC13055" s="27"/>
      <c r="BD13055" s="27"/>
      <c r="BE13055" s="27"/>
      <c r="BF13055" s="27"/>
      <c r="BG13055" s="27"/>
      <c r="BH13055" s="27"/>
      <c r="BI13055" s="27"/>
      <c r="BT13055" s="31"/>
      <c r="BU13055" s="32"/>
      <c r="BV13055" s="33"/>
      <c r="BW13055" s="32"/>
      <c r="BX13055" s="32"/>
      <c r="BY13055" s="34"/>
      <c r="CA13055" s="32"/>
      <c r="CB13055" s="32"/>
    </row>
    <row r="13056" spans="20:80">
      <c r="T13056"/>
      <c r="U13056"/>
      <c r="AO13056"/>
      <c r="AP13056"/>
      <c r="AQ13056"/>
      <c r="AR13056"/>
      <c r="AS13056"/>
      <c r="AT13056" s="47"/>
      <c r="AV13056" s="26"/>
      <c r="AW13056" s="26"/>
      <c r="AX13056" s="27"/>
      <c r="AY13056" s="27"/>
      <c r="AZ13056" s="27"/>
      <c r="BA13056" s="27"/>
      <c r="BB13056" s="27"/>
      <c r="BC13056" s="27"/>
      <c r="BD13056" s="27"/>
      <c r="BE13056" s="27"/>
      <c r="BF13056" s="27"/>
      <c r="BG13056" s="27"/>
      <c r="BH13056" s="27"/>
      <c r="BI13056" s="27"/>
      <c r="BT13056" s="31"/>
      <c r="BU13056" s="32"/>
      <c r="BV13056" s="33"/>
      <c r="BW13056" s="32"/>
      <c r="BX13056" s="32"/>
      <c r="BY13056" s="34"/>
      <c r="CA13056" s="32"/>
      <c r="CB13056" s="32"/>
    </row>
    <row r="13057" spans="20:80">
      <c r="T13057"/>
      <c r="U13057"/>
      <c r="AO13057"/>
      <c r="AP13057"/>
      <c r="AQ13057"/>
      <c r="AR13057"/>
      <c r="AS13057"/>
      <c r="AT13057" s="47"/>
      <c r="AV13057" s="26"/>
      <c r="AW13057" s="26"/>
      <c r="AX13057" s="27"/>
      <c r="AY13057" s="27"/>
      <c r="AZ13057" s="27"/>
      <c r="BA13057" s="27"/>
      <c r="BB13057" s="27"/>
      <c r="BC13057" s="27"/>
      <c r="BD13057" s="27"/>
      <c r="BE13057" s="27"/>
      <c r="BF13057" s="27"/>
      <c r="BG13057" s="27"/>
      <c r="BH13057" s="27"/>
      <c r="BI13057" s="27"/>
      <c r="BT13057" s="31"/>
      <c r="BU13057" s="32"/>
      <c r="BV13057" s="33"/>
      <c r="BW13057" s="32"/>
      <c r="BX13057" s="32"/>
      <c r="BY13057" s="34"/>
      <c r="CA13057" s="32"/>
      <c r="CB13057" s="32"/>
    </row>
    <row r="13058" spans="20:80">
      <c r="T13058"/>
      <c r="U13058"/>
      <c r="AO13058"/>
      <c r="AP13058"/>
      <c r="AQ13058"/>
      <c r="AR13058"/>
      <c r="AS13058"/>
      <c r="AT13058" s="47"/>
      <c r="AV13058" s="26"/>
      <c r="AW13058" s="26"/>
      <c r="AX13058" s="27"/>
      <c r="AY13058" s="27"/>
      <c r="AZ13058" s="27"/>
      <c r="BA13058" s="27"/>
      <c r="BB13058" s="27"/>
      <c r="BC13058" s="27"/>
      <c r="BD13058" s="27"/>
      <c r="BE13058" s="27"/>
      <c r="BF13058" s="27"/>
      <c r="BG13058" s="27"/>
      <c r="BH13058" s="27"/>
      <c r="BI13058" s="27"/>
      <c r="BT13058" s="31"/>
      <c r="BU13058" s="32"/>
      <c r="BV13058" s="33"/>
      <c r="BW13058" s="32"/>
      <c r="BX13058" s="32"/>
      <c r="BY13058" s="34"/>
      <c r="CA13058" s="32"/>
      <c r="CB13058" s="32"/>
    </row>
    <row r="13059" spans="20:80">
      <c r="T13059"/>
      <c r="U13059"/>
      <c r="AO13059"/>
      <c r="AP13059"/>
      <c r="AQ13059"/>
      <c r="AR13059"/>
      <c r="AS13059"/>
      <c r="AT13059" s="47"/>
      <c r="AV13059" s="26"/>
      <c r="AW13059" s="26"/>
      <c r="AX13059" s="27"/>
      <c r="AY13059" s="27"/>
      <c r="AZ13059" s="27"/>
      <c r="BA13059" s="27"/>
      <c r="BB13059" s="27"/>
      <c r="BC13059" s="27"/>
      <c r="BD13059" s="27"/>
      <c r="BE13059" s="27"/>
      <c r="BF13059" s="27"/>
      <c r="BG13059" s="27"/>
      <c r="BH13059" s="27"/>
      <c r="BI13059" s="27"/>
      <c r="BT13059" s="31"/>
      <c r="BU13059" s="32"/>
      <c r="BV13059" s="33"/>
      <c r="BW13059" s="32"/>
      <c r="BX13059" s="32"/>
      <c r="BY13059" s="34"/>
      <c r="CA13059" s="32"/>
      <c r="CB13059" s="32"/>
    </row>
    <row r="13060" spans="20:80">
      <c r="T13060"/>
      <c r="U13060"/>
      <c r="AO13060"/>
      <c r="AP13060"/>
      <c r="AQ13060"/>
      <c r="AR13060"/>
      <c r="AS13060"/>
      <c r="AT13060" s="47"/>
      <c r="AV13060" s="26"/>
      <c r="AW13060" s="26"/>
      <c r="AX13060" s="27"/>
      <c r="AY13060" s="27"/>
      <c r="AZ13060" s="27"/>
      <c r="BA13060" s="27"/>
      <c r="BB13060" s="27"/>
      <c r="BC13060" s="27"/>
      <c r="BD13060" s="27"/>
      <c r="BE13060" s="27"/>
      <c r="BF13060" s="27"/>
      <c r="BG13060" s="27"/>
      <c r="BH13060" s="27"/>
      <c r="BI13060" s="27"/>
      <c r="BT13060" s="31"/>
      <c r="BU13060" s="32"/>
      <c r="BV13060" s="33"/>
      <c r="BW13060" s="32"/>
      <c r="BX13060" s="32"/>
      <c r="BY13060" s="34"/>
      <c r="CA13060" s="32"/>
      <c r="CB13060" s="32"/>
    </row>
    <row r="13061" spans="20:80">
      <c r="T13061"/>
      <c r="U13061"/>
      <c r="AO13061"/>
      <c r="AP13061"/>
      <c r="AQ13061"/>
      <c r="AR13061"/>
      <c r="AS13061"/>
      <c r="AT13061" s="47"/>
      <c r="AV13061" s="26"/>
      <c r="AW13061" s="26"/>
      <c r="AX13061" s="27"/>
      <c r="AY13061" s="27"/>
      <c r="AZ13061" s="27"/>
      <c r="BA13061" s="27"/>
      <c r="BB13061" s="27"/>
      <c r="BC13061" s="27"/>
      <c r="BD13061" s="27"/>
      <c r="BE13061" s="27"/>
      <c r="BF13061" s="27"/>
      <c r="BG13061" s="27"/>
      <c r="BH13061" s="27"/>
      <c r="BI13061" s="27"/>
      <c r="BT13061" s="31"/>
      <c r="BU13061" s="32"/>
      <c r="BV13061" s="33"/>
      <c r="BW13061" s="32"/>
      <c r="BX13061" s="32"/>
      <c r="BY13061" s="34"/>
      <c r="CA13061" s="32"/>
      <c r="CB13061" s="32"/>
    </row>
    <row r="13062" spans="20:80">
      <c r="T13062"/>
      <c r="U13062"/>
      <c r="AO13062"/>
      <c r="AP13062"/>
      <c r="AQ13062"/>
      <c r="AR13062"/>
      <c r="AS13062"/>
      <c r="AT13062" s="47"/>
      <c r="AV13062" s="26"/>
      <c r="AW13062" s="26"/>
      <c r="AX13062" s="27"/>
      <c r="AY13062" s="27"/>
      <c r="AZ13062" s="27"/>
      <c r="BA13062" s="27"/>
      <c r="BB13062" s="27"/>
      <c r="BC13062" s="27"/>
      <c r="BD13062" s="27"/>
      <c r="BE13062" s="27"/>
      <c r="BF13062" s="27"/>
      <c r="BG13062" s="27"/>
      <c r="BH13062" s="27"/>
      <c r="BI13062" s="27"/>
      <c r="BT13062" s="31"/>
      <c r="BU13062" s="32"/>
      <c r="BV13062" s="33"/>
      <c r="BW13062" s="32"/>
      <c r="BX13062" s="32"/>
      <c r="BY13062" s="34"/>
      <c r="CA13062" s="32"/>
      <c r="CB13062" s="32"/>
    </row>
    <row r="13063" spans="20:80">
      <c r="T13063"/>
      <c r="U13063"/>
      <c r="AO13063"/>
      <c r="AP13063"/>
      <c r="AQ13063"/>
      <c r="AR13063"/>
      <c r="AS13063"/>
      <c r="AT13063" s="47"/>
      <c r="AV13063" s="26"/>
      <c r="AW13063" s="26"/>
      <c r="AX13063" s="27"/>
      <c r="AY13063" s="27"/>
      <c r="AZ13063" s="27"/>
      <c r="BA13063" s="27"/>
      <c r="BB13063" s="27"/>
      <c r="BC13063" s="27"/>
      <c r="BD13063" s="27"/>
      <c r="BE13063" s="27"/>
      <c r="BF13063" s="27"/>
      <c r="BG13063" s="27"/>
      <c r="BH13063" s="27"/>
      <c r="BI13063" s="27"/>
      <c r="BT13063" s="31"/>
      <c r="BU13063" s="32"/>
      <c r="BV13063" s="33"/>
      <c r="BW13063" s="32"/>
      <c r="BX13063" s="32"/>
      <c r="BY13063" s="34"/>
      <c r="CA13063" s="32"/>
      <c r="CB13063" s="32"/>
    </row>
    <row r="13064" spans="20:80">
      <c r="T13064"/>
      <c r="U13064"/>
      <c r="AO13064"/>
      <c r="AP13064"/>
      <c r="AQ13064"/>
      <c r="AR13064"/>
      <c r="AS13064"/>
      <c r="AT13064" s="47"/>
      <c r="AV13064" s="26"/>
      <c r="AW13064" s="26"/>
      <c r="AX13064" s="27"/>
      <c r="AY13064" s="27"/>
      <c r="AZ13064" s="27"/>
      <c r="BA13064" s="27"/>
      <c r="BB13064" s="27"/>
      <c r="BC13064" s="27"/>
      <c r="BD13064" s="27"/>
      <c r="BE13064" s="27"/>
      <c r="BF13064" s="27"/>
      <c r="BG13064" s="27"/>
      <c r="BH13064" s="27"/>
      <c r="BI13064" s="27"/>
      <c r="BT13064" s="31"/>
      <c r="BU13064" s="32"/>
      <c r="BV13064" s="33"/>
      <c r="BW13064" s="32"/>
      <c r="BX13064" s="32"/>
      <c r="BY13064" s="34"/>
      <c r="CA13064" s="32"/>
      <c r="CB13064" s="32"/>
    </row>
    <row r="13065" spans="20:80">
      <c r="T13065"/>
      <c r="U13065"/>
      <c r="AO13065"/>
      <c r="AP13065"/>
      <c r="AQ13065"/>
      <c r="AR13065"/>
      <c r="AS13065"/>
      <c r="AT13065" s="47"/>
      <c r="AV13065" s="26"/>
      <c r="AW13065" s="26"/>
      <c r="AX13065" s="27"/>
      <c r="AY13065" s="27"/>
      <c r="AZ13065" s="27"/>
      <c r="BA13065" s="27"/>
      <c r="BB13065" s="27"/>
      <c r="BC13065" s="27"/>
      <c r="BD13065" s="27"/>
      <c r="BE13065" s="27"/>
      <c r="BF13065" s="27"/>
      <c r="BG13065" s="27"/>
      <c r="BH13065" s="27"/>
      <c r="BI13065" s="27"/>
      <c r="BT13065" s="31"/>
      <c r="BU13065" s="32"/>
      <c r="BV13065" s="33"/>
      <c r="BW13065" s="32"/>
      <c r="BX13065" s="32"/>
      <c r="BY13065" s="34"/>
      <c r="CA13065" s="32"/>
      <c r="CB13065" s="32"/>
    </row>
    <row r="13066" spans="20:80">
      <c r="T13066"/>
      <c r="U13066"/>
      <c r="AO13066"/>
      <c r="AP13066"/>
      <c r="AQ13066"/>
      <c r="AR13066"/>
      <c r="AS13066"/>
      <c r="AT13066" s="47"/>
      <c r="AV13066" s="26"/>
      <c r="AW13066" s="26"/>
      <c r="AX13066" s="27"/>
      <c r="AY13066" s="27"/>
      <c r="AZ13066" s="27"/>
      <c r="BA13066" s="27"/>
      <c r="BB13066" s="27"/>
      <c r="BC13066" s="27"/>
      <c r="BD13066" s="27"/>
      <c r="BE13066" s="27"/>
      <c r="BF13066" s="27"/>
      <c r="BG13066" s="27"/>
      <c r="BH13066" s="27"/>
      <c r="BI13066" s="27"/>
      <c r="BT13066" s="31"/>
      <c r="BU13066" s="32"/>
      <c r="BV13066" s="33"/>
      <c r="BW13066" s="32"/>
      <c r="BX13066" s="32"/>
      <c r="BY13066" s="34"/>
      <c r="CA13066" s="32"/>
      <c r="CB13066" s="32"/>
    </row>
    <row r="13067" spans="20:80">
      <c r="T13067"/>
      <c r="U13067"/>
      <c r="AO13067"/>
      <c r="AP13067"/>
      <c r="AQ13067"/>
      <c r="AR13067"/>
      <c r="AS13067"/>
      <c r="AT13067" s="47"/>
      <c r="AV13067" s="26"/>
      <c r="AW13067" s="26"/>
      <c r="AX13067" s="27"/>
      <c r="AY13067" s="27"/>
      <c r="AZ13067" s="27"/>
      <c r="BA13067" s="27"/>
      <c r="BB13067" s="27"/>
      <c r="BC13067" s="27"/>
      <c r="BD13067" s="27"/>
      <c r="BE13067" s="27"/>
      <c r="BF13067" s="27"/>
      <c r="BG13067" s="27"/>
      <c r="BH13067" s="27"/>
      <c r="BI13067" s="27"/>
      <c r="BT13067" s="31"/>
      <c r="BU13067" s="32"/>
      <c r="BV13067" s="33"/>
      <c r="BW13067" s="32"/>
      <c r="BX13067" s="32"/>
      <c r="BY13067" s="34"/>
      <c r="CA13067" s="32"/>
      <c r="CB13067" s="32"/>
    </row>
    <row r="13068" spans="20:80">
      <c r="T13068"/>
      <c r="U13068"/>
      <c r="AO13068"/>
      <c r="AP13068"/>
      <c r="AQ13068"/>
      <c r="AR13068"/>
      <c r="AS13068"/>
      <c r="AT13068" s="47"/>
      <c r="AV13068" s="26"/>
      <c r="AW13068" s="26"/>
      <c r="AX13068" s="27"/>
      <c r="AY13068" s="27"/>
      <c r="AZ13068" s="27"/>
      <c r="BA13068" s="27"/>
      <c r="BB13068" s="27"/>
      <c r="BC13068" s="27"/>
      <c r="BD13068" s="27"/>
      <c r="BE13068" s="27"/>
      <c r="BF13068" s="27"/>
      <c r="BG13068" s="27"/>
      <c r="BH13068" s="27"/>
      <c r="BI13068" s="27"/>
      <c r="BT13068" s="31"/>
      <c r="BU13068" s="32"/>
      <c r="BV13068" s="33"/>
      <c r="BW13068" s="32"/>
      <c r="BX13068" s="32"/>
      <c r="BY13068" s="34"/>
      <c r="CA13068" s="32"/>
      <c r="CB13068" s="32"/>
    </row>
    <row r="13069" spans="20:80">
      <c r="T13069"/>
      <c r="U13069"/>
      <c r="AO13069"/>
      <c r="AP13069"/>
      <c r="AQ13069"/>
      <c r="AR13069"/>
      <c r="AS13069"/>
      <c r="AT13069" s="47"/>
      <c r="AV13069" s="26"/>
      <c r="AW13069" s="26"/>
      <c r="AX13069" s="27"/>
      <c r="AY13069" s="27"/>
      <c r="AZ13069" s="27"/>
      <c r="BA13069" s="27"/>
      <c r="BB13069" s="27"/>
      <c r="BC13069" s="27"/>
      <c r="BD13069" s="27"/>
      <c r="BE13069" s="27"/>
      <c r="BF13069" s="27"/>
      <c r="BG13069" s="27"/>
      <c r="BH13069" s="27"/>
      <c r="BI13069" s="27"/>
      <c r="BT13069" s="31"/>
      <c r="BU13069" s="32"/>
      <c r="BV13069" s="33"/>
      <c r="BW13069" s="32"/>
      <c r="BX13069" s="32"/>
      <c r="BY13069" s="34"/>
      <c r="CA13069" s="32"/>
      <c r="CB13069" s="32"/>
    </row>
    <row r="13070" spans="20:80">
      <c r="T13070"/>
      <c r="U13070"/>
      <c r="AO13070"/>
      <c r="AP13070"/>
      <c r="AQ13070"/>
      <c r="AR13070"/>
      <c r="AS13070"/>
      <c r="AT13070" s="47"/>
      <c r="AV13070" s="26"/>
      <c r="AW13070" s="26"/>
      <c r="AX13070" s="27"/>
      <c r="AY13070" s="27"/>
      <c r="AZ13070" s="27"/>
      <c r="BA13070" s="27"/>
      <c r="BB13070" s="27"/>
      <c r="BC13070" s="27"/>
      <c r="BD13070" s="27"/>
      <c r="BE13070" s="27"/>
      <c r="BF13070" s="27"/>
      <c r="BG13070" s="27"/>
      <c r="BH13070" s="27"/>
      <c r="BI13070" s="27"/>
      <c r="BT13070" s="31"/>
      <c r="BU13070" s="32"/>
      <c r="BV13070" s="33"/>
      <c r="BW13070" s="32"/>
      <c r="BX13070" s="32"/>
      <c r="BY13070" s="34"/>
      <c r="CA13070" s="32"/>
      <c r="CB13070" s="32"/>
    </row>
    <row r="13071" spans="20:80">
      <c r="T13071"/>
      <c r="U13071"/>
      <c r="AO13071"/>
      <c r="AP13071"/>
      <c r="AQ13071"/>
      <c r="AR13071"/>
      <c r="AS13071"/>
      <c r="AT13071" s="47"/>
      <c r="AV13071" s="26"/>
      <c r="AW13071" s="26"/>
      <c r="AX13071" s="27"/>
      <c r="AY13071" s="27"/>
      <c r="AZ13071" s="27"/>
      <c r="BA13071" s="27"/>
      <c r="BB13071" s="27"/>
      <c r="BC13071" s="27"/>
      <c r="BD13071" s="27"/>
      <c r="BE13071" s="27"/>
      <c r="BF13071" s="27"/>
      <c r="BG13071" s="27"/>
      <c r="BH13071" s="27"/>
      <c r="BI13071" s="27"/>
      <c r="BT13071" s="31"/>
      <c r="BU13071" s="32"/>
      <c r="BV13071" s="33"/>
      <c r="BW13071" s="32"/>
      <c r="BX13071" s="32"/>
      <c r="BY13071" s="34"/>
      <c r="CA13071" s="32"/>
      <c r="CB13071" s="32"/>
    </row>
    <row r="13072" spans="20:80">
      <c r="T13072"/>
      <c r="U13072"/>
      <c r="AO13072"/>
      <c r="AP13072"/>
      <c r="AQ13072"/>
      <c r="AR13072"/>
      <c r="AS13072"/>
      <c r="AT13072" s="47"/>
      <c r="AV13072" s="26"/>
      <c r="AW13072" s="26"/>
      <c r="AX13072" s="27"/>
      <c r="AY13072" s="27"/>
      <c r="AZ13072" s="27"/>
      <c r="BA13072" s="27"/>
      <c r="BB13072" s="27"/>
      <c r="BC13072" s="27"/>
      <c r="BD13072" s="27"/>
      <c r="BE13072" s="27"/>
      <c r="BF13072" s="27"/>
      <c r="BG13072" s="27"/>
      <c r="BH13072" s="27"/>
      <c r="BI13072" s="27"/>
      <c r="BT13072" s="31"/>
      <c r="BU13072" s="32"/>
      <c r="BV13072" s="33"/>
      <c r="BW13072" s="32"/>
      <c r="BX13072" s="32"/>
      <c r="BY13072" s="34"/>
      <c r="CA13072" s="32"/>
      <c r="CB13072" s="32"/>
    </row>
    <row r="13073" spans="20:80">
      <c r="T13073"/>
      <c r="U13073"/>
      <c r="AO13073"/>
      <c r="AP13073"/>
      <c r="AQ13073"/>
      <c r="AR13073"/>
      <c r="AS13073"/>
      <c r="AT13073" s="47"/>
      <c r="AV13073" s="26"/>
      <c r="AW13073" s="26"/>
      <c r="AX13073" s="27"/>
      <c r="AY13073" s="27"/>
      <c r="AZ13073" s="27"/>
      <c r="BA13073" s="27"/>
      <c r="BB13073" s="27"/>
      <c r="BC13073" s="27"/>
      <c r="BD13073" s="27"/>
      <c r="BE13073" s="27"/>
      <c r="BF13073" s="27"/>
      <c r="BG13073" s="27"/>
      <c r="BH13073" s="27"/>
      <c r="BI13073" s="27"/>
      <c r="BT13073" s="31"/>
      <c r="BU13073" s="32"/>
      <c r="BV13073" s="33"/>
      <c r="BW13073" s="32"/>
      <c r="BX13073" s="32"/>
      <c r="BY13073" s="34"/>
      <c r="CA13073" s="32"/>
      <c r="CB13073" s="32"/>
    </row>
    <row r="13074" spans="20:80">
      <c r="T13074"/>
      <c r="U13074"/>
      <c r="AO13074"/>
      <c r="AP13074"/>
      <c r="AQ13074"/>
      <c r="AR13074"/>
      <c r="AS13074"/>
      <c r="AT13074" s="47"/>
      <c r="AV13074" s="26"/>
      <c r="AW13074" s="26"/>
      <c r="AX13074" s="27"/>
      <c r="AY13074" s="27"/>
      <c r="AZ13074" s="27"/>
      <c r="BA13074" s="27"/>
      <c r="BB13074" s="27"/>
      <c r="BC13074" s="27"/>
      <c r="BD13074" s="27"/>
      <c r="BE13074" s="27"/>
      <c r="BF13074" s="27"/>
      <c r="BG13074" s="27"/>
      <c r="BH13074" s="27"/>
      <c r="BI13074" s="27"/>
      <c r="BT13074" s="31"/>
      <c r="BU13074" s="32"/>
      <c r="BV13074" s="33"/>
      <c r="BW13074" s="32"/>
      <c r="BX13074" s="32"/>
      <c r="BY13074" s="34"/>
      <c r="CA13074" s="32"/>
      <c r="CB13074" s="32"/>
    </row>
    <row r="13075" spans="20:80">
      <c r="T13075"/>
      <c r="U13075"/>
      <c r="AO13075"/>
      <c r="AP13075"/>
      <c r="AQ13075"/>
      <c r="AR13075"/>
      <c r="AS13075"/>
      <c r="AT13075" s="47"/>
      <c r="AV13075" s="26"/>
      <c r="AW13075" s="26"/>
      <c r="AX13075" s="27"/>
      <c r="AY13075" s="27"/>
      <c r="AZ13075" s="27"/>
      <c r="BA13075" s="27"/>
      <c r="BB13075" s="27"/>
      <c r="BC13075" s="27"/>
      <c r="BD13075" s="27"/>
      <c r="BE13075" s="27"/>
      <c r="BF13075" s="27"/>
      <c r="BG13075" s="27"/>
      <c r="BH13075" s="27"/>
      <c r="BI13075" s="27"/>
      <c r="BT13075" s="31"/>
      <c r="BU13075" s="32"/>
      <c r="BV13075" s="33"/>
      <c r="BW13075" s="32"/>
      <c r="BX13075" s="32"/>
      <c r="BY13075" s="34"/>
      <c r="CA13075" s="32"/>
      <c r="CB13075" s="32"/>
    </row>
    <row r="13076" spans="20:80">
      <c r="T13076"/>
      <c r="U13076"/>
      <c r="AO13076"/>
      <c r="AP13076"/>
      <c r="AQ13076"/>
      <c r="AR13076"/>
      <c r="AS13076"/>
      <c r="AT13076" s="47"/>
      <c r="AV13076" s="26"/>
      <c r="AW13076" s="26"/>
      <c r="AX13076" s="27"/>
      <c r="AY13076" s="27"/>
      <c r="AZ13076" s="27"/>
      <c r="BA13076" s="27"/>
      <c r="BB13076" s="27"/>
      <c r="BC13076" s="27"/>
      <c r="BD13076" s="27"/>
      <c r="BE13076" s="27"/>
      <c r="BF13076" s="27"/>
      <c r="BG13076" s="27"/>
      <c r="BH13076" s="27"/>
      <c r="BI13076" s="27"/>
      <c r="BT13076" s="31"/>
      <c r="BU13076" s="32"/>
      <c r="BV13076" s="33"/>
      <c r="BW13076" s="32"/>
      <c r="BX13076" s="32"/>
      <c r="BY13076" s="34"/>
      <c r="CA13076" s="32"/>
      <c r="CB13076" s="32"/>
    </row>
    <row r="13077" spans="20:80">
      <c r="T13077"/>
      <c r="U13077"/>
      <c r="AO13077"/>
      <c r="AP13077"/>
      <c r="AQ13077"/>
      <c r="AR13077"/>
      <c r="AS13077"/>
      <c r="AT13077" s="47"/>
      <c r="AV13077" s="26"/>
      <c r="AW13077" s="26"/>
      <c r="AX13077" s="27"/>
      <c r="AY13077" s="27"/>
      <c r="AZ13077" s="27"/>
      <c r="BA13077" s="27"/>
      <c r="BB13077" s="27"/>
      <c r="BC13077" s="27"/>
      <c r="BD13077" s="27"/>
      <c r="BE13077" s="27"/>
      <c r="BF13077" s="27"/>
      <c r="BG13077" s="27"/>
      <c r="BH13077" s="27"/>
      <c r="BI13077" s="27"/>
      <c r="BT13077" s="31"/>
      <c r="BU13077" s="32"/>
      <c r="BV13077" s="33"/>
      <c r="BW13077" s="32"/>
      <c r="BX13077" s="32"/>
      <c r="BY13077" s="34"/>
      <c r="CA13077" s="32"/>
      <c r="CB13077" s="32"/>
    </row>
    <row r="13078" spans="20:80">
      <c r="T13078"/>
      <c r="U13078"/>
      <c r="AO13078"/>
      <c r="AP13078"/>
      <c r="AQ13078"/>
      <c r="AR13078"/>
      <c r="AS13078"/>
      <c r="AT13078" s="47"/>
      <c r="AV13078" s="26"/>
      <c r="AW13078" s="26"/>
      <c r="AX13078" s="27"/>
      <c r="AY13078" s="27"/>
      <c r="AZ13078" s="27"/>
      <c r="BA13078" s="27"/>
      <c r="BB13078" s="27"/>
      <c r="BC13078" s="27"/>
      <c r="BD13078" s="27"/>
      <c r="BE13078" s="27"/>
      <c r="BF13078" s="27"/>
      <c r="BG13078" s="27"/>
      <c r="BH13078" s="27"/>
      <c r="BI13078" s="27"/>
      <c r="BT13078" s="31"/>
      <c r="BU13078" s="32"/>
      <c r="BV13078" s="33"/>
      <c r="BW13078" s="32"/>
      <c r="BX13078" s="32"/>
      <c r="BY13078" s="34"/>
      <c r="CA13078" s="32"/>
      <c r="CB13078" s="32"/>
    </row>
    <row r="13079" spans="20:80">
      <c r="T13079"/>
      <c r="U13079"/>
      <c r="AO13079"/>
      <c r="AP13079"/>
      <c r="AQ13079"/>
      <c r="AR13079"/>
      <c r="AS13079"/>
      <c r="AT13079" s="47"/>
      <c r="AV13079" s="26"/>
      <c r="AW13079" s="26"/>
      <c r="AX13079" s="27"/>
      <c r="AY13079" s="27"/>
      <c r="AZ13079" s="27"/>
      <c r="BA13079" s="27"/>
      <c r="BB13079" s="27"/>
      <c r="BC13079" s="27"/>
      <c r="BD13079" s="27"/>
      <c r="BE13079" s="27"/>
      <c r="BF13079" s="27"/>
      <c r="BG13079" s="27"/>
      <c r="BH13079" s="27"/>
      <c r="BI13079" s="27"/>
      <c r="BT13079" s="31"/>
      <c r="BU13079" s="32"/>
      <c r="BV13079" s="33"/>
      <c r="BW13079" s="32"/>
      <c r="BX13079" s="32"/>
      <c r="BY13079" s="34"/>
      <c r="CA13079" s="32"/>
      <c r="CB13079" s="32"/>
    </row>
    <row r="13080" spans="20:80">
      <c r="T13080"/>
      <c r="U13080"/>
      <c r="AO13080"/>
      <c r="AP13080"/>
      <c r="AQ13080"/>
      <c r="AR13080"/>
      <c r="AS13080"/>
      <c r="AT13080" s="47"/>
      <c r="AV13080" s="26"/>
      <c r="AW13080" s="26"/>
      <c r="AX13080" s="27"/>
      <c r="AY13080" s="27"/>
      <c r="AZ13080" s="27"/>
      <c r="BA13080" s="27"/>
      <c r="BB13080" s="27"/>
      <c r="BC13080" s="27"/>
      <c r="BD13080" s="27"/>
      <c r="BE13080" s="27"/>
      <c r="BF13080" s="27"/>
      <c r="BG13080" s="27"/>
      <c r="BH13080" s="27"/>
      <c r="BI13080" s="27"/>
      <c r="BT13080" s="31"/>
      <c r="BU13080" s="32"/>
      <c r="BV13080" s="33"/>
      <c r="BW13080" s="32"/>
      <c r="BX13080" s="32"/>
      <c r="BY13080" s="34"/>
      <c r="CA13080" s="32"/>
      <c r="CB13080" s="32"/>
    </row>
    <row r="13081" spans="20:80">
      <c r="T13081"/>
      <c r="U13081"/>
      <c r="AO13081"/>
      <c r="AP13081"/>
      <c r="AQ13081"/>
      <c r="AR13081"/>
      <c r="AS13081"/>
      <c r="AT13081" s="47"/>
      <c r="AV13081" s="26"/>
      <c r="AW13081" s="26"/>
      <c r="AX13081" s="27"/>
      <c r="AY13081" s="27"/>
      <c r="AZ13081" s="27"/>
      <c r="BA13081" s="27"/>
      <c r="BB13081" s="27"/>
      <c r="BC13081" s="27"/>
      <c r="BD13081" s="27"/>
      <c r="BE13081" s="27"/>
      <c r="BF13081" s="27"/>
      <c r="BG13081" s="27"/>
      <c r="BH13081" s="27"/>
      <c r="BI13081" s="27"/>
      <c r="BT13081" s="31"/>
      <c r="BU13081" s="32"/>
      <c r="BV13081" s="33"/>
      <c r="BW13081" s="32"/>
      <c r="BX13081" s="32"/>
      <c r="BY13081" s="34"/>
      <c r="CA13081" s="32"/>
      <c r="CB13081" s="32"/>
    </row>
    <row r="13082" spans="20:80">
      <c r="T13082"/>
      <c r="U13082"/>
      <c r="AO13082"/>
      <c r="AP13082"/>
      <c r="AQ13082"/>
      <c r="AR13082"/>
      <c r="AS13082"/>
      <c r="AT13082" s="47"/>
      <c r="AV13082" s="26"/>
      <c r="AW13082" s="26"/>
      <c r="AX13082" s="27"/>
      <c r="AY13082" s="27"/>
      <c r="AZ13082" s="27"/>
      <c r="BA13082" s="27"/>
      <c r="BB13082" s="27"/>
      <c r="BC13082" s="27"/>
      <c r="BD13082" s="27"/>
      <c r="BE13082" s="27"/>
      <c r="BF13082" s="27"/>
      <c r="BG13082" s="27"/>
      <c r="BH13082" s="27"/>
      <c r="BI13082" s="27"/>
      <c r="BT13082" s="31"/>
      <c r="BU13082" s="32"/>
      <c r="BV13082" s="33"/>
      <c r="BW13082" s="32"/>
      <c r="BX13082" s="32"/>
      <c r="BY13082" s="34"/>
      <c r="CA13082" s="32"/>
      <c r="CB13082" s="32"/>
    </row>
    <row r="13083" spans="20:80">
      <c r="T13083"/>
      <c r="U13083"/>
      <c r="AO13083"/>
      <c r="AP13083"/>
      <c r="AQ13083"/>
      <c r="AR13083"/>
      <c r="AS13083"/>
      <c r="AT13083" s="47"/>
      <c r="AV13083" s="26"/>
      <c r="AW13083" s="26"/>
      <c r="AX13083" s="27"/>
      <c r="AY13083" s="27"/>
      <c r="AZ13083" s="27"/>
      <c r="BA13083" s="27"/>
      <c r="BB13083" s="27"/>
      <c r="BC13083" s="27"/>
      <c r="BD13083" s="27"/>
      <c r="BE13083" s="27"/>
      <c r="BF13083" s="27"/>
      <c r="BG13083" s="27"/>
      <c r="BH13083" s="27"/>
      <c r="BI13083" s="27"/>
      <c r="BT13083" s="31"/>
      <c r="BU13083" s="32"/>
      <c r="BV13083" s="33"/>
      <c r="BW13083" s="32"/>
      <c r="BX13083" s="32"/>
      <c r="BY13083" s="34"/>
      <c r="CA13083" s="32"/>
      <c r="CB13083" s="32"/>
    </row>
    <row r="13084" spans="20:80">
      <c r="T13084"/>
      <c r="U13084"/>
      <c r="AO13084"/>
      <c r="AP13084"/>
      <c r="AQ13084"/>
      <c r="AR13084"/>
      <c r="AS13084"/>
      <c r="AT13084" s="47"/>
      <c r="AV13084" s="26"/>
      <c r="AW13084" s="26"/>
      <c r="AX13084" s="27"/>
      <c r="AY13084" s="27"/>
      <c r="AZ13084" s="27"/>
      <c r="BA13084" s="27"/>
      <c r="BB13084" s="27"/>
      <c r="BC13084" s="27"/>
      <c r="BD13084" s="27"/>
      <c r="BE13084" s="27"/>
      <c r="BF13084" s="27"/>
      <c r="BG13084" s="27"/>
      <c r="BH13084" s="27"/>
      <c r="BI13084" s="27"/>
      <c r="BT13084" s="31"/>
      <c r="BU13084" s="32"/>
      <c r="BV13084" s="33"/>
      <c r="BW13084" s="32"/>
      <c r="BX13084" s="32"/>
      <c r="BY13084" s="34"/>
      <c r="CA13084" s="32"/>
      <c r="CB13084" s="32"/>
    </row>
    <row r="13085" spans="20:80">
      <c r="T13085"/>
      <c r="U13085"/>
      <c r="AO13085"/>
      <c r="AP13085"/>
      <c r="AQ13085"/>
      <c r="AR13085"/>
      <c r="AS13085"/>
      <c r="AT13085" s="47"/>
      <c r="AV13085" s="26"/>
      <c r="AW13085" s="26"/>
      <c r="AX13085" s="27"/>
      <c r="AY13085" s="27"/>
      <c r="AZ13085" s="27"/>
      <c r="BA13085" s="27"/>
      <c r="BB13085" s="27"/>
      <c r="BC13085" s="27"/>
      <c r="BD13085" s="27"/>
      <c r="BE13085" s="27"/>
      <c r="BF13085" s="27"/>
      <c r="BG13085" s="27"/>
      <c r="BH13085" s="27"/>
      <c r="BI13085" s="27"/>
      <c r="BT13085" s="31"/>
      <c r="BU13085" s="32"/>
      <c r="BV13085" s="33"/>
      <c r="BW13085" s="32"/>
      <c r="BX13085" s="32"/>
      <c r="BY13085" s="34"/>
      <c r="CA13085" s="32"/>
      <c r="CB13085" s="32"/>
    </row>
    <row r="13086" spans="20:80">
      <c r="T13086"/>
      <c r="U13086"/>
      <c r="AO13086"/>
      <c r="AP13086"/>
      <c r="AQ13086"/>
      <c r="AR13086"/>
      <c r="AS13086"/>
      <c r="AT13086" s="47"/>
      <c r="AV13086" s="26"/>
      <c r="AW13086" s="26"/>
      <c r="AX13086" s="27"/>
      <c r="AY13086" s="27"/>
      <c r="AZ13086" s="27"/>
      <c r="BA13086" s="27"/>
      <c r="BB13086" s="27"/>
      <c r="BC13086" s="27"/>
      <c r="BD13086" s="27"/>
      <c r="BE13086" s="27"/>
      <c r="BF13086" s="27"/>
      <c r="BG13086" s="27"/>
      <c r="BH13086" s="27"/>
      <c r="BI13086" s="27"/>
      <c r="BT13086" s="31"/>
      <c r="BU13086" s="32"/>
      <c r="BV13086" s="33"/>
      <c r="BW13086" s="32"/>
      <c r="BX13086" s="32"/>
      <c r="BY13086" s="34"/>
      <c r="CA13086" s="32"/>
      <c r="CB13086" s="32"/>
    </row>
    <row r="13087" spans="20:80">
      <c r="T13087"/>
      <c r="U13087"/>
      <c r="AO13087"/>
      <c r="AP13087"/>
      <c r="AQ13087"/>
      <c r="AR13087"/>
      <c r="AS13087"/>
      <c r="AT13087" s="47"/>
      <c r="AV13087" s="26"/>
      <c r="AW13087" s="26"/>
      <c r="AX13087" s="27"/>
      <c r="AY13087" s="27"/>
      <c r="AZ13087" s="27"/>
      <c r="BA13087" s="27"/>
      <c r="BB13087" s="27"/>
      <c r="BC13087" s="27"/>
      <c r="BD13087" s="27"/>
      <c r="BE13087" s="27"/>
      <c r="BF13087" s="27"/>
      <c r="BG13087" s="27"/>
      <c r="BH13087" s="27"/>
      <c r="BI13087" s="27"/>
      <c r="BT13087" s="31"/>
      <c r="BU13087" s="32"/>
      <c r="BV13087" s="33"/>
      <c r="BW13087" s="32"/>
      <c r="BX13087" s="32"/>
      <c r="BY13087" s="34"/>
      <c r="CA13087" s="32"/>
      <c r="CB13087" s="32"/>
    </row>
    <row r="13088" spans="20:80">
      <c r="T13088"/>
      <c r="U13088"/>
      <c r="AO13088"/>
      <c r="AP13088"/>
      <c r="AQ13088"/>
      <c r="AR13088"/>
      <c r="AS13088"/>
      <c r="AT13088" s="47"/>
      <c r="AV13088" s="26"/>
      <c r="AW13088" s="26"/>
      <c r="AX13088" s="27"/>
      <c r="AY13088" s="27"/>
      <c r="AZ13088" s="27"/>
      <c r="BA13088" s="27"/>
      <c r="BB13088" s="27"/>
      <c r="BC13088" s="27"/>
      <c r="BD13088" s="27"/>
      <c r="BE13088" s="27"/>
      <c r="BF13088" s="27"/>
      <c r="BG13088" s="27"/>
      <c r="BH13088" s="27"/>
      <c r="BI13088" s="27"/>
      <c r="BT13088" s="31"/>
      <c r="BU13088" s="32"/>
      <c r="BV13088" s="33"/>
      <c r="BW13088" s="32"/>
      <c r="BX13088" s="32"/>
      <c r="BY13088" s="34"/>
      <c r="CA13088" s="32"/>
      <c r="CB13088" s="32"/>
    </row>
    <row r="13089" spans="8:80">
      <c r="H13089" s="21"/>
      <c r="T13089"/>
      <c r="U13089"/>
      <c r="AO13089"/>
      <c r="AP13089"/>
      <c r="AQ13089"/>
      <c r="AR13089"/>
      <c r="AS13089"/>
      <c r="AT13089" s="47"/>
      <c r="AV13089" s="26"/>
      <c r="AW13089" s="26"/>
      <c r="AX13089" s="27"/>
      <c r="AY13089" s="27"/>
      <c r="AZ13089" s="27"/>
      <c r="BA13089" s="27"/>
      <c r="BB13089" s="27"/>
      <c r="BC13089" s="27"/>
      <c r="BD13089" s="27"/>
      <c r="BE13089" s="27"/>
      <c r="BF13089" s="27"/>
      <c r="BG13089" s="27"/>
      <c r="BH13089" s="27"/>
      <c r="BI13089" s="27"/>
      <c r="BT13089" s="31"/>
      <c r="BU13089" s="32"/>
      <c r="BV13089" s="33"/>
      <c r="BW13089" s="32"/>
      <c r="BX13089" s="32"/>
      <c r="BY13089" s="34"/>
      <c r="CA13089" s="32"/>
      <c r="CB13089" s="32"/>
    </row>
    <row r="13090" spans="8:80">
      <c r="H13090" s="21"/>
      <c r="T13090"/>
      <c r="U13090"/>
      <c r="AO13090"/>
      <c r="AP13090"/>
      <c r="AQ13090"/>
      <c r="AR13090"/>
      <c r="AS13090"/>
      <c r="AT13090" s="47"/>
      <c r="AV13090" s="26"/>
      <c r="AW13090" s="26"/>
      <c r="AX13090" s="27"/>
      <c r="AY13090" s="27"/>
      <c r="AZ13090" s="27"/>
      <c r="BA13090" s="27"/>
      <c r="BB13090" s="27"/>
      <c r="BC13090" s="27"/>
      <c r="BD13090" s="27"/>
      <c r="BE13090" s="27"/>
      <c r="BF13090" s="27"/>
      <c r="BG13090" s="27"/>
      <c r="BH13090" s="27"/>
      <c r="BI13090" s="27"/>
      <c r="BT13090" s="31"/>
      <c r="BU13090" s="32"/>
      <c r="BV13090" s="33"/>
      <c r="BW13090" s="32"/>
      <c r="BX13090" s="32"/>
      <c r="BY13090" s="34"/>
      <c r="CA13090" s="32"/>
      <c r="CB13090" s="32"/>
    </row>
    <row r="13091" spans="8:80">
      <c r="T13091"/>
      <c r="U13091"/>
      <c r="AO13091"/>
      <c r="AP13091"/>
      <c r="AQ13091"/>
      <c r="AR13091"/>
      <c r="AS13091"/>
      <c r="AT13091" s="47"/>
      <c r="AV13091" s="26"/>
      <c r="AW13091" s="26"/>
      <c r="AX13091" s="27"/>
      <c r="AY13091" s="27"/>
      <c r="AZ13091" s="27"/>
      <c r="BA13091" s="27"/>
      <c r="BB13091" s="27"/>
      <c r="BC13091" s="27"/>
      <c r="BD13091" s="27"/>
      <c r="BE13091" s="27"/>
      <c r="BF13091" s="27"/>
      <c r="BG13091" s="27"/>
      <c r="BH13091" s="27"/>
      <c r="BI13091" s="27"/>
      <c r="BT13091" s="31"/>
      <c r="BU13091" s="32"/>
      <c r="BV13091" s="33"/>
      <c r="BW13091" s="32"/>
      <c r="BX13091" s="32"/>
      <c r="BY13091" s="34"/>
      <c r="CA13091" s="32"/>
      <c r="CB13091" s="32"/>
    </row>
    <row r="13092" spans="8:80">
      <c r="T13092"/>
      <c r="U13092"/>
      <c r="AO13092"/>
      <c r="AP13092"/>
      <c r="AQ13092"/>
      <c r="AR13092"/>
      <c r="AS13092"/>
      <c r="AT13092" s="47"/>
      <c r="AV13092" s="26"/>
      <c r="AW13092" s="26"/>
      <c r="AX13092" s="27"/>
      <c r="AY13092" s="27"/>
      <c r="AZ13092" s="27"/>
      <c r="BA13092" s="27"/>
      <c r="BB13092" s="27"/>
      <c r="BC13092" s="27"/>
      <c r="BD13092" s="27"/>
      <c r="BE13092" s="27"/>
      <c r="BF13092" s="27"/>
      <c r="BG13092" s="27"/>
      <c r="BH13092" s="27"/>
      <c r="BI13092" s="27"/>
      <c r="BT13092" s="31"/>
      <c r="BU13092" s="32"/>
      <c r="BV13092" s="33"/>
      <c r="BW13092" s="32"/>
      <c r="BX13092" s="32"/>
      <c r="BY13092" s="34"/>
      <c r="CA13092" s="32"/>
      <c r="CB13092" s="32"/>
    </row>
    <row r="13093" spans="8:80">
      <c r="T13093"/>
      <c r="U13093"/>
      <c r="AO13093"/>
      <c r="AP13093"/>
      <c r="AQ13093"/>
      <c r="AR13093"/>
      <c r="AS13093"/>
      <c r="AT13093" s="47"/>
      <c r="AV13093" s="26"/>
      <c r="AW13093" s="26"/>
      <c r="AX13093" s="27"/>
      <c r="AY13093" s="27"/>
      <c r="AZ13093" s="27"/>
      <c r="BA13093" s="27"/>
      <c r="BB13093" s="27"/>
      <c r="BC13093" s="27"/>
      <c r="BD13093" s="27"/>
      <c r="BE13093" s="27"/>
      <c r="BF13093" s="27"/>
      <c r="BG13093" s="27"/>
      <c r="BH13093" s="27"/>
      <c r="BI13093" s="27"/>
      <c r="BT13093" s="31"/>
      <c r="BU13093" s="32"/>
      <c r="BV13093" s="33"/>
      <c r="BW13093" s="32"/>
      <c r="BX13093" s="32"/>
      <c r="BY13093" s="34"/>
      <c r="CA13093" s="32"/>
      <c r="CB13093" s="32"/>
    </row>
    <row r="13094" spans="8:80">
      <c r="T13094"/>
      <c r="U13094"/>
      <c r="AO13094"/>
      <c r="AP13094"/>
      <c r="AQ13094"/>
      <c r="AR13094"/>
      <c r="AS13094"/>
      <c r="AT13094" s="47"/>
      <c r="AV13094" s="26"/>
      <c r="AW13094" s="26"/>
      <c r="AX13094" s="27"/>
      <c r="AY13094" s="27"/>
      <c r="AZ13094" s="27"/>
      <c r="BA13094" s="27"/>
      <c r="BB13094" s="27"/>
      <c r="BC13094" s="27"/>
      <c r="BD13094" s="27"/>
      <c r="BE13094" s="27"/>
      <c r="BF13094" s="27"/>
      <c r="BG13094" s="27"/>
      <c r="BH13094" s="27"/>
      <c r="BI13094" s="27"/>
      <c r="BT13094" s="31"/>
      <c r="BU13094" s="32"/>
      <c r="BV13094" s="33"/>
      <c r="BW13094" s="32"/>
      <c r="BX13094" s="32"/>
      <c r="BY13094" s="34"/>
      <c r="CA13094" s="32"/>
      <c r="CB13094" s="32"/>
    </row>
    <row r="13095" spans="8:80">
      <c r="T13095"/>
      <c r="U13095"/>
      <c r="AO13095"/>
      <c r="AP13095"/>
      <c r="AQ13095"/>
      <c r="AR13095"/>
      <c r="AS13095"/>
      <c r="AT13095" s="47"/>
      <c r="AV13095" s="26"/>
      <c r="AW13095" s="26"/>
      <c r="AX13095" s="27"/>
      <c r="AY13095" s="27"/>
      <c r="AZ13095" s="27"/>
      <c r="BA13095" s="27"/>
      <c r="BB13095" s="27"/>
      <c r="BC13095" s="27"/>
      <c r="BD13095" s="27"/>
      <c r="BE13095" s="27"/>
      <c r="BF13095" s="27"/>
      <c r="BG13095" s="27"/>
      <c r="BH13095" s="27"/>
      <c r="BI13095" s="27"/>
      <c r="BT13095" s="31"/>
      <c r="BU13095" s="32"/>
      <c r="BV13095" s="33"/>
      <c r="BW13095" s="32"/>
      <c r="BX13095" s="32"/>
      <c r="BY13095" s="34"/>
      <c r="CA13095" s="32"/>
      <c r="CB13095" s="32"/>
    </row>
    <row r="13096" spans="8:80">
      <c r="T13096"/>
      <c r="U13096"/>
      <c r="AO13096"/>
      <c r="AP13096"/>
      <c r="AQ13096"/>
      <c r="AR13096"/>
      <c r="AS13096"/>
      <c r="AT13096" s="47"/>
      <c r="AV13096" s="26"/>
      <c r="AW13096" s="26"/>
      <c r="AX13096" s="27"/>
      <c r="AY13096" s="27"/>
      <c r="AZ13096" s="27"/>
      <c r="BA13096" s="27"/>
      <c r="BB13096" s="27"/>
      <c r="BC13096" s="27"/>
      <c r="BD13096" s="27"/>
      <c r="BE13096" s="27"/>
      <c r="BF13096" s="27"/>
      <c r="BG13096" s="27"/>
      <c r="BH13096" s="27"/>
      <c r="BI13096" s="27"/>
      <c r="BT13096" s="31"/>
      <c r="BU13096" s="32"/>
      <c r="BV13096" s="33"/>
      <c r="BW13096" s="32"/>
      <c r="BX13096" s="32"/>
      <c r="BY13096" s="34"/>
      <c r="CA13096" s="32"/>
      <c r="CB13096" s="32"/>
    </row>
    <row r="13097" spans="8:80">
      <c r="T13097"/>
      <c r="U13097"/>
      <c r="AO13097"/>
      <c r="AP13097"/>
      <c r="AQ13097"/>
      <c r="AR13097"/>
      <c r="AS13097"/>
      <c r="AT13097" s="47"/>
      <c r="AV13097" s="26"/>
      <c r="AW13097" s="26"/>
      <c r="AX13097" s="27"/>
      <c r="AY13097" s="27"/>
      <c r="AZ13097" s="27"/>
      <c r="BA13097" s="27"/>
      <c r="BB13097" s="27"/>
      <c r="BC13097" s="27"/>
      <c r="BD13097" s="27"/>
      <c r="BE13097" s="27"/>
      <c r="BF13097" s="27"/>
      <c r="BG13097" s="27"/>
      <c r="BH13097" s="27"/>
      <c r="BI13097" s="27"/>
      <c r="BT13097" s="31"/>
      <c r="BU13097" s="32"/>
      <c r="BV13097" s="33"/>
      <c r="BW13097" s="32"/>
      <c r="BX13097" s="32"/>
      <c r="BY13097" s="34"/>
      <c r="CA13097" s="32"/>
      <c r="CB13097" s="32"/>
    </row>
    <row r="13098" spans="8:80">
      <c r="T13098"/>
      <c r="U13098"/>
      <c r="AO13098"/>
      <c r="AP13098"/>
      <c r="AQ13098"/>
      <c r="AR13098"/>
      <c r="AS13098"/>
      <c r="AT13098" s="47"/>
      <c r="AV13098" s="26"/>
      <c r="AW13098" s="26"/>
      <c r="AX13098" s="27"/>
      <c r="AY13098" s="27"/>
      <c r="AZ13098" s="27"/>
      <c r="BA13098" s="27"/>
      <c r="BB13098" s="27"/>
      <c r="BC13098" s="27"/>
      <c r="BD13098" s="27"/>
      <c r="BE13098" s="27"/>
      <c r="BF13098" s="27"/>
      <c r="BG13098" s="27"/>
      <c r="BH13098" s="27"/>
      <c r="BI13098" s="27"/>
      <c r="BT13098" s="31"/>
      <c r="BU13098" s="32"/>
      <c r="BV13098" s="33"/>
      <c r="BW13098" s="32"/>
      <c r="BX13098" s="32"/>
      <c r="BY13098" s="34"/>
      <c r="CA13098" s="32"/>
      <c r="CB13098" s="32"/>
    </row>
    <row r="13099" spans="8:80">
      <c r="T13099"/>
      <c r="U13099"/>
      <c r="AO13099"/>
      <c r="AP13099"/>
      <c r="AQ13099"/>
      <c r="AR13099"/>
      <c r="AS13099"/>
      <c r="AT13099" s="47"/>
      <c r="AV13099" s="26"/>
      <c r="AW13099" s="26"/>
      <c r="AX13099" s="27"/>
      <c r="AY13099" s="27"/>
      <c r="AZ13099" s="27"/>
      <c r="BA13099" s="27"/>
      <c r="BB13099" s="27"/>
      <c r="BC13099" s="27"/>
      <c r="BD13099" s="27"/>
      <c r="BE13099" s="27"/>
      <c r="BF13099" s="27"/>
      <c r="BG13099" s="27"/>
      <c r="BH13099" s="27"/>
      <c r="BI13099" s="27"/>
      <c r="BT13099" s="31"/>
      <c r="BU13099" s="32"/>
      <c r="BV13099" s="33"/>
      <c r="BW13099" s="32"/>
      <c r="BX13099" s="32"/>
      <c r="BY13099" s="34"/>
      <c r="CA13099" s="32"/>
      <c r="CB13099" s="32"/>
    </row>
    <row r="13100" spans="8:80">
      <c r="T13100"/>
      <c r="U13100"/>
      <c r="AO13100"/>
      <c r="AP13100"/>
      <c r="AQ13100"/>
      <c r="AR13100"/>
      <c r="AS13100"/>
      <c r="AT13100" s="47"/>
      <c r="AV13100" s="26"/>
      <c r="AW13100" s="26"/>
      <c r="AX13100" s="27"/>
      <c r="AY13100" s="27"/>
      <c r="AZ13100" s="27"/>
      <c r="BA13100" s="27"/>
      <c r="BB13100" s="27"/>
      <c r="BC13100" s="27"/>
      <c r="BD13100" s="27"/>
      <c r="BE13100" s="27"/>
      <c r="BF13100" s="27"/>
      <c r="BG13100" s="27"/>
      <c r="BH13100" s="27"/>
      <c r="BI13100" s="27"/>
      <c r="BT13100" s="31"/>
      <c r="BU13100" s="32"/>
      <c r="BV13100" s="33"/>
      <c r="BW13100" s="32"/>
      <c r="BX13100" s="32"/>
      <c r="BY13100" s="34"/>
      <c r="CA13100" s="32"/>
      <c r="CB13100" s="32"/>
    </row>
    <row r="13101" spans="8:80">
      <c r="T13101"/>
      <c r="U13101"/>
      <c r="AO13101"/>
      <c r="AP13101"/>
      <c r="AQ13101"/>
      <c r="AR13101"/>
      <c r="AS13101"/>
      <c r="AT13101" s="47"/>
      <c r="AV13101" s="26"/>
      <c r="AW13101" s="26"/>
      <c r="AX13101" s="27"/>
      <c r="AY13101" s="27"/>
      <c r="AZ13101" s="27"/>
      <c r="BA13101" s="27"/>
      <c r="BB13101" s="27"/>
      <c r="BC13101" s="27"/>
      <c r="BD13101" s="27"/>
      <c r="BE13101" s="27"/>
      <c r="BF13101" s="27"/>
      <c r="BG13101" s="27"/>
      <c r="BH13101" s="27"/>
      <c r="BI13101" s="27"/>
      <c r="BT13101" s="31"/>
      <c r="BU13101" s="32"/>
      <c r="BV13101" s="33"/>
      <c r="BW13101" s="32"/>
      <c r="BX13101" s="32"/>
      <c r="BY13101" s="34"/>
      <c r="CA13101" s="32"/>
      <c r="CB13101" s="32"/>
    </row>
    <row r="13102" spans="8:80">
      <c r="H13102" s="21"/>
      <c r="T13102"/>
      <c r="U13102"/>
      <c r="AO13102"/>
      <c r="AP13102"/>
      <c r="AQ13102"/>
      <c r="AR13102"/>
      <c r="AS13102"/>
      <c r="AT13102" s="47"/>
      <c r="AV13102" s="26"/>
      <c r="AW13102" s="26"/>
      <c r="AX13102" s="27"/>
      <c r="AY13102" s="27"/>
      <c r="AZ13102" s="27"/>
      <c r="BA13102" s="27"/>
      <c r="BB13102" s="27"/>
      <c r="BC13102" s="27"/>
      <c r="BD13102" s="27"/>
      <c r="BE13102" s="27"/>
      <c r="BF13102" s="27"/>
      <c r="BG13102" s="27"/>
      <c r="BH13102" s="27"/>
      <c r="BI13102" s="27"/>
      <c r="BT13102" s="31"/>
      <c r="BU13102" s="32"/>
      <c r="BV13102" s="33"/>
      <c r="BW13102" s="32"/>
      <c r="BX13102" s="32"/>
      <c r="BY13102" s="34"/>
      <c r="CA13102" s="32"/>
      <c r="CB13102" s="32"/>
    </row>
    <row r="13103" spans="8:80">
      <c r="H13103" s="21"/>
      <c r="T13103"/>
      <c r="U13103"/>
      <c r="AO13103"/>
      <c r="AP13103"/>
      <c r="AQ13103"/>
      <c r="AR13103"/>
      <c r="AS13103"/>
      <c r="AT13103" s="47"/>
      <c r="AV13103" s="26"/>
      <c r="AW13103" s="26"/>
      <c r="AX13103" s="27"/>
      <c r="AY13103" s="27"/>
      <c r="AZ13103" s="27"/>
      <c r="BA13103" s="27"/>
      <c r="BB13103" s="27"/>
      <c r="BC13103" s="27"/>
      <c r="BD13103" s="27"/>
      <c r="BE13103" s="27"/>
      <c r="BF13103" s="27"/>
      <c r="BG13103" s="27"/>
      <c r="BH13103" s="27"/>
      <c r="BI13103" s="27"/>
      <c r="BT13103" s="31"/>
      <c r="BU13103" s="32"/>
      <c r="BV13103" s="33"/>
      <c r="BW13103" s="32"/>
      <c r="BX13103" s="32"/>
      <c r="BY13103" s="34"/>
      <c r="CA13103" s="32"/>
      <c r="CB13103" s="32"/>
    </row>
    <row r="13104" spans="8:80">
      <c r="T13104"/>
      <c r="U13104"/>
      <c r="AO13104"/>
      <c r="AP13104"/>
      <c r="AQ13104"/>
      <c r="AR13104"/>
      <c r="AS13104"/>
      <c r="AT13104" s="47"/>
      <c r="AV13104" s="26"/>
      <c r="AW13104" s="26"/>
      <c r="AX13104" s="27"/>
      <c r="AY13104" s="27"/>
      <c r="AZ13104" s="27"/>
      <c r="BA13104" s="27"/>
      <c r="BB13104" s="27"/>
      <c r="BC13104" s="27"/>
      <c r="BD13104" s="27"/>
      <c r="BE13104" s="27"/>
      <c r="BF13104" s="27"/>
      <c r="BG13104" s="27"/>
      <c r="BH13104" s="27"/>
      <c r="BI13104" s="27"/>
      <c r="BT13104" s="31"/>
      <c r="BU13104" s="32"/>
      <c r="BV13104" s="33"/>
      <c r="BW13104" s="32"/>
      <c r="BX13104" s="32"/>
      <c r="BY13104" s="34"/>
      <c r="CA13104" s="32"/>
      <c r="CB13104" s="32"/>
    </row>
    <row r="13105" spans="8:80">
      <c r="T13105"/>
      <c r="U13105"/>
      <c r="AO13105"/>
      <c r="AP13105"/>
      <c r="AQ13105"/>
      <c r="AR13105"/>
      <c r="AS13105"/>
      <c r="AT13105" s="47"/>
      <c r="AV13105" s="26"/>
      <c r="AW13105" s="26"/>
      <c r="AX13105" s="27"/>
      <c r="AY13105" s="27"/>
      <c r="AZ13105" s="27"/>
      <c r="BA13105" s="27"/>
      <c r="BB13105" s="27"/>
      <c r="BC13105" s="27"/>
      <c r="BD13105" s="27"/>
      <c r="BE13105" s="27"/>
      <c r="BF13105" s="27"/>
      <c r="BG13105" s="27"/>
      <c r="BH13105" s="27"/>
      <c r="BI13105" s="27"/>
      <c r="BT13105" s="31"/>
      <c r="BU13105" s="32"/>
      <c r="BV13105" s="33"/>
      <c r="BW13105" s="32"/>
      <c r="BX13105" s="32"/>
      <c r="BY13105" s="34"/>
      <c r="CA13105" s="32"/>
      <c r="CB13105" s="32"/>
    </row>
    <row r="13106" spans="8:80">
      <c r="T13106"/>
      <c r="U13106"/>
      <c r="AO13106"/>
      <c r="AP13106"/>
      <c r="AQ13106"/>
      <c r="AR13106"/>
      <c r="AS13106"/>
      <c r="AT13106" s="47"/>
      <c r="AV13106" s="26"/>
      <c r="AW13106" s="26"/>
      <c r="AX13106" s="27"/>
      <c r="AY13106" s="27"/>
      <c r="AZ13106" s="27"/>
      <c r="BA13106" s="27"/>
      <c r="BB13106" s="27"/>
      <c r="BC13106" s="27"/>
      <c r="BD13106" s="27"/>
      <c r="BE13106" s="27"/>
      <c r="BF13106" s="27"/>
      <c r="BG13106" s="27"/>
      <c r="BH13106" s="27"/>
      <c r="BI13106" s="27"/>
      <c r="BT13106" s="31"/>
      <c r="BU13106" s="32"/>
      <c r="BV13106" s="33"/>
      <c r="BW13106" s="32"/>
      <c r="BX13106" s="32"/>
      <c r="BY13106" s="34"/>
      <c r="CA13106" s="32"/>
      <c r="CB13106" s="32"/>
    </row>
    <row r="13107" spans="8:80">
      <c r="T13107"/>
      <c r="U13107"/>
      <c r="AO13107"/>
      <c r="AP13107"/>
      <c r="AQ13107"/>
      <c r="AR13107"/>
      <c r="AS13107"/>
      <c r="AT13107" s="47"/>
      <c r="AV13107" s="26"/>
      <c r="AW13107" s="26"/>
      <c r="AX13107" s="27"/>
      <c r="AY13107" s="27"/>
      <c r="AZ13107" s="27"/>
      <c r="BA13107" s="27"/>
      <c r="BB13107" s="27"/>
      <c r="BC13107" s="27"/>
      <c r="BD13107" s="27"/>
      <c r="BE13107" s="27"/>
      <c r="BF13107" s="27"/>
      <c r="BG13107" s="27"/>
      <c r="BH13107" s="27"/>
      <c r="BI13107" s="27"/>
      <c r="BT13107" s="31"/>
      <c r="BU13107" s="32"/>
      <c r="BV13107" s="33"/>
      <c r="BW13107" s="32"/>
      <c r="BX13107" s="32"/>
      <c r="BY13107" s="34"/>
      <c r="CA13107" s="32"/>
      <c r="CB13107" s="32"/>
    </row>
    <row r="13108" spans="8:80">
      <c r="T13108"/>
      <c r="U13108"/>
      <c r="AO13108"/>
      <c r="AP13108"/>
      <c r="AQ13108"/>
      <c r="AR13108"/>
      <c r="AS13108"/>
      <c r="AT13108" s="47"/>
      <c r="AV13108" s="26"/>
      <c r="AW13108" s="26"/>
      <c r="AX13108" s="27"/>
      <c r="AY13108" s="27"/>
      <c r="AZ13108" s="27"/>
      <c r="BA13108" s="27"/>
      <c r="BB13108" s="27"/>
      <c r="BC13108" s="27"/>
      <c r="BD13108" s="27"/>
      <c r="BE13108" s="27"/>
      <c r="BF13108" s="27"/>
      <c r="BG13108" s="27"/>
      <c r="BH13108" s="27"/>
      <c r="BI13108" s="27"/>
      <c r="BT13108" s="31"/>
      <c r="BU13108" s="32"/>
      <c r="BV13108" s="33"/>
      <c r="BW13108" s="32"/>
      <c r="BX13108" s="32"/>
      <c r="BY13108" s="34"/>
      <c r="CA13108" s="32"/>
      <c r="CB13108" s="32"/>
    </row>
    <row r="13109" spans="8:80">
      <c r="H13109" s="21"/>
      <c r="T13109"/>
      <c r="U13109"/>
      <c r="AO13109"/>
      <c r="AP13109"/>
      <c r="AQ13109"/>
      <c r="AR13109"/>
      <c r="AS13109"/>
      <c r="AT13109" s="47"/>
      <c r="AV13109" s="26"/>
      <c r="AW13109" s="26"/>
      <c r="AX13109" s="27"/>
      <c r="AY13109" s="27"/>
      <c r="AZ13109" s="27"/>
      <c r="BA13109" s="27"/>
      <c r="BB13109" s="27"/>
      <c r="BC13109" s="27"/>
      <c r="BD13109" s="27"/>
      <c r="BE13109" s="27"/>
      <c r="BF13109" s="27"/>
      <c r="BG13109" s="27"/>
      <c r="BH13109" s="27"/>
      <c r="BI13109" s="27"/>
      <c r="BT13109" s="31"/>
      <c r="BU13109" s="32"/>
      <c r="BV13109" s="33"/>
      <c r="BW13109" s="32"/>
      <c r="BX13109" s="32"/>
      <c r="BY13109" s="34"/>
      <c r="CA13109" s="32"/>
      <c r="CB13109" s="32"/>
    </row>
    <row r="13110" spans="8:80">
      <c r="T13110"/>
      <c r="U13110"/>
      <c r="AO13110"/>
      <c r="AP13110"/>
      <c r="AQ13110"/>
      <c r="AR13110"/>
      <c r="AS13110"/>
      <c r="AT13110" s="47"/>
      <c r="AV13110" s="26"/>
      <c r="AW13110" s="26"/>
      <c r="AX13110" s="27"/>
      <c r="AY13110" s="27"/>
      <c r="AZ13110" s="27"/>
      <c r="BA13110" s="27"/>
      <c r="BB13110" s="27"/>
      <c r="BC13110" s="27"/>
      <c r="BD13110" s="27"/>
      <c r="BE13110" s="27"/>
      <c r="BF13110" s="27"/>
      <c r="BG13110" s="27"/>
      <c r="BH13110" s="27"/>
      <c r="BI13110" s="27"/>
      <c r="BT13110" s="31"/>
      <c r="BU13110" s="32"/>
      <c r="BV13110" s="33"/>
      <c r="BW13110" s="32"/>
      <c r="BX13110" s="32"/>
      <c r="BY13110" s="34"/>
      <c r="CA13110" s="32"/>
      <c r="CB13110" s="32"/>
    </row>
    <row r="13111" spans="8:80">
      <c r="T13111"/>
      <c r="U13111"/>
      <c r="AO13111"/>
      <c r="AP13111"/>
      <c r="AQ13111"/>
      <c r="AR13111"/>
      <c r="AS13111"/>
      <c r="AT13111" s="47"/>
      <c r="AV13111" s="26"/>
      <c r="AW13111" s="26"/>
      <c r="AX13111" s="27"/>
      <c r="AY13111" s="27"/>
      <c r="AZ13111" s="27"/>
      <c r="BA13111" s="27"/>
      <c r="BB13111" s="27"/>
      <c r="BC13111" s="27"/>
      <c r="BD13111" s="27"/>
      <c r="BE13111" s="27"/>
      <c r="BF13111" s="27"/>
      <c r="BG13111" s="27"/>
      <c r="BH13111" s="27"/>
      <c r="BI13111" s="27"/>
      <c r="BT13111" s="31"/>
      <c r="BU13111" s="32"/>
      <c r="BV13111" s="33"/>
      <c r="BW13111" s="32"/>
      <c r="BX13111" s="32"/>
      <c r="BY13111" s="34"/>
      <c r="CA13111" s="32"/>
      <c r="CB13111" s="32"/>
    </row>
    <row r="13112" spans="8:80">
      <c r="T13112"/>
      <c r="U13112"/>
      <c r="AO13112"/>
      <c r="AP13112"/>
      <c r="AQ13112"/>
      <c r="AR13112"/>
      <c r="AS13112"/>
      <c r="AT13112" s="47"/>
      <c r="AV13112" s="26"/>
      <c r="AW13112" s="26"/>
      <c r="AX13112" s="27"/>
      <c r="AY13112" s="27"/>
      <c r="AZ13112" s="27"/>
      <c r="BA13112" s="27"/>
      <c r="BB13112" s="27"/>
      <c r="BC13112" s="27"/>
      <c r="BD13112" s="27"/>
      <c r="BE13112" s="27"/>
      <c r="BF13112" s="27"/>
      <c r="BG13112" s="27"/>
      <c r="BH13112" s="27"/>
      <c r="BI13112" s="27"/>
      <c r="BT13112" s="31"/>
      <c r="BU13112" s="32"/>
      <c r="BV13112" s="33"/>
      <c r="BW13112" s="32"/>
      <c r="BX13112" s="32"/>
      <c r="BY13112" s="34"/>
      <c r="CA13112" s="32"/>
      <c r="CB13112" s="32"/>
    </row>
    <row r="13113" spans="8:80">
      <c r="T13113"/>
      <c r="U13113"/>
      <c r="AO13113"/>
      <c r="AP13113"/>
      <c r="AQ13113"/>
      <c r="AR13113"/>
      <c r="AS13113"/>
      <c r="AT13113" s="47"/>
      <c r="AV13113" s="26"/>
      <c r="AW13113" s="26"/>
      <c r="AX13113" s="27"/>
      <c r="AY13113" s="27"/>
      <c r="AZ13113" s="27"/>
      <c r="BA13113" s="27"/>
      <c r="BB13113" s="27"/>
      <c r="BC13113" s="27"/>
      <c r="BD13113" s="27"/>
      <c r="BE13113" s="27"/>
      <c r="BF13113" s="27"/>
      <c r="BG13113" s="27"/>
      <c r="BH13113" s="27"/>
      <c r="BI13113" s="27"/>
      <c r="BT13113" s="31"/>
      <c r="BU13113" s="32"/>
      <c r="BV13113" s="33"/>
      <c r="BW13113" s="32"/>
      <c r="BX13113" s="32"/>
      <c r="BY13113" s="34"/>
      <c r="CA13113" s="32"/>
      <c r="CB13113" s="32"/>
    </row>
    <row r="13114" spans="8:80">
      <c r="T13114"/>
      <c r="U13114"/>
      <c r="AO13114"/>
      <c r="AP13114"/>
      <c r="AQ13114"/>
      <c r="AR13114"/>
      <c r="AS13114"/>
      <c r="AT13114" s="47"/>
      <c r="AV13114" s="26"/>
      <c r="AW13114" s="26"/>
      <c r="AX13114" s="27"/>
      <c r="AY13114" s="27"/>
      <c r="AZ13114" s="27"/>
      <c r="BA13114" s="27"/>
      <c r="BB13114" s="27"/>
      <c r="BC13114" s="27"/>
      <c r="BD13114" s="27"/>
      <c r="BE13114" s="27"/>
      <c r="BF13114" s="27"/>
      <c r="BG13114" s="27"/>
      <c r="BH13114" s="27"/>
      <c r="BI13114" s="27"/>
      <c r="BT13114" s="31"/>
      <c r="BU13114" s="32"/>
      <c r="BV13114" s="33"/>
      <c r="BW13114" s="32"/>
      <c r="BX13114" s="32"/>
      <c r="BY13114" s="34"/>
      <c r="CA13114" s="32"/>
      <c r="CB13114" s="32"/>
    </row>
    <row r="13115" spans="8:80">
      <c r="T13115"/>
      <c r="U13115"/>
      <c r="AO13115"/>
      <c r="AP13115"/>
      <c r="AQ13115"/>
      <c r="AR13115"/>
      <c r="AS13115"/>
      <c r="AT13115" s="47"/>
      <c r="AV13115" s="26"/>
      <c r="AW13115" s="26"/>
      <c r="AX13115" s="27"/>
      <c r="AY13115" s="27"/>
      <c r="AZ13115" s="27"/>
      <c r="BA13115" s="27"/>
      <c r="BB13115" s="27"/>
      <c r="BC13115" s="27"/>
      <c r="BD13115" s="27"/>
      <c r="BE13115" s="27"/>
      <c r="BF13115" s="27"/>
      <c r="BG13115" s="27"/>
      <c r="BH13115" s="27"/>
      <c r="BI13115" s="27"/>
      <c r="BT13115" s="31"/>
      <c r="BU13115" s="32"/>
      <c r="BV13115" s="33"/>
      <c r="BW13115" s="32"/>
      <c r="BX13115" s="32"/>
      <c r="BY13115" s="34"/>
      <c r="CA13115" s="32"/>
      <c r="CB13115" s="32"/>
    </row>
    <row r="13116" spans="8:80">
      <c r="T13116"/>
      <c r="U13116"/>
      <c r="AO13116"/>
      <c r="AP13116"/>
      <c r="AQ13116"/>
      <c r="AR13116"/>
      <c r="AS13116"/>
      <c r="AT13116" s="47"/>
      <c r="AV13116" s="26"/>
      <c r="AW13116" s="26"/>
      <c r="AX13116" s="27"/>
      <c r="AY13116" s="27"/>
      <c r="AZ13116" s="27"/>
      <c r="BA13116" s="27"/>
      <c r="BB13116" s="27"/>
      <c r="BC13116" s="27"/>
      <c r="BD13116" s="27"/>
      <c r="BE13116" s="27"/>
      <c r="BF13116" s="27"/>
      <c r="BG13116" s="27"/>
      <c r="BH13116" s="27"/>
      <c r="BI13116" s="27"/>
      <c r="BT13116" s="31"/>
      <c r="BU13116" s="32"/>
      <c r="BV13116" s="33"/>
      <c r="BW13116" s="32"/>
      <c r="BX13116" s="32"/>
      <c r="BY13116" s="34"/>
      <c r="CA13116" s="32"/>
      <c r="CB13116" s="32"/>
    </row>
    <row r="13117" spans="8:80">
      <c r="T13117"/>
      <c r="U13117"/>
      <c r="AO13117"/>
      <c r="AP13117"/>
      <c r="AQ13117"/>
      <c r="AR13117"/>
      <c r="AS13117"/>
      <c r="AT13117" s="47"/>
      <c r="AV13117" s="26"/>
      <c r="AW13117" s="26"/>
      <c r="AX13117" s="27"/>
      <c r="AY13117" s="27"/>
      <c r="AZ13117" s="27"/>
      <c r="BA13117" s="27"/>
      <c r="BB13117" s="27"/>
      <c r="BC13117" s="27"/>
      <c r="BD13117" s="27"/>
      <c r="BE13117" s="27"/>
      <c r="BF13117" s="27"/>
      <c r="BG13117" s="27"/>
      <c r="BH13117" s="27"/>
      <c r="BI13117" s="27"/>
      <c r="BT13117" s="31"/>
      <c r="BU13117" s="32"/>
      <c r="BV13117" s="33"/>
      <c r="BW13117" s="32"/>
      <c r="BX13117" s="32"/>
      <c r="BY13117" s="34"/>
      <c r="CA13117" s="32"/>
      <c r="CB13117" s="32"/>
    </row>
    <row r="13118" spans="8:80">
      <c r="T13118"/>
      <c r="U13118"/>
      <c r="AO13118"/>
      <c r="AP13118"/>
      <c r="AQ13118"/>
      <c r="AR13118"/>
      <c r="AS13118"/>
      <c r="AT13118" s="47"/>
      <c r="AV13118" s="26"/>
      <c r="AW13118" s="26"/>
      <c r="AX13118" s="27"/>
      <c r="AY13118" s="27"/>
      <c r="AZ13118" s="27"/>
      <c r="BA13118" s="27"/>
      <c r="BB13118" s="27"/>
      <c r="BC13118" s="27"/>
      <c r="BD13118" s="27"/>
      <c r="BE13118" s="27"/>
      <c r="BF13118" s="27"/>
      <c r="BG13118" s="27"/>
      <c r="BH13118" s="27"/>
      <c r="BI13118" s="27"/>
      <c r="BT13118" s="31"/>
      <c r="BU13118" s="32"/>
      <c r="BV13118" s="33"/>
      <c r="BW13118" s="32"/>
      <c r="BX13118" s="32"/>
      <c r="BY13118" s="34"/>
      <c r="CA13118" s="32"/>
      <c r="CB13118" s="32"/>
    </row>
    <row r="13119" spans="8:80">
      <c r="T13119"/>
      <c r="U13119"/>
      <c r="AO13119"/>
      <c r="AP13119"/>
      <c r="AQ13119"/>
      <c r="AR13119"/>
      <c r="AS13119"/>
      <c r="AT13119" s="47"/>
      <c r="AV13119" s="26"/>
      <c r="AW13119" s="26"/>
      <c r="AX13119" s="27"/>
      <c r="AY13119" s="27"/>
      <c r="AZ13119" s="27"/>
      <c r="BA13119" s="27"/>
      <c r="BB13119" s="27"/>
      <c r="BC13119" s="27"/>
      <c r="BD13119" s="27"/>
      <c r="BE13119" s="27"/>
      <c r="BF13119" s="27"/>
      <c r="BG13119" s="27"/>
      <c r="BH13119" s="27"/>
      <c r="BI13119" s="27"/>
      <c r="BT13119" s="31"/>
      <c r="BU13119" s="32"/>
      <c r="BV13119" s="33"/>
      <c r="BW13119" s="32"/>
      <c r="BX13119" s="32"/>
      <c r="BY13119" s="34"/>
      <c r="CA13119" s="32"/>
      <c r="CB13119" s="32"/>
    </row>
    <row r="13120" spans="8:80">
      <c r="T13120"/>
      <c r="U13120"/>
      <c r="AO13120"/>
      <c r="AP13120"/>
      <c r="AQ13120"/>
      <c r="AR13120"/>
      <c r="AS13120"/>
      <c r="AT13120" s="47"/>
      <c r="AV13120" s="26"/>
      <c r="AW13120" s="26"/>
      <c r="AX13120" s="27"/>
      <c r="AY13120" s="27"/>
      <c r="AZ13120" s="27"/>
      <c r="BA13120" s="27"/>
      <c r="BB13120" s="27"/>
      <c r="BC13120" s="27"/>
      <c r="BD13120" s="27"/>
      <c r="BE13120" s="27"/>
      <c r="BF13120" s="27"/>
      <c r="BG13120" s="27"/>
      <c r="BH13120" s="27"/>
      <c r="BI13120" s="27"/>
      <c r="BT13120" s="31"/>
      <c r="BU13120" s="32"/>
      <c r="BV13120" s="33"/>
      <c r="BW13120" s="32"/>
      <c r="BX13120" s="32"/>
      <c r="BY13120" s="34"/>
      <c r="CA13120" s="32"/>
      <c r="CB13120" s="32"/>
    </row>
    <row r="13121" spans="20:80">
      <c r="T13121"/>
      <c r="U13121"/>
      <c r="AO13121"/>
      <c r="AP13121"/>
      <c r="AQ13121"/>
      <c r="AR13121"/>
      <c r="AS13121"/>
      <c r="AT13121" s="47"/>
      <c r="AV13121" s="26"/>
      <c r="AW13121" s="26"/>
      <c r="AX13121" s="27"/>
      <c r="AY13121" s="27"/>
      <c r="AZ13121" s="27"/>
      <c r="BA13121" s="27"/>
      <c r="BB13121" s="27"/>
      <c r="BC13121" s="27"/>
      <c r="BD13121" s="27"/>
      <c r="BE13121" s="27"/>
      <c r="BF13121" s="27"/>
      <c r="BG13121" s="27"/>
      <c r="BH13121" s="27"/>
      <c r="BI13121" s="27"/>
      <c r="BT13121" s="31"/>
      <c r="BU13121" s="32"/>
      <c r="BV13121" s="33"/>
      <c r="BW13121" s="32"/>
      <c r="BX13121" s="32"/>
      <c r="BY13121" s="34"/>
      <c r="CA13121" s="32"/>
      <c r="CB13121" s="32"/>
    </row>
    <row r="13122" spans="20:80">
      <c r="T13122"/>
      <c r="U13122"/>
      <c r="AO13122"/>
      <c r="AP13122"/>
      <c r="AQ13122"/>
      <c r="AR13122"/>
      <c r="AS13122"/>
      <c r="AT13122" s="47"/>
      <c r="AV13122" s="26"/>
      <c r="AW13122" s="26"/>
      <c r="AX13122" s="27"/>
      <c r="AY13122" s="27"/>
      <c r="AZ13122" s="27"/>
      <c r="BA13122" s="27"/>
      <c r="BB13122" s="27"/>
      <c r="BC13122" s="27"/>
      <c r="BD13122" s="27"/>
      <c r="BE13122" s="27"/>
      <c r="BF13122" s="27"/>
      <c r="BG13122" s="27"/>
      <c r="BH13122" s="27"/>
      <c r="BI13122" s="27"/>
      <c r="BT13122" s="31"/>
      <c r="BU13122" s="32"/>
      <c r="BV13122" s="33"/>
      <c r="BW13122" s="32"/>
      <c r="BX13122" s="32"/>
      <c r="BY13122" s="34"/>
      <c r="CA13122" s="32"/>
      <c r="CB13122" s="32"/>
    </row>
    <row r="13123" spans="20:80">
      <c r="T13123"/>
      <c r="U13123"/>
      <c r="AO13123"/>
      <c r="AP13123"/>
      <c r="AQ13123"/>
      <c r="AR13123"/>
      <c r="AS13123"/>
      <c r="AT13123" s="47"/>
      <c r="AV13123" s="26"/>
      <c r="AW13123" s="26"/>
      <c r="AX13123" s="27"/>
      <c r="AY13123" s="27"/>
      <c r="AZ13123" s="27"/>
      <c r="BA13123" s="27"/>
      <c r="BB13123" s="27"/>
      <c r="BC13123" s="27"/>
      <c r="BD13123" s="27"/>
      <c r="BE13123" s="27"/>
      <c r="BF13123" s="27"/>
      <c r="BG13123" s="27"/>
      <c r="BH13123" s="27"/>
      <c r="BI13123" s="27"/>
      <c r="BT13123" s="31"/>
      <c r="BU13123" s="32"/>
      <c r="BV13123" s="33"/>
      <c r="BW13123" s="32"/>
      <c r="BX13123" s="32"/>
      <c r="BY13123" s="34"/>
      <c r="CA13123" s="32"/>
      <c r="CB13123" s="32"/>
    </row>
    <row r="13124" spans="20:80">
      <c r="T13124"/>
      <c r="U13124"/>
      <c r="AO13124"/>
      <c r="AP13124"/>
      <c r="AQ13124"/>
      <c r="AR13124"/>
      <c r="AS13124"/>
      <c r="AT13124" s="47"/>
      <c r="AV13124" s="26"/>
      <c r="AW13124" s="26"/>
      <c r="AX13124" s="27"/>
      <c r="AY13124" s="27"/>
      <c r="AZ13124" s="27"/>
      <c r="BA13124" s="27"/>
      <c r="BB13124" s="27"/>
      <c r="BC13124" s="27"/>
      <c r="BD13124" s="27"/>
      <c r="BE13124" s="27"/>
      <c r="BF13124" s="27"/>
      <c r="BG13124" s="27"/>
      <c r="BH13124" s="27"/>
      <c r="BI13124" s="27"/>
      <c r="BT13124" s="31"/>
      <c r="BU13124" s="32"/>
      <c r="BV13124" s="33"/>
      <c r="BW13124" s="32"/>
      <c r="BX13124" s="32"/>
      <c r="BY13124" s="34"/>
      <c r="CA13124" s="32"/>
      <c r="CB13124" s="32"/>
    </row>
    <row r="13125" spans="20:80">
      <c r="T13125"/>
      <c r="U13125"/>
      <c r="AO13125"/>
      <c r="AP13125"/>
      <c r="AQ13125"/>
      <c r="AR13125"/>
      <c r="AS13125"/>
      <c r="AT13125" s="47"/>
      <c r="AV13125" s="26"/>
      <c r="AW13125" s="26"/>
      <c r="AX13125" s="27"/>
      <c r="AY13125" s="27"/>
      <c r="AZ13125" s="27"/>
      <c r="BA13125" s="27"/>
      <c r="BB13125" s="27"/>
      <c r="BC13125" s="27"/>
      <c r="BD13125" s="27"/>
      <c r="BE13125" s="27"/>
      <c r="BF13125" s="27"/>
      <c r="BG13125" s="27"/>
      <c r="BH13125" s="27"/>
      <c r="BI13125" s="27"/>
      <c r="BT13125" s="31"/>
      <c r="BU13125" s="32"/>
      <c r="BV13125" s="33"/>
      <c r="BW13125" s="32"/>
      <c r="BX13125" s="32"/>
      <c r="BY13125" s="34"/>
      <c r="CA13125" s="32"/>
      <c r="CB13125" s="32"/>
    </row>
    <row r="13126" spans="20:80">
      <c r="T13126"/>
      <c r="U13126"/>
      <c r="AO13126"/>
      <c r="AP13126"/>
      <c r="AQ13126"/>
      <c r="AR13126"/>
      <c r="AS13126"/>
      <c r="AT13126" s="47"/>
      <c r="AV13126" s="26"/>
      <c r="AW13126" s="26"/>
      <c r="AX13126" s="27"/>
      <c r="AY13126" s="27"/>
      <c r="AZ13126" s="27"/>
      <c r="BA13126" s="27"/>
      <c r="BB13126" s="27"/>
      <c r="BC13126" s="27"/>
      <c r="BD13126" s="27"/>
      <c r="BE13126" s="27"/>
      <c r="BF13126" s="27"/>
      <c r="BG13126" s="27"/>
      <c r="BH13126" s="27"/>
      <c r="BI13126" s="27"/>
      <c r="BT13126" s="31"/>
      <c r="BU13126" s="32"/>
      <c r="BV13126" s="33"/>
      <c r="BW13126" s="32"/>
      <c r="BX13126" s="32"/>
      <c r="BY13126" s="34"/>
      <c r="CA13126" s="32"/>
      <c r="CB13126" s="32"/>
    </row>
    <row r="13127" spans="20:80">
      <c r="T13127"/>
      <c r="U13127"/>
      <c r="AO13127"/>
      <c r="AP13127"/>
      <c r="AQ13127"/>
      <c r="AR13127"/>
      <c r="AS13127"/>
      <c r="AT13127" s="47"/>
      <c r="AV13127" s="26"/>
      <c r="AW13127" s="26"/>
      <c r="AX13127" s="27"/>
      <c r="AY13127" s="27"/>
      <c r="AZ13127" s="27"/>
      <c r="BA13127" s="27"/>
      <c r="BB13127" s="27"/>
      <c r="BC13127" s="27"/>
      <c r="BD13127" s="27"/>
      <c r="BE13127" s="27"/>
      <c r="BF13127" s="27"/>
      <c r="BG13127" s="27"/>
      <c r="BH13127" s="27"/>
      <c r="BI13127" s="27"/>
      <c r="BT13127" s="31"/>
      <c r="BU13127" s="32"/>
      <c r="BV13127" s="33"/>
      <c r="BW13127" s="32"/>
      <c r="BX13127" s="32"/>
      <c r="BY13127" s="34"/>
      <c r="CA13127" s="32"/>
      <c r="CB13127" s="32"/>
    </row>
    <row r="13128" spans="20:80">
      <c r="T13128"/>
      <c r="U13128"/>
      <c r="AO13128"/>
      <c r="AP13128"/>
      <c r="AQ13128"/>
      <c r="AR13128"/>
      <c r="AS13128"/>
      <c r="AT13128" s="47"/>
      <c r="AV13128" s="26"/>
      <c r="AW13128" s="26"/>
      <c r="AX13128" s="27"/>
      <c r="AY13128" s="27"/>
      <c r="AZ13128" s="27"/>
      <c r="BA13128" s="27"/>
      <c r="BB13128" s="27"/>
      <c r="BC13128" s="27"/>
      <c r="BD13128" s="27"/>
      <c r="BE13128" s="27"/>
      <c r="BF13128" s="27"/>
      <c r="BG13128" s="27"/>
      <c r="BH13128" s="27"/>
      <c r="BI13128" s="27"/>
      <c r="BT13128" s="31"/>
      <c r="BU13128" s="32"/>
      <c r="BV13128" s="33"/>
      <c r="BW13128" s="32"/>
      <c r="BX13128" s="32"/>
      <c r="BY13128" s="34"/>
      <c r="CA13128" s="32"/>
      <c r="CB13128" s="32"/>
    </row>
    <row r="13129" spans="20:80">
      <c r="T13129"/>
      <c r="U13129"/>
      <c r="AO13129"/>
      <c r="AP13129"/>
      <c r="AQ13129"/>
      <c r="AR13129"/>
      <c r="AS13129"/>
      <c r="AT13129" s="47"/>
      <c r="AV13129" s="26"/>
      <c r="AW13129" s="26"/>
      <c r="AX13129" s="27"/>
      <c r="AY13129" s="27"/>
      <c r="AZ13129" s="27"/>
      <c r="BA13129" s="27"/>
      <c r="BB13129" s="27"/>
      <c r="BC13129" s="27"/>
      <c r="BD13129" s="27"/>
      <c r="BE13129" s="27"/>
      <c r="BF13129" s="27"/>
      <c r="BG13129" s="27"/>
      <c r="BH13129" s="27"/>
      <c r="BI13129" s="27"/>
      <c r="BT13129" s="31"/>
      <c r="BU13129" s="32"/>
      <c r="BV13129" s="33"/>
      <c r="BW13129" s="32"/>
      <c r="BX13129" s="32"/>
      <c r="BY13129" s="34"/>
      <c r="CA13129" s="32"/>
      <c r="CB13129" s="32"/>
    </row>
    <row r="13130" spans="20:80">
      <c r="T13130"/>
      <c r="U13130"/>
      <c r="AO13130"/>
      <c r="AP13130"/>
      <c r="AQ13130"/>
      <c r="AR13130"/>
      <c r="AS13130"/>
      <c r="AT13130" s="47"/>
      <c r="AV13130" s="26"/>
      <c r="AW13130" s="26"/>
      <c r="AX13130" s="27"/>
      <c r="AY13130" s="27"/>
      <c r="AZ13130" s="27"/>
      <c r="BA13130" s="27"/>
      <c r="BB13130" s="27"/>
      <c r="BC13130" s="27"/>
      <c r="BD13130" s="27"/>
      <c r="BE13130" s="27"/>
      <c r="BF13130" s="27"/>
      <c r="BG13130" s="27"/>
      <c r="BH13130" s="27"/>
      <c r="BI13130" s="27"/>
      <c r="BT13130" s="31"/>
      <c r="BU13130" s="32"/>
      <c r="BV13130" s="33"/>
      <c r="BW13130" s="32"/>
      <c r="BX13130" s="32"/>
      <c r="BY13130" s="34"/>
      <c r="CA13130" s="32"/>
      <c r="CB13130" s="32"/>
    </row>
    <row r="13131" spans="20:80">
      <c r="T13131"/>
      <c r="U13131"/>
      <c r="AO13131"/>
      <c r="AP13131"/>
      <c r="AQ13131"/>
      <c r="AR13131"/>
      <c r="AS13131"/>
      <c r="AT13131" s="47"/>
      <c r="AV13131" s="26"/>
      <c r="AW13131" s="26"/>
      <c r="AX13131" s="27"/>
      <c r="AY13131" s="27"/>
      <c r="AZ13131" s="27"/>
      <c r="BA13131" s="27"/>
      <c r="BB13131" s="27"/>
      <c r="BC13131" s="27"/>
      <c r="BD13131" s="27"/>
      <c r="BE13131" s="27"/>
      <c r="BF13131" s="27"/>
      <c r="BG13131" s="27"/>
      <c r="BH13131" s="27"/>
      <c r="BI13131" s="27"/>
      <c r="BT13131" s="31"/>
      <c r="BU13131" s="32"/>
      <c r="BV13131" s="33"/>
      <c r="BW13131" s="32"/>
      <c r="BX13131" s="32"/>
      <c r="BY13131" s="34"/>
      <c r="CA13131" s="32"/>
      <c r="CB13131" s="32"/>
    </row>
    <row r="13132" spans="20:80">
      <c r="T13132"/>
      <c r="U13132"/>
      <c r="AO13132"/>
      <c r="AP13132"/>
      <c r="AQ13132"/>
      <c r="AR13132"/>
      <c r="AS13132"/>
      <c r="AT13132" s="47"/>
      <c r="AV13132" s="26"/>
      <c r="AW13132" s="26"/>
      <c r="AX13132" s="27"/>
      <c r="AY13132" s="27"/>
      <c r="AZ13132" s="27"/>
      <c r="BA13132" s="27"/>
      <c r="BB13132" s="27"/>
      <c r="BC13132" s="27"/>
      <c r="BD13132" s="27"/>
      <c r="BE13132" s="27"/>
      <c r="BF13132" s="27"/>
      <c r="BG13132" s="27"/>
      <c r="BH13132" s="27"/>
      <c r="BI13132" s="27"/>
      <c r="BT13132" s="31"/>
      <c r="BU13132" s="32"/>
      <c r="BV13132" s="33"/>
      <c r="BW13132" s="32"/>
      <c r="BX13132" s="32"/>
      <c r="BY13132" s="34"/>
      <c r="CA13132" s="32"/>
      <c r="CB13132" s="32"/>
    </row>
    <row r="13133" spans="20:80">
      <c r="T13133"/>
      <c r="U13133"/>
      <c r="AO13133"/>
      <c r="AP13133"/>
      <c r="AQ13133"/>
      <c r="AR13133"/>
      <c r="AS13133"/>
      <c r="AT13133" s="47"/>
      <c r="AV13133" s="26"/>
      <c r="AW13133" s="26"/>
      <c r="AX13133" s="27"/>
      <c r="AY13133" s="27"/>
      <c r="AZ13133" s="27"/>
      <c r="BA13133" s="27"/>
      <c r="BB13133" s="27"/>
      <c r="BC13133" s="27"/>
      <c r="BD13133" s="27"/>
      <c r="BE13133" s="27"/>
      <c r="BF13133" s="27"/>
      <c r="BG13133" s="27"/>
      <c r="BH13133" s="27"/>
      <c r="BI13133" s="27"/>
      <c r="BT13133" s="31"/>
      <c r="BU13133" s="32"/>
      <c r="BV13133" s="33"/>
      <c r="BW13133" s="32"/>
      <c r="BX13133" s="32"/>
      <c r="BY13133" s="34"/>
      <c r="CA13133" s="32"/>
      <c r="CB13133" s="32"/>
    </row>
    <row r="13134" spans="20:80">
      <c r="T13134"/>
      <c r="U13134"/>
      <c r="AO13134"/>
      <c r="AP13134"/>
      <c r="AQ13134"/>
      <c r="AR13134"/>
      <c r="AS13134"/>
      <c r="AT13134" s="47"/>
      <c r="AV13134" s="26"/>
      <c r="AW13134" s="26"/>
      <c r="AX13134" s="27"/>
      <c r="AY13134" s="27"/>
      <c r="AZ13134" s="27"/>
      <c r="BA13134" s="27"/>
      <c r="BB13134" s="27"/>
      <c r="BC13134" s="27"/>
      <c r="BD13134" s="27"/>
      <c r="BE13134" s="27"/>
      <c r="BF13134" s="27"/>
      <c r="BG13134" s="27"/>
      <c r="BH13134" s="27"/>
      <c r="BI13134" s="27"/>
      <c r="BT13134" s="31"/>
      <c r="BU13134" s="32"/>
      <c r="BV13134" s="33"/>
      <c r="BW13134" s="32"/>
      <c r="BX13134" s="32"/>
      <c r="BY13134" s="34"/>
      <c r="CA13134" s="32"/>
      <c r="CB13134" s="32"/>
    </row>
    <row r="13135" spans="20:80">
      <c r="T13135"/>
      <c r="U13135"/>
      <c r="AO13135"/>
      <c r="AP13135"/>
      <c r="AQ13135"/>
      <c r="AR13135"/>
      <c r="AS13135"/>
      <c r="AT13135" s="47"/>
      <c r="AV13135" s="26"/>
      <c r="AW13135" s="26"/>
      <c r="AX13135" s="27"/>
      <c r="AY13135" s="27"/>
      <c r="AZ13135" s="27"/>
      <c r="BA13135" s="27"/>
      <c r="BB13135" s="27"/>
      <c r="BC13135" s="27"/>
      <c r="BD13135" s="27"/>
      <c r="BE13135" s="27"/>
      <c r="BF13135" s="27"/>
      <c r="BG13135" s="27"/>
      <c r="BH13135" s="27"/>
      <c r="BI13135" s="27"/>
      <c r="BT13135" s="31"/>
      <c r="BU13135" s="32"/>
      <c r="BV13135" s="33"/>
      <c r="BW13135" s="32"/>
      <c r="BX13135" s="32"/>
      <c r="BY13135" s="34"/>
      <c r="CA13135" s="32"/>
      <c r="CB13135" s="32"/>
    </row>
    <row r="13136" spans="20:80">
      <c r="T13136"/>
      <c r="U13136"/>
      <c r="AO13136"/>
      <c r="AP13136"/>
      <c r="AQ13136"/>
      <c r="AR13136"/>
      <c r="AS13136"/>
      <c r="AT13136" s="47"/>
      <c r="AV13136" s="26"/>
      <c r="AW13136" s="26"/>
      <c r="AX13136" s="27"/>
      <c r="AY13136" s="27"/>
      <c r="AZ13136" s="27"/>
      <c r="BA13136" s="27"/>
      <c r="BB13136" s="27"/>
      <c r="BC13136" s="27"/>
      <c r="BD13136" s="27"/>
      <c r="BE13136" s="27"/>
      <c r="BF13136" s="27"/>
      <c r="BG13136" s="27"/>
      <c r="BH13136" s="27"/>
      <c r="BI13136" s="27"/>
      <c r="BT13136" s="31"/>
      <c r="BU13136" s="32"/>
      <c r="BV13136" s="33"/>
      <c r="BW13136" s="32"/>
      <c r="BX13136" s="32"/>
      <c r="BY13136" s="34"/>
      <c r="CA13136" s="32"/>
      <c r="CB13136" s="32"/>
    </row>
    <row r="13137" spans="20:80">
      <c r="T13137"/>
      <c r="U13137"/>
      <c r="AO13137"/>
      <c r="AP13137"/>
      <c r="AQ13137"/>
      <c r="AR13137"/>
      <c r="AS13137"/>
      <c r="AT13137" s="47"/>
      <c r="AV13137" s="26"/>
      <c r="AW13137" s="26"/>
      <c r="AX13137" s="27"/>
      <c r="AY13137" s="27"/>
      <c r="AZ13137" s="27"/>
      <c r="BA13137" s="27"/>
      <c r="BB13137" s="27"/>
      <c r="BC13137" s="27"/>
      <c r="BD13137" s="27"/>
      <c r="BE13137" s="27"/>
      <c r="BF13137" s="27"/>
      <c r="BG13137" s="27"/>
      <c r="BH13137" s="27"/>
      <c r="BI13137" s="27"/>
      <c r="BT13137" s="31"/>
      <c r="BU13137" s="32"/>
      <c r="BV13137" s="33"/>
      <c r="BW13137" s="32"/>
      <c r="BX13137" s="32"/>
      <c r="BY13137" s="34"/>
      <c r="CA13137" s="32"/>
      <c r="CB13137" s="32"/>
    </row>
    <row r="13138" spans="20:80">
      <c r="T13138"/>
      <c r="U13138"/>
      <c r="AO13138"/>
      <c r="AP13138"/>
      <c r="AQ13138"/>
      <c r="AR13138"/>
      <c r="AS13138"/>
      <c r="AT13138" s="47"/>
      <c r="AV13138" s="26"/>
      <c r="AW13138" s="26"/>
      <c r="AX13138" s="27"/>
      <c r="AY13138" s="27"/>
      <c r="AZ13138" s="27"/>
      <c r="BA13138" s="27"/>
      <c r="BB13138" s="27"/>
      <c r="BC13138" s="27"/>
      <c r="BD13138" s="27"/>
      <c r="BE13138" s="27"/>
      <c r="BF13138" s="27"/>
      <c r="BG13138" s="27"/>
      <c r="BH13138" s="27"/>
      <c r="BI13138" s="27"/>
      <c r="BT13138" s="31"/>
      <c r="BU13138" s="32"/>
      <c r="BV13138" s="33"/>
      <c r="BW13138" s="32"/>
      <c r="BX13138" s="32"/>
      <c r="BY13138" s="34"/>
      <c r="CA13138" s="32"/>
      <c r="CB13138" s="32"/>
    </row>
    <row r="13139" spans="20:80">
      <c r="T13139"/>
      <c r="U13139"/>
      <c r="AO13139"/>
      <c r="AP13139"/>
      <c r="AQ13139"/>
      <c r="AR13139"/>
      <c r="AS13139"/>
      <c r="AT13139" s="47"/>
      <c r="AV13139" s="26"/>
      <c r="AW13139" s="26"/>
      <c r="AX13139" s="27"/>
      <c r="AY13139" s="27"/>
      <c r="AZ13139" s="27"/>
      <c r="BA13139" s="27"/>
      <c r="BB13139" s="27"/>
      <c r="BC13139" s="27"/>
      <c r="BD13139" s="27"/>
      <c r="BE13139" s="27"/>
      <c r="BF13139" s="27"/>
      <c r="BG13139" s="27"/>
      <c r="BH13139" s="27"/>
      <c r="BI13139" s="27"/>
      <c r="BT13139" s="31"/>
      <c r="BU13139" s="32"/>
      <c r="BV13139" s="33"/>
      <c r="BW13139" s="32"/>
      <c r="BX13139" s="32"/>
      <c r="BY13139" s="34"/>
      <c r="CA13139" s="32"/>
      <c r="CB13139" s="32"/>
    </row>
    <row r="13140" spans="20:80">
      <c r="T13140"/>
      <c r="U13140"/>
      <c r="AO13140"/>
      <c r="AP13140"/>
      <c r="AQ13140"/>
      <c r="AR13140"/>
      <c r="AS13140"/>
      <c r="AT13140" s="47"/>
      <c r="AV13140" s="26"/>
      <c r="AW13140" s="26"/>
      <c r="AX13140" s="27"/>
      <c r="AY13140" s="27"/>
      <c r="AZ13140" s="27"/>
      <c r="BA13140" s="27"/>
      <c r="BB13140" s="27"/>
      <c r="BC13140" s="27"/>
      <c r="BD13140" s="27"/>
      <c r="BE13140" s="27"/>
      <c r="BF13140" s="27"/>
      <c r="BG13140" s="27"/>
      <c r="BH13140" s="27"/>
      <c r="BI13140" s="27"/>
      <c r="BT13140" s="31"/>
      <c r="BU13140" s="32"/>
      <c r="BV13140" s="33"/>
      <c r="BW13140" s="32"/>
      <c r="BX13140" s="32"/>
      <c r="BY13140" s="34"/>
      <c r="CA13140" s="32"/>
      <c r="CB13140" s="32"/>
    </row>
    <row r="13141" spans="20:80">
      <c r="T13141"/>
      <c r="U13141"/>
      <c r="AO13141"/>
      <c r="AP13141"/>
      <c r="AQ13141"/>
      <c r="AR13141"/>
      <c r="AS13141"/>
      <c r="AT13141" s="47"/>
      <c r="AV13141" s="26"/>
      <c r="AW13141" s="26"/>
      <c r="AX13141" s="27"/>
      <c r="AY13141" s="27"/>
      <c r="AZ13141" s="27"/>
      <c r="BA13141" s="27"/>
      <c r="BB13141" s="27"/>
      <c r="BC13141" s="27"/>
      <c r="BD13141" s="27"/>
      <c r="BE13141" s="27"/>
      <c r="BF13141" s="27"/>
      <c r="BG13141" s="27"/>
      <c r="BH13141" s="27"/>
      <c r="BI13141" s="27"/>
      <c r="BT13141" s="31"/>
      <c r="BU13141" s="32"/>
      <c r="BV13141" s="33"/>
      <c r="BW13141" s="32"/>
      <c r="BX13141" s="32"/>
      <c r="BY13141" s="34"/>
      <c r="CA13141" s="32"/>
      <c r="CB13141" s="32"/>
    </row>
    <row r="13142" spans="20:80">
      <c r="T13142"/>
      <c r="U13142"/>
      <c r="AO13142"/>
      <c r="AP13142"/>
      <c r="AQ13142"/>
      <c r="AR13142"/>
      <c r="AS13142"/>
      <c r="AT13142" s="47"/>
      <c r="AV13142" s="26"/>
      <c r="AW13142" s="26"/>
      <c r="AX13142" s="27"/>
      <c r="AY13142" s="27"/>
      <c r="AZ13142" s="27"/>
      <c r="BA13142" s="27"/>
      <c r="BB13142" s="27"/>
      <c r="BC13142" s="27"/>
      <c r="BD13142" s="27"/>
      <c r="BE13142" s="27"/>
      <c r="BF13142" s="27"/>
      <c r="BG13142" s="27"/>
      <c r="BH13142" s="27"/>
      <c r="BI13142" s="27"/>
      <c r="BT13142" s="31"/>
      <c r="BU13142" s="32"/>
      <c r="BV13142" s="33"/>
      <c r="BW13142" s="32"/>
      <c r="BX13142" s="32"/>
      <c r="BY13142" s="34"/>
      <c r="CA13142" s="32"/>
      <c r="CB13142" s="32"/>
    </row>
    <row r="13143" spans="20:80">
      <c r="T13143"/>
      <c r="U13143"/>
      <c r="AO13143"/>
      <c r="AP13143"/>
      <c r="AQ13143"/>
      <c r="AR13143"/>
      <c r="AS13143"/>
      <c r="AT13143" s="47"/>
      <c r="AV13143" s="26"/>
      <c r="AW13143" s="26"/>
      <c r="AX13143" s="27"/>
      <c r="AY13143" s="27"/>
      <c r="AZ13143" s="27"/>
      <c r="BA13143" s="27"/>
      <c r="BB13143" s="27"/>
      <c r="BC13143" s="27"/>
      <c r="BD13143" s="27"/>
      <c r="BE13143" s="27"/>
      <c r="BF13143" s="27"/>
      <c r="BG13143" s="27"/>
      <c r="BH13143" s="27"/>
      <c r="BI13143" s="27"/>
      <c r="BT13143" s="31"/>
      <c r="BU13143" s="32"/>
      <c r="BV13143" s="33"/>
      <c r="BW13143" s="32"/>
      <c r="BX13143" s="32"/>
      <c r="BY13143" s="34"/>
      <c r="CA13143" s="32"/>
      <c r="CB13143" s="32"/>
    </row>
    <row r="13144" spans="20:80">
      <c r="T13144"/>
      <c r="U13144"/>
      <c r="AO13144"/>
      <c r="AP13144"/>
      <c r="AQ13144"/>
      <c r="AR13144"/>
      <c r="AS13144"/>
      <c r="AT13144" s="47"/>
      <c r="AV13144" s="26"/>
      <c r="AW13144" s="26"/>
      <c r="AX13144" s="27"/>
      <c r="AY13144" s="27"/>
      <c r="AZ13144" s="27"/>
      <c r="BA13144" s="27"/>
      <c r="BB13144" s="27"/>
      <c r="BC13144" s="27"/>
      <c r="BD13144" s="27"/>
      <c r="BE13144" s="27"/>
      <c r="BF13144" s="27"/>
      <c r="BG13144" s="27"/>
      <c r="BH13144" s="27"/>
      <c r="BI13144" s="27"/>
      <c r="BT13144" s="31"/>
      <c r="BU13144" s="32"/>
      <c r="BV13144" s="33"/>
      <c r="BW13144" s="32"/>
      <c r="BX13144" s="32"/>
      <c r="BY13144" s="34"/>
      <c r="CA13144" s="32"/>
      <c r="CB13144" s="32"/>
    </row>
    <row r="13145" spans="20:80">
      <c r="T13145"/>
      <c r="U13145"/>
      <c r="AO13145"/>
      <c r="AP13145"/>
      <c r="AQ13145"/>
      <c r="AR13145"/>
      <c r="AS13145"/>
      <c r="AT13145" s="47"/>
      <c r="AV13145" s="26"/>
      <c r="AW13145" s="26"/>
      <c r="AX13145" s="27"/>
      <c r="AY13145" s="27"/>
      <c r="AZ13145" s="27"/>
      <c r="BA13145" s="27"/>
      <c r="BB13145" s="27"/>
      <c r="BC13145" s="27"/>
      <c r="BD13145" s="27"/>
      <c r="BE13145" s="27"/>
      <c r="BF13145" s="27"/>
      <c r="BG13145" s="27"/>
      <c r="BH13145" s="27"/>
      <c r="BI13145" s="27"/>
      <c r="BT13145" s="31"/>
      <c r="BU13145" s="32"/>
      <c r="BV13145" s="33"/>
      <c r="BW13145" s="32"/>
      <c r="BX13145" s="32"/>
      <c r="BY13145" s="34"/>
      <c r="CA13145" s="32"/>
      <c r="CB13145" s="32"/>
    </row>
    <row r="13146" spans="20:80">
      <c r="T13146"/>
      <c r="U13146"/>
      <c r="AO13146"/>
      <c r="AP13146"/>
      <c r="AQ13146"/>
      <c r="AR13146"/>
      <c r="AS13146"/>
      <c r="AT13146" s="47"/>
      <c r="AV13146" s="26"/>
      <c r="AW13146" s="26"/>
      <c r="AX13146" s="27"/>
      <c r="AY13146" s="27"/>
      <c r="AZ13146" s="27"/>
      <c r="BA13146" s="27"/>
      <c r="BB13146" s="27"/>
      <c r="BC13146" s="27"/>
      <c r="BD13146" s="27"/>
      <c r="BE13146" s="27"/>
      <c r="BF13146" s="27"/>
      <c r="BG13146" s="27"/>
      <c r="BH13146" s="27"/>
      <c r="BI13146" s="27"/>
      <c r="BT13146" s="31"/>
      <c r="BU13146" s="32"/>
      <c r="BV13146" s="33"/>
      <c r="BW13146" s="32"/>
      <c r="BX13146" s="32"/>
      <c r="BY13146" s="34"/>
      <c r="CA13146" s="32"/>
      <c r="CB13146" s="32"/>
    </row>
    <row r="13147" spans="20:80">
      <c r="T13147"/>
      <c r="U13147"/>
      <c r="AO13147"/>
      <c r="AP13147"/>
      <c r="AQ13147"/>
      <c r="AR13147"/>
      <c r="AS13147"/>
      <c r="AT13147" s="47"/>
      <c r="AV13147" s="26"/>
      <c r="AW13147" s="26"/>
      <c r="AX13147" s="27"/>
      <c r="AY13147" s="27"/>
      <c r="AZ13147" s="27"/>
      <c r="BA13147" s="27"/>
      <c r="BB13147" s="27"/>
      <c r="BC13147" s="27"/>
      <c r="BD13147" s="27"/>
      <c r="BE13147" s="27"/>
      <c r="BF13147" s="27"/>
      <c r="BG13147" s="27"/>
      <c r="BH13147" s="27"/>
      <c r="BI13147" s="27"/>
      <c r="BT13147" s="31"/>
      <c r="BU13147" s="32"/>
      <c r="BV13147" s="33"/>
      <c r="BW13147" s="32"/>
      <c r="BX13147" s="32"/>
      <c r="BY13147" s="34"/>
      <c r="CA13147" s="32"/>
      <c r="CB13147" s="32"/>
    </row>
    <row r="13148" spans="20:80">
      <c r="T13148"/>
      <c r="U13148"/>
      <c r="AO13148"/>
      <c r="AP13148"/>
      <c r="AQ13148"/>
      <c r="AR13148"/>
      <c r="AS13148"/>
      <c r="AT13148" s="47"/>
      <c r="AV13148" s="26"/>
      <c r="AW13148" s="26"/>
      <c r="AX13148" s="27"/>
      <c r="AY13148" s="27"/>
      <c r="AZ13148" s="27"/>
      <c r="BA13148" s="27"/>
      <c r="BB13148" s="27"/>
      <c r="BC13148" s="27"/>
      <c r="BD13148" s="27"/>
      <c r="BE13148" s="27"/>
      <c r="BF13148" s="27"/>
      <c r="BG13148" s="27"/>
      <c r="BH13148" s="27"/>
      <c r="BI13148" s="27"/>
      <c r="BT13148" s="31"/>
      <c r="BU13148" s="32"/>
      <c r="BV13148" s="33"/>
      <c r="BW13148" s="32"/>
      <c r="BX13148" s="32"/>
      <c r="BY13148" s="34"/>
      <c r="CA13148" s="32"/>
      <c r="CB13148" s="32"/>
    </row>
    <row r="13149" spans="20:80">
      <c r="T13149"/>
      <c r="U13149"/>
      <c r="AO13149"/>
      <c r="AP13149"/>
      <c r="AQ13149"/>
      <c r="AR13149"/>
      <c r="AS13149"/>
      <c r="AT13149" s="47"/>
      <c r="AV13149" s="26"/>
      <c r="AW13149" s="26"/>
      <c r="AX13149" s="27"/>
      <c r="AY13149" s="27"/>
      <c r="AZ13149" s="27"/>
      <c r="BA13149" s="27"/>
      <c r="BB13149" s="27"/>
      <c r="BC13149" s="27"/>
      <c r="BD13149" s="27"/>
      <c r="BE13149" s="27"/>
      <c r="BF13149" s="27"/>
      <c r="BG13149" s="27"/>
      <c r="BH13149" s="27"/>
      <c r="BI13149" s="27"/>
      <c r="BT13149" s="31"/>
      <c r="BU13149" s="32"/>
      <c r="BV13149" s="33"/>
      <c r="BW13149" s="32"/>
      <c r="BX13149" s="32"/>
      <c r="BY13149" s="34"/>
      <c r="CA13149" s="32"/>
      <c r="CB13149" s="32"/>
    </row>
    <row r="13150" spans="20:80">
      <c r="T13150"/>
      <c r="U13150"/>
      <c r="AO13150"/>
      <c r="AP13150"/>
      <c r="AQ13150"/>
      <c r="AR13150"/>
      <c r="AS13150"/>
      <c r="AT13150" s="47"/>
      <c r="AV13150" s="26"/>
      <c r="AW13150" s="26"/>
      <c r="AX13150" s="27"/>
      <c r="AY13150" s="27"/>
      <c r="AZ13150" s="27"/>
      <c r="BA13150" s="27"/>
      <c r="BB13150" s="27"/>
      <c r="BC13150" s="27"/>
      <c r="BD13150" s="27"/>
      <c r="BE13150" s="27"/>
      <c r="BF13150" s="27"/>
      <c r="BG13150" s="27"/>
      <c r="BH13150" s="27"/>
      <c r="BI13150" s="27"/>
      <c r="BT13150" s="31"/>
      <c r="BU13150" s="32"/>
      <c r="BV13150" s="33"/>
      <c r="BW13150" s="32"/>
      <c r="BX13150" s="32"/>
      <c r="BY13150" s="34"/>
      <c r="CA13150" s="32"/>
      <c r="CB13150" s="32"/>
    </row>
    <row r="13151" spans="20:80">
      <c r="T13151"/>
      <c r="U13151"/>
      <c r="AO13151"/>
      <c r="AP13151"/>
      <c r="AQ13151"/>
      <c r="AR13151"/>
      <c r="AS13151"/>
      <c r="AT13151" s="47"/>
      <c r="AV13151" s="26"/>
      <c r="AW13151" s="26"/>
      <c r="AX13151" s="27"/>
      <c r="AY13151" s="27"/>
      <c r="AZ13151" s="27"/>
      <c r="BA13151" s="27"/>
      <c r="BB13151" s="27"/>
      <c r="BC13151" s="27"/>
      <c r="BD13151" s="27"/>
      <c r="BE13151" s="27"/>
      <c r="BF13151" s="27"/>
      <c r="BG13151" s="27"/>
      <c r="BH13151" s="27"/>
      <c r="BI13151" s="27"/>
      <c r="BT13151" s="31"/>
      <c r="BU13151" s="32"/>
      <c r="BV13151" s="33"/>
      <c r="BW13151" s="32"/>
      <c r="BX13151" s="32"/>
      <c r="BY13151" s="34"/>
      <c r="CA13151" s="32"/>
      <c r="CB13151" s="32"/>
    </row>
    <row r="13152" spans="20:80">
      <c r="T13152"/>
      <c r="U13152"/>
      <c r="AO13152"/>
      <c r="AP13152"/>
      <c r="AQ13152"/>
      <c r="AR13152"/>
      <c r="AS13152"/>
      <c r="AT13152" s="47"/>
      <c r="AV13152" s="26"/>
      <c r="AW13152" s="26"/>
      <c r="AX13152" s="27"/>
      <c r="AY13152" s="27"/>
      <c r="AZ13152" s="27"/>
      <c r="BA13152" s="27"/>
      <c r="BB13152" s="27"/>
      <c r="BC13152" s="27"/>
      <c r="BD13152" s="27"/>
      <c r="BE13152" s="27"/>
      <c r="BF13152" s="27"/>
      <c r="BG13152" s="27"/>
      <c r="BH13152" s="27"/>
      <c r="BI13152" s="27"/>
      <c r="BT13152" s="31"/>
      <c r="BU13152" s="32"/>
      <c r="BV13152" s="33"/>
      <c r="BW13152" s="32"/>
      <c r="BX13152" s="32"/>
      <c r="BY13152" s="34"/>
      <c r="CA13152" s="32"/>
      <c r="CB13152" s="32"/>
    </row>
    <row r="13153" spans="20:80">
      <c r="T13153"/>
      <c r="U13153"/>
      <c r="AO13153"/>
      <c r="AP13153"/>
      <c r="AQ13153"/>
      <c r="AR13153"/>
      <c r="AS13153"/>
      <c r="AT13153" s="47"/>
      <c r="AV13153" s="26"/>
      <c r="AW13153" s="26"/>
      <c r="AX13153" s="27"/>
      <c r="AY13153" s="27"/>
      <c r="AZ13153" s="27"/>
      <c r="BA13153" s="27"/>
      <c r="BB13153" s="27"/>
      <c r="BC13153" s="27"/>
      <c r="BD13153" s="27"/>
      <c r="BE13153" s="27"/>
      <c r="BF13153" s="27"/>
      <c r="BG13153" s="27"/>
      <c r="BH13153" s="27"/>
      <c r="BI13153" s="27"/>
      <c r="BT13153" s="31"/>
      <c r="BU13153" s="32"/>
      <c r="BV13153" s="33"/>
      <c r="BW13153" s="32"/>
      <c r="BX13153" s="32"/>
      <c r="BY13153" s="34"/>
      <c r="CA13153" s="32"/>
      <c r="CB13153" s="32"/>
    </row>
    <row r="13154" spans="20:80">
      <c r="T13154"/>
      <c r="U13154"/>
      <c r="AO13154"/>
      <c r="AP13154"/>
      <c r="AQ13154"/>
      <c r="AR13154"/>
      <c r="AS13154"/>
      <c r="AT13154" s="47"/>
      <c r="AV13154" s="26"/>
      <c r="AW13154" s="26"/>
      <c r="AX13154" s="27"/>
      <c r="AY13154" s="27"/>
      <c r="AZ13154" s="27"/>
      <c r="BA13154" s="27"/>
      <c r="BB13154" s="27"/>
      <c r="BC13154" s="27"/>
      <c r="BD13154" s="27"/>
      <c r="BE13154" s="27"/>
      <c r="BF13154" s="27"/>
      <c r="BG13154" s="27"/>
      <c r="BH13154" s="27"/>
      <c r="BI13154" s="27"/>
      <c r="BT13154" s="31"/>
      <c r="BU13154" s="32"/>
      <c r="BV13154" s="33"/>
      <c r="BW13154" s="32"/>
      <c r="BX13154" s="32"/>
      <c r="BY13154" s="34"/>
      <c r="CA13154" s="32"/>
      <c r="CB13154" s="32"/>
    </row>
    <row r="13155" spans="20:80">
      <c r="T13155"/>
      <c r="U13155"/>
      <c r="AO13155"/>
      <c r="AP13155"/>
      <c r="AQ13155"/>
      <c r="AR13155"/>
      <c r="AS13155"/>
      <c r="AT13155" s="47"/>
      <c r="AV13155" s="26"/>
      <c r="AW13155" s="26"/>
      <c r="AX13155" s="27"/>
      <c r="AY13155" s="27"/>
      <c r="AZ13155" s="27"/>
      <c r="BA13155" s="27"/>
      <c r="BB13155" s="27"/>
      <c r="BC13155" s="27"/>
      <c r="BD13155" s="27"/>
      <c r="BE13155" s="27"/>
      <c r="BF13155" s="27"/>
      <c r="BG13155" s="27"/>
      <c r="BH13155" s="27"/>
      <c r="BI13155" s="27"/>
      <c r="BT13155" s="31"/>
      <c r="BU13155" s="32"/>
      <c r="BV13155" s="33"/>
      <c r="BW13155" s="32"/>
      <c r="BX13155" s="32"/>
      <c r="BY13155" s="34"/>
      <c r="CA13155" s="32"/>
      <c r="CB13155" s="32"/>
    </row>
    <row r="13156" spans="20:80">
      <c r="T13156"/>
      <c r="U13156"/>
      <c r="AO13156"/>
      <c r="AP13156"/>
      <c r="AQ13156"/>
      <c r="AR13156"/>
      <c r="AS13156"/>
      <c r="AT13156" s="47"/>
      <c r="AV13156" s="26"/>
      <c r="AW13156" s="26"/>
      <c r="AX13156" s="27"/>
      <c r="AY13156" s="27"/>
      <c r="AZ13156" s="27"/>
      <c r="BA13156" s="27"/>
      <c r="BB13156" s="27"/>
      <c r="BC13156" s="27"/>
      <c r="BD13156" s="27"/>
      <c r="BE13156" s="27"/>
      <c r="BF13156" s="27"/>
      <c r="BG13156" s="27"/>
      <c r="BH13156" s="27"/>
      <c r="BI13156" s="27"/>
      <c r="BT13156" s="31"/>
      <c r="BU13156" s="32"/>
      <c r="BV13156" s="33"/>
      <c r="BW13156" s="32"/>
      <c r="BX13156" s="32"/>
      <c r="BY13156" s="34"/>
      <c r="CA13156" s="32"/>
      <c r="CB13156" s="32"/>
    </row>
    <row r="13157" spans="20:80">
      <c r="T13157"/>
      <c r="U13157"/>
      <c r="AO13157"/>
      <c r="AP13157"/>
      <c r="AQ13157"/>
      <c r="AR13157"/>
      <c r="AS13157"/>
      <c r="AT13157" s="47"/>
      <c r="AV13157" s="26"/>
      <c r="AW13157" s="26"/>
      <c r="AX13157" s="27"/>
      <c r="AY13157" s="27"/>
      <c r="AZ13157" s="27"/>
      <c r="BA13157" s="27"/>
      <c r="BB13157" s="27"/>
      <c r="BC13157" s="27"/>
      <c r="BD13157" s="27"/>
      <c r="BE13157" s="27"/>
      <c r="BF13157" s="27"/>
      <c r="BG13157" s="27"/>
      <c r="BH13157" s="27"/>
      <c r="BI13157" s="27"/>
      <c r="BT13157" s="31"/>
      <c r="BU13157" s="32"/>
      <c r="BV13157" s="33"/>
      <c r="BW13157" s="32"/>
      <c r="BX13157" s="32"/>
      <c r="BY13157" s="34"/>
      <c r="CA13157" s="32"/>
      <c r="CB13157" s="32"/>
    </row>
    <row r="13158" spans="20:80">
      <c r="T13158"/>
      <c r="U13158"/>
      <c r="AO13158"/>
      <c r="AP13158"/>
      <c r="AQ13158"/>
      <c r="AR13158"/>
      <c r="AS13158"/>
      <c r="AT13158" s="47"/>
      <c r="AV13158" s="26"/>
      <c r="AW13158" s="26"/>
      <c r="AX13158" s="27"/>
      <c r="AY13158" s="27"/>
      <c r="AZ13158" s="27"/>
      <c r="BA13158" s="27"/>
      <c r="BB13158" s="27"/>
      <c r="BC13158" s="27"/>
      <c r="BD13158" s="27"/>
      <c r="BE13158" s="27"/>
      <c r="BF13158" s="27"/>
      <c r="BG13158" s="27"/>
      <c r="BH13158" s="27"/>
      <c r="BI13158" s="27"/>
      <c r="BT13158" s="31"/>
      <c r="BU13158" s="32"/>
      <c r="BV13158" s="33"/>
      <c r="BW13158" s="32"/>
      <c r="BX13158" s="32"/>
      <c r="BY13158" s="34"/>
      <c r="CA13158" s="32"/>
      <c r="CB13158" s="32"/>
    </row>
    <row r="13159" spans="20:80">
      <c r="T13159"/>
      <c r="U13159"/>
      <c r="AO13159"/>
      <c r="AP13159"/>
      <c r="AQ13159"/>
      <c r="AR13159"/>
      <c r="AS13159"/>
      <c r="AT13159" s="47"/>
      <c r="AV13159" s="26"/>
      <c r="AW13159" s="26"/>
      <c r="AX13159" s="27"/>
      <c r="AY13159" s="27"/>
      <c r="AZ13159" s="27"/>
      <c r="BA13159" s="27"/>
      <c r="BB13159" s="27"/>
      <c r="BC13159" s="27"/>
      <c r="BD13159" s="27"/>
      <c r="BE13159" s="27"/>
      <c r="BF13159" s="27"/>
      <c r="BG13159" s="27"/>
      <c r="BH13159" s="27"/>
      <c r="BI13159" s="27"/>
      <c r="BT13159" s="31"/>
      <c r="BU13159" s="32"/>
      <c r="BV13159" s="33"/>
      <c r="BW13159" s="32"/>
      <c r="BX13159" s="32"/>
      <c r="BY13159" s="34"/>
      <c r="CA13159" s="32"/>
      <c r="CB13159" s="32"/>
    </row>
    <row r="13160" spans="20:80">
      <c r="T13160"/>
      <c r="U13160"/>
      <c r="AO13160"/>
      <c r="AP13160"/>
      <c r="AQ13160"/>
      <c r="AR13160"/>
      <c r="AS13160"/>
      <c r="AT13160" s="47"/>
      <c r="AV13160" s="26"/>
      <c r="AW13160" s="26"/>
      <c r="AX13160" s="27"/>
      <c r="AY13160" s="27"/>
      <c r="AZ13160" s="27"/>
      <c r="BA13160" s="27"/>
      <c r="BB13160" s="27"/>
      <c r="BC13160" s="27"/>
      <c r="BD13160" s="27"/>
      <c r="BE13160" s="27"/>
      <c r="BF13160" s="27"/>
      <c r="BG13160" s="27"/>
      <c r="BH13160" s="27"/>
      <c r="BI13160" s="27"/>
      <c r="BT13160" s="31"/>
      <c r="BU13160" s="32"/>
      <c r="BV13160" s="33"/>
      <c r="BW13160" s="32"/>
      <c r="BX13160" s="32"/>
      <c r="BY13160" s="34"/>
      <c r="CA13160" s="32"/>
      <c r="CB13160" s="32"/>
    </row>
    <row r="13161" spans="20:80">
      <c r="T13161"/>
      <c r="U13161"/>
      <c r="AO13161"/>
      <c r="AP13161"/>
      <c r="AQ13161"/>
      <c r="AR13161"/>
      <c r="AS13161"/>
      <c r="AT13161" s="47"/>
      <c r="AV13161" s="26"/>
      <c r="AW13161" s="26"/>
      <c r="AX13161" s="27"/>
      <c r="AY13161" s="27"/>
      <c r="AZ13161" s="27"/>
      <c r="BA13161" s="27"/>
      <c r="BB13161" s="27"/>
      <c r="BC13161" s="27"/>
      <c r="BD13161" s="27"/>
      <c r="BE13161" s="27"/>
      <c r="BF13161" s="27"/>
      <c r="BG13161" s="27"/>
      <c r="BH13161" s="27"/>
      <c r="BI13161" s="27"/>
      <c r="BT13161" s="31"/>
      <c r="BU13161" s="32"/>
      <c r="BV13161" s="33"/>
      <c r="BW13161" s="32"/>
      <c r="BX13161" s="32"/>
      <c r="BY13161" s="34"/>
      <c r="CA13161" s="32"/>
      <c r="CB13161" s="32"/>
    </row>
    <row r="13162" spans="20:80">
      <c r="T13162"/>
      <c r="U13162"/>
      <c r="AO13162"/>
      <c r="AP13162"/>
      <c r="AQ13162"/>
      <c r="AR13162"/>
      <c r="AS13162"/>
      <c r="AT13162" s="47"/>
      <c r="AV13162" s="26"/>
      <c r="AW13162" s="26"/>
      <c r="AX13162" s="27"/>
      <c r="AY13162" s="27"/>
      <c r="AZ13162" s="27"/>
      <c r="BA13162" s="27"/>
      <c r="BB13162" s="27"/>
      <c r="BC13162" s="27"/>
      <c r="BD13162" s="27"/>
      <c r="BE13162" s="27"/>
      <c r="BF13162" s="27"/>
      <c r="BG13162" s="27"/>
      <c r="BH13162" s="27"/>
      <c r="BI13162" s="27"/>
      <c r="BT13162" s="31"/>
      <c r="BU13162" s="32"/>
      <c r="BV13162" s="33"/>
      <c r="BW13162" s="32"/>
      <c r="BX13162" s="32"/>
      <c r="BY13162" s="34"/>
      <c r="CA13162" s="32"/>
      <c r="CB13162" s="32"/>
    </row>
    <row r="13163" spans="20:80">
      <c r="T13163"/>
      <c r="U13163"/>
      <c r="AO13163"/>
      <c r="AP13163"/>
      <c r="AQ13163"/>
      <c r="AR13163"/>
      <c r="AS13163"/>
      <c r="AT13163" s="47"/>
      <c r="AV13163" s="26"/>
      <c r="AW13163" s="26"/>
      <c r="AX13163" s="27"/>
      <c r="AY13163" s="27"/>
      <c r="AZ13163" s="27"/>
      <c r="BA13163" s="27"/>
      <c r="BB13163" s="27"/>
      <c r="BC13163" s="27"/>
      <c r="BD13163" s="27"/>
      <c r="BE13163" s="27"/>
      <c r="BF13163" s="27"/>
      <c r="BG13163" s="27"/>
      <c r="BH13163" s="27"/>
      <c r="BI13163" s="27"/>
      <c r="BT13163" s="31"/>
      <c r="BU13163" s="32"/>
      <c r="BV13163" s="33"/>
      <c r="BW13163" s="32"/>
      <c r="BX13163" s="32"/>
      <c r="BY13163" s="34"/>
      <c r="CA13163" s="32"/>
      <c r="CB13163" s="32"/>
    </row>
    <row r="13164" spans="20:80">
      <c r="T13164"/>
      <c r="U13164"/>
      <c r="AO13164"/>
      <c r="AP13164"/>
      <c r="AQ13164"/>
      <c r="AR13164"/>
      <c r="AS13164"/>
      <c r="AT13164" s="47"/>
      <c r="AV13164" s="26"/>
      <c r="AW13164" s="26"/>
      <c r="AX13164" s="27"/>
      <c r="AY13164" s="27"/>
      <c r="AZ13164" s="27"/>
      <c r="BA13164" s="27"/>
      <c r="BB13164" s="27"/>
      <c r="BC13164" s="27"/>
      <c r="BD13164" s="27"/>
      <c r="BE13164" s="27"/>
      <c r="BF13164" s="27"/>
      <c r="BG13164" s="27"/>
      <c r="BH13164" s="27"/>
      <c r="BI13164" s="27"/>
      <c r="BT13164" s="31"/>
      <c r="BU13164" s="32"/>
      <c r="BV13164" s="33"/>
      <c r="BW13164" s="32"/>
      <c r="BX13164" s="32"/>
      <c r="BY13164" s="34"/>
      <c r="CA13164" s="32"/>
      <c r="CB13164" s="32"/>
    </row>
    <row r="13165" spans="20:80">
      <c r="T13165"/>
      <c r="U13165"/>
      <c r="AO13165"/>
      <c r="AP13165"/>
      <c r="AQ13165"/>
      <c r="AR13165"/>
      <c r="AS13165"/>
      <c r="AT13165" s="47"/>
      <c r="AV13165" s="26"/>
      <c r="AW13165" s="26"/>
      <c r="AX13165" s="27"/>
      <c r="AY13165" s="27"/>
      <c r="AZ13165" s="27"/>
      <c r="BA13165" s="27"/>
      <c r="BB13165" s="27"/>
      <c r="BC13165" s="27"/>
      <c r="BD13165" s="27"/>
      <c r="BE13165" s="27"/>
      <c r="BF13165" s="27"/>
      <c r="BG13165" s="27"/>
      <c r="BH13165" s="27"/>
      <c r="BI13165" s="27"/>
      <c r="BT13165" s="31"/>
      <c r="BU13165" s="32"/>
      <c r="BV13165" s="33"/>
      <c r="BW13165" s="32"/>
      <c r="BX13165" s="32"/>
      <c r="BY13165" s="34"/>
      <c r="CA13165" s="32"/>
      <c r="CB13165" s="32"/>
    </row>
    <row r="13166" spans="20:80">
      <c r="T13166"/>
      <c r="U13166"/>
      <c r="AO13166"/>
      <c r="AP13166"/>
      <c r="AQ13166"/>
      <c r="AR13166"/>
      <c r="AS13166"/>
      <c r="AT13166" s="47"/>
      <c r="AV13166" s="26"/>
      <c r="AW13166" s="26"/>
      <c r="AX13166" s="27"/>
      <c r="AY13166" s="27"/>
      <c r="AZ13166" s="27"/>
      <c r="BA13166" s="27"/>
      <c r="BB13166" s="27"/>
      <c r="BC13166" s="27"/>
      <c r="BD13166" s="27"/>
      <c r="BE13166" s="27"/>
      <c r="BF13166" s="27"/>
      <c r="BG13166" s="27"/>
      <c r="BH13166" s="27"/>
      <c r="BI13166" s="27"/>
      <c r="BT13166" s="31"/>
      <c r="BU13166" s="32"/>
      <c r="BV13166" s="33"/>
      <c r="BW13166" s="32"/>
      <c r="BX13166" s="32"/>
      <c r="BY13166" s="34"/>
      <c r="CA13166" s="32"/>
      <c r="CB13166" s="32"/>
    </row>
    <row r="13167" spans="20:80">
      <c r="T13167"/>
      <c r="U13167"/>
      <c r="AO13167"/>
      <c r="AP13167"/>
      <c r="AQ13167"/>
      <c r="AR13167"/>
      <c r="AS13167"/>
      <c r="AT13167" s="47"/>
      <c r="AV13167" s="26"/>
      <c r="AW13167" s="26"/>
      <c r="AX13167" s="27"/>
      <c r="AY13167" s="27"/>
      <c r="AZ13167" s="27"/>
      <c r="BA13167" s="27"/>
      <c r="BB13167" s="27"/>
      <c r="BC13167" s="27"/>
      <c r="BD13167" s="27"/>
      <c r="BE13167" s="27"/>
      <c r="BF13167" s="27"/>
      <c r="BG13167" s="27"/>
      <c r="BH13167" s="27"/>
      <c r="BI13167" s="27"/>
      <c r="BT13167" s="31"/>
      <c r="BU13167" s="32"/>
      <c r="BV13167" s="33"/>
      <c r="BW13167" s="32"/>
      <c r="BX13167" s="32"/>
      <c r="BY13167" s="34"/>
      <c r="CA13167" s="32"/>
      <c r="CB13167" s="32"/>
    </row>
    <row r="13168" spans="20:80">
      <c r="T13168"/>
      <c r="U13168"/>
      <c r="AO13168"/>
      <c r="AP13168"/>
      <c r="AQ13168"/>
      <c r="AR13168"/>
      <c r="AS13168"/>
      <c r="AT13168" s="47"/>
      <c r="AV13168" s="26"/>
      <c r="AW13168" s="26"/>
      <c r="AX13168" s="27"/>
      <c r="AY13168" s="27"/>
      <c r="AZ13168" s="27"/>
      <c r="BA13168" s="27"/>
      <c r="BB13168" s="27"/>
      <c r="BC13168" s="27"/>
      <c r="BD13168" s="27"/>
      <c r="BE13168" s="27"/>
      <c r="BF13168" s="27"/>
      <c r="BG13168" s="27"/>
      <c r="BH13168" s="27"/>
      <c r="BI13168" s="27"/>
      <c r="BT13168" s="31"/>
      <c r="BU13168" s="32"/>
      <c r="BV13168" s="33"/>
      <c r="BW13168" s="32"/>
      <c r="BX13168" s="32"/>
      <c r="BY13168" s="34"/>
      <c r="CA13168" s="32"/>
      <c r="CB13168" s="32"/>
    </row>
    <row r="13169" spans="20:80">
      <c r="T13169"/>
      <c r="U13169"/>
      <c r="AO13169"/>
      <c r="AP13169"/>
      <c r="AQ13169"/>
      <c r="AR13169"/>
      <c r="AS13169"/>
      <c r="AT13169" s="47"/>
      <c r="AV13169" s="26"/>
      <c r="AW13169" s="26"/>
      <c r="AX13169" s="27"/>
      <c r="AY13169" s="27"/>
      <c r="AZ13169" s="27"/>
      <c r="BA13169" s="27"/>
      <c r="BB13169" s="27"/>
      <c r="BC13169" s="27"/>
      <c r="BD13169" s="27"/>
      <c r="BE13169" s="27"/>
      <c r="BF13169" s="27"/>
      <c r="BG13169" s="27"/>
      <c r="BH13169" s="27"/>
      <c r="BI13169" s="27"/>
      <c r="BT13169" s="31"/>
      <c r="BU13169" s="32"/>
      <c r="BV13169" s="33"/>
      <c r="BW13169" s="32"/>
      <c r="BX13169" s="32"/>
      <c r="BY13169" s="34"/>
      <c r="CA13169" s="32"/>
      <c r="CB13169" s="32"/>
    </row>
    <row r="13170" spans="20:80">
      <c r="T13170"/>
      <c r="U13170"/>
      <c r="AO13170"/>
      <c r="AP13170"/>
      <c r="AQ13170"/>
      <c r="AR13170"/>
      <c r="AS13170"/>
      <c r="AT13170" s="47"/>
      <c r="AV13170" s="26"/>
      <c r="AW13170" s="26"/>
      <c r="AX13170" s="27"/>
      <c r="AY13170" s="27"/>
      <c r="AZ13170" s="27"/>
      <c r="BA13170" s="27"/>
      <c r="BB13170" s="27"/>
      <c r="BC13170" s="27"/>
      <c r="BD13170" s="27"/>
      <c r="BE13170" s="27"/>
      <c r="BF13170" s="27"/>
      <c r="BG13170" s="27"/>
      <c r="BH13170" s="27"/>
      <c r="BI13170" s="27"/>
      <c r="BT13170" s="31"/>
      <c r="BU13170" s="32"/>
      <c r="BV13170" s="33"/>
      <c r="BW13170" s="32"/>
      <c r="BX13170" s="32"/>
      <c r="BY13170" s="34"/>
      <c r="CA13170" s="32"/>
      <c r="CB13170" s="32"/>
    </row>
    <row r="13171" spans="20:80">
      <c r="T13171"/>
      <c r="U13171"/>
      <c r="AO13171"/>
      <c r="AP13171"/>
      <c r="AQ13171"/>
      <c r="AR13171"/>
      <c r="AS13171"/>
      <c r="AT13171" s="47"/>
      <c r="AV13171" s="26"/>
      <c r="AW13171" s="26"/>
      <c r="AX13171" s="27"/>
      <c r="AY13171" s="27"/>
      <c r="AZ13171" s="27"/>
      <c r="BA13171" s="27"/>
      <c r="BB13171" s="27"/>
      <c r="BC13171" s="27"/>
      <c r="BD13171" s="27"/>
      <c r="BE13171" s="27"/>
      <c r="BF13171" s="27"/>
      <c r="BG13171" s="27"/>
      <c r="BH13171" s="27"/>
      <c r="BI13171" s="27"/>
      <c r="BT13171" s="31"/>
      <c r="BU13171" s="32"/>
      <c r="BV13171" s="33"/>
      <c r="BW13171" s="32"/>
      <c r="BX13171" s="32"/>
      <c r="BY13171" s="34"/>
      <c r="CA13171" s="32"/>
      <c r="CB13171" s="32"/>
    </row>
    <row r="13172" spans="20:80">
      <c r="T13172"/>
      <c r="U13172"/>
      <c r="AO13172"/>
      <c r="AP13172"/>
      <c r="AQ13172"/>
      <c r="AR13172"/>
      <c r="AS13172"/>
      <c r="AT13172" s="47"/>
      <c r="AV13172" s="26"/>
      <c r="AW13172" s="26"/>
      <c r="AX13172" s="27"/>
      <c r="AY13172" s="27"/>
      <c r="AZ13172" s="27"/>
      <c r="BA13172" s="27"/>
      <c r="BB13172" s="27"/>
      <c r="BC13172" s="27"/>
      <c r="BD13172" s="27"/>
      <c r="BE13172" s="27"/>
      <c r="BF13172" s="27"/>
      <c r="BG13172" s="27"/>
      <c r="BH13172" s="27"/>
      <c r="BI13172" s="27"/>
      <c r="BT13172" s="31"/>
      <c r="BU13172" s="32"/>
      <c r="BV13172" s="33"/>
      <c r="BW13172" s="32"/>
      <c r="BX13172" s="32"/>
      <c r="BY13172" s="34"/>
      <c r="CA13172" s="32"/>
      <c r="CB13172" s="32"/>
    </row>
    <row r="13173" spans="20:80">
      <c r="T13173"/>
      <c r="U13173"/>
      <c r="AO13173"/>
      <c r="AP13173"/>
      <c r="AQ13173"/>
      <c r="AR13173"/>
      <c r="AS13173"/>
      <c r="AT13173" s="47"/>
      <c r="AV13173" s="26"/>
      <c r="AW13173" s="26"/>
      <c r="AX13173" s="27"/>
      <c r="AY13173" s="27"/>
      <c r="AZ13173" s="27"/>
      <c r="BA13173" s="27"/>
      <c r="BB13173" s="27"/>
      <c r="BC13173" s="27"/>
      <c r="BD13173" s="27"/>
      <c r="BE13173" s="27"/>
      <c r="BF13173" s="27"/>
      <c r="BG13173" s="27"/>
      <c r="BH13173" s="27"/>
      <c r="BI13173" s="27"/>
      <c r="BT13173" s="31"/>
      <c r="BU13173" s="32"/>
      <c r="BV13173" s="33"/>
      <c r="BW13173" s="32"/>
      <c r="BX13173" s="32"/>
      <c r="BY13173" s="34"/>
      <c r="CA13173" s="32"/>
      <c r="CB13173" s="32"/>
    </row>
    <row r="13174" spans="20:80">
      <c r="T13174"/>
      <c r="U13174"/>
      <c r="AO13174"/>
      <c r="AP13174"/>
      <c r="AQ13174"/>
      <c r="AR13174"/>
      <c r="AS13174"/>
      <c r="AT13174" s="47"/>
      <c r="AV13174" s="26"/>
      <c r="AW13174" s="26"/>
      <c r="AX13174" s="27"/>
      <c r="AY13174" s="27"/>
      <c r="AZ13174" s="27"/>
      <c r="BA13174" s="27"/>
      <c r="BB13174" s="27"/>
      <c r="BC13174" s="27"/>
      <c r="BD13174" s="27"/>
      <c r="BE13174" s="27"/>
      <c r="BF13174" s="27"/>
      <c r="BG13174" s="27"/>
      <c r="BH13174" s="27"/>
      <c r="BI13174" s="27"/>
      <c r="BT13174" s="31"/>
      <c r="BU13174" s="32"/>
      <c r="BV13174" s="33"/>
      <c r="BW13174" s="32"/>
      <c r="BX13174" s="32"/>
      <c r="BY13174" s="34"/>
      <c r="CA13174" s="32"/>
      <c r="CB13174" s="32"/>
    </row>
    <row r="13175" spans="20:80">
      <c r="T13175"/>
      <c r="U13175"/>
      <c r="AO13175"/>
      <c r="AP13175"/>
      <c r="AQ13175"/>
      <c r="AR13175"/>
      <c r="AS13175"/>
      <c r="AT13175" s="47"/>
      <c r="AV13175" s="26"/>
      <c r="AW13175" s="26"/>
      <c r="AX13175" s="27"/>
      <c r="AY13175" s="27"/>
      <c r="AZ13175" s="27"/>
      <c r="BA13175" s="27"/>
      <c r="BB13175" s="27"/>
      <c r="BC13175" s="27"/>
      <c r="BD13175" s="27"/>
      <c r="BE13175" s="27"/>
      <c r="BF13175" s="27"/>
      <c r="BG13175" s="27"/>
      <c r="BH13175" s="27"/>
      <c r="BI13175" s="27"/>
      <c r="BT13175" s="31"/>
      <c r="BU13175" s="32"/>
      <c r="BV13175" s="33"/>
      <c r="BW13175" s="32"/>
      <c r="BX13175" s="32"/>
      <c r="BY13175" s="34"/>
      <c r="CA13175" s="32"/>
      <c r="CB13175" s="32"/>
    </row>
    <row r="13176" spans="20:80">
      <c r="T13176"/>
      <c r="U13176"/>
      <c r="AO13176"/>
      <c r="AP13176"/>
      <c r="AQ13176"/>
      <c r="AR13176"/>
      <c r="AS13176"/>
      <c r="AT13176" s="47"/>
      <c r="AV13176" s="26"/>
      <c r="AW13176" s="26"/>
      <c r="AX13176" s="27"/>
      <c r="AY13176" s="27"/>
      <c r="AZ13176" s="27"/>
      <c r="BA13176" s="27"/>
      <c r="BB13176" s="27"/>
      <c r="BC13176" s="27"/>
      <c r="BD13176" s="27"/>
      <c r="BE13176" s="27"/>
      <c r="BF13176" s="27"/>
      <c r="BG13176" s="27"/>
      <c r="BH13176" s="27"/>
      <c r="BI13176" s="27"/>
      <c r="BT13176" s="31"/>
      <c r="BU13176" s="32"/>
      <c r="BV13176" s="33"/>
      <c r="BW13176" s="32"/>
      <c r="BX13176" s="32"/>
      <c r="BY13176" s="34"/>
      <c r="CA13176" s="32"/>
      <c r="CB13176" s="32"/>
    </row>
    <row r="13177" spans="20:80">
      <c r="T13177"/>
      <c r="U13177"/>
      <c r="AO13177"/>
      <c r="AP13177"/>
      <c r="AQ13177"/>
      <c r="AR13177"/>
      <c r="AS13177"/>
      <c r="AT13177" s="47"/>
      <c r="AV13177" s="26"/>
      <c r="AW13177" s="26"/>
      <c r="AX13177" s="27"/>
      <c r="AY13177" s="27"/>
      <c r="AZ13177" s="27"/>
      <c r="BA13177" s="27"/>
      <c r="BB13177" s="27"/>
      <c r="BC13177" s="27"/>
      <c r="BD13177" s="27"/>
      <c r="BE13177" s="27"/>
      <c r="BF13177" s="27"/>
      <c r="BG13177" s="27"/>
      <c r="BH13177" s="27"/>
      <c r="BI13177" s="27"/>
      <c r="BT13177" s="31"/>
      <c r="BU13177" s="32"/>
      <c r="BV13177" s="33"/>
      <c r="BW13177" s="32"/>
      <c r="BX13177" s="32"/>
      <c r="BY13177" s="34"/>
      <c r="CA13177" s="32"/>
      <c r="CB13177" s="32"/>
    </row>
    <row r="13178" spans="20:80">
      <c r="T13178"/>
      <c r="U13178"/>
      <c r="AO13178"/>
      <c r="AP13178"/>
      <c r="AQ13178"/>
      <c r="AR13178"/>
      <c r="AS13178"/>
      <c r="AT13178" s="47"/>
      <c r="AV13178" s="26"/>
      <c r="AW13178" s="26"/>
      <c r="AX13178" s="27"/>
      <c r="AY13178" s="27"/>
      <c r="AZ13178" s="27"/>
      <c r="BA13178" s="27"/>
      <c r="BB13178" s="27"/>
      <c r="BC13178" s="27"/>
      <c r="BD13178" s="27"/>
      <c r="BE13178" s="27"/>
      <c r="BF13178" s="27"/>
      <c r="BG13178" s="27"/>
      <c r="BH13178" s="27"/>
      <c r="BI13178" s="27"/>
      <c r="BT13178" s="31"/>
      <c r="BU13178" s="32"/>
      <c r="BV13178" s="33"/>
      <c r="BW13178" s="32"/>
      <c r="BX13178" s="32"/>
      <c r="BY13178" s="34"/>
      <c r="CA13178" s="32"/>
      <c r="CB13178" s="32"/>
    </row>
    <row r="13179" spans="20:80">
      <c r="T13179"/>
      <c r="U13179"/>
      <c r="AO13179"/>
      <c r="AP13179"/>
      <c r="AQ13179"/>
      <c r="AR13179"/>
      <c r="AS13179"/>
      <c r="AT13179" s="47"/>
      <c r="AV13179" s="26"/>
      <c r="AW13179" s="26"/>
      <c r="AX13179" s="27"/>
      <c r="AY13179" s="27"/>
      <c r="AZ13179" s="27"/>
      <c r="BA13179" s="27"/>
      <c r="BB13179" s="27"/>
      <c r="BC13179" s="27"/>
      <c r="BD13179" s="27"/>
      <c r="BE13179" s="27"/>
      <c r="BF13179" s="27"/>
      <c r="BG13179" s="27"/>
      <c r="BH13179" s="27"/>
      <c r="BI13179" s="27"/>
      <c r="BT13179" s="31"/>
      <c r="BU13179" s="32"/>
      <c r="BV13179" s="33"/>
      <c r="BW13179" s="32"/>
      <c r="BX13179" s="32"/>
      <c r="BY13179" s="34"/>
      <c r="CA13179" s="32"/>
      <c r="CB13179" s="32"/>
    </row>
    <row r="13180" spans="20:80">
      <c r="T13180"/>
      <c r="U13180"/>
      <c r="AO13180"/>
      <c r="AP13180"/>
      <c r="AQ13180"/>
      <c r="AR13180"/>
      <c r="AS13180"/>
      <c r="AT13180" s="47"/>
      <c r="AV13180" s="26"/>
      <c r="AW13180" s="26"/>
      <c r="AX13180" s="27"/>
      <c r="AY13180" s="27"/>
      <c r="AZ13180" s="27"/>
      <c r="BA13180" s="27"/>
      <c r="BB13180" s="27"/>
      <c r="BC13180" s="27"/>
      <c r="BD13180" s="27"/>
      <c r="BE13180" s="27"/>
      <c r="BF13180" s="27"/>
      <c r="BG13180" s="27"/>
      <c r="BH13180" s="27"/>
      <c r="BI13180" s="27"/>
      <c r="BT13180" s="31"/>
      <c r="BU13180" s="32"/>
      <c r="BV13180" s="33"/>
      <c r="BW13180" s="32"/>
      <c r="BX13180" s="32"/>
      <c r="BY13180" s="34"/>
      <c r="CA13180" s="32"/>
      <c r="CB13180" s="32"/>
    </row>
    <row r="13181" spans="20:80">
      <c r="T13181"/>
      <c r="U13181"/>
      <c r="AO13181"/>
      <c r="AP13181"/>
      <c r="AQ13181"/>
      <c r="AR13181"/>
      <c r="AS13181"/>
      <c r="AT13181" s="47"/>
      <c r="AV13181" s="26"/>
      <c r="AW13181" s="26"/>
      <c r="AX13181" s="27"/>
      <c r="AY13181" s="27"/>
      <c r="AZ13181" s="27"/>
      <c r="BA13181" s="27"/>
      <c r="BB13181" s="27"/>
      <c r="BC13181" s="27"/>
      <c r="BD13181" s="27"/>
      <c r="BE13181" s="27"/>
      <c r="BF13181" s="27"/>
      <c r="BG13181" s="27"/>
      <c r="BH13181" s="27"/>
      <c r="BI13181" s="27"/>
      <c r="BT13181" s="31"/>
      <c r="BU13181" s="32"/>
      <c r="BV13181" s="33"/>
      <c r="BW13181" s="32"/>
      <c r="BX13181" s="32"/>
      <c r="BY13181" s="34"/>
      <c r="CA13181" s="32"/>
      <c r="CB13181" s="32"/>
    </row>
    <row r="13182" spans="20:80">
      <c r="T13182"/>
      <c r="U13182"/>
      <c r="AO13182"/>
      <c r="AP13182"/>
      <c r="AQ13182"/>
      <c r="AR13182"/>
      <c r="AS13182"/>
      <c r="AT13182" s="47"/>
      <c r="AV13182" s="26"/>
      <c r="AW13182" s="26"/>
      <c r="AX13182" s="27"/>
      <c r="AY13182" s="27"/>
      <c r="AZ13182" s="27"/>
      <c r="BA13182" s="27"/>
      <c r="BB13182" s="27"/>
      <c r="BC13182" s="27"/>
      <c r="BD13182" s="27"/>
      <c r="BE13182" s="27"/>
      <c r="BF13182" s="27"/>
      <c r="BG13182" s="27"/>
      <c r="BH13182" s="27"/>
      <c r="BI13182" s="27"/>
      <c r="BT13182" s="31"/>
      <c r="BU13182" s="32"/>
      <c r="BV13182" s="33"/>
      <c r="BW13182" s="32"/>
      <c r="BX13182" s="32"/>
      <c r="BY13182" s="34"/>
      <c r="CA13182" s="32"/>
      <c r="CB13182" s="32"/>
    </row>
    <row r="13183" spans="20:80">
      <c r="T13183"/>
      <c r="U13183"/>
      <c r="AO13183"/>
      <c r="AP13183"/>
      <c r="AQ13183"/>
      <c r="AR13183"/>
      <c r="AS13183"/>
      <c r="AT13183" s="47"/>
      <c r="AV13183" s="26"/>
      <c r="AW13183" s="26"/>
      <c r="AX13183" s="27"/>
      <c r="AY13183" s="27"/>
      <c r="AZ13183" s="27"/>
      <c r="BA13183" s="27"/>
      <c r="BB13183" s="27"/>
      <c r="BC13183" s="27"/>
      <c r="BD13183" s="27"/>
      <c r="BE13183" s="27"/>
      <c r="BF13183" s="27"/>
      <c r="BG13183" s="27"/>
      <c r="BH13183" s="27"/>
      <c r="BI13183" s="27"/>
      <c r="BT13183" s="31"/>
      <c r="BU13183" s="32"/>
      <c r="BV13183" s="33"/>
      <c r="BW13183" s="32"/>
      <c r="BX13183" s="32"/>
      <c r="BY13183" s="34"/>
      <c r="CA13183" s="32"/>
      <c r="CB13183" s="32"/>
    </row>
    <row r="13184" spans="20:80">
      <c r="T13184"/>
      <c r="U13184"/>
      <c r="AO13184"/>
      <c r="AP13184"/>
      <c r="AQ13184"/>
      <c r="AR13184"/>
      <c r="AS13184"/>
      <c r="AT13184" s="47"/>
      <c r="AV13184" s="26"/>
      <c r="AW13184" s="26"/>
      <c r="AX13184" s="27"/>
      <c r="AY13184" s="27"/>
      <c r="AZ13184" s="27"/>
      <c r="BA13184" s="27"/>
      <c r="BB13184" s="27"/>
      <c r="BC13184" s="27"/>
      <c r="BD13184" s="27"/>
      <c r="BE13184" s="27"/>
      <c r="BF13184" s="27"/>
      <c r="BG13184" s="27"/>
      <c r="BH13184" s="27"/>
      <c r="BI13184" s="27"/>
      <c r="BT13184" s="31"/>
      <c r="BU13184" s="32"/>
      <c r="BV13184" s="33"/>
      <c r="BW13184" s="32"/>
      <c r="BX13184" s="32"/>
      <c r="BY13184" s="34"/>
      <c r="CA13184" s="32"/>
      <c r="CB13184" s="32"/>
    </row>
    <row r="13185" spans="8:80">
      <c r="T13185"/>
      <c r="U13185"/>
      <c r="AO13185"/>
      <c r="AP13185"/>
      <c r="AQ13185"/>
      <c r="AR13185"/>
      <c r="AS13185"/>
      <c r="AT13185" s="47"/>
      <c r="AV13185" s="26"/>
      <c r="AW13185" s="26"/>
      <c r="AX13185" s="27"/>
      <c r="AY13185" s="27"/>
      <c r="AZ13185" s="27"/>
      <c r="BA13185" s="27"/>
      <c r="BB13185" s="27"/>
      <c r="BC13185" s="27"/>
      <c r="BD13185" s="27"/>
      <c r="BE13185" s="27"/>
      <c r="BF13185" s="27"/>
      <c r="BG13185" s="27"/>
      <c r="BH13185" s="27"/>
      <c r="BI13185" s="27"/>
      <c r="BT13185" s="31"/>
      <c r="BU13185" s="32"/>
      <c r="BV13185" s="33"/>
      <c r="BW13185" s="32"/>
      <c r="BX13185" s="32"/>
      <c r="BY13185" s="34"/>
      <c r="CA13185" s="32"/>
      <c r="CB13185" s="32"/>
    </row>
    <row r="13186" spans="8:80">
      <c r="T13186"/>
      <c r="U13186"/>
      <c r="AO13186"/>
      <c r="AP13186"/>
      <c r="AQ13186"/>
      <c r="AR13186"/>
      <c r="AS13186"/>
      <c r="AT13186" s="47"/>
      <c r="AV13186" s="26"/>
      <c r="AW13186" s="26"/>
      <c r="AX13186" s="27"/>
      <c r="AY13186" s="27"/>
      <c r="AZ13186" s="27"/>
      <c r="BA13186" s="27"/>
      <c r="BB13186" s="27"/>
      <c r="BC13186" s="27"/>
      <c r="BD13186" s="27"/>
      <c r="BE13186" s="27"/>
      <c r="BF13186" s="27"/>
      <c r="BG13186" s="27"/>
      <c r="BH13186" s="27"/>
      <c r="BI13186" s="27"/>
      <c r="BT13186" s="31"/>
      <c r="BU13186" s="32"/>
      <c r="BV13186" s="33"/>
      <c r="BW13186" s="32"/>
      <c r="BX13186" s="32"/>
      <c r="BY13186" s="34"/>
      <c r="CA13186" s="32"/>
      <c r="CB13186" s="32"/>
    </row>
    <row r="13187" spans="8:80">
      <c r="T13187"/>
      <c r="U13187"/>
      <c r="AO13187"/>
      <c r="AP13187"/>
      <c r="AQ13187"/>
      <c r="AR13187"/>
      <c r="AS13187"/>
      <c r="AT13187" s="47"/>
      <c r="AV13187" s="26"/>
      <c r="AW13187" s="26"/>
      <c r="AX13187" s="27"/>
      <c r="AY13187" s="27"/>
      <c r="AZ13187" s="27"/>
      <c r="BA13187" s="27"/>
      <c r="BB13187" s="27"/>
      <c r="BC13187" s="27"/>
      <c r="BD13187" s="27"/>
      <c r="BE13187" s="27"/>
      <c r="BF13187" s="27"/>
      <c r="BG13187" s="27"/>
      <c r="BH13187" s="27"/>
      <c r="BI13187" s="27"/>
      <c r="BT13187" s="31"/>
      <c r="BU13187" s="32"/>
      <c r="BV13187" s="33"/>
      <c r="BW13187" s="32"/>
      <c r="BX13187" s="32"/>
      <c r="BY13187" s="34"/>
      <c r="CA13187" s="32"/>
      <c r="CB13187" s="32"/>
    </row>
    <row r="13188" spans="8:80">
      <c r="H13188" s="21"/>
      <c r="T13188"/>
      <c r="U13188"/>
      <c r="AO13188"/>
      <c r="AP13188"/>
      <c r="AQ13188"/>
      <c r="AR13188"/>
      <c r="AS13188"/>
      <c r="AT13188" s="47"/>
      <c r="AV13188" s="26"/>
      <c r="AW13188" s="26"/>
      <c r="AX13188" s="27"/>
      <c r="AY13188" s="27"/>
      <c r="AZ13188" s="27"/>
      <c r="BA13188" s="27"/>
      <c r="BB13188" s="27"/>
      <c r="BC13188" s="27"/>
      <c r="BD13188" s="27"/>
      <c r="BE13188" s="27"/>
      <c r="BF13188" s="27"/>
      <c r="BG13188" s="27"/>
      <c r="BH13188" s="27"/>
      <c r="BI13188" s="27"/>
      <c r="BT13188" s="31"/>
      <c r="BU13188" s="32"/>
      <c r="BV13188" s="33"/>
      <c r="BW13188" s="32"/>
      <c r="BX13188" s="32"/>
      <c r="BY13188" s="34"/>
      <c r="CA13188" s="32"/>
      <c r="CB13188" s="32"/>
    </row>
    <row r="13189" spans="8:80">
      <c r="H13189" s="21"/>
      <c r="T13189"/>
      <c r="U13189"/>
      <c r="AO13189"/>
      <c r="AP13189"/>
      <c r="AQ13189"/>
      <c r="AR13189"/>
      <c r="AS13189"/>
      <c r="AT13189" s="47"/>
      <c r="AV13189" s="26"/>
      <c r="AW13189" s="26"/>
      <c r="AX13189" s="27"/>
      <c r="AY13189" s="27"/>
      <c r="AZ13189" s="27"/>
      <c r="BA13189" s="27"/>
      <c r="BB13189" s="27"/>
      <c r="BC13189" s="27"/>
      <c r="BD13189" s="27"/>
      <c r="BE13189" s="27"/>
      <c r="BF13189" s="27"/>
      <c r="BG13189" s="27"/>
      <c r="BH13189" s="27"/>
      <c r="BI13189" s="27"/>
      <c r="BT13189" s="31"/>
      <c r="BU13189" s="32"/>
      <c r="BV13189" s="33"/>
      <c r="BW13189" s="32"/>
      <c r="BX13189" s="32"/>
      <c r="BY13189" s="34"/>
      <c r="CA13189" s="32"/>
      <c r="CB13189" s="32"/>
    </row>
    <row r="13190" spans="8:80">
      <c r="H13190" s="21"/>
      <c r="T13190"/>
      <c r="U13190"/>
      <c r="AO13190"/>
      <c r="AP13190"/>
      <c r="AQ13190"/>
      <c r="AR13190"/>
      <c r="AS13190"/>
      <c r="AT13190" s="47"/>
      <c r="AV13190" s="26"/>
      <c r="AW13190" s="26"/>
      <c r="AX13190" s="27"/>
      <c r="AY13190" s="27"/>
      <c r="AZ13190" s="27"/>
      <c r="BA13190" s="27"/>
      <c r="BB13190" s="27"/>
      <c r="BC13190" s="27"/>
      <c r="BD13190" s="27"/>
      <c r="BE13190" s="27"/>
      <c r="BF13190" s="27"/>
      <c r="BG13190" s="27"/>
      <c r="BH13190" s="27"/>
      <c r="BI13190" s="27"/>
      <c r="BT13190" s="31"/>
      <c r="BU13190" s="32"/>
      <c r="BV13190" s="33"/>
      <c r="BW13190" s="32"/>
      <c r="BX13190" s="32"/>
      <c r="BY13190" s="34"/>
      <c r="CA13190" s="32"/>
      <c r="CB13190" s="32"/>
    </row>
    <row r="13191" spans="8:80">
      <c r="H13191" s="21"/>
      <c r="T13191"/>
      <c r="U13191"/>
      <c r="AO13191"/>
      <c r="AP13191"/>
      <c r="AQ13191"/>
      <c r="AR13191"/>
      <c r="AS13191"/>
      <c r="AT13191" s="47"/>
      <c r="AV13191" s="26"/>
      <c r="AW13191" s="26"/>
      <c r="AX13191" s="27"/>
      <c r="AY13191" s="27"/>
      <c r="AZ13191" s="27"/>
      <c r="BA13191" s="27"/>
      <c r="BB13191" s="27"/>
      <c r="BC13191" s="27"/>
      <c r="BD13191" s="27"/>
      <c r="BE13191" s="27"/>
      <c r="BF13191" s="27"/>
      <c r="BG13191" s="27"/>
      <c r="BH13191" s="27"/>
      <c r="BI13191" s="27"/>
      <c r="BT13191" s="31"/>
      <c r="BU13191" s="32"/>
      <c r="BV13191" s="33"/>
      <c r="BW13191" s="32"/>
      <c r="BX13191" s="32"/>
      <c r="BY13191" s="34"/>
      <c r="CA13191" s="32"/>
      <c r="CB13191" s="32"/>
    </row>
    <row r="13192" spans="8:80">
      <c r="T13192"/>
      <c r="U13192"/>
      <c r="AO13192"/>
      <c r="AP13192"/>
      <c r="AQ13192"/>
      <c r="AR13192"/>
      <c r="AS13192"/>
      <c r="AT13192" s="47"/>
      <c r="AV13192" s="26"/>
      <c r="AW13192" s="26"/>
      <c r="AX13192" s="27"/>
      <c r="AY13192" s="27"/>
      <c r="AZ13192" s="27"/>
      <c r="BA13192" s="27"/>
      <c r="BB13192" s="27"/>
      <c r="BC13192" s="27"/>
      <c r="BD13192" s="27"/>
      <c r="BE13192" s="27"/>
      <c r="BF13192" s="27"/>
      <c r="BG13192" s="27"/>
      <c r="BH13192" s="27"/>
      <c r="BI13192" s="27"/>
      <c r="BT13192" s="31"/>
      <c r="BU13192" s="32"/>
      <c r="BV13192" s="33"/>
      <c r="BW13192" s="32"/>
      <c r="BX13192" s="32"/>
      <c r="BY13192" s="34"/>
      <c r="CA13192" s="32"/>
      <c r="CB13192" s="32"/>
    </row>
    <row r="13193" spans="8:80">
      <c r="T13193"/>
      <c r="U13193"/>
      <c r="AO13193"/>
      <c r="AP13193"/>
      <c r="AQ13193"/>
      <c r="AR13193"/>
      <c r="AS13193"/>
      <c r="AT13193" s="47"/>
      <c r="AV13193" s="26"/>
      <c r="AW13193" s="26"/>
      <c r="AX13193" s="27"/>
      <c r="AY13193" s="27"/>
      <c r="AZ13193" s="27"/>
      <c r="BA13193" s="27"/>
      <c r="BB13193" s="27"/>
      <c r="BC13193" s="27"/>
      <c r="BD13193" s="27"/>
      <c r="BE13193" s="27"/>
      <c r="BF13193" s="27"/>
      <c r="BG13193" s="27"/>
      <c r="BH13193" s="27"/>
      <c r="BI13193" s="27"/>
      <c r="BT13193" s="31"/>
      <c r="BU13193" s="32"/>
      <c r="BV13193" s="33"/>
      <c r="BW13193" s="32"/>
      <c r="BX13193" s="32"/>
      <c r="BY13193" s="34"/>
      <c r="CA13193" s="32"/>
      <c r="CB13193" s="32"/>
    </row>
    <row r="13194" spans="8:80">
      <c r="T13194"/>
      <c r="U13194"/>
      <c r="AO13194"/>
      <c r="AP13194"/>
      <c r="AQ13194"/>
      <c r="AR13194"/>
      <c r="AS13194"/>
      <c r="AT13194" s="47"/>
      <c r="AV13194" s="26"/>
      <c r="AW13194" s="26"/>
      <c r="AX13194" s="27"/>
      <c r="AY13194" s="27"/>
      <c r="AZ13194" s="27"/>
      <c r="BA13194" s="27"/>
      <c r="BB13194" s="27"/>
      <c r="BC13194" s="27"/>
      <c r="BD13194" s="27"/>
      <c r="BE13194" s="27"/>
      <c r="BF13194" s="27"/>
      <c r="BG13194" s="27"/>
      <c r="BH13194" s="27"/>
      <c r="BI13194" s="27"/>
      <c r="BT13194" s="31"/>
      <c r="BU13194" s="32"/>
      <c r="BV13194" s="33"/>
      <c r="BW13194" s="32"/>
      <c r="BX13194" s="32"/>
      <c r="BY13194" s="34"/>
      <c r="CA13194" s="32"/>
      <c r="CB13194" s="32"/>
    </row>
    <row r="13195" spans="8:80">
      <c r="T13195"/>
      <c r="U13195"/>
      <c r="AO13195"/>
      <c r="AP13195"/>
      <c r="AQ13195"/>
      <c r="AR13195"/>
      <c r="AS13195"/>
      <c r="AT13195" s="47"/>
      <c r="AV13195" s="26"/>
      <c r="AW13195" s="26"/>
      <c r="AX13195" s="27"/>
      <c r="AY13195" s="27"/>
      <c r="AZ13195" s="27"/>
      <c r="BA13195" s="27"/>
      <c r="BB13195" s="27"/>
      <c r="BC13195" s="27"/>
      <c r="BD13195" s="27"/>
      <c r="BE13195" s="27"/>
      <c r="BF13195" s="27"/>
      <c r="BG13195" s="27"/>
      <c r="BH13195" s="27"/>
      <c r="BI13195" s="27"/>
      <c r="BT13195" s="31"/>
      <c r="BU13195" s="32"/>
      <c r="BV13195" s="33"/>
      <c r="BW13195" s="32"/>
      <c r="BX13195" s="32"/>
      <c r="BY13195" s="34"/>
      <c r="CA13195" s="32"/>
      <c r="CB13195" s="32"/>
    </row>
    <row r="13196" spans="8:80">
      <c r="T13196"/>
      <c r="U13196"/>
      <c r="AO13196"/>
      <c r="AP13196"/>
      <c r="AQ13196"/>
      <c r="AR13196"/>
      <c r="AS13196"/>
      <c r="AT13196" s="47"/>
      <c r="AV13196" s="26"/>
      <c r="AW13196" s="26"/>
      <c r="AX13196" s="27"/>
      <c r="AY13196" s="27"/>
      <c r="AZ13196" s="27"/>
      <c r="BA13196" s="27"/>
      <c r="BB13196" s="27"/>
      <c r="BC13196" s="27"/>
      <c r="BD13196" s="27"/>
      <c r="BE13196" s="27"/>
      <c r="BF13196" s="27"/>
      <c r="BG13196" s="27"/>
      <c r="BH13196" s="27"/>
      <c r="BI13196" s="27"/>
      <c r="BT13196" s="31"/>
      <c r="BU13196" s="32"/>
      <c r="BV13196" s="33"/>
      <c r="BW13196" s="32"/>
      <c r="BX13196" s="32"/>
      <c r="BY13196" s="34"/>
      <c r="CA13196" s="32"/>
      <c r="CB13196" s="32"/>
    </row>
    <row r="13197" spans="8:80">
      <c r="T13197"/>
      <c r="U13197"/>
      <c r="AO13197"/>
      <c r="AP13197"/>
      <c r="AQ13197"/>
      <c r="AR13197"/>
      <c r="AS13197"/>
      <c r="AT13197" s="47"/>
      <c r="AV13197" s="26"/>
      <c r="AW13197" s="26"/>
      <c r="AX13197" s="27"/>
      <c r="AY13197" s="27"/>
      <c r="AZ13197" s="27"/>
      <c r="BA13197" s="27"/>
      <c r="BB13197" s="27"/>
      <c r="BC13197" s="27"/>
      <c r="BD13197" s="27"/>
      <c r="BE13197" s="27"/>
      <c r="BF13197" s="27"/>
      <c r="BG13197" s="27"/>
      <c r="BH13197" s="27"/>
      <c r="BI13197" s="27"/>
      <c r="BT13197" s="31"/>
      <c r="BU13197" s="32"/>
      <c r="BV13197" s="33"/>
      <c r="BW13197" s="32"/>
      <c r="BX13197" s="32"/>
      <c r="BY13197" s="34"/>
      <c r="CA13197" s="32"/>
      <c r="CB13197" s="32"/>
    </row>
    <row r="13198" spans="8:80">
      <c r="T13198"/>
      <c r="U13198"/>
      <c r="AO13198"/>
      <c r="AP13198"/>
      <c r="AQ13198"/>
      <c r="AR13198"/>
      <c r="AS13198"/>
      <c r="AT13198" s="47"/>
      <c r="AV13198" s="26"/>
      <c r="AW13198" s="26"/>
      <c r="AX13198" s="27"/>
      <c r="AY13198" s="27"/>
      <c r="AZ13198" s="27"/>
      <c r="BA13198" s="27"/>
      <c r="BB13198" s="27"/>
      <c r="BC13198" s="27"/>
      <c r="BD13198" s="27"/>
      <c r="BE13198" s="27"/>
      <c r="BF13198" s="27"/>
      <c r="BG13198" s="27"/>
      <c r="BH13198" s="27"/>
      <c r="BI13198" s="27"/>
      <c r="BT13198" s="31"/>
      <c r="BU13198" s="32"/>
      <c r="BV13198" s="33"/>
      <c r="BW13198" s="32"/>
      <c r="BX13198" s="32"/>
      <c r="BY13198" s="34"/>
      <c r="CA13198" s="32"/>
      <c r="CB13198" s="32"/>
    </row>
    <row r="13199" spans="8:80">
      <c r="T13199"/>
      <c r="U13199"/>
      <c r="AO13199"/>
      <c r="AP13199"/>
      <c r="AQ13199"/>
      <c r="AR13199"/>
      <c r="AS13199"/>
      <c r="AT13199" s="47"/>
      <c r="AV13199" s="26"/>
      <c r="AW13199" s="26"/>
      <c r="AX13199" s="27"/>
      <c r="AY13199" s="27"/>
      <c r="AZ13199" s="27"/>
      <c r="BA13199" s="27"/>
      <c r="BB13199" s="27"/>
      <c r="BC13199" s="27"/>
      <c r="BD13199" s="27"/>
      <c r="BE13199" s="27"/>
      <c r="BF13199" s="27"/>
      <c r="BG13199" s="27"/>
      <c r="BH13199" s="27"/>
      <c r="BI13199" s="27"/>
      <c r="BT13199" s="31"/>
      <c r="BU13199" s="32"/>
      <c r="BV13199" s="33"/>
      <c r="BW13199" s="32"/>
      <c r="BX13199" s="32"/>
      <c r="BY13199" s="34"/>
      <c r="CA13199" s="32"/>
      <c r="CB13199" s="32"/>
    </row>
    <row r="13200" spans="8:80">
      <c r="T13200"/>
      <c r="U13200"/>
      <c r="AO13200"/>
      <c r="AP13200"/>
      <c r="AQ13200"/>
      <c r="AR13200"/>
      <c r="AS13200"/>
      <c r="AT13200" s="47"/>
      <c r="AV13200" s="26"/>
      <c r="AW13200" s="26"/>
      <c r="AX13200" s="27"/>
      <c r="AY13200" s="27"/>
      <c r="AZ13200" s="27"/>
      <c r="BA13200" s="27"/>
      <c r="BB13200" s="27"/>
      <c r="BC13200" s="27"/>
      <c r="BD13200" s="27"/>
      <c r="BE13200" s="27"/>
      <c r="BF13200" s="27"/>
      <c r="BG13200" s="27"/>
      <c r="BH13200" s="27"/>
      <c r="BI13200" s="27"/>
      <c r="BT13200" s="31"/>
      <c r="BU13200" s="32"/>
      <c r="BV13200" s="33"/>
      <c r="BW13200" s="32"/>
      <c r="BX13200" s="32"/>
      <c r="BY13200" s="34"/>
      <c r="CA13200" s="32"/>
      <c r="CB13200" s="32"/>
    </row>
    <row r="13201" spans="20:80">
      <c r="T13201"/>
      <c r="U13201"/>
      <c r="AO13201"/>
      <c r="AP13201"/>
      <c r="AQ13201"/>
      <c r="AR13201"/>
      <c r="AS13201"/>
      <c r="AT13201" s="47"/>
      <c r="AV13201" s="26"/>
      <c r="AW13201" s="26"/>
      <c r="AX13201" s="27"/>
      <c r="AY13201" s="27"/>
      <c r="AZ13201" s="27"/>
      <c r="BA13201" s="27"/>
      <c r="BB13201" s="27"/>
      <c r="BC13201" s="27"/>
      <c r="BD13201" s="27"/>
      <c r="BE13201" s="27"/>
      <c r="BF13201" s="27"/>
      <c r="BG13201" s="27"/>
      <c r="BH13201" s="27"/>
      <c r="BI13201" s="27"/>
      <c r="BT13201" s="31"/>
      <c r="BU13201" s="32"/>
      <c r="BV13201" s="33"/>
      <c r="BW13201" s="32"/>
      <c r="BX13201" s="32"/>
      <c r="BY13201" s="34"/>
      <c r="CA13201" s="32"/>
      <c r="CB13201" s="32"/>
    </row>
    <row r="13202" spans="20:80">
      <c r="T13202"/>
      <c r="U13202"/>
      <c r="AO13202"/>
      <c r="AP13202"/>
      <c r="AQ13202"/>
      <c r="AR13202"/>
      <c r="AS13202"/>
      <c r="AT13202" s="47"/>
      <c r="AV13202" s="26"/>
      <c r="AW13202" s="26"/>
      <c r="AX13202" s="27"/>
      <c r="AY13202" s="27"/>
      <c r="AZ13202" s="27"/>
      <c r="BA13202" s="27"/>
      <c r="BB13202" s="27"/>
      <c r="BC13202" s="27"/>
      <c r="BD13202" s="27"/>
      <c r="BE13202" s="27"/>
      <c r="BF13202" s="27"/>
      <c r="BG13202" s="27"/>
      <c r="BH13202" s="27"/>
      <c r="BI13202" s="27"/>
      <c r="BT13202" s="31"/>
      <c r="BU13202" s="32"/>
      <c r="BV13202" s="33"/>
      <c r="BW13202" s="32"/>
      <c r="BX13202" s="32"/>
      <c r="BY13202" s="34"/>
      <c r="CA13202" s="32"/>
      <c r="CB13202" s="32"/>
    </row>
    <row r="13203" spans="20:80">
      <c r="T13203"/>
      <c r="U13203"/>
      <c r="AO13203"/>
      <c r="AP13203"/>
      <c r="AQ13203"/>
      <c r="AR13203"/>
      <c r="AS13203"/>
      <c r="AT13203" s="47"/>
      <c r="AV13203" s="26"/>
      <c r="AW13203" s="26"/>
      <c r="AX13203" s="27"/>
      <c r="AY13203" s="27"/>
      <c r="AZ13203" s="27"/>
      <c r="BA13203" s="27"/>
      <c r="BB13203" s="27"/>
      <c r="BC13203" s="27"/>
      <c r="BD13203" s="27"/>
      <c r="BE13203" s="27"/>
      <c r="BF13203" s="27"/>
      <c r="BG13203" s="27"/>
      <c r="BH13203" s="27"/>
      <c r="BI13203" s="27"/>
      <c r="BT13203" s="31"/>
      <c r="BU13203" s="32"/>
      <c r="BV13203" s="33"/>
      <c r="BW13203" s="32"/>
      <c r="BX13203" s="32"/>
      <c r="BY13203" s="34"/>
      <c r="CA13203" s="32"/>
      <c r="CB13203" s="32"/>
    </row>
    <row r="13204" spans="20:80">
      <c r="T13204"/>
      <c r="U13204"/>
      <c r="AO13204"/>
      <c r="AP13204"/>
      <c r="AQ13204"/>
      <c r="AR13204"/>
      <c r="AS13204"/>
      <c r="AT13204" s="47"/>
      <c r="AV13204" s="26"/>
      <c r="AW13204" s="26"/>
      <c r="AX13204" s="27"/>
      <c r="AY13204" s="27"/>
      <c r="AZ13204" s="27"/>
      <c r="BA13204" s="27"/>
      <c r="BB13204" s="27"/>
      <c r="BC13204" s="27"/>
      <c r="BD13204" s="27"/>
      <c r="BE13204" s="27"/>
      <c r="BF13204" s="27"/>
      <c r="BG13204" s="27"/>
      <c r="BH13204" s="27"/>
      <c r="BI13204" s="27"/>
      <c r="BT13204" s="31"/>
      <c r="BU13204" s="32"/>
      <c r="BV13204" s="33"/>
      <c r="BW13204" s="32"/>
      <c r="BX13204" s="32"/>
      <c r="BY13204" s="34"/>
      <c r="CA13204" s="32"/>
      <c r="CB13204" s="32"/>
    </row>
    <row r="13205" spans="20:80">
      <c r="T13205"/>
      <c r="U13205"/>
      <c r="AO13205"/>
      <c r="AP13205"/>
      <c r="AQ13205"/>
      <c r="AR13205"/>
      <c r="AS13205"/>
      <c r="AT13205" s="47"/>
      <c r="AV13205" s="26"/>
      <c r="AW13205" s="26"/>
      <c r="AX13205" s="27"/>
      <c r="AY13205" s="27"/>
      <c r="AZ13205" s="27"/>
      <c r="BA13205" s="27"/>
      <c r="BB13205" s="27"/>
      <c r="BC13205" s="27"/>
      <c r="BD13205" s="27"/>
      <c r="BE13205" s="27"/>
      <c r="BF13205" s="27"/>
      <c r="BG13205" s="27"/>
      <c r="BH13205" s="27"/>
      <c r="BI13205" s="27"/>
      <c r="BT13205" s="31"/>
      <c r="BU13205" s="32"/>
      <c r="BV13205" s="33"/>
      <c r="BW13205" s="32"/>
      <c r="BX13205" s="32"/>
      <c r="BY13205" s="34"/>
      <c r="CA13205" s="32"/>
      <c r="CB13205" s="32"/>
    </row>
    <row r="13206" spans="20:80">
      <c r="T13206"/>
      <c r="U13206"/>
      <c r="AO13206"/>
      <c r="AP13206"/>
      <c r="AQ13206"/>
      <c r="AR13206"/>
      <c r="AS13206"/>
      <c r="AT13206" s="47"/>
      <c r="AV13206" s="26"/>
      <c r="AW13206" s="26"/>
      <c r="AX13206" s="27"/>
      <c r="AY13206" s="27"/>
      <c r="AZ13206" s="27"/>
      <c r="BA13206" s="27"/>
      <c r="BB13206" s="27"/>
      <c r="BC13206" s="27"/>
      <c r="BD13206" s="27"/>
      <c r="BE13206" s="27"/>
      <c r="BF13206" s="27"/>
      <c r="BG13206" s="27"/>
      <c r="BH13206" s="27"/>
      <c r="BI13206" s="27"/>
      <c r="BT13206" s="31"/>
      <c r="BU13206" s="32"/>
      <c r="BV13206" s="33"/>
      <c r="BW13206" s="32"/>
      <c r="BX13206" s="32"/>
      <c r="BY13206" s="34"/>
      <c r="CA13206" s="32"/>
      <c r="CB13206" s="32"/>
    </row>
    <row r="13207" spans="20:80">
      <c r="T13207"/>
      <c r="U13207"/>
      <c r="AO13207"/>
      <c r="AP13207"/>
      <c r="AQ13207"/>
      <c r="AR13207"/>
      <c r="AS13207"/>
      <c r="AT13207" s="47"/>
      <c r="AV13207" s="26"/>
      <c r="AW13207" s="26"/>
      <c r="AX13207" s="27"/>
      <c r="AY13207" s="27"/>
      <c r="AZ13207" s="27"/>
      <c r="BA13207" s="27"/>
      <c r="BB13207" s="27"/>
      <c r="BC13207" s="27"/>
      <c r="BD13207" s="27"/>
      <c r="BE13207" s="27"/>
      <c r="BF13207" s="27"/>
      <c r="BG13207" s="27"/>
      <c r="BH13207" s="27"/>
      <c r="BI13207" s="27"/>
      <c r="BT13207" s="31"/>
      <c r="BU13207" s="32"/>
      <c r="BV13207" s="33"/>
      <c r="BW13207" s="32"/>
      <c r="BX13207" s="32"/>
      <c r="BY13207" s="34"/>
      <c r="CA13207" s="32"/>
      <c r="CB13207" s="32"/>
    </row>
    <row r="13208" spans="20:80">
      <c r="T13208"/>
      <c r="U13208"/>
      <c r="AO13208"/>
      <c r="AP13208"/>
      <c r="AQ13208"/>
      <c r="AR13208"/>
      <c r="AS13208"/>
      <c r="AT13208" s="47"/>
      <c r="AV13208" s="26"/>
      <c r="AW13208" s="26"/>
      <c r="AX13208" s="27"/>
      <c r="AY13208" s="27"/>
      <c r="AZ13208" s="27"/>
      <c r="BA13208" s="27"/>
      <c r="BB13208" s="27"/>
      <c r="BC13208" s="27"/>
      <c r="BD13208" s="27"/>
      <c r="BE13208" s="27"/>
      <c r="BF13208" s="27"/>
      <c r="BG13208" s="27"/>
      <c r="BH13208" s="27"/>
      <c r="BI13208" s="27"/>
      <c r="BT13208" s="31"/>
      <c r="BU13208" s="32"/>
      <c r="BV13208" s="33"/>
      <c r="BW13208" s="32"/>
      <c r="BX13208" s="32"/>
      <c r="BY13208" s="34"/>
      <c r="CA13208" s="32"/>
      <c r="CB13208" s="32"/>
    </row>
    <row r="13209" spans="20:80">
      <c r="T13209"/>
      <c r="U13209"/>
      <c r="AO13209"/>
      <c r="AP13209"/>
      <c r="AQ13209"/>
      <c r="AR13209"/>
      <c r="AS13209"/>
      <c r="AT13209" s="47"/>
      <c r="AV13209" s="26"/>
      <c r="AW13209" s="26"/>
      <c r="AX13209" s="27"/>
      <c r="AY13209" s="27"/>
      <c r="AZ13209" s="27"/>
      <c r="BA13209" s="27"/>
      <c r="BB13209" s="27"/>
      <c r="BC13209" s="27"/>
      <c r="BD13209" s="27"/>
      <c r="BE13209" s="27"/>
      <c r="BF13209" s="27"/>
      <c r="BG13209" s="27"/>
      <c r="BH13209" s="27"/>
      <c r="BI13209" s="27"/>
      <c r="BT13209" s="31"/>
      <c r="BU13209" s="32"/>
      <c r="BV13209" s="33"/>
      <c r="BW13209" s="32"/>
      <c r="BX13209" s="32"/>
      <c r="BY13209" s="34"/>
      <c r="CA13209" s="32"/>
      <c r="CB13209" s="32"/>
    </row>
    <row r="13210" spans="20:80">
      <c r="T13210"/>
      <c r="U13210"/>
      <c r="AO13210"/>
      <c r="AP13210"/>
      <c r="AQ13210"/>
      <c r="AR13210"/>
      <c r="AS13210"/>
      <c r="AT13210" s="47"/>
      <c r="AV13210" s="26"/>
      <c r="AW13210" s="26"/>
      <c r="AX13210" s="27"/>
      <c r="AY13210" s="27"/>
      <c r="AZ13210" s="27"/>
      <c r="BA13210" s="27"/>
      <c r="BB13210" s="27"/>
      <c r="BC13210" s="27"/>
      <c r="BD13210" s="27"/>
      <c r="BE13210" s="27"/>
      <c r="BF13210" s="27"/>
      <c r="BG13210" s="27"/>
      <c r="BH13210" s="27"/>
      <c r="BI13210" s="27"/>
      <c r="BT13210" s="31"/>
      <c r="BU13210" s="32"/>
      <c r="BV13210" s="33"/>
      <c r="BW13210" s="32"/>
      <c r="BX13210" s="32"/>
      <c r="BY13210" s="34"/>
      <c r="CA13210" s="32"/>
      <c r="CB13210" s="32"/>
    </row>
    <row r="13211" spans="20:80">
      <c r="T13211"/>
      <c r="U13211"/>
      <c r="AO13211"/>
      <c r="AP13211"/>
      <c r="AQ13211"/>
      <c r="AR13211"/>
      <c r="AS13211"/>
      <c r="AT13211" s="47"/>
      <c r="AV13211" s="26"/>
      <c r="AW13211" s="26"/>
      <c r="AX13211" s="27"/>
      <c r="AY13211" s="27"/>
      <c r="AZ13211" s="27"/>
      <c r="BA13211" s="27"/>
      <c r="BB13211" s="27"/>
      <c r="BC13211" s="27"/>
      <c r="BD13211" s="27"/>
      <c r="BE13211" s="27"/>
      <c r="BF13211" s="27"/>
      <c r="BG13211" s="27"/>
      <c r="BH13211" s="27"/>
      <c r="BI13211" s="27"/>
      <c r="BT13211" s="31"/>
      <c r="BU13211" s="32"/>
      <c r="BV13211" s="33"/>
      <c r="BW13211" s="32"/>
      <c r="BX13211" s="32"/>
      <c r="BY13211" s="34"/>
      <c r="CA13211" s="32"/>
      <c r="CB13211" s="32"/>
    </row>
    <row r="13212" spans="20:80">
      <c r="T13212"/>
      <c r="U13212"/>
      <c r="AO13212"/>
      <c r="AP13212"/>
      <c r="AQ13212"/>
      <c r="AR13212"/>
      <c r="AS13212"/>
      <c r="AT13212" s="47"/>
      <c r="AV13212" s="26"/>
      <c r="AW13212" s="26"/>
      <c r="AX13212" s="27"/>
      <c r="AY13212" s="27"/>
      <c r="AZ13212" s="27"/>
      <c r="BA13212" s="27"/>
      <c r="BB13212" s="27"/>
      <c r="BC13212" s="27"/>
      <c r="BD13212" s="27"/>
      <c r="BE13212" s="27"/>
      <c r="BF13212" s="27"/>
      <c r="BG13212" s="27"/>
      <c r="BH13212" s="27"/>
      <c r="BI13212" s="27"/>
      <c r="BT13212" s="31"/>
      <c r="BU13212" s="32"/>
      <c r="BV13212" s="33"/>
      <c r="BW13212" s="32"/>
      <c r="BX13212" s="32"/>
      <c r="BY13212" s="34"/>
      <c r="CA13212" s="32"/>
      <c r="CB13212" s="32"/>
    </row>
    <row r="13213" spans="20:80">
      <c r="T13213"/>
      <c r="U13213"/>
      <c r="AO13213"/>
      <c r="AP13213"/>
      <c r="AQ13213"/>
      <c r="AR13213"/>
      <c r="AS13213"/>
      <c r="AT13213" s="47"/>
      <c r="AV13213" s="26"/>
      <c r="AW13213" s="26"/>
      <c r="AX13213" s="27"/>
      <c r="AY13213" s="27"/>
      <c r="AZ13213" s="27"/>
      <c r="BA13213" s="27"/>
      <c r="BB13213" s="27"/>
      <c r="BC13213" s="27"/>
      <c r="BD13213" s="27"/>
      <c r="BE13213" s="27"/>
      <c r="BF13213" s="27"/>
      <c r="BG13213" s="27"/>
      <c r="BH13213" s="27"/>
      <c r="BI13213" s="27"/>
      <c r="BT13213" s="31"/>
      <c r="BU13213" s="32"/>
      <c r="BV13213" s="33"/>
      <c r="BW13213" s="32"/>
      <c r="BX13213" s="32"/>
      <c r="BY13213" s="34"/>
      <c r="CA13213" s="32"/>
      <c r="CB13213" s="32"/>
    </row>
    <row r="13214" spans="20:80">
      <c r="T13214"/>
      <c r="U13214"/>
      <c r="AO13214"/>
      <c r="AP13214"/>
      <c r="AQ13214"/>
      <c r="AR13214"/>
      <c r="AS13214"/>
      <c r="AT13214" s="47"/>
      <c r="AV13214" s="26"/>
      <c r="AW13214" s="26"/>
      <c r="AX13214" s="27"/>
      <c r="AY13214" s="27"/>
      <c r="AZ13214" s="27"/>
      <c r="BA13214" s="27"/>
      <c r="BB13214" s="27"/>
      <c r="BC13214" s="27"/>
      <c r="BD13214" s="27"/>
      <c r="BE13214" s="27"/>
      <c r="BF13214" s="27"/>
      <c r="BG13214" s="27"/>
      <c r="BH13214" s="27"/>
      <c r="BI13214" s="27"/>
      <c r="BT13214" s="31"/>
      <c r="BU13214" s="32"/>
      <c r="BV13214" s="33"/>
      <c r="BW13214" s="32"/>
      <c r="BX13214" s="32"/>
      <c r="BY13214" s="34"/>
      <c r="CA13214" s="32"/>
      <c r="CB13214" s="32"/>
    </row>
    <row r="13215" spans="20:80">
      <c r="T13215"/>
      <c r="U13215"/>
      <c r="AO13215"/>
      <c r="AP13215"/>
      <c r="AQ13215"/>
      <c r="AR13215"/>
      <c r="AS13215"/>
      <c r="AT13215" s="47"/>
      <c r="AV13215" s="26"/>
      <c r="AW13215" s="26"/>
      <c r="AX13215" s="27"/>
      <c r="AY13215" s="27"/>
      <c r="AZ13215" s="27"/>
      <c r="BA13215" s="27"/>
      <c r="BB13215" s="27"/>
      <c r="BC13215" s="27"/>
      <c r="BD13215" s="27"/>
      <c r="BE13215" s="27"/>
      <c r="BF13215" s="27"/>
      <c r="BG13215" s="27"/>
      <c r="BH13215" s="27"/>
      <c r="BI13215" s="27"/>
      <c r="BT13215" s="31"/>
      <c r="BU13215" s="32"/>
      <c r="BV13215" s="33"/>
      <c r="BW13215" s="32"/>
      <c r="BX13215" s="32"/>
      <c r="BY13215" s="34"/>
      <c r="CA13215" s="32"/>
      <c r="CB13215" s="32"/>
    </row>
    <row r="13216" spans="20:80">
      <c r="T13216"/>
      <c r="U13216"/>
      <c r="AO13216"/>
      <c r="AP13216"/>
      <c r="AQ13216"/>
      <c r="AR13216"/>
      <c r="AS13216"/>
      <c r="AT13216" s="47"/>
      <c r="AV13216" s="26"/>
      <c r="AW13216" s="26"/>
      <c r="AX13216" s="27"/>
      <c r="AY13216" s="27"/>
      <c r="AZ13216" s="27"/>
      <c r="BA13216" s="27"/>
      <c r="BB13216" s="27"/>
      <c r="BC13216" s="27"/>
      <c r="BD13216" s="27"/>
      <c r="BE13216" s="27"/>
      <c r="BF13216" s="27"/>
      <c r="BG13216" s="27"/>
      <c r="BH13216" s="27"/>
      <c r="BI13216" s="27"/>
      <c r="BT13216" s="31"/>
      <c r="BU13216" s="32"/>
      <c r="BV13216" s="33"/>
      <c r="BW13216" s="32"/>
      <c r="BX13216" s="32"/>
      <c r="BY13216" s="34"/>
      <c r="CA13216" s="32"/>
      <c r="CB13216" s="32"/>
    </row>
    <row r="13217" spans="20:80">
      <c r="T13217"/>
      <c r="U13217"/>
      <c r="AO13217"/>
      <c r="AP13217"/>
      <c r="AQ13217"/>
      <c r="AR13217"/>
      <c r="AS13217"/>
      <c r="AT13217" s="47"/>
      <c r="AV13217" s="26"/>
      <c r="AW13217" s="26"/>
      <c r="AX13217" s="27"/>
      <c r="AY13217" s="27"/>
      <c r="AZ13217" s="27"/>
      <c r="BA13217" s="27"/>
      <c r="BB13217" s="27"/>
      <c r="BC13217" s="27"/>
      <c r="BD13217" s="27"/>
      <c r="BE13217" s="27"/>
      <c r="BF13217" s="27"/>
      <c r="BG13217" s="27"/>
      <c r="BH13217" s="27"/>
      <c r="BI13217" s="27"/>
      <c r="BT13217" s="31"/>
      <c r="BU13217" s="32"/>
      <c r="BV13217" s="33"/>
      <c r="BW13217" s="32"/>
      <c r="BX13217" s="32"/>
      <c r="BY13217" s="34"/>
      <c r="CA13217" s="32"/>
      <c r="CB13217" s="32"/>
    </row>
    <row r="13218" spans="20:80">
      <c r="T13218"/>
      <c r="U13218"/>
      <c r="AO13218"/>
      <c r="AP13218"/>
      <c r="AQ13218"/>
      <c r="AR13218"/>
      <c r="AS13218"/>
      <c r="AT13218" s="47"/>
      <c r="AV13218" s="26"/>
      <c r="AW13218" s="26"/>
      <c r="AX13218" s="27"/>
      <c r="AY13218" s="27"/>
      <c r="AZ13218" s="27"/>
      <c r="BA13218" s="27"/>
      <c r="BB13218" s="27"/>
      <c r="BC13218" s="27"/>
      <c r="BD13218" s="27"/>
      <c r="BE13218" s="27"/>
      <c r="BF13218" s="27"/>
      <c r="BG13218" s="27"/>
      <c r="BH13218" s="27"/>
      <c r="BI13218" s="27"/>
      <c r="BT13218" s="31"/>
      <c r="BU13218" s="32"/>
      <c r="BV13218" s="33"/>
      <c r="BW13218" s="32"/>
      <c r="BX13218" s="32"/>
      <c r="BY13218" s="34"/>
      <c r="CA13218" s="32"/>
      <c r="CB13218" s="32"/>
    </row>
    <row r="13219" spans="20:80">
      <c r="T13219"/>
      <c r="U13219"/>
      <c r="AO13219"/>
      <c r="AP13219"/>
      <c r="AQ13219"/>
      <c r="AR13219"/>
      <c r="AS13219"/>
      <c r="AT13219" s="47"/>
      <c r="AV13219" s="26"/>
      <c r="AW13219" s="26"/>
      <c r="AX13219" s="27"/>
      <c r="AY13219" s="27"/>
      <c r="AZ13219" s="27"/>
      <c r="BA13219" s="27"/>
      <c r="BB13219" s="27"/>
      <c r="BC13219" s="27"/>
      <c r="BD13219" s="27"/>
      <c r="BE13219" s="27"/>
      <c r="BF13219" s="27"/>
      <c r="BG13219" s="27"/>
      <c r="BH13219" s="27"/>
      <c r="BI13219" s="27"/>
      <c r="BT13219" s="31"/>
      <c r="BU13219" s="32"/>
      <c r="BV13219" s="33"/>
      <c r="BW13219" s="32"/>
      <c r="BX13219" s="32"/>
      <c r="BY13219" s="34"/>
      <c r="CA13219" s="32"/>
      <c r="CB13219" s="32"/>
    </row>
    <row r="13220" spans="20:80">
      <c r="T13220"/>
      <c r="U13220"/>
      <c r="AO13220"/>
      <c r="AP13220"/>
      <c r="AQ13220"/>
      <c r="AR13220"/>
      <c r="AS13220"/>
      <c r="AT13220" s="47"/>
      <c r="AV13220" s="26"/>
      <c r="AW13220" s="26"/>
      <c r="AX13220" s="27"/>
      <c r="AY13220" s="27"/>
      <c r="AZ13220" s="27"/>
      <c r="BA13220" s="27"/>
      <c r="BB13220" s="27"/>
      <c r="BC13220" s="27"/>
      <c r="BD13220" s="27"/>
      <c r="BE13220" s="27"/>
      <c r="BF13220" s="27"/>
      <c r="BG13220" s="27"/>
      <c r="BH13220" s="27"/>
      <c r="BI13220" s="27"/>
      <c r="BT13220" s="31"/>
      <c r="BU13220" s="32"/>
      <c r="BV13220" s="33"/>
      <c r="BW13220" s="32"/>
      <c r="BX13220" s="32"/>
      <c r="BY13220" s="34"/>
      <c r="CA13220" s="32"/>
      <c r="CB13220" s="32"/>
    </row>
    <row r="13221" spans="20:80">
      <c r="T13221"/>
      <c r="U13221"/>
      <c r="AO13221"/>
      <c r="AP13221"/>
      <c r="AQ13221"/>
      <c r="AR13221"/>
      <c r="AS13221"/>
      <c r="AT13221" s="47"/>
      <c r="AV13221" s="26"/>
      <c r="AW13221" s="26"/>
      <c r="AX13221" s="27"/>
      <c r="AY13221" s="27"/>
      <c r="AZ13221" s="27"/>
      <c r="BA13221" s="27"/>
      <c r="BB13221" s="27"/>
      <c r="BC13221" s="27"/>
      <c r="BD13221" s="27"/>
      <c r="BE13221" s="27"/>
      <c r="BF13221" s="27"/>
      <c r="BG13221" s="27"/>
      <c r="BH13221" s="27"/>
      <c r="BI13221" s="27"/>
      <c r="BT13221" s="31"/>
      <c r="BU13221" s="32"/>
      <c r="BV13221" s="33"/>
      <c r="BW13221" s="32"/>
      <c r="BX13221" s="32"/>
      <c r="BY13221" s="34"/>
      <c r="CA13221" s="32"/>
      <c r="CB13221" s="32"/>
    </row>
    <row r="13222" spans="20:80">
      <c r="T13222"/>
      <c r="U13222"/>
      <c r="AO13222"/>
      <c r="AP13222"/>
      <c r="AQ13222"/>
      <c r="AR13222"/>
      <c r="AS13222"/>
      <c r="AT13222" s="47"/>
      <c r="AV13222" s="26"/>
      <c r="AW13222" s="26"/>
      <c r="AX13222" s="27"/>
      <c r="AY13222" s="27"/>
      <c r="AZ13222" s="27"/>
      <c r="BA13222" s="27"/>
      <c r="BB13222" s="27"/>
      <c r="BC13222" s="27"/>
      <c r="BD13222" s="27"/>
      <c r="BE13222" s="27"/>
      <c r="BF13222" s="27"/>
      <c r="BG13222" s="27"/>
      <c r="BH13222" s="27"/>
      <c r="BI13222" s="27"/>
      <c r="BT13222" s="31"/>
      <c r="BU13222" s="32"/>
      <c r="BV13222" s="33"/>
      <c r="BW13222" s="32"/>
      <c r="BX13222" s="32"/>
      <c r="BY13222" s="34"/>
      <c r="CA13222" s="32"/>
      <c r="CB13222" s="32"/>
    </row>
    <row r="13223" spans="20:80">
      <c r="T13223"/>
      <c r="U13223"/>
      <c r="AO13223"/>
      <c r="AP13223"/>
      <c r="AQ13223"/>
      <c r="AR13223"/>
      <c r="AS13223"/>
      <c r="AT13223" s="47"/>
      <c r="AV13223" s="26"/>
      <c r="AW13223" s="26"/>
      <c r="AX13223" s="27"/>
      <c r="AY13223" s="27"/>
      <c r="AZ13223" s="27"/>
      <c r="BA13223" s="27"/>
      <c r="BB13223" s="27"/>
      <c r="BC13223" s="27"/>
      <c r="BD13223" s="27"/>
      <c r="BE13223" s="27"/>
      <c r="BF13223" s="27"/>
      <c r="BG13223" s="27"/>
      <c r="BH13223" s="27"/>
      <c r="BI13223" s="27"/>
      <c r="BT13223" s="31"/>
      <c r="BU13223" s="32"/>
      <c r="BV13223" s="33"/>
      <c r="BW13223" s="32"/>
      <c r="BX13223" s="32"/>
      <c r="BY13223" s="34"/>
      <c r="CA13223" s="32"/>
      <c r="CB13223" s="32"/>
    </row>
    <row r="13224" spans="20:80">
      <c r="T13224"/>
      <c r="U13224"/>
      <c r="AO13224"/>
      <c r="AP13224"/>
      <c r="AQ13224"/>
      <c r="AR13224"/>
      <c r="AS13224"/>
      <c r="AT13224" s="47"/>
      <c r="AV13224" s="26"/>
      <c r="AW13224" s="26"/>
      <c r="AX13224" s="27"/>
      <c r="AY13224" s="27"/>
      <c r="AZ13224" s="27"/>
      <c r="BA13224" s="27"/>
      <c r="BB13224" s="27"/>
      <c r="BC13224" s="27"/>
      <c r="BD13224" s="27"/>
      <c r="BE13224" s="27"/>
      <c r="BF13224" s="27"/>
      <c r="BG13224" s="27"/>
      <c r="BH13224" s="27"/>
      <c r="BI13224" s="27"/>
      <c r="BT13224" s="31"/>
      <c r="BU13224" s="32"/>
      <c r="BV13224" s="33"/>
      <c r="BW13224" s="32"/>
      <c r="BX13224" s="32"/>
      <c r="BY13224" s="34"/>
      <c r="CA13224" s="32"/>
      <c r="CB13224" s="32"/>
    </row>
    <row r="13225" spans="20:80">
      <c r="T13225"/>
      <c r="U13225"/>
      <c r="AO13225"/>
      <c r="AP13225"/>
      <c r="AQ13225"/>
      <c r="AR13225"/>
      <c r="AS13225"/>
      <c r="AT13225" s="47"/>
      <c r="AV13225" s="26"/>
      <c r="AW13225" s="26"/>
      <c r="AX13225" s="27"/>
      <c r="AY13225" s="27"/>
      <c r="AZ13225" s="27"/>
      <c r="BA13225" s="27"/>
      <c r="BB13225" s="27"/>
      <c r="BC13225" s="27"/>
      <c r="BD13225" s="27"/>
      <c r="BE13225" s="27"/>
      <c r="BF13225" s="27"/>
      <c r="BG13225" s="27"/>
      <c r="BH13225" s="27"/>
      <c r="BI13225" s="27"/>
      <c r="BT13225" s="31"/>
      <c r="BU13225" s="32"/>
      <c r="BV13225" s="33"/>
      <c r="BW13225" s="32"/>
      <c r="BX13225" s="32"/>
      <c r="BY13225" s="34"/>
      <c r="CA13225" s="32"/>
      <c r="CB13225" s="32"/>
    </row>
    <row r="13226" spans="20:80">
      <c r="T13226"/>
      <c r="U13226"/>
      <c r="AO13226"/>
      <c r="AP13226"/>
      <c r="AQ13226"/>
      <c r="AR13226"/>
      <c r="AS13226"/>
      <c r="AT13226" s="47"/>
      <c r="AV13226" s="26"/>
      <c r="AW13226" s="26"/>
      <c r="AX13226" s="27"/>
      <c r="AY13226" s="27"/>
      <c r="AZ13226" s="27"/>
      <c r="BA13226" s="27"/>
      <c r="BB13226" s="27"/>
      <c r="BC13226" s="27"/>
      <c r="BD13226" s="27"/>
      <c r="BE13226" s="27"/>
      <c r="BF13226" s="27"/>
      <c r="BG13226" s="27"/>
      <c r="BH13226" s="27"/>
      <c r="BI13226" s="27"/>
      <c r="BT13226" s="31"/>
      <c r="BU13226" s="32"/>
      <c r="BV13226" s="33"/>
      <c r="BW13226" s="32"/>
      <c r="BX13226" s="32"/>
      <c r="BY13226" s="34"/>
      <c r="CA13226" s="32"/>
      <c r="CB13226" s="32"/>
    </row>
    <row r="13227" spans="20:80">
      <c r="T13227"/>
      <c r="U13227"/>
      <c r="AO13227"/>
      <c r="AP13227"/>
      <c r="AQ13227"/>
      <c r="AR13227"/>
      <c r="AS13227"/>
      <c r="AT13227" s="47"/>
      <c r="AV13227" s="26"/>
      <c r="AW13227" s="26"/>
      <c r="AX13227" s="27"/>
      <c r="AY13227" s="27"/>
      <c r="AZ13227" s="27"/>
      <c r="BA13227" s="27"/>
      <c r="BB13227" s="27"/>
      <c r="BC13227" s="27"/>
      <c r="BD13227" s="27"/>
      <c r="BE13227" s="27"/>
      <c r="BF13227" s="27"/>
      <c r="BG13227" s="27"/>
      <c r="BH13227" s="27"/>
      <c r="BI13227" s="27"/>
      <c r="BT13227" s="31"/>
      <c r="BU13227" s="32"/>
      <c r="BV13227" s="33"/>
      <c r="BW13227" s="32"/>
      <c r="BX13227" s="32"/>
      <c r="BY13227" s="34"/>
      <c r="CA13227" s="32"/>
      <c r="CB13227" s="32"/>
    </row>
    <row r="13228" spans="20:80">
      <c r="T13228"/>
      <c r="U13228"/>
      <c r="AO13228"/>
      <c r="AP13228"/>
      <c r="AQ13228"/>
      <c r="AR13228"/>
      <c r="AS13228"/>
      <c r="AT13228" s="47"/>
      <c r="AV13228" s="26"/>
      <c r="AW13228" s="26"/>
      <c r="AX13228" s="27"/>
      <c r="AY13228" s="27"/>
      <c r="AZ13228" s="27"/>
      <c r="BA13228" s="27"/>
      <c r="BB13228" s="27"/>
      <c r="BC13228" s="27"/>
      <c r="BD13228" s="27"/>
      <c r="BE13228" s="27"/>
      <c r="BF13228" s="27"/>
      <c r="BG13228" s="27"/>
      <c r="BH13228" s="27"/>
      <c r="BI13228" s="27"/>
      <c r="BT13228" s="31"/>
      <c r="BU13228" s="32"/>
      <c r="BV13228" s="33"/>
      <c r="BW13228" s="32"/>
      <c r="BX13228" s="32"/>
      <c r="BY13228" s="34"/>
      <c r="CA13228" s="32"/>
      <c r="CB13228" s="32"/>
    </row>
    <row r="13229" spans="20:80">
      <c r="T13229"/>
      <c r="U13229"/>
      <c r="AO13229"/>
      <c r="AP13229"/>
      <c r="AQ13229"/>
      <c r="AR13229"/>
      <c r="AS13229"/>
      <c r="AT13229" s="47"/>
      <c r="AV13229" s="26"/>
      <c r="AW13229" s="26"/>
      <c r="AX13229" s="27"/>
      <c r="AY13229" s="27"/>
      <c r="AZ13229" s="27"/>
      <c r="BA13229" s="27"/>
      <c r="BB13229" s="27"/>
      <c r="BC13229" s="27"/>
      <c r="BD13229" s="27"/>
      <c r="BE13229" s="27"/>
      <c r="BF13229" s="27"/>
      <c r="BG13229" s="27"/>
      <c r="BH13229" s="27"/>
      <c r="BI13229" s="27"/>
      <c r="BT13229" s="31"/>
      <c r="BU13229" s="32"/>
      <c r="BV13229" s="33"/>
      <c r="BW13229" s="32"/>
      <c r="BX13229" s="32"/>
      <c r="BY13229" s="34"/>
      <c r="CA13229" s="32"/>
      <c r="CB13229" s="32"/>
    </row>
    <row r="13230" spans="20:80">
      <c r="T13230"/>
      <c r="U13230"/>
      <c r="AO13230"/>
      <c r="AP13230"/>
      <c r="AQ13230"/>
      <c r="AR13230"/>
      <c r="AS13230"/>
      <c r="AT13230" s="47"/>
      <c r="AV13230" s="26"/>
      <c r="AW13230" s="26"/>
      <c r="AX13230" s="27"/>
      <c r="AY13230" s="27"/>
      <c r="AZ13230" s="27"/>
      <c r="BA13230" s="27"/>
      <c r="BB13230" s="27"/>
      <c r="BC13230" s="27"/>
      <c r="BD13230" s="27"/>
      <c r="BE13230" s="27"/>
      <c r="BF13230" s="27"/>
      <c r="BG13230" s="27"/>
      <c r="BH13230" s="27"/>
      <c r="BI13230" s="27"/>
      <c r="BT13230" s="31"/>
      <c r="BU13230" s="32"/>
      <c r="BV13230" s="33"/>
      <c r="BW13230" s="32"/>
      <c r="BX13230" s="32"/>
      <c r="BY13230" s="34"/>
      <c r="CA13230" s="32"/>
      <c r="CB13230" s="32"/>
    </row>
    <row r="13231" spans="20:80">
      <c r="T13231"/>
      <c r="U13231"/>
      <c r="AO13231"/>
      <c r="AP13231"/>
      <c r="AQ13231"/>
      <c r="AR13231"/>
      <c r="AS13231"/>
      <c r="AT13231" s="47"/>
      <c r="AV13231" s="26"/>
      <c r="AW13231" s="26"/>
      <c r="AX13231" s="27"/>
      <c r="AY13231" s="27"/>
      <c r="AZ13231" s="27"/>
      <c r="BA13231" s="27"/>
      <c r="BB13231" s="27"/>
      <c r="BC13231" s="27"/>
      <c r="BD13231" s="27"/>
      <c r="BE13231" s="27"/>
      <c r="BF13231" s="27"/>
      <c r="BG13231" s="27"/>
      <c r="BH13231" s="27"/>
      <c r="BI13231" s="27"/>
      <c r="BT13231" s="31"/>
      <c r="BU13231" s="32"/>
      <c r="BV13231" s="33"/>
      <c r="BW13231" s="32"/>
      <c r="BX13231" s="32"/>
      <c r="BY13231" s="34"/>
      <c r="CA13231" s="32"/>
      <c r="CB13231" s="32"/>
    </row>
    <row r="13232" spans="20:80">
      <c r="T13232"/>
      <c r="U13232"/>
      <c r="AO13232"/>
      <c r="AP13232"/>
      <c r="AQ13232"/>
      <c r="AR13232"/>
      <c r="AS13232"/>
      <c r="AT13232" s="47"/>
      <c r="AV13232" s="26"/>
      <c r="AW13232" s="26"/>
      <c r="AX13232" s="27"/>
      <c r="AY13232" s="27"/>
      <c r="AZ13232" s="27"/>
      <c r="BA13232" s="27"/>
      <c r="BB13232" s="27"/>
      <c r="BC13232" s="27"/>
      <c r="BD13232" s="27"/>
      <c r="BE13232" s="27"/>
      <c r="BF13232" s="27"/>
      <c r="BG13232" s="27"/>
      <c r="BH13232" s="27"/>
      <c r="BI13232" s="27"/>
      <c r="BT13232" s="31"/>
      <c r="BU13232" s="32"/>
      <c r="BV13232" s="33"/>
      <c r="BW13232" s="32"/>
      <c r="BX13232" s="32"/>
      <c r="BY13232" s="34"/>
      <c r="CA13232" s="32"/>
      <c r="CB13232" s="32"/>
    </row>
    <row r="13233" spans="8:80">
      <c r="H13233" s="21"/>
      <c r="T13233"/>
      <c r="U13233"/>
      <c r="AO13233"/>
      <c r="AP13233"/>
      <c r="AQ13233"/>
      <c r="AR13233"/>
      <c r="AS13233"/>
      <c r="AT13233" s="47"/>
      <c r="AV13233" s="26"/>
      <c r="AW13233" s="26"/>
      <c r="AX13233" s="27"/>
      <c r="AY13233" s="27"/>
      <c r="AZ13233" s="27"/>
      <c r="BA13233" s="27"/>
      <c r="BB13233" s="27"/>
      <c r="BC13233" s="27"/>
      <c r="BD13233" s="27"/>
      <c r="BE13233" s="27"/>
      <c r="BF13233" s="27"/>
      <c r="BG13233" s="27"/>
      <c r="BH13233" s="27"/>
      <c r="BI13233" s="27"/>
      <c r="BT13233" s="31"/>
      <c r="BU13233" s="32"/>
      <c r="BV13233" s="33"/>
      <c r="BW13233" s="32"/>
      <c r="BX13233" s="32"/>
      <c r="BY13233" s="34"/>
      <c r="CA13233" s="32"/>
      <c r="CB13233" s="32"/>
    </row>
    <row r="13234" spans="8:80">
      <c r="H13234" s="21"/>
      <c r="T13234"/>
      <c r="U13234"/>
      <c r="AO13234"/>
      <c r="AP13234"/>
      <c r="AQ13234"/>
      <c r="AR13234"/>
      <c r="AS13234"/>
      <c r="AT13234" s="47"/>
      <c r="AV13234" s="26"/>
      <c r="AW13234" s="26"/>
      <c r="AX13234" s="27"/>
      <c r="AY13234" s="27"/>
      <c r="AZ13234" s="27"/>
      <c r="BA13234" s="27"/>
      <c r="BB13234" s="27"/>
      <c r="BC13234" s="27"/>
      <c r="BD13234" s="27"/>
      <c r="BE13234" s="27"/>
      <c r="BF13234" s="27"/>
      <c r="BG13234" s="27"/>
      <c r="BH13234" s="27"/>
      <c r="BI13234" s="27"/>
      <c r="BT13234" s="31"/>
      <c r="BU13234" s="32"/>
      <c r="BV13234" s="33"/>
      <c r="BW13234" s="32"/>
      <c r="BX13234" s="32"/>
      <c r="BY13234" s="34"/>
      <c r="CA13234" s="32"/>
      <c r="CB13234" s="32"/>
    </row>
    <row r="13235" spans="8:80">
      <c r="T13235"/>
      <c r="U13235"/>
      <c r="AO13235"/>
      <c r="AP13235"/>
      <c r="AQ13235"/>
      <c r="AR13235"/>
      <c r="AS13235"/>
      <c r="AT13235" s="47"/>
      <c r="AV13235" s="26"/>
      <c r="AW13235" s="26"/>
      <c r="AX13235" s="27"/>
      <c r="AY13235" s="27"/>
      <c r="AZ13235" s="27"/>
      <c r="BA13235" s="27"/>
      <c r="BB13235" s="27"/>
      <c r="BC13235" s="27"/>
      <c r="BD13235" s="27"/>
      <c r="BE13235" s="27"/>
      <c r="BF13235" s="27"/>
      <c r="BG13235" s="27"/>
      <c r="BH13235" s="27"/>
      <c r="BI13235" s="27"/>
      <c r="BT13235" s="31"/>
      <c r="BU13235" s="32"/>
      <c r="BV13235" s="33"/>
      <c r="BW13235" s="32"/>
      <c r="BX13235" s="32"/>
      <c r="BY13235" s="34"/>
      <c r="CA13235" s="32"/>
      <c r="CB13235" s="32"/>
    </row>
    <row r="13236" spans="8:80">
      <c r="T13236"/>
      <c r="U13236"/>
      <c r="AO13236"/>
      <c r="AP13236"/>
      <c r="AQ13236"/>
      <c r="AR13236"/>
      <c r="AS13236"/>
      <c r="AT13236" s="47"/>
      <c r="AV13236" s="26"/>
      <c r="AW13236" s="26"/>
      <c r="AX13236" s="27"/>
      <c r="AY13236" s="27"/>
      <c r="AZ13236" s="27"/>
      <c r="BA13236" s="27"/>
      <c r="BB13236" s="27"/>
      <c r="BC13236" s="27"/>
      <c r="BD13236" s="27"/>
      <c r="BE13236" s="27"/>
      <c r="BF13236" s="27"/>
      <c r="BG13236" s="27"/>
      <c r="BH13236" s="27"/>
      <c r="BI13236" s="27"/>
      <c r="BT13236" s="31"/>
      <c r="BU13236" s="32"/>
      <c r="BV13236" s="33"/>
      <c r="BW13236" s="32"/>
      <c r="BX13236" s="32"/>
      <c r="BY13236" s="34"/>
      <c r="CA13236" s="32"/>
      <c r="CB13236" s="32"/>
    </row>
    <row r="13237" spans="8:80">
      <c r="T13237"/>
      <c r="U13237"/>
      <c r="AO13237"/>
      <c r="AP13237"/>
      <c r="AQ13237"/>
      <c r="AR13237"/>
      <c r="AS13237"/>
      <c r="AT13237" s="47"/>
      <c r="AV13237" s="26"/>
      <c r="AW13237" s="26"/>
      <c r="AX13237" s="27"/>
      <c r="AY13237" s="27"/>
      <c r="AZ13237" s="27"/>
      <c r="BA13237" s="27"/>
      <c r="BB13237" s="27"/>
      <c r="BC13237" s="27"/>
      <c r="BD13237" s="27"/>
      <c r="BE13237" s="27"/>
      <c r="BF13237" s="27"/>
      <c r="BG13237" s="27"/>
      <c r="BH13237" s="27"/>
      <c r="BI13237" s="27"/>
      <c r="BT13237" s="31"/>
      <c r="BU13237" s="32"/>
      <c r="BV13237" s="33"/>
      <c r="BW13237" s="32"/>
      <c r="BX13237" s="32"/>
      <c r="BY13237" s="34"/>
      <c r="CA13237" s="32"/>
      <c r="CB13237" s="32"/>
    </row>
    <row r="13238" spans="8:80">
      <c r="T13238"/>
      <c r="U13238"/>
      <c r="AO13238"/>
      <c r="AP13238"/>
      <c r="AQ13238"/>
      <c r="AR13238"/>
      <c r="AS13238"/>
      <c r="AT13238" s="47"/>
      <c r="AV13238" s="26"/>
      <c r="AW13238" s="26"/>
      <c r="AX13238" s="27"/>
      <c r="AY13238" s="27"/>
      <c r="AZ13238" s="27"/>
      <c r="BA13238" s="27"/>
      <c r="BB13238" s="27"/>
      <c r="BC13238" s="27"/>
      <c r="BD13238" s="27"/>
      <c r="BE13238" s="27"/>
      <c r="BF13238" s="27"/>
      <c r="BG13238" s="27"/>
      <c r="BH13238" s="27"/>
      <c r="BI13238" s="27"/>
      <c r="BT13238" s="31"/>
      <c r="BU13238" s="32"/>
      <c r="BV13238" s="33"/>
      <c r="BW13238" s="32"/>
      <c r="BX13238" s="32"/>
      <c r="BY13238" s="34"/>
      <c r="CA13238" s="32"/>
      <c r="CB13238" s="32"/>
    </row>
    <row r="13239" spans="8:80">
      <c r="T13239"/>
      <c r="U13239"/>
      <c r="AO13239"/>
      <c r="AP13239"/>
      <c r="AQ13239"/>
      <c r="AR13239"/>
      <c r="AS13239"/>
      <c r="AT13239" s="47"/>
      <c r="AV13239" s="26"/>
      <c r="AW13239" s="26"/>
      <c r="AX13239" s="27"/>
      <c r="AY13239" s="27"/>
      <c r="AZ13239" s="27"/>
      <c r="BA13239" s="27"/>
      <c r="BB13239" s="27"/>
      <c r="BC13239" s="27"/>
      <c r="BD13239" s="27"/>
      <c r="BE13239" s="27"/>
      <c r="BF13239" s="27"/>
      <c r="BG13239" s="27"/>
      <c r="BH13239" s="27"/>
      <c r="BI13239" s="27"/>
      <c r="BT13239" s="31"/>
      <c r="BU13239" s="32"/>
      <c r="BV13239" s="33"/>
      <c r="BW13239" s="32"/>
      <c r="BX13239" s="32"/>
      <c r="BY13239" s="34"/>
      <c r="CA13239" s="32"/>
      <c r="CB13239" s="32"/>
    </row>
    <row r="13240" spans="8:80">
      <c r="T13240"/>
      <c r="U13240"/>
      <c r="AO13240"/>
      <c r="AP13240"/>
      <c r="AQ13240"/>
      <c r="AR13240"/>
      <c r="AS13240"/>
      <c r="AT13240" s="47"/>
      <c r="AV13240" s="26"/>
      <c r="AW13240" s="26"/>
      <c r="AX13240" s="27"/>
      <c r="AY13240" s="27"/>
      <c r="AZ13240" s="27"/>
      <c r="BA13240" s="27"/>
      <c r="BB13240" s="27"/>
      <c r="BC13240" s="27"/>
      <c r="BD13240" s="27"/>
      <c r="BE13240" s="27"/>
      <c r="BF13240" s="27"/>
      <c r="BG13240" s="27"/>
      <c r="BH13240" s="27"/>
      <c r="BI13240" s="27"/>
      <c r="BT13240" s="31"/>
      <c r="BU13240" s="32"/>
      <c r="BV13240" s="33"/>
      <c r="BW13240" s="32"/>
      <c r="BX13240" s="32"/>
      <c r="BY13240" s="34"/>
      <c r="CA13240" s="32"/>
      <c r="CB13240" s="32"/>
    </row>
    <row r="13241" spans="8:80">
      <c r="T13241"/>
      <c r="U13241"/>
      <c r="AO13241"/>
      <c r="AP13241"/>
      <c r="AQ13241"/>
      <c r="AR13241"/>
      <c r="AS13241"/>
      <c r="AT13241" s="47"/>
      <c r="AV13241" s="26"/>
      <c r="AW13241" s="26"/>
      <c r="AX13241" s="27"/>
      <c r="AY13241" s="27"/>
      <c r="AZ13241" s="27"/>
      <c r="BA13241" s="27"/>
      <c r="BB13241" s="27"/>
      <c r="BC13241" s="27"/>
      <c r="BD13241" s="27"/>
      <c r="BE13241" s="27"/>
      <c r="BF13241" s="27"/>
      <c r="BG13241" s="27"/>
      <c r="BH13241" s="27"/>
      <c r="BI13241" s="27"/>
      <c r="BT13241" s="31"/>
      <c r="BU13241" s="32"/>
      <c r="BV13241" s="33"/>
      <c r="BW13241" s="32"/>
      <c r="BX13241" s="32"/>
      <c r="BY13241" s="34"/>
      <c r="CA13241" s="32"/>
      <c r="CB13241" s="32"/>
    </row>
    <row r="13242" spans="8:80">
      <c r="T13242"/>
      <c r="U13242"/>
      <c r="AO13242"/>
      <c r="AP13242"/>
      <c r="AQ13242"/>
      <c r="AR13242"/>
      <c r="AS13242"/>
      <c r="AT13242" s="47"/>
      <c r="AV13242" s="26"/>
      <c r="AW13242" s="26"/>
      <c r="AX13242" s="27"/>
      <c r="AY13242" s="27"/>
      <c r="AZ13242" s="27"/>
      <c r="BA13242" s="27"/>
      <c r="BB13242" s="27"/>
      <c r="BC13242" s="27"/>
      <c r="BD13242" s="27"/>
      <c r="BE13242" s="27"/>
      <c r="BF13242" s="27"/>
      <c r="BG13242" s="27"/>
      <c r="BH13242" s="27"/>
      <c r="BI13242" s="27"/>
      <c r="BT13242" s="31"/>
      <c r="BU13242" s="32"/>
      <c r="BV13242" s="33"/>
      <c r="BW13242" s="32"/>
      <c r="BX13242" s="32"/>
      <c r="BY13242" s="34"/>
      <c r="CA13242" s="32"/>
      <c r="CB13242" s="32"/>
    </row>
    <row r="13243" spans="8:80">
      <c r="T13243"/>
      <c r="U13243"/>
      <c r="AO13243"/>
      <c r="AP13243"/>
      <c r="AQ13243"/>
      <c r="AR13243"/>
      <c r="AS13243"/>
      <c r="AT13243" s="47"/>
      <c r="AV13243" s="26"/>
      <c r="AW13243" s="26"/>
      <c r="AX13243" s="27"/>
      <c r="AY13243" s="27"/>
      <c r="AZ13243" s="27"/>
      <c r="BA13243" s="27"/>
      <c r="BB13243" s="27"/>
      <c r="BC13243" s="27"/>
      <c r="BD13243" s="27"/>
      <c r="BE13243" s="27"/>
      <c r="BF13243" s="27"/>
      <c r="BG13243" s="27"/>
      <c r="BH13243" s="27"/>
      <c r="BI13243" s="27"/>
      <c r="BT13243" s="31"/>
      <c r="BU13243" s="32"/>
      <c r="BV13243" s="33"/>
      <c r="BW13243" s="32"/>
      <c r="BX13243" s="32"/>
      <c r="BY13243" s="34"/>
      <c r="CA13243" s="32"/>
      <c r="CB13243" s="32"/>
    </row>
    <row r="13244" spans="8:80">
      <c r="T13244"/>
      <c r="U13244"/>
      <c r="AO13244"/>
      <c r="AP13244"/>
      <c r="AQ13244"/>
      <c r="AR13244"/>
      <c r="AS13244"/>
      <c r="AT13244" s="47"/>
      <c r="AV13244" s="26"/>
      <c r="AW13244" s="26"/>
      <c r="AX13244" s="27"/>
      <c r="AY13244" s="27"/>
      <c r="AZ13244" s="27"/>
      <c r="BA13244" s="27"/>
      <c r="BB13244" s="27"/>
      <c r="BC13244" s="27"/>
      <c r="BD13244" s="27"/>
      <c r="BE13244" s="27"/>
      <c r="BF13244" s="27"/>
      <c r="BG13244" s="27"/>
      <c r="BH13244" s="27"/>
      <c r="BI13244" s="27"/>
      <c r="BT13244" s="31"/>
      <c r="BU13244" s="32"/>
      <c r="BV13244" s="33"/>
      <c r="BW13244" s="32"/>
      <c r="BX13244" s="32"/>
      <c r="BY13244" s="34"/>
      <c r="CA13244" s="32"/>
      <c r="CB13244" s="32"/>
    </row>
    <row r="13245" spans="8:80">
      <c r="T13245"/>
      <c r="U13245"/>
      <c r="AO13245"/>
      <c r="AP13245"/>
      <c r="AQ13245"/>
      <c r="AR13245"/>
      <c r="AS13245"/>
      <c r="AT13245" s="47"/>
      <c r="AV13245" s="26"/>
      <c r="AW13245" s="26"/>
      <c r="AX13245" s="27"/>
      <c r="AY13245" s="27"/>
      <c r="AZ13245" s="27"/>
      <c r="BA13245" s="27"/>
      <c r="BB13245" s="27"/>
      <c r="BC13245" s="27"/>
      <c r="BD13245" s="27"/>
      <c r="BE13245" s="27"/>
      <c r="BF13245" s="27"/>
      <c r="BG13245" s="27"/>
      <c r="BH13245" s="27"/>
      <c r="BI13245" s="27"/>
      <c r="BT13245" s="31"/>
      <c r="BU13245" s="32"/>
      <c r="BV13245" s="33"/>
      <c r="BW13245" s="32"/>
      <c r="BX13245" s="32"/>
      <c r="BY13245" s="34"/>
      <c r="CA13245" s="32"/>
      <c r="CB13245" s="32"/>
    </row>
    <row r="13246" spans="8:80">
      <c r="T13246"/>
      <c r="U13246"/>
      <c r="AO13246"/>
      <c r="AP13246"/>
      <c r="AQ13246"/>
      <c r="AR13246"/>
      <c r="AS13246"/>
      <c r="AT13246" s="47"/>
      <c r="AV13246" s="26"/>
      <c r="AW13246" s="26"/>
      <c r="AX13246" s="27"/>
      <c r="AY13246" s="27"/>
      <c r="AZ13246" s="27"/>
      <c r="BA13246" s="27"/>
      <c r="BB13246" s="27"/>
      <c r="BC13246" s="27"/>
      <c r="BD13246" s="27"/>
      <c r="BE13246" s="27"/>
      <c r="BF13246" s="27"/>
      <c r="BG13246" s="27"/>
      <c r="BH13246" s="27"/>
      <c r="BI13246" s="27"/>
      <c r="BT13246" s="31"/>
      <c r="BU13246" s="32"/>
      <c r="BV13246" s="33"/>
      <c r="BW13246" s="32"/>
      <c r="BX13246" s="32"/>
      <c r="BY13246" s="34"/>
      <c r="CA13246" s="32"/>
      <c r="CB13246" s="32"/>
    </row>
    <row r="13247" spans="8:80">
      <c r="T13247"/>
      <c r="U13247"/>
      <c r="AO13247"/>
      <c r="AP13247"/>
      <c r="AQ13247"/>
      <c r="AR13247"/>
      <c r="AS13247"/>
      <c r="AT13247" s="47"/>
      <c r="AV13247" s="26"/>
      <c r="AW13247" s="26"/>
      <c r="AX13247" s="27"/>
      <c r="AY13247" s="27"/>
      <c r="AZ13247" s="27"/>
      <c r="BA13247" s="27"/>
      <c r="BB13247" s="27"/>
      <c r="BC13247" s="27"/>
      <c r="BD13247" s="27"/>
      <c r="BE13247" s="27"/>
      <c r="BF13247" s="27"/>
      <c r="BG13247" s="27"/>
      <c r="BH13247" s="27"/>
      <c r="BI13247" s="27"/>
      <c r="BT13247" s="31"/>
      <c r="BU13247" s="32"/>
      <c r="BV13247" s="33"/>
      <c r="BW13247" s="32"/>
      <c r="BX13247" s="32"/>
      <c r="BY13247" s="34"/>
      <c r="CA13247" s="32"/>
      <c r="CB13247" s="32"/>
    </row>
    <row r="13248" spans="8:80">
      <c r="T13248"/>
      <c r="U13248"/>
      <c r="AO13248"/>
      <c r="AP13248"/>
      <c r="AQ13248"/>
      <c r="AR13248"/>
      <c r="AS13248"/>
      <c r="AT13248" s="47"/>
      <c r="AV13248" s="26"/>
      <c r="AW13248" s="26"/>
      <c r="AX13248" s="27"/>
      <c r="AY13248" s="27"/>
      <c r="AZ13248" s="27"/>
      <c r="BA13248" s="27"/>
      <c r="BB13248" s="27"/>
      <c r="BC13248" s="27"/>
      <c r="BD13248" s="27"/>
      <c r="BE13248" s="27"/>
      <c r="BF13248" s="27"/>
      <c r="BG13248" s="27"/>
      <c r="BH13248" s="27"/>
      <c r="BI13248" s="27"/>
      <c r="BT13248" s="31"/>
      <c r="BU13248" s="32"/>
      <c r="BV13248" s="33"/>
      <c r="BW13248" s="32"/>
      <c r="BX13248" s="32"/>
      <c r="BY13248" s="34"/>
      <c r="CA13248" s="32"/>
      <c r="CB13248" s="32"/>
    </row>
    <row r="13249" spans="20:80">
      <c r="T13249"/>
      <c r="U13249"/>
      <c r="AO13249"/>
      <c r="AP13249"/>
      <c r="AQ13249"/>
      <c r="AR13249"/>
      <c r="AS13249"/>
      <c r="AT13249" s="47"/>
      <c r="AV13249" s="26"/>
      <c r="AW13249" s="26"/>
      <c r="AX13249" s="27"/>
      <c r="AY13249" s="27"/>
      <c r="AZ13249" s="27"/>
      <c r="BA13249" s="27"/>
      <c r="BB13249" s="27"/>
      <c r="BC13249" s="27"/>
      <c r="BD13249" s="27"/>
      <c r="BE13249" s="27"/>
      <c r="BF13249" s="27"/>
      <c r="BG13249" s="27"/>
      <c r="BH13249" s="27"/>
      <c r="BI13249" s="27"/>
      <c r="BT13249" s="31"/>
      <c r="BU13249" s="32"/>
      <c r="BV13249" s="33"/>
      <c r="BW13249" s="32"/>
      <c r="BX13249" s="32"/>
      <c r="BY13249" s="34"/>
      <c r="CA13249" s="32"/>
      <c r="CB13249" s="32"/>
    </row>
    <row r="13250" spans="20:80">
      <c r="T13250"/>
      <c r="U13250"/>
      <c r="AO13250"/>
      <c r="AP13250"/>
      <c r="AQ13250"/>
      <c r="AR13250"/>
      <c r="AS13250"/>
      <c r="AT13250" s="47"/>
      <c r="AV13250" s="26"/>
      <c r="AW13250" s="26"/>
      <c r="AX13250" s="27"/>
      <c r="AY13250" s="27"/>
      <c r="AZ13250" s="27"/>
      <c r="BA13250" s="27"/>
      <c r="BB13250" s="27"/>
      <c r="BC13250" s="27"/>
      <c r="BD13250" s="27"/>
      <c r="BE13250" s="27"/>
      <c r="BF13250" s="27"/>
      <c r="BG13250" s="27"/>
      <c r="BH13250" s="27"/>
      <c r="BI13250" s="27"/>
      <c r="BT13250" s="31"/>
      <c r="BU13250" s="32"/>
      <c r="BV13250" s="33"/>
      <c r="BW13250" s="32"/>
      <c r="BX13250" s="32"/>
      <c r="BY13250" s="34"/>
      <c r="CA13250" s="32"/>
      <c r="CB13250" s="32"/>
    </row>
    <row r="13251" spans="20:80">
      <c r="T13251"/>
      <c r="U13251"/>
      <c r="AO13251"/>
      <c r="AP13251"/>
      <c r="AQ13251"/>
      <c r="AR13251"/>
      <c r="AS13251"/>
      <c r="AT13251" s="47"/>
      <c r="AV13251" s="26"/>
      <c r="AW13251" s="26"/>
      <c r="AX13251" s="27"/>
      <c r="AY13251" s="27"/>
      <c r="AZ13251" s="27"/>
      <c r="BA13251" s="27"/>
      <c r="BB13251" s="27"/>
      <c r="BC13251" s="27"/>
      <c r="BD13251" s="27"/>
      <c r="BE13251" s="27"/>
      <c r="BF13251" s="27"/>
      <c r="BG13251" s="27"/>
      <c r="BH13251" s="27"/>
      <c r="BI13251" s="27"/>
      <c r="BT13251" s="31"/>
      <c r="BU13251" s="32"/>
      <c r="BV13251" s="33"/>
      <c r="BW13251" s="32"/>
      <c r="BX13251" s="32"/>
      <c r="BY13251" s="34"/>
      <c r="CA13251" s="32"/>
      <c r="CB13251" s="32"/>
    </row>
    <row r="13252" spans="20:80">
      <c r="T13252"/>
      <c r="U13252"/>
      <c r="AO13252"/>
      <c r="AP13252"/>
      <c r="AQ13252"/>
      <c r="AR13252"/>
      <c r="AS13252"/>
      <c r="AT13252" s="47"/>
      <c r="AV13252" s="26"/>
      <c r="AW13252" s="26"/>
      <c r="AX13252" s="27"/>
      <c r="AY13252" s="27"/>
      <c r="AZ13252" s="27"/>
      <c r="BA13252" s="27"/>
      <c r="BB13252" s="27"/>
      <c r="BC13252" s="27"/>
      <c r="BD13252" s="27"/>
      <c r="BE13252" s="27"/>
      <c r="BF13252" s="27"/>
      <c r="BG13252" s="27"/>
      <c r="BH13252" s="27"/>
      <c r="BI13252" s="27"/>
      <c r="BT13252" s="31"/>
      <c r="BU13252" s="32"/>
      <c r="BV13252" s="33"/>
      <c r="BW13252" s="32"/>
      <c r="BX13252" s="32"/>
      <c r="BY13252" s="34"/>
      <c r="CA13252" s="32"/>
      <c r="CB13252" s="32"/>
    </row>
    <row r="13253" spans="20:80">
      <c r="T13253"/>
      <c r="U13253"/>
      <c r="AO13253"/>
      <c r="AP13253"/>
      <c r="AQ13253"/>
      <c r="AR13253"/>
      <c r="AS13253"/>
      <c r="AT13253" s="47"/>
      <c r="AV13253" s="26"/>
      <c r="AW13253" s="26"/>
      <c r="AX13253" s="27"/>
      <c r="AY13253" s="27"/>
      <c r="AZ13253" s="27"/>
      <c r="BA13253" s="27"/>
      <c r="BB13253" s="27"/>
      <c r="BC13253" s="27"/>
      <c r="BD13253" s="27"/>
      <c r="BE13253" s="27"/>
      <c r="BF13253" s="27"/>
      <c r="BG13253" s="27"/>
      <c r="BH13253" s="27"/>
      <c r="BI13253" s="27"/>
      <c r="BT13253" s="31"/>
      <c r="BU13253" s="32"/>
      <c r="BV13253" s="33"/>
      <c r="BW13253" s="32"/>
      <c r="BX13253" s="32"/>
      <c r="BY13253" s="34"/>
      <c r="CA13253" s="32"/>
      <c r="CB13253" s="32"/>
    </row>
    <row r="13254" spans="20:80">
      <c r="T13254"/>
      <c r="U13254"/>
      <c r="AO13254"/>
      <c r="AP13254"/>
      <c r="AQ13254"/>
      <c r="AR13254"/>
      <c r="AS13254"/>
      <c r="AT13254" s="47"/>
      <c r="AV13254" s="26"/>
      <c r="AW13254" s="26"/>
      <c r="AX13254" s="27"/>
      <c r="AY13254" s="27"/>
      <c r="AZ13254" s="27"/>
      <c r="BA13254" s="27"/>
      <c r="BB13254" s="27"/>
      <c r="BC13254" s="27"/>
      <c r="BD13254" s="27"/>
      <c r="BE13254" s="27"/>
      <c r="BF13254" s="27"/>
      <c r="BG13254" s="27"/>
      <c r="BH13254" s="27"/>
      <c r="BI13254" s="27"/>
      <c r="BT13254" s="31"/>
      <c r="BU13254" s="32"/>
      <c r="BV13254" s="33"/>
      <c r="BW13254" s="32"/>
      <c r="BX13254" s="32"/>
      <c r="BY13254" s="34"/>
      <c r="CA13254" s="32"/>
      <c r="CB13254" s="32"/>
    </row>
    <row r="13255" spans="20:80">
      <c r="T13255"/>
      <c r="U13255"/>
      <c r="AO13255"/>
      <c r="AP13255"/>
      <c r="AQ13255"/>
      <c r="AR13255"/>
      <c r="AS13255"/>
      <c r="AT13255" s="47"/>
      <c r="AV13255" s="26"/>
      <c r="AW13255" s="26"/>
      <c r="AX13255" s="27"/>
      <c r="AY13255" s="27"/>
      <c r="AZ13255" s="27"/>
      <c r="BA13255" s="27"/>
      <c r="BB13255" s="27"/>
      <c r="BC13255" s="27"/>
      <c r="BD13255" s="27"/>
      <c r="BE13255" s="27"/>
      <c r="BF13255" s="27"/>
      <c r="BG13255" s="27"/>
      <c r="BH13255" s="27"/>
      <c r="BI13255" s="27"/>
      <c r="BT13255" s="31"/>
      <c r="BU13255" s="32"/>
      <c r="BV13255" s="33"/>
      <c r="BW13255" s="32"/>
      <c r="BX13255" s="32"/>
      <c r="BY13255" s="34"/>
      <c r="CA13255" s="32"/>
      <c r="CB13255" s="32"/>
    </row>
    <row r="13256" spans="20:80">
      <c r="T13256"/>
      <c r="U13256"/>
      <c r="AO13256"/>
      <c r="AP13256"/>
      <c r="AQ13256"/>
      <c r="AR13256"/>
      <c r="AS13256"/>
      <c r="AT13256" s="47"/>
      <c r="AV13256" s="26"/>
      <c r="AW13256" s="26"/>
      <c r="AX13256" s="27"/>
      <c r="AY13256" s="27"/>
      <c r="AZ13256" s="27"/>
      <c r="BA13256" s="27"/>
      <c r="BB13256" s="27"/>
      <c r="BC13256" s="27"/>
      <c r="BD13256" s="27"/>
      <c r="BE13256" s="27"/>
      <c r="BF13256" s="27"/>
      <c r="BG13256" s="27"/>
      <c r="BH13256" s="27"/>
      <c r="BI13256" s="27"/>
      <c r="BT13256" s="31"/>
      <c r="BU13256" s="32"/>
      <c r="BV13256" s="33"/>
      <c r="BW13256" s="32"/>
      <c r="BX13256" s="32"/>
      <c r="BY13256" s="34"/>
      <c r="CA13256" s="32"/>
      <c r="CB13256" s="32"/>
    </row>
    <row r="13257" spans="20:80">
      <c r="T13257"/>
      <c r="U13257"/>
      <c r="AO13257"/>
      <c r="AP13257"/>
      <c r="AQ13257"/>
      <c r="AR13257"/>
      <c r="AS13257"/>
      <c r="AT13257" s="47"/>
      <c r="AV13257" s="26"/>
      <c r="AW13257" s="26"/>
      <c r="AX13257" s="27"/>
      <c r="AY13257" s="27"/>
      <c r="AZ13257" s="27"/>
      <c r="BA13257" s="27"/>
      <c r="BB13257" s="27"/>
      <c r="BC13257" s="27"/>
      <c r="BD13257" s="27"/>
      <c r="BE13257" s="27"/>
      <c r="BF13257" s="27"/>
      <c r="BG13257" s="27"/>
      <c r="BH13257" s="27"/>
      <c r="BI13257" s="27"/>
      <c r="BT13257" s="31"/>
      <c r="BU13257" s="32"/>
      <c r="BV13257" s="33"/>
      <c r="BW13257" s="32"/>
      <c r="BX13257" s="32"/>
      <c r="BY13257" s="34"/>
      <c r="CA13257" s="32"/>
      <c r="CB13257" s="32"/>
    </row>
    <row r="13258" spans="20:80">
      <c r="T13258"/>
      <c r="U13258"/>
      <c r="AO13258"/>
      <c r="AP13258"/>
      <c r="AQ13258"/>
      <c r="AR13258"/>
      <c r="AS13258"/>
      <c r="AT13258" s="47"/>
      <c r="AV13258" s="26"/>
      <c r="AW13258" s="26"/>
      <c r="AX13258" s="27"/>
      <c r="AY13258" s="27"/>
      <c r="AZ13258" s="27"/>
      <c r="BA13258" s="27"/>
      <c r="BB13258" s="27"/>
      <c r="BC13258" s="27"/>
      <c r="BD13258" s="27"/>
      <c r="BE13258" s="27"/>
      <c r="BF13258" s="27"/>
      <c r="BG13258" s="27"/>
      <c r="BH13258" s="27"/>
      <c r="BI13258" s="27"/>
      <c r="BT13258" s="31"/>
      <c r="BU13258" s="32"/>
      <c r="BV13258" s="33"/>
      <c r="BW13258" s="32"/>
      <c r="BX13258" s="32"/>
      <c r="BY13258" s="34"/>
      <c r="CA13258" s="32"/>
      <c r="CB13258" s="32"/>
    </row>
    <row r="13259" spans="20:80">
      <c r="T13259"/>
      <c r="U13259"/>
      <c r="AO13259"/>
      <c r="AP13259"/>
      <c r="AQ13259"/>
      <c r="AR13259"/>
      <c r="AS13259"/>
      <c r="AT13259" s="47"/>
      <c r="AV13259" s="26"/>
      <c r="AW13259" s="26"/>
      <c r="AX13259" s="27"/>
      <c r="AY13259" s="27"/>
      <c r="AZ13259" s="27"/>
      <c r="BA13259" s="27"/>
      <c r="BB13259" s="27"/>
      <c r="BC13259" s="27"/>
      <c r="BD13259" s="27"/>
      <c r="BE13259" s="27"/>
      <c r="BF13259" s="27"/>
      <c r="BG13259" s="27"/>
      <c r="BH13259" s="27"/>
      <c r="BI13259" s="27"/>
      <c r="BT13259" s="31"/>
      <c r="BU13259" s="32"/>
      <c r="BV13259" s="33"/>
      <c r="BW13259" s="32"/>
      <c r="BX13259" s="32"/>
      <c r="BY13259" s="34"/>
      <c r="CA13259" s="32"/>
      <c r="CB13259" s="32"/>
    </row>
    <row r="13260" spans="20:80">
      <c r="T13260"/>
      <c r="U13260"/>
      <c r="AO13260"/>
      <c r="AP13260"/>
      <c r="AQ13260"/>
      <c r="AR13260"/>
      <c r="AS13260"/>
      <c r="AT13260" s="47"/>
      <c r="AV13260" s="26"/>
      <c r="AW13260" s="26"/>
      <c r="AX13260" s="27"/>
      <c r="AY13260" s="27"/>
      <c r="AZ13260" s="27"/>
      <c r="BA13260" s="27"/>
      <c r="BB13260" s="27"/>
      <c r="BC13260" s="27"/>
      <c r="BD13260" s="27"/>
      <c r="BE13260" s="27"/>
      <c r="BF13260" s="27"/>
      <c r="BG13260" s="27"/>
      <c r="BH13260" s="27"/>
      <c r="BI13260" s="27"/>
      <c r="BT13260" s="31"/>
      <c r="BU13260" s="32"/>
      <c r="BV13260" s="33"/>
      <c r="BW13260" s="32"/>
      <c r="BX13260" s="32"/>
      <c r="BY13260" s="34"/>
      <c r="CA13260" s="32"/>
      <c r="CB13260" s="32"/>
    </row>
    <row r="13261" spans="20:80">
      <c r="T13261"/>
      <c r="U13261"/>
      <c r="AO13261"/>
      <c r="AP13261"/>
      <c r="AQ13261"/>
      <c r="AR13261"/>
      <c r="AS13261"/>
      <c r="AT13261" s="47"/>
      <c r="AV13261" s="26"/>
      <c r="AW13261" s="26"/>
      <c r="AX13261" s="27"/>
      <c r="AY13261" s="27"/>
      <c r="AZ13261" s="27"/>
      <c r="BA13261" s="27"/>
      <c r="BB13261" s="27"/>
      <c r="BC13261" s="27"/>
      <c r="BD13261" s="27"/>
      <c r="BE13261" s="27"/>
      <c r="BF13261" s="27"/>
      <c r="BG13261" s="27"/>
      <c r="BH13261" s="27"/>
      <c r="BI13261" s="27"/>
      <c r="BT13261" s="31"/>
      <c r="BU13261" s="32"/>
      <c r="BV13261" s="33"/>
      <c r="BW13261" s="32"/>
      <c r="BX13261" s="32"/>
      <c r="BY13261" s="34"/>
      <c r="CA13261" s="32"/>
      <c r="CB13261" s="32"/>
    </row>
    <row r="13262" spans="20:80">
      <c r="T13262"/>
      <c r="U13262"/>
      <c r="AO13262"/>
      <c r="AP13262"/>
      <c r="AQ13262"/>
      <c r="AR13262"/>
      <c r="AS13262"/>
      <c r="AT13262" s="47"/>
      <c r="AV13262" s="26"/>
      <c r="AW13262" s="26"/>
      <c r="AX13262" s="27"/>
      <c r="AY13262" s="27"/>
      <c r="AZ13262" s="27"/>
      <c r="BA13262" s="27"/>
      <c r="BB13262" s="27"/>
      <c r="BC13262" s="27"/>
      <c r="BD13262" s="27"/>
      <c r="BE13262" s="27"/>
      <c r="BF13262" s="27"/>
      <c r="BG13262" s="27"/>
      <c r="BH13262" s="27"/>
      <c r="BI13262" s="27"/>
      <c r="BT13262" s="31"/>
      <c r="BU13262" s="32"/>
      <c r="BV13262" s="33"/>
      <c r="BW13262" s="32"/>
      <c r="BX13262" s="32"/>
      <c r="BY13262" s="34"/>
      <c r="CA13262" s="32"/>
      <c r="CB13262" s="32"/>
    </row>
    <row r="13263" spans="20:80">
      <c r="T13263"/>
      <c r="U13263"/>
      <c r="AO13263"/>
      <c r="AP13263"/>
      <c r="AQ13263"/>
      <c r="AR13263"/>
      <c r="AS13263"/>
      <c r="AT13263" s="47"/>
      <c r="AV13263" s="26"/>
      <c r="AW13263" s="26"/>
      <c r="AX13263" s="27"/>
      <c r="AY13263" s="27"/>
      <c r="AZ13263" s="27"/>
      <c r="BA13263" s="27"/>
      <c r="BB13263" s="27"/>
      <c r="BC13263" s="27"/>
      <c r="BD13263" s="27"/>
      <c r="BE13263" s="27"/>
      <c r="BF13263" s="27"/>
      <c r="BG13263" s="27"/>
      <c r="BH13263" s="27"/>
      <c r="BI13263" s="27"/>
      <c r="BT13263" s="31"/>
      <c r="BU13263" s="32"/>
      <c r="BV13263" s="33"/>
      <c r="BW13263" s="32"/>
      <c r="BX13263" s="32"/>
      <c r="BY13263" s="34"/>
      <c r="CA13263" s="32"/>
      <c r="CB13263" s="32"/>
    </row>
    <row r="13264" spans="20:80">
      <c r="T13264"/>
      <c r="U13264"/>
      <c r="AO13264"/>
      <c r="AP13264"/>
      <c r="AQ13264"/>
      <c r="AR13264"/>
      <c r="AS13264"/>
      <c r="AT13264" s="47"/>
      <c r="AV13264" s="26"/>
      <c r="AW13264" s="26"/>
      <c r="AX13264" s="27"/>
      <c r="AY13264" s="27"/>
      <c r="AZ13264" s="27"/>
      <c r="BA13264" s="27"/>
      <c r="BB13264" s="27"/>
      <c r="BC13264" s="27"/>
      <c r="BD13264" s="27"/>
      <c r="BE13264" s="27"/>
      <c r="BF13264" s="27"/>
      <c r="BG13264" s="27"/>
      <c r="BH13264" s="27"/>
      <c r="BI13264" s="27"/>
      <c r="BT13264" s="31"/>
      <c r="BU13264" s="32"/>
      <c r="BV13264" s="33"/>
      <c r="BW13264" s="32"/>
      <c r="BX13264" s="32"/>
      <c r="BY13264" s="34"/>
      <c r="CA13264" s="32"/>
      <c r="CB13264" s="32"/>
    </row>
    <row r="13265" spans="20:80">
      <c r="T13265"/>
      <c r="U13265"/>
      <c r="AO13265"/>
      <c r="AP13265"/>
      <c r="AQ13265"/>
      <c r="AR13265"/>
      <c r="AS13265"/>
      <c r="AT13265" s="47"/>
      <c r="AV13265" s="26"/>
      <c r="AW13265" s="26"/>
      <c r="AX13265" s="27"/>
      <c r="AY13265" s="27"/>
      <c r="AZ13265" s="27"/>
      <c r="BA13265" s="27"/>
      <c r="BB13265" s="27"/>
      <c r="BC13265" s="27"/>
      <c r="BD13265" s="27"/>
      <c r="BE13265" s="27"/>
      <c r="BF13265" s="27"/>
      <c r="BG13265" s="27"/>
      <c r="BH13265" s="27"/>
      <c r="BI13265" s="27"/>
      <c r="BT13265" s="31"/>
      <c r="BU13265" s="32"/>
      <c r="BV13265" s="33"/>
      <c r="BW13265" s="32"/>
      <c r="BX13265" s="32"/>
      <c r="BY13265" s="34"/>
      <c r="CA13265" s="32"/>
      <c r="CB13265" s="32"/>
    </row>
    <row r="13266" spans="20:80">
      <c r="T13266"/>
      <c r="U13266"/>
      <c r="AO13266"/>
      <c r="AP13266"/>
      <c r="AQ13266"/>
      <c r="AR13266"/>
      <c r="AS13266"/>
      <c r="AT13266" s="47"/>
      <c r="AV13266" s="26"/>
      <c r="AW13266" s="26"/>
      <c r="AX13266" s="27"/>
      <c r="AY13266" s="27"/>
      <c r="AZ13266" s="27"/>
      <c r="BA13266" s="27"/>
      <c r="BB13266" s="27"/>
      <c r="BC13266" s="27"/>
      <c r="BD13266" s="27"/>
      <c r="BE13266" s="27"/>
      <c r="BF13266" s="27"/>
      <c r="BG13266" s="27"/>
      <c r="BH13266" s="27"/>
      <c r="BI13266" s="27"/>
      <c r="BT13266" s="31"/>
      <c r="BU13266" s="32"/>
      <c r="BV13266" s="33"/>
      <c r="BW13266" s="32"/>
      <c r="BX13266" s="32"/>
      <c r="BY13266" s="34"/>
      <c r="CA13266" s="32"/>
      <c r="CB13266" s="32"/>
    </row>
    <row r="13267" spans="20:80">
      <c r="T13267"/>
      <c r="U13267"/>
      <c r="AO13267"/>
      <c r="AP13267"/>
      <c r="AQ13267"/>
      <c r="AR13267"/>
      <c r="AS13267"/>
      <c r="AT13267" s="47"/>
      <c r="AV13267" s="26"/>
      <c r="AW13267" s="26"/>
      <c r="AX13267" s="27"/>
      <c r="AY13267" s="27"/>
      <c r="AZ13267" s="27"/>
      <c r="BA13267" s="27"/>
      <c r="BB13267" s="27"/>
      <c r="BC13267" s="27"/>
      <c r="BD13267" s="27"/>
      <c r="BE13267" s="27"/>
      <c r="BF13267" s="27"/>
      <c r="BG13267" s="27"/>
      <c r="BH13267" s="27"/>
      <c r="BI13267" s="27"/>
      <c r="BT13267" s="31"/>
      <c r="BU13267" s="32"/>
      <c r="BV13267" s="33"/>
      <c r="BW13267" s="32"/>
      <c r="BX13267" s="32"/>
      <c r="BY13267" s="34"/>
      <c r="CA13267" s="32"/>
      <c r="CB13267" s="32"/>
    </row>
    <row r="13268" spans="20:80">
      <c r="T13268"/>
      <c r="U13268"/>
      <c r="AO13268"/>
      <c r="AP13268"/>
      <c r="AQ13268"/>
      <c r="AR13268"/>
      <c r="AS13268"/>
      <c r="AT13268" s="47"/>
      <c r="AV13268" s="26"/>
      <c r="AW13268" s="26"/>
      <c r="AX13268" s="27"/>
      <c r="AY13268" s="27"/>
      <c r="AZ13268" s="27"/>
      <c r="BA13268" s="27"/>
      <c r="BB13268" s="27"/>
      <c r="BC13268" s="27"/>
      <c r="BD13268" s="27"/>
      <c r="BE13268" s="27"/>
      <c r="BF13268" s="27"/>
      <c r="BG13268" s="27"/>
      <c r="BH13268" s="27"/>
      <c r="BI13268" s="27"/>
      <c r="BT13268" s="31"/>
      <c r="BU13268" s="32"/>
      <c r="BV13268" s="33"/>
      <c r="BW13268" s="32"/>
      <c r="BX13268" s="32"/>
      <c r="BY13268" s="34"/>
      <c r="CA13268" s="32"/>
      <c r="CB13268" s="32"/>
    </row>
    <row r="13269" spans="20:80">
      <c r="T13269"/>
      <c r="U13269"/>
      <c r="AO13269"/>
      <c r="AP13269"/>
      <c r="AQ13269"/>
      <c r="AR13269"/>
      <c r="AS13269"/>
      <c r="AT13269" s="47"/>
      <c r="AV13269" s="26"/>
      <c r="AW13269" s="26"/>
      <c r="AX13269" s="27"/>
      <c r="AY13269" s="27"/>
      <c r="AZ13269" s="27"/>
      <c r="BA13269" s="27"/>
      <c r="BB13269" s="27"/>
      <c r="BC13269" s="27"/>
      <c r="BD13269" s="27"/>
      <c r="BE13269" s="27"/>
      <c r="BF13269" s="27"/>
      <c r="BG13269" s="27"/>
      <c r="BH13269" s="27"/>
      <c r="BI13269" s="27"/>
      <c r="BT13269" s="31"/>
      <c r="BU13269" s="32"/>
      <c r="BV13269" s="33"/>
      <c r="BW13269" s="32"/>
      <c r="BX13269" s="32"/>
      <c r="BY13269" s="34"/>
      <c r="CA13269" s="32"/>
      <c r="CB13269" s="32"/>
    </row>
    <row r="13270" spans="20:80">
      <c r="T13270"/>
      <c r="U13270"/>
      <c r="AO13270"/>
      <c r="AP13270"/>
      <c r="AQ13270"/>
      <c r="AR13270"/>
      <c r="AS13270"/>
      <c r="AT13270" s="47"/>
      <c r="AV13270" s="26"/>
      <c r="AW13270" s="26"/>
      <c r="AX13270" s="27"/>
      <c r="AY13270" s="27"/>
      <c r="AZ13270" s="27"/>
      <c r="BA13270" s="27"/>
      <c r="BB13270" s="27"/>
      <c r="BC13270" s="27"/>
      <c r="BD13270" s="27"/>
      <c r="BE13270" s="27"/>
      <c r="BF13270" s="27"/>
      <c r="BG13270" s="27"/>
      <c r="BH13270" s="27"/>
      <c r="BI13270" s="27"/>
      <c r="BT13270" s="31"/>
      <c r="BU13270" s="32"/>
      <c r="BV13270" s="33"/>
      <c r="BW13270" s="32"/>
      <c r="BX13270" s="32"/>
      <c r="BY13270" s="34"/>
      <c r="CA13270" s="32"/>
      <c r="CB13270" s="32"/>
    </row>
    <row r="13271" spans="20:80">
      <c r="T13271"/>
      <c r="U13271"/>
      <c r="AO13271"/>
      <c r="AP13271"/>
      <c r="AQ13271"/>
      <c r="AR13271"/>
      <c r="AS13271"/>
      <c r="AT13271" s="47"/>
      <c r="AV13271" s="26"/>
      <c r="AW13271" s="26"/>
      <c r="AX13271" s="27"/>
      <c r="AY13271" s="27"/>
      <c r="AZ13271" s="27"/>
      <c r="BA13271" s="27"/>
      <c r="BB13271" s="27"/>
      <c r="BC13271" s="27"/>
      <c r="BD13271" s="27"/>
      <c r="BE13271" s="27"/>
      <c r="BF13271" s="27"/>
      <c r="BG13271" s="27"/>
      <c r="BH13271" s="27"/>
      <c r="BI13271" s="27"/>
      <c r="BT13271" s="31"/>
      <c r="BU13271" s="32"/>
      <c r="BV13271" s="33"/>
      <c r="BW13271" s="32"/>
      <c r="BX13271" s="32"/>
      <c r="BY13271" s="34"/>
      <c r="CA13271" s="32"/>
      <c r="CB13271" s="32"/>
    </row>
    <row r="13272" spans="20:80">
      <c r="T13272"/>
      <c r="U13272"/>
      <c r="AO13272"/>
      <c r="AP13272"/>
      <c r="AQ13272"/>
      <c r="AR13272"/>
      <c r="AS13272"/>
      <c r="AT13272" s="47"/>
      <c r="AV13272" s="26"/>
      <c r="AW13272" s="26"/>
      <c r="AX13272" s="27"/>
      <c r="AY13272" s="27"/>
      <c r="AZ13272" s="27"/>
      <c r="BA13272" s="27"/>
      <c r="BB13272" s="27"/>
      <c r="BC13272" s="27"/>
      <c r="BD13272" s="27"/>
      <c r="BE13272" s="27"/>
      <c r="BF13272" s="27"/>
      <c r="BG13272" s="27"/>
      <c r="BH13272" s="27"/>
      <c r="BI13272" s="27"/>
      <c r="BT13272" s="31"/>
      <c r="BU13272" s="32"/>
      <c r="BV13272" s="33"/>
      <c r="BW13272" s="32"/>
      <c r="BX13272" s="32"/>
      <c r="BY13272" s="34"/>
      <c r="CA13272" s="32"/>
      <c r="CB13272" s="32"/>
    </row>
    <row r="13273" spans="20:80">
      <c r="T13273"/>
      <c r="U13273"/>
      <c r="AO13273"/>
      <c r="AP13273"/>
      <c r="AQ13273"/>
      <c r="AR13273"/>
      <c r="AS13273"/>
      <c r="AT13273" s="47"/>
      <c r="AV13273" s="26"/>
      <c r="AW13273" s="26"/>
      <c r="AX13273" s="27"/>
      <c r="AY13273" s="27"/>
      <c r="AZ13273" s="27"/>
      <c r="BA13273" s="27"/>
      <c r="BB13273" s="27"/>
      <c r="BC13273" s="27"/>
      <c r="BD13273" s="27"/>
      <c r="BE13273" s="27"/>
      <c r="BF13273" s="27"/>
      <c r="BG13273" s="27"/>
      <c r="BH13273" s="27"/>
      <c r="BI13273" s="27"/>
      <c r="BT13273" s="31"/>
      <c r="BU13273" s="32"/>
      <c r="BV13273" s="33"/>
      <c r="BW13273" s="32"/>
      <c r="BX13273" s="32"/>
      <c r="BY13273" s="34"/>
      <c r="CA13273" s="32"/>
      <c r="CB13273" s="32"/>
    </row>
    <row r="13274" spans="20:80">
      <c r="T13274"/>
      <c r="U13274"/>
      <c r="AO13274"/>
      <c r="AP13274"/>
      <c r="AQ13274"/>
      <c r="AR13274"/>
      <c r="AS13274"/>
      <c r="AT13274" s="47"/>
      <c r="AV13274" s="26"/>
      <c r="AW13274" s="26"/>
      <c r="AX13274" s="27"/>
      <c r="AY13274" s="27"/>
      <c r="AZ13274" s="27"/>
      <c r="BA13274" s="27"/>
      <c r="BB13274" s="27"/>
      <c r="BC13274" s="27"/>
      <c r="BD13274" s="27"/>
      <c r="BE13274" s="27"/>
      <c r="BF13274" s="27"/>
      <c r="BG13274" s="27"/>
      <c r="BH13274" s="27"/>
      <c r="BI13274" s="27"/>
      <c r="BT13274" s="31"/>
      <c r="BU13274" s="32"/>
      <c r="BV13274" s="33"/>
      <c r="BW13274" s="32"/>
      <c r="BX13274" s="32"/>
      <c r="BY13274" s="34"/>
      <c r="CA13274" s="32"/>
      <c r="CB13274" s="32"/>
    </row>
    <row r="13275" spans="20:80">
      <c r="T13275"/>
      <c r="U13275"/>
      <c r="AO13275"/>
      <c r="AP13275"/>
      <c r="AQ13275"/>
      <c r="AR13275"/>
      <c r="AS13275"/>
      <c r="AT13275" s="47"/>
      <c r="AV13275" s="26"/>
      <c r="AW13275" s="26"/>
      <c r="AX13275" s="27"/>
      <c r="AY13275" s="27"/>
      <c r="AZ13275" s="27"/>
      <c r="BA13275" s="27"/>
      <c r="BB13275" s="27"/>
      <c r="BC13275" s="27"/>
      <c r="BD13275" s="27"/>
      <c r="BE13275" s="27"/>
      <c r="BF13275" s="27"/>
      <c r="BG13275" s="27"/>
      <c r="BH13275" s="27"/>
      <c r="BI13275" s="27"/>
      <c r="BT13275" s="31"/>
      <c r="BU13275" s="32"/>
      <c r="BV13275" s="33"/>
      <c r="BW13275" s="32"/>
      <c r="BX13275" s="32"/>
      <c r="BY13275" s="34"/>
      <c r="CA13275" s="32"/>
      <c r="CB13275" s="32"/>
    </row>
    <row r="13276" spans="20:80">
      <c r="T13276"/>
      <c r="U13276"/>
      <c r="AO13276"/>
      <c r="AP13276"/>
      <c r="AQ13276"/>
      <c r="AR13276"/>
      <c r="AS13276"/>
      <c r="AT13276" s="47"/>
      <c r="AV13276" s="26"/>
      <c r="AW13276" s="26"/>
      <c r="AX13276" s="27"/>
      <c r="AY13276" s="27"/>
      <c r="AZ13276" s="27"/>
      <c r="BA13276" s="27"/>
      <c r="BB13276" s="27"/>
      <c r="BC13276" s="27"/>
      <c r="BD13276" s="27"/>
      <c r="BE13276" s="27"/>
      <c r="BF13276" s="27"/>
      <c r="BG13276" s="27"/>
      <c r="BH13276" s="27"/>
      <c r="BI13276" s="27"/>
      <c r="BT13276" s="31"/>
      <c r="BU13276" s="32"/>
      <c r="BV13276" s="33"/>
      <c r="BW13276" s="32"/>
      <c r="BX13276" s="32"/>
      <c r="BY13276" s="34"/>
      <c r="CA13276" s="32"/>
      <c r="CB13276" s="32"/>
    </row>
    <row r="13277" spans="20:80">
      <c r="T13277"/>
      <c r="U13277"/>
      <c r="AO13277"/>
      <c r="AP13277"/>
      <c r="AQ13277"/>
      <c r="AR13277"/>
      <c r="AS13277"/>
      <c r="AT13277" s="47"/>
      <c r="AV13277" s="26"/>
      <c r="AW13277" s="26"/>
      <c r="AX13277" s="27"/>
      <c r="AY13277" s="27"/>
      <c r="AZ13277" s="27"/>
      <c r="BA13277" s="27"/>
      <c r="BB13277" s="27"/>
      <c r="BC13277" s="27"/>
      <c r="BD13277" s="27"/>
      <c r="BE13277" s="27"/>
      <c r="BF13277" s="27"/>
      <c r="BG13277" s="27"/>
      <c r="BH13277" s="27"/>
      <c r="BI13277" s="27"/>
      <c r="BT13277" s="31"/>
      <c r="BU13277" s="32"/>
      <c r="BV13277" s="33"/>
      <c r="BW13277" s="32"/>
      <c r="BX13277" s="32"/>
      <c r="BY13277" s="34"/>
      <c r="CA13277" s="32"/>
      <c r="CB13277" s="32"/>
    </row>
    <row r="13278" spans="20:80">
      <c r="T13278"/>
      <c r="U13278"/>
      <c r="AO13278"/>
      <c r="AP13278"/>
      <c r="AQ13278"/>
      <c r="AR13278"/>
      <c r="AS13278"/>
      <c r="AT13278" s="47"/>
      <c r="AV13278" s="26"/>
      <c r="AW13278" s="26"/>
      <c r="AX13278" s="27"/>
      <c r="AY13278" s="27"/>
      <c r="AZ13278" s="27"/>
      <c r="BA13278" s="27"/>
      <c r="BB13278" s="27"/>
      <c r="BC13278" s="27"/>
      <c r="BD13278" s="27"/>
      <c r="BE13278" s="27"/>
      <c r="BF13278" s="27"/>
      <c r="BG13278" s="27"/>
      <c r="BH13278" s="27"/>
      <c r="BI13278" s="27"/>
      <c r="BT13278" s="31"/>
      <c r="BU13278" s="32"/>
      <c r="BV13278" s="33"/>
      <c r="BW13278" s="32"/>
      <c r="BX13278" s="32"/>
      <c r="BY13278" s="34"/>
      <c r="CA13278" s="32"/>
      <c r="CB13278" s="32"/>
    </row>
    <row r="13279" spans="20:80">
      <c r="T13279"/>
      <c r="U13279"/>
      <c r="AO13279"/>
      <c r="AP13279"/>
      <c r="AQ13279"/>
      <c r="AR13279"/>
      <c r="AS13279"/>
      <c r="AT13279" s="47"/>
      <c r="AV13279" s="26"/>
      <c r="AW13279" s="26"/>
      <c r="AX13279" s="27"/>
      <c r="AY13279" s="27"/>
      <c r="AZ13279" s="27"/>
      <c r="BA13279" s="27"/>
      <c r="BB13279" s="27"/>
      <c r="BC13279" s="27"/>
      <c r="BD13279" s="27"/>
      <c r="BE13279" s="27"/>
      <c r="BF13279" s="27"/>
      <c r="BG13279" s="27"/>
      <c r="BH13279" s="27"/>
      <c r="BI13279" s="27"/>
      <c r="BT13279" s="31"/>
      <c r="BU13279" s="32"/>
      <c r="BV13279" s="33"/>
      <c r="BW13279" s="32"/>
      <c r="BX13279" s="32"/>
      <c r="BY13279" s="34"/>
      <c r="CA13279" s="32"/>
      <c r="CB13279" s="32"/>
    </row>
    <row r="13280" spans="20:80">
      <c r="T13280"/>
      <c r="U13280"/>
      <c r="AO13280"/>
      <c r="AP13280"/>
      <c r="AQ13280"/>
      <c r="AR13280"/>
      <c r="AS13280"/>
      <c r="AT13280" s="47"/>
      <c r="AV13280" s="26"/>
      <c r="AW13280" s="26"/>
      <c r="AX13280" s="27"/>
      <c r="AY13280" s="27"/>
      <c r="AZ13280" s="27"/>
      <c r="BA13280" s="27"/>
      <c r="BB13280" s="27"/>
      <c r="BC13280" s="27"/>
      <c r="BD13280" s="27"/>
      <c r="BE13280" s="27"/>
      <c r="BF13280" s="27"/>
      <c r="BG13280" s="27"/>
      <c r="BH13280" s="27"/>
      <c r="BI13280" s="27"/>
      <c r="BT13280" s="31"/>
      <c r="BU13280" s="32"/>
      <c r="BV13280" s="33"/>
      <c r="BW13280" s="32"/>
      <c r="BX13280" s="32"/>
      <c r="BY13280" s="34"/>
      <c r="CA13280" s="32"/>
      <c r="CB13280" s="32"/>
    </row>
    <row r="13281" spans="20:80">
      <c r="T13281"/>
      <c r="U13281"/>
      <c r="AO13281"/>
      <c r="AP13281"/>
      <c r="AQ13281"/>
      <c r="AR13281"/>
      <c r="AS13281"/>
      <c r="AT13281" s="47"/>
      <c r="AV13281" s="26"/>
      <c r="AW13281" s="26"/>
      <c r="AX13281" s="27"/>
      <c r="AY13281" s="27"/>
      <c r="AZ13281" s="27"/>
      <c r="BA13281" s="27"/>
      <c r="BB13281" s="27"/>
      <c r="BC13281" s="27"/>
      <c r="BD13281" s="27"/>
      <c r="BE13281" s="27"/>
      <c r="BF13281" s="27"/>
      <c r="BG13281" s="27"/>
      <c r="BH13281" s="27"/>
      <c r="BI13281" s="27"/>
      <c r="BT13281" s="31"/>
      <c r="BU13281" s="32"/>
      <c r="BV13281" s="33"/>
      <c r="BW13281" s="32"/>
      <c r="BX13281" s="32"/>
      <c r="BY13281" s="34"/>
      <c r="CA13281" s="32"/>
      <c r="CB13281" s="32"/>
    </row>
    <row r="13282" spans="20:80">
      <c r="T13282"/>
      <c r="U13282"/>
      <c r="AO13282"/>
      <c r="AP13282"/>
      <c r="AQ13282"/>
      <c r="AR13282"/>
      <c r="AS13282"/>
      <c r="AT13282" s="47"/>
      <c r="AV13282" s="26"/>
      <c r="AW13282" s="26"/>
      <c r="AX13282" s="27"/>
      <c r="AY13282" s="27"/>
      <c r="AZ13282" s="27"/>
      <c r="BA13282" s="27"/>
      <c r="BB13282" s="27"/>
      <c r="BC13282" s="27"/>
      <c r="BD13282" s="27"/>
      <c r="BE13282" s="27"/>
      <c r="BF13282" s="27"/>
      <c r="BG13282" s="27"/>
      <c r="BH13282" s="27"/>
      <c r="BI13282" s="27"/>
      <c r="BT13282" s="31"/>
      <c r="BU13282" s="32"/>
      <c r="BV13282" s="33"/>
      <c r="BW13282" s="32"/>
      <c r="BX13282" s="32"/>
      <c r="BY13282" s="34"/>
      <c r="CA13282" s="32"/>
      <c r="CB13282" s="32"/>
    </row>
    <row r="13283" spans="20:80">
      <c r="T13283"/>
      <c r="U13283"/>
      <c r="AO13283"/>
      <c r="AP13283"/>
      <c r="AQ13283"/>
      <c r="AR13283"/>
      <c r="AS13283"/>
      <c r="AT13283" s="47"/>
      <c r="AV13283" s="26"/>
      <c r="AW13283" s="26"/>
      <c r="AX13283" s="27"/>
      <c r="AY13283" s="27"/>
      <c r="AZ13283" s="27"/>
      <c r="BA13283" s="27"/>
      <c r="BB13283" s="27"/>
      <c r="BC13283" s="27"/>
      <c r="BD13283" s="27"/>
      <c r="BE13283" s="27"/>
      <c r="BF13283" s="27"/>
      <c r="BG13283" s="27"/>
      <c r="BH13283" s="27"/>
      <c r="BI13283" s="27"/>
      <c r="BT13283" s="31"/>
      <c r="BU13283" s="32"/>
      <c r="BV13283" s="33"/>
      <c r="BW13283" s="32"/>
      <c r="BX13283" s="32"/>
      <c r="BY13283" s="34"/>
      <c r="CA13283" s="32"/>
      <c r="CB13283" s="32"/>
    </row>
    <row r="13284" spans="20:80">
      <c r="T13284"/>
      <c r="U13284"/>
      <c r="AO13284"/>
      <c r="AP13284"/>
      <c r="AQ13284"/>
      <c r="AR13284"/>
      <c r="AS13284"/>
      <c r="AT13284" s="47"/>
      <c r="AV13284" s="26"/>
      <c r="AW13284" s="26"/>
      <c r="AX13284" s="27"/>
      <c r="AY13284" s="27"/>
      <c r="AZ13284" s="27"/>
      <c r="BA13284" s="27"/>
      <c r="BB13284" s="27"/>
      <c r="BC13284" s="27"/>
      <c r="BD13284" s="27"/>
      <c r="BE13284" s="27"/>
      <c r="BF13284" s="27"/>
      <c r="BG13284" s="27"/>
      <c r="BH13284" s="27"/>
      <c r="BI13284" s="27"/>
      <c r="BT13284" s="31"/>
      <c r="BU13284" s="32"/>
      <c r="BV13284" s="33"/>
      <c r="BW13284" s="32"/>
      <c r="BX13284" s="32"/>
      <c r="BY13284" s="34"/>
      <c r="CA13284" s="32"/>
      <c r="CB13284" s="32"/>
    </row>
    <row r="13285" spans="20:80">
      <c r="T13285"/>
      <c r="U13285"/>
      <c r="AO13285"/>
      <c r="AP13285"/>
      <c r="AQ13285"/>
      <c r="AR13285"/>
      <c r="AS13285"/>
      <c r="AT13285" s="47"/>
      <c r="AV13285" s="26"/>
      <c r="AW13285" s="26"/>
      <c r="AX13285" s="27"/>
      <c r="AY13285" s="27"/>
      <c r="AZ13285" s="27"/>
      <c r="BA13285" s="27"/>
      <c r="BB13285" s="27"/>
      <c r="BC13285" s="27"/>
      <c r="BD13285" s="27"/>
      <c r="BE13285" s="27"/>
      <c r="BF13285" s="27"/>
      <c r="BG13285" s="27"/>
      <c r="BH13285" s="27"/>
      <c r="BI13285" s="27"/>
      <c r="BT13285" s="31"/>
      <c r="BU13285" s="32"/>
      <c r="BV13285" s="33"/>
      <c r="BW13285" s="32"/>
      <c r="BX13285" s="32"/>
      <c r="BY13285" s="34"/>
      <c r="CA13285" s="32"/>
      <c r="CB13285" s="32"/>
    </row>
    <row r="13286" spans="20:80">
      <c r="T13286"/>
      <c r="U13286"/>
      <c r="AO13286"/>
      <c r="AP13286"/>
      <c r="AQ13286"/>
      <c r="AR13286"/>
      <c r="AS13286"/>
      <c r="AT13286" s="47"/>
      <c r="AV13286" s="26"/>
      <c r="AW13286" s="26"/>
      <c r="AX13286" s="27"/>
      <c r="AY13286" s="27"/>
      <c r="AZ13286" s="27"/>
      <c r="BA13286" s="27"/>
      <c r="BB13286" s="27"/>
      <c r="BC13286" s="27"/>
      <c r="BD13286" s="27"/>
      <c r="BE13286" s="27"/>
      <c r="BF13286" s="27"/>
      <c r="BG13286" s="27"/>
      <c r="BH13286" s="27"/>
      <c r="BI13286" s="27"/>
      <c r="BT13286" s="31"/>
      <c r="BU13286" s="32"/>
      <c r="BV13286" s="33"/>
      <c r="BW13286" s="32"/>
      <c r="BX13286" s="32"/>
      <c r="BY13286" s="34"/>
      <c r="CA13286" s="32"/>
      <c r="CB13286" s="32"/>
    </row>
    <row r="13287" spans="20:80">
      <c r="T13287"/>
      <c r="U13287"/>
      <c r="AO13287"/>
      <c r="AP13287"/>
      <c r="AQ13287"/>
      <c r="AR13287"/>
      <c r="AS13287"/>
      <c r="AT13287" s="47"/>
      <c r="AV13287" s="26"/>
      <c r="AW13287" s="26"/>
      <c r="AX13287" s="27"/>
      <c r="AY13287" s="27"/>
      <c r="AZ13287" s="27"/>
      <c r="BA13287" s="27"/>
      <c r="BB13287" s="27"/>
      <c r="BC13287" s="27"/>
      <c r="BD13287" s="27"/>
      <c r="BE13287" s="27"/>
      <c r="BF13287" s="27"/>
      <c r="BG13287" s="27"/>
      <c r="BH13287" s="27"/>
      <c r="BI13287" s="27"/>
      <c r="BT13287" s="31"/>
      <c r="BU13287" s="32"/>
      <c r="BV13287" s="33"/>
      <c r="BW13287" s="32"/>
      <c r="BX13287" s="32"/>
      <c r="BY13287" s="34"/>
      <c r="CA13287" s="32"/>
      <c r="CB13287" s="32"/>
    </row>
    <row r="13288" spans="20:80">
      <c r="T13288"/>
      <c r="U13288"/>
      <c r="AO13288"/>
      <c r="AP13288"/>
      <c r="AQ13288"/>
      <c r="AR13288"/>
      <c r="AS13288"/>
      <c r="AT13288" s="47"/>
      <c r="AV13288" s="26"/>
      <c r="AW13288" s="26"/>
      <c r="AX13288" s="27"/>
      <c r="AY13288" s="27"/>
      <c r="AZ13288" s="27"/>
      <c r="BA13288" s="27"/>
      <c r="BB13288" s="27"/>
      <c r="BC13288" s="27"/>
      <c r="BD13288" s="27"/>
      <c r="BE13288" s="27"/>
      <c r="BF13288" s="27"/>
      <c r="BG13288" s="27"/>
      <c r="BH13288" s="27"/>
      <c r="BI13288" s="27"/>
      <c r="BT13288" s="31"/>
      <c r="BU13288" s="32"/>
      <c r="BV13288" s="33"/>
      <c r="BW13288" s="32"/>
      <c r="BX13288" s="32"/>
      <c r="BY13288" s="34"/>
      <c r="CA13288" s="32"/>
      <c r="CB13288" s="32"/>
    </row>
    <row r="13289" spans="20:80">
      <c r="T13289"/>
      <c r="U13289"/>
      <c r="AO13289"/>
      <c r="AP13289"/>
      <c r="AQ13289"/>
      <c r="AR13289"/>
      <c r="AS13289"/>
      <c r="AT13289" s="47"/>
      <c r="AV13289" s="26"/>
      <c r="AW13289" s="26"/>
      <c r="AX13289" s="27"/>
      <c r="AY13289" s="27"/>
      <c r="AZ13289" s="27"/>
      <c r="BA13289" s="27"/>
      <c r="BB13289" s="27"/>
      <c r="BC13289" s="27"/>
      <c r="BD13289" s="27"/>
      <c r="BE13289" s="27"/>
      <c r="BF13289" s="27"/>
      <c r="BG13289" s="27"/>
      <c r="BH13289" s="27"/>
      <c r="BI13289" s="27"/>
      <c r="BT13289" s="31"/>
      <c r="BU13289" s="32"/>
      <c r="BV13289" s="33"/>
      <c r="BW13289" s="32"/>
      <c r="BX13289" s="32"/>
      <c r="BY13289" s="34"/>
      <c r="CA13289" s="32"/>
      <c r="CB13289" s="32"/>
    </row>
    <row r="13290" spans="20:80">
      <c r="T13290"/>
      <c r="U13290"/>
      <c r="AO13290"/>
      <c r="AP13290"/>
      <c r="AQ13290"/>
      <c r="AR13290"/>
      <c r="AS13290"/>
      <c r="AT13290" s="47"/>
      <c r="AV13290" s="26"/>
      <c r="AW13290" s="26"/>
      <c r="AX13290" s="27"/>
      <c r="AY13290" s="27"/>
      <c r="AZ13290" s="27"/>
      <c r="BA13290" s="27"/>
      <c r="BB13290" s="27"/>
      <c r="BC13290" s="27"/>
      <c r="BD13290" s="27"/>
      <c r="BE13290" s="27"/>
      <c r="BF13290" s="27"/>
      <c r="BG13290" s="27"/>
      <c r="BH13290" s="27"/>
      <c r="BI13290" s="27"/>
      <c r="BT13290" s="31"/>
      <c r="BU13290" s="32"/>
      <c r="BV13290" s="33"/>
      <c r="BW13290" s="32"/>
      <c r="BX13290" s="32"/>
      <c r="BY13290" s="34"/>
      <c r="CA13290" s="32"/>
      <c r="CB13290" s="32"/>
    </row>
    <row r="13291" spans="20:80">
      <c r="T13291"/>
      <c r="U13291"/>
      <c r="AO13291"/>
      <c r="AP13291"/>
      <c r="AQ13291"/>
      <c r="AR13291"/>
      <c r="AS13291"/>
      <c r="AT13291" s="47"/>
      <c r="AV13291" s="26"/>
      <c r="AW13291" s="26"/>
      <c r="AX13291" s="27"/>
      <c r="AY13291" s="27"/>
      <c r="AZ13291" s="27"/>
      <c r="BA13291" s="27"/>
      <c r="BB13291" s="27"/>
      <c r="BC13291" s="27"/>
      <c r="BD13291" s="27"/>
      <c r="BE13291" s="27"/>
      <c r="BF13291" s="27"/>
      <c r="BG13291" s="27"/>
      <c r="BH13291" s="27"/>
      <c r="BI13291" s="27"/>
      <c r="BT13291" s="31"/>
      <c r="BU13291" s="32"/>
      <c r="BV13291" s="33"/>
      <c r="BW13291" s="32"/>
      <c r="BX13291" s="32"/>
      <c r="BY13291" s="34"/>
      <c r="CA13291" s="32"/>
      <c r="CB13291" s="32"/>
    </row>
    <row r="13292" spans="20:80">
      <c r="T13292"/>
      <c r="U13292"/>
      <c r="AO13292"/>
      <c r="AP13292"/>
      <c r="AQ13292"/>
      <c r="AR13292"/>
      <c r="AS13292"/>
      <c r="AT13292" s="47"/>
      <c r="AV13292" s="26"/>
      <c r="AW13292" s="26"/>
      <c r="AX13292" s="27"/>
      <c r="AY13292" s="27"/>
      <c r="AZ13292" s="27"/>
      <c r="BA13292" s="27"/>
      <c r="BB13292" s="27"/>
      <c r="BC13292" s="27"/>
      <c r="BD13292" s="27"/>
      <c r="BE13292" s="27"/>
      <c r="BF13292" s="27"/>
      <c r="BG13292" s="27"/>
      <c r="BH13292" s="27"/>
      <c r="BI13292" s="27"/>
      <c r="BT13292" s="31"/>
      <c r="BU13292" s="32"/>
      <c r="BV13292" s="33"/>
      <c r="BW13292" s="32"/>
      <c r="BX13292" s="32"/>
      <c r="BY13292" s="34"/>
      <c r="CA13292" s="32"/>
      <c r="CB13292" s="32"/>
    </row>
    <row r="13293" spans="20:80">
      <c r="T13293"/>
      <c r="U13293"/>
      <c r="AO13293"/>
      <c r="AP13293"/>
      <c r="AQ13293"/>
      <c r="AR13293"/>
      <c r="AS13293"/>
      <c r="AT13293" s="47"/>
      <c r="AV13293" s="26"/>
      <c r="AW13293" s="26"/>
      <c r="AX13293" s="27"/>
      <c r="AY13293" s="27"/>
      <c r="AZ13293" s="27"/>
      <c r="BA13293" s="27"/>
      <c r="BB13293" s="27"/>
      <c r="BC13293" s="27"/>
      <c r="BD13293" s="27"/>
      <c r="BE13293" s="27"/>
      <c r="BF13293" s="27"/>
      <c r="BG13293" s="27"/>
      <c r="BH13293" s="27"/>
      <c r="BI13293" s="27"/>
      <c r="BT13293" s="31"/>
      <c r="BU13293" s="32"/>
      <c r="BV13293" s="33"/>
      <c r="BW13293" s="32"/>
      <c r="BX13293" s="32"/>
      <c r="BY13293" s="34"/>
      <c r="CA13293" s="32"/>
      <c r="CB13293" s="32"/>
    </row>
    <row r="13294" spans="20:80">
      <c r="T13294"/>
      <c r="U13294"/>
      <c r="AO13294"/>
      <c r="AP13294"/>
      <c r="AQ13294"/>
      <c r="AR13294"/>
      <c r="AS13294"/>
      <c r="AT13294" s="47"/>
      <c r="AV13294" s="26"/>
      <c r="AW13294" s="26"/>
      <c r="AX13294" s="27"/>
      <c r="AY13294" s="27"/>
      <c r="AZ13294" s="27"/>
      <c r="BA13294" s="27"/>
      <c r="BB13294" s="27"/>
      <c r="BC13294" s="27"/>
      <c r="BD13294" s="27"/>
      <c r="BE13294" s="27"/>
      <c r="BF13294" s="27"/>
      <c r="BG13294" s="27"/>
      <c r="BH13294" s="27"/>
      <c r="BI13294" s="27"/>
      <c r="BT13294" s="31"/>
      <c r="BU13294" s="32"/>
      <c r="BV13294" s="33"/>
      <c r="BW13294" s="32"/>
      <c r="BX13294" s="32"/>
      <c r="BY13294" s="34"/>
      <c r="CA13294" s="32"/>
      <c r="CB13294" s="32"/>
    </row>
    <row r="13295" spans="20:80">
      <c r="T13295"/>
      <c r="U13295"/>
      <c r="AO13295"/>
      <c r="AP13295"/>
      <c r="AQ13295"/>
      <c r="AR13295"/>
      <c r="AS13295"/>
      <c r="AT13295" s="47"/>
      <c r="AV13295" s="26"/>
      <c r="AW13295" s="26"/>
      <c r="AX13295" s="27"/>
      <c r="AY13295" s="27"/>
      <c r="AZ13295" s="27"/>
      <c r="BA13295" s="27"/>
      <c r="BB13295" s="27"/>
      <c r="BC13295" s="27"/>
      <c r="BD13295" s="27"/>
      <c r="BE13295" s="27"/>
      <c r="BF13295" s="27"/>
      <c r="BG13295" s="27"/>
      <c r="BH13295" s="27"/>
      <c r="BI13295" s="27"/>
      <c r="BT13295" s="31"/>
      <c r="BU13295" s="32"/>
      <c r="BV13295" s="33"/>
      <c r="BW13295" s="32"/>
      <c r="BX13295" s="32"/>
      <c r="BY13295" s="34"/>
      <c r="CA13295" s="32"/>
      <c r="CB13295" s="32"/>
    </row>
    <row r="13296" spans="20:80">
      <c r="T13296"/>
      <c r="U13296"/>
      <c r="AO13296"/>
      <c r="AP13296"/>
      <c r="AQ13296"/>
      <c r="AR13296"/>
      <c r="AS13296"/>
      <c r="AT13296" s="47"/>
      <c r="AV13296" s="26"/>
      <c r="AW13296" s="26"/>
      <c r="AX13296" s="27"/>
      <c r="AY13296" s="27"/>
      <c r="AZ13296" s="27"/>
      <c r="BA13296" s="27"/>
      <c r="BB13296" s="27"/>
      <c r="BC13296" s="27"/>
      <c r="BD13296" s="27"/>
      <c r="BE13296" s="27"/>
      <c r="BF13296" s="27"/>
      <c r="BG13296" s="27"/>
      <c r="BH13296" s="27"/>
      <c r="BI13296" s="27"/>
      <c r="BT13296" s="31"/>
      <c r="BU13296" s="32"/>
      <c r="BV13296" s="33"/>
      <c r="BW13296" s="32"/>
      <c r="BX13296" s="32"/>
      <c r="BY13296" s="34"/>
      <c r="CA13296" s="32"/>
      <c r="CB13296" s="32"/>
    </row>
    <row r="13297" spans="20:80">
      <c r="T13297"/>
      <c r="U13297"/>
      <c r="AO13297"/>
      <c r="AP13297"/>
      <c r="AQ13297"/>
      <c r="AR13297"/>
      <c r="AS13297"/>
      <c r="AT13297" s="47"/>
      <c r="AV13297" s="26"/>
      <c r="AW13297" s="26"/>
      <c r="AX13297" s="27"/>
      <c r="AY13297" s="27"/>
      <c r="AZ13297" s="27"/>
      <c r="BA13297" s="27"/>
      <c r="BB13297" s="27"/>
      <c r="BC13297" s="27"/>
      <c r="BD13297" s="27"/>
      <c r="BE13297" s="27"/>
      <c r="BF13297" s="27"/>
      <c r="BG13297" s="27"/>
      <c r="BH13297" s="27"/>
      <c r="BI13297" s="27"/>
      <c r="BT13297" s="31"/>
      <c r="BU13297" s="32"/>
      <c r="BV13297" s="33"/>
      <c r="BW13297" s="32"/>
      <c r="BX13297" s="32"/>
      <c r="BY13297" s="34"/>
      <c r="CA13297" s="32"/>
      <c r="CB13297" s="32"/>
    </row>
    <row r="13298" spans="20:80">
      <c r="T13298"/>
      <c r="U13298"/>
      <c r="AO13298"/>
      <c r="AP13298"/>
      <c r="AQ13298"/>
      <c r="AR13298"/>
      <c r="AS13298"/>
      <c r="AT13298" s="47"/>
      <c r="AV13298" s="26"/>
      <c r="AW13298" s="26"/>
      <c r="AX13298" s="27"/>
      <c r="AY13298" s="27"/>
      <c r="AZ13298" s="27"/>
      <c r="BA13298" s="27"/>
      <c r="BB13298" s="27"/>
      <c r="BC13298" s="27"/>
      <c r="BD13298" s="27"/>
      <c r="BE13298" s="27"/>
      <c r="BF13298" s="27"/>
      <c r="BG13298" s="27"/>
      <c r="BH13298" s="27"/>
      <c r="BI13298" s="27"/>
      <c r="BT13298" s="31"/>
      <c r="BU13298" s="32"/>
      <c r="BV13298" s="33"/>
      <c r="BW13298" s="32"/>
      <c r="BX13298" s="32"/>
      <c r="BY13298" s="34"/>
      <c r="CA13298" s="32"/>
      <c r="CB13298" s="32"/>
    </row>
    <row r="13299" spans="20:80">
      <c r="T13299"/>
      <c r="U13299"/>
      <c r="AO13299"/>
      <c r="AP13299"/>
      <c r="AQ13299"/>
      <c r="AR13299"/>
      <c r="AS13299"/>
      <c r="AT13299" s="47"/>
      <c r="AV13299" s="26"/>
      <c r="AW13299" s="26"/>
      <c r="AX13299" s="27"/>
      <c r="AY13299" s="27"/>
      <c r="AZ13299" s="27"/>
      <c r="BA13299" s="27"/>
      <c r="BB13299" s="27"/>
      <c r="BC13299" s="27"/>
      <c r="BD13299" s="27"/>
      <c r="BE13299" s="27"/>
      <c r="BF13299" s="27"/>
      <c r="BG13299" s="27"/>
      <c r="BH13299" s="27"/>
      <c r="BI13299" s="27"/>
      <c r="BT13299" s="31"/>
      <c r="BU13299" s="32"/>
      <c r="BV13299" s="33"/>
      <c r="BW13299" s="32"/>
      <c r="BX13299" s="32"/>
      <c r="BY13299" s="34"/>
      <c r="CA13299" s="32"/>
      <c r="CB13299" s="32"/>
    </row>
    <row r="13300" spans="20:80">
      <c r="T13300"/>
      <c r="U13300"/>
      <c r="AO13300"/>
      <c r="AP13300"/>
      <c r="AQ13300"/>
      <c r="AR13300"/>
      <c r="AS13300"/>
      <c r="AT13300" s="47"/>
      <c r="AV13300" s="26"/>
      <c r="AW13300" s="26"/>
      <c r="AX13300" s="27"/>
      <c r="AY13300" s="27"/>
      <c r="AZ13300" s="27"/>
      <c r="BA13300" s="27"/>
      <c r="BB13300" s="27"/>
      <c r="BC13300" s="27"/>
      <c r="BD13300" s="27"/>
      <c r="BE13300" s="27"/>
      <c r="BF13300" s="27"/>
      <c r="BG13300" s="27"/>
      <c r="BH13300" s="27"/>
      <c r="BI13300" s="27"/>
      <c r="BT13300" s="31"/>
      <c r="BU13300" s="32"/>
      <c r="BV13300" s="33"/>
      <c r="BW13300" s="32"/>
      <c r="BX13300" s="32"/>
      <c r="BY13300" s="34"/>
      <c r="CA13300" s="32"/>
      <c r="CB13300" s="32"/>
    </row>
    <row r="13301" spans="20:80">
      <c r="T13301"/>
      <c r="U13301"/>
      <c r="AO13301"/>
      <c r="AP13301"/>
      <c r="AQ13301"/>
      <c r="AR13301"/>
      <c r="AS13301"/>
      <c r="AT13301" s="47"/>
      <c r="AV13301" s="26"/>
      <c r="AW13301" s="26"/>
      <c r="AX13301" s="27"/>
      <c r="AY13301" s="27"/>
      <c r="AZ13301" s="27"/>
      <c r="BA13301" s="27"/>
      <c r="BB13301" s="27"/>
      <c r="BC13301" s="27"/>
      <c r="BD13301" s="27"/>
      <c r="BE13301" s="27"/>
      <c r="BF13301" s="27"/>
      <c r="BG13301" s="27"/>
      <c r="BH13301" s="27"/>
      <c r="BI13301" s="27"/>
      <c r="BT13301" s="31"/>
      <c r="BU13301" s="32"/>
      <c r="BV13301" s="33"/>
      <c r="BW13301" s="32"/>
      <c r="BX13301" s="32"/>
      <c r="BY13301" s="34"/>
      <c r="CA13301" s="32"/>
      <c r="CB13301" s="32"/>
    </row>
    <row r="13302" spans="20:80">
      <c r="T13302"/>
      <c r="U13302"/>
      <c r="AO13302"/>
      <c r="AP13302"/>
      <c r="AQ13302"/>
      <c r="AR13302"/>
      <c r="AS13302"/>
      <c r="AT13302" s="47"/>
      <c r="AV13302" s="26"/>
      <c r="AW13302" s="26"/>
      <c r="AX13302" s="27"/>
      <c r="AY13302" s="27"/>
      <c r="AZ13302" s="27"/>
      <c r="BA13302" s="27"/>
      <c r="BB13302" s="27"/>
      <c r="BC13302" s="27"/>
      <c r="BD13302" s="27"/>
      <c r="BE13302" s="27"/>
      <c r="BF13302" s="27"/>
      <c r="BG13302" s="27"/>
      <c r="BH13302" s="27"/>
      <c r="BI13302" s="27"/>
      <c r="BT13302" s="31"/>
      <c r="BU13302" s="32"/>
      <c r="BV13302" s="33"/>
      <c r="BW13302" s="32"/>
      <c r="BX13302" s="32"/>
      <c r="BY13302" s="34"/>
      <c r="CA13302" s="32"/>
      <c r="CB13302" s="32"/>
    </row>
    <row r="13303" spans="20:80">
      <c r="T13303"/>
      <c r="U13303"/>
      <c r="AO13303"/>
      <c r="AP13303"/>
      <c r="AQ13303"/>
      <c r="AR13303"/>
      <c r="AS13303"/>
      <c r="AT13303" s="47"/>
      <c r="AV13303" s="26"/>
      <c r="AW13303" s="26"/>
      <c r="AX13303" s="27"/>
      <c r="AY13303" s="27"/>
      <c r="AZ13303" s="27"/>
      <c r="BA13303" s="27"/>
      <c r="BB13303" s="27"/>
      <c r="BC13303" s="27"/>
      <c r="BD13303" s="27"/>
      <c r="BE13303" s="27"/>
      <c r="BF13303" s="27"/>
      <c r="BG13303" s="27"/>
      <c r="BH13303" s="27"/>
      <c r="BI13303" s="27"/>
      <c r="BT13303" s="31"/>
      <c r="BU13303" s="32"/>
      <c r="BV13303" s="33"/>
      <c r="BW13303" s="32"/>
      <c r="BX13303" s="32"/>
      <c r="BY13303" s="34"/>
      <c r="CA13303" s="32"/>
      <c r="CB13303" s="32"/>
    </row>
    <row r="13304" spans="20:80">
      <c r="T13304"/>
      <c r="U13304"/>
      <c r="AO13304"/>
      <c r="AP13304"/>
      <c r="AQ13304"/>
      <c r="AR13304"/>
      <c r="AS13304"/>
      <c r="AT13304" s="47"/>
      <c r="AV13304" s="26"/>
      <c r="AW13304" s="26"/>
      <c r="AX13304" s="27"/>
      <c r="AY13304" s="27"/>
      <c r="AZ13304" s="27"/>
      <c r="BA13304" s="27"/>
      <c r="BB13304" s="27"/>
      <c r="BC13304" s="27"/>
      <c r="BD13304" s="27"/>
      <c r="BE13304" s="27"/>
      <c r="BF13304" s="27"/>
      <c r="BG13304" s="27"/>
      <c r="BH13304" s="27"/>
      <c r="BI13304" s="27"/>
      <c r="BT13304" s="31"/>
      <c r="BU13304" s="32"/>
      <c r="BV13304" s="33"/>
      <c r="BW13304" s="32"/>
      <c r="BX13304" s="32"/>
      <c r="BY13304" s="34"/>
      <c r="CA13304" s="32"/>
      <c r="CB13304" s="32"/>
    </row>
    <row r="13305" spans="20:80">
      <c r="T13305"/>
      <c r="U13305"/>
      <c r="AO13305"/>
      <c r="AP13305"/>
      <c r="AQ13305"/>
      <c r="AR13305"/>
      <c r="AS13305"/>
      <c r="AT13305" s="47"/>
      <c r="AV13305" s="26"/>
      <c r="AW13305" s="26"/>
      <c r="AX13305" s="27"/>
      <c r="AY13305" s="27"/>
      <c r="AZ13305" s="27"/>
      <c r="BA13305" s="27"/>
      <c r="BB13305" s="27"/>
      <c r="BC13305" s="27"/>
      <c r="BD13305" s="27"/>
      <c r="BE13305" s="27"/>
      <c r="BF13305" s="27"/>
      <c r="BG13305" s="27"/>
      <c r="BH13305" s="27"/>
      <c r="BI13305" s="27"/>
      <c r="BT13305" s="31"/>
      <c r="BU13305" s="32"/>
      <c r="BV13305" s="33"/>
      <c r="BW13305" s="32"/>
      <c r="BX13305" s="32"/>
      <c r="BY13305" s="34"/>
      <c r="CA13305" s="32"/>
      <c r="CB13305" s="32"/>
    </row>
    <row r="13306" spans="20:80">
      <c r="T13306"/>
      <c r="U13306"/>
      <c r="AO13306"/>
      <c r="AP13306"/>
      <c r="AQ13306"/>
      <c r="AR13306"/>
      <c r="AS13306"/>
      <c r="AT13306" s="47"/>
      <c r="AV13306" s="26"/>
      <c r="AW13306" s="26"/>
      <c r="AX13306" s="27"/>
      <c r="AY13306" s="27"/>
      <c r="AZ13306" s="27"/>
      <c r="BA13306" s="27"/>
      <c r="BB13306" s="27"/>
      <c r="BC13306" s="27"/>
      <c r="BD13306" s="27"/>
      <c r="BE13306" s="27"/>
      <c r="BF13306" s="27"/>
      <c r="BG13306" s="27"/>
      <c r="BH13306" s="27"/>
      <c r="BI13306" s="27"/>
      <c r="BT13306" s="31"/>
      <c r="BU13306" s="32"/>
      <c r="BV13306" s="33"/>
      <c r="BW13306" s="32"/>
      <c r="BX13306" s="32"/>
      <c r="BY13306" s="34"/>
      <c r="CA13306" s="32"/>
      <c r="CB13306" s="32"/>
    </row>
    <row r="13307" spans="20:80">
      <c r="T13307"/>
      <c r="U13307"/>
      <c r="AO13307"/>
      <c r="AP13307"/>
      <c r="AQ13307"/>
      <c r="AR13307"/>
      <c r="AS13307"/>
      <c r="AT13307" s="47"/>
      <c r="AV13307" s="26"/>
      <c r="AW13307" s="26"/>
      <c r="AX13307" s="27"/>
      <c r="AY13307" s="27"/>
      <c r="AZ13307" s="27"/>
      <c r="BA13307" s="27"/>
      <c r="BB13307" s="27"/>
      <c r="BC13307" s="27"/>
      <c r="BD13307" s="27"/>
      <c r="BE13307" s="27"/>
      <c r="BF13307" s="27"/>
      <c r="BG13307" s="27"/>
      <c r="BH13307" s="27"/>
      <c r="BI13307" s="27"/>
      <c r="BT13307" s="31"/>
      <c r="BU13307" s="32"/>
      <c r="BV13307" s="33"/>
      <c r="BW13307" s="32"/>
      <c r="BX13307" s="32"/>
      <c r="BY13307" s="34"/>
      <c r="CA13307" s="32"/>
      <c r="CB13307" s="32"/>
    </row>
    <row r="13308" spans="20:80">
      <c r="T13308"/>
      <c r="U13308"/>
      <c r="AO13308"/>
      <c r="AP13308"/>
      <c r="AQ13308"/>
      <c r="AR13308"/>
      <c r="AS13308"/>
      <c r="AT13308" s="47"/>
      <c r="AV13308" s="26"/>
      <c r="AW13308" s="26"/>
      <c r="AX13308" s="27"/>
      <c r="AY13308" s="27"/>
      <c r="AZ13308" s="27"/>
      <c r="BA13308" s="27"/>
      <c r="BB13308" s="27"/>
      <c r="BC13308" s="27"/>
      <c r="BD13308" s="27"/>
      <c r="BE13308" s="27"/>
      <c r="BF13308" s="27"/>
      <c r="BG13308" s="27"/>
      <c r="BH13308" s="27"/>
      <c r="BI13308" s="27"/>
      <c r="BT13308" s="31"/>
      <c r="BU13308" s="32"/>
      <c r="BV13308" s="33"/>
      <c r="BW13308" s="32"/>
      <c r="BX13308" s="32"/>
      <c r="BY13308" s="34"/>
      <c r="CA13308" s="32"/>
      <c r="CB13308" s="32"/>
    </row>
    <row r="13309" spans="20:80">
      <c r="T13309"/>
      <c r="U13309"/>
      <c r="AO13309"/>
      <c r="AP13309"/>
      <c r="AQ13309"/>
      <c r="AR13309"/>
      <c r="AS13309"/>
      <c r="AT13309" s="47"/>
      <c r="AV13309" s="26"/>
      <c r="AW13309" s="26"/>
      <c r="AX13309" s="27"/>
      <c r="AY13309" s="27"/>
      <c r="AZ13309" s="27"/>
      <c r="BA13309" s="27"/>
      <c r="BB13309" s="27"/>
      <c r="BC13309" s="27"/>
      <c r="BD13309" s="27"/>
      <c r="BE13309" s="27"/>
      <c r="BF13309" s="27"/>
      <c r="BG13309" s="27"/>
      <c r="BH13309" s="27"/>
      <c r="BI13309" s="27"/>
      <c r="BT13309" s="31"/>
      <c r="BU13309" s="32"/>
      <c r="BV13309" s="33"/>
      <c r="BW13309" s="32"/>
      <c r="BX13309" s="32"/>
      <c r="BY13309" s="34"/>
      <c r="CA13309" s="32"/>
      <c r="CB13309" s="32"/>
    </row>
    <row r="13310" spans="20:80">
      <c r="T13310"/>
      <c r="U13310"/>
      <c r="AO13310"/>
      <c r="AP13310"/>
      <c r="AQ13310"/>
      <c r="AR13310"/>
      <c r="AS13310"/>
      <c r="AT13310" s="47"/>
      <c r="AV13310" s="26"/>
      <c r="AW13310" s="26"/>
      <c r="AX13310" s="27"/>
      <c r="AY13310" s="27"/>
      <c r="AZ13310" s="27"/>
      <c r="BA13310" s="27"/>
      <c r="BB13310" s="27"/>
      <c r="BC13310" s="27"/>
      <c r="BD13310" s="27"/>
      <c r="BE13310" s="27"/>
      <c r="BF13310" s="27"/>
      <c r="BG13310" s="27"/>
      <c r="BH13310" s="27"/>
      <c r="BI13310" s="27"/>
      <c r="BT13310" s="31"/>
      <c r="BU13310" s="32"/>
      <c r="BV13310" s="33"/>
      <c r="BW13310" s="32"/>
      <c r="BX13310" s="32"/>
      <c r="BY13310" s="34"/>
      <c r="CA13310" s="32"/>
      <c r="CB13310" s="32"/>
    </row>
    <row r="13311" spans="20:80">
      <c r="T13311"/>
      <c r="U13311"/>
      <c r="AO13311"/>
      <c r="AP13311"/>
      <c r="AQ13311"/>
      <c r="AR13311"/>
      <c r="AS13311"/>
      <c r="AT13311" s="47"/>
      <c r="AV13311" s="26"/>
      <c r="AW13311" s="26"/>
      <c r="AX13311" s="27"/>
      <c r="AY13311" s="27"/>
      <c r="AZ13311" s="27"/>
      <c r="BA13311" s="27"/>
      <c r="BB13311" s="27"/>
      <c r="BC13311" s="27"/>
      <c r="BD13311" s="27"/>
      <c r="BE13311" s="27"/>
      <c r="BF13311" s="27"/>
      <c r="BG13311" s="27"/>
      <c r="BH13311" s="27"/>
      <c r="BI13311" s="27"/>
      <c r="BT13311" s="31"/>
      <c r="BU13311" s="32"/>
      <c r="BV13311" s="33"/>
      <c r="BW13311" s="32"/>
      <c r="BX13311" s="32"/>
      <c r="BY13311" s="34"/>
      <c r="CA13311" s="32"/>
      <c r="CB13311" s="32"/>
    </row>
    <row r="13312" spans="20:80">
      <c r="T13312"/>
      <c r="U13312"/>
      <c r="AO13312"/>
      <c r="AP13312"/>
      <c r="AQ13312"/>
      <c r="AR13312"/>
      <c r="AS13312"/>
      <c r="AT13312" s="47"/>
      <c r="AV13312" s="26"/>
      <c r="AW13312" s="26"/>
      <c r="AX13312" s="27"/>
      <c r="AY13312" s="27"/>
      <c r="AZ13312" s="27"/>
      <c r="BA13312" s="27"/>
      <c r="BB13312" s="27"/>
      <c r="BC13312" s="27"/>
      <c r="BD13312" s="27"/>
      <c r="BE13312" s="27"/>
      <c r="BF13312" s="27"/>
      <c r="BG13312" s="27"/>
      <c r="BH13312" s="27"/>
      <c r="BI13312" s="27"/>
      <c r="BT13312" s="31"/>
      <c r="BU13312" s="32"/>
      <c r="BV13312" s="33"/>
      <c r="BW13312" s="32"/>
      <c r="BX13312" s="32"/>
      <c r="BY13312" s="34"/>
      <c r="CA13312" s="32"/>
      <c r="CB13312" s="32"/>
    </row>
    <row r="13313" spans="20:80">
      <c r="T13313"/>
      <c r="U13313"/>
      <c r="AO13313"/>
      <c r="AP13313"/>
      <c r="AQ13313"/>
      <c r="AR13313"/>
      <c r="AS13313"/>
      <c r="AT13313" s="47"/>
      <c r="AV13313" s="26"/>
      <c r="AW13313" s="26"/>
      <c r="AX13313" s="27"/>
      <c r="AY13313" s="27"/>
      <c r="AZ13313" s="27"/>
      <c r="BA13313" s="27"/>
      <c r="BB13313" s="27"/>
      <c r="BC13313" s="27"/>
      <c r="BD13313" s="27"/>
      <c r="BE13313" s="27"/>
      <c r="BF13313" s="27"/>
      <c r="BG13313" s="27"/>
      <c r="BH13313" s="27"/>
      <c r="BI13313" s="27"/>
      <c r="BT13313" s="31"/>
      <c r="BU13313" s="32"/>
      <c r="BV13313" s="33"/>
      <c r="BW13313" s="32"/>
      <c r="BX13313" s="32"/>
      <c r="BY13313" s="34"/>
      <c r="CA13313" s="32"/>
      <c r="CB13313" s="32"/>
    </row>
    <row r="13314" spans="20:80">
      <c r="T13314"/>
      <c r="U13314"/>
      <c r="AO13314"/>
      <c r="AP13314"/>
      <c r="AQ13314"/>
      <c r="AR13314"/>
      <c r="AS13314"/>
      <c r="AT13314" s="47"/>
      <c r="AV13314" s="26"/>
      <c r="AW13314" s="26"/>
      <c r="AX13314" s="27"/>
      <c r="AY13314" s="27"/>
      <c r="AZ13314" s="27"/>
      <c r="BA13314" s="27"/>
      <c r="BB13314" s="27"/>
      <c r="BC13314" s="27"/>
      <c r="BD13314" s="27"/>
      <c r="BE13314" s="27"/>
      <c r="BF13314" s="27"/>
      <c r="BG13314" s="27"/>
      <c r="BH13314" s="27"/>
      <c r="BI13314" s="27"/>
      <c r="BT13314" s="31"/>
      <c r="BU13314" s="32"/>
      <c r="BV13314" s="33"/>
      <c r="BW13314" s="32"/>
      <c r="BX13314" s="32"/>
      <c r="BY13314" s="34"/>
      <c r="CA13314" s="32"/>
      <c r="CB13314" s="32"/>
    </row>
    <row r="13315" spans="20:80">
      <c r="T13315"/>
      <c r="U13315"/>
      <c r="AO13315"/>
      <c r="AP13315"/>
      <c r="AQ13315"/>
      <c r="AR13315"/>
      <c r="AS13315"/>
      <c r="AT13315" s="47"/>
      <c r="AV13315" s="26"/>
      <c r="AW13315" s="26"/>
      <c r="AX13315" s="27"/>
      <c r="AY13315" s="27"/>
      <c r="AZ13315" s="27"/>
      <c r="BA13315" s="27"/>
      <c r="BB13315" s="27"/>
      <c r="BC13315" s="27"/>
      <c r="BD13315" s="27"/>
      <c r="BE13315" s="27"/>
      <c r="BF13315" s="27"/>
      <c r="BG13315" s="27"/>
      <c r="BH13315" s="27"/>
      <c r="BI13315" s="27"/>
      <c r="BT13315" s="31"/>
      <c r="BU13315" s="32"/>
      <c r="BV13315" s="33"/>
      <c r="BW13315" s="32"/>
      <c r="BX13315" s="32"/>
      <c r="BY13315" s="34"/>
      <c r="CA13315" s="32"/>
      <c r="CB13315" s="32"/>
    </row>
    <row r="13316" spans="20:80">
      <c r="T13316"/>
      <c r="U13316"/>
      <c r="AO13316"/>
      <c r="AP13316"/>
      <c r="AQ13316"/>
      <c r="AR13316"/>
      <c r="AS13316"/>
      <c r="AT13316" s="47"/>
      <c r="AV13316" s="26"/>
      <c r="AW13316" s="26"/>
      <c r="AX13316" s="27"/>
      <c r="AY13316" s="27"/>
      <c r="AZ13316" s="27"/>
      <c r="BA13316" s="27"/>
      <c r="BB13316" s="27"/>
      <c r="BC13316" s="27"/>
      <c r="BD13316" s="27"/>
      <c r="BE13316" s="27"/>
      <c r="BF13316" s="27"/>
      <c r="BG13316" s="27"/>
      <c r="BH13316" s="27"/>
      <c r="BI13316" s="27"/>
      <c r="BT13316" s="31"/>
      <c r="BU13316" s="32"/>
      <c r="BV13316" s="33"/>
      <c r="BW13316" s="32"/>
      <c r="BX13316" s="32"/>
      <c r="BY13316" s="34"/>
      <c r="CA13316" s="32"/>
      <c r="CB13316" s="32"/>
    </row>
    <row r="13317" spans="20:80">
      <c r="T13317"/>
      <c r="U13317"/>
      <c r="AO13317"/>
      <c r="AP13317"/>
      <c r="AQ13317"/>
      <c r="AR13317"/>
      <c r="AS13317"/>
      <c r="AT13317" s="47"/>
      <c r="AV13317" s="26"/>
      <c r="AW13317" s="26"/>
      <c r="AX13317" s="27"/>
      <c r="AY13317" s="27"/>
      <c r="AZ13317" s="27"/>
      <c r="BA13317" s="27"/>
      <c r="BB13317" s="27"/>
      <c r="BC13317" s="27"/>
      <c r="BD13317" s="27"/>
      <c r="BE13317" s="27"/>
      <c r="BF13317" s="27"/>
      <c r="BG13317" s="27"/>
      <c r="BH13317" s="27"/>
      <c r="BI13317" s="27"/>
      <c r="BT13317" s="31"/>
      <c r="BU13317" s="32"/>
      <c r="BV13317" s="33"/>
      <c r="BW13317" s="32"/>
      <c r="BX13317" s="32"/>
      <c r="BY13317" s="34"/>
      <c r="CA13317" s="32"/>
      <c r="CB13317" s="32"/>
    </row>
    <row r="13318" spans="20:80">
      <c r="T13318"/>
      <c r="U13318"/>
      <c r="AO13318"/>
      <c r="AP13318"/>
      <c r="AQ13318"/>
      <c r="AR13318"/>
      <c r="AS13318"/>
      <c r="AT13318" s="47"/>
      <c r="AV13318" s="26"/>
      <c r="AW13318" s="26"/>
      <c r="AX13318" s="27"/>
      <c r="AY13318" s="27"/>
      <c r="AZ13318" s="27"/>
      <c r="BA13318" s="27"/>
      <c r="BB13318" s="27"/>
      <c r="BC13318" s="27"/>
      <c r="BD13318" s="27"/>
      <c r="BE13318" s="27"/>
      <c r="BF13318" s="27"/>
      <c r="BG13318" s="27"/>
      <c r="BH13318" s="27"/>
      <c r="BI13318" s="27"/>
      <c r="BT13318" s="31"/>
      <c r="BU13318" s="32"/>
      <c r="BV13318" s="33"/>
      <c r="BW13318" s="32"/>
      <c r="BX13318" s="32"/>
      <c r="BY13318" s="34"/>
      <c r="CA13318" s="32"/>
      <c r="CB13318" s="32"/>
    </row>
    <row r="13319" spans="20:80">
      <c r="T13319"/>
      <c r="U13319"/>
      <c r="AO13319"/>
      <c r="AP13319"/>
      <c r="AQ13319"/>
      <c r="AR13319"/>
      <c r="AS13319"/>
      <c r="AT13319" s="47"/>
      <c r="AV13319" s="26"/>
      <c r="AW13319" s="26"/>
      <c r="AX13319" s="27"/>
      <c r="AY13319" s="27"/>
      <c r="AZ13319" s="27"/>
      <c r="BA13319" s="27"/>
      <c r="BB13319" s="27"/>
      <c r="BC13319" s="27"/>
      <c r="BD13319" s="27"/>
      <c r="BE13319" s="27"/>
      <c r="BF13319" s="27"/>
      <c r="BG13319" s="27"/>
      <c r="BH13319" s="27"/>
      <c r="BI13319" s="27"/>
      <c r="BT13319" s="31"/>
      <c r="BU13319" s="32"/>
      <c r="BV13319" s="33"/>
      <c r="BW13319" s="32"/>
      <c r="BX13319" s="32"/>
      <c r="BY13319" s="34"/>
      <c r="CA13319" s="32"/>
      <c r="CB13319" s="32"/>
    </row>
    <row r="13320" spans="20:80">
      <c r="T13320"/>
      <c r="U13320"/>
      <c r="AO13320"/>
      <c r="AP13320"/>
      <c r="AQ13320"/>
      <c r="AR13320"/>
      <c r="AS13320"/>
      <c r="AT13320" s="47"/>
      <c r="AV13320" s="26"/>
      <c r="AW13320" s="26"/>
      <c r="AX13320" s="27"/>
      <c r="AY13320" s="27"/>
      <c r="AZ13320" s="27"/>
      <c r="BA13320" s="27"/>
      <c r="BB13320" s="27"/>
      <c r="BC13320" s="27"/>
      <c r="BD13320" s="27"/>
      <c r="BE13320" s="27"/>
      <c r="BF13320" s="27"/>
      <c r="BG13320" s="27"/>
      <c r="BH13320" s="27"/>
      <c r="BI13320" s="27"/>
      <c r="BT13320" s="31"/>
      <c r="BU13320" s="32"/>
      <c r="BV13320" s="33"/>
      <c r="BW13320" s="32"/>
      <c r="BX13320" s="32"/>
      <c r="BY13320" s="34"/>
      <c r="CA13320" s="32"/>
      <c r="CB13320" s="32"/>
    </row>
    <row r="13321" spans="20:80">
      <c r="T13321"/>
      <c r="U13321"/>
      <c r="AO13321"/>
      <c r="AP13321"/>
      <c r="AQ13321"/>
      <c r="AR13321"/>
      <c r="AS13321"/>
      <c r="AT13321" s="47"/>
      <c r="AV13321" s="26"/>
      <c r="AW13321" s="26"/>
      <c r="AX13321" s="27"/>
      <c r="AY13321" s="27"/>
      <c r="AZ13321" s="27"/>
      <c r="BA13321" s="27"/>
      <c r="BB13321" s="27"/>
      <c r="BC13321" s="27"/>
      <c r="BD13321" s="27"/>
      <c r="BE13321" s="27"/>
      <c r="BF13321" s="27"/>
      <c r="BG13321" s="27"/>
      <c r="BH13321" s="27"/>
      <c r="BI13321" s="27"/>
      <c r="BT13321" s="31"/>
      <c r="BU13321" s="32"/>
      <c r="BV13321" s="33"/>
      <c r="BW13321" s="32"/>
      <c r="BX13321" s="32"/>
      <c r="BY13321" s="34"/>
      <c r="CA13321" s="32"/>
      <c r="CB13321" s="32"/>
    </row>
    <row r="13322" spans="20:80">
      <c r="T13322"/>
      <c r="U13322"/>
      <c r="AO13322"/>
      <c r="AP13322"/>
      <c r="AQ13322"/>
      <c r="AR13322"/>
      <c r="AS13322"/>
      <c r="AT13322" s="47"/>
      <c r="AV13322" s="26"/>
      <c r="AW13322" s="26"/>
      <c r="AX13322" s="27"/>
      <c r="AY13322" s="27"/>
      <c r="AZ13322" s="27"/>
      <c r="BA13322" s="27"/>
      <c r="BB13322" s="27"/>
      <c r="BC13322" s="27"/>
      <c r="BD13322" s="27"/>
      <c r="BE13322" s="27"/>
      <c r="BF13322" s="27"/>
      <c r="BG13322" s="27"/>
      <c r="BH13322" s="27"/>
      <c r="BI13322" s="27"/>
      <c r="BT13322" s="31"/>
      <c r="BU13322" s="32"/>
      <c r="BV13322" s="33"/>
      <c r="BW13322" s="32"/>
      <c r="BX13322" s="32"/>
      <c r="BY13322" s="34"/>
      <c r="CA13322" s="32"/>
      <c r="CB13322" s="32"/>
    </row>
    <row r="13323" spans="20:80">
      <c r="T13323"/>
      <c r="U13323"/>
      <c r="AO13323"/>
      <c r="AP13323"/>
      <c r="AQ13323"/>
      <c r="AR13323"/>
      <c r="AS13323"/>
      <c r="AT13323" s="47"/>
      <c r="AV13323" s="26"/>
      <c r="AW13323" s="26"/>
      <c r="AX13323" s="27"/>
      <c r="AY13323" s="27"/>
      <c r="AZ13323" s="27"/>
      <c r="BA13323" s="27"/>
      <c r="BB13323" s="27"/>
      <c r="BC13323" s="27"/>
      <c r="BD13323" s="27"/>
      <c r="BE13323" s="27"/>
      <c r="BF13323" s="27"/>
      <c r="BG13323" s="27"/>
      <c r="BH13323" s="27"/>
      <c r="BI13323" s="27"/>
      <c r="BT13323" s="31"/>
      <c r="BU13323" s="32"/>
      <c r="BV13323" s="33"/>
      <c r="BW13323" s="32"/>
      <c r="BX13323" s="32"/>
      <c r="BY13323" s="34"/>
      <c r="CA13323" s="32"/>
      <c r="CB13323" s="32"/>
    </row>
    <row r="13324" spans="20:80">
      <c r="T13324"/>
      <c r="U13324"/>
      <c r="AO13324"/>
      <c r="AP13324"/>
      <c r="AQ13324"/>
      <c r="AR13324"/>
      <c r="AS13324"/>
      <c r="AT13324" s="47"/>
      <c r="AV13324" s="26"/>
      <c r="AW13324" s="26"/>
      <c r="AX13324" s="27"/>
      <c r="AY13324" s="27"/>
      <c r="AZ13324" s="27"/>
      <c r="BA13324" s="27"/>
      <c r="BB13324" s="27"/>
      <c r="BC13324" s="27"/>
      <c r="BD13324" s="27"/>
      <c r="BE13324" s="27"/>
      <c r="BF13324" s="27"/>
      <c r="BG13324" s="27"/>
      <c r="BH13324" s="27"/>
      <c r="BI13324" s="27"/>
      <c r="BT13324" s="31"/>
      <c r="BU13324" s="32"/>
      <c r="BV13324" s="33"/>
      <c r="BW13324" s="32"/>
      <c r="BX13324" s="32"/>
      <c r="BY13324" s="34"/>
      <c r="CA13324" s="32"/>
      <c r="CB13324" s="32"/>
    </row>
    <row r="13325" spans="20:80">
      <c r="T13325"/>
      <c r="U13325"/>
      <c r="AO13325"/>
      <c r="AP13325"/>
      <c r="AQ13325"/>
      <c r="AR13325"/>
      <c r="AS13325"/>
      <c r="AT13325" s="47"/>
      <c r="AV13325" s="26"/>
      <c r="AW13325" s="26"/>
      <c r="AX13325" s="27"/>
      <c r="AY13325" s="27"/>
      <c r="AZ13325" s="27"/>
      <c r="BA13325" s="27"/>
      <c r="BB13325" s="27"/>
      <c r="BC13325" s="27"/>
      <c r="BD13325" s="27"/>
      <c r="BE13325" s="27"/>
      <c r="BF13325" s="27"/>
      <c r="BG13325" s="27"/>
      <c r="BH13325" s="27"/>
      <c r="BI13325" s="27"/>
      <c r="BT13325" s="31"/>
      <c r="BU13325" s="32"/>
      <c r="BV13325" s="33"/>
      <c r="BW13325" s="32"/>
      <c r="BX13325" s="32"/>
      <c r="BY13325" s="34"/>
      <c r="CA13325" s="32"/>
      <c r="CB13325" s="32"/>
    </row>
    <row r="13326" spans="20:80">
      <c r="T13326"/>
      <c r="U13326"/>
      <c r="AO13326"/>
      <c r="AP13326"/>
      <c r="AQ13326"/>
      <c r="AR13326"/>
      <c r="AS13326"/>
      <c r="AT13326" s="47"/>
      <c r="AV13326" s="26"/>
      <c r="AW13326" s="26"/>
      <c r="AX13326" s="27"/>
      <c r="AY13326" s="27"/>
      <c r="AZ13326" s="27"/>
      <c r="BA13326" s="27"/>
      <c r="BB13326" s="27"/>
      <c r="BC13326" s="27"/>
      <c r="BD13326" s="27"/>
      <c r="BE13326" s="27"/>
      <c r="BF13326" s="27"/>
      <c r="BG13326" s="27"/>
      <c r="BH13326" s="27"/>
      <c r="BI13326" s="27"/>
      <c r="BT13326" s="31"/>
      <c r="BU13326" s="32"/>
      <c r="BV13326" s="33"/>
      <c r="BW13326" s="32"/>
      <c r="BX13326" s="32"/>
      <c r="BY13326" s="34"/>
      <c r="CA13326" s="32"/>
      <c r="CB13326" s="32"/>
    </row>
    <row r="13327" spans="20:80">
      <c r="T13327"/>
      <c r="U13327"/>
      <c r="AO13327"/>
      <c r="AP13327"/>
      <c r="AQ13327"/>
      <c r="AR13327"/>
      <c r="AS13327"/>
      <c r="AT13327" s="47"/>
      <c r="AV13327" s="26"/>
      <c r="AW13327" s="26"/>
      <c r="AX13327" s="27"/>
      <c r="AY13327" s="27"/>
      <c r="AZ13327" s="27"/>
      <c r="BA13327" s="27"/>
      <c r="BB13327" s="27"/>
      <c r="BC13327" s="27"/>
      <c r="BD13327" s="27"/>
      <c r="BE13327" s="27"/>
      <c r="BF13327" s="27"/>
      <c r="BG13327" s="27"/>
      <c r="BH13327" s="27"/>
      <c r="BI13327" s="27"/>
      <c r="BT13327" s="31"/>
      <c r="BU13327" s="32"/>
      <c r="BV13327" s="33"/>
      <c r="BW13327" s="32"/>
      <c r="BX13327" s="32"/>
      <c r="BY13327" s="34"/>
      <c r="CA13327" s="32"/>
      <c r="CB13327" s="32"/>
    </row>
    <row r="13328" spans="20:80">
      <c r="T13328"/>
      <c r="U13328"/>
      <c r="AO13328"/>
      <c r="AP13328"/>
      <c r="AQ13328"/>
      <c r="AR13328"/>
      <c r="AS13328"/>
      <c r="AT13328" s="47"/>
      <c r="AV13328" s="26"/>
      <c r="AW13328" s="26"/>
      <c r="AX13328" s="27"/>
      <c r="AY13328" s="27"/>
      <c r="AZ13328" s="27"/>
      <c r="BA13328" s="27"/>
      <c r="BB13328" s="27"/>
      <c r="BC13328" s="27"/>
      <c r="BD13328" s="27"/>
      <c r="BE13328" s="27"/>
      <c r="BF13328" s="27"/>
      <c r="BG13328" s="27"/>
      <c r="BH13328" s="27"/>
      <c r="BI13328" s="27"/>
      <c r="BT13328" s="31"/>
      <c r="BU13328" s="32"/>
      <c r="BV13328" s="33"/>
      <c r="BW13328" s="32"/>
      <c r="BX13328" s="32"/>
      <c r="BY13328" s="34"/>
      <c r="CA13328" s="32"/>
      <c r="CB13328" s="32"/>
    </row>
    <row r="13329" spans="20:80">
      <c r="T13329"/>
      <c r="U13329"/>
      <c r="AO13329"/>
      <c r="AP13329"/>
      <c r="AQ13329"/>
      <c r="AR13329"/>
      <c r="AS13329"/>
      <c r="AT13329" s="47"/>
      <c r="AV13329" s="26"/>
      <c r="AW13329" s="26"/>
      <c r="AX13329" s="27"/>
      <c r="AY13329" s="27"/>
      <c r="AZ13329" s="27"/>
      <c r="BA13329" s="27"/>
      <c r="BB13329" s="27"/>
      <c r="BC13329" s="27"/>
      <c r="BD13329" s="27"/>
      <c r="BE13329" s="27"/>
      <c r="BF13329" s="27"/>
      <c r="BG13329" s="27"/>
      <c r="BH13329" s="27"/>
      <c r="BI13329" s="27"/>
      <c r="BT13329" s="31"/>
      <c r="BU13329" s="32"/>
      <c r="BV13329" s="33"/>
      <c r="BW13329" s="32"/>
      <c r="BX13329" s="32"/>
      <c r="BY13329" s="34"/>
      <c r="CA13329" s="32"/>
      <c r="CB13329" s="32"/>
    </row>
    <row r="13330" spans="20:80">
      <c r="T13330"/>
      <c r="U13330"/>
      <c r="AO13330"/>
      <c r="AP13330"/>
      <c r="AQ13330"/>
      <c r="AR13330"/>
      <c r="AS13330"/>
      <c r="AT13330" s="47"/>
      <c r="AV13330" s="26"/>
      <c r="AW13330" s="26"/>
      <c r="AX13330" s="27"/>
      <c r="AY13330" s="27"/>
      <c r="AZ13330" s="27"/>
      <c r="BA13330" s="27"/>
      <c r="BB13330" s="27"/>
      <c r="BC13330" s="27"/>
      <c r="BD13330" s="27"/>
      <c r="BE13330" s="27"/>
      <c r="BF13330" s="27"/>
      <c r="BG13330" s="27"/>
      <c r="BH13330" s="27"/>
      <c r="BI13330" s="27"/>
      <c r="BT13330" s="31"/>
      <c r="BU13330" s="32"/>
      <c r="BV13330" s="33"/>
      <c r="BW13330" s="32"/>
      <c r="BX13330" s="32"/>
      <c r="BY13330" s="34"/>
      <c r="CA13330" s="32"/>
      <c r="CB13330" s="32"/>
    </row>
    <row r="13331" spans="20:80">
      <c r="T13331"/>
      <c r="U13331"/>
      <c r="AO13331"/>
      <c r="AP13331"/>
      <c r="AQ13331"/>
      <c r="AR13331"/>
      <c r="AS13331"/>
      <c r="AT13331" s="47"/>
      <c r="AV13331" s="26"/>
      <c r="AW13331" s="26"/>
      <c r="AX13331" s="27"/>
      <c r="AY13331" s="27"/>
      <c r="AZ13331" s="27"/>
      <c r="BA13331" s="27"/>
      <c r="BB13331" s="27"/>
      <c r="BC13331" s="27"/>
      <c r="BD13331" s="27"/>
      <c r="BE13331" s="27"/>
      <c r="BF13331" s="27"/>
      <c r="BG13331" s="27"/>
      <c r="BH13331" s="27"/>
      <c r="BI13331" s="27"/>
      <c r="BT13331" s="31"/>
      <c r="BU13331" s="32"/>
      <c r="BV13331" s="33"/>
      <c r="BW13331" s="32"/>
      <c r="BX13331" s="32"/>
      <c r="BY13331" s="34"/>
      <c r="CA13331" s="32"/>
      <c r="CB13331" s="32"/>
    </row>
    <row r="13332" spans="20:80">
      <c r="T13332"/>
      <c r="U13332"/>
      <c r="AO13332"/>
      <c r="AP13332"/>
      <c r="AQ13332"/>
      <c r="AR13332"/>
      <c r="AS13332"/>
      <c r="AT13332" s="47"/>
      <c r="AV13332" s="26"/>
      <c r="AW13332" s="26"/>
      <c r="AX13332" s="27"/>
      <c r="AY13332" s="27"/>
      <c r="AZ13332" s="27"/>
      <c r="BA13332" s="27"/>
      <c r="BB13332" s="27"/>
      <c r="BC13332" s="27"/>
      <c r="BD13332" s="27"/>
      <c r="BE13332" s="27"/>
      <c r="BF13332" s="27"/>
      <c r="BG13332" s="27"/>
      <c r="BH13332" s="27"/>
      <c r="BI13332" s="27"/>
      <c r="BT13332" s="31"/>
      <c r="BU13332" s="32"/>
      <c r="BV13332" s="33"/>
      <c r="BW13332" s="32"/>
      <c r="BX13332" s="32"/>
      <c r="BY13332" s="34"/>
      <c r="CA13332" s="32"/>
      <c r="CB13332" s="32"/>
    </row>
    <row r="13333" spans="20:80">
      <c r="T13333"/>
      <c r="U13333"/>
      <c r="AO13333"/>
      <c r="AP13333"/>
      <c r="AQ13333"/>
      <c r="AR13333"/>
      <c r="AS13333"/>
      <c r="AT13333" s="47"/>
      <c r="AV13333" s="26"/>
      <c r="AW13333" s="26"/>
      <c r="AX13333" s="27"/>
      <c r="AY13333" s="27"/>
      <c r="AZ13333" s="27"/>
      <c r="BA13333" s="27"/>
      <c r="BB13333" s="27"/>
      <c r="BC13333" s="27"/>
      <c r="BD13333" s="27"/>
      <c r="BE13333" s="27"/>
      <c r="BF13333" s="27"/>
      <c r="BG13333" s="27"/>
      <c r="BH13333" s="27"/>
      <c r="BI13333" s="27"/>
      <c r="BT13333" s="31"/>
      <c r="BU13333" s="32"/>
      <c r="BV13333" s="33"/>
      <c r="BW13333" s="32"/>
      <c r="BX13333" s="32"/>
      <c r="BY13333" s="34"/>
      <c r="CA13333" s="32"/>
      <c r="CB13333" s="32"/>
    </row>
    <row r="13334" spans="20:80">
      <c r="T13334"/>
      <c r="U13334"/>
      <c r="AO13334"/>
      <c r="AP13334"/>
      <c r="AQ13334"/>
      <c r="AR13334"/>
      <c r="AS13334"/>
      <c r="AT13334" s="47"/>
      <c r="AV13334" s="26"/>
      <c r="AW13334" s="26"/>
      <c r="AX13334" s="27"/>
      <c r="AY13334" s="27"/>
      <c r="AZ13334" s="27"/>
      <c r="BA13334" s="27"/>
      <c r="BB13334" s="27"/>
      <c r="BC13334" s="27"/>
      <c r="BD13334" s="27"/>
      <c r="BE13334" s="27"/>
      <c r="BF13334" s="27"/>
      <c r="BG13334" s="27"/>
      <c r="BH13334" s="27"/>
      <c r="BI13334" s="27"/>
      <c r="BT13334" s="31"/>
      <c r="BU13334" s="32"/>
      <c r="BV13334" s="33"/>
      <c r="BW13334" s="32"/>
      <c r="BX13334" s="32"/>
      <c r="BY13334" s="34"/>
      <c r="CA13334" s="32"/>
      <c r="CB13334" s="32"/>
    </row>
    <row r="13335" spans="20:80">
      <c r="T13335"/>
      <c r="U13335"/>
      <c r="AO13335"/>
      <c r="AP13335"/>
      <c r="AQ13335"/>
      <c r="AR13335"/>
      <c r="AS13335"/>
      <c r="AT13335" s="47"/>
      <c r="AV13335" s="26"/>
      <c r="AW13335" s="26"/>
      <c r="AX13335" s="27"/>
      <c r="AY13335" s="27"/>
      <c r="AZ13335" s="27"/>
      <c r="BA13335" s="27"/>
      <c r="BB13335" s="27"/>
      <c r="BC13335" s="27"/>
      <c r="BD13335" s="27"/>
      <c r="BE13335" s="27"/>
      <c r="BF13335" s="27"/>
      <c r="BG13335" s="27"/>
      <c r="BH13335" s="27"/>
      <c r="BI13335" s="27"/>
      <c r="BT13335" s="31"/>
      <c r="BU13335" s="32"/>
      <c r="BV13335" s="33"/>
      <c r="BW13335" s="32"/>
      <c r="BX13335" s="32"/>
      <c r="BY13335" s="34"/>
      <c r="CA13335" s="32"/>
      <c r="CB13335" s="32"/>
    </row>
    <row r="13336" spans="20:80">
      <c r="T13336"/>
      <c r="U13336"/>
      <c r="AO13336"/>
      <c r="AP13336"/>
      <c r="AQ13336"/>
      <c r="AR13336"/>
      <c r="AS13336"/>
      <c r="AT13336" s="47"/>
      <c r="AV13336" s="26"/>
      <c r="AW13336" s="26"/>
      <c r="AX13336" s="27"/>
      <c r="AY13336" s="27"/>
      <c r="AZ13336" s="27"/>
      <c r="BA13336" s="27"/>
      <c r="BB13336" s="27"/>
      <c r="BC13336" s="27"/>
      <c r="BD13336" s="27"/>
      <c r="BE13336" s="27"/>
      <c r="BF13336" s="27"/>
      <c r="BG13336" s="27"/>
      <c r="BH13336" s="27"/>
      <c r="BI13336" s="27"/>
      <c r="BT13336" s="31"/>
      <c r="BU13336" s="32"/>
      <c r="BV13336" s="33"/>
      <c r="BW13336" s="32"/>
      <c r="BX13336" s="32"/>
      <c r="BY13336" s="34"/>
      <c r="CA13336" s="32"/>
      <c r="CB13336" s="32"/>
    </row>
    <row r="13337" spans="20:80">
      <c r="T13337"/>
      <c r="U13337"/>
      <c r="AO13337"/>
      <c r="AP13337"/>
      <c r="AQ13337"/>
      <c r="AR13337"/>
      <c r="AS13337"/>
      <c r="AT13337" s="47"/>
      <c r="AV13337" s="26"/>
      <c r="AW13337" s="26"/>
      <c r="AX13337" s="27"/>
      <c r="AY13337" s="27"/>
      <c r="AZ13337" s="27"/>
      <c r="BA13337" s="27"/>
      <c r="BB13337" s="27"/>
      <c r="BC13337" s="27"/>
      <c r="BD13337" s="27"/>
      <c r="BE13337" s="27"/>
      <c r="BF13337" s="27"/>
      <c r="BG13337" s="27"/>
      <c r="BH13337" s="27"/>
      <c r="BI13337" s="27"/>
      <c r="BT13337" s="31"/>
      <c r="BU13337" s="32"/>
      <c r="BV13337" s="33"/>
      <c r="BW13337" s="32"/>
      <c r="BX13337" s="32"/>
      <c r="BY13337" s="34"/>
      <c r="CA13337" s="32"/>
      <c r="CB13337" s="32"/>
    </row>
    <row r="13338" spans="20:80">
      <c r="T13338"/>
      <c r="U13338"/>
      <c r="AO13338"/>
      <c r="AP13338"/>
      <c r="AQ13338"/>
      <c r="AR13338"/>
      <c r="AS13338"/>
      <c r="AT13338" s="47"/>
      <c r="AV13338" s="26"/>
      <c r="AW13338" s="26"/>
      <c r="AX13338" s="27"/>
      <c r="AY13338" s="27"/>
      <c r="AZ13338" s="27"/>
      <c r="BA13338" s="27"/>
      <c r="BB13338" s="27"/>
      <c r="BC13338" s="27"/>
      <c r="BD13338" s="27"/>
      <c r="BE13338" s="27"/>
      <c r="BF13338" s="27"/>
      <c r="BG13338" s="27"/>
      <c r="BH13338" s="27"/>
      <c r="BI13338" s="27"/>
      <c r="BT13338" s="31"/>
      <c r="BU13338" s="32"/>
      <c r="BV13338" s="33"/>
      <c r="BW13338" s="32"/>
      <c r="BX13338" s="32"/>
      <c r="BY13338" s="34"/>
      <c r="CA13338" s="32"/>
      <c r="CB13338" s="32"/>
    </row>
    <row r="13339" spans="20:80">
      <c r="T13339"/>
      <c r="U13339"/>
      <c r="AO13339"/>
      <c r="AP13339"/>
      <c r="AQ13339"/>
      <c r="AR13339"/>
      <c r="AS13339"/>
      <c r="AT13339" s="47"/>
      <c r="AV13339" s="26"/>
      <c r="AW13339" s="26"/>
      <c r="AX13339" s="27"/>
      <c r="AY13339" s="27"/>
      <c r="AZ13339" s="27"/>
      <c r="BA13339" s="27"/>
      <c r="BB13339" s="27"/>
      <c r="BC13339" s="27"/>
      <c r="BD13339" s="27"/>
      <c r="BE13339" s="27"/>
      <c r="BF13339" s="27"/>
      <c r="BG13339" s="27"/>
      <c r="BH13339" s="27"/>
      <c r="BI13339" s="27"/>
      <c r="BT13339" s="31"/>
      <c r="BU13339" s="32"/>
      <c r="BV13339" s="33"/>
      <c r="BW13339" s="32"/>
      <c r="BX13339" s="32"/>
      <c r="BY13339" s="34"/>
      <c r="CA13339" s="32"/>
      <c r="CB13339" s="32"/>
    </row>
    <row r="13340" spans="20:80">
      <c r="T13340"/>
      <c r="U13340"/>
      <c r="AO13340"/>
      <c r="AP13340"/>
      <c r="AQ13340"/>
      <c r="AR13340"/>
      <c r="AS13340"/>
      <c r="AT13340" s="47"/>
      <c r="AV13340" s="26"/>
      <c r="AW13340" s="26"/>
      <c r="AX13340" s="27"/>
      <c r="AY13340" s="27"/>
      <c r="AZ13340" s="27"/>
      <c r="BA13340" s="27"/>
      <c r="BB13340" s="27"/>
      <c r="BC13340" s="27"/>
      <c r="BD13340" s="27"/>
      <c r="BE13340" s="27"/>
      <c r="BF13340" s="27"/>
      <c r="BG13340" s="27"/>
      <c r="BH13340" s="27"/>
      <c r="BI13340" s="27"/>
      <c r="BT13340" s="31"/>
      <c r="BU13340" s="32"/>
      <c r="BV13340" s="33"/>
      <c r="BW13340" s="32"/>
      <c r="BX13340" s="32"/>
      <c r="BY13340" s="34"/>
      <c r="CA13340" s="32"/>
      <c r="CB13340" s="32"/>
    </row>
    <row r="13341" spans="20:80">
      <c r="T13341"/>
      <c r="U13341"/>
      <c r="AO13341"/>
      <c r="AP13341"/>
      <c r="AQ13341"/>
      <c r="AR13341"/>
      <c r="AS13341"/>
      <c r="AT13341" s="47"/>
      <c r="AV13341" s="26"/>
      <c r="AW13341" s="26"/>
      <c r="AX13341" s="27"/>
      <c r="AY13341" s="27"/>
      <c r="AZ13341" s="27"/>
      <c r="BA13341" s="27"/>
      <c r="BB13341" s="27"/>
      <c r="BC13341" s="27"/>
      <c r="BD13341" s="27"/>
      <c r="BE13341" s="27"/>
      <c r="BF13341" s="27"/>
      <c r="BG13341" s="27"/>
      <c r="BH13341" s="27"/>
      <c r="BI13341" s="27"/>
      <c r="BT13341" s="31"/>
      <c r="BU13341" s="32"/>
      <c r="BV13341" s="33"/>
      <c r="BW13341" s="32"/>
      <c r="BX13341" s="32"/>
      <c r="BY13341" s="34"/>
      <c r="CA13341" s="32"/>
      <c r="CB13341" s="32"/>
    </row>
    <row r="13342" spans="20:80">
      <c r="T13342"/>
      <c r="U13342"/>
      <c r="AO13342"/>
      <c r="AP13342"/>
      <c r="AQ13342"/>
      <c r="AR13342"/>
      <c r="AS13342"/>
      <c r="AT13342" s="47"/>
      <c r="AV13342" s="26"/>
      <c r="AW13342" s="26"/>
      <c r="AX13342" s="27"/>
      <c r="AY13342" s="27"/>
      <c r="AZ13342" s="27"/>
      <c r="BA13342" s="27"/>
      <c r="BB13342" s="27"/>
      <c r="BC13342" s="27"/>
      <c r="BD13342" s="27"/>
      <c r="BE13342" s="27"/>
      <c r="BF13342" s="27"/>
      <c r="BG13342" s="27"/>
      <c r="BH13342" s="27"/>
      <c r="BI13342" s="27"/>
      <c r="BT13342" s="31"/>
      <c r="BU13342" s="32"/>
      <c r="BV13342" s="33"/>
      <c r="BW13342" s="32"/>
      <c r="BX13342" s="32"/>
      <c r="BY13342" s="34"/>
      <c r="CA13342" s="32"/>
      <c r="CB13342" s="32"/>
    </row>
    <row r="13343" spans="20:80">
      <c r="T13343"/>
      <c r="U13343"/>
      <c r="AO13343"/>
      <c r="AP13343"/>
      <c r="AQ13343"/>
      <c r="AR13343"/>
      <c r="AS13343"/>
      <c r="AT13343" s="47"/>
      <c r="AV13343" s="26"/>
      <c r="AW13343" s="26"/>
      <c r="AX13343" s="27"/>
      <c r="AY13343" s="27"/>
      <c r="AZ13343" s="27"/>
      <c r="BA13343" s="27"/>
      <c r="BB13343" s="27"/>
      <c r="BC13343" s="27"/>
      <c r="BD13343" s="27"/>
      <c r="BE13343" s="27"/>
      <c r="BF13343" s="27"/>
      <c r="BG13343" s="27"/>
      <c r="BH13343" s="27"/>
      <c r="BI13343" s="27"/>
      <c r="BT13343" s="31"/>
      <c r="BU13343" s="32"/>
      <c r="BV13343" s="33"/>
      <c r="BW13343" s="32"/>
      <c r="BX13343" s="32"/>
      <c r="BY13343" s="34"/>
      <c r="CA13343" s="32"/>
      <c r="CB13343" s="32"/>
    </row>
    <row r="13344" spans="20:80">
      <c r="T13344"/>
      <c r="U13344"/>
      <c r="AO13344"/>
      <c r="AP13344"/>
      <c r="AQ13344"/>
      <c r="AR13344"/>
      <c r="AS13344"/>
      <c r="AT13344" s="47"/>
      <c r="AV13344" s="26"/>
      <c r="AW13344" s="26"/>
      <c r="AX13344" s="27"/>
      <c r="AY13344" s="27"/>
      <c r="AZ13344" s="27"/>
      <c r="BA13344" s="27"/>
      <c r="BB13344" s="27"/>
      <c r="BC13344" s="27"/>
      <c r="BD13344" s="27"/>
      <c r="BE13344" s="27"/>
      <c r="BF13344" s="27"/>
      <c r="BG13344" s="27"/>
      <c r="BH13344" s="27"/>
      <c r="BI13344" s="27"/>
      <c r="BT13344" s="31"/>
      <c r="BU13344" s="32"/>
      <c r="BV13344" s="33"/>
      <c r="BW13344" s="32"/>
      <c r="BX13344" s="32"/>
      <c r="BY13344" s="34"/>
      <c r="CA13344" s="32"/>
      <c r="CB13344" s="32"/>
    </row>
    <row r="13345" spans="20:80">
      <c r="T13345"/>
      <c r="U13345"/>
      <c r="AO13345"/>
      <c r="AP13345"/>
      <c r="AQ13345"/>
      <c r="AR13345"/>
      <c r="AS13345"/>
      <c r="AT13345" s="47"/>
      <c r="AV13345" s="26"/>
      <c r="AW13345" s="26"/>
      <c r="AX13345" s="27"/>
      <c r="AY13345" s="27"/>
      <c r="AZ13345" s="27"/>
      <c r="BA13345" s="27"/>
      <c r="BB13345" s="27"/>
      <c r="BC13345" s="27"/>
      <c r="BD13345" s="27"/>
      <c r="BE13345" s="27"/>
      <c r="BF13345" s="27"/>
      <c r="BG13345" s="27"/>
      <c r="BH13345" s="27"/>
      <c r="BI13345" s="27"/>
      <c r="BT13345" s="31"/>
      <c r="BU13345" s="32"/>
      <c r="BV13345" s="33"/>
      <c r="BW13345" s="32"/>
      <c r="BX13345" s="32"/>
      <c r="BY13345" s="34"/>
      <c r="CA13345" s="32"/>
      <c r="CB13345" s="32"/>
    </row>
    <row r="13346" spans="20:80">
      <c r="T13346"/>
      <c r="U13346"/>
      <c r="AO13346"/>
      <c r="AP13346"/>
      <c r="AQ13346"/>
      <c r="AR13346"/>
      <c r="AS13346"/>
      <c r="AT13346" s="47"/>
      <c r="AV13346" s="26"/>
      <c r="AW13346" s="26"/>
      <c r="AX13346" s="27"/>
      <c r="AY13346" s="27"/>
      <c r="AZ13346" s="27"/>
      <c r="BA13346" s="27"/>
      <c r="BB13346" s="27"/>
      <c r="BC13346" s="27"/>
      <c r="BD13346" s="27"/>
      <c r="BE13346" s="27"/>
      <c r="BF13346" s="27"/>
      <c r="BG13346" s="27"/>
      <c r="BH13346" s="27"/>
      <c r="BI13346" s="27"/>
      <c r="BT13346" s="31"/>
      <c r="BU13346" s="32"/>
      <c r="BV13346" s="33"/>
      <c r="BW13346" s="32"/>
      <c r="BX13346" s="32"/>
      <c r="BY13346" s="34"/>
      <c r="CA13346" s="32"/>
      <c r="CB13346" s="32"/>
    </row>
    <row r="13347" spans="20:80">
      <c r="T13347"/>
      <c r="U13347"/>
      <c r="AO13347"/>
      <c r="AP13347"/>
      <c r="AQ13347"/>
      <c r="AR13347"/>
      <c r="AS13347"/>
      <c r="AT13347" s="47"/>
      <c r="AV13347" s="26"/>
      <c r="AW13347" s="26"/>
      <c r="AX13347" s="27"/>
      <c r="AY13347" s="27"/>
      <c r="AZ13347" s="27"/>
      <c r="BA13347" s="27"/>
      <c r="BB13347" s="27"/>
      <c r="BC13347" s="27"/>
      <c r="BD13347" s="27"/>
      <c r="BE13347" s="27"/>
      <c r="BF13347" s="27"/>
      <c r="BG13347" s="27"/>
      <c r="BH13347" s="27"/>
      <c r="BI13347" s="27"/>
      <c r="BT13347" s="31"/>
      <c r="BU13347" s="32"/>
      <c r="BV13347" s="33"/>
      <c r="BW13347" s="32"/>
      <c r="BX13347" s="32"/>
      <c r="BY13347" s="34"/>
      <c r="CA13347" s="32"/>
      <c r="CB13347" s="32"/>
    </row>
    <row r="13348" spans="20:80">
      <c r="T13348"/>
      <c r="U13348"/>
      <c r="AO13348"/>
      <c r="AP13348"/>
      <c r="AQ13348"/>
      <c r="AR13348"/>
      <c r="AS13348"/>
      <c r="AT13348" s="47"/>
      <c r="AV13348" s="26"/>
      <c r="AW13348" s="26"/>
      <c r="AX13348" s="27"/>
      <c r="AY13348" s="27"/>
      <c r="AZ13348" s="27"/>
      <c r="BA13348" s="27"/>
      <c r="BB13348" s="27"/>
      <c r="BC13348" s="27"/>
      <c r="BD13348" s="27"/>
      <c r="BE13348" s="27"/>
      <c r="BF13348" s="27"/>
      <c r="BG13348" s="27"/>
      <c r="BH13348" s="27"/>
      <c r="BI13348" s="27"/>
      <c r="BT13348" s="31"/>
      <c r="BU13348" s="32"/>
      <c r="BV13348" s="33"/>
      <c r="BW13348" s="32"/>
      <c r="BX13348" s="32"/>
      <c r="BY13348" s="34"/>
      <c r="CA13348" s="32"/>
      <c r="CB13348" s="32"/>
    </row>
    <row r="13349" spans="20:80">
      <c r="T13349"/>
      <c r="U13349"/>
      <c r="AO13349"/>
      <c r="AP13349"/>
      <c r="AQ13349"/>
      <c r="AR13349"/>
      <c r="AS13349"/>
      <c r="AT13349" s="47"/>
      <c r="AV13349" s="26"/>
      <c r="AW13349" s="26"/>
      <c r="AX13349" s="27"/>
      <c r="AY13349" s="27"/>
      <c r="AZ13349" s="27"/>
      <c r="BA13349" s="27"/>
      <c r="BB13349" s="27"/>
      <c r="BC13349" s="27"/>
      <c r="BD13349" s="27"/>
      <c r="BE13349" s="27"/>
      <c r="BF13349" s="27"/>
      <c r="BG13349" s="27"/>
      <c r="BH13349" s="27"/>
      <c r="BI13349" s="27"/>
      <c r="BT13349" s="31"/>
      <c r="BU13349" s="32"/>
      <c r="BV13349" s="33"/>
      <c r="BW13349" s="32"/>
      <c r="BX13349" s="32"/>
      <c r="BY13349" s="34"/>
      <c r="CA13349" s="32"/>
      <c r="CB13349" s="32"/>
    </row>
    <row r="13350" spans="20:80">
      <c r="T13350"/>
      <c r="U13350"/>
      <c r="AO13350"/>
      <c r="AP13350"/>
      <c r="AQ13350"/>
      <c r="AR13350"/>
      <c r="AS13350"/>
      <c r="AT13350" s="47"/>
      <c r="AV13350" s="26"/>
      <c r="AW13350" s="26"/>
      <c r="AX13350" s="27"/>
      <c r="AY13350" s="27"/>
      <c r="AZ13350" s="27"/>
      <c r="BA13350" s="27"/>
      <c r="BB13350" s="27"/>
      <c r="BC13350" s="27"/>
      <c r="BD13350" s="27"/>
      <c r="BE13350" s="27"/>
      <c r="BF13350" s="27"/>
      <c r="BG13350" s="27"/>
      <c r="BH13350" s="27"/>
      <c r="BI13350" s="27"/>
      <c r="BT13350" s="31"/>
      <c r="BU13350" s="32"/>
      <c r="BV13350" s="33"/>
      <c r="BW13350" s="32"/>
      <c r="BX13350" s="32"/>
      <c r="BY13350" s="34"/>
      <c r="CA13350" s="32"/>
      <c r="CB13350" s="32"/>
    </row>
    <row r="13351" spans="20:80">
      <c r="T13351"/>
      <c r="U13351"/>
      <c r="AO13351"/>
      <c r="AP13351"/>
      <c r="AQ13351"/>
      <c r="AR13351"/>
      <c r="AS13351"/>
      <c r="AT13351" s="47"/>
      <c r="AV13351" s="26"/>
      <c r="AW13351" s="26"/>
      <c r="AX13351" s="27"/>
      <c r="AY13351" s="27"/>
      <c r="AZ13351" s="27"/>
      <c r="BA13351" s="27"/>
      <c r="BB13351" s="27"/>
      <c r="BC13351" s="27"/>
      <c r="BD13351" s="27"/>
      <c r="BE13351" s="27"/>
      <c r="BF13351" s="27"/>
      <c r="BG13351" s="27"/>
      <c r="BH13351" s="27"/>
      <c r="BI13351" s="27"/>
      <c r="BT13351" s="31"/>
      <c r="BU13351" s="32"/>
      <c r="BV13351" s="33"/>
      <c r="BW13351" s="32"/>
      <c r="BX13351" s="32"/>
      <c r="BY13351" s="34"/>
      <c r="CA13351" s="32"/>
      <c r="CB13351" s="32"/>
    </row>
    <row r="13352" spans="20:80">
      <c r="T13352"/>
      <c r="U13352"/>
      <c r="AO13352"/>
      <c r="AP13352"/>
      <c r="AQ13352"/>
      <c r="AR13352"/>
      <c r="AS13352"/>
      <c r="AT13352" s="47"/>
      <c r="AV13352" s="26"/>
      <c r="AW13352" s="26"/>
      <c r="AX13352" s="27"/>
      <c r="AY13352" s="27"/>
      <c r="AZ13352" s="27"/>
      <c r="BA13352" s="27"/>
      <c r="BB13352" s="27"/>
      <c r="BC13352" s="27"/>
      <c r="BD13352" s="27"/>
      <c r="BE13352" s="27"/>
      <c r="BF13352" s="27"/>
      <c r="BG13352" s="27"/>
      <c r="BH13352" s="27"/>
      <c r="BI13352" s="27"/>
      <c r="BT13352" s="31"/>
      <c r="BU13352" s="32"/>
      <c r="BV13352" s="33"/>
      <c r="BW13352" s="32"/>
      <c r="BX13352" s="32"/>
      <c r="BY13352" s="34"/>
      <c r="CA13352" s="32"/>
      <c r="CB13352" s="32"/>
    </row>
    <row r="13353" spans="20:80">
      <c r="T13353"/>
      <c r="U13353"/>
      <c r="AO13353"/>
      <c r="AP13353"/>
      <c r="AQ13353"/>
      <c r="AR13353"/>
      <c r="AS13353"/>
      <c r="AT13353" s="47"/>
      <c r="AV13353" s="26"/>
      <c r="AW13353" s="26"/>
      <c r="AX13353" s="27"/>
      <c r="AY13353" s="27"/>
      <c r="AZ13353" s="27"/>
      <c r="BA13353" s="27"/>
      <c r="BB13353" s="27"/>
      <c r="BC13353" s="27"/>
      <c r="BD13353" s="27"/>
      <c r="BE13353" s="27"/>
      <c r="BF13353" s="27"/>
      <c r="BG13353" s="27"/>
      <c r="BH13353" s="27"/>
      <c r="BI13353" s="27"/>
      <c r="BT13353" s="31"/>
      <c r="BU13353" s="32"/>
      <c r="BV13353" s="33"/>
      <c r="BW13353" s="32"/>
      <c r="BX13353" s="32"/>
      <c r="BY13353" s="34"/>
      <c r="CA13353" s="32"/>
      <c r="CB13353" s="32"/>
    </row>
    <row r="13354" spans="20:80">
      <c r="T13354"/>
      <c r="U13354"/>
      <c r="AO13354"/>
      <c r="AP13354"/>
      <c r="AQ13354"/>
      <c r="AR13354"/>
      <c r="AS13354"/>
      <c r="AT13354" s="47"/>
      <c r="AV13354" s="26"/>
      <c r="AW13354" s="26"/>
      <c r="AX13354" s="27"/>
      <c r="AY13354" s="27"/>
      <c r="AZ13354" s="27"/>
      <c r="BA13354" s="27"/>
      <c r="BB13354" s="27"/>
      <c r="BC13354" s="27"/>
      <c r="BD13354" s="27"/>
      <c r="BE13354" s="27"/>
      <c r="BF13354" s="27"/>
      <c r="BG13354" s="27"/>
      <c r="BH13354" s="27"/>
      <c r="BI13354" s="27"/>
      <c r="BT13354" s="31"/>
      <c r="BU13354" s="32"/>
      <c r="BV13354" s="33"/>
      <c r="BW13354" s="32"/>
      <c r="BX13354" s="32"/>
      <c r="BY13354" s="34"/>
      <c r="CA13354" s="32"/>
      <c r="CB13354" s="32"/>
    </row>
    <row r="13355" spans="20:80">
      <c r="T13355"/>
      <c r="U13355"/>
      <c r="AO13355"/>
      <c r="AP13355"/>
      <c r="AQ13355"/>
      <c r="AR13355"/>
      <c r="AS13355"/>
      <c r="AT13355" s="47"/>
      <c r="AV13355" s="26"/>
      <c r="AW13355" s="26"/>
      <c r="AX13355" s="27"/>
      <c r="AY13355" s="27"/>
      <c r="AZ13355" s="27"/>
      <c r="BA13355" s="27"/>
      <c r="BB13355" s="27"/>
      <c r="BC13355" s="27"/>
      <c r="BD13355" s="27"/>
      <c r="BE13355" s="27"/>
      <c r="BF13355" s="27"/>
      <c r="BG13355" s="27"/>
      <c r="BH13355" s="27"/>
      <c r="BI13355" s="27"/>
      <c r="BT13355" s="31"/>
      <c r="BU13355" s="32"/>
      <c r="BV13355" s="33"/>
      <c r="BW13355" s="32"/>
      <c r="BX13355" s="32"/>
      <c r="BY13355" s="34"/>
      <c r="CA13355" s="32"/>
      <c r="CB13355" s="32"/>
    </row>
    <row r="13356" spans="20:80">
      <c r="T13356"/>
      <c r="U13356"/>
      <c r="AO13356"/>
      <c r="AP13356"/>
      <c r="AQ13356"/>
      <c r="AR13356"/>
      <c r="AS13356"/>
      <c r="AT13356" s="47"/>
      <c r="AV13356" s="26"/>
      <c r="AW13356" s="26"/>
      <c r="AX13356" s="27"/>
      <c r="AY13356" s="27"/>
      <c r="AZ13356" s="27"/>
      <c r="BA13356" s="27"/>
      <c r="BB13356" s="27"/>
      <c r="BC13356" s="27"/>
      <c r="BD13356" s="27"/>
      <c r="BE13356" s="27"/>
      <c r="BF13356" s="27"/>
      <c r="BG13356" s="27"/>
      <c r="BH13356" s="27"/>
      <c r="BI13356" s="27"/>
      <c r="BT13356" s="31"/>
      <c r="BU13356" s="32"/>
      <c r="BV13356" s="33"/>
      <c r="BW13356" s="32"/>
      <c r="BX13356" s="32"/>
      <c r="BY13356" s="34"/>
      <c r="CA13356" s="32"/>
      <c r="CB13356" s="32"/>
    </row>
    <row r="13357" spans="20:80">
      <c r="T13357"/>
      <c r="U13357"/>
      <c r="AO13357"/>
      <c r="AP13357"/>
      <c r="AQ13357"/>
      <c r="AR13357"/>
      <c r="AS13357"/>
      <c r="AT13357" s="47"/>
      <c r="AV13357" s="26"/>
      <c r="AW13357" s="26"/>
      <c r="AX13357" s="27"/>
      <c r="AY13357" s="27"/>
      <c r="AZ13357" s="27"/>
      <c r="BA13357" s="27"/>
      <c r="BB13357" s="27"/>
      <c r="BC13357" s="27"/>
      <c r="BD13357" s="27"/>
      <c r="BE13357" s="27"/>
      <c r="BF13357" s="27"/>
      <c r="BG13357" s="27"/>
      <c r="BH13357" s="27"/>
      <c r="BI13357" s="27"/>
      <c r="BT13357" s="31"/>
      <c r="BU13357" s="32"/>
      <c r="BV13357" s="33"/>
      <c r="BW13357" s="32"/>
      <c r="BX13357" s="32"/>
      <c r="BY13357" s="34"/>
      <c r="CA13357" s="32"/>
      <c r="CB13357" s="32"/>
    </row>
    <row r="13358" spans="20:80">
      <c r="T13358"/>
      <c r="U13358"/>
      <c r="AO13358"/>
      <c r="AP13358"/>
      <c r="AQ13358"/>
      <c r="AR13358"/>
      <c r="AS13358"/>
      <c r="AT13358" s="47"/>
      <c r="AV13358" s="26"/>
      <c r="AW13358" s="26"/>
      <c r="AX13358" s="27"/>
      <c r="AY13358" s="27"/>
      <c r="AZ13358" s="27"/>
      <c r="BA13358" s="27"/>
      <c r="BB13358" s="27"/>
      <c r="BC13358" s="27"/>
      <c r="BD13358" s="27"/>
      <c r="BE13358" s="27"/>
      <c r="BF13358" s="27"/>
      <c r="BG13358" s="27"/>
      <c r="BH13358" s="27"/>
      <c r="BI13358" s="27"/>
      <c r="BT13358" s="31"/>
      <c r="BU13358" s="32"/>
      <c r="BV13358" s="33"/>
      <c r="BW13358" s="32"/>
      <c r="BX13358" s="32"/>
      <c r="BY13358" s="34"/>
      <c r="CA13358" s="32"/>
      <c r="CB13358" s="32"/>
    </row>
    <row r="13359" spans="20:80">
      <c r="T13359"/>
      <c r="U13359"/>
      <c r="AO13359"/>
      <c r="AP13359"/>
      <c r="AQ13359"/>
      <c r="AR13359"/>
      <c r="AS13359"/>
      <c r="AT13359" s="47"/>
      <c r="AV13359" s="26"/>
      <c r="AW13359" s="26"/>
      <c r="AX13359" s="27"/>
      <c r="AY13359" s="27"/>
      <c r="AZ13359" s="27"/>
      <c r="BA13359" s="27"/>
      <c r="BB13359" s="27"/>
      <c r="BC13359" s="27"/>
      <c r="BD13359" s="27"/>
      <c r="BE13359" s="27"/>
      <c r="BF13359" s="27"/>
      <c r="BG13359" s="27"/>
      <c r="BH13359" s="27"/>
      <c r="BI13359" s="27"/>
      <c r="BT13359" s="31"/>
      <c r="BU13359" s="32"/>
      <c r="BV13359" s="33"/>
      <c r="BW13359" s="32"/>
      <c r="BX13359" s="32"/>
      <c r="BY13359" s="34"/>
      <c r="CA13359" s="32"/>
      <c r="CB13359" s="32"/>
    </row>
    <row r="13360" spans="20:80">
      <c r="T13360"/>
      <c r="U13360"/>
      <c r="AO13360"/>
      <c r="AP13360"/>
      <c r="AQ13360"/>
      <c r="AR13360"/>
      <c r="AS13360"/>
      <c r="AT13360" s="47"/>
      <c r="AV13360" s="26"/>
      <c r="AW13360" s="26"/>
      <c r="AX13360" s="27"/>
      <c r="AY13360" s="27"/>
      <c r="AZ13360" s="27"/>
      <c r="BA13360" s="27"/>
      <c r="BB13360" s="27"/>
      <c r="BC13360" s="27"/>
      <c r="BD13360" s="27"/>
      <c r="BE13360" s="27"/>
      <c r="BF13360" s="27"/>
      <c r="BG13360" s="27"/>
      <c r="BH13360" s="27"/>
      <c r="BI13360" s="27"/>
      <c r="BT13360" s="31"/>
      <c r="BU13360" s="32"/>
      <c r="BV13360" s="33"/>
      <c r="BW13360" s="32"/>
      <c r="BX13360" s="32"/>
      <c r="BY13360" s="34"/>
      <c r="CA13360" s="32"/>
      <c r="CB13360" s="32"/>
    </row>
    <row r="13361" spans="20:80">
      <c r="T13361"/>
      <c r="U13361"/>
      <c r="AO13361"/>
      <c r="AP13361"/>
      <c r="AQ13361"/>
      <c r="AR13361"/>
      <c r="AS13361"/>
      <c r="AT13361" s="47"/>
      <c r="AV13361" s="26"/>
      <c r="AW13361" s="26"/>
      <c r="AX13361" s="27"/>
      <c r="AY13361" s="27"/>
      <c r="AZ13361" s="27"/>
      <c r="BA13361" s="27"/>
      <c r="BB13361" s="27"/>
      <c r="BC13361" s="27"/>
      <c r="BD13361" s="27"/>
      <c r="BE13361" s="27"/>
      <c r="BF13361" s="27"/>
      <c r="BG13361" s="27"/>
      <c r="BH13361" s="27"/>
      <c r="BI13361" s="27"/>
      <c r="BT13361" s="31"/>
      <c r="BU13361" s="32"/>
      <c r="BV13361" s="33"/>
      <c r="BW13361" s="32"/>
      <c r="BX13361" s="32"/>
      <c r="BY13361" s="34"/>
      <c r="CA13361" s="32"/>
      <c r="CB13361" s="32"/>
    </row>
    <row r="13362" spans="20:80">
      <c r="T13362"/>
      <c r="U13362"/>
      <c r="AO13362"/>
      <c r="AP13362"/>
      <c r="AQ13362"/>
      <c r="AR13362"/>
      <c r="AS13362"/>
      <c r="AT13362" s="47"/>
      <c r="AV13362" s="26"/>
      <c r="AW13362" s="26"/>
      <c r="AX13362" s="27"/>
      <c r="AY13362" s="27"/>
      <c r="AZ13362" s="27"/>
      <c r="BA13362" s="27"/>
      <c r="BB13362" s="27"/>
      <c r="BC13362" s="27"/>
      <c r="BD13362" s="27"/>
      <c r="BE13362" s="27"/>
      <c r="BF13362" s="27"/>
      <c r="BG13362" s="27"/>
      <c r="BH13362" s="27"/>
      <c r="BI13362" s="27"/>
      <c r="BT13362" s="31"/>
      <c r="BU13362" s="32"/>
      <c r="BV13362" s="33"/>
      <c r="BW13362" s="32"/>
      <c r="BX13362" s="32"/>
      <c r="BY13362" s="34"/>
      <c r="CA13362" s="32"/>
      <c r="CB13362" s="32"/>
    </row>
    <row r="13363" spans="20:80">
      <c r="T13363"/>
      <c r="U13363"/>
      <c r="AO13363"/>
      <c r="AP13363"/>
      <c r="AQ13363"/>
      <c r="AR13363"/>
      <c r="AS13363"/>
      <c r="AT13363" s="47"/>
      <c r="AV13363" s="26"/>
      <c r="AW13363" s="26"/>
      <c r="AX13363" s="27"/>
      <c r="AY13363" s="27"/>
      <c r="AZ13363" s="27"/>
      <c r="BA13363" s="27"/>
      <c r="BB13363" s="27"/>
      <c r="BC13363" s="27"/>
      <c r="BD13363" s="27"/>
      <c r="BE13363" s="27"/>
      <c r="BF13363" s="27"/>
      <c r="BG13363" s="27"/>
      <c r="BH13363" s="27"/>
      <c r="BI13363" s="27"/>
      <c r="BT13363" s="31"/>
      <c r="BU13363" s="32"/>
      <c r="BV13363" s="33"/>
      <c r="BW13363" s="32"/>
      <c r="BX13363" s="32"/>
      <c r="BY13363" s="34"/>
      <c r="CA13363" s="32"/>
      <c r="CB13363" s="32"/>
    </row>
    <row r="13364" spans="20:80">
      <c r="T13364"/>
      <c r="U13364"/>
      <c r="AO13364"/>
      <c r="AP13364"/>
      <c r="AQ13364"/>
      <c r="AR13364"/>
      <c r="AS13364"/>
      <c r="AT13364" s="47"/>
      <c r="AV13364" s="26"/>
      <c r="AW13364" s="26"/>
      <c r="AX13364" s="27"/>
      <c r="AY13364" s="27"/>
      <c r="AZ13364" s="27"/>
      <c r="BA13364" s="27"/>
      <c r="BB13364" s="27"/>
      <c r="BC13364" s="27"/>
      <c r="BD13364" s="27"/>
      <c r="BE13364" s="27"/>
      <c r="BF13364" s="27"/>
      <c r="BG13364" s="27"/>
      <c r="BH13364" s="27"/>
      <c r="BI13364" s="27"/>
      <c r="BT13364" s="31"/>
      <c r="BU13364" s="32"/>
      <c r="BV13364" s="33"/>
      <c r="BW13364" s="32"/>
      <c r="BX13364" s="32"/>
      <c r="BY13364" s="34"/>
      <c r="CA13364" s="32"/>
      <c r="CB13364" s="32"/>
    </row>
    <row r="13365" spans="20:80">
      <c r="T13365"/>
      <c r="U13365"/>
      <c r="AO13365"/>
      <c r="AP13365"/>
      <c r="AQ13365"/>
      <c r="AR13365"/>
      <c r="AS13365"/>
      <c r="AT13365" s="47"/>
      <c r="AV13365" s="26"/>
      <c r="AW13365" s="26"/>
      <c r="AX13365" s="27"/>
      <c r="AY13365" s="27"/>
      <c r="AZ13365" s="27"/>
      <c r="BA13365" s="27"/>
      <c r="BB13365" s="27"/>
      <c r="BC13365" s="27"/>
      <c r="BD13365" s="27"/>
      <c r="BE13365" s="27"/>
      <c r="BF13365" s="27"/>
      <c r="BG13365" s="27"/>
      <c r="BH13365" s="27"/>
      <c r="BI13365" s="27"/>
      <c r="BT13365" s="31"/>
      <c r="BU13365" s="32"/>
      <c r="BV13365" s="33"/>
      <c r="BW13365" s="32"/>
      <c r="BX13365" s="32"/>
      <c r="BY13365" s="34"/>
      <c r="CA13365" s="32"/>
      <c r="CB13365" s="32"/>
    </row>
    <row r="13366" spans="20:80">
      <c r="T13366"/>
      <c r="U13366"/>
      <c r="AO13366"/>
      <c r="AP13366"/>
      <c r="AQ13366"/>
      <c r="AR13366"/>
      <c r="AS13366"/>
      <c r="AT13366" s="47"/>
      <c r="AV13366" s="26"/>
      <c r="AW13366" s="26"/>
      <c r="AX13366" s="27"/>
      <c r="AY13366" s="27"/>
      <c r="AZ13366" s="27"/>
      <c r="BA13366" s="27"/>
      <c r="BB13366" s="27"/>
      <c r="BC13366" s="27"/>
      <c r="BD13366" s="27"/>
      <c r="BE13366" s="27"/>
      <c r="BF13366" s="27"/>
      <c r="BG13366" s="27"/>
      <c r="BH13366" s="27"/>
      <c r="BI13366" s="27"/>
      <c r="BT13366" s="31"/>
      <c r="BU13366" s="32"/>
      <c r="BV13366" s="33"/>
      <c r="BW13366" s="32"/>
      <c r="BX13366" s="32"/>
      <c r="BY13366" s="34"/>
      <c r="CA13366" s="32"/>
      <c r="CB13366" s="32"/>
    </row>
    <row r="13367" spans="20:80">
      <c r="T13367"/>
      <c r="U13367"/>
      <c r="AO13367"/>
      <c r="AP13367"/>
      <c r="AQ13367"/>
      <c r="AR13367"/>
      <c r="AS13367"/>
      <c r="AT13367" s="47"/>
      <c r="AV13367" s="26"/>
      <c r="AW13367" s="26"/>
      <c r="AX13367" s="27"/>
      <c r="AY13367" s="27"/>
      <c r="AZ13367" s="27"/>
      <c r="BA13367" s="27"/>
      <c r="BB13367" s="27"/>
      <c r="BC13367" s="27"/>
      <c r="BD13367" s="27"/>
      <c r="BE13367" s="27"/>
      <c r="BF13367" s="27"/>
      <c r="BG13367" s="27"/>
      <c r="BH13367" s="27"/>
      <c r="BI13367" s="27"/>
      <c r="BT13367" s="31"/>
      <c r="BU13367" s="32"/>
      <c r="BV13367" s="33"/>
      <c r="BW13367" s="32"/>
      <c r="BX13367" s="32"/>
      <c r="BY13367" s="34"/>
      <c r="CA13367" s="32"/>
      <c r="CB13367" s="32"/>
    </row>
    <row r="13368" spans="20:80">
      <c r="T13368"/>
      <c r="U13368"/>
      <c r="AO13368"/>
      <c r="AP13368"/>
      <c r="AQ13368"/>
      <c r="AR13368"/>
      <c r="AS13368"/>
      <c r="AT13368" s="47"/>
      <c r="AV13368" s="26"/>
      <c r="AW13368" s="26"/>
      <c r="AX13368" s="27"/>
      <c r="AY13368" s="27"/>
      <c r="AZ13368" s="27"/>
      <c r="BA13368" s="27"/>
      <c r="BB13368" s="27"/>
      <c r="BC13368" s="27"/>
      <c r="BD13368" s="27"/>
      <c r="BE13368" s="27"/>
      <c r="BF13368" s="27"/>
      <c r="BG13368" s="27"/>
      <c r="BH13368" s="27"/>
      <c r="BI13368" s="27"/>
      <c r="BT13368" s="31"/>
      <c r="BU13368" s="32"/>
      <c r="BV13368" s="33"/>
      <c r="BW13368" s="32"/>
      <c r="BX13368" s="32"/>
      <c r="BY13368" s="34"/>
      <c r="CA13368" s="32"/>
      <c r="CB13368" s="32"/>
    </row>
    <row r="13369" spans="20:80">
      <c r="T13369"/>
      <c r="U13369"/>
      <c r="AO13369"/>
      <c r="AP13369"/>
      <c r="AQ13369"/>
      <c r="AR13369"/>
      <c r="AS13369"/>
      <c r="AT13369" s="47"/>
      <c r="AV13369" s="26"/>
      <c r="AW13369" s="26"/>
      <c r="AX13369" s="27"/>
      <c r="AY13369" s="27"/>
      <c r="AZ13369" s="27"/>
      <c r="BA13369" s="27"/>
      <c r="BB13369" s="27"/>
      <c r="BC13369" s="27"/>
      <c r="BD13369" s="27"/>
      <c r="BE13369" s="27"/>
      <c r="BF13369" s="27"/>
      <c r="BG13369" s="27"/>
      <c r="BH13369" s="27"/>
      <c r="BI13369" s="27"/>
      <c r="BT13369" s="31"/>
      <c r="BU13369" s="32"/>
      <c r="BV13369" s="33"/>
      <c r="BW13369" s="32"/>
      <c r="BX13369" s="32"/>
      <c r="BY13369" s="34"/>
      <c r="CA13369" s="32"/>
      <c r="CB13369" s="32"/>
    </row>
    <row r="13370" spans="20:80">
      <c r="T13370"/>
      <c r="U13370"/>
      <c r="AO13370"/>
      <c r="AP13370"/>
      <c r="AQ13370"/>
      <c r="AR13370"/>
      <c r="AS13370"/>
      <c r="AT13370" s="47"/>
      <c r="AV13370" s="26"/>
      <c r="AW13370" s="26"/>
      <c r="AX13370" s="27"/>
      <c r="AY13370" s="27"/>
      <c r="AZ13370" s="27"/>
      <c r="BA13370" s="27"/>
      <c r="BB13370" s="27"/>
      <c r="BC13370" s="27"/>
      <c r="BD13370" s="27"/>
      <c r="BE13370" s="27"/>
      <c r="BF13370" s="27"/>
      <c r="BG13370" s="27"/>
      <c r="BH13370" s="27"/>
      <c r="BI13370" s="27"/>
      <c r="BT13370" s="31"/>
      <c r="BU13370" s="32"/>
      <c r="BV13370" s="33"/>
      <c r="BW13370" s="32"/>
      <c r="BX13370" s="32"/>
      <c r="BY13370" s="34"/>
      <c r="CA13370" s="32"/>
      <c r="CB13370" s="32"/>
    </row>
    <row r="13371" spans="20:80">
      <c r="T13371"/>
      <c r="U13371"/>
      <c r="AO13371"/>
      <c r="AP13371"/>
      <c r="AQ13371"/>
      <c r="AR13371"/>
      <c r="AS13371"/>
      <c r="AT13371" s="47"/>
      <c r="AV13371" s="26"/>
      <c r="AW13371" s="26"/>
      <c r="AX13371" s="27"/>
      <c r="AY13371" s="27"/>
      <c r="AZ13371" s="27"/>
      <c r="BA13371" s="27"/>
      <c r="BB13371" s="27"/>
      <c r="BC13371" s="27"/>
      <c r="BD13371" s="27"/>
      <c r="BE13371" s="27"/>
      <c r="BF13371" s="27"/>
      <c r="BG13371" s="27"/>
      <c r="BH13371" s="27"/>
      <c r="BI13371" s="27"/>
      <c r="BT13371" s="31"/>
      <c r="BU13371" s="32"/>
      <c r="BV13371" s="33"/>
      <c r="BW13371" s="32"/>
      <c r="BX13371" s="32"/>
      <c r="BY13371" s="34"/>
      <c r="CA13371" s="32"/>
      <c r="CB13371" s="32"/>
    </row>
    <row r="13372" spans="20:80">
      <c r="T13372"/>
      <c r="U13372"/>
      <c r="AO13372"/>
      <c r="AP13372"/>
      <c r="AQ13372"/>
      <c r="AR13372"/>
      <c r="AS13372"/>
      <c r="AT13372" s="47"/>
      <c r="AV13372" s="26"/>
      <c r="AW13372" s="26"/>
      <c r="AX13372" s="27"/>
      <c r="AY13372" s="27"/>
      <c r="AZ13372" s="27"/>
      <c r="BA13372" s="27"/>
      <c r="BB13372" s="27"/>
      <c r="BC13372" s="27"/>
      <c r="BD13372" s="27"/>
      <c r="BE13372" s="27"/>
      <c r="BF13372" s="27"/>
      <c r="BG13372" s="27"/>
      <c r="BH13372" s="27"/>
      <c r="BI13372" s="27"/>
      <c r="BT13372" s="31"/>
      <c r="BU13372" s="32"/>
      <c r="BV13372" s="33"/>
      <c r="BW13372" s="32"/>
      <c r="BX13372" s="32"/>
      <c r="BY13372" s="34"/>
      <c r="CA13372" s="32"/>
      <c r="CB13372" s="32"/>
    </row>
    <row r="13373" spans="20:80">
      <c r="T13373"/>
      <c r="U13373"/>
      <c r="AO13373"/>
      <c r="AP13373"/>
      <c r="AQ13373"/>
      <c r="AR13373"/>
      <c r="AS13373"/>
      <c r="AT13373" s="47"/>
      <c r="AV13373" s="26"/>
      <c r="AW13373" s="26"/>
      <c r="AX13373" s="27"/>
      <c r="AY13373" s="27"/>
      <c r="AZ13373" s="27"/>
      <c r="BA13373" s="27"/>
      <c r="BB13373" s="27"/>
      <c r="BC13373" s="27"/>
      <c r="BD13373" s="27"/>
      <c r="BE13373" s="27"/>
      <c r="BF13373" s="27"/>
      <c r="BG13373" s="27"/>
      <c r="BH13373" s="27"/>
      <c r="BI13373" s="27"/>
      <c r="BT13373" s="31"/>
      <c r="BU13373" s="32"/>
      <c r="BV13373" s="33"/>
      <c r="BW13373" s="32"/>
      <c r="BX13373" s="32"/>
      <c r="BY13373" s="34"/>
      <c r="CA13373" s="32"/>
      <c r="CB13373" s="32"/>
    </row>
    <row r="13374" spans="20:80">
      <c r="T13374"/>
      <c r="U13374"/>
      <c r="AO13374"/>
      <c r="AP13374"/>
      <c r="AQ13374"/>
      <c r="AR13374"/>
      <c r="AS13374"/>
      <c r="AT13374" s="47"/>
      <c r="AV13374" s="26"/>
      <c r="AW13374" s="26"/>
      <c r="AX13374" s="27"/>
      <c r="AY13374" s="27"/>
      <c r="AZ13374" s="27"/>
      <c r="BA13374" s="27"/>
      <c r="BB13374" s="27"/>
      <c r="BC13374" s="27"/>
      <c r="BD13374" s="27"/>
      <c r="BE13374" s="27"/>
      <c r="BF13374" s="27"/>
      <c r="BG13374" s="27"/>
      <c r="BH13374" s="27"/>
      <c r="BI13374" s="27"/>
      <c r="BT13374" s="31"/>
      <c r="BU13374" s="32"/>
      <c r="BV13374" s="33"/>
      <c r="BW13374" s="32"/>
      <c r="BX13374" s="32"/>
      <c r="BY13374" s="34"/>
      <c r="CA13374" s="32"/>
      <c r="CB13374" s="32"/>
    </row>
    <row r="13375" spans="20:80">
      <c r="T13375"/>
      <c r="U13375"/>
      <c r="AO13375"/>
      <c r="AP13375"/>
      <c r="AQ13375"/>
      <c r="AR13375"/>
      <c r="AS13375"/>
      <c r="AT13375" s="47"/>
      <c r="AV13375" s="26"/>
      <c r="AW13375" s="26"/>
      <c r="AX13375" s="27"/>
      <c r="AY13375" s="27"/>
      <c r="AZ13375" s="27"/>
      <c r="BA13375" s="27"/>
      <c r="BB13375" s="27"/>
      <c r="BC13375" s="27"/>
      <c r="BD13375" s="27"/>
      <c r="BE13375" s="27"/>
      <c r="BF13375" s="27"/>
      <c r="BG13375" s="27"/>
      <c r="BH13375" s="27"/>
      <c r="BI13375" s="27"/>
      <c r="BT13375" s="31"/>
      <c r="BU13375" s="32"/>
      <c r="BV13375" s="33"/>
      <c r="BW13375" s="32"/>
      <c r="BX13375" s="32"/>
      <c r="BY13375" s="34"/>
      <c r="CA13375" s="32"/>
      <c r="CB13375" s="32"/>
    </row>
    <row r="13376" spans="20:80">
      <c r="T13376"/>
      <c r="U13376"/>
      <c r="AO13376"/>
      <c r="AP13376"/>
      <c r="AQ13376"/>
      <c r="AR13376"/>
      <c r="AS13376"/>
      <c r="AT13376" s="47"/>
      <c r="AV13376" s="26"/>
      <c r="AW13376" s="26"/>
      <c r="AX13376" s="27"/>
      <c r="AY13376" s="27"/>
      <c r="AZ13376" s="27"/>
      <c r="BA13376" s="27"/>
      <c r="BB13376" s="27"/>
      <c r="BC13376" s="27"/>
      <c r="BD13376" s="27"/>
      <c r="BE13376" s="27"/>
      <c r="BF13376" s="27"/>
      <c r="BG13376" s="27"/>
      <c r="BH13376" s="27"/>
      <c r="BI13376" s="27"/>
      <c r="BT13376" s="31"/>
      <c r="BU13376" s="32"/>
      <c r="BV13376" s="33"/>
      <c r="BW13376" s="32"/>
      <c r="BX13376" s="32"/>
      <c r="BY13376" s="34"/>
      <c r="CA13376" s="32"/>
      <c r="CB13376" s="32"/>
    </row>
    <row r="13377" spans="20:80">
      <c r="T13377"/>
      <c r="U13377"/>
      <c r="AO13377"/>
      <c r="AP13377"/>
      <c r="AQ13377"/>
      <c r="AR13377"/>
      <c r="AS13377"/>
      <c r="AT13377" s="47"/>
      <c r="AV13377" s="26"/>
      <c r="AW13377" s="26"/>
      <c r="AX13377" s="27"/>
      <c r="AY13377" s="27"/>
      <c r="AZ13377" s="27"/>
      <c r="BA13377" s="27"/>
      <c r="BB13377" s="27"/>
      <c r="BC13377" s="27"/>
      <c r="BD13377" s="27"/>
      <c r="BE13377" s="27"/>
      <c r="BF13377" s="27"/>
      <c r="BG13377" s="27"/>
      <c r="BH13377" s="27"/>
      <c r="BI13377" s="27"/>
      <c r="BT13377" s="31"/>
      <c r="BU13377" s="32"/>
      <c r="BV13377" s="33"/>
      <c r="BW13377" s="32"/>
      <c r="BX13377" s="32"/>
      <c r="BY13377" s="34"/>
      <c r="CA13377" s="32"/>
      <c r="CB13377" s="32"/>
    </row>
    <row r="13378" spans="20:80">
      <c r="T13378"/>
      <c r="U13378"/>
      <c r="AO13378"/>
      <c r="AP13378"/>
      <c r="AQ13378"/>
      <c r="AR13378"/>
      <c r="AS13378"/>
      <c r="AT13378" s="47"/>
      <c r="AV13378" s="26"/>
      <c r="AW13378" s="26"/>
      <c r="AX13378" s="27"/>
      <c r="AY13378" s="27"/>
      <c r="AZ13378" s="27"/>
      <c r="BA13378" s="27"/>
      <c r="BB13378" s="27"/>
      <c r="BC13378" s="27"/>
      <c r="BD13378" s="27"/>
      <c r="BE13378" s="27"/>
      <c r="BF13378" s="27"/>
      <c r="BG13378" s="27"/>
      <c r="BH13378" s="27"/>
      <c r="BI13378" s="27"/>
      <c r="BT13378" s="31"/>
      <c r="BU13378" s="32"/>
      <c r="BV13378" s="33"/>
      <c r="BW13378" s="32"/>
      <c r="BX13378" s="32"/>
      <c r="BY13378" s="34"/>
      <c r="CA13378" s="32"/>
      <c r="CB13378" s="32"/>
    </row>
    <row r="13379" spans="20:80">
      <c r="T13379"/>
      <c r="U13379"/>
      <c r="AO13379"/>
      <c r="AP13379"/>
      <c r="AQ13379"/>
      <c r="AR13379"/>
      <c r="AS13379"/>
      <c r="AT13379" s="47"/>
      <c r="AV13379" s="26"/>
      <c r="AW13379" s="26"/>
      <c r="AX13379" s="27"/>
      <c r="AY13379" s="27"/>
      <c r="AZ13379" s="27"/>
      <c r="BA13379" s="27"/>
      <c r="BB13379" s="27"/>
      <c r="BC13379" s="27"/>
      <c r="BD13379" s="27"/>
      <c r="BE13379" s="27"/>
      <c r="BF13379" s="27"/>
      <c r="BG13379" s="27"/>
      <c r="BH13379" s="27"/>
      <c r="BI13379" s="27"/>
      <c r="BT13379" s="31"/>
      <c r="BU13379" s="32"/>
      <c r="BV13379" s="33"/>
      <c r="BW13379" s="32"/>
      <c r="BX13379" s="32"/>
      <c r="BY13379" s="34"/>
      <c r="CA13379" s="32"/>
      <c r="CB13379" s="32"/>
    </row>
    <row r="13380" spans="20:80">
      <c r="T13380"/>
      <c r="U13380"/>
      <c r="AO13380"/>
      <c r="AP13380"/>
      <c r="AQ13380"/>
      <c r="AR13380"/>
      <c r="AS13380"/>
      <c r="AT13380" s="47"/>
      <c r="AV13380" s="26"/>
      <c r="AW13380" s="26"/>
      <c r="AX13380" s="27"/>
      <c r="AY13380" s="27"/>
      <c r="AZ13380" s="27"/>
      <c r="BA13380" s="27"/>
      <c r="BB13380" s="27"/>
      <c r="BC13380" s="27"/>
      <c r="BD13380" s="27"/>
      <c r="BE13380" s="27"/>
      <c r="BF13380" s="27"/>
      <c r="BG13380" s="27"/>
      <c r="BH13380" s="27"/>
      <c r="BI13380" s="27"/>
      <c r="BT13380" s="31"/>
      <c r="BU13380" s="32"/>
      <c r="BV13380" s="33"/>
      <c r="BW13380" s="32"/>
      <c r="BX13380" s="32"/>
      <c r="BY13380" s="34"/>
      <c r="CA13380" s="32"/>
      <c r="CB13380" s="32"/>
    </row>
    <row r="13381" spans="20:80">
      <c r="T13381"/>
      <c r="U13381"/>
      <c r="AO13381"/>
      <c r="AP13381"/>
      <c r="AQ13381"/>
      <c r="AR13381"/>
      <c r="AS13381"/>
      <c r="AT13381" s="47"/>
      <c r="AV13381" s="26"/>
      <c r="AW13381" s="26"/>
      <c r="AX13381" s="27"/>
      <c r="AY13381" s="27"/>
      <c r="AZ13381" s="27"/>
      <c r="BA13381" s="27"/>
      <c r="BB13381" s="27"/>
      <c r="BC13381" s="27"/>
      <c r="BD13381" s="27"/>
      <c r="BE13381" s="27"/>
      <c r="BF13381" s="27"/>
      <c r="BG13381" s="27"/>
      <c r="BH13381" s="27"/>
      <c r="BI13381" s="27"/>
      <c r="BT13381" s="31"/>
      <c r="BU13381" s="32"/>
      <c r="BV13381" s="33"/>
      <c r="BW13381" s="32"/>
      <c r="BX13381" s="32"/>
      <c r="BY13381" s="34"/>
      <c r="CA13381" s="32"/>
      <c r="CB13381" s="32"/>
    </row>
    <row r="13382" spans="20:80">
      <c r="T13382"/>
      <c r="U13382"/>
      <c r="AO13382"/>
      <c r="AP13382"/>
      <c r="AQ13382"/>
      <c r="AR13382"/>
      <c r="AS13382"/>
      <c r="AT13382" s="47"/>
      <c r="AV13382" s="26"/>
      <c r="AW13382" s="26"/>
      <c r="AX13382" s="27"/>
      <c r="AY13382" s="27"/>
      <c r="AZ13382" s="27"/>
      <c r="BA13382" s="27"/>
      <c r="BB13382" s="27"/>
      <c r="BC13382" s="27"/>
      <c r="BD13382" s="27"/>
      <c r="BE13382" s="27"/>
      <c r="BF13382" s="27"/>
      <c r="BG13382" s="27"/>
      <c r="BH13382" s="27"/>
      <c r="BI13382" s="27"/>
      <c r="BT13382" s="31"/>
      <c r="BU13382" s="32"/>
      <c r="BV13382" s="33"/>
      <c r="BW13382" s="32"/>
      <c r="BX13382" s="32"/>
      <c r="BY13382" s="34"/>
      <c r="CA13382" s="32"/>
      <c r="CB13382" s="32"/>
    </row>
    <row r="13383" spans="20:80">
      <c r="T13383"/>
      <c r="U13383"/>
      <c r="AO13383"/>
      <c r="AP13383"/>
      <c r="AQ13383"/>
      <c r="AR13383"/>
      <c r="AS13383"/>
      <c r="AT13383" s="47"/>
      <c r="AV13383" s="26"/>
      <c r="AW13383" s="26"/>
      <c r="AX13383" s="27"/>
      <c r="AY13383" s="27"/>
      <c r="AZ13383" s="27"/>
      <c r="BA13383" s="27"/>
      <c r="BB13383" s="27"/>
      <c r="BC13383" s="27"/>
      <c r="BD13383" s="27"/>
      <c r="BE13383" s="27"/>
      <c r="BF13383" s="27"/>
      <c r="BG13383" s="27"/>
      <c r="BH13383" s="27"/>
      <c r="BI13383" s="27"/>
      <c r="BT13383" s="31"/>
      <c r="BU13383" s="32"/>
      <c r="BV13383" s="33"/>
      <c r="BW13383" s="32"/>
      <c r="BX13383" s="32"/>
      <c r="BY13383" s="34"/>
      <c r="CA13383" s="32"/>
      <c r="CB13383" s="32"/>
    </row>
    <row r="13384" spans="20:80">
      <c r="T13384"/>
      <c r="U13384"/>
      <c r="AO13384"/>
      <c r="AP13384"/>
      <c r="AQ13384"/>
      <c r="AR13384"/>
      <c r="AS13384"/>
      <c r="AT13384" s="47"/>
      <c r="AV13384" s="26"/>
      <c r="AW13384" s="26"/>
      <c r="AX13384" s="27"/>
      <c r="AY13384" s="27"/>
      <c r="AZ13384" s="27"/>
      <c r="BA13384" s="27"/>
      <c r="BB13384" s="27"/>
      <c r="BC13384" s="27"/>
      <c r="BD13384" s="27"/>
      <c r="BE13384" s="27"/>
      <c r="BF13384" s="27"/>
      <c r="BG13384" s="27"/>
      <c r="BH13384" s="27"/>
      <c r="BI13384" s="27"/>
      <c r="BT13384" s="31"/>
      <c r="BU13384" s="32"/>
      <c r="BV13384" s="33"/>
      <c r="BW13384" s="32"/>
      <c r="BX13384" s="32"/>
      <c r="BY13384" s="34"/>
      <c r="CA13384" s="32"/>
      <c r="CB13384" s="32"/>
    </row>
    <row r="13385" spans="20:80">
      <c r="T13385"/>
      <c r="U13385"/>
      <c r="AO13385"/>
      <c r="AP13385"/>
      <c r="AQ13385"/>
      <c r="AR13385"/>
      <c r="AS13385"/>
      <c r="AT13385" s="47"/>
      <c r="AV13385" s="26"/>
      <c r="AW13385" s="26"/>
      <c r="AX13385" s="27"/>
      <c r="AY13385" s="27"/>
      <c r="AZ13385" s="27"/>
      <c r="BA13385" s="27"/>
      <c r="BB13385" s="27"/>
      <c r="BC13385" s="27"/>
      <c r="BD13385" s="27"/>
      <c r="BE13385" s="27"/>
      <c r="BF13385" s="27"/>
      <c r="BG13385" s="27"/>
      <c r="BH13385" s="27"/>
      <c r="BI13385" s="27"/>
      <c r="BT13385" s="31"/>
      <c r="BU13385" s="32"/>
      <c r="BV13385" s="33"/>
      <c r="BW13385" s="32"/>
      <c r="BX13385" s="32"/>
      <c r="BY13385" s="34"/>
      <c r="CA13385" s="32"/>
      <c r="CB13385" s="32"/>
    </row>
    <row r="13386" spans="20:80">
      <c r="T13386"/>
      <c r="U13386"/>
      <c r="AO13386"/>
      <c r="AP13386"/>
      <c r="AQ13386"/>
      <c r="AR13386"/>
      <c r="AS13386"/>
      <c r="AT13386" s="47"/>
      <c r="AV13386" s="26"/>
      <c r="AW13386" s="26"/>
      <c r="AX13386" s="27"/>
      <c r="AY13386" s="27"/>
      <c r="AZ13386" s="27"/>
      <c r="BA13386" s="27"/>
      <c r="BB13386" s="27"/>
      <c r="BC13386" s="27"/>
      <c r="BD13386" s="27"/>
      <c r="BE13386" s="27"/>
      <c r="BF13386" s="27"/>
      <c r="BG13386" s="27"/>
      <c r="BH13386" s="27"/>
      <c r="BI13386" s="27"/>
      <c r="BT13386" s="31"/>
      <c r="BU13386" s="32"/>
      <c r="BV13386" s="33"/>
      <c r="BW13386" s="32"/>
      <c r="BX13386" s="32"/>
      <c r="BY13386" s="34"/>
      <c r="CA13386" s="32"/>
      <c r="CB13386" s="32"/>
    </row>
    <row r="13387" spans="20:80">
      <c r="T13387"/>
      <c r="U13387"/>
      <c r="AO13387"/>
      <c r="AP13387"/>
      <c r="AQ13387"/>
      <c r="AR13387"/>
      <c r="AS13387"/>
      <c r="AT13387" s="47"/>
      <c r="AV13387" s="26"/>
      <c r="AW13387" s="26"/>
      <c r="AX13387" s="27"/>
      <c r="AY13387" s="27"/>
      <c r="AZ13387" s="27"/>
      <c r="BA13387" s="27"/>
      <c r="BB13387" s="27"/>
      <c r="BC13387" s="27"/>
      <c r="BD13387" s="27"/>
      <c r="BE13387" s="27"/>
      <c r="BF13387" s="27"/>
      <c r="BG13387" s="27"/>
      <c r="BH13387" s="27"/>
      <c r="BI13387" s="27"/>
      <c r="BT13387" s="31"/>
      <c r="BU13387" s="32"/>
      <c r="BV13387" s="33"/>
      <c r="BW13387" s="32"/>
      <c r="BX13387" s="32"/>
      <c r="BY13387" s="34"/>
      <c r="CA13387" s="32"/>
      <c r="CB13387" s="32"/>
    </row>
    <row r="13388" spans="20:80">
      <c r="T13388"/>
      <c r="U13388"/>
      <c r="AO13388"/>
      <c r="AP13388"/>
      <c r="AQ13388"/>
      <c r="AR13388"/>
      <c r="AS13388"/>
      <c r="AT13388" s="47"/>
      <c r="AV13388" s="26"/>
      <c r="AW13388" s="26"/>
      <c r="AX13388" s="27"/>
      <c r="AY13388" s="27"/>
      <c r="AZ13388" s="27"/>
      <c r="BA13388" s="27"/>
      <c r="BB13388" s="27"/>
      <c r="BC13388" s="27"/>
      <c r="BD13388" s="27"/>
      <c r="BE13388" s="27"/>
      <c r="BF13388" s="27"/>
      <c r="BG13388" s="27"/>
      <c r="BH13388" s="27"/>
      <c r="BI13388" s="27"/>
      <c r="BT13388" s="31"/>
      <c r="BU13388" s="32"/>
      <c r="BV13388" s="33"/>
      <c r="BW13388" s="32"/>
      <c r="BX13388" s="32"/>
      <c r="BY13388" s="34"/>
      <c r="CA13388" s="32"/>
      <c r="CB13388" s="32"/>
    </row>
    <row r="13389" spans="20:80">
      <c r="T13389"/>
      <c r="U13389"/>
      <c r="AO13389"/>
      <c r="AP13389"/>
      <c r="AQ13389"/>
      <c r="AR13389"/>
      <c r="AS13389"/>
      <c r="AT13389" s="47"/>
      <c r="AV13389" s="26"/>
      <c r="AW13389" s="26"/>
      <c r="AX13389" s="27"/>
      <c r="AY13389" s="27"/>
      <c r="AZ13389" s="27"/>
      <c r="BA13389" s="27"/>
      <c r="BB13389" s="27"/>
      <c r="BC13389" s="27"/>
      <c r="BD13389" s="27"/>
      <c r="BE13389" s="27"/>
      <c r="BF13389" s="27"/>
      <c r="BG13389" s="27"/>
      <c r="BH13389" s="27"/>
      <c r="BI13389" s="27"/>
      <c r="BT13389" s="31"/>
      <c r="BU13389" s="32"/>
      <c r="BV13389" s="33"/>
      <c r="BW13389" s="32"/>
      <c r="BX13389" s="32"/>
      <c r="BY13389" s="34"/>
      <c r="CA13389" s="32"/>
      <c r="CB13389" s="32"/>
    </row>
    <row r="13390" spans="20:80">
      <c r="T13390"/>
      <c r="U13390"/>
      <c r="AO13390"/>
      <c r="AP13390"/>
      <c r="AQ13390"/>
      <c r="AR13390"/>
      <c r="AS13390"/>
      <c r="AT13390" s="47"/>
      <c r="AV13390" s="26"/>
      <c r="AW13390" s="26"/>
      <c r="AX13390" s="27"/>
      <c r="AY13390" s="27"/>
      <c r="AZ13390" s="27"/>
      <c r="BA13390" s="27"/>
      <c r="BB13390" s="27"/>
      <c r="BC13390" s="27"/>
      <c r="BD13390" s="27"/>
      <c r="BE13390" s="27"/>
      <c r="BF13390" s="27"/>
      <c r="BG13390" s="27"/>
      <c r="BH13390" s="27"/>
      <c r="BI13390" s="27"/>
      <c r="BT13390" s="31"/>
      <c r="BU13390" s="32"/>
      <c r="BV13390" s="33"/>
      <c r="BW13390" s="32"/>
      <c r="BX13390" s="32"/>
      <c r="BY13390" s="34"/>
      <c r="CA13390" s="32"/>
      <c r="CB13390" s="32"/>
    </row>
    <row r="13391" spans="20:80">
      <c r="T13391"/>
      <c r="U13391"/>
      <c r="AO13391"/>
      <c r="AP13391"/>
      <c r="AQ13391"/>
      <c r="AR13391"/>
      <c r="AS13391"/>
      <c r="AT13391" s="47"/>
      <c r="AV13391" s="26"/>
      <c r="AW13391" s="26"/>
      <c r="AX13391" s="27"/>
      <c r="AY13391" s="27"/>
      <c r="AZ13391" s="27"/>
      <c r="BA13391" s="27"/>
      <c r="BB13391" s="27"/>
      <c r="BC13391" s="27"/>
      <c r="BD13391" s="27"/>
      <c r="BE13391" s="27"/>
      <c r="BF13391" s="27"/>
      <c r="BG13391" s="27"/>
      <c r="BH13391" s="27"/>
      <c r="BI13391" s="27"/>
      <c r="BT13391" s="31"/>
      <c r="BU13391" s="32"/>
      <c r="BV13391" s="33"/>
      <c r="BW13391" s="32"/>
      <c r="BX13391" s="32"/>
      <c r="BY13391" s="34"/>
      <c r="CA13391" s="32"/>
      <c r="CB13391" s="32"/>
    </row>
    <row r="13392" spans="20:80">
      <c r="T13392"/>
      <c r="U13392"/>
      <c r="AO13392"/>
      <c r="AP13392"/>
      <c r="AQ13392"/>
      <c r="AR13392"/>
      <c r="AS13392"/>
      <c r="AT13392" s="47"/>
      <c r="AV13392" s="26"/>
      <c r="AW13392" s="26"/>
      <c r="AX13392" s="27"/>
      <c r="AY13392" s="27"/>
      <c r="AZ13392" s="27"/>
      <c r="BA13392" s="27"/>
      <c r="BB13392" s="27"/>
      <c r="BC13392" s="27"/>
      <c r="BD13392" s="27"/>
      <c r="BE13392" s="27"/>
      <c r="BF13392" s="27"/>
      <c r="BG13392" s="27"/>
      <c r="BH13392" s="27"/>
      <c r="BI13392" s="27"/>
      <c r="BT13392" s="31"/>
      <c r="BU13392" s="32"/>
      <c r="BV13392" s="33"/>
      <c r="BW13392" s="32"/>
      <c r="BX13392" s="32"/>
      <c r="BY13392" s="34"/>
      <c r="CA13392" s="32"/>
      <c r="CB13392" s="32"/>
    </row>
    <row r="13393" spans="20:80">
      <c r="T13393"/>
      <c r="U13393"/>
      <c r="AO13393"/>
      <c r="AP13393"/>
      <c r="AQ13393"/>
      <c r="AR13393"/>
      <c r="AS13393"/>
      <c r="AT13393" s="47"/>
      <c r="AV13393" s="26"/>
      <c r="AW13393" s="26"/>
      <c r="AX13393" s="27"/>
      <c r="AY13393" s="27"/>
      <c r="AZ13393" s="27"/>
      <c r="BA13393" s="27"/>
      <c r="BB13393" s="27"/>
      <c r="BC13393" s="27"/>
      <c r="BD13393" s="27"/>
      <c r="BE13393" s="27"/>
      <c r="BF13393" s="27"/>
      <c r="BG13393" s="27"/>
      <c r="BH13393" s="27"/>
      <c r="BI13393" s="27"/>
      <c r="BT13393" s="31"/>
      <c r="BU13393" s="32"/>
      <c r="BV13393" s="33"/>
      <c r="BW13393" s="32"/>
      <c r="BX13393" s="32"/>
      <c r="BY13393" s="34"/>
      <c r="CA13393" s="32"/>
      <c r="CB13393" s="32"/>
    </row>
    <row r="13394" spans="20:80">
      <c r="T13394"/>
      <c r="U13394"/>
      <c r="AO13394"/>
      <c r="AP13394"/>
      <c r="AQ13394"/>
      <c r="AR13394"/>
      <c r="AS13394"/>
      <c r="AT13394" s="47"/>
      <c r="AV13394" s="26"/>
      <c r="AW13394" s="26"/>
      <c r="AX13394" s="27"/>
      <c r="AY13394" s="27"/>
      <c r="AZ13394" s="27"/>
      <c r="BA13394" s="27"/>
      <c r="BB13394" s="27"/>
      <c r="BC13394" s="27"/>
      <c r="BD13394" s="27"/>
      <c r="BE13394" s="27"/>
      <c r="BF13394" s="27"/>
      <c r="BG13394" s="27"/>
      <c r="BH13394" s="27"/>
      <c r="BI13394" s="27"/>
      <c r="BT13394" s="31"/>
      <c r="BU13394" s="32"/>
      <c r="BV13394" s="33"/>
      <c r="BW13394" s="32"/>
      <c r="BX13394" s="32"/>
      <c r="BY13394" s="34"/>
      <c r="CA13394" s="32"/>
      <c r="CB13394" s="32"/>
    </row>
    <row r="13395" spans="20:80">
      <c r="T13395"/>
      <c r="U13395"/>
      <c r="AO13395"/>
      <c r="AP13395"/>
      <c r="AQ13395"/>
      <c r="AR13395"/>
      <c r="AS13395"/>
      <c r="AT13395" s="47"/>
      <c r="AV13395" s="26"/>
      <c r="AW13395" s="26"/>
      <c r="AX13395" s="27"/>
      <c r="AY13395" s="27"/>
      <c r="AZ13395" s="27"/>
      <c r="BA13395" s="27"/>
      <c r="BB13395" s="27"/>
      <c r="BC13395" s="27"/>
      <c r="BD13395" s="27"/>
      <c r="BE13395" s="27"/>
      <c r="BF13395" s="27"/>
      <c r="BG13395" s="27"/>
      <c r="BH13395" s="27"/>
      <c r="BI13395" s="27"/>
      <c r="BT13395" s="31"/>
      <c r="BU13395" s="32"/>
      <c r="BV13395" s="33"/>
      <c r="BW13395" s="32"/>
      <c r="BX13395" s="32"/>
      <c r="BY13395" s="34"/>
      <c r="CA13395" s="32"/>
      <c r="CB13395" s="32"/>
    </row>
    <row r="13396" spans="20:80">
      <c r="T13396"/>
      <c r="U13396"/>
      <c r="AO13396"/>
      <c r="AP13396"/>
      <c r="AQ13396"/>
      <c r="AR13396"/>
      <c r="AS13396"/>
      <c r="AT13396" s="47"/>
      <c r="AV13396" s="26"/>
      <c r="AW13396" s="26"/>
      <c r="AX13396" s="27"/>
      <c r="AY13396" s="27"/>
      <c r="AZ13396" s="27"/>
      <c r="BA13396" s="27"/>
      <c r="BB13396" s="27"/>
      <c r="BC13396" s="27"/>
      <c r="BD13396" s="27"/>
      <c r="BE13396" s="27"/>
      <c r="BF13396" s="27"/>
      <c r="BG13396" s="27"/>
      <c r="BH13396" s="27"/>
      <c r="BI13396" s="27"/>
      <c r="BT13396" s="31"/>
      <c r="BU13396" s="32"/>
      <c r="BV13396" s="33"/>
      <c r="BW13396" s="32"/>
      <c r="BX13396" s="32"/>
      <c r="BY13396" s="34"/>
      <c r="CA13396" s="32"/>
      <c r="CB13396" s="32"/>
    </row>
    <row r="13397" spans="20:80">
      <c r="T13397"/>
      <c r="U13397"/>
      <c r="AO13397"/>
      <c r="AP13397"/>
      <c r="AQ13397"/>
      <c r="AR13397"/>
      <c r="AS13397"/>
      <c r="AT13397" s="47"/>
      <c r="AV13397" s="26"/>
      <c r="AW13397" s="26"/>
      <c r="AX13397" s="27"/>
      <c r="AY13397" s="27"/>
      <c r="AZ13397" s="27"/>
      <c r="BA13397" s="27"/>
      <c r="BB13397" s="27"/>
      <c r="BC13397" s="27"/>
      <c r="BD13397" s="27"/>
      <c r="BE13397" s="27"/>
      <c r="BF13397" s="27"/>
      <c r="BG13397" s="27"/>
      <c r="BH13397" s="27"/>
      <c r="BI13397" s="27"/>
      <c r="BT13397" s="31"/>
      <c r="BU13397" s="32"/>
      <c r="BV13397" s="33"/>
      <c r="BW13397" s="32"/>
      <c r="BX13397" s="32"/>
      <c r="BY13397" s="34"/>
      <c r="CA13397" s="32"/>
      <c r="CB13397" s="32"/>
    </row>
    <row r="13398" spans="20:80">
      <c r="T13398"/>
      <c r="U13398"/>
      <c r="AO13398"/>
      <c r="AP13398"/>
      <c r="AQ13398"/>
      <c r="AR13398"/>
      <c r="AS13398"/>
      <c r="AT13398" s="47"/>
      <c r="AV13398" s="26"/>
      <c r="AW13398" s="26"/>
      <c r="AX13398" s="27"/>
      <c r="AY13398" s="27"/>
      <c r="AZ13398" s="27"/>
      <c r="BA13398" s="27"/>
      <c r="BB13398" s="27"/>
      <c r="BC13398" s="27"/>
      <c r="BD13398" s="27"/>
      <c r="BE13398" s="27"/>
      <c r="BF13398" s="27"/>
      <c r="BG13398" s="27"/>
      <c r="BH13398" s="27"/>
      <c r="BI13398" s="27"/>
      <c r="BT13398" s="31"/>
      <c r="BU13398" s="32"/>
      <c r="BV13398" s="33"/>
      <c r="BW13398" s="32"/>
      <c r="BX13398" s="32"/>
      <c r="BY13398" s="34"/>
      <c r="CA13398" s="32"/>
      <c r="CB13398" s="32"/>
    </row>
    <row r="13399" spans="20:80">
      <c r="T13399"/>
      <c r="U13399"/>
      <c r="AO13399"/>
      <c r="AP13399"/>
      <c r="AQ13399"/>
      <c r="AR13399"/>
      <c r="AS13399"/>
      <c r="AT13399" s="47"/>
      <c r="AV13399" s="26"/>
      <c r="AW13399" s="26"/>
      <c r="AX13399" s="27"/>
      <c r="AY13399" s="27"/>
      <c r="AZ13399" s="27"/>
      <c r="BA13399" s="27"/>
      <c r="BB13399" s="27"/>
      <c r="BC13399" s="27"/>
      <c r="BD13399" s="27"/>
      <c r="BE13399" s="27"/>
      <c r="BF13399" s="27"/>
      <c r="BG13399" s="27"/>
      <c r="BH13399" s="27"/>
      <c r="BI13399" s="27"/>
      <c r="BT13399" s="31"/>
      <c r="BU13399" s="32"/>
      <c r="BV13399" s="33"/>
      <c r="BW13399" s="32"/>
      <c r="BX13399" s="32"/>
      <c r="BY13399" s="34"/>
      <c r="CA13399" s="32"/>
      <c r="CB13399" s="32"/>
    </row>
    <row r="13400" spans="20:80">
      <c r="T13400"/>
      <c r="U13400"/>
      <c r="AO13400"/>
      <c r="AP13400"/>
      <c r="AQ13400"/>
      <c r="AR13400"/>
      <c r="AS13400"/>
      <c r="AT13400" s="47"/>
      <c r="AV13400" s="26"/>
      <c r="AW13400" s="26"/>
      <c r="AX13400" s="27"/>
      <c r="AY13400" s="27"/>
      <c r="AZ13400" s="27"/>
      <c r="BA13400" s="27"/>
      <c r="BB13400" s="27"/>
      <c r="BC13400" s="27"/>
      <c r="BD13400" s="27"/>
      <c r="BE13400" s="27"/>
      <c r="BF13400" s="27"/>
      <c r="BG13400" s="27"/>
      <c r="BH13400" s="27"/>
      <c r="BI13400" s="27"/>
      <c r="BT13400" s="31"/>
      <c r="BU13400" s="32"/>
      <c r="BV13400" s="33"/>
      <c r="BW13400" s="32"/>
      <c r="BX13400" s="32"/>
      <c r="BY13400" s="34"/>
      <c r="CA13400" s="32"/>
      <c r="CB13400" s="32"/>
    </row>
    <row r="13401" spans="20:80">
      <c r="T13401"/>
      <c r="U13401"/>
      <c r="AO13401"/>
      <c r="AP13401"/>
      <c r="AQ13401"/>
      <c r="AR13401"/>
      <c r="AS13401"/>
      <c r="AT13401" s="47"/>
      <c r="AV13401" s="26"/>
      <c r="AW13401" s="26"/>
      <c r="AX13401" s="27"/>
      <c r="AY13401" s="27"/>
      <c r="AZ13401" s="27"/>
      <c r="BA13401" s="27"/>
      <c r="BB13401" s="27"/>
      <c r="BC13401" s="27"/>
      <c r="BD13401" s="27"/>
      <c r="BE13401" s="27"/>
      <c r="BF13401" s="27"/>
      <c r="BG13401" s="27"/>
      <c r="BH13401" s="27"/>
      <c r="BI13401" s="27"/>
      <c r="BT13401" s="31"/>
      <c r="BU13401" s="32"/>
      <c r="BV13401" s="33"/>
      <c r="BW13401" s="32"/>
      <c r="BX13401" s="32"/>
      <c r="BY13401" s="34"/>
      <c r="CA13401" s="32"/>
      <c r="CB13401" s="32"/>
    </row>
    <row r="13402" spans="20:80">
      <c r="T13402"/>
      <c r="U13402"/>
      <c r="AO13402"/>
      <c r="AP13402"/>
      <c r="AQ13402"/>
      <c r="AR13402"/>
      <c r="AS13402"/>
      <c r="AT13402" s="47"/>
      <c r="AV13402" s="26"/>
      <c r="AW13402" s="26"/>
      <c r="AX13402" s="27"/>
      <c r="AY13402" s="27"/>
      <c r="AZ13402" s="27"/>
      <c r="BA13402" s="27"/>
      <c r="BB13402" s="27"/>
      <c r="BC13402" s="27"/>
      <c r="BD13402" s="27"/>
      <c r="BE13402" s="27"/>
      <c r="BF13402" s="27"/>
      <c r="BG13402" s="27"/>
      <c r="BH13402" s="27"/>
      <c r="BI13402" s="27"/>
      <c r="BT13402" s="31"/>
      <c r="BU13402" s="32"/>
      <c r="BV13402" s="33"/>
      <c r="BW13402" s="32"/>
      <c r="BX13402" s="32"/>
      <c r="BY13402" s="34"/>
      <c r="CA13402" s="32"/>
      <c r="CB13402" s="32"/>
    </row>
    <row r="13403" spans="20:80">
      <c r="T13403"/>
      <c r="U13403"/>
      <c r="AO13403"/>
      <c r="AP13403"/>
      <c r="AQ13403"/>
      <c r="AR13403"/>
      <c r="AS13403"/>
      <c r="AT13403" s="47"/>
      <c r="AV13403" s="26"/>
      <c r="AW13403" s="26"/>
      <c r="AX13403" s="27"/>
      <c r="AY13403" s="27"/>
      <c r="AZ13403" s="27"/>
      <c r="BA13403" s="27"/>
      <c r="BB13403" s="27"/>
      <c r="BC13403" s="27"/>
      <c r="BD13403" s="27"/>
      <c r="BE13403" s="27"/>
      <c r="BF13403" s="27"/>
      <c r="BG13403" s="27"/>
      <c r="BH13403" s="27"/>
      <c r="BI13403" s="27"/>
      <c r="BT13403" s="31"/>
      <c r="BU13403" s="32"/>
      <c r="BV13403" s="33"/>
      <c r="BW13403" s="32"/>
      <c r="BX13403" s="32"/>
      <c r="BY13403" s="34"/>
      <c r="CA13403" s="32"/>
      <c r="CB13403" s="32"/>
    </row>
    <row r="13404" spans="20:80">
      <c r="T13404"/>
      <c r="U13404"/>
      <c r="AO13404"/>
      <c r="AP13404"/>
      <c r="AQ13404"/>
      <c r="AR13404"/>
      <c r="AS13404"/>
      <c r="AT13404" s="47"/>
      <c r="AV13404" s="26"/>
      <c r="AW13404" s="26"/>
      <c r="AX13404" s="27"/>
      <c r="AY13404" s="27"/>
      <c r="AZ13404" s="27"/>
      <c r="BA13404" s="27"/>
      <c r="BB13404" s="27"/>
      <c r="BC13404" s="27"/>
      <c r="BD13404" s="27"/>
      <c r="BE13404" s="27"/>
      <c r="BF13404" s="27"/>
      <c r="BG13404" s="27"/>
      <c r="BH13404" s="27"/>
      <c r="BI13404" s="27"/>
      <c r="BT13404" s="31"/>
      <c r="BU13404" s="32"/>
      <c r="BV13404" s="33"/>
      <c r="BW13404" s="32"/>
      <c r="BX13404" s="32"/>
      <c r="BY13404" s="34"/>
      <c r="CA13404" s="32"/>
      <c r="CB13404" s="32"/>
    </row>
    <row r="13405" spans="20:80">
      <c r="T13405"/>
      <c r="U13405"/>
      <c r="AO13405"/>
      <c r="AP13405"/>
      <c r="AQ13405"/>
      <c r="AR13405"/>
      <c r="AS13405"/>
      <c r="AT13405" s="47"/>
      <c r="AV13405" s="26"/>
      <c r="AW13405" s="26"/>
      <c r="AX13405" s="27"/>
      <c r="AY13405" s="27"/>
      <c r="AZ13405" s="27"/>
      <c r="BA13405" s="27"/>
      <c r="BB13405" s="27"/>
      <c r="BC13405" s="27"/>
      <c r="BD13405" s="27"/>
      <c r="BE13405" s="27"/>
      <c r="BF13405" s="27"/>
      <c r="BG13405" s="27"/>
      <c r="BH13405" s="27"/>
      <c r="BI13405" s="27"/>
      <c r="BT13405" s="31"/>
      <c r="BU13405" s="32"/>
      <c r="BV13405" s="33"/>
      <c r="BW13405" s="32"/>
      <c r="BX13405" s="32"/>
      <c r="BY13405" s="34"/>
      <c r="CA13405" s="32"/>
      <c r="CB13405" s="32"/>
    </row>
    <row r="13406" spans="20:80">
      <c r="T13406"/>
      <c r="U13406"/>
      <c r="AO13406"/>
      <c r="AP13406"/>
      <c r="AQ13406"/>
      <c r="AR13406"/>
      <c r="AS13406"/>
      <c r="AT13406" s="47"/>
      <c r="AV13406" s="26"/>
      <c r="AW13406" s="26"/>
      <c r="AX13406" s="27"/>
      <c r="AY13406" s="27"/>
      <c r="AZ13406" s="27"/>
      <c r="BA13406" s="27"/>
      <c r="BB13406" s="27"/>
      <c r="BC13406" s="27"/>
      <c r="BD13406" s="27"/>
      <c r="BE13406" s="27"/>
      <c r="BF13406" s="27"/>
      <c r="BG13406" s="27"/>
      <c r="BH13406" s="27"/>
      <c r="BI13406" s="27"/>
      <c r="BT13406" s="31"/>
      <c r="BU13406" s="32"/>
      <c r="BV13406" s="33"/>
      <c r="BW13406" s="32"/>
      <c r="BX13406" s="32"/>
      <c r="BY13406" s="34"/>
      <c r="CA13406" s="32"/>
      <c r="CB13406" s="32"/>
    </row>
    <row r="13407" spans="20:80">
      <c r="T13407"/>
      <c r="U13407"/>
      <c r="AO13407"/>
      <c r="AP13407"/>
      <c r="AQ13407"/>
      <c r="AR13407"/>
      <c r="AS13407"/>
      <c r="AT13407" s="47"/>
      <c r="AV13407" s="26"/>
      <c r="AW13407" s="26"/>
      <c r="AX13407" s="27"/>
      <c r="AY13407" s="27"/>
      <c r="AZ13407" s="27"/>
      <c r="BA13407" s="27"/>
      <c r="BB13407" s="27"/>
      <c r="BC13407" s="27"/>
      <c r="BD13407" s="27"/>
      <c r="BE13407" s="27"/>
      <c r="BF13407" s="27"/>
      <c r="BG13407" s="27"/>
      <c r="BH13407" s="27"/>
      <c r="BI13407" s="27"/>
      <c r="BT13407" s="31"/>
      <c r="BU13407" s="32"/>
      <c r="BV13407" s="33"/>
      <c r="BW13407" s="32"/>
      <c r="BX13407" s="32"/>
      <c r="BY13407" s="34"/>
      <c r="CA13407" s="32"/>
      <c r="CB13407" s="32"/>
    </row>
    <row r="13408" spans="20:80">
      <c r="T13408"/>
      <c r="U13408"/>
      <c r="AO13408"/>
      <c r="AP13408"/>
      <c r="AQ13408"/>
      <c r="AR13408"/>
      <c r="AS13408"/>
      <c r="AT13408" s="47"/>
      <c r="AV13408" s="26"/>
      <c r="AW13408" s="26"/>
      <c r="AX13408" s="27"/>
      <c r="AY13408" s="27"/>
      <c r="AZ13408" s="27"/>
      <c r="BA13408" s="27"/>
      <c r="BB13408" s="27"/>
      <c r="BC13408" s="27"/>
      <c r="BD13408" s="27"/>
      <c r="BE13408" s="27"/>
      <c r="BF13408" s="27"/>
      <c r="BG13408" s="27"/>
      <c r="BH13408" s="27"/>
      <c r="BI13408" s="27"/>
      <c r="BT13408" s="31"/>
      <c r="BU13408" s="32"/>
      <c r="BV13408" s="33"/>
      <c r="BW13408" s="32"/>
      <c r="BX13408" s="32"/>
      <c r="BY13408" s="34"/>
      <c r="CA13408" s="32"/>
      <c r="CB13408" s="32"/>
    </row>
    <row r="13409" spans="20:80">
      <c r="T13409"/>
      <c r="U13409"/>
      <c r="AO13409"/>
      <c r="AP13409"/>
      <c r="AQ13409"/>
      <c r="AR13409"/>
      <c r="AS13409"/>
      <c r="AT13409" s="47"/>
      <c r="AV13409" s="26"/>
      <c r="AW13409" s="26"/>
      <c r="AX13409" s="27"/>
      <c r="AY13409" s="27"/>
      <c r="AZ13409" s="27"/>
      <c r="BA13409" s="27"/>
      <c r="BB13409" s="27"/>
      <c r="BC13409" s="27"/>
      <c r="BD13409" s="27"/>
      <c r="BE13409" s="27"/>
      <c r="BF13409" s="27"/>
      <c r="BG13409" s="27"/>
      <c r="BH13409" s="27"/>
      <c r="BI13409" s="27"/>
      <c r="BT13409" s="31"/>
      <c r="BU13409" s="32"/>
      <c r="BV13409" s="33"/>
      <c r="BW13409" s="32"/>
      <c r="BX13409" s="32"/>
      <c r="BY13409" s="34"/>
      <c r="CA13409" s="32"/>
      <c r="CB13409" s="32"/>
    </row>
    <row r="13410" spans="20:80">
      <c r="T13410"/>
      <c r="U13410"/>
      <c r="AO13410"/>
      <c r="AP13410"/>
      <c r="AQ13410"/>
      <c r="AR13410"/>
      <c r="AS13410"/>
      <c r="AT13410" s="47"/>
      <c r="AV13410" s="26"/>
      <c r="AW13410" s="26"/>
      <c r="AX13410" s="27"/>
      <c r="AY13410" s="27"/>
      <c r="AZ13410" s="27"/>
      <c r="BA13410" s="27"/>
      <c r="BB13410" s="27"/>
      <c r="BC13410" s="27"/>
      <c r="BD13410" s="27"/>
      <c r="BE13410" s="27"/>
      <c r="BF13410" s="27"/>
      <c r="BG13410" s="27"/>
      <c r="BH13410" s="27"/>
      <c r="BI13410" s="27"/>
      <c r="BT13410" s="31"/>
      <c r="BU13410" s="32"/>
      <c r="BV13410" s="33"/>
      <c r="BW13410" s="32"/>
      <c r="BX13410" s="32"/>
      <c r="BY13410" s="34"/>
      <c r="CA13410" s="32"/>
      <c r="CB13410" s="32"/>
    </row>
    <row r="13411" spans="20:80">
      <c r="T13411"/>
      <c r="U13411"/>
      <c r="AO13411"/>
      <c r="AP13411"/>
      <c r="AQ13411"/>
      <c r="AR13411"/>
      <c r="AS13411"/>
      <c r="AT13411" s="47"/>
      <c r="AV13411" s="26"/>
      <c r="AW13411" s="26"/>
      <c r="AX13411" s="27"/>
      <c r="AY13411" s="27"/>
      <c r="AZ13411" s="27"/>
      <c r="BA13411" s="27"/>
      <c r="BB13411" s="27"/>
      <c r="BC13411" s="27"/>
      <c r="BD13411" s="27"/>
      <c r="BE13411" s="27"/>
      <c r="BF13411" s="27"/>
      <c r="BG13411" s="27"/>
      <c r="BH13411" s="27"/>
      <c r="BI13411" s="27"/>
      <c r="BT13411" s="31"/>
      <c r="BU13411" s="32"/>
      <c r="BV13411" s="33"/>
      <c r="BW13411" s="32"/>
      <c r="BX13411" s="32"/>
      <c r="BY13411" s="34"/>
      <c r="CA13411" s="32"/>
      <c r="CB13411" s="32"/>
    </row>
    <row r="13412" spans="20:80">
      <c r="T13412"/>
      <c r="U13412"/>
      <c r="AO13412"/>
      <c r="AP13412"/>
      <c r="AQ13412"/>
      <c r="AR13412"/>
      <c r="AS13412"/>
      <c r="AT13412" s="47"/>
      <c r="AV13412" s="26"/>
      <c r="AW13412" s="26"/>
      <c r="AX13412" s="27"/>
      <c r="AY13412" s="27"/>
      <c r="AZ13412" s="27"/>
      <c r="BA13412" s="27"/>
      <c r="BB13412" s="27"/>
      <c r="BC13412" s="27"/>
      <c r="BD13412" s="27"/>
      <c r="BE13412" s="27"/>
      <c r="BF13412" s="27"/>
      <c r="BG13412" s="27"/>
      <c r="BH13412" s="27"/>
      <c r="BI13412" s="27"/>
      <c r="BT13412" s="31"/>
      <c r="BU13412" s="32"/>
      <c r="BV13412" s="33"/>
      <c r="BW13412" s="32"/>
      <c r="BX13412" s="32"/>
      <c r="BY13412" s="34"/>
      <c r="CA13412" s="32"/>
      <c r="CB13412" s="32"/>
    </row>
    <row r="13413" spans="20:80">
      <c r="T13413"/>
      <c r="U13413"/>
      <c r="AO13413"/>
      <c r="AP13413"/>
      <c r="AQ13413"/>
      <c r="AR13413"/>
      <c r="AS13413"/>
      <c r="AT13413" s="47"/>
      <c r="AV13413" s="26"/>
      <c r="AW13413" s="26"/>
      <c r="AX13413" s="27"/>
      <c r="AY13413" s="27"/>
      <c r="AZ13413" s="27"/>
      <c r="BA13413" s="27"/>
      <c r="BB13413" s="27"/>
      <c r="BC13413" s="27"/>
      <c r="BD13413" s="27"/>
      <c r="BE13413" s="27"/>
      <c r="BF13413" s="27"/>
      <c r="BG13413" s="27"/>
      <c r="BH13413" s="27"/>
      <c r="BI13413" s="27"/>
      <c r="BT13413" s="31"/>
      <c r="BU13413" s="32"/>
      <c r="BV13413" s="33"/>
      <c r="BW13413" s="32"/>
      <c r="BX13413" s="32"/>
      <c r="BY13413" s="34"/>
      <c r="CA13413" s="32"/>
      <c r="CB13413" s="32"/>
    </row>
    <row r="13414" spans="20:80">
      <c r="T13414"/>
      <c r="U13414"/>
      <c r="AO13414"/>
      <c r="AP13414"/>
      <c r="AQ13414"/>
      <c r="AR13414"/>
      <c r="AS13414"/>
      <c r="AT13414" s="47"/>
      <c r="AV13414" s="26"/>
      <c r="AW13414" s="26"/>
      <c r="AX13414" s="27"/>
      <c r="AY13414" s="27"/>
      <c r="AZ13414" s="27"/>
      <c r="BA13414" s="27"/>
      <c r="BB13414" s="27"/>
      <c r="BC13414" s="27"/>
      <c r="BD13414" s="27"/>
      <c r="BE13414" s="27"/>
      <c r="BF13414" s="27"/>
      <c r="BG13414" s="27"/>
      <c r="BH13414" s="27"/>
      <c r="BI13414" s="27"/>
      <c r="BT13414" s="31"/>
      <c r="BU13414" s="32"/>
      <c r="BV13414" s="33"/>
      <c r="BW13414" s="32"/>
      <c r="BX13414" s="32"/>
      <c r="BY13414" s="34"/>
      <c r="CA13414" s="32"/>
      <c r="CB13414" s="32"/>
    </row>
    <row r="13415" spans="20:80">
      <c r="T13415"/>
      <c r="U13415"/>
      <c r="AO13415"/>
      <c r="AP13415"/>
      <c r="AQ13415"/>
      <c r="AR13415"/>
      <c r="AS13415"/>
      <c r="AT13415" s="47"/>
      <c r="AV13415" s="26"/>
      <c r="AW13415" s="26"/>
      <c r="AX13415" s="27"/>
      <c r="AY13415" s="27"/>
      <c r="AZ13415" s="27"/>
      <c r="BA13415" s="27"/>
      <c r="BB13415" s="27"/>
      <c r="BC13415" s="27"/>
      <c r="BD13415" s="27"/>
      <c r="BE13415" s="27"/>
      <c r="BF13415" s="27"/>
      <c r="BG13415" s="27"/>
      <c r="BH13415" s="27"/>
      <c r="BI13415" s="27"/>
      <c r="BT13415" s="31"/>
      <c r="BU13415" s="32"/>
      <c r="BV13415" s="33"/>
      <c r="BW13415" s="32"/>
      <c r="BX13415" s="32"/>
      <c r="BY13415" s="34"/>
      <c r="CA13415" s="32"/>
      <c r="CB13415" s="32"/>
    </row>
    <row r="13416" spans="20:80">
      <c r="T13416"/>
      <c r="U13416"/>
      <c r="AO13416"/>
      <c r="AP13416"/>
      <c r="AQ13416"/>
      <c r="AR13416"/>
      <c r="AS13416"/>
      <c r="AT13416" s="47"/>
      <c r="AV13416" s="26"/>
      <c r="AW13416" s="26"/>
      <c r="AX13416" s="27"/>
      <c r="AY13416" s="27"/>
      <c r="AZ13416" s="27"/>
      <c r="BA13416" s="27"/>
      <c r="BB13416" s="27"/>
      <c r="BC13416" s="27"/>
      <c r="BD13416" s="27"/>
      <c r="BE13416" s="27"/>
      <c r="BF13416" s="27"/>
      <c r="BG13416" s="27"/>
      <c r="BH13416" s="27"/>
      <c r="BI13416" s="27"/>
      <c r="BT13416" s="31"/>
      <c r="BU13416" s="32"/>
      <c r="BV13416" s="33"/>
      <c r="BW13416" s="32"/>
      <c r="BX13416" s="32"/>
      <c r="BY13416" s="34"/>
      <c r="CA13416" s="32"/>
      <c r="CB13416" s="32"/>
    </row>
    <row r="13417" spans="20:80">
      <c r="T13417"/>
      <c r="U13417"/>
      <c r="AO13417"/>
      <c r="AP13417"/>
      <c r="AQ13417"/>
      <c r="AR13417"/>
      <c r="AS13417"/>
      <c r="AT13417" s="47"/>
      <c r="AV13417" s="26"/>
      <c r="AW13417" s="26"/>
      <c r="AX13417" s="27"/>
      <c r="AY13417" s="27"/>
      <c r="AZ13417" s="27"/>
      <c r="BA13417" s="27"/>
      <c r="BB13417" s="27"/>
      <c r="BC13417" s="27"/>
      <c r="BD13417" s="27"/>
      <c r="BE13417" s="27"/>
      <c r="BF13417" s="27"/>
      <c r="BG13417" s="27"/>
      <c r="BH13417" s="27"/>
      <c r="BI13417" s="27"/>
      <c r="BT13417" s="31"/>
      <c r="BU13417" s="32"/>
      <c r="BV13417" s="33"/>
      <c r="BW13417" s="32"/>
      <c r="BX13417" s="32"/>
      <c r="BY13417" s="34"/>
      <c r="CA13417" s="32"/>
      <c r="CB13417" s="32"/>
    </row>
    <row r="13418" spans="20:80">
      <c r="T13418"/>
      <c r="U13418"/>
      <c r="AO13418"/>
      <c r="AP13418"/>
      <c r="AQ13418"/>
      <c r="AR13418"/>
      <c r="AS13418"/>
      <c r="AT13418" s="47"/>
      <c r="AV13418" s="26"/>
      <c r="AW13418" s="26"/>
      <c r="AX13418" s="27"/>
      <c r="AY13418" s="27"/>
      <c r="AZ13418" s="27"/>
      <c r="BA13418" s="27"/>
      <c r="BB13418" s="27"/>
      <c r="BC13418" s="27"/>
      <c r="BD13418" s="27"/>
      <c r="BE13418" s="27"/>
      <c r="BF13418" s="27"/>
      <c r="BG13418" s="27"/>
      <c r="BH13418" s="27"/>
      <c r="BI13418" s="27"/>
      <c r="BT13418" s="31"/>
      <c r="BU13418" s="32"/>
      <c r="BV13418" s="33"/>
      <c r="BW13418" s="32"/>
      <c r="BX13418" s="32"/>
      <c r="BY13418" s="34"/>
      <c r="CA13418" s="32"/>
      <c r="CB13418" s="32"/>
    </row>
    <row r="13419" spans="20:80">
      <c r="T13419"/>
      <c r="U13419"/>
      <c r="AO13419"/>
      <c r="AP13419"/>
      <c r="AQ13419"/>
      <c r="AR13419"/>
      <c r="AS13419"/>
      <c r="AT13419" s="47"/>
      <c r="AV13419" s="26"/>
      <c r="AW13419" s="26"/>
      <c r="AX13419" s="27"/>
      <c r="AY13419" s="27"/>
      <c r="AZ13419" s="27"/>
      <c r="BA13419" s="27"/>
      <c r="BB13419" s="27"/>
      <c r="BC13419" s="27"/>
      <c r="BD13419" s="27"/>
      <c r="BE13419" s="27"/>
      <c r="BF13419" s="27"/>
      <c r="BG13419" s="27"/>
      <c r="BH13419" s="27"/>
      <c r="BI13419" s="27"/>
      <c r="BT13419" s="31"/>
      <c r="BU13419" s="32"/>
      <c r="BV13419" s="33"/>
      <c r="BW13419" s="32"/>
      <c r="BX13419" s="32"/>
      <c r="BY13419" s="34"/>
      <c r="CA13419" s="32"/>
      <c r="CB13419" s="32"/>
    </row>
    <row r="13420" spans="20:80">
      <c r="T13420"/>
      <c r="U13420"/>
      <c r="AO13420"/>
      <c r="AP13420"/>
      <c r="AQ13420"/>
      <c r="AR13420"/>
      <c r="AS13420"/>
      <c r="AT13420" s="47"/>
      <c r="AV13420" s="26"/>
      <c r="AW13420" s="26"/>
      <c r="AX13420" s="27"/>
      <c r="AY13420" s="27"/>
      <c r="AZ13420" s="27"/>
      <c r="BA13420" s="27"/>
      <c r="BB13420" s="27"/>
      <c r="BC13420" s="27"/>
      <c r="BD13420" s="27"/>
      <c r="BE13420" s="27"/>
      <c r="BF13420" s="27"/>
      <c r="BG13420" s="27"/>
      <c r="BH13420" s="27"/>
      <c r="BI13420" s="27"/>
      <c r="BT13420" s="31"/>
      <c r="BU13420" s="32"/>
      <c r="BV13420" s="33"/>
      <c r="BW13420" s="32"/>
      <c r="BX13420" s="32"/>
      <c r="BY13420" s="34"/>
      <c r="CA13420" s="32"/>
      <c r="CB13420" s="32"/>
    </row>
    <row r="13421" spans="20:80">
      <c r="T13421"/>
      <c r="U13421"/>
      <c r="AO13421"/>
      <c r="AP13421"/>
      <c r="AQ13421"/>
      <c r="AR13421"/>
      <c r="AS13421"/>
      <c r="AT13421" s="47"/>
      <c r="AV13421" s="26"/>
      <c r="AW13421" s="26"/>
      <c r="AX13421" s="27"/>
      <c r="AY13421" s="27"/>
      <c r="AZ13421" s="27"/>
      <c r="BA13421" s="27"/>
      <c r="BB13421" s="27"/>
      <c r="BC13421" s="27"/>
      <c r="BD13421" s="27"/>
      <c r="BE13421" s="27"/>
      <c r="BF13421" s="27"/>
      <c r="BG13421" s="27"/>
      <c r="BH13421" s="27"/>
      <c r="BI13421" s="27"/>
      <c r="BT13421" s="31"/>
      <c r="BU13421" s="32"/>
      <c r="BV13421" s="33"/>
      <c r="BW13421" s="32"/>
      <c r="BX13421" s="32"/>
      <c r="BY13421" s="34"/>
      <c r="CA13421" s="32"/>
      <c r="CB13421" s="32"/>
    </row>
    <row r="13422" spans="20:80">
      <c r="T13422"/>
      <c r="U13422"/>
      <c r="AO13422"/>
      <c r="AP13422"/>
      <c r="AQ13422"/>
      <c r="AR13422"/>
      <c r="AS13422"/>
      <c r="AT13422" s="47"/>
      <c r="AV13422" s="26"/>
      <c r="AW13422" s="26"/>
      <c r="AX13422" s="27"/>
      <c r="AY13422" s="27"/>
      <c r="AZ13422" s="27"/>
      <c r="BA13422" s="27"/>
      <c r="BB13422" s="27"/>
      <c r="BC13422" s="27"/>
      <c r="BD13422" s="27"/>
      <c r="BE13422" s="27"/>
      <c r="BF13422" s="27"/>
      <c r="BG13422" s="27"/>
      <c r="BH13422" s="27"/>
      <c r="BI13422" s="27"/>
      <c r="BT13422" s="31"/>
      <c r="BU13422" s="32"/>
      <c r="BV13422" s="33"/>
      <c r="BW13422" s="32"/>
      <c r="BX13422" s="32"/>
      <c r="BY13422" s="34"/>
      <c r="CA13422" s="32"/>
      <c r="CB13422" s="32"/>
    </row>
    <row r="13423" spans="20:80">
      <c r="T13423"/>
      <c r="U13423"/>
      <c r="AO13423"/>
      <c r="AP13423"/>
      <c r="AQ13423"/>
      <c r="AR13423"/>
      <c r="AS13423"/>
      <c r="AT13423" s="47"/>
      <c r="AV13423" s="26"/>
      <c r="AW13423" s="26"/>
      <c r="AX13423" s="27"/>
      <c r="AY13423" s="27"/>
      <c r="AZ13423" s="27"/>
      <c r="BA13423" s="27"/>
      <c r="BB13423" s="27"/>
      <c r="BC13423" s="27"/>
      <c r="BD13423" s="27"/>
      <c r="BE13423" s="27"/>
      <c r="BF13423" s="27"/>
      <c r="BG13423" s="27"/>
      <c r="BH13423" s="27"/>
      <c r="BI13423" s="27"/>
      <c r="BT13423" s="31"/>
      <c r="BU13423" s="32"/>
      <c r="BV13423" s="33"/>
      <c r="BW13423" s="32"/>
      <c r="BX13423" s="32"/>
      <c r="BY13423" s="34"/>
      <c r="CA13423" s="32"/>
      <c r="CB13423" s="32"/>
    </row>
    <row r="13424" spans="20:80">
      <c r="T13424"/>
      <c r="U13424"/>
      <c r="AO13424"/>
      <c r="AP13424"/>
      <c r="AQ13424"/>
      <c r="AR13424"/>
      <c r="AS13424"/>
      <c r="AT13424" s="47"/>
      <c r="AV13424" s="26"/>
      <c r="AW13424" s="26"/>
      <c r="AX13424" s="27"/>
      <c r="AY13424" s="27"/>
      <c r="AZ13424" s="27"/>
      <c r="BA13424" s="27"/>
      <c r="BB13424" s="27"/>
      <c r="BC13424" s="27"/>
      <c r="BD13424" s="27"/>
      <c r="BE13424" s="27"/>
      <c r="BF13424" s="27"/>
      <c r="BG13424" s="27"/>
      <c r="BH13424" s="27"/>
      <c r="BI13424" s="27"/>
      <c r="BT13424" s="31"/>
      <c r="BU13424" s="32"/>
      <c r="BV13424" s="33"/>
      <c r="BW13424" s="32"/>
      <c r="BX13424" s="32"/>
      <c r="BY13424" s="34"/>
      <c r="CA13424" s="32"/>
      <c r="CB13424" s="32"/>
    </row>
    <row r="13425" spans="20:80">
      <c r="T13425"/>
      <c r="U13425"/>
      <c r="AO13425"/>
      <c r="AP13425"/>
      <c r="AQ13425"/>
      <c r="AR13425"/>
      <c r="AS13425"/>
      <c r="AT13425" s="47"/>
      <c r="AV13425" s="26"/>
      <c r="AW13425" s="26"/>
      <c r="AX13425" s="27"/>
      <c r="AY13425" s="27"/>
      <c r="AZ13425" s="27"/>
      <c r="BA13425" s="27"/>
      <c r="BB13425" s="27"/>
      <c r="BC13425" s="27"/>
      <c r="BD13425" s="27"/>
      <c r="BE13425" s="27"/>
      <c r="BF13425" s="27"/>
      <c r="BG13425" s="27"/>
      <c r="BH13425" s="27"/>
      <c r="BI13425" s="27"/>
      <c r="BT13425" s="31"/>
      <c r="BU13425" s="32"/>
      <c r="BV13425" s="33"/>
      <c r="BW13425" s="32"/>
      <c r="BX13425" s="32"/>
      <c r="BY13425" s="34"/>
      <c r="CA13425" s="32"/>
      <c r="CB13425" s="32"/>
    </row>
    <row r="13426" spans="20:80">
      <c r="T13426"/>
      <c r="U13426"/>
      <c r="AO13426"/>
      <c r="AP13426"/>
      <c r="AQ13426"/>
      <c r="AR13426"/>
      <c r="AS13426"/>
      <c r="AT13426" s="47"/>
      <c r="AV13426" s="26"/>
      <c r="AW13426" s="26"/>
      <c r="AX13426" s="27"/>
      <c r="AY13426" s="27"/>
      <c r="AZ13426" s="27"/>
      <c r="BA13426" s="27"/>
      <c r="BB13426" s="27"/>
      <c r="BC13426" s="27"/>
      <c r="BD13426" s="27"/>
      <c r="BE13426" s="27"/>
      <c r="BF13426" s="27"/>
      <c r="BG13426" s="27"/>
      <c r="BH13426" s="27"/>
      <c r="BI13426" s="27"/>
      <c r="BT13426" s="31"/>
      <c r="BU13426" s="32"/>
      <c r="BV13426" s="33"/>
      <c r="BW13426" s="32"/>
      <c r="BX13426" s="32"/>
      <c r="BY13426" s="34"/>
      <c r="CA13426" s="32"/>
      <c r="CB13426" s="32"/>
    </row>
    <row r="13427" spans="20:80">
      <c r="T13427"/>
      <c r="U13427"/>
      <c r="AO13427"/>
      <c r="AP13427"/>
      <c r="AQ13427"/>
      <c r="AR13427"/>
      <c r="AS13427"/>
      <c r="AT13427" s="47"/>
      <c r="AV13427" s="26"/>
      <c r="AW13427" s="26"/>
      <c r="AX13427" s="27"/>
      <c r="AY13427" s="27"/>
      <c r="AZ13427" s="27"/>
      <c r="BA13427" s="27"/>
      <c r="BB13427" s="27"/>
      <c r="BC13427" s="27"/>
      <c r="BD13427" s="27"/>
      <c r="BE13427" s="27"/>
      <c r="BF13427" s="27"/>
      <c r="BG13427" s="27"/>
      <c r="BH13427" s="27"/>
      <c r="BI13427" s="27"/>
      <c r="BT13427" s="31"/>
      <c r="BU13427" s="32"/>
      <c r="BV13427" s="33"/>
      <c r="BW13427" s="32"/>
      <c r="BX13427" s="32"/>
      <c r="BY13427" s="34"/>
      <c r="CA13427" s="32"/>
      <c r="CB13427" s="32"/>
    </row>
    <row r="13428" spans="20:80">
      <c r="T13428"/>
      <c r="U13428"/>
      <c r="AO13428"/>
      <c r="AP13428"/>
      <c r="AQ13428"/>
      <c r="AR13428"/>
      <c r="AS13428"/>
      <c r="AT13428" s="47"/>
      <c r="AV13428" s="26"/>
      <c r="AW13428" s="26"/>
      <c r="AX13428" s="27"/>
      <c r="AY13428" s="27"/>
      <c r="AZ13428" s="27"/>
      <c r="BA13428" s="27"/>
      <c r="BB13428" s="27"/>
      <c r="BC13428" s="27"/>
      <c r="BD13428" s="27"/>
      <c r="BE13428" s="27"/>
      <c r="BF13428" s="27"/>
      <c r="BG13428" s="27"/>
      <c r="BH13428" s="27"/>
      <c r="BI13428" s="27"/>
      <c r="BT13428" s="31"/>
      <c r="BU13428" s="32"/>
      <c r="BV13428" s="33"/>
      <c r="BW13428" s="32"/>
      <c r="BX13428" s="32"/>
      <c r="BY13428" s="34"/>
      <c r="CA13428" s="32"/>
      <c r="CB13428" s="32"/>
    </row>
    <row r="13429" spans="20:80">
      <c r="T13429"/>
      <c r="U13429"/>
      <c r="AO13429"/>
      <c r="AP13429"/>
      <c r="AQ13429"/>
      <c r="AR13429"/>
      <c r="AS13429"/>
      <c r="AT13429" s="47"/>
      <c r="AV13429" s="26"/>
      <c r="AW13429" s="26"/>
      <c r="AX13429" s="27"/>
      <c r="AY13429" s="27"/>
      <c r="AZ13429" s="27"/>
      <c r="BA13429" s="27"/>
      <c r="BB13429" s="27"/>
      <c r="BC13429" s="27"/>
      <c r="BD13429" s="27"/>
      <c r="BE13429" s="27"/>
      <c r="BF13429" s="27"/>
      <c r="BG13429" s="27"/>
      <c r="BH13429" s="27"/>
      <c r="BI13429" s="27"/>
      <c r="BT13429" s="31"/>
      <c r="BU13429" s="32"/>
      <c r="BV13429" s="33"/>
      <c r="BW13429" s="32"/>
      <c r="BX13429" s="32"/>
      <c r="BY13429" s="34"/>
      <c r="CA13429" s="32"/>
      <c r="CB13429" s="32"/>
    </row>
    <row r="13430" spans="20:80">
      <c r="T13430"/>
      <c r="U13430"/>
      <c r="AO13430"/>
      <c r="AP13430"/>
      <c r="AQ13430"/>
      <c r="AR13430"/>
      <c r="AS13430"/>
      <c r="AT13430" s="47"/>
      <c r="AV13430" s="26"/>
      <c r="AW13430" s="26"/>
      <c r="AX13430" s="27"/>
      <c r="AY13430" s="27"/>
      <c r="AZ13430" s="27"/>
      <c r="BA13430" s="27"/>
      <c r="BB13430" s="27"/>
      <c r="BC13430" s="27"/>
      <c r="BD13430" s="27"/>
      <c r="BE13430" s="27"/>
      <c r="BF13430" s="27"/>
      <c r="BG13430" s="27"/>
      <c r="BH13430" s="27"/>
      <c r="BI13430" s="27"/>
      <c r="BT13430" s="31"/>
      <c r="BU13430" s="32"/>
      <c r="BV13430" s="33"/>
      <c r="BW13430" s="32"/>
      <c r="BX13430" s="32"/>
      <c r="BY13430" s="34"/>
      <c r="CA13430" s="32"/>
      <c r="CB13430" s="32"/>
    </row>
    <row r="13431" spans="20:80">
      <c r="T13431"/>
      <c r="U13431"/>
      <c r="AO13431"/>
      <c r="AP13431"/>
      <c r="AQ13431"/>
      <c r="AR13431"/>
      <c r="AS13431"/>
      <c r="AT13431" s="47"/>
      <c r="AV13431" s="26"/>
      <c r="AW13431" s="26"/>
      <c r="AX13431" s="27"/>
      <c r="AY13431" s="27"/>
      <c r="AZ13431" s="27"/>
      <c r="BA13431" s="27"/>
      <c r="BB13431" s="27"/>
      <c r="BC13431" s="27"/>
      <c r="BD13431" s="27"/>
      <c r="BE13431" s="27"/>
      <c r="BF13431" s="27"/>
      <c r="BG13431" s="27"/>
      <c r="BH13431" s="27"/>
      <c r="BI13431" s="27"/>
      <c r="BT13431" s="31"/>
      <c r="BU13431" s="32"/>
      <c r="BV13431" s="33"/>
      <c r="BW13431" s="32"/>
      <c r="BX13431" s="32"/>
      <c r="BY13431" s="34"/>
      <c r="CA13431" s="32"/>
      <c r="CB13431" s="32"/>
    </row>
    <row r="13432" spans="20:80">
      <c r="T13432"/>
      <c r="U13432"/>
      <c r="AO13432"/>
      <c r="AP13432"/>
      <c r="AQ13432"/>
      <c r="AR13432"/>
      <c r="AS13432"/>
      <c r="AT13432" s="47"/>
      <c r="AV13432" s="26"/>
      <c r="AW13432" s="26"/>
      <c r="AX13432" s="27"/>
      <c r="AY13432" s="27"/>
      <c r="AZ13432" s="27"/>
      <c r="BA13432" s="27"/>
      <c r="BB13432" s="27"/>
      <c r="BC13432" s="27"/>
      <c r="BD13432" s="27"/>
      <c r="BE13432" s="27"/>
      <c r="BF13432" s="27"/>
      <c r="BG13432" s="27"/>
      <c r="BH13432" s="27"/>
      <c r="BI13432" s="27"/>
      <c r="BT13432" s="31"/>
      <c r="BU13432" s="32"/>
      <c r="BV13432" s="33"/>
      <c r="BW13432" s="32"/>
      <c r="BX13432" s="32"/>
      <c r="BY13432" s="34"/>
      <c r="CA13432" s="32"/>
      <c r="CB13432" s="32"/>
    </row>
    <row r="13433" spans="20:80">
      <c r="T13433"/>
      <c r="U13433"/>
      <c r="AO13433"/>
      <c r="AP13433"/>
      <c r="AQ13433"/>
      <c r="AR13433"/>
      <c r="AS13433"/>
      <c r="AT13433" s="47"/>
      <c r="AV13433" s="26"/>
      <c r="AW13433" s="26"/>
      <c r="AX13433" s="27"/>
      <c r="AY13433" s="27"/>
      <c r="AZ13433" s="27"/>
      <c r="BA13433" s="27"/>
      <c r="BB13433" s="27"/>
      <c r="BC13433" s="27"/>
      <c r="BD13433" s="27"/>
      <c r="BE13433" s="27"/>
      <c r="BF13433" s="27"/>
      <c r="BG13433" s="27"/>
      <c r="BH13433" s="27"/>
      <c r="BI13433" s="27"/>
      <c r="BT13433" s="31"/>
      <c r="BU13433" s="32"/>
      <c r="BV13433" s="33"/>
      <c r="BW13433" s="32"/>
      <c r="BX13433" s="32"/>
      <c r="BY13433" s="34"/>
      <c r="CA13433" s="32"/>
      <c r="CB13433" s="32"/>
    </row>
    <row r="13434" spans="20:80">
      <c r="T13434"/>
      <c r="U13434"/>
      <c r="AO13434"/>
      <c r="AP13434"/>
      <c r="AQ13434"/>
      <c r="AR13434"/>
      <c r="AS13434"/>
      <c r="AT13434" s="47"/>
      <c r="AV13434" s="26"/>
      <c r="AW13434" s="26"/>
      <c r="AX13434" s="27"/>
      <c r="AY13434" s="27"/>
      <c r="AZ13434" s="27"/>
      <c r="BA13434" s="27"/>
      <c r="BB13434" s="27"/>
      <c r="BC13434" s="27"/>
      <c r="BD13434" s="27"/>
      <c r="BE13434" s="27"/>
      <c r="BF13434" s="27"/>
      <c r="BG13434" s="27"/>
      <c r="BH13434" s="27"/>
      <c r="BI13434" s="27"/>
      <c r="BT13434" s="31"/>
      <c r="BU13434" s="32"/>
      <c r="BV13434" s="33"/>
      <c r="BW13434" s="32"/>
      <c r="BX13434" s="32"/>
      <c r="BY13434" s="34"/>
      <c r="CA13434" s="32"/>
      <c r="CB13434" s="32"/>
    </row>
    <row r="13435" spans="20:80">
      <c r="T13435"/>
      <c r="U13435"/>
      <c r="AO13435"/>
      <c r="AP13435"/>
      <c r="AQ13435"/>
      <c r="AR13435"/>
      <c r="AS13435"/>
      <c r="AT13435" s="47"/>
      <c r="AV13435" s="26"/>
      <c r="AW13435" s="26"/>
      <c r="AX13435" s="27"/>
      <c r="AY13435" s="27"/>
      <c r="AZ13435" s="27"/>
      <c r="BA13435" s="27"/>
      <c r="BB13435" s="27"/>
      <c r="BC13435" s="27"/>
      <c r="BD13435" s="27"/>
      <c r="BE13435" s="27"/>
      <c r="BF13435" s="27"/>
      <c r="BG13435" s="27"/>
      <c r="BH13435" s="27"/>
      <c r="BI13435" s="27"/>
      <c r="BT13435" s="31"/>
      <c r="BU13435" s="32"/>
      <c r="BV13435" s="33"/>
      <c r="BW13435" s="32"/>
      <c r="BX13435" s="32"/>
      <c r="BY13435" s="34"/>
      <c r="CA13435" s="32"/>
      <c r="CB13435" s="32"/>
    </row>
    <row r="13436" spans="20:80">
      <c r="T13436"/>
      <c r="U13436"/>
      <c r="AO13436"/>
      <c r="AP13436"/>
      <c r="AQ13436"/>
      <c r="AR13436"/>
      <c r="AS13436"/>
      <c r="AT13436" s="47"/>
      <c r="AV13436" s="26"/>
      <c r="AW13436" s="26"/>
      <c r="AX13436" s="27"/>
      <c r="AY13436" s="27"/>
      <c r="AZ13436" s="27"/>
      <c r="BA13436" s="27"/>
      <c r="BB13436" s="27"/>
      <c r="BC13436" s="27"/>
      <c r="BD13436" s="27"/>
      <c r="BE13436" s="27"/>
      <c r="BF13436" s="27"/>
      <c r="BG13436" s="27"/>
      <c r="BH13436" s="27"/>
      <c r="BI13436" s="27"/>
      <c r="BT13436" s="31"/>
      <c r="BU13436" s="32"/>
      <c r="BV13436" s="33"/>
      <c r="BW13436" s="32"/>
      <c r="BX13436" s="32"/>
      <c r="BY13436" s="34"/>
      <c r="CA13436" s="32"/>
      <c r="CB13436" s="32"/>
    </row>
    <row r="13437" spans="20:80">
      <c r="T13437"/>
      <c r="U13437"/>
      <c r="AO13437"/>
      <c r="AP13437"/>
      <c r="AQ13437"/>
      <c r="AR13437"/>
      <c r="AS13437"/>
      <c r="AT13437" s="47"/>
      <c r="AV13437" s="26"/>
      <c r="AW13437" s="26"/>
      <c r="AX13437" s="27"/>
      <c r="AY13437" s="27"/>
      <c r="AZ13437" s="27"/>
      <c r="BA13437" s="27"/>
      <c r="BB13437" s="27"/>
      <c r="BC13437" s="27"/>
      <c r="BD13437" s="27"/>
      <c r="BE13437" s="27"/>
      <c r="BF13437" s="27"/>
      <c r="BG13437" s="27"/>
      <c r="BH13437" s="27"/>
      <c r="BI13437" s="27"/>
      <c r="BT13437" s="31"/>
      <c r="BU13437" s="32"/>
      <c r="BV13437" s="33"/>
      <c r="BW13437" s="32"/>
      <c r="BX13437" s="32"/>
      <c r="BY13437" s="34"/>
      <c r="CA13437" s="32"/>
      <c r="CB13437" s="32"/>
    </row>
    <row r="13438" spans="20:80">
      <c r="T13438"/>
      <c r="U13438"/>
      <c r="AO13438"/>
      <c r="AP13438"/>
      <c r="AQ13438"/>
      <c r="AR13438"/>
      <c r="AS13438"/>
      <c r="AT13438" s="47"/>
      <c r="AV13438" s="26"/>
      <c r="AW13438" s="26"/>
      <c r="AX13438" s="27"/>
      <c r="AY13438" s="27"/>
      <c r="AZ13438" s="27"/>
      <c r="BA13438" s="27"/>
      <c r="BB13438" s="27"/>
      <c r="BC13438" s="27"/>
      <c r="BD13438" s="27"/>
      <c r="BE13438" s="27"/>
      <c r="BF13438" s="27"/>
      <c r="BG13438" s="27"/>
      <c r="BH13438" s="27"/>
      <c r="BI13438" s="27"/>
      <c r="BT13438" s="31"/>
      <c r="BU13438" s="32"/>
      <c r="BV13438" s="33"/>
      <c r="BW13438" s="32"/>
      <c r="BX13438" s="32"/>
      <c r="BY13438" s="34"/>
      <c r="CA13438" s="32"/>
      <c r="CB13438" s="32"/>
    </row>
    <row r="13439" spans="20:80">
      <c r="T13439"/>
      <c r="U13439"/>
      <c r="AO13439"/>
      <c r="AP13439"/>
      <c r="AQ13439"/>
      <c r="AR13439"/>
      <c r="AS13439"/>
      <c r="AT13439" s="47"/>
      <c r="AV13439" s="26"/>
      <c r="AW13439" s="26"/>
      <c r="AX13439" s="27"/>
      <c r="AY13439" s="27"/>
      <c r="AZ13439" s="27"/>
      <c r="BA13439" s="27"/>
      <c r="BB13439" s="27"/>
      <c r="BC13439" s="27"/>
      <c r="BD13439" s="27"/>
      <c r="BE13439" s="27"/>
      <c r="BF13439" s="27"/>
      <c r="BG13439" s="27"/>
      <c r="BH13439" s="27"/>
      <c r="BI13439" s="27"/>
      <c r="BT13439" s="31"/>
      <c r="BU13439" s="32"/>
      <c r="BV13439" s="33"/>
      <c r="BW13439" s="32"/>
      <c r="BX13439" s="32"/>
      <c r="BY13439" s="34"/>
      <c r="CA13439" s="32"/>
      <c r="CB13439" s="32"/>
    </row>
    <row r="13440" spans="20:80">
      <c r="T13440"/>
      <c r="U13440"/>
      <c r="AO13440"/>
      <c r="AP13440"/>
      <c r="AQ13440"/>
      <c r="AR13440"/>
      <c r="AS13440"/>
      <c r="AT13440" s="47"/>
      <c r="AV13440" s="26"/>
      <c r="AW13440" s="26"/>
      <c r="AX13440" s="27"/>
      <c r="AY13440" s="27"/>
      <c r="AZ13440" s="27"/>
      <c r="BA13440" s="27"/>
      <c r="BB13440" s="27"/>
      <c r="BC13440" s="27"/>
      <c r="BD13440" s="27"/>
      <c r="BE13440" s="27"/>
      <c r="BF13440" s="27"/>
      <c r="BG13440" s="27"/>
      <c r="BH13440" s="27"/>
      <c r="BI13440" s="27"/>
      <c r="BT13440" s="31"/>
      <c r="BU13440" s="32"/>
      <c r="BV13440" s="33"/>
      <c r="BW13440" s="32"/>
      <c r="BX13440" s="32"/>
      <c r="BY13440" s="34"/>
      <c r="CA13440" s="32"/>
      <c r="CB13440" s="32"/>
    </row>
    <row r="13441" spans="20:80">
      <c r="T13441"/>
      <c r="U13441"/>
      <c r="AO13441"/>
      <c r="AP13441"/>
      <c r="AQ13441"/>
      <c r="AR13441"/>
      <c r="AS13441"/>
      <c r="AT13441" s="47"/>
      <c r="AV13441" s="26"/>
      <c r="AW13441" s="26"/>
      <c r="AX13441" s="27"/>
      <c r="AY13441" s="27"/>
      <c r="AZ13441" s="27"/>
      <c r="BA13441" s="27"/>
      <c r="BB13441" s="27"/>
      <c r="BC13441" s="27"/>
      <c r="BD13441" s="27"/>
      <c r="BE13441" s="27"/>
      <c r="BF13441" s="27"/>
      <c r="BG13441" s="27"/>
      <c r="BH13441" s="27"/>
      <c r="BI13441" s="27"/>
      <c r="BT13441" s="31"/>
      <c r="BU13441" s="32"/>
      <c r="BV13441" s="33"/>
      <c r="BW13441" s="32"/>
      <c r="BX13441" s="32"/>
      <c r="BY13441" s="34"/>
      <c r="CA13441" s="32"/>
      <c r="CB13441" s="32"/>
    </row>
    <row r="13442" spans="20:80">
      <c r="T13442"/>
      <c r="U13442"/>
      <c r="AO13442"/>
      <c r="AP13442"/>
      <c r="AQ13442"/>
      <c r="AR13442"/>
      <c r="AS13442"/>
      <c r="AT13442" s="47"/>
      <c r="AV13442" s="26"/>
      <c r="AW13442" s="26"/>
      <c r="AX13442" s="27"/>
      <c r="AY13442" s="27"/>
      <c r="AZ13442" s="27"/>
      <c r="BA13442" s="27"/>
      <c r="BB13442" s="27"/>
      <c r="BC13442" s="27"/>
      <c r="BD13442" s="27"/>
      <c r="BE13442" s="27"/>
      <c r="BF13442" s="27"/>
      <c r="BG13442" s="27"/>
      <c r="BH13442" s="27"/>
      <c r="BI13442" s="27"/>
      <c r="BT13442" s="31"/>
      <c r="BU13442" s="32"/>
      <c r="BV13442" s="33"/>
      <c r="BW13442" s="32"/>
      <c r="BX13442" s="32"/>
      <c r="BY13442" s="34"/>
      <c r="CA13442" s="32"/>
      <c r="CB13442" s="32"/>
    </row>
    <row r="13443" spans="20:80">
      <c r="T13443"/>
      <c r="U13443"/>
      <c r="AO13443"/>
      <c r="AP13443"/>
      <c r="AQ13443"/>
      <c r="AR13443"/>
      <c r="AS13443"/>
      <c r="AT13443" s="47"/>
      <c r="AV13443" s="26"/>
      <c r="AW13443" s="26"/>
      <c r="AX13443" s="27"/>
      <c r="AY13443" s="27"/>
      <c r="AZ13443" s="27"/>
      <c r="BA13443" s="27"/>
      <c r="BB13443" s="27"/>
      <c r="BC13443" s="27"/>
      <c r="BD13443" s="27"/>
      <c r="BE13443" s="27"/>
      <c r="BF13443" s="27"/>
      <c r="BG13443" s="27"/>
      <c r="BH13443" s="27"/>
      <c r="BI13443" s="27"/>
      <c r="BT13443" s="31"/>
      <c r="BU13443" s="32"/>
      <c r="BV13443" s="33"/>
      <c r="BW13443" s="32"/>
      <c r="BX13443" s="32"/>
      <c r="BY13443" s="34"/>
      <c r="CA13443" s="32"/>
      <c r="CB13443" s="32"/>
    </row>
    <row r="13444" spans="20:80">
      <c r="T13444"/>
      <c r="U13444"/>
      <c r="AO13444"/>
      <c r="AP13444"/>
      <c r="AQ13444"/>
      <c r="AR13444"/>
      <c r="AS13444"/>
      <c r="AT13444" s="47"/>
      <c r="AV13444" s="26"/>
      <c r="AW13444" s="26"/>
      <c r="AX13444" s="27"/>
      <c r="AY13444" s="27"/>
      <c r="AZ13444" s="27"/>
      <c r="BA13444" s="27"/>
      <c r="BB13444" s="27"/>
      <c r="BC13444" s="27"/>
      <c r="BD13444" s="27"/>
      <c r="BE13444" s="27"/>
      <c r="BF13444" s="27"/>
      <c r="BG13444" s="27"/>
      <c r="BH13444" s="27"/>
      <c r="BI13444" s="27"/>
      <c r="BT13444" s="31"/>
      <c r="BU13444" s="32"/>
      <c r="BV13444" s="33"/>
      <c r="BW13444" s="32"/>
      <c r="BX13444" s="32"/>
      <c r="BY13444" s="34"/>
      <c r="CA13444" s="32"/>
      <c r="CB13444" s="32"/>
    </row>
    <row r="13445" spans="20:80">
      <c r="T13445"/>
      <c r="U13445"/>
      <c r="AO13445"/>
      <c r="AP13445"/>
      <c r="AQ13445"/>
      <c r="AR13445"/>
      <c r="AS13445"/>
      <c r="AT13445" s="47"/>
      <c r="AV13445" s="26"/>
      <c r="AW13445" s="26"/>
      <c r="AX13445" s="27"/>
      <c r="AY13445" s="27"/>
      <c r="AZ13445" s="27"/>
      <c r="BA13445" s="27"/>
      <c r="BB13445" s="27"/>
      <c r="BC13445" s="27"/>
      <c r="BD13445" s="27"/>
      <c r="BE13445" s="27"/>
      <c r="BF13445" s="27"/>
      <c r="BG13445" s="27"/>
      <c r="BH13445" s="27"/>
      <c r="BI13445" s="27"/>
      <c r="BT13445" s="31"/>
      <c r="BU13445" s="32"/>
      <c r="BV13445" s="33"/>
      <c r="BW13445" s="32"/>
      <c r="BX13445" s="32"/>
      <c r="BY13445" s="34"/>
      <c r="CA13445" s="32"/>
      <c r="CB13445" s="32"/>
    </row>
    <row r="13446" spans="20:80">
      <c r="T13446"/>
      <c r="U13446"/>
      <c r="AO13446"/>
      <c r="AP13446"/>
      <c r="AQ13446"/>
      <c r="AR13446"/>
      <c r="AS13446"/>
      <c r="AT13446" s="47"/>
      <c r="AV13446" s="26"/>
      <c r="AW13446" s="26"/>
      <c r="AX13446" s="27"/>
      <c r="AY13446" s="27"/>
      <c r="AZ13446" s="27"/>
      <c r="BA13446" s="27"/>
      <c r="BB13446" s="27"/>
      <c r="BC13446" s="27"/>
      <c r="BD13446" s="27"/>
      <c r="BE13446" s="27"/>
      <c r="BF13446" s="27"/>
      <c r="BG13446" s="27"/>
      <c r="BH13446" s="27"/>
      <c r="BI13446" s="27"/>
      <c r="BT13446" s="31"/>
      <c r="BU13446" s="32"/>
      <c r="BV13446" s="33"/>
      <c r="BW13446" s="32"/>
      <c r="BX13446" s="32"/>
      <c r="BY13446" s="34"/>
      <c r="CA13446" s="32"/>
      <c r="CB13446" s="32"/>
    </row>
    <row r="13447" spans="20:80">
      <c r="T13447"/>
      <c r="U13447"/>
      <c r="AO13447"/>
      <c r="AP13447"/>
      <c r="AQ13447"/>
      <c r="AR13447"/>
      <c r="AS13447"/>
      <c r="AT13447" s="47"/>
      <c r="AV13447" s="26"/>
      <c r="AW13447" s="26"/>
      <c r="AX13447" s="27"/>
      <c r="AY13447" s="27"/>
      <c r="AZ13447" s="27"/>
      <c r="BA13447" s="27"/>
      <c r="BB13447" s="27"/>
      <c r="BC13447" s="27"/>
      <c r="BD13447" s="27"/>
      <c r="BE13447" s="27"/>
      <c r="BF13447" s="27"/>
      <c r="BG13447" s="27"/>
      <c r="BH13447" s="27"/>
      <c r="BI13447" s="27"/>
      <c r="BT13447" s="31"/>
      <c r="BU13447" s="32"/>
      <c r="BV13447" s="33"/>
      <c r="BW13447" s="32"/>
      <c r="BX13447" s="32"/>
      <c r="BY13447" s="34"/>
      <c r="CA13447" s="32"/>
      <c r="CB13447" s="32"/>
    </row>
    <row r="13448" spans="20:80">
      <c r="T13448"/>
      <c r="U13448"/>
      <c r="AO13448"/>
      <c r="AP13448"/>
      <c r="AQ13448"/>
      <c r="AR13448"/>
      <c r="AS13448"/>
      <c r="AT13448" s="47"/>
      <c r="AV13448" s="26"/>
      <c r="AW13448" s="26"/>
      <c r="AX13448" s="27"/>
      <c r="AY13448" s="27"/>
      <c r="AZ13448" s="27"/>
      <c r="BA13448" s="27"/>
      <c r="BB13448" s="27"/>
      <c r="BC13448" s="27"/>
      <c r="BD13448" s="27"/>
      <c r="BE13448" s="27"/>
      <c r="BF13448" s="27"/>
      <c r="BG13448" s="27"/>
      <c r="BH13448" s="27"/>
      <c r="BI13448" s="27"/>
      <c r="BT13448" s="31"/>
      <c r="BU13448" s="32"/>
      <c r="BV13448" s="33"/>
      <c r="BW13448" s="32"/>
      <c r="BX13448" s="32"/>
      <c r="BY13448" s="34"/>
      <c r="CA13448" s="32"/>
      <c r="CB13448" s="32"/>
    </row>
    <row r="13449" spans="20:80">
      <c r="T13449"/>
      <c r="U13449"/>
      <c r="AO13449"/>
      <c r="AP13449"/>
      <c r="AQ13449"/>
      <c r="AR13449"/>
      <c r="AS13449"/>
      <c r="AT13449" s="47"/>
      <c r="AV13449" s="26"/>
      <c r="AW13449" s="26"/>
      <c r="AX13449" s="27"/>
      <c r="AY13449" s="27"/>
      <c r="AZ13449" s="27"/>
      <c r="BA13449" s="27"/>
      <c r="BB13449" s="27"/>
      <c r="BC13449" s="27"/>
      <c r="BD13449" s="27"/>
      <c r="BE13449" s="27"/>
      <c r="BF13449" s="27"/>
      <c r="BG13449" s="27"/>
      <c r="BH13449" s="27"/>
      <c r="BI13449" s="27"/>
      <c r="BT13449" s="31"/>
      <c r="BU13449" s="32"/>
      <c r="BV13449" s="33"/>
      <c r="BW13449" s="32"/>
      <c r="BX13449" s="32"/>
      <c r="BY13449" s="34"/>
      <c r="CA13449" s="32"/>
      <c r="CB13449" s="32"/>
    </row>
    <row r="13450" spans="20:80">
      <c r="T13450"/>
      <c r="U13450"/>
      <c r="AO13450"/>
      <c r="AP13450"/>
      <c r="AQ13450"/>
      <c r="AR13450"/>
      <c r="AS13450"/>
      <c r="AT13450" s="47"/>
      <c r="AV13450" s="26"/>
      <c r="AW13450" s="26"/>
      <c r="AX13450" s="27"/>
      <c r="AY13450" s="27"/>
      <c r="AZ13450" s="27"/>
      <c r="BA13450" s="27"/>
      <c r="BB13450" s="27"/>
      <c r="BC13450" s="27"/>
      <c r="BD13450" s="27"/>
      <c r="BE13450" s="27"/>
      <c r="BF13450" s="27"/>
      <c r="BG13450" s="27"/>
      <c r="BH13450" s="27"/>
      <c r="BI13450" s="27"/>
      <c r="BT13450" s="31"/>
      <c r="BU13450" s="32"/>
      <c r="BV13450" s="33"/>
      <c r="BW13450" s="32"/>
      <c r="BX13450" s="32"/>
      <c r="BY13450" s="34"/>
      <c r="CA13450" s="32"/>
      <c r="CB13450" s="32"/>
    </row>
    <row r="13451" spans="20:80">
      <c r="T13451"/>
      <c r="U13451"/>
      <c r="AO13451"/>
      <c r="AP13451"/>
      <c r="AQ13451"/>
      <c r="AR13451"/>
      <c r="AS13451"/>
      <c r="AT13451" s="47"/>
      <c r="AV13451" s="26"/>
      <c r="AW13451" s="26"/>
      <c r="AX13451" s="27"/>
      <c r="AY13451" s="27"/>
      <c r="AZ13451" s="27"/>
      <c r="BA13451" s="27"/>
      <c r="BB13451" s="27"/>
      <c r="BC13451" s="27"/>
      <c r="BD13451" s="27"/>
      <c r="BE13451" s="27"/>
      <c r="BF13451" s="27"/>
      <c r="BG13451" s="27"/>
      <c r="BH13451" s="27"/>
      <c r="BI13451" s="27"/>
      <c r="BT13451" s="31"/>
      <c r="BU13451" s="32"/>
      <c r="BV13451" s="33"/>
      <c r="BW13451" s="32"/>
      <c r="BX13451" s="32"/>
      <c r="BY13451" s="34"/>
      <c r="CA13451" s="32"/>
      <c r="CB13451" s="32"/>
    </row>
    <row r="13452" spans="20:80">
      <c r="T13452"/>
      <c r="U13452"/>
      <c r="AO13452"/>
      <c r="AP13452"/>
      <c r="AQ13452"/>
      <c r="AR13452"/>
      <c r="AS13452"/>
      <c r="AT13452" s="47"/>
      <c r="AV13452" s="26"/>
      <c r="AW13452" s="26"/>
      <c r="AX13452" s="27"/>
      <c r="AY13452" s="27"/>
      <c r="AZ13452" s="27"/>
      <c r="BA13452" s="27"/>
      <c r="BB13452" s="27"/>
      <c r="BC13452" s="27"/>
      <c r="BD13452" s="27"/>
      <c r="BE13452" s="27"/>
      <c r="BF13452" s="27"/>
      <c r="BG13452" s="27"/>
      <c r="BH13452" s="27"/>
      <c r="BI13452" s="27"/>
      <c r="BT13452" s="31"/>
      <c r="BU13452" s="32"/>
      <c r="BV13452" s="33"/>
      <c r="BW13452" s="32"/>
      <c r="BX13452" s="32"/>
      <c r="BY13452" s="34"/>
      <c r="CA13452" s="32"/>
      <c r="CB13452" s="32"/>
    </row>
    <row r="13453" spans="20:80">
      <c r="T13453"/>
      <c r="U13453"/>
      <c r="AO13453"/>
      <c r="AP13453"/>
      <c r="AQ13453"/>
      <c r="AR13453"/>
      <c r="AS13453"/>
      <c r="AT13453" s="47"/>
      <c r="AV13453" s="26"/>
      <c r="AW13453" s="26"/>
      <c r="AX13453" s="27"/>
      <c r="AY13453" s="27"/>
      <c r="AZ13453" s="27"/>
      <c r="BA13453" s="27"/>
      <c r="BB13453" s="27"/>
      <c r="BC13453" s="27"/>
      <c r="BD13453" s="27"/>
      <c r="BE13453" s="27"/>
      <c r="BF13453" s="27"/>
      <c r="BG13453" s="27"/>
      <c r="BH13453" s="27"/>
      <c r="BI13453" s="27"/>
      <c r="BT13453" s="31"/>
      <c r="BU13453" s="32"/>
      <c r="BV13453" s="33"/>
      <c r="BW13453" s="32"/>
      <c r="BX13453" s="32"/>
      <c r="BY13453" s="34"/>
      <c r="CA13453" s="32"/>
      <c r="CB13453" s="32"/>
    </row>
    <row r="13454" spans="20:80">
      <c r="T13454"/>
      <c r="U13454"/>
      <c r="AO13454"/>
      <c r="AP13454"/>
      <c r="AQ13454"/>
      <c r="AR13454"/>
      <c r="AS13454"/>
      <c r="AT13454" s="47"/>
      <c r="AV13454" s="26"/>
      <c r="AW13454" s="26"/>
      <c r="AX13454" s="27"/>
      <c r="AY13454" s="27"/>
      <c r="AZ13454" s="27"/>
      <c r="BA13454" s="27"/>
      <c r="BB13454" s="27"/>
      <c r="BC13454" s="27"/>
      <c r="BD13454" s="27"/>
      <c r="BE13454" s="27"/>
      <c r="BF13454" s="27"/>
      <c r="BG13454" s="27"/>
      <c r="BH13454" s="27"/>
      <c r="BI13454" s="27"/>
      <c r="BT13454" s="31"/>
      <c r="BU13454" s="32"/>
      <c r="BV13454" s="33"/>
      <c r="BW13454" s="32"/>
      <c r="BX13454" s="32"/>
      <c r="BY13454" s="34"/>
      <c r="CA13454" s="32"/>
      <c r="CB13454" s="32"/>
    </row>
    <row r="13455" spans="20:80">
      <c r="T13455"/>
      <c r="U13455"/>
      <c r="AO13455"/>
      <c r="AP13455"/>
      <c r="AQ13455"/>
      <c r="AR13455"/>
      <c r="AS13455"/>
      <c r="AT13455" s="47"/>
      <c r="AV13455" s="26"/>
      <c r="AW13455" s="26"/>
      <c r="AX13455" s="27"/>
      <c r="AY13455" s="27"/>
      <c r="AZ13455" s="27"/>
      <c r="BA13455" s="27"/>
      <c r="BB13455" s="27"/>
      <c r="BC13455" s="27"/>
      <c r="BD13455" s="27"/>
      <c r="BE13455" s="27"/>
      <c r="BF13455" s="27"/>
      <c r="BG13455" s="27"/>
      <c r="BH13455" s="27"/>
      <c r="BI13455" s="27"/>
      <c r="BT13455" s="31"/>
      <c r="BU13455" s="32"/>
      <c r="BV13455" s="33"/>
      <c r="BW13455" s="32"/>
      <c r="BX13455" s="32"/>
      <c r="BY13455" s="34"/>
      <c r="CA13455" s="32"/>
      <c r="CB13455" s="32"/>
    </row>
    <row r="13456" spans="20:80">
      <c r="T13456"/>
      <c r="U13456"/>
      <c r="AO13456"/>
      <c r="AP13456"/>
      <c r="AQ13456"/>
      <c r="AR13456"/>
      <c r="AS13456"/>
      <c r="AT13456" s="47"/>
      <c r="AV13456" s="26"/>
      <c r="AW13456" s="26"/>
      <c r="AX13456" s="27"/>
      <c r="AY13456" s="27"/>
      <c r="AZ13456" s="27"/>
      <c r="BA13456" s="27"/>
      <c r="BB13456" s="27"/>
      <c r="BC13456" s="27"/>
      <c r="BD13456" s="27"/>
      <c r="BE13456" s="27"/>
      <c r="BF13456" s="27"/>
      <c r="BG13456" s="27"/>
      <c r="BH13456" s="27"/>
      <c r="BI13456" s="27"/>
      <c r="BT13456" s="31"/>
      <c r="BU13456" s="32"/>
      <c r="BV13456" s="33"/>
      <c r="BW13456" s="32"/>
      <c r="BX13456" s="32"/>
      <c r="BY13456" s="34"/>
      <c r="CA13456" s="32"/>
      <c r="CB13456" s="32"/>
    </row>
    <row r="13457" spans="20:80">
      <c r="T13457"/>
      <c r="U13457"/>
      <c r="AO13457"/>
      <c r="AP13457"/>
      <c r="AQ13457"/>
      <c r="AR13457"/>
      <c r="AS13457"/>
      <c r="AT13457" s="47"/>
      <c r="AV13457" s="26"/>
      <c r="AW13457" s="26"/>
      <c r="AX13457" s="27"/>
      <c r="AY13457" s="27"/>
      <c r="AZ13457" s="27"/>
      <c r="BA13457" s="27"/>
      <c r="BB13457" s="27"/>
      <c r="BC13457" s="27"/>
      <c r="BD13457" s="27"/>
      <c r="BE13457" s="27"/>
      <c r="BF13457" s="27"/>
      <c r="BG13457" s="27"/>
      <c r="BH13457" s="27"/>
      <c r="BI13457" s="27"/>
      <c r="BT13457" s="31"/>
      <c r="BU13457" s="32"/>
      <c r="BV13457" s="33"/>
      <c r="BW13457" s="32"/>
      <c r="BX13457" s="32"/>
      <c r="BY13457" s="34"/>
      <c r="CA13457" s="32"/>
      <c r="CB13457" s="32"/>
    </row>
    <row r="13458" spans="20:80">
      <c r="T13458"/>
      <c r="U13458"/>
      <c r="AO13458"/>
      <c r="AP13458"/>
      <c r="AQ13458"/>
      <c r="AR13458"/>
      <c r="AS13458"/>
      <c r="AT13458" s="47"/>
      <c r="AV13458" s="26"/>
      <c r="AW13458" s="26"/>
      <c r="AX13458" s="27"/>
      <c r="AY13458" s="27"/>
      <c r="AZ13458" s="27"/>
      <c r="BA13458" s="27"/>
      <c r="BB13458" s="27"/>
      <c r="BC13458" s="27"/>
      <c r="BD13458" s="27"/>
      <c r="BE13458" s="27"/>
      <c r="BF13458" s="27"/>
      <c r="BG13458" s="27"/>
      <c r="BH13458" s="27"/>
      <c r="BI13458" s="27"/>
      <c r="BT13458" s="31"/>
      <c r="BU13458" s="32"/>
      <c r="BV13458" s="33"/>
      <c r="BW13458" s="32"/>
      <c r="BX13458" s="32"/>
      <c r="BY13458" s="34"/>
      <c r="CA13458" s="32"/>
      <c r="CB13458" s="32"/>
    </row>
    <row r="13459" spans="20:80">
      <c r="T13459"/>
      <c r="U13459"/>
      <c r="AO13459"/>
      <c r="AP13459"/>
      <c r="AQ13459"/>
      <c r="AR13459"/>
      <c r="AS13459"/>
      <c r="AT13459" s="47"/>
      <c r="AV13459" s="26"/>
      <c r="AW13459" s="26"/>
      <c r="AX13459" s="27"/>
      <c r="AY13459" s="27"/>
      <c r="AZ13459" s="27"/>
      <c r="BA13459" s="27"/>
      <c r="BB13459" s="27"/>
      <c r="BC13459" s="27"/>
      <c r="BD13459" s="27"/>
      <c r="BE13459" s="27"/>
      <c r="BF13459" s="27"/>
      <c r="BG13459" s="27"/>
      <c r="BH13459" s="27"/>
      <c r="BI13459" s="27"/>
      <c r="BT13459" s="31"/>
      <c r="BU13459" s="32"/>
      <c r="BV13459" s="33"/>
      <c r="BW13459" s="32"/>
      <c r="BX13459" s="32"/>
      <c r="BY13459" s="34"/>
      <c r="CA13459" s="32"/>
      <c r="CB13459" s="32"/>
    </row>
    <row r="13460" spans="20:80">
      <c r="T13460"/>
      <c r="U13460"/>
      <c r="AO13460"/>
      <c r="AP13460"/>
      <c r="AQ13460"/>
      <c r="AR13460"/>
      <c r="AS13460"/>
      <c r="AT13460" s="47"/>
      <c r="AV13460" s="26"/>
      <c r="AW13460" s="26"/>
      <c r="AX13460" s="27"/>
      <c r="AY13460" s="27"/>
      <c r="AZ13460" s="27"/>
      <c r="BA13460" s="27"/>
      <c r="BB13460" s="27"/>
      <c r="BC13460" s="27"/>
      <c r="BD13460" s="27"/>
      <c r="BE13460" s="27"/>
      <c r="BF13460" s="27"/>
      <c r="BG13460" s="27"/>
      <c r="BH13460" s="27"/>
      <c r="BI13460" s="27"/>
      <c r="BT13460" s="31"/>
      <c r="BU13460" s="32"/>
      <c r="BV13460" s="33"/>
      <c r="BW13460" s="32"/>
      <c r="BX13460" s="32"/>
      <c r="BY13460" s="34"/>
      <c r="CA13460" s="32"/>
      <c r="CB13460" s="32"/>
    </row>
    <row r="13461" spans="20:80">
      <c r="T13461"/>
      <c r="U13461"/>
      <c r="AO13461"/>
      <c r="AP13461"/>
      <c r="AQ13461"/>
      <c r="AR13461"/>
      <c r="AS13461"/>
      <c r="AT13461" s="47"/>
      <c r="AV13461" s="26"/>
      <c r="AW13461" s="26"/>
      <c r="AX13461" s="27"/>
      <c r="AY13461" s="27"/>
      <c r="AZ13461" s="27"/>
      <c r="BA13461" s="27"/>
      <c r="BB13461" s="27"/>
      <c r="BC13461" s="27"/>
      <c r="BD13461" s="27"/>
      <c r="BE13461" s="27"/>
      <c r="BF13461" s="27"/>
      <c r="BG13461" s="27"/>
      <c r="BH13461" s="27"/>
      <c r="BI13461" s="27"/>
      <c r="BT13461" s="31"/>
      <c r="BU13461" s="32"/>
      <c r="BV13461" s="33"/>
      <c r="BW13461" s="32"/>
      <c r="BX13461" s="32"/>
      <c r="BY13461" s="34"/>
      <c r="CA13461" s="32"/>
      <c r="CB13461" s="32"/>
    </row>
    <row r="13462" spans="20:80">
      <c r="T13462"/>
      <c r="U13462"/>
      <c r="AO13462"/>
      <c r="AP13462"/>
      <c r="AQ13462"/>
      <c r="AR13462"/>
      <c r="AS13462"/>
      <c r="AT13462" s="47"/>
      <c r="AV13462" s="26"/>
      <c r="AW13462" s="26"/>
      <c r="AX13462" s="27"/>
      <c r="AY13462" s="27"/>
      <c r="AZ13462" s="27"/>
      <c r="BA13462" s="27"/>
      <c r="BB13462" s="27"/>
      <c r="BC13462" s="27"/>
      <c r="BD13462" s="27"/>
      <c r="BE13462" s="27"/>
      <c r="BF13462" s="27"/>
      <c r="BG13462" s="27"/>
      <c r="BH13462" s="27"/>
      <c r="BI13462" s="27"/>
      <c r="BT13462" s="31"/>
      <c r="BU13462" s="32"/>
      <c r="BV13462" s="33"/>
      <c r="BW13462" s="32"/>
      <c r="BX13462" s="32"/>
      <c r="BY13462" s="34"/>
      <c r="CA13462" s="32"/>
      <c r="CB13462" s="32"/>
    </row>
    <row r="13463" spans="20:80">
      <c r="T13463"/>
      <c r="U13463"/>
      <c r="AO13463"/>
      <c r="AP13463"/>
      <c r="AQ13463"/>
      <c r="AR13463"/>
      <c r="AS13463"/>
      <c r="AT13463" s="47"/>
      <c r="AV13463" s="26"/>
      <c r="AW13463" s="26"/>
      <c r="AX13463" s="27"/>
      <c r="AY13463" s="27"/>
      <c r="AZ13463" s="27"/>
      <c r="BA13463" s="27"/>
      <c r="BB13463" s="27"/>
      <c r="BC13463" s="27"/>
      <c r="BD13463" s="27"/>
      <c r="BE13463" s="27"/>
      <c r="BF13463" s="27"/>
      <c r="BG13463" s="27"/>
      <c r="BH13463" s="27"/>
      <c r="BI13463" s="27"/>
      <c r="BT13463" s="31"/>
      <c r="BU13463" s="32"/>
      <c r="BV13463" s="33"/>
      <c r="BW13463" s="32"/>
      <c r="BX13463" s="32"/>
      <c r="BY13463" s="34"/>
      <c r="CA13463" s="32"/>
      <c r="CB13463" s="32"/>
    </row>
    <row r="13464" spans="20:80">
      <c r="T13464"/>
      <c r="U13464"/>
      <c r="AO13464"/>
      <c r="AP13464"/>
      <c r="AQ13464"/>
      <c r="AR13464"/>
      <c r="AS13464"/>
      <c r="AT13464" s="47"/>
      <c r="AV13464" s="26"/>
      <c r="AW13464" s="26"/>
      <c r="AX13464" s="27"/>
      <c r="AY13464" s="27"/>
      <c r="AZ13464" s="27"/>
      <c r="BA13464" s="27"/>
      <c r="BB13464" s="27"/>
      <c r="BC13464" s="27"/>
      <c r="BD13464" s="27"/>
      <c r="BE13464" s="27"/>
      <c r="BF13464" s="27"/>
      <c r="BG13464" s="27"/>
      <c r="BH13464" s="27"/>
      <c r="BI13464" s="27"/>
      <c r="BT13464" s="31"/>
      <c r="BU13464" s="32"/>
      <c r="BV13464" s="33"/>
      <c r="BW13464" s="32"/>
      <c r="BX13464" s="32"/>
      <c r="BY13464" s="34"/>
      <c r="CA13464" s="32"/>
      <c r="CB13464" s="32"/>
    </row>
    <row r="13465" spans="20:80">
      <c r="T13465"/>
      <c r="U13465"/>
      <c r="AO13465"/>
      <c r="AP13465"/>
      <c r="AQ13465"/>
      <c r="AR13465"/>
      <c r="AS13465"/>
      <c r="AT13465" s="47"/>
      <c r="AV13465" s="26"/>
      <c r="AW13465" s="26"/>
      <c r="AX13465" s="27"/>
      <c r="AY13465" s="27"/>
      <c r="AZ13465" s="27"/>
      <c r="BA13465" s="27"/>
      <c r="BB13465" s="27"/>
      <c r="BC13465" s="27"/>
      <c r="BD13465" s="27"/>
      <c r="BE13465" s="27"/>
      <c r="BF13465" s="27"/>
      <c r="BG13465" s="27"/>
      <c r="BH13465" s="27"/>
      <c r="BI13465" s="27"/>
      <c r="BT13465" s="31"/>
      <c r="BU13465" s="32"/>
      <c r="BV13465" s="33"/>
      <c r="BW13465" s="32"/>
      <c r="BX13465" s="32"/>
      <c r="BY13465" s="34"/>
      <c r="CA13465" s="32"/>
      <c r="CB13465" s="32"/>
    </row>
    <row r="13466" spans="20:80">
      <c r="T13466"/>
      <c r="U13466"/>
      <c r="AO13466"/>
      <c r="AP13466"/>
      <c r="AQ13466"/>
      <c r="AR13466"/>
      <c r="AS13466"/>
      <c r="AT13466" s="47"/>
      <c r="AV13466" s="26"/>
      <c r="AW13466" s="26"/>
      <c r="AX13466" s="27"/>
      <c r="AY13466" s="27"/>
      <c r="AZ13466" s="27"/>
      <c r="BA13466" s="27"/>
      <c r="BB13466" s="27"/>
      <c r="BC13466" s="27"/>
      <c r="BD13466" s="27"/>
      <c r="BE13466" s="27"/>
      <c r="BF13466" s="27"/>
      <c r="BG13466" s="27"/>
      <c r="BH13466" s="27"/>
      <c r="BI13466" s="27"/>
      <c r="BT13466" s="31"/>
      <c r="BU13466" s="32"/>
      <c r="BV13466" s="33"/>
      <c r="BW13466" s="32"/>
      <c r="BX13466" s="32"/>
      <c r="BY13466" s="34"/>
      <c r="CA13466" s="32"/>
      <c r="CB13466" s="32"/>
    </row>
    <row r="13467" spans="20:80">
      <c r="T13467"/>
      <c r="U13467"/>
      <c r="AO13467"/>
      <c r="AP13467"/>
      <c r="AQ13467"/>
      <c r="AR13467"/>
      <c r="AS13467"/>
      <c r="AT13467" s="47"/>
      <c r="AV13467" s="26"/>
      <c r="AW13467" s="26"/>
      <c r="AX13467" s="27"/>
      <c r="AY13467" s="27"/>
      <c r="AZ13467" s="27"/>
      <c r="BA13467" s="27"/>
      <c r="BB13467" s="27"/>
      <c r="BC13467" s="27"/>
      <c r="BD13467" s="27"/>
      <c r="BE13467" s="27"/>
      <c r="BF13467" s="27"/>
      <c r="BG13467" s="27"/>
      <c r="BH13467" s="27"/>
      <c r="BI13467" s="27"/>
      <c r="BT13467" s="31"/>
      <c r="BU13467" s="32"/>
      <c r="BV13467" s="33"/>
      <c r="BW13467" s="32"/>
      <c r="BX13467" s="32"/>
      <c r="BY13467" s="34"/>
      <c r="CA13467" s="32"/>
      <c r="CB13467" s="32"/>
    </row>
    <row r="13468" spans="20:80">
      <c r="T13468"/>
      <c r="U13468"/>
      <c r="AO13468"/>
      <c r="AP13468"/>
      <c r="AQ13468"/>
      <c r="AR13468"/>
      <c r="AS13468"/>
      <c r="AT13468" s="47"/>
      <c r="AV13468" s="26"/>
      <c r="AW13468" s="26"/>
      <c r="AX13468" s="27"/>
      <c r="AY13468" s="27"/>
      <c r="AZ13468" s="27"/>
      <c r="BA13468" s="27"/>
      <c r="BB13468" s="27"/>
      <c r="BC13468" s="27"/>
      <c r="BD13468" s="27"/>
      <c r="BE13468" s="27"/>
      <c r="BF13468" s="27"/>
      <c r="BG13468" s="27"/>
      <c r="BH13468" s="27"/>
      <c r="BI13468" s="27"/>
      <c r="BT13468" s="31"/>
      <c r="BU13468" s="32"/>
      <c r="BV13468" s="33"/>
      <c r="BW13468" s="32"/>
      <c r="BX13468" s="32"/>
      <c r="BY13468" s="34"/>
      <c r="CA13468" s="32"/>
      <c r="CB13468" s="32"/>
    </row>
    <row r="13469" spans="20:80">
      <c r="T13469"/>
      <c r="U13469"/>
      <c r="AO13469"/>
      <c r="AP13469"/>
      <c r="AQ13469"/>
      <c r="AR13469"/>
      <c r="AS13469"/>
      <c r="AT13469" s="47"/>
      <c r="AV13469" s="26"/>
      <c r="AW13469" s="26"/>
      <c r="AX13469" s="27"/>
      <c r="AY13469" s="27"/>
      <c r="AZ13469" s="27"/>
      <c r="BA13469" s="27"/>
      <c r="BB13469" s="27"/>
      <c r="BC13469" s="27"/>
      <c r="BD13469" s="27"/>
      <c r="BE13469" s="27"/>
      <c r="BF13469" s="27"/>
      <c r="BG13469" s="27"/>
      <c r="BH13469" s="27"/>
      <c r="BI13469" s="27"/>
      <c r="BT13469" s="31"/>
      <c r="BU13469" s="32"/>
      <c r="BV13469" s="33"/>
      <c r="BW13469" s="32"/>
      <c r="BX13469" s="32"/>
      <c r="BY13469" s="34"/>
      <c r="CA13469" s="32"/>
      <c r="CB13469" s="32"/>
    </row>
    <row r="13470" spans="20:80">
      <c r="T13470"/>
      <c r="U13470"/>
      <c r="AO13470"/>
      <c r="AP13470"/>
      <c r="AQ13470"/>
      <c r="AR13470"/>
      <c r="AS13470"/>
      <c r="AT13470" s="47"/>
      <c r="AV13470" s="26"/>
      <c r="AW13470" s="26"/>
      <c r="AX13470" s="27"/>
      <c r="AY13470" s="27"/>
      <c r="AZ13470" s="27"/>
      <c r="BA13470" s="27"/>
      <c r="BB13470" s="27"/>
      <c r="BC13470" s="27"/>
      <c r="BD13470" s="27"/>
      <c r="BE13470" s="27"/>
      <c r="BF13470" s="27"/>
      <c r="BG13470" s="27"/>
      <c r="BH13470" s="27"/>
      <c r="BI13470" s="27"/>
      <c r="BT13470" s="31"/>
      <c r="BU13470" s="32"/>
      <c r="BV13470" s="33"/>
      <c r="BW13470" s="32"/>
      <c r="BX13470" s="32"/>
      <c r="BY13470" s="34"/>
      <c r="CA13470" s="32"/>
      <c r="CB13470" s="32"/>
    </row>
    <row r="13471" spans="20:80">
      <c r="T13471"/>
      <c r="U13471"/>
      <c r="AO13471"/>
      <c r="AP13471"/>
      <c r="AQ13471"/>
      <c r="AR13471"/>
      <c r="AS13471"/>
      <c r="AT13471" s="47"/>
      <c r="AV13471" s="26"/>
      <c r="AW13471" s="26"/>
      <c r="AX13471" s="27"/>
      <c r="AY13471" s="27"/>
      <c r="AZ13471" s="27"/>
      <c r="BA13471" s="27"/>
      <c r="BB13471" s="27"/>
      <c r="BC13471" s="27"/>
      <c r="BD13471" s="27"/>
      <c r="BE13471" s="27"/>
      <c r="BF13471" s="27"/>
      <c r="BG13471" s="27"/>
      <c r="BH13471" s="27"/>
      <c r="BI13471" s="27"/>
      <c r="BT13471" s="31"/>
      <c r="BU13471" s="32"/>
      <c r="BV13471" s="33"/>
      <c r="BW13471" s="32"/>
      <c r="BX13471" s="32"/>
      <c r="BY13471" s="34"/>
      <c r="CA13471" s="32"/>
      <c r="CB13471" s="32"/>
    </row>
    <row r="13472" spans="20:80">
      <c r="T13472"/>
      <c r="U13472"/>
      <c r="AO13472"/>
      <c r="AP13472"/>
      <c r="AQ13472"/>
      <c r="AR13472"/>
      <c r="AS13472"/>
      <c r="AT13472" s="47"/>
      <c r="AV13472" s="26"/>
      <c r="AW13472" s="26"/>
      <c r="AX13472" s="27"/>
      <c r="AY13472" s="27"/>
      <c r="AZ13472" s="27"/>
      <c r="BA13472" s="27"/>
      <c r="BB13472" s="27"/>
      <c r="BC13472" s="27"/>
      <c r="BD13472" s="27"/>
      <c r="BE13472" s="27"/>
      <c r="BF13472" s="27"/>
      <c r="BG13472" s="27"/>
      <c r="BH13472" s="27"/>
      <c r="BI13472" s="27"/>
      <c r="BT13472" s="31"/>
      <c r="BU13472" s="32"/>
      <c r="BV13472" s="33"/>
      <c r="BW13472" s="32"/>
      <c r="BX13472" s="32"/>
      <c r="BY13472" s="34"/>
      <c r="CA13472" s="32"/>
      <c r="CB13472" s="32"/>
    </row>
    <row r="13473" spans="20:80">
      <c r="T13473"/>
      <c r="U13473"/>
      <c r="AO13473"/>
      <c r="AP13473"/>
      <c r="AQ13473"/>
      <c r="AR13473"/>
      <c r="AS13473"/>
      <c r="AT13473" s="47"/>
      <c r="AV13473" s="26"/>
      <c r="AW13473" s="26"/>
      <c r="AX13473" s="27"/>
      <c r="AY13473" s="27"/>
      <c r="AZ13473" s="27"/>
      <c r="BA13473" s="27"/>
      <c r="BB13473" s="27"/>
      <c r="BC13473" s="27"/>
      <c r="BD13473" s="27"/>
      <c r="BE13473" s="27"/>
      <c r="BF13473" s="27"/>
      <c r="BG13473" s="27"/>
      <c r="BH13473" s="27"/>
      <c r="BI13473" s="27"/>
      <c r="BT13473" s="31"/>
      <c r="BU13473" s="32"/>
      <c r="BV13473" s="33"/>
      <c r="BW13473" s="32"/>
      <c r="BX13473" s="32"/>
      <c r="BY13473" s="34"/>
      <c r="CA13473" s="32"/>
      <c r="CB13473" s="32"/>
    </row>
    <row r="13474" spans="20:80">
      <c r="T13474"/>
      <c r="U13474"/>
      <c r="AO13474"/>
      <c r="AP13474"/>
      <c r="AQ13474"/>
      <c r="AR13474"/>
      <c r="AS13474"/>
      <c r="AT13474" s="47"/>
      <c r="AV13474" s="26"/>
      <c r="AW13474" s="26"/>
      <c r="AX13474" s="27"/>
      <c r="AY13474" s="27"/>
      <c r="AZ13474" s="27"/>
      <c r="BA13474" s="27"/>
      <c r="BB13474" s="27"/>
      <c r="BC13474" s="27"/>
      <c r="BD13474" s="27"/>
      <c r="BE13474" s="27"/>
      <c r="BF13474" s="27"/>
      <c r="BG13474" s="27"/>
      <c r="BH13474" s="27"/>
      <c r="BI13474" s="27"/>
      <c r="BT13474" s="31"/>
      <c r="BU13474" s="32"/>
      <c r="BV13474" s="33"/>
      <c r="BW13474" s="32"/>
      <c r="BX13474" s="32"/>
      <c r="BY13474" s="34"/>
      <c r="CA13474" s="32"/>
      <c r="CB13474" s="32"/>
    </row>
    <row r="13475" spans="20:80">
      <c r="T13475"/>
      <c r="U13475"/>
      <c r="AO13475"/>
      <c r="AP13475"/>
      <c r="AQ13475"/>
      <c r="AR13475"/>
      <c r="AS13475"/>
      <c r="AT13475" s="47"/>
      <c r="AV13475" s="26"/>
      <c r="AW13475" s="26"/>
      <c r="AX13475" s="27"/>
      <c r="AY13475" s="27"/>
      <c r="AZ13475" s="27"/>
      <c r="BA13475" s="27"/>
      <c r="BB13475" s="27"/>
      <c r="BC13475" s="27"/>
      <c r="BD13475" s="27"/>
      <c r="BE13475" s="27"/>
      <c r="BF13475" s="27"/>
      <c r="BG13475" s="27"/>
      <c r="BH13475" s="27"/>
      <c r="BI13475" s="27"/>
      <c r="BT13475" s="31"/>
      <c r="BU13475" s="32"/>
      <c r="BV13475" s="33"/>
      <c r="BW13475" s="32"/>
      <c r="BX13475" s="32"/>
      <c r="BY13475" s="34"/>
      <c r="CA13475" s="32"/>
      <c r="CB13475" s="32"/>
    </row>
    <row r="13476" spans="20:80">
      <c r="T13476"/>
      <c r="U13476"/>
      <c r="AO13476"/>
      <c r="AP13476"/>
      <c r="AQ13476"/>
      <c r="AR13476"/>
      <c r="AS13476"/>
      <c r="AT13476" s="47"/>
      <c r="AV13476" s="26"/>
      <c r="AW13476" s="26"/>
      <c r="AX13476" s="27"/>
      <c r="AY13476" s="27"/>
      <c r="AZ13476" s="27"/>
      <c r="BA13476" s="27"/>
      <c r="BB13476" s="27"/>
      <c r="BC13476" s="27"/>
      <c r="BD13476" s="27"/>
      <c r="BE13476" s="27"/>
      <c r="BF13476" s="27"/>
      <c r="BG13476" s="27"/>
      <c r="BH13476" s="27"/>
      <c r="BI13476" s="27"/>
      <c r="BT13476" s="31"/>
      <c r="BU13476" s="32"/>
      <c r="BV13476" s="33"/>
      <c r="BW13476" s="32"/>
      <c r="BX13476" s="32"/>
      <c r="BY13476" s="34"/>
      <c r="CA13476" s="32"/>
      <c r="CB13476" s="32"/>
    </row>
    <row r="13477" spans="20:80">
      <c r="T13477"/>
      <c r="U13477"/>
      <c r="AO13477"/>
      <c r="AP13477"/>
      <c r="AQ13477"/>
      <c r="AR13477"/>
      <c r="AS13477"/>
      <c r="AT13477" s="47"/>
      <c r="AV13477" s="26"/>
      <c r="AW13477" s="26"/>
      <c r="AX13477" s="27"/>
      <c r="AY13477" s="27"/>
      <c r="AZ13477" s="27"/>
      <c r="BA13477" s="27"/>
      <c r="BB13477" s="27"/>
      <c r="BC13477" s="27"/>
      <c r="BD13477" s="27"/>
      <c r="BE13477" s="27"/>
      <c r="BF13477" s="27"/>
      <c r="BG13477" s="27"/>
      <c r="BH13477" s="27"/>
      <c r="BI13477" s="27"/>
      <c r="BT13477" s="31"/>
      <c r="BU13477" s="32"/>
      <c r="BV13477" s="33"/>
      <c r="BW13477" s="32"/>
      <c r="BX13477" s="32"/>
      <c r="BY13477" s="34"/>
      <c r="CA13477" s="32"/>
      <c r="CB13477" s="32"/>
    </row>
    <row r="13478" spans="20:80">
      <c r="T13478"/>
      <c r="U13478"/>
      <c r="AO13478"/>
      <c r="AP13478"/>
      <c r="AQ13478"/>
      <c r="AR13478"/>
      <c r="AS13478"/>
      <c r="AT13478" s="47"/>
      <c r="AV13478" s="26"/>
      <c r="AW13478" s="26"/>
      <c r="AX13478" s="27"/>
      <c r="AY13478" s="27"/>
      <c r="AZ13478" s="27"/>
      <c r="BA13478" s="27"/>
      <c r="BB13478" s="27"/>
      <c r="BC13478" s="27"/>
      <c r="BD13478" s="27"/>
      <c r="BE13478" s="27"/>
      <c r="BF13478" s="27"/>
      <c r="BG13478" s="27"/>
      <c r="BH13478" s="27"/>
      <c r="BI13478" s="27"/>
      <c r="BT13478" s="31"/>
      <c r="BU13478" s="32"/>
      <c r="BV13478" s="33"/>
      <c r="BW13478" s="32"/>
      <c r="BX13478" s="32"/>
      <c r="BY13478" s="34"/>
      <c r="CA13478" s="32"/>
      <c r="CB13478" s="32"/>
    </row>
    <row r="13479" spans="20:80">
      <c r="T13479"/>
      <c r="U13479"/>
      <c r="AO13479"/>
      <c r="AP13479"/>
      <c r="AQ13479"/>
      <c r="AR13479"/>
      <c r="AS13479"/>
      <c r="AT13479" s="47"/>
      <c r="AV13479" s="26"/>
      <c r="AW13479" s="26"/>
      <c r="AX13479" s="27"/>
      <c r="AY13479" s="27"/>
      <c r="AZ13479" s="27"/>
      <c r="BA13479" s="27"/>
      <c r="BB13479" s="27"/>
      <c r="BC13479" s="27"/>
      <c r="BD13479" s="27"/>
      <c r="BE13479" s="27"/>
      <c r="BF13479" s="27"/>
      <c r="BG13479" s="27"/>
      <c r="BH13479" s="27"/>
      <c r="BI13479" s="27"/>
      <c r="BT13479" s="31"/>
      <c r="BU13479" s="32"/>
      <c r="BV13479" s="33"/>
      <c r="BW13479" s="32"/>
      <c r="BX13479" s="32"/>
      <c r="BY13479" s="34"/>
      <c r="CA13479" s="32"/>
      <c r="CB13479" s="32"/>
    </row>
    <row r="13480" spans="20:80">
      <c r="T13480"/>
      <c r="U13480"/>
      <c r="AO13480"/>
      <c r="AP13480"/>
      <c r="AQ13480"/>
      <c r="AR13480"/>
      <c r="AS13480"/>
      <c r="AT13480" s="47"/>
      <c r="AV13480" s="26"/>
      <c r="AW13480" s="26"/>
      <c r="AX13480" s="27"/>
      <c r="AY13480" s="27"/>
      <c r="AZ13480" s="27"/>
      <c r="BA13480" s="27"/>
      <c r="BB13480" s="27"/>
      <c r="BC13480" s="27"/>
      <c r="BD13480" s="27"/>
      <c r="BE13480" s="27"/>
      <c r="BF13480" s="27"/>
      <c r="BG13480" s="27"/>
      <c r="BH13480" s="27"/>
      <c r="BI13480" s="27"/>
      <c r="BT13480" s="31"/>
      <c r="BU13480" s="32"/>
      <c r="BV13480" s="33"/>
      <c r="BW13480" s="32"/>
      <c r="BX13480" s="32"/>
      <c r="BY13480" s="34"/>
      <c r="CA13480" s="32"/>
      <c r="CB13480" s="32"/>
    </row>
    <row r="13481" spans="20:80">
      <c r="T13481"/>
      <c r="U13481"/>
      <c r="AO13481"/>
      <c r="AP13481"/>
      <c r="AQ13481"/>
      <c r="AR13481"/>
      <c r="AS13481"/>
      <c r="AT13481" s="47"/>
      <c r="AV13481" s="26"/>
      <c r="AW13481" s="26"/>
      <c r="AX13481" s="27"/>
      <c r="AY13481" s="27"/>
      <c r="AZ13481" s="27"/>
      <c r="BA13481" s="27"/>
      <c r="BB13481" s="27"/>
      <c r="BC13481" s="27"/>
      <c r="BD13481" s="27"/>
      <c r="BE13481" s="27"/>
      <c r="BF13481" s="27"/>
      <c r="BG13481" s="27"/>
      <c r="BH13481" s="27"/>
      <c r="BI13481" s="27"/>
      <c r="BT13481" s="31"/>
      <c r="BU13481" s="32"/>
      <c r="BV13481" s="33"/>
      <c r="BW13481" s="32"/>
      <c r="BX13481" s="32"/>
      <c r="BY13481" s="34"/>
      <c r="CA13481" s="32"/>
      <c r="CB13481" s="32"/>
    </row>
    <row r="13482" spans="20:80">
      <c r="T13482"/>
      <c r="U13482"/>
      <c r="AO13482"/>
      <c r="AP13482"/>
      <c r="AQ13482"/>
      <c r="AR13482"/>
      <c r="AS13482"/>
      <c r="AT13482" s="47"/>
      <c r="AV13482" s="26"/>
      <c r="AW13482" s="26"/>
      <c r="AX13482" s="27"/>
      <c r="AY13482" s="27"/>
      <c r="AZ13482" s="27"/>
      <c r="BA13482" s="27"/>
      <c r="BB13482" s="27"/>
      <c r="BC13482" s="27"/>
      <c r="BD13482" s="27"/>
      <c r="BE13482" s="27"/>
      <c r="BF13482" s="27"/>
      <c r="BG13482" s="27"/>
      <c r="BH13482" s="27"/>
      <c r="BI13482" s="27"/>
      <c r="BT13482" s="31"/>
      <c r="BU13482" s="32"/>
      <c r="BV13482" s="33"/>
      <c r="BW13482" s="32"/>
      <c r="BX13482" s="32"/>
      <c r="BY13482" s="34"/>
      <c r="CA13482" s="32"/>
      <c r="CB13482" s="32"/>
    </row>
    <row r="13483" spans="20:80">
      <c r="T13483"/>
      <c r="U13483"/>
      <c r="AO13483"/>
      <c r="AP13483"/>
      <c r="AQ13483"/>
      <c r="AR13483"/>
      <c r="AS13483"/>
      <c r="AT13483" s="47"/>
      <c r="AV13483" s="26"/>
      <c r="AW13483" s="26"/>
      <c r="AX13483" s="27"/>
      <c r="AY13483" s="27"/>
      <c r="AZ13483" s="27"/>
      <c r="BA13483" s="27"/>
      <c r="BB13483" s="27"/>
      <c r="BC13483" s="27"/>
      <c r="BD13483" s="27"/>
      <c r="BE13483" s="27"/>
      <c r="BF13483" s="27"/>
      <c r="BG13483" s="27"/>
      <c r="BH13483" s="27"/>
      <c r="BI13483" s="27"/>
      <c r="BT13483" s="31"/>
      <c r="BU13483" s="32"/>
      <c r="BV13483" s="33"/>
      <c r="BW13483" s="32"/>
      <c r="BX13483" s="32"/>
      <c r="BY13483" s="34"/>
      <c r="CA13483" s="32"/>
      <c r="CB13483" s="32"/>
    </row>
    <row r="13484" spans="20:80">
      <c r="T13484"/>
      <c r="U13484"/>
      <c r="AO13484"/>
      <c r="AP13484"/>
      <c r="AQ13484"/>
      <c r="AR13484"/>
      <c r="AS13484"/>
      <c r="AT13484" s="47"/>
      <c r="AV13484" s="26"/>
      <c r="AW13484" s="26"/>
      <c r="AX13484" s="27"/>
      <c r="AY13484" s="27"/>
      <c r="AZ13484" s="27"/>
      <c r="BA13484" s="27"/>
      <c r="BB13484" s="27"/>
      <c r="BC13484" s="27"/>
      <c r="BD13484" s="27"/>
      <c r="BE13484" s="27"/>
      <c r="BF13484" s="27"/>
      <c r="BG13484" s="27"/>
      <c r="BH13484" s="27"/>
      <c r="BI13484" s="27"/>
      <c r="BT13484" s="31"/>
      <c r="BU13484" s="32"/>
      <c r="BV13484" s="33"/>
      <c r="BW13484" s="32"/>
      <c r="BX13484" s="32"/>
      <c r="BY13484" s="34"/>
      <c r="CA13484" s="32"/>
      <c r="CB13484" s="32"/>
    </row>
    <row r="13485" spans="20:80">
      <c r="T13485"/>
      <c r="U13485"/>
      <c r="AO13485"/>
      <c r="AP13485"/>
      <c r="AQ13485"/>
      <c r="AR13485"/>
      <c r="AS13485"/>
      <c r="AT13485" s="47"/>
      <c r="AV13485" s="26"/>
      <c r="AW13485" s="26"/>
      <c r="AX13485" s="27"/>
      <c r="AY13485" s="27"/>
      <c r="AZ13485" s="27"/>
      <c r="BA13485" s="27"/>
      <c r="BB13485" s="27"/>
      <c r="BC13485" s="27"/>
      <c r="BD13485" s="27"/>
      <c r="BE13485" s="27"/>
      <c r="BF13485" s="27"/>
      <c r="BG13485" s="27"/>
      <c r="BH13485" s="27"/>
      <c r="BI13485" s="27"/>
      <c r="BT13485" s="31"/>
      <c r="BU13485" s="32"/>
      <c r="BV13485" s="33"/>
      <c r="BW13485" s="32"/>
      <c r="BX13485" s="32"/>
      <c r="BY13485" s="34"/>
      <c r="CA13485" s="32"/>
      <c r="CB13485" s="32"/>
    </row>
    <row r="13486" spans="20:80">
      <c r="T13486"/>
      <c r="U13486"/>
      <c r="AO13486"/>
      <c r="AP13486"/>
      <c r="AQ13486"/>
      <c r="AR13486"/>
      <c r="AS13486"/>
      <c r="AT13486" s="47"/>
      <c r="AV13486" s="26"/>
      <c r="AW13486" s="26"/>
      <c r="AX13486" s="27"/>
      <c r="AY13486" s="27"/>
      <c r="AZ13486" s="27"/>
      <c r="BA13486" s="27"/>
      <c r="BB13486" s="27"/>
      <c r="BC13486" s="27"/>
      <c r="BD13486" s="27"/>
      <c r="BE13486" s="27"/>
      <c r="BF13486" s="27"/>
      <c r="BG13486" s="27"/>
      <c r="BH13486" s="27"/>
      <c r="BI13486" s="27"/>
      <c r="BT13486" s="31"/>
      <c r="BU13486" s="32"/>
      <c r="BV13486" s="33"/>
      <c r="BW13486" s="32"/>
      <c r="BX13486" s="32"/>
      <c r="BY13486" s="34"/>
      <c r="CA13486" s="32"/>
      <c r="CB13486" s="32"/>
    </row>
    <row r="13487" spans="20:80">
      <c r="T13487"/>
      <c r="U13487"/>
      <c r="AO13487"/>
      <c r="AP13487"/>
      <c r="AQ13487"/>
      <c r="AR13487"/>
      <c r="AS13487"/>
      <c r="AT13487" s="47"/>
      <c r="AV13487" s="26"/>
      <c r="AW13487" s="26"/>
      <c r="AX13487" s="27"/>
      <c r="AY13487" s="27"/>
      <c r="AZ13487" s="27"/>
      <c r="BA13487" s="27"/>
      <c r="BB13487" s="27"/>
      <c r="BC13487" s="27"/>
      <c r="BD13487" s="27"/>
      <c r="BE13487" s="27"/>
      <c r="BF13487" s="27"/>
      <c r="BG13487" s="27"/>
      <c r="BH13487" s="27"/>
      <c r="BI13487" s="27"/>
      <c r="BT13487" s="31"/>
      <c r="BU13487" s="32"/>
      <c r="BV13487" s="33"/>
      <c r="BW13487" s="32"/>
      <c r="BX13487" s="32"/>
      <c r="BY13487" s="34"/>
      <c r="CA13487" s="32"/>
      <c r="CB13487" s="32"/>
    </row>
    <row r="13488" spans="20:80">
      <c r="T13488"/>
      <c r="U13488"/>
      <c r="AO13488"/>
      <c r="AP13488"/>
      <c r="AQ13488"/>
      <c r="AR13488"/>
      <c r="AS13488"/>
      <c r="AT13488" s="47"/>
      <c r="AV13488" s="26"/>
      <c r="AW13488" s="26"/>
      <c r="AX13488" s="27"/>
      <c r="AY13488" s="27"/>
      <c r="AZ13488" s="27"/>
      <c r="BA13488" s="27"/>
      <c r="BB13488" s="27"/>
      <c r="BC13488" s="27"/>
      <c r="BD13488" s="27"/>
      <c r="BE13488" s="27"/>
      <c r="BF13488" s="27"/>
      <c r="BG13488" s="27"/>
      <c r="BH13488" s="27"/>
      <c r="BI13488" s="27"/>
      <c r="BT13488" s="31"/>
      <c r="BU13488" s="32"/>
      <c r="BV13488" s="33"/>
      <c r="BW13488" s="32"/>
      <c r="BX13488" s="32"/>
      <c r="BY13488" s="34"/>
      <c r="CA13488" s="32"/>
      <c r="CB13488" s="32"/>
    </row>
    <row r="13489" spans="20:80">
      <c r="T13489"/>
      <c r="U13489"/>
      <c r="AO13489"/>
      <c r="AP13489"/>
      <c r="AQ13489"/>
      <c r="AR13489"/>
      <c r="AS13489"/>
      <c r="AT13489" s="47"/>
      <c r="AV13489" s="26"/>
      <c r="AW13489" s="26"/>
      <c r="AX13489" s="27"/>
      <c r="AY13489" s="27"/>
      <c r="AZ13489" s="27"/>
      <c r="BA13489" s="27"/>
      <c r="BB13489" s="27"/>
      <c r="BC13489" s="27"/>
      <c r="BD13489" s="27"/>
      <c r="BE13489" s="27"/>
      <c r="BF13489" s="27"/>
      <c r="BG13489" s="27"/>
      <c r="BH13489" s="27"/>
      <c r="BI13489" s="27"/>
      <c r="BT13489" s="31"/>
      <c r="BU13489" s="32"/>
      <c r="BV13489" s="33"/>
      <c r="BW13489" s="32"/>
      <c r="BX13489" s="32"/>
      <c r="BY13489" s="34"/>
      <c r="CA13489" s="32"/>
      <c r="CB13489" s="32"/>
    </row>
    <row r="13490" spans="20:80">
      <c r="T13490"/>
      <c r="U13490"/>
      <c r="AO13490"/>
      <c r="AP13490"/>
      <c r="AQ13490"/>
      <c r="AR13490"/>
      <c r="AS13490"/>
      <c r="AT13490" s="47"/>
      <c r="AV13490" s="26"/>
      <c r="AW13490" s="26"/>
      <c r="AX13490" s="27"/>
      <c r="AY13490" s="27"/>
      <c r="AZ13490" s="27"/>
      <c r="BA13490" s="27"/>
      <c r="BB13490" s="27"/>
      <c r="BC13490" s="27"/>
      <c r="BD13490" s="27"/>
      <c r="BE13490" s="27"/>
      <c r="BF13490" s="27"/>
      <c r="BG13490" s="27"/>
      <c r="BH13490" s="27"/>
      <c r="BI13490" s="27"/>
      <c r="BT13490" s="31"/>
      <c r="BU13490" s="32"/>
      <c r="BV13490" s="33"/>
      <c r="BW13490" s="32"/>
      <c r="BX13490" s="32"/>
      <c r="BY13490" s="34"/>
      <c r="CA13490" s="32"/>
      <c r="CB13490" s="32"/>
    </row>
    <row r="13491" spans="20:80">
      <c r="T13491"/>
      <c r="U13491"/>
      <c r="AO13491"/>
      <c r="AP13491"/>
      <c r="AQ13491"/>
      <c r="AR13491"/>
      <c r="AS13491"/>
      <c r="AT13491" s="47"/>
      <c r="AV13491" s="26"/>
      <c r="AW13491" s="26"/>
      <c r="AX13491" s="27"/>
      <c r="AY13491" s="27"/>
      <c r="AZ13491" s="27"/>
      <c r="BA13491" s="27"/>
      <c r="BB13491" s="27"/>
      <c r="BC13491" s="27"/>
      <c r="BD13491" s="27"/>
      <c r="BE13491" s="27"/>
      <c r="BF13491" s="27"/>
      <c r="BG13491" s="27"/>
      <c r="BH13491" s="27"/>
      <c r="BI13491" s="27"/>
      <c r="BT13491" s="31"/>
      <c r="BU13491" s="32"/>
      <c r="BV13491" s="33"/>
      <c r="BW13491" s="32"/>
      <c r="BX13491" s="32"/>
      <c r="BY13491" s="34"/>
      <c r="CA13491" s="32"/>
      <c r="CB13491" s="32"/>
    </row>
    <row r="13492" spans="20:80">
      <c r="T13492"/>
      <c r="U13492"/>
      <c r="AO13492"/>
      <c r="AP13492"/>
      <c r="AQ13492"/>
      <c r="AR13492"/>
      <c r="AS13492"/>
      <c r="AT13492" s="47"/>
      <c r="AV13492" s="26"/>
      <c r="AW13492" s="26"/>
      <c r="AX13492" s="27"/>
      <c r="AY13492" s="27"/>
      <c r="AZ13492" s="27"/>
      <c r="BA13492" s="27"/>
      <c r="BB13492" s="27"/>
      <c r="BC13492" s="27"/>
      <c r="BD13492" s="27"/>
      <c r="BE13492" s="27"/>
      <c r="BF13492" s="27"/>
      <c r="BG13492" s="27"/>
      <c r="BH13492" s="27"/>
      <c r="BI13492" s="27"/>
      <c r="BT13492" s="31"/>
      <c r="BU13492" s="32"/>
      <c r="BV13492" s="33"/>
      <c r="BW13492" s="32"/>
      <c r="BX13492" s="32"/>
      <c r="BY13492" s="34"/>
      <c r="CA13492" s="32"/>
      <c r="CB13492" s="32"/>
    </row>
    <row r="13493" spans="20:80">
      <c r="T13493"/>
      <c r="U13493"/>
      <c r="AO13493"/>
      <c r="AP13493"/>
      <c r="AQ13493"/>
      <c r="AR13493"/>
      <c r="AS13493"/>
      <c r="AT13493" s="47"/>
      <c r="AV13493" s="26"/>
      <c r="AW13493" s="26"/>
      <c r="AX13493" s="27"/>
      <c r="AY13493" s="27"/>
      <c r="AZ13493" s="27"/>
      <c r="BA13493" s="27"/>
      <c r="BB13493" s="27"/>
      <c r="BC13493" s="27"/>
      <c r="BD13493" s="27"/>
      <c r="BE13493" s="27"/>
      <c r="BF13493" s="27"/>
      <c r="BG13493" s="27"/>
      <c r="BH13493" s="27"/>
      <c r="BI13493" s="27"/>
      <c r="BT13493" s="31"/>
      <c r="BU13493" s="32"/>
      <c r="BV13493" s="33"/>
      <c r="BW13493" s="32"/>
      <c r="BX13493" s="32"/>
      <c r="BY13493" s="34"/>
      <c r="CA13493" s="32"/>
      <c r="CB13493" s="32"/>
    </row>
    <row r="13494" spans="20:80">
      <c r="T13494"/>
      <c r="U13494"/>
      <c r="AO13494"/>
      <c r="AP13494"/>
      <c r="AQ13494"/>
      <c r="AR13494"/>
      <c r="AS13494"/>
      <c r="AT13494" s="47"/>
      <c r="AV13494" s="26"/>
      <c r="AW13494" s="26"/>
      <c r="AX13494" s="27"/>
      <c r="AY13494" s="27"/>
      <c r="AZ13494" s="27"/>
      <c r="BA13494" s="27"/>
      <c r="BB13494" s="27"/>
      <c r="BC13494" s="27"/>
      <c r="BD13494" s="27"/>
      <c r="BE13494" s="27"/>
      <c r="BF13494" s="27"/>
      <c r="BG13494" s="27"/>
      <c r="BH13494" s="27"/>
      <c r="BI13494" s="27"/>
      <c r="BT13494" s="31"/>
      <c r="BU13494" s="32"/>
      <c r="BV13494" s="33"/>
      <c r="BW13494" s="32"/>
      <c r="BX13494" s="32"/>
      <c r="BY13494" s="34"/>
      <c r="CA13494" s="32"/>
      <c r="CB13494" s="32"/>
    </row>
    <row r="13495" spans="20:80">
      <c r="T13495"/>
      <c r="U13495"/>
      <c r="AO13495"/>
      <c r="AP13495"/>
      <c r="AQ13495"/>
      <c r="AR13495"/>
      <c r="AS13495"/>
      <c r="AT13495" s="47"/>
      <c r="AV13495" s="26"/>
      <c r="AW13495" s="26"/>
      <c r="AX13495" s="27"/>
      <c r="AY13495" s="27"/>
      <c r="AZ13495" s="27"/>
      <c r="BA13495" s="27"/>
      <c r="BB13495" s="27"/>
      <c r="BC13495" s="27"/>
      <c r="BD13495" s="27"/>
      <c r="BE13495" s="27"/>
      <c r="BF13495" s="27"/>
      <c r="BG13495" s="27"/>
      <c r="BH13495" s="27"/>
      <c r="BI13495" s="27"/>
      <c r="BT13495" s="31"/>
      <c r="BU13495" s="32"/>
      <c r="BV13495" s="33"/>
      <c r="BW13495" s="32"/>
      <c r="BX13495" s="32"/>
      <c r="BY13495" s="34"/>
      <c r="CA13495" s="32"/>
      <c r="CB13495" s="32"/>
    </row>
    <row r="13496" spans="20:80">
      <c r="T13496"/>
      <c r="U13496"/>
      <c r="AO13496"/>
      <c r="AP13496"/>
      <c r="AQ13496"/>
      <c r="AR13496"/>
      <c r="AS13496"/>
      <c r="AT13496" s="47"/>
      <c r="AV13496" s="26"/>
      <c r="AW13496" s="26"/>
      <c r="AX13496" s="27"/>
      <c r="AY13496" s="27"/>
      <c r="AZ13496" s="27"/>
      <c r="BA13496" s="27"/>
      <c r="BB13496" s="27"/>
      <c r="BC13496" s="27"/>
      <c r="BD13496" s="27"/>
      <c r="BE13496" s="27"/>
      <c r="BF13496" s="27"/>
      <c r="BG13496" s="27"/>
      <c r="BH13496" s="27"/>
      <c r="BI13496" s="27"/>
      <c r="BT13496" s="31"/>
      <c r="BU13496" s="32"/>
      <c r="BV13496" s="33"/>
      <c r="BW13496" s="32"/>
      <c r="BX13496" s="32"/>
      <c r="BY13496" s="34"/>
      <c r="CA13496" s="32"/>
      <c r="CB13496" s="32"/>
    </row>
    <row r="13497" spans="20:80">
      <c r="T13497"/>
      <c r="U13497"/>
      <c r="AO13497"/>
      <c r="AP13497"/>
      <c r="AQ13497"/>
      <c r="AR13497"/>
      <c r="AS13497"/>
      <c r="AT13497" s="47"/>
      <c r="AV13497" s="26"/>
      <c r="AW13497" s="26"/>
      <c r="AX13497" s="27"/>
      <c r="AY13497" s="27"/>
      <c r="AZ13497" s="27"/>
      <c r="BA13497" s="27"/>
      <c r="BB13497" s="27"/>
      <c r="BC13497" s="27"/>
      <c r="BD13497" s="27"/>
      <c r="BE13497" s="27"/>
      <c r="BF13497" s="27"/>
      <c r="BG13497" s="27"/>
      <c r="BH13497" s="27"/>
      <c r="BI13497" s="27"/>
      <c r="BT13497" s="31"/>
      <c r="BU13497" s="32"/>
      <c r="BV13497" s="33"/>
      <c r="BW13497" s="32"/>
      <c r="BX13497" s="32"/>
      <c r="BY13497" s="34"/>
      <c r="CA13497" s="32"/>
      <c r="CB13497" s="32"/>
    </row>
    <row r="13498" spans="20:80">
      <c r="T13498"/>
      <c r="U13498"/>
      <c r="AO13498"/>
      <c r="AP13498"/>
      <c r="AQ13498"/>
      <c r="AR13498"/>
      <c r="AS13498"/>
      <c r="AT13498" s="47"/>
      <c r="AV13498" s="26"/>
      <c r="AW13498" s="26"/>
      <c r="AX13498" s="27"/>
      <c r="AY13498" s="27"/>
      <c r="AZ13498" s="27"/>
      <c r="BA13498" s="27"/>
      <c r="BB13498" s="27"/>
      <c r="BC13498" s="27"/>
      <c r="BD13498" s="27"/>
      <c r="BE13498" s="27"/>
      <c r="BF13498" s="27"/>
      <c r="BG13498" s="27"/>
      <c r="BH13498" s="27"/>
      <c r="BI13498" s="27"/>
      <c r="BT13498" s="31"/>
      <c r="BU13498" s="32"/>
      <c r="BV13498" s="33"/>
      <c r="BW13498" s="32"/>
      <c r="BX13498" s="32"/>
      <c r="BY13498" s="34"/>
      <c r="CA13498" s="32"/>
      <c r="CB13498" s="32"/>
    </row>
    <row r="13499" spans="20:80">
      <c r="T13499"/>
      <c r="U13499"/>
      <c r="AO13499"/>
      <c r="AP13499"/>
      <c r="AQ13499"/>
      <c r="AR13499"/>
      <c r="AS13499"/>
      <c r="AT13499" s="47"/>
      <c r="AV13499" s="26"/>
      <c r="AW13499" s="26"/>
      <c r="AX13499" s="27"/>
      <c r="AY13499" s="27"/>
      <c r="AZ13499" s="27"/>
      <c r="BA13499" s="27"/>
      <c r="BB13499" s="27"/>
      <c r="BC13499" s="27"/>
      <c r="BD13499" s="27"/>
      <c r="BE13499" s="27"/>
      <c r="BF13499" s="27"/>
      <c r="BG13499" s="27"/>
      <c r="BH13499" s="27"/>
      <c r="BI13499" s="27"/>
      <c r="BT13499" s="31"/>
      <c r="BU13499" s="32"/>
      <c r="BV13499" s="33"/>
      <c r="BW13499" s="32"/>
      <c r="BX13499" s="32"/>
      <c r="BY13499" s="34"/>
      <c r="CA13499" s="32"/>
      <c r="CB13499" s="32"/>
    </row>
    <row r="13500" spans="20:80">
      <c r="T13500"/>
      <c r="U13500"/>
      <c r="AO13500"/>
      <c r="AP13500"/>
      <c r="AQ13500"/>
      <c r="AR13500"/>
      <c r="AS13500"/>
      <c r="AT13500" s="47"/>
      <c r="AV13500" s="26"/>
      <c r="AW13500" s="26"/>
      <c r="AX13500" s="27"/>
      <c r="AY13500" s="27"/>
      <c r="AZ13500" s="27"/>
      <c r="BA13500" s="27"/>
      <c r="BB13500" s="27"/>
      <c r="BC13500" s="27"/>
      <c r="BD13500" s="27"/>
      <c r="BE13500" s="27"/>
      <c r="BF13500" s="27"/>
      <c r="BG13500" s="27"/>
      <c r="BH13500" s="27"/>
      <c r="BI13500" s="27"/>
      <c r="BT13500" s="31"/>
      <c r="BU13500" s="32"/>
      <c r="BV13500" s="33"/>
      <c r="BW13500" s="32"/>
      <c r="BX13500" s="32"/>
      <c r="BY13500" s="34"/>
      <c r="CA13500" s="32"/>
      <c r="CB13500" s="32"/>
    </row>
    <row r="13501" spans="20:80">
      <c r="T13501"/>
      <c r="U13501"/>
      <c r="AO13501"/>
      <c r="AP13501"/>
      <c r="AQ13501"/>
      <c r="AR13501"/>
      <c r="AS13501"/>
      <c r="AT13501" s="47"/>
      <c r="AV13501" s="26"/>
      <c r="AW13501" s="26"/>
      <c r="AX13501" s="27"/>
      <c r="AY13501" s="27"/>
      <c r="AZ13501" s="27"/>
      <c r="BA13501" s="27"/>
      <c r="BB13501" s="27"/>
      <c r="BC13501" s="27"/>
      <c r="BD13501" s="27"/>
      <c r="BE13501" s="27"/>
      <c r="BF13501" s="27"/>
      <c r="BG13501" s="27"/>
      <c r="BH13501" s="27"/>
      <c r="BI13501" s="27"/>
      <c r="BT13501" s="31"/>
      <c r="BU13501" s="32"/>
      <c r="BV13501" s="33"/>
      <c r="BW13501" s="32"/>
      <c r="BX13501" s="32"/>
      <c r="BY13501" s="34"/>
      <c r="CA13501" s="32"/>
      <c r="CB13501" s="32"/>
    </row>
    <row r="13502" spans="20:80">
      <c r="T13502"/>
      <c r="U13502"/>
      <c r="AO13502"/>
      <c r="AP13502"/>
      <c r="AQ13502"/>
      <c r="AR13502"/>
      <c r="AS13502"/>
      <c r="AT13502" s="47"/>
      <c r="AV13502" s="26"/>
      <c r="AW13502" s="26"/>
      <c r="AX13502" s="27"/>
      <c r="AY13502" s="27"/>
      <c r="AZ13502" s="27"/>
      <c r="BA13502" s="27"/>
      <c r="BB13502" s="27"/>
      <c r="BC13502" s="27"/>
      <c r="BD13502" s="27"/>
      <c r="BE13502" s="27"/>
      <c r="BF13502" s="27"/>
      <c r="BG13502" s="27"/>
      <c r="BH13502" s="27"/>
      <c r="BI13502" s="27"/>
      <c r="BT13502" s="31"/>
      <c r="BU13502" s="32"/>
      <c r="BV13502" s="33"/>
      <c r="BW13502" s="32"/>
      <c r="BX13502" s="32"/>
      <c r="BY13502" s="34"/>
      <c r="CA13502" s="32"/>
      <c r="CB13502" s="32"/>
    </row>
    <row r="13503" spans="20:80">
      <c r="T13503"/>
      <c r="U13503"/>
      <c r="AO13503"/>
      <c r="AP13503"/>
      <c r="AQ13503"/>
      <c r="AR13503"/>
      <c r="AS13503"/>
      <c r="AT13503" s="47"/>
      <c r="AV13503" s="26"/>
      <c r="AW13503" s="26"/>
      <c r="AX13503" s="27"/>
      <c r="AY13503" s="27"/>
      <c r="AZ13503" s="27"/>
      <c r="BA13503" s="27"/>
      <c r="BB13503" s="27"/>
      <c r="BC13503" s="27"/>
      <c r="BD13503" s="27"/>
      <c r="BE13503" s="27"/>
      <c r="BF13503" s="27"/>
      <c r="BG13503" s="27"/>
      <c r="BH13503" s="27"/>
      <c r="BI13503" s="27"/>
      <c r="BT13503" s="31"/>
      <c r="BU13503" s="32"/>
      <c r="BV13503" s="33"/>
      <c r="BW13503" s="32"/>
      <c r="BX13503" s="32"/>
      <c r="BY13503" s="34"/>
      <c r="CA13503" s="32"/>
      <c r="CB13503" s="32"/>
    </row>
    <row r="13504" spans="20:80">
      <c r="T13504"/>
      <c r="U13504"/>
      <c r="AO13504"/>
      <c r="AP13504"/>
      <c r="AQ13504"/>
      <c r="AR13504"/>
      <c r="AS13504"/>
      <c r="AT13504" s="47"/>
      <c r="AV13504" s="26"/>
      <c r="AW13504" s="26"/>
      <c r="AX13504" s="27"/>
      <c r="AY13504" s="27"/>
      <c r="AZ13504" s="27"/>
      <c r="BA13504" s="27"/>
      <c r="BB13504" s="27"/>
      <c r="BC13504" s="27"/>
      <c r="BD13504" s="27"/>
      <c r="BE13504" s="27"/>
      <c r="BF13504" s="27"/>
      <c r="BG13504" s="27"/>
      <c r="BH13504" s="27"/>
      <c r="BI13504" s="27"/>
      <c r="BT13504" s="31"/>
      <c r="BU13504" s="32"/>
      <c r="BV13504" s="33"/>
      <c r="BW13504" s="32"/>
      <c r="BX13504" s="32"/>
      <c r="BY13504" s="34"/>
      <c r="CA13504" s="32"/>
      <c r="CB13504" s="32"/>
    </row>
    <row r="13505" spans="20:80">
      <c r="T13505"/>
      <c r="U13505"/>
      <c r="AO13505"/>
      <c r="AP13505"/>
      <c r="AQ13505"/>
      <c r="AR13505"/>
      <c r="AS13505"/>
      <c r="AT13505" s="47"/>
      <c r="AV13505" s="26"/>
      <c r="AW13505" s="26"/>
      <c r="AX13505" s="27"/>
      <c r="AY13505" s="27"/>
      <c r="AZ13505" s="27"/>
      <c r="BA13505" s="27"/>
      <c r="BB13505" s="27"/>
      <c r="BC13505" s="27"/>
      <c r="BD13505" s="27"/>
      <c r="BE13505" s="27"/>
      <c r="BF13505" s="27"/>
      <c r="BG13505" s="27"/>
      <c r="BH13505" s="27"/>
      <c r="BI13505" s="27"/>
      <c r="BT13505" s="31"/>
      <c r="BU13505" s="32"/>
      <c r="BV13505" s="33"/>
      <c r="BW13505" s="32"/>
      <c r="BX13505" s="32"/>
      <c r="BY13505" s="34"/>
      <c r="CA13505" s="32"/>
      <c r="CB13505" s="32"/>
    </row>
    <row r="13506" spans="20:80">
      <c r="T13506"/>
      <c r="U13506"/>
      <c r="AO13506"/>
      <c r="AP13506"/>
      <c r="AQ13506"/>
      <c r="AR13506"/>
      <c r="AS13506"/>
      <c r="AT13506" s="47"/>
      <c r="AV13506" s="26"/>
      <c r="AW13506" s="26"/>
      <c r="AX13506" s="27"/>
      <c r="AY13506" s="27"/>
      <c r="AZ13506" s="27"/>
      <c r="BA13506" s="27"/>
      <c r="BB13506" s="27"/>
      <c r="BC13506" s="27"/>
      <c r="BD13506" s="27"/>
      <c r="BE13506" s="27"/>
      <c r="BF13506" s="27"/>
      <c r="BG13506" s="27"/>
      <c r="BH13506" s="27"/>
      <c r="BI13506" s="27"/>
      <c r="BT13506" s="31"/>
      <c r="BU13506" s="32"/>
      <c r="BV13506" s="33"/>
      <c r="BW13506" s="32"/>
      <c r="BX13506" s="32"/>
      <c r="BY13506" s="34"/>
      <c r="CA13506" s="32"/>
      <c r="CB13506" s="32"/>
    </row>
    <row r="13507" spans="20:80">
      <c r="T13507"/>
      <c r="U13507"/>
      <c r="AO13507"/>
      <c r="AP13507"/>
      <c r="AQ13507"/>
      <c r="AR13507"/>
      <c r="AS13507"/>
      <c r="AT13507" s="47"/>
      <c r="AV13507" s="26"/>
      <c r="AW13507" s="26"/>
      <c r="AX13507" s="27"/>
      <c r="AY13507" s="27"/>
      <c r="AZ13507" s="27"/>
      <c r="BA13507" s="27"/>
      <c r="BB13507" s="27"/>
      <c r="BC13507" s="27"/>
      <c r="BD13507" s="27"/>
      <c r="BE13507" s="27"/>
      <c r="BF13507" s="27"/>
      <c r="BG13507" s="27"/>
      <c r="BH13507" s="27"/>
      <c r="BI13507" s="27"/>
      <c r="BT13507" s="31"/>
      <c r="BU13507" s="32"/>
      <c r="BV13507" s="33"/>
      <c r="BW13507" s="32"/>
      <c r="BX13507" s="32"/>
      <c r="BY13507" s="34"/>
      <c r="CA13507" s="32"/>
      <c r="CB13507" s="32"/>
    </row>
    <row r="13508" spans="20:80">
      <c r="T13508"/>
      <c r="U13508"/>
      <c r="AO13508"/>
      <c r="AP13508"/>
      <c r="AQ13508"/>
      <c r="AR13508"/>
      <c r="AS13508"/>
      <c r="AT13508" s="47"/>
      <c r="AV13508" s="26"/>
      <c r="AW13508" s="26"/>
      <c r="AX13508" s="27"/>
      <c r="AY13508" s="27"/>
      <c r="AZ13508" s="27"/>
      <c r="BA13508" s="27"/>
      <c r="BB13508" s="27"/>
      <c r="BC13508" s="27"/>
      <c r="BD13508" s="27"/>
      <c r="BE13508" s="27"/>
      <c r="BF13508" s="27"/>
      <c r="BG13508" s="27"/>
      <c r="BH13508" s="27"/>
      <c r="BI13508" s="27"/>
      <c r="BT13508" s="31"/>
      <c r="BU13508" s="32"/>
      <c r="BV13508" s="33"/>
      <c r="BW13508" s="32"/>
      <c r="BX13508" s="32"/>
      <c r="BY13508" s="34"/>
      <c r="CA13508" s="32"/>
      <c r="CB13508" s="32"/>
    </row>
    <row r="13509" spans="20:80">
      <c r="T13509"/>
      <c r="U13509"/>
      <c r="AO13509"/>
      <c r="AP13509"/>
      <c r="AQ13509"/>
      <c r="AR13509"/>
      <c r="AS13509"/>
      <c r="AT13509" s="47"/>
      <c r="AV13509" s="26"/>
      <c r="AW13509" s="26"/>
      <c r="AX13509" s="27"/>
      <c r="AY13509" s="27"/>
      <c r="AZ13509" s="27"/>
      <c r="BA13509" s="27"/>
      <c r="BB13509" s="27"/>
      <c r="BC13509" s="27"/>
      <c r="BD13509" s="27"/>
      <c r="BE13509" s="27"/>
      <c r="BF13509" s="27"/>
      <c r="BG13509" s="27"/>
      <c r="BH13509" s="27"/>
      <c r="BI13509" s="27"/>
      <c r="BT13509" s="31"/>
      <c r="BU13509" s="32"/>
      <c r="BV13509" s="33"/>
      <c r="BW13509" s="32"/>
      <c r="BX13509" s="32"/>
      <c r="BY13509" s="34"/>
      <c r="CA13509" s="32"/>
      <c r="CB13509" s="32"/>
    </row>
    <row r="13510" spans="20:80">
      <c r="T13510"/>
      <c r="U13510"/>
      <c r="AO13510"/>
      <c r="AP13510"/>
      <c r="AQ13510"/>
      <c r="AR13510"/>
      <c r="AS13510"/>
      <c r="AT13510" s="47"/>
      <c r="AV13510" s="26"/>
      <c r="AW13510" s="26"/>
      <c r="AX13510" s="27"/>
      <c r="AY13510" s="27"/>
      <c r="AZ13510" s="27"/>
      <c r="BA13510" s="27"/>
      <c r="BB13510" s="27"/>
      <c r="BC13510" s="27"/>
      <c r="BD13510" s="27"/>
      <c r="BE13510" s="27"/>
      <c r="BF13510" s="27"/>
      <c r="BG13510" s="27"/>
      <c r="BH13510" s="27"/>
      <c r="BI13510" s="27"/>
      <c r="BT13510" s="31"/>
      <c r="BU13510" s="32"/>
      <c r="BV13510" s="33"/>
      <c r="BW13510" s="32"/>
      <c r="BX13510" s="32"/>
      <c r="BY13510" s="34"/>
      <c r="CA13510" s="32"/>
      <c r="CB13510" s="32"/>
    </row>
    <row r="13511" spans="20:80">
      <c r="T13511"/>
      <c r="U13511"/>
      <c r="AO13511"/>
      <c r="AP13511"/>
      <c r="AQ13511"/>
      <c r="AR13511"/>
      <c r="AS13511"/>
      <c r="AT13511" s="47"/>
      <c r="AV13511" s="26"/>
      <c r="AW13511" s="26"/>
      <c r="AX13511" s="27"/>
      <c r="AY13511" s="27"/>
      <c r="AZ13511" s="27"/>
      <c r="BA13511" s="27"/>
      <c r="BB13511" s="27"/>
      <c r="BC13511" s="27"/>
      <c r="BD13511" s="27"/>
      <c r="BE13511" s="27"/>
      <c r="BF13511" s="27"/>
      <c r="BG13511" s="27"/>
      <c r="BH13511" s="27"/>
      <c r="BI13511" s="27"/>
      <c r="BT13511" s="31"/>
      <c r="BU13511" s="32"/>
      <c r="BV13511" s="33"/>
      <c r="BW13511" s="32"/>
      <c r="BX13511" s="32"/>
      <c r="BY13511" s="34"/>
      <c r="CA13511" s="32"/>
      <c r="CB13511" s="32"/>
    </row>
    <row r="13512" spans="20:80">
      <c r="T13512"/>
      <c r="U13512"/>
      <c r="AO13512"/>
      <c r="AP13512"/>
      <c r="AQ13512"/>
      <c r="AR13512"/>
      <c r="AS13512"/>
      <c r="AT13512" s="47"/>
      <c r="AV13512" s="26"/>
      <c r="AW13512" s="26"/>
      <c r="AX13512" s="27"/>
      <c r="AY13512" s="27"/>
      <c r="AZ13512" s="27"/>
      <c r="BA13512" s="27"/>
      <c r="BB13512" s="27"/>
      <c r="BC13512" s="27"/>
      <c r="BD13512" s="27"/>
      <c r="BE13512" s="27"/>
      <c r="BF13512" s="27"/>
      <c r="BG13512" s="27"/>
      <c r="BH13512" s="27"/>
      <c r="BI13512" s="27"/>
      <c r="BT13512" s="31"/>
      <c r="BU13512" s="32"/>
      <c r="BV13512" s="33"/>
      <c r="BW13512" s="32"/>
      <c r="BX13512" s="32"/>
      <c r="BY13512" s="34"/>
      <c r="CA13512" s="32"/>
      <c r="CB13512" s="32"/>
    </row>
    <row r="13513" spans="20:80">
      <c r="T13513"/>
      <c r="U13513"/>
      <c r="AO13513"/>
      <c r="AP13513"/>
      <c r="AQ13513"/>
      <c r="AR13513"/>
      <c r="AS13513"/>
      <c r="AT13513" s="47"/>
      <c r="AV13513" s="26"/>
      <c r="AW13513" s="26"/>
      <c r="AX13513" s="27"/>
      <c r="AY13513" s="27"/>
      <c r="AZ13513" s="27"/>
      <c r="BA13513" s="27"/>
      <c r="BB13513" s="27"/>
      <c r="BC13513" s="27"/>
      <c r="BD13513" s="27"/>
      <c r="BE13513" s="27"/>
      <c r="BF13513" s="27"/>
      <c r="BG13513" s="27"/>
      <c r="BH13513" s="27"/>
      <c r="BI13513" s="27"/>
      <c r="BT13513" s="31"/>
      <c r="BU13513" s="32"/>
      <c r="BV13513" s="33"/>
      <c r="BW13513" s="32"/>
      <c r="BX13513" s="32"/>
      <c r="BY13513" s="34"/>
      <c r="CA13513" s="32"/>
      <c r="CB13513" s="32"/>
    </row>
    <row r="13514" spans="20:80">
      <c r="T13514"/>
      <c r="U13514"/>
      <c r="AO13514"/>
      <c r="AP13514"/>
      <c r="AQ13514"/>
      <c r="AR13514"/>
      <c r="AS13514"/>
      <c r="AT13514" s="47"/>
      <c r="AV13514" s="26"/>
      <c r="AW13514" s="26"/>
      <c r="AX13514" s="27"/>
      <c r="AY13514" s="27"/>
      <c r="AZ13514" s="27"/>
      <c r="BA13514" s="27"/>
      <c r="BB13514" s="27"/>
      <c r="BC13514" s="27"/>
      <c r="BD13514" s="27"/>
      <c r="BE13514" s="27"/>
      <c r="BF13514" s="27"/>
      <c r="BG13514" s="27"/>
      <c r="BH13514" s="27"/>
      <c r="BI13514" s="27"/>
      <c r="BT13514" s="31"/>
      <c r="BU13514" s="32"/>
      <c r="BV13514" s="33"/>
      <c r="BW13514" s="32"/>
      <c r="BX13514" s="32"/>
      <c r="BY13514" s="34"/>
      <c r="CA13514" s="32"/>
      <c r="CB13514" s="32"/>
    </row>
    <row r="13515" spans="20:80">
      <c r="T13515"/>
      <c r="U13515"/>
      <c r="AO13515"/>
      <c r="AP13515"/>
      <c r="AQ13515"/>
      <c r="AR13515"/>
      <c r="AS13515"/>
      <c r="AT13515" s="47"/>
      <c r="AV13515" s="26"/>
      <c r="AW13515" s="26"/>
      <c r="AX13515" s="27"/>
      <c r="AY13515" s="27"/>
      <c r="AZ13515" s="27"/>
      <c r="BA13515" s="27"/>
      <c r="BB13515" s="27"/>
      <c r="BC13515" s="27"/>
      <c r="BD13515" s="27"/>
      <c r="BE13515" s="27"/>
      <c r="BF13515" s="27"/>
      <c r="BG13515" s="27"/>
      <c r="BH13515" s="27"/>
      <c r="BI13515" s="27"/>
      <c r="BT13515" s="31"/>
      <c r="BU13515" s="32"/>
      <c r="BV13515" s="33"/>
      <c r="BW13515" s="32"/>
      <c r="BX13515" s="32"/>
      <c r="BY13515" s="34"/>
      <c r="CA13515" s="32"/>
      <c r="CB13515" s="32"/>
    </row>
    <row r="13516" spans="20:80">
      <c r="T13516"/>
      <c r="U13516"/>
      <c r="AO13516"/>
      <c r="AP13516"/>
      <c r="AQ13516"/>
      <c r="AR13516"/>
      <c r="AS13516"/>
      <c r="AT13516" s="47"/>
      <c r="AV13516" s="26"/>
      <c r="AW13516" s="26"/>
      <c r="AX13516" s="27"/>
      <c r="AY13516" s="27"/>
      <c r="AZ13516" s="27"/>
      <c r="BA13516" s="27"/>
      <c r="BB13516" s="27"/>
      <c r="BC13516" s="27"/>
      <c r="BD13516" s="27"/>
      <c r="BE13516" s="27"/>
      <c r="BF13516" s="27"/>
      <c r="BG13516" s="27"/>
      <c r="BH13516" s="27"/>
      <c r="BI13516" s="27"/>
      <c r="BT13516" s="31"/>
      <c r="BU13516" s="32"/>
      <c r="BV13516" s="33"/>
      <c r="BW13516" s="32"/>
      <c r="BX13516" s="32"/>
      <c r="BY13516" s="34"/>
      <c r="CA13516" s="32"/>
      <c r="CB13516" s="32"/>
    </row>
    <row r="13517" spans="20:80">
      <c r="T13517"/>
      <c r="U13517"/>
      <c r="AO13517"/>
      <c r="AP13517"/>
      <c r="AQ13517"/>
      <c r="AR13517"/>
      <c r="AS13517"/>
      <c r="AT13517" s="47"/>
      <c r="AV13517" s="26"/>
      <c r="AW13517" s="26"/>
      <c r="AX13517" s="27"/>
      <c r="AY13517" s="27"/>
      <c r="AZ13517" s="27"/>
      <c r="BA13517" s="27"/>
      <c r="BB13517" s="27"/>
      <c r="BC13517" s="27"/>
      <c r="BD13517" s="27"/>
      <c r="BE13517" s="27"/>
      <c r="BF13517" s="27"/>
      <c r="BG13517" s="27"/>
      <c r="BH13517" s="27"/>
      <c r="BI13517" s="27"/>
      <c r="BT13517" s="31"/>
      <c r="BU13517" s="32"/>
      <c r="BV13517" s="33"/>
      <c r="BW13517" s="32"/>
      <c r="BX13517" s="32"/>
      <c r="BY13517" s="34"/>
      <c r="CA13517" s="32"/>
      <c r="CB13517" s="32"/>
    </row>
    <row r="13518" spans="20:80">
      <c r="T13518"/>
      <c r="U13518"/>
      <c r="AO13518"/>
      <c r="AP13518"/>
      <c r="AQ13518"/>
      <c r="AR13518"/>
      <c r="AS13518"/>
      <c r="AT13518" s="47"/>
      <c r="AV13518" s="26"/>
      <c r="AW13518" s="26"/>
      <c r="AX13518" s="27"/>
      <c r="AY13518" s="27"/>
      <c r="AZ13518" s="27"/>
      <c r="BA13518" s="27"/>
      <c r="BB13518" s="27"/>
      <c r="BC13518" s="27"/>
      <c r="BD13518" s="27"/>
      <c r="BE13518" s="27"/>
      <c r="BF13518" s="27"/>
      <c r="BG13518" s="27"/>
      <c r="BH13518" s="27"/>
      <c r="BI13518" s="27"/>
      <c r="BT13518" s="31"/>
      <c r="BU13518" s="32"/>
      <c r="BV13518" s="33"/>
      <c r="BW13518" s="32"/>
      <c r="BX13518" s="32"/>
      <c r="BY13518" s="34"/>
      <c r="CA13518" s="32"/>
      <c r="CB13518" s="32"/>
    </row>
    <row r="13519" spans="20:80">
      <c r="T13519"/>
      <c r="U13519"/>
      <c r="AO13519"/>
      <c r="AP13519"/>
      <c r="AQ13519"/>
      <c r="AR13519"/>
      <c r="AS13519"/>
      <c r="AT13519" s="47"/>
      <c r="AV13519" s="26"/>
      <c r="AW13519" s="26"/>
      <c r="AX13519" s="27"/>
      <c r="AY13519" s="27"/>
      <c r="AZ13519" s="27"/>
      <c r="BA13519" s="27"/>
      <c r="BB13519" s="27"/>
      <c r="BC13519" s="27"/>
      <c r="BD13519" s="27"/>
      <c r="BE13519" s="27"/>
      <c r="BF13519" s="27"/>
      <c r="BG13519" s="27"/>
      <c r="BH13519" s="27"/>
      <c r="BI13519" s="27"/>
      <c r="BT13519" s="31"/>
      <c r="BU13519" s="32"/>
      <c r="BV13519" s="33"/>
      <c r="BW13519" s="32"/>
      <c r="BX13519" s="32"/>
      <c r="BY13519" s="34"/>
      <c r="CA13519" s="32"/>
      <c r="CB13519" s="32"/>
    </row>
    <row r="13520" spans="20:80">
      <c r="T13520"/>
      <c r="U13520"/>
      <c r="AO13520"/>
      <c r="AP13520"/>
      <c r="AQ13520"/>
      <c r="AR13520"/>
      <c r="AS13520"/>
      <c r="AT13520" s="47"/>
      <c r="AV13520" s="26"/>
      <c r="AW13520" s="26"/>
      <c r="AX13520" s="27"/>
      <c r="AY13520" s="27"/>
      <c r="AZ13520" s="27"/>
      <c r="BA13520" s="27"/>
      <c r="BB13520" s="27"/>
      <c r="BC13520" s="27"/>
      <c r="BD13520" s="27"/>
      <c r="BE13520" s="27"/>
      <c r="BF13520" s="27"/>
      <c r="BG13520" s="27"/>
      <c r="BH13520" s="27"/>
      <c r="BI13520" s="27"/>
      <c r="BT13520" s="31"/>
      <c r="BU13520" s="32"/>
      <c r="BV13520" s="33"/>
      <c r="BW13520" s="32"/>
      <c r="BX13520" s="32"/>
      <c r="BY13520" s="34"/>
      <c r="CA13520" s="32"/>
      <c r="CB13520" s="32"/>
    </row>
    <row r="13521" spans="20:80">
      <c r="T13521"/>
      <c r="U13521"/>
      <c r="AO13521"/>
      <c r="AP13521"/>
      <c r="AQ13521"/>
      <c r="AR13521"/>
      <c r="AS13521"/>
      <c r="AT13521" s="47"/>
      <c r="AV13521" s="26"/>
      <c r="AW13521" s="26"/>
      <c r="AX13521" s="27"/>
      <c r="AY13521" s="27"/>
      <c r="AZ13521" s="27"/>
      <c r="BA13521" s="27"/>
      <c r="BB13521" s="27"/>
      <c r="BC13521" s="27"/>
      <c r="BD13521" s="27"/>
      <c r="BE13521" s="27"/>
      <c r="BF13521" s="27"/>
      <c r="BG13521" s="27"/>
      <c r="BH13521" s="27"/>
      <c r="BI13521" s="27"/>
      <c r="BT13521" s="31"/>
      <c r="BU13521" s="32"/>
      <c r="BV13521" s="33"/>
      <c r="BW13521" s="32"/>
      <c r="BX13521" s="32"/>
      <c r="BY13521" s="34"/>
      <c r="CA13521" s="32"/>
      <c r="CB13521" s="32"/>
    </row>
    <row r="13522" spans="20:80">
      <c r="T13522"/>
      <c r="U13522"/>
      <c r="AO13522"/>
      <c r="AP13522"/>
      <c r="AQ13522"/>
      <c r="AR13522"/>
      <c r="AS13522"/>
      <c r="AT13522" s="47"/>
      <c r="AV13522" s="26"/>
      <c r="AW13522" s="26"/>
      <c r="AX13522" s="27"/>
      <c r="AY13522" s="27"/>
      <c r="AZ13522" s="27"/>
      <c r="BA13522" s="27"/>
      <c r="BB13522" s="27"/>
      <c r="BC13522" s="27"/>
      <c r="BD13522" s="27"/>
      <c r="BE13522" s="27"/>
      <c r="BF13522" s="27"/>
      <c r="BG13522" s="27"/>
      <c r="BH13522" s="27"/>
      <c r="BI13522" s="27"/>
      <c r="BT13522" s="31"/>
      <c r="BU13522" s="32"/>
      <c r="BV13522" s="33"/>
      <c r="BW13522" s="32"/>
      <c r="BX13522" s="32"/>
      <c r="BY13522" s="34"/>
      <c r="CA13522" s="32"/>
      <c r="CB13522" s="32"/>
    </row>
    <row r="13523" spans="20:80">
      <c r="T13523"/>
      <c r="U13523"/>
      <c r="AO13523"/>
      <c r="AP13523"/>
      <c r="AQ13523"/>
      <c r="AR13523"/>
      <c r="AS13523"/>
      <c r="AT13523" s="47"/>
      <c r="AV13523" s="26"/>
      <c r="AW13523" s="26"/>
      <c r="AX13523" s="27"/>
      <c r="AY13523" s="27"/>
      <c r="AZ13523" s="27"/>
      <c r="BA13523" s="27"/>
      <c r="BB13523" s="27"/>
      <c r="BC13523" s="27"/>
      <c r="BD13523" s="27"/>
      <c r="BE13523" s="27"/>
      <c r="BF13523" s="27"/>
      <c r="BG13523" s="27"/>
      <c r="BH13523" s="27"/>
      <c r="BI13523" s="27"/>
      <c r="BT13523" s="31"/>
      <c r="BU13523" s="32"/>
      <c r="BV13523" s="33"/>
      <c r="BW13523" s="32"/>
      <c r="BX13523" s="32"/>
      <c r="BY13523" s="34"/>
      <c r="CA13523" s="32"/>
      <c r="CB13523" s="32"/>
    </row>
    <row r="13524" spans="20:80">
      <c r="T13524"/>
      <c r="U13524"/>
      <c r="AO13524"/>
      <c r="AP13524"/>
      <c r="AQ13524"/>
      <c r="AR13524"/>
      <c r="AS13524"/>
      <c r="AT13524" s="47"/>
      <c r="AV13524" s="26"/>
      <c r="AW13524" s="26"/>
      <c r="AX13524" s="27"/>
      <c r="AY13524" s="27"/>
      <c r="AZ13524" s="27"/>
      <c r="BA13524" s="27"/>
      <c r="BB13524" s="27"/>
      <c r="BC13524" s="27"/>
      <c r="BD13524" s="27"/>
      <c r="BE13524" s="27"/>
      <c r="BF13524" s="27"/>
      <c r="BG13524" s="27"/>
      <c r="BH13524" s="27"/>
      <c r="BI13524" s="27"/>
      <c r="BT13524" s="31"/>
      <c r="BU13524" s="32"/>
      <c r="BV13524" s="33"/>
      <c r="BW13524" s="32"/>
      <c r="BX13524" s="32"/>
      <c r="BY13524" s="34"/>
      <c r="CA13524" s="32"/>
      <c r="CB13524" s="32"/>
    </row>
    <row r="13525" spans="20:80">
      <c r="T13525"/>
      <c r="U13525"/>
      <c r="AO13525"/>
      <c r="AP13525"/>
      <c r="AQ13525"/>
      <c r="AR13525"/>
      <c r="AS13525"/>
      <c r="AT13525" s="47"/>
      <c r="AV13525" s="26"/>
      <c r="AW13525" s="26"/>
      <c r="AX13525" s="27"/>
      <c r="AY13525" s="27"/>
      <c r="AZ13525" s="27"/>
      <c r="BA13525" s="27"/>
      <c r="BB13525" s="27"/>
      <c r="BC13525" s="27"/>
      <c r="BD13525" s="27"/>
      <c r="BE13525" s="27"/>
      <c r="BF13525" s="27"/>
      <c r="BG13525" s="27"/>
      <c r="BH13525" s="27"/>
      <c r="BI13525" s="27"/>
      <c r="BT13525" s="31"/>
      <c r="BU13525" s="32"/>
      <c r="BV13525" s="33"/>
      <c r="BW13525" s="32"/>
      <c r="BX13525" s="32"/>
      <c r="BY13525" s="34"/>
      <c r="CA13525" s="32"/>
      <c r="CB13525" s="32"/>
    </row>
    <row r="13526" spans="20:80">
      <c r="T13526"/>
      <c r="U13526"/>
      <c r="AO13526"/>
      <c r="AP13526"/>
      <c r="AQ13526"/>
      <c r="AR13526"/>
      <c r="AS13526"/>
      <c r="AT13526" s="47"/>
      <c r="AV13526" s="26"/>
      <c r="AW13526" s="26"/>
      <c r="AX13526" s="27"/>
      <c r="AY13526" s="27"/>
      <c r="AZ13526" s="27"/>
      <c r="BA13526" s="27"/>
      <c r="BB13526" s="27"/>
      <c r="BC13526" s="27"/>
      <c r="BD13526" s="27"/>
      <c r="BE13526" s="27"/>
      <c r="BF13526" s="27"/>
      <c r="BG13526" s="27"/>
      <c r="BH13526" s="27"/>
      <c r="BI13526" s="27"/>
      <c r="BT13526" s="31"/>
      <c r="BU13526" s="32"/>
      <c r="BV13526" s="33"/>
      <c r="BW13526" s="32"/>
      <c r="BX13526" s="32"/>
      <c r="BY13526" s="34"/>
      <c r="CA13526" s="32"/>
      <c r="CB13526" s="32"/>
    </row>
    <row r="13527" spans="20:80">
      <c r="T13527"/>
      <c r="U13527"/>
      <c r="AO13527"/>
      <c r="AP13527"/>
      <c r="AQ13527"/>
      <c r="AR13527"/>
      <c r="AS13527"/>
      <c r="AT13527" s="47"/>
      <c r="AV13527" s="26"/>
      <c r="AW13527" s="26"/>
      <c r="AX13527" s="27"/>
      <c r="AY13527" s="27"/>
      <c r="AZ13527" s="27"/>
      <c r="BA13527" s="27"/>
      <c r="BB13527" s="27"/>
      <c r="BC13527" s="27"/>
      <c r="BD13527" s="27"/>
      <c r="BE13527" s="27"/>
      <c r="BF13527" s="27"/>
      <c r="BG13527" s="27"/>
      <c r="BH13527" s="27"/>
      <c r="BI13527" s="27"/>
      <c r="BT13527" s="31"/>
      <c r="BU13527" s="32"/>
      <c r="BV13527" s="33"/>
      <c r="BW13527" s="32"/>
      <c r="BX13527" s="32"/>
      <c r="BY13527" s="34"/>
      <c r="CA13527" s="32"/>
      <c r="CB13527" s="32"/>
    </row>
    <row r="13528" spans="20:80">
      <c r="T13528"/>
      <c r="U13528"/>
      <c r="AO13528"/>
      <c r="AP13528"/>
      <c r="AQ13528"/>
      <c r="AR13528"/>
      <c r="AS13528"/>
      <c r="AT13528" s="47"/>
      <c r="AV13528" s="26"/>
      <c r="AW13528" s="26"/>
      <c r="AX13528" s="27"/>
      <c r="AY13528" s="27"/>
      <c r="AZ13528" s="27"/>
      <c r="BA13528" s="27"/>
      <c r="BB13528" s="27"/>
      <c r="BC13528" s="27"/>
      <c r="BD13528" s="27"/>
      <c r="BE13528" s="27"/>
      <c r="BF13528" s="27"/>
      <c r="BG13528" s="27"/>
      <c r="BH13528" s="27"/>
      <c r="BI13528" s="27"/>
      <c r="BT13528" s="31"/>
      <c r="BU13528" s="32"/>
      <c r="BV13528" s="33"/>
      <c r="BW13528" s="32"/>
      <c r="BX13528" s="32"/>
      <c r="BY13528" s="34"/>
      <c r="CA13528" s="32"/>
      <c r="CB13528" s="32"/>
    </row>
    <row r="13529" spans="20:80">
      <c r="T13529"/>
      <c r="U13529"/>
      <c r="AO13529"/>
      <c r="AP13529"/>
      <c r="AQ13529"/>
      <c r="AR13529"/>
      <c r="AS13529"/>
      <c r="AT13529" s="47"/>
      <c r="AV13529" s="26"/>
      <c r="AW13529" s="26"/>
      <c r="AX13529" s="27"/>
      <c r="AY13529" s="27"/>
      <c r="AZ13529" s="27"/>
      <c r="BA13529" s="27"/>
      <c r="BB13529" s="27"/>
      <c r="BC13529" s="27"/>
      <c r="BD13529" s="27"/>
      <c r="BE13529" s="27"/>
      <c r="BF13529" s="27"/>
      <c r="BG13529" s="27"/>
      <c r="BH13529" s="27"/>
      <c r="BI13529" s="27"/>
      <c r="BT13529" s="31"/>
      <c r="BU13529" s="32"/>
      <c r="BV13529" s="33"/>
      <c r="BW13529" s="32"/>
      <c r="BX13529" s="32"/>
      <c r="BY13529" s="34"/>
      <c r="CA13529" s="32"/>
      <c r="CB13529" s="32"/>
    </row>
    <row r="13530" spans="20:80">
      <c r="T13530"/>
      <c r="U13530"/>
      <c r="AO13530"/>
      <c r="AP13530"/>
      <c r="AQ13530"/>
      <c r="AR13530"/>
      <c r="AS13530"/>
      <c r="AT13530" s="47"/>
      <c r="AV13530" s="26"/>
      <c r="AW13530" s="26"/>
      <c r="AX13530" s="27"/>
      <c r="AY13530" s="27"/>
      <c r="AZ13530" s="27"/>
      <c r="BA13530" s="27"/>
      <c r="BB13530" s="27"/>
      <c r="BC13530" s="27"/>
      <c r="BD13530" s="27"/>
      <c r="BE13530" s="27"/>
      <c r="BF13530" s="27"/>
      <c r="BG13530" s="27"/>
      <c r="BH13530" s="27"/>
      <c r="BI13530" s="27"/>
      <c r="BT13530" s="31"/>
      <c r="BU13530" s="32"/>
      <c r="BV13530" s="33"/>
      <c r="BW13530" s="32"/>
      <c r="BX13530" s="32"/>
      <c r="BY13530" s="34"/>
      <c r="CA13530" s="32"/>
      <c r="CB13530" s="32"/>
    </row>
    <row r="13531" spans="20:80">
      <c r="T13531"/>
      <c r="U13531"/>
      <c r="AO13531"/>
      <c r="AP13531"/>
      <c r="AQ13531"/>
      <c r="AR13531"/>
      <c r="AS13531"/>
      <c r="AT13531" s="47"/>
      <c r="AV13531" s="26"/>
      <c r="AW13531" s="26"/>
      <c r="AX13531" s="27"/>
      <c r="AY13531" s="27"/>
      <c r="AZ13531" s="27"/>
      <c r="BA13531" s="27"/>
      <c r="BB13531" s="27"/>
      <c r="BC13531" s="27"/>
      <c r="BD13531" s="27"/>
      <c r="BE13531" s="27"/>
      <c r="BF13531" s="27"/>
      <c r="BG13531" s="27"/>
      <c r="BH13531" s="27"/>
      <c r="BI13531" s="27"/>
      <c r="BT13531" s="31"/>
      <c r="BU13531" s="32"/>
      <c r="BV13531" s="33"/>
      <c r="BW13531" s="32"/>
      <c r="BX13531" s="32"/>
      <c r="BY13531" s="34"/>
      <c r="CA13531" s="32"/>
      <c r="CB13531" s="32"/>
    </row>
    <row r="13532" spans="20:80">
      <c r="T13532"/>
      <c r="U13532"/>
      <c r="AO13532"/>
      <c r="AP13532"/>
      <c r="AQ13532"/>
      <c r="AR13532"/>
      <c r="AS13532"/>
      <c r="AT13532" s="47"/>
      <c r="AV13532" s="26"/>
      <c r="AW13532" s="26"/>
      <c r="AX13532" s="27"/>
      <c r="AY13532" s="27"/>
      <c r="AZ13532" s="27"/>
      <c r="BA13532" s="27"/>
      <c r="BB13532" s="27"/>
      <c r="BC13532" s="27"/>
      <c r="BD13532" s="27"/>
      <c r="BE13532" s="27"/>
      <c r="BF13532" s="27"/>
      <c r="BG13532" s="27"/>
      <c r="BH13532" s="27"/>
      <c r="BI13532" s="27"/>
      <c r="BT13532" s="31"/>
      <c r="BU13532" s="32"/>
      <c r="BV13532" s="33"/>
      <c r="BW13532" s="32"/>
      <c r="BX13532" s="32"/>
      <c r="BY13532" s="34"/>
      <c r="CA13532" s="32"/>
      <c r="CB13532" s="32"/>
    </row>
    <row r="13533" spans="20:80">
      <c r="T13533"/>
      <c r="U13533"/>
      <c r="AO13533"/>
      <c r="AP13533"/>
      <c r="AQ13533"/>
      <c r="AR13533"/>
      <c r="AS13533"/>
      <c r="AT13533" s="47"/>
      <c r="AV13533" s="26"/>
      <c r="AW13533" s="26"/>
      <c r="AX13533" s="27"/>
      <c r="AY13533" s="27"/>
      <c r="AZ13533" s="27"/>
      <c r="BA13533" s="27"/>
      <c r="BB13533" s="27"/>
      <c r="BC13533" s="27"/>
      <c r="BD13533" s="27"/>
      <c r="BE13533" s="27"/>
      <c r="BF13533" s="27"/>
      <c r="BG13533" s="27"/>
      <c r="BH13533" s="27"/>
      <c r="BI13533" s="27"/>
      <c r="BT13533" s="31"/>
      <c r="BU13533" s="32"/>
      <c r="BV13533" s="33"/>
      <c r="BW13533" s="32"/>
      <c r="BX13533" s="32"/>
      <c r="BY13533" s="34"/>
      <c r="CA13533" s="32"/>
      <c r="CB13533" s="32"/>
    </row>
    <row r="13534" spans="20:80">
      <c r="T13534"/>
      <c r="U13534"/>
      <c r="AO13534"/>
      <c r="AP13534"/>
      <c r="AQ13534"/>
      <c r="AR13534"/>
      <c r="AS13534"/>
      <c r="AT13534" s="47"/>
      <c r="AV13534" s="26"/>
      <c r="AW13534" s="26"/>
      <c r="AX13534" s="27"/>
      <c r="AY13534" s="27"/>
      <c r="AZ13534" s="27"/>
      <c r="BA13534" s="27"/>
      <c r="BB13534" s="27"/>
      <c r="BC13534" s="27"/>
      <c r="BD13534" s="27"/>
      <c r="BE13534" s="27"/>
      <c r="BF13534" s="27"/>
      <c r="BG13534" s="27"/>
      <c r="BH13534" s="27"/>
      <c r="BI13534" s="27"/>
      <c r="BT13534" s="31"/>
      <c r="BU13534" s="32"/>
      <c r="BV13534" s="33"/>
      <c r="BW13534" s="32"/>
      <c r="BX13534" s="32"/>
      <c r="BY13534" s="34"/>
      <c r="CA13534" s="32"/>
      <c r="CB13534" s="32"/>
    </row>
    <row r="13535" spans="20:80">
      <c r="T13535"/>
      <c r="U13535"/>
      <c r="AO13535"/>
      <c r="AP13535"/>
      <c r="AQ13535"/>
      <c r="AR13535"/>
      <c r="AS13535"/>
      <c r="AT13535" s="47"/>
      <c r="AV13535" s="26"/>
      <c r="AW13535" s="26"/>
      <c r="AX13535" s="27"/>
      <c r="AY13535" s="27"/>
      <c r="AZ13535" s="27"/>
      <c r="BA13535" s="27"/>
      <c r="BB13535" s="27"/>
      <c r="BC13535" s="27"/>
      <c r="BD13535" s="27"/>
      <c r="BE13535" s="27"/>
      <c r="BF13535" s="27"/>
      <c r="BG13535" s="27"/>
      <c r="BH13535" s="27"/>
      <c r="BI13535" s="27"/>
      <c r="BT13535" s="31"/>
      <c r="BU13535" s="32"/>
      <c r="BV13535" s="33"/>
      <c r="BW13535" s="32"/>
      <c r="BX13535" s="32"/>
      <c r="BY13535" s="34"/>
      <c r="CA13535" s="32"/>
      <c r="CB13535" s="32"/>
    </row>
    <row r="13536" spans="20:80">
      <c r="T13536"/>
      <c r="U13536"/>
      <c r="AO13536"/>
      <c r="AP13536"/>
      <c r="AQ13536"/>
      <c r="AR13536"/>
      <c r="AS13536"/>
      <c r="AT13536" s="47"/>
      <c r="AV13536" s="26"/>
      <c r="AW13536" s="26"/>
      <c r="AX13536" s="27"/>
      <c r="AY13536" s="27"/>
      <c r="AZ13536" s="27"/>
      <c r="BA13536" s="27"/>
      <c r="BB13536" s="27"/>
      <c r="BC13536" s="27"/>
      <c r="BD13536" s="27"/>
      <c r="BE13536" s="27"/>
      <c r="BF13536" s="27"/>
      <c r="BG13536" s="27"/>
      <c r="BH13536" s="27"/>
      <c r="BI13536" s="27"/>
      <c r="BT13536" s="31"/>
      <c r="BU13536" s="32"/>
      <c r="BV13536" s="33"/>
      <c r="BW13536" s="32"/>
      <c r="BX13536" s="32"/>
      <c r="BY13536" s="34"/>
      <c r="CA13536" s="32"/>
      <c r="CB13536" s="32"/>
    </row>
    <row r="13537" spans="20:80">
      <c r="T13537"/>
      <c r="U13537"/>
      <c r="AO13537"/>
      <c r="AP13537"/>
      <c r="AQ13537"/>
      <c r="AR13537"/>
      <c r="AS13537"/>
      <c r="AT13537" s="47"/>
      <c r="AV13537" s="26"/>
      <c r="AW13537" s="26"/>
      <c r="AX13537" s="27"/>
      <c r="AY13537" s="27"/>
      <c r="AZ13537" s="27"/>
      <c r="BA13537" s="27"/>
      <c r="BB13537" s="27"/>
      <c r="BC13537" s="27"/>
      <c r="BD13537" s="27"/>
      <c r="BE13537" s="27"/>
      <c r="BF13537" s="27"/>
      <c r="BG13537" s="27"/>
      <c r="BH13537" s="27"/>
      <c r="BI13537" s="27"/>
      <c r="BT13537" s="31"/>
      <c r="BU13537" s="32"/>
      <c r="BV13537" s="33"/>
      <c r="BW13537" s="32"/>
      <c r="BX13537" s="32"/>
      <c r="BY13537" s="34"/>
      <c r="CA13537" s="32"/>
      <c r="CB13537" s="32"/>
    </row>
    <row r="13538" spans="20:80">
      <c r="T13538"/>
      <c r="U13538"/>
      <c r="AO13538"/>
      <c r="AP13538"/>
      <c r="AQ13538"/>
      <c r="AR13538"/>
      <c r="AS13538"/>
      <c r="AT13538" s="47"/>
      <c r="AV13538" s="26"/>
      <c r="AW13538" s="26"/>
      <c r="AX13538" s="27"/>
      <c r="AY13538" s="27"/>
      <c r="AZ13538" s="27"/>
      <c r="BA13538" s="27"/>
      <c r="BB13538" s="27"/>
      <c r="BC13538" s="27"/>
      <c r="BD13538" s="27"/>
      <c r="BE13538" s="27"/>
      <c r="BF13538" s="27"/>
      <c r="BG13538" s="27"/>
      <c r="BH13538" s="27"/>
      <c r="BI13538" s="27"/>
      <c r="BT13538" s="31"/>
      <c r="BU13538" s="32"/>
      <c r="BV13538" s="33"/>
      <c r="BW13538" s="32"/>
      <c r="BX13538" s="32"/>
      <c r="BY13538" s="34"/>
      <c r="CA13538" s="32"/>
      <c r="CB13538" s="32"/>
    </row>
    <row r="13539" spans="20:80">
      <c r="T13539"/>
      <c r="U13539"/>
      <c r="AO13539"/>
      <c r="AP13539"/>
      <c r="AQ13539"/>
      <c r="AR13539"/>
      <c r="AS13539"/>
      <c r="AT13539" s="47"/>
      <c r="AV13539" s="26"/>
      <c r="AW13539" s="26"/>
      <c r="AX13539" s="27"/>
      <c r="AY13539" s="27"/>
      <c r="AZ13539" s="27"/>
      <c r="BA13539" s="27"/>
      <c r="BB13539" s="27"/>
      <c r="BC13539" s="27"/>
      <c r="BD13539" s="27"/>
      <c r="BE13539" s="27"/>
      <c r="BF13539" s="27"/>
      <c r="BG13539" s="27"/>
      <c r="BH13539" s="27"/>
      <c r="BI13539" s="27"/>
      <c r="BT13539" s="31"/>
      <c r="BU13539" s="32"/>
      <c r="BV13539" s="33"/>
      <c r="BW13539" s="32"/>
      <c r="BX13539" s="32"/>
      <c r="BY13539" s="34"/>
      <c r="CA13539" s="32"/>
      <c r="CB13539" s="32"/>
    </row>
    <row r="13540" spans="20:80">
      <c r="T13540"/>
      <c r="U13540"/>
      <c r="AO13540"/>
      <c r="AP13540"/>
      <c r="AQ13540"/>
      <c r="AR13540"/>
      <c r="AS13540"/>
      <c r="AT13540" s="47"/>
      <c r="AV13540" s="26"/>
      <c r="AW13540" s="26"/>
      <c r="AX13540" s="27"/>
      <c r="AY13540" s="27"/>
      <c r="AZ13540" s="27"/>
      <c r="BA13540" s="27"/>
      <c r="BB13540" s="27"/>
      <c r="BC13540" s="27"/>
      <c r="BD13540" s="27"/>
      <c r="BE13540" s="27"/>
      <c r="BF13540" s="27"/>
      <c r="BG13540" s="27"/>
      <c r="BH13540" s="27"/>
      <c r="BI13540" s="27"/>
      <c r="BT13540" s="31"/>
      <c r="BU13540" s="32"/>
      <c r="BV13540" s="33"/>
      <c r="BW13540" s="32"/>
      <c r="BX13540" s="32"/>
      <c r="BY13540" s="34"/>
      <c r="CA13540" s="32"/>
      <c r="CB13540" s="32"/>
    </row>
    <row r="13541" spans="20:80">
      <c r="T13541"/>
      <c r="U13541"/>
      <c r="AO13541"/>
      <c r="AP13541"/>
      <c r="AQ13541"/>
      <c r="AR13541"/>
      <c r="AS13541"/>
      <c r="AT13541" s="47"/>
      <c r="AV13541" s="26"/>
      <c r="AW13541" s="26"/>
      <c r="AX13541" s="27"/>
      <c r="AY13541" s="27"/>
      <c r="AZ13541" s="27"/>
      <c r="BA13541" s="27"/>
      <c r="BB13541" s="27"/>
      <c r="BC13541" s="27"/>
      <c r="BD13541" s="27"/>
      <c r="BE13541" s="27"/>
      <c r="BF13541" s="27"/>
      <c r="BG13541" s="27"/>
      <c r="BH13541" s="27"/>
      <c r="BI13541" s="27"/>
      <c r="BT13541" s="31"/>
      <c r="BU13541" s="32"/>
      <c r="BV13541" s="33"/>
      <c r="BW13541" s="32"/>
      <c r="BX13541" s="32"/>
      <c r="BY13541" s="34"/>
      <c r="CA13541" s="32"/>
      <c r="CB13541" s="32"/>
    </row>
    <row r="13542" spans="20:80">
      <c r="T13542"/>
      <c r="U13542"/>
      <c r="AO13542"/>
      <c r="AP13542"/>
      <c r="AQ13542"/>
      <c r="AR13542"/>
      <c r="AS13542"/>
      <c r="AT13542" s="47"/>
      <c r="AV13542" s="26"/>
      <c r="AW13542" s="26"/>
      <c r="AX13542" s="27"/>
      <c r="AY13542" s="27"/>
      <c r="AZ13542" s="27"/>
      <c r="BA13542" s="27"/>
      <c r="BB13542" s="27"/>
      <c r="BC13542" s="27"/>
      <c r="BD13542" s="27"/>
      <c r="BE13542" s="27"/>
      <c r="BF13542" s="27"/>
      <c r="BG13542" s="27"/>
      <c r="BH13542" s="27"/>
      <c r="BI13542" s="27"/>
      <c r="BT13542" s="31"/>
      <c r="BU13542" s="32"/>
      <c r="BV13542" s="33"/>
      <c r="BW13542" s="32"/>
      <c r="BX13542" s="32"/>
      <c r="BY13542" s="34"/>
      <c r="CA13542" s="32"/>
      <c r="CB13542" s="32"/>
    </row>
    <row r="13543" spans="20:80">
      <c r="T13543"/>
      <c r="U13543"/>
      <c r="AO13543"/>
      <c r="AP13543"/>
      <c r="AQ13543"/>
      <c r="AR13543"/>
      <c r="AS13543"/>
      <c r="AT13543" s="47"/>
      <c r="AV13543" s="26"/>
      <c r="AW13543" s="26"/>
      <c r="AX13543" s="27"/>
      <c r="AY13543" s="27"/>
      <c r="AZ13543" s="27"/>
      <c r="BA13543" s="27"/>
      <c r="BB13543" s="27"/>
      <c r="BC13543" s="27"/>
      <c r="BD13543" s="27"/>
      <c r="BE13543" s="27"/>
      <c r="BF13543" s="27"/>
      <c r="BG13543" s="27"/>
      <c r="BH13543" s="27"/>
      <c r="BI13543" s="27"/>
      <c r="BT13543" s="31"/>
      <c r="BU13543" s="32"/>
      <c r="BV13543" s="33"/>
      <c r="BW13543" s="32"/>
      <c r="BX13543" s="32"/>
      <c r="BY13543" s="34"/>
      <c r="CA13543" s="32"/>
      <c r="CB13543" s="32"/>
    </row>
    <row r="13544" spans="20:80">
      <c r="T13544"/>
      <c r="U13544"/>
      <c r="AO13544"/>
      <c r="AP13544"/>
      <c r="AQ13544"/>
      <c r="AR13544"/>
      <c r="AS13544"/>
      <c r="AT13544" s="47"/>
      <c r="AV13544" s="26"/>
      <c r="AW13544" s="26"/>
      <c r="AX13544" s="27"/>
      <c r="AY13544" s="27"/>
      <c r="AZ13544" s="27"/>
      <c r="BA13544" s="27"/>
      <c r="BB13544" s="27"/>
      <c r="BC13544" s="27"/>
      <c r="BD13544" s="27"/>
      <c r="BE13544" s="27"/>
      <c r="BF13544" s="27"/>
      <c r="BG13544" s="27"/>
      <c r="BH13544" s="27"/>
      <c r="BI13544" s="27"/>
      <c r="BT13544" s="31"/>
      <c r="BU13544" s="32"/>
      <c r="BV13544" s="33"/>
      <c r="BW13544" s="32"/>
      <c r="BX13544" s="32"/>
      <c r="BY13544" s="34"/>
      <c r="CA13544" s="32"/>
      <c r="CB13544" s="32"/>
    </row>
    <row r="13545" spans="20:80">
      <c r="T13545"/>
      <c r="U13545"/>
      <c r="AO13545"/>
      <c r="AP13545"/>
      <c r="AQ13545"/>
      <c r="AR13545"/>
      <c r="AS13545"/>
      <c r="AT13545" s="47"/>
      <c r="AV13545" s="26"/>
      <c r="AW13545" s="26"/>
      <c r="AX13545" s="27"/>
      <c r="AY13545" s="27"/>
      <c r="AZ13545" s="27"/>
      <c r="BA13545" s="27"/>
      <c r="BB13545" s="27"/>
      <c r="BC13545" s="27"/>
      <c r="BD13545" s="27"/>
      <c r="BE13545" s="27"/>
      <c r="BF13545" s="27"/>
      <c r="BG13545" s="27"/>
      <c r="BH13545" s="27"/>
      <c r="BI13545" s="27"/>
      <c r="BT13545" s="31"/>
      <c r="BU13545" s="32"/>
      <c r="BV13545" s="33"/>
      <c r="BW13545" s="32"/>
      <c r="BX13545" s="32"/>
      <c r="BY13545" s="34"/>
      <c r="CA13545" s="32"/>
      <c r="CB13545" s="32"/>
    </row>
    <row r="13546" spans="20:80">
      <c r="T13546"/>
      <c r="U13546"/>
      <c r="AO13546"/>
      <c r="AP13546"/>
      <c r="AQ13546"/>
      <c r="AR13546"/>
      <c r="AS13546"/>
      <c r="AT13546" s="47"/>
      <c r="AV13546" s="26"/>
      <c r="AW13546" s="26"/>
      <c r="AX13546" s="27"/>
      <c r="AY13546" s="27"/>
      <c r="AZ13546" s="27"/>
      <c r="BA13546" s="27"/>
      <c r="BB13546" s="27"/>
      <c r="BC13546" s="27"/>
      <c r="BD13546" s="27"/>
      <c r="BE13546" s="27"/>
      <c r="BF13546" s="27"/>
      <c r="BG13546" s="27"/>
      <c r="BH13546" s="27"/>
      <c r="BI13546" s="27"/>
      <c r="BT13546" s="31"/>
      <c r="BU13546" s="32"/>
      <c r="BV13546" s="33"/>
      <c r="BW13546" s="32"/>
      <c r="BX13546" s="32"/>
      <c r="BY13546" s="34"/>
      <c r="CA13546" s="32"/>
      <c r="CB13546" s="32"/>
    </row>
    <row r="13547" spans="20:80">
      <c r="T13547"/>
      <c r="U13547"/>
      <c r="AO13547"/>
      <c r="AP13547"/>
      <c r="AQ13547"/>
      <c r="AR13547"/>
      <c r="AS13547"/>
      <c r="AT13547" s="47"/>
      <c r="AV13547" s="26"/>
      <c r="AW13547" s="26"/>
      <c r="AX13547" s="27"/>
      <c r="AY13547" s="27"/>
      <c r="AZ13547" s="27"/>
      <c r="BA13547" s="27"/>
      <c r="BB13547" s="27"/>
      <c r="BC13547" s="27"/>
      <c r="BD13547" s="27"/>
      <c r="BE13547" s="27"/>
      <c r="BF13547" s="27"/>
      <c r="BG13547" s="27"/>
      <c r="BH13547" s="27"/>
      <c r="BI13547" s="27"/>
      <c r="BT13547" s="31"/>
      <c r="BU13547" s="32"/>
      <c r="BV13547" s="33"/>
      <c r="BW13547" s="32"/>
      <c r="BX13547" s="32"/>
      <c r="BY13547" s="34"/>
      <c r="CA13547" s="32"/>
      <c r="CB13547" s="32"/>
    </row>
    <row r="13548" spans="20:80">
      <c r="T13548"/>
      <c r="U13548"/>
      <c r="AO13548"/>
      <c r="AP13548"/>
      <c r="AQ13548"/>
      <c r="AR13548"/>
      <c r="AS13548"/>
      <c r="AT13548" s="47"/>
      <c r="AV13548" s="26"/>
      <c r="AW13548" s="26"/>
      <c r="AX13548" s="27"/>
      <c r="AY13548" s="27"/>
      <c r="AZ13548" s="27"/>
      <c r="BA13548" s="27"/>
      <c r="BB13548" s="27"/>
      <c r="BC13548" s="27"/>
      <c r="BD13548" s="27"/>
      <c r="BE13548" s="27"/>
      <c r="BF13548" s="27"/>
      <c r="BG13548" s="27"/>
      <c r="BH13548" s="27"/>
      <c r="BI13548" s="27"/>
      <c r="BT13548" s="31"/>
      <c r="BU13548" s="32"/>
      <c r="BV13548" s="33"/>
      <c r="BW13548" s="32"/>
      <c r="BX13548" s="32"/>
      <c r="BY13548" s="34"/>
      <c r="CA13548" s="32"/>
      <c r="CB13548" s="32"/>
    </row>
    <row r="13549" spans="20:80">
      <c r="T13549"/>
      <c r="U13549"/>
      <c r="AO13549"/>
      <c r="AP13549"/>
      <c r="AQ13549"/>
      <c r="AR13549"/>
      <c r="AS13549"/>
      <c r="AT13549" s="47"/>
      <c r="AV13549" s="26"/>
      <c r="AW13549" s="26"/>
      <c r="AX13549" s="27"/>
      <c r="AY13549" s="27"/>
      <c r="AZ13549" s="27"/>
      <c r="BA13549" s="27"/>
      <c r="BB13549" s="27"/>
      <c r="BC13549" s="27"/>
      <c r="BD13549" s="27"/>
      <c r="BE13549" s="27"/>
      <c r="BF13549" s="27"/>
      <c r="BG13549" s="27"/>
      <c r="BH13549" s="27"/>
      <c r="BI13549" s="27"/>
      <c r="BT13549" s="31"/>
      <c r="BU13549" s="32"/>
      <c r="BV13549" s="33"/>
      <c r="BW13549" s="32"/>
      <c r="BX13549" s="32"/>
      <c r="BY13549" s="34"/>
      <c r="CA13549" s="32"/>
      <c r="CB13549" s="32"/>
    </row>
    <row r="13550" spans="20:80">
      <c r="T13550"/>
      <c r="U13550"/>
      <c r="AO13550"/>
      <c r="AP13550"/>
      <c r="AQ13550"/>
      <c r="AR13550"/>
      <c r="AS13550"/>
      <c r="AT13550" s="47"/>
      <c r="AV13550" s="26"/>
      <c r="AW13550" s="26"/>
      <c r="AX13550" s="27"/>
      <c r="AY13550" s="27"/>
      <c r="AZ13550" s="27"/>
      <c r="BA13550" s="27"/>
      <c r="BB13550" s="27"/>
      <c r="BC13550" s="27"/>
      <c r="BD13550" s="27"/>
      <c r="BE13550" s="27"/>
      <c r="BF13550" s="27"/>
      <c r="BG13550" s="27"/>
      <c r="BH13550" s="27"/>
      <c r="BI13550" s="27"/>
      <c r="BT13550" s="31"/>
      <c r="BU13550" s="32"/>
      <c r="BV13550" s="33"/>
      <c r="BW13550" s="32"/>
      <c r="BX13550" s="32"/>
      <c r="BY13550" s="34"/>
      <c r="CA13550" s="32"/>
      <c r="CB13550" s="32"/>
    </row>
    <row r="13551" spans="20:80">
      <c r="T13551"/>
      <c r="U13551"/>
      <c r="AO13551"/>
      <c r="AP13551"/>
      <c r="AQ13551"/>
      <c r="AR13551"/>
      <c r="AS13551"/>
      <c r="AT13551" s="47"/>
      <c r="AV13551" s="26"/>
      <c r="AW13551" s="26"/>
      <c r="AX13551" s="27"/>
      <c r="AY13551" s="27"/>
      <c r="AZ13551" s="27"/>
      <c r="BA13551" s="27"/>
      <c r="BB13551" s="27"/>
      <c r="BC13551" s="27"/>
      <c r="BD13551" s="27"/>
      <c r="BE13551" s="27"/>
      <c r="BF13551" s="27"/>
      <c r="BG13551" s="27"/>
      <c r="BH13551" s="27"/>
      <c r="BI13551" s="27"/>
      <c r="BT13551" s="31"/>
      <c r="BU13551" s="32"/>
      <c r="BV13551" s="33"/>
      <c r="BW13551" s="32"/>
      <c r="BX13551" s="32"/>
      <c r="BY13551" s="34"/>
      <c r="CA13551" s="32"/>
      <c r="CB13551" s="32"/>
    </row>
    <row r="13552" spans="20:80">
      <c r="T13552"/>
      <c r="U13552"/>
      <c r="AO13552"/>
      <c r="AP13552"/>
      <c r="AQ13552"/>
      <c r="AR13552"/>
      <c r="AS13552"/>
      <c r="AT13552" s="47"/>
      <c r="AV13552" s="26"/>
      <c r="AW13552" s="26"/>
      <c r="AX13552" s="27"/>
      <c r="AY13552" s="27"/>
      <c r="AZ13552" s="27"/>
      <c r="BA13552" s="27"/>
      <c r="BB13552" s="27"/>
      <c r="BC13552" s="27"/>
      <c r="BD13552" s="27"/>
      <c r="BE13552" s="27"/>
      <c r="BF13552" s="27"/>
      <c r="BG13552" s="27"/>
      <c r="BH13552" s="27"/>
      <c r="BI13552" s="27"/>
      <c r="BT13552" s="31"/>
      <c r="BU13552" s="32"/>
      <c r="BV13552" s="33"/>
      <c r="BW13552" s="32"/>
      <c r="BX13552" s="32"/>
      <c r="BY13552" s="34"/>
      <c r="CA13552" s="32"/>
      <c r="CB13552" s="32"/>
    </row>
    <row r="13553" spans="20:80">
      <c r="T13553"/>
      <c r="U13553"/>
      <c r="AO13553"/>
      <c r="AP13553"/>
      <c r="AQ13553"/>
      <c r="AR13553"/>
      <c r="AS13553"/>
      <c r="AT13553" s="47"/>
      <c r="AV13553" s="26"/>
      <c r="AW13553" s="26"/>
      <c r="AX13553" s="27"/>
      <c r="AY13553" s="27"/>
      <c r="AZ13553" s="27"/>
      <c r="BA13553" s="27"/>
      <c r="BB13553" s="27"/>
      <c r="BC13553" s="27"/>
      <c r="BD13553" s="27"/>
      <c r="BE13553" s="27"/>
      <c r="BF13553" s="27"/>
      <c r="BG13553" s="27"/>
      <c r="BH13553" s="27"/>
      <c r="BI13553" s="27"/>
      <c r="BT13553" s="31"/>
      <c r="BU13553" s="32"/>
      <c r="BV13553" s="33"/>
      <c r="BW13553" s="32"/>
      <c r="BX13553" s="32"/>
      <c r="BY13553" s="34"/>
      <c r="CA13553" s="32"/>
      <c r="CB13553" s="32"/>
    </row>
    <row r="13554" spans="20:80">
      <c r="T13554"/>
      <c r="U13554"/>
      <c r="AO13554"/>
      <c r="AP13554"/>
      <c r="AQ13554"/>
      <c r="AR13554"/>
      <c r="AS13554"/>
      <c r="AT13554" s="47"/>
      <c r="AV13554" s="26"/>
      <c r="AW13554" s="26"/>
      <c r="AX13554" s="27"/>
      <c r="AY13554" s="27"/>
      <c r="AZ13554" s="27"/>
      <c r="BA13554" s="27"/>
      <c r="BB13554" s="27"/>
      <c r="BC13554" s="27"/>
      <c r="BD13554" s="27"/>
      <c r="BE13554" s="27"/>
      <c r="BF13554" s="27"/>
      <c r="BG13554" s="27"/>
      <c r="BH13554" s="27"/>
      <c r="BI13554" s="27"/>
      <c r="BT13554" s="31"/>
      <c r="BU13554" s="32"/>
      <c r="BV13554" s="33"/>
      <c r="BW13554" s="32"/>
      <c r="BX13554" s="32"/>
      <c r="BY13554" s="34"/>
      <c r="CA13554" s="32"/>
      <c r="CB13554" s="32"/>
    </row>
    <row r="13555" spans="20:80">
      <c r="T13555"/>
      <c r="U13555"/>
      <c r="AO13555"/>
      <c r="AP13555"/>
      <c r="AQ13555"/>
      <c r="AR13555"/>
      <c r="AS13555"/>
      <c r="AT13555" s="47"/>
      <c r="AV13555" s="26"/>
      <c r="AW13555" s="26"/>
      <c r="AX13555" s="27"/>
      <c r="AY13555" s="27"/>
      <c r="AZ13555" s="27"/>
      <c r="BA13555" s="27"/>
      <c r="BB13555" s="27"/>
      <c r="BC13555" s="27"/>
      <c r="BD13555" s="27"/>
      <c r="BE13555" s="27"/>
      <c r="BF13555" s="27"/>
      <c r="BG13555" s="27"/>
      <c r="BH13555" s="27"/>
      <c r="BI13555" s="27"/>
      <c r="BT13555" s="31"/>
      <c r="BU13555" s="32"/>
      <c r="BV13555" s="33"/>
      <c r="BW13555" s="32"/>
      <c r="BX13555" s="32"/>
      <c r="BY13555" s="34"/>
      <c r="CA13555" s="32"/>
      <c r="CB13555" s="32"/>
    </row>
    <row r="13556" spans="20:80">
      <c r="T13556"/>
      <c r="U13556"/>
      <c r="AO13556"/>
      <c r="AP13556"/>
      <c r="AQ13556"/>
      <c r="AR13556"/>
      <c r="AS13556"/>
      <c r="AT13556" s="47"/>
      <c r="AV13556" s="26"/>
      <c r="AW13556" s="26"/>
      <c r="AX13556" s="27"/>
      <c r="AY13556" s="27"/>
      <c r="AZ13556" s="27"/>
      <c r="BA13556" s="27"/>
      <c r="BB13556" s="27"/>
      <c r="BC13556" s="27"/>
      <c r="BD13556" s="27"/>
      <c r="BE13556" s="27"/>
      <c r="BF13556" s="27"/>
      <c r="BG13556" s="27"/>
      <c r="BH13556" s="27"/>
      <c r="BI13556" s="27"/>
      <c r="BT13556" s="31"/>
      <c r="BU13556" s="32"/>
      <c r="BV13556" s="33"/>
      <c r="BW13556" s="32"/>
      <c r="BX13556" s="32"/>
      <c r="BY13556" s="34"/>
      <c r="CA13556" s="32"/>
      <c r="CB13556" s="32"/>
    </row>
    <row r="13557" spans="20:80">
      <c r="T13557"/>
      <c r="U13557"/>
      <c r="AO13557"/>
      <c r="AP13557"/>
      <c r="AQ13557"/>
      <c r="AR13557"/>
      <c r="AS13557"/>
      <c r="AT13557" s="47"/>
      <c r="AV13557" s="26"/>
      <c r="AW13557" s="26"/>
      <c r="AX13557" s="27"/>
      <c r="AY13557" s="27"/>
      <c r="AZ13557" s="27"/>
      <c r="BA13557" s="27"/>
      <c r="BB13557" s="27"/>
      <c r="BC13557" s="27"/>
      <c r="BD13557" s="27"/>
      <c r="BE13557" s="27"/>
      <c r="BF13557" s="27"/>
      <c r="BG13557" s="27"/>
      <c r="BH13557" s="27"/>
      <c r="BI13557" s="27"/>
      <c r="BT13557" s="31"/>
      <c r="BU13557" s="32"/>
      <c r="BV13557" s="33"/>
      <c r="BW13557" s="32"/>
      <c r="BX13557" s="32"/>
      <c r="BY13557" s="34"/>
      <c r="CA13557" s="32"/>
      <c r="CB13557" s="32"/>
    </row>
    <row r="13558" spans="20:80">
      <c r="T13558"/>
      <c r="U13558"/>
      <c r="AO13558"/>
      <c r="AP13558"/>
      <c r="AQ13558"/>
      <c r="AR13558"/>
      <c r="AS13558"/>
      <c r="AT13558" s="47"/>
      <c r="AV13558" s="26"/>
      <c r="AW13558" s="26"/>
      <c r="AX13558" s="27"/>
      <c r="AY13558" s="27"/>
      <c r="AZ13558" s="27"/>
      <c r="BA13558" s="27"/>
      <c r="BB13558" s="27"/>
      <c r="BC13558" s="27"/>
      <c r="BD13558" s="27"/>
      <c r="BE13558" s="27"/>
      <c r="BF13558" s="27"/>
      <c r="BG13558" s="27"/>
      <c r="BH13558" s="27"/>
      <c r="BI13558" s="27"/>
      <c r="BT13558" s="31"/>
      <c r="BU13558" s="32"/>
      <c r="BV13558" s="33"/>
      <c r="BW13558" s="32"/>
      <c r="BX13558" s="32"/>
      <c r="BY13558" s="34"/>
      <c r="CA13558" s="32"/>
      <c r="CB13558" s="32"/>
    </row>
    <row r="13559" spans="20:80">
      <c r="T13559"/>
      <c r="U13559"/>
      <c r="AO13559"/>
      <c r="AP13559"/>
      <c r="AQ13559"/>
      <c r="AR13559"/>
      <c r="AS13559"/>
      <c r="AT13559" s="47"/>
      <c r="AV13559" s="26"/>
      <c r="AW13559" s="26"/>
      <c r="AX13559" s="27"/>
      <c r="AY13559" s="27"/>
      <c r="AZ13559" s="27"/>
      <c r="BA13559" s="27"/>
      <c r="BB13559" s="27"/>
      <c r="BC13559" s="27"/>
      <c r="BD13559" s="27"/>
      <c r="BE13559" s="27"/>
      <c r="BF13559" s="27"/>
      <c r="BG13559" s="27"/>
      <c r="BH13559" s="27"/>
      <c r="BI13559" s="27"/>
      <c r="BT13559" s="31"/>
      <c r="BU13559" s="32"/>
      <c r="BV13559" s="33"/>
      <c r="BW13559" s="32"/>
      <c r="BX13559" s="32"/>
      <c r="BY13559" s="34"/>
      <c r="CA13559" s="32"/>
      <c r="CB13559" s="32"/>
    </row>
    <row r="13560" spans="20:80">
      <c r="T13560"/>
      <c r="U13560"/>
      <c r="AO13560"/>
      <c r="AP13560"/>
      <c r="AQ13560"/>
      <c r="AR13560"/>
      <c r="AS13560"/>
      <c r="AT13560" s="47"/>
      <c r="AV13560" s="26"/>
      <c r="AW13560" s="26"/>
      <c r="AX13560" s="27"/>
      <c r="AY13560" s="27"/>
      <c r="AZ13560" s="27"/>
      <c r="BA13560" s="27"/>
      <c r="BB13560" s="27"/>
      <c r="BC13560" s="27"/>
      <c r="BD13560" s="27"/>
      <c r="BE13560" s="27"/>
      <c r="BF13560" s="27"/>
      <c r="BG13560" s="27"/>
      <c r="BH13560" s="27"/>
      <c r="BI13560" s="27"/>
      <c r="BT13560" s="31"/>
      <c r="BU13560" s="32"/>
      <c r="BV13560" s="33"/>
      <c r="BW13560" s="32"/>
      <c r="BX13560" s="32"/>
      <c r="BY13560" s="34"/>
      <c r="CA13560" s="32"/>
      <c r="CB13560" s="32"/>
    </row>
    <row r="13561" spans="20:80">
      <c r="T13561"/>
      <c r="U13561"/>
      <c r="AO13561"/>
      <c r="AP13561"/>
      <c r="AQ13561"/>
      <c r="AR13561"/>
      <c r="AS13561"/>
      <c r="AT13561" s="47"/>
      <c r="AV13561" s="26"/>
      <c r="AW13561" s="26"/>
      <c r="AX13561" s="27"/>
      <c r="AY13561" s="27"/>
      <c r="AZ13561" s="27"/>
      <c r="BA13561" s="27"/>
      <c r="BB13561" s="27"/>
      <c r="BC13561" s="27"/>
      <c r="BD13561" s="27"/>
      <c r="BE13561" s="27"/>
      <c r="BF13561" s="27"/>
      <c r="BG13561" s="27"/>
      <c r="BH13561" s="27"/>
      <c r="BI13561" s="27"/>
      <c r="BT13561" s="31"/>
      <c r="BU13561" s="32"/>
      <c r="BV13561" s="33"/>
      <c r="BW13561" s="32"/>
      <c r="BX13561" s="32"/>
      <c r="BY13561" s="34"/>
      <c r="CA13561" s="32"/>
      <c r="CB13561" s="32"/>
    </row>
    <row r="13562" spans="20:80">
      <c r="T13562"/>
      <c r="U13562"/>
      <c r="AO13562"/>
      <c r="AP13562"/>
      <c r="AQ13562"/>
      <c r="AR13562"/>
      <c r="AS13562"/>
      <c r="AT13562" s="47"/>
      <c r="AV13562" s="26"/>
      <c r="AW13562" s="26"/>
      <c r="AX13562" s="27"/>
      <c r="AY13562" s="27"/>
      <c r="AZ13562" s="27"/>
      <c r="BA13562" s="27"/>
      <c r="BB13562" s="27"/>
      <c r="BC13562" s="27"/>
      <c r="BD13562" s="27"/>
      <c r="BE13562" s="27"/>
      <c r="BF13562" s="27"/>
      <c r="BG13562" s="27"/>
      <c r="BH13562" s="27"/>
      <c r="BI13562" s="27"/>
      <c r="BT13562" s="31"/>
      <c r="BU13562" s="32"/>
      <c r="BV13562" s="33"/>
      <c r="BW13562" s="32"/>
      <c r="BX13562" s="32"/>
      <c r="BY13562" s="34"/>
      <c r="CA13562" s="32"/>
      <c r="CB13562" s="32"/>
    </row>
    <row r="13563" spans="20:80">
      <c r="T13563"/>
      <c r="U13563"/>
      <c r="AO13563"/>
      <c r="AP13563"/>
      <c r="AQ13563"/>
      <c r="AR13563"/>
      <c r="AS13563"/>
      <c r="AT13563" s="47"/>
      <c r="AV13563" s="26"/>
      <c r="AW13563" s="26"/>
      <c r="AX13563" s="27"/>
      <c r="AY13563" s="27"/>
      <c r="AZ13563" s="27"/>
      <c r="BA13563" s="27"/>
      <c r="BB13563" s="27"/>
      <c r="BC13563" s="27"/>
      <c r="BD13563" s="27"/>
      <c r="BE13563" s="27"/>
      <c r="BF13563" s="27"/>
      <c r="BG13563" s="27"/>
      <c r="BH13563" s="27"/>
      <c r="BI13563" s="27"/>
      <c r="BT13563" s="31"/>
      <c r="BU13563" s="32"/>
      <c r="BV13563" s="33"/>
      <c r="BW13563" s="32"/>
      <c r="BX13563" s="32"/>
      <c r="BY13563" s="34"/>
      <c r="CA13563" s="32"/>
      <c r="CB13563" s="32"/>
    </row>
    <row r="13564" spans="20:80">
      <c r="T13564"/>
      <c r="U13564"/>
      <c r="AO13564"/>
      <c r="AP13564"/>
      <c r="AQ13564"/>
      <c r="AR13564"/>
      <c r="AS13564"/>
      <c r="AT13564" s="47"/>
      <c r="AV13564" s="26"/>
      <c r="AW13564" s="26"/>
      <c r="AX13564" s="27"/>
      <c r="AY13564" s="27"/>
      <c r="AZ13564" s="27"/>
      <c r="BA13564" s="27"/>
      <c r="BB13564" s="27"/>
      <c r="BC13564" s="27"/>
      <c r="BD13564" s="27"/>
      <c r="BE13564" s="27"/>
      <c r="BF13564" s="27"/>
      <c r="BG13564" s="27"/>
      <c r="BH13564" s="27"/>
      <c r="BI13564" s="27"/>
      <c r="BT13564" s="31"/>
      <c r="BU13564" s="32"/>
      <c r="BV13564" s="33"/>
      <c r="BW13564" s="32"/>
      <c r="BX13564" s="32"/>
      <c r="BY13564" s="34"/>
      <c r="CA13564" s="32"/>
      <c r="CB13564" s="32"/>
    </row>
    <row r="13565" spans="20:80">
      <c r="T13565"/>
      <c r="U13565"/>
      <c r="AO13565"/>
      <c r="AP13565"/>
      <c r="AQ13565"/>
      <c r="AR13565"/>
      <c r="AS13565"/>
      <c r="AT13565" s="47"/>
      <c r="AV13565" s="26"/>
      <c r="AW13565" s="26"/>
      <c r="AX13565" s="27"/>
      <c r="AY13565" s="27"/>
      <c r="AZ13565" s="27"/>
      <c r="BA13565" s="27"/>
      <c r="BB13565" s="27"/>
      <c r="BC13565" s="27"/>
      <c r="BD13565" s="27"/>
      <c r="BE13565" s="27"/>
      <c r="BF13565" s="27"/>
      <c r="BG13565" s="27"/>
      <c r="BH13565" s="27"/>
      <c r="BI13565" s="27"/>
      <c r="BT13565" s="31"/>
      <c r="BU13565" s="32"/>
      <c r="BV13565" s="33"/>
      <c r="BW13565" s="32"/>
      <c r="BX13565" s="32"/>
      <c r="BY13565" s="34"/>
      <c r="CA13565" s="32"/>
      <c r="CB13565" s="32"/>
    </row>
    <row r="13566" spans="20:80">
      <c r="T13566"/>
      <c r="U13566"/>
      <c r="AO13566"/>
      <c r="AP13566"/>
      <c r="AQ13566"/>
      <c r="AR13566"/>
      <c r="AS13566"/>
      <c r="AT13566" s="47"/>
      <c r="AV13566" s="26"/>
      <c r="AW13566" s="26"/>
      <c r="AX13566" s="27"/>
      <c r="AY13566" s="27"/>
      <c r="AZ13566" s="27"/>
      <c r="BA13566" s="27"/>
      <c r="BB13566" s="27"/>
      <c r="BC13566" s="27"/>
      <c r="BD13566" s="27"/>
      <c r="BE13566" s="27"/>
      <c r="BF13566" s="27"/>
      <c r="BG13566" s="27"/>
      <c r="BH13566" s="27"/>
      <c r="BI13566" s="27"/>
      <c r="BT13566" s="31"/>
      <c r="BU13566" s="32"/>
      <c r="BV13566" s="33"/>
      <c r="BW13566" s="32"/>
      <c r="BX13566" s="32"/>
      <c r="BY13566" s="34"/>
      <c r="CA13566" s="32"/>
      <c r="CB13566" s="32"/>
    </row>
    <row r="13567" spans="20:80">
      <c r="T13567"/>
      <c r="U13567"/>
      <c r="AO13567"/>
      <c r="AP13567"/>
      <c r="AQ13567"/>
      <c r="AR13567"/>
      <c r="AS13567"/>
      <c r="AT13567" s="47"/>
      <c r="AV13567" s="26"/>
      <c r="AW13567" s="26"/>
      <c r="AX13567" s="27"/>
      <c r="AY13567" s="27"/>
      <c r="AZ13567" s="27"/>
      <c r="BA13567" s="27"/>
      <c r="BB13567" s="27"/>
      <c r="BC13567" s="27"/>
      <c r="BD13567" s="27"/>
      <c r="BE13567" s="27"/>
      <c r="BF13567" s="27"/>
      <c r="BG13567" s="27"/>
      <c r="BH13567" s="27"/>
      <c r="BI13567" s="27"/>
      <c r="BT13567" s="31"/>
      <c r="BU13567" s="32"/>
      <c r="BV13567" s="33"/>
      <c r="BW13567" s="32"/>
      <c r="BX13567" s="32"/>
      <c r="BY13567" s="34"/>
      <c r="CA13567" s="32"/>
      <c r="CB13567" s="32"/>
    </row>
    <row r="13568" spans="20:80">
      <c r="T13568"/>
      <c r="U13568"/>
      <c r="AO13568"/>
      <c r="AP13568"/>
      <c r="AQ13568"/>
      <c r="AR13568"/>
      <c r="AS13568"/>
      <c r="AT13568" s="47"/>
      <c r="AV13568" s="26"/>
      <c r="AW13568" s="26"/>
      <c r="AX13568" s="27"/>
      <c r="AY13568" s="27"/>
      <c r="AZ13568" s="27"/>
      <c r="BA13568" s="27"/>
      <c r="BB13568" s="27"/>
      <c r="BC13568" s="27"/>
      <c r="BD13568" s="27"/>
      <c r="BE13568" s="27"/>
      <c r="BF13568" s="27"/>
      <c r="BG13568" s="27"/>
      <c r="BH13568" s="27"/>
      <c r="BI13568" s="27"/>
      <c r="BT13568" s="31"/>
      <c r="BU13568" s="32"/>
      <c r="BV13568" s="33"/>
      <c r="BW13568" s="32"/>
      <c r="BX13568" s="32"/>
      <c r="BY13568" s="34"/>
      <c r="CA13568" s="32"/>
      <c r="CB13568" s="32"/>
    </row>
    <row r="13569" spans="20:80">
      <c r="T13569"/>
      <c r="U13569"/>
      <c r="AO13569"/>
      <c r="AP13569"/>
      <c r="AQ13569"/>
      <c r="AR13569"/>
      <c r="AS13569"/>
      <c r="AT13569" s="47"/>
      <c r="AV13569" s="26"/>
      <c r="AW13569" s="26"/>
      <c r="AX13569" s="27"/>
      <c r="AY13569" s="27"/>
      <c r="AZ13569" s="27"/>
      <c r="BA13569" s="27"/>
      <c r="BB13569" s="27"/>
      <c r="BC13569" s="27"/>
      <c r="BD13569" s="27"/>
      <c r="BE13569" s="27"/>
      <c r="BF13569" s="27"/>
      <c r="BG13569" s="27"/>
      <c r="BH13569" s="27"/>
      <c r="BI13569" s="27"/>
      <c r="BT13569" s="31"/>
      <c r="BU13569" s="32"/>
      <c r="BV13569" s="33"/>
      <c r="BW13569" s="32"/>
      <c r="BX13569" s="32"/>
      <c r="BY13569" s="34"/>
      <c r="CA13569" s="32"/>
      <c r="CB13569" s="32"/>
    </row>
    <row r="13570" spans="20:80">
      <c r="T13570"/>
      <c r="U13570"/>
      <c r="AO13570"/>
      <c r="AP13570"/>
      <c r="AQ13570"/>
      <c r="AR13570"/>
      <c r="AS13570"/>
      <c r="AT13570" s="47"/>
      <c r="AV13570" s="26"/>
      <c r="AW13570" s="26"/>
      <c r="AX13570" s="27"/>
      <c r="AY13570" s="27"/>
      <c r="AZ13570" s="27"/>
      <c r="BA13570" s="27"/>
      <c r="BB13570" s="27"/>
      <c r="BC13570" s="27"/>
      <c r="BD13570" s="27"/>
      <c r="BE13570" s="27"/>
      <c r="BF13570" s="27"/>
      <c r="BG13570" s="27"/>
      <c r="BH13570" s="27"/>
      <c r="BI13570" s="27"/>
      <c r="BT13570" s="31"/>
      <c r="BU13570" s="32"/>
      <c r="BV13570" s="33"/>
      <c r="BW13570" s="32"/>
      <c r="BX13570" s="32"/>
      <c r="BY13570" s="34"/>
      <c r="CA13570" s="32"/>
      <c r="CB13570" s="32"/>
    </row>
    <row r="13571" spans="20:80">
      <c r="T13571"/>
      <c r="U13571"/>
      <c r="AO13571"/>
      <c r="AP13571"/>
      <c r="AQ13571"/>
      <c r="AR13571"/>
      <c r="AS13571"/>
      <c r="AT13571" s="47"/>
      <c r="AV13571" s="26"/>
      <c r="AW13571" s="26"/>
      <c r="AX13571" s="27"/>
      <c r="AY13571" s="27"/>
      <c r="AZ13571" s="27"/>
      <c r="BA13571" s="27"/>
      <c r="BB13571" s="27"/>
      <c r="BC13571" s="27"/>
      <c r="BD13571" s="27"/>
      <c r="BE13571" s="27"/>
      <c r="BF13571" s="27"/>
      <c r="BG13571" s="27"/>
      <c r="BH13571" s="27"/>
      <c r="BI13571" s="27"/>
      <c r="BT13571" s="31"/>
      <c r="BU13571" s="32"/>
      <c r="BV13571" s="33"/>
      <c r="BW13571" s="32"/>
      <c r="BX13571" s="32"/>
      <c r="BY13571" s="34"/>
      <c r="CA13571" s="32"/>
      <c r="CB13571" s="32"/>
    </row>
    <row r="13572" spans="20:80">
      <c r="T13572"/>
      <c r="U13572"/>
      <c r="AO13572"/>
      <c r="AP13572"/>
      <c r="AQ13572"/>
      <c r="AR13572"/>
      <c r="AS13572"/>
      <c r="AT13572" s="47"/>
      <c r="AV13572" s="26"/>
      <c r="AW13572" s="26"/>
      <c r="AX13572" s="27"/>
      <c r="AY13572" s="27"/>
      <c r="AZ13572" s="27"/>
      <c r="BA13572" s="27"/>
      <c r="BB13572" s="27"/>
      <c r="BC13572" s="27"/>
      <c r="BD13572" s="27"/>
      <c r="BE13572" s="27"/>
      <c r="BF13572" s="27"/>
      <c r="BG13572" s="27"/>
      <c r="BH13572" s="27"/>
      <c r="BI13572" s="27"/>
      <c r="BT13572" s="31"/>
      <c r="BU13572" s="32"/>
      <c r="BV13572" s="33"/>
      <c r="BW13572" s="32"/>
      <c r="BX13572" s="32"/>
      <c r="BY13572" s="34"/>
      <c r="CA13572" s="32"/>
      <c r="CB13572" s="32"/>
    </row>
    <row r="13573" spans="20:80">
      <c r="T13573"/>
      <c r="U13573"/>
      <c r="AO13573"/>
      <c r="AP13573"/>
      <c r="AQ13573"/>
      <c r="AR13573"/>
      <c r="AS13573"/>
      <c r="AT13573" s="47"/>
      <c r="AV13573" s="26"/>
      <c r="AW13573" s="26"/>
      <c r="AX13573" s="27"/>
      <c r="AY13573" s="27"/>
      <c r="AZ13573" s="27"/>
      <c r="BA13573" s="27"/>
      <c r="BB13573" s="27"/>
      <c r="BC13573" s="27"/>
      <c r="BD13573" s="27"/>
      <c r="BE13573" s="27"/>
      <c r="BF13573" s="27"/>
      <c r="BG13573" s="27"/>
      <c r="BH13573" s="27"/>
      <c r="BI13573" s="27"/>
      <c r="BT13573" s="31"/>
      <c r="BU13573" s="32"/>
      <c r="BV13573" s="33"/>
      <c r="BW13573" s="32"/>
      <c r="BX13573" s="32"/>
      <c r="BY13573" s="34"/>
      <c r="CA13573" s="32"/>
      <c r="CB13573" s="32"/>
    </row>
    <row r="13574" spans="20:80">
      <c r="T13574"/>
      <c r="U13574"/>
      <c r="AO13574"/>
      <c r="AP13574"/>
      <c r="AQ13574"/>
      <c r="AR13574"/>
      <c r="AS13574"/>
      <c r="AT13574" s="47"/>
      <c r="AV13574" s="26"/>
      <c r="AW13574" s="26"/>
      <c r="AX13574" s="27"/>
      <c r="AY13574" s="27"/>
      <c r="AZ13574" s="27"/>
      <c r="BA13574" s="27"/>
      <c r="BB13574" s="27"/>
      <c r="BC13574" s="27"/>
      <c r="BD13574" s="27"/>
      <c r="BE13574" s="27"/>
      <c r="BF13574" s="27"/>
      <c r="BG13574" s="27"/>
      <c r="BH13574" s="27"/>
      <c r="BI13574" s="27"/>
      <c r="BT13574" s="31"/>
      <c r="BU13574" s="32"/>
      <c r="BV13574" s="33"/>
      <c r="BW13574" s="32"/>
      <c r="BX13574" s="32"/>
      <c r="BY13574" s="34"/>
      <c r="CA13574" s="32"/>
      <c r="CB13574" s="32"/>
    </row>
    <row r="13575" spans="20:80">
      <c r="T13575"/>
      <c r="U13575"/>
      <c r="AO13575"/>
      <c r="AP13575"/>
      <c r="AQ13575"/>
      <c r="AR13575"/>
      <c r="AS13575"/>
      <c r="AT13575" s="47"/>
      <c r="AV13575" s="26"/>
      <c r="AW13575" s="26"/>
      <c r="AX13575" s="27"/>
      <c r="AY13575" s="27"/>
      <c r="AZ13575" s="27"/>
      <c r="BA13575" s="27"/>
      <c r="BB13575" s="27"/>
      <c r="BC13575" s="27"/>
      <c r="BD13575" s="27"/>
      <c r="BE13575" s="27"/>
      <c r="BF13575" s="27"/>
      <c r="BG13575" s="27"/>
      <c r="BH13575" s="27"/>
      <c r="BI13575" s="27"/>
      <c r="BT13575" s="31"/>
      <c r="BU13575" s="32"/>
      <c r="BV13575" s="33"/>
      <c r="BW13575" s="32"/>
      <c r="BX13575" s="32"/>
      <c r="BY13575" s="34"/>
      <c r="CA13575" s="32"/>
      <c r="CB13575" s="32"/>
    </row>
    <row r="13576" spans="20:80">
      <c r="T13576"/>
      <c r="U13576"/>
      <c r="AO13576"/>
      <c r="AP13576"/>
      <c r="AQ13576"/>
      <c r="AR13576"/>
      <c r="AS13576"/>
      <c r="AT13576" s="47"/>
      <c r="AV13576" s="26"/>
      <c r="AW13576" s="26"/>
      <c r="AX13576" s="27"/>
      <c r="AY13576" s="27"/>
      <c r="AZ13576" s="27"/>
      <c r="BA13576" s="27"/>
      <c r="BB13576" s="27"/>
      <c r="BC13576" s="27"/>
      <c r="BD13576" s="27"/>
      <c r="BE13576" s="27"/>
      <c r="BF13576" s="27"/>
      <c r="BG13576" s="27"/>
      <c r="BH13576" s="27"/>
      <c r="BI13576" s="27"/>
      <c r="BT13576" s="31"/>
      <c r="BU13576" s="32"/>
      <c r="BV13576" s="33"/>
      <c r="BW13576" s="32"/>
      <c r="BX13576" s="32"/>
      <c r="BY13576" s="34"/>
      <c r="CA13576" s="32"/>
      <c r="CB13576" s="32"/>
    </row>
    <row r="13577" spans="20:80">
      <c r="T13577"/>
      <c r="U13577"/>
      <c r="AO13577"/>
      <c r="AP13577"/>
      <c r="AQ13577"/>
      <c r="AR13577"/>
      <c r="AS13577"/>
      <c r="AT13577" s="47"/>
      <c r="AV13577" s="26"/>
      <c r="AW13577" s="26"/>
      <c r="AX13577" s="27"/>
      <c r="AY13577" s="27"/>
      <c r="AZ13577" s="27"/>
      <c r="BA13577" s="27"/>
      <c r="BB13577" s="27"/>
      <c r="BC13577" s="27"/>
      <c r="BD13577" s="27"/>
      <c r="BE13577" s="27"/>
      <c r="BF13577" s="27"/>
      <c r="BG13577" s="27"/>
      <c r="BH13577" s="27"/>
      <c r="BI13577" s="27"/>
      <c r="BT13577" s="31"/>
      <c r="BU13577" s="32"/>
      <c r="BV13577" s="33"/>
      <c r="BW13577" s="32"/>
      <c r="BX13577" s="32"/>
      <c r="BY13577" s="34"/>
      <c r="CA13577" s="32"/>
      <c r="CB13577" s="32"/>
    </row>
    <row r="13578" spans="20:80">
      <c r="T13578"/>
      <c r="U13578"/>
      <c r="AO13578"/>
      <c r="AP13578"/>
      <c r="AQ13578"/>
      <c r="AR13578"/>
      <c r="AS13578"/>
      <c r="AT13578" s="47"/>
      <c r="AV13578" s="26"/>
      <c r="AW13578" s="26"/>
      <c r="AX13578" s="27"/>
      <c r="AY13578" s="27"/>
      <c r="AZ13578" s="27"/>
      <c r="BA13578" s="27"/>
      <c r="BB13578" s="27"/>
      <c r="BC13578" s="27"/>
      <c r="BD13578" s="27"/>
      <c r="BE13578" s="27"/>
      <c r="BF13578" s="27"/>
      <c r="BG13578" s="27"/>
      <c r="BH13578" s="27"/>
      <c r="BI13578" s="27"/>
      <c r="BT13578" s="31"/>
      <c r="BU13578" s="32"/>
      <c r="BV13578" s="33"/>
      <c r="BW13578" s="32"/>
      <c r="BX13578" s="32"/>
      <c r="BY13578" s="34"/>
      <c r="CA13578" s="32"/>
      <c r="CB13578" s="32"/>
    </row>
    <row r="13579" spans="20:80">
      <c r="T13579"/>
      <c r="U13579"/>
      <c r="AO13579"/>
      <c r="AP13579"/>
      <c r="AQ13579"/>
      <c r="AR13579"/>
      <c r="AS13579"/>
      <c r="AT13579" s="47"/>
      <c r="AV13579" s="26"/>
      <c r="AW13579" s="26"/>
      <c r="AX13579" s="27"/>
      <c r="AY13579" s="27"/>
      <c r="AZ13579" s="27"/>
      <c r="BA13579" s="27"/>
      <c r="BB13579" s="27"/>
      <c r="BC13579" s="27"/>
      <c r="BD13579" s="27"/>
      <c r="BE13579" s="27"/>
      <c r="BF13579" s="27"/>
      <c r="BG13579" s="27"/>
      <c r="BH13579" s="27"/>
      <c r="BI13579" s="27"/>
      <c r="BT13579" s="31"/>
      <c r="BU13579" s="32"/>
      <c r="BV13579" s="33"/>
      <c r="BW13579" s="32"/>
      <c r="BX13579" s="32"/>
      <c r="BY13579" s="34"/>
      <c r="CA13579" s="32"/>
      <c r="CB13579" s="32"/>
    </row>
    <row r="13580" spans="20:80">
      <c r="T13580"/>
      <c r="U13580"/>
      <c r="AO13580"/>
      <c r="AP13580"/>
      <c r="AQ13580"/>
      <c r="AR13580"/>
      <c r="AS13580"/>
      <c r="AT13580" s="47"/>
      <c r="AV13580" s="26"/>
      <c r="AW13580" s="26"/>
      <c r="AX13580" s="27"/>
      <c r="AY13580" s="27"/>
      <c r="AZ13580" s="27"/>
      <c r="BA13580" s="27"/>
      <c r="BB13580" s="27"/>
      <c r="BC13580" s="27"/>
      <c r="BD13580" s="27"/>
      <c r="BE13580" s="27"/>
      <c r="BF13580" s="27"/>
      <c r="BG13580" s="27"/>
      <c r="BH13580" s="27"/>
      <c r="BI13580" s="27"/>
      <c r="BT13580" s="31"/>
      <c r="BU13580" s="32"/>
      <c r="BV13580" s="33"/>
      <c r="BW13580" s="32"/>
      <c r="BX13580" s="32"/>
      <c r="BY13580" s="34"/>
      <c r="CA13580" s="32"/>
      <c r="CB13580" s="32"/>
    </row>
    <row r="13581" spans="20:80">
      <c r="T13581"/>
      <c r="U13581"/>
      <c r="AO13581"/>
      <c r="AP13581"/>
      <c r="AQ13581"/>
      <c r="AR13581"/>
      <c r="AS13581"/>
      <c r="AT13581" s="47"/>
      <c r="AV13581" s="26"/>
      <c r="AW13581" s="26"/>
      <c r="AX13581" s="27"/>
      <c r="AY13581" s="27"/>
      <c r="AZ13581" s="27"/>
      <c r="BA13581" s="27"/>
      <c r="BB13581" s="27"/>
      <c r="BC13581" s="27"/>
      <c r="BD13581" s="27"/>
      <c r="BE13581" s="27"/>
      <c r="BF13581" s="27"/>
      <c r="BG13581" s="27"/>
      <c r="BH13581" s="27"/>
      <c r="BI13581" s="27"/>
      <c r="BT13581" s="31"/>
      <c r="BU13581" s="32"/>
      <c r="BV13581" s="33"/>
      <c r="BW13581" s="32"/>
      <c r="BX13581" s="32"/>
      <c r="BY13581" s="34"/>
      <c r="CA13581" s="32"/>
      <c r="CB13581" s="32"/>
    </row>
    <row r="13582" spans="20:80">
      <c r="T13582"/>
      <c r="U13582"/>
      <c r="AO13582"/>
      <c r="AP13582"/>
      <c r="AQ13582"/>
      <c r="AR13582"/>
      <c r="AS13582"/>
      <c r="AT13582" s="47"/>
      <c r="AV13582" s="26"/>
      <c r="AW13582" s="26"/>
      <c r="AX13582" s="27"/>
      <c r="AY13582" s="27"/>
      <c r="AZ13582" s="27"/>
      <c r="BA13582" s="27"/>
      <c r="BB13582" s="27"/>
      <c r="BC13582" s="27"/>
      <c r="BD13582" s="27"/>
      <c r="BE13582" s="27"/>
      <c r="BF13582" s="27"/>
      <c r="BG13582" s="27"/>
      <c r="BH13582" s="27"/>
      <c r="BI13582" s="27"/>
      <c r="BT13582" s="31"/>
      <c r="BU13582" s="32"/>
      <c r="BV13582" s="33"/>
      <c r="BW13582" s="32"/>
      <c r="BX13582" s="32"/>
      <c r="BY13582" s="34"/>
      <c r="CA13582" s="32"/>
      <c r="CB13582" s="32"/>
    </row>
    <row r="13583" spans="20:80">
      <c r="T13583"/>
      <c r="U13583"/>
      <c r="AO13583"/>
      <c r="AP13583"/>
      <c r="AQ13583"/>
      <c r="AR13583"/>
      <c r="AS13583"/>
      <c r="AT13583" s="47"/>
      <c r="AV13583" s="26"/>
      <c r="AW13583" s="26"/>
      <c r="AX13583" s="27"/>
      <c r="AY13583" s="27"/>
      <c r="AZ13583" s="27"/>
      <c r="BA13583" s="27"/>
      <c r="BB13583" s="27"/>
      <c r="BC13583" s="27"/>
      <c r="BD13583" s="27"/>
      <c r="BE13583" s="27"/>
      <c r="BF13583" s="27"/>
      <c r="BG13583" s="27"/>
      <c r="BH13583" s="27"/>
      <c r="BI13583" s="27"/>
      <c r="BT13583" s="31"/>
      <c r="BU13583" s="32"/>
      <c r="BV13583" s="33"/>
      <c r="BW13583" s="32"/>
      <c r="BX13583" s="32"/>
      <c r="BY13583" s="34"/>
      <c r="CA13583" s="32"/>
      <c r="CB13583" s="32"/>
    </row>
    <row r="13584" spans="20:80">
      <c r="T13584"/>
      <c r="U13584"/>
      <c r="AO13584"/>
      <c r="AP13584"/>
      <c r="AQ13584"/>
      <c r="AR13584"/>
      <c r="AS13584"/>
      <c r="AT13584" s="47"/>
      <c r="AV13584" s="26"/>
      <c r="AW13584" s="26"/>
      <c r="AX13584" s="27"/>
      <c r="AY13584" s="27"/>
      <c r="AZ13584" s="27"/>
      <c r="BA13584" s="27"/>
      <c r="BB13584" s="27"/>
      <c r="BC13584" s="27"/>
      <c r="BD13584" s="27"/>
      <c r="BE13584" s="27"/>
      <c r="BF13584" s="27"/>
      <c r="BG13584" s="27"/>
      <c r="BH13584" s="27"/>
      <c r="BI13584" s="27"/>
      <c r="BT13584" s="31"/>
      <c r="BU13584" s="32"/>
      <c r="BV13584" s="33"/>
      <c r="BW13584" s="32"/>
      <c r="BX13584" s="32"/>
      <c r="BY13584" s="34"/>
      <c r="CA13584" s="32"/>
      <c r="CB13584" s="32"/>
    </row>
    <row r="13585" spans="8:80">
      <c r="T13585"/>
      <c r="U13585"/>
      <c r="AO13585"/>
      <c r="AP13585"/>
      <c r="AQ13585"/>
      <c r="AR13585"/>
      <c r="AS13585"/>
      <c r="AT13585" s="47"/>
      <c r="AV13585" s="26"/>
      <c r="AW13585" s="26"/>
      <c r="AX13585" s="27"/>
      <c r="AY13585" s="27"/>
      <c r="AZ13585" s="27"/>
      <c r="BA13585" s="27"/>
      <c r="BB13585" s="27"/>
      <c r="BC13585" s="27"/>
      <c r="BD13585" s="27"/>
      <c r="BE13585" s="27"/>
      <c r="BF13585" s="27"/>
      <c r="BG13585" s="27"/>
      <c r="BH13585" s="27"/>
      <c r="BI13585" s="27"/>
      <c r="BT13585" s="31"/>
      <c r="BU13585" s="32"/>
      <c r="BV13585" s="33"/>
      <c r="BW13585" s="32"/>
      <c r="BX13585" s="32"/>
      <c r="BY13585" s="34"/>
      <c r="CA13585" s="32"/>
      <c r="CB13585" s="32"/>
    </row>
    <row r="13586" spans="8:80">
      <c r="T13586"/>
      <c r="U13586"/>
      <c r="AO13586"/>
      <c r="AP13586"/>
      <c r="AQ13586"/>
      <c r="AR13586"/>
      <c r="AS13586"/>
      <c r="AT13586" s="47"/>
      <c r="AV13586" s="26"/>
      <c r="AW13586" s="26"/>
      <c r="AX13586" s="27"/>
      <c r="AY13586" s="27"/>
      <c r="AZ13586" s="27"/>
      <c r="BA13586" s="27"/>
      <c r="BB13586" s="27"/>
      <c r="BC13586" s="27"/>
      <c r="BD13586" s="27"/>
      <c r="BE13586" s="27"/>
      <c r="BF13586" s="27"/>
      <c r="BG13586" s="27"/>
      <c r="BH13586" s="27"/>
      <c r="BI13586" s="27"/>
      <c r="BT13586" s="31"/>
      <c r="BU13586" s="32"/>
      <c r="BV13586" s="33"/>
      <c r="BW13586" s="32"/>
      <c r="BX13586" s="32"/>
      <c r="BY13586" s="34"/>
      <c r="CA13586" s="32"/>
      <c r="CB13586" s="32"/>
    </row>
    <row r="13587" spans="8:80">
      <c r="T13587"/>
      <c r="U13587"/>
      <c r="AO13587"/>
      <c r="AP13587"/>
      <c r="AQ13587"/>
      <c r="AR13587"/>
      <c r="AS13587"/>
      <c r="AT13587" s="47"/>
      <c r="AV13587" s="26"/>
      <c r="AW13587" s="26"/>
      <c r="AX13587" s="27"/>
      <c r="AY13587" s="27"/>
      <c r="AZ13587" s="27"/>
      <c r="BA13587" s="27"/>
      <c r="BB13587" s="27"/>
      <c r="BC13587" s="27"/>
      <c r="BD13587" s="27"/>
      <c r="BE13587" s="27"/>
      <c r="BF13587" s="27"/>
      <c r="BG13587" s="27"/>
      <c r="BH13587" s="27"/>
      <c r="BI13587" s="27"/>
      <c r="BT13587" s="31"/>
      <c r="BU13587" s="32"/>
      <c r="BV13587" s="33"/>
      <c r="BW13587" s="32"/>
      <c r="BX13587" s="32"/>
      <c r="BY13587" s="34"/>
      <c r="CA13587" s="32"/>
      <c r="CB13587" s="32"/>
    </row>
    <row r="13588" spans="8:80">
      <c r="T13588"/>
      <c r="U13588"/>
      <c r="AO13588"/>
      <c r="AP13588"/>
      <c r="AQ13588"/>
      <c r="AR13588"/>
      <c r="AS13588"/>
      <c r="AT13588" s="47"/>
      <c r="AV13588" s="26"/>
      <c r="AW13588" s="26"/>
      <c r="AX13588" s="27"/>
      <c r="AY13588" s="27"/>
      <c r="AZ13588" s="27"/>
      <c r="BA13588" s="27"/>
      <c r="BB13588" s="27"/>
      <c r="BC13588" s="27"/>
      <c r="BD13588" s="27"/>
      <c r="BE13588" s="27"/>
      <c r="BF13588" s="27"/>
      <c r="BG13588" s="27"/>
      <c r="BH13588" s="27"/>
      <c r="BI13588" s="27"/>
      <c r="BT13588" s="31"/>
      <c r="BU13588" s="32"/>
      <c r="BV13588" s="33"/>
      <c r="BW13588" s="32"/>
      <c r="BX13588" s="32"/>
      <c r="BY13588" s="34"/>
      <c r="CA13588" s="32"/>
      <c r="CB13588" s="32"/>
    </row>
    <row r="13589" spans="8:80">
      <c r="T13589"/>
      <c r="U13589"/>
      <c r="AO13589"/>
      <c r="AP13589"/>
      <c r="AQ13589"/>
      <c r="AR13589"/>
      <c r="AS13589"/>
      <c r="AT13589" s="47"/>
      <c r="AV13589" s="26"/>
      <c r="AW13589" s="26"/>
      <c r="AX13589" s="27"/>
      <c r="AY13589" s="27"/>
      <c r="AZ13589" s="27"/>
      <c r="BA13589" s="27"/>
      <c r="BB13589" s="27"/>
      <c r="BC13589" s="27"/>
      <c r="BD13589" s="27"/>
      <c r="BE13589" s="27"/>
      <c r="BF13589" s="27"/>
      <c r="BG13589" s="27"/>
      <c r="BH13589" s="27"/>
      <c r="BI13589" s="27"/>
      <c r="BT13589" s="31"/>
      <c r="BU13589" s="32"/>
      <c r="BV13589" s="33"/>
      <c r="BW13589" s="32"/>
      <c r="BX13589" s="32"/>
      <c r="BY13589" s="34"/>
      <c r="CA13589" s="32"/>
      <c r="CB13589" s="32"/>
    </row>
    <row r="13590" spans="8:80">
      <c r="H13590" s="21"/>
      <c r="T13590"/>
      <c r="U13590"/>
      <c r="AO13590"/>
      <c r="AP13590"/>
      <c r="AQ13590"/>
      <c r="AR13590"/>
      <c r="AS13590"/>
      <c r="AT13590" s="47"/>
      <c r="AV13590" s="26"/>
      <c r="AW13590" s="26"/>
      <c r="AX13590" s="27"/>
      <c r="AY13590" s="27"/>
      <c r="AZ13590" s="27"/>
      <c r="BA13590" s="27"/>
      <c r="BB13590" s="27"/>
      <c r="BC13590" s="27"/>
      <c r="BD13590" s="27"/>
      <c r="BE13590" s="27"/>
      <c r="BF13590" s="27"/>
      <c r="BG13590" s="27"/>
      <c r="BH13590" s="27"/>
      <c r="BI13590" s="27"/>
      <c r="BT13590" s="31"/>
      <c r="BU13590" s="32"/>
      <c r="BV13590" s="33"/>
      <c r="BW13590" s="32"/>
      <c r="BX13590" s="32"/>
      <c r="BY13590" s="34"/>
      <c r="CA13590" s="32"/>
      <c r="CB13590" s="32"/>
    </row>
    <row r="13591" spans="8:80">
      <c r="T13591"/>
      <c r="U13591"/>
      <c r="AO13591"/>
      <c r="AP13591"/>
      <c r="AQ13591"/>
      <c r="AR13591"/>
      <c r="AS13591"/>
      <c r="AT13591" s="47"/>
      <c r="AV13591" s="26"/>
      <c r="AW13591" s="26"/>
      <c r="AX13591" s="27"/>
      <c r="AY13591" s="27"/>
      <c r="AZ13591" s="27"/>
      <c r="BA13591" s="27"/>
      <c r="BB13591" s="27"/>
      <c r="BC13591" s="27"/>
      <c r="BD13591" s="27"/>
      <c r="BE13591" s="27"/>
      <c r="BF13591" s="27"/>
      <c r="BG13591" s="27"/>
      <c r="BH13591" s="27"/>
      <c r="BI13591" s="27"/>
      <c r="BT13591" s="31"/>
      <c r="BU13591" s="32"/>
      <c r="BV13591" s="33"/>
      <c r="BW13591" s="32"/>
      <c r="BX13591" s="32"/>
      <c r="BY13591" s="34"/>
      <c r="CA13591" s="32"/>
      <c r="CB13591" s="32"/>
    </row>
    <row r="13592" spans="8:80">
      <c r="T13592"/>
      <c r="U13592"/>
      <c r="AO13592"/>
      <c r="AP13592"/>
      <c r="AQ13592"/>
      <c r="AR13592"/>
      <c r="AS13592"/>
      <c r="AT13592" s="47"/>
      <c r="AV13592" s="26"/>
      <c r="AW13592" s="26"/>
      <c r="AX13592" s="27"/>
      <c r="AY13592" s="27"/>
      <c r="AZ13592" s="27"/>
      <c r="BA13592" s="27"/>
      <c r="BB13592" s="27"/>
      <c r="BC13592" s="27"/>
      <c r="BD13592" s="27"/>
      <c r="BE13592" s="27"/>
      <c r="BF13592" s="27"/>
      <c r="BG13592" s="27"/>
      <c r="BH13592" s="27"/>
      <c r="BI13592" s="27"/>
      <c r="BT13592" s="31"/>
      <c r="BU13592" s="32"/>
      <c r="BV13592" s="33"/>
      <c r="BW13592" s="32"/>
      <c r="BX13592" s="32"/>
      <c r="BY13592" s="34"/>
      <c r="CA13592" s="32"/>
      <c r="CB13592" s="32"/>
    </row>
    <row r="13593" spans="8:80">
      <c r="H13593" s="21"/>
      <c r="T13593"/>
      <c r="U13593"/>
      <c r="AO13593"/>
      <c r="AP13593"/>
      <c r="AQ13593"/>
      <c r="AR13593"/>
      <c r="AS13593"/>
      <c r="AT13593" s="47"/>
      <c r="AV13593" s="26"/>
      <c r="AW13593" s="26"/>
      <c r="AX13593" s="27"/>
      <c r="AY13593" s="27"/>
      <c r="AZ13593" s="27"/>
      <c r="BA13593" s="27"/>
      <c r="BB13593" s="27"/>
      <c r="BC13593" s="27"/>
      <c r="BD13593" s="27"/>
      <c r="BE13593" s="27"/>
      <c r="BF13593" s="27"/>
      <c r="BG13593" s="27"/>
      <c r="BH13593" s="27"/>
      <c r="BI13593" s="27"/>
      <c r="BT13593" s="31"/>
      <c r="BU13593" s="32"/>
      <c r="BV13593" s="33"/>
      <c r="BW13593" s="32"/>
      <c r="BX13593" s="32"/>
      <c r="BY13593" s="34"/>
      <c r="CA13593" s="32"/>
      <c r="CB13593" s="32"/>
    </row>
    <row r="13594" spans="8:80">
      <c r="H13594" s="21"/>
      <c r="T13594"/>
      <c r="U13594"/>
      <c r="AO13594"/>
      <c r="AP13594"/>
      <c r="AQ13594"/>
      <c r="AR13594"/>
      <c r="AS13594"/>
      <c r="AT13594" s="47"/>
      <c r="AV13594" s="26"/>
      <c r="AW13594" s="26"/>
      <c r="AX13594" s="27"/>
      <c r="AY13594" s="27"/>
      <c r="AZ13594" s="27"/>
      <c r="BA13594" s="27"/>
      <c r="BB13594" s="27"/>
      <c r="BC13594" s="27"/>
      <c r="BD13594" s="27"/>
      <c r="BE13594" s="27"/>
      <c r="BF13594" s="27"/>
      <c r="BG13594" s="27"/>
      <c r="BH13594" s="27"/>
      <c r="BI13594" s="27"/>
      <c r="BT13594" s="31"/>
      <c r="BU13594" s="32"/>
      <c r="BV13594" s="33"/>
      <c r="BW13594" s="32"/>
      <c r="BX13594" s="32"/>
      <c r="BY13594" s="34"/>
      <c r="CA13594" s="32"/>
      <c r="CB13594" s="32"/>
    </row>
    <row r="13595" spans="8:80">
      <c r="T13595"/>
      <c r="U13595"/>
      <c r="AO13595"/>
      <c r="AP13595"/>
      <c r="AQ13595"/>
      <c r="AR13595"/>
      <c r="AS13595"/>
      <c r="AT13595" s="47"/>
      <c r="AV13595" s="26"/>
      <c r="AW13595" s="26"/>
      <c r="AX13595" s="27"/>
      <c r="AY13595" s="27"/>
      <c r="AZ13595" s="27"/>
      <c r="BA13595" s="27"/>
      <c r="BB13595" s="27"/>
      <c r="BC13595" s="27"/>
      <c r="BD13595" s="27"/>
      <c r="BE13595" s="27"/>
      <c r="BF13595" s="27"/>
      <c r="BG13595" s="27"/>
      <c r="BH13595" s="27"/>
      <c r="BI13595" s="27"/>
      <c r="BT13595" s="31"/>
      <c r="BU13595" s="32"/>
      <c r="BV13595" s="33"/>
      <c r="BW13595" s="32"/>
      <c r="BX13595" s="32"/>
      <c r="BY13595" s="34"/>
      <c r="CA13595" s="32"/>
      <c r="CB13595" s="32"/>
    </row>
    <row r="13596" spans="8:80">
      <c r="T13596"/>
      <c r="U13596"/>
      <c r="AO13596"/>
      <c r="AP13596"/>
      <c r="AQ13596"/>
      <c r="AR13596"/>
      <c r="AS13596"/>
      <c r="AT13596" s="47"/>
      <c r="AV13596" s="26"/>
      <c r="AW13596" s="26"/>
      <c r="AX13596" s="27"/>
      <c r="AY13596" s="27"/>
      <c r="AZ13596" s="27"/>
      <c r="BA13596" s="27"/>
      <c r="BB13596" s="27"/>
      <c r="BC13596" s="27"/>
      <c r="BD13596" s="27"/>
      <c r="BE13596" s="27"/>
      <c r="BF13596" s="27"/>
      <c r="BG13596" s="27"/>
      <c r="BH13596" s="27"/>
      <c r="BI13596" s="27"/>
      <c r="BT13596" s="31"/>
      <c r="BU13596" s="32"/>
      <c r="BV13596" s="33"/>
      <c r="BW13596" s="32"/>
      <c r="BX13596" s="32"/>
      <c r="BY13596" s="34"/>
      <c r="CA13596" s="32"/>
      <c r="CB13596" s="32"/>
    </row>
    <row r="13597" spans="8:80">
      <c r="T13597"/>
      <c r="U13597"/>
      <c r="AO13597"/>
      <c r="AP13597"/>
      <c r="AQ13597"/>
      <c r="AR13597"/>
      <c r="AS13597"/>
      <c r="AT13597" s="47"/>
      <c r="AV13597" s="26"/>
      <c r="AW13597" s="26"/>
      <c r="AX13597" s="27"/>
      <c r="AY13597" s="27"/>
      <c r="AZ13597" s="27"/>
      <c r="BA13597" s="27"/>
      <c r="BB13597" s="27"/>
      <c r="BC13597" s="27"/>
      <c r="BD13597" s="27"/>
      <c r="BE13597" s="27"/>
      <c r="BF13597" s="27"/>
      <c r="BG13597" s="27"/>
      <c r="BH13597" s="27"/>
      <c r="BI13597" s="27"/>
      <c r="BT13597" s="31"/>
      <c r="BU13597" s="32"/>
      <c r="BV13597" s="33"/>
      <c r="BW13597" s="32"/>
      <c r="BX13597" s="32"/>
      <c r="BY13597" s="34"/>
      <c r="CA13597" s="32"/>
      <c r="CB13597" s="32"/>
    </row>
    <row r="13598" spans="8:80">
      <c r="T13598"/>
      <c r="U13598"/>
      <c r="AO13598"/>
      <c r="AP13598"/>
      <c r="AQ13598"/>
      <c r="AR13598"/>
      <c r="AS13598"/>
      <c r="AT13598" s="47"/>
      <c r="AV13598" s="26"/>
      <c r="AW13598" s="26"/>
      <c r="AX13598" s="27"/>
      <c r="AY13598" s="27"/>
      <c r="AZ13598" s="27"/>
      <c r="BA13598" s="27"/>
      <c r="BB13598" s="27"/>
      <c r="BC13598" s="27"/>
      <c r="BD13598" s="27"/>
      <c r="BE13598" s="27"/>
      <c r="BF13598" s="27"/>
      <c r="BG13598" s="27"/>
      <c r="BH13598" s="27"/>
      <c r="BI13598" s="27"/>
      <c r="BT13598" s="31"/>
      <c r="BU13598" s="32"/>
      <c r="BV13598" s="33"/>
      <c r="BW13598" s="32"/>
      <c r="BX13598" s="32"/>
      <c r="BY13598" s="34"/>
      <c r="CA13598" s="32"/>
      <c r="CB13598" s="32"/>
    </row>
    <row r="13599" spans="8:80">
      <c r="T13599"/>
      <c r="U13599"/>
      <c r="AO13599"/>
      <c r="AP13599"/>
      <c r="AQ13599"/>
      <c r="AR13599"/>
      <c r="AS13599"/>
      <c r="AT13599" s="47"/>
      <c r="AV13599" s="26"/>
      <c r="AW13599" s="26"/>
      <c r="AX13599" s="27"/>
      <c r="AY13599" s="27"/>
      <c r="AZ13599" s="27"/>
      <c r="BA13599" s="27"/>
      <c r="BB13599" s="27"/>
      <c r="BC13599" s="27"/>
      <c r="BD13599" s="27"/>
      <c r="BE13599" s="27"/>
      <c r="BF13599" s="27"/>
      <c r="BG13599" s="27"/>
      <c r="BH13599" s="27"/>
      <c r="BI13599" s="27"/>
      <c r="BT13599" s="31"/>
      <c r="BU13599" s="32"/>
      <c r="BV13599" s="33"/>
      <c r="BW13599" s="32"/>
      <c r="BX13599" s="32"/>
      <c r="BY13599" s="34"/>
      <c r="CA13599" s="32"/>
      <c r="CB13599" s="32"/>
    </row>
    <row r="13600" spans="8:80">
      <c r="T13600"/>
      <c r="U13600"/>
      <c r="AO13600"/>
      <c r="AP13600"/>
      <c r="AQ13600"/>
      <c r="AR13600"/>
      <c r="AS13600"/>
      <c r="AT13600" s="47"/>
      <c r="AV13600" s="26"/>
      <c r="AW13600" s="26"/>
      <c r="AX13600" s="27"/>
      <c r="AY13600" s="27"/>
      <c r="AZ13600" s="27"/>
      <c r="BA13600" s="27"/>
      <c r="BB13600" s="27"/>
      <c r="BC13600" s="27"/>
      <c r="BD13600" s="27"/>
      <c r="BE13600" s="27"/>
      <c r="BF13600" s="27"/>
      <c r="BG13600" s="27"/>
      <c r="BH13600" s="27"/>
      <c r="BI13600" s="27"/>
      <c r="BT13600" s="31"/>
      <c r="BU13600" s="32"/>
      <c r="BV13600" s="33"/>
      <c r="BW13600" s="32"/>
      <c r="BX13600" s="32"/>
      <c r="BY13600" s="34"/>
      <c r="CA13600" s="32"/>
      <c r="CB13600" s="32"/>
    </row>
    <row r="13601" spans="20:80">
      <c r="T13601"/>
      <c r="U13601"/>
      <c r="AO13601"/>
      <c r="AP13601"/>
      <c r="AQ13601"/>
      <c r="AR13601"/>
      <c r="AS13601"/>
      <c r="AT13601" s="47"/>
      <c r="AV13601" s="26"/>
      <c r="AW13601" s="26"/>
      <c r="AX13601" s="27"/>
      <c r="AY13601" s="27"/>
      <c r="AZ13601" s="27"/>
      <c r="BA13601" s="27"/>
      <c r="BB13601" s="27"/>
      <c r="BC13601" s="27"/>
      <c r="BD13601" s="27"/>
      <c r="BE13601" s="27"/>
      <c r="BF13601" s="27"/>
      <c r="BG13601" s="27"/>
      <c r="BH13601" s="27"/>
      <c r="BI13601" s="27"/>
      <c r="BT13601" s="31"/>
      <c r="BU13601" s="32"/>
      <c r="BV13601" s="33"/>
      <c r="BW13601" s="32"/>
      <c r="BX13601" s="32"/>
      <c r="BY13601" s="34"/>
      <c r="CA13601" s="32"/>
      <c r="CB13601" s="32"/>
    </row>
    <row r="13602" spans="20:80">
      <c r="T13602"/>
      <c r="U13602"/>
      <c r="AO13602"/>
      <c r="AP13602"/>
      <c r="AQ13602"/>
      <c r="AR13602"/>
      <c r="AS13602"/>
      <c r="AT13602" s="47"/>
      <c r="AV13602" s="26"/>
      <c r="AW13602" s="26"/>
      <c r="AX13602" s="27"/>
      <c r="AY13602" s="27"/>
      <c r="AZ13602" s="27"/>
      <c r="BA13602" s="27"/>
      <c r="BB13602" s="27"/>
      <c r="BC13602" s="27"/>
      <c r="BD13602" s="27"/>
      <c r="BE13602" s="27"/>
      <c r="BF13602" s="27"/>
      <c r="BG13602" s="27"/>
      <c r="BH13602" s="27"/>
      <c r="BI13602" s="27"/>
      <c r="BT13602" s="31"/>
      <c r="BU13602" s="32"/>
      <c r="BV13602" s="33"/>
      <c r="BW13602" s="32"/>
      <c r="BX13602" s="32"/>
      <c r="BY13602" s="34"/>
      <c r="CA13602" s="32"/>
      <c r="CB13602" s="32"/>
    </row>
    <row r="13603" spans="20:80">
      <c r="T13603"/>
      <c r="U13603"/>
      <c r="AO13603"/>
      <c r="AP13603"/>
      <c r="AQ13603"/>
      <c r="AR13603"/>
      <c r="AS13603"/>
      <c r="AT13603" s="47"/>
      <c r="AV13603" s="26"/>
      <c r="AW13603" s="26"/>
      <c r="AX13603" s="27"/>
      <c r="AY13603" s="27"/>
      <c r="AZ13603" s="27"/>
      <c r="BA13603" s="27"/>
      <c r="BB13603" s="27"/>
      <c r="BC13603" s="27"/>
      <c r="BD13603" s="27"/>
      <c r="BE13603" s="27"/>
      <c r="BF13603" s="27"/>
      <c r="BG13603" s="27"/>
      <c r="BH13603" s="27"/>
      <c r="BI13603" s="27"/>
      <c r="BT13603" s="31"/>
      <c r="BU13603" s="32"/>
      <c r="BV13603" s="33"/>
      <c r="BW13603" s="32"/>
      <c r="BX13603" s="32"/>
      <c r="BY13603" s="34"/>
      <c r="CA13603" s="32"/>
      <c r="CB13603" s="32"/>
    </row>
    <row r="13604" spans="20:80">
      <c r="T13604"/>
      <c r="U13604"/>
      <c r="AO13604"/>
      <c r="AP13604"/>
      <c r="AQ13604"/>
      <c r="AR13604"/>
      <c r="AS13604"/>
      <c r="AT13604" s="47"/>
      <c r="AV13604" s="26"/>
      <c r="AW13604" s="26"/>
      <c r="AX13604" s="27"/>
      <c r="AY13604" s="27"/>
      <c r="AZ13604" s="27"/>
      <c r="BA13604" s="27"/>
      <c r="BB13604" s="27"/>
      <c r="BC13604" s="27"/>
      <c r="BD13604" s="27"/>
      <c r="BE13604" s="27"/>
      <c r="BF13604" s="27"/>
      <c r="BG13604" s="27"/>
      <c r="BH13604" s="27"/>
      <c r="BI13604" s="27"/>
      <c r="BT13604" s="31"/>
      <c r="BU13604" s="32"/>
      <c r="BV13604" s="33"/>
      <c r="BW13604" s="32"/>
      <c r="BX13604" s="32"/>
      <c r="BY13604" s="34"/>
      <c r="CA13604" s="32"/>
      <c r="CB13604" s="32"/>
    </row>
    <row r="13605" spans="20:80">
      <c r="T13605"/>
      <c r="U13605"/>
      <c r="AO13605"/>
      <c r="AP13605"/>
      <c r="AQ13605"/>
      <c r="AR13605"/>
      <c r="AS13605"/>
      <c r="AT13605" s="47"/>
      <c r="AV13605" s="26"/>
      <c r="AW13605" s="26"/>
      <c r="AX13605" s="27"/>
      <c r="AY13605" s="27"/>
      <c r="AZ13605" s="27"/>
      <c r="BA13605" s="27"/>
      <c r="BB13605" s="27"/>
      <c r="BC13605" s="27"/>
      <c r="BD13605" s="27"/>
      <c r="BE13605" s="27"/>
      <c r="BF13605" s="27"/>
      <c r="BG13605" s="27"/>
      <c r="BH13605" s="27"/>
      <c r="BI13605" s="27"/>
      <c r="BT13605" s="31"/>
      <c r="BU13605" s="32"/>
      <c r="BV13605" s="33"/>
      <c r="BW13605" s="32"/>
      <c r="BX13605" s="32"/>
      <c r="BY13605" s="34"/>
      <c r="CA13605" s="32"/>
      <c r="CB13605" s="32"/>
    </row>
    <row r="13606" spans="20:80">
      <c r="T13606"/>
      <c r="U13606"/>
      <c r="AO13606"/>
      <c r="AP13606"/>
      <c r="AQ13606"/>
      <c r="AR13606"/>
      <c r="AS13606"/>
      <c r="AT13606" s="47"/>
      <c r="AV13606" s="26"/>
      <c r="AW13606" s="26"/>
      <c r="AX13606" s="27"/>
      <c r="AY13606" s="27"/>
      <c r="AZ13606" s="27"/>
      <c r="BA13606" s="27"/>
      <c r="BB13606" s="27"/>
      <c r="BC13606" s="27"/>
      <c r="BD13606" s="27"/>
      <c r="BE13606" s="27"/>
      <c r="BF13606" s="27"/>
      <c r="BG13606" s="27"/>
      <c r="BH13606" s="27"/>
      <c r="BI13606" s="27"/>
      <c r="BT13606" s="31"/>
      <c r="BU13606" s="32"/>
      <c r="BV13606" s="33"/>
      <c r="BW13606" s="32"/>
      <c r="BX13606" s="32"/>
      <c r="BY13606" s="34"/>
      <c r="CA13606" s="32"/>
      <c r="CB13606" s="32"/>
    </row>
    <row r="13607" spans="20:80">
      <c r="T13607"/>
      <c r="U13607"/>
      <c r="AO13607"/>
      <c r="AP13607"/>
      <c r="AQ13607"/>
      <c r="AR13607"/>
      <c r="AS13607"/>
      <c r="AT13607" s="47"/>
      <c r="AV13607" s="26"/>
      <c r="AW13607" s="26"/>
      <c r="AX13607" s="27"/>
      <c r="AY13607" s="27"/>
      <c r="AZ13607" s="27"/>
      <c r="BA13607" s="27"/>
      <c r="BB13607" s="27"/>
      <c r="BC13607" s="27"/>
      <c r="BD13607" s="27"/>
      <c r="BE13607" s="27"/>
      <c r="BF13607" s="27"/>
      <c r="BG13607" s="27"/>
      <c r="BH13607" s="27"/>
      <c r="BI13607" s="27"/>
      <c r="BT13607" s="31"/>
      <c r="BU13607" s="32"/>
      <c r="BV13607" s="33"/>
      <c r="BW13607" s="32"/>
      <c r="BX13607" s="32"/>
      <c r="BY13607" s="34"/>
      <c r="CA13607" s="32"/>
      <c r="CB13607" s="32"/>
    </row>
    <row r="13608" spans="20:80">
      <c r="T13608"/>
      <c r="U13608"/>
      <c r="AO13608"/>
      <c r="AP13608"/>
      <c r="AQ13608"/>
      <c r="AR13608"/>
      <c r="AS13608"/>
      <c r="AT13608" s="47"/>
      <c r="AV13608" s="26"/>
      <c r="AW13608" s="26"/>
      <c r="AX13608" s="27"/>
      <c r="AY13608" s="27"/>
      <c r="AZ13608" s="27"/>
      <c r="BA13608" s="27"/>
      <c r="BB13608" s="27"/>
      <c r="BC13608" s="27"/>
      <c r="BD13608" s="27"/>
      <c r="BE13608" s="27"/>
      <c r="BF13608" s="27"/>
      <c r="BG13608" s="27"/>
      <c r="BH13608" s="27"/>
      <c r="BI13608" s="27"/>
      <c r="BT13608" s="31"/>
      <c r="BU13608" s="32"/>
      <c r="BV13608" s="33"/>
      <c r="BW13608" s="32"/>
      <c r="BX13608" s="32"/>
      <c r="BY13608" s="34"/>
      <c r="CA13608" s="32"/>
      <c r="CB13608" s="32"/>
    </row>
    <row r="13609" spans="20:80">
      <c r="T13609"/>
      <c r="U13609"/>
      <c r="AO13609"/>
      <c r="AP13609"/>
      <c r="AQ13609"/>
      <c r="AR13609"/>
      <c r="AS13609"/>
      <c r="AT13609" s="47"/>
      <c r="AV13609" s="26"/>
      <c r="AW13609" s="26"/>
      <c r="AX13609" s="27"/>
      <c r="AY13609" s="27"/>
      <c r="AZ13609" s="27"/>
      <c r="BA13609" s="27"/>
      <c r="BB13609" s="27"/>
      <c r="BC13609" s="27"/>
      <c r="BD13609" s="27"/>
      <c r="BE13609" s="27"/>
      <c r="BF13609" s="27"/>
      <c r="BG13609" s="27"/>
      <c r="BH13609" s="27"/>
      <c r="BI13609" s="27"/>
      <c r="BT13609" s="31"/>
      <c r="BU13609" s="32"/>
      <c r="BV13609" s="33"/>
      <c r="BW13609" s="32"/>
      <c r="BX13609" s="32"/>
      <c r="BY13609" s="34"/>
      <c r="CA13609" s="32"/>
      <c r="CB13609" s="32"/>
    </row>
    <row r="13610" spans="20:80">
      <c r="T13610"/>
      <c r="U13610"/>
      <c r="AO13610"/>
      <c r="AP13610"/>
      <c r="AQ13610"/>
      <c r="AR13610"/>
      <c r="AS13610"/>
      <c r="AT13610" s="47"/>
      <c r="AV13610" s="26"/>
      <c r="AW13610" s="26"/>
      <c r="AX13610" s="27"/>
      <c r="AY13610" s="27"/>
      <c r="AZ13610" s="27"/>
      <c r="BA13610" s="27"/>
      <c r="BB13610" s="27"/>
      <c r="BC13610" s="27"/>
      <c r="BD13610" s="27"/>
      <c r="BE13610" s="27"/>
      <c r="BF13610" s="27"/>
      <c r="BG13610" s="27"/>
      <c r="BH13610" s="27"/>
      <c r="BI13610" s="27"/>
      <c r="BT13610" s="31"/>
      <c r="BU13610" s="32"/>
      <c r="BV13610" s="33"/>
      <c r="BW13610" s="32"/>
      <c r="BX13610" s="32"/>
      <c r="BY13610" s="34"/>
      <c r="CA13610" s="32"/>
      <c r="CB13610" s="32"/>
    </row>
    <row r="13611" spans="20:80">
      <c r="T13611"/>
      <c r="U13611"/>
      <c r="AO13611"/>
      <c r="AP13611"/>
      <c r="AQ13611"/>
      <c r="AR13611"/>
      <c r="AS13611"/>
      <c r="AT13611" s="47"/>
      <c r="AV13611" s="26"/>
      <c r="AW13611" s="26"/>
      <c r="AX13611" s="27"/>
      <c r="AY13611" s="27"/>
      <c r="AZ13611" s="27"/>
      <c r="BA13611" s="27"/>
      <c r="BB13611" s="27"/>
      <c r="BC13611" s="27"/>
      <c r="BD13611" s="27"/>
      <c r="BE13611" s="27"/>
      <c r="BF13611" s="27"/>
      <c r="BG13611" s="27"/>
      <c r="BH13611" s="27"/>
      <c r="BI13611" s="27"/>
      <c r="BT13611" s="31"/>
      <c r="BU13611" s="32"/>
      <c r="BV13611" s="33"/>
      <c r="BW13611" s="32"/>
      <c r="BX13611" s="32"/>
      <c r="BY13611" s="34"/>
      <c r="CA13611" s="32"/>
      <c r="CB13611" s="32"/>
    </row>
    <row r="13612" spans="20:80">
      <c r="T13612"/>
      <c r="U13612"/>
      <c r="AO13612"/>
      <c r="AP13612"/>
      <c r="AQ13612"/>
      <c r="AR13612"/>
      <c r="AS13612"/>
      <c r="AT13612" s="47"/>
      <c r="AV13612" s="26"/>
      <c r="AW13612" s="26"/>
      <c r="AX13612" s="27"/>
      <c r="AY13612" s="27"/>
      <c r="AZ13612" s="27"/>
      <c r="BA13612" s="27"/>
      <c r="BB13612" s="27"/>
      <c r="BC13612" s="27"/>
      <c r="BD13612" s="27"/>
      <c r="BE13612" s="27"/>
      <c r="BF13612" s="27"/>
      <c r="BG13612" s="27"/>
      <c r="BH13612" s="27"/>
      <c r="BI13612" s="27"/>
      <c r="BT13612" s="31"/>
      <c r="BU13612" s="32"/>
      <c r="BV13612" s="33"/>
      <c r="BW13612" s="32"/>
      <c r="BX13612" s="32"/>
      <c r="BY13612" s="34"/>
      <c r="CA13612" s="32"/>
      <c r="CB13612" s="32"/>
    </row>
    <row r="13613" spans="20:80">
      <c r="T13613"/>
      <c r="U13613"/>
      <c r="AO13613"/>
      <c r="AP13613"/>
      <c r="AQ13613"/>
      <c r="AR13613"/>
      <c r="AS13613"/>
      <c r="AT13613" s="47"/>
      <c r="AV13613" s="26"/>
      <c r="AW13613" s="26"/>
      <c r="AX13613" s="27"/>
      <c r="AY13613" s="27"/>
      <c r="AZ13613" s="27"/>
      <c r="BA13613" s="27"/>
      <c r="BB13613" s="27"/>
      <c r="BC13613" s="27"/>
      <c r="BD13613" s="27"/>
      <c r="BE13613" s="27"/>
      <c r="BF13613" s="27"/>
      <c r="BG13613" s="27"/>
      <c r="BH13613" s="27"/>
      <c r="BI13613" s="27"/>
      <c r="BT13613" s="31"/>
      <c r="BU13613" s="32"/>
      <c r="BV13613" s="33"/>
      <c r="BW13613" s="32"/>
      <c r="BX13613" s="32"/>
      <c r="BY13613" s="34"/>
      <c r="CA13613" s="32"/>
      <c r="CB13613" s="32"/>
    </row>
    <row r="13614" spans="20:80">
      <c r="T13614"/>
      <c r="U13614"/>
      <c r="AO13614"/>
      <c r="AP13614"/>
      <c r="AQ13614"/>
      <c r="AR13614"/>
      <c r="AS13614"/>
      <c r="AT13614" s="47"/>
      <c r="AV13614" s="26"/>
      <c r="AW13614" s="26"/>
      <c r="AX13614" s="27"/>
      <c r="AY13614" s="27"/>
      <c r="AZ13614" s="27"/>
      <c r="BA13614" s="27"/>
      <c r="BB13614" s="27"/>
      <c r="BC13614" s="27"/>
      <c r="BD13614" s="27"/>
      <c r="BE13614" s="27"/>
      <c r="BF13614" s="27"/>
      <c r="BG13614" s="27"/>
      <c r="BH13614" s="27"/>
      <c r="BI13614" s="27"/>
      <c r="BT13614" s="31"/>
      <c r="BU13614" s="32"/>
      <c r="BV13614" s="33"/>
      <c r="BW13614" s="32"/>
      <c r="BX13614" s="32"/>
      <c r="BY13614" s="34"/>
      <c r="CA13614" s="32"/>
      <c r="CB13614" s="32"/>
    </row>
    <row r="13615" spans="20:80">
      <c r="T13615"/>
      <c r="U13615"/>
      <c r="AO13615"/>
      <c r="AP13615"/>
      <c r="AQ13615"/>
      <c r="AR13615"/>
      <c r="AS13615"/>
      <c r="AT13615" s="47"/>
      <c r="AV13615" s="26"/>
      <c r="AW13615" s="26"/>
      <c r="AX13615" s="27"/>
      <c r="AY13615" s="27"/>
      <c r="AZ13615" s="27"/>
      <c r="BA13615" s="27"/>
      <c r="BB13615" s="27"/>
      <c r="BC13615" s="27"/>
      <c r="BD13615" s="27"/>
      <c r="BE13615" s="27"/>
      <c r="BF13615" s="27"/>
      <c r="BG13615" s="27"/>
      <c r="BH13615" s="27"/>
      <c r="BI13615" s="27"/>
      <c r="BT13615" s="31"/>
      <c r="BU13615" s="32"/>
      <c r="BV13615" s="33"/>
      <c r="BW13615" s="32"/>
      <c r="BX13615" s="32"/>
      <c r="BY13615" s="34"/>
      <c r="CA13615" s="32"/>
      <c r="CB13615" s="32"/>
    </row>
    <row r="13616" spans="20:80">
      <c r="T13616"/>
      <c r="U13616"/>
      <c r="AO13616"/>
      <c r="AP13616"/>
      <c r="AQ13616"/>
      <c r="AR13616"/>
      <c r="AS13616"/>
      <c r="AT13616" s="47"/>
      <c r="AV13616" s="26"/>
      <c r="AW13616" s="26"/>
      <c r="AX13616" s="27"/>
      <c r="AY13616" s="27"/>
      <c r="AZ13616" s="27"/>
      <c r="BA13616" s="27"/>
      <c r="BB13616" s="27"/>
      <c r="BC13616" s="27"/>
      <c r="BD13616" s="27"/>
      <c r="BE13616" s="27"/>
      <c r="BF13616" s="27"/>
      <c r="BG13616" s="27"/>
      <c r="BH13616" s="27"/>
      <c r="BI13616" s="27"/>
      <c r="BT13616" s="31"/>
      <c r="BU13616" s="32"/>
      <c r="BV13616" s="33"/>
      <c r="BW13616" s="32"/>
      <c r="BX13616" s="32"/>
      <c r="BY13616" s="34"/>
      <c r="CA13616" s="32"/>
      <c r="CB13616" s="32"/>
    </row>
    <row r="13617" spans="20:80">
      <c r="T13617"/>
      <c r="U13617"/>
      <c r="AO13617"/>
      <c r="AP13617"/>
      <c r="AQ13617"/>
      <c r="AR13617"/>
      <c r="AS13617"/>
      <c r="AT13617" s="47"/>
      <c r="AV13617" s="26"/>
      <c r="AW13617" s="26"/>
      <c r="AX13617" s="27"/>
      <c r="AY13617" s="27"/>
      <c r="AZ13617" s="27"/>
      <c r="BA13617" s="27"/>
      <c r="BB13617" s="27"/>
      <c r="BC13617" s="27"/>
      <c r="BD13617" s="27"/>
      <c r="BE13617" s="27"/>
      <c r="BF13617" s="27"/>
      <c r="BG13617" s="27"/>
      <c r="BH13617" s="27"/>
      <c r="BI13617" s="27"/>
      <c r="BT13617" s="31"/>
      <c r="BU13617" s="32"/>
      <c r="BV13617" s="33"/>
      <c r="BW13617" s="32"/>
      <c r="BX13617" s="32"/>
      <c r="BY13617" s="34"/>
      <c r="CA13617" s="32"/>
      <c r="CB13617" s="32"/>
    </row>
    <row r="13618" spans="20:80">
      <c r="T13618"/>
      <c r="U13618"/>
      <c r="AO13618"/>
      <c r="AP13618"/>
      <c r="AQ13618"/>
      <c r="AR13618"/>
      <c r="AS13618"/>
      <c r="AT13618" s="47"/>
      <c r="AV13618" s="26"/>
      <c r="AW13618" s="26"/>
      <c r="AX13618" s="27"/>
      <c r="AY13618" s="27"/>
      <c r="AZ13618" s="27"/>
      <c r="BA13618" s="27"/>
      <c r="BB13618" s="27"/>
      <c r="BC13618" s="27"/>
      <c r="BD13618" s="27"/>
      <c r="BE13618" s="27"/>
      <c r="BF13618" s="27"/>
      <c r="BG13618" s="27"/>
      <c r="BH13618" s="27"/>
      <c r="BI13618" s="27"/>
      <c r="BT13618" s="31"/>
      <c r="BU13618" s="32"/>
      <c r="BV13618" s="33"/>
      <c r="BW13618" s="32"/>
      <c r="BX13618" s="32"/>
      <c r="BY13618" s="34"/>
      <c r="CA13618" s="32"/>
      <c r="CB13618" s="32"/>
    </row>
    <row r="13619" spans="20:80">
      <c r="T13619"/>
      <c r="U13619"/>
      <c r="AO13619"/>
      <c r="AP13619"/>
      <c r="AQ13619"/>
      <c r="AR13619"/>
      <c r="AS13619"/>
      <c r="AT13619" s="47"/>
      <c r="AV13619" s="26"/>
      <c r="AW13619" s="26"/>
      <c r="AX13619" s="27"/>
      <c r="AY13619" s="27"/>
      <c r="AZ13619" s="27"/>
      <c r="BA13619" s="27"/>
      <c r="BB13619" s="27"/>
      <c r="BC13619" s="27"/>
      <c r="BD13619" s="27"/>
      <c r="BE13619" s="27"/>
      <c r="BF13619" s="27"/>
      <c r="BG13619" s="27"/>
      <c r="BH13619" s="27"/>
      <c r="BI13619" s="27"/>
      <c r="BT13619" s="31"/>
      <c r="BU13619" s="32"/>
      <c r="BV13619" s="33"/>
      <c r="BW13619" s="32"/>
      <c r="BX13619" s="32"/>
      <c r="BY13619" s="34"/>
      <c r="CA13619" s="32"/>
      <c r="CB13619" s="32"/>
    </row>
    <row r="13620" spans="20:80">
      <c r="T13620"/>
      <c r="U13620"/>
      <c r="AO13620"/>
      <c r="AP13620"/>
      <c r="AQ13620"/>
      <c r="AR13620"/>
      <c r="AS13620"/>
      <c r="AT13620" s="47"/>
      <c r="AV13620" s="26"/>
      <c r="AW13620" s="26"/>
      <c r="AX13620" s="27"/>
      <c r="AY13620" s="27"/>
      <c r="AZ13620" s="27"/>
      <c r="BA13620" s="27"/>
      <c r="BB13620" s="27"/>
      <c r="BC13620" s="27"/>
      <c r="BD13620" s="27"/>
      <c r="BE13620" s="27"/>
      <c r="BF13620" s="27"/>
      <c r="BG13620" s="27"/>
      <c r="BH13620" s="27"/>
      <c r="BI13620" s="27"/>
      <c r="BT13620" s="31"/>
      <c r="BU13620" s="32"/>
      <c r="BV13620" s="33"/>
      <c r="BW13620" s="32"/>
      <c r="BX13620" s="32"/>
      <c r="BY13620" s="34"/>
      <c r="CA13620" s="32"/>
      <c r="CB13620" s="32"/>
    </row>
    <row r="13621" spans="20:80">
      <c r="T13621"/>
      <c r="U13621"/>
      <c r="AO13621"/>
      <c r="AP13621"/>
      <c r="AQ13621"/>
      <c r="AR13621"/>
      <c r="AS13621"/>
      <c r="AT13621" s="47"/>
      <c r="AV13621" s="26"/>
      <c r="AW13621" s="26"/>
      <c r="AX13621" s="27"/>
      <c r="AY13621" s="27"/>
      <c r="AZ13621" s="27"/>
      <c r="BA13621" s="27"/>
      <c r="BB13621" s="27"/>
      <c r="BC13621" s="27"/>
      <c r="BD13621" s="27"/>
      <c r="BE13621" s="27"/>
      <c r="BF13621" s="27"/>
      <c r="BG13621" s="27"/>
      <c r="BH13621" s="27"/>
      <c r="BI13621" s="27"/>
      <c r="BT13621" s="31"/>
      <c r="BU13621" s="32"/>
      <c r="BV13621" s="33"/>
      <c r="BW13621" s="32"/>
      <c r="BX13621" s="32"/>
      <c r="BY13621" s="34"/>
      <c r="CA13621" s="32"/>
      <c r="CB13621" s="32"/>
    </row>
    <row r="13622" spans="20:80">
      <c r="T13622"/>
      <c r="U13622"/>
      <c r="AO13622"/>
      <c r="AP13622"/>
      <c r="AQ13622"/>
      <c r="AR13622"/>
      <c r="AS13622"/>
      <c r="AT13622" s="47"/>
      <c r="AV13622" s="26"/>
      <c r="AW13622" s="26"/>
      <c r="AX13622" s="27"/>
      <c r="AY13622" s="27"/>
      <c r="AZ13622" s="27"/>
      <c r="BA13622" s="27"/>
      <c r="BB13622" s="27"/>
      <c r="BC13622" s="27"/>
      <c r="BD13622" s="27"/>
      <c r="BE13622" s="27"/>
      <c r="BF13622" s="27"/>
      <c r="BG13622" s="27"/>
      <c r="BH13622" s="27"/>
      <c r="BI13622" s="27"/>
      <c r="BT13622" s="31"/>
      <c r="BU13622" s="32"/>
      <c r="BV13622" s="33"/>
      <c r="BW13622" s="32"/>
      <c r="BX13622" s="32"/>
      <c r="BY13622" s="34"/>
      <c r="CA13622" s="32"/>
      <c r="CB13622" s="32"/>
    </row>
    <row r="13623" spans="20:80">
      <c r="T13623"/>
      <c r="U13623"/>
      <c r="AO13623"/>
      <c r="AP13623"/>
      <c r="AQ13623"/>
      <c r="AR13623"/>
      <c r="AS13623"/>
      <c r="AT13623" s="47"/>
      <c r="AV13623" s="26"/>
      <c r="AW13623" s="26"/>
      <c r="AX13623" s="27"/>
      <c r="AY13623" s="27"/>
      <c r="AZ13623" s="27"/>
      <c r="BA13623" s="27"/>
      <c r="BB13623" s="27"/>
      <c r="BC13623" s="27"/>
      <c r="BD13623" s="27"/>
      <c r="BE13623" s="27"/>
      <c r="BF13623" s="27"/>
      <c r="BG13623" s="27"/>
      <c r="BH13623" s="27"/>
      <c r="BI13623" s="27"/>
      <c r="BT13623" s="31"/>
      <c r="BU13623" s="32"/>
      <c r="BV13623" s="33"/>
      <c r="BW13623" s="32"/>
      <c r="BX13623" s="32"/>
      <c r="BY13623" s="34"/>
      <c r="CA13623" s="32"/>
      <c r="CB13623" s="32"/>
    </row>
    <row r="13624" spans="20:80">
      <c r="T13624"/>
      <c r="U13624"/>
      <c r="AO13624"/>
      <c r="AP13624"/>
      <c r="AQ13624"/>
      <c r="AR13624"/>
      <c r="AS13624"/>
      <c r="AT13624" s="47"/>
      <c r="AV13624" s="26"/>
      <c r="AW13624" s="26"/>
      <c r="AX13624" s="27"/>
      <c r="AY13624" s="27"/>
      <c r="AZ13624" s="27"/>
      <c r="BA13624" s="27"/>
      <c r="BB13624" s="27"/>
      <c r="BC13624" s="27"/>
      <c r="BD13624" s="27"/>
      <c r="BE13624" s="27"/>
      <c r="BF13624" s="27"/>
      <c r="BG13624" s="27"/>
      <c r="BH13624" s="27"/>
      <c r="BI13624" s="27"/>
      <c r="BT13624" s="31"/>
      <c r="BU13624" s="32"/>
      <c r="BV13624" s="33"/>
      <c r="BW13624" s="32"/>
      <c r="BX13624" s="32"/>
      <c r="BY13624" s="34"/>
      <c r="CA13624" s="32"/>
      <c r="CB13624" s="32"/>
    </row>
    <row r="13625" spans="20:80">
      <c r="T13625"/>
      <c r="U13625"/>
      <c r="AO13625"/>
      <c r="AP13625"/>
      <c r="AQ13625"/>
      <c r="AR13625"/>
      <c r="AS13625"/>
      <c r="AT13625" s="47"/>
      <c r="AV13625" s="26"/>
      <c r="AW13625" s="26"/>
      <c r="AX13625" s="27"/>
      <c r="AY13625" s="27"/>
      <c r="AZ13625" s="27"/>
      <c r="BA13625" s="27"/>
      <c r="BB13625" s="27"/>
      <c r="BC13625" s="27"/>
      <c r="BD13625" s="27"/>
      <c r="BE13625" s="27"/>
      <c r="BF13625" s="27"/>
      <c r="BG13625" s="27"/>
      <c r="BH13625" s="27"/>
      <c r="BI13625" s="27"/>
      <c r="BT13625" s="31"/>
      <c r="BU13625" s="32"/>
      <c r="BV13625" s="33"/>
      <c r="BW13625" s="32"/>
      <c r="BX13625" s="32"/>
      <c r="BY13625" s="34"/>
      <c r="CA13625" s="32"/>
      <c r="CB13625" s="32"/>
    </row>
    <row r="13626" spans="20:80">
      <c r="T13626"/>
      <c r="U13626"/>
      <c r="AO13626"/>
      <c r="AP13626"/>
      <c r="AQ13626"/>
      <c r="AR13626"/>
      <c r="AS13626"/>
      <c r="AT13626" s="47"/>
      <c r="AV13626" s="26"/>
      <c r="AW13626" s="26"/>
      <c r="AX13626" s="27"/>
      <c r="AY13626" s="27"/>
      <c r="AZ13626" s="27"/>
      <c r="BA13626" s="27"/>
      <c r="BB13626" s="27"/>
      <c r="BC13626" s="27"/>
      <c r="BD13626" s="27"/>
      <c r="BE13626" s="27"/>
      <c r="BF13626" s="27"/>
      <c r="BG13626" s="27"/>
      <c r="BH13626" s="27"/>
      <c r="BI13626" s="27"/>
      <c r="BT13626" s="31"/>
      <c r="BU13626" s="32"/>
      <c r="BV13626" s="33"/>
      <c r="BW13626" s="32"/>
      <c r="BX13626" s="32"/>
      <c r="BY13626" s="34"/>
      <c r="CA13626" s="32"/>
      <c r="CB13626" s="32"/>
    </row>
    <row r="13627" spans="20:80">
      <c r="T13627"/>
      <c r="U13627"/>
      <c r="AO13627"/>
      <c r="AP13627"/>
      <c r="AQ13627"/>
      <c r="AR13627"/>
      <c r="AS13627"/>
      <c r="AT13627" s="47"/>
      <c r="AV13627" s="26"/>
      <c r="AW13627" s="26"/>
      <c r="AX13627" s="27"/>
      <c r="AY13627" s="27"/>
      <c r="AZ13627" s="27"/>
      <c r="BA13627" s="27"/>
      <c r="BB13627" s="27"/>
      <c r="BC13627" s="27"/>
      <c r="BD13627" s="27"/>
      <c r="BE13627" s="27"/>
      <c r="BF13627" s="27"/>
      <c r="BG13627" s="27"/>
      <c r="BH13627" s="27"/>
      <c r="BI13627" s="27"/>
      <c r="BT13627" s="31"/>
      <c r="BU13627" s="32"/>
      <c r="BV13627" s="33"/>
      <c r="BW13627" s="32"/>
      <c r="BX13627" s="32"/>
      <c r="BY13627" s="34"/>
      <c r="CA13627" s="32"/>
      <c r="CB13627" s="32"/>
    </row>
    <row r="13628" spans="20:80">
      <c r="T13628"/>
      <c r="U13628"/>
      <c r="AO13628"/>
      <c r="AP13628"/>
      <c r="AQ13628"/>
      <c r="AR13628"/>
      <c r="AS13628"/>
      <c r="AT13628" s="47"/>
      <c r="AV13628" s="26"/>
      <c r="AW13628" s="26"/>
      <c r="AX13628" s="27"/>
      <c r="AY13628" s="27"/>
      <c r="AZ13628" s="27"/>
      <c r="BA13628" s="27"/>
      <c r="BB13628" s="27"/>
      <c r="BC13628" s="27"/>
      <c r="BD13628" s="27"/>
      <c r="BE13628" s="27"/>
      <c r="BF13628" s="27"/>
      <c r="BG13628" s="27"/>
      <c r="BH13628" s="27"/>
      <c r="BI13628" s="27"/>
      <c r="BT13628" s="31"/>
      <c r="BU13628" s="32"/>
      <c r="BV13628" s="33"/>
      <c r="BW13628" s="32"/>
      <c r="BX13628" s="32"/>
      <c r="BY13628" s="34"/>
      <c r="CA13628" s="32"/>
      <c r="CB13628" s="32"/>
    </row>
    <row r="13629" spans="20:80">
      <c r="T13629"/>
      <c r="U13629"/>
      <c r="AO13629"/>
      <c r="AP13629"/>
      <c r="AQ13629"/>
      <c r="AR13629"/>
      <c r="AS13629"/>
      <c r="AT13629" s="47"/>
      <c r="AV13629" s="26"/>
      <c r="AW13629" s="26"/>
      <c r="AX13629" s="27"/>
      <c r="AY13629" s="27"/>
      <c r="AZ13629" s="27"/>
      <c r="BA13629" s="27"/>
      <c r="BB13629" s="27"/>
      <c r="BC13629" s="27"/>
      <c r="BD13629" s="27"/>
      <c r="BE13629" s="27"/>
      <c r="BF13629" s="27"/>
      <c r="BG13629" s="27"/>
      <c r="BH13629" s="27"/>
      <c r="BI13629" s="27"/>
      <c r="BT13629" s="31"/>
      <c r="BU13629" s="32"/>
      <c r="BV13629" s="33"/>
      <c r="BW13629" s="32"/>
      <c r="BX13629" s="32"/>
      <c r="BY13629" s="34"/>
      <c r="CA13629" s="32"/>
      <c r="CB13629" s="32"/>
    </row>
    <row r="13630" spans="20:80">
      <c r="T13630"/>
      <c r="U13630"/>
      <c r="AO13630"/>
      <c r="AP13630"/>
      <c r="AQ13630"/>
      <c r="AR13630"/>
      <c r="AS13630"/>
      <c r="AT13630" s="47"/>
      <c r="AV13630" s="26"/>
      <c r="AW13630" s="26"/>
      <c r="AX13630" s="27"/>
      <c r="AY13630" s="27"/>
      <c r="AZ13630" s="27"/>
      <c r="BA13630" s="27"/>
      <c r="BB13630" s="27"/>
      <c r="BC13630" s="27"/>
      <c r="BD13630" s="27"/>
      <c r="BE13630" s="27"/>
      <c r="BF13630" s="27"/>
      <c r="BG13630" s="27"/>
      <c r="BH13630" s="27"/>
      <c r="BI13630" s="27"/>
      <c r="BT13630" s="31"/>
      <c r="BU13630" s="32"/>
      <c r="BV13630" s="33"/>
      <c r="BW13630" s="32"/>
      <c r="BX13630" s="32"/>
      <c r="BY13630" s="34"/>
      <c r="CA13630" s="32"/>
      <c r="CB13630" s="32"/>
    </row>
    <row r="13631" spans="20:80">
      <c r="T13631"/>
      <c r="U13631"/>
      <c r="AO13631"/>
      <c r="AP13631"/>
      <c r="AQ13631"/>
      <c r="AR13631"/>
      <c r="AS13631"/>
      <c r="AT13631" s="47"/>
      <c r="AV13631" s="26"/>
      <c r="AW13631" s="26"/>
      <c r="AX13631" s="27"/>
      <c r="AY13631" s="27"/>
      <c r="AZ13631" s="27"/>
      <c r="BA13631" s="27"/>
      <c r="BB13631" s="27"/>
      <c r="BC13631" s="27"/>
      <c r="BD13631" s="27"/>
      <c r="BE13631" s="27"/>
      <c r="BF13631" s="27"/>
      <c r="BG13631" s="27"/>
      <c r="BH13631" s="27"/>
      <c r="BI13631" s="27"/>
      <c r="BT13631" s="31"/>
      <c r="BU13631" s="32"/>
      <c r="BV13631" s="33"/>
      <c r="BW13631" s="32"/>
      <c r="BX13631" s="32"/>
      <c r="BY13631" s="34"/>
      <c r="CA13631" s="32"/>
      <c r="CB13631" s="32"/>
    </row>
    <row r="13632" spans="20:80">
      <c r="T13632"/>
      <c r="U13632"/>
      <c r="AO13632"/>
      <c r="AP13632"/>
      <c r="AQ13632"/>
      <c r="AR13632"/>
      <c r="AS13632"/>
      <c r="AT13632" s="47"/>
      <c r="AV13632" s="26"/>
      <c r="AW13632" s="26"/>
      <c r="AX13632" s="27"/>
      <c r="AY13632" s="27"/>
      <c r="AZ13632" s="27"/>
      <c r="BA13632" s="27"/>
      <c r="BB13632" s="27"/>
      <c r="BC13632" s="27"/>
      <c r="BD13632" s="27"/>
      <c r="BE13632" s="27"/>
      <c r="BF13632" s="27"/>
      <c r="BG13632" s="27"/>
      <c r="BH13632" s="27"/>
      <c r="BI13632" s="27"/>
      <c r="BT13632" s="31"/>
      <c r="BU13632" s="32"/>
      <c r="BV13632" s="33"/>
      <c r="BW13632" s="32"/>
      <c r="BX13632" s="32"/>
      <c r="BY13632" s="34"/>
      <c r="CA13632" s="32"/>
      <c r="CB13632" s="32"/>
    </row>
    <row r="13633" spans="20:80">
      <c r="T13633"/>
      <c r="U13633"/>
      <c r="AO13633"/>
      <c r="AP13633"/>
      <c r="AQ13633"/>
      <c r="AR13633"/>
      <c r="AS13633"/>
      <c r="AT13633" s="47"/>
      <c r="AV13633" s="26"/>
      <c r="AW13633" s="26"/>
      <c r="AX13633" s="27"/>
      <c r="AY13633" s="27"/>
      <c r="AZ13633" s="27"/>
      <c r="BA13633" s="27"/>
      <c r="BB13633" s="27"/>
      <c r="BC13633" s="27"/>
      <c r="BD13633" s="27"/>
      <c r="BE13633" s="27"/>
      <c r="BF13633" s="27"/>
      <c r="BG13633" s="27"/>
      <c r="BH13633" s="27"/>
      <c r="BI13633" s="27"/>
      <c r="BT13633" s="31"/>
      <c r="BU13633" s="32"/>
      <c r="BV13633" s="33"/>
      <c r="BW13633" s="32"/>
      <c r="BX13633" s="32"/>
      <c r="BY13633" s="34"/>
      <c r="CA13633" s="32"/>
      <c r="CB13633" s="32"/>
    </row>
    <row r="13634" spans="20:80">
      <c r="T13634"/>
      <c r="U13634"/>
      <c r="AO13634"/>
      <c r="AP13634"/>
      <c r="AQ13634"/>
      <c r="AR13634"/>
      <c r="AS13634"/>
      <c r="AT13634" s="47"/>
      <c r="AV13634" s="26"/>
      <c r="AW13634" s="26"/>
      <c r="AX13634" s="27"/>
      <c r="AY13634" s="27"/>
      <c r="AZ13634" s="27"/>
      <c r="BA13634" s="27"/>
      <c r="BB13634" s="27"/>
      <c r="BC13634" s="27"/>
      <c r="BD13634" s="27"/>
      <c r="BE13634" s="27"/>
      <c r="BF13634" s="27"/>
      <c r="BG13634" s="27"/>
      <c r="BH13634" s="27"/>
      <c r="BI13634" s="27"/>
      <c r="BT13634" s="31"/>
      <c r="BU13634" s="32"/>
      <c r="BV13634" s="33"/>
      <c r="BW13634" s="32"/>
      <c r="BX13634" s="32"/>
      <c r="BY13634" s="34"/>
      <c r="CA13634" s="32"/>
      <c r="CB13634" s="32"/>
    </row>
    <row r="13635" spans="20:80">
      <c r="T13635"/>
      <c r="U13635"/>
      <c r="AO13635"/>
      <c r="AP13635"/>
      <c r="AQ13635"/>
      <c r="AR13635"/>
      <c r="AS13635"/>
      <c r="AT13635" s="47"/>
      <c r="AV13635" s="26"/>
      <c r="AW13635" s="26"/>
      <c r="AX13635" s="27"/>
      <c r="AY13635" s="27"/>
      <c r="AZ13635" s="27"/>
      <c r="BA13635" s="27"/>
      <c r="BB13635" s="27"/>
      <c r="BC13635" s="27"/>
      <c r="BD13635" s="27"/>
      <c r="BE13635" s="27"/>
      <c r="BF13635" s="27"/>
      <c r="BG13635" s="27"/>
      <c r="BH13635" s="27"/>
      <c r="BI13635" s="27"/>
      <c r="BT13635" s="31"/>
      <c r="BU13635" s="32"/>
      <c r="BV13635" s="33"/>
      <c r="BW13635" s="32"/>
      <c r="BX13635" s="32"/>
      <c r="BY13635" s="34"/>
      <c r="CA13635" s="32"/>
      <c r="CB13635" s="32"/>
    </row>
    <row r="13636" spans="20:80">
      <c r="T13636"/>
      <c r="U13636"/>
      <c r="AO13636"/>
      <c r="AP13636"/>
      <c r="AQ13636"/>
      <c r="AR13636"/>
      <c r="AS13636"/>
      <c r="AT13636" s="47"/>
      <c r="AV13636" s="26"/>
      <c r="AW13636" s="26"/>
      <c r="AX13636" s="27"/>
      <c r="AY13636" s="27"/>
      <c r="AZ13636" s="27"/>
      <c r="BA13636" s="27"/>
      <c r="BB13636" s="27"/>
      <c r="BC13636" s="27"/>
      <c r="BD13636" s="27"/>
      <c r="BE13636" s="27"/>
      <c r="BF13636" s="27"/>
      <c r="BG13636" s="27"/>
      <c r="BH13636" s="27"/>
      <c r="BI13636" s="27"/>
      <c r="BT13636" s="31"/>
      <c r="BU13636" s="32"/>
      <c r="BV13636" s="33"/>
      <c r="BW13636" s="32"/>
      <c r="BX13636" s="32"/>
      <c r="BY13636" s="34"/>
      <c r="CA13636" s="32"/>
      <c r="CB13636" s="32"/>
    </row>
    <row r="13637" spans="20:80">
      <c r="T13637"/>
      <c r="U13637"/>
      <c r="AO13637"/>
      <c r="AP13637"/>
      <c r="AQ13637"/>
      <c r="AR13637"/>
      <c r="AS13637"/>
      <c r="AT13637" s="47"/>
      <c r="AV13637" s="26"/>
      <c r="AW13637" s="26"/>
      <c r="AX13637" s="27"/>
      <c r="AY13637" s="27"/>
      <c r="AZ13637" s="27"/>
      <c r="BA13637" s="27"/>
      <c r="BB13637" s="27"/>
      <c r="BC13637" s="27"/>
      <c r="BD13637" s="27"/>
      <c r="BE13637" s="27"/>
      <c r="BF13637" s="27"/>
      <c r="BG13637" s="27"/>
      <c r="BH13637" s="27"/>
      <c r="BI13637" s="27"/>
      <c r="BT13637" s="31"/>
      <c r="BU13637" s="32"/>
      <c r="BV13637" s="33"/>
      <c r="BW13637" s="32"/>
      <c r="BX13637" s="32"/>
      <c r="BY13637" s="34"/>
      <c r="CA13637" s="32"/>
      <c r="CB13637" s="32"/>
    </row>
    <row r="13638" spans="20:80">
      <c r="T13638"/>
      <c r="U13638"/>
      <c r="AO13638"/>
      <c r="AP13638"/>
      <c r="AQ13638"/>
      <c r="AR13638"/>
      <c r="AS13638"/>
      <c r="AT13638" s="47"/>
      <c r="AV13638" s="26"/>
      <c r="AW13638" s="26"/>
      <c r="AX13638" s="27"/>
      <c r="AY13638" s="27"/>
      <c r="AZ13638" s="27"/>
      <c r="BA13638" s="27"/>
      <c r="BB13638" s="27"/>
      <c r="BC13638" s="27"/>
      <c r="BD13638" s="27"/>
      <c r="BE13638" s="27"/>
      <c r="BF13638" s="27"/>
      <c r="BG13638" s="27"/>
      <c r="BH13638" s="27"/>
      <c r="BI13638" s="27"/>
      <c r="BT13638" s="31"/>
      <c r="BU13638" s="32"/>
      <c r="BV13638" s="33"/>
      <c r="BW13638" s="32"/>
      <c r="BX13638" s="32"/>
      <c r="BY13638" s="34"/>
      <c r="CA13638" s="32"/>
      <c r="CB13638" s="32"/>
    </row>
    <row r="13639" spans="20:80">
      <c r="T13639"/>
      <c r="U13639"/>
      <c r="AO13639"/>
      <c r="AP13639"/>
      <c r="AQ13639"/>
      <c r="AR13639"/>
      <c r="AS13639"/>
      <c r="AT13639" s="47"/>
      <c r="AV13639" s="26"/>
      <c r="AW13639" s="26"/>
      <c r="AX13639" s="27"/>
      <c r="AY13639" s="27"/>
      <c r="AZ13639" s="27"/>
      <c r="BA13639" s="27"/>
      <c r="BB13639" s="27"/>
      <c r="BC13639" s="27"/>
      <c r="BD13639" s="27"/>
      <c r="BE13639" s="27"/>
      <c r="BF13639" s="27"/>
      <c r="BG13639" s="27"/>
      <c r="BH13639" s="27"/>
      <c r="BI13639" s="27"/>
      <c r="BT13639" s="31"/>
      <c r="BU13639" s="32"/>
      <c r="BV13639" s="33"/>
      <c r="BW13639" s="32"/>
      <c r="BX13639" s="32"/>
      <c r="BY13639" s="34"/>
      <c r="CA13639" s="32"/>
      <c r="CB13639" s="32"/>
    </row>
    <row r="13640" spans="20:80">
      <c r="T13640"/>
      <c r="U13640"/>
      <c r="AO13640"/>
      <c r="AP13640"/>
      <c r="AQ13640"/>
      <c r="AR13640"/>
      <c r="AS13640"/>
      <c r="AT13640" s="47"/>
      <c r="AV13640" s="26"/>
      <c r="AW13640" s="26"/>
      <c r="AX13640" s="27"/>
      <c r="AY13640" s="27"/>
      <c r="AZ13640" s="27"/>
      <c r="BA13640" s="27"/>
      <c r="BB13640" s="27"/>
      <c r="BC13640" s="27"/>
      <c r="BD13640" s="27"/>
      <c r="BE13640" s="27"/>
      <c r="BF13640" s="27"/>
      <c r="BG13640" s="27"/>
      <c r="BH13640" s="27"/>
      <c r="BI13640" s="27"/>
      <c r="BT13640" s="31"/>
      <c r="BU13640" s="32"/>
      <c r="BV13640" s="33"/>
      <c r="BW13640" s="32"/>
      <c r="BX13640" s="32"/>
      <c r="BY13640" s="34"/>
      <c r="CA13640" s="32"/>
      <c r="CB13640" s="32"/>
    </row>
    <row r="13641" spans="20:80">
      <c r="T13641"/>
      <c r="U13641"/>
      <c r="AO13641"/>
      <c r="AP13641"/>
      <c r="AQ13641"/>
      <c r="AR13641"/>
      <c r="AS13641"/>
      <c r="AT13641" s="47"/>
      <c r="AV13641" s="26"/>
      <c r="AW13641" s="26"/>
      <c r="AX13641" s="27"/>
      <c r="AY13641" s="27"/>
      <c r="AZ13641" s="27"/>
      <c r="BA13641" s="27"/>
      <c r="BB13641" s="27"/>
      <c r="BC13641" s="27"/>
      <c r="BD13641" s="27"/>
      <c r="BE13641" s="27"/>
      <c r="BF13641" s="27"/>
      <c r="BG13641" s="27"/>
      <c r="BH13641" s="27"/>
      <c r="BI13641" s="27"/>
      <c r="BT13641" s="31"/>
      <c r="BU13641" s="32"/>
      <c r="BV13641" s="33"/>
      <c r="BW13641" s="32"/>
      <c r="BX13641" s="32"/>
      <c r="BY13641" s="34"/>
      <c r="CA13641" s="32"/>
      <c r="CB13641" s="32"/>
    </row>
    <row r="13642" spans="20:80">
      <c r="T13642"/>
      <c r="U13642"/>
      <c r="AO13642"/>
      <c r="AP13642"/>
      <c r="AQ13642"/>
      <c r="AR13642"/>
      <c r="AS13642"/>
      <c r="AT13642" s="47"/>
      <c r="AV13642" s="26"/>
      <c r="AW13642" s="26"/>
      <c r="AX13642" s="27"/>
      <c r="AY13642" s="27"/>
      <c r="AZ13642" s="27"/>
      <c r="BA13642" s="27"/>
      <c r="BB13642" s="27"/>
      <c r="BC13642" s="27"/>
      <c r="BD13642" s="27"/>
      <c r="BE13642" s="27"/>
      <c r="BF13642" s="27"/>
      <c r="BG13642" s="27"/>
      <c r="BH13642" s="27"/>
      <c r="BI13642" s="27"/>
      <c r="BT13642" s="31"/>
      <c r="BU13642" s="32"/>
      <c r="BV13642" s="33"/>
      <c r="BW13642" s="32"/>
      <c r="BX13642" s="32"/>
      <c r="BY13642" s="34"/>
      <c r="CA13642" s="32"/>
      <c r="CB13642" s="32"/>
    </row>
    <row r="13643" spans="20:80">
      <c r="T13643"/>
      <c r="U13643"/>
      <c r="AO13643"/>
      <c r="AP13643"/>
      <c r="AQ13643"/>
      <c r="AR13643"/>
      <c r="AS13643"/>
      <c r="AT13643" s="47"/>
      <c r="AV13643" s="26"/>
      <c r="AW13643" s="26"/>
      <c r="AX13643" s="27"/>
      <c r="AY13643" s="27"/>
      <c r="AZ13643" s="27"/>
      <c r="BA13643" s="27"/>
      <c r="BB13643" s="27"/>
      <c r="BC13643" s="27"/>
      <c r="BD13643" s="27"/>
      <c r="BE13643" s="27"/>
      <c r="BF13643" s="27"/>
      <c r="BG13643" s="27"/>
      <c r="BH13643" s="27"/>
      <c r="BI13643" s="27"/>
      <c r="BT13643" s="31"/>
      <c r="BU13643" s="32"/>
      <c r="BV13643" s="33"/>
      <c r="BW13643" s="32"/>
      <c r="BX13643" s="32"/>
      <c r="BY13643" s="34"/>
      <c r="CA13643" s="32"/>
      <c r="CB13643" s="32"/>
    </row>
    <row r="13644" spans="20:80">
      <c r="T13644"/>
      <c r="U13644"/>
      <c r="AO13644"/>
      <c r="AP13644"/>
      <c r="AQ13644"/>
      <c r="AR13644"/>
      <c r="AS13644"/>
      <c r="AT13644" s="47"/>
      <c r="AV13644" s="26"/>
      <c r="AW13644" s="26"/>
      <c r="AX13644" s="27"/>
      <c r="AY13644" s="27"/>
      <c r="AZ13644" s="27"/>
      <c r="BA13644" s="27"/>
      <c r="BB13644" s="27"/>
      <c r="BC13644" s="27"/>
      <c r="BD13644" s="27"/>
      <c r="BE13644" s="27"/>
      <c r="BF13644" s="27"/>
      <c r="BG13644" s="27"/>
      <c r="BH13644" s="27"/>
      <c r="BI13644" s="27"/>
      <c r="BT13644" s="31"/>
      <c r="BU13644" s="32"/>
      <c r="BV13644" s="33"/>
      <c r="BW13644" s="32"/>
      <c r="BX13644" s="32"/>
      <c r="BY13644" s="34"/>
      <c r="CA13644" s="32"/>
      <c r="CB13644" s="32"/>
    </row>
    <row r="13645" spans="20:80">
      <c r="T13645"/>
      <c r="U13645"/>
      <c r="AO13645"/>
      <c r="AP13645"/>
      <c r="AQ13645"/>
      <c r="AR13645"/>
      <c r="AS13645"/>
      <c r="AT13645" s="47"/>
      <c r="AV13645" s="26"/>
      <c r="AW13645" s="26"/>
      <c r="AX13645" s="27"/>
      <c r="AY13645" s="27"/>
      <c r="AZ13645" s="27"/>
      <c r="BA13645" s="27"/>
      <c r="BB13645" s="27"/>
      <c r="BC13645" s="27"/>
      <c r="BD13645" s="27"/>
      <c r="BE13645" s="27"/>
      <c r="BF13645" s="27"/>
      <c r="BG13645" s="27"/>
      <c r="BH13645" s="27"/>
      <c r="BI13645" s="27"/>
      <c r="BT13645" s="31"/>
      <c r="BU13645" s="32"/>
      <c r="BV13645" s="33"/>
      <c r="BW13645" s="32"/>
      <c r="BX13645" s="32"/>
      <c r="BY13645" s="34"/>
      <c r="CA13645" s="32"/>
      <c r="CB13645" s="32"/>
    </row>
    <row r="13646" spans="20:80">
      <c r="T13646"/>
      <c r="U13646"/>
      <c r="AO13646"/>
      <c r="AP13646"/>
      <c r="AQ13646"/>
      <c r="AR13646"/>
      <c r="AS13646"/>
      <c r="AT13646" s="47"/>
      <c r="AV13646" s="26"/>
      <c r="AW13646" s="26"/>
      <c r="AX13646" s="27"/>
      <c r="AY13646" s="27"/>
      <c r="AZ13646" s="27"/>
      <c r="BA13646" s="27"/>
      <c r="BB13646" s="27"/>
      <c r="BC13646" s="27"/>
      <c r="BD13646" s="27"/>
      <c r="BE13646" s="27"/>
      <c r="BF13646" s="27"/>
      <c r="BG13646" s="27"/>
      <c r="BH13646" s="27"/>
      <c r="BI13646" s="27"/>
      <c r="BT13646" s="31"/>
      <c r="BU13646" s="32"/>
      <c r="BV13646" s="33"/>
      <c r="BW13646" s="32"/>
      <c r="BX13646" s="32"/>
      <c r="BY13646" s="34"/>
      <c r="CA13646" s="32"/>
      <c r="CB13646" s="32"/>
    </row>
    <row r="13647" spans="20:80">
      <c r="T13647"/>
      <c r="U13647"/>
      <c r="AO13647"/>
      <c r="AP13647"/>
      <c r="AQ13647"/>
      <c r="AR13647"/>
      <c r="AS13647"/>
      <c r="AT13647" s="47"/>
      <c r="AV13647" s="26"/>
      <c r="AW13647" s="26"/>
      <c r="AX13647" s="27"/>
      <c r="AY13647" s="27"/>
      <c r="AZ13647" s="27"/>
      <c r="BA13647" s="27"/>
      <c r="BB13647" s="27"/>
      <c r="BC13647" s="27"/>
      <c r="BD13647" s="27"/>
      <c r="BE13647" s="27"/>
      <c r="BF13647" s="27"/>
      <c r="BG13647" s="27"/>
      <c r="BH13647" s="27"/>
      <c r="BI13647" s="27"/>
      <c r="BT13647" s="31"/>
      <c r="BU13647" s="32"/>
      <c r="BV13647" s="33"/>
      <c r="BW13647" s="32"/>
      <c r="BX13647" s="32"/>
      <c r="BY13647" s="34"/>
      <c r="CA13647" s="32"/>
      <c r="CB13647" s="32"/>
    </row>
    <row r="13648" spans="20:80">
      <c r="T13648"/>
      <c r="U13648"/>
      <c r="AO13648"/>
      <c r="AP13648"/>
      <c r="AQ13648"/>
      <c r="AR13648"/>
      <c r="AS13648"/>
      <c r="AT13648" s="47"/>
      <c r="AV13648" s="26"/>
      <c r="AW13648" s="26"/>
      <c r="AX13648" s="27"/>
      <c r="AY13648" s="27"/>
      <c r="AZ13648" s="27"/>
      <c r="BA13648" s="27"/>
      <c r="BB13648" s="27"/>
      <c r="BC13648" s="27"/>
      <c r="BD13648" s="27"/>
      <c r="BE13648" s="27"/>
      <c r="BF13648" s="27"/>
      <c r="BG13648" s="27"/>
      <c r="BH13648" s="27"/>
      <c r="BI13648" s="27"/>
      <c r="BT13648" s="31"/>
      <c r="BU13648" s="32"/>
      <c r="BV13648" s="33"/>
      <c r="BW13648" s="32"/>
      <c r="BX13648" s="32"/>
      <c r="BY13648" s="34"/>
      <c r="CA13648" s="32"/>
      <c r="CB13648" s="32"/>
    </row>
    <row r="13649" spans="20:80">
      <c r="T13649"/>
      <c r="U13649"/>
      <c r="AO13649"/>
      <c r="AP13649"/>
      <c r="AQ13649"/>
      <c r="AR13649"/>
      <c r="AS13649"/>
      <c r="AT13649" s="47"/>
      <c r="AV13649" s="26"/>
      <c r="AW13649" s="26"/>
      <c r="AX13649" s="27"/>
      <c r="AY13649" s="27"/>
      <c r="AZ13649" s="27"/>
      <c r="BA13649" s="27"/>
      <c r="BB13649" s="27"/>
      <c r="BC13649" s="27"/>
      <c r="BD13649" s="27"/>
      <c r="BE13649" s="27"/>
      <c r="BF13649" s="27"/>
      <c r="BG13649" s="27"/>
      <c r="BH13649" s="27"/>
      <c r="BI13649" s="27"/>
      <c r="BT13649" s="31"/>
      <c r="BU13649" s="32"/>
      <c r="BV13649" s="33"/>
      <c r="BW13649" s="32"/>
      <c r="BX13649" s="32"/>
      <c r="BY13649" s="34"/>
      <c r="CA13649" s="32"/>
      <c r="CB13649" s="32"/>
    </row>
    <row r="13650" spans="20:80">
      <c r="T13650"/>
      <c r="U13650"/>
      <c r="AO13650"/>
      <c r="AP13650"/>
      <c r="AQ13650"/>
      <c r="AR13650"/>
      <c r="AS13650"/>
      <c r="AT13650" s="47"/>
      <c r="AV13650" s="26"/>
      <c r="AW13650" s="26"/>
      <c r="AX13650" s="27"/>
      <c r="AY13650" s="27"/>
      <c r="AZ13650" s="27"/>
      <c r="BA13650" s="27"/>
      <c r="BB13650" s="27"/>
      <c r="BC13650" s="27"/>
      <c r="BD13650" s="27"/>
      <c r="BE13650" s="27"/>
      <c r="BF13650" s="27"/>
      <c r="BG13650" s="27"/>
      <c r="BH13650" s="27"/>
      <c r="BI13650" s="27"/>
      <c r="BT13650" s="31"/>
      <c r="BU13650" s="32"/>
      <c r="BV13650" s="33"/>
      <c r="BW13650" s="32"/>
      <c r="BX13650" s="32"/>
      <c r="BY13650" s="34"/>
      <c r="CA13650" s="32"/>
      <c r="CB13650" s="32"/>
    </row>
    <row r="13651" spans="20:80">
      <c r="T13651"/>
      <c r="U13651"/>
      <c r="AO13651"/>
      <c r="AP13651"/>
      <c r="AQ13651"/>
      <c r="AR13651"/>
      <c r="AS13651"/>
      <c r="AT13651" s="47"/>
      <c r="AV13651" s="26"/>
      <c r="AW13651" s="26"/>
      <c r="AX13651" s="27"/>
      <c r="AY13651" s="27"/>
      <c r="AZ13651" s="27"/>
      <c r="BA13651" s="27"/>
      <c r="BB13651" s="27"/>
      <c r="BC13651" s="27"/>
      <c r="BD13651" s="27"/>
      <c r="BE13651" s="27"/>
      <c r="BF13651" s="27"/>
      <c r="BG13651" s="27"/>
      <c r="BH13651" s="27"/>
      <c r="BI13651" s="27"/>
      <c r="BT13651" s="31"/>
      <c r="BU13651" s="32"/>
      <c r="BV13651" s="33"/>
      <c r="BW13651" s="32"/>
      <c r="BX13651" s="32"/>
      <c r="BY13651" s="34"/>
      <c r="CA13651" s="32"/>
      <c r="CB13651" s="32"/>
    </row>
    <row r="13652" spans="20:80">
      <c r="T13652"/>
      <c r="U13652"/>
      <c r="AO13652"/>
      <c r="AP13652"/>
      <c r="AQ13652"/>
      <c r="AR13652"/>
      <c r="AS13652"/>
      <c r="AT13652" s="47"/>
      <c r="AV13652" s="26"/>
      <c r="AW13652" s="26"/>
      <c r="AX13652" s="27"/>
      <c r="AY13652" s="27"/>
      <c r="AZ13652" s="27"/>
      <c r="BA13652" s="27"/>
      <c r="BB13652" s="27"/>
      <c r="BC13652" s="27"/>
      <c r="BD13652" s="27"/>
      <c r="BE13652" s="27"/>
      <c r="BF13652" s="27"/>
      <c r="BG13652" s="27"/>
      <c r="BH13652" s="27"/>
      <c r="BI13652" s="27"/>
      <c r="BT13652" s="31"/>
      <c r="BU13652" s="32"/>
      <c r="BV13652" s="33"/>
      <c r="BW13652" s="32"/>
      <c r="BX13652" s="32"/>
      <c r="BY13652" s="34"/>
      <c r="CA13652" s="32"/>
      <c r="CB13652" s="32"/>
    </row>
    <row r="13653" spans="20:80">
      <c r="T13653"/>
      <c r="U13653"/>
      <c r="AO13653"/>
      <c r="AP13653"/>
      <c r="AQ13653"/>
      <c r="AR13653"/>
      <c r="AS13653"/>
      <c r="AT13653" s="47"/>
      <c r="AV13653" s="26"/>
      <c r="AW13653" s="26"/>
      <c r="AX13653" s="27"/>
      <c r="AY13653" s="27"/>
      <c r="AZ13653" s="27"/>
      <c r="BA13653" s="27"/>
      <c r="BB13653" s="27"/>
      <c r="BC13653" s="27"/>
      <c r="BD13653" s="27"/>
      <c r="BE13653" s="27"/>
      <c r="BF13653" s="27"/>
      <c r="BG13653" s="27"/>
      <c r="BH13653" s="27"/>
      <c r="BI13653" s="27"/>
      <c r="BT13653" s="31"/>
      <c r="BU13653" s="32"/>
      <c r="BV13653" s="33"/>
      <c r="BW13653" s="32"/>
      <c r="BX13653" s="32"/>
      <c r="BY13653" s="34"/>
      <c r="CA13653" s="32"/>
      <c r="CB13653" s="32"/>
    </row>
    <row r="13654" spans="20:80">
      <c r="T13654"/>
      <c r="U13654"/>
      <c r="AO13654"/>
      <c r="AP13654"/>
      <c r="AQ13654"/>
      <c r="AR13654"/>
      <c r="AS13654"/>
      <c r="AT13654" s="47"/>
      <c r="AV13654" s="26"/>
      <c r="AW13654" s="26"/>
      <c r="AX13654" s="27"/>
      <c r="AY13654" s="27"/>
      <c r="AZ13654" s="27"/>
      <c r="BA13654" s="27"/>
      <c r="BB13654" s="27"/>
      <c r="BC13654" s="27"/>
      <c r="BD13654" s="27"/>
      <c r="BE13654" s="27"/>
      <c r="BF13654" s="27"/>
      <c r="BG13654" s="27"/>
      <c r="BH13654" s="27"/>
      <c r="BI13654" s="27"/>
      <c r="BT13654" s="31"/>
      <c r="BU13654" s="32"/>
      <c r="BV13654" s="33"/>
      <c r="BW13654" s="32"/>
      <c r="BX13654" s="32"/>
      <c r="BY13654" s="34"/>
      <c r="CA13654" s="32"/>
      <c r="CB13654" s="32"/>
    </row>
    <row r="13655" spans="20:80">
      <c r="T13655"/>
      <c r="U13655"/>
      <c r="AO13655"/>
      <c r="AP13655"/>
      <c r="AQ13655"/>
      <c r="AR13655"/>
      <c r="AS13655"/>
      <c r="AT13655" s="47"/>
      <c r="AV13655" s="26"/>
      <c r="AW13655" s="26"/>
      <c r="AX13655" s="27"/>
      <c r="AY13655" s="27"/>
      <c r="AZ13655" s="27"/>
      <c r="BA13655" s="27"/>
      <c r="BB13655" s="27"/>
      <c r="BC13655" s="27"/>
      <c r="BD13655" s="27"/>
      <c r="BE13655" s="27"/>
      <c r="BF13655" s="27"/>
      <c r="BG13655" s="27"/>
      <c r="BH13655" s="27"/>
      <c r="BI13655" s="27"/>
      <c r="BT13655" s="31"/>
      <c r="BU13655" s="32"/>
      <c r="BV13655" s="33"/>
      <c r="BW13655" s="32"/>
      <c r="BX13655" s="32"/>
      <c r="BY13655" s="34"/>
      <c r="CA13655" s="32"/>
      <c r="CB13655" s="32"/>
    </row>
    <row r="13656" spans="20:80">
      <c r="T13656"/>
      <c r="U13656"/>
      <c r="AO13656"/>
      <c r="AP13656"/>
      <c r="AQ13656"/>
      <c r="AR13656"/>
      <c r="AS13656"/>
      <c r="AT13656" s="47"/>
      <c r="AV13656" s="26"/>
      <c r="AW13656" s="26"/>
      <c r="AX13656" s="27"/>
      <c r="AY13656" s="27"/>
      <c r="AZ13656" s="27"/>
      <c r="BA13656" s="27"/>
      <c r="BB13656" s="27"/>
      <c r="BC13656" s="27"/>
      <c r="BD13656" s="27"/>
      <c r="BE13656" s="27"/>
      <c r="BF13656" s="27"/>
      <c r="BG13656" s="27"/>
      <c r="BH13656" s="27"/>
      <c r="BI13656" s="27"/>
      <c r="BT13656" s="31"/>
      <c r="BU13656" s="32"/>
      <c r="BV13656" s="33"/>
      <c r="BW13656" s="32"/>
      <c r="BX13656" s="32"/>
      <c r="BY13656" s="34"/>
      <c r="CA13656" s="32"/>
      <c r="CB13656" s="32"/>
    </row>
    <row r="13657" spans="20:80">
      <c r="T13657"/>
      <c r="U13657"/>
      <c r="AO13657"/>
      <c r="AP13657"/>
      <c r="AQ13657"/>
      <c r="AR13657"/>
      <c r="AS13657"/>
      <c r="AT13657" s="47"/>
      <c r="AV13657" s="26"/>
      <c r="AW13657" s="26"/>
      <c r="AX13657" s="27"/>
      <c r="AY13657" s="27"/>
      <c r="AZ13657" s="27"/>
      <c r="BA13657" s="27"/>
      <c r="BB13657" s="27"/>
      <c r="BC13657" s="27"/>
      <c r="BD13657" s="27"/>
      <c r="BE13657" s="27"/>
      <c r="BF13657" s="27"/>
      <c r="BG13657" s="27"/>
      <c r="BH13657" s="27"/>
      <c r="BI13657" s="27"/>
      <c r="BT13657" s="31"/>
      <c r="BU13657" s="32"/>
      <c r="BV13657" s="33"/>
      <c r="BW13657" s="32"/>
      <c r="BX13657" s="32"/>
      <c r="BY13657" s="34"/>
      <c r="CA13657" s="32"/>
      <c r="CB13657" s="32"/>
    </row>
    <row r="13658" spans="20:80">
      <c r="T13658"/>
      <c r="U13658"/>
      <c r="AO13658"/>
      <c r="AP13658"/>
      <c r="AQ13658"/>
      <c r="AR13658"/>
      <c r="AS13658"/>
      <c r="AT13658" s="47"/>
      <c r="AV13658" s="26"/>
      <c r="AW13658" s="26"/>
      <c r="AX13658" s="27"/>
      <c r="AY13658" s="27"/>
      <c r="AZ13658" s="27"/>
      <c r="BA13658" s="27"/>
      <c r="BB13658" s="27"/>
      <c r="BC13658" s="27"/>
      <c r="BD13658" s="27"/>
      <c r="BE13658" s="27"/>
      <c r="BF13658" s="27"/>
      <c r="BG13658" s="27"/>
      <c r="BH13658" s="27"/>
      <c r="BI13658" s="27"/>
      <c r="BT13658" s="31"/>
      <c r="BU13658" s="32"/>
      <c r="BV13658" s="33"/>
      <c r="BW13658" s="32"/>
      <c r="BX13658" s="32"/>
      <c r="BY13658" s="34"/>
      <c r="CA13658" s="32"/>
      <c r="CB13658" s="32"/>
    </row>
    <row r="13659" spans="20:80">
      <c r="T13659"/>
      <c r="U13659"/>
      <c r="AO13659"/>
      <c r="AP13659"/>
      <c r="AQ13659"/>
      <c r="AR13659"/>
      <c r="AS13659"/>
      <c r="AT13659" s="47"/>
      <c r="AV13659" s="26"/>
      <c r="AW13659" s="26"/>
      <c r="AX13659" s="27"/>
      <c r="AY13659" s="27"/>
      <c r="AZ13659" s="27"/>
      <c r="BA13659" s="27"/>
      <c r="BB13659" s="27"/>
      <c r="BC13659" s="27"/>
      <c r="BD13659" s="27"/>
      <c r="BE13659" s="27"/>
      <c r="BF13659" s="27"/>
      <c r="BG13659" s="27"/>
      <c r="BH13659" s="27"/>
      <c r="BI13659" s="27"/>
      <c r="BT13659" s="31"/>
      <c r="BU13659" s="32"/>
      <c r="BV13659" s="33"/>
      <c r="BW13659" s="32"/>
      <c r="BX13659" s="32"/>
      <c r="BY13659" s="34"/>
      <c r="CA13659" s="32"/>
      <c r="CB13659" s="32"/>
    </row>
    <row r="13660" spans="20:80">
      <c r="T13660"/>
      <c r="U13660"/>
      <c r="AO13660"/>
      <c r="AP13660"/>
      <c r="AQ13660"/>
      <c r="AR13660"/>
      <c r="AS13660"/>
      <c r="AT13660" s="47"/>
      <c r="AV13660" s="26"/>
      <c r="AW13660" s="26"/>
      <c r="AX13660" s="27"/>
      <c r="AY13660" s="27"/>
      <c r="AZ13660" s="27"/>
      <c r="BA13660" s="27"/>
      <c r="BB13660" s="27"/>
      <c r="BC13660" s="27"/>
      <c r="BD13660" s="27"/>
      <c r="BE13660" s="27"/>
      <c r="BF13660" s="27"/>
      <c r="BG13660" s="27"/>
      <c r="BH13660" s="27"/>
      <c r="BI13660" s="27"/>
      <c r="BT13660" s="31"/>
      <c r="BU13660" s="32"/>
      <c r="BV13660" s="33"/>
      <c r="BW13660" s="32"/>
      <c r="BX13660" s="32"/>
      <c r="BY13660" s="34"/>
      <c r="CA13660" s="32"/>
      <c r="CB13660" s="32"/>
    </row>
    <row r="13661" spans="20:80">
      <c r="T13661"/>
      <c r="U13661"/>
      <c r="AO13661"/>
      <c r="AP13661"/>
      <c r="AQ13661"/>
      <c r="AR13661"/>
      <c r="AS13661"/>
      <c r="AT13661" s="47"/>
      <c r="AV13661" s="26"/>
      <c r="AW13661" s="26"/>
      <c r="AX13661" s="27"/>
      <c r="AY13661" s="27"/>
      <c r="AZ13661" s="27"/>
      <c r="BA13661" s="27"/>
      <c r="BB13661" s="27"/>
      <c r="BC13661" s="27"/>
      <c r="BD13661" s="27"/>
      <c r="BE13661" s="27"/>
      <c r="BF13661" s="27"/>
      <c r="BG13661" s="27"/>
      <c r="BH13661" s="27"/>
      <c r="BI13661" s="27"/>
      <c r="BT13661" s="31"/>
      <c r="BU13661" s="32"/>
      <c r="BV13661" s="33"/>
      <c r="BW13661" s="32"/>
      <c r="BX13661" s="32"/>
      <c r="BY13661" s="34"/>
      <c r="CA13661" s="32"/>
      <c r="CB13661" s="32"/>
    </row>
    <row r="13662" spans="20:80">
      <c r="T13662"/>
      <c r="U13662"/>
      <c r="AO13662"/>
      <c r="AP13662"/>
      <c r="AQ13662"/>
      <c r="AR13662"/>
      <c r="AS13662"/>
      <c r="AT13662" s="47"/>
      <c r="AV13662" s="26"/>
      <c r="AW13662" s="26"/>
      <c r="AX13662" s="27"/>
      <c r="AY13662" s="27"/>
      <c r="AZ13662" s="27"/>
      <c r="BA13662" s="27"/>
      <c r="BB13662" s="27"/>
      <c r="BC13662" s="27"/>
      <c r="BD13662" s="27"/>
      <c r="BE13662" s="27"/>
      <c r="BF13662" s="27"/>
      <c r="BG13662" s="27"/>
      <c r="BH13662" s="27"/>
      <c r="BI13662" s="27"/>
      <c r="BT13662" s="31"/>
      <c r="BU13662" s="32"/>
      <c r="BV13662" s="33"/>
      <c r="BW13662" s="32"/>
      <c r="BX13662" s="32"/>
      <c r="BY13662" s="34"/>
      <c r="CA13662" s="32"/>
      <c r="CB13662" s="32"/>
    </row>
    <row r="13663" spans="20:80">
      <c r="T13663"/>
      <c r="U13663"/>
      <c r="AO13663"/>
      <c r="AP13663"/>
      <c r="AQ13663"/>
      <c r="AR13663"/>
      <c r="AS13663"/>
      <c r="AT13663" s="47"/>
      <c r="AV13663" s="26"/>
      <c r="AW13663" s="26"/>
      <c r="AX13663" s="27"/>
      <c r="AY13663" s="27"/>
      <c r="AZ13663" s="27"/>
      <c r="BA13663" s="27"/>
      <c r="BB13663" s="27"/>
      <c r="BC13663" s="27"/>
      <c r="BD13663" s="27"/>
      <c r="BE13663" s="27"/>
      <c r="BF13663" s="27"/>
      <c r="BG13663" s="27"/>
      <c r="BH13663" s="27"/>
      <c r="BI13663" s="27"/>
      <c r="BT13663" s="31"/>
      <c r="BU13663" s="32"/>
      <c r="BV13663" s="33"/>
      <c r="BW13663" s="32"/>
      <c r="BX13663" s="32"/>
      <c r="BY13663" s="34"/>
      <c r="CA13663" s="32"/>
      <c r="CB13663" s="32"/>
    </row>
    <row r="13664" spans="20:80">
      <c r="T13664"/>
      <c r="U13664"/>
      <c r="AO13664"/>
      <c r="AP13664"/>
      <c r="AQ13664"/>
      <c r="AR13664"/>
      <c r="AS13664"/>
      <c r="AT13664" s="47"/>
      <c r="AV13664" s="26"/>
      <c r="AW13664" s="26"/>
      <c r="AX13664" s="27"/>
      <c r="AY13664" s="27"/>
      <c r="AZ13664" s="27"/>
      <c r="BA13664" s="27"/>
      <c r="BB13664" s="27"/>
      <c r="BC13664" s="27"/>
      <c r="BD13664" s="27"/>
      <c r="BE13664" s="27"/>
      <c r="BF13664" s="27"/>
      <c r="BG13664" s="27"/>
      <c r="BH13664" s="27"/>
      <c r="BI13664" s="27"/>
      <c r="BT13664" s="31"/>
      <c r="BU13664" s="32"/>
      <c r="BV13664" s="33"/>
      <c r="BW13664" s="32"/>
      <c r="BX13664" s="32"/>
      <c r="BY13664" s="34"/>
      <c r="CA13664" s="32"/>
      <c r="CB13664" s="32"/>
    </row>
    <row r="13665" spans="20:80">
      <c r="T13665"/>
      <c r="U13665"/>
      <c r="AO13665"/>
      <c r="AP13665"/>
      <c r="AQ13665"/>
      <c r="AR13665"/>
      <c r="AS13665"/>
      <c r="AT13665" s="47"/>
      <c r="AV13665" s="26"/>
      <c r="AW13665" s="26"/>
      <c r="AX13665" s="27"/>
      <c r="AY13665" s="27"/>
      <c r="AZ13665" s="27"/>
      <c r="BA13665" s="27"/>
      <c r="BB13665" s="27"/>
      <c r="BC13665" s="27"/>
      <c r="BD13665" s="27"/>
      <c r="BE13665" s="27"/>
      <c r="BF13665" s="27"/>
      <c r="BG13665" s="27"/>
      <c r="BH13665" s="27"/>
      <c r="BI13665" s="27"/>
      <c r="BT13665" s="31"/>
      <c r="BU13665" s="32"/>
      <c r="BV13665" s="33"/>
      <c r="BW13665" s="32"/>
      <c r="BX13665" s="32"/>
      <c r="BY13665" s="34"/>
      <c r="CA13665" s="32"/>
      <c r="CB13665" s="32"/>
    </row>
    <row r="13666" spans="20:80">
      <c r="T13666"/>
      <c r="U13666"/>
      <c r="AO13666"/>
      <c r="AP13666"/>
      <c r="AQ13666"/>
      <c r="AR13666"/>
      <c r="AS13666"/>
      <c r="AT13666" s="47"/>
      <c r="AV13666" s="26"/>
      <c r="AW13666" s="26"/>
      <c r="AX13666" s="27"/>
      <c r="AY13666" s="27"/>
      <c r="AZ13666" s="27"/>
      <c r="BA13666" s="27"/>
      <c r="BB13666" s="27"/>
      <c r="BC13666" s="27"/>
      <c r="BD13666" s="27"/>
      <c r="BE13666" s="27"/>
      <c r="BF13666" s="27"/>
      <c r="BG13666" s="27"/>
      <c r="BH13666" s="27"/>
      <c r="BI13666" s="27"/>
      <c r="BT13666" s="31"/>
      <c r="BU13666" s="32"/>
      <c r="BV13666" s="33"/>
      <c r="BW13666" s="32"/>
      <c r="BX13666" s="32"/>
      <c r="BY13666" s="34"/>
      <c r="CA13666" s="32"/>
      <c r="CB13666" s="32"/>
    </row>
    <row r="13667" spans="20:80">
      <c r="T13667"/>
      <c r="U13667"/>
      <c r="AO13667"/>
      <c r="AP13667"/>
      <c r="AQ13667"/>
      <c r="AR13667"/>
      <c r="AS13667"/>
      <c r="AT13667" s="47"/>
      <c r="AV13667" s="26"/>
      <c r="AW13667" s="26"/>
      <c r="AX13667" s="27"/>
      <c r="AY13667" s="27"/>
      <c r="AZ13667" s="27"/>
      <c r="BA13667" s="27"/>
      <c r="BB13667" s="27"/>
      <c r="BC13667" s="27"/>
      <c r="BD13667" s="27"/>
      <c r="BE13667" s="27"/>
      <c r="BF13667" s="27"/>
      <c r="BG13667" s="27"/>
      <c r="BH13667" s="27"/>
      <c r="BI13667" s="27"/>
      <c r="BT13667" s="31"/>
      <c r="BU13667" s="32"/>
      <c r="BV13667" s="33"/>
      <c r="BW13667" s="32"/>
      <c r="BX13667" s="32"/>
      <c r="BY13667" s="34"/>
      <c r="CA13667" s="32"/>
      <c r="CB13667" s="32"/>
    </row>
    <row r="13668" spans="20:80">
      <c r="T13668"/>
      <c r="U13668"/>
      <c r="AO13668"/>
      <c r="AP13668"/>
      <c r="AQ13668"/>
      <c r="AR13668"/>
      <c r="AS13668"/>
      <c r="AT13668" s="47"/>
      <c r="AV13668" s="26"/>
      <c r="AW13668" s="26"/>
      <c r="AX13668" s="27"/>
      <c r="AY13668" s="27"/>
      <c r="AZ13668" s="27"/>
      <c r="BA13668" s="27"/>
      <c r="BB13668" s="27"/>
      <c r="BC13668" s="27"/>
      <c r="BD13668" s="27"/>
      <c r="BE13668" s="27"/>
      <c r="BF13668" s="27"/>
      <c r="BG13668" s="27"/>
      <c r="BH13668" s="27"/>
      <c r="BI13668" s="27"/>
      <c r="BT13668" s="31"/>
      <c r="BU13668" s="32"/>
      <c r="BV13668" s="33"/>
      <c r="BW13668" s="32"/>
      <c r="BX13668" s="32"/>
      <c r="BY13668" s="34"/>
      <c r="CA13668" s="32"/>
      <c r="CB13668" s="32"/>
    </row>
    <row r="13669" spans="20:80">
      <c r="T13669"/>
      <c r="U13669"/>
      <c r="AO13669"/>
      <c r="AP13669"/>
      <c r="AQ13669"/>
      <c r="AR13669"/>
      <c r="AS13669"/>
      <c r="AT13669" s="47"/>
      <c r="AV13669" s="26"/>
      <c r="AW13669" s="26"/>
      <c r="AX13669" s="27"/>
      <c r="AY13669" s="27"/>
      <c r="AZ13669" s="27"/>
      <c r="BA13669" s="27"/>
      <c r="BB13669" s="27"/>
      <c r="BC13669" s="27"/>
      <c r="BD13669" s="27"/>
      <c r="BE13669" s="27"/>
      <c r="BF13669" s="27"/>
      <c r="BG13669" s="27"/>
      <c r="BH13669" s="27"/>
      <c r="BI13669" s="27"/>
      <c r="BT13669" s="31"/>
      <c r="BU13669" s="32"/>
      <c r="BV13669" s="33"/>
      <c r="BW13669" s="32"/>
      <c r="BX13669" s="32"/>
      <c r="BY13669" s="34"/>
      <c r="CA13669" s="32"/>
      <c r="CB13669" s="32"/>
    </row>
    <row r="13670" spans="20:80">
      <c r="T13670"/>
      <c r="U13670"/>
      <c r="AO13670"/>
      <c r="AP13670"/>
      <c r="AQ13670"/>
      <c r="AR13670"/>
      <c r="AS13670"/>
      <c r="AT13670" s="47"/>
      <c r="AV13670" s="26"/>
      <c r="AW13670" s="26"/>
      <c r="AX13670" s="27"/>
      <c r="AY13670" s="27"/>
      <c r="AZ13670" s="27"/>
      <c r="BA13670" s="27"/>
      <c r="BB13670" s="27"/>
      <c r="BC13670" s="27"/>
      <c r="BD13670" s="27"/>
      <c r="BE13670" s="27"/>
      <c r="BF13670" s="27"/>
      <c r="BG13670" s="27"/>
      <c r="BH13670" s="27"/>
      <c r="BI13670" s="27"/>
      <c r="BT13670" s="31"/>
      <c r="BU13670" s="32"/>
      <c r="BV13670" s="33"/>
      <c r="BW13670" s="32"/>
      <c r="BX13670" s="32"/>
      <c r="BY13670" s="34"/>
      <c r="CA13670" s="32"/>
      <c r="CB13670" s="32"/>
    </row>
    <row r="13671" spans="20:80">
      <c r="T13671"/>
      <c r="U13671"/>
      <c r="AO13671"/>
      <c r="AP13671"/>
      <c r="AQ13671"/>
      <c r="AR13671"/>
      <c r="AS13671"/>
      <c r="AT13671" s="47"/>
      <c r="AV13671" s="26"/>
      <c r="AW13671" s="26"/>
      <c r="AX13671" s="27"/>
      <c r="AY13671" s="27"/>
      <c r="AZ13671" s="27"/>
      <c r="BA13671" s="27"/>
      <c r="BB13671" s="27"/>
      <c r="BC13671" s="27"/>
      <c r="BD13671" s="27"/>
      <c r="BE13671" s="27"/>
      <c r="BF13671" s="27"/>
      <c r="BG13671" s="27"/>
      <c r="BH13671" s="27"/>
      <c r="BI13671" s="27"/>
      <c r="BT13671" s="31"/>
      <c r="BU13671" s="32"/>
      <c r="BV13671" s="33"/>
      <c r="BW13671" s="32"/>
      <c r="BX13671" s="32"/>
      <c r="BY13671" s="34"/>
      <c r="CA13671" s="32"/>
      <c r="CB13671" s="32"/>
    </row>
    <row r="13672" spans="20:80">
      <c r="T13672"/>
      <c r="U13672"/>
      <c r="AO13672"/>
      <c r="AP13672"/>
      <c r="AQ13672"/>
      <c r="AR13672"/>
      <c r="AS13672"/>
      <c r="AT13672" s="47"/>
      <c r="AV13672" s="26"/>
      <c r="AW13672" s="26"/>
      <c r="AX13672" s="27"/>
      <c r="AY13672" s="27"/>
      <c r="AZ13672" s="27"/>
      <c r="BA13672" s="27"/>
      <c r="BB13672" s="27"/>
      <c r="BC13672" s="27"/>
      <c r="BD13672" s="27"/>
      <c r="BE13672" s="27"/>
      <c r="BF13672" s="27"/>
      <c r="BG13672" s="27"/>
      <c r="BH13672" s="27"/>
      <c r="BI13672" s="27"/>
      <c r="BT13672" s="31"/>
      <c r="BU13672" s="32"/>
      <c r="BV13672" s="33"/>
      <c r="BW13672" s="32"/>
      <c r="BX13672" s="32"/>
      <c r="BY13672" s="34"/>
      <c r="CA13672" s="32"/>
      <c r="CB13672" s="32"/>
    </row>
    <row r="13673" spans="20:80">
      <c r="T13673"/>
      <c r="U13673"/>
      <c r="AO13673"/>
      <c r="AP13673"/>
      <c r="AQ13673"/>
      <c r="AR13673"/>
      <c r="AS13673"/>
      <c r="AT13673" s="47"/>
      <c r="AV13673" s="26"/>
      <c r="AW13673" s="26"/>
      <c r="AX13673" s="27"/>
      <c r="AY13673" s="27"/>
      <c r="AZ13673" s="27"/>
      <c r="BA13673" s="27"/>
      <c r="BB13673" s="27"/>
      <c r="BC13673" s="27"/>
      <c r="BD13673" s="27"/>
      <c r="BE13673" s="27"/>
      <c r="BF13673" s="27"/>
      <c r="BG13673" s="27"/>
      <c r="BH13673" s="27"/>
      <c r="BI13673" s="27"/>
      <c r="BT13673" s="31"/>
      <c r="BU13673" s="32"/>
      <c r="BV13673" s="33"/>
      <c r="BW13673" s="32"/>
      <c r="BX13673" s="32"/>
      <c r="BY13673" s="34"/>
      <c r="CA13673" s="32"/>
      <c r="CB13673" s="32"/>
    </row>
    <row r="13674" spans="20:80">
      <c r="T13674"/>
      <c r="U13674"/>
      <c r="AO13674"/>
      <c r="AP13674"/>
      <c r="AQ13674"/>
      <c r="AR13674"/>
      <c r="AS13674"/>
      <c r="AT13674" s="47"/>
      <c r="AV13674" s="26"/>
      <c r="AW13674" s="26"/>
      <c r="AX13674" s="27"/>
      <c r="AY13674" s="27"/>
      <c r="AZ13674" s="27"/>
      <c r="BA13674" s="27"/>
      <c r="BB13674" s="27"/>
      <c r="BC13674" s="27"/>
      <c r="BD13674" s="27"/>
      <c r="BE13674" s="27"/>
      <c r="BF13674" s="27"/>
      <c r="BG13674" s="27"/>
      <c r="BH13674" s="27"/>
      <c r="BI13674" s="27"/>
      <c r="BT13674" s="31"/>
      <c r="BU13674" s="32"/>
      <c r="BV13674" s="33"/>
      <c r="BW13674" s="32"/>
      <c r="BX13674" s="32"/>
      <c r="BY13674" s="34"/>
      <c r="CA13674" s="32"/>
      <c r="CB13674" s="32"/>
    </row>
    <row r="13675" spans="20:80">
      <c r="T13675"/>
      <c r="U13675"/>
      <c r="AO13675"/>
      <c r="AP13675"/>
      <c r="AQ13675"/>
      <c r="AR13675"/>
      <c r="AS13675"/>
      <c r="AT13675" s="47"/>
      <c r="AV13675" s="26"/>
      <c r="AW13675" s="26"/>
      <c r="AX13675" s="27"/>
      <c r="AY13675" s="27"/>
      <c r="AZ13675" s="27"/>
      <c r="BA13675" s="27"/>
      <c r="BB13675" s="27"/>
      <c r="BC13675" s="27"/>
      <c r="BD13675" s="27"/>
      <c r="BE13675" s="27"/>
      <c r="BF13675" s="27"/>
      <c r="BG13675" s="27"/>
      <c r="BH13675" s="27"/>
      <c r="BI13675" s="27"/>
      <c r="BT13675" s="31"/>
      <c r="BU13675" s="32"/>
      <c r="BV13675" s="33"/>
      <c r="BW13675" s="32"/>
      <c r="BX13675" s="32"/>
      <c r="BY13675" s="34"/>
      <c r="CA13675" s="32"/>
      <c r="CB13675" s="32"/>
    </row>
    <row r="13676" spans="20:80">
      <c r="T13676"/>
      <c r="U13676"/>
      <c r="AO13676"/>
      <c r="AP13676"/>
      <c r="AQ13676"/>
      <c r="AR13676"/>
      <c r="AS13676"/>
      <c r="AT13676" s="47"/>
      <c r="AV13676" s="26"/>
      <c r="AW13676" s="26"/>
      <c r="AX13676" s="27"/>
      <c r="AY13676" s="27"/>
      <c r="AZ13676" s="27"/>
      <c r="BA13676" s="27"/>
      <c r="BB13676" s="27"/>
      <c r="BC13676" s="27"/>
      <c r="BD13676" s="27"/>
      <c r="BE13676" s="27"/>
      <c r="BF13676" s="27"/>
      <c r="BG13676" s="27"/>
      <c r="BH13676" s="27"/>
      <c r="BI13676" s="27"/>
      <c r="BT13676" s="31"/>
      <c r="BU13676" s="32"/>
      <c r="BV13676" s="33"/>
      <c r="BW13676" s="32"/>
      <c r="BX13676" s="32"/>
      <c r="BY13676" s="34"/>
      <c r="CA13676" s="32"/>
      <c r="CB13676" s="32"/>
    </row>
    <row r="13677" spans="20:80">
      <c r="T13677"/>
      <c r="U13677"/>
      <c r="AO13677"/>
      <c r="AP13677"/>
      <c r="AQ13677"/>
      <c r="AR13677"/>
      <c r="AS13677"/>
      <c r="AT13677" s="47"/>
      <c r="AV13677" s="26"/>
      <c r="AW13677" s="26"/>
      <c r="AX13677" s="27"/>
      <c r="AY13677" s="27"/>
      <c r="AZ13677" s="27"/>
      <c r="BA13677" s="27"/>
      <c r="BB13677" s="27"/>
      <c r="BC13677" s="27"/>
      <c r="BD13677" s="27"/>
      <c r="BE13677" s="27"/>
      <c r="BF13677" s="27"/>
      <c r="BG13677" s="27"/>
      <c r="BH13677" s="27"/>
      <c r="BI13677" s="27"/>
      <c r="BT13677" s="31"/>
      <c r="BU13677" s="32"/>
      <c r="BV13677" s="33"/>
      <c r="BW13677" s="32"/>
      <c r="BX13677" s="32"/>
      <c r="BY13677" s="34"/>
      <c r="CA13677" s="32"/>
      <c r="CB13677" s="32"/>
    </row>
    <row r="13678" spans="20:80">
      <c r="T13678"/>
      <c r="U13678"/>
      <c r="AO13678"/>
      <c r="AP13678"/>
      <c r="AQ13678"/>
      <c r="AR13678"/>
      <c r="AS13678"/>
      <c r="AT13678" s="47"/>
      <c r="AV13678" s="26"/>
      <c r="AW13678" s="26"/>
      <c r="AX13678" s="27"/>
      <c r="AY13678" s="27"/>
      <c r="AZ13678" s="27"/>
      <c r="BA13678" s="27"/>
      <c r="BB13678" s="27"/>
      <c r="BC13678" s="27"/>
      <c r="BD13678" s="27"/>
      <c r="BE13678" s="27"/>
      <c r="BF13678" s="27"/>
      <c r="BG13678" s="27"/>
      <c r="BH13678" s="27"/>
      <c r="BI13678" s="27"/>
      <c r="BT13678" s="31"/>
      <c r="BU13678" s="32"/>
      <c r="BV13678" s="33"/>
      <c r="BW13678" s="32"/>
      <c r="BX13678" s="32"/>
      <c r="BY13678" s="34"/>
      <c r="CA13678" s="32"/>
      <c r="CB13678" s="32"/>
    </row>
    <row r="13679" spans="20:80">
      <c r="T13679"/>
      <c r="U13679"/>
      <c r="AO13679"/>
      <c r="AP13679"/>
      <c r="AQ13679"/>
      <c r="AR13679"/>
      <c r="AS13679"/>
      <c r="AT13679" s="47"/>
      <c r="AV13679" s="26"/>
      <c r="AW13679" s="26"/>
      <c r="AX13679" s="27"/>
      <c r="AY13679" s="27"/>
      <c r="AZ13679" s="27"/>
      <c r="BA13679" s="27"/>
      <c r="BB13679" s="27"/>
      <c r="BC13679" s="27"/>
      <c r="BD13679" s="27"/>
      <c r="BE13679" s="27"/>
      <c r="BF13679" s="27"/>
      <c r="BG13679" s="27"/>
      <c r="BH13679" s="27"/>
      <c r="BI13679" s="27"/>
      <c r="BT13679" s="31"/>
      <c r="BU13679" s="32"/>
      <c r="BV13679" s="33"/>
      <c r="BW13679" s="32"/>
      <c r="BX13679" s="32"/>
      <c r="BY13679" s="34"/>
      <c r="CA13679" s="32"/>
      <c r="CB13679" s="32"/>
    </row>
    <row r="13680" spans="20:80">
      <c r="T13680"/>
      <c r="U13680"/>
      <c r="AO13680"/>
      <c r="AP13680"/>
      <c r="AQ13680"/>
      <c r="AR13680"/>
      <c r="AS13680"/>
      <c r="AT13680" s="47"/>
      <c r="AV13680" s="26"/>
      <c r="AW13680" s="26"/>
      <c r="AX13680" s="27"/>
      <c r="AY13680" s="27"/>
      <c r="AZ13680" s="27"/>
      <c r="BA13680" s="27"/>
      <c r="BB13680" s="27"/>
      <c r="BC13680" s="27"/>
      <c r="BD13680" s="27"/>
      <c r="BE13680" s="27"/>
      <c r="BF13680" s="27"/>
      <c r="BG13680" s="27"/>
      <c r="BH13680" s="27"/>
      <c r="BI13680" s="27"/>
      <c r="BT13680" s="31"/>
      <c r="BU13680" s="32"/>
      <c r="BV13680" s="33"/>
      <c r="BW13680" s="32"/>
      <c r="BX13680" s="32"/>
      <c r="BY13680" s="34"/>
      <c r="CA13680" s="32"/>
      <c r="CB13680" s="32"/>
    </row>
    <row r="13681" spans="8:80">
      <c r="T13681"/>
      <c r="U13681"/>
      <c r="AO13681"/>
      <c r="AP13681"/>
      <c r="AQ13681"/>
      <c r="AR13681"/>
      <c r="AS13681"/>
      <c r="AT13681" s="47"/>
      <c r="AV13681" s="26"/>
      <c r="AW13681" s="26"/>
      <c r="AX13681" s="27"/>
      <c r="AY13681" s="27"/>
      <c r="AZ13681" s="27"/>
      <c r="BA13681" s="27"/>
      <c r="BB13681" s="27"/>
      <c r="BC13681" s="27"/>
      <c r="BD13681" s="27"/>
      <c r="BE13681" s="27"/>
      <c r="BF13681" s="27"/>
      <c r="BG13681" s="27"/>
      <c r="BH13681" s="27"/>
      <c r="BI13681" s="27"/>
      <c r="BT13681" s="31"/>
      <c r="BU13681" s="32"/>
      <c r="BV13681" s="33"/>
      <c r="BW13681" s="32"/>
      <c r="BX13681" s="32"/>
      <c r="BY13681" s="34"/>
      <c r="CA13681" s="32"/>
      <c r="CB13681" s="32"/>
    </row>
    <row r="13682" spans="8:80">
      <c r="T13682"/>
      <c r="U13682"/>
      <c r="AO13682"/>
      <c r="AP13682"/>
      <c r="AQ13682"/>
      <c r="AR13682"/>
      <c r="AS13682"/>
      <c r="AT13682" s="47"/>
      <c r="AV13682" s="26"/>
      <c r="AW13682" s="26"/>
      <c r="AX13682" s="27"/>
      <c r="AY13682" s="27"/>
      <c r="AZ13682" s="27"/>
      <c r="BA13682" s="27"/>
      <c r="BB13682" s="27"/>
      <c r="BC13682" s="27"/>
      <c r="BD13682" s="27"/>
      <c r="BE13682" s="27"/>
      <c r="BF13682" s="27"/>
      <c r="BG13682" s="27"/>
      <c r="BH13682" s="27"/>
      <c r="BI13682" s="27"/>
      <c r="BT13682" s="31"/>
      <c r="BU13682" s="32"/>
      <c r="BV13682" s="33"/>
      <c r="BW13682" s="32"/>
      <c r="BX13682" s="32"/>
      <c r="BY13682" s="34"/>
      <c r="CA13682" s="32"/>
      <c r="CB13682" s="32"/>
    </row>
    <row r="13683" spans="8:80">
      <c r="T13683"/>
      <c r="U13683"/>
      <c r="AO13683"/>
      <c r="AP13683"/>
      <c r="AQ13683"/>
      <c r="AR13683"/>
      <c r="AS13683"/>
      <c r="AT13683" s="47"/>
      <c r="AV13683" s="26"/>
      <c r="AW13683" s="26"/>
      <c r="AX13683" s="27"/>
      <c r="AY13683" s="27"/>
      <c r="AZ13683" s="27"/>
      <c r="BA13683" s="27"/>
      <c r="BB13683" s="27"/>
      <c r="BC13683" s="27"/>
      <c r="BD13683" s="27"/>
      <c r="BE13683" s="27"/>
      <c r="BF13683" s="27"/>
      <c r="BG13683" s="27"/>
      <c r="BH13683" s="27"/>
      <c r="BI13683" s="27"/>
      <c r="BT13683" s="31"/>
      <c r="BU13683" s="32"/>
      <c r="BV13683" s="33"/>
      <c r="BW13683" s="32"/>
      <c r="BX13683" s="32"/>
      <c r="BY13683" s="34"/>
      <c r="CA13683" s="32"/>
      <c r="CB13683" s="32"/>
    </row>
    <row r="13684" spans="8:80">
      <c r="T13684"/>
      <c r="U13684"/>
      <c r="AO13684"/>
      <c r="AP13684"/>
      <c r="AQ13684"/>
      <c r="AR13684"/>
      <c r="AS13684"/>
      <c r="AT13684" s="47"/>
      <c r="AV13684" s="26"/>
      <c r="AW13684" s="26"/>
      <c r="AX13684" s="27"/>
      <c r="AY13684" s="27"/>
      <c r="AZ13684" s="27"/>
      <c r="BA13684" s="27"/>
      <c r="BB13684" s="27"/>
      <c r="BC13684" s="27"/>
      <c r="BD13684" s="27"/>
      <c r="BE13684" s="27"/>
      <c r="BF13684" s="27"/>
      <c r="BG13684" s="27"/>
      <c r="BH13684" s="27"/>
      <c r="BI13684" s="27"/>
      <c r="BT13684" s="31"/>
      <c r="BU13684" s="32"/>
      <c r="BV13684" s="33"/>
      <c r="BW13684" s="32"/>
      <c r="BX13684" s="32"/>
      <c r="BY13684" s="34"/>
      <c r="CA13684" s="32"/>
      <c r="CB13684" s="32"/>
    </row>
    <row r="13685" spans="8:80">
      <c r="T13685"/>
      <c r="U13685"/>
      <c r="AO13685"/>
      <c r="AP13685"/>
      <c r="AQ13685"/>
      <c r="AR13685"/>
      <c r="AS13685"/>
      <c r="AT13685" s="47"/>
      <c r="AV13685" s="26"/>
      <c r="AW13685" s="26"/>
      <c r="AX13685" s="27"/>
      <c r="AY13685" s="27"/>
      <c r="AZ13685" s="27"/>
      <c r="BA13685" s="27"/>
      <c r="BB13685" s="27"/>
      <c r="BC13685" s="27"/>
      <c r="BD13685" s="27"/>
      <c r="BE13685" s="27"/>
      <c r="BF13685" s="27"/>
      <c r="BG13685" s="27"/>
      <c r="BH13685" s="27"/>
      <c r="BI13685" s="27"/>
      <c r="BT13685" s="31"/>
      <c r="BU13685" s="32"/>
      <c r="BV13685" s="33"/>
      <c r="BW13685" s="32"/>
      <c r="BX13685" s="32"/>
      <c r="BY13685" s="34"/>
      <c r="CA13685" s="32"/>
      <c r="CB13685" s="32"/>
    </row>
    <row r="13686" spans="8:80">
      <c r="T13686"/>
      <c r="U13686"/>
      <c r="AO13686"/>
      <c r="AP13686"/>
      <c r="AQ13686"/>
      <c r="AR13686"/>
      <c r="AS13686"/>
      <c r="AT13686" s="47"/>
      <c r="AV13686" s="26"/>
      <c r="AW13686" s="26"/>
      <c r="AX13686" s="27"/>
      <c r="AY13686" s="27"/>
      <c r="AZ13686" s="27"/>
      <c r="BA13686" s="27"/>
      <c r="BB13686" s="27"/>
      <c r="BC13686" s="27"/>
      <c r="BD13686" s="27"/>
      <c r="BE13686" s="27"/>
      <c r="BF13686" s="27"/>
      <c r="BG13686" s="27"/>
      <c r="BH13686" s="27"/>
      <c r="BI13686" s="27"/>
      <c r="BT13686" s="31"/>
      <c r="BU13686" s="32"/>
      <c r="BV13686" s="33"/>
      <c r="BW13686" s="32"/>
      <c r="BX13686" s="32"/>
      <c r="BY13686" s="34"/>
      <c r="CA13686" s="32"/>
      <c r="CB13686" s="32"/>
    </row>
    <row r="13687" spans="8:80">
      <c r="T13687"/>
      <c r="U13687"/>
      <c r="AO13687"/>
      <c r="AP13687"/>
      <c r="AQ13687"/>
      <c r="AR13687"/>
      <c r="AS13687"/>
      <c r="AT13687" s="47"/>
      <c r="AV13687" s="26"/>
      <c r="AW13687" s="26"/>
      <c r="AX13687" s="27"/>
      <c r="AY13687" s="27"/>
      <c r="AZ13687" s="27"/>
      <c r="BA13687" s="27"/>
      <c r="BB13687" s="27"/>
      <c r="BC13687" s="27"/>
      <c r="BD13687" s="27"/>
      <c r="BE13687" s="27"/>
      <c r="BF13687" s="27"/>
      <c r="BG13687" s="27"/>
      <c r="BH13687" s="27"/>
      <c r="BI13687" s="27"/>
      <c r="BT13687" s="31"/>
      <c r="BU13687" s="32"/>
      <c r="BV13687" s="33"/>
      <c r="BW13687" s="32"/>
      <c r="BX13687" s="32"/>
      <c r="BY13687" s="34"/>
      <c r="CA13687" s="32"/>
      <c r="CB13687" s="32"/>
    </row>
    <row r="13688" spans="8:80">
      <c r="T13688"/>
      <c r="U13688"/>
      <c r="AO13688"/>
      <c r="AP13688"/>
      <c r="AQ13688"/>
      <c r="AR13688"/>
      <c r="AS13688"/>
      <c r="AT13688" s="47"/>
      <c r="AV13688" s="26"/>
      <c r="AW13688" s="26"/>
      <c r="AX13688" s="27"/>
      <c r="AY13688" s="27"/>
      <c r="AZ13688" s="27"/>
      <c r="BA13688" s="27"/>
      <c r="BB13688" s="27"/>
      <c r="BC13688" s="27"/>
      <c r="BD13688" s="27"/>
      <c r="BE13688" s="27"/>
      <c r="BF13688" s="27"/>
      <c r="BG13688" s="27"/>
      <c r="BH13688" s="27"/>
      <c r="BI13688" s="27"/>
      <c r="BT13688" s="31"/>
      <c r="BU13688" s="32"/>
      <c r="BV13688" s="33"/>
      <c r="BW13688" s="32"/>
      <c r="BX13688" s="32"/>
      <c r="BY13688" s="34"/>
      <c r="CA13688" s="32"/>
      <c r="CB13688" s="32"/>
    </row>
    <row r="13689" spans="8:80">
      <c r="T13689"/>
      <c r="U13689"/>
      <c r="AO13689"/>
      <c r="AP13689"/>
      <c r="AQ13689"/>
      <c r="AR13689"/>
      <c r="AS13689"/>
      <c r="AT13689" s="47"/>
      <c r="AV13689" s="26"/>
      <c r="AW13689" s="26"/>
      <c r="AX13689" s="27"/>
      <c r="AY13689" s="27"/>
      <c r="AZ13689" s="27"/>
      <c r="BA13689" s="27"/>
      <c r="BB13689" s="27"/>
      <c r="BC13689" s="27"/>
      <c r="BD13689" s="27"/>
      <c r="BE13689" s="27"/>
      <c r="BF13689" s="27"/>
      <c r="BG13689" s="27"/>
      <c r="BH13689" s="27"/>
      <c r="BI13689" s="27"/>
      <c r="BT13689" s="31"/>
      <c r="BU13689" s="32"/>
      <c r="BV13689" s="33"/>
      <c r="BW13689" s="32"/>
      <c r="BX13689" s="32"/>
      <c r="BY13689" s="34"/>
      <c r="CA13689" s="32"/>
      <c r="CB13689" s="32"/>
    </row>
    <row r="13690" spans="8:80">
      <c r="H13690" s="21"/>
      <c r="T13690"/>
      <c r="U13690"/>
      <c r="AO13690"/>
      <c r="AP13690"/>
      <c r="AQ13690"/>
      <c r="AR13690"/>
      <c r="AS13690"/>
      <c r="AT13690" s="47"/>
      <c r="AV13690" s="26"/>
      <c r="AW13690" s="26"/>
      <c r="AX13690" s="27"/>
      <c r="AY13690" s="27"/>
      <c r="AZ13690" s="27"/>
      <c r="BA13690" s="27"/>
      <c r="BB13690" s="27"/>
      <c r="BC13690" s="27"/>
      <c r="BD13690" s="27"/>
      <c r="BE13690" s="27"/>
      <c r="BF13690" s="27"/>
      <c r="BG13690" s="27"/>
      <c r="BH13690" s="27"/>
      <c r="BI13690" s="27"/>
      <c r="BT13690" s="31"/>
      <c r="BU13690" s="32"/>
      <c r="BV13690" s="33"/>
      <c r="BW13690" s="32"/>
      <c r="BX13690" s="32"/>
      <c r="BY13690" s="34"/>
      <c r="CA13690" s="32"/>
      <c r="CB13690" s="32"/>
    </row>
    <row r="13691" spans="8:80">
      <c r="T13691"/>
      <c r="U13691"/>
      <c r="AO13691"/>
      <c r="AP13691"/>
      <c r="AQ13691"/>
      <c r="AR13691"/>
      <c r="AS13691"/>
      <c r="AT13691" s="47"/>
      <c r="AV13691" s="26"/>
      <c r="AW13691" s="26"/>
      <c r="AX13691" s="27"/>
      <c r="AY13691" s="27"/>
      <c r="AZ13691" s="27"/>
      <c r="BA13691" s="27"/>
      <c r="BB13691" s="27"/>
      <c r="BC13691" s="27"/>
      <c r="BD13691" s="27"/>
      <c r="BE13691" s="27"/>
      <c r="BF13691" s="27"/>
      <c r="BG13691" s="27"/>
      <c r="BH13691" s="27"/>
      <c r="BI13691" s="27"/>
      <c r="BT13691" s="31"/>
      <c r="BU13691" s="32"/>
      <c r="BV13691" s="33"/>
      <c r="BW13691" s="32"/>
      <c r="BX13691" s="32"/>
      <c r="BY13691" s="34"/>
      <c r="CA13691" s="32"/>
      <c r="CB13691" s="32"/>
    </row>
    <row r="13692" spans="8:80">
      <c r="H13692" s="21"/>
      <c r="T13692"/>
      <c r="U13692"/>
      <c r="AO13692"/>
      <c r="AP13692"/>
      <c r="AQ13692"/>
      <c r="AR13692"/>
      <c r="AS13692"/>
      <c r="AT13692" s="47"/>
      <c r="AV13692" s="26"/>
      <c r="AW13692" s="26"/>
      <c r="AX13692" s="27"/>
      <c r="AY13692" s="27"/>
      <c r="AZ13692" s="27"/>
      <c r="BA13692" s="27"/>
      <c r="BB13692" s="27"/>
      <c r="BC13692" s="27"/>
      <c r="BD13692" s="27"/>
      <c r="BE13692" s="27"/>
      <c r="BF13692" s="27"/>
      <c r="BG13692" s="27"/>
      <c r="BH13692" s="27"/>
      <c r="BI13692" s="27"/>
      <c r="BT13692" s="31"/>
      <c r="BU13692" s="32"/>
      <c r="BV13692" s="33"/>
      <c r="BW13692" s="32"/>
      <c r="BX13692" s="32"/>
      <c r="BY13692" s="34"/>
      <c r="CA13692" s="32"/>
      <c r="CB13692" s="32"/>
    </row>
    <row r="13693" spans="8:80">
      <c r="T13693"/>
      <c r="U13693"/>
      <c r="AO13693"/>
      <c r="AP13693"/>
      <c r="AQ13693"/>
      <c r="AR13693"/>
      <c r="AS13693"/>
      <c r="AT13693" s="47"/>
      <c r="AV13693" s="26"/>
      <c r="AW13693" s="26"/>
      <c r="AX13693" s="27"/>
      <c r="AY13693" s="27"/>
      <c r="AZ13693" s="27"/>
      <c r="BA13693" s="27"/>
      <c r="BB13693" s="27"/>
      <c r="BC13693" s="27"/>
      <c r="BD13693" s="27"/>
      <c r="BE13693" s="27"/>
      <c r="BF13693" s="27"/>
      <c r="BG13693" s="27"/>
      <c r="BH13693" s="27"/>
      <c r="BI13693" s="27"/>
      <c r="BT13693" s="31"/>
      <c r="BU13693" s="32"/>
      <c r="BV13693" s="33"/>
      <c r="BW13693" s="32"/>
      <c r="BX13693" s="32"/>
      <c r="BY13693" s="34"/>
      <c r="CA13693" s="32"/>
      <c r="CB13693" s="32"/>
    </row>
    <row r="13694" spans="8:80">
      <c r="T13694"/>
      <c r="U13694"/>
      <c r="AO13694"/>
      <c r="AP13694"/>
      <c r="AQ13694"/>
      <c r="AR13694"/>
      <c r="AS13694"/>
      <c r="AT13694" s="47"/>
      <c r="AV13694" s="26"/>
      <c r="AW13694" s="26"/>
      <c r="AX13694" s="27"/>
      <c r="AY13694" s="27"/>
      <c r="AZ13694" s="27"/>
      <c r="BA13694" s="27"/>
      <c r="BB13694" s="27"/>
      <c r="BC13694" s="27"/>
      <c r="BD13694" s="27"/>
      <c r="BE13694" s="27"/>
      <c r="BF13694" s="27"/>
      <c r="BG13694" s="27"/>
      <c r="BH13694" s="27"/>
      <c r="BI13694" s="27"/>
      <c r="BT13694" s="31"/>
      <c r="BU13694" s="32"/>
      <c r="BV13694" s="33"/>
      <c r="BW13694" s="32"/>
      <c r="BX13694" s="32"/>
      <c r="BY13694" s="34"/>
      <c r="CA13694" s="32"/>
      <c r="CB13694" s="32"/>
    </row>
    <row r="13695" spans="8:80">
      <c r="T13695"/>
      <c r="U13695"/>
      <c r="AO13695"/>
      <c r="AP13695"/>
      <c r="AQ13695"/>
      <c r="AR13695"/>
      <c r="AS13695"/>
      <c r="AT13695" s="47"/>
      <c r="AV13695" s="26"/>
      <c r="AW13695" s="26"/>
      <c r="AX13695" s="27"/>
      <c r="AY13695" s="27"/>
      <c r="AZ13695" s="27"/>
      <c r="BA13695" s="27"/>
      <c r="BB13695" s="27"/>
      <c r="BC13695" s="27"/>
      <c r="BD13695" s="27"/>
      <c r="BE13695" s="27"/>
      <c r="BF13695" s="27"/>
      <c r="BG13695" s="27"/>
      <c r="BH13695" s="27"/>
      <c r="BI13695" s="27"/>
      <c r="BT13695" s="31"/>
      <c r="BU13695" s="32"/>
      <c r="BV13695" s="33"/>
      <c r="BW13695" s="32"/>
      <c r="BX13695" s="32"/>
      <c r="BY13695" s="34"/>
      <c r="CA13695" s="32"/>
      <c r="CB13695" s="32"/>
    </row>
    <row r="13696" spans="8:80">
      <c r="T13696"/>
      <c r="U13696"/>
      <c r="AO13696"/>
      <c r="AP13696"/>
      <c r="AQ13696"/>
      <c r="AR13696"/>
      <c r="AS13696"/>
      <c r="AT13696" s="47"/>
      <c r="AV13696" s="26"/>
      <c r="AW13696" s="26"/>
      <c r="AX13696" s="27"/>
      <c r="AY13696" s="27"/>
      <c r="AZ13696" s="27"/>
      <c r="BA13696" s="27"/>
      <c r="BB13696" s="27"/>
      <c r="BC13696" s="27"/>
      <c r="BD13696" s="27"/>
      <c r="BE13696" s="27"/>
      <c r="BF13696" s="27"/>
      <c r="BG13696" s="27"/>
      <c r="BH13696" s="27"/>
      <c r="BI13696" s="27"/>
      <c r="BT13696" s="31"/>
      <c r="BU13696" s="32"/>
      <c r="BV13696" s="33"/>
      <c r="BW13696" s="32"/>
      <c r="BX13696" s="32"/>
      <c r="BY13696" s="34"/>
      <c r="CA13696" s="32"/>
      <c r="CB13696" s="32"/>
    </row>
    <row r="13697" spans="20:80">
      <c r="T13697"/>
      <c r="U13697"/>
      <c r="AO13697"/>
      <c r="AP13697"/>
      <c r="AQ13697"/>
      <c r="AR13697"/>
      <c r="AS13697"/>
      <c r="AT13697" s="47"/>
      <c r="AV13697" s="26"/>
      <c r="AW13697" s="26"/>
      <c r="AX13697" s="27"/>
      <c r="AY13697" s="27"/>
      <c r="AZ13697" s="27"/>
      <c r="BA13697" s="27"/>
      <c r="BB13697" s="27"/>
      <c r="BC13697" s="27"/>
      <c r="BD13697" s="27"/>
      <c r="BE13697" s="27"/>
      <c r="BF13697" s="27"/>
      <c r="BG13697" s="27"/>
      <c r="BH13697" s="27"/>
      <c r="BI13697" s="27"/>
      <c r="BT13697" s="31"/>
      <c r="BU13697" s="32"/>
      <c r="BV13697" s="33"/>
      <c r="BW13697" s="32"/>
      <c r="BX13697" s="32"/>
      <c r="BY13697" s="34"/>
      <c r="CA13697" s="32"/>
      <c r="CB13697" s="32"/>
    </row>
    <row r="13698" spans="20:80">
      <c r="T13698"/>
      <c r="U13698"/>
      <c r="AO13698"/>
      <c r="AP13698"/>
      <c r="AQ13698"/>
      <c r="AR13698"/>
      <c r="AS13698"/>
      <c r="AT13698" s="47"/>
      <c r="AV13698" s="26"/>
      <c r="AW13698" s="26"/>
      <c r="AX13698" s="27"/>
      <c r="AY13698" s="27"/>
      <c r="AZ13698" s="27"/>
      <c r="BA13698" s="27"/>
      <c r="BB13698" s="27"/>
      <c r="BC13698" s="27"/>
      <c r="BD13698" s="27"/>
      <c r="BE13698" s="27"/>
      <c r="BF13698" s="27"/>
      <c r="BG13698" s="27"/>
      <c r="BH13698" s="27"/>
      <c r="BI13698" s="27"/>
      <c r="BT13698" s="31"/>
      <c r="BU13698" s="32"/>
      <c r="BV13698" s="33"/>
      <c r="BW13698" s="32"/>
      <c r="BX13698" s="32"/>
      <c r="BY13698" s="34"/>
      <c r="CA13698" s="32"/>
      <c r="CB13698" s="32"/>
    </row>
    <row r="13699" spans="20:80">
      <c r="T13699"/>
      <c r="U13699"/>
      <c r="AO13699"/>
      <c r="AP13699"/>
      <c r="AQ13699"/>
      <c r="AR13699"/>
      <c r="AS13699"/>
      <c r="AT13699" s="47"/>
      <c r="AV13699" s="26"/>
      <c r="AW13699" s="26"/>
      <c r="AX13699" s="27"/>
      <c r="AY13699" s="27"/>
      <c r="AZ13699" s="27"/>
      <c r="BA13699" s="27"/>
      <c r="BB13699" s="27"/>
      <c r="BC13699" s="27"/>
      <c r="BD13699" s="27"/>
      <c r="BE13699" s="27"/>
      <c r="BF13699" s="27"/>
      <c r="BG13699" s="27"/>
      <c r="BH13699" s="27"/>
      <c r="BI13699" s="27"/>
      <c r="BT13699" s="31"/>
      <c r="BU13699" s="32"/>
      <c r="BV13699" s="33"/>
      <c r="BW13699" s="32"/>
      <c r="BX13699" s="32"/>
      <c r="BY13699" s="34"/>
      <c r="CA13699" s="32"/>
      <c r="CB13699" s="32"/>
    </row>
    <row r="13700" spans="20:80">
      <c r="T13700"/>
      <c r="U13700"/>
      <c r="AO13700"/>
      <c r="AP13700"/>
      <c r="AQ13700"/>
      <c r="AR13700"/>
      <c r="AS13700"/>
      <c r="AT13700" s="47"/>
      <c r="AV13700" s="26"/>
      <c r="AW13700" s="26"/>
      <c r="AX13700" s="27"/>
      <c r="AY13700" s="27"/>
      <c r="AZ13700" s="27"/>
      <c r="BA13700" s="27"/>
      <c r="BB13700" s="27"/>
      <c r="BC13700" s="27"/>
      <c r="BD13700" s="27"/>
      <c r="BE13700" s="27"/>
      <c r="BF13700" s="27"/>
      <c r="BG13700" s="27"/>
      <c r="BH13700" s="27"/>
      <c r="BI13700" s="27"/>
      <c r="BT13700" s="31"/>
      <c r="BU13700" s="32"/>
      <c r="BV13700" s="33"/>
      <c r="BW13700" s="32"/>
      <c r="BX13700" s="32"/>
      <c r="BY13700" s="34"/>
      <c r="CA13700" s="32"/>
      <c r="CB13700" s="32"/>
    </row>
    <row r="13701" spans="20:80">
      <c r="T13701"/>
      <c r="U13701"/>
      <c r="AO13701"/>
      <c r="AP13701"/>
      <c r="AQ13701"/>
      <c r="AR13701"/>
      <c r="AS13701"/>
      <c r="AT13701" s="47"/>
      <c r="AV13701" s="26"/>
      <c r="AW13701" s="26"/>
      <c r="AX13701" s="27"/>
      <c r="AY13701" s="27"/>
      <c r="AZ13701" s="27"/>
      <c r="BA13701" s="27"/>
      <c r="BB13701" s="27"/>
      <c r="BC13701" s="27"/>
      <c r="BD13701" s="27"/>
      <c r="BE13701" s="27"/>
      <c r="BF13701" s="27"/>
      <c r="BG13701" s="27"/>
      <c r="BH13701" s="27"/>
      <c r="BI13701" s="27"/>
      <c r="BT13701" s="31"/>
      <c r="BU13701" s="32"/>
      <c r="BV13701" s="33"/>
      <c r="BW13701" s="32"/>
      <c r="BX13701" s="32"/>
      <c r="BY13701" s="34"/>
      <c r="CA13701" s="32"/>
      <c r="CB13701" s="32"/>
    </row>
    <row r="13702" spans="20:80">
      <c r="T13702"/>
      <c r="U13702"/>
      <c r="AO13702"/>
      <c r="AP13702"/>
      <c r="AQ13702"/>
      <c r="AR13702"/>
      <c r="AS13702"/>
      <c r="AT13702" s="47"/>
      <c r="AV13702" s="26"/>
      <c r="AW13702" s="26"/>
      <c r="AX13702" s="27"/>
      <c r="AY13702" s="27"/>
      <c r="AZ13702" s="27"/>
      <c r="BA13702" s="27"/>
      <c r="BB13702" s="27"/>
      <c r="BC13702" s="27"/>
      <c r="BD13702" s="27"/>
      <c r="BE13702" s="27"/>
      <c r="BF13702" s="27"/>
      <c r="BG13702" s="27"/>
      <c r="BH13702" s="27"/>
      <c r="BI13702" s="27"/>
      <c r="BT13702" s="31"/>
      <c r="BU13702" s="32"/>
      <c r="BV13702" s="33"/>
      <c r="BW13702" s="32"/>
      <c r="BX13702" s="32"/>
      <c r="BY13702" s="34"/>
      <c r="CA13702" s="32"/>
      <c r="CB13702" s="32"/>
    </row>
    <row r="13703" spans="20:80">
      <c r="T13703"/>
      <c r="U13703"/>
      <c r="AO13703"/>
      <c r="AP13703"/>
      <c r="AQ13703"/>
      <c r="AR13703"/>
      <c r="AS13703"/>
      <c r="AT13703" s="47"/>
      <c r="AV13703" s="26"/>
      <c r="AW13703" s="26"/>
      <c r="AX13703" s="27"/>
      <c r="AY13703" s="27"/>
      <c r="AZ13703" s="27"/>
      <c r="BA13703" s="27"/>
      <c r="BB13703" s="27"/>
      <c r="BC13703" s="27"/>
      <c r="BD13703" s="27"/>
      <c r="BE13703" s="27"/>
      <c r="BF13703" s="27"/>
      <c r="BG13703" s="27"/>
      <c r="BH13703" s="27"/>
      <c r="BI13703" s="27"/>
      <c r="BT13703" s="31"/>
      <c r="BU13703" s="32"/>
      <c r="BV13703" s="33"/>
      <c r="BW13703" s="32"/>
      <c r="BX13703" s="32"/>
      <c r="BY13703" s="34"/>
      <c r="CA13703" s="32"/>
      <c r="CB13703" s="32"/>
    </row>
    <row r="13704" spans="20:80">
      <c r="T13704"/>
      <c r="U13704"/>
      <c r="AO13704"/>
      <c r="AP13704"/>
      <c r="AQ13704"/>
      <c r="AR13704"/>
      <c r="AS13704"/>
      <c r="AT13704" s="47"/>
      <c r="AV13704" s="26"/>
      <c r="AW13704" s="26"/>
      <c r="AX13704" s="27"/>
      <c r="AY13704" s="27"/>
      <c r="AZ13704" s="27"/>
      <c r="BA13704" s="27"/>
      <c r="BB13704" s="27"/>
      <c r="BC13704" s="27"/>
      <c r="BD13704" s="27"/>
      <c r="BE13704" s="27"/>
      <c r="BF13704" s="27"/>
      <c r="BG13704" s="27"/>
      <c r="BH13704" s="27"/>
      <c r="BI13704" s="27"/>
      <c r="BT13704" s="31"/>
      <c r="BU13704" s="32"/>
      <c r="BV13704" s="33"/>
      <c r="BW13704" s="32"/>
      <c r="BX13704" s="32"/>
      <c r="BY13704" s="34"/>
      <c r="CA13704" s="32"/>
      <c r="CB13704" s="32"/>
    </row>
    <row r="13705" spans="20:80">
      <c r="T13705"/>
      <c r="U13705"/>
      <c r="AO13705"/>
      <c r="AP13705"/>
      <c r="AQ13705"/>
      <c r="AR13705"/>
      <c r="AS13705"/>
      <c r="AT13705" s="47"/>
      <c r="AV13705" s="26"/>
      <c r="AW13705" s="26"/>
      <c r="AX13705" s="27"/>
      <c r="AY13705" s="27"/>
      <c r="AZ13705" s="27"/>
      <c r="BA13705" s="27"/>
      <c r="BB13705" s="27"/>
      <c r="BC13705" s="27"/>
      <c r="BD13705" s="27"/>
      <c r="BE13705" s="27"/>
      <c r="BF13705" s="27"/>
      <c r="BG13705" s="27"/>
      <c r="BH13705" s="27"/>
      <c r="BI13705" s="27"/>
      <c r="BT13705" s="31"/>
      <c r="BU13705" s="32"/>
      <c r="BV13705" s="33"/>
      <c r="BW13705" s="32"/>
      <c r="BX13705" s="32"/>
      <c r="BY13705" s="34"/>
      <c r="CA13705" s="32"/>
      <c r="CB13705" s="32"/>
    </row>
    <row r="13706" spans="20:80">
      <c r="T13706"/>
      <c r="U13706"/>
      <c r="AO13706"/>
      <c r="AP13706"/>
      <c r="AQ13706"/>
      <c r="AR13706"/>
      <c r="AS13706"/>
      <c r="AT13706" s="47"/>
      <c r="AV13706" s="26"/>
      <c r="AW13706" s="26"/>
      <c r="AX13706" s="27"/>
      <c r="AY13706" s="27"/>
      <c r="AZ13706" s="27"/>
      <c r="BA13706" s="27"/>
      <c r="BB13706" s="27"/>
      <c r="BC13706" s="27"/>
      <c r="BD13706" s="27"/>
      <c r="BE13706" s="27"/>
      <c r="BF13706" s="27"/>
      <c r="BG13706" s="27"/>
      <c r="BH13706" s="27"/>
      <c r="BI13706" s="27"/>
      <c r="BT13706" s="31"/>
      <c r="BU13706" s="32"/>
      <c r="BV13706" s="33"/>
      <c r="BW13706" s="32"/>
      <c r="BX13706" s="32"/>
      <c r="BY13706" s="34"/>
      <c r="CA13706" s="32"/>
      <c r="CB13706" s="32"/>
    </row>
    <row r="13707" spans="20:80">
      <c r="T13707"/>
      <c r="U13707"/>
      <c r="AO13707"/>
      <c r="AP13707"/>
      <c r="AQ13707"/>
      <c r="AR13707"/>
      <c r="AS13707"/>
      <c r="AT13707" s="47"/>
      <c r="AV13707" s="26"/>
      <c r="AW13707" s="26"/>
      <c r="AX13707" s="27"/>
      <c r="AY13707" s="27"/>
      <c r="AZ13707" s="27"/>
      <c r="BA13707" s="27"/>
      <c r="BB13707" s="27"/>
      <c r="BC13707" s="27"/>
      <c r="BD13707" s="27"/>
      <c r="BE13707" s="27"/>
      <c r="BF13707" s="27"/>
      <c r="BG13707" s="27"/>
      <c r="BH13707" s="27"/>
      <c r="BI13707" s="27"/>
      <c r="BT13707" s="31"/>
      <c r="BU13707" s="32"/>
      <c r="BV13707" s="33"/>
      <c r="BW13707" s="32"/>
      <c r="BX13707" s="32"/>
      <c r="BY13707" s="34"/>
      <c r="CA13707" s="32"/>
      <c r="CB13707" s="32"/>
    </row>
    <row r="13708" spans="20:80">
      <c r="T13708"/>
      <c r="U13708"/>
      <c r="AO13708"/>
      <c r="AP13708"/>
      <c r="AQ13708"/>
      <c r="AR13708"/>
      <c r="AS13708"/>
      <c r="AT13708" s="47"/>
      <c r="AV13708" s="26"/>
      <c r="AW13708" s="26"/>
      <c r="AX13708" s="27"/>
      <c r="AY13708" s="27"/>
      <c r="AZ13708" s="27"/>
      <c r="BA13708" s="27"/>
      <c r="BB13708" s="27"/>
      <c r="BC13708" s="27"/>
      <c r="BD13708" s="27"/>
      <c r="BE13708" s="27"/>
      <c r="BF13708" s="27"/>
      <c r="BG13708" s="27"/>
      <c r="BH13708" s="27"/>
      <c r="BI13708" s="27"/>
      <c r="BT13708" s="31"/>
      <c r="BU13708" s="32"/>
      <c r="BV13708" s="33"/>
      <c r="BW13708" s="32"/>
      <c r="BX13708" s="32"/>
      <c r="BY13708" s="34"/>
      <c r="CA13708" s="32"/>
      <c r="CB13708" s="32"/>
    </row>
    <row r="13709" spans="20:80">
      <c r="T13709"/>
      <c r="U13709"/>
      <c r="AO13709"/>
      <c r="AP13709"/>
      <c r="AQ13709"/>
      <c r="AR13709"/>
      <c r="AS13709"/>
      <c r="AT13709" s="47"/>
      <c r="AV13709" s="26"/>
      <c r="AW13709" s="26"/>
      <c r="AX13709" s="27"/>
      <c r="AY13709" s="27"/>
      <c r="AZ13709" s="27"/>
      <c r="BA13709" s="27"/>
      <c r="BB13709" s="27"/>
      <c r="BC13709" s="27"/>
      <c r="BD13709" s="27"/>
      <c r="BE13709" s="27"/>
      <c r="BF13709" s="27"/>
      <c r="BG13709" s="27"/>
      <c r="BH13709" s="27"/>
      <c r="BI13709" s="27"/>
      <c r="BT13709" s="31"/>
      <c r="BU13709" s="32"/>
      <c r="BV13709" s="33"/>
      <c r="BW13709" s="32"/>
      <c r="BX13709" s="32"/>
      <c r="BY13709" s="34"/>
      <c r="CA13709" s="32"/>
      <c r="CB13709" s="32"/>
    </row>
    <row r="13710" spans="20:80">
      <c r="T13710"/>
      <c r="U13710"/>
      <c r="AO13710"/>
      <c r="AP13710"/>
      <c r="AQ13710"/>
      <c r="AR13710"/>
      <c r="AS13710"/>
      <c r="AT13710" s="47"/>
      <c r="AV13710" s="26"/>
      <c r="AW13710" s="26"/>
      <c r="AX13710" s="27"/>
      <c r="AY13710" s="27"/>
      <c r="AZ13710" s="27"/>
      <c r="BA13710" s="27"/>
      <c r="BB13710" s="27"/>
      <c r="BC13710" s="27"/>
      <c r="BD13710" s="27"/>
      <c r="BE13710" s="27"/>
      <c r="BF13710" s="27"/>
      <c r="BG13710" s="27"/>
      <c r="BH13710" s="27"/>
      <c r="BI13710" s="27"/>
      <c r="BT13710" s="31"/>
      <c r="BU13710" s="32"/>
      <c r="BV13710" s="33"/>
      <c r="BW13710" s="32"/>
      <c r="BX13710" s="32"/>
      <c r="BY13710" s="34"/>
      <c r="CA13710" s="32"/>
      <c r="CB13710" s="32"/>
    </row>
    <row r="13711" spans="20:80">
      <c r="T13711"/>
      <c r="U13711"/>
      <c r="AO13711"/>
      <c r="AP13711"/>
      <c r="AQ13711"/>
      <c r="AR13711"/>
      <c r="AS13711"/>
      <c r="AT13711" s="47"/>
      <c r="AV13711" s="26"/>
      <c r="AW13711" s="26"/>
      <c r="AX13711" s="27"/>
      <c r="AY13711" s="27"/>
      <c r="AZ13711" s="27"/>
      <c r="BA13711" s="27"/>
      <c r="BB13711" s="27"/>
      <c r="BC13711" s="27"/>
      <c r="BD13711" s="27"/>
      <c r="BE13711" s="27"/>
      <c r="BF13711" s="27"/>
      <c r="BG13711" s="27"/>
      <c r="BH13711" s="27"/>
      <c r="BI13711" s="27"/>
      <c r="BT13711" s="31"/>
      <c r="BU13711" s="32"/>
      <c r="BV13711" s="33"/>
      <c r="BW13711" s="32"/>
      <c r="BX13711" s="32"/>
      <c r="BY13711" s="34"/>
      <c r="CA13711" s="32"/>
      <c r="CB13711" s="32"/>
    </row>
    <row r="13712" spans="20:80">
      <c r="T13712"/>
      <c r="U13712"/>
      <c r="AO13712"/>
      <c r="AP13712"/>
      <c r="AQ13712"/>
      <c r="AR13712"/>
      <c r="AS13712"/>
      <c r="AT13712" s="47"/>
      <c r="AV13712" s="26"/>
      <c r="AW13712" s="26"/>
      <c r="AX13712" s="27"/>
      <c r="AY13712" s="27"/>
      <c r="AZ13712" s="27"/>
      <c r="BA13712" s="27"/>
      <c r="BB13712" s="27"/>
      <c r="BC13712" s="27"/>
      <c r="BD13712" s="27"/>
      <c r="BE13712" s="27"/>
      <c r="BF13712" s="27"/>
      <c r="BG13712" s="27"/>
      <c r="BH13712" s="27"/>
      <c r="BI13712" s="27"/>
      <c r="BT13712" s="31"/>
      <c r="BU13712" s="32"/>
      <c r="BV13712" s="33"/>
      <c r="BW13712" s="32"/>
      <c r="BX13712" s="32"/>
      <c r="BY13712" s="34"/>
      <c r="CA13712" s="32"/>
      <c r="CB13712" s="32"/>
    </row>
    <row r="13713" spans="8:80">
      <c r="T13713"/>
      <c r="U13713"/>
      <c r="AO13713"/>
      <c r="AP13713"/>
      <c r="AQ13713"/>
      <c r="AR13713"/>
      <c r="AS13713"/>
      <c r="AT13713" s="47"/>
      <c r="AV13713" s="26"/>
      <c r="AW13713" s="26"/>
      <c r="AX13713" s="27"/>
      <c r="AY13713" s="27"/>
      <c r="AZ13713" s="27"/>
      <c r="BA13713" s="27"/>
      <c r="BB13713" s="27"/>
      <c r="BC13713" s="27"/>
      <c r="BD13713" s="27"/>
      <c r="BE13713" s="27"/>
      <c r="BF13713" s="27"/>
      <c r="BG13713" s="27"/>
      <c r="BH13713" s="27"/>
      <c r="BI13713" s="27"/>
      <c r="BT13713" s="31"/>
      <c r="BU13713" s="32"/>
      <c r="BV13713" s="33"/>
      <c r="BW13713" s="32"/>
      <c r="BX13713" s="32"/>
      <c r="BY13713" s="34"/>
      <c r="CA13713" s="32"/>
      <c r="CB13713" s="32"/>
    </row>
    <row r="13714" spans="8:80">
      <c r="T13714"/>
      <c r="U13714"/>
      <c r="AO13714"/>
      <c r="AP13714"/>
      <c r="AQ13714"/>
      <c r="AR13714"/>
      <c r="AS13714"/>
      <c r="AT13714" s="47"/>
      <c r="AV13714" s="26"/>
      <c r="AW13714" s="26"/>
      <c r="AX13714" s="27"/>
      <c r="AY13714" s="27"/>
      <c r="AZ13714" s="27"/>
      <c r="BA13714" s="27"/>
      <c r="BB13714" s="27"/>
      <c r="BC13714" s="27"/>
      <c r="BD13714" s="27"/>
      <c r="BE13714" s="27"/>
      <c r="BF13714" s="27"/>
      <c r="BG13714" s="27"/>
      <c r="BH13714" s="27"/>
      <c r="BI13714" s="27"/>
      <c r="BT13714" s="31"/>
      <c r="BU13714" s="32"/>
      <c r="BV13714" s="33"/>
      <c r="BW13714" s="32"/>
      <c r="BX13714" s="32"/>
      <c r="BY13714" s="34"/>
      <c r="CA13714" s="32"/>
      <c r="CB13714" s="32"/>
    </row>
    <row r="13715" spans="8:80">
      <c r="T13715"/>
      <c r="U13715"/>
      <c r="AO13715"/>
      <c r="AP13715"/>
      <c r="AQ13715"/>
      <c r="AR13715"/>
      <c r="AS13715"/>
      <c r="AT13715" s="47"/>
      <c r="AV13715" s="26"/>
      <c r="AW13715" s="26"/>
      <c r="AX13715" s="27"/>
      <c r="AY13715" s="27"/>
      <c r="AZ13715" s="27"/>
      <c r="BA13715" s="27"/>
      <c r="BB13715" s="27"/>
      <c r="BC13715" s="27"/>
      <c r="BD13715" s="27"/>
      <c r="BE13715" s="27"/>
      <c r="BF13715" s="27"/>
      <c r="BG13715" s="27"/>
      <c r="BH13715" s="27"/>
      <c r="BI13715" s="27"/>
      <c r="BT13715" s="31"/>
      <c r="BU13715" s="32"/>
      <c r="BV13715" s="33"/>
      <c r="BW13715" s="32"/>
      <c r="BX13715" s="32"/>
      <c r="BY13715" s="34"/>
      <c r="CA13715" s="32"/>
      <c r="CB13715" s="32"/>
    </row>
    <row r="13716" spans="8:80">
      <c r="T13716"/>
      <c r="U13716"/>
      <c r="AO13716"/>
      <c r="AP13716"/>
      <c r="AQ13716"/>
      <c r="AR13716"/>
      <c r="AS13716"/>
      <c r="AT13716" s="47"/>
      <c r="AV13716" s="26"/>
      <c r="AW13716" s="26"/>
      <c r="AX13716" s="27"/>
      <c r="AY13716" s="27"/>
      <c r="AZ13716" s="27"/>
      <c r="BA13716" s="27"/>
      <c r="BB13716" s="27"/>
      <c r="BC13716" s="27"/>
      <c r="BD13716" s="27"/>
      <c r="BE13716" s="27"/>
      <c r="BF13716" s="27"/>
      <c r="BG13716" s="27"/>
      <c r="BH13716" s="27"/>
      <c r="BI13716" s="27"/>
      <c r="BT13716" s="31"/>
      <c r="BU13716" s="32"/>
      <c r="BV13716" s="33"/>
      <c r="BW13716" s="32"/>
      <c r="BX13716" s="32"/>
      <c r="BY13716" s="34"/>
      <c r="CA13716" s="32"/>
      <c r="CB13716" s="32"/>
    </row>
    <row r="13717" spans="8:80">
      <c r="T13717"/>
      <c r="U13717"/>
      <c r="AO13717"/>
      <c r="AP13717"/>
      <c r="AQ13717"/>
      <c r="AR13717"/>
      <c r="AS13717"/>
      <c r="AT13717" s="47"/>
      <c r="AV13717" s="26"/>
      <c r="AW13717" s="26"/>
      <c r="AX13717" s="27"/>
      <c r="AY13717" s="27"/>
      <c r="AZ13717" s="27"/>
      <c r="BA13717" s="27"/>
      <c r="BB13717" s="27"/>
      <c r="BC13717" s="27"/>
      <c r="BD13717" s="27"/>
      <c r="BE13717" s="27"/>
      <c r="BF13717" s="27"/>
      <c r="BG13717" s="27"/>
      <c r="BH13717" s="27"/>
      <c r="BI13717" s="27"/>
      <c r="BT13717" s="31"/>
      <c r="BU13717" s="32"/>
      <c r="BV13717" s="33"/>
      <c r="BW13717" s="32"/>
      <c r="BX13717" s="32"/>
      <c r="BY13717" s="34"/>
      <c r="CA13717" s="32"/>
      <c r="CB13717" s="32"/>
    </row>
    <row r="13718" spans="8:80">
      <c r="H13718" s="21"/>
      <c r="T13718"/>
      <c r="U13718"/>
      <c r="AO13718"/>
      <c r="AP13718"/>
      <c r="AQ13718"/>
      <c r="AR13718"/>
      <c r="AS13718"/>
      <c r="AT13718" s="47"/>
      <c r="AV13718" s="26"/>
      <c r="AW13718" s="26"/>
      <c r="AX13718" s="27"/>
      <c r="AY13718" s="27"/>
      <c r="AZ13718" s="27"/>
      <c r="BA13718" s="27"/>
      <c r="BB13718" s="27"/>
      <c r="BC13718" s="27"/>
      <c r="BD13718" s="27"/>
      <c r="BE13718" s="27"/>
      <c r="BF13718" s="27"/>
      <c r="BG13718" s="27"/>
      <c r="BH13718" s="27"/>
      <c r="BI13718" s="27"/>
      <c r="BT13718" s="31"/>
      <c r="BU13718" s="32"/>
      <c r="BV13718" s="33"/>
      <c r="BW13718" s="32"/>
      <c r="BX13718" s="32"/>
      <c r="BY13718" s="34"/>
      <c r="CA13718" s="32"/>
      <c r="CB13718" s="32"/>
    </row>
    <row r="13719" spans="8:80">
      <c r="T13719"/>
      <c r="U13719"/>
      <c r="AO13719"/>
      <c r="AP13719"/>
      <c r="AQ13719"/>
      <c r="AR13719"/>
      <c r="AS13719"/>
      <c r="AT13719" s="47"/>
      <c r="AV13719" s="26"/>
      <c r="AW13719" s="26"/>
      <c r="AX13719" s="27"/>
      <c r="AY13719" s="27"/>
      <c r="AZ13719" s="27"/>
      <c r="BA13719" s="27"/>
      <c r="BB13719" s="27"/>
      <c r="BC13719" s="27"/>
      <c r="BD13719" s="27"/>
      <c r="BE13719" s="27"/>
      <c r="BF13719" s="27"/>
      <c r="BG13719" s="27"/>
      <c r="BH13719" s="27"/>
      <c r="BI13719" s="27"/>
      <c r="BT13719" s="31"/>
      <c r="BU13719" s="32"/>
      <c r="BV13719" s="33"/>
      <c r="BW13719" s="32"/>
      <c r="BX13719" s="32"/>
      <c r="BY13719" s="34"/>
      <c r="CA13719" s="32"/>
      <c r="CB13719" s="32"/>
    </row>
    <row r="13720" spans="8:80">
      <c r="T13720"/>
      <c r="U13720"/>
      <c r="AO13720"/>
      <c r="AP13720"/>
      <c r="AQ13720"/>
      <c r="AR13720"/>
      <c r="AS13720"/>
      <c r="AT13720" s="47"/>
      <c r="AV13720" s="26"/>
      <c r="AW13720" s="26"/>
      <c r="AX13720" s="27"/>
      <c r="AY13720" s="27"/>
      <c r="AZ13720" s="27"/>
      <c r="BA13720" s="27"/>
      <c r="BB13720" s="27"/>
      <c r="BC13720" s="27"/>
      <c r="BD13720" s="27"/>
      <c r="BE13720" s="27"/>
      <c r="BF13720" s="27"/>
      <c r="BG13720" s="27"/>
      <c r="BH13720" s="27"/>
      <c r="BI13720" s="27"/>
      <c r="BT13720" s="31"/>
      <c r="BU13720" s="32"/>
      <c r="BV13720" s="33"/>
      <c r="BW13720" s="32"/>
      <c r="BX13720" s="32"/>
      <c r="BY13720" s="34"/>
      <c r="CA13720" s="32"/>
      <c r="CB13720" s="32"/>
    </row>
    <row r="13721" spans="8:80">
      <c r="T13721"/>
      <c r="U13721"/>
      <c r="AO13721"/>
      <c r="AP13721"/>
      <c r="AQ13721"/>
      <c r="AR13721"/>
      <c r="AS13721"/>
      <c r="AT13721" s="47"/>
      <c r="AV13721" s="26"/>
      <c r="AW13721" s="26"/>
      <c r="AX13721" s="27"/>
      <c r="AY13721" s="27"/>
      <c r="AZ13721" s="27"/>
      <c r="BA13721" s="27"/>
      <c r="BB13721" s="27"/>
      <c r="BC13721" s="27"/>
      <c r="BD13721" s="27"/>
      <c r="BE13721" s="27"/>
      <c r="BF13721" s="27"/>
      <c r="BG13721" s="27"/>
      <c r="BH13721" s="27"/>
      <c r="BI13721" s="27"/>
      <c r="BT13721" s="31"/>
      <c r="BU13721" s="32"/>
      <c r="BV13721" s="33"/>
      <c r="BW13721" s="32"/>
      <c r="BX13721" s="32"/>
      <c r="BY13721" s="34"/>
      <c r="CA13721" s="32"/>
      <c r="CB13721" s="32"/>
    </row>
    <row r="13722" spans="8:80">
      <c r="T13722"/>
      <c r="U13722"/>
      <c r="AO13722"/>
      <c r="AP13722"/>
      <c r="AQ13722"/>
      <c r="AR13722"/>
      <c r="AS13722"/>
      <c r="AT13722" s="47"/>
      <c r="AV13722" s="26"/>
      <c r="AW13722" s="26"/>
      <c r="AX13722" s="27"/>
      <c r="AY13722" s="27"/>
      <c r="AZ13722" s="27"/>
      <c r="BA13722" s="27"/>
      <c r="BB13722" s="27"/>
      <c r="BC13722" s="27"/>
      <c r="BD13722" s="27"/>
      <c r="BE13722" s="27"/>
      <c r="BF13722" s="27"/>
      <c r="BG13722" s="27"/>
      <c r="BH13722" s="27"/>
      <c r="BI13722" s="27"/>
      <c r="BT13722" s="31"/>
      <c r="BU13722" s="32"/>
      <c r="BV13722" s="33"/>
      <c r="BW13722" s="32"/>
      <c r="BX13722" s="32"/>
      <c r="BY13722" s="34"/>
      <c r="CA13722" s="32"/>
      <c r="CB13722" s="32"/>
    </row>
    <row r="13723" spans="8:80">
      <c r="T13723"/>
      <c r="U13723"/>
      <c r="AO13723"/>
      <c r="AP13723"/>
      <c r="AQ13723"/>
      <c r="AR13723"/>
      <c r="AS13723"/>
      <c r="AT13723" s="47"/>
      <c r="AV13723" s="26"/>
      <c r="AW13723" s="26"/>
      <c r="AX13723" s="27"/>
      <c r="AY13723" s="27"/>
      <c r="AZ13723" s="27"/>
      <c r="BA13723" s="27"/>
      <c r="BB13723" s="27"/>
      <c r="BC13723" s="27"/>
      <c r="BD13723" s="27"/>
      <c r="BE13723" s="27"/>
      <c r="BF13723" s="27"/>
      <c r="BG13723" s="27"/>
      <c r="BH13723" s="27"/>
      <c r="BI13723" s="27"/>
      <c r="BT13723" s="31"/>
      <c r="BU13723" s="32"/>
      <c r="BV13723" s="33"/>
      <c r="BW13723" s="32"/>
      <c r="BX13723" s="32"/>
      <c r="BY13723" s="34"/>
      <c r="CA13723" s="32"/>
      <c r="CB13723" s="32"/>
    </row>
    <row r="13724" spans="8:80">
      <c r="T13724"/>
      <c r="U13724"/>
      <c r="AO13724"/>
      <c r="AP13724"/>
      <c r="AQ13724"/>
      <c r="AR13724"/>
      <c r="AS13724"/>
      <c r="AT13724" s="47"/>
      <c r="AV13724" s="26"/>
      <c r="AW13724" s="26"/>
      <c r="AX13724" s="27"/>
      <c r="AY13724" s="27"/>
      <c r="AZ13724" s="27"/>
      <c r="BA13724" s="27"/>
      <c r="BB13724" s="27"/>
      <c r="BC13724" s="27"/>
      <c r="BD13724" s="27"/>
      <c r="BE13724" s="27"/>
      <c r="BF13724" s="27"/>
      <c r="BG13724" s="27"/>
      <c r="BH13724" s="27"/>
      <c r="BI13724" s="27"/>
      <c r="BT13724" s="31"/>
      <c r="BU13724" s="32"/>
      <c r="BV13724" s="33"/>
      <c r="BW13724" s="32"/>
      <c r="BX13724" s="32"/>
      <c r="BY13724" s="34"/>
      <c r="CA13724" s="32"/>
      <c r="CB13724" s="32"/>
    </row>
    <row r="13725" spans="8:80">
      <c r="T13725"/>
      <c r="U13725"/>
      <c r="AO13725"/>
      <c r="AP13725"/>
      <c r="AQ13725"/>
      <c r="AR13725"/>
      <c r="AS13725"/>
      <c r="AT13725" s="47"/>
      <c r="AV13725" s="26"/>
      <c r="AW13725" s="26"/>
      <c r="AX13725" s="27"/>
      <c r="AY13725" s="27"/>
      <c r="AZ13725" s="27"/>
      <c r="BA13725" s="27"/>
      <c r="BB13725" s="27"/>
      <c r="BC13725" s="27"/>
      <c r="BD13725" s="27"/>
      <c r="BE13725" s="27"/>
      <c r="BF13725" s="27"/>
      <c r="BG13725" s="27"/>
      <c r="BH13725" s="27"/>
      <c r="BI13725" s="27"/>
      <c r="BT13725" s="31"/>
      <c r="BU13725" s="32"/>
      <c r="BV13725" s="33"/>
      <c r="BW13725" s="32"/>
      <c r="BX13725" s="32"/>
      <c r="BY13725" s="34"/>
      <c r="CA13725" s="32"/>
      <c r="CB13725" s="32"/>
    </row>
    <row r="13726" spans="8:80">
      <c r="T13726"/>
      <c r="U13726"/>
      <c r="AO13726"/>
      <c r="AP13726"/>
      <c r="AQ13726"/>
      <c r="AR13726"/>
      <c r="AS13726"/>
      <c r="AT13726" s="47"/>
      <c r="AV13726" s="26"/>
      <c r="AW13726" s="26"/>
      <c r="AX13726" s="27"/>
      <c r="AY13726" s="27"/>
      <c r="AZ13726" s="27"/>
      <c r="BA13726" s="27"/>
      <c r="BB13726" s="27"/>
      <c r="BC13726" s="27"/>
      <c r="BD13726" s="27"/>
      <c r="BE13726" s="27"/>
      <c r="BF13726" s="27"/>
      <c r="BG13726" s="27"/>
      <c r="BH13726" s="27"/>
      <c r="BI13726" s="27"/>
      <c r="BT13726" s="31"/>
      <c r="BU13726" s="32"/>
      <c r="BV13726" s="33"/>
      <c r="BW13726" s="32"/>
      <c r="BX13726" s="32"/>
      <c r="BY13726" s="34"/>
      <c r="CA13726" s="32"/>
      <c r="CB13726" s="32"/>
    </row>
    <row r="13727" spans="8:80">
      <c r="T13727"/>
      <c r="U13727"/>
      <c r="AO13727"/>
      <c r="AP13727"/>
      <c r="AQ13727"/>
      <c r="AR13727"/>
      <c r="AS13727"/>
      <c r="AT13727" s="47"/>
      <c r="AV13727" s="26"/>
      <c r="AW13727" s="26"/>
      <c r="AX13727" s="27"/>
      <c r="AY13727" s="27"/>
      <c r="AZ13727" s="27"/>
      <c r="BA13727" s="27"/>
      <c r="BB13727" s="27"/>
      <c r="BC13727" s="27"/>
      <c r="BD13727" s="27"/>
      <c r="BE13727" s="27"/>
      <c r="BF13727" s="27"/>
      <c r="BG13727" s="27"/>
      <c r="BH13727" s="27"/>
      <c r="BI13727" s="27"/>
      <c r="BT13727" s="31"/>
      <c r="BU13727" s="32"/>
      <c r="BV13727" s="33"/>
      <c r="BW13727" s="32"/>
      <c r="BX13727" s="32"/>
      <c r="BY13727" s="34"/>
      <c r="CA13727" s="32"/>
      <c r="CB13727" s="32"/>
    </row>
    <row r="13728" spans="8:80">
      <c r="T13728"/>
      <c r="U13728"/>
      <c r="AO13728"/>
      <c r="AP13728"/>
      <c r="AQ13728"/>
      <c r="AR13728"/>
      <c r="AS13728"/>
      <c r="AT13728" s="47"/>
      <c r="AV13728" s="26"/>
      <c r="AW13728" s="26"/>
      <c r="AX13728" s="27"/>
      <c r="AY13728" s="27"/>
      <c r="AZ13728" s="27"/>
      <c r="BA13728" s="27"/>
      <c r="BB13728" s="27"/>
      <c r="BC13728" s="27"/>
      <c r="BD13728" s="27"/>
      <c r="BE13728" s="27"/>
      <c r="BF13728" s="27"/>
      <c r="BG13728" s="27"/>
      <c r="BH13728" s="27"/>
      <c r="BI13728" s="27"/>
      <c r="BT13728" s="31"/>
      <c r="BU13728" s="32"/>
      <c r="BV13728" s="33"/>
      <c r="BW13728" s="32"/>
      <c r="BX13728" s="32"/>
      <c r="BY13728" s="34"/>
      <c r="CA13728" s="32"/>
      <c r="CB13728" s="32"/>
    </row>
    <row r="13729" spans="20:80">
      <c r="T13729"/>
      <c r="U13729"/>
      <c r="AO13729"/>
      <c r="AP13729"/>
      <c r="AQ13729"/>
      <c r="AR13729"/>
      <c r="AS13729"/>
      <c r="AT13729" s="47"/>
      <c r="AV13729" s="26"/>
      <c r="AW13729" s="26"/>
      <c r="AX13729" s="27"/>
      <c r="AY13729" s="27"/>
      <c r="AZ13729" s="27"/>
      <c r="BA13729" s="27"/>
      <c r="BB13729" s="27"/>
      <c r="BC13729" s="27"/>
      <c r="BD13729" s="27"/>
      <c r="BE13729" s="27"/>
      <c r="BF13729" s="27"/>
      <c r="BG13729" s="27"/>
      <c r="BH13729" s="27"/>
      <c r="BI13729" s="27"/>
      <c r="BT13729" s="31"/>
      <c r="BU13729" s="32"/>
      <c r="BV13729" s="33"/>
      <c r="BW13729" s="32"/>
      <c r="BX13729" s="32"/>
      <c r="BY13729" s="34"/>
      <c r="CA13729" s="32"/>
      <c r="CB13729" s="32"/>
    </row>
    <row r="13730" spans="20:80">
      <c r="T13730"/>
      <c r="U13730"/>
      <c r="AO13730"/>
      <c r="AP13730"/>
      <c r="AQ13730"/>
      <c r="AR13730"/>
      <c r="AS13730"/>
      <c r="AT13730" s="47"/>
      <c r="AV13730" s="26"/>
      <c r="AW13730" s="26"/>
      <c r="AX13730" s="27"/>
      <c r="AY13730" s="27"/>
      <c r="AZ13730" s="27"/>
      <c r="BA13730" s="27"/>
      <c r="BB13730" s="27"/>
      <c r="BC13730" s="27"/>
      <c r="BD13730" s="27"/>
      <c r="BE13730" s="27"/>
      <c r="BF13730" s="27"/>
      <c r="BG13730" s="27"/>
      <c r="BH13730" s="27"/>
      <c r="BI13730" s="27"/>
      <c r="BT13730" s="31"/>
      <c r="BU13730" s="32"/>
      <c r="BV13730" s="33"/>
      <c r="BW13730" s="32"/>
      <c r="BX13730" s="32"/>
      <c r="BY13730" s="34"/>
      <c r="CA13730" s="32"/>
      <c r="CB13730" s="32"/>
    </row>
    <row r="13731" spans="20:80">
      <c r="T13731"/>
      <c r="U13731"/>
      <c r="AO13731"/>
      <c r="AP13731"/>
      <c r="AQ13731"/>
      <c r="AR13731"/>
      <c r="AS13731"/>
      <c r="AT13731" s="47"/>
      <c r="AV13731" s="26"/>
      <c r="AW13731" s="26"/>
      <c r="AX13731" s="27"/>
      <c r="AY13731" s="27"/>
      <c r="AZ13731" s="27"/>
      <c r="BA13731" s="27"/>
      <c r="BB13731" s="27"/>
      <c r="BC13731" s="27"/>
      <c r="BD13731" s="27"/>
      <c r="BE13731" s="27"/>
      <c r="BF13731" s="27"/>
      <c r="BG13731" s="27"/>
      <c r="BH13731" s="27"/>
      <c r="BI13731" s="27"/>
      <c r="BT13731" s="31"/>
      <c r="BU13731" s="32"/>
      <c r="BV13731" s="33"/>
      <c r="BW13731" s="32"/>
      <c r="BX13731" s="32"/>
      <c r="BY13731" s="34"/>
      <c r="CA13731" s="32"/>
      <c r="CB13731" s="32"/>
    </row>
    <row r="13732" spans="20:80">
      <c r="T13732"/>
      <c r="U13732"/>
      <c r="AO13732"/>
      <c r="AP13732"/>
      <c r="AQ13732"/>
      <c r="AR13732"/>
      <c r="AS13732"/>
      <c r="AT13732" s="47"/>
      <c r="AV13732" s="26"/>
      <c r="AW13732" s="26"/>
      <c r="AX13732" s="27"/>
      <c r="AY13732" s="27"/>
      <c r="AZ13732" s="27"/>
      <c r="BA13732" s="27"/>
      <c r="BB13732" s="27"/>
      <c r="BC13732" s="27"/>
      <c r="BD13732" s="27"/>
      <c r="BE13732" s="27"/>
      <c r="BF13732" s="27"/>
      <c r="BG13732" s="27"/>
      <c r="BH13732" s="27"/>
      <c r="BI13732" s="27"/>
      <c r="BT13732" s="31"/>
      <c r="BU13732" s="32"/>
      <c r="BV13732" s="33"/>
      <c r="BW13732" s="32"/>
      <c r="BX13732" s="32"/>
      <c r="BY13732" s="34"/>
      <c r="CA13732" s="32"/>
      <c r="CB13732" s="32"/>
    </row>
    <row r="13733" spans="20:80">
      <c r="T13733"/>
      <c r="U13733"/>
      <c r="AO13733"/>
      <c r="AP13733"/>
      <c r="AQ13733"/>
      <c r="AR13733"/>
      <c r="AS13733"/>
      <c r="AT13733" s="47"/>
      <c r="AV13733" s="26"/>
      <c r="AW13733" s="26"/>
      <c r="AX13733" s="27"/>
      <c r="AY13733" s="27"/>
      <c r="AZ13733" s="27"/>
      <c r="BA13733" s="27"/>
      <c r="BB13733" s="27"/>
      <c r="BC13733" s="27"/>
      <c r="BD13733" s="27"/>
      <c r="BE13733" s="27"/>
      <c r="BF13733" s="27"/>
      <c r="BG13733" s="27"/>
      <c r="BH13733" s="27"/>
      <c r="BI13733" s="27"/>
      <c r="BT13733" s="31"/>
      <c r="BU13733" s="32"/>
      <c r="BV13733" s="33"/>
      <c r="BW13733" s="32"/>
      <c r="BX13733" s="32"/>
      <c r="BY13733" s="34"/>
      <c r="CA13733" s="32"/>
      <c r="CB13733" s="32"/>
    </row>
    <row r="13734" spans="20:80">
      <c r="T13734"/>
      <c r="U13734"/>
      <c r="AO13734"/>
      <c r="AP13734"/>
      <c r="AQ13734"/>
      <c r="AR13734"/>
      <c r="AS13734"/>
      <c r="AT13734" s="47"/>
      <c r="AV13734" s="26"/>
      <c r="AW13734" s="26"/>
      <c r="AX13734" s="27"/>
      <c r="AY13734" s="27"/>
      <c r="AZ13734" s="27"/>
      <c r="BA13734" s="27"/>
      <c r="BB13734" s="27"/>
      <c r="BC13734" s="27"/>
      <c r="BD13734" s="27"/>
      <c r="BE13734" s="27"/>
      <c r="BF13734" s="27"/>
      <c r="BG13734" s="27"/>
      <c r="BH13734" s="27"/>
      <c r="BI13734" s="27"/>
      <c r="BT13734" s="31"/>
      <c r="BU13734" s="32"/>
      <c r="BV13734" s="33"/>
      <c r="BW13734" s="32"/>
      <c r="BX13734" s="32"/>
      <c r="BY13734" s="34"/>
      <c r="CA13734" s="32"/>
      <c r="CB13734" s="32"/>
    </row>
    <row r="13735" spans="20:80">
      <c r="T13735"/>
      <c r="U13735"/>
      <c r="AO13735"/>
      <c r="AP13735"/>
      <c r="AQ13735"/>
      <c r="AR13735"/>
      <c r="AS13735"/>
      <c r="AT13735" s="47"/>
      <c r="AV13735" s="26"/>
      <c r="AW13735" s="26"/>
      <c r="AX13735" s="27"/>
      <c r="AY13735" s="27"/>
      <c r="AZ13735" s="27"/>
      <c r="BA13735" s="27"/>
      <c r="BB13735" s="27"/>
      <c r="BC13735" s="27"/>
      <c r="BD13735" s="27"/>
      <c r="BE13735" s="27"/>
      <c r="BF13735" s="27"/>
      <c r="BG13735" s="27"/>
      <c r="BH13735" s="27"/>
      <c r="BI13735" s="27"/>
      <c r="BT13735" s="31"/>
      <c r="BU13735" s="32"/>
      <c r="BV13735" s="33"/>
      <c r="BW13735" s="32"/>
      <c r="BX13735" s="32"/>
      <c r="BY13735" s="34"/>
      <c r="CA13735" s="32"/>
      <c r="CB13735" s="32"/>
    </row>
    <row r="13736" spans="20:80">
      <c r="T13736"/>
      <c r="U13736"/>
      <c r="AO13736"/>
      <c r="AP13736"/>
      <c r="AQ13736"/>
      <c r="AR13736"/>
      <c r="AS13736"/>
      <c r="AT13736" s="47"/>
      <c r="AV13736" s="26"/>
      <c r="AW13736" s="26"/>
      <c r="AX13736" s="27"/>
      <c r="AY13736" s="27"/>
      <c r="AZ13736" s="27"/>
      <c r="BA13736" s="27"/>
      <c r="BB13736" s="27"/>
      <c r="BC13736" s="27"/>
      <c r="BD13736" s="27"/>
      <c r="BE13736" s="27"/>
      <c r="BF13736" s="27"/>
      <c r="BG13736" s="27"/>
      <c r="BH13736" s="27"/>
      <c r="BI13736" s="27"/>
      <c r="BT13736" s="31"/>
      <c r="BU13736" s="32"/>
      <c r="BV13736" s="33"/>
      <c r="BW13736" s="32"/>
      <c r="BX13736" s="32"/>
      <c r="BY13736" s="34"/>
      <c r="CA13736" s="32"/>
      <c r="CB13736" s="32"/>
    </row>
    <row r="13737" spans="20:80">
      <c r="T13737"/>
      <c r="U13737"/>
      <c r="AO13737"/>
      <c r="AP13737"/>
      <c r="AQ13737"/>
      <c r="AR13737"/>
      <c r="AS13737"/>
      <c r="AT13737" s="47"/>
      <c r="AV13737" s="26"/>
      <c r="AW13737" s="26"/>
      <c r="AX13737" s="27"/>
      <c r="AY13737" s="27"/>
      <c r="AZ13737" s="27"/>
      <c r="BA13737" s="27"/>
      <c r="BB13737" s="27"/>
      <c r="BC13737" s="27"/>
      <c r="BD13737" s="27"/>
      <c r="BE13737" s="27"/>
      <c r="BF13737" s="27"/>
      <c r="BG13737" s="27"/>
      <c r="BH13737" s="27"/>
      <c r="BI13737" s="27"/>
      <c r="BT13737" s="31"/>
      <c r="BU13737" s="32"/>
      <c r="BV13737" s="33"/>
      <c r="BW13737" s="32"/>
      <c r="BX13737" s="32"/>
      <c r="BY13737" s="34"/>
      <c r="CA13737" s="32"/>
      <c r="CB13737" s="32"/>
    </row>
    <row r="13738" spans="20:80">
      <c r="T13738"/>
      <c r="U13738"/>
      <c r="AO13738"/>
      <c r="AP13738"/>
      <c r="AQ13738"/>
      <c r="AR13738"/>
      <c r="AS13738"/>
      <c r="AT13738" s="47"/>
      <c r="AV13738" s="26"/>
      <c r="AW13738" s="26"/>
      <c r="AX13738" s="27"/>
      <c r="AY13738" s="27"/>
      <c r="AZ13738" s="27"/>
      <c r="BA13738" s="27"/>
      <c r="BB13738" s="27"/>
      <c r="BC13738" s="27"/>
      <c r="BD13738" s="27"/>
      <c r="BE13738" s="27"/>
      <c r="BF13738" s="27"/>
      <c r="BG13738" s="27"/>
      <c r="BH13738" s="27"/>
      <c r="BI13738" s="27"/>
      <c r="BT13738" s="31"/>
      <c r="BU13738" s="32"/>
      <c r="BV13738" s="33"/>
      <c r="BW13738" s="32"/>
      <c r="BX13738" s="32"/>
      <c r="BY13738" s="34"/>
      <c r="CA13738" s="32"/>
      <c r="CB13738" s="32"/>
    </row>
    <row r="13739" spans="20:80">
      <c r="T13739"/>
      <c r="U13739"/>
      <c r="AO13739"/>
      <c r="AP13739"/>
      <c r="AQ13739"/>
      <c r="AR13739"/>
      <c r="AS13739"/>
      <c r="AT13739" s="47"/>
      <c r="AV13739" s="26"/>
      <c r="AW13739" s="26"/>
      <c r="AX13739" s="27"/>
      <c r="AY13739" s="27"/>
      <c r="AZ13739" s="27"/>
      <c r="BA13739" s="27"/>
      <c r="BB13739" s="27"/>
      <c r="BC13739" s="27"/>
      <c r="BD13739" s="27"/>
      <c r="BE13739" s="27"/>
      <c r="BF13739" s="27"/>
      <c r="BG13739" s="27"/>
      <c r="BH13739" s="27"/>
      <c r="BI13739" s="27"/>
      <c r="BT13739" s="31"/>
      <c r="BU13739" s="32"/>
      <c r="BV13739" s="33"/>
      <c r="BW13739" s="32"/>
      <c r="BX13739" s="32"/>
      <c r="BY13739" s="34"/>
      <c r="CA13739" s="32"/>
      <c r="CB13739" s="32"/>
    </row>
    <row r="13740" spans="20:80">
      <c r="T13740"/>
      <c r="U13740"/>
      <c r="AO13740"/>
      <c r="AP13740"/>
      <c r="AQ13740"/>
      <c r="AR13740"/>
      <c r="AS13740"/>
      <c r="AT13740" s="47"/>
      <c r="AV13740" s="26"/>
      <c r="AW13740" s="26"/>
      <c r="AX13740" s="27"/>
      <c r="AY13740" s="27"/>
      <c r="AZ13740" s="27"/>
      <c r="BA13740" s="27"/>
      <c r="BB13740" s="27"/>
      <c r="BC13740" s="27"/>
      <c r="BD13740" s="27"/>
      <c r="BE13740" s="27"/>
      <c r="BF13740" s="27"/>
      <c r="BG13740" s="27"/>
      <c r="BH13740" s="27"/>
      <c r="BI13740" s="27"/>
      <c r="BT13740" s="31"/>
      <c r="BU13740" s="32"/>
      <c r="BV13740" s="33"/>
      <c r="BW13740" s="32"/>
      <c r="BX13740" s="32"/>
      <c r="BY13740" s="34"/>
      <c r="CA13740" s="32"/>
      <c r="CB13740" s="32"/>
    </row>
    <row r="13741" spans="20:80">
      <c r="T13741"/>
      <c r="U13741"/>
      <c r="AO13741"/>
      <c r="AP13741"/>
      <c r="AQ13741"/>
      <c r="AR13741"/>
      <c r="AS13741"/>
      <c r="AT13741" s="47"/>
      <c r="AV13741" s="26"/>
      <c r="AW13741" s="26"/>
      <c r="AX13741" s="27"/>
      <c r="AY13741" s="27"/>
      <c r="AZ13741" s="27"/>
      <c r="BA13741" s="27"/>
      <c r="BB13741" s="27"/>
      <c r="BC13741" s="27"/>
      <c r="BD13741" s="27"/>
      <c r="BE13741" s="27"/>
      <c r="BF13741" s="27"/>
      <c r="BG13741" s="27"/>
      <c r="BH13741" s="27"/>
      <c r="BI13741" s="27"/>
      <c r="BT13741" s="31"/>
      <c r="BU13741" s="32"/>
      <c r="BV13741" s="33"/>
      <c r="BW13741" s="32"/>
      <c r="BX13741" s="32"/>
      <c r="BY13741" s="34"/>
      <c r="CA13741" s="32"/>
      <c r="CB13741" s="32"/>
    </row>
    <row r="13742" spans="20:80">
      <c r="T13742"/>
      <c r="U13742"/>
      <c r="AO13742"/>
      <c r="AP13742"/>
      <c r="AQ13742"/>
      <c r="AR13742"/>
      <c r="AS13742"/>
      <c r="AT13742" s="47"/>
      <c r="AV13742" s="26"/>
      <c r="AW13742" s="26"/>
      <c r="AX13742" s="27"/>
      <c r="AY13742" s="27"/>
      <c r="AZ13742" s="27"/>
      <c r="BA13742" s="27"/>
      <c r="BB13742" s="27"/>
      <c r="BC13742" s="27"/>
      <c r="BD13742" s="27"/>
      <c r="BE13742" s="27"/>
      <c r="BF13742" s="27"/>
      <c r="BG13742" s="27"/>
      <c r="BH13742" s="27"/>
      <c r="BI13742" s="27"/>
      <c r="BT13742" s="31"/>
      <c r="BU13742" s="32"/>
      <c r="BV13742" s="33"/>
      <c r="BW13742" s="32"/>
      <c r="BX13742" s="32"/>
      <c r="BY13742" s="34"/>
      <c r="CA13742" s="32"/>
      <c r="CB13742" s="32"/>
    </row>
    <row r="13743" spans="20:80">
      <c r="T13743"/>
      <c r="U13743"/>
      <c r="AO13743"/>
      <c r="AP13743"/>
      <c r="AQ13743"/>
      <c r="AR13743"/>
      <c r="AS13743"/>
      <c r="AT13743" s="47"/>
      <c r="AV13743" s="26"/>
      <c r="AW13743" s="26"/>
      <c r="AX13743" s="27"/>
      <c r="AY13743" s="27"/>
      <c r="AZ13743" s="27"/>
      <c r="BA13743" s="27"/>
      <c r="BB13743" s="27"/>
      <c r="BC13743" s="27"/>
      <c r="BD13743" s="27"/>
      <c r="BE13743" s="27"/>
      <c r="BF13743" s="27"/>
      <c r="BG13743" s="27"/>
      <c r="BH13743" s="27"/>
      <c r="BI13743" s="27"/>
      <c r="BT13743" s="31"/>
      <c r="BU13743" s="32"/>
      <c r="BV13743" s="33"/>
      <c r="BW13743" s="32"/>
      <c r="BX13743" s="32"/>
      <c r="BY13743" s="34"/>
      <c r="CA13743" s="32"/>
      <c r="CB13743" s="32"/>
    </row>
    <row r="13744" spans="20:80">
      <c r="T13744"/>
      <c r="U13744"/>
      <c r="AO13744"/>
      <c r="AP13744"/>
      <c r="AQ13744"/>
      <c r="AR13744"/>
      <c r="AS13744"/>
      <c r="AT13744" s="47"/>
      <c r="AV13744" s="26"/>
      <c r="AW13744" s="26"/>
      <c r="AX13744" s="27"/>
      <c r="AY13744" s="27"/>
      <c r="AZ13744" s="27"/>
      <c r="BA13744" s="27"/>
      <c r="BB13744" s="27"/>
      <c r="BC13744" s="27"/>
      <c r="BD13744" s="27"/>
      <c r="BE13744" s="27"/>
      <c r="BF13744" s="27"/>
      <c r="BG13744" s="27"/>
      <c r="BH13744" s="27"/>
      <c r="BI13744" s="27"/>
      <c r="BT13744" s="31"/>
      <c r="BU13744" s="32"/>
      <c r="BV13744" s="33"/>
      <c r="BW13744" s="32"/>
      <c r="BX13744" s="32"/>
      <c r="BY13744" s="34"/>
      <c r="CA13744" s="32"/>
      <c r="CB13744" s="32"/>
    </row>
    <row r="13745" spans="8:80">
      <c r="T13745"/>
      <c r="U13745"/>
      <c r="AO13745"/>
      <c r="AP13745"/>
      <c r="AQ13745"/>
      <c r="AR13745"/>
      <c r="AS13745"/>
      <c r="AT13745" s="47"/>
      <c r="AV13745" s="26"/>
      <c r="AW13745" s="26"/>
      <c r="AX13745" s="27"/>
      <c r="AY13745" s="27"/>
      <c r="AZ13745" s="27"/>
      <c r="BA13745" s="27"/>
      <c r="BB13745" s="27"/>
      <c r="BC13745" s="27"/>
      <c r="BD13745" s="27"/>
      <c r="BE13745" s="27"/>
      <c r="BF13745" s="27"/>
      <c r="BG13745" s="27"/>
      <c r="BH13745" s="27"/>
      <c r="BI13745" s="27"/>
      <c r="BT13745" s="31"/>
      <c r="BU13745" s="32"/>
      <c r="BV13745" s="33"/>
      <c r="BW13745" s="32"/>
      <c r="BX13745" s="32"/>
      <c r="BY13745" s="34"/>
      <c r="CA13745" s="32"/>
      <c r="CB13745" s="32"/>
    </row>
    <row r="13746" spans="8:80">
      <c r="T13746"/>
      <c r="U13746"/>
      <c r="AO13746"/>
      <c r="AP13746"/>
      <c r="AQ13746"/>
      <c r="AR13746"/>
      <c r="AS13746"/>
      <c r="AT13746" s="47"/>
      <c r="AV13746" s="26"/>
      <c r="AW13746" s="26"/>
      <c r="AX13746" s="27"/>
      <c r="AY13746" s="27"/>
      <c r="AZ13746" s="27"/>
      <c r="BA13746" s="27"/>
      <c r="BB13746" s="27"/>
      <c r="BC13746" s="27"/>
      <c r="BD13746" s="27"/>
      <c r="BE13746" s="27"/>
      <c r="BF13746" s="27"/>
      <c r="BG13746" s="27"/>
      <c r="BH13746" s="27"/>
      <c r="BI13746" s="27"/>
      <c r="BT13746" s="31"/>
      <c r="BU13746" s="32"/>
      <c r="BV13746" s="33"/>
      <c r="BW13746" s="32"/>
      <c r="BX13746" s="32"/>
      <c r="BY13746" s="34"/>
      <c r="CA13746" s="32"/>
      <c r="CB13746" s="32"/>
    </row>
    <row r="13747" spans="8:80">
      <c r="T13747"/>
      <c r="U13747"/>
      <c r="AO13747"/>
      <c r="AP13747"/>
      <c r="AQ13747"/>
      <c r="AR13747"/>
      <c r="AS13747"/>
      <c r="AT13747" s="47"/>
      <c r="AV13747" s="26"/>
      <c r="AW13747" s="26"/>
      <c r="AX13747" s="27"/>
      <c r="AY13747" s="27"/>
      <c r="AZ13747" s="27"/>
      <c r="BA13747" s="27"/>
      <c r="BB13747" s="27"/>
      <c r="BC13747" s="27"/>
      <c r="BD13747" s="27"/>
      <c r="BE13747" s="27"/>
      <c r="BF13747" s="27"/>
      <c r="BG13747" s="27"/>
      <c r="BH13747" s="27"/>
      <c r="BI13747" s="27"/>
      <c r="BT13747" s="31"/>
      <c r="BU13747" s="32"/>
      <c r="BV13747" s="33"/>
      <c r="BW13747" s="32"/>
      <c r="BX13747" s="32"/>
      <c r="BY13747" s="34"/>
      <c r="CA13747" s="32"/>
      <c r="CB13747" s="32"/>
    </row>
    <row r="13748" spans="8:80">
      <c r="T13748"/>
      <c r="U13748"/>
      <c r="AO13748"/>
      <c r="AP13748"/>
      <c r="AQ13748"/>
      <c r="AR13748"/>
      <c r="AS13748"/>
      <c r="AT13748" s="47"/>
      <c r="AV13748" s="26"/>
      <c r="AW13748" s="26"/>
      <c r="AX13748" s="27"/>
      <c r="AY13748" s="27"/>
      <c r="AZ13748" s="27"/>
      <c r="BA13748" s="27"/>
      <c r="BB13748" s="27"/>
      <c r="BC13748" s="27"/>
      <c r="BD13748" s="27"/>
      <c r="BE13748" s="27"/>
      <c r="BF13748" s="27"/>
      <c r="BG13748" s="27"/>
      <c r="BH13748" s="27"/>
      <c r="BI13748" s="27"/>
      <c r="BT13748" s="31"/>
      <c r="BU13748" s="32"/>
      <c r="BV13748" s="33"/>
      <c r="BW13748" s="32"/>
      <c r="BX13748" s="32"/>
      <c r="BY13748" s="34"/>
      <c r="CA13748" s="32"/>
      <c r="CB13748" s="32"/>
    </row>
    <row r="13749" spans="8:80">
      <c r="T13749"/>
      <c r="U13749"/>
      <c r="AO13749"/>
      <c r="AP13749"/>
      <c r="AQ13749"/>
      <c r="AR13749"/>
      <c r="AS13749"/>
      <c r="AT13749" s="47"/>
      <c r="AV13749" s="26"/>
      <c r="AW13749" s="26"/>
      <c r="AX13749" s="27"/>
      <c r="AY13749" s="27"/>
      <c r="AZ13749" s="27"/>
      <c r="BA13749" s="27"/>
      <c r="BB13749" s="27"/>
      <c r="BC13749" s="27"/>
      <c r="BD13749" s="27"/>
      <c r="BE13749" s="27"/>
      <c r="BF13749" s="27"/>
      <c r="BG13749" s="27"/>
      <c r="BH13749" s="27"/>
      <c r="BI13749" s="27"/>
      <c r="BT13749" s="31"/>
      <c r="BU13749" s="32"/>
      <c r="BV13749" s="33"/>
      <c r="BW13749" s="32"/>
      <c r="BX13749" s="32"/>
      <c r="BY13749" s="34"/>
      <c r="CA13749" s="32"/>
      <c r="CB13749" s="32"/>
    </row>
    <row r="13750" spans="8:80">
      <c r="T13750"/>
      <c r="U13750"/>
      <c r="AO13750"/>
      <c r="AP13750"/>
      <c r="AQ13750"/>
      <c r="AR13750"/>
      <c r="AS13750"/>
      <c r="AT13750" s="47"/>
      <c r="AV13750" s="26"/>
      <c r="AW13750" s="26"/>
      <c r="AX13750" s="27"/>
      <c r="AY13750" s="27"/>
      <c r="AZ13750" s="27"/>
      <c r="BA13750" s="27"/>
      <c r="BB13750" s="27"/>
      <c r="BC13750" s="27"/>
      <c r="BD13750" s="27"/>
      <c r="BE13750" s="27"/>
      <c r="BF13750" s="27"/>
      <c r="BG13750" s="27"/>
      <c r="BH13750" s="27"/>
      <c r="BI13750" s="27"/>
      <c r="BT13750" s="31"/>
      <c r="BU13750" s="32"/>
      <c r="BV13750" s="33"/>
      <c r="BW13750" s="32"/>
      <c r="BX13750" s="32"/>
      <c r="BY13750" s="34"/>
      <c r="CA13750" s="32"/>
      <c r="CB13750" s="32"/>
    </row>
    <row r="13751" spans="8:80">
      <c r="T13751"/>
      <c r="U13751"/>
      <c r="AO13751"/>
      <c r="AP13751"/>
      <c r="AQ13751"/>
      <c r="AR13751"/>
      <c r="AS13751"/>
      <c r="AT13751" s="47"/>
      <c r="AV13751" s="26"/>
      <c r="AW13751" s="26"/>
      <c r="AX13751" s="27"/>
      <c r="AY13751" s="27"/>
      <c r="AZ13751" s="27"/>
      <c r="BA13751" s="27"/>
      <c r="BB13751" s="27"/>
      <c r="BC13751" s="27"/>
      <c r="BD13751" s="27"/>
      <c r="BE13751" s="27"/>
      <c r="BF13751" s="27"/>
      <c r="BG13751" s="27"/>
      <c r="BH13751" s="27"/>
      <c r="BI13751" s="27"/>
      <c r="BT13751" s="31"/>
      <c r="BU13751" s="32"/>
      <c r="BV13751" s="33"/>
      <c r="BW13751" s="32"/>
      <c r="BX13751" s="32"/>
      <c r="BY13751" s="34"/>
      <c r="CA13751" s="32"/>
      <c r="CB13751" s="32"/>
    </row>
    <row r="13752" spans="8:80">
      <c r="T13752"/>
      <c r="U13752"/>
      <c r="AO13752"/>
      <c r="AP13752"/>
      <c r="AQ13752"/>
      <c r="AR13752"/>
      <c r="AS13752"/>
      <c r="AT13752" s="47"/>
      <c r="AV13752" s="26"/>
      <c r="AW13752" s="26"/>
      <c r="AX13752" s="27"/>
      <c r="AY13752" s="27"/>
      <c r="AZ13752" s="27"/>
      <c r="BA13752" s="27"/>
      <c r="BB13752" s="27"/>
      <c r="BC13752" s="27"/>
      <c r="BD13752" s="27"/>
      <c r="BE13752" s="27"/>
      <c r="BF13752" s="27"/>
      <c r="BG13752" s="27"/>
      <c r="BH13752" s="27"/>
      <c r="BI13752" s="27"/>
      <c r="BT13752" s="31"/>
      <c r="BU13752" s="32"/>
      <c r="BV13752" s="33"/>
      <c r="BW13752" s="32"/>
      <c r="BX13752" s="32"/>
      <c r="BY13752" s="34"/>
      <c r="CA13752" s="32"/>
      <c r="CB13752" s="32"/>
    </row>
    <row r="13753" spans="8:80">
      <c r="H13753" s="21"/>
      <c r="T13753"/>
      <c r="U13753"/>
      <c r="AO13753"/>
      <c r="AP13753"/>
      <c r="AQ13753"/>
      <c r="AR13753"/>
      <c r="AS13753"/>
      <c r="AT13753" s="47"/>
      <c r="AV13753" s="26"/>
      <c r="AW13753" s="26"/>
      <c r="AX13753" s="27"/>
      <c r="AY13753" s="27"/>
      <c r="AZ13753" s="27"/>
      <c r="BA13753" s="27"/>
      <c r="BB13753" s="27"/>
      <c r="BC13753" s="27"/>
      <c r="BD13753" s="27"/>
      <c r="BE13753" s="27"/>
      <c r="BF13753" s="27"/>
      <c r="BG13753" s="27"/>
      <c r="BH13753" s="27"/>
      <c r="BI13753" s="27"/>
      <c r="BT13753" s="31"/>
      <c r="BU13753" s="32"/>
      <c r="BV13753" s="33"/>
      <c r="BW13753" s="32"/>
      <c r="BX13753" s="32"/>
      <c r="BY13753" s="34"/>
      <c r="CA13753" s="32"/>
      <c r="CB13753" s="32"/>
    </row>
    <row r="13754" spans="8:80">
      <c r="H13754" s="21"/>
      <c r="T13754"/>
      <c r="U13754"/>
      <c r="AO13754"/>
      <c r="AP13754"/>
      <c r="AQ13754"/>
      <c r="AR13754"/>
      <c r="AS13754"/>
      <c r="AT13754" s="47"/>
      <c r="AV13754" s="26"/>
      <c r="AW13754" s="26"/>
      <c r="AX13754" s="27"/>
      <c r="AY13754" s="27"/>
      <c r="AZ13754" s="27"/>
      <c r="BA13754" s="27"/>
      <c r="BB13754" s="27"/>
      <c r="BC13754" s="27"/>
      <c r="BD13754" s="27"/>
      <c r="BE13754" s="27"/>
      <c r="BF13754" s="27"/>
      <c r="BG13754" s="27"/>
      <c r="BH13754" s="27"/>
      <c r="BI13754" s="27"/>
      <c r="BT13754" s="31"/>
      <c r="BU13754" s="32"/>
      <c r="BV13754" s="33"/>
      <c r="BW13754" s="32"/>
      <c r="BX13754" s="32"/>
      <c r="BY13754" s="34"/>
      <c r="CA13754" s="32"/>
      <c r="CB13754" s="32"/>
    </row>
    <row r="13755" spans="8:80">
      <c r="H13755" s="21"/>
      <c r="T13755"/>
      <c r="U13755"/>
      <c r="AO13755"/>
      <c r="AP13755"/>
      <c r="AQ13755"/>
      <c r="AR13755"/>
      <c r="AS13755"/>
      <c r="AT13755" s="47"/>
      <c r="AV13755" s="26"/>
      <c r="AW13755" s="26"/>
      <c r="AX13755" s="27"/>
      <c r="AY13755" s="27"/>
      <c r="AZ13755" s="27"/>
      <c r="BA13755" s="27"/>
      <c r="BB13755" s="27"/>
      <c r="BC13755" s="27"/>
      <c r="BD13755" s="27"/>
      <c r="BE13755" s="27"/>
      <c r="BF13755" s="27"/>
      <c r="BG13755" s="27"/>
      <c r="BH13755" s="27"/>
      <c r="BI13755" s="27"/>
      <c r="BT13755" s="31"/>
      <c r="BU13755" s="32"/>
      <c r="BV13755" s="33"/>
      <c r="BW13755" s="32"/>
      <c r="BX13755" s="32"/>
      <c r="BY13755" s="34"/>
      <c r="CA13755" s="32"/>
      <c r="CB13755" s="32"/>
    </row>
    <row r="13756" spans="8:80">
      <c r="H13756" s="21"/>
      <c r="T13756"/>
      <c r="U13756"/>
      <c r="AO13756"/>
      <c r="AP13756"/>
      <c r="AQ13756"/>
      <c r="AR13756"/>
      <c r="AS13756"/>
      <c r="AT13756" s="47"/>
      <c r="AV13756" s="26"/>
      <c r="AW13756" s="26"/>
      <c r="AX13756" s="27"/>
      <c r="AY13756" s="27"/>
      <c r="AZ13756" s="27"/>
      <c r="BA13756" s="27"/>
      <c r="BB13756" s="27"/>
      <c r="BC13756" s="27"/>
      <c r="BD13756" s="27"/>
      <c r="BE13756" s="27"/>
      <c r="BF13756" s="27"/>
      <c r="BG13756" s="27"/>
      <c r="BH13756" s="27"/>
      <c r="BI13756" s="27"/>
      <c r="BT13756" s="31"/>
      <c r="BU13756" s="32"/>
      <c r="BV13756" s="33"/>
      <c r="BW13756" s="32"/>
      <c r="BX13756" s="32"/>
      <c r="BY13756" s="34"/>
      <c r="CA13756" s="32"/>
      <c r="CB13756" s="32"/>
    </row>
    <row r="13757" spans="8:80">
      <c r="T13757"/>
      <c r="U13757"/>
      <c r="AO13757"/>
      <c r="AP13757"/>
      <c r="AQ13757"/>
      <c r="AR13757"/>
      <c r="AS13757"/>
      <c r="AT13757" s="47"/>
      <c r="AV13757" s="26"/>
      <c r="AW13757" s="26"/>
      <c r="AX13757" s="27"/>
      <c r="AY13757" s="27"/>
      <c r="AZ13757" s="27"/>
      <c r="BA13757" s="27"/>
      <c r="BB13757" s="27"/>
      <c r="BC13757" s="27"/>
      <c r="BD13757" s="27"/>
      <c r="BE13757" s="27"/>
      <c r="BF13757" s="27"/>
      <c r="BG13757" s="27"/>
      <c r="BH13757" s="27"/>
      <c r="BI13757" s="27"/>
      <c r="BT13757" s="31"/>
      <c r="BU13757" s="32"/>
      <c r="BV13757" s="33"/>
      <c r="BW13757" s="32"/>
      <c r="BX13757" s="32"/>
      <c r="BY13757" s="34"/>
      <c r="CA13757" s="32"/>
      <c r="CB13757" s="32"/>
    </row>
    <row r="13758" spans="8:80">
      <c r="T13758"/>
      <c r="U13758"/>
      <c r="AO13758"/>
      <c r="AP13758"/>
      <c r="AQ13758"/>
      <c r="AR13758"/>
      <c r="AS13758"/>
      <c r="AT13758" s="47"/>
      <c r="AV13758" s="26"/>
      <c r="AW13758" s="26"/>
      <c r="AX13758" s="27"/>
      <c r="AY13758" s="27"/>
      <c r="AZ13758" s="27"/>
      <c r="BA13758" s="27"/>
      <c r="BB13758" s="27"/>
      <c r="BC13758" s="27"/>
      <c r="BD13758" s="27"/>
      <c r="BE13758" s="27"/>
      <c r="BF13758" s="27"/>
      <c r="BG13758" s="27"/>
      <c r="BH13758" s="27"/>
      <c r="BI13758" s="27"/>
      <c r="BT13758" s="31"/>
      <c r="BU13758" s="32"/>
      <c r="BV13758" s="33"/>
      <c r="BW13758" s="32"/>
      <c r="BX13758" s="32"/>
      <c r="BY13758" s="34"/>
      <c r="CA13758" s="32"/>
      <c r="CB13758" s="32"/>
    </row>
    <row r="13759" spans="8:80">
      <c r="T13759"/>
      <c r="U13759"/>
      <c r="AO13759"/>
      <c r="AP13759"/>
      <c r="AQ13759"/>
      <c r="AR13759"/>
      <c r="AS13759"/>
      <c r="AT13759" s="47"/>
      <c r="AV13759" s="26"/>
      <c r="AW13759" s="26"/>
      <c r="AX13759" s="27"/>
      <c r="AY13759" s="27"/>
      <c r="AZ13759" s="27"/>
      <c r="BA13759" s="27"/>
      <c r="BB13759" s="27"/>
      <c r="BC13759" s="27"/>
      <c r="BD13759" s="27"/>
      <c r="BE13759" s="27"/>
      <c r="BF13759" s="27"/>
      <c r="BG13759" s="27"/>
      <c r="BH13759" s="27"/>
      <c r="BI13759" s="27"/>
      <c r="BT13759" s="31"/>
      <c r="BU13759" s="32"/>
      <c r="BV13759" s="33"/>
      <c r="BW13759" s="32"/>
      <c r="BX13759" s="32"/>
      <c r="BY13759" s="34"/>
      <c r="CA13759" s="32"/>
      <c r="CB13759" s="32"/>
    </row>
    <row r="13760" spans="8:80">
      <c r="T13760"/>
      <c r="U13760"/>
      <c r="AO13760"/>
      <c r="AP13760"/>
      <c r="AQ13760"/>
      <c r="AR13760"/>
      <c r="AS13760"/>
      <c r="AT13760" s="47"/>
      <c r="AV13760" s="26"/>
      <c r="AW13760" s="26"/>
      <c r="AX13760" s="27"/>
      <c r="AY13760" s="27"/>
      <c r="AZ13760" s="27"/>
      <c r="BA13760" s="27"/>
      <c r="BB13760" s="27"/>
      <c r="BC13760" s="27"/>
      <c r="BD13760" s="27"/>
      <c r="BE13760" s="27"/>
      <c r="BF13760" s="27"/>
      <c r="BG13760" s="27"/>
      <c r="BH13760" s="27"/>
      <c r="BI13760" s="27"/>
      <c r="BT13760" s="31"/>
      <c r="BU13760" s="32"/>
      <c r="BV13760" s="33"/>
      <c r="BW13760" s="32"/>
      <c r="BX13760" s="32"/>
      <c r="BY13760" s="34"/>
      <c r="CA13760" s="32"/>
      <c r="CB13760" s="32"/>
    </row>
    <row r="13761" spans="20:80">
      <c r="T13761"/>
      <c r="U13761"/>
      <c r="AO13761"/>
      <c r="AP13761"/>
      <c r="AQ13761"/>
      <c r="AR13761"/>
      <c r="AS13761"/>
      <c r="AT13761" s="47"/>
      <c r="AV13761" s="26"/>
      <c r="AW13761" s="26"/>
      <c r="AX13761" s="27"/>
      <c r="AY13761" s="27"/>
      <c r="AZ13761" s="27"/>
      <c r="BA13761" s="27"/>
      <c r="BB13761" s="27"/>
      <c r="BC13761" s="27"/>
      <c r="BD13761" s="27"/>
      <c r="BE13761" s="27"/>
      <c r="BF13761" s="27"/>
      <c r="BG13761" s="27"/>
      <c r="BH13761" s="27"/>
      <c r="BI13761" s="27"/>
      <c r="BT13761" s="31"/>
      <c r="BU13761" s="32"/>
      <c r="BV13761" s="33"/>
      <c r="BW13761" s="32"/>
      <c r="BX13761" s="32"/>
      <c r="BY13761" s="34"/>
      <c r="CA13761" s="32"/>
      <c r="CB13761" s="32"/>
    </row>
    <row r="13762" spans="20:80">
      <c r="T13762"/>
      <c r="U13762"/>
      <c r="AO13762"/>
      <c r="AP13762"/>
      <c r="AQ13762"/>
      <c r="AR13762"/>
      <c r="AS13762"/>
      <c r="AT13762" s="47"/>
      <c r="AV13762" s="26"/>
      <c r="AW13762" s="26"/>
      <c r="AX13762" s="27"/>
      <c r="AY13762" s="27"/>
      <c r="AZ13762" s="27"/>
      <c r="BA13762" s="27"/>
      <c r="BB13762" s="27"/>
      <c r="BC13762" s="27"/>
      <c r="BD13762" s="27"/>
      <c r="BE13762" s="27"/>
      <c r="BF13762" s="27"/>
      <c r="BG13762" s="27"/>
      <c r="BH13762" s="27"/>
      <c r="BI13762" s="27"/>
      <c r="BT13762" s="31"/>
      <c r="BU13762" s="32"/>
      <c r="BV13762" s="33"/>
      <c r="BW13762" s="32"/>
      <c r="BX13762" s="32"/>
      <c r="BY13762" s="34"/>
      <c r="CA13762" s="32"/>
      <c r="CB13762" s="32"/>
    </row>
    <row r="13763" spans="20:80">
      <c r="T13763"/>
      <c r="U13763"/>
      <c r="AO13763"/>
      <c r="AP13763"/>
      <c r="AQ13763"/>
      <c r="AR13763"/>
      <c r="AS13763"/>
      <c r="AT13763" s="47"/>
      <c r="AV13763" s="26"/>
      <c r="AW13763" s="26"/>
      <c r="AX13763" s="27"/>
      <c r="AY13763" s="27"/>
      <c r="AZ13763" s="27"/>
      <c r="BA13763" s="27"/>
      <c r="BB13763" s="27"/>
      <c r="BC13763" s="27"/>
      <c r="BD13763" s="27"/>
      <c r="BE13763" s="27"/>
      <c r="BF13763" s="27"/>
      <c r="BG13763" s="27"/>
      <c r="BH13763" s="27"/>
      <c r="BI13763" s="27"/>
      <c r="BT13763" s="31"/>
      <c r="BU13763" s="32"/>
      <c r="BV13763" s="33"/>
      <c r="BW13763" s="32"/>
      <c r="BX13763" s="32"/>
      <c r="BY13763" s="34"/>
      <c r="CA13763" s="32"/>
      <c r="CB13763" s="32"/>
    </row>
    <row r="13764" spans="20:80">
      <c r="T13764"/>
      <c r="U13764"/>
      <c r="AO13764"/>
      <c r="AP13764"/>
      <c r="AQ13764"/>
      <c r="AR13764"/>
      <c r="AS13764"/>
      <c r="AT13764" s="47"/>
      <c r="AV13764" s="26"/>
      <c r="AW13764" s="26"/>
      <c r="AX13764" s="27"/>
      <c r="AY13764" s="27"/>
      <c r="AZ13764" s="27"/>
      <c r="BA13764" s="27"/>
      <c r="BB13764" s="27"/>
      <c r="BC13764" s="27"/>
      <c r="BD13764" s="27"/>
      <c r="BE13764" s="27"/>
      <c r="BF13764" s="27"/>
      <c r="BG13764" s="27"/>
      <c r="BH13764" s="27"/>
      <c r="BI13764" s="27"/>
      <c r="BT13764" s="31"/>
      <c r="BU13764" s="32"/>
      <c r="BV13764" s="33"/>
      <c r="BW13764" s="32"/>
      <c r="BX13764" s="32"/>
      <c r="BY13764" s="34"/>
      <c r="CA13764" s="32"/>
      <c r="CB13764" s="32"/>
    </row>
    <row r="13765" spans="20:80">
      <c r="T13765"/>
      <c r="U13765"/>
      <c r="AO13765"/>
      <c r="AP13765"/>
      <c r="AQ13765"/>
      <c r="AR13765"/>
      <c r="AS13765"/>
      <c r="AT13765" s="47"/>
      <c r="AV13765" s="26"/>
      <c r="AW13765" s="26"/>
      <c r="AX13765" s="27"/>
      <c r="AY13765" s="27"/>
      <c r="AZ13765" s="27"/>
      <c r="BA13765" s="27"/>
      <c r="BB13765" s="27"/>
      <c r="BC13765" s="27"/>
      <c r="BD13765" s="27"/>
      <c r="BE13765" s="27"/>
      <c r="BF13765" s="27"/>
      <c r="BG13765" s="27"/>
      <c r="BH13765" s="27"/>
      <c r="BI13765" s="27"/>
      <c r="BT13765" s="31"/>
      <c r="BU13765" s="32"/>
      <c r="BV13765" s="33"/>
      <c r="BW13765" s="32"/>
      <c r="BX13765" s="32"/>
      <c r="BY13765" s="34"/>
      <c r="CA13765" s="32"/>
      <c r="CB13765" s="32"/>
    </row>
    <row r="13766" spans="20:80">
      <c r="T13766"/>
      <c r="U13766"/>
      <c r="AO13766"/>
      <c r="AP13766"/>
      <c r="AQ13766"/>
      <c r="AR13766"/>
      <c r="AS13766"/>
      <c r="AT13766" s="47"/>
      <c r="AV13766" s="26"/>
      <c r="AW13766" s="26"/>
      <c r="AX13766" s="27"/>
      <c r="AY13766" s="27"/>
      <c r="AZ13766" s="27"/>
      <c r="BA13766" s="27"/>
      <c r="BB13766" s="27"/>
      <c r="BC13766" s="27"/>
      <c r="BD13766" s="27"/>
      <c r="BE13766" s="27"/>
      <c r="BF13766" s="27"/>
      <c r="BG13766" s="27"/>
      <c r="BH13766" s="27"/>
      <c r="BI13766" s="27"/>
      <c r="BT13766" s="31"/>
      <c r="BU13766" s="32"/>
      <c r="BV13766" s="33"/>
      <c r="BW13766" s="32"/>
      <c r="BX13766" s="32"/>
      <c r="BY13766" s="34"/>
      <c r="CA13766" s="32"/>
      <c r="CB13766" s="32"/>
    </row>
    <row r="13767" spans="20:80">
      <c r="T13767"/>
      <c r="U13767"/>
      <c r="AO13767"/>
      <c r="AP13767"/>
      <c r="AQ13767"/>
      <c r="AR13767"/>
      <c r="AS13767"/>
      <c r="AT13767" s="47"/>
      <c r="AV13767" s="26"/>
      <c r="AW13767" s="26"/>
      <c r="AX13767" s="27"/>
      <c r="AY13767" s="27"/>
      <c r="AZ13767" s="27"/>
      <c r="BA13767" s="27"/>
      <c r="BB13767" s="27"/>
      <c r="BC13767" s="27"/>
      <c r="BD13767" s="27"/>
      <c r="BE13767" s="27"/>
      <c r="BF13767" s="27"/>
      <c r="BG13767" s="27"/>
      <c r="BH13767" s="27"/>
      <c r="BI13767" s="27"/>
      <c r="BT13767" s="31"/>
      <c r="BU13767" s="32"/>
      <c r="BV13767" s="33"/>
      <c r="BW13767" s="32"/>
      <c r="BX13767" s="32"/>
      <c r="BY13767" s="34"/>
      <c r="CA13767" s="32"/>
      <c r="CB13767" s="32"/>
    </row>
    <row r="13768" spans="20:80">
      <c r="T13768"/>
      <c r="U13768"/>
      <c r="AO13768"/>
      <c r="AP13768"/>
      <c r="AQ13768"/>
      <c r="AR13768"/>
      <c r="AS13768"/>
      <c r="AT13768" s="47"/>
      <c r="AV13768" s="26"/>
      <c r="AW13768" s="26"/>
      <c r="AX13768" s="27"/>
      <c r="AY13768" s="27"/>
      <c r="AZ13768" s="27"/>
      <c r="BA13768" s="27"/>
      <c r="BB13768" s="27"/>
      <c r="BC13768" s="27"/>
      <c r="BD13768" s="27"/>
      <c r="BE13768" s="27"/>
      <c r="BF13768" s="27"/>
      <c r="BG13768" s="27"/>
      <c r="BH13768" s="27"/>
      <c r="BI13768" s="27"/>
      <c r="BT13768" s="31"/>
      <c r="BU13768" s="32"/>
      <c r="BV13768" s="33"/>
      <c r="BW13768" s="32"/>
      <c r="BX13768" s="32"/>
      <c r="BY13768" s="34"/>
      <c r="CA13768" s="32"/>
      <c r="CB13768" s="32"/>
    </row>
    <row r="13769" spans="20:80">
      <c r="T13769"/>
      <c r="U13769"/>
      <c r="AO13769"/>
      <c r="AP13769"/>
      <c r="AQ13769"/>
      <c r="AR13769"/>
      <c r="AS13769"/>
      <c r="AT13769" s="47"/>
      <c r="AV13769" s="26"/>
      <c r="AW13769" s="26"/>
      <c r="AX13769" s="27"/>
      <c r="AY13769" s="27"/>
      <c r="AZ13769" s="27"/>
      <c r="BA13769" s="27"/>
      <c r="BB13769" s="27"/>
      <c r="BC13769" s="27"/>
      <c r="BD13769" s="27"/>
      <c r="BE13769" s="27"/>
      <c r="BF13769" s="27"/>
      <c r="BG13769" s="27"/>
      <c r="BH13769" s="27"/>
      <c r="BI13769" s="27"/>
      <c r="BT13769" s="31"/>
      <c r="BU13769" s="32"/>
      <c r="BV13769" s="33"/>
      <c r="BW13769" s="32"/>
      <c r="BX13769" s="32"/>
      <c r="BY13769" s="34"/>
      <c r="CA13769" s="32"/>
      <c r="CB13769" s="32"/>
    </row>
    <row r="13770" spans="20:80">
      <c r="T13770"/>
      <c r="U13770"/>
      <c r="AO13770"/>
      <c r="AP13770"/>
      <c r="AQ13770"/>
      <c r="AR13770"/>
      <c r="AS13770"/>
      <c r="AT13770" s="47"/>
      <c r="AV13770" s="26"/>
      <c r="AW13770" s="26"/>
      <c r="AX13770" s="27"/>
      <c r="AY13770" s="27"/>
      <c r="AZ13770" s="27"/>
      <c r="BA13770" s="27"/>
      <c r="BB13770" s="27"/>
      <c r="BC13770" s="27"/>
      <c r="BD13770" s="27"/>
      <c r="BE13770" s="27"/>
      <c r="BF13770" s="27"/>
      <c r="BG13770" s="27"/>
      <c r="BH13770" s="27"/>
      <c r="BI13770" s="27"/>
      <c r="BT13770" s="31"/>
      <c r="BU13770" s="32"/>
      <c r="BV13770" s="33"/>
      <c r="BW13770" s="32"/>
      <c r="BX13770" s="32"/>
      <c r="BY13770" s="34"/>
      <c r="CA13770" s="32"/>
      <c r="CB13770" s="32"/>
    </row>
    <row r="13771" spans="20:80">
      <c r="T13771"/>
      <c r="U13771"/>
      <c r="AO13771"/>
      <c r="AP13771"/>
      <c r="AQ13771"/>
      <c r="AR13771"/>
      <c r="AS13771"/>
      <c r="AT13771" s="47"/>
      <c r="AV13771" s="26"/>
      <c r="AW13771" s="26"/>
      <c r="AX13771" s="27"/>
      <c r="AY13771" s="27"/>
      <c r="AZ13771" s="27"/>
      <c r="BA13771" s="27"/>
      <c r="BB13771" s="27"/>
      <c r="BC13771" s="27"/>
      <c r="BD13771" s="27"/>
      <c r="BE13771" s="27"/>
      <c r="BF13771" s="27"/>
      <c r="BG13771" s="27"/>
      <c r="BH13771" s="27"/>
      <c r="BI13771" s="27"/>
      <c r="BT13771" s="31"/>
      <c r="BU13771" s="32"/>
      <c r="BV13771" s="33"/>
      <c r="BW13771" s="32"/>
      <c r="BX13771" s="32"/>
      <c r="BY13771" s="34"/>
      <c r="CA13771" s="32"/>
      <c r="CB13771" s="32"/>
    </row>
    <row r="13772" spans="20:80">
      <c r="T13772"/>
      <c r="U13772"/>
      <c r="AO13772"/>
      <c r="AP13772"/>
      <c r="AQ13772"/>
      <c r="AR13772"/>
      <c r="AS13772"/>
      <c r="AT13772" s="47"/>
      <c r="AV13772" s="26"/>
      <c r="AW13772" s="26"/>
      <c r="AX13772" s="27"/>
      <c r="AY13772" s="27"/>
      <c r="AZ13772" s="27"/>
      <c r="BA13772" s="27"/>
      <c r="BB13772" s="27"/>
      <c r="BC13772" s="27"/>
      <c r="BD13772" s="27"/>
      <c r="BE13772" s="27"/>
      <c r="BF13772" s="27"/>
      <c r="BG13772" s="27"/>
      <c r="BH13772" s="27"/>
      <c r="BI13772" s="27"/>
      <c r="BT13772" s="31"/>
      <c r="BU13772" s="32"/>
      <c r="BV13772" s="33"/>
      <c r="BW13772" s="32"/>
      <c r="BX13772" s="32"/>
      <c r="BY13772" s="34"/>
      <c r="CA13772" s="32"/>
      <c r="CB13772" s="32"/>
    </row>
    <row r="13773" spans="20:80">
      <c r="T13773"/>
      <c r="U13773"/>
      <c r="AO13773"/>
      <c r="AP13773"/>
      <c r="AQ13773"/>
      <c r="AR13773"/>
      <c r="AS13773"/>
      <c r="AT13773" s="47"/>
      <c r="AV13773" s="26"/>
      <c r="AW13773" s="26"/>
      <c r="AX13773" s="27"/>
      <c r="AY13773" s="27"/>
      <c r="AZ13773" s="27"/>
      <c r="BA13773" s="27"/>
      <c r="BB13773" s="27"/>
      <c r="BC13773" s="27"/>
      <c r="BD13773" s="27"/>
      <c r="BE13773" s="27"/>
      <c r="BF13773" s="27"/>
      <c r="BG13773" s="27"/>
      <c r="BH13773" s="27"/>
      <c r="BI13773" s="27"/>
      <c r="BT13773" s="31"/>
      <c r="BU13773" s="32"/>
      <c r="BV13773" s="33"/>
      <c r="BW13773" s="32"/>
      <c r="BX13773" s="32"/>
      <c r="BY13773" s="34"/>
      <c r="CA13773" s="32"/>
      <c r="CB13773" s="32"/>
    </row>
    <row r="13774" spans="20:80">
      <c r="T13774"/>
      <c r="U13774"/>
      <c r="AO13774"/>
      <c r="AP13774"/>
      <c r="AQ13774"/>
      <c r="AR13774"/>
      <c r="AS13774"/>
      <c r="AT13774" s="47"/>
      <c r="AV13774" s="26"/>
      <c r="AW13774" s="26"/>
      <c r="AX13774" s="27"/>
      <c r="AY13774" s="27"/>
      <c r="AZ13774" s="27"/>
      <c r="BA13774" s="27"/>
      <c r="BB13774" s="27"/>
      <c r="BC13774" s="27"/>
      <c r="BD13774" s="27"/>
      <c r="BE13774" s="27"/>
      <c r="BF13774" s="27"/>
      <c r="BG13774" s="27"/>
      <c r="BH13774" s="27"/>
      <c r="BI13774" s="27"/>
      <c r="BT13774" s="31"/>
      <c r="BU13774" s="32"/>
      <c r="BV13774" s="33"/>
      <c r="BW13774" s="32"/>
      <c r="BX13774" s="32"/>
      <c r="BY13774" s="34"/>
      <c r="CA13774" s="32"/>
      <c r="CB13774" s="32"/>
    </row>
    <row r="13775" spans="20:80">
      <c r="T13775"/>
      <c r="U13775"/>
      <c r="AO13775"/>
      <c r="AP13775"/>
      <c r="AQ13775"/>
      <c r="AR13775"/>
      <c r="AS13775"/>
      <c r="AT13775" s="47"/>
      <c r="AV13775" s="26"/>
      <c r="AW13775" s="26"/>
      <c r="AX13775" s="27"/>
      <c r="AY13775" s="27"/>
      <c r="AZ13775" s="27"/>
      <c r="BA13775" s="27"/>
      <c r="BB13775" s="27"/>
      <c r="BC13775" s="27"/>
      <c r="BD13775" s="27"/>
      <c r="BE13775" s="27"/>
      <c r="BF13775" s="27"/>
      <c r="BG13775" s="27"/>
      <c r="BH13775" s="27"/>
      <c r="BI13775" s="27"/>
      <c r="BT13775" s="31"/>
      <c r="BU13775" s="32"/>
      <c r="BV13775" s="33"/>
      <c r="BW13775" s="32"/>
      <c r="BX13775" s="32"/>
      <c r="BY13775" s="34"/>
      <c r="CA13775" s="32"/>
      <c r="CB13775" s="32"/>
    </row>
    <row r="13776" spans="20:80">
      <c r="T13776"/>
      <c r="U13776"/>
      <c r="AO13776"/>
      <c r="AP13776"/>
      <c r="AQ13776"/>
      <c r="AR13776"/>
      <c r="AS13776"/>
      <c r="AT13776" s="47"/>
      <c r="AV13776" s="26"/>
      <c r="AW13776" s="26"/>
      <c r="AX13776" s="27"/>
      <c r="AY13776" s="27"/>
      <c r="AZ13776" s="27"/>
      <c r="BA13776" s="27"/>
      <c r="BB13776" s="27"/>
      <c r="BC13776" s="27"/>
      <c r="BD13776" s="27"/>
      <c r="BE13776" s="27"/>
      <c r="BF13776" s="27"/>
      <c r="BG13776" s="27"/>
      <c r="BH13776" s="27"/>
      <c r="BI13776" s="27"/>
      <c r="BT13776" s="31"/>
      <c r="BU13776" s="32"/>
      <c r="BV13776" s="33"/>
      <c r="BW13776" s="32"/>
      <c r="BX13776" s="32"/>
      <c r="BY13776" s="34"/>
      <c r="CA13776" s="32"/>
      <c r="CB13776" s="32"/>
    </row>
    <row r="13777" spans="8:80">
      <c r="H13777" s="21"/>
      <c r="T13777"/>
      <c r="U13777"/>
      <c r="AO13777"/>
      <c r="AP13777"/>
      <c r="AQ13777"/>
      <c r="AR13777"/>
      <c r="AS13777"/>
      <c r="AT13777" s="47"/>
      <c r="AV13777" s="26"/>
      <c r="AW13777" s="26"/>
      <c r="AX13777" s="27"/>
      <c r="AY13777" s="27"/>
      <c r="AZ13777" s="27"/>
      <c r="BA13777" s="27"/>
      <c r="BB13777" s="27"/>
      <c r="BC13777" s="27"/>
      <c r="BD13777" s="27"/>
      <c r="BE13777" s="27"/>
      <c r="BF13777" s="27"/>
      <c r="BG13777" s="27"/>
      <c r="BH13777" s="27"/>
      <c r="BI13777" s="27"/>
      <c r="BT13777" s="31"/>
      <c r="BU13777" s="32"/>
      <c r="BV13777" s="33"/>
      <c r="BW13777" s="32"/>
      <c r="BX13777" s="32"/>
      <c r="BY13777" s="34"/>
      <c r="CA13777" s="32"/>
      <c r="CB13777" s="32"/>
    </row>
    <row r="13778" spans="8:80">
      <c r="H13778" s="21"/>
      <c r="T13778"/>
      <c r="U13778"/>
      <c r="AO13778"/>
      <c r="AP13778"/>
      <c r="AQ13778"/>
      <c r="AR13778"/>
      <c r="AS13778"/>
      <c r="AT13778" s="47"/>
      <c r="AV13778" s="26"/>
      <c r="AW13778" s="26"/>
      <c r="AX13778" s="27"/>
      <c r="AY13778" s="27"/>
      <c r="AZ13778" s="27"/>
      <c r="BA13778" s="27"/>
      <c r="BB13778" s="27"/>
      <c r="BC13778" s="27"/>
      <c r="BD13778" s="27"/>
      <c r="BE13778" s="27"/>
      <c r="BF13778" s="27"/>
      <c r="BG13778" s="27"/>
      <c r="BH13778" s="27"/>
      <c r="BI13778" s="27"/>
      <c r="BT13778" s="31"/>
      <c r="BU13778" s="32"/>
      <c r="BV13778" s="33"/>
      <c r="BW13778" s="32"/>
      <c r="BX13778" s="32"/>
      <c r="BY13778" s="34"/>
      <c r="CA13778" s="32"/>
      <c r="CB13778" s="32"/>
    </row>
    <row r="13779" spans="8:80">
      <c r="H13779" s="21"/>
      <c r="T13779"/>
      <c r="U13779"/>
      <c r="AO13779"/>
      <c r="AP13779"/>
      <c r="AQ13779"/>
      <c r="AR13779"/>
      <c r="AS13779"/>
      <c r="AT13779" s="47"/>
      <c r="AV13779" s="26"/>
      <c r="AW13779" s="26"/>
      <c r="AX13779" s="27"/>
      <c r="AY13779" s="27"/>
      <c r="AZ13779" s="27"/>
      <c r="BA13779" s="27"/>
      <c r="BB13779" s="27"/>
      <c r="BC13779" s="27"/>
      <c r="BD13779" s="27"/>
      <c r="BE13779" s="27"/>
      <c r="BF13779" s="27"/>
      <c r="BG13779" s="27"/>
      <c r="BH13779" s="27"/>
      <c r="BI13779" s="27"/>
      <c r="BT13779" s="31"/>
      <c r="BU13779" s="32"/>
      <c r="BV13779" s="33"/>
      <c r="BW13779" s="32"/>
      <c r="BX13779" s="32"/>
      <c r="BY13779" s="34"/>
      <c r="CA13779" s="32"/>
      <c r="CB13779" s="32"/>
    </row>
    <row r="13780" spans="8:80">
      <c r="T13780"/>
      <c r="U13780"/>
      <c r="AO13780"/>
      <c r="AP13780"/>
      <c r="AQ13780"/>
      <c r="AR13780"/>
      <c r="AS13780"/>
      <c r="AT13780" s="47"/>
      <c r="AV13780" s="26"/>
      <c r="AW13780" s="26"/>
      <c r="AX13780" s="27"/>
      <c r="AY13780" s="27"/>
      <c r="AZ13780" s="27"/>
      <c r="BA13780" s="27"/>
      <c r="BB13780" s="27"/>
      <c r="BC13780" s="27"/>
      <c r="BD13780" s="27"/>
      <c r="BE13780" s="27"/>
      <c r="BF13780" s="27"/>
      <c r="BG13780" s="27"/>
      <c r="BH13780" s="27"/>
      <c r="BI13780" s="27"/>
      <c r="BT13780" s="31"/>
      <c r="BU13780" s="32"/>
      <c r="BV13780" s="33"/>
      <c r="BW13780" s="32"/>
      <c r="BX13780" s="32"/>
      <c r="BY13780" s="34"/>
      <c r="CA13780" s="32"/>
      <c r="CB13780" s="32"/>
    </row>
    <row r="13781" spans="8:80">
      <c r="T13781"/>
      <c r="U13781"/>
      <c r="AO13781"/>
      <c r="AP13781"/>
      <c r="AQ13781"/>
      <c r="AR13781"/>
      <c r="AS13781"/>
      <c r="AT13781" s="47"/>
      <c r="AV13781" s="26"/>
      <c r="AW13781" s="26"/>
      <c r="AX13781" s="27"/>
      <c r="AY13781" s="27"/>
      <c r="AZ13781" s="27"/>
      <c r="BA13781" s="27"/>
      <c r="BB13781" s="27"/>
      <c r="BC13781" s="27"/>
      <c r="BD13781" s="27"/>
      <c r="BE13781" s="27"/>
      <c r="BF13781" s="27"/>
      <c r="BG13781" s="27"/>
      <c r="BH13781" s="27"/>
      <c r="BI13781" s="27"/>
      <c r="BT13781" s="31"/>
      <c r="BU13781" s="32"/>
      <c r="BV13781" s="33"/>
      <c r="BW13781" s="32"/>
      <c r="BX13781" s="32"/>
      <c r="BY13781" s="34"/>
      <c r="CA13781" s="32"/>
      <c r="CB13781" s="32"/>
    </row>
    <row r="13782" spans="8:80">
      <c r="T13782"/>
      <c r="U13782"/>
      <c r="AO13782"/>
      <c r="AP13782"/>
      <c r="AQ13782"/>
      <c r="AR13782"/>
      <c r="AS13782"/>
      <c r="AT13782" s="47"/>
      <c r="AV13782" s="26"/>
      <c r="AW13782" s="26"/>
      <c r="AX13782" s="27"/>
      <c r="AY13782" s="27"/>
      <c r="AZ13782" s="27"/>
      <c r="BA13782" s="27"/>
      <c r="BB13782" s="27"/>
      <c r="BC13782" s="27"/>
      <c r="BD13782" s="27"/>
      <c r="BE13782" s="27"/>
      <c r="BF13782" s="27"/>
      <c r="BG13782" s="27"/>
      <c r="BH13782" s="27"/>
      <c r="BI13782" s="27"/>
      <c r="BT13782" s="31"/>
      <c r="BU13782" s="32"/>
      <c r="BV13782" s="33"/>
      <c r="BW13782" s="32"/>
      <c r="BX13782" s="32"/>
      <c r="BY13782" s="34"/>
      <c r="CA13782" s="32"/>
      <c r="CB13782" s="32"/>
    </row>
    <row r="13783" spans="8:80">
      <c r="T13783"/>
      <c r="U13783"/>
      <c r="AO13783"/>
      <c r="AP13783"/>
      <c r="AQ13783"/>
      <c r="AR13783"/>
      <c r="AS13783"/>
      <c r="AT13783" s="47"/>
      <c r="AV13783" s="26"/>
      <c r="AW13783" s="26"/>
      <c r="AX13783" s="27"/>
      <c r="AY13783" s="27"/>
      <c r="AZ13783" s="27"/>
      <c r="BA13783" s="27"/>
      <c r="BB13783" s="27"/>
      <c r="BC13783" s="27"/>
      <c r="BD13783" s="27"/>
      <c r="BE13783" s="27"/>
      <c r="BF13783" s="27"/>
      <c r="BG13783" s="27"/>
      <c r="BH13783" s="27"/>
      <c r="BI13783" s="27"/>
      <c r="BT13783" s="31"/>
      <c r="BU13783" s="32"/>
      <c r="BV13783" s="33"/>
      <c r="BW13783" s="32"/>
      <c r="BX13783" s="32"/>
      <c r="BY13783" s="34"/>
      <c r="CA13783" s="32"/>
      <c r="CB13783" s="32"/>
    </row>
    <row r="13784" spans="8:80">
      <c r="T13784"/>
      <c r="U13784"/>
      <c r="AO13784"/>
      <c r="AP13784"/>
      <c r="AQ13784"/>
      <c r="AR13784"/>
      <c r="AS13784"/>
      <c r="AT13784" s="47"/>
      <c r="AV13784" s="26"/>
      <c r="AW13784" s="26"/>
      <c r="AX13784" s="27"/>
      <c r="AY13784" s="27"/>
      <c r="AZ13784" s="27"/>
      <c r="BA13784" s="27"/>
      <c r="BB13784" s="27"/>
      <c r="BC13784" s="27"/>
      <c r="BD13784" s="27"/>
      <c r="BE13784" s="27"/>
      <c r="BF13784" s="27"/>
      <c r="BG13784" s="27"/>
      <c r="BH13784" s="27"/>
      <c r="BI13784" s="27"/>
      <c r="BT13784" s="31"/>
      <c r="BU13784" s="32"/>
      <c r="BV13784" s="33"/>
      <c r="BW13784" s="32"/>
      <c r="BX13784" s="32"/>
      <c r="BY13784" s="34"/>
      <c r="CA13784" s="32"/>
      <c r="CB13784" s="32"/>
    </row>
    <row r="13785" spans="8:80">
      <c r="T13785"/>
      <c r="U13785"/>
      <c r="AO13785"/>
      <c r="AP13785"/>
      <c r="AQ13785"/>
      <c r="AR13785"/>
      <c r="AS13785"/>
      <c r="AT13785" s="47"/>
      <c r="AV13785" s="26"/>
      <c r="AW13785" s="26"/>
      <c r="AX13785" s="27"/>
      <c r="AY13785" s="27"/>
      <c r="AZ13785" s="27"/>
      <c r="BA13785" s="27"/>
      <c r="BB13785" s="27"/>
      <c r="BC13785" s="27"/>
      <c r="BD13785" s="27"/>
      <c r="BE13785" s="27"/>
      <c r="BF13785" s="27"/>
      <c r="BG13785" s="27"/>
      <c r="BH13785" s="27"/>
      <c r="BI13785" s="27"/>
      <c r="BT13785" s="31"/>
      <c r="BU13785" s="32"/>
      <c r="BV13785" s="33"/>
      <c r="BW13785" s="32"/>
      <c r="BX13785" s="32"/>
      <c r="BY13785" s="34"/>
      <c r="CA13785" s="32"/>
      <c r="CB13785" s="32"/>
    </row>
    <row r="13786" spans="8:80">
      <c r="T13786"/>
      <c r="U13786"/>
      <c r="AO13786"/>
      <c r="AP13786"/>
      <c r="AQ13786"/>
      <c r="AR13786"/>
      <c r="AS13786"/>
      <c r="AT13786" s="47"/>
      <c r="AV13786" s="26"/>
      <c r="AW13786" s="26"/>
      <c r="AX13786" s="27"/>
      <c r="AY13786" s="27"/>
      <c r="AZ13786" s="27"/>
      <c r="BA13786" s="27"/>
      <c r="BB13786" s="27"/>
      <c r="BC13786" s="27"/>
      <c r="BD13786" s="27"/>
      <c r="BE13786" s="27"/>
      <c r="BF13786" s="27"/>
      <c r="BG13786" s="27"/>
      <c r="BH13786" s="27"/>
      <c r="BI13786" s="27"/>
      <c r="BT13786" s="31"/>
      <c r="BU13786" s="32"/>
      <c r="BV13786" s="33"/>
      <c r="BW13786" s="32"/>
      <c r="BX13786" s="32"/>
      <c r="BY13786" s="34"/>
      <c r="CA13786" s="32"/>
      <c r="CB13786" s="32"/>
    </row>
    <row r="13787" spans="8:80">
      <c r="T13787"/>
      <c r="U13787"/>
      <c r="AO13787"/>
      <c r="AP13787"/>
      <c r="AQ13787"/>
      <c r="AR13787"/>
      <c r="AS13787"/>
      <c r="AT13787" s="47"/>
      <c r="AV13787" s="26"/>
      <c r="AW13787" s="26"/>
      <c r="AX13787" s="27"/>
      <c r="AY13787" s="27"/>
      <c r="AZ13787" s="27"/>
      <c r="BA13787" s="27"/>
      <c r="BB13787" s="27"/>
      <c r="BC13787" s="27"/>
      <c r="BD13787" s="27"/>
      <c r="BE13787" s="27"/>
      <c r="BF13787" s="27"/>
      <c r="BG13787" s="27"/>
      <c r="BH13787" s="27"/>
      <c r="BI13787" s="27"/>
      <c r="BT13787" s="31"/>
      <c r="BU13787" s="32"/>
      <c r="BV13787" s="33"/>
      <c r="BW13787" s="32"/>
      <c r="BX13787" s="32"/>
      <c r="BY13787" s="34"/>
      <c r="CA13787" s="32"/>
      <c r="CB13787" s="32"/>
    </row>
    <row r="13788" spans="8:80">
      <c r="T13788"/>
      <c r="U13788"/>
      <c r="AO13788"/>
      <c r="AP13788"/>
      <c r="AQ13788"/>
      <c r="AR13788"/>
      <c r="AS13788"/>
      <c r="AT13788" s="47"/>
      <c r="AV13788" s="26"/>
      <c r="AW13788" s="26"/>
      <c r="AX13788" s="27"/>
      <c r="AY13788" s="27"/>
      <c r="AZ13788" s="27"/>
      <c r="BA13788" s="27"/>
      <c r="BB13788" s="27"/>
      <c r="BC13788" s="27"/>
      <c r="BD13788" s="27"/>
      <c r="BE13788" s="27"/>
      <c r="BF13788" s="27"/>
      <c r="BG13788" s="27"/>
      <c r="BH13788" s="27"/>
      <c r="BI13788" s="27"/>
      <c r="BT13788" s="31"/>
      <c r="BU13788" s="32"/>
      <c r="BV13788" s="33"/>
      <c r="BW13788" s="32"/>
      <c r="BX13788" s="32"/>
      <c r="BY13788" s="34"/>
      <c r="CA13788" s="32"/>
      <c r="CB13788" s="32"/>
    </row>
    <row r="13789" spans="8:80">
      <c r="T13789"/>
      <c r="U13789"/>
      <c r="AO13789"/>
      <c r="AP13789"/>
      <c r="AQ13789"/>
      <c r="AR13789"/>
      <c r="AS13789"/>
      <c r="AT13789" s="47"/>
      <c r="AV13789" s="26"/>
      <c r="AW13789" s="26"/>
      <c r="AX13789" s="27"/>
      <c r="AY13789" s="27"/>
      <c r="AZ13789" s="27"/>
      <c r="BA13789" s="27"/>
      <c r="BB13789" s="27"/>
      <c r="BC13789" s="27"/>
      <c r="BD13789" s="27"/>
      <c r="BE13789" s="27"/>
      <c r="BF13789" s="27"/>
      <c r="BG13789" s="27"/>
      <c r="BH13789" s="27"/>
      <c r="BI13789" s="27"/>
      <c r="BT13789" s="31"/>
      <c r="BU13789" s="32"/>
      <c r="BV13789" s="33"/>
      <c r="BW13789" s="32"/>
      <c r="BX13789" s="32"/>
      <c r="BY13789" s="34"/>
      <c r="CA13789" s="32"/>
      <c r="CB13789" s="32"/>
    </row>
    <row r="13790" spans="8:80">
      <c r="T13790"/>
      <c r="U13790"/>
      <c r="AO13790"/>
      <c r="AP13790"/>
      <c r="AQ13790"/>
      <c r="AR13790"/>
      <c r="AS13790"/>
      <c r="AT13790" s="47"/>
      <c r="AV13790" s="26"/>
      <c r="AW13790" s="26"/>
      <c r="AX13790" s="27"/>
      <c r="AY13790" s="27"/>
      <c r="AZ13790" s="27"/>
      <c r="BA13790" s="27"/>
      <c r="BB13790" s="27"/>
      <c r="BC13790" s="27"/>
      <c r="BD13790" s="27"/>
      <c r="BE13790" s="27"/>
      <c r="BF13790" s="27"/>
      <c r="BG13790" s="27"/>
      <c r="BH13790" s="27"/>
      <c r="BI13790" s="27"/>
      <c r="BT13790" s="31"/>
      <c r="BU13790" s="32"/>
      <c r="BV13790" s="33"/>
      <c r="BW13790" s="32"/>
      <c r="BX13790" s="32"/>
      <c r="BY13790" s="34"/>
      <c r="CA13790" s="32"/>
      <c r="CB13790" s="32"/>
    </row>
    <row r="13791" spans="8:80">
      <c r="T13791"/>
      <c r="U13791"/>
      <c r="AO13791"/>
      <c r="AP13791"/>
      <c r="AQ13791"/>
      <c r="AR13791"/>
      <c r="AS13791"/>
      <c r="AT13791" s="47"/>
      <c r="AV13791" s="26"/>
      <c r="AW13791" s="26"/>
      <c r="AX13791" s="27"/>
      <c r="AY13791" s="27"/>
      <c r="AZ13791" s="27"/>
      <c r="BA13791" s="27"/>
      <c r="BB13791" s="27"/>
      <c r="BC13791" s="27"/>
      <c r="BD13791" s="27"/>
      <c r="BE13791" s="27"/>
      <c r="BF13791" s="27"/>
      <c r="BG13791" s="27"/>
      <c r="BH13791" s="27"/>
      <c r="BI13791" s="27"/>
      <c r="BT13791" s="31"/>
      <c r="BU13791" s="32"/>
      <c r="BV13791" s="33"/>
      <c r="BW13791" s="32"/>
      <c r="BX13791" s="32"/>
      <c r="BY13791" s="34"/>
      <c r="CA13791" s="32"/>
      <c r="CB13791" s="32"/>
    </row>
    <row r="13792" spans="8:80">
      <c r="T13792"/>
      <c r="U13792"/>
      <c r="AO13792"/>
      <c r="AP13792"/>
      <c r="AQ13792"/>
      <c r="AR13792"/>
      <c r="AS13792"/>
      <c r="AT13792" s="47"/>
      <c r="AV13792" s="26"/>
      <c r="AW13792" s="26"/>
      <c r="AX13792" s="27"/>
      <c r="AY13792" s="27"/>
      <c r="AZ13792" s="27"/>
      <c r="BA13792" s="27"/>
      <c r="BB13792" s="27"/>
      <c r="BC13792" s="27"/>
      <c r="BD13792" s="27"/>
      <c r="BE13792" s="27"/>
      <c r="BF13792" s="27"/>
      <c r="BG13792" s="27"/>
      <c r="BH13792" s="27"/>
      <c r="BI13792" s="27"/>
      <c r="BT13792" s="31"/>
      <c r="BU13792" s="32"/>
      <c r="BV13792" s="33"/>
      <c r="BW13792" s="32"/>
      <c r="BX13792" s="32"/>
      <c r="BY13792" s="34"/>
      <c r="CA13792" s="32"/>
      <c r="CB13792" s="32"/>
    </row>
    <row r="13793" spans="20:80">
      <c r="T13793"/>
      <c r="U13793"/>
      <c r="AO13793"/>
      <c r="AP13793"/>
      <c r="AQ13793"/>
      <c r="AR13793"/>
      <c r="AS13793"/>
      <c r="AT13793" s="47"/>
      <c r="AV13793" s="26"/>
      <c r="AW13793" s="26"/>
      <c r="AX13793" s="27"/>
      <c r="AY13793" s="27"/>
      <c r="AZ13793" s="27"/>
      <c r="BA13793" s="27"/>
      <c r="BB13793" s="27"/>
      <c r="BC13793" s="27"/>
      <c r="BD13793" s="27"/>
      <c r="BE13793" s="27"/>
      <c r="BF13793" s="27"/>
      <c r="BG13793" s="27"/>
      <c r="BH13793" s="27"/>
      <c r="BI13793" s="27"/>
      <c r="BT13793" s="31"/>
      <c r="BU13793" s="32"/>
      <c r="BV13793" s="33"/>
      <c r="BW13793" s="32"/>
      <c r="BX13793" s="32"/>
      <c r="BY13793" s="34"/>
      <c r="CA13793" s="32"/>
      <c r="CB13793" s="32"/>
    </row>
    <row r="13794" spans="20:80">
      <c r="T13794"/>
      <c r="U13794"/>
      <c r="AO13794"/>
      <c r="AP13794"/>
      <c r="AQ13794"/>
      <c r="AR13794"/>
      <c r="AS13794"/>
      <c r="AT13794" s="47"/>
      <c r="AV13794" s="26"/>
      <c r="AW13794" s="26"/>
      <c r="AX13794" s="27"/>
      <c r="AY13794" s="27"/>
      <c r="AZ13794" s="27"/>
      <c r="BA13794" s="27"/>
      <c r="BB13794" s="27"/>
      <c r="BC13794" s="27"/>
      <c r="BD13794" s="27"/>
      <c r="BE13794" s="27"/>
      <c r="BF13794" s="27"/>
      <c r="BG13794" s="27"/>
      <c r="BH13794" s="27"/>
      <c r="BI13794" s="27"/>
      <c r="BT13794" s="31"/>
      <c r="BU13794" s="32"/>
      <c r="BV13794" s="33"/>
      <c r="BW13794" s="32"/>
      <c r="BX13794" s="32"/>
      <c r="BY13794" s="34"/>
      <c r="CA13794" s="32"/>
      <c r="CB13794" s="32"/>
    </row>
    <row r="13795" spans="20:80">
      <c r="T13795"/>
      <c r="U13795"/>
      <c r="AO13795"/>
      <c r="AP13795"/>
      <c r="AQ13795"/>
      <c r="AR13795"/>
      <c r="AS13795"/>
      <c r="AT13795" s="47"/>
      <c r="AV13795" s="26"/>
      <c r="AW13795" s="26"/>
      <c r="AX13795" s="27"/>
      <c r="AY13795" s="27"/>
      <c r="AZ13795" s="27"/>
      <c r="BA13795" s="27"/>
      <c r="BB13795" s="27"/>
      <c r="BC13795" s="27"/>
      <c r="BD13795" s="27"/>
      <c r="BE13795" s="27"/>
      <c r="BF13795" s="27"/>
      <c r="BG13795" s="27"/>
      <c r="BH13795" s="27"/>
      <c r="BI13795" s="27"/>
      <c r="BT13795" s="31"/>
      <c r="BU13795" s="32"/>
      <c r="BV13795" s="33"/>
      <c r="BW13795" s="32"/>
      <c r="BX13795" s="32"/>
      <c r="BY13795" s="34"/>
      <c r="CA13795" s="32"/>
      <c r="CB13795" s="32"/>
    </row>
    <row r="13796" spans="20:80">
      <c r="T13796"/>
      <c r="U13796"/>
      <c r="AO13796"/>
      <c r="AP13796"/>
      <c r="AQ13796"/>
      <c r="AR13796"/>
      <c r="AS13796"/>
      <c r="AT13796" s="47"/>
      <c r="AV13796" s="26"/>
      <c r="AW13796" s="26"/>
      <c r="AX13796" s="27"/>
      <c r="AY13796" s="27"/>
      <c r="AZ13796" s="27"/>
      <c r="BA13796" s="27"/>
      <c r="BB13796" s="27"/>
      <c r="BC13796" s="27"/>
      <c r="BD13796" s="27"/>
      <c r="BE13796" s="27"/>
      <c r="BF13796" s="27"/>
      <c r="BG13796" s="27"/>
      <c r="BH13796" s="27"/>
      <c r="BI13796" s="27"/>
      <c r="BT13796" s="31"/>
      <c r="BU13796" s="32"/>
      <c r="BV13796" s="33"/>
      <c r="BW13796" s="32"/>
      <c r="BX13796" s="32"/>
      <c r="BY13796" s="34"/>
      <c r="CA13796" s="32"/>
      <c r="CB13796" s="32"/>
    </row>
    <row r="13797" spans="20:80">
      <c r="T13797"/>
      <c r="U13797"/>
      <c r="AO13797"/>
      <c r="AP13797"/>
      <c r="AQ13797"/>
      <c r="AR13797"/>
      <c r="AS13797"/>
      <c r="AT13797" s="47"/>
      <c r="AV13797" s="26"/>
      <c r="AW13797" s="26"/>
      <c r="AX13797" s="27"/>
      <c r="AY13797" s="27"/>
      <c r="AZ13797" s="27"/>
      <c r="BA13797" s="27"/>
      <c r="BB13797" s="27"/>
      <c r="BC13797" s="27"/>
      <c r="BD13797" s="27"/>
      <c r="BE13797" s="27"/>
      <c r="BF13797" s="27"/>
      <c r="BG13797" s="27"/>
      <c r="BH13797" s="27"/>
      <c r="BI13797" s="27"/>
      <c r="BT13797" s="31"/>
      <c r="BU13797" s="32"/>
      <c r="BV13797" s="33"/>
      <c r="BW13797" s="32"/>
      <c r="BX13797" s="32"/>
      <c r="BY13797" s="34"/>
      <c r="CA13797" s="32"/>
      <c r="CB13797" s="32"/>
    </row>
    <row r="13798" spans="20:80">
      <c r="T13798"/>
      <c r="U13798"/>
      <c r="AO13798"/>
      <c r="AP13798"/>
      <c r="AQ13798"/>
      <c r="AR13798"/>
      <c r="AS13798"/>
      <c r="AT13798" s="47"/>
      <c r="AV13798" s="26"/>
      <c r="AW13798" s="26"/>
      <c r="AX13798" s="27"/>
      <c r="AY13798" s="27"/>
      <c r="AZ13798" s="27"/>
      <c r="BA13798" s="27"/>
      <c r="BB13798" s="27"/>
      <c r="BC13798" s="27"/>
      <c r="BD13798" s="27"/>
      <c r="BE13798" s="27"/>
      <c r="BF13798" s="27"/>
      <c r="BG13798" s="27"/>
      <c r="BH13798" s="27"/>
      <c r="BI13798" s="27"/>
      <c r="BT13798" s="31"/>
      <c r="BU13798" s="32"/>
      <c r="BV13798" s="33"/>
      <c r="BW13798" s="32"/>
      <c r="BX13798" s="32"/>
      <c r="BY13798" s="34"/>
      <c r="CA13798" s="32"/>
      <c r="CB13798" s="32"/>
    </row>
    <row r="13799" spans="20:80">
      <c r="T13799"/>
      <c r="U13799"/>
      <c r="AO13799"/>
      <c r="AP13799"/>
      <c r="AQ13799"/>
      <c r="AR13799"/>
      <c r="AS13799"/>
      <c r="AT13799" s="47"/>
      <c r="AV13799" s="26"/>
      <c r="AW13799" s="26"/>
      <c r="AX13799" s="27"/>
      <c r="AY13799" s="27"/>
      <c r="AZ13799" s="27"/>
      <c r="BA13799" s="27"/>
      <c r="BB13799" s="27"/>
      <c r="BC13799" s="27"/>
      <c r="BD13799" s="27"/>
      <c r="BE13799" s="27"/>
      <c r="BF13799" s="27"/>
      <c r="BG13799" s="27"/>
      <c r="BH13799" s="27"/>
      <c r="BI13799" s="27"/>
      <c r="BT13799" s="31"/>
      <c r="BU13799" s="32"/>
      <c r="BV13799" s="33"/>
      <c r="BW13799" s="32"/>
      <c r="BX13799" s="32"/>
      <c r="BY13799" s="34"/>
      <c r="CA13799" s="32"/>
      <c r="CB13799" s="32"/>
    </row>
    <row r="13800" spans="20:80">
      <c r="T13800"/>
      <c r="U13800"/>
      <c r="AO13800"/>
      <c r="AP13800"/>
      <c r="AQ13800"/>
      <c r="AR13800"/>
      <c r="AS13800"/>
      <c r="AT13800" s="47"/>
      <c r="AV13800" s="26"/>
      <c r="AW13800" s="26"/>
      <c r="AX13800" s="27"/>
      <c r="AY13800" s="27"/>
      <c r="AZ13800" s="27"/>
      <c r="BA13800" s="27"/>
      <c r="BB13800" s="27"/>
      <c r="BC13800" s="27"/>
      <c r="BD13800" s="27"/>
      <c r="BE13800" s="27"/>
      <c r="BF13800" s="27"/>
      <c r="BG13800" s="27"/>
      <c r="BH13800" s="27"/>
      <c r="BI13800" s="27"/>
      <c r="BT13800" s="31"/>
      <c r="BU13800" s="32"/>
      <c r="BV13800" s="33"/>
      <c r="BW13800" s="32"/>
      <c r="BX13800" s="32"/>
      <c r="BY13800" s="34"/>
      <c r="CA13800" s="32"/>
      <c r="CB13800" s="32"/>
    </row>
    <row r="13801" spans="20:80">
      <c r="T13801"/>
      <c r="U13801"/>
      <c r="AO13801"/>
      <c r="AP13801"/>
      <c r="AQ13801"/>
      <c r="AR13801"/>
      <c r="AS13801"/>
      <c r="AT13801" s="47"/>
      <c r="AV13801" s="26"/>
      <c r="AW13801" s="26"/>
      <c r="AX13801" s="27"/>
      <c r="AY13801" s="27"/>
      <c r="AZ13801" s="27"/>
      <c r="BA13801" s="27"/>
      <c r="BB13801" s="27"/>
      <c r="BC13801" s="27"/>
      <c r="BD13801" s="27"/>
      <c r="BE13801" s="27"/>
      <c r="BF13801" s="27"/>
      <c r="BG13801" s="27"/>
      <c r="BH13801" s="27"/>
      <c r="BI13801" s="27"/>
      <c r="BT13801" s="31"/>
      <c r="BU13801" s="32"/>
      <c r="BV13801" s="33"/>
      <c r="BW13801" s="32"/>
      <c r="BX13801" s="32"/>
      <c r="BY13801" s="34"/>
      <c r="CA13801" s="32"/>
      <c r="CB13801" s="32"/>
    </row>
    <row r="13802" spans="20:80">
      <c r="T13802"/>
      <c r="U13802"/>
      <c r="AO13802"/>
      <c r="AP13802"/>
      <c r="AQ13802"/>
      <c r="AR13802"/>
      <c r="AS13802"/>
      <c r="AT13802" s="47"/>
      <c r="AV13802" s="26"/>
      <c r="AW13802" s="26"/>
      <c r="AX13802" s="27"/>
      <c r="AY13802" s="27"/>
      <c r="AZ13802" s="27"/>
      <c r="BA13802" s="27"/>
      <c r="BB13802" s="27"/>
      <c r="BC13802" s="27"/>
      <c r="BD13802" s="27"/>
      <c r="BE13802" s="27"/>
      <c r="BF13802" s="27"/>
      <c r="BG13802" s="27"/>
      <c r="BH13802" s="27"/>
      <c r="BI13802" s="27"/>
      <c r="BT13802" s="31"/>
      <c r="BU13802" s="32"/>
      <c r="BV13802" s="33"/>
      <c r="BW13802" s="32"/>
      <c r="BX13802" s="32"/>
      <c r="BY13802" s="34"/>
      <c r="CA13802" s="32"/>
      <c r="CB13802" s="32"/>
    </row>
    <row r="13803" spans="20:80">
      <c r="T13803"/>
      <c r="U13803"/>
      <c r="AO13803"/>
      <c r="AP13803"/>
      <c r="AQ13803"/>
      <c r="AR13803"/>
      <c r="AS13803"/>
      <c r="AT13803" s="47"/>
      <c r="AV13803" s="26"/>
      <c r="AW13803" s="26"/>
      <c r="AX13803" s="27"/>
      <c r="AY13803" s="27"/>
      <c r="AZ13803" s="27"/>
      <c r="BA13803" s="27"/>
      <c r="BB13803" s="27"/>
      <c r="BC13803" s="27"/>
      <c r="BD13803" s="27"/>
      <c r="BE13803" s="27"/>
      <c r="BF13803" s="27"/>
      <c r="BG13803" s="27"/>
      <c r="BH13803" s="27"/>
      <c r="BI13803" s="27"/>
      <c r="BT13803" s="31"/>
      <c r="BU13803" s="32"/>
      <c r="BV13803" s="33"/>
      <c r="BW13803" s="32"/>
      <c r="BX13803" s="32"/>
      <c r="BY13803" s="34"/>
      <c r="CA13803" s="32"/>
      <c r="CB13803" s="32"/>
    </row>
    <row r="13804" spans="20:80">
      <c r="T13804"/>
      <c r="U13804"/>
      <c r="AO13804"/>
      <c r="AP13804"/>
      <c r="AQ13804"/>
      <c r="AR13804"/>
      <c r="AS13804"/>
      <c r="AT13804" s="47"/>
      <c r="AV13804" s="26"/>
      <c r="AW13804" s="26"/>
      <c r="AX13804" s="27"/>
      <c r="AY13804" s="27"/>
      <c r="AZ13804" s="27"/>
      <c r="BA13804" s="27"/>
      <c r="BB13804" s="27"/>
      <c r="BC13804" s="27"/>
      <c r="BD13804" s="27"/>
      <c r="BE13804" s="27"/>
      <c r="BF13804" s="27"/>
      <c r="BG13804" s="27"/>
      <c r="BH13804" s="27"/>
      <c r="BI13804" s="27"/>
      <c r="BT13804" s="31"/>
      <c r="BU13804" s="32"/>
      <c r="BV13804" s="33"/>
      <c r="BW13804" s="32"/>
      <c r="BX13804" s="32"/>
      <c r="BY13804" s="34"/>
      <c r="CA13804" s="32"/>
      <c r="CB13804" s="32"/>
    </row>
    <row r="13805" spans="20:80">
      <c r="T13805"/>
      <c r="U13805"/>
      <c r="AO13805"/>
      <c r="AP13805"/>
      <c r="AQ13805"/>
      <c r="AR13805"/>
      <c r="AS13805"/>
      <c r="AT13805" s="47"/>
      <c r="AV13805" s="26"/>
      <c r="AW13805" s="26"/>
      <c r="AX13805" s="27"/>
      <c r="AY13805" s="27"/>
      <c r="AZ13805" s="27"/>
      <c r="BA13805" s="27"/>
      <c r="BB13805" s="27"/>
      <c r="BC13805" s="27"/>
      <c r="BD13805" s="27"/>
      <c r="BE13805" s="27"/>
      <c r="BF13805" s="27"/>
      <c r="BG13805" s="27"/>
      <c r="BH13805" s="27"/>
      <c r="BI13805" s="27"/>
      <c r="BT13805" s="31"/>
      <c r="BU13805" s="32"/>
      <c r="BV13805" s="33"/>
      <c r="BW13805" s="32"/>
      <c r="BX13805" s="32"/>
      <c r="BY13805" s="34"/>
      <c r="CA13805" s="32"/>
      <c r="CB13805" s="32"/>
    </row>
    <row r="13806" spans="20:80">
      <c r="T13806"/>
      <c r="U13806"/>
      <c r="AO13806"/>
      <c r="AP13806"/>
      <c r="AQ13806"/>
      <c r="AR13806"/>
      <c r="AS13806"/>
      <c r="AT13806" s="47"/>
      <c r="AV13806" s="26"/>
      <c r="AW13806" s="26"/>
      <c r="AX13806" s="27"/>
      <c r="AY13806" s="27"/>
      <c r="AZ13806" s="27"/>
      <c r="BA13806" s="27"/>
      <c r="BB13806" s="27"/>
      <c r="BC13806" s="27"/>
      <c r="BD13806" s="27"/>
      <c r="BE13806" s="27"/>
      <c r="BF13806" s="27"/>
      <c r="BG13806" s="27"/>
      <c r="BH13806" s="27"/>
      <c r="BI13806" s="27"/>
      <c r="BT13806" s="31"/>
      <c r="BU13806" s="32"/>
      <c r="BV13806" s="33"/>
      <c r="BW13806" s="32"/>
      <c r="BX13806" s="32"/>
      <c r="BY13806" s="34"/>
      <c r="CA13806" s="32"/>
      <c r="CB13806" s="32"/>
    </row>
    <row r="13807" spans="20:80">
      <c r="T13807"/>
      <c r="U13807"/>
      <c r="AO13807"/>
      <c r="AP13807"/>
      <c r="AQ13807"/>
      <c r="AR13807"/>
      <c r="AS13807"/>
      <c r="AT13807" s="47"/>
      <c r="AV13807" s="26"/>
      <c r="AW13807" s="26"/>
      <c r="AX13807" s="27"/>
      <c r="AY13807" s="27"/>
      <c r="AZ13807" s="27"/>
      <c r="BA13807" s="27"/>
      <c r="BB13807" s="27"/>
      <c r="BC13807" s="27"/>
      <c r="BD13807" s="27"/>
      <c r="BE13807" s="27"/>
      <c r="BF13807" s="27"/>
      <c r="BG13807" s="27"/>
      <c r="BH13807" s="27"/>
      <c r="BI13807" s="27"/>
      <c r="BT13807" s="31"/>
      <c r="BU13807" s="32"/>
      <c r="BV13807" s="33"/>
      <c r="BW13807" s="32"/>
      <c r="BX13807" s="32"/>
      <c r="BY13807" s="34"/>
      <c r="CA13807" s="32"/>
      <c r="CB13807" s="32"/>
    </row>
    <row r="13808" spans="20:80">
      <c r="T13808"/>
      <c r="U13808"/>
      <c r="AO13808"/>
      <c r="AP13808"/>
      <c r="AQ13808"/>
      <c r="AR13808"/>
      <c r="AS13808"/>
      <c r="AT13808" s="47"/>
      <c r="AV13808" s="26"/>
      <c r="AW13808" s="26"/>
      <c r="AX13808" s="27"/>
      <c r="AY13808" s="27"/>
      <c r="AZ13808" s="27"/>
      <c r="BA13808" s="27"/>
      <c r="BB13808" s="27"/>
      <c r="BC13808" s="27"/>
      <c r="BD13808" s="27"/>
      <c r="BE13808" s="27"/>
      <c r="BF13808" s="27"/>
      <c r="BG13808" s="27"/>
      <c r="BH13808" s="27"/>
      <c r="BI13808" s="27"/>
      <c r="BT13808" s="31"/>
      <c r="BU13808" s="32"/>
      <c r="BV13808" s="33"/>
      <c r="BW13808" s="32"/>
      <c r="BX13808" s="32"/>
      <c r="BY13808" s="34"/>
      <c r="CA13808" s="32"/>
      <c r="CB13808" s="32"/>
    </row>
    <row r="13809" spans="20:80">
      <c r="T13809"/>
      <c r="U13809"/>
      <c r="AO13809"/>
      <c r="AP13809"/>
      <c r="AQ13809"/>
      <c r="AR13809"/>
      <c r="AS13809"/>
      <c r="AT13809" s="47"/>
      <c r="AV13809" s="26"/>
      <c r="AW13809" s="26"/>
      <c r="AX13809" s="27"/>
      <c r="AY13809" s="27"/>
      <c r="AZ13809" s="27"/>
      <c r="BA13809" s="27"/>
      <c r="BB13809" s="27"/>
      <c r="BC13809" s="27"/>
      <c r="BD13809" s="27"/>
      <c r="BE13809" s="27"/>
      <c r="BF13809" s="27"/>
      <c r="BG13809" s="27"/>
      <c r="BH13809" s="27"/>
      <c r="BI13809" s="27"/>
      <c r="BT13809" s="31"/>
      <c r="BU13809" s="32"/>
      <c r="BV13809" s="33"/>
      <c r="BW13809" s="32"/>
      <c r="BX13809" s="32"/>
      <c r="BY13809" s="34"/>
      <c r="CA13809" s="32"/>
      <c r="CB13809" s="32"/>
    </row>
    <row r="13810" spans="20:80">
      <c r="T13810"/>
      <c r="U13810"/>
      <c r="AO13810"/>
      <c r="AP13810"/>
      <c r="AQ13810"/>
      <c r="AR13810"/>
      <c r="AS13810"/>
      <c r="AT13810" s="47"/>
      <c r="AV13810" s="26"/>
      <c r="AW13810" s="26"/>
      <c r="AX13810" s="27"/>
      <c r="AY13810" s="27"/>
      <c r="AZ13810" s="27"/>
      <c r="BA13810" s="27"/>
      <c r="BB13810" s="27"/>
      <c r="BC13810" s="27"/>
      <c r="BD13810" s="27"/>
      <c r="BE13810" s="27"/>
      <c r="BF13810" s="27"/>
      <c r="BG13810" s="27"/>
      <c r="BH13810" s="27"/>
      <c r="BI13810" s="27"/>
      <c r="BT13810" s="31"/>
      <c r="BU13810" s="32"/>
      <c r="BV13810" s="33"/>
      <c r="BW13810" s="32"/>
      <c r="BX13810" s="32"/>
      <c r="BY13810" s="34"/>
      <c r="CA13810" s="32"/>
      <c r="CB13810" s="32"/>
    </row>
    <row r="13811" spans="20:80">
      <c r="T13811"/>
      <c r="U13811"/>
      <c r="AO13811"/>
      <c r="AP13811"/>
      <c r="AQ13811"/>
      <c r="AR13811"/>
      <c r="AS13811"/>
      <c r="AT13811" s="47"/>
      <c r="AV13811" s="26"/>
      <c r="AW13811" s="26"/>
      <c r="AX13811" s="27"/>
      <c r="AY13811" s="27"/>
      <c r="AZ13811" s="27"/>
      <c r="BA13811" s="27"/>
      <c r="BB13811" s="27"/>
      <c r="BC13811" s="27"/>
      <c r="BD13811" s="27"/>
      <c r="BE13811" s="27"/>
      <c r="BF13811" s="27"/>
      <c r="BG13811" s="27"/>
      <c r="BH13811" s="27"/>
      <c r="BI13811" s="27"/>
      <c r="BT13811" s="31"/>
      <c r="BU13811" s="32"/>
      <c r="BV13811" s="33"/>
      <c r="BW13811" s="32"/>
      <c r="BX13811" s="32"/>
      <c r="BY13811" s="34"/>
      <c r="CA13811" s="32"/>
      <c r="CB13811" s="32"/>
    </row>
    <row r="13812" spans="20:80">
      <c r="T13812"/>
      <c r="U13812"/>
      <c r="AO13812"/>
      <c r="AP13812"/>
      <c r="AQ13812"/>
      <c r="AR13812"/>
      <c r="AS13812"/>
      <c r="AT13812" s="47"/>
      <c r="AV13812" s="26"/>
      <c r="AW13812" s="26"/>
      <c r="AX13812" s="27"/>
      <c r="AY13812" s="27"/>
      <c r="AZ13812" s="27"/>
      <c r="BA13812" s="27"/>
      <c r="BB13812" s="27"/>
      <c r="BC13812" s="27"/>
      <c r="BD13812" s="27"/>
      <c r="BE13812" s="27"/>
      <c r="BF13812" s="27"/>
      <c r="BG13812" s="27"/>
      <c r="BH13812" s="27"/>
      <c r="BI13812" s="27"/>
      <c r="BT13812" s="31"/>
      <c r="BU13812" s="32"/>
      <c r="BV13812" s="33"/>
      <c r="BW13812" s="32"/>
      <c r="BX13812" s="32"/>
      <c r="BY13812" s="34"/>
      <c r="CA13812" s="32"/>
      <c r="CB13812" s="32"/>
    </row>
    <row r="13813" spans="20:80">
      <c r="T13813"/>
      <c r="U13813"/>
      <c r="AO13813"/>
      <c r="AP13813"/>
      <c r="AQ13813"/>
      <c r="AR13813"/>
      <c r="AS13813"/>
      <c r="AT13813" s="47"/>
      <c r="AV13813" s="26"/>
      <c r="AW13813" s="26"/>
      <c r="AX13813" s="27"/>
      <c r="AY13813" s="27"/>
      <c r="AZ13813" s="27"/>
      <c r="BA13813" s="27"/>
      <c r="BB13813" s="27"/>
      <c r="BC13813" s="27"/>
      <c r="BD13813" s="27"/>
      <c r="BE13813" s="27"/>
      <c r="BF13813" s="27"/>
      <c r="BG13813" s="27"/>
      <c r="BH13813" s="27"/>
      <c r="BI13813" s="27"/>
      <c r="BT13813" s="31"/>
      <c r="BU13813" s="32"/>
      <c r="BV13813" s="33"/>
      <c r="BW13813" s="32"/>
      <c r="BX13813" s="32"/>
      <c r="BY13813" s="34"/>
      <c r="CA13813" s="32"/>
      <c r="CB13813" s="32"/>
    </row>
    <row r="13814" spans="20:80">
      <c r="T13814"/>
      <c r="U13814"/>
      <c r="AO13814"/>
      <c r="AP13814"/>
      <c r="AQ13814"/>
      <c r="AR13814"/>
      <c r="AS13814"/>
      <c r="AT13814" s="47"/>
      <c r="AV13814" s="26"/>
      <c r="AW13814" s="26"/>
      <c r="AX13814" s="27"/>
      <c r="AY13814" s="27"/>
      <c r="AZ13814" s="27"/>
      <c r="BA13814" s="27"/>
      <c r="BB13814" s="27"/>
      <c r="BC13814" s="27"/>
      <c r="BD13814" s="27"/>
      <c r="BE13814" s="27"/>
      <c r="BF13814" s="27"/>
      <c r="BG13814" s="27"/>
      <c r="BH13814" s="27"/>
      <c r="BI13814" s="27"/>
      <c r="BT13814" s="31"/>
      <c r="BU13814" s="32"/>
      <c r="BV13814" s="33"/>
      <c r="BW13814" s="32"/>
      <c r="BX13814" s="32"/>
      <c r="BY13814" s="34"/>
      <c r="CA13814" s="32"/>
      <c r="CB13814" s="32"/>
    </row>
    <row r="13815" spans="20:80">
      <c r="T13815"/>
      <c r="U13815"/>
      <c r="AO13815"/>
      <c r="AP13815"/>
      <c r="AQ13815"/>
      <c r="AR13815"/>
      <c r="AS13815"/>
      <c r="AT13815" s="47"/>
      <c r="AV13815" s="26"/>
      <c r="AW13815" s="26"/>
      <c r="AX13815" s="27"/>
      <c r="AY13815" s="27"/>
      <c r="AZ13815" s="27"/>
      <c r="BA13815" s="27"/>
      <c r="BB13815" s="27"/>
      <c r="BC13815" s="27"/>
      <c r="BD13815" s="27"/>
      <c r="BE13815" s="27"/>
      <c r="BF13815" s="27"/>
      <c r="BG13815" s="27"/>
      <c r="BH13815" s="27"/>
      <c r="BI13815" s="27"/>
      <c r="BT13815" s="31"/>
      <c r="BU13815" s="32"/>
      <c r="BV13815" s="33"/>
      <c r="BW13815" s="32"/>
      <c r="BX13815" s="32"/>
      <c r="BY13815" s="34"/>
      <c r="CA13815" s="32"/>
      <c r="CB13815" s="32"/>
    </row>
    <row r="13816" spans="20:80">
      <c r="T13816"/>
      <c r="U13816"/>
      <c r="AO13816"/>
      <c r="AP13816"/>
      <c r="AQ13816"/>
      <c r="AR13816"/>
      <c r="AS13816"/>
      <c r="AT13816" s="47"/>
      <c r="AV13816" s="26"/>
      <c r="AW13816" s="26"/>
      <c r="AX13816" s="27"/>
      <c r="AY13816" s="27"/>
      <c r="AZ13816" s="27"/>
      <c r="BA13816" s="27"/>
      <c r="BB13816" s="27"/>
      <c r="BC13816" s="27"/>
      <c r="BD13816" s="27"/>
      <c r="BE13816" s="27"/>
      <c r="BF13816" s="27"/>
      <c r="BG13816" s="27"/>
      <c r="BH13816" s="27"/>
      <c r="BI13816" s="27"/>
      <c r="BT13816" s="31"/>
      <c r="BU13816" s="32"/>
      <c r="BV13816" s="33"/>
      <c r="BW13816" s="32"/>
      <c r="BX13816" s="32"/>
      <c r="BY13816" s="34"/>
      <c r="CA13816" s="32"/>
      <c r="CB13816" s="32"/>
    </row>
    <row r="13817" spans="20:80">
      <c r="T13817"/>
      <c r="U13817"/>
      <c r="AO13817"/>
      <c r="AP13817"/>
      <c r="AQ13817"/>
      <c r="AR13817"/>
      <c r="AS13817"/>
      <c r="AT13817" s="47"/>
      <c r="AV13817" s="26"/>
      <c r="AW13817" s="26"/>
      <c r="AX13817" s="27"/>
      <c r="AY13817" s="27"/>
      <c r="AZ13817" s="27"/>
      <c r="BA13817" s="27"/>
      <c r="BB13817" s="27"/>
      <c r="BC13817" s="27"/>
      <c r="BD13817" s="27"/>
      <c r="BE13817" s="27"/>
      <c r="BF13817" s="27"/>
      <c r="BG13817" s="27"/>
      <c r="BH13817" s="27"/>
      <c r="BI13817" s="27"/>
      <c r="BT13817" s="31"/>
      <c r="BU13817" s="32"/>
      <c r="BV13817" s="33"/>
      <c r="BW13817" s="32"/>
      <c r="BX13817" s="32"/>
      <c r="BY13817" s="34"/>
      <c r="CA13817" s="32"/>
      <c r="CB13817" s="32"/>
    </row>
    <row r="13818" spans="20:80">
      <c r="T13818"/>
      <c r="U13818"/>
      <c r="AO13818"/>
      <c r="AP13818"/>
      <c r="AQ13818"/>
      <c r="AR13818"/>
      <c r="AS13818"/>
      <c r="AT13818" s="47"/>
      <c r="AV13818" s="26"/>
      <c r="AW13818" s="26"/>
      <c r="AX13818" s="27"/>
      <c r="AY13818" s="27"/>
      <c r="AZ13818" s="27"/>
      <c r="BA13818" s="27"/>
      <c r="BB13818" s="27"/>
      <c r="BC13818" s="27"/>
      <c r="BD13818" s="27"/>
      <c r="BE13818" s="27"/>
      <c r="BF13818" s="27"/>
      <c r="BG13818" s="27"/>
      <c r="BH13818" s="27"/>
      <c r="BI13818" s="27"/>
      <c r="BT13818" s="31"/>
      <c r="BU13818" s="32"/>
      <c r="BV13818" s="33"/>
      <c r="BW13818" s="32"/>
      <c r="BX13818" s="32"/>
      <c r="BY13818" s="34"/>
      <c r="CA13818" s="32"/>
      <c r="CB13818" s="32"/>
    </row>
    <row r="13819" spans="20:80">
      <c r="T13819"/>
      <c r="U13819"/>
      <c r="AO13819"/>
      <c r="AP13819"/>
      <c r="AQ13819"/>
      <c r="AR13819"/>
      <c r="AS13819"/>
      <c r="AT13819" s="47"/>
      <c r="AV13819" s="26"/>
      <c r="AW13819" s="26"/>
      <c r="AX13819" s="27"/>
      <c r="AY13819" s="27"/>
      <c r="AZ13819" s="27"/>
      <c r="BA13819" s="27"/>
      <c r="BB13819" s="27"/>
      <c r="BC13819" s="27"/>
      <c r="BD13819" s="27"/>
      <c r="BE13819" s="27"/>
      <c r="BF13819" s="27"/>
      <c r="BG13819" s="27"/>
      <c r="BH13819" s="27"/>
      <c r="BI13819" s="27"/>
      <c r="BT13819" s="31"/>
      <c r="BU13819" s="32"/>
      <c r="BV13819" s="33"/>
      <c r="BW13819" s="32"/>
      <c r="BX13819" s="32"/>
      <c r="BY13819" s="34"/>
      <c r="CA13819" s="32"/>
      <c r="CB13819" s="32"/>
    </row>
    <row r="13820" spans="20:80">
      <c r="T13820"/>
      <c r="U13820"/>
      <c r="AO13820"/>
      <c r="AP13820"/>
      <c r="AQ13820"/>
      <c r="AR13820"/>
      <c r="AS13820"/>
      <c r="AT13820" s="47"/>
      <c r="AV13820" s="26"/>
      <c r="AW13820" s="26"/>
      <c r="AX13820" s="27"/>
      <c r="AY13820" s="27"/>
      <c r="AZ13820" s="27"/>
      <c r="BA13820" s="27"/>
      <c r="BB13820" s="27"/>
      <c r="BC13820" s="27"/>
      <c r="BD13820" s="27"/>
      <c r="BE13820" s="27"/>
      <c r="BF13820" s="27"/>
      <c r="BG13820" s="27"/>
      <c r="BH13820" s="27"/>
      <c r="BI13820" s="27"/>
      <c r="BT13820" s="31"/>
      <c r="BU13820" s="32"/>
      <c r="BV13820" s="33"/>
      <c r="BW13820" s="32"/>
      <c r="BX13820" s="32"/>
      <c r="BY13820" s="34"/>
      <c r="CA13820" s="32"/>
      <c r="CB13820" s="32"/>
    </row>
    <row r="13821" spans="20:80">
      <c r="T13821"/>
      <c r="U13821"/>
      <c r="AO13821"/>
      <c r="AP13821"/>
      <c r="AQ13821"/>
      <c r="AR13821"/>
      <c r="AS13821"/>
      <c r="AT13821" s="47"/>
      <c r="AV13821" s="26"/>
      <c r="AW13821" s="26"/>
      <c r="AX13821" s="27"/>
      <c r="AY13821" s="27"/>
      <c r="AZ13821" s="27"/>
      <c r="BA13821" s="27"/>
      <c r="BB13821" s="27"/>
      <c r="BC13821" s="27"/>
      <c r="BD13821" s="27"/>
      <c r="BE13821" s="27"/>
      <c r="BF13821" s="27"/>
      <c r="BG13821" s="27"/>
      <c r="BH13821" s="27"/>
      <c r="BI13821" s="27"/>
      <c r="BT13821" s="31"/>
      <c r="BU13821" s="32"/>
      <c r="BV13821" s="33"/>
      <c r="BW13821" s="32"/>
      <c r="BX13821" s="32"/>
      <c r="BY13821" s="34"/>
      <c r="CA13821" s="32"/>
      <c r="CB13821" s="32"/>
    </row>
    <row r="13822" spans="20:80">
      <c r="T13822"/>
      <c r="U13822"/>
      <c r="AO13822"/>
      <c r="AP13822"/>
      <c r="AQ13822"/>
      <c r="AR13822"/>
      <c r="AS13822"/>
      <c r="AT13822" s="47"/>
      <c r="AV13822" s="26"/>
      <c r="AW13822" s="26"/>
      <c r="AX13822" s="27"/>
      <c r="AY13822" s="27"/>
      <c r="AZ13822" s="27"/>
      <c r="BA13822" s="27"/>
      <c r="BB13822" s="27"/>
      <c r="BC13822" s="27"/>
      <c r="BD13822" s="27"/>
      <c r="BE13822" s="27"/>
      <c r="BF13822" s="27"/>
      <c r="BG13822" s="27"/>
      <c r="BH13822" s="27"/>
      <c r="BI13822" s="27"/>
      <c r="BT13822" s="31"/>
      <c r="BU13822" s="32"/>
      <c r="BV13822" s="33"/>
      <c r="BW13822" s="32"/>
      <c r="BX13822" s="32"/>
      <c r="BY13822" s="34"/>
      <c r="CA13822" s="32"/>
      <c r="CB13822" s="32"/>
    </row>
    <row r="13823" spans="20:80">
      <c r="T13823"/>
      <c r="U13823"/>
      <c r="AO13823"/>
      <c r="AP13823"/>
      <c r="AQ13823"/>
      <c r="AR13823"/>
      <c r="AS13823"/>
      <c r="AT13823" s="47"/>
      <c r="AV13823" s="26"/>
      <c r="AW13823" s="26"/>
      <c r="AX13823" s="27"/>
      <c r="AY13823" s="27"/>
      <c r="AZ13823" s="27"/>
      <c r="BA13823" s="27"/>
      <c r="BB13823" s="27"/>
      <c r="BC13823" s="27"/>
      <c r="BD13823" s="27"/>
      <c r="BE13823" s="27"/>
      <c r="BF13823" s="27"/>
      <c r="BG13823" s="27"/>
      <c r="BH13823" s="27"/>
      <c r="BI13823" s="27"/>
      <c r="BT13823" s="31"/>
      <c r="BU13823" s="32"/>
      <c r="BV13823" s="33"/>
      <c r="BW13823" s="32"/>
      <c r="BX13823" s="32"/>
      <c r="BY13823" s="34"/>
      <c r="CA13823" s="32"/>
      <c r="CB13823" s="32"/>
    </row>
    <row r="13824" spans="20:80">
      <c r="T13824"/>
      <c r="U13824"/>
      <c r="AO13824"/>
      <c r="AP13824"/>
      <c r="AQ13824"/>
      <c r="AR13824"/>
      <c r="AS13824"/>
      <c r="AT13824" s="47"/>
      <c r="AV13824" s="26"/>
      <c r="AW13824" s="26"/>
      <c r="AX13824" s="27"/>
      <c r="AY13824" s="27"/>
      <c r="AZ13824" s="27"/>
      <c r="BA13824" s="27"/>
      <c r="BB13824" s="27"/>
      <c r="BC13824" s="27"/>
      <c r="BD13824" s="27"/>
      <c r="BE13824" s="27"/>
      <c r="BF13824" s="27"/>
      <c r="BG13824" s="27"/>
      <c r="BH13824" s="27"/>
      <c r="BI13824" s="27"/>
      <c r="BT13824" s="31"/>
      <c r="BU13824" s="32"/>
      <c r="BV13824" s="33"/>
      <c r="BW13824" s="32"/>
      <c r="BX13824" s="32"/>
      <c r="BY13824" s="34"/>
      <c r="CA13824" s="32"/>
      <c r="CB13824" s="32"/>
    </row>
    <row r="13825" spans="20:80">
      <c r="T13825"/>
      <c r="U13825"/>
      <c r="AO13825"/>
      <c r="AP13825"/>
      <c r="AQ13825"/>
      <c r="AR13825"/>
      <c r="AS13825"/>
      <c r="AT13825" s="47"/>
      <c r="AV13825" s="26"/>
      <c r="AW13825" s="26"/>
      <c r="AX13825" s="27"/>
      <c r="AY13825" s="27"/>
      <c r="AZ13825" s="27"/>
      <c r="BA13825" s="27"/>
      <c r="BB13825" s="27"/>
      <c r="BC13825" s="27"/>
      <c r="BD13825" s="27"/>
      <c r="BE13825" s="27"/>
      <c r="BF13825" s="27"/>
      <c r="BG13825" s="27"/>
      <c r="BH13825" s="27"/>
      <c r="BI13825" s="27"/>
      <c r="BT13825" s="31"/>
      <c r="BU13825" s="32"/>
      <c r="BV13825" s="33"/>
      <c r="BW13825" s="32"/>
      <c r="BX13825" s="32"/>
      <c r="BY13825" s="34"/>
      <c r="CA13825" s="32"/>
      <c r="CB13825" s="32"/>
    </row>
    <row r="13826" spans="20:80">
      <c r="T13826"/>
      <c r="U13826"/>
      <c r="AO13826"/>
      <c r="AP13826"/>
      <c r="AQ13826"/>
      <c r="AR13826"/>
      <c r="AS13826"/>
      <c r="AT13826" s="47"/>
      <c r="AV13826" s="26"/>
      <c r="AW13826" s="26"/>
      <c r="AX13826" s="27"/>
      <c r="AY13826" s="27"/>
      <c r="AZ13826" s="27"/>
      <c r="BA13826" s="27"/>
      <c r="BB13826" s="27"/>
      <c r="BC13826" s="27"/>
      <c r="BD13826" s="27"/>
      <c r="BE13826" s="27"/>
      <c r="BF13826" s="27"/>
      <c r="BG13826" s="27"/>
      <c r="BH13826" s="27"/>
      <c r="BI13826" s="27"/>
      <c r="BT13826" s="31"/>
      <c r="BU13826" s="32"/>
      <c r="BV13826" s="33"/>
      <c r="BW13826" s="32"/>
      <c r="BX13826" s="32"/>
      <c r="BY13826" s="34"/>
      <c r="CA13826" s="32"/>
      <c r="CB13826" s="32"/>
    </row>
    <row r="13827" spans="20:80">
      <c r="T13827"/>
      <c r="U13827"/>
      <c r="AO13827"/>
      <c r="AP13827"/>
      <c r="AQ13827"/>
      <c r="AR13827"/>
      <c r="AS13827"/>
      <c r="AT13827" s="47"/>
      <c r="AV13827" s="26"/>
      <c r="AW13827" s="26"/>
      <c r="AX13827" s="27"/>
      <c r="AY13827" s="27"/>
      <c r="AZ13827" s="27"/>
      <c r="BA13827" s="27"/>
      <c r="BB13827" s="27"/>
      <c r="BC13827" s="27"/>
      <c r="BD13827" s="27"/>
      <c r="BE13827" s="27"/>
      <c r="BF13827" s="27"/>
      <c r="BG13827" s="27"/>
      <c r="BH13827" s="27"/>
      <c r="BI13827" s="27"/>
      <c r="BT13827" s="31"/>
      <c r="BU13827" s="32"/>
      <c r="BV13827" s="33"/>
      <c r="BW13827" s="32"/>
      <c r="BX13827" s="32"/>
      <c r="BY13827" s="34"/>
      <c r="CA13827" s="32"/>
      <c r="CB13827" s="32"/>
    </row>
    <row r="13828" spans="20:80">
      <c r="T13828"/>
      <c r="U13828"/>
      <c r="AO13828"/>
      <c r="AP13828"/>
      <c r="AQ13828"/>
      <c r="AR13828"/>
      <c r="AS13828"/>
      <c r="AT13828" s="47"/>
      <c r="AV13828" s="26"/>
      <c r="AW13828" s="26"/>
      <c r="AX13828" s="27"/>
      <c r="AY13828" s="27"/>
      <c r="AZ13828" s="27"/>
      <c r="BA13828" s="27"/>
      <c r="BB13828" s="27"/>
      <c r="BC13828" s="27"/>
      <c r="BD13828" s="27"/>
      <c r="BE13828" s="27"/>
      <c r="BF13828" s="27"/>
      <c r="BG13828" s="27"/>
      <c r="BH13828" s="27"/>
      <c r="BI13828" s="27"/>
      <c r="BT13828" s="31"/>
      <c r="BU13828" s="32"/>
      <c r="BV13828" s="33"/>
      <c r="BW13828" s="32"/>
      <c r="BX13828" s="32"/>
      <c r="BY13828" s="34"/>
      <c r="CA13828" s="32"/>
      <c r="CB13828" s="32"/>
    </row>
    <row r="13829" spans="20:80">
      <c r="T13829"/>
      <c r="U13829"/>
      <c r="AO13829"/>
      <c r="AP13829"/>
      <c r="AQ13829"/>
      <c r="AR13829"/>
      <c r="AS13829"/>
      <c r="AT13829" s="47"/>
      <c r="AV13829" s="26"/>
      <c r="AW13829" s="26"/>
      <c r="AX13829" s="27"/>
      <c r="AY13829" s="27"/>
      <c r="AZ13829" s="27"/>
      <c r="BA13829" s="27"/>
      <c r="BB13829" s="27"/>
      <c r="BC13829" s="27"/>
      <c r="BD13829" s="27"/>
      <c r="BE13829" s="27"/>
      <c r="BF13829" s="27"/>
      <c r="BG13829" s="27"/>
      <c r="BH13829" s="27"/>
      <c r="BI13829" s="27"/>
      <c r="BT13829" s="31"/>
      <c r="BU13829" s="32"/>
      <c r="BV13829" s="33"/>
      <c r="BW13829" s="32"/>
      <c r="BX13829" s="32"/>
      <c r="BY13829" s="34"/>
      <c r="CA13829" s="32"/>
      <c r="CB13829" s="32"/>
    </row>
    <row r="13830" spans="20:80">
      <c r="T13830"/>
      <c r="U13830"/>
      <c r="AO13830"/>
      <c r="AP13830"/>
      <c r="AQ13830"/>
      <c r="AR13830"/>
      <c r="AS13830"/>
      <c r="AT13830" s="47"/>
      <c r="AV13830" s="26"/>
      <c r="AW13830" s="26"/>
      <c r="AX13830" s="27"/>
      <c r="AY13830" s="27"/>
      <c r="AZ13830" s="27"/>
      <c r="BA13830" s="27"/>
      <c r="BB13830" s="27"/>
      <c r="BC13830" s="27"/>
      <c r="BD13830" s="27"/>
      <c r="BE13830" s="27"/>
      <c r="BF13830" s="27"/>
      <c r="BG13830" s="27"/>
      <c r="BH13830" s="27"/>
      <c r="BI13830" s="27"/>
      <c r="BT13830" s="31"/>
      <c r="BU13830" s="32"/>
      <c r="BV13830" s="33"/>
      <c r="BW13830" s="32"/>
      <c r="BX13830" s="32"/>
      <c r="BY13830" s="34"/>
      <c r="CA13830" s="32"/>
      <c r="CB13830" s="32"/>
    </row>
    <row r="13831" spans="20:80">
      <c r="T13831"/>
      <c r="U13831"/>
      <c r="AO13831"/>
      <c r="AP13831"/>
      <c r="AQ13831"/>
      <c r="AR13831"/>
      <c r="AS13831"/>
      <c r="AT13831" s="47"/>
      <c r="AV13831" s="26"/>
      <c r="AW13831" s="26"/>
      <c r="AX13831" s="27"/>
      <c r="AY13831" s="27"/>
      <c r="AZ13831" s="27"/>
      <c r="BA13831" s="27"/>
      <c r="BB13831" s="27"/>
      <c r="BC13831" s="27"/>
      <c r="BD13831" s="27"/>
      <c r="BE13831" s="27"/>
      <c r="BF13831" s="27"/>
      <c r="BG13831" s="27"/>
      <c r="BH13831" s="27"/>
      <c r="BI13831" s="27"/>
      <c r="BT13831" s="31"/>
      <c r="BU13831" s="32"/>
      <c r="BV13831" s="33"/>
      <c r="BW13831" s="32"/>
      <c r="BX13831" s="32"/>
      <c r="BY13831" s="34"/>
      <c r="CA13831" s="32"/>
      <c r="CB13831" s="32"/>
    </row>
    <row r="13832" spans="20:80">
      <c r="T13832"/>
      <c r="U13832"/>
      <c r="AO13832"/>
      <c r="AP13832"/>
      <c r="AQ13832"/>
      <c r="AR13832"/>
      <c r="AS13832"/>
      <c r="AT13832" s="47"/>
      <c r="AV13832" s="26"/>
      <c r="AW13832" s="26"/>
      <c r="AX13832" s="27"/>
      <c r="AY13832" s="27"/>
      <c r="AZ13832" s="27"/>
      <c r="BA13832" s="27"/>
      <c r="BB13832" s="27"/>
      <c r="BC13832" s="27"/>
      <c r="BD13832" s="27"/>
      <c r="BE13832" s="27"/>
      <c r="BF13832" s="27"/>
      <c r="BG13832" s="27"/>
      <c r="BH13832" s="27"/>
      <c r="BI13832" s="27"/>
      <c r="BT13832" s="31"/>
      <c r="BU13832" s="32"/>
      <c r="BV13832" s="33"/>
      <c r="BW13832" s="32"/>
      <c r="BX13832" s="32"/>
      <c r="BY13832" s="34"/>
      <c r="CA13832" s="32"/>
      <c r="CB13832" s="32"/>
    </row>
    <row r="13833" spans="20:80">
      <c r="T13833"/>
      <c r="U13833"/>
      <c r="AO13833"/>
      <c r="AP13833"/>
      <c r="AQ13833"/>
      <c r="AR13833"/>
      <c r="AS13833"/>
      <c r="AT13833" s="47"/>
      <c r="AV13833" s="26"/>
      <c r="AW13833" s="26"/>
      <c r="AX13833" s="27"/>
      <c r="AY13833" s="27"/>
      <c r="AZ13833" s="27"/>
      <c r="BA13833" s="27"/>
      <c r="BB13833" s="27"/>
      <c r="BC13833" s="27"/>
      <c r="BD13833" s="27"/>
      <c r="BE13833" s="27"/>
      <c r="BF13833" s="27"/>
      <c r="BG13833" s="27"/>
      <c r="BH13833" s="27"/>
      <c r="BI13833" s="27"/>
      <c r="BT13833" s="31"/>
      <c r="BU13833" s="32"/>
      <c r="BV13833" s="33"/>
      <c r="BW13833" s="32"/>
      <c r="BX13833" s="32"/>
      <c r="BY13833" s="34"/>
      <c r="CA13833" s="32"/>
      <c r="CB13833" s="32"/>
    </row>
    <row r="13834" spans="20:80">
      <c r="T13834"/>
      <c r="U13834"/>
      <c r="AO13834"/>
      <c r="AP13834"/>
      <c r="AQ13834"/>
      <c r="AR13834"/>
      <c r="AS13834"/>
      <c r="AT13834" s="47"/>
      <c r="AV13834" s="26"/>
      <c r="AW13834" s="26"/>
      <c r="AX13834" s="27"/>
      <c r="AY13834" s="27"/>
      <c r="AZ13834" s="27"/>
      <c r="BA13834" s="27"/>
      <c r="BB13834" s="27"/>
      <c r="BC13834" s="27"/>
      <c r="BD13834" s="27"/>
      <c r="BE13834" s="27"/>
      <c r="BF13834" s="27"/>
      <c r="BG13834" s="27"/>
      <c r="BH13834" s="27"/>
      <c r="BI13834" s="27"/>
      <c r="BT13834" s="31"/>
      <c r="BU13834" s="32"/>
      <c r="BV13834" s="33"/>
      <c r="BW13834" s="32"/>
      <c r="BX13834" s="32"/>
      <c r="BY13834" s="34"/>
      <c r="CA13834" s="32"/>
      <c r="CB13834" s="32"/>
    </row>
    <row r="13835" spans="20:80">
      <c r="T13835"/>
      <c r="U13835"/>
      <c r="AO13835"/>
      <c r="AP13835"/>
      <c r="AQ13835"/>
      <c r="AR13835"/>
      <c r="AS13835"/>
      <c r="AT13835" s="47"/>
      <c r="AV13835" s="26"/>
      <c r="AW13835" s="26"/>
      <c r="AX13835" s="27"/>
      <c r="AY13835" s="27"/>
      <c r="AZ13835" s="27"/>
      <c r="BA13835" s="27"/>
      <c r="BB13835" s="27"/>
      <c r="BC13835" s="27"/>
      <c r="BD13835" s="27"/>
      <c r="BE13835" s="27"/>
      <c r="BF13835" s="27"/>
      <c r="BG13835" s="27"/>
      <c r="BH13835" s="27"/>
      <c r="BI13835" s="27"/>
      <c r="BT13835" s="31"/>
      <c r="BU13835" s="32"/>
      <c r="BV13835" s="33"/>
      <c r="BW13835" s="32"/>
      <c r="BX13835" s="32"/>
      <c r="BY13835" s="34"/>
      <c r="CA13835" s="32"/>
      <c r="CB13835" s="32"/>
    </row>
    <row r="13836" spans="20:80">
      <c r="T13836"/>
      <c r="U13836"/>
      <c r="AO13836"/>
      <c r="AP13836"/>
      <c r="AQ13836"/>
      <c r="AR13836"/>
      <c r="AS13836"/>
      <c r="AT13836" s="47"/>
      <c r="AV13836" s="26"/>
      <c r="AW13836" s="26"/>
      <c r="AX13836" s="27"/>
      <c r="AY13836" s="27"/>
      <c r="AZ13836" s="27"/>
      <c r="BA13836" s="27"/>
      <c r="BB13836" s="27"/>
      <c r="BC13836" s="27"/>
      <c r="BD13836" s="27"/>
      <c r="BE13836" s="27"/>
      <c r="BF13836" s="27"/>
      <c r="BG13836" s="27"/>
      <c r="BH13836" s="27"/>
      <c r="BI13836" s="27"/>
      <c r="BT13836" s="31"/>
      <c r="BU13836" s="32"/>
      <c r="BV13836" s="33"/>
      <c r="BW13836" s="32"/>
      <c r="BX13836" s="32"/>
      <c r="BY13836" s="34"/>
      <c r="CA13836" s="32"/>
      <c r="CB13836" s="32"/>
    </row>
    <row r="13837" spans="20:80">
      <c r="T13837"/>
      <c r="U13837"/>
      <c r="AO13837"/>
      <c r="AP13837"/>
      <c r="AQ13837"/>
      <c r="AR13837"/>
      <c r="AS13837"/>
      <c r="AT13837" s="47"/>
      <c r="AV13837" s="26"/>
      <c r="AW13837" s="26"/>
      <c r="AX13837" s="27"/>
      <c r="AY13837" s="27"/>
      <c r="AZ13837" s="27"/>
      <c r="BA13837" s="27"/>
      <c r="BB13837" s="27"/>
      <c r="BC13837" s="27"/>
      <c r="BD13837" s="27"/>
      <c r="BE13837" s="27"/>
      <c r="BF13837" s="27"/>
      <c r="BG13837" s="27"/>
      <c r="BH13837" s="27"/>
      <c r="BI13837" s="27"/>
      <c r="BT13837" s="31"/>
      <c r="BU13837" s="32"/>
      <c r="BV13837" s="33"/>
      <c r="BW13837" s="32"/>
      <c r="BX13837" s="32"/>
      <c r="BY13837" s="34"/>
      <c r="CA13837" s="32"/>
      <c r="CB13837" s="32"/>
    </row>
    <row r="13838" spans="20:80">
      <c r="T13838"/>
      <c r="U13838"/>
      <c r="AO13838"/>
      <c r="AP13838"/>
      <c r="AQ13838"/>
      <c r="AR13838"/>
      <c r="AS13838"/>
      <c r="AT13838" s="47"/>
      <c r="AV13838" s="26"/>
      <c r="AW13838" s="26"/>
      <c r="AX13838" s="27"/>
      <c r="AY13838" s="27"/>
      <c r="AZ13838" s="27"/>
      <c r="BA13838" s="27"/>
      <c r="BB13838" s="27"/>
      <c r="BC13838" s="27"/>
      <c r="BD13838" s="27"/>
      <c r="BE13838" s="27"/>
      <c r="BF13838" s="27"/>
      <c r="BG13838" s="27"/>
      <c r="BH13838" s="27"/>
      <c r="BI13838" s="27"/>
      <c r="BT13838" s="31"/>
      <c r="BU13838" s="32"/>
      <c r="BV13838" s="33"/>
      <c r="BW13838" s="32"/>
      <c r="BX13838" s="32"/>
      <c r="BY13838" s="34"/>
      <c r="CA13838" s="32"/>
      <c r="CB13838" s="32"/>
    </row>
    <row r="13839" spans="20:80">
      <c r="T13839"/>
      <c r="U13839"/>
      <c r="AO13839"/>
      <c r="AP13839"/>
      <c r="AQ13839"/>
      <c r="AR13839"/>
      <c r="AS13839"/>
      <c r="AT13839" s="47"/>
      <c r="AV13839" s="26"/>
      <c r="AW13839" s="26"/>
      <c r="AX13839" s="27"/>
      <c r="AY13839" s="27"/>
      <c r="AZ13839" s="27"/>
      <c r="BA13839" s="27"/>
      <c r="BB13839" s="27"/>
      <c r="BC13839" s="27"/>
      <c r="BD13839" s="27"/>
      <c r="BE13839" s="27"/>
      <c r="BF13839" s="27"/>
      <c r="BG13839" s="27"/>
      <c r="BH13839" s="27"/>
      <c r="BI13839" s="27"/>
      <c r="BT13839" s="31"/>
      <c r="BU13839" s="32"/>
      <c r="BV13839" s="33"/>
      <c r="BW13839" s="32"/>
      <c r="BX13839" s="32"/>
      <c r="BY13839" s="34"/>
      <c r="CA13839" s="32"/>
      <c r="CB13839" s="32"/>
    </row>
    <row r="13840" spans="20:80">
      <c r="T13840"/>
      <c r="U13840"/>
      <c r="AO13840"/>
      <c r="AP13840"/>
      <c r="AQ13840"/>
      <c r="AR13840"/>
      <c r="AS13840"/>
      <c r="AT13840" s="47"/>
      <c r="AV13840" s="26"/>
      <c r="AW13840" s="26"/>
      <c r="AX13840" s="27"/>
      <c r="AY13840" s="27"/>
      <c r="AZ13840" s="27"/>
      <c r="BA13840" s="27"/>
      <c r="BB13840" s="27"/>
      <c r="BC13840" s="27"/>
      <c r="BD13840" s="27"/>
      <c r="BE13840" s="27"/>
      <c r="BF13840" s="27"/>
      <c r="BG13840" s="27"/>
      <c r="BH13840" s="27"/>
      <c r="BI13840" s="27"/>
      <c r="BT13840" s="31"/>
      <c r="BU13840" s="32"/>
      <c r="BV13840" s="33"/>
      <c r="BW13840" s="32"/>
      <c r="BX13840" s="32"/>
      <c r="BY13840" s="34"/>
      <c r="CA13840" s="32"/>
      <c r="CB13840" s="32"/>
    </row>
    <row r="13841" spans="20:80">
      <c r="T13841"/>
      <c r="U13841"/>
      <c r="AO13841"/>
      <c r="AP13841"/>
      <c r="AQ13841"/>
      <c r="AR13841"/>
      <c r="AS13841"/>
      <c r="AT13841" s="47"/>
      <c r="AV13841" s="26"/>
      <c r="AW13841" s="26"/>
      <c r="AX13841" s="27"/>
      <c r="AY13841" s="27"/>
      <c r="AZ13841" s="27"/>
      <c r="BA13841" s="27"/>
      <c r="BB13841" s="27"/>
      <c r="BC13841" s="27"/>
      <c r="BD13841" s="27"/>
      <c r="BE13841" s="27"/>
      <c r="BF13841" s="27"/>
      <c r="BG13841" s="27"/>
      <c r="BH13841" s="27"/>
      <c r="BI13841" s="27"/>
      <c r="BT13841" s="31"/>
      <c r="BU13841" s="32"/>
      <c r="BV13841" s="33"/>
      <c r="BW13841" s="32"/>
      <c r="BX13841" s="32"/>
      <c r="BY13841" s="34"/>
      <c r="CA13841" s="32"/>
      <c r="CB13841" s="32"/>
    </row>
    <row r="13842" spans="20:80">
      <c r="T13842"/>
      <c r="U13842"/>
      <c r="AO13842"/>
      <c r="AP13842"/>
      <c r="AQ13842"/>
      <c r="AR13842"/>
      <c r="AS13842"/>
      <c r="AT13842" s="47"/>
      <c r="AV13842" s="26"/>
      <c r="AW13842" s="26"/>
      <c r="AX13842" s="27"/>
      <c r="AY13842" s="27"/>
      <c r="AZ13842" s="27"/>
      <c r="BA13842" s="27"/>
      <c r="BB13842" s="27"/>
      <c r="BC13842" s="27"/>
      <c r="BD13842" s="27"/>
      <c r="BE13842" s="27"/>
      <c r="BF13842" s="27"/>
      <c r="BG13842" s="27"/>
      <c r="BH13842" s="27"/>
      <c r="BI13842" s="27"/>
      <c r="BT13842" s="31"/>
      <c r="BU13842" s="32"/>
      <c r="BV13842" s="33"/>
      <c r="BW13842" s="32"/>
      <c r="BX13842" s="32"/>
      <c r="BY13842" s="34"/>
      <c r="CA13842" s="32"/>
      <c r="CB13842" s="32"/>
    </row>
    <row r="13843" spans="20:80">
      <c r="T13843"/>
      <c r="U13843"/>
      <c r="AO13843"/>
      <c r="AP13843"/>
      <c r="AQ13843"/>
      <c r="AR13843"/>
      <c r="AS13843"/>
      <c r="AT13843" s="47"/>
      <c r="AV13843" s="26"/>
      <c r="AW13843" s="26"/>
      <c r="AX13843" s="27"/>
      <c r="AY13843" s="27"/>
      <c r="AZ13843" s="27"/>
      <c r="BA13843" s="27"/>
      <c r="BB13843" s="27"/>
      <c r="BC13843" s="27"/>
      <c r="BD13843" s="27"/>
      <c r="BE13843" s="27"/>
      <c r="BF13843" s="27"/>
      <c r="BG13843" s="27"/>
      <c r="BH13843" s="27"/>
      <c r="BI13843" s="27"/>
      <c r="BT13843" s="31"/>
      <c r="BU13843" s="32"/>
      <c r="BV13843" s="33"/>
      <c r="BW13843" s="32"/>
      <c r="BX13843" s="32"/>
      <c r="BY13843" s="34"/>
      <c r="CA13843" s="32"/>
      <c r="CB13843" s="32"/>
    </row>
    <row r="13844" spans="20:80">
      <c r="T13844"/>
      <c r="U13844"/>
      <c r="AO13844"/>
      <c r="AP13844"/>
      <c r="AQ13844"/>
      <c r="AR13844"/>
      <c r="AS13844"/>
      <c r="AT13844" s="47"/>
      <c r="AV13844" s="26"/>
      <c r="AW13844" s="26"/>
      <c r="AX13844" s="27"/>
      <c r="AY13844" s="27"/>
      <c r="AZ13844" s="27"/>
      <c r="BA13844" s="27"/>
      <c r="BB13844" s="27"/>
      <c r="BC13844" s="27"/>
      <c r="BD13844" s="27"/>
      <c r="BE13844" s="27"/>
      <c r="BF13844" s="27"/>
      <c r="BG13844" s="27"/>
      <c r="BH13844" s="27"/>
      <c r="BI13844" s="27"/>
      <c r="BT13844" s="31"/>
      <c r="BU13844" s="32"/>
      <c r="BV13844" s="33"/>
      <c r="BW13844" s="32"/>
      <c r="BX13844" s="32"/>
      <c r="BY13844" s="34"/>
      <c r="CA13844" s="32"/>
      <c r="CB13844" s="32"/>
    </row>
    <row r="13845" spans="20:80">
      <c r="T13845"/>
      <c r="U13845"/>
      <c r="AO13845"/>
      <c r="AP13845"/>
      <c r="AQ13845"/>
      <c r="AR13845"/>
      <c r="AS13845"/>
      <c r="AT13845" s="47"/>
      <c r="AV13845" s="26"/>
      <c r="AW13845" s="26"/>
      <c r="AX13845" s="27"/>
      <c r="AY13845" s="27"/>
      <c r="AZ13845" s="27"/>
      <c r="BA13845" s="27"/>
      <c r="BB13845" s="27"/>
      <c r="BC13845" s="27"/>
      <c r="BD13845" s="27"/>
      <c r="BE13845" s="27"/>
      <c r="BF13845" s="27"/>
      <c r="BG13845" s="27"/>
      <c r="BH13845" s="27"/>
      <c r="BI13845" s="27"/>
      <c r="BT13845" s="31"/>
      <c r="BU13845" s="32"/>
      <c r="BV13845" s="33"/>
      <c r="BW13845" s="32"/>
      <c r="BX13845" s="32"/>
      <c r="BY13845" s="34"/>
      <c r="CA13845" s="32"/>
      <c r="CB13845" s="32"/>
    </row>
    <row r="13846" spans="20:80">
      <c r="T13846"/>
      <c r="U13846"/>
      <c r="AO13846"/>
      <c r="AP13846"/>
      <c r="AQ13846"/>
      <c r="AR13846"/>
      <c r="AS13846"/>
      <c r="AT13846" s="47"/>
      <c r="AV13846" s="26"/>
      <c r="AW13846" s="26"/>
      <c r="AX13846" s="27"/>
      <c r="AY13846" s="27"/>
      <c r="AZ13846" s="27"/>
      <c r="BA13846" s="27"/>
      <c r="BB13846" s="27"/>
      <c r="BC13846" s="27"/>
      <c r="BD13846" s="27"/>
      <c r="BE13846" s="27"/>
      <c r="BF13846" s="27"/>
      <c r="BG13846" s="27"/>
      <c r="BH13846" s="27"/>
      <c r="BI13846" s="27"/>
      <c r="BT13846" s="31"/>
      <c r="BU13846" s="32"/>
      <c r="BV13846" s="33"/>
      <c r="BW13846" s="32"/>
      <c r="BX13846" s="32"/>
      <c r="BY13846" s="34"/>
      <c r="CA13846" s="32"/>
      <c r="CB13846" s="32"/>
    </row>
    <row r="13847" spans="20:80">
      <c r="T13847"/>
      <c r="U13847"/>
      <c r="AO13847"/>
      <c r="AP13847"/>
      <c r="AQ13847"/>
      <c r="AR13847"/>
      <c r="AS13847"/>
      <c r="AT13847" s="47"/>
      <c r="AV13847" s="26"/>
      <c r="AW13847" s="26"/>
      <c r="AX13847" s="27"/>
      <c r="AY13847" s="27"/>
      <c r="AZ13847" s="27"/>
      <c r="BA13847" s="27"/>
      <c r="BB13847" s="27"/>
      <c r="BC13847" s="27"/>
      <c r="BD13847" s="27"/>
      <c r="BE13847" s="27"/>
      <c r="BF13847" s="27"/>
      <c r="BG13847" s="27"/>
      <c r="BH13847" s="27"/>
      <c r="BI13847" s="27"/>
      <c r="BT13847" s="31"/>
      <c r="BU13847" s="32"/>
      <c r="BV13847" s="33"/>
      <c r="BW13847" s="32"/>
      <c r="BX13847" s="32"/>
      <c r="BY13847" s="34"/>
      <c r="CA13847" s="32"/>
      <c r="CB13847" s="32"/>
    </row>
    <row r="13848" spans="20:80">
      <c r="T13848"/>
      <c r="U13848"/>
      <c r="AO13848"/>
      <c r="AP13848"/>
      <c r="AQ13848"/>
      <c r="AR13848"/>
      <c r="AS13848"/>
      <c r="AT13848" s="47"/>
      <c r="AV13848" s="26"/>
      <c r="AW13848" s="26"/>
      <c r="AX13848" s="27"/>
      <c r="AY13848" s="27"/>
      <c r="AZ13848" s="27"/>
      <c r="BA13848" s="27"/>
      <c r="BB13848" s="27"/>
      <c r="BC13848" s="27"/>
      <c r="BD13848" s="27"/>
      <c r="BE13848" s="27"/>
      <c r="BF13848" s="27"/>
      <c r="BG13848" s="27"/>
      <c r="BH13848" s="27"/>
      <c r="BI13848" s="27"/>
      <c r="BT13848" s="31"/>
      <c r="BU13848" s="32"/>
      <c r="BV13848" s="33"/>
      <c r="BW13848" s="32"/>
      <c r="BX13848" s="32"/>
      <c r="BY13848" s="34"/>
      <c r="CA13848" s="32"/>
      <c r="CB13848" s="32"/>
    </row>
    <row r="13849" spans="20:80">
      <c r="T13849"/>
      <c r="U13849"/>
      <c r="AO13849"/>
      <c r="AP13849"/>
      <c r="AQ13849"/>
      <c r="AR13849"/>
      <c r="AS13849"/>
      <c r="AT13849" s="47"/>
      <c r="AV13849" s="26"/>
      <c r="AW13849" s="26"/>
      <c r="AX13849" s="27"/>
      <c r="AY13849" s="27"/>
      <c r="AZ13849" s="27"/>
      <c r="BA13849" s="27"/>
      <c r="BB13849" s="27"/>
      <c r="BC13849" s="27"/>
      <c r="BD13849" s="27"/>
      <c r="BE13849" s="27"/>
      <c r="BF13849" s="27"/>
      <c r="BG13849" s="27"/>
      <c r="BH13849" s="27"/>
      <c r="BI13849" s="27"/>
      <c r="BT13849" s="31"/>
      <c r="BU13849" s="32"/>
      <c r="BV13849" s="33"/>
      <c r="BW13849" s="32"/>
      <c r="BX13849" s="32"/>
      <c r="BY13849" s="34"/>
      <c r="CA13849" s="32"/>
      <c r="CB13849" s="32"/>
    </row>
    <row r="13850" spans="20:80">
      <c r="T13850"/>
      <c r="U13850"/>
      <c r="AO13850"/>
      <c r="AP13850"/>
      <c r="AQ13850"/>
      <c r="AR13850"/>
      <c r="AS13850"/>
      <c r="AT13850" s="47"/>
      <c r="AV13850" s="26"/>
      <c r="AW13850" s="26"/>
      <c r="AX13850" s="27"/>
      <c r="AY13850" s="27"/>
      <c r="AZ13850" s="27"/>
      <c r="BA13850" s="27"/>
      <c r="BB13850" s="27"/>
      <c r="BC13850" s="27"/>
      <c r="BD13850" s="27"/>
      <c r="BE13850" s="27"/>
      <c r="BF13850" s="27"/>
      <c r="BG13850" s="27"/>
      <c r="BH13850" s="27"/>
      <c r="BI13850" s="27"/>
      <c r="BT13850" s="31"/>
      <c r="BU13850" s="32"/>
      <c r="BV13850" s="33"/>
      <c r="BW13850" s="32"/>
      <c r="BX13850" s="32"/>
      <c r="BY13850" s="34"/>
      <c r="CA13850" s="32"/>
      <c r="CB13850" s="32"/>
    </row>
    <row r="13851" spans="20:80">
      <c r="T13851"/>
      <c r="U13851"/>
      <c r="AO13851"/>
      <c r="AP13851"/>
      <c r="AQ13851"/>
      <c r="AR13851"/>
      <c r="AS13851"/>
      <c r="AT13851" s="47"/>
      <c r="AV13851" s="26"/>
      <c r="AW13851" s="26"/>
      <c r="AX13851" s="27"/>
      <c r="AY13851" s="27"/>
      <c r="AZ13851" s="27"/>
      <c r="BA13851" s="27"/>
      <c r="BB13851" s="27"/>
      <c r="BC13851" s="27"/>
      <c r="BD13851" s="27"/>
      <c r="BE13851" s="27"/>
      <c r="BF13851" s="27"/>
      <c r="BG13851" s="27"/>
      <c r="BH13851" s="27"/>
      <c r="BI13851" s="27"/>
      <c r="BT13851" s="31"/>
      <c r="BU13851" s="32"/>
      <c r="BV13851" s="33"/>
      <c r="BW13851" s="32"/>
      <c r="BX13851" s="32"/>
      <c r="BY13851" s="34"/>
      <c r="CA13851" s="32"/>
      <c r="CB13851" s="32"/>
    </row>
    <row r="13852" spans="20:80">
      <c r="T13852"/>
      <c r="U13852"/>
      <c r="AO13852"/>
      <c r="AP13852"/>
      <c r="AQ13852"/>
      <c r="AR13852"/>
      <c r="AS13852"/>
      <c r="AT13852" s="47"/>
      <c r="AV13852" s="26"/>
      <c r="AW13852" s="26"/>
      <c r="AX13852" s="27"/>
      <c r="AY13852" s="27"/>
      <c r="AZ13852" s="27"/>
      <c r="BA13852" s="27"/>
      <c r="BB13852" s="27"/>
      <c r="BC13852" s="27"/>
      <c r="BD13852" s="27"/>
      <c r="BE13852" s="27"/>
      <c r="BF13852" s="27"/>
      <c r="BG13852" s="27"/>
      <c r="BH13852" s="27"/>
      <c r="BI13852" s="27"/>
      <c r="BT13852" s="31"/>
      <c r="BU13852" s="32"/>
      <c r="BV13852" s="33"/>
      <c r="BW13852" s="32"/>
      <c r="BX13852" s="32"/>
      <c r="BY13852" s="34"/>
      <c r="CA13852" s="32"/>
      <c r="CB13852" s="32"/>
    </row>
    <row r="13853" spans="20:80">
      <c r="T13853"/>
      <c r="U13853"/>
      <c r="AO13853"/>
      <c r="AP13853"/>
      <c r="AQ13853"/>
      <c r="AR13853"/>
      <c r="AS13853"/>
      <c r="AT13853" s="47"/>
      <c r="AV13853" s="26"/>
      <c r="AW13853" s="26"/>
      <c r="AX13853" s="27"/>
      <c r="AY13853" s="27"/>
      <c r="AZ13853" s="27"/>
      <c r="BA13853" s="27"/>
      <c r="BB13853" s="27"/>
      <c r="BC13853" s="27"/>
      <c r="BD13853" s="27"/>
      <c r="BE13853" s="27"/>
      <c r="BF13853" s="27"/>
      <c r="BG13853" s="27"/>
      <c r="BH13853" s="27"/>
      <c r="BI13853" s="27"/>
      <c r="BT13853" s="31"/>
      <c r="BU13853" s="32"/>
      <c r="BV13853" s="33"/>
      <c r="BW13853" s="32"/>
      <c r="BX13853" s="32"/>
      <c r="BY13853" s="34"/>
      <c r="CA13853" s="32"/>
      <c r="CB13853" s="32"/>
    </row>
    <row r="13854" spans="20:80">
      <c r="T13854"/>
      <c r="U13854"/>
      <c r="AO13854"/>
      <c r="AP13854"/>
      <c r="AQ13854"/>
      <c r="AR13854"/>
      <c r="AS13854"/>
      <c r="AT13854" s="47"/>
      <c r="AV13854" s="26"/>
      <c r="AW13854" s="26"/>
      <c r="AX13854" s="27"/>
      <c r="AY13854" s="27"/>
      <c r="AZ13854" s="27"/>
      <c r="BA13854" s="27"/>
      <c r="BB13854" s="27"/>
      <c r="BC13854" s="27"/>
      <c r="BD13854" s="27"/>
      <c r="BE13854" s="27"/>
      <c r="BF13854" s="27"/>
      <c r="BG13854" s="27"/>
      <c r="BH13854" s="27"/>
      <c r="BI13854" s="27"/>
      <c r="BT13854" s="31"/>
      <c r="BU13854" s="32"/>
      <c r="BV13854" s="33"/>
      <c r="BW13854" s="32"/>
      <c r="BX13854" s="32"/>
      <c r="BY13854" s="34"/>
      <c r="CA13854" s="32"/>
      <c r="CB13854" s="32"/>
    </row>
    <row r="13855" spans="20:80">
      <c r="T13855"/>
      <c r="U13855"/>
      <c r="AO13855"/>
      <c r="AP13855"/>
      <c r="AQ13855"/>
      <c r="AR13855"/>
      <c r="AS13855"/>
      <c r="AT13855" s="47"/>
      <c r="AV13855" s="26"/>
      <c r="AW13855" s="26"/>
      <c r="AX13855" s="27"/>
      <c r="AY13855" s="27"/>
      <c r="AZ13855" s="27"/>
      <c r="BA13855" s="27"/>
      <c r="BB13855" s="27"/>
      <c r="BC13855" s="27"/>
      <c r="BD13855" s="27"/>
      <c r="BE13855" s="27"/>
      <c r="BF13855" s="27"/>
      <c r="BG13855" s="27"/>
      <c r="BH13855" s="27"/>
      <c r="BI13855" s="27"/>
      <c r="BT13855" s="31"/>
      <c r="BU13855" s="32"/>
      <c r="BV13855" s="33"/>
      <c r="BW13855" s="32"/>
      <c r="BX13855" s="32"/>
      <c r="BY13855" s="34"/>
      <c r="CA13855" s="32"/>
      <c r="CB13855" s="32"/>
    </row>
    <row r="13856" spans="20:80">
      <c r="T13856"/>
      <c r="U13856"/>
      <c r="AO13856"/>
      <c r="AP13856"/>
      <c r="AQ13856"/>
      <c r="AR13856"/>
      <c r="AS13856"/>
      <c r="AT13856" s="47"/>
      <c r="AV13856" s="26"/>
      <c r="AW13856" s="26"/>
      <c r="AX13856" s="27"/>
      <c r="AY13856" s="27"/>
      <c r="AZ13856" s="27"/>
      <c r="BA13856" s="27"/>
      <c r="BB13856" s="27"/>
      <c r="BC13856" s="27"/>
      <c r="BD13856" s="27"/>
      <c r="BE13856" s="27"/>
      <c r="BF13856" s="27"/>
      <c r="BG13856" s="27"/>
      <c r="BH13856" s="27"/>
      <c r="BI13856" s="27"/>
      <c r="BT13856" s="31"/>
      <c r="BU13856" s="32"/>
      <c r="BV13856" s="33"/>
      <c r="BW13856" s="32"/>
      <c r="BX13856" s="32"/>
      <c r="BY13856" s="34"/>
      <c r="CA13856" s="32"/>
      <c r="CB13856" s="32"/>
    </row>
    <row r="13857" spans="20:80">
      <c r="T13857"/>
      <c r="U13857"/>
      <c r="AO13857"/>
      <c r="AP13857"/>
      <c r="AQ13857"/>
      <c r="AR13857"/>
      <c r="AS13857"/>
      <c r="AT13857" s="47"/>
      <c r="AV13857" s="26"/>
      <c r="AW13857" s="26"/>
      <c r="AX13857" s="27"/>
      <c r="AY13857" s="27"/>
      <c r="AZ13857" s="27"/>
      <c r="BA13857" s="27"/>
      <c r="BB13857" s="27"/>
      <c r="BC13857" s="27"/>
      <c r="BD13857" s="27"/>
      <c r="BE13857" s="27"/>
      <c r="BF13857" s="27"/>
      <c r="BG13857" s="27"/>
      <c r="BH13857" s="27"/>
      <c r="BI13857" s="27"/>
      <c r="BT13857" s="31"/>
      <c r="BU13857" s="32"/>
      <c r="BV13857" s="33"/>
      <c r="BW13857" s="32"/>
      <c r="BX13857" s="32"/>
      <c r="BY13857" s="34"/>
      <c r="CA13857" s="32"/>
      <c r="CB13857" s="32"/>
    </row>
    <row r="13858" spans="20:80">
      <c r="T13858"/>
      <c r="U13858"/>
      <c r="AO13858"/>
      <c r="AP13858"/>
      <c r="AQ13858"/>
      <c r="AR13858"/>
      <c r="AS13858"/>
      <c r="AT13858" s="47"/>
      <c r="AV13858" s="26"/>
      <c r="AW13858" s="26"/>
      <c r="AX13858" s="27"/>
      <c r="AY13858" s="27"/>
      <c r="AZ13858" s="27"/>
      <c r="BA13858" s="27"/>
      <c r="BB13858" s="27"/>
      <c r="BC13858" s="27"/>
      <c r="BD13858" s="27"/>
      <c r="BE13858" s="27"/>
      <c r="BF13858" s="27"/>
      <c r="BG13858" s="27"/>
      <c r="BH13858" s="27"/>
      <c r="BI13858" s="27"/>
      <c r="BT13858" s="31"/>
      <c r="BU13858" s="32"/>
      <c r="BV13858" s="33"/>
      <c r="BW13858" s="32"/>
      <c r="BX13858" s="32"/>
      <c r="BY13858" s="34"/>
      <c r="CA13858" s="32"/>
      <c r="CB13858" s="32"/>
    </row>
    <row r="13859" spans="20:80">
      <c r="T13859"/>
      <c r="U13859"/>
      <c r="AO13859"/>
      <c r="AP13859"/>
      <c r="AQ13859"/>
      <c r="AR13859"/>
      <c r="AS13859"/>
      <c r="AT13859" s="47"/>
      <c r="AV13859" s="26"/>
      <c r="AW13859" s="26"/>
      <c r="AX13859" s="27"/>
      <c r="AY13859" s="27"/>
      <c r="AZ13859" s="27"/>
      <c r="BA13859" s="27"/>
      <c r="BB13859" s="27"/>
      <c r="BC13859" s="27"/>
      <c r="BD13859" s="27"/>
      <c r="BE13859" s="27"/>
      <c r="BF13859" s="27"/>
      <c r="BG13859" s="27"/>
      <c r="BH13859" s="27"/>
      <c r="BI13859" s="27"/>
      <c r="BT13859" s="31"/>
      <c r="BU13859" s="32"/>
      <c r="BV13859" s="33"/>
      <c r="BW13859" s="32"/>
      <c r="BX13859" s="32"/>
      <c r="BY13859" s="34"/>
      <c r="CA13859" s="32"/>
      <c r="CB13859" s="32"/>
    </row>
    <row r="13860" spans="20:80">
      <c r="T13860"/>
      <c r="U13860"/>
      <c r="AO13860"/>
      <c r="AP13860"/>
      <c r="AQ13860"/>
      <c r="AR13860"/>
      <c r="AS13860"/>
      <c r="AT13860" s="47"/>
      <c r="AV13860" s="26"/>
      <c r="AW13860" s="26"/>
      <c r="AX13860" s="27"/>
      <c r="AY13860" s="27"/>
      <c r="AZ13860" s="27"/>
      <c r="BA13860" s="27"/>
      <c r="BB13860" s="27"/>
      <c r="BC13860" s="27"/>
      <c r="BD13860" s="27"/>
      <c r="BE13860" s="27"/>
      <c r="BF13860" s="27"/>
      <c r="BG13860" s="27"/>
      <c r="BH13860" s="27"/>
      <c r="BI13860" s="27"/>
      <c r="BT13860" s="31"/>
      <c r="BU13860" s="32"/>
      <c r="BV13860" s="33"/>
      <c r="BW13860" s="32"/>
      <c r="BX13860" s="32"/>
      <c r="BY13860" s="34"/>
      <c r="CA13860" s="32"/>
      <c r="CB13860" s="32"/>
    </row>
    <row r="13861" spans="20:80">
      <c r="T13861"/>
      <c r="U13861"/>
      <c r="AO13861"/>
      <c r="AP13861"/>
      <c r="AQ13861"/>
      <c r="AR13861"/>
      <c r="AS13861"/>
      <c r="AT13861" s="47"/>
      <c r="AV13861" s="26"/>
      <c r="AW13861" s="26"/>
      <c r="AX13861" s="27"/>
      <c r="AY13861" s="27"/>
      <c r="AZ13861" s="27"/>
      <c r="BA13861" s="27"/>
      <c r="BB13861" s="27"/>
      <c r="BC13861" s="27"/>
      <c r="BD13861" s="27"/>
      <c r="BE13861" s="27"/>
      <c r="BF13861" s="27"/>
      <c r="BG13861" s="27"/>
      <c r="BH13861" s="27"/>
      <c r="BI13861" s="27"/>
      <c r="BT13861" s="31"/>
      <c r="BU13861" s="32"/>
      <c r="BV13861" s="33"/>
      <c r="BW13861" s="32"/>
      <c r="BX13861" s="32"/>
      <c r="BY13861" s="34"/>
      <c r="CA13861" s="32"/>
      <c r="CB13861" s="32"/>
    </row>
    <row r="13862" spans="20:80">
      <c r="T13862"/>
      <c r="U13862"/>
      <c r="AO13862"/>
      <c r="AP13862"/>
      <c r="AQ13862"/>
      <c r="AR13862"/>
      <c r="AS13862"/>
      <c r="AT13862" s="47"/>
      <c r="AV13862" s="26"/>
      <c r="AW13862" s="26"/>
      <c r="AX13862" s="27"/>
      <c r="AY13862" s="27"/>
      <c r="AZ13862" s="27"/>
      <c r="BA13862" s="27"/>
      <c r="BB13862" s="27"/>
      <c r="BC13862" s="27"/>
      <c r="BD13862" s="27"/>
      <c r="BE13862" s="27"/>
      <c r="BF13862" s="27"/>
      <c r="BG13862" s="27"/>
      <c r="BH13862" s="27"/>
      <c r="BI13862" s="27"/>
      <c r="BT13862" s="31"/>
      <c r="BU13862" s="32"/>
      <c r="BV13862" s="33"/>
      <c r="BW13862" s="32"/>
      <c r="BX13862" s="32"/>
      <c r="BY13862" s="34"/>
      <c r="CA13862" s="32"/>
      <c r="CB13862" s="32"/>
    </row>
    <row r="13863" spans="20:80">
      <c r="T13863"/>
      <c r="U13863"/>
      <c r="AO13863"/>
      <c r="AP13863"/>
      <c r="AQ13863"/>
      <c r="AR13863"/>
      <c r="AS13863"/>
      <c r="AT13863" s="47"/>
      <c r="AV13863" s="26"/>
      <c r="AW13863" s="26"/>
      <c r="AX13863" s="27"/>
      <c r="AY13863" s="27"/>
      <c r="AZ13863" s="27"/>
      <c r="BA13863" s="27"/>
      <c r="BB13863" s="27"/>
      <c r="BC13863" s="27"/>
      <c r="BD13863" s="27"/>
      <c r="BE13863" s="27"/>
      <c r="BF13863" s="27"/>
      <c r="BG13863" s="27"/>
      <c r="BH13863" s="27"/>
      <c r="BI13863" s="27"/>
      <c r="BT13863" s="31"/>
      <c r="BU13863" s="32"/>
      <c r="BV13863" s="33"/>
      <c r="BW13863" s="32"/>
      <c r="BX13863" s="32"/>
      <c r="BY13863" s="34"/>
      <c r="CA13863" s="32"/>
      <c r="CB13863" s="32"/>
    </row>
    <row r="13864" spans="20:80">
      <c r="T13864"/>
      <c r="U13864"/>
      <c r="AO13864"/>
      <c r="AP13864"/>
      <c r="AQ13864"/>
      <c r="AR13864"/>
      <c r="AS13864"/>
      <c r="AT13864" s="47"/>
      <c r="AV13864" s="26"/>
      <c r="AW13864" s="26"/>
      <c r="AX13864" s="27"/>
      <c r="AY13864" s="27"/>
      <c r="AZ13864" s="27"/>
      <c r="BA13864" s="27"/>
      <c r="BB13864" s="27"/>
      <c r="BC13864" s="27"/>
      <c r="BD13864" s="27"/>
      <c r="BE13864" s="27"/>
      <c r="BF13864" s="27"/>
      <c r="BG13864" s="27"/>
      <c r="BH13864" s="27"/>
      <c r="BI13864" s="27"/>
      <c r="BT13864" s="31"/>
      <c r="BU13864" s="32"/>
      <c r="BV13864" s="33"/>
      <c r="BW13864" s="32"/>
      <c r="BX13864" s="32"/>
      <c r="BY13864" s="34"/>
      <c r="CA13864" s="32"/>
      <c r="CB13864" s="32"/>
    </row>
    <row r="13865" spans="20:80">
      <c r="T13865"/>
      <c r="U13865"/>
      <c r="AO13865"/>
      <c r="AP13865"/>
      <c r="AQ13865"/>
      <c r="AR13865"/>
      <c r="AS13865"/>
      <c r="AT13865" s="47"/>
      <c r="AV13865" s="26"/>
      <c r="AW13865" s="26"/>
      <c r="AX13865" s="27"/>
      <c r="AY13865" s="27"/>
      <c r="AZ13865" s="27"/>
      <c r="BA13865" s="27"/>
      <c r="BB13865" s="27"/>
      <c r="BC13865" s="27"/>
      <c r="BD13865" s="27"/>
      <c r="BE13865" s="27"/>
      <c r="BF13865" s="27"/>
      <c r="BG13865" s="27"/>
      <c r="BH13865" s="27"/>
      <c r="BI13865" s="27"/>
      <c r="BT13865" s="31"/>
      <c r="BU13865" s="32"/>
      <c r="BV13865" s="33"/>
      <c r="BW13865" s="32"/>
      <c r="BX13865" s="32"/>
      <c r="BY13865" s="34"/>
      <c r="CA13865" s="32"/>
      <c r="CB13865" s="32"/>
    </row>
    <row r="13866" spans="20:80">
      <c r="T13866"/>
      <c r="U13866"/>
      <c r="AO13866"/>
      <c r="AP13866"/>
      <c r="AQ13866"/>
      <c r="AR13866"/>
      <c r="AS13866"/>
      <c r="AT13866" s="47"/>
      <c r="AV13866" s="26"/>
      <c r="AW13866" s="26"/>
      <c r="AX13866" s="27"/>
      <c r="AY13866" s="27"/>
      <c r="AZ13866" s="27"/>
      <c r="BA13866" s="27"/>
      <c r="BB13866" s="27"/>
      <c r="BC13866" s="27"/>
      <c r="BD13866" s="27"/>
      <c r="BE13866" s="27"/>
      <c r="BF13866" s="27"/>
      <c r="BG13866" s="27"/>
      <c r="BH13866" s="27"/>
      <c r="BI13866" s="27"/>
      <c r="BT13866" s="31"/>
      <c r="BU13866" s="32"/>
      <c r="BV13866" s="33"/>
      <c r="BW13866" s="32"/>
      <c r="BX13866" s="32"/>
      <c r="BY13866" s="34"/>
      <c r="CA13866" s="32"/>
      <c r="CB13866" s="32"/>
    </row>
    <row r="13867" spans="20:80">
      <c r="T13867"/>
      <c r="U13867"/>
      <c r="AO13867"/>
      <c r="AP13867"/>
      <c r="AQ13867"/>
      <c r="AR13867"/>
      <c r="AS13867"/>
      <c r="AT13867" s="47"/>
      <c r="AV13867" s="26"/>
      <c r="AW13867" s="26"/>
      <c r="AX13867" s="27"/>
      <c r="AY13867" s="27"/>
      <c r="AZ13867" s="27"/>
      <c r="BA13867" s="27"/>
      <c r="BB13867" s="27"/>
      <c r="BC13867" s="27"/>
      <c r="BD13867" s="27"/>
      <c r="BE13867" s="27"/>
      <c r="BF13867" s="27"/>
      <c r="BG13867" s="27"/>
      <c r="BH13867" s="27"/>
      <c r="BI13867" s="27"/>
      <c r="BT13867" s="31"/>
      <c r="BU13867" s="32"/>
      <c r="BV13867" s="33"/>
      <c r="BW13867" s="32"/>
      <c r="BX13867" s="32"/>
      <c r="BY13867" s="34"/>
      <c r="CA13867" s="32"/>
      <c r="CB13867" s="32"/>
    </row>
    <row r="13868" spans="20:80">
      <c r="T13868"/>
      <c r="U13868"/>
      <c r="AO13868"/>
      <c r="AP13868"/>
      <c r="AQ13868"/>
      <c r="AR13868"/>
      <c r="AS13868"/>
      <c r="AT13868" s="47"/>
      <c r="AV13868" s="26"/>
      <c r="AW13868" s="26"/>
      <c r="AX13868" s="27"/>
      <c r="AY13868" s="27"/>
      <c r="AZ13868" s="27"/>
      <c r="BA13868" s="27"/>
      <c r="BB13868" s="27"/>
      <c r="BC13868" s="27"/>
      <c r="BD13868" s="27"/>
      <c r="BE13868" s="27"/>
      <c r="BF13868" s="27"/>
      <c r="BG13868" s="27"/>
      <c r="BH13868" s="27"/>
      <c r="BI13868" s="27"/>
      <c r="BT13868" s="31"/>
      <c r="BU13868" s="32"/>
      <c r="BV13868" s="33"/>
      <c r="BW13868" s="32"/>
      <c r="BX13868" s="32"/>
      <c r="BY13868" s="34"/>
      <c r="CA13868" s="32"/>
      <c r="CB13868" s="32"/>
    </row>
    <row r="13869" spans="20:80">
      <c r="T13869"/>
      <c r="U13869"/>
      <c r="AO13869"/>
      <c r="AP13869"/>
      <c r="AQ13869"/>
      <c r="AR13869"/>
      <c r="AS13869"/>
      <c r="AT13869" s="47"/>
      <c r="AV13869" s="26"/>
      <c r="AW13869" s="26"/>
      <c r="AX13869" s="27"/>
      <c r="AY13869" s="27"/>
      <c r="AZ13869" s="27"/>
      <c r="BA13869" s="27"/>
      <c r="BB13869" s="27"/>
      <c r="BC13869" s="27"/>
      <c r="BD13869" s="27"/>
      <c r="BE13869" s="27"/>
      <c r="BF13869" s="27"/>
      <c r="BG13869" s="27"/>
      <c r="BH13869" s="27"/>
      <c r="BI13869" s="27"/>
      <c r="BT13869" s="31"/>
      <c r="BU13869" s="32"/>
      <c r="BV13869" s="33"/>
      <c r="BW13869" s="32"/>
      <c r="BX13869" s="32"/>
      <c r="BY13869" s="34"/>
      <c r="CA13869" s="32"/>
      <c r="CB13869" s="32"/>
    </row>
    <row r="13870" spans="20:80">
      <c r="T13870"/>
      <c r="U13870"/>
      <c r="AO13870"/>
      <c r="AP13870"/>
      <c r="AQ13870"/>
      <c r="AR13870"/>
      <c r="AS13870"/>
      <c r="AT13870" s="47"/>
      <c r="AV13870" s="26"/>
      <c r="AW13870" s="26"/>
      <c r="AX13870" s="27"/>
      <c r="AY13870" s="27"/>
      <c r="AZ13870" s="27"/>
      <c r="BA13870" s="27"/>
      <c r="BB13870" s="27"/>
      <c r="BC13870" s="27"/>
      <c r="BD13870" s="27"/>
      <c r="BE13870" s="27"/>
      <c r="BF13870" s="27"/>
      <c r="BG13870" s="27"/>
      <c r="BH13870" s="27"/>
      <c r="BI13870" s="27"/>
      <c r="BT13870" s="31"/>
      <c r="BU13870" s="32"/>
      <c r="BV13870" s="33"/>
      <c r="BW13870" s="32"/>
      <c r="BX13870" s="32"/>
      <c r="BY13870" s="34"/>
      <c r="CA13870" s="32"/>
      <c r="CB13870" s="32"/>
    </row>
    <row r="13871" spans="20:80">
      <c r="T13871"/>
      <c r="U13871"/>
      <c r="AO13871"/>
      <c r="AP13871"/>
      <c r="AQ13871"/>
      <c r="AR13871"/>
      <c r="AS13871"/>
      <c r="AT13871" s="47"/>
      <c r="AV13871" s="26"/>
      <c r="AW13871" s="26"/>
      <c r="AX13871" s="27"/>
      <c r="AY13871" s="27"/>
      <c r="AZ13871" s="27"/>
      <c r="BA13871" s="27"/>
      <c r="BB13871" s="27"/>
      <c r="BC13871" s="27"/>
      <c r="BD13871" s="27"/>
      <c r="BE13871" s="27"/>
      <c r="BF13871" s="27"/>
      <c r="BG13871" s="27"/>
      <c r="BH13871" s="27"/>
      <c r="BI13871" s="27"/>
      <c r="BT13871" s="31"/>
      <c r="BU13871" s="32"/>
      <c r="BV13871" s="33"/>
      <c r="BW13871" s="32"/>
      <c r="BX13871" s="32"/>
      <c r="BY13871" s="34"/>
      <c r="CA13871" s="32"/>
      <c r="CB13871" s="32"/>
    </row>
    <row r="13872" spans="20:80">
      <c r="T13872"/>
      <c r="U13872"/>
      <c r="AO13872"/>
      <c r="AP13872"/>
      <c r="AQ13872"/>
      <c r="AR13872"/>
      <c r="AS13872"/>
      <c r="AT13872" s="47"/>
      <c r="AV13872" s="26"/>
      <c r="AW13872" s="26"/>
      <c r="AX13872" s="27"/>
      <c r="AY13872" s="27"/>
      <c r="AZ13872" s="27"/>
      <c r="BA13872" s="27"/>
      <c r="BB13872" s="27"/>
      <c r="BC13872" s="27"/>
      <c r="BD13872" s="27"/>
      <c r="BE13872" s="27"/>
      <c r="BF13872" s="27"/>
      <c r="BG13872" s="27"/>
      <c r="BH13872" s="27"/>
      <c r="BI13872" s="27"/>
      <c r="BT13872" s="31"/>
      <c r="BU13872" s="32"/>
      <c r="BV13872" s="33"/>
      <c r="BW13872" s="32"/>
      <c r="BX13872" s="32"/>
      <c r="BY13872" s="34"/>
      <c r="CA13872" s="32"/>
      <c r="CB13872" s="32"/>
    </row>
    <row r="13873" spans="20:80">
      <c r="T13873"/>
      <c r="U13873"/>
      <c r="AO13873"/>
      <c r="AP13873"/>
      <c r="AQ13873"/>
      <c r="AR13873"/>
      <c r="AS13873"/>
      <c r="AT13873" s="47"/>
      <c r="AV13873" s="26"/>
      <c r="AW13873" s="26"/>
      <c r="AX13873" s="27"/>
      <c r="AY13873" s="27"/>
      <c r="AZ13873" s="27"/>
      <c r="BA13873" s="27"/>
      <c r="BB13873" s="27"/>
      <c r="BC13873" s="27"/>
      <c r="BD13873" s="27"/>
      <c r="BE13873" s="27"/>
      <c r="BF13873" s="27"/>
      <c r="BG13873" s="27"/>
      <c r="BH13873" s="27"/>
      <c r="BI13873" s="27"/>
      <c r="BT13873" s="31"/>
      <c r="BU13873" s="32"/>
      <c r="BV13873" s="33"/>
      <c r="BW13873" s="32"/>
      <c r="BX13873" s="32"/>
      <c r="BY13873" s="34"/>
      <c r="CA13873" s="32"/>
      <c r="CB13873" s="32"/>
    </row>
    <row r="13874" spans="20:80">
      <c r="T13874"/>
      <c r="U13874"/>
      <c r="AO13874"/>
      <c r="AP13874"/>
      <c r="AQ13874"/>
      <c r="AR13874"/>
      <c r="AS13874"/>
      <c r="AT13874" s="47"/>
      <c r="AV13874" s="26"/>
      <c r="AW13874" s="26"/>
      <c r="AX13874" s="27"/>
      <c r="AY13874" s="27"/>
      <c r="AZ13874" s="27"/>
      <c r="BA13874" s="27"/>
      <c r="BB13874" s="27"/>
      <c r="BC13874" s="27"/>
      <c r="BD13874" s="27"/>
      <c r="BE13874" s="27"/>
      <c r="BF13874" s="27"/>
      <c r="BG13874" s="27"/>
      <c r="BH13874" s="27"/>
      <c r="BI13874" s="27"/>
      <c r="BT13874" s="31"/>
      <c r="BU13874" s="32"/>
      <c r="BV13874" s="33"/>
      <c r="BW13874" s="32"/>
      <c r="BX13874" s="32"/>
      <c r="BY13874" s="34"/>
      <c r="CA13874" s="32"/>
      <c r="CB13874" s="32"/>
    </row>
    <row r="13875" spans="20:80">
      <c r="T13875"/>
      <c r="U13875"/>
      <c r="AO13875"/>
      <c r="AP13875"/>
      <c r="AQ13875"/>
      <c r="AR13875"/>
      <c r="AS13875"/>
      <c r="AT13875" s="47"/>
      <c r="AV13875" s="26"/>
      <c r="AW13875" s="26"/>
      <c r="AX13875" s="27"/>
      <c r="AY13875" s="27"/>
      <c r="AZ13875" s="27"/>
      <c r="BA13875" s="27"/>
      <c r="BB13875" s="27"/>
      <c r="BC13875" s="27"/>
      <c r="BD13875" s="27"/>
      <c r="BE13875" s="27"/>
      <c r="BF13875" s="27"/>
      <c r="BG13875" s="27"/>
      <c r="BH13875" s="27"/>
      <c r="BI13875" s="27"/>
      <c r="BT13875" s="31"/>
      <c r="BU13875" s="32"/>
      <c r="BV13875" s="33"/>
      <c r="BW13875" s="32"/>
      <c r="BX13875" s="32"/>
      <c r="BY13875" s="34"/>
      <c r="CA13875" s="32"/>
      <c r="CB13875" s="32"/>
    </row>
    <row r="13876" spans="20:80">
      <c r="T13876"/>
      <c r="U13876"/>
      <c r="AO13876"/>
      <c r="AP13876"/>
      <c r="AQ13876"/>
      <c r="AR13876"/>
      <c r="AS13876"/>
      <c r="AT13876" s="47"/>
      <c r="AV13876" s="26"/>
      <c r="AW13876" s="26"/>
      <c r="AX13876" s="27"/>
      <c r="AY13876" s="27"/>
      <c r="AZ13876" s="27"/>
      <c r="BA13876" s="27"/>
      <c r="BB13876" s="27"/>
      <c r="BC13876" s="27"/>
      <c r="BD13876" s="27"/>
      <c r="BE13876" s="27"/>
      <c r="BF13876" s="27"/>
      <c r="BG13876" s="27"/>
      <c r="BH13876" s="27"/>
      <c r="BI13876" s="27"/>
      <c r="BT13876" s="31"/>
      <c r="BU13876" s="32"/>
      <c r="BV13876" s="33"/>
      <c r="BW13876" s="32"/>
      <c r="BX13876" s="32"/>
      <c r="BY13876" s="34"/>
      <c r="CA13876" s="32"/>
      <c r="CB13876" s="32"/>
    </row>
    <row r="13877" spans="20:80">
      <c r="T13877"/>
      <c r="U13877"/>
      <c r="AO13877"/>
      <c r="AP13877"/>
      <c r="AQ13877"/>
      <c r="AR13877"/>
      <c r="AS13877"/>
      <c r="AT13877" s="47"/>
      <c r="AV13877" s="26"/>
      <c r="AW13877" s="26"/>
      <c r="AX13877" s="27"/>
      <c r="AY13877" s="27"/>
      <c r="AZ13877" s="27"/>
      <c r="BA13877" s="27"/>
      <c r="BB13877" s="27"/>
      <c r="BC13877" s="27"/>
      <c r="BD13877" s="27"/>
      <c r="BE13877" s="27"/>
      <c r="BF13877" s="27"/>
      <c r="BG13877" s="27"/>
      <c r="BH13877" s="27"/>
      <c r="BI13877" s="27"/>
      <c r="BT13877" s="31"/>
      <c r="BU13877" s="32"/>
      <c r="BV13877" s="33"/>
      <c r="BW13877" s="32"/>
      <c r="BX13877" s="32"/>
      <c r="BY13877" s="34"/>
      <c r="CA13877" s="32"/>
      <c r="CB13877" s="32"/>
    </row>
    <row r="13878" spans="20:80">
      <c r="T13878"/>
      <c r="U13878"/>
      <c r="AO13878"/>
      <c r="AP13878"/>
      <c r="AQ13878"/>
      <c r="AR13878"/>
      <c r="AS13878"/>
      <c r="AT13878" s="47"/>
      <c r="AV13878" s="26"/>
      <c r="AW13878" s="26"/>
      <c r="AX13878" s="27"/>
      <c r="AY13878" s="27"/>
      <c r="AZ13878" s="27"/>
      <c r="BA13878" s="27"/>
      <c r="BB13878" s="27"/>
      <c r="BC13878" s="27"/>
      <c r="BD13878" s="27"/>
      <c r="BE13878" s="27"/>
      <c r="BF13878" s="27"/>
      <c r="BG13878" s="27"/>
      <c r="BH13878" s="27"/>
      <c r="BI13878" s="27"/>
      <c r="BT13878" s="31"/>
      <c r="BU13878" s="32"/>
      <c r="BV13878" s="33"/>
      <c r="BW13878" s="32"/>
      <c r="BX13878" s="32"/>
      <c r="BY13878" s="34"/>
      <c r="CA13878" s="32"/>
      <c r="CB13878" s="32"/>
    </row>
    <row r="13879" spans="20:80">
      <c r="T13879"/>
      <c r="U13879"/>
      <c r="AO13879"/>
      <c r="AP13879"/>
      <c r="AQ13879"/>
      <c r="AR13879"/>
      <c r="AS13879"/>
      <c r="AT13879" s="47"/>
      <c r="AV13879" s="26"/>
      <c r="AW13879" s="26"/>
      <c r="AX13879" s="27"/>
      <c r="AY13879" s="27"/>
      <c r="AZ13879" s="27"/>
      <c r="BA13879" s="27"/>
      <c r="BB13879" s="27"/>
      <c r="BC13879" s="27"/>
      <c r="BD13879" s="27"/>
      <c r="BE13879" s="27"/>
      <c r="BF13879" s="27"/>
      <c r="BG13879" s="27"/>
      <c r="BH13879" s="27"/>
      <c r="BI13879" s="27"/>
      <c r="BT13879" s="31"/>
      <c r="BU13879" s="32"/>
      <c r="BV13879" s="33"/>
      <c r="BW13879" s="32"/>
      <c r="BX13879" s="32"/>
      <c r="BY13879" s="34"/>
      <c r="CA13879" s="32"/>
      <c r="CB13879" s="32"/>
    </row>
    <row r="13880" spans="20:80">
      <c r="T13880"/>
      <c r="U13880"/>
      <c r="AO13880"/>
      <c r="AP13880"/>
      <c r="AQ13880"/>
      <c r="AR13880"/>
      <c r="AS13880"/>
      <c r="AT13880" s="47"/>
      <c r="AV13880" s="26"/>
      <c r="AW13880" s="26"/>
      <c r="AX13880" s="27"/>
      <c r="AY13880" s="27"/>
      <c r="AZ13880" s="27"/>
      <c r="BA13880" s="27"/>
      <c r="BB13880" s="27"/>
      <c r="BC13880" s="27"/>
      <c r="BD13880" s="27"/>
      <c r="BE13880" s="27"/>
      <c r="BF13880" s="27"/>
      <c r="BG13880" s="27"/>
      <c r="BH13880" s="27"/>
      <c r="BI13880" s="27"/>
      <c r="BT13880" s="31"/>
      <c r="BU13880" s="32"/>
      <c r="BV13880" s="33"/>
      <c r="BW13880" s="32"/>
      <c r="BX13880" s="32"/>
      <c r="BY13880" s="34"/>
      <c r="CA13880" s="32"/>
      <c r="CB13880" s="32"/>
    </row>
    <row r="13881" spans="20:80">
      <c r="T13881"/>
      <c r="U13881"/>
      <c r="AO13881"/>
      <c r="AP13881"/>
      <c r="AQ13881"/>
      <c r="AR13881"/>
      <c r="AS13881"/>
      <c r="AT13881" s="47"/>
      <c r="AV13881" s="26"/>
      <c r="AW13881" s="26"/>
      <c r="AX13881" s="27"/>
      <c r="AY13881" s="27"/>
      <c r="AZ13881" s="27"/>
      <c r="BA13881" s="27"/>
      <c r="BB13881" s="27"/>
      <c r="BC13881" s="27"/>
      <c r="BD13881" s="27"/>
      <c r="BE13881" s="27"/>
      <c r="BF13881" s="27"/>
      <c r="BG13881" s="27"/>
      <c r="BH13881" s="27"/>
      <c r="BI13881" s="27"/>
      <c r="BT13881" s="31"/>
      <c r="BU13881" s="32"/>
      <c r="BV13881" s="33"/>
      <c r="BW13881" s="32"/>
      <c r="BX13881" s="32"/>
      <c r="BY13881" s="34"/>
      <c r="CA13881" s="32"/>
      <c r="CB13881" s="32"/>
    </row>
    <row r="13882" spans="20:80">
      <c r="T13882"/>
      <c r="U13882"/>
      <c r="AO13882"/>
      <c r="AP13882"/>
      <c r="AQ13882"/>
      <c r="AR13882"/>
      <c r="AS13882"/>
      <c r="AT13882" s="47"/>
      <c r="AV13882" s="26"/>
      <c r="AW13882" s="26"/>
      <c r="AX13882" s="27"/>
      <c r="AY13882" s="27"/>
      <c r="AZ13882" s="27"/>
      <c r="BA13882" s="27"/>
      <c r="BB13882" s="27"/>
      <c r="BC13882" s="27"/>
      <c r="BD13882" s="27"/>
      <c r="BE13882" s="27"/>
      <c r="BF13882" s="27"/>
      <c r="BG13882" s="27"/>
      <c r="BH13882" s="27"/>
      <c r="BI13882" s="27"/>
      <c r="BT13882" s="31"/>
      <c r="BU13882" s="32"/>
      <c r="BV13882" s="33"/>
      <c r="BW13882" s="32"/>
      <c r="BX13882" s="32"/>
      <c r="BY13882" s="34"/>
      <c r="CA13882" s="32"/>
      <c r="CB13882" s="32"/>
    </row>
    <row r="13883" spans="20:80">
      <c r="T13883"/>
      <c r="U13883"/>
      <c r="AO13883"/>
      <c r="AP13883"/>
      <c r="AQ13883"/>
      <c r="AR13883"/>
      <c r="AS13883"/>
      <c r="AT13883" s="47"/>
      <c r="AV13883" s="26"/>
      <c r="AW13883" s="26"/>
      <c r="AX13883" s="27"/>
      <c r="AY13883" s="27"/>
      <c r="AZ13883" s="27"/>
      <c r="BA13883" s="27"/>
      <c r="BB13883" s="27"/>
      <c r="BC13883" s="27"/>
      <c r="BD13883" s="27"/>
      <c r="BE13883" s="27"/>
      <c r="BF13883" s="27"/>
      <c r="BG13883" s="27"/>
      <c r="BH13883" s="27"/>
      <c r="BI13883" s="27"/>
      <c r="BT13883" s="31"/>
      <c r="BU13883" s="32"/>
      <c r="BV13883" s="33"/>
      <c r="BW13883" s="32"/>
      <c r="BX13883" s="32"/>
      <c r="BY13883" s="34"/>
      <c r="CA13883" s="32"/>
      <c r="CB13883" s="32"/>
    </row>
    <row r="13884" spans="20:80">
      <c r="T13884"/>
      <c r="U13884"/>
      <c r="AO13884"/>
      <c r="AP13884"/>
      <c r="AQ13884"/>
      <c r="AR13884"/>
      <c r="AS13884"/>
      <c r="AT13884" s="47"/>
      <c r="AV13884" s="26"/>
      <c r="AW13884" s="26"/>
      <c r="AX13884" s="27"/>
      <c r="AY13884" s="27"/>
      <c r="AZ13884" s="27"/>
      <c r="BA13884" s="27"/>
      <c r="BB13884" s="27"/>
      <c r="BC13884" s="27"/>
      <c r="BD13884" s="27"/>
      <c r="BE13884" s="27"/>
      <c r="BF13884" s="27"/>
      <c r="BG13884" s="27"/>
      <c r="BH13884" s="27"/>
      <c r="BI13884" s="27"/>
      <c r="BT13884" s="31"/>
      <c r="BU13884" s="32"/>
      <c r="BV13884" s="33"/>
      <c r="BW13884" s="32"/>
      <c r="BX13884" s="32"/>
      <c r="BY13884" s="34"/>
      <c r="CA13884" s="32"/>
      <c r="CB13884" s="32"/>
    </row>
    <row r="13885" spans="20:80">
      <c r="T13885"/>
      <c r="U13885"/>
      <c r="AO13885"/>
      <c r="AP13885"/>
      <c r="AQ13885"/>
      <c r="AR13885"/>
      <c r="AS13885"/>
      <c r="AT13885" s="47"/>
      <c r="AV13885" s="26"/>
      <c r="AW13885" s="26"/>
      <c r="AX13885" s="27"/>
      <c r="AY13885" s="27"/>
      <c r="AZ13885" s="27"/>
      <c r="BA13885" s="27"/>
      <c r="BB13885" s="27"/>
      <c r="BC13885" s="27"/>
      <c r="BD13885" s="27"/>
      <c r="BE13885" s="27"/>
      <c r="BF13885" s="27"/>
      <c r="BG13885" s="27"/>
      <c r="BH13885" s="27"/>
      <c r="BI13885" s="27"/>
      <c r="BT13885" s="31"/>
      <c r="BU13885" s="32"/>
      <c r="BV13885" s="33"/>
      <c r="BW13885" s="32"/>
      <c r="BX13885" s="32"/>
      <c r="BY13885" s="34"/>
      <c r="CA13885" s="32"/>
      <c r="CB13885" s="32"/>
    </row>
    <row r="13886" spans="20:80">
      <c r="T13886"/>
      <c r="U13886"/>
      <c r="AO13886"/>
      <c r="AP13886"/>
      <c r="AQ13886"/>
      <c r="AR13886"/>
      <c r="AS13886"/>
      <c r="AT13886" s="47"/>
      <c r="AV13886" s="26"/>
      <c r="AW13886" s="26"/>
      <c r="AX13886" s="27"/>
      <c r="AY13886" s="27"/>
      <c r="AZ13886" s="27"/>
      <c r="BA13886" s="27"/>
      <c r="BB13886" s="27"/>
      <c r="BC13886" s="27"/>
      <c r="BD13886" s="27"/>
      <c r="BE13886" s="27"/>
      <c r="BF13886" s="27"/>
      <c r="BG13886" s="27"/>
      <c r="BH13886" s="27"/>
      <c r="BI13886" s="27"/>
      <c r="BT13886" s="31"/>
      <c r="BU13886" s="32"/>
      <c r="BV13886" s="33"/>
      <c r="BW13886" s="32"/>
      <c r="BX13886" s="32"/>
      <c r="BY13886" s="34"/>
      <c r="CA13886" s="32"/>
      <c r="CB13886" s="32"/>
    </row>
    <row r="13887" spans="20:80">
      <c r="T13887"/>
      <c r="U13887"/>
      <c r="AO13887"/>
      <c r="AP13887"/>
      <c r="AQ13887"/>
      <c r="AR13887"/>
      <c r="AS13887"/>
      <c r="AT13887" s="47"/>
      <c r="AV13887" s="26"/>
      <c r="AW13887" s="26"/>
      <c r="AX13887" s="27"/>
      <c r="AY13887" s="27"/>
      <c r="AZ13887" s="27"/>
      <c r="BA13887" s="27"/>
      <c r="BB13887" s="27"/>
      <c r="BC13887" s="27"/>
      <c r="BD13887" s="27"/>
      <c r="BE13887" s="27"/>
      <c r="BF13887" s="27"/>
      <c r="BG13887" s="27"/>
      <c r="BH13887" s="27"/>
      <c r="BI13887" s="27"/>
      <c r="BT13887" s="31"/>
      <c r="BU13887" s="32"/>
      <c r="BV13887" s="33"/>
      <c r="BW13887" s="32"/>
      <c r="BX13887" s="32"/>
      <c r="BY13887" s="34"/>
      <c r="CA13887" s="32"/>
      <c r="CB13887" s="32"/>
    </row>
    <row r="13888" spans="20:80">
      <c r="T13888"/>
      <c r="U13888"/>
      <c r="AO13888"/>
      <c r="AP13888"/>
      <c r="AQ13888"/>
      <c r="AR13888"/>
      <c r="AS13888"/>
      <c r="AT13888" s="47"/>
      <c r="AV13888" s="26"/>
      <c r="AW13888" s="26"/>
      <c r="AX13888" s="27"/>
      <c r="AY13888" s="27"/>
      <c r="AZ13888" s="27"/>
      <c r="BA13888" s="27"/>
      <c r="BB13888" s="27"/>
      <c r="BC13888" s="27"/>
      <c r="BD13888" s="27"/>
      <c r="BE13888" s="27"/>
      <c r="BF13888" s="27"/>
      <c r="BG13888" s="27"/>
      <c r="BH13888" s="27"/>
      <c r="BI13888" s="27"/>
      <c r="BT13888" s="31"/>
      <c r="BU13888" s="32"/>
      <c r="BV13888" s="33"/>
      <c r="BW13888" s="32"/>
      <c r="BX13888" s="32"/>
      <c r="BY13888" s="34"/>
      <c r="CA13888" s="32"/>
      <c r="CB13888" s="32"/>
    </row>
    <row r="13889" spans="8:80">
      <c r="T13889"/>
      <c r="U13889"/>
      <c r="AO13889"/>
      <c r="AP13889"/>
      <c r="AQ13889"/>
      <c r="AR13889"/>
      <c r="AS13889"/>
      <c r="AT13889" s="47"/>
      <c r="AV13889" s="26"/>
      <c r="AW13889" s="26"/>
      <c r="AX13889" s="27"/>
      <c r="AY13889" s="27"/>
      <c r="AZ13889" s="27"/>
      <c r="BA13889" s="27"/>
      <c r="BB13889" s="27"/>
      <c r="BC13889" s="27"/>
      <c r="BD13889" s="27"/>
      <c r="BE13889" s="27"/>
      <c r="BF13889" s="27"/>
      <c r="BG13889" s="27"/>
      <c r="BH13889" s="27"/>
      <c r="BI13889" s="27"/>
      <c r="BT13889" s="31"/>
      <c r="BU13889" s="32"/>
      <c r="BV13889" s="33"/>
      <c r="BW13889" s="32"/>
      <c r="BX13889" s="32"/>
      <c r="BY13889" s="34"/>
      <c r="CA13889" s="32"/>
      <c r="CB13889" s="32"/>
    </row>
    <row r="13890" spans="8:80">
      <c r="T13890"/>
      <c r="U13890"/>
      <c r="AO13890"/>
      <c r="AP13890"/>
      <c r="AQ13890"/>
      <c r="AR13890"/>
      <c r="AS13890"/>
      <c r="AT13890" s="47"/>
      <c r="AV13890" s="26"/>
      <c r="AW13890" s="26"/>
      <c r="AX13890" s="27"/>
      <c r="AY13890" s="27"/>
      <c r="AZ13890" s="27"/>
      <c r="BA13890" s="27"/>
      <c r="BB13890" s="27"/>
      <c r="BC13890" s="27"/>
      <c r="BD13890" s="27"/>
      <c r="BE13890" s="27"/>
      <c r="BF13890" s="27"/>
      <c r="BG13890" s="27"/>
      <c r="BH13890" s="27"/>
      <c r="BI13890" s="27"/>
      <c r="BT13890" s="31"/>
      <c r="BU13890" s="32"/>
      <c r="BV13890" s="33"/>
      <c r="BW13890" s="32"/>
      <c r="BX13890" s="32"/>
      <c r="BY13890" s="34"/>
      <c r="CA13890" s="32"/>
      <c r="CB13890" s="32"/>
    </row>
    <row r="13891" spans="8:80">
      <c r="T13891"/>
      <c r="U13891"/>
      <c r="AO13891"/>
      <c r="AP13891"/>
      <c r="AQ13891"/>
      <c r="AR13891"/>
      <c r="AS13891"/>
      <c r="AT13891" s="47"/>
      <c r="AV13891" s="26"/>
      <c r="AW13891" s="26"/>
      <c r="AX13891" s="27"/>
      <c r="AY13891" s="27"/>
      <c r="AZ13891" s="27"/>
      <c r="BA13891" s="27"/>
      <c r="BB13891" s="27"/>
      <c r="BC13891" s="27"/>
      <c r="BD13891" s="27"/>
      <c r="BE13891" s="27"/>
      <c r="BF13891" s="27"/>
      <c r="BG13891" s="27"/>
      <c r="BH13891" s="27"/>
      <c r="BI13891" s="27"/>
      <c r="BT13891" s="31"/>
      <c r="BU13891" s="32"/>
      <c r="BV13891" s="33"/>
      <c r="BW13891" s="32"/>
      <c r="BX13891" s="32"/>
      <c r="BY13891" s="34"/>
      <c r="CA13891" s="32"/>
      <c r="CB13891" s="32"/>
    </row>
    <row r="13892" spans="8:80">
      <c r="T13892"/>
      <c r="U13892"/>
      <c r="AO13892"/>
      <c r="AP13892"/>
      <c r="AQ13892"/>
      <c r="AR13892"/>
      <c r="AS13892"/>
      <c r="AT13892" s="47"/>
      <c r="AV13892" s="26"/>
      <c r="AW13892" s="26"/>
      <c r="AX13892" s="27"/>
      <c r="AY13892" s="27"/>
      <c r="AZ13892" s="27"/>
      <c r="BA13892" s="27"/>
      <c r="BB13892" s="27"/>
      <c r="BC13892" s="27"/>
      <c r="BD13892" s="27"/>
      <c r="BE13892" s="27"/>
      <c r="BF13892" s="27"/>
      <c r="BG13892" s="27"/>
      <c r="BH13892" s="27"/>
      <c r="BI13892" s="27"/>
      <c r="BT13892" s="31"/>
      <c r="BU13892" s="32"/>
      <c r="BV13892" s="33"/>
      <c r="BW13892" s="32"/>
      <c r="BX13892" s="32"/>
      <c r="BY13892" s="34"/>
      <c r="CA13892" s="32"/>
      <c r="CB13892" s="32"/>
    </row>
    <row r="13893" spans="8:80">
      <c r="T13893"/>
      <c r="U13893"/>
      <c r="AO13893"/>
      <c r="AP13893"/>
      <c r="AQ13893"/>
      <c r="AR13893"/>
      <c r="AS13893"/>
      <c r="AT13893" s="47"/>
      <c r="AV13893" s="26"/>
      <c r="AW13893" s="26"/>
      <c r="AX13893" s="27"/>
      <c r="AY13893" s="27"/>
      <c r="AZ13893" s="27"/>
      <c r="BA13893" s="27"/>
      <c r="BB13893" s="27"/>
      <c r="BC13893" s="27"/>
      <c r="BD13893" s="27"/>
      <c r="BE13893" s="27"/>
      <c r="BF13893" s="27"/>
      <c r="BG13893" s="27"/>
      <c r="BH13893" s="27"/>
      <c r="BI13893" s="27"/>
      <c r="BT13893" s="31"/>
      <c r="BU13893" s="32"/>
      <c r="BV13893" s="33"/>
      <c r="BW13893" s="32"/>
      <c r="BX13893" s="32"/>
      <c r="BY13893" s="34"/>
      <c r="CA13893" s="32"/>
      <c r="CB13893" s="32"/>
    </row>
    <row r="13894" spans="8:80">
      <c r="T13894"/>
      <c r="U13894"/>
      <c r="AO13894"/>
      <c r="AP13894"/>
      <c r="AQ13894"/>
      <c r="AR13894"/>
      <c r="AS13894"/>
      <c r="AT13894" s="47"/>
      <c r="AV13894" s="26"/>
      <c r="AW13894" s="26"/>
      <c r="AX13894" s="27"/>
      <c r="AY13894" s="27"/>
      <c r="AZ13894" s="27"/>
      <c r="BA13894" s="27"/>
      <c r="BB13894" s="27"/>
      <c r="BC13894" s="27"/>
      <c r="BD13894" s="27"/>
      <c r="BE13894" s="27"/>
      <c r="BF13894" s="27"/>
      <c r="BG13894" s="27"/>
      <c r="BH13894" s="27"/>
      <c r="BI13894" s="27"/>
      <c r="BT13894" s="31"/>
      <c r="BU13894" s="32"/>
      <c r="BV13894" s="33"/>
      <c r="BW13894" s="32"/>
      <c r="BX13894" s="32"/>
      <c r="BY13894" s="34"/>
      <c r="CA13894" s="32"/>
      <c r="CB13894" s="32"/>
    </row>
    <row r="13895" spans="8:80">
      <c r="T13895"/>
      <c r="U13895"/>
      <c r="AO13895"/>
      <c r="AP13895"/>
      <c r="AQ13895"/>
      <c r="AR13895"/>
      <c r="AS13895"/>
      <c r="AT13895" s="47"/>
      <c r="AV13895" s="26"/>
      <c r="AW13895" s="26"/>
      <c r="AX13895" s="27"/>
      <c r="AY13895" s="27"/>
      <c r="AZ13895" s="27"/>
      <c r="BA13895" s="27"/>
      <c r="BB13895" s="27"/>
      <c r="BC13895" s="27"/>
      <c r="BD13895" s="27"/>
      <c r="BE13895" s="27"/>
      <c r="BF13895" s="27"/>
      <c r="BG13895" s="27"/>
      <c r="BH13895" s="27"/>
      <c r="BI13895" s="27"/>
      <c r="BT13895" s="31"/>
      <c r="BU13895" s="32"/>
      <c r="BV13895" s="33"/>
      <c r="BW13895" s="32"/>
      <c r="BX13895" s="32"/>
      <c r="BY13895" s="34"/>
      <c r="CA13895" s="32"/>
      <c r="CB13895" s="32"/>
    </row>
    <row r="13896" spans="8:80">
      <c r="T13896"/>
      <c r="U13896"/>
      <c r="AO13896"/>
      <c r="AP13896"/>
      <c r="AQ13896"/>
      <c r="AR13896"/>
      <c r="AS13896"/>
      <c r="AT13896" s="47"/>
      <c r="AV13896" s="26"/>
      <c r="AW13896" s="26"/>
      <c r="AX13896" s="27"/>
      <c r="AY13896" s="27"/>
      <c r="AZ13896" s="27"/>
      <c r="BA13896" s="27"/>
      <c r="BB13896" s="27"/>
      <c r="BC13896" s="27"/>
      <c r="BD13896" s="27"/>
      <c r="BE13896" s="27"/>
      <c r="BF13896" s="27"/>
      <c r="BG13896" s="27"/>
      <c r="BH13896" s="27"/>
      <c r="BI13896" s="27"/>
      <c r="BT13896" s="31"/>
      <c r="BU13896" s="32"/>
      <c r="BV13896" s="33"/>
      <c r="BW13896" s="32"/>
      <c r="BX13896" s="32"/>
      <c r="BY13896" s="34"/>
      <c r="CA13896" s="32"/>
      <c r="CB13896" s="32"/>
    </row>
    <row r="13897" spans="8:80">
      <c r="T13897"/>
      <c r="U13897"/>
      <c r="AO13897"/>
      <c r="AP13897"/>
      <c r="AQ13897"/>
      <c r="AR13897"/>
      <c r="AS13897"/>
      <c r="AT13897" s="47"/>
      <c r="AV13897" s="26"/>
      <c r="AW13897" s="26"/>
      <c r="AX13897" s="27"/>
      <c r="AY13897" s="27"/>
      <c r="AZ13897" s="27"/>
      <c r="BA13897" s="27"/>
      <c r="BB13897" s="27"/>
      <c r="BC13897" s="27"/>
      <c r="BD13897" s="27"/>
      <c r="BE13897" s="27"/>
      <c r="BF13897" s="27"/>
      <c r="BG13897" s="27"/>
      <c r="BH13897" s="27"/>
      <c r="BI13897" s="27"/>
      <c r="BT13897" s="31"/>
      <c r="BU13897" s="32"/>
      <c r="BV13897" s="33"/>
      <c r="BW13897" s="32"/>
      <c r="BX13897" s="32"/>
      <c r="BY13897" s="34"/>
      <c r="CA13897" s="32"/>
      <c r="CB13897" s="32"/>
    </row>
    <row r="13898" spans="8:80">
      <c r="T13898"/>
      <c r="U13898"/>
      <c r="AO13898"/>
      <c r="AP13898"/>
      <c r="AQ13898"/>
      <c r="AR13898"/>
      <c r="AS13898"/>
      <c r="AT13898" s="47"/>
      <c r="AV13898" s="26"/>
      <c r="AW13898" s="26"/>
      <c r="AX13898" s="27"/>
      <c r="AY13898" s="27"/>
      <c r="AZ13898" s="27"/>
      <c r="BA13898" s="27"/>
      <c r="BB13898" s="27"/>
      <c r="BC13898" s="27"/>
      <c r="BD13898" s="27"/>
      <c r="BE13898" s="27"/>
      <c r="BF13898" s="27"/>
      <c r="BG13898" s="27"/>
      <c r="BH13898" s="27"/>
      <c r="BI13898" s="27"/>
      <c r="BT13898" s="31"/>
      <c r="BU13898" s="32"/>
      <c r="BV13898" s="33"/>
      <c r="BW13898" s="32"/>
      <c r="BX13898" s="32"/>
      <c r="BY13898" s="34"/>
      <c r="CA13898" s="32"/>
      <c r="CB13898" s="32"/>
    </row>
    <row r="13899" spans="8:80">
      <c r="T13899"/>
      <c r="U13899"/>
      <c r="AO13899"/>
      <c r="AP13899"/>
      <c r="AQ13899"/>
      <c r="AR13899"/>
      <c r="AS13899"/>
      <c r="AT13899" s="47"/>
      <c r="AV13899" s="26"/>
      <c r="AW13899" s="26"/>
      <c r="AX13899" s="27"/>
      <c r="AY13899" s="27"/>
      <c r="AZ13899" s="27"/>
      <c r="BA13899" s="27"/>
      <c r="BB13899" s="27"/>
      <c r="BC13899" s="27"/>
      <c r="BD13899" s="27"/>
      <c r="BE13899" s="27"/>
      <c r="BF13899" s="27"/>
      <c r="BG13899" s="27"/>
      <c r="BH13899" s="27"/>
      <c r="BI13899" s="27"/>
      <c r="BT13899" s="31"/>
      <c r="BU13899" s="32"/>
      <c r="BV13899" s="33"/>
      <c r="BW13899" s="32"/>
      <c r="BX13899" s="32"/>
      <c r="BY13899" s="34"/>
      <c r="CA13899" s="32"/>
      <c r="CB13899" s="32"/>
    </row>
    <row r="13900" spans="8:80">
      <c r="T13900"/>
      <c r="U13900"/>
      <c r="AO13900"/>
      <c r="AP13900"/>
      <c r="AQ13900"/>
      <c r="AR13900"/>
      <c r="AS13900"/>
      <c r="AT13900" s="47"/>
      <c r="AV13900" s="26"/>
      <c r="AW13900" s="26"/>
      <c r="AX13900" s="27"/>
      <c r="AY13900" s="27"/>
      <c r="AZ13900" s="27"/>
      <c r="BA13900" s="27"/>
      <c r="BB13900" s="27"/>
      <c r="BC13900" s="27"/>
      <c r="BD13900" s="27"/>
      <c r="BE13900" s="27"/>
      <c r="BF13900" s="27"/>
      <c r="BG13900" s="27"/>
      <c r="BH13900" s="27"/>
      <c r="BI13900" s="27"/>
      <c r="BT13900" s="31"/>
      <c r="BU13900" s="32"/>
      <c r="BV13900" s="33"/>
      <c r="BW13900" s="32"/>
      <c r="BX13900" s="32"/>
      <c r="BY13900" s="34"/>
      <c r="CA13900" s="32"/>
      <c r="CB13900" s="32"/>
    </row>
    <row r="13901" spans="8:80">
      <c r="T13901"/>
      <c r="U13901"/>
      <c r="AO13901"/>
      <c r="AP13901"/>
      <c r="AQ13901"/>
      <c r="AR13901"/>
      <c r="AS13901"/>
      <c r="AT13901" s="47"/>
      <c r="AV13901" s="26"/>
      <c r="AW13901" s="26"/>
      <c r="AX13901" s="27"/>
      <c r="AY13901" s="27"/>
      <c r="AZ13901" s="27"/>
      <c r="BA13901" s="27"/>
      <c r="BB13901" s="27"/>
      <c r="BC13901" s="27"/>
      <c r="BD13901" s="27"/>
      <c r="BE13901" s="27"/>
      <c r="BF13901" s="27"/>
      <c r="BG13901" s="27"/>
      <c r="BH13901" s="27"/>
      <c r="BI13901" s="27"/>
      <c r="BT13901" s="31"/>
      <c r="BU13901" s="32"/>
      <c r="BV13901" s="33"/>
      <c r="BW13901" s="32"/>
      <c r="BX13901" s="32"/>
      <c r="BY13901" s="34"/>
      <c r="CA13901" s="32"/>
      <c r="CB13901" s="32"/>
    </row>
    <row r="13902" spans="8:80">
      <c r="T13902"/>
      <c r="U13902"/>
      <c r="AO13902"/>
      <c r="AP13902"/>
      <c r="AQ13902"/>
      <c r="AR13902"/>
      <c r="AS13902"/>
      <c r="AT13902" s="47"/>
      <c r="AV13902" s="26"/>
      <c r="AW13902" s="26"/>
      <c r="AX13902" s="27"/>
      <c r="AY13902" s="27"/>
      <c r="AZ13902" s="27"/>
      <c r="BA13902" s="27"/>
      <c r="BB13902" s="27"/>
      <c r="BC13902" s="27"/>
      <c r="BD13902" s="27"/>
      <c r="BE13902" s="27"/>
      <c r="BF13902" s="27"/>
      <c r="BG13902" s="27"/>
      <c r="BH13902" s="27"/>
      <c r="BI13902" s="27"/>
      <c r="BT13902" s="31"/>
      <c r="BU13902" s="32"/>
      <c r="BV13902" s="33"/>
      <c r="BW13902" s="32"/>
      <c r="BX13902" s="32"/>
      <c r="BY13902" s="34"/>
      <c r="CA13902" s="32"/>
      <c r="CB13902" s="32"/>
    </row>
    <row r="13903" spans="8:80">
      <c r="T13903"/>
      <c r="U13903"/>
      <c r="AO13903"/>
      <c r="AP13903"/>
      <c r="AQ13903"/>
      <c r="AR13903"/>
      <c r="AS13903"/>
      <c r="AT13903" s="47"/>
      <c r="AV13903" s="26"/>
      <c r="AW13903" s="26"/>
      <c r="AX13903" s="27"/>
      <c r="AY13903" s="27"/>
      <c r="AZ13903" s="27"/>
      <c r="BA13903" s="27"/>
      <c r="BB13903" s="27"/>
      <c r="BC13903" s="27"/>
      <c r="BD13903" s="27"/>
      <c r="BE13903" s="27"/>
      <c r="BF13903" s="27"/>
      <c r="BG13903" s="27"/>
      <c r="BH13903" s="27"/>
      <c r="BI13903" s="27"/>
      <c r="BT13903" s="31"/>
      <c r="BU13903" s="32"/>
      <c r="BV13903" s="33"/>
      <c r="BW13903" s="32"/>
      <c r="BX13903" s="32"/>
      <c r="BY13903" s="34"/>
      <c r="CA13903" s="32"/>
      <c r="CB13903" s="32"/>
    </row>
    <row r="13904" spans="8:80">
      <c r="H13904" s="21"/>
      <c r="T13904"/>
      <c r="U13904"/>
      <c r="AO13904"/>
      <c r="AP13904"/>
      <c r="AQ13904"/>
      <c r="AR13904"/>
      <c r="AS13904"/>
      <c r="AT13904" s="47"/>
      <c r="AV13904" s="26"/>
      <c r="AW13904" s="26"/>
      <c r="AX13904" s="27"/>
      <c r="AY13904" s="27"/>
      <c r="AZ13904" s="27"/>
      <c r="BA13904" s="27"/>
      <c r="BB13904" s="27"/>
      <c r="BC13904" s="27"/>
      <c r="BD13904" s="27"/>
      <c r="BE13904" s="27"/>
      <c r="BF13904" s="27"/>
      <c r="BG13904" s="27"/>
      <c r="BH13904" s="27"/>
      <c r="BI13904" s="27"/>
      <c r="BT13904" s="31"/>
      <c r="BU13904" s="32"/>
      <c r="BV13904" s="33"/>
      <c r="BW13904" s="32"/>
      <c r="BX13904" s="32"/>
      <c r="BY13904" s="34"/>
      <c r="CA13904" s="32"/>
      <c r="CB13904" s="32"/>
    </row>
    <row r="13905" spans="20:80">
      <c r="T13905"/>
      <c r="U13905"/>
      <c r="AO13905"/>
      <c r="AP13905"/>
      <c r="AQ13905"/>
      <c r="AR13905"/>
      <c r="AS13905"/>
      <c r="AT13905" s="47"/>
      <c r="AV13905" s="26"/>
      <c r="AW13905" s="26"/>
      <c r="AX13905" s="27"/>
      <c r="AY13905" s="27"/>
      <c r="AZ13905" s="27"/>
      <c r="BA13905" s="27"/>
      <c r="BB13905" s="27"/>
      <c r="BC13905" s="27"/>
      <c r="BD13905" s="27"/>
      <c r="BE13905" s="27"/>
      <c r="BF13905" s="27"/>
      <c r="BG13905" s="27"/>
      <c r="BH13905" s="27"/>
      <c r="BI13905" s="27"/>
      <c r="BT13905" s="31"/>
      <c r="BU13905" s="32"/>
      <c r="BV13905" s="33"/>
      <c r="BW13905" s="32"/>
      <c r="BX13905" s="32"/>
      <c r="BY13905" s="34"/>
      <c r="CA13905" s="32"/>
      <c r="CB13905" s="32"/>
    </row>
    <row r="13906" spans="20:80">
      <c r="T13906"/>
      <c r="U13906"/>
      <c r="AO13906"/>
      <c r="AP13906"/>
      <c r="AQ13906"/>
      <c r="AR13906"/>
      <c r="AS13906"/>
      <c r="AT13906" s="47"/>
      <c r="AV13906" s="26"/>
      <c r="AW13906" s="26"/>
      <c r="AX13906" s="27"/>
      <c r="AY13906" s="27"/>
      <c r="AZ13906" s="27"/>
      <c r="BA13906" s="27"/>
      <c r="BB13906" s="27"/>
      <c r="BC13906" s="27"/>
      <c r="BD13906" s="27"/>
      <c r="BE13906" s="27"/>
      <c r="BF13906" s="27"/>
      <c r="BG13906" s="27"/>
      <c r="BH13906" s="27"/>
      <c r="BI13906" s="27"/>
      <c r="BT13906" s="31"/>
      <c r="BU13906" s="32"/>
      <c r="BV13906" s="33"/>
      <c r="BW13906" s="32"/>
      <c r="BX13906" s="32"/>
      <c r="BY13906" s="34"/>
      <c r="CA13906" s="32"/>
      <c r="CB13906" s="32"/>
    </row>
    <row r="13907" spans="20:80">
      <c r="T13907"/>
      <c r="U13907"/>
      <c r="AO13907"/>
      <c r="AP13907"/>
      <c r="AQ13907"/>
      <c r="AR13907"/>
      <c r="AS13907"/>
      <c r="AT13907" s="47"/>
      <c r="AV13907" s="26"/>
      <c r="AW13907" s="26"/>
      <c r="AX13907" s="27"/>
      <c r="AY13907" s="27"/>
      <c r="AZ13907" s="27"/>
      <c r="BA13907" s="27"/>
      <c r="BB13907" s="27"/>
      <c r="BC13907" s="27"/>
      <c r="BD13907" s="27"/>
      <c r="BE13907" s="27"/>
      <c r="BF13907" s="27"/>
      <c r="BG13907" s="27"/>
      <c r="BH13907" s="27"/>
      <c r="BI13907" s="27"/>
      <c r="BT13907" s="31"/>
      <c r="BU13907" s="32"/>
      <c r="BV13907" s="33"/>
      <c r="BW13907" s="32"/>
      <c r="BX13907" s="32"/>
      <c r="BY13907" s="34"/>
      <c r="CA13907" s="32"/>
      <c r="CB13907" s="32"/>
    </row>
    <row r="13908" spans="20:80">
      <c r="T13908"/>
      <c r="U13908"/>
      <c r="AO13908"/>
      <c r="AP13908"/>
      <c r="AQ13908"/>
      <c r="AR13908"/>
      <c r="AS13908"/>
      <c r="AT13908" s="47"/>
      <c r="AV13908" s="26"/>
      <c r="AW13908" s="26"/>
      <c r="AX13908" s="27"/>
      <c r="AY13908" s="27"/>
      <c r="AZ13908" s="27"/>
      <c r="BA13908" s="27"/>
      <c r="BB13908" s="27"/>
      <c r="BC13908" s="27"/>
      <c r="BD13908" s="27"/>
      <c r="BE13908" s="27"/>
      <c r="BF13908" s="27"/>
      <c r="BG13908" s="27"/>
      <c r="BH13908" s="27"/>
      <c r="BI13908" s="27"/>
      <c r="BT13908" s="31"/>
      <c r="BU13908" s="32"/>
      <c r="BV13908" s="33"/>
      <c r="BW13908" s="32"/>
      <c r="BX13908" s="32"/>
      <c r="BY13908" s="34"/>
      <c r="CA13908" s="32"/>
      <c r="CB13908" s="32"/>
    </row>
    <row r="13909" spans="20:80">
      <c r="T13909"/>
      <c r="U13909"/>
      <c r="AO13909"/>
      <c r="AP13909"/>
      <c r="AQ13909"/>
      <c r="AR13909"/>
      <c r="AS13909"/>
      <c r="AT13909" s="47"/>
      <c r="AV13909" s="26"/>
      <c r="AW13909" s="26"/>
      <c r="AX13909" s="27"/>
      <c r="AY13909" s="27"/>
      <c r="AZ13909" s="27"/>
      <c r="BA13909" s="27"/>
      <c r="BB13909" s="27"/>
      <c r="BC13909" s="27"/>
      <c r="BD13909" s="27"/>
      <c r="BE13909" s="27"/>
      <c r="BF13909" s="27"/>
      <c r="BG13909" s="27"/>
      <c r="BH13909" s="27"/>
      <c r="BI13909" s="27"/>
      <c r="BT13909" s="31"/>
      <c r="BU13909" s="32"/>
      <c r="BV13909" s="33"/>
      <c r="BW13909" s="32"/>
      <c r="BX13909" s="32"/>
      <c r="BY13909" s="34"/>
      <c r="CA13909" s="32"/>
      <c r="CB13909" s="32"/>
    </row>
    <row r="13910" spans="20:80">
      <c r="T13910"/>
      <c r="U13910"/>
      <c r="AO13910"/>
      <c r="AP13910"/>
      <c r="AQ13910"/>
      <c r="AR13910"/>
      <c r="AS13910"/>
      <c r="AT13910" s="47"/>
      <c r="AV13910" s="26"/>
      <c r="AW13910" s="26"/>
      <c r="AX13910" s="27"/>
      <c r="AY13910" s="27"/>
      <c r="AZ13910" s="27"/>
      <c r="BA13910" s="27"/>
      <c r="BB13910" s="27"/>
      <c r="BC13910" s="27"/>
      <c r="BD13910" s="27"/>
      <c r="BE13910" s="27"/>
      <c r="BF13910" s="27"/>
      <c r="BG13910" s="27"/>
      <c r="BH13910" s="27"/>
      <c r="BI13910" s="27"/>
      <c r="BT13910" s="31"/>
      <c r="BU13910" s="32"/>
      <c r="BV13910" s="33"/>
      <c r="BW13910" s="32"/>
      <c r="BX13910" s="32"/>
      <c r="BY13910" s="34"/>
      <c r="CA13910" s="32"/>
      <c r="CB13910" s="32"/>
    </row>
    <row r="13911" spans="20:80">
      <c r="T13911"/>
      <c r="U13911"/>
      <c r="AO13911"/>
      <c r="AP13911"/>
      <c r="AQ13911"/>
      <c r="AR13911"/>
      <c r="AS13911"/>
      <c r="AT13911" s="47"/>
      <c r="AV13911" s="26"/>
      <c r="AW13911" s="26"/>
      <c r="AX13911" s="27"/>
      <c r="AY13911" s="27"/>
      <c r="AZ13911" s="27"/>
      <c r="BA13911" s="27"/>
      <c r="BB13911" s="27"/>
      <c r="BC13911" s="27"/>
      <c r="BD13911" s="27"/>
      <c r="BE13911" s="27"/>
      <c r="BF13911" s="27"/>
      <c r="BG13911" s="27"/>
      <c r="BH13911" s="27"/>
      <c r="BI13911" s="27"/>
      <c r="BT13911" s="31"/>
      <c r="BU13911" s="32"/>
      <c r="BV13911" s="33"/>
      <c r="BW13911" s="32"/>
      <c r="BX13911" s="32"/>
      <c r="BY13911" s="34"/>
      <c r="CA13911" s="32"/>
      <c r="CB13911" s="32"/>
    </row>
    <row r="13912" spans="20:80">
      <c r="T13912"/>
      <c r="U13912"/>
      <c r="AO13912"/>
      <c r="AP13912"/>
      <c r="AQ13912"/>
      <c r="AR13912"/>
      <c r="AS13912"/>
      <c r="AT13912" s="47"/>
      <c r="AV13912" s="26"/>
      <c r="AW13912" s="26"/>
      <c r="AX13912" s="27"/>
      <c r="AY13912" s="27"/>
      <c r="AZ13912" s="27"/>
      <c r="BA13912" s="27"/>
      <c r="BB13912" s="27"/>
      <c r="BC13912" s="27"/>
      <c r="BD13912" s="27"/>
      <c r="BE13912" s="27"/>
      <c r="BF13912" s="27"/>
      <c r="BG13912" s="27"/>
      <c r="BH13912" s="27"/>
      <c r="BI13912" s="27"/>
      <c r="BT13912" s="31"/>
      <c r="BU13912" s="32"/>
      <c r="BV13912" s="33"/>
      <c r="BW13912" s="32"/>
      <c r="BX13912" s="32"/>
      <c r="BY13912" s="34"/>
      <c r="CA13912" s="32"/>
      <c r="CB13912" s="32"/>
    </row>
    <row r="13913" spans="20:80">
      <c r="T13913"/>
      <c r="U13913"/>
      <c r="AO13913"/>
      <c r="AP13913"/>
      <c r="AQ13913"/>
      <c r="AR13913"/>
      <c r="AS13913"/>
      <c r="AT13913" s="47"/>
      <c r="AV13913" s="26"/>
      <c r="AW13913" s="26"/>
      <c r="AX13913" s="27"/>
      <c r="AY13913" s="27"/>
      <c r="AZ13913" s="27"/>
      <c r="BA13913" s="27"/>
      <c r="BB13913" s="27"/>
      <c r="BC13913" s="27"/>
      <c r="BD13913" s="27"/>
      <c r="BE13913" s="27"/>
      <c r="BF13913" s="27"/>
      <c r="BG13913" s="27"/>
      <c r="BH13913" s="27"/>
      <c r="BI13913" s="27"/>
      <c r="BT13913" s="31"/>
      <c r="BU13913" s="32"/>
      <c r="BV13913" s="33"/>
      <c r="BW13913" s="32"/>
      <c r="BX13913" s="32"/>
      <c r="BY13913" s="34"/>
      <c r="CA13913" s="32"/>
      <c r="CB13913" s="32"/>
    </row>
    <row r="13914" spans="20:80">
      <c r="T13914"/>
      <c r="U13914"/>
      <c r="AO13914"/>
      <c r="AP13914"/>
      <c r="AQ13914"/>
      <c r="AR13914"/>
      <c r="AS13914"/>
      <c r="AT13914" s="47"/>
      <c r="AV13914" s="26"/>
      <c r="AW13914" s="26"/>
      <c r="AX13914" s="27"/>
      <c r="AY13914" s="27"/>
      <c r="AZ13914" s="27"/>
      <c r="BA13914" s="27"/>
      <c r="BB13914" s="27"/>
      <c r="BC13914" s="27"/>
      <c r="BD13914" s="27"/>
      <c r="BE13914" s="27"/>
      <c r="BF13914" s="27"/>
      <c r="BG13914" s="27"/>
      <c r="BH13914" s="27"/>
      <c r="BI13914" s="27"/>
      <c r="BT13914" s="31"/>
      <c r="BU13914" s="32"/>
      <c r="BV13914" s="33"/>
      <c r="BW13914" s="32"/>
      <c r="BX13914" s="32"/>
      <c r="BY13914" s="34"/>
      <c r="CA13914" s="32"/>
      <c r="CB13914" s="32"/>
    </row>
    <row r="13915" spans="20:80">
      <c r="T13915"/>
      <c r="U13915"/>
      <c r="AO13915"/>
      <c r="AP13915"/>
      <c r="AQ13915"/>
      <c r="AR13915"/>
      <c r="AS13915"/>
      <c r="AT13915" s="47"/>
      <c r="AV13915" s="26"/>
      <c r="AW13915" s="26"/>
      <c r="AX13915" s="27"/>
      <c r="AY13915" s="27"/>
      <c r="AZ13915" s="27"/>
      <c r="BA13915" s="27"/>
      <c r="BB13915" s="27"/>
      <c r="BC13915" s="27"/>
      <c r="BD13915" s="27"/>
      <c r="BE13915" s="27"/>
      <c r="BF13915" s="27"/>
      <c r="BG13915" s="27"/>
      <c r="BH13915" s="27"/>
      <c r="BI13915" s="27"/>
      <c r="BT13915" s="31"/>
      <c r="BU13915" s="32"/>
      <c r="BV13915" s="33"/>
      <c r="BW13915" s="32"/>
      <c r="BX13915" s="32"/>
      <c r="BY13915" s="34"/>
      <c r="CA13915" s="32"/>
      <c r="CB13915" s="32"/>
    </row>
    <row r="13916" spans="20:80">
      <c r="T13916"/>
      <c r="U13916"/>
      <c r="AO13916"/>
      <c r="AP13916"/>
      <c r="AQ13916"/>
      <c r="AR13916"/>
      <c r="AS13916"/>
      <c r="AT13916" s="47"/>
      <c r="AV13916" s="26"/>
      <c r="AW13916" s="26"/>
      <c r="AX13916" s="27"/>
      <c r="AY13916" s="27"/>
      <c r="AZ13916" s="27"/>
      <c r="BA13916" s="27"/>
      <c r="BB13916" s="27"/>
      <c r="BC13916" s="27"/>
      <c r="BD13916" s="27"/>
      <c r="BE13916" s="27"/>
      <c r="BF13916" s="27"/>
      <c r="BG13916" s="27"/>
      <c r="BH13916" s="27"/>
      <c r="BI13916" s="27"/>
      <c r="BT13916" s="31"/>
      <c r="BU13916" s="32"/>
      <c r="BV13916" s="33"/>
      <c r="BW13916" s="32"/>
      <c r="BX13916" s="32"/>
      <c r="BY13916" s="34"/>
      <c r="CA13916" s="32"/>
      <c r="CB13916" s="32"/>
    </row>
    <row r="13917" spans="20:80">
      <c r="T13917"/>
      <c r="U13917"/>
      <c r="AO13917"/>
      <c r="AP13917"/>
      <c r="AQ13917"/>
      <c r="AR13917"/>
      <c r="AS13917"/>
      <c r="AT13917" s="47"/>
      <c r="AV13917" s="26"/>
      <c r="AW13917" s="26"/>
      <c r="AX13917" s="27"/>
      <c r="AY13917" s="27"/>
      <c r="AZ13917" s="27"/>
      <c r="BA13917" s="27"/>
      <c r="BB13917" s="27"/>
      <c r="BC13917" s="27"/>
      <c r="BD13917" s="27"/>
      <c r="BE13917" s="27"/>
      <c r="BF13917" s="27"/>
      <c r="BG13917" s="27"/>
      <c r="BH13917" s="27"/>
      <c r="BI13917" s="27"/>
      <c r="BT13917" s="31"/>
      <c r="BU13917" s="32"/>
      <c r="BV13917" s="33"/>
      <c r="BW13917" s="32"/>
      <c r="BX13917" s="32"/>
      <c r="BY13917" s="34"/>
      <c r="CA13917" s="32"/>
      <c r="CB13917" s="32"/>
    </row>
    <row r="13918" spans="20:80">
      <c r="T13918"/>
      <c r="U13918"/>
      <c r="AO13918"/>
      <c r="AP13918"/>
      <c r="AQ13918"/>
      <c r="AR13918"/>
      <c r="AS13918"/>
      <c r="AT13918" s="47"/>
      <c r="AV13918" s="26"/>
      <c r="AW13918" s="26"/>
      <c r="AX13918" s="27"/>
      <c r="AY13918" s="27"/>
      <c r="AZ13918" s="27"/>
      <c r="BA13918" s="27"/>
      <c r="BB13918" s="27"/>
      <c r="BC13918" s="27"/>
      <c r="BD13918" s="27"/>
      <c r="BE13918" s="27"/>
      <c r="BF13918" s="27"/>
      <c r="BG13918" s="27"/>
      <c r="BH13918" s="27"/>
      <c r="BI13918" s="27"/>
      <c r="BT13918" s="31"/>
      <c r="BU13918" s="32"/>
      <c r="BV13918" s="33"/>
      <c r="BW13918" s="32"/>
      <c r="BX13918" s="32"/>
      <c r="BY13918" s="34"/>
      <c r="CA13918" s="32"/>
      <c r="CB13918" s="32"/>
    </row>
    <row r="13919" spans="20:80">
      <c r="T13919"/>
      <c r="U13919"/>
      <c r="AO13919"/>
      <c r="AP13919"/>
      <c r="AQ13919"/>
      <c r="AR13919"/>
      <c r="AS13919"/>
      <c r="AT13919" s="47"/>
      <c r="AV13919" s="26"/>
      <c r="AW13919" s="26"/>
      <c r="AX13919" s="27"/>
      <c r="AY13919" s="27"/>
      <c r="AZ13919" s="27"/>
      <c r="BA13919" s="27"/>
      <c r="BB13919" s="27"/>
      <c r="BC13919" s="27"/>
      <c r="BD13919" s="27"/>
      <c r="BE13919" s="27"/>
      <c r="BF13919" s="27"/>
      <c r="BG13919" s="27"/>
      <c r="BH13919" s="27"/>
      <c r="BI13919" s="27"/>
      <c r="BT13919" s="31"/>
      <c r="BU13919" s="32"/>
      <c r="BV13919" s="33"/>
      <c r="BW13919" s="32"/>
      <c r="BX13919" s="32"/>
      <c r="BY13919" s="34"/>
      <c r="CA13919" s="32"/>
      <c r="CB13919" s="32"/>
    </row>
    <row r="13920" spans="20:80">
      <c r="T13920"/>
      <c r="U13920"/>
      <c r="AO13920"/>
      <c r="AP13920"/>
      <c r="AQ13920"/>
      <c r="AR13920"/>
      <c r="AS13920"/>
      <c r="AT13920" s="47"/>
      <c r="AV13920" s="26"/>
      <c r="AW13920" s="26"/>
      <c r="AX13920" s="27"/>
      <c r="AY13920" s="27"/>
      <c r="AZ13920" s="27"/>
      <c r="BA13920" s="27"/>
      <c r="BB13920" s="27"/>
      <c r="BC13920" s="27"/>
      <c r="BD13920" s="27"/>
      <c r="BE13920" s="27"/>
      <c r="BF13920" s="27"/>
      <c r="BG13920" s="27"/>
      <c r="BH13920" s="27"/>
      <c r="BI13920" s="27"/>
      <c r="BT13920" s="31"/>
      <c r="BU13920" s="32"/>
      <c r="BV13920" s="33"/>
      <c r="BW13920" s="32"/>
      <c r="BX13920" s="32"/>
      <c r="BY13920" s="34"/>
      <c r="CA13920" s="32"/>
      <c r="CB13920" s="32"/>
    </row>
    <row r="13921" spans="8:80">
      <c r="T13921"/>
      <c r="U13921"/>
      <c r="AO13921"/>
      <c r="AP13921"/>
      <c r="AQ13921"/>
      <c r="AR13921"/>
      <c r="AS13921"/>
      <c r="AT13921" s="47"/>
      <c r="AV13921" s="26"/>
      <c r="AW13921" s="26"/>
      <c r="AX13921" s="27"/>
      <c r="AY13921" s="27"/>
      <c r="AZ13921" s="27"/>
      <c r="BA13921" s="27"/>
      <c r="BB13921" s="27"/>
      <c r="BC13921" s="27"/>
      <c r="BD13921" s="27"/>
      <c r="BE13921" s="27"/>
      <c r="BF13921" s="27"/>
      <c r="BG13921" s="27"/>
      <c r="BH13921" s="27"/>
      <c r="BI13921" s="27"/>
      <c r="BT13921" s="31"/>
      <c r="BU13921" s="32"/>
      <c r="BV13921" s="33"/>
      <c r="BW13921" s="32"/>
      <c r="BX13921" s="32"/>
      <c r="BY13921" s="34"/>
      <c r="CA13921" s="32"/>
      <c r="CB13921" s="32"/>
    </row>
    <row r="13922" spans="8:80">
      <c r="T13922"/>
      <c r="U13922"/>
      <c r="AO13922"/>
      <c r="AP13922"/>
      <c r="AQ13922"/>
      <c r="AR13922"/>
      <c r="AS13922"/>
      <c r="AT13922" s="47"/>
      <c r="AV13922" s="26"/>
      <c r="AW13922" s="26"/>
      <c r="AX13922" s="27"/>
      <c r="AY13922" s="27"/>
      <c r="AZ13922" s="27"/>
      <c r="BA13922" s="27"/>
      <c r="BB13922" s="27"/>
      <c r="BC13922" s="27"/>
      <c r="BD13922" s="27"/>
      <c r="BE13922" s="27"/>
      <c r="BF13922" s="27"/>
      <c r="BG13922" s="27"/>
      <c r="BH13922" s="27"/>
      <c r="BI13922" s="27"/>
      <c r="BT13922" s="31"/>
      <c r="BU13922" s="32"/>
      <c r="BV13922" s="33"/>
      <c r="BW13922" s="32"/>
      <c r="BX13922" s="32"/>
      <c r="BY13922" s="34"/>
      <c r="CA13922" s="32"/>
      <c r="CB13922" s="32"/>
    </row>
    <row r="13923" spans="8:80">
      <c r="T13923"/>
      <c r="U13923"/>
      <c r="AO13923"/>
      <c r="AP13923"/>
      <c r="AQ13923"/>
      <c r="AR13923"/>
      <c r="AS13923"/>
      <c r="AT13923" s="47"/>
      <c r="AV13923" s="26"/>
      <c r="AW13923" s="26"/>
      <c r="AX13923" s="27"/>
      <c r="AY13923" s="27"/>
      <c r="AZ13923" s="27"/>
      <c r="BA13923" s="27"/>
      <c r="BB13923" s="27"/>
      <c r="BC13923" s="27"/>
      <c r="BD13923" s="27"/>
      <c r="BE13923" s="27"/>
      <c r="BF13923" s="27"/>
      <c r="BG13923" s="27"/>
      <c r="BH13923" s="27"/>
      <c r="BI13923" s="27"/>
      <c r="BT13923" s="31"/>
      <c r="BU13923" s="32"/>
      <c r="BV13923" s="33"/>
      <c r="BW13923" s="32"/>
      <c r="BX13923" s="32"/>
      <c r="BY13923" s="34"/>
      <c r="CA13923" s="32"/>
      <c r="CB13923" s="32"/>
    </row>
    <row r="13924" spans="8:80">
      <c r="H13924" s="21"/>
      <c r="T13924"/>
      <c r="U13924"/>
      <c r="AO13924"/>
      <c r="AP13924"/>
      <c r="AQ13924"/>
      <c r="AR13924"/>
      <c r="AS13924"/>
      <c r="AT13924" s="47"/>
      <c r="AV13924" s="26"/>
      <c r="AW13924" s="26"/>
      <c r="AX13924" s="27"/>
      <c r="AY13924" s="27"/>
      <c r="AZ13924" s="27"/>
      <c r="BA13924" s="27"/>
      <c r="BB13924" s="27"/>
      <c r="BC13924" s="27"/>
      <c r="BD13924" s="27"/>
      <c r="BE13924" s="27"/>
      <c r="BF13924" s="27"/>
      <c r="BG13924" s="27"/>
      <c r="BH13924" s="27"/>
      <c r="BI13924" s="27"/>
      <c r="BT13924" s="31"/>
      <c r="BU13924" s="32"/>
      <c r="BV13924" s="33"/>
      <c r="BW13924" s="32"/>
      <c r="BX13924" s="32"/>
      <c r="BY13924" s="34"/>
      <c r="CA13924" s="32"/>
      <c r="CB13924" s="32"/>
    </row>
    <row r="13925" spans="8:80">
      <c r="H13925" s="21"/>
      <c r="T13925"/>
      <c r="U13925"/>
      <c r="AO13925"/>
      <c r="AP13925"/>
      <c r="AQ13925"/>
      <c r="AR13925"/>
      <c r="AS13925"/>
      <c r="AT13925" s="47"/>
      <c r="AV13925" s="26"/>
      <c r="AW13925" s="26"/>
      <c r="AX13925" s="27"/>
      <c r="AY13925" s="27"/>
      <c r="AZ13925" s="27"/>
      <c r="BA13925" s="27"/>
      <c r="BB13925" s="27"/>
      <c r="BC13925" s="27"/>
      <c r="BD13925" s="27"/>
      <c r="BE13925" s="27"/>
      <c r="BF13925" s="27"/>
      <c r="BG13925" s="27"/>
      <c r="BH13925" s="27"/>
      <c r="BI13925" s="27"/>
      <c r="BT13925" s="31"/>
      <c r="BU13925" s="32"/>
      <c r="BV13925" s="33"/>
      <c r="BW13925" s="32"/>
      <c r="BX13925" s="32"/>
      <c r="BY13925" s="34"/>
      <c r="CA13925" s="32"/>
      <c r="CB13925" s="32"/>
    </row>
    <row r="13926" spans="8:80">
      <c r="T13926"/>
      <c r="U13926"/>
      <c r="AO13926"/>
      <c r="AP13926"/>
      <c r="AQ13926"/>
      <c r="AR13926"/>
      <c r="AS13926"/>
      <c r="AT13926" s="47"/>
      <c r="AV13926" s="26"/>
      <c r="AW13926" s="26"/>
      <c r="AX13926" s="27"/>
      <c r="AY13926" s="27"/>
      <c r="AZ13926" s="27"/>
      <c r="BA13926" s="27"/>
      <c r="BB13926" s="27"/>
      <c r="BC13926" s="27"/>
      <c r="BD13926" s="27"/>
      <c r="BE13926" s="27"/>
      <c r="BF13926" s="27"/>
      <c r="BG13926" s="27"/>
      <c r="BH13926" s="27"/>
      <c r="BI13926" s="27"/>
      <c r="BT13926" s="31"/>
      <c r="BU13926" s="32"/>
      <c r="BV13926" s="33"/>
      <c r="BW13926" s="32"/>
      <c r="BX13926" s="32"/>
      <c r="BY13926" s="34"/>
      <c r="CA13926" s="32"/>
      <c r="CB13926" s="32"/>
    </row>
    <row r="13927" spans="8:80">
      <c r="T13927"/>
      <c r="U13927"/>
      <c r="AO13927"/>
      <c r="AP13927"/>
      <c r="AQ13927"/>
      <c r="AR13927"/>
      <c r="AS13927"/>
      <c r="AT13927" s="47"/>
      <c r="AV13927" s="26"/>
      <c r="AW13927" s="26"/>
      <c r="AX13927" s="27"/>
      <c r="AY13927" s="27"/>
      <c r="AZ13927" s="27"/>
      <c r="BA13927" s="27"/>
      <c r="BB13927" s="27"/>
      <c r="BC13927" s="27"/>
      <c r="BD13927" s="27"/>
      <c r="BE13927" s="27"/>
      <c r="BF13927" s="27"/>
      <c r="BG13927" s="27"/>
      <c r="BH13927" s="27"/>
      <c r="BI13927" s="27"/>
      <c r="BT13927" s="31"/>
      <c r="BU13927" s="32"/>
      <c r="BV13927" s="33"/>
      <c r="BW13927" s="32"/>
      <c r="BX13927" s="32"/>
      <c r="BY13927" s="34"/>
      <c r="CA13927" s="32"/>
      <c r="CB13927" s="32"/>
    </row>
    <row r="13928" spans="8:80">
      <c r="T13928"/>
      <c r="U13928"/>
      <c r="AO13928"/>
      <c r="AP13928"/>
      <c r="AQ13928"/>
      <c r="AR13928"/>
      <c r="AS13928"/>
      <c r="AT13928" s="47"/>
      <c r="AV13928" s="26"/>
      <c r="AW13928" s="26"/>
      <c r="AX13928" s="27"/>
      <c r="AY13928" s="27"/>
      <c r="AZ13928" s="27"/>
      <c r="BA13928" s="27"/>
      <c r="BB13928" s="27"/>
      <c r="BC13928" s="27"/>
      <c r="BD13928" s="27"/>
      <c r="BE13928" s="27"/>
      <c r="BF13928" s="27"/>
      <c r="BG13928" s="27"/>
      <c r="BH13928" s="27"/>
      <c r="BI13928" s="27"/>
      <c r="BT13928" s="31"/>
      <c r="BU13928" s="32"/>
      <c r="BV13928" s="33"/>
      <c r="BW13928" s="32"/>
      <c r="BX13928" s="32"/>
      <c r="BY13928" s="34"/>
      <c r="CA13928" s="32"/>
      <c r="CB13928" s="32"/>
    </row>
    <row r="13929" spans="8:80">
      <c r="T13929"/>
      <c r="U13929"/>
      <c r="AO13929"/>
      <c r="AP13929"/>
      <c r="AQ13929"/>
      <c r="AR13929"/>
      <c r="AS13929"/>
      <c r="AT13929" s="47"/>
      <c r="AV13929" s="26"/>
      <c r="AW13929" s="26"/>
      <c r="AX13929" s="27"/>
      <c r="AY13929" s="27"/>
      <c r="AZ13929" s="27"/>
      <c r="BA13929" s="27"/>
      <c r="BB13929" s="27"/>
      <c r="BC13929" s="27"/>
      <c r="BD13929" s="27"/>
      <c r="BE13929" s="27"/>
      <c r="BF13929" s="27"/>
      <c r="BG13929" s="27"/>
      <c r="BH13929" s="27"/>
      <c r="BI13929" s="27"/>
      <c r="BT13929" s="31"/>
      <c r="BU13929" s="32"/>
      <c r="BV13929" s="33"/>
      <c r="BW13929" s="32"/>
      <c r="BX13929" s="32"/>
      <c r="BY13929" s="34"/>
      <c r="CA13929" s="32"/>
      <c r="CB13929" s="32"/>
    </row>
    <row r="13930" spans="8:80">
      <c r="T13930"/>
      <c r="U13930"/>
      <c r="AO13930"/>
      <c r="AP13930"/>
      <c r="AQ13930"/>
      <c r="AR13930"/>
      <c r="AS13930"/>
      <c r="AT13930" s="47"/>
      <c r="AV13930" s="26"/>
      <c r="AW13930" s="26"/>
      <c r="AX13930" s="27"/>
      <c r="AY13930" s="27"/>
      <c r="AZ13930" s="27"/>
      <c r="BA13930" s="27"/>
      <c r="BB13930" s="27"/>
      <c r="BC13930" s="27"/>
      <c r="BD13930" s="27"/>
      <c r="BE13930" s="27"/>
      <c r="BF13930" s="27"/>
      <c r="BG13930" s="27"/>
      <c r="BH13930" s="27"/>
      <c r="BI13930" s="27"/>
      <c r="BT13930" s="31"/>
      <c r="BU13930" s="32"/>
      <c r="BV13930" s="33"/>
      <c r="BW13930" s="32"/>
      <c r="BX13930" s="32"/>
      <c r="BY13930" s="34"/>
      <c r="CA13930" s="32"/>
      <c r="CB13930" s="32"/>
    </row>
    <row r="13931" spans="8:80">
      <c r="T13931"/>
      <c r="U13931"/>
      <c r="AO13931"/>
      <c r="AP13931"/>
      <c r="AQ13931"/>
      <c r="AR13931"/>
      <c r="AS13931"/>
      <c r="AT13931" s="47"/>
      <c r="AV13931" s="26"/>
      <c r="AW13931" s="26"/>
      <c r="AX13931" s="27"/>
      <c r="AY13931" s="27"/>
      <c r="AZ13931" s="27"/>
      <c r="BA13931" s="27"/>
      <c r="BB13931" s="27"/>
      <c r="BC13931" s="27"/>
      <c r="BD13931" s="27"/>
      <c r="BE13931" s="27"/>
      <c r="BF13931" s="27"/>
      <c r="BG13931" s="27"/>
      <c r="BH13931" s="27"/>
      <c r="BI13931" s="27"/>
      <c r="BT13931" s="31"/>
      <c r="BU13931" s="32"/>
      <c r="BV13931" s="33"/>
      <c r="BW13931" s="32"/>
      <c r="BX13931" s="32"/>
      <c r="BY13931" s="34"/>
      <c r="CA13931" s="32"/>
      <c r="CB13931" s="32"/>
    </row>
    <row r="13932" spans="8:80">
      <c r="T13932"/>
      <c r="U13932"/>
      <c r="AO13932"/>
      <c r="AP13932"/>
      <c r="AQ13932"/>
      <c r="AR13932"/>
      <c r="AS13932"/>
      <c r="AT13932" s="47"/>
      <c r="AV13932" s="26"/>
      <c r="AW13932" s="26"/>
      <c r="AX13932" s="27"/>
      <c r="AY13932" s="27"/>
      <c r="AZ13932" s="27"/>
      <c r="BA13932" s="27"/>
      <c r="BB13932" s="27"/>
      <c r="BC13932" s="27"/>
      <c r="BD13932" s="27"/>
      <c r="BE13932" s="27"/>
      <c r="BF13932" s="27"/>
      <c r="BG13932" s="27"/>
      <c r="BH13932" s="27"/>
      <c r="BI13932" s="27"/>
      <c r="BT13932" s="31"/>
      <c r="BU13932" s="32"/>
      <c r="BV13932" s="33"/>
      <c r="BW13932" s="32"/>
      <c r="BX13932" s="32"/>
      <c r="BY13932" s="34"/>
      <c r="CA13932" s="32"/>
      <c r="CB13932" s="32"/>
    </row>
    <row r="13933" spans="8:80">
      <c r="T13933"/>
      <c r="U13933"/>
      <c r="AO13933"/>
      <c r="AP13933"/>
      <c r="AQ13933"/>
      <c r="AR13933"/>
      <c r="AS13933"/>
      <c r="AT13933" s="47"/>
      <c r="AV13933" s="26"/>
      <c r="AW13933" s="26"/>
      <c r="AX13933" s="27"/>
      <c r="AY13933" s="27"/>
      <c r="AZ13933" s="27"/>
      <c r="BA13933" s="27"/>
      <c r="BB13933" s="27"/>
      <c r="BC13933" s="27"/>
      <c r="BD13933" s="27"/>
      <c r="BE13933" s="27"/>
      <c r="BF13933" s="27"/>
      <c r="BG13933" s="27"/>
      <c r="BH13933" s="27"/>
      <c r="BI13933" s="27"/>
      <c r="BT13933" s="31"/>
      <c r="BU13933" s="32"/>
      <c r="BV13933" s="33"/>
      <c r="BW13933" s="32"/>
      <c r="BX13933" s="32"/>
      <c r="BY13933" s="34"/>
      <c r="CA13933" s="32"/>
      <c r="CB13933" s="32"/>
    </row>
    <row r="13934" spans="8:80">
      <c r="T13934"/>
      <c r="U13934"/>
      <c r="AO13934"/>
      <c r="AP13934"/>
      <c r="AQ13934"/>
      <c r="AR13934"/>
      <c r="AS13934"/>
      <c r="AT13934" s="47"/>
      <c r="AV13934" s="26"/>
      <c r="AW13934" s="26"/>
      <c r="AX13934" s="27"/>
      <c r="AY13934" s="27"/>
      <c r="AZ13934" s="27"/>
      <c r="BA13934" s="27"/>
      <c r="BB13934" s="27"/>
      <c r="BC13934" s="27"/>
      <c r="BD13934" s="27"/>
      <c r="BE13934" s="27"/>
      <c r="BF13934" s="27"/>
      <c r="BG13934" s="27"/>
      <c r="BH13934" s="27"/>
      <c r="BI13934" s="27"/>
      <c r="BT13934" s="31"/>
      <c r="BU13934" s="32"/>
      <c r="BV13934" s="33"/>
      <c r="BW13934" s="32"/>
      <c r="BX13934" s="32"/>
      <c r="BY13934" s="34"/>
      <c r="CA13934" s="32"/>
      <c r="CB13934" s="32"/>
    </row>
    <row r="13935" spans="8:80">
      <c r="T13935"/>
      <c r="U13935"/>
      <c r="AO13935"/>
      <c r="AP13935"/>
      <c r="AQ13935"/>
      <c r="AR13935"/>
      <c r="AS13935"/>
      <c r="AT13935" s="47"/>
      <c r="AV13935" s="26"/>
      <c r="AW13935" s="26"/>
      <c r="AX13935" s="27"/>
      <c r="AY13935" s="27"/>
      <c r="AZ13935" s="27"/>
      <c r="BA13935" s="27"/>
      <c r="BB13935" s="27"/>
      <c r="BC13935" s="27"/>
      <c r="BD13935" s="27"/>
      <c r="BE13935" s="27"/>
      <c r="BF13935" s="27"/>
      <c r="BG13935" s="27"/>
      <c r="BH13935" s="27"/>
      <c r="BI13935" s="27"/>
      <c r="BT13935" s="31"/>
      <c r="BU13935" s="32"/>
      <c r="BV13935" s="33"/>
      <c r="BW13935" s="32"/>
      <c r="BX13935" s="32"/>
      <c r="BY13935" s="34"/>
      <c r="CA13935" s="32"/>
      <c r="CB13935" s="32"/>
    </row>
    <row r="13936" spans="8:80">
      <c r="T13936"/>
      <c r="U13936"/>
      <c r="AO13936"/>
      <c r="AP13936"/>
      <c r="AQ13936"/>
      <c r="AR13936"/>
      <c r="AS13936"/>
      <c r="AT13936" s="47"/>
      <c r="AV13936" s="26"/>
      <c r="AW13936" s="26"/>
      <c r="AX13936" s="27"/>
      <c r="AY13936" s="27"/>
      <c r="AZ13936" s="27"/>
      <c r="BA13936" s="27"/>
      <c r="BB13936" s="27"/>
      <c r="BC13936" s="27"/>
      <c r="BD13936" s="27"/>
      <c r="BE13936" s="27"/>
      <c r="BF13936" s="27"/>
      <c r="BG13936" s="27"/>
      <c r="BH13936" s="27"/>
      <c r="BI13936" s="27"/>
      <c r="BT13936" s="31"/>
      <c r="BU13936" s="32"/>
      <c r="BV13936" s="33"/>
      <c r="BW13936" s="32"/>
      <c r="BX13936" s="32"/>
      <c r="BY13936" s="34"/>
      <c r="CA13936" s="32"/>
      <c r="CB13936" s="32"/>
    </row>
    <row r="13937" spans="20:80">
      <c r="T13937"/>
      <c r="U13937"/>
      <c r="AO13937"/>
      <c r="AP13937"/>
      <c r="AQ13937"/>
      <c r="AR13937"/>
      <c r="AS13937"/>
      <c r="AT13937" s="47"/>
      <c r="AV13937" s="26"/>
      <c r="AW13937" s="26"/>
      <c r="AX13937" s="27"/>
      <c r="AY13937" s="27"/>
      <c r="AZ13937" s="27"/>
      <c r="BA13937" s="27"/>
      <c r="BB13937" s="27"/>
      <c r="BC13937" s="27"/>
      <c r="BD13937" s="27"/>
      <c r="BE13937" s="27"/>
      <c r="BF13937" s="27"/>
      <c r="BG13937" s="27"/>
      <c r="BH13937" s="27"/>
      <c r="BI13937" s="27"/>
      <c r="BT13937" s="31"/>
      <c r="BU13937" s="32"/>
      <c r="BV13937" s="33"/>
      <c r="BW13937" s="32"/>
      <c r="BX13937" s="32"/>
      <c r="BY13937" s="34"/>
      <c r="CA13937" s="32"/>
      <c r="CB13937" s="32"/>
    </row>
    <row r="13938" spans="20:80">
      <c r="T13938"/>
      <c r="U13938"/>
      <c r="AO13938"/>
      <c r="AP13938"/>
      <c r="AQ13938"/>
      <c r="AR13938"/>
      <c r="AS13938"/>
      <c r="AT13938" s="47"/>
      <c r="AV13938" s="26"/>
      <c r="AW13938" s="26"/>
      <c r="AX13938" s="27"/>
      <c r="AY13938" s="27"/>
      <c r="AZ13938" s="27"/>
      <c r="BA13938" s="27"/>
      <c r="BB13938" s="27"/>
      <c r="BC13938" s="27"/>
      <c r="BD13938" s="27"/>
      <c r="BE13938" s="27"/>
      <c r="BF13938" s="27"/>
      <c r="BG13938" s="27"/>
      <c r="BH13938" s="27"/>
      <c r="BI13938" s="27"/>
      <c r="BT13938" s="31"/>
      <c r="BU13938" s="32"/>
      <c r="BV13938" s="33"/>
      <c r="BW13938" s="32"/>
      <c r="BX13938" s="32"/>
      <c r="BY13938" s="34"/>
      <c r="CA13938" s="32"/>
      <c r="CB13938" s="32"/>
    </row>
    <row r="13939" spans="20:80">
      <c r="T13939"/>
      <c r="U13939"/>
      <c r="AO13939"/>
      <c r="AP13939"/>
      <c r="AQ13939"/>
      <c r="AR13939"/>
      <c r="AS13939"/>
      <c r="AT13939" s="47"/>
      <c r="AV13939" s="26"/>
      <c r="AW13939" s="26"/>
      <c r="AX13939" s="27"/>
      <c r="AY13939" s="27"/>
      <c r="AZ13939" s="27"/>
      <c r="BA13939" s="27"/>
      <c r="BB13939" s="27"/>
      <c r="BC13939" s="27"/>
      <c r="BD13939" s="27"/>
      <c r="BE13939" s="27"/>
      <c r="BF13939" s="27"/>
      <c r="BG13939" s="27"/>
      <c r="BH13939" s="27"/>
      <c r="BI13939" s="27"/>
      <c r="BT13939" s="31"/>
      <c r="BU13939" s="32"/>
      <c r="BV13939" s="33"/>
      <c r="BW13939" s="32"/>
      <c r="BX13939" s="32"/>
      <c r="BY13939" s="34"/>
      <c r="CA13939" s="32"/>
      <c r="CB13939" s="32"/>
    </row>
    <row r="13940" spans="20:80">
      <c r="T13940"/>
      <c r="U13940"/>
      <c r="AO13940"/>
      <c r="AP13940"/>
      <c r="AQ13940"/>
      <c r="AR13940"/>
      <c r="AS13940"/>
      <c r="AT13940" s="47"/>
      <c r="AV13940" s="26"/>
      <c r="AW13940" s="26"/>
      <c r="AX13940" s="27"/>
      <c r="AY13940" s="27"/>
      <c r="AZ13940" s="27"/>
      <c r="BA13940" s="27"/>
      <c r="BB13940" s="27"/>
      <c r="BC13940" s="27"/>
      <c r="BD13940" s="27"/>
      <c r="BE13940" s="27"/>
      <c r="BF13940" s="27"/>
      <c r="BG13940" s="27"/>
      <c r="BH13940" s="27"/>
      <c r="BI13940" s="27"/>
      <c r="BT13940" s="31"/>
      <c r="BU13940" s="32"/>
      <c r="BV13940" s="33"/>
      <c r="BW13940" s="32"/>
      <c r="BX13940" s="32"/>
      <c r="BY13940" s="34"/>
      <c r="CA13940" s="32"/>
      <c r="CB13940" s="32"/>
    </row>
    <row r="13941" spans="20:80">
      <c r="T13941"/>
      <c r="U13941"/>
      <c r="AO13941"/>
      <c r="AP13941"/>
      <c r="AQ13941"/>
      <c r="AR13941"/>
      <c r="AS13941"/>
      <c r="AT13941" s="47"/>
      <c r="AV13941" s="26"/>
      <c r="AW13941" s="26"/>
      <c r="AX13941" s="27"/>
      <c r="AY13941" s="27"/>
      <c r="AZ13941" s="27"/>
      <c r="BA13941" s="27"/>
      <c r="BB13941" s="27"/>
      <c r="BC13941" s="27"/>
      <c r="BD13941" s="27"/>
      <c r="BE13941" s="27"/>
      <c r="BF13941" s="27"/>
      <c r="BG13941" s="27"/>
      <c r="BH13941" s="27"/>
      <c r="BI13941" s="27"/>
      <c r="BT13941" s="31"/>
      <c r="BU13941" s="32"/>
      <c r="BV13941" s="33"/>
      <c r="BW13941" s="32"/>
      <c r="BX13941" s="32"/>
      <c r="BY13941" s="34"/>
      <c r="CA13941" s="32"/>
      <c r="CB13941" s="32"/>
    </row>
    <row r="13942" spans="20:80">
      <c r="T13942"/>
      <c r="U13942"/>
      <c r="AO13942"/>
      <c r="AP13942"/>
      <c r="AQ13942"/>
      <c r="AR13942"/>
      <c r="AS13942"/>
      <c r="AT13942" s="47"/>
      <c r="AV13942" s="26"/>
      <c r="AW13942" s="26"/>
      <c r="AX13942" s="27"/>
      <c r="AY13942" s="27"/>
      <c r="AZ13942" s="27"/>
      <c r="BA13942" s="27"/>
      <c r="BB13942" s="27"/>
      <c r="BC13942" s="27"/>
      <c r="BD13942" s="27"/>
      <c r="BE13942" s="27"/>
      <c r="BF13942" s="27"/>
      <c r="BG13942" s="27"/>
      <c r="BH13942" s="27"/>
      <c r="BI13942" s="27"/>
      <c r="BT13942" s="31"/>
      <c r="BU13942" s="32"/>
      <c r="BV13942" s="33"/>
      <c r="BW13942" s="32"/>
      <c r="BX13942" s="32"/>
      <c r="BY13942" s="34"/>
      <c r="CA13942" s="32"/>
      <c r="CB13942" s="32"/>
    </row>
    <row r="13943" spans="20:80">
      <c r="T13943"/>
      <c r="U13943"/>
      <c r="AO13943"/>
      <c r="AP13943"/>
      <c r="AQ13943"/>
      <c r="AR13943"/>
      <c r="AS13943"/>
      <c r="AT13943" s="47"/>
      <c r="AV13943" s="26"/>
      <c r="AW13943" s="26"/>
      <c r="AX13943" s="27"/>
      <c r="AY13943" s="27"/>
      <c r="AZ13943" s="27"/>
      <c r="BA13943" s="27"/>
      <c r="BB13943" s="27"/>
      <c r="BC13943" s="27"/>
      <c r="BD13943" s="27"/>
      <c r="BE13943" s="27"/>
      <c r="BF13943" s="27"/>
      <c r="BG13943" s="27"/>
      <c r="BH13943" s="27"/>
      <c r="BI13943" s="27"/>
      <c r="BT13943" s="31"/>
      <c r="BU13943" s="32"/>
      <c r="BV13943" s="33"/>
      <c r="BW13943" s="32"/>
      <c r="BX13943" s="32"/>
      <c r="BY13943" s="34"/>
      <c r="CA13943" s="32"/>
      <c r="CB13943" s="32"/>
    </row>
    <row r="13944" spans="20:80">
      <c r="T13944"/>
      <c r="U13944"/>
      <c r="AO13944"/>
      <c r="AP13944"/>
      <c r="AQ13944"/>
      <c r="AR13944"/>
      <c r="AS13944"/>
      <c r="AT13944" s="47"/>
      <c r="AV13944" s="26"/>
      <c r="AW13944" s="26"/>
      <c r="AX13944" s="27"/>
      <c r="AY13944" s="27"/>
      <c r="AZ13944" s="27"/>
      <c r="BA13944" s="27"/>
      <c r="BB13944" s="27"/>
      <c r="BC13944" s="27"/>
      <c r="BD13944" s="27"/>
      <c r="BE13944" s="27"/>
      <c r="BF13944" s="27"/>
      <c r="BG13944" s="27"/>
      <c r="BH13944" s="27"/>
      <c r="BI13944" s="27"/>
      <c r="BT13944" s="31"/>
      <c r="BU13944" s="32"/>
      <c r="BV13944" s="33"/>
      <c r="BW13944" s="32"/>
      <c r="BX13944" s="32"/>
      <c r="BY13944" s="34"/>
      <c r="CA13944" s="32"/>
      <c r="CB13944" s="32"/>
    </row>
    <row r="13945" spans="20:80">
      <c r="T13945"/>
      <c r="U13945"/>
      <c r="AO13945"/>
      <c r="AP13945"/>
      <c r="AQ13945"/>
      <c r="AR13945"/>
      <c r="AS13945"/>
      <c r="AT13945" s="47"/>
      <c r="AV13945" s="26"/>
      <c r="AW13945" s="26"/>
      <c r="AX13945" s="27"/>
      <c r="AY13945" s="27"/>
      <c r="AZ13945" s="27"/>
      <c r="BA13945" s="27"/>
      <c r="BB13945" s="27"/>
      <c r="BC13945" s="27"/>
      <c r="BD13945" s="27"/>
      <c r="BE13945" s="27"/>
      <c r="BF13945" s="27"/>
      <c r="BG13945" s="27"/>
      <c r="BH13945" s="27"/>
      <c r="BI13945" s="27"/>
      <c r="BT13945" s="31"/>
      <c r="BU13945" s="32"/>
      <c r="BV13945" s="33"/>
      <c r="BW13945" s="32"/>
      <c r="BX13945" s="32"/>
      <c r="BY13945" s="34"/>
      <c r="CA13945" s="32"/>
      <c r="CB13945" s="32"/>
    </row>
    <row r="13946" spans="20:80">
      <c r="T13946"/>
      <c r="U13946"/>
      <c r="AO13946"/>
      <c r="AP13946"/>
      <c r="AQ13946"/>
      <c r="AR13946"/>
      <c r="AS13946"/>
      <c r="AT13946" s="47"/>
      <c r="AV13946" s="26"/>
      <c r="AW13946" s="26"/>
      <c r="AX13946" s="27"/>
      <c r="AY13946" s="27"/>
      <c r="AZ13946" s="27"/>
      <c r="BA13946" s="27"/>
      <c r="BB13946" s="27"/>
      <c r="BC13946" s="27"/>
      <c r="BD13946" s="27"/>
      <c r="BE13946" s="27"/>
      <c r="BF13946" s="27"/>
      <c r="BG13946" s="27"/>
      <c r="BH13946" s="27"/>
      <c r="BI13946" s="27"/>
      <c r="BT13946" s="31"/>
      <c r="BU13946" s="32"/>
      <c r="BV13946" s="33"/>
      <c r="BW13946" s="32"/>
      <c r="BX13946" s="32"/>
      <c r="BY13946" s="34"/>
      <c r="CA13946" s="32"/>
      <c r="CB13946" s="32"/>
    </row>
    <row r="13947" spans="20:80">
      <c r="T13947"/>
      <c r="U13947"/>
      <c r="AO13947"/>
      <c r="AP13947"/>
      <c r="AQ13947"/>
      <c r="AR13947"/>
      <c r="AS13947"/>
      <c r="AT13947" s="47"/>
      <c r="AV13947" s="26"/>
      <c r="AW13947" s="26"/>
      <c r="AX13947" s="27"/>
      <c r="AY13947" s="27"/>
      <c r="AZ13947" s="27"/>
      <c r="BA13947" s="27"/>
      <c r="BB13947" s="27"/>
      <c r="BC13947" s="27"/>
      <c r="BD13947" s="27"/>
      <c r="BE13947" s="27"/>
      <c r="BF13947" s="27"/>
      <c r="BG13947" s="27"/>
      <c r="BH13947" s="27"/>
      <c r="BI13947" s="27"/>
      <c r="BT13947" s="31"/>
      <c r="BU13947" s="32"/>
      <c r="BV13947" s="33"/>
      <c r="BW13947" s="32"/>
      <c r="BX13947" s="32"/>
      <c r="BY13947" s="34"/>
      <c r="CA13947" s="32"/>
      <c r="CB13947" s="32"/>
    </row>
    <row r="13948" spans="20:80">
      <c r="T13948"/>
      <c r="U13948"/>
      <c r="AO13948"/>
      <c r="AP13948"/>
      <c r="AQ13948"/>
      <c r="AR13948"/>
      <c r="AS13948"/>
      <c r="AT13948" s="47"/>
      <c r="AV13948" s="26"/>
      <c r="AW13948" s="26"/>
      <c r="AX13948" s="27"/>
      <c r="AY13948" s="27"/>
      <c r="AZ13948" s="27"/>
      <c r="BA13948" s="27"/>
      <c r="BB13948" s="27"/>
      <c r="BC13948" s="27"/>
      <c r="BD13948" s="27"/>
      <c r="BE13948" s="27"/>
      <c r="BF13948" s="27"/>
      <c r="BG13948" s="27"/>
      <c r="BH13948" s="27"/>
      <c r="BI13948" s="27"/>
      <c r="BT13948" s="31"/>
      <c r="BU13948" s="32"/>
      <c r="BV13948" s="33"/>
      <c r="BW13948" s="32"/>
      <c r="BX13948" s="32"/>
      <c r="BY13948" s="34"/>
      <c r="CA13948" s="32"/>
      <c r="CB13948" s="32"/>
    </row>
    <row r="13949" spans="20:80">
      <c r="T13949"/>
      <c r="U13949"/>
      <c r="AO13949"/>
      <c r="AP13949"/>
      <c r="AQ13949"/>
      <c r="AR13949"/>
      <c r="AS13949"/>
      <c r="AT13949" s="47"/>
      <c r="AV13949" s="26"/>
      <c r="AW13949" s="26"/>
      <c r="AX13949" s="27"/>
      <c r="AY13949" s="27"/>
      <c r="AZ13949" s="27"/>
      <c r="BA13949" s="27"/>
      <c r="BB13949" s="27"/>
      <c r="BC13949" s="27"/>
      <c r="BD13949" s="27"/>
      <c r="BE13949" s="27"/>
      <c r="BF13949" s="27"/>
      <c r="BG13949" s="27"/>
      <c r="BH13949" s="27"/>
      <c r="BI13949" s="27"/>
      <c r="BT13949" s="31"/>
      <c r="BU13949" s="32"/>
      <c r="BV13949" s="33"/>
      <c r="BW13949" s="32"/>
      <c r="BX13949" s="32"/>
      <c r="BY13949" s="34"/>
      <c r="CA13949" s="32"/>
      <c r="CB13949" s="32"/>
    </row>
    <row r="13950" spans="20:80">
      <c r="T13950"/>
      <c r="U13950"/>
      <c r="AO13950"/>
      <c r="AP13950"/>
      <c r="AQ13950"/>
      <c r="AR13950"/>
      <c r="AS13950"/>
      <c r="AT13950" s="47"/>
      <c r="AV13950" s="26"/>
      <c r="AW13950" s="26"/>
      <c r="AX13950" s="27"/>
      <c r="AY13950" s="27"/>
      <c r="AZ13950" s="27"/>
      <c r="BA13950" s="27"/>
      <c r="BB13950" s="27"/>
      <c r="BC13950" s="27"/>
      <c r="BD13950" s="27"/>
      <c r="BE13950" s="27"/>
      <c r="BF13950" s="27"/>
      <c r="BG13950" s="27"/>
      <c r="BH13950" s="27"/>
      <c r="BI13950" s="27"/>
      <c r="BT13950" s="31"/>
      <c r="BU13950" s="32"/>
      <c r="BV13950" s="33"/>
      <c r="BW13950" s="32"/>
      <c r="BX13950" s="32"/>
      <c r="BY13950" s="34"/>
      <c r="CA13950" s="32"/>
      <c r="CB13950" s="32"/>
    </row>
    <row r="13951" spans="20:80">
      <c r="T13951"/>
      <c r="U13951"/>
      <c r="AO13951"/>
      <c r="AP13951"/>
      <c r="AQ13951"/>
      <c r="AR13951"/>
      <c r="AS13951"/>
      <c r="AT13951" s="47"/>
      <c r="AV13951" s="26"/>
      <c r="AW13951" s="26"/>
      <c r="AX13951" s="27"/>
      <c r="AY13951" s="27"/>
      <c r="AZ13951" s="27"/>
      <c r="BA13951" s="27"/>
      <c r="BB13951" s="27"/>
      <c r="BC13951" s="27"/>
      <c r="BD13951" s="27"/>
      <c r="BE13951" s="27"/>
      <c r="BF13951" s="27"/>
      <c r="BG13951" s="27"/>
      <c r="BH13951" s="27"/>
      <c r="BI13951" s="27"/>
      <c r="BT13951" s="31"/>
      <c r="BU13951" s="32"/>
      <c r="BV13951" s="33"/>
      <c r="BW13951" s="32"/>
      <c r="BX13951" s="32"/>
      <c r="BY13951" s="34"/>
      <c r="CA13951" s="32"/>
      <c r="CB13951" s="32"/>
    </row>
    <row r="13952" spans="20:80">
      <c r="T13952"/>
      <c r="U13952"/>
      <c r="AO13952"/>
      <c r="AP13952"/>
      <c r="AQ13952"/>
      <c r="AR13952"/>
      <c r="AS13952"/>
      <c r="AT13952" s="47"/>
      <c r="AV13952" s="26"/>
      <c r="AW13952" s="26"/>
      <c r="AX13952" s="27"/>
      <c r="AY13952" s="27"/>
      <c r="AZ13952" s="27"/>
      <c r="BA13952" s="27"/>
      <c r="BB13952" s="27"/>
      <c r="BC13952" s="27"/>
      <c r="BD13952" s="27"/>
      <c r="BE13952" s="27"/>
      <c r="BF13952" s="27"/>
      <c r="BG13952" s="27"/>
      <c r="BH13952" s="27"/>
      <c r="BI13952" s="27"/>
      <c r="BT13952" s="31"/>
      <c r="BU13952" s="32"/>
      <c r="BV13952" s="33"/>
      <c r="BW13952" s="32"/>
      <c r="BX13952" s="32"/>
      <c r="BY13952" s="34"/>
      <c r="CA13952" s="32"/>
      <c r="CB13952" s="32"/>
    </row>
    <row r="13953" spans="20:80">
      <c r="T13953"/>
      <c r="U13953"/>
      <c r="AO13953"/>
      <c r="AP13953"/>
      <c r="AQ13953"/>
      <c r="AR13953"/>
      <c r="AS13953"/>
      <c r="AT13953" s="47"/>
      <c r="AV13953" s="26"/>
      <c r="AW13953" s="26"/>
      <c r="AX13953" s="27"/>
      <c r="AY13953" s="27"/>
      <c r="AZ13953" s="27"/>
      <c r="BA13953" s="27"/>
      <c r="BB13953" s="27"/>
      <c r="BC13953" s="27"/>
      <c r="BD13953" s="27"/>
      <c r="BE13953" s="27"/>
      <c r="BF13953" s="27"/>
      <c r="BG13953" s="27"/>
      <c r="BH13953" s="27"/>
      <c r="BI13953" s="27"/>
      <c r="BT13953" s="31"/>
      <c r="BU13953" s="32"/>
      <c r="BV13953" s="33"/>
      <c r="BW13953" s="32"/>
      <c r="BX13953" s="32"/>
      <c r="BY13953" s="34"/>
      <c r="CA13953" s="32"/>
      <c r="CB13953" s="32"/>
    </row>
    <row r="13954" spans="20:80">
      <c r="T13954"/>
      <c r="U13954"/>
      <c r="AO13954"/>
      <c r="AP13954"/>
      <c r="AQ13954"/>
      <c r="AR13954"/>
      <c r="AS13954"/>
      <c r="AT13954" s="47"/>
      <c r="AV13954" s="26"/>
      <c r="AW13954" s="26"/>
      <c r="AX13954" s="27"/>
      <c r="AY13954" s="27"/>
      <c r="AZ13954" s="27"/>
      <c r="BA13954" s="27"/>
      <c r="BB13954" s="27"/>
      <c r="BC13954" s="27"/>
      <c r="BD13954" s="27"/>
      <c r="BE13954" s="27"/>
      <c r="BF13954" s="27"/>
      <c r="BG13954" s="27"/>
      <c r="BH13954" s="27"/>
      <c r="BI13954" s="27"/>
      <c r="BT13954" s="31"/>
      <c r="BU13954" s="32"/>
      <c r="BV13954" s="33"/>
      <c r="BW13954" s="32"/>
      <c r="BX13954" s="32"/>
      <c r="BY13954" s="34"/>
      <c r="CA13954" s="32"/>
      <c r="CB13954" s="32"/>
    </row>
    <row r="13955" spans="20:80">
      <c r="T13955"/>
      <c r="U13955"/>
      <c r="AO13955"/>
      <c r="AP13955"/>
      <c r="AQ13955"/>
      <c r="AR13955"/>
      <c r="AS13955"/>
      <c r="AT13955" s="47"/>
      <c r="AV13955" s="26"/>
      <c r="AW13955" s="26"/>
      <c r="AX13955" s="27"/>
      <c r="AY13955" s="27"/>
      <c r="AZ13955" s="27"/>
      <c r="BA13955" s="27"/>
      <c r="BB13955" s="27"/>
      <c r="BC13955" s="27"/>
      <c r="BD13955" s="27"/>
      <c r="BE13955" s="27"/>
      <c r="BF13955" s="27"/>
      <c r="BG13955" s="27"/>
      <c r="BH13955" s="27"/>
      <c r="BI13955" s="27"/>
      <c r="BT13955" s="31"/>
      <c r="BU13955" s="32"/>
      <c r="BV13955" s="33"/>
      <c r="BW13955" s="32"/>
      <c r="BX13955" s="32"/>
      <c r="BY13955" s="34"/>
      <c r="CA13955" s="32"/>
      <c r="CB13955" s="32"/>
    </row>
    <row r="13956" spans="20:80">
      <c r="T13956"/>
      <c r="U13956"/>
      <c r="AO13956"/>
      <c r="AP13956"/>
      <c r="AQ13956"/>
      <c r="AR13956"/>
      <c r="AS13956"/>
      <c r="AT13956" s="47"/>
      <c r="AV13956" s="26"/>
      <c r="AW13956" s="26"/>
      <c r="AX13956" s="27"/>
      <c r="AY13956" s="27"/>
      <c r="AZ13956" s="27"/>
      <c r="BA13956" s="27"/>
      <c r="BB13956" s="27"/>
      <c r="BC13956" s="27"/>
      <c r="BD13956" s="27"/>
      <c r="BE13956" s="27"/>
      <c r="BF13956" s="27"/>
      <c r="BG13956" s="27"/>
      <c r="BH13956" s="27"/>
      <c r="BI13956" s="27"/>
      <c r="BT13956" s="31"/>
      <c r="BU13956" s="32"/>
      <c r="BV13956" s="33"/>
      <c r="BW13956" s="32"/>
      <c r="BX13956" s="32"/>
      <c r="BY13956" s="34"/>
      <c r="CA13956" s="32"/>
      <c r="CB13956" s="32"/>
    </row>
    <row r="13957" spans="20:80">
      <c r="T13957"/>
      <c r="U13957"/>
      <c r="AO13957"/>
      <c r="AP13957"/>
      <c r="AQ13957"/>
      <c r="AR13957"/>
      <c r="AS13957"/>
      <c r="AT13957" s="47"/>
      <c r="AV13957" s="26"/>
      <c r="AW13957" s="26"/>
      <c r="AX13957" s="27"/>
      <c r="AY13957" s="27"/>
      <c r="AZ13957" s="27"/>
      <c r="BA13957" s="27"/>
      <c r="BB13957" s="27"/>
      <c r="BC13957" s="27"/>
      <c r="BD13957" s="27"/>
      <c r="BE13957" s="27"/>
      <c r="BF13957" s="27"/>
      <c r="BG13957" s="27"/>
      <c r="BH13957" s="27"/>
      <c r="BI13957" s="27"/>
      <c r="BT13957" s="31"/>
      <c r="BU13957" s="32"/>
      <c r="BV13957" s="33"/>
      <c r="BW13957" s="32"/>
      <c r="BX13957" s="32"/>
      <c r="BY13957" s="34"/>
      <c r="CA13957" s="32"/>
      <c r="CB13957" s="32"/>
    </row>
    <row r="13958" spans="20:80">
      <c r="T13958"/>
      <c r="U13958"/>
      <c r="AO13958"/>
      <c r="AP13958"/>
      <c r="AQ13958"/>
      <c r="AR13958"/>
      <c r="AS13958"/>
      <c r="AT13958" s="47"/>
      <c r="AV13958" s="26"/>
      <c r="AW13958" s="26"/>
      <c r="AX13958" s="27"/>
      <c r="AY13958" s="27"/>
      <c r="AZ13958" s="27"/>
      <c r="BA13958" s="27"/>
      <c r="BB13958" s="27"/>
      <c r="BC13958" s="27"/>
      <c r="BD13958" s="27"/>
      <c r="BE13958" s="27"/>
      <c r="BF13958" s="27"/>
      <c r="BG13958" s="27"/>
      <c r="BH13958" s="27"/>
      <c r="BI13958" s="27"/>
      <c r="BT13958" s="31"/>
      <c r="BU13958" s="32"/>
      <c r="BV13958" s="33"/>
      <c r="BW13958" s="32"/>
      <c r="BX13958" s="32"/>
      <c r="BY13958" s="34"/>
      <c r="CA13958" s="32"/>
      <c r="CB13958" s="32"/>
    </row>
    <row r="13959" spans="20:80">
      <c r="T13959"/>
      <c r="U13959"/>
      <c r="AO13959"/>
      <c r="AP13959"/>
      <c r="AQ13959"/>
      <c r="AR13959"/>
      <c r="AS13959"/>
      <c r="AT13959" s="47"/>
      <c r="AV13959" s="26"/>
      <c r="AW13959" s="26"/>
      <c r="AX13959" s="27"/>
      <c r="AY13959" s="27"/>
      <c r="AZ13959" s="27"/>
      <c r="BA13959" s="27"/>
      <c r="BB13959" s="27"/>
      <c r="BC13959" s="27"/>
      <c r="BD13959" s="27"/>
      <c r="BE13959" s="27"/>
      <c r="BF13959" s="27"/>
      <c r="BG13959" s="27"/>
      <c r="BH13959" s="27"/>
      <c r="BI13959" s="27"/>
      <c r="BT13959" s="31"/>
      <c r="BU13959" s="32"/>
      <c r="BV13959" s="33"/>
      <c r="BW13959" s="32"/>
      <c r="BX13959" s="32"/>
      <c r="BY13959" s="34"/>
      <c r="CA13959" s="32"/>
      <c r="CB13959" s="32"/>
    </row>
    <row r="13960" spans="20:80">
      <c r="T13960"/>
      <c r="U13960"/>
      <c r="AO13960"/>
      <c r="AP13960"/>
      <c r="AQ13960"/>
      <c r="AR13960"/>
      <c r="AS13960"/>
      <c r="AT13960" s="47"/>
      <c r="AV13960" s="26"/>
      <c r="AW13960" s="26"/>
      <c r="AX13960" s="27"/>
      <c r="AY13960" s="27"/>
      <c r="AZ13960" s="27"/>
      <c r="BA13960" s="27"/>
      <c r="BB13960" s="27"/>
      <c r="BC13960" s="27"/>
      <c r="BD13960" s="27"/>
      <c r="BE13960" s="27"/>
      <c r="BF13960" s="27"/>
      <c r="BG13960" s="27"/>
      <c r="BH13960" s="27"/>
      <c r="BI13960" s="27"/>
      <c r="BT13960" s="31"/>
      <c r="BU13960" s="32"/>
      <c r="BV13960" s="33"/>
      <c r="BW13960" s="32"/>
      <c r="BX13960" s="32"/>
      <c r="BY13960" s="34"/>
      <c r="CA13960" s="32"/>
      <c r="CB13960" s="32"/>
    </row>
    <row r="13961" spans="20:80">
      <c r="T13961"/>
      <c r="U13961"/>
      <c r="AO13961"/>
      <c r="AP13961"/>
      <c r="AQ13961"/>
      <c r="AR13961"/>
      <c r="AS13961"/>
      <c r="AT13961" s="47"/>
      <c r="AV13961" s="26"/>
      <c r="AW13961" s="26"/>
      <c r="AX13961" s="27"/>
      <c r="AY13961" s="27"/>
      <c r="AZ13961" s="27"/>
      <c r="BA13961" s="27"/>
      <c r="BB13961" s="27"/>
      <c r="BC13961" s="27"/>
      <c r="BD13961" s="27"/>
      <c r="BE13961" s="27"/>
      <c r="BF13961" s="27"/>
      <c r="BG13961" s="27"/>
      <c r="BH13961" s="27"/>
      <c r="BI13961" s="27"/>
      <c r="BT13961" s="31"/>
      <c r="BU13961" s="32"/>
      <c r="BV13961" s="33"/>
      <c r="BW13961" s="32"/>
      <c r="BX13961" s="32"/>
      <c r="BY13961" s="34"/>
      <c r="CA13961" s="32"/>
      <c r="CB13961" s="32"/>
    </row>
    <row r="13962" spans="20:80">
      <c r="T13962"/>
      <c r="U13962"/>
      <c r="AO13962"/>
      <c r="AP13962"/>
      <c r="AQ13962"/>
      <c r="AR13962"/>
      <c r="AS13962"/>
      <c r="AT13962" s="47"/>
      <c r="AV13962" s="26"/>
      <c r="AW13962" s="26"/>
      <c r="AX13962" s="27"/>
      <c r="AY13962" s="27"/>
      <c r="AZ13962" s="27"/>
      <c r="BA13962" s="27"/>
      <c r="BB13962" s="27"/>
      <c r="BC13962" s="27"/>
      <c r="BD13962" s="27"/>
      <c r="BE13962" s="27"/>
      <c r="BF13962" s="27"/>
      <c r="BG13962" s="27"/>
      <c r="BH13962" s="27"/>
      <c r="BI13962" s="27"/>
      <c r="BT13962" s="31"/>
      <c r="BU13962" s="32"/>
      <c r="BV13962" s="33"/>
      <c r="BW13962" s="32"/>
      <c r="BX13962" s="32"/>
      <c r="BY13962" s="34"/>
      <c r="CA13962" s="32"/>
      <c r="CB13962" s="32"/>
    </row>
    <row r="13963" spans="20:80">
      <c r="T13963"/>
      <c r="U13963"/>
      <c r="AO13963"/>
      <c r="AP13963"/>
      <c r="AQ13963"/>
      <c r="AR13963"/>
      <c r="AS13963"/>
      <c r="AT13963" s="47"/>
      <c r="AV13963" s="26"/>
      <c r="AW13963" s="26"/>
      <c r="AX13963" s="27"/>
      <c r="AY13963" s="27"/>
      <c r="AZ13963" s="27"/>
      <c r="BA13963" s="27"/>
      <c r="BB13963" s="27"/>
      <c r="BC13963" s="27"/>
      <c r="BD13963" s="27"/>
      <c r="BE13963" s="27"/>
      <c r="BF13963" s="27"/>
      <c r="BG13963" s="27"/>
      <c r="BH13963" s="27"/>
      <c r="BI13963" s="27"/>
      <c r="BT13963" s="31"/>
      <c r="BU13963" s="32"/>
      <c r="BV13963" s="33"/>
      <c r="BW13963" s="32"/>
      <c r="BX13963" s="32"/>
      <c r="BY13963" s="34"/>
      <c r="CA13963" s="32"/>
      <c r="CB13963" s="32"/>
    </row>
    <row r="13964" spans="20:80">
      <c r="T13964"/>
      <c r="U13964"/>
      <c r="AO13964"/>
      <c r="AP13964"/>
      <c r="AQ13964"/>
      <c r="AR13964"/>
      <c r="AS13964"/>
      <c r="AT13964" s="47"/>
      <c r="AV13964" s="26"/>
      <c r="AW13964" s="26"/>
      <c r="AX13964" s="27"/>
      <c r="AY13964" s="27"/>
      <c r="AZ13964" s="27"/>
      <c r="BA13964" s="27"/>
      <c r="BB13964" s="27"/>
      <c r="BC13964" s="27"/>
      <c r="BD13964" s="27"/>
      <c r="BE13964" s="27"/>
      <c r="BF13964" s="27"/>
      <c r="BG13964" s="27"/>
      <c r="BH13964" s="27"/>
      <c r="BI13964" s="27"/>
      <c r="BT13964" s="31"/>
      <c r="BU13964" s="32"/>
      <c r="BV13964" s="33"/>
      <c r="BW13964" s="32"/>
      <c r="BX13964" s="32"/>
      <c r="BY13964" s="34"/>
      <c r="CA13964" s="32"/>
      <c r="CB13964" s="32"/>
    </row>
    <row r="13965" spans="20:80">
      <c r="T13965"/>
      <c r="U13965"/>
      <c r="AO13965"/>
      <c r="AP13965"/>
      <c r="AQ13965"/>
      <c r="AR13965"/>
      <c r="AS13965"/>
      <c r="AT13965" s="47"/>
      <c r="AV13965" s="26"/>
      <c r="AW13965" s="26"/>
      <c r="AX13965" s="27"/>
      <c r="AY13965" s="27"/>
      <c r="AZ13965" s="27"/>
      <c r="BA13965" s="27"/>
      <c r="BB13965" s="27"/>
      <c r="BC13965" s="27"/>
      <c r="BD13965" s="27"/>
      <c r="BE13965" s="27"/>
      <c r="BF13965" s="27"/>
      <c r="BG13965" s="27"/>
      <c r="BH13965" s="27"/>
      <c r="BI13965" s="27"/>
      <c r="BT13965" s="31"/>
      <c r="BU13965" s="32"/>
      <c r="BV13965" s="33"/>
      <c r="BW13965" s="32"/>
      <c r="BX13965" s="32"/>
      <c r="BY13965" s="34"/>
      <c r="CA13965" s="32"/>
      <c r="CB13965" s="32"/>
    </row>
    <row r="13966" spans="20:80">
      <c r="T13966"/>
      <c r="U13966"/>
      <c r="AO13966"/>
      <c r="AP13966"/>
      <c r="AQ13966"/>
      <c r="AR13966"/>
      <c r="AS13966"/>
      <c r="AT13966" s="47"/>
      <c r="AV13966" s="26"/>
      <c r="AW13966" s="26"/>
      <c r="AX13966" s="27"/>
      <c r="AY13966" s="27"/>
      <c r="AZ13966" s="27"/>
      <c r="BA13966" s="27"/>
      <c r="BB13966" s="27"/>
      <c r="BC13966" s="27"/>
      <c r="BD13966" s="27"/>
      <c r="BE13966" s="27"/>
      <c r="BF13966" s="27"/>
      <c r="BG13966" s="27"/>
      <c r="BH13966" s="27"/>
      <c r="BI13966" s="27"/>
      <c r="BT13966" s="31"/>
      <c r="BU13966" s="32"/>
      <c r="BV13966" s="33"/>
      <c r="BW13966" s="32"/>
      <c r="BX13966" s="32"/>
      <c r="BY13966" s="34"/>
      <c r="CA13966" s="32"/>
      <c r="CB13966" s="32"/>
    </row>
    <row r="13967" spans="20:80">
      <c r="T13967"/>
      <c r="U13967"/>
      <c r="AO13967"/>
      <c r="AP13967"/>
      <c r="AQ13967"/>
      <c r="AR13967"/>
      <c r="AS13967"/>
      <c r="AT13967" s="47"/>
      <c r="AV13967" s="26"/>
      <c r="AW13967" s="26"/>
      <c r="AX13967" s="27"/>
      <c r="AY13967" s="27"/>
      <c r="AZ13967" s="27"/>
      <c r="BA13967" s="27"/>
      <c r="BB13967" s="27"/>
      <c r="BC13967" s="27"/>
      <c r="BD13967" s="27"/>
      <c r="BE13967" s="27"/>
      <c r="BF13967" s="27"/>
      <c r="BG13967" s="27"/>
      <c r="BH13967" s="27"/>
      <c r="BI13967" s="27"/>
      <c r="BT13967" s="31"/>
      <c r="BU13967" s="32"/>
      <c r="BV13967" s="33"/>
      <c r="BW13967" s="32"/>
      <c r="BX13967" s="32"/>
      <c r="BY13967" s="34"/>
      <c r="CA13967" s="32"/>
      <c r="CB13967" s="32"/>
    </row>
    <row r="13968" spans="20:80">
      <c r="T13968"/>
      <c r="U13968"/>
      <c r="AO13968"/>
      <c r="AP13968"/>
      <c r="AQ13968"/>
      <c r="AR13968"/>
      <c r="AS13968"/>
      <c r="AT13968" s="47"/>
      <c r="AV13968" s="26"/>
      <c r="AW13968" s="26"/>
      <c r="AX13968" s="27"/>
      <c r="AY13968" s="27"/>
      <c r="AZ13968" s="27"/>
      <c r="BA13968" s="27"/>
      <c r="BB13968" s="27"/>
      <c r="BC13968" s="27"/>
      <c r="BD13968" s="27"/>
      <c r="BE13968" s="27"/>
      <c r="BF13968" s="27"/>
      <c r="BG13968" s="27"/>
      <c r="BH13968" s="27"/>
      <c r="BI13968" s="27"/>
      <c r="BT13968" s="31"/>
      <c r="BU13968" s="32"/>
      <c r="BV13968" s="33"/>
      <c r="BW13968" s="32"/>
      <c r="BX13968" s="32"/>
      <c r="BY13968" s="34"/>
      <c r="CA13968" s="32"/>
      <c r="CB13968" s="32"/>
    </row>
    <row r="13969" spans="20:80">
      <c r="T13969"/>
      <c r="U13969"/>
      <c r="AO13969"/>
      <c r="AP13969"/>
      <c r="AQ13969"/>
      <c r="AR13969"/>
      <c r="AS13969"/>
      <c r="AT13969" s="47"/>
      <c r="AV13969" s="26"/>
      <c r="AW13969" s="26"/>
      <c r="AX13969" s="27"/>
      <c r="AY13969" s="27"/>
      <c r="AZ13969" s="27"/>
      <c r="BA13969" s="27"/>
      <c r="BB13969" s="27"/>
      <c r="BC13969" s="27"/>
      <c r="BD13969" s="27"/>
      <c r="BE13969" s="27"/>
      <c r="BF13969" s="27"/>
      <c r="BG13969" s="27"/>
      <c r="BH13969" s="27"/>
      <c r="BI13969" s="27"/>
      <c r="BT13969" s="31"/>
      <c r="BU13969" s="32"/>
      <c r="BV13969" s="33"/>
      <c r="BW13969" s="32"/>
      <c r="BX13969" s="32"/>
      <c r="BY13969" s="34"/>
      <c r="CA13969" s="32"/>
      <c r="CB13969" s="32"/>
    </row>
    <row r="13970" spans="20:80">
      <c r="T13970"/>
      <c r="U13970"/>
      <c r="AO13970"/>
      <c r="AP13970"/>
      <c r="AQ13970"/>
      <c r="AR13970"/>
      <c r="AS13970"/>
      <c r="AT13970" s="47"/>
      <c r="AV13970" s="26"/>
      <c r="AW13970" s="26"/>
      <c r="AX13970" s="27"/>
      <c r="AY13970" s="27"/>
      <c r="AZ13970" s="27"/>
      <c r="BA13970" s="27"/>
      <c r="BB13970" s="27"/>
      <c r="BC13970" s="27"/>
      <c r="BD13970" s="27"/>
      <c r="BE13970" s="27"/>
      <c r="BF13970" s="27"/>
      <c r="BG13970" s="27"/>
      <c r="BH13970" s="27"/>
      <c r="BI13970" s="27"/>
      <c r="BT13970" s="31"/>
      <c r="BU13970" s="32"/>
      <c r="BV13970" s="33"/>
      <c r="BW13970" s="32"/>
      <c r="BX13970" s="32"/>
      <c r="BY13970" s="34"/>
      <c r="CA13970" s="32"/>
      <c r="CB13970" s="32"/>
    </row>
    <row r="13971" spans="20:80">
      <c r="T13971"/>
      <c r="U13971"/>
      <c r="AO13971"/>
      <c r="AP13971"/>
      <c r="AQ13971"/>
      <c r="AR13971"/>
      <c r="AS13971"/>
      <c r="AT13971" s="47"/>
      <c r="AV13971" s="26"/>
      <c r="AW13971" s="26"/>
      <c r="AX13971" s="27"/>
      <c r="AY13971" s="27"/>
      <c r="AZ13971" s="27"/>
      <c r="BA13971" s="27"/>
      <c r="BB13971" s="27"/>
      <c r="BC13971" s="27"/>
      <c r="BD13971" s="27"/>
      <c r="BE13971" s="27"/>
      <c r="BF13971" s="27"/>
      <c r="BG13971" s="27"/>
      <c r="BH13971" s="27"/>
      <c r="BI13971" s="27"/>
      <c r="BT13971" s="31"/>
      <c r="BU13971" s="32"/>
      <c r="BV13971" s="33"/>
      <c r="BW13971" s="32"/>
      <c r="BX13971" s="32"/>
      <c r="BY13971" s="34"/>
      <c r="CA13971" s="32"/>
      <c r="CB13971" s="32"/>
    </row>
    <row r="13972" spans="20:80">
      <c r="T13972"/>
      <c r="U13972"/>
      <c r="AO13972"/>
      <c r="AP13972"/>
      <c r="AQ13972"/>
      <c r="AR13972"/>
      <c r="AS13972"/>
      <c r="AT13972" s="47"/>
      <c r="AV13972" s="26"/>
      <c r="AW13972" s="26"/>
      <c r="AX13972" s="27"/>
      <c r="AY13972" s="27"/>
      <c r="AZ13972" s="27"/>
      <c r="BA13972" s="27"/>
      <c r="BB13972" s="27"/>
      <c r="BC13972" s="27"/>
      <c r="BD13972" s="27"/>
      <c r="BE13972" s="27"/>
      <c r="BF13972" s="27"/>
      <c r="BG13972" s="27"/>
      <c r="BH13972" s="27"/>
      <c r="BI13972" s="27"/>
      <c r="BT13972" s="31"/>
      <c r="BU13972" s="32"/>
      <c r="BV13972" s="33"/>
      <c r="BW13972" s="32"/>
      <c r="BX13972" s="32"/>
      <c r="BY13972" s="34"/>
      <c r="CA13972" s="32"/>
      <c r="CB13972" s="32"/>
    </row>
    <row r="13973" spans="20:80">
      <c r="T13973"/>
      <c r="U13973"/>
      <c r="AO13973"/>
      <c r="AP13973"/>
      <c r="AQ13973"/>
      <c r="AR13973"/>
      <c r="AS13973"/>
      <c r="AT13973" s="47"/>
      <c r="AV13973" s="26"/>
      <c r="AW13973" s="26"/>
      <c r="AX13973" s="27"/>
      <c r="AY13973" s="27"/>
      <c r="AZ13973" s="27"/>
      <c r="BA13973" s="27"/>
      <c r="BB13973" s="27"/>
      <c r="BC13973" s="27"/>
      <c r="BD13973" s="27"/>
      <c r="BE13973" s="27"/>
      <c r="BF13973" s="27"/>
      <c r="BG13973" s="27"/>
      <c r="BH13973" s="27"/>
      <c r="BI13973" s="27"/>
      <c r="BT13973" s="31"/>
      <c r="BU13973" s="32"/>
      <c r="BV13973" s="33"/>
      <c r="BW13973" s="32"/>
      <c r="BX13973" s="32"/>
      <c r="BY13973" s="34"/>
      <c r="CA13973" s="32"/>
      <c r="CB13973" s="32"/>
    </row>
    <row r="13974" spans="20:80">
      <c r="T13974"/>
      <c r="U13974"/>
      <c r="AO13974"/>
      <c r="AP13974"/>
      <c r="AQ13974"/>
      <c r="AR13974"/>
      <c r="AS13974"/>
      <c r="AT13974" s="47"/>
      <c r="AV13974" s="26"/>
      <c r="AW13974" s="26"/>
      <c r="AX13974" s="27"/>
      <c r="AY13974" s="27"/>
      <c r="AZ13974" s="27"/>
      <c r="BA13974" s="27"/>
      <c r="BB13974" s="27"/>
      <c r="BC13974" s="27"/>
      <c r="BD13974" s="27"/>
      <c r="BE13974" s="27"/>
      <c r="BF13974" s="27"/>
      <c r="BG13974" s="27"/>
      <c r="BH13974" s="27"/>
      <c r="BI13974" s="27"/>
      <c r="BT13974" s="31"/>
      <c r="BU13974" s="32"/>
      <c r="BV13974" s="33"/>
      <c r="BW13974" s="32"/>
      <c r="BX13974" s="32"/>
      <c r="BY13974" s="34"/>
      <c r="CA13974" s="32"/>
      <c r="CB13974" s="32"/>
    </row>
    <row r="13975" spans="20:80">
      <c r="T13975"/>
      <c r="U13975"/>
      <c r="AO13975"/>
      <c r="AP13975"/>
      <c r="AQ13975"/>
      <c r="AR13975"/>
      <c r="AS13975"/>
      <c r="AT13975" s="47"/>
      <c r="AV13975" s="26"/>
      <c r="AW13975" s="26"/>
      <c r="AX13975" s="27"/>
      <c r="AY13975" s="27"/>
      <c r="AZ13975" s="27"/>
      <c r="BA13975" s="27"/>
      <c r="BB13975" s="27"/>
      <c r="BC13975" s="27"/>
      <c r="BD13975" s="27"/>
      <c r="BE13975" s="27"/>
      <c r="BF13975" s="27"/>
      <c r="BG13975" s="27"/>
      <c r="BH13975" s="27"/>
      <c r="BI13975" s="27"/>
      <c r="BT13975" s="31"/>
      <c r="BU13975" s="32"/>
      <c r="BV13975" s="33"/>
      <c r="BW13975" s="32"/>
      <c r="BX13975" s="32"/>
      <c r="BY13975" s="34"/>
      <c r="CA13975" s="32"/>
      <c r="CB13975" s="32"/>
    </row>
    <row r="13976" spans="20:80">
      <c r="T13976"/>
      <c r="U13976"/>
      <c r="AO13976"/>
      <c r="AP13976"/>
      <c r="AQ13976"/>
      <c r="AR13976"/>
      <c r="AS13976"/>
      <c r="AT13976" s="47"/>
      <c r="AV13976" s="26"/>
      <c r="AW13976" s="26"/>
      <c r="AX13976" s="27"/>
      <c r="AY13976" s="27"/>
      <c r="AZ13976" s="27"/>
      <c r="BA13976" s="27"/>
      <c r="BB13976" s="27"/>
      <c r="BC13976" s="27"/>
      <c r="BD13976" s="27"/>
      <c r="BE13976" s="27"/>
      <c r="BF13976" s="27"/>
      <c r="BG13976" s="27"/>
      <c r="BH13976" s="27"/>
      <c r="BI13976" s="27"/>
      <c r="BT13976" s="31"/>
      <c r="BU13976" s="32"/>
      <c r="BV13976" s="33"/>
      <c r="BW13976" s="32"/>
      <c r="BX13976" s="32"/>
      <c r="BY13976" s="34"/>
      <c r="CA13976" s="32"/>
      <c r="CB13976" s="32"/>
    </row>
    <row r="13977" spans="20:80">
      <c r="T13977"/>
      <c r="U13977"/>
      <c r="AO13977"/>
      <c r="AP13977"/>
      <c r="AQ13977"/>
      <c r="AR13977"/>
      <c r="AS13977"/>
      <c r="AT13977" s="47"/>
      <c r="AV13977" s="26"/>
      <c r="AW13977" s="26"/>
      <c r="AX13977" s="27"/>
      <c r="AY13977" s="27"/>
      <c r="AZ13977" s="27"/>
      <c r="BA13977" s="27"/>
      <c r="BB13977" s="27"/>
      <c r="BC13977" s="27"/>
      <c r="BD13977" s="27"/>
      <c r="BE13977" s="27"/>
      <c r="BF13977" s="27"/>
      <c r="BG13977" s="27"/>
      <c r="BH13977" s="27"/>
      <c r="BI13977" s="27"/>
      <c r="BT13977" s="31"/>
      <c r="BU13977" s="32"/>
      <c r="BV13977" s="33"/>
      <c r="BW13977" s="32"/>
      <c r="BX13977" s="32"/>
      <c r="BY13977" s="34"/>
      <c r="CA13977" s="32"/>
      <c r="CB13977" s="32"/>
    </row>
    <row r="13978" spans="20:80">
      <c r="T13978"/>
      <c r="U13978"/>
      <c r="AO13978"/>
      <c r="AP13978"/>
      <c r="AQ13978"/>
      <c r="AR13978"/>
      <c r="AS13978"/>
      <c r="AT13978" s="47"/>
      <c r="AV13978" s="26"/>
      <c r="AW13978" s="26"/>
      <c r="AX13978" s="27"/>
      <c r="AY13978" s="27"/>
      <c r="AZ13978" s="27"/>
      <c r="BA13978" s="27"/>
      <c r="BB13978" s="27"/>
      <c r="BC13978" s="27"/>
      <c r="BD13978" s="27"/>
      <c r="BE13978" s="27"/>
      <c r="BF13978" s="27"/>
      <c r="BG13978" s="27"/>
      <c r="BH13978" s="27"/>
      <c r="BI13978" s="27"/>
      <c r="BT13978" s="31"/>
      <c r="BU13978" s="32"/>
      <c r="BV13978" s="33"/>
      <c r="BW13978" s="32"/>
      <c r="BX13978" s="32"/>
      <c r="BY13978" s="34"/>
      <c r="CA13978" s="32"/>
      <c r="CB13978" s="32"/>
    </row>
    <row r="13979" spans="20:80">
      <c r="T13979"/>
      <c r="U13979"/>
      <c r="AO13979"/>
      <c r="AP13979"/>
      <c r="AQ13979"/>
      <c r="AR13979"/>
      <c r="AS13979"/>
      <c r="AT13979" s="47"/>
      <c r="AV13979" s="26"/>
      <c r="AW13979" s="26"/>
      <c r="AX13979" s="27"/>
      <c r="AY13979" s="27"/>
      <c r="AZ13979" s="27"/>
      <c r="BA13979" s="27"/>
      <c r="BB13979" s="27"/>
      <c r="BC13979" s="27"/>
      <c r="BD13979" s="27"/>
      <c r="BE13979" s="27"/>
      <c r="BF13979" s="27"/>
      <c r="BG13979" s="27"/>
      <c r="BH13979" s="27"/>
      <c r="BI13979" s="27"/>
      <c r="BT13979" s="31"/>
      <c r="BU13979" s="32"/>
      <c r="BV13979" s="33"/>
      <c r="BW13979" s="32"/>
      <c r="BX13979" s="32"/>
      <c r="BY13979" s="34"/>
      <c r="CA13979" s="32"/>
      <c r="CB13979" s="32"/>
    </row>
    <row r="13980" spans="20:80">
      <c r="T13980"/>
      <c r="U13980"/>
      <c r="AO13980"/>
      <c r="AP13980"/>
      <c r="AQ13980"/>
      <c r="AR13980"/>
      <c r="AS13980"/>
      <c r="AT13980" s="47"/>
      <c r="AV13980" s="26"/>
      <c r="AW13980" s="26"/>
      <c r="AX13980" s="27"/>
      <c r="AY13980" s="27"/>
      <c r="AZ13980" s="27"/>
      <c r="BA13980" s="27"/>
      <c r="BB13980" s="27"/>
      <c r="BC13980" s="27"/>
      <c r="BD13980" s="27"/>
      <c r="BE13980" s="27"/>
      <c r="BF13980" s="27"/>
      <c r="BG13980" s="27"/>
      <c r="BH13980" s="27"/>
      <c r="BI13980" s="27"/>
      <c r="BT13980" s="31"/>
      <c r="BU13980" s="32"/>
      <c r="BV13980" s="33"/>
      <c r="BW13980" s="32"/>
      <c r="BX13980" s="32"/>
      <c r="BY13980" s="34"/>
      <c r="CA13980" s="32"/>
      <c r="CB13980" s="32"/>
    </row>
    <row r="13981" spans="20:80">
      <c r="T13981"/>
      <c r="U13981"/>
      <c r="AO13981"/>
      <c r="AP13981"/>
      <c r="AQ13981"/>
      <c r="AR13981"/>
      <c r="AS13981"/>
      <c r="AT13981" s="47"/>
      <c r="AV13981" s="26"/>
      <c r="AW13981" s="26"/>
      <c r="AX13981" s="27"/>
      <c r="AY13981" s="27"/>
      <c r="AZ13981" s="27"/>
      <c r="BA13981" s="27"/>
      <c r="BB13981" s="27"/>
      <c r="BC13981" s="27"/>
      <c r="BD13981" s="27"/>
      <c r="BE13981" s="27"/>
      <c r="BF13981" s="27"/>
      <c r="BG13981" s="27"/>
      <c r="BH13981" s="27"/>
      <c r="BI13981" s="27"/>
      <c r="BT13981" s="31"/>
      <c r="BU13981" s="32"/>
      <c r="BV13981" s="33"/>
      <c r="BW13981" s="32"/>
      <c r="BX13981" s="32"/>
      <c r="BY13981" s="34"/>
      <c r="CA13981" s="32"/>
      <c r="CB13981" s="32"/>
    </row>
    <row r="13982" spans="20:80">
      <c r="T13982"/>
      <c r="U13982"/>
      <c r="AO13982"/>
      <c r="AP13982"/>
      <c r="AQ13982"/>
      <c r="AR13982"/>
      <c r="AS13982"/>
      <c r="AT13982" s="47"/>
      <c r="AV13982" s="26"/>
      <c r="AW13982" s="26"/>
      <c r="AX13982" s="27"/>
      <c r="AY13982" s="27"/>
      <c r="AZ13982" s="27"/>
      <c r="BA13982" s="27"/>
      <c r="BB13982" s="27"/>
      <c r="BC13982" s="27"/>
      <c r="BD13982" s="27"/>
      <c r="BE13982" s="27"/>
      <c r="BF13982" s="27"/>
      <c r="BG13982" s="27"/>
      <c r="BH13982" s="27"/>
      <c r="BI13982" s="27"/>
      <c r="BT13982" s="31"/>
      <c r="BU13982" s="32"/>
      <c r="BV13982" s="33"/>
      <c r="BW13982" s="32"/>
      <c r="BX13982" s="32"/>
      <c r="BY13982" s="34"/>
      <c r="CA13982" s="32"/>
      <c r="CB13982" s="32"/>
    </row>
    <row r="13983" spans="20:80">
      <c r="T13983"/>
      <c r="U13983"/>
      <c r="AO13983"/>
      <c r="AP13983"/>
      <c r="AQ13983"/>
      <c r="AR13983"/>
      <c r="AS13983"/>
      <c r="AT13983" s="47"/>
      <c r="AV13983" s="26"/>
      <c r="AW13983" s="26"/>
      <c r="AX13983" s="27"/>
      <c r="AY13983" s="27"/>
      <c r="AZ13983" s="27"/>
      <c r="BA13983" s="27"/>
      <c r="BB13983" s="27"/>
      <c r="BC13983" s="27"/>
      <c r="BD13983" s="27"/>
      <c r="BE13983" s="27"/>
      <c r="BF13983" s="27"/>
      <c r="BG13983" s="27"/>
      <c r="BH13983" s="27"/>
      <c r="BI13983" s="27"/>
      <c r="BT13983" s="31"/>
      <c r="BU13983" s="32"/>
      <c r="BV13983" s="33"/>
      <c r="BW13983" s="32"/>
      <c r="BX13983" s="32"/>
      <c r="BY13983" s="34"/>
      <c r="CA13983" s="32"/>
      <c r="CB13983" s="32"/>
    </row>
    <row r="13984" spans="20:80">
      <c r="T13984"/>
      <c r="U13984"/>
      <c r="AO13984"/>
      <c r="AP13984"/>
      <c r="AQ13984"/>
      <c r="AR13984"/>
      <c r="AS13984"/>
      <c r="AT13984" s="47"/>
      <c r="AV13984" s="26"/>
      <c r="AW13984" s="26"/>
      <c r="AX13984" s="27"/>
      <c r="AY13984" s="27"/>
      <c r="AZ13984" s="27"/>
      <c r="BA13984" s="27"/>
      <c r="BB13984" s="27"/>
      <c r="BC13984" s="27"/>
      <c r="BD13984" s="27"/>
      <c r="BE13984" s="27"/>
      <c r="BF13984" s="27"/>
      <c r="BG13984" s="27"/>
      <c r="BH13984" s="27"/>
      <c r="BI13984" s="27"/>
      <c r="BT13984" s="31"/>
      <c r="BU13984" s="32"/>
      <c r="BV13984" s="33"/>
      <c r="BW13984" s="32"/>
      <c r="BX13984" s="32"/>
      <c r="BY13984" s="34"/>
      <c r="CA13984" s="32"/>
      <c r="CB13984" s="32"/>
    </row>
    <row r="13985" spans="8:80">
      <c r="H13985" s="21"/>
      <c r="T13985"/>
      <c r="U13985"/>
      <c r="AO13985"/>
      <c r="AP13985"/>
      <c r="AQ13985"/>
      <c r="AR13985"/>
      <c r="AS13985"/>
      <c r="AT13985" s="47"/>
      <c r="AV13985" s="26"/>
      <c r="AW13985" s="26"/>
      <c r="AX13985" s="27"/>
      <c r="AY13985" s="27"/>
      <c r="AZ13985" s="27"/>
      <c r="BA13985" s="27"/>
      <c r="BB13985" s="27"/>
      <c r="BC13985" s="27"/>
      <c r="BD13985" s="27"/>
      <c r="BE13985" s="27"/>
      <c r="BF13985" s="27"/>
      <c r="BG13985" s="27"/>
      <c r="BH13985" s="27"/>
      <c r="BI13985" s="27"/>
      <c r="BT13985" s="31"/>
      <c r="BU13985" s="32"/>
      <c r="BV13985" s="33"/>
      <c r="BW13985" s="32"/>
      <c r="BX13985" s="32"/>
      <c r="BY13985" s="34"/>
      <c r="CA13985" s="32"/>
      <c r="CB13985" s="32"/>
    </row>
    <row r="13986" spans="8:80">
      <c r="T13986"/>
      <c r="U13986"/>
      <c r="AO13986"/>
      <c r="AP13986"/>
      <c r="AQ13986"/>
      <c r="AR13986"/>
      <c r="AS13986"/>
      <c r="AT13986" s="47"/>
      <c r="AV13986" s="26"/>
      <c r="AW13986" s="26"/>
      <c r="AX13986" s="27"/>
      <c r="AY13986" s="27"/>
      <c r="AZ13986" s="27"/>
      <c r="BA13986" s="27"/>
      <c r="BB13986" s="27"/>
      <c r="BC13986" s="27"/>
      <c r="BD13986" s="27"/>
      <c r="BE13986" s="27"/>
      <c r="BF13986" s="27"/>
      <c r="BG13986" s="27"/>
      <c r="BH13986" s="27"/>
      <c r="BI13986" s="27"/>
      <c r="BT13986" s="31"/>
      <c r="BU13986" s="32"/>
      <c r="BV13986" s="33"/>
      <c r="BW13986" s="32"/>
      <c r="BX13986" s="32"/>
      <c r="BY13986" s="34"/>
      <c r="CA13986" s="32"/>
      <c r="CB13986" s="32"/>
    </row>
    <row r="13987" spans="8:80">
      <c r="T13987"/>
      <c r="U13987"/>
      <c r="AO13987"/>
      <c r="AP13987"/>
      <c r="AQ13987"/>
      <c r="AR13987"/>
      <c r="AS13987"/>
      <c r="AT13987" s="47"/>
      <c r="AV13987" s="26"/>
      <c r="AW13987" s="26"/>
      <c r="AX13987" s="27"/>
      <c r="AY13987" s="27"/>
      <c r="AZ13987" s="27"/>
      <c r="BA13987" s="27"/>
      <c r="BB13987" s="27"/>
      <c r="BC13987" s="27"/>
      <c r="BD13987" s="27"/>
      <c r="BE13987" s="27"/>
      <c r="BF13987" s="27"/>
      <c r="BG13987" s="27"/>
      <c r="BH13987" s="27"/>
      <c r="BI13987" s="27"/>
      <c r="BT13987" s="31"/>
      <c r="BU13987" s="32"/>
      <c r="BV13987" s="33"/>
      <c r="BW13987" s="32"/>
      <c r="BX13987" s="32"/>
      <c r="BY13987" s="34"/>
      <c r="CA13987" s="32"/>
      <c r="CB13987" s="32"/>
    </row>
    <row r="13988" spans="8:80">
      <c r="T13988"/>
      <c r="U13988"/>
      <c r="AO13988"/>
      <c r="AP13988"/>
      <c r="AQ13988"/>
      <c r="AR13988"/>
      <c r="AS13988"/>
      <c r="AT13988" s="47"/>
      <c r="AV13988" s="26"/>
      <c r="AW13988" s="26"/>
      <c r="AX13988" s="27"/>
      <c r="AY13988" s="27"/>
      <c r="AZ13988" s="27"/>
      <c r="BA13988" s="27"/>
      <c r="BB13988" s="27"/>
      <c r="BC13988" s="27"/>
      <c r="BD13988" s="27"/>
      <c r="BE13988" s="27"/>
      <c r="BF13988" s="27"/>
      <c r="BG13988" s="27"/>
      <c r="BH13988" s="27"/>
      <c r="BI13988" s="27"/>
      <c r="BT13988" s="31"/>
      <c r="BU13988" s="32"/>
      <c r="BV13988" s="33"/>
      <c r="BW13988" s="32"/>
      <c r="BX13988" s="32"/>
      <c r="BY13988" s="34"/>
      <c r="CA13988" s="32"/>
      <c r="CB13988" s="32"/>
    </row>
    <row r="13989" spans="8:80">
      <c r="T13989"/>
      <c r="U13989"/>
      <c r="AO13989"/>
      <c r="AP13989"/>
      <c r="AQ13989"/>
      <c r="AR13989"/>
      <c r="AS13989"/>
      <c r="AT13989" s="47"/>
      <c r="AV13989" s="26"/>
      <c r="AW13989" s="26"/>
      <c r="AX13989" s="27"/>
      <c r="AY13989" s="27"/>
      <c r="AZ13989" s="27"/>
      <c r="BA13989" s="27"/>
      <c r="BB13989" s="27"/>
      <c r="BC13989" s="27"/>
      <c r="BD13989" s="27"/>
      <c r="BE13989" s="27"/>
      <c r="BF13989" s="27"/>
      <c r="BG13989" s="27"/>
      <c r="BH13989" s="27"/>
      <c r="BI13989" s="27"/>
      <c r="BT13989" s="31"/>
      <c r="BU13989" s="32"/>
      <c r="BV13989" s="33"/>
      <c r="BW13989" s="32"/>
      <c r="BX13989" s="32"/>
      <c r="BY13989" s="34"/>
      <c r="CA13989" s="32"/>
      <c r="CB13989" s="32"/>
    </row>
    <row r="13990" spans="8:80">
      <c r="T13990"/>
      <c r="U13990"/>
      <c r="AO13990"/>
      <c r="AP13990"/>
      <c r="AQ13990"/>
      <c r="AR13990"/>
      <c r="AS13990"/>
      <c r="AT13990" s="47"/>
      <c r="AV13990" s="26"/>
      <c r="AW13990" s="26"/>
      <c r="AX13990" s="27"/>
      <c r="AY13990" s="27"/>
      <c r="AZ13990" s="27"/>
      <c r="BA13990" s="27"/>
      <c r="BB13990" s="27"/>
      <c r="BC13990" s="27"/>
      <c r="BD13990" s="27"/>
      <c r="BE13990" s="27"/>
      <c r="BF13990" s="27"/>
      <c r="BG13990" s="27"/>
      <c r="BH13990" s="27"/>
      <c r="BI13990" s="27"/>
      <c r="BT13990" s="31"/>
      <c r="BU13990" s="32"/>
      <c r="BV13990" s="33"/>
      <c r="BW13990" s="32"/>
      <c r="BX13990" s="32"/>
      <c r="BY13990" s="34"/>
      <c r="CA13990" s="32"/>
      <c r="CB13990" s="32"/>
    </row>
    <row r="13991" spans="8:80">
      <c r="T13991"/>
      <c r="U13991"/>
      <c r="AO13991"/>
      <c r="AP13991"/>
      <c r="AQ13991"/>
      <c r="AR13991"/>
      <c r="AS13991"/>
      <c r="AT13991" s="47"/>
      <c r="AV13991" s="26"/>
      <c r="AW13991" s="26"/>
      <c r="AX13991" s="27"/>
      <c r="AY13991" s="27"/>
      <c r="AZ13991" s="27"/>
      <c r="BA13991" s="27"/>
      <c r="BB13991" s="27"/>
      <c r="BC13991" s="27"/>
      <c r="BD13991" s="27"/>
      <c r="BE13991" s="27"/>
      <c r="BF13991" s="27"/>
      <c r="BG13991" s="27"/>
      <c r="BH13991" s="27"/>
      <c r="BI13991" s="27"/>
      <c r="BT13991" s="31"/>
      <c r="BU13991" s="32"/>
      <c r="BV13991" s="33"/>
      <c r="BW13991" s="32"/>
      <c r="BX13991" s="32"/>
      <c r="BY13991" s="34"/>
      <c r="CA13991" s="32"/>
      <c r="CB13991" s="32"/>
    </row>
    <row r="13992" spans="8:80">
      <c r="T13992"/>
      <c r="U13992"/>
      <c r="AO13992"/>
      <c r="AP13992"/>
      <c r="AQ13992"/>
      <c r="AR13992"/>
      <c r="AS13992"/>
      <c r="AT13992" s="47"/>
      <c r="AV13992" s="26"/>
      <c r="AW13992" s="26"/>
      <c r="AX13992" s="27"/>
      <c r="AY13992" s="27"/>
      <c r="AZ13992" s="27"/>
      <c r="BA13992" s="27"/>
      <c r="BB13992" s="27"/>
      <c r="BC13992" s="27"/>
      <c r="BD13992" s="27"/>
      <c r="BE13992" s="27"/>
      <c r="BF13992" s="27"/>
      <c r="BG13992" s="27"/>
      <c r="BH13992" s="27"/>
      <c r="BI13992" s="27"/>
      <c r="BT13992" s="31"/>
      <c r="BU13992" s="32"/>
      <c r="BV13992" s="33"/>
      <c r="BW13992" s="32"/>
      <c r="BX13992" s="32"/>
      <c r="BY13992" s="34"/>
      <c r="CA13992" s="32"/>
      <c r="CB13992" s="32"/>
    </row>
    <row r="13993" spans="8:80">
      <c r="T13993"/>
      <c r="U13993"/>
      <c r="AO13993"/>
      <c r="AP13993"/>
      <c r="AQ13993"/>
      <c r="AR13993"/>
      <c r="AS13993"/>
      <c r="AT13993" s="47"/>
      <c r="AV13993" s="26"/>
      <c r="AW13993" s="26"/>
      <c r="AX13993" s="27"/>
      <c r="AY13993" s="27"/>
      <c r="AZ13993" s="27"/>
      <c r="BA13993" s="27"/>
      <c r="BB13993" s="27"/>
      <c r="BC13993" s="27"/>
      <c r="BD13993" s="27"/>
      <c r="BE13993" s="27"/>
      <c r="BF13993" s="27"/>
      <c r="BG13993" s="27"/>
      <c r="BH13993" s="27"/>
      <c r="BI13993" s="27"/>
      <c r="BT13993" s="31"/>
      <c r="BU13993" s="32"/>
      <c r="BV13993" s="33"/>
      <c r="BW13993" s="32"/>
      <c r="BX13993" s="32"/>
      <c r="BY13993" s="34"/>
      <c r="CA13993" s="32"/>
      <c r="CB13993" s="32"/>
    </row>
    <row r="13994" spans="8:80">
      <c r="T13994"/>
      <c r="U13994"/>
      <c r="AO13994"/>
      <c r="AP13994"/>
      <c r="AQ13994"/>
      <c r="AR13994"/>
      <c r="AS13994"/>
      <c r="AT13994" s="47"/>
      <c r="AV13994" s="26"/>
      <c r="AW13994" s="26"/>
      <c r="AX13994" s="27"/>
      <c r="AY13994" s="27"/>
      <c r="AZ13994" s="27"/>
      <c r="BA13994" s="27"/>
      <c r="BB13994" s="27"/>
      <c r="BC13994" s="27"/>
      <c r="BD13994" s="27"/>
      <c r="BE13994" s="27"/>
      <c r="BF13994" s="27"/>
      <c r="BG13994" s="27"/>
      <c r="BH13994" s="27"/>
      <c r="BI13994" s="27"/>
      <c r="BT13994" s="31"/>
      <c r="BU13994" s="32"/>
      <c r="BV13994" s="33"/>
      <c r="BW13994" s="32"/>
      <c r="BX13994" s="32"/>
      <c r="BY13994" s="34"/>
      <c r="CA13994" s="32"/>
      <c r="CB13994" s="32"/>
    </row>
    <row r="13995" spans="8:80">
      <c r="T13995"/>
      <c r="U13995"/>
      <c r="AO13995"/>
      <c r="AP13995"/>
      <c r="AQ13995"/>
      <c r="AR13995"/>
      <c r="AS13995"/>
      <c r="AT13995" s="47"/>
      <c r="AV13995" s="26"/>
      <c r="AW13995" s="26"/>
      <c r="AX13995" s="27"/>
      <c r="AY13995" s="27"/>
      <c r="AZ13995" s="27"/>
      <c r="BA13995" s="27"/>
      <c r="BB13995" s="27"/>
      <c r="BC13995" s="27"/>
      <c r="BD13995" s="27"/>
      <c r="BE13995" s="27"/>
      <c r="BF13995" s="27"/>
      <c r="BG13995" s="27"/>
      <c r="BH13995" s="27"/>
      <c r="BI13995" s="27"/>
      <c r="BT13995" s="31"/>
      <c r="BU13995" s="32"/>
      <c r="BV13995" s="33"/>
      <c r="BW13995" s="32"/>
      <c r="BX13995" s="32"/>
      <c r="BY13995" s="34"/>
      <c r="CA13995" s="32"/>
      <c r="CB13995" s="32"/>
    </row>
    <row r="13996" spans="8:80">
      <c r="T13996"/>
      <c r="U13996"/>
      <c r="AO13996"/>
      <c r="AP13996"/>
      <c r="AQ13996"/>
      <c r="AR13996"/>
      <c r="AS13996"/>
      <c r="AT13996" s="47"/>
      <c r="AV13996" s="26"/>
      <c r="AW13996" s="26"/>
      <c r="AX13996" s="27"/>
      <c r="AY13996" s="27"/>
      <c r="AZ13996" s="27"/>
      <c r="BA13996" s="27"/>
      <c r="BB13996" s="27"/>
      <c r="BC13996" s="27"/>
      <c r="BD13996" s="27"/>
      <c r="BE13996" s="27"/>
      <c r="BF13996" s="27"/>
      <c r="BG13996" s="27"/>
      <c r="BH13996" s="27"/>
      <c r="BI13996" s="27"/>
      <c r="BT13996" s="31"/>
      <c r="BU13996" s="32"/>
      <c r="BV13996" s="33"/>
      <c r="BW13996" s="32"/>
      <c r="BX13996" s="32"/>
      <c r="BY13996" s="34"/>
      <c r="CA13996" s="32"/>
      <c r="CB13996" s="32"/>
    </row>
    <row r="13997" spans="8:80">
      <c r="T13997"/>
      <c r="U13997"/>
      <c r="AO13997"/>
      <c r="AP13997"/>
      <c r="AQ13997"/>
      <c r="AR13997"/>
      <c r="AS13997"/>
      <c r="AT13997" s="47"/>
      <c r="AV13997" s="26"/>
      <c r="AW13997" s="26"/>
      <c r="AX13997" s="27"/>
      <c r="AY13997" s="27"/>
      <c r="AZ13997" s="27"/>
      <c r="BA13997" s="27"/>
      <c r="BB13997" s="27"/>
      <c r="BC13997" s="27"/>
      <c r="BD13997" s="27"/>
      <c r="BE13997" s="27"/>
      <c r="BF13997" s="27"/>
      <c r="BG13997" s="27"/>
      <c r="BH13997" s="27"/>
      <c r="BI13997" s="27"/>
      <c r="BT13997" s="31"/>
      <c r="BU13997" s="32"/>
      <c r="BV13997" s="33"/>
      <c r="BW13997" s="32"/>
      <c r="BX13997" s="32"/>
      <c r="BY13997" s="34"/>
      <c r="CA13997" s="32"/>
      <c r="CB13997" s="32"/>
    </row>
    <row r="13998" spans="8:80">
      <c r="T13998"/>
      <c r="U13998"/>
      <c r="AO13998"/>
      <c r="AP13998"/>
      <c r="AQ13998"/>
      <c r="AR13998"/>
      <c r="AS13998"/>
      <c r="AT13998" s="47"/>
      <c r="AV13998" s="26"/>
      <c r="AW13998" s="26"/>
      <c r="AX13998" s="27"/>
      <c r="AY13998" s="27"/>
      <c r="AZ13998" s="27"/>
      <c r="BA13998" s="27"/>
      <c r="BB13998" s="27"/>
      <c r="BC13998" s="27"/>
      <c r="BD13998" s="27"/>
      <c r="BE13998" s="27"/>
      <c r="BF13998" s="27"/>
      <c r="BG13998" s="27"/>
      <c r="BH13998" s="27"/>
      <c r="BI13998" s="27"/>
      <c r="BT13998" s="31"/>
      <c r="BU13998" s="32"/>
      <c r="BV13998" s="33"/>
      <c r="BW13998" s="32"/>
      <c r="BX13998" s="32"/>
      <c r="BY13998" s="34"/>
      <c r="CA13998" s="32"/>
      <c r="CB13998" s="32"/>
    </row>
    <row r="13999" spans="8:80">
      <c r="T13999"/>
      <c r="U13999"/>
      <c r="AO13999"/>
      <c r="AP13999"/>
      <c r="AQ13999"/>
      <c r="AR13999"/>
      <c r="AS13999"/>
      <c r="AT13999" s="47"/>
      <c r="AV13999" s="26"/>
      <c r="AW13999" s="26"/>
      <c r="AX13999" s="27"/>
      <c r="AY13999" s="27"/>
      <c r="AZ13999" s="27"/>
      <c r="BA13999" s="27"/>
      <c r="BB13999" s="27"/>
      <c r="BC13999" s="27"/>
      <c r="BD13999" s="27"/>
      <c r="BE13999" s="27"/>
      <c r="BF13999" s="27"/>
      <c r="BG13999" s="27"/>
      <c r="BH13999" s="27"/>
      <c r="BI13999" s="27"/>
      <c r="BT13999" s="31"/>
      <c r="BU13999" s="32"/>
      <c r="BV13999" s="33"/>
      <c r="BW13999" s="32"/>
      <c r="BX13999" s="32"/>
      <c r="BY13999" s="34"/>
      <c r="CA13999" s="32"/>
      <c r="CB13999" s="32"/>
    </row>
    <row r="14000" spans="8:80">
      <c r="T14000"/>
      <c r="U14000"/>
      <c r="AO14000"/>
      <c r="AP14000"/>
      <c r="AQ14000"/>
      <c r="AR14000"/>
      <c r="AS14000"/>
      <c r="AT14000" s="47"/>
      <c r="AV14000" s="26"/>
      <c r="AW14000" s="26"/>
      <c r="AX14000" s="27"/>
      <c r="AY14000" s="27"/>
      <c r="AZ14000" s="27"/>
      <c r="BA14000" s="27"/>
      <c r="BB14000" s="27"/>
      <c r="BC14000" s="27"/>
      <c r="BD14000" s="27"/>
      <c r="BE14000" s="27"/>
      <c r="BF14000" s="27"/>
      <c r="BG14000" s="27"/>
      <c r="BH14000" s="27"/>
      <c r="BI14000" s="27"/>
      <c r="BT14000" s="31"/>
      <c r="BU14000" s="32"/>
      <c r="BV14000" s="33"/>
      <c r="BW14000" s="32"/>
      <c r="BX14000" s="32"/>
      <c r="BY14000" s="34"/>
      <c r="CA14000" s="32"/>
      <c r="CB14000" s="32"/>
    </row>
    <row r="14001" spans="20:80">
      <c r="T14001"/>
      <c r="U14001"/>
      <c r="AO14001"/>
      <c r="AP14001"/>
      <c r="AQ14001"/>
      <c r="AR14001"/>
      <c r="AS14001"/>
      <c r="AT14001" s="47"/>
      <c r="AV14001" s="26"/>
      <c r="AW14001" s="26"/>
      <c r="AX14001" s="27"/>
      <c r="AY14001" s="27"/>
      <c r="AZ14001" s="27"/>
      <c r="BA14001" s="27"/>
      <c r="BB14001" s="27"/>
      <c r="BC14001" s="27"/>
      <c r="BD14001" s="27"/>
      <c r="BE14001" s="27"/>
      <c r="BF14001" s="27"/>
      <c r="BG14001" s="27"/>
      <c r="BH14001" s="27"/>
      <c r="BI14001" s="27"/>
      <c r="BT14001" s="31"/>
      <c r="BU14001" s="32"/>
      <c r="BV14001" s="33"/>
      <c r="BW14001" s="32"/>
      <c r="BX14001" s="32"/>
      <c r="BY14001" s="34"/>
      <c r="CA14001" s="32"/>
      <c r="CB14001" s="32"/>
    </row>
    <row r="14002" spans="20:80">
      <c r="T14002"/>
      <c r="U14002"/>
      <c r="AO14002"/>
      <c r="AP14002"/>
      <c r="AQ14002"/>
      <c r="AR14002"/>
      <c r="AS14002"/>
      <c r="AT14002" s="47"/>
      <c r="AV14002" s="26"/>
      <c r="AW14002" s="26"/>
      <c r="AX14002" s="27"/>
      <c r="AY14002" s="27"/>
      <c r="AZ14002" s="27"/>
      <c r="BA14002" s="27"/>
      <c r="BB14002" s="27"/>
      <c r="BC14002" s="27"/>
      <c r="BD14002" s="27"/>
      <c r="BE14002" s="27"/>
      <c r="BF14002" s="27"/>
      <c r="BG14002" s="27"/>
      <c r="BH14002" s="27"/>
      <c r="BI14002" s="27"/>
      <c r="BT14002" s="31"/>
      <c r="BU14002" s="32"/>
      <c r="BV14002" s="33"/>
      <c r="BW14002" s="32"/>
      <c r="BX14002" s="32"/>
      <c r="BY14002" s="34"/>
      <c r="CA14002" s="32"/>
      <c r="CB14002" s="32"/>
    </row>
    <row r="14003" spans="20:80">
      <c r="T14003"/>
      <c r="U14003"/>
      <c r="AO14003"/>
      <c r="AP14003"/>
      <c r="AQ14003"/>
      <c r="AR14003"/>
      <c r="AS14003"/>
      <c r="AT14003" s="47"/>
      <c r="AV14003" s="26"/>
      <c r="AW14003" s="26"/>
      <c r="AX14003" s="27"/>
      <c r="AY14003" s="27"/>
      <c r="AZ14003" s="27"/>
      <c r="BA14003" s="27"/>
      <c r="BB14003" s="27"/>
      <c r="BC14003" s="27"/>
      <c r="BD14003" s="27"/>
      <c r="BE14003" s="27"/>
      <c r="BF14003" s="27"/>
      <c r="BG14003" s="27"/>
      <c r="BH14003" s="27"/>
      <c r="BI14003" s="27"/>
      <c r="BT14003" s="31"/>
      <c r="BU14003" s="32"/>
      <c r="BV14003" s="33"/>
      <c r="BW14003" s="32"/>
      <c r="BX14003" s="32"/>
      <c r="BY14003" s="34"/>
      <c r="CA14003" s="32"/>
      <c r="CB14003" s="32"/>
    </row>
    <row r="14004" spans="20:80">
      <c r="T14004"/>
      <c r="U14004"/>
      <c r="AO14004"/>
      <c r="AP14004"/>
      <c r="AQ14004"/>
      <c r="AR14004"/>
      <c r="AS14004"/>
      <c r="AT14004" s="47"/>
      <c r="AV14004" s="26"/>
      <c r="AW14004" s="26"/>
      <c r="AX14004" s="27"/>
      <c r="AY14004" s="27"/>
      <c r="AZ14004" s="27"/>
      <c r="BA14004" s="27"/>
      <c r="BB14004" s="27"/>
      <c r="BC14004" s="27"/>
      <c r="BD14004" s="27"/>
      <c r="BE14004" s="27"/>
      <c r="BF14004" s="27"/>
      <c r="BG14004" s="27"/>
      <c r="BH14004" s="27"/>
      <c r="BI14004" s="27"/>
      <c r="BT14004" s="31"/>
      <c r="BU14004" s="32"/>
      <c r="BV14004" s="33"/>
      <c r="BW14004" s="32"/>
      <c r="BX14004" s="32"/>
      <c r="BY14004" s="34"/>
      <c r="CA14004" s="32"/>
      <c r="CB14004" s="32"/>
    </row>
    <row r="14005" spans="20:80">
      <c r="T14005"/>
      <c r="U14005"/>
      <c r="AO14005"/>
      <c r="AP14005"/>
      <c r="AQ14005"/>
      <c r="AR14005"/>
      <c r="AS14005"/>
      <c r="AT14005" s="47"/>
      <c r="AV14005" s="26"/>
      <c r="AW14005" s="26"/>
      <c r="AX14005" s="27"/>
      <c r="AY14005" s="27"/>
      <c r="AZ14005" s="27"/>
      <c r="BA14005" s="27"/>
      <c r="BB14005" s="27"/>
      <c r="BC14005" s="27"/>
      <c r="BD14005" s="27"/>
      <c r="BE14005" s="27"/>
      <c r="BF14005" s="27"/>
      <c r="BG14005" s="27"/>
      <c r="BH14005" s="27"/>
      <c r="BI14005" s="27"/>
      <c r="BT14005" s="31"/>
      <c r="BU14005" s="32"/>
      <c r="BV14005" s="33"/>
      <c r="BW14005" s="32"/>
      <c r="BX14005" s="32"/>
      <c r="BY14005" s="34"/>
      <c r="CA14005" s="32"/>
      <c r="CB14005" s="32"/>
    </row>
    <row r="14006" spans="20:80">
      <c r="T14006"/>
      <c r="U14006"/>
      <c r="AO14006"/>
      <c r="AP14006"/>
      <c r="AQ14006"/>
      <c r="AR14006"/>
      <c r="AS14006"/>
      <c r="AT14006" s="47"/>
      <c r="AV14006" s="26"/>
      <c r="AW14006" s="26"/>
      <c r="AX14006" s="27"/>
      <c r="AY14006" s="27"/>
      <c r="AZ14006" s="27"/>
      <c r="BA14006" s="27"/>
      <c r="BB14006" s="27"/>
      <c r="BC14006" s="27"/>
      <c r="BD14006" s="27"/>
      <c r="BE14006" s="27"/>
      <c r="BF14006" s="27"/>
      <c r="BG14006" s="27"/>
      <c r="BH14006" s="27"/>
      <c r="BI14006" s="27"/>
      <c r="BT14006" s="31"/>
      <c r="BU14006" s="32"/>
      <c r="BV14006" s="33"/>
      <c r="BW14006" s="32"/>
      <c r="BX14006" s="32"/>
      <c r="BY14006" s="34"/>
      <c r="CA14006" s="32"/>
      <c r="CB14006" s="32"/>
    </row>
    <row r="14007" spans="20:80">
      <c r="T14007"/>
      <c r="U14007"/>
      <c r="AO14007"/>
      <c r="AP14007"/>
      <c r="AQ14007"/>
      <c r="AR14007"/>
      <c r="AS14007"/>
      <c r="AT14007" s="47"/>
      <c r="AV14007" s="26"/>
      <c r="AW14007" s="26"/>
      <c r="AX14007" s="27"/>
      <c r="AY14007" s="27"/>
      <c r="AZ14007" s="27"/>
      <c r="BA14007" s="27"/>
      <c r="BB14007" s="27"/>
      <c r="BC14007" s="27"/>
      <c r="BD14007" s="27"/>
      <c r="BE14007" s="27"/>
      <c r="BF14007" s="27"/>
      <c r="BG14007" s="27"/>
      <c r="BH14007" s="27"/>
      <c r="BI14007" s="27"/>
      <c r="BT14007" s="31"/>
      <c r="BU14007" s="32"/>
      <c r="BV14007" s="33"/>
      <c r="BW14007" s="32"/>
      <c r="BX14007" s="32"/>
      <c r="BY14007" s="34"/>
      <c r="CA14007" s="32"/>
      <c r="CB14007" s="32"/>
    </row>
    <row r="14008" spans="20:80">
      <c r="T14008"/>
      <c r="U14008"/>
      <c r="AO14008"/>
      <c r="AP14008"/>
      <c r="AQ14008"/>
      <c r="AR14008"/>
      <c r="AS14008"/>
      <c r="AT14008" s="47"/>
      <c r="AV14008" s="26"/>
      <c r="AW14008" s="26"/>
      <c r="AX14008" s="27"/>
      <c r="AY14008" s="27"/>
      <c r="AZ14008" s="27"/>
      <c r="BA14008" s="27"/>
      <c r="BB14008" s="27"/>
      <c r="BC14008" s="27"/>
      <c r="BD14008" s="27"/>
      <c r="BE14008" s="27"/>
      <c r="BF14008" s="27"/>
      <c r="BG14008" s="27"/>
      <c r="BH14008" s="27"/>
      <c r="BI14008" s="27"/>
      <c r="BT14008" s="31"/>
      <c r="BU14008" s="32"/>
      <c r="BV14008" s="33"/>
      <c r="BW14008" s="32"/>
      <c r="BX14008" s="32"/>
      <c r="BY14008" s="34"/>
      <c r="CA14008" s="32"/>
      <c r="CB14008" s="32"/>
    </row>
    <row r="14009" spans="20:80">
      <c r="T14009"/>
      <c r="U14009"/>
      <c r="AO14009"/>
      <c r="AP14009"/>
      <c r="AQ14009"/>
      <c r="AR14009"/>
      <c r="AS14009"/>
      <c r="AT14009" s="47"/>
      <c r="AV14009" s="26"/>
      <c r="AW14009" s="26"/>
      <c r="AX14009" s="27"/>
      <c r="AY14009" s="27"/>
      <c r="AZ14009" s="27"/>
      <c r="BA14009" s="27"/>
      <c r="BB14009" s="27"/>
      <c r="BC14009" s="27"/>
      <c r="BD14009" s="27"/>
      <c r="BE14009" s="27"/>
      <c r="BF14009" s="27"/>
      <c r="BG14009" s="27"/>
      <c r="BH14009" s="27"/>
      <c r="BI14009" s="27"/>
      <c r="BT14009" s="31"/>
      <c r="BU14009" s="32"/>
      <c r="BV14009" s="33"/>
      <c r="BW14009" s="32"/>
      <c r="BX14009" s="32"/>
      <c r="BY14009" s="34"/>
      <c r="CA14009" s="32"/>
      <c r="CB14009" s="32"/>
    </row>
    <row r="14010" spans="20:80">
      <c r="T14010"/>
      <c r="U14010"/>
      <c r="AO14010"/>
      <c r="AP14010"/>
      <c r="AQ14010"/>
      <c r="AR14010"/>
      <c r="AS14010"/>
      <c r="AT14010" s="47"/>
      <c r="AV14010" s="26"/>
      <c r="AW14010" s="26"/>
      <c r="AX14010" s="27"/>
      <c r="AY14010" s="27"/>
      <c r="AZ14010" s="27"/>
      <c r="BA14010" s="27"/>
      <c r="BB14010" s="27"/>
      <c r="BC14010" s="27"/>
      <c r="BD14010" s="27"/>
      <c r="BE14010" s="27"/>
      <c r="BF14010" s="27"/>
      <c r="BG14010" s="27"/>
      <c r="BH14010" s="27"/>
      <c r="BI14010" s="27"/>
      <c r="BT14010" s="31"/>
      <c r="BU14010" s="32"/>
      <c r="BV14010" s="33"/>
      <c r="BW14010" s="32"/>
      <c r="BX14010" s="32"/>
      <c r="BY14010" s="34"/>
      <c r="CA14010" s="32"/>
      <c r="CB14010" s="32"/>
    </row>
    <row r="14011" spans="20:80">
      <c r="T14011"/>
      <c r="U14011"/>
      <c r="AO14011"/>
      <c r="AP14011"/>
      <c r="AQ14011"/>
      <c r="AR14011"/>
      <c r="AS14011"/>
      <c r="AT14011" s="47"/>
      <c r="AV14011" s="26"/>
      <c r="AW14011" s="26"/>
      <c r="AX14011" s="27"/>
      <c r="AY14011" s="27"/>
      <c r="AZ14011" s="27"/>
      <c r="BA14011" s="27"/>
      <c r="BB14011" s="27"/>
      <c r="BC14011" s="27"/>
      <c r="BD14011" s="27"/>
      <c r="BE14011" s="27"/>
      <c r="BF14011" s="27"/>
      <c r="BG14011" s="27"/>
      <c r="BH14011" s="27"/>
      <c r="BI14011" s="27"/>
      <c r="BT14011" s="31"/>
      <c r="BU14011" s="32"/>
      <c r="BV14011" s="33"/>
      <c r="BW14011" s="32"/>
      <c r="BX14011" s="32"/>
      <c r="BY14011" s="34"/>
      <c r="CA14011" s="32"/>
      <c r="CB14011" s="32"/>
    </row>
    <row r="14012" spans="20:80">
      <c r="T14012"/>
      <c r="U14012"/>
      <c r="AO14012"/>
      <c r="AP14012"/>
      <c r="AQ14012"/>
      <c r="AR14012"/>
      <c r="AS14012"/>
      <c r="AT14012" s="47"/>
      <c r="AV14012" s="26"/>
      <c r="AW14012" s="26"/>
      <c r="AX14012" s="27"/>
      <c r="AY14012" s="27"/>
      <c r="AZ14012" s="27"/>
      <c r="BA14012" s="27"/>
      <c r="BB14012" s="27"/>
      <c r="BC14012" s="27"/>
      <c r="BD14012" s="27"/>
      <c r="BE14012" s="27"/>
      <c r="BF14012" s="27"/>
      <c r="BG14012" s="27"/>
      <c r="BH14012" s="27"/>
      <c r="BI14012" s="27"/>
      <c r="BT14012" s="31"/>
      <c r="BU14012" s="32"/>
      <c r="BV14012" s="33"/>
      <c r="BW14012" s="32"/>
      <c r="BX14012" s="32"/>
      <c r="BY14012" s="34"/>
      <c r="CA14012" s="32"/>
      <c r="CB14012" s="32"/>
    </row>
    <row r="14013" spans="20:80">
      <c r="T14013"/>
      <c r="U14013"/>
      <c r="AO14013"/>
      <c r="AP14013"/>
      <c r="AQ14013"/>
      <c r="AR14013"/>
      <c r="AS14013"/>
      <c r="AT14013" s="47"/>
      <c r="AV14013" s="26"/>
      <c r="AW14013" s="26"/>
      <c r="AX14013" s="27"/>
      <c r="AY14013" s="27"/>
      <c r="AZ14013" s="27"/>
      <c r="BA14013" s="27"/>
      <c r="BB14013" s="27"/>
      <c r="BC14013" s="27"/>
      <c r="BD14013" s="27"/>
      <c r="BE14013" s="27"/>
      <c r="BF14013" s="27"/>
      <c r="BG14013" s="27"/>
      <c r="BH14013" s="27"/>
      <c r="BI14013" s="27"/>
      <c r="BT14013" s="31"/>
      <c r="BU14013" s="32"/>
      <c r="BV14013" s="33"/>
      <c r="BW14013" s="32"/>
      <c r="BX14013" s="32"/>
      <c r="BY14013" s="34"/>
      <c r="CA14013" s="32"/>
      <c r="CB14013" s="32"/>
    </row>
    <row r="14014" spans="20:80">
      <c r="T14014"/>
      <c r="U14014"/>
      <c r="AO14014"/>
      <c r="AP14014"/>
      <c r="AQ14014"/>
      <c r="AR14014"/>
      <c r="AS14014"/>
      <c r="AT14014" s="47"/>
      <c r="AV14014" s="26"/>
      <c r="AW14014" s="26"/>
      <c r="AX14014" s="27"/>
      <c r="AY14014" s="27"/>
      <c r="AZ14014" s="27"/>
      <c r="BA14014" s="27"/>
      <c r="BB14014" s="27"/>
      <c r="BC14014" s="27"/>
      <c r="BD14014" s="27"/>
      <c r="BE14014" s="27"/>
      <c r="BF14014" s="27"/>
      <c r="BG14014" s="27"/>
      <c r="BH14014" s="27"/>
      <c r="BI14014" s="27"/>
      <c r="BT14014" s="31"/>
      <c r="BU14014" s="32"/>
      <c r="BV14014" s="33"/>
      <c r="BW14014" s="32"/>
      <c r="BX14014" s="32"/>
      <c r="BY14014" s="34"/>
      <c r="CA14014" s="32"/>
      <c r="CB14014" s="32"/>
    </row>
    <row r="14015" spans="20:80">
      <c r="T14015"/>
      <c r="U14015"/>
      <c r="AO14015"/>
      <c r="AP14015"/>
      <c r="AQ14015"/>
      <c r="AR14015"/>
      <c r="AS14015"/>
      <c r="AT14015" s="47"/>
      <c r="AV14015" s="26"/>
      <c r="AW14015" s="26"/>
      <c r="AX14015" s="27"/>
      <c r="AY14015" s="27"/>
      <c r="AZ14015" s="27"/>
      <c r="BA14015" s="27"/>
      <c r="BB14015" s="27"/>
      <c r="BC14015" s="27"/>
      <c r="BD14015" s="27"/>
      <c r="BE14015" s="27"/>
      <c r="BF14015" s="27"/>
      <c r="BG14015" s="27"/>
      <c r="BH14015" s="27"/>
      <c r="BI14015" s="27"/>
      <c r="BT14015" s="31"/>
      <c r="BU14015" s="32"/>
      <c r="BV14015" s="33"/>
      <c r="BW14015" s="32"/>
      <c r="BX14015" s="32"/>
      <c r="BY14015" s="34"/>
      <c r="CA14015" s="32"/>
      <c r="CB14015" s="32"/>
    </row>
    <row r="14016" spans="20:80">
      <c r="T14016"/>
      <c r="U14016"/>
      <c r="AO14016"/>
      <c r="AP14016"/>
      <c r="AQ14016"/>
      <c r="AR14016"/>
      <c r="AS14016"/>
      <c r="AT14016" s="47"/>
      <c r="AV14016" s="26"/>
      <c r="AW14016" s="26"/>
      <c r="AX14016" s="27"/>
      <c r="AY14016" s="27"/>
      <c r="AZ14016" s="27"/>
      <c r="BA14016" s="27"/>
      <c r="BB14016" s="27"/>
      <c r="BC14016" s="27"/>
      <c r="BD14016" s="27"/>
      <c r="BE14016" s="27"/>
      <c r="BF14016" s="27"/>
      <c r="BG14016" s="27"/>
      <c r="BH14016" s="27"/>
      <c r="BI14016" s="27"/>
      <c r="BT14016" s="31"/>
      <c r="BU14016" s="32"/>
      <c r="BV14016" s="33"/>
      <c r="BW14016" s="32"/>
      <c r="BX14016" s="32"/>
      <c r="BY14016" s="34"/>
      <c r="CA14016" s="32"/>
      <c r="CB14016" s="32"/>
    </row>
    <row r="14017" spans="20:80">
      <c r="T14017"/>
      <c r="U14017"/>
      <c r="AO14017"/>
      <c r="AP14017"/>
      <c r="AQ14017"/>
      <c r="AR14017"/>
      <c r="AS14017"/>
      <c r="AT14017" s="47"/>
      <c r="AV14017" s="26"/>
      <c r="AW14017" s="26"/>
      <c r="AX14017" s="27"/>
      <c r="AY14017" s="27"/>
      <c r="AZ14017" s="27"/>
      <c r="BA14017" s="27"/>
      <c r="BB14017" s="27"/>
      <c r="BC14017" s="27"/>
      <c r="BD14017" s="27"/>
      <c r="BE14017" s="27"/>
      <c r="BF14017" s="27"/>
      <c r="BG14017" s="27"/>
      <c r="BH14017" s="27"/>
      <c r="BI14017" s="27"/>
      <c r="BT14017" s="31"/>
      <c r="BU14017" s="32"/>
      <c r="BV14017" s="33"/>
      <c r="BW14017" s="32"/>
      <c r="BX14017" s="32"/>
      <c r="BY14017" s="34"/>
      <c r="CA14017" s="32"/>
      <c r="CB14017" s="32"/>
    </row>
    <row r="14018" spans="20:80">
      <c r="T14018"/>
      <c r="U14018"/>
      <c r="AO14018"/>
      <c r="AP14018"/>
      <c r="AQ14018"/>
      <c r="AR14018"/>
      <c r="AS14018"/>
      <c r="AT14018" s="47"/>
      <c r="AV14018" s="26"/>
      <c r="AW14018" s="26"/>
      <c r="AX14018" s="27"/>
      <c r="AY14018" s="27"/>
      <c r="AZ14018" s="27"/>
      <c r="BA14018" s="27"/>
      <c r="BB14018" s="27"/>
      <c r="BC14018" s="27"/>
      <c r="BD14018" s="27"/>
      <c r="BE14018" s="27"/>
      <c r="BF14018" s="27"/>
      <c r="BG14018" s="27"/>
      <c r="BH14018" s="27"/>
      <c r="BI14018" s="27"/>
      <c r="BT14018" s="31"/>
      <c r="BU14018" s="32"/>
      <c r="BV14018" s="33"/>
      <c r="BW14018" s="32"/>
      <c r="BX14018" s="32"/>
      <c r="BY14018" s="34"/>
      <c r="CA14018" s="32"/>
      <c r="CB14018" s="32"/>
    </row>
    <row r="14019" spans="20:80">
      <c r="T14019"/>
      <c r="U14019"/>
      <c r="AO14019"/>
      <c r="AP14019"/>
      <c r="AQ14019"/>
      <c r="AR14019"/>
      <c r="AS14019"/>
      <c r="AT14019" s="47"/>
      <c r="AV14019" s="26"/>
      <c r="AW14019" s="26"/>
      <c r="AX14019" s="27"/>
      <c r="AY14019" s="27"/>
      <c r="AZ14019" s="27"/>
      <c r="BA14019" s="27"/>
      <c r="BB14019" s="27"/>
      <c r="BC14019" s="27"/>
      <c r="BD14019" s="27"/>
      <c r="BE14019" s="27"/>
      <c r="BF14019" s="27"/>
      <c r="BG14019" s="27"/>
      <c r="BH14019" s="27"/>
      <c r="BI14019" s="27"/>
      <c r="BT14019" s="31"/>
      <c r="BU14019" s="32"/>
      <c r="BV14019" s="33"/>
      <c r="BW14019" s="32"/>
      <c r="BX14019" s="32"/>
      <c r="BY14019" s="34"/>
      <c r="CA14019" s="32"/>
      <c r="CB14019" s="32"/>
    </row>
    <row r="14020" spans="20:80">
      <c r="T14020"/>
      <c r="U14020"/>
      <c r="AO14020"/>
      <c r="AP14020"/>
      <c r="AQ14020"/>
      <c r="AR14020"/>
      <c r="AS14020"/>
      <c r="AT14020" s="47"/>
      <c r="AV14020" s="26"/>
      <c r="AW14020" s="26"/>
      <c r="AX14020" s="27"/>
      <c r="AY14020" s="27"/>
      <c r="AZ14020" s="27"/>
      <c r="BA14020" s="27"/>
      <c r="BB14020" s="27"/>
      <c r="BC14020" s="27"/>
      <c r="BD14020" s="27"/>
      <c r="BE14020" s="27"/>
      <c r="BF14020" s="27"/>
      <c r="BG14020" s="27"/>
      <c r="BH14020" s="27"/>
      <c r="BI14020" s="27"/>
      <c r="BT14020" s="31"/>
      <c r="BU14020" s="32"/>
      <c r="BV14020" s="33"/>
      <c r="BW14020" s="32"/>
      <c r="BX14020" s="32"/>
      <c r="BY14020" s="34"/>
      <c r="CA14020" s="32"/>
      <c r="CB14020" s="32"/>
    </row>
    <row r="14021" spans="20:80">
      <c r="T14021"/>
      <c r="U14021"/>
      <c r="AO14021"/>
      <c r="AP14021"/>
      <c r="AQ14021"/>
      <c r="AR14021"/>
      <c r="AS14021"/>
      <c r="AT14021" s="47"/>
      <c r="AV14021" s="26"/>
      <c r="AW14021" s="26"/>
      <c r="AX14021" s="27"/>
      <c r="AY14021" s="27"/>
      <c r="AZ14021" s="27"/>
      <c r="BA14021" s="27"/>
      <c r="BB14021" s="27"/>
      <c r="BC14021" s="27"/>
      <c r="BD14021" s="27"/>
      <c r="BE14021" s="27"/>
      <c r="BF14021" s="27"/>
      <c r="BG14021" s="27"/>
      <c r="BH14021" s="27"/>
      <c r="BI14021" s="27"/>
      <c r="BT14021" s="31"/>
      <c r="BU14021" s="32"/>
      <c r="BV14021" s="33"/>
      <c r="BW14021" s="32"/>
      <c r="BX14021" s="32"/>
      <c r="BY14021" s="34"/>
      <c r="CA14021" s="32"/>
      <c r="CB14021" s="32"/>
    </row>
    <row r="14022" spans="20:80">
      <c r="T14022"/>
      <c r="U14022"/>
      <c r="AO14022"/>
      <c r="AP14022"/>
      <c r="AQ14022"/>
      <c r="AR14022"/>
      <c r="AS14022"/>
      <c r="AT14022" s="47"/>
      <c r="AV14022" s="26"/>
      <c r="AW14022" s="26"/>
      <c r="AX14022" s="27"/>
      <c r="AY14022" s="27"/>
      <c r="AZ14022" s="27"/>
      <c r="BA14022" s="27"/>
      <c r="BB14022" s="27"/>
      <c r="BC14022" s="27"/>
      <c r="BD14022" s="27"/>
      <c r="BE14022" s="27"/>
      <c r="BF14022" s="27"/>
      <c r="BG14022" s="27"/>
      <c r="BH14022" s="27"/>
      <c r="BI14022" s="27"/>
      <c r="BT14022" s="31"/>
      <c r="BU14022" s="32"/>
      <c r="BV14022" s="33"/>
      <c r="BW14022" s="32"/>
      <c r="BX14022" s="32"/>
      <c r="BY14022" s="34"/>
      <c r="CA14022" s="32"/>
      <c r="CB14022" s="32"/>
    </row>
    <row r="14023" spans="20:80">
      <c r="T14023"/>
      <c r="U14023"/>
      <c r="AO14023"/>
      <c r="AP14023"/>
      <c r="AQ14023"/>
      <c r="AR14023"/>
      <c r="AS14023"/>
      <c r="AT14023" s="47"/>
      <c r="AV14023" s="26"/>
      <c r="AW14023" s="26"/>
      <c r="AX14023" s="27"/>
      <c r="AY14023" s="27"/>
      <c r="AZ14023" s="27"/>
      <c r="BA14023" s="27"/>
      <c r="BB14023" s="27"/>
      <c r="BC14023" s="27"/>
      <c r="BD14023" s="27"/>
      <c r="BE14023" s="27"/>
      <c r="BF14023" s="27"/>
      <c r="BG14023" s="27"/>
      <c r="BH14023" s="27"/>
      <c r="BI14023" s="27"/>
      <c r="BT14023" s="31"/>
      <c r="BU14023" s="32"/>
      <c r="BV14023" s="33"/>
      <c r="BW14023" s="32"/>
      <c r="BX14023" s="32"/>
      <c r="BY14023" s="34"/>
      <c r="CA14023" s="32"/>
      <c r="CB14023" s="32"/>
    </row>
    <row r="14024" spans="20:80">
      <c r="T14024"/>
      <c r="U14024"/>
      <c r="AO14024"/>
      <c r="AP14024"/>
      <c r="AQ14024"/>
      <c r="AR14024"/>
      <c r="AS14024"/>
      <c r="AT14024" s="47"/>
      <c r="AV14024" s="26"/>
      <c r="AW14024" s="26"/>
      <c r="AX14024" s="27"/>
      <c r="AY14024" s="27"/>
      <c r="AZ14024" s="27"/>
      <c r="BA14024" s="27"/>
      <c r="BB14024" s="27"/>
      <c r="BC14024" s="27"/>
      <c r="BD14024" s="27"/>
      <c r="BE14024" s="27"/>
      <c r="BF14024" s="27"/>
      <c r="BG14024" s="27"/>
      <c r="BH14024" s="27"/>
      <c r="BI14024" s="27"/>
      <c r="BT14024" s="31"/>
      <c r="BU14024" s="32"/>
      <c r="BV14024" s="33"/>
      <c r="BW14024" s="32"/>
      <c r="BX14024" s="32"/>
      <c r="BY14024" s="34"/>
      <c r="CA14024" s="32"/>
      <c r="CB14024" s="32"/>
    </row>
    <row r="14025" spans="20:80">
      <c r="T14025"/>
      <c r="U14025"/>
      <c r="AO14025"/>
      <c r="AP14025"/>
      <c r="AQ14025"/>
      <c r="AR14025"/>
      <c r="AS14025"/>
      <c r="AT14025" s="47"/>
      <c r="AV14025" s="26"/>
      <c r="AW14025" s="26"/>
      <c r="AX14025" s="27"/>
      <c r="AY14025" s="27"/>
      <c r="AZ14025" s="27"/>
      <c r="BA14025" s="27"/>
      <c r="BB14025" s="27"/>
      <c r="BC14025" s="27"/>
      <c r="BD14025" s="27"/>
      <c r="BE14025" s="27"/>
      <c r="BF14025" s="27"/>
      <c r="BG14025" s="27"/>
      <c r="BH14025" s="27"/>
      <c r="BI14025" s="27"/>
      <c r="BT14025" s="31"/>
      <c r="BU14025" s="32"/>
      <c r="BV14025" s="33"/>
      <c r="BW14025" s="32"/>
      <c r="BX14025" s="32"/>
      <c r="BY14025" s="34"/>
      <c r="CA14025" s="32"/>
      <c r="CB14025" s="32"/>
    </row>
    <row r="14026" spans="20:80">
      <c r="T14026"/>
      <c r="U14026"/>
      <c r="AO14026"/>
      <c r="AP14026"/>
      <c r="AQ14026"/>
      <c r="AR14026"/>
      <c r="AS14026"/>
      <c r="AT14026" s="47"/>
      <c r="AV14026" s="26"/>
      <c r="AW14026" s="26"/>
      <c r="AX14026" s="27"/>
      <c r="AY14026" s="27"/>
      <c r="AZ14026" s="27"/>
      <c r="BA14026" s="27"/>
      <c r="BB14026" s="27"/>
      <c r="BC14026" s="27"/>
      <c r="BD14026" s="27"/>
      <c r="BE14026" s="27"/>
      <c r="BF14026" s="27"/>
      <c r="BG14026" s="27"/>
      <c r="BH14026" s="27"/>
      <c r="BI14026" s="27"/>
      <c r="BT14026" s="31"/>
      <c r="BU14026" s="32"/>
      <c r="BV14026" s="33"/>
      <c r="BW14026" s="32"/>
      <c r="BX14026" s="32"/>
      <c r="BY14026" s="34"/>
      <c r="CA14026" s="32"/>
      <c r="CB14026" s="32"/>
    </row>
    <row r="14027" spans="20:80">
      <c r="T14027"/>
      <c r="U14027"/>
      <c r="AO14027"/>
      <c r="AP14027"/>
      <c r="AQ14027"/>
      <c r="AR14027"/>
      <c r="AS14027"/>
      <c r="AT14027" s="47"/>
      <c r="AV14027" s="26"/>
      <c r="AW14027" s="26"/>
      <c r="AX14027" s="27"/>
      <c r="AY14027" s="27"/>
      <c r="AZ14027" s="27"/>
      <c r="BA14027" s="27"/>
      <c r="BB14027" s="27"/>
      <c r="BC14027" s="27"/>
      <c r="BD14027" s="27"/>
      <c r="BE14027" s="27"/>
      <c r="BF14027" s="27"/>
      <c r="BG14027" s="27"/>
      <c r="BH14027" s="27"/>
      <c r="BI14027" s="27"/>
      <c r="BT14027" s="31"/>
      <c r="BU14027" s="32"/>
      <c r="BV14027" s="33"/>
      <c r="BW14027" s="32"/>
      <c r="BX14027" s="32"/>
      <c r="BY14027" s="34"/>
      <c r="CA14027" s="32"/>
      <c r="CB14027" s="32"/>
    </row>
    <row r="14028" spans="20:80">
      <c r="T14028"/>
      <c r="U14028"/>
      <c r="AO14028"/>
      <c r="AP14028"/>
      <c r="AQ14028"/>
      <c r="AR14028"/>
      <c r="AS14028"/>
      <c r="AT14028" s="47"/>
      <c r="AV14028" s="26"/>
      <c r="AW14028" s="26"/>
      <c r="AX14028" s="27"/>
      <c r="AY14028" s="27"/>
      <c r="AZ14028" s="27"/>
      <c r="BA14028" s="27"/>
      <c r="BB14028" s="27"/>
      <c r="BC14028" s="27"/>
      <c r="BD14028" s="27"/>
      <c r="BE14028" s="27"/>
      <c r="BF14028" s="27"/>
      <c r="BG14028" s="27"/>
      <c r="BH14028" s="27"/>
      <c r="BI14028" s="27"/>
      <c r="BT14028" s="31"/>
      <c r="BU14028" s="32"/>
      <c r="BV14028" s="33"/>
      <c r="BW14028" s="32"/>
      <c r="BX14028" s="32"/>
      <c r="BY14028" s="34"/>
      <c r="CA14028" s="32"/>
      <c r="CB14028" s="32"/>
    </row>
    <row r="14029" spans="20:80">
      <c r="T14029"/>
      <c r="U14029"/>
      <c r="AO14029"/>
      <c r="AP14029"/>
      <c r="AQ14029"/>
      <c r="AR14029"/>
      <c r="AS14029"/>
      <c r="AT14029" s="47"/>
      <c r="AV14029" s="26"/>
      <c r="AW14029" s="26"/>
      <c r="AX14029" s="27"/>
      <c r="AY14029" s="27"/>
      <c r="AZ14029" s="27"/>
      <c r="BA14029" s="27"/>
      <c r="BB14029" s="27"/>
      <c r="BC14029" s="27"/>
      <c r="BD14029" s="27"/>
      <c r="BE14029" s="27"/>
      <c r="BF14029" s="27"/>
      <c r="BG14029" s="27"/>
      <c r="BH14029" s="27"/>
      <c r="BI14029" s="27"/>
      <c r="BT14029" s="31"/>
      <c r="BU14029" s="32"/>
      <c r="BV14029" s="33"/>
      <c r="BW14029" s="32"/>
      <c r="BX14029" s="32"/>
      <c r="BY14029" s="34"/>
      <c r="CA14029" s="32"/>
      <c r="CB14029" s="32"/>
    </row>
    <row r="14030" spans="20:80">
      <c r="T14030"/>
      <c r="U14030"/>
      <c r="AO14030"/>
      <c r="AP14030"/>
      <c r="AQ14030"/>
      <c r="AR14030"/>
      <c r="AS14030"/>
      <c r="AT14030" s="47"/>
      <c r="AV14030" s="26"/>
      <c r="AW14030" s="26"/>
      <c r="AX14030" s="27"/>
      <c r="AY14030" s="27"/>
      <c r="AZ14030" s="27"/>
      <c r="BA14030" s="27"/>
      <c r="BB14030" s="27"/>
      <c r="BC14030" s="27"/>
      <c r="BD14030" s="27"/>
      <c r="BE14030" s="27"/>
      <c r="BF14030" s="27"/>
      <c r="BG14030" s="27"/>
      <c r="BH14030" s="27"/>
      <c r="BI14030" s="27"/>
      <c r="BT14030" s="31"/>
      <c r="BU14030" s="32"/>
      <c r="BV14030" s="33"/>
      <c r="BW14030" s="32"/>
      <c r="BX14030" s="32"/>
      <c r="BY14030" s="34"/>
      <c r="CA14030" s="32"/>
      <c r="CB14030" s="32"/>
    </row>
    <row r="14031" spans="20:80">
      <c r="T14031"/>
      <c r="U14031"/>
      <c r="AO14031"/>
      <c r="AP14031"/>
      <c r="AQ14031"/>
      <c r="AR14031"/>
      <c r="AS14031"/>
      <c r="AT14031" s="47"/>
      <c r="AV14031" s="26"/>
      <c r="AW14031" s="26"/>
      <c r="AX14031" s="27"/>
      <c r="AY14031" s="27"/>
      <c r="AZ14031" s="27"/>
      <c r="BA14031" s="27"/>
      <c r="BB14031" s="27"/>
      <c r="BC14031" s="27"/>
      <c r="BD14031" s="27"/>
      <c r="BE14031" s="27"/>
      <c r="BF14031" s="27"/>
      <c r="BG14031" s="27"/>
      <c r="BH14031" s="27"/>
      <c r="BI14031" s="27"/>
      <c r="BT14031" s="31"/>
      <c r="BU14031" s="32"/>
      <c r="BV14031" s="33"/>
      <c r="BW14031" s="32"/>
      <c r="BX14031" s="32"/>
      <c r="BY14031" s="34"/>
      <c r="CA14031" s="32"/>
      <c r="CB14031" s="32"/>
    </row>
    <row r="14032" spans="20:80">
      <c r="T14032"/>
      <c r="U14032"/>
      <c r="AO14032"/>
      <c r="AP14032"/>
      <c r="AQ14032"/>
      <c r="AR14032"/>
      <c r="AS14032"/>
      <c r="AT14032" s="47"/>
      <c r="AV14032" s="26"/>
      <c r="AW14032" s="26"/>
      <c r="AX14032" s="27"/>
      <c r="AY14032" s="27"/>
      <c r="AZ14032" s="27"/>
      <c r="BA14032" s="27"/>
      <c r="BB14032" s="27"/>
      <c r="BC14032" s="27"/>
      <c r="BD14032" s="27"/>
      <c r="BE14032" s="27"/>
      <c r="BF14032" s="27"/>
      <c r="BG14032" s="27"/>
      <c r="BH14032" s="27"/>
      <c r="BI14032" s="27"/>
      <c r="BT14032" s="31"/>
      <c r="BU14032" s="32"/>
      <c r="BV14032" s="33"/>
      <c r="BW14032" s="32"/>
      <c r="BX14032" s="32"/>
      <c r="BY14032" s="34"/>
      <c r="CA14032" s="32"/>
      <c r="CB14032" s="32"/>
    </row>
    <row r="14033" spans="8:80">
      <c r="T14033"/>
      <c r="U14033"/>
      <c r="AO14033"/>
      <c r="AP14033"/>
      <c r="AQ14033"/>
      <c r="AR14033"/>
      <c r="AS14033"/>
      <c r="AT14033" s="47"/>
      <c r="AV14033" s="26"/>
      <c r="AW14033" s="26"/>
      <c r="AX14033" s="27"/>
      <c r="AY14033" s="27"/>
      <c r="AZ14033" s="27"/>
      <c r="BA14033" s="27"/>
      <c r="BB14033" s="27"/>
      <c r="BC14033" s="27"/>
      <c r="BD14033" s="27"/>
      <c r="BE14033" s="27"/>
      <c r="BF14033" s="27"/>
      <c r="BG14033" s="27"/>
      <c r="BH14033" s="27"/>
      <c r="BI14033" s="27"/>
      <c r="BT14033" s="31"/>
      <c r="BU14033" s="32"/>
      <c r="BV14033" s="33"/>
      <c r="BW14033" s="32"/>
      <c r="BX14033" s="32"/>
      <c r="BY14033" s="34"/>
      <c r="CA14033" s="32"/>
      <c r="CB14033" s="32"/>
    </row>
    <row r="14034" spans="8:80">
      <c r="T14034"/>
      <c r="U14034"/>
      <c r="AO14034"/>
      <c r="AP14034"/>
      <c r="AQ14034"/>
      <c r="AR14034"/>
      <c r="AS14034"/>
      <c r="AT14034" s="47"/>
      <c r="AV14034" s="26"/>
      <c r="AW14034" s="26"/>
      <c r="AX14034" s="27"/>
      <c r="AY14034" s="27"/>
      <c r="AZ14034" s="27"/>
      <c r="BA14034" s="27"/>
      <c r="BB14034" s="27"/>
      <c r="BC14034" s="27"/>
      <c r="BD14034" s="27"/>
      <c r="BE14034" s="27"/>
      <c r="BF14034" s="27"/>
      <c r="BG14034" s="27"/>
      <c r="BH14034" s="27"/>
      <c r="BI14034" s="27"/>
      <c r="BT14034" s="31"/>
      <c r="BU14034" s="32"/>
      <c r="BV14034" s="33"/>
      <c r="BW14034" s="32"/>
      <c r="BX14034" s="32"/>
      <c r="BY14034" s="34"/>
      <c r="CA14034" s="32"/>
      <c r="CB14034" s="32"/>
    </row>
    <row r="14035" spans="8:80">
      <c r="T14035"/>
      <c r="U14035"/>
      <c r="AO14035"/>
      <c r="AP14035"/>
      <c r="AQ14035"/>
      <c r="AR14035"/>
      <c r="AS14035"/>
      <c r="AT14035" s="47"/>
      <c r="AV14035" s="26"/>
      <c r="AW14035" s="26"/>
      <c r="AX14035" s="27"/>
      <c r="AY14035" s="27"/>
      <c r="AZ14035" s="27"/>
      <c r="BA14035" s="27"/>
      <c r="BB14035" s="27"/>
      <c r="BC14035" s="27"/>
      <c r="BD14035" s="27"/>
      <c r="BE14035" s="27"/>
      <c r="BF14035" s="27"/>
      <c r="BG14035" s="27"/>
      <c r="BH14035" s="27"/>
      <c r="BI14035" s="27"/>
      <c r="BT14035" s="31"/>
      <c r="BU14035" s="32"/>
      <c r="BV14035" s="33"/>
      <c r="BW14035" s="32"/>
      <c r="BX14035" s="32"/>
      <c r="BY14035" s="34"/>
      <c r="CA14035" s="32"/>
      <c r="CB14035" s="32"/>
    </row>
    <row r="14036" spans="8:80">
      <c r="T14036"/>
      <c r="U14036"/>
      <c r="AO14036"/>
      <c r="AP14036"/>
      <c r="AQ14036"/>
      <c r="AR14036"/>
      <c r="AS14036"/>
      <c r="AT14036" s="47"/>
      <c r="AV14036" s="26"/>
      <c r="AW14036" s="26"/>
      <c r="AX14036" s="27"/>
      <c r="AY14036" s="27"/>
      <c r="AZ14036" s="27"/>
      <c r="BA14036" s="27"/>
      <c r="BB14036" s="27"/>
      <c r="BC14036" s="27"/>
      <c r="BD14036" s="27"/>
      <c r="BE14036" s="27"/>
      <c r="BF14036" s="27"/>
      <c r="BG14036" s="27"/>
      <c r="BH14036" s="27"/>
      <c r="BI14036" s="27"/>
      <c r="BT14036" s="31"/>
      <c r="BU14036" s="32"/>
      <c r="BV14036" s="33"/>
      <c r="BW14036" s="32"/>
      <c r="BX14036" s="32"/>
      <c r="BY14036" s="34"/>
      <c r="CA14036" s="32"/>
      <c r="CB14036" s="32"/>
    </row>
    <row r="14037" spans="8:80">
      <c r="T14037"/>
      <c r="U14037"/>
      <c r="AO14037"/>
      <c r="AP14037"/>
      <c r="AQ14037"/>
      <c r="AR14037"/>
      <c r="AS14037"/>
      <c r="AT14037" s="47"/>
      <c r="AV14037" s="26"/>
      <c r="AW14037" s="26"/>
      <c r="AX14037" s="27"/>
      <c r="AY14037" s="27"/>
      <c r="AZ14037" s="27"/>
      <c r="BA14037" s="27"/>
      <c r="BB14037" s="27"/>
      <c r="BC14037" s="27"/>
      <c r="BD14037" s="27"/>
      <c r="BE14037" s="27"/>
      <c r="BF14037" s="27"/>
      <c r="BG14037" s="27"/>
      <c r="BH14037" s="27"/>
      <c r="BI14037" s="27"/>
      <c r="BT14037" s="31"/>
      <c r="BU14037" s="32"/>
      <c r="BV14037" s="33"/>
      <c r="BW14037" s="32"/>
      <c r="BX14037" s="32"/>
      <c r="BY14037" s="34"/>
      <c r="CA14037" s="32"/>
      <c r="CB14037" s="32"/>
    </row>
    <row r="14038" spans="8:80">
      <c r="T14038"/>
      <c r="U14038"/>
      <c r="AO14038"/>
      <c r="AP14038"/>
      <c r="AQ14038"/>
      <c r="AR14038"/>
      <c r="AS14038"/>
      <c r="AT14038" s="47"/>
      <c r="AV14038" s="26"/>
      <c r="AW14038" s="26"/>
      <c r="AX14038" s="27"/>
      <c r="AY14038" s="27"/>
      <c r="AZ14038" s="27"/>
      <c r="BA14038" s="27"/>
      <c r="BB14038" s="27"/>
      <c r="BC14038" s="27"/>
      <c r="BD14038" s="27"/>
      <c r="BE14038" s="27"/>
      <c r="BF14038" s="27"/>
      <c r="BG14038" s="27"/>
      <c r="BH14038" s="27"/>
      <c r="BI14038" s="27"/>
      <c r="BT14038" s="31"/>
      <c r="BU14038" s="32"/>
      <c r="BV14038" s="33"/>
      <c r="BW14038" s="32"/>
      <c r="BX14038" s="32"/>
      <c r="BY14038" s="34"/>
      <c r="CA14038" s="32"/>
      <c r="CB14038" s="32"/>
    </row>
    <row r="14039" spans="8:80">
      <c r="T14039"/>
      <c r="U14039"/>
      <c r="AO14039"/>
      <c r="AP14039"/>
      <c r="AQ14039"/>
      <c r="AR14039"/>
      <c r="AS14039"/>
      <c r="AT14039" s="47"/>
      <c r="AV14039" s="26"/>
      <c r="AW14039" s="26"/>
      <c r="AX14039" s="27"/>
      <c r="AY14039" s="27"/>
      <c r="AZ14039" s="27"/>
      <c r="BA14039" s="27"/>
      <c r="BB14039" s="27"/>
      <c r="BC14039" s="27"/>
      <c r="BD14039" s="27"/>
      <c r="BE14039" s="27"/>
      <c r="BF14039" s="27"/>
      <c r="BG14039" s="27"/>
      <c r="BH14039" s="27"/>
      <c r="BI14039" s="27"/>
      <c r="BT14039" s="31"/>
      <c r="BU14039" s="32"/>
      <c r="BV14039" s="33"/>
      <c r="BW14039" s="32"/>
      <c r="BX14039" s="32"/>
      <c r="BY14039" s="34"/>
      <c r="CA14039" s="32"/>
      <c r="CB14039" s="32"/>
    </row>
    <row r="14040" spans="8:80">
      <c r="T14040"/>
      <c r="U14040"/>
      <c r="AO14040"/>
      <c r="AP14040"/>
      <c r="AQ14040"/>
      <c r="AR14040"/>
      <c r="AS14040"/>
      <c r="AT14040" s="47"/>
      <c r="AV14040" s="26"/>
      <c r="AW14040" s="26"/>
      <c r="AX14040" s="27"/>
      <c r="AY14040" s="27"/>
      <c r="AZ14040" s="27"/>
      <c r="BA14040" s="27"/>
      <c r="BB14040" s="27"/>
      <c r="BC14040" s="27"/>
      <c r="BD14040" s="27"/>
      <c r="BE14040" s="27"/>
      <c r="BF14040" s="27"/>
      <c r="BG14040" s="27"/>
      <c r="BH14040" s="27"/>
      <c r="BI14040" s="27"/>
      <c r="BT14040" s="31"/>
      <c r="BU14040" s="32"/>
      <c r="BV14040" s="33"/>
      <c r="BW14040" s="32"/>
      <c r="BX14040" s="32"/>
      <c r="BY14040" s="34"/>
      <c r="CA14040" s="32"/>
      <c r="CB14040" s="32"/>
    </row>
    <row r="14041" spans="8:80">
      <c r="T14041"/>
      <c r="U14041"/>
      <c r="AO14041"/>
      <c r="AP14041"/>
      <c r="AQ14041"/>
      <c r="AR14041"/>
      <c r="AS14041"/>
      <c r="AT14041" s="47"/>
      <c r="AV14041" s="26"/>
      <c r="AW14041" s="26"/>
      <c r="AX14041" s="27"/>
      <c r="AY14041" s="27"/>
      <c r="AZ14041" s="27"/>
      <c r="BA14041" s="27"/>
      <c r="BB14041" s="27"/>
      <c r="BC14041" s="27"/>
      <c r="BD14041" s="27"/>
      <c r="BE14041" s="27"/>
      <c r="BF14041" s="27"/>
      <c r="BG14041" s="27"/>
      <c r="BH14041" s="27"/>
      <c r="BI14041" s="27"/>
      <c r="BT14041" s="31"/>
      <c r="BU14041" s="32"/>
      <c r="BV14041" s="33"/>
      <c r="BW14041" s="32"/>
      <c r="BX14041" s="32"/>
      <c r="BY14041" s="34"/>
      <c r="CA14041" s="32"/>
      <c r="CB14041" s="32"/>
    </row>
    <row r="14042" spans="8:80">
      <c r="H14042" s="21"/>
      <c r="T14042"/>
      <c r="U14042"/>
      <c r="AO14042"/>
      <c r="AP14042"/>
      <c r="AQ14042"/>
      <c r="AR14042"/>
      <c r="AS14042"/>
      <c r="AT14042" s="47"/>
      <c r="AV14042" s="26"/>
      <c r="AW14042" s="26"/>
      <c r="AX14042" s="27"/>
      <c r="AY14042" s="27"/>
      <c r="AZ14042" s="27"/>
      <c r="BA14042" s="27"/>
      <c r="BB14042" s="27"/>
      <c r="BC14042" s="27"/>
      <c r="BD14042" s="27"/>
      <c r="BE14042" s="27"/>
      <c r="BF14042" s="27"/>
      <c r="BG14042" s="27"/>
      <c r="BH14042" s="27"/>
      <c r="BI14042" s="27"/>
      <c r="BT14042" s="31"/>
      <c r="BU14042" s="32"/>
      <c r="BV14042" s="33"/>
      <c r="BW14042" s="32"/>
      <c r="BX14042" s="32"/>
      <c r="BY14042" s="34"/>
      <c r="CA14042" s="32"/>
      <c r="CB14042" s="32"/>
    </row>
    <row r="14043" spans="8:80">
      <c r="T14043"/>
      <c r="U14043"/>
      <c r="AO14043"/>
      <c r="AP14043"/>
      <c r="AQ14043"/>
      <c r="AR14043"/>
      <c r="AS14043"/>
      <c r="AT14043" s="47"/>
      <c r="AV14043" s="26"/>
      <c r="AW14043" s="26"/>
      <c r="AX14043" s="27"/>
      <c r="AY14043" s="27"/>
      <c r="AZ14043" s="27"/>
      <c r="BA14043" s="27"/>
      <c r="BB14043" s="27"/>
      <c r="BC14043" s="27"/>
      <c r="BD14043" s="27"/>
      <c r="BE14043" s="27"/>
      <c r="BF14043" s="27"/>
      <c r="BG14043" s="27"/>
      <c r="BH14043" s="27"/>
      <c r="BI14043" s="27"/>
      <c r="BT14043" s="31"/>
      <c r="BU14043" s="32"/>
      <c r="BV14043" s="33"/>
      <c r="BW14043" s="32"/>
      <c r="BX14043" s="32"/>
      <c r="BY14043" s="34"/>
      <c r="CA14043" s="32"/>
      <c r="CB14043" s="32"/>
    </row>
    <row r="14044" spans="8:80">
      <c r="T14044"/>
      <c r="U14044"/>
      <c r="AO14044"/>
      <c r="AP14044"/>
      <c r="AQ14044"/>
      <c r="AR14044"/>
      <c r="AS14044"/>
      <c r="AT14044" s="47"/>
      <c r="AV14044" s="26"/>
      <c r="AW14044" s="26"/>
      <c r="AX14044" s="27"/>
      <c r="AY14044" s="27"/>
      <c r="AZ14044" s="27"/>
      <c r="BA14044" s="27"/>
      <c r="BB14044" s="27"/>
      <c r="BC14044" s="27"/>
      <c r="BD14044" s="27"/>
      <c r="BE14044" s="27"/>
      <c r="BF14044" s="27"/>
      <c r="BG14044" s="27"/>
      <c r="BH14044" s="27"/>
      <c r="BI14044" s="27"/>
      <c r="BT14044" s="31"/>
      <c r="BU14044" s="32"/>
      <c r="BV14044" s="33"/>
      <c r="BW14044" s="32"/>
      <c r="BX14044" s="32"/>
      <c r="BY14044" s="34"/>
      <c r="CA14044" s="32"/>
      <c r="CB14044" s="32"/>
    </row>
    <row r="14045" spans="8:80">
      <c r="T14045"/>
      <c r="U14045"/>
      <c r="AO14045"/>
      <c r="AP14045"/>
      <c r="AQ14045"/>
      <c r="AR14045"/>
      <c r="AS14045"/>
      <c r="AT14045" s="47"/>
      <c r="AV14045" s="26"/>
      <c r="AW14045" s="26"/>
      <c r="AX14045" s="27"/>
      <c r="AY14045" s="27"/>
      <c r="AZ14045" s="27"/>
      <c r="BA14045" s="27"/>
      <c r="BB14045" s="27"/>
      <c r="BC14045" s="27"/>
      <c r="BD14045" s="27"/>
      <c r="BE14045" s="27"/>
      <c r="BF14045" s="27"/>
      <c r="BG14045" s="27"/>
      <c r="BH14045" s="27"/>
      <c r="BI14045" s="27"/>
      <c r="BT14045" s="31"/>
      <c r="BU14045" s="32"/>
      <c r="BV14045" s="33"/>
      <c r="BW14045" s="32"/>
      <c r="BX14045" s="32"/>
      <c r="BY14045" s="34"/>
      <c r="CA14045" s="32"/>
      <c r="CB14045" s="32"/>
    </row>
    <row r="14046" spans="8:80">
      <c r="T14046"/>
      <c r="U14046"/>
      <c r="AO14046"/>
      <c r="AP14046"/>
      <c r="AQ14046"/>
      <c r="AR14046"/>
      <c r="AS14046"/>
      <c r="AT14046" s="47"/>
      <c r="AV14046" s="26"/>
      <c r="AW14046" s="26"/>
      <c r="AX14046" s="27"/>
      <c r="AY14046" s="27"/>
      <c r="AZ14046" s="27"/>
      <c r="BA14046" s="27"/>
      <c r="BB14046" s="27"/>
      <c r="BC14046" s="27"/>
      <c r="BD14046" s="27"/>
      <c r="BE14046" s="27"/>
      <c r="BF14046" s="27"/>
      <c r="BG14046" s="27"/>
      <c r="BH14046" s="27"/>
      <c r="BI14046" s="27"/>
      <c r="BT14046" s="31"/>
      <c r="BU14046" s="32"/>
      <c r="BV14046" s="33"/>
      <c r="BW14046" s="32"/>
      <c r="BX14046" s="32"/>
      <c r="BY14046" s="34"/>
      <c r="CA14046" s="32"/>
      <c r="CB14046" s="32"/>
    </row>
    <row r="14047" spans="8:80">
      <c r="T14047"/>
      <c r="U14047"/>
      <c r="AO14047"/>
      <c r="AP14047"/>
      <c r="AQ14047"/>
      <c r="AR14047"/>
      <c r="AS14047"/>
      <c r="AT14047" s="47"/>
      <c r="AV14047" s="26"/>
      <c r="AW14047" s="26"/>
      <c r="AX14047" s="27"/>
      <c r="AY14047" s="27"/>
      <c r="AZ14047" s="27"/>
      <c r="BA14047" s="27"/>
      <c r="BB14047" s="27"/>
      <c r="BC14047" s="27"/>
      <c r="BD14047" s="27"/>
      <c r="BE14047" s="27"/>
      <c r="BF14047" s="27"/>
      <c r="BG14047" s="27"/>
      <c r="BH14047" s="27"/>
      <c r="BI14047" s="27"/>
      <c r="BT14047" s="31"/>
      <c r="BU14047" s="32"/>
      <c r="BV14047" s="33"/>
      <c r="BW14047" s="32"/>
      <c r="BX14047" s="32"/>
      <c r="BY14047" s="34"/>
      <c r="CA14047" s="32"/>
      <c r="CB14047" s="32"/>
    </row>
    <row r="14048" spans="8:80">
      <c r="T14048"/>
      <c r="U14048"/>
      <c r="AO14048"/>
      <c r="AP14048"/>
      <c r="AQ14048"/>
      <c r="AR14048"/>
      <c r="AS14048"/>
      <c r="AT14048" s="47"/>
      <c r="AV14048" s="26"/>
      <c r="AW14048" s="26"/>
      <c r="AX14048" s="27"/>
      <c r="AY14048" s="27"/>
      <c r="AZ14048" s="27"/>
      <c r="BA14048" s="27"/>
      <c r="BB14048" s="27"/>
      <c r="BC14048" s="27"/>
      <c r="BD14048" s="27"/>
      <c r="BE14048" s="27"/>
      <c r="BF14048" s="27"/>
      <c r="BG14048" s="27"/>
      <c r="BH14048" s="27"/>
      <c r="BI14048" s="27"/>
      <c r="BT14048" s="31"/>
      <c r="BU14048" s="32"/>
      <c r="BV14048" s="33"/>
      <c r="BW14048" s="32"/>
      <c r="BX14048" s="32"/>
      <c r="BY14048" s="34"/>
      <c r="CA14048" s="32"/>
      <c r="CB14048" s="32"/>
    </row>
    <row r="14049" spans="20:80">
      <c r="T14049"/>
      <c r="U14049"/>
      <c r="AO14049"/>
      <c r="AP14049"/>
      <c r="AQ14049"/>
      <c r="AR14049"/>
      <c r="AS14049"/>
      <c r="AT14049" s="47"/>
      <c r="AV14049" s="26"/>
      <c r="AW14049" s="26"/>
      <c r="AX14049" s="27"/>
      <c r="AY14049" s="27"/>
      <c r="AZ14049" s="27"/>
      <c r="BA14049" s="27"/>
      <c r="BB14049" s="27"/>
      <c r="BC14049" s="27"/>
      <c r="BD14049" s="27"/>
      <c r="BE14049" s="27"/>
      <c r="BF14049" s="27"/>
      <c r="BG14049" s="27"/>
      <c r="BH14049" s="27"/>
      <c r="BI14049" s="27"/>
      <c r="BT14049" s="31"/>
      <c r="BU14049" s="32"/>
      <c r="BV14049" s="33"/>
      <c r="BW14049" s="32"/>
      <c r="BX14049" s="32"/>
      <c r="BY14049" s="34"/>
      <c r="CA14049" s="32"/>
      <c r="CB14049" s="32"/>
    </row>
    <row r="14050" spans="20:80">
      <c r="T14050"/>
      <c r="U14050"/>
      <c r="AO14050"/>
      <c r="AP14050"/>
      <c r="AQ14050"/>
      <c r="AR14050"/>
      <c r="AS14050"/>
      <c r="AT14050" s="47"/>
      <c r="AV14050" s="26"/>
      <c r="AW14050" s="26"/>
      <c r="AX14050" s="27"/>
      <c r="AY14050" s="27"/>
      <c r="AZ14050" s="27"/>
      <c r="BA14050" s="27"/>
      <c r="BB14050" s="27"/>
      <c r="BC14050" s="27"/>
      <c r="BD14050" s="27"/>
      <c r="BE14050" s="27"/>
      <c r="BF14050" s="27"/>
      <c r="BG14050" s="27"/>
      <c r="BH14050" s="27"/>
      <c r="BI14050" s="27"/>
      <c r="BT14050" s="31"/>
      <c r="BU14050" s="32"/>
      <c r="BV14050" s="33"/>
      <c r="BW14050" s="32"/>
      <c r="BX14050" s="32"/>
      <c r="BY14050" s="34"/>
      <c r="CA14050" s="32"/>
      <c r="CB14050" s="32"/>
    </row>
    <row r="14051" spans="20:80">
      <c r="T14051"/>
      <c r="U14051"/>
      <c r="AO14051"/>
      <c r="AP14051"/>
      <c r="AQ14051"/>
      <c r="AR14051"/>
      <c r="AS14051"/>
      <c r="AT14051" s="47"/>
      <c r="AV14051" s="26"/>
      <c r="AW14051" s="26"/>
      <c r="AX14051" s="27"/>
      <c r="AY14051" s="27"/>
      <c r="AZ14051" s="27"/>
      <c r="BA14051" s="27"/>
      <c r="BB14051" s="27"/>
      <c r="BC14051" s="27"/>
      <c r="BD14051" s="27"/>
      <c r="BE14051" s="27"/>
      <c r="BF14051" s="27"/>
      <c r="BG14051" s="27"/>
      <c r="BH14051" s="27"/>
      <c r="BI14051" s="27"/>
      <c r="BT14051" s="31"/>
      <c r="BU14051" s="32"/>
      <c r="BV14051" s="33"/>
      <c r="BW14051" s="32"/>
      <c r="BX14051" s="32"/>
      <c r="BY14051" s="34"/>
      <c r="CA14051" s="32"/>
      <c r="CB14051" s="32"/>
    </row>
    <row r="14052" spans="20:80">
      <c r="T14052"/>
      <c r="U14052"/>
      <c r="AO14052"/>
      <c r="AP14052"/>
      <c r="AQ14052"/>
      <c r="AR14052"/>
      <c r="AS14052"/>
      <c r="AT14052" s="47"/>
      <c r="AV14052" s="26"/>
      <c r="AW14052" s="26"/>
      <c r="AX14052" s="27"/>
      <c r="AY14052" s="27"/>
      <c r="AZ14052" s="27"/>
      <c r="BA14052" s="27"/>
      <c r="BB14052" s="27"/>
      <c r="BC14052" s="27"/>
      <c r="BD14052" s="27"/>
      <c r="BE14052" s="27"/>
      <c r="BF14052" s="27"/>
      <c r="BG14052" s="27"/>
      <c r="BH14052" s="27"/>
      <c r="BI14052" s="27"/>
      <c r="BT14052" s="31"/>
      <c r="BU14052" s="32"/>
      <c r="BV14052" s="33"/>
      <c r="BW14052" s="32"/>
      <c r="BX14052" s="32"/>
      <c r="BY14052" s="34"/>
      <c r="CA14052" s="32"/>
      <c r="CB14052" s="32"/>
    </row>
    <row r="14053" spans="20:80">
      <c r="T14053"/>
      <c r="U14053"/>
      <c r="AO14053"/>
      <c r="AP14053"/>
      <c r="AQ14053"/>
      <c r="AR14053"/>
      <c r="AS14053"/>
      <c r="AT14053" s="47"/>
      <c r="AV14053" s="26"/>
      <c r="AW14053" s="26"/>
      <c r="AX14053" s="27"/>
      <c r="AY14053" s="27"/>
      <c r="AZ14053" s="27"/>
      <c r="BA14053" s="27"/>
      <c r="BB14053" s="27"/>
      <c r="BC14053" s="27"/>
      <c r="BD14053" s="27"/>
      <c r="BE14053" s="27"/>
      <c r="BF14053" s="27"/>
      <c r="BG14053" s="27"/>
      <c r="BH14053" s="27"/>
      <c r="BI14053" s="27"/>
      <c r="BT14053" s="31"/>
      <c r="BU14053" s="32"/>
      <c r="BV14053" s="33"/>
      <c r="BW14053" s="32"/>
      <c r="BX14053" s="32"/>
      <c r="BY14053" s="34"/>
      <c r="CA14053" s="32"/>
      <c r="CB14053" s="32"/>
    </row>
    <row r="14054" spans="20:80">
      <c r="T14054"/>
      <c r="U14054"/>
      <c r="AO14054"/>
      <c r="AP14054"/>
      <c r="AQ14054"/>
      <c r="AR14054"/>
      <c r="AS14054"/>
      <c r="AT14054" s="47"/>
      <c r="AV14054" s="26"/>
      <c r="AW14054" s="26"/>
      <c r="AX14054" s="27"/>
      <c r="AY14054" s="27"/>
      <c r="AZ14054" s="27"/>
      <c r="BA14054" s="27"/>
      <c r="BB14054" s="27"/>
      <c r="BC14054" s="27"/>
      <c r="BD14054" s="27"/>
      <c r="BE14054" s="27"/>
      <c r="BF14054" s="27"/>
      <c r="BG14054" s="27"/>
      <c r="BH14054" s="27"/>
      <c r="BI14054" s="27"/>
      <c r="BT14054" s="31"/>
      <c r="BU14054" s="32"/>
      <c r="BV14054" s="33"/>
      <c r="BW14054" s="32"/>
      <c r="BX14054" s="32"/>
      <c r="BY14054" s="34"/>
      <c r="CA14054" s="32"/>
      <c r="CB14054" s="32"/>
    </row>
    <row r="14055" spans="20:80">
      <c r="T14055"/>
      <c r="U14055"/>
      <c r="AO14055"/>
      <c r="AP14055"/>
      <c r="AQ14055"/>
      <c r="AR14055"/>
      <c r="AS14055"/>
      <c r="AT14055" s="47"/>
      <c r="AV14055" s="26"/>
      <c r="AW14055" s="26"/>
      <c r="AX14055" s="27"/>
      <c r="AY14055" s="27"/>
      <c r="AZ14055" s="27"/>
      <c r="BA14055" s="27"/>
      <c r="BB14055" s="27"/>
      <c r="BC14055" s="27"/>
      <c r="BD14055" s="27"/>
      <c r="BE14055" s="27"/>
      <c r="BF14055" s="27"/>
      <c r="BG14055" s="27"/>
      <c r="BH14055" s="27"/>
      <c r="BI14055" s="27"/>
      <c r="BT14055" s="31"/>
      <c r="BU14055" s="32"/>
      <c r="BV14055" s="33"/>
      <c r="BW14055" s="32"/>
      <c r="BX14055" s="32"/>
      <c r="BY14055" s="34"/>
      <c r="CA14055" s="32"/>
      <c r="CB14055" s="32"/>
    </row>
    <row r="14056" spans="20:80">
      <c r="T14056"/>
      <c r="U14056"/>
      <c r="AO14056"/>
      <c r="AP14056"/>
      <c r="AQ14056"/>
      <c r="AR14056"/>
      <c r="AS14056"/>
      <c r="AT14056" s="47"/>
      <c r="AV14056" s="26"/>
      <c r="AW14056" s="26"/>
      <c r="AX14056" s="27"/>
      <c r="AY14056" s="27"/>
      <c r="AZ14056" s="27"/>
      <c r="BA14056" s="27"/>
      <c r="BB14056" s="27"/>
      <c r="BC14056" s="27"/>
      <c r="BD14056" s="27"/>
      <c r="BE14056" s="27"/>
      <c r="BF14056" s="27"/>
      <c r="BG14056" s="27"/>
      <c r="BH14056" s="27"/>
      <c r="BI14056" s="27"/>
      <c r="BT14056" s="31"/>
      <c r="BU14056" s="32"/>
      <c r="BV14056" s="33"/>
      <c r="BW14056" s="32"/>
      <c r="BX14056" s="32"/>
      <c r="BY14056" s="34"/>
      <c r="CA14056" s="32"/>
      <c r="CB14056" s="32"/>
    </row>
    <row r="14057" spans="20:80">
      <c r="T14057"/>
      <c r="U14057"/>
      <c r="AO14057"/>
      <c r="AP14057"/>
      <c r="AQ14057"/>
      <c r="AR14057"/>
      <c r="AS14057"/>
      <c r="AT14057" s="47"/>
      <c r="AV14057" s="26"/>
      <c r="AW14057" s="26"/>
      <c r="AX14057" s="27"/>
      <c r="AY14057" s="27"/>
      <c r="AZ14057" s="27"/>
      <c r="BA14057" s="27"/>
      <c r="BB14057" s="27"/>
      <c r="BC14057" s="27"/>
      <c r="BD14057" s="27"/>
      <c r="BE14057" s="27"/>
      <c r="BF14057" s="27"/>
      <c r="BG14057" s="27"/>
      <c r="BH14057" s="27"/>
      <c r="BI14057" s="27"/>
      <c r="BT14057" s="31"/>
      <c r="BU14057" s="32"/>
      <c r="BV14057" s="33"/>
      <c r="BW14057" s="32"/>
      <c r="BX14057" s="32"/>
      <c r="BY14057" s="34"/>
      <c r="CA14057" s="32"/>
      <c r="CB14057" s="32"/>
    </row>
    <row r="14058" spans="20:80">
      <c r="T14058"/>
      <c r="U14058"/>
      <c r="AO14058"/>
      <c r="AP14058"/>
      <c r="AQ14058"/>
      <c r="AR14058"/>
      <c r="AS14058"/>
      <c r="AT14058" s="47"/>
      <c r="AV14058" s="26"/>
      <c r="AW14058" s="26"/>
      <c r="AX14058" s="27"/>
      <c r="AY14058" s="27"/>
      <c r="AZ14058" s="27"/>
      <c r="BA14058" s="27"/>
      <c r="BB14058" s="27"/>
      <c r="BC14058" s="27"/>
      <c r="BD14058" s="27"/>
      <c r="BE14058" s="27"/>
      <c r="BF14058" s="27"/>
      <c r="BG14058" s="27"/>
      <c r="BH14058" s="27"/>
      <c r="BI14058" s="27"/>
      <c r="BT14058" s="31"/>
      <c r="BU14058" s="32"/>
      <c r="BV14058" s="33"/>
      <c r="BW14058" s="32"/>
      <c r="BX14058" s="32"/>
      <c r="BY14058" s="34"/>
      <c r="CA14058" s="32"/>
      <c r="CB14058" s="32"/>
    </row>
    <row r="14059" spans="20:80">
      <c r="T14059"/>
      <c r="U14059"/>
      <c r="AO14059"/>
      <c r="AP14059"/>
      <c r="AQ14059"/>
      <c r="AR14059"/>
      <c r="AS14059"/>
      <c r="AT14059" s="47"/>
      <c r="AV14059" s="26"/>
      <c r="AW14059" s="26"/>
      <c r="AX14059" s="27"/>
      <c r="AY14059" s="27"/>
      <c r="AZ14059" s="27"/>
      <c r="BA14059" s="27"/>
      <c r="BB14059" s="27"/>
      <c r="BC14059" s="27"/>
      <c r="BD14059" s="27"/>
      <c r="BE14059" s="27"/>
      <c r="BF14059" s="27"/>
      <c r="BG14059" s="27"/>
      <c r="BH14059" s="27"/>
      <c r="BI14059" s="27"/>
      <c r="BT14059" s="31"/>
      <c r="BU14059" s="32"/>
      <c r="BV14059" s="33"/>
      <c r="BW14059" s="32"/>
      <c r="BX14059" s="32"/>
      <c r="BY14059" s="34"/>
      <c r="CA14059" s="32"/>
      <c r="CB14059" s="32"/>
    </row>
    <row r="14060" spans="20:80">
      <c r="T14060"/>
      <c r="U14060"/>
      <c r="AO14060"/>
      <c r="AP14060"/>
      <c r="AQ14060"/>
      <c r="AR14060"/>
      <c r="AS14060"/>
      <c r="AT14060" s="47"/>
      <c r="AV14060" s="26"/>
      <c r="AW14060" s="26"/>
      <c r="AX14060" s="27"/>
      <c r="AY14060" s="27"/>
      <c r="AZ14060" s="27"/>
      <c r="BA14060" s="27"/>
      <c r="BB14060" s="27"/>
      <c r="BC14060" s="27"/>
      <c r="BD14060" s="27"/>
      <c r="BE14060" s="27"/>
      <c r="BF14060" s="27"/>
      <c r="BG14060" s="27"/>
      <c r="BH14060" s="27"/>
      <c r="BI14060" s="27"/>
      <c r="BT14060" s="31"/>
      <c r="BU14060" s="32"/>
      <c r="BV14060" s="33"/>
      <c r="BW14060" s="32"/>
      <c r="BX14060" s="32"/>
      <c r="BY14060" s="34"/>
      <c r="CA14060" s="32"/>
      <c r="CB14060" s="32"/>
    </row>
    <row r="14061" spans="20:80">
      <c r="T14061"/>
      <c r="U14061"/>
      <c r="AO14061"/>
      <c r="AP14061"/>
      <c r="AQ14061"/>
      <c r="AR14061"/>
      <c r="AS14061"/>
      <c r="AT14061" s="47"/>
      <c r="AV14061" s="26"/>
      <c r="AW14061" s="26"/>
      <c r="AX14061" s="27"/>
      <c r="AY14061" s="27"/>
      <c r="AZ14061" s="27"/>
      <c r="BA14061" s="27"/>
      <c r="BB14061" s="27"/>
      <c r="BC14061" s="27"/>
      <c r="BD14061" s="27"/>
      <c r="BE14061" s="27"/>
      <c r="BF14061" s="27"/>
      <c r="BG14061" s="27"/>
      <c r="BH14061" s="27"/>
      <c r="BI14061" s="27"/>
      <c r="BT14061" s="31"/>
      <c r="BU14061" s="32"/>
      <c r="BV14061" s="33"/>
      <c r="BW14061" s="32"/>
      <c r="BX14061" s="32"/>
      <c r="BY14061" s="34"/>
      <c r="CA14061" s="32"/>
      <c r="CB14061" s="32"/>
    </row>
    <row r="14062" spans="20:80">
      <c r="T14062"/>
      <c r="U14062"/>
      <c r="AO14062"/>
      <c r="AP14062"/>
      <c r="AQ14062"/>
      <c r="AR14062"/>
      <c r="AS14062"/>
      <c r="AT14062" s="47"/>
      <c r="AV14062" s="26"/>
      <c r="AW14062" s="26"/>
      <c r="AX14062" s="27"/>
      <c r="AY14062" s="27"/>
      <c r="AZ14062" s="27"/>
      <c r="BA14062" s="27"/>
      <c r="BB14062" s="27"/>
      <c r="BC14062" s="27"/>
      <c r="BD14062" s="27"/>
      <c r="BE14062" s="27"/>
      <c r="BF14062" s="27"/>
      <c r="BG14062" s="27"/>
      <c r="BH14062" s="27"/>
      <c r="BI14062" s="27"/>
      <c r="BT14062" s="31"/>
      <c r="BU14062" s="32"/>
      <c r="BV14062" s="33"/>
      <c r="BW14062" s="32"/>
      <c r="BX14062" s="32"/>
      <c r="BY14062" s="34"/>
      <c r="CA14062" s="32"/>
      <c r="CB14062" s="32"/>
    </row>
    <row r="14063" spans="20:80">
      <c r="T14063"/>
      <c r="U14063"/>
      <c r="AO14063"/>
      <c r="AP14063"/>
      <c r="AQ14063"/>
      <c r="AR14063"/>
      <c r="AS14063"/>
      <c r="AT14063" s="47"/>
      <c r="AV14063" s="26"/>
      <c r="AW14063" s="26"/>
      <c r="AX14063" s="27"/>
      <c r="AY14063" s="27"/>
      <c r="AZ14063" s="27"/>
      <c r="BA14063" s="27"/>
      <c r="BB14063" s="27"/>
      <c r="BC14063" s="27"/>
      <c r="BD14063" s="27"/>
      <c r="BE14063" s="27"/>
      <c r="BF14063" s="27"/>
      <c r="BG14063" s="27"/>
      <c r="BH14063" s="27"/>
      <c r="BI14063" s="27"/>
      <c r="BT14063" s="31"/>
      <c r="BU14063" s="32"/>
      <c r="BV14063" s="33"/>
      <c r="BW14063" s="32"/>
      <c r="BX14063" s="32"/>
      <c r="BY14063" s="34"/>
      <c r="CA14063" s="32"/>
      <c r="CB14063" s="32"/>
    </row>
    <row r="14064" spans="20:80">
      <c r="T14064"/>
      <c r="U14064"/>
      <c r="AO14064"/>
      <c r="AP14064"/>
      <c r="AQ14064"/>
      <c r="AR14064"/>
      <c r="AS14064"/>
      <c r="AT14064" s="47"/>
      <c r="AV14064" s="26"/>
      <c r="AW14064" s="26"/>
      <c r="AX14064" s="27"/>
      <c r="AY14064" s="27"/>
      <c r="AZ14064" s="27"/>
      <c r="BA14064" s="27"/>
      <c r="BB14064" s="27"/>
      <c r="BC14064" s="27"/>
      <c r="BD14064" s="27"/>
      <c r="BE14064" s="27"/>
      <c r="BF14064" s="27"/>
      <c r="BG14064" s="27"/>
      <c r="BH14064" s="27"/>
      <c r="BI14064" s="27"/>
      <c r="BT14064" s="31"/>
      <c r="BU14064" s="32"/>
      <c r="BV14064" s="33"/>
      <c r="BW14064" s="32"/>
      <c r="BX14064" s="32"/>
      <c r="BY14064" s="34"/>
      <c r="CA14064" s="32"/>
      <c r="CB14064" s="32"/>
    </row>
    <row r="14065" spans="20:80">
      <c r="T14065"/>
      <c r="U14065"/>
      <c r="AO14065"/>
      <c r="AP14065"/>
      <c r="AQ14065"/>
      <c r="AR14065"/>
      <c r="AS14065"/>
      <c r="AT14065" s="47"/>
      <c r="AV14065" s="26"/>
      <c r="AW14065" s="26"/>
      <c r="AX14065" s="27"/>
      <c r="AY14065" s="27"/>
      <c r="AZ14065" s="27"/>
      <c r="BA14065" s="27"/>
      <c r="BB14065" s="27"/>
      <c r="BC14065" s="27"/>
      <c r="BD14065" s="27"/>
      <c r="BE14065" s="27"/>
      <c r="BF14065" s="27"/>
      <c r="BG14065" s="27"/>
      <c r="BH14065" s="27"/>
      <c r="BI14065" s="27"/>
      <c r="BT14065" s="31"/>
      <c r="BU14065" s="32"/>
      <c r="BV14065" s="33"/>
      <c r="BW14065" s="32"/>
      <c r="BX14065" s="32"/>
      <c r="BY14065" s="34"/>
      <c r="CA14065" s="32"/>
      <c r="CB14065" s="32"/>
    </row>
    <row r="14066" spans="20:80">
      <c r="T14066"/>
      <c r="U14066"/>
      <c r="AO14066"/>
      <c r="AP14066"/>
      <c r="AQ14066"/>
      <c r="AR14066"/>
      <c r="AS14066"/>
      <c r="AT14066" s="47"/>
      <c r="AV14066" s="26"/>
      <c r="AW14066" s="26"/>
      <c r="AX14066" s="27"/>
      <c r="AY14066" s="27"/>
      <c r="AZ14066" s="27"/>
      <c r="BA14066" s="27"/>
      <c r="BB14066" s="27"/>
      <c r="BC14066" s="27"/>
      <c r="BD14066" s="27"/>
      <c r="BE14066" s="27"/>
      <c r="BF14066" s="27"/>
      <c r="BG14066" s="27"/>
      <c r="BH14066" s="27"/>
      <c r="BI14066" s="27"/>
      <c r="BT14066" s="31"/>
      <c r="BU14066" s="32"/>
      <c r="BV14066" s="33"/>
      <c r="BW14066" s="32"/>
      <c r="BX14066" s="32"/>
      <c r="BY14066" s="34"/>
      <c r="CA14066" s="32"/>
      <c r="CB14066" s="32"/>
    </row>
    <row r="14067" spans="20:80">
      <c r="T14067"/>
      <c r="U14067"/>
      <c r="AO14067"/>
      <c r="AP14067"/>
      <c r="AQ14067"/>
      <c r="AR14067"/>
      <c r="AS14067"/>
      <c r="AT14067" s="47"/>
      <c r="AV14067" s="26"/>
      <c r="AW14067" s="26"/>
      <c r="AX14067" s="27"/>
      <c r="AY14067" s="27"/>
      <c r="AZ14067" s="27"/>
      <c r="BA14067" s="27"/>
      <c r="BB14067" s="27"/>
      <c r="BC14067" s="27"/>
      <c r="BD14067" s="27"/>
      <c r="BE14067" s="27"/>
      <c r="BF14067" s="27"/>
      <c r="BG14067" s="27"/>
      <c r="BH14067" s="27"/>
      <c r="BI14067" s="27"/>
      <c r="BT14067" s="31"/>
      <c r="BU14067" s="32"/>
      <c r="BV14067" s="33"/>
      <c r="BW14067" s="32"/>
      <c r="BX14067" s="32"/>
      <c r="BY14067" s="34"/>
      <c r="CA14067" s="32"/>
      <c r="CB14067" s="32"/>
    </row>
    <row r="14068" spans="20:80">
      <c r="T14068"/>
      <c r="U14068"/>
      <c r="AO14068"/>
      <c r="AP14068"/>
      <c r="AQ14068"/>
      <c r="AR14068"/>
      <c r="AS14068"/>
      <c r="AT14068" s="47"/>
      <c r="AV14068" s="26"/>
      <c r="AW14068" s="26"/>
      <c r="AX14068" s="27"/>
      <c r="AY14068" s="27"/>
      <c r="AZ14068" s="27"/>
      <c r="BA14068" s="27"/>
      <c r="BB14068" s="27"/>
      <c r="BC14068" s="27"/>
      <c r="BD14068" s="27"/>
      <c r="BE14068" s="27"/>
      <c r="BF14068" s="27"/>
      <c r="BG14068" s="27"/>
      <c r="BH14068" s="27"/>
      <c r="BI14068" s="27"/>
      <c r="BT14068" s="31"/>
      <c r="BU14068" s="32"/>
      <c r="BV14068" s="33"/>
      <c r="BW14068" s="32"/>
      <c r="BX14068" s="32"/>
      <c r="BY14068" s="34"/>
      <c r="CA14068" s="32"/>
      <c r="CB14068" s="32"/>
    </row>
    <row r="14069" spans="20:80">
      <c r="T14069"/>
      <c r="U14069"/>
      <c r="AO14069"/>
      <c r="AP14069"/>
      <c r="AQ14069"/>
      <c r="AR14069"/>
      <c r="AS14069"/>
      <c r="AT14069" s="47"/>
      <c r="AV14069" s="26"/>
      <c r="AW14069" s="26"/>
      <c r="AX14069" s="27"/>
      <c r="AY14069" s="27"/>
      <c r="AZ14069" s="27"/>
      <c r="BA14069" s="27"/>
      <c r="BB14069" s="27"/>
      <c r="BC14069" s="27"/>
      <c r="BD14069" s="27"/>
      <c r="BE14069" s="27"/>
      <c r="BF14069" s="27"/>
      <c r="BG14069" s="27"/>
      <c r="BH14069" s="27"/>
      <c r="BI14069" s="27"/>
      <c r="BT14069" s="31"/>
      <c r="BU14069" s="32"/>
      <c r="BV14069" s="33"/>
      <c r="BW14069" s="32"/>
      <c r="BX14069" s="32"/>
      <c r="BY14069" s="34"/>
      <c r="CA14069" s="32"/>
      <c r="CB14069" s="32"/>
    </row>
    <row r="14070" spans="20:80">
      <c r="T14070"/>
      <c r="U14070"/>
      <c r="AO14070"/>
      <c r="AP14070"/>
      <c r="AQ14070"/>
      <c r="AR14070"/>
      <c r="AS14070"/>
      <c r="AT14070" s="47"/>
      <c r="AV14070" s="26"/>
      <c r="AW14070" s="26"/>
      <c r="AX14070" s="27"/>
      <c r="AY14070" s="27"/>
      <c r="AZ14070" s="27"/>
      <c r="BA14070" s="27"/>
      <c r="BB14070" s="27"/>
      <c r="BC14070" s="27"/>
      <c r="BD14070" s="27"/>
      <c r="BE14070" s="27"/>
      <c r="BF14070" s="27"/>
      <c r="BG14070" s="27"/>
      <c r="BH14070" s="27"/>
      <c r="BI14070" s="27"/>
      <c r="BT14070" s="31"/>
      <c r="BU14070" s="32"/>
      <c r="BV14070" s="33"/>
      <c r="BW14070" s="32"/>
      <c r="BX14070" s="32"/>
      <c r="BY14070" s="34"/>
      <c r="CA14070" s="32"/>
      <c r="CB14070" s="32"/>
    </row>
    <row r="14071" spans="20:80">
      <c r="T14071"/>
      <c r="U14071"/>
      <c r="AO14071"/>
      <c r="AP14071"/>
      <c r="AQ14071"/>
      <c r="AR14071"/>
      <c r="AS14071"/>
      <c r="AT14071" s="47"/>
      <c r="AV14071" s="26"/>
      <c r="AW14071" s="26"/>
      <c r="AX14071" s="27"/>
      <c r="AY14071" s="27"/>
      <c r="AZ14071" s="27"/>
      <c r="BA14071" s="27"/>
      <c r="BB14071" s="27"/>
      <c r="BC14071" s="27"/>
      <c r="BD14071" s="27"/>
      <c r="BE14071" s="27"/>
      <c r="BF14071" s="27"/>
      <c r="BG14071" s="27"/>
      <c r="BH14071" s="27"/>
      <c r="BI14071" s="27"/>
      <c r="BT14071" s="31"/>
      <c r="BU14071" s="32"/>
      <c r="BV14071" s="33"/>
      <c r="BW14071" s="32"/>
      <c r="BX14071" s="32"/>
      <c r="BY14071" s="34"/>
      <c r="CA14071" s="32"/>
      <c r="CB14071" s="32"/>
    </row>
    <row r="14072" spans="20:80">
      <c r="T14072"/>
      <c r="U14072"/>
      <c r="AO14072"/>
      <c r="AP14072"/>
      <c r="AQ14072"/>
      <c r="AR14072"/>
      <c r="AS14072"/>
      <c r="AT14072" s="47"/>
      <c r="AV14072" s="26"/>
      <c r="AW14072" s="26"/>
      <c r="AX14072" s="27"/>
      <c r="AY14072" s="27"/>
      <c r="AZ14072" s="27"/>
      <c r="BA14072" s="27"/>
      <c r="BB14072" s="27"/>
      <c r="BC14072" s="27"/>
      <c r="BD14072" s="27"/>
      <c r="BE14072" s="27"/>
      <c r="BF14072" s="27"/>
      <c r="BG14072" s="27"/>
      <c r="BH14072" s="27"/>
      <c r="BI14072" s="27"/>
      <c r="BT14072" s="31"/>
      <c r="BU14072" s="32"/>
      <c r="BV14072" s="33"/>
      <c r="BW14072" s="32"/>
      <c r="BX14072" s="32"/>
      <c r="BY14072" s="34"/>
      <c r="CA14072" s="32"/>
      <c r="CB14072" s="32"/>
    </row>
    <row r="14073" spans="20:80">
      <c r="T14073"/>
      <c r="U14073"/>
      <c r="AO14073"/>
      <c r="AP14073"/>
      <c r="AQ14073"/>
      <c r="AR14073"/>
      <c r="AS14073"/>
      <c r="AT14073" s="47"/>
      <c r="AV14073" s="26"/>
      <c r="AW14073" s="26"/>
      <c r="AX14073" s="27"/>
      <c r="AY14073" s="27"/>
      <c r="AZ14073" s="27"/>
      <c r="BA14073" s="27"/>
      <c r="BB14073" s="27"/>
      <c r="BC14073" s="27"/>
      <c r="BD14073" s="27"/>
      <c r="BE14073" s="27"/>
      <c r="BF14073" s="27"/>
      <c r="BG14073" s="27"/>
      <c r="BH14073" s="27"/>
      <c r="BI14073" s="27"/>
      <c r="BT14073" s="31"/>
      <c r="BU14073" s="32"/>
      <c r="BV14073" s="33"/>
      <c r="BW14073" s="32"/>
      <c r="BX14073" s="32"/>
      <c r="BY14073" s="34"/>
      <c r="CA14073" s="32"/>
      <c r="CB14073" s="32"/>
    </row>
    <row r="14074" spans="20:80">
      <c r="T14074"/>
      <c r="U14074"/>
      <c r="AO14074"/>
      <c r="AP14074"/>
      <c r="AQ14074"/>
      <c r="AR14074"/>
      <c r="AS14074"/>
      <c r="AT14074" s="47"/>
      <c r="AV14074" s="26"/>
      <c r="AW14074" s="26"/>
      <c r="AX14074" s="27"/>
      <c r="AY14074" s="27"/>
      <c r="AZ14074" s="27"/>
      <c r="BA14074" s="27"/>
      <c r="BB14074" s="27"/>
      <c r="BC14074" s="27"/>
      <c r="BD14074" s="27"/>
      <c r="BE14074" s="27"/>
      <c r="BF14074" s="27"/>
      <c r="BG14074" s="27"/>
      <c r="BH14074" s="27"/>
      <c r="BI14074" s="27"/>
      <c r="BT14074" s="31"/>
      <c r="BU14074" s="32"/>
      <c r="BV14074" s="33"/>
      <c r="BW14074" s="32"/>
      <c r="BX14074" s="32"/>
      <c r="BY14074" s="34"/>
      <c r="CA14074" s="32"/>
      <c r="CB14074" s="32"/>
    </row>
    <row r="14075" spans="20:80">
      <c r="T14075"/>
      <c r="U14075"/>
      <c r="AO14075"/>
      <c r="AP14075"/>
      <c r="AQ14075"/>
      <c r="AR14075"/>
      <c r="AS14075"/>
      <c r="AT14075" s="47"/>
      <c r="AV14075" s="26"/>
      <c r="AW14075" s="26"/>
      <c r="AX14075" s="27"/>
      <c r="AY14075" s="27"/>
      <c r="AZ14075" s="27"/>
      <c r="BA14075" s="27"/>
      <c r="BB14075" s="27"/>
      <c r="BC14075" s="27"/>
      <c r="BD14075" s="27"/>
      <c r="BE14075" s="27"/>
      <c r="BF14075" s="27"/>
      <c r="BG14075" s="27"/>
      <c r="BH14075" s="27"/>
      <c r="BI14075" s="27"/>
      <c r="BT14075" s="31"/>
      <c r="BU14075" s="32"/>
      <c r="BV14075" s="33"/>
      <c r="BW14075" s="32"/>
      <c r="BX14075" s="32"/>
      <c r="BY14075" s="34"/>
      <c r="CA14075" s="32"/>
      <c r="CB14075" s="32"/>
    </row>
    <row r="14076" spans="20:80">
      <c r="T14076"/>
      <c r="U14076"/>
      <c r="AO14076"/>
      <c r="AP14076"/>
      <c r="AQ14076"/>
      <c r="AR14076"/>
      <c r="AS14076"/>
      <c r="AT14076" s="47"/>
      <c r="AV14076" s="26"/>
      <c r="AW14076" s="26"/>
      <c r="AX14076" s="27"/>
      <c r="AY14076" s="27"/>
      <c r="AZ14076" s="27"/>
      <c r="BA14076" s="27"/>
      <c r="BB14076" s="27"/>
      <c r="BC14076" s="27"/>
      <c r="BD14076" s="27"/>
      <c r="BE14076" s="27"/>
      <c r="BF14076" s="27"/>
      <c r="BG14076" s="27"/>
      <c r="BH14076" s="27"/>
      <c r="BI14076" s="27"/>
      <c r="BT14076" s="31"/>
      <c r="BU14076" s="32"/>
      <c r="BV14076" s="33"/>
      <c r="BW14076" s="32"/>
      <c r="BX14076" s="32"/>
      <c r="BY14076" s="34"/>
      <c r="CA14076" s="32"/>
      <c r="CB14076" s="32"/>
    </row>
    <row r="14077" spans="20:80">
      <c r="T14077"/>
      <c r="U14077"/>
      <c r="AO14077"/>
      <c r="AP14077"/>
      <c r="AQ14077"/>
      <c r="AR14077"/>
      <c r="AS14077"/>
      <c r="AT14077" s="47"/>
      <c r="AV14077" s="26"/>
      <c r="AW14077" s="26"/>
      <c r="AX14077" s="27"/>
      <c r="AY14077" s="27"/>
      <c r="AZ14077" s="27"/>
      <c r="BA14077" s="27"/>
      <c r="BB14077" s="27"/>
      <c r="BC14077" s="27"/>
      <c r="BD14077" s="27"/>
      <c r="BE14077" s="27"/>
      <c r="BF14077" s="27"/>
      <c r="BG14077" s="27"/>
      <c r="BH14077" s="27"/>
      <c r="BI14077" s="27"/>
      <c r="BT14077" s="31"/>
      <c r="BU14077" s="32"/>
      <c r="BV14077" s="33"/>
      <c r="BW14077" s="32"/>
      <c r="BX14077" s="32"/>
      <c r="BY14077" s="34"/>
      <c r="CA14077" s="32"/>
      <c r="CB14077" s="32"/>
    </row>
    <row r="14078" spans="20:80">
      <c r="T14078"/>
      <c r="U14078"/>
      <c r="AO14078"/>
      <c r="AP14078"/>
      <c r="AQ14078"/>
      <c r="AR14078"/>
      <c r="AS14078"/>
      <c r="AT14078" s="47"/>
      <c r="AV14078" s="26"/>
      <c r="AW14078" s="26"/>
      <c r="AX14078" s="27"/>
      <c r="AY14078" s="27"/>
      <c r="AZ14078" s="27"/>
      <c r="BA14078" s="27"/>
      <c r="BB14078" s="27"/>
      <c r="BC14078" s="27"/>
      <c r="BD14078" s="27"/>
      <c r="BE14078" s="27"/>
      <c r="BF14078" s="27"/>
      <c r="BG14078" s="27"/>
      <c r="BH14078" s="27"/>
      <c r="BI14078" s="27"/>
      <c r="BT14078" s="31"/>
      <c r="BU14078" s="32"/>
      <c r="BV14078" s="33"/>
      <c r="BW14078" s="32"/>
      <c r="BX14078" s="32"/>
      <c r="BY14078" s="34"/>
      <c r="CA14078" s="32"/>
      <c r="CB14078" s="32"/>
    </row>
    <row r="14079" spans="20:80">
      <c r="T14079"/>
      <c r="U14079"/>
      <c r="AO14079"/>
      <c r="AP14079"/>
      <c r="AQ14079"/>
      <c r="AR14079"/>
      <c r="AS14079"/>
      <c r="AT14079" s="47"/>
      <c r="AV14079" s="26"/>
      <c r="AW14079" s="26"/>
      <c r="AX14079" s="27"/>
      <c r="AY14079" s="27"/>
      <c r="AZ14079" s="27"/>
      <c r="BA14079" s="27"/>
      <c r="BB14079" s="27"/>
      <c r="BC14079" s="27"/>
      <c r="BD14079" s="27"/>
      <c r="BE14079" s="27"/>
      <c r="BF14079" s="27"/>
      <c r="BG14079" s="27"/>
      <c r="BH14079" s="27"/>
      <c r="BI14079" s="27"/>
      <c r="BT14079" s="31"/>
      <c r="BU14079" s="32"/>
      <c r="BV14079" s="33"/>
      <c r="BW14079" s="32"/>
      <c r="BX14079" s="32"/>
      <c r="BY14079" s="34"/>
      <c r="CA14079" s="32"/>
      <c r="CB14079" s="32"/>
    </row>
    <row r="14080" spans="20:80">
      <c r="T14080"/>
      <c r="U14080"/>
      <c r="AO14080"/>
      <c r="AP14080"/>
      <c r="AQ14080"/>
      <c r="AR14080"/>
      <c r="AS14080"/>
      <c r="AT14080" s="47"/>
      <c r="AV14080" s="26"/>
      <c r="AW14080" s="26"/>
      <c r="AX14080" s="27"/>
      <c r="AY14080" s="27"/>
      <c r="AZ14080" s="27"/>
      <c r="BA14080" s="27"/>
      <c r="BB14080" s="27"/>
      <c r="BC14080" s="27"/>
      <c r="BD14080" s="27"/>
      <c r="BE14080" s="27"/>
      <c r="BF14080" s="27"/>
      <c r="BG14080" s="27"/>
      <c r="BH14080" s="27"/>
      <c r="BI14080" s="27"/>
      <c r="BT14080" s="31"/>
      <c r="BU14080" s="32"/>
      <c r="BV14080" s="33"/>
      <c r="BW14080" s="32"/>
      <c r="BX14080" s="32"/>
      <c r="BY14080" s="34"/>
      <c r="CA14080" s="32"/>
      <c r="CB14080" s="32"/>
    </row>
    <row r="14081" spans="20:80">
      <c r="T14081"/>
      <c r="U14081"/>
      <c r="AO14081"/>
      <c r="AP14081"/>
      <c r="AQ14081"/>
      <c r="AR14081"/>
      <c r="AS14081"/>
      <c r="AT14081" s="47"/>
      <c r="AV14081" s="26"/>
      <c r="AW14081" s="26"/>
      <c r="AX14081" s="27"/>
      <c r="AY14081" s="27"/>
      <c r="AZ14081" s="27"/>
      <c r="BA14081" s="27"/>
      <c r="BB14081" s="27"/>
      <c r="BC14081" s="27"/>
      <c r="BD14081" s="27"/>
      <c r="BE14081" s="27"/>
      <c r="BF14081" s="27"/>
      <c r="BG14081" s="27"/>
      <c r="BH14081" s="27"/>
      <c r="BI14081" s="27"/>
      <c r="BT14081" s="31"/>
      <c r="BU14081" s="32"/>
      <c r="BV14081" s="33"/>
      <c r="BW14081" s="32"/>
      <c r="BX14081" s="32"/>
      <c r="BY14081" s="34"/>
      <c r="CA14081" s="32"/>
      <c r="CB14081" s="32"/>
    </row>
    <row r="14082" spans="20:80">
      <c r="T14082"/>
      <c r="U14082"/>
      <c r="AO14082"/>
      <c r="AP14082"/>
      <c r="AQ14082"/>
      <c r="AR14082"/>
      <c r="AS14082"/>
      <c r="AT14082" s="47"/>
      <c r="AV14082" s="26"/>
      <c r="AW14082" s="26"/>
      <c r="AX14082" s="27"/>
      <c r="AY14082" s="27"/>
      <c r="AZ14082" s="27"/>
      <c r="BA14082" s="27"/>
      <c r="BB14082" s="27"/>
      <c r="BC14082" s="27"/>
      <c r="BD14082" s="27"/>
      <c r="BE14082" s="27"/>
      <c r="BF14082" s="27"/>
      <c r="BG14082" s="27"/>
      <c r="BH14082" s="27"/>
      <c r="BI14082" s="27"/>
      <c r="BT14082" s="31"/>
      <c r="BU14082" s="32"/>
      <c r="BV14082" s="33"/>
      <c r="BW14082" s="32"/>
      <c r="BX14082" s="32"/>
      <c r="BY14082" s="34"/>
      <c r="CA14082" s="32"/>
      <c r="CB14082" s="32"/>
    </row>
    <row r="14083" spans="20:80">
      <c r="T14083"/>
      <c r="U14083"/>
      <c r="AO14083"/>
      <c r="AP14083"/>
      <c r="AQ14083"/>
      <c r="AR14083"/>
      <c r="AS14083"/>
      <c r="AT14083" s="47"/>
      <c r="AV14083" s="26"/>
      <c r="AW14083" s="26"/>
      <c r="AX14083" s="27"/>
      <c r="AY14083" s="27"/>
      <c r="AZ14083" s="27"/>
      <c r="BA14083" s="27"/>
      <c r="BB14083" s="27"/>
      <c r="BC14083" s="27"/>
      <c r="BD14083" s="27"/>
      <c r="BE14083" s="27"/>
      <c r="BF14083" s="27"/>
      <c r="BG14083" s="27"/>
      <c r="BH14083" s="27"/>
      <c r="BI14083" s="27"/>
      <c r="BT14083" s="31"/>
      <c r="BU14083" s="32"/>
      <c r="BV14083" s="33"/>
      <c r="BW14083" s="32"/>
      <c r="BX14083" s="32"/>
      <c r="BY14083" s="34"/>
      <c r="CA14083" s="32"/>
      <c r="CB14083" s="32"/>
    </row>
    <row r="14084" spans="20:80">
      <c r="T14084"/>
      <c r="U14084"/>
      <c r="AO14084"/>
      <c r="AP14084"/>
      <c r="AQ14084"/>
      <c r="AR14084"/>
      <c r="AS14084"/>
      <c r="AT14084" s="47"/>
      <c r="AV14084" s="26"/>
      <c r="AW14084" s="26"/>
      <c r="AX14084" s="27"/>
      <c r="AY14084" s="27"/>
      <c r="AZ14084" s="27"/>
      <c r="BA14084" s="27"/>
      <c r="BB14084" s="27"/>
      <c r="BC14084" s="27"/>
      <c r="BD14084" s="27"/>
      <c r="BE14084" s="27"/>
      <c r="BF14084" s="27"/>
      <c r="BG14084" s="27"/>
      <c r="BH14084" s="27"/>
      <c r="BI14084" s="27"/>
      <c r="BT14084" s="31"/>
      <c r="BU14084" s="32"/>
      <c r="BV14084" s="33"/>
      <c r="BW14084" s="32"/>
      <c r="BX14084" s="32"/>
      <c r="BY14084" s="34"/>
      <c r="CA14084" s="32"/>
      <c r="CB14084" s="32"/>
    </row>
    <row r="14085" spans="20:80">
      <c r="T14085"/>
      <c r="U14085"/>
      <c r="AO14085"/>
      <c r="AP14085"/>
      <c r="AQ14085"/>
      <c r="AR14085"/>
      <c r="AS14085"/>
      <c r="AT14085" s="47"/>
      <c r="AV14085" s="26"/>
      <c r="AW14085" s="26"/>
      <c r="AX14085" s="27"/>
      <c r="AY14085" s="27"/>
      <c r="AZ14085" s="27"/>
      <c r="BA14085" s="27"/>
      <c r="BB14085" s="27"/>
      <c r="BC14085" s="27"/>
      <c r="BD14085" s="27"/>
      <c r="BE14085" s="27"/>
      <c r="BF14085" s="27"/>
      <c r="BG14085" s="27"/>
      <c r="BH14085" s="27"/>
      <c r="BI14085" s="27"/>
      <c r="BT14085" s="31"/>
      <c r="BU14085" s="32"/>
      <c r="BV14085" s="33"/>
      <c r="BW14085" s="32"/>
      <c r="BX14085" s="32"/>
      <c r="BY14085" s="34"/>
      <c r="CA14085" s="32"/>
      <c r="CB14085" s="32"/>
    </row>
    <row r="14086" spans="20:80">
      <c r="T14086"/>
      <c r="U14086"/>
      <c r="AO14086"/>
      <c r="AP14086"/>
      <c r="AQ14086"/>
      <c r="AR14086"/>
      <c r="AS14086"/>
      <c r="AT14086" s="47"/>
      <c r="AV14086" s="26"/>
      <c r="AW14086" s="26"/>
      <c r="AX14086" s="27"/>
      <c r="AY14086" s="27"/>
      <c r="AZ14086" s="27"/>
      <c r="BA14086" s="27"/>
      <c r="BB14086" s="27"/>
      <c r="BC14086" s="27"/>
      <c r="BD14086" s="27"/>
      <c r="BE14086" s="27"/>
      <c r="BF14086" s="27"/>
      <c r="BG14086" s="27"/>
      <c r="BH14086" s="27"/>
      <c r="BI14086" s="27"/>
      <c r="BT14086" s="31"/>
      <c r="BU14086" s="32"/>
      <c r="BV14086" s="33"/>
      <c r="BW14086" s="32"/>
      <c r="BX14086" s="32"/>
      <c r="BY14086" s="34"/>
      <c r="CA14086" s="32"/>
      <c r="CB14086" s="32"/>
    </row>
    <row r="14087" spans="20:80">
      <c r="T14087"/>
      <c r="U14087"/>
      <c r="AO14087"/>
      <c r="AP14087"/>
      <c r="AQ14087"/>
      <c r="AR14087"/>
      <c r="AS14087"/>
      <c r="AT14087" s="47"/>
      <c r="AV14087" s="26"/>
      <c r="AW14087" s="26"/>
      <c r="AX14087" s="27"/>
      <c r="AY14087" s="27"/>
      <c r="AZ14087" s="27"/>
      <c r="BA14087" s="27"/>
      <c r="BB14087" s="27"/>
      <c r="BC14087" s="27"/>
      <c r="BD14087" s="27"/>
      <c r="BE14087" s="27"/>
      <c r="BF14087" s="27"/>
      <c r="BG14087" s="27"/>
      <c r="BH14087" s="27"/>
      <c r="BI14087" s="27"/>
      <c r="BT14087" s="31"/>
      <c r="BU14087" s="32"/>
      <c r="BV14087" s="33"/>
      <c r="BW14087" s="32"/>
      <c r="BX14087" s="32"/>
      <c r="BY14087" s="34"/>
      <c r="CA14087" s="32"/>
      <c r="CB14087" s="32"/>
    </row>
    <row r="14088" spans="20:80">
      <c r="T14088"/>
      <c r="U14088"/>
      <c r="AO14088"/>
      <c r="AP14088"/>
      <c r="AQ14088"/>
      <c r="AR14088"/>
      <c r="AS14088"/>
      <c r="AT14088" s="47"/>
      <c r="AV14088" s="26"/>
      <c r="AW14088" s="26"/>
      <c r="AX14088" s="27"/>
      <c r="AY14088" s="27"/>
      <c r="AZ14088" s="27"/>
      <c r="BA14088" s="27"/>
      <c r="BB14088" s="27"/>
      <c r="BC14088" s="27"/>
      <c r="BD14088" s="27"/>
      <c r="BE14088" s="27"/>
      <c r="BF14088" s="27"/>
      <c r="BG14088" s="27"/>
      <c r="BH14088" s="27"/>
      <c r="BI14088" s="27"/>
      <c r="BT14088" s="31"/>
      <c r="BU14088" s="32"/>
      <c r="BV14088" s="33"/>
      <c r="BW14088" s="32"/>
      <c r="BX14088" s="32"/>
      <c r="BY14088" s="34"/>
      <c r="CA14088" s="32"/>
      <c r="CB14088" s="32"/>
    </row>
    <row r="14089" spans="20:80">
      <c r="T14089"/>
      <c r="U14089"/>
      <c r="AO14089"/>
      <c r="AP14089"/>
      <c r="AQ14089"/>
      <c r="AR14089"/>
      <c r="AS14089"/>
      <c r="AT14089" s="47"/>
      <c r="AV14089" s="26"/>
      <c r="AW14089" s="26"/>
      <c r="AX14089" s="27"/>
      <c r="AY14089" s="27"/>
      <c r="AZ14089" s="27"/>
      <c r="BA14089" s="27"/>
      <c r="BB14089" s="27"/>
      <c r="BC14089" s="27"/>
      <c r="BD14089" s="27"/>
      <c r="BE14089" s="27"/>
      <c r="BF14089" s="27"/>
      <c r="BG14089" s="27"/>
      <c r="BH14089" s="27"/>
      <c r="BI14089" s="27"/>
      <c r="BT14089" s="31"/>
      <c r="BU14089" s="32"/>
      <c r="BV14089" s="33"/>
      <c r="BW14089" s="32"/>
      <c r="BX14089" s="32"/>
      <c r="BY14089" s="34"/>
      <c r="CA14089" s="32"/>
      <c r="CB14089" s="32"/>
    </row>
    <row r="14090" spans="20:80">
      <c r="T14090"/>
      <c r="U14090"/>
      <c r="AO14090"/>
      <c r="AP14090"/>
      <c r="AQ14090"/>
      <c r="AR14090"/>
      <c r="AS14090"/>
      <c r="AT14090" s="47"/>
      <c r="AV14090" s="26"/>
      <c r="AW14090" s="26"/>
      <c r="AX14090" s="27"/>
      <c r="AY14090" s="27"/>
      <c r="AZ14090" s="27"/>
      <c r="BA14090" s="27"/>
      <c r="BB14090" s="27"/>
      <c r="BC14090" s="27"/>
      <c r="BD14090" s="27"/>
      <c r="BE14090" s="27"/>
      <c r="BF14090" s="27"/>
      <c r="BG14090" s="27"/>
      <c r="BH14090" s="27"/>
      <c r="BI14090" s="27"/>
      <c r="BT14090" s="31"/>
      <c r="BU14090" s="32"/>
      <c r="BV14090" s="33"/>
      <c r="BW14090" s="32"/>
      <c r="BX14090" s="32"/>
      <c r="BY14090" s="34"/>
      <c r="CA14090" s="32"/>
      <c r="CB14090" s="32"/>
    </row>
    <row r="14091" spans="20:80">
      <c r="T14091"/>
      <c r="U14091"/>
      <c r="AO14091"/>
      <c r="AP14091"/>
      <c r="AQ14091"/>
      <c r="AR14091"/>
      <c r="AS14091"/>
      <c r="AT14091" s="47"/>
      <c r="AV14091" s="26"/>
      <c r="AW14091" s="26"/>
      <c r="AX14091" s="27"/>
      <c r="AY14091" s="27"/>
      <c r="AZ14091" s="27"/>
      <c r="BA14091" s="27"/>
      <c r="BB14091" s="27"/>
      <c r="BC14091" s="27"/>
      <c r="BD14091" s="27"/>
      <c r="BE14091" s="27"/>
      <c r="BF14091" s="27"/>
      <c r="BG14091" s="27"/>
      <c r="BH14091" s="27"/>
      <c r="BI14091" s="27"/>
      <c r="BT14091" s="31"/>
      <c r="BU14091" s="32"/>
      <c r="BV14091" s="33"/>
      <c r="BW14091" s="32"/>
      <c r="BX14091" s="32"/>
      <c r="BY14091" s="34"/>
      <c r="CA14091" s="32"/>
      <c r="CB14091" s="32"/>
    </row>
    <row r="14092" spans="20:80">
      <c r="T14092"/>
      <c r="U14092"/>
      <c r="AO14092"/>
      <c r="AP14092"/>
      <c r="AQ14092"/>
      <c r="AR14092"/>
      <c r="AS14092"/>
      <c r="AT14092" s="47"/>
      <c r="AV14092" s="26"/>
      <c r="AW14092" s="26"/>
      <c r="AX14092" s="27"/>
      <c r="AY14092" s="27"/>
      <c r="AZ14092" s="27"/>
      <c r="BA14092" s="27"/>
      <c r="BB14092" s="27"/>
      <c r="BC14092" s="27"/>
      <c r="BD14092" s="27"/>
      <c r="BE14092" s="27"/>
      <c r="BF14092" s="27"/>
      <c r="BG14092" s="27"/>
      <c r="BH14092" s="27"/>
      <c r="BI14092" s="27"/>
      <c r="BT14092" s="31"/>
      <c r="BU14092" s="32"/>
      <c r="BV14092" s="33"/>
      <c r="BW14092" s="32"/>
      <c r="BX14092" s="32"/>
      <c r="BY14092" s="34"/>
      <c r="CA14092" s="32"/>
      <c r="CB14092" s="32"/>
    </row>
    <row r="14093" spans="20:80">
      <c r="T14093"/>
      <c r="U14093"/>
      <c r="AO14093"/>
      <c r="AP14093"/>
      <c r="AQ14093"/>
      <c r="AR14093"/>
      <c r="AS14093"/>
      <c r="AT14093" s="47"/>
      <c r="AV14093" s="26"/>
      <c r="AW14093" s="26"/>
      <c r="AX14093" s="27"/>
      <c r="AY14093" s="27"/>
      <c r="AZ14093" s="27"/>
      <c r="BA14093" s="27"/>
      <c r="BB14093" s="27"/>
      <c r="BC14093" s="27"/>
      <c r="BD14093" s="27"/>
      <c r="BE14093" s="27"/>
      <c r="BF14093" s="27"/>
      <c r="BG14093" s="27"/>
      <c r="BH14093" s="27"/>
      <c r="BI14093" s="27"/>
      <c r="BT14093" s="31"/>
      <c r="BU14093" s="32"/>
      <c r="BV14093" s="33"/>
      <c r="BW14093" s="32"/>
      <c r="BX14093" s="32"/>
      <c r="BY14093" s="34"/>
      <c r="CA14093" s="32"/>
      <c r="CB14093" s="32"/>
    </row>
    <row r="14094" spans="20:80">
      <c r="T14094"/>
      <c r="U14094"/>
      <c r="AO14094"/>
      <c r="AP14094"/>
      <c r="AQ14094"/>
      <c r="AR14094"/>
      <c r="AS14094"/>
      <c r="AT14094" s="47"/>
      <c r="AV14094" s="26"/>
      <c r="AW14094" s="26"/>
      <c r="AX14094" s="27"/>
      <c r="AY14094" s="27"/>
      <c r="AZ14094" s="27"/>
      <c r="BA14094" s="27"/>
      <c r="BB14094" s="27"/>
      <c r="BC14094" s="27"/>
      <c r="BD14094" s="27"/>
      <c r="BE14094" s="27"/>
      <c r="BF14094" s="27"/>
      <c r="BG14094" s="27"/>
      <c r="BH14094" s="27"/>
      <c r="BI14094" s="27"/>
      <c r="BT14094" s="31"/>
      <c r="BU14094" s="32"/>
      <c r="BV14094" s="33"/>
      <c r="BW14094" s="32"/>
      <c r="BX14094" s="32"/>
      <c r="BY14094" s="34"/>
      <c r="CA14094" s="32"/>
      <c r="CB14094" s="32"/>
    </row>
    <row r="14095" spans="20:80">
      <c r="T14095"/>
      <c r="U14095"/>
      <c r="AO14095"/>
      <c r="AP14095"/>
      <c r="AQ14095"/>
      <c r="AR14095"/>
      <c r="AS14095"/>
      <c r="AT14095" s="47"/>
      <c r="AV14095" s="26"/>
      <c r="AW14095" s="26"/>
      <c r="AX14095" s="27"/>
      <c r="AY14095" s="27"/>
      <c r="AZ14095" s="27"/>
      <c r="BA14095" s="27"/>
      <c r="BB14095" s="27"/>
      <c r="BC14095" s="27"/>
      <c r="BD14095" s="27"/>
      <c r="BE14095" s="27"/>
      <c r="BF14095" s="27"/>
      <c r="BG14095" s="27"/>
      <c r="BH14095" s="27"/>
      <c r="BI14095" s="27"/>
      <c r="BT14095" s="31"/>
      <c r="BU14095" s="32"/>
      <c r="BV14095" s="33"/>
      <c r="BW14095" s="32"/>
      <c r="BX14095" s="32"/>
      <c r="BY14095" s="34"/>
      <c r="CA14095" s="32"/>
      <c r="CB14095" s="32"/>
    </row>
    <row r="14096" spans="20:80">
      <c r="T14096"/>
      <c r="U14096"/>
      <c r="AO14096"/>
      <c r="AP14096"/>
      <c r="AQ14096"/>
      <c r="AR14096"/>
      <c r="AS14096"/>
      <c r="AT14096" s="47"/>
      <c r="AV14096" s="26"/>
      <c r="AW14096" s="26"/>
      <c r="AX14096" s="27"/>
      <c r="AY14096" s="27"/>
      <c r="AZ14096" s="27"/>
      <c r="BA14096" s="27"/>
      <c r="BB14096" s="27"/>
      <c r="BC14096" s="27"/>
      <c r="BD14096" s="27"/>
      <c r="BE14096" s="27"/>
      <c r="BF14096" s="27"/>
      <c r="BG14096" s="27"/>
      <c r="BH14096" s="27"/>
      <c r="BI14096" s="27"/>
      <c r="BT14096" s="31"/>
      <c r="BU14096" s="32"/>
      <c r="BV14096" s="33"/>
      <c r="BW14096" s="32"/>
      <c r="BX14096" s="32"/>
      <c r="BY14096" s="34"/>
      <c r="CA14096" s="32"/>
      <c r="CB14096" s="32"/>
    </row>
    <row r="14097" spans="20:80">
      <c r="T14097"/>
      <c r="U14097"/>
      <c r="AO14097"/>
      <c r="AP14097"/>
      <c r="AQ14097"/>
      <c r="AR14097"/>
      <c r="AS14097"/>
      <c r="AT14097" s="47"/>
      <c r="AV14097" s="26"/>
      <c r="AW14097" s="26"/>
      <c r="AX14097" s="27"/>
      <c r="AY14097" s="27"/>
      <c r="AZ14097" s="27"/>
      <c r="BA14097" s="27"/>
      <c r="BB14097" s="27"/>
      <c r="BC14097" s="27"/>
      <c r="BD14097" s="27"/>
      <c r="BE14097" s="27"/>
      <c r="BF14097" s="27"/>
      <c r="BG14097" s="27"/>
      <c r="BH14097" s="27"/>
      <c r="BI14097" s="27"/>
      <c r="BT14097" s="31"/>
      <c r="BU14097" s="32"/>
      <c r="BV14097" s="33"/>
      <c r="BW14097" s="32"/>
      <c r="BX14097" s="32"/>
      <c r="BY14097" s="34"/>
      <c r="CA14097" s="32"/>
      <c r="CB14097" s="32"/>
    </row>
    <row r="14098" spans="20:80">
      <c r="T14098"/>
      <c r="U14098"/>
      <c r="AO14098"/>
      <c r="AP14098"/>
      <c r="AQ14098"/>
      <c r="AR14098"/>
      <c r="AS14098"/>
      <c r="AT14098" s="47"/>
      <c r="AV14098" s="26"/>
      <c r="AW14098" s="26"/>
      <c r="AX14098" s="27"/>
      <c r="AY14098" s="27"/>
      <c r="AZ14098" s="27"/>
      <c r="BA14098" s="27"/>
      <c r="BB14098" s="27"/>
      <c r="BC14098" s="27"/>
      <c r="BD14098" s="27"/>
      <c r="BE14098" s="27"/>
      <c r="BF14098" s="27"/>
      <c r="BG14098" s="27"/>
      <c r="BH14098" s="27"/>
      <c r="BI14098" s="27"/>
      <c r="BT14098" s="31"/>
      <c r="BU14098" s="32"/>
      <c r="BV14098" s="33"/>
      <c r="BW14098" s="32"/>
      <c r="BX14098" s="32"/>
      <c r="BY14098" s="34"/>
      <c r="CA14098" s="32"/>
      <c r="CB14098" s="32"/>
    </row>
    <row r="14099" spans="20:80">
      <c r="T14099"/>
      <c r="U14099"/>
      <c r="AO14099"/>
      <c r="AP14099"/>
      <c r="AQ14099"/>
      <c r="AR14099"/>
      <c r="AS14099"/>
      <c r="AT14099" s="47"/>
      <c r="AV14099" s="26"/>
      <c r="AW14099" s="26"/>
      <c r="AX14099" s="27"/>
      <c r="AY14099" s="27"/>
      <c r="AZ14099" s="27"/>
      <c r="BA14099" s="27"/>
      <c r="BB14099" s="27"/>
      <c r="BC14099" s="27"/>
      <c r="BD14099" s="27"/>
      <c r="BE14099" s="27"/>
      <c r="BF14099" s="27"/>
      <c r="BG14099" s="27"/>
      <c r="BH14099" s="27"/>
      <c r="BI14099" s="27"/>
      <c r="BT14099" s="31"/>
      <c r="BU14099" s="32"/>
      <c r="BV14099" s="33"/>
      <c r="BW14099" s="32"/>
      <c r="BX14099" s="32"/>
      <c r="BY14099" s="34"/>
      <c r="CA14099" s="32"/>
      <c r="CB14099" s="32"/>
    </row>
    <row r="14100" spans="20:80">
      <c r="T14100"/>
      <c r="U14100"/>
      <c r="AO14100"/>
      <c r="AP14100"/>
      <c r="AQ14100"/>
      <c r="AR14100"/>
      <c r="AS14100"/>
      <c r="AT14100" s="47"/>
      <c r="AV14100" s="26"/>
      <c r="AW14100" s="26"/>
      <c r="AX14100" s="27"/>
      <c r="AY14100" s="27"/>
      <c r="AZ14100" s="27"/>
      <c r="BA14100" s="27"/>
      <c r="BB14100" s="27"/>
      <c r="BC14100" s="27"/>
      <c r="BD14100" s="27"/>
      <c r="BE14100" s="27"/>
      <c r="BF14100" s="27"/>
      <c r="BG14100" s="27"/>
      <c r="BH14100" s="27"/>
      <c r="BI14100" s="27"/>
      <c r="BT14100" s="31"/>
      <c r="BU14100" s="32"/>
      <c r="BV14100" s="33"/>
      <c r="BW14100" s="32"/>
      <c r="BX14100" s="32"/>
      <c r="BY14100" s="34"/>
      <c r="CA14100" s="32"/>
      <c r="CB14100" s="32"/>
    </row>
    <row r="14101" spans="20:80">
      <c r="T14101"/>
      <c r="U14101"/>
      <c r="AO14101"/>
      <c r="AP14101"/>
      <c r="AQ14101"/>
      <c r="AR14101"/>
      <c r="AS14101"/>
      <c r="AT14101" s="47"/>
      <c r="AV14101" s="26"/>
      <c r="AW14101" s="26"/>
      <c r="AX14101" s="27"/>
      <c r="AY14101" s="27"/>
      <c r="AZ14101" s="27"/>
      <c r="BA14101" s="27"/>
      <c r="BB14101" s="27"/>
      <c r="BC14101" s="27"/>
      <c r="BD14101" s="27"/>
      <c r="BE14101" s="27"/>
      <c r="BF14101" s="27"/>
      <c r="BG14101" s="27"/>
      <c r="BH14101" s="27"/>
      <c r="BI14101" s="27"/>
      <c r="BT14101" s="31"/>
      <c r="BU14101" s="32"/>
      <c r="BV14101" s="33"/>
      <c r="BW14101" s="32"/>
      <c r="BX14101" s="32"/>
      <c r="BY14101" s="34"/>
      <c r="CA14101" s="32"/>
      <c r="CB14101" s="32"/>
    </row>
    <row r="14102" spans="20:80">
      <c r="T14102"/>
      <c r="U14102"/>
      <c r="AO14102"/>
      <c r="AP14102"/>
      <c r="AQ14102"/>
      <c r="AR14102"/>
      <c r="AS14102"/>
      <c r="AT14102" s="47"/>
      <c r="AV14102" s="26"/>
      <c r="AW14102" s="26"/>
      <c r="AX14102" s="27"/>
      <c r="AY14102" s="27"/>
      <c r="AZ14102" s="27"/>
      <c r="BA14102" s="27"/>
      <c r="BB14102" s="27"/>
      <c r="BC14102" s="27"/>
      <c r="BD14102" s="27"/>
      <c r="BE14102" s="27"/>
      <c r="BF14102" s="27"/>
      <c r="BG14102" s="27"/>
      <c r="BH14102" s="27"/>
      <c r="BI14102" s="27"/>
      <c r="BT14102" s="31"/>
      <c r="BU14102" s="32"/>
      <c r="BV14102" s="33"/>
      <c r="BW14102" s="32"/>
      <c r="BX14102" s="32"/>
      <c r="BY14102" s="34"/>
      <c r="CA14102" s="32"/>
      <c r="CB14102" s="32"/>
    </row>
    <row r="14103" spans="20:80">
      <c r="T14103"/>
      <c r="U14103"/>
      <c r="AO14103"/>
      <c r="AP14103"/>
      <c r="AQ14103"/>
      <c r="AR14103"/>
      <c r="AS14103"/>
      <c r="AT14103" s="47"/>
      <c r="AV14103" s="26"/>
      <c r="AW14103" s="26"/>
      <c r="AX14103" s="27"/>
      <c r="AY14103" s="27"/>
      <c r="AZ14103" s="27"/>
      <c r="BA14103" s="27"/>
      <c r="BB14103" s="27"/>
      <c r="BC14103" s="27"/>
      <c r="BD14103" s="27"/>
      <c r="BE14103" s="27"/>
      <c r="BF14103" s="27"/>
      <c r="BG14103" s="27"/>
      <c r="BH14103" s="27"/>
      <c r="BI14103" s="27"/>
      <c r="BT14103" s="31"/>
      <c r="BU14103" s="32"/>
      <c r="BV14103" s="33"/>
      <c r="BW14103" s="32"/>
      <c r="BX14103" s="32"/>
      <c r="BY14103" s="34"/>
      <c r="CA14103" s="32"/>
      <c r="CB14103" s="32"/>
    </row>
    <row r="14104" spans="20:80">
      <c r="T14104"/>
      <c r="U14104"/>
      <c r="AO14104"/>
      <c r="AP14104"/>
      <c r="AQ14104"/>
      <c r="AR14104"/>
      <c r="AS14104"/>
      <c r="AT14104" s="47"/>
      <c r="AV14104" s="26"/>
      <c r="AW14104" s="26"/>
      <c r="AX14104" s="27"/>
      <c r="AY14104" s="27"/>
      <c r="AZ14104" s="27"/>
      <c r="BA14104" s="27"/>
      <c r="BB14104" s="27"/>
      <c r="BC14104" s="27"/>
      <c r="BD14104" s="27"/>
      <c r="BE14104" s="27"/>
      <c r="BF14104" s="27"/>
      <c r="BG14104" s="27"/>
      <c r="BH14104" s="27"/>
      <c r="BI14104" s="27"/>
      <c r="BT14104" s="31"/>
      <c r="BU14104" s="32"/>
      <c r="BV14104" s="33"/>
      <c r="BW14104" s="32"/>
      <c r="BX14104" s="32"/>
      <c r="BY14104" s="34"/>
      <c r="CA14104" s="32"/>
      <c r="CB14104" s="32"/>
    </row>
    <row r="14105" spans="20:80">
      <c r="T14105"/>
      <c r="U14105"/>
      <c r="AO14105"/>
      <c r="AP14105"/>
      <c r="AQ14105"/>
      <c r="AR14105"/>
      <c r="AS14105"/>
      <c r="AT14105" s="47"/>
      <c r="AV14105" s="26"/>
      <c r="AW14105" s="26"/>
      <c r="AX14105" s="27"/>
      <c r="AY14105" s="27"/>
      <c r="AZ14105" s="27"/>
      <c r="BA14105" s="27"/>
      <c r="BB14105" s="27"/>
      <c r="BC14105" s="27"/>
      <c r="BD14105" s="27"/>
      <c r="BE14105" s="27"/>
      <c r="BF14105" s="27"/>
      <c r="BG14105" s="27"/>
      <c r="BH14105" s="27"/>
      <c r="BI14105" s="27"/>
      <c r="BT14105" s="31"/>
      <c r="BU14105" s="32"/>
      <c r="BV14105" s="33"/>
      <c r="BW14105" s="32"/>
      <c r="BX14105" s="32"/>
      <c r="BY14105" s="34"/>
      <c r="CA14105" s="32"/>
      <c r="CB14105" s="32"/>
    </row>
    <row r="14106" spans="20:80">
      <c r="T14106"/>
      <c r="U14106"/>
      <c r="AO14106"/>
      <c r="AP14106"/>
      <c r="AQ14106"/>
      <c r="AR14106"/>
      <c r="AS14106"/>
      <c r="AT14106" s="47"/>
      <c r="AV14106" s="26"/>
      <c r="AW14106" s="26"/>
      <c r="AX14106" s="27"/>
      <c r="AY14106" s="27"/>
      <c r="AZ14106" s="27"/>
      <c r="BA14106" s="27"/>
      <c r="BB14106" s="27"/>
      <c r="BC14106" s="27"/>
      <c r="BD14106" s="27"/>
      <c r="BE14106" s="27"/>
      <c r="BF14106" s="27"/>
      <c r="BG14106" s="27"/>
      <c r="BH14106" s="27"/>
      <c r="BI14106" s="27"/>
      <c r="BT14106" s="31"/>
      <c r="BU14106" s="32"/>
      <c r="BV14106" s="33"/>
      <c r="BW14106" s="32"/>
      <c r="BX14106" s="32"/>
      <c r="BY14106" s="34"/>
      <c r="CA14106" s="32"/>
      <c r="CB14106" s="32"/>
    </row>
    <row r="14107" spans="20:80">
      <c r="T14107"/>
      <c r="U14107"/>
      <c r="AO14107"/>
      <c r="AP14107"/>
      <c r="AQ14107"/>
      <c r="AR14107"/>
      <c r="AS14107"/>
      <c r="AT14107" s="47"/>
      <c r="AV14107" s="26"/>
      <c r="AW14107" s="26"/>
      <c r="AX14107" s="27"/>
      <c r="AY14107" s="27"/>
      <c r="AZ14107" s="27"/>
      <c r="BA14107" s="27"/>
      <c r="BB14107" s="27"/>
      <c r="BC14107" s="27"/>
      <c r="BD14107" s="27"/>
      <c r="BE14107" s="27"/>
      <c r="BF14107" s="27"/>
      <c r="BG14107" s="27"/>
      <c r="BH14107" s="27"/>
      <c r="BI14107" s="27"/>
      <c r="BT14107" s="31"/>
      <c r="BU14107" s="32"/>
      <c r="BV14107" s="33"/>
      <c r="BW14107" s="32"/>
      <c r="BX14107" s="32"/>
      <c r="BY14107" s="34"/>
      <c r="CA14107" s="32"/>
      <c r="CB14107" s="32"/>
    </row>
    <row r="14108" spans="20:80">
      <c r="T14108"/>
      <c r="U14108"/>
      <c r="AO14108"/>
      <c r="AP14108"/>
      <c r="AQ14108"/>
      <c r="AR14108"/>
      <c r="AS14108"/>
      <c r="AT14108" s="47"/>
      <c r="AV14108" s="26"/>
      <c r="AW14108" s="26"/>
      <c r="AX14108" s="27"/>
      <c r="AY14108" s="27"/>
      <c r="AZ14108" s="27"/>
      <c r="BA14108" s="27"/>
      <c r="BB14108" s="27"/>
      <c r="BC14108" s="27"/>
      <c r="BD14108" s="27"/>
      <c r="BE14108" s="27"/>
      <c r="BF14108" s="27"/>
      <c r="BG14108" s="27"/>
      <c r="BH14108" s="27"/>
      <c r="BI14108" s="27"/>
      <c r="BT14108" s="31"/>
      <c r="BU14108" s="32"/>
      <c r="BV14108" s="33"/>
      <c r="BW14108" s="32"/>
      <c r="BX14108" s="32"/>
      <c r="BY14108" s="34"/>
      <c r="CA14108" s="32"/>
      <c r="CB14108" s="32"/>
    </row>
    <row r="14109" spans="20:80">
      <c r="T14109"/>
      <c r="U14109"/>
      <c r="AO14109"/>
      <c r="AP14109"/>
      <c r="AQ14109"/>
      <c r="AR14109"/>
      <c r="AS14109"/>
      <c r="AT14109" s="47"/>
      <c r="AV14109" s="26"/>
      <c r="AW14109" s="26"/>
      <c r="AX14109" s="27"/>
      <c r="AY14109" s="27"/>
      <c r="AZ14109" s="27"/>
      <c r="BA14109" s="27"/>
      <c r="BB14109" s="27"/>
      <c r="BC14109" s="27"/>
      <c r="BD14109" s="27"/>
      <c r="BE14109" s="27"/>
      <c r="BF14109" s="27"/>
      <c r="BG14109" s="27"/>
      <c r="BH14109" s="27"/>
      <c r="BI14109" s="27"/>
      <c r="BT14109" s="31"/>
      <c r="BU14109" s="32"/>
      <c r="BV14109" s="33"/>
      <c r="BW14109" s="32"/>
      <c r="BX14109" s="32"/>
      <c r="BY14109" s="34"/>
      <c r="CA14109" s="32"/>
      <c r="CB14109" s="32"/>
    </row>
    <row r="14110" spans="20:80">
      <c r="T14110"/>
      <c r="U14110"/>
      <c r="AO14110"/>
      <c r="AP14110"/>
      <c r="AQ14110"/>
      <c r="AR14110"/>
      <c r="AS14110"/>
      <c r="AT14110" s="47"/>
      <c r="AV14110" s="26"/>
      <c r="AW14110" s="26"/>
      <c r="AX14110" s="27"/>
      <c r="AY14110" s="27"/>
      <c r="AZ14110" s="27"/>
      <c r="BA14110" s="27"/>
      <c r="BB14110" s="27"/>
      <c r="BC14110" s="27"/>
      <c r="BD14110" s="27"/>
      <c r="BE14110" s="27"/>
      <c r="BF14110" s="27"/>
      <c r="BG14110" s="27"/>
      <c r="BH14110" s="27"/>
      <c r="BI14110" s="27"/>
      <c r="BT14110" s="31"/>
      <c r="BU14110" s="32"/>
      <c r="BV14110" s="33"/>
      <c r="BW14110" s="32"/>
      <c r="BX14110" s="32"/>
      <c r="BY14110" s="34"/>
      <c r="CA14110" s="32"/>
      <c r="CB14110" s="32"/>
    </row>
    <row r="14111" spans="20:80">
      <c r="T14111"/>
      <c r="U14111"/>
      <c r="AO14111"/>
      <c r="AP14111"/>
      <c r="AQ14111"/>
      <c r="AR14111"/>
      <c r="AS14111"/>
      <c r="AT14111" s="47"/>
      <c r="AV14111" s="26"/>
      <c r="AW14111" s="26"/>
      <c r="AX14111" s="27"/>
      <c r="AY14111" s="27"/>
      <c r="AZ14111" s="27"/>
      <c r="BA14111" s="27"/>
      <c r="BB14111" s="27"/>
      <c r="BC14111" s="27"/>
      <c r="BD14111" s="27"/>
      <c r="BE14111" s="27"/>
      <c r="BF14111" s="27"/>
      <c r="BG14111" s="27"/>
      <c r="BH14111" s="27"/>
      <c r="BI14111" s="27"/>
      <c r="BT14111" s="31"/>
      <c r="BU14111" s="32"/>
      <c r="BV14111" s="33"/>
      <c r="BW14111" s="32"/>
      <c r="BX14111" s="32"/>
      <c r="BY14111" s="34"/>
      <c r="CA14111" s="32"/>
      <c r="CB14111" s="32"/>
    </row>
    <row r="14112" spans="20:80">
      <c r="T14112"/>
      <c r="U14112"/>
      <c r="AO14112"/>
      <c r="AP14112"/>
      <c r="AQ14112"/>
      <c r="AR14112"/>
      <c r="AS14112"/>
      <c r="AT14112" s="47"/>
      <c r="AV14112" s="26"/>
      <c r="AW14112" s="26"/>
      <c r="AX14112" s="27"/>
      <c r="AY14112" s="27"/>
      <c r="AZ14112" s="27"/>
      <c r="BA14112" s="27"/>
      <c r="BB14112" s="27"/>
      <c r="BC14112" s="27"/>
      <c r="BD14112" s="27"/>
      <c r="BE14112" s="27"/>
      <c r="BF14112" s="27"/>
      <c r="BG14112" s="27"/>
      <c r="BH14112" s="27"/>
      <c r="BI14112" s="27"/>
      <c r="BT14112" s="31"/>
      <c r="BU14112" s="32"/>
      <c r="BV14112" s="33"/>
      <c r="BW14112" s="32"/>
      <c r="BX14112" s="32"/>
      <c r="BY14112" s="34"/>
      <c r="CA14112" s="32"/>
      <c r="CB14112" s="32"/>
    </row>
    <row r="14113" spans="20:80">
      <c r="T14113"/>
      <c r="U14113"/>
      <c r="AO14113"/>
      <c r="AP14113"/>
      <c r="AQ14113"/>
      <c r="AR14113"/>
      <c r="AS14113"/>
      <c r="AT14113" s="47"/>
      <c r="AV14113" s="26"/>
      <c r="AW14113" s="26"/>
      <c r="AX14113" s="27"/>
      <c r="AY14113" s="27"/>
      <c r="AZ14113" s="27"/>
      <c r="BA14113" s="27"/>
      <c r="BB14113" s="27"/>
      <c r="BC14113" s="27"/>
      <c r="BD14113" s="27"/>
      <c r="BE14113" s="27"/>
      <c r="BF14113" s="27"/>
      <c r="BG14113" s="27"/>
      <c r="BH14113" s="27"/>
      <c r="BI14113" s="27"/>
      <c r="BT14113" s="31"/>
      <c r="BU14113" s="32"/>
      <c r="BV14113" s="33"/>
      <c r="BW14113" s="32"/>
      <c r="BX14113" s="32"/>
      <c r="BY14113" s="34"/>
      <c r="CA14113" s="32"/>
      <c r="CB14113" s="32"/>
    </row>
    <row r="14114" spans="20:80">
      <c r="T14114"/>
      <c r="U14114"/>
      <c r="AO14114"/>
      <c r="AP14114"/>
      <c r="AQ14114"/>
      <c r="AR14114"/>
      <c r="AS14114"/>
      <c r="AT14114" s="47"/>
      <c r="AV14114" s="26"/>
      <c r="AW14114" s="26"/>
      <c r="AX14114" s="27"/>
      <c r="AY14114" s="27"/>
      <c r="AZ14114" s="27"/>
      <c r="BA14114" s="27"/>
      <c r="BB14114" s="27"/>
      <c r="BC14114" s="27"/>
      <c r="BD14114" s="27"/>
      <c r="BE14114" s="27"/>
      <c r="BF14114" s="27"/>
      <c r="BG14114" s="27"/>
      <c r="BH14114" s="27"/>
      <c r="BI14114" s="27"/>
      <c r="BT14114" s="31"/>
      <c r="BU14114" s="32"/>
      <c r="BV14114" s="33"/>
      <c r="BW14114" s="32"/>
      <c r="BX14114" s="32"/>
      <c r="BY14114" s="34"/>
      <c r="CA14114" s="32"/>
      <c r="CB14114" s="32"/>
    </row>
    <row r="14115" spans="20:80">
      <c r="T14115"/>
      <c r="U14115"/>
      <c r="AO14115"/>
      <c r="AP14115"/>
      <c r="AQ14115"/>
      <c r="AR14115"/>
      <c r="AS14115"/>
      <c r="AT14115" s="47"/>
      <c r="AV14115" s="26"/>
      <c r="AW14115" s="26"/>
      <c r="AX14115" s="27"/>
      <c r="AY14115" s="27"/>
      <c r="AZ14115" s="27"/>
      <c r="BA14115" s="27"/>
      <c r="BB14115" s="27"/>
      <c r="BC14115" s="27"/>
      <c r="BD14115" s="27"/>
      <c r="BE14115" s="27"/>
      <c r="BF14115" s="27"/>
      <c r="BG14115" s="27"/>
      <c r="BH14115" s="27"/>
      <c r="BI14115" s="27"/>
      <c r="BT14115" s="31"/>
      <c r="BU14115" s="32"/>
      <c r="BV14115" s="33"/>
      <c r="BW14115" s="32"/>
      <c r="BX14115" s="32"/>
      <c r="BY14115" s="34"/>
      <c r="CA14115" s="32"/>
      <c r="CB14115" s="32"/>
    </row>
    <row r="14116" spans="20:80">
      <c r="T14116"/>
      <c r="U14116"/>
      <c r="AO14116"/>
      <c r="AP14116"/>
      <c r="AQ14116"/>
      <c r="AR14116"/>
      <c r="AS14116"/>
      <c r="AT14116" s="47"/>
      <c r="AV14116" s="26"/>
      <c r="AW14116" s="26"/>
      <c r="AX14116" s="27"/>
      <c r="AY14116" s="27"/>
      <c r="AZ14116" s="27"/>
      <c r="BA14116" s="27"/>
      <c r="BB14116" s="27"/>
      <c r="BC14116" s="27"/>
      <c r="BD14116" s="27"/>
      <c r="BE14116" s="27"/>
      <c r="BF14116" s="27"/>
      <c r="BG14116" s="27"/>
      <c r="BH14116" s="27"/>
      <c r="BI14116" s="27"/>
      <c r="BT14116" s="31"/>
      <c r="BU14116" s="32"/>
      <c r="BV14116" s="33"/>
      <c r="BW14116" s="32"/>
      <c r="BX14116" s="32"/>
      <c r="BY14116" s="34"/>
      <c r="CA14116" s="32"/>
      <c r="CB14116" s="32"/>
    </row>
    <row r="14117" spans="20:80">
      <c r="T14117"/>
      <c r="U14117"/>
      <c r="AO14117"/>
      <c r="AP14117"/>
      <c r="AQ14117"/>
      <c r="AR14117"/>
      <c r="AS14117"/>
      <c r="AT14117" s="47"/>
      <c r="AV14117" s="26"/>
      <c r="AW14117" s="26"/>
      <c r="AX14117" s="27"/>
      <c r="AY14117" s="27"/>
      <c r="AZ14117" s="27"/>
      <c r="BA14117" s="27"/>
      <c r="BB14117" s="27"/>
      <c r="BC14117" s="27"/>
      <c r="BD14117" s="27"/>
      <c r="BE14117" s="27"/>
      <c r="BF14117" s="27"/>
      <c r="BG14117" s="27"/>
      <c r="BH14117" s="27"/>
      <c r="BI14117" s="27"/>
      <c r="BT14117" s="31"/>
      <c r="BU14117" s="32"/>
      <c r="BV14117" s="33"/>
      <c r="BW14117" s="32"/>
      <c r="BX14117" s="32"/>
      <c r="BY14117" s="34"/>
      <c r="CA14117" s="32"/>
      <c r="CB14117" s="32"/>
    </row>
    <row r="14118" spans="20:80">
      <c r="T14118"/>
      <c r="U14118"/>
      <c r="AO14118"/>
      <c r="AP14118"/>
      <c r="AQ14118"/>
      <c r="AR14118"/>
      <c r="AS14118"/>
      <c r="AT14118" s="47"/>
      <c r="AV14118" s="26"/>
      <c r="AW14118" s="26"/>
      <c r="AX14118" s="27"/>
      <c r="AY14118" s="27"/>
      <c r="AZ14118" s="27"/>
      <c r="BA14118" s="27"/>
      <c r="BB14118" s="27"/>
      <c r="BC14118" s="27"/>
      <c r="BD14118" s="27"/>
      <c r="BE14118" s="27"/>
      <c r="BF14118" s="27"/>
      <c r="BG14118" s="27"/>
      <c r="BH14118" s="27"/>
      <c r="BI14118" s="27"/>
      <c r="BT14118" s="31"/>
      <c r="BU14118" s="32"/>
      <c r="BV14118" s="33"/>
      <c r="BW14118" s="32"/>
      <c r="BX14118" s="32"/>
      <c r="BY14118" s="34"/>
      <c r="CA14118" s="32"/>
      <c r="CB14118" s="32"/>
    </row>
    <row r="14119" spans="20:80">
      <c r="T14119"/>
      <c r="U14119"/>
      <c r="AO14119"/>
      <c r="AP14119"/>
      <c r="AQ14119"/>
      <c r="AR14119"/>
      <c r="AS14119"/>
      <c r="AT14119" s="47"/>
      <c r="AV14119" s="26"/>
      <c r="AW14119" s="26"/>
      <c r="AX14119" s="27"/>
      <c r="AY14119" s="27"/>
      <c r="AZ14119" s="27"/>
      <c r="BA14119" s="27"/>
      <c r="BB14119" s="27"/>
      <c r="BC14119" s="27"/>
      <c r="BD14119" s="27"/>
      <c r="BE14119" s="27"/>
      <c r="BF14119" s="27"/>
      <c r="BG14119" s="27"/>
      <c r="BH14119" s="27"/>
      <c r="BI14119" s="27"/>
      <c r="BT14119" s="31"/>
      <c r="BU14119" s="32"/>
      <c r="BV14119" s="33"/>
      <c r="BW14119" s="32"/>
      <c r="BX14119" s="32"/>
      <c r="BY14119" s="34"/>
      <c r="CA14119" s="32"/>
      <c r="CB14119" s="32"/>
    </row>
    <row r="14120" spans="20:80">
      <c r="T14120"/>
      <c r="U14120"/>
      <c r="AO14120"/>
      <c r="AP14120"/>
      <c r="AQ14120"/>
      <c r="AR14120"/>
      <c r="AS14120"/>
      <c r="AT14120" s="47"/>
      <c r="AV14120" s="26"/>
      <c r="AW14120" s="26"/>
      <c r="AX14120" s="27"/>
      <c r="AY14120" s="27"/>
      <c r="AZ14120" s="27"/>
      <c r="BA14120" s="27"/>
      <c r="BB14120" s="27"/>
      <c r="BC14120" s="27"/>
      <c r="BD14120" s="27"/>
      <c r="BE14120" s="27"/>
      <c r="BF14120" s="27"/>
      <c r="BG14120" s="27"/>
      <c r="BH14120" s="27"/>
      <c r="BI14120" s="27"/>
      <c r="BT14120" s="31"/>
      <c r="BU14120" s="32"/>
      <c r="BV14120" s="33"/>
      <c r="BW14120" s="32"/>
      <c r="BX14120" s="32"/>
      <c r="BY14120" s="34"/>
      <c r="CA14120" s="32"/>
      <c r="CB14120" s="32"/>
    </row>
    <row r="14121" spans="20:80">
      <c r="T14121"/>
      <c r="U14121"/>
      <c r="AO14121"/>
      <c r="AP14121"/>
      <c r="AQ14121"/>
      <c r="AR14121"/>
      <c r="AS14121"/>
      <c r="AT14121" s="47"/>
      <c r="AV14121" s="26"/>
      <c r="AW14121" s="26"/>
      <c r="AX14121" s="27"/>
      <c r="AY14121" s="27"/>
      <c r="AZ14121" s="27"/>
      <c r="BA14121" s="27"/>
      <c r="BB14121" s="27"/>
      <c r="BC14121" s="27"/>
      <c r="BD14121" s="27"/>
      <c r="BE14121" s="27"/>
      <c r="BF14121" s="27"/>
      <c r="BG14121" s="27"/>
      <c r="BH14121" s="27"/>
      <c r="BI14121" s="27"/>
      <c r="BT14121" s="31"/>
      <c r="BU14121" s="32"/>
      <c r="BV14121" s="33"/>
      <c r="BW14121" s="32"/>
      <c r="BX14121" s="32"/>
      <c r="BY14121" s="34"/>
      <c r="CA14121" s="32"/>
      <c r="CB14121" s="32"/>
    </row>
    <row r="14122" spans="20:80">
      <c r="T14122"/>
      <c r="U14122"/>
      <c r="AO14122"/>
      <c r="AP14122"/>
      <c r="AQ14122"/>
      <c r="AR14122"/>
      <c r="AS14122"/>
      <c r="AT14122" s="47"/>
      <c r="AV14122" s="26"/>
      <c r="AW14122" s="26"/>
      <c r="AX14122" s="27"/>
      <c r="AY14122" s="27"/>
      <c r="AZ14122" s="27"/>
      <c r="BA14122" s="27"/>
      <c r="BB14122" s="27"/>
      <c r="BC14122" s="27"/>
      <c r="BD14122" s="27"/>
      <c r="BE14122" s="27"/>
      <c r="BF14122" s="27"/>
      <c r="BG14122" s="27"/>
      <c r="BH14122" s="27"/>
      <c r="BI14122" s="27"/>
      <c r="BT14122" s="31"/>
      <c r="BU14122" s="32"/>
      <c r="BV14122" s="33"/>
      <c r="BW14122" s="32"/>
      <c r="BX14122" s="32"/>
      <c r="BY14122" s="34"/>
      <c r="CA14122" s="32"/>
      <c r="CB14122" s="32"/>
    </row>
    <row r="14123" spans="20:80">
      <c r="T14123"/>
      <c r="U14123"/>
      <c r="AO14123"/>
      <c r="AP14123"/>
      <c r="AQ14123"/>
      <c r="AR14123"/>
      <c r="AS14123"/>
      <c r="AT14123" s="47"/>
      <c r="AV14123" s="26"/>
      <c r="AW14123" s="26"/>
      <c r="AX14123" s="27"/>
      <c r="AY14123" s="27"/>
      <c r="AZ14123" s="27"/>
      <c r="BA14123" s="27"/>
      <c r="BB14123" s="27"/>
      <c r="BC14123" s="27"/>
      <c r="BD14123" s="27"/>
      <c r="BE14123" s="27"/>
      <c r="BF14123" s="27"/>
      <c r="BG14123" s="27"/>
      <c r="BH14123" s="27"/>
      <c r="BI14123" s="27"/>
      <c r="BT14123" s="31"/>
      <c r="BU14123" s="32"/>
      <c r="BV14123" s="33"/>
      <c r="BW14123" s="32"/>
      <c r="BX14123" s="32"/>
      <c r="BY14123" s="34"/>
      <c r="CA14123" s="32"/>
      <c r="CB14123" s="32"/>
    </row>
    <row r="14124" spans="20:80">
      <c r="T14124"/>
      <c r="U14124"/>
      <c r="AO14124"/>
      <c r="AP14124"/>
      <c r="AQ14124"/>
      <c r="AR14124"/>
      <c r="AS14124"/>
      <c r="AT14124" s="47"/>
      <c r="AV14124" s="26"/>
      <c r="AW14124" s="26"/>
      <c r="AX14124" s="27"/>
      <c r="AY14124" s="27"/>
      <c r="AZ14124" s="27"/>
      <c r="BA14124" s="27"/>
      <c r="BB14124" s="27"/>
      <c r="BC14124" s="27"/>
      <c r="BD14124" s="27"/>
      <c r="BE14124" s="27"/>
      <c r="BF14124" s="27"/>
      <c r="BG14124" s="27"/>
      <c r="BH14124" s="27"/>
      <c r="BI14124" s="27"/>
      <c r="BT14124" s="31"/>
      <c r="BU14124" s="32"/>
      <c r="BV14124" s="33"/>
      <c r="BW14124" s="32"/>
      <c r="BX14124" s="32"/>
      <c r="BY14124" s="34"/>
      <c r="CA14124" s="32"/>
      <c r="CB14124" s="32"/>
    </row>
    <row r="14125" spans="20:80">
      <c r="T14125"/>
      <c r="U14125"/>
      <c r="AO14125"/>
      <c r="AP14125"/>
      <c r="AQ14125"/>
      <c r="AR14125"/>
      <c r="AS14125"/>
      <c r="AT14125" s="47"/>
      <c r="AV14125" s="26"/>
      <c r="AW14125" s="26"/>
      <c r="AX14125" s="27"/>
      <c r="AY14125" s="27"/>
      <c r="AZ14125" s="27"/>
      <c r="BA14125" s="27"/>
      <c r="BB14125" s="27"/>
      <c r="BC14125" s="27"/>
      <c r="BD14125" s="27"/>
      <c r="BE14125" s="27"/>
      <c r="BF14125" s="27"/>
      <c r="BG14125" s="27"/>
      <c r="BH14125" s="27"/>
      <c r="BI14125" s="27"/>
      <c r="BT14125" s="31"/>
      <c r="BU14125" s="32"/>
      <c r="BV14125" s="33"/>
      <c r="BW14125" s="32"/>
      <c r="BX14125" s="32"/>
      <c r="BY14125" s="34"/>
      <c r="CA14125" s="32"/>
      <c r="CB14125" s="32"/>
    </row>
    <row r="14126" spans="20:80">
      <c r="T14126"/>
      <c r="U14126"/>
      <c r="AO14126"/>
      <c r="AP14126"/>
      <c r="AQ14126"/>
      <c r="AR14126"/>
      <c r="AS14126"/>
      <c r="AT14126" s="47"/>
      <c r="AV14126" s="26"/>
      <c r="AW14126" s="26"/>
      <c r="AX14126" s="27"/>
      <c r="AY14126" s="27"/>
      <c r="AZ14126" s="27"/>
      <c r="BA14126" s="27"/>
      <c r="BB14126" s="27"/>
      <c r="BC14126" s="27"/>
      <c r="BD14126" s="27"/>
      <c r="BE14126" s="27"/>
      <c r="BF14126" s="27"/>
      <c r="BG14126" s="27"/>
      <c r="BH14126" s="27"/>
      <c r="BI14126" s="27"/>
      <c r="BT14126" s="31"/>
      <c r="BU14126" s="32"/>
      <c r="BV14126" s="33"/>
      <c r="BW14126" s="32"/>
      <c r="BX14126" s="32"/>
      <c r="BY14126" s="34"/>
      <c r="CA14126" s="32"/>
      <c r="CB14126" s="32"/>
    </row>
    <row r="14127" spans="20:80">
      <c r="T14127"/>
      <c r="U14127"/>
      <c r="AO14127"/>
      <c r="AP14127"/>
      <c r="AQ14127"/>
      <c r="AR14127"/>
      <c r="AS14127"/>
      <c r="AT14127" s="47"/>
      <c r="AV14127" s="26"/>
      <c r="AW14127" s="26"/>
      <c r="AX14127" s="27"/>
      <c r="AY14127" s="27"/>
      <c r="AZ14127" s="27"/>
      <c r="BA14127" s="27"/>
      <c r="BB14127" s="27"/>
      <c r="BC14127" s="27"/>
      <c r="BD14127" s="27"/>
      <c r="BE14127" s="27"/>
      <c r="BF14127" s="27"/>
      <c r="BG14127" s="27"/>
      <c r="BH14127" s="27"/>
      <c r="BI14127" s="27"/>
      <c r="BT14127" s="31"/>
      <c r="BU14127" s="32"/>
      <c r="BV14127" s="33"/>
      <c r="BW14127" s="32"/>
      <c r="BX14127" s="32"/>
      <c r="BY14127" s="34"/>
      <c r="CA14127" s="32"/>
      <c r="CB14127" s="32"/>
    </row>
    <row r="14128" spans="20:80">
      <c r="T14128"/>
      <c r="U14128"/>
      <c r="AO14128"/>
      <c r="AP14128"/>
      <c r="AQ14128"/>
      <c r="AR14128"/>
      <c r="AS14128"/>
      <c r="AT14128" s="47"/>
      <c r="AV14128" s="26"/>
      <c r="AW14128" s="26"/>
      <c r="AX14128" s="27"/>
      <c r="AY14128" s="27"/>
      <c r="AZ14128" s="27"/>
      <c r="BA14128" s="27"/>
      <c r="BB14128" s="27"/>
      <c r="BC14128" s="27"/>
      <c r="BD14128" s="27"/>
      <c r="BE14128" s="27"/>
      <c r="BF14128" s="27"/>
      <c r="BG14128" s="27"/>
      <c r="BH14128" s="27"/>
      <c r="BI14128" s="27"/>
      <c r="BT14128" s="31"/>
      <c r="BU14128" s="32"/>
      <c r="BV14128" s="33"/>
      <c r="BW14128" s="32"/>
      <c r="BX14128" s="32"/>
      <c r="BY14128" s="34"/>
      <c r="CA14128" s="32"/>
      <c r="CB14128" s="32"/>
    </row>
    <row r="14129" spans="20:80">
      <c r="T14129"/>
      <c r="U14129"/>
      <c r="AO14129"/>
      <c r="AP14129"/>
      <c r="AQ14129"/>
      <c r="AR14129"/>
      <c r="AS14129"/>
      <c r="AT14129" s="47"/>
      <c r="AV14129" s="26"/>
      <c r="AW14129" s="26"/>
      <c r="AX14129" s="27"/>
      <c r="AY14129" s="27"/>
      <c r="AZ14129" s="27"/>
      <c r="BA14129" s="27"/>
      <c r="BB14129" s="27"/>
      <c r="BC14129" s="27"/>
      <c r="BD14129" s="27"/>
      <c r="BE14129" s="27"/>
      <c r="BF14129" s="27"/>
      <c r="BG14129" s="27"/>
      <c r="BH14129" s="27"/>
      <c r="BI14129" s="27"/>
      <c r="BT14129" s="31"/>
      <c r="BU14129" s="32"/>
      <c r="BV14129" s="33"/>
      <c r="BW14129" s="32"/>
      <c r="BX14129" s="32"/>
      <c r="BY14129" s="34"/>
      <c r="CA14129" s="32"/>
      <c r="CB14129" s="32"/>
    </row>
    <row r="14130" spans="20:80">
      <c r="T14130"/>
      <c r="U14130"/>
      <c r="AO14130"/>
      <c r="AP14130"/>
      <c r="AQ14130"/>
      <c r="AR14130"/>
      <c r="AS14130"/>
      <c r="AT14130" s="47"/>
      <c r="AV14130" s="26"/>
      <c r="AW14130" s="26"/>
      <c r="AX14130" s="27"/>
      <c r="AY14130" s="27"/>
      <c r="AZ14130" s="27"/>
      <c r="BA14130" s="27"/>
      <c r="BB14130" s="27"/>
      <c r="BC14130" s="27"/>
      <c r="BD14130" s="27"/>
      <c r="BE14130" s="27"/>
      <c r="BF14130" s="27"/>
      <c r="BG14130" s="27"/>
      <c r="BH14130" s="27"/>
      <c r="BI14130" s="27"/>
      <c r="BT14130" s="31"/>
      <c r="BU14130" s="32"/>
      <c r="BV14130" s="33"/>
      <c r="BW14130" s="32"/>
      <c r="BX14130" s="32"/>
      <c r="BY14130" s="34"/>
      <c r="CA14130" s="32"/>
      <c r="CB14130" s="32"/>
    </row>
    <row r="14131" spans="20:80">
      <c r="T14131"/>
      <c r="U14131"/>
      <c r="AO14131"/>
      <c r="AP14131"/>
      <c r="AQ14131"/>
      <c r="AR14131"/>
      <c r="AS14131"/>
      <c r="AT14131" s="47"/>
      <c r="AV14131" s="26"/>
      <c r="AW14131" s="26"/>
      <c r="AX14131" s="27"/>
      <c r="AY14131" s="27"/>
      <c r="AZ14131" s="27"/>
      <c r="BA14131" s="27"/>
      <c r="BB14131" s="27"/>
      <c r="BC14131" s="27"/>
      <c r="BD14131" s="27"/>
      <c r="BE14131" s="27"/>
      <c r="BF14131" s="27"/>
      <c r="BG14131" s="27"/>
      <c r="BH14131" s="27"/>
      <c r="BI14131" s="27"/>
      <c r="BT14131" s="31"/>
      <c r="BU14131" s="32"/>
      <c r="BV14131" s="33"/>
      <c r="BW14131" s="32"/>
      <c r="BX14131" s="32"/>
      <c r="BY14131" s="34"/>
      <c r="CA14131" s="32"/>
      <c r="CB14131" s="32"/>
    </row>
    <row r="14132" spans="20:80">
      <c r="T14132"/>
      <c r="U14132"/>
      <c r="AO14132"/>
      <c r="AP14132"/>
      <c r="AQ14132"/>
      <c r="AR14132"/>
      <c r="AS14132"/>
      <c r="AT14132" s="47"/>
      <c r="AV14132" s="26"/>
      <c r="AW14132" s="26"/>
      <c r="AX14132" s="27"/>
      <c r="AY14132" s="27"/>
      <c r="AZ14132" s="27"/>
      <c r="BA14132" s="27"/>
      <c r="BB14132" s="27"/>
      <c r="BC14132" s="27"/>
      <c r="BD14132" s="27"/>
      <c r="BE14132" s="27"/>
      <c r="BF14132" s="27"/>
      <c r="BG14132" s="27"/>
      <c r="BH14132" s="27"/>
      <c r="BI14132" s="27"/>
      <c r="BT14132" s="31"/>
      <c r="BU14132" s="32"/>
      <c r="BV14132" s="33"/>
      <c r="BW14132" s="32"/>
      <c r="BX14132" s="32"/>
      <c r="BY14132" s="34"/>
      <c r="CA14132" s="32"/>
      <c r="CB14132" s="32"/>
    </row>
    <row r="14133" spans="20:80">
      <c r="T14133"/>
      <c r="U14133"/>
      <c r="AO14133"/>
      <c r="AP14133"/>
      <c r="AQ14133"/>
      <c r="AR14133"/>
      <c r="AS14133"/>
      <c r="AT14133" s="47"/>
      <c r="AV14133" s="26"/>
      <c r="AW14133" s="26"/>
      <c r="AX14133" s="27"/>
      <c r="AY14133" s="27"/>
      <c r="AZ14133" s="27"/>
      <c r="BA14133" s="27"/>
      <c r="BB14133" s="27"/>
      <c r="BC14133" s="27"/>
      <c r="BD14133" s="27"/>
      <c r="BE14133" s="27"/>
      <c r="BF14133" s="27"/>
      <c r="BG14133" s="27"/>
      <c r="BH14133" s="27"/>
      <c r="BI14133" s="27"/>
      <c r="BT14133" s="31"/>
      <c r="BU14133" s="32"/>
      <c r="BV14133" s="33"/>
      <c r="BW14133" s="32"/>
      <c r="BX14133" s="32"/>
      <c r="BY14133" s="34"/>
      <c r="CA14133" s="32"/>
      <c r="CB14133" s="32"/>
    </row>
    <row r="14134" spans="20:80">
      <c r="T14134"/>
      <c r="U14134"/>
      <c r="AO14134"/>
      <c r="AP14134"/>
      <c r="AQ14134"/>
      <c r="AR14134"/>
      <c r="AS14134"/>
      <c r="AT14134" s="47"/>
      <c r="AV14134" s="26"/>
      <c r="AW14134" s="26"/>
      <c r="AX14134" s="27"/>
      <c r="AY14134" s="27"/>
      <c r="AZ14134" s="27"/>
      <c r="BA14134" s="27"/>
      <c r="BB14134" s="27"/>
      <c r="BC14134" s="27"/>
      <c r="BD14134" s="27"/>
      <c r="BE14134" s="27"/>
      <c r="BF14134" s="27"/>
      <c r="BG14134" s="27"/>
      <c r="BH14134" s="27"/>
      <c r="BI14134" s="27"/>
      <c r="BT14134" s="31"/>
      <c r="BU14134" s="32"/>
      <c r="BV14134" s="33"/>
      <c r="BW14134" s="32"/>
      <c r="BX14134" s="32"/>
      <c r="BY14134" s="34"/>
      <c r="CA14134" s="32"/>
      <c r="CB14134" s="32"/>
    </row>
    <row r="14135" spans="20:80">
      <c r="T14135"/>
      <c r="U14135"/>
      <c r="AO14135"/>
      <c r="AP14135"/>
      <c r="AQ14135"/>
      <c r="AR14135"/>
      <c r="AS14135"/>
      <c r="AT14135" s="47"/>
      <c r="AV14135" s="26"/>
      <c r="AW14135" s="26"/>
      <c r="AX14135" s="27"/>
      <c r="AY14135" s="27"/>
      <c r="AZ14135" s="27"/>
      <c r="BA14135" s="27"/>
      <c r="BB14135" s="27"/>
      <c r="BC14135" s="27"/>
      <c r="BD14135" s="27"/>
      <c r="BE14135" s="27"/>
      <c r="BF14135" s="27"/>
      <c r="BG14135" s="27"/>
      <c r="BH14135" s="27"/>
      <c r="BI14135" s="27"/>
      <c r="BT14135" s="31"/>
      <c r="BU14135" s="32"/>
      <c r="BV14135" s="33"/>
      <c r="BW14135" s="32"/>
      <c r="BX14135" s="32"/>
      <c r="BY14135" s="34"/>
      <c r="CA14135" s="32"/>
      <c r="CB14135" s="32"/>
    </row>
    <row r="14136" spans="20:80">
      <c r="T14136"/>
      <c r="U14136"/>
      <c r="AO14136"/>
      <c r="AP14136"/>
      <c r="AQ14136"/>
      <c r="AR14136"/>
      <c r="AS14136"/>
      <c r="AT14136" s="47"/>
      <c r="AV14136" s="26"/>
      <c r="AW14136" s="26"/>
      <c r="AX14136" s="27"/>
      <c r="AY14136" s="27"/>
      <c r="AZ14136" s="27"/>
      <c r="BA14136" s="27"/>
      <c r="BB14136" s="27"/>
      <c r="BC14136" s="27"/>
      <c r="BD14136" s="27"/>
      <c r="BE14136" s="27"/>
      <c r="BF14136" s="27"/>
      <c r="BG14136" s="27"/>
      <c r="BH14136" s="27"/>
      <c r="BI14136" s="27"/>
      <c r="BT14136" s="31"/>
      <c r="BU14136" s="32"/>
      <c r="BV14136" s="33"/>
      <c r="BW14136" s="32"/>
      <c r="BX14136" s="32"/>
      <c r="BY14136" s="34"/>
      <c r="CA14136" s="32"/>
      <c r="CB14136" s="32"/>
    </row>
    <row r="14137" spans="20:80">
      <c r="T14137"/>
      <c r="U14137"/>
      <c r="AO14137"/>
      <c r="AP14137"/>
      <c r="AQ14137"/>
      <c r="AR14137"/>
      <c r="AS14137"/>
      <c r="AT14137" s="47"/>
      <c r="AV14137" s="26"/>
      <c r="AW14137" s="26"/>
      <c r="AX14137" s="27"/>
      <c r="AY14137" s="27"/>
      <c r="AZ14137" s="27"/>
      <c r="BA14137" s="27"/>
      <c r="BB14137" s="27"/>
      <c r="BC14137" s="27"/>
      <c r="BD14137" s="27"/>
      <c r="BE14137" s="27"/>
      <c r="BF14137" s="27"/>
      <c r="BG14137" s="27"/>
      <c r="BH14137" s="27"/>
      <c r="BI14137" s="27"/>
      <c r="BT14137" s="31"/>
      <c r="BU14137" s="32"/>
      <c r="BV14137" s="33"/>
      <c r="BW14137" s="32"/>
      <c r="BX14137" s="32"/>
      <c r="BY14137" s="34"/>
      <c r="CA14137" s="32"/>
      <c r="CB14137" s="32"/>
    </row>
    <row r="14138" spans="20:80">
      <c r="T14138"/>
      <c r="U14138"/>
      <c r="AO14138"/>
      <c r="AP14138"/>
      <c r="AQ14138"/>
      <c r="AR14138"/>
      <c r="AS14138"/>
      <c r="AT14138" s="47"/>
      <c r="AV14138" s="26"/>
      <c r="AW14138" s="26"/>
      <c r="AX14138" s="27"/>
      <c r="AY14138" s="27"/>
      <c r="AZ14138" s="27"/>
      <c r="BA14138" s="27"/>
      <c r="BB14138" s="27"/>
      <c r="BC14138" s="27"/>
      <c r="BD14138" s="27"/>
      <c r="BE14138" s="27"/>
      <c r="BF14138" s="27"/>
      <c r="BG14138" s="27"/>
      <c r="BH14138" s="27"/>
      <c r="BI14138" s="27"/>
      <c r="BT14138" s="31"/>
      <c r="BU14138" s="32"/>
      <c r="BV14138" s="33"/>
      <c r="BW14138" s="32"/>
      <c r="BX14138" s="32"/>
      <c r="BY14138" s="34"/>
      <c r="CA14138" s="32"/>
      <c r="CB14138" s="32"/>
    </row>
    <row r="14139" spans="20:80">
      <c r="T14139"/>
      <c r="U14139"/>
      <c r="AO14139"/>
      <c r="AP14139"/>
      <c r="AQ14139"/>
      <c r="AR14139"/>
      <c r="AS14139"/>
      <c r="AT14139" s="47"/>
      <c r="AV14139" s="26"/>
      <c r="AW14139" s="26"/>
      <c r="AX14139" s="27"/>
      <c r="AY14139" s="27"/>
      <c r="AZ14139" s="27"/>
      <c r="BA14139" s="27"/>
      <c r="BB14139" s="27"/>
      <c r="BC14139" s="27"/>
      <c r="BD14139" s="27"/>
      <c r="BE14139" s="27"/>
      <c r="BF14139" s="27"/>
      <c r="BG14139" s="27"/>
      <c r="BH14139" s="27"/>
      <c r="BI14139" s="27"/>
      <c r="BT14139" s="31"/>
      <c r="BU14139" s="32"/>
      <c r="BV14139" s="33"/>
      <c r="BW14139" s="32"/>
      <c r="BX14139" s="32"/>
      <c r="BY14139" s="34"/>
      <c r="CA14139" s="32"/>
      <c r="CB14139" s="32"/>
    </row>
    <row r="14140" spans="20:80">
      <c r="T14140"/>
      <c r="U14140"/>
      <c r="AO14140"/>
      <c r="AP14140"/>
      <c r="AQ14140"/>
      <c r="AR14140"/>
      <c r="AS14140"/>
      <c r="AT14140" s="47"/>
      <c r="AV14140" s="26"/>
      <c r="AW14140" s="26"/>
      <c r="AX14140" s="27"/>
      <c r="AY14140" s="27"/>
      <c r="AZ14140" s="27"/>
      <c r="BA14140" s="27"/>
      <c r="BB14140" s="27"/>
      <c r="BC14140" s="27"/>
      <c r="BD14140" s="27"/>
      <c r="BE14140" s="27"/>
      <c r="BF14140" s="27"/>
      <c r="BG14140" s="27"/>
      <c r="BH14140" s="27"/>
      <c r="BI14140" s="27"/>
      <c r="BT14140" s="31"/>
      <c r="BU14140" s="32"/>
      <c r="BV14140" s="33"/>
      <c r="BW14140" s="32"/>
      <c r="BX14140" s="32"/>
      <c r="BY14140" s="34"/>
      <c r="CA14140" s="32"/>
      <c r="CB14140" s="32"/>
    </row>
    <row r="14141" spans="20:80">
      <c r="T14141"/>
      <c r="U14141"/>
      <c r="AO14141"/>
      <c r="AP14141"/>
      <c r="AQ14141"/>
      <c r="AR14141"/>
      <c r="AS14141"/>
      <c r="AT14141" s="47"/>
      <c r="AV14141" s="26"/>
      <c r="AW14141" s="26"/>
      <c r="AX14141" s="27"/>
      <c r="AY14141" s="27"/>
      <c r="AZ14141" s="27"/>
      <c r="BA14141" s="27"/>
      <c r="BB14141" s="27"/>
      <c r="BC14141" s="27"/>
      <c r="BD14141" s="27"/>
      <c r="BE14141" s="27"/>
      <c r="BF14141" s="27"/>
      <c r="BG14141" s="27"/>
      <c r="BH14141" s="27"/>
      <c r="BI14141" s="27"/>
      <c r="BT14141" s="31"/>
      <c r="BU14141" s="32"/>
      <c r="BV14141" s="33"/>
      <c r="BW14141" s="32"/>
      <c r="BX14141" s="32"/>
      <c r="BY14141" s="34"/>
      <c r="CA14141" s="32"/>
      <c r="CB14141" s="32"/>
    </row>
    <row r="14142" spans="20:80">
      <c r="T14142"/>
      <c r="U14142"/>
      <c r="AO14142"/>
      <c r="AP14142"/>
      <c r="AQ14142"/>
      <c r="AR14142"/>
      <c r="AS14142"/>
      <c r="AT14142" s="47"/>
      <c r="AV14142" s="26"/>
      <c r="AW14142" s="26"/>
      <c r="AX14142" s="27"/>
      <c r="AY14142" s="27"/>
      <c r="AZ14142" s="27"/>
      <c r="BA14142" s="27"/>
      <c r="BB14142" s="27"/>
      <c r="BC14142" s="27"/>
      <c r="BD14142" s="27"/>
      <c r="BE14142" s="27"/>
      <c r="BF14142" s="27"/>
      <c r="BG14142" s="27"/>
      <c r="BH14142" s="27"/>
      <c r="BI14142" s="27"/>
      <c r="BT14142" s="31"/>
      <c r="BU14142" s="32"/>
      <c r="BV14142" s="33"/>
      <c r="BW14142" s="32"/>
      <c r="BX14142" s="32"/>
      <c r="BY14142" s="34"/>
      <c r="CA14142" s="32"/>
      <c r="CB14142" s="32"/>
    </row>
    <row r="14143" spans="20:80">
      <c r="T14143"/>
      <c r="U14143"/>
      <c r="AO14143"/>
      <c r="AP14143"/>
      <c r="AQ14143"/>
      <c r="AR14143"/>
      <c r="AS14143"/>
      <c r="AT14143" s="47"/>
      <c r="AV14143" s="26"/>
      <c r="AW14143" s="26"/>
      <c r="AX14143" s="27"/>
      <c r="AY14143" s="27"/>
      <c r="AZ14143" s="27"/>
      <c r="BA14143" s="27"/>
      <c r="BB14143" s="27"/>
      <c r="BC14143" s="27"/>
      <c r="BD14143" s="27"/>
      <c r="BE14143" s="27"/>
      <c r="BF14143" s="27"/>
      <c r="BG14143" s="27"/>
      <c r="BH14143" s="27"/>
      <c r="BI14143" s="27"/>
      <c r="BT14143" s="31"/>
      <c r="BU14143" s="32"/>
      <c r="BV14143" s="33"/>
      <c r="BW14143" s="32"/>
      <c r="BX14143" s="32"/>
      <c r="BY14143" s="34"/>
      <c r="CA14143" s="32"/>
      <c r="CB14143" s="32"/>
    </row>
    <row r="14144" spans="20:80">
      <c r="T14144"/>
      <c r="U14144"/>
      <c r="AO14144"/>
      <c r="AP14144"/>
      <c r="AQ14144"/>
      <c r="AR14144"/>
      <c r="AS14144"/>
      <c r="AT14144" s="47"/>
      <c r="AV14144" s="26"/>
      <c r="AW14144" s="26"/>
      <c r="AX14144" s="27"/>
      <c r="AY14144" s="27"/>
      <c r="AZ14144" s="27"/>
      <c r="BA14144" s="27"/>
      <c r="BB14144" s="27"/>
      <c r="BC14144" s="27"/>
      <c r="BD14144" s="27"/>
      <c r="BE14144" s="27"/>
      <c r="BF14144" s="27"/>
      <c r="BG14144" s="27"/>
      <c r="BH14144" s="27"/>
      <c r="BI14144" s="27"/>
      <c r="BT14144" s="31"/>
      <c r="BU14144" s="32"/>
      <c r="BV14144" s="33"/>
      <c r="BW14144" s="32"/>
      <c r="BX14144" s="32"/>
      <c r="BY14144" s="34"/>
      <c r="CA14144" s="32"/>
      <c r="CB14144" s="32"/>
    </row>
    <row r="14145" spans="8:80">
      <c r="T14145"/>
      <c r="U14145"/>
      <c r="AO14145"/>
      <c r="AP14145"/>
      <c r="AQ14145"/>
      <c r="AR14145"/>
      <c r="AS14145"/>
      <c r="AT14145" s="47"/>
      <c r="AV14145" s="26"/>
      <c r="AW14145" s="26"/>
      <c r="AX14145" s="27"/>
      <c r="AY14145" s="27"/>
      <c r="AZ14145" s="27"/>
      <c r="BA14145" s="27"/>
      <c r="BB14145" s="27"/>
      <c r="BC14145" s="27"/>
      <c r="BD14145" s="27"/>
      <c r="BE14145" s="27"/>
      <c r="BF14145" s="27"/>
      <c r="BG14145" s="27"/>
      <c r="BH14145" s="27"/>
      <c r="BI14145" s="27"/>
      <c r="BT14145" s="31"/>
      <c r="BU14145" s="32"/>
      <c r="BV14145" s="33"/>
      <c r="BW14145" s="32"/>
      <c r="BX14145" s="32"/>
      <c r="BY14145" s="34"/>
      <c r="CA14145" s="32"/>
      <c r="CB14145" s="32"/>
    </row>
    <row r="14146" spans="8:80">
      <c r="T14146"/>
      <c r="U14146"/>
      <c r="AO14146"/>
      <c r="AP14146"/>
      <c r="AQ14146"/>
      <c r="AR14146"/>
      <c r="AS14146"/>
      <c r="AT14146" s="47"/>
      <c r="AV14146" s="26"/>
      <c r="AW14146" s="26"/>
      <c r="AX14146" s="27"/>
      <c r="AY14146" s="27"/>
      <c r="AZ14146" s="27"/>
      <c r="BA14146" s="27"/>
      <c r="BB14146" s="27"/>
      <c r="BC14146" s="27"/>
      <c r="BD14146" s="27"/>
      <c r="BE14146" s="27"/>
      <c r="BF14146" s="27"/>
      <c r="BG14146" s="27"/>
      <c r="BH14146" s="27"/>
      <c r="BI14146" s="27"/>
      <c r="BT14146" s="31"/>
      <c r="BU14146" s="32"/>
      <c r="BV14146" s="33"/>
      <c r="BW14146" s="32"/>
      <c r="BX14146" s="32"/>
      <c r="BY14146" s="34"/>
      <c r="CA14146" s="32"/>
      <c r="CB14146" s="32"/>
    </row>
    <row r="14147" spans="8:80">
      <c r="T14147"/>
      <c r="U14147"/>
      <c r="AO14147"/>
      <c r="AP14147"/>
      <c r="AQ14147"/>
      <c r="AR14147"/>
      <c r="AS14147"/>
      <c r="AT14147" s="47"/>
      <c r="AV14147" s="26"/>
      <c r="AW14147" s="26"/>
      <c r="AX14147" s="27"/>
      <c r="AY14147" s="27"/>
      <c r="AZ14147" s="27"/>
      <c r="BA14147" s="27"/>
      <c r="BB14147" s="27"/>
      <c r="BC14147" s="27"/>
      <c r="BD14147" s="27"/>
      <c r="BE14147" s="27"/>
      <c r="BF14147" s="27"/>
      <c r="BG14147" s="27"/>
      <c r="BH14147" s="27"/>
      <c r="BI14147" s="27"/>
      <c r="BT14147" s="31"/>
      <c r="BU14147" s="32"/>
      <c r="BV14147" s="33"/>
      <c r="BW14147" s="32"/>
      <c r="BX14147" s="32"/>
      <c r="BY14147" s="34"/>
      <c r="CA14147" s="32"/>
      <c r="CB14147" s="32"/>
    </row>
    <row r="14148" spans="8:80">
      <c r="T14148"/>
      <c r="U14148"/>
      <c r="AO14148"/>
      <c r="AP14148"/>
      <c r="AQ14148"/>
      <c r="AR14148"/>
      <c r="AS14148"/>
      <c r="AT14148" s="47"/>
      <c r="AV14148" s="26"/>
      <c r="AW14148" s="26"/>
      <c r="AX14148" s="27"/>
      <c r="AY14148" s="27"/>
      <c r="AZ14148" s="27"/>
      <c r="BA14148" s="27"/>
      <c r="BB14148" s="27"/>
      <c r="BC14148" s="27"/>
      <c r="BD14148" s="27"/>
      <c r="BE14148" s="27"/>
      <c r="BF14148" s="27"/>
      <c r="BG14148" s="27"/>
      <c r="BH14148" s="27"/>
      <c r="BI14148" s="27"/>
      <c r="BT14148" s="31"/>
      <c r="BU14148" s="32"/>
      <c r="BV14148" s="33"/>
      <c r="BW14148" s="32"/>
      <c r="BX14148" s="32"/>
      <c r="BY14148" s="34"/>
      <c r="CA14148" s="32"/>
      <c r="CB14148" s="32"/>
    </row>
    <row r="14149" spans="8:80">
      <c r="T14149"/>
      <c r="U14149"/>
      <c r="AO14149"/>
      <c r="AP14149"/>
      <c r="AQ14149"/>
      <c r="AR14149"/>
      <c r="AS14149"/>
      <c r="AT14149" s="47"/>
      <c r="AV14149" s="26"/>
      <c r="AW14149" s="26"/>
      <c r="AX14149" s="27"/>
      <c r="AY14149" s="27"/>
      <c r="AZ14149" s="27"/>
      <c r="BA14149" s="27"/>
      <c r="BB14149" s="27"/>
      <c r="BC14149" s="27"/>
      <c r="BD14149" s="27"/>
      <c r="BE14149" s="27"/>
      <c r="BF14149" s="27"/>
      <c r="BG14149" s="27"/>
      <c r="BH14149" s="27"/>
      <c r="BI14149" s="27"/>
      <c r="BT14149" s="31"/>
      <c r="BU14149" s="32"/>
      <c r="BV14149" s="33"/>
      <c r="BW14149" s="32"/>
      <c r="BX14149" s="32"/>
      <c r="BY14149" s="34"/>
      <c r="CA14149" s="32"/>
      <c r="CB14149" s="32"/>
    </row>
    <row r="14150" spans="8:80">
      <c r="T14150"/>
      <c r="U14150"/>
      <c r="AO14150"/>
      <c r="AP14150"/>
      <c r="AQ14150"/>
      <c r="AR14150"/>
      <c r="AS14150"/>
      <c r="AT14150" s="47"/>
      <c r="AV14150" s="26"/>
      <c r="AW14150" s="26"/>
      <c r="AX14150" s="27"/>
      <c r="AY14150" s="27"/>
      <c r="AZ14150" s="27"/>
      <c r="BA14150" s="27"/>
      <c r="BB14150" s="27"/>
      <c r="BC14150" s="27"/>
      <c r="BD14150" s="27"/>
      <c r="BE14150" s="27"/>
      <c r="BF14150" s="27"/>
      <c r="BG14150" s="27"/>
      <c r="BH14150" s="27"/>
      <c r="BI14150" s="27"/>
      <c r="BT14150" s="31"/>
      <c r="BU14150" s="32"/>
      <c r="BV14150" s="33"/>
      <c r="BW14150" s="32"/>
      <c r="BX14150" s="32"/>
      <c r="BY14150" s="34"/>
      <c r="CA14150" s="32"/>
      <c r="CB14150" s="32"/>
    </row>
    <row r="14151" spans="8:80">
      <c r="T14151"/>
      <c r="U14151"/>
      <c r="AO14151"/>
      <c r="AP14151"/>
      <c r="AQ14151"/>
      <c r="AR14151"/>
      <c r="AS14151"/>
      <c r="AT14151" s="47"/>
      <c r="AV14151" s="26"/>
      <c r="AW14151" s="26"/>
      <c r="AX14151" s="27"/>
      <c r="AY14151" s="27"/>
      <c r="AZ14151" s="27"/>
      <c r="BA14151" s="27"/>
      <c r="BB14151" s="27"/>
      <c r="BC14151" s="27"/>
      <c r="BD14151" s="27"/>
      <c r="BE14151" s="27"/>
      <c r="BF14151" s="27"/>
      <c r="BG14151" s="27"/>
      <c r="BH14151" s="27"/>
      <c r="BI14151" s="27"/>
      <c r="BT14151" s="31"/>
      <c r="BU14151" s="32"/>
      <c r="BV14151" s="33"/>
      <c r="BW14151" s="32"/>
      <c r="BX14151" s="32"/>
      <c r="BY14151" s="34"/>
      <c r="CA14151" s="32"/>
      <c r="CB14151" s="32"/>
    </row>
    <row r="14152" spans="8:80">
      <c r="T14152"/>
      <c r="U14152"/>
      <c r="AO14152"/>
      <c r="AP14152"/>
      <c r="AQ14152"/>
      <c r="AR14152"/>
      <c r="AS14152"/>
      <c r="AT14152" s="47"/>
      <c r="AV14152" s="26"/>
      <c r="AW14152" s="26"/>
      <c r="AX14152" s="27"/>
      <c r="AY14152" s="27"/>
      <c r="AZ14152" s="27"/>
      <c r="BA14152" s="27"/>
      <c r="BB14152" s="27"/>
      <c r="BC14152" s="27"/>
      <c r="BD14152" s="27"/>
      <c r="BE14152" s="27"/>
      <c r="BF14152" s="27"/>
      <c r="BG14152" s="27"/>
      <c r="BH14152" s="27"/>
      <c r="BI14152" s="27"/>
      <c r="BT14152" s="31"/>
      <c r="BU14152" s="32"/>
      <c r="BV14152" s="33"/>
      <c r="BW14152" s="32"/>
      <c r="BX14152" s="32"/>
      <c r="BY14152" s="34"/>
      <c r="CA14152" s="32"/>
      <c r="CB14152" s="32"/>
    </row>
    <row r="14153" spans="8:80">
      <c r="T14153"/>
      <c r="U14153"/>
      <c r="AO14153"/>
      <c r="AP14153"/>
      <c r="AQ14153"/>
      <c r="AR14153"/>
      <c r="AS14153"/>
      <c r="AT14153" s="47"/>
      <c r="AV14153" s="26"/>
      <c r="AW14153" s="26"/>
      <c r="AX14153" s="27"/>
      <c r="AY14153" s="27"/>
      <c r="AZ14153" s="27"/>
      <c r="BA14153" s="27"/>
      <c r="BB14153" s="27"/>
      <c r="BC14153" s="27"/>
      <c r="BD14153" s="27"/>
      <c r="BE14153" s="27"/>
      <c r="BF14153" s="27"/>
      <c r="BG14153" s="27"/>
      <c r="BH14153" s="27"/>
      <c r="BI14153" s="27"/>
      <c r="BT14153" s="31"/>
      <c r="BU14153" s="32"/>
      <c r="BV14153" s="33"/>
      <c r="BW14153" s="32"/>
      <c r="BX14153" s="32"/>
      <c r="BY14153" s="34"/>
      <c r="CA14153" s="32"/>
      <c r="CB14153" s="32"/>
    </row>
    <row r="14154" spans="8:80">
      <c r="T14154"/>
      <c r="U14154"/>
      <c r="AO14154"/>
      <c r="AP14154"/>
      <c r="AQ14154"/>
      <c r="AR14154"/>
      <c r="AS14154"/>
      <c r="AT14154" s="47"/>
      <c r="AV14154" s="26"/>
      <c r="AW14154" s="26"/>
      <c r="AX14154" s="27"/>
      <c r="AY14154" s="27"/>
      <c r="AZ14154" s="27"/>
      <c r="BA14154" s="27"/>
      <c r="BB14154" s="27"/>
      <c r="BC14154" s="27"/>
      <c r="BD14154" s="27"/>
      <c r="BE14154" s="27"/>
      <c r="BF14154" s="27"/>
      <c r="BG14154" s="27"/>
      <c r="BH14154" s="27"/>
      <c r="BI14154" s="27"/>
      <c r="BT14154" s="31"/>
      <c r="BU14154" s="32"/>
      <c r="BV14154" s="33"/>
      <c r="BW14154" s="32"/>
      <c r="BX14154" s="32"/>
      <c r="BY14154" s="34"/>
      <c r="CA14154" s="32"/>
      <c r="CB14154" s="32"/>
    </row>
    <row r="14155" spans="8:80">
      <c r="H14155" s="21"/>
      <c r="T14155"/>
      <c r="U14155"/>
      <c r="AO14155"/>
      <c r="AP14155"/>
      <c r="AQ14155"/>
      <c r="AR14155"/>
      <c r="AS14155"/>
      <c r="AT14155" s="47"/>
      <c r="AV14155" s="26"/>
      <c r="AW14155" s="26"/>
      <c r="AX14155" s="27"/>
      <c r="AY14155" s="27"/>
      <c r="AZ14155" s="27"/>
      <c r="BA14155" s="27"/>
      <c r="BB14155" s="27"/>
      <c r="BC14155" s="27"/>
      <c r="BD14155" s="27"/>
      <c r="BE14155" s="27"/>
      <c r="BF14155" s="27"/>
      <c r="BG14155" s="27"/>
      <c r="BH14155" s="27"/>
      <c r="BI14155" s="27"/>
      <c r="BT14155" s="31"/>
      <c r="BU14155" s="32"/>
      <c r="BV14155" s="33"/>
      <c r="BW14155" s="32"/>
      <c r="BX14155" s="32"/>
      <c r="BY14155" s="34"/>
      <c r="CA14155" s="32"/>
      <c r="CB14155" s="32"/>
    </row>
    <row r="14156" spans="8:80">
      <c r="H14156" s="21"/>
      <c r="T14156"/>
      <c r="U14156"/>
      <c r="AO14156"/>
      <c r="AP14156"/>
      <c r="AQ14156"/>
      <c r="AR14156"/>
      <c r="AS14156"/>
      <c r="AT14156" s="47"/>
      <c r="AV14156" s="26"/>
      <c r="AW14156" s="26"/>
      <c r="AX14156" s="27"/>
      <c r="AY14156" s="27"/>
      <c r="AZ14156" s="27"/>
      <c r="BA14156" s="27"/>
      <c r="BB14156" s="27"/>
      <c r="BC14156" s="27"/>
      <c r="BD14156" s="27"/>
      <c r="BE14156" s="27"/>
      <c r="BF14156" s="27"/>
      <c r="BG14156" s="27"/>
      <c r="BH14156" s="27"/>
      <c r="BI14156" s="27"/>
      <c r="BT14156" s="31"/>
      <c r="BU14156" s="32"/>
      <c r="BV14156" s="33"/>
      <c r="BW14156" s="32"/>
      <c r="BX14156" s="32"/>
      <c r="BY14156" s="34"/>
      <c r="CA14156" s="32"/>
      <c r="CB14156" s="32"/>
    </row>
    <row r="14157" spans="8:80">
      <c r="T14157"/>
      <c r="U14157"/>
      <c r="AO14157"/>
      <c r="AP14157"/>
      <c r="AQ14157"/>
      <c r="AR14157"/>
      <c r="AS14157"/>
      <c r="AT14157" s="47"/>
      <c r="AV14157" s="26"/>
      <c r="AW14157" s="26"/>
      <c r="AX14157" s="27"/>
      <c r="AY14157" s="27"/>
      <c r="AZ14157" s="27"/>
      <c r="BA14157" s="27"/>
      <c r="BB14157" s="27"/>
      <c r="BC14157" s="27"/>
      <c r="BD14157" s="27"/>
      <c r="BE14157" s="27"/>
      <c r="BF14157" s="27"/>
      <c r="BG14157" s="27"/>
      <c r="BH14157" s="27"/>
      <c r="BI14157" s="27"/>
      <c r="BT14157" s="31"/>
      <c r="BU14157" s="32"/>
      <c r="BV14157" s="33"/>
      <c r="BW14157" s="32"/>
      <c r="BX14157" s="32"/>
      <c r="BY14157" s="34"/>
      <c r="CA14157" s="32"/>
      <c r="CB14157" s="32"/>
    </row>
    <row r="14158" spans="8:80">
      <c r="T14158"/>
      <c r="U14158"/>
      <c r="AO14158"/>
      <c r="AP14158"/>
      <c r="AQ14158"/>
      <c r="AR14158"/>
      <c r="AS14158"/>
      <c r="AT14158" s="47"/>
      <c r="AV14158" s="26"/>
      <c r="AW14158" s="26"/>
      <c r="AX14158" s="27"/>
      <c r="AY14158" s="27"/>
      <c r="AZ14158" s="27"/>
      <c r="BA14158" s="27"/>
      <c r="BB14158" s="27"/>
      <c r="BC14158" s="27"/>
      <c r="BD14158" s="27"/>
      <c r="BE14158" s="27"/>
      <c r="BF14158" s="27"/>
      <c r="BG14158" s="27"/>
      <c r="BH14158" s="27"/>
      <c r="BI14158" s="27"/>
      <c r="BT14158" s="31"/>
      <c r="BU14158" s="32"/>
      <c r="BV14158" s="33"/>
      <c r="BW14158" s="32"/>
      <c r="BX14158" s="32"/>
      <c r="BY14158" s="34"/>
      <c r="CA14158" s="32"/>
      <c r="CB14158" s="32"/>
    </row>
    <row r="14159" spans="8:80">
      <c r="T14159"/>
      <c r="U14159"/>
      <c r="AO14159"/>
      <c r="AP14159"/>
      <c r="AQ14159"/>
      <c r="AR14159"/>
      <c r="AS14159"/>
      <c r="AT14159" s="47"/>
      <c r="AV14159" s="26"/>
      <c r="AW14159" s="26"/>
      <c r="AX14159" s="27"/>
      <c r="AY14159" s="27"/>
      <c r="AZ14159" s="27"/>
      <c r="BA14159" s="27"/>
      <c r="BB14159" s="27"/>
      <c r="BC14159" s="27"/>
      <c r="BD14159" s="27"/>
      <c r="BE14159" s="27"/>
      <c r="BF14159" s="27"/>
      <c r="BG14159" s="27"/>
      <c r="BH14159" s="27"/>
      <c r="BI14159" s="27"/>
      <c r="BT14159" s="31"/>
      <c r="BU14159" s="32"/>
      <c r="BV14159" s="33"/>
      <c r="BW14159" s="32"/>
      <c r="BX14159" s="32"/>
      <c r="BY14159" s="34"/>
      <c r="CA14159" s="32"/>
      <c r="CB14159" s="32"/>
    </row>
    <row r="14160" spans="8:80">
      <c r="T14160"/>
      <c r="U14160"/>
      <c r="AO14160"/>
      <c r="AP14160"/>
      <c r="AQ14160"/>
      <c r="AR14160"/>
      <c r="AS14160"/>
      <c r="AT14160" s="47"/>
      <c r="AV14160" s="26"/>
      <c r="AW14160" s="26"/>
      <c r="AX14160" s="27"/>
      <c r="AY14160" s="27"/>
      <c r="AZ14160" s="27"/>
      <c r="BA14160" s="27"/>
      <c r="BB14160" s="27"/>
      <c r="BC14160" s="27"/>
      <c r="BD14160" s="27"/>
      <c r="BE14160" s="27"/>
      <c r="BF14160" s="27"/>
      <c r="BG14160" s="27"/>
      <c r="BH14160" s="27"/>
      <c r="BI14160" s="27"/>
      <c r="BT14160" s="31"/>
      <c r="BU14160" s="32"/>
      <c r="BV14160" s="33"/>
      <c r="BW14160" s="32"/>
      <c r="BX14160" s="32"/>
      <c r="BY14160" s="34"/>
      <c r="CA14160" s="32"/>
      <c r="CB14160" s="32"/>
    </row>
    <row r="14161" spans="8:80">
      <c r="T14161"/>
      <c r="U14161"/>
      <c r="AO14161"/>
      <c r="AP14161"/>
      <c r="AQ14161"/>
      <c r="AR14161"/>
      <c r="AS14161"/>
      <c r="AT14161" s="47"/>
      <c r="AV14161" s="26"/>
      <c r="AW14161" s="26"/>
      <c r="AX14161" s="27"/>
      <c r="AY14161" s="27"/>
      <c r="AZ14161" s="27"/>
      <c r="BA14161" s="27"/>
      <c r="BB14161" s="27"/>
      <c r="BC14161" s="27"/>
      <c r="BD14161" s="27"/>
      <c r="BE14161" s="27"/>
      <c r="BF14161" s="27"/>
      <c r="BG14161" s="27"/>
      <c r="BH14161" s="27"/>
      <c r="BI14161" s="27"/>
      <c r="BT14161" s="31"/>
      <c r="BU14161" s="32"/>
      <c r="BV14161" s="33"/>
      <c r="BW14161" s="32"/>
      <c r="BX14161" s="32"/>
      <c r="BY14161" s="34"/>
      <c r="CA14161" s="32"/>
      <c r="CB14161" s="32"/>
    </row>
    <row r="14162" spans="8:80">
      <c r="T14162"/>
      <c r="U14162"/>
      <c r="AO14162"/>
      <c r="AP14162"/>
      <c r="AQ14162"/>
      <c r="AR14162"/>
      <c r="AS14162"/>
      <c r="AT14162" s="47"/>
      <c r="AV14162" s="26"/>
      <c r="AW14162" s="26"/>
      <c r="AX14162" s="27"/>
      <c r="AY14162" s="27"/>
      <c r="AZ14162" s="27"/>
      <c r="BA14162" s="27"/>
      <c r="BB14162" s="27"/>
      <c r="BC14162" s="27"/>
      <c r="BD14162" s="27"/>
      <c r="BE14162" s="27"/>
      <c r="BF14162" s="27"/>
      <c r="BG14162" s="27"/>
      <c r="BH14162" s="27"/>
      <c r="BI14162" s="27"/>
      <c r="BT14162" s="31"/>
      <c r="BU14162" s="32"/>
      <c r="BV14162" s="33"/>
      <c r="BW14162" s="32"/>
      <c r="BX14162" s="32"/>
      <c r="BY14162" s="34"/>
      <c r="CA14162" s="32"/>
      <c r="CB14162" s="32"/>
    </row>
    <row r="14163" spans="8:80">
      <c r="T14163"/>
      <c r="U14163"/>
      <c r="AO14163"/>
      <c r="AP14163"/>
      <c r="AQ14163"/>
      <c r="AR14163"/>
      <c r="AS14163"/>
      <c r="AT14163" s="47"/>
      <c r="AV14163" s="26"/>
      <c r="AW14163" s="26"/>
      <c r="AX14163" s="27"/>
      <c r="AY14163" s="27"/>
      <c r="AZ14163" s="27"/>
      <c r="BA14163" s="27"/>
      <c r="BB14163" s="27"/>
      <c r="BC14163" s="27"/>
      <c r="BD14163" s="27"/>
      <c r="BE14163" s="27"/>
      <c r="BF14163" s="27"/>
      <c r="BG14163" s="27"/>
      <c r="BH14163" s="27"/>
      <c r="BI14163" s="27"/>
      <c r="BT14163" s="31"/>
      <c r="BU14163" s="32"/>
      <c r="BV14163" s="33"/>
      <c r="BW14163" s="32"/>
      <c r="BX14163" s="32"/>
      <c r="BY14163" s="34"/>
      <c r="CA14163" s="32"/>
      <c r="CB14163" s="32"/>
    </row>
    <row r="14164" spans="8:80">
      <c r="T14164"/>
      <c r="U14164"/>
      <c r="AO14164"/>
      <c r="AP14164"/>
      <c r="AQ14164"/>
      <c r="AR14164"/>
      <c r="AS14164"/>
      <c r="AT14164" s="47"/>
      <c r="AV14164" s="26"/>
      <c r="AW14164" s="26"/>
      <c r="AX14164" s="27"/>
      <c r="AY14164" s="27"/>
      <c r="AZ14164" s="27"/>
      <c r="BA14164" s="27"/>
      <c r="BB14164" s="27"/>
      <c r="BC14164" s="27"/>
      <c r="BD14164" s="27"/>
      <c r="BE14164" s="27"/>
      <c r="BF14164" s="27"/>
      <c r="BG14164" s="27"/>
      <c r="BH14164" s="27"/>
      <c r="BI14164" s="27"/>
      <c r="BT14164" s="31"/>
      <c r="BU14164" s="32"/>
      <c r="BV14164" s="33"/>
      <c r="BW14164" s="32"/>
      <c r="BX14164" s="32"/>
      <c r="BY14164" s="34"/>
      <c r="CA14164" s="32"/>
      <c r="CB14164" s="32"/>
    </row>
    <row r="14165" spans="8:80">
      <c r="H14165" s="21"/>
      <c r="T14165"/>
      <c r="U14165"/>
      <c r="AO14165"/>
      <c r="AP14165"/>
      <c r="AQ14165"/>
      <c r="AR14165"/>
      <c r="AS14165"/>
      <c r="AT14165" s="47"/>
      <c r="AV14165" s="26"/>
      <c r="AW14165" s="26"/>
      <c r="AX14165" s="27"/>
      <c r="AY14165" s="27"/>
      <c r="AZ14165" s="27"/>
      <c r="BA14165" s="27"/>
      <c r="BB14165" s="27"/>
      <c r="BC14165" s="27"/>
      <c r="BD14165" s="27"/>
      <c r="BE14165" s="27"/>
      <c r="BF14165" s="27"/>
      <c r="BG14165" s="27"/>
      <c r="BH14165" s="27"/>
      <c r="BI14165" s="27"/>
      <c r="BT14165" s="31"/>
      <c r="BU14165" s="32"/>
      <c r="BV14165" s="33"/>
      <c r="BW14165" s="32"/>
      <c r="BX14165" s="32"/>
      <c r="BY14165" s="34"/>
      <c r="CA14165" s="32"/>
      <c r="CB14165" s="32"/>
    </row>
    <row r="14166" spans="8:80">
      <c r="T14166"/>
      <c r="U14166"/>
      <c r="AO14166"/>
      <c r="AP14166"/>
      <c r="AQ14166"/>
      <c r="AR14166"/>
      <c r="AS14166"/>
      <c r="AT14166" s="47"/>
      <c r="AV14166" s="26"/>
      <c r="AW14166" s="26"/>
      <c r="AX14166" s="27"/>
      <c r="AY14166" s="27"/>
      <c r="AZ14166" s="27"/>
      <c r="BA14166" s="27"/>
      <c r="BB14166" s="27"/>
      <c r="BC14166" s="27"/>
      <c r="BD14166" s="27"/>
      <c r="BE14166" s="27"/>
      <c r="BF14166" s="27"/>
      <c r="BG14166" s="27"/>
      <c r="BH14166" s="27"/>
      <c r="BI14166" s="27"/>
      <c r="BT14166" s="31"/>
      <c r="BU14166" s="32"/>
      <c r="BV14166" s="33"/>
      <c r="BW14166" s="32"/>
      <c r="BX14166" s="32"/>
      <c r="BY14166" s="34"/>
      <c r="CA14166" s="32"/>
      <c r="CB14166" s="32"/>
    </row>
    <row r="14167" spans="8:80">
      <c r="T14167"/>
      <c r="U14167"/>
      <c r="AO14167"/>
      <c r="AP14167"/>
      <c r="AQ14167"/>
      <c r="AR14167"/>
      <c r="AS14167"/>
      <c r="AT14167" s="47"/>
      <c r="AV14167" s="26"/>
      <c r="AW14167" s="26"/>
      <c r="AX14167" s="27"/>
      <c r="AY14167" s="27"/>
      <c r="AZ14167" s="27"/>
      <c r="BA14167" s="27"/>
      <c r="BB14167" s="27"/>
      <c r="BC14167" s="27"/>
      <c r="BD14167" s="27"/>
      <c r="BE14167" s="27"/>
      <c r="BF14167" s="27"/>
      <c r="BG14167" s="27"/>
      <c r="BH14167" s="27"/>
      <c r="BI14167" s="27"/>
      <c r="BT14167" s="31"/>
      <c r="BU14167" s="32"/>
      <c r="BV14167" s="33"/>
      <c r="BW14167" s="32"/>
      <c r="BX14167" s="32"/>
      <c r="BY14167" s="34"/>
      <c r="CA14167" s="32"/>
      <c r="CB14167" s="32"/>
    </row>
    <row r="14168" spans="8:80">
      <c r="T14168"/>
      <c r="U14168"/>
      <c r="AO14168"/>
      <c r="AP14168"/>
      <c r="AQ14168"/>
      <c r="AR14168"/>
      <c r="AS14168"/>
      <c r="AT14168" s="47"/>
      <c r="AV14168" s="26"/>
      <c r="AW14168" s="26"/>
      <c r="AX14168" s="27"/>
      <c r="AY14168" s="27"/>
      <c r="AZ14168" s="27"/>
      <c r="BA14168" s="27"/>
      <c r="BB14168" s="27"/>
      <c r="BC14168" s="27"/>
      <c r="BD14168" s="27"/>
      <c r="BE14168" s="27"/>
      <c r="BF14168" s="27"/>
      <c r="BG14168" s="27"/>
      <c r="BH14168" s="27"/>
      <c r="BI14168" s="27"/>
      <c r="BT14168" s="31"/>
      <c r="BU14168" s="32"/>
      <c r="BV14168" s="33"/>
      <c r="BW14168" s="32"/>
      <c r="BX14168" s="32"/>
      <c r="BY14168" s="34"/>
      <c r="CA14168" s="32"/>
      <c r="CB14168" s="32"/>
    </row>
    <row r="14169" spans="8:80">
      <c r="T14169"/>
      <c r="U14169"/>
      <c r="AO14169"/>
      <c r="AP14169"/>
      <c r="AQ14169"/>
      <c r="AR14169"/>
      <c r="AS14169"/>
      <c r="AT14169" s="47"/>
      <c r="AV14169" s="26"/>
      <c r="AW14169" s="26"/>
      <c r="AX14169" s="27"/>
      <c r="AY14169" s="27"/>
      <c r="AZ14169" s="27"/>
      <c r="BA14169" s="27"/>
      <c r="BB14169" s="27"/>
      <c r="BC14169" s="27"/>
      <c r="BD14169" s="27"/>
      <c r="BE14169" s="27"/>
      <c r="BF14169" s="27"/>
      <c r="BG14169" s="27"/>
      <c r="BH14169" s="27"/>
      <c r="BI14169" s="27"/>
      <c r="BT14169" s="31"/>
      <c r="BU14169" s="32"/>
      <c r="BV14169" s="33"/>
      <c r="BW14169" s="32"/>
      <c r="BX14169" s="32"/>
      <c r="BY14169" s="34"/>
      <c r="CA14169" s="32"/>
      <c r="CB14169" s="32"/>
    </row>
    <row r="14170" spans="8:80">
      <c r="T14170"/>
      <c r="U14170"/>
      <c r="AO14170"/>
      <c r="AP14170"/>
      <c r="AQ14170"/>
      <c r="AR14170"/>
      <c r="AS14170"/>
      <c r="AT14170" s="47"/>
      <c r="AV14170" s="26"/>
      <c r="AW14170" s="26"/>
      <c r="AX14170" s="27"/>
      <c r="AY14170" s="27"/>
      <c r="AZ14170" s="27"/>
      <c r="BA14170" s="27"/>
      <c r="BB14170" s="27"/>
      <c r="BC14170" s="27"/>
      <c r="BD14170" s="27"/>
      <c r="BE14170" s="27"/>
      <c r="BF14170" s="27"/>
      <c r="BG14170" s="27"/>
      <c r="BH14170" s="27"/>
      <c r="BI14170" s="27"/>
      <c r="BT14170" s="31"/>
      <c r="BU14170" s="32"/>
      <c r="BV14170" s="33"/>
      <c r="BW14170" s="32"/>
      <c r="BX14170" s="32"/>
      <c r="BY14170" s="34"/>
      <c r="CA14170" s="32"/>
      <c r="CB14170" s="32"/>
    </row>
    <row r="14171" spans="8:80">
      <c r="T14171"/>
      <c r="U14171"/>
      <c r="AO14171"/>
      <c r="AP14171"/>
      <c r="AQ14171"/>
      <c r="AR14171"/>
      <c r="AS14171"/>
      <c r="AT14171" s="47"/>
      <c r="AV14171" s="26"/>
      <c r="AW14171" s="26"/>
      <c r="AX14171" s="27"/>
      <c r="AY14171" s="27"/>
      <c r="AZ14171" s="27"/>
      <c r="BA14171" s="27"/>
      <c r="BB14171" s="27"/>
      <c r="BC14171" s="27"/>
      <c r="BD14171" s="27"/>
      <c r="BE14171" s="27"/>
      <c r="BF14171" s="27"/>
      <c r="BG14171" s="27"/>
      <c r="BH14171" s="27"/>
      <c r="BI14171" s="27"/>
      <c r="BT14171" s="31"/>
      <c r="BU14171" s="32"/>
      <c r="BV14171" s="33"/>
      <c r="BW14171" s="32"/>
      <c r="BX14171" s="32"/>
      <c r="BY14171" s="34"/>
      <c r="CA14171" s="32"/>
      <c r="CB14171" s="32"/>
    </row>
    <row r="14172" spans="8:80">
      <c r="T14172"/>
      <c r="U14172"/>
      <c r="AO14172"/>
      <c r="AP14172"/>
      <c r="AQ14172"/>
      <c r="AR14172"/>
      <c r="AS14172"/>
      <c r="AT14172" s="47"/>
      <c r="AV14172" s="26"/>
      <c r="AW14172" s="26"/>
      <c r="AX14172" s="27"/>
      <c r="AY14172" s="27"/>
      <c r="AZ14172" s="27"/>
      <c r="BA14172" s="27"/>
      <c r="BB14172" s="27"/>
      <c r="BC14172" s="27"/>
      <c r="BD14172" s="27"/>
      <c r="BE14172" s="27"/>
      <c r="BF14172" s="27"/>
      <c r="BG14172" s="27"/>
      <c r="BH14172" s="27"/>
      <c r="BI14172" s="27"/>
      <c r="BT14172" s="31"/>
      <c r="BU14172" s="32"/>
      <c r="BV14172" s="33"/>
      <c r="BW14172" s="32"/>
      <c r="BX14172" s="32"/>
      <c r="BY14172" s="34"/>
      <c r="CA14172" s="32"/>
      <c r="CB14172" s="32"/>
    </row>
    <row r="14173" spans="8:80">
      <c r="T14173"/>
      <c r="U14173"/>
      <c r="AO14173"/>
      <c r="AP14173"/>
      <c r="AQ14173"/>
      <c r="AR14173"/>
      <c r="AS14173"/>
      <c r="AT14173" s="47"/>
      <c r="AV14173" s="26"/>
      <c r="AW14173" s="26"/>
      <c r="AX14173" s="27"/>
      <c r="AY14173" s="27"/>
      <c r="AZ14173" s="27"/>
      <c r="BA14173" s="27"/>
      <c r="BB14173" s="27"/>
      <c r="BC14173" s="27"/>
      <c r="BD14173" s="27"/>
      <c r="BE14173" s="27"/>
      <c r="BF14173" s="27"/>
      <c r="BG14173" s="27"/>
      <c r="BH14173" s="27"/>
      <c r="BI14173" s="27"/>
      <c r="BT14173" s="31"/>
      <c r="BU14173" s="32"/>
      <c r="BV14173" s="33"/>
      <c r="BW14173" s="32"/>
      <c r="BX14173" s="32"/>
      <c r="BY14173" s="34"/>
      <c r="CA14173" s="32"/>
      <c r="CB14173" s="32"/>
    </row>
    <row r="14174" spans="8:80">
      <c r="T14174"/>
      <c r="U14174"/>
      <c r="AO14174"/>
      <c r="AP14174"/>
      <c r="AQ14174"/>
      <c r="AR14174"/>
      <c r="AS14174"/>
      <c r="AT14174" s="47"/>
      <c r="AV14174" s="26"/>
      <c r="AW14174" s="26"/>
      <c r="AX14174" s="27"/>
      <c r="AY14174" s="27"/>
      <c r="AZ14174" s="27"/>
      <c r="BA14174" s="27"/>
      <c r="BB14174" s="27"/>
      <c r="BC14174" s="27"/>
      <c r="BD14174" s="27"/>
      <c r="BE14174" s="27"/>
      <c r="BF14174" s="27"/>
      <c r="BG14174" s="27"/>
      <c r="BH14174" s="27"/>
      <c r="BI14174" s="27"/>
      <c r="BT14174" s="31"/>
      <c r="BU14174" s="32"/>
      <c r="BV14174" s="33"/>
      <c r="BW14174" s="32"/>
      <c r="BX14174" s="32"/>
      <c r="BY14174" s="34"/>
      <c r="CA14174" s="32"/>
      <c r="CB14174" s="32"/>
    </row>
    <row r="14175" spans="8:80">
      <c r="T14175"/>
      <c r="U14175"/>
      <c r="AO14175"/>
      <c r="AP14175"/>
      <c r="AQ14175"/>
      <c r="AR14175"/>
      <c r="AS14175"/>
      <c r="AT14175" s="47"/>
      <c r="AV14175" s="26"/>
      <c r="AW14175" s="26"/>
      <c r="AX14175" s="27"/>
      <c r="AY14175" s="27"/>
      <c r="AZ14175" s="27"/>
      <c r="BA14175" s="27"/>
      <c r="BB14175" s="27"/>
      <c r="BC14175" s="27"/>
      <c r="BD14175" s="27"/>
      <c r="BE14175" s="27"/>
      <c r="BF14175" s="27"/>
      <c r="BG14175" s="27"/>
      <c r="BH14175" s="27"/>
      <c r="BI14175" s="27"/>
      <c r="BT14175" s="31"/>
      <c r="BU14175" s="32"/>
      <c r="BV14175" s="33"/>
      <c r="BW14175" s="32"/>
      <c r="BX14175" s="32"/>
      <c r="BY14175" s="34"/>
      <c r="CA14175" s="32"/>
      <c r="CB14175" s="32"/>
    </row>
    <row r="14176" spans="8:80">
      <c r="T14176"/>
      <c r="U14176"/>
      <c r="AO14176"/>
      <c r="AP14176"/>
      <c r="AQ14176"/>
      <c r="AR14176"/>
      <c r="AS14176"/>
      <c r="AT14176" s="47"/>
      <c r="AV14176" s="26"/>
      <c r="AW14176" s="26"/>
      <c r="AX14176" s="27"/>
      <c r="AY14176" s="27"/>
      <c r="AZ14176" s="27"/>
      <c r="BA14176" s="27"/>
      <c r="BB14176" s="27"/>
      <c r="BC14176" s="27"/>
      <c r="BD14176" s="27"/>
      <c r="BE14176" s="27"/>
      <c r="BF14176" s="27"/>
      <c r="BG14176" s="27"/>
      <c r="BH14176" s="27"/>
      <c r="BI14176" s="27"/>
      <c r="BT14176" s="31"/>
      <c r="BU14176" s="32"/>
      <c r="BV14176" s="33"/>
      <c r="BW14176" s="32"/>
      <c r="BX14176" s="32"/>
      <c r="BY14176" s="34"/>
      <c r="CA14176" s="32"/>
      <c r="CB14176" s="32"/>
    </row>
    <row r="14177" spans="20:80">
      <c r="T14177"/>
      <c r="U14177"/>
      <c r="AO14177"/>
      <c r="AP14177"/>
      <c r="AQ14177"/>
      <c r="AR14177"/>
      <c r="AS14177"/>
      <c r="AT14177" s="47"/>
      <c r="AV14177" s="26"/>
      <c r="AW14177" s="26"/>
      <c r="AX14177" s="27"/>
      <c r="AY14177" s="27"/>
      <c r="AZ14177" s="27"/>
      <c r="BA14177" s="27"/>
      <c r="BB14177" s="27"/>
      <c r="BC14177" s="27"/>
      <c r="BD14177" s="27"/>
      <c r="BE14177" s="27"/>
      <c r="BF14177" s="27"/>
      <c r="BG14177" s="27"/>
      <c r="BH14177" s="27"/>
      <c r="BI14177" s="27"/>
      <c r="BT14177" s="31"/>
      <c r="BU14177" s="32"/>
      <c r="BV14177" s="33"/>
      <c r="BW14177" s="32"/>
      <c r="BX14177" s="32"/>
      <c r="BY14177" s="34"/>
      <c r="CA14177" s="32"/>
      <c r="CB14177" s="32"/>
    </row>
    <row r="14178" spans="20:80">
      <c r="T14178"/>
      <c r="U14178"/>
      <c r="AO14178"/>
      <c r="AP14178"/>
      <c r="AQ14178"/>
      <c r="AR14178"/>
      <c r="AS14178"/>
      <c r="AT14178" s="47"/>
      <c r="AV14178" s="26"/>
      <c r="AW14178" s="26"/>
      <c r="AX14178" s="27"/>
      <c r="AY14178" s="27"/>
      <c r="AZ14178" s="27"/>
      <c r="BA14178" s="27"/>
      <c r="BB14178" s="27"/>
      <c r="BC14178" s="27"/>
      <c r="BD14178" s="27"/>
      <c r="BE14178" s="27"/>
      <c r="BF14178" s="27"/>
      <c r="BG14178" s="27"/>
      <c r="BH14178" s="27"/>
      <c r="BI14178" s="27"/>
      <c r="BT14178" s="31"/>
      <c r="BU14178" s="32"/>
      <c r="BV14178" s="33"/>
      <c r="BW14178" s="32"/>
      <c r="BX14178" s="32"/>
      <c r="BY14178" s="34"/>
      <c r="CA14178" s="32"/>
      <c r="CB14178" s="32"/>
    </row>
    <row r="14179" spans="20:80">
      <c r="T14179"/>
      <c r="U14179"/>
      <c r="AO14179"/>
      <c r="AP14179"/>
      <c r="AQ14179"/>
      <c r="AR14179"/>
      <c r="AS14179"/>
      <c r="AT14179" s="47"/>
      <c r="AV14179" s="26"/>
      <c r="AW14179" s="26"/>
      <c r="AX14179" s="27"/>
      <c r="AY14179" s="27"/>
      <c r="AZ14179" s="27"/>
      <c r="BA14179" s="27"/>
      <c r="BB14179" s="27"/>
      <c r="BC14179" s="27"/>
      <c r="BD14179" s="27"/>
      <c r="BE14179" s="27"/>
      <c r="BF14179" s="27"/>
      <c r="BG14179" s="27"/>
      <c r="BH14179" s="27"/>
      <c r="BI14179" s="27"/>
      <c r="BT14179" s="31"/>
      <c r="BU14179" s="32"/>
      <c r="BV14179" s="33"/>
      <c r="BW14179" s="32"/>
      <c r="BX14179" s="32"/>
      <c r="BY14179" s="34"/>
      <c r="CA14179" s="32"/>
      <c r="CB14179" s="32"/>
    </row>
    <row r="14180" spans="20:80">
      <c r="T14180"/>
      <c r="U14180"/>
      <c r="AO14180"/>
      <c r="AP14180"/>
      <c r="AQ14180"/>
      <c r="AR14180"/>
      <c r="AS14180"/>
      <c r="AT14180" s="47"/>
      <c r="AV14180" s="26"/>
      <c r="AW14180" s="26"/>
      <c r="AX14180" s="27"/>
      <c r="AY14180" s="27"/>
      <c r="AZ14180" s="27"/>
      <c r="BA14180" s="27"/>
      <c r="BB14180" s="27"/>
      <c r="BC14180" s="27"/>
      <c r="BD14180" s="27"/>
      <c r="BE14180" s="27"/>
      <c r="BF14180" s="27"/>
      <c r="BG14180" s="27"/>
      <c r="BH14180" s="27"/>
      <c r="BI14180" s="27"/>
      <c r="BT14180" s="31"/>
      <c r="BU14180" s="32"/>
      <c r="BV14180" s="33"/>
      <c r="BW14180" s="32"/>
      <c r="BX14180" s="32"/>
      <c r="BY14180" s="34"/>
      <c r="CA14180" s="32"/>
      <c r="CB14180" s="32"/>
    </row>
    <row r="14181" spans="20:80">
      <c r="T14181"/>
      <c r="U14181"/>
      <c r="AO14181"/>
      <c r="AP14181"/>
      <c r="AQ14181"/>
      <c r="AR14181"/>
      <c r="AS14181"/>
      <c r="AT14181" s="47"/>
      <c r="AV14181" s="26"/>
      <c r="AW14181" s="26"/>
      <c r="AX14181" s="27"/>
      <c r="AY14181" s="27"/>
      <c r="AZ14181" s="27"/>
      <c r="BA14181" s="27"/>
      <c r="BB14181" s="27"/>
      <c r="BC14181" s="27"/>
      <c r="BD14181" s="27"/>
      <c r="BE14181" s="27"/>
      <c r="BF14181" s="27"/>
      <c r="BG14181" s="27"/>
      <c r="BH14181" s="27"/>
      <c r="BI14181" s="27"/>
      <c r="BT14181" s="31"/>
      <c r="BU14181" s="32"/>
      <c r="BV14181" s="33"/>
      <c r="BW14181" s="32"/>
      <c r="BX14181" s="32"/>
      <c r="BY14181" s="34"/>
      <c r="CA14181" s="32"/>
      <c r="CB14181" s="32"/>
    </row>
    <row r="14182" spans="20:80">
      <c r="T14182"/>
      <c r="U14182"/>
      <c r="AO14182"/>
      <c r="AP14182"/>
      <c r="AQ14182"/>
      <c r="AR14182"/>
      <c r="AS14182"/>
      <c r="AT14182" s="47"/>
      <c r="AV14182" s="26"/>
      <c r="AW14182" s="26"/>
      <c r="AX14182" s="27"/>
      <c r="AY14182" s="27"/>
      <c r="AZ14182" s="27"/>
      <c r="BA14182" s="27"/>
      <c r="BB14182" s="27"/>
      <c r="BC14182" s="27"/>
      <c r="BD14182" s="27"/>
      <c r="BE14182" s="27"/>
      <c r="BF14182" s="27"/>
      <c r="BG14182" s="27"/>
      <c r="BH14182" s="27"/>
      <c r="BI14182" s="27"/>
      <c r="BT14182" s="31"/>
      <c r="BU14182" s="32"/>
      <c r="BV14182" s="33"/>
      <c r="BW14182" s="32"/>
      <c r="BX14182" s="32"/>
      <c r="BY14182" s="34"/>
      <c r="CA14182" s="32"/>
      <c r="CB14182" s="32"/>
    </row>
    <row r="14183" spans="20:80">
      <c r="T14183"/>
      <c r="U14183"/>
      <c r="AO14183"/>
      <c r="AP14183"/>
      <c r="AQ14183"/>
      <c r="AR14183"/>
      <c r="AS14183"/>
      <c r="AT14183" s="47"/>
      <c r="AV14183" s="26"/>
      <c r="AW14183" s="26"/>
      <c r="AX14183" s="27"/>
      <c r="AY14183" s="27"/>
      <c r="AZ14183" s="27"/>
      <c r="BA14183" s="27"/>
      <c r="BB14183" s="27"/>
      <c r="BC14183" s="27"/>
      <c r="BD14183" s="27"/>
      <c r="BE14183" s="27"/>
      <c r="BF14183" s="27"/>
      <c r="BG14183" s="27"/>
      <c r="BH14183" s="27"/>
      <c r="BI14183" s="27"/>
      <c r="BT14183" s="31"/>
      <c r="BU14183" s="32"/>
      <c r="BV14183" s="33"/>
      <c r="BW14183" s="32"/>
      <c r="BX14183" s="32"/>
      <c r="BY14183" s="34"/>
      <c r="CA14183" s="32"/>
      <c r="CB14183" s="32"/>
    </row>
    <row r="14184" spans="20:80">
      <c r="T14184"/>
      <c r="U14184"/>
      <c r="AO14184"/>
      <c r="AP14184"/>
      <c r="AQ14184"/>
      <c r="AR14184"/>
      <c r="AS14184"/>
      <c r="AT14184" s="47"/>
      <c r="AV14184" s="26"/>
      <c r="AW14184" s="26"/>
      <c r="AX14184" s="27"/>
      <c r="AY14184" s="27"/>
      <c r="AZ14184" s="27"/>
      <c r="BA14184" s="27"/>
      <c r="BB14184" s="27"/>
      <c r="BC14184" s="27"/>
      <c r="BD14184" s="27"/>
      <c r="BE14184" s="27"/>
      <c r="BF14184" s="27"/>
      <c r="BG14184" s="27"/>
      <c r="BH14184" s="27"/>
      <c r="BI14184" s="27"/>
      <c r="BT14184" s="31"/>
      <c r="BU14184" s="32"/>
      <c r="BV14184" s="33"/>
      <c r="BW14184" s="32"/>
      <c r="BX14184" s="32"/>
      <c r="BY14184" s="34"/>
      <c r="CA14184" s="32"/>
      <c r="CB14184" s="32"/>
    </row>
    <row r="14185" spans="20:80">
      <c r="T14185"/>
      <c r="U14185"/>
      <c r="AO14185"/>
      <c r="AP14185"/>
      <c r="AQ14185"/>
      <c r="AR14185"/>
      <c r="AS14185"/>
      <c r="AT14185" s="47"/>
      <c r="AV14185" s="26"/>
      <c r="AW14185" s="26"/>
      <c r="AX14185" s="27"/>
      <c r="AY14185" s="27"/>
      <c r="AZ14185" s="27"/>
      <c r="BA14185" s="27"/>
      <c r="BB14185" s="27"/>
      <c r="BC14185" s="27"/>
      <c r="BD14185" s="27"/>
      <c r="BE14185" s="27"/>
      <c r="BF14185" s="27"/>
      <c r="BG14185" s="27"/>
      <c r="BH14185" s="27"/>
      <c r="BI14185" s="27"/>
      <c r="BT14185" s="31"/>
      <c r="BU14185" s="32"/>
      <c r="BV14185" s="33"/>
      <c r="BW14185" s="32"/>
      <c r="BX14185" s="32"/>
      <c r="BY14185" s="34"/>
      <c r="CA14185" s="32"/>
      <c r="CB14185" s="32"/>
    </row>
    <row r="14186" spans="20:80">
      <c r="T14186"/>
      <c r="U14186"/>
      <c r="AO14186"/>
      <c r="AP14186"/>
      <c r="AQ14186"/>
      <c r="AR14186"/>
      <c r="AS14186"/>
      <c r="AT14186" s="47"/>
      <c r="AV14186" s="26"/>
      <c r="AW14186" s="26"/>
      <c r="AX14186" s="27"/>
      <c r="AY14186" s="27"/>
      <c r="AZ14186" s="27"/>
      <c r="BA14186" s="27"/>
      <c r="BB14186" s="27"/>
      <c r="BC14186" s="27"/>
      <c r="BD14186" s="27"/>
      <c r="BE14186" s="27"/>
      <c r="BF14186" s="27"/>
      <c r="BG14186" s="27"/>
      <c r="BH14186" s="27"/>
      <c r="BI14186" s="27"/>
      <c r="BT14186" s="31"/>
      <c r="BU14186" s="32"/>
      <c r="BV14186" s="33"/>
      <c r="BW14186" s="32"/>
      <c r="BX14186" s="32"/>
      <c r="BY14186" s="34"/>
      <c r="CA14186" s="32"/>
      <c r="CB14186" s="32"/>
    </row>
    <row r="14187" spans="20:80">
      <c r="T14187"/>
      <c r="U14187"/>
      <c r="AO14187"/>
      <c r="AP14187"/>
      <c r="AQ14187"/>
      <c r="AR14187"/>
      <c r="AS14187"/>
      <c r="AT14187" s="47"/>
      <c r="AV14187" s="26"/>
      <c r="AW14187" s="26"/>
      <c r="AX14187" s="27"/>
      <c r="AY14187" s="27"/>
      <c r="AZ14187" s="27"/>
      <c r="BA14187" s="27"/>
      <c r="BB14187" s="27"/>
      <c r="BC14187" s="27"/>
      <c r="BD14187" s="27"/>
      <c r="BE14187" s="27"/>
      <c r="BF14187" s="27"/>
      <c r="BG14187" s="27"/>
      <c r="BH14187" s="27"/>
      <c r="BI14187" s="27"/>
      <c r="BT14187" s="31"/>
      <c r="BU14187" s="32"/>
      <c r="BV14187" s="33"/>
      <c r="BW14187" s="32"/>
      <c r="BX14187" s="32"/>
      <c r="BY14187" s="34"/>
      <c r="CA14187" s="32"/>
      <c r="CB14187" s="32"/>
    </row>
    <row r="14188" spans="20:80">
      <c r="T14188"/>
      <c r="U14188"/>
      <c r="AO14188"/>
      <c r="AP14188"/>
      <c r="AQ14188"/>
      <c r="AR14188"/>
      <c r="AS14188"/>
      <c r="AT14188" s="47"/>
      <c r="AV14188" s="26"/>
      <c r="AW14188" s="26"/>
      <c r="AX14188" s="27"/>
      <c r="AY14188" s="27"/>
      <c r="AZ14188" s="27"/>
      <c r="BA14188" s="27"/>
      <c r="BB14188" s="27"/>
      <c r="BC14188" s="27"/>
      <c r="BD14188" s="27"/>
      <c r="BE14188" s="27"/>
      <c r="BF14188" s="27"/>
      <c r="BG14188" s="27"/>
      <c r="BH14188" s="27"/>
      <c r="BI14188" s="27"/>
      <c r="BT14188" s="31"/>
      <c r="BU14188" s="32"/>
      <c r="BV14188" s="33"/>
      <c r="BW14188" s="32"/>
      <c r="BX14188" s="32"/>
      <c r="BY14188" s="34"/>
      <c r="CA14188" s="32"/>
      <c r="CB14188" s="32"/>
    </row>
    <row r="14189" spans="20:80">
      <c r="T14189"/>
      <c r="U14189"/>
      <c r="AO14189"/>
      <c r="AP14189"/>
      <c r="AQ14189"/>
      <c r="AR14189"/>
      <c r="AS14189"/>
      <c r="AT14189" s="47"/>
      <c r="AV14189" s="26"/>
      <c r="AW14189" s="26"/>
      <c r="AX14189" s="27"/>
      <c r="AY14189" s="27"/>
      <c r="AZ14189" s="27"/>
      <c r="BA14189" s="27"/>
      <c r="BB14189" s="27"/>
      <c r="BC14189" s="27"/>
      <c r="BD14189" s="27"/>
      <c r="BE14189" s="27"/>
      <c r="BF14189" s="27"/>
      <c r="BG14189" s="27"/>
      <c r="BH14189" s="27"/>
      <c r="BI14189" s="27"/>
      <c r="BT14189" s="31"/>
      <c r="BU14189" s="32"/>
      <c r="BV14189" s="33"/>
      <c r="BW14189" s="32"/>
      <c r="BX14189" s="32"/>
      <c r="BY14189" s="34"/>
      <c r="CA14189" s="32"/>
      <c r="CB14189" s="32"/>
    </row>
    <row r="14190" spans="20:80">
      <c r="T14190"/>
      <c r="U14190"/>
      <c r="AO14190"/>
      <c r="AP14190"/>
      <c r="AQ14190"/>
      <c r="AR14190"/>
      <c r="AS14190"/>
      <c r="AT14190" s="47"/>
      <c r="AV14190" s="26"/>
      <c r="AW14190" s="26"/>
      <c r="AX14190" s="27"/>
      <c r="AY14190" s="27"/>
      <c r="AZ14190" s="27"/>
      <c r="BA14190" s="27"/>
      <c r="BB14190" s="27"/>
      <c r="BC14190" s="27"/>
      <c r="BD14190" s="27"/>
      <c r="BE14190" s="27"/>
      <c r="BF14190" s="27"/>
      <c r="BG14190" s="27"/>
      <c r="BH14190" s="27"/>
      <c r="BI14190" s="27"/>
      <c r="BT14190" s="31"/>
      <c r="BU14190" s="32"/>
      <c r="BV14190" s="33"/>
      <c r="BW14190" s="32"/>
      <c r="BX14190" s="32"/>
      <c r="BY14190" s="34"/>
      <c r="CA14190" s="32"/>
      <c r="CB14190" s="32"/>
    </row>
    <row r="14191" spans="20:80">
      <c r="T14191"/>
      <c r="U14191"/>
      <c r="AO14191"/>
      <c r="AP14191"/>
      <c r="AQ14191"/>
      <c r="AR14191"/>
      <c r="AS14191"/>
      <c r="AT14191" s="47"/>
      <c r="AV14191" s="26"/>
      <c r="AW14191" s="26"/>
      <c r="AX14191" s="27"/>
      <c r="AY14191" s="27"/>
      <c r="AZ14191" s="27"/>
      <c r="BA14191" s="27"/>
      <c r="BB14191" s="27"/>
      <c r="BC14191" s="27"/>
      <c r="BD14191" s="27"/>
      <c r="BE14191" s="27"/>
      <c r="BF14191" s="27"/>
      <c r="BG14191" s="27"/>
      <c r="BH14191" s="27"/>
      <c r="BI14191" s="27"/>
      <c r="BT14191" s="31"/>
      <c r="BU14191" s="32"/>
      <c r="BV14191" s="33"/>
      <c r="BW14191" s="32"/>
      <c r="BX14191" s="32"/>
      <c r="BY14191" s="34"/>
      <c r="CA14191" s="32"/>
      <c r="CB14191" s="32"/>
    </row>
    <row r="14192" spans="20:80">
      <c r="T14192"/>
      <c r="U14192"/>
      <c r="AO14192"/>
      <c r="AP14192"/>
      <c r="AQ14192"/>
      <c r="AR14192"/>
      <c r="AS14192"/>
      <c r="AT14192" s="47"/>
      <c r="AV14192" s="26"/>
      <c r="AW14192" s="26"/>
      <c r="AX14192" s="27"/>
      <c r="AY14192" s="27"/>
      <c r="AZ14192" s="27"/>
      <c r="BA14192" s="27"/>
      <c r="BB14192" s="27"/>
      <c r="BC14192" s="27"/>
      <c r="BD14192" s="27"/>
      <c r="BE14192" s="27"/>
      <c r="BF14192" s="27"/>
      <c r="BG14192" s="27"/>
      <c r="BH14192" s="27"/>
      <c r="BI14192" s="27"/>
      <c r="BT14192" s="31"/>
      <c r="BU14192" s="32"/>
      <c r="BV14192" s="33"/>
      <c r="BW14192" s="32"/>
      <c r="BX14192" s="32"/>
      <c r="BY14192" s="34"/>
      <c r="CA14192" s="32"/>
      <c r="CB14192" s="32"/>
    </row>
    <row r="14193" spans="8:80">
      <c r="T14193"/>
      <c r="U14193"/>
      <c r="AO14193"/>
      <c r="AP14193"/>
      <c r="AQ14193"/>
      <c r="AR14193"/>
      <c r="AS14193"/>
      <c r="AT14193" s="47"/>
      <c r="AV14193" s="26"/>
      <c r="AW14193" s="26"/>
      <c r="AX14193" s="27"/>
      <c r="AY14193" s="27"/>
      <c r="AZ14193" s="27"/>
      <c r="BA14193" s="27"/>
      <c r="BB14193" s="27"/>
      <c r="BC14193" s="27"/>
      <c r="BD14193" s="27"/>
      <c r="BE14193" s="27"/>
      <c r="BF14193" s="27"/>
      <c r="BG14193" s="27"/>
      <c r="BH14193" s="27"/>
      <c r="BI14193" s="27"/>
      <c r="BT14193" s="31"/>
      <c r="BU14193" s="32"/>
      <c r="BV14193" s="33"/>
      <c r="BW14193" s="32"/>
      <c r="BX14193" s="32"/>
      <c r="BY14193" s="34"/>
      <c r="CA14193" s="32"/>
      <c r="CB14193" s="32"/>
    </row>
    <row r="14194" spans="8:80">
      <c r="T14194"/>
      <c r="U14194"/>
      <c r="AO14194"/>
      <c r="AP14194"/>
      <c r="AQ14194"/>
      <c r="AR14194"/>
      <c r="AS14194"/>
      <c r="AT14194" s="47"/>
      <c r="AV14194" s="26"/>
      <c r="AW14194" s="26"/>
      <c r="AX14194" s="27"/>
      <c r="AY14194" s="27"/>
      <c r="AZ14194" s="27"/>
      <c r="BA14194" s="27"/>
      <c r="BB14194" s="27"/>
      <c r="BC14194" s="27"/>
      <c r="BD14194" s="27"/>
      <c r="BE14194" s="27"/>
      <c r="BF14194" s="27"/>
      <c r="BG14194" s="27"/>
      <c r="BH14194" s="27"/>
      <c r="BI14194" s="27"/>
      <c r="BT14194" s="31"/>
      <c r="BU14194" s="32"/>
      <c r="BV14194" s="33"/>
      <c r="BW14194" s="32"/>
      <c r="BX14194" s="32"/>
      <c r="BY14194" s="34"/>
      <c r="CA14194" s="32"/>
      <c r="CB14194" s="32"/>
    </row>
    <row r="14195" spans="8:80">
      <c r="H14195" s="21"/>
      <c r="T14195"/>
      <c r="U14195"/>
      <c r="AO14195"/>
      <c r="AP14195"/>
      <c r="AQ14195"/>
      <c r="AR14195"/>
      <c r="AS14195"/>
      <c r="AT14195" s="47"/>
      <c r="AV14195" s="26"/>
      <c r="AW14195" s="26"/>
      <c r="AX14195" s="27"/>
      <c r="AY14195" s="27"/>
      <c r="AZ14195" s="27"/>
      <c r="BA14195" s="27"/>
      <c r="BB14195" s="27"/>
      <c r="BC14195" s="27"/>
      <c r="BD14195" s="27"/>
      <c r="BE14195" s="27"/>
      <c r="BF14195" s="27"/>
      <c r="BG14195" s="27"/>
      <c r="BH14195" s="27"/>
      <c r="BI14195" s="27"/>
      <c r="BT14195" s="31"/>
      <c r="BU14195" s="32"/>
      <c r="BV14195" s="33"/>
      <c r="BW14195" s="32"/>
      <c r="BX14195" s="32"/>
      <c r="BY14195" s="34"/>
      <c r="CA14195" s="32"/>
      <c r="CB14195" s="32"/>
    </row>
    <row r="14196" spans="8:80">
      <c r="T14196"/>
      <c r="U14196"/>
      <c r="AO14196"/>
      <c r="AP14196"/>
      <c r="AQ14196"/>
      <c r="AR14196"/>
      <c r="AS14196"/>
      <c r="AT14196" s="47"/>
      <c r="AV14196" s="26"/>
      <c r="AW14196" s="26"/>
      <c r="AX14196" s="27"/>
      <c r="AY14196" s="27"/>
      <c r="AZ14196" s="27"/>
      <c r="BA14196" s="27"/>
      <c r="BB14196" s="27"/>
      <c r="BC14196" s="27"/>
      <c r="BD14196" s="27"/>
      <c r="BE14196" s="27"/>
      <c r="BF14196" s="27"/>
      <c r="BG14196" s="27"/>
      <c r="BH14196" s="27"/>
      <c r="BI14196" s="27"/>
      <c r="BT14196" s="31"/>
      <c r="BU14196" s="32"/>
      <c r="BV14196" s="33"/>
      <c r="BW14196" s="32"/>
      <c r="BX14196" s="32"/>
      <c r="BY14196" s="34"/>
      <c r="CA14196" s="32"/>
      <c r="CB14196" s="32"/>
    </row>
    <row r="14197" spans="8:80">
      <c r="T14197"/>
      <c r="U14197"/>
      <c r="AO14197"/>
      <c r="AP14197"/>
      <c r="AQ14197"/>
      <c r="AR14197"/>
      <c r="AS14197"/>
      <c r="AT14197" s="47"/>
      <c r="AV14197" s="26"/>
      <c r="AW14197" s="26"/>
      <c r="AX14197" s="27"/>
      <c r="AY14197" s="27"/>
      <c r="AZ14197" s="27"/>
      <c r="BA14197" s="27"/>
      <c r="BB14197" s="27"/>
      <c r="BC14197" s="27"/>
      <c r="BD14197" s="27"/>
      <c r="BE14197" s="27"/>
      <c r="BF14197" s="27"/>
      <c r="BG14197" s="27"/>
      <c r="BH14197" s="27"/>
      <c r="BI14197" s="27"/>
      <c r="BT14197" s="31"/>
      <c r="BU14197" s="32"/>
      <c r="BV14197" s="33"/>
      <c r="BW14197" s="32"/>
      <c r="BX14197" s="32"/>
      <c r="BY14197" s="34"/>
      <c r="CA14197" s="32"/>
      <c r="CB14197" s="32"/>
    </row>
    <row r="14198" spans="8:80">
      <c r="T14198"/>
      <c r="U14198"/>
      <c r="AO14198"/>
      <c r="AP14198"/>
      <c r="AQ14198"/>
      <c r="AR14198"/>
      <c r="AS14198"/>
      <c r="AT14198" s="47"/>
      <c r="AV14198" s="26"/>
      <c r="AW14198" s="26"/>
      <c r="AX14198" s="27"/>
      <c r="AY14198" s="27"/>
      <c r="AZ14198" s="27"/>
      <c r="BA14198" s="27"/>
      <c r="BB14198" s="27"/>
      <c r="BC14198" s="27"/>
      <c r="BD14198" s="27"/>
      <c r="BE14198" s="27"/>
      <c r="BF14198" s="27"/>
      <c r="BG14198" s="27"/>
      <c r="BH14198" s="27"/>
      <c r="BI14198" s="27"/>
      <c r="BT14198" s="31"/>
      <c r="BU14198" s="32"/>
      <c r="BV14198" s="33"/>
      <c r="BW14198" s="32"/>
      <c r="BX14198" s="32"/>
      <c r="BY14198" s="34"/>
      <c r="CA14198" s="32"/>
      <c r="CB14198" s="32"/>
    </row>
    <row r="14199" spans="8:80">
      <c r="T14199"/>
      <c r="U14199"/>
      <c r="AO14199"/>
      <c r="AP14199"/>
      <c r="AQ14199"/>
      <c r="AR14199"/>
      <c r="AS14199"/>
      <c r="AT14199" s="47"/>
      <c r="AV14199" s="26"/>
      <c r="AW14199" s="26"/>
      <c r="AX14199" s="27"/>
      <c r="AY14199" s="27"/>
      <c r="AZ14199" s="27"/>
      <c r="BA14199" s="27"/>
      <c r="BB14199" s="27"/>
      <c r="BC14199" s="27"/>
      <c r="BD14199" s="27"/>
      <c r="BE14199" s="27"/>
      <c r="BF14199" s="27"/>
      <c r="BG14199" s="27"/>
      <c r="BH14199" s="27"/>
      <c r="BI14199" s="27"/>
      <c r="BT14199" s="31"/>
      <c r="BU14199" s="32"/>
      <c r="BV14199" s="33"/>
      <c r="BW14199" s="32"/>
      <c r="BX14199" s="32"/>
      <c r="BY14199" s="34"/>
      <c r="CA14199" s="32"/>
      <c r="CB14199" s="32"/>
    </row>
    <row r="14200" spans="8:80">
      <c r="T14200"/>
      <c r="U14200"/>
      <c r="AO14200"/>
      <c r="AP14200"/>
      <c r="AQ14200"/>
      <c r="AR14200"/>
      <c r="AS14200"/>
      <c r="AT14200" s="47"/>
      <c r="AV14200" s="26"/>
      <c r="AW14200" s="26"/>
      <c r="AX14200" s="27"/>
      <c r="AY14200" s="27"/>
      <c r="AZ14200" s="27"/>
      <c r="BA14200" s="27"/>
      <c r="BB14200" s="27"/>
      <c r="BC14200" s="27"/>
      <c r="BD14200" s="27"/>
      <c r="BE14200" s="27"/>
      <c r="BF14200" s="27"/>
      <c r="BG14200" s="27"/>
      <c r="BH14200" s="27"/>
      <c r="BI14200" s="27"/>
      <c r="BT14200" s="31"/>
      <c r="BU14200" s="32"/>
      <c r="BV14200" s="33"/>
      <c r="BW14200" s="32"/>
      <c r="BX14200" s="32"/>
      <c r="BY14200" s="34"/>
      <c r="CA14200" s="32"/>
      <c r="CB14200" s="32"/>
    </row>
    <row r="14201" spans="8:80">
      <c r="T14201"/>
      <c r="U14201"/>
      <c r="AO14201"/>
      <c r="AP14201"/>
      <c r="AQ14201"/>
      <c r="AR14201"/>
      <c r="AS14201"/>
      <c r="AT14201" s="47"/>
      <c r="AV14201" s="26"/>
      <c r="AW14201" s="26"/>
      <c r="AX14201" s="27"/>
      <c r="AY14201" s="27"/>
      <c r="AZ14201" s="27"/>
      <c r="BA14201" s="27"/>
      <c r="BB14201" s="27"/>
      <c r="BC14201" s="27"/>
      <c r="BD14201" s="27"/>
      <c r="BE14201" s="27"/>
      <c r="BF14201" s="27"/>
      <c r="BG14201" s="27"/>
      <c r="BH14201" s="27"/>
      <c r="BI14201" s="27"/>
      <c r="BT14201" s="31"/>
      <c r="BU14201" s="32"/>
      <c r="BV14201" s="33"/>
      <c r="BW14201" s="32"/>
      <c r="BX14201" s="32"/>
      <c r="BY14201" s="34"/>
      <c r="CA14201" s="32"/>
      <c r="CB14201" s="32"/>
    </row>
    <row r="14202" spans="8:80">
      <c r="T14202"/>
      <c r="U14202"/>
      <c r="AO14202"/>
      <c r="AP14202"/>
      <c r="AQ14202"/>
      <c r="AR14202"/>
      <c r="AS14202"/>
      <c r="AT14202" s="47"/>
      <c r="AV14202" s="26"/>
      <c r="AW14202" s="26"/>
      <c r="AX14202" s="27"/>
      <c r="AY14202" s="27"/>
      <c r="AZ14202" s="27"/>
      <c r="BA14202" s="27"/>
      <c r="BB14202" s="27"/>
      <c r="BC14202" s="27"/>
      <c r="BD14202" s="27"/>
      <c r="BE14202" s="27"/>
      <c r="BF14202" s="27"/>
      <c r="BG14202" s="27"/>
      <c r="BH14202" s="27"/>
      <c r="BI14202" s="27"/>
      <c r="BT14202" s="31"/>
      <c r="BU14202" s="32"/>
      <c r="BV14202" s="33"/>
      <c r="BW14202" s="32"/>
      <c r="BX14202" s="32"/>
      <c r="BY14202" s="34"/>
      <c r="CA14202" s="32"/>
      <c r="CB14202" s="32"/>
    </row>
    <row r="14203" spans="8:80">
      <c r="T14203"/>
      <c r="U14203"/>
      <c r="AO14203"/>
      <c r="AP14203"/>
      <c r="AQ14203"/>
      <c r="AR14203"/>
      <c r="AS14203"/>
      <c r="AT14203" s="47"/>
      <c r="AV14203" s="26"/>
      <c r="AW14203" s="26"/>
      <c r="AX14203" s="27"/>
      <c r="AY14203" s="27"/>
      <c r="AZ14203" s="27"/>
      <c r="BA14203" s="27"/>
      <c r="BB14203" s="27"/>
      <c r="BC14203" s="27"/>
      <c r="BD14203" s="27"/>
      <c r="BE14203" s="27"/>
      <c r="BF14203" s="27"/>
      <c r="BG14203" s="27"/>
      <c r="BH14203" s="27"/>
      <c r="BI14203" s="27"/>
      <c r="BT14203" s="31"/>
      <c r="BU14203" s="32"/>
      <c r="BV14203" s="33"/>
      <c r="BW14203" s="32"/>
      <c r="BX14203" s="32"/>
      <c r="BY14203" s="34"/>
      <c r="CA14203" s="32"/>
      <c r="CB14203" s="32"/>
    </row>
    <row r="14204" spans="8:80">
      <c r="T14204"/>
      <c r="U14204"/>
      <c r="AO14204"/>
      <c r="AP14204"/>
      <c r="AQ14204"/>
      <c r="AR14204"/>
      <c r="AS14204"/>
      <c r="AT14204" s="47"/>
      <c r="AV14204" s="26"/>
      <c r="AW14204" s="26"/>
      <c r="AX14204" s="27"/>
      <c r="AY14204" s="27"/>
      <c r="AZ14204" s="27"/>
      <c r="BA14204" s="27"/>
      <c r="BB14204" s="27"/>
      <c r="BC14204" s="27"/>
      <c r="BD14204" s="27"/>
      <c r="BE14204" s="27"/>
      <c r="BF14204" s="27"/>
      <c r="BG14204" s="27"/>
      <c r="BH14204" s="27"/>
      <c r="BI14204" s="27"/>
      <c r="BT14204" s="31"/>
      <c r="BU14204" s="32"/>
      <c r="BV14204" s="33"/>
      <c r="BW14204" s="32"/>
      <c r="BX14204" s="32"/>
      <c r="BY14204" s="34"/>
      <c r="CA14204" s="32"/>
      <c r="CB14204" s="32"/>
    </row>
    <row r="14205" spans="8:80">
      <c r="T14205"/>
      <c r="U14205"/>
      <c r="AO14205"/>
      <c r="AP14205"/>
      <c r="AQ14205"/>
      <c r="AR14205"/>
      <c r="AS14205"/>
      <c r="AT14205" s="47"/>
      <c r="AV14205" s="26"/>
      <c r="AW14205" s="26"/>
      <c r="AX14205" s="27"/>
      <c r="AY14205" s="27"/>
      <c r="AZ14205" s="27"/>
      <c r="BA14205" s="27"/>
      <c r="BB14205" s="27"/>
      <c r="BC14205" s="27"/>
      <c r="BD14205" s="27"/>
      <c r="BE14205" s="27"/>
      <c r="BF14205" s="27"/>
      <c r="BG14205" s="27"/>
      <c r="BH14205" s="27"/>
      <c r="BI14205" s="27"/>
      <c r="BT14205" s="31"/>
      <c r="BU14205" s="32"/>
      <c r="BV14205" s="33"/>
      <c r="BW14205" s="32"/>
      <c r="BX14205" s="32"/>
      <c r="BY14205" s="34"/>
      <c r="CA14205" s="32"/>
      <c r="CB14205" s="32"/>
    </row>
    <row r="14206" spans="8:80">
      <c r="T14206"/>
      <c r="U14206"/>
      <c r="AO14206"/>
      <c r="AP14206"/>
      <c r="AQ14206"/>
      <c r="AR14206"/>
      <c r="AS14206"/>
      <c r="AT14206" s="47"/>
      <c r="AV14206" s="26"/>
      <c r="AW14206" s="26"/>
      <c r="AX14206" s="27"/>
      <c r="AY14206" s="27"/>
      <c r="AZ14206" s="27"/>
      <c r="BA14206" s="27"/>
      <c r="BB14206" s="27"/>
      <c r="BC14206" s="27"/>
      <c r="BD14206" s="27"/>
      <c r="BE14206" s="27"/>
      <c r="BF14206" s="27"/>
      <c r="BG14206" s="27"/>
      <c r="BH14206" s="27"/>
      <c r="BI14206" s="27"/>
      <c r="BT14206" s="31"/>
      <c r="BU14206" s="32"/>
      <c r="BV14206" s="33"/>
      <c r="BW14206" s="32"/>
      <c r="BX14206" s="32"/>
      <c r="BY14206" s="34"/>
      <c r="CA14206" s="32"/>
      <c r="CB14206" s="32"/>
    </row>
    <row r="14207" spans="8:80">
      <c r="T14207"/>
      <c r="U14207"/>
      <c r="AO14207"/>
      <c r="AP14207"/>
      <c r="AQ14207"/>
      <c r="AR14207"/>
      <c r="AS14207"/>
      <c r="AT14207" s="47"/>
      <c r="AV14207" s="26"/>
      <c r="AW14207" s="26"/>
      <c r="AX14207" s="27"/>
      <c r="AY14207" s="27"/>
      <c r="AZ14207" s="27"/>
      <c r="BA14207" s="27"/>
      <c r="BB14207" s="27"/>
      <c r="BC14207" s="27"/>
      <c r="BD14207" s="27"/>
      <c r="BE14207" s="27"/>
      <c r="BF14207" s="27"/>
      <c r="BG14207" s="27"/>
      <c r="BH14207" s="27"/>
      <c r="BI14207" s="27"/>
      <c r="BT14207" s="31"/>
      <c r="BU14207" s="32"/>
      <c r="BV14207" s="33"/>
      <c r="BW14207" s="32"/>
      <c r="BX14207" s="32"/>
      <c r="BY14207" s="34"/>
      <c r="CA14207" s="32"/>
      <c r="CB14207" s="32"/>
    </row>
    <row r="14208" spans="8:80">
      <c r="H14208" s="21"/>
      <c r="T14208"/>
      <c r="U14208"/>
      <c r="AO14208"/>
      <c r="AP14208"/>
      <c r="AQ14208"/>
      <c r="AR14208"/>
      <c r="AS14208"/>
      <c r="AT14208" s="47"/>
      <c r="AV14208" s="26"/>
      <c r="AW14208" s="26"/>
      <c r="AX14208" s="27"/>
      <c r="AY14208" s="27"/>
      <c r="AZ14208" s="27"/>
      <c r="BA14208" s="27"/>
      <c r="BB14208" s="27"/>
      <c r="BC14208" s="27"/>
      <c r="BD14208" s="27"/>
      <c r="BE14208" s="27"/>
      <c r="BF14208" s="27"/>
      <c r="BG14208" s="27"/>
      <c r="BH14208" s="27"/>
      <c r="BI14208" s="27"/>
      <c r="BT14208" s="31"/>
      <c r="BU14208" s="32"/>
      <c r="BV14208" s="33"/>
      <c r="BW14208" s="32"/>
      <c r="BX14208" s="32"/>
      <c r="BY14208" s="34"/>
      <c r="CA14208" s="32"/>
      <c r="CB14208" s="32"/>
    </row>
    <row r="14209" spans="8:80">
      <c r="H14209" s="21"/>
      <c r="T14209"/>
      <c r="U14209"/>
      <c r="AO14209"/>
      <c r="AP14209"/>
      <c r="AQ14209"/>
      <c r="AR14209"/>
      <c r="AS14209"/>
      <c r="AT14209" s="47"/>
      <c r="AV14209" s="26"/>
      <c r="AW14209" s="26"/>
      <c r="AX14209" s="27"/>
      <c r="AY14209" s="27"/>
      <c r="AZ14209" s="27"/>
      <c r="BA14209" s="27"/>
      <c r="BB14209" s="27"/>
      <c r="BC14209" s="27"/>
      <c r="BD14209" s="27"/>
      <c r="BE14209" s="27"/>
      <c r="BF14209" s="27"/>
      <c r="BG14209" s="27"/>
      <c r="BH14209" s="27"/>
      <c r="BI14209" s="27"/>
      <c r="BT14209" s="31"/>
      <c r="BU14209" s="32"/>
      <c r="BV14209" s="33"/>
      <c r="BW14209" s="32"/>
      <c r="BX14209" s="32"/>
      <c r="BY14209" s="34"/>
      <c r="CA14209" s="32"/>
      <c r="CB14209" s="32"/>
    </row>
    <row r="14210" spans="8:80">
      <c r="T14210"/>
      <c r="U14210"/>
      <c r="AO14210"/>
      <c r="AP14210"/>
      <c r="AQ14210"/>
      <c r="AR14210"/>
      <c r="AS14210"/>
      <c r="AT14210" s="47"/>
      <c r="AV14210" s="26"/>
      <c r="AW14210" s="26"/>
      <c r="AX14210" s="27"/>
      <c r="AY14210" s="27"/>
      <c r="AZ14210" s="27"/>
      <c r="BA14210" s="27"/>
      <c r="BB14210" s="27"/>
      <c r="BC14210" s="27"/>
      <c r="BD14210" s="27"/>
      <c r="BE14210" s="27"/>
      <c r="BF14210" s="27"/>
      <c r="BG14210" s="27"/>
      <c r="BH14210" s="27"/>
      <c r="BI14210" s="27"/>
      <c r="BT14210" s="31"/>
      <c r="BU14210" s="32"/>
      <c r="BV14210" s="33"/>
      <c r="BW14210" s="32"/>
      <c r="BX14210" s="32"/>
      <c r="BY14210" s="34"/>
      <c r="CA14210" s="32"/>
      <c r="CB14210" s="32"/>
    </row>
    <row r="14211" spans="8:80">
      <c r="T14211"/>
      <c r="U14211"/>
      <c r="AO14211"/>
      <c r="AP14211"/>
      <c r="AQ14211"/>
      <c r="AR14211"/>
      <c r="AS14211"/>
      <c r="AT14211" s="47"/>
      <c r="AV14211" s="26"/>
      <c r="AW14211" s="26"/>
      <c r="AX14211" s="27"/>
      <c r="AY14211" s="27"/>
      <c r="AZ14211" s="27"/>
      <c r="BA14211" s="27"/>
      <c r="BB14211" s="27"/>
      <c r="BC14211" s="27"/>
      <c r="BD14211" s="27"/>
      <c r="BE14211" s="27"/>
      <c r="BF14211" s="27"/>
      <c r="BG14211" s="27"/>
      <c r="BH14211" s="27"/>
      <c r="BI14211" s="27"/>
      <c r="BT14211" s="31"/>
      <c r="BU14211" s="32"/>
      <c r="BV14211" s="33"/>
      <c r="BW14211" s="32"/>
      <c r="BX14211" s="32"/>
      <c r="BY14211" s="34"/>
      <c r="CA14211" s="32"/>
      <c r="CB14211" s="32"/>
    </row>
    <row r="14212" spans="8:80">
      <c r="T14212"/>
      <c r="U14212"/>
      <c r="AO14212"/>
      <c r="AP14212"/>
      <c r="AQ14212"/>
      <c r="AR14212"/>
      <c r="AS14212"/>
      <c r="AT14212" s="47"/>
      <c r="AV14212" s="26"/>
      <c r="AW14212" s="26"/>
      <c r="AX14212" s="27"/>
      <c r="AY14212" s="27"/>
      <c r="AZ14212" s="27"/>
      <c r="BA14212" s="27"/>
      <c r="BB14212" s="27"/>
      <c r="BC14212" s="27"/>
      <c r="BD14212" s="27"/>
      <c r="BE14212" s="27"/>
      <c r="BF14212" s="27"/>
      <c r="BG14212" s="27"/>
      <c r="BH14212" s="27"/>
      <c r="BI14212" s="27"/>
      <c r="BT14212" s="31"/>
      <c r="BU14212" s="32"/>
      <c r="BV14212" s="33"/>
      <c r="BW14212" s="32"/>
      <c r="BX14212" s="32"/>
      <c r="BY14212" s="34"/>
      <c r="CA14212" s="32"/>
      <c r="CB14212" s="32"/>
    </row>
    <row r="14213" spans="8:80">
      <c r="T14213"/>
      <c r="U14213"/>
      <c r="AO14213"/>
      <c r="AP14213"/>
      <c r="AQ14213"/>
      <c r="AR14213"/>
      <c r="AS14213"/>
      <c r="AT14213" s="47"/>
      <c r="AV14213" s="26"/>
      <c r="AW14213" s="26"/>
      <c r="AX14213" s="27"/>
      <c r="AY14213" s="27"/>
      <c r="AZ14213" s="27"/>
      <c r="BA14213" s="27"/>
      <c r="BB14213" s="27"/>
      <c r="BC14213" s="27"/>
      <c r="BD14213" s="27"/>
      <c r="BE14213" s="27"/>
      <c r="BF14213" s="27"/>
      <c r="BG14213" s="27"/>
      <c r="BH14213" s="27"/>
      <c r="BI14213" s="27"/>
      <c r="BT14213" s="31"/>
      <c r="BU14213" s="32"/>
      <c r="BV14213" s="33"/>
      <c r="BW14213" s="32"/>
      <c r="BX14213" s="32"/>
      <c r="BY14213" s="34"/>
      <c r="CA14213" s="32"/>
      <c r="CB14213" s="32"/>
    </row>
    <row r="14214" spans="8:80">
      <c r="T14214"/>
      <c r="U14214"/>
      <c r="AO14214"/>
      <c r="AP14214"/>
      <c r="AQ14214"/>
      <c r="AR14214"/>
      <c r="AS14214"/>
      <c r="AT14214" s="47"/>
      <c r="AV14214" s="26"/>
      <c r="AW14214" s="26"/>
      <c r="AX14214" s="27"/>
      <c r="AY14214" s="27"/>
      <c r="AZ14214" s="27"/>
      <c r="BA14214" s="27"/>
      <c r="BB14214" s="27"/>
      <c r="BC14214" s="27"/>
      <c r="BD14214" s="27"/>
      <c r="BE14214" s="27"/>
      <c r="BF14214" s="27"/>
      <c r="BG14214" s="27"/>
      <c r="BH14214" s="27"/>
      <c r="BI14214" s="27"/>
      <c r="BT14214" s="31"/>
      <c r="BU14214" s="32"/>
      <c r="BV14214" s="33"/>
      <c r="BW14214" s="32"/>
      <c r="BX14214" s="32"/>
      <c r="BY14214" s="34"/>
      <c r="CA14214" s="32"/>
      <c r="CB14214" s="32"/>
    </row>
    <row r="14215" spans="8:80">
      <c r="T14215"/>
      <c r="U14215"/>
      <c r="AO14215"/>
      <c r="AP14215"/>
      <c r="AQ14215"/>
      <c r="AR14215"/>
      <c r="AS14215"/>
      <c r="AT14215" s="47"/>
      <c r="AV14215" s="26"/>
      <c r="AW14215" s="26"/>
      <c r="AX14215" s="27"/>
      <c r="AY14215" s="27"/>
      <c r="AZ14215" s="27"/>
      <c r="BA14215" s="27"/>
      <c r="BB14215" s="27"/>
      <c r="BC14215" s="27"/>
      <c r="BD14215" s="27"/>
      <c r="BE14215" s="27"/>
      <c r="BF14215" s="27"/>
      <c r="BG14215" s="27"/>
      <c r="BH14215" s="27"/>
      <c r="BI14215" s="27"/>
      <c r="BT14215" s="31"/>
      <c r="BU14215" s="32"/>
      <c r="BV14215" s="33"/>
      <c r="BW14215" s="32"/>
      <c r="BX14215" s="32"/>
      <c r="BY14215" s="34"/>
      <c r="CA14215" s="32"/>
      <c r="CB14215" s="32"/>
    </row>
    <row r="14216" spans="8:80">
      <c r="T14216"/>
      <c r="U14216"/>
      <c r="AO14216"/>
      <c r="AP14216"/>
      <c r="AQ14216"/>
      <c r="AR14216"/>
      <c r="AS14216"/>
      <c r="AT14216" s="47"/>
      <c r="AV14216" s="26"/>
      <c r="AW14216" s="26"/>
      <c r="AX14216" s="27"/>
      <c r="AY14216" s="27"/>
      <c r="AZ14216" s="27"/>
      <c r="BA14216" s="27"/>
      <c r="BB14216" s="27"/>
      <c r="BC14216" s="27"/>
      <c r="BD14216" s="27"/>
      <c r="BE14216" s="27"/>
      <c r="BF14216" s="27"/>
      <c r="BG14216" s="27"/>
      <c r="BH14216" s="27"/>
      <c r="BI14216" s="27"/>
      <c r="BT14216" s="31"/>
      <c r="BU14216" s="32"/>
      <c r="BV14216" s="33"/>
      <c r="BW14216" s="32"/>
      <c r="BX14216" s="32"/>
      <c r="BY14216" s="34"/>
      <c r="CA14216" s="32"/>
      <c r="CB14216" s="32"/>
    </row>
    <row r="14217" spans="8:80">
      <c r="T14217"/>
      <c r="U14217"/>
      <c r="AO14217"/>
      <c r="AP14217"/>
      <c r="AQ14217"/>
      <c r="AR14217"/>
      <c r="AS14217"/>
      <c r="AT14217" s="47"/>
      <c r="AV14217" s="26"/>
      <c r="AW14217" s="26"/>
      <c r="AX14217" s="27"/>
      <c r="AY14217" s="27"/>
      <c r="AZ14217" s="27"/>
      <c r="BA14217" s="27"/>
      <c r="BB14217" s="27"/>
      <c r="BC14217" s="27"/>
      <c r="BD14217" s="27"/>
      <c r="BE14217" s="27"/>
      <c r="BF14217" s="27"/>
      <c r="BG14217" s="27"/>
      <c r="BH14217" s="27"/>
      <c r="BI14217" s="27"/>
      <c r="BT14217" s="31"/>
      <c r="BU14217" s="32"/>
      <c r="BV14217" s="33"/>
      <c r="BW14217" s="32"/>
      <c r="BX14217" s="32"/>
      <c r="BY14217" s="34"/>
      <c r="CA14217" s="32"/>
      <c r="CB14217" s="32"/>
    </row>
    <row r="14218" spans="8:80">
      <c r="T14218"/>
      <c r="U14218"/>
      <c r="AO14218"/>
      <c r="AP14218"/>
      <c r="AQ14218"/>
      <c r="AR14218"/>
      <c r="AS14218"/>
      <c r="AT14218" s="47"/>
      <c r="AV14218" s="26"/>
      <c r="AW14218" s="26"/>
      <c r="AX14218" s="27"/>
      <c r="AY14218" s="27"/>
      <c r="AZ14218" s="27"/>
      <c r="BA14218" s="27"/>
      <c r="BB14218" s="27"/>
      <c r="BC14218" s="27"/>
      <c r="BD14218" s="27"/>
      <c r="BE14218" s="27"/>
      <c r="BF14218" s="27"/>
      <c r="BG14218" s="27"/>
      <c r="BH14218" s="27"/>
      <c r="BI14218" s="27"/>
      <c r="BT14218" s="31"/>
      <c r="BU14218" s="32"/>
      <c r="BV14218" s="33"/>
      <c r="BW14218" s="32"/>
      <c r="BX14218" s="32"/>
      <c r="BY14218" s="34"/>
      <c r="CA14218" s="32"/>
      <c r="CB14218" s="32"/>
    </row>
    <row r="14219" spans="8:80">
      <c r="T14219"/>
      <c r="U14219"/>
      <c r="AO14219"/>
      <c r="AP14219"/>
      <c r="AQ14219"/>
      <c r="AR14219"/>
      <c r="AS14219"/>
      <c r="AT14219" s="47"/>
      <c r="AV14219" s="26"/>
      <c r="AW14219" s="26"/>
      <c r="AX14219" s="27"/>
      <c r="AY14219" s="27"/>
      <c r="AZ14219" s="27"/>
      <c r="BA14219" s="27"/>
      <c r="BB14219" s="27"/>
      <c r="BC14219" s="27"/>
      <c r="BD14219" s="27"/>
      <c r="BE14219" s="27"/>
      <c r="BF14219" s="27"/>
      <c r="BG14219" s="27"/>
      <c r="BH14219" s="27"/>
      <c r="BI14219" s="27"/>
      <c r="BT14219" s="31"/>
      <c r="BU14219" s="32"/>
      <c r="BV14219" s="33"/>
      <c r="BW14219" s="32"/>
      <c r="BX14219" s="32"/>
      <c r="BY14219" s="34"/>
      <c r="CA14219" s="32"/>
      <c r="CB14219" s="32"/>
    </row>
    <row r="14220" spans="8:80">
      <c r="T14220"/>
      <c r="U14220"/>
      <c r="AO14220"/>
      <c r="AP14220"/>
      <c r="AQ14220"/>
      <c r="AR14220"/>
      <c r="AS14220"/>
      <c r="AT14220" s="47"/>
      <c r="AV14220" s="26"/>
      <c r="AW14220" s="26"/>
      <c r="AX14220" s="27"/>
      <c r="AY14220" s="27"/>
      <c r="AZ14220" s="27"/>
      <c r="BA14220" s="27"/>
      <c r="BB14220" s="27"/>
      <c r="BC14220" s="27"/>
      <c r="BD14220" s="27"/>
      <c r="BE14220" s="27"/>
      <c r="BF14220" s="27"/>
      <c r="BG14220" s="27"/>
      <c r="BH14220" s="27"/>
      <c r="BI14220" s="27"/>
      <c r="BT14220" s="31"/>
      <c r="BU14220" s="32"/>
      <c r="BV14220" s="33"/>
      <c r="BW14220" s="32"/>
      <c r="BX14220" s="32"/>
      <c r="BY14220" s="34"/>
      <c r="CA14220" s="32"/>
      <c r="CB14220" s="32"/>
    </row>
    <row r="14221" spans="8:80">
      <c r="T14221"/>
      <c r="U14221"/>
      <c r="AO14221"/>
      <c r="AP14221"/>
      <c r="AQ14221"/>
      <c r="AR14221"/>
      <c r="AS14221"/>
      <c r="AT14221" s="47"/>
      <c r="AV14221" s="26"/>
      <c r="AW14221" s="26"/>
      <c r="AX14221" s="27"/>
      <c r="AY14221" s="27"/>
      <c r="AZ14221" s="27"/>
      <c r="BA14221" s="27"/>
      <c r="BB14221" s="27"/>
      <c r="BC14221" s="27"/>
      <c r="BD14221" s="27"/>
      <c r="BE14221" s="27"/>
      <c r="BF14221" s="27"/>
      <c r="BG14221" s="27"/>
      <c r="BH14221" s="27"/>
      <c r="BI14221" s="27"/>
      <c r="BT14221" s="31"/>
      <c r="BU14221" s="32"/>
      <c r="BV14221" s="33"/>
      <c r="BW14221" s="32"/>
      <c r="BX14221" s="32"/>
      <c r="BY14221" s="34"/>
      <c r="CA14221" s="32"/>
      <c r="CB14221" s="32"/>
    </row>
    <row r="14222" spans="8:80">
      <c r="T14222"/>
      <c r="U14222"/>
      <c r="AO14222"/>
      <c r="AP14222"/>
      <c r="AQ14222"/>
      <c r="AR14222"/>
      <c r="AS14222"/>
      <c r="AT14222" s="47"/>
      <c r="AV14222" s="26"/>
      <c r="AW14222" s="26"/>
      <c r="AX14222" s="27"/>
      <c r="AY14222" s="27"/>
      <c r="AZ14222" s="27"/>
      <c r="BA14222" s="27"/>
      <c r="BB14222" s="27"/>
      <c r="BC14222" s="27"/>
      <c r="BD14222" s="27"/>
      <c r="BE14222" s="27"/>
      <c r="BF14222" s="27"/>
      <c r="BG14222" s="27"/>
      <c r="BH14222" s="27"/>
      <c r="BI14222" s="27"/>
      <c r="BT14222" s="31"/>
      <c r="BU14222" s="32"/>
      <c r="BV14222" s="33"/>
      <c r="BW14222" s="32"/>
      <c r="BX14222" s="32"/>
      <c r="BY14222" s="34"/>
      <c r="CA14222" s="32"/>
      <c r="CB14222" s="32"/>
    </row>
    <row r="14223" spans="8:80">
      <c r="T14223"/>
      <c r="U14223"/>
      <c r="AO14223"/>
      <c r="AP14223"/>
      <c r="AQ14223"/>
      <c r="AR14223"/>
      <c r="AS14223"/>
      <c r="AT14223" s="47"/>
      <c r="AV14223" s="26"/>
      <c r="AW14223" s="26"/>
      <c r="AX14223" s="27"/>
      <c r="AY14223" s="27"/>
      <c r="AZ14223" s="27"/>
      <c r="BA14223" s="27"/>
      <c r="BB14223" s="27"/>
      <c r="BC14223" s="27"/>
      <c r="BD14223" s="27"/>
      <c r="BE14223" s="27"/>
      <c r="BF14223" s="27"/>
      <c r="BG14223" s="27"/>
      <c r="BH14223" s="27"/>
      <c r="BI14223" s="27"/>
      <c r="BT14223" s="31"/>
      <c r="BU14223" s="32"/>
      <c r="BV14223" s="33"/>
      <c r="BW14223" s="32"/>
      <c r="BX14223" s="32"/>
      <c r="BY14223" s="34"/>
      <c r="CA14223" s="32"/>
      <c r="CB14223" s="32"/>
    </row>
    <row r="14224" spans="8:80">
      <c r="T14224"/>
      <c r="U14224"/>
      <c r="AO14224"/>
      <c r="AP14224"/>
      <c r="AQ14224"/>
      <c r="AR14224"/>
      <c r="AS14224"/>
      <c r="AT14224" s="47"/>
      <c r="AV14224" s="26"/>
      <c r="AW14224" s="26"/>
      <c r="AX14224" s="27"/>
      <c r="AY14224" s="27"/>
      <c r="AZ14224" s="27"/>
      <c r="BA14224" s="27"/>
      <c r="BB14224" s="27"/>
      <c r="BC14224" s="27"/>
      <c r="BD14224" s="27"/>
      <c r="BE14224" s="27"/>
      <c r="BF14224" s="27"/>
      <c r="BG14224" s="27"/>
      <c r="BH14224" s="27"/>
      <c r="BI14224" s="27"/>
      <c r="BT14224" s="31"/>
      <c r="BU14224" s="32"/>
      <c r="BV14224" s="33"/>
      <c r="BW14224" s="32"/>
      <c r="BX14224" s="32"/>
      <c r="BY14224" s="34"/>
      <c r="CA14224" s="32"/>
      <c r="CB14224" s="32"/>
    </row>
    <row r="14225" spans="20:80">
      <c r="T14225"/>
      <c r="U14225"/>
      <c r="AO14225"/>
      <c r="AP14225"/>
      <c r="AQ14225"/>
      <c r="AR14225"/>
      <c r="AS14225"/>
      <c r="AT14225" s="47"/>
      <c r="AV14225" s="26"/>
      <c r="AW14225" s="26"/>
      <c r="AX14225" s="27"/>
      <c r="AY14225" s="27"/>
      <c r="AZ14225" s="27"/>
      <c r="BA14225" s="27"/>
      <c r="BB14225" s="27"/>
      <c r="BC14225" s="27"/>
      <c r="BD14225" s="27"/>
      <c r="BE14225" s="27"/>
      <c r="BF14225" s="27"/>
      <c r="BG14225" s="27"/>
      <c r="BH14225" s="27"/>
      <c r="BI14225" s="27"/>
      <c r="BT14225" s="31"/>
      <c r="BU14225" s="32"/>
      <c r="BV14225" s="33"/>
      <c r="BW14225" s="32"/>
      <c r="BX14225" s="32"/>
      <c r="BY14225" s="34"/>
      <c r="CA14225" s="32"/>
      <c r="CB14225" s="32"/>
    </row>
    <row r="14226" spans="20:80">
      <c r="T14226"/>
      <c r="U14226"/>
      <c r="AO14226"/>
      <c r="AP14226"/>
      <c r="AQ14226"/>
      <c r="AR14226"/>
      <c r="AS14226"/>
      <c r="AT14226" s="47"/>
      <c r="AV14226" s="26"/>
      <c r="AW14226" s="26"/>
      <c r="AX14226" s="27"/>
      <c r="AY14226" s="27"/>
      <c r="AZ14226" s="27"/>
      <c r="BA14226" s="27"/>
      <c r="BB14226" s="27"/>
      <c r="BC14226" s="27"/>
      <c r="BD14226" s="27"/>
      <c r="BE14226" s="27"/>
      <c r="BF14226" s="27"/>
      <c r="BG14226" s="27"/>
      <c r="BH14226" s="27"/>
      <c r="BI14226" s="27"/>
      <c r="BT14226" s="31"/>
      <c r="BU14226" s="32"/>
      <c r="BV14226" s="33"/>
      <c r="BW14226" s="32"/>
      <c r="BX14226" s="32"/>
      <c r="BY14226" s="34"/>
      <c r="CA14226" s="32"/>
      <c r="CB14226" s="32"/>
    </row>
    <row r="14227" spans="20:80">
      <c r="T14227"/>
      <c r="U14227"/>
      <c r="AO14227"/>
      <c r="AP14227"/>
      <c r="AQ14227"/>
      <c r="AR14227"/>
      <c r="AS14227"/>
      <c r="AT14227" s="47"/>
      <c r="AV14227" s="26"/>
      <c r="AW14227" s="26"/>
      <c r="AX14227" s="27"/>
      <c r="AY14227" s="27"/>
      <c r="AZ14227" s="27"/>
      <c r="BA14227" s="27"/>
      <c r="BB14227" s="27"/>
      <c r="BC14227" s="27"/>
      <c r="BD14227" s="27"/>
      <c r="BE14227" s="27"/>
      <c r="BF14227" s="27"/>
      <c r="BG14227" s="27"/>
      <c r="BH14227" s="27"/>
      <c r="BI14227" s="27"/>
      <c r="BT14227" s="31"/>
      <c r="BU14227" s="32"/>
      <c r="BV14227" s="33"/>
      <c r="BW14227" s="32"/>
      <c r="BX14227" s="32"/>
      <c r="BY14227" s="34"/>
      <c r="CA14227" s="32"/>
      <c r="CB14227" s="32"/>
    </row>
    <row r="14228" spans="20:80">
      <c r="T14228"/>
      <c r="U14228"/>
      <c r="AO14228"/>
      <c r="AP14228"/>
      <c r="AQ14228"/>
      <c r="AR14228"/>
      <c r="AS14228"/>
      <c r="AT14228" s="47"/>
      <c r="AV14228" s="26"/>
      <c r="AW14228" s="26"/>
      <c r="AX14228" s="27"/>
      <c r="AY14228" s="27"/>
      <c r="AZ14228" s="27"/>
      <c r="BA14228" s="27"/>
      <c r="BB14228" s="27"/>
      <c r="BC14228" s="27"/>
      <c r="BD14228" s="27"/>
      <c r="BE14228" s="27"/>
      <c r="BF14228" s="27"/>
      <c r="BG14228" s="27"/>
      <c r="BH14228" s="27"/>
      <c r="BI14228" s="27"/>
      <c r="BT14228" s="31"/>
      <c r="BU14228" s="32"/>
      <c r="BV14228" s="33"/>
      <c r="BW14228" s="32"/>
      <c r="BX14228" s="32"/>
      <c r="BY14228" s="34"/>
      <c r="CA14228" s="32"/>
      <c r="CB14228" s="32"/>
    </row>
    <row r="14229" spans="20:80">
      <c r="T14229"/>
      <c r="U14229"/>
      <c r="AO14229"/>
      <c r="AP14229"/>
      <c r="AQ14229"/>
      <c r="AR14229"/>
      <c r="AS14229"/>
      <c r="AT14229" s="47"/>
      <c r="AV14229" s="26"/>
      <c r="AW14229" s="26"/>
      <c r="AX14229" s="27"/>
      <c r="AY14229" s="27"/>
      <c r="AZ14229" s="27"/>
      <c r="BA14229" s="27"/>
      <c r="BB14229" s="27"/>
      <c r="BC14229" s="27"/>
      <c r="BD14229" s="27"/>
      <c r="BE14229" s="27"/>
      <c r="BF14229" s="27"/>
      <c r="BG14229" s="27"/>
      <c r="BH14229" s="27"/>
      <c r="BI14229" s="27"/>
      <c r="BT14229" s="31"/>
      <c r="BU14229" s="32"/>
      <c r="BV14229" s="33"/>
      <c r="BW14229" s="32"/>
      <c r="BX14229" s="32"/>
      <c r="BY14229" s="34"/>
      <c r="CA14229" s="32"/>
      <c r="CB14229" s="32"/>
    </row>
    <row r="14230" spans="20:80">
      <c r="T14230"/>
      <c r="U14230"/>
      <c r="AO14230"/>
      <c r="AP14230"/>
      <c r="AQ14230"/>
      <c r="AR14230"/>
      <c r="AS14230"/>
      <c r="AT14230" s="47"/>
      <c r="AV14230" s="26"/>
      <c r="AW14230" s="26"/>
      <c r="AX14230" s="27"/>
      <c r="AY14230" s="27"/>
      <c r="AZ14230" s="27"/>
      <c r="BA14230" s="27"/>
      <c r="BB14230" s="27"/>
      <c r="BC14230" s="27"/>
      <c r="BD14230" s="27"/>
      <c r="BE14230" s="27"/>
      <c r="BF14230" s="27"/>
      <c r="BG14230" s="27"/>
      <c r="BH14230" s="27"/>
      <c r="BI14230" s="27"/>
      <c r="BT14230" s="31"/>
      <c r="BU14230" s="32"/>
      <c r="BV14230" s="33"/>
      <c r="BW14230" s="32"/>
      <c r="BX14230" s="32"/>
      <c r="BY14230" s="34"/>
      <c r="CA14230" s="32"/>
      <c r="CB14230" s="32"/>
    </row>
    <row r="14231" spans="20:80">
      <c r="T14231"/>
      <c r="U14231"/>
      <c r="AO14231"/>
      <c r="AP14231"/>
      <c r="AQ14231"/>
      <c r="AR14231"/>
      <c r="AS14231"/>
      <c r="AT14231" s="47"/>
      <c r="AV14231" s="26"/>
      <c r="AW14231" s="26"/>
      <c r="AX14231" s="27"/>
      <c r="AY14231" s="27"/>
      <c r="AZ14231" s="27"/>
      <c r="BA14231" s="27"/>
      <c r="BB14231" s="27"/>
      <c r="BC14231" s="27"/>
      <c r="BD14231" s="27"/>
      <c r="BE14231" s="27"/>
      <c r="BF14231" s="27"/>
      <c r="BG14231" s="27"/>
      <c r="BH14231" s="27"/>
      <c r="BI14231" s="27"/>
      <c r="BT14231" s="31"/>
      <c r="BU14231" s="32"/>
      <c r="BV14231" s="33"/>
      <c r="BW14231" s="32"/>
      <c r="BX14231" s="32"/>
      <c r="BY14231" s="34"/>
      <c r="CA14231" s="32"/>
      <c r="CB14231" s="32"/>
    </row>
    <row r="14232" spans="20:80">
      <c r="T14232"/>
      <c r="U14232"/>
      <c r="AO14232"/>
      <c r="AP14232"/>
      <c r="AQ14232"/>
      <c r="AR14232"/>
      <c r="AS14232"/>
      <c r="AT14232" s="47"/>
      <c r="AV14232" s="26"/>
      <c r="AW14232" s="26"/>
      <c r="AX14232" s="27"/>
      <c r="AY14232" s="27"/>
      <c r="AZ14232" s="27"/>
      <c r="BA14232" s="27"/>
      <c r="BB14232" s="27"/>
      <c r="BC14232" s="27"/>
      <c r="BD14232" s="27"/>
      <c r="BE14232" s="27"/>
      <c r="BF14232" s="27"/>
      <c r="BG14232" s="27"/>
      <c r="BH14232" s="27"/>
      <c r="BI14232" s="27"/>
      <c r="BT14232" s="31"/>
      <c r="BU14232" s="32"/>
      <c r="BV14232" s="33"/>
      <c r="BW14232" s="32"/>
      <c r="BX14232" s="32"/>
      <c r="BY14232" s="34"/>
      <c r="CA14232" s="32"/>
      <c r="CB14232" s="32"/>
    </row>
    <row r="14233" spans="20:80">
      <c r="T14233"/>
      <c r="U14233"/>
      <c r="AO14233"/>
      <c r="AP14233"/>
      <c r="AQ14233"/>
      <c r="AR14233"/>
      <c r="AS14233"/>
      <c r="AT14233" s="47"/>
      <c r="AV14233" s="26"/>
      <c r="AW14233" s="26"/>
      <c r="AX14233" s="27"/>
      <c r="AY14233" s="27"/>
      <c r="AZ14233" s="27"/>
      <c r="BA14233" s="27"/>
      <c r="BB14233" s="27"/>
      <c r="BC14233" s="27"/>
      <c r="BD14233" s="27"/>
      <c r="BE14233" s="27"/>
      <c r="BF14233" s="27"/>
      <c r="BG14233" s="27"/>
      <c r="BH14233" s="27"/>
      <c r="BI14233" s="27"/>
      <c r="BT14233" s="31"/>
      <c r="BU14233" s="32"/>
      <c r="BV14233" s="33"/>
      <c r="BW14233" s="32"/>
      <c r="BX14233" s="32"/>
      <c r="BY14233" s="34"/>
      <c r="CA14233" s="32"/>
      <c r="CB14233" s="32"/>
    </row>
    <row r="14234" spans="20:80">
      <c r="T14234"/>
      <c r="U14234"/>
      <c r="AO14234"/>
      <c r="AP14234"/>
      <c r="AQ14234"/>
      <c r="AR14234"/>
      <c r="AS14234"/>
      <c r="AT14234" s="47"/>
      <c r="AV14234" s="26"/>
      <c r="AW14234" s="26"/>
      <c r="AX14234" s="27"/>
      <c r="AY14234" s="27"/>
      <c r="AZ14234" s="27"/>
      <c r="BA14234" s="27"/>
      <c r="BB14234" s="27"/>
      <c r="BC14234" s="27"/>
      <c r="BD14234" s="27"/>
      <c r="BE14234" s="27"/>
      <c r="BF14234" s="27"/>
      <c r="BG14234" s="27"/>
      <c r="BH14234" s="27"/>
      <c r="BI14234" s="27"/>
      <c r="BT14234" s="31"/>
      <c r="BU14234" s="32"/>
      <c r="BV14234" s="33"/>
      <c r="BW14234" s="32"/>
      <c r="BX14234" s="32"/>
      <c r="BY14234" s="34"/>
      <c r="CA14234" s="32"/>
      <c r="CB14234" s="32"/>
    </row>
    <row r="14235" spans="20:80">
      <c r="T14235"/>
      <c r="U14235"/>
      <c r="AO14235"/>
      <c r="AP14235"/>
      <c r="AQ14235"/>
      <c r="AR14235"/>
      <c r="AS14235"/>
      <c r="AT14235" s="47"/>
      <c r="AV14235" s="26"/>
      <c r="AW14235" s="26"/>
      <c r="AX14235" s="27"/>
      <c r="AY14235" s="27"/>
      <c r="AZ14235" s="27"/>
      <c r="BA14235" s="27"/>
      <c r="BB14235" s="27"/>
      <c r="BC14235" s="27"/>
      <c r="BD14235" s="27"/>
      <c r="BE14235" s="27"/>
      <c r="BF14235" s="27"/>
      <c r="BG14235" s="27"/>
      <c r="BH14235" s="27"/>
      <c r="BI14235" s="27"/>
      <c r="BT14235" s="31"/>
      <c r="BU14235" s="32"/>
      <c r="BV14235" s="33"/>
      <c r="BW14235" s="32"/>
      <c r="BX14235" s="32"/>
      <c r="BY14235" s="34"/>
      <c r="CA14235" s="32"/>
      <c r="CB14235" s="32"/>
    </row>
    <row r="14236" spans="20:80">
      <c r="T14236"/>
      <c r="U14236"/>
      <c r="AO14236"/>
      <c r="AP14236"/>
      <c r="AQ14236"/>
      <c r="AR14236"/>
      <c r="AS14236"/>
      <c r="AT14236" s="47"/>
      <c r="AV14236" s="26"/>
      <c r="AW14236" s="26"/>
      <c r="AX14236" s="27"/>
      <c r="AY14236" s="27"/>
      <c r="AZ14236" s="27"/>
      <c r="BA14236" s="27"/>
      <c r="BB14236" s="27"/>
      <c r="BC14236" s="27"/>
      <c r="BD14236" s="27"/>
      <c r="BE14236" s="27"/>
      <c r="BF14236" s="27"/>
      <c r="BG14236" s="27"/>
      <c r="BH14236" s="27"/>
      <c r="BI14236" s="27"/>
      <c r="BT14236" s="31"/>
      <c r="BU14236" s="32"/>
      <c r="BV14236" s="33"/>
      <c r="BW14236" s="32"/>
      <c r="BX14236" s="32"/>
      <c r="BY14236" s="34"/>
      <c r="CA14236" s="32"/>
      <c r="CB14236" s="32"/>
    </row>
    <row r="14237" spans="20:80">
      <c r="T14237"/>
      <c r="U14237"/>
      <c r="AO14237"/>
      <c r="AP14237"/>
      <c r="AQ14237"/>
      <c r="AR14237"/>
      <c r="AS14237"/>
      <c r="AT14237" s="47"/>
      <c r="AV14237" s="26"/>
      <c r="AW14237" s="26"/>
      <c r="AX14237" s="27"/>
      <c r="AY14237" s="27"/>
      <c r="AZ14237" s="27"/>
      <c r="BA14237" s="27"/>
      <c r="BB14237" s="27"/>
      <c r="BC14237" s="27"/>
      <c r="BD14237" s="27"/>
      <c r="BE14237" s="27"/>
      <c r="BF14237" s="27"/>
      <c r="BG14237" s="27"/>
      <c r="BH14237" s="27"/>
      <c r="BI14237" s="27"/>
      <c r="BT14237" s="31"/>
      <c r="BU14237" s="32"/>
      <c r="BV14237" s="33"/>
      <c r="BW14237" s="32"/>
      <c r="BX14237" s="32"/>
      <c r="BY14237" s="34"/>
      <c r="CA14237" s="32"/>
      <c r="CB14237" s="32"/>
    </row>
    <row r="14238" spans="20:80">
      <c r="T14238"/>
      <c r="U14238"/>
      <c r="AO14238"/>
      <c r="AP14238"/>
      <c r="AQ14238"/>
      <c r="AR14238"/>
      <c r="AS14238"/>
      <c r="AT14238" s="47"/>
      <c r="AV14238" s="26"/>
      <c r="AW14238" s="26"/>
      <c r="AX14238" s="27"/>
      <c r="AY14238" s="27"/>
      <c r="AZ14238" s="27"/>
      <c r="BA14238" s="27"/>
      <c r="BB14238" s="27"/>
      <c r="BC14238" s="27"/>
      <c r="BD14238" s="27"/>
      <c r="BE14238" s="27"/>
      <c r="BF14238" s="27"/>
      <c r="BG14238" s="27"/>
      <c r="BH14238" s="27"/>
      <c r="BI14238" s="27"/>
      <c r="BT14238" s="31"/>
      <c r="BU14238" s="32"/>
      <c r="BV14238" s="33"/>
      <c r="BW14238" s="32"/>
      <c r="BX14238" s="32"/>
      <c r="BY14238" s="34"/>
      <c r="CA14238" s="32"/>
      <c r="CB14238" s="32"/>
    </row>
    <row r="14239" spans="20:80">
      <c r="T14239"/>
      <c r="U14239"/>
      <c r="AO14239"/>
      <c r="AP14239"/>
      <c r="AQ14239"/>
      <c r="AR14239"/>
      <c r="AS14239"/>
      <c r="AT14239" s="47"/>
      <c r="AV14239" s="26"/>
      <c r="AW14239" s="26"/>
      <c r="AX14239" s="27"/>
      <c r="AY14239" s="27"/>
      <c r="AZ14239" s="27"/>
      <c r="BA14239" s="27"/>
      <c r="BB14239" s="27"/>
      <c r="BC14239" s="27"/>
      <c r="BD14239" s="27"/>
      <c r="BE14239" s="27"/>
      <c r="BF14239" s="27"/>
      <c r="BG14239" s="27"/>
      <c r="BH14239" s="27"/>
      <c r="BI14239" s="27"/>
      <c r="BT14239" s="31"/>
      <c r="BU14239" s="32"/>
      <c r="BV14239" s="33"/>
      <c r="BW14239" s="32"/>
      <c r="BX14239" s="32"/>
      <c r="BY14239" s="34"/>
      <c r="CA14239" s="32"/>
      <c r="CB14239" s="32"/>
    </row>
    <row r="14240" spans="20:80">
      <c r="T14240"/>
      <c r="U14240"/>
      <c r="AO14240"/>
      <c r="AP14240"/>
      <c r="AQ14240"/>
      <c r="AR14240"/>
      <c r="AS14240"/>
      <c r="AT14240" s="47"/>
      <c r="AV14240" s="26"/>
      <c r="AW14240" s="26"/>
      <c r="AX14240" s="27"/>
      <c r="AY14240" s="27"/>
      <c r="AZ14240" s="27"/>
      <c r="BA14240" s="27"/>
      <c r="BB14240" s="27"/>
      <c r="BC14240" s="27"/>
      <c r="BD14240" s="27"/>
      <c r="BE14240" s="27"/>
      <c r="BF14240" s="27"/>
      <c r="BG14240" s="27"/>
      <c r="BH14240" s="27"/>
      <c r="BI14240" s="27"/>
      <c r="BT14240" s="31"/>
      <c r="BU14240" s="32"/>
      <c r="BV14240" s="33"/>
      <c r="BW14240" s="32"/>
      <c r="BX14240" s="32"/>
      <c r="BY14240" s="34"/>
      <c r="CA14240" s="32"/>
      <c r="CB14240" s="32"/>
    </row>
    <row r="14241" spans="20:80">
      <c r="T14241"/>
      <c r="U14241"/>
      <c r="AO14241"/>
      <c r="AP14241"/>
      <c r="AQ14241"/>
      <c r="AR14241"/>
      <c r="AS14241"/>
      <c r="AT14241" s="47"/>
      <c r="AV14241" s="26"/>
      <c r="AW14241" s="26"/>
      <c r="AX14241" s="27"/>
      <c r="AY14241" s="27"/>
      <c r="AZ14241" s="27"/>
      <c r="BA14241" s="27"/>
      <c r="BB14241" s="27"/>
      <c r="BC14241" s="27"/>
      <c r="BD14241" s="27"/>
      <c r="BE14241" s="27"/>
      <c r="BF14241" s="27"/>
      <c r="BG14241" s="27"/>
      <c r="BH14241" s="27"/>
      <c r="BI14241" s="27"/>
      <c r="BT14241" s="31"/>
      <c r="BU14241" s="32"/>
      <c r="BV14241" s="33"/>
      <c r="BW14241" s="32"/>
      <c r="BX14241" s="32"/>
      <c r="BY14241" s="34"/>
      <c r="CA14241" s="32"/>
      <c r="CB14241" s="32"/>
    </row>
    <row r="14242" spans="20:80">
      <c r="T14242"/>
      <c r="U14242"/>
      <c r="AO14242"/>
      <c r="AP14242"/>
      <c r="AQ14242"/>
      <c r="AR14242"/>
      <c r="AS14242"/>
      <c r="AT14242" s="47"/>
      <c r="AV14242" s="26"/>
      <c r="AW14242" s="26"/>
      <c r="AX14242" s="27"/>
      <c r="AY14242" s="27"/>
      <c r="AZ14242" s="27"/>
      <c r="BA14242" s="27"/>
      <c r="BB14242" s="27"/>
      <c r="BC14242" s="27"/>
      <c r="BD14242" s="27"/>
      <c r="BE14242" s="27"/>
      <c r="BF14242" s="27"/>
      <c r="BG14242" s="27"/>
      <c r="BH14242" s="27"/>
      <c r="BI14242" s="27"/>
      <c r="BT14242" s="31"/>
      <c r="BU14242" s="32"/>
      <c r="BV14242" s="33"/>
      <c r="BW14242" s="32"/>
      <c r="BX14242" s="32"/>
      <c r="BY14242" s="34"/>
      <c r="CA14242" s="32"/>
      <c r="CB14242" s="32"/>
    </row>
    <row r="14243" spans="20:80">
      <c r="T14243"/>
      <c r="U14243"/>
      <c r="AO14243"/>
      <c r="AP14243"/>
      <c r="AQ14243"/>
      <c r="AR14243"/>
      <c r="AS14243"/>
      <c r="AT14243" s="47"/>
      <c r="AV14243" s="26"/>
      <c r="AW14243" s="26"/>
      <c r="AX14243" s="27"/>
      <c r="AY14243" s="27"/>
      <c r="AZ14243" s="27"/>
      <c r="BA14243" s="27"/>
      <c r="BB14243" s="27"/>
      <c r="BC14243" s="27"/>
      <c r="BD14243" s="27"/>
      <c r="BE14243" s="27"/>
      <c r="BF14243" s="27"/>
      <c r="BG14243" s="27"/>
      <c r="BH14243" s="27"/>
      <c r="BI14243" s="27"/>
      <c r="BT14243" s="31"/>
      <c r="BU14243" s="32"/>
      <c r="BV14243" s="33"/>
      <c r="BW14243" s="32"/>
      <c r="BX14243" s="32"/>
      <c r="BY14243" s="34"/>
      <c r="CA14243" s="32"/>
      <c r="CB14243" s="32"/>
    </row>
    <row r="14244" spans="20:80">
      <c r="T14244"/>
      <c r="U14244"/>
      <c r="AO14244"/>
      <c r="AP14244"/>
      <c r="AQ14244"/>
      <c r="AR14244"/>
      <c r="AS14244"/>
      <c r="AT14244" s="47"/>
      <c r="AV14244" s="26"/>
      <c r="AW14244" s="26"/>
      <c r="AX14244" s="27"/>
      <c r="AY14244" s="27"/>
      <c r="AZ14244" s="27"/>
      <c r="BA14244" s="27"/>
      <c r="BB14244" s="27"/>
      <c r="BC14244" s="27"/>
      <c r="BD14244" s="27"/>
      <c r="BE14244" s="27"/>
      <c r="BF14244" s="27"/>
      <c r="BG14244" s="27"/>
      <c r="BH14244" s="27"/>
      <c r="BI14244" s="27"/>
      <c r="BT14244" s="31"/>
      <c r="BU14244" s="32"/>
      <c r="BV14244" s="33"/>
      <c r="BW14244" s="32"/>
      <c r="BX14244" s="32"/>
      <c r="BY14244" s="34"/>
      <c r="CA14244" s="32"/>
      <c r="CB14244" s="32"/>
    </row>
    <row r="14245" spans="20:80">
      <c r="T14245"/>
      <c r="U14245"/>
      <c r="AO14245"/>
      <c r="AP14245"/>
      <c r="AQ14245"/>
      <c r="AR14245"/>
      <c r="AS14245"/>
      <c r="AT14245" s="47"/>
      <c r="AV14245" s="26"/>
      <c r="AW14245" s="26"/>
      <c r="AX14245" s="27"/>
      <c r="AY14245" s="27"/>
      <c r="AZ14245" s="27"/>
      <c r="BA14245" s="27"/>
      <c r="BB14245" s="27"/>
      <c r="BC14245" s="27"/>
      <c r="BD14245" s="27"/>
      <c r="BE14245" s="27"/>
      <c r="BF14245" s="27"/>
      <c r="BG14245" s="27"/>
      <c r="BH14245" s="27"/>
      <c r="BI14245" s="27"/>
      <c r="BT14245" s="31"/>
      <c r="BU14245" s="32"/>
      <c r="BV14245" s="33"/>
      <c r="BW14245" s="32"/>
      <c r="BX14245" s="32"/>
      <c r="BY14245" s="34"/>
      <c r="CA14245" s="32"/>
      <c r="CB14245" s="32"/>
    </row>
    <row r="14246" spans="20:80">
      <c r="T14246"/>
      <c r="U14246"/>
      <c r="AO14246"/>
      <c r="AP14246"/>
      <c r="AQ14246"/>
      <c r="AR14246"/>
      <c r="AS14246"/>
      <c r="AT14246" s="47"/>
      <c r="AV14246" s="26"/>
      <c r="AW14246" s="26"/>
      <c r="AX14246" s="27"/>
      <c r="AY14246" s="27"/>
      <c r="AZ14246" s="27"/>
      <c r="BA14246" s="27"/>
      <c r="BB14246" s="27"/>
      <c r="BC14246" s="27"/>
      <c r="BD14246" s="27"/>
      <c r="BE14246" s="27"/>
      <c r="BF14246" s="27"/>
      <c r="BG14246" s="27"/>
      <c r="BH14246" s="27"/>
      <c r="BI14246" s="27"/>
      <c r="BT14246" s="31"/>
      <c r="BU14246" s="32"/>
      <c r="BV14246" s="33"/>
      <c r="BW14246" s="32"/>
      <c r="BX14246" s="32"/>
      <c r="BY14246" s="34"/>
      <c r="CA14246" s="32"/>
      <c r="CB14246" s="32"/>
    </row>
    <row r="14247" spans="20:80">
      <c r="T14247"/>
      <c r="U14247"/>
      <c r="AO14247"/>
      <c r="AP14247"/>
      <c r="AQ14247"/>
      <c r="AR14247"/>
      <c r="AS14247"/>
      <c r="AT14247" s="47"/>
      <c r="AV14247" s="26"/>
      <c r="AW14247" s="26"/>
      <c r="AX14247" s="27"/>
      <c r="AY14247" s="27"/>
      <c r="AZ14247" s="27"/>
      <c r="BA14247" s="27"/>
      <c r="BB14247" s="27"/>
      <c r="BC14247" s="27"/>
      <c r="BD14247" s="27"/>
      <c r="BE14247" s="27"/>
      <c r="BF14247" s="27"/>
      <c r="BG14247" s="27"/>
      <c r="BH14247" s="27"/>
      <c r="BI14247" s="27"/>
      <c r="BT14247" s="31"/>
      <c r="BU14247" s="32"/>
      <c r="BV14247" s="33"/>
      <c r="BW14247" s="32"/>
      <c r="BX14247" s="32"/>
      <c r="BY14247" s="34"/>
      <c r="CA14247" s="32"/>
      <c r="CB14247" s="32"/>
    </row>
    <row r="14248" spans="20:80">
      <c r="T14248"/>
      <c r="U14248"/>
      <c r="AO14248"/>
      <c r="AP14248"/>
      <c r="AQ14248"/>
      <c r="AR14248"/>
      <c r="AS14248"/>
      <c r="AT14248" s="47"/>
      <c r="AV14248" s="26"/>
      <c r="AW14248" s="26"/>
      <c r="AX14248" s="27"/>
      <c r="AY14248" s="27"/>
      <c r="AZ14248" s="27"/>
      <c r="BA14248" s="27"/>
      <c r="BB14248" s="27"/>
      <c r="BC14248" s="27"/>
      <c r="BD14248" s="27"/>
      <c r="BE14248" s="27"/>
      <c r="BF14248" s="27"/>
      <c r="BG14248" s="27"/>
      <c r="BH14248" s="27"/>
      <c r="BI14248" s="27"/>
      <c r="BT14248" s="31"/>
      <c r="BU14248" s="32"/>
      <c r="BV14248" s="33"/>
      <c r="BW14248" s="32"/>
      <c r="BX14248" s="32"/>
      <c r="BY14248" s="34"/>
      <c r="CA14248" s="32"/>
      <c r="CB14248" s="32"/>
    </row>
    <row r="14249" spans="20:80">
      <c r="T14249"/>
      <c r="U14249"/>
      <c r="AO14249"/>
      <c r="AP14249"/>
      <c r="AQ14249"/>
      <c r="AR14249"/>
      <c r="AS14249"/>
      <c r="AT14249" s="47"/>
      <c r="AV14249" s="26"/>
      <c r="AW14249" s="26"/>
      <c r="AX14249" s="27"/>
      <c r="AY14249" s="27"/>
      <c r="AZ14249" s="27"/>
      <c r="BA14249" s="27"/>
      <c r="BB14249" s="27"/>
      <c r="BC14249" s="27"/>
      <c r="BD14249" s="27"/>
      <c r="BE14249" s="27"/>
      <c r="BF14249" s="27"/>
      <c r="BG14249" s="27"/>
      <c r="BH14249" s="27"/>
      <c r="BI14249" s="27"/>
      <c r="BT14249" s="31"/>
      <c r="BU14249" s="32"/>
      <c r="BV14249" s="33"/>
      <c r="BW14249" s="32"/>
      <c r="BX14249" s="32"/>
      <c r="BY14249" s="34"/>
      <c r="CA14249" s="32"/>
      <c r="CB14249" s="32"/>
    </row>
    <row r="14250" spans="20:80">
      <c r="T14250"/>
      <c r="U14250"/>
      <c r="AO14250"/>
      <c r="AP14250"/>
      <c r="AQ14250"/>
      <c r="AR14250"/>
      <c r="AS14250"/>
      <c r="AT14250" s="47"/>
      <c r="AV14250" s="26"/>
      <c r="AW14250" s="26"/>
      <c r="AX14250" s="27"/>
      <c r="AY14250" s="27"/>
      <c r="AZ14250" s="27"/>
      <c r="BA14250" s="27"/>
      <c r="BB14250" s="27"/>
      <c r="BC14250" s="27"/>
      <c r="BD14250" s="27"/>
      <c r="BE14250" s="27"/>
      <c r="BF14250" s="27"/>
      <c r="BG14250" s="27"/>
      <c r="BH14250" s="27"/>
      <c r="BI14250" s="27"/>
      <c r="BT14250" s="31"/>
      <c r="BU14250" s="32"/>
      <c r="BV14250" s="33"/>
      <c r="BW14250" s="32"/>
      <c r="BX14250" s="32"/>
      <c r="BY14250" s="34"/>
      <c r="CA14250" s="32"/>
      <c r="CB14250" s="32"/>
    </row>
    <row r="14251" spans="20:80">
      <c r="T14251"/>
      <c r="U14251"/>
      <c r="AO14251"/>
      <c r="AP14251"/>
      <c r="AQ14251"/>
      <c r="AR14251"/>
      <c r="AS14251"/>
      <c r="AT14251" s="47"/>
      <c r="AV14251" s="26"/>
      <c r="AW14251" s="26"/>
      <c r="AX14251" s="27"/>
      <c r="AY14251" s="27"/>
      <c r="AZ14251" s="27"/>
      <c r="BA14251" s="27"/>
      <c r="BB14251" s="27"/>
      <c r="BC14251" s="27"/>
      <c r="BD14251" s="27"/>
      <c r="BE14251" s="27"/>
      <c r="BF14251" s="27"/>
      <c r="BG14251" s="27"/>
      <c r="BH14251" s="27"/>
      <c r="BI14251" s="27"/>
      <c r="BT14251" s="31"/>
      <c r="BU14251" s="32"/>
      <c r="BV14251" s="33"/>
      <c r="BW14251" s="32"/>
      <c r="BX14251" s="32"/>
      <c r="BY14251" s="34"/>
      <c r="CA14251" s="32"/>
      <c r="CB14251" s="32"/>
    </row>
    <row r="14252" spans="20:80">
      <c r="T14252"/>
      <c r="U14252"/>
      <c r="AO14252"/>
      <c r="AP14252"/>
      <c r="AQ14252"/>
      <c r="AR14252"/>
      <c r="AS14252"/>
      <c r="AT14252" s="47"/>
      <c r="AV14252" s="26"/>
      <c r="AW14252" s="26"/>
      <c r="AX14252" s="27"/>
      <c r="AY14252" s="27"/>
      <c r="AZ14252" s="27"/>
      <c r="BA14252" s="27"/>
      <c r="BB14252" s="27"/>
      <c r="BC14252" s="27"/>
      <c r="BD14252" s="27"/>
      <c r="BE14252" s="27"/>
      <c r="BF14252" s="27"/>
      <c r="BG14252" s="27"/>
      <c r="BH14252" s="27"/>
      <c r="BI14252" s="27"/>
      <c r="BT14252" s="31"/>
      <c r="BU14252" s="32"/>
      <c r="BV14252" s="33"/>
      <c r="BW14252" s="32"/>
      <c r="BX14252" s="32"/>
      <c r="BY14252" s="34"/>
      <c r="CA14252" s="32"/>
      <c r="CB14252" s="32"/>
    </row>
    <row r="14253" spans="20:80">
      <c r="T14253"/>
      <c r="U14253"/>
      <c r="AO14253"/>
      <c r="AP14253"/>
      <c r="AQ14253"/>
      <c r="AR14253"/>
      <c r="AS14253"/>
      <c r="AT14253" s="47"/>
      <c r="AV14253" s="26"/>
      <c r="AW14253" s="26"/>
      <c r="AX14253" s="27"/>
      <c r="AY14253" s="27"/>
      <c r="AZ14253" s="27"/>
      <c r="BA14253" s="27"/>
      <c r="BB14253" s="27"/>
      <c r="BC14253" s="27"/>
      <c r="BD14253" s="27"/>
      <c r="BE14253" s="27"/>
      <c r="BF14253" s="27"/>
      <c r="BG14253" s="27"/>
      <c r="BH14253" s="27"/>
      <c r="BI14253" s="27"/>
      <c r="BT14253" s="31"/>
      <c r="BU14253" s="32"/>
      <c r="BV14253" s="33"/>
      <c r="BW14253" s="32"/>
      <c r="BX14253" s="32"/>
      <c r="BY14253" s="34"/>
      <c r="CA14253" s="32"/>
      <c r="CB14253" s="32"/>
    </row>
    <row r="14254" spans="20:80">
      <c r="T14254"/>
      <c r="U14254"/>
      <c r="AO14254"/>
      <c r="AP14254"/>
      <c r="AQ14254"/>
      <c r="AR14254"/>
      <c r="AS14254"/>
      <c r="AT14254" s="47"/>
      <c r="AV14254" s="26"/>
      <c r="AW14254" s="26"/>
      <c r="AX14254" s="27"/>
      <c r="AY14254" s="27"/>
      <c r="AZ14254" s="27"/>
      <c r="BA14254" s="27"/>
      <c r="BB14254" s="27"/>
      <c r="BC14254" s="27"/>
      <c r="BD14254" s="27"/>
      <c r="BE14254" s="27"/>
      <c r="BF14254" s="27"/>
      <c r="BG14254" s="27"/>
      <c r="BH14254" s="27"/>
      <c r="BI14254" s="27"/>
      <c r="BT14254" s="31"/>
      <c r="BU14254" s="32"/>
      <c r="BV14254" s="33"/>
      <c r="BW14254" s="32"/>
      <c r="BX14254" s="32"/>
      <c r="BY14254" s="34"/>
      <c r="CA14254" s="32"/>
      <c r="CB14254" s="32"/>
    </row>
    <row r="14255" spans="20:80">
      <c r="T14255"/>
      <c r="U14255"/>
      <c r="AO14255"/>
      <c r="AP14255"/>
      <c r="AQ14255"/>
      <c r="AR14255"/>
      <c r="AS14255"/>
      <c r="AT14255" s="47"/>
      <c r="AV14255" s="26"/>
      <c r="AW14255" s="26"/>
      <c r="AX14255" s="27"/>
      <c r="AY14255" s="27"/>
      <c r="AZ14255" s="27"/>
      <c r="BA14255" s="27"/>
      <c r="BB14255" s="27"/>
      <c r="BC14255" s="27"/>
      <c r="BD14255" s="27"/>
      <c r="BE14255" s="27"/>
      <c r="BF14255" s="27"/>
      <c r="BG14255" s="27"/>
      <c r="BH14255" s="27"/>
      <c r="BI14255" s="27"/>
      <c r="BT14255" s="31"/>
      <c r="BU14255" s="32"/>
      <c r="BV14255" s="33"/>
      <c r="BW14255" s="32"/>
      <c r="BX14255" s="32"/>
      <c r="BY14255" s="34"/>
      <c r="CA14255" s="32"/>
      <c r="CB14255" s="32"/>
    </row>
    <row r="14256" spans="20:80">
      <c r="T14256"/>
      <c r="U14256"/>
      <c r="AO14256"/>
      <c r="AP14256"/>
      <c r="AQ14256"/>
      <c r="AR14256"/>
      <c r="AS14256"/>
      <c r="AT14256" s="47"/>
      <c r="AV14256" s="26"/>
      <c r="AW14256" s="26"/>
      <c r="AX14256" s="27"/>
      <c r="AY14256" s="27"/>
      <c r="AZ14256" s="27"/>
      <c r="BA14256" s="27"/>
      <c r="BB14256" s="27"/>
      <c r="BC14256" s="27"/>
      <c r="BD14256" s="27"/>
      <c r="BE14256" s="27"/>
      <c r="BF14256" s="27"/>
      <c r="BG14256" s="27"/>
      <c r="BH14256" s="27"/>
      <c r="BI14256" s="27"/>
      <c r="BT14256" s="31"/>
      <c r="BU14256" s="32"/>
      <c r="BV14256" s="33"/>
      <c r="BW14256" s="32"/>
      <c r="BX14256" s="32"/>
      <c r="BY14256" s="34"/>
      <c r="CA14256" s="32"/>
      <c r="CB14256" s="32"/>
    </row>
    <row r="14257" spans="8:80">
      <c r="T14257"/>
      <c r="U14257"/>
      <c r="AO14257"/>
      <c r="AP14257"/>
      <c r="AQ14257"/>
      <c r="AR14257"/>
      <c r="AS14257"/>
      <c r="AT14257" s="47"/>
      <c r="AV14257" s="26"/>
      <c r="AW14257" s="26"/>
      <c r="AX14257" s="27"/>
      <c r="AY14257" s="27"/>
      <c r="AZ14257" s="27"/>
      <c r="BA14257" s="27"/>
      <c r="BB14257" s="27"/>
      <c r="BC14257" s="27"/>
      <c r="BD14257" s="27"/>
      <c r="BE14257" s="27"/>
      <c r="BF14257" s="27"/>
      <c r="BG14257" s="27"/>
      <c r="BH14257" s="27"/>
      <c r="BI14257" s="27"/>
      <c r="BT14257" s="31"/>
      <c r="BU14257" s="32"/>
      <c r="BV14257" s="33"/>
      <c r="BW14257" s="32"/>
      <c r="BX14257" s="32"/>
      <c r="BY14257" s="34"/>
      <c r="CA14257" s="32"/>
      <c r="CB14257" s="32"/>
    </row>
    <row r="14258" spans="8:80">
      <c r="T14258"/>
      <c r="U14258"/>
      <c r="AO14258"/>
      <c r="AP14258"/>
      <c r="AQ14258"/>
      <c r="AR14258"/>
      <c r="AS14258"/>
      <c r="AT14258" s="47"/>
      <c r="AV14258" s="26"/>
      <c r="AW14258" s="26"/>
      <c r="AX14258" s="27"/>
      <c r="AY14258" s="27"/>
      <c r="AZ14258" s="27"/>
      <c r="BA14258" s="27"/>
      <c r="BB14258" s="27"/>
      <c r="BC14258" s="27"/>
      <c r="BD14258" s="27"/>
      <c r="BE14258" s="27"/>
      <c r="BF14258" s="27"/>
      <c r="BG14258" s="27"/>
      <c r="BH14258" s="27"/>
      <c r="BI14258" s="27"/>
      <c r="BT14258" s="31"/>
      <c r="BU14258" s="32"/>
      <c r="BV14258" s="33"/>
      <c r="BW14258" s="32"/>
      <c r="BX14258" s="32"/>
      <c r="BY14258" s="34"/>
      <c r="CA14258" s="32"/>
      <c r="CB14258" s="32"/>
    </row>
    <row r="14259" spans="8:80">
      <c r="T14259"/>
      <c r="U14259"/>
      <c r="AO14259"/>
      <c r="AP14259"/>
      <c r="AQ14259"/>
      <c r="AR14259"/>
      <c r="AS14259"/>
      <c r="AT14259" s="47"/>
      <c r="AV14259" s="26"/>
      <c r="AW14259" s="26"/>
      <c r="AX14259" s="27"/>
      <c r="AY14259" s="27"/>
      <c r="AZ14259" s="27"/>
      <c r="BA14259" s="27"/>
      <c r="BB14259" s="27"/>
      <c r="BC14259" s="27"/>
      <c r="BD14259" s="27"/>
      <c r="BE14259" s="27"/>
      <c r="BF14259" s="27"/>
      <c r="BG14259" s="27"/>
      <c r="BH14259" s="27"/>
      <c r="BI14259" s="27"/>
      <c r="BT14259" s="31"/>
      <c r="BU14259" s="32"/>
      <c r="BV14259" s="33"/>
      <c r="BW14259" s="32"/>
      <c r="BX14259" s="32"/>
      <c r="BY14259" s="34"/>
      <c r="CA14259" s="32"/>
      <c r="CB14259" s="32"/>
    </row>
    <row r="14260" spans="8:80">
      <c r="T14260"/>
      <c r="U14260"/>
      <c r="AO14260"/>
      <c r="AP14260"/>
      <c r="AQ14260"/>
      <c r="AR14260"/>
      <c r="AS14260"/>
      <c r="AT14260" s="47"/>
      <c r="AV14260" s="26"/>
      <c r="AW14260" s="26"/>
      <c r="AX14260" s="27"/>
      <c r="AY14260" s="27"/>
      <c r="AZ14260" s="27"/>
      <c r="BA14260" s="27"/>
      <c r="BB14260" s="27"/>
      <c r="BC14260" s="27"/>
      <c r="BD14260" s="27"/>
      <c r="BE14260" s="27"/>
      <c r="BF14260" s="27"/>
      <c r="BG14260" s="27"/>
      <c r="BH14260" s="27"/>
      <c r="BI14260" s="27"/>
      <c r="BT14260" s="31"/>
      <c r="BU14260" s="32"/>
      <c r="BV14260" s="33"/>
      <c r="BW14260" s="32"/>
      <c r="BX14260" s="32"/>
      <c r="BY14260" s="34"/>
      <c r="CA14260" s="32"/>
      <c r="CB14260" s="32"/>
    </row>
    <row r="14261" spans="8:80">
      <c r="T14261"/>
      <c r="U14261"/>
      <c r="AO14261"/>
      <c r="AP14261"/>
      <c r="AQ14261"/>
      <c r="AR14261"/>
      <c r="AS14261"/>
      <c r="AT14261" s="47"/>
      <c r="AV14261" s="26"/>
      <c r="AW14261" s="26"/>
      <c r="AX14261" s="27"/>
      <c r="AY14261" s="27"/>
      <c r="AZ14261" s="27"/>
      <c r="BA14261" s="27"/>
      <c r="BB14261" s="27"/>
      <c r="BC14261" s="27"/>
      <c r="BD14261" s="27"/>
      <c r="BE14261" s="27"/>
      <c r="BF14261" s="27"/>
      <c r="BG14261" s="27"/>
      <c r="BH14261" s="27"/>
      <c r="BI14261" s="27"/>
      <c r="BT14261" s="31"/>
      <c r="BU14261" s="32"/>
      <c r="BV14261" s="33"/>
      <c r="BW14261" s="32"/>
      <c r="BX14261" s="32"/>
      <c r="BY14261" s="34"/>
      <c r="CA14261" s="32"/>
      <c r="CB14261" s="32"/>
    </row>
    <row r="14262" spans="8:80">
      <c r="T14262"/>
      <c r="U14262"/>
      <c r="AO14262"/>
      <c r="AP14262"/>
      <c r="AQ14262"/>
      <c r="AR14262"/>
      <c r="AS14262"/>
      <c r="AT14262" s="47"/>
      <c r="AV14262" s="26"/>
      <c r="AW14262" s="26"/>
      <c r="AX14262" s="27"/>
      <c r="AY14262" s="27"/>
      <c r="AZ14262" s="27"/>
      <c r="BA14262" s="27"/>
      <c r="BB14262" s="27"/>
      <c r="BC14262" s="27"/>
      <c r="BD14262" s="27"/>
      <c r="BE14262" s="27"/>
      <c r="BF14262" s="27"/>
      <c r="BG14262" s="27"/>
      <c r="BH14262" s="27"/>
      <c r="BI14262" s="27"/>
      <c r="BT14262" s="31"/>
      <c r="BU14262" s="32"/>
      <c r="BV14262" s="33"/>
      <c r="BW14262" s="32"/>
      <c r="BX14262" s="32"/>
      <c r="BY14262" s="34"/>
      <c r="CA14262" s="32"/>
      <c r="CB14262" s="32"/>
    </row>
    <row r="14263" spans="8:80">
      <c r="T14263"/>
      <c r="U14263"/>
      <c r="AO14263"/>
      <c r="AP14263"/>
      <c r="AQ14263"/>
      <c r="AR14263"/>
      <c r="AS14263"/>
      <c r="AT14263" s="47"/>
      <c r="AV14263" s="26"/>
      <c r="AW14263" s="26"/>
      <c r="AX14263" s="27"/>
      <c r="AY14263" s="27"/>
      <c r="AZ14263" s="27"/>
      <c r="BA14263" s="27"/>
      <c r="BB14263" s="27"/>
      <c r="BC14263" s="27"/>
      <c r="BD14263" s="27"/>
      <c r="BE14263" s="27"/>
      <c r="BF14263" s="27"/>
      <c r="BG14263" s="27"/>
      <c r="BH14263" s="27"/>
      <c r="BI14263" s="27"/>
      <c r="BT14263" s="31"/>
      <c r="BU14263" s="32"/>
      <c r="BV14263" s="33"/>
      <c r="BW14263" s="32"/>
      <c r="BX14263" s="32"/>
      <c r="BY14263" s="34"/>
      <c r="CA14263" s="32"/>
      <c r="CB14263" s="32"/>
    </row>
    <row r="14264" spans="8:80">
      <c r="T14264"/>
      <c r="U14264"/>
      <c r="AO14264"/>
      <c r="AP14264"/>
      <c r="AQ14264"/>
      <c r="AR14264"/>
      <c r="AS14264"/>
      <c r="AT14264" s="47"/>
      <c r="AV14264" s="26"/>
      <c r="AW14264" s="26"/>
      <c r="AX14264" s="27"/>
      <c r="AY14264" s="27"/>
      <c r="AZ14264" s="27"/>
      <c r="BA14264" s="27"/>
      <c r="BB14264" s="27"/>
      <c r="BC14264" s="27"/>
      <c r="BD14264" s="27"/>
      <c r="BE14264" s="27"/>
      <c r="BF14264" s="27"/>
      <c r="BG14264" s="27"/>
      <c r="BH14264" s="27"/>
      <c r="BI14264" s="27"/>
      <c r="BT14264" s="31"/>
      <c r="BU14264" s="32"/>
      <c r="BV14264" s="33"/>
      <c r="BW14264" s="32"/>
      <c r="BX14264" s="32"/>
      <c r="BY14264" s="34"/>
      <c r="CA14264" s="32"/>
      <c r="CB14264" s="32"/>
    </row>
    <row r="14265" spans="8:80">
      <c r="T14265"/>
      <c r="U14265"/>
      <c r="AO14265"/>
      <c r="AP14265"/>
      <c r="AQ14265"/>
      <c r="AR14265"/>
      <c r="AS14265"/>
      <c r="AT14265" s="47"/>
      <c r="AV14265" s="26"/>
      <c r="AW14265" s="26"/>
      <c r="AX14265" s="27"/>
      <c r="AY14265" s="27"/>
      <c r="AZ14265" s="27"/>
      <c r="BA14265" s="27"/>
      <c r="BB14265" s="27"/>
      <c r="BC14265" s="27"/>
      <c r="BD14265" s="27"/>
      <c r="BE14265" s="27"/>
      <c r="BF14265" s="27"/>
      <c r="BG14265" s="27"/>
      <c r="BH14265" s="27"/>
      <c r="BI14265" s="27"/>
      <c r="BT14265" s="31"/>
      <c r="BU14265" s="32"/>
      <c r="BV14265" s="33"/>
      <c r="BW14265" s="32"/>
      <c r="BX14265" s="32"/>
      <c r="BY14265" s="34"/>
      <c r="CA14265" s="32"/>
      <c r="CB14265" s="32"/>
    </row>
    <row r="14266" spans="8:80">
      <c r="T14266"/>
      <c r="U14266"/>
      <c r="AO14266"/>
      <c r="AP14266"/>
      <c r="AQ14266"/>
      <c r="AR14266"/>
      <c r="AS14266"/>
      <c r="AT14266" s="47"/>
      <c r="AV14266" s="26"/>
      <c r="AW14266" s="26"/>
      <c r="AX14266" s="27"/>
      <c r="AY14266" s="27"/>
      <c r="AZ14266" s="27"/>
      <c r="BA14266" s="27"/>
      <c r="BB14266" s="27"/>
      <c r="BC14266" s="27"/>
      <c r="BD14266" s="27"/>
      <c r="BE14266" s="27"/>
      <c r="BF14266" s="27"/>
      <c r="BG14266" s="27"/>
      <c r="BH14266" s="27"/>
      <c r="BI14266" s="27"/>
      <c r="BT14266" s="31"/>
      <c r="BU14266" s="32"/>
      <c r="BV14266" s="33"/>
      <c r="BW14266" s="32"/>
      <c r="BX14266" s="32"/>
      <c r="BY14266" s="34"/>
      <c r="CA14266" s="32"/>
      <c r="CB14266" s="32"/>
    </row>
    <row r="14267" spans="8:80">
      <c r="T14267"/>
      <c r="U14267"/>
      <c r="AO14267"/>
      <c r="AP14267"/>
      <c r="AQ14267"/>
      <c r="AR14267"/>
      <c r="AS14267"/>
      <c r="AT14267" s="47"/>
      <c r="AV14267" s="26"/>
      <c r="AW14267" s="26"/>
      <c r="AX14267" s="27"/>
      <c r="AY14267" s="27"/>
      <c r="AZ14267" s="27"/>
      <c r="BA14267" s="27"/>
      <c r="BB14267" s="27"/>
      <c r="BC14267" s="27"/>
      <c r="BD14267" s="27"/>
      <c r="BE14267" s="27"/>
      <c r="BF14267" s="27"/>
      <c r="BG14267" s="27"/>
      <c r="BH14267" s="27"/>
      <c r="BI14267" s="27"/>
      <c r="BT14267" s="31"/>
      <c r="BU14267" s="32"/>
      <c r="BV14267" s="33"/>
      <c r="BW14267" s="32"/>
      <c r="BX14267" s="32"/>
      <c r="BY14267" s="34"/>
      <c r="CA14267" s="32"/>
      <c r="CB14267" s="32"/>
    </row>
    <row r="14268" spans="8:80">
      <c r="T14268"/>
      <c r="U14268"/>
      <c r="AO14268"/>
      <c r="AP14268"/>
      <c r="AQ14268"/>
      <c r="AR14268"/>
      <c r="AS14268"/>
      <c r="AT14268" s="47"/>
      <c r="AV14268" s="26"/>
      <c r="AW14268" s="26"/>
      <c r="AX14268" s="27"/>
      <c r="AY14268" s="27"/>
      <c r="AZ14268" s="27"/>
      <c r="BA14268" s="27"/>
      <c r="BB14268" s="27"/>
      <c r="BC14268" s="27"/>
      <c r="BD14268" s="27"/>
      <c r="BE14268" s="27"/>
      <c r="BF14268" s="27"/>
      <c r="BG14268" s="27"/>
      <c r="BH14268" s="27"/>
      <c r="BI14268" s="27"/>
      <c r="BT14268" s="31"/>
      <c r="BU14268" s="32"/>
      <c r="BV14268" s="33"/>
      <c r="BW14268" s="32"/>
      <c r="BX14268" s="32"/>
      <c r="BY14268" s="34"/>
      <c r="CA14268" s="32"/>
      <c r="CB14268" s="32"/>
    </row>
    <row r="14269" spans="8:80">
      <c r="H14269" s="21"/>
      <c r="T14269"/>
      <c r="U14269"/>
      <c r="AO14269"/>
      <c r="AP14269"/>
      <c r="AQ14269"/>
      <c r="AR14269"/>
      <c r="AS14269"/>
      <c r="AT14269" s="47"/>
      <c r="AV14269" s="26"/>
      <c r="AW14269" s="26"/>
      <c r="AX14269" s="27"/>
      <c r="AY14269" s="27"/>
      <c r="AZ14269" s="27"/>
      <c r="BA14269" s="27"/>
      <c r="BB14269" s="27"/>
      <c r="BC14269" s="27"/>
      <c r="BD14269" s="27"/>
      <c r="BE14269" s="27"/>
      <c r="BF14269" s="27"/>
      <c r="BG14269" s="27"/>
      <c r="BH14269" s="27"/>
      <c r="BI14269" s="27"/>
      <c r="BT14269" s="31"/>
      <c r="BU14269" s="32"/>
      <c r="BV14269" s="33"/>
      <c r="BW14269" s="32"/>
      <c r="BX14269" s="32"/>
      <c r="BY14269" s="34"/>
      <c r="CA14269" s="32"/>
      <c r="CB14269" s="32"/>
    </row>
    <row r="14270" spans="8:80">
      <c r="T14270"/>
      <c r="U14270"/>
      <c r="AO14270"/>
      <c r="AP14270"/>
      <c r="AQ14270"/>
      <c r="AR14270"/>
      <c r="AS14270"/>
      <c r="AT14270" s="47"/>
      <c r="AV14270" s="26"/>
      <c r="AW14270" s="26"/>
      <c r="AX14270" s="27"/>
      <c r="AY14270" s="27"/>
      <c r="AZ14270" s="27"/>
      <c r="BA14270" s="27"/>
      <c r="BB14270" s="27"/>
      <c r="BC14270" s="27"/>
      <c r="BD14270" s="27"/>
      <c r="BE14270" s="27"/>
      <c r="BF14270" s="27"/>
      <c r="BG14270" s="27"/>
      <c r="BH14270" s="27"/>
      <c r="BI14270" s="27"/>
      <c r="BT14270" s="31"/>
      <c r="BU14270" s="32"/>
      <c r="BV14270" s="33"/>
      <c r="BW14270" s="32"/>
      <c r="BX14270" s="32"/>
      <c r="BY14270" s="34"/>
      <c r="CA14270" s="32"/>
      <c r="CB14270" s="32"/>
    </row>
    <row r="14271" spans="8:80">
      <c r="T14271"/>
      <c r="U14271"/>
      <c r="AO14271"/>
      <c r="AP14271"/>
      <c r="AQ14271"/>
      <c r="AR14271"/>
      <c r="AS14271"/>
      <c r="AT14271" s="47"/>
      <c r="AV14271" s="26"/>
      <c r="AW14271" s="26"/>
      <c r="AX14271" s="27"/>
      <c r="AY14271" s="27"/>
      <c r="AZ14271" s="27"/>
      <c r="BA14271" s="27"/>
      <c r="BB14271" s="27"/>
      <c r="BC14271" s="27"/>
      <c r="BD14271" s="27"/>
      <c r="BE14271" s="27"/>
      <c r="BF14271" s="27"/>
      <c r="BG14271" s="27"/>
      <c r="BH14271" s="27"/>
      <c r="BI14271" s="27"/>
      <c r="BT14271" s="31"/>
      <c r="BU14271" s="32"/>
      <c r="BV14271" s="33"/>
      <c r="BW14271" s="32"/>
      <c r="BX14271" s="32"/>
      <c r="BY14271" s="34"/>
      <c r="CA14271" s="32"/>
      <c r="CB14271" s="32"/>
    </row>
    <row r="14272" spans="8:80">
      <c r="T14272"/>
      <c r="U14272"/>
      <c r="AO14272"/>
      <c r="AP14272"/>
      <c r="AQ14272"/>
      <c r="AR14272"/>
      <c r="AS14272"/>
      <c r="AT14272" s="47"/>
      <c r="AV14272" s="26"/>
      <c r="AW14272" s="26"/>
      <c r="AX14272" s="27"/>
      <c r="AY14272" s="27"/>
      <c r="AZ14272" s="27"/>
      <c r="BA14272" s="27"/>
      <c r="BB14272" s="27"/>
      <c r="BC14272" s="27"/>
      <c r="BD14272" s="27"/>
      <c r="BE14272" s="27"/>
      <c r="BF14272" s="27"/>
      <c r="BG14272" s="27"/>
      <c r="BH14272" s="27"/>
      <c r="BI14272" s="27"/>
      <c r="BT14272" s="31"/>
      <c r="BU14272" s="32"/>
      <c r="BV14272" s="33"/>
      <c r="BW14272" s="32"/>
      <c r="BX14272" s="32"/>
      <c r="BY14272" s="34"/>
      <c r="CA14272" s="32"/>
      <c r="CB14272" s="32"/>
    </row>
    <row r="14273" spans="8:80">
      <c r="T14273"/>
      <c r="U14273"/>
      <c r="AO14273"/>
      <c r="AP14273"/>
      <c r="AQ14273"/>
      <c r="AR14273"/>
      <c r="AS14273"/>
      <c r="AT14273" s="47"/>
      <c r="AV14273" s="26"/>
      <c r="AW14273" s="26"/>
      <c r="AX14273" s="27"/>
      <c r="AY14273" s="27"/>
      <c r="AZ14273" s="27"/>
      <c r="BA14273" s="27"/>
      <c r="BB14273" s="27"/>
      <c r="BC14273" s="27"/>
      <c r="BD14273" s="27"/>
      <c r="BE14273" s="27"/>
      <c r="BF14273" s="27"/>
      <c r="BG14273" s="27"/>
      <c r="BH14273" s="27"/>
      <c r="BI14273" s="27"/>
      <c r="BT14273" s="31"/>
      <c r="BU14273" s="32"/>
      <c r="BV14273" s="33"/>
      <c r="BW14273" s="32"/>
      <c r="BX14273" s="32"/>
      <c r="BY14273" s="34"/>
      <c r="CA14273" s="32"/>
      <c r="CB14273" s="32"/>
    </row>
    <row r="14274" spans="8:80">
      <c r="T14274"/>
      <c r="U14274"/>
      <c r="AO14274"/>
      <c r="AP14274"/>
      <c r="AQ14274"/>
      <c r="AR14274"/>
      <c r="AS14274"/>
      <c r="AT14274" s="47"/>
      <c r="AV14274" s="26"/>
      <c r="AW14274" s="26"/>
      <c r="AX14274" s="27"/>
      <c r="AY14274" s="27"/>
      <c r="AZ14274" s="27"/>
      <c r="BA14274" s="27"/>
      <c r="BB14274" s="27"/>
      <c r="BC14274" s="27"/>
      <c r="BD14274" s="27"/>
      <c r="BE14274" s="27"/>
      <c r="BF14274" s="27"/>
      <c r="BG14274" s="27"/>
      <c r="BH14274" s="27"/>
      <c r="BI14274" s="27"/>
      <c r="BT14274" s="31"/>
      <c r="BU14274" s="32"/>
      <c r="BV14274" s="33"/>
      <c r="BW14274" s="32"/>
      <c r="BX14274" s="32"/>
      <c r="BY14274" s="34"/>
      <c r="CA14274" s="32"/>
      <c r="CB14274" s="32"/>
    </row>
    <row r="14275" spans="8:80">
      <c r="T14275"/>
      <c r="U14275"/>
      <c r="AO14275"/>
      <c r="AP14275"/>
      <c r="AQ14275"/>
      <c r="AR14275"/>
      <c r="AS14275"/>
      <c r="AT14275" s="47"/>
      <c r="AV14275" s="26"/>
      <c r="AW14275" s="26"/>
      <c r="AX14275" s="27"/>
      <c r="AY14275" s="27"/>
      <c r="AZ14275" s="27"/>
      <c r="BA14275" s="27"/>
      <c r="BB14275" s="27"/>
      <c r="BC14275" s="27"/>
      <c r="BD14275" s="27"/>
      <c r="BE14275" s="27"/>
      <c r="BF14275" s="27"/>
      <c r="BG14275" s="27"/>
      <c r="BH14275" s="27"/>
      <c r="BI14275" s="27"/>
      <c r="BT14275" s="31"/>
      <c r="BU14275" s="32"/>
      <c r="BV14275" s="33"/>
      <c r="BW14275" s="32"/>
      <c r="BX14275" s="32"/>
      <c r="BY14275" s="34"/>
      <c r="CA14275" s="32"/>
      <c r="CB14275" s="32"/>
    </row>
    <row r="14276" spans="8:80">
      <c r="T14276"/>
      <c r="U14276"/>
      <c r="AO14276"/>
      <c r="AP14276"/>
      <c r="AQ14276"/>
      <c r="AR14276"/>
      <c r="AS14276"/>
      <c r="AT14276" s="47"/>
      <c r="AV14276" s="26"/>
      <c r="AW14276" s="26"/>
      <c r="AX14276" s="27"/>
      <c r="AY14276" s="27"/>
      <c r="AZ14276" s="27"/>
      <c r="BA14276" s="27"/>
      <c r="BB14276" s="27"/>
      <c r="BC14276" s="27"/>
      <c r="BD14276" s="27"/>
      <c r="BE14276" s="27"/>
      <c r="BF14276" s="27"/>
      <c r="BG14276" s="27"/>
      <c r="BH14276" s="27"/>
      <c r="BI14276" s="27"/>
      <c r="BT14276" s="31"/>
      <c r="BU14276" s="32"/>
      <c r="BV14276" s="33"/>
      <c r="BW14276" s="32"/>
      <c r="BX14276" s="32"/>
      <c r="BY14276" s="34"/>
      <c r="CA14276" s="32"/>
      <c r="CB14276" s="32"/>
    </row>
    <row r="14277" spans="8:80">
      <c r="T14277"/>
      <c r="U14277"/>
      <c r="AO14277"/>
      <c r="AP14277"/>
      <c r="AQ14277"/>
      <c r="AR14277"/>
      <c r="AS14277"/>
      <c r="AT14277" s="47"/>
      <c r="AV14277" s="26"/>
      <c r="AW14277" s="26"/>
      <c r="AX14277" s="27"/>
      <c r="AY14277" s="27"/>
      <c r="AZ14277" s="27"/>
      <c r="BA14277" s="27"/>
      <c r="BB14277" s="27"/>
      <c r="BC14277" s="27"/>
      <c r="BD14277" s="27"/>
      <c r="BE14277" s="27"/>
      <c r="BF14277" s="27"/>
      <c r="BG14277" s="27"/>
      <c r="BH14277" s="27"/>
      <c r="BI14277" s="27"/>
      <c r="BT14277" s="31"/>
      <c r="BU14277" s="32"/>
      <c r="BV14277" s="33"/>
      <c r="BW14277" s="32"/>
      <c r="BX14277" s="32"/>
      <c r="BY14277" s="34"/>
      <c r="CA14277" s="32"/>
      <c r="CB14277" s="32"/>
    </row>
    <row r="14278" spans="8:80">
      <c r="T14278"/>
      <c r="U14278"/>
      <c r="AO14278"/>
      <c r="AP14278"/>
      <c r="AQ14278"/>
      <c r="AR14278"/>
      <c r="AS14278"/>
      <c r="AT14278" s="47"/>
      <c r="AV14278" s="26"/>
      <c r="AW14278" s="26"/>
      <c r="AX14278" s="27"/>
      <c r="AY14278" s="27"/>
      <c r="AZ14278" s="27"/>
      <c r="BA14278" s="27"/>
      <c r="BB14278" s="27"/>
      <c r="BC14278" s="27"/>
      <c r="BD14278" s="27"/>
      <c r="BE14278" s="27"/>
      <c r="BF14278" s="27"/>
      <c r="BG14278" s="27"/>
      <c r="BH14278" s="27"/>
      <c r="BI14278" s="27"/>
      <c r="BT14278" s="31"/>
      <c r="BU14278" s="32"/>
      <c r="BV14278" s="33"/>
      <c r="BW14278" s="32"/>
      <c r="BX14278" s="32"/>
      <c r="BY14278" s="34"/>
      <c r="CA14278" s="32"/>
      <c r="CB14278" s="32"/>
    </row>
    <row r="14279" spans="8:80">
      <c r="T14279"/>
      <c r="U14279"/>
      <c r="AO14279"/>
      <c r="AP14279"/>
      <c r="AQ14279"/>
      <c r="AR14279"/>
      <c r="AS14279"/>
      <c r="AT14279" s="47"/>
      <c r="AV14279" s="26"/>
      <c r="AW14279" s="26"/>
      <c r="AX14279" s="27"/>
      <c r="AY14279" s="27"/>
      <c r="AZ14279" s="27"/>
      <c r="BA14279" s="27"/>
      <c r="BB14279" s="27"/>
      <c r="BC14279" s="27"/>
      <c r="BD14279" s="27"/>
      <c r="BE14279" s="27"/>
      <c r="BF14279" s="27"/>
      <c r="BG14279" s="27"/>
      <c r="BH14279" s="27"/>
      <c r="BI14279" s="27"/>
      <c r="BT14279" s="31"/>
      <c r="BU14279" s="32"/>
      <c r="BV14279" s="33"/>
      <c r="BW14279" s="32"/>
      <c r="BX14279" s="32"/>
      <c r="BY14279" s="34"/>
      <c r="CA14279" s="32"/>
      <c r="CB14279" s="32"/>
    </row>
    <row r="14280" spans="8:80">
      <c r="T14280"/>
      <c r="U14280"/>
      <c r="AO14280"/>
      <c r="AP14280"/>
      <c r="AQ14280"/>
      <c r="AR14280"/>
      <c r="AS14280"/>
      <c r="AT14280" s="47"/>
      <c r="AV14280" s="26"/>
      <c r="AW14280" s="26"/>
      <c r="AX14280" s="27"/>
      <c r="AY14280" s="27"/>
      <c r="AZ14280" s="27"/>
      <c r="BA14280" s="27"/>
      <c r="BB14280" s="27"/>
      <c r="BC14280" s="27"/>
      <c r="BD14280" s="27"/>
      <c r="BE14280" s="27"/>
      <c r="BF14280" s="27"/>
      <c r="BG14280" s="27"/>
      <c r="BH14280" s="27"/>
      <c r="BI14280" s="27"/>
      <c r="BT14280" s="31"/>
      <c r="BU14280" s="32"/>
      <c r="BV14280" s="33"/>
      <c r="BW14280" s="32"/>
      <c r="BX14280" s="32"/>
      <c r="BY14280" s="34"/>
      <c r="CA14280" s="32"/>
      <c r="CB14280" s="32"/>
    </row>
    <row r="14281" spans="8:80">
      <c r="T14281"/>
      <c r="U14281"/>
      <c r="AO14281"/>
      <c r="AP14281"/>
      <c r="AQ14281"/>
      <c r="AR14281"/>
      <c r="AS14281"/>
      <c r="AT14281" s="47"/>
      <c r="AV14281" s="26"/>
      <c r="AW14281" s="26"/>
      <c r="AX14281" s="27"/>
      <c r="AY14281" s="27"/>
      <c r="AZ14281" s="27"/>
      <c r="BA14281" s="27"/>
      <c r="BB14281" s="27"/>
      <c r="BC14281" s="27"/>
      <c r="BD14281" s="27"/>
      <c r="BE14281" s="27"/>
      <c r="BF14281" s="27"/>
      <c r="BG14281" s="27"/>
      <c r="BH14281" s="27"/>
      <c r="BI14281" s="27"/>
      <c r="BT14281" s="31"/>
      <c r="BU14281" s="32"/>
      <c r="BV14281" s="33"/>
      <c r="BW14281" s="32"/>
      <c r="BX14281" s="32"/>
      <c r="BY14281" s="34"/>
      <c r="CA14281" s="32"/>
      <c r="CB14281" s="32"/>
    </row>
    <row r="14282" spans="8:80">
      <c r="T14282"/>
      <c r="U14282"/>
      <c r="AO14282"/>
      <c r="AP14282"/>
      <c r="AQ14282"/>
      <c r="AR14282"/>
      <c r="AS14282"/>
      <c r="AT14282" s="47"/>
      <c r="AV14282" s="26"/>
      <c r="AW14282" s="26"/>
      <c r="AX14282" s="27"/>
      <c r="AY14282" s="27"/>
      <c r="AZ14282" s="27"/>
      <c r="BA14282" s="27"/>
      <c r="BB14282" s="27"/>
      <c r="BC14282" s="27"/>
      <c r="BD14282" s="27"/>
      <c r="BE14282" s="27"/>
      <c r="BF14282" s="27"/>
      <c r="BG14282" s="27"/>
      <c r="BH14282" s="27"/>
      <c r="BI14282" s="27"/>
      <c r="BT14282" s="31"/>
      <c r="BU14282" s="32"/>
      <c r="BV14282" s="33"/>
      <c r="BW14282" s="32"/>
      <c r="BX14282" s="32"/>
      <c r="BY14282" s="34"/>
      <c r="CA14282" s="32"/>
      <c r="CB14282" s="32"/>
    </row>
    <row r="14283" spans="8:80">
      <c r="T14283"/>
      <c r="U14283"/>
      <c r="AO14283"/>
      <c r="AP14283"/>
      <c r="AQ14283"/>
      <c r="AR14283"/>
      <c r="AS14283"/>
      <c r="AT14283" s="47"/>
      <c r="AV14283" s="26"/>
      <c r="AW14283" s="26"/>
      <c r="AX14283" s="27"/>
      <c r="AY14283" s="27"/>
      <c r="AZ14283" s="27"/>
      <c r="BA14283" s="27"/>
      <c r="BB14283" s="27"/>
      <c r="BC14283" s="27"/>
      <c r="BD14283" s="27"/>
      <c r="BE14283" s="27"/>
      <c r="BF14283" s="27"/>
      <c r="BG14283" s="27"/>
      <c r="BH14283" s="27"/>
      <c r="BI14283" s="27"/>
      <c r="BT14283" s="31"/>
      <c r="BU14283" s="32"/>
      <c r="BV14283" s="33"/>
      <c r="BW14283" s="32"/>
      <c r="BX14283" s="32"/>
      <c r="BY14283" s="34"/>
      <c r="CA14283" s="32"/>
      <c r="CB14283" s="32"/>
    </row>
    <row r="14284" spans="8:80">
      <c r="T14284"/>
      <c r="U14284"/>
      <c r="AO14284"/>
      <c r="AP14284"/>
      <c r="AQ14284"/>
      <c r="AR14284"/>
      <c r="AS14284"/>
      <c r="AT14284" s="47"/>
      <c r="AV14284" s="26"/>
      <c r="AW14284" s="26"/>
      <c r="AX14284" s="27"/>
      <c r="AY14284" s="27"/>
      <c r="AZ14284" s="27"/>
      <c r="BA14284" s="27"/>
      <c r="BB14284" s="27"/>
      <c r="BC14284" s="27"/>
      <c r="BD14284" s="27"/>
      <c r="BE14284" s="27"/>
      <c r="BF14284" s="27"/>
      <c r="BG14284" s="27"/>
      <c r="BH14284" s="27"/>
      <c r="BI14284" s="27"/>
      <c r="BT14284" s="31"/>
      <c r="BU14284" s="32"/>
      <c r="BV14284" s="33"/>
      <c r="BW14284" s="32"/>
      <c r="BX14284" s="32"/>
      <c r="BY14284" s="34"/>
      <c r="CA14284" s="32"/>
      <c r="CB14284" s="32"/>
    </row>
    <row r="14285" spans="8:80">
      <c r="T14285"/>
      <c r="U14285"/>
      <c r="AO14285"/>
      <c r="AP14285"/>
      <c r="AQ14285"/>
      <c r="AR14285"/>
      <c r="AS14285"/>
      <c r="AT14285" s="47"/>
      <c r="AV14285" s="26"/>
      <c r="AW14285" s="26"/>
      <c r="AX14285" s="27"/>
      <c r="AY14285" s="27"/>
      <c r="AZ14285" s="27"/>
      <c r="BA14285" s="27"/>
      <c r="BB14285" s="27"/>
      <c r="BC14285" s="27"/>
      <c r="BD14285" s="27"/>
      <c r="BE14285" s="27"/>
      <c r="BF14285" s="27"/>
      <c r="BG14285" s="27"/>
      <c r="BH14285" s="27"/>
      <c r="BI14285" s="27"/>
      <c r="BT14285" s="31"/>
      <c r="BU14285" s="32"/>
      <c r="BV14285" s="33"/>
      <c r="BW14285" s="32"/>
      <c r="BX14285" s="32"/>
      <c r="BY14285" s="34"/>
      <c r="CA14285" s="32"/>
      <c r="CB14285" s="32"/>
    </row>
    <row r="14286" spans="8:80">
      <c r="T14286"/>
      <c r="U14286"/>
      <c r="AO14286"/>
      <c r="AP14286"/>
      <c r="AQ14286"/>
      <c r="AR14286"/>
      <c r="AS14286"/>
      <c r="AT14286" s="47"/>
      <c r="AV14286" s="26"/>
      <c r="AW14286" s="26"/>
      <c r="AX14286" s="27"/>
      <c r="AY14286" s="27"/>
      <c r="AZ14286" s="27"/>
      <c r="BA14286" s="27"/>
      <c r="BB14286" s="27"/>
      <c r="BC14286" s="27"/>
      <c r="BD14286" s="27"/>
      <c r="BE14286" s="27"/>
      <c r="BF14286" s="27"/>
      <c r="BG14286" s="27"/>
      <c r="BH14286" s="27"/>
      <c r="BI14286" s="27"/>
      <c r="BT14286" s="31"/>
      <c r="BU14286" s="32"/>
      <c r="BV14286" s="33"/>
      <c r="BW14286" s="32"/>
      <c r="BX14286" s="32"/>
      <c r="BY14286" s="34"/>
      <c r="CA14286" s="32"/>
      <c r="CB14286" s="32"/>
    </row>
    <row r="14287" spans="8:80">
      <c r="T14287"/>
      <c r="U14287"/>
      <c r="AO14287"/>
      <c r="AP14287"/>
      <c r="AQ14287"/>
      <c r="AR14287"/>
      <c r="AS14287"/>
      <c r="AT14287" s="47"/>
      <c r="AV14287" s="26"/>
      <c r="AW14287" s="26"/>
      <c r="AX14287" s="27"/>
      <c r="AY14287" s="27"/>
      <c r="AZ14287" s="27"/>
      <c r="BA14287" s="27"/>
      <c r="BB14287" s="27"/>
      <c r="BC14287" s="27"/>
      <c r="BD14287" s="27"/>
      <c r="BE14287" s="27"/>
      <c r="BF14287" s="27"/>
      <c r="BG14287" s="27"/>
      <c r="BH14287" s="27"/>
      <c r="BI14287" s="27"/>
      <c r="BT14287" s="31"/>
      <c r="BU14287" s="32"/>
      <c r="BV14287" s="33"/>
      <c r="BW14287" s="32"/>
      <c r="BX14287" s="32"/>
      <c r="BY14287" s="34"/>
      <c r="CA14287" s="32"/>
      <c r="CB14287" s="32"/>
    </row>
    <row r="14288" spans="8:80">
      <c r="H14288" s="21"/>
      <c r="T14288"/>
      <c r="U14288"/>
      <c r="AO14288"/>
      <c r="AP14288"/>
      <c r="AQ14288"/>
      <c r="AR14288"/>
      <c r="AS14288"/>
      <c r="AT14288" s="47"/>
      <c r="AV14288" s="26"/>
      <c r="AW14288" s="26"/>
      <c r="AX14288" s="27"/>
      <c r="AY14288" s="27"/>
      <c r="AZ14288" s="27"/>
      <c r="BA14288" s="27"/>
      <c r="BB14288" s="27"/>
      <c r="BC14288" s="27"/>
      <c r="BD14288" s="27"/>
      <c r="BE14288" s="27"/>
      <c r="BF14288" s="27"/>
      <c r="BG14288" s="27"/>
      <c r="BH14288" s="27"/>
      <c r="BI14288" s="27"/>
      <c r="BT14288" s="31"/>
      <c r="BU14288" s="32"/>
      <c r="BV14288" s="33"/>
      <c r="BW14288" s="32"/>
      <c r="BX14288" s="32"/>
      <c r="BY14288" s="34"/>
      <c r="CA14288" s="32"/>
      <c r="CB14288" s="32"/>
    </row>
    <row r="14289" spans="8:80">
      <c r="H14289" s="21"/>
      <c r="T14289"/>
      <c r="U14289"/>
      <c r="AO14289"/>
      <c r="AP14289"/>
      <c r="AQ14289"/>
      <c r="AR14289"/>
      <c r="AS14289"/>
      <c r="AT14289" s="47"/>
      <c r="AV14289" s="26"/>
      <c r="AW14289" s="26"/>
      <c r="AX14289" s="27"/>
      <c r="AY14289" s="27"/>
      <c r="AZ14289" s="27"/>
      <c r="BA14289" s="27"/>
      <c r="BB14289" s="27"/>
      <c r="BC14289" s="27"/>
      <c r="BD14289" s="27"/>
      <c r="BE14289" s="27"/>
      <c r="BF14289" s="27"/>
      <c r="BG14289" s="27"/>
      <c r="BH14289" s="27"/>
      <c r="BI14289" s="27"/>
      <c r="BT14289" s="31"/>
      <c r="BU14289" s="32"/>
      <c r="BV14289" s="33"/>
      <c r="BW14289" s="32"/>
      <c r="BX14289" s="32"/>
      <c r="BY14289" s="34"/>
      <c r="CA14289" s="32"/>
      <c r="CB14289" s="32"/>
    </row>
    <row r="14290" spans="8:80">
      <c r="H14290" s="21"/>
      <c r="T14290"/>
      <c r="U14290"/>
      <c r="AO14290"/>
      <c r="AP14290"/>
      <c r="AQ14290"/>
      <c r="AR14290"/>
      <c r="AS14290"/>
      <c r="AT14290" s="47"/>
      <c r="AV14290" s="26"/>
      <c r="AW14290" s="26"/>
      <c r="AX14290" s="27"/>
      <c r="AY14290" s="27"/>
      <c r="AZ14290" s="27"/>
      <c r="BA14290" s="27"/>
      <c r="BB14290" s="27"/>
      <c r="BC14290" s="27"/>
      <c r="BD14290" s="27"/>
      <c r="BE14290" s="27"/>
      <c r="BF14290" s="27"/>
      <c r="BG14290" s="27"/>
      <c r="BH14290" s="27"/>
      <c r="BI14290" s="27"/>
      <c r="BT14290" s="31"/>
      <c r="BU14290" s="32"/>
      <c r="BV14290" s="33"/>
      <c r="BW14290" s="32"/>
      <c r="BX14290" s="32"/>
      <c r="BY14290" s="34"/>
      <c r="CA14290" s="32"/>
      <c r="CB14290" s="32"/>
    </row>
    <row r="14291" spans="8:80">
      <c r="H14291" s="21"/>
      <c r="T14291"/>
      <c r="U14291"/>
      <c r="AO14291"/>
      <c r="AP14291"/>
      <c r="AQ14291"/>
      <c r="AR14291"/>
      <c r="AS14291"/>
      <c r="AT14291" s="47"/>
      <c r="AV14291" s="26"/>
      <c r="AW14291" s="26"/>
      <c r="AX14291" s="27"/>
      <c r="AY14291" s="27"/>
      <c r="AZ14291" s="27"/>
      <c r="BA14291" s="27"/>
      <c r="BB14291" s="27"/>
      <c r="BC14291" s="27"/>
      <c r="BD14291" s="27"/>
      <c r="BE14291" s="27"/>
      <c r="BF14291" s="27"/>
      <c r="BG14291" s="27"/>
      <c r="BH14291" s="27"/>
      <c r="BI14291" s="27"/>
      <c r="BT14291" s="31"/>
      <c r="BU14291" s="32"/>
      <c r="BV14291" s="33"/>
      <c r="BW14291" s="32"/>
      <c r="BX14291" s="32"/>
      <c r="BY14291" s="34"/>
      <c r="CA14291" s="32"/>
      <c r="CB14291" s="32"/>
    </row>
    <row r="14292" spans="8:80">
      <c r="T14292"/>
      <c r="U14292"/>
      <c r="AO14292"/>
      <c r="AP14292"/>
      <c r="AQ14292"/>
      <c r="AR14292"/>
      <c r="AS14292"/>
      <c r="AT14292" s="47"/>
      <c r="AV14292" s="26"/>
      <c r="AW14292" s="26"/>
      <c r="AX14292" s="27"/>
      <c r="AY14292" s="27"/>
      <c r="AZ14292" s="27"/>
      <c r="BA14292" s="27"/>
      <c r="BB14292" s="27"/>
      <c r="BC14292" s="27"/>
      <c r="BD14292" s="27"/>
      <c r="BE14292" s="27"/>
      <c r="BF14292" s="27"/>
      <c r="BG14292" s="27"/>
      <c r="BH14292" s="27"/>
      <c r="BI14292" s="27"/>
      <c r="BT14292" s="31"/>
      <c r="BU14292" s="32"/>
      <c r="BV14292" s="33"/>
      <c r="BW14292" s="32"/>
      <c r="BX14292" s="32"/>
      <c r="BY14292" s="34"/>
      <c r="CA14292" s="32"/>
      <c r="CB14292" s="32"/>
    </row>
    <row r="14293" spans="8:80">
      <c r="T14293"/>
      <c r="U14293"/>
      <c r="AO14293"/>
      <c r="AP14293"/>
      <c r="AQ14293"/>
      <c r="AR14293"/>
      <c r="AS14293"/>
      <c r="AT14293" s="47"/>
      <c r="AV14293" s="26"/>
      <c r="AW14293" s="26"/>
      <c r="AX14293" s="27"/>
      <c r="AY14293" s="27"/>
      <c r="AZ14293" s="27"/>
      <c r="BA14293" s="27"/>
      <c r="BB14293" s="27"/>
      <c r="BC14293" s="27"/>
      <c r="BD14293" s="27"/>
      <c r="BE14293" s="27"/>
      <c r="BF14293" s="27"/>
      <c r="BG14293" s="27"/>
      <c r="BH14293" s="27"/>
      <c r="BI14293" s="27"/>
      <c r="BT14293" s="31"/>
      <c r="BU14293" s="32"/>
      <c r="BV14293" s="33"/>
      <c r="BW14293" s="32"/>
      <c r="BX14293" s="32"/>
      <c r="BY14293" s="34"/>
      <c r="CA14293" s="32"/>
      <c r="CB14293" s="32"/>
    </row>
    <row r="14294" spans="8:80">
      <c r="T14294"/>
      <c r="U14294"/>
      <c r="AO14294"/>
      <c r="AP14294"/>
      <c r="AQ14294"/>
      <c r="AR14294"/>
      <c r="AS14294"/>
      <c r="AT14294" s="47"/>
      <c r="AV14294" s="26"/>
      <c r="AW14294" s="26"/>
      <c r="AX14294" s="27"/>
      <c r="AY14294" s="27"/>
      <c r="AZ14294" s="27"/>
      <c r="BA14294" s="27"/>
      <c r="BB14294" s="27"/>
      <c r="BC14294" s="27"/>
      <c r="BD14294" s="27"/>
      <c r="BE14294" s="27"/>
      <c r="BF14294" s="27"/>
      <c r="BG14294" s="27"/>
      <c r="BH14294" s="27"/>
      <c r="BI14294" s="27"/>
      <c r="BT14294" s="31"/>
      <c r="BU14294" s="32"/>
      <c r="BV14294" s="33"/>
      <c r="BW14294" s="32"/>
      <c r="BX14294" s="32"/>
      <c r="BY14294" s="34"/>
      <c r="CA14294" s="32"/>
      <c r="CB14294" s="32"/>
    </row>
    <row r="14295" spans="8:80">
      <c r="T14295"/>
      <c r="U14295"/>
      <c r="AO14295"/>
      <c r="AP14295"/>
      <c r="AQ14295"/>
      <c r="AR14295"/>
      <c r="AS14295"/>
      <c r="AT14295" s="47"/>
      <c r="AV14295" s="26"/>
      <c r="AW14295" s="26"/>
      <c r="AX14295" s="27"/>
      <c r="AY14295" s="27"/>
      <c r="AZ14295" s="27"/>
      <c r="BA14295" s="27"/>
      <c r="BB14295" s="27"/>
      <c r="BC14295" s="27"/>
      <c r="BD14295" s="27"/>
      <c r="BE14295" s="27"/>
      <c r="BF14295" s="27"/>
      <c r="BG14295" s="27"/>
      <c r="BH14295" s="27"/>
      <c r="BI14295" s="27"/>
      <c r="BT14295" s="31"/>
      <c r="BU14295" s="32"/>
      <c r="BV14295" s="33"/>
      <c r="BW14295" s="32"/>
      <c r="BX14295" s="32"/>
      <c r="BY14295" s="34"/>
      <c r="CA14295" s="32"/>
      <c r="CB14295" s="32"/>
    </row>
    <row r="14296" spans="8:80">
      <c r="T14296"/>
      <c r="U14296"/>
      <c r="AO14296"/>
      <c r="AP14296"/>
      <c r="AQ14296"/>
      <c r="AR14296"/>
      <c r="AS14296"/>
      <c r="AT14296" s="47"/>
      <c r="AV14296" s="26"/>
      <c r="AW14296" s="26"/>
      <c r="AX14296" s="27"/>
      <c r="AY14296" s="27"/>
      <c r="AZ14296" s="27"/>
      <c r="BA14296" s="27"/>
      <c r="BB14296" s="27"/>
      <c r="BC14296" s="27"/>
      <c r="BD14296" s="27"/>
      <c r="BE14296" s="27"/>
      <c r="BF14296" s="27"/>
      <c r="BG14296" s="27"/>
      <c r="BH14296" s="27"/>
      <c r="BI14296" s="27"/>
      <c r="BT14296" s="31"/>
      <c r="BU14296" s="32"/>
      <c r="BV14296" s="33"/>
      <c r="BW14296" s="32"/>
      <c r="BX14296" s="32"/>
      <c r="BY14296" s="34"/>
      <c r="CA14296" s="32"/>
      <c r="CB14296" s="32"/>
    </row>
    <row r="14297" spans="8:80">
      <c r="T14297"/>
      <c r="U14297"/>
      <c r="AO14297"/>
      <c r="AP14297"/>
      <c r="AQ14297"/>
      <c r="AR14297"/>
      <c r="AS14297"/>
      <c r="AT14297" s="47"/>
      <c r="AV14297" s="26"/>
      <c r="AW14297" s="26"/>
      <c r="AX14297" s="27"/>
      <c r="AY14297" s="27"/>
      <c r="AZ14297" s="27"/>
      <c r="BA14297" s="27"/>
      <c r="BB14297" s="27"/>
      <c r="BC14297" s="27"/>
      <c r="BD14297" s="27"/>
      <c r="BE14297" s="27"/>
      <c r="BF14297" s="27"/>
      <c r="BG14297" s="27"/>
      <c r="BH14297" s="27"/>
      <c r="BI14297" s="27"/>
      <c r="BT14297" s="31"/>
      <c r="BU14297" s="32"/>
      <c r="BV14297" s="33"/>
      <c r="BW14297" s="32"/>
      <c r="BX14297" s="32"/>
      <c r="BY14297" s="34"/>
      <c r="CA14297" s="32"/>
      <c r="CB14297" s="32"/>
    </row>
    <row r="14298" spans="8:80">
      <c r="T14298"/>
      <c r="U14298"/>
      <c r="AO14298"/>
      <c r="AP14298"/>
      <c r="AQ14298"/>
      <c r="AR14298"/>
      <c r="AS14298"/>
      <c r="AT14298" s="47"/>
      <c r="AV14298" s="26"/>
      <c r="AW14298" s="26"/>
      <c r="AX14298" s="27"/>
      <c r="AY14298" s="27"/>
      <c r="AZ14298" s="27"/>
      <c r="BA14298" s="27"/>
      <c r="BB14298" s="27"/>
      <c r="BC14298" s="27"/>
      <c r="BD14298" s="27"/>
      <c r="BE14298" s="27"/>
      <c r="BF14298" s="27"/>
      <c r="BG14298" s="27"/>
      <c r="BH14298" s="27"/>
      <c r="BI14298" s="27"/>
      <c r="BT14298" s="31"/>
      <c r="BU14298" s="32"/>
      <c r="BV14298" s="33"/>
      <c r="BW14298" s="32"/>
      <c r="BX14298" s="32"/>
      <c r="BY14298" s="34"/>
      <c r="CA14298" s="32"/>
      <c r="CB14298" s="32"/>
    </row>
    <row r="14299" spans="8:80">
      <c r="T14299"/>
      <c r="U14299"/>
      <c r="AO14299"/>
      <c r="AP14299"/>
      <c r="AQ14299"/>
      <c r="AR14299"/>
      <c r="AS14299"/>
      <c r="AT14299" s="47"/>
      <c r="AV14299" s="26"/>
      <c r="AW14299" s="26"/>
      <c r="AX14299" s="27"/>
      <c r="AY14299" s="27"/>
      <c r="AZ14299" s="27"/>
      <c r="BA14299" s="27"/>
      <c r="BB14299" s="27"/>
      <c r="BC14299" s="27"/>
      <c r="BD14299" s="27"/>
      <c r="BE14299" s="27"/>
      <c r="BF14299" s="27"/>
      <c r="BG14299" s="27"/>
      <c r="BH14299" s="27"/>
      <c r="BI14299" s="27"/>
      <c r="BT14299" s="31"/>
      <c r="BU14299" s="32"/>
      <c r="BV14299" s="33"/>
      <c r="BW14299" s="32"/>
      <c r="BX14299" s="32"/>
      <c r="BY14299" s="34"/>
      <c r="CA14299" s="32"/>
      <c r="CB14299" s="32"/>
    </row>
    <row r="14300" spans="8:80">
      <c r="T14300"/>
      <c r="U14300"/>
      <c r="AO14300"/>
      <c r="AP14300"/>
      <c r="AQ14300"/>
      <c r="AR14300"/>
      <c r="AS14300"/>
      <c r="AT14300" s="47"/>
      <c r="AV14300" s="26"/>
      <c r="AW14300" s="26"/>
      <c r="AX14300" s="27"/>
      <c r="AY14300" s="27"/>
      <c r="AZ14300" s="27"/>
      <c r="BA14300" s="27"/>
      <c r="BB14300" s="27"/>
      <c r="BC14300" s="27"/>
      <c r="BD14300" s="27"/>
      <c r="BE14300" s="27"/>
      <c r="BF14300" s="27"/>
      <c r="BG14300" s="27"/>
      <c r="BH14300" s="27"/>
      <c r="BI14300" s="27"/>
      <c r="BT14300" s="31"/>
      <c r="BU14300" s="32"/>
      <c r="BV14300" s="33"/>
      <c r="BW14300" s="32"/>
      <c r="BX14300" s="32"/>
      <c r="BY14300" s="34"/>
      <c r="CA14300" s="32"/>
      <c r="CB14300" s="32"/>
    </row>
    <row r="14301" spans="8:80">
      <c r="T14301"/>
      <c r="U14301"/>
      <c r="AO14301"/>
      <c r="AP14301"/>
      <c r="AQ14301"/>
      <c r="AR14301"/>
      <c r="AS14301"/>
      <c r="AT14301" s="47"/>
      <c r="AV14301" s="26"/>
      <c r="AW14301" s="26"/>
      <c r="AX14301" s="27"/>
      <c r="AY14301" s="27"/>
      <c r="AZ14301" s="27"/>
      <c r="BA14301" s="27"/>
      <c r="BB14301" s="27"/>
      <c r="BC14301" s="27"/>
      <c r="BD14301" s="27"/>
      <c r="BE14301" s="27"/>
      <c r="BF14301" s="27"/>
      <c r="BG14301" s="27"/>
      <c r="BH14301" s="27"/>
      <c r="BI14301" s="27"/>
      <c r="BT14301" s="31"/>
      <c r="BU14301" s="32"/>
      <c r="BV14301" s="33"/>
      <c r="BW14301" s="32"/>
      <c r="BX14301" s="32"/>
      <c r="BY14301" s="34"/>
      <c r="CA14301" s="32"/>
      <c r="CB14301" s="32"/>
    </row>
    <row r="14302" spans="8:80">
      <c r="T14302"/>
      <c r="U14302"/>
      <c r="AO14302"/>
      <c r="AP14302"/>
      <c r="AQ14302"/>
      <c r="AR14302"/>
      <c r="AS14302"/>
      <c r="AT14302" s="47"/>
      <c r="AV14302" s="26"/>
      <c r="AW14302" s="26"/>
      <c r="AX14302" s="27"/>
      <c r="AY14302" s="27"/>
      <c r="AZ14302" s="27"/>
      <c r="BA14302" s="27"/>
      <c r="BB14302" s="27"/>
      <c r="BC14302" s="27"/>
      <c r="BD14302" s="27"/>
      <c r="BE14302" s="27"/>
      <c r="BF14302" s="27"/>
      <c r="BG14302" s="27"/>
      <c r="BH14302" s="27"/>
      <c r="BI14302" s="27"/>
      <c r="BT14302" s="31"/>
      <c r="BU14302" s="32"/>
      <c r="BV14302" s="33"/>
      <c r="BW14302" s="32"/>
      <c r="BX14302" s="32"/>
      <c r="BY14302" s="34"/>
      <c r="CA14302" s="32"/>
      <c r="CB14302" s="32"/>
    </row>
    <row r="14303" spans="8:80">
      <c r="T14303"/>
      <c r="U14303"/>
      <c r="AO14303"/>
      <c r="AP14303"/>
      <c r="AQ14303"/>
      <c r="AR14303"/>
      <c r="AS14303"/>
      <c r="AT14303" s="47"/>
      <c r="AV14303" s="26"/>
      <c r="AW14303" s="26"/>
      <c r="AX14303" s="27"/>
      <c r="AY14303" s="27"/>
      <c r="AZ14303" s="27"/>
      <c r="BA14303" s="27"/>
      <c r="BB14303" s="27"/>
      <c r="BC14303" s="27"/>
      <c r="BD14303" s="27"/>
      <c r="BE14303" s="27"/>
      <c r="BF14303" s="27"/>
      <c r="BG14303" s="27"/>
      <c r="BH14303" s="27"/>
      <c r="BI14303" s="27"/>
      <c r="BT14303" s="31"/>
      <c r="BU14303" s="32"/>
      <c r="BV14303" s="33"/>
      <c r="BW14303" s="32"/>
      <c r="BX14303" s="32"/>
      <c r="BY14303" s="34"/>
      <c r="CA14303" s="32"/>
      <c r="CB14303" s="32"/>
    </row>
    <row r="14304" spans="8:80">
      <c r="T14304"/>
      <c r="U14304"/>
      <c r="AO14304"/>
      <c r="AP14304"/>
      <c r="AQ14304"/>
      <c r="AR14304"/>
      <c r="AS14304"/>
      <c r="AT14304" s="47"/>
      <c r="AV14304" s="26"/>
      <c r="AW14304" s="26"/>
      <c r="AX14304" s="27"/>
      <c r="AY14304" s="27"/>
      <c r="AZ14304" s="27"/>
      <c r="BA14304" s="27"/>
      <c r="BB14304" s="27"/>
      <c r="BC14304" s="27"/>
      <c r="BD14304" s="27"/>
      <c r="BE14304" s="27"/>
      <c r="BF14304" s="27"/>
      <c r="BG14304" s="27"/>
      <c r="BH14304" s="27"/>
      <c r="BI14304" s="27"/>
      <c r="BT14304" s="31"/>
      <c r="BU14304" s="32"/>
      <c r="BV14304" s="33"/>
      <c r="BW14304" s="32"/>
      <c r="BX14304" s="32"/>
      <c r="BY14304" s="34"/>
      <c r="CA14304" s="32"/>
      <c r="CB14304" s="32"/>
    </row>
    <row r="14305" spans="8:80">
      <c r="T14305"/>
      <c r="U14305"/>
      <c r="AO14305"/>
      <c r="AP14305"/>
      <c r="AQ14305"/>
      <c r="AR14305"/>
      <c r="AS14305"/>
      <c r="AT14305" s="47"/>
      <c r="AV14305" s="26"/>
      <c r="AW14305" s="26"/>
      <c r="AX14305" s="27"/>
      <c r="AY14305" s="27"/>
      <c r="AZ14305" s="27"/>
      <c r="BA14305" s="27"/>
      <c r="BB14305" s="27"/>
      <c r="BC14305" s="27"/>
      <c r="BD14305" s="27"/>
      <c r="BE14305" s="27"/>
      <c r="BF14305" s="27"/>
      <c r="BG14305" s="27"/>
      <c r="BH14305" s="27"/>
      <c r="BI14305" s="27"/>
      <c r="BT14305" s="31"/>
      <c r="BU14305" s="32"/>
      <c r="BV14305" s="33"/>
      <c r="BW14305" s="32"/>
      <c r="BX14305" s="32"/>
      <c r="BY14305" s="34"/>
      <c r="CA14305" s="32"/>
      <c r="CB14305" s="32"/>
    </row>
    <row r="14306" spans="8:80">
      <c r="T14306"/>
      <c r="U14306"/>
      <c r="AO14306"/>
      <c r="AP14306"/>
      <c r="AQ14306"/>
      <c r="AR14306"/>
      <c r="AS14306"/>
      <c r="AT14306" s="47"/>
      <c r="AV14306" s="26"/>
      <c r="AW14306" s="26"/>
      <c r="AX14306" s="27"/>
      <c r="AY14306" s="27"/>
      <c r="AZ14306" s="27"/>
      <c r="BA14306" s="27"/>
      <c r="BB14306" s="27"/>
      <c r="BC14306" s="27"/>
      <c r="BD14306" s="27"/>
      <c r="BE14306" s="27"/>
      <c r="BF14306" s="27"/>
      <c r="BG14306" s="27"/>
      <c r="BH14306" s="27"/>
      <c r="BI14306" s="27"/>
      <c r="BT14306" s="31"/>
      <c r="BU14306" s="32"/>
      <c r="BV14306" s="33"/>
      <c r="BW14306" s="32"/>
      <c r="BX14306" s="32"/>
      <c r="BY14306" s="34"/>
      <c r="CA14306" s="32"/>
      <c r="CB14306" s="32"/>
    </row>
    <row r="14307" spans="8:80">
      <c r="T14307"/>
      <c r="U14307"/>
      <c r="AO14307"/>
      <c r="AP14307"/>
      <c r="AQ14307"/>
      <c r="AR14307"/>
      <c r="AS14307"/>
      <c r="AT14307" s="47"/>
      <c r="AV14307" s="26"/>
      <c r="AW14307" s="26"/>
      <c r="AX14307" s="27"/>
      <c r="AY14307" s="27"/>
      <c r="AZ14307" s="27"/>
      <c r="BA14307" s="27"/>
      <c r="BB14307" s="27"/>
      <c r="BC14307" s="27"/>
      <c r="BD14307" s="27"/>
      <c r="BE14307" s="27"/>
      <c r="BF14307" s="27"/>
      <c r="BG14307" s="27"/>
      <c r="BH14307" s="27"/>
      <c r="BI14307" s="27"/>
      <c r="BT14307" s="31"/>
      <c r="BU14307" s="32"/>
      <c r="BV14307" s="33"/>
      <c r="BW14307" s="32"/>
      <c r="BX14307" s="32"/>
      <c r="BY14307" s="34"/>
      <c r="CA14307" s="32"/>
      <c r="CB14307" s="32"/>
    </row>
    <row r="14308" spans="8:80">
      <c r="T14308"/>
      <c r="U14308"/>
      <c r="AO14308"/>
      <c r="AP14308"/>
      <c r="AQ14308"/>
      <c r="AR14308"/>
      <c r="AS14308"/>
      <c r="AT14308" s="47"/>
      <c r="AV14308" s="26"/>
      <c r="AW14308" s="26"/>
      <c r="AX14308" s="27"/>
      <c r="AY14308" s="27"/>
      <c r="AZ14308" s="27"/>
      <c r="BA14308" s="27"/>
      <c r="BB14308" s="27"/>
      <c r="BC14308" s="27"/>
      <c r="BD14308" s="27"/>
      <c r="BE14308" s="27"/>
      <c r="BF14308" s="27"/>
      <c r="BG14308" s="27"/>
      <c r="BH14308" s="27"/>
      <c r="BI14308" s="27"/>
      <c r="BT14308" s="31"/>
      <c r="BU14308" s="32"/>
      <c r="BV14308" s="33"/>
      <c r="BW14308" s="32"/>
      <c r="BX14308" s="32"/>
      <c r="BY14308" s="34"/>
      <c r="CA14308" s="32"/>
      <c r="CB14308" s="32"/>
    </row>
    <row r="14309" spans="8:80">
      <c r="T14309"/>
      <c r="U14309"/>
      <c r="AO14309"/>
      <c r="AP14309"/>
      <c r="AQ14309"/>
      <c r="AR14309"/>
      <c r="AS14309"/>
      <c r="AT14309" s="47"/>
      <c r="AV14309" s="26"/>
      <c r="AW14309" s="26"/>
      <c r="AX14309" s="27"/>
      <c r="AY14309" s="27"/>
      <c r="AZ14309" s="27"/>
      <c r="BA14309" s="27"/>
      <c r="BB14309" s="27"/>
      <c r="BC14309" s="27"/>
      <c r="BD14309" s="27"/>
      <c r="BE14309" s="27"/>
      <c r="BF14309" s="27"/>
      <c r="BG14309" s="27"/>
      <c r="BH14309" s="27"/>
      <c r="BI14309" s="27"/>
      <c r="BT14309" s="31"/>
      <c r="BU14309" s="32"/>
      <c r="BV14309" s="33"/>
      <c r="BW14309" s="32"/>
      <c r="BX14309" s="32"/>
      <c r="BY14309" s="34"/>
      <c r="CA14309" s="32"/>
      <c r="CB14309" s="32"/>
    </row>
    <row r="14310" spans="8:80">
      <c r="T14310"/>
      <c r="U14310"/>
      <c r="AO14310"/>
      <c r="AP14310"/>
      <c r="AQ14310"/>
      <c r="AR14310"/>
      <c r="AS14310"/>
      <c r="AT14310" s="47"/>
      <c r="AV14310" s="26"/>
      <c r="AW14310" s="26"/>
      <c r="AX14310" s="27"/>
      <c r="AY14310" s="27"/>
      <c r="AZ14310" s="27"/>
      <c r="BA14310" s="27"/>
      <c r="BB14310" s="27"/>
      <c r="BC14310" s="27"/>
      <c r="BD14310" s="27"/>
      <c r="BE14310" s="27"/>
      <c r="BF14310" s="27"/>
      <c r="BG14310" s="27"/>
      <c r="BH14310" s="27"/>
      <c r="BI14310" s="27"/>
      <c r="BT14310" s="31"/>
      <c r="BU14310" s="32"/>
      <c r="BV14310" s="33"/>
      <c r="BW14310" s="32"/>
      <c r="BX14310" s="32"/>
      <c r="BY14310" s="34"/>
      <c r="CA14310" s="32"/>
      <c r="CB14310" s="32"/>
    </row>
    <row r="14311" spans="8:80">
      <c r="T14311"/>
      <c r="U14311"/>
      <c r="AO14311"/>
      <c r="AP14311"/>
      <c r="AQ14311"/>
      <c r="AR14311"/>
      <c r="AS14311"/>
      <c r="AT14311" s="47"/>
      <c r="AV14311" s="26"/>
      <c r="AW14311" s="26"/>
      <c r="AX14311" s="27"/>
      <c r="AY14311" s="27"/>
      <c r="AZ14311" s="27"/>
      <c r="BA14311" s="27"/>
      <c r="BB14311" s="27"/>
      <c r="BC14311" s="27"/>
      <c r="BD14311" s="27"/>
      <c r="BE14311" s="27"/>
      <c r="BF14311" s="27"/>
      <c r="BG14311" s="27"/>
      <c r="BH14311" s="27"/>
      <c r="BI14311" s="27"/>
      <c r="BT14311" s="31"/>
      <c r="BU14311" s="32"/>
      <c r="BV14311" s="33"/>
      <c r="BW14311" s="32"/>
      <c r="BX14311" s="32"/>
      <c r="BY14311" s="34"/>
      <c r="CA14311" s="32"/>
      <c r="CB14311" s="32"/>
    </row>
    <row r="14312" spans="8:80">
      <c r="T14312"/>
      <c r="U14312"/>
      <c r="AO14312"/>
      <c r="AP14312"/>
      <c r="AQ14312"/>
      <c r="AR14312"/>
      <c r="AS14312"/>
      <c r="AT14312" s="47"/>
      <c r="AV14312" s="26"/>
      <c r="AW14312" s="26"/>
      <c r="AX14312" s="27"/>
      <c r="AY14312" s="27"/>
      <c r="AZ14312" s="27"/>
      <c r="BA14312" s="27"/>
      <c r="BB14312" s="27"/>
      <c r="BC14312" s="27"/>
      <c r="BD14312" s="27"/>
      <c r="BE14312" s="27"/>
      <c r="BF14312" s="27"/>
      <c r="BG14312" s="27"/>
      <c r="BH14312" s="27"/>
      <c r="BI14312" s="27"/>
      <c r="BT14312" s="31"/>
      <c r="BU14312" s="32"/>
      <c r="BV14312" s="33"/>
      <c r="BW14312" s="32"/>
      <c r="BX14312" s="32"/>
      <c r="BY14312" s="34"/>
      <c r="CA14312" s="32"/>
      <c r="CB14312" s="32"/>
    </row>
    <row r="14313" spans="8:80">
      <c r="T14313"/>
      <c r="U14313"/>
      <c r="AO14313"/>
      <c r="AP14313"/>
      <c r="AQ14313"/>
      <c r="AR14313"/>
      <c r="AS14313"/>
      <c r="AT14313" s="47"/>
      <c r="AV14313" s="26"/>
      <c r="AW14313" s="26"/>
      <c r="AX14313" s="27"/>
      <c r="AY14313" s="27"/>
      <c r="AZ14313" s="27"/>
      <c r="BA14313" s="27"/>
      <c r="BB14313" s="27"/>
      <c r="BC14313" s="27"/>
      <c r="BD14313" s="27"/>
      <c r="BE14313" s="27"/>
      <c r="BF14313" s="27"/>
      <c r="BG14313" s="27"/>
      <c r="BH14313" s="27"/>
      <c r="BI14313" s="27"/>
      <c r="BT14313" s="31"/>
      <c r="BU14313" s="32"/>
      <c r="BV14313" s="33"/>
      <c r="BW14313" s="32"/>
      <c r="BX14313" s="32"/>
      <c r="BY14313" s="34"/>
      <c r="CA14313" s="32"/>
      <c r="CB14313" s="32"/>
    </row>
    <row r="14314" spans="8:80">
      <c r="T14314"/>
      <c r="U14314"/>
      <c r="AO14314"/>
      <c r="AP14314"/>
      <c r="AQ14314"/>
      <c r="AR14314"/>
      <c r="AS14314"/>
      <c r="AT14314" s="47"/>
      <c r="AV14314" s="26"/>
      <c r="AW14314" s="26"/>
      <c r="AX14314" s="27"/>
      <c r="AY14314" s="27"/>
      <c r="AZ14314" s="27"/>
      <c r="BA14314" s="27"/>
      <c r="BB14314" s="27"/>
      <c r="BC14314" s="27"/>
      <c r="BD14314" s="27"/>
      <c r="BE14314" s="27"/>
      <c r="BF14314" s="27"/>
      <c r="BG14314" s="27"/>
      <c r="BH14314" s="27"/>
      <c r="BI14314" s="27"/>
      <c r="BT14314" s="31"/>
      <c r="BU14314" s="32"/>
      <c r="BV14314" s="33"/>
      <c r="BW14314" s="32"/>
      <c r="BX14314" s="32"/>
      <c r="BY14314" s="34"/>
      <c r="CA14314" s="32"/>
      <c r="CB14314" s="32"/>
    </row>
    <row r="14315" spans="8:80">
      <c r="T14315"/>
      <c r="U14315"/>
      <c r="AO14315"/>
      <c r="AP14315"/>
      <c r="AQ14315"/>
      <c r="AR14315"/>
      <c r="AS14315"/>
      <c r="AT14315" s="47"/>
      <c r="AV14315" s="26"/>
      <c r="AW14315" s="26"/>
      <c r="AX14315" s="27"/>
      <c r="AY14315" s="27"/>
      <c r="AZ14315" s="27"/>
      <c r="BA14315" s="27"/>
      <c r="BB14315" s="27"/>
      <c r="BC14315" s="27"/>
      <c r="BD14315" s="27"/>
      <c r="BE14315" s="27"/>
      <c r="BF14315" s="27"/>
      <c r="BG14315" s="27"/>
      <c r="BH14315" s="27"/>
      <c r="BI14315" s="27"/>
      <c r="BT14315" s="31"/>
      <c r="BU14315" s="32"/>
      <c r="BV14315" s="33"/>
      <c r="BW14315" s="32"/>
      <c r="BX14315" s="32"/>
      <c r="BY14315" s="34"/>
      <c r="CA14315" s="32"/>
      <c r="CB14315" s="32"/>
    </row>
    <row r="14316" spans="8:80">
      <c r="T14316"/>
      <c r="U14316"/>
      <c r="AO14316"/>
      <c r="AP14316"/>
      <c r="AQ14316"/>
      <c r="AR14316"/>
      <c r="AS14316"/>
      <c r="AT14316" s="47"/>
      <c r="AV14316" s="26"/>
      <c r="AW14316" s="26"/>
      <c r="AX14316" s="27"/>
      <c r="AY14316" s="27"/>
      <c r="AZ14316" s="27"/>
      <c r="BA14316" s="27"/>
      <c r="BB14316" s="27"/>
      <c r="BC14316" s="27"/>
      <c r="BD14316" s="27"/>
      <c r="BE14316" s="27"/>
      <c r="BF14316" s="27"/>
      <c r="BG14316" s="27"/>
      <c r="BH14316" s="27"/>
      <c r="BI14316" s="27"/>
      <c r="BT14316" s="31"/>
      <c r="BU14316" s="32"/>
      <c r="BV14316" s="33"/>
      <c r="BW14316" s="32"/>
      <c r="BX14316" s="32"/>
      <c r="BY14316" s="34"/>
      <c r="CA14316" s="32"/>
      <c r="CB14316" s="32"/>
    </row>
    <row r="14317" spans="8:80">
      <c r="T14317"/>
      <c r="U14317"/>
      <c r="AO14317"/>
      <c r="AP14317"/>
      <c r="AQ14317"/>
      <c r="AR14317"/>
      <c r="AS14317"/>
      <c r="AT14317" s="47"/>
      <c r="AV14317" s="26"/>
      <c r="AW14317" s="26"/>
      <c r="AX14317" s="27"/>
      <c r="AY14317" s="27"/>
      <c r="AZ14317" s="27"/>
      <c r="BA14317" s="27"/>
      <c r="BB14317" s="27"/>
      <c r="BC14317" s="27"/>
      <c r="BD14317" s="27"/>
      <c r="BE14317" s="27"/>
      <c r="BF14317" s="27"/>
      <c r="BG14317" s="27"/>
      <c r="BH14317" s="27"/>
      <c r="BI14317" s="27"/>
      <c r="BT14317" s="31"/>
      <c r="BU14317" s="32"/>
      <c r="BV14317" s="33"/>
      <c r="BW14317" s="32"/>
      <c r="BX14317" s="32"/>
      <c r="BY14317" s="34"/>
      <c r="CA14317" s="32"/>
      <c r="CB14317" s="32"/>
    </row>
    <row r="14318" spans="8:80">
      <c r="H14318" s="21"/>
      <c r="T14318"/>
      <c r="U14318"/>
      <c r="AO14318"/>
      <c r="AP14318"/>
      <c r="AQ14318"/>
      <c r="AR14318"/>
      <c r="AS14318"/>
      <c r="AT14318" s="47"/>
      <c r="AV14318" s="26"/>
      <c r="AW14318" s="26"/>
      <c r="AX14318" s="27"/>
      <c r="AY14318" s="27"/>
      <c r="AZ14318" s="27"/>
      <c r="BA14318" s="27"/>
      <c r="BB14318" s="27"/>
      <c r="BC14318" s="27"/>
      <c r="BD14318" s="27"/>
      <c r="BE14318" s="27"/>
      <c r="BF14318" s="27"/>
      <c r="BG14318" s="27"/>
      <c r="BH14318" s="27"/>
      <c r="BI14318" s="27"/>
      <c r="BT14318" s="31"/>
      <c r="BU14318" s="32"/>
      <c r="BV14318" s="33"/>
      <c r="BW14318" s="32"/>
      <c r="BX14318" s="32"/>
      <c r="BY14318" s="34"/>
      <c r="CA14318" s="32"/>
      <c r="CB14318" s="32"/>
    </row>
    <row r="14319" spans="8:80">
      <c r="H14319" s="21"/>
      <c r="T14319"/>
      <c r="U14319"/>
      <c r="AO14319"/>
      <c r="AP14319"/>
      <c r="AQ14319"/>
      <c r="AR14319"/>
      <c r="AS14319"/>
      <c r="AT14319" s="47"/>
      <c r="AV14319" s="26"/>
      <c r="AW14319" s="26"/>
      <c r="AX14319" s="27"/>
      <c r="AY14319" s="27"/>
      <c r="AZ14319" s="27"/>
      <c r="BA14319" s="27"/>
      <c r="BB14319" s="27"/>
      <c r="BC14319" s="27"/>
      <c r="BD14319" s="27"/>
      <c r="BE14319" s="27"/>
      <c r="BF14319" s="27"/>
      <c r="BG14319" s="27"/>
      <c r="BH14319" s="27"/>
      <c r="BI14319" s="27"/>
      <c r="BT14319" s="31"/>
      <c r="BU14319" s="32"/>
      <c r="BV14319" s="33"/>
      <c r="BW14319" s="32"/>
      <c r="BX14319" s="32"/>
      <c r="BY14319" s="34"/>
      <c r="CA14319" s="32"/>
      <c r="CB14319" s="32"/>
    </row>
    <row r="14320" spans="8:80">
      <c r="H14320" s="21"/>
      <c r="T14320"/>
      <c r="U14320"/>
      <c r="AO14320"/>
      <c r="AP14320"/>
      <c r="AQ14320"/>
      <c r="AR14320"/>
      <c r="AS14320"/>
      <c r="AT14320" s="47"/>
      <c r="AV14320" s="26"/>
      <c r="AW14320" s="26"/>
      <c r="AX14320" s="27"/>
      <c r="AY14320" s="27"/>
      <c r="AZ14320" s="27"/>
      <c r="BA14320" s="27"/>
      <c r="BB14320" s="27"/>
      <c r="BC14320" s="27"/>
      <c r="BD14320" s="27"/>
      <c r="BE14320" s="27"/>
      <c r="BF14320" s="27"/>
      <c r="BG14320" s="27"/>
      <c r="BH14320" s="27"/>
      <c r="BI14320" s="27"/>
      <c r="BT14320" s="31"/>
      <c r="BU14320" s="32"/>
      <c r="BV14320" s="33"/>
      <c r="BW14320" s="32"/>
      <c r="BX14320" s="32"/>
      <c r="BY14320" s="34"/>
      <c r="CA14320" s="32"/>
      <c r="CB14320" s="32"/>
    </row>
    <row r="14321" spans="8:80">
      <c r="H14321" s="21"/>
      <c r="T14321"/>
      <c r="U14321"/>
      <c r="AO14321"/>
      <c r="AP14321"/>
      <c r="AQ14321"/>
      <c r="AR14321"/>
      <c r="AS14321"/>
      <c r="AT14321" s="47"/>
      <c r="AV14321" s="26"/>
      <c r="AW14321" s="26"/>
      <c r="AX14321" s="27"/>
      <c r="AY14321" s="27"/>
      <c r="AZ14321" s="27"/>
      <c r="BA14321" s="27"/>
      <c r="BB14321" s="27"/>
      <c r="BC14321" s="27"/>
      <c r="BD14321" s="27"/>
      <c r="BE14321" s="27"/>
      <c r="BF14321" s="27"/>
      <c r="BG14321" s="27"/>
      <c r="BH14321" s="27"/>
      <c r="BI14321" s="27"/>
      <c r="BT14321" s="31"/>
      <c r="BU14321" s="32"/>
      <c r="BV14321" s="33"/>
      <c r="BW14321" s="32"/>
      <c r="BX14321" s="32"/>
      <c r="BY14321" s="34"/>
      <c r="CA14321" s="32"/>
      <c r="CB14321" s="32"/>
    </row>
    <row r="14322" spans="8:80">
      <c r="T14322"/>
      <c r="U14322"/>
      <c r="AO14322"/>
      <c r="AP14322"/>
      <c r="AQ14322"/>
      <c r="AR14322"/>
      <c r="AS14322"/>
      <c r="AT14322" s="47"/>
      <c r="AV14322" s="26"/>
      <c r="AW14322" s="26"/>
      <c r="AX14322" s="27"/>
      <c r="AY14322" s="27"/>
      <c r="AZ14322" s="27"/>
      <c r="BA14322" s="27"/>
      <c r="BB14322" s="27"/>
      <c r="BC14322" s="27"/>
      <c r="BD14322" s="27"/>
      <c r="BE14322" s="27"/>
      <c r="BF14322" s="27"/>
      <c r="BG14322" s="27"/>
      <c r="BH14322" s="27"/>
      <c r="BI14322" s="27"/>
      <c r="BT14322" s="31"/>
      <c r="BU14322" s="32"/>
      <c r="BV14322" s="33"/>
      <c r="BW14322" s="32"/>
      <c r="BX14322" s="32"/>
      <c r="BY14322" s="34"/>
      <c r="CA14322" s="32"/>
      <c r="CB14322" s="32"/>
    </row>
    <row r="14323" spans="8:80">
      <c r="T14323"/>
      <c r="U14323"/>
      <c r="AO14323"/>
      <c r="AP14323"/>
      <c r="AQ14323"/>
      <c r="AR14323"/>
      <c r="AS14323"/>
      <c r="AT14323" s="47"/>
      <c r="AV14323" s="26"/>
      <c r="AW14323" s="26"/>
      <c r="AX14323" s="27"/>
      <c r="AY14323" s="27"/>
      <c r="AZ14323" s="27"/>
      <c r="BA14323" s="27"/>
      <c r="BB14323" s="27"/>
      <c r="BC14323" s="27"/>
      <c r="BD14323" s="27"/>
      <c r="BE14323" s="27"/>
      <c r="BF14323" s="27"/>
      <c r="BG14323" s="27"/>
      <c r="BH14323" s="27"/>
      <c r="BI14323" s="27"/>
      <c r="BT14323" s="31"/>
      <c r="BU14323" s="32"/>
      <c r="BV14323" s="33"/>
      <c r="BW14323" s="32"/>
      <c r="BX14323" s="32"/>
      <c r="BY14323" s="34"/>
      <c r="CA14323" s="32"/>
      <c r="CB14323" s="32"/>
    </row>
    <row r="14324" spans="8:80">
      <c r="T14324"/>
      <c r="U14324"/>
      <c r="AO14324"/>
      <c r="AP14324"/>
      <c r="AQ14324"/>
      <c r="AR14324"/>
      <c r="AS14324"/>
      <c r="AT14324" s="47"/>
      <c r="AV14324" s="26"/>
      <c r="AW14324" s="26"/>
      <c r="AX14324" s="27"/>
      <c r="AY14324" s="27"/>
      <c r="AZ14324" s="27"/>
      <c r="BA14324" s="27"/>
      <c r="BB14324" s="27"/>
      <c r="BC14324" s="27"/>
      <c r="BD14324" s="27"/>
      <c r="BE14324" s="27"/>
      <c r="BF14324" s="27"/>
      <c r="BG14324" s="27"/>
      <c r="BH14324" s="27"/>
      <c r="BI14324" s="27"/>
      <c r="BT14324" s="31"/>
      <c r="BU14324" s="32"/>
      <c r="BV14324" s="33"/>
      <c r="BW14324" s="32"/>
      <c r="BX14324" s="32"/>
      <c r="BY14324" s="34"/>
      <c r="CA14324" s="32"/>
      <c r="CB14324" s="32"/>
    </row>
    <row r="14325" spans="8:80">
      <c r="T14325"/>
      <c r="U14325"/>
      <c r="AO14325"/>
      <c r="AP14325"/>
      <c r="AQ14325"/>
      <c r="AR14325"/>
      <c r="AS14325"/>
      <c r="AT14325" s="47"/>
      <c r="AV14325" s="26"/>
      <c r="AW14325" s="26"/>
      <c r="AX14325" s="27"/>
      <c r="AY14325" s="27"/>
      <c r="AZ14325" s="27"/>
      <c r="BA14325" s="27"/>
      <c r="BB14325" s="27"/>
      <c r="BC14325" s="27"/>
      <c r="BD14325" s="27"/>
      <c r="BE14325" s="27"/>
      <c r="BF14325" s="27"/>
      <c r="BG14325" s="27"/>
      <c r="BH14325" s="27"/>
      <c r="BI14325" s="27"/>
      <c r="BT14325" s="31"/>
      <c r="BU14325" s="32"/>
      <c r="BV14325" s="33"/>
      <c r="BW14325" s="32"/>
      <c r="BX14325" s="32"/>
      <c r="BY14325" s="34"/>
      <c r="CA14325" s="32"/>
      <c r="CB14325" s="32"/>
    </row>
    <row r="14326" spans="8:80">
      <c r="T14326"/>
      <c r="U14326"/>
      <c r="AO14326"/>
      <c r="AP14326"/>
      <c r="AQ14326"/>
      <c r="AR14326"/>
      <c r="AS14326"/>
      <c r="AT14326" s="47"/>
      <c r="AV14326" s="26"/>
      <c r="AW14326" s="26"/>
      <c r="AX14326" s="27"/>
      <c r="AY14326" s="27"/>
      <c r="AZ14326" s="27"/>
      <c r="BA14326" s="27"/>
      <c r="BB14326" s="27"/>
      <c r="BC14326" s="27"/>
      <c r="BD14326" s="27"/>
      <c r="BE14326" s="27"/>
      <c r="BF14326" s="27"/>
      <c r="BG14326" s="27"/>
      <c r="BH14326" s="27"/>
      <c r="BI14326" s="27"/>
      <c r="BT14326" s="31"/>
      <c r="BU14326" s="32"/>
      <c r="BV14326" s="33"/>
      <c r="BW14326" s="32"/>
      <c r="BX14326" s="32"/>
      <c r="BY14326" s="34"/>
      <c r="CA14326" s="32"/>
      <c r="CB14326" s="32"/>
    </row>
    <row r="14327" spans="8:80">
      <c r="T14327"/>
      <c r="U14327"/>
      <c r="AO14327"/>
      <c r="AP14327"/>
      <c r="AQ14327"/>
      <c r="AR14327"/>
      <c r="AS14327"/>
      <c r="AT14327" s="47"/>
      <c r="AV14327" s="26"/>
      <c r="AW14327" s="26"/>
      <c r="AX14327" s="27"/>
      <c r="AY14327" s="27"/>
      <c r="AZ14327" s="27"/>
      <c r="BA14327" s="27"/>
      <c r="BB14327" s="27"/>
      <c r="BC14327" s="27"/>
      <c r="BD14327" s="27"/>
      <c r="BE14327" s="27"/>
      <c r="BF14327" s="27"/>
      <c r="BG14327" s="27"/>
      <c r="BH14327" s="27"/>
      <c r="BI14327" s="27"/>
      <c r="BT14327" s="31"/>
      <c r="BU14327" s="32"/>
      <c r="BV14327" s="33"/>
      <c r="BW14327" s="32"/>
      <c r="BX14327" s="32"/>
      <c r="BY14327" s="34"/>
      <c r="CA14327" s="32"/>
      <c r="CB14327" s="32"/>
    </row>
    <row r="14328" spans="8:80">
      <c r="T14328"/>
      <c r="U14328"/>
      <c r="AO14328"/>
      <c r="AP14328"/>
      <c r="AQ14328"/>
      <c r="AR14328"/>
      <c r="AS14328"/>
      <c r="AT14328" s="47"/>
      <c r="AV14328" s="26"/>
      <c r="AW14328" s="26"/>
      <c r="AX14328" s="27"/>
      <c r="AY14328" s="27"/>
      <c r="AZ14328" s="27"/>
      <c r="BA14328" s="27"/>
      <c r="BB14328" s="27"/>
      <c r="BC14328" s="27"/>
      <c r="BD14328" s="27"/>
      <c r="BE14328" s="27"/>
      <c r="BF14328" s="27"/>
      <c r="BG14328" s="27"/>
      <c r="BH14328" s="27"/>
      <c r="BI14328" s="27"/>
      <c r="BT14328" s="31"/>
      <c r="BU14328" s="32"/>
      <c r="BV14328" s="33"/>
      <c r="BW14328" s="32"/>
      <c r="BX14328" s="32"/>
      <c r="BY14328" s="34"/>
      <c r="CA14328" s="32"/>
      <c r="CB14328" s="32"/>
    </row>
    <row r="14329" spans="8:80">
      <c r="T14329"/>
      <c r="U14329"/>
      <c r="AO14329"/>
      <c r="AP14329"/>
      <c r="AQ14329"/>
      <c r="AR14329"/>
      <c r="AS14329"/>
      <c r="AT14329" s="47"/>
      <c r="AV14329" s="26"/>
      <c r="AW14329" s="26"/>
      <c r="AX14329" s="27"/>
      <c r="AY14329" s="27"/>
      <c r="AZ14329" s="27"/>
      <c r="BA14329" s="27"/>
      <c r="BB14329" s="27"/>
      <c r="BC14329" s="27"/>
      <c r="BD14329" s="27"/>
      <c r="BE14329" s="27"/>
      <c r="BF14329" s="27"/>
      <c r="BG14329" s="27"/>
      <c r="BH14329" s="27"/>
      <c r="BI14329" s="27"/>
      <c r="BT14329" s="31"/>
      <c r="BU14329" s="32"/>
      <c r="BV14329" s="33"/>
      <c r="BW14329" s="32"/>
      <c r="BX14329" s="32"/>
      <c r="BY14329" s="34"/>
      <c r="CA14329" s="32"/>
      <c r="CB14329" s="32"/>
    </row>
    <row r="14330" spans="8:80">
      <c r="T14330"/>
      <c r="U14330"/>
      <c r="AO14330"/>
      <c r="AP14330"/>
      <c r="AQ14330"/>
      <c r="AR14330"/>
      <c r="AS14330"/>
      <c r="AT14330" s="47"/>
      <c r="AV14330" s="26"/>
      <c r="AW14330" s="26"/>
      <c r="AX14330" s="27"/>
      <c r="AY14330" s="27"/>
      <c r="AZ14330" s="27"/>
      <c r="BA14330" s="27"/>
      <c r="BB14330" s="27"/>
      <c r="BC14330" s="27"/>
      <c r="BD14330" s="27"/>
      <c r="BE14330" s="27"/>
      <c r="BF14330" s="27"/>
      <c r="BG14330" s="27"/>
      <c r="BH14330" s="27"/>
      <c r="BI14330" s="27"/>
      <c r="BT14330" s="31"/>
      <c r="BU14330" s="32"/>
      <c r="BV14330" s="33"/>
      <c r="BW14330" s="32"/>
      <c r="BX14330" s="32"/>
      <c r="BY14330" s="34"/>
      <c r="CA14330" s="32"/>
      <c r="CB14330" s="32"/>
    </row>
    <row r="14331" spans="8:80">
      <c r="T14331"/>
      <c r="U14331"/>
      <c r="AO14331"/>
      <c r="AP14331"/>
      <c r="AQ14331"/>
      <c r="AR14331"/>
      <c r="AS14331"/>
      <c r="AT14331" s="47"/>
      <c r="AV14331" s="26"/>
      <c r="AW14331" s="26"/>
      <c r="AX14331" s="27"/>
      <c r="AY14331" s="27"/>
      <c r="AZ14331" s="27"/>
      <c r="BA14331" s="27"/>
      <c r="BB14331" s="27"/>
      <c r="BC14331" s="27"/>
      <c r="BD14331" s="27"/>
      <c r="BE14331" s="27"/>
      <c r="BF14331" s="27"/>
      <c r="BG14331" s="27"/>
      <c r="BH14331" s="27"/>
      <c r="BI14331" s="27"/>
      <c r="BT14331" s="31"/>
      <c r="BU14331" s="32"/>
      <c r="BV14331" s="33"/>
      <c r="BW14331" s="32"/>
      <c r="BX14331" s="32"/>
      <c r="BY14331" s="34"/>
      <c r="CA14331" s="32"/>
      <c r="CB14331" s="32"/>
    </row>
    <row r="14332" spans="8:80">
      <c r="T14332"/>
      <c r="U14332"/>
      <c r="AO14332"/>
      <c r="AP14332"/>
      <c r="AQ14332"/>
      <c r="AR14332"/>
      <c r="AS14332"/>
      <c r="AT14332" s="47"/>
      <c r="AV14332" s="26"/>
      <c r="AW14332" s="26"/>
      <c r="AX14332" s="27"/>
      <c r="AY14332" s="27"/>
      <c r="AZ14332" s="27"/>
      <c r="BA14332" s="27"/>
      <c r="BB14332" s="27"/>
      <c r="BC14332" s="27"/>
      <c r="BD14332" s="27"/>
      <c r="BE14332" s="27"/>
      <c r="BF14332" s="27"/>
      <c r="BG14332" s="27"/>
      <c r="BH14332" s="27"/>
      <c r="BI14332" s="27"/>
      <c r="BT14332" s="31"/>
      <c r="BU14332" s="32"/>
      <c r="BV14332" s="33"/>
      <c r="BW14332" s="32"/>
      <c r="BX14332" s="32"/>
      <c r="BY14332" s="34"/>
      <c r="CA14332" s="32"/>
      <c r="CB14332" s="32"/>
    </row>
    <row r="14333" spans="8:80">
      <c r="T14333"/>
      <c r="U14333"/>
      <c r="AO14333"/>
      <c r="AP14333"/>
      <c r="AQ14333"/>
      <c r="AR14333"/>
      <c r="AS14333"/>
      <c r="AT14333" s="47"/>
      <c r="AV14333" s="26"/>
      <c r="AW14333" s="26"/>
      <c r="AX14333" s="27"/>
      <c r="AY14333" s="27"/>
      <c r="AZ14333" s="27"/>
      <c r="BA14333" s="27"/>
      <c r="BB14333" s="27"/>
      <c r="BC14333" s="27"/>
      <c r="BD14333" s="27"/>
      <c r="BE14333" s="27"/>
      <c r="BF14333" s="27"/>
      <c r="BG14333" s="27"/>
      <c r="BH14333" s="27"/>
      <c r="BI14333" s="27"/>
      <c r="BT14333" s="31"/>
      <c r="BU14333" s="32"/>
      <c r="BV14333" s="33"/>
      <c r="BW14333" s="32"/>
      <c r="BX14333" s="32"/>
      <c r="BY14333" s="34"/>
      <c r="CA14333" s="32"/>
      <c r="CB14333" s="32"/>
    </row>
    <row r="14334" spans="8:80">
      <c r="T14334"/>
      <c r="U14334"/>
      <c r="AO14334"/>
      <c r="AP14334"/>
      <c r="AQ14334"/>
      <c r="AR14334"/>
      <c r="AS14334"/>
      <c r="AT14334" s="47"/>
      <c r="AV14334" s="26"/>
      <c r="AW14334" s="26"/>
      <c r="AX14334" s="27"/>
      <c r="AY14334" s="27"/>
      <c r="AZ14334" s="27"/>
      <c r="BA14334" s="27"/>
      <c r="BB14334" s="27"/>
      <c r="BC14334" s="27"/>
      <c r="BD14334" s="27"/>
      <c r="BE14334" s="27"/>
      <c r="BF14334" s="27"/>
      <c r="BG14334" s="27"/>
      <c r="BH14334" s="27"/>
      <c r="BI14334" s="27"/>
      <c r="BT14334" s="31"/>
      <c r="BU14334" s="32"/>
      <c r="BV14334" s="33"/>
      <c r="BW14334" s="32"/>
      <c r="BX14334" s="32"/>
      <c r="BY14334" s="34"/>
      <c r="CA14334" s="32"/>
      <c r="CB14334" s="32"/>
    </row>
    <row r="14335" spans="8:80">
      <c r="T14335"/>
      <c r="U14335"/>
      <c r="AO14335"/>
      <c r="AP14335"/>
      <c r="AQ14335"/>
      <c r="AR14335"/>
      <c r="AS14335"/>
      <c r="AT14335" s="47"/>
      <c r="AV14335" s="26"/>
      <c r="AW14335" s="26"/>
      <c r="AX14335" s="27"/>
      <c r="AY14335" s="27"/>
      <c r="AZ14335" s="27"/>
      <c r="BA14335" s="27"/>
      <c r="BB14335" s="27"/>
      <c r="BC14335" s="27"/>
      <c r="BD14335" s="27"/>
      <c r="BE14335" s="27"/>
      <c r="BF14335" s="27"/>
      <c r="BG14335" s="27"/>
      <c r="BH14335" s="27"/>
      <c r="BI14335" s="27"/>
      <c r="BT14335" s="31"/>
      <c r="BU14335" s="32"/>
      <c r="BV14335" s="33"/>
      <c r="BW14335" s="32"/>
      <c r="BX14335" s="32"/>
      <c r="BY14335" s="34"/>
      <c r="CA14335" s="32"/>
      <c r="CB14335" s="32"/>
    </row>
    <row r="14336" spans="8:80">
      <c r="T14336"/>
      <c r="U14336"/>
      <c r="AO14336"/>
      <c r="AP14336"/>
      <c r="AQ14336"/>
      <c r="AR14336"/>
      <c r="AS14336"/>
      <c r="AT14336" s="47"/>
      <c r="AV14336" s="26"/>
      <c r="AW14336" s="26"/>
      <c r="AX14336" s="27"/>
      <c r="AY14336" s="27"/>
      <c r="AZ14336" s="27"/>
      <c r="BA14336" s="27"/>
      <c r="BB14336" s="27"/>
      <c r="BC14336" s="27"/>
      <c r="BD14336" s="27"/>
      <c r="BE14336" s="27"/>
      <c r="BF14336" s="27"/>
      <c r="BG14336" s="27"/>
      <c r="BH14336" s="27"/>
      <c r="BI14336" s="27"/>
      <c r="BT14336" s="31"/>
      <c r="BU14336" s="32"/>
      <c r="BV14336" s="33"/>
      <c r="BW14336" s="32"/>
      <c r="BX14336" s="32"/>
      <c r="BY14336" s="34"/>
      <c r="CA14336" s="32"/>
      <c r="CB14336" s="32"/>
    </row>
    <row r="14337" spans="20:80">
      <c r="T14337"/>
      <c r="U14337"/>
      <c r="AO14337"/>
      <c r="AP14337"/>
      <c r="AQ14337"/>
      <c r="AR14337"/>
      <c r="AS14337"/>
      <c r="AT14337" s="47"/>
      <c r="AV14337" s="26"/>
      <c r="AW14337" s="26"/>
      <c r="AX14337" s="27"/>
      <c r="AY14337" s="27"/>
      <c r="AZ14337" s="27"/>
      <c r="BA14337" s="27"/>
      <c r="BB14337" s="27"/>
      <c r="BC14337" s="27"/>
      <c r="BD14337" s="27"/>
      <c r="BE14337" s="27"/>
      <c r="BF14337" s="27"/>
      <c r="BG14337" s="27"/>
      <c r="BH14337" s="27"/>
      <c r="BI14337" s="27"/>
      <c r="BT14337" s="31"/>
      <c r="BU14337" s="32"/>
      <c r="BV14337" s="33"/>
      <c r="BW14337" s="32"/>
      <c r="BX14337" s="32"/>
      <c r="BY14337" s="34"/>
      <c r="CA14337" s="32"/>
      <c r="CB14337" s="32"/>
    </row>
    <row r="14338" spans="20:80">
      <c r="T14338"/>
      <c r="U14338"/>
      <c r="AO14338"/>
      <c r="AP14338"/>
      <c r="AQ14338"/>
      <c r="AR14338"/>
      <c r="AS14338"/>
      <c r="AT14338" s="47"/>
      <c r="AV14338" s="26"/>
      <c r="AW14338" s="26"/>
      <c r="AX14338" s="27"/>
      <c r="AY14338" s="27"/>
      <c r="AZ14338" s="27"/>
      <c r="BA14338" s="27"/>
      <c r="BB14338" s="27"/>
      <c r="BC14338" s="27"/>
      <c r="BD14338" s="27"/>
      <c r="BE14338" s="27"/>
      <c r="BF14338" s="27"/>
      <c r="BG14338" s="27"/>
      <c r="BH14338" s="27"/>
      <c r="BI14338" s="27"/>
      <c r="BT14338" s="31"/>
      <c r="BU14338" s="32"/>
      <c r="BV14338" s="33"/>
      <c r="BW14338" s="32"/>
      <c r="BX14338" s="32"/>
      <c r="BY14338" s="34"/>
      <c r="CA14338" s="32"/>
      <c r="CB14338" s="32"/>
    </row>
    <row r="14339" spans="20:80">
      <c r="T14339"/>
      <c r="U14339"/>
      <c r="AO14339"/>
      <c r="AP14339"/>
      <c r="AQ14339"/>
      <c r="AR14339"/>
      <c r="AS14339"/>
      <c r="AT14339" s="47"/>
      <c r="AV14339" s="26"/>
      <c r="AW14339" s="26"/>
      <c r="AX14339" s="27"/>
      <c r="AY14339" s="27"/>
      <c r="AZ14339" s="27"/>
      <c r="BA14339" s="27"/>
      <c r="BB14339" s="27"/>
      <c r="BC14339" s="27"/>
      <c r="BD14339" s="27"/>
      <c r="BE14339" s="27"/>
      <c r="BF14339" s="27"/>
      <c r="BG14339" s="27"/>
      <c r="BH14339" s="27"/>
      <c r="BI14339" s="27"/>
      <c r="BT14339" s="31"/>
      <c r="BU14339" s="32"/>
      <c r="BV14339" s="33"/>
      <c r="BW14339" s="32"/>
      <c r="BX14339" s="32"/>
      <c r="BY14339" s="34"/>
      <c r="CA14339" s="32"/>
      <c r="CB14339" s="32"/>
    </row>
    <row r="14340" spans="20:80">
      <c r="T14340"/>
      <c r="U14340"/>
      <c r="AO14340"/>
      <c r="AP14340"/>
      <c r="AQ14340"/>
      <c r="AR14340"/>
      <c r="AS14340"/>
      <c r="AT14340" s="47"/>
      <c r="AV14340" s="26"/>
      <c r="AW14340" s="26"/>
      <c r="AX14340" s="27"/>
      <c r="AY14340" s="27"/>
      <c r="AZ14340" s="27"/>
      <c r="BA14340" s="27"/>
      <c r="BB14340" s="27"/>
      <c r="BC14340" s="27"/>
      <c r="BD14340" s="27"/>
      <c r="BE14340" s="27"/>
      <c r="BF14340" s="27"/>
      <c r="BG14340" s="27"/>
      <c r="BH14340" s="27"/>
      <c r="BI14340" s="27"/>
      <c r="BT14340" s="31"/>
      <c r="BU14340" s="32"/>
      <c r="BV14340" s="33"/>
      <c r="BW14340" s="32"/>
      <c r="BX14340" s="32"/>
      <c r="BY14340" s="34"/>
      <c r="CA14340" s="32"/>
      <c r="CB14340" s="32"/>
    </row>
    <row r="14341" spans="20:80">
      <c r="T14341"/>
      <c r="U14341"/>
      <c r="AO14341"/>
      <c r="AP14341"/>
      <c r="AQ14341"/>
      <c r="AR14341"/>
      <c r="AS14341"/>
      <c r="AT14341" s="47"/>
      <c r="AV14341" s="26"/>
      <c r="AW14341" s="26"/>
      <c r="AX14341" s="27"/>
      <c r="AY14341" s="27"/>
      <c r="AZ14341" s="27"/>
      <c r="BA14341" s="27"/>
      <c r="BB14341" s="27"/>
      <c r="BC14341" s="27"/>
      <c r="BD14341" s="27"/>
      <c r="BE14341" s="27"/>
      <c r="BF14341" s="27"/>
      <c r="BG14341" s="27"/>
      <c r="BH14341" s="27"/>
      <c r="BI14341" s="27"/>
      <c r="BT14341" s="31"/>
      <c r="BU14341" s="32"/>
      <c r="BV14341" s="33"/>
      <c r="BW14341" s="32"/>
      <c r="BX14341" s="32"/>
      <c r="BY14341" s="34"/>
      <c r="CA14341" s="32"/>
      <c r="CB14341" s="32"/>
    </row>
    <row r="14342" spans="20:80">
      <c r="T14342"/>
      <c r="U14342"/>
      <c r="AO14342"/>
      <c r="AP14342"/>
      <c r="AQ14342"/>
      <c r="AR14342"/>
      <c r="AS14342"/>
      <c r="AT14342" s="47"/>
      <c r="AV14342" s="26"/>
      <c r="AW14342" s="26"/>
      <c r="AX14342" s="27"/>
      <c r="AY14342" s="27"/>
      <c r="AZ14342" s="27"/>
      <c r="BA14342" s="27"/>
      <c r="BB14342" s="27"/>
      <c r="BC14342" s="27"/>
      <c r="BD14342" s="27"/>
      <c r="BE14342" s="27"/>
      <c r="BF14342" s="27"/>
      <c r="BG14342" s="27"/>
      <c r="BH14342" s="27"/>
      <c r="BI14342" s="27"/>
      <c r="BT14342" s="31"/>
      <c r="BU14342" s="32"/>
      <c r="BV14342" s="33"/>
      <c r="BW14342" s="32"/>
      <c r="BX14342" s="32"/>
      <c r="BY14342" s="34"/>
      <c r="CA14342" s="32"/>
      <c r="CB14342" s="32"/>
    </row>
    <row r="14343" spans="20:80">
      <c r="T14343"/>
      <c r="U14343"/>
      <c r="AO14343"/>
      <c r="AP14343"/>
      <c r="AQ14343"/>
      <c r="AR14343"/>
      <c r="AS14343"/>
      <c r="AT14343" s="47"/>
      <c r="AV14343" s="26"/>
      <c r="AW14343" s="26"/>
      <c r="AX14343" s="27"/>
      <c r="AY14343" s="27"/>
      <c r="AZ14343" s="27"/>
      <c r="BA14343" s="27"/>
      <c r="BB14343" s="27"/>
      <c r="BC14343" s="27"/>
      <c r="BD14343" s="27"/>
      <c r="BE14343" s="27"/>
      <c r="BF14343" s="27"/>
      <c r="BG14343" s="27"/>
      <c r="BH14343" s="27"/>
      <c r="BI14343" s="27"/>
      <c r="BT14343" s="31"/>
      <c r="BU14343" s="32"/>
      <c r="BV14343" s="33"/>
      <c r="BW14343" s="32"/>
      <c r="BX14343" s="32"/>
      <c r="BY14343" s="34"/>
      <c r="CA14343" s="32"/>
      <c r="CB14343" s="32"/>
    </row>
    <row r="14344" spans="20:80">
      <c r="T14344"/>
      <c r="U14344"/>
      <c r="AO14344"/>
      <c r="AP14344"/>
      <c r="AQ14344"/>
      <c r="AR14344"/>
      <c r="AS14344"/>
      <c r="AT14344" s="47"/>
      <c r="AV14344" s="26"/>
      <c r="AW14344" s="26"/>
      <c r="AX14344" s="27"/>
      <c r="AY14344" s="27"/>
      <c r="AZ14344" s="27"/>
      <c r="BA14344" s="27"/>
      <c r="BB14344" s="27"/>
      <c r="BC14344" s="27"/>
      <c r="BD14344" s="27"/>
      <c r="BE14344" s="27"/>
      <c r="BF14344" s="27"/>
      <c r="BG14344" s="27"/>
      <c r="BH14344" s="27"/>
      <c r="BI14344" s="27"/>
      <c r="BT14344" s="31"/>
      <c r="BU14344" s="32"/>
      <c r="BV14344" s="33"/>
      <c r="BW14344" s="32"/>
      <c r="BX14344" s="32"/>
      <c r="BY14344" s="34"/>
      <c r="CA14344" s="32"/>
      <c r="CB14344" s="32"/>
    </row>
    <row r="14345" spans="20:80">
      <c r="T14345"/>
      <c r="U14345"/>
      <c r="AO14345"/>
      <c r="AP14345"/>
      <c r="AQ14345"/>
      <c r="AR14345"/>
      <c r="AS14345"/>
      <c r="AT14345" s="47"/>
      <c r="AV14345" s="26"/>
      <c r="AW14345" s="26"/>
      <c r="AX14345" s="27"/>
      <c r="AY14345" s="27"/>
      <c r="AZ14345" s="27"/>
      <c r="BA14345" s="27"/>
      <c r="BB14345" s="27"/>
      <c r="BC14345" s="27"/>
      <c r="BD14345" s="27"/>
      <c r="BE14345" s="27"/>
      <c r="BF14345" s="27"/>
      <c r="BG14345" s="27"/>
      <c r="BH14345" s="27"/>
      <c r="BI14345" s="27"/>
      <c r="BT14345" s="31"/>
      <c r="BU14345" s="32"/>
      <c r="BV14345" s="33"/>
      <c r="BW14345" s="32"/>
      <c r="BX14345" s="32"/>
      <c r="BY14345" s="34"/>
      <c r="CA14345" s="32"/>
      <c r="CB14345" s="32"/>
    </row>
    <row r="14346" spans="20:80">
      <c r="T14346"/>
      <c r="U14346"/>
      <c r="AO14346"/>
      <c r="AP14346"/>
      <c r="AQ14346"/>
      <c r="AR14346"/>
      <c r="AS14346"/>
      <c r="AT14346" s="47"/>
      <c r="AV14346" s="26"/>
      <c r="AW14346" s="26"/>
      <c r="AX14346" s="27"/>
      <c r="AY14346" s="27"/>
      <c r="AZ14346" s="27"/>
      <c r="BA14346" s="27"/>
      <c r="BB14346" s="27"/>
      <c r="BC14346" s="27"/>
      <c r="BD14346" s="27"/>
      <c r="BE14346" s="27"/>
      <c r="BF14346" s="27"/>
      <c r="BG14346" s="27"/>
      <c r="BH14346" s="27"/>
      <c r="BI14346" s="27"/>
      <c r="BT14346" s="31"/>
      <c r="BU14346" s="32"/>
      <c r="BV14346" s="33"/>
      <c r="BW14346" s="32"/>
      <c r="BX14346" s="32"/>
      <c r="BY14346" s="34"/>
      <c r="CA14346" s="32"/>
      <c r="CB14346" s="32"/>
    </row>
    <row r="14347" spans="20:80">
      <c r="T14347"/>
      <c r="U14347"/>
      <c r="AO14347"/>
      <c r="AP14347"/>
      <c r="AQ14347"/>
      <c r="AR14347"/>
      <c r="AS14347"/>
      <c r="AT14347" s="47"/>
      <c r="AV14347" s="26"/>
      <c r="AW14347" s="26"/>
      <c r="AX14347" s="27"/>
      <c r="AY14347" s="27"/>
      <c r="AZ14347" s="27"/>
      <c r="BA14347" s="27"/>
      <c r="BB14347" s="27"/>
      <c r="BC14347" s="27"/>
      <c r="BD14347" s="27"/>
      <c r="BE14347" s="27"/>
      <c r="BF14347" s="27"/>
      <c r="BG14347" s="27"/>
      <c r="BH14347" s="27"/>
      <c r="BI14347" s="27"/>
      <c r="BT14347" s="31"/>
      <c r="BU14347" s="32"/>
      <c r="BV14347" s="33"/>
      <c r="BW14347" s="32"/>
      <c r="BX14347" s="32"/>
      <c r="BY14347" s="34"/>
      <c r="CA14347" s="32"/>
      <c r="CB14347" s="32"/>
    </row>
    <row r="14348" spans="20:80">
      <c r="T14348"/>
      <c r="U14348"/>
      <c r="AO14348"/>
      <c r="AP14348"/>
      <c r="AQ14348"/>
      <c r="AR14348"/>
      <c r="AS14348"/>
      <c r="AT14348" s="47"/>
      <c r="AV14348" s="26"/>
      <c r="AW14348" s="26"/>
      <c r="AX14348" s="27"/>
      <c r="AY14348" s="27"/>
      <c r="AZ14348" s="27"/>
      <c r="BA14348" s="27"/>
      <c r="BB14348" s="27"/>
      <c r="BC14348" s="27"/>
      <c r="BD14348" s="27"/>
      <c r="BE14348" s="27"/>
      <c r="BF14348" s="27"/>
      <c r="BG14348" s="27"/>
      <c r="BH14348" s="27"/>
      <c r="BI14348" s="27"/>
      <c r="BT14348" s="31"/>
      <c r="BU14348" s="32"/>
      <c r="BV14348" s="33"/>
      <c r="BW14348" s="32"/>
      <c r="BX14348" s="32"/>
      <c r="BY14348" s="34"/>
      <c r="CA14348" s="32"/>
      <c r="CB14348" s="32"/>
    </row>
    <row r="14349" spans="20:80">
      <c r="T14349"/>
      <c r="U14349"/>
      <c r="AO14349"/>
      <c r="AP14349"/>
      <c r="AQ14349"/>
      <c r="AR14349"/>
      <c r="AS14349"/>
      <c r="AT14349" s="47"/>
      <c r="AV14349" s="26"/>
      <c r="AW14349" s="26"/>
      <c r="AX14349" s="27"/>
      <c r="AY14349" s="27"/>
      <c r="AZ14349" s="27"/>
      <c r="BA14349" s="27"/>
      <c r="BB14349" s="27"/>
      <c r="BC14349" s="27"/>
      <c r="BD14349" s="27"/>
      <c r="BE14349" s="27"/>
      <c r="BF14349" s="27"/>
      <c r="BG14349" s="27"/>
      <c r="BH14349" s="27"/>
      <c r="BI14349" s="27"/>
      <c r="BT14349" s="31"/>
      <c r="BU14349" s="32"/>
      <c r="BV14349" s="33"/>
      <c r="BW14349" s="32"/>
      <c r="BX14349" s="32"/>
      <c r="BY14349" s="34"/>
      <c r="CA14349" s="32"/>
      <c r="CB14349" s="32"/>
    </row>
    <row r="14350" spans="20:80">
      <c r="T14350"/>
      <c r="U14350"/>
      <c r="AO14350"/>
      <c r="AP14350"/>
      <c r="AQ14350"/>
      <c r="AR14350"/>
      <c r="AS14350"/>
      <c r="AT14350" s="47"/>
      <c r="AV14350" s="26"/>
      <c r="AW14350" s="26"/>
      <c r="AX14350" s="27"/>
      <c r="AY14350" s="27"/>
      <c r="AZ14350" s="27"/>
      <c r="BA14350" s="27"/>
      <c r="BB14350" s="27"/>
      <c r="BC14350" s="27"/>
      <c r="BD14350" s="27"/>
      <c r="BE14350" s="27"/>
      <c r="BF14350" s="27"/>
      <c r="BG14350" s="27"/>
      <c r="BH14350" s="27"/>
      <c r="BI14350" s="27"/>
      <c r="BT14350" s="31"/>
      <c r="BU14350" s="32"/>
      <c r="BV14350" s="33"/>
      <c r="BW14350" s="32"/>
      <c r="BX14350" s="32"/>
      <c r="BY14350" s="34"/>
      <c r="CA14350" s="32"/>
      <c r="CB14350" s="32"/>
    </row>
    <row r="14351" spans="20:80">
      <c r="T14351"/>
      <c r="U14351"/>
      <c r="AO14351"/>
      <c r="AP14351"/>
      <c r="AQ14351"/>
      <c r="AR14351"/>
      <c r="AS14351"/>
      <c r="AT14351" s="47"/>
      <c r="AV14351" s="26"/>
      <c r="AW14351" s="26"/>
      <c r="AX14351" s="27"/>
      <c r="AY14351" s="27"/>
      <c r="AZ14351" s="27"/>
      <c r="BA14351" s="27"/>
      <c r="BB14351" s="27"/>
      <c r="BC14351" s="27"/>
      <c r="BD14351" s="27"/>
      <c r="BE14351" s="27"/>
      <c r="BF14351" s="27"/>
      <c r="BG14351" s="27"/>
      <c r="BH14351" s="27"/>
      <c r="BI14351" s="27"/>
      <c r="BT14351" s="31"/>
      <c r="BU14351" s="32"/>
      <c r="BV14351" s="33"/>
      <c r="BW14351" s="32"/>
      <c r="BX14351" s="32"/>
      <c r="BY14351" s="34"/>
      <c r="CA14351" s="32"/>
      <c r="CB14351" s="32"/>
    </row>
    <row r="14352" spans="20:80">
      <c r="T14352"/>
      <c r="U14352"/>
      <c r="AO14352"/>
      <c r="AP14352"/>
      <c r="AQ14352"/>
      <c r="AR14352"/>
      <c r="AS14352"/>
      <c r="AT14352" s="47"/>
      <c r="AV14352" s="26"/>
      <c r="AW14352" s="26"/>
      <c r="AX14352" s="27"/>
      <c r="AY14352" s="27"/>
      <c r="AZ14352" s="27"/>
      <c r="BA14352" s="27"/>
      <c r="BB14352" s="27"/>
      <c r="BC14352" s="27"/>
      <c r="BD14352" s="27"/>
      <c r="BE14352" s="27"/>
      <c r="BF14352" s="27"/>
      <c r="BG14352" s="27"/>
      <c r="BH14352" s="27"/>
      <c r="BI14352" s="27"/>
      <c r="BT14352" s="31"/>
      <c r="BU14352" s="32"/>
      <c r="BV14352" s="33"/>
      <c r="BW14352" s="32"/>
      <c r="BX14352" s="32"/>
      <c r="BY14352" s="34"/>
      <c r="CA14352" s="32"/>
      <c r="CB14352" s="32"/>
    </row>
    <row r="14353" spans="20:80">
      <c r="T14353"/>
      <c r="U14353"/>
      <c r="AO14353"/>
      <c r="AP14353"/>
      <c r="AQ14353"/>
      <c r="AR14353"/>
      <c r="AS14353"/>
      <c r="AT14353" s="47"/>
      <c r="AV14353" s="26"/>
      <c r="AW14353" s="26"/>
      <c r="AX14353" s="27"/>
      <c r="AY14353" s="27"/>
      <c r="AZ14353" s="27"/>
      <c r="BA14353" s="27"/>
      <c r="BB14353" s="27"/>
      <c r="BC14353" s="27"/>
      <c r="BD14353" s="27"/>
      <c r="BE14353" s="27"/>
      <c r="BF14353" s="27"/>
      <c r="BG14353" s="27"/>
      <c r="BH14353" s="27"/>
      <c r="BI14353" s="27"/>
      <c r="BT14353" s="31"/>
      <c r="BU14353" s="32"/>
      <c r="BV14353" s="33"/>
      <c r="BW14353" s="32"/>
      <c r="BX14353" s="32"/>
      <c r="BY14353" s="34"/>
      <c r="CA14353" s="32"/>
      <c r="CB14353" s="32"/>
    </row>
    <row r="14354" spans="20:80">
      <c r="T14354"/>
      <c r="U14354"/>
      <c r="AO14354"/>
      <c r="AP14354"/>
      <c r="AQ14354"/>
      <c r="AR14354"/>
      <c r="AS14354"/>
      <c r="AT14354" s="47"/>
      <c r="AV14354" s="26"/>
      <c r="AW14354" s="26"/>
      <c r="AX14354" s="27"/>
      <c r="AY14354" s="27"/>
      <c r="AZ14354" s="27"/>
      <c r="BA14354" s="27"/>
      <c r="BB14354" s="27"/>
      <c r="BC14354" s="27"/>
      <c r="BD14354" s="27"/>
      <c r="BE14354" s="27"/>
      <c r="BF14354" s="27"/>
      <c r="BG14354" s="27"/>
      <c r="BH14354" s="27"/>
      <c r="BI14354" s="27"/>
      <c r="BT14354" s="31"/>
      <c r="BU14354" s="32"/>
      <c r="BV14354" s="33"/>
      <c r="BW14354" s="32"/>
      <c r="BX14354" s="32"/>
      <c r="BY14354" s="34"/>
      <c r="CA14354" s="32"/>
      <c r="CB14354" s="32"/>
    </row>
    <row r="14355" spans="20:80">
      <c r="T14355"/>
      <c r="U14355"/>
      <c r="AO14355"/>
      <c r="AP14355"/>
      <c r="AQ14355"/>
      <c r="AR14355"/>
      <c r="AS14355"/>
      <c r="AT14355" s="47"/>
      <c r="AV14355" s="26"/>
      <c r="AW14355" s="26"/>
      <c r="AX14355" s="27"/>
      <c r="AY14355" s="27"/>
      <c r="AZ14355" s="27"/>
      <c r="BA14355" s="27"/>
      <c r="BB14355" s="27"/>
      <c r="BC14355" s="27"/>
      <c r="BD14355" s="27"/>
      <c r="BE14355" s="27"/>
      <c r="BF14355" s="27"/>
      <c r="BG14355" s="27"/>
      <c r="BH14355" s="27"/>
      <c r="BI14355" s="27"/>
      <c r="BT14355" s="31"/>
      <c r="BU14355" s="32"/>
      <c r="BV14355" s="33"/>
      <c r="BW14355" s="32"/>
      <c r="BX14355" s="32"/>
      <c r="BY14355" s="34"/>
      <c r="CA14355" s="32"/>
      <c r="CB14355" s="32"/>
    </row>
    <row r="14356" spans="20:80">
      <c r="T14356"/>
      <c r="U14356"/>
      <c r="AO14356"/>
      <c r="AP14356"/>
      <c r="AQ14356"/>
      <c r="AR14356"/>
      <c r="AS14356"/>
      <c r="AT14356" s="47"/>
      <c r="AV14356" s="26"/>
      <c r="AW14356" s="26"/>
      <c r="AX14356" s="27"/>
      <c r="AY14356" s="27"/>
      <c r="AZ14356" s="27"/>
      <c r="BA14356" s="27"/>
      <c r="BB14356" s="27"/>
      <c r="BC14356" s="27"/>
      <c r="BD14356" s="27"/>
      <c r="BE14356" s="27"/>
      <c r="BF14356" s="27"/>
      <c r="BG14356" s="27"/>
      <c r="BH14356" s="27"/>
      <c r="BI14356" s="27"/>
      <c r="BT14356" s="31"/>
      <c r="BU14356" s="32"/>
      <c r="BV14356" s="33"/>
      <c r="BW14356" s="32"/>
      <c r="BX14356" s="32"/>
      <c r="BY14356" s="34"/>
      <c r="CA14356" s="32"/>
      <c r="CB14356" s="32"/>
    </row>
    <row r="14357" spans="20:80">
      <c r="T14357"/>
      <c r="U14357"/>
      <c r="AO14357"/>
      <c r="AP14357"/>
      <c r="AQ14357"/>
      <c r="AR14357"/>
      <c r="AS14357"/>
      <c r="AT14357" s="47"/>
      <c r="AV14357" s="26"/>
      <c r="AW14357" s="26"/>
      <c r="AX14357" s="27"/>
      <c r="AY14357" s="27"/>
      <c r="AZ14357" s="27"/>
      <c r="BA14357" s="27"/>
      <c r="BB14357" s="27"/>
      <c r="BC14357" s="27"/>
      <c r="BD14357" s="27"/>
      <c r="BE14357" s="27"/>
      <c r="BF14357" s="27"/>
      <c r="BG14357" s="27"/>
      <c r="BH14357" s="27"/>
      <c r="BI14357" s="27"/>
      <c r="BT14357" s="31"/>
      <c r="BU14357" s="32"/>
      <c r="BV14357" s="33"/>
      <c r="BW14357" s="32"/>
      <c r="BX14357" s="32"/>
      <c r="BY14357" s="34"/>
      <c r="CA14357" s="32"/>
      <c r="CB14357" s="32"/>
    </row>
    <row r="14358" spans="20:80">
      <c r="T14358"/>
      <c r="U14358"/>
      <c r="AO14358"/>
      <c r="AP14358"/>
      <c r="AQ14358"/>
      <c r="AR14358"/>
      <c r="AS14358"/>
      <c r="AT14358" s="47"/>
      <c r="AV14358" s="26"/>
      <c r="AW14358" s="26"/>
      <c r="AX14358" s="27"/>
      <c r="AY14358" s="27"/>
      <c r="AZ14358" s="27"/>
      <c r="BA14358" s="27"/>
      <c r="BB14358" s="27"/>
      <c r="BC14358" s="27"/>
      <c r="BD14358" s="27"/>
      <c r="BE14358" s="27"/>
      <c r="BF14358" s="27"/>
      <c r="BG14358" s="27"/>
      <c r="BH14358" s="27"/>
      <c r="BI14358" s="27"/>
      <c r="BT14358" s="31"/>
      <c r="BU14358" s="32"/>
      <c r="BV14358" s="33"/>
      <c r="BW14358" s="32"/>
      <c r="BX14358" s="32"/>
      <c r="BY14358" s="34"/>
      <c r="CA14358" s="32"/>
      <c r="CB14358" s="32"/>
    </row>
    <row r="14359" spans="20:80">
      <c r="T14359"/>
      <c r="U14359"/>
      <c r="AO14359"/>
      <c r="AP14359"/>
      <c r="AQ14359"/>
      <c r="AR14359"/>
      <c r="AS14359"/>
      <c r="AT14359" s="47"/>
      <c r="AV14359" s="26"/>
      <c r="AW14359" s="26"/>
      <c r="AX14359" s="27"/>
      <c r="AY14359" s="27"/>
      <c r="AZ14359" s="27"/>
      <c r="BA14359" s="27"/>
      <c r="BB14359" s="27"/>
      <c r="BC14359" s="27"/>
      <c r="BD14359" s="27"/>
      <c r="BE14359" s="27"/>
      <c r="BF14359" s="27"/>
      <c r="BG14359" s="27"/>
      <c r="BH14359" s="27"/>
      <c r="BI14359" s="27"/>
      <c r="BT14359" s="31"/>
      <c r="BU14359" s="32"/>
      <c r="BV14359" s="33"/>
      <c r="BW14359" s="32"/>
      <c r="BX14359" s="32"/>
      <c r="BY14359" s="34"/>
      <c r="CA14359" s="32"/>
      <c r="CB14359" s="32"/>
    </row>
    <row r="14360" spans="20:80">
      <c r="T14360"/>
      <c r="U14360"/>
      <c r="AO14360"/>
      <c r="AP14360"/>
      <c r="AQ14360"/>
      <c r="AR14360"/>
      <c r="AS14360"/>
      <c r="AT14360" s="47"/>
      <c r="AV14360" s="26"/>
      <c r="AW14360" s="26"/>
      <c r="AX14360" s="27"/>
      <c r="AY14360" s="27"/>
      <c r="AZ14360" s="27"/>
      <c r="BA14360" s="27"/>
      <c r="BB14360" s="27"/>
      <c r="BC14360" s="27"/>
      <c r="BD14360" s="27"/>
      <c r="BE14360" s="27"/>
      <c r="BF14360" s="27"/>
      <c r="BG14360" s="27"/>
      <c r="BH14360" s="27"/>
      <c r="BI14360" s="27"/>
      <c r="BT14360" s="31"/>
      <c r="BU14360" s="32"/>
      <c r="BV14360" s="33"/>
      <c r="BW14360" s="32"/>
      <c r="BX14360" s="32"/>
      <c r="BY14360" s="34"/>
      <c r="CA14360" s="32"/>
      <c r="CB14360" s="32"/>
    </row>
    <row r="14361" spans="20:80">
      <c r="T14361"/>
      <c r="U14361"/>
      <c r="AO14361"/>
      <c r="AP14361"/>
      <c r="AQ14361"/>
      <c r="AR14361"/>
      <c r="AS14361"/>
      <c r="AT14361" s="47"/>
      <c r="AV14361" s="26"/>
      <c r="AW14361" s="26"/>
      <c r="AX14361" s="27"/>
      <c r="AY14361" s="27"/>
      <c r="AZ14361" s="27"/>
      <c r="BA14361" s="27"/>
      <c r="BB14361" s="27"/>
      <c r="BC14361" s="27"/>
      <c r="BD14361" s="27"/>
      <c r="BE14361" s="27"/>
      <c r="BF14361" s="27"/>
      <c r="BG14361" s="27"/>
      <c r="BH14361" s="27"/>
      <c r="BI14361" s="27"/>
      <c r="BT14361" s="31"/>
      <c r="BU14361" s="32"/>
      <c r="BV14361" s="33"/>
      <c r="BW14361" s="32"/>
      <c r="BX14361" s="32"/>
      <c r="BY14361" s="34"/>
      <c r="CA14361" s="32"/>
      <c r="CB14361" s="32"/>
    </row>
    <row r="14362" spans="20:80">
      <c r="T14362"/>
      <c r="U14362"/>
      <c r="AO14362"/>
      <c r="AP14362"/>
      <c r="AQ14362"/>
      <c r="AR14362"/>
      <c r="AS14362"/>
      <c r="AT14362" s="47"/>
      <c r="AV14362" s="26"/>
      <c r="AW14362" s="26"/>
      <c r="AX14362" s="27"/>
      <c r="AY14362" s="27"/>
      <c r="AZ14362" s="27"/>
      <c r="BA14362" s="27"/>
      <c r="BB14362" s="27"/>
      <c r="BC14362" s="27"/>
      <c r="BD14362" s="27"/>
      <c r="BE14362" s="27"/>
      <c r="BF14362" s="27"/>
      <c r="BG14362" s="27"/>
      <c r="BH14362" s="27"/>
      <c r="BI14362" s="27"/>
      <c r="BT14362" s="31"/>
      <c r="BU14362" s="32"/>
      <c r="BV14362" s="33"/>
      <c r="BW14362" s="32"/>
      <c r="BX14362" s="32"/>
      <c r="BY14362" s="34"/>
      <c r="CA14362" s="32"/>
      <c r="CB14362" s="32"/>
    </row>
    <row r="14363" spans="20:80">
      <c r="T14363"/>
      <c r="U14363"/>
      <c r="AO14363"/>
      <c r="AP14363"/>
      <c r="AQ14363"/>
      <c r="AR14363"/>
      <c r="AS14363"/>
      <c r="AT14363" s="47"/>
      <c r="AV14363" s="26"/>
      <c r="AW14363" s="26"/>
      <c r="AX14363" s="27"/>
      <c r="AY14363" s="27"/>
      <c r="AZ14363" s="27"/>
      <c r="BA14363" s="27"/>
      <c r="BB14363" s="27"/>
      <c r="BC14363" s="27"/>
      <c r="BD14363" s="27"/>
      <c r="BE14363" s="27"/>
      <c r="BF14363" s="27"/>
      <c r="BG14363" s="27"/>
      <c r="BH14363" s="27"/>
      <c r="BI14363" s="27"/>
      <c r="BT14363" s="31"/>
      <c r="BU14363" s="32"/>
      <c r="BV14363" s="33"/>
      <c r="BW14363" s="32"/>
      <c r="BX14363" s="32"/>
      <c r="BY14363" s="34"/>
      <c r="CA14363" s="32"/>
      <c r="CB14363" s="32"/>
    </row>
    <row r="14364" spans="20:80">
      <c r="T14364"/>
      <c r="U14364"/>
      <c r="AO14364"/>
      <c r="AP14364"/>
      <c r="AQ14364"/>
      <c r="AR14364"/>
      <c r="AS14364"/>
      <c r="AT14364" s="47"/>
      <c r="AV14364" s="26"/>
      <c r="AW14364" s="26"/>
      <c r="AX14364" s="27"/>
      <c r="AY14364" s="27"/>
      <c r="AZ14364" s="27"/>
      <c r="BA14364" s="27"/>
      <c r="BB14364" s="27"/>
      <c r="BC14364" s="27"/>
      <c r="BD14364" s="27"/>
      <c r="BE14364" s="27"/>
      <c r="BF14364" s="27"/>
      <c r="BG14364" s="27"/>
      <c r="BH14364" s="27"/>
      <c r="BI14364" s="27"/>
      <c r="BT14364" s="31"/>
      <c r="BU14364" s="32"/>
      <c r="BV14364" s="33"/>
      <c r="BW14364" s="32"/>
      <c r="BX14364" s="32"/>
      <c r="BY14364" s="34"/>
      <c r="CA14364" s="32"/>
      <c r="CB14364" s="32"/>
    </row>
    <row r="14365" spans="20:80">
      <c r="T14365"/>
      <c r="U14365"/>
      <c r="AO14365"/>
      <c r="AP14365"/>
      <c r="AQ14365"/>
      <c r="AR14365"/>
      <c r="AS14365"/>
      <c r="AT14365" s="47"/>
      <c r="AV14365" s="26"/>
      <c r="AW14365" s="26"/>
      <c r="AX14365" s="27"/>
      <c r="AY14365" s="27"/>
      <c r="AZ14365" s="27"/>
      <c r="BA14365" s="27"/>
      <c r="BB14365" s="27"/>
      <c r="BC14365" s="27"/>
      <c r="BD14365" s="27"/>
      <c r="BE14365" s="27"/>
      <c r="BF14365" s="27"/>
      <c r="BG14365" s="27"/>
      <c r="BH14365" s="27"/>
      <c r="BI14365" s="27"/>
      <c r="BT14365" s="31"/>
      <c r="BU14365" s="32"/>
      <c r="BV14365" s="33"/>
      <c r="BW14365" s="32"/>
      <c r="BX14365" s="32"/>
      <c r="BY14365" s="34"/>
      <c r="CA14365" s="32"/>
      <c r="CB14365" s="32"/>
    </row>
    <row r="14366" spans="20:80">
      <c r="T14366"/>
      <c r="U14366"/>
      <c r="AO14366"/>
      <c r="AP14366"/>
      <c r="AQ14366"/>
      <c r="AR14366"/>
      <c r="AS14366"/>
      <c r="AT14366" s="47"/>
      <c r="AV14366" s="26"/>
      <c r="AW14366" s="26"/>
      <c r="AX14366" s="27"/>
      <c r="AY14366" s="27"/>
      <c r="AZ14366" s="27"/>
      <c r="BA14366" s="27"/>
      <c r="BB14366" s="27"/>
      <c r="BC14366" s="27"/>
      <c r="BD14366" s="27"/>
      <c r="BE14366" s="27"/>
      <c r="BF14366" s="27"/>
      <c r="BG14366" s="27"/>
      <c r="BH14366" s="27"/>
      <c r="BI14366" s="27"/>
      <c r="BT14366" s="31"/>
      <c r="BU14366" s="32"/>
      <c r="BV14366" s="33"/>
      <c r="BW14366" s="32"/>
      <c r="BX14366" s="32"/>
      <c r="BY14366" s="34"/>
      <c r="CA14366" s="32"/>
      <c r="CB14366" s="32"/>
    </row>
    <row r="14367" spans="20:80">
      <c r="T14367"/>
      <c r="U14367"/>
      <c r="AO14367"/>
      <c r="AP14367"/>
      <c r="AQ14367"/>
      <c r="AR14367"/>
      <c r="AS14367"/>
      <c r="AT14367" s="47"/>
      <c r="AV14367" s="26"/>
      <c r="AW14367" s="26"/>
      <c r="AX14367" s="27"/>
      <c r="AY14367" s="27"/>
      <c r="AZ14367" s="27"/>
      <c r="BA14367" s="27"/>
      <c r="BB14367" s="27"/>
      <c r="BC14367" s="27"/>
      <c r="BD14367" s="27"/>
      <c r="BE14367" s="27"/>
      <c r="BF14367" s="27"/>
      <c r="BG14367" s="27"/>
      <c r="BH14367" s="27"/>
      <c r="BI14367" s="27"/>
      <c r="BT14367" s="31"/>
      <c r="BU14367" s="32"/>
      <c r="BV14367" s="33"/>
      <c r="BW14367" s="32"/>
      <c r="BX14367" s="32"/>
      <c r="BY14367" s="34"/>
      <c r="CA14367" s="32"/>
      <c r="CB14367" s="32"/>
    </row>
    <row r="14368" spans="20:80">
      <c r="T14368"/>
      <c r="U14368"/>
      <c r="AO14368"/>
      <c r="AP14368"/>
      <c r="AQ14368"/>
      <c r="AR14368"/>
      <c r="AS14368"/>
      <c r="AT14368" s="47"/>
      <c r="AV14368" s="26"/>
      <c r="AW14368" s="26"/>
      <c r="AX14368" s="27"/>
      <c r="AY14368" s="27"/>
      <c r="AZ14368" s="27"/>
      <c r="BA14368" s="27"/>
      <c r="BB14368" s="27"/>
      <c r="BC14368" s="27"/>
      <c r="BD14368" s="27"/>
      <c r="BE14368" s="27"/>
      <c r="BF14368" s="27"/>
      <c r="BG14368" s="27"/>
      <c r="BH14368" s="27"/>
      <c r="BI14368" s="27"/>
      <c r="BT14368" s="31"/>
      <c r="BU14368" s="32"/>
      <c r="BV14368" s="33"/>
      <c r="BW14368" s="32"/>
      <c r="BX14368" s="32"/>
      <c r="BY14368" s="34"/>
      <c r="CA14368" s="32"/>
      <c r="CB14368" s="32"/>
    </row>
    <row r="14369" spans="20:80">
      <c r="T14369"/>
      <c r="U14369"/>
      <c r="AO14369"/>
      <c r="AP14369"/>
      <c r="AQ14369"/>
      <c r="AR14369"/>
      <c r="AS14369"/>
      <c r="AT14369" s="47"/>
      <c r="AV14369" s="26"/>
      <c r="AW14369" s="26"/>
      <c r="AX14369" s="27"/>
      <c r="AY14369" s="27"/>
      <c r="AZ14369" s="27"/>
      <c r="BA14369" s="27"/>
      <c r="BB14369" s="27"/>
      <c r="BC14369" s="27"/>
      <c r="BD14369" s="27"/>
      <c r="BE14369" s="27"/>
      <c r="BF14369" s="27"/>
      <c r="BG14369" s="27"/>
      <c r="BH14369" s="27"/>
      <c r="BI14369" s="27"/>
      <c r="BT14369" s="31"/>
      <c r="BU14369" s="32"/>
      <c r="BV14369" s="33"/>
      <c r="BW14369" s="32"/>
      <c r="BX14369" s="32"/>
      <c r="BY14369" s="34"/>
      <c r="CA14369" s="32"/>
      <c r="CB14369" s="32"/>
    </row>
    <row r="14370" spans="20:80">
      <c r="T14370"/>
      <c r="U14370"/>
      <c r="AO14370"/>
      <c r="AP14370"/>
      <c r="AQ14370"/>
      <c r="AR14370"/>
      <c r="AS14370"/>
      <c r="AT14370" s="47"/>
      <c r="AV14370" s="26"/>
      <c r="AW14370" s="26"/>
      <c r="AX14370" s="27"/>
      <c r="AY14370" s="27"/>
      <c r="AZ14370" s="27"/>
      <c r="BA14370" s="27"/>
      <c r="BB14370" s="27"/>
      <c r="BC14370" s="27"/>
      <c r="BD14370" s="27"/>
      <c r="BE14370" s="27"/>
      <c r="BF14370" s="27"/>
      <c r="BG14370" s="27"/>
      <c r="BH14370" s="27"/>
      <c r="BI14370" s="27"/>
      <c r="BT14370" s="31"/>
      <c r="BU14370" s="32"/>
      <c r="BV14370" s="33"/>
      <c r="BW14370" s="32"/>
      <c r="BX14370" s="32"/>
      <c r="BY14370" s="34"/>
      <c r="CA14370" s="32"/>
      <c r="CB14370" s="32"/>
    </row>
    <row r="14371" spans="20:80">
      <c r="T14371"/>
      <c r="U14371"/>
      <c r="AO14371"/>
      <c r="AP14371"/>
      <c r="AQ14371"/>
      <c r="AR14371"/>
      <c r="AS14371"/>
      <c r="AT14371" s="47"/>
      <c r="AV14371" s="26"/>
      <c r="AW14371" s="26"/>
      <c r="AX14371" s="27"/>
      <c r="AY14371" s="27"/>
      <c r="AZ14371" s="27"/>
      <c r="BA14371" s="27"/>
      <c r="BB14371" s="27"/>
      <c r="BC14371" s="27"/>
      <c r="BD14371" s="27"/>
      <c r="BE14371" s="27"/>
      <c r="BF14371" s="27"/>
      <c r="BG14371" s="27"/>
      <c r="BH14371" s="27"/>
      <c r="BI14371" s="27"/>
      <c r="BT14371" s="31"/>
      <c r="BU14371" s="32"/>
      <c r="BV14371" s="33"/>
      <c r="BW14371" s="32"/>
      <c r="BX14371" s="32"/>
      <c r="BY14371" s="34"/>
      <c r="CA14371" s="32"/>
      <c r="CB14371" s="32"/>
    </row>
    <row r="14372" spans="20:80">
      <c r="T14372"/>
      <c r="U14372"/>
      <c r="AO14372"/>
      <c r="AP14372"/>
      <c r="AQ14372"/>
      <c r="AR14372"/>
      <c r="AS14372"/>
      <c r="AT14372" s="47"/>
      <c r="AV14372" s="26"/>
      <c r="AW14372" s="26"/>
      <c r="AX14372" s="27"/>
      <c r="AY14372" s="27"/>
      <c r="AZ14372" s="27"/>
      <c r="BA14372" s="27"/>
      <c r="BB14372" s="27"/>
      <c r="BC14372" s="27"/>
      <c r="BD14372" s="27"/>
      <c r="BE14372" s="27"/>
      <c r="BF14372" s="27"/>
      <c r="BG14372" s="27"/>
      <c r="BH14372" s="27"/>
      <c r="BI14372" s="27"/>
      <c r="BT14372" s="31"/>
      <c r="BU14372" s="32"/>
      <c r="BV14372" s="33"/>
      <c r="BW14372" s="32"/>
      <c r="BX14372" s="32"/>
      <c r="BY14372" s="34"/>
      <c r="CA14372" s="32"/>
      <c r="CB14372" s="32"/>
    </row>
    <row r="14373" spans="20:80">
      <c r="T14373"/>
      <c r="U14373"/>
      <c r="AO14373"/>
      <c r="AP14373"/>
      <c r="AQ14373"/>
      <c r="AR14373"/>
      <c r="AS14373"/>
      <c r="AT14373" s="47"/>
      <c r="AV14373" s="26"/>
      <c r="AW14373" s="26"/>
      <c r="AX14373" s="27"/>
      <c r="AY14373" s="27"/>
      <c r="AZ14373" s="27"/>
      <c r="BA14373" s="27"/>
      <c r="BB14373" s="27"/>
      <c r="BC14373" s="27"/>
      <c r="BD14373" s="27"/>
      <c r="BE14373" s="27"/>
      <c r="BF14373" s="27"/>
      <c r="BG14373" s="27"/>
      <c r="BH14373" s="27"/>
      <c r="BI14373" s="27"/>
      <c r="BT14373" s="31"/>
      <c r="BU14373" s="32"/>
      <c r="BV14373" s="33"/>
      <c r="BW14373" s="32"/>
      <c r="BX14373" s="32"/>
      <c r="BY14373" s="34"/>
      <c r="CA14373" s="32"/>
      <c r="CB14373" s="32"/>
    </row>
    <row r="14374" spans="20:80">
      <c r="T14374"/>
      <c r="U14374"/>
      <c r="AO14374"/>
      <c r="AP14374"/>
      <c r="AQ14374"/>
      <c r="AR14374"/>
      <c r="AS14374"/>
      <c r="AT14374" s="47"/>
      <c r="AV14374" s="26"/>
      <c r="AW14374" s="26"/>
      <c r="AX14374" s="27"/>
      <c r="AY14374" s="27"/>
      <c r="AZ14374" s="27"/>
      <c r="BA14374" s="27"/>
      <c r="BB14374" s="27"/>
      <c r="BC14374" s="27"/>
      <c r="BD14374" s="27"/>
      <c r="BE14374" s="27"/>
      <c r="BF14374" s="27"/>
      <c r="BG14374" s="27"/>
      <c r="BH14374" s="27"/>
      <c r="BI14374" s="27"/>
      <c r="BT14374" s="31"/>
      <c r="BU14374" s="32"/>
      <c r="BV14374" s="33"/>
      <c r="BW14374" s="32"/>
      <c r="BX14374" s="32"/>
      <c r="BY14374" s="34"/>
      <c r="CA14374" s="32"/>
      <c r="CB14374" s="32"/>
    </row>
    <row r="14375" spans="20:80">
      <c r="T14375"/>
      <c r="U14375"/>
      <c r="AO14375"/>
      <c r="AP14375"/>
      <c r="AQ14375"/>
      <c r="AR14375"/>
      <c r="AS14375"/>
      <c r="AT14375" s="47"/>
      <c r="AV14375" s="26"/>
      <c r="AW14375" s="26"/>
      <c r="AX14375" s="27"/>
      <c r="AY14375" s="27"/>
      <c r="AZ14375" s="27"/>
      <c r="BA14375" s="27"/>
      <c r="BB14375" s="27"/>
      <c r="BC14375" s="27"/>
      <c r="BD14375" s="27"/>
      <c r="BE14375" s="27"/>
      <c r="BF14375" s="27"/>
      <c r="BG14375" s="27"/>
      <c r="BH14375" s="27"/>
      <c r="BI14375" s="27"/>
      <c r="BT14375" s="31"/>
      <c r="BU14375" s="32"/>
      <c r="BV14375" s="33"/>
      <c r="BW14375" s="32"/>
      <c r="BX14375" s="32"/>
      <c r="BY14375" s="34"/>
      <c r="CA14375" s="32"/>
      <c r="CB14375" s="32"/>
    </row>
    <row r="14376" spans="20:80">
      <c r="T14376"/>
      <c r="U14376"/>
      <c r="AO14376"/>
      <c r="AP14376"/>
      <c r="AQ14376"/>
      <c r="AR14376"/>
      <c r="AS14376"/>
      <c r="AT14376" s="47"/>
      <c r="AV14376" s="26"/>
      <c r="AW14376" s="26"/>
      <c r="AX14376" s="27"/>
      <c r="AY14376" s="27"/>
      <c r="AZ14376" s="27"/>
      <c r="BA14376" s="27"/>
      <c r="BB14376" s="27"/>
      <c r="BC14376" s="27"/>
      <c r="BD14376" s="27"/>
      <c r="BE14376" s="27"/>
      <c r="BF14376" s="27"/>
      <c r="BG14376" s="27"/>
      <c r="BH14376" s="27"/>
      <c r="BI14376" s="27"/>
      <c r="BT14376" s="31"/>
      <c r="BU14376" s="32"/>
      <c r="BV14376" s="33"/>
      <c r="BW14376" s="32"/>
      <c r="BX14376" s="32"/>
      <c r="BY14376" s="34"/>
      <c r="CA14376" s="32"/>
      <c r="CB14376" s="32"/>
    </row>
    <row r="14377" spans="20:80">
      <c r="T14377"/>
      <c r="U14377"/>
      <c r="AO14377"/>
      <c r="AP14377"/>
      <c r="AQ14377"/>
      <c r="AR14377"/>
      <c r="AS14377"/>
      <c r="AT14377" s="47"/>
      <c r="AV14377" s="26"/>
      <c r="AW14377" s="26"/>
      <c r="AX14377" s="27"/>
      <c r="AY14377" s="27"/>
      <c r="AZ14377" s="27"/>
      <c r="BA14377" s="27"/>
      <c r="BB14377" s="27"/>
      <c r="BC14377" s="27"/>
      <c r="BD14377" s="27"/>
      <c r="BE14377" s="27"/>
      <c r="BF14377" s="27"/>
      <c r="BG14377" s="27"/>
      <c r="BH14377" s="27"/>
      <c r="BI14377" s="27"/>
      <c r="BT14377" s="31"/>
      <c r="BU14377" s="32"/>
      <c r="BV14377" s="33"/>
      <c r="BW14377" s="32"/>
      <c r="BX14377" s="32"/>
      <c r="BY14377" s="34"/>
      <c r="CA14377" s="32"/>
      <c r="CB14377" s="32"/>
    </row>
    <row r="14378" spans="20:80">
      <c r="T14378"/>
      <c r="U14378"/>
      <c r="AO14378"/>
      <c r="AP14378"/>
      <c r="AQ14378"/>
      <c r="AR14378"/>
      <c r="AS14378"/>
      <c r="AT14378" s="47"/>
      <c r="AV14378" s="26"/>
      <c r="AW14378" s="26"/>
      <c r="AX14378" s="27"/>
      <c r="AY14378" s="27"/>
      <c r="AZ14378" s="27"/>
      <c r="BA14378" s="27"/>
      <c r="BB14378" s="27"/>
      <c r="BC14378" s="27"/>
      <c r="BD14378" s="27"/>
      <c r="BE14378" s="27"/>
      <c r="BF14378" s="27"/>
      <c r="BG14378" s="27"/>
      <c r="BH14378" s="27"/>
      <c r="BI14378" s="27"/>
      <c r="BT14378" s="31"/>
      <c r="BU14378" s="32"/>
      <c r="BV14378" s="33"/>
      <c r="BW14378" s="32"/>
      <c r="BX14378" s="32"/>
      <c r="BY14378" s="34"/>
      <c r="CA14378" s="32"/>
      <c r="CB14378" s="32"/>
    </row>
    <row r="14379" spans="20:80">
      <c r="T14379"/>
      <c r="U14379"/>
      <c r="AO14379"/>
      <c r="AP14379"/>
      <c r="AQ14379"/>
      <c r="AR14379"/>
      <c r="AS14379"/>
      <c r="AT14379" s="47"/>
      <c r="AV14379" s="26"/>
      <c r="AW14379" s="26"/>
      <c r="AX14379" s="27"/>
      <c r="AY14379" s="27"/>
      <c r="AZ14379" s="27"/>
      <c r="BA14379" s="27"/>
      <c r="BB14379" s="27"/>
      <c r="BC14379" s="27"/>
      <c r="BD14379" s="27"/>
      <c r="BE14379" s="27"/>
      <c r="BF14379" s="27"/>
      <c r="BG14379" s="27"/>
      <c r="BH14379" s="27"/>
      <c r="BI14379" s="27"/>
      <c r="BT14379" s="31"/>
      <c r="BU14379" s="32"/>
      <c r="BV14379" s="33"/>
      <c r="BW14379" s="32"/>
      <c r="BX14379" s="32"/>
      <c r="BY14379" s="34"/>
      <c r="CA14379" s="32"/>
      <c r="CB14379" s="32"/>
    </row>
    <row r="14380" spans="20:80">
      <c r="T14380"/>
      <c r="U14380"/>
      <c r="AO14380"/>
      <c r="AP14380"/>
      <c r="AQ14380"/>
      <c r="AR14380"/>
      <c r="AS14380"/>
      <c r="AT14380" s="47"/>
      <c r="AV14380" s="26"/>
      <c r="AW14380" s="26"/>
      <c r="AX14380" s="27"/>
      <c r="AY14380" s="27"/>
      <c r="AZ14380" s="27"/>
      <c r="BA14380" s="27"/>
      <c r="BB14380" s="27"/>
      <c r="BC14380" s="27"/>
      <c r="BD14380" s="27"/>
      <c r="BE14380" s="27"/>
      <c r="BF14380" s="27"/>
      <c r="BG14380" s="27"/>
      <c r="BH14380" s="27"/>
      <c r="BI14380" s="27"/>
      <c r="BT14380" s="31"/>
      <c r="BU14380" s="32"/>
      <c r="BV14380" s="33"/>
      <c r="BW14380" s="32"/>
      <c r="BX14380" s="32"/>
      <c r="BY14380" s="34"/>
      <c r="CA14380" s="32"/>
      <c r="CB14380" s="32"/>
    </row>
    <row r="14381" spans="20:80">
      <c r="T14381"/>
      <c r="U14381"/>
      <c r="AO14381"/>
      <c r="AP14381"/>
      <c r="AQ14381"/>
      <c r="AR14381"/>
      <c r="AS14381"/>
      <c r="AT14381" s="47"/>
      <c r="AV14381" s="26"/>
      <c r="AW14381" s="26"/>
      <c r="AX14381" s="27"/>
      <c r="AY14381" s="27"/>
      <c r="AZ14381" s="27"/>
      <c r="BA14381" s="27"/>
      <c r="BB14381" s="27"/>
      <c r="BC14381" s="27"/>
      <c r="BD14381" s="27"/>
      <c r="BE14381" s="27"/>
      <c r="BF14381" s="27"/>
      <c r="BG14381" s="27"/>
      <c r="BH14381" s="27"/>
      <c r="BI14381" s="27"/>
      <c r="BT14381" s="31"/>
      <c r="BU14381" s="32"/>
      <c r="BV14381" s="33"/>
      <c r="BW14381" s="32"/>
      <c r="BX14381" s="32"/>
      <c r="BY14381" s="34"/>
      <c r="CA14381" s="32"/>
      <c r="CB14381" s="32"/>
    </row>
    <row r="14382" spans="20:80">
      <c r="T14382"/>
      <c r="U14382"/>
      <c r="AO14382"/>
      <c r="AP14382"/>
      <c r="AQ14382"/>
      <c r="AR14382"/>
      <c r="AS14382"/>
      <c r="AT14382" s="47"/>
      <c r="AV14382" s="26"/>
      <c r="AW14382" s="26"/>
      <c r="AX14382" s="27"/>
      <c r="AY14382" s="27"/>
      <c r="AZ14382" s="27"/>
      <c r="BA14382" s="27"/>
      <c r="BB14382" s="27"/>
      <c r="BC14382" s="27"/>
      <c r="BD14382" s="27"/>
      <c r="BE14382" s="27"/>
      <c r="BF14382" s="27"/>
      <c r="BG14382" s="27"/>
      <c r="BH14382" s="27"/>
      <c r="BI14382" s="27"/>
      <c r="BT14382" s="31"/>
      <c r="BU14382" s="32"/>
      <c r="BV14382" s="33"/>
      <c r="BW14382" s="32"/>
      <c r="BX14382" s="32"/>
      <c r="BY14382" s="34"/>
      <c r="CA14382" s="32"/>
      <c r="CB14382" s="32"/>
    </row>
    <row r="14383" spans="20:80">
      <c r="T14383"/>
      <c r="U14383"/>
      <c r="AO14383"/>
      <c r="AP14383"/>
      <c r="AQ14383"/>
      <c r="AR14383"/>
      <c r="AS14383"/>
      <c r="AT14383" s="47"/>
      <c r="AV14383" s="26"/>
      <c r="AW14383" s="26"/>
      <c r="AX14383" s="27"/>
      <c r="AY14383" s="27"/>
      <c r="AZ14383" s="27"/>
      <c r="BA14383" s="27"/>
      <c r="BB14383" s="27"/>
      <c r="BC14383" s="27"/>
      <c r="BD14383" s="27"/>
      <c r="BE14383" s="27"/>
      <c r="BF14383" s="27"/>
      <c r="BG14383" s="27"/>
      <c r="BH14383" s="27"/>
      <c r="BI14383" s="27"/>
      <c r="BT14383" s="31"/>
      <c r="BU14383" s="32"/>
      <c r="BV14383" s="33"/>
      <c r="BW14383" s="32"/>
      <c r="BX14383" s="32"/>
      <c r="BY14383" s="34"/>
      <c r="CA14383" s="32"/>
      <c r="CB14383" s="32"/>
    </row>
    <row r="14384" spans="20:80">
      <c r="T14384"/>
      <c r="U14384"/>
      <c r="AO14384"/>
      <c r="AP14384"/>
      <c r="AQ14384"/>
      <c r="AR14384"/>
      <c r="AS14384"/>
      <c r="AT14384" s="47"/>
      <c r="AV14384" s="26"/>
      <c r="AW14384" s="26"/>
      <c r="AX14384" s="27"/>
      <c r="AY14384" s="27"/>
      <c r="AZ14384" s="27"/>
      <c r="BA14384" s="27"/>
      <c r="BB14384" s="27"/>
      <c r="BC14384" s="27"/>
      <c r="BD14384" s="27"/>
      <c r="BE14384" s="27"/>
      <c r="BF14384" s="27"/>
      <c r="BG14384" s="27"/>
      <c r="BH14384" s="27"/>
      <c r="BI14384" s="27"/>
      <c r="BT14384" s="31"/>
      <c r="BU14384" s="32"/>
      <c r="BV14384" s="33"/>
      <c r="BW14384" s="32"/>
      <c r="BX14384" s="32"/>
      <c r="BY14384" s="34"/>
      <c r="CA14384" s="32"/>
      <c r="CB14384" s="32"/>
    </row>
    <row r="14385" spans="20:80">
      <c r="T14385"/>
      <c r="U14385"/>
      <c r="AO14385"/>
      <c r="AP14385"/>
      <c r="AQ14385"/>
      <c r="AR14385"/>
      <c r="AS14385"/>
      <c r="AT14385" s="47"/>
      <c r="AV14385" s="26"/>
      <c r="AW14385" s="26"/>
      <c r="AX14385" s="27"/>
      <c r="AY14385" s="27"/>
      <c r="AZ14385" s="27"/>
      <c r="BA14385" s="27"/>
      <c r="BB14385" s="27"/>
      <c r="BC14385" s="27"/>
      <c r="BD14385" s="27"/>
      <c r="BE14385" s="27"/>
      <c r="BF14385" s="27"/>
      <c r="BG14385" s="27"/>
      <c r="BH14385" s="27"/>
      <c r="BI14385" s="27"/>
      <c r="BT14385" s="31"/>
      <c r="BU14385" s="32"/>
      <c r="BV14385" s="33"/>
      <c r="BW14385" s="32"/>
      <c r="BX14385" s="32"/>
      <c r="BY14385" s="34"/>
      <c r="CA14385" s="32"/>
      <c r="CB14385" s="32"/>
    </row>
    <row r="14386" spans="20:80">
      <c r="T14386"/>
      <c r="U14386"/>
      <c r="AO14386"/>
      <c r="AP14386"/>
      <c r="AQ14386"/>
      <c r="AR14386"/>
      <c r="AS14386"/>
      <c r="AT14386" s="47"/>
      <c r="AV14386" s="26"/>
      <c r="AW14386" s="26"/>
      <c r="AX14386" s="27"/>
      <c r="AY14386" s="27"/>
      <c r="AZ14386" s="27"/>
      <c r="BA14386" s="27"/>
      <c r="BB14386" s="27"/>
      <c r="BC14386" s="27"/>
      <c r="BD14386" s="27"/>
      <c r="BE14386" s="27"/>
      <c r="BF14386" s="27"/>
      <c r="BG14386" s="27"/>
      <c r="BH14386" s="27"/>
      <c r="BI14386" s="27"/>
      <c r="BT14386" s="31"/>
      <c r="BU14386" s="32"/>
      <c r="BV14386" s="33"/>
      <c r="BW14386" s="32"/>
      <c r="BX14386" s="32"/>
      <c r="BY14386" s="34"/>
      <c r="CA14386" s="32"/>
      <c r="CB14386" s="32"/>
    </row>
    <row r="14387" spans="20:80">
      <c r="T14387"/>
      <c r="U14387"/>
      <c r="AO14387"/>
      <c r="AP14387"/>
      <c r="AQ14387"/>
      <c r="AR14387"/>
      <c r="AS14387"/>
      <c r="AT14387" s="47"/>
      <c r="AV14387" s="26"/>
      <c r="AW14387" s="26"/>
      <c r="AX14387" s="27"/>
      <c r="AY14387" s="27"/>
      <c r="AZ14387" s="27"/>
      <c r="BA14387" s="27"/>
      <c r="BB14387" s="27"/>
      <c r="BC14387" s="27"/>
      <c r="BD14387" s="27"/>
      <c r="BE14387" s="27"/>
      <c r="BF14387" s="27"/>
      <c r="BG14387" s="27"/>
      <c r="BH14387" s="27"/>
      <c r="BI14387" s="27"/>
      <c r="BT14387" s="31"/>
      <c r="BU14387" s="32"/>
      <c r="BV14387" s="33"/>
      <c r="BW14387" s="32"/>
      <c r="BX14387" s="32"/>
      <c r="BY14387" s="34"/>
      <c r="CA14387" s="32"/>
      <c r="CB14387" s="32"/>
    </row>
    <row r="14388" spans="20:80">
      <c r="T14388"/>
      <c r="U14388"/>
      <c r="AO14388"/>
      <c r="AP14388"/>
      <c r="AQ14388"/>
      <c r="AR14388"/>
      <c r="AS14388"/>
      <c r="AT14388" s="47"/>
      <c r="AV14388" s="26"/>
      <c r="AW14388" s="26"/>
      <c r="AX14388" s="27"/>
      <c r="AY14388" s="27"/>
      <c r="AZ14388" s="27"/>
      <c r="BA14388" s="27"/>
      <c r="BB14388" s="27"/>
      <c r="BC14388" s="27"/>
      <c r="BD14388" s="27"/>
      <c r="BE14388" s="27"/>
      <c r="BF14388" s="27"/>
      <c r="BG14388" s="27"/>
      <c r="BH14388" s="27"/>
      <c r="BI14388" s="27"/>
      <c r="BT14388" s="31"/>
      <c r="BU14388" s="32"/>
      <c r="BV14388" s="33"/>
      <c r="BW14388" s="32"/>
      <c r="BX14388" s="32"/>
      <c r="BY14388" s="34"/>
      <c r="CA14388" s="32"/>
      <c r="CB14388" s="32"/>
    </row>
    <row r="14389" spans="20:80">
      <c r="T14389"/>
      <c r="U14389"/>
      <c r="AO14389"/>
      <c r="AP14389"/>
      <c r="AQ14389"/>
      <c r="AR14389"/>
      <c r="AS14389"/>
      <c r="AT14389" s="47"/>
      <c r="AV14389" s="26"/>
      <c r="AW14389" s="26"/>
      <c r="AX14389" s="27"/>
      <c r="AY14389" s="27"/>
      <c r="AZ14389" s="27"/>
      <c r="BA14389" s="27"/>
      <c r="BB14389" s="27"/>
      <c r="BC14389" s="27"/>
      <c r="BD14389" s="27"/>
      <c r="BE14389" s="27"/>
      <c r="BF14389" s="27"/>
      <c r="BG14389" s="27"/>
      <c r="BH14389" s="27"/>
      <c r="BI14389" s="27"/>
      <c r="BT14389" s="31"/>
      <c r="BU14389" s="32"/>
      <c r="BV14389" s="33"/>
      <c r="BW14389" s="32"/>
      <c r="BX14389" s="32"/>
      <c r="BY14389" s="34"/>
      <c r="CA14389" s="32"/>
      <c r="CB14389" s="32"/>
    </row>
    <row r="14390" spans="20:80">
      <c r="T14390"/>
      <c r="U14390"/>
      <c r="AO14390"/>
      <c r="AP14390"/>
      <c r="AQ14390"/>
      <c r="AR14390"/>
      <c r="AS14390"/>
      <c r="AT14390" s="47"/>
      <c r="AV14390" s="26"/>
      <c r="AW14390" s="26"/>
      <c r="AX14390" s="27"/>
      <c r="AY14390" s="27"/>
      <c r="AZ14390" s="27"/>
      <c r="BA14390" s="27"/>
      <c r="BB14390" s="27"/>
      <c r="BC14390" s="27"/>
      <c r="BD14390" s="27"/>
      <c r="BE14390" s="27"/>
      <c r="BF14390" s="27"/>
      <c r="BG14390" s="27"/>
      <c r="BH14390" s="27"/>
      <c r="BI14390" s="27"/>
      <c r="BT14390" s="31"/>
      <c r="BU14390" s="32"/>
      <c r="BV14390" s="33"/>
      <c r="BW14390" s="32"/>
      <c r="BX14390" s="32"/>
      <c r="BY14390" s="34"/>
      <c r="CA14390" s="32"/>
      <c r="CB14390" s="32"/>
    </row>
    <row r="14391" spans="20:80">
      <c r="T14391"/>
      <c r="U14391"/>
      <c r="AO14391"/>
      <c r="AP14391"/>
      <c r="AQ14391"/>
      <c r="AR14391"/>
      <c r="AS14391"/>
      <c r="AT14391" s="47"/>
      <c r="AV14391" s="26"/>
      <c r="AW14391" s="26"/>
      <c r="AX14391" s="27"/>
      <c r="AY14391" s="27"/>
      <c r="AZ14391" s="27"/>
      <c r="BA14391" s="27"/>
      <c r="BB14391" s="27"/>
      <c r="BC14391" s="27"/>
      <c r="BD14391" s="27"/>
      <c r="BE14391" s="27"/>
      <c r="BF14391" s="27"/>
      <c r="BG14391" s="27"/>
      <c r="BH14391" s="27"/>
      <c r="BI14391" s="27"/>
      <c r="BT14391" s="31"/>
      <c r="BU14391" s="32"/>
      <c r="BV14391" s="33"/>
      <c r="BW14391" s="32"/>
      <c r="BX14391" s="32"/>
      <c r="BY14391" s="34"/>
      <c r="CA14391" s="32"/>
      <c r="CB14391" s="32"/>
    </row>
    <row r="14392" spans="20:80">
      <c r="T14392"/>
      <c r="U14392"/>
      <c r="AO14392"/>
      <c r="AP14392"/>
      <c r="AQ14392"/>
      <c r="AR14392"/>
      <c r="AS14392"/>
      <c r="AT14392" s="47"/>
      <c r="AV14392" s="26"/>
      <c r="AW14392" s="26"/>
      <c r="AX14392" s="27"/>
      <c r="AY14392" s="27"/>
      <c r="AZ14392" s="27"/>
      <c r="BA14392" s="27"/>
      <c r="BB14392" s="27"/>
      <c r="BC14392" s="27"/>
      <c r="BD14392" s="27"/>
      <c r="BE14392" s="27"/>
      <c r="BF14392" s="27"/>
      <c r="BG14392" s="27"/>
      <c r="BH14392" s="27"/>
      <c r="BI14392" s="27"/>
      <c r="BT14392" s="31"/>
      <c r="BU14392" s="32"/>
      <c r="BV14392" s="33"/>
      <c r="BW14392" s="32"/>
      <c r="BX14392" s="32"/>
      <c r="BY14392" s="34"/>
      <c r="CA14392" s="32"/>
      <c r="CB14392" s="32"/>
    </row>
    <row r="14393" spans="20:80">
      <c r="T14393"/>
      <c r="U14393"/>
      <c r="AO14393"/>
      <c r="AP14393"/>
      <c r="AQ14393"/>
      <c r="AR14393"/>
      <c r="AS14393"/>
      <c r="AT14393" s="47"/>
      <c r="AV14393" s="26"/>
      <c r="AW14393" s="26"/>
      <c r="AX14393" s="27"/>
      <c r="AY14393" s="27"/>
      <c r="AZ14393" s="27"/>
      <c r="BA14393" s="27"/>
      <c r="BB14393" s="27"/>
      <c r="BC14393" s="27"/>
      <c r="BD14393" s="27"/>
      <c r="BE14393" s="27"/>
      <c r="BF14393" s="27"/>
      <c r="BG14393" s="27"/>
      <c r="BH14393" s="27"/>
      <c r="BI14393" s="27"/>
      <c r="BT14393" s="31"/>
      <c r="BU14393" s="32"/>
      <c r="BV14393" s="33"/>
      <c r="BW14393" s="32"/>
      <c r="BX14393" s="32"/>
      <c r="BY14393" s="34"/>
      <c r="CA14393" s="32"/>
      <c r="CB14393" s="32"/>
    </row>
    <row r="14394" spans="20:80">
      <c r="T14394"/>
      <c r="U14394"/>
      <c r="AO14394"/>
      <c r="AP14394"/>
      <c r="AQ14394"/>
      <c r="AR14394"/>
      <c r="AS14394"/>
      <c r="AT14394" s="47"/>
      <c r="AV14394" s="26"/>
      <c r="AW14394" s="26"/>
      <c r="AX14394" s="27"/>
      <c r="AY14394" s="27"/>
      <c r="AZ14394" s="27"/>
      <c r="BA14394" s="27"/>
      <c r="BB14394" s="27"/>
      <c r="BC14394" s="27"/>
      <c r="BD14394" s="27"/>
      <c r="BE14394" s="27"/>
      <c r="BF14394" s="27"/>
      <c r="BG14394" s="27"/>
      <c r="BH14394" s="27"/>
      <c r="BI14394" s="27"/>
      <c r="BT14394" s="31"/>
      <c r="BU14394" s="32"/>
      <c r="BV14394" s="33"/>
      <c r="BW14394" s="32"/>
      <c r="BX14394" s="32"/>
      <c r="BY14394" s="34"/>
      <c r="CA14394" s="32"/>
      <c r="CB14394" s="32"/>
    </row>
    <row r="14395" spans="20:80">
      <c r="T14395"/>
      <c r="U14395"/>
      <c r="AO14395"/>
      <c r="AP14395"/>
      <c r="AQ14395"/>
      <c r="AR14395"/>
      <c r="AS14395"/>
      <c r="AT14395" s="47"/>
      <c r="AV14395" s="26"/>
      <c r="AW14395" s="26"/>
      <c r="AX14395" s="27"/>
      <c r="AY14395" s="27"/>
      <c r="AZ14395" s="27"/>
      <c r="BA14395" s="27"/>
      <c r="BB14395" s="27"/>
      <c r="BC14395" s="27"/>
      <c r="BD14395" s="27"/>
      <c r="BE14395" s="27"/>
      <c r="BF14395" s="27"/>
      <c r="BG14395" s="27"/>
      <c r="BH14395" s="27"/>
      <c r="BI14395" s="27"/>
      <c r="BT14395" s="31"/>
      <c r="BU14395" s="32"/>
      <c r="BV14395" s="33"/>
      <c r="BW14395" s="32"/>
      <c r="BX14395" s="32"/>
      <c r="BY14395" s="34"/>
      <c r="CA14395" s="32"/>
      <c r="CB14395" s="32"/>
    </row>
    <row r="14396" spans="20:80">
      <c r="T14396"/>
      <c r="U14396"/>
      <c r="AO14396"/>
      <c r="AP14396"/>
      <c r="AQ14396"/>
      <c r="AR14396"/>
      <c r="AS14396"/>
      <c r="AT14396" s="47"/>
      <c r="AV14396" s="26"/>
      <c r="AW14396" s="26"/>
      <c r="AX14396" s="27"/>
      <c r="AY14396" s="27"/>
      <c r="AZ14396" s="27"/>
      <c r="BA14396" s="27"/>
      <c r="BB14396" s="27"/>
      <c r="BC14396" s="27"/>
      <c r="BD14396" s="27"/>
      <c r="BE14396" s="27"/>
      <c r="BF14396" s="27"/>
      <c r="BG14396" s="27"/>
      <c r="BH14396" s="27"/>
      <c r="BI14396" s="27"/>
      <c r="BT14396" s="31"/>
      <c r="BU14396" s="32"/>
      <c r="BV14396" s="33"/>
      <c r="BW14396" s="32"/>
      <c r="BX14396" s="32"/>
      <c r="BY14396" s="34"/>
      <c r="CA14396" s="32"/>
      <c r="CB14396" s="32"/>
    </row>
    <row r="14397" spans="20:80">
      <c r="T14397"/>
      <c r="U14397"/>
      <c r="AO14397"/>
      <c r="AP14397"/>
      <c r="AQ14397"/>
      <c r="AR14397"/>
      <c r="AS14397"/>
      <c r="AT14397" s="47"/>
      <c r="AV14397" s="26"/>
      <c r="AW14397" s="26"/>
      <c r="AX14397" s="27"/>
      <c r="AY14397" s="27"/>
      <c r="AZ14397" s="27"/>
      <c r="BA14397" s="27"/>
      <c r="BB14397" s="27"/>
      <c r="BC14397" s="27"/>
      <c r="BD14397" s="27"/>
      <c r="BE14397" s="27"/>
      <c r="BF14397" s="27"/>
      <c r="BG14397" s="27"/>
      <c r="BH14397" s="27"/>
      <c r="BI14397" s="27"/>
      <c r="BT14397" s="31"/>
      <c r="BU14397" s="32"/>
      <c r="BV14397" s="33"/>
      <c r="BW14397" s="32"/>
      <c r="BX14397" s="32"/>
      <c r="BY14397" s="34"/>
      <c r="CA14397" s="32"/>
      <c r="CB14397" s="32"/>
    </row>
    <row r="14398" spans="20:80">
      <c r="T14398"/>
      <c r="U14398"/>
      <c r="AO14398"/>
      <c r="AP14398"/>
      <c r="AQ14398"/>
      <c r="AR14398"/>
      <c r="AS14398"/>
      <c r="AT14398" s="47"/>
      <c r="AV14398" s="26"/>
      <c r="AW14398" s="26"/>
      <c r="AX14398" s="27"/>
      <c r="AY14398" s="27"/>
      <c r="AZ14398" s="27"/>
      <c r="BA14398" s="27"/>
      <c r="BB14398" s="27"/>
      <c r="BC14398" s="27"/>
      <c r="BD14398" s="27"/>
      <c r="BE14398" s="27"/>
      <c r="BF14398" s="27"/>
      <c r="BG14398" s="27"/>
      <c r="BH14398" s="27"/>
      <c r="BI14398" s="27"/>
      <c r="BT14398" s="31"/>
      <c r="BU14398" s="32"/>
      <c r="BV14398" s="33"/>
      <c r="BW14398" s="32"/>
      <c r="BX14398" s="32"/>
      <c r="BY14398" s="34"/>
      <c r="CA14398" s="32"/>
      <c r="CB14398" s="32"/>
    </row>
    <row r="14399" spans="20:80">
      <c r="T14399"/>
      <c r="U14399"/>
      <c r="AO14399"/>
      <c r="AP14399"/>
      <c r="AQ14399"/>
      <c r="AR14399"/>
      <c r="AS14399"/>
      <c r="AT14399" s="47"/>
      <c r="AV14399" s="26"/>
      <c r="AW14399" s="26"/>
      <c r="AX14399" s="27"/>
      <c r="AY14399" s="27"/>
      <c r="AZ14399" s="27"/>
      <c r="BA14399" s="27"/>
      <c r="BB14399" s="27"/>
      <c r="BC14399" s="27"/>
      <c r="BD14399" s="27"/>
      <c r="BE14399" s="27"/>
      <c r="BF14399" s="27"/>
      <c r="BG14399" s="27"/>
      <c r="BH14399" s="27"/>
      <c r="BI14399" s="27"/>
      <c r="BT14399" s="31"/>
      <c r="BU14399" s="32"/>
      <c r="BV14399" s="33"/>
      <c r="BW14399" s="32"/>
      <c r="BX14399" s="32"/>
      <c r="BY14399" s="34"/>
      <c r="CA14399" s="32"/>
      <c r="CB14399" s="32"/>
    </row>
    <row r="14400" spans="20:80">
      <c r="T14400"/>
      <c r="U14400"/>
      <c r="AO14400"/>
      <c r="AP14400"/>
      <c r="AQ14400"/>
      <c r="AR14400"/>
      <c r="AS14400"/>
      <c r="AT14400" s="47"/>
      <c r="AV14400" s="26"/>
      <c r="AW14400" s="26"/>
      <c r="AX14400" s="27"/>
      <c r="AY14400" s="27"/>
      <c r="AZ14400" s="27"/>
      <c r="BA14400" s="27"/>
      <c r="BB14400" s="27"/>
      <c r="BC14400" s="27"/>
      <c r="BD14400" s="27"/>
      <c r="BE14400" s="27"/>
      <c r="BF14400" s="27"/>
      <c r="BG14400" s="27"/>
      <c r="BH14400" s="27"/>
      <c r="BI14400" s="27"/>
      <c r="BT14400" s="31"/>
      <c r="BU14400" s="32"/>
      <c r="BV14400" s="33"/>
      <c r="BW14400" s="32"/>
      <c r="BX14400" s="32"/>
      <c r="BY14400" s="34"/>
      <c r="CA14400" s="32"/>
      <c r="CB14400" s="32"/>
    </row>
    <row r="14401" spans="20:80">
      <c r="T14401"/>
      <c r="U14401"/>
      <c r="AO14401"/>
      <c r="AP14401"/>
      <c r="AQ14401"/>
      <c r="AR14401"/>
      <c r="AS14401"/>
      <c r="AT14401" s="47"/>
      <c r="AV14401" s="26"/>
      <c r="AW14401" s="26"/>
      <c r="AX14401" s="27"/>
      <c r="AY14401" s="27"/>
      <c r="AZ14401" s="27"/>
      <c r="BA14401" s="27"/>
      <c r="BB14401" s="27"/>
      <c r="BC14401" s="27"/>
      <c r="BD14401" s="27"/>
      <c r="BE14401" s="27"/>
      <c r="BF14401" s="27"/>
      <c r="BG14401" s="27"/>
      <c r="BH14401" s="27"/>
      <c r="BI14401" s="27"/>
      <c r="BT14401" s="31"/>
      <c r="BU14401" s="32"/>
      <c r="BV14401" s="33"/>
      <c r="BW14401" s="32"/>
      <c r="BX14401" s="32"/>
      <c r="BY14401" s="34"/>
      <c r="CA14401" s="32"/>
      <c r="CB14401" s="32"/>
    </row>
    <row r="14402" spans="20:80">
      <c r="T14402"/>
      <c r="U14402"/>
      <c r="AO14402"/>
      <c r="AP14402"/>
      <c r="AQ14402"/>
      <c r="AR14402"/>
      <c r="AS14402"/>
      <c r="AT14402" s="47"/>
      <c r="AV14402" s="26"/>
      <c r="AW14402" s="26"/>
      <c r="AX14402" s="27"/>
      <c r="AY14402" s="27"/>
      <c r="AZ14402" s="27"/>
      <c r="BA14402" s="27"/>
      <c r="BB14402" s="27"/>
      <c r="BC14402" s="27"/>
      <c r="BD14402" s="27"/>
      <c r="BE14402" s="27"/>
      <c r="BF14402" s="27"/>
      <c r="BG14402" s="27"/>
      <c r="BH14402" s="27"/>
      <c r="BI14402" s="27"/>
      <c r="BT14402" s="31"/>
      <c r="BU14402" s="32"/>
      <c r="BV14402" s="33"/>
      <c r="BW14402" s="32"/>
      <c r="BX14402" s="32"/>
      <c r="BY14402" s="34"/>
      <c r="CA14402" s="32"/>
      <c r="CB14402" s="32"/>
    </row>
    <row r="14403" spans="20:80">
      <c r="T14403"/>
      <c r="U14403"/>
      <c r="AO14403"/>
      <c r="AP14403"/>
      <c r="AQ14403"/>
      <c r="AR14403"/>
      <c r="AS14403"/>
      <c r="AT14403" s="47"/>
      <c r="AV14403" s="26"/>
      <c r="AW14403" s="26"/>
      <c r="AX14403" s="27"/>
      <c r="AY14403" s="27"/>
      <c r="AZ14403" s="27"/>
      <c r="BA14403" s="27"/>
      <c r="BB14403" s="27"/>
      <c r="BC14403" s="27"/>
      <c r="BD14403" s="27"/>
      <c r="BE14403" s="27"/>
      <c r="BF14403" s="27"/>
      <c r="BG14403" s="27"/>
      <c r="BH14403" s="27"/>
      <c r="BI14403" s="27"/>
      <c r="BT14403" s="31"/>
      <c r="BU14403" s="32"/>
      <c r="BV14403" s="33"/>
      <c r="BW14403" s="32"/>
      <c r="BX14403" s="32"/>
      <c r="BY14403" s="34"/>
      <c r="CA14403" s="32"/>
      <c r="CB14403" s="32"/>
    </row>
    <row r="14404" spans="20:80">
      <c r="T14404"/>
      <c r="U14404"/>
      <c r="AO14404"/>
      <c r="AP14404"/>
      <c r="AQ14404"/>
      <c r="AR14404"/>
      <c r="AS14404"/>
      <c r="AT14404" s="47"/>
      <c r="AV14404" s="26"/>
      <c r="AW14404" s="26"/>
      <c r="AX14404" s="27"/>
      <c r="AY14404" s="27"/>
      <c r="AZ14404" s="27"/>
      <c r="BA14404" s="27"/>
      <c r="BB14404" s="27"/>
      <c r="BC14404" s="27"/>
      <c r="BD14404" s="27"/>
      <c r="BE14404" s="27"/>
      <c r="BF14404" s="27"/>
      <c r="BG14404" s="27"/>
      <c r="BH14404" s="27"/>
      <c r="BI14404" s="27"/>
      <c r="BT14404" s="31"/>
      <c r="BU14404" s="32"/>
      <c r="BV14404" s="33"/>
      <c r="BW14404" s="32"/>
      <c r="BX14404" s="32"/>
      <c r="BY14404" s="34"/>
      <c r="CA14404" s="32"/>
      <c r="CB14404" s="32"/>
    </row>
    <row r="14405" spans="20:80">
      <c r="T14405"/>
      <c r="U14405"/>
      <c r="AO14405"/>
      <c r="AP14405"/>
      <c r="AQ14405"/>
      <c r="AR14405"/>
      <c r="AS14405"/>
      <c r="AT14405" s="47"/>
      <c r="AV14405" s="26"/>
      <c r="AW14405" s="26"/>
      <c r="AX14405" s="27"/>
      <c r="AY14405" s="27"/>
      <c r="AZ14405" s="27"/>
      <c r="BA14405" s="27"/>
      <c r="BB14405" s="27"/>
      <c r="BC14405" s="27"/>
      <c r="BD14405" s="27"/>
      <c r="BE14405" s="27"/>
      <c r="BF14405" s="27"/>
      <c r="BG14405" s="27"/>
      <c r="BH14405" s="27"/>
      <c r="BI14405" s="27"/>
      <c r="BT14405" s="31"/>
      <c r="BU14405" s="32"/>
      <c r="BV14405" s="33"/>
      <c r="BW14405" s="32"/>
      <c r="BX14405" s="32"/>
      <c r="BY14405" s="34"/>
      <c r="CA14405" s="32"/>
      <c r="CB14405" s="32"/>
    </row>
    <row r="14406" spans="20:80">
      <c r="T14406"/>
      <c r="U14406"/>
      <c r="AO14406"/>
      <c r="AP14406"/>
      <c r="AQ14406"/>
      <c r="AR14406"/>
      <c r="AS14406"/>
      <c r="AT14406" s="47"/>
      <c r="AV14406" s="26"/>
      <c r="AW14406" s="26"/>
      <c r="AX14406" s="27"/>
      <c r="AY14406" s="27"/>
      <c r="AZ14406" s="27"/>
      <c r="BA14406" s="27"/>
      <c r="BB14406" s="27"/>
      <c r="BC14406" s="27"/>
      <c r="BD14406" s="27"/>
      <c r="BE14406" s="27"/>
      <c r="BF14406" s="27"/>
      <c r="BG14406" s="27"/>
      <c r="BH14406" s="27"/>
      <c r="BI14406" s="27"/>
      <c r="BT14406" s="31"/>
      <c r="BU14406" s="32"/>
      <c r="BV14406" s="33"/>
      <c r="BW14406" s="32"/>
      <c r="BX14406" s="32"/>
      <c r="BY14406" s="34"/>
      <c r="CA14406" s="32"/>
      <c r="CB14406" s="32"/>
    </row>
    <row r="14407" spans="20:80">
      <c r="T14407"/>
      <c r="U14407"/>
      <c r="AO14407"/>
      <c r="AP14407"/>
      <c r="AQ14407"/>
      <c r="AR14407"/>
      <c r="AS14407"/>
      <c r="AT14407" s="47"/>
      <c r="AV14407" s="26"/>
      <c r="AW14407" s="26"/>
      <c r="AX14407" s="27"/>
      <c r="AY14407" s="27"/>
      <c r="AZ14407" s="27"/>
      <c r="BA14407" s="27"/>
      <c r="BB14407" s="27"/>
      <c r="BC14407" s="27"/>
      <c r="BD14407" s="27"/>
      <c r="BE14407" s="27"/>
      <c r="BF14407" s="27"/>
      <c r="BG14407" s="27"/>
      <c r="BH14407" s="27"/>
      <c r="BI14407" s="27"/>
      <c r="BT14407" s="31"/>
      <c r="BU14407" s="32"/>
      <c r="BV14407" s="33"/>
      <c r="BW14407" s="32"/>
      <c r="BX14407" s="32"/>
      <c r="BY14407" s="34"/>
      <c r="CA14407" s="32"/>
      <c r="CB14407" s="32"/>
    </row>
    <row r="14408" spans="20:80">
      <c r="T14408"/>
      <c r="U14408"/>
      <c r="AO14408"/>
      <c r="AP14408"/>
      <c r="AQ14408"/>
      <c r="AR14408"/>
      <c r="AS14408"/>
      <c r="AT14408" s="47"/>
      <c r="AV14408" s="26"/>
      <c r="AW14408" s="26"/>
      <c r="AX14408" s="27"/>
      <c r="AY14408" s="27"/>
      <c r="AZ14408" s="27"/>
      <c r="BA14408" s="27"/>
      <c r="BB14408" s="27"/>
      <c r="BC14408" s="27"/>
      <c r="BD14408" s="27"/>
      <c r="BE14408" s="27"/>
      <c r="BF14408" s="27"/>
      <c r="BG14408" s="27"/>
      <c r="BH14408" s="27"/>
      <c r="BI14408" s="27"/>
      <c r="BT14408" s="31"/>
      <c r="BU14408" s="32"/>
      <c r="BV14408" s="33"/>
      <c r="BW14408" s="32"/>
      <c r="BX14408" s="32"/>
      <c r="BY14408" s="34"/>
      <c r="CA14408" s="32"/>
      <c r="CB14408" s="32"/>
    </row>
    <row r="14409" spans="20:80">
      <c r="T14409"/>
      <c r="U14409"/>
      <c r="AO14409"/>
      <c r="AP14409"/>
      <c r="AQ14409"/>
      <c r="AR14409"/>
      <c r="AS14409"/>
      <c r="AT14409" s="47"/>
      <c r="AV14409" s="26"/>
      <c r="AW14409" s="26"/>
      <c r="AX14409" s="27"/>
      <c r="AY14409" s="27"/>
      <c r="AZ14409" s="27"/>
      <c r="BA14409" s="27"/>
      <c r="BB14409" s="27"/>
      <c r="BC14409" s="27"/>
      <c r="BD14409" s="27"/>
      <c r="BE14409" s="27"/>
      <c r="BF14409" s="27"/>
      <c r="BG14409" s="27"/>
      <c r="BH14409" s="27"/>
      <c r="BI14409" s="27"/>
      <c r="BT14409" s="31"/>
      <c r="BU14409" s="32"/>
      <c r="BV14409" s="33"/>
      <c r="BW14409" s="32"/>
      <c r="BX14409" s="32"/>
      <c r="BY14409" s="34"/>
      <c r="CA14409" s="32"/>
      <c r="CB14409" s="32"/>
    </row>
    <row r="14410" spans="20:80">
      <c r="T14410"/>
      <c r="U14410"/>
      <c r="AO14410"/>
      <c r="AP14410"/>
      <c r="AQ14410"/>
      <c r="AR14410"/>
      <c r="AS14410"/>
      <c r="AT14410" s="47"/>
      <c r="AV14410" s="26"/>
      <c r="AW14410" s="26"/>
      <c r="AX14410" s="27"/>
      <c r="AY14410" s="27"/>
      <c r="AZ14410" s="27"/>
      <c r="BA14410" s="27"/>
      <c r="BB14410" s="27"/>
      <c r="BC14410" s="27"/>
      <c r="BD14410" s="27"/>
      <c r="BE14410" s="27"/>
      <c r="BF14410" s="27"/>
      <c r="BG14410" s="27"/>
      <c r="BH14410" s="27"/>
      <c r="BI14410" s="27"/>
      <c r="BT14410" s="31"/>
      <c r="BU14410" s="32"/>
      <c r="BV14410" s="33"/>
      <c r="BW14410" s="32"/>
      <c r="BX14410" s="32"/>
      <c r="BY14410" s="34"/>
      <c r="CA14410" s="32"/>
      <c r="CB14410" s="32"/>
    </row>
    <row r="14411" spans="20:80">
      <c r="T14411"/>
      <c r="U14411"/>
      <c r="AO14411"/>
      <c r="AP14411"/>
      <c r="AQ14411"/>
      <c r="AR14411"/>
      <c r="AS14411"/>
      <c r="AT14411" s="47"/>
      <c r="AV14411" s="26"/>
      <c r="AW14411" s="26"/>
      <c r="AX14411" s="27"/>
      <c r="AY14411" s="27"/>
      <c r="AZ14411" s="27"/>
      <c r="BA14411" s="27"/>
      <c r="BB14411" s="27"/>
      <c r="BC14411" s="27"/>
      <c r="BD14411" s="27"/>
      <c r="BE14411" s="27"/>
      <c r="BF14411" s="27"/>
      <c r="BG14411" s="27"/>
      <c r="BH14411" s="27"/>
      <c r="BI14411" s="27"/>
      <c r="BT14411" s="31"/>
      <c r="BU14411" s="32"/>
      <c r="BV14411" s="33"/>
      <c r="BW14411" s="32"/>
      <c r="BX14411" s="32"/>
      <c r="BY14411" s="34"/>
      <c r="CA14411" s="32"/>
      <c r="CB14411" s="32"/>
    </row>
    <row r="14412" spans="20:80">
      <c r="T14412"/>
      <c r="U14412"/>
      <c r="AO14412"/>
      <c r="AP14412"/>
      <c r="AQ14412"/>
      <c r="AR14412"/>
      <c r="AS14412"/>
      <c r="AT14412" s="47"/>
      <c r="AV14412" s="26"/>
      <c r="AW14412" s="26"/>
      <c r="AX14412" s="27"/>
      <c r="AY14412" s="27"/>
      <c r="AZ14412" s="27"/>
      <c r="BA14412" s="27"/>
      <c r="BB14412" s="27"/>
      <c r="BC14412" s="27"/>
      <c r="BD14412" s="27"/>
      <c r="BE14412" s="27"/>
      <c r="BF14412" s="27"/>
      <c r="BG14412" s="27"/>
      <c r="BH14412" s="27"/>
      <c r="BI14412" s="27"/>
      <c r="BT14412" s="31"/>
      <c r="BU14412" s="32"/>
      <c r="BV14412" s="33"/>
      <c r="BW14412" s="32"/>
      <c r="BX14412" s="32"/>
      <c r="BY14412" s="34"/>
      <c r="CA14412" s="32"/>
      <c r="CB14412" s="32"/>
    </row>
    <row r="14413" spans="20:80">
      <c r="T14413"/>
      <c r="U14413"/>
      <c r="AO14413"/>
      <c r="AP14413"/>
      <c r="AQ14413"/>
      <c r="AR14413"/>
      <c r="AS14413"/>
      <c r="AT14413" s="47"/>
      <c r="AV14413" s="26"/>
      <c r="AW14413" s="26"/>
      <c r="AX14413" s="27"/>
      <c r="AY14413" s="27"/>
      <c r="AZ14413" s="27"/>
      <c r="BA14413" s="27"/>
      <c r="BB14413" s="27"/>
      <c r="BC14413" s="27"/>
      <c r="BD14413" s="27"/>
      <c r="BE14413" s="27"/>
      <c r="BF14413" s="27"/>
      <c r="BG14413" s="27"/>
      <c r="BH14413" s="27"/>
      <c r="BI14413" s="27"/>
      <c r="BT14413" s="31"/>
      <c r="BU14413" s="32"/>
      <c r="BV14413" s="33"/>
      <c r="BW14413" s="32"/>
      <c r="BX14413" s="32"/>
      <c r="BY14413" s="34"/>
      <c r="CA14413" s="32"/>
      <c r="CB14413" s="32"/>
    </row>
    <row r="14414" spans="20:80">
      <c r="T14414"/>
      <c r="U14414"/>
      <c r="AO14414"/>
      <c r="AP14414"/>
      <c r="AQ14414"/>
      <c r="AR14414"/>
      <c r="AS14414"/>
      <c r="AT14414" s="47"/>
      <c r="AV14414" s="26"/>
      <c r="AW14414" s="26"/>
      <c r="AX14414" s="27"/>
      <c r="AY14414" s="27"/>
      <c r="AZ14414" s="27"/>
      <c r="BA14414" s="27"/>
      <c r="BB14414" s="27"/>
      <c r="BC14414" s="27"/>
      <c r="BD14414" s="27"/>
      <c r="BE14414" s="27"/>
      <c r="BF14414" s="27"/>
      <c r="BG14414" s="27"/>
      <c r="BH14414" s="27"/>
      <c r="BI14414" s="27"/>
      <c r="BT14414" s="31"/>
      <c r="BU14414" s="32"/>
      <c r="BV14414" s="33"/>
      <c r="BW14414" s="32"/>
      <c r="BX14414" s="32"/>
      <c r="BY14414" s="34"/>
      <c r="CA14414" s="32"/>
      <c r="CB14414" s="32"/>
    </row>
    <row r="14415" spans="20:80">
      <c r="T14415"/>
      <c r="U14415"/>
      <c r="AO14415"/>
      <c r="AP14415"/>
      <c r="AQ14415"/>
      <c r="AR14415"/>
      <c r="AS14415"/>
      <c r="AT14415" s="47"/>
      <c r="AV14415" s="26"/>
      <c r="AW14415" s="26"/>
      <c r="AX14415" s="27"/>
      <c r="AY14415" s="27"/>
      <c r="AZ14415" s="27"/>
      <c r="BA14415" s="27"/>
      <c r="BB14415" s="27"/>
      <c r="BC14415" s="27"/>
      <c r="BD14415" s="27"/>
      <c r="BE14415" s="27"/>
      <c r="BF14415" s="27"/>
      <c r="BG14415" s="27"/>
      <c r="BH14415" s="27"/>
      <c r="BI14415" s="27"/>
      <c r="BT14415" s="31"/>
      <c r="BU14415" s="32"/>
      <c r="BV14415" s="33"/>
      <c r="BW14415" s="32"/>
      <c r="BX14415" s="32"/>
      <c r="BY14415" s="34"/>
      <c r="CA14415" s="32"/>
      <c r="CB14415" s="32"/>
    </row>
    <row r="14416" spans="20:80">
      <c r="T14416"/>
      <c r="U14416"/>
      <c r="AO14416"/>
      <c r="AP14416"/>
      <c r="AQ14416"/>
      <c r="AR14416"/>
      <c r="AS14416"/>
      <c r="AT14416" s="47"/>
      <c r="AV14416" s="26"/>
      <c r="AW14416" s="26"/>
      <c r="AX14416" s="27"/>
      <c r="AY14416" s="27"/>
      <c r="AZ14416" s="27"/>
      <c r="BA14416" s="27"/>
      <c r="BB14416" s="27"/>
      <c r="BC14416" s="27"/>
      <c r="BD14416" s="27"/>
      <c r="BE14416" s="27"/>
      <c r="BF14416" s="27"/>
      <c r="BG14416" s="27"/>
      <c r="BH14416" s="27"/>
      <c r="BI14416" s="27"/>
      <c r="BT14416" s="31"/>
      <c r="BU14416" s="32"/>
      <c r="BV14416" s="33"/>
      <c r="BW14416" s="32"/>
      <c r="BX14416" s="32"/>
      <c r="BY14416" s="34"/>
      <c r="CA14416" s="32"/>
      <c r="CB14416" s="32"/>
    </row>
    <row r="14417" spans="20:80">
      <c r="T14417"/>
      <c r="U14417"/>
      <c r="AO14417"/>
      <c r="AP14417"/>
      <c r="AQ14417"/>
      <c r="AR14417"/>
      <c r="AS14417"/>
      <c r="AT14417" s="47"/>
      <c r="AV14417" s="26"/>
      <c r="AW14417" s="26"/>
      <c r="AX14417" s="27"/>
      <c r="AY14417" s="27"/>
      <c r="AZ14417" s="27"/>
      <c r="BA14417" s="27"/>
      <c r="BB14417" s="27"/>
      <c r="BC14417" s="27"/>
      <c r="BD14417" s="27"/>
      <c r="BE14417" s="27"/>
      <c r="BF14417" s="27"/>
      <c r="BG14417" s="27"/>
      <c r="BH14417" s="27"/>
      <c r="BI14417" s="27"/>
      <c r="BT14417" s="31"/>
      <c r="BU14417" s="32"/>
      <c r="BV14417" s="33"/>
      <c r="BW14417" s="32"/>
      <c r="BX14417" s="32"/>
      <c r="BY14417" s="34"/>
      <c r="CA14417" s="32"/>
      <c r="CB14417" s="32"/>
    </row>
    <row r="14418" spans="20:80">
      <c r="T14418"/>
      <c r="U14418"/>
      <c r="AO14418"/>
      <c r="AP14418"/>
      <c r="AQ14418"/>
      <c r="AR14418"/>
      <c r="AS14418"/>
      <c r="AT14418" s="47"/>
      <c r="AV14418" s="26"/>
      <c r="AW14418" s="26"/>
      <c r="AX14418" s="27"/>
      <c r="AY14418" s="27"/>
      <c r="AZ14418" s="27"/>
      <c r="BA14418" s="27"/>
      <c r="BB14418" s="27"/>
      <c r="BC14418" s="27"/>
      <c r="BD14418" s="27"/>
      <c r="BE14418" s="27"/>
      <c r="BF14418" s="27"/>
      <c r="BG14418" s="27"/>
      <c r="BH14418" s="27"/>
      <c r="BI14418" s="27"/>
      <c r="BT14418" s="31"/>
      <c r="BU14418" s="32"/>
      <c r="BV14418" s="33"/>
      <c r="BW14418" s="32"/>
      <c r="BX14418" s="32"/>
      <c r="BY14418" s="34"/>
      <c r="CA14418" s="32"/>
      <c r="CB14418" s="32"/>
    </row>
    <row r="14419" spans="20:80">
      <c r="T14419"/>
      <c r="U14419"/>
      <c r="AO14419"/>
      <c r="AP14419"/>
      <c r="AQ14419"/>
      <c r="AR14419"/>
      <c r="AS14419"/>
      <c r="AT14419" s="47"/>
      <c r="AV14419" s="26"/>
      <c r="AW14419" s="26"/>
      <c r="AX14419" s="27"/>
      <c r="AY14419" s="27"/>
      <c r="AZ14419" s="27"/>
      <c r="BA14419" s="27"/>
      <c r="BB14419" s="27"/>
      <c r="BC14419" s="27"/>
      <c r="BD14419" s="27"/>
      <c r="BE14419" s="27"/>
      <c r="BF14419" s="27"/>
      <c r="BG14419" s="27"/>
      <c r="BH14419" s="27"/>
      <c r="BI14419" s="27"/>
      <c r="BT14419" s="31"/>
      <c r="BU14419" s="32"/>
      <c r="BV14419" s="33"/>
      <c r="BW14419" s="32"/>
      <c r="BX14419" s="32"/>
      <c r="BY14419" s="34"/>
      <c r="CA14419" s="32"/>
      <c r="CB14419" s="32"/>
    </row>
    <row r="14420" spans="20:80">
      <c r="T14420"/>
      <c r="U14420"/>
      <c r="AO14420"/>
      <c r="AP14420"/>
      <c r="AQ14420"/>
      <c r="AR14420"/>
      <c r="AS14420"/>
      <c r="AT14420" s="47"/>
      <c r="AV14420" s="26"/>
      <c r="AW14420" s="26"/>
      <c r="AX14420" s="27"/>
      <c r="AY14420" s="27"/>
      <c r="AZ14420" s="27"/>
      <c r="BA14420" s="27"/>
      <c r="BB14420" s="27"/>
      <c r="BC14420" s="27"/>
      <c r="BD14420" s="27"/>
      <c r="BE14420" s="27"/>
      <c r="BF14420" s="27"/>
      <c r="BG14420" s="27"/>
      <c r="BH14420" s="27"/>
      <c r="BI14420" s="27"/>
      <c r="BT14420" s="31"/>
      <c r="BU14420" s="32"/>
      <c r="BV14420" s="33"/>
      <c r="BW14420" s="32"/>
      <c r="BX14420" s="32"/>
      <c r="BY14420" s="34"/>
      <c r="CA14420" s="32"/>
      <c r="CB14420" s="32"/>
    </row>
    <row r="14421" spans="20:80">
      <c r="T14421"/>
      <c r="U14421"/>
      <c r="AO14421"/>
      <c r="AP14421"/>
      <c r="AQ14421"/>
      <c r="AR14421"/>
      <c r="AS14421"/>
      <c r="AT14421" s="47"/>
      <c r="AV14421" s="26"/>
      <c r="AW14421" s="26"/>
      <c r="AX14421" s="27"/>
      <c r="AY14421" s="27"/>
      <c r="AZ14421" s="27"/>
      <c r="BA14421" s="27"/>
      <c r="BB14421" s="27"/>
      <c r="BC14421" s="27"/>
      <c r="BD14421" s="27"/>
      <c r="BE14421" s="27"/>
      <c r="BF14421" s="27"/>
      <c r="BG14421" s="27"/>
      <c r="BH14421" s="27"/>
      <c r="BI14421" s="27"/>
      <c r="BT14421" s="31"/>
      <c r="BU14421" s="32"/>
      <c r="BV14421" s="33"/>
      <c r="BW14421" s="32"/>
      <c r="BX14421" s="32"/>
      <c r="BY14421" s="34"/>
      <c r="CA14421" s="32"/>
      <c r="CB14421" s="32"/>
    </row>
    <row r="14422" spans="20:80">
      <c r="T14422"/>
      <c r="U14422"/>
      <c r="AO14422"/>
      <c r="AP14422"/>
      <c r="AQ14422"/>
      <c r="AR14422"/>
      <c r="AS14422"/>
      <c r="AT14422" s="47"/>
      <c r="AV14422" s="26"/>
      <c r="AW14422" s="26"/>
      <c r="AX14422" s="27"/>
      <c r="AY14422" s="27"/>
      <c r="AZ14422" s="27"/>
      <c r="BA14422" s="27"/>
      <c r="BB14422" s="27"/>
      <c r="BC14422" s="27"/>
      <c r="BD14422" s="27"/>
      <c r="BE14422" s="27"/>
      <c r="BF14422" s="27"/>
      <c r="BG14422" s="27"/>
      <c r="BH14422" s="27"/>
      <c r="BI14422" s="27"/>
      <c r="BT14422" s="31"/>
      <c r="BU14422" s="32"/>
      <c r="BV14422" s="33"/>
      <c r="BW14422" s="32"/>
      <c r="BX14422" s="32"/>
      <c r="BY14422" s="34"/>
      <c r="CA14422" s="32"/>
      <c r="CB14422" s="32"/>
    </row>
    <row r="14423" spans="20:80">
      <c r="T14423"/>
      <c r="U14423"/>
      <c r="AO14423"/>
      <c r="AP14423"/>
      <c r="AQ14423"/>
      <c r="AR14423"/>
      <c r="AS14423"/>
      <c r="AT14423" s="47"/>
      <c r="AV14423" s="26"/>
      <c r="AW14423" s="26"/>
      <c r="AX14423" s="27"/>
      <c r="AY14423" s="27"/>
      <c r="AZ14423" s="27"/>
      <c r="BA14423" s="27"/>
      <c r="BB14423" s="27"/>
      <c r="BC14423" s="27"/>
      <c r="BD14423" s="27"/>
      <c r="BE14423" s="27"/>
      <c r="BF14423" s="27"/>
      <c r="BG14423" s="27"/>
      <c r="BH14423" s="27"/>
      <c r="BI14423" s="27"/>
      <c r="BT14423" s="31"/>
      <c r="BU14423" s="32"/>
      <c r="BV14423" s="33"/>
      <c r="BW14423" s="32"/>
      <c r="BX14423" s="32"/>
      <c r="BY14423" s="34"/>
      <c r="CA14423" s="32"/>
      <c r="CB14423" s="32"/>
    </row>
    <row r="14424" spans="20:80">
      <c r="T14424"/>
      <c r="U14424"/>
      <c r="AO14424"/>
      <c r="AP14424"/>
      <c r="AQ14424"/>
      <c r="AR14424"/>
      <c r="AS14424"/>
      <c r="AT14424" s="47"/>
      <c r="AV14424" s="26"/>
      <c r="AW14424" s="26"/>
      <c r="AX14424" s="27"/>
      <c r="AY14424" s="27"/>
      <c r="AZ14424" s="27"/>
      <c r="BA14424" s="27"/>
      <c r="BB14424" s="27"/>
      <c r="BC14424" s="27"/>
      <c r="BD14424" s="27"/>
      <c r="BE14424" s="27"/>
      <c r="BF14424" s="27"/>
      <c r="BG14424" s="27"/>
      <c r="BH14424" s="27"/>
      <c r="BI14424" s="27"/>
      <c r="BT14424" s="31"/>
      <c r="BU14424" s="32"/>
      <c r="BV14424" s="33"/>
      <c r="BW14424" s="32"/>
      <c r="BX14424" s="32"/>
      <c r="BY14424" s="34"/>
      <c r="CA14424" s="32"/>
      <c r="CB14424" s="32"/>
    </row>
    <row r="14425" spans="20:80">
      <c r="T14425"/>
      <c r="U14425"/>
      <c r="AO14425"/>
      <c r="AP14425"/>
      <c r="AQ14425"/>
      <c r="AR14425"/>
      <c r="AS14425"/>
      <c r="AT14425" s="47"/>
      <c r="AV14425" s="26"/>
      <c r="AW14425" s="26"/>
      <c r="AX14425" s="27"/>
      <c r="AY14425" s="27"/>
      <c r="AZ14425" s="27"/>
      <c r="BA14425" s="27"/>
      <c r="BB14425" s="27"/>
      <c r="BC14425" s="27"/>
      <c r="BD14425" s="27"/>
      <c r="BE14425" s="27"/>
      <c r="BF14425" s="27"/>
      <c r="BG14425" s="27"/>
      <c r="BH14425" s="27"/>
      <c r="BI14425" s="27"/>
      <c r="BT14425" s="31"/>
      <c r="BU14425" s="32"/>
      <c r="BV14425" s="33"/>
      <c r="BW14425" s="32"/>
      <c r="BX14425" s="32"/>
      <c r="BY14425" s="34"/>
      <c r="CA14425" s="32"/>
      <c r="CB14425" s="32"/>
    </row>
    <row r="14426" spans="20:80">
      <c r="T14426"/>
      <c r="U14426"/>
      <c r="AO14426"/>
      <c r="AP14426"/>
      <c r="AQ14426"/>
      <c r="AR14426"/>
      <c r="AS14426"/>
      <c r="AT14426" s="47"/>
      <c r="AV14426" s="26"/>
      <c r="AW14426" s="26"/>
      <c r="AX14426" s="27"/>
      <c r="AY14426" s="27"/>
      <c r="AZ14426" s="27"/>
      <c r="BA14426" s="27"/>
      <c r="BB14426" s="27"/>
      <c r="BC14426" s="27"/>
      <c r="BD14426" s="27"/>
      <c r="BE14426" s="27"/>
      <c r="BF14426" s="27"/>
      <c r="BG14426" s="27"/>
      <c r="BH14426" s="27"/>
      <c r="BI14426" s="27"/>
      <c r="BT14426" s="31"/>
      <c r="BU14426" s="32"/>
      <c r="BV14426" s="33"/>
      <c r="BW14426" s="32"/>
      <c r="BX14426" s="32"/>
      <c r="BY14426" s="34"/>
      <c r="CA14426" s="32"/>
      <c r="CB14426" s="32"/>
    </row>
    <row r="14427" spans="20:80">
      <c r="T14427"/>
      <c r="U14427"/>
      <c r="AO14427"/>
      <c r="AP14427"/>
      <c r="AQ14427"/>
      <c r="AR14427"/>
      <c r="AS14427"/>
      <c r="AT14427" s="47"/>
      <c r="AV14427" s="26"/>
      <c r="AW14427" s="26"/>
      <c r="AX14427" s="27"/>
      <c r="AY14427" s="27"/>
      <c r="AZ14427" s="27"/>
      <c r="BA14427" s="27"/>
      <c r="BB14427" s="27"/>
      <c r="BC14427" s="27"/>
      <c r="BD14427" s="27"/>
      <c r="BE14427" s="27"/>
      <c r="BF14427" s="27"/>
      <c r="BG14427" s="27"/>
      <c r="BH14427" s="27"/>
      <c r="BI14427" s="27"/>
      <c r="BT14427" s="31"/>
      <c r="BU14427" s="32"/>
      <c r="BV14427" s="33"/>
      <c r="BW14427" s="32"/>
      <c r="BX14427" s="32"/>
      <c r="BY14427" s="34"/>
      <c r="CA14427" s="32"/>
      <c r="CB14427" s="32"/>
    </row>
    <row r="14428" spans="20:80">
      <c r="T14428"/>
      <c r="U14428"/>
      <c r="AO14428"/>
      <c r="AP14428"/>
      <c r="AQ14428"/>
      <c r="AR14428"/>
      <c r="AS14428"/>
      <c r="AT14428" s="47"/>
      <c r="AV14428" s="26"/>
      <c r="AW14428" s="26"/>
      <c r="AX14428" s="27"/>
      <c r="AY14428" s="27"/>
      <c r="AZ14428" s="27"/>
      <c r="BA14428" s="27"/>
      <c r="BB14428" s="27"/>
      <c r="BC14428" s="27"/>
      <c r="BD14428" s="27"/>
      <c r="BE14428" s="27"/>
      <c r="BF14428" s="27"/>
      <c r="BG14428" s="27"/>
      <c r="BH14428" s="27"/>
      <c r="BI14428" s="27"/>
      <c r="BT14428" s="31"/>
      <c r="BU14428" s="32"/>
      <c r="BV14428" s="33"/>
      <c r="BW14428" s="32"/>
      <c r="BX14428" s="32"/>
      <c r="BY14428" s="34"/>
      <c r="CA14428" s="32"/>
      <c r="CB14428" s="32"/>
    </row>
    <row r="14429" spans="20:80">
      <c r="T14429"/>
      <c r="U14429"/>
      <c r="AO14429"/>
      <c r="AP14429"/>
      <c r="AQ14429"/>
      <c r="AR14429"/>
      <c r="AS14429"/>
      <c r="AT14429" s="47"/>
      <c r="AV14429" s="26"/>
      <c r="AW14429" s="26"/>
      <c r="AX14429" s="27"/>
      <c r="AY14429" s="27"/>
      <c r="AZ14429" s="27"/>
      <c r="BA14429" s="27"/>
      <c r="BB14429" s="27"/>
      <c r="BC14429" s="27"/>
      <c r="BD14429" s="27"/>
      <c r="BE14429" s="27"/>
      <c r="BF14429" s="27"/>
      <c r="BG14429" s="27"/>
      <c r="BH14429" s="27"/>
      <c r="BI14429" s="27"/>
      <c r="BT14429" s="31"/>
      <c r="BU14429" s="32"/>
      <c r="BV14429" s="33"/>
      <c r="BW14429" s="32"/>
      <c r="BX14429" s="32"/>
      <c r="BY14429" s="34"/>
      <c r="CA14429" s="32"/>
      <c r="CB14429" s="32"/>
    </row>
    <row r="14430" spans="20:80">
      <c r="T14430"/>
      <c r="U14430"/>
      <c r="AO14430"/>
      <c r="AP14430"/>
      <c r="AQ14430"/>
      <c r="AR14430"/>
      <c r="AS14430"/>
      <c r="AT14430" s="47"/>
      <c r="AV14430" s="26"/>
      <c r="AW14430" s="26"/>
      <c r="AX14430" s="27"/>
      <c r="AY14430" s="27"/>
      <c r="AZ14430" s="27"/>
      <c r="BA14430" s="27"/>
      <c r="BB14430" s="27"/>
      <c r="BC14430" s="27"/>
      <c r="BD14430" s="27"/>
      <c r="BE14430" s="27"/>
      <c r="BF14430" s="27"/>
      <c r="BG14430" s="27"/>
      <c r="BH14430" s="27"/>
      <c r="BI14430" s="27"/>
      <c r="BT14430" s="31"/>
      <c r="BU14430" s="32"/>
      <c r="BV14430" s="33"/>
      <c r="BW14430" s="32"/>
      <c r="BX14430" s="32"/>
      <c r="BY14430" s="34"/>
      <c r="CA14430" s="32"/>
      <c r="CB14430" s="32"/>
    </row>
    <row r="14431" spans="20:80">
      <c r="T14431"/>
      <c r="U14431"/>
      <c r="AO14431"/>
      <c r="AP14431"/>
      <c r="AQ14431"/>
      <c r="AR14431"/>
      <c r="AS14431"/>
      <c r="AT14431" s="47"/>
      <c r="AV14431" s="26"/>
      <c r="AW14431" s="26"/>
      <c r="AX14431" s="27"/>
      <c r="AY14431" s="27"/>
      <c r="AZ14431" s="27"/>
      <c r="BA14431" s="27"/>
      <c r="BB14431" s="27"/>
      <c r="BC14431" s="27"/>
      <c r="BD14431" s="27"/>
      <c r="BE14431" s="27"/>
      <c r="BF14431" s="27"/>
      <c r="BG14431" s="27"/>
      <c r="BH14431" s="27"/>
      <c r="BI14431" s="27"/>
      <c r="BT14431" s="31"/>
      <c r="BU14431" s="32"/>
      <c r="BV14431" s="33"/>
      <c r="BW14431" s="32"/>
      <c r="BX14431" s="32"/>
      <c r="BY14431" s="34"/>
      <c r="CA14431" s="32"/>
      <c r="CB14431" s="32"/>
    </row>
    <row r="14432" spans="20:80">
      <c r="T14432"/>
      <c r="U14432"/>
      <c r="AO14432"/>
      <c r="AP14432"/>
      <c r="AQ14432"/>
      <c r="AR14432"/>
      <c r="AS14432"/>
      <c r="AT14432" s="47"/>
      <c r="AV14432" s="26"/>
      <c r="AW14432" s="26"/>
      <c r="AX14432" s="27"/>
      <c r="AY14432" s="27"/>
      <c r="AZ14432" s="27"/>
      <c r="BA14432" s="27"/>
      <c r="BB14432" s="27"/>
      <c r="BC14432" s="27"/>
      <c r="BD14432" s="27"/>
      <c r="BE14432" s="27"/>
      <c r="BF14432" s="27"/>
      <c r="BG14432" s="27"/>
      <c r="BH14432" s="27"/>
      <c r="BI14432" s="27"/>
      <c r="BT14432" s="31"/>
      <c r="BU14432" s="32"/>
      <c r="BV14432" s="33"/>
      <c r="BW14432" s="32"/>
      <c r="BX14432" s="32"/>
      <c r="BY14432" s="34"/>
      <c r="CA14432" s="32"/>
      <c r="CB14432" s="32"/>
    </row>
    <row r="14433" spans="20:80">
      <c r="T14433"/>
      <c r="U14433"/>
      <c r="AO14433"/>
      <c r="AP14433"/>
      <c r="AQ14433"/>
      <c r="AR14433"/>
      <c r="AS14433"/>
      <c r="AT14433" s="47"/>
      <c r="AV14433" s="26"/>
      <c r="AW14433" s="26"/>
      <c r="AX14433" s="27"/>
      <c r="AY14433" s="27"/>
      <c r="AZ14433" s="27"/>
      <c r="BA14433" s="27"/>
      <c r="BB14433" s="27"/>
      <c r="BC14433" s="27"/>
      <c r="BD14433" s="27"/>
      <c r="BE14433" s="27"/>
      <c r="BF14433" s="27"/>
      <c r="BG14433" s="27"/>
      <c r="BH14433" s="27"/>
      <c r="BI14433" s="27"/>
      <c r="BT14433" s="31"/>
      <c r="BU14433" s="32"/>
      <c r="BV14433" s="33"/>
      <c r="BW14433" s="32"/>
      <c r="BX14433" s="32"/>
      <c r="BY14433" s="34"/>
      <c r="CA14433" s="32"/>
      <c r="CB14433" s="32"/>
    </row>
    <row r="14434" spans="20:80">
      <c r="T14434"/>
      <c r="U14434"/>
      <c r="AO14434"/>
      <c r="AP14434"/>
      <c r="AQ14434"/>
      <c r="AR14434"/>
      <c r="AS14434"/>
      <c r="AT14434" s="47"/>
      <c r="AV14434" s="26"/>
      <c r="AW14434" s="26"/>
      <c r="AX14434" s="27"/>
      <c r="AY14434" s="27"/>
      <c r="AZ14434" s="27"/>
      <c r="BA14434" s="27"/>
      <c r="BB14434" s="27"/>
      <c r="BC14434" s="27"/>
      <c r="BD14434" s="27"/>
      <c r="BE14434" s="27"/>
      <c r="BF14434" s="27"/>
      <c r="BG14434" s="27"/>
      <c r="BH14434" s="27"/>
      <c r="BI14434" s="27"/>
      <c r="BT14434" s="31"/>
      <c r="BU14434" s="32"/>
      <c r="BV14434" s="33"/>
      <c r="BW14434" s="32"/>
      <c r="BX14434" s="32"/>
      <c r="BY14434" s="34"/>
      <c r="CA14434" s="32"/>
      <c r="CB14434" s="32"/>
    </row>
    <row r="14435" spans="20:80">
      <c r="T14435"/>
      <c r="U14435"/>
      <c r="AO14435"/>
      <c r="AP14435"/>
      <c r="AQ14435"/>
      <c r="AR14435"/>
      <c r="AS14435"/>
      <c r="AT14435" s="47"/>
      <c r="AV14435" s="26"/>
      <c r="AW14435" s="26"/>
      <c r="AX14435" s="27"/>
      <c r="AY14435" s="27"/>
      <c r="AZ14435" s="27"/>
      <c r="BA14435" s="27"/>
      <c r="BB14435" s="27"/>
      <c r="BC14435" s="27"/>
      <c r="BD14435" s="27"/>
      <c r="BE14435" s="27"/>
      <c r="BF14435" s="27"/>
      <c r="BG14435" s="27"/>
      <c r="BH14435" s="27"/>
      <c r="BI14435" s="27"/>
      <c r="BT14435" s="31"/>
      <c r="BU14435" s="32"/>
      <c r="BV14435" s="33"/>
      <c r="BW14435" s="32"/>
      <c r="BX14435" s="32"/>
      <c r="BY14435" s="34"/>
      <c r="CA14435" s="32"/>
      <c r="CB14435" s="32"/>
    </row>
    <row r="14436" spans="20:80">
      <c r="T14436"/>
      <c r="U14436"/>
      <c r="AO14436"/>
      <c r="AP14436"/>
      <c r="AQ14436"/>
      <c r="AR14436"/>
      <c r="AS14436"/>
      <c r="AT14436" s="47"/>
      <c r="AV14436" s="26"/>
      <c r="AW14436" s="26"/>
      <c r="AX14436" s="27"/>
      <c r="AY14436" s="27"/>
      <c r="AZ14436" s="27"/>
      <c r="BA14436" s="27"/>
      <c r="BB14436" s="27"/>
      <c r="BC14436" s="27"/>
      <c r="BD14436" s="27"/>
      <c r="BE14436" s="27"/>
      <c r="BF14436" s="27"/>
      <c r="BG14436" s="27"/>
      <c r="BH14436" s="27"/>
      <c r="BI14436" s="27"/>
      <c r="BT14436" s="31"/>
      <c r="BU14436" s="32"/>
      <c r="BV14436" s="33"/>
      <c r="BW14436" s="32"/>
      <c r="BX14436" s="32"/>
      <c r="BY14436" s="34"/>
      <c r="CA14436" s="32"/>
      <c r="CB14436" s="32"/>
    </row>
    <row r="14437" spans="20:80">
      <c r="T14437"/>
      <c r="U14437"/>
      <c r="AO14437"/>
      <c r="AP14437"/>
      <c r="AQ14437"/>
      <c r="AR14437"/>
      <c r="AS14437"/>
      <c r="AT14437" s="47"/>
      <c r="AV14437" s="26"/>
      <c r="AW14437" s="26"/>
      <c r="AX14437" s="27"/>
      <c r="AY14437" s="27"/>
      <c r="AZ14437" s="27"/>
      <c r="BA14437" s="27"/>
      <c r="BB14437" s="27"/>
      <c r="BC14437" s="27"/>
      <c r="BD14437" s="27"/>
      <c r="BE14437" s="27"/>
      <c r="BF14437" s="27"/>
      <c r="BG14437" s="27"/>
      <c r="BH14437" s="27"/>
      <c r="BI14437" s="27"/>
      <c r="BT14437" s="31"/>
      <c r="BU14437" s="32"/>
      <c r="BV14437" s="33"/>
      <c r="BW14437" s="32"/>
      <c r="BX14437" s="32"/>
      <c r="BY14437" s="34"/>
      <c r="CA14437" s="32"/>
      <c r="CB14437" s="32"/>
    </row>
    <row r="14438" spans="20:80">
      <c r="T14438"/>
      <c r="U14438"/>
      <c r="AO14438"/>
      <c r="AP14438"/>
      <c r="AQ14438"/>
      <c r="AR14438"/>
      <c r="AS14438"/>
      <c r="AT14438" s="47"/>
      <c r="AV14438" s="26"/>
      <c r="AW14438" s="26"/>
      <c r="AX14438" s="27"/>
      <c r="AY14438" s="27"/>
      <c r="AZ14438" s="27"/>
      <c r="BA14438" s="27"/>
      <c r="BB14438" s="27"/>
      <c r="BC14438" s="27"/>
      <c r="BD14438" s="27"/>
      <c r="BE14438" s="27"/>
      <c r="BF14438" s="27"/>
      <c r="BG14438" s="27"/>
      <c r="BH14438" s="27"/>
      <c r="BI14438" s="27"/>
      <c r="BT14438" s="31"/>
      <c r="BU14438" s="32"/>
      <c r="BV14438" s="33"/>
      <c r="BW14438" s="32"/>
      <c r="BX14438" s="32"/>
      <c r="BY14438" s="34"/>
      <c r="CA14438" s="32"/>
      <c r="CB14438" s="32"/>
    </row>
    <row r="14439" spans="20:80">
      <c r="T14439"/>
      <c r="U14439"/>
      <c r="AO14439"/>
      <c r="AP14439"/>
      <c r="AQ14439"/>
      <c r="AR14439"/>
      <c r="AS14439"/>
      <c r="AT14439" s="47"/>
      <c r="AV14439" s="26"/>
      <c r="AW14439" s="26"/>
      <c r="AX14439" s="27"/>
      <c r="AY14439" s="27"/>
      <c r="AZ14439" s="27"/>
      <c r="BA14439" s="27"/>
      <c r="BB14439" s="27"/>
      <c r="BC14439" s="27"/>
      <c r="BD14439" s="27"/>
      <c r="BE14439" s="27"/>
      <c r="BF14439" s="27"/>
      <c r="BG14439" s="27"/>
      <c r="BH14439" s="27"/>
      <c r="BI14439" s="27"/>
      <c r="BT14439" s="31"/>
      <c r="BU14439" s="32"/>
      <c r="BV14439" s="33"/>
      <c r="BW14439" s="32"/>
      <c r="BX14439" s="32"/>
      <c r="BY14439" s="34"/>
      <c r="CA14439" s="32"/>
      <c r="CB14439" s="32"/>
    </row>
    <row r="14440" spans="20:80">
      <c r="T14440"/>
      <c r="U14440"/>
      <c r="AO14440"/>
      <c r="AP14440"/>
      <c r="AQ14440"/>
      <c r="AR14440"/>
      <c r="AS14440"/>
      <c r="AT14440" s="47"/>
      <c r="AV14440" s="26"/>
      <c r="AW14440" s="26"/>
      <c r="AX14440" s="27"/>
      <c r="AY14440" s="27"/>
      <c r="AZ14440" s="27"/>
      <c r="BA14440" s="27"/>
      <c r="BB14440" s="27"/>
      <c r="BC14440" s="27"/>
      <c r="BD14440" s="27"/>
      <c r="BE14440" s="27"/>
      <c r="BF14440" s="27"/>
      <c r="BG14440" s="27"/>
      <c r="BH14440" s="27"/>
      <c r="BI14440" s="27"/>
      <c r="BT14440" s="31"/>
      <c r="BU14440" s="32"/>
      <c r="BV14440" s="33"/>
      <c r="BW14440" s="32"/>
      <c r="BX14440" s="32"/>
      <c r="BY14440" s="34"/>
      <c r="CA14440" s="32"/>
      <c r="CB14440" s="32"/>
    </row>
    <row r="14441" spans="20:80">
      <c r="T14441"/>
      <c r="U14441"/>
      <c r="AO14441"/>
      <c r="AP14441"/>
      <c r="AQ14441"/>
      <c r="AR14441"/>
      <c r="AS14441"/>
      <c r="AT14441" s="47"/>
      <c r="AV14441" s="26"/>
      <c r="AW14441" s="26"/>
      <c r="AX14441" s="27"/>
      <c r="AY14441" s="27"/>
      <c r="AZ14441" s="27"/>
      <c r="BA14441" s="27"/>
      <c r="BB14441" s="27"/>
      <c r="BC14441" s="27"/>
      <c r="BD14441" s="27"/>
      <c r="BE14441" s="27"/>
      <c r="BF14441" s="27"/>
      <c r="BG14441" s="27"/>
      <c r="BH14441" s="27"/>
      <c r="BI14441" s="27"/>
      <c r="BT14441" s="31"/>
      <c r="BU14441" s="32"/>
      <c r="BV14441" s="33"/>
      <c r="BW14441" s="32"/>
      <c r="BX14441" s="32"/>
      <c r="BY14441" s="34"/>
      <c r="CA14441" s="32"/>
      <c r="CB14441" s="32"/>
    </row>
    <row r="14442" spans="20:80">
      <c r="T14442"/>
      <c r="U14442"/>
      <c r="AO14442"/>
      <c r="AP14442"/>
      <c r="AQ14442"/>
      <c r="AR14442"/>
      <c r="AS14442"/>
      <c r="AT14442" s="47"/>
      <c r="AV14442" s="26"/>
      <c r="AW14442" s="26"/>
      <c r="AX14442" s="27"/>
      <c r="AY14442" s="27"/>
      <c r="AZ14442" s="27"/>
      <c r="BA14442" s="27"/>
      <c r="BB14442" s="27"/>
      <c r="BC14442" s="27"/>
      <c r="BD14442" s="27"/>
      <c r="BE14442" s="27"/>
      <c r="BF14442" s="27"/>
      <c r="BG14442" s="27"/>
      <c r="BH14442" s="27"/>
      <c r="BI14442" s="27"/>
      <c r="BT14442" s="31"/>
      <c r="BU14442" s="32"/>
      <c r="BV14442" s="33"/>
      <c r="BW14442" s="32"/>
      <c r="BX14442" s="32"/>
      <c r="BY14442" s="34"/>
      <c r="CA14442" s="32"/>
      <c r="CB14442" s="32"/>
    </row>
    <row r="14443" spans="20:80">
      <c r="T14443"/>
      <c r="U14443"/>
      <c r="AO14443"/>
      <c r="AP14443"/>
      <c r="AQ14443"/>
      <c r="AR14443"/>
      <c r="AS14443"/>
      <c r="AT14443" s="47"/>
      <c r="AV14443" s="26"/>
      <c r="AW14443" s="26"/>
      <c r="AX14443" s="27"/>
      <c r="AY14443" s="27"/>
      <c r="AZ14443" s="27"/>
      <c r="BA14443" s="27"/>
      <c r="BB14443" s="27"/>
      <c r="BC14443" s="27"/>
      <c r="BD14443" s="27"/>
      <c r="BE14443" s="27"/>
      <c r="BF14443" s="27"/>
      <c r="BG14443" s="27"/>
      <c r="BH14443" s="27"/>
      <c r="BI14443" s="27"/>
      <c r="BT14443" s="31"/>
      <c r="BU14443" s="32"/>
      <c r="BV14443" s="33"/>
      <c r="BW14443" s="32"/>
      <c r="BX14443" s="32"/>
      <c r="BY14443" s="34"/>
      <c r="CA14443" s="32"/>
      <c r="CB14443" s="32"/>
    </row>
    <row r="14444" spans="20:80">
      <c r="T14444"/>
      <c r="U14444"/>
      <c r="AO14444"/>
      <c r="AP14444"/>
      <c r="AQ14444"/>
      <c r="AR14444"/>
      <c r="AS14444"/>
      <c r="AT14444" s="47"/>
      <c r="AV14444" s="26"/>
      <c r="AW14444" s="26"/>
      <c r="AX14444" s="27"/>
      <c r="AY14444" s="27"/>
      <c r="AZ14444" s="27"/>
      <c r="BA14444" s="27"/>
      <c r="BB14444" s="27"/>
      <c r="BC14444" s="27"/>
      <c r="BD14444" s="27"/>
      <c r="BE14444" s="27"/>
      <c r="BF14444" s="27"/>
      <c r="BG14444" s="27"/>
      <c r="BH14444" s="27"/>
      <c r="BI14444" s="27"/>
      <c r="BT14444" s="31"/>
      <c r="BU14444" s="32"/>
      <c r="BV14444" s="33"/>
      <c r="BW14444" s="32"/>
      <c r="BX14444" s="32"/>
      <c r="BY14444" s="34"/>
      <c r="CA14444" s="32"/>
      <c r="CB14444" s="32"/>
    </row>
    <row r="14445" spans="20:80">
      <c r="T14445"/>
      <c r="U14445"/>
      <c r="AO14445"/>
      <c r="AP14445"/>
      <c r="AQ14445"/>
      <c r="AR14445"/>
      <c r="AS14445"/>
      <c r="AT14445" s="47"/>
      <c r="AV14445" s="26"/>
      <c r="AW14445" s="26"/>
      <c r="AX14445" s="27"/>
      <c r="AY14445" s="27"/>
      <c r="AZ14445" s="27"/>
      <c r="BA14445" s="27"/>
      <c r="BB14445" s="27"/>
      <c r="BC14445" s="27"/>
      <c r="BD14445" s="27"/>
      <c r="BE14445" s="27"/>
      <c r="BF14445" s="27"/>
      <c r="BG14445" s="27"/>
      <c r="BH14445" s="27"/>
      <c r="BI14445" s="27"/>
      <c r="BT14445" s="31"/>
      <c r="BU14445" s="32"/>
      <c r="BV14445" s="33"/>
      <c r="BW14445" s="32"/>
      <c r="BX14445" s="32"/>
      <c r="BY14445" s="34"/>
      <c r="CA14445" s="32"/>
      <c r="CB14445" s="32"/>
    </row>
    <row r="14446" spans="20:80">
      <c r="T14446"/>
      <c r="U14446"/>
      <c r="AO14446"/>
      <c r="AP14446"/>
      <c r="AQ14446"/>
      <c r="AR14446"/>
      <c r="AS14446"/>
      <c r="AT14446" s="47"/>
      <c r="AV14446" s="26"/>
      <c r="AW14446" s="26"/>
      <c r="AX14446" s="27"/>
      <c r="AY14446" s="27"/>
      <c r="AZ14446" s="27"/>
      <c r="BA14446" s="27"/>
      <c r="BB14446" s="27"/>
      <c r="BC14446" s="27"/>
      <c r="BD14446" s="27"/>
      <c r="BE14446" s="27"/>
      <c r="BF14446" s="27"/>
      <c r="BG14446" s="27"/>
      <c r="BH14446" s="27"/>
      <c r="BI14446" s="27"/>
      <c r="BT14446" s="31"/>
      <c r="BU14446" s="32"/>
      <c r="BV14446" s="33"/>
      <c r="BW14446" s="32"/>
      <c r="BX14446" s="32"/>
      <c r="BY14446" s="34"/>
      <c r="CA14446" s="32"/>
      <c r="CB14446" s="32"/>
    </row>
    <row r="14447" spans="20:80">
      <c r="T14447"/>
      <c r="U14447"/>
      <c r="AO14447"/>
      <c r="AP14447"/>
      <c r="AQ14447"/>
      <c r="AR14447"/>
      <c r="AS14447"/>
      <c r="AT14447" s="47"/>
      <c r="AV14447" s="26"/>
      <c r="AW14447" s="26"/>
      <c r="AX14447" s="27"/>
      <c r="AY14447" s="27"/>
      <c r="AZ14447" s="27"/>
      <c r="BA14447" s="27"/>
      <c r="BB14447" s="27"/>
      <c r="BC14447" s="27"/>
      <c r="BD14447" s="27"/>
      <c r="BE14447" s="27"/>
      <c r="BF14447" s="27"/>
      <c r="BG14447" s="27"/>
      <c r="BH14447" s="27"/>
      <c r="BI14447" s="27"/>
      <c r="BT14447" s="31"/>
      <c r="BU14447" s="32"/>
      <c r="BV14447" s="33"/>
      <c r="BW14447" s="32"/>
      <c r="BX14447" s="32"/>
      <c r="BY14447" s="34"/>
      <c r="CA14447" s="32"/>
      <c r="CB14447" s="32"/>
    </row>
    <row r="14448" spans="20:80">
      <c r="T14448"/>
      <c r="U14448"/>
      <c r="AO14448"/>
      <c r="AP14448"/>
      <c r="AQ14448"/>
      <c r="AR14448"/>
      <c r="AS14448"/>
      <c r="AT14448" s="47"/>
      <c r="AV14448" s="26"/>
      <c r="AW14448" s="26"/>
      <c r="AX14448" s="27"/>
      <c r="AY14448" s="27"/>
      <c r="AZ14448" s="27"/>
      <c r="BA14448" s="27"/>
      <c r="BB14448" s="27"/>
      <c r="BC14448" s="27"/>
      <c r="BD14448" s="27"/>
      <c r="BE14448" s="27"/>
      <c r="BF14448" s="27"/>
      <c r="BG14448" s="27"/>
      <c r="BH14448" s="27"/>
      <c r="BI14448" s="27"/>
      <c r="BT14448" s="31"/>
      <c r="BU14448" s="32"/>
      <c r="BV14448" s="33"/>
      <c r="BW14448" s="32"/>
      <c r="BX14448" s="32"/>
      <c r="BY14448" s="34"/>
      <c r="CA14448" s="32"/>
      <c r="CB14448" s="32"/>
    </row>
    <row r="14449" spans="20:80">
      <c r="T14449"/>
      <c r="U14449"/>
      <c r="AO14449"/>
      <c r="AP14449"/>
      <c r="AQ14449"/>
      <c r="AR14449"/>
      <c r="AS14449"/>
      <c r="AT14449" s="47"/>
      <c r="AV14449" s="26"/>
      <c r="AW14449" s="26"/>
      <c r="AX14449" s="27"/>
      <c r="AY14449" s="27"/>
      <c r="AZ14449" s="27"/>
      <c r="BA14449" s="27"/>
      <c r="BB14449" s="27"/>
      <c r="BC14449" s="27"/>
      <c r="BD14449" s="27"/>
      <c r="BE14449" s="27"/>
      <c r="BF14449" s="27"/>
      <c r="BG14449" s="27"/>
      <c r="BH14449" s="27"/>
      <c r="BI14449" s="27"/>
      <c r="BT14449" s="31"/>
      <c r="BU14449" s="32"/>
      <c r="BV14449" s="33"/>
      <c r="BW14449" s="32"/>
      <c r="BX14449" s="32"/>
      <c r="BY14449" s="34"/>
      <c r="CA14449" s="32"/>
      <c r="CB14449" s="32"/>
    </row>
    <row r="14450" spans="20:80">
      <c r="T14450"/>
      <c r="U14450"/>
      <c r="AO14450"/>
      <c r="AP14450"/>
      <c r="AQ14450"/>
      <c r="AR14450"/>
      <c r="AS14450"/>
      <c r="AT14450" s="47"/>
      <c r="AV14450" s="26"/>
      <c r="AW14450" s="26"/>
      <c r="AX14450" s="27"/>
      <c r="AY14450" s="27"/>
      <c r="AZ14450" s="27"/>
      <c r="BA14450" s="27"/>
      <c r="BB14450" s="27"/>
      <c r="BC14450" s="27"/>
      <c r="BD14450" s="27"/>
      <c r="BE14450" s="27"/>
      <c r="BF14450" s="27"/>
      <c r="BG14450" s="27"/>
      <c r="BH14450" s="27"/>
      <c r="BI14450" s="27"/>
      <c r="BT14450" s="31"/>
      <c r="BU14450" s="32"/>
      <c r="BV14450" s="33"/>
      <c r="BW14450" s="32"/>
      <c r="BX14450" s="32"/>
      <c r="BY14450" s="34"/>
      <c r="CA14450" s="32"/>
      <c r="CB14450" s="32"/>
    </row>
    <row r="14451" spans="20:80">
      <c r="T14451"/>
      <c r="U14451"/>
      <c r="AO14451"/>
      <c r="AP14451"/>
      <c r="AQ14451"/>
      <c r="AR14451"/>
      <c r="AS14451"/>
      <c r="AT14451" s="47"/>
      <c r="AV14451" s="26"/>
      <c r="AW14451" s="26"/>
      <c r="AX14451" s="27"/>
      <c r="AY14451" s="27"/>
      <c r="AZ14451" s="27"/>
      <c r="BA14451" s="27"/>
      <c r="BB14451" s="27"/>
      <c r="BC14451" s="27"/>
      <c r="BD14451" s="27"/>
      <c r="BE14451" s="27"/>
      <c r="BF14451" s="27"/>
      <c r="BG14451" s="27"/>
      <c r="BH14451" s="27"/>
      <c r="BI14451" s="27"/>
      <c r="BT14451" s="31"/>
      <c r="BU14451" s="32"/>
      <c r="BV14451" s="33"/>
      <c r="BW14451" s="32"/>
      <c r="BX14451" s="32"/>
      <c r="BY14451" s="34"/>
      <c r="CA14451" s="32"/>
      <c r="CB14451" s="32"/>
    </row>
    <row r="14452" spans="20:80">
      <c r="T14452"/>
      <c r="U14452"/>
      <c r="AO14452"/>
      <c r="AP14452"/>
      <c r="AQ14452"/>
      <c r="AR14452"/>
      <c r="AS14452"/>
      <c r="AT14452" s="47"/>
      <c r="AV14452" s="26"/>
      <c r="AW14452" s="26"/>
      <c r="AX14452" s="27"/>
      <c r="AY14452" s="27"/>
      <c r="AZ14452" s="27"/>
      <c r="BA14452" s="27"/>
      <c r="BB14452" s="27"/>
      <c r="BC14452" s="27"/>
      <c r="BD14452" s="27"/>
      <c r="BE14452" s="27"/>
      <c r="BF14452" s="27"/>
      <c r="BG14452" s="27"/>
      <c r="BH14452" s="27"/>
      <c r="BI14452" s="27"/>
      <c r="BT14452" s="31"/>
      <c r="BU14452" s="32"/>
      <c r="BV14452" s="33"/>
      <c r="BW14452" s="32"/>
      <c r="BX14452" s="32"/>
      <c r="BY14452" s="34"/>
      <c r="CA14452" s="32"/>
      <c r="CB14452" s="32"/>
    </row>
    <row r="14453" spans="20:80">
      <c r="T14453"/>
      <c r="U14453"/>
      <c r="AO14453"/>
      <c r="AP14453"/>
      <c r="AQ14453"/>
      <c r="AR14453"/>
      <c r="AS14453"/>
      <c r="AT14453" s="47"/>
      <c r="AV14453" s="26"/>
      <c r="AW14453" s="26"/>
      <c r="AX14453" s="27"/>
      <c r="AY14453" s="27"/>
      <c r="AZ14453" s="27"/>
      <c r="BA14453" s="27"/>
      <c r="BB14453" s="27"/>
      <c r="BC14453" s="27"/>
      <c r="BD14453" s="27"/>
      <c r="BE14453" s="27"/>
      <c r="BF14453" s="27"/>
      <c r="BG14453" s="27"/>
      <c r="BH14453" s="27"/>
      <c r="BI14453" s="27"/>
      <c r="BT14453" s="31"/>
      <c r="BU14453" s="32"/>
      <c r="BV14453" s="33"/>
      <c r="BW14453" s="32"/>
      <c r="BX14453" s="32"/>
      <c r="BY14453" s="34"/>
      <c r="CA14453" s="32"/>
      <c r="CB14453" s="32"/>
    </row>
    <row r="14454" spans="20:80">
      <c r="T14454"/>
      <c r="U14454"/>
      <c r="AO14454"/>
      <c r="AP14454"/>
      <c r="AQ14454"/>
      <c r="AR14454"/>
      <c r="AS14454"/>
      <c r="AT14454" s="47"/>
      <c r="AV14454" s="26"/>
      <c r="AW14454" s="26"/>
      <c r="AX14454" s="27"/>
      <c r="AY14454" s="27"/>
      <c r="AZ14454" s="27"/>
      <c r="BA14454" s="27"/>
      <c r="BB14454" s="27"/>
      <c r="BC14454" s="27"/>
      <c r="BD14454" s="27"/>
      <c r="BE14454" s="27"/>
      <c r="BF14454" s="27"/>
      <c r="BG14454" s="27"/>
      <c r="BH14454" s="27"/>
      <c r="BI14454" s="27"/>
      <c r="BT14454" s="31"/>
      <c r="BU14454" s="32"/>
      <c r="BV14454" s="33"/>
      <c r="BW14454" s="32"/>
      <c r="BX14454" s="32"/>
      <c r="BY14454" s="34"/>
      <c r="CA14454" s="32"/>
      <c r="CB14454" s="32"/>
    </row>
    <row r="14455" spans="20:80">
      <c r="T14455"/>
      <c r="U14455"/>
      <c r="AO14455"/>
      <c r="AP14455"/>
      <c r="AQ14455"/>
      <c r="AR14455"/>
      <c r="AS14455"/>
      <c r="AT14455" s="47"/>
      <c r="AV14455" s="26"/>
      <c r="AW14455" s="26"/>
      <c r="AX14455" s="27"/>
      <c r="AY14455" s="27"/>
      <c r="AZ14455" s="27"/>
      <c r="BA14455" s="27"/>
      <c r="BB14455" s="27"/>
      <c r="BC14455" s="27"/>
      <c r="BD14455" s="27"/>
      <c r="BE14455" s="27"/>
      <c r="BF14455" s="27"/>
      <c r="BG14455" s="27"/>
      <c r="BH14455" s="27"/>
      <c r="BI14455" s="27"/>
      <c r="BT14455" s="31"/>
      <c r="BU14455" s="32"/>
      <c r="BV14455" s="33"/>
      <c r="BW14455" s="32"/>
      <c r="BX14455" s="32"/>
      <c r="BY14455" s="34"/>
      <c r="CA14455" s="32"/>
      <c r="CB14455" s="32"/>
    </row>
    <row r="14456" spans="20:80">
      <c r="T14456"/>
      <c r="U14456"/>
      <c r="AO14456"/>
      <c r="AP14456"/>
      <c r="AQ14456"/>
      <c r="AR14456"/>
      <c r="AS14456"/>
      <c r="AT14456" s="47"/>
      <c r="AV14456" s="26"/>
      <c r="AW14456" s="26"/>
      <c r="AX14456" s="27"/>
      <c r="AY14456" s="27"/>
      <c r="AZ14456" s="27"/>
      <c r="BA14456" s="27"/>
      <c r="BB14456" s="27"/>
      <c r="BC14456" s="27"/>
      <c r="BD14456" s="27"/>
      <c r="BE14456" s="27"/>
      <c r="BF14456" s="27"/>
      <c r="BG14456" s="27"/>
      <c r="BH14456" s="27"/>
      <c r="BI14456" s="27"/>
      <c r="BT14456" s="31"/>
      <c r="BU14456" s="32"/>
      <c r="BV14456" s="33"/>
      <c r="BW14456" s="32"/>
      <c r="BX14456" s="32"/>
      <c r="BY14456" s="34"/>
      <c r="CA14456" s="32"/>
      <c r="CB14456" s="32"/>
    </row>
    <row r="14457" spans="20:80">
      <c r="T14457"/>
      <c r="U14457"/>
      <c r="AO14457"/>
      <c r="AP14457"/>
      <c r="AQ14457"/>
      <c r="AR14457"/>
      <c r="AS14457"/>
      <c r="AT14457" s="47"/>
      <c r="AV14457" s="26"/>
      <c r="AW14457" s="26"/>
      <c r="AX14457" s="27"/>
      <c r="AY14457" s="27"/>
      <c r="AZ14457" s="27"/>
      <c r="BA14457" s="27"/>
      <c r="BB14457" s="27"/>
      <c r="BC14457" s="27"/>
      <c r="BD14457" s="27"/>
      <c r="BE14457" s="27"/>
      <c r="BF14457" s="27"/>
      <c r="BG14457" s="27"/>
      <c r="BH14457" s="27"/>
      <c r="BI14457" s="27"/>
      <c r="BT14457" s="31"/>
      <c r="BU14457" s="32"/>
      <c r="BV14457" s="33"/>
      <c r="BW14457" s="32"/>
      <c r="BX14457" s="32"/>
      <c r="BY14457" s="34"/>
      <c r="CA14457" s="32"/>
      <c r="CB14457" s="32"/>
    </row>
    <row r="14458" spans="20:80">
      <c r="T14458"/>
      <c r="U14458"/>
      <c r="AO14458"/>
      <c r="AP14458"/>
      <c r="AQ14458"/>
      <c r="AR14458"/>
      <c r="AS14458"/>
      <c r="AT14458" s="47"/>
      <c r="AV14458" s="26"/>
      <c r="AW14458" s="26"/>
      <c r="AX14458" s="27"/>
      <c r="AY14458" s="27"/>
      <c r="AZ14458" s="27"/>
      <c r="BA14458" s="27"/>
      <c r="BB14458" s="27"/>
      <c r="BC14458" s="27"/>
      <c r="BD14458" s="27"/>
      <c r="BE14458" s="27"/>
      <c r="BF14458" s="27"/>
      <c r="BG14458" s="27"/>
      <c r="BH14458" s="27"/>
      <c r="BI14458" s="27"/>
      <c r="BT14458" s="31"/>
      <c r="BU14458" s="32"/>
      <c r="BV14458" s="33"/>
      <c r="BW14458" s="32"/>
      <c r="BX14458" s="32"/>
      <c r="BY14458" s="34"/>
      <c r="CA14458" s="32"/>
      <c r="CB14458" s="32"/>
    </row>
    <row r="14459" spans="20:80">
      <c r="T14459"/>
      <c r="U14459"/>
      <c r="AO14459"/>
      <c r="AP14459"/>
      <c r="AQ14459"/>
      <c r="AR14459"/>
      <c r="AS14459"/>
      <c r="AT14459" s="47"/>
      <c r="AV14459" s="26"/>
      <c r="AW14459" s="26"/>
      <c r="AX14459" s="27"/>
      <c r="AY14459" s="27"/>
      <c r="AZ14459" s="27"/>
      <c r="BA14459" s="27"/>
      <c r="BB14459" s="27"/>
      <c r="BC14459" s="27"/>
      <c r="BD14459" s="27"/>
      <c r="BE14459" s="27"/>
      <c r="BF14459" s="27"/>
      <c r="BG14459" s="27"/>
      <c r="BH14459" s="27"/>
      <c r="BI14459" s="27"/>
      <c r="BT14459" s="31"/>
      <c r="BU14459" s="32"/>
      <c r="BV14459" s="33"/>
      <c r="BW14459" s="32"/>
      <c r="BX14459" s="32"/>
      <c r="BY14459" s="34"/>
      <c r="CA14459" s="32"/>
      <c r="CB14459" s="32"/>
    </row>
    <row r="14460" spans="20:80">
      <c r="T14460"/>
      <c r="U14460"/>
      <c r="AO14460"/>
      <c r="AP14460"/>
      <c r="AQ14460"/>
      <c r="AR14460"/>
      <c r="AS14460"/>
      <c r="AT14460" s="47"/>
      <c r="AV14460" s="26"/>
      <c r="AW14460" s="26"/>
      <c r="AX14460" s="27"/>
      <c r="AY14460" s="27"/>
      <c r="AZ14460" s="27"/>
      <c r="BA14460" s="27"/>
      <c r="BB14460" s="27"/>
      <c r="BC14460" s="27"/>
      <c r="BD14460" s="27"/>
      <c r="BE14460" s="27"/>
      <c r="BF14460" s="27"/>
      <c r="BG14460" s="27"/>
      <c r="BH14460" s="27"/>
      <c r="BI14460" s="27"/>
      <c r="BT14460" s="31"/>
      <c r="BU14460" s="32"/>
      <c r="BV14460" s="33"/>
      <c r="BW14460" s="32"/>
      <c r="BX14460" s="32"/>
      <c r="BY14460" s="34"/>
      <c r="CA14460" s="32"/>
      <c r="CB14460" s="32"/>
    </row>
    <row r="14461" spans="20:80">
      <c r="T14461"/>
      <c r="U14461"/>
      <c r="AO14461"/>
      <c r="AP14461"/>
      <c r="AQ14461"/>
      <c r="AR14461"/>
      <c r="AS14461"/>
      <c r="AT14461" s="47"/>
      <c r="AV14461" s="26"/>
      <c r="AW14461" s="26"/>
      <c r="AX14461" s="27"/>
      <c r="AY14461" s="27"/>
      <c r="AZ14461" s="27"/>
      <c r="BA14461" s="27"/>
      <c r="BB14461" s="27"/>
      <c r="BC14461" s="27"/>
      <c r="BD14461" s="27"/>
      <c r="BE14461" s="27"/>
      <c r="BF14461" s="27"/>
      <c r="BG14461" s="27"/>
      <c r="BH14461" s="27"/>
      <c r="BI14461" s="27"/>
      <c r="BT14461" s="31"/>
      <c r="BU14461" s="32"/>
      <c r="BV14461" s="33"/>
      <c r="BW14461" s="32"/>
      <c r="BX14461" s="32"/>
      <c r="BY14461" s="34"/>
      <c r="CA14461" s="32"/>
      <c r="CB14461" s="32"/>
    </row>
    <row r="14462" spans="20:80">
      <c r="T14462"/>
      <c r="U14462"/>
      <c r="AO14462"/>
      <c r="AP14462"/>
      <c r="AQ14462"/>
      <c r="AR14462"/>
      <c r="AS14462"/>
      <c r="AT14462" s="47"/>
      <c r="AV14462" s="26"/>
      <c r="AW14462" s="26"/>
      <c r="AX14462" s="27"/>
      <c r="AY14462" s="27"/>
      <c r="AZ14462" s="27"/>
      <c r="BA14462" s="27"/>
      <c r="BB14462" s="27"/>
      <c r="BC14462" s="27"/>
      <c r="BD14462" s="27"/>
      <c r="BE14462" s="27"/>
      <c r="BF14462" s="27"/>
      <c r="BG14462" s="27"/>
      <c r="BH14462" s="27"/>
      <c r="BI14462" s="27"/>
      <c r="BT14462" s="31"/>
      <c r="BU14462" s="32"/>
      <c r="BV14462" s="33"/>
      <c r="BW14462" s="32"/>
      <c r="BX14462" s="32"/>
      <c r="BY14462" s="34"/>
      <c r="CA14462" s="32"/>
      <c r="CB14462" s="32"/>
    </row>
    <row r="14463" spans="20:80">
      <c r="T14463"/>
      <c r="U14463"/>
      <c r="AO14463"/>
      <c r="AP14463"/>
      <c r="AQ14463"/>
      <c r="AR14463"/>
      <c r="AS14463"/>
      <c r="AT14463" s="47"/>
      <c r="AV14463" s="26"/>
      <c r="AW14463" s="26"/>
      <c r="AX14463" s="27"/>
      <c r="AY14463" s="27"/>
      <c r="AZ14463" s="27"/>
      <c r="BA14463" s="27"/>
      <c r="BB14463" s="27"/>
      <c r="BC14463" s="27"/>
      <c r="BD14463" s="27"/>
      <c r="BE14463" s="27"/>
      <c r="BF14463" s="27"/>
      <c r="BG14463" s="27"/>
      <c r="BH14463" s="27"/>
      <c r="BI14463" s="27"/>
      <c r="BT14463" s="31"/>
      <c r="BU14463" s="32"/>
      <c r="BV14463" s="33"/>
      <c r="BW14463" s="32"/>
      <c r="BX14463" s="32"/>
      <c r="BY14463" s="34"/>
      <c r="CA14463" s="32"/>
      <c r="CB14463" s="32"/>
    </row>
    <row r="14464" spans="20:80">
      <c r="T14464"/>
      <c r="U14464"/>
      <c r="AO14464"/>
      <c r="AP14464"/>
      <c r="AQ14464"/>
      <c r="AR14464"/>
      <c r="AS14464"/>
      <c r="AT14464" s="47"/>
      <c r="AV14464" s="26"/>
      <c r="AW14464" s="26"/>
      <c r="AX14464" s="27"/>
      <c r="AY14464" s="27"/>
      <c r="AZ14464" s="27"/>
      <c r="BA14464" s="27"/>
      <c r="BB14464" s="27"/>
      <c r="BC14464" s="27"/>
      <c r="BD14464" s="27"/>
      <c r="BE14464" s="27"/>
      <c r="BF14464" s="27"/>
      <c r="BG14464" s="27"/>
      <c r="BH14464" s="27"/>
      <c r="BI14464" s="27"/>
      <c r="BT14464" s="31"/>
      <c r="BU14464" s="32"/>
      <c r="BV14464" s="33"/>
      <c r="BW14464" s="32"/>
      <c r="BX14464" s="32"/>
      <c r="BY14464" s="34"/>
      <c r="CA14464" s="32"/>
      <c r="CB14464" s="32"/>
    </row>
    <row r="14465" spans="20:80">
      <c r="T14465"/>
      <c r="U14465"/>
      <c r="AO14465"/>
      <c r="AP14465"/>
      <c r="AQ14465"/>
      <c r="AR14465"/>
      <c r="AS14465"/>
      <c r="AT14465" s="47"/>
      <c r="AV14465" s="26"/>
      <c r="AW14465" s="26"/>
      <c r="AX14465" s="27"/>
      <c r="AY14465" s="27"/>
      <c r="AZ14465" s="27"/>
      <c r="BA14465" s="27"/>
      <c r="BB14465" s="27"/>
      <c r="BC14465" s="27"/>
      <c r="BD14465" s="27"/>
      <c r="BE14465" s="27"/>
      <c r="BF14465" s="27"/>
      <c r="BG14465" s="27"/>
      <c r="BH14465" s="27"/>
      <c r="BI14465" s="27"/>
      <c r="BT14465" s="31"/>
      <c r="BU14465" s="32"/>
      <c r="BV14465" s="33"/>
      <c r="BW14465" s="32"/>
      <c r="BX14465" s="32"/>
      <c r="BY14465" s="34"/>
      <c r="CA14465" s="32"/>
      <c r="CB14465" s="32"/>
    </row>
    <row r="14466" spans="20:80">
      <c r="T14466"/>
      <c r="U14466"/>
      <c r="AO14466"/>
      <c r="AP14466"/>
      <c r="AQ14466"/>
      <c r="AR14466"/>
      <c r="AS14466"/>
      <c r="AT14466" s="47"/>
      <c r="AV14466" s="26"/>
      <c r="AW14466" s="26"/>
      <c r="AX14466" s="27"/>
      <c r="AY14466" s="27"/>
      <c r="AZ14466" s="27"/>
      <c r="BA14466" s="27"/>
      <c r="BB14466" s="27"/>
      <c r="BC14466" s="27"/>
      <c r="BD14466" s="27"/>
      <c r="BE14466" s="27"/>
      <c r="BF14466" s="27"/>
      <c r="BG14466" s="27"/>
      <c r="BH14466" s="27"/>
      <c r="BI14466" s="27"/>
      <c r="BT14466" s="31"/>
      <c r="BU14466" s="32"/>
      <c r="BV14466" s="33"/>
      <c r="BW14466" s="32"/>
      <c r="BX14466" s="32"/>
      <c r="BY14466" s="34"/>
      <c r="CA14466" s="32"/>
      <c r="CB14466" s="32"/>
    </row>
    <row r="14467" spans="20:80">
      <c r="T14467"/>
      <c r="U14467"/>
      <c r="AO14467"/>
      <c r="AP14467"/>
      <c r="AQ14467"/>
      <c r="AR14467"/>
      <c r="AS14467"/>
      <c r="AT14467" s="47"/>
      <c r="AV14467" s="26"/>
      <c r="AW14467" s="26"/>
      <c r="AX14467" s="27"/>
      <c r="AY14467" s="27"/>
      <c r="AZ14467" s="27"/>
      <c r="BA14467" s="27"/>
      <c r="BB14467" s="27"/>
      <c r="BC14467" s="27"/>
      <c r="BD14467" s="27"/>
      <c r="BE14467" s="27"/>
      <c r="BF14467" s="27"/>
      <c r="BG14467" s="27"/>
      <c r="BH14467" s="27"/>
      <c r="BI14467" s="27"/>
      <c r="BT14467" s="31"/>
      <c r="BU14467" s="32"/>
      <c r="BV14467" s="33"/>
      <c r="BW14467" s="32"/>
      <c r="BX14467" s="32"/>
      <c r="BY14467" s="34"/>
      <c r="CA14467" s="32"/>
      <c r="CB14467" s="32"/>
    </row>
    <row r="14468" spans="20:80">
      <c r="T14468"/>
      <c r="U14468"/>
      <c r="AO14468"/>
      <c r="AP14468"/>
      <c r="AQ14468"/>
      <c r="AR14468"/>
      <c r="AS14468"/>
      <c r="AT14468" s="47"/>
      <c r="AV14468" s="26"/>
      <c r="AW14468" s="26"/>
      <c r="AX14468" s="27"/>
      <c r="AY14468" s="27"/>
      <c r="AZ14468" s="27"/>
      <c r="BA14468" s="27"/>
      <c r="BB14468" s="27"/>
      <c r="BC14468" s="27"/>
      <c r="BD14468" s="27"/>
      <c r="BE14468" s="27"/>
      <c r="BF14468" s="27"/>
      <c r="BG14468" s="27"/>
      <c r="BH14468" s="27"/>
      <c r="BI14468" s="27"/>
      <c r="BT14468" s="31"/>
      <c r="BU14468" s="32"/>
      <c r="BV14468" s="33"/>
      <c r="BW14468" s="32"/>
      <c r="BX14468" s="32"/>
      <c r="BY14468" s="34"/>
      <c r="CA14468" s="32"/>
      <c r="CB14468" s="32"/>
    </row>
    <row r="14469" spans="20:80">
      <c r="T14469"/>
      <c r="U14469"/>
      <c r="AO14469"/>
      <c r="AP14469"/>
      <c r="AQ14469"/>
      <c r="AR14469"/>
      <c r="AS14469"/>
      <c r="AT14469" s="47"/>
      <c r="AV14469" s="26"/>
      <c r="AW14469" s="26"/>
      <c r="AX14469" s="27"/>
      <c r="AY14469" s="27"/>
      <c r="AZ14469" s="27"/>
      <c r="BA14469" s="27"/>
      <c r="BB14469" s="27"/>
      <c r="BC14469" s="27"/>
      <c r="BD14469" s="27"/>
      <c r="BE14469" s="27"/>
      <c r="BF14469" s="27"/>
      <c r="BG14469" s="27"/>
      <c r="BH14469" s="27"/>
      <c r="BI14469" s="27"/>
      <c r="BT14469" s="31"/>
      <c r="BU14469" s="32"/>
      <c r="BV14469" s="33"/>
      <c r="BW14469" s="32"/>
      <c r="BX14469" s="32"/>
      <c r="BY14469" s="34"/>
      <c r="CA14469" s="32"/>
      <c r="CB14469" s="32"/>
    </row>
    <row r="14470" spans="20:80">
      <c r="T14470"/>
      <c r="U14470"/>
      <c r="AO14470"/>
      <c r="AP14470"/>
      <c r="AQ14470"/>
      <c r="AR14470"/>
      <c r="AS14470"/>
      <c r="AT14470" s="47"/>
      <c r="AV14470" s="26"/>
      <c r="AW14470" s="26"/>
      <c r="AX14470" s="27"/>
      <c r="AY14470" s="27"/>
      <c r="AZ14470" s="27"/>
      <c r="BA14470" s="27"/>
      <c r="BB14470" s="27"/>
      <c r="BC14470" s="27"/>
      <c r="BD14470" s="27"/>
      <c r="BE14470" s="27"/>
      <c r="BF14470" s="27"/>
      <c r="BG14470" s="27"/>
      <c r="BH14470" s="27"/>
      <c r="BI14470" s="27"/>
      <c r="BT14470" s="31"/>
      <c r="BU14470" s="32"/>
      <c r="BV14470" s="33"/>
      <c r="BW14470" s="32"/>
      <c r="BX14470" s="32"/>
      <c r="BY14470" s="34"/>
      <c r="CA14470" s="32"/>
      <c r="CB14470" s="32"/>
    </row>
    <row r="14471" spans="20:80">
      <c r="T14471"/>
      <c r="U14471"/>
      <c r="AO14471"/>
      <c r="AP14471"/>
      <c r="AQ14471"/>
      <c r="AR14471"/>
      <c r="AS14471"/>
      <c r="AT14471" s="47"/>
      <c r="AV14471" s="26"/>
      <c r="AW14471" s="26"/>
      <c r="AX14471" s="27"/>
      <c r="AY14471" s="27"/>
      <c r="AZ14471" s="27"/>
      <c r="BA14471" s="27"/>
      <c r="BB14471" s="27"/>
      <c r="BC14471" s="27"/>
      <c r="BD14471" s="27"/>
      <c r="BE14471" s="27"/>
      <c r="BF14471" s="27"/>
      <c r="BG14471" s="27"/>
      <c r="BH14471" s="27"/>
      <c r="BI14471" s="27"/>
      <c r="BT14471" s="31"/>
      <c r="BU14471" s="32"/>
      <c r="BV14471" s="33"/>
      <c r="BW14471" s="32"/>
      <c r="BX14471" s="32"/>
      <c r="BY14471" s="34"/>
      <c r="CA14471" s="32"/>
      <c r="CB14471" s="32"/>
    </row>
    <row r="14472" spans="20:80">
      <c r="T14472"/>
      <c r="U14472"/>
      <c r="AO14472"/>
      <c r="AP14472"/>
      <c r="AQ14472"/>
      <c r="AR14472"/>
      <c r="AS14472"/>
      <c r="AT14472" s="47"/>
      <c r="AV14472" s="26"/>
      <c r="AW14472" s="26"/>
      <c r="AX14472" s="27"/>
      <c r="AY14472" s="27"/>
      <c r="AZ14472" s="27"/>
      <c r="BA14472" s="27"/>
      <c r="BB14472" s="27"/>
      <c r="BC14472" s="27"/>
      <c r="BD14472" s="27"/>
      <c r="BE14472" s="27"/>
      <c r="BF14472" s="27"/>
      <c r="BG14472" s="27"/>
      <c r="BH14472" s="27"/>
      <c r="BI14472" s="27"/>
      <c r="BT14472" s="31"/>
      <c r="BU14472" s="32"/>
      <c r="BV14472" s="33"/>
      <c r="BW14472" s="32"/>
      <c r="BX14472" s="32"/>
      <c r="BY14472" s="34"/>
      <c r="CA14472" s="32"/>
      <c r="CB14472" s="32"/>
    </row>
    <row r="14473" spans="20:80">
      <c r="T14473"/>
      <c r="U14473"/>
      <c r="AO14473"/>
      <c r="AP14473"/>
      <c r="AQ14473"/>
      <c r="AR14473"/>
      <c r="AS14473"/>
      <c r="AT14473" s="47"/>
      <c r="AV14473" s="26"/>
      <c r="AW14473" s="26"/>
      <c r="AX14473" s="27"/>
      <c r="AY14473" s="27"/>
      <c r="AZ14473" s="27"/>
      <c r="BA14473" s="27"/>
      <c r="BB14473" s="27"/>
      <c r="BC14473" s="27"/>
      <c r="BD14473" s="27"/>
      <c r="BE14473" s="27"/>
      <c r="BF14473" s="27"/>
      <c r="BG14473" s="27"/>
      <c r="BH14473" s="27"/>
      <c r="BI14473" s="27"/>
      <c r="BT14473" s="31"/>
      <c r="BU14473" s="32"/>
      <c r="BV14473" s="33"/>
      <c r="BW14473" s="32"/>
      <c r="BX14473" s="32"/>
      <c r="BY14473" s="34"/>
      <c r="CA14473" s="32"/>
      <c r="CB14473" s="32"/>
    </row>
    <row r="14474" spans="20:80">
      <c r="T14474"/>
      <c r="U14474"/>
      <c r="AO14474"/>
      <c r="AP14474"/>
      <c r="AQ14474"/>
      <c r="AR14474"/>
      <c r="AS14474"/>
      <c r="AT14474" s="47"/>
      <c r="AV14474" s="26"/>
      <c r="AW14474" s="26"/>
      <c r="AX14474" s="27"/>
      <c r="AY14474" s="27"/>
      <c r="AZ14474" s="27"/>
      <c r="BA14474" s="27"/>
      <c r="BB14474" s="27"/>
      <c r="BC14474" s="27"/>
      <c r="BD14474" s="27"/>
      <c r="BE14474" s="27"/>
      <c r="BF14474" s="27"/>
      <c r="BG14474" s="27"/>
      <c r="BH14474" s="27"/>
      <c r="BI14474" s="27"/>
      <c r="BT14474" s="31"/>
      <c r="BU14474" s="32"/>
      <c r="BV14474" s="33"/>
      <c r="BW14474" s="32"/>
      <c r="BX14474" s="32"/>
      <c r="BY14474" s="34"/>
      <c r="CA14474" s="32"/>
      <c r="CB14474" s="32"/>
    </row>
    <row r="14475" spans="20:80">
      <c r="T14475"/>
      <c r="U14475"/>
      <c r="AO14475"/>
      <c r="AP14475"/>
      <c r="AQ14475"/>
      <c r="AR14475"/>
      <c r="AS14475"/>
      <c r="AT14475" s="47"/>
      <c r="AV14475" s="26"/>
      <c r="AW14475" s="26"/>
      <c r="AX14475" s="27"/>
      <c r="AY14475" s="27"/>
      <c r="AZ14475" s="27"/>
      <c r="BA14475" s="27"/>
      <c r="BB14475" s="27"/>
      <c r="BC14475" s="27"/>
      <c r="BD14475" s="27"/>
      <c r="BE14475" s="27"/>
      <c r="BF14475" s="27"/>
      <c r="BG14475" s="27"/>
      <c r="BH14475" s="27"/>
      <c r="BI14475" s="27"/>
      <c r="BT14475" s="31"/>
      <c r="BU14475" s="32"/>
      <c r="BV14475" s="33"/>
      <c r="BW14475" s="32"/>
      <c r="BX14475" s="32"/>
      <c r="BY14475" s="34"/>
      <c r="CA14475" s="32"/>
      <c r="CB14475" s="32"/>
    </row>
    <row r="14476" spans="20:80">
      <c r="T14476"/>
      <c r="U14476"/>
      <c r="AO14476"/>
      <c r="AP14476"/>
      <c r="AQ14476"/>
      <c r="AR14476"/>
      <c r="AS14476"/>
      <c r="AT14476" s="47"/>
      <c r="AV14476" s="26"/>
      <c r="AW14476" s="26"/>
      <c r="AX14476" s="27"/>
      <c r="AY14476" s="27"/>
      <c r="AZ14476" s="27"/>
      <c r="BA14476" s="27"/>
      <c r="BB14476" s="27"/>
      <c r="BC14476" s="27"/>
      <c r="BD14476" s="27"/>
      <c r="BE14476" s="27"/>
      <c r="BF14476" s="27"/>
      <c r="BG14476" s="27"/>
      <c r="BH14476" s="27"/>
      <c r="BI14476" s="27"/>
      <c r="BT14476" s="31"/>
      <c r="BU14476" s="32"/>
      <c r="BV14476" s="33"/>
      <c r="BW14476" s="32"/>
      <c r="BX14476" s="32"/>
      <c r="BY14476" s="34"/>
      <c r="CA14476" s="32"/>
      <c r="CB14476" s="32"/>
    </row>
    <row r="14477" spans="20:80">
      <c r="T14477"/>
      <c r="U14477"/>
      <c r="AO14477"/>
      <c r="AP14477"/>
      <c r="AQ14477"/>
      <c r="AR14477"/>
      <c r="AS14477"/>
      <c r="AT14477" s="47"/>
      <c r="AV14477" s="26"/>
      <c r="AW14477" s="26"/>
      <c r="AX14477" s="27"/>
      <c r="AY14477" s="27"/>
      <c r="AZ14477" s="27"/>
      <c r="BA14477" s="27"/>
      <c r="BB14477" s="27"/>
      <c r="BC14477" s="27"/>
      <c r="BD14477" s="27"/>
      <c r="BE14477" s="27"/>
      <c r="BF14477" s="27"/>
      <c r="BG14477" s="27"/>
      <c r="BH14477" s="27"/>
      <c r="BI14477" s="27"/>
      <c r="BT14477" s="31"/>
      <c r="BU14477" s="32"/>
      <c r="BV14477" s="33"/>
      <c r="BW14477" s="32"/>
      <c r="BX14477" s="32"/>
      <c r="BY14477" s="34"/>
      <c r="CA14477" s="32"/>
      <c r="CB14477" s="32"/>
    </row>
    <row r="14478" spans="20:80">
      <c r="T14478"/>
      <c r="U14478"/>
      <c r="AO14478"/>
      <c r="AP14478"/>
      <c r="AQ14478"/>
      <c r="AR14478"/>
      <c r="AS14478"/>
      <c r="AT14478" s="47"/>
      <c r="AV14478" s="26"/>
      <c r="AW14478" s="26"/>
      <c r="AX14478" s="27"/>
      <c r="AY14478" s="27"/>
      <c r="AZ14478" s="27"/>
      <c r="BA14478" s="27"/>
      <c r="BB14478" s="27"/>
      <c r="BC14478" s="27"/>
      <c r="BD14478" s="27"/>
      <c r="BE14478" s="27"/>
      <c r="BF14478" s="27"/>
      <c r="BG14478" s="27"/>
      <c r="BH14478" s="27"/>
      <c r="BI14478" s="27"/>
      <c r="BT14478" s="31"/>
      <c r="BU14478" s="32"/>
      <c r="BV14478" s="33"/>
      <c r="BW14478" s="32"/>
      <c r="BX14478" s="32"/>
      <c r="BY14478" s="34"/>
      <c r="CA14478" s="32"/>
      <c r="CB14478" s="32"/>
    </row>
    <row r="14479" spans="20:80">
      <c r="T14479"/>
      <c r="U14479"/>
      <c r="AO14479"/>
      <c r="AP14479"/>
      <c r="AQ14479"/>
      <c r="AR14479"/>
      <c r="AS14479"/>
      <c r="AT14479" s="47"/>
      <c r="AV14479" s="26"/>
      <c r="AW14479" s="26"/>
      <c r="AX14479" s="27"/>
      <c r="AY14479" s="27"/>
      <c r="AZ14479" s="27"/>
      <c r="BA14479" s="27"/>
      <c r="BB14479" s="27"/>
      <c r="BC14479" s="27"/>
      <c r="BD14479" s="27"/>
      <c r="BE14479" s="27"/>
      <c r="BF14479" s="27"/>
      <c r="BG14479" s="27"/>
      <c r="BH14479" s="27"/>
      <c r="BI14479" s="27"/>
      <c r="BT14479" s="31"/>
      <c r="BU14479" s="32"/>
      <c r="BV14479" s="33"/>
      <c r="BW14479" s="32"/>
      <c r="BX14479" s="32"/>
      <c r="BY14479" s="34"/>
      <c r="CA14479" s="32"/>
      <c r="CB14479" s="32"/>
    </row>
    <row r="14480" spans="20:80">
      <c r="T14480"/>
      <c r="U14480"/>
      <c r="AO14480"/>
      <c r="AP14480"/>
      <c r="AQ14480"/>
      <c r="AR14480"/>
      <c r="AS14480"/>
      <c r="AT14480" s="47"/>
      <c r="AV14480" s="26"/>
      <c r="AW14480" s="26"/>
      <c r="AX14480" s="27"/>
      <c r="AY14480" s="27"/>
      <c r="AZ14480" s="27"/>
      <c r="BA14480" s="27"/>
      <c r="BB14480" s="27"/>
      <c r="BC14480" s="27"/>
      <c r="BD14480" s="27"/>
      <c r="BE14480" s="27"/>
      <c r="BF14480" s="27"/>
      <c r="BG14480" s="27"/>
      <c r="BH14480" s="27"/>
      <c r="BI14480" s="27"/>
      <c r="BT14480" s="31"/>
      <c r="BU14480" s="32"/>
      <c r="BV14480" s="33"/>
      <c r="BW14480" s="32"/>
      <c r="BX14480" s="32"/>
      <c r="BY14480" s="34"/>
      <c r="CA14480" s="32"/>
      <c r="CB14480" s="32"/>
    </row>
    <row r="14481" spans="20:80">
      <c r="T14481"/>
      <c r="U14481"/>
      <c r="AO14481"/>
      <c r="AP14481"/>
      <c r="AQ14481"/>
      <c r="AR14481"/>
      <c r="AS14481"/>
      <c r="AT14481" s="47"/>
      <c r="AV14481" s="26"/>
      <c r="AW14481" s="26"/>
      <c r="AX14481" s="27"/>
      <c r="AY14481" s="27"/>
      <c r="AZ14481" s="27"/>
      <c r="BA14481" s="27"/>
      <c r="BB14481" s="27"/>
      <c r="BC14481" s="27"/>
      <c r="BD14481" s="27"/>
      <c r="BE14481" s="27"/>
      <c r="BF14481" s="27"/>
      <c r="BG14481" s="27"/>
      <c r="BH14481" s="27"/>
      <c r="BI14481" s="27"/>
      <c r="BT14481" s="31"/>
      <c r="BU14481" s="32"/>
      <c r="BV14481" s="33"/>
      <c r="BW14481" s="32"/>
      <c r="BX14481" s="32"/>
      <c r="BY14481" s="34"/>
      <c r="CA14481" s="32"/>
      <c r="CB14481" s="32"/>
    </row>
    <row r="14482" spans="20:80">
      <c r="T14482"/>
      <c r="U14482"/>
      <c r="AO14482"/>
      <c r="AP14482"/>
      <c r="AQ14482"/>
      <c r="AR14482"/>
      <c r="AS14482"/>
      <c r="AT14482" s="47"/>
      <c r="AV14482" s="26"/>
      <c r="AW14482" s="26"/>
      <c r="AX14482" s="27"/>
      <c r="AY14482" s="27"/>
      <c r="AZ14482" s="27"/>
      <c r="BA14482" s="27"/>
      <c r="BB14482" s="27"/>
      <c r="BC14482" s="27"/>
      <c r="BD14482" s="27"/>
      <c r="BE14482" s="27"/>
      <c r="BF14482" s="27"/>
      <c r="BG14482" s="27"/>
      <c r="BH14482" s="27"/>
      <c r="BI14482" s="27"/>
      <c r="BT14482" s="31"/>
      <c r="BU14482" s="32"/>
      <c r="BV14482" s="33"/>
      <c r="BW14482" s="32"/>
      <c r="BX14482" s="32"/>
      <c r="BY14482" s="34"/>
      <c r="CA14482" s="32"/>
      <c r="CB14482" s="32"/>
    </row>
    <row r="14483" spans="20:80">
      <c r="T14483"/>
      <c r="U14483"/>
      <c r="AO14483"/>
      <c r="AP14483"/>
      <c r="AQ14483"/>
      <c r="AR14483"/>
      <c r="AS14483"/>
      <c r="AT14483" s="47"/>
      <c r="AV14483" s="26"/>
      <c r="AW14483" s="26"/>
      <c r="AX14483" s="27"/>
      <c r="AY14483" s="27"/>
      <c r="AZ14483" s="27"/>
      <c r="BA14483" s="27"/>
      <c r="BB14483" s="27"/>
      <c r="BC14483" s="27"/>
      <c r="BD14483" s="27"/>
      <c r="BE14483" s="27"/>
      <c r="BF14483" s="27"/>
      <c r="BG14483" s="27"/>
      <c r="BH14483" s="27"/>
      <c r="BI14483" s="27"/>
      <c r="BT14483" s="31"/>
      <c r="BU14483" s="32"/>
      <c r="BV14483" s="33"/>
      <c r="BW14483" s="32"/>
      <c r="BX14483" s="32"/>
      <c r="BY14483" s="34"/>
      <c r="CA14483" s="32"/>
      <c r="CB14483" s="32"/>
    </row>
    <row r="14484" spans="20:80">
      <c r="T14484"/>
      <c r="U14484"/>
      <c r="AO14484"/>
      <c r="AP14484"/>
      <c r="AQ14484"/>
      <c r="AR14484"/>
      <c r="AS14484"/>
      <c r="AT14484" s="47"/>
      <c r="AV14484" s="26"/>
      <c r="AW14484" s="26"/>
      <c r="AX14484" s="27"/>
      <c r="AY14484" s="27"/>
      <c r="AZ14484" s="27"/>
      <c r="BA14484" s="27"/>
      <c r="BB14484" s="27"/>
      <c r="BC14484" s="27"/>
      <c r="BD14484" s="27"/>
      <c r="BE14484" s="27"/>
      <c r="BF14484" s="27"/>
      <c r="BG14484" s="27"/>
      <c r="BH14484" s="27"/>
      <c r="BI14484" s="27"/>
      <c r="BT14484" s="31"/>
      <c r="BU14484" s="32"/>
      <c r="BV14484" s="33"/>
      <c r="BW14484" s="32"/>
      <c r="BX14484" s="32"/>
      <c r="BY14484" s="34"/>
      <c r="CA14484" s="32"/>
      <c r="CB14484" s="32"/>
    </row>
    <row r="14485" spans="20:80">
      <c r="T14485"/>
      <c r="U14485"/>
      <c r="AO14485"/>
      <c r="AP14485"/>
      <c r="AQ14485"/>
      <c r="AR14485"/>
      <c r="AS14485"/>
      <c r="AT14485" s="47"/>
      <c r="AV14485" s="26"/>
      <c r="AW14485" s="26"/>
      <c r="AX14485" s="27"/>
      <c r="AY14485" s="27"/>
      <c r="AZ14485" s="27"/>
      <c r="BA14485" s="27"/>
      <c r="BB14485" s="27"/>
      <c r="BC14485" s="27"/>
      <c r="BD14485" s="27"/>
      <c r="BE14485" s="27"/>
      <c r="BF14485" s="27"/>
      <c r="BG14485" s="27"/>
      <c r="BH14485" s="27"/>
      <c r="BI14485" s="27"/>
      <c r="BT14485" s="31"/>
      <c r="BU14485" s="32"/>
      <c r="BV14485" s="33"/>
      <c r="BW14485" s="32"/>
      <c r="BX14485" s="32"/>
      <c r="BY14485" s="34"/>
      <c r="CA14485" s="32"/>
      <c r="CB14485" s="32"/>
    </row>
    <row r="14486" spans="20:80">
      <c r="T14486"/>
      <c r="U14486"/>
      <c r="AO14486"/>
      <c r="AP14486"/>
      <c r="AQ14486"/>
      <c r="AR14486"/>
      <c r="AS14486"/>
      <c r="AT14486" s="47"/>
      <c r="AV14486" s="26"/>
      <c r="AW14486" s="26"/>
      <c r="AX14486" s="27"/>
      <c r="AY14486" s="27"/>
      <c r="AZ14486" s="27"/>
      <c r="BA14486" s="27"/>
      <c r="BB14486" s="27"/>
      <c r="BC14486" s="27"/>
      <c r="BD14486" s="27"/>
      <c r="BE14486" s="27"/>
      <c r="BF14486" s="27"/>
      <c r="BG14486" s="27"/>
      <c r="BH14486" s="27"/>
      <c r="BI14486" s="27"/>
      <c r="BT14486" s="31"/>
      <c r="BU14486" s="32"/>
      <c r="BV14486" s="33"/>
      <c r="BW14486" s="32"/>
      <c r="BX14486" s="32"/>
      <c r="BY14486" s="34"/>
      <c r="CA14486" s="32"/>
      <c r="CB14486" s="32"/>
    </row>
    <row r="14487" spans="20:80">
      <c r="T14487"/>
      <c r="U14487"/>
      <c r="AO14487"/>
      <c r="AP14487"/>
      <c r="AQ14487"/>
      <c r="AR14487"/>
      <c r="AS14487"/>
      <c r="AT14487" s="47"/>
      <c r="AV14487" s="26"/>
      <c r="AW14487" s="26"/>
      <c r="AX14487" s="27"/>
      <c r="AY14487" s="27"/>
      <c r="AZ14487" s="27"/>
      <c r="BA14487" s="27"/>
      <c r="BB14487" s="27"/>
      <c r="BC14487" s="27"/>
      <c r="BD14487" s="27"/>
      <c r="BE14487" s="27"/>
      <c r="BF14487" s="27"/>
      <c r="BG14487" s="27"/>
      <c r="BH14487" s="27"/>
      <c r="BI14487" s="27"/>
      <c r="BT14487" s="31"/>
      <c r="BU14487" s="32"/>
      <c r="BV14487" s="33"/>
      <c r="BW14487" s="32"/>
      <c r="BX14487" s="32"/>
      <c r="BY14487" s="34"/>
      <c r="CA14487" s="32"/>
      <c r="CB14487" s="32"/>
    </row>
    <row r="14488" spans="20:80">
      <c r="T14488"/>
      <c r="U14488"/>
      <c r="AO14488"/>
      <c r="AP14488"/>
      <c r="AQ14488"/>
      <c r="AR14488"/>
      <c r="AS14488"/>
      <c r="AT14488" s="47"/>
      <c r="AV14488" s="26"/>
      <c r="AW14488" s="26"/>
      <c r="AX14488" s="27"/>
      <c r="AY14488" s="27"/>
      <c r="AZ14488" s="27"/>
      <c r="BA14488" s="27"/>
      <c r="BB14488" s="27"/>
      <c r="BC14488" s="27"/>
      <c r="BD14488" s="27"/>
      <c r="BE14488" s="27"/>
      <c r="BF14488" s="27"/>
      <c r="BG14488" s="27"/>
      <c r="BH14488" s="27"/>
      <c r="BI14488" s="27"/>
      <c r="BT14488" s="31"/>
      <c r="BU14488" s="32"/>
      <c r="BV14488" s="33"/>
      <c r="BW14488" s="32"/>
      <c r="BX14488" s="32"/>
      <c r="BY14488" s="34"/>
      <c r="CA14488" s="32"/>
      <c r="CB14488" s="32"/>
    </row>
    <row r="14489" spans="20:80">
      <c r="T14489"/>
      <c r="U14489"/>
      <c r="AO14489"/>
      <c r="AP14489"/>
      <c r="AQ14489"/>
      <c r="AR14489"/>
      <c r="AS14489"/>
      <c r="AT14489" s="47"/>
      <c r="AV14489" s="26"/>
      <c r="AW14489" s="26"/>
      <c r="AX14489" s="27"/>
      <c r="AY14489" s="27"/>
      <c r="AZ14489" s="27"/>
      <c r="BA14489" s="27"/>
      <c r="BB14489" s="27"/>
      <c r="BC14489" s="27"/>
      <c r="BD14489" s="27"/>
      <c r="BE14489" s="27"/>
      <c r="BF14489" s="27"/>
      <c r="BG14489" s="27"/>
      <c r="BH14489" s="27"/>
      <c r="BI14489" s="27"/>
      <c r="BT14489" s="31"/>
      <c r="BU14489" s="32"/>
      <c r="BV14489" s="33"/>
      <c r="BW14489" s="32"/>
      <c r="BX14489" s="32"/>
      <c r="BY14489" s="34"/>
      <c r="CA14489" s="32"/>
      <c r="CB14489" s="32"/>
    </row>
    <row r="14490" spans="20:80">
      <c r="T14490"/>
      <c r="U14490"/>
      <c r="AO14490"/>
      <c r="AP14490"/>
      <c r="AQ14490"/>
      <c r="AR14490"/>
      <c r="AS14490"/>
      <c r="AT14490" s="47"/>
      <c r="AV14490" s="26"/>
      <c r="AW14490" s="26"/>
      <c r="AX14490" s="27"/>
      <c r="AY14490" s="27"/>
      <c r="AZ14490" s="27"/>
      <c r="BA14490" s="27"/>
      <c r="BB14490" s="27"/>
      <c r="BC14490" s="27"/>
      <c r="BD14490" s="27"/>
      <c r="BE14490" s="27"/>
      <c r="BF14490" s="27"/>
      <c r="BG14490" s="27"/>
      <c r="BH14490" s="27"/>
      <c r="BI14490" s="27"/>
      <c r="BT14490" s="31"/>
      <c r="BU14490" s="32"/>
      <c r="BV14490" s="33"/>
      <c r="BW14490" s="32"/>
      <c r="BX14490" s="32"/>
      <c r="BY14490" s="34"/>
      <c r="CA14490" s="32"/>
      <c r="CB14490" s="32"/>
    </row>
    <row r="14491" spans="20:80">
      <c r="T14491"/>
      <c r="U14491"/>
      <c r="AO14491"/>
      <c r="AP14491"/>
      <c r="AQ14491"/>
      <c r="AR14491"/>
      <c r="AS14491"/>
      <c r="AT14491" s="47"/>
      <c r="AV14491" s="26"/>
      <c r="AW14491" s="26"/>
      <c r="AX14491" s="27"/>
      <c r="AY14491" s="27"/>
      <c r="AZ14491" s="27"/>
      <c r="BA14491" s="27"/>
      <c r="BB14491" s="27"/>
      <c r="BC14491" s="27"/>
      <c r="BD14491" s="27"/>
      <c r="BE14491" s="27"/>
      <c r="BF14491" s="27"/>
      <c r="BG14491" s="27"/>
      <c r="BH14491" s="27"/>
      <c r="BI14491" s="27"/>
      <c r="BT14491" s="31"/>
      <c r="BU14491" s="32"/>
      <c r="BV14491" s="33"/>
      <c r="BW14491" s="32"/>
      <c r="BX14491" s="32"/>
      <c r="BY14491" s="34"/>
      <c r="CA14491" s="32"/>
      <c r="CB14491" s="32"/>
    </row>
    <row r="14492" spans="20:80">
      <c r="T14492"/>
      <c r="U14492"/>
      <c r="AO14492"/>
      <c r="AP14492"/>
      <c r="AQ14492"/>
      <c r="AR14492"/>
      <c r="AS14492"/>
      <c r="AT14492" s="47"/>
      <c r="AV14492" s="26"/>
      <c r="AW14492" s="26"/>
      <c r="AX14492" s="27"/>
      <c r="AY14492" s="27"/>
      <c r="AZ14492" s="27"/>
      <c r="BA14492" s="27"/>
      <c r="BB14492" s="27"/>
      <c r="BC14492" s="27"/>
      <c r="BD14492" s="27"/>
      <c r="BE14492" s="27"/>
      <c r="BF14492" s="27"/>
      <c r="BG14492" s="27"/>
      <c r="BH14492" s="27"/>
      <c r="BI14492" s="27"/>
      <c r="BT14492" s="31"/>
      <c r="BU14492" s="32"/>
      <c r="BV14492" s="33"/>
      <c r="BW14492" s="32"/>
      <c r="BX14492" s="32"/>
      <c r="BY14492" s="34"/>
      <c r="CA14492" s="32"/>
      <c r="CB14492" s="32"/>
    </row>
    <row r="14493" spans="20:80">
      <c r="T14493"/>
      <c r="U14493"/>
      <c r="AO14493"/>
      <c r="AP14493"/>
      <c r="AQ14493"/>
      <c r="AR14493"/>
      <c r="AS14493"/>
      <c r="AT14493" s="47"/>
      <c r="AV14493" s="26"/>
      <c r="AW14493" s="26"/>
      <c r="AX14493" s="27"/>
      <c r="AY14493" s="27"/>
      <c r="AZ14493" s="27"/>
      <c r="BA14493" s="27"/>
      <c r="BB14493" s="27"/>
      <c r="BC14493" s="27"/>
      <c r="BD14493" s="27"/>
      <c r="BE14493" s="27"/>
      <c r="BF14493" s="27"/>
      <c r="BG14493" s="27"/>
      <c r="BH14493" s="27"/>
      <c r="BI14493" s="27"/>
      <c r="BT14493" s="31"/>
      <c r="BU14493" s="32"/>
      <c r="BV14493" s="33"/>
      <c r="BW14493" s="32"/>
      <c r="BX14493" s="32"/>
      <c r="BY14493" s="34"/>
      <c r="CA14493" s="32"/>
      <c r="CB14493" s="32"/>
    </row>
    <row r="14494" spans="20:80">
      <c r="T14494"/>
      <c r="U14494"/>
      <c r="AO14494"/>
      <c r="AP14494"/>
      <c r="AQ14494"/>
      <c r="AR14494"/>
      <c r="AS14494"/>
      <c r="AT14494" s="47"/>
      <c r="AV14494" s="26"/>
      <c r="AW14494" s="26"/>
      <c r="AX14494" s="27"/>
      <c r="AY14494" s="27"/>
      <c r="AZ14494" s="27"/>
      <c r="BA14494" s="27"/>
      <c r="BB14494" s="27"/>
      <c r="BC14494" s="27"/>
      <c r="BD14494" s="27"/>
      <c r="BE14494" s="27"/>
      <c r="BF14494" s="27"/>
      <c r="BG14494" s="27"/>
      <c r="BH14494" s="27"/>
      <c r="BI14494" s="27"/>
      <c r="BT14494" s="31"/>
      <c r="BU14494" s="32"/>
      <c r="BV14494" s="33"/>
      <c r="BW14494" s="32"/>
      <c r="BX14494" s="32"/>
      <c r="BY14494" s="34"/>
      <c r="CA14494" s="32"/>
      <c r="CB14494" s="32"/>
    </row>
    <row r="14495" spans="20:80">
      <c r="T14495"/>
      <c r="U14495"/>
      <c r="AO14495"/>
      <c r="AP14495"/>
      <c r="AQ14495"/>
      <c r="AR14495"/>
      <c r="AS14495"/>
      <c r="AT14495" s="47"/>
      <c r="AV14495" s="26"/>
      <c r="AW14495" s="26"/>
      <c r="AX14495" s="27"/>
      <c r="AY14495" s="27"/>
      <c r="AZ14495" s="27"/>
      <c r="BA14495" s="27"/>
      <c r="BB14495" s="27"/>
      <c r="BC14495" s="27"/>
      <c r="BD14495" s="27"/>
      <c r="BE14495" s="27"/>
      <c r="BF14495" s="27"/>
      <c r="BG14495" s="27"/>
      <c r="BH14495" s="27"/>
      <c r="BI14495" s="27"/>
      <c r="BT14495" s="31"/>
      <c r="BU14495" s="32"/>
      <c r="BV14495" s="33"/>
      <c r="BW14495" s="32"/>
      <c r="BX14495" s="32"/>
      <c r="BY14495" s="34"/>
      <c r="CA14495" s="32"/>
      <c r="CB14495" s="32"/>
    </row>
    <row r="14496" spans="20:80">
      <c r="T14496"/>
      <c r="U14496"/>
      <c r="AO14496"/>
      <c r="AP14496"/>
      <c r="AQ14496"/>
      <c r="AR14496"/>
      <c r="AS14496"/>
      <c r="AT14496" s="47"/>
      <c r="AV14496" s="26"/>
      <c r="AW14496" s="26"/>
      <c r="AX14496" s="27"/>
      <c r="AY14496" s="27"/>
      <c r="AZ14496" s="27"/>
      <c r="BA14496" s="27"/>
      <c r="BB14496" s="27"/>
      <c r="BC14496" s="27"/>
      <c r="BD14496" s="27"/>
      <c r="BE14496" s="27"/>
      <c r="BF14496" s="27"/>
      <c r="BG14496" s="27"/>
      <c r="BH14496" s="27"/>
      <c r="BI14496" s="27"/>
      <c r="BT14496" s="31"/>
      <c r="BU14496" s="32"/>
      <c r="BV14496" s="33"/>
      <c r="BW14496" s="32"/>
      <c r="BX14496" s="32"/>
      <c r="BY14496" s="34"/>
      <c r="CA14496" s="32"/>
      <c r="CB14496" s="32"/>
    </row>
    <row r="14497" spans="20:80">
      <c r="T14497"/>
      <c r="U14497"/>
      <c r="AO14497"/>
      <c r="AP14497"/>
      <c r="AQ14497"/>
      <c r="AR14497"/>
      <c r="AS14497"/>
      <c r="AT14497" s="47"/>
      <c r="AV14497" s="26"/>
      <c r="AW14497" s="26"/>
      <c r="AX14497" s="27"/>
      <c r="AY14497" s="27"/>
      <c r="AZ14497" s="27"/>
      <c r="BA14497" s="27"/>
      <c r="BB14497" s="27"/>
      <c r="BC14497" s="27"/>
      <c r="BD14497" s="27"/>
      <c r="BE14497" s="27"/>
      <c r="BF14497" s="27"/>
      <c r="BG14497" s="27"/>
      <c r="BH14497" s="27"/>
      <c r="BI14497" s="27"/>
      <c r="BT14497" s="31"/>
      <c r="BU14497" s="32"/>
      <c r="BV14497" s="33"/>
      <c r="BW14497" s="32"/>
      <c r="BX14497" s="32"/>
      <c r="BY14497" s="34"/>
      <c r="CA14497" s="32"/>
      <c r="CB14497" s="32"/>
    </row>
    <row r="14498" spans="20:80">
      <c r="T14498"/>
      <c r="U14498"/>
      <c r="AO14498"/>
      <c r="AP14498"/>
      <c r="AQ14498"/>
      <c r="AR14498"/>
      <c r="AS14498"/>
      <c r="AT14498" s="47"/>
      <c r="AV14498" s="26"/>
      <c r="AW14498" s="26"/>
      <c r="AX14498" s="27"/>
      <c r="AY14498" s="27"/>
      <c r="AZ14498" s="27"/>
      <c r="BA14498" s="27"/>
      <c r="BB14498" s="27"/>
      <c r="BC14498" s="27"/>
      <c r="BD14498" s="27"/>
      <c r="BE14498" s="27"/>
      <c r="BF14498" s="27"/>
      <c r="BG14498" s="27"/>
      <c r="BH14498" s="27"/>
      <c r="BI14498" s="27"/>
      <c r="BT14498" s="31"/>
      <c r="BU14498" s="32"/>
      <c r="BV14498" s="33"/>
      <c r="BW14498" s="32"/>
      <c r="BX14498" s="32"/>
      <c r="BY14498" s="34"/>
      <c r="CA14498" s="32"/>
      <c r="CB14498" s="32"/>
    </row>
    <row r="14499" spans="20:80">
      <c r="T14499"/>
      <c r="U14499"/>
      <c r="AO14499"/>
      <c r="AP14499"/>
      <c r="AQ14499"/>
      <c r="AR14499"/>
      <c r="AS14499"/>
      <c r="AT14499" s="47"/>
      <c r="AV14499" s="26"/>
      <c r="AW14499" s="26"/>
      <c r="AX14499" s="27"/>
      <c r="AY14499" s="27"/>
      <c r="AZ14499" s="27"/>
      <c r="BA14499" s="27"/>
      <c r="BB14499" s="27"/>
      <c r="BC14499" s="27"/>
      <c r="BD14499" s="27"/>
      <c r="BE14499" s="27"/>
      <c r="BF14499" s="27"/>
      <c r="BG14499" s="27"/>
      <c r="BH14499" s="27"/>
      <c r="BI14499" s="27"/>
      <c r="BT14499" s="31"/>
      <c r="BU14499" s="32"/>
      <c r="BV14499" s="33"/>
      <c r="BW14499" s="32"/>
      <c r="BX14499" s="32"/>
      <c r="BY14499" s="34"/>
      <c r="CA14499" s="32"/>
      <c r="CB14499" s="32"/>
    </row>
    <row r="14500" spans="20:80">
      <c r="T14500"/>
      <c r="U14500"/>
      <c r="AO14500"/>
      <c r="AP14500"/>
      <c r="AQ14500"/>
      <c r="AR14500"/>
      <c r="AS14500"/>
      <c r="AT14500" s="47"/>
      <c r="AV14500" s="26"/>
      <c r="AW14500" s="26"/>
      <c r="AX14500" s="27"/>
      <c r="AY14500" s="27"/>
      <c r="AZ14500" s="27"/>
      <c r="BA14500" s="27"/>
      <c r="BB14500" s="27"/>
      <c r="BC14500" s="27"/>
      <c r="BD14500" s="27"/>
      <c r="BE14500" s="27"/>
      <c r="BF14500" s="27"/>
      <c r="BG14500" s="27"/>
      <c r="BH14500" s="27"/>
      <c r="BI14500" s="27"/>
      <c r="BT14500" s="31"/>
      <c r="BU14500" s="32"/>
      <c r="BV14500" s="33"/>
      <c r="BW14500" s="32"/>
      <c r="BX14500" s="32"/>
      <c r="BY14500" s="34"/>
      <c r="CA14500" s="32"/>
      <c r="CB14500" s="32"/>
    </row>
    <row r="14501" spans="20:80">
      <c r="T14501"/>
      <c r="U14501"/>
      <c r="AO14501"/>
      <c r="AP14501"/>
      <c r="AQ14501"/>
      <c r="AR14501"/>
      <c r="AS14501"/>
      <c r="AT14501" s="47"/>
      <c r="AV14501" s="26"/>
      <c r="AW14501" s="26"/>
      <c r="AX14501" s="27"/>
      <c r="AY14501" s="27"/>
      <c r="AZ14501" s="27"/>
      <c r="BA14501" s="27"/>
      <c r="BB14501" s="27"/>
      <c r="BC14501" s="27"/>
      <c r="BD14501" s="27"/>
      <c r="BE14501" s="27"/>
      <c r="BF14501" s="27"/>
      <c r="BG14501" s="27"/>
      <c r="BH14501" s="27"/>
      <c r="BI14501" s="27"/>
      <c r="BT14501" s="31"/>
      <c r="BU14501" s="32"/>
      <c r="BV14501" s="33"/>
      <c r="BW14501" s="32"/>
      <c r="BX14501" s="32"/>
      <c r="BY14501" s="34"/>
      <c r="CA14501" s="32"/>
      <c r="CB14501" s="32"/>
    </row>
    <row r="14502" spans="20:80">
      <c r="T14502"/>
      <c r="U14502"/>
      <c r="AO14502"/>
      <c r="AP14502"/>
      <c r="AQ14502"/>
      <c r="AR14502"/>
      <c r="AS14502"/>
      <c r="AT14502" s="47"/>
      <c r="AV14502" s="26"/>
      <c r="AW14502" s="26"/>
      <c r="AX14502" s="27"/>
      <c r="AY14502" s="27"/>
      <c r="AZ14502" s="27"/>
      <c r="BA14502" s="27"/>
      <c r="BB14502" s="27"/>
      <c r="BC14502" s="27"/>
      <c r="BD14502" s="27"/>
      <c r="BE14502" s="27"/>
      <c r="BF14502" s="27"/>
      <c r="BG14502" s="27"/>
      <c r="BH14502" s="27"/>
      <c r="BI14502" s="27"/>
      <c r="BT14502" s="31"/>
      <c r="BU14502" s="32"/>
      <c r="BV14502" s="33"/>
      <c r="BW14502" s="32"/>
      <c r="BX14502" s="32"/>
      <c r="BY14502" s="34"/>
      <c r="CA14502" s="32"/>
      <c r="CB14502" s="32"/>
    </row>
    <row r="14503" spans="20:80">
      <c r="T14503"/>
      <c r="U14503"/>
      <c r="AO14503"/>
      <c r="AP14503"/>
      <c r="AQ14503"/>
      <c r="AR14503"/>
      <c r="AS14503"/>
      <c r="AT14503" s="47"/>
      <c r="AV14503" s="26"/>
      <c r="AW14503" s="26"/>
      <c r="AX14503" s="27"/>
      <c r="AY14503" s="27"/>
      <c r="AZ14503" s="27"/>
      <c r="BA14503" s="27"/>
      <c r="BB14503" s="27"/>
      <c r="BC14503" s="27"/>
      <c r="BD14503" s="27"/>
      <c r="BE14503" s="27"/>
      <c r="BF14503" s="27"/>
      <c r="BG14503" s="27"/>
      <c r="BH14503" s="27"/>
      <c r="BI14503" s="27"/>
      <c r="BT14503" s="31"/>
      <c r="BU14503" s="32"/>
      <c r="BV14503" s="33"/>
      <c r="BW14503" s="32"/>
      <c r="BX14503" s="32"/>
      <c r="BY14503" s="34"/>
      <c r="CA14503" s="32"/>
      <c r="CB14503" s="32"/>
    </row>
    <row r="14504" spans="20:80">
      <c r="T14504"/>
      <c r="U14504"/>
      <c r="AO14504"/>
      <c r="AP14504"/>
      <c r="AQ14504"/>
      <c r="AR14504"/>
      <c r="AS14504"/>
      <c r="AT14504" s="47"/>
      <c r="AV14504" s="26"/>
      <c r="AW14504" s="26"/>
      <c r="AX14504" s="27"/>
      <c r="AY14504" s="27"/>
      <c r="AZ14504" s="27"/>
      <c r="BA14504" s="27"/>
      <c r="BB14504" s="27"/>
      <c r="BC14504" s="27"/>
      <c r="BD14504" s="27"/>
      <c r="BE14504" s="27"/>
      <c r="BF14504" s="27"/>
      <c r="BG14504" s="27"/>
      <c r="BH14504" s="27"/>
      <c r="BI14504" s="27"/>
      <c r="BT14504" s="31"/>
      <c r="BU14504" s="32"/>
      <c r="BV14504" s="33"/>
      <c r="BW14504" s="32"/>
      <c r="BX14504" s="32"/>
      <c r="BY14504" s="34"/>
      <c r="CA14504" s="32"/>
      <c r="CB14504" s="32"/>
    </row>
    <row r="14505" spans="20:80">
      <c r="T14505"/>
      <c r="U14505"/>
      <c r="AO14505"/>
      <c r="AP14505"/>
      <c r="AQ14505"/>
      <c r="AR14505"/>
      <c r="AS14505"/>
      <c r="AT14505" s="47"/>
      <c r="AV14505" s="26"/>
      <c r="AW14505" s="26"/>
      <c r="AX14505" s="27"/>
      <c r="AY14505" s="27"/>
      <c r="AZ14505" s="27"/>
      <c r="BA14505" s="27"/>
      <c r="BB14505" s="27"/>
      <c r="BC14505" s="27"/>
      <c r="BD14505" s="27"/>
      <c r="BE14505" s="27"/>
      <c r="BF14505" s="27"/>
      <c r="BG14505" s="27"/>
      <c r="BH14505" s="27"/>
      <c r="BI14505" s="27"/>
      <c r="BT14505" s="31"/>
      <c r="BU14505" s="32"/>
      <c r="BV14505" s="33"/>
      <c r="BW14505" s="32"/>
      <c r="BX14505" s="32"/>
      <c r="BY14505" s="34"/>
      <c r="CA14505" s="32"/>
      <c r="CB14505" s="32"/>
    </row>
    <row r="14506" spans="20:80">
      <c r="T14506"/>
      <c r="U14506"/>
      <c r="AO14506"/>
      <c r="AP14506"/>
      <c r="AQ14506"/>
      <c r="AR14506"/>
      <c r="AS14506"/>
      <c r="AT14506" s="47"/>
      <c r="AV14506" s="26"/>
      <c r="AW14506" s="26"/>
      <c r="AX14506" s="27"/>
      <c r="AY14506" s="27"/>
      <c r="AZ14506" s="27"/>
      <c r="BA14506" s="27"/>
      <c r="BB14506" s="27"/>
      <c r="BC14506" s="27"/>
      <c r="BD14506" s="27"/>
      <c r="BE14506" s="27"/>
      <c r="BF14506" s="27"/>
      <c r="BG14506" s="27"/>
      <c r="BH14506" s="27"/>
      <c r="BI14506" s="27"/>
      <c r="BT14506" s="31"/>
      <c r="BU14506" s="32"/>
      <c r="BV14506" s="33"/>
      <c r="BW14506" s="32"/>
      <c r="BX14506" s="32"/>
      <c r="BY14506" s="34"/>
      <c r="CA14506" s="32"/>
      <c r="CB14506" s="32"/>
    </row>
    <row r="14507" spans="20:80">
      <c r="T14507"/>
      <c r="U14507"/>
      <c r="AO14507"/>
      <c r="AP14507"/>
      <c r="AQ14507"/>
      <c r="AR14507"/>
      <c r="AS14507"/>
      <c r="AT14507" s="47"/>
      <c r="AV14507" s="26"/>
      <c r="AW14507" s="26"/>
      <c r="AX14507" s="27"/>
      <c r="AY14507" s="27"/>
      <c r="AZ14507" s="27"/>
      <c r="BA14507" s="27"/>
      <c r="BB14507" s="27"/>
      <c r="BC14507" s="27"/>
      <c r="BD14507" s="27"/>
      <c r="BE14507" s="27"/>
      <c r="BF14507" s="27"/>
      <c r="BG14507" s="27"/>
      <c r="BH14507" s="27"/>
      <c r="BI14507" s="27"/>
      <c r="BT14507" s="31"/>
      <c r="BU14507" s="32"/>
      <c r="BV14507" s="33"/>
      <c r="BW14507" s="32"/>
      <c r="BX14507" s="32"/>
      <c r="BY14507" s="34"/>
      <c r="CA14507" s="32"/>
      <c r="CB14507" s="32"/>
    </row>
    <row r="14508" spans="20:80">
      <c r="T14508"/>
      <c r="U14508"/>
      <c r="AO14508"/>
      <c r="AP14508"/>
      <c r="AQ14508"/>
      <c r="AR14508"/>
      <c r="AS14508"/>
      <c r="AT14508" s="47"/>
      <c r="AV14508" s="26"/>
      <c r="AW14508" s="26"/>
      <c r="AX14508" s="27"/>
      <c r="AY14508" s="27"/>
      <c r="AZ14508" s="27"/>
      <c r="BA14508" s="27"/>
      <c r="BB14508" s="27"/>
      <c r="BC14508" s="27"/>
      <c r="BD14508" s="27"/>
      <c r="BE14508" s="27"/>
      <c r="BF14508" s="27"/>
      <c r="BG14508" s="27"/>
      <c r="BH14508" s="27"/>
      <c r="BI14508" s="27"/>
      <c r="BT14508" s="31"/>
      <c r="BU14508" s="32"/>
      <c r="BV14508" s="33"/>
      <c r="BW14508" s="32"/>
      <c r="BX14508" s="32"/>
      <c r="BY14508" s="34"/>
      <c r="CA14508" s="32"/>
      <c r="CB14508" s="32"/>
    </row>
    <row r="14509" spans="20:80">
      <c r="T14509"/>
      <c r="U14509"/>
      <c r="AO14509"/>
      <c r="AP14509"/>
      <c r="AQ14509"/>
      <c r="AR14509"/>
      <c r="AS14509"/>
      <c r="AT14509" s="47"/>
      <c r="AV14509" s="26"/>
      <c r="AW14509" s="26"/>
      <c r="AX14509" s="27"/>
      <c r="AY14509" s="27"/>
      <c r="AZ14509" s="27"/>
      <c r="BA14509" s="27"/>
      <c r="BB14509" s="27"/>
      <c r="BC14509" s="27"/>
      <c r="BD14509" s="27"/>
      <c r="BE14509" s="27"/>
      <c r="BF14509" s="27"/>
      <c r="BG14509" s="27"/>
      <c r="BH14509" s="27"/>
      <c r="BI14509" s="27"/>
      <c r="BT14509" s="31"/>
      <c r="BU14509" s="32"/>
      <c r="BV14509" s="33"/>
      <c r="BW14509" s="32"/>
      <c r="BX14509" s="32"/>
      <c r="BY14509" s="34"/>
      <c r="CA14509" s="32"/>
      <c r="CB14509" s="32"/>
    </row>
    <row r="14510" spans="20:80">
      <c r="T14510"/>
      <c r="U14510"/>
      <c r="AO14510"/>
      <c r="AP14510"/>
      <c r="AQ14510"/>
      <c r="AR14510"/>
      <c r="AS14510"/>
      <c r="AT14510" s="47"/>
      <c r="AV14510" s="26"/>
      <c r="AW14510" s="26"/>
      <c r="AX14510" s="27"/>
      <c r="AY14510" s="27"/>
      <c r="AZ14510" s="27"/>
      <c r="BA14510" s="27"/>
      <c r="BB14510" s="27"/>
      <c r="BC14510" s="27"/>
      <c r="BD14510" s="27"/>
      <c r="BE14510" s="27"/>
      <c r="BF14510" s="27"/>
      <c r="BG14510" s="27"/>
      <c r="BH14510" s="27"/>
      <c r="BI14510" s="27"/>
      <c r="BT14510" s="31"/>
      <c r="BU14510" s="32"/>
      <c r="BV14510" s="33"/>
      <c r="BW14510" s="32"/>
      <c r="BX14510" s="32"/>
      <c r="BY14510" s="34"/>
      <c r="CA14510" s="32"/>
      <c r="CB14510" s="32"/>
    </row>
    <row r="14511" spans="20:80">
      <c r="T14511"/>
      <c r="U14511"/>
      <c r="AO14511"/>
      <c r="AP14511"/>
      <c r="AQ14511"/>
      <c r="AR14511"/>
      <c r="AS14511"/>
      <c r="AT14511" s="47"/>
      <c r="AV14511" s="26"/>
      <c r="AW14511" s="26"/>
      <c r="AX14511" s="27"/>
      <c r="AY14511" s="27"/>
      <c r="AZ14511" s="27"/>
      <c r="BA14511" s="27"/>
      <c r="BB14511" s="27"/>
      <c r="BC14511" s="27"/>
      <c r="BD14511" s="27"/>
      <c r="BE14511" s="27"/>
      <c r="BF14511" s="27"/>
      <c r="BG14511" s="27"/>
      <c r="BH14511" s="27"/>
      <c r="BI14511" s="27"/>
      <c r="BT14511" s="31"/>
      <c r="BU14511" s="32"/>
      <c r="BV14511" s="33"/>
      <c r="BW14511" s="32"/>
      <c r="BX14511" s="32"/>
      <c r="BY14511" s="34"/>
      <c r="CA14511" s="32"/>
      <c r="CB14511" s="32"/>
    </row>
    <row r="14512" spans="20:80">
      <c r="T14512"/>
      <c r="U14512"/>
      <c r="AO14512"/>
      <c r="AP14512"/>
      <c r="AQ14512"/>
      <c r="AR14512"/>
      <c r="AS14512"/>
      <c r="AT14512" s="47"/>
      <c r="AV14512" s="26"/>
      <c r="AW14512" s="26"/>
      <c r="AX14512" s="27"/>
      <c r="AY14512" s="27"/>
      <c r="AZ14512" s="27"/>
      <c r="BA14512" s="27"/>
      <c r="BB14512" s="27"/>
      <c r="BC14512" s="27"/>
      <c r="BD14512" s="27"/>
      <c r="BE14512" s="27"/>
      <c r="BF14512" s="27"/>
      <c r="BG14512" s="27"/>
      <c r="BH14512" s="27"/>
      <c r="BI14512" s="27"/>
      <c r="BT14512" s="31"/>
      <c r="BU14512" s="32"/>
      <c r="BV14512" s="33"/>
      <c r="BW14512" s="32"/>
      <c r="BX14512" s="32"/>
      <c r="BY14512" s="34"/>
      <c r="CA14512" s="32"/>
      <c r="CB14512" s="32"/>
    </row>
    <row r="14513" spans="8:80">
      <c r="T14513"/>
      <c r="U14513"/>
      <c r="AO14513"/>
      <c r="AP14513"/>
      <c r="AQ14513"/>
      <c r="AR14513"/>
      <c r="AS14513"/>
      <c r="AT14513" s="47"/>
      <c r="AV14513" s="26"/>
      <c r="AW14513" s="26"/>
      <c r="AX14513" s="27"/>
      <c r="AY14513" s="27"/>
      <c r="AZ14513" s="27"/>
      <c r="BA14513" s="27"/>
      <c r="BB14513" s="27"/>
      <c r="BC14513" s="27"/>
      <c r="BD14513" s="27"/>
      <c r="BE14513" s="27"/>
      <c r="BF14513" s="27"/>
      <c r="BG14513" s="27"/>
      <c r="BH14513" s="27"/>
      <c r="BI14513" s="27"/>
      <c r="BT14513" s="31"/>
      <c r="BU14513" s="32"/>
      <c r="BV14513" s="33"/>
      <c r="BW14513" s="32"/>
      <c r="BX14513" s="32"/>
      <c r="BY14513" s="34"/>
      <c r="CA14513" s="32"/>
      <c r="CB14513" s="32"/>
    </row>
    <row r="14514" spans="8:80">
      <c r="H14514" s="21"/>
      <c r="T14514"/>
      <c r="U14514"/>
      <c r="AO14514"/>
      <c r="AP14514"/>
      <c r="AQ14514"/>
      <c r="AR14514"/>
      <c r="AS14514"/>
      <c r="AT14514" s="47"/>
      <c r="AV14514" s="26"/>
      <c r="AW14514" s="26"/>
      <c r="AX14514" s="27"/>
      <c r="AY14514" s="27"/>
      <c r="AZ14514" s="27"/>
      <c r="BA14514" s="27"/>
      <c r="BB14514" s="27"/>
      <c r="BC14514" s="27"/>
      <c r="BD14514" s="27"/>
      <c r="BE14514" s="27"/>
      <c r="BF14514" s="27"/>
      <c r="BG14514" s="27"/>
      <c r="BH14514" s="27"/>
      <c r="BI14514" s="27"/>
      <c r="BT14514" s="31"/>
      <c r="BU14514" s="32"/>
      <c r="BV14514" s="33"/>
      <c r="BW14514" s="32"/>
      <c r="BX14514" s="32"/>
      <c r="BY14514" s="34"/>
      <c r="CA14514" s="32"/>
      <c r="CB14514" s="32"/>
    </row>
    <row r="14515" spans="8:80">
      <c r="H14515" s="21"/>
      <c r="T14515"/>
      <c r="U14515"/>
      <c r="AO14515"/>
      <c r="AP14515"/>
      <c r="AQ14515"/>
      <c r="AR14515"/>
      <c r="AS14515"/>
      <c r="AT14515" s="47"/>
      <c r="AV14515" s="26"/>
      <c r="AW14515" s="26"/>
      <c r="AX14515" s="27"/>
      <c r="AY14515" s="27"/>
      <c r="AZ14515" s="27"/>
      <c r="BA14515" s="27"/>
      <c r="BB14515" s="27"/>
      <c r="BC14515" s="27"/>
      <c r="BD14515" s="27"/>
      <c r="BE14515" s="27"/>
      <c r="BF14515" s="27"/>
      <c r="BG14515" s="27"/>
      <c r="BH14515" s="27"/>
      <c r="BI14515" s="27"/>
      <c r="BT14515" s="31"/>
      <c r="BU14515" s="32"/>
      <c r="BV14515" s="33"/>
      <c r="BW14515" s="32"/>
      <c r="BX14515" s="32"/>
      <c r="BY14515" s="34"/>
      <c r="CA14515" s="32"/>
      <c r="CB14515" s="32"/>
    </row>
    <row r="14516" spans="8:80">
      <c r="H14516" s="21"/>
      <c r="T14516"/>
      <c r="U14516"/>
      <c r="AO14516"/>
      <c r="AP14516"/>
      <c r="AQ14516"/>
      <c r="AR14516"/>
      <c r="AS14516"/>
      <c r="AT14516" s="47"/>
      <c r="AV14516" s="26"/>
      <c r="AW14516" s="26"/>
      <c r="AX14516" s="27"/>
      <c r="AY14516" s="27"/>
      <c r="AZ14516" s="27"/>
      <c r="BA14516" s="27"/>
      <c r="BB14516" s="27"/>
      <c r="BC14516" s="27"/>
      <c r="BD14516" s="27"/>
      <c r="BE14516" s="27"/>
      <c r="BF14516" s="27"/>
      <c r="BG14516" s="27"/>
      <c r="BH14516" s="27"/>
      <c r="BI14516" s="27"/>
      <c r="BT14516" s="31"/>
      <c r="BU14516" s="32"/>
      <c r="BV14516" s="33"/>
      <c r="BW14516" s="32"/>
      <c r="BX14516" s="32"/>
      <c r="BY14516" s="34"/>
      <c r="CA14516" s="32"/>
      <c r="CB14516" s="32"/>
    </row>
    <row r="14517" spans="8:80">
      <c r="T14517"/>
      <c r="U14517"/>
      <c r="AO14517"/>
      <c r="AP14517"/>
      <c r="AQ14517"/>
      <c r="AR14517"/>
      <c r="AS14517"/>
      <c r="AT14517" s="47"/>
      <c r="AV14517" s="26"/>
      <c r="AW14517" s="26"/>
      <c r="AX14517" s="27"/>
      <c r="AY14517" s="27"/>
      <c r="AZ14517" s="27"/>
      <c r="BA14517" s="27"/>
      <c r="BB14517" s="27"/>
      <c r="BC14517" s="27"/>
      <c r="BD14517" s="27"/>
      <c r="BE14517" s="27"/>
      <c r="BF14517" s="27"/>
      <c r="BG14517" s="27"/>
      <c r="BH14517" s="27"/>
      <c r="BI14517" s="27"/>
      <c r="BT14517" s="31"/>
      <c r="BU14517" s="32"/>
      <c r="BV14517" s="33"/>
      <c r="BW14517" s="32"/>
      <c r="BX14517" s="32"/>
      <c r="BY14517" s="34"/>
      <c r="CA14517" s="32"/>
      <c r="CB14517" s="32"/>
    </row>
    <row r="14518" spans="8:80">
      <c r="T14518"/>
      <c r="U14518"/>
      <c r="AO14518"/>
      <c r="AP14518"/>
      <c r="AQ14518"/>
      <c r="AR14518"/>
      <c r="AS14518"/>
      <c r="AT14518" s="47"/>
      <c r="AV14518" s="26"/>
      <c r="AW14518" s="26"/>
      <c r="AX14518" s="27"/>
      <c r="AY14518" s="27"/>
      <c r="AZ14518" s="27"/>
      <c r="BA14518" s="27"/>
      <c r="BB14518" s="27"/>
      <c r="BC14518" s="27"/>
      <c r="BD14518" s="27"/>
      <c r="BE14518" s="27"/>
      <c r="BF14518" s="27"/>
      <c r="BG14518" s="27"/>
      <c r="BH14518" s="27"/>
      <c r="BI14518" s="27"/>
      <c r="BT14518" s="31"/>
      <c r="BU14518" s="32"/>
      <c r="BV14518" s="33"/>
      <c r="BW14518" s="32"/>
      <c r="BX14518" s="32"/>
      <c r="BY14518" s="34"/>
      <c r="CA14518" s="32"/>
      <c r="CB14518" s="32"/>
    </row>
    <row r="14519" spans="8:80">
      <c r="T14519"/>
      <c r="U14519"/>
      <c r="AO14519"/>
      <c r="AP14519"/>
      <c r="AQ14519"/>
      <c r="AR14519"/>
      <c r="AS14519"/>
      <c r="AT14519" s="47"/>
      <c r="AV14519" s="26"/>
      <c r="AW14519" s="26"/>
      <c r="AX14519" s="27"/>
      <c r="AY14519" s="27"/>
      <c r="AZ14519" s="27"/>
      <c r="BA14519" s="27"/>
      <c r="BB14519" s="27"/>
      <c r="BC14519" s="27"/>
      <c r="BD14519" s="27"/>
      <c r="BE14519" s="27"/>
      <c r="BF14519" s="27"/>
      <c r="BG14519" s="27"/>
      <c r="BH14519" s="27"/>
      <c r="BI14519" s="27"/>
      <c r="BT14519" s="31"/>
      <c r="BU14519" s="32"/>
      <c r="BV14519" s="33"/>
      <c r="BW14519" s="32"/>
      <c r="BX14519" s="32"/>
      <c r="BY14519" s="34"/>
      <c r="CA14519" s="32"/>
      <c r="CB14519" s="32"/>
    </row>
    <row r="14520" spans="8:80">
      <c r="T14520"/>
      <c r="U14520"/>
      <c r="AO14520"/>
      <c r="AP14520"/>
      <c r="AQ14520"/>
      <c r="AR14520"/>
      <c r="AS14520"/>
      <c r="AT14520" s="47"/>
      <c r="AV14520" s="26"/>
      <c r="AW14520" s="26"/>
      <c r="AX14520" s="27"/>
      <c r="AY14520" s="27"/>
      <c r="AZ14520" s="27"/>
      <c r="BA14520" s="27"/>
      <c r="BB14520" s="27"/>
      <c r="BC14520" s="27"/>
      <c r="BD14520" s="27"/>
      <c r="BE14520" s="27"/>
      <c r="BF14520" s="27"/>
      <c r="BG14520" s="27"/>
      <c r="BH14520" s="27"/>
      <c r="BI14520" s="27"/>
      <c r="BT14520" s="31"/>
      <c r="BU14520" s="32"/>
      <c r="BV14520" s="33"/>
      <c r="BW14520" s="32"/>
      <c r="BX14520" s="32"/>
      <c r="BY14520" s="34"/>
      <c r="CA14520" s="32"/>
      <c r="CB14520" s="32"/>
    </row>
    <row r="14521" spans="8:80">
      <c r="T14521"/>
      <c r="U14521"/>
      <c r="AO14521"/>
      <c r="AP14521"/>
      <c r="AQ14521"/>
      <c r="AR14521"/>
      <c r="AS14521"/>
      <c r="AT14521" s="47"/>
      <c r="AV14521" s="26"/>
      <c r="AW14521" s="26"/>
      <c r="AX14521" s="27"/>
      <c r="AY14521" s="27"/>
      <c r="AZ14521" s="27"/>
      <c r="BA14521" s="27"/>
      <c r="BB14521" s="27"/>
      <c r="BC14521" s="27"/>
      <c r="BD14521" s="27"/>
      <c r="BE14521" s="27"/>
      <c r="BF14521" s="27"/>
      <c r="BG14521" s="27"/>
      <c r="BH14521" s="27"/>
      <c r="BI14521" s="27"/>
      <c r="BT14521" s="31"/>
      <c r="BU14521" s="32"/>
      <c r="BV14521" s="33"/>
      <c r="BW14521" s="32"/>
      <c r="BX14521" s="32"/>
      <c r="BY14521" s="34"/>
      <c r="CA14521" s="32"/>
      <c r="CB14521" s="32"/>
    </row>
    <row r="14522" spans="8:80">
      <c r="T14522"/>
      <c r="U14522"/>
      <c r="AO14522"/>
      <c r="AP14522"/>
      <c r="AQ14522"/>
      <c r="AR14522"/>
      <c r="AS14522"/>
      <c r="AT14522" s="47"/>
      <c r="AV14522" s="26"/>
      <c r="AW14522" s="26"/>
      <c r="AX14522" s="27"/>
      <c r="AY14522" s="27"/>
      <c r="AZ14522" s="27"/>
      <c r="BA14522" s="27"/>
      <c r="BB14522" s="27"/>
      <c r="BC14522" s="27"/>
      <c r="BD14522" s="27"/>
      <c r="BE14522" s="27"/>
      <c r="BF14522" s="27"/>
      <c r="BG14522" s="27"/>
      <c r="BH14522" s="27"/>
      <c r="BI14522" s="27"/>
      <c r="BT14522" s="31"/>
      <c r="BU14522" s="32"/>
      <c r="BV14522" s="33"/>
      <c r="BW14522" s="32"/>
      <c r="BX14522" s="32"/>
      <c r="BY14522" s="34"/>
      <c r="CA14522" s="32"/>
      <c r="CB14522" s="32"/>
    </row>
    <row r="14523" spans="8:80">
      <c r="T14523"/>
      <c r="U14523"/>
      <c r="AO14523"/>
      <c r="AP14523"/>
      <c r="AQ14523"/>
      <c r="AR14523"/>
      <c r="AS14523"/>
      <c r="AT14523" s="47"/>
      <c r="AV14523" s="26"/>
      <c r="AW14523" s="26"/>
      <c r="AX14523" s="27"/>
      <c r="AY14523" s="27"/>
      <c r="AZ14523" s="27"/>
      <c r="BA14523" s="27"/>
      <c r="BB14523" s="27"/>
      <c r="BC14523" s="27"/>
      <c r="BD14523" s="27"/>
      <c r="BE14523" s="27"/>
      <c r="BF14523" s="27"/>
      <c r="BG14523" s="27"/>
      <c r="BH14523" s="27"/>
      <c r="BI14523" s="27"/>
      <c r="BT14523" s="31"/>
      <c r="BU14523" s="32"/>
      <c r="BV14523" s="33"/>
      <c r="BW14523" s="32"/>
      <c r="BX14523" s="32"/>
      <c r="BY14523" s="34"/>
      <c r="CA14523" s="32"/>
      <c r="CB14523" s="32"/>
    </row>
    <row r="14524" spans="8:80">
      <c r="T14524"/>
      <c r="U14524"/>
      <c r="AO14524"/>
      <c r="AP14524"/>
      <c r="AQ14524"/>
      <c r="AR14524"/>
      <c r="AS14524"/>
      <c r="AT14524" s="47"/>
      <c r="AV14524" s="26"/>
      <c r="AW14524" s="26"/>
      <c r="AX14524" s="27"/>
      <c r="AY14524" s="27"/>
      <c r="AZ14524" s="27"/>
      <c r="BA14524" s="27"/>
      <c r="BB14524" s="27"/>
      <c r="BC14524" s="27"/>
      <c r="BD14524" s="27"/>
      <c r="BE14524" s="27"/>
      <c r="BF14524" s="27"/>
      <c r="BG14524" s="27"/>
      <c r="BH14524" s="27"/>
      <c r="BI14524" s="27"/>
      <c r="BT14524" s="31"/>
      <c r="BU14524" s="32"/>
      <c r="BV14524" s="33"/>
      <c r="BW14524" s="32"/>
      <c r="BX14524" s="32"/>
      <c r="BY14524" s="34"/>
      <c r="CA14524" s="32"/>
      <c r="CB14524" s="32"/>
    </row>
    <row r="14525" spans="8:80">
      <c r="T14525"/>
      <c r="U14525"/>
      <c r="AO14525"/>
      <c r="AP14525"/>
      <c r="AQ14525"/>
      <c r="AR14525"/>
      <c r="AS14525"/>
      <c r="AT14525" s="47"/>
      <c r="AV14525" s="26"/>
      <c r="AW14525" s="26"/>
      <c r="AX14525" s="27"/>
      <c r="AY14525" s="27"/>
      <c r="AZ14525" s="27"/>
      <c r="BA14525" s="27"/>
      <c r="BB14525" s="27"/>
      <c r="BC14525" s="27"/>
      <c r="BD14525" s="27"/>
      <c r="BE14525" s="27"/>
      <c r="BF14525" s="27"/>
      <c r="BG14525" s="27"/>
      <c r="BH14525" s="27"/>
      <c r="BI14525" s="27"/>
      <c r="BT14525" s="31"/>
      <c r="BU14525" s="32"/>
      <c r="BV14525" s="33"/>
      <c r="BW14525" s="32"/>
      <c r="BX14525" s="32"/>
      <c r="BY14525" s="34"/>
      <c r="CA14525" s="32"/>
      <c r="CB14525" s="32"/>
    </row>
    <row r="14526" spans="8:80">
      <c r="T14526"/>
      <c r="U14526"/>
      <c r="AO14526"/>
      <c r="AP14526"/>
      <c r="AQ14526"/>
      <c r="AR14526"/>
      <c r="AS14526"/>
      <c r="AT14526" s="47"/>
      <c r="AV14526" s="26"/>
      <c r="AW14526" s="26"/>
      <c r="AX14526" s="27"/>
      <c r="AY14526" s="27"/>
      <c r="AZ14526" s="27"/>
      <c r="BA14526" s="27"/>
      <c r="BB14526" s="27"/>
      <c r="BC14526" s="27"/>
      <c r="BD14526" s="27"/>
      <c r="BE14526" s="27"/>
      <c r="BF14526" s="27"/>
      <c r="BG14526" s="27"/>
      <c r="BH14526" s="27"/>
      <c r="BI14526" s="27"/>
      <c r="BT14526" s="31"/>
      <c r="BU14526" s="32"/>
      <c r="BV14526" s="33"/>
      <c r="BW14526" s="32"/>
      <c r="BX14526" s="32"/>
      <c r="BY14526" s="34"/>
      <c r="CA14526" s="32"/>
      <c r="CB14526" s="32"/>
    </row>
    <row r="14527" spans="8:80">
      <c r="T14527"/>
      <c r="U14527"/>
      <c r="AO14527"/>
      <c r="AP14527"/>
      <c r="AQ14527"/>
      <c r="AR14527"/>
      <c r="AS14527"/>
      <c r="AT14527" s="47"/>
      <c r="AV14527" s="26"/>
      <c r="AW14527" s="26"/>
      <c r="AX14527" s="27"/>
      <c r="AY14527" s="27"/>
      <c r="AZ14527" s="27"/>
      <c r="BA14527" s="27"/>
      <c r="BB14527" s="27"/>
      <c r="BC14527" s="27"/>
      <c r="BD14527" s="27"/>
      <c r="BE14527" s="27"/>
      <c r="BF14527" s="27"/>
      <c r="BG14527" s="27"/>
      <c r="BH14527" s="27"/>
      <c r="BI14527" s="27"/>
      <c r="BT14527" s="31"/>
      <c r="BU14527" s="32"/>
      <c r="BV14527" s="33"/>
      <c r="BW14527" s="32"/>
      <c r="BX14527" s="32"/>
      <c r="BY14527" s="34"/>
      <c r="CA14527" s="32"/>
      <c r="CB14527" s="32"/>
    </row>
    <row r="14528" spans="8:80">
      <c r="T14528"/>
      <c r="U14528"/>
      <c r="AO14528"/>
      <c r="AP14528"/>
      <c r="AQ14528"/>
      <c r="AR14528"/>
      <c r="AS14528"/>
      <c r="AT14528" s="47"/>
      <c r="AV14528" s="26"/>
      <c r="AW14528" s="26"/>
      <c r="AX14528" s="27"/>
      <c r="AY14528" s="27"/>
      <c r="AZ14528" s="27"/>
      <c r="BA14528" s="27"/>
      <c r="BB14528" s="27"/>
      <c r="BC14528" s="27"/>
      <c r="BD14528" s="27"/>
      <c r="BE14528" s="27"/>
      <c r="BF14528" s="27"/>
      <c r="BG14528" s="27"/>
      <c r="BH14528" s="27"/>
      <c r="BI14528" s="27"/>
      <c r="BT14528" s="31"/>
      <c r="BU14528" s="32"/>
      <c r="BV14528" s="33"/>
      <c r="BW14528" s="32"/>
      <c r="BX14528" s="32"/>
      <c r="BY14528" s="34"/>
      <c r="CA14528" s="32"/>
      <c r="CB14528" s="32"/>
    </row>
    <row r="14529" spans="8:80">
      <c r="T14529"/>
      <c r="U14529"/>
      <c r="AO14529"/>
      <c r="AP14529"/>
      <c r="AQ14529"/>
      <c r="AR14529"/>
      <c r="AS14529"/>
      <c r="AT14529" s="47"/>
      <c r="AV14529" s="26"/>
      <c r="AW14529" s="26"/>
      <c r="AX14529" s="27"/>
      <c r="AY14529" s="27"/>
      <c r="AZ14529" s="27"/>
      <c r="BA14529" s="27"/>
      <c r="BB14529" s="27"/>
      <c r="BC14529" s="27"/>
      <c r="BD14529" s="27"/>
      <c r="BE14529" s="27"/>
      <c r="BF14529" s="27"/>
      <c r="BG14529" s="27"/>
      <c r="BH14529" s="27"/>
      <c r="BI14529" s="27"/>
      <c r="BT14529" s="31"/>
      <c r="BU14529" s="32"/>
      <c r="BV14529" s="33"/>
      <c r="BW14529" s="32"/>
      <c r="BX14529" s="32"/>
      <c r="BY14529" s="34"/>
      <c r="CA14529" s="32"/>
      <c r="CB14529" s="32"/>
    </row>
    <row r="14530" spans="8:80">
      <c r="T14530"/>
      <c r="U14530"/>
      <c r="AO14530"/>
      <c r="AP14530"/>
      <c r="AQ14530"/>
      <c r="AR14530"/>
      <c r="AS14530"/>
      <c r="AT14530" s="47"/>
      <c r="AV14530" s="26"/>
      <c r="AW14530" s="26"/>
      <c r="AX14530" s="27"/>
      <c r="AY14530" s="27"/>
      <c r="AZ14530" s="27"/>
      <c r="BA14530" s="27"/>
      <c r="BB14530" s="27"/>
      <c r="BC14530" s="27"/>
      <c r="BD14530" s="27"/>
      <c r="BE14530" s="27"/>
      <c r="BF14530" s="27"/>
      <c r="BG14530" s="27"/>
      <c r="BH14530" s="27"/>
      <c r="BI14530" s="27"/>
      <c r="BT14530" s="31"/>
      <c r="BU14530" s="32"/>
      <c r="BV14530" s="33"/>
      <c r="BW14530" s="32"/>
      <c r="BX14530" s="32"/>
      <c r="BY14530" s="34"/>
      <c r="CA14530" s="32"/>
      <c r="CB14530" s="32"/>
    </row>
    <row r="14531" spans="8:80">
      <c r="T14531"/>
      <c r="U14531"/>
      <c r="AO14531"/>
      <c r="AP14531"/>
      <c r="AQ14531"/>
      <c r="AR14531"/>
      <c r="AS14531"/>
      <c r="AT14531" s="47"/>
      <c r="AV14531" s="26"/>
      <c r="AW14531" s="26"/>
      <c r="AX14531" s="27"/>
      <c r="AY14531" s="27"/>
      <c r="AZ14531" s="27"/>
      <c r="BA14531" s="27"/>
      <c r="BB14531" s="27"/>
      <c r="BC14531" s="27"/>
      <c r="BD14531" s="27"/>
      <c r="BE14531" s="27"/>
      <c r="BF14531" s="27"/>
      <c r="BG14531" s="27"/>
      <c r="BH14531" s="27"/>
      <c r="BI14531" s="27"/>
      <c r="BT14531" s="31"/>
      <c r="BU14531" s="32"/>
      <c r="BV14531" s="33"/>
      <c r="BW14531" s="32"/>
      <c r="BX14531" s="32"/>
      <c r="BY14531" s="34"/>
      <c r="CA14531" s="32"/>
      <c r="CB14531" s="32"/>
    </row>
    <row r="14532" spans="8:80">
      <c r="T14532"/>
      <c r="U14532"/>
      <c r="AO14532"/>
      <c r="AP14532"/>
      <c r="AQ14532"/>
      <c r="AR14532"/>
      <c r="AS14532"/>
      <c r="AT14532" s="47"/>
      <c r="AV14532" s="26"/>
      <c r="AW14532" s="26"/>
      <c r="AX14532" s="27"/>
      <c r="AY14532" s="27"/>
      <c r="AZ14532" s="27"/>
      <c r="BA14532" s="27"/>
      <c r="BB14532" s="27"/>
      <c r="BC14532" s="27"/>
      <c r="BD14532" s="27"/>
      <c r="BE14532" s="27"/>
      <c r="BF14532" s="27"/>
      <c r="BG14532" s="27"/>
      <c r="BH14532" s="27"/>
      <c r="BI14532" s="27"/>
      <c r="BT14532" s="31"/>
      <c r="BU14532" s="32"/>
      <c r="BV14532" s="33"/>
      <c r="BW14532" s="32"/>
      <c r="BX14532" s="32"/>
      <c r="BY14532" s="34"/>
      <c r="CA14532" s="32"/>
      <c r="CB14532" s="32"/>
    </row>
    <row r="14533" spans="8:80">
      <c r="H14533" s="21"/>
      <c r="T14533"/>
      <c r="U14533"/>
      <c r="AO14533"/>
      <c r="AP14533"/>
      <c r="AQ14533"/>
      <c r="AR14533"/>
      <c r="AS14533"/>
      <c r="AT14533" s="47"/>
      <c r="AV14533" s="26"/>
      <c r="AW14533" s="26"/>
      <c r="AX14533" s="27"/>
      <c r="AY14533" s="27"/>
      <c r="AZ14533" s="27"/>
      <c r="BA14533" s="27"/>
      <c r="BB14533" s="27"/>
      <c r="BC14533" s="27"/>
      <c r="BD14533" s="27"/>
      <c r="BE14533" s="27"/>
      <c r="BF14533" s="27"/>
      <c r="BG14533" s="27"/>
      <c r="BH14533" s="27"/>
      <c r="BI14533" s="27"/>
      <c r="BT14533" s="31"/>
      <c r="BU14533" s="32"/>
      <c r="BV14533" s="33"/>
      <c r="BW14533" s="32"/>
      <c r="BX14533" s="32"/>
      <c r="BY14533" s="34"/>
      <c r="CA14533" s="32"/>
      <c r="CB14533" s="32"/>
    </row>
    <row r="14534" spans="8:80">
      <c r="T14534"/>
      <c r="U14534"/>
      <c r="AO14534"/>
      <c r="AP14534"/>
      <c r="AQ14534"/>
      <c r="AR14534"/>
      <c r="AS14534"/>
      <c r="AT14534" s="47"/>
      <c r="AV14534" s="26"/>
      <c r="AW14534" s="26"/>
      <c r="AX14534" s="27"/>
      <c r="AY14534" s="27"/>
      <c r="AZ14534" s="27"/>
      <c r="BA14534" s="27"/>
      <c r="BB14534" s="27"/>
      <c r="BC14534" s="27"/>
      <c r="BD14534" s="27"/>
      <c r="BE14534" s="27"/>
      <c r="BF14534" s="27"/>
      <c r="BG14534" s="27"/>
      <c r="BH14534" s="27"/>
      <c r="BI14534" s="27"/>
      <c r="BT14534" s="31"/>
      <c r="BU14534" s="32"/>
      <c r="BV14534" s="33"/>
      <c r="BW14534" s="32"/>
      <c r="BX14534" s="32"/>
      <c r="BY14534" s="34"/>
      <c r="CA14534" s="32"/>
      <c r="CB14534" s="32"/>
    </row>
    <row r="14535" spans="8:80">
      <c r="T14535"/>
      <c r="U14535"/>
      <c r="AO14535"/>
      <c r="AP14535"/>
      <c r="AQ14535"/>
      <c r="AR14535"/>
      <c r="AS14535"/>
      <c r="AT14535" s="47"/>
      <c r="AV14535" s="26"/>
      <c r="AW14535" s="26"/>
      <c r="AX14535" s="27"/>
      <c r="AY14535" s="27"/>
      <c r="AZ14535" s="27"/>
      <c r="BA14535" s="27"/>
      <c r="BB14535" s="27"/>
      <c r="BC14535" s="27"/>
      <c r="BD14535" s="27"/>
      <c r="BE14535" s="27"/>
      <c r="BF14535" s="27"/>
      <c r="BG14535" s="27"/>
      <c r="BH14535" s="27"/>
      <c r="BI14535" s="27"/>
      <c r="BT14535" s="31"/>
      <c r="BU14535" s="32"/>
      <c r="BV14535" s="33"/>
      <c r="BW14535" s="32"/>
      <c r="BX14535" s="32"/>
      <c r="BY14535" s="34"/>
      <c r="CA14535" s="32"/>
      <c r="CB14535" s="32"/>
    </row>
    <row r="14536" spans="8:80">
      <c r="T14536"/>
      <c r="U14536"/>
      <c r="AO14536"/>
      <c r="AP14536"/>
      <c r="AQ14536"/>
      <c r="AR14536"/>
      <c r="AS14536"/>
      <c r="AT14536" s="47"/>
      <c r="AV14536" s="26"/>
      <c r="AW14536" s="26"/>
      <c r="AX14536" s="27"/>
      <c r="AY14536" s="27"/>
      <c r="AZ14536" s="27"/>
      <c r="BA14536" s="27"/>
      <c r="BB14536" s="27"/>
      <c r="BC14536" s="27"/>
      <c r="BD14536" s="27"/>
      <c r="BE14536" s="27"/>
      <c r="BF14536" s="27"/>
      <c r="BG14536" s="27"/>
      <c r="BH14536" s="27"/>
      <c r="BI14536" s="27"/>
      <c r="BT14536" s="31"/>
      <c r="BU14536" s="32"/>
      <c r="BV14536" s="33"/>
      <c r="BW14536" s="32"/>
      <c r="BX14536" s="32"/>
      <c r="BY14536" s="34"/>
      <c r="CA14536" s="32"/>
      <c r="CB14536" s="32"/>
    </row>
    <row r="14537" spans="8:80">
      <c r="T14537"/>
      <c r="U14537"/>
      <c r="AO14537"/>
      <c r="AP14537"/>
      <c r="AQ14537"/>
      <c r="AR14537"/>
      <c r="AS14537"/>
      <c r="AT14537" s="47"/>
      <c r="AV14537" s="26"/>
      <c r="AW14537" s="26"/>
      <c r="AX14537" s="27"/>
      <c r="AY14537" s="27"/>
      <c r="AZ14537" s="27"/>
      <c r="BA14537" s="27"/>
      <c r="BB14537" s="27"/>
      <c r="BC14537" s="27"/>
      <c r="BD14537" s="27"/>
      <c r="BE14537" s="27"/>
      <c r="BF14537" s="27"/>
      <c r="BG14537" s="27"/>
      <c r="BH14537" s="27"/>
      <c r="BI14537" s="27"/>
      <c r="BT14537" s="31"/>
      <c r="BU14537" s="32"/>
      <c r="BV14537" s="33"/>
      <c r="BW14537" s="32"/>
      <c r="BX14537" s="32"/>
      <c r="BY14537" s="34"/>
      <c r="CA14537" s="32"/>
      <c r="CB14537" s="32"/>
    </row>
    <row r="14538" spans="8:80">
      <c r="T14538"/>
      <c r="U14538"/>
      <c r="AO14538"/>
      <c r="AP14538"/>
      <c r="AQ14538"/>
      <c r="AR14538"/>
      <c r="AS14538"/>
      <c r="AT14538" s="47"/>
      <c r="AV14538" s="26"/>
      <c r="AW14538" s="26"/>
      <c r="AX14538" s="27"/>
      <c r="AY14538" s="27"/>
      <c r="AZ14538" s="27"/>
      <c r="BA14538" s="27"/>
      <c r="BB14538" s="27"/>
      <c r="BC14538" s="27"/>
      <c r="BD14538" s="27"/>
      <c r="BE14538" s="27"/>
      <c r="BF14538" s="27"/>
      <c r="BG14538" s="27"/>
      <c r="BH14538" s="27"/>
      <c r="BI14538" s="27"/>
      <c r="BT14538" s="31"/>
      <c r="BU14538" s="32"/>
      <c r="BV14538" s="33"/>
      <c r="BW14538" s="32"/>
      <c r="BX14538" s="32"/>
      <c r="BY14538" s="34"/>
      <c r="CA14538" s="32"/>
      <c r="CB14538" s="32"/>
    </row>
    <row r="14539" spans="8:80">
      <c r="T14539"/>
      <c r="U14539"/>
      <c r="AO14539"/>
      <c r="AP14539"/>
      <c r="AQ14539"/>
      <c r="AR14539"/>
      <c r="AS14539"/>
      <c r="AT14539" s="47"/>
      <c r="AV14539" s="26"/>
      <c r="AW14539" s="26"/>
      <c r="AX14539" s="27"/>
      <c r="AY14539" s="27"/>
      <c r="AZ14539" s="27"/>
      <c r="BA14539" s="27"/>
      <c r="BB14539" s="27"/>
      <c r="BC14539" s="27"/>
      <c r="BD14539" s="27"/>
      <c r="BE14539" s="27"/>
      <c r="BF14539" s="27"/>
      <c r="BG14539" s="27"/>
      <c r="BH14539" s="27"/>
      <c r="BI14539" s="27"/>
      <c r="BT14539" s="31"/>
      <c r="BU14539" s="32"/>
      <c r="BV14539" s="33"/>
      <c r="BW14539" s="32"/>
      <c r="BX14539" s="32"/>
      <c r="BY14539" s="34"/>
      <c r="CA14539" s="32"/>
      <c r="CB14539" s="32"/>
    </row>
    <row r="14540" spans="8:80">
      <c r="T14540"/>
      <c r="U14540"/>
      <c r="AO14540"/>
      <c r="AP14540"/>
      <c r="AQ14540"/>
      <c r="AR14540"/>
      <c r="AS14540"/>
      <c r="AT14540" s="47"/>
      <c r="AV14540" s="26"/>
      <c r="AW14540" s="26"/>
      <c r="AX14540" s="27"/>
      <c r="AY14540" s="27"/>
      <c r="AZ14540" s="27"/>
      <c r="BA14540" s="27"/>
      <c r="BB14540" s="27"/>
      <c r="BC14540" s="27"/>
      <c r="BD14540" s="27"/>
      <c r="BE14540" s="27"/>
      <c r="BF14540" s="27"/>
      <c r="BG14540" s="27"/>
      <c r="BH14540" s="27"/>
      <c r="BI14540" s="27"/>
      <c r="BT14540" s="31"/>
      <c r="BU14540" s="32"/>
      <c r="BV14540" s="33"/>
      <c r="BW14540" s="32"/>
      <c r="BX14540" s="32"/>
      <c r="BY14540" s="34"/>
      <c r="CA14540" s="32"/>
      <c r="CB14540" s="32"/>
    </row>
    <row r="14541" spans="8:80">
      <c r="T14541"/>
      <c r="U14541"/>
      <c r="AO14541"/>
      <c r="AP14541"/>
      <c r="AQ14541"/>
      <c r="AR14541"/>
      <c r="AS14541"/>
      <c r="AT14541" s="47"/>
      <c r="AV14541" s="26"/>
      <c r="AW14541" s="26"/>
      <c r="AX14541" s="27"/>
      <c r="AY14541" s="27"/>
      <c r="AZ14541" s="27"/>
      <c r="BA14541" s="27"/>
      <c r="BB14541" s="27"/>
      <c r="BC14541" s="27"/>
      <c r="BD14541" s="27"/>
      <c r="BE14541" s="27"/>
      <c r="BF14541" s="27"/>
      <c r="BG14541" s="27"/>
      <c r="BH14541" s="27"/>
      <c r="BI14541" s="27"/>
      <c r="BT14541" s="31"/>
      <c r="BU14541" s="32"/>
      <c r="BV14541" s="33"/>
      <c r="BW14541" s="32"/>
      <c r="BX14541" s="32"/>
      <c r="BY14541" s="34"/>
      <c r="CA14541" s="32"/>
      <c r="CB14541" s="32"/>
    </row>
    <row r="14542" spans="8:80">
      <c r="T14542"/>
      <c r="U14542"/>
      <c r="AO14542"/>
      <c r="AP14542"/>
      <c r="AQ14542"/>
      <c r="AR14542"/>
      <c r="AS14542"/>
      <c r="AT14542" s="47"/>
      <c r="AV14542" s="26"/>
      <c r="AW14542" s="26"/>
      <c r="AX14542" s="27"/>
      <c r="AY14542" s="27"/>
      <c r="AZ14542" s="27"/>
      <c r="BA14542" s="27"/>
      <c r="BB14542" s="27"/>
      <c r="BC14542" s="27"/>
      <c r="BD14542" s="27"/>
      <c r="BE14542" s="27"/>
      <c r="BF14542" s="27"/>
      <c r="BG14542" s="27"/>
      <c r="BH14542" s="27"/>
      <c r="BI14542" s="27"/>
      <c r="BT14542" s="31"/>
      <c r="BU14542" s="32"/>
      <c r="BV14542" s="33"/>
      <c r="BW14542" s="32"/>
      <c r="BX14542" s="32"/>
      <c r="BY14542" s="34"/>
      <c r="CA14542" s="32"/>
      <c r="CB14542" s="32"/>
    </row>
    <row r="14543" spans="8:80">
      <c r="T14543"/>
      <c r="U14543"/>
      <c r="AO14543"/>
      <c r="AP14543"/>
      <c r="AQ14543"/>
      <c r="AR14543"/>
      <c r="AS14543"/>
      <c r="AT14543" s="47"/>
      <c r="AV14543" s="26"/>
      <c r="AW14543" s="26"/>
      <c r="AX14543" s="27"/>
      <c r="AY14543" s="27"/>
      <c r="AZ14543" s="27"/>
      <c r="BA14543" s="27"/>
      <c r="BB14543" s="27"/>
      <c r="BC14543" s="27"/>
      <c r="BD14543" s="27"/>
      <c r="BE14543" s="27"/>
      <c r="BF14543" s="27"/>
      <c r="BG14543" s="27"/>
      <c r="BH14543" s="27"/>
      <c r="BI14543" s="27"/>
      <c r="BT14543" s="31"/>
      <c r="BU14543" s="32"/>
      <c r="BV14543" s="33"/>
      <c r="BW14543" s="32"/>
      <c r="BX14543" s="32"/>
      <c r="BY14543" s="34"/>
      <c r="CA14543" s="32"/>
      <c r="CB14543" s="32"/>
    </row>
    <row r="14544" spans="8:80">
      <c r="T14544"/>
      <c r="U14544"/>
      <c r="AO14544"/>
      <c r="AP14544"/>
      <c r="AQ14544"/>
      <c r="AR14544"/>
      <c r="AS14544"/>
      <c r="AT14544" s="47"/>
      <c r="AV14544" s="26"/>
      <c r="AW14544" s="26"/>
      <c r="AX14544" s="27"/>
      <c r="AY14544" s="27"/>
      <c r="AZ14544" s="27"/>
      <c r="BA14544" s="27"/>
      <c r="BB14544" s="27"/>
      <c r="BC14544" s="27"/>
      <c r="BD14544" s="27"/>
      <c r="BE14544" s="27"/>
      <c r="BF14544" s="27"/>
      <c r="BG14544" s="27"/>
      <c r="BH14544" s="27"/>
      <c r="BI14544" s="27"/>
      <c r="BT14544" s="31"/>
      <c r="BU14544" s="32"/>
      <c r="BV14544" s="33"/>
      <c r="BW14544" s="32"/>
      <c r="BX14544" s="32"/>
      <c r="BY14544" s="34"/>
      <c r="CA14544" s="32"/>
      <c r="CB14544" s="32"/>
    </row>
    <row r="14545" spans="8:80">
      <c r="T14545"/>
      <c r="U14545"/>
      <c r="AO14545"/>
      <c r="AP14545"/>
      <c r="AQ14545"/>
      <c r="AR14545"/>
      <c r="AS14545"/>
      <c r="AT14545" s="47"/>
      <c r="AV14545" s="26"/>
      <c r="AW14545" s="26"/>
      <c r="AX14545" s="27"/>
      <c r="AY14545" s="27"/>
      <c r="AZ14545" s="27"/>
      <c r="BA14545" s="27"/>
      <c r="BB14545" s="27"/>
      <c r="BC14545" s="27"/>
      <c r="BD14545" s="27"/>
      <c r="BE14545" s="27"/>
      <c r="BF14545" s="27"/>
      <c r="BG14545" s="27"/>
      <c r="BH14545" s="27"/>
      <c r="BI14545" s="27"/>
      <c r="BT14545" s="31"/>
      <c r="BU14545" s="32"/>
      <c r="BV14545" s="33"/>
      <c r="BW14545" s="32"/>
      <c r="BX14545" s="32"/>
      <c r="BY14545" s="34"/>
      <c r="CA14545" s="32"/>
      <c r="CB14545" s="32"/>
    </row>
    <row r="14546" spans="8:80">
      <c r="T14546"/>
      <c r="U14546"/>
      <c r="AO14546"/>
      <c r="AP14546"/>
      <c r="AQ14546"/>
      <c r="AR14546"/>
      <c r="AS14546"/>
      <c r="AT14546" s="47"/>
      <c r="AV14546" s="26"/>
      <c r="AW14546" s="26"/>
      <c r="AX14546" s="27"/>
      <c r="AY14546" s="27"/>
      <c r="AZ14546" s="27"/>
      <c r="BA14546" s="27"/>
      <c r="BB14546" s="27"/>
      <c r="BC14546" s="27"/>
      <c r="BD14546" s="27"/>
      <c r="BE14546" s="27"/>
      <c r="BF14546" s="27"/>
      <c r="BG14546" s="27"/>
      <c r="BH14546" s="27"/>
      <c r="BI14546" s="27"/>
      <c r="BT14546" s="31"/>
      <c r="BU14546" s="32"/>
      <c r="BV14546" s="33"/>
      <c r="BW14546" s="32"/>
      <c r="BX14546" s="32"/>
      <c r="BY14546" s="34"/>
      <c r="CA14546" s="32"/>
      <c r="CB14546" s="32"/>
    </row>
    <row r="14547" spans="8:80">
      <c r="T14547"/>
      <c r="U14547"/>
      <c r="AO14547"/>
      <c r="AP14547"/>
      <c r="AQ14547"/>
      <c r="AR14547"/>
      <c r="AS14547"/>
      <c r="AT14547" s="47"/>
      <c r="AV14547" s="26"/>
      <c r="AW14547" s="26"/>
      <c r="AX14547" s="27"/>
      <c r="AY14547" s="27"/>
      <c r="AZ14547" s="27"/>
      <c r="BA14547" s="27"/>
      <c r="BB14547" s="27"/>
      <c r="BC14547" s="27"/>
      <c r="BD14547" s="27"/>
      <c r="BE14547" s="27"/>
      <c r="BF14547" s="27"/>
      <c r="BG14547" s="27"/>
      <c r="BH14547" s="27"/>
      <c r="BI14547" s="27"/>
      <c r="BT14547" s="31"/>
      <c r="BU14547" s="32"/>
      <c r="BV14547" s="33"/>
      <c r="BW14547" s="32"/>
      <c r="BX14547" s="32"/>
      <c r="BY14547" s="34"/>
      <c r="CA14547" s="32"/>
      <c r="CB14547" s="32"/>
    </row>
    <row r="14548" spans="8:80">
      <c r="T14548"/>
      <c r="U14548"/>
      <c r="AO14548"/>
      <c r="AP14548"/>
      <c r="AQ14548"/>
      <c r="AR14548"/>
      <c r="AS14548"/>
      <c r="AT14548" s="47"/>
      <c r="AV14548" s="26"/>
      <c r="AW14548" s="26"/>
      <c r="AX14548" s="27"/>
      <c r="AY14548" s="27"/>
      <c r="AZ14548" s="27"/>
      <c r="BA14548" s="27"/>
      <c r="BB14548" s="27"/>
      <c r="BC14548" s="27"/>
      <c r="BD14548" s="27"/>
      <c r="BE14548" s="27"/>
      <c r="BF14548" s="27"/>
      <c r="BG14548" s="27"/>
      <c r="BH14548" s="27"/>
      <c r="BI14548" s="27"/>
      <c r="BT14548" s="31"/>
      <c r="BU14548" s="32"/>
      <c r="BV14548" s="33"/>
      <c r="BW14548" s="32"/>
      <c r="BX14548" s="32"/>
      <c r="BY14548" s="34"/>
      <c r="CA14548" s="32"/>
      <c r="CB14548" s="32"/>
    </row>
    <row r="14549" spans="8:80">
      <c r="T14549"/>
      <c r="U14549"/>
      <c r="AO14549"/>
      <c r="AP14549"/>
      <c r="AQ14549"/>
      <c r="AR14549"/>
      <c r="AS14549"/>
      <c r="AT14549" s="47"/>
      <c r="AV14549" s="26"/>
      <c r="AW14549" s="26"/>
      <c r="AX14549" s="27"/>
      <c r="AY14549" s="27"/>
      <c r="AZ14549" s="27"/>
      <c r="BA14549" s="27"/>
      <c r="BB14549" s="27"/>
      <c r="BC14549" s="27"/>
      <c r="BD14549" s="27"/>
      <c r="BE14549" s="27"/>
      <c r="BF14549" s="27"/>
      <c r="BG14549" s="27"/>
      <c r="BH14549" s="27"/>
      <c r="BI14549" s="27"/>
      <c r="BT14549" s="31"/>
      <c r="BU14549" s="32"/>
      <c r="BV14549" s="33"/>
      <c r="BW14549" s="32"/>
      <c r="BX14549" s="32"/>
      <c r="BY14549" s="34"/>
      <c r="CA14549" s="32"/>
      <c r="CB14549" s="32"/>
    </row>
    <row r="14550" spans="8:80">
      <c r="T14550"/>
      <c r="U14550"/>
      <c r="AO14550"/>
      <c r="AP14550"/>
      <c r="AQ14550"/>
      <c r="AR14550"/>
      <c r="AS14550"/>
      <c r="AT14550" s="47"/>
      <c r="AV14550" s="26"/>
      <c r="AW14550" s="26"/>
      <c r="AX14550" s="27"/>
      <c r="AY14550" s="27"/>
      <c r="AZ14550" s="27"/>
      <c r="BA14550" s="27"/>
      <c r="BB14550" s="27"/>
      <c r="BC14550" s="27"/>
      <c r="BD14550" s="27"/>
      <c r="BE14550" s="27"/>
      <c r="BF14550" s="27"/>
      <c r="BG14550" s="27"/>
      <c r="BH14550" s="27"/>
      <c r="BI14550" s="27"/>
      <c r="BT14550" s="31"/>
      <c r="BU14550" s="32"/>
      <c r="BV14550" s="33"/>
      <c r="BW14550" s="32"/>
      <c r="BX14550" s="32"/>
      <c r="BY14550" s="34"/>
      <c r="CA14550" s="32"/>
      <c r="CB14550" s="32"/>
    </row>
    <row r="14551" spans="8:80">
      <c r="T14551"/>
      <c r="U14551"/>
      <c r="AO14551"/>
      <c r="AP14551"/>
      <c r="AQ14551"/>
      <c r="AR14551"/>
      <c r="AS14551"/>
      <c r="AT14551" s="47"/>
      <c r="AV14551" s="26"/>
      <c r="AW14551" s="26"/>
      <c r="AX14551" s="27"/>
      <c r="AY14551" s="27"/>
      <c r="AZ14551" s="27"/>
      <c r="BA14551" s="27"/>
      <c r="BB14551" s="27"/>
      <c r="BC14551" s="27"/>
      <c r="BD14551" s="27"/>
      <c r="BE14551" s="27"/>
      <c r="BF14551" s="27"/>
      <c r="BG14551" s="27"/>
      <c r="BH14551" s="27"/>
      <c r="BI14551" s="27"/>
      <c r="BT14551" s="31"/>
      <c r="BU14551" s="32"/>
      <c r="BV14551" s="33"/>
      <c r="BW14551" s="32"/>
      <c r="BX14551" s="32"/>
      <c r="BY14551" s="34"/>
      <c r="CA14551" s="32"/>
      <c r="CB14551" s="32"/>
    </row>
    <row r="14552" spans="8:80">
      <c r="T14552"/>
      <c r="U14552"/>
      <c r="AO14552"/>
      <c r="AP14552"/>
      <c r="AQ14552"/>
      <c r="AR14552"/>
      <c r="AS14552"/>
      <c r="AT14552" s="47"/>
      <c r="AV14552" s="26"/>
      <c r="AW14552" s="26"/>
      <c r="AX14552" s="27"/>
      <c r="AY14552" s="27"/>
      <c r="AZ14552" s="27"/>
      <c r="BA14552" s="27"/>
      <c r="BB14552" s="27"/>
      <c r="BC14552" s="27"/>
      <c r="BD14552" s="27"/>
      <c r="BE14552" s="27"/>
      <c r="BF14552" s="27"/>
      <c r="BG14552" s="27"/>
      <c r="BH14552" s="27"/>
      <c r="BI14552" s="27"/>
      <c r="BT14552" s="31"/>
      <c r="BU14552" s="32"/>
      <c r="BV14552" s="33"/>
      <c r="BW14552" s="32"/>
      <c r="BX14552" s="32"/>
      <c r="BY14552" s="34"/>
      <c r="CA14552" s="32"/>
      <c r="CB14552" s="32"/>
    </row>
    <row r="14553" spans="8:80">
      <c r="T14553"/>
      <c r="U14553"/>
      <c r="AO14553"/>
      <c r="AP14553"/>
      <c r="AQ14553"/>
      <c r="AR14553"/>
      <c r="AS14553"/>
      <c r="AT14553" s="47"/>
      <c r="AV14553" s="26"/>
      <c r="AW14553" s="26"/>
      <c r="AX14553" s="27"/>
      <c r="AY14553" s="27"/>
      <c r="AZ14553" s="27"/>
      <c r="BA14553" s="27"/>
      <c r="BB14553" s="27"/>
      <c r="BC14553" s="27"/>
      <c r="BD14553" s="27"/>
      <c r="BE14553" s="27"/>
      <c r="BF14553" s="27"/>
      <c r="BG14553" s="27"/>
      <c r="BH14553" s="27"/>
      <c r="BI14553" s="27"/>
      <c r="BT14553" s="31"/>
      <c r="BU14553" s="32"/>
      <c r="BV14553" s="33"/>
      <c r="BW14553" s="32"/>
      <c r="BX14553" s="32"/>
      <c r="BY14553" s="34"/>
      <c r="CA14553" s="32"/>
      <c r="CB14553" s="32"/>
    </row>
    <row r="14554" spans="8:80">
      <c r="T14554"/>
      <c r="U14554"/>
      <c r="AO14554"/>
      <c r="AP14554"/>
      <c r="AQ14554"/>
      <c r="AR14554"/>
      <c r="AS14554"/>
      <c r="AT14554" s="47"/>
      <c r="AV14554" s="26"/>
      <c r="AW14554" s="26"/>
      <c r="AX14554" s="27"/>
      <c r="AY14554" s="27"/>
      <c r="AZ14554" s="27"/>
      <c r="BA14554" s="27"/>
      <c r="BB14554" s="27"/>
      <c r="BC14554" s="27"/>
      <c r="BD14554" s="27"/>
      <c r="BE14554" s="27"/>
      <c r="BF14554" s="27"/>
      <c r="BG14554" s="27"/>
      <c r="BH14554" s="27"/>
      <c r="BI14554" s="27"/>
      <c r="BT14554" s="31"/>
      <c r="BU14554" s="32"/>
      <c r="BV14554" s="33"/>
      <c r="BW14554" s="32"/>
      <c r="BX14554" s="32"/>
      <c r="BY14554" s="34"/>
      <c r="CA14554" s="32"/>
      <c r="CB14554" s="32"/>
    </row>
    <row r="14555" spans="8:80">
      <c r="T14555"/>
      <c r="U14555"/>
      <c r="AO14555"/>
      <c r="AP14555"/>
      <c r="AQ14555"/>
      <c r="AR14555"/>
      <c r="AS14555"/>
      <c r="AT14555" s="47"/>
      <c r="AV14555" s="26"/>
      <c r="AW14555" s="26"/>
      <c r="AX14555" s="27"/>
      <c r="AY14555" s="27"/>
      <c r="AZ14555" s="27"/>
      <c r="BA14555" s="27"/>
      <c r="BB14555" s="27"/>
      <c r="BC14555" s="27"/>
      <c r="BD14555" s="27"/>
      <c r="BE14555" s="27"/>
      <c r="BF14555" s="27"/>
      <c r="BG14555" s="27"/>
      <c r="BH14555" s="27"/>
      <c r="BI14555" s="27"/>
      <c r="BT14555" s="31"/>
      <c r="BU14555" s="32"/>
      <c r="BV14555" s="33"/>
      <c r="BW14555" s="32"/>
      <c r="BX14555" s="32"/>
      <c r="BY14555" s="34"/>
      <c r="CA14555" s="32"/>
      <c r="CB14555" s="32"/>
    </row>
    <row r="14556" spans="8:80">
      <c r="H14556" s="21"/>
      <c r="T14556"/>
      <c r="U14556"/>
      <c r="AO14556"/>
      <c r="AP14556"/>
      <c r="AQ14556"/>
      <c r="AR14556"/>
      <c r="AS14556"/>
      <c r="AT14556" s="47"/>
      <c r="AV14556" s="26"/>
      <c r="AW14556" s="26"/>
      <c r="AX14556" s="27"/>
      <c r="AY14556" s="27"/>
      <c r="AZ14556" s="27"/>
      <c r="BA14556" s="27"/>
      <c r="BB14556" s="27"/>
      <c r="BC14556" s="27"/>
      <c r="BD14556" s="27"/>
      <c r="BE14556" s="27"/>
      <c r="BF14556" s="27"/>
      <c r="BG14556" s="27"/>
      <c r="BH14556" s="27"/>
      <c r="BI14556" s="27"/>
      <c r="BT14556" s="31"/>
      <c r="BU14556" s="32"/>
      <c r="BV14556" s="33"/>
      <c r="BW14556" s="32"/>
      <c r="BX14556" s="32"/>
      <c r="BY14556" s="34"/>
      <c r="CA14556" s="32"/>
      <c r="CB14556" s="32"/>
    </row>
    <row r="14557" spans="8:80">
      <c r="T14557"/>
      <c r="U14557"/>
      <c r="AO14557"/>
      <c r="AP14557"/>
      <c r="AQ14557"/>
      <c r="AR14557"/>
      <c r="AS14557"/>
      <c r="AT14557" s="47"/>
      <c r="AV14557" s="26"/>
      <c r="AW14557" s="26"/>
      <c r="AX14557" s="27"/>
      <c r="AY14557" s="27"/>
      <c r="AZ14557" s="27"/>
      <c r="BA14557" s="27"/>
      <c r="BB14557" s="27"/>
      <c r="BC14557" s="27"/>
      <c r="BD14557" s="27"/>
      <c r="BE14557" s="27"/>
      <c r="BF14557" s="27"/>
      <c r="BG14557" s="27"/>
      <c r="BH14557" s="27"/>
      <c r="BI14557" s="27"/>
      <c r="BT14557" s="31"/>
      <c r="BU14557" s="32"/>
      <c r="BV14557" s="33"/>
      <c r="BW14557" s="32"/>
      <c r="BX14557" s="32"/>
      <c r="BY14557" s="34"/>
      <c r="CA14557" s="32"/>
      <c r="CB14557" s="32"/>
    </row>
    <row r="14558" spans="8:80">
      <c r="T14558"/>
      <c r="U14558"/>
      <c r="AO14558"/>
      <c r="AP14558"/>
      <c r="AQ14558"/>
      <c r="AR14558"/>
      <c r="AS14558"/>
      <c r="AT14558" s="47"/>
      <c r="AV14558" s="26"/>
      <c r="AW14558" s="26"/>
      <c r="AX14558" s="27"/>
      <c r="AY14558" s="27"/>
      <c r="AZ14558" s="27"/>
      <c r="BA14558" s="27"/>
      <c r="BB14558" s="27"/>
      <c r="BC14558" s="27"/>
      <c r="BD14558" s="27"/>
      <c r="BE14558" s="27"/>
      <c r="BF14558" s="27"/>
      <c r="BG14558" s="27"/>
      <c r="BH14558" s="27"/>
      <c r="BI14558" s="27"/>
      <c r="BT14558" s="31"/>
      <c r="BU14558" s="32"/>
      <c r="BV14558" s="33"/>
      <c r="BW14558" s="32"/>
      <c r="BX14558" s="32"/>
      <c r="BY14558" s="34"/>
      <c r="CA14558" s="32"/>
      <c r="CB14558" s="32"/>
    </row>
    <row r="14559" spans="8:80">
      <c r="T14559"/>
      <c r="U14559"/>
      <c r="AO14559"/>
      <c r="AP14559"/>
      <c r="AQ14559"/>
      <c r="AR14559"/>
      <c r="AS14559"/>
      <c r="AT14559" s="47"/>
      <c r="AV14559" s="26"/>
      <c r="AW14559" s="26"/>
      <c r="AX14559" s="27"/>
      <c r="AY14559" s="27"/>
      <c r="AZ14559" s="27"/>
      <c r="BA14559" s="27"/>
      <c r="BB14559" s="27"/>
      <c r="BC14559" s="27"/>
      <c r="BD14559" s="27"/>
      <c r="BE14559" s="27"/>
      <c r="BF14559" s="27"/>
      <c r="BG14559" s="27"/>
      <c r="BH14559" s="27"/>
      <c r="BI14559" s="27"/>
      <c r="BT14559" s="31"/>
      <c r="BU14559" s="32"/>
      <c r="BV14559" s="33"/>
      <c r="BW14559" s="32"/>
      <c r="BX14559" s="32"/>
      <c r="BY14559" s="34"/>
      <c r="CA14559" s="32"/>
      <c r="CB14559" s="32"/>
    </row>
    <row r="14560" spans="8:80">
      <c r="T14560"/>
      <c r="U14560"/>
      <c r="AO14560"/>
      <c r="AP14560"/>
      <c r="AQ14560"/>
      <c r="AR14560"/>
      <c r="AS14560"/>
      <c r="AT14560" s="47"/>
      <c r="AV14560" s="26"/>
      <c r="AW14560" s="26"/>
      <c r="AX14560" s="27"/>
      <c r="AY14560" s="27"/>
      <c r="AZ14560" s="27"/>
      <c r="BA14560" s="27"/>
      <c r="BB14560" s="27"/>
      <c r="BC14560" s="27"/>
      <c r="BD14560" s="27"/>
      <c r="BE14560" s="27"/>
      <c r="BF14560" s="27"/>
      <c r="BG14560" s="27"/>
      <c r="BH14560" s="27"/>
      <c r="BI14560" s="27"/>
      <c r="BT14560" s="31"/>
      <c r="BU14560" s="32"/>
      <c r="BV14560" s="33"/>
      <c r="BW14560" s="32"/>
      <c r="BX14560" s="32"/>
      <c r="BY14560" s="34"/>
      <c r="CA14560" s="32"/>
      <c r="CB14560" s="32"/>
    </row>
    <row r="14561" spans="20:80">
      <c r="T14561"/>
      <c r="U14561"/>
      <c r="AO14561"/>
      <c r="AP14561"/>
      <c r="AQ14561"/>
      <c r="AR14561"/>
      <c r="AS14561"/>
      <c r="AT14561" s="47"/>
      <c r="AV14561" s="26"/>
      <c r="AW14561" s="26"/>
      <c r="AX14561" s="27"/>
      <c r="AY14561" s="27"/>
      <c r="AZ14561" s="27"/>
      <c r="BA14561" s="27"/>
      <c r="BB14561" s="27"/>
      <c r="BC14561" s="27"/>
      <c r="BD14561" s="27"/>
      <c r="BE14561" s="27"/>
      <c r="BF14561" s="27"/>
      <c r="BG14561" s="27"/>
      <c r="BH14561" s="27"/>
      <c r="BI14561" s="27"/>
      <c r="BT14561" s="31"/>
      <c r="BU14561" s="32"/>
      <c r="BV14561" s="33"/>
      <c r="BW14561" s="32"/>
      <c r="BX14561" s="32"/>
      <c r="BY14561" s="34"/>
      <c r="CA14561" s="32"/>
      <c r="CB14561" s="32"/>
    </row>
    <row r="14562" spans="20:80">
      <c r="T14562"/>
      <c r="U14562"/>
      <c r="AO14562"/>
      <c r="AP14562"/>
      <c r="AQ14562"/>
      <c r="AR14562"/>
      <c r="AS14562"/>
      <c r="AT14562" s="47"/>
      <c r="AV14562" s="26"/>
      <c r="AW14562" s="26"/>
      <c r="AX14562" s="27"/>
      <c r="AY14562" s="27"/>
      <c r="AZ14562" s="27"/>
      <c r="BA14562" s="27"/>
      <c r="BB14562" s="27"/>
      <c r="BC14562" s="27"/>
      <c r="BD14562" s="27"/>
      <c r="BE14562" s="27"/>
      <c r="BF14562" s="27"/>
      <c r="BG14562" s="27"/>
      <c r="BH14562" s="27"/>
      <c r="BI14562" s="27"/>
      <c r="BT14562" s="31"/>
      <c r="BU14562" s="32"/>
      <c r="BV14562" s="33"/>
      <c r="BW14562" s="32"/>
      <c r="BX14562" s="32"/>
      <c r="BY14562" s="34"/>
      <c r="CA14562" s="32"/>
      <c r="CB14562" s="32"/>
    </row>
    <row r="14563" spans="20:80">
      <c r="T14563"/>
      <c r="U14563"/>
      <c r="AO14563"/>
      <c r="AP14563"/>
      <c r="AQ14563"/>
      <c r="AR14563"/>
      <c r="AS14563"/>
      <c r="AT14563" s="47"/>
      <c r="AV14563" s="26"/>
      <c r="AW14563" s="26"/>
      <c r="AX14563" s="27"/>
      <c r="AY14563" s="27"/>
      <c r="AZ14563" s="27"/>
      <c r="BA14563" s="27"/>
      <c r="BB14563" s="27"/>
      <c r="BC14563" s="27"/>
      <c r="BD14563" s="27"/>
      <c r="BE14563" s="27"/>
      <c r="BF14563" s="27"/>
      <c r="BG14563" s="27"/>
      <c r="BH14563" s="27"/>
      <c r="BI14563" s="27"/>
      <c r="BT14563" s="31"/>
      <c r="BU14563" s="32"/>
      <c r="BV14563" s="33"/>
      <c r="BW14563" s="32"/>
      <c r="BX14563" s="32"/>
      <c r="BY14563" s="34"/>
      <c r="CA14563" s="32"/>
      <c r="CB14563" s="32"/>
    </row>
    <row r="14564" spans="20:80">
      <c r="T14564"/>
      <c r="U14564"/>
      <c r="AO14564"/>
      <c r="AP14564"/>
      <c r="AQ14564"/>
      <c r="AR14564"/>
      <c r="AS14564"/>
      <c r="AT14564" s="47"/>
      <c r="AV14564" s="26"/>
      <c r="AW14564" s="26"/>
      <c r="AX14564" s="27"/>
      <c r="AY14564" s="27"/>
      <c r="AZ14564" s="27"/>
      <c r="BA14564" s="27"/>
      <c r="BB14564" s="27"/>
      <c r="BC14564" s="27"/>
      <c r="BD14564" s="27"/>
      <c r="BE14564" s="27"/>
      <c r="BF14564" s="27"/>
      <c r="BG14564" s="27"/>
      <c r="BH14564" s="27"/>
      <c r="BI14564" s="27"/>
      <c r="BT14564" s="31"/>
      <c r="BU14564" s="32"/>
      <c r="BV14564" s="33"/>
      <c r="BW14564" s="32"/>
      <c r="BX14564" s="32"/>
      <c r="BY14564" s="34"/>
      <c r="CA14564" s="32"/>
      <c r="CB14564" s="32"/>
    </row>
    <row r="14565" spans="20:80">
      <c r="T14565"/>
      <c r="U14565"/>
      <c r="AO14565"/>
      <c r="AP14565"/>
      <c r="AQ14565"/>
      <c r="AR14565"/>
      <c r="AS14565"/>
      <c r="AT14565" s="47"/>
      <c r="AV14565" s="26"/>
      <c r="AW14565" s="26"/>
      <c r="AX14565" s="27"/>
      <c r="AY14565" s="27"/>
      <c r="AZ14565" s="27"/>
      <c r="BA14565" s="27"/>
      <c r="BB14565" s="27"/>
      <c r="BC14565" s="27"/>
      <c r="BD14565" s="27"/>
      <c r="BE14565" s="27"/>
      <c r="BF14565" s="27"/>
      <c r="BG14565" s="27"/>
      <c r="BH14565" s="27"/>
      <c r="BI14565" s="27"/>
      <c r="BT14565" s="31"/>
      <c r="BU14565" s="32"/>
      <c r="BV14565" s="33"/>
      <c r="BW14565" s="32"/>
      <c r="BX14565" s="32"/>
      <c r="BY14565" s="34"/>
      <c r="CA14565" s="32"/>
      <c r="CB14565" s="32"/>
    </row>
    <row r="14566" spans="20:80">
      <c r="T14566"/>
      <c r="U14566"/>
      <c r="AO14566"/>
      <c r="AP14566"/>
      <c r="AQ14566"/>
      <c r="AR14566"/>
      <c r="AS14566"/>
      <c r="AT14566" s="47"/>
      <c r="AV14566" s="26"/>
      <c r="AW14566" s="26"/>
      <c r="AX14566" s="27"/>
      <c r="AY14566" s="27"/>
      <c r="AZ14566" s="27"/>
      <c r="BA14566" s="27"/>
      <c r="BB14566" s="27"/>
      <c r="BC14566" s="27"/>
      <c r="BD14566" s="27"/>
      <c r="BE14566" s="27"/>
      <c r="BF14566" s="27"/>
      <c r="BG14566" s="27"/>
      <c r="BH14566" s="27"/>
      <c r="BI14566" s="27"/>
      <c r="BT14566" s="31"/>
      <c r="BU14566" s="32"/>
      <c r="BV14566" s="33"/>
      <c r="BW14566" s="32"/>
      <c r="BX14566" s="32"/>
      <c r="BY14566" s="34"/>
      <c r="CA14566" s="32"/>
      <c r="CB14566" s="32"/>
    </row>
    <row r="14567" spans="20:80">
      <c r="T14567"/>
      <c r="U14567"/>
      <c r="AO14567"/>
      <c r="AP14567"/>
      <c r="AQ14567"/>
      <c r="AR14567"/>
      <c r="AS14567"/>
      <c r="AT14567" s="47"/>
      <c r="AV14567" s="26"/>
      <c r="AW14567" s="26"/>
      <c r="AX14567" s="27"/>
      <c r="AY14567" s="27"/>
      <c r="AZ14567" s="27"/>
      <c r="BA14567" s="27"/>
      <c r="BB14567" s="27"/>
      <c r="BC14567" s="27"/>
      <c r="BD14567" s="27"/>
      <c r="BE14567" s="27"/>
      <c r="BF14567" s="27"/>
      <c r="BG14567" s="27"/>
      <c r="BH14567" s="27"/>
      <c r="BI14567" s="27"/>
      <c r="BT14567" s="31"/>
      <c r="BU14567" s="32"/>
      <c r="BV14567" s="33"/>
      <c r="BW14567" s="32"/>
      <c r="BX14567" s="32"/>
      <c r="BY14567" s="34"/>
      <c r="CA14567" s="32"/>
      <c r="CB14567" s="32"/>
    </row>
    <row r="14568" spans="20:80">
      <c r="T14568"/>
      <c r="U14568"/>
      <c r="AO14568"/>
      <c r="AP14568"/>
      <c r="AQ14568"/>
      <c r="AR14568"/>
      <c r="AS14568"/>
      <c r="AT14568" s="47"/>
      <c r="AV14568" s="26"/>
      <c r="AW14568" s="26"/>
      <c r="AX14568" s="27"/>
      <c r="AY14568" s="27"/>
      <c r="AZ14568" s="27"/>
      <c r="BA14568" s="27"/>
      <c r="BB14568" s="27"/>
      <c r="BC14568" s="27"/>
      <c r="BD14568" s="27"/>
      <c r="BE14568" s="27"/>
      <c r="BF14568" s="27"/>
      <c r="BG14568" s="27"/>
      <c r="BH14568" s="27"/>
      <c r="BI14568" s="27"/>
      <c r="BT14568" s="31"/>
      <c r="BU14568" s="32"/>
      <c r="BV14568" s="33"/>
      <c r="BW14568" s="32"/>
      <c r="BX14568" s="32"/>
      <c r="BY14568" s="34"/>
      <c r="CA14568" s="32"/>
      <c r="CB14568" s="32"/>
    </row>
    <row r="14569" spans="20:80">
      <c r="T14569"/>
      <c r="U14569"/>
      <c r="AO14569"/>
      <c r="AP14569"/>
      <c r="AQ14569"/>
      <c r="AR14569"/>
      <c r="AS14569"/>
      <c r="AT14569" s="47"/>
      <c r="AV14569" s="26"/>
      <c r="AW14569" s="26"/>
      <c r="AX14569" s="27"/>
      <c r="AY14569" s="27"/>
      <c r="AZ14569" s="27"/>
      <c r="BA14569" s="27"/>
      <c r="BB14569" s="27"/>
      <c r="BC14569" s="27"/>
      <c r="BD14569" s="27"/>
      <c r="BE14569" s="27"/>
      <c r="BF14569" s="27"/>
      <c r="BG14569" s="27"/>
      <c r="BH14569" s="27"/>
      <c r="BI14569" s="27"/>
      <c r="BT14569" s="31"/>
      <c r="BU14569" s="32"/>
      <c r="BV14569" s="33"/>
      <c r="BW14569" s="32"/>
      <c r="BX14569" s="32"/>
      <c r="BY14569" s="34"/>
      <c r="CA14569" s="32"/>
      <c r="CB14569" s="32"/>
    </row>
    <row r="14570" spans="20:80">
      <c r="T14570"/>
      <c r="U14570"/>
      <c r="AO14570"/>
      <c r="AP14570"/>
      <c r="AQ14570"/>
      <c r="AR14570"/>
      <c r="AS14570"/>
      <c r="AT14570" s="47"/>
      <c r="AV14570" s="26"/>
      <c r="AW14570" s="26"/>
      <c r="AX14570" s="27"/>
      <c r="AY14570" s="27"/>
      <c r="AZ14570" s="27"/>
      <c r="BA14570" s="27"/>
      <c r="BB14570" s="27"/>
      <c r="BC14570" s="27"/>
      <c r="BD14570" s="27"/>
      <c r="BE14570" s="27"/>
      <c r="BF14570" s="27"/>
      <c r="BG14570" s="27"/>
      <c r="BH14570" s="27"/>
      <c r="BI14570" s="27"/>
      <c r="BT14570" s="31"/>
      <c r="BU14570" s="32"/>
      <c r="BV14570" s="33"/>
      <c r="BW14570" s="32"/>
      <c r="BX14570" s="32"/>
      <c r="BY14570" s="34"/>
      <c r="CA14570" s="32"/>
      <c r="CB14570" s="32"/>
    </row>
    <row r="14571" spans="20:80">
      <c r="T14571"/>
      <c r="U14571"/>
      <c r="AO14571"/>
      <c r="AP14571"/>
      <c r="AQ14571"/>
      <c r="AR14571"/>
      <c r="AS14571"/>
      <c r="AT14571" s="47"/>
      <c r="AV14571" s="26"/>
      <c r="AW14571" s="26"/>
      <c r="AX14571" s="27"/>
      <c r="AY14571" s="27"/>
      <c r="AZ14571" s="27"/>
      <c r="BA14571" s="27"/>
      <c r="BB14571" s="27"/>
      <c r="BC14571" s="27"/>
      <c r="BD14571" s="27"/>
      <c r="BE14571" s="27"/>
      <c r="BF14571" s="27"/>
      <c r="BG14571" s="27"/>
      <c r="BH14571" s="27"/>
      <c r="BI14571" s="27"/>
      <c r="BT14571" s="31"/>
      <c r="BU14571" s="32"/>
      <c r="BV14571" s="33"/>
      <c r="BW14571" s="32"/>
      <c r="BX14571" s="32"/>
      <c r="BY14571" s="34"/>
      <c r="CA14571" s="32"/>
      <c r="CB14571" s="32"/>
    </row>
    <row r="14572" spans="20:80">
      <c r="T14572"/>
      <c r="U14572"/>
      <c r="AO14572"/>
      <c r="AP14572"/>
      <c r="AQ14572"/>
      <c r="AR14572"/>
      <c r="AS14572"/>
      <c r="AT14572" s="47"/>
      <c r="AV14572" s="26"/>
      <c r="AW14572" s="26"/>
      <c r="AX14572" s="27"/>
      <c r="AY14572" s="27"/>
      <c r="AZ14572" s="27"/>
      <c r="BA14572" s="27"/>
      <c r="BB14572" s="27"/>
      <c r="BC14572" s="27"/>
      <c r="BD14572" s="27"/>
      <c r="BE14572" s="27"/>
      <c r="BF14572" s="27"/>
      <c r="BG14572" s="27"/>
      <c r="BH14572" s="27"/>
      <c r="BI14572" s="27"/>
      <c r="BT14572" s="31"/>
      <c r="BU14572" s="32"/>
      <c r="BV14572" s="33"/>
      <c r="BW14572" s="32"/>
      <c r="BX14572" s="32"/>
      <c r="BY14572" s="34"/>
      <c r="CA14572" s="32"/>
      <c r="CB14572" s="32"/>
    </row>
    <row r="14573" spans="20:80">
      <c r="T14573"/>
      <c r="U14573"/>
      <c r="AO14573"/>
      <c r="AP14573"/>
      <c r="AQ14573"/>
      <c r="AR14573"/>
      <c r="AS14573"/>
      <c r="AT14573" s="47"/>
      <c r="AV14573" s="26"/>
      <c r="AW14573" s="26"/>
      <c r="AX14573" s="27"/>
      <c r="AY14573" s="27"/>
      <c r="AZ14573" s="27"/>
      <c r="BA14573" s="27"/>
      <c r="BB14573" s="27"/>
      <c r="BC14573" s="27"/>
      <c r="BD14573" s="27"/>
      <c r="BE14573" s="27"/>
      <c r="BF14573" s="27"/>
      <c r="BG14573" s="27"/>
      <c r="BH14573" s="27"/>
      <c r="BI14573" s="27"/>
      <c r="BT14573" s="31"/>
      <c r="BU14573" s="32"/>
      <c r="BV14573" s="33"/>
      <c r="BW14573" s="32"/>
      <c r="BX14573" s="32"/>
      <c r="BY14573" s="34"/>
      <c r="CA14573" s="32"/>
      <c r="CB14573" s="32"/>
    </row>
    <row r="14574" spans="20:80">
      <c r="T14574"/>
      <c r="U14574"/>
      <c r="AO14574"/>
      <c r="AP14574"/>
      <c r="AQ14574"/>
      <c r="AR14574"/>
      <c r="AS14574"/>
      <c r="AT14574" s="47"/>
      <c r="AV14574" s="26"/>
      <c r="AW14574" s="26"/>
      <c r="AX14574" s="27"/>
      <c r="AY14574" s="27"/>
      <c r="AZ14574" s="27"/>
      <c r="BA14574" s="27"/>
      <c r="BB14574" s="27"/>
      <c r="BC14574" s="27"/>
      <c r="BD14574" s="27"/>
      <c r="BE14574" s="27"/>
      <c r="BF14574" s="27"/>
      <c r="BG14574" s="27"/>
      <c r="BH14574" s="27"/>
      <c r="BI14574" s="27"/>
      <c r="BT14574" s="31"/>
      <c r="BU14574" s="32"/>
      <c r="BV14574" s="33"/>
      <c r="BW14574" s="32"/>
      <c r="BX14574" s="32"/>
      <c r="BY14574" s="34"/>
      <c r="CA14574" s="32"/>
      <c r="CB14574" s="32"/>
    </row>
    <row r="14575" spans="20:80">
      <c r="T14575"/>
      <c r="U14575"/>
      <c r="AO14575"/>
      <c r="AP14575"/>
      <c r="AQ14575"/>
      <c r="AR14575"/>
      <c r="AS14575"/>
      <c r="AT14575" s="47"/>
      <c r="AV14575" s="26"/>
      <c r="AW14575" s="26"/>
      <c r="AX14575" s="27"/>
      <c r="AY14575" s="27"/>
      <c r="AZ14575" s="27"/>
      <c r="BA14575" s="27"/>
      <c r="BB14575" s="27"/>
      <c r="BC14575" s="27"/>
      <c r="BD14575" s="27"/>
      <c r="BE14575" s="27"/>
      <c r="BF14575" s="27"/>
      <c r="BG14575" s="27"/>
      <c r="BH14575" s="27"/>
      <c r="BI14575" s="27"/>
      <c r="BT14575" s="31"/>
      <c r="BU14575" s="32"/>
      <c r="BV14575" s="33"/>
      <c r="BW14575" s="32"/>
      <c r="BX14575" s="32"/>
      <c r="BY14575" s="34"/>
      <c r="CA14575" s="32"/>
      <c r="CB14575" s="32"/>
    </row>
    <row r="14576" spans="20:80">
      <c r="T14576"/>
      <c r="U14576"/>
      <c r="AO14576"/>
      <c r="AP14576"/>
      <c r="AQ14576"/>
      <c r="AR14576"/>
      <c r="AS14576"/>
      <c r="AT14576" s="47"/>
      <c r="AV14576" s="26"/>
      <c r="AW14576" s="26"/>
      <c r="AX14576" s="27"/>
      <c r="AY14576" s="27"/>
      <c r="AZ14576" s="27"/>
      <c r="BA14576" s="27"/>
      <c r="BB14576" s="27"/>
      <c r="BC14576" s="27"/>
      <c r="BD14576" s="27"/>
      <c r="BE14576" s="27"/>
      <c r="BF14576" s="27"/>
      <c r="BG14576" s="27"/>
      <c r="BH14576" s="27"/>
      <c r="BI14576" s="27"/>
      <c r="BT14576" s="31"/>
      <c r="BU14576" s="32"/>
      <c r="BV14576" s="33"/>
      <c r="BW14576" s="32"/>
      <c r="BX14576" s="32"/>
      <c r="BY14576" s="34"/>
      <c r="CA14576" s="32"/>
      <c r="CB14576" s="32"/>
    </row>
    <row r="14577" spans="20:80">
      <c r="T14577"/>
      <c r="U14577"/>
      <c r="AO14577"/>
      <c r="AP14577"/>
      <c r="AQ14577"/>
      <c r="AR14577"/>
      <c r="AS14577"/>
      <c r="AT14577" s="47"/>
      <c r="AV14577" s="26"/>
      <c r="AW14577" s="26"/>
      <c r="AX14577" s="27"/>
      <c r="AY14577" s="27"/>
      <c r="AZ14577" s="27"/>
      <c r="BA14577" s="27"/>
      <c r="BB14577" s="27"/>
      <c r="BC14577" s="27"/>
      <c r="BD14577" s="27"/>
      <c r="BE14577" s="27"/>
      <c r="BF14577" s="27"/>
      <c r="BG14577" s="27"/>
      <c r="BH14577" s="27"/>
      <c r="BI14577" s="27"/>
      <c r="BT14577" s="31"/>
      <c r="BU14577" s="32"/>
      <c r="BV14577" s="33"/>
      <c r="BW14577" s="32"/>
      <c r="BX14577" s="32"/>
      <c r="BY14577" s="34"/>
      <c r="CA14577" s="32"/>
      <c r="CB14577" s="32"/>
    </row>
    <row r="14578" spans="20:80">
      <c r="T14578"/>
      <c r="U14578"/>
      <c r="AO14578"/>
      <c r="AP14578"/>
      <c r="AQ14578"/>
      <c r="AR14578"/>
      <c r="AS14578"/>
      <c r="AT14578" s="47"/>
      <c r="AV14578" s="26"/>
      <c r="AW14578" s="26"/>
      <c r="AX14578" s="27"/>
      <c r="AY14578" s="27"/>
      <c r="AZ14578" s="27"/>
      <c r="BA14578" s="27"/>
      <c r="BB14578" s="27"/>
      <c r="BC14578" s="27"/>
      <c r="BD14578" s="27"/>
      <c r="BE14578" s="27"/>
      <c r="BF14578" s="27"/>
      <c r="BG14578" s="27"/>
      <c r="BH14578" s="27"/>
      <c r="BI14578" s="27"/>
      <c r="BT14578" s="31"/>
      <c r="BU14578" s="32"/>
      <c r="BV14578" s="33"/>
      <c r="BW14578" s="32"/>
      <c r="BX14578" s="32"/>
      <c r="BY14578" s="34"/>
      <c r="CA14578" s="32"/>
      <c r="CB14578" s="32"/>
    </row>
    <row r="14579" spans="20:80">
      <c r="T14579"/>
      <c r="U14579"/>
      <c r="AO14579"/>
      <c r="AP14579"/>
      <c r="AQ14579"/>
      <c r="AR14579"/>
      <c r="AS14579"/>
      <c r="AT14579" s="47"/>
      <c r="AV14579" s="26"/>
      <c r="AW14579" s="26"/>
      <c r="AX14579" s="27"/>
      <c r="AY14579" s="27"/>
      <c r="AZ14579" s="27"/>
      <c r="BA14579" s="27"/>
      <c r="BB14579" s="27"/>
      <c r="BC14579" s="27"/>
      <c r="BD14579" s="27"/>
      <c r="BE14579" s="27"/>
      <c r="BF14579" s="27"/>
      <c r="BG14579" s="27"/>
      <c r="BH14579" s="27"/>
      <c r="BI14579" s="27"/>
      <c r="BT14579" s="31"/>
      <c r="BU14579" s="32"/>
      <c r="BV14579" s="33"/>
      <c r="BW14579" s="32"/>
      <c r="BX14579" s="32"/>
      <c r="BY14579" s="34"/>
      <c r="CA14579" s="32"/>
      <c r="CB14579" s="32"/>
    </row>
    <row r="14580" spans="20:80">
      <c r="T14580"/>
      <c r="U14580"/>
      <c r="AO14580"/>
      <c r="AP14580"/>
      <c r="AQ14580"/>
      <c r="AR14580"/>
      <c r="AS14580"/>
      <c r="AT14580" s="47"/>
      <c r="AV14580" s="26"/>
      <c r="AW14580" s="26"/>
      <c r="AX14580" s="27"/>
      <c r="AY14580" s="27"/>
      <c r="AZ14580" s="27"/>
      <c r="BA14580" s="27"/>
      <c r="BB14580" s="27"/>
      <c r="BC14580" s="27"/>
      <c r="BD14580" s="27"/>
      <c r="BE14580" s="27"/>
      <c r="BF14580" s="27"/>
      <c r="BG14580" s="27"/>
      <c r="BH14580" s="27"/>
      <c r="BI14580" s="27"/>
      <c r="BT14580" s="31"/>
      <c r="BU14580" s="32"/>
      <c r="BV14580" s="33"/>
      <c r="BW14580" s="32"/>
      <c r="BX14580" s="32"/>
      <c r="BY14580" s="34"/>
      <c r="CA14580" s="32"/>
      <c r="CB14580" s="32"/>
    </row>
    <row r="14581" spans="20:80">
      <c r="T14581"/>
      <c r="U14581"/>
      <c r="AO14581"/>
      <c r="AP14581"/>
      <c r="AQ14581"/>
      <c r="AR14581"/>
      <c r="AS14581"/>
      <c r="AT14581" s="47"/>
      <c r="AV14581" s="26"/>
      <c r="AW14581" s="26"/>
      <c r="AX14581" s="27"/>
      <c r="AY14581" s="27"/>
      <c r="AZ14581" s="27"/>
      <c r="BA14581" s="27"/>
      <c r="BB14581" s="27"/>
      <c r="BC14581" s="27"/>
      <c r="BD14581" s="27"/>
      <c r="BE14581" s="27"/>
      <c r="BF14581" s="27"/>
      <c r="BG14581" s="27"/>
      <c r="BH14581" s="27"/>
      <c r="BI14581" s="27"/>
      <c r="BT14581" s="31"/>
      <c r="BU14581" s="32"/>
      <c r="BV14581" s="33"/>
      <c r="BW14581" s="32"/>
      <c r="BX14581" s="32"/>
      <c r="BY14581" s="34"/>
      <c r="CA14581" s="32"/>
      <c r="CB14581" s="32"/>
    </row>
    <row r="14582" spans="20:80">
      <c r="T14582"/>
      <c r="U14582"/>
      <c r="AO14582"/>
      <c r="AP14582"/>
      <c r="AQ14582"/>
      <c r="AR14582"/>
      <c r="AS14582"/>
      <c r="AT14582" s="47"/>
      <c r="AV14582" s="26"/>
      <c r="AW14582" s="26"/>
      <c r="AX14582" s="27"/>
      <c r="AY14582" s="27"/>
      <c r="AZ14582" s="27"/>
      <c r="BA14582" s="27"/>
      <c r="BB14582" s="27"/>
      <c r="BC14582" s="27"/>
      <c r="BD14582" s="27"/>
      <c r="BE14582" s="27"/>
      <c r="BF14582" s="27"/>
      <c r="BG14582" s="27"/>
      <c r="BH14582" s="27"/>
      <c r="BI14582" s="27"/>
      <c r="BT14582" s="31"/>
      <c r="BU14582" s="32"/>
      <c r="BV14582" s="33"/>
      <c r="BW14582" s="32"/>
      <c r="BX14582" s="32"/>
      <c r="BY14582" s="34"/>
      <c r="CA14582" s="32"/>
      <c r="CB14582" s="32"/>
    </row>
    <row r="14583" spans="20:80">
      <c r="T14583"/>
      <c r="U14583"/>
      <c r="AO14583"/>
      <c r="AP14583"/>
      <c r="AQ14583"/>
      <c r="AR14583"/>
      <c r="AS14583"/>
      <c r="AT14583" s="47"/>
      <c r="AV14583" s="26"/>
      <c r="AW14583" s="26"/>
      <c r="AX14583" s="27"/>
      <c r="AY14583" s="27"/>
      <c r="AZ14583" s="27"/>
      <c r="BA14583" s="27"/>
      <c r="BB14583" s="27"/>
      <c r="BC14583" s="27"/>
      <c r="BD14583" s="27"/>
      <c r="BE14583" s="27"/>
      <c r="BF14583" s="27"/>
      <c r="BG14583" s="27"/>
      <c r="BH14583" s="27"/>
      <c r="BI14583" s="27"/>
      <c r="BT14583" s="31"/>
      <c r="BU14583" s="32"/>
      <c r="BV14583" s="33"/>
      <c r="BW14583" s="32"/>
      <c r="BX14583" s="32"/>
      <c r="BY14583" s="34"/>
      <c r="CA14583" s="32"/>
      <c r="CB14583" s="32"/>
    </row>
    <row r="14584" spans="20:80">
      <c r="T14584"/>
      <c r="U14584"/>
      <c r="AO14584"/>
      <c r="AP14584"/>
      <c r="AQ14584"/>
      <c r="AR14584"/>
      <c r="AS14584"/>
      <c r="AT14584" s="47"/>
      <c r="AV14584" s="26"/>
      <c r="AW14584" s="26"/>
      <c r="AX14584" s="27"/>
      <c r="AY14584" s="27"/>
      <c r="AZ14584" s="27"/>
      <c r="BA14584" s="27"/>
      <c r="BB14584" s="27"/>
      <c r="BC14584" s="27"/>
      <c r="BD14584" s="27"/>
      <c r="BE14584" s="27"/>
      <c r="BF14584" s="27"/>
      <c r="BG14584" s="27"/>
      <c r="BH14584" s="27"/>
      <c r="BI14584" s="27"/>
      <c r="BT14584" s="31"/>
      <c r="BU14584" s="32"/>
      <c r="BV14584" s="33"/>
      <c r="BW14584" s="32"/>
      <c r="BX14584" s="32"/>
      <c r="BY14584" s="34"/>
      <c r="CA14584" s="32"/>
      <c r="CB14584" s="32"/>
    </row>
    <row r="14585" spans="20:80">
      <c r="T14585"/>
      <c r="U14585"/>
      <c r="AO14585"/>
      <c r="AP14585"/>
      <c r="AQ14585"/>
      <c r="AR14585"/>
      <c r="AS14585"/>
      <c r="AT14585" s="47"/>
      <c r="AV14585" s="26"/>
      <c r="AW14585" s="26"/>
      <c r="AX14585" s="27"/>
      <c r="AY14585" s="27"/>
      <c r="AZ14585" s="27"/>
      <c r="BA14585" s="27"/>
      <c r="BB14585" s="27"/>
      <c r="BC14585" s="27"/>
      <c r="BD14585" s="27"/>
      <c r="BE14585" s="27"/>
      <c r="BF14585" s="27"/>
      <c r="BG14585" s="27"/>
      <c r="BH14585" s="27"/>
      <c r="BI14585" s="27"/>
      <c r="BT14585" s="31"/>
      <c r="BU14585" s="32"/>
      <c r="BV14585" s="33"/>
      <c r="BW14585" s="32"/>
      <c r="BX14585" s="32"/>
      <c r="BY14585" s="34"/>
      <c r="CA14585" s="32"/>
      <c r="CB14585" s="32"/>
    </row>
    <row r="14586" spans="20:80">
      <c r="T14586"/>
      <c r="U14586"/>
      <c r="AO14586"/>
      <c r="AP14586"/>
      <c r="AQ14586"/>
      <c r="AR14586"/>
      <c r="AS14586"/>
      <c r="AT14586" s="47"/>
      <c r="AV14586" s="26"/>
      <c r="AW14586" s="26"/>
      <c r="AX14586" s="27"/>
      <c r="AY14586" s="27"/>
      <c r="AZ14586" s="27"/>
      <c r="BA14586" s="27"/>
      <c r="BB14586" s="27"/>
      <c r="BC14586" s="27"/>
      <c r="BD14586" s="27"/>
      <c r="BE14586" s="27"/>
      <c r="BF14586" s="27"/>
      <c r="BG14586" s="27"/>
      <c r="BH14586" s="27"/>
      <c r="BI14586" s="27"/>
      <c r="BT14586" s="31"/>
      <c r="BU14586" s="32"/>
      <c r="BV14586" s="33"/>
      <c r="BW14586" s="32"/>
      <c r="BX14586" s="32"/>
      <c r="BY14586" s="34"/>
      <c r="CA14586" s="32"/>
      <c r="CB14586" s="32"/>
    </row>
    <row r="14587" spans="20:80">
      <c r="T14587"/>
      <c r="U14587"/>
      <c r="AO14587"/>
      <c r="AP14587"/>
      <c r="AQ14587"/>
      <c r="AR14587"/>
      <c r="AS14587"/>
      <c r="AT14587" s="47"/>
      <c r="AV14587" s="26"/>
      <c r="AW14587" s="26"/>
      <c r="AX14587" s="27"/>
      <c r="AY14587" s="27"/>
      <c r="AZ14587" s="27"/>
      <c r="BA14587" s="27"/>
      <c r="BB14587" s="27"/>
      <c r="BC14587" s="27"/>
      <c r="BD14587" s="27"/>
      <c r="BE14587" s="27"/>
      <c r="BF14587" s="27"/>
      <c r="BG14587" s="27"/>
      <c r="BH14587" s="27"/>
      <c r="BI14587" s="27"/>
      <c r="BT14587" s="31"/>
      <c r="BU14587" s="32"/>
      <c r="BV14587" s="33"/>
      <c r="BW14587" s="32"/>
      <c r="BX14587" s="32"/>
      <c r="BY14587" s="34"/>
      <c r="CA14587" s="32"/>
      <c r="CB14587" s="32"/>
    </row>
    <row r="14588" spans="20:80">
      <c r="T14588"/>
      <c r="U14588"/>
      <c r="AO14588"/>
      <c r="AP14588"/>
      <c r="AQ14588"/>
      <c r="AR14588"/>
      <c r="AS14588"/>
      <c r="AT14588" s="47"/>
      <c r="AV14588" s="26"/>
      <c r="AW14588" s="26"/>
      <c r="AX14588" s="27"/>
      <c r="AY14588" s="27"/>
      <c r="AZ14588" s="27"/>
      <c r="BA14588" s="27"/>
      <c r="BB14588" s="27"/>
      <c r="BC14588" s="27"/>
      <c r="BD14588" s="27"/>
      <c r="BE14588" s="27"/>
      <c r="BF14588" s="27"/>
      <c r="BG14588" s="27"/>
      <c r="BH14588" s="27"/>
      <c r="BI14588" s="27"/>
      <c r="BT14588" s="31"/>
      <c r="BU14588" s="32"/>
      <c r="BV14588" s="33"/>
      <c r="BW14588" s="32"/>
      <c r="BX14588" s="32"/>
      <c r="BY14588" s="34"/>
      <c r="CA14588" s="32"/>
      <c r="CB14588" s="32"/>
    </row>
    <row r="14589" spans="20:80">
      <c r="T14589"/>
      <c r="U14589"/>
      <c r="AO14589"/>
      <c r="AP14589"/>
      <c r="AQ14589"/>
      <c r="AR14589"/>
      <c r="AS14589"/>
      <c r="AT14589" s="47"/>
      <c r="AV14589" s="26"/>
      <c r="AW14589" s="26"/>
      <c r="AX14589" s="27"/>
      <c r="AY14589" s="27"/>
      <c r="AZ14589" s="27"/>
      <c r="BA14589" s="27"/>
      <c r="BB14589" s="27"/>
      <c r="BC14589" s="27"/>
      <c r="BD14589" s="27"/>
      <c r="BE14589" s="27"/>
      <c r="BF14589" s="27"/>
      <c r="BG14589" s="27"/>
      <c r="BH14589" s="27"/>
      <c r="BI14589" s="27"/>
      <c r="BT14589" s="31"/>
      <c r="BU14589" s="32"/>
      <c r="BV14589" s="33"/>
      <c r="BW14589" s="32"/>
      <c r="BX14589" s="32"/>
      <c r="BY14589" s="34"/>
      <c r="CA14589" s="32"/>
      <c r="CB14589" s="32"/>
    </row>
    <row r="14590" spans="20:80">
      <c r="T14590"/>
      <c r="U14590"/>
      <c r="AO14590"/>
      <c r="AP14590"/>
      <c r="AQ14590"/>
      <c r="AR14590"/>
      <c r="AS14590"/>
      <c r="AT14590" s="47"/>
      <c r="AV14590" s="26"/>
      <c r="AW14590" s="26"/>
      <c r="AX14590" s="27"/>
      <c r="AY14590" s="27"/>
      <c r="AZ14590" s="27"/>
      <c r="BA14590" s="27"/>
      <c r="BB14590" s="27"/>
      <c r="BC14590" s="27"/>
      <c r="BD14590" s="27"/>
      <c r="BE14590" s="27"/>
      <c r="BF14590" s="27"/>
      <c r="BG14590" s="27"/>
      <c r="BH14590" s="27"/>
      <c r="BI14590" s="27"/>
      <c r="BT14590" s="31"/>
      <c r="BU14590" s="32"/>
      <c r="BV14590" s="33"/>
      <c r="BW14590" s="32"/>
      <c r="BX14590" s="32"/>
      <c r="BY14590" s="34"/>
      <c r="CA14590" s="32"/>
      <c r="CB14590" s="32"/>
    </row>
    <row r="14591" spans="20:80">
      <c r="T14591"/>
      <c r="U14591"/>
      <c r="AO14591"/>
      <c r="AP14591"/>
      <c r="AQ14591"/>
      <c r="AR14591"/>
      <c r="AS14591"/>
      <c r="AT14591" s="47"/>
      <c r="AV14591" s="26"/>
      <c r="AW14591" s="26"/>
      <c r="AX14591" s="27"/>
      <c r="AY14591" s="27"/>
      <c r="AZ14591" s="27"/>
      <c r="BA14591" s="27"/>
      <c r="BB14591" s="27"/>
      <c r="BC14591" s="27"/>
      <c r="BD14591" s="27"/>
      <c r="BE14591" s="27"/>
      <c r="BF14591" s="27"/>
      <c r="BG14591" s="27"/>
      <c r="BH14591" s="27"/>
      <c r="BI14591" s="27"/>
      <c r="BT14591" s="31"/>
      <c r="BU14591" s="32"/>
      <c r="BV14591" s="33"/>
      <c r="BW14591" s="32"/>
      <c r="BX14591" s="32"/>
      <c r="BY14591" s="34"/>
      <c r="CA14591" s="32"/>
      <c r="CB14591" s="32"/>
    </row>
    <row r="14592" spans="20:80">
      <c r="T14592"/>
      <c r="U14592"/>
      <c r="AO14592"/>
      <c r="AP14592"/>
      <c r="AQ14592"/>
      <c r="AR14592"/>
      <c r="AS14592"/>
      <c r="AT14592" s="47"/>
      <c r="AV14592" s="26"/>
      <c r="AW14592" s="26"/>
      <c r="AX14592" s="27"/>
      <c r="AY14592" s="27"/>
      <c r="AZ14592" s="27"/>
      <c r="BA14592" s="27"/>
      <c r="BB14592" s="27"/>
      <c r="BC14592" s="27"/>
      <c r="BD14592" s="27"/>
      <c r="BE14592" s="27"/>
      <c r="BF14592" s="27"/>
      <c r="BG14592" s="27"/>
      <c r="BH14592" s="27"/>
      <c r="BI14592" s="27"/>
      <c r="BT14592" s="31"/>
      <c r="BU14592" s="32"/>
      <c r="BV14592" s="33"/>
      <c r="BW14592" s="32"/>
      <c r="BX14592" s="32"/>
      <c r="BY14592" s="34"/>
      <c r="CA14592" s="32"/>
      <c r="CB14592" s="32"/>
    </row>
    <row r="14593" spans="20:80">
      <c r="T14593"/>
      <c r="U14593"/>
      <c r="AO14593"/>
      <c r="AP14593"/>
      <c r="AQ14593"/>
      <c r="AR14593"/>
      <c r="AS14593"/>
      <c r="AT14593" s="47"/>
      <c r="AV14593" s="26"/>
      <c r="AW14593" s="26"/>
      <c r="AX14593" s="27"/>
      <c r="AY14593" s="27"/>
      <c r="AZ14593" s="27"/>
      <c r="BA14593" s="27"/>
      <c r="BB14593" s="27"/>
      <c r="BC14593" s="27"/>
      <c r="BD14593" s="27"/>
      <c r="BE14593" s="27"/>
      <c r="BF14593" s="27"/>
      <c r="BG14593" s="27"/>
      <c r="BH14593" s="27"/>
      <c r="BI14593" s="27"/>
      <c r="BT14593" s="31"/>
      <c r="BU14593" s="32"/>
      <c r="BV14593" s="33"/>
      <c r="BW14593" s="32"/>
      <c r="BX14593" s="32"/>
      <c r="BY14593" s="34"/>
      <c r="CA14593" s="32"/>
      <c r="CB14593" s="32"/>
    </row>
    <row r="14594" spans="20:80">
      <c r="T14594"/>
      <c r="U14594"/>
      <c r="AO14594"/>
      <c r="AP14594"/>
      <c r="AQ14594"/>
      <c r="AR14594"/>
      <c r="AS14594"/>
      <c r="AT14594" s="47"/>
      <c r="AV14594" s="26"/>
      <c r="AW14594" s="26"/>
      <c r="AX14594" s="27"/>
      <c r="AY14594" s="27"/>
      <c r="AZ14594" s="27"/>
      <c r="BA14594" s="27"/>
      <c r="BB14594" s="27"/>
      <c r="BC14594" s="27"/>
      <c r="BD14594" s="27"/>
      <c r="BE14594" s="27"/>
      <c r="BF14594" s="27"/>
      <c r="BG14594" s="27"/>
      <c r="BH14594" s="27"/>
      <c r="BI14594" s="27"/>
      <c r="BT14594" s="31"/>
      <c r="BU14594" s="32"/>
      <c r="BV14594" s="33"/>
      <c r="BW14594" s="32"/>
      <c r="BX14594" s="32"/>
      <c r="BY14594" s="34"/>
      <c r="CA14594" s="32"/>
      <c r="CB14594" s="32"/>
    </row>
    <row r="14595" spans="20:80">
      <c r="T14595"/>
      <c r="U14595"/>
      <c r="AO14595"/>
      <c r="AP14595"/>
      <c r="AQ14595"/>
      <c r="AR14595"/>
      <c r="AS14595"/>
      <c r="AT14595" s="47"/>
      <c r="AV14595" s="26"/>
      <c r="AW14595" s="26"/>
      <c r="AX14595" s="27"/>
      <c r="AY14595" s="27"/>
      <c r="AZ14595" s="27"/>
      <c r="BA14595" s="27"/>
      <c r="BB14595" s="27"/>
      <c r="BC14595" s="27"/>
      <c r="BD14595" s="27"/>
      <c r="BE14595" s="27"/>
      <c r="BF14595" s="27"/>
      <c r="BG14595" s="27"/>
      <c r="BH14595" s="27"/>
      <c r="BI14595" s="27"/>
      <c r="BT14595" s="31"/>
      <c r="BU14595" s="32"/>
      <c r="BV14595" s="33"/>
      <c r="BW14595" s="32"/>
      <c r="BX14595" s="32"/>
      <c r="BY14595" s="34"/>
      <c r="CA14595" s="32"/>
      <c r="CB14595" s="32"/>
    </row>
    <row r="14596" spans="20:80">
      <c r="T14596"/>
      <c r="U14596"/>
      <c r="AO14596"/>
      <c r="AP14596"/>
      <c r="AQ14596"/>
      <c r="AR14596"/>
      <c r="AS14596"/>
      <c r="AT14596" s="47"/>
      <c r="AV14596" s="26"/>
      <c r="AW14596" s="26"/>
      <c r="AX14596" s="27"/>
      <c r="AY14596" s="27"/>
      <c r="AZ14596" s="27"/>
      <c r="BA14596" s="27"/>
      <c r="BB14596" s="27"/>
      <c r="BC14596" s="27"/>
      <c r="BD14596" s="27"/>
      <c r="BE14596" s="27"/>
      <c r="BF14596" s="27"/>
      <c r="BG14596" s="27"/>
      <c r="BH14596" s="27"/>
      <c r="BI14596" s="27"/>
      <c r="BT14596" s="31"/>
      <c r="BU14596" s="32"/>
      <c r="BV14596" s="33"/>
      <c r="BW14596" s="32"/>
      <c r="BX14596" s="32"/>
      <c r="BY14596" s="34"/>
      <c r="CA14596" s="32"/>
      <c r="CB14596" s="32"/>
    </row>
    <row r="14597" spans="20:80">
      <c r="T14597"/>
      <c r="U14597"/>
      <c r="AO14597"/>
      <c r="AP14597"/>
      <c r="AQ14597"/>
      <c r="AR14597"/>
      <c r="AS14597"/>
      <c r="AT14597" s="47"/>
      <c r="AV14597" s="26"/>
      <c r="AW14597" s="26"/>
      <c r="AX14597" s="27"/>
      <c r="AY14597" s="27"/>
      <c r="AZ14597" s="27"/>
      <c r="BA14597" s="27"/>
      <c r="BB14597" s="27"/>
      <c r="BC14597" s="27"/>
      <c r="BD14597" s="27"/>
      <c r="BE14597" s="27"/>
      <c r="BF14597" s="27"/>
      <c r="BG14597" s="27"/>
      <c r="BH14597" s="27"/>
      <c r="BI14597" s="27"/>
      <c r="BT14597" s="31"/>
      <c r="BU14597" s="32"/>
      <c r="BV14597" s="33"/>
      <c r="BW14597" s="32"/>
      <c r="BX14597" s="32"/>
      <c r="BY14597" s="34"/>
      <c r="CA14597" s="32"/>
      <c r="CB14597" s="32"/>
    </row>
    <row r="14598" spans="20:80">
      <c r="T14598"/>
      <c r="U14598"/>
      <c r="AO14598"/>
      <c r="AP14598"/>
      <c r="AQ14598"/>
      <c r="AR14598"/>
      <c r="AS14598"/>
      <c r="AT14598" s="47"/>
      <c r="AV14598" s="26"/>
      <c r="AW14598" s="26"/>
      <c r="AX14598" s="27"/>
      <c r="AY14598" s="27"/>
      <c r="AZ14598" s="27"/>
      <c r="BA14598" s="27"/>
      <c r="BB14598" s="27"/>
      <c r="BC14598" s="27"/>
      <c r="BD14598" s="27"/>
      <c r="BE14598" s="27"/>
      <c r="BF14598" s="27"/>
      <c r="BG14598" s="27"/>
      <c r="BH14598" s="27"/>
      <c r="BI14598" s="27"/>
      <c r="BT14598" s="31"/>
      <c r="BU14598" s="32"/>
      <c r="BV14598" s="33"/>
      <c r="BW14598" s="32"/>
      <c r="BX14598" s="32"/>
      <c r="BY14598" s="34"/>
      <c r="CA14598" s="32"/>
      <c r="CB14598" s="32"/>
    </row>
    <row r="14599" spans="20:80">
      <c r="T14599"/>
      <c r="U14599"/>
      <c r="AO14599"/>
      <c r="AP14599"/>
      <c r="AQ14599"/>
      <c r="AR14599"/>
      <c r="AS14599"/>
      <c r="AT14599" s="47"/>
      <c r="AV14599" s="26"/>
      <c r="AW14599" s="26"/>
      <c r="AX14599" s="27"/>
      <c r="AY14599" s="27"/>
      <c r="AZ14599" s="27"/>
      <c r="BA14599" s="27"/>
      <c r="BB14599" s="27"/>
      <c r="BC14599" s="27"/>
      <c r="BD14599" s="27"/>
      <c r="BE14599" s="27"/>
      <c r="BF14599" s="27"/>
      <c r="BG14599" s="27"/>
      <c r="BH14599" s="27"/>
      <c r="BI14599" s="27"/>
      <c r="BT14599" s="31"/>
      <c r="BU14599" s="32"/>
      <c r="BV14599" s="33"/>
      <c r="BW14599" s="32"/>
      <c r="BX14599" s="32"/>
      <c r="BY14599" s="34"/>
      <c r="CA14599" s="32"/>
      <c r="CB14599" s="32"/>
    </row>
    <row r="14600" spans="20:80">
      <c r="T14600"/>
      <c r="U14600"/>
      <c r="AO14600"/>
      <c r="AP14600"/>
      <c r="AQ14600"/>
      <c r="AR14600"/>
      <c r="AS14600"/>
      <c r="AT14600" s="47"/>
      <c r="AV14600" s="26"/>
      <c r="AW14600" s="26"/>
      <c r="AX14600" s="27"/>
      <c r="AY14600" s="27"/>
      <c r="AZ14600" s="27"/>
      <c r="BA14600" s="27"/>
      <c r="BB14600" s="27"/>
      <c r="BC14600" s="27"/>
      <c r="BD14600" s="27"/>
      <c r="BE14600" s="27"/>
      <c r="BF14600" s="27"/>
      <c r="BG14600" s="27"/>
      <c r="BH14600" s="27"/>
      <c r="BI14600" s="27"/>
      <c r="BT14600" s="31"/>
      <c r="BU14600" s="32"/>
      <c r="BV14600" s="33"/>
      <c r="BW14600" s="32"/>
      <c r="BX14600" s="32"/>
      <c r="BY14600" s="34"/>
      <c r="CA14600" s="32"/>
      <c r="CB14600" s="32"/>
    </row>
    <row r="14601" spans="20:80">
      <c r="T14601"/>
      <c r="U14601"/>
      <c r="AO14601"/>
      <c r="AP14601"/>
      <c r="AQ14601"/>
      <c r="AR14601"/>
      <c r="AS14601"/>
      <c r="AT14601" s="47"/>
      <c r="AV14601" s="26"/>
      <c r="AW14601" s="26"/>
      <c r="AX14601" s="27"/>
      <c r="AY14601" s="27"/>
      <c r="AZ14601" s="27"/>
      <c r="BA14601" s="27"/>
      <c r="BB14601" s="27"/>
      <c r="BC14601" s="27"/>
      <c r="BD14601" s="27"/>
      <c r="BE14601" s="27"/>
      <c r="BF14601" s="27"/>
      <c r="BG14601" s="27"/>
      <c r="BH14601" s="27"/>
      <c r="BI14601" s="27"/>
      <c r="BT14601" s="31"/>
      <c r="BU14601" s="32"/>
      <c r="BV14601" s="33"/>
      <c r="BW14601" s="32"/>
      <c r="BX14601" s="32"/>
      <c r="BY14601" s="34"/>
      <c r="CA14601" s="32"/>
      <c r="CB14601" s="32"/>
    </row>
    <row r="14602" spans="20:80">
      <c r="T14602"/>
      <c r="U14602"/>
      <c r="AO14602"/>
      <c r="AP14602"/>
      <c r="AQ14602"/>
      <c r="AR14602"/>
      <c r="AS14602"/>
      <c r="AT14602" s="47"/>
      <c r="AV14602" s="26"/>
      <c r="AW14602" s="26"/>
      <c r="AX14602" s="27"/>
      <c r="AY14602" s="27"/>
      <c r="AZ14602" s="27"/>
      <c r="BA14602" s="27"/>
      <c r="BB14602" s="27"/>
      <c r="BC14602" s="27"/>
      <c r="BD14602" s="27"/>
      <c r="BE14602" s="27"/>
      <c r="BF14602" s="27"/>
      <c r="BG14602" s="27"/>
      <c r="BH14602" s="27"/>
      <c r="BI14602" s="27"/>
      <c r="BT14602" s="31"/>
      <c r="BU14602" s="32"/>
      <c r="BV14602" s="33"/>
      <c r="BW14602" s="32"/>
      <c r="BX14602" s="32"/>
      <c r="BY14602" s="34"/>
      <c r="CA14602" s="32"/>
      <c r="CB14602" s="32"/>
    </row>
    <row r="14603" spans="20:80">
      <c r="T14603"/>
      <c r="U14603"/>
      <c r="AO14603"/>
      <c r="AP14603"/>
      <c r="AQ14603"/>
      <c r="AR14603"/>
      <c r="AS14603"/>
      <c r="AT14603" s="47"/>
      <c r="AV14603" s="26"/>
      <c r="AW14603" s="26"/>
      <c r="AX14603" s="27"/>
      <c r="AY14603" s="27"/>
      <c r="AZ14603" s="27"/>
      <c r="BA14603" s="27"/>
      <c r="BB14603" s="27"/>
      <c r="BC14603" s="27"/>
      <c r="BD14603" s="27"/>
      <c r="BE14603" s="27"/>
      <c r="BF14603" s="27"/>
      <c r="BG14603" s="27"/>
      <c r="BH14603" s="27"/>
      <c r="BI14603" s="27"/>
      <c r="BT14603" s="31"/>
      <c r="BU14603" s="32"/>
      <c r="BV14603" s="33"/>
      <c r="BW14603" s="32"/>
      <c r="BX14603" s="32"/>
      <c r="BY14603" s="34"/>
      <c r="CA14603" s="32"/>
      <c r="CB14603" s="32"/>
    </row>
    <row r="14604" spans="20:80">
      <c r="T14604"/>
      <c r="U14604"/>
      <c r="AO14604"/>
      <c r="AP14604"/>
      <c r="AQ14604"/>
      <c r="AR14604"/>
      <c r="AS14604"/>
      <c r="AT14604" s="47"/>
      <c r="AV14604" s="26"/>
      <c r="AW14604" s="26"/>
      <c r="AX14604" s="27"/>
      <c r="AY14604" s="27"/>
      <c r="AZ14604" s="27"/>
      <c r="BA14604" s="27"/>
      <c r="BB14604" s="27"/>
      <c r="BC14604" s="27"/>
      <c r="BD14604" s="27"/>
      <c r="BE14604" s="27"/>
      <c r="BF14604" s="27"/>
      <c r="BG14604" s="27"/>
      <c r="BH14604" s="27"/>
      <c r="BI14604" s="27"/>
      <c r="BT14604" s="31"/>
      <c r="BU14604" s="32"/>
      <c r="BV14604" s="33"/>
      <c r="BW14604" s="32"/>
      <c r="BX14604" s="32"/>
      <c r="BY14604" s="34"/>
      <c r="CA14604" s="32"/>
      <c r="CB14604" s="32"/>
    </row>
    <row r="14605" spans="20:80">
      <c r="T14605"/>
      <c r="U14605"/>
      <c r="AO14605"/>
      <c r="AP14605"/>
      <c r="AQ14605"/>
      <c r="AR14605"/>
      <c r="AS14605"/>
      <c r="AT14605" s="47"/>
      <c r="AV14605" s="26"/>
      <c r="AW14605" s="26"/>
      <c r="AX14605" s="27"/>
      <c r="AY14605" s="27"/>
      <c r="AZ14605" s="27"/>
      <c r="BA14605" s="27"/>
      <c r="BB14605" s="27"/>
      <c r="BC14605" s="27"/>
      <c r="BD14605" s="27"/>
      <c r="BE14605" s="27"/>
      <c r="BF14605" s="27"/>
      <c r="BG14605" s="27"/>
      <c r="BH14605" s="27"/>
      <c r="BI14605" s="27"/>
      <c r="BT14605" s="31"/>
      <c r="BU14605" s="32"/>
      <c r="BV14605" s="33"/>
      <c r="BW14605" s="32"/>
      <c r="BX14605" s="32"/>
      <c r="BY14605" s="34"/>
      <c r="CA14605" s="32"/>
      <c r="CB14605" s="32"/>
    </row>
    <row r="14606" spans="20:80">
      <c r="T14606"/>
      <c r="U14606"/>
      <c r="AO14606"/>
      <c r="AP14606"/>
      <c r="AQ14606"/>
      <c r="AR14606"/>
      <c r="AS14606"/>
      <c r="AT14606" s="47"/>
      <c r="AV14606" s="26"/>
      <c r="AW14606" s="26"/>
      <c r="AX14606" s="27"/>
      <c r="AY14606" s="27"/>
      <c r="AZ14606" s="27"/>
      <c r="BA14606" s="27"/>
      <c r="BB14606" s="27"/>
      <c r="BC14606" s="27"/>
      <c r="BD14606" s="27"/>
      <c r="BE14606" s="27"/>
      <c r="BF14606" s="27"/>
      <c r="BG14606" s="27"/>
      <c r="BH14606" s="27"/>
      <c r="BI14606" s="27"/>
      <c r="BT14606" s="31"/>
      <c r="BU14606" s="32"/>
      <c r="BV14606" s="33"/>
      <c r="BW14606" s="32"/>
      <c r="BX14606" s="32"/>
      <c r="BY14606" s="34"/>
      <c r="CA14606" s="32"/>
      <c r="CB14606" s="32"/>
    </row>
    <row r="14607" spans="20:80">
      <c r="T14607"/>
      <c r="U14607"/>
      <c r="AO14607"/>
      <c r="AP14607"/>
      <c r="AQ14607"/>
      <c r="AR14607"/>
      <c r="AS14607"/>
      <c r="AT14607" s="47"/>
      <c r="AV14607" s="26"/>
      <c r="AW14607" s="26"/>
      <c r="AX14607" s="27"/>
      <c r="AY14607" s="27"/>
      <c r="AZ14607" s="27"/>
      <c r="BA14607" s="27"/>
      <c r="BB14607" s="27"/>
      <c r="BC14607" s="27"/>
      <c r="BD14607" s="27"/>
      <c r="BE14607" s="27"/>
      <c r="BF14607" s="27"/>
      <c r="BG14607" s="27"/>
      <c r="BH14607" s="27"/>
      <c r="BI14607" s="27"/>
      <c r="BT14607" s="31"/>
      <c r="BU14607" s="32"/>
      <c r="BV14607" s="33"/>
      <c r="BW14607" s="32"/>
      <c r="BX14607" s="32"/>
      <c r="BY14607" s="34"/>
      <c r="CA14607" s="32"/>
      <c r="CB14607" s="32"/>
    </row>
    <row r="14608" spans="20:80">
      <c r="T14608"/>
      <c r="U14608"/>
      <c r="AO14608"/>
      <c r="AP14608"/>
      <c r="AQ14608"/>
      <c r="AR14608"/>
      <c r="AS14608"/>
      <c r="AT14608" s="47"/>
      <c r="AV14608" s="26"/>
      <c r="AW14608" s="26"/>
      <c r="AX14608" s="27"/>
      <c r="AY14608" s="27"/>
      <c r="AZ14608" s="27"/>
      <c r="BA14608" s="27"/>
      <c r="BB14608" s="27"/>
      <c r="BC14608" s="27"/>
      <c r="BD14608" s="27"/>
      <c r="BE14608" s="27"/>
      <c r="BF14608" s="27"/>
      <c r="BG14608" s="27"/>
      <c r="BH14608" s="27"/>
      <c r="BI14608" s="27"/>
      <c r="BT14608" s="31"/>
      <c r="BU14608" s="32"/>
      <c r="BV14608" s="33"/>
      <c r="BW14608" s="32"/>
      <c r="BX14608" s="32"/>
      <c r="BY14608" s="34"/>
      <c r="CA14608" s="32"/>
      <c r="CB14608" s="32"/>
    </row>
    <row r="14609" spans="20:80">
      <c r="T14609"/>
      <c r="U14609"/>
      <c r="AO14609"/>
      <c r="AP14609"/>
      <c r="AQ14609"/>
      <c r="AR14609"/>
      <c r="AS14609"/>
      <c r="AT14609" s="47"/>
      <c r="AV14609" s="26"/>
      <c r="AW14609" s="26"/>
      <c r="AX14609" s="27"/>
      <c r="AY14609" s="27"/>
      <c r="AZ14609" s="27"/>
      <c r="BA14609" s="27"/>
      <c r="BB14609" s="27"/>
      <c r="BC14609" s="27"/>
      <c r="BD14609" s="27"/>
      <c r="BE14609" s="27"/>
      <c r="BF14609" s="27"/>
      <c r="BG14609" s="27"/>
      <c r="BH14609" s="27"/>
      <c r="BI14609" s="27"/>
      <c r="BT14609" s="31"/>
      <c r="BU14609" s="32"/>
      <c r="BV14609" s="33"/>
      <c r="BW14609" s="32"/>
      <c r="BX14609" s="32"/>
      <c r="BY14609" s="34"/>
      <c r="CA14609" s="32"/>
      <c r="CB14609" s="32"/>
    </row>
    <row r="14610" spans="20:80">
      <c r="T14610"/>
      <c r="U14610"/>
      <c r="AO14610"/>
      <c r="AP14610"/>
      <c r="AQ14610"/>
      <c r="AR14610"/>
      <c r="AS14610"/>
      <c r="AT14610" s="47"/>
      <c r="AV14610" s="26"/>
      <c r="AW14610" s="26"/>
      <c r="AX14610" s="27"/>
      <c r="AY14610" s="27"/>
      <c r="AZ14610" s="27"/>
      <c r="BA14610" s="27"/>
      <c r="BB14610" s="27"/>
      <c r="BC14610" s="27"/>
      <c r="BD14610" s="27"/>
      <c r="BE14610" s="27"/>
      <c r="BF14610" s="27"/>
      <c r="BG14610" s="27"/>
      <c r="BH14610" s="27"/>
      <c r="BI14610" s="27"/>
      <c r="BT14610" s="31"/>
      <c r="BU14610" s="32"/>
      <c r="BV14610" s="33"/>
      <c r="BW14610" s="32"/>
      <c r="BX14610" s="32"/>
      <c r="BY14610" s="34"/>
      <c r="CA14610" s="32"/>
      <c r="CB14610" s="32"/>
    </row>
    <row r="14611" spans="20:80">
      <c r="T14611"/>
      <c r="U14611"/>
      <c r="AO14611"/>
      <c r="AP14611"/>
      <c r="AQ14611"/>
      <c r="AR14611"/>
      <c r="AS14611"/>
      <c r="AT14611" s="47"/>
      <c r="AV14611" s="26"/>
      <c r="AW14611" s="26"/>
      <c r="AX14611" s="27"/>
      <c r="AY14611" s="27"/>
      <c r="AZ14611" s="27"/>
      <c r="BA14611" s="27"/>
      <c r="BB14611" s="27"/>
      <c r="BC14611" s="27"/>
      <c r="BD14611" s="27"/>
      <c r="BE14611" s="27"/>
      <c r="BF14611" s="27"/>
      <c r="BG14611" s="27"/>
      <c r="BH14611" s="27"/>
      <c r="BI14611" s="27"/>
      <c r="BT14611" s="31"/>
      <c r="BU14611" s="32"/>
      <c r="BV14611" s="33"/>
      <c r="BW14611" s="32"/>
      <c r="BX14611" s="32"/>
      <c r="BY14611" s="34"/>
      <c r="CA14611" s="32"/>
      <c r="CB14611" s="32"/>
    </row>
    <row r="14612" spans="20:80">
      <c r="T14612"/>
      <c r="U14612"/>
      <c r="AO14612"/>
      <c r="AP14612"/>
      <c r="AQ14612"/>
      <c r="AR14612"/>
      <c r="AS14612"/>
      <c r="AT14612" s="47"/>
      <c r="AV14612" s="26"/>
      <c r="AW14612" s="26"/>
      <c r="AX14612" s="27"/>
      <c r="AY14612" s="27"/>
      <c r="AZ14612" s="27"/>
      <c r="BA14612" s="27"/>
      <c r="BB14612" s="27"/>
      <c r="BC14612" s="27"/>
      <c r="BD14612" s="27"/>
      <c r="BE14612" s="27"/>
      <c r="BF14612" s="27"/>
      <c r="BG14612" s="27"/>
      <c r="BH14612" s="27"/>
      <c r="BI14612" s="27"/>
      <c r="BT14612" s="31"/>
      <c r="BU14612" s="32"/>
      <c r="BV14612" s="33"/>
      <c r="BW14612" s="32"/>
      <c r="BX14612" s="32"/>
      <c r="BY14612" s="34"/>
      <c r="CA14612" s="32"/>
      <c r="CB14612" s="32"/>
    </row>
    <row r="14613" spans="20:80">
      <c r="T14613"/>
      <c r="U14613"/>
      <c r="AO14613"/>
      <c r="AP14613"/>
      <c r="AQ14613"/>
      <c r="AR14613"/>
      <c r="AS14613"/>
      <c r="AT14613" s="47"/>
      <c r="AV14613" s="26"/>
      <c r="AW14613" s="26"/>
      <c r="AX14613" s="27"/>
      <c r="AY14613" s="27"/>
      <c r="AZ14613" s="27"/>
      <c r="BA14613" s="27"/>
      <c r="BB14613" s="27"/>
      <c r="BC14613" s="27"/>
      <c r="BD14613" s="27"/>
      <c r="BE14613" s="27"/>
      <c r="BF14613" s="27"/>
      <c r="BG14613" s="27"/>
      <c r="BH14613" s="27"/>
      <c r="BI14613" s="27"/>
      <c r="BT14613" s="31"/>
      <c r="BU14613" s="32"/>
      <c r="BV14613" s="33"/>
      <c r="BW14613" s="32"/>
      <c r="BX14613" s="32"/>
      <c r="BY14613" s="34"/>
      <c r="CA14613" s="32"/>
      <c r="CB14613" s="32"/>
    </row>
    <row r="14614" spans="20:80">
      <c r="T14614"/>
      <c r="U14614"/>
      <c r="AO14614"/>
      <c r="AP14614"/>
      <c r="AQ14614"/>
      <c r="AR14614"/>
      <c r="AS14614"/>
      <c r="AT14614" s="47"/>
      <c r="AV14614" s="26"/>
      <c r="AW14614" s="26"/>
      <c r="AX14614" s="27"/>
      <c r="AY14614" s="27"/>
      <c r="AZ14614" s="27"/>
      <c r="BA14614" s="27"/>
      <c r="BB14614" s="27"/>
      <c r="BC14614" s="27"/>
      <c r="BD14614" s="27"/>
      <c r="BE14614" s="27"/>
      <c r="BF14614" s="27"/>
      <c r="BG14614" s="27"/>
      <c r="BH14614" s="27"/>
      <c r="BI14614" s="27"/>
      <c r="BT14614" s="31"/>
      <c r="BU14614" s="32"/>
      <c r="BV14614" s="33"/>
      <c r="BW14614" s="32"/>
      <c r="BX14614" s="32"/>
      <c r="BY14614" s="34"/>
      <c r="CA14614" s="32"/>
      <c r="CB14614" s="32"/>
    </row>
    <row r="14615" spans="20:80">
      <c r="T14615"/>
      <c r="U14615"/>
      <c r="AO14615"/>
      <c r="AP14615"/>
      <c r="AQ14615"/>
      <c r="AR14615"/>
      <c r="AS14615"/>
      <c r="AT14615" s="47"/>
      <c r="AV14615" s="26"/>
      <c r="AW14615" s="26"/>
      <c r="AX14615" s="27"/>
      <c r="AY14615" s="27"/>
      <c r="AZ14615" s="27"/>
      <c r="BA14615" s="27"/>
      <c r="BB14615" s="27"/>
      <c r="BC14615" s="27"/>
      <c r="BD14615" s="27"/>
      <c r="BE14615" s="27"/>
      <c r="BF14615" s="27"/>
      <c r="BG14615" s="27"/>
      <c r="BH14615" s="27"/>
      <c r="BI14615" s="27"/>
      <c r="BT14615" s="31"/>
      <c r="BU14615" s="32"/>
      <c r="BV14615" s="33"/>
      <c r="BW14615" s="32"/>
      <c r="BX14615" s="32"/>
      <c r="BY14615" s="34"/>
      <c r="CA14615" s="32"/>
      <c r="CB14615" s="32"/>
    </row>
    <row r="14616" spans="20:80">
      <c r="T14616"/>
      <c r="U14616"/>
      <c r="AO14616"/>
      <c r="AP14616"/>
      <c r="AQ14616"/>
      <c r="AR14616"/>
      <c r="AS14616"/>
      <c r="AT14616" s="47"/>
      <c r="AV14616" s="26"/>
      <c r="AW14616" s="26"/>
      <c r="AX14616" s="27"/>
      <c r="AY14616" s="27"/>
      <c r="AZ14616" s="27"/>
      <c r="BA14616" s="27"/>
      <c r="BB14616" s="27"/>
      <c r="BC14616" s="27"/>
      <c r="BD14616" s="27"/>
      <c r="BE14616" s="27"/>
      <c r="BF14616" s="27"/>
      <c r="BG14616" s="27"/>
      <c r="BH14616" s="27"/>
      <c r="BI14616" s="27"/>
      <c r="BT14616" s="31"/>
      <c r="BU14616" s="32"/>
      <c r="BV14616" s="33"/>
      <c r="BW14616" s="32"/>
      <c r="BX14616" s="32"/>
      <c r="BY14616" s="34"/>
      <c r="CA14616" s="32"/>
      <c r="CB14616" s="32"/>
    </row>
    <row r="14617" spans="20:80">
      <c r="T14617"/>
      <c r="U14617"/>
      <c r="AO14617"/>
      <c r="AP14617"/>
      <c r="AQ14617"/>
      <c r="AR14617"/>
      <c r="AS14617"/>
      <c r="AT14617" s="47"/>
      <c r="AV14617" s="26"/>
      <c r="AW14617" s="26"/>
      <c r="AX14617" s="27"/>
      <c r="AY14617" s="27"/>
      <c r="AZ14617" s="27"/>
      <c r="BA14617" s="27"/>
      <c r="BB14617" s="27"/>
      <c r="BC14617" s="27"/>
      <c r="BD14617" s="27"/>
      <c r="BE14617" s="27"/>
      <c r="BF14617" s="27"/>
      <c r="BG14617" s="27"/>
      <c r="BH14617" s="27"/>
      <c r="BI14617" s="27"/>
      <c r="BT14617" s="31"/>
      <c r="BU14617" s="32"/>
      <c r="BV14617" s="33"/>
      <c r="BW14617" s="32"/>
      <c r="BX14617" s="32"/>
      <c r="BY14617" s="34"/>
      <c r="CA14617" s="32"/>
      <c r="CB14617" s="32"/>
    </row>
    <row r="14618" spans="20:80">
      <c r="T14618"/>
      <c r="U14618"/>
      <c r="AO14618"/>
      <c r="AP14618"/>
      <c r="AQ14618"/>
      <c r="AR14618"/>
      <c r="AS14618"/>
      <c r="AT14618" s="47"/>
      <c r="AV14618" s="26"/>
      <c r="AW14618" s="26"/>
      <c r="AX14618" s="27"/>
      <c r="AY14618" s="27"/>
      <c r="AZ14618" s="27"/>
      <c r="BA14618" s="27"/>
      <c r="BB14618" s="27"/>
      <c r="BC14618" s="27"/>
      <c r="BD14618" s="27"/>
      <c r="BE14618" s="27"/>
      <c r="BF14618" s="27"/>
      <c r="BG14618" s="27"/>
      <c r="BH14618" s="27"/>
      <c r="BI14618" s="27"/>
      <c r="BT14618" s="31"/>
      <c r="BU14618" s="32"/>
      <c r="BV14618" s="33"/>
      <c r="BW14618" s="32"/>
      <c r="BX14618" s="32"/>
      <c r="BY14618" s="34"/>
      <c r="CA14618" s="32"/>
      <c r="CB14618" s="32"/>
    </row>
    <row r="14619" spans="20:80">
      <c r="T14619"/>
      <c r="U14619"/>
      <c r="AO14619"/>
      <c r="AP14619"/>
      <c r="AQ14619"/>
      <c r="AR14619"/>
      <c r="AS14619"/>
      <c r="AT14619" s="47"/>
      <c r="AV14619" s="26"/>
      <c r="AW14619" s="26"/>
      <c r="AX14619" s="27"/>
      <c r="AY14619" s="27"/>
      <c r="AZ14619" s="27"/>
      <c r="BA14619" s="27"/>
      <c r="BB14619" s="27"/>
      <c r="BC14619" s="27"/>
      <c r="BD14619" s="27"/>
      <c r="BE14619" s="27"/>
      <c r="BF14619" s="27"/>
      <c r="BG14619" s="27"/>
      <c r="BH14619" s="27"/>
      <c r="BI14619" s="27"/>
      <c r="BT14619" s="31"/>
      <c r="BU14619" s="32"/>
      <c r="BV14619" s="33"/>
      <c r="BW14619" s="32"/>
      <c r="BX14619" s="32"/>
      <c r="BY14619" s="34"/>
      <c r="CA14619" s="32"/>
      <c r="CB14619" s="32"/>
    </row>
    <row r="14620" spans="20:80">
      <c r="T14620"/>
      <c r="U14620"/>
      <c r="AO14620"/>
      <c r="AP14620"/>
      <c r="AQ14620"/>
      <c r="AR14620"/>
      <c r="AS14620"/>
      <c r="AT14620" s="47"/>
      <c r="AV14620" s="26"/>
      <c r="AW14620" s="26"/>
      <c r="AX14620" s="27"/>
      <c r="AY14620" s="27"/>
      <c r="AZ14620" s="27"/>
      <c r="BA14620" s="27"/>
      <c r="BB14620" s="27"/>
      <c r="BC14620" s="27"/>
      <c r="BD14620" s="27"/>
      <c r="BE14620" s="27"/>
      <c r="BF14620" s="27"/>
      <c r="BG14620" s="27"/>
      <c r="BH14620" s="27"/>
      <c r="BI14620" s="27"/>
      <c r="BT14620" s="31"/>
      <c r="BU14620" s="32"/>
      <c r="BV14620" s="33"/>
      <c r="BW14620" s="32"/>
      <c r="BX14620" s="32"/>
      <c r="BY14620" s="34"/>
      <c r="CA14620" s="32"/>
      <c r="CB14620" s="32"/>
    </row>
    <row r="14621" spans="20:80">
      <c r="T14621"/>
      <c r="U14621"/>
      <c r="AO14621"/>
      <c r="AP14621"/>
      <c r="AQ14621"/>
      <c r="AR14621"/>
      <c r="AS14621"/>
      <c r="AT14621" s="47"/>
      <c r="AV14621" s="26"/>
      <c r="AW14621" s="26"/>
      <c r="AX14621" s="27"/>
      <c r="AY14621" s="27"/>
      <c r="AZ14621" s="27"/>
      <c r="BA14621" s="27"/>
      <c r="BB14621" s="27"/>
      <c r="BC14621" s="27"/>
      <c r="BD14621" s="27"/>
      <c r="BE14621" s="27"/>
      <c r="BF14621" s="27"/>
      <c r="BG14621" s="27"/>
      <c r="BH14621" s="27"/>
      <c r="BI14621" s="27"/>
      <c r="BT14621" s="31"/>
      <c r="BU14621" s="32"/>
      <c r="BV14621" s="33"/>
      <c r="BW14621" s="32"/>
      <c r="BX14621" s="32"/>
      <c r="BY14621" s="34"/>
      <c r="CA14621" s="32"/>
      <c r="CB14621" s="32"/>
    </row>
    <row r="14622" spans="20:80">
      <c r="T14622"/>
      <c r="U14622"/>
      <c r="AO14622"/>
      <c r="AP14622"/>
      <c r="AQ14622"/>
      <c r="AR14622"/>
      <c r="AS14622"/>
      <c r="AT14622" s="47"/>
      <c r="AV14622" s="26"/>
      <c r="AW14622" s="26"/>
      <c r="AX14622" s="27"/>
      <c r="AY14622" s="27"/>
      <c r="AZ14622" s="27"/>
      <c r="BA14622" s="27"/>
      <c r="BB14622" s="27"/>
      <c r="BC14622" s="27"/>
      <c r="BD14622" s="27"/>
      <c r="BE14622" s="27"/>
      <c r="BF14622" s="27"/>
      <c r="BG14622" s="27"/>
      <c r="BH14622" s="27"/>
      <c r="BI14622" s="27"/>
      <c r="BT14622" s="31"/>
      <c r="BU14622" s="32"/>
      <c r="BV14622" s="33"/>
      <c r="BW14622" s="32"/>
      <c r="BX14622" s="32"/>
      <c r="BY14622" s="34"/>
      <c r="CA14622" s="32"/>
      <c r="CB14622" s="32"/>
    </row>
    <row r="14623" spans="20:80">
      <c r="T14623"/>
      <c r="U14623"/>
      <c r="AO14623"/>
      <c r="AP14623"/>
      <c r="AQ14623"/>
      <c r="AR14623"/>
      <c r="AS14623"/>
      <c r="AT14623" s="47"/>
      <c r="AV14623" s="26"/>
      <c r="AW14623" s="26"/>
      <c r="AX14623" s="27"/>
      <c r="AY14623" s="27"/>
      <c r="AZ14623" s="27"/>
      <c r="BA14623" s="27"/>
      <c r="BB14623" s="27"/>
      <c r="BC14623" s="27"/>
      <c r="BD14623" s="27"/>
      <c r="BE14623" s="27"/>
      <c r="BF14623" s="27"/>
      <c r="BG14623" s="27"/>
      <c r="BH14623" s="27"/>
      <c r="BI14623" s="27"/>
      <c r="BT14623" s="31"/>
      <c r="BU14623" s="32"/>
      <c r="BV14623" s="33"/>
      <c r="BW14623" s="32"/>
      <c r="BX14623" s="32"/>
      <c r="BY14623" s="34"/>
      <c r="CA14623" s="32"/>
      <c r="CB14623" s="32"/>
    </row>
    <row r="14624" spans="20:80">
      <c r="T14624"/>
      <c r="U14624"/>
      <c r="AO14624"/>
      <c r="AP14624"/>
      <c r="AQ14624"/>
      <c r="AR14624"/>
      <c r="AS14624"/>
      <c r="AT14624" s="47"/>
      <c r="AV14624" s="26"/>
      <c r="AW14624" s="26"/>
      <c r="AX14624" s="27"/>
      <c r="AY14624" s="27"/>
      <c r="AZ14624" s="27"/>
      <c r="BA14624" s="27"/>
      <c r="BB14624" s="27"/>
      <c r="BC14624" s="27"/>
      <c r="BD14624" s="27"/>
      <c r="BE14624" s="27"/>
      <c r="BF14624" s="27"/>
      <c r="BG14624" s="27"/>
      <c r="BH14624" s="27"/>
      <c r="BI14624" s="27"/>
      <c r="BT14624" s="31"/>
      <c r="BU14624" s="32"/>
      <c r="BV14624" s="33"/>
      <c r="BW14624" s="32"/>
      <c r="BX14624" s="32"/>
      <c r="BY14624" s="34"/>
      <c r="CA14624" s="32"/>
      <c r="CB14624" s="32"/>
    </row>
    <row r="14625" spans="20:80">
      <c r="T14625"/>
      <c r="U14625"/>
      <c r="AO14625"/>
      <c r="AP14625"/>
      <c r="AQ14625"/>
      <c r="AR14625"/>
      <c r="AS14625"/>
      <c r="AT14625" s="47"/>
      <c r="AV14625" s="26"/>
      <c r="AW14625" s="26"/>
      <c r="AX14625" s="27"/>
      <c r="AY14625" s="27"/>
      <c r="AZ14625" s="27"/>
      <c r="BA14625" s="27"/>
      <c r="BB14625" s="27"/>
      <c r="BC14625" s="27"/>
      <c r="BD14625" s="27"/>
      <c r="BE14625" s="27"/>
      <c r="BF14625" s="27"/>
      <c r="BG14625" s="27"/>
      <c r="BH14625" s="27"/>
      <c r="BI14625" s="27"/>
      <c r="BT14625" s="31"/>
      <c r="BU14625" s="32"/>
      <c r="BV14625" s="33"/>
      <c r="BW14625" s="32"/>
      <c r="BX14625" s="32"/>
      <c r="BY14625" s="34"/>
      <c r="CA14625" s="32"/>
      <c r="CB14625" s="32"/>
    </row>
    <row r="14626" spans="20:80">
      <c r="T14626"/>
      <c r="U14626"/>
      <c r="AO14626"/>
      <c r="AP14626"/>
      <c r="AQ14626"/>
      <c r="AR14626"/>
      <c r="AS14626"/>
      <c r="AT14626" s="47"/>
      <c r="AV14626" s="26"/>
      <c r="AW14626" s="26"/>
      <c r="AX14626" s="27"/>
      <c r="AY14626" s="27"/>
      <c r="AZ14626" s="27"/>
      <c r="BA14626" s="27"/>
      <c r="BB14626" s="27"/>
      <c r="BC14626" s="27"/>
      <c r="BD14626" s="27"/>
      <c r="BE14626" s="27"/>
      <c r="BF14626" s="27"/>
      <c r="BG14626" s="27"/>
      <c r="BH14626" s="27"/>
      <c r="BI14626" s="27"/>
      <c r="BT14626" s="31"/>
      <c r="BU14626" s="32"/>
      <c r="BV14626" s="33"/>
      <c r="BW14626" s="32"/>
      <c r="BX14626" s="32"/>
      <c r="BY14626" s="34"/>
      <c r="CA14626" s="32"/>
      <c r="CB14626" s="32"/>
    </row>
    <row r="14627" spans="20:80">
      <c r="T14627"/>
      <c r="U14627"/>
      <c r="AO14627"/>
      <c r="AP14627"/>
      <c r="AQ14627"/>
      <c r="AR14627"/>
      <c r="AS14627"/>
      <c r="AT14627" s="47"/>
      <c r="AV14627" s="26"/>
      <c r="AW14627" s="26"/>
      <c r="AX14627" s="27"/>
      <c r="AY14627" s="27"/>
      <c r="AZ14627" s="27"/>
      <c r="BA14627" s="27"/>
      <c r="BB14627" s="27"/>
      <c r="BC14627" s="27"/>
      <c r="BD14627" s="27"/>
      <c r="BE14627" s="27"/>
      <c r="BF14627" s="27"/>
      <c r="BG14627" s="27"/>
      <c r="BH14627" s="27"/>
      <c r="BI14627" s="27"/>
      <c r="BT14627" s="31"/>
      <c r="BU14627" s="32"/>
      <c r="BV14627" s="33"/>
      <c r="BW14627" s="32"/>
      <c r="BX14627" s="32"/>
      <c r="BY14627" s="34"/>
      <c r="CA14627" s="32"/>
      <c r="CB14627" s="32"/>
    </row>
    <row r="14628" spans="20:80">
      <c r="T14628"/>
      <c r="U14628"/>
      <c r="AO14628"/>
      <c r="AP14628"/>
      <c r="AQ14628"/>
      <c r="AR14628"/>
      <c r="AS14628"/>
      <c r="AT14628" s="47"/>
      <c r="AV14628" s="26"/>
      <c r="AW14628" s="26"/>
      <c r="AX14628" s="27"/>
      <c r="AY14628" s="27"/>
      <c r="AZ14628" s="27"/>
      <c r="BA14628" s="27"/>
      <c r="BB14628" s="27"/>
      <c r="BC14628" s="27"/>
      <c r="BD14628" s="27"/>
      <c r="BE14628" s="27"/>
      <c r="BF14628" s="27"/>
      <c r="BG14628" s="27"/>
      <c r="BH14628" s="27"/>
      <c r="BI14628" s="27"/>
      <c r="BT14628" s="31"/>
      <c r="BU14628" s="32"/>
      <c r="BV14628" s="33"/>
      <c r="BW14628" s="32"/>
      <c r="BX14628" s="32"/>
      <c r="BY14628" s="34"/>
      <c r="CA14628" s="32"/>
      <c r="CB14628" s="32"/>
    </row>
    <row r="14629" spans="20:80">
      <c r="T14629"/>
      <c r="U14629"/>
      <c r="AO14629"/>
      <c r="AP14629"/>
      <c r="AQ14629"/>
      <c r="AR14629"/>
      <c r="AS14629"/>
      <c r="AT14629" s="47"/>
      <c r="AV14629" s="26"/>
      <c r="AW14629" s="26"/>
      <c r="AX14629" s="27"/>
      <c r="AY14629" s="27"/>
      <c r="AZ14629" s="27"/>
      <c r="BA14629" s="27"/>
      <c r="BB14629" s="27"/>
      <c r="BC14629" s="27"/>
      <c r="BD14629" s="27"/>
      <c r="BE14629" s="27"/>
      <c r="BF14629" s="27"/>
      <c r="BG14629" s="27"/>
      <c r="BH14629" s="27"/>
      <c r="BI14629" s="27"/>
      <c r="BT14629" s="31"/>
      <c r="BU14629" s="32"/>
      <c r="BV14629" s="33"/>
      <c r="BW14629" s="32"/>
      <c r="BX14629" s="32"/>
      <c r="BY14629" s="34"/>
      <c r="CA14629" s="32"/>
      <c r="CB14629" s="32"/>
    </row>
    <row r="14630" spans="20:80">
      <c r="T14630"/>
      <c r="U14630"/>
      <c r="AO14630"/>
      <c r="AP14630"/>
      <c r="AQ14630"/>
      <c r="AR14630"/>
      <c r="AS14630"/>
      <c r="AT14630" s="47"/>
      <c r="AV14630" s="26"/>
      <c r="AW14630" s="26"/>
      <c r="AX14630" s="27"/>
      <c r="AY14630" s="27"/>
      <c r="AZ14630" s="27"/>
      <c r="BA14630" s="27"/>
      <c r="BB14630" s="27"/>
      <c r="BC14630" s="27"/>
      <c r="BD14630" s="27"/>
      <c r="BE14630" s="27"/>
      <c r="BF14630" s="27"/>
      <c r="BG14630" s="27"/>
      <c r="BH14630" s="27"/>
      <c r="BI14630" s="27"/>
      <c r="BT14630" s="31"/>
      <c r="BU14630" s="32"/>
      <c r="BV14630" s="33"/>
      <c r="BW14630" s="32"/>
      <c r="BX14630" s="32"/>
      <c r="BY14630" s="34"/>
      <c r="CA14630" s="32"/>
      <c r="CB14630" s="32"/>
    </row>
    <row r="14631" spans="20:80">
      <c r="T14631"/>
      <c r="U14631"/>
      <c r="AO14631"/>
      <c r="AP14631"/>
      <c r="AQ14631"/>
      <c r="AR14631"/>
      <c r="AS14631"/>
      <c r="AT14631" s="47"/>
      <c r="AV14631" s="26"/>
      <c r="AW14631" s="26"/>
      <c r="AX14631" s="27"/>
      <c r="AY14631" s="27"/>
      <c r="AZ14631" s="27"/>
      <c r="BA14631" s="27"/>
      <c r="BB14631" s="27"/>
      <c r="BC14631" s="27"/>
      <c r="BD14631" s="27"/>
      <c r="BE14631" s="27"/>
      <c r="BF14631" s="27"/>
      <c r="BG14631" s="27"/>
      <c r="BH14631" s="27"/>
      <c r="BI14631" s="27"/>
      <c r="BT14631" s="31"/>
      <c r="BU14631" s="32"/>
      <c r="BV14631" s="33"/>
      <c r="BW14631" s="32"/>
      <c r="BX14631" s="32"/>
      <c r="BY14631" s="34"/>
      <c r="CA14631" s="32"/>
      <c r="CB14631" s="32"/>
    </row>
    <row r="14632" spans="20:80">
      <c r="T14632"/>
      <c r="U14632"/>
      <c r="AO14632"/>
      <c r="AP14632"/>
      <c r="AQ14632"/>
      <c r="AR14632"/>
      <c r="AS14632"/>
      <c r="AT14632" s="47"/>
      <c r="AV14632" s="26"/>
      <c r="AW14632" s="26"/>
      <c r="AX14632" s="27"/>
      <c r="AY14632" s="27"/>
      <c r="AZ14632" s="27"/>
      <c r="BA14632" s="27"/>
      <c r="BB14632" s="27"/>
      <c r="BC14632" s="27"/>
      <c r="BD14632" s="27"/>
      <c r="BE14632" s="27"/>
      <c r="BF14632" s="27"/>
      <c r="BG14632" s="27"/>
      <c r="BH14632" s="27"/>
      <c r="BI14632" s="27"/>
      <c r="BT14632" s="31"/>
      <c r="BU14632" s="32"/>
      <c r="BV14632" s="33"/>
      <c r="BW14632" s="32"/>
      <c r="BX14632" s="32"/>
      <c r="BY14632" s="34"/>
      <c r="CA14632" s="32"/>
      <c r="CB14632" s="32"/>
    </row>
    <row r="14633" spans="20:80">
      <c r="T14633"/>
      <c r="U14633"/>
      <c r="AO14633"/>
      <c r="AP14633"/>
      <c r="AQ14633"/>
      <c r="AR14633"/>
      <c r="AS14633"/>
      <c r="AT14633" s="47"/>
      <c r="AV14633" s="26"/>
      <c r="AW14633" s="26"/>
      <c r="AX14633" s="27"/>
      <c r="AY14633" s="27"/>
      <c r="AZ14633" s="27"/>
      <c r="BA14633" s="27"/>
      <c r="BB14633" s="27"/>
      <c r="BC14633" s="27"/>
      <c r="BD14633" s="27"/>
      <c r="BE14633" s="27"/>
      <c r="BF14633" s="27"/>
      <c r="BG14633" s="27"/>
      <c r="BH14633" s="27"/>
      <c r="BI14633" s="27"/>
      <c r="BT14633" s="31"/>
      <c r="BU14633" s="32"/>
      <c r="BV14633" s="33"/>
      <c r="BW14633" s="32"/>
      <c r="BX14633" s="32"/>
      <c r="BY14633" s="34"/>
      <c r="CA14633" s="32"/>
      <c r="CB14633" s="32"/>
    </row>
    <row r="14634" spans="20:80">
      <c r="T14634"/>
      <c r="U14634"/>
      <c r="AO14634"/>
      <c r="AP14634"/>
      <c r="AQ14634"/>
      <c r="AR14634"/>
      <c r="AS14634"/>
      <c r="AT14634" s="47"/>
      <c r="AV14634" s="26"/>
      <c r="AW14634" s="26"/>
      <c r="AX14634" s="27"/>
      <c r="AY14634" s="27"/>
      <c r="AZ14634" s="27"/>
      <c r="BA14634" s="27"/>
      <c r="BB14634" s="27"/>
      <c r="BC14634" s="27"/>
      <c r="BD14634" s="27"/>
      <c r="BE14634" s="27"/>
      <c r="BF14634" s="27"/>
      <c r="BG14634" s="27"/>
      <c r="BH14634" s="27"/>
      <c r="BI14634" s="27"/>
      <c r="BT14634" s="31"/>
      <c r="BU14634" s="32"/>
      <c r="BV14634" s="33"/>
      <c r="BW14634" s="32"/>
      <c r="BX14634" s="32"/>
      <c r="BY14634" s="34"/>
      <c r="CA14634" s="32"/>
      <c r="CB14634" s="32"/>
    </row>
    <row r="14635" spans="20:80">
      <c r="T14635"/>
      <c r="U14635"/>
      <c r="AO14635"/>
      <c r="AP14635"/>
      <c r="AQ14635"/>
      <c r="AR14635"/>
      <c r="AS14635"/>
      <c r="AT14635" s="47"/>
      <c r="AV14635" s="26"/>
      <c r="AW14635" s="26"/>
      <c r="AX14635" s="27"/>
      <c r="AY14635" s="27"/>
      <c r="AZ14635" s="27"/>
      <c r="BA14635" s="27"/>
      <c r="BB14635" s="27"/>
      <c r="BC14635" s="27"/>
      <c r="BD14635" s="27"/>
      <c r="BE14635" s="27"/>
      <c r="BF14635" s="27"/>
      <c r="BG14635" s="27"/>
      <c r="BH14635" s="27"/>
      <c r="BI14635" s="27"/>
      <c r="BT14635" s="31"/>
      <c r="BU14635" s="32"/>
      <c r="BV14635" s="33"/>
      <c r="BW14635" s="32"/>
      <c r="BX14635" s="32"/>
      <c r="BY14635" s="34"/>
      <c r="CA14635" s="32"/>
      <c r="CB14635" s="32"/>
    </row>
    <row r="14636" spans="20:80">
      <c r="T14636"/>
      <c r="U14636"/>
      <c r="AO14636"/>
      <c r="AP14636"/>
      <c r="AQ14636"/>
      <c r="AR14636"/>
      <c r="AS14636"/>
      <c r="AT14636" s="47"/>
      <c r="AV14636" s="26"/>
      <c r="AW14636" s="26"/>
      <c r="AX14636" s="27"/>
      <c r="AY14636" s="27"/>
      <c r="AZ14636" s="27"/>
      <c r="BA14636" s="27"/>
      <c r="BB14636" s="27"/>
      <c r="BC14636" s="27"/>
      <c r="BD14636" s="27"/>
      <c r="BE14636" s="27"/>
      <c r="BF14636" s="27"/>
      <c r="BG14636" s="27"/>
      <c r="BH14636" s="27"/>
      <c r="BI14636" s="27"/>
      <c r="BT14636" s="31"/>
      <c r="BU14636" s="32"/>
      <c r="BV14636" s="33"/>
      <c r="BW14636" s="32"/>
      <c r="BX14636" s="32"/>
      <c r="BY14636" s="34"/>
      <c r="CA14636" s="32"/>
      <c r="CB14636" s="32"/>
    </row>
    <row r="14637" spans="20:80">
      <c r="T14637"/>
      <c r="U14637"/>
      <c r="AO14637"/>
      <c r="AP14637"/>
      <c r="AQ14637"/>
      <c r="AR14637"/>
      <c r="AS14637"/>
      <c r="AT14637" s="47"/>
      <c r="AV14637" s="26"/>
      <c r="AW14637" s="26"/>
      <c r="AX14637" s="27"/>
      <c r="AY14637" s="27"/>
      <c r="AZ14637" s="27"/>
      <c r="BA14637" s="27"/>
      <c r="BB14637" s="27"/>
      <c r="BC14637" s="27"/>
      <c r="BD14637" s="27"/>
      <c r="BE14637" s="27"/>
      <c r="BF14637" s="27"/>
      <c r="BG14637" s="27"/>
      <c r="BH14637" s="27"/>
      <c r="BI14637" s="27"/>
      <c r="BT14637" s="31"/>
      <c r="BU14637" s="32"/>
      <c r="BV14637" s="33"/>
      <c r="BW14637" s="32"/>
      <c r="BX14637" s="32"/>
      <c r="BY14637" s="34"/>
      <c r="CA14637" s="32"/>
      <c r="CB14637" s="32"/>
    </row>
    <row r="14638" spans="20:80">
      <c r="T14638"/>
      <c r="U14638"/>
      <c r="AO14638"/>
      <c r="AP14638"/>
      <c r="AQ14638"/>
      <c r="AR14638"/>
      <c r="AS14638"/>
      <c r="AT14638" s="47"/>
      <c r="AV14638" s="26"/>
      <c r="AW14638" s="26"/>
      <c r="AX14638" s="27"/>
      <c r="AY14638" s="27"/>
      <c r="AZ14638" s="27"/>
      <c r="BA14638" s="27"/>
      <c r="BB14638" s="27"/>
      <c r="BC14638" s="27"/>
      <c r="BD14638" s="27"/>
      <c r="BE14638" s="27"/>
      <c r="BF14638" s="27"/>
      <c r="BG14638" s="27"/>
      <c r="BH14638" s="27"/>
      <c r="BI14638" s="27"/>
      <c r="BT14638" s="31"/>
      <c r="BU14638" s="32"/>
      <c r="BV14638" s="33"/>
      <c r="BW14638" s="32"/>
      <c r="BX14638" s="32"/>
      <c r="BY14638" s="34"/>
      <c r="CA14638" s="32"/>
      <c r="CB14638" s="32"/>
    </row>
    <row r="14639" spans="20:80">
      <c r="T14639"/>
      <c r="U14639"/>
      <c r="AO14639"/>
      <c r="AP14639"/>
      <c r="AQ14639"/>
      <c r="AR14639"/>
      <c r="AS14639"/>
      <c r="AT14639" s="47"/>
      <c r="AV14639" s="26"/>
      <c r="AW14639" s="26"/>
      <c r="AX14639" s="27"/>
      <c r="AY14639" s="27"/>
      <c r="AZ14639" s="27"/>
      <c r="BA14639" s="27"/>
      <c r="BB14639" s="27"/>
      <c r="BC14639" s="27"/>
      <c r="BD14639" s="27"/>
      <c r="BE14639" s="27"/>
      <c r="BF14639" s="27"/>
      <c r="BG14639" s="27"/>
      <c r="BH14639" s="27"/>
      <c r="BI14639" s="27"/>
      <c r="BT14639" s="31"/>
      <c r="BU14639" s="32"/>
      <c r="BV14639" s="33"/>
      <c r="BW14639" s="32"/>
      <c r="BX14639" s="32"/>
      <c r="BY14639" s="34"/>
      <c r="CA14639" s="32"/>
      <c r="CB14639" s="32"/>
    </row>
    <row r="14640" spans="20:80">
      <c r="T14640"/>
      <c r="U14640"/>
      <c r="AO14640"/>
      <c r="AP14640"/>
      <c r="AQ14640"/>
      <c r="AR14640"/>
      <c r="AS14640"/>
      <c r="AT14640" s="47"/>
      <c r="AV14640" s="26"/>
      <c r="AW14640" s="26"/>
      <c r="AX14640" s="27"/>
      <c r="AY14640" s="27"/>
      <c r="AZ14640" s="27"/>
      <c r="BA14640" s="27"/>
      <c r="BB14640" s="27"/>
      <c r="BC14640" s="27"/>
      <c r="BD14640" s="27"/>
      <c r="BE14640" s="27"/>
      <c r="BF14640" s="27"/>
      <c r="BG14640" s="27"/>
      <c r="BH14640" s="27"/>
      <c r="BI14640" s="27"/>
      <c r="BT14640" s="31"/>
      <c r="BU14640" s="32"/>
      <c r="BV14640" s="33"/>
      <c r="BW14640" s="32"/>
      <c r="BX14640" s="32"/>
      <c r="BY14640" s="34"/>
      <c r="CA14640" s="32"/>
      <c r="CB14640" s="32"/>
    </row>
    <row r="14641" spans="20:80">
      <c r="T14641"/>
      <c r="U14641"/>
      <c r="AO14641"/>
      <c r="AP14641"/>
      <c r="AQ14641"/>
      <c r="AR14641"/>
      <c r="AS14641"/>
      <c r="AT14641" s="47"/>
      <c r="AV14641" s="26"/>
      <c r="AW14641" s="26"/>
      <c r="AX14641" s="27"/>
      <c r="AY14641" s="27"/>
      <c r="AZ14641" s="27"/>
      <c r="BA14641" s="27"/>
      <c r="BB14641" s="27"/>
      <c r="BC14641" s="27"/>
      <c r="BD14641" s="27"/>
      <c r="BE14641" s="27"/>
      <c r="BF14641" s="27"/>
      <c r="BG14641" s="27"/>
      <c r="BH14641" s="27"/>
      <c r="BI14641" s="27"/>
      <c r="BT14641" s="31"/>
      <c r="BU14641" s="32"/>
      <c r="BV14641" s="33"/>
      <c r="BW14641" s="32"/>
      <c r="BX14641" s="32"/>
      <c r="BY14641" s="34"/>
      <c r="CA14641" s="32"/>
      <c r="CB14641" s="32"/>
    </row>
    <row r="14642" spans="20:80">
      <c r="T14642"/>
      <c r="U14642"/>
      <c r="AO14642"/>
      <c r="AP14642"/>
      <c r="AQ14642"/>
      <c r="AR14642"/>
      <c r="AS14642"/>
      <c r="AT14642" s="47"/>
      <c r="AV14642" s="26"/>
      <c r="AW14642" s="26"/>
      <c r="AX14642" s="27"/>
      <c r="AY14642" s="27"/>
      <c r="AZ14642" s="27"/>
      <c r="BA14642" s="27"/>
      <c r="BB14642" s="27"/>
      <c r="BC14642" s="27"/>
      <c r="BD14642" s="27"/>
      <c r="BE14642" s="27"/>
      <c r="BF14642" s="27"/>
      <c r="BG14642" s="27"/>
      <c r="BH14642" s="27"/>
      <c r="BI14642" s="27"/>
      <c r="BT14642" s="31"/>
      <c r="BU14642" s="32"/>
      <c r="BV14642" s="33"/>
      <c r="BW14642" s="32"/>
      <c r="BX14642" s="32"/>
      <c r="BY14642" s="34"/>
      <c r="CA14642" s="32"/>
      <c r="CB14642" s="32"/>
    </row>
    <row r="14643" spans="20:80">
      <c r="T14643"/>
      <c r="U14643"/>
      <c r="AO14643"/>
      <c r="AP14643"/>
      <c r="AQ14643"/>
      <c r="AR14643"/>
      <c r="AS14643"/>
      <c r="AT14643" s="47"/>
      <c r="AV14643" s="26"/>
      <c r="AW14643" s="26"/>
      <c r="AX14643" s="27"/>
      <c r="AY14643" s="27"/>
      <c r="AZ14643" s="27"/>
      <c r="BA14643" s="27"/>
      <c r="BB14643" s="27"/>
      <c r="BC14643" s="27"/>
      <c r="BD14643" s="27"/>
      <c r="BE14643" s="27"/>
      <c r="BF14643" s="27"/>
      <c r="BG14643" s="27"/>
      <c r="BH14643" s="27"/>
      <c r="BI14643" s="27"/>
      <c r="BT14643" s="31"/>
      <c r="BU14643" s="32"/>
      <c r="BV14643" s="33"/>
      <c r="BW14643" s="32"/>
      <c r="BX14643" s="32"/>
      <c r="BY14643" s="34"/>
      <c r="CA14643" s="32"/>
      <c r="CB14643" s="32"/>
    </row>
    <row r="14644" spans="20:80">
      <c r="T14644"/>
      <c r="U14644"/>
      <c r="AO14644"/>
      <c r="AP14644"/>
      <c r="AQ14644"/>
      <c r="AR14644"/>
      <c r="AS14644"/>
      <c r="AT14644" s="47"/>
      <c r="AV14644" s="26"/>
      <c r="AW14644" s="26"/>
      <c r="AX14644" s="27"/>
      <c r="AY14644" s="27"/>
      <c r="AZ14644" s="27"/>
      <c r="BA14644" s="27"/>
      <c r="BB14644" s="27"/>
      <c r="BC14644" s="27"/>
      <c r="BD14644" s="27"/>
      <c r="BE14644" s="27"/>
      <c r="BF14644" s="27"/>
      <c r="BG14644" s="27"/>
      <c r="BH14644" s="27"/>
      <c r="BI14644" s="27"/>
      <c r="BT14644" s="31"/>
      <c r="BU14644" s="32"/>
      <c r="BV14644" s="33"/>
      <c r="BW14644" s="32"/>
      <c r="BX14644" s="32"/>
      <c r="BY14644" s="34"/>
      <c r="CA14644" s="32"/>
      <c r="CB14644" s="32"/>
    </row>
    <row r="14645" spans="20:80">
      <c r="T14645"/>
      <c r="U14645"/>
      <c r="AO14645"/>
      <c r="AP14645"/>
      <c r="AQ14645"/>
      <c r="AR14645"/>
      <c r="AS14645"/>
      <c r="AT14645" s="47"/>
      <c r="AV14645" s="26"/>
      <c r="AW14645" s="26"/>
      <c r="AX14645" s="27"/>
      <c r="AY14645" s="27"/>
      <c r="AZ14645" s="27"/>
      <c r="BA14645" s="27"/>
      <c r="BB14645" s="27"/>
      <c r="BC14645" s="27"/>
      <c r="BD14645" s="27"/>
      <c r="BE14645" s="27"/>
      <c r="BF14645" s="27"/>
      <c r="BG14645" s="27"/>
      <c r="BH14645" s="27"/>
      <c r="BI14645" s="27"/>
      <c r="BT14645" s="31"/>
      <c r="BU14645" s="32"/>
      <c r="BV14645" s="33"/>
      <c r="BW14645" s="32"/>
      <c r="BX14645" s="32"/>
      <c r="BY14645" s="34"/>
      <c r="CA14645" s="32"/>
      <c r="CB14645" s="32"/>
    </row>
    <row r="14646" spans="20:80">
      <c r="T14646"/>
      <c r="U14646"/>
      <c r="AO14646"/>
      <c r="AP14646"/>
      <c r="AQ14646"/>
      <c r="AR14646"/>
      <c r="AS14646"/>
      <c r="AT14646" s="47"/>
      <c r="AV14646" s="26"/>
      <c r="AW14646" s="26"/>
      <c r="AX14646" s="27"/>
      <c r="AY14646" s="27"/>
      <c r="AZ14646" s="27"/>
      <c r="BA14646" s="27"/>
      <c r="BB14646" s="27"/>
      <c r="BC14646" s="27"/>
      <c r="BD14646" s="27"/>
      <c r="BE14646" s="27"/>
      <c r="BF14646" s="27"/>
      <c r="BG14646" s="27"/>
      <c r="BH14646" s="27"/>
      <c r="BI14646" s="27"/>
      <c r="BT14646" s="31"/>
      <c r="BU14646" s="32"/>
      <c r="BV14646" s="33"/>
      <c r="BW14646" s="32"/>
      <c r="BX14646" s="32"/>
      <c r="BY14646" s="34"/>
      <c r="CA14646" s="32"/>
      <c r="CB14646" s="32"/>
    </row>
    <row r="14647" spans="20:80">
      <c r="T14647"/>
      <c r="U14647"/>
      <c r="AO14647"/>
      <c r="AP14647"/>
      <c r="AQ14647"/>
      <c r="AR14647"/>
      <c r="AS14647"/>
      <c r="AT14647" s="47"/>
      <c r="AV14647" s="26"/>
      <c r="AW14647" s="26"/>
      <c r="AX14647" s="27"/>
      <c r="AY14647" s="27"/>
      <c r="AZ14647" s="27"/>
      <c r="BA14647" s="27"/>
      <c r="BB14647" s="27"/>
      <c r="BC14647" s="27"/>
      <c r="BD14647" s="27"/>
      <c r="BE14647" s="27"/>
      <c r="BF14647" s="27"/>
      <c r="BG14647" s="27"/>
      <c r="BH14647" s="27"/>
      <c r="BI14647" s="27"/>
      <c r="BT14647" s="31"/>
      <c r="BU14647" s="32"/>
      <c r="BV14647" s="33"/>
      <c r="BW14647" s="32"/>
      <c r="BX14647" s="32"/>
      <c r="BY14647" s="34"/>
      <c r="CA14647" s="32"/>
      <c r="CB14647" s="32"/>
    </row>
    <row r="14648" spans="20:80">
      <c r="T14648"/>
      <c r="U14648"/>
      <c r="AO14648"/>
      <c r="AP14648"/>
      <c r="AQ14648"/>
      <c r="AR14648"/>
      <c r="AS14648"/>
      <c r="AT14648" s="47"/>
      <c r="AV14648" s="26"/>
      <c r="AW14648" s="26"/>
      <c r="AX14648" s="27"/>
      <c r="AY14648" s="27"/>
      <c r="AZ14648" s="27"/>
      <c r="BA14648" s="27"/>
      <c r="BB14648" s="27"/>
      <c r="BC14648" s="27"/>
      <c r="BD14648" s="27"/>
      <c r="BE14648" s="27"/>
      <c r="BF14648" s="27"/>
      <c r="BG14648" s="27"/>
      <c r="BH14648" s="27"/>
      <c r="BI14648" s="27"/>
      <c r="BT14648" s="31"/>
      <c r="BU14648" s="32"/>
      <c r="BV14648" s="33"/>
      <c r="BW14648" s="32"/>
      <c r="BX14648" s="32"/>
      <c r="BY14648" s="34"/>
      <c r="CA14648" s="32"/>
      <c r="CB14648" s="32"/>
    </row>
    <row r="14649" spans="20:80">
      <c r="T14649"/>
      <c r="U14649"/>
      <c r="AO14649"/>
      <c r="AP14649"/>
      <c r="AQ14649"/>
      <c r="AR14649"/>
      <c r="AS14649"/>
      <c r="AT14649" s="47"/>
      <c r="AV14649" s="26"/>
      <c r="AW14649" s="26"/>
      <c r="AX14649" s="27"/>
      <c r="AY14649" s="27"/>
      <c r="AZ14649" s="27"/>
      <c r="BA14649" s="27"/>
      <c r="BB14649" s="27"/>
      <c r="BC14649" s="27"/>
      <c r="BD14649" s="27"/>
      <c r="BE14649" s="27"/>
      <c r="BF14649" s="27"/>
      <c r="BG14649" s="27"/>
      <c r="BH14649" s="27"/>
      <c r="BI14649" s="27"/>
      <c r="BT14649" s="31"/>
      <c r="BU14649" s="32"/>
      <c r="BV14649" s="33"/>
      <c r="BW14649" s="32"/>
      <c r="BX14649" s="32"/>
      <c r="BY14649" s="34"/>
      <c r="CA14649" s="32"/>
      <c r="CB14649" s="32"/>
    </row>
    <row r="14650" spans="20:80">
      <c r="T14650"/>
      <c r="U14650"/>
      <c r="AO14650"/>
      <c r="AP14650"/>
      <c r="AQ14650"/>
      <c r="AR14650"/>
      <c r="AS14650"/>
      <c r="AT14650" s="47"/>
      <c r="AV14650" s="26"/>
      <c r="AW14650" s="26"/>
      <c r="AX14650" s="27"/>
      <c r="AY14650" s="27"/>
      <c r="AZ14650" s="27"/>
      <c r="BA14650" s="27"/>
      <c r="BB14650" s="27"/>
      <c r="BC14650" s="27"/>
      <c r="BD14650" s="27"/>
      <c r="BE14650" s="27"/>
      <c r="BF14650" s="27"/>
      <c r="BG14650" s="27"/>
      <c r="BH14650" s="27"/>
      <c r="BI14650" s="27"/>
      <c r="BT14650" s="31"/>
      <c r="BU14650" s="32"/>
      <c r="BV14650" s="33"/>
      <c r="BW14650" s="32"/>
      <c r="BX14650" s="32"/>
      <c r="BY14650" s="34"/>
      <c r="CA14650" s="32"/>
      <c r="CB14650" s="32"/>
    </row>
    <row r="14651" spans="20:80">
      <c r="T14651"/>
      <c r="U14651"/>
      <c r="AO14651"/>
      <c r="AP14651"/>
      <c r="AQ14651"/>
      <c r="AR14651"/>
      <c r="AS14651"/>
      <c r="AT14651" s="47"/>
      <c r="AV14651" s="26"/>
      <c r="AW14651" s="26"/>
      <c r="AX14651" s="27"/>
      <c r="AY14651" s="27"/>
      <c r="AZ14651" s="27"/>
      <c r="BA14651" s="27"/>
      <c r="BB14651" s="27"/>
      <c r="BC14651" s="27"/>
      <c r="BD14651" s="27"/>
      <c r="BE14651" s="27"/>
      <c r="BF14651" s="27"/>
      <c r="BG14651" s="27"/>
      <c r="BH14651" s="27"/>
      <c r="BI14651" s="27"/>
      <c r="BT14651" s="31"/>
      <c r="BU14651" s="32"/>
      <c r="BV14651" s="33"/>
      <c r="BW14651" s="32"/>
      <c r="BX14651" s="32"/>
      <c r="BY14651" s="34"/>
      <c r="CA14651" s="32"/>
      <c r="CB14651" s="32"/>
    </row>
    <row r="14652" spans="20:80">
      <c r="T14652"/>
      <c r="U14652"/>
      <c r="AO14652"/>
      <c r="AP14652"/>
      <c r="AQ14652"/>
      <c r="AR14652"/>
      <c r="AS14652"/>
      <c r="AT14652" s="47"/>
      <c r="AV14652" s="26"/>
      <c r="AW14652" s="26"/>
      <c r="AX14652" s="27"/>
      <c r="AY14652" s="27"/>
      <c r="AZ14652" s="27"/>
      <c r="BA14652" s="27"/>
      <c r="BB14652" s="27"/>
      <c r="BC14652" s="27"/>
      <c r="BD14652" s="27"/>
      <c r="BE14652" s="27"/>
      <c r="BF14652" s="27"/>
      <c r="BG14652" s="27"/>
      <c r="BH14652" s="27"/>
      <c r="BI14652" s="27"/>
      <c r="BT14652" s="31"/>
      <c r="BU14652" s="32"/>
      <c r="BV14652" s="33"/>
      <c r="BW14652" s="32"/>
      <c r="BX14652" s="32"/>
      <c r="BY14652" s="34"/>
      <c r="CA14652" s="32"/>
      <c r="CB14652" s="32"/>
    </row>
    <row r="14653" spans="20:80">
      <c r="T14653"/>
      <c r="U14653"/>
      <c r="AO14653"/>
      <c r="AP14653"/>
      <c r="AQ14653"/>
      <c r="AR14653"/>
      <c r="AS14653"/>
      <c r="AT14653" s="47"/>
      <c r="AV14653" s="26"/>
      <c r="AW14653" s="26"/>
      <c r="AX14653" s="27"/>
      <c r="AY14653" s="27"/>
      <c r="AZ14653" s="27"/>
      <c r="BA14653" s="27"/>
      <c r="BB14653" s="27"/>
      <c r="BC14653" s="27"/>
      <c r="BD14653" s="27"/>
      <c r="BE14653" s="27"/>
      <c r="BF14653" s="27"/>
      <c r="BG14653" s="27"/>
      <c r="BH14653" s="27"/>
      <c r="BI14653" s="27"/>
      <c r="BT14653" s="31"/>
      <c r="BU14653" s="32"/>
      <c r="BV14653" s="33"/>
      <c r="BW14653" s="32"/>
      <c r="BX14653" s="32"/>
      <c r="BY14653" s="34"/>
      <c r="CA14653" s="32"/>
      <c r="CB14653" s="32"/>
    </row>
    <row r="14654" spans="20:80">
      <c r="T14654"/>
      <c r="U14654"/>
      <c r="AO14654"/>
      <c r="AP14654"/>
      <c r="AQ14654"/>
      <c r="AR14654"/>
      <c r="AS14654"/>
      <c r="AT14654" s="47"/>
      <c r="AV14654" s="26"/>
      <c r="AW14654" s="26"/>
      <c r="AX14654" s="27"/>
      <c r="AY14654" s="27"/>
      <c r="AZ14654" s="27"/>
      <c r="BA14654" s="27"/>
      <c r="BB14654" s="27"/>
      <c r="BC14654" s="27"/>
      <c r="BD14654" s="27"/>
      <c r="BE14654" s="27"/>
      <c r="BF14654" s="27"/>
      <c r="BG14654" s="27"/>
      <c r="BH14654" s="27"/>
      <c r="BI14654" s="27"/>
      <c r="BT14654" s="31"/>
      <c r="BU14654" s="32"/>
      <c r="BV14654" s="33"/>
      <c r="BW14654" s="32"/>
      <c r="BX14654" s="32"/>
      <c r="BY14654" s="34"/>
      <c r="CA14654" s="32"/>
      <c r="CB14654" s="32"/>
    </row>
    <row r="14655" spans="20:80">
      <c r="T14655"/>
      <c r="U14655"/>
      <c r="AO14655"/>
      <c r="AP14655"/>
      <c r="AQ14655"/>
      <c r="AR14655"/>
      <c r="AS14655"/>
      <c r="AT14655" s="47"/>
      <c r="AV14655" s="26"/>
      <c r="AW14655" s="26"/>
      <c r="AX14655" s="27"/>
      <c r="AY14655" s="27"/>
      <c r="AZ14655" s="27"/>
      <c r="BA14655" s="27"/>
      <c r="BB14655" s="27"/>
      <c r="BC14655" s="27"/>
      <c r="BD14655" s="27"/>
      <c r="BE14655" s="27"/>
      <c r="BF14655" s="27"/>
      <c r="BG14655" s="27"/>
      <c r="BH14655" s="27"/>
      <c r="BI14655" s="27"/>
      <c r="BT14655" s="31"/>
      <c r="BU14655" s="32"/>
      <c r="BV14655" s="33"/>
      <c r="BW14655" s="32"/>
      <c r="BX14655" s="32"/>
      <c r="BY14655" s="34"/>
      <c r="CA14655" s="32"/>
      <c r="CB14655" s="32"/>
    </row>
    <row r="14656" spans="20:80">
      <c r="T14656"/>
      <c r="U14656"/>
      <c r="AO14656"/>
      <c r="AP14656"/>
      <c r="AQ14656"/>
      <c r="AR14656"/>
      <c r="AS14656"/>
      <c r="AT14656" s="47"/>
      <c r="AV14656" s="26"/>
      <c r="AW14656" s="26"/>
      <c r="AX14656" s="27"/>
      <c r="AY14656" s="27"/>
      <c r="AZ14656" s="27"/>
      <c r="BA14656" s="27"/>
      <c r="BB14656" s="27"/>
      <c r="BC14656" s="27"/>
      <c r="BD14656" s="27"/>
      <c r="BE14656" s="27"/>
      <c r="BF14656" s="27"/>
      <c r="BG14656" s="27"/>
      <c r="BH14656" s="27"/>
      <c r="BI14656" s="27"/>
      <c r="BT14656" s="31"/>
      <c r="BU14656" s="32"/>
      <c r="BV14656" s="33"/>
      <c r="BW14656" s="32"/>
      <c r="BX14656" s="32"/>
      <c r="BY14656" s="34"/>
      <c r="CA14656" s="32"/>
      <c r="CB14656" s="32"/>
    </row>
    <row r="14657" spans="20:80">
      <c r="T14657"/>
      <c r="U14657"/>
      <c r="AO14657"/>
      <c r="AP14657"/>
      <c r="AQ14657"/>
      <c r="AR14657"/>
      <c r="AS14657"/>
      <c r="AT14657" s="47"/>
      <c r="AV14657" s="26"/>
      <c r="AW14657" s="26"/>
      <c r="AX14657" s="27"/>
      <c r="AY14657" s="27"/>
      <c r="AZ14657" s="27"/>
      <c r="BA14657" s="27"/>
      <c r="BB14657" s="27"/>
      <c r="BC14657" s="27"/>
      <c r="BD14657" s="27"/>
      <c r="BE14657" s="27"/>
      <c r="BF14657" s="27"/>
      <c r="BG14657" s="27"/>
      <c r="BH14657" s="27"/>
      <c r="BI14657" s="27"/>
      <c r="BT14657" s="31"/>
      <c r="BU14657" s="32"/>
      <c r="BV14657" s="33"/>
      <c r="BW14657" s="32"/>
      <c r="BX14657" s="32"/>
      <c r="BY14657" s="34"/>
      <c r="CA14657" s="32"/>
      <c r="CB14657" s="32"/>
    </row>
    <row r="14658" spans="20:80">
      <c r="T14658"/>
      <c r="U14658"/>
      <c r="AO14658"/>
      <c r="AP14658"/>
      <c r="AQ14658"/>
      <c r="AR14658"/>
      <c r="AS14658"/>
      <c r="AT14658" s="47"/>
      <c r="AV14658" s="26"/>
      <c r="AW14658" s="26"/>
      <c r="AX14658" s="27"/>
      <c r="AY14658" s="27"/>
      <c r="AZ14658" s="27"/>
      <c r="BA14658" s="27"/>
      <c r="BB14658" s="27"/>
      <c r="BC14658" s="27"/>
      <c r="BD14658" s="27"/>
      <c r="BE14658" s="27"/>
      <c r="BF14658" s="27"/>
      <c r="BG14658" s="27"/>
      <c r="BH14658" s="27"/>
      <c r="BI14658" s="27"/>
      <c r="BT14658" s="31"/>
      <c r="BU14658" s="32"/>
      <c r="BV14658" s="33"/>
      <c r="BW14658" s="32"/>
      <c r="BX14658" s="32"/>
      <c r="BY14658" s="34"/>
      <c r="CA14658" s="32"/>
      <c r="CB14658" s="32"/>
    </row>
    <row r="14659" spans="20:80">
      <c r="T14659"/>
      <c r="U14659"/>
      <c r="AO14659"/>
      <c r="AP14659"/>
      <c r="AQ14659"/>
      <c r="AR14659"/>
      <c r="AS14659"/>
      <c r="AT14659" s="47"/>
      <c r="AV14659" s="26"/>
      <c r="AW14659" s="26"/>
      <c r="AX14659" s="27"/>
      <c r="AY14659" s="27"/>
      <c r="AZ14659" s="27"/>
      <c r="BA14659" s="27"/>
      <c r="BB14659" s="27"/>
      <c r="BC14659" s="27"/>
      <c r="BD14659" s="27"/>
      <c r="BE14659" s="27"/>
      <c r="BF14659" s="27"/>
      <c r="BG14659" s="27"/>
      <c r="BH14659" s="27"/>
      <c r="BI14659" s="27"/>
      <c r="BT14659" s="31"/>
      <c r="BU14659" s="32"/>
      <c r="BV14659" s="33"/>
      <c r="BW14659" s="32"/>
      <c r="BX14659" s="32"/>
      <c r="BY14659" s="34"/>
      <c r="CA14659" s="32"/>
      <c r="CB14659" s="32"/>
    </row>
    <row r="14660" spans="20:80">
      <c r="T14660"/>
      <c r="U14660"/>
      <c r="AO14660"/>
      <c r="AP14660"/>
      <c r="AQ14660"/>
      <c r="AR14660"/>
      <c r="AS14660"/>
      <c r="AT14660" s="47"/>
      <c r="AV14660" s="26"/>
      <c r="AW14660" s="26"/>
      <c r="AX14660" s="27"/>
      <c r="AY14660" s="27"/>
      <c r="AZ14660" s="27"/>
      <c r="BA14660" s="27"/>
      <c r="BB14660" s="27"/>
      <c r="BC14660" s="27"/>
      <c r="BD14660" s="27"/>
      <c r="BE14660" s="27"/>
      <c r="BF14660" s="27"/>
      <c r="BG14660" s="27"/>
      <c r="BH14660" s="27"/>
      <c r="BI14660" s="27"/>
      <c r="BT14660" s="31"/>
      <c r="BU14660" s="32"/>
      <c r="BV14660" s="33"/>
      <c r="BW14660" s="32"/>
      <c r="BX14660" s="32"/>
      <c r="BY14660" s="34"/>
      <c r="CA14660" s="32"/>
      <c r="CB14660" s="32"/>
    </row>
    <row r="14661" spans="20:80">
      <c r="T14661"/>
      <c r="U14661"/>
      <c r="AO14661"/>
      <c r="AP14661"/>
      <c r="AQ14661"/>
      <c r="AR14661"/>
      <c r="AS14661"/>
      <c r="AT14661" s="47"/>
      <c r="AV14661" s="26"/>
      <c r="AW14661" s="26"/>
      <c r="AX14661" s="27"/>
      <c r="AY14661" s="27"/>
      <c r="AZ14661" s="27"/>
      <c r="BA14661" s="27"/>
      <c r="BB14661" s="27"/>
      <c r="BC14661" s="27"/>
      <c r="BD14661" s="27"/>
      <c r="BE14661" s="27"/>
      <c r="BF14661" s="27"/>
      <c r="BG14661" s="27"/>
      <c r="BH14661" s="27"/>
      <c r="BI14661" s="27"/>
      <c r="BT14661" s="31"/>
      <c r="BU14661" s="32"/>
      <c r="BV14661" s="33"/>
      <c r="BW14661" s="32"/>
      <c r="BX14661" s="32"/>
      <c r="BY14661" s="34"/>
      <c r="CA14661" s="32"/>
      <c r="CB14661" s="32"/>
    </row>
    <row r="14662" spans="20:80">
      <c r="T14662"/>
      <c r="U14662"/>
      <c r="AO14662"/>
      <c r="AP14662"/>
      <c r="AQ14662"/>
      <c r="AR14662"/>
      <c r="AS14662"/>
      <c r="AT14662" s="47"/>
      <c r="AV14662" s="26"/>
      <c r="AW14662" s="26"/>
      <c r="AX14662" s="27"/>
      <c r="AY14662" s="27"/>
      <c r="AZ14662" s="27"/>
      <c r="BA14662" s="27"/>
      <c r="BB14662" s="27"/>
      <c r="BC14662" s="27"/>
      <c r="BD14662" s="27"/>
      <c r="BE14662" s="27"/>
      <c r="BF14662" s="27"/>
      <c r="BG14662" s="27"/>
      <c r="BH14662" s="27"/>
      <c r="BI14662" s="27"/>
      <c r="BT14662" s="31"/>
      <c r="BU14662" s="32"/>
      <c r="BV14662" s="33"/>
      <c r="BW14662" s="32"/>
      <c r="BX14662" s="32"/>
      <c r="BY14662" s="34"/>
      <c r="CA14662" s="32"/>
      <c r="CB14662" s="32"/>
    </row>
    <row r="14663" spans="20:80">
      <c r="T14663"/>
      <c r="U14663"/>
      <c r="AO14663"/>
      <c r="AP14663"/>
      <c r="AQ14663"/>
      <c r="AR14663"/>
      <c r="AS14663"/>
      <c r="AT14663" s="47"/>
      <c r="AV14663" s="26"/>
      <c r="AW14663" s="26"/>
      <c r="AX14663" s="27"/>
      <c r="AY14663" s="27"/>
      <c r="AZ14663" s="27"/>
      <c r="BA14663" s="27"/>
      <c r="BB14663" s="27"/>
      <c r="BC14663" s="27"/>
      <c r="BD14663" s="27"/>
      <c r="BE14663" s="27"/>
      <c r="BF14663" s="27"/>
      <c r="BG14663" s="27"/>
      <c r="BH14663" s="27"/>
      <c r="BI14663" s="27"/>
      <c r="BT14663" s="31"/>
      <c r="BU14663" s="32"/>
      <c r="BV14663" s="33"/>
      <c r="BW14663" s="32"/>
      <c r="BX14663" s="32"/>
      <c r="BY14663" s="34"/>
      <c r="CA14663" s="32"/>
      <c r="CB14663" s="32"/>
    </row>
    <row r="14664" spans="20:80">
      <c r="T14664"/>
      <c r="U14664"/>
      <c r="AO14664"/>
      <c r="AP14664"/>
      <c r="AQ14664"/>
      <c r="AR14664"/>
      <c r="AS14664"/>
      <c r="AT14664" s="47"/>
      <c r="AV14664" s="26"/>
      <c r="AW14664" s="26"/>
      <c r="AX14664" s="27"/>
      <c r="AY14664" s="27"/>
      <c r="AZ14664" s="27"/>
      <c r="BA14664" s="27"/>
      <c r="BB14664" s="27"/>
      <c r="BC14664" s="27"/>
      <c r="BD14664" s="27"/>
      <c r="BE14664" s="27"/>
      <c r="BF14664" s="27"/>
      <c r="BG14664" s="27"/>
      <c r="BH14664" s="27"/>
      <c r="BI14664" s="27"/>
      <c r="BT14664" s="31"/>
      <c r="BU14664" s="32"/>
      <c r="BV14664" s="33"/>
      <c r="BW14664" s="32"/>
      <c r="BX14664" s="32"/>
      <c r="BY14664" s="34"/>
      <c r="CA14664" s="32"/>
      <c r="CB14664" s="32"/>
    </row>
    <row r="14665" spans="20:80">
      <c r="T14665"/>
      <c r="U14665"/>
      <c r="AO14665"/>
      <c r="AP14665"/>
      <c r="AQ14665"/>
      <c r="AR14665"/>
      <c r="AS14665"/>
      <c r="AT14665" s="47"/>
      <c r="AV14665" s="26"/>
      <c r="AW14665" s="26"/>
      <c r="AX14665" s="27"/>
      <c r="AY14665" s="27"/>
      <c r="AZ14665" s="27"/>
      <c r="BA14665" s="27"/>
      <c r="BB14665" s="27"/>
      <c r="BC14665" s="27"/>
      <c r="BD14665" s="27"/>
      <c r="BE14665" s="27"/>
      <c r="BF14665" s="27"/>
      <c r="BG14665" s="27"/>
      <c r="BH14665" s="27"/>
      <c r="BI14665" s="27"/>
      <c r="BT14665" s="31"/>
      <c r="BU14665" s="32"/>
      <c r="BV14665" s="33"/>
      <c r="BW14665" s="32"/>
      <c r="BX14665" s="32"/>
      <c r="BY14665" s="34"/>
      <c r="CA14665" s="32"/>
      <c r="CB14665" s="32"/>
    </row>
    <row r="14666" spans="20:80">
      <c r="T14666"/>
      <c r="U14666"/>
      <c r="AO14666"/>
      <c r="AP14666"/>
      <c r="AQ14666"/>
      <c r="AR14666"/>
      <c r="AS14666"/>
      <c r="AT14666" s="47"/>
      <c r="AV14666" s="26"/>
      <c r="AW14666" s="26"/>
      <c r="AX14666" s="27"/>
      <c r="AY14666" s="27"/>
      <c r="AZ14666" s="27"/>
      <c r="BA14666" s="27"/>
      <c r="BB14666" s="27"/>
      <c r="BC14666" s="27"/>
      <c r="BD14666" s="27"/>
      <c r="BE14666" s="27"/>
      <c r="BF14666" s="27"/>
      <c r="BG14666" s="27"/>
      <c r="BH14666" s="27"/>
      <c r="BI14666" s="27"/>
      <c r="BT14666" s="31"/>
      <c r="BU14666" s="32"/>
      <c r="BV14666" s="33"/>
      <c r="BW14666" s="32"/>
      <c r="BX14666" s="32"/>
      <c r="BY14666" s="34"/>
      <c r="CA14666" s="32"/>
      <c r="CB14666" s="32"/>
    </row>
    <row r="14667" spans="20:80">
      <c r="T14667"/>
      <c r="U14667"/>
      <c r="AO14667"/>
      <c r="AP14667"/>
      <c r="AQ14667"/>
      <c r="AR14667"/>
      <c r="AS14667"/>
      <c r="AT14667" s="47"/>
      <c r="AV14667" s="26"/>
      <c r="AW14667" s="26"/>
      <c r="AX14667" s="27"/>
      <c r="AY14667" s="27"/>
      <c r="AZ14667" s="27"/>
      <c r="BA14667" s="27"/>
      <c r="BB14667" s="27"/>
      <c r="BC14667" s="27"/>
      <c r="BD14667" s="27"/>
      <c r="BE14667" s="27"/>
      <c r="BF14667" s="27"/>
      <c r="BG14667" s="27"/>
      <c r="BH14667" s="27"/>
      <c r="BI14667" s="27"/>
      <c r="BT14667" s="31"/>
      <c r="BU14667" s="32"/>
      <c r="BV14667" s="33"/>
      <c r="BW14667" s="32"/>
      <c r="BX14667" s="32"/>
      <c r="BY14667" s="34"/>
      <c r="CA14667" s="32"/>
      <c r="CB14667" s="32"/>
    </row>
    <row r="14668" spans="20:80">
      <c r="T14668"/>
      <c r="U14668"/>
      <c r="AO14668"/>
      <c r="AP14668"/>
      <c r="AQ14668"/>
      <c r="AR14668"/>
      <c r="AS14668"/>
      <c r="AT14668" s="47"/>
      <c r="AV14668" s="26"/>
      <c r="AW14668" s="26"/>
      <c r="AX14668" s="27"/>
      <c r="AY14668" s="27"/>
      <c r="AZ14668" s="27"/>
      <c r="BA14668" s="27"/>
      <c r="BB14668" s="27"/>
      <c r="BC14668" s="27"/>
      <c r="BD14668" s="27"/>
      <c r="BE14668" s="27"/>
      <c r="BF14668" s="27"/>
      <c r="BG14668" s="27"/>
      <c r="BH14668" s="27"/>
      <c r="BI14668" s="27"/>
      <c r="BT14668" s="31"/>
      <c r="BU14668" s="32"/>
      <c r="BV14668" s="33"/>
      <c r="BW14668" s="32"/>
      <c r="BX14668" s="32"/>
      <c r="BY14668" s="34"/>
      <c r="CA14668" s="32"/>
      <c r="CB14668" s="32"/>
    </row>
    <row r="14669" spans="20:80">
      <c r="T14669"/>
      <c r="U14669"/>
      <c r="AO14669"/>
      <c r="AP14669"/>
      <c r="AQ14669"/>
      <c r="AR14669"/>
      <c r="AS14669"/>
      <c r="AT14669" s="47"/>
      <c r="AV14669" s="26"/>
      <c r="AW14669" s="26"/>
      <c r="AX14669" s="27"/>
      <c r="AY14669" s="27"/>
      <c r="AZ14669" s="27"/>
      <c r="BA14669" s="27"/>
      <c r="BB14669" s="27"/>
      <c r="BC14669" s="27"/>
      <c r="BD14669" s="27"/>
      <c r="BE14669" s="27"/>
      <c r="BF14669" s="27"/>
      <c r="BG14669" s="27"/>
      <c r="BH14669" s="27"/>
      <c r="BI14669" s="27"/>
      <c r="BT14669" s="31"/>
      <c r="BU14669" s="32"/>
      <c r="BV14669" s="33"/>
      <c r="BW14669" s="32"/>
      <c r="BX14669" s="32"/>
      <c r="BY14669" s="34"/>
      <c r="CA14669" s="32"/>
      <c r="CB14669" s="32"/>
    </row>
    <row r="14670" spans="20:80">
      <c r="T14670"/>
      <c r="U14670"/>
      <c r="AO14670"/>
      <c r="AP14670"/>
      <c r="AQ14670"/>
      <c r="AR14670"/>
      <c r="AS14670"/>
      <c r="AT14670" s="47"/>
      <c r="AV14670" s="26"/>
      <c r="AW14670" s="26"/>
      <c r="AX14670" s="27"/>
      <c r="AY14670" s="27"/>
      <c r="AZ14670" s="27"/>
      <c r="BA14670" s="27"/>
      <c r="BB14670" s="27"/>
      <c r="BC14670" s="27"/>
      <c r="BD14670" s="27"/>
      <c r="BE14670" s="27"/>
      <c r="BF14670" s="27"/>
      <c r="BG14670" s="27"/>
      <c r="BH14670" s="27"/>
      <c r="BI14670" s="27"/>
      <c r="BT14670" s="31"/>
      <c r="BU14670" s="32"/>
      <c r="BV14670" s="33"/>
      <c r="BW14670" s="32"/>
      <c r="BX14670" s="32"/>
      <c r="BY14670" s="34"/>
      <c r="CA14670" s="32"/>
      <c r="CB14670" s="32"/>
    </row>
    <row r="14671" spans="20:80">
      <c r="T14671"/>
      <c r="U14671"/>
      <c r="AO14671"/>
      <c r="AP14671"/>
      <c r="AQ14671"/>
      <c r="AR14671"/>
      <c r="AS14671"/>
      <c r="AT14671" s="47"/>
      <c r="AV14671" s="26"/>
      <c r="AW14671" s="26"/>
      <c r="AX14671" s="27"/>
      <c r="AY14671" s="27"/>
      <c r="AZ14671" s="27"/>
      <c r="BA14671" s="27"/>
      <c r="BB14671" s="27"/>
      <c r="BC14671" s="27"/>
      <c r="BD14671" s="27"/>
      <c r="BE14671" s="27"/>
      <c r="BF14671" s="27"/>
      <c r="BG14671" s="27"/>
      <c r="BH14671" s="27"/>
      <c r="BI14671" s="27"/>
      <c r="BT14671" s="31"/>
      <c r="BU14671" s="32"/>
      <c r="BV14671" s="33"/>
      <c r="BW14671" s="32"/>
      <c r="BX14671" s="32"/>
      <c r="BY14671" s="34"/>
      <c r="CA14671" s="32"/>
      <c r="CB14671" s="32"/>
    </row>
    <row r="14672" spans="20:80">
      <c r="T14672"/>
      <c r="U14672"/>
      <c r="AO14672"/>
      <c r="AP14672"/>
      <c r="AQ14672"/>
      <c r="AR14672"/>
      <c r="AS14672"/>
      <c r="AT14672" s="47"/>
      <c r="AV14672" s="26"/>
      <c r="AW14672" s="26"/>
      <c r="AX14672" s="27"/>
      <c r="AY14672" s="27"/>
      <c r="AZ14672" s="27"/>
      <c r="BA14672" s="27"/>
      <c r="BB14672" s="27"/>
      <c r="BC14672" s="27"/>
      <c r="BD14672" s="27"/>
      <c r="BE14672" s="27"/>
      <c r="BF14672" s="27"/>
      <c r="BG14672" s="27"/>
      <c r="BH14672" s="27"/>
      <c r="BI14672" s="27"/>
      <c r="BT14672" s="31"/>
      <c r="BU14672" s="32"/>
      <c r="BV14672" s="33"/>
      <c r="BW14672" s="32"/>
      <c r="BX14672" s="32"/>
      <c r="BY14672" s="34"/>
      <c r="CA14672" s="32"/>
      <c r="CB14672" s="32"/>
    </row>
    <row r="14673" spans="8:80">
      <c r="T14673"/>
      <c r="U14673"/>
      <c r="AO14673"/>
      <c r="AP14673"/>
      <c r="AQ14673"/>
      <c r="AR14673"/>
      <c r="AS14673"/>
      <c r="AT14673" s="47"/>
      <c r="AV14673" s="26"/>
      <c r="AW14673" s="26"/>
      <c r="AX14673" s="27"/>
      <c r="AY14673" s="27"/>
      <c r="AZ14673" s="27"/>
      <c r="BA14673" s="27"/>
      <c r="BB14673" s="27"/>
      <c r="BC14673" s="27"/>
      <c r="BD14673" s="27"/>
      <c r="BE14673" s="27"/>
      <c r="BF14673" s="27"/>
      <c r="BG14673" s="27"/>
      <c r="BH14673" s="27"/>
      <c r="BI14673" s="27"/>
      <c r="BT14673" s="31"/>
      <c r="BU14673" s="32"/>
      <c r="BV14673" s="33"/>
      <c r="BW14673" s="32"/>
      <c r="BX14673" s="32"/>
      <c r="BY14673" s="34"/>
      <c r="CA14673" s="32"/>
      <c r="CB14673" s="32"/>
    </row>
    <row r="14674" spans="8:80">
      <c r="T14674"/>
      <c r="U14674"/>
      <c r="AO14674"/>
      <c r="AP14674"/>
      <c r="AQ14674"/>
      <c r="AR14674"/>
      <c r="AS14674"/>
      <c r="AT14674" s="47"/>
      <c r="AV14674" s="26"/>
      <c r="AW14674" s="26"/>
      <c r="AX14674" s="27"/>
      <c r="AY14674" s="27"/>
      <c r="AZ14674" s="27"/>
      <c r="BA14674" s="27"/>
      <c r="BB14674" s="27"/>
      <c r="BC14674" s="27"/>
      <c r="BD14674" s="27"/>
      <c r="BE14674" s="27"/>
      <c r="BF14674" s="27"/>
      <c r="BG14674" s="27"/>
      <c r="BH14674" s="27"/>
      <c r="BI14674" s="27"/>
      <c r="BT14674" s="31"/>
      <c r="BU14674" s="32"/>
      <c r="BV14674" s="33"/>
      <c r="BW14674" s="32"/>
      <c r="BX14674" s="32"/>
      <c r="BY14674" s="34"/>
      <c r="CA14674" s="32"/>
      <c r="CB14674" s="32"/>
    </row>
    <row r="14675" spans="8:80">
      <c r="T14675"/>
      <c r="U14675"/>
      <c r="AO14675"/>
      <c r="AP14675"/>
      <c r="AQ14675"/>
      <c r="AR14675"/>
      <c r="AS14675"/>
      <c r="AT14675" s="47"/>
      <c r="AV14675" s="26"/>
      <c r="AW14675" s="26"/>
      <c r="AX14675" s="27"/>
      <c r="AY14675" s="27"/>
      <c r="AZ14675" s="27"/>
      <c r="BA14675" s="27"/>
      <c r="BB14675" s="27"/>
      <c r="BC14675" s="27"/>
      <c r="BD14675" s="27"/>
      <c r="BE14675" s="27"/>
      <c r="BF14675" s="27"/>
      <c r="BG14675" s="27"/>
      <c r="BH14675" s="27"/>
      <c r="BI14675" s="27"/>
      <c r="BT14675" s="31"/>
      <c r="BU14675" s="32"/>
      <c r="BV14675" s="33"/>
      <c r="BW14675" s="32"/>
      <c r="BX14675" s="32"/>
      <c r="BY14675" s="34"/>
      <c r="CA14675" s="32"/>
      <c r="CB14675" s="32"/>
    </row>
    <row r="14676" spans="8:80">
      <c r="T14676"/>
      <c r="U14676"/>
      <c r="AO14676"/>
      <c r="AP14676"/>
      <c r="AQ14676"/>
      <c r="AR14676"/>
      <c r="AS14676"/>
      <c r="AT14676" s="47"/>
      <c r="AV14676" s="26"/>
      <c r="AW14676" s="26"/>
      <c r="AX14676" s="27"/>
      <c r="AY14676" s="27"/>
      <c r="AZ14676" s="27"/>
      <c r="BA14676" s="27"/>
      <c r="BB14676" s="27"/>
      <c r="BC14676" s="27"/>
      <c r="BD14676" s="27"/>
      <c r="BE14676" s="27"/>
      <c r="BF14676" s="27"/>
      <c r="BG14676" s="27"/>
      <c r="BH14676" s="27"/>
      <c r="BI14676" s="27"/>
      <c r="BT14676" s="31"/>
      <c r="BU14676" s="32"/>
      <c r="BV14676" s="33"/>
      <c r="BW14676" s="32"/>
      <c r="BX14676" s="32"/>
      <c r="BY14676" s="34"/>
      <c r="CA14676" s="32"/>
      <c r="CB14676" s="32"/>
    </row>
    <row r="14677" spans="8:80">
      <c r="T14677"/>
      <c r="U14677"/>
      <c r="AO14677"/>
      <c r="AP14677"/>
      <c r="AQ14677"/>
      <c r="AR14677"/>
      <c r="AS14677"/>
      <c r="AT14677" s="47"/>
      <c r="AV14677" s="26"/>
      <c r="AW14677" s="26"/>
      <c r="AX14677" s="27"/>
      <c r="AY14677" s="27"/>
      <c r="AZ14677" s="27"/>
      <c r="BA14677" s="27"/>
      <c r="BB14677" s="27"/>
      <c r="BC14677" s="27"/>
      <c r="BD14677" s="27"/>
      <c r="BE14677" s="27"/>
      <c r="BF14677" s="27"/>
      <c r="BG14677" s="27"/>
      <c r="BH14677" s="27"/>
      <c r="BI14677" s="27"/>
      <c r="BT14677" s="31"/>
      <c r="BU14677" s="32"/>
      <c r="BV14677" s="33"/>
      <c r="BW14677" s="32"/>
      <c r="BX14677" s="32"/>
      <c r="BY14677" s="34"/>
      <c r="CA14677" s="32"/>
      <c r="CB14677" s="32"/>
    </row>
    <row r="14678" spans="8:80">
      <c r="T14678"/>
      <c r="U14678"/>
      <c r="AO14678"/>
      <c r="AP14678"/>
      <c r="AQ14678"/>
      <c r="AR14678"/>
      <c r="AS14678"/>
      <c r="AT14678" s="47"/>
      <c r="AV14678" s="26"/>
      <c r="AW14678" s="26"/>
      <c r="AX14678" s="27"/>
      <c r="AY14678" s="27"/>
      <c r="AZ14678" s="27"/>
      <c r="BA14678" s="27"/>
      <c r="BB14678" s="27"/>
      <c r="BC14678" s="27"/>
      <c r="BD14678" s="27"/>
      <c r="BE14678" s="27"/>
      <c r="BF14678" s="27"/>
      <c r="BG14678" s="27"/>
      <c r="BH14678" s="27"/>
      <c r="BI14678" s="27"/>
      <c r="BT14678" s="31"/>
      <c r="BU14678" s="32"/>
      <c r="BV14678" s="33"/>
      <c r="BW14678" s="32"/>
      <c r="BX14678" s="32"/>
      <c r="BY14678" s="34"/>
      <c r="CA14678" s="32"/>
      <c r="CB14678" s="32"/>
    </row>
    <row r="14679" spans="8:80">
      <c r="T14679"/>
      <c r="U14679"/>
      <c r="AO14679"/>
      <c r="AP14679"/>
      <c r="AQ14679"/>
      <c r="AR14679"/>
      <c r="AS14679"/>
      <c r="AT14679" s="47"/>
      <c r="AV14679" s="26"/>
      <c r="AW14679" s="26"/>
      <c r="AX14679" s="27"/>
      <c r="AY14679" s="27"/>
      <c r="AZ14679" s="27"/>
      <c r="BA14679" s="27"/>
      <c r="BB14679" s="27"/>
      <c r="BC14679" s="27"/>
      <c r="BD14679" s="27"/>
      <c r="BE14679" s="27"/>
      <c r="BF14679" s="27"/>
      <c r="BG14679" s="27"/>
      <c r="BH14679" s="27"/>
      <c r="BI14679" s="27"/>
      <c r="BT14679" s="31"/>
      <c r="BU14679" s="32"/>
      <c r="BV14679" s="33"/>
      <c r="BW14679" s="32"/>
      <c r="BX14679" s="32"/>
      <c r="BY14679" s="34"/>
      <c r="CA14679" s="32"/>
      <c r="CB14679" s="32"/>
    </row>
    <row r="14680" spans="8:80">
      <c r="T14680"/>
      <c r="U14680"/>
      <c r="AO14680"/>
      <c r="AP14680"/>
      <c r="AQ14680"/>
      <c r="AR14680"/>
      <c r="AS14680"/>
      <c r="AT14680" s="47"/>
      <c r="AV14680" s="26"/>
      <c r="AW14680" s="26"/>
      <c r="AX14680" s="27"/>
      <c r="AY14680" s="27"/>
      <c r="AZ14680" s="27"/>
      <c r="BA14680" s="27"/>
      <c r="BB14680" s="27"/>
      <c r="BC14680" s="27"/>
      <c r="BD14680" s="27"/>
      <c r="BE14680" s="27"/>
      <c r="BF14680" s="27"/>
      <c r="BG14680" s="27"/>
      <c r="BH14680" s="27"/>
      <c r="BI14680" s="27"/>
      <c r="BT14680" s="31"/>
      <c r="BU14680" s="32"/>
      <c r="BV14680" s="33"/>
      <c r="BW14680" s="32"/>
      <c r="BX14680" s="32"/>
      <c r="BY14680" s="34"/>
      <c r="CA14680" s="32"/>
      <c r="CB14680" s="32"/>
    </row>
    <row r="14681" spans="8:80">
      <c r="H14681" s="21"/>
      <c r="T14681"/>
      <c r="U14681"/>
      <c r="AO14681"/>
      <c r="AP14681"/>
      <c r="AQ14681"/>
      <c r="AR14681"/>
      <c r="AS14681"/>
      <c r="AT14681" s="47"/>
      <c r="AV14681" s="26"/>
      <c r="AW14681" s="26"/>
      <c r="AX14681" s="27"/>
      <c r="AY14681" s="27"/>
      <c r="AZ14681" s="27"/>
      <c r="BA14681" s="27"/>
      <c r="BB14681" s="27"/>
      <c r="BC14681" s="27"/>
      <c r="BD14681" s="27"/>
      <c r="BE14681" s="27"/>
      <c r="BF14681" s="27"/>
      <c r="BG14681" s="27"/>
      <c r="BH14681" s="27"/>
      <c r="BI14681" s="27"/>
      <c r="BT14681" s="31"/>
      <c r="BU14681" s="32"/>
      <c r="BV14681" s="33"/>
      <c r="BW14681" s="32"/>
      <c r="BX14681" s="32"/>
      <c r="BY14681" s="34"/>
      <c r="CA14681" s="32"/>
      <c r="CB14681" s="32"/>
    </row>
    <row r="14682" spans="8:80">
      <c r="T14682"/>
      <c r="U14682"/>
      <c r="AO14682"/>
      <c r="AP14682"/>
      <c r="AQ14682"/>
      <c r="AR14682"/>
      <c r="AS14682"/>
      <c r="AT14682" s="47"/>
      <c r="AV14682" s="26"/>
      <c r="AW14682" s="26"/>
      <c r="AX14682" s="27"/>
      <c r="AY14682" s="27"/>
      <c r="AZ14682" s="27"/>
      <c r="BA14682" s="27"/>
      <c r="BB14682" s="27"/>
      <c r="BC14682" s="27"/>
      <c r="BD14682" s="27"/>
      <c r="BE14682" s="27"/>
      <c r="BF14682" s="27"/>
      <c r="BG14682" s="27"/>
      <c r="BH14682" s="27"/>
      <c r="BI14682" s="27"/>
      <c r="BT14682" s="31"/>
      <c r="BU14682" s="32"/>
      <c r="BV14682" s="33"/>
      <c r="BW14682" s="32"/>
      <c r="BX14682" s="32"/>
      <c r="BY14682" s="34"/>
      <c r="CA14682" s="32"/>
      <c r="CB14682" s="32"/>
    </row>
    <row r="14683" spans="8:80">
      <c r="T14683"/>
      <c r="U14683"/>
      <c r="AO14683"/>
      <c r="AP14683"/>
      <c r="AQ14683"/>
      <c r="AR14683"/>
      <c r="AS14683"/>
      <c r="AT14683" s="47"/>
      <c r="AV14683" s="26"/>
      <c r="AW14683" s="26"/>
      <c r="AX14683" s="27"/>
      <c r="AY14683" s="27"/>
      <c r="AZ14683" s="27"/>
      <c r="BA14683" s="27"/>
      <c r="BB14683" s="27"/>
      <c r="BC14683" s="27"/>
      <c r="BD14683" s="27"/>
      <c r="BE14683" s="27"/>
      <c r="BF14683" s="27"/>
      <c r="BG14683" s="27"/>
      <c r="BH14683" s="27"/>
      <c r="BI14683" s="27"/>
      <c r="BT14683" s="31"/>
      <c r="BU14683" s="32"/>
      <c r="BV14683" s="33"/>
      <c r="BW14683" s="32"/>
      <c r="BX14683" s="32"/>
      <c r="BY14683" s="34"/>
      <c r="CA14683" s="32"/>
      <c r="CB14683" s="32"/>
    </row>
    <row r="14684" spans="8:80">
      <c r="T14684"/>
      <c r="U14684"/>
      <c r="AO14684"/>
      <c r="AP14684"/>
      <c r="AQ14684"/>
      <c r="AR14684"/>
      <c r="AS14684"/>
      <c r="AT14684" s="47"/>
      <c r="AV14684" s="26"/>
      <c r="AW14684" s="26"/>
      <c r="AX14684" s="27"/>
      <c r="AY14684" s="27"/>
      <c r="AZ14684" s="27"/>
      <c r="BA14684" s="27"/>
      <c r="BB14684" s="27"/>
      <c r="BC14684" s="27"/>
      <c r="BD14684" s="27"/>
      <c r="BE14684" s="27"/>
      <c r="BF14684" s="27"/>
      <c r="BG14684" s="27"/>
      <c r="BH14684" s="27"/>
      <c r="BI14684" s="27"/>
      <c r="BT14684" s="31"/>
      <c r="BU14684" s="32"/>
      <c r="BV14684" s="33"/>
      <c r="BW14684" s="32"/>
      <c r="BX14684" s="32"/>
      <c r="BY14684" s="34"/>
      <c r="CA14684" s="32"/>
      <c r="CB14684" s="32"/>
    </row>
    <row r="14685" spans="8:80">
      <c r="T14685"/>
      <c r="U14685"/>
      <c r="AO14685"/>
      <c r="AP14685"/>
      <c r="AQ14685"/>
      <c r="AR14685"/>
      <c r="AS14685"/>
      <c r="AT14685" s="47"/>
      <c r="AV14685" s="26"/>
      <c r="AW14685" s="26"/>
      <c r="AX14685" s="27"/>
      <c r="AY14685" s="27"/>
      <c r="AZ14685" s="27"/>
      <c r="BA14685" s="27"/>
      <c r="BB14685" s="27"/>
      <c r="BC14685" s="27"/>
      <c r="BD14685" s="27"/>
      <c r="BE14685" s="27"/>
      <c r="BF14685" s="27"/>
      <c r="BG14685" s="27"/>
      <c r="BH14685" s="27"/>
      <c r="BI14685" s="27"/>
      <c r="BT14685" s="31"/>
      <c r="BU14685" s="32"/>
      <c r="BV14685" s="33"/>
      <c r="BW14685" s="32"/>
      <c r="BX14685" s="32"/>
      <c r="BY14685" s="34"/>
      <c r="CA14685" s="32"/>
      <c r="CB14685" s="32"/>
    </row>
    <row r="14686" spans="8:80">
      <c r="T14686"/>
      <c r="U14686"/>
      <c r="AO14686"/>
      <c r="AP14686"/>
      <c r="AQ14686"/>
      <c r="AR14686"/>
      <c r="AS14686"/>
      <c r="AT14686" s="47"/>
      <c r="AV14686" s="26"/>
      <c r="AW14686" s="26"/>
      <c r="AX14686" s="27"/>
      <c r="AY14686" s="27"/>
      <c r="AZ14686" s="27"/>
      <c r="BA14686" s="27"/>
      <c r="BB14686" s="27"/>
      <c r="BC14686" s="27"/>
      <c r="BD14686" s="27"/>
      <c r="BE14686" s="27"/>
      <c r="BF14686" s="27"/>
      <c r="BG14686" s="27"/>
      <c r="BH14686" s="27"/>
      <c r="BI14686" s="27"/>
      <c r="BT14686" s="31"/>
      <c r="BU14686" s="32"/>
      <c r="BV14686" s="33"/>
      <c r="BW14686" s="32"/>
      <c r="BX14686" s="32"/>
      <c r="BY14686" s="34"/>
      <c r="CA14686" s="32"/>
      <c r="CB14686" s="32"/>
    </row>
    <row r="14687" spans="8:80">
      <c r="T14687"/>
      <c r="U14687"/>
      <c r="AO14687"/>
      <c r="AP14687"/>
      <c r="AQ14687"/>
      <c r="AR14687"/>
      <c r="AS14687"/>
      <c r="AT14687" s="47"/>
      <c r="AV14687" s="26"/>
      <c r="AW14687" s="26"/>
      <c r="AX14687" s="27"/>
      <c r="AY14687" s="27"/>
      <c r="AZ14687" s="27"/>
      <c r="BA14687" s="27"/>
      <c r="BB14687" s="27"/>
      <c r="BC14687" s="27"/>
      <c r="BD14687" s="27"/>
      <c r="BE14687" s="27"/>
      <c r="BF14687" s="27"/>
      <c r="BG14687" s="27"/>
      <c r="BH14687" s="27"/>
      <c r="BI14687" s="27"/>
      <c r="BT14687" s="31"/>
      <c r="BU14687" s="32"/>
      <c r="BV14687" s="33"/>
      <c r="BW14687" s="32"/>
      <c r="BX14687" s="32"/>
      <c r="BY14687" s="34"/>
      <c r="CA14687" s="32"/>
      <c r="CB14687" s="32"/>
    </row>
    <row r="14688" spans="8:80">
      <c r="T14688"/>
      <c r="U14688"/>
      <c r="AO14688"/>
      <c r="AP14688"/>
      <c r="AQ14688"/>
      <c r="AR14688"/>
      <c r="AS14688"/>
      <c r="AT14688" s="47"/>
      <c r="AV14688" s="26"/>
      <c r="AW14688" s="26"/>
      <c r="AX14688" s="27"/>
      <c r="AY14688" s="27"/>
      <c r="AZ14688" s="27"/>
      <c r="BA14688" s="27"/>
      <c r="BB14688" s="27"/>
      <c r="BC14688" s="27"/>
      <c r="BD14688" s="27"/>
      <c r="BE14688" s="27"/>
      <c r="BF14688" s="27"/>
      <c r="BG14688" s="27"/>
      <c r="BH14688" s="27"/>
      <c r="BI14688" s="27"/>
      <c r="BT14688" s="31"/>
      <c r="BU14688" s="32"/>
      <c r="BV14688" s="33"/>
      <c r="BW14688" s="32"/>
      <c r="BX14688" s="32"/>
      <c r="BY14688" s="34"/>
      <c r="CA14688" s="32"/>
      <c r="CB14688" s="32"/>
    </row>
    <row r="14689" spans="8:80">
      <c r="T14689"/>
      <c r="U14689"/>
      <c r="AO14689"/>
      <c r="AP14689"/>
      <c r="AQ14689"/>
      <c r="AR14689"/>
      <c r="AS14689"/>
      <c r="AT14689" s="47"/>
      <c r="AV14689" s="26"/>
      <c r="AW14689" s="26"/>
      <c r="AX14689" s="27"/>
      <c r="AY14689" s="27"/>
      <c r="AZ14689" s="27"/>
      <c r="BA14689" s="27"/>
      <c r="BB14689" s="27"/>
      <c r="BC14689" s="27"/>
      <c r="BD14689" s="27"/>
      <c r="BE14689" s="27"/>
      <c r="BF14689" s="27"/>
      <c r="BG14689" s="27"/>
      <c r="BH14689" s="27"/>
      <c r="BI14689" s="27"/>
      <c r="BT14689" s="31"/>
      <c r="BU14689" s="32"/>
      <c r="BV14689" s="33"/>
      <c r="BW14689" s="32"/>
      <c r="BX14689" s="32"/>
      <c r="BY14689" s="34"/>
      <c r="CA14689" s="32"/>
      <c r="CB14689" s="32"/>
    </row>
    <row r="14690" spans="8:80">
      <c r="T14690"/>
      <c r="U14690"/>
      <c r="AO14690"/>
      <c r="AP14690"/>
      <c r="AQ14690"/>
      <c r="AR14690"/>
      <c r="AS14690"/>
      <c r="AT14690" s="47"/>
      <c r="AV14690" s="26"/>
      <c r="AW14690" s="26"/>
      <c r="AX14690" s="27"/>
      <c r="AY14690" s="27"/>
      <c r="AZ14690" s="27"/>
      <c r="BA14690" s="27"/>
      <c r="BB14690" s="27"/>
      <c r="BC14690" s="27"/>
      <c r="BD14690" s="27"/>
      <c r="BE14690" s="27"/>
      <c r="BF14690" s="27"/>
      <c r="BG14690" s="27"/>
      <c r="BH14690" s="27"/>
      <c r="BI14690" s="27"/>
      <c r="BT14690" s="31"/>
      <c r="BU14690" s="32"/>
      <c r="BV14690" s="33"/>
      <c r="BW14690" s="32"/>
      <c r="BX14690" s="32"/>
      <c r="BY14690" s="34"/>
      <c r="CA14690" s="32"/>
      <c r="CB14690" s="32"/>
    </row>
    <row r="14691" spans="8:80">
      <c r="T14691"/>
      <c r="U14691"/>
      <c r="AO14691"/>
      <c r="AP14691"/>
      <c r="AQ14691"/>
      <c r="AR14691"/>
      <c r="AS14691"/>
      <c r="AT14691" s="47"/>
      <c r="AV14691" s="26"/>
      <c r="AW14691" s="26"/>
      <c r="AX14691" s="27"/>
      <c r="AY14691" s="27"/>
      <c r="AZ14691" s="27"/>
      <c r="BA14691" s="27"/>
      <c r="BB14691" s="27"/>
      <c r="BC14691" s="27"/>
      <c r="BD14691" s="27"/>
      <c r="BE14691" s="27"/>
      <c r="BF14691" s="27"/>
      <c r="BG14691" s="27"/>
      <c r="BH14691" s="27"/>
      <c r="BI14691" s="27"/>
      <c r="BT14691" s="31"/>
      <c r="BU14691" s="32"/>
      <c r="BV14691" s="33"/>
      <c r="BW14691" s="32"/>
      <c r="BX14691" s="32"/>
      <c r="BY14691" s="34"/>
      <c r="CA14691" s="32"/>
      <c r="CB14691" s="32"/>
    </row>
    <row r="14692" spans="8:80">
      <c r="T14692"/>
      <c r="U14692"/>
      <c r="AO14692"/>
      <c r="AP14692"/>
      <c r="AQ14692"/>
      <c r="AR14692"/>
      <c r="AS14692"/>
      <c r="AT14692" s="47"/>
      <c r="AV14692" s="26"/>
      <c r="AW14692" s="26"/>
      <c r="AX14692" s="27"/>
      <c r="AY14692" s="27"/>
      <c r="AZ14692" s="27"/>
      <c r="BA14692" s="27"/>
      <c r="BB14692" s="27"/>
      <c r="BC14692" s="27"/>
      <c r="BD14692" s="27"/>
      <c r="BE14692" s="27"/>
      <c r="BF14692" s="27"/>
      <c r="BG14692" s="27"/>
      <c r="BH14692" s="27"/>
      <c r="BI14692" s="27"/>
      <c r="BT14692" s="31"/>
      <c r="BU14692" s="32"/>
      <c r="BV14692" s="33"/>
      <c r="BW14692" s="32"/>
      <c r="BX14692" s="32"/>
      <c r="BY14692" s="34"/>
      <c r="CA14692" s="32"/>
      <c r="CB14692" s="32"/>
    </row>
    <row r="14693" spans="8:80">
      <c r="T14693"/>
      <c r="U14693"/>
      <c r="AO14693"/>
      <c r="AP14693"/>
      <c r="AQ14693"/>
      <c r="AR14693"/>
      <c r="AS14693"/>
      <c r="AT14693" s="47"/>
      <c r="AV14693" s="26"/>
      <c r="AW14693" s="26"/>
      <c r="AX14693" s="27"/>
      <c r="AY14693" s="27"/>
      <c r="AZ14693" s="27"/>
      <c r="BA14693" s="27"/>
      <c r="BB14693" s="27"/>
      <c r="BC14693" s="27"/>
      <c r="BD14693" s="27"/>
      <c r="BE14693" s="27"/>
      <c r="BF14693" s="27"/>
      <c r="BG14693" s="27"/>
      <c r="BH14693" s="27"/>
      <c r="BI14693" s="27"/>
      <c r="BT14693" s="31"/>
      <c r="BU14693" s="32"/>
      <c r="BV14693" s="33"/>
      <c r="BW14693" s="32"/>
      <c r="BX14693" s="32"/>
      <c r="BY14693" s="34"/>
      <c r="CA14693" s="32"/>
      <c r="CB14693" s="32"/>
    </row>
    <row r="14694" spans="8:80">
      <c r="T14694"/>
      <c r="U14694"/>
      <c r="AO14694"/>
      <c r="AP14694"/>
      <c r="AQ14694"/>
      <c r="AR14694"/>
      <c r="AS14694"/>
      <c r="AT14694" s="47"/>
      <c r="AV14694" s="26"/>
      <c r="AW14694" s="26"/>
      <c r="AX14694" s="27"/>
      <c r="AY14694" s="27"/>
      <c r="AZ14694" s="27"/>
      <c r="BA14694" s="27"/>
      <c r="BB14694" s="27"/>
      <c r="BC14694" s="27"/>
      <c r="BD14694" s="27"/>
      <c r="BE14694" s="27"/>
      <c r="BF14694" s="27"/>
      <c r="BG14694" s="27"/>
      <c r="BH14694" s="27"/>
      <c r="BI14694" s="27"/>
      <c r="BT14694" s="31"/>
      <c r="BU14694" s="32"/>
      <c r="BV14694" s="33"/>
      <c r="BW14694" s="32"/>
      <c r="BX14694" s="32"/>
      <c r="BY14694" s="34"/>
      <c r="CA14694" s="32"/>
      <c r="CB14694" s="32"/>
    </row>
    <row r="14695" spans="8:80">
      <c r="T14695"/>
      <c r="U14695"/>
      <c r="AO14695"/>
      <c r="AP14695"/>
      <c r="AQ14695"/>
      <c r="AR14695"/>
      <c r="AS14695"/>
      <c r="AT14695" s="47"/>
      <c r="AV14695" s="26"/>
      <c r="AW14695" s="26"/>
      <c r="AX14695" s="27"/>
      <c r="AY14695" s="27"/>
      <c r="AZ14695" s="27"/>
      <c r="BA14695" s="27"/>
      <c r="BB14695" s="27"/>
      <c r="BC14695" s="27"/>
      <c r="BD14695" s="27"/>
      <c r="BE14695" s="27"/>
      <c r="BF14695" s="27"/>
      <c r="BG14695" s="27"/>
      <c r="BH14695" s="27"/>
      <c r="BI14695" s="27"/>
      <c r="BT14695" s="31"/>
      <c r="BU14695" s="32"/>
      <c r="BV14695" s="33"/>
      <c r="BW14695" s="32"/>
      <c r="BX14695" s="32"/>
      <c r="BY14695" s="34"/>
      <c r="CA14695" s="32"/>
      <c r="CB14695" s="32"/>
    </row>
    <row r="14696" spans="8:80">
      <c r="T14696"/>
      <c r="U14696"/>
      <c r="AO14696"/>
      <c r="AP14696"/>
      <c r="AQ14696"/>
      <c r="AR14696"/>
      <c r="AS14696"/>
      <c r="AT14696" s="47"/>
      <c r="AV14696" s="26"/>
      <c r="AW14696" s="26"/>
      <c r="AX14696" s="27"/>
      <c r="AY14696" s="27"/>
      <c r="AZ14696" s="27"/>
      <c r="BA14696" s="27"/>
      <c r="BB14696" s="27"/>
      <c r="BC14696" s="27"/>
      <c r="BD14696" s="27"/>
      <c r="BE14696" s="27"/>
      <c r="BF14696" s="27"/>
      <c r="BG14696" s="27"/>
      <c r="BH14696" s="27"/>
      <c r="BI14696" s="27"/>
      <c r="BT14696" s="31"/>
      <c r="BU14696" s="32"/>
      <c r="BV14696" s="33"/>
      <c r="BW14696" s="32"/>
      <c r="BX14696" s="32"/>
      <c r="BY14696" s="34"/>
      <c r="CA14696" s="32"/>
      <c r="CB14696" s="32"/>
    </row>
    <row r="14697" spans="8:80">
      <c r="T14697"/>
      <c r="U14697"/>
      <c r="AO14697"/>
      <c r="AP14697"/>
      <c r="AQ14697"/>
      <c r="AR14697"/>
      <c r="AS14697"/>
      <c r="AT14697" s="47"/>
      <c r="AV14697" s="26"/>
      <c r="AW14697" s="26"/>
      <c r="AX14697" s="27"/>
      <c r="AY14697" s="27"/>
      <c r="AZ14697" s="27"/>
      <c r="BA14697" s="27"/>
      <c r="BB14697" s="27"/>
      <c r="BC14697" s="27"/>
      <c r="BD14697" s="27"/>
      <c r="BE14697" s="27"/>
      <c r="BF14697" s="27"/>
      <c r="BG14697" s="27"/>
      <c r="BH14697" s="27"/>
      <c r="BI14697" s="27"/>
      <c r="BT14697" s="31"/>
      <c r="BU14697" s="32"/>
      <c r="BV14697" s="33"/>
      <c r="BW14697" s="32"/>
      <c r="BX14697" s="32"/>
      <c r="BY14697" s="34"/>
      <c r="CA14697" s="32"/>
      <c r="CB14697" s="32"/>
    </row>
    <row r="14698" spans="8:80">
      <c r="T14698"/>
      <c r="U14698"/>
      <c r="AO14698"/>
      <c r="AP14698"/>
      <c r="AQ14698"/>
      <c r="AR14698"/>
      <c r="AS14698"/>
      <c r="AT14698" s="47"/>
      <c r="AV14698" s="26"/>
      <c r="AW14698" s="26"/>
      <c r="AX14698" s="27"/>
      <c r="AY14698" s="27"/>
      <c r="AZ14698" s="27"/>
      <c r="BA14698" s="27"/>
      <c r="BB14698" s="27"/>
      <c r="BC14698" s="27"/>
      <c r="BD14698" s="27"/>
      <c r="BE14698" s="27"/>
      <c r="BF14698" s="27"/>
      <c r="BG14698" s="27"/>
      <c r="BH14698" s="27"/>
      <c r="BI14698" s="27"/>
      <c r="BT14698" s="31"/>
      <c r="BU14698" s="32"/>
      <c r="BV14698" s="33"/>
      <c r="BW14698" s="32"/>
      <c r="BX14698" s="32"/>
      <c r="BY14698" s="34"/>
      <c r="CA14698" s="32"/>
      <c r="CB14698" s="32"/>
    </row>
    <row r="14699" spans="8:80">
      <c r="T14699"/>
      <c r="U14699"/>
      <c r="AO14699"/>
      <c r="AP14699"/>
      <c r="AQ14699"/>
      <c r="AR14699"/>
      <c r="AS14699"/>
      <c r="AT14699" s="47"/>
      <c r="AV14699" s="26"/>
      <c r="AW14699" s="26"/>
      <c r="AX14699" s="27"/>
      <c r="AY14699" s="27"/>
      <c r="AZ14699" s="27"/>
      <c r="BA14699" s="27"/>
      <c r="BB14699" s="27"/>
      <c r="BC14699" s="27"/>
      <c r="BD14699" s="27"/>
      <c r="BE14699" s="27"/>
      <c r="BF14699" s="27"/>
      <c r="BG14699" s="27"/>
      <c r="BH14699" s="27"/>
      <c r="BI14699" s="27"/>
      <c r="BT14699" s="31"/>
      <c r="BU14699" s="32"/>
      <c r="BV14699" s="33"/>
      <c r="BW14699" s="32"/>
      <c r="BX14699" s="32"/>
      <c r="BY14699" s="34"/>
      <c r="CA14699" s="32"/>
      <c r="CB14699" s="32"/>
    </row>
    <row r="14700" spans="8:80">
      <c r="T14700"/>
      <c r="U14700"/>
      <c r="AO14700"/>
      <c r="AP14700"/>
      <c r="AQ14700"/>
      <c r="AR14700"/>
      <c r="AS14700"/>
      <c r="AT14700" s="47"/>
      <c r="AV14700" s="26"/>
      <c r="AW14700" s="26"/>
      <c r="AX14700" s="27"/>
      <c r="AY14700" s="27"/>
      <c r="AZ14700" s="27"/>
      <c r="BA14700" s="27"/>
      <c r="BB14700" s="27"/>
      <c r="BC14700" s="27"/>
      <c r="BD14700" s="27"/>
      <c r="BE14700" s="27"/>
      <c r="BF14700" s="27"/>
      <c r="BG14700" s="27"/>
      <c r="BH14700" s="27"/>
      <c r="BI14700" s="27"/>
      <c r="BT14700" s="31"/>
      <c r="BU14700" s="32"/>
      <c r="BV14700" s="33"/>
      <c r="BW14700" s="32"/>
      <c r="BX14700" s="32"/>
      <c r="BY14700" s="34"/>
      <c r="CA14700" s="32"/>
      <c r="CB14700" s="32"/>
    </row>
    <row r="14701" spans="8:80">
      <c r="T14701"/>
      <c r="U14701"/>
      <c r="AO14701"/>
      <c r="AP14701"/>
      <c r="AQ14701"/>
      <c r="AR14701"/>
      <c r="AS14701"/>
      <c r="AT14701" s="47"/>
      <c r="AV14701" s="26"/>
      <c r="AW14701" s="26"/>
      <c r="AX14701" s="27"/>
      <c r="AY14701" s="27"/>
      <c r="AZ14701" s="27"/>
      <c r="BA14701" s="27"/>
      <c r="BB14701" s="27"/>
      <c r="BC14701" s="27"/>
      <c r="BD14701" s="27"/>
      <c r="BE14701" s="27"/>
      <c r="BF14701" s="27"/>
      <c r="BG14701" s="27"/>
      <c r="BH14701" s="27"/>
      <c r="BI14701" s="27"/>
      <c r="BT14701" s="31"/>
      <c r="BU14701" s="32"/>
      <c r="BV14701" s="33"/>
      <c r="BW14701" s="32"/>
      <c r="BX14701" s="32"/>
      <c r="BY14701" s="34"/>
      <c r="CA14701" s="32"/>
      <c r="CB14701" s="32"/>
    </row>
    <row r="14702" spans="8:80">
      <c r="T14702"/>
      <c r="U14702"/>
      <c r="AO14702"/>
      <c r="AP14702"/>
      <c r="AQ14702"/>
      <c r="AR14702"/>
      <c r="AS14702"/>
      <c r="AT14702" s="47"/>
      <c r="AV14702" s="26"/>
      <c r="AW14702" s="26"/>
      <c r="AX14702" s="27"/>
      <c r="AY14702" s="27"/>
      <c r="AZ14702" s="27"/>
      <c r="BA14702" s="27"/>
      <c r="BB14702" s="27"/>
      <c r="BC14702" s="27"/>
      <c r="BD14702" s="27"/>
      <c r="BE14702" s="27"/>
      <c r="BF14702" s="27"/>
      <c r="BG14702" s="27"/>
      <c r="BH14702" s="27"/>
      <c r="BI14702" s="27"/>
      <c r="BT14702" s="31"/>
      <c r="BU14702" s="32"/>
      <c r="BV14702" s="33"/>
      <c r="BW14702" s="32"/>
      <c r="BX14702" s="32"/>
      <c r="BY14702" s="34"/>
      <c r="CA14702" s="32"/>
      <c r="CB14702" s="32"/>
    </row>
    <row r="14703" spans="8:80">
      <c r="T14703"/>
      <c r="U14703"/>
      <c r="AO14703"/>
      <c r="AP14703"/>
      <c r="AQ14703"/>
      <c r="AR14703"/>
      <c r="AS14703"/>
      <c r="AT14703" s="47"/>
      <c r="AV14703" s="26"/>
      <c r="AW14703" s="26"/>
      <c r="AX14703" s="27"/>
      <c r="AY14703" s="27"/>
      <c r="AZ14703" s="27"/>
      <c r="BA14703" s="27"/>
      <c r="BB14703" s="27"/>
      <c r="BC14703" s="27"/>
      <c r="BD14703" s="27"/>
      <c r="BE14703" s="27"/>
      <c r="BF14703" s="27"/>
      <c r="BG14703" s="27"/>
      <c r="BH14703" s="27"/>
      <c r="BI14703" s="27"/>
      <c r="BT14703" s="31"/>
      <c r="BU14703" s="32"/>
      <c r="BV14703" s="33"/>
      <c r="BW14703" s="32"/>
      <c r="BX14703" s="32"/>
      <c r="BY14703" s="34"/>
      <c r="CA14703" s="32"/>
      <c r="CB14703" s="32"/>
    </row>
    <row r="14704" spans="8:80">
      <c r="H14704" s="21"/>
      <c r="T14704"/>
      <c r="U14704"/>
      <c r="AO14704"/>
      <c r="AP14704"/>
      <c r="AQ14704"/>
      <c r="AR14704"/>
      <c r="AS14704"/>
      <c r="AT14704" s="47"/>
      <c r="AV14704" s="26"/>
      <c r="AW14704" s="26"/>
      <c r="AX14704" s="27"/>
      <c r="AY14704" s="27"/>
      <c r="AZ14704" s="27"/>
      <c r="BA14704" s="27"/>
      <c r="BB14704" s="27"/>
      <c r="BC14704" s="27"/>
      <c r="BD14704" s="27"/>
      <c r="BE14704" s="27"/>
      <c r="BF14704" s="27"/>
      <c r="BG14704" s="27"/>
      <c r="BH14704" s="27"/>
      <c r="BI14704" s="27"/>
      <c r="BT14704" s="31"/>
      <c r="BU14704" s="32"/>
      <c r="BV14704" s="33"/>
      <c r="BW14704" s="32"/>
      <c r="BX14704" s="32"/>
      <c r="BY14704" s="34"/>
      <c r="CA14704" s="32"/>
      <c r="CB14704" s="32"/>
    </row>
    <row r="14705" spans="20:80">
      <c r="T14705"/>
      <c r="U14705"/>
      <c r="AO14705"/>
      <c r="AP14705"/>
      <c r="AQ14705"/>
      <c r="AR14705"/>
      <c r="AS14705"/>
      <c r="AT14705" s="47"/>
      <c r="AV14705" s="26"/>
      <c r="AW14705" s="26"/>
      <c r="AX14705" s="27"/>
      <c r="AY14705" s="27"/>
      <c r="AZ14705" s="27"/>
      <c r="BA14705" s="27"/>
      <c r="BB14705" s="27"/>
      <c r="BC14705" s="27"/>
      <c r="BD14705" s="27"/>
      <c r="BE14705" s="27"/>
      <c r="BF14705" s="27"/>
      <c r="BG14705" s="27"/>
      <c r="BH14705" s="27"/>
      <c r="BI14705" s="27"/>
      <c r="BT14705" s="31"/>
      <c r="BU14705" s="32"/>
      <c r="BV14705" s="33"/>
      <c r="BW14705" s="32"/>
      <c r="BX14705" s="32"/>
      <c r="BY14705" s="34"/>
      <c r="CA14705" s="32"/>
      <c r="CB14705" s="32"/>
    </row>
    <row r="14706" spans="20:80">
      <c r="T14706"/>
      <c r="U14706"/>
      <c r="AO14706"/>
      <c r="AP14706"/>
      <c r="AQ14706"/>
      <c r="AR14706"/>
      <c r="AS14706"/>
      <c r="AT14706" s="47"/>
      <c r="AV14706" s="26"/>
      <c r="AW14706" s="26"/>
      <c r="AX14706" s="27"/>
      <c r="AY14706" s="27"/>
      <c r="AZ14706" s="27"/>
      <c r="BA14706" s="27"/>
      <c r="BB14706" s="27"/>
      <c r="BC14706" s="27"/>
      <c r="BD14706" s="27"/>
      <c r="BE14706" s="27"/>
      <c r="BF14706" s="27"/>
      <c r="BG14706" s="27"/>
      <c r="BH14706" s="27"/>
      <c r="BI14706" s="27"/>
      <c r="BT14706" s="31"/>
      <c r="BU14706" s="32"/>
      <c r="BV14706" s="33"/>
      <c r="BW14706" s="32"/>
      <c r="BX14706" s="32"/>
      <c r="BY14706" s="34"/>
      <c r="CA14706" s="32"/>
      <c r="CB14706" s="32"/>
    </row>
    <row r="14707" spans="20:80">
      <c r="T14707"/>
      <c r="U14707"/>
      <c r="AO14707"/>
      <c r="AP14707"/>
      <c r="AQ14707"/>
      <c r="AR14707"/>
      <c r="AS14707"/>
      <c r="AT14707" s="47"/>
      <c r="AV14707" s="26"/>
      <c r="AW14707" s="26"/>
      <c r="AX14707" s="27"/>
      <c r="AY14707" s="27"/>
      <c r="AZ14707" s="27"/>
      <c r="BA14707" s="27"/>
      <c r="BB14707" s="27"/>
      <c r="BC14707" s="27"/>
      <c r="BD14707" s="27"/>
      <c r="BE14707" s="27"/>
      <c r="BF14707" s="27"/>
      <c r="BG14707" s="27"/>
      <c r="BH14707" s="27"/>
      <c r="BI14707" s="27"/>
      <c r="BT14707" s="31"/>
      <c r="BU14707" s="32"/>
      <c r="BV14707" s="33"/>
      <c r="BW14707" s="32"/>
      <c r="BX14707" s="32"/>
      <c r="BY14707" s="34"/>
      <c r="CA14707" s="32"/>
      <c r="CB14707" s="32"/>
    </row>
    <row r="14708" spans="20:80">
      <c r="T14708"/>
      <c r="U14708"/>
      <c r="AO14708"/>
      <c r="AP14708"/>
      <c r="AQ14708"/>
      <c r="AR14708"/>
      <c r="AS14708"/>
      <c r="AT14708" s="47"/>
      <c r="AV14708" s="26"/>
      <c r="AW14708" s="26"/>
      <c r="AX14708" s="27"/>
      <c r="AY14708" s="27"/>
      <c r="AZ14708" s="27"/>
      <c r="BA14708" s="27"/>
      <c r="BB14708" s="27"/>
      <c r="BC14708" s="27"/>
      <c r="BD14708" s="27"/>
      <c r="BE14708" s="27"/>
      <c r="BF14708" s="27"/>
      <c r="BG14708" s="27"/>
      <c r="BH14708" s="27"/>
      <c r="BI14708" s="27"/>
      <c r="BT14708" s="31"/>
      <c r="BU14708" s="32"/>
      <c r="BV14708" s="33"/>
      <c r="BW14708" s="32"/>
      <c r="BX14708" s="32"/>
      <c r="BY14708" s="34"/>
      <c r="CA14708" s="32"/>
      <c r="CB14708" s="32"/>
    </row>
    <row r="14709" spans="20:80">
      <c r="T14709"/>
      <c r="U14709"/>
      <c r="AO14709"/>
      <c r="AP14709"/>
      <c r="AQ14709"/>
      <c r="AR14709"/>
      <c r="AS14709"/>
      <c r="AT14709" s="47"/>
      <c r="AV14709" s="26"/>
      <c r="AW14709" s="26"/>
      <c r="AX14709" s="27"/>
      <c r="AY14709" s="27"/>
      <c r="AZ14709" s="27"/>
      <c r="BA14709" s="27"/>
      <c r="BB14709" s="27"/>
      <c r="BC14709" s="27"/>
      <c r="BD14709" s="27"/>
      <c r="BE14709" s="27"/>
      <c r="BF14709" s="27"/>
      <c r="BG14709" s="27"/>
      <c r="BH14709" s="27"/>
      <c r="BI14709" s="27"/>
      <c r="BT14709" s="31"/>
      <c r="BU14709" s="32"/>
      <c r="BV14709" s="33"/>
      <c r="BW14709" s="32"/>
      <c r="BX14709" s="32"/>
      <c r="BY14709" s="34"/>
      <c r="CA14709" s="32"/>
      <c r="CB14709" s="32"/>
    </row>
    <row r="14710" spans="20:80">
      <c r="T14710"/>
      <c r="U14710"/>
      <c r="AO14710"/>
      <c r="AP14710"/>
      <c r="AQ14710"/>
      <c r="AR14710"/>
      <c r="AS14710"/>
      <c r="AT14710" s="47"/>
      <c r="AV14710" s="26"/>
      <c r="AW14710" s="26"/>
      <c r="AX14710" s="27"/>
      <c r="AY14710" s="27"/>
      <c r="AZ14710" s="27"/>
      <c r="BA14710" s="27"/>
      <c r="BB14710" s="27"/>
      <c r="BC14710" s="27"/>
      <c r="BD14710" s="27"/>
      <c r="BE14710" s="27"/>
      <c r="BF14710" s="27"/>
      <c r="BG14710" s="27"/>
      <c r="BH14710" s="27"/>
      <c r="BI14710" s="27"/>
      <c r="BT14710" s="31"/>
      <c r="BU14710" s="32"/>
      <c r="BV14710" s="33"/>
      <c r="BW14710" s="32"/>
      <c r="BX14710" s="32"/>
      <c r="BY14710" s="34"/>
      <c r="CA14710" s="32"/>
      <c r="CB14710" s="32"/>
    </row>
    <row r="14711" spans="20:80">
      <c r="T14711"/>
      <c r="U14711"/>
      <c r="AO14711"/>
      <c r="AP14711"/>
      <c r="AQ14711"/>
      <c r="AR14711"/>
      <c r="AS14711"/>
      <c r="AT14711" s="47"/>
      <c r="AV14711" s="26"/>
      <c r="AW14711" s="26"/>
      <c r="AX14711" s="27"/>
      <c r="AY14711" s="27"/>
      <c r="AZ14711" s="27"/>
      <c r="BA14711" s="27"/>
      <c r="BB14711" s="27"/>
      <c r="BC14711" s="27"/>
      <c r="BD14711" s="27"/>
      <c r="BE14711" s="27"/>
      <c r="BF14711" s="27"/>
      <c r="BG14711" s="27"/>
      <c r="BH14711" s="27"/>
      <c r="BI14711" s="27"/>
      <c r="BT14711" s="31"/>
      <c r="BU14711" s="32"/>
      <c r="BV14711" s="33"/>
      <c r="BW14711" s="32"/>
      <c r="BX14711" s="32"/>
      <c r="BY14711" s="34"/>
      <c r="CA14711" s="32"/>
      <c r="CB14711" s="32"/>
    </row>
    <row r="14712" spans="20:80">
      <c r="T14712"/>
      <c r="U14712"/>
      <c r="AO14712"/>
      <c r="AP14712"/>
      <c r="AQ14712"/>
      <c r="AR14712"/>
      <c r="AS14712"/>
      <c r="AT14712" s="47"/>
      <c r="AV14712" s="26"/>
      <c r="AW14712" s="26"/>
      <c r="AX14712" s="27"/>
      <c r="AY14712" s="27"/>
      <c r="AZ14712" s="27"/>
      <c r="BA14712" s="27"/>
      <c r="BB14712" s="27"/>
      <c r="BC14712" s="27"/>
      <c r="BD14712" s="27"/>
      <c r="BE14712" s="27"/>
      <c r="BF14712" s="27"/>
      <c r="BG14712" s="27"/>
      <c r="BH14712" s="27"/>
      <c r="BI14712" s="27"/>
      <c r="BT14712" s="31"/>
      <c r="BU14712" s="32"/>
      <c r="BV14712" s="33"/>
      <c r="BW14712" s="32"/>
      <c r="BX14712" s="32"/>
      <c r="BY14712" s="34"/>
      <c r="CA14712" s="32"/>
      <c r="CB14712" s="32"/>
    </row>
    <row r="14713" spans="20:80">
      <c r="T14713"/>
      <c r="U14713"/>
      <c r="AO14713"/>
      <c r="AP14713"/>
      <c r="AQ14713"/>
      <c r="AR14713"/>
      <c r="AS14713"/>
      <c r="AT14713" s="47"/>
      <c r="AV14713" s="26"/>
      <c r="AW14713" s="26"/>
      <c r="AX14713" s="27"/>
      <c r="AY14713" s="27"/>
      <c r="AZ14713" s="27"/>
      <c r="BA14713" s="27"/>
      <c r="BB14713" s="27"/>
      <c r="BC14713" s="27"/>
      <c r="BD14713" s="27"/>
      <c r="BE14713" s="27"/>
      <c r="BF14713" s="27"/>
      <c r="BG14713" s="27"/>
      <c r="BH14713" s="27"/>
      <c r="BI14713" s="27"/>
      <c r="BT14713" s="31"/>
      <c r="BU14713" s="32"/>
      <c r="BV14713" s="33"/>
      <c r="BW14713" s="32"/>
      <c r="BX14713" s="32"/>
      <c r="BY14713" s="34"/>
      <c r="CA14713" s="32"/>
      <c r="CB14713" s="32"/>
    </row>
    <row r="14714" spans="20:80">
      <c r="T14714"/>
      <c r="U14714"/>
      <c r="AO14714"/>
      <c r="AP14714"/>
      <c r="AQ14714"/>
      <c r="AR14714"/>
      <c r="AS14714"/>
      <c r="AT14714" s="47"/>
      <c r="AV14714" s="26"/>
      <c r="AW14714" s="26"/>
      <c r="AX14714" s="27"/>
      <c r="AY14714" s="27"/>
      <c r="AZ14714" s="27"/>
      <c r="BA14714" s="27"/>
      <c r="BB14714" s="27"/>
      <c r="BC14714" s="27"/>
      <c r="BD14714" s="27"/>
      <c r="BE14714" s="27"/>
      <c r="BF14714" s="27"/>
      <c r="BG14714" s="27"/>
      <c r="BH14714" s="27"/>
      <c r="BI14714" s="27"/>
      <c r="BT14714" s="31"/>
      <c r="BU14714" s="32"/>
      <c r="BV14714" s="33"/>
      <c r="BW14714" s="32"/>
      <c r="BX14714" s="32"/>
      <c r="BY14714" s="34"/>
      <c r="CA14714" s="32"/>
      <c r="CB14714" s="32"/>
    </row>
    <row r="14715" spans="20:80">
      <c r="T14715"/>
      <c r="U14715"/>
      <c r="AO14715"/>
      <c r="AP14715"/>
      <c r="AQ14715"/>
      <c r="AR14715"/>
      <c r="AS14715"/>
      <c r="AT14715" s="47"/>
      <c r="AV14715" s="26"/>
      <c r="AW14715" s="26"/>
      <c r="AX14715" s="27"/>
      <c r="AY14715" s="27"/>
      <c r="AZ14715" s="27"/>
      <c r="BA14715" s="27"/>
      <c r="BB14715" s="27"/>
      <c r="BC14715" s="27"/>
      <c r="BD14715" s="27"/>
      <c r="BE14715" s="27"/>
      <c r="BF14715" s="27"/>
      <c r="BG14715" s="27"/>
      <c r="BH14715" s="27"/>
      <c r="BI14715" s="27"/>
      <c r="BT14715" s="31"/>
      <c r="BU14715" s="32"/>
      <c r="BV14715" s="33"/>
      <c r="BW14715" s="32"/>
      <c r="BX14715" s="32"/>
      <c r="BY14715" s="34"/>
      <c r="CA14715" s="32"/>
      <c r="CB14715" s="32"/>
    </row>
    <row r="14716" spans="20:80">
      <c r="T14716"/>
      <c r="U14716"/>
      <c r="AO14716"/>
      <c r="AP14716"/>
      <c r="AQ14716"/>
      <c r="AR14716"/>
      <c r="AS14716"/>
      <c r="AT14716" s="47"/>
      <c r="AV14716" s="26"/>
      <c r="AW14716" s="26"/>
      <c r="AX14716" s="27"/>
      <c r="AY14716" s="27"/>
      <c r="AZ14716" s="27"/>
      <c r="BA14716" s="27"/>
      <c r="BB14716" s="27"/>
      <c r="BC14716" s="27"/>
      <c r="BD14716" s="27"/>
      <c r="BE14716" s="27"/>
      <c r="BF14716" s="27"/>
      <c r="BG14716" s="27"/>
      <c r="BH14716" s="27"/>
      <c r="BI14716" s="27"/>
      <c r="BT14716" s="31"/>
      <c r="BU14716" s="32"/>
      <c r="BV14716" s="33"/>
      <c r="BW14716" s="32"/>
      <c r="BX14716" s="32"/>
      <c r="BY14716" s="34"/>
      <c r="CA14716" s="32"/>
      <c r="CB14716" s="32"/>
    </row>
    <row r="14717" spans="20:80">
      <c r="T14717"/>
      <c r="U14717"/>
      <c r="AO14717"/>
      <c r="AP14717"/>
      <c r="AQ14717"/>
      <c r="AR14717"/>
      <c r="AS14717"/>
      <c r="AT14717" s="47"/>
      <c r="AV14717" s="26"/>
      <c r="AW14717" s="26"/>
      <c r="AX14717" s="27"/>
      <c r="AY14717" s="27"/>
      <c r="AZ14717" s="27"/>
      <c r="BA14717" s="27"/>
      <c r="BB14717" s="27"/>
      <c r="BC14717" s="27"/>
      <c r="BD14717" s="27"/>
      <c r="BE14717" s="27"/>
      <c r="BF14717" s="27"/>
      <c r="BG14717" s="27"/>
      <c r="BH14717" s="27"/>
      <c r="BI14717" s="27"/>
      <c r="BT14717" s="31"/>
      <c r="BU14717" s="32"/>
      <c r="BV14717" s="33"/>
      <c r="BW14717" s="32"/>
      <c r="BX14717" s="32"/>
      <c r="BY14717" s="34"/>
      <c r="CA14717" s="32"/>
      <c r="CB14717" s="32"/>
    </row>
    <row r="14718" spans="20:80">
      <c r="T14718"/>
      <c r="U14718"/>
      <c r="AO14718"/>
      <c r="AP14718"/>
      <c r="AQ14718"/>
      <c r="AR14718"/>
      <c r="AS14718"/>
      <c r="AT14718" s="47"/>
      <c r="AV14718" s="26"/>
      <c r="AW14718" s="26"/>
      <c r="AX14718" s="27"/>
      <c r="AY14718" s="27"/>
      <c r="AZ14718" s="27"/>
      <c r="BA14718" s="27"/>
      <c r="BB14718" s="27"/>
      <c r="BC14718" s="27"/>
      <c r="BD14718" s="27"/>
      <c r="BE14718" s="27"/>
      <c r="BF14718" s="27"/>
      <c r="BG14718" s="27"/>
      <c r="BH14718" s="27"/>
      <c r="BI14718" s="27"/>
      <c r="BT14718" s="31"/>
      <c r="BU14718" s="32"/>
      <c r="BV14718" s="33"/>
      <c r="BW14718" s="32"/>
      <c r="BX14718" s="32"/>
      <c r="BY14718" s="34"/>
      <c r="CA14718" s="32"/>
      <c r="CB14718" s="32"/>
    </row>
    <row r="14719" spans="20:80">
      <c r="T14719"/>
      <c r="U14719"/>
      <c r="AO14719"/>
      <c r="AP14719"/>
      <c r="AQ14719"/>
      <c r="AR14719"/>
      <c r="AS14719"/>
      <c r="AT14719" s="47"/>
      <c r="AV14719" s="26"/>
      <c r="AW14719" s="26"/>
      <c r="AX14719" s="27"/>
      <c r="AY14719" s="27"/>
      <c r="AZ14719" s="27"/>
      <c r="BA14719" s="27"/>
      <c r="BB14719" s="27"/>
      <c r="BC14719" s="27"/>
      <c r="BD14719" s="27"/>
      <c r="BE14719" s="27"/>
      <c r="BF14719" s="27"/>
      <c r="BG14719" s="27"/>
      <c r="BH14719" s="27"/>
      <c r="BI14719" s="27"/>
      <c r="BT14719" s="31"/>
      <c r="BU14719" s="32"/>
      <c r="BV14719" s="33"/>
      <c r="BW14719" s="32"/>
      <c r="BX14719" s="32"/>
      <c r="BY14719" s="34"/>
      <c r="CA14719" s="32"/>
      <c r="CB14719" s="32"/>
    </row>
    <row r="14720" spans="20:80">
      <c r="T14720"/>
      <c r="U14720"/>
      <c r="AO14720"/>
      <c r="AP14720"/>
      <c r="AQ14720"/>
      <c r="AR14720"/>
      <c r="AS14720"/>
      <c r="AT14720" s="47"/>
      <c r="AV14720" s="26"/>
      <c r="AW14720" s="26"/>
      <c r="AX14720" s="27"/>
      <c r="AY14720" s="27"/>
      <c r="AZ14720" s="27"/>
      <c r="BA14720" s="27"/>
      <c r="BB14720" s="27"/>
      <c r="BC14720" s="27"/>
      <c r="BD14720" s="27"/>
      <c r="BE14720" s="27"/>
      <c r="BF14720" s="27"/>
      <c r="BG14720" s="27"/>
      <c r="BH14720" s="27"/>
      <c r="BI14720" s="27"/>
      <c r="BT14720" s="31"/>
      <c r="BU14720" s="32"/>
      <c r="BV14720" s="33"/>
      <c r="BW14720" s="32"/>
      <c r="BX14720" s="32"/>
      <c r="BY14720" s="34"/>
      <c r="CA14720" s="32"/>
      <c r="CB14720" s="32"/>
    </row>
    <row r="14721" spans="20:80">
      <c r="T14721"/>
      <c r="U14721"/>
      <c r="AO14721"/>
      <c r="AP14721"/>
      <c r="AQ14721"/>
      <c r="AR14721"/>
      <c r="AS14721"/>
      <c r="AT14721" s="47"/>
      <c r="AV14721" s="26"/>
      <c r="AW14721" s="26"/>
      <c r="AX14721" s="27"/>
      <c r="AY14721" s="27"/>
      <c r="AZ14721" s="27"/>
      <c r="BA14721" s="27"/>
      <c r="BB14721" s="27"/>
      <c r="BC14721" s="27"/>
      <c r="BD14721" s="27"/>
      <c r="BE14721" s="27"/>
      <c r="BF14721" s="27"/>
      <c r="BG14721" s="27"/>
      <c r="BH14721" s="27"/>
      <c r="BI14721" s="27"/>
      <c r="BT14721" s="31"/>
      <c r="BU14721" s="32"/>
      <c r="BV14721" s="33"/>
      <c r="BW14721" s="32"/>
      <c r="BX14721" s="32"/>
      <c r="BY14721" s="34"/>
      <c r="CA14721" s="32"/>
      <c r="CB14721" s="32"/>
    </row>
    <row r="14722" spans="20:80">
      <c r="T14722"/>
      <c r="U14722"/>
      <c r="AO14722"/>
      <c r="AP14722"/>
      <c r="AQ14722"/>
      <c r="AR14722"/>
      <c r="AS14722"/>
      <c r="AT14722" s="47"/>
      <c r="AV14722" s="26"/>
      <c r="AW14722" s="26"/>
      <c r="AX14722" s="27"/>
      <c r="AY14722" s="27"/>
      <c r="AZ14722" s="27"/>
      <c r="BA14722" s="27"/>
      <c r="BB14722" s="27"/>
      <c r="BC14722" s="27"/>
      <c r="BD14722" s="27"/>
      <c r="BE14722" s="27"/>
      <c r="BF14722" s="27"/>
      <c r="BG14722" s="27"/>
      <c r="BH14722" s="27"/>
      <c r="BI14722" s="27"/>
      <c r="BT14722" s="31"/>
      <c r="BU14722" s="32"/>
      <c r="BV14722" s="33"/>
      <c r="BW14722" s="32"/>
      <c r="BX14722" s="32"/>
      <c r="BY14722" s="34"/>
      <c r="CA14722" s="32"/>
      <c r="CB14722" s="32"/>
    </row>
    <row r="14723" spans="20:80">
      <c r="T14723"/>
      <c r="U14723"/>
      <c r="AO14723"/>
      <c r="AP14723"/>
      <c r="AQ14723"/>
      <c r="AR14723"/>
      <c r="AS14723"/>
      <c r="AT14723" s="47"/>
      <c r="AV14723" s="26"/>
      <c r="AW14723" s="26"/>
      <c r="AX14723" s="27"/>
      <c r="AY14723" s="27"/>
      <c r="AZ14723" s="27"/>
      <c r="BA14723" s="27"/>
      <c r="BB14723" s="27"/>
      <c r="BC14723" s="27"/>
      <c r="BD14723" s="27"/>
      <c r="BE14723" s="27"/>
      <c r="BF14723" s="27"/>
      <c r="BG14723" s="27"/>
      <c r="BH14723" s="27"/>
      <c r="BI14723" s="27"/>
      <c r="BT14723" s="31"/>
      <c r="BU14723" s="32"/>
      <c r="BV14723" s="33"/>
      <c r="BW14723" s="32"/>
      <c r="BX14723" s="32"/>
      <c r="BY14723" s="34"/>
      <c r="CA14723" s="32"/>
      <c r="CB14723" s="32"/>
    </row>
    <row r="14724" spans="20:80">
      <c r="T14724"/>
      <c r="U14724"/>
      <c r="AO14724"/>
      <c r="AP14724"/>
      <c r="AQ14724"/>
      <c r="AR14724"/>
      <c r="AS14724"/>
      <c r="AT14724" s="47"/>
      <c r="AV14724" s="26"/>
      <c r="AW14724" s="26"/>
      <c r="AX14724" s="27"/>
      <c r="AY14724" s="27"/>
      <c r="AZ14724" s="27"/>
      <c r="BA14724" s="27"/>
      <c r="BB14724" s="27"/>
      <c r="BC14724" s="27"/>
      <c r="BD14724" s="27"/>
      <c r="BE14724" s="27"/>
      <c r="BF14724" s="27"/>
      <c r="BG14724" s="27"/>
      <c r="BH14724" s="27"/>
      <c r="BI14724" s="27"/>
      <c r="BT14724" s="31"/>
      <c r="BU14724" s="32"/>
      <c r="BV14724" s="33"/>
      <c r="BW14724" s="32"/>
      <c r="BX14724" s="32"/>
      <c r="BY14724" s="34"/>
      <c r="CA14724" s="32"/>
      <c r="CB14724" s="32"/>
    </row>
    <row r="14725" spans="20:80">
      <c r="T14725"/>
      <c r="U14725"/>
      <c r="AO14725"/>
      <c r="AP14725"/>
      <c r="AQ14725"/>
      <c r="AR14725"/>
      <c r="AS14725"/>
      <c r="AT14725" s="47"/>
      <c r="AV14725" s="26"/>
      <c r="AW14725" s="26"/>
      <c r="AX14725" s="27"/>
      <c r="AY14725" s="27"/>
      <c r="AZ14725" s="27"/>
      <c r="BA14725" s="27"/>
      <c r="BB14725" s="27"/>
      <c r="BC14725" s="27"/>
      <c r="BD14725" s="27"/>
      <c r="BE14725" s="27"/>
      <c r="BF14725" s="27"/>
      <c r="BG14725" s="27"/>
      <c r="BH14725" s="27"/>
      <c r="BI14725" s="27"/>
      <c r="BT14725" s="31"/>
      <c r="BU14725" s="32"/>
      <c r="BV14725" s="33"/>
      <c r="BW14725" s="32"/>
      <c r="BX14725" s="32"/>
      <c r="BY14725" s="34"/>
      <c r="CA14725" s="32"/>
      <c r="CB14725" s="32"/>
    </row>
    <row r="14726" spans="20:80">
      <c r="T14726"/>
      <c r="U14726"/>
      <c r="AO14726"/>
      <c r="AP14726"/>
      <c r="AQ14726"/>
      <c r="AR14726"/>
      <c r="AS14726"/>
      <c r="AT14726" s="47"/>
      <c r="AV14726" s="26"/>
      <c r="AW14726" s="26"/>
      <c r="AX14726" s="27"/>
      <c r="AY14726" s="27"/>
      <c r="AZ14726" s="27"/>
      <c r="BA14726" s="27"/>
      <c r="BB14726" s="27"/>
      <c r="BC14726" s="27"/>
      <c r="BD14726" s="27"/>
      <c r="BE14726" s="27"/>
      <c r="BF14726" s="27"/>
      <c r="BG14726" s="27"/>
      <c r="BH14726" s="27"/>
      <c r="BI14726" s="27"/>
      <c r="BT14726" s="31"/>
      <c r="BU14726" s="32"/>
      <c r="BV14726" s="33"/>
      <c r="BW14726" s="32"/>
      <c r="BX14726" s="32"/>
      <c r="BY14726" s="34"/>
      <c r="CA14726" s="32"/>
      <c r="CB14726" s="32"/>
    </row>
    <row r="14727" spans="20:80">
      <c r="T14727"/>
      <c r="U14727"/>
      <c r="AO14727"/>
      <c r="AP14727"/>
      <c r="AQ14727"/>
      <c r="AR14727"/>
      <c r="AS14727"/>
      <c r="AT14727" s="47"/>
      <c r="AV14727" s="26"/>
      <c r="AW14727" s="26"/>
      <c r="AX14727" s="27"/>
      <c r="AY14727" s="27"/>
      <c r="AZ14727" s="27"/>
      <c r="BA14727" s="27"/>
      <c r="BB14727" s="27"/>
      <c r="BC14727" s="27"/>
      <c r="BD14727" s="27"/>
      <c r="BE14727" s="27"/>
      <c r="BF14727" s="27"/>
      <c r="BG14727" s="27"/>
      <c r="BH14727" s="27"/>
      <c r="BI14727" s="27"/>
      <c r="BT14727" s="31"/>
      <c r="BU14727" s="32"/>
      <c r="BV14727" s="33"/>
      <c r="BW14727" s="32"/>
      <c r="BX14727" s="32"/>
      <c r="BY14727" s="34"/>
      <c r="CA14727" s="32"/>
      <c r="CB14727" s="32"/>
    </row>
    <row r="14728" spans="20:80">
      <c r="T14728"/>
      <c r="U14728"/>
      <c r="AO14728"/>
      <c r="AP14728"/>
      <c r="AQ14728"/>
      <c r="AR14728"/>
      <c r="AS14728"/>
      <c r="AT14728" s="47"/>
      <c r="AV14728" s="26"/>
      <c r="AW14728" s="26"/>
      <c r="AX14728" s="27"/>
      <c r="AY14728" s="27"/>
      <c r="AZ14728" s="27"/>
      <c r="BA14728" s="27"/>
      <c r="BB14728" s="27"/>
      <c r="BC14728" s="27"/>
      <c r="BD14728" s="27"/>
      <c r="BE14728" s="27"/>
      <c r="BF14728" s="27"/>
      <c r="BG14728" s="27"/>
      <c r="BH14728" s="27"/>
      <c r="BI14728" s="27"/>
      <c r="BT14728" s="31"/>
      <c r="BU14728" s="32"/>
      <c r="BV14728" s="33"/>
      <c r="BW14728" s="32"/>
      <c r="BX14728" s="32"/>
      <c r="BY14728" s="34"/>
      <c r="CA14728" s="32"/>
      <c r="CB14728" s="32"/>
    </row>
    <row r="14729" spans="20:80">
      <c r="T14729"/>
      <c r="U14729"/>
      <c r="AO14729"/>
      <c r="AP14729"/>
      <c r="AQ14729"/>
      <c r="AR14729"/>
      <c r="AS14729"/>
      <c r="AT14729" s="47"/>
      <c r="AV14729" s="26"/>
      <c r="AW14729" s="26"/>
      <c r="AX14729" s="27"/>
      <c r="AY14729" s="27"/>
      <c r="AZ14729" s="27"/>
      <c r="BA14729" s="27"/>
      <c r="BB14729" s="27"/>
      <c r="BC14729" s="27"/>
      <c r="BD14729" s="27"/>
      <c r="BE14729" s="27"/>
      <c r="BF14729" s="27"/>
      <c r="BG14729" s="27"/>
      <c r="BH14729" s="27"/>
      <c r="BI14729" s="27"/>
      <c r="BT14729" s="31"/>
      <c r="BU14729" s="32"/>
      <c r="BV14729" s="33"/>
      <c r="BW14729" s="32"/>
      <c r="BX14729" s="32"/>
      <c r="BY14729" s="34"/>
      <c r="CA14729" s="32"/>
      <c r="CB14729" s="32"/>
    </row>
    <row r="14730" spans="20:80">
      <c r="T14730"/>
      <c r="U14730"/>
      <c r="AO14730"/>
      <c r="AP14730"/>
      <c r="AQ14730"/>
      <c r="AR14730"/>
      <c r="AS14730"/>
      <c r="AT14730" s="47"/>
      <c r="AV14730" s="26"/>
      <c r="AW14730" s="26"/>
      <c r="AX14730" s="27"/>
      <c r="AY14730" s="27"/>
      <c r="AZ14730" s="27"/>
      <c r="BA14730" s="27"/>
      <c r="BB14730" s="27"/>
      <c r="BC14730" s="27"/>
      <c r="BD14730" s="27"/>
      <c r="BE14730" s="27"/>
      <c r="BF14730" s="27"/>
      <c r="BG14730" s="27"/>
      <c r="BH14730" s="27"/>
      <c r="BI14730" s="27"/>
      <c r="BT14730" s="31"/>
      <c r="BU14730" s="32"/>
      <c r="BV14730" s="33"/>
      <c r="BW14730" s="32"/>
      <c r="BX14730" s="32"/>
      <c r="BY14730" s="34"/>
      <c r="CA14730" s="32"/>
      <c r="CB14730" s="32"/>
    </row>
    <row r="14731" spans="20:80">
      <c r="T14731"/>
      <c r="U14731"/>
      <c r="AO14731"/>
      <c r="AP14731"/>
      <c r="AQ14731"/>
      <c r="AR14731"/>
      <c r="AS14731"/>
      <c r="AT14731" s="47"/>
      <c r="AV14731" s="26"/>
      <c r="AW14731" s="26"/>
      <c r="AX14731" s="27"/>
      <c r="AY14731" s="27"/>
      <c r="AZ14731" s="27"/>
      <c r="BA14731" s="27"/>
      <c r="BB14731" s="27"/>
      <c r="BC14731" s="27"/>
      <c r="BD14731" s="27"/>
      <c r="BE14731" s="27"/>
      <c r="BF14731" s="27"/>
      <c r="BG14731" s="27"/>
      <c r="BH14731" s="27"/>
      <c r="BI14731" s="27"/>
      <c r="BT14731" s="31"/>
      <c r="BU14731" s="32"/>
      <c r="BV14731" s="33"/>
      <c r="BW14731" s="32"/>
      <c r="BX14731" s="32"/>
      <c r="BY14731" s="34"/>
      <c r="CA14731" s="32"/>
      <c r="CB14731" s="32"/>
    </row>
    <row r="14732" spans="20:80">
      <c r="T14732"/>
      <c r="U14732"/>
      <c r="AO14732"/>
      <c r="AP14732"/>
      <c r="AQ14732"/>
      <c r="AR14732"/>
      <c r="AS14732"/>
      <c r="AT14732" s="47"/>
      <c r="AV14732" s="26"/>
      <c r="AW14732" s="26"/>
      <c r="AX14732" s="27"/>
      <c r="AY14732" s="27"/>
      <c r="AZ14732" s="27"/>
      <c r="BA14732" s="27"/>
      <c r="BB14732" s="27"/>
      <c r="BC14732" s="27"/>
      <c r="BD14732" s="27"/>
      <c r="BE14732" s="27"/>
      <c r="BF14732" s="27"/>
      <c r="BG14732" s="27"/>
      <c r="BH14732" s="27"/>
      <c r="BI14732" s="27"/>
      <c r="BT14732" s="31"/>
      <c r="BU14732" s="32"/>
      <c r="BV14732" s="33"/>
      <c r="BW14732" s="32"/>
      <c r="BX14732" s="32"/>
      <c r="BY14732" s="34"/>
      <c r="CA14732" s="32"/>
      <c r="CB14732" s="32"/>
    </row>
    <row r="14733" spans="20:80">
      <c r="T14733"/>
      <c r="U14733"/>
      <c r="AO14733"/>
      <c r="AP14733"/>
      <c r="AQ14733"/>
      <c r="AR14733"/>
      <c r="AS14733"/>
      <c r="AT14733" s="47"/>
      <c r="AV14733" s="26"/>
      <c r="AW14733" s="26"/>
      <c r="AX14733" s="27"/>
      <c r="AY14733" s="27"/>
      <c r="AZ14733" s="27"/>
      <c r="BA14733" s="27"/>
      <c r="BB14733" s="27"/>
      <c r="BC14733" s="27"/>
      <c r="BD14733" s="27"/>
      <c r="BE14733" s="27"/>
      <c r="BF14733" s="27"/>
      <c r="BG14733" s="27"/>
      <c r="BH14733" s="27"/>
      <c r="BI14733" s="27"/>
      <c r="BT14733" s="31"/>
      <c r="BU14733" s="32"/>
      <c r="BV14733" s="33"/>
      <c r="BW14733" s="32"/>
      <c r="BX14733" s="32"/>
      <c r="BY14733" s="34"/>
      <c r="CA14733" s="32"/>
      <c r="CB14733" s="32"/>
    </row>
    <row r="14734" spans="20:80">
      <c r="T14734"/>
      <c r="U14734"/>
      <c r="AO14734"/>
      <c r="AP14734"/>
      <c r="AQ14734"/>
      <c r="AR14734"/>
      <c r="AS14734"/>
      <c r="AT14734" s="47"/>
      <c r="AV14734" s="26"/>
      <c r="AW14734" s="26"/>
      <c r="AX14734" s="27"/>
      <c r="AY14734" s="27"/>
      <c r="AZ14734" s="27"/>
      <c r="BA14734" s="27"/>
      <c r="BB14734" s="27"/>
      <c r="BC14734" s="27"/>
      <c r="BD14734" s="27"/>
      <c r="BE14734" s="27"/>
      <c r="BF14734" s="27"/>
      <c r="BG14734" s="27"/>
      <c r="BH14734" s="27"/>
      <c r="BI14734" s="27"/>
      <c r="BT14734" s="31"/>
      <c r="BU14734" s="32"/>
      <c r="BV14734" s="33"/>
      <c r="BW14734" s="32"/>
      <c r="BX14734" s="32"/>
      <c r="BY14734" s="34"/>
      <c r="CA14734" s="32"/>
      <c r="CB14734" s="32"/>
    </row>
    <row r="14735" spans="20:80">
      <c r="T14735"/>
      <c r="U14735"/>
      <c r="AO14735"/>
      <c r="AP14735"/>
      <c r="AQ14735"/>
      <c r="AR14735"/>
      <c r="AS14735"/>
      <c r="AT14735" s="47"/>
      <c r="AV14735" s="26"/>
      <c r="AW14735" s="26"/>
      <c r="AX14735" s="27"/>
      <c r="AY14735" s="27"/>
      <c r="AZ14735" s="27"/>
      <c r="BA14735" s="27"/>
      <c r="BB14735" s="27"/>
      <c r="BC14735" s="27"/>
      <c r="BD14735" s="27"/>
      <c r="BE14735" s="27"/>
      <c r="BF14735" s="27"/>
      <c r="BG14735" s="27"/>
      <c r="BH14735" s="27"/>
      <c r="BI14735" s="27"/>
      <c r="BT14735" s="31"/>
      <c r="BU14735" s="32"/>
      <c r="BV14735" s="33"/>
      <c r="BW14735" s="32"/>
      <c r="BX14735" s="32"/>
      <c r="BY14735" s="34"/>
      <c r="CA14735" s="32"/>
      <c r="CB14735" s="32"/>
    </row>
    <row r="14736" spans="20:80">
      <c r="T14736"/>
      <c r="U14736"/>
      <c r="AO14736"/>
      <c r="AP14736"/>
      <c r="AQ14736"/>
      <c r="AR14736"/>
      <c r="AS14736"/>
      <c r="AT14736" s="47"/>
      <c r="AV14736" s="26"/>
      <c r="AW14736" s="26"/>
      <c r="AX14736" s="27"/>
      <c r="AY14736" s="27"/>
      <c r="AZ14736" s="27"/>
      <c r="BA14736" s="27"/>
      <c r="BB14736" s="27"/>
      <c r="BC14736" s="27"/>
      <c r="BD14736" s="27"/>
      <c r="BE14736" s="27"/>
      <c r="BF14736" s="27"/>
      <c r="BG14736" s="27"/>
      <c r="BH14736" s="27"/>
      <c r="BI14736" s="27"/>
      <c r="BT14736" s="31"/>
      <c r="BU14736" s="32"/>
      <c r="BV14736" s="33"/>
      <c r="BW14736" s="32"/>
      <c r="BX14736" s="32"/>
      <c r="BY14736" s="34"/>
      <c r="CA14736" s="32"/>
      <c r="CB14736" s="32"/>
    </row>
    <row r="14737" spans="20:80">
      <c r="T14737"/>
      <c r="U14737"/>
      <c r="AO14737"/>
      <c r="AP14737"/>
      <c r="AQ14737"/>
      <c r="AR14737"/>
      <c r="AS14737"/>
      <c r="AT14737" s="47"/>
      <c r="AV14737" s="26"/>
      <c r="AW14737" s="26"/>
      <c r="AX14737" s="27"/>
      <c r="AY14737" s="27"/>
      <c r="AZ14737" s="27"/>
      <c r="BA14737" s="27"/>
      <c r="BB14737" s="27"/>
      <c r="BC14737" s="27"/>
      <c r="BD14737" s="27"/>
      <c r="BE14737" s="27"/>
      <c r="BF14737" s="27"/>
      <c r="BG14737" s="27"/>
      <c r="BH14737" s="27"/>
      <c r="BI14737" s="27"/>
      <c r="BT14737" s="31"/>
      <c r="BU14737" s="32"/>
      <c r="BV14737" s="33"/>
      <c r="BW14737" s="32"/>
      <c r="BX14737" s="32"/>
      <c r="BY14737" s="34"/>
      <c r="CA14737" s="32"/>
      <c r="CB14737" s="32"/>
    </row>
    <row r="14738" spans="20:80">
      <c r="T14738"/>
      <c r="U14738"/>
      <c r="AO14738"/>
      <c r="AP14738"/>
      <c r="AQ14738"/>
      <c r="AR14738"/>
      <c r="AS14738"/>
      <c r="AT14738" s="47"/>
      <c r="AV14738" s="26"/>
      <c r="AW14738" s="26"/>
      <c r="AX14738" s="27"/>
      <c r="AY14738" s="27"/>
      <c r="AZ14738" s="27"/>
      <c r="BA14738" s="27"/>
      <c r="BB14738" s="27"/>
      <c r="BC14738" s="27"/>
      <c r="BD14738" s="27"/>
      <c r="BE14738" s="27"/>
      <c r="BF14738" s="27"/>
      <c r="BG14738" s="27"/>
      <c r="BH14738" s="27"/>
      <c r="BI14738" s="27"/>
      <c r="BT14738" s="31"/>
      <c r="BU14738" s="32"/>
      <c r="BV14738" s="33"/>
      <c r="BW14738" s="32"/>
      <c r="BX14738" s="32"/>
      <c r="BY14738" s="34"/>
      <c r="CA14738" s="32"/>
      <c r="CB14738" s="32"/>
    </row>
    <row r="14739" spans="20:80">
      <c r="T14739"/>
      <c r="U14739"/>
      <c r="AO14739"/>
      <c r="AP14739"/>
      <c r="AQ14739"/>
      <c r="AR14739"/>
      <c r="AS14739"/>
      <c r="AT14739" s="47"/>
      <c r="AV14739" s="26"/>
      <c r="AW14739" s="26"/>
      <c r="AX14739" s="27"/>
      <c r="AY14739" s="27"/>
      <c r="AZ14739" s="27"/>
      <c r="BA14739" s="27"/>
      <c r="BB14739" s="27"/>
      <c r="BC14739" s="27"/>
      <c r="BD14739" s="27"/>
      <c r="BE14739" s="27"/>
      <c r="BF14739" s="27"/>
      <c r="BG14739" s="27"/>
      <c r="BH14739" s="27"/>
      <c r="BI14739" s="27"/>
      <c r="BT14739" s="31"/>
      <c r="BU14739" s="32"/>
      <c r="BV14739" s="33"/>
      <c r="BW14739" s="32"/>
      <c r="BX14739" s="32"/>
      <c r="BY14739" s="34"/>
      <c r="CA14739" s="32"/>
      <c r="CB14739" s="32"/>
    </row>
    <row r="14740" spans="20:80">
      <c r="T14740"/>
      <c r="U14740"/>
      <c r="AO14740"/>
      <c r="AP14740"/>
      <c r="AQ14740"/>
      <c r="AR14740"/>
      <c r="AS14740"/>
      <c r="AT14740" s="47"/>
      <c r="AV14740" s="26"/>
      <c r="AW14740" s="26"/>
      <c r="AX14740" s="27"/>
      <c r="AY14740" s="27"/>
      <c r="AZ14740" s="27"/>
      <c r="BA14740" s="27"/>
      <c r="BB14740" s="27"/>
      <c r="BC14740" s="27"/>
      <c r="BD14740" s="27"/>
      <c r="BE14740" s="27"/>
      <c r="BF14740" s="27"/>
      <c r="BG14740" s="27"/>
      <c r="BH14740" s="27"/>
      <c r="BI14740" s="27"/>
      <c r="BT14740" s="31"/>
      <c r="BU14740" s="32"/>
      <c r="BV14740" s="33"/>
      <c r="BW14740" s="32"/>
      <c r="BX14740" s="32"/>
      <c r="BY14740" s="34"/>
      <c r="CA14740" s="32"/>
      <c r="CB14740" s="32"/>
    </row>
    <row r="14741" spans="20:80">
      <c r="T14741"/>
      <c r="U14741"/>
      <c r="AO14741"/>
      <c r="AP14741"/>
      <c r="AQ14741"/>
      <c r="AR14741"/>
      <c r="AS14741"/>
      <c r="AT14741" s="47"/>
      <c r="AV14741" s="26"/>
      <c r="AW14741" s="26"/>
      <c r="AX14741" s="27"/>
      <c r="AY14741" s="27"/>
      <c r="AZ14741" s="27"/>
      <c r="BA14741" s="27"/>
      <c r="BB14741" s="27"/>
      <c r="BC14741" s="27"/>
      <c r="BD14741" s="27"/>
      <c r="BE14741" s="27"/>
      <c r="BF14741" s="27"/>
      <c r="BG14741" s="27"/>
      <c r="BH14741" s="27"/>
      <c r="BI14741" s="27"/>
      <c r="BT14741" s="31"/>
      <c r="BU14741" s="32"/>
      <c r="BV14741" s="33"/>
      <c r="BW14741" s="32"/>
      <c r="BX14741" s="32"/>
      <c r="BY14741" s="34"/>
      <c r="CA14741" s="32"/>
      <c r="CB14741" s="32"/>
    </row>
    <row r="14742" spans="20:80">
      <c r="T14742"/>
      <c r="U14742"/>
      <c r="AO14742"/>
      <c r="AP14742"/>
      <c r="AQ14742"/>
      <c r="AR14742"/>
      <c r="AS14742"/>
      <c r="AT14742" s="47"/>
      <c r="AV14742" s="26"/>
      <c r="AW14742" s="26"/>
      <c r="AX14742" s="27"/>
      <c r="AY14742" s="27"/>
      <c r="AZ14742" s="27"/>
      <c r="BA14742" s="27"/>
      <c r="BB14742" s="27"/>
      <c r="BC14742" s="27"/>
      <c r="BD14742" s="27"/>
      <c r="BE14742" s="27"/>
      <c r="BF14742" s="27"/>
      <c r="BG14742" s="27"/>
      <c r="BH14742" s="27"/>
      <c r="BI14742" s="27"/>
      <c r="BT14742" s="31"/>
      <c r="BU14742" s="32"/>
      <c r="BV14742" s="33"/>
      <c r="BW14742" s="32"/>
      <c r="BX14742" s="32"/>
      <c r="BY14742" s="34"/>
      <c r="CA14742" s="32"/>
      <c r="CB14742" s="32"/>
    </row>
    <row r="14743" spans="20:80">
      <c r="T14743"/>
      <c r="U14743"/>
      <c r="AO14743"/>
      <c r="AP14743"/>
      <c r="AQ14743"/>
      <c r="AR14743"/>
      <c r="AS14743"/>
      <c r="AT14743" s="47"/>
      <c r="AV14743" s="26"/>
      <c r="AW14743" s="26"/>
      <c r="AX14743" s="27"/>
      <c r="AY14743" s="27"/>
      <c r="AZ14743" s="27"/>
      <c r="BA14743" s="27"/>
      <c r="BB14743" s="27"/>
      <c r="BC14743" s="27"/>
      <c r="BD14743" s="27"/>
      <c r="BE14743" s="27"/>
      <c r="BF14743" s="27"/>
      <c r="BG14743" s="27"/>
      <c r="BH14743" s="27"/>
      <c r="BI14743" s="27"/>
      <c r="BT14743" s="31"/>
      <c r="BU14743" s="32"/>
      <c r="BV14743" s="33"/>
      <c r="BW14743" s="32"/>
      <c r="BX14743" s="32"/>
      <c r="BY14743" s="34"/>
      <c r="CA14743" s="32"/>
      <c r="CB14743" s="32"/>
    </row>
    <row r="14744" spans="20:80">
      <c r="T14744"/>
      <c r="U14744"/>
      <c r="AO14744"/>
      <c r="AP14744"/>
      <c r="AQ14744"/>
      <c r="AR14744"/>
      <c r="AS14744"/>
      <c r="AT14744" s="47"/>
      <c r="AV14744" s="26"/>
      <c r="AW14744" s="26"/>
      <c r="AX14744" s="27"/>
      <c r="AY14744" s="27"/>
      <c r="AZ14744" s="27"/>
      <c r="BA14744" s="27"/>
      <c r="BB14744" s="27"/>
      <c r="BC14744" s="27"/>
      <c r="BD14744" s="27"/>
      <c r="BE14744" s="27"/>
      <c r="BF14744" s="27"/>
      <c r="BG14744" s="27"/>
      <c r="BH14744" s="27"/>
      <c r="BI14744" s="27"/>
      <c r="BT14744" s="31"/>
      <c r="BU14744" s="32"/>
      <c r="BV14744" s="33"/>
      <c r="BW14744" s="32"/>
      <c r="BX14744" s="32"/>
      <c r="BY14744" s="34"/>
      <c r="CA14744" s="32"/>
      <c r="CB14744" s="32"/>
    </row>
    <row r="14745" spans="20:80">
      <c r="T14745"/>
      <c r="U14745"/>
      <c r="AO14745"/>
      <c r="AP14745"/>
      <c r="AQ14745"/>
      <c r="AR14745"/>
      <c r="AS14745"/>
      <c r="AT14745" s="47"/>
      <c r="AV14745" s="26"/>
      <c r="AW14745" s="26"/>
      <c r="AX14745" s="27"/>
      <c r="AY14745" s="27"/>
      <c r="AZ14745" s="27"/>
      <c r="BA14745" s="27"/>
      <c r="BB14745" s="27"/>
      <c r="BC14745" s="27"/>
      <c r="BD14745" s="27"/>
      <c r="BE14745" s="27"/>
      <c r="BF14745" s="27"/>
      <c r="BG14745" s="27"/>
      <c r="BH14745" s="27"/>
      <c r="BI14745" s="27"/>
      <c r="BT14745" s="31"/>
      <c r="BU14745" s="32"/>
      <c r="BV14745" s="33"/>
      <c r="BW14745" s="32"/>
      <c r="BX14745" s="32"/>
      <c r="BY14745" s="34"/>
      <c r="CA14745" s="32"/>
      <c r="CB14745" s="32"/>
    </row>
    <row r="14746" spans="20:80">
      <c r="T14746"/>
      <c r="U14746"/>
      <c r="AO14746"/>
      <c r="AP14746"/>
      <c r="AQ14746"/>
      <c r="AR14746"/>
      <c r="AS14746"/>
      <c r="AT14746" s="47"/>
      <c r="AV14746" s="26"/>
      <c r="AW14746" s="26"/>
      <c r="AX14746" s="27"/>
      <c r="AY14746" s="27"/>
      <c r="AZ14746" s="27"/>
      <c r="BA14746" s="27"/>
      <c r="BB14746" s="27"/>
      <c r="BC14746" s="27"/>
      <c r="BD14746" s="27"/>
      <c r="BE14746" s="27"/>
      <c r="BF14746" s="27"/>
      <c r="BG14746" s="27"/>
      <c r="BH14746" s="27"/>
      <c r="BI14746" s="27"/>
      <c r="BT14746" s="31"/>
      <c r="BU14746" s="32"/>
      <c r="BV14746" s="33"/>
      <c r="BW14746" s="32"/>
      <c r="BX14746" s="32"/>
      <c r="BY14746" s="34"/>
      <c r="CA14746" s="32"/>
      <c r="CB14746" s="32"/>
    </row>
    <row r="14747" spans="20:80">
      <c r="T14747"/>
      <c r="U14747"/>
      <c r="AO14747"/>
      <c r="AP14747"/>
      <c r="AQ14747"/>
      <c r="AR14747"/>
      <c r="AS14747"/>
      <c r="AT14747" s="47"/>
      <c r="AV14747" s="26"/>
      <c r="AW14747" s="26"/>
      <c r="AX14747" s="27"/>
      <c r="AY14747" s="27"/>
      <c r="AZ14747" s="27"/>
      <c r="BA14747" s="27"/>
      <c r="BB14747" s="27"/>
      <c r="BC14747" s="27"/>
      <c r="BD14747" s="27"/>
      <c r="BE14747" s="27"/>
      <c r="BF14747" s="27"/>
      <c r="BG14747" s="27"/>
      <c r="BH14747" s="27"/>
      <c r="BI14747" s="27"/>
      <c r="BT14747" s="31"/>
      <c r="BU14747" s="32"/>
      <c r="BV14747" s="33"/>
      <c r="BW14747" s="32"/>
      <c r="BX14747" s="32"/>
      <c r="BY14747" s="34"/>
      <c r="CA14747" s="32"/>
      <c r="CB14747" s="32"/>
    </row>
    <row r="14748" spans="20:80">
      <c r="T14748"/>
      <c r="U14748"/>
      <c r="AO14748"/>
      <c r="AP14748"/>
      <c r="AQ14748"/>
      <c r="AR14748"/>
      <c r="AS14748"/>
      <c r="AT14748" s="47"/>
      <c r="AV14748" s="26"/>
      <c r="AW14748" s="26"/>
      <c r="AX14748" s="27"/>
      <c r="AY14748" s="27"/>
      <c r="AZ14748" s="27"/>
      <c r="BA14748" s="27"/>
      <c r="BB14748" s="27"/>
      <c r="BC14748" s="27"/>
      <c r="BD14748" s="27"/>
      <c r="BE14748" s="27"/>
      <c r="BF14748" s="27"/>
      <c r="BG14748" s="27"/>
      <c r="BH14748" s="27"/>
      <c r="BI14748" s="27"/>
      <c r="BT14748" s="31"/>
      <c r="BU14748" s="32"/>
      <c r="BV14748" s="33"/>
      <c r="BW14748" s="32"/>
      <c r="BX14748" s="32"/>
      <c r="BY14748" s="34"/>
      <c r="CA14748" s="32"/>
      <c r="CB14748" s="32"/>
    </row>
    <row r="14749" spans="20:80">
      <c r="T14749"/>
      <c r="U14749"/>
      <c r="AO14749"/>
      <c r="AP14749"/>
      <c r="AQ14749"/>
      <c r="AR14749"/>
      <c r="AS14749"/>
      <c r="AT14749" s="47"/>
      <c r="AV14749" s="26"/>
      <c r="AW14749" s="26"/>
      <c r="AX14749" s="27"/>
      <c r="AY14749" s="27"/>
      <c r="AZ14749" s="27"/>
      <c r="BA14749" s="27"/>
      <c r="BB14749" s="27"/>
      <c r="BC14749" s="27"/>
      <c r="BD14749" s="27"/>
      <c r="BE14749" s="27"/>
      <c r="BF14749" s="27"/>
      <c r="BG14749" s="27"/>
      <c r="BH14749" s="27"/>
      <c r="BI14749" s="27"/>
      <c r="BT14749" s="31"/>
      <c r="BU14749" s="32"/>
      <c r="BV14749" s="33"/>
      <c r="BW14749" s="32"/>
      <c r="BX14749" s="32"/>
      <c r="BY14749" s="34"/>
      <c r="CA14749" s="32"/>
      <c r="CB14749" s="32"/>
    </row>
    <row r="14750" spans="20:80">
      <c r="T14750"/>
      <c r="U14750"/>
      <c r="AO14750"/>
      <c r="AP14750"/>
      <c r="AQ14750"/>
      <c r="AR14750"/>
      <c r="AS14750"/>
      <c r="AT14750" s="47"/>
      <c r="AV14750" s="26"/>
      <c r="AW14750" s="26"/>
      <c r="AX14750" s="27"/>
      <c r="AY14750" s="27"/>
      <c r="AZ14750" s="27"/>
      <c r="BA14750" s="27"/>
      <c r="BB14750" s="27"/>
      <c r="BC14750" s="27"/>
      <c r="BD14750" s="27"/>
      <c r="BE14750" s="27"/>
      <c r="BF14750" s="27"/>
      <c r="BG14750" s="27"/>
      <c r="BH14750" s="27"/>
      <c r="BI14750" s="27"/>
      <c r="BT14750" s="31"/>
      <c r="BU14750" s="32"/>
      <c r="BV14750" s="33"/>
      <c r="BW14750" s="32"/>
      <c r="BX14750" s="32"/>
      <c r="BY14750" s="34"/>
      <c r="CA14750" s="32"/>
      <c r="CB14750" s="32"/>
    </row>
    <row r="14751" spans="20:80">
      <c r="T14751"/>
      <c r="U14751"/>
      <c r="AO14751"/>
      <c r="AP14751"/>
      <c r="AQ14751"/>
      <c r="AR14751"/>
      <c r="AS14751"/>
      <c r="AT14751" s="47"/>
      <c r="AV14751" s="26"/>
      <c r="AW14751" s="26"/>
      <c r="AX14751" s="27"/>
      <c r="AY14751" s="27"/>
      <c r="AZ14751" s="27"/>
      <c r="BA14751" s="27"/>
      <c r="BB14751" s="27"/>
      <c r="BC14751" s="27"/>
      <c r="BD14751" s="27"/>
      <c r="BE14751" s="27"/>
      <c r="BF14751" s="27"/>
      <c r="BG14751" s="27"/>
      <c r="BH14751" s="27"/>
      <c r="BI14751" s="27"/>
      <c r="BT14751" s="31"/>
      <c r="BU14751" s="32"/>
      <c r="BV14751" s="33"/>
      <c r="BW14751" s="32"/>
      <c r="BX14751" s="32"/>
      <c r="BY14751" s="34"/>
      <c r="CA14751" s="32"/>
      <c r="CB14751" s="32"/>
    </row>
    <row r="14752" spans="20:80">
      <c r="T14752"/>
      <c r="U14752"/>
      <c r="AO14752"/>
      <c r="AP14752"/>
      <c r="AQ14752"/>
      <c r="AR14752"/>
      <c r="AS14752"/>
      <c r="AT14752" s="47"/>
      <c r="AV14752" s="26"/>
      <c r="AW14752" s="26"/>
      <c r="AX14752" s="27"/>
      <c r="AY14752" s="27"/>
      <c r="AZ14752" s="27"/>
      <c r="BA14752" s="27"/>
      <c r="BB14752" s="27"/>
      <c r="BC14752" s="27"/>
      <c r="BD14752" s="27"/>
      <c r="BE14752" s="27"/>
      <c r="BF14752" s="27"/>
      <c r="BG14752" s="27"/>
      <c r="BH14752" s="27"/>
      <c r="BI14752" s="27"/>
      <c r="BT14752" s="31"/>
      <c r="BU14752" s="32"/>
      <c r="BV14752" s="33"/>
      <c r="BW14752" s="32"/>
      <c r="BX14752" s="32"/>
      <c r="BY14752" s="34"/>
      <c r="CA14752" s="32"/>
      <c r="CB14752" s="32"/>
    </row>
    <row r="14753" spans="20:80">
      <c r="T14753"/>
      <c r="U14753"/>
      <c r="AO14753"/>
      <c r="AP14753"/>
      <c r="AQ14753"/>
      <c r="AR14753"/>
      <c r="AS14753"/>
      <c r="AT14753" s="47"/>
      <c r="AV14753" s="26"/>
      <c r="AW14753" s="26"/>
      <c r="AX14753" s="27"/>
      <c r="AY14753" s="27"/>
      <c r="AZ14753" s="27"/>
      <c r="BA14753" s="27"/>
      <c r="BB14753" s="27"/>
      <c r="BC14753" s="27"/>
      <c r="BD14753" s="27"/>
      <c r="BE14753" s="27"/>
      <c r="BF14753" s="27"/>
      <c r="BG14753" s="27"/>
      <c r="BH14753" s="27"/>
      <c r="BI14753" s="27"/>
      <c r="BT14753" s="31"/>
      <c r="BU14753" s="32"/>
      <c r="BV14753" s="33"/>
      <c r="BW14753" s="32"/>
      <c r="BX14753" s="32"/>
      <c r="BY14753" s="34"/>
      <c r="CA14753" s="32"/>
      <c r="CB14753" s="32"/>
    </row>
    <row r="14754" spans="20:80">
      <c r="T14754"/>
      <c r="U14754"/>
      <c r="AO14754"/>
      <c r="AP14754"/>
      <c r="AQ14754"/>
      <c r="AR14754"/>
      <c r="AS14754"/>
      <c r="AT14754" s="47"/>
      <c r="AV14754" s="26"/>
      <c r="AW14754" s="26"/>
      <c r="AX14754" s="27"/>
      <c r="AY14754" s="27"/>
      <c r="AZ14754" s="27"/>
      <c r="BA14754" s="27"/>
      <c r="BB14754" s="27"/>
      <c r="BC14754" s="27"/>
      <c r="BD14754" s="27"/>
      <c r="BE14754" s="27"/>
      <c r="BF14754" s="27"/>
      <c r="BG14754" s="27"/>
      <c r="BH14754" s="27"/>
      <c r="BI14754" s="27"/>
      <c r="BT14754" s="31"/>
      <c r="BU14754" s="32"/>
      <c r="BV14754" s="33"/>
      <c r="BW14754" s="32"/>
      <c r="BX14754" s="32"/>
      <c r="BY14754" s="34"/>
      <c r="CA14754" s="32"/>
      <c r="CB14754" s="32"/>
    </row>
    <row r="14755" spans="20:80">
      <c r="T14755"/>
      <c r="U14755"/>
      <c r="AO14755"/>
      <c r="AP14755"/>
      <c r="AQ14755"/>
      <c r="AR14755"/>
      <c r="AS14755"/>
      <c r="AT14755" s="47"/>
      <c r="AV14755" s="26"/>
      <c r="AW14755" s="26"/>
      <c r="AX14755" s="27"/>
      <c r="AY14755" s="27"/>
      <c r="AZ14755" s="27"/>
      <c r="BA14755" s="27"/>
      <c r="BB14755" s="27"/>
      <c r="BC14755" s="27"/>
      <c r="BD14755" s="27"/>
      <c r="BE14755" s="27"/>
      <c r="BF14755" s="27"/>
      <c r="BG14755" s="27"/>
      <c r="BH14755" s="27"/>
      <c r="BI14755" s="27"/>
      <c r="BT14755" s="31"/>
      <c r="BU14755" s="32"/>
      <c r="BV14755" s="33"/>
      <c r="BW14755" s="32"/>
      <c r="BX14755" s="32"/>
      <c r="BY14755" s="34"/>
      <c r="CA14755" s="32"/>
      <c r="CB14755" s="32"/>
    </row>
    <row r="14756" spans="20:80">
      <c r="T14756"/>
      <c r="U14756"/>
      <c r="AO14756"/>
      <c r="AP14756"/>
      <c r="AQ14756"/>
      <c r="AR14756"/>
      <c r="AS14756"/>
      <c r="AT14756" s="47"/>
      <c r="AV14756" s="26"/>
      <c r="AW14756" s="26"/>
      <c r="AX14756" s="27"/>
      <c r="AY14756" s="27"/>
      <c r="AZ14756" s="27"/>
      <c r="BA14756" s="27"/>
      <c r="BB14756" s="27"/>
      <c r="BC14756" s="27"/>
      <c r="BD14756" s="27"/>
      <c r="BE14756" s="27"/>
      <c r="BF14756" s="27"/>
      <c r="BG14756" s="27"/>
      <c r="BH14756" s="27"/>
      <c r="BI14756" s="27"/>
      <c r="BT14756" s="31"/>
      <c r="BU14756" s="32"/>
      <c r="BV14756" s="33"/>
      <c r="BW14756" s="32"/>
      <c r="BX14756" s="32"/>
      <c r="BY14756" s="34"/>
      <c r="CA14756" s="32"/>
      <c r="CB14756" s="32"/>
    </row>
    <row r="14757" spans="20:80">
      <c r="T14757"/>
      <c r="U14757"/>
      <c r="AO14757"/>
      <c r="AP14757"/>
      <c r="AQ14757"/>
      <c r="AR14757"/>
      <c r="AS14757"/>
      <c r="AT14757" s="47"/>
      <c r="AV14757" s="26"/>
      <c r="AW14757" s="26"/>
      <c r="AX14757" s="27"/>
      <c r="AY14757" s="27"/>
      <c r="AZ14757" s="27"/>
      <c r="BA14757" s="27"/>
      <c r="BB14757" s="27"/>
      <c r="BC14757" s="27"/>
      <c r="BD14757" s="27"/>
      <c r="BE14757" s="27"/>
      <c r="BF14757" s="27"/>
      <c r="BG14757" s="27"/>
      <c r="BH14757" s="27"/>
      <c r="BI14757" s="27"/>
      <c r="BT14757" s="31"/>
      <c r="BU14757" s="32"/>
      <c r="BV14757" s="33"/>
      <c r="BW14757" s="32"/>
      <c r="BX14757" s="32"/>
      <c r="BY14757" s="34"/>
      <c r="CA14757" s="32"/>
      <c r="CB14757" s="32"/>
    </row>
    <row r="14758" spans="20:80">
      <c r="T14758"/>
      <c r="U14758"/>
      <c r="AO14758"/>
      <c r="AP14758"/>
      <c r="AQ14758"/>
      <c r="AR14758"/>
      <c r="AS14758"/>
      <c r="AT14758" s="47"/>
      <c r="AV14758" s="26"/>
      <c r="AW14758" s="26"/>
      <c r="AX14758" s="27"/>
      <c r="AY14758" s="27"/>
      <c r="AZ14758" s="27"/>
      <c r="BA14758" s="27"/>
      <c r="BB14758" s="27"/>
      <c r="BC14758" s="27"/>
      <c r="BD14758" s="27"/>
      <c r="BE14758" s="27"/>
      <c r="BF14758" s="27"/>
      <c r="BG14758" s="27"/>
      <c r="BH14758" s="27"/>
      <c r="BI14758" s="27"/>
      <c r="BT14758" s="31"/>
      <c r="BU14758" s="32"/>
      <c r="BV14758" s="33"/>
      <c r="BW14758" s="32"/>
      <c r="BX14758" s="32"/>
      <c r="BY14758" s="34"/>
      <c r="CA14758" s="32"/>
      <c r="CB14758" s="32"/>
    </row>
    <row r="14759" spans="20:80">
      <c r="T14759"/>
      <c r="U14759"/>
      <c r="AO14759"/>
      <c r="AP14759"/>
      <c r="AQ14759"/>
      <c r="AR14759"/>
      <c r="AS14759"/>
      <c r="AT14759" s="47"/>
      <c r="AV14759" s="26"/>
      <c r="AW14759" s="26"/>
      <c r="AX14759" s="27"/>
      <c r="AY14759" s="27"/>
      <c r="AZ14759" s="27"/>
      <c r="BA14759" s="27"/>
      <c r="BB14759" s="27"/>
      <c r="BC14759" s="27"/>
      <c r="BD14759" s="27"/>
      <c r="BE14759" s="27"/>
      <c r="BF14759" s="27"/>
      <c r="BG14759" s="27"/>
      <c r="BH14759" s="27"/>
      <c r="BI14759" s="27"/>
      <c r="BT14759" s="31"/>
      <c r="BU14759" s="32"/>
      <c r="BV14759" s="33"/>
      <c r="BW14759" s="32"/>
      <c r="BX14759" s="32"/>
      <c r="BY14759" s="34"/>
      <c r="CA14759" s="32"/>
      <c r="CB14759" s="32"/>
    </row>
    <row r="14760" spans="20:80">
      <c r="T14760"/>
      <c r="U14760"/>
      <c r="AO14760"/>
      <c r="AP14760"/>
      <c r="AQ14760"/>
      <c r="AR14760"/>
      <c r="AS14760"/>
      <c r="AT14760" s="47"/>
      <c r="AV14760" s="26"/>
      <c r="AW14760" s="26"/>
      <c r="AX14760" s="27"/>
      <c r="AY14760" s="27"/>
      <c r="AZ14760" s="27"/>
      <c r="BA14760" s="27"/>
      <c r="BB14760" s="27"/>
      <c r="BC14760" s="27"/>
      <c r="BD14760" s="27"/>
      <c r="BE14760" s="27"/>
      <c r="BF14760" s="27"/>
      <c r="BG14760" s="27"/>
      <c r="BH14760" s="27"/>
      <c r="BI14760" s="27"/>
      <c r="BT14760" s="31"/>
      <c r="BU14760" s="32"/>
      <c r="BV14760" s="33"/>
      <c r="BW14760" s="32"/>
      <c r="BX14760" s="32"/>
      <c r="BY14760" s="34"/>
      <c r="CA14760" s="32"/>
      <c r="CB14760" s="32"/>
    </row>
    <row r="14761" spans="20:80">
      <c r="T14761"/>
      <c r="U14761"/>
      <c r="AO14761"/>
      <c r="AP14761"/>
      <c r="AQ14761"/>
      <c r="AR14761"/>
      <c r="AS14761"/>
      <c r="AT14761" s="47"/>
      <c r="AV14761" s="26"/>
      <c r="AW14761" s="26"/>
      <c r="AX14761" s="27"/>
      <c r="AY14761" s="27"/>
      <c r="AZ14761" s="27"/>
      <c r="BA14761" s="27"/>
      <c r="BB14761" s="27"/>
      <c r="BC14761" s="27"/>
      <c r="BD14761" s="27"/>
      <c r="BE14761" s="27"/>
      <c r="BF14761" s="27"/>
      <c r="BG14761" s="27"/>
      <c r="BH14761" s="27"/>
      <c r="BI14761" s="27"/>
      <c r="BT14761" s="31"/>
      <c r="BU14761" s="32"/>
      <c r="BV14761" s="33"/>
      <c r="BW14761" s="32"/>
      <c r="BX14761" s="32"/>
      <c r="BY14761" s="34"/>
      <c r="CA14761" s="32"/>
      <c r="CB14761" s="32"/>
    </row>
    <row r="14762" spans="20:80">
      <c r="T14762"/>
      <c r="U14762"/>
      <c r="AO14762"/>
      <c r="AP14762"/>
      <c r="AQ14762"/>
      <c r="AR14762"/>
      <c r="AS14762"/>
      <c r="AT14762" s="47"/>
      <c r="AV14762" s="26"/>
      <c r="AW14762" s="26"/>
      <c r="AX14762" s="27"/>
      <c r="AY14762" s="27"/>
      <c r="AZ14762" s="27"/>
      <c r="BA14762" s="27"/>
      <c r="BB14762" s="27"/>
      <c r="BC14762" s="27"/>
      <c r="BD14762" s="27"/>
      <c r="BE14762" s="27"/>
      <c r="BF14762" s="27"/>
      <c r="BG14762" s="27"/>
      <c r="BH14762" s="27"/>
      <c r="BI14762" s="27"/>
      <c r="BT14762" s="31"/>
      <c r="BU14762" s="32"/>
      <c r="BV14762" s="33"/>
      <c r="BW14762" s="32"/>
      <c r="BX14762" s="32"/>
      <c r="BY14762" s="34"/>
      <c r="CA14762" s="32"/>
      <c r="CB14762" s="32"/>
    </row>
    <row r="14763" spans="20:80">
      <c r="T14763"/>
      <c r="U14763"/>
      <c r="AO14763"/>
      <c r="AP14763"/>
      <c r="AQ14763"/>
      <c r="AR14763"/>
      <c r="AS14763"/>
      <c r="AT14763" s="47"/>
      <c r="AV14763" s="26"/>
      <c r="AW14763" s="26"/>
      <c r="AX14763" s="27"/>
      <c r="AY14763" s="27"/>
      <c r="AZ14763" s="27"/>
      <c r="BA14763" s="27"/>
      <c r="BB14763" s="27"/>
      <c r="BC14763" s="27"/>
      <c r="BD14763" s="27"/>
      <c r="BE14763" s="27"/>
      <c r="BF14763" s="27"/>
      <c r="BG14763" s="27"/>
      <c r="BH14763" s="27"/>
      <c r="BI14763" s="27"/>
      <c r="BT14763" s="31"/>
      <c r="BU14763" s="32"/>
      <c r="BV14763" s="33"/>
      <c r="BW14763" s="32"/>
      <c r="BX14763" s="32"/>
      <c r="BY14763" s="34"/>
      <c r="CA14763" s="32"/>
      <c r="CB14763" s="32"/>
    </row>
    <row r="14764" spans="20:80">
      <c r="T14764"/>
      <c r="U14764"/>
      <c r="AO14764"/>
      <c r="AP14764"/>
      <c r="AQ14764"/>
      <c r="AR14764"/>
      <c r="AS14764"/>
      <c r="AT14764" s="47"/>
      <c r="AV14764" s="26"/>
      <c r="AW14764" s="26"/>
      <c r="AX14764" s="27"/>
      <c r="AY14764" s="27"/>
      <c r="AZ14764" s="27"/>
      <c r="BA14764" s="27"/>
      <c r="BB14764" s="27"/>
      <c r="BC14764" s="27"/>
      <c r="BD14764" s="27"/>
      <c r="BE14764" s="27"/>
      <c r="BF14764" s="27"/>
      <c r="BG14764" s="27"/>
      <c r="BH14764" s="27"/>
      <c r="BI14764" s="27"/>
      <c r="BT14764" s="31"/>
      <c r="BU14764" s="32"/>
      <c r="BV14764" s="33"/>
      <c r="BW14764" s="32"/>
      <c r="BX14764" s="32"/>
      <c r="BY14764" s="34"/>
      <c r="CA14764" s="32"/>
      <c r="CB14764" s="32"/>
    </row>
    <row r="14765" spans="20:80">
      <c r="T14765"/>
      <c r="U14765"/>
      <c r="AO14765"/>
      <c r="AP14765"/>
      <c r="AQ14765"/>
      <c r="AR14765"/>
      <c r="AS14765"/>
      <c r="AT14765" s="47"/>
      <c r="AV14765" s="26"/>
      <c r="AW14765" s="26"/>
      <c r="AX14765" s="27"/>
      <c r="AY14765" s="27"/>
      <c r="AZ14765" s="27"/>
      <c r="BA14765" s="27"/>
      <c r="BB14765" s="27"/>
      <c r="BC14765" s="27"/>
      <c r="BD14765" s="27"/>
      <c r="BE14765" s="27"/>
      <c r="BF14765" s="27"/>
      <c r="BG14765" s="27"/>
      <c r="BH14765" s="27"/>
      <c r="BI14765" s="27"/>
      <c r="BT14765" s="31"/>
      <c r="BU14765" s="32"/>
      <c r="BV14765" s="33"/>
      <c r="BW14765" s="32"/>
      <c r="BX14765" s="32"/>
      <c r="BY14765" s="34"/>
      <c r="CA14765" s="32"/>
      <c r="CB14765" s="32"/>
    </row>
    <row r="14766" spans="20:80">
      <c r="T14766"/>
      <c r="U14766"/>
      <c r="AO14766"/>
      <c r="AP14766"/>
      <c r="AQ14766"/>
      <c r="AR14766"/>
      <c r="AS14766"/>
      <c r="AT14766" s="47"/>
      <c r="AV14766" s="26"/>
      <c r="AW14766" s="26"/>
      <c r="AX14766" s="27"/>
      <c r="AY14766" s="27"/>
      <c r="AZ14766" s="27"/>
      <c r="BA14766" s="27"/>
      <c r="BB14766" s="27"/>
      <c r="BC14766" s="27"/>
      <c r="BD14766" s="27"/>
      <c r="BE14766" s="27"/>
      <c r="BF14766" s="27"/>
      <c r="BG14766" s="27"/>
      <c r="BH14766" s="27"/>
      <c r="BI14766" s="27"/>
      <c r="BT14766" s="31"/>
      <c r="BU14766" s="32"/>
      <c r="BV14766" s="33"/>
      <c r="BW14766" s="32"/>
      <c r="BX14766" s="32"/>
      <c r="BY14766" s="34"/>
      <c r="CA14766" s="32"/>
      <c r="CB14766" s="32"/>
    </row>
    <row r="14767" spans="20:80">
      <c r="T14767"/>
      <c r="U14767"/>
      <c r="AO14767"/>
      <c r="AP14767"/>
      <c r="AQ14767"/>
      <c r="AR14767"/>
      <c r="AS14767"/>
      <c r="AT14767" s="47"/>
      <c r="AV14767" s="26"/>
      <c r="AW14767" s="26"/>
      <c r="AX14767" s="27"/>
      <c r="AY14767" s="27"/>
      <c r="AZ14767" s="27"/>
      <c r="BA14767" s="27"/>
      <c r="BB14767" s="27"/>
      <c r="BC14767" s="27"/>
      <c r="BD14767" s="27"/>
      <c r="BE14767" s="27"/>
      <c r="BF14767" s="27"/>
      <c r="BG14767" s="27"/>
      <c r="BH14767" s="27"/>
      <c r="BI14767" s="27"/>
      <c r="BT14767" s="31"/>
      <c r="BU14767" s="32"/>
      <c r="BV14767" s="33"/>
      <c r="BW14767" s="32"/>
      <c r="BX14767" s="32"/>
      <c r="BY14767" s="34"/>
      <c r="CA14767" s="32"/>
      <c r="CB14767" s="32"/>
    </row>
    <row r="14768" spans="20:80">
      <c r="T14768"/>
      <c r="U14768"/>
      <c r="AO14768"/>
      <c r="AP14768"/>
      <c r="AQ14768"/>
      <c r="AR14768"/>
      <c r="AS14768"/>
      <c r="AT14768" s="47"/>
      <c r="AV14768" s="26"/>
      <c r="AW14768" s="26"/>
      <c r="AX14768" s="27"/>
      <c r="AY14768" s="27"/>
      <c r="AZ14768" s="27"/>
      <c r="BA14768" s="27"/>
      <c r="BB14768" s="27"/>
      <c r="BC14768" s="27"/>
      <c r="BD14768" s="27"/>
      <c r="BE14768" s="27"/>
      <c r="BF14768" s="27"/>
      <c r="BG14768" s="27"/>
      <c r="BH14768" s="27"/>
      <c r="BI14768" s="27"/>
      <c r="BT14768" s="31"/>
      <c r="BU14768" s="32"/>
      <c r="BV14768" s="33"/>
      <c r="BW14768" s="32"/>
      <c r="BX14768" s="32"/>
      <c r="BY14768" s="34"/>
      <c r="CA14768" s="32"/>
      <c r="CB14768" s="32"/>
    </row>
    <row r="14769" spans="20:80">
      <c r="T14769"/>
      <c r="U14769"/>
      <c r="AO14769"/>
      <c r="AP14769"/>
      <c r="AQ14769"/>
      <c r="AR14769"/>
      <c r="AS14769"/>
      <c r="AT14769" s="47"/>
      <c r="AV14769" s="26"/>
      <c r="AW14769" s="26"/>
      <c r="AX14769" s="27"/>
      <c r="AY14769" s="27"/>
      <c r="AZ14769" s="27"/>
      <c r="BA14769" s="27"/>
      <c r="BB14769" s="27"/>
      <c r="BC14769" s="27"/>
      <c r="BD14769" s="27"/>
      <c r="BE14769" s="27"/>
      <c r="BF14769" s="27"/>
      <c r="BG14769" s="27"/>
      <c r="BH14769" s="27"/>
      <c r="BI14769" s="27"/>
      <c r="BT14769" s="31"/>
      <c r="BU14769" s="32"/>
      <c r="BV14769" s="33"/>
      <c r="BW14769" s="32"/>
      <c r="BX14769" s="32"/>
      <c r="BY14769" s="34"/>
      <c r="CA14769" s="32"/>
      <c r="CB14769" s="32"/>
    </row>
    <row r="14770" spans="20:80">
      <c r="T14770"/>
      <c r="U14770"/>
      <c r="AO14770"/>
      <c r="AP14770"/>
      <c r="AQ14770"/>
      <c r="AR14770"/>
      <c r="AS14770"/>
      <c r="AT14770" s="47"/>
      <c r="AV14770" s="26"/>
      <c r="AW14770" s="26"/>
      <c r="AX14770" s="27"/>
      <c r="AY14770" s="27"/>
      <c r="AZ14770" s="27"/>
      <c r="BA14770" s="27"/>
      <c r="BB14770" s="27"/>
      <c r="BC14770" s="27"/>
      <c r="BD14770" s="27"/>
      <c r="BE14770" s="27"/>
      <c r="BF14770" s="27"/>
      <c r="BG14770" s="27"/>
      <c r="BH14770" s="27"/>
      <c r="BI14770" s="27"/>
      <c r="BT14770" s="31"/>
      <c r="BU14770" s="32"/>
      <c r="BV14770" s="33"/>
      <c r="BW14770" s="32"/>
      <c r="BX14770" s="32"/>
      <c r="BY14770" s="34"/>
      <c r="CA14770" s="32"/>
      <c r="CB14770" s="32"/>
    </row>
    <row r="14771" spans="20:80">
      <c r="T14771"/>
      <c r="U14771"/>
      <c r="AO14771"/>
      <c r="AP14771"/>
      <c r="AQ14771"/>
      <c r="AR14771"/>
      <c r="AS14771"/>
      <c r="AT14771" s="47"/>
      <c r="AV14771" s="26"/>
      <c r="AW14771" s="26"/>
      <c r="AX14771" s="27"/>
      <c r="AY14771" s="27"/>
      <c r="AZ14771" s="27"/>
      <c r="BA14771" s="27"/>
      <c r="BB14771" s="27"/>
      <c r="BC14771" s="27"/>
      <c r="BD14771" s="27"/>
      <c r="BE14771" s="27"/>
      <c r="BF14771" s="27"/>
      <c r="BG14771" s="27"/>
      <c r="BH14771" s="27"/>
      <c r="BI14771" s="27"/>
      <c r="BT14771" s="31"/>
      <c r="BU14771" s="32"/>
      <c r="BV14771" s="33"/>
      <c r="BW14771" s="32"/>
      <c r="BX14771" s="32"/>
      <c r="BY14771" s="34"/>
      <c r="CA14771" s="32"/>
      <c r="CB14771" s="32"/>
    </row>
    <row r="14772" spans="20:80">
      <c r="T14772"/>
      <c r="U14772"/>
      <c r="AO14772"/>
      <c r="AP14772"/>
      <c r="AQ14772"/>
      <c r="AR14772"/>
      <c r="AS14772"/>
      <c r="AT14772" s="47"/>
      <c r="AV14772" s="26"/>
      <c r="AW14772" s="26"/>
      <c r="AX14772" s="27"/>
      <c r="AY14772" s="27"/>
      <c r="AZ14772" s="27"/>
      <c r="BA14772" s="27"/>
      <c r="BB14772" s="27"/>
      <c r="BC14772" s="27"/>
      <c r="BD14772" s="27"/>
      <c r="BE14772" s="27"/>
      <c r="BF14772" s="27"/>
      <c r="BG14772" s="27"/>
      <c r="BH14772" s="27"/>
      <c r="BI14772" s="27"/>
      <c r="BT14772" s="31"/>
      <c r="BU14772" s="32"/>
      <c r="BV14772" s="33"/>
      <c r="BW14772" s="32"/>
      <c r="BX14772" s="32"/>
      <c r="BY14772" s="34"/>
      <c r="CA14772" s="32"/>
      <c r="CB14772" s="32"/>
    </row>
    <row r="14773" spans="20:80">
      <c r="T14773"/>
      <c r="U14773"/>
      <c r="AO14773"/>
      <c r="AP14773"/>
      <c r="AQ14773"/>
      <c r="AR14773"/>
      <c r="AS14773"/>
      <c r="AT14773" s="47"/>
      <c r="AV14773" s="26"/>
      <c r="AW14773" s="26"/>
      <c r="AX14773" s="27"/>
      <c r="AY14773" s="27"/>
      <c r="AZ14773" s="27"/>
      <c r="BA14773" s="27"/>
      <c r="BB14773" s="27"/>
      <c r="BC14773" s="27"/>
      <c r="BD14773" s="27"/>
      <c r="BE14773" s="27"/>
      <c r="BF14773" s="27"/>
      <c r="BG14773" s="27"/>
      <c r="BH14773" s="27"/>
      <c r="BI14773" s="27"/>
      <c r="BT14773" s="31"/>
      <c r="BU14773" s="32"/>
      <c r="BV14773" s="33"/>
      <c r="BW14773" s="32"/>
      <c r="BX14773" s="32"/>
      <c r="BY14773" s="34"/>
      <c r="CA14773" s="32"/>
      <c r="CB14773" s="32"/>
    </row>
    <row r="14774" spans="20:80">
      <c r="T14774"/>
      <c r="U14774"/>
      <c r="AO14774"/>
      <c r="AP14774"/>
      <c r="AQ14774"/>
      <c r="AR14774"/>
      <c r="AS14774"/>
      <c r="AT14774" s="47"/>
      <c r="AV14774" s="26"/>
      <c r="AW14774" s="26"/>
      <c r="AX14774" s="27"/>
      <c r="AY14774" s="27"/>
      <c r="AZ14774" s="27"/>
      <c r="BA14774" s="27"/>
      <c r="BB14774" s="27"/>
      <c r="BC14774" s="27"/>
      <c r="BD14774" s="27"/>
      <c r="BE14774" s="27"/>
      <c r="BF14774" s="27"/>
      <c r="BG14774" s="27"/>
      <c r="BH14774" s="27"/>
      <c r="BI14774" s="27"/>
      <c r="BT14774" s="31"/>
      <c r="BU14774" s="32"/>
      <c r="BV14774" s="33"/>
      <c r="BW14774" s="32"/>
      <c r="BX14774" s="32"/>
      <c r="BY14774" s="34"/>
      <c r="CA14774" s="32"/>
      <c r="CB14774" s="32"/>
    </row>
    <row r="14775" spans="20:80">
      <c r="T14775"/>
      <c r="U14775"/>
      <c r="AO14775"/>
      <c r="AP14775"/>
      <c r="AQ14775"/>
      <c r="AR14775"/>
      <c r="AS14775"/>
      <c r="AT14775" s="47"/>
      <c r="AV14775" s="26"/>
      <c r="AW14775" s="26"/>
      <c r="AX14775" s="27"/>
      <c r="AY14775" s="27"/>
      <c r="AZ14775" s="27"/>
      <c r="BA14775" s="27"/>
      <c r="BB14775" s="27"/>
      <c r="BC14775" s="27"/>
      <c r="BD14775" s="27"/>
      <c r="BE14775" s="27"/>
      <c r="BF14775" s="27"/>
      <c r="BG14775" s="27"/>
      <c r="BH14775" s="27"/>
      <c r="BI14775" s="27"/>
      <c r="BT14775" s="31"/>
      <c r="BU14775" s="32"/>
      <c r="BV14775" s="33"/>
      <c r="BW14775" s="32"/>
      <c r="BX14775" s="32"/>
      <c r="BY14775" s="34"/>
      <c r="CA14775" s="32"/>
      <c r="CB14775" s="32"/>
    </row>
    <row r="14776" spans="20:80">
      <c r="T14776"/>
      <c r="U14776"/>
      <c r="AO14776"/>
      <c r="AP14776"/>
      <c r="AQ14776"/>
      <c r="AR14776"/>
      <c r="AS14776"/>
      <c r="AT14776" s="47"/>
      <c r="AV14776" s="26"/>
      <c r="AW14776" s="26"/>
      <c r="AX14776" s="27"/>
      <c r="AY14776" s="27"/>
      <c r="AZ14776" s="27"/>
      <c r="BA14776" s="27"/>
      <c r="BB14776" s="27"/>
      <c r="BC14776" s="27"/>
      <c r="BD14776" s="27"/>
      <c r="BE14776" s="27"/>
      <c r="BF14776" s="27"/>
      <c r="BG14776" s="27"/>
      <c r="BH14776" s="27"/>
      <c r="BI14776" s="27"/>
      <c r="BT14776" s="31"/>
      <c r="BU14776" s="32"/>
      <c r="BV14776" s="33"/>
      <c r="BW14776" s="32"/>
      <c r="BX14776" s="32"/>
      <c r="BY14776" s="34"/>
      <c r="CA14776" s="32"/>
      <c r="CB14776" s="32"/>
    </row>
    <row r="14777" spans="20:80">
      <c r="T14777"/>
      <c r="U14777"/>
      <c r="AO14777"/>
      <c r="AP14777"/>
      <c r="AQ14777"/>
      <c r="AR14777"/>
      <c r="AS14777"/>
      <c r="AT14777" s="47"/>
      <c r="AV14777" s="26"/>
      <c r="AW14777" s="26"/>
      <c r="AX14777" s="27"/>
      <c r="AY14777" s="27"/>
      <c r="AZ14777" s="27"/>
      <c r="BA14777" s="27"/>
      <c r="BB14777" s="27"/>
      <c r="BC14777" s="27"/>
      <c r="BD14777" s="27"/>
      <c r="BE14777" s="27"/>
      <c r="BF14777" s="27"/>
      <c r="BG14777" s="27"/>
      <c r="BH14777" s="27"/>
      <c r="BI14777" s="27"/>
      <c r="BT14777" s="31"/>
      <c r="BU14777" s="32"/>
      <c r="BV14777" s="33"/>
      <c r="BW14777" s="32"/>
      <c r="BX14777" s="32"/>
      <c r="BY14777" s="34"/>
      <c r="CA14777" s="32"/>
      <c r="CB14777" s="32"/>
    </row>
    <row r="14778" spans="20:80">
      <c r="T14778"/>
      <c r="U14778"/>
      <c r="AO14778"/>
      <c r="AP14778"/>
      <c r="AQ14778"/>
      <c r="AR14778"/>
      <c r="AS14778"/>
      <c r="AT14778" s="47"/>
      <c r="AV14778" s="26"/>
      <c r="AW14778" s="26"/>
      <c r="AX14778" s="27"/>
      <c r="AY14778" s="27"/>
      <c r="AZ14778" s="27"/>
      <c r="BA14778" s="27"/>
      <c r="BB14778" s="27"/>
      <c r="BC14778" s="27"/>
      <c r="BD14778" s="27"/>
      <c r="BE14778" s="27"/>
      <c r="BF14778" s="27"/>
      <c r="BG14778" s="27"/>
      <c r="BH14778" s="27"/>
      <c r="BI14778" s="27"/>
      <c r="BT14778" s="31"/>
      <c r="BU14778" s="32"/>
      <c r="BV14778" s="33"/>
      <c r="BW14778" s="32"/>
      <c r="BX14778" s="32"/>
      <c r="BY14778" s="34"/>
      <c r="CA14778" s="32"/>
      <c r="CB14778" s="32"/>
    </row>
    <row r="14779" spans="20:80">
      <c r="T14779"/>
      <c r="U14779"/>
      <c r="AO14779"/>
      <c r="AP14779"/>
      <c r="AQ14779"/>
      <c r="AR14779"/>
      <c r="AS14779"/>
      <c r="AT14779" s="47"/>
      <c r="AV14779" s="26"/>
      <c r="AW14779" s="26"/>
      <c r="AX14779" s="27"/>
      <c r="AY14779" s="27"/>
      <c r="AZ14779" s="27"/>
      <c r="BA14779" s="27"/>
      <c r="BB14779" s="27"/>
      <c r="BC14779" s="27"/>
      <c r="BD14779" s="27"/>
      <c r="BE14779" s="27"/>
      <c r="BF14779" s="27"/>
      <c r="BG14779" s="27"/>
      <c r="BH14779" s="27"/>
      <c r="BI14779" s="27"/>
      <c r="BT14779" s="31"/>
      <c r="BU14779" s="32"/>
      <c r="BV14779" s="33"/>
      <c r="BW14779" s="32"/>
      <c r="BX14779" s="32"/>
      <c r="BY14779" s="34"/>
      <c r="CA14779" s="32"/>
      <c r="CB14779" s="32"/>
    </row>
    <row r="14780" spans="20:80">
      <c r="T14780"/>
      <c r="U14780"/>
      <c r="AO14780"/>
      <c r="AP14780"/>
      <c r="AQ14780"/>
      <c r="AR14780"/>
      <c r="AS14780"/>
      <c r="AT14780" s="47"/>
      <c r="AV14780" s="26"/>
      <c r="AW14780" s="26"/>
      <c r="AX14780" s="27"/>
      <c r="AY14780" s="27"/>
      <c r="AZ14780" s="27"/>
      <c r="BA14780" s="27"/>
      <c r="BB14780" s="27"/>
      <c r="BC14780" s="27"/>
      <c r="BD14780" s="27"/>
      <c r="BE14780" s="27"/>
      <c r="BF14780" s="27"/>
      <c r="BG14780" s="27"/>
      <c r="BH14780" s="27"/>
      <c r="BI14780" s="27"/>
      <c r="BT14780" s="31"/>
      <c r="BU14780" s="32"/>
      <c r="BV14780" s="33"/>
      <c r="BW14780" s="32"/>
      <c r="BX14780" s="32"/>
      <c r="BY14780" s="34"/>
      <c r="CA14780" s="32"/>
      <c r="CB14780" s="32"/>
    </row>
    <row r="14781" spans="20:80">
      <c r="T14781"/>
      <c r="U14781"/>
      <c r="AO14781"/>
      <c r="AP14781"/>
      <c r="AQ14781"/>
      <c r="AR14781"/>
      <c r="AS14781"/>
      <c r="AT14781" s="47"/>
      <c r="AV14781" s="26"/>
      <c r="AW14781" s="26"/>
      <c r="AX14781" s="27"/>
      <c r="AY14781" s="27"/>
      <c r="AZ14781" s="27"/>
      <c r="BA14781" s="27"/>
      <c r="BB14781" s="27"/>
      <c r="BC14781" s="27"/>
      <c r="BD14781" s="27"/>
      <c r="BE14781" s="27"/>
      <c r="BF14781" s="27"/>
      <c r="BG14781" s="27"/>
      <c r="BH14781" s="27"/>
      <c r="BI14781" s="27"/>
      <c r="BT14781" s="31"/>
      <c r="BU14781" s="32"/>
      <c r="BV14781" s="33"/>
      <c r="BW14781" s="32"/>
      <c r="BX14781" s="32"/>
      <c r="BY14781" s="34"/>
      <c r="CA14781" s="32"/>
      <c r="CB14781" s="32"/>
    </row>
    <row r="14782" spans="20:80">
      <c r="T14782"/>
      <c r="U14782"/>
      <c r="AO14782"/>
      <c r="AP14782"/>
      <c r="AQ14782"/>
      <c r="AR14782"/>
      <c r="AS14782"/>
      <c r="AT14782" s="47"/>
      <c r="AV14782" s="26"/>
      <c r="AW14782" s="26"/>
      <c r="AX14782" s="27"/>
      <c r="AY14782" s="27"/>
      <c r="AZ14782" s="27"/>
      <c r="BA14782" s="27"/>
      <c r="BB14782" s="27"/>
      <c r="BC14782" s="27"/>
      <c r="BD14782" s="27"/>
      <c r="BE14782" s="27"/>
      <c r="BF14782" s="27"/>
      <c r="BG14782" s="27"/>
      <c r="BH14782" s="27"/>
      <c r="BI14782" s="27"/>
      <c r="BT14782" s="31"/>
      <c r="BU14782" s="32"/>
      <c r="BV14782" s="33"/>
      <c r="BW14782" s="32"/>
      <c r="BX14782" s="32"/>
      <c r="BY14782" s="34"/>
      <c r="CA14782" s="32"/>
      <c r="CB14782" s="32"/>
    </row>
    <row r="14783" spans="20:80">
      <c r="T14783"/>
      <c r="U14783"/>
      <c r="AO14783"/>
      <c r="AP14783"/>
      <c r="AQ14783"/>
      <c r="AR14783"/>
      <c r="AS14783"/>
      <c r="AT14783" s="47"/>
      <c r="AV14783" s="26"/>
      <c r="AW14783" s="26"/>
      <c r="AX14783" s="27"/>
      <c r="AY14783" s="27"/>
      <c r="AZ14783" s="27"/>
      <c r="BA14783" s="27"/>
      <c r="BB14783" s="27"/>
      <c r="BC14783" s="27"/>
      <c r="BD14783" s="27"/>
      <c r="BE14783" s="27"/>
      <c r="BF14783" s="27"/>
      <c r="BG14783" s="27"/>
      <c r="BH14783" s="27"/>
      <c r="BI14783" s="27"/>
      <c r="BT14783" s="31"/>
      <c r="BU14783" s="32"/>
      <c r="BV14783" s="33"/>
      <c r="BW14783" s="32"/>
      <c r="BX14783" s="32"/>
      <c r="BY14783" s="34"/>
      <c r="CA14783" s="32"/>
      <c r="CB14783" s="32"/>
    </row>
    <row r="14784" spans="20:80">
      <c r="T14784"/>
      <c r="U14784"/>
      <c r="AO14784"/>
      <c r="AP14784"/>
      <c r="AQ14784"/>
      <c r="AR14784"/>
      <c r="AS14784"/>
      <c r="AT14784" s="47"/>
      <c r="AV14784" s="26"/>
      <c r="AW14784" s="26"/>
      <c r="AX14784" s="27"/>
      <c r="AY14784" s="27"/>
      <c r="AZ14784" s="27"/>
      <c r="BA14784" s="27"/>
      <c r="BB14784" s="27"/>
      <c r="BC14784" s="27"/>
      <c r="BD14784" s="27"/>
      <c r="BE14784" s="27"/>
      <c r="BF14784" s="27"/>
      <c r="BG14784" s="27"/>
      <c r="BH14784" s="27"/>
      <c r="BI14784" s="27"/>
      <c r="BT14784" s="31"/>
      <c r="BU14784" s="32"/>
      <c r="BV14784" s="33"/>
      <c r="BW14784" s="32"/>
      <c r="BX14784" s="32"/>
      <c r="BY14784" s="34"/>
      <c r="CA14784" s="32"/>
      <c r="CB14784" s="32"/>
    </row>
    <row r="14785" spans="8:80">
      <c r="T14785"/>
      <c r="U14785"/>
      <c r="AO14785"/>
      <c r="AP14785"/>
      <c r="AQ14785"/>
      <c r="AR14785"/>
      <c r="AS14785"/>
      <c r="AT14785" s="47"/>
      <c r="AV14785" s="26"/>
      <c r="AW14785" s="26"/>
      <c r="AX14785" s="27"/>
      <c r="AY14785" s="27"/>
      <c r="AZ14785" s="27"/>
      <c r="BA14785" s="27"/>
      <c r="BB14785" s="27"/>
      <c r="BC14785" s="27"/>
      <c r="BD14785" s="27"/>
      <c r="BE14785" s="27"/>
      <c r="BF14785" s="27"/>
      <c r="BG14785" s="27"/>
      <c r="BH14785" s="27"/>
      <c r="BI14785" s="27"/>
      <c r="BT14785" s="31"/>
      <c r="BU14785" s="32"/>
      <c r="BV14785" s="33"/>
      <c r="BW14785" s="32"/>
      <c r="BX14785" s="32"/>
      <c r="BY14785" s="34"/>
      <c r="CA14785" s="32"/>
      <c r="CB14785" s="32"/>
    </row>
    <row r="14786" spans="8:80">
      <c r="T14786"/>
      <c r="U14786"/>
      <c r="AO14786"/>
      <c r="AP14786"/>
      <c r="AQ14786"/>
      <c r="AR14786"/>
      <c r="AS14786"/>
      <c r="AT14786" s="47"/>
      <c r="AV14786" s="26"/>
      <c r="AW14786" s="26"/>
      <c r="AX14786" s="27"/>
      <c r="AY14786" s="27"/>
      <c r="AZ14786" s="27"/>
      <c r="BA14786" s="27"/>
      <c r="BB14786" s="27"/>
      <c r="BC14786" s="27"/>
      <c r="BD14786" s="27"/>
      <c r="BE14786" s="27"/>
      <c r="BF14786" s="27"/>
      <c r="BG14786" s="27"/>
      <c r="BH14786" s="27"/>
      <c r="BI14786" s="27"/>
      <c r="BT14786" s="31"/>
      <c r="BU14786" s="32"/>
      <c r="BV14786" s="33"/>
      <c r="BW14786" s="32"/>
      <c r="BX14786" s="32"/>
      <c r="BY14786" s="34"/>
      <c r="CA14786" s="32"/>
      <c r="CB14786" s="32"/>
    </row>
    <row r="14787" spans="8:80">
      <c r="T14787"/>
      <c r="U14787"/>
      <c r="AO14787"/>
      <c r="AP14787"/>
      <c r="AQ14787"/>
      <c r="AR14787"/>
      <c r="AS14787"/>
      <c r="AT14787" s="47"/>
      <c r="AV14787" s="26"/>
      <c r="AW14787" s="26"/>
      <c r="AX14787" s="27"/>
      <c r="AY14787" s="27"/>
      <c r="AZ14787" s="27"/>
      <c r="BA14787" s="27"/>
      <c r="BB14787" s="27"/>
      <c r="BC14787" s="27"/>
      <c r="BD14787" s="27"/>
      <c r="BE14787" s="27"/>
      <c r="BF14787" s="27"/>
      <c r="BG14787" s="27"/>
      <c r="BH14787" s="27"/>
      <c r="BI14787" s="27"/>
      <c r="BT14787" s="31"/>
      <c r="BU14787" s="32"/>
      <c r="BV14787" s="33"/>
      <c r="BW14787" s="32"/>
      <c r="BX14787" s="32"/>
      <c r="BY14787" s="34"/>
      <c r="CA14787" s="32"/>
      <c r="CB14787" s="32"/>
    </row>
    <row r="14788" spans="8:80">
      <c r="T14788"/>
      <c r="U14788"/>
      <c r="AO14788"/>
      <c r="AP14788"/>
      <c r="AQ14788"/>
      <c r="AR14788"/>
      <c r="AS14788"/>
      <c r="AT14788" s="47"/>
      <c r="AV14788" s="26"/>
      <c r="AW14788" s="26"/>
      <c r="AX14788" s="27"/>
      <c r="AY14788" s="27"/>
      <c r="AZ14788" s="27"/>
      <c r="BA14788" s="27"/>
      <c r="BB14788" s="27"/>
      <c r="BC14788" s="27"/>
      <c r="BD14788" s="27"/>
      <c r="BE14788" s="27"/>
      <c r="BF14788" s="27"/>
      <c r="BG14788" s="27"/>
      <c r="BH14788" s="27"/>
      <c r="BI14788" s="27"/>
      <c r="BT14788" s="31"/>
      <c r="BU14788" s="32"/>
      <c r="BV14788" s="33"/>
      <c r="BW14788" s="32"/>
      <c r="BX14788" s="32"/>
      <c r="BY14788" s="34"/>
      <c r="CA14788" s="32"/>
      <c r="CB14788" s="32"/>
    </row>
    <row r="14789" spans="8:80">
      <c r="T14789"/>
      <c r="U14789"/>
      <c r="AO14789"/>
      <c r="AP14789"/>
      <c r="AQ14789"/>
      <c r="AR14789"/>
      <c r="AS14789"/>
      <c r="AT14789" s="47"/>
      <c r="AV14789" s="26"/>
      <c r="AW14789" s="26"/>
      <c r="AX14789" s="27"/>
      <c r="AY14789" s="27"/>
      <c r="AZ14789" s="27"/>
      <c r="BA14789" s="27"/>
      <c r="BB14789" s="27"/>
      <c r="BC14789" s="27"/>
      <c r="BD14789" s="27"/>
      <c r="BE14789" s="27"/>
      <c r="BF14789" s="27"/>
      <c r="BG14789" s="27"/>
      <c r="BH14789" s="27"/>
      <c r="BI14789" s="27"/>
      <c r="BT14789" s="31"/>
      <c r="BU14789" s="32"/>
      <c r="BV14789" s="33"/>
      <c r="BW14789" s="32"/>
      <c r="BX14789" s="32"/>
      <c r="BY14789" s="34"/>
      <c r="CA14789" s="32"/>
      <c r="CB14789" s="32"/>
    </row>
    <row r="14790" spans="8:80">
      <c r="T14790"/>
      <c r="U14790"/>
      <c r="AO14790"/>
      <c r="AP14790"/>
      <c r="AQ14790"/>
      <c r="AR14790"/>
      <c r="AS14790"/>
      <c r="AT14790" s="47"/>
      <c r="AV14790" s="26"/>
      <c r="AW14790" s="26"/>
      <c r="AX14790" s="27"/>
      <c r="AY14790" s="27"/>
      <c r="AZ14790" s="27"/>
      <c r="BA14790" s="27"/>
      <c r="BB14790" s="27"/>
      <c r="BC14790" s="27"/>
      <c r="BD14790" s="27"/>
      <c r="BE14790" s="27"/>
      <c r="BF14790" s="27"/>
      <c r="BG14790" s="27"/>
      <c r="BH14790" s="27"/>
      <c r="BI14790" s="27"/>
      <c r="BT14790" s="31"/>
      <c r="BU14790" s="32"/>
      <c r="BV14790" s="33"/>
      <c r="BW14790" s="32"/>
      <c r="BX14790" s="32"/>
      <c r="BY14790" s="34"/>
      <c r="CA14790" s="32"/>
      <c r="CB14790" s="32"/>
    </row>
    <row r="14791" spans="8:80">
      <c r="T14791"/>
      <c r="U14791"/>
      <c r="AO14791"/>
      <c r="AP14791"/>
      <c r="AQ14791"/>
      <c r="AR14791"/>
      <c r="AS14791"/>
      <c r="AT14791" s="47"/>
      <c r="AV14791" s="26"/>
      <c r="AW14791" s="26"/>
      <c r="AX14791" s="27"/>
      <c r="AY14791" s="27"/>
      <c r="AZ14791" s="27"/>
      <c r="BA14791" s="27"/>
      <c r="BB14791" s="27"/>
      <c r="BC14791" s="27"/>
      <c r="BD14791" s="27"/>
      <c r="BE14791" s="27"/>
      <c r="BF14791" s="27"/>
      <c r="BG14791" s="27"/>
      <c r="BH14791" s="27"/>
      <c r="BI14791" s="27"/>
      <c r="BT14791" s="31"/>
      <c r="BU14791" s="32"/>
      <c r="BV14791" s="33"/>
      <c r="BW14791" s="32"/>
      <c r="BX14791" s="32"/>
      <c r="BY14791" s="34"/>
      <c r="CA14791" s="32"/>
      <c r="CB14791" s="32"/>
    </row>
    <row r="14792" spans="8:80">
      <c r="T14792"/>
      <c r="U14792"/>
      <c r="AO14792"/>
      <c r="AP14792"/>
      <c r="AQ14792"/>
      <c r="AR14792"/>
      <c r="AS14792"/>
      <c r="AT14792" s="47"/>
      <c r="AV14792" s="26"/>
      <c r="AW14792" s="26"/>
      <c r="AX14792" s="27"/>
      <c r="AY14792" s="27"/>
      <c r="AZ14792" s="27"/>
      <c r="BA14792" s="27"/>
      <c r="BB14792" s="27"/>
      <c r="BC14792" s="27"/>
      <c r="BD14792" s="27"/>
      <c r="BE14792" s="27"/>
      <c r="BF14792" s="27"/>
      <c r="BG14792" s="27"/>
      <c r="BH14792" s="27"/>
      <c r="BI14792" s="27"/>
      <c r="BT14792" s="31"/>
      <c r="BU14792" s="32"/>
      <c r="BV14792" s="33"/>
      <c r="BW14792" s="32"/>
      <c r="BX14792" s="32"/>
      <c r="BY14792" s="34"/>
      <c r="CA14792" s="32"/>
      <c r="CB14792" s="32"/>
    </row>
    <row r="14793" spans="8:80">
      <c r="T14793"/>
      <c r="U14793"/>
      <c r="AO14793"/>
      <c r="AP14793"/>
      <c r="AQ14793"/>
      <c r="AR14793"/>
      <c r="AS14793"/>
      <c r="AT14793" s="47"/>
      <c r="AV14793" s="26"/>
      <c r="AW14793" s="26"/>
      <c r="AX14793" s="27"/>
      <c r="AY14793" s="27"/>
      <c r="AZ14793" s="27"/>
      <c r="BA14793" s="27"/>
      <c r="BB14793" s="27"/>
      <c r="BC14793" s="27"/>
      <c r="BD14793" s="27"/>
      <c r="BE14793" s="27"/>
      <c r="BF14793" s="27"/>
      <c r="BG14793" s="27"/>
      <c r="BH14793" s="27"/>
      <c r="BI14793" s="27"/>
      <c r="BT14793" s="31"/>
      <c r="BU14793" s="32"/>
      <c r="BV14793" s="33"/>
      <c r="BW14793" s="32"/>
      <c r="BX14793" s="32"/>
      <c r="BY14793" s="34"/>
      <c r="CA14793" s="32"/>
      <c r="CB14793" s="32"/>
    </row>
    <row r="14794" spans="8:80">
      <c r="T14794"/>
      <c r="U14794"/>
      <c r="AO14794"/>
      <c r="AP14794"/>
      <c r="AQ14794"/>
      <c r="AR14794"/>
      <c r="AS14794"/>
      <c r="AT14794" s="47"/>
      <c r="AV14794" s="26"/>
      <c r="AW14794" s="26"/>
      <c r="AX14794" s="27"/>
      <c r="AY14794" s="27"/>
      <c r="AZ14794" s="27"/>
      <c r="BA14794" s="27"/>
      <c r="BB14794" s="27"/>
      <c r="BC14794" s="27"/>
      <c r="BD14794" s="27"/>
      <c r="BE14794" s="27"/>
      <c r="BF14794" s="27"/>
      <c r="BG14794" s="27"/>
      <c r="BH14794" s="27"/>
      <c r="BI14794" s="27"/>
      <c r="BT14794" s="31"/>
      <c r="BU14794" s="32"/>
      <c r="BV14794" s="33"/>
      <c r="BW14794" s="32"/>
      <c r="BX14794" s="32"/>
      <c r="BY14794" s="34"/>
      <c r="CA14794" s="32"/>
      <c r="CB14794" s="32"/>
    </row>
    <row r="14795" spans="8:80">
      <c r="T14795"/>
      <c r="U14795"/>
      <c r="AO14795"/>
      <c r="AP14795"/>
      <c r="AQ14795"/>
      <c r="AR14795"/>
      <c r="AS14795"/>
      <c r="AT14795" s="47"/>
      <c r="AV14795" s="26"/>
      <c r="AW14795" s="26"/>
      <c r="AX14795" s="27"/>
      <c r="AY14795" s="27"/>
      <c r="AZ14795" s="27"/>
      <c r="BA14795" s="27"/>
      <c r="BB14795" s="27"/>
      <c r="BC14795" s="27"/>
      <c r="BD14795" s="27"/>
      <c r="BE14795" s="27"/>
      <c r="BF14795" s="27"/>
      <c r="BG14795" s="27"/>
      <c r="BH14795" s="27"/>
      <c r="BI14795" s="27"/>
      <c r="BT14795" s="31"/>
      <c r="BU14795" s="32"/>
      <c r="BV14795" s="33"/>
      <c r="BW14795" s="32"/>
      <c r="BX14795" s="32"/>
      <c r="BY14795" s="34"/>
      <c r="CA14795" s="32"/>
      <c r="CB14795" s="32"/>
    </row>
    <row r="14796" spans="8:80">
      <c r="T14796"/>
      <c r="U14796"/>
      <c r="AO14796"/>
      <c r="AP14796"/>
      <c r="AQ14796"/>
      <c r="AR14796"/>
      <c r="AS14796"/>
      <c r="AT14796" s="47"/>
      <c r="AV14796" s="26"/>
      <c r="AW14796" s="26"/>
      <c r="AX14796" s="27"/>
      <c r="AY14796" s="27"/>
      <c r="AZ14796" s="27"/>
      <c r="BA14796" s="27"/>
      <c r="BB14796" s="27"/>
      <c r="BC14796" s="27"/>
      <c r="BD14796" s="27"/>
      <c r="BE14796" s="27"/>
      <c r="BF14796" s="27"/>
      <c r="BG14796" s="27"/>
      <c r="BH14796" s="27"/>
      <c r="BI14796" s="27"/>
      <c r="BT14796" s="31"/>
      <c r="BU14796" s="32"/>
      <c r="BV14796" s="33"/>
      <c r="BW14796" s="32"/>
      <c r="BX14796" s="32"/>
      <c r="BY14796" s="34"/>
      <c r="CA14796" s="32"/>
      <c r="CB14796" s="32"/>
    </row>
    <row r="14797" spans="8:80">
      <c r="T14797"/>
      <c r="U14797"/>
      <c r="AO14797"/>
      <c r="AP14797"/>
      <c r="AQ14797"/>
      <c r="AR14797"/>
      <c r="AS14797"/>
      <c r="AT14797" s="47"/>
      <c r="AV14797" s="26"/>
      <c r="AW14797" s="26"/>
      <c r="AX14797" s="27"/>
      <c r="AY14797" s="27"/>
      <c r="AZ14797" s="27"/>
      <c r="BA14797" s="27"/>
      <c r="BB14797" s="27"/>
      <c r="BC14797" s="27"/>
      <c r="BD14797" s="27"/>
      <c r="BE14797" s="27"/>
      <c r="BF14797" s="27"/>
      <c r="BG14797" s="27"/>
      <c r="BH14797" s="27"/>
      <c r="BI14797" s="27"/>
      <c r="BT14797" s="31"/>
      <c r="BU14797" s="32"/>
      <c r="BV14797" s="33"/>
      <c r="BW14797" s="32"/>
      <c r="BX14797" s="32"/>
      <c r="BY14797" s="34"/>
      <c r="CA14797" s="32"/>
      <c r="CB14797" s="32"/>
    </row>
    <row r="14798" spans="8:80">
      <c r="H14798" s="21"/>
      <c r="T14798"/>
      <c r="U14798"/>
      <c r="AO14798"/>
      <c r="AP14798"/>
      <c r="AQ14798"/>
      <c r="AR14798"/>
      <c r="AS14798"/>
      <c r="AT14798" s="47"/>
      <c r="AV14798" s="26"/>
      <c r="AW14798" s="26"/>
      <c r="AX14798" s="27"/>
      <c r="AY14798" s="27"/>
      <c r="AZ14798" s="27"/>
      <c r="BA14798" s="27"/>
      <c r="BB14798" s="27"/>
      <c r="BC14798" s="27"/>
      <c r="BD14798" s="27"/>
      <c r="BE14798" s="27"/>
      <c r="BF14798" s="27"/>
      <c r="BG14798" s="27"/>
      <c r="BH14798" s="27"/>
      <c r="BI14798" s="27"/>
      <c r="BT14798" s="31"/>
      <c r="BU14798" s="32"/>
      <c r="BV14798" s="33"/>
      <c r="BW14798" s="32"/>
      <c r="BX14798" s="32"/>
      <c r="BY14798" s="34"/>
      <c r="CA14798" s="32"/>
      <c r="CB14798" s="32"/>
    </row>
    <row r="14799" spans="8:80">
      <c r="H14799" s="21"/>
      <c r="T14799"/>
      <c r="U14799"/>
      <c r="AO14799"/>
      <c r="AP14799"/>
      <c r="AQ14799"/>
      <c r="AR14799"/>
      <c r="AS14799"/>
      <c r="AT14799" s="47"/>
      <c r="AV14799" s="26"/>
      <c r="AW14799" s="26"/>
      <c r="AX14799" s="27"/>
      <c r="AY14799" s="27"/>
      <c r="AZ14799" s="27"/>
      <c r="BA14799" s="27"/>
      <c r="BB14799" s="27"/>
      <c r="BC14799" s="27"/>
      <c r="BD14799" s="27"/>
      <c r="BE14799" s="27"/>
      <c r="BF14799" s="27"/>
      <c r="BG14799" s="27"/>
      <c r="BH14799" s="27"/>
      <c r="BI14799" s="27"/>
      <c r="BT14799" s="31"/>
      <c r="BU14799" s="32"/>
      <c r="BV14799" s="33"/>
      <c r="BW14799" s="32"/>
      <c r="BX14799" s="32"/>
      <c r="BY14799" s="34"/>
      <c r="CA14799" s="32"/>
      <c r="CB14799" s="32"/>
    </row>
    <row r="14800" spans="8:80">
      <c r="T14800"/>
      <c r="U14800"/>
      <c r="AO14800"/>
      <c r="AP14800"/>
      <c r="AQ14800"/>
      <c r="AR14800"/>
      <c r="AS14800"/>
      <c r="AT14800" s="47"/>
      <c r="AV14800" s="26"/>
      <c r="AW14800" s="26"/>
      <c r="AX14800" s="27"/>
      <c r="AY14800" s="27"/>
      <c r="AZ14800" s="27"/>
      <c r="BA14800" s="27"/>
      <c r="BB14800" s="27"/>
      <c r="BC14800" s="27"/>
      <c r="BD14800" s="27"/>
      <c r="BE14800" s="27"/>
      <c r="BF14800" s="27"/>
      <c r="BG14800" s="27"/>
      <c r="BH14800" s="27"/>
      <c r="BI14800" s="27"/>
      <c r="BT14800" s="31"/>
      <c r="BU14800" s="32"/>
      <c r="BV14800" s="33"/>
      <c r="BW14800" s="32"/>
      <c r="BX14800" s="32"/>
      <c r="BY14800" s="34"/>
      <c r="CA14800" s="32"/>
      <c r="CB14800" s="32"/>
    </row>
    <row r="14801" spans="20:80">
      <c r="T14801"/>
      <c r="U14801"/>
      <c r="AO14801"/>
      <c r="AP14801"/>
      <c r="AQ14801"/>
      <c r="AR14801"/>
      <c r="AS14801"/>
      <c r="AT14801" s="47"/>
      <c r="AV14801" s="26"/>
      <c r="AW14801" s="26"/>
      <c r="AX14801" s="27"/>
      <c r="AY14801" s="27"/>
      <c r="AZ14801" s="27"/>
      <c r="BA14801" s="27"/>
      <c r="BB14801" s="27"/>
      <c r="BC14801" s="27"/>
      <c r="BD14801" s="27"/>
      <c r="BE14801" s="27"/>
      <c r="BF14801" s="27"/>
      <c r="BG14801" s="27"/>
      <c r="BH14801" s="27"/>
      <c r="BI14801" s="27"/>
      <c r="BT14801" s="31"/>
      <c r="BU14801" s="32"/>
      <c r="BV14801" s="33"/>
      <c r="BW14801" s="32"/>
      <c r="BX14801" s="32"/>
      <c r="BY14801" s="34"/>
      <c r="CA14801" s="32"/>
      <c r="CB14801" s="32"/>
    </row>
    <row r="14802" spans="20:80">
      <c r="T14802"/>
      <c r="U14802"/>
      <c r="AO14802"/>
      <c r="AP14802"/>
      <c r="AQ14802"/>
      <c r="AR14802"/>
      <c r="AS14802"/>
      <c r="AT14802" s="47"/>
      <c r="AV14802" s="26"/>
      <c r="AW14802" s="26"/>
      <c r="AX14802" s="27"/>
      <c r="AY14802" s="27"/>
      <c r="AZ14802" s="27"/>
      <c r="BA14802" s="27"/>
      <c r="BB14802" s="27"/>
      <c r="BC14802" s="27"/>
      <c r="BD14802" s="27"/>
      <c r="BE14802" s="27"/>
      <c r="BF14802" s="27"/>
      <c r="BG14802" s="27"/>
      <c r="BH14802" s="27"/>
      <c r="BI14802" s="27"/>
      <c r="BT14802" s="31"/>
      <c r="BU14802" s="32"/>
      <c r="BV14802" s="33"/>
      <c r="BW14802" s="32"/>
      <c r="BX14802" s="32"/>
      <c r="BY14802" s="34"/>
      <c r="CA14802" s="32"/>
      <c r="CB14802" s="32"/>
    </row>
    <row r="14803" spans="20:80">
      <c r="T14803"/>
      <c r="U14803"/>
      <c r="AO14803"/>
      <c r="AP14803"/>
      <c r="AQ14803"/>
      <c r="AR14803"/>
      <c r="AS14803"/>
      <c r="AT14803" s="47"/>
      <c r="AV14803" s="26"/>
      <c r="AW14803" s="26"/>
      <c r="AX14803" s="27"/>
      <c r="AY14803" s="27"/>
      <c r="AZ14803" s="27"/>
      <c r="BA14803" s="27"/>
      <c r="BB14803" s="27"/>
      <c r="BC14803" s="27"/>
      <c r="BD14803" s="27"/>
      <c r="BE14803" s="27"/>
      <c r="BF14803" s="27"/>
      <c r="BG14803" s="27"/>
      <c r="BH14803" s="27"/>
      <c r="BI14803" s="27"/>
      <c r="BT14803" s="31"/>
      <c r="BU14803" s="32"/>
      <c r="BV14803" s="33"/>
      <c r="BW14803" s="32"/>
      <c r="BX14803" s="32"/>
      <c r="BY14803" s="34"/>
      <c r="CA14803" s="32"/>
      <c r="CB14803" s="32"/>
    </row>
    <row r="14804" spans="20:80">
      <c r="T14804"/>
      <c r="U14804"/>
      <c r="AO14804"/>
      <c r="AP14804"/>
      <c r="AQ14804"/>
      <c r="AR14804"/>
      <c r="AS14804"/>
      <c r="AT14804" s="47"/>
      <c r="AV14804" s="26"/>
      <c r="AW14804" s="26"/>
      <c r="AX14804" s="27"/>
      <c r="AY14804" s="27"/>
      <c r="AZ14804" s="27"/>
      <c r="BA14804" s="27"/>
      <c r="BB14804" s="27"/>
      <c r="BC14804" s="27"/>
      <c r="BD14804" s="27"/>
      <c r="BE14804" s="27"/>
      <c r="BF14804" s="27"/>
      <c r="BG14804" s="27"/>
      <c r="BH14804" s="27"/>
      <c r="BI14804" s="27"/>
      <c r="BT14804" s="31"/>
      <c r="BU14804" s="32"/>
      <c r="BV14804" s="33"/>
      <c r="BW14804" s="32"/>
      <c r="BX14804" s="32"/>
      <c r="BY14804" s="34"/>
      <c r="CA14804" s="32"/>
      <c r="CB14804" s="32"/>
    </row>
    <row r="14805" spans="20:80">
      <c r="T14805"/>
      <c r="U14805"/>
      <c r="AO14805"/>
      <c r="AP14805"/>
      <c r="AQ14805"/>
      <c r="AR14805"/>
      <c r="AS14805"/>
      <c r="AT14805" s="47"/>
      <c r="AV14805" s="26"/>
      <c r="AW14805" s="26"/>
      <c r="AX14805" s="27"/>
      <c r="AY14805" s="27"/>
      <c r="AZ14805" s="27"/>
      <c r="BA14805" s="27"/>
      <c r="BB14805" s="27"/>
      <c r="BC14805" s="27"/>
      <c r="BD14805" s="27"/>
      <c r="BE14805" s="27"/>
      <c r="BF14805" s="27"/>
      <c r="BG14805" s="27"/>
      <c r="BH14805" s="27"/>
      <c r="BI14805" s="27"/>
      <c r="BT14805" s="31"/>
      <c r="BU14805" s="32"/>
      <c r="BV14805" s="33"/>
      <c r="BW14805" s="32"/>
      <c r="BX14805" s="32"/>
      <c r="BY14805" s="34"/>
      <c r="CA14805" s="32"/>
      <c r="CB14805" s="32"/>
    </row>
    <row r="14806" spans="20:80">
      <c r="T14806"/>
      <c r="U14806"/>
      <c r="AO14806"/>
      <c r="AP14806"/>
      <c r="AQ14806"/>
      <c r="AR14806"/>
      <c r="AS14806"/>
      <c r="AT14806" s="47"/>
      <c r="AV14806" s="26"/>
      <c r="AW14806" s="26"/>
      <c r="AX14806" s="27"/>
      <c r="AY14806" s="27"/>
      <c r="AZ14806" s="27"/>
      <c r="BA14806" s="27"/>
      <c r="BB14806" s="27"/>
      <c r="BC14806" s="27"/>
      <c r="BD14806" s="27"/>
      <c r="BE14806" s="27"/>
      <c r="BF14806" s="27"/>
      <c r="BG14806" s="27"/>
      <c r="BH14806" s="27"/>
      <c r="BI14806" s="27"/>
      <c r="BT14806" s="31"/>
      <c r="BU14806" s="32"/>
      <c r="BV14806" s="33"/>
      <c r="BW14806" s="32"/>
      <c r="BX14806" s="32"/>
      <c r="BY14806" s="34"/>
      <c r="CA14806" s="32"/>
      <c r="CB14806" s="32"/>
    </row>
    <row r="14807" spans="20:80">
      <c r="T14807"/>
      <c r="U14807"/>
      <c r="AO14807"/>
      <c r="AP14807"/>
      <c r="AQ14807"/>
      <c r="AR14807"/>
      <c r="AS14807"/>
      <c r="AT14807" s="47"/>
      <c r="AV14807" s="26"/>
      <c r="AW14807" s="26"/>
      <c r="AX14807" s="27"/>
      <c r="AY14807" s="27"/>
      <c r="AZ14807" s="27"/>
      <c r="BA14807" s="27"/>
      <c r="BB14807" s="27"/>
      <c r="BC14807" s="27"/>
      <c r="BD14807" s="27"/>
      <c r="BE14807" s="27"/>
      <c r="BF14807" s="27"/>
      <c r="BG14807" s="27"/>
      <c r="BH14807" s="27"/>
      <c r="BI14807" s="27"/>
      <c r="BT14807" s="31"/>
      <c r="BU14807" s="32"/>
      <c r="BV14807" s="33"/>
      <c r="BW14807" s="32"/>
      <c r="BX14807" s="32"/>
      <c r="BY14807" s="34"/>
      <c r="CA14807" s="32"/>
      <c r="CB14807" s="32"/>
    </row>
    <row r="14808" spans="20:80">
      <c r="T14808"/>
      <c r="U14808"/>
      <c r="AO14808"/>
      <c r="AP14808"/>
      <c r="AQ14808"/>
      <c r="AR14808"/>
      <c r="AS14808"/>
      <c r="AT14808" s="47"/>
      <c r="AV14808" s="26"/>
      <c r="AW14808" s="26"/>
      <c r="AX14808" s="27"/>
      <c r="AY14808" s="27"/>
      <c r="AZ14808" s="27"/>
      <c r="BA14808" s="27"/>
      <c r="BB14808" s="27"/>
      <c r="BC14808" s="27"/>
      <c r="BD14808" s="27"/>
      <c r="BE14808" s="27"/>
      <c r="BF14808" s="27"/>
      <c r="BG14808" s="27"/>
      <c r="BH14808" s="27"/>
      <c r="BI14808" s="27"/>
      <c r="BT14808" s="31"/>
      <c r="BU14808" s="32"/>
      <c r="BV14808" s="33"/>
      <c r="BW14808" s="32"/>
      <c r="BX14808" s="32"/>
      <c r="BY14808" s="34"/>
      <c r="CA14808" s="32"/>
      <c r="CB14808" s="32"/>
    </row>
    <row r="14809" spans="20:80">
      <c r="T14809"/>
      <c r="U14809"/>
      <c r="AO14809"/>
      <c r="AP14809"/>
      <c r="AQ14809"/>
      <c r="AR14809"/>
      <c r="AS14809"/>
      <c r="AT14809" s="47"/>
      <c r="AV14809" s="26"/>
      <c r="AW14809" s="26"/>
      <c r="AX14809" s="27"/>
      <c r="AY14809" s="27"/>
      <c r="AZ14809" s="27"/>
      <c r="BA14809" s="27"/>
      <c r="BB14809" s="27"/>
      <c r="BC14809" s="27"/>
      <c r="BD14809" s="27"/>
      <c r="BE14809" s="27"/>
      <c r="BF14809" s="27"/>
      <c r="BG14809" s="27"/>
      <c r="BH14809" s="27"/>
      <c r="BI14809" s="27"/>
      <c r="BT14809" s="31"/>
      <c r="BU14809" s="32"/>
      <c r="BV14809" s="33"/>
      <c r="BW14809" s="32"/>
      <c r="BX14809" s="32"/>
      <c r="BY14809" s="34"/>
      <c r="CA14809" s="32"/>
      <c r="CB14809" s="32"/>
    </row>
    <row r="14810" spans="20:80">
      <c r="T14810"/>
      <c r="U14810"/>
      <c r="AO14810"/>
      <c r="AP14810"/>
      <c r="AQ14810"/>
      <c r="AR14810"/>
      <c r="AS14810"/>
      <c r="AT14810" s="47"/>
      <c r="AV14810" s="26"/>
      <c r="AW14810" s="26"/>
      <c r="AX14810" s="27"/>
      <c r="AY14810" s="27"/>
      <c r="AZ14810" s="27"/>
      <c r="BA14810" s="27"/>
      <c r="BB14810" s="27"/>
      <c r="BC14810" s="27"/>
      <c r="BD14810" s="27"/>
      <c r="BE14810" s="27"/>
      <c r="BF14810" s="27"/>
      <c r="BG14810" s="27"/>
      <c r="BH14810" s="27"/>
      <c r="BI14810" s="27"/>
      <c r="BT14810" s="31"/>
      <c r="BU14810" s="32"/>
      <c r="BV14810" s="33"/>
      <c r="BW14810" s="32"/>
      <c r="BX14810" s="32"/>
      <c r="BY14810" s="34"/>
      <c r="CA14810" s="32"/>
      <c r="CB14810" s="32"/>
    </row>
    <row r="14811" spans="20:80">
      <c r="T14811"/>
      <c r="U14811"/>
      <c r="AO14811"/>
      <c r="AP14811"/>
      <c r="AQ14811"/>
      <c r="AR14811"/>
      <c r="AS14811"/>
      <c r="AT14811" s="47"/>
      <c r="AV14811" s="26"/>
      <c r="AW14811" s="26"/>
      <c r="AX14811" s="27"/>
      <c r="AY14811" s="27"/>
      <c r="AZ14811" s="27"/>
      <c r="BA14811" s="27"/>
      <c r="BB14811" s="27"/>
      <c r="BC14811" s="27"/>
      <c r="BD14811" s="27"/>
      <c r="BE14811" s="27"/>
      <c r="BF14811" s="27"/>
      <c r="BG14811" s="27"/>
      <c r="BH14811" s="27"/>
      <c r="BI14811" s="27"/>
      <c r="BT14811" s="31"/>
      <c r="BU14811" s="32"/>
      <c r="BV14811" s="33"/>
      <c r="BW14811" s="32"/>
      <c r="BX14811" s="32"/>
      <c r="BY14811" s="34"/>
      <c r="CA14811" s="32"/>
      <c r="CB14811" s="32"/>
    </row>
    <row r="14812" spans="20:80">
      <c r="T14812"/>
      <c r="U14812"/>
      <c r="AO14812"/>
      <c r="AP14812"/>
      <c r="AQ14812"/>
      <c r="AR14812"/>
      <c r="AS14812"/>
      <c r="AT14812" s="47"/>
      <c r="AV14812" s="26"/>
      <c r="AW14812" s="26"/>
      <c r="AX14812" s="27"/>
      <c r="AY14812" s="27"/>
      <c r="AZ14812" s="27"/>
      <c r="BA14812" s="27"/>
      <c r="BB14812" s="27"/>
      <c r="BC14812" s="27"/>
      <c r="BD14812" s="27"/>
      <c r="BE14812" s="27"/>
      <c r="BF14812" s="27"/>
      <c r="BG14812" s="27"/>
      <c r="BH14812" s="27"/>
      <c r="BI14812" s="27"/>
      <c r="BT14812" s="31"/>
      <c r="BU14812" s="32"/>
      <c r="BV14812" s="33"/>
      <c r="BW14812" s="32"/>
      <c r="BX14812" s="32"/>
      <c r="BY14812" s="34"/>
      <c r="CA14812" s="32"/>
      <c r="CB14812" s="32"/>
    </row>
    <row r="14813" spans="20:80">
      <c r="T14813"/>
      <c r="U14813"/>
      <c r="AO14813"/>
      <c r="AP14813"/>
      <c r="AQ14813"/>
      <c r="AR14813"/>
      <c r="AS14813"/>
      <c r="AT14813" s="47"/>
      <c r="AV14813" s="26"/>
      <c r="AW14813" s="26"/>
      <c r="AX14813" s="27"/>
      <c r="AY14813" s="27"/>
      <c r="AZ14813" s="27"/>
      <c r="BA14813" s="27"/>
      <c r="BB14813" s="27"/>
      <c r="BC14813" s="27"/>
      <c r="BD14813" s="27"/>
      <c r="BE14813" s="27"/>
      <c r="BF14813" s="27"/>
      <c r="BG14813" s="27"/>
      <c r="BH14813" s="27"/>
      <c r="BI14813" s="27"/>
      <c r="BT14813" s="31"/>
      <c r="BU14813" s="32"/>
      <c r="BV14813" s="33"/>
      <c r="BW14813" s="32"/>
      <c r="BX14813" s="32"/>
      <c r="BY14813" s="34"/>
      <c r="CA14813" s="32"/>
      <c r="CB14813" s="32"/>
    </row>
    <row r="14814" spans="20:80">
      <c r="T14814"/>
      <c r="U14814"/>
      <c r="AO14814"/>
      <c r="AP14814"/>
      <c r="AQ14814"/>
      <c r="AR14814"/>
      <c r="AS14814"/>
      <c r="AT14814" s="47"/>
      <c r="AV14814" s="26"/>
      <c r="AW14814" s="26"/>
      <c r="AX14814" s="27"/>
      <c r="AY14814" s="27"/>
      <c r="AZ14814" s="27"/>
      <c r="BA14814" s="27"/>
      <c r="BB14814" s="27"/>
      <c r="BC14814" s="27"/>
      <c r="BD14814" s="27"/>
      <c r="BE14814" s="27"/>
      <c r="BF14814" s="27"/>
      <c r="BG14814" s="27"/>
      <c r="BH14814" s="27"/>
      <c r="BI14814" s="27"/>
      <c r="BT14814" s="31"/>
      <c r="BU14814" s="32"/>
      <c r="BV14814" s="33"/>
      <c r="BW14814" s="32"/>
      <c r="BX14814" s="32"/>
      <c r="BY14814" s="34"/>
      <c r="CA14814" s="32"/>
      <c r="CB14814" s="32"/>
    </row>
    <row r="14815" spans="20:80">
      <c r="T14815"/>
      <c r="U14815"/>
      <c r="AO14815"/>
      <c r="AP14815"/>
      <c r="AQ14815"/>
      <c r="AR14815"/>
      <c r="AS14815"/>
      <c r="AT14815" s="47"/>
      <c r="AV14815" s="26"/>
      <c r="AW14815" s="26"/>
      <c r="AX14815" s="27"/>
      <c r="AY14815" s="27"/>
      <c r="AZ14815" s="27"/>
      <c r="BA14815" s="27"/>
      <c r="BB14815" s="27"/>
      <c r="BC14815" s="27"/>
      <c r="BD14815" s="27"/>
      <c r="BE14815" s="27"/>
      <c r="BF14815" s="27"/>
      <c r="BG14815" s="27"/>
      <c r="BH14815" s="27"/>
      <c r="BI14815" s="27"/>
      <c r="BT14815" s="31"/>
      <c r="BU14815" s="32"/>
      <c r="BV14815" s="33"/>
      <c r="BW14815" s="32"/>
      <c r="BX14815" s="32"/>
      <c r="BY14815" s="34"/>
      <c r="CA14815" s="32"/>
      <c r="CB14815" s="32"/>
    </row>
    <row r="14816" spans="20:80">
      <c r="T14816"/>
      <c r="U14816"/>
      <c r="AO14816"/>
      <c r="AP14816"/>
      <c r="AQ14816"/>
      <c r="AR14816"/>
      <c r="AS14816"/>
      <c r="AT14816" s="47"/>
      <c r="AV14816" s="26"/>
      <c r="AW14816" s="26"/>
      <c r="AX14816" s="27"/>
      <c r="AY14816" s="27"/>
      <c r="AZ14816" s="27"/>
      <c r="BA14816" s="27"/>
      <c r="BB14816" s="27"/>
      <c r="BC14816" s="27"/>
      <c r="BD14816" s="27"/>
      <c r="BE14816" s="27"/>
      <c r="BF14816" s="27"/>
      <c r="BG14816" s="27"/>
      <c r="BH14816" s="27"/>
      <c r="BI14816" s="27"/>
      <c r="BT14816" s="31"/>
      <c r="BU14816" s="32"/>
      <c r="BV14816" s="33"/>
      <c r="BW14816" s="32"/>
      <c r="BX14816" s="32"/>
      <c r="BY14816" s="34"/>
      <c r="CA14816" s="32"/>
      <c r="CB14816" s="32"/>
    </row>
    <row r="14817" spans="20:80">
      <c r="T14817"/>
      <c r="U14817"/>
      <c r="AO14817"/>
      <c r="AP14817"/>
      <c r="AQ14817"/>
      <c r="AR14817"/>
      <c r="AS14817"/>
      <c r="AT14817" s="47"/>
      <c r="AV14817" s="26"/>
      <c r="AW14817" s="26"/>
      <c r="AX14817" s="27"/>
      <c r="AY14817" s="27"/>
      <c r="AZ14817" s="27"/>
      <c r="BA14817" s="27"/>
      <c r="BB14817" s="27"/>
      <c r="BC14817" s="27"/>
      <c r="BD14817" s="27"/>
      <c r="BE14817" s="27"/>
      <c r="BF14817" s="27"/>
      <c r="BG14817" s="27"/>
      <c r="BH14817" s="27"/>
      <c r="BI14817" s="27"/>
      <c r="BT14817" s="31"/>
      <c r="BU14817" s="32"/>
      <c r="BV14817" s="33"/>
      <c r="BW14817" s="32"/>
      <c r="BX14817" s="32"/>
      <c r="BY14817" s="34"/>
      <c r="CA14817" s="32"/>
      <c r="CB14817" s="32"/>
    </row>
    <row r="14818" spans="20:80">
      <c r="T14818"/>
      <c r="U14818"/>
      <c r="AO14818"/>
      <c r="AP14818"/>
      <c r="AQ14818"/>
      <c r="AR14818"/>
      <c r="AS14818"/>
      <c r="AT14818" s="47"/>
      <c r="AV14818" s="26"/>
      <c r="AW14818" s="26"/>
      <c r="AX14818" s="27"/>
      <c r="AY14818" s="27"/>
      <c r="AZ14818" s="27"/>
      <c r="BA14818" s="27"/>
      <c r="BB14818" s="27"/>
      <c r="BC14818" s="27"/>
      <c r="BD14818" s="27"/>
      <c r="BE14818" s="27"/>
      <c r="BF14818" s="27"/>
      <c r="BG14818" s="27"/>
      <c r="BH14818" s="27"/>
      <c r="BI14818" s="27"/>
      <c r="BT14818" s="31"/>
      <c r="BU14818" s="32"/>
      <c r="BV14818" s="33"/>
      <c r="BW14818" s="32"/>
      <c r="BX14818" s="32"/>
      <c r="BY14818" s="34"/>
      <c r="CA14818" s="32"/>
      <c r="CB14818" s="32"/>
    </row>
    <row r="14819" spans="20:80">
      <c r="T14819"/>
      <c r="U14819"/>
      <c r="AO14819"/>
      <c r="AP14819"/>
      <c r="AQ14819"/>
      <c r="AR14819"/>
      <c r="AS14819"/>
      <c r="AT14819" s="47"/>
      <c r="AV14819" s="26"/>
      <c r="AW14819" s="26"/>
      <c r="AX14819" s="27"/>
      <c r="AY14819" s="27"/>
      <c r="AZ14819" s="27"/>
      <c r="BA14819" s="27"/>
      <c r="BB14819" s="27"/>
      <c r="BC14819" s="27"/>
      <c r="BD14819" s="27"/>
      <c r="BE14819" s="27"/>
      <c r="BF14819" s="27"/>
      <c r="BG14819" s="27"/>
      <c r="BH14819" s="27"/>
      <c r="BI14819" s="27"/>
      <c r="BT14819" s="31"/>
      <c r="BU14819" s="32"/>
      <c r="BV14819" s="33"/>
      <c r="BW14819" s="32"/>
      <c r="BX14819" s="32"/>
      <c r="BY14819" s="34"/>
      <c r="CA14819" s="32"/>
      <c r="CB14819" s="32"/>
    </row>
    <row r="14820" spans="20:80">
      <c r="T14820"/>
      <c r="U14820"/>
      <c r="AO14820"/>
      <c r="AP14820"/>
      <c r="AQ14820"/>
      <c r="AR14820"/>
      <c r="AS14820"/>
      <c r="AT14820" s="47"/>
      <c r="AV14820" s="26"/>
      <c r="AW14820" s="26"/>
      <c r="AX14820" s="27"/>
      <c r="AY14820" s="27"/>
      <c r="AZ14820" s="27"/>
      <c r="BA14820" s="27"/>
      <c r="BB14820" s="27"/>
      <c r="BC14820" s="27"/>
      <c r="BD14820" s="27"/>
      <c r="BE14820" s="27"/>
      <c r="BF14820" s="27"/>
      <c r="BG14820" s="27"/>
      <c r="BH14820" s="27"/>
      <c r="BI14820" s="27"/>
      <c r="BT14820" s="31"/>
      <c r="BU14820" s="32"/>
      <c r="BV14820" s="33"/>
      <c r="BW14820" s="32"/>
      <c r="BX14820" s="32"/>
      <c r="BY14820" s="34"/>
      <c r="CA14820" s="32"/>
      <c r="CB14820" s="32"/>
    </row>
    <row r="14821" spans="20:80">
      <c r="T14821"/>
      <c r="U14821"/>
      <c r="AO14821"/>
      <c r="AP14821"/>
      <c r="AQ14821"/>
      <c r="AR14821"/>
      <c r="AS14821"/>
      <c r="AT14821" s="47"/>
      <c r="AV14821" s="26"/>
      <c r="AW14821" s="26"/>
      <c r="AX14821" s="27"/>
      <c r="AY14821" s="27"/>
      <c r="AZ14821" s="27"/>
      <c r="BA14821" s="27"/>
      <c r="BB14821" s="27"/>
      <c r="BC14821" s="27"/>
      <c r="BD14821" s="27"/>
      <c r="BE14821" s="27"/>
      <c r="BF14821" s="27"/>
      <c r="BG14821" s="27"/>
      <c r="BH14821" s="27"/>
      <c r="BI14821" s="27"/>
      <c r="BT14821" s="31"/>
      <c r="BU14821" s="32"/>
      <c r="BV14821" s="33"/>
      <c r="BW14821" s="32"/>
      <c r="BX14821" s="32"/>
      <c r="BY14821" s="34"/>
      <c r="CA14821" s="32"/>
      <c r="CB14821" s="32"/>
    </row>
    <row r="14822" spans="20:80">
      <c r="T14822"/>
      <c r="U14822"/>
      <c r="AO14822"/>
      <c r="AP14822"/>
      <c r="AQ14822"/>
      <c r="AR14822"/>
      <c r="AS14822"/>
      <c r="AT14822" s="47"/>
      <c r="AV14822" s="26"/>
      <c r="AW14822" s="26"/>
      <c r="AX14822" s="27"/>
      <c r="AY14822" s="27"/>
      <c r="AZ14822" s="27"/>
      <c r="BA14822" s="27"/>
      <c r="BB14822" s="27"/>
      <c r="BC14822" s="27"/>
      <c r="BD14822" s="27"/>
      <c r="BE14822" s="27"/>
      <c r="BF14822" s="27"/>
      <c r="BG14822" s="27"/>
      <c r="BH14822" s="27"/>
      <c r="BI14822" s="27"/>
      <c r="BT14822" s="31"/>
      <c r="BU14822" s="32"/>
      <c r="BV14822" s="33"/>
      <c r="BW14822" s="32"/>
      <c r="BX14822" s="32"/>
      <c r="BY14822" s="34"/>
      <c r="CA14822" s="32"/>
      <c r="CB14822" s="32"/>
    </row>
    <row r="14823" spans="20:80">
      <c r="T14823"/>
      <c r="U14823"/>
      <c r="AO14823"/>
      <c r="AP14823"/>
      <c r="AQ14823"/>
      <c r="AR14823"/>
      <c r="AS14823"/>
      <c r="AT14823" s="47"/>
      <c r="AV14823" s="26"/>
      <c r="AW14823" s="26"/>
      <c r="AX14823" s="27"/>
      <c r="AY14823" s="27"/>
      <c r="AZ14823" s="27"/>
      <c r="BA14823" s="27"/>
      <c r="BB14823" s="27"/>
      <c r="BC14823" s="27"/>
      <c r="BD14823" s="27"/>
      <c r="BE14823" s="27"/>
      <c r="BF14823" s="27"/>
      <c r="BG14823" s="27"/>
      <c r="BH14823" s="27"/>
      <c r="BI14823" s="27"/>
      <c r="BT14823" s="31"/>
      <c r="BU14823" s="32"/>
      <c r="BV14823" s="33"/>
      <c r="BW14823" s="32"/>
      <c r="BX14823" s="32"/>
      <c r="BY14823" s="34"/>
      <c r="CA14823" s="32"/>
      <c r="CB14823" s="32"/>
    </row>
    <row r="14824" spans="20:80">
      <c r="T14824"/>
      <c r="U14824"/>
      <c r="AO14824"/>
      <c r="AP14824"/>
      <c r="AQ14824"/>
      <c r="AR14824"/>
      <c r="AS14824"/>
      <c r="AT14824" s="47"/>
      <c r="AV14824" s="26"/>
      <c r="AW14824" s="26"/>
      <c r="AX14824" s="27"/>
      <c r="AY14824" s="27"/>
      <c r="AZ14824" s="27"/>
      <c r="BA14824" s="27"/>
      <c r="BB14824" s="27"/>
      <c r="BC14824" s="27"/>
      <c r="BD14824" s="27"/>
      <c r="BE14824" s="27"/>
      <c r="BF14824" s="27"/>
      <c r="BG14824" s="27"/>
      <c r="BH14824" s="27"/>
      <c r="BI14824" s="27"/>
      <c r="BT14824" s="31"/>
      <c r="BU14824" s="32"/>
      <c r="BV14824" s="33"/>
      <c r="BW14824" s="32"/>
      <c r="BX14824" s="32"/>
      <c r="BY14824" s="34"/>
      <c r="CA14824" s="32"/>
      <c r="CB14824" s="32"/>
    </row>
    <row r="14825" spans="20:80">
      <c r="T14825"/>
      <c r="U14825"/>
      <c r="AO14825"/>
      <c r="AP14825"/>
      <c r="AQ14825"/>
      <c r="AR14825"/>
      <c r="AS14825"/>
      <c r="AT14825" s="47"/>
      <c r="AV14825" s="26"/>
      <c r="AW14825" s="26"/>
      <c r="AX14825" s="27"/>
      <c r="AY14825" s="27"/>
      <c r="AZ14825" s="27"/>
      <c r="BA14825" s="27"/>
      <c r="BB14825" s="27"/>
      <c r="BC14825" s="27"/>
      <c r="BD14825" s="27"/>
      <c r="BE14825" s="27"/>
      <c r="BF14825" s="27"/>
      <c r="BG14825" s="27"/>
      <c r="BH14825" s="27"/>
      <c r="BI14825" s="27"/>
      <c r="BT14825" s="31"/>
      <c r="BU14825" s="32"/>
      <c r="BV14825" s="33"/>
      <c r="BW14825" s="32"/>
      <c r="BX14825" s="32"/>
      <c r="BY14825" s="34"/>
      <c r="CA14825" s="32"/>
      <c r="CB14825" s="32"/>
    </row>
    <row r="14826" spans="20:80">
      <c r="T14826"/>
      <c r="U14826"/>
      <c r="AO14826"/>
      <c r="AP14826"/>
      <c r="AQ14826"/>
      <c r="AR14826"/>
      <c r="AS14826"/>
      <c r="AT14826" s="47"/>
      <c r="AV14826" s="26"/>
      <c r="AW14826" s="26"/>
      <c r="AX14826" s="27"/>
      <c r="AY14826" s="27"/>
      <c r="AZ14826" s="27"/>
      <c r="BA14826" s="27"/>
      <c r="BB14826" s="27"/>
      <c r="BC14826" s="27"/>
      <c r="BD14826" s="27"/>
      <c r="BE14826" s="27"/>
      <c r="BF14826" s="27"/>
      <c r="BG14826" s="27"/>
      <c r="BH14826" s="27"/>
      <c r="BI14826" s="27"/>
      <c r="BT14826" s="31"/>
      <c r="BU14826" s="32"/>
      <c r="BV14826" s="33"/>
      <c r="BW14826" s="32"/>
      <c r="BX14826" s="32"/>
      <c r="BY14826" s="34"/>
      <c r="CA14826" s="32"/>
      <c r="CB14826" s="32"/>
    </row>
    <row r="14827" spans="20:80">
      <c r="T14827"/>
      <c r="U14827"/>
      <c r="AO14827"/>
      <c r="AP14827"/>
      <c r="AQ14827"/>
      <c r="AR14827"/>
      <c r="AS14827"/>
      <c r="AT14827" s="47"/>
      <c r="AV14827" s="26"/>
      <c r="AW14827" s="26"/>
      <c r="AX14827" s="27"/>
      <c r="AY14827" s="27"/>
      <c r="AZ14827" s="27"/>
      <c r="BA14827" s="27"/>
      <c r="BB14827" s="27"/>
      <c r="BC14827" s="27"/>
      <c r="BD14827" s="27"/>
      <c r="BE14827" s="27"/>
      <c r="BF14827" s="27"/>
      <c r="BG14827" s="27"/>
      <c r="BH14827" s="27"/>
      <c r="BI14827" s="27"/>
      <c r="BT14827" s="31"/>
      <c r="BU14827" s="32"/>
      <c r="BV14827" s="33"/>
      <c r="BW14827" s="32"/>
      <c r="BX14827" s="32"/>
      <c r="BY14827" s="34"/>
      <c r="CA14827" s="32"/>
      <c r="CB14827" s="32"/>
    </row>
    <row r="14828" spans="20:80">
      <c r="T14828"/>
      <c r="U14828"/>
      <c r="AO14828"/>
      <c r="AP14828"/>
      <c r="AQ14828"/>
      <c r="AR14828"/>
      <c r="AS14828"/>
      <c r="AT14828" s="47"/>
      <c r="AV14828" s="26"/>
      <c r="AW14828" s="26"/>
      <c r="AX14828" s="27"/>
      <c r="AY14828" s="27"/>
      <c r="AZ14828" s="27"/>
      <c r="BA14828" s="27"/>
      <c r="BB14828" s="27"/>
      <c r="BC14828" s="27"/>
      <c r="BD14828" s="27"/>
      <c r="BE14828" s="27"/>
      <c r="BF14828" s="27"/>
      <c r="BG14828" s="27"/>
      <c r="BH14828" s="27"/>
      <c r="BI14828" s="27"/>
      <c r="BT14828" s="31"/>
      <c r="BU14828" s="32"/>
      <c r="BV14828" s="33"/>
      <c r="BW14828" s="32"/>
      <c r="BX14828" s="32"/>
      <c r="BY14828" s="34"/>
      <c r="CA14828" s="32"/>
      <c r="CB14828" s="32"/>
    </row>
    <row r="14829" spans="20:80">
      <c r="T14829"/>
      <c r="U14829"/>
      <c r="AO14829"/>
      <c r="AP14829"/>
      <c r="AQ14829"/>
      <c r="AR14829"/>
      <c r="AS14829"/>
      <c r="AT14829" s="47"/>
      <c r="AV14829" s="26"/>
      <c r="AW14829" s="26"/>
      <c r="AX14829" s="27"/>
      <c r="AY14829" s="27"/>
      <c r="AZ14829" s="27"/>
      <c r="BA14829" s="27"/>
      <c r="BB14829" s="27"/>
      <c r="BC14829" s="27"/>
      <c r="BD14829" s="27"/>
      <c r="BE14829" s="27"/>
      <c r="BF14829" s="27"/>
      <c r="BG14829" s="27"/>
      <c r="BH14829" s="27"/>
      <c r="BI14829" s="27"/>
      <c r="BT14829" s="31"/>
      <c r="BU14829" s="32"/>
      <c r="BV14829" s="33"/>
      <c r="BW14829" s="32"/>
      <c r="BX14829" s="32"/>
      <c r="BY14829" s="34"/>
      <c r="CA14829" s="32"/>
      <c r="CB14829" s="32"/>
    </row>
    <row r="14830" spans="20:80">
      <c r="T14830"/>
      <c r="U14830"/>
      <c r="AO14830"/>
      <c r="AP14830"/>
      <c r="AQ14830"/>
      <c r="AR14830"/>
      <c r="AS14830"/>
      <c r="AT14830" s="47"/>
      <c r="AV14830" s="26"/>
      <c r="AW14830" s="26"/>
      <c r="AX14830" s="27"/>
      <c r="AY14830" s="27"/>
      <c r="AZ14830" s="27"/>
      <c r="BA14830" s="27"/>
      <c r="BB14830" s="27"/>
      <c r="BC14830" s="27"/>
      <c r="BD14830" s="27"/>
      <c r="BE14830" s="27"/>
      <c r="BF14830" s="27"/>
      <c r="BG14830" s="27"/>
      <c r="BH14830" s="27"/>
      <c r="BI14830" s="27"/>
      <c r="BT14830" s="31"/>
      <c r="BU14830" s="32"/>
      <c r="BV14830" s="33"/>
      <c r="BW14830" s="32"/>
      <c r="BX14830" s="32"/>
      <c r="BY14830" s="34"/>
      <c r="CA14830" s="32"/>
      <c r="CB14830" s="32"/>
    </row>
    <row r="14831" spans="20:80">
      <c r="T14831"/>
      <c r="U14831"/>
      <c r="AO14831"/>
      <c r="AP14831"/>
      <c r="AQ14831"/>
      <c r="AR14831"/>
      <c r="AS14831"/>
      <c r="AT14831" s="47"/>
      <c r="AV14831" s="26"/>
      <c r="AW14831" s="26"/>
      <c r="AX14831" s="27"/>
      <c r="AY14831" s="27"/>
      <c r="AZ14831" s="27"/>
      <c r="BA14831" s="27"/>
      <c r="BB14831" s="27"/>
      <c r="BC14831" s="27"/>
      <c r="BD14831" s="27"/>
      <c r="BE14831" s="27"/>
      <c r="BF14831" s="27"/>
      <c r="BG14831" s="27"/>
      <c r="BH14831" s="27"/>
      <c r="BI14831" s="27"/>
      <c r="BT14831" s="31"/>
      <c r="BU14831" s="32"/>
      <c r="BV14831" s="33"/>
      <c r="BW14831" s="32"/>
      <c r="BX14831" s="32"/>
      <c r="BY14831" s="34"/>
      <c r="CA14831" s="32"/>
      <c r="CB14831" s="32"/>
    </row>
    <row r="14832" spans="20:80">
      <c r="T14832"/>
      <c r="U14832"/>
      <c r="AO14832"/>
      <c r="AP14832"/>
      <c r="AQ14832"/>
      <c r="AR14832"/>
      <c r="AS14832"/>
      <c r="AT14832" s="47"/>
      <c r="AV14832" s="26"/>
      <c r="AW14832" s="26"/>
      <c r="AX14832" s="27"/>
      <c r="AY14832" s="27"/>
      <c r="AZ14832" s="27"/>
      <c r="BA14832" s="27"/>
      <c r="BB14832" s="27"/>
      <c r="BC14832" s="27"/>
      <c r="BD14832" s="27"/>
      <c r="BE14832" s="27"/>
      <c r="BF14832" s="27"/>
      <c r="BG14832" s="27"/>
      <c r="BH14832" s="27"/>
      <c r="BI14832" s="27"/>
      <c r="BT14832" s="31"/>
      <c r="BU14832" s="32"/>
      <c r="BV14832" s="33"/>
      <c r="BW14832" s="32"/>
      <c r="BX14832" s="32"/>
      <c r="BY14832" s="34"/>
      <c r="CA14832" s="32"/>
      <c r="CB14832" s="32"/>
    </row>
    <row r="14833" spans="20:80">
      <c r="T14833"/>
      <c r="U14833"/>
      <c r="AO14833"/>
      <c r="AP14833"/>
      <c r="AQ14833"/>
      <c r="AR14833"/>
      <c r="AS14833"/>
      <c r="AT14833" s="47"/>
      <c r="AV14833" s="26"/>
      <c r="AW14833" s="26"/>
      <c r="AX14833" s="27"/>
      <c r="AY14833" s="27"/>
      <c r="AZ14833" s="27"/>
      <c r="BA14833" s="27"/>
      <c r="BB14833" s="27"/>
      <c r="BC14833" s="27"/>
      <c r="BD14833" s="27"/>
      <c r="BE14833" s="27"/>
      <c r="BF14833" s="27"/>
      <c r="BG14833" s="27"/>
      <c r="BH14833" s="27"/>
      <c r="BI14833" s="27"/>
      <c r="BT14833" s="31"/>
      <c r="BU14833" s="32"/>
      <c r="BV14833" s="33"/>
      <c r="BW14833" s="32"/>
      <c r="BX14833" s="32"/>
      <c r="BY14833" s="34"/>
      <c r="CA14833" s="32"/>
      <c r="CB14833" s="32"/>
    </row>
    <row r="14834" spans="20:80">
      <c r="T14834"/>
      <c r="U14834"/>
      <c r="AO14834"/>
      <c r="AP14834"/>
      <c r="AQ14834"/>
      <c r="AR14834"/>
      <c r="AS14834"/>
      <c r="AT14834" s="47"/>
      <c r="AV14834" s="26"/>
      <c r="AW14834" s="26"/>
      <c r="AX14834" s="27"/>
      <c r="AY14834" s="27"/>
      <c r="AZ14834" s="27"/>
      <c r="BA14834" s="27"/>
      <c r="BB14834" s="27"/>
      <c r="BC14834" s="27"/>
      <c r="BD14834" s="27"/>
      <c r="BE14834" s="27"/>
      <c r="BF14834" s="27"/>
      <c r="BG14834" s="27"/>
      <c r="BH14834" s="27"/>
      <c r="BI14834" s="27"/>
      <c r="BT14834" s="31"/>
      <c r="BU14834" s="32"/>
      <c r="BV14834" s="33"/>
      <c r="BW14834" s="32"/>
      <c r="BX14834" s="32"/>
      <c r="BY14834" s="34"/>
      <c r="CA14834" s="32"/>
      <c r="CB14834" s="32"/>
    </row>
    <row r="14835" spans="20:80">
      <c r="T14835"/>
      <c r="U14835"/>
      <c r="AO14835"/>
      <c r="AP14835"/>
      <c r="AQ14835"/>
      <c r="AR14835"/>
      <c r="AS14835"/>
      <c r="AT14835" s="47"/>
      <c r="AV14835" s="26"/>
      <c r="AW14835" s="26"/>
      <c r="AX14835" s="27"/>
      <c r="AY14835" s="27"/>
      <c r="AZ14835" s="27"/>
      <c r="BA14835" s="27"/>
      <c r="BB14835" s="27"/>
      <c r="BC14835" s="27"/>
      <c r="BD14835" s="27"/>
      <c r="BE14835" s="27"/>
      <c r="BF14835" s="27"/>
      <c r="BG14835" s="27"/>
      <c r="BH14835" s="27"/>
      <c r="BI14835" s="27"/>
      <c r="BT14835" s="31"/>
      <c r="BU14835" s="32"/>
      <c r="BV14835" s="33"/>
      <c r="BW14835" s="32"/>
      <c r="BX14835" s="32"/>
      <c r="BY14835" s="34"/>
      <c r="CA14835" s="32"/>
      <c r="CB14835" s="32"/>
    </row>
    <row r="14836" spans="20:80">
      <c r="T14836"/>
      <c r="U14836"/>
      <c r="AO14836"/>
      <c r="AP14836"/>
      <c r="AQ14836"/>
      <c r="AR14836"/>
      <c r="AS14836"/>
      <c r="AT14836" s="47"/>
      <c r="AV14836" s="26"/>
      <c r="AW14836" s="26"/>
      <c r="AX14836" s="27"/>
      <c r="AY14836" s="27"/>
      <c r="AZ14836" s="27"/>
      <c r="BA14836" s="27"/>
      <c r="BB14836" s="27"/>
      <c r="BC14836" s="27"/>
      <c r="BD14836" s="27"/>
      <c r="BE14836" s="27"/>
      <c r="BF14836" s="27"/>
      <c r="BG14836" s="27"/>
      <c r="BH14836" s="27"/>
      <c r="BI14836" s="27"/>
      <c r="BT14836" s="31"/>
      <c r="BU14836" s="32"/>
      <c r="BV14836" s="33"/>
      <c r="BW14836" s="32"/>
      <c r="BX14836" s="32"/>
      <c r="BY14836" s="34"/>
      <c r="CA14836" s="32"/>
      <c r="CB14836" s="32"/>
    </row>
    <row r="14837" spans="20:80">
      <c r="T14837"/>
      <c r="U14837"/>
      <c r="AO14837"/>
      <c r="AP14837"/>
      <c r="AQ14837"/>
      <c r="AR14837"/>
      <c r="AS14837"/>
      <c r="AT14837" s="47"/>
      <c r="AV14837" s="26"/>
      <c r="AW14837" s="26"/>
      <c r="AX14837" s="27"/>
      <c r="AY14837" s="27"/>
      <c r="AZ14837" s="27"/>
      <c r="BA14837" s="27"/>
      <c r="BB14837" s="27"/>
      <c r="BC14837" s="27"/>
      <c r="BD14837" s="27"/>
      <c r="BE14837" s="27"/>
      <c r="BF14837" s="27"/>
      <c r="BG14837" s="27"/>
      <c r="BH14837" s="27"/>
      <c r="BI14837" s="27"/>
      <c r="BT14837" s="31"/>
      <c r="BU14837" s="32"/>
      <c r="BV14837" s="33"/>
      <c r="BW14837" s="32"/>
      <c r="BX14837" s="32"/>
      <c r="BY14837" s="34"/>
      <c r="CA14837" s="32"/>
      <c r="CB14837" s="32"/>
    </row>
    <row r="14838" spans="20:80">
      <c r="T14838"/>
      <c r="U14838"/>
      <c r="AO14838"/>
      <c r="AP14838"/>
      <c r="AQ14838"/>
      <c r="AR14838"/>
      <c r="AS14838"/>
      <c r="AT14838" s="47"/>
      <c r="AV14838" s="26"/>
      <c r="AW14838" s="26"/>
      <c r="AX14838" s="27"/>
      <c r="AY14838" s="27"/>
      <c r="AZ14838" s="27"/>
      <c r="BA14838" s="27"/>
      <c r="BB14838" s="27"/>
      <c r="BC14838" s="27"/>
      <c r="BD14838" s="27"/>
      <c r="BE14838" s="27"/>
      <c r="BF14838" s="27"/>
      <c r="BG14838" s="27"/>
      <c r="BH14838" s="27"/>
      <c r="BI14838" s="27"/>
      <c r="BT14838" s="31"/>
      <c r="BU14838" s="32"/>
      <c r="BV14838" s="33"/>
      <c r="BW14838" s="32"/>
      <c r="BX14838" s="32"/>
      <c r="BY14838" s="34"/>
      <c r="CA14838" s="32"/>
      <c r="CB14838" s="32"/>
    </row>
    <row r="14839" spans="20:80">
      <c r="T14839"/>
      <c r="U14839"/>
      <c r="AO14839"/>
      <c r="AP14839"/>
      <c r="AQ14839"/>
      <c r="AR14839"/>
      <c r="AS14839"/>
      <c r="AT14839" s="47"/>
      <c r="AV14839" s="26"/>
      <c r="AW14839" s="26"/>
      <c r="AX14839" s="27"/>
      <c r="AY14839" s="27"/>
      <c r="AZ14839" s="27"/>
      <c r="BA14839" s="27"/>
      <c r="BB14839" s="27"/>
      <c r="BC14839" s="27"/>
      <c r="BD14839" s="27"/>
      <c r="BE14839" s="27"/>
      <c r="BF14839" s="27"/>
      <c r="BG14839" s="27"/>
      <c r="BH14839" s="27"/>
      <c r="BI14839" s="27"/>
      <c r="BT14839" s="31"/>
      <c r="BU14839" s="32"/>
      <c r="BV14839" s="33"/>
      <c r="BW14839" s="32"/>
      <c r="BX14839" s="32"/>
      <c r="BY14839" s="34"/>
      <c r="CA14839" s="32"/>
      <c r="CB14839" s="32"/>
    </row>
    <row r="14840" spans="20:80">
      <c r="T14840"/>
      <c r="U14840"/>
      <c r="AO14840"/>
      <c r="AP14840"/>
      <c r="AQ14840"/>
      <c r="AR14840"/>
      <c r="AS14840"/>
      <c r="AT14840" s="47"/>
      <c r="AV14840" s="26"/>
      <c r="AW14840" s="26"/>
      <c r="AX14840" s="27"/>
      <c r="AY14840" s="27"/>
      <c r="AZ14840" s="27"/>
      <c r="BA14840" s="27"/>
      <c r="BB14840" s="27"/>
      <c r="BC14840" s="27"/>
      <c r="BD14840" s="27"/>
      <c r="BE14840" s="27"/>
      <c r="BF14840" s="27"/>
      <c r="BG14840" s="27"/>
      <c r="BH14840" s="27"/>
      <c r="BI14840" s="27"/>
      <c r="BT14840" s="31"/>
      <c r="BU14840" s="32"/>
      <c r="BV14840" s="33"/>
      <c r="BW14840" s="32"/>
      <c r="BX14840" s="32"/>
      <c r="BY14840" s="34"/>
      <c r="CA14840" s="32"/>
      <c r="CB14840" s="32"/>
    </row>
    <row r="14841" spans="20:80">
      <c r="T14841"/>
      <c r="U14841"/>
      <c r="AO14841"/>
      <c r="AP14841"/>
      <c r="AQ14841"/>
      <c r="AR14841"/>
      <c r="AS14841"/>
      <c r="AT14841" s="47"/>
      <c r="AV14841" s="26"/>
      <c r="AW14841" s="26"/>
      <c r="AX14841" s="27"/>
      <c r="AY14841" s="27"/>
      <c r="AZ14841" s="27"/>
      <c r="BA14841" s="27"/>
      <c r="BB14841" s="27"/>
      <c r="BC14841" s="27"/>
      <c r="BD14841" s="27"/>
      <c r="BE14841" s="27"/>
      <c r="BF14841" s="27"/>
      <c r="BG14841" s="27"/>
      <c r="BH14841" s="27"/>
      <c r="BI14841" s="27"/>
      <c r="BT14841" s="31"/>
      <c r="BU14841" s="32"/>
      <c r="BV14841" s="33"/>
      <c r="BW14841" s="32"/>
      <c r="BX14841" s="32"/>
      <c r="BY14841" s="34"/>
      <c r="CA14841" s="32"/>
      <c r="CB14841" s="32"/>
    </row>
    <row r="14842" spans="20:80">
      <c r="T14842"/>
      <c r="U14842"/>
      <c r="AO14842"/>
      <c r="AP14842"/>
      <c r="AQ14842"/>
      <c r="AR14842"/>
      <c r="AS14842"/>
      <c r="AT14842" s="47"/>
      <c r="AV14842" s="26"/>
      <c r="AW14842" s="26"/>
      <c r="AX14842" s="27"/>
      <c r="AY14842" s="27"/>
      <c r="AZ14842" s="27"/>
      <c r="BA14842" s="27"/>
      <c r="BB14842" s="27"/>
      <c r="BC14842" s="27"/>
      <c r="BD14842" s="27"/>
      <c r="BE14842" s="27"/>
      <c r="BF14842" s="27"/>
      <c r="BG14842" s="27"/>
      <c r="BH14842" s="27"/>
      <c r="BI14842" s="27"/>
      <c r="BT14842" s="31"/>
      <c r="BU14842" s="32"/>
      <c r="BV14842" s="33"/>
      <c r="BW14842" s="32"/>
      <c r="BX14842" s="32"/>
      <c r="BY14842" s="34"/>
      <c r="CA14842" s="32"/>
      <c r="CB14842" s="32"/>
    </row>
    <row r="14843" spans="20:80">
      <c r="T14843"/>
      <c r="U14843"/>
      <c r="AO14843"/>
      <c r="AP14843"/>
      <c r="AQ14843"/>
      <c r="AR14843"/>
      <c r="AS14843"/>
      <c r="AT14843" s="47"/>
      <c r="AV14843" s="26"/>
      <c r="AW14843" s="26"/>
      <c r="AX14843" s="27"/>
      <c r="AY14843" s="27"/>
      <c r="AZ14843" s="27"/>
      <c r="BA14843" s="27"/>
      <c r="BB14843" s="27"/>
      <c r="BC14843" s="27"/>
      <c r="BD14843" s="27"/>
      <c r="BE14843" s="27"/>
      <c r="BF14843" s="27"/>
      <c r="BG14843" s="27"/>
      <c r="BH14843" s="27"/>
      <c r="BI14843" s="27"/>
      <c r="BT14843" s="31"/>
      <c r="BU14843" s="32"/>
      <c r="BV14843" s="33"/>
      <c r="BW14843" s="32"/>
      <c r="BX14843" s="32"/>
      <c r="BY14843" s="34"/>
      <c r="CA14843" s="32"/>
      <c r="CB14843" s="32"/>
    </row>
    <row r="14844" spans="20:80">
      <c r="T14844"/>
      <c r="U14844"/>
      <c r="AO14844"/>
      <c r="AP14844"/>
      <c r="AQ14844"/>
      <c r="AR14844"/>
      <c r="AS14844"/>
      <c r="AT14844" s="47"/>
      <c r="AV14844" s="26"/>
      <c r="AW14844" s="26"/>
      <c r="AX14844" s="27"/>
      <c r="AY14844" s="27"/>
      <c r="AZ14844" s="27"/>
      <c r="BA14844" s="27"/>
      <c r="BB14844" s="27"/>
      <c r="BC14844" s="27"/>
      <c r="BD14844" s="27"/>
      <c r="BE14844" s="27"/>
      <c r="BF14844" s="27"/>
      <c r="BG14844" s="27"/>
      <c r="BH14844" s="27"/>
      <c r="BI14844" s="27"/>
      <c r="BT14844" s="31"/>
      <c r="BU14844" s="32"/>
      <c r="BV14844" s="33"/>
      <c r="BW14844" s="32"/>
      <c r="BX14844" s="32"/>
      <c r="BY14844" s="34"/>
      <c r="CA14844" s="32"/>
      <c r="CB14844" s="32"/>
    </row>
    <row r="14845" spans="20:80">
      <c r="T14845"/>
      <c r="U14845"/>
      <c r="AO14845"/>
      <c r="AP14845"/>
      <c r="AQ14845"/>
      <c r="AR14845"/>
      <c r="AS14845"/>
      <c r="AT14845" s="47"/>
      <c r="AV14845" s="26"/>
      <c r="AW14845" s="26"/>
      <c r="AX14845" s="27"/>
      <c r="AY14845" s="27"/>
      <c r="AZ14845" s="27"/>
      <c r="BA14845" s="27"/>
      <c r="BB14845" s="27"/>
      <c r="BC14845" s="27"/>
      <c r="BD14845" s="27"/>
      <c r="BE14845" s="27"/>
      <c r="BF14845" s="27"/>
      <c r="BG14845" s="27"/>
      <c r="BH14845" s="27"/>
      <c r="BI14845" s="27"/>
      <c r="BT14845" s="31"/>
      <c r="BU14845" s="32"/>
      <c r="BV14845" s="33"/>
      <c r="BW14845" s="32"/>
      <c r="BX14845" s="32"/>
      <c r="BY14845" s="34"/>
      <c r="CA14845" s="32"/>
      <c r="CB14845" s="32"/>
    </row>
    <row r="14846" spans="20:80">
      <c r="T14846"/>
      <c r="U14846"/>
      <c r="AO14846"/>
      <c r="AP14846"/>
      <c r="AQ14846"/>
      <c r="AR14846"/>
      <c r="AS14846"/>
      <c r="AT14846" s="47"/>
      <c r="AV14846" s="26"/>
      <c r="AW14846" s="26"/>
      <c r="AX14846" s="27"/>
      <c r="AY14846" s="27"/>
      <c r="AZ14846" s="27"/>
      <c r="BA14846" s="27"/>
      <c r="BB14846" s="27"/>
      <c r="BC14846" s="27"/>
      <c r="BD14846" s="27"/>
      <c r="BE14846" s="27"/>
      <c r="BF14846" s="27"/>
      <c r="BG14846" s="27"/>
      <c r="BH14846" s="27"/>
      <c r="BI14846" s="27"/>
      <c r="BT14846" s="31"/>
      <c r="BU14846" s="32"/>
      <c r="BV14846" s="33"/>
      <c r="BW14846" s="32"/>
      <c r="BX14846" s="32"/>
      <c r="BY14846" s="34"/>
      <c r="CA14846" s="32"/>
      <c r="CB14846" s="32"/>
    </row>
    <row r="14847" spans="20:80">
      <c r="T14847"/>
      <c r="U14847"/>
      <c r="AO14847"/>
      <c r="AP14847"/>
      <c r="AQ14847"/>
      <c r="AR14847"/>
      <c r="AS14847"/>
      <c r="AT14847" s="47"/>
      <c r="AV14847" s="26"/>
      <c r="AW14847" s="26"/>
      <c r="AX14847" s="27"/>
      <c r="AY14847" s="27"/>
      <c r="AZ14847" s="27"/>
      <c r="BA14847" s="27"/>
      <c r="BB14847" s="27"/>
      <c r="BC14847" s="27"/>
      <c r="BD14847" s="27"/>
      <c r="BE14847" s="27"/>
      <c r="BF14847" s="27"/>
      <c r="BG14847" s="27"/>
      <c r="BH14847" s="27"/>
      <c r="BI14847" s="27"/>
      <c r="BT14847" s="31"/>
      <c r="BU14847" s="32"/>
      <c r="BV14847" s="33"/>
      <c r="BW14847" s="32"/>
      <c r="BX14847" s="32"/>
      <c r="BY14847" s="34"/>
      <c r="CA14847" s="32"/>
      <c r="CB14847" s="32"/>
    </row>
    <row r="14848" spans="20:80">
      <c r="T14848"/>
      <c r="U14848"/>
      <c r="AO14848"/>
      <c r="AP14848"/>
      <c r="AQ14848"/>
      <c r="AR14848"/>
      <c r="AS14848"/>
      <c r="AT14848" s="47"/>
      <c r="AV14848" s="26"/>
      <c r="AW14848" s="26"/>
      <c r="AX14848" s="27"/>
      <c r="AY14848" s="27"/>
      <c r="AZ14848" s="27"/>
      <c r="BA14848" s="27"/>
      <c r="BB14848" s="27"/>
      <c r="BC14848" s="27"/>
      <c r="BD14848" s="27"/>
      <c r="BE14848" s="27"/>
      <c r="BF14848" s="27"/>
      <c r="BG14848" s="27"/>
      <c r="BH14848" s="27"/>
      <c r="BI14848" s="27"/>
      <c r="BT14848" s="31"/>
      <c r="BU14848" s="32"/>
      <c r="BV14848" s="33"/>
      <c r="BW14848" s="32"/>
      <c r="BX14848" s="32"/>
      <c r="BY14848" s="34"/>
      <c r="CA14848" s="32"/>
      <c r="CB14848" s="32"/>
    </row>
    <row r="14849" spans="8:80">
      <c r="T14849"/>
      <c r="U14849"/>
      <c r="AO14849"/>
      <c r="AP14849"/>
      <c r="AQ14849"/>
      <c r="AR14849"/>
      <c r="AS14849"/>
      <c r="AT14849" s="47"/>
      <c r="AV14849" s="26"/>
      <c r="AW14849" s="26"/>
      <c r="AX14849" s="27"/>
      <c r="AY14849" s="27"/>
      <c r="AZ14849" s="27"/>
      <c r="BA14849" s="27"/>
      <c r="BB14849" s="27"/>
      <c r="BC14849" s="27"/>
      <c r="BD14849" s="27"/>
      <c r="BE14849" s="27"/>
      <c r="BF14849" s="27"/>
      <c r="BG14849" s="27"/>
      <c r="BH14849" s="27"/>
      <c r="BI14849" s="27"/>
      <c r="BT14849" s="31"/>
      <c r="BU14849" s="32"/>
      <c r="BV14849" s="33"/>
      <c r="BW14849" s="32"/>
      <c r="BX14849" s="32"/>
      <c r="BY14849" s="34"/>
      <c r="CA14849" s="32"/>
      <c r="CB14849" s="32"/>
    </row>
    <row r="14850" spans="8:80">
      <c r="T14850"/>
      <c r="U14850"/>
      <c r="AO14850"/>
      <c r="AP14850"/>
      <c r="AQ14850"/>
      <c r="AR14850"/>
      <c r="AS14850"/>
      <c r="AT14850" s="47"/>
      <c r="AV14850" s="26"/>
      <c r="AW14850" s="26"/>
      <c r="AX14850" s="27"/>
      <c r="AY14850" s="27"/>
      <c r="AZ14850" s="27"/>
      <c r="BA14850" s="27"/>
      <c r="BB14850" s="27"/>
      <c r="BC14850" s="27"/>
      <c r="BD14850" s="27"/>
      <c r="BE14850" s="27"/>
      <c r="BF14850" s="27"/>
      <c r="BG14850" s="27"/>
      <c r="BH14850" s="27"/>
      <c r="BI14850" s="27"/>
      <c r="BT14850" s="31"/>
      <c r="BU14850" s="32"/>
      <c r="BV14850" s="33"/>
      <c r="BW14850" s="32"/>
      <c r="BX14850" s="32"/>
      <c r="BY14850" s="34"/>
      <c r="CA14850" s="32"/>
      <c r="CB14850" s="32"/>
    </row>
    <row r="14851" spans="8:80">
      <c r="T14851"/>
      <c r="U14851"/>
      <c r="AO14851"/>
      <c r="AP14851"/>
      <c r="AQ14851"/>
      <c r="AR14851"/>
      <c r="AS14851"/>
      <c r="AT14851" s="47"/>
      <c r="AV14851" s="26"/>
      <c r="AW14851" s="26"/>
      <c r="AX14851" s="27"/>
      <c r="AY14851" s="27"/>
      <c r="AZ14851" s="27"/>
      <c r="BA14851" s="27"/>
      <c r="BB14851" s="27"/>
      <c r="BC14851" s="27"/>
      <c r="BD14851" s="27"/>
      <c r="BE14851" s="27"/>
      <c r="BF14851" s="27"/>
      <c r="BG14851" s="27"/>
      <c r="BH14851" s="27"/>
      <c r="BI14851" s="27"/>
      <c r="BT14851" s="31"/>
      <c r="BU14851" s="32"/>
      <c r="BV14851" s="33"/>
      <c r="BW14851" s="32"/>
      <c r="BX14851" s="32"/>
      <c r="BY14851" s="34"/>
      <c r="CA14851" s="32"/>
      <c r="CB14851" s="32"/>
    </row>
    <row r="14852" spans="8:80">
      <c r="T14852"/>
      <c r="U14852"/>
      <c r="AO14852"/>
      <c r="AP14852"/>
      <c r="AQ14852"/>
      <c r="AR14852"/>
      <c r="AS14852"/>
      <c r="AT14852" s="47"/>
      <c r="AV14852" s="26"/>
      <c r="AW14852" s="26"/>
      <c r="AX14852" s="27"/>
      <c r="AY14852" s="27"/>
      <c r="AZ14852" s="27"/>
      <c r="BA14852" s="27"/>
      <c r="BB14852" s="27"/>
      <c r="BC14852" s="27"/>
      <c r="BD14852" s="27"/>
      <c r="BE14852" s="27"/>
      <c r="BF14852" s="27"/>
      <c r="BG14852" s="27"/>
      <c r="BH14852" s="27"/>
      <c r="BI14852" s="27"/>
      <c r="BT14852" s="31"/>
      <c r="BU14852" s="32"/>
      <c r="BV14852" s="33"/>
      <c r="BW14852" s="32"/>
      <c r="BX14852" s="32"/>
      <c r="BY14852" s="34"/>
      <c r="CA14852" s="32"/>
      <c r="CB14852" s="32"/>
    </row>
    <row r="14853" spans="8:80">
      <c r="H14853" s="21"/>
      <c r="T14853"/>
      <c r="U14853"/>
      <c r="AO14853"/>
      <c r="AP14853"/>
      <c r="AQ14853"/>
      <c r="AR14853"/>
      <c r="AS14853"/>
      <c r="AT14853" s="47"/>
      <c r="AV14853" s="26"/>
      <c r="AW14853" s="26"/>
      <c r="AX14853" s="27"/>
      <c r="AY14853" s="27"/>
      <c r="AZ14853" s="27"/>
      <c r="BA14853" s="27"/>
      <c r="BB14853" s="27"/>
      <c r="BC14853" s="27"/>
      <c r="BD14853" s="27"/>
      <c r="BE14853" s="27"/>
      <c r="BF14853" s="27"/>
      <c r="BG14853" s="27"/>
      <c r="BH14853" s="27"/>
      <c r="BI14853" s="27"/>
      <c r="BT14853" s="31"/>
      <c r="BU14853" s="32"/>
      <c r="BV14853" s="33"/>
      <c r="BW14853" s="32"/>
      <c r="BX14853" s="32"/>
      <c r="BY14853" s="34"/>
      <c r="CA14853" s="32"/>
      <c r="CB14853" s="32"/>
    </row>
    <row r="14854" spans="8:80">
      <c r="T14854"/>
      <c r="U14854"/>
      <c r="AO14854"/>
      <c r="AP14854"/>
      <c r="AQ14854"/>
      <c r="AR14854"/>
      <c r="AS14854"/>
      <c r="AT14854" s="47"/>
      <c r="AV14854" s="26"/>
      <c r="AW14854" s="26"/>
      <c r="AX14854" s="27"/>
      <c r="AY14854" s="27"/>
      <c r="AZ14854" s="27"/>
      <c r="BA14854" s="27"/>
      <c r="BB14854" s="27"/>
      <c r="BC14854" s="27"/>
      <c r="BD14854" s="27"/>
      <c r="BE14854" s="27"/>
      <c r="BF14854" s="27"/>
      <c r="BG14854" s="27"/>
      <c r="BH14854" s="27"/>
      <c r="BI14854" s="27"/>
      <c r="BT14854" s="31"/>
      <c r="BU14854" s="32"/>
      <c r="BV14854" s="33"/>
      <c r="BW14854" s="32"/>
      <c r="BX14854" s="32"/>
      <c r="BY14854" s="34"/>
      <c r="CA14854" s="32"/>
      <c r="CB14854" s="32"/>
    </row>
    <row r="14855" spans="8:80">
      <c r="T14855"/>
      <c r="U14855"/>
      <c r="AO14855"/>
      <c r="AP14855"/>
      <c r="AQ14855"/>
      <c r="AR14855"/>
      <c r="AS14855"/>
      <c r="AT14855" s="47"/>
      <c r="AV14855" s="26"/>
      <c r="AW14855" s="26"/>
      <c r="AX14855" s="27"/>
      <c r="AY14855" s="27"/>
      <c r="AZ14855" s="27"/>
      <c r="BA14855" s="27"/>
      <c r="BB14855" s="27"/>
      <c r="BC14855" s="27"/>
      <c r="BD14855" s="27"/>
      <c r="BE14855" s="27"/>
      <c r="BF14855" s="27"/>
      <c r="BG14855" s="27"/>
      <c r="BH14855" s="27"/>
      <c r="BI14855" s="27"/>
      <c r="BT14855" s="31"/>
      <c r="BU14855" s="32"/>
      <c r="BV14855" s="33"/>
      <c r="BW14855" s="32"/>
      <c r="BX14855" s="32"/>
      <c r="BY14855" s="34"/>
      <c r="CA14855" s="32"/>
      <c r="CB14855" s="32"/>
    </row>
    <row r="14856" spans="8:80">
      <c r="T14856"/>
      <c r="U14856"/>
      <c r="AO14856"/>
      <c r="AP14856"/>
      <c r="AQ14856"/>
      <c r="AR14856"/>
      <c r="AS14856"/>
      <c r="AT14856" s="47"/>
      <c r="AV14856" s="26"/>
      <c r="AW14856" s="26"/>
      <c r="AX14856" s="27"/>
      <c r="AY14856" s="27"/>
      <c r="AZ14856" s="27"/>
      <c r="BA14856" s="27"/>
      <c r="BB14856" s="27"/>
      <c r="BC14856" s="27"/>
      <c r="BD14856" s="27"/>
      <c r="BE14856" s="27"/>
      <c r="BF14856" s="27"/>
      <c r="BG14856" s="27"/>
      <c r="BH14856" s="27"/>
      <c r="BI14856" s="27"/>
      <c r="BT14856" s="31"/>
      <c r="BU14856" s="32"/>
      <c r="BV14856" s="33"/>
      <c r="BW14856" s="32"/>
      <c r="BX14856" s="32"/>
      <c r="BY14856" s="34"/>
      <c r="CA14856" s="32"/>
      <c r="CB14856" s="32"/>
    </row>
    <row r="14857" spans="8:80">
      <c r="T14857"/>
      <c r="U14857"/>
      <c r="AO14857"/>
      <c r="AP14857"/>
      <c r="AQ14857"/>
      <c r="AR14857"/>
      <c r="AS14857"/>
      <c r="AT14857" s="47"/>
      <c r="AV14857" s="26"/>
      <c r="AW14857" s="26"/>
      <c r="AX14857" s="27"/>
      <c r="AY14857" s="27"/>
      <c r="AZ14857" s="27"/>
      <c r="BA14857" s="27"/>
      <c r="BB14857" s="27"/>
      <c r="BC14857" s="27"/>
      <c r="BD14857" s="27"/>
      <c r="BE14857" s="27"/>
      <c r="BF14857" s="27"/>
      <c r="BG14857" s="27"/>
      <c r="BH14857" s="27"/>
      <c r="BI14857" s="27"/>
      <c r="BT14857" s="31"/>
      <c r="BU14857" s="32"/>
      <c r="BV14857" s="33"/>
      <c r="BW14857" s="32"/>
      <c r="BX14857" s="32"/>
      <c r="BY14857" s="34"/>
      <c r="CA14857" s="32"/>
      <c r="CB14857" s="32"/>
    </row>
    <row r="14858" spans="8:80">
      <c r="T14858"/>
      <c r="U14858"/>
      <c r="AO14858"/>
      <c r="AP14858"/>
      <c r="AQ14858"/>
      <c r="AR14858"/>
      <c r="AS14858"/>
      <c r="AT14858" s="47"/>
      <c r="AV14858" s="26"/>
      <c r="AW14858" s="26"/>
      <c r="AX14858" s="27"/>
      <c r="AY14858" s="27"/>
      <c r="AZ14858" s="27"/>
      <c r="BA14858" s="27"/>
      <c r="BB14858" s="27"/>
      <c r="BC14858" s="27"/>
      <c r="BD14858" s="27"/>
      <c r="BE14858" s="27"/>
      <c r="BF14858" s="27"/>
      <c r="BG14858" s="27"/>
      <c r="BH14858" s="27"/>
      <c r="BI14858" s="27"/>
      <c r="BT14858" s="31"/>
      <c r="BU14858" s="32"/>
      <c r="BV14858" s="33"/>
      <c r="BW14858" s="32"/>
      <c r="BX14858" s="32"/>
      <c r="BY14858" s="34"/>
      <c r="CA14858" s="32"/>
      <c r="CB14858" s="32"/>
    </row>
    <row r="14859" spans="8:80">
      <c r="T14859"/>
      <c r="U14859"/>
      <c r="AO14859"/>
      <c r="AP14859"/>
      <c r="AQ14859"/>
      <c r="AR14859"/>
      <c r="AS14859"/>
      <c r="AT14859" s="47"/>
      <c r="AV14859" s="26"/>
      <c r="AW14859" s="26"/>
      <c r="AX14859" s="27"/>
      <c r="AY14859" s="27"/>
      <c r="AZ14859" s="27"/>
      <c r="BA14859" s="27"/>
      <c r="BB14859" s="27"/>
      <c r="BC14859" s="27"/>
      <c r="BD14859" s="27"/>
      <c r="BE14859" s="27"/>
      <c r="BF14859" s="27"/>
      <c r="BG14859" s="27"/>
      <c r="BH14859" s="27"/>
      <c r="BI14859" s="27"/>
      <c r="BT14859" s="31"/>
      <c r="BU14859" s="32"/>
      <c r="BV14859" s="33"/>
      <c r="BW14859" s="32"/>
      <c r="BX14859" s="32"/>
      <c r="BY14859" s="34"/>
      <c r="CA14859" s="32"/>
      <c r="CB14859" s="32"/>
    </row>
    <row r="14860" spans="8:80">
      <c r="T14860"/>
      <c r="U14860"/>
      <c r="AO14860"/>
      <c r="AP14860"/>
      <c r="AQ14860"/>
      <c r="AR14860"/>
      <c r="AS14860"/>
      <c r="AT14860" s="47"/>
      <c r="AV14860" s="26"/>
      <c r="AW14860" s="26"/>
      <c r="AX14860" s="27"/>
      <c r="AY14860" s="27"/>
      <c r="AZ14860" s="27"/>
      <c r="BA14860" s="27"/>
      <c r="BB14860" s="27"/>
      <c r="BC14860" s="27"/>
      <c r="BD14860" s="27"/>
      <c r="BE14860" s="27"/>
      <c r="BF14860" s="27"/>
      <c r="BG14860" s="27"/>
      <c r="BH14860" s="27"/>
      <c r="BI14860" s="27"/>
      <c r="BT14860" s="31"/>
      <c r="BU14860" s="32"/>
      <c r="BV14860" s="33"/>
      <c r="BW14860" s="32"/>
      <c r="BX14860" s="32"/>
      <c r="BY14860" s="34"/>
      <c r="CA14860" s="32"/>
      <c r="CB14860" s="32"/>
    </row>
    <row r="14861" spans="8:80">
      <c r="T14861"/>
      <c r="U14861"/>
      <c r="AO14861"/>
      <c r="AP14861"/>
      <c r="AQ14861"/>
      <c r="AR14861"/>
      <c r="AS14861"/>
      <c r="AT14861" s="47"/>
      <c r="AV14861" s="26"/>
      <c r="AW14861" s="26"/>
      <c r="AX14861" s="27"/>
      <c r="AY14861" s="27"/>
      <c r="AZ14861" s="27"/>
      <c r="BA14861" s="27"/>
      <c r="BB14861" s="27"/>
      <c r="BC14861" s="27"/>
      <c r="BD14861" s="27"/>
      <c r="BE14861" s="27"/>
      <c r="BF14861" s="27"/>
      <c r="BG14861" s="27"/>
      <c r="BH14861" s="27"/>
      <c r="BI14861" s="27"/>
      <c r="BT14861" s="31"/>
      <c r="BU14861" s="32"/>
      <c r="BV14861" s="33"/>
      <c r="BW14861" s="32"/>
      <c r="BX14861" s="32"/>
      <c r="BY14861" s="34"/>
      <c r="CA14861" s="32"/>
      <c r="CB14861" s="32"/>
    </row>
    <row r="14862" spans="8:80">
      <c r="T14862"/>
      <c r="U14862"/>
      <c r="AO14862"/>
      <c r="AP14862"/>
      <c r="AQ14862"/>
      <c r="AR14862"/>
      <c r="AS14862"/>
      <c r="AT14862" s="47"/>
      <c r="AV14862" s="26"/>
      <c r="AW14862" s="26"/>
      <c r="AX14862" s="27"/>
      <c r="AY14862" s="27"/>
      <c r="AZ14862" s="27"/>
      <c r="BA14862" s="27"/>
      <c r="BB14862" s="27"/>
      <c r="BC14862" s="27"/>
      <c r="BD14862" s="27"/>
      <c r="BE14862" s="27"/>
      <c r="BF14862" s="27"/>
      <c r="BG14862" s="27"/>
      <c r="BH14862" s="27"/>
      <c r="BI14862" s="27"/>
      <c r="BT14862" s="31"/>
      <c r="BU14862" s="32"/>
      <c r="BV14862" s="33"/>
      <c r="BW14862" s="32"/>
      <c r="BX14862" s="32"/>
      <c r="BY14862" s="34"/>
      <c r="CA14862" s="32"/>
      <c r="CB14862" s="32"/>
    </row>
    <row r="14863" spans="8:80">
      <c r="T14863"/>
      <c r="U14863"/>
      <c r="AO14863"/>
      <c r="AP14863"/>
      <c r="AQ14863"/>
      <c r="AR14863"/>
      <c r="AS14863"/>
      <c r="AT14863" s="47"/>
      <c r="AV14863" s="26"/>
      <c r="AW14863" s="26"/>
      <c r="AX14863" s="27"/>
      <c r="AY14863" s="27"/>
      <c r="AZ14863" s="27"/>
      <c r="BA14863" s="27"/>
      <c r="BB14863" s="27"/>
      <c r="BC14863" s="27"/>
      <c r="BD14863" s="27"/>
      <c r="BE14863" s="27"/>
      <c r="BF14863" s="27"/>
      <c r="BG14863" s="27"/>
      <c r="BH14863" s="27"/>
      <c r="BI14863" s="27"/>
      <c r="BT14863" s="31"/>
      <c r="BU14863" s="32"/>
      <c r="BV14863" s="33"/>
      <c r="BW14863" s="32"/>
      <c r="BX14863" s="32"/>
      <c r="BY14863" s="34"/>
      <c r="CA14863" s="32"/>
      <c r="CB14863" s="32"/>
    </row>
    <row r="14864" spans="8:80">
      <c r="T14864"/>
      <c r="U14864"/>
      <c r="AO14864"/>
      <c r="AP14864"/>
      <c r="AQ14864"/>
      <c r="AR14864"/>
      <c r="AS14864"/>
      <c r="AT14864" s="47"/>
      <c r="AV14864" s="26"/>
      <c r="AW14864" s="26"/>
      <c r="AX14864" s="27"/>
      <c r="AY14864" s="27"/>
      <c r="AZ14864" s="27"/>
      <c r="BA14864" s="27"/>
      <c r="BB14864" s="27"/>
      <c r="BC14864" s="27"/>
      <c r="BD14864" s="27"/>
      <c r="BE14864" s="27"/>
      <c r="BF14864" s="27"/>
      <c r="BG14864" s="27"/>
      <c r="BH14864" s="27"/>
      <c r="BI14864" s="27"/>
      <c r="BT14864" s="31"/>
      <c r="BU14864" s="32"/>
      <c r="BV14864" s="33"/>
      <c r="BW14864" s="32"/>
      <c r="BX14864" s="32"/>
      <c r="BY14864" s="34"/>
      <c r="CA14864" s="32"/>
      <c r="CB14864" s="32"/>
    </row>
    <row r="14865" spans="20:80">
      <c r="T14865"/>
      <c r="U14865"/>
      <c r="AO14865"/>
      <c r="AP14865"/>
      <c r="AQ14865"/>
      <c r="AR14865"/>
      <c r="AS14865"/>
      <c r="AT14865" s="47"/>
      <c r="AV14865" s="26"/>
      <c r="AW14865" s="26"/>
      <c r="AX14865" s="27"/>
      <c r="AY14865" s="27"/>
      <c r="AZ14865" s="27"/>
      <c r="BA14865" s="27"/>
      <c r="BB14865" s="27"/>
      <c r="BC14865" s="27"/>
      <c r="BD14865" s="27"/>
      <c r="BE14865" s="27"/>
      <c r="BF14865" s="27"/>
      <c r="BG14865" s="27"/>
      <c r="BH14865" s="27"/>
      <c r="BI14865" s="27"/>
      <c r="BT14865" s="31"/>
      <c r="BU14865" s="32"/>
      <c r="BV14865" s="33"/>
      <c r="BW14865" s="32"/>
      <c r="BX14865" s="32"/>
      <c r="BY14865" s="34"/>
      <c r="CA14865" s="32"/>
      <c r="CB14865" s="32"/>
    </row>
    <row r="14866" spans="20:80">
      <c r="T14866"/>
      <c r="U14866"/>
      <c r="AO14866"/>
      <c r="AP14866"/>
      <c r="AQ14866"/>
      <c r="AR14866"/>
      <c r="AS14866"/>
      <c r="AT14866" s="47"/>
      <c r="AV14866" s="26"/>
      <c r="AW14866" s="26"/>
      <c r="AX14866" s="27"/>
      <c r="AY14866" s="27"/>
      <c r="AZ14866" s="27"/>
      <c r="BA14866" s="27"/>
      <c r="BB14866" s="27"/>
      <c r="BC14866" s="27"/>
      <c r="BD14866" s="27"/>
      <c r="BE14866" s="27"/>
      <c r="BF14866" s="27"/>
      <c r="BG14866" s="27"/>
      <c r="BH14866" s="27"/>
      <c r="BI14866" s="27"/>
      <c r="BT14866" s="31"/>
      <c r="BU14866" s="32"/>
      <c r="BV14866" s="33"/>
      <c r="BW14866" s="32"/>
      <c r="BX14866" s="32"/>
      <c r="BY14866" s="34"/>
      <c r="CA14866" s="32"/>
      <c r="CB14866" s="32"/>
    </row>
    <row r="14867" spans="20:80">
      <c r="T14867"/>
      <c r="U14867"/>
      <c r="AO14867"/>
      <c r="AP14867"/>
      <c r="AQ14867"/>
      <c r="AR14867"/>
      <c r="AS14867"/>
      <c r="AT14867" s="47"/>
      <c r="AV14867" s="26"/>
      <c r="AW14867" s="26"/>
      <c r="AX14867" s="27"/>
      <c r="AY14867" s="27"/>
      <c r="AZ14867" s="27"/>
      <c r="BA14867" s="27"/>
      <c r="BB14867" s="27"/>
      <c r="BC14867" s="27"/>
      <c r="BD14867" s="27"/>
      <c r="BE14867" s="27"/>
      <c r="BF14867" s="27"/>
      <c r="BG14867" s="27"/>
      <c r="BH14867" s="27"/>
      <c r="BI14867" s="27"/>
      <c r="BT14867" s="31"/>
      <c r="BU14867" s="32"/>
      <c r="BV14867" s="33"/>
      <c r="BW14867" s="32"/>
      <c r="BX14867" s="32"/>
      <c r="BY14867" s="34"/>
      <c r="CA14867" s="32"/>
      <c r="CB14867" s="32"/>
    </row>
    <row r="14868" spans="20:80">
      <c r="T14868"/>
      <c r="U14868"/>
      <c r="AO14868"/>
      <c r="AP14868"/>
      <c r="AQ14868"/>
      <c r="AR14868"/>
      <c r="AS14868"/>
      <c r="AT14868" s="47"/>
      <c r="AV14868" s="26"/>
      <c r="AW14868" s="26"/>
      <c r="AX14868" s="27"/>
      <c r="AY14868" s="27"/>
      <c r="AZ14868" s="27"/>
      <c r="BA14868" s="27"/>
      <c r="BB14868" s="27"/>
      <c r="BC14868" s="27"/>
      <c r="BD14868" s="27"/>
      <c r="BE14868" s="27"/>
      <c r="BF14868" s="27"/>
      <c r="BG14868" s="27"/>
      <c r="BH14868" s="27"/>
      <c r="BI14868" s="27"/>
      <c r="BT14868" s="31"/>
      <c r="BU14868" s="32"/>
      <c r="BV14868" s="33"/>
      <c r="BW14868" s="32"/>
      <c r="BX14868" s="32"/>
      <c r="BY14868" s="34"/>
      <c r="CA14868" s="32"/>
      <c r="CB14868" s="32"/>
    </row>
    <row r="14869" spans="20:80">
      <c r="T14869"/>
      <c r="U14869"/>
      <c r="AO14869"/>
      <c r="AP14869"/>
      <c r="AQ14869"/>
      <c r="AR14869"/>
      <c r="AS14869"/>
      <c r="AT14869" s="47"/>
      <c r="AV14869" s="26"/>
      <c r="AW14869" s="26"/>
      <c r="AX14869" s="27"/>
      <c r="AY14869" s="27"/>
      <c r="AZ14869" s="27"/>
      <c r="BA14869" s="27"/>
      <c r="BB14869" s="27"/>
      <c r="BC14869" s="27"/>
      <c r="BD14869" s="27"/>
      <c r="BE14869" s="27"/>
      <c r="BF14869" s="27"/>
      <c r="BG14869" s="27"/>
      <c r="BH14869" s="27"/>
      <c r="BI14869" s="27"/>
      <c r="BT14869" s="31"/>
      <c r="BU14869" s="32"/>
      <c r="BV14869" s="33"/>
      <c r="BW14869" s="32"/>
      <c r="BX14869" s="32"/>
      <c r="BY14869" s="34"/>
      <c r="CA14869" s="32"/>
      <c r="CB14869" s="32"/>
    </row>
    <row r="14870" spans="20:80">
      <c r="T14870"/>
      <c r="U14870"/>
      <c r="AO14870"/>
      <c r="AP14870"/>
      <c r="AQ14870"/>
      <c r="AR14870"/>
      <c r="AS14870"/>
      <c r="AT14870" s="47"/>
      <c r="AV14870" s="26"/>
      <c r="AW14870" s="26"/>
      <c r="AX14870" s="27"/>
      <c r="AY14870" s="27"/>
      <c r="AZ14870" s="27"/>
      <c r="BA14870" s="27"/>
      <c r="BB14870" s="27"/>
      <c r="BC14870" s="27"/>
      <c r="BD14870" s="27"/>
      <c r="BE14870" s="27"/>
      <c r="BF14870" s="27"/>
      <c r="BG14870" s="27"/>
      <c r="BH14870" s="27"/>
      <c r="BI14870" s="27"/>
      <c r="BT14870" s="31"/>
      <c r="BU14870" s="32"/>
      <c r="BV14870" s="33"/>
      <c r="BW14870" s="32"/>
      <c r="BX14870" s="32"/>
      <c r="BY14870" s="34"/>
      <c r="CA14870" s="32"/>
      <c r="CB14870" s="32"/>
    </row>
    <row r="14871" spans="20:80">
      <c r="T14871"/>
      <c r="U14871"/>
      <c r="AO14871"/>
      <c r="AP14871"/>
      <c r="AQ14871"/>
      <c r="AR14871"/>
      <c r="AS14871"/>
      <c r="AT14871" s="47"/>
      <c r="AV14871" s="26"/>
      <c r="AW14871" s="26"/>
      <c r="AX14871" s="27"/>
      <c r="AY14871" s="27"/>
      <c r="AZ14871" s="27"/>
      <c r="BA14871" s="27"/>
      <c r="BB14871" s="27"/>
      <c r="BC14871" s="27"/>
      <c r="BD14871" s="27"/>
      <c r="BE14871" s="27"/>
      <c r="BF14871" s="27"/>
      <c r="BG14871" s="27"/>
      <c r="BH14871" s="27"/>
      <c r="BI14871" s="27"/>
      <c r="BT14871" s="31"/>
      <c r="BU14871" s="32"/>
      <c r="BV14871" s="33"/>
      <c r="BW14871" s="32"/>
      <c r="BX14871" s="32"/>
      <c r="BY14871" s="34"/>
      <c r="CA14871" s="32"/>
      <c r="CB14871" s="32"/>
    </row>
    <row r="14872" spans="20:80">
      <c r="T14872"/>
      <c r="U14872"/>
      <c r="AO14872"/>
      <c r="AP14872"/>
      <c r="AQ14872"/>
      <c r="AR14872"/>
      <c r="AS14872"/>
      <c r="AT14872" s="47"/>
      <c r="AV14872" s="26"/>
      <c r="AW14872" s="26"/>
      <c r="AX14872" s="27"/>
      <c r="AY14872" s="27"/>
      <c r="AZ14872" s="27"/>
      <c r="BA14872" s="27"/>
      <c r="BB14872" s="27"/>
      <c r="BC14872" s="27"/>
      <c r="BD14872" s="27"/>
      <c r="BE14872" s="27"/>
      <c r="BF14872" s="27"/>
      <c r="BG14872" s="27"/>
      <c r="BH14872" s="27"/>
      <c r="BI14872" s="27"/>
      <c r="BT14872" s="31"/>
      <c r="BU14872" s="32"/>
      <c r="BV14872" s="33"/>
      <c r="BW14872" s="32"/>
      <c r="BX14872" s="32"/>
      <c r="BY14872" s="34"/>
      <c r="CA14872" s="32"/>
      <c r="CB14872" s="32"/>
    </row>
    <row r="14873" spans="20:80">
      <c r="T14873"/>
      <c r="U14873"/>
      <c r="AO14873"/>
      <c r="AP14873"/>
      <c r="AQ14873"/>
      <c r="AR14873"/>
      <c r="AS14873"/>
      <c r="AT14873" s="47"/>
      <c r="AV14873" s="26"/>
      <c r="AW14873" s="26"/>
      <c r="AX14873" s="27"/>
      <c r="AY14873" s="27"/>
      <c r="AZ14873" s="27"/>
      <c r="BA14873" s="27"/>
      <c r="BB14873" s="27"/>
      <c r="BC14873" s="27"/>
      <c r="BD14873" s="27"/>
      <c r="BE14873" s="27"/>
      <c r="BF14873" s="27"/>
      <c r="BG14873" s="27"/>
      <c r="BH14873" s="27"/>
      <c r="BI14873" s="27"/>
      <c r="BT14873" s="31"/>
      <c r="BU14873" s="32"/>
      <c r="BV14873" s="33"/>
      <c r="BW14873" s="32"/>
      <c r="BX14873" s="32"/>
      <c r="BY14873" s="34"/>
      <c r="CA14873" s="32"/>
      <c r="CB14873" s="32"/>
    </row>
    <row r="14874" spans="20:80">
      <c r="T14874"/>
      <c r="U14874"/>
      <c r="AO14874"/>
      <c r="AP14874"/>
      <c r="AQ14874"/>
      <c r="AR14874"/>
      <c r="AS14874"/>
      <c r="AT14874" s="47"/>
      <c r="AV14874" s="26"/>
      <c r="AW14874" s="26"/>
      <c r="AX14874" s="27"/>
      <c r="AY14874" s="27"/>
      <c r="AZ14874" s="27"/>
      <c r="BA14874" s="27"/>
      <c r="BB14874" s="27"/>
      <c r="BC14874" s="27"/>
      <c r="BD14874" s="27"/>
      <c r="BE14874" s="27"/>
      <c r="BF14874" s="27"/>
      <c r="BG14874" s="27"/>
      <c r="BH14874" s="27"/>
      <c r="BI14874" s="27"/>
      <c r="BT14874" s="31"/>
      <c r="BU14874" s="32"/>
      <c r="BV14874" s="33"/>
      <c r="BW14874" s="32"/>
      <c r="BX14874" s="32"/>
      <c r="BY14874" s="34"/>
      <c r="CA14874" s="32"/>
      <c r="CB14874" s="32"/>
    </row>
    <row r="14875" spans="20:80">
      <c r="T14875"/>
      <c r="U14875"/>
      <c r="AO14875"/>
      <c r="AP14875"/>
      <c r="AQ14875"/>
      <c r="AR14875"/>
      <c r="AS14875"/>
      <c r="AT14875" s="47"/>
      <c r="AV14875" s="26"/>
      <c r="AW14875" s="26"/>
      <c r="AX14875" s="27"/>
      <c r="AY14875" s="27"/>
      <c r="AZ14875" s="27"/>
      <c r="BA14875" s="27"/>
      <c r="BB14875" s="27"/>
      <c r="BC14875" s="27"/>
      <c r="BD14875" s="27"/>
      <c r="BE14875" s="27"/>
      <c r="BF14875" s="27"/>
      <c r="BG14875" s="27"/>
      <c r="BH14875" s="27"/>
      <c r="BI14875" s="27"/>
      <c r="BT14875" s="31"/>
      <c r="BU14875" s="32"/>
      <c r="BV14875" s="33"/>
      <c r="BW14875" s="32"/>
      <c r="BX14875" s="32"/>
      <c r="BY14875" s="34"/>
      <c r="CA14875" s="32"/>
      <c r="CB14875" s="32"/>
    </row>
    <row r="14876" spans="20:80">
      <c r="T14876"/>
      <c r="U14876"/>
      <c r="AO14876"/>
      <c r="AP14876"/>
      <c r="AQ14876"/>
      <c r="AR14876"/>
      <c r="AS14876"/>
      <c r="AT14876" s="47"/>
      <c r="AV14876" s="26"/>
      <c r="AW14876" s="26"/>
      <c r="AX14876" s="27"/>
      <c r="AY14876" s="27"/>
      <c r="AZ14876" s="27"/>
      <c r="BA14876" s="27"/>
      <c r="BB14876" s="27"/>
      <c r="BC14876" s="27"/>
      <c r="BD14876" s="27"/>
      <c r="BE14876" s="27"/>
      <c r="BF14876" s="27"/>
      <c r="BG14876" s="27"/>
      <c r="BH14876" s="27"/>
      <c r="BI14876" s="27"/>
      <c r="BT14876" s="31"/>
      <c r="BU14876" s="32"/>
      <c r="BV14876" s="33"/>
      <c r="BW14876" s="32"/>
      <c r="BX14876" s="32"/>
      <c r="BY14876" s="34"/>
      <c r="CA14876" s="32"/>
      <c r="CB14876" s="32"/>
    </row>
    <row r="14877" spans="20:80">
      <c r="T14877"/>
      <c r="U14877"/>
      <c r="AO14877"/>
      <c r="AP14877"/>
      <c r="AQ14877"/>
      <c r="AR14877"/>
      <c r="AS14877"/>
      <c r="AT14877" s="47"/>
      <c r="AV14877" s="26"/>
      <c r="AW14877" s="26"/>
      <c r="AX14877" s="27"/>
      <c r="AY14877" s="27"/>
      <c r="AZ14877" s="27"/>
      <c r="BA14877" s="27"/>
      <c r="BB14877" s="27"/>
      <c r="BC14877" s="27"/>
      <c r="BD14877" s="27"/>
      <c r="BE14877" s="27"/>
      <c r="BF14877" s="27"/>
      <c r="BG14877" s="27"/>
      <c r="BH14877" s="27"/>
      <c r="BI14877" s="27"/>
      <c r="BT14877" s="31"/>
      <c r="BU14877" s="32"/>
      <c r="BV14877" s="33"/>
      <c r="BW14877" s="32"/>
      <c r="BX14877" s="32"/>
      <c r="BY14877" s="34"/>
      <c r="CA14877" s="32"/>
      <c r="CB14877" s="32"/>
    </row>
    <row r="14878" spans="20:80">
      <c r="T14878"/>
      <c r="U14878"/>
      <c r="AO14878"/>
      <c r="AP14878"/>
      <c r="AQ14878"/>
      <c r="AR14878"/>
      <c r="AS14878"/>
      <c r="AT14878" s="47"/>
      <c r="AV14878" s="26"/>
      <c r="AW14878" s="26"/>
      <c r="AX14878" s="27"/>
      <c r="AY14878" s="27"/>
      <c r="AZ14878" s="27"/>
      <c r="BA14878" s="27"/>
      <c r="BB14878" s="27"/>
      <c r="BC14878" s="27"/>
      <c r="BD14878" s="27"/>
      <c r="BE14878" s="27"/>
      <c r="BF14878" s="27"/>
      <c r="BG14878" s="27"/>
      <c r="BH14878" s="27"/>
      <c r="BI14878" s="27"/>
      <c r="BT14878" s="31"/>
      <c r="BU14878" s="32"/>
      <c r="BV14878" s="33"/>
      <c r="BW14878" s="32"/>
      <c r="BX14878" s="32"/>
      <c r="BY14878" s="34"/>
      <c r="CA14878" s="32"/>
      <c r="CB14878" s="32"/>
    </row>
    <row r="14879" spans="20:80">
      <c r="T14879"/>
      <c r="U14879"/>
      <c r="AO14879"/>
      <c r="AP14879"/>
      <c r="AQ14879"/>
      <c r="AR14879"/>
      <c r="AS14879"/>
      <c r="AT14879" s="47"/>
      <c r="AV14879" s="26"/>
      <c r="AW14879" s="26"/>
      <c r="AX14879" s="27"/>
      <c r="AY14879" s="27"/>
      <c r="AZ14879" s="27"/>
      <c r="BA14879" s="27"/>
      <c r="BB14879" s="27"/>
      <c r="BC14879" s="27"/>
      <c r="BD14879" s="27"/>
      <c r="BE14879" s="27"/>
      <c r="BF14879" s="27"/>
      <c r="BG14879" s="27"/>
      <c r="BH14879" s="27"/>
      <c r="BI14879" s="27"/>
      <c r="BT14879" s="31"/>
      <c r="BU14879" s="32"/>
      <c r="BV14879" s="33"/>
      <c r="BW14879" s="32"/>
      <c r="BX14879" s="32"/>
      <c r="BY14879" s="34"/>
      <c r="CA14879" s="32"/>
      <c r="CB14879" s="32"/>
    </row>
    <row r="14880" spans="20:80">
      <c r="T14880"/>
      <c r="U14880"/>
      <c r="AO14880"/>
      <c r="AP14880"/>
      <c r="AQ14880"/>
      <c r="AR14880"/>
      <c r="AS14880"/>
      <c r="AT14880" s="47"/>
      <c r="AV14880" s="26"/>
      <c r="AW14880" s="26"/>
      <c r="AX14880" s="27"/>
      <c r="AY14880" s="27"/>
      <c r="AZ14880" s="27"/>
      <c r="BA14880" s="27"/>
      <c r="BB14880" s="27"/>
      <c r="BC14880" s="27"/>
      <c r="BD14880" s="27"/>
      <c r="BE14880" s="27"/>
      <c r="BF14880" s="27"/>
      <c r="BG14880" s="27"/>
      <c r="BH14880" s="27"/>
      <c r="BI14880" s="27"/>
      <c r="BT14880" s="31"/>
      <c r="BU14880" s="32"/>
      <c r="BV14880" s="33"/>
      <c r="BW14880" s="32"/>
      <c r="BX14880" s="32"/>
      <c r="BY14880" s="34"/>
      <c r="CA14880" s="32"/>
      <c r="CB14880" s="32"/>
    </row>
    <row r="14881" spans="20:80">
      <c r="T14881"/>
      <c r="U14881"/>
      <c r="AO14881"/>
      <c r="AP14881"/>
      <c r="AQ14881"/>
      <c r="AR14881"/>
      <c r="AS14881"/>
      <c r="AT14881" s="47"/>
      <c r="AV14881" s="26"/>
      <c r="AW14881" s="26"/>
      <c r="AX14881" s="27"/>
      <c r="AY14881" s="27"/>
      <c r="AZ14881" s="27"/>
      <c r="BA14881" s="27"/>
      <c r="BB14881" s="27"/>
      <c r="BC14881" s="27"/>
      <c r="BD14881" s="27"/>
      <c r="BE14881" s="27"/>
      <c r="BF14881" s="27"/>
      <c r="BG14881" s="27"/>
      <c r="BH14881" s="27"/>
      <c r="BI14881" s="27"/>
      <c r="BT14881" s="31"/>
      <c r="BU14881" s="32"/>
      <c r="BV14881" s="33"/>
      <c r="BW14881" s="32"/>
      <c r="BX14881" s="32"/>
      <c r="BY14881" s="34"/>
      <c r="CA14881" s="32"/>
      <c r="CB14881" s="32"/>
    </row>
    <row r="14882" spans="20:80">
      <c r="T14882"/>
      <c r="U14882"/>
      <c r="AO14882"/>
      <c r="AP14882"/>
      <c r="AQ14882"/>
      <c r="AR14882"/>
      <c r="AS14882"/>
      <c r="AT14882" s="47"/>
      <c r="AV14882" s="26"/>
      <c r="AW14882" s="26"/>
      <c r="AX14882" s="27"/>
      <c r="AY14882" s="27"/>
      <c r="AZ14882" s="27"/>
      <c r="BA14882" s="27"/>
      <c r="BB14882" s="27"/>
      <c r="BC14882" s="27"/>
      <c r="BD14882" s="27"/>
      <c r="BE14882" s="27"/>
      <c r="BF14882" s="27"/>
      <c r="BG14882" s="27"/>
      <c r="BH14882" s="27"/>
      <c r="BI14882" s="27"/>
      <c r="BT14882" s="31"/>
      <c r="BU14882" s="32"/>
      <c r="BV14882" s="33"/>
      <c r="BW14882" s="32"/>
      <c r="BX14882" s="32"/>
      <c r="BY14882" s="34"/>
      <c r="CA14882" s="32"/>
      <c r="CB14882" s="32"/>
    </row>
    <row r="14883" spans="20:80">
      <c r="T14883"/>
      <c r="U14883"/>
      <c r="AO14883"/>
      <c r="AP14883"/>
      <c r="AQ14883"/>
      <c r="AR14883"/>
      <c r="AS14883"/>
      <c r="AT14883" s="47"/>
      <c r="AV14883" s="26"/>
      <c r="AW14883" s="26"/>
      <c r="AX14883" s="27"/>
      <c r="AY14883" s="27"/>
      <c r="AZ14883" s="27"/>
      <c r="BA14883" s="27"/>
      <c r="BB14883" s="27"/>
      <c r="BC14883" s="27"/>
      <c r="BD14883" s="27"/>
      <c r="BE14883" s="27"/>
      <c r="BF14883" s="27"/>
      <c r="BG14883" s="27"/>
      <c r="BH14883" s="27"/>
      <c r="BI14883" s="27"/>
      <c r="BT14883" s="31"/>
      <c r="BU14883" s="32"/>
      <c r="BV14883" s="33"/>
      <c r="BW14883" s="32"/>
      <c r="BX14883" s="32"/>
      <c r="BY14883" s="34"/>
      <c r="CA14883" s="32"/>
      <c r="CB14883" s="32"/>
    </row>
    <row r="14884" spans="20:80">
      <c r="T14884"/>
      <c r="U14884"/>
      <c r="AO14884"/>
      <c r="AP14884"/>
      <c r="AQ14884"/>
      <c r="AR14884"/>
      <c r="AS14884"/>
      <c r="AT14884" s="47"/>
      <c r="AV14884" s="26"/>
      <c r="AW14884" s="26"/>
      <c r="AX14884" s="27"/>
      <c r="AY14884" s="27"/>
      <c r="AZ14884" s="27"/>
      <c r="BA14884" s="27"/>
      <c r="BB14884" s="27"/>
      <c r="BC14884" s="27"/>
      <c r="BD14884" s="27"/>
      <c r="BE14884" s="27"/>
      <c r="BF14884" s="27"/>
      <c r="BG14884" s="27"/>
      <c r="BH14884" s="27"/>
      <c r="BI14884" s="27"/>
      <c r="BT14884" s="31"/>
      <c r="BU14884" s="32"/>
      <c r="BV14884" s="33"/>
      <c r="BW14884" s="32"/>
      <c r="BX14884" s="32"/>
      <c r="BY14884" s="34"/>
      <c r="CA14884" s="32"/>
      <c r="CB14884" s="32"/>
    </row>
    <row r="14885" spans="20:80">
      <c r="T14885"/>
      <c r="U14885"/>
      <c r="AO14885"/>
      <c r="AP14885"/>
      <c r="AQ14885"/>
      <c r="AR14885"/>
      <c r="AS14885"/>
      <c r="AT14885" s="47"/>
      <c r="AV14885" s="26"/>
      <c r="AW14885" s="26"/>
      <c r="AX14885" s="27"/>
      <c r="AY14885" s="27"/>
      <c r="AZ14885" s="27"/>
      <c r="BA14885" s="27"/>
      <c r="BB14885" s="27"/>
      <c r="BC14885" s="27"/>
      <c r="BD14885" s="27"/>
      <c r="BE14885" s="27"/>
      <c r="BF14885" s="27"/>
      <c r="BG14885" s="27"/>
      <c r="BH14885" s="27"/>
      <c r="BI14885" s="27"/>
      <c r="BT14885" s="31"/>
      <c r="BU14885" s="32"/>
      <c r="BV14885" s="33"/>
      <c r="BW14885" s="32"/>
      <c r="BX14885" s="32"/>
      <c r="BY14885" s="34"/>
      <c r="CA14885" s="32"/>
      <c r="CB14885" s="32"/>
    </row>
    <row r="14886" spans="20:80">
      <c r="T14886"/>
      <c r="U14886"/>
      <c r="AO14886"/>
      <c r="AP14886"/>
      <c r="AQ14886"/>
      <c r="AR14886"/>
      <c r="AS14886"/>
      <c r="AT14886" s="47"/>
      <c r="AV14886" s="26"/>
      <c r="AW14886" s="26"/>
      <c r="AX14886" s="27"/>
      <c r="AY14886" s="27"/>
      <c r="AZ14886" s="27"/>
      <c r="BA14886" s="27"/>
      <c r="BB14886" s="27"/>
      <c r="BC14886" s="27"/>
      <c r="BD14886" s="27"/>
      <c r="BE14886" s="27"/>
      <c r="BF14886" s="27"/>
      <c r="BG14886" s="27"/>
      <c r="BH14886" s="27"/>
      <c r="BI14886" s="27"/>
      <c r="BT14886" s="31"/>
      <c r="BU14886" s="32"/>
      <c r="BV14886" s="33"/>
      <c r="BW14886" s="32"/>
      <c r="BX14886" s="32"/>
      <c r="BY14886" s="34"/>
      <c r="CA14886" s="32"/>
      <c r="CB14886" s="32"/>
    </row>
    <row r="14887" spans="20:80">
      <c r="T14887"/>
      <c r="U14887"/>
      <c r="AO14887"/>
      <c r="AP14887"/>
      <c r="AQ14887"/>
      <c r="AR14887"/>
      <c r="AS14887"/>
      <c r="AT14887" s="47"/>
      <c r="AV14887" s="26"/>
      <c r="AW14887" s="26"/>
      <c r="AX14887" s="27"/>
      <c r="AY14887" s="27"/>
      <c r="AZ14887" s="27"/>
      <c r="BA14887" s="27"/>
      <c r="BB14887" s="27"/>
      <c r="BC14887" s="27"/>
      <c r="BD14887" s="27"/>
      <c r="BE14887" s="27"/>
      <c r="BF14887" s="27"/>
      <c r="BG14887" s="27"/>
      <c r="BH14887" s="27"/>
      <c r="BI14887" s="27"/>
      <c r="BT14887" s="31"/>
      <c r="BU14887" s="32"/>
      <c r="BV14887" s="33"/>
      <c r="BW14887" s="32"/>
      <c r="BX14887" s="32"/>
      <c r="BY14887" s="34"/>
      <c r="CA14887" s="32"/>
      <c r="CB14887" s="32"/>
    </row>
    <row r="14888" spans="20:80">
      <c r="T14888"/>
      <c r="U14888"/>
      <c r="AO14888"/>
      <c r="AP14888"/>
      <c r="AQ14888"/>
      <c r="AR14888"/>
      <c r="AS14888"/>
      <c r="AT14888" s="47"/>
      <c r="AV14888" s="26"/>
      <c r="AW14888" s="26"/>
      <c r="AX14888" s="27"/>
      <c r="AY14888" s="27"/>
      <c r="AZ14888" s="27"/>
      <c r="BA14888" s="27"/>
      <c r="BB14888" s="27"/>
      <c r="BC14888" s="27"/>
      <c r="BD14888" s="27"/>
      <c r="BE14888" s="27"/>
      <c r="BF14888" s="27"/>
      <c r="BG14888" s="27"/>
      <c r="BH14888" s="27"/>
      <c r="BI14888" s="27"/>
      <c r="BT14888" s="31"/>
      <c r="BU14888" s="32"/>
      <c r="BV14888" s="33"/>
      <c r="BW14888" s="32"/>
      <c r="BX14888" s="32"/>
      <c r="BY14888" s="34"/>
      <c r="CA14888" s="32"/>
      <c r="CB14888" s="32"/>
    </row>
    <row r="14889" spans="20:80">
      <c r="T14889"/>
      <c r="U14889"/>
      <c r="AO14889"/>
      <c r="AP14889"/>
      <c r="AQ14889"/>
      <c r="AR14889"/>
      <c r="AS14889"/>
      <c r="AT14889" s="47"/>
      <c r="AV14889" s="26"/>
      <c r="AW14889" s="26"/>
      <c r="AX14889" s="27"/>
      <c r="AY14889" s="27"/>
      <c r="AZ14889" s="27"/>
      <c r="BA14889" s="27"/>
      <c r="BB14889" s="27"/>
      <c r="BC14889" s="27"/>
      <c r="BD14889" s="27"/>
      <c r="BE14889" s="27"/>
      <c r="BF14889" s="27"/>
      <c r="BG14889" s="27"/>
      <c r="BH14889" s="27"/>
      <c r="BI14889" s="27"/>
      <c r="BT14889" s="31"/>
      <c r="BU14889" s="32"/>
      <c r="BV14889" s="33"/>
      <c r="BW14889" s="32"/>
      <c r="BX14889" s="32"/>
      <c r="BY14889" s="34"/>
      <c r="CA14889" s="32"/>
      <c r="CB14889" s="32"/>
    </row>
    <row r="14890" spans="20:80">
      <c r="T14890"/>
      <c r="U14890"/>
      <c r="AO14890"/>
      <c r="AP14890"/>
      <c r="AQ14890"/>
      <c r="AR14890"/>
      <c r="AS14890"/>
      <c r="AT14890" s="47"/>
      <c r="AV14890" s="26"/>
      <c r="AW14890" s="26"/>
      <c r="AX14890" s="27"/>
      <c r="AY14890" s="27"/>
      <c r="AZ14890" s="27"/>
      <c r="BA14890" s="27"/>
      <c r="BB14890" s="27"/>
      <c r="BC14890" s="27"/>
      <c r="BD14890" s="27"/>
      <c r="BE14890" s="27"/>
      <c r="BF14890" s="27"/>
      <c r="BG14890" s="27"/>
      <c r="BH14890" s="27"/>
      <c r="BI14890" s="27"/>
      <c r="BT14890" s="31"/>
      <c r="BU14890" s="32"/>
      <c r="BV14890" s="33"/>
      <c r="BW14890" s="32"/>
      <c r="BX14890" s="32"/>
      <c r="BY14890" s="34"/>
      <c r="CA14890" s="32"/>
      <c r="CB14890" s="32"/>
    </row>
    <row r="14891" spans="20:80">
      <c r="T14891"/>
      <c r="U14891"/>
      <c r="AO14891"/>
      <c r="AP14891"/>
      <c r="AQ14891"/>
      <c r="AR14891"/>
      <c r="AS14891"/>
      <c r="AT14891" s="47"/>
      <c r="AV14891" s="26"/>
      <c r="AW14891" s="26"/>
      <c r="AX14891" s="27"/>
      <c r="AY14891" s="27"/>
      <c r="AZ14891" s="27"/>
      <c r="BA14891" s="27"/>
      <c r="BB14891" s="27"/>
      <c r="BC14891" s="27"/>
      <c r="BD14891" s="27"/>
      <c r="BE14891" s="27"/>
      <c r="BF14891" s="27"/>
      <c r="BG14891" s="27"/>
      <c r="BH14891" s="27"/>
      <c r="BI14891" s="27"/>
      <c r="BT14891" s="31"/>
      <c r="BU14891" s="32"/>
      <c r="BV14891" s="33"/>
      <c r="BW14891" s="32"/>
      <c r="BX14891" s="32"/>
      <c r="BY14891" s="34"/>
      <c r="CA14891" s="32"/>
      <c r="CB14891" s="32"/>
    </row>
    <row r="14892" spans="20:80">
      <c r="T14892"/>
      <c r="U14892"/>
      <c r="AO14892"/>
      <c r="AP14892"/>
      <c r="AQ14892"/>
      <c r="AR14892"/>
      <c r="AS14892"/>
      <c r="AT14892" s="47"/>
      <c r="AV14892" s="26"/>
      <c r="AW14892" s="26"/>
      <c r="AX14892" s="27"/>
      <c r="AY14892" s="27"/>
      <c r="AZ14892" s="27"/>
      <c r="BA14892" s="27"/>
      <c r="BB14892" s="27"/>
      <c r="BC14892" s="27"/>
      <c r="BD14892" s="27"/>
      <c r="BE14892" s="27"/>
      <c r="BF14892" s="27"/>
      <c r="BG14892" s="27"/>
      <c r="BH14892" s="27"/>
      <c r="BI14892" s="27"/>
      <c r="BT14892" s="31"/>
      <c r="BU14892" s="32"/>
      <c r="BV14892" s="33"/>
      <c r="BW14892" s="32"/>
      <c r="BX14892" s="32"/>
      <c r="BY14892" s="34"/>
      <c r="CA14892" s="32"/>
      <c r="CB14892" s="32"/>
    </row>
    <row r="14893" spans="20:80">
      <c r="T14893"/>
      <c r="U14893"/>
      <c r="AO14893"/>
      <c r="AP14893"/>
      <c r="AQ14893"/>
      <c r="AR14893"/>
      <c r="AS14893"/>
      <c r="AT14893" s="47"/>
      <c r="AV14893" s="26"/>
      <c r="AW14893" s="26"/>
      <c r="AX14893" s="27"/>
      <c r="AY14893" s="27"/>
      <c r="AZ14893" s="27"/>
      <c r="BA14893" s="27"/>
      <c r="BB14893" s="27"/>
      <c r="BC14893" s="27"/>
      <c r="BD14893" s="27"/>
      <c r="BE14893" s="27"/>
      <c r="BF14893" s="27"/>
      <c r="BG14893" s="27"/>
      <c r="BH14893" s="27"/>
      <c r="BI14893" s="27"/>
      <c r="BT14893" s="31"/>
      <c r="BU14893" s="32"/>
      <c r="BV14893" s="33"/>
      <c r="BW14893" s="32"/>
      <c r="BX14893" s="32"/>
      <c r="BY14893" s="34"/>
      <c r="CA14893" s="32"/>
      <c r="CB14893" s="32"/>
    </row>
    <row r="14894" spans="20:80">
      <c r="T14894"/>
      <c r="U14894"/>
      <c r="AO14894"/>
      <c r="AP14894"/>
      <c r="AQ14894"/>
      <c r="AR14894"/>
      <c r="AS14894"/>
      <c r="AT14894" s="47"/>
      <c r="AV14894" s="26"/>
      <c r="AW14894" s="26"/>
      <c r="AX14894" s="27"/>
      <c r="AY14894" s="27"/>
      <c r="AZ14894" s="27"/>
      <c r="BA14894" s="27"/>
      <c r="BB14894" s="27"/>
      <c r="BC14894" s="27"/>
      <c r="BD14894" s="27"/>
      <c r="BE14894" s="27"/>
      <c r="BF14894" s="27"/>
      <c r="BG14894" s="27"/>
      <c r="BH14894" s="27"/>
      <c r="BI14894" s="27"/>
      <c r="BT14894" s="31"/>
      <c r="BU14894" s="32"/>
      <c r="BV14894" s="33"/>
      <c r="BW14894" s="32"/>
      <c r="BX14894" s="32"/>
      <c r="BY14894" s="34"/>
      <c r="CA14894" s="32"/>
      <c r="CB14894" s="32"/>
    </row>
    <row r="14895" spans="20:80">
      <c r="T14895"/>
      <c r="U14895"/>
      <c r="AO14895"/>
      <c r="AP14895"/>
      <c r="AQ14895"/>
      <c r="AR14895"/>
      <c r="AS14895"/>
      <c r="AT14895" s="47"/>
      <c r="AV14895" s="26"/>
      <c r="AW14895" s="26"/>
      <c r="AX14895" s="27"/>
      <c r="AY14895" s="27"/>
      <c r="AZ14895" s="27"/>
      <c r="BA14895" s="27"/>
      <c r="BB14895" s="27"/>
      <c r="BC14895" s="27"/>
      <c r="BD14895" s="27"/>
      <c r="BE14895" s="27"/>
      <c r="BF14895" s="27"/>
      <c r="BG14895" s="27"/>
      <c r="BH14895" s="27"/>
      <c r="BI14895" s="27"/>
      <c r="BT14895" s="31"/>
      <c r="BU14895" s="32"/>
      <c r="BV14895" s="33"/>
      <c r="BW14895" s="32"/>
      <c r="BX14895" s="32"/>
      <c r="BY14895" s="34"/>
      <c r="CA14895" s="32"/>
      <c r="CB14895" s="32"/>
    </row>
    <row r="14896" spans="20:80">
      <c r="T14896"/>
      <c r="U14896"/>
      <c r="AO14896"/>
      <c r="AP14896"/>
      <c r="AQ14896"/>
      <c r="AR14896"/>
      <c r="AS14896"/>
      <c r="AT14896" s="47"/>
      <c r="AV14896" s="26"/>
      <c r="AW14896" s="26"/>
      <c r="AX14896" s="27"/>
      <c r="AY14896" s="27"/>
      <c r="AZ14896" s="27"/>
      <c r="BA14896" s="27"/>
      <c r="BB14896" s="27"/>
      <c r="BC14896" s="27"/>
      <c r="BD14896" s="27"/>
      <c r="BE14896" s="27"/>
      <c r="BF14896" s="27"/>
      <c r="BG14896" s="27"/>
      <c r="BH14896" s="27"/>
      <c r="BI14896" s="27"/>
      <c r="BT14896" s="31"/>
      <c r="BU14896" s="32"/>
      <c r="BV14896" s="33"/>
      <c r="BW14896" s="32"/>
      <c r="BX14896" s="32"/>
      <c r="BY14896" s="34"/>
      <c r="CA14896" s="32"/>
      <c r="CB14896" s="32"/>
    </row>
    <row r="14897" spans="20:80">
      <c r="T14897"/>
      <c r="U14897"/>
      <c r="AO14897"/>
      <c r="AP14897"/>
      <c r="AQ14897"/>
      <c r="AR14897"/>
      <c r="AS14897"/>
      <c r="AT14897" s="47"/>
      <c r="AV14897" s="26"/>
      <c r="AW14897" s="26"/>
      <c r="AX14897" s="27"/>
      <c r="AY14897" s="27"/>
      <c r="AZ14897" s="27"/>
      <c r="BA14897" s="27"/>
      <c r="BB14897" s="27"/>
      <c r="BC14897" s="27"/>
      <c r="BD14897" s="27"/>
      <c r="BE14897" s="27"/>
      <c r="BF14897" s="27"/>
      <c r="BG14897" s="27"/>
      <c r="BH14897" s="27"/>
      <c r="BI14897" s="27"/>
      <c r="BT14897" s="31"/>
      <c r="BU14897" s="32"/>
      <c r="BV14897" s="33"/>
      <c r="BW14897" s="32"/>
      <c r="BX14897" s="32"/>
      <c r="BY14897" s="34"/>
      <c r="CA14897" s="32"/>
      <c r="CB14897" s="32"/>
    </row>
    <row r="14898" spans="20:80">
      <c r="T14898"/>
      <c r="U14898"/>
      <c r="AO14898"/>
      <c r="AP14898"/>
      <c r="AQ14898"/>
      <c r="AR14898"/>
      <c r="AS14898"/>
      <c r="AT14898" s="47"/>
      <c r="AV14898" s="26"/>
      <c r="AW14898" s="26"/>
      <c r="AX14898" s="27"/>
      <c r="AY14898" s="27"/>
      <c r="AZ14898" s="27"/>
      <c r="BA14898" s="27"/>
      <c r="BB14898" s="27"/>
      <c r="BC14898" s="27"/>
      <c r="BD14898" s="27"/>
      <c r="BE14898" s="27"/>
      <c r="BF14898" s="27"/>
      <c r="BG14898" s="27"/>
      <c r="BH14898" s="27"/>
      <c r="BI14898" s="27"/>
      <c r="BT14898" s="31"/>
      <c r="BU14898" s="32"/>
      <c r="BV14898" s="33"/>
      <c r="BW14898" s="32"/>
      <c r="BX14898" s="32"/>
      <c r="BY14898" s="34"/>
      <c r="CA14898" s="32"/>
      <c r="CB14898" s="32"/>
    </row>
    <row r="14899" spans="20:80">
      <c r="T14899"/>
      <c r="U14899"/>
      <c r="AO14899"/>
      <c r="AP14899"/>
      <c r="AQ14899"/>
      <c r="AR14899"/>
      <c r="AS14899"/>
      <c r="AT14899" s="47"/>
      <c r="AV14899" s="26"/>
      <c r="AW14899" s="26"/>
      <c r="AX14899" s="27"/>
      <c r="AY14899" s="27"/>
      <c r="AZ14899" s="27"/>
      <c r="BA14899" s="27"/>
      <c r="BB14899" s="27"/>
      <c r="BC14899" s="27"/>
      <c r="BD14899" s="27"/>
      <c r="BE14899" s="27"/>
      <c r="BF14899" s="27"/>
      <c r="BG14899" s="27"/>
      <c r="BH14899" s="27"/>
      <c r="BI14899" s="27"/>
      <c r="BT14899" s="31"/>
      <c r="BU14899" s="32"/>
      <c r="BV14899" s="33"/>
      <c r="BW14899" s="32"/>
      <c r="BX14899" s="32"/>
      <c r="BY14899" s="34"/>
      <c r="CA14899" s="32"/>
      <c r="CB14899" s="32"/>
    </row>
    <row r="14900" spans="20:80">
      <c r="T14900"/>
      <c r="U14900"/>
      <c r="AO14900"/>
      <c r="AP14900"/>
      <c r="AQ14900"/>
      <c r="AR14900"/>
      <c r="AS14900"/>
      <c r="AT14900" s="47"/>
      <c r="AV14900" s="26"/>
      <c r="AW14900" s="26"/>
      <c r="AX14900" s="27"/>
      <c r="AY14900" s="27"/>
      <c r="AZ14900" s="27"/>
      <c r="BA14900" s="27"/>
      <c r="BB14900" s="27"/>
      <c r="BC14900" s="27"/>
      <c r="BD14900" s="27"/>
      <c r="BE14900" s="27"/>
      <c r="BF14900" s="27"/>
      <c r="BG14900" s="27"/>
      <c r="BH14900" s="27"/>
      <c r="BI14900" s="27"/>
      <c r="BT14900" s="31"/>
      <c r="BU14900" s="32"/>
      <c r="BV14900" s="33"/>
      <c r="BW14900" s="32"/>
      <c r="BX14900" s="32"/>
      <c r="BY14900" s="34"/>
      <c r="CA14900" s="32"/>
      <c r="CB14900" s="32"/>
    </row>
    <row r="14901" spans="20:80">
      <c r="T14901"/>
      <c r="U14901"/>
      <c r="AO14901"/>
      <c r="AP14901"/>
      <c r="AQ14901"/>
      <c r="AR14901"/>
      <c r="AS14901"/>
      <c r="AT14901" s="47"/>
      <c r="AV14901" s="26"/>
      <c r="AW14901" s="26"/>
      <c r="AX14901" s="27"/>
      <c r="AY14901" s="27"/>
      <c r="AZ14901" s="27"/>
      <c r="BA14901" s="27"/>
      <c r="BB14901" s="27"/>
      <c r="BC14901" s="27"/>
      <c r="BD14901" s="27"/>
      <c r="BE14901" s="27"/>
      <c r="BF14901" s="27"/>
      <c r="BG14901" s="27"/>
      <c r="BH14901" s="27"/>
      <c r="BI14901" s="27"/>
      <c r="BT14901" s="31"/>
      <c r="BU14901" s="32"/>
      <c r="BV14901" s="33"/>
      <c r="BW14901" s="32"/>
      <c r="BX14901" s="32"/>
      <c r="BY14901" s="34"/>
      <c r="CA14901" s="32"/>
      <c r="CB14901" s="32"/>
    </row>
    <row r="14902" spans="20:80">
      <c r="T14902"/>
      <c r="U14902"/>
      <c r="AO14902"/>
      <c r="AP14902"/>
      <c r="AQ14902"/>
      <c r="AR14902"/>
      <c r="AS14902"/>
      <c r="AT14902" s="47"/>
      <c r="AV14902" s="26"/>
      <c r="AW14902" s="26"/>
      <c r="AX14902" s="27"/>
      <c r="AY14902" s="27"/>
      <c r="AZ14902" s="27"/>
      <c r="BA14902" s="27"/>
      <c r="BB14902" s="27"/>
      <c r="BC14902" s="27"/>
      <c r="BD14902" s="27"/>
      <c r="BE14902" s="27"/>
      <c r="BF14902" s="27"/>
      <c r="BG14902" s="27"/>
      <c r="BH14902" s="27"/>
      <c r="BI14902" s="27"/>
      <c r="BT14902" s="31"/>
      <c r="BU14902" s="32"/>
      <c r="BV14902" s="33"/>
      <c r="BW14902" s="32"/>
      <c r="BX14902" s="32"/>
      <c r="BY14902" s="34"/>
      <c r="CA14902" s="32"/>
      <c r="CB14902" s="32"/>
    </row>
    <row r="14903" spans="20:80">
      <c r="T14903"/>
      <c r="U14903"/>
      <c r="AO14903"/>
      <c r="AP14903"/>
      <c r="AQ14903"/>
      <c r="AR14903"/>
      <c r="AS14903"/>
      <c r="AT14903" s="47"/>
      <c r="AV14903" s="26"/>
      <c r="AW14903" s="26"/>
      <c r="AX14903" s="27"/>
      <c r="AY14903" s="27"/>
      <c r="AZ14903" s="27"/>
      <c r="BA14903" s="27"/>
      <c r="BB14903" s="27"/>
      <c r="BC14903" s="27"/>
      <c r="BD14903" s="27"/>
      <c r="BE14903" s="27"/>
      <c r="BF14903" s="27"/>
      <c r="BG14903" s="27"/>
      <c r="BH14903" s="27"/>
      <c r="BI14903" s="27"/>
      <c r="BT14903" s="31"/>
      <c r="BU14903" s="32"/>
      <c r="BV14903" s="33"/>
      <c r="BW14903" s="32"/>
      <c r="BX14903" s="32"/>
      <c r="BY14903" s="34"/>
      <c r="CA14903" s="32"/>
      <c r="CB14903" s="32"/>
    </row>
    <row r="14904" spans="20:80">
      <c r="T14904"/>
      <c r="U14904"/>
      <c r="AO14904"/>
      <c r="AP14904"/>
      <c r="AQ14904"/>
      <c r="AR14904"/>
      <c r="AS14904"/>
      <c r="AT14904" s="47"/>
      <c r="AV14904" s="26"/>
      <c r="AW14904" s="26"/>
      <c r="AX14904" s="27"/>
      <c r="AY14904" s="27"/>
      <c r="AZ14904" s="27"/>
      <c r="BA14904" s="27"/>
      <c r="BB14904" s="27"/>
      <c r="BC14904" s="27"/>
      <c r="BD14904" s="27"/>
      <c r="BE14904" s="27"/>
      <c r="BF14904" s="27"/>
      <c r="BG14904" s="27"/>
      <c r="BH14904" s="27"/>
      <c r="BI14904" s="27"/>
      <c r="BT14904" s="31"/>
      <c r="BU14904" s="32"/>
      <c r="BV14904" s="33"/>
      <c r="BW14904" s="32"/>
      <c r="BX14904" s="32"/>
      <c r="BY14904" s="34"/>
      <c r="CA14904" s="32"/>
      <c r="CB14904" s="32"/>
    </row>
    <row r="14905" spans="20:80">
      <c r="T14905"/>
      <c r="U14905"/>
      <c r="AO14905"/>
      <c r="AP14905"/>
      <c r="AQ14905"/>
      <c r="AR14905"/>
      <c r="AS14905"/>
      <c r="AT14905" s="47"/>
      <c r="AV14905" s="26"/>
      <c r="AW14905" s="26"/>
      <c r="AX14905" s="27"/>
      <c r="AY14905" s="27"/>
      <c r="AZ14905" s="27"/>
      <c r="BA14905" s="27"/>
      <c r="BB14905" s="27"/>
      <c r="BC14905" s="27"/>
      <c r="BD14905" s="27"/>
      <c r="BE14905" s="27"/>
      <c r="BF14905" s="27"/>
      <c r="BG14905" s="27"/>
      <c r="BH14905" s="27"/>
      <c r="BI14905" s="27"/>
      <c r="BT14905" s="31"/>
      <c r="BU14905" s="32"/>
      <c r="BV14905" s="33"/>
      <c r="BW14905" s="32"/>
      <c r="BX14905" s="32"/>
      <c r="BY14905" s="34"/>
      <c r="CA14905" s="32"/>
      <c r="CB14905" s="32"/>
    </row>
    <row r="14906" spans="20:80">
      <c r="T14906"/>
      <c r="U14906"/>
      <c r="AO14906"/>
      <c r="AP14906"/>
      <c r="AQ14906"/>
      <c r="AR14906"/>
      <c r="AS14906"/>
      <c r="AT14906" s="47"/>
      <c r="AV14906" s="26"/>
      <c r="AW14906" s="26"/>
      <c r="AX14906" s="27"/>
      <c r="AY14906" s="27"/>
      <c r="AZ14906" s="27"/>
      <c r="BA14906" s="27"/>
      <c r="BB14906" s="27"/>
      <c r="BC14906" s="27"/>
      <c r="BD14906" s="27"/>
      <c r="BE14906" s="27"/>
      <c r="BF14906" s="27"/>
      <c r="BG14906" s="27"/>
      <c r="BH14906" s="27"/>
      <c r="BI14906" s="27"/>
      <c r="BT14906" s="31"/>
      <c r="BU14906" s="32"/>
      <c r="BV14906" s="33"/>
      <c r="BW14906" s="32"/>
      <c r="BX14906" s="32"/>
      <c r="BY14906" s="34"/>
      <c r="CA14906" s="32"/>
      <c r="CB14906" s="32"/>
    </row>
    <row r="14907" spans="20:80">
      <c r="T14907"/>
      <c r="U14907"/>
      <c r="AO14907"/>
      <c r="AP14907"/>
      <c r="AQ14907"/>
      <c r="AR14907"/>
      <c r="AS14907"/>
      <c r="AT14907" s="47"/>
      <c r="AV14907" s="26"/>
      <c r="AW14907" s="26"/>
      <c r="AX14907" s="27"/>
      <c r="AY14907" s="27"/>
      <c r="AZ14907" s="27"/>
      <c r="BA14907" s="27"/>
      <c r="BB14907" s="27"/>
      <c r="BC14907" s="27"/>
      <c r="BD14907" s="27"/>
      <c r="BE14907" s="27"/>
      <c r="BF14907" s="27"/>
      <c r="BG14907" s="27"/>
      <c r="BH14907" s="27"/>
      <c r="BI14907" s="27"/>
      <c r="BT14907" s="31"/>
      <c r="BU14907" s="32"/>
      <c r="BV14907" s="33"/>
      <c r="BW14907" s="32"/>
      <c r="BX14907" s="32"/>
      <c r="BY14907" s="34"/>
      <c r="CA14907" s="32"/>
      <c r="CB14907" s="32"/>
    </row>
    <row r="14908" spans="20:80">
      <c r="T14908"/>
      <c r="U14908"/>
      <c r="AO14908"/>
      <c r="AP14908"/>
      <c r="AQ14908"/>
      <c r="AR14908"/>
      <c r="AS14908"/>
      <c r="AT14908" s="47"/>
      <c r="AV14908" s="26"/>
      <c r="AW14908" s="26"/>
      <c r="AX14908" s="27"/>
      <c r="AY14908" s="27"/>
      <c r="AZ14908" s="27"/>
      <c r="BA14908" s="27"/>
      <c r="BB14908" s="27"/>
      <c r="BC14908" s="27"/>
      <c r="BD14908" s="27"/>
      <c r="BE14908" s="27"/>
      <c r="BF14908" s="27"/>
      <c r="BG14908" s="27"/>
      <c r="BH14908" s="27"/>
      <c r="BI14908" s="27"/>
      <c r="BT14908" s="31"/>
      <c r="BU14908" s="32"/>
      <c r="BV14908" s="33"/>
      <c r="BW14908" s="32"/>
      <c r="BX14908" s="32"/>
      <c r="BY14908" s="34"/>
      <c r="CA14908" s="32"/>
      <c r="CB14908" s="32"/>
    </row>
    <row r="14909" spans="20:80">
      <c r="T14909"/>
      <c r="U14909"/>
      <c r="AO14909"/>
      <c r="AP14909"/>
      <c r="AQ14909"/>
      <c r="AR14909"/>
      <c r="AS14909"/>
      <c r="AT14909" s="47"/>
      <c r="AV14909" s="26"/>
      <c r="AW14909" s="26"/>
      <c r="AX14909" s="27"/>
      <c r="AY14909" s="27"/>
      <c r="AZ14909" s="27"/>
      <c r="BA14909" s="27"/>
      <c r="BB14909" s="27"/>
      <c r="BC14909" s="27"/>
      <c r="BD14909" s="27"/>
      <c r="BE14909" s="27"/>
      <c r="BF14909" s="27"/>
      <c r="BG14909" s="27"/>
      <c r="BH14909" s="27"/>
      <c r="BI14909" s="27"/>
      <c r="BT14909" s="31"/>
      <c r="BU14909" s="32"/>
      <c r="BV14909" s="33"/>
      <c r="BW14909" s="32"/>
      <c r="BX14909" s="32"/>
      <c r="BY14909" s="34"/>
      <c r="CA14909" s="32"/>
      <c r="CB14909" s="32"/>
    </row>
    <row r="14910" spans="20:80">
      <c r="T14910"/>
      <c r="U14910"/>
      <c r="AO14910"/>
      <c r="AP14910"/>
      <c r="AQ14910"/>
      <c r="AR14910"/>
      <c r="AS14910"/>
      <c r="AT14910" s="47"/>
      <c r="AV14910" s="26"/>
      <c r="AW14910" s="26"/>
      <c r="AX14910" s="27"/>
      <c r="AY14910" s="27"/>
      <c r="AZ14910" s="27"/>
      <c r="BA14910" s="27"/>
      <c r="BB14910" s="27"/>
      <c r="BC14910" s="27"/>
      <c r="BD14910" s="27"/>
      <c r="BE14910" s="27"/>
      <c r="BF14910" s="27"/>
      <c r="BG14910" s="27"/>
      <c r="BH14910" s="27"/>
      <c r="BI14910" s="27"/>
      <c r="BT14910" s="31"/>
      <c r="BU14910" s="32"/>
      <c r="BV14910" s="33"/>
      <c r="BW14910" s="32"/>
      <c r="BX14910" s="32"/>
      <c r="BY14910" s="34"/>
      <c r="CA14910" s="32"/>
      <c r="CB14910" s="32"/>
    </row>
    <row r="14911" spans="20:80">
      <c r="T14911"/>
      <c r="U14911"/>
      <c r="AO14911"/>
      <c r="AP14911"/>
      <c r="AQ14911"/>
      <c r="AR14911"/>
      <c r="AS14911"/>
      <c r="AT14911" s="47"/>
      <c r="AV14911" s="26"/>
      <c r="AW14911" s="26"/>
      <c r="AX14911" s="27"/>
      <c r="AY14911" s="27"/>
      <c r="AZ14911" s="27"/>
      <c r="BA14911" s="27"/>
      <c r="BB14911" s="27"/>
      <c r="BC14911" s="27"/>
      <c r="BD14911" s="27"/>
      <c r="BE14911" s="27"/>
      <c r="BF14911" s="27"/>
      <c r="BG14911" s="27"/>
      <c r="BH14911" s="27"/>
      <c r="BI14911" s="27"/>
      <c r="BT14911" s="31"/>
      <c r="BU14911" s="32"/>
      <c r="BV14911" s="33"/>
      <c r="BW14911" s="32"/>
      <c r="BX14911" s="32"/>
      <c r="BY14911" s="34"/>
      <c r="CA14911" s="32"/>
      <c r="CB14911" s="32"/>
    </row>
    <row r="14912" spans="20:80">
      <c r="T14912"/>
      <c r="U14912"/>
      <c r="AO14912"/>
      <c r="AP14912"/>
      <c r="AQ14912"/>
      <c r="AR14912"/>
      <c r="AS14912"/>
      <c r="AT14912" s="47"/>
      <c r="AV14912" s="26"/>
      <c r="AW14912" s="26"/>
      <c r="AX14912" s="27"/>
      <c r="AY14912" s="27"/>
      <c r="AZ14912" s="27"/>
      <c r="BA14912" s="27"/>
      <c r="BB14912" s="27"/>
      <c r="BC14912" s="27"/>
      <c r="BD14912" s="27"/>
      <c r="BE14912" s="27"/>
      <c r="BF14912" s="27"/>
      <c r="BG14912" s="27"/>
      <c r="BH14912" s="27"/>
      <c r="BI14912" s="27"/>
      <c r="BT14912" s="31"/>
      <c r="BU14912" s="32"/>
      <c r="BV14912" s="33"/>
      <c r="BW14912" s="32"/>
      <c r="BX14912" s="32"/>
      <c r="BY14912" s="34"/>
      <c r="CA14912" s="32"/>
      <c r="CB14912" s="32"/>
    </row>
    <row r="14913" spans="20:80">
      <c r="T14913"/>
      <c r="U14913"/>
      <c r="AO14913"/>
      <c r="AP14913"/>
      <c r="AQ14913"/>
      <c r="AR14913"/>
      <c r="AS14913"/>
      <c r="AT14913" s="47"/>
      <c r="AV14913" s="26"/>
      <c r="AW14913" s="26"/>
      <c r="AX14913" s="27"/>
      <c r="AY14913" s="27"/>
      <c r="AZ14913" s="27"/>
      <c r="BA14913" s="27"/>
      <c r="BB14913" s="27"/>
      <c r="BC14913" s="27"/>
      <c r="BD14913" s="27"/>
      <c r="BE14913" s="27"/>
      <c r="BF14913" s="27"/>
      <c r="BG14913" s="27"/>
      <c r="BH14913" s="27"/>
      <c r="BI14913" s="27"/>
      <c r="BT14913" s="31"/>
      <c r="BU14913" s="32"/>
      <c r="BV14913" s="33"/>
      <c r="BW14913" s="32"/>
      <c r="BX14913" s="32"/>
      <c r="BY14913" s="34"/>
      <c r="CA14913" s="32"/>
      <c r="CB14913" s="32"/>
    </row>
    <row r="14914" spans="20:80">
      <c r="T14914"/>
      <c r="U14914"/>
      <c r="AO14914"/>
      <c r="AP14914"/>
      <c r="AQ14914"/>
      <c r="AR14914"/>
      <c r="AS14914"/>
      <c r="AT14914" s="47"/>
      <c r="AV14914" s="26"/>
      <c r="AW14914" s="26"/>
      <c r="AX14914" s="27"/>
      <c r="AY14914" s="27"/>
      <c r="AZ14914" s="27"/>
      <c r="BA14914" s="27"/>
      <c r="BB14914" s="27"/>
      <c r="BC14914" s="27"/>
      <c r="BD14914" s="27"/>
      <c r="BE14914" s="27"/>
      <c r="BF14914" s="27"/>
      <c r="BG14914" s="27"/>
      <c r="BH14914" s="27"/>
      <c r="BI14914" s="27"/>
      <c r="BT14914" s="31"/>
      <c r="BU14914" s="32"/>
      <c r="BV14914" s="33"/>
      <c r="BW14914" s="32"/>
      <c r="BX14914" s="32"/>
      <c r="BY14914" s="34"/>
      <c r="CA14914" s="32"/>
      <c r="CB14914" s="32"/>
    </row>
    <row r="14915" spans="20:80">
      <c r="T14915"/>
      <c r="U14915"/>
      <c r="AO14915"/>
      <c r="AP14915"/>
      <c r="AQ14915"/>
      <c r="AR14915"/>
      <c r="AS14915"/>
      <c r="AT14915" s="47"/>
      <c r="AV14915" s="26"/>
      <c r="AW14915" s="26"/>
      <c r="AX14915" s="27"/>
      <c r="AY14915" s="27"/>
      <c r="AZ14915" s="27"/>
      <c r="BA14915" s="27"/>
      <c r="BB14915" s="27"/>
      <c r="BC14915" s="27"/>
      <c r="BD14915" s="27"/>
      <c r="BE14915" s="27"/>
      <c r="BF14915" s="27"/>
      <c r="BG14915" s="27"/>
      <c r="BH14915" s="27"/>
      <c r="BI14915" s="27"/>
      <c r="BT14915" s="31"/>
      <c r="BU14915" s="32"/>
      <c r="BV14915" s="33"/>
      <c r="BW14915" s="32"/>
      <c r="BX14915" s="32"/>
      <c r="BY14915" s="34"/>
      <c r="CA14915" s="32"/>
      <c r="CB14915" s="32"/>
    </row>
    <row r="14916" spans="20:80">
      <c r="T14916"/>
      <c r="U14916"/>
      <c r="AO14916"/>
      <c r="AP14916"/>
      <c r="AQ14916"/>
      <c r="AR14916"/>
      <c r="AS14916"/>
      <c r="AT14916" s="47"/>
      <c r="AV14916" s="26"/>
      <c r="AW14916" s="26"/>
      <c r="AX14916" s="27"/>
      <c r="AY14916" s="27"/>
      <c r="AZ14916" s="27"/>
      <c r="BA14916" s="27"/>
      <c r="BB14916" s="27"/>
      <c r="BC14916" s="27"/>
      <c r="BD14916" s="27"/>
      <c r="BE14916" s="27"/>
      <c r="BF14916" s="27"/>
      <c r="BG14916" s="27"/>
      <c r="BH14916" s="27"/>
      <c r="BI14916" s="27"/>
      <c r="BT14916" s="31"/>
      <c r="BU14916" s="32"/>
      <c r="BV14916" s="33"/>
      <c r="BW14916" s="32"/>
      <c r="BX14916" s="32"/>
      <c r="BY14916" s="34"/>
      <c r="CA14916" s="32"/>
      <c r="CB14916" s="32"/>
    </row>
    <row r="14917" spans="20:80">
      <c r="T14917"/>
      <c r="U14917"/>
      <c r="AO14917"/>
      <c r="AP14917"/>
      <c r="AQ14917"/>
      <c r="AR14917"/>
      <c r="AS14917"/>
      <c r="AT14917" s="47"/>
      <c r="AV14917" s="26"/>
      <c r="AW14917" s="26"/>
      <c r="AX14917" s="27"/>
      <c r="AY14917" s="27"/>
      <c r="AZ14917" s="27"/>
      <c r="BA14917" s="27"/>
      <c r="BB14917" s="27"/>
      <c r="BC14917" s="27"/>
      <c r="BD14917" s="27"/>
      <c r="BE14917" s="27"/>
      <c r="BF14917" s="27"/>
      <c r="BG14917" s="27"/>
      <c r="BH14917" s="27"/>
      <c r="BI14917" s="27"/>
      <c r="BT14917" s="31"/>
      <c r="BU14917" s="32"/>
      <c r="BV14917" s="33"/>
      <c r="BW14917" s="32"/>
      <c r="BX14917" s="32"/>
      <c r="BY14917" s="34"/>
      <c r="CA14917" s="32"/>
      <c r="CB14917" s="32"/>
    </row>
    <row r="14918" spans="20:80">
      <c r="T14918"/>
      <c r="U14918"/>
      <c r="AO14918"/>
      <c r="AP14918"/>
      <c r="AQ14918"/>
      <c r="AR14918"/>
      <c r="AS14918"/>
      <c r="AT14918" s="47"/>
      <c r="AV14918" s="26"/>
      <c r="AW14918" s="26"/>
      <c r="AX14918" s="27"/>
      <c r="AY14918" s="27"/>
      <c r="AZ14918" s="27"/>
      <c r="BA14918" s="27"/>
      <c r="BB14918" s="27"/>
      <c r="BC14918" s="27"/>
      <c r="BD14918" s="27"/>
      <c r="BE14918" s="27"/>
      <c r="BF14918" s="27"/>
      <c r="BG14918" s="27"/>
      <c r="BH14918" s="27"/>
      <c r="BI14918" s="27"/>
      <c r="BT14918" s="31"/>
      <c r="BU14918" s="32"/>
      <c r="BV14918" s="33"/>
      <c r="BW14918" s="32"/>
      <c r="BX14918" s="32"/>
      <c r="BY14918" s="34"/>
      <c r="CA14918" s="32"/>
      <c r="CB14918" s="32"/>
    </row>
    <row r="14919" spans="20:80">
      <c r="T14919"/>
      <c r="U14919"/>
      <c r="AO14919"/>
      <c r="AP14919"/>
      <c r="AQ14919"/>
      <c r="AR14919"/>
      <c r="AS14919"/>
      <c r="AT14919" s="47"/>
      <c r="AV14919" s="26"/>
      <c r="AW14919" s="26"/>
      <c r="AX14919" s="27"/>
      <c r="AY14919" s="27"/>
      <c r="AZ14919" s="27"/>
      <c r="BA14919" s="27"/>
      <c r="BB14919" s="27"/>
      <c r="BC14919" s="27"/>
      <c r="BD14919" s="27"/>
      <c r="BE14919" s="27"/>
      <c r="BF14919" s="27"/>
      <c r="BG14919" s="27"/>
      <c r="BH14919" s="27"/>
      <c r="BI14919" s="27"/>
      <c r="BT14919" s="31"/>
      <c r="BU14919" s="32"/>
      <c r="BV14919" s="33"/>
      <c r="BW14919" s="32"/>
      <c r="BX14919" s="32"/>
      <c r="BY14919" s="34"/>
      <c r="CA14919" s="32"/>
      <c r="CB14919" s="32"/>
    </row>
    <row r="14920" spans="20:80">
      <c r="T14920"/>
      <c r="U14920"/>
      <c r="AO14920"/>
      <c r="AP14920"/>
      <c r="AQ14920"/>
      <c r="AR14920"/>
      <c r="AS14920"/>
      <c r="AT14920" s="47"/>
      <c r="AV14920" s="26"/>
      <c r="AW14920" s="26"/>
      <c r="AX14920" s="27"/>
      <c r="AY14920" s="27"/>
      <c r="AZ14920" s="27"/>
      <c r="BA14920" s="27"/>
      <c r="BB14920" s="27"/>
      <c r="BC14920" s="27"/>
      <c r="BD14920" s="27"/>
      <c r="BE14920" s="27"/>
      <c r="BF14920" s="27"/>
      <c r="BG14920" s="27"/>
      <c r="BH14920" s="27"/>
      <c r="BI14920" s="27"/>
      <c r="BT14920" s="31"/>
      <c r="BU14920" s="32"/>
      <c r="BV14920" s="33"/>
      <c r="BW14920" s="32"/>
      <c r="BX14920" s="32"/>
      <c r="BY14920" s="34"/>
      <c r="CA14920" s="32"/>
      <c r="CB14920" s="32"/>
    </row>
    <row r="14921" spans="20:80">
      <c r="T14921"/>
      <c r="U14921"/>
      <c r="AO14921"/>
      <c r="AP14921"/>
      <c r="AQ14921"/>
      <c r="AR14921"/>
      <c r="AS14921"/>
      <c r="AT14921" s="47"/>
      <c r="AV14921" s="26"/>
      <c r="AW14921" s="26"/>
      <c r="AX14921" s="27"/>
      <c r="AY14921" s="27"/>
      <c r="AZ14921" s="27"/>
      <c r="BA14921" s="27"/>
      <c r="BB14921" s="27"/>
      <c r="BC14921" s="27"/>
      <c r="BD14921" s="27"/>
      <c r="BE14921" s="27"/>
      <c r="BF14921" s="27"/>
      <c r="BG14921" s="27"/>
      <c r="BH14921" s="27"/>
      <c r="BI14921" s="27"/>
      <c r="BT14921" s="31"/>
      <c r="BU14921" s="32"/>
      <c r="BV14921" s="33"/>
      <c r="BW14921" s="32"/>
      <c r="BX14921" s="32"/>
      <c r="BY14921" s="34"/>
      <c r="CA14921" s="32"/>
      <c r="CB14921" s="32"/>
    </row>
    <row r="14922" spans="20:80">
      <c r="T14922"/>
      <c r="U14922"/>
      <c r="AO14922"/>
      <c r="AP14922"/>
      <c r="AQ14922"/>
      <c r="AR14922"/>
      <c r="AS14922"/>
      <c r="AT14922" s="47"/>
      <c r="AV14922" s="26"/>
      <c r="AW14922" s="26"/>
      <c r="AX14922" s="27"/>
      <c r="AY14922" s="27"/>
      <c r="AZ14922" s="27"/>
      <c r="BA14922" s="27"/>
      <c r="BB14922" s="27"/>
      <c r="BC14922" s="27"/>
      <c r="BD14922" s="27"/>
      <c r="BE14922" s="27"/>
      <c r="BF14922" s="27"/>
      <c r="BG14922" s="27"/>
      <c r="BH14922" s="27"/>
      <c r="BI14922" s="27"/>
      <c r="BT14922" s="31"/>
      <c r="BU14922" s="32"/>
      <c r="BV14922" s="33"/>
      <c r="BW14922" s="32"/>
      <c r="BX14922" s="32"/>
      <c r="BY14922" s="34"/>
      <c r="CA14922" s="32"/>
      <c r="CB14922" s="32"/>
    </row>
    <row r="14923" spans="20:80">
      <c r="T14923"/>
      <c r="U14923"/>
      <c r="AO14923"/>
      <c r="AP14923"/>
      <c r="AQ14923"/>
      <c r="AR14923"/>
      <c r="AS14923"/>
      <c r="AT14923" s="47"/>
      <c r="AV14923" s="26"/>
      <c r="AW14923" s="26"/>
      <c r="AX14923" s="27"/>
      <c r="AY14923" s="27"/>
      <c r="AZ14923" s="27"/>
      <c r="BA14923" s="27"/>
      <c r="BB14923" s="27"/>
      <c r="BC14923" s="27"/>
      <c r="BD14923" s="27"/>
      <c r="BE14923" s="27"/>
      <c r="BF14923" s="27"/>
      <c r="BG14923" s="27"/>
      <c r="BH14923" s="27"/>
      <c r="BI14923" s="27"/>
      <c r="BT14923" s="31"/>
      <c r="BU14923" s="32"/>
      <c r="BV14923" s="33"/>
      <c r="BW14923" s="32"/>
      <c r="BX14923" s="32"/>
      <c r="BY14923" s="34"/>
      <c r="CA14923" s="32"/>
      <c r="CB14923" s="32"/>
    </row>
    <row r="14924" spans="20:80">
      <c r="T14924"/>
      <c r="U14924"/>
      <c r="AO14924"/>
      <c r="AP14924"/>
      <c r="AQ14924"/>
      <c r="AR14924"/>
      <c r="AS14924"/>
      <c r="AT14924" s="47"/>
      <c r="AV14924" s="26"/>
      <c r="AW14924" s="26"/>
      <c r="AX14924" s="27"/>
      <c r="AY14924" s="27"/>
      <c r="AZ14924" s="27"/>
      <c r="BA14924" s="27"/>
      <c r="BB14924" s="27"/>
      <c r="BC14924" s="27"/>
      <c r="BD14924" s="27"/>
      <c r="BE14924" s="27"/>
      <c r="BF14924" s="27"/>
      <c r="BG14924" s="27"/>
      <c r="BH14924" s="27"/>
      <c r="BI14924" s="27"/>
      <c r="BT14924" s="31"/>
      <c r="BU14924" s="32"/>
      <c r="BV14924" s="33"/>
      <c r="BW14924" s="32"/>
      <c r="BX14924" s="32"/>
      <c r="BY14924" s="34"/>
      <c r="CA14924" s="32"/>
      <c r="CB14924" s="32"/>
    </row>
    <row r="14925" spans="20:80">
      <c r="T14925"/>
      <c r="U14925"/>
      <c r="AO14925"/>
      <c r="AP14925"/>
      <c r="AQ14925"/>
      <c r="AR14925"/>
      <c r="AS14925"/>
      <c r="AT14925" s="47"/>
      <c r="AV14925" s="26"/>
      <c r="AW14925" s="26"/>
      <c r="AX14925" s="27"/>
      <c r="AY14925" s="27"/>
      <c r="AZ14925" s="27"/>
      <c r="BA14925" s="27"/>
      <c r="BB14925" s="27"/>
      <c r="BC14925" s="27"/>
      <c r="BD14925" s="27"/>
      <c r="BE14925" s="27"/>
      <c r="BF14925" s="27"/>
      <c r="BG14925" s="27"/>
      <c r="BH14925" s="27"/>
      <c r="BI14925" s="27"/>
      <c r="BT14925" s="31"/>
      <c r="BU14925" s="32"/>
      <c r="BV14925" s="33"/>
      <c r="BW14925" s="32"/>
      <c r="BX14925" s="32"/>
      <c r="BY14925" s="34"/>
      <c r="CA14925" s="32"/>
      <c r="CB14925" s="32"/>
    </row>
    <row r="14926" spans="20:80">
      <c r="T14926"/>
      <c r="U14926"/>
      <c r="AO14926"/>
      <c r="AP14926"/>
      <c r="AQ14926"/>
      <c r="AR14926"/>
      <c r="AS14926"/>
      <c r="AT14926" s="47"/>
      <c r="AV14926" s="26"/>
      <c r="AW14926" s="26"/>
      <c r="AX14926" s="27"/>
      <c r="AY14926" s="27"/>
      <c r="AZ14926" s="27"/>
      <c r="BA14926" s="27"/>
      <c r="BB14926" s="27"/>
      <c r="BC14926" s="27"/>
      <c r="BD14926" s="27"/>
      <c r="BE14926" s="27"/>
      <c r="BF14926" s="27"/>
      <c r="BG14926" s="27"/>
      <c r="BH14926" s="27"/>
      <c r="BI14926" s="27"/>
      <c r="BT14926" s="31"/>
      <c r="BU14926" s="32"/>
      <c r="BV14926" s="33"/>
      <c r="BW14926" s="32"/>
      <c r="BX14926" s="32"/>
      <c r="BY14926" s="34"/>
      <c r="CA14926" s="32"/>
      <c r="CB14926" s="32"/>
    </row>
    <row r="14927" spans="20:80">
      <c r="T14927"/>
      <c r="U14927"/>
      <c r="AO14927"/>
      <c r="AP14927"/>
      <c r="AQ14927"/>
      <c r="AR14927"/>
      <c r="AS14927"/>
      <c r="AT14927" s="47"/>
      <c r="AV14927" s="26"/>
      <c r="AW14927" s="26"/>
      <c r="AX14927" s="27"/>
      <c r="AY14927" s="27"/>
      <c r="AZ14927" s="27"/>
      <c r="BA14927" s="27"/>
      <c r="BB14927" s="27"/>
      <c r="BC14927" s="27"/>
      <c r="BD14927" s="27"/>
      <c r="BE14927" s="27"/>
      <c r="BF14927" s="27"/>
      <c r="BG14927" s="27"/>
      <c r="BH14927" s="27"/>
      <c r="BI14927" s="27"/>
      <c r="BT14927" s="31"/>
      <c r="BU14927" s="32"/>
      <c r="BV14927" s="33"/>
      <c r="BW14927" s="32"/>
      <c r="BX14927" s="32"/>
      <c r="BY14927" s="34"/>
      <c r="CA14927" s="32"/>
      <c r="CB14927" s="32"/>
    </row>
    <row r="14928" spans="20:80">
      <c r="T14928"/>
      <c r="U14928"/>
      <c r="AO14928"/>
      <c r="AP14928"/>
      <c r="AQ14928"/>
      <c r="AR14928"/>
      <c r="AS14928"/>
      <c r="AT14928" s="47"/>
      <c r="AV14928" s="26"/>
      <c r="AW14928" s="26"/>
      <c r="AX14928" s="27"/>
      <c r="AY14928" s="27"/>
      <c r="AZ14928" s="27"/>
      <c r="BA14928" s="27"/>
      <c r="BB14928" s="27"/>
      <c r="BC14928" s="27"/>
      <c r="BD14928" s="27"/>
      <c r="BE14928" s="27"/>
      <c r="BF14928" s="27"/>
      <c r="BG14928" s="27"/>
      <c r="BH14928" s="27"/>
      <c r="BI14928" s="27"/>
      <c r="BT14928" s="31"/>
      <c r="BU14928" s="32"/>
      <c r="BV14928" s="33"/>
      <c r="BW14928" s="32"/>
      <c r="BX14928" s="32"/>
      <c r="BY14928" s="34"/>
      <c r="CA14928" s="32"/>
      <c r="CB14928" s="32"/>
    </row>
    <row r="14929" spans="20:80">
      <c r="T14929"/>
      <c r="U14929"/>
      <c r="AO14929"/>
      <c r="AP14929"/>
      <c r="AQ14929"/>
      <c r="AR14929"/>
      <c r="AS14929"/>
      <c r="AT14929" s="47"/>
      <c r="AV14929" s="26"/>
      <c r="AW14929" s="26"/>
      <c r="AX14929" s="27"/>
      <c r="AY14929" s="27"/>
      <c r="AZ14929" s="27"/>
      <c r="BA14929" s="27"/>
      <c r="BB14929" s="27"/>
      <c r="BC14929" s="27"/>
      <c r="BD14929" s="27"/>
      <c r="BE14929" s="27"/>
      <c r="BF14929" s="27"/>
      <c r="BG14929" s="27"/>
      <c r="BH14929" s="27"/>
      <c r="BI14929" s="27"/>
      <c r="BT14929" s="31"/>
      <c r="BU14929" s="32"/>
      <c r="BV14929" s="33"/>
      <c r="BW14929" s="32"/>
      <c r="BX14929" s="32"/>
      <c r="BY14929" s="34"/>
      <c r="CA14929" s="32"/>
      <c r="CB14929" s="32"/>
    </row>
    <row r="14930" spans="20:80">
      <c r="T14930"/>
      <c r="U14930"/>
      <c r="AO14930"/>
      <c r="AP14930"/>
      <c r="AQ14930"/>
      <c r="AR14930"/>
      <c r="AS14930"/>
      <c r="AT14930" s="47"/>
      <c r="AV14930" s="26"/>
      <c r="AW14930" s="26"/>
      <c r="AX14930" s="27"/>
      <c r="AY14930" s="27"/>
      <c r="AZ14930" s="27"/>
      <c r="BA14930" s="27"/>
      <c r="BB14930" s="27"/>
      <c r="BC14930" s="27"/>
      <c r="BD14930" s="27"/>
      <c r="BE14930" s="27"/>
      <c r="BF14930" s="27"/>
      <c r="BG14930" s="27"/>
      <c r="BH14930" s="27"/>
      <c r="BI14930" s="27"/>
      <c r="BT14930" s="31"/>
      <c r="BU14930" s="32"/>
      <c r="BV14930" s="33"/>
      <c r="BW14930" s="32"/>
      <c r="BX14930" s="32"/>
      <c r="BY14930" s="34"/>
      <c r="CA14930" s="32"/>
      <c r="CB14930" s="32"/>
    </row>
    <row r="14931" spans="20:80">
      <c r="T14931"/>
      <c r="U14931"/>
      <c r="AO14931"/>
      <c r="AP14931"/>
      <c r="AQ14931"/>
      <c r="AR14931"/>
      <c r="AS14931"/>
      <c r="AT14931" s="47"/>
      <c r="AV14931" s="26"/>
      <c r="AW14931" s="26"/>
      <c r="AX14931" s="27"/>
      <c r="AY14931" s="27"/>
      <c r="AZ14931" s="27"/>
      <c r="BA14931" s="27"/>
      <c r="BB14931" s="27"/>
      <c r="BC14931" s="27"/>
      <c r="BD14931" s="27"/>
      <c r="BE14931" s="27"/>
      <c r="BF14931" s="27"/>
      <c r="BG14931" s="27"/>
      <c r="BH14931" s="27"/>
      <c r="BI14931" s="27"/>
      <c r="BT14931" s="31"/>
      <c r="BU14931" s="32"/>
      <c r="BV14931" s="33"/>
      <c r="BW14931" s="32"/>
      <c r="BX14931" s="32"/>
      <c r="BY14931" s="34"/>
      <c r="CA14931" s="32"/>
      <c r="CB14931" s="32"/>
    </row>
    <row r="14932" spans="20:80">
      <c r="T14932"/>
      <c r="U14932"/>
      <c r="AO14932"/>
      <c r="AP14932"/>
      <c r="AQ14932"/>
      <c r="AR14932"/>
      <c r="AS14932"/>
      <c r="AT14932" s="47"/>
      <c r="AV14932" s="26"/>
      <c r="AW14932" s="26"/>
      <c r="AX14932" s="27"/>
      <c r="AY14932" s="27"/>
      <c r="AZ14932" s="27"/>
      <c r="BA14932" s="27"/>
      <c r="BB14932" s="27"/>
      <c r="BC14932" s="27"/>
      <c r="BD14932" s="27"/>
      <c r="BE14932" s="27"/>
      <c r="BF14932" s="27"/>
      <c r="BG14932" s="27"/>
      <c r="BH14932" s="27"/>
      <c r="BI14932" s="27"/>
      <c r="BT14932" s="31"/>
      <c r="BU14932" s="32"/>
      <c r="BV14932" s="33"/>
      <c r="BW14932" s="32"/>
      <c r="BX14932" s="32"/>
      <c r="BY14932" s="34"/>
      <c r="CA14932" s="32"/>
      <c r="CB14932" s="32"/>
    </row>
    <row r="14933" spans="20:80">
      <c r="T14933"/>
      <c r="U14933"/>
      <c r="AO14933"/>
      <c r="AP14933"/>
      <c r="AQ14933"/>
      <c r="AR14933"/>
      <c r="AS14933"/>
      <c r="AT14933" s="47"/>
      <c r="AV14933" s="26"/>
      <c r="AW14933" s="26"/>
      <c r="AX14933" s="27"/>
      <c r="AY14933" s="27"/>
      <c r="AZ14933" s="27"/>
      <c r="BA14933" s="27"/>
      <c r="BB14933" s="27"/>
      <c r="BC14933" s="27"/>
      <c r="BD14933" s="27"/>
      <c r="BE14933" s="27"/>
      <c r="BF14933" s="27"/>
      <c r="BG14933" s="27"/>
      <c r="BH14933" s="27"/>
      <c r="BI14933" s="27"/>
      <c r="BT14933" s="31"/>
      <c r="BU14933" s="32"/>
      <c r="BV14933" s="33"/>
      <c r="BW14933" s="32"/>
      <c r="BX14933" s="32"/>
      <c r="BY14933" s="34"/>
      <c r="CA14933" s="32"/>
      <c r="CB14933" s="32"/>
    </row>
    <row r="14934" spans="20:80">
      <c r="T14934"/>
      <c r="U14934"/>
      <c r="AO14934"/>
      <c r="AP14934"/>
      <c r="AQ14934"/>
      <c r="AR14934"/>
      <c r="AS14934"/>
      <c r="AT14934" s="47"/>
      <c r="AV14934" s="26"/>
      <c r="AW14934" s="26"/>
      <c r="AX14934" s="27"/>
      <c r="AY14934" s="27"/>
      <c r="AZ14934" s="27"/>
      <c r="BA14934" s="27"/>
      <c r="BB14934" s="27"/>
      <c r="BC14934" s="27"/>
      <c r="BD14934" s="27"/>
      <c r="BE14934" s="27"/>
      <c r="BF14934" s="27"/>
      <c r="BG14934" s="27"/>
      <c r="BH14934" s="27"/>
      <c r="BI14934" s="27"/>
      <c r="BT14934" s="31"/>
      <c r="BU14934" s="32"/>
      <c r="BV14934" s="33"/>
      <c r="BW14934" s="32"/>
      <c r="BX14934" s="32"/>
      <c r="BY14934" s="34"/>
      <c r="CA14934" s="32"/>
      <c r="CB14934" s="32"/>
    </row>
    <row r="14935" spans="20:80">
      <c r="T14935"/>
      <c r="U14935"/>
      <c r="AO14935"/>
      <c r="AP14935"/>
      <c r="AQ14935"/>
      <c r="AR14935"/>
      <c r="AS14935"/>
      <c r="AT14935" s="47"/>
      <c r="AV14935" s="26"/>
      <c r="AW14935" s="26"/>
      <c r="AX14935" s="27"/>
      <c r="AY14935" s="27"/>
      <c r="AZ14935" s="27"/>
      <c r="BA14935" s="27"/>
      <c r="BB14935" s="27"/>
      <c r="BC14935" s="27"/>
      <c r="BD14935" s="27"/>
      <c r="BE14935" s="27"/>
      <c r="BF14935" s="27"/>
      <c r="BG14935" s="27"/>
      <c r="BH14935" s="27"/>
      <c r="BI14935" s="27"/>
      <c r="BT14935" s="31"/>
      <c r="BU14935" s="32"/>
      <c r="BV14935" s="33"/>
      <c r="BW14935" s="32"/>
      <c r="BX14935" s="32"/>
      <c r="BY14935" s="34"/>
      <c r="CA14935" s="32"/>
      <c r="CB14935" s="32"/>
    </row>
    <row r="14936" spans="20:80">
      <c r="T14936"/>
      <c r="U14936"/>
      <c r="AO14936"/>
      <c r="AP14936"/>
      <c r="AQ14936"/>
      <c r="AR14936"/>
      <c r="AS14936"/>
      <c r="AT14936" s="47"/>
      <c r="AV14936" s="26"/>
      <c r="AW14936" s="26"/>
      <c r="AX14936" s="27"/>
      <c r="AY14936" s="27"/>
      <c r="AZ14936" s="27"/>
      <c r="BA14936" s="27"/>
      <c r="BB14936" s="27"/>
      <c r="BC14936" s="27"/>
      <c r="BD14936" s="27"/>
      <c r="BE14936" s="27"/>
      <c r="BF14936" s="27"/>
      <c r="BG14936" s="27"/>
      <c r="BH14936" s="27"/>
      <c r="BI14936" s="27"/>
      <c r="BT14936" s="31"/>
      <c r="BU14936" s="32"/>
      <c r="BV14936" s="33"/>
      <c r="BW14936" s="32"/>
      <c r="BX14936" s="32"/>
      <c r="BY14936" s="34"/>
      <c r="CA14936" s="32"/>
      <c r="CB14936" s="32"/>
    </row>
    <row r="14937" spans="20:80">
      <c r="T14937"/>
      <c r="U14937"/>
      <c r="AO14937"/>
      <c r="AP14937"/>
      <c r="AQ14937"/>
      <c r="AR14937"/>
      <c r="AS14937"/>
      <c r="AT14937" s="47"/>
      <c r="AV14937" s="26"/>
      <c r="AW14937" s="26"/>
      <c r="AX14937" s="27"/>
      <c r="AY14937" s="27"/>
      <c r="AZ14937" s="27"/>
      <c r="BA14937" s="27"/>
      <c r="BB14937" s="27"/>
      <c r="BC14937" s="27"/>
      <c r="BD14937" s="27"/>
      <c r="BE14937" s="27"/>
      <c r="BF14937" s="27"/>
      <c r="BG14937" s="27"/>
      <c r="BH14937" s="27"/>
      <c r="BI14937" s="27"/>
      <c r="BT14937" s="31"/>
      <c r="BU14937" s="32"/>
      <c r="BV14937" s="33"/>
      <c r="BW14937" s="32"/>
      <c r="BX14937" s="32"/>
      <c r="BY14937" s="34"/>
      <c r="CA14937" s="32"/>
      <c r="CB14937" s="32"/>
    </row>
    <row r="14938" spans="20:80">
      <c r="T14938"/>
      <c r="U14938"/>
      <c r="AO14938"/>
      <c r="AP14938"/>
      <c r="AQ14938"/>
      <c r="AR14938"/>
      <c r="AS14938"/>
      <c r="AT14938" s="47"/>
      <c r="AV14938" s="26"/>
      <c r="AW14938" s="26"/>
      <c r="AX14938" s="27"/>
      <c r="AY14938" s="27"/>
      <c r="AZ14938" s="27"/>
      <c r="BA14938" s="27"/>
      <c r="BB14938" s="27"/>
      <c r="BC14938" s="27"/>
      <c r="BD14938" s="27"/>
      <c r="BE14938" s="27"/>
      <c r="BF14938" s="27"/>
      <c r="BG14938" s="27"/>
      <c r="BH14938" s="27"/>
      <c r="BI14938" s="27"/>
      <c r="BT14938" s="31"/>
      <c r="BU14938" s="32"/>
      <c r="BV14938" s="33"/>
      <c r="BW14938" s="32"/>
      <c r="BX14938" s="32"/>
      <c r="BY14938" s="34"/>
      <c r="CA14938" s="32"/>
      <c r="CB14938" s="32"/>
    </row>
    <row r="14939" spans="20:80">
      <c r="T14939"/>
      <c r="U14939"/>
      <c r="AO14939"/>
      <c r="AP14939"/>
      <c r="AQ14939"/>
      <c r="AR14939"/>
      <c r="AS14939"/>
      <c r="AT14939" s="47"/>
      <c r="AV14939" s="26"/>
      <c r="AW14939" s="26"/>
      <c r="AX14939" s="27"/>
      <c r="AY14939" s="27"/>
      <c r="AZ14939" s="27"/>
      <c r="BA14939" s="27"/>
      <c r="BB14939" s="27"/>
      <c r="BC14939" s="27"/>
      <c r="BD14939" s="27"/>
      <c r="BE14939" s="27"/>
      <c r="BF14939" s="27"/>
      <c r="BG14939" s="27"/>
      <c r="BH14939" s="27"/>
      <c r="BI14939" s="27"/>
      <c r="BT14939" s="31"/>
      <c r="BU14939" s="32"/>
      <c r="BV14939" s="33"/>
      <c r="BW14939" s="32"/>
      <c r="BX14939" s="32"/>
      <c r="BY14939" s="34"/>
      <c r="CA14939" s="32"/>
      <c r="CB14939" s="32"/>
    </row>
    <row r="14940" spans="20:80">
      <c r="T14940"/>
      <c r="U14940"/>
      <c r="AO14940"/>
      <c r="AP14940"/>
      <c r="AQ14940"/>
      <c r="AR14940"/>
      <c r="AS14940"/>
      <c r="AT14940" s="47"/>
      <c r="AV14940" s="26"/>
      <c r="AW14940" s="26"/>
      <c r="AX14940" s="27"/>
      <c r="AY14940" s="27"/>
      <c r="AZ14940" s="27"/>
      <c r="BA14940" s="27"/>
      <c r="BB14940" s="27"/>
      <c r="BC14940" s="27"/>
      <c r="BD14940" s="27"/>
      <c r="BE14940" s="27"/>
      <c r="BF14940" s="27"/>
      <c r="BG14940" s="27"/>
      <c r="BH14940" s="27"/>
      <c r="BI14940" s="27"/>
      <c r="BT14940" s="31"/>
      <c r="BU14940" s="32"/>
      <c r="BV14940" s="33"/>
      <c r="BW14940" s="32"/>
      <c r="BX14940" s="32"/>
      <c r="BY14940" s="34"/>
      <c r="CA14940" s="32"/>
      <c r="CB14940" s="32"/>
    </row>
    <row r="14941" spans="20:80">
      <c r="T14941"/>
      <c r="U14941"/>
      <c r="AO14941"/>
      <c r="AP14941"/>
      <c r="AQ14941"/>
      <c r="AR14941"/>
      <c r="AS14941"/>
      <c r="AT14941" s="47"/>
      <c r="AV14941" s="26"/>
      <c r="AW14941" s="26"/>
      <c r="AX14941" s="27"/>
      <c r="AY14941" s="27"/>
      <c r="AZ14941" s="27"/>
      <c r="BA14941" s="27"/>
      <c r="BB14941" s="27"/>
      <c r="BC14941" s="27"/>
      <c r="BD14941" s="27"/>
      <c r="BE14941" s="27"/>
      <c r="BF14941" s="27"/>
      <c r="BG14941" s="27"/>
      <c r="BH14941" s="27"/>
      <c r="BI14941" s="27"/>
      <c r="BT14941" s="31"/>
      <c r="BU14941" s="32"/>
      <c r="BV14941" s="33"/>
      <c r="BW14941" s="32"/>
      <c r="BX14941" s="32"/>
      <c r="BY14941" s="34"/>
      <c r="CA14941" s="32"/>
      <c r="CB14941" s="32"/>
    </row>
    <row r="14942" spans="20:80">
      <c r="T14942"/>
      <c r="U14942"/>
      <c r="AO14942"/>
      <c r="AP14942"/>
      <c r="AQ14942"/>
      <c r="AR14942"/>
      <c r="AS14942"/>
      <c r="AT14942" s="47"/>
      <c r="AV14942" s="26"/>
      <c r="AW14942" s="26"/>
      <c r="AX14942" s="27"/>
      <c r="AY14942" s="27"/>
      <c r="AZ14942" s="27"/>
      <c r="BA14942" s="27"/>
      <c r="BB14942" s="27"/>
      <c r="BC14942" s="27"/>
      <c r="BD14942" s="27"/>
      <c r="BE14942" s="27"/>
      <c r="BF14942" s="27"/>
      <c r="BG14942" s="27"/>
      <c r="BH14942" s="27"/>
      <c r="BI14942" s="27"/>
      <c r="BT14942" s="31"/>
      <c r="BU14942" s="32"/>
      <c r="BV14942" s="33"/>
      <c r="BW14942" s="32"/>
      <c r="BX14942" s="32"/>
      <c r="BY14942" s="34"/>
      <c r="CA14942" s="32"/>
      <c r="CB14942" s="32"/>
    </row>
    <row r="14943" spans="20:80">
      <c r="T14943"/>
      <c r="U14943"/>
      <c r="AO14943"/>
      <c r="AP14943"/>
      <c r="AQ14943"/>
      <c r="AR14943"/>
      <c r="AS14943"/>
      <c r="AT14943" s="47"/>
      <c r="AV14943" s="26"/>
      <c r="AW14943" s="26"/>
      <c r="AX14943" s="27"/>
      <c r="AY14943" s="27"/>
      <c r="AZ14943" s="27"/>
      <c r="BA14943" s="27"/>
      <c r="BB14943" s="27"/>
      <c r="BC14943" s="27"/>
      <c r="BD14943" s="27"/>
      <c r="BE14943" s="27"/>
      <c r="BF14943" s="27"/>
      <c r="BG14943" s="27"/>
      <c r="BH14943" s="27"/>
      <c r="BI14943" s="27"/>
      <c r="BT14943" s="31"/>
      <c r="BU14943" s="32"/>
      <c r="BV14943" s="33"/>
      <c r="BW14943" s="32"/>
      <c r="BX14943" s="32"/>
      <c r="BY14943" s="34"/>
      <c r="CA14943" s="32"/>
      <c r="CB14943" s="32"/>
    </row>
    <row r="14944" spans="20:80">
      <c r="T14944"/>
      <c r="U14944"/>
      <c r="AO14944"/>
      <c r="AP14944"/>
      <c r="AQ14944"/>
      <c r="AR14944"/>
      <c r="AS14944"/>
      <c r="AT14944" s="47"/>
      <c r="AV14944" s="26"/>
      <c r="AW14944" s="26"/>
      <c r="AX14944" s="27"/>
      <c r="AY14944" s="27"/>
      <c r="AZ14944" s="27"/>
      <c r="BA14944" s="27"/>
      <c r="BB14944" s="27"/>
      <c r="BC14944" s="27"/>
      <c r="BD14944" s="27"/>
      <c r="BE14944" s="27"/>
      <c r="BF14944" s="27"/>
      <c r="BG14944" s="27"/>
      <c r="BH14944" s="27"/>
      <c r="BI14944" s="27"/>
      <c r="BT14944" s="31"/>
      <c r="BU14944" s="32"/>
      <c r="BV14944" s="33"/>
      <c r="BW14944" s="32"/>
      <c r="BX14944" s="32"/>
      <c r="BY14944" s="34"/>
      <c r="CA14944" s="32"/>
      <c r="CB14944" s="32"/>
    </row>
    <row r="14945" spans="20:80">
      <c r="T14945"/>
      <c r="U14945"/>
      <c r="AO14945"/>
      <c r="AP14945"/>
      <c r="AQ14945"/>
      <c r="AR14945"/>
      <c r="AS14945"/>
      <c r="AT14945" s="47"/>
      <c r="AV14945" s="26"/>
      <c r="AW14945" s="26"/>
      <c r="AX14945" s="27"/>
      <c r="AY14945" s="27"/>
      <c r="AZ14945" s="27"/>
      <c r="BA14945" s="27"/>
      <c r="BB14945" s="27"/>
      <c r="BC14945" s="27"/>
      <c r="BD14945" s="27"/>
      <c r="BE14945" s="27"/>
      <c r="BF14945" s="27"/>
      <c r="BG14945" s="27"/>
      <c r="BH14945" s="27"/>
      <c r="BI14945" s="27"/>
      <c r="BT14945" s="31"/>
      <c r="BU14945" s="32"/>
      <c r="BV14945" s="33"/>
      <c r="BW14945" s="32"/>
      <c r="BX14945" s="32"/>
      <c r="BY14945" s="34"/>
      <c r="CA14945" s="32"/>
      <c r="CB14945" s="32"/>
    </row>
    <row r="14946" spans="20:80">
      <c r="T14946"/>
      <c r="U14946"/>
      <c r="AO14946"/>
      <c r="AP14946"/>
      <c r="AQ14946"/>
      <c r="AR14946"/>
      <c r="AS14946"/>
      <c r="AT14946" s="47"/>
      <c r="AV14946" s="26"/>
      <c r="AW14946" s="26"/>
      <c r="AX14946" s="27"/>
      <c r="AY14946" s="27"/>
      <c r="AZ14946" s="27"/>
      <c r="BA14946" s="27"/>
      <c r="BB14946" s="27"/>
      <c r="BC14946" s="27"/>
      <c r="BD14946" s="27"/>
      <c r="BE14946" s="27"/>
      <c r="BF14946" s="27"/>
      <c r="BG14946" s="27"/>
      <c r="BH14946" s="27"/>
      <c r="BI14946" s="27"/>
      <c r="BT14946" s="31"/>
      <c r="BU14946" s="32"/>
      <c r="BV14946" s="33"/>
      <c r="BW14946" s="32"/>
      <c r="BX14946" s="32"/>
      <c r="BY14946" s="34"/>
      <c r="CA14946" s="32"/>
      <c r="CB14946" s="32"/>
    </row>
    <row r="14947" spans="20:80">
      <c r="T14947"/>
      <c r="U14947"/>
      <c r="AO14947"/>
      <c r="AP14947"/>
      <c r="AQ14947"/>
      <c r="AR14947"/>
      <c r="AS14947"/>
      <c r="AT14947" s="47"/>
      <c r="AV14947" s="26"/>
      <c r="AW14947" s="26"/>
      <c r="AX14947" s="27"/>
      <c r="AY14947" s="27"/>
      <c r="AZ14947" s="27"/>
      <c r="BA14947" s="27"/>
      <c r="BB14947" s="27"/>
      <c r="BC14947" s="27"/>
      <c r="BD14947" s="27"/>
      <c r="BE14947" s="27"/>
      <c r="BF14947" s="27"/>
      <c r="BG14947" s="27"/>
      <c r="BH14947" s="27"/>
      <c r="BI14947" s="27"/>
      <c r="BT14947" s="31"/>
      <c r="BU14947" s="32"/>
      <c r="BV14947" s="33"/>
      <c r="BW14947" s="32"/>
      <c r="BX14947" s="32"/>
      <c r="BY14947" s="34"/>
      <c r="CA14947" s="32"/>
      <c r="CB14947" s="32"/>
    </row>
    <row r="14948" spans="20:80">
      <c r="T14948"/>
      <c r="U14948"/>
      <c r="AO14948"/>
      <c r="AP14948"/>
      <c r="AQ14948"/>
      <c r="AR14948"/>
      <c r="AS14948"/>
      <c r="AT14948" s="47"/>
      <c r="AV14948" s="26"/>
      <c r="AW14948" s="26"/>
      <c r="AX14948" s="27"/>
      <c r="AY14948" s="27"/>
      <c r="AZ14948" s="27"/>
      <c r="BA14948" s="27"/>
      <c r="BB14948" s="27"/>
      <c r="BC14948" s="27"/>
      <c r="BD14948" s="27"/>
      <c r="BE14948" s="27"/>
      <c r="BF14948" s="27"/>
      <c r="BG14948" s="27"/>
      <c r="BH14948" s="27"/>
      <c r="BI14948" s="27"/>
      <c r="BT14948" s="31"/>
      <c r="BU14948" s="32"/>
      <c r="BV14948" s="33"/>
      <c r="BW14948" s="32"/>
      <c r="BX14948" s="32"/>
      <c r="BY14948" s="34"/>
      <c r="CA14948" s="32"/>
      <c r="CB14948" s="32"/>
    </row>
    <row r="14949" spans="20:80">
      <c r="T14949"/>
      <c r="U14949"/>
      <c r="AO14949"/>
      <c r="AP14949"/>
      <c r="AQ14949"/>
      <c r="AR14949"/>
      <c r="AS14949"/>
      <c r="AT14949" s="47"/>
      <c r="AV14949" s="26"/>
      <c r="AW14949" s="26"/>
      <c r="AX14949" s="27"/>
      <c r="AY14949" s="27"/>
      <c r="AZ14949" s="27"/>
      <c r="BA14949" s="27"/>
      <c r="BB14949" s="27"/>
      <c r="BC14949" s="27"/>
      <c r="BD14949" s="27"/>
      <c r="BE14949" s="27"/>
      <c r="BF14949" s="27"/>
      <c r="BG14949" s="27"/>
      <c r="BH14949" s="27"/>
      <c r="BI14949" s="27"/>
      <c r="BT14949" s="31"/>
      <c r="BU14949" s="32"/>
      <c r="BV14949" s="33"/>
      <c r="BW14949" s="32"/>
      <c r="BX14949" s="32"/>
      <c r="BY14949" s="34"/>
      <c r="CA14949" s="32"/>
      <c r="CB14949" s="32"/>
    </row>
    <row r="14950" spans="20:80">
      <c r="T14950"/>
      <c r="U14950"/>
      <c r="AO14950"/>
      <c r="AP14950"/>
      <c r="AQ14950"/>
      <c r="AR14950"/>
      <c r="AS14950"/>
      <c r="AT14950" s="47"/>
      <c r="AV14950" s="26"/>
      <c r="AW14950" s="26"/>
      <c r="AX14950" s="27"/>
      <c r="AY14950" s="27"/>
      <c r="AZ14950" s="27"/>
      <c r="BA14950" s="27"/>
      <c r="BB14950" s="27"/>
      <c r="BC14950" s="27"/>
      <c r="BD14950" s="27"/>
      <c r="BE14950" s="27"/>
      <c r="BF14950" s="27"/>
      <c r="BG14950" s="27"/>
      <c r="BH14950" s="27"/>
      <c r="BI14950" s="27"/>
      <c r="BT14950" s="31"/>
      <c r="BU14950" s="32"/>
      <c r="BV14950" s="33"/>
      <c r="BW14950" s="32"/>
      <c r="BX14950" s="32"/>
      <c r="BY14950" s="34"/>
      <c r="CA14950" s="32"/>
      <c r="CB14950" s="32"/>
    </row>
    <row r="14951" spans="20:80">
      <c r="T14951"/>
      <c r="U14951"/>
      <c r="AO14951"/>
      <c r="AP14951"/>
      <c r="AQ14951"/>
      <c r="AR14951"/>
      <c r="AS14951"/>
      <c r="AT14951" s="47"/>
      <c r="AV14951" s="26"/>
      <c r="AW14951" s="26"/>
      <c r="AX14951" s="27"/>
      <c r="AY14951" s="27"/>
      <c r="AZ14951" s="27"/>
      <c r="BA14951" s="27"/>
      <c r="BB14951" s="27"/>
      <c r="BC14951" s="27"/>
      <c r="BD14951" s="27"/>
      <c r="BE14951" s="27"/>
      <c r="BF14951" s="27"/>
      <c r="BG14951" s="27"/>
      <c r="BH14951" s="27"/>
      <c r="BI14951" s="27"/>
      <c r="BT14951" s="31"/>
      <c r="BU14951" s="32"/>
      <c r="BV14951" s="33"/>
      <c r="BW14951" s="32"/>
      <c r="BX14951" s="32"/>
      <c r="BY14951" s="34"/>
      <c r="CA14951" s="32"/>
      <c r="CB14951" s="32"/>
    </row>
    <row r="14952" spans="20:80">
      <c r="T14952"/>
      <c r="U14952"/>
      <c r="AO14952"/>
      <c r="AP14952"/>
      <c r="AQ14952"/>
      <c r="AR14952"/>
      <c r="AS14952"/>
      <c r="AT14952" s="47"/>
      <c r="AV14952" s="26"/>
      <c r="AW14952" s="26"/>
      <c r="AX14952" s="27"/>
      <c r="AY14952" s="27"/>
      <c r="AZ14952" s="27"/>
      <c r="BA14952" s="27"/>
      <c r="BB14952" s="27"/>
      <c r="BC14952" s="27"/>
      <c r="BD14952" s="27"/>
      <c r="BE14952" s="27"/>
      <c r="BF14952" s="27"/>
      <c r="BG14952" s="27"/>
      <c r="BH14952" s="27"/>
      <c r="BI14952" s="27"/>
      <c r="BT14952" s="31"/>
      <c r="BU14952" s="32"/>
      <c r="BV14952" s="33"/>
      <c r="BW14952" s="32"/>
      <c r="BX14952" s="32"/>
      <c r="BY14952" s="34"/>
      <c r="CA14952" s="32"/>
      <c r="CB14952" s="32"/>
    </row>
    <row r="14953" spans="20:80">
      <c r="T14953"/>
      <c r="U14953"/>
      <c r="AO14953"/>
      <c r="AP14953"/>
      <c r="AQ14953"/>
      <c r="AR14953"/>
      <c r="AS14953"/>
      <c r="AT14953" s="47"/>
      <c r="AV14953" s="26"/>
      <c r="AW14953" s="26"/>
      <c r="AX14953" s="27"/>
      <c r="AY14953" s="27"/>
      <c r="AZ14953" s="27"/>
      <c r="BA14953" s="27"/>
      <c r="BB14953" s="27"/>
      <c r="BC14953" s="27"/>
      <c r="BD14953" s="27"/>
      <c r="BE14953" s="27"/>
      <c r="BF14953" s="27"/>
      <c r="BG14953" s="27"/>
      <c r="BH14953" s="27"/>
      <c r="BI14953" s="27"/>
      <c r="BT14953" s="31"/>
      <c r="BU14953" s="32"/>
      <c r="BV14953" s="33"/>
      <c r="BW14953" s="32"/>
      <c r="BX14953" s="32"/>
      <c r="BY14953" s="34"/>
      <c r="CA14953" s="32"/>
      <c r="CB14953" s="32"/>
    </row>
    <row r="14954" spans="20:80">
      <c r="T14954"/>
      <c r="U14954"/>
      <c r="AO14954"/>
      <c r="AP14954"/>
      <c r="AQ14954"/>
      <c r="AR14954"/>
      <c r="AS14954"/>
      <c r="AT14954" s="47"/>
      <c r="AV14954" s="26"/>
      <c r="AW14954" s="26"/>
      <c r="AX14954" s="27"/>
      <c r="AY14954" s="27"/>
      <c r="AZ14954" s="27"/>
      <c r="BA14954" s="27"/>
      <c r="BB14954" s="27"/>
      <c r="BC14954" s="27"/>
      <c r="BD14954" s="27"/>
      <c r="BE14954" s="27"/>
      <c r="BF14954" s="27"/>
      <c r="BG14954" s="27"/>
      <c r="BH14954" s="27"/>
      <c r="BI14954" s="27"/>
      <c r="BT14954" s="31"/>
      <c r="BU14954" s="32"/>
      <c r="BV14954" s="33"/>
      <c r="BW14954" s="32"/>
      <c r="BX14954" s="32"/>
      <c r="BY14954" s="34"/>
      <c r="CA14954" s="32"/>
      <c r="CB14954" s="32"/>
    </row>
    <row r="14955" spans="20:80">
      <c r="T14955"/>
      <c r="U14955"/>
      <c r="AO14955"/>
      <c r="AP14955"/>
      <c r="AQ14955"/>
      <c r="AR14955"/>
      <c r="AS14955"/>
      <c r="AT14955" s="47"/>
      <c r="AV14955" s="26"/>
      <c r="AW14955" s="26"/>
      <c r="AX14955" s="27"/>
      <c r="AY14955" s="27"/>
      <c r="AZ14955" s="27"/>
      <c r="BA14955" s="27"/>
      <c r="BB14955" s="27"/>
      <c r="BC14955" s="27"/>
      <c r="BD14955" s="27"/>
      <c r="BE14955" s="27"/>
      <c r="BF14955" s="27"/>
      <c r="BG14955" s="27"/>
      <c r="BH14955" s="27"/>
      <c r="BI14955" s="27"/>
      <c r="BT14955" s="31"/>
      <c r="BU14955" s="32"/>
      <c r="BV14955" s="33"/>
      <c r="BW14955" s="32"/>
      <c r="BX14955" s="32"/>
      <c r="BY14955" s="34"/>
      <c r="CA14955" s="32"/>
      <c r="CB14955" s="32"/>
    </row>
    <row r="14956" spans="20:80">
      <c r="T14956"/>
      <c r="U14956"/>
      <c r="AO14956"/>
      <c r="AP14956"/>
      <c r="AQ14956"/>
      <c r="AR14956"/>
      <c r="AS14956"/>
      <c r="AT14956" s="47"/>
      <c r="AV14956" s="26"/>
      <c r="AW14956" s="26"/>
      <c r="AX14956" s="27"/>
      <c r="AY14956" s="27"/>
      <c r="AZ14956" s="27"/>
      <c r="BA14956" s="27"/>
      <c r="BB14956" s="27"/>
      <c r="BC14956" s="27"/>
      <c r="BD14956" s="27"/>
      <c r="BE14956" s="27"/>
      <c r="BF14956" s="27"/>
      <c r="BG14956" s="27"/>
      <c r="BH14956" s="27"/>
      <c r="BI14956" s="27"/>
      <c r="BT14956" s="31"/>
      <c r="BU14956" s="32"/>
      <c r="BV14956" s="33"/>
      <c r="BW14956" s="32"/>
      <c r="BX14956" s="32"/>
      <c r="BY14956" s="34"/>
      <c r="CA14956" s="32"/>
      <c r="CB14956" s="32"/>
    </row>
    <row r="14957" spans="20:80">
      <c r="T14957"/>
      <c r="U14957"/>
      <c r="AO14957"/>
      <c r="AP14957"/>
      <c r="AQ14957"/>
      <c r="AR14957"/>
      <c r="AS14957"/>
      <c r="AT14957" s="47"/>
      <c r="AV14957" s="26"/>
      <c r="AW14957" s="26"/>
      <c r="AX14957" s="27"/>
      <c r="AY14957" s="27"/>
      <c r="AZ14957" s="27"/>
      <c r="BA14957" s="27"/>
      <c r="BB14957" s="27"/>
      <c r="BC14957" s="27"/>
      <c r="BD14957" s="27"/>
      <c r="BE14957" s="27"/>
      <c r="BF14957" s="27"/>
      <c r="BG14957" s="27"/>
      <c r="BH14957" s="27"/>
      <c r="BI14957" s="27"/>
      <c r="BT14957" s="31"/>
      <c r="BU14957" s="32"/>
      <c r="BV14957" s="33"/>
      <c r="BW14957" s="32"/>
      <c r="BX14957" s="32"/>
      <c r="BY14957" s="34"/>
      <c r="CA14957" s="32"/>
      <c r="CB14957" s="32"/>
    </row>
    <row r="14958" spans="20:80">
      <c r="T14958"/>
      <c r="U14958"/>
      <c r="AO14958"/>
      <c r="AP14958"/>
      <c r="AQ14958"/>
      <c r="AR14958"/>
      <c r="AS14958"/>
      <c r="AT14958" s="47"/>
      <c r="AV14958" s="26"/>
      <c r="AW14958" s="26"/>
      <c r="AX14958" s="27"/>
      <c r="AY14958" s="27"/>
      <c r="AZ14958" s="27"/>
      <c r="BA14958" s="27"/>
      <c r="BB14958" s="27"/>
      <c r="BC14958" s="27"/>
      <c r="BD14958" s="27"/>
      <c r="BE14958" s="27"/>
      <c r="BF14958" s="27"/>
      <c r="BG14958" s="27"/>
      <c r="BH14958" s="27"/>
      <c r="BI14958" s="27"/>
      <c r="BT14958" s="31"/>
      <c r="BU14958" s="32"/>
      <c r="BV14958" s="33"/>
      <c r="BW14958" s="32"/>
      <c r="BX14958" s="32"/>
      <c r="BY14958" s="34"/>
      <c r="CA14958" s="32"/>
      <c r="CB14958" s="32"/>
    </row>
    <row r="14959" spans="20:80">
      <c r="T14959"/>
      <c r="U14959"/>
      <c r="AO14959"/>
      <c r="AP14959"/>
      <c r="AQ14959"/>
      <c r="AR14959"/>
      <c r="AS14959"/>
      <c r="AT14959" s="47"/>
      <c r="AV14959" s="26"/>
      <c r="AW14959" s="26"/>
      <c r="AX14959" s="27"/>
      <c r="AY14959" s="27"/>
      <c r="AZ14959" s="27"/>
      <c r="BA14959" s="27"/>
      <c r="BB14959" s="27"/>
      <c r="BC14959" s="27"/>
      <c r="BD14959" s="27"/>
      <c r="BE14959" s="27"/>
      <c r="BF14959" s="27"/>
      <c r="BG14959" s="27"/>
      <c r="BH14959" s="27"/>
      <c r="BI14959" s="27"/>
      <c r="BT14959" s="31"/>
      <c r="BU14959" s="32"/>
      <c r="BV14959" s="33"/>
      <c r="BW14959" s="32"/>
      <c r="BX14959" s="32"/>
      <c r="BY14959" s="34"/>
      <c r="CA14959" s="32"/>
      <c r="CB14959" s="32"/>
    </row>
    <row r="14960" spans="20:80">
      <c r="T14960"/>
      <c r="U14960"/>
      <c r="AO14960"/>
      <c r="AP14960"/>
      <c r="AQ14960"/>
      <c r="AR14960"/>
      <c r="AS14960"/>
      <c r="AT14960" s="47"/>
      <c r="AV14960" s="26"/>
      <c r="AW14960" s="26"/>
      <c r="AX14960" s="27"/>
      <c r="AY14960" s="27"/>
      <c r="AZ14960" s="27"/>
      <c r="BA14960" s="27"/>
      <c r="BB14960" s="27"/>
      <c r="BC14960" s="27"/>
      <c r="BD14960" s="27"/>
      <c r="BE14960" s="27"/>
      <c r="BF14960" s="27"/>
      <c r="BG14960" s="27"/>
      <c r="BH14960" s="27"/>
      <c r="BI14960" s="27"/>
      <c r="BT14960" s="31"/>
      <c r="BU14960" s="32"/>
      <c r="BV14960" s="33"/>
      <c r="BW14960" s="32"/>
      <c r="BX14960" s="32"/>
      <c r="BY14960" s="34"/>
      <c r="CA14960" s="32"/>
      <c r="CB14960" s="32"/>
    </row>
    <row r="14961" spans="20:80">
      <c r="T14961"/>
      <c r="U14961"/>
      <c r="AO14961"/>
      <c r="AP14961"/>
      <c r="AQ14961"/>
      <c r="AR14961"/>
      <c r="AS14961"/>
      <c r="AT14961" s="47"/>
      <c r="AV14961" s="26"/>
      <c r="AW14961" s="26"/>
      <c r="AX14961" s="27"/>
      <c r="AY14961" s="27"/>
      <c r="AZ14961" s="27"/>
      <c r="BA14961" s="27"/>
      <c r="BB14961" s="27"/>
      <c r="BC14961" s="27"/>
      <c r="BD14961" s="27"/>
      <c r="BE14961" s="27"/>
      <c r="BF14961" s="27"/>
      <c r="BG14961" s="27"/>
      <c r="BH14961" s="27"/>
      <c r="BI14961" s="27"/>
      <c r="BT14961" s="31"/>
      <c r="BU14961" s="32"/>
      <c r="BV14961" s="33"/>
      <c r="BW14961" s="32"/>
      <c r="BX14961" s="32"/>
      <c r="BY14961" s="34"/>
      <c r="CA14961" s="32"/>
      <c r="CB14961" s="32"/>
    </row>
    <row r="14962" spans="20:80">
      <c r="T14962"/>
      <c r="U14962"/>
      <c r="AO14962"/>
      <c r="AP14962"/>
      <c r="AQ14962"/>
      <c r="AR14962"/>
      <c r="AS14962"/>
      <c r="AT14962" s="47"/>
      <c r="AV14962" s="26"/>
      <c r="AW14962" s="26"/>
      <c r="AX14962" s="27"/>
      <c r="AY14962" s="27"/>
      <c r="AZ14962" s="27"/>
      <c r="BA14962" s="27"/>
      <c r="BB14962" s="27"/>
      <c r="BC14962" s="27"/>
      <c r="BD14962" s="27"/>
      <c r="BE14962" s="27"/>
      <c r="BF14962" s="27"/>
      <c r="BG14962" s="27"/>
      <c r="BH14962" s="27"/>
      <c r="BI14962" s="27"/>
      <c r="BT14962" s="31"/>
      <c r="BU14962" s="32"/>
      <c r="BV14962" s="33"/>
      <c r="BW14962" s="32"/>
      <c r="BX14962" s="32"/>
      <c r="BY14962" s="34"/>
      <c r="CA14962" s="32"/>
      <c r="CB14962" s="32"/>
    </row>
    <row r="14963" spans="20:80">
      <c r="T14963"/>
      <c r="U14963"/>
      <c r="AO14963"/>
      <c r="AP14963"/>
      <c r="AQ14963"/>
      <c r="AR14963"/>
      <c r="AS14963"/>
      <c r="AT14963" s="47"/>
      <c r="AV14963" s="26"/>
      <c r="AW14963" s="26"/>
      <c r="AX14963" s="27"/>
      <c r="AY14963" s="27"/>
      <c r="AZ14963" s="27"/>
      <c r="BA14963" s="27"/>
      <c r="BB14963" s="27"/>
      <c r="BC14963" s="27"/>
      <c r="BD14963" s="27"/>
      <c r="BE14963" s="27"/>
      <c r="BF14963" s="27"/>
      <c r="BG14963" s="27"/>
      <c r="BH14963" s="27"/>
      <c r="BI14963" s="27"/>
      <c r="BT14963" s="31"/>
      <c r="BU14963" s="32"/>
      <c r="BV14963" s="33"/>
      <c r="BW14963" s="32"/>
      <c r="BX14963" s="32"/>
      <c r="BY14963" s="34"/>
      <c r="CA14963" s="32"/>
      <c r="CB14963" s="32"/>
    </row>
    <row r="14964" spans="20:80">
      <c r="T14964"/>
      <c r="U14964"/>
      <c r="AO14964"/>
      <c r="AP14964"/>
      <c r="AQ14964"/>
      <c r="AR14964"/>
      <c r="AS14964"/>
      <c r="AT14964" s="47"/>
      <c r="AV14964" s="26"/>
      <c r="AW14964" s="26"/>
      <c r="AX14964" s="27"/>
      <c r="AY14964" s="27"/>
      <c r="AZ14964" s="27"/>
      <c r="BA14964" s="27"/>
      <c r="BB14964" s="27"/>
      <c r="BC14964" s="27"/>
      <c r="BD14964" s="27"/>
      <c r="BE14964" s="27"/>
      <c r="BF14964" s="27"/>
      <c r="BG14964" s="27"/>
      <c r="BH14964" s="27"/>
      <c r="BI14964" s="27"/>
      <c r="BT14964" s="31"/>
      <c r="BU14964" s="32"/>
      <c r="BV14964" s="33"/>
      <c r="BW14964" s="32"/>
      <c r="BX14964" s="32"/>
      <c r="BY14964" s="34"/>
      <c r="CA14964" s="32"/>
      <c r="CB14964" s="32"/>
    </row>
    <row r="14965" spans="20:80">
      <c r="T14965"/>
      <c r="U14965"/>
      <c r="AO14965"/>
      <c r="AP14965"/>
      <c r="AQ14965"/>
      <c r="AR14965"/>
      <c r="AS14965"/>
      <c r="AT14965" s="47"/>
      <c r="AV14965" s="26"/>
      <c r="AW14965" s="26"/>
      <c r="AX14965" s="27"/>
      <c r="AY14965" s="27"/>
      <c r="AZ14965" s="27"/>
      <c r="BA14965" s="27"/>
      <c r="BB14965" s="27"/>
      <c r="BC14965" s="27"/>
      <c r="BD14965" s="27"/>
      <c r="BE14965" s="27"/>
      <c r="BF14965" s="27"/>
      <c r="BG14965" s="27"/>
      <c r="BH14965" s="27"/>
      <c r="BI14965" s="27"/>
      <c r="BT14965" s="31"/>
      <c r="BU14965" s="32"/>
      <c r="BV14965" s="33"/>
      <c r="BW14965" s="32"/>
      <c r="BX14965" s="32"/>
      <c r="BY14965" s="34"/>
      <c r="CA14965" s="32"/>
      <c r="CB14965" s="32"/>
    </row>
    <row r="14966" spans="20:80">
      <c r="T14966"/>
      <c r="U14966"/>
      <c r="AO14966"/>
      <c r="AP14966"/>
      <c r="AQ14966"/>
      <c r="AR14966"/>
      <c r="AS14966"/>
      <c r="AT14966" s="47"/>
      <c r="AV14966" s="26"/>
      <c r="AW14966" s="26"/>
      <c r="AX14966" s="27"/>
      <c r="AY14966" s="27"/>
      <c r="AZ14966" s="27"/>
      <c r="BA14966" s="27"/>
      <c r="BB14966" s="27"/>
      <c r="BC14966" s="27"/>
      <c r="BD14966" s="27"/>
      <c r="BE14966" s="27"/>
      <c r="BF14966" s="27"/>
      <c r="BG14966" s="27"/>
      <c r="BH14966" s="27"/>
      <c r="BI14966" s="27"/>
      <c r="BT14966" s="31"/>
      <c r="BU14966" s="32"/>
      <c r="BV14966" s="33"/>
      <c r="BW14966" s="32"/>
      <c r="BX14966" s="32"/>
      <c r="BY14966" s="34"/>
      <c r="CA14966" s="32"/>
      <c r="CB14966" s="32"/>
    </row>
    <row r="14967" spans="20:80">
      <c r="T14967"/>
      <c r="U14967"/>
      <c r="AO14967"/>
      <c r="AP14967"/>
      <c r="AQ14967"/>
      <c r="AR14967"/>
      <c r="AS14967"/>
      <c r="AT14967" s="47"/>
      <c r="AV14967" s="26"/>
      <c r="AW14967" s="26"/>
      <c r="AX14967" s="27"/>
      <c r="AY14967" s="27"/>
      <c r="AZ14967" s="27"/>
      <c r="BA14967" s="27"/>
      <c r="BB14967" s="27"/>
      <c r="BC14967" s="27"/>
      <c r="BD14967" s="27"/>
      <c r="BE14967" s="27"/>
      <c r="BF14967" s="27"/>
      <c r="BG14967" s="27"/>
      <c r="BH14967" s="27"/>
      <c r="BI14967" s="27"/>
      <c r="BT14967" s="31"/>
      <c r="BU14967" s="32"/>
      <c r="BV14967" s="33"/>
      <c r="BW14967" s="32"/>
      <c r="BX14967" s="32"/>
      <c r="BY14967" s="34"/>
      <c r="CA14967" s="32"/>
      <c r="CB14967" s="32"/>
    </row>
    <row r="14968" spans="20:80">
      <c r="T14968"/>
      <c r="U14968"/>
      <c r="AO14968"/>
      <c r="AP14968"/>
      <c r="AQ14968"/>
      <c r="AR14968"/>
      <c r="AS14968"/>
      <c r="AT14968" s="47"/>
      <c r="AV14968" s="26"/>
      <c r="AW14968" s="26"/>
      <c r="AX14968" s="27"/>
      <c r="AY14968" s="27"/>
      <c r="AZ14968" s="27"/>
      <c r="BA14968" s="27"/>
      <c r="BB14968" s="27"/>
      <c r="BC14968" s="27"/>
      <c r="BD14968" s="27"/>
      <c r="BE14968" s="27"/>
      <c r="BF14968" s="27"/>
      <c r="BG14968" s="27"/>
      <c r="BH14968" s="27"/>
      <c r="BI14968" s="27"/>
      <c r="BT14968" s="31"/>
      <c r="BU14968" s="32"/>
      <c r="BV14968" s="33"/>
      <c r="BW14968" s="32"/>
      <c r="BX14968" s="32"/>
      <c r="BY14968" s="34"/>
      <c r="CA14968" s="32"/>
      <c r="CB14968" s="32"/>
    </row>
    <row r="14969" spans="20:80">
      <c r="T14969"/>
      <c r="U14969"/>
      <c r="AO14969"/>
      <c r="AP14969"/>
      <c r="AQ14969"/>
      <c r="AR14969"/>
      <c r="AS14969"/>
      <c r="AT14969" s="47"/>
      <c r="AV14969" s="26"/>
      <c r="AW14969" s="26"/>
      <c r="AX14969" s="27"/>
      <c r="AY14969" s="27"/>
      <c r="AZ14969" s="27"/>
      <c r="BA14969" s="27"/>
      <c r="BB14969" s="27"/>
      <c r="BC14969" s="27"/>
      <c r="BD14969" s="27"/>
      <c r="BE14969" s="27"/>
      <c r="BF14969" s="27"/>
      <c r="BG14969" s="27"/>
      <c r="BH14969" s="27"/>
      <c r="BI14969" s="27"/>
      <c r="BT14969" s="31"/>
      <c r="BU14969" s="32"/>
      <c r="BV14969" s="33"/>
      <c r="BW14969" s="32"/>
      <c r="BX14969" s="32"/>
      <c r="BY14969" s="34"/>
      <c r="CA14969" s="32"/>
      <c r="CB14969" s="32"/>
    </row>
    <row r="14970" spans="20:80">
      <c r="T14970"/>
      <c r="U14970"/>
      <c r="AO14970"/>
      <c r="AP14970"/>
      <c r="AQ14970"/>
      <c r="AR14970"/>
      <c r="AS14970"/>
      <c r="AT14970" s="47"/>
      <c r="AV14970" s="26"/>
      <c r="AW14970" s="26"/>
      <c r="AX14970" s="27"/>
      <c r="AY14970" s="27"/>
      <c r="AZ14970" s="27"/>
      <c r="BA14970" s="27"/>
      <c r="BB14970" s="27"/>
      <c r="BC14970" s="27"/>
      <c r="BD14970" s="27"/>
      <c r="BE14970" s="27"/>
      <c r="BF14970" s="27"/>
      <c r="BG14970" s="27"/>
      <c r="BH14970" s="27"/>
      <c r="BI14970" s="27"/>
      <c r="BT14970" s="31"/>
      <c r="BU14970" s="32"/>
      <c r="BV14970" s="33"/>
      <c r="BW14970" s="32"/>
      <c r="BX14970" s="32"/>
      <c r="BY14970" s="34"/>
      <c r="CA14970" s="32"/>
      <c r="CB14970" s="32"/>
    </row>
    <row r="14971" spans="20:80">
      <c r="T14971"/>
      <c r="U14971"/>
      <c r="AO14971"/>
      <c r="AP14971"/>
      <c r="AQ14971"/>
      <c r="AR14971"/>
      <c r="AS14971"/>
      <c r="AT14971" s="47"/>
      <c r="AV14971" s="26"/>
      <c r="AW14971" s="26"/>
      <c r="AX14971" s="27"/>
      <c r="AY14971" s="27"/>
      <c r="AZ14971" s="27"/>
      <c r="BA14971" s="27"/>
      <c r="BB14971" s="27"/>
      <c r="BC14971" s="27"/>
      <c r="BD14971" s="27"/>
      <c r="BE14971" s="27"/>
      <c r="BF14971" s="27"/>
      <c r="BG14971" s="27"/>
      <c r="BH14971" s="27"/>
      <c r="BI14971" s="27"/>
      <c r="BT14971" s="31"/>
      <c r="BU14971" s="32"/>
      <c r="BV14971" s="33"/>
      <c r="BW14971" s="32"/>
      <c r="BX14971" s="32"/>
      <c r="BY14971" s="34"/>
      <c r="CA14971" s="32"/>
      <c r="CB14971" s="32"/>
    </row>
    <row r="14972" spans="20:80">
      <c r="T14972"/>
      <c r="U14972"/>
      <c r="AO14972"/>
      <c r="AP14972"/>
      <c r="AQ14972"/>
      <c r="AR14972"/>
      <c r="AS14972"/>
      <c r="AT14972" s="47"/>
      <c r="AV14972" s="26"/>
      <c r="AW14972" s="26"/>
      <c r="AX14972" s="27"/>
      <c r="AY14972" s="27"/>
      <c r="AZ14972" s="27"/>
      <c r="BA14972" s="27"/>
      <c r="BB14972" s="27"/>
      <c r="BC14972" s="27"/>
      <c r="BD14972" s="27"/>
      <c r="BE14972" s="27"/>
      <c r="BF14972" s="27"/>
      <c r="BG14972" s="27"/>
      <c r="BH14972" s="27"/>
      <c r="BI14972" s="27"/>
      <c r="BT14972" s="31"/>
      <c r="BU14972" s="32"/>
      <c r="BV14972" s="33"/>
      <c r="BW14972" s="32"/>
      <c r="BX14972" s="32"/>
      <c r="BY14972" s="34"/>
      <c r="CA14972" s="32"/>
      <c r="CB14972" s="32"/>
    </row>
    <row r="14973" spans="20:80">
      <c r="T14973"/>
      <c r="U14973"/>
      <c r="AO14973"/>
      <c r="AP14973"/>
      <c r="AQ14973"/>
      <c r="AR14973"/>
      <c r="AS14973"/>
      <c r="AT14973" s="47"/>
      <c r="AV14973" s="26"/>
      <c r="AW14973" s="26"/>
      <c r="AX14973" s="27"/>
      <c r="AY14973" s="27"/>
      <c r="AZ14973" s="27"/>
      <c r="BA14973" s="27"/>
      <c r="BB14973" s="27"/>
      <c r="BC14973" s="27"/>
      <c r="BD14973" s="27"/>
      <c r="BE14973" s="27"/>
      <c r="BF14973" s="27"/>
      <c r="BG14973" s="27"/>
      <c r="BH14973" s="27"/>
      <c r="BI14973" s="27"/>
      <c r="BT14973" s="31"/>
      <c r="BU14973" s="32"/>
      <c r="BV14973" s="33"/>
      <c r="BW14973" s="32"/>
      <c r="BX14973" s="32"/>
      <c r="BY14973" s="34"/>
      <c r="CA14973" s="32"/>
      <c r="CB14973" s="32"/>
    </row>
    <row r="14974" spans="20:80">
      <c r="T14974"/>
      <c r="U14974"/>
      <c r="AO14974"/>
      <c r="AP14974"/>
      <c r="AQ14974"/>
      <c r="AR14974"/>
      <c r="AS14974"/>
      <c r="AT14974" s="47"/>
      <c r="AV14974" s="26"/>
      <c r="AW14974" s="26"/>
      <c r="AX14974" s="27"/>
      <c r="AY14974" s="27"/>
      <c r="AZ14974" s="27"/>
      <c r="BA14974" s="27"/>
      <c r="BB14974" s="27"/>
      <c r="BC14974" s="27"/>
      <c r="BD14974" s="27"/>
      <c r="BE14974" s="27"/>
      <c r="BF14974" s="27"/>
      <c r="BG14974" s="27"/>
      <c r="BH14974" s="27"/>
      <c r="BI14974" s="27"/>
      <c r="BT14974" s="31"/>
      <c r="BU14974" s="32"/>
      <c r="BV14974" s="33"/>
      <c r="BW14974" s="32"/>
      <c r="BX14974" s="32"/>
      <c r="BY14974" s="34"/>
      <c r="CA14974" s="32"/>
      <c r="CB14974" s="32"/>
    </row>
    <row r="14975" spans="20:80">
      <c r="T14975"/>
      <c r="U14975"/>
      <c r="AO14975"/>
      <c r="AP14975"/>
      <c r="AQ14975"/>
      <c r="AR14975"/>
      <c r="AS14975"/>
      <c r="AT14975" s="47"/>
      <c r="AV14975" s="26"/>
      <c r="AW14975" s="26"/>
      <c r="AX14975" s="27"/>
      <c r="AY14975" s="27"/>
      <c r="AZ14975" s="27"/>
      <c r="BA14975" s="27"/>
      <c r="BB14975" s="27"/>
      <c r="BC14975" s="27"/>
      <c r="BD14975" s="27"/>
      <c r="BE14975" s="27"/>
      <c r="BF14975" s="27"/>
      <c r="BG14975" s="27"/>
      <c r="BH14975" s="27"/>
      <c r="BI14975" s="27"/>
      <c r="BT14975" s="31"/>
      <c r="BU14975" s="32"/>
      <c r="BV14975" s="33"/>
      <c r="BW14975" s="32"/>
      <c r="BX14975" s="32"/>
      <c r="BY14975" s="34"/>
      <c r="CA14975" s="32"/>
      <c r="CB14975" s="32"/>
    </row>
    <row r="14976" spans="20:80">
      <c r="T14976"/>
      <c r="U14976"/>
      <c r="AO14976"/>
      <c r="AP14976"/>
      <c r="AQ14976"/>
      <c r="AR14976"/>
      <c r="AS14976"/>
      <c r="AT14976" s="47"/>
      <c r="AV14976" s="26"/>
      <c r="AW14976" s="26"/>
      <c r="AX14976" s="27"/>
      <c r="AY14976" s="27"/>
      <c r="AZ14976" s="27"/>
      <c r="BA14976" s="27"/>
      <c r="BB14976" s="27"/>
      <c r="BC14976" s="27"/>
      <c r="BD14976" s="27"/>
      <c r="BE14976" s="27"/>
      <c r="BF14976" s="27"/>
      <c r="BG14976" s="27"/>
      <c r="BH14976" s="27"/>
      <c r="BI14976" s="27"/>
      <c r="BT14976" s="31"/>
      <c r="BU14976" s="32"/>
      <c r="BV14976" s="33"/>
      <c r="BW14976" s="32"/>
      <c r="BX14976" s="32"/>
      <c r="BY14976" s="34"/>
      <c r="CA14976" s="32"/>
      <c r="CB14976" s="32"/>
    </row>
    <row r="14977" spans="20:80">
      <c r="T14977"/>
      <c r="U14977"/>
      <c r="AO14977"/>
      <c r="AP14977"/>
      <c r="AQ14977"/>
      <c r="AR14977"/>
      <c r="AS14977"/>
      <c r="AT14977" s="47"/>
      <c r="AV14977" s="26"/>
      <c r="AW14977" s="26"/>
      <c r="AX14977" s="27"/>
      <c r="AY14977" s="27"/>
      <c r="AZ14977" s="27"/>
      <c r="BA14977" s="27"/>
      <c r="BB14977" s="27"/>
      <c r="BC14977" s="27"/>
      <c r="BD14977" s="27"/>
      <c r="BE14977" s="27"/>
      <c r="BF14977" s="27"/>
      <c r="BG14977" s="27"/>
      <c r="BH14977" s="27"/>
      <c r="BI14977" s="27"/>
      <c r="BT14977" s="31"/>
      <c r="BU14977" s="32"/>
      <c r="BV14977" s="33"/>
      <c r="BW14977" s="32"/>
      <c r="BX14977" s="32"/>
      <c r="BY14977" s="34"/>
      <c r="CA14977" s="32"/>
      <c r="CB14977" s="32"/>
    </row>
    <row r="14978" spans="20:80">
      <c r="T14978"/>
      <c r="U14978"/>
      <c r="AO14978"/>
      <c r="AP14978"/>
      <c r="AQ14978"/>
      <c r="AR14978"/>
      <c r="AS14978"/>
      <c r="AT14978" s="47"/>
      <c r="AV14978" s="26"/>
      <c r="AW14978" s="26"/>
      <c r="AX14978" s="27"/>
      <c r="AY14978" s="27"/>
      <c r="AZ14978" s="27"/>
      <c r="BA14978" s="27"/>
      <c r="BB14978" s="27"/>
      <c r="BC14978" s="27"/>
      <c r="BD14978" s="27"/>
      <c r="BE14978" s="27"/>
      <c r="BF14978" s="27"/>
      <c r="BG14978" s="27"/>
      <c r="BH14978" s="27"/>
      <c r="BI14978" s="27"/>
      <c r="BT14978" s="31"/>
      <c r="BU14978" s="32"/>
      <c r="BV14978" s="33"/>
      <c r="BW14978" s="32"/>
      <c r="BX14978" s="32"/>
      <c r="BY14978" s="34"/>
      <c r="CA14978" s="32"/>
      <c r="CB14978" s="32"/>
    </row>
    <row r="14979" spans="20:80">
      <c r="T14979"/>
      <c r="U14979"/>
      <c r="AO14979"/>
      <c r="AP14979"/>
      <c r="AQ14979"/>
      <c r="AR14979"/>
      <c r="AS14979"/>
      <c r="AT14979" s="47"/>
      <c r="AV14979" s="26"/>
      <c r="AW14979" s="26"/>
      <c r="AX14979" s="27"/>
      <c r="AY14979" s="27"/>
      <c r="AZ14979" s="27"/>
      <c r="BA14979" s="27"/>
      <c r="BB14979" s="27"/>
      <c r="BC14979" s="27"/>
      <c r="BD14979" s="27"/>
      <c r="BE14979" s="27"/>
      <c r="BF14979" s="27"/>
      <c r="BG14979" s="27"/>
      <c r="BH14979" s="27"/>
      <c r="BI14979" s="27"/>
      <c r="BT14979" s="31"/>
      <c r="BU14979" s="32"/>
      <c r="BV14979" s="33"/>
      <c r="BW14979" s="32"/>
      <c r="BX14979" s="32"/>
      <c r="BY14979" s="34"/>
      <c r="CA14979" s="32"/>
      <c r="CB14979" s="32"/>
    </row>
    <row r="14980" spans="20:80">
      <c r="T14980"/>
      <c r="U14980"/>
      <c r="AO14980"/>
      <c r="AP14980"/>
      <c r="AQ14980"/>
      <c r="AR14980"/>
      <c r="AS14980"/>
      <c r="AT14980" s="47"/>
      <c r="AV14980" s="26"/>
      <c r="AW14980" s="26"/>
      <c r="AX14980" s="27"/>
      <c r="AY14980" s="27"/>
      <c r="AZ14980" s="27"/>
      <c r="BA14980" s="27"/>
      <c r="BB14980" s="27"/>
      <c r="BC14980" s="27"/>
      <c r="BD14980" s="27"/>
      <c r="BE14980" s="27"/>
      <c r="BF14980" s="27"/>
      <c r="BG14980" s="27"/>
      <c r="BH14980" s="27"/>
      <c r="BI14980" s="27"/>
      <c r="BT14980" s="31"/>
      <c r="BU14980" s="32"/>
      <c r="BV14980" s="33"/>
      <c r="BW14980" s="32"/>
      <c r="BX14980" s="32"/>
      <c r="BY14980" s="34"/>
      <c r="CA14980" s="32"/>
      <c r="CB14980" s="32"/>
    </row>
    <row r="14981" spans="20:80">
      <c r="T14981"/>
      <c r="U14981"/>
      <c r="AO14981"/>
      <c r="AP14981"/>
      <c r="AQ14981"/>
      <c r="AR14981"/>
      <c r="AS14981"/>
      <c r="AT14981" s="47"/>
      <c r="AV14981" s="26"/>
      <c r="AW14981" s="26"/>
      <c r="AX14981" s="27"/>
      <c r="AY14981" s="27"/>
      <c r="AZ14981" s="27"/>
      <c r="BA14981" s="27"/>
      <c r="BB14981" s="27"/>
      <c r="BC14981" s="27"/>
      <c r="BD14981" s="27"/>
      <c r="BE14981" s="27"/>
      <c r="BF14981" s="27"/>
      <c r="BG14981" s="27"/>
      <c r="BH14981" s="27"/>
      <c r="BI14981" s="27"/>
      <c r="BT14981" s="31"/>
      <c r="BU14981" s="32"/>
      <c r="BV14981" s="33"/>
      <c r="BW14981" s="32"/>
      <c r="BX14981" s="32"/>
      <c r="BY14981" s="34"/>
      <c r="CA14981" s="32"/>
      <c r="CB14981" s="32"/>
    </row>
    <row r="14982" spans="20:80">
      <c r="T14982"/>
      <c r="U14982"/>
      <c r="AO14982"/>
      <c r="AP14982"/>
      <c r="AQ14982"/>
      <c r="AR14982"/>
      <c r="AS14982"/>
      <c r="AT14982" s="47"/>
      <c r="AV14982" s="26"/>
      <c r="AW14982" s="26"/>
      <c r="AX14982" s="27"/>
      <c r="AY14982" s="27"/>
      <c r="AZ14982" s="27"/>
      <c r="BA14982" s="27"/>
      <c r="BB14982" s="27"/>
      <c r="BC14982" s="27"/>
      <c r="BD14982" s="27"/>
      <c r="BE14982" s="27"/>
      <c r="BF14982" s="27"/>
      <c r="BG14982" s="27"/>
      <c r="BH14982" s="27"/>
      <c r="BI14982" s="27"/>
      <c r="BT14982" s="31"/>
      <c r="BU14982" s="32"/>
      <c r="BV14982" s="33"/>
      <c r="BW14982" s="32"/>
      <c r="BX14982" s="32"/>
      <c r="BY14982" s="34"/>
      <c r="CA14982" s="32"/>
      <c r="CB14982" s="32"/>
    </row>
    <row r="14983" spans="20:80">
      <c r="T14983"/>
      <c r="U14983"/>
      <c r="AO14983"/>
      <c r="AP14983"/>
      <c r="AQ14983"/>
      <c r="AR14983"/>
      <c r="AS14983"/>
      <c r="AT14983" s="47"/>
      <c r="AV14983" s="26"/>
      <c r="AW14983" s="26"/>
      <c r="AX14983" s="27"/>
      <c r="AY14983" s="27"/>
      <c r="AZ14983" s="27"/>
      <c r="BA14983" s="27"/>
      <c r="BB14983" s="27"/>
      <c r="BC14983" s="27"/>
      <c r="BD14983" s="27"/>
      <c r="BE14983" s="27"/>
      <c r="BF14983" s="27"/>
      <c r="BG14983" s="27"/>
      <c r="BH14983" s="27"/>
      <c r="BI14983" s="27"/>
      <c r="BT14983" s="31"/>
      <c r="BU14983" s="32"/>
      <c r="BV14983" s="33"/>
      <c r="BW14983" s="32"/>
      <c r="BX14983" s="32"/>
      <c r="BY14983" s="34"/>
      <c r="CA14983" s="32"/>
      <c r="CB14983" s="32"/>
    </row>
    <row r="14984" spans="20:80">
      <c r="T14984"/>
      <c r="U14984"/>
      <c r="AO14984"/>
      <c r="AP14984"/>
      <c r="AQ14984"/>
      <c r="AR14984"/>
      <c r="AS14984"/>
      <c r="AT14984" s="47"/>
      <c r="AV14984" s="26"/>
      <c r="AW14984" s="26"/>
      <c r="AX14984" s="27"/>
      <c r="AY14984" s="27"/>
      <c r="AZ14984" s="27"/>
      <c r="BA14984" s="27"/>
      <c r="BB14984" s="27"/>
      <c r="BC14984" s="27"/>
      <c r="BD14984" s="27"/>
      <c r="BE14984" s="27"/>
      <c r="BF14984" s="27"/>
      <c r="BG14984" s="27"/>
      <c r="BH14984" s="27"/>
      <c r="BI14984" s="27"/>
      <c r="BT14984" s="31"/>
      <c r="BU14984" s="32"/>
      <c r="BV14984" s="33"/>
      <c r="BW14984" s="32"/>
      <c r="BX14984" s="32"/>
      <c r="BY14984" s="34"/>
      <c r="CA14984" s="32"/>
      <c r="CB14984" s="32"/>
    </row>
    <row r="14985" spans="20:80">
      <c r="T14985"/>
      <c r="U14985"/>
      <c r="AO14985"/>
      <c r="AP14985"/>
      <c r="AQ14985"/>
      <c r="AR14985"/>
      <c r="AS14985"/>
      <c r="AT14985" s="47"/>
      <c r="AV14985" s="26"/>
      <c r="AW14985" s="26"/>
      <c r="AX14985" s="27"/>
      <c r="AY14985" s="27"/>
      <c r="AZ14985" s="27"/>
      <c r="BA14985" s="27"/>
      <c r="BB14985" s="27"/>
      <c r="BC14985" s="27"/>
      <c r="BD14985" s="27"/>
      <c r="BE14985" s="27"/>
      <c r="BF14985" s="27"/>
      <c r="BG14985" s="27"/>
      <c r="BH14985" s="27"/>
      <c r="BI14985" s="27"/>
      <c r="BT14985" s="31"/>
      <c r="BU14985" s="32"/>
      <c r="BV14985" s="33"/>
      <c r="BW14985" s="32"/>
      <c r="BX14985" s="32"/>
      <c r="BY14985" s="34"/>
      <c r="CA14985" s="32"/>
      <c r="CB14985" s="32"/>
    </row>
    <row r="14986" spans="20:80">
      <c r="T14986"/>
      <c r="U14986"/>
      <c r="AO14986"/>
      <c r="AP14986"/>
      <c r="AQ14986"/>
      <c r="AR14986"/>
      <c r="AS14986"/>
      <c r="AT14986" s="47"/>
      <c r="AV14986" s="26"/>
      <c r="AW14986" s="26"/>
      <c r="AX14986" s="27"/>
      <c r="AY14986" s="27"/>
      <c r="AZ14986" s="27"/>
      <c r="BA14986" s="27"/>
      <c r="BB14986" s="27"/>
      <c r="BC14986" s="27"/>
      <c r="BD14986" s="27"/>
      <c r="BE14986" s="27"/>
      <c r="BF14986" s="27"/>
      <c r="BG14986" s="27"/>
      <c r="BH14986" s="27"/>
      <c r="BI14986" s="27"/>
      <c r="BT14986" s="31"/>
      <c r="BU14986" s="32"/>
      <c r="BV14986" s="33"/>
      <c r="BW14986" s="32"/>
      <c r="BX14986" s="32"/>
      <c r="BY14986" s="34"/>
      <c r="CA14986" s="32"/>
      <c r="CB14986" s="32"/>
    </row>
    <row r="14987" spans="20:80">
      <c r="T14987"/>
      <c r="U14987"/>
      <c r="AO14987"/>
      <c r="AP14987"/>
      <c r="AQ14987"/>
      <c r="AR14987"/>
      <c r="AS14987"/>
      <c r="AT14987" s="47"/>
      <c r="AV14987" s="26"/>
      <c r="AW14987" s="26"/>
      <c r="AX14987" s="27"/>
      <c r="AY14987" s="27"/>
      <c r="AZ14987" s="27"/>
      <c r="BA14987" s="27"/>
      <c r="BB14987" s="27"/>
      <c r="BC14987" s="27"/>
      <c r="BD14987" s="27"/>
      <c r="BE14987" s="27"/>
      <c r="BF14987" s="27"/>
      <c r="BG14987" s="27"/>
      <c r="BH14987" s="27"/>
      <c r="BI14987" s="27"/>
      <c r="BT14987" s="31"/>
      <c r="BU14987" s="32"/>
      <c r="BV14987" s="33"/>
      <c r="BW14987" s="32"/>
      <c r="BX14987" s="32"/>
      <c r="BY14987" s="34"/>
      <c r="CA14987" s="32"/>
      <c r="CB14987" s="32"/>
    </row>
    <row r="14988" spans="20:80">
      <c r="T14988"/>
      <c r="U14988"/>
      <c r="AO14988"/>
      <c r="AP14988"/>
      <c r="AQ14988"/>
      <c r="AR14988"/>
      <c r="AS14988"/>
      <c r="AT14988" s="47"/>
      <c r="AV14988" s="26"/>
      <c r="AW14988" s="26"/>
      <c r="AX14988" s="27"/>
      <c r="AY14988" s="27"/>
      <c r="AZ14988" s="27"/>
      <c r="BA14988" s="27"/>
      <c r="BB14988" s="27"/>
      <c r="BC14988" s="27"/>
      <c r="BD14988" s="27"/>
      <c r="BE14988" s="27"/>
      <c r="BF14988" s="27"/>
      <c r="BG14988" s="27"/>
      <c r="BH14988" s="27"/>
      <c r="BI14988" s="27"/>
      <c r="BT14988" s="31"/>
      <c r="BU14988" s="32"/>
      <c r="BV14988" s="33"/>
      <c r="BW14988" s="32"/>
      <c r="BX14988" s="32"/>
      <c r="BY14988" s="34"/>
      <c r="CA14988" s="32"/>
      <c r="CB14988" s="32"/>
    </row>
    <row r="14989" spans="20:80">
      <c r="T14989"/>
      <c r="U14989"/>
      <c r="AO14989"/>
      <c r="AP14989"/>
      <c r="AQ14989"/>
      <c r="AR14989"/>
      <c r="AS14989"/>
      <c r="AT14989" s="47"/>
      <c r="AV14989" s="26"/>
      <c r="AW14989" s="26"/>
      <c r="AX14989" s="27"/>
      <c r="AY14989" s="27"/>
      <c r="AZ14989" s="27"/>
      <c r="BA14989" s="27"/>
      <c r="BB14989" s="27"/>
      <c r="BC14989" s="27"/>
      <c r="BD14989" s="27"/>
      <c r="BE14989" s="27"/>
      <c r="BF14989" s="27"/>
      <c r="BG14989" s="27"/>
      <c r="BH14989" s="27"/>
      <c r="BI14989" s="27"/>
      <c r="BT14989" s="31"/>
      <c r="BU14989" s="32"/>
      <c r="BV14989" s="33"/>
      <c r="BW14989" s="32"/>
      <c r="BX14989" s="32"/>
      <c r="BY14989" s="34"/>
      <c r="CA14989" s="32"/>
      <c r="CB14989" s="32"/>
    </row>
    <row r="14990" spans="20:80">
      <c r="T14990"/>
      <c r="U14990"/>
      <c r="AO14990"/>
      <c r="AP14990"/>
      <c r="AQ14990"/>
      <c r="AR14990"/>
      <c r="AS14990"/>
      <c r="AT14990" s="47"/>
      <c r="AV14990" s="26"/>
      <c r="AW14990" s="26"/>
      <c r="AX14990" s="27"/>
      <c r="AY14990" s="27"/>
      <c r="AZ14990" s="27"/>
      <c r="BA14990" s="27"/>
      <c r="BB14990" s="27"/>
      <c r="BC14990" s="27"/>
      <c r="BD14990" s="27"/>
      <c r="BE14990" s="27"/>
      <c r="BF14990" s="27"/>
      <c r="BG14990" s="27"/>
      <c r="BH14990" s="27"/>
      <c r="BI14990" s="27"/>
      <c r="BT14990" s="31"/>
      <c r="BU14990" s="32"/>
      <c r="BV14990" s="33"/>
      <c r="BW14990" s="32"/>
      <c r="BX14990" s="32"/>
      <c r="BY14990" s="34"/>
      <c r="CA14990" s="32"/>
      <c r="CB14990" s="32"/>
    </row>
    <row r="14991" spans="20:80">
      <c r="T14991"/>
      <c r="U14991"/>
      <c r="AO14991"/>
      <c r="AP14991"/>
      <c r="AQ14991"/>
      <c r="AR14991"/>
      <c r="AS14991"/>
      <c r="AT14991" s="47"/>
      <c r="AV14991" s="26"/>
      <c r="AW14991" s="26"/>
      <c r="AX14991" s="27"/>
      <c r="AY14991" s="27"/>
      <c r="AZ14991" s="27"/>
      <c r="BA14991" s="27"/>
      <c r="BB14991" s="27"/>
      <c r="BC14991" s="27"/>
      <c r="BD14991" s="27"/>
      <c r="BE14991" s="27"/>
      <c r="BF14991" s="27"/>
      <c r="BG14991" s="27"/>
      <c r="BH14991" s="27"/>
      <c r="BI14991" s="27"/>
      <c r="BT14991" s="31"/>
      <c r="BU14991" s="32"/>
      <c r="BV14991" s="33"/>
      <c r="BW14991" s="32"/>
      <c r="BX14991" s="32"/>
      <c r="BY14991" s="34"/>
      <c r="CA14991" s="32"/>
      <c r="CB14991" s="32"/>
    </row>
    <row r="14992" spans="20:80">
      <c r="T14992"/>
      <c r="U14992"/>
      <c r="AO14992"/>
      <c r="AP14992"/>
      <c r="AQ14992"/>
      <c r="AR14992"/>
      <c r="AS14992"/>
      <c r="AT14992" s="47"/>
      <c r="AV14992" s="26"/>
      <c r="AW14992" s="26"/>
      <c r="AX14992" s="27"/>
      <c r="AY14992" s="27"/>
      <c r="AZ14992" s="27"/>
      <c r="BA14992" s="27"/>
      <c r="BB14992" s="27"/>
      <c r="BC14992" s="27"/>
      <c r="BD14992" s="27"/>
      <c r="BE14992" s="27"/>
      <c r="BF14992" s="27"/>
      <c r="BG14992" s="27"/>
      <c r="BH14992" s="27"/>
      <c r="BI14992" s="27"/>
      <c r="BT14992" s="31"/>
      <c r="BU14992" s="32"/>
      <c r="BV14992" s="33"/>
      <c r="BW14992" s="32"/>
      <c r="BX14992" s="32"/>
      <c r="BY14992" s="34"/>
      <c r="CA14992" s="32"/>
      <c r="CB14992" s="32"/>
    </row>
    <row r="14993" spans="20:80">
      <c r="T14993"/>
      <c r="U14993"/>
      <c r="AO14993"/>
      <c r="AP14993"/>
      <c r="AQ14993"/>
      <c r="AR14993"/>
      <c r="AS14993"/>
      <c r="AT14993" s="47"/>
      <c r="AV14993" s="26"/>
      <c r="AW14993" s="26"/>
      <c r="AX14993" s="27"/>
      <c r="AY14993" s="27"/>
      <c r="AZ14993" s="27"/>
      <c r="BA14993" s="27"/>
      <c r="BB14993" s="27"/>
      <c r="BC14993" s="27"/>
      <c r="BD14993" s="27"/>
      <c r="BE14993" s="27"/>
      <c r="BF14993" s="27"/>
      <c r="BG14993" s="27"/>
      <c r="BH14993" s="27"/>
      <c r="BI14993" s="27"/>
      <c r="BT14993" s="31"/>
      <c r="BU14993" s="32"/>
      <c r="BV14993" s="33"/>
      <c r="BW14993" s="32"/>
      <c r="BX14993" s="32"/>
      <c r="BY14993" s="34"/>
      <c r="CA14993" s="32"/>
      <c r="CB14993" s="32"/>
    </row>
    <row r="14994" spans="20:80">
      <c r="T14994"/>
      <c r="U14994"/>
      <c r="AO14994"/>
      <c r="AP14994"/>
      <c r="AQ14994"/>
      <c r="AR14994"/>
      <c r="AS14994"/>
      <c r="AT14994" s="47"/>
      <c r="AV14994" s="26"/>
      <c r="AW14994" s="26"/>
      <c r="AX14994" s="27"/>
      <c r="AY14994" s="27"/>
      <c r="AZ14994" s="27"/>
      <c r="BA14994" s="27"/>
      <c r="BB14994" s="27"/>
      <c r="BC14994" s="27"/>
      <c r="BD14994" s="27"/>
      <c r="BE14994" s="27"/>
      <c r="BF14994" s="27"/>
      <c r="BG14994" s="27"/>
      <c r="BH14994" s="27"/>
      <c r="BI14994" s="27"/>
      <c r="BT14994" s="31"/>
      <c r="BU14994" s="32"/>
      <c r="BV14994" s="33"/>
      <c r="BW14994" s="32"/>
      <c r="BX14994" s="32"/>
      <c r="BY14994" s="34"/>
      <c r="CA14994" s="32"/>
      <c r="CB14994" s="32"/>
    </row>
    <row r="14995" spans="20:80">
      <c r="T14995"/>
      <c r="U14995"/>
      <c r="AO14995"/>
      <c r="AP14995"/>
      <c r="AQ14995"/>
      <c r="AR14995"/>
      <c r="AS14995"/>
      <c r="AT14995" s="47"/>
      <c r="AV14995" s="26"/>
      <c r="AW14995" s="26"/>
      <c r="AX14995" s="27"/>
      <c r="AY14995" s="27"/>
      <c r="AZ14995" s="27"/>
      <c r="BA14995" s="27"/>
      <c r="BB14995" s="27"/>
      <c r="BC14995" s="27"/>
      <c r="BD14995" s="27"/>
      <c r="BE14995" s="27"/>
      <c r="BF14995" s="27"/>
      <c r="BG14995" s="27"/>
      <c r="BH14995" s="27"/>
      <c r="BI14995" s="27"/>
      <c r="BT14995" s="31"/>
      <c r="BU14995" s="32"/>
      <c r="BV14995" s="33"/>
      <c r="BW14995" s="32"/>
      <c r="BX14995" s="32"/>
      <c r="BY14995" s="34"/>
      <c r="CA14995" s="32"/>
      <c r="CB14995" s="32"/>
    </row>
    <row r="14996" spans="20:80">
      <c r="T14996"/>
      <c r="U14996"/>
      <c r="AO14996"/>
      <c r="AP14996"/>
      <c r="AQ14996"/>
      <c r="AR14996"/>
      <c r="AS14996"/>
      <c r="AT14996" s="47"/>
      <c r="AV14996" s="26"/>
      <c r="AW14996" s="26"/>
      <c r="AX14996" s="27"/>
      <c r="AY14996" s="27"/>
      <c r="AZ14996" s="27"/>
      <c r="BA14996" s="27"/>
      <c r="BB14996" s="27"/>
      <c r="BC14996" s="27"/>
      <c r="BD14996" s="27"/>
      <c r="BE14996" s="27"/>
      <c r="BF14996" s="27"/>
      <c r="BG14996" s="27"/>
      <c r="BH14996" s="27"/>
      <c r="BI14996" s="27"/>
      <c r="BT14996" s="31"/>
      <c r="BU14996" s="32"/>
      <c r="BV14996" s="33"/>
      <c r="BW14996" s="32"/>
      <c r="BX14996" s="32"/>
      <c r="BY14996" s="34"/>
      <c r="CA14996" s="32"/>
      <c r="CB14996" s="32"/>
    </row>
    <row r="14997" spans="20:80">
      <c r="T14997"/>
      <c r="U14997"/>
      <c r="AO14997"/>
      <c r="AP14997"/>
      <c r="AQ14997"/>
      <c r="AR14997"/>
      <c r="AS14997"/>
      <c r="AT14997" s="47"/>
      <c r="AV14997" s="26"/>
      <c r="AW14997" s="26"/>
      <c r="AX14997" s="27"/>
      <c r="AY14997" s="27"/>
      <c r="AZ14997" s="27"/>
      <c r="BA14997" s="27"/>
      <c r="BB14997" s="27"/>
      <c r="BC14997" s="27"/>
      <c r="BD14997" s="27"/>
      <c r="BE14997" s="27"/>
      <c r="BF14997" s="27"/>
      <c r="BG14997" s="27"/>
      <c r="BH14997" s="27"/>
      <c r="BI14997" s="27"/>
      <c r="BT14997" s="31"/>
      <c r="BU14997" s="32"/>
      <c r="BV14997" s="33"/>
      <c r="BW14997" s="32"/>
      <c r="BX14997" s="32"/>
      <c r="BY14997" s="34"/>
      <c r="CA14997" s="32"/>
      <c r="CB14997" s="32"/>
    </row>
    <row r="14998" spans="20:80">
      <c r="T14998"/>
      <c r="U14998"/>
      <c r="AO14998"/>
      <c r="AP14998"/>
      <c r="AQ14998"/>
      <c r="AR14998"/>
      <c r="AS14998"/>
      <c r="AT14998" s="47"/>
      <c r="AV14998" s="26"/>
      <c r="AW14998" s="26"/>
      <c r="AX14998" s="27"/>
      <c r="AY14998" s="27"/>
      <c r="AZ14998" s="27"/>
      <c r="BA14998" s="27"/>
      <c r="BB14998" s="27"/>
      <c r="BC14998" s="27"/>
      <c r="BD14998" s="27"/>
      <c r="BE14998" s="27"/>
      <c r="BF14998" s="27"/>
      <c r="BG14998" s="27"/>
      <c r="BH14998" s="27"/>
      <c r="BI14998" s="27"/>
      <c r="BT14998" s="31"/>
      <c r="BU14998" s="32"/>
      <c r="BV14998" s="33"/>
      <c r="BW14998" s="32"/>
      <c r="BX14998" s="32"/>
      <c r="BY14998" s="34"/>
      <c r="CA14998" s="32"/>
      <c r="CB14998" s="32"/>
    </row>
    <row r="14999" spans="20:80">
      <c r="T14999"/>
      <c r="U14999"/>
      <c r="AO14999"/>
      <c r="AP14999"/>
      <c r="AQ14999"/>
      <c r="AR14999"/>
      <c r="AS14999"/>
      <c r="AT14999" s="47"/>
      <c r="AV14999" s="26"/>
      <c r="AW14999" s="26"/>
      <c r="AX14999" s="27"/>
      <c r="AY14999" s="27"/>
      <c r="AZ14999" s="27"/>
      <c r="BA14999" s="27"/>
      <c r="BB14999" s="27"/>
      <c r="BC14999" s="27"/>
      <c r="BD14999" s="27"/>
      <c r="BE14999" s="27"/>
      <c r="BF14999" s="27"/>
      <c r="BG14999" s="27"/>
      <c r="BH14999" s="27"/>
      <c r="BI14999" s="27"/>
      <c r="BT14999" s="31"/>
      <c r="BU14999" s="32"/>
      <c r="BV14999" s="33"/>
      <c r="BW14999" s="32"/>
      <c r="BX14999" s="32"/>
      <c r="BY14999" s="34"/>
      <c r="CA14999" s="32"/>
      <c r="CB14999" s="32"/>
    </row>
    <row r="15000" spans="20:80">
      <c r="T15000"/>
      <c r="U15000"/>
      <c r="AO15000"/>
      <c r="AP15000"/>
      <c r="AQ15000"/>
      <c r="AR15000"/>
      <c r="AS15000"/>
      <c r="AT15000" s="47"/>
      <c r="AV15000" s="26"/>
      <c r="AW15000" s="26"/>
      <c r="AX15000" s="27"/>
      <c r="AY15000" s="27"/>
      <c r="AZ15000" s="27"/>
      <c r="BA15000" s="27"/>
      <c r="BB15000" s="27"/>
      <c r="BC15000" s="27"/>
      <c r="BD15000" s="27"/>
      <c r="BE15000" s="27"/>
      <c r="BF15000" s="27"/>
      <c r="BG15000" s="27"/>
      <c r="BH15000" s="27"/>
      <c r="BI15000" s="27"/>
      <c r="BT15000" s="31"/>
      <c r="BU15000" s="32"/>
      <c r="BV15000" s="33"/>
      <c r="BW15000" s="32"/>
      <c r="BX15000" s="32"/>
      <c r="BY15000" s="34"/>
      <c r="CA15000" s="32"/>
      <c r="CB15000" s="32"/>
    </row>
    <row r="15001" spans="20:80">
      <c r="T15001"/>
      <c r="U15001"/>
      <c r="AO15001"/>
      <c r="AP15001"/>
      <c r="AQ15001"/>
      <c r="AR15001"/>
      <c r="AS15001"/>
      <c r="AT15001" s="47"/>
      <c r="AV15001" s="26"/>
      <c r="AW15001" s="26"/>
      <c r="AX15001" s="27"/>
      <c r="AY15001" s="27"/>
      <c r="AZ15001" s="27"/>
      <c r="BA15001" s="27"/>
      <c r="BB15001" s="27"/>
      <c r="BC15001" s="27"/>
      <c r="BD15001" s="27"/>
      <c r="BE15001" s="27"/>
      <c r="BF15001" s="27"/>
      <c r="BG15001" s="27"/>
      <c r="BH15001" s="27"/>
      <c r="BI15001" s="27"/>
      <c r="BT15001" s="31"/>
      <c r="BU15001" s="32"/>
      <c r="BV15001" s="33"/>
      <c r="BW15001" s="32"/>
      <c r="BX15001" s="32"/>
      <c r="BY15001" s="34"/>
      <c r="CA15001" s="32"/>
      <c r="CB15001" s="32"/>
    </row>
    <row r="15002" spans="20:80">
      <c r="T15002"/>
      <c r="U15002"/>
      <c r="AO15002"/>
      <c r="AP15002"/>
      <c r="AQ15002"/>
      <c r="AR15002"/>
      <c r="AS15002"/>
      <c r="AT15002" s="47"/>
      <c r="AV15002" s="26"/>
      <c r="AW15002" s="26"/>
      <c r="AX15002" s="27"/>
      <c r="AY15002" s="27"/>
      <c r="AZ15002" s="27"/>
      <c r="BA15002" s="27"/>
      <c r="BB15002" s="27"/>
      <c r="BC15002" s="27"/>
      <c r="BD15002" s="27"/>
      <c r="BE15002" s="27"/>
      <c r="BF15002" s="27"/>
      <c r="BG15002" s="27"/>
      <c r="BH15002" s="27"/>
      <c r="BI15002" s="27"/>
      <c r="BT15002" s="31"/>
      <c r="BU15002" s="32"/>
      <c r="BV15002" s="33"/>
      <c r="BW15002" s="32"/>
      <c r="BX15002" s="32"/>
      <c r="BY15002" s="34"/>
      <c r="CA15002" s="32"/>
      <c r="CB15002" s="32"/>
    </row>
    <row r="15003" spans="20:80">
      <c r="T15003"/>
      <c r="U15003"/>
      <c r="AO15003"/>
      <c r="AP15003"/>
      <c r="AQ15003"/>
      <c r="AR15003"/>
      <c r="AS15003"/>
      <c r="AT15003" s="47"/>
      <c r="AV15003" s="26"/>
      <c r="AW15003" s="26"/>
      <c r="AX15003" s="27"/>
      <c r="AY15003" s="27"/>
      <c r="AZ15003" s="27"/>
      <c r="BA15003" s="27"/>
      <c r="BB15003" s="27"/>
      <c r="BC15003" s="27"/>
      <c r="BD15003" s="27"/>
      <c r="BE15003" s="27"/>
      <c r="BF15003" s="27"/>
      <c r="BG15003" s="27"/>
      <c r="BH15003" s="27"/>
      <c r="BI15003" s="27"/>
      <c r="BT15003" s="31"/>
      <c r="BU15003" s="32"/>
      <c r="BV15003" s="33"/>
      <c r="BW15003" s="32"/>
      <c r="BX15003" s="32"/>
      <c r="BY15003" s="34"/>
      <c r="CA15003" s="32"/>
      <c r="CB15003" s="32"/>
    </row>
    <row r="15004" spans="20:80">
      <c r="T15004"/>
      <c r="U15004"/>
      <c r="AO15004"/>
      <c r="AP15004"/>
      <c r="AQ15004"/>
      <c r="AR15004"/>
      <c r="AS15004"/>
      <c r="AT15004" s="47"/>
      <c r="AV15004" s="26"/>
      <c r="AW15004" s="26"/>
      <c r="AX15004" s="27"/>
      <c r="AY15004" s="27"/>
      <c r="AZ15004" s="27"/>
      <c r="BA15004" s="27"/>
      <c r="BB15004" s="27"/>
      <c r="BC15004" s="27"/>
      <c r="BD15004" s="27"/>
      <c r="BE15004" s="27"/>
      <c r="BF15004" s="27"/>
      <c r="BG15004" s="27"/>
      <c r="BH15004" s="27"/>
      <c r="BI15004" s="27"/>
      <c r="BT15004" s="31"/>
      <c r="BU15004" s="32"/>
      <c r="BV15004" s="33"/>
      <c r="BW15004" s="32"/>
      <c r="BX15004" s="32"/>
      <c r="BY15004" s="34"/>
      <c r="CA15004" s="32"/>
      <c r="CB15004" s="32"/>
    </row>
    <row r="15005" spans="20:80">
      <c r="T15005"/>
      <c r="U15005"/>
      <c r="AO15005"/>
      <c r="AP15005"/>
      <c r="AQ15005"/>
      <c r="AR15005"/>
      <c r="AS15005"/>
      <c r="AT15005" s="47"/>
      <c r="AV15005" s="26"/>
      <c r="AW15005" s="26"/>
      <c r="AX15005" s="27"/>
      <c r="AY15005" s="27"/>
      <c r="AZ15005" s="27"/>
      <c r="BA15005" s="27"/>
      <c r="BB15005" s="27"/>
      <c r="BC15005" s="27"/>
      <c r="BD15005" s="27"/>
      <c r="BE15005" s="27"/>
      <c r="BF15005" s="27"/>
      <c r="BG15005" s="27"/>
      <c r="BH15005" s="27"/>
      <c r="BI15005" s="27"/>
      <c r="BT15005" s="31"/>
      <c r="BU15005" s="32"/>
      <c r="BV15005" s="33"/>
      <c r="BW15005" s="32"/>
      <c r="BX15005" s="32"/>
      <c r="BY15005" s="34"/>
      <c r="CA15005" s="32"/>
      <c r="CB15005" s="32"/>
    </row>
    <row r="15006" spans="20:80">
      <c r="T15006"/>
      <c r="U15006"/>
      <c r="AO15006"/>
      <c r="AP15006"/>
      <c r="AQ15006"/>
      <c r="AR15006"/>
      <c r="AS15006"/>
      <c r="AT15006" s="47"/>
      <c r="AV15006" s="26"/>
      <c r="AW15006" s="26"/>
      <c r="AX15006" s="27"/>
      <c r="AY15006" s="27"/>
      <c r="AZ15006" s="27"/>
      <c r="BA15006" s="27"/>
      <c r="BB15006" s="27"/>
      <c r="BC15006" s="27"/>
      <c r="BD15006" s="27"/>
      <c r="BE15006" s="27"/>
      <c r="BF15006" s="27"/>
      <c r="BG15006" s="27"/>
      <c r="BH15006" s="27"/>
      <c r="BI15006" s="27"/>
      <c r="BT15006" s="31"/>
      <c r="BU15006" s="32"/>
      <c r="BV15006" s="33"/>
      <c r="BW15006" s="32"/>
      <c r="BX15006" s="32"/>
      <c r="BY15006" s="34"/>
      <c r="CA15006" s="32"/>
      <c r="CB15006" s="32"/>
    </row>
    <row r="15007" spans="20:80">
      <c r="T15007"/>
      <c r="U15007"/>
      <c r="AO15007"/>
      <c r="AP15007"/>
      <c r="AQ15007"/>
      <c r="AR15007"/>
      <c r="AS15007"/>
      <c r="AT15007" s="47"/>
      <c r="AV15007" s="26"/>
      <c r="AW15007" s="26"/>
      <c r="AX15007" s="27"/>
      <c r="AY15007" s="27"/>
      <c r="AZ15007" s="27"/>
      <c r="BA15007" s="27"/>
      <c r="BB15007" s="27"/>
      <c r="BC15007" s="27"/>
      <c r="BD15007" s="27"/>
      <c r="BE15007" s="27"/>
      <c r="BF15007" s="27"/>
      <c r="BG15007" s="27"/>
      <c r="BH15007" s="27"/>
      <c r="BI15007" s="27"/>
      <c r="BT15007" s="31"/>
      <c r="BU15007" s="32"/>
      <c r="BV15007" s="33"/>
      <c r="BW15007" s="32"/>
      <c r="BX15007" s="32"/>
      <c r="BY15007" s="34"/>
      <c r="CA15007" s="32"/>
      <c r="CB15007" s="32"/>
    </row>
    <row r="15008" spans="20:80">
      <c r="T15008"/>
      <c r="U15008"/>
      <c r="AO15008"/>
      <c r="AP15008"/>
      <c r="AQ15008"/>
      <c r="AR15008"/>
      <c r="AS15008"/>
      <c r="AT15008" s="47"/>
      <c r="AV15008" s="26"/>
      <c r="AW15008" s="26"/>
      <c r="AX15008" s="27"/>
      <c r="AY15008" s="27"/>
      <c r="AZ15008" s="27"/>
      <c r="BA15008" s="27"/>
      <c r="BB15008" s="27"/>
      <c r="BC15008" s="27"/>
      <c r="BD15008" s="27"/>
      <c r="BE15008" s="27"/>
      <c r="BF15008" s="27"/>
      <c r="BG15008" s="27"/>
      <c r="BH15008" s="27"/>
      <c r="BI15008" s="27"/>
      <c r="BT15008" s="31"/>
      <c r="BU15008" s="32"/>
      <c r="BV15008" s="33"/>
      <c r="BW15008" s="32"/>
      <c r="BX15008" s="32"/>
      <c r="BY15008" s="34"/>
      <c r="CA15008" s="32"/>
      <c r="CB15008" s="32"/>
    </row>
    <row r="15009" spans="20:80">
      <c r="T15009"/>
      <c r="U15009"/>
      <c r="AO15009"/>
      <c r="AP15009"/>
      <c r="AQ15009"/>
      <c r="AR15009"/>
      <c r="AS15009"/>
      <c r="AT15009" s="47"/>
      <c r="AV15009" s="26"/>
      <c r="AW15009" s="26"/>
      <c r="AX15009" s="27"/>
      <c r="AY15009" s="27"/>
      <c r="AZ15009" s="27"/>
      <c r="BA15009" s="27"/>
      <c r="BB15009" s="27"/>
      <c r="BC15009" s="27"/>
      <c r="BD15009" s="27"/>
      <c r="BE15009" s="27"/>
      <c r="BF15009" s="27"/>
      <c r="BG15009" s="27"/>
      <c r="BH15009" s="27"/>
      <c r="BI15009" s="27"/>
      <c r="BT15009" s="31"/>
      <c r="BU15009" s="32"/>
      <c r="BV15009" s="33"/>
      <c r="BW15009" s="32"/>
      <c r="BX15009" s="32"/>
      <c r="BY15009" s="34"/>
      <c r="CA15009" s="32"/>
      <c r="CB15009" s="32"/>
    </row>
    <row r="15010" spans="20:80">
      <c r="T15010"/>
      <c r="U15010"/>
      <c r="AO15010"/>
      <c r="AP15010"/>
      <c r="AQ15010"/>
      <c r="AR15010"/>
      <c r="AS15010"/>
      <c r="AT15010" s="47"/>
      <c r="AV15010" s="26"/>
      <c r="AW15010" s="26"/>
      <c r="AX15010" s="27"/>
      <c r="AY15010" s="27"/>
      <c r="AZ15010" s="27"/>
      <c r="BA15010" s="27"/>
      <c r="BB15010" s="27"/>
      <c r="BC15010" s="27"/>
      <c r="BD15010" s="27"/>
      <c r="BE15010" s="27"/>
      <c r="BF15010" s="27"/>
      <c r="BG15010" s="27"/>
      <c r="BH15010" s="27"/>
      <c r="BI15010" s="27"/>
      <c r="BT15010" s="31"/>
      <c r="BU15010" s="32"/>
      <c r="BV15010" s="33"/>
      <c r="BW15010" s="32"/>
      <c r="BX15010" s="32"/>
      <c r="BY15010" s="34"/>
      <c r="CA15010" s="32"/>
      <c r="CB15010" s="32"/>
    </row>
    <row r="15011" spans="20:80">
      <c r="T15011"/>
      <c r="U15011"/>
      <c r="AO15011"/>
      <c r="AP15011"/>
      <c r="AQ15011"/>
      <c r="AR15011"/>
      <c r="AS15011"/>
      <c r="AT15011" s="47"/>
      <c r="AV15011" s="26"/>
      <c r="AW15011" s="26"/>
      <c r="AX15011" s="27"/>
      <c r="AY15011" s="27"/>
      <c r="AZ15011" s="27"/>
      <c r="BA15011" s="27"/>
      <c r="BB15011" s="27"/>
      <c r="BC15011" s="27"/>
      <c r="BD15011" s="27"/>
      <c r="BE15011" s="27"/>
      <c r="BF15011" s="27"/>
      <c r="BG15011" s="27"/>
      <c r="BH15011" s="27"/>
      <c r="BI15011" s="27"/>
      <c r="BT15011" s="31"/>
      <c r="BU15011" s="32"/>
      <c r="BV15011" s="33"/>
      <c r="BW15011" s="32"/>
      <c r="BX15011" s="32"/>
      <c r="BY15011" s="34"/>
      <c r="CA15011" s="32"/>
      <c r="CB15011" s="32"/>
    </row>
    <row r="15012" spans="20:80">
      <c r="T15012"/>
      <c r="U15012"/>
      <c r="AO15012"/>
      <c r="AP15012"/>
      <c r="AQ15012"/>
      <c r="AR15012"/>
      <c r="AS15012"/>
      <c r="AT15012" s="47"/>
      <c r="AV15012" s="26"/>
      <c r="AW15012" s="26"/>
      <c r="AX15012" s="27"/>
      <c r="AY15012" s="27"/>
      <c r="AZ15012" s="27"/>
      <c r="BA15012" s="27"/>
      <c r="BB15012" s="27"/>
      <c r="BC15012" s="27"/>
      <c r="BD15012" s="27"/>
      <c r="BE15012" s="27"/>
      <c r="BF15012" s="27"/>
      <c r="BG15012" s="27"/>
      <c r="BH15012" s="27"/>
      <c r="BI15012" s="27"/>
      <c r="BT15012" s="31"/>
      <c r="BU15012" s="32"/>
      <c r="BV15012" s="33"/>
      <c r="BW15012" s="32"/>
      <c r="BX15012" s="32"/>
      <c r="BY15012" s="34"/>
      <c r="CA15012" s="32"/>
      <c r="CB15012" s="32"/>
    </row>
    <row r="15013" spans="20:80">
      <c r="T15013"/>
      <c r="U15013"/>
      <c r="AO15013"/>
      <c r="AP15013"/>
      <c r="AQ15013"/>
      <c r="AR15013"/>
      <c r="AS15013"/>
      <c r="AT15013" s="47"/>
      <c r="AV15013" s="26"/>
      <c r="AW15013" s="26"/>
      <c r="AX15013" s="27"/>
      <c r="AY15013" s="27"/>
      <c r="AZ15013" s="27"/>
      <c r="BA15013" s="27"/>
      <c r="BB15013" s="27"/>
      <c r="BC15013" s="27"/>
      <c r="BD15013" s="27"/>
      <c r="BE15013" s="27"/>
      <c r="BF15013" s="27"/>
      <c r="BG15013" s="27"/>
      <c r="BH15013" s="27"/>
      <c r="BI15013" s="27"/>
      <c r="BT15013" s="31"/>
      <c r="BU15013" s="32"/>
      <c r="BV15013" s="33"/>
      <c r="BW15013" s="32"/>
      <c r="BX15013" s="32"/>
      <c r="BY15013" s="34"/>
      <c r="CA15013" s="32"/>
      <c r="CB15013" s="32"/>
    </row>
    <row r="15014" spans="20:80">
      <c r="T15014"/>
      <c r="U15014"/>
      <c r="AO15014"/>
      <c r="AP15014"/>
      <c r="AQ15014"/>
      <c r="AR15014"/>
      <c r="AS15014"/>
      <c r="AT15014" s="47"/>
      <c r="AV15014" s="26"/>
      <c r="AW15014" s="26"/>
      <c r="AX15014" s="27"/>
      <c r="AY15014" s="27"/>
      <c r="AZ15014" s="27"/>
      <c r="BA15014" s="27"/>
      <c r="BB15014" s="27"/>
      <c r="BC15014" s="27"/>
      <c r="BD15014" s="27"/>
      <c r="BE15014" s="27"/>
      <c r="BF15014" s="27"/>
      <c r="BG15014" s="27"/>
      <c r="BH15014" s="27"/>
      <c r="BI15014" s="27"/>
      <c r="BT15014" s="31"/>
      <c r="BU15014" s="32"/>
      <c r="BV15014" s="33"/>
      <c r="BW15014" s="32"/>
      <c r="BX15014" s="32"/>
      <c r="BY15014" s="34"/>
      <c r="CA15014" s="32"/>
      <c r="CB15014" s="32"/>
    </row>
    <row r="15015" spans="20:80">
      <c r="T15015"/>
      <c r="U15015"/>
      <c r="AO15015"/>
      <c r="AP15015"/>
      <c r="AQ15015"/>
      <c r="AR15015"/>
      <c r="AS15015"/>
      <c r="AT15015" s="47"/>
      <c r="AV15015" s="26"/>
      <c r="AW15015" s="26"/>
      <c r="AX15015" s="27"/>
      <c r="AY15015" s="27"/>
      <c r="AZ15015" s="27"/>
      <c r="BA15015" s="27"/>
      <c r="BB15015" s="27"/>
      <c r="BC15015" s="27"/>
      <c r="BD15015" s="27"/>
      <c r="BE15015" s="27"/>
      <c r="BF15015" s="27"/>
      <c r="BG15015" s="27"/>
      <c r="BH15015" s="27"/>
      <c r="BI15015" s="27"/>
      <c r="BT15015" s="31"/>
      <c r="BU15015" s="32"/>
      <c r="BV15015" s="33"/>
      <c r="BW15015" s="32"/>
      <c r="BX15015" s="32"/>
      <c r="BY15015" s="34"/>
      <c r="CA15015" s="32"/>
      <c r="CB15015" s="32"/>
    </row>
    <row r="15016" spans="20:80">
      <c r="T15016"/>
      <c r="U15016"/>
      <c r="AO15016"/>
      <c r="AP15016"/>
      <c r="AQ15016"/>
      <c r="AR15016"/>
      <c r="AS15016"/>
      <c r="AT15016" s="47"/>
      <c r="AV15016" s="26"/>
      <c r="AW15016" s="26"/>
      <c r="AX15016" s="27"/>
      <c r="AY15016" s="27"/>
      <c r="AZ15016" s="27"/>
      <c r="BA15016" s="27"/>
      <c r="BB15016" s="27"/>
      <c r="BC15016" s="27"/>
      <c r="BD15016" s="27"/>
      <c r="BE15016" s="27"/>
      <c r="BF15016" s="27"/>
      <c r="BG15016" s="27"/>
      <c r="BH15016" s="27"/>
      <c r="BI15016" s="27"/>
      <c r="BT15016" s="31"/>
      <c r="BU15016" s="32"/>
      <c r="BV15016" s="33"/>
      <c r="BW15016" s="32"/>
      <c r="BX15016" s="32"/>
      <c r="BY15016" s="34"/>
      <c r="CA15016" s="32"/>
      <c r="CB15016" s="32"/>
    </row>
    <row r="15017" spans="20:80">
      <c r="T15017"/>
      <c r="U15017"/>
      <c r="AO15017"/>
      <c r="AP15017"/>
      <c r="AQ15017"/>
      <c r="AR15017"/>
      <c r="AS15017"/>
      <c r="AT15017" s="47"/>
      <c r="AV15017" s="26"/>
      <c r="AW15017" s="26"/>
      <c r="AX15017" s="27"/>
      <c r="AY15017" s="27"/>
      <c r="AZ15017" s="27"/>
      <c r="BA15017" s="27"/>
      <c r="BB15017" s="27"/>
      <c r="BC15017" s="27"/>
      <c r="BD15017" s="27"/>
      <c r="BE15017" s="27"/>
      <c r="BF15017" s="27"/>
      <c r="BG15017" s="27"/>
      <c r="BH15017" s="27"/>
      <c r="BI15017" s="27"/>
      <c r="BT15017" s="31"/>
      <c r="BU15017" s="32"/>
      <c r="BV15017" s="33"/>
      <c r="BW15017" s="32"/>
      <c r="BX15017" s="32"/>
      <c r="BY15017" s="34"/>
      <c r="CA15017" s="32"/>
      <c r="CB15017" s="32"/>
    </row>
    <row r="15018" spans="20:80">
      <c r="T15018"/>
      <c r="U15018"/>
      <c r="AO15018"/>
      <c r="AP15018"/>
      <c r="AQ15018"/>
      <c r="AR15018"/>
      <c r="AS15018"/>
      <c r="AT15018" s="47"/>
      <c r="AV15018" s="26"/>
      <c r="AW15018" s="26"/>
      <c r="AX15018" s="27"/>
      <c r="AY15018" s="27"/>
      <c r="AZ15018" s="27"/>
      <c r="BA15018" s="27"/>
      <c r="BB15018" s="27"/>
      <c r="BC15018" s="27"/>
      <c r="BD15018" s="27"/>
      <c r="BE15018" s="27"/>
      <c r="BF15018" s="27"/>
      <c r="BG15018" s="27"/>
      <c r="BH15018" s="27"/>
      <c r="BI15018" s="27"/>
      <c r="BT15018" s="31"/>
      <c r="BU15018" s="32"/>
      <c r="BV15018" s="33"/>
      <c r="BW15018" s="32"/>
      <c r="BX15018" s="32"/>
      <c r="BY15018" s="34"/>
      <c r="CA15018" s="32"/>
      <c r="CB15018" s="32"/>
    </row>
    <row r="15019" spans="20:80">
      <c r="T15019"/>
      <c r="U15019"/>
      <c r="AO15019"/>
      <c r="AP15019"/>
      <c r="AQ15019"/>
      <c r="AR15019"/>
      <c r="AS15019"/>
      <c r="AT15019" s="47"/>
      <c r="AV15019" s="26"/>
      <c r="AW15019" s="26"/>
      <c r="AX15019" s="27"/>
      <c r="AY15019" s="27"/>
      <c r="AZ15019" s="27"/>
      <c r="BA15019" s="27"/>
      <c r="BB15019" s="27"/>
      <c r="BC15019" s="27"/>
      <c r="BD15019" s="27"/>
      <c r="BE15019" s="27"/>
      <c r="BF15019" s="27"/>
      <c r="BG15019" s="27"/>
      <c r="BH15019" s="27"/>
      <c r="BI15019" s="27"/>
      <c r="BT15019" s="31"/>
      <c r="BU15019" s="32"/>
      <c r="BV15019" s="33"/>
      <c r="BW15019" s="32"/>
      <c r="BX15019" s="32"/>
      <c r="BY15019" s="34"/>
      <c r="CA15019" s="32"/>
      <c r="CB15019" s="32"/>
    </row>
    <row r="15020" spans="20:80">
      <c r="T15020"/>
      <c r="U15020"/>
      <c r="AO15020"/>
      <c r="AP15020"/>
      <c r="AQ15020"/>
      <c r="AR15020"/>
      <c r="AS15020"/>
      <c r="AT15020" s="47"/>
      <c r="AV15020" s="26"/>
      <c r="AW15020" s="26"/>
      <c r="AX15020" s="27"/>
      <c r="AY15020" s="27"/>
      <c r="AZ15020" s="27"/>
      <c r="BA15020" s="27"/>
      <c r="BB15020" s="27"/>
      <c r="BC15020" s="27"/>
      <c r="BD15020" s="27"/>
      <c r="BE15020" s="27"/>
      <c r="BF15020" s="27"/>
      <c r="BG15020" s="27"/>
      <c r="BH15020" s="27"/>
      <c r="BI15020" s="27"/>
      <c r="BT15020" s="31"/>
      <c r="BU15020" s="32"/>
      <c r="BV15020" s="33"/>
      <c r="BW15020" s="32"/>
      <c r="BX15020" s="32"/>
      <c r="BY15020" s="34"/>
      <c r="CA15020" s="32"/>
      <c r="CB15020" s="32"/>
    </row>
    <row r="15021" spans="20:80">
      <c r="T15021"/>
      <c r="U15021"/>
      <c r="AO15021"/>
      <c r="AP15021"/>
      <c r="AQ15021"/>
      <c r="AR15021"/>
      <c r="AS15021"/>
      <c r="AT15021" s="47"/>
      <c r="AV15021" s="26"/>
      <c r="AW15021" s="26"/>
      <c r="AX15021" s="27"/>
      <c r="AY15021" s="27"/>
      <c r="AZ15021" s="27"/>
      <c r="BA15021" s="27"/>
      <c r="BB15021" s="27"/>
      <c r="BC15021" s="27"/>
      <c r="BD15021" s="27"/>
      <c r="BE15021" s="27"/>
      <c r="BF15021" s="27"/>
      <c r="BG15021" s="27"/>
      <c r="BH15021" s="27"/>
      <c r="BI15021" s="27"/>
      <c r="BT15021" s="31"/>
      <c r="BU15021" s="32"/>
      <c r="BV15021" s="33"/>
      <c r="BW15021" s="32"/>
      <c r="BX15021" s="32"/>
      <c r="BY15021" s="34"/>
      <c r="CA15021" s="32"/>
      <c r="CB15021" s="32"/>
    </row>
    <row r="15022" spans="20:80">
      <c r="T15022"/>
      <c r="U15022"/>
      <c r="AO15022"/>
      <c r="AP15022"/>
      <c r="AQ15022"/>
      <c r="AR15022"/>
      <c r="AS15022"/>
      <c r="AT15022" s="47"/>
      <c r="AV15022" s="26"/>
      <c r="AW15022" s="26"/>
      <c r="AX15022" s="27"/>
      <c r="AY15022" s="27"/>
      <c r="AZ15022" s="27"/>
      <c r="BA15022" s="27"/>
      <c r="BB15022" s="27"/>
      <c r="BC15022" s="27"/>
      <c r="BD15022" s="27"/>
      <c r="BE15022" s="27"/>
      <c r="BF15022" s="27"/>
      <c r="BG15022" s="27"/>
      <c r="BH15022" s="27"/>
      <c r="BI15022" s="27"/>
      <c r="BT15022" s="31"/>
      <c r="BU15022" s="32"/>
      <c r="BV15022" s="33"/>
      <c r="BW15022" s="32"/>
      <c r="BX15022" s="32"/>
      <c r="BY15022" s="34"/>
      <c r="CA15022" s="32"/>
      <c r="CB15022" s="32"/>
    </row>
    <row r="15023" spans="20:80">
      <c r="T15023"/>
      <c r="U15023"/>
      <c r="AO15023"/>
      <c r="AP15023"/>
      <c r="AQ15023"/>
      <c r="AR15023"/>
      <c r="AS15023"/>
      <c r="AT15023" s="47"/>
      <c r="AV15023" s="26"/>
      <c r="AW15023" s="26"/>
      <c r="AX15023" s="27"/>
      <c r="AY15023" s="27"/>
      <c r="AZ15023" s="27"/>
      <c r="BA15023" s="27"/>
      <c r="BB15023" s="27"/>
      <c r="BC15023" s="27"/>
      <c r="BD15023" s="27"/>
      <c r="BE15023" s="27"/>
      <c r="BF15023" s="27"/>
      <c r="BG15023" s="27"/>
      <c r="BH15023" s="27"/>
      <c r="BI15023" s="27"/>
      <c r="BT15023" s="31"/>
      <c r="BU15023" s="32"/>
      <c r="BV15023" s="33"/>
      <c r="BW15023" s="32"/>
      <c r="BX15023" s="32"/>
      <c r="BY15023" s="34"/>
      <c r="CA15023" s="32"/>
      <c r="CB15023" s="32"/>
    </row>
    <row r="15024" spans="20:80">
      <c r="T15024"/>
      <c r="U15024"/>
      <c r="AO15024"/>
      <c r="AP15024"/>
      <c r="AQ15024"/>
      <c r="AR15024"/>
      <c r="AS15024"/>
      <c r="AT15024" s="47"/>
      <c r="AV15024" s="26"/>
      <c r="AW15024" s="26"/>
      <c r="AX15024" s="27"/>
      <c r="AY15024" s="27"/>
      <c r="AZ15024" s="27"/>
      <c r="BA15024" s="27"/>
      <c r="BB15024" s="27"/>
      <c r="BC15024" s="27"/>
      <c r="BD15024" s="27"/>
      <c r="BE15024" s="27"/>
      <c r="BF15024" s="27"/>
      <c r="BG15024" s="27"/>
      <c r="BH15024" s="27"/>
      <c r="BI15024" s="27"/>
      <c r="BT15024" s="31"/>
      <c r="BU15024" s="32"/>
      <c r="BV15024" s="33"/>
      <c r="BW15024" s="32"/>
      <c r="BX15024" s="32"/>
      <c r="BY15024" s="34"/>
      <c r="CA15024" s="32"/>
      <c r="CB15024" s="32"/>
    </row>
    <row r="15025" spans="20:80">
      <c r="T15025"/>
      <c r="U15025"/>
      <c r="AO15025"/>
      <c r="AP15025"/>
      <c r="AQ15025"/>
      <c r="AR15025"/>
      <c r="AS15025"/>
      <c r="AT15025" s="47"/>
      <c r="AV15025" s="26"/>
      <c r="AW15025" s="26"/>
      <c r="AX15025" s="27"/>
      <c r="AY15025" s="27"/>
      <c r="AZ15025" s="27"/>
      <c r="BA15025" s="27"/>
      <c r="BB15025" s="27"/>
      <c r="BC15025" s="27"/>
      <c r="BD15025" s="27"/>
      <c r="BE15025" s="27"/>
      <c r="BF15025" s="27"/>
      <c r="BG15025" s="27"/>
      <c r="BH15025" s="27"/>
      <c r="BI15025" s="27"/>
      <c r="BT15025" s="31"/>
      <c r="BU15025" s="32"/>
      <c r="BV15025" s="33"/>
      <c r="BW15025" s="32"/>
      <c r="BX15025" s="32"/>
      <c r="BY15025" s="34"/>
      <c r="CA15025" s="32"/>
      <c r="CB15025" s="32"/>
    </row>
    <row r="15026" spans="20:80">
      <c r="T15026"/>
      <c r="U15026"/>
      <c r="AO15026"/>
      <c r="AP15026"/>
      <c r="AQ15026"/>
      <c r="AR15026"/>
      <c r="AS15026"/>
      <c r="AT15026" s="47"/>
      <c r="AV15026" s="26"/>
      <c r="AW15026" s="26"/>
      <c r="AX15026" s="27"/>
      <c r="AY15026" s="27"/>
      <c r="AZ15026" s="27"/>
      <c r="BA15026" s="27"/>
      <c r="BB15026" s="27"/>
      <c r="BC15026" s="27"/>
      <c r="BD15026" s="27"/>
      <c r="BE15026" s="27"/>
      <c r="BF15026" s="27"/>
      <c r="BG15026" s="27"/>
      <c r="BH15026" s="27"/>
      <c r="BI15026" s="27"/>
      <c r="BT15026" s="31"/>
      <c r="BU15026" s="32"/>
      <c r="BV15026" s="33"/>
      <c r="BW15026" s="32"/>
      <c r="BX15026" s="32"/>
      <c r="BY15026" s="34"/>
      <c r="CA15026" s="32"/>
      <c r="CB15026" s="32"/>
    </row>
    <row r="15027" spans="20:80">
      <c r="T15027"/>
      <c r="U15027"/>
      <c r="AO15027"/>
      <c r="AP15027"/>
      <c r="AQ15027"/>
      <c r="AR15027"/>
      <c r="AS15027"/>
      <c r="AT15027" s="47"/>
      <c r="AV15027" s="26"/>
      <c r="AW15027" s="26"/>
      <c r="AX15027" s="27"/>
      <c r="AY15027" s="27"/>
      <c r="AZ15027" s="27"/>
      <c r="BA15027" s="27"/>
      <c r="BB15027" s="27"/>
      <c r="BC15027" s="27"/>
      <c r="BD15027" s="27"/>
      <c r="BE15027" s="27"/>
      <c r="BF15027" s="27"/>
      <c r="BG15027" s="27"/>
      <c r="BH15027" s="27"/>
      <c r="BI15027" s="27"/>
      <c r="BT15027" s="31"/>
      <c r="BU15027" s="32"/>
      <c r="BV15027" s="33"/>
      <c r="BW15027" s="32"/>
      <c r="BX15027" s="32"/>
      <c r="BY15027" s="34"/>
      <c r="CA15027" s="32"/>
      <c r="CB15027" s="32"/>
    </row>
    <row r="15028" spans="20:80">
      <c r="T15028"/>
      <c r="U15028"/>
      <c r="AO15028"/>
      <c r="AP15028"/>
      <c r="AQ15028"/>
      <c r="AR15028"/>
      <c r="AS15028"/>
      <c r="AT15028" s="47"/>
      <c r="AV15028" s="26"/>
      <c r="AW15028" s="26"/>
      <c r="AX15028" s="27"/>
      <c r="AY15028" s="27"/>
      <c r="AZ15028" s="27"/>
      <c r="BA15028" s="27"/>
      <c r="BB15028" s="27"/>
      <c r="BC15028" s="27"/>
      <c r="BD15028" s="27"/>
      <c r="BE15028" s="27"/>
      <c r="BF15028" s="27"/>
      <c r="BG15028" s="27"/>
      <c r="BH15028" s="27"/>
      <c r="BI15028" s="27"/>
      <c r="BT15028" s="31"/>
      <c r="BU15028" s="32"/>
      <c r="BV15028" s="33"/>
      <c r="BW15028" s="32"/>
      <c r="BX15028" s="32"/>
      <c r="BY15028" s="34"/>
      <c r="CA15028" s="32"/>
      <c r="CB15028" s="32"/>
    </row>
    <row r="15029" spans="20:80">
      <c r="T15029"/>
      <c r="U15029"/>
      <c r="AO15029"/>
      <c r="AP15029"/>
      <c r="AQ15029"/>
      <c r="AR15029"/>
      <c r="AS15029"/>
      <c r="AT15029" s="47"/>
      <c r="AV15029" s="26"/>
      <c r="AW15029" s="26"/>
      <c r="AX15029" s="27"/>
      <c r="AY15029" s="27"/>
      <c r="AZ15029" s="27"/>
      <c r="BA15029" s="27"/>
      <c r="BB15029" s="27"/>
      <c r="BC15029" s="27"/>
      <c r="BD15029" s="27"/>
      <c r="BE15029" s="27"/>
      <c r="BF15029" s="27"/>
      <c r="BG15029" s="27"/>
      <c r="BH15029" s="27"/>
      <c r="BI15029" s="27"/>
      <c r="BT15029" s="31"/>
      <c r="BU15029" s="32"/>
      <c r="BV15029" s="33"/>
      <c r="BW15029" s="32"/>
      <c r="BX15029" s="32"/>
      <c r="BY15029" s="34"/>
      <c r="CA15029" s="32"/>
      <c r="CB15029" s="32"/>
    </row>
    <row r="15030" spans="20:80">
      <c r="T15030"/>
      <c r="U15030"/>
      <c r="AO15030"/>
      <c r="AP15030"/>
      <c r="AQ15030"/>
      <c r="AR15030"/>
      <c r="AS15030"/>
      <c r="AT15030" s="47"/>
      <c r="AV15030" s="26"/>
      <c r="AW15030" s="26"/>
      <c r="AX15030" s="27"/>
      <c r="AY15030" s="27"/>
      <c r="AZ15030" s="27"/>
      <c r="BA15030" s="27"/>
      <c r="BB15030" s="27"/>
      <c r="BC15030" s="27"/>
      <c r="BD15030" s="27"/>
      <c r="BE15030" s="27"/>
      <c r="BF15030" s="27"/>
      <c r="BG15030" s="27"/>
      <c r="BH15030" s="27"/>
      <c r="BI15030" s="27"/>
      <c r="BT15030" s="31"/>
      <c r="BU15030" s="32"/>
      <c r="BV15030" s="33"/>
      <c r="BW15030" s="32"/>
      <c r="BX15030" s="32"/>
      <c r="BY15030" s="34"/>
      <c r="CA15030" s="32"/>
      <c r="CB15030" s="32"/>
    </row>
    <row r="15031" spans="20:80">
      <c r="T15031"/>
      <c r="U15031"/>
      <c r="AO15031"/>
      <c r="AP15031"/>
      <c r="AQ15031"/>
      <c r="AR15031"/>
      <c r="AS15031"/>
      <c r="AT15031" s="47"/>
      <c r="AV15031" s="26"/>
      <c r="AW15031" s="26"/>
      <c r="AX15031" s="27"/>
      <c r="AY15031" s="27"/>
      <c r="AZ15031" s="27"/>
      <c r="BA15031" s="27"/>
      <c r="BB15031" s="27"/>
      <c r="BC15031" s="27"/>
      <c r="BD15031" s="27"/>
      <c r="BE15031" s="27"/>
      <c r="BF15031" s="27"/>
      <c r="BG15031" s="27"/>
      <c r="BH15031" s="27"/>
      <c r="BI15031" s="27"/>
      <c r="BT15031" s="31"/>
      <c r="BU15031" s="32"/>
      <c r="BV15031" s="33"/>
      <c r="BW15031" s="32"/>
      <c r="BX15031" s="32"/>
      <c r="BY15031" s="34"/>
      <c r="CA15031" s="32"/>
      <c r="CB15031" s="32"/>
    </row>
    <row r="15032" spans="20:80">
      <c r="T15032"/>
      <c r="U15032"/>
      <c r="AO15032"/>
      <c r="AP15032"/>
      <c r="AQ15032"/>
      <c r="AR15032"/>
      <c r="AS15032"/>
      <c r="AT15032" s="47"/>
      <c r="AV15032" s="26"/>
      <c r="AW15032" s="26"/>
      <c r="AX15032" s="27"/>
      <c r="AY15032" s="27"/>
      <c r="AZ15032" s="27"/>
      <c r="BA15032" s="27"/>
      <c r="BB15032" s="27"/>
      <c r="BC15032" s="27"/>
      <c r="BD15032" s="27"/>
      <c r="BE15032" s="27"/>
      <c r="BF15032" s="27"/>
      <c r="BG15032" s="27"/>
      <c r="BH15032" s="27"/>
      <c r="BI15032" s="27"/>
      <c r="BT15032" s="31"/>
      <c r="BU15032" s="32"/>
      <c r="BV15032" s="33"/>
      <c r="BW15032" s="32"/>
      <c r="BX15032" s="32"/>
      <c r="BY15032" s="34"/>
      <c r="CA15032" s="32"/>
      <c r="CB15032" s="32"/>
    </row>
    <row r="15033" spans="20:80">
      <c r="T15033"/>
      <c r="U15033"/>
      <c r="AO15033"/>
      <c r="AP15033"/>
      <c r="AQ15033"/>
      <c r="AR15033"/>
      <c r="AS15033"/>
      <c r="AT15033" s="47"/>
      <c r="AV15033" s="26"/>
      <c r="AW15033" s="26"/>
      <c r="AX15033" s="27"/>
      <c r="AY15033" s="27"/>
      <c r="AZ15033" s="27"/>
      <c r="BA15033" s="27"/>
      <c r="BB15033" s="27"/>
      <c r="BC15033" s="27"/>
      <c r="BD15033" s="27"/>
      <c r="BE15033" s="27"/>
      <c r="BF15033" s="27"/>
      <c r="BG15033" s="27"/>
      <c r="BH15033" s="27"/>
      <c r="BI15033" s="27"/>
      <c r="BT15033" s="31"/>
      <c r="BU15033" s="32"/>
      <c r="BV15033" s="33"/>
      <c r="BW15033" s="32"/>
      <c r="BX15033" s="32"/>
      <c r="BY15033" s="34"/>
      <c r="CA15033" s="32"/>
      <c r="CB15033" s="32"/>
    </row>
    <row r="15034" spans="20:80">
      <c r="T15034"/>
      <c r="U15034"/>
      <c r="AO15034"/>
      <c r="AP15034"/>
      <c r="AQ15034"/>
      <c r="AR15034"/>
      <c r="AS15034"/>
      <c r="AT15034" s="47"/>
      <c r="AV15034" s="26"/>
      <c r="AW15034" s="26"/>
      <c r="AX15034" s="27"/>
      <c r="AY15034" s="27"/>
      <c r="AZ15034" s="27"/>
      <c r="BA15034" s="27"/>
      <c r="BB15034" s="27"/>
      <c r="BC15034" s="27"/>
      <c r="BD15034" s="27"/>
      <c r="BE15034" s="27"/>
      <c r="BF15034" s="27"/>
      <c r="BG15034" s="27"/>
      <c r="BH15034" s="27"/>
      <c r="BI15034" s="27"/>
      <c r="BT15034" s="31"/>
      <c r="BU15034" s="32"/>
      <c r="BV15034" s="33"/>
      <c r="BW15034" s="32"/>
      <c r="BX15034" s="32"/>
      <c r="BY15034" s="34"/>
      <c r="CA15034" s="32"/>
      <c r="CB15034" s="32"/>
    </row>
    <row r="15035" spans="20:80">
      <c r="T15035"/>
      <c r="U15035"/>
      <c r="AO15035"/>
      <c r="AP15035"/>
      <c r="AQ15035"/>
      <c r="AR15035"/>
      <c r="AS15035"/>
      <c r="AT15035" s="47"/>
      <c r="AV15035" s="26"/>
      <c r="AW15035" s="26"/>
      <c r="AX15035" s="27"/>
      <c r="AY15035" s="27"/>
      <c r="AZ15035" s="27"/>
      <c r="BA15035" s="27"/>
      <c r="BB15035" s="27"/>
      <c r="BC15035" s="27"/>
      <c r="BD15035" s="27"/>
      <c r="BE15035" s="27"/>
      <c r="BF15035" s="27"/>
      <c r="BG15035" s="27"/>
      <c r="BH15035" s="27"/>
      <c r="BI15035" s="27"/>
      <c r="BT15035" s="31"/>
      <c r="BU15035" s="32"/>
      <c r="BV15035" s="33"/>
      <c r="BW15035" s="32"/>
      <c r="BX15035" s="32"/>
      <c r="BY15035" s="34"/>
      <c r="CA15035" s="32"/>
      <c r="CB15035" s="32"/>
    </row>
    <row r="15036" spans="20:80">
      <c r="T15036"/>
      <c r="U15036"/>
      <c r="AO15036"/>
      <c r="AP15036"/>
      <c r="AQ15036"/>
      <c r="AR15036"/>
      <c r="AS15036"/>
      <c r="AT15036" s="47"/>
      <c r="AV15036" s="26"/>
      <c r="AW15036" s="26"/>
      <c r="AX15036" s="27"/>
      <c r="AY15036" s="27"/>
      <c r="AZ15036" s="27"/>
      <c r="BA15036" s="27"/>
      <c r="BB15036" s="27"/>
      <c r="BC15036" s="27"/>
      <c r="BD15036" s="27"/>
      <c r="BE15036" s="27"/>
      <c r="BF15036" s="27"/>
      <c r="BG15036" s="27"/>
      <c r="BH15036" s="27"/>
      <c r="BI15036" s="27"/>
      <c r="BT15036" s="31"/>
      <c r="BU15036" s="32"/>
      <c r="BV15036" s="33"/>
      <c r="BW15036" s="32"/>
      <c r="BX15036" s="32"/>
      <c r="BY15036" s="34"/>
      <c r="CA15036" s="32"/>
      <c r="CB15036" s="32"/>
    </row>
    <row r="15037" spans="20:80">
      <c r="T15037"/>
      <c r="U15037"/>
      <c r="AO15037"/>
      <c r="AP15037"/>
      <c r="AQ15037"/>
      <c r="AR15037"/>
      <c r="AS15037"/>
      <c r="AT15037" s="47"/>
      <c r="AV15037" s="26"/>
      <c r="AW15037" s="26"/>
      <c r="AX15037" s="27"/>
      <c r="AY15037" s="27"/>
      <c r="AZ15037" s="27"/>
      <c r="BA15037" s="27"/>
      <c r="BB15037" s="27"/>
      <c r="BC15037" s="27"/>
      <c r="BD15037" s="27"/>
      <c r="BE15037" s="27"/>
      <c r="BF15037" s="27"/>
      <c r="BG15037" s="27"/>
      <c r="BH15037" s="27"/>
      <c r="BI15037" s="27"/>
      <c r="BT15037" s="31"/>
      <c r="BU15037" s="32"/>
      <c r="BV15037" s="33"/>
      <c r="BW15037" s="32"/>
      <c r="BX15037" s="32"/>
      <c r="BY15037" s="34"/>
      <c r="CA15037" s="32"/>
      <c r="CB15037" s="32"/>
    </row>
    <row r="15038" spans="20:80">
      <c r="T15038"/>
      <c r="U15038"/>
      <c r="AO15038"/>
      <c r="AP15038"/>
      <c r="AQ15038"/>
      <c r="AR15038"/>
      <c r="AS15038"/>
      <c r="AT15038" s="47"/>
      <c r="AV15038" s="26"/>
      <c r="AW15038" s="26"/>
      <c r="AX15038" s="27"/>
      <c r="AY15038" s="27"/>
      <c r="AZ15038" s="27"/>
      <c r="BA15038" s="27"/>
      <c r="BB15038" s="27"/>
      <c r="BC15038" s="27"/>
      <c r="BD15038" s="27"/>
      <c r="BE15038" s="27"/>
      <c r="BF15038" s="27"/>
      <c r="BG15038" s="27"/>
      <c r="BH15038" s="27"/>
      <c r="BI15038" s="27"/>
      <c r="BT15038" s="31"/>
      <c r="BU15038" s="32"/>
      <c r="BV15038" s="33"/>
      <c r="BW15038" s="32"/>
      <c r="BX15038" s="32"/>
      <c r="BY15038" s="34"/>
      <c r="CA15038" s="32"/>
      <c r="CB15038" s="32"/>
    </row>
    <row r="15039" spans="20:80">
      <c r="T15039"/>
      <c r="U15039"/>
      <c r="AO15039"/>
      <c r="AP15039"/>
      <c r="AQ15039"/>
      <c r="AR15039"/>
      <c r="AS15039"/>
      <c r="AT15039" s="47"/>
      <c r="AV15039" s="26"/>
      <c r="AW15039" s="26"/>
      <c r="AX15039" s="27"/>
      <c r="AY15039" s="27"/>
      <c r="AZ15039" s="27"/>
      <c r="BA15039" s="27"/>
      <c r="BB15039" s="27"/>
      <c r="BC15039" s="27"/>
      <c r="BD15039" s="27"/>
      <c r="BE15039" s="27"/>
      <c r="BF15039" s="27"/>
      <c r="BG15039" s="27"/>
      <c r="BH15039" s="27"/>
      <c r="BI15039" s="27"/>
      <c r="BT15039" s="31"/>
      <c r="BU15039" s="32"/>
      <c r="BV15039" s="33"/>
      <c r="BW15039" s="32"/>
      <c r="BX15039" s="32"/>
      <c r="BY15039" s="34"/>
      <c r="CA15039" s="32"/>
      <c r="CB15039" s="32"/>
    </row>
    <row r="15040" spans="20:80">
      <c r="T15040"/>
      <c r="U15040"/>
      <c r="AO15040"/>
      <c r="AP15040"/>
      <c r="AQ15040"/>
      <c r="AR15040"/>
      <c r="AS15040"/>
      <c r="AT15040" s="47"/>
      <c r="AV15040" s="26"/>
      <c r="AW15040" s="26"/>
      <c r="AX15040" s="27"/>
      <c r="AY15040" s="27"/>
      <c r="AZ15040" s="27"/>
      <c r="BA15040" s="27"/>
      <c r="BB15040" s="27"/>
      <c r="BC15040" s="27"/>
      <c r="BD15040" s="27"/>
      <c r="BE15040" s="27"/>
      <c r="BF15040" s="27"/>
      <c r="BG15040" s="27"/>
      <c r="BH15040" s="27"/>
      <c r="BI15040" s="27"/>
      <c r="BT15040" s="31"/>
      <c r="BU15040" s="32"/>
      <c r="BV15040" s="33"/>
      <c r="BW15040" s="32"/>
      <c r="BX15040" s="32"/>
      <c r="BY15040" s="34"/>
      <c r="CA15040" s="32"/>
      <c r="CB15040" s="32"/>
    </row>
    <row r="15041" spans="8:80">
      <c r="T15041"/>
      <c r="U15041"/>
      <c r="AO15041"/>
      <c r="AP15041"/>
      <c r="AQ15041"/>
      <c r="AR15041"/>
      <c r="AS15041"/>
      <c r="AT15041" s="47"/>
      <c r="AV15041" s="26"/>
      <c r="AW15041" s="26"/>
      <c r="AX15041" s="27"/>
      <c r="AY15041" s="27"/>
      <c r="AZ15041" s="27"/>
      <c r="BA15041" s="27"/>
      <c r="BB15041" s="27"/>
      <c r="BC15041" s="27"/>
      <c r="BD15041" s="27"/>
      <c r="BE15041" s="27"/>
      <c r="BF15041" s="27"/>
      <c r="BG15041" s="27"/>
      <c r="BH15041" s="27"/>
      <c r="BI15041" s="27"/>
      <c r="BT15041" s="31"/>
      <c r="BU15041" s="32"/>
      <c r="BV15041" s="33"/>
      <c r="BW15041" s="32"/>
      <c r="BX15041" s="32"/>
      <c r="BY15041" s="34"/>
      <c r="CA15041" s="32"/>
      <c r="CB15041" s="32"/>
    </row>
    <row r="15042" spans="8:80">
      <c r="T15042"/>
      <c r="U15042"/>
      <c r="AO15042"/>
      <c r="AP15042"/>
      <c r="AQ15042"/>
      <c r="AR15042"/>
      <c r="AS15042"/>
      <c r="AT15042" s="47"/>
      <c r="AV15042" s="26"/>
      <c r="AW15042" s="26"/>
      <c r="AX15042" s="27"/>
      <c r="AY15042" s="27"/>
      <c r="AZ15042" s="27"/>
      <c r="BA15042" s="27"/>
      <c r="BB15042" s="27"/>
      <c r="BC15042" s="27"/>
      <c r="BD15042" s="27"/>
      <c r="BE15042" s="27"/>
      <c r="BF15042" s="27"/>
      <c r="BG15042" s="27"/>
      <c r="BH15042" s="27"/>
      <c r="BI15042" s="27"/>
      <c r="BT15042" s="31"/>
      <c r="BU15042" s="32"/>
      <c r="BV15042" s="33"/>
      <c r="BW15042" s="32"/>
      <c r="BX15042" s="32"/>
      <c r="BY15042" s="34"/>
      <c r="CA15042" s="32"/>
      <c r="CB15042" s="32"/>
    </row>
    <row r="15043" spans="8:80">
      <c r="T15043"/>
      <c r="U15043"/>
      <c r="AO15043"/>
      <c r="AP15043"/>
      <c r="AQ15043"/>
      <c r="AR15043"/>
      <c r="AS15043"/>
      <c r="AT15043" s="47"/>
      <c r="AV15043" s="26"/>
      <c r="AW15043" s="26"/>
      <c r="AX15043" s="27"/>
      <c r="AY15043" s="27"/>
      <c r="AZ15043" s="27"/>
      <c r="BA15043" s="27"/>
      <c r="BB15043" s="27"/>
      <c r="BC15043" s="27"/>
      <c r="BD15043" s="27"/>
      <c r="BE15043" s="27"/>
      <c r="BF15043" s="27"/>
      <c r="BG15043" s="27"/>
      <c r="BH15043" s="27"/>
      <c r="BI15043" s="27"/>
      <c r="BT15043" s="31"/>
      <c r="BU15043" s="32"/>
      <c r="BV15043" s="33"/>
      <c r="BW15043" s="32"/>
      <c r="BX15043" s="32"/>
      <c r="BY15043" s="34"/>
      <c r="CA15043" s="32"/>
      <c r="CB15043" s="32"/>
    </row>
    <row r="15044" spans="8:80">
      <c r="T15044"/>
      <c r="U15044"/>
      <c r="AO15044"/>
      <c r="AP15044"/>
      <c r="AQ15044"/>
      <c r="AR15044"/>
      <c r="AS15044"/>
      <c r="AT15044" s="47"/>
      <c r="AV15044" s="26"/>
      <c r="AW15044" s="26"/>
      <c r="AX15044" s="27"/>
      <c r="AY15044" s="27"/>
      <c r="AZ15044" s="27"/>
      <c r="BA15044" s="27"/>
      <c r="BB15044" s="27"/>
      <c r="BC15044" s="27"/>
      <c r="BD15044" s="27"/>
      <c r="BE15044" s="27"/>
      <c r="BF15044" s="27"/>
      <c r="BG15044" s="27"/>
      <c r="BH15044" s="27"/>
      <c r="BI15044" s="27"/>
      <c r="BT15044" s="31"/>
      <c r="BU15044" s="32"/>
      <c r="BV15044" s="33"/>
      <c r="BW15044" s="32"/>
      <c r="BX15044" s="32"/>
      <c r="BY15044" s="34"/>
      <c r="CA15044" s="32"/>
      <c r="CB15044" s="32"/>
    </row>
    <row r="15045" spans="8:80">
      <c r="T15045"/>
      <c r="U15045"/>
      <c r="AO15045"/>
      <c r="AP15045"/>
      <c r="AQ15045"/>
      <c r="AR15045"/>
      <c r="AS15045"/>
      <c r="AT15045" s="47"/>
      <c r="AV15045" s="26"/>
      <c r="AW15045" s="26"/>
      <c r="AX15045" s="27"/>
      <c r="AY15045" s="27"/>
      <c r="AZ15045" s="27"/>
      <c r="BA15045" s="27"/>
      <c r="BB15045" s="27"/>
      <c r="BC15045" s="27"/>
      <c r="BD15045" s="27"/>
      <c r="BE15045" s="27"/>
      <c r="BF15045" s="27"/>
      <c r="BG15045" s="27"/>
      <c r="BH15045" s="27"/>
      <c r="BI15045" s="27"/>
      <c r="BT15045" s="31"/>
      <c r="BU15045" s="32"/>
      <c r="BV15045" s="33"/>
      <c r="BW15045" s="32"/>
      <c r="BX15045" s="32"/>
      <c r="BY15045" s="34"/>
      <c r="CA15045" s="32"/>
      <c r="CB15045" s="32"/>
    </row>
    <row r="15046" spans="8:80">
      <c r="H15046" s="21"/>
      <c r="T15046"/>
      <c r="U15046"/>
      <c r="AO15046"/>
      <c r="AP15046"/>
      <c r="AQ15046"/>
      <c r="AR15046"/>
      <c r="AS15046"/>
      <c r="AT15046" s="47"/>
      <c r="AV15046" s="26"/>
      <c r="AW15046" s="26"/>
      <c r="AX15046" s="27"/>
      <c r="AY15046" s="27"/>
      <c r="AZ15046" s="27"/>
      <c r="BA15046" s="27"/>
      <c r="BB15046" s="27"/>
      <c r="BC15046" s="27"/>
      <c r="BD15046" s="27"/>
      <c r="BE15046" s="27"/>
      <c r="BF15046" s="27"/>
      <c r="BG15046" s="27"/>
      <c r="BH15046" s="27"/>
      <c r="BI15046" s="27"/>
      <c r="BT15046" s="31"/>
      <c r="BU15046" s="32"/>
      <c r="BV15046" s="33"/>
      <c r="BW15046" s="32"/>
      <c r="BX15046" s="32"/>
      <c r="BY15046" s="34"/>
      <c r="CA15046" s="32"/>
      <c r="CB15046" s="32"/>
    </row>
    <row r="15047" spans="8:80">
      <c r="T15047"/>
      <c r="U15047"/>
      <c r="AO15047"/>
      <c r="AP15047"/>
      <c r="AQ15047"/>
      <c r="AR15047"/>
      <c r="AS15047"/>
      <c r="AT15047" s="47"/>
      <c r="AV15047" s="26"/>
      <c r="AW15047" s="26"/>
      <c r="AX15047" s="27"/>
      <c r="AY15047" s="27"/>
      <c r="AZ15047" s="27"/>
      <c r="BA15047" s="27"/>
      <c r="BB15047" s="27"/>
      <c r="BC15047" s="27"/>
      <c r="BD15047" s="27"/>
      <c r="BE15047" s="27"/>
      <c r="BF15047" s="27"/>
      <c r="BG15047" s="27"/>
      <c r="BH15047" s="27"/>
      <c r="BI15047" s="27"/>
      <c r="BT15047" s="31"/>
      <c r="BU15047" s="32"/>
      <c r="BV15047" s="33"/>
      <c r="BW15047" s="32"/>
      <c r="BX15047" s="32"/>
      <c r="BY15047" s="34"/>
      <c r="CA15047" s="32"/>
      <c r="CB15047" s="32"/>
    </row>
    <row r="15048" spans="8:80">
      <c r="T15048"/>
      <c r="U15048"/>
      <c r="AO15048"/>
      <c r="AP15048"/>
      <c r="AQ15048"/>
      <c r="AR15048"/>
      <c r="AS15048"/>
      <c r="AT15048" s="47"/>
      <c r="AV15048" s="26"/>
      <c r="AW15048" s="26"/>
      <c r="AX15048" s="27"/>
      <c r="AY15048" s="27"/>
      <c r="AZ15048" s="27"/>
      <c r="BA15048" s="27"/>
      <c r="BB15048" s="27"/>
      <c r="BC15048" s="27"/>
      <c r="BD15048" s="27"/>
      <c r="BE15048" s="27"/>
      <c r="BF15048" s="27"/>
      <c r="BG15048" s="27"/>
      <c r="BH15048" s="27"/>
      <c r="BI15048" s="27"/>
      <c r="BT15048" s="31"/>
      <c r="BU15048" s="32"/>
      <c r="BV15048" s="33"/>
      <c r="BW15048" s="32"/>
      <c r="BX15048" s="32"/>
      <c r="BY15048" s="34"/>
      <c r="CA15048" s="32"/>
      <c r="CB15048" s="32"/>
    </row>
    <row r="15049" spans="8:80">
      <c r="T15049"/>
      <c r="U15049"/>
      <c r="AO15049"/>
      <c r="AP15049"/>
      <c r="AQ15049"/>
      <c r="AR15049"/>
      <c r="AS15049"/>
      <c r="AT15049" s="47"/>
      <c r="AV15049" s="26"/>
      <c r="AW15049" s="26"/>
      <c r="AX15049" s="27"/>
      <c r="AY15049" s="27"/>
      <c r="AZ15049" s="27"/>
      <c r="BA15049" s="27"/>
      <c r="BB15049" s="27"/>
      <c r="BC15049" s="27"/>
      <c r="BD15049" s="27"/>
      <c r="BE15049" s="27"/>
      <c r="BF15049" s="27"/>
      <c r="BG15049" s="27"/>
      <c r="BH15049" s="27"/>
      <c r="BI15049" s="27"/>
      <c r="BT15049" s="31"/>
      <c r="BU15049" s="32"/>
      <c r="BV15049" s="33"/>
      <c r="BW15049" s="32"/>
      <c r="BX15049" s="32"/>
      <c r="BY15049" s="34"/>
      <c r="CA15049" s="32"/>
      <c r="CB15049" s="32"/>
    </row>
    <row r="15050" spans="8:80">
      <c r="T15050"/>
      <c r="U15050"/>
      <c r="AO15050"/>
      <c r="AP15050"/>
      <c r="AQ15050"/>
      <c r="AR15050"/>
      <c r="AS15050"/>
      <c r="AT15050" s="47"/>
      <c r="AV15050" s="26"/>
      <c r="AW15050" s="26"/>
      <c r="AX15050" s="27"/>
      <c r="AY15050" s="27"/>
      <c r="AZ15050" s="27"/>
      <c r="BA15050" s="27"/>
      <c r="BB15050" s="27"/>
      <c r="BC15050" s="27"/>
      <c r="BD15050" s="27"/>
      <c r="BE15050" s="27"/>
      <c r="BF15050" s="27"/>
      <c r="BG15050" s="27"/>
      <c r="BH15050" s="27"/>
      <c r="BI15050" s="27"/>
      <c r="BT15050" s="31"/>
      <c r="BU15050" s="32"/>
      <c r="BV15050" s="33"/>
      <c r="BW15050" s="32"/>
      <c r="BX15050" s="32"/>
      <c r="BY15050" s="34"/>
      <c r="CA15050" s="32"/>
      <c r="CB15050" s="32"/>
    </row>
    <row r="15051" spans="8:80">
      <c r="T15051"/>
      <c r="U15051"/>
      <c r="AO15051"/>
      <c r="AP15051"/>
      <c r="AQ15051"/>
      <c r="AR15051"/>
      <c r="AS15051"/>
      <c r="AT15051" s="47"/>
      <c r="AV15051" s="26"/>
      <c r="AW15051" s="26"/>
      <c r="AX15051" s="27"/>
      <c r="AY15051" s="27"/>
      <c r="AZ15051" s="27"/>
      <c r="BA15051" s="27"/>
      <c r="BB15051" s="27"/>
      <c r="BC15051" s="27"/>
      <c r="BD15051" s="27"/>
      <c r="BE15051" s="27"/>
      <c r="BF15051" s="27"/>
      <c r="BG15051" s="27"/>
      <c r="BH15051" s="27"/>
      <c r="BI15051" s="27"/>
      <c r="BT15051" s="31"/>
      <c r="BU15051" s="32"/>
      <c r="BV15051" s="33"/>
      <c r="BW15051" s="32"/>
      <c r="BX15051" s="32"/>
      <c r="BY15051" s="34"/>
      <c r="CA15051" s="32"/>
      <c r="CB15051" s="32"/>
    </row>
    <row r="15052" spans="8:80">
      <c r="T15052"/>
      <c r="U15052"/>
      <c r="AO15052"/>
      <c r="AP15052"/>
      <c r="AQ15052"/>
      <c r="AR15052"/>
      <c r="AS15052"/>
      <c r="AT15052" s="47"/>
      <c r="AV15052" s="26"/>
      <c r="AW15052" s="26"/>
      <c r="AX15052" s="27"/>
      <c r="AY15052" s="27"/>
      <c r="AZ15052" s="27"/>
      <c r="BA15052" s="27"/>
      <c r="BB15052" s="27"/>
      <c r="BC15052" s="27"/>
      <c r="BD15052" s="27"/>
      <c r="BE15052" s="27"/>
      <c r="BF15052" s="27"/>
      <c r="BG15052" s="27"/>
      <c r="BH15052" s="27"/>
      <c r="BI15052" s="27"/>
      <c r="BT15052" s="31"/>
      <c r="BU15052" s="32"/>
      <c r="BV15052" s="33"/>
      <c r="BW15052" s="32"/>
      <c r="BX15052" s="32"/>
      <c r="BY15052" s="34"/>
      <c r="CA15052" s="32"/>
      <c r="CB15052" s="32"/>
    </row>
    <row r="15053" spans="8:80">
      <c r="T15053"/>
      <c r="U15053"/>
      <c r="AO15053"/>
      <c r="AP15053"/>
      <c r="AQ15053"/>
      <c r="AR15053"/>
      <c r="AS15053"/>
      <c r="AT15053" s="47"/>
      <c r="AV15053" s="26"/>
      <c r="AW15053" s="26"/>
      <c r="AX15053" s="27"/>
      <c r="AY15053" s="27"/>
      <c r="AZ15053" s="27"/>
      <c r="BA15053" s="27"/>
      <c r="BB15053" s="27"/>
      <c r="BC15053" s="27"/>
      <c r="BD15053" s="27"/>
      <c r="BE15053" s="27"/>
      <c r="BF15053" s="27"/>
      <c r="BG15053" s="27"/>
      <c r="BH15053" s="27"/>
      <c r="BI15053" s="27"/>
      <c r="BT15053" s="31"/>
      <c r="BU15053" s="32"/>
      <c r="BV15053" s="33"/>
      <c r="BW15053" s="32"/>
      <c r="BX15053" s="32"/>
      <c r="BY15053" s="34"/>
      <c r="CA15053" s="32"/>
      <c r="CB15053" s="32"/>
    </row>
    <row r="15054" spans="8:80">
      <c r="T15054"/>
      <c r="U15054"/>
      <c r="AO15054"/>
      <c r="AP15054"/>
      <c r="AQ15054"/>
      <c r="AR15054"/>
      <c r="AS15054"/>
      <c r="AT15054" s="47"/>
      <c r="AV15054" s="26"/>
      <c r="AW15054" s="26"/>
      <c r="AX15054" s="27"/>
      <c r="AY15054" s="27"/>
      <c r="AZ15054" s="27"/>
      <c r="BA15054" s="27"/>
      <c r="BB15054" s="27"/>
      <c r="BC15054" s="27"/>
      <c r="BD15054" s="27"/>
      <c r="BE15054" s="27"/>
      <c r="BF15054" s="27"/>
      <c r="BG15054" s="27"/>
      <c r="BH15054" s="27"/>
      <c r="BI15054" s="27"/>
      <c r="BT15054" s="31"/>
      <c r="BU15054" s="32"/>
      <c r="BV15054" s="33"/>
      <c r="BW15054" s="32"/>
      <c r="BX15054" s="32"/>
      <c r="BY15054" s="34"/>
      <c r="CA15054" s="32"/>
      <c r="CB15054" s="32"/>
    </row>
    <row r="15055" spans="8:80">
      <c r="T15055"/>
      <c r="U15055"/>
      <c r="AO15055"/>
      <c r="AP15055"/>
      <c r="AQ15055"/>
      <c r="AR15055"/>
      <c r="AS15055"/>
      <c r="AT15055" s="47"/>
      <c r="AV15055" s="26"/>
      <c r="AW15055" s="26"/>
      <c r="AX15055" s="27"/>
      <c r="AY15055" s="27"/>
      <c r="AZ15055" s="27"/>
      <c r="BA15055" s="27"/>
      <c r="BB15055" s="27"/>
      <c r="BC15055" s="27"/>
      <c r="BD15055" s="27"/>
      <c r="BE15055" s="27"/>
      <c r="BF15055" s="27"/>
      <c r="BG15055" s="27"/>
      <c r="BH15055" s="27"/>
      <c r="BI15055" s="27"/>
      <c r="BT15055" s="31"/>
      <c r="BU15055" s="32"/>
      <c r="BV15055" s="33"/>
      <c r="BW15055" s="32"/>
      <c r="BX15055" s="32"/>
      <c r="BY15055" s="34"/>
      <c r="CA15055" s="32"/>
      <c r="CB15055" s="32"/>
    </row>
    <row r="15056" spans="8:80">
      <c r="T15056"/>
      <c r="U15056"/>
      <c r="AO15056"/>
      <c r="AP15056"/>
      <c r="AQ15056"/>
      <c r="AR15056"/>
      <c r="AS15056"/>
      <c r="AT15056" s="47"/>
      <c r="AV15056" s="26"/>
      <c r="AW15056" s="26"/>
      <c r="AX15056" s="27"/>
      <c r="AY15056" s="27"/>
      <c r="AZ15056" s="27"/>
      <c r="BA15056" s="27"/>
      <c r="BB15056" s="27"/>
      <c r="BC15056" s="27"/>
      <c r="BD15056" s="27"/>
      <c r="BE15056" s="27"/>
      <c r="BF15056" s="27"/>
      <c r="BG15056" s="27"/>
      <c r="BH15056" s="27"/>
      <c r="BI15056" s="27"/>
      <c r="BT15056" s="31"/>
      <c r="BU15056" s="32"/>
      <c r="BV15056" s="33"/>
      <c r="BW15056" s="32"/>
      <c r="BX15056" s="32"/>
      <c r="BY15056" s="34"/>
      <c r="CA15056" s="32"/>
      <c r="CB15056" s="32"/>
    </row>
    <row r="15057" spans="20:80">
      <c r="T15057"/>
      <c r="U15057"/>
      <c r="AO15057"/>
      <c r="AP15057"/>
      <c r="AQ15057"/>
      <c r="AR15057"/>
      <c r="AS15057"/>
      <c r="AT15057" s="47"/>
      <c r="AV15057" s="26"/>
      <c r="AW15057" s="26"/>
      <c r="AX15057" s="27"/>
      <c r="AY15057" s="27"/>
      <c r="AZ15057" s="27"/>
      <c r="BA15057" s="27"/>
      <c r="BB15057" s="27"/>
      <c r="BC15057" s="27"/>
      <c r="BD15057" s="27"/>
      <c r="BE15057" s="27"/>
      <c r="BF15057" s="27"/>
      <c r="BG15057" s="27"/>
      <c r="BH15057" s="27"/>
      <c r="BI15057" s="27"/>
      <c r="BT15057" s="31"/>
      <c r="BU15057" s="32"/>
      <c r="BV15057" s="33"/>
      <c r="BW15057" s="32"/>
      <c r="BX15057" s="32"/>
      <c r="BY15057" s="34"/>
      <c r="CA15057" s="32"/>
      <c r="CB15057" s="32"/>
    </row>
    <row r="15058" spans="20:80">
      <c r="T15058"/>
      <c r="U15058"/>
      <c r="AO15058"/>
      <c r="AP15058"/>
      <c r="AQ15058"/>
      <c r="AR15058"/>
      <c r="AS15058"/>
      <c r="AT15058" s="47"/>
      <c r="AV15058" s="26"/>
      <c r="AW15058" s="26"/>
      <c r="AX15058" s="27"/>
      <c r="AY15058" s="27"/>
      <c r="AZ15058" s="27"/>
      <c r="BA15058" s="27"/>
      <c r="BB15058" s="27"/>
      <c r="BC15058" s="27"/>
      <c r="BD15058" s="27"/>
      <c r="BE15058" s="27"/>
      <c r="BF15058" s="27"/>
      <c r="BG15058" s="27"/>
      <c r="BH15058" s="27"/>
      <c r="BI15058" s="27"/>
      <c r="BT15058" s="31"/>
      <c r="BU15058" s="32"/>
      <c r="BV15058" s="33"/>
      <c r="BW15058" s="32"/>
      <c r="BX15058" s="32"/>
      <c r="BY15058" s="34"/>
      <c r="CA15058" s="32"/>
      <c r="CB15058" s="32"/>
    </row>
    <row r="15059" spans="20:80">
      <c r="T15059"/>
      <c r="U15059"/>
      <c r="AO15059"/>
      <c r="AP15059"/>
      <c r="AQ15059"/>
      <c r="AR15059"/>
      <c r="AS15059"/>
      <c r="AT15059" s="47"/>
      <c r="AV15059" s="26"/>
      <c r="AW15059" s="26"/>
      <c r="AX15059" s="27"/>
      <c r="AY15059" s="27"/>
      <c r="AZ15059" s="27"/>
      <c r="BA15059" s="27"/>
      <c r="BB15059" s="27"/>
      <c r="BC15059" s="27"/>
      <c r="BD15059" s="27"/>
      <c r="BE15059" s="27"/>
      <c r="BF15059" s="27"/>
      <c r="BG15059" s="27"/>
      <c r="BH15059" s="27"/>
      <c r="BI15059" s="27"/>
      <c r="BT15059" s="31"/>
      <c r="BU15059" s="32"/>
      <c r="BV15059" s="33"/>
      <c r="BW15059" s="32"/>
      <c r="BX15059" s="32"/>
      <c r="BY15059" s="34"/>
      <c r="CA15059" s="32"/>
      <c r="CB15059" s="32"/>
    </row>
    <row r="15060" spans="20:80">
      <c r="T15060"/>
      <c r="U15060"/>
      <c r="AO15060"/>
      <c r="AP15060"/>
      <c r="AQ15060"/>
      <c r="AR15060"/>
      <c r="AS15060"/>
      <c r="AT15060" s="47"/>
      <c r="AV15060" s="26"/>
      <c r="AW15060" s="26"/>
      <c r="AX15060" s="27"/>
      <c r="AY15060" s="27"/>
      <c r="AZ15060" s="27"/>
      <c r="BA15060" s="27"/>
      <c r="BB15060" s="27"/>
      <c r="BC15060" s="27"/>
      <c r="BD15060" s="27"/>
      <c r="BE15060" s="27"/>
      <c r="BF15060" s="27"/>
      <c r="BG15060" s="27"/>
      <c r="BH15060" s="27"/>
      <c r="BI15060" s="27"/>
      <c r="BT15060" s="31"/>
      <c r="BU15060" s="32"/>
      <c r="BV15060" s="33"/>
      <c r="BW15060" s="32"/>
      <c r="BX15060" s="32"/>
      <c r="BY15060" s="34"/>
      <c r="CA15060" s="32"/>
      <c r="CB15060" s="32"/>
    </row>
    <row r="15061" spans="20:80">
      <c r="T15061"/>
      <c r="U15061"/>
      <c r="AO15061"/>
      <c r="AP15061"/>
      <c r="AQ15061"/>
      <c r="AR15061"/>
      <c r="AS15061"/>
      <c r="AT15061" s="47"/>
      <c r="AV15061" s="26"/>
      <c r="AW15061" s="26"/>
      <c r="AX15061" s="27"/>
      <c r="AY15061" s="27"/>
      <c r="AZ15061" s="27"/>
      <c r="BA15061" s="27"/>
      <c r="BB15061" s="27"/>
      <c r="BC15061" s="27"/>
      <c r="BD15061" s="27"/>
      <c r="BE15061" s="27"/>
      <c r="BF15061" s="27"/>
      <c r="BG15061" s="27"/>
      <c r="BH15061" s="27"/>
      <c r="BI15061" s="27"/>
      <c r="BT15061" s="31"/>
      <c r="BU15061" s="32"/>
      <c r="BV15061" s="33"/>
      <c r="BW15061" s="32"/>
      <c r="BX15061" s="32"/>
      <c r="BY15061" s="34"/>
      <c r="CA15061" s="32"/>
      <c r="CB15061" s="32"/>
    </row>
    <row r="15062" spans="20:80">
      <c r="T15062"/>
      <c r="U15062"/>
      <c r="AO15062"/>
      <c r="AP15062"/>
      <c r="AQ15062"/>
      <c r="AR15062"/>
      <c r="AS15062"/>
      <c r="AT15062" s="47"/>
      <c r="AV15062" s="26"/>
      <c r="AW15062" s="26"/>
      <c r="AX15062" s="27"/>
      <c r="AY15062" s="27"/>
      <c r="AZ15062" s="27"/>
      <c r="BA15062" s="27"/>
      <c r="BB15062" s="27"/>
      <c r="BC15062" s="27"/>
      <c r="BD15062" s="27"/>
      <c r="BE15062" s="27"/>
      <c r="BF15062" s="27"/>
      <c r="BG15062" s="27"/>
      <c r="BH15062" s="27"/>
      <c r="BI15062" s="27"/>
      <c r="BT15062" s="31"/>
      <c r="BU15062" s="32"/>
      <c r="BV15062" s="33"/>
      <c r="BW15062" s="32"/>
      <c r="BX15062" s="32"/>
      <c r="BY15062" s="34"/>
      <c r="CA15062" s="32"/>
      <c r="CB15062" s="32"/>
    </row>
    <row r="15063" spans="20:80">
      <c r="T15063"/>
      <c r="U15063"/>
      <c r="AO15063"/>
      <c r="AP15063"/>
      <c r="AQ15063"/>
      <c r="AR15063"/>
      <c r="AS15063"/>
      <c r="AT15063" s="47"/>
      <c r="AV15063" s="26"/>
      <c r="AW15063" s="26"/>
      <c r="AX15063" s="27"/>
      <c r="AY15063" s="27"/>
      <c r="AZ15063" s="27"/>
      <c r="BA15063" s="27"/>
      <c r="BB15063" s="27"/>
      <c r="BC15063" s="27"/>
      <c r="BD15063" s="27"/>
      <c r="BE15063" s="27"/>
      <c r="BF15063" s="27"/>
      <c r="BG15063" s="27"/>
      <c r="BH15063" s="27"/>
      <c r="BI15063" s="27"/>
      <c r="BT15063" s="31"/>
      <c r="BU15063" s="32"/>
      <c r="BV15063" s="33"/>
      <c r="BW15063" s="32"/>
      <c r="BX15063" s="32"/>
      <c r="BY15063" s="34"/>
      <c r="CA15063" s="32"/>
      <c r="CB15063" s="32"/>
    </row>
    <row r="15064" spans="20:80">
      <c r="T15064"/>
      <c r="U15064"/>
      <c r="AO15064"/>
      <c r="AP15064"/>
      <c r="AQ15064"/>
      <c r="AR15064"/>
      <c r="AS15064"/>
      <c r="AT15064" s="47"/>
      <c r="AV15064" s="26"/>
      <c r="AW15064" s="26"/>
      <c r="AX15064" s="27"/>
      <c r="AY15064" s="27"/>
      <c r="AZ15064" s="27"/>
      <c r="BA15064" s="27"/>
      <c r="BB15064" s="27"/>
      <c r="BC15064" s="27"/>
      <c r="BD15064" s="27"/>
      <c r="BE15064" s="27"/>
      <c r="BF15064" s="27"/>
      <c r="BG15064" s="27"/>
      <c r="BH15064" s="27"/>
      <c r="BI15064" s="27"/>
      <c r="BT15064" s="31"/>
      <c r="BU15064" s="32"/>
      <c r="BV15064" s="33"/>
      <c r="BW15064" s="32"/>
      <c r="BX15064" s="32"/>
      <c r="BY15064" s="34"/>
      <c r="CA15064" s="32"/>
      <c r="CB15064" s="32"/>
    </row>
    <row r="15065" spans="20:80">
      <c r="T15065"/>
      <c r="U15065"/>
      <c r="AO15065"/>
      <c r="AP15065"/>
      <c r="AQ15065"/>
      <c r="AR15065"/>
      <c r="AS15065"/>
      <c r="AT15065" s="47"/>
      <c r="AV15065" s="26"/>
      <c r="AW15065" s="26"/>
      <c r="AX15065" s="27"/>
      <c r="AY15065" s="27"/>
      <c r="AZ15065" s="27"/>
      <c r="BA15065" s="27"/>
      <c r="BB15065" s="27"/>
      <c r="BC15065" s="27"/>
      <c r="BD15065" s="27"/>
      <c r="BE15065" s="27"/>
      <c r="BF15065" s="27"/>
      <c r="BG15065" s="27"/>
      <c r="BH15065" s="27"/>
      <c r="BI15065" s="27"/>
      <c r="BT15065" s="31"/>
      <c r="BU15065" s="32"/>
      <c r="BV15065" s="33"/>
      <c r="BW15065" s="32"/>
      <c r="BX15065" s="32"/>
      <c r="BY15065" s="34"/>
      <c r="CA15065" s="32"/>
      <c r="CB15065" s="32"/>
    </row>
    <row r="15066" spans="20:80">
      <c r="T15066"/>
      <c r="U15066"/>
      <c r="AO15066"/>
      <c r="AP15066"/>
      <c r="AQ15066"/>
      <c r="AR15066"/>
      <c r="AS15066"/>
      <c r="AT15066" s="47"/>
      <c r="AV15066" s="26"/>
      <c r="AW15066" s="26"/>
      <c r="AX15066" s="27"/>
      <c r="AY15066" s="27"/>
      <c r="AZ15066" s="27"/>
      <c r="BA15066" s="27"/>
      <c r="BB15066" s="27"/>
      <c r="BC15066" s="27"/>
      <c r="BD15066" s="27"/>
      <c r="BE15066" s="27"/>
      <c r="BF15066" s="27"/>
      <c r="BG15066" s="27"/>
      <c r="BH15066" s="27"/>
      <c r="BI15066" s="27"/>
      <c r="BT15066" s="31"/>
      <c r="BU15066" s="32"/>
      <c r="BV15066" s="33"/>
      <c r="BW15066" s="32"/>
      <c r="BX15066" s="32"/>
      <c r="BY15066" s="34"/>
      <c r="CA15066" s="32"/>
      <c r="CB15066" s="32"/>
    </row>
    <row r="15067" spans="20:80">
      <c r="T15067"/>
      <c r="U15067"/>
      <c r="AO15067"/>
      <c r="AP15067"/>
      <c r="AQ15067"/>
      <c r="AR15067"/>
      <c r="AS15067"/>
      <c r="AT15067" s="47"/>
      <c r="AV15067" s="26"/>
      <c r="AW15067" s="26"/>
      <c r="AX15067" s="27"/>
      <c r="AY15067" s="27"/>
      <c r="AZ15067" s="27"/>
      <c r="BA15067" s="27"/>
      <c r="BB15067" s="27"/>
      <c r="BC15067" s="27"/>
      <c r="BD15067" s="27"/>
      <c r="BE15067" s="27"/>
      <c r="BF15067" s="27"/>
      <c r="BG15067" s="27"/>
      <c r="BH15067" s="27"/>
      <c r="BI15067" s="27"/>
      <c r="BT15067" s="31"/>
      <c r="BU15067" s="32"/>
      <c r="BV15067" s="33"/>
      <c r="BW15067" s="32"/>
      <c r="BX15067" s="32"/>
      <c r="BY15067" s="34"/>
      <c r="CA15067" s="32"/>
      <c r="CB15067" s="32"/>
    </row>
    <row r="15068" spans="20:80">
      <c r="T15068"/>
      <c r="U15068"/>
      <c r="AO15068"/>
      <c r="AP15068"/>
      <c r="AQ15068"/>
      <c r="AR15068"/>
      <c r="AS15068"/>
      <c r="AT15068" s="47"/>
      <c r="AV15068" s="26"/>
      <c r="AW15068" s="26"/>
      <c r="AX15068" s="27"/>
      <c r="AY15068" s="27"/>
      <c r="AZ15068" s="27"/>
      <c r="BA15068" s="27"/>
      <c r="BB15068" s="27"/>
      <c r="BC15068" s="27"/>
      <c r="BD15068" s="27"/>
      <c r="BE15068" s="27"/>
      <c r="BF15068" s="27"/>
      <c r="BG15068" s="27"/>
      <c r="BH15068" s="27"/>
      <c r="BI15068" s="27"/>
      <c r="BT15068" s="31"/>
      <c r="BU15068" s="32"/>
      <c r="BV15068" s="33"/>
      <c r="BW15068" s="32"/>
      <c r="BX15068" s="32"/>
      <c r="BY15068" s="34"/>
      <c r="CA15068" s="32"/>
      <c r="CB15068" s="32"/>
    </row>
    <row r="15069" spans="20:80">
      <c r="T15069"/>
      <c r="U15069"/>
      <c r="AO15069"/>
      <c r="AP15069"/>
      <c r="AQ15069"/>
      <c r="AR15069"/>
      <c r="AS15069"/>
      <c r="AT15069" s="47"/>
      <c r="AV15069" s="26"/>
      <c r="AW15069" s="26"/>
      <c r="AX15069" s="27"/>
      <c r="AY15069" s="27"/>
      <c r="AZ15069" s="27"/>
      <c r="BA15069" s="27"/>
      <c r="BB15069" s="27"/>
      <c r="BC15069" s="27"/>
      <c r="BD15069" s="27"/>
      <c r="BE15069" s="27"/>
      <c r="BF15069" s="27"/>
      <c r="BG15069" s="27"/>
      <c r="BH15069" s="27"/>
      <c r="BI15069" s="27"/>
      <c r="BT15069" s="31"/>
      <c r="BU15069" s="32"/>
      <c r="BV15069" s="33"/>
      <c r="BW15069" s="32"/>
      <c r="BX15069" s="32"/>
      <c r="BY15069" s="34"/>
      <c r="CA15069" s="32"/>
      <c r="CB15069" s="32"/>
    </row>
    <row r="15070" spans="20:80">
      <c r="T15070"/>
      <c r="U15070"/>
      <c r="AO15070"/>
      <c r="AP15070"/>
      <c r="AQ15070"/>
      <c r="AR15070"/>
      <c r="AS15070"/>
      <c r="AT15070" s="47"/>
      <c r="AV15070" s="26"/>
      <c r="AW15070" s="26"/>
      <c r="AX15070" s="27"/>
      <c r="AY15070" s="27"/>
      <c r="AZ15070" s="27"/>
      <c r="BA15070" s="27"/>
      <c r="BB15070" s="27"/>
      <c r="BC15070" s="27"/>
      <c r="BD15070" s="27"/>
      <c r="BE15070" s="27"/>
      <c r="BF15070" s="27"/>
      <c r="BG15070" s="27"/>
      <c r="BH15070" s="27"/>
      <c r="BI15070" s="27"/>
      <c r="BT15070" s="31"/>
      <c r="BU15070" s="32"/>
      <c r="BV15070" s="33"/>
      <c r="BW15070" s="32"/>
      <c r="BX15070" s="32"/>
      <c r="BY15070" s="34"/>
      <c r="CA15070" s="32"/>
      <c r="CB15070" s="32"/>
    </row>
    <row r="15071" spans="20:80">
      <c r="T15071"/>
      <c r="U15071"/>
      <c r="AO15071"/>
      <c r="AP15071"/>
      <c r="AQ15071"/>
      <c r="AR15071"/>
      <c r="AS15071"/>
      <c r="AT15071" s="47"/>
      <c r="AV15071" s="26"/>
      <c r="AW15071" s="26"/>
      <c r="AX15071" s="27"/>
      <c r="AY15071" s="27"/>
      <c r="AZ15071" s="27"/>
      <c r="BA15071" s="27"/>
      <c r="BB15071" s="27"/>
      <c r="BC15071" s="27"/>
      <c r="BD15071" s="27"/>
      <c r="BE15071" s="27"/>
      <c r="BF15071" s="27"/>
      <c r="BG15071" s="27"/>
      <c r="BH15071" s="27"/>
      <c r="BI15071" s="27"/>
      <c r="BT15071" s="31"/>
      <c r="BU15071" s="32"/>
      <c r="BV15071" s="33"/>
      <c r="BW15071" s="32"/>
      <c r="BX15071" s="32"/>
      <c r="BY15071" s="34"/>
      <c r="CA15071" s="32"/>
      <c r="CB15071" s="32"/>
    </row>
    <row r="15072" spans="20:80">
      <c r="T15072"/>
      <c r="U15072"/>
      <c r="AO15072"/>
      <c r="AP15072"/>
      <c r="AQ15072"/>
      <c r="AR15072"/>
      <c r="AS15072"/>
      <c r="AT15072" s="47"/>
      <c r="AV15072" s="26"/>
      <c r="AW15072" s="26"/>
      <c r="AX15072" s="27"/>
      <c r="AY15072" s="27"/>
      <c r="AZ15072" s="27"/>
      <c r="BA15072" s="27"/>
      <c r="BB15072" s="27"/>
      <c r="BC15072" s="27"/>
      <c r="BD15072" s="27"/>
      <c r="BE15072" s="27"/>
      <c r="BF15072" s="27"/>
      <c r="BG15072" s="27"/>
      <c r="BH15072" s="27"/>
      <c r="BI15072" s="27"/>
      <c r="BT15072" s="31"/>
      <c r="BU15072" s="32"/>
      <c r="BV15072" s="33"/>
      <c r="BW15072" s="32"/>
      <c r="BX15072" s="32"/>
      <c r="BY15072" s="34"/>
      <c r="CA15072" s="32"/>
      <c r="CB15072" s="32"/>
    </row>
    <row r="15073" spans="20:80">
      <c r="T15073"/>
      <c r="U15073"/>
      <c r="AO15073"/>
      <c r="AP15073"/>
      <c r="AQ15073"/>
      <c r="AR15073"/>
      <c r="AS15073"/>
      <c r="AT15073" s="47"/>
      <c r="AV15073" s="26"/>
      <c r="AW15073" s="26"/>
      <c r="AX15073" s="27"/>
      <c r="AY15073" s="27"/>
      <c r="AZ15073" s="27"/>
      <c r="BA15073" s="27"/>
      <c r="BB15073" s="27"/>
      <c r="BC15073" s="27"/>
      <c r="BD15073" s="27"/>
      <c r="BE15073" s="27"/>
      <c r="BF15073" s="27"/>
      <c r="BG15073" s="27"/>
      <c r="BH15073" s="27"/>
      <c r="BI15073" s="27"/>
      <c r="BT15073" s="31"/>
      <c r="BU15073" s="32"/>
      <c r="BV15073" s="33"/>
      <c r="BW15073" s="32"/>
      <c r="BX15073" s="32"/>
      <c r="BY15073" s="34"/>
      <c r="CA15073" s="32"/>
      <c r="CB15073" s="32"/>
    </row>
    <row r="15074" spans="20:80">
      <c r="T15074"/>
      <c r="U15074"/>
      <c r="AO15074"/>
      <c r="AP15074"/>
      <c r="AQ15074"/>
      <c r="AR15074"/>
      <c r="AS15074"/>
      <c r="AT15074" s="47"/>
      <c r="AV15074" s="26"/>
      <c r="AW15074" s="26"/>
      <c r="AX15074" s="27"/>
      <c r="AY15074" s="27"/>
      <c r="AZ15074" s="27"/>
      <c r="BA15074" s="27"/>
      <c r="BB15074" s="27"/>
      <c r="BC15074" s="27"/>
      <c r="BD15074" s="27"/>
      <c r="BE15074" s="27"/>
      <c r="BF15074" s="27"/>
      <c r="BG15074" s="27"/>
      <c r="BH15074" s="27"/>
      <c r="BI15074" s="27"/>
      <c r="BT15074" s="31"/>
      <c r="BU15074" s="32"/>
      <c r="BV15074" s="33"/>
      <c r="BW15074" s="32"/>
      <c r="BX15074" s="32"/>
      <c r="BY15074" s="34"/>
      <c r="CA15074" s="32"/>
      <c r="CB15074" s="32"/>
    </row>
    <row r="15075" spans="20:80">
      <c r="T15075"/>
      <c r="U15075"/>
      <c r="AO15075"/>
      <c r="AP15075"/>
      <c r="AQ15075"/>
      <c r="AR15075"/>
      <c r="AS15075"/>
      <c r="AT15075" s="47"/>
      <c r="AV15075" s="26"/>
      <c r="AW15075" s="26"/>
      <c r="AX15075" s="27"/>
      <c r="AY15075" s="27"/>
      <c r="AZ15075" s="27"/>
      <c r="BA15075" s="27"/>
      <c r="BB15075" s="27"/>
      <c r="BC15075" s="27"/>
      <c r="BD15075" s="27"/>
      <c r="BE15075" s="27"/>
      <c r="BF15075" s="27"/>
      <c r="BG15075" s="27"/>
      <c r="BH15075" s="27"/>
      <c r="BI15075" s="27"/>
      <c r="BT15075" s="31"/>
      <c r="BU15075" s="32"/>
      <c r="BV15075" s="33"/>
      <c r="BW15075" s="32"/>
      <c r="BX15075" s="32"/>
      <c r="BY15075" s="34"/>
      <c r="CA15075" s="32"/>
      <c r="CB15075" s="32"/>
    </row>
    <row r="15076" spans="20:80">
      <c r="T15076"/>
      <c r="U15076"/>
      <c r="AO15076"/>
      <c r="AP15076"/>
      <c r="AQ15076"/>
      <c r="AR15076"/>
      <c r="AS15076"/>
      <c r="AT15076" s="47"/>
      <c r="AV15076" s="26"/>
      <c r="AW15076" s="26"/>
      <c r="AX15076" s="27"/>
      <c r="AY15076" s="27"/>
      <c r="AZ15076" s="27"/>
      <c r="BA15076" s="27"/>
      <c r="BB15076" s="27"/>
      <c r="BC15076" s="27"/>
      <c r="BD15076" s="27"/>
      <c r="BE15076" s="27"/>
      <c r="BF15076" s="27"/>
      <c r="BG15076" s="27"/>
      <c r="BH15076" s="27"/>
      <c r="BI15076" s="27"/>
      <c r="BT15076" s="31"/>
      <c r="BU15076" s="32"/>
      <c r="BV15076" s="33"/>
      <c r="BW15076" s="32"/>
      <c r="BX15076" s="32"/>
      <c r="BY15076" s="34"/>
      <c r="CA15076" s="32"/>
      <c r="CB15076" s="32"/>
    </row>
    <row r="15077" spans="20:80">
      <c r="T15077"/>
      <c r="U15077"/>
      <c r="AO15077"/>
      <c r="AP15077"/>
      <c r="AQ15077"/>
      <c r="AR15077"/>
      <c r="AS15077"/>
      <c r="AT15077" s="47"/>
      <c r="AV15077" s="26"/>
      <c r="AW15077" s="26"/>
      <c r="AX15077" s="27"/>
      <c r="AY15077" s="27"/>
      <c r="AZ15077" s="27"/>
      <c r="BA15077" s="27"/>
      <c r="BB15077" s="27"/>
      <c r="BC15077" s="27"/>
      <c r="BD15077" s="27"/>
      <c r="BE15077" s="27"/>
      <c r="BF15077" s="27"/>
      <c r="BG15077" s="27"/>
      <c r="BH15077" s="27"/>
      <c r="BI15077" s="27"/>
      <c r="BT15077" s="31"/>
      <c r="BU15077" s="32"/>
      <c r="BV15077" s="33"/>
      <c r="BW15077" s="32"/>
      <c r="BX15077" s="32"/>
      <c r="BY15077" s="34"/>
      <c r="CA15077" s="32"/>
      <c r="CB15077" s="32"/>
    </row>
    <row r="15078" spans="20:80">
      <c r="T15078"/>
      <c r="U15078"/>
      <c r="AO15078"/>
      <c r="AP15078"/>
      <c r="AQ15078"/>
      <c r="AR15078"/>
      <c r="AS15078"/>
      <c r="AT15078" s="47"/>
      <c r="AV15078" s="26"/>
      <c r="AW15078" s="26"/>
      <c r="AX15078" s="27"/>
      <c r="AY15078" s="27"/>
      <c r="AZ15078" s="27"/>
      <c r="BA15078" s="27"/>
      <c r="BB15078" s="27"/>
      <c r="BC15078" s="27"/>
      <c r="BD15078" s="27"/>
      <c r="BE15078" s="27"/>
      <c r="BF15078" s="27"/>
      <c r="BG15078" s="27"/>
      <c r="BH15078" s="27"/>
      <c r="BI15078" s="27"/>
      <c r="BT15078" s="31"/>
      <c r="BU15078" s="32"/>
      <c r="BV15078" s="33"/>
      <c r="BW15078" s="32"/>
      <c r="BX15078" s="32"/>
      <c r="BY15078" s="34"/>
      <c r="CA15078" s="32"/>
      <c r="CB15078" s="32"/>
    </row>
    <row r="15079" spans="20:80">
      <c r="T15079"/>
      <c r="U15079"/>
      <c r="AO15079"/>
      <c r="AP15079"/>
      <c r="AQ15079"/>
      <c r="AR15079"/>
      <c r="AS15079"/>
      <c r="AT15079" s="47"/>
      <c r="AV15079" s="26"/>
      <c r="AW15079" s="26"/>
      <c r="AX15079" s="27"/>
      <c r="AY15079" s="27"/>
      <c r="AZ15079" s="27"/>
      <c r="BA15079" s="27"/>
      <c r="BB15079" s="27"/>
      <c r="BC15079" s="27"/>
      <c r="BD15079" s="27"/>
      <c r="BE15079" s="27"/>
      <c r="BF15079" s="27"/>
      <c r="BG15079" s="27"/>
      <c r="BH15079" s="27"/>
      <c r="BI15079" s="27"/>
      <c r="BT15079" s="31"/>
      <c r="BU15079" s="32"/>
      <c r="BV15079" s="33"/>
      <c r="BW15079" s="32"/>
      <c r="BX15079" s="32"/>
      <c r="BY15079" s="34"/>
      <c r="CA15079" s="32"/>
      <c r="CB15079" s="32"/>
    </row>
    <row r="15080" spans="20:80">
      <c r="T15080"/>
      <c r="U15080"/>
      <c r="AO15080"/>
      <c r="AP15080"/>
      <c r="AQ15080"/>
      <c r="AR15080"/>
      <c r="AS15080"/>
      <c r="AT15080" s="47"/>
      <c r="AV15080" s="26"/>
      <c r="AW15080" s="26"/>
      <c r="AX15080" s="27"/>
      <c r="AY15080" s="27"/>
      <c r="AZ15080" s="27"/>
      <c r="BA15080" s="27"/>
      <c r="BB15080" s="27"/>
      <c r="BC15080" s="27"/>
      <c r="BD15080" s="27"/>
      <c r="BE15080" s="27"/>
      <c r="BF15080" s="27"/>
      <c r="BG15080" s="27"/>
      <c r="BH15080" s="27"/>
      <c r="BI15080" s="27"/>
      <c r="BT15080" s="31"/>
      <c r="BU15080" s="32"/>
      <c r="BV15080" s="33"/>
      <c r="BW15080" s="32"/>
      <c r="BX15080" s="32"/>
      <c r="BY15080" s="34"/>
      <c r="CA15080" s="32"/>
      <c r="CB15080" s="32"/>
    </row>
    <row r="15081" spans="20:80">
      <c r="T15081"/>
      <c r="U15081"/>
      <c r="AO15081"/>
      <c r="AP15081"/>
      <c r="AQ15081"/>
      <c r="AR15081"/>
      <c r="AS15081"/>
      <c r="AT15081" s="47"/>
      <c r="AV15081" s="26"/>
      <c r="AW15081" s="26"/>
      <c r="AX15081" s="27"/>
      <c r="AY15081" s="27"/>
      <c r="AZ15081" s="27"/>
      <c r="BA15081" s="27"/>
      <c r="BB15081" s="27"/>
      <c r="BC15081" s="27"/>
      <c r="BD15081" s="27"/>
      <c r="BE15081" s="27"/>
      <c r="BF15081" s="27"/>
      <c r="BG15081" s="27"/>
      <c r="BH15081" s="27"/>
      <c r="BI15081" s="27"/>
      <c r="BT15081" s="31"/>
      <c r="BU15081" s="32"/>
      <c r="BV15081" s="33"/>
      <c r="BW15081" s="32"/>
      <c r="BX15081" s="32"/>
      <c r="BY15081" s="34"/>
      <c r="CA15081" s="32"/>
      <c r="CB15081" s="32"/>
    </row>
    <row r="15082" spans="20:80">
      <c r="T15082"/>
      <c r="U15082"/>
      <c r="AO15082"/>
      <c r="AP15082"/>
      <c r="AQ15082"/>
      <c r="AR15082"/>
      <c r="AS15082"/>
      <c r="AT15082" s="47"/>
      <c r="AV15082" s="26"/>
      <c r="AW15082" s="26"/>
      <c r="AX15082" s="27"/>
      <c r="AY15082" s="27"/>
      <c r="AZ15082" s="27"/>
      <c r="BA15082" s="27"/>
      <c r="BB15082" s="27"/>
      <c r="BC15082" s="27"/>
      <c r="BD15082" s="27"/>
      <c r="BE15082" s="27"/>
      <c r="BF15082" s="27"/>
      <c r="BG15082" s="27"/>
      <c r="BH15082" s="27"/>
      <c r="BI15082" s="27"/>
      <c r="BT15082" s="31"/>
      <c r="BU15082" s="32"/>
      <c r="BV15082" s="33"/>
      <c r="BW15082" s="32"/>
      <c r="BX15082" s="32"/>
      <c r="BY15082" s="34"/>
      <c r="CA15082" s="32"/>
      <c r="CB15082" s="32"/>
    </row>
    <row r="15083" spans="20:80">
      <c r="T15083"/>
      <c r="U15083"/>
      <c r="AO15083"/>
      <c r="AP15083"/>
      <c r="AQ15083"/>
      <c r="AR15083"/>
      <c r="AS15083"/>
      <c r="AT15083" s="47"/>
      <c r="AV15083" s="26"/>
      <c r="AW15083" s="26"/>
      <c r="AX15083" s="27"/>
      <c r="AY15083" s="27"/>
      <c r="AZ15083" s="27"/>
      <c r="BA15083" s="27"/>
      <c r="BB15083" s="27"/>
      <c r="BC15083" s="27"/>
      <c r="BD15083" s="27"/>
      <c r="BE15083" s="27"/>
      <c r="BF15083" s="27"/>
      <c r="BG15083" s="27"/>
      <c r="BH15083" s="27"/>
      <c r="BI15083" s="27"/>
      <c r="BT15083" s="31"/>
      <c r="BU15083" s="32"/>
      <c r="BV15083" s="33"/>
      <c r="BW15083" s="32"/>
      <c r="BX15083" s="32"/>
      <c r="BY15083" s="34"/>
      <c r="CA15083" s="32"/>
      <c r="CB15083" s="32"/>
    </row>
    <row r="15084" spans="20:80">
      <c r="T15084"/>
      <c r="U15084"/>
      <c r="AO15084"/>
      <c r="AP15084"/>
      <c r="AQ15084"/>
      <c r="AR15084"/>
      <c r="AS15084"/>
      <c r="AT15084" s="47"/>
      <c r="AV15084" s="26"/>
      <c r="AW15084" s="26"/>
      <c r="AX15084" s="27"/>
      <c r="AY15084" s="27"/>
      <c r="AZ15084" s="27"/>
      <c r="BA15084" s="27"/>
      <c r="BB15084" s="27"/>
      <c r="BC15084" s="27"/>
      <c r="BD15084" s="27"/>
      <c r="BE15084" s="27"/>
      <c r="BF15084" s="27"/>
      <c r="BG15084" s="27"/>
      <c r="BH15084" s="27"/>
      <c r="BI15084" s="27"/>
      <c r="BT15084" s="31"/>
      <c r="BU15084" s="32"/>
      <c r="BV15084" s="33"/>
      <c r="BW15084" s="32"/>
      <c r="BX15084" s="32"/>
      <c r="BY15084" s="34"/>
      <c r="CA15084" s="32"/>
      <c r="CB15084" s="32"/>
    </row>
    <row r="15085" spans="20:80">
      <c r="T15085"/>
      <c r="U15085"/>
      <c r="AO15085"/>
      <c r="AP15085"/>
      <c r="AQ15085"/>
      <c r="AR15085"/>
      <c r="AS15085"/>
      <c r="AT15085" s="47"/>
      <c r="AV15085" s="26"/>
      <c r="AW15085" s="26"/>
      <c r="AX15085" s="27"/>
      <c r="AY15085" s="27"/>
      <c r="AZ15085" s="27"/>
      <c r="BA15085" s="27"/>
      <c r="BB15085" s="27"/>
      <c r="BC15085" s="27"/>
      <c r="BD15085" s="27"/>
      <c r="BE15085" s="27"/>
      <c r="BF15085" s="27"/>
      <c r="BG15085" s="27"/>
      <c r="BH15085" s="27"/>
      <c r="BI15085" s="27"/>
      <c r="BT15085" s="31"/>
      <c r="BU15085" s="32"/>
      <c r="BV15085" s="33"/>
      <c r="BW15085" s="32"/>
      <c r="BX15085" s="32"/>
      <c r="BY15085" s="34"/>
      <c r="CA15085" s="32"/>
      <c r="CB15085" s="32"/>
    </row>
    <row r="15086" spans="20:80">
      <c r="T15086"/>
      <c r="U15086"/>
      <c r="AO15086"/>
      <c r="AP15086"/>
      <c r="AQ15086"/>
      <c r="AR15086"/>
      <c r="AS15086"/>
      <c r="AT15086" s="47"/>
      <c r="AV15086" s="26"/>
      <c r="AW15086" s="26"/>
      <c r="AX15086" s="27"/>
      <c r="AY15086" s="27"/>
      <c r="AZ15086" s="27"/>
      <c r="BA15086" s="27"/>
      <c r="BB15086" s="27"/>
      <c r="BC15086" s="27"/>
      <c r="BD15086" s="27"/>
      <c r="BE15086" s="27"/>
      <c r="BF15086" s="27"/>
      <c r="BG15086" s="27"/>
      <c r="BH15086" s="27"/>
      <c r="BI15086" s="27"/>
      <c r="BT15086" s="31"/>
      <c r="BU15086" s="32"/>
      <c r="BV15086" s="33"/>
      <c r="BW15086" s="32"/>
      <c r="BX15086" s="32"/>
      <c r="BY15086" s="34"/>
      <c r="CA15086" s="32"/>
      <c r="CB15086" s="32"/>
    </row>
    <row r="15087" spans="20:80">
      <c r="T15087"/>
      <c r="U15087"/>
      <c r="AO15087"/>
      <c r="AP15087"/>
      <c r="AQ15087"/>
      <c r="AR15087"/>
      <c r="AS15087"/>
      <c r="AT15087" s="47"/>
      <c r="AV15087" s="26"/>
      <c r="AW15087" s="26"/>
      <c r="AX15087" s="27"/>
      <c r="AY15087" s="27"/>
      <c r="AZ15087" s="27"/>
      <c r="BA15087" s="27"/>
      <c r="BB15087" s="27"/>
      <c r="BC15087" s="27"/>
      <c r="BD15087" s="27"/>
      <c r="BE15087" s="27"/>
      <c r="BF15087" s="27"/>
      <c r="BG15087" s="27"/>
      <c r="BH15087" s="27"/>
      <c r="BI15087" s="27"/>
      <c r="BT15087" s="31"/>
      <c r="BU15087" s="32"/>
      <c r="BV15087" s="33"/>
      <c r="BW15087" s="32"/>
      <c r="BX15087" s="32"/>
      <c r="BY15087" s="34"/>
      <c r="CA15087" s="32"/>
      <c r="CB15087" s="32"/>
    </row>
    <row r="15088" spans="20:80">
      <c r="T15088"/>
      <c r="U15088"/>
      <c r="AO15088"/>
      <c r="AP15088"/>
      <c r="AQ15088"/>
      <c r="AR15088"/>
      <c r="AS15088"/>
      <c r="AT15088" s="47"/>
      <c r="AV15088" s="26"/>
      <c r="AW15088" s="26"/>
      <c r="AX15088" s="27"/>
      <c r="AY15088" s="27"/>
      <c r="AZ15088" s="27"/>
      <c r="BA15088" s="27"/>
      <c r="BB15088" s="27"/>
      <c r="BC15088" s="27"/>
      <c r="BD15088" s="27"/>
      <c r="BE15088" s="27"/>
      <c r="BF15088" s="27"/>
      <c r="BG15088" s="27"/>
      <c r="BH15088" s="27"/>
      <c r="BI15088" s="27"/>
      <c r="BT15088" s="31"/>
      <c r="BU15088" s="32"/>
      <c r="BV15088" s="33"/>
      <c r="BW15088" s="32"/>
      <c r="BX15088" s="32"/>
      <c r="BY15088" s="34"/>
      <c r="CA15088" s="32"/>
      <c r="CB15088" s="32"/>
    </row>
    <row r="15089" spans="8:80">
      <c r="T15089"/>
      <c r="U15089"/>
      <c r="AO15089"/>
      <c r="AP15089"/>
      <c r="AQ15089"/>
      <c r="AR15089"/>
      <c r="AS15089"/>
      <c r="AT15089" s="47"/>
      <c r="AV15089" s="26"/>
      <c r="AW15089" s="26"/>
      <c r="AX15089" s="27"/>
      <c r="AY15089" s="27"/>
      <c r="AZ15089" s="27"/>
      <c r="BA15089" s="27"/>
      <c r="BB15089" s="27"/>
      <c r="BC15089" s="27"/>
      <c r="BD15089" s="27"/>
      <c r="BE15089" s="27"/>
      <c r="BF15089" s="27"/>
      <c r="BG15089" s="27"/>
      <c r="BH15089" s="27"/>
      <c r="BI15089" s="27"/>
      <c r="BT15089" s="31"/>
      <c r="BU15089" s="32"/>
      <c r="BV15089" s="33"/>
      <c r="BW15089" s="32"/>
      <c r="BX15089" s="32"/>
      <c r="BY15089" s="34"/>
      <c r="CA15089" s="32"/>
      <c r="CB15089" s="32"/>
    </row>
    <row r="15090" spans="8:80">
      <c r="T15090"/>
      <c r="U15090"/>
      <c r="AO15090"/>
      <c r="AP15090"/>
      <c r="AQ15090"/>
      <c r="AR15090"/>
      <c r="AS15090"/>
      <c r="AT15090" s="47"/>
      <c r="AV15090" s="26"/>
      <c r="AW15090" s="26"/>
      <c r="AX15090" s="27"/>
      <c r="AY15090" s="27"/>
      <c r="AZ15090" s="27"/>
      <c r="BA15090" s="27"/>
      <c r="BB15090" s="27"/>
      <c r="BC15090" s="27"/>
      <c r="BD15090" s="27"/>
      <c r="BE15090" s="27"/>
      <c r="BF15090" s="27"/>
      <c r="BG15090" s="27"/>
      <c r="BH15090" s="27"/>
      <c r="BI15090" s="27"/>
      <c r="BT15090" s="31"/>
      <c r="BU15090" s="32"/>
      <c r="BV15090" s="33"/>
      <c r="BW15090" s="32"/>
      <c r="BX15090" s="32"/>
      <c r="BY15090" s="34"/>
      <c r="CA15090" s="32"/>
      <c r="CB15090" s="32"/>
    </row>
    <row r="15091" spans="8:80">
      <c r="T15091"/>
      <c r="U15091"/>
      <c r="AO15091"/>
      <c r="AP15091"/>
      <c r="AQ15091"/>
      <c r="AR15091"/>
      <c r="AS15091"/>
      <c r="AT15091" s="47"/>
      <c r="AV15091" s="26"/>
      <c r="AW15091" s="26"/>
      <c r="AX15091" s="27"/>
      <c r="AY15091" s="27"/>
      <c r="AZ15091" s="27"/>
      <c r="BA15091" s="27"/>
      <c r="BB15091" s="27"/>
      <c r="BC15091" s="27"/>
      <c r="BD15091" s="27"/>
      <c r="BE15091" s="27"/>
      <c r="BF15091" s="27"/>
      <c r="BG15091" s="27"/>
      <c r="BH15091" s="27"/>
      <c r="BI15091" s="27"/>
      <c r="BT15091" s="31"/>
      <c r="BU15091" s="32"/>
      <c r="BV15091" s="33"/>
      <c r="BW15091" s="32"/>
      <c r="BX15091" s="32"/>
      <c r="BY15091" s="34"/>
      <c r="CA15091" s="32"/>
      <c r="CB15091" s="32"/>
    </row>
    <row r="15092" spans="8:80">
      <c r="T15092"/>
      <c r="U15092"/>
      <c r="AO15092"/>
      <c r="AP15092"/>
      <c r="AQ15092"/>
      <c r="AR15092"/>
      <c r="AS15092"/>
      <c r="AT15092" s="47"/>
      <c r="AV15092" s="26"/>
      <c r="AW15092" s="26"/>
      <c r="AX15092" s="27"/>
      <c r="AY15092" s="27"/>
      <c r="AZ15092" s="27"/>
      <c r="BA15092" s="27"/>
      <c r="BB15092" s="27"/>
      <c r="BC15092" s="27"/>
      <c r="BD15092" s="27"/>
      <c r="BE15092" s="27"/>
      <c r="BF15092" s="27"/>
      <c r="BG15092" s="27"/>
      <c r="BH15092" s="27"/>
      <c r="BI15092" s="27"/>
      <c r="BT15092" s="31"/>
      <c r="BU15092" s="32"/>
      <c r="BV15092" s="33"/>
      <c r="BW15092" s="32"/>
      <c r="BX15092" s="32"/>
      <c r="BY15092" s="34"/>
      <c r="CA15092" s="32"/>
      <c r="CB15092" s="32"/>
    </row>
    <row r="15093" spans="8:80">
      <c r="T15093"/>
      <c r="U15093"/>
      <c r="AO15093"/>
      <c r="AP15093"/>
      <c r="AQ15093"/>
      <c r="AR15093"/>
      <c r="AS15093"/>
      <c r="AT15093" s="47"/>
      <c r="AV15093" s="26"/>
      <c r="AW15093" s="26"/>
      <c r="AX15093" s="27"/>
      <c r="AY15093" s="27"/>
      <c r="AZ15093" s="27"/>
      <c r="BA15093" s="27"/>
      <c r="BB15093" s="27"/>
      <c r="BC15093" s="27"/>
      <c r="BD15093" s="27"/>
      <c r="BE15093" s="27"/>
      <c r="BF15093" s="27"/>
      <c r="BG15093" s="27"/>
      <c r="BH15093" s="27"/>
      <c r="BI15093" s="27"/>
      <c r="BT15093" s="31"/>
      <c r="BU15093" s="32"/>
      <c r="BV15093" s="33"/>
      <c r="BW15093" s="32"/>
      <c r="BX15093" s="32"/>
      <c r="BY15093" s="34"/>
      <c r="CA15093" s="32"/>
      <c r="CB15093" s="32"/>
    </row>
    <row r="15094" spans="8:80">
      <c r="H15094" s="21"/>
      <c r="T15094"/>
      <c r="U15094"/>
      <c r="AO15094"/>
      <c r="AP15094"/>
      <c r="AQ15094"/>
      <c r="AR15094"/>
      <c r="AS15094"/>
      <c r="AT15094" s="47"/>
      <c r="AV15094" s="26"/>
      <c r="AW15094" s="26"/>
      <c r="AX15094" s="27"/>
      <c r="AY15094" s="27"/>
      <c r="AZ15094" s="27"/>
      <c r="BA15094" s="27"/>
      <c r="BB15094" s="27"/>
      <c r="BC15094" s="27"/>
      <c r="BD15094" s="27"/>
      <c r="BE15094" s="27"/>
      <c r="BF15094" s="27"/>
      <c r="BG15094" s="27"/>
      <c r="BH15094" s="27"/>
      <c r="BI15094" s="27"/>
      <c r="BT15094" s="31"/>
      <c r="BU15094" s="32"/>
      <c r="BV15094" s="33"/>
      <c r="BW15094" s="32"/>
      <c r="BX15094" s="32"/>
      <c r="BY15094" s="34"/>
      <c r="CA15094" s="32"/>
      <c r="CB15094" s="32"/>
    </row>
    <row r="15095" spans="8:80">
      <c r="T15095"/>
      <c r="U15095"/>
      <c r="AO15095"/>
      <c r="AP15095"/>
      <c r="AQ15095"/>
      <c r="AR15095"/>
      <c r="AS15095"/>
      <c r="AT15095" s="47"/>
      <c r="AV15095" s="26"/>
      <c r="AW15095" s="26"/>
      <c r="AX15095" s="27"/>
      <c r="AY15095" s="27"/>
      <c r="AZ15095" s="27"/>
      <c r="BA15095" s="27"/>
      <c r="BB15095" s="27"/>
      <c r="BC15095" s="27"/>
      <c r="BD15095" s="27"/>
      <c r="BE15095" s="27"/>
      <c r="BF15095" s="27"/>
      <c r="BG15095" s="27"/>
      <c r="BH15095" s="27"/>
      <c r="BI15095" s="27"/>
      <c r="BT15095" s="31"/>
      <c r="BU15095" s="32"/>
      <c r="BV15095" s="33"/>
      <c r="BW15095" s="32"/>
      <c r="BX15095" s="32"/>
      <c r="BY15095" s="34"/>
      <c r="CA15095" s="32"/>
      <c r="CB15095" s="32"/>
    </row>
    <row r="15096" spans="8:80">
      <c r="T15096"/>
      <c r="U15096"/>
      <c r="AO15096"/>
      <c r="AP15096"/>
      <c r="AQ15096"/>
      <c r="AR15096"/>
      <c r="AS15096"/>
      <c r="AT15096" s="47"/>
      <c r="AV15096" s="26"/>
      <c r="AW15096" s="26"/>
      <c r="AX15096" s="27"/>
      <c r="AY15096" s="27"/>
      <c r="AZ15096" s="27"/>
      <c r="BA15096" s="27"/>
      <c r="BB15096" s="27"/>
      <c r="BC15096" s="27"/>
      <c r="BD15096" s="27"/>
      <c r="BE15096" s="27"/>
      <c r="BF15096" s="27"/>
      <c r="BG15096" s="27"/>
      <c r="BH15096" s="27"/>
      <c r="BI15096" s="27"/>
      <c r="BT15096" s="31"/>
      <c r="BU15096" s="32"/>
      <c r="BV15096" s="33"/>
      <c r="BW15096" s="32"/>
      <c r="BX15096" s="32"/>
      <c r="BY15096" s="34"/>
      <c r="CA15096" s="32"/>
      <c r="CB15096" s="32"/>
    </row>
    <row r="15097" spans="8:80">
      <c r="T15097"/>
      <c r="U15097"/>
      <c r="AO15097"/>
      <c r="AP15097"/>
      <c r="AQ15097"/>
      <c r="AR15097"/>
      <c r="AS15097"/>
      <c r="AT15097" s="47"/>
      <c r="AV15097" s="26"/>
      <c r="AW15097" s="26"/>
      <c r="AX15097" s="27"/>
      <c r="AY15097" s="27"/>
      <c r="AZ15097" s="27"/>
      <c r="BA15097" s="27"/>
      <c r="BB15097" s="27"/>
      <c r="BC15097" s="27"/>
      <c r="BD15097" s="27"/>
      <c r="BE15097" s="27"/>
      <c r="BF15097" s="27"/>
      <c r="BG15097" s="27"/>
      <c r="BH15097" s="27"/>
      <c r="BI15097" s="27"/>
      <c r="BT15097" s="31"/>
      <c r="BU15097" s="32"/>
      <c r="BV15097" s="33"/>
      <c r="BW15097" s="32"/>
      <c r="BX15097" s="32"/>
      <c r="BY15097" s="34"/>
      <c r="CA15097" s="32"/>
      <c r="CB15097" s="32"/>
    </row>
    <row r="15098" spans="8:80">
      <c r="T15098"/>
      <c r="U15098"/>
      <c r="AO15098"/>
      <c r="AP15098"/>
      <c r="AQ15098"/>
      <c r="AR15098"/>
      <c r="AS15098"/>
      <c r="AT15098" s="47"/>
      <c r="AV15098" s="26"/>
      <c r="AW15098" s="26"/>
      <c r="AX15098" s="27"/>
      <c r="AY15098" s="27"/>
      <c r="AZ15098" s="27"/>
      <c r="BA15098" s="27"/>
      <c r="BB15098" s="27"/>
      <c r="BC15098" s="27"/>
      <c r="BD15098" s="27"/>
      <c r="BE15098" s="27"/>
      <c r="BF15098" s="27"/>
      <c r="BG15098" s="27"/>
      <c r="BH15098" s="27"/>
      <c r="BI15098" s="27"/>
      <c r="BT15098" s="31"/>
      <c r="BU15098" s="32"/>
      <c r="BV15098" s="33"/>
      <c r="BW15098" s="32"/>
      <c r="BX15098" s="32"/>
      <c r="BY15098" s="34"/>
      <c r="CA15098" s="32"/>
      <c r="CB15098" s="32"/>
    </row>
    <row r="15099" spans="8:80">
      <c r="T15099"/>
      <c r="U15099"/>
      <c r="AO15099"/>
      <c r="AP15099"/>
      <c r="AQ15099"/>
      <c r="AR15099"/>
      <c r="AS15099"/>
      <c r="AT15099" s="47"/>
      <c r="AV15099" s="26"/>
      <c r="AW15099" s="26"/>
      <c r="AX15099" s="27"/>
      <c r="AY15099" s="27"/>
      <c r="AZ15099" s="27"/>
      <c r="BA15099" s="27"/>
      <c r="BB15099" s="27"/>
      <c r="BC15099" s="27"/>
      <c r="BD15099" s="27"/>
      <c r="BE15099" s="27"/>
      <c r="BF15099" s="27"/>
      <c r="BG15099" s="27"/>
      <c r="BH15099" s="27"/>
      <c r="BI15099" s="27"/>
      <c r="BT15099" s="31"/>
      <c r="BU15099" s="32"/>
      <c r="BV15099" s="33"/>
      <c r="BW15099" s="32"/>
      <c r="BX15099" s="32"/>
      <c r="BY15099" s="34"/>
      <c r="CA15099" s="32"/>
      <c r="CB15099" s="32"/>
    </row>
    <row r="15100" spans="8:80">
      <c r="T15100"/>
      <c r="U15100"/>
      <c r="AO15100"/>
      <c r="AP15100"/>
      <c r="AQ15100"/>
      <c r="AR15100"/>
      <c r="AS15100"/>
      <c r="AT15100" s="47"/>
      <c r="AV15100" s="26"/>
      <c r="AW15100" s="26"/>
      <c r="AX15100" s="27"/>
      <c r="AY15100" s="27"/>
      <c r="AZ15100" s="27"/>
      <c r="BA15100" s="27"/>
      <c r="BB15100" s="27"/>
      <c r="BC15100" s="27"/>
      <c r="BD15100" s="27"/>
      <c r="BE15100" s="27"/>
      <c r="BF15100" s="27"/>
      <c r="BG15100" s="27"/>
      <c r="BH15100" s="27"/>
      <c r="BI15100" s="27"/>
      <c r="BT15100" s="31"/>
      <c r="BU15100" s="32"/>
      <c r="BV15100" s="33"/>
      <c r="BW15100" s="32"/>
      <c r="BX15100" s="32"/>
      <c r="BY15100" s="34"/>
      <c r="CA15100" s="32"/>
      <c r="CB15100" s="32"/>
    </row>
    <row r="15101" spans="8:80">
      <c r="T15101"/>
      <c r="U15101"/>
      <c r="AO15101"/>
      <c r="AP15101"/>
      <c r="AQ15101"/>
      <c r="AR15101"/>
      <c r="AS15101"/>
      <c r="AT15101" s="47"/>
      <c r="AV15101" s="26"/>
      <c r="AW15101" s="26"/>
      <c r="AX15101" s="27"/>
      <c r="AY15101" s="27"/>
      <c r="AZ15101" s="27"/>
      <c r="BA15101" s="27"/>
      <c r="BB15101" s="27"/>
      <c r="BC15101" s="27"/>
      <c r="BD15101" s="27"/>
      <c r="BE15101" s="27"/>
      <c r="BF15101" s="27"/>
      <c r="BG15101" s="27"/>
      <c r="BH15101" s="27"/>
      <c r="BI15101" s="27"/>
      <c r="BT15101" s="31"/>
      <c r="BU15101" s="32"/>
      <c r="BV15101" s="33"/>
      <c r="BW15101" s="32"/>
      <c r="BX15101" s="32"/>
      <c r="BY15101" s="34"/>
      <c r="CA15101" s="32"/>
      <c r="CB15101" s="32"/>
    </row>
    <row r="15102" spans="8:80">
      <c r="T15102"/>
      <c r="U15102"/>
      <c r="AO15102"/>
      <c r="AP15102"/>
      <c r="AQ15102"/>
      <c r="AR15102"/>
      <c r="AS15102"/>
      <c r="AT15102" s="47"/>
      <c r="AV15102" s="26"/>
      <c r="AW15102" s="26"/>
      <c r="AX15102" s="27"/>
      <c r="AY15102" s="27"/>
      <c r="AZ15102" s="27"/>
      <c r="BA15102" s="27"/>
      <c r="BB15102" s="27"/>
      <c r="BC15102" s="27"/>
      <c r="BD15102" s="27"/>
      <c r="BE15102" s="27"/>
      <c r="BF15102" s="27"/>
      <c r="BG15102" s="27"/>
      <c r="BH15102" s="27"/>
      <c r="BI15102" s="27"/>
      <c r="BT15102" s="31"/>
      <c r="BU15102" s="32"/>
      <c r="BV15102" s="33"/>
      <c r="BW15102" s="32"/>
      <c r="BX15102" s="32"/>
      <c r="BY15102" s="34"/>
      <c r="CA15102" s="32"/>
      <c r="CB15102" s="32"/>
    </row>
    <row r="15103" spans="8:80">
      <c r="T15103"/>
      <c r="U15103"/>
      <c r="AO15103"/>
      <c r="AP15103"/>
      <c r="AQ15103"/>
      <c r="AR15103"/>
      <c r="AS15103"/>
      <c r="AT15103" s="47"/>
      <c r="AV15103" s="26"/>
      <c r="AW15103" s="26"/>
      <c r="AX15103" s="27"/>
      <c r="AY15103" s="27"/>
      <c r="AZ15103" s="27"/>
      <c r="BA15103" s="27"/>
      <c r="BB15103" s="27"/>
      <c r="BC15103" s="27"/>
      <c r="BD15103" s="27"/>
      <c r="BE15103" s="27"/>
      <c r="BF15103" s="27"/>
      <c r="BG15103" s="27"/>
      <c r="BH15103" s="27"/>
      <c r="BI15103" s="27"/>
      <c r="BT15103" s="31"/>
      <c r="BU15103" s="32"/>
      <c r="BV15103" s="33"/>
      <c r="BW15103" s="32"/>
      <c r="BX15103" s="32"/>
      <c r="BY15103" s="34"/>
      <c r="CA15103" s="32"/>
      <c r="CB15103" s="32"/>
    </row>
    <row r="15104" spans="8:80">
      <c r="T15104"/>
      <c r="U15104"/>
      <c r="AO15104"/>
      <c r="AP15104"/>
      <c r="AQ15104"/>
      <c r="AR15104"/>
      <c r="AS15104"/>
      <c r="AT15104" s="47"/>
      <c r="AV15104" s="26"/>
      <c r="AW15104" s="26"/>
      <c r="AX15104" s="27"/>
      <c r="AY15104" s="27"/>
      <c r="AZ15104" s="27"/>
      <c r="BA15104" s="27"/>
      <c r="BB15104" s="27"/>
      <c r="BC15104" s="27"/>
      <c r="BD15104" s="27"/>
      <c r="BE15104" s="27"/>
      <c r="BF15104" s="27"/>
      <c r="BG15104" s="27"/>
      <c r="BH15104" s="27"/>
      <c r="BI15104" s="27"/>
      <c r="BT15104" s="31"/>
      <c r="BU15104" s="32"/>
      <c r="BV15104" s="33"/>
      <c r="BW15104" s="32"/>
      <c r="BX15104" s="32"/>
      <c r="BY15104" s="34"/>
      <c r="CA15104" s="32"/>
      <c r="CB15104" s="32"/>
    </row>
    <row r="15105" spans="8:80">
      <c r="T15105"/>
      <c r="U15105"/>
      <c r="AO15105"/>
      <c r="AP15105"/>
      <c r="AQ15105"/>
      <c r="AR15105"/>
      <c r="AS15105"/>
      <c r="AT15105" s="47"/>
      <c r="AV15105" s="26"/>
      <c r="AW15105" s="26"/>
      <c r="AX15105" s="27"/>
      <c r="AY15105" s="27"/>
      <c r="AZ15105" s="27"/>
      <c r="BA15105" s="27"/>
      <c r="BB15105" s="27"/>
      <c r="BC15105" s="27"/>
      <c r="BD15105" s="27"/>
      <c r="BE15105" s="27"/>
      <c r="BF15105" s="27"/>
      <c r="BG15105" s="27"/>
      <c r="BH15105" s="27"/>
      <c r="BI15105" s="27"/>
      <c r="BT15105" s="31"/>
      <c r="BU15105" s="32"/>
      <c r="BV15105" s="33"/>
      <c r="BW15105" s="32"/>
      <c r="BX15105" s="32"/>
      <c r="BY15105" s="34"/>
      <c r="CA15105" s="32"/>
      <c r="CB15105" s="32"/>
    </row>
    <row r="15106" spans="8:80">
      <c r="T15106"/>
      <c r="U15106"/>
      <c r="AO15106"/>
      <c r="AP15106"/>
      <c r="AQ15106"/>
      <c r="AR15106"/>
      <c r="AS15106"/>
      <c r="AT15106" s="47"/>
      <c r="AV15106" s="26"/>
      <c r="AW15106" s="26"/>
      <c r="AX15106" s="27"/>
      <c r="AY15106" s="27"/>
      <c r="AZ15106" s="27"/>
      <c r="BA15106" s="27"/>
      <c r="BB15106" s="27"/>
      <c r="BC15106" s="27"/>
      <c r="BD15106" s="27"/>
      <c r="BE15106" s="27"/>
      <c r="BF15106" s="27"/>
      <c r="BG15106" s="27"/>
      <c r="BH15106" s="27"/>
      <c r="BI15106" s="27"/>
      <c r="BT15106" s="31"/>
      <c r="BU15106" s="32"/>
      <c r="BV15106" s="33"/>
      <c r="BW15106" s="32"/>
      <c r="BX15106" s="32"/>
      <c r="BY15106" s="34"/>
      <c r="CA15106" s="32"/>
      <c r="CB15106" s="32"/>
    </row>
    <row r="15107" spans="8:80">
      <c r="T15107"/>
      <c r="U15107"/>
      <c r="AO15107"/>
      <c r="AP15107"/>
      <c r="AQ15107"/>
      <c r="AR15107"/>
      <c r="AS15107"/>
      <c r="AT15107" s="47"/>
      <c r="AV15107" s="26"/>
      <c r="AW15107" s="26"/>
      <c r="AX15107" s="27"/>
      <c r="AY15107" s="27"/>
      <c r="AZ15107" s="27"/>
      <c r="BA15107" s="27"/>
      <c r="BB15107" s="27"/>
      <c r="BC15107" s="27"/>
      <c r="BD15107" s="27"/>
      <c r="BE15107" s="27"/>
      <c r="BF15107" s="27"/>
      <c r="BG15107" s="27"/>
      <c r="BH15107" s="27"/>
      <c r="BI15107" s="27"/>
      <c r="BT15107" s="31"/>
      <c r="BU15107" s="32"/>
      <c r="BV15107" s="33"/>
      <c r="BW15107" s="32"/>
      <c r="BX15107" s="32"/>
      <c r="BY15107" s="34"/>
      <c r="CA15107" s="32"/>
      <c r="CB15107" s="32"/>
    </row>
    <row r="15108" spans="8:80">
      <c r="T15108"/>
      <c r="U15108"/>
      <c r="AO15108"/>
      <c r="AP15108"/>
      <c r="AQ15108"/>
      <c r="AR15108"/>
      <c r="AS15108"/>
      <c r="AT15108" s="47"/>
      <c r="AV15108" s="26"/>
      <c r="AW15108" s="26"/>
      <c r="AX15108" s="27"/>
      <c r="AY15108" s="27"/>
      <c r="AZ15108" s="27"/>
      <c r="BA15108" s="27"/>
      <c r="BB15108" s="27"/>
      <c r="BC15108" s="27"/>
      <c r="BD15108" s="27"/>
      <c r="BE15108" s="27"/>
      <c r="BF15108" s="27"/>
      <c r="BG15108" s="27"/>
      <c r="BH15108" s="27"/>
      <c r="BI15108" s="27"/>
      <c r="BT15108" s="31"/>
      <c r="BU15108" s="32"/>
      <c r="BV15108" s="33"/>
      <c r="BW15108" s="32"/>
      <c r="BX15108" s="32"/>
      <c r="BY15108" s="34"/>
      <c r="CA15108" s="32"/>
      <c r="CB15108" s="32"/>
    </row>
    <row r="15109" spans="8:80">
      <c r="T15109"/>
      <c r="U15109"/>
      <c r="AO15109"/>
      <c r="AP15109"/>
      <c r="AQ15109"/>
      <c r="AR15109"/>
      <c r="AS15109"/>
      <c r="AT15109" s="47"/>
      <c r="AV15109" s="26"/>
      <c r="AW15109" s="26"/>
      <c r="AX15109" s="27"/>
      <c r="AY15109" s="27"/>
      <c r="AZ15109" s="27"/>
      <c r="BA15109" s="27"/>
      <c r="BB15109" s="27"/>
      <c r="BC15109" s="27"/>
      <c r="BD15109" s="27"/>
      <c r="BE15109" s="27"/>
      <c r="BF15109" s="27"/>
      <c r="BG15109" s="27"/>
      <c r="BH15109" s="27"/>
      <c r="BI15109" s="27"/>
      <c r="BT15109" s="31"/>
      <c r="BU15109" s="32"/>
      <c r="BV15109" s="33"/>
      <c r="BW15109" s="32"/>
      <c r="BX15109" s="32"/>
      <c r="BY15109" s="34"/>
      <c r="CA15109" s="32"/>
      <c r="CB15109" s="32"/>
    </row>
    <row r="15110" spans="8:80">
      <c r="H15110" s="21"/>
      <c r="T15110"/>
      <c r="U15110"/>
      <c r="AO15110"/>
      <c r="AP15110"/>
      <c r="AQ15110"/>
      <c r="AR15110"/>
      <c r="AS15110"/>
      <c r="AT15110" s="47"/>
      <c r="AV15110" s="26"/>
      <c r="AW15110" s="26"/>
      <c r="AX15110" s="27"/>
      <c r="AY15110" s="27"/>
      <c r="AZ15110" s="27"/>
      <c r="BA15110" s="27"/>
      <c r="BB15110" s="27"/>
      <c r="BC15110" s="27"/>
      <c r="BD15110" s="27"/>
      <c r="BE15110" s="27"/>
      <c r="BF15110" s="27"/>
      <c r="BG15110" s="27"/>
      <c r="BH15110" s="27"/>
      <c r="BI15110" s="27"/>
      <c r="BT15110" s="31"/>
      <c r="BU15110" s="32"/>
      <c r="BV15110" s="33"/>
      <c r="BW15110" s="32"/>
      <c r="BX15110" s="32"/>
      <c r="BY15110" s="34"/>
      <c r="CA15110" s="32"/>
      <c r="CB15110" s="32"/>
    </row>
    <row r="15111" spans="8:80">
      <c r="T15111"/>
      <c r="U15111"/>
      <c r="AO15111"/>
      <c r="AP15111"/>
      <c r="AQ15111"/>
      <c r="AR15111"/>
      <c r="AS15111"/>
      <c r="AT15111" s="47"/>
      <c r="AV15111" s="26"/>
      <c r="AW15111" s="26"/>
      <c r="AX15111" s="27"/>
      <c r="AY15111" s="27"/>
      <c r="AZ15111" s="27"/>
      <c r="BA15111" s="27"/>
      <c r="BB15111" s="27"/>
      <c r="BC15111" s="27"/>
      <c r="BD15111" s="27"/>
      <c r="BE15111" s="27"/>
      <c r="BF15111" s="27"/>
      <c r="BG15111" s="27"/>
      <c r="BH15111" s="27"/>
      <c r="BI15111" s="27"/>
      <c r="BT15111" s="31"/>
      <c r="BU15111" s="32"/>
      <c r="BV15111" s="33"/>
      <c r="BW15111" s="32"/>
      <c r="BX15111" s="32"/>
      <c r="BY15111" s="34"/>
      <c r="CA15111" s="32"/>
      <c r="CB15111" s="32"/>
    </row>
    <row r="15112" spans="8:80">
      <c r="T15112"/>
      <c r="U15112"/>
      <c r="AO15112"/>
      <c r="AP15112"/>
      <c r="AQ15112"/>
      <c r="AR15112"/>
      <c r="AS15112"/>
      <c r="AT15112" s="47"/>
      <c r="AV15112" s="26"/>
      <c r="AW15112" s="26"/>
      <c r="AX15112" s="27"/>
      <c r="AY15112" s="27"/>
      <c r="AZ15112" s="27"/>
      <c r="BA15112" s="27"/>
      <c r="BB15112" s="27"/>
      <c r="BC15112" s="27"/>
      <c r="BD15112" s="27"/>
      <c r="BE15112" s="27"/>
      <c r="BF15112" s="27"/>
      <c r="BG15112" s="27"/>
      <c r="BH15112" s="27"/>
      <c r="BI15112" s="27"/>
      <c r="BT15112" s="31"/>
      <c r="BU15112" s="32"/>
      <c r="BV15112" s="33"/>
      <c r="BW15112" s="32"/>
      <c r="BX15112" s="32"/>
      <c r="BY15112" s="34"/>
      <c r="CA15112" s="32"/>
      <c r="CB15112" s="32"/>
    </row>
    <row r="15113" spans="8:80">
      <c r="T15113"/>
      <c r="U15113"/>
      <c r="AO15113"/>
      <c r="AP15113"/>
      <c r="AQ15113"/>
      <c r="AR15113"/>
      <c r="AS15113"/>
      <c r="AT15113" s="47"/>
      <c r="AV15113" s="26"/>
      <c r="AW15113" s="26"/>
      <c r="AX15113" s="27"/>
      <c r="AY15113" s="27"/>
      <c r="AZ15113" s="27"/>
      <c r="BA15113" s="27"/>
      <c r="BB15113" s="27"/>
      <c r="BC15113" s="27"/>
      <c r="BD15113" s="27"/>
      <c r="BE15113" s="27"/>
      <c r="BF15113" s="27"/>
      <c r="BG15113" s="27"/>
      <c r="BH15113" s="27"/>
      <c r="BI15113" s="27"/>
      <c r="BT15113" s="31"/>
      <c r="BU15113" s="32"/>
      <c r="BV15113" s="33"/>
      <c r="BW15113" s="32"/>
      <c r="BX15113" s="32"/>
      <c r="BY15113" s="34"/>
      <c r="CA15113" s="32"/>
      <c r="CB15113" s="32"/>
    </row>
    <row r="15114" spans="8:80">
      <c r="T15114"/>
      <c r="U15114"/>
      <c r="AO15114"/>
      <c r="AP15114"/>
      <c r="AQ15114"/>
      <c r="AR15114"/>
      <c r="AS15114"/>
      <c r="AT15114" s="47"/>
      <c r="AV15114" s="26"/>
      <c r="AW15114" s="26"/>
      <c r="AX15114" s="27"/>
      <c r="AY15114" s="27"/>
      <c r="AZ15114" s="27"/>
      <c r="BA15114" s="27"/>
      <c r="BB15114" s="27"/>
      <c r="BC15114" s="27"/>
      <c r="BD15114" s="27"/>
      <c r="BE15114" s="27"/>
      <c r="BF15114" s="27"/>
      <c r="BG15114" s="27"/>
      <c r="BH15114" s="27"/>
      <c r="BI15114" s="27"/>
      <c r="BT15114" s="31"/>
      <c r="BU15114" s="32"/>
      <c r="BV15114" s="33"/>
      <c r="BW15114" s="32"/>
      <c r="BX15114" s="32"/>
      <c r="BY15114" s="34"/>
      <c r="CA15114" s="32"/>
      <c r="CB15114" s="32"/>
    </row>
    <row r="15115" spans="8:80">
      <c r="T15115"/>
      <c r="U15115"/>
      <c r="AO15115"/>
      <c r="AP15115"/>
      <c r="AQ15115"/>
      <c r="AR15115"/>
      <c r="AS15115"/>
      <c r="AT15115" s="47"/>
      <c r="AV15115" s="26"/>
      <c r="AW15115" s="26"/>
      <c r="AX15115" s="27"/>
      <c r="AY15115" s="27"/>
      <c r="AZ15115" s="27"/>
      <c r="BA15115" s="27"/>
      <c r="BB15115" s="27"/>
      <c r="BC15115" s="27"/>
      <c r="BD15115" s="27"/>
      <c r="BE15115" s="27"/>
      <c r="BF15115" s="27"/>
      <c r="BG15115" s="27"/>
      <c r="BH15115" s="27"/>
      <c r="BI15115" s="27"/>
      <c r="BT15115" s="31"/>
      <c r="BU15115" s="32"/>
      <c r="BV15115" s="33"/>
      <c r="BW15115" s="32"/>
      <c r="BX15115" s="32"/>
      <c r="BY15115" s="34"/>
      <c r="CA15115" s="32"/>
      <c r="CB15115" s="32"/>
    </row>
    <row r="15116" spans="8:80">
      <c r="T15116"/>
      <c r="U15116"/>
      <c r="AO15116"/>
      <c r="AP15116"/>
      <c r="AQ15116"/>
      <c r="AR15116"/>
      <c r="AS15116"/>
      <c r="AT15116" s="47"/>
      <c r="AV15116" s="26"/>
      <c r="AW15116" s="26"/>
      <c r="AX15116" s="27"/>
      <c r="AY15116" s="27"/>
      <c r="AZ15116" s="27"/>
      <c r="BA15116" s="27"/>
      <c r="BB15116" s="27"/>
      <c r="BC15116" s="27"/>
      <c r="BD15116" s="27"/>
      <c r="BE15116" s="27"/>
      <c r="BF15116" s="27"/>
      <c r="BG15116" s="27"/>
      <c r="BH15116" s="27"/>
      <c r="BI15116" s="27"/>
      <c r="BT15116" s="31"/>
      <c r="BU15116" s="32"/>
      <c r="BV15116" s="33"/>
      <c r="BW15116" s="32"/>
      <c r="BX15116" s="32"/>
      <c r="BY15116" s="34"/>
      <c r="CA15116" s="32"/>
      <c r="CB15116" s="32"/>
    </row>
    <row r="15117" spans="8:80">
      <c r="T15117"/>
      <c r="U15117"/>
      <c r="AO15117"/>
      <c r="AP15117"/>
      <c r="AQ15117"/>
      <c r="AR15117"/>
      <c r="AS15117"/>
      <c r="AT15117" s="47"/>
      <c r="AV15117" s="26"/>
      <c r="AW15117" s="26"/>
      <c r="AX15117" s="27"/>
      <c r="AY15117" s="27"/>
      <c r="AZ15117" s="27"/>
      <c r="BA15117" s="27"/>
      <c r="BB15117" s="27"/>
      <c r="BC15117" s="27"/>
      <c r="BD15117" s="27"/>
      <c r="BE15117" s="27"/>
      <c r="BF15117" s="27"/>
      <c r="BG15117" s="27"/>
      <c r="BH15117" s="27"/>
      <c r="BI15117" s="27"/>
      <c r="BT15117" s="31"/>
      <c r="BU15117" s="32"/>
      <c r="BV15117" s="33"/>
      <c r="BW15117" s="32"/>
      <c r="BX15117" s="32"/>
      <c r="BY15117" s="34"/>
      <c r="CA15117" s="32"/>
      <c r="CB15117" s="32"/>
    </row>
    <row r="15118" spans="8:80">
      <c r="T15118"/>
      <c r="U15118"/>
      <c r="AO15118"/>
      <c r="AP15118"/>
      <c r="AQ15118"/>
      <c r="AR15118"/>
      <c r="AS15118"/>
      <c r="AT15118" s="47"/>
      <c r="AV15118" s="26"/>
      <c r="AW15118" s="26"/>
      <c r="AX15118" s="27"/>
      <c r="AY15118" s="27"/>
      <c r="AZ15118" s="27"/>
      <c r="BA15118" s="27"/>
      <c r="BB15118" s="27"/>
      <c r="BC15118" s="27"/>
      <c r="BD15118" s="27"/>
      <c r="BE15118" s="27"/>
      <c r="BF15118" s="27"/>
      <c r="BG15118" s="27"/>
      <c r="BH15118" s="27"/>
      <c r="BI15118" s="27"/>
      <c r="BT15118" s="31"/>
      <c r="BU15118" s="32"/>
      <c r="BV15118" s="33"/>
      <c r="BW15118" s="32"/>
      <c r="BX15118" s="32"/>
      <c r="BY15118" s="34"/>
      <c r="CA15118" s="32"/>
      <c r="CB15118" s="32"/>
    </row>
    <row r="15119" spans="8:80">
      <c r="T15119"/>
      <c r="U15119"/>
      <c r="AO15119"/>
      <c r="AP15119"/>
      <c r="AQ15119"/>
      <c r="AR15119"/>
      <c r="AS15119"/>
      <c r="AT15119" s="47"/>
      <c r="AV15119" s="26"/>
      <c r="AW15119" s="26"/>
      <c r="AX15119" s="27"/>
      <c r="AY15119" s="27"/>
      <c r="AZ15119" s="27"/>
      <c r="BA15119" s="27"/>
      <c r="BB15119" s="27"/>
      <c r="BC15119" s="27"/>
      <c r="BD15119" s="27"/>
      <c r="BE15119" s="27"/>
      <c r="BF15119" s="27"/>
      <c r="BG15119" s="27"/>
      <c r="BH15119" s="27"/>
      <c r="BI15119" s="27"/>
      <c r="BT15119" s="31"/>
      <c r="BU15119" s="32"/>
      <c r="BV15119" s="33"/>
      <c r="BW15119" s="32"/>
      <c r="BX15119" s="32"/>
      <c r="BY15119" s="34"/>
      <c r="CA15119" s="32"/>
      <c r="CB15119" s="32"/>
    </row>
    <row r="15120" spans="8:80">
      <c r="T15120"/>
      <c r="U15120"/>
      <c r="AO15120"/>
      <c r="AP15120"/>
      <c r="AQ15120"/>
      <c r="AR15120"/>
      <c r="AS15120"/>
      <c r="AT15120" s="47"/>
      <c r="AV15120" s="26"/>
      <c r="AW15120" s="26"/>
      <c r="AX15120" s="27"/>
      <c r="AY15120" s="27"/>
      <c r="AZ15120" s="27"/>
      <c r="BA15120" s="27"/>
      <c r="BB15120" s="27"/>
      <c r="BC15120" s="27"/>
      <c r="BD15120" s="27"/>
      <c r="BE15120" s="27"/>
      <c r="BF15120" s="27"/>
      <c r="BG15120" s="27"/>
      <c r="BH15120" s="27"/>
      <c r="BI15120" s="27"/>
      <c r="BT15120" s="31"/>
      <c r="BU15120" s="32"/>
      <c r="BV15120" s="33"/>
      <c r="BW15120" s="32"/>
      <c r="BX15120" s="32"/>
      <c r="BY15120" s="34"/>
      <c r="CA15120" s="32"/>
      <c r="CB15120" s="32"/>
    </row>
    <row r="15121" spans="20:80">
      <c r="T15121"/>
      <c r="U15121"/>
      <c r="AO15121"/>
      <c r="AP15121"/>
      <c r="AQ15121"/>
      <c r="AR15121"/>
      <c r="AS15121"/>
      <c r="AT15121" s="47"/>
      <c r="AV15121" s="26"/>
      <c r="AW15121" s="26"/>
      <c r="AX15121" s="27"/>
      <c r="AY15121" s="27"/>
      <c r="AZ15121" s="27"/>
      <c r="BA15121" s="27"/>
      <c r="BB15121" s="27"/>
      <c r="BC15121" s="27"/>
      <c r="BD15121" s="27"/>
      <c r="BE15121" s="27"/>
      <c r="BF15121" s="27"/>
      <c r="BG15121" s="27"/>
      <c r="BH15121" s="27"/>
      <c r="BI15121" s="27"/>
      <c r="BT15121" s="31"/>
      <c r="BU15121" s="32"/>
      <c r="BV15121" s="33"/>
      <c r="BW15121" s="32"/>
      <c r="BX15121" s="32"/>
      <c r="BY15121" s="34"/>
      <c r="CA15121" s="32"/>
      <c r="CB15121" s="32"/>
    </row>
    <row r="15122" spans="20:80">
      <c r="T15122"/>
      <c r="U15122"/>
      <c r="AO15122"/>
      <c r="AP15122"/>
      <c r="AQ15122"/>
      <c r="AR15122"/>
      <c r="AS15122"/>
      <c r="AT15122" s="47"/>
      <c r="AV15122" s="26"/>
      <c r="AW15122" s="26"/>
      <c r="AX15122" s="27"/>
      <c r="AY15122" s="27"/>
      <c r="AZ15122" s="27"/>
      <c r="BA15122" s="27"/>
      <c r="BB15122" s="27"/>
      <c r="BC15122" s="27"/>
      <c r="BD15122" s="27"/>
      <c r="BE15122" s="27"/>
      <c r="BF15122" s="27"/>
      <c r="BG15122" s="27"/>
      <c r="BH15122" s="27"/>
      <c r="BI15122" s="27"/>
      <c r="BT15122" s="31"/>
      <c r="BU15122" s="32"/>
      <c r="BV15122" s="33"/>
      <c r="BW15122" s="32"/>
      <c r="BX15122" s="32"/>
      <c r="BY15122" s="34"/>
      <c r="CA15122" s="32"/>
      <c r="CB15122" s="32"/>
    </row>
    <row r="15123" spans="20:80">
      <c r="T15123"/>
      <c r="U15123"/>
      <c r="AO15123"/>
      <c r="AP15123"/>
      <c r="AQ15123"/>
      <c r="AR15123"/>
      <c r="AS15123"/>
      <c r="AT15123" s="47"/>
      <c r="AV15123" s="26"/>
      <c r="AW15123" s="26"/>
      <c r="AX15123" s="27"/>
      <c r="AY15123" s="27"/>
      <c r="AZ15123" s="27"/>
      <c r="BA15123" s="27"/>
      <c r="BB15123" s="27"/>
      <c r="BC15123" s="27"/>
      <c r="BD15123" s="27"/>
      <c r="BE15123" s="27"/>
      <c r="BF15123" s="27"/>
      <c r="BG15123" s="27"/>
      <c r="BH15123" s="27"/>
      <c r="BI15123" s="27"/>
      <c r="BT15123" s="31"/>
      <c r="BU15123" s="32"/>
      <c r="BV15123" s="33"/>
      <c r="BW15123" s="32"/>
      <c r="BX15123" s="32"/>
      <c r="BY15123" s="34"/>
      <c r="CA15123" s="32"/>
      <c r="CB15123" s="32"/>
    </row>
    <row r="15124" spans="20:80">
      <c r="T15124"/>
      <c r="U15124"/>
      <c r="AO15124"/>
      <c r="AP15124"/>
      <c r="AQ15124"/>
      <c r="AR15124"/>
      <c r="AS15124"/>
      <c r="AT15124" s="47"/>
      <c r="AV15124" s="26"/>
      <c r="AW15124" s="26"/>
      <c r="AX15124" s="27"/>
      <c r="AY15124" s="27"/>
      <c r="AZ15124" s="27"/>
      <c r="BA15124" s="27"/>
      <c r="BB15124" s="27"/>
      <c r="BC15124" s="27"/>
      <c r="BD15124" s="27"/>
      <c r="BE15124" s="27"/>
      <c r="BF15124" s="27"/>
      <c r="BG15124" s="27"/>
      <c r="BH15124" s="27"/>
      <c r="BI15124" s="27"/>
      <c r="BT15124" s="31"/>
      <c r="BU15124" s="32"/>
      <c r="BV15124" s="33"/>
      <c r="BW15124" s="32"/>
      <c r="BX15124" s="32"/>
      <c r="BY15124" s="34"/>
      <c r="CA15124" s="32"/>
      <c r="CB15124" s="32"/>
    </row>
    <row r="15125" spans="20:80">
      <c r="T15125"/>
      <c r="U15125"/>
      <c r="AO15125"/>
      <c r="AP15125"/>
      <c r="AQ15125"/>
      <c r="AR15125"/>
      <c r="AS15125"/>
      <c r="AT15125" s="47"/>
      <c r="AV15125" s="26"/>
      <c r="AW15125" s="26"/>
      <c r="AX15125" s="27"/>
      <c r="AY15125" s="27"/>
      <c r="AZ15125" s="27"/>
      <c r="BA15125" s="27"/>
      <c r="BB15125" s="27"/>
      <c r="BC15125" s="27"/>
      <c r="BD15125" s="27"/>
      <c r="BE15125" s="27"/>
      <c r="BF15125" s="27"/>
      <c r="BG15125" s="27"/>
      <c r="BH15125" s="27"/>
      <c r="BI15125" s="27"/>
      <c r="BT15125" s="31"/>
      <c r="BU15125" s="32"/>
      <c r="BV15125" s="33"/>
      <c r="BW15125" s="32"/>
      <c r="BX15125" s="32"/>
      <c r="BY15125" s="34"/>
      <c r="CA15125" s="32"/>
      <c r="CB15125" s="32"/>
    </row>
    <row r="15126" spans="20:80">
      <c r="T15126"/>
      <c r="U15126"/>
      <c r="AO15126"/>
      <c r="AP15126"/>
      <c r="AQ15126"/>
      <c r="AR15126"/>
      <c r="AS15126"/>
      <c r="AT15126" s="47"/>
      <c r="AV15126" s="26"/>
      <c r="AW15126" s="26"/>
      <c r="AX15126" s="27"/>
      <c r="AY15126" s="27"/>
      <c r="AZ15126" s="27"/>
      <c r="BA15126" s="27"/>
      <c r="BB15126" s="27"/>
      <c r="BC15126" s="27"/>
      <c r="BD15126" s="27"/>
      <c r="BE15126" s="27"/>
      <c r="BF15126" s="27"/>
      <c r="BG15126" s="27"/>
      <c r="BH15126" s="27"/>
      <c r="BI15126" s="27"/>
      <c r="BT15126" s="31"/>
      <c r="BU15126" s="32"/>
      <c r="BV15126" s="33"/>
      <c r="BW15126" s="32"/>
      <c r="BX15126" s="32"/>
      <c r="BY15126" s="34"/>
      <c r="CA15126" s="32"/>
      <c r="CB15126" s="32"/>
    </row>
    <row r="15127" spans="20:80">
      <c r="T15127"/>
      <c r="U15127"/>
      <c r="AO15127"/>
      <c r="AP15127"/>
      <c r="AQ15127"/>
      <c r="AR15127"/>
      <c r="AS15127"/>
      <c r="AT15127" s="47"/>
      <c r="AV15127" s="26"/>
      <c r="AW15127" s="26"/>
      <c r="AX15127" s="27"/>
      <c r="AY15127" s="27"/>
      <c r="AZ15127" s="27"/>
      <c r="BA15127" s="27"/>
      <c r="BB15127" s="27"/>
      <c r="BC15127" s="27"/>
      <c r="BD15127" s="27"/>
      <c r="BE15127" s="27"/>
      <c r="BF15127" s="27"/>
      <c r="BG15127" s="27"/>
      <c r="BH15127" s="27"/>
      <c r="BI15127" s="27"/>
      <c r="BT15127" s="31"/>
      <c r="BU15127" s="32"/>
      <c r="BV15127" s="33"/>
      <c r="BW15127" s="32"/>
      <c r="BX15127" s="32"/>
      <c r="BY15127" s="34"/>
      <c r="CA15127" s="32"/>
      <c r="CB15127" s="32"/>
    </row>
    <row r="15128" spans="20:80">
      <c r="T15128"/>
      <c r="U15128"/>
      <c r="AO15128"/>
      <c r="AP15128"/>
      <c r="AQ15128"/>
      <c r="AR15128"/>
      <c r="AS15128"/>
      <c r="AT15128" s="47"/>
      <c r="AV15128" s="26"/>
      <c r="AW15128" s="26"/>
      <c r="AX15128" s="27"/>
      <c r="AY15128" s="27"/>
      <c r="AZ15128" s="27"/>
      <c r="BA15128" s="27"/>
      <c r="BB15128" s="27"/>
      <c r="BC15128" s="27"/>
      <c r="BD15128" s="27"/>
      <c r="BE15128" s="27"/>
      <c r="BF15128" s="27"/>
      <c r="BG15128" s="27"/>
      <c r="BH15128" s="27"/>
      <c r="BI15128" s="27"/>
      <c r="BT15128" s="31"/>
      <c r="BU15128" s="32"/>
      <c r="BV15128" s="33"/>
      <c r="BW15128" s="32"/>
      <c r="BX15128" s="32"/>
      <c r="BY15128" s="34"/>
      <c r="CA15128" s="32"/>
      <c r="CB15128" s="32"/>
    </row>
    <row r="15129" spans="20:80">
      <c r="T15129"/>
      <c r="U15129"/>
      <c r="AO15129"/>
      <c r="AP15129"/>
      <c r="AQ15129"/>
      <c r="AR15129"/>
      <c r="AS15129"/>
      <c r="AT15129" s="47"/>
      <c r="AV15129" s="26"/>
      <c r="AW15129" s="26"/>
      <c r="AX15129" s="27"/>
      <c r="AY15129" s="27"/>
      <c r="AZ15129" s="27"/>
      <c r="BA15129" s="27"/>
      <c r="BB15129" s="27"/>
      <c r="BC15129" s="27"/>
      <c r="BD15129" s="27"/>
      <c r="BE15129" s="27"/>
      <c r="BF15129" s="27"/>
      <c r="BG15129" s="27"/>
      <c r="BH15129" s="27"/>
      <c r="BI15129" s="27"/>
      <c r="BT15129" s="31"/>
      <c r="BU15129" s="32"/>
      <c r="BV15129" s="33"/>
      <c r="BW15129" s="32"/>
      <c r="BX15129" s="32"/>
      <c r="BY15129" s="34"/>
      <c r="CA15129" s="32"/>
      <c r="CB15129" s="32"/>
    </row>
    <row r="15130" spans="20:80">
      <c r="T15130"/>
      <c r="U15130"/>
      <c r="AO15130"/>
      <c r="AP15130"/>
      <c r="AQ15130"/>
      <c r="AR15130"/>
      <c r="AS15130"/>
      <c r="AT15130" s="47"/>
      <c r="AV15130" s="26"/>
      <c r="AW15130" s="26"/>
      <c r="AX15130" s="27"/>
      <c r="AY15130" s="27"/>
      <c r="AZ15130" s="27"/>
      <c r="BA15130" s="27"/>
      <c r="BB15130" s="27"/>
      <c r="BC15130" s="27"/>
      <c r="BD15130" s="27"/>
      <c r="BE15130" s="27"/>
      <c r="BF15130" s="27"/>
      <c r="BG15130" s="27"/>
      <c r="BH15130" s="27"/>
      <c r="BI15130" s="27"/>
      <c r="BT15130" s="31"/>
      <c r="BU15130" s="32"/>
      <c r="BV15130" s="33"/>
      <c r="BW15130" s="32"/>
      <c r="BX15130" s="32"/>
      <c r="BY15130" s="34"/>
      <c r="CA15130" s="32"/>
      <c r="CB15130" s="32"/>
    </row>
    <row r="15131" spans="20:80">
      <c r="T15131"/>
      <c r="U15131"/>
      <c r="AO15131"/>
      <c r="AP15131"/>
      <c r="AQ15131"/>
      <c r="AR15131"/>
      <c r="AS15131"/>
      <c r="AT15131" s="47"/>
      <c r="AV15131" s="26"/>
      <c r="AW15131" s="26"/>
      <c r="AX15131" s="27"/>
      <c r="AY15131" s="27"/>
      <c r="AZ15131" s="27"/>
      <c r="BA15131" s="27"/>
      <c r="BB15131" s="27"/>
      <c r="BC15131" s="27"/>
      <c r="BD15131" s="27"/>
      <c r="BE15131" s="27"/>
      <c r="BF15131" s="27"/>
      <c r="BG15131" s="27"/>
      <c r="BH15131" s="27"/>
      <c r="BI15131" s="27"/>
      <c r="BT15131" s="31"/>
      <c r="BU15131" s="32"/>
      <c r="BV15131" s="33"/>
      <c r="BW15131" s="32"/>
      <c r="BX15131" s="32"/>
      <c r="BY15131" s="34"/>
      <c r="CA15131" s="32"/>
      <c r="CB15131" s="32"/>
    </row>
    <row r="15132" spans="20:80">
      <c r="T15132"/>
      <c r="U15132"/>
      <c r="AO15132"/>
      <c r="AP15132"/>
      <c r="AQ15132"/>
      <c r="AR15132"/>
      <c r="AS15132"/>
      <c r="AT15132" s="47"/>
      <c r="AV15132" s="26"/>
      <c r="AW15132" s="26"/>
      <c r="AX15132" s="27"/>
      <c r="AY15132" s="27"/>
      <c r="AZ15132" s="27"/>
      <c r="BA15132" s="27"/>
      <c r="BB15132" s="27"/>
      <c r="BC15132" s="27"/>
      <c r="BD15132" s="27"/>
      <c r="BE15132" s="27"/>
      <c r="BF15132" s="27"/>
      <c r="BG15132" s="27"/>
      <c r="BH15132" s="27"/>
      <c r="BI15132" s="27"/>
      <c r="BT15132" s="31"/>
      <c r="BU15132" s="32"/>
      <c r="BV15132" s="33"/>
      <c r="BW15132" s="32"/>
      <c r="BX15132" s="32"/>
      <c r="BY15132" s="34"/>
      <c r="CA15132" s="32"/>
      <c r="CB15132" s="32"/>
    </row>
    <row r="15133" spans="20:80">
      <c r="T15133"/>
      <c r="U15133"/>
      <c r="AO15133"/>
      <c r="AP15133"/>
      <c r="AQ15133"/>
      <c r="AR15133"/>
      <c r="AS15133"/>
      <c r="AT15133" s="47"/>
      <c r="AV15133" s="26"/>
      <c r="AW15133" s="26"/>
      <c r="AX15133" s="27"/>
      <c r="AY15133" s="27"/>
      <c r="AZ15133" s="27"/>
      <c r="BA15133" s="27"/>
      <c r="BB15133" s="27"/>
      <c r="BC15133" s="27"/>
      <c r="BD15133" s="27"/>
      <c r="BE15133" s="27"/>
      <c r="BF15133" s="27"/>
      <c r="BG15133" s="27"/>
      <c r="BH15133" s="27"/>
      <c r="BI15133" s="27"/>
      <c r="BT15133" s="31"/>
      <c r="BU15133" s="32"/>
      <c r="BV15133" s="33"/>
      <c r="BW15133" s="32"/>
      <c r="BX15133" s="32"/>
      <c r="BY15133" s="34"/>
      <c r="CA15133" s="32"/>
      <c r="CB15133" s="32"/>
    </row>
    <row r="15134" spans="20:80">
      <c r="T15134"/>
      <c r="U15134"/>
      <c r="AO15134"/>
      <c r="AP15134"/>
      <c r="AQ15134"/>
      <c r="AR15134"/>
      <c r="AS15134"/>
      <c r="AT15134" s="47"/>
      <c r="AV15134" s="26"/>
      <c r="AW15134" s="26"/>
      <c r="AX15134" s="27"/>
      <c r="AY15134" s="27"/>
      <c r="AZ15134" s="27"/>
      <c r="BA15134" s="27"/>
      <c r="BB15134" s="27"/>
      <c r="BC15134" s="27"/>
      <c r="BD15134" s="27"/>
      <c r="BE15134" s="27"/>
      <c r="BF15134" s="27"/>
      <c r="BG15134" s="27"/>
      <c r="BH15134" s="27"/>
      <c r="BI15134" s="27"/>
      <c r="BT15134" s="31"/>
      <c r="BU15134" s="32"/>
      <c r="BV15134" s="33"/>
      <c r="BW15134" s="32"/>
      <c r="BX15134" s="32"/>
      <c r="BY15134" s="34"/>
      <c r="CA15134" s="32"/>
      <c r="CB15134" s="32"/>
    </row>
    <row r="15135" spans="20:80">
      <c r="T15135"/>
      <c r="U15135"/>
      <c r="AO15135"/>
      <c r="AP15135"/>
      <c r="AQ15135"/>
      <c r="AR15135"/>
      <c r="AS15135"/>
      <c r="AT15135" s="47"/>
      <c r="AV15135" s="26"/>
      <c r="AW15135" s="26"/>
      <c r="AX15135" s="27"/>
      <c r="AY15135" s="27"/>
      <c r="AZ15135" s="27"/>
      <c r="BA15135" s="27"/>
      <c r="BB15135" s="27"/>
      <c r="BC15135" s="27"/>
      <c r="BD15135" s="27"/>
      <c r="BE15135" s="27"/>
      <c r="BF15135" s="27"/>
      <c r="BG15135" s="27"/>
      <c r="BH15135" s="27"/>
      <c r="BI15135" s="27"/>
      <c r="BT15135" s="31"/>
      <c r="BU15135" s="32"/>
      <c r="BV15135" s="33"/>
      <c r="BW15135" s="32"/>
      <c r="BX15135" s="32"/>
      <c r="BY15135" s="34"/>
      <c r="CA15135" s="32"/>
      <c r="CB15135" s="32"/>
    </row>
    <row r="15136" spans="20:80">
      <c r="T15136"/>
      <c r="U15136"/>
      <c r="AO15136"/>
      <c r="AP15136"/>
      <c r="AQ15136"/>
      <c r="AR15136"/>
      <c r="AS15136"/>
      <c r="AT15136" s="47"/>
      <c r="AV15136" s="26"/>
      <c r="AW15136" s="26"/>
      <c r="AX15136" s="27"/>
      <c r="AY15136" s="27"/>
      <c r="AZ15136" s="27"/>
      <c r="BA15136" s="27"/>
      <c r="BB15136" s="27"/>
      <c r="BC15136" s="27"/>
      <c r="BD15136" s="27"/>
      <c r="BE15136" s="27"/>
      <c r="BF15136" s="27"/>
      <c r="BG15136" s="27"/>
      <c r="BH15136" s="27"/>
      <c r="BI15136" s="27"/>
      <c r="BT15136" s="31"/>
      <c r="BU15136" s="32"/>
      <c r="BV15136" s="33"/>
      <c r="BW15136" s="32"/>
      <c r="BX15136" s="32"/>
      <c r="BY15136" s="34"/>
      <c r="CA15136" s="32"/>
      <c r="CB15136" s="32"/>
    </row>
    <row r="15137" spans="20:80">
      <c r="T15137"/>
      <c r="U15137"/>
      <c r="AO15137"/>
      <c r="AP15137"/>
      <c r="AQ15137"/>
      <c r="AR15137"/>
      <c r="AS15137"/>
      <c r="AT15137" s="47"/>
      <c r="AV15137" s="26"/>
      <c r="AW15137" s="26"/>
      <c r="AX15137" s="27"/>
      <c r="AY15137" s="27"/>
      <c r="AZ15137" s="27"/>
      <c r="BA15137" s="27"/>
      <c r="BB15137" s="27"/>
      <c r="BC15137" s="27"/>
      <c r="BD15137" s="27"/>
      <c r="BE15137" s="27"/>
      <c r="BF15137" s="27"/>
      <c r="BG15137" s="27"/>
      <c r="BH15137" s="27"/>
      <c r="BI15137" s="27"/>
      <c r="BT15137" s="31"/>
      <c r="BU15137" s="32"/>
      <c r="BV15137" s="33"/>
      <c r="BW15137" s="32"/>
      <c r="BX15137" s="32"/>
      <c r="BY15137" s="34"/>
      <c r="CA15137" s="32"/>
      <c r="CB15137" s="32"/>
    </row>
    <row r="15138" spans="20:80">
      <c r="T15138"/>
      <c r="U15138"/>
      <c r="AO15138"/>
      <c r="AP15138"/>
      <c r="AQ15138"/>
      <c r="AR15138"/>
      <c r="AS15138"/>
      <c r="AT15138" s="47"/>
      <c r="AV15138" s="26"/>
      <c r="AW15138" s="26"/>
      <c r="AX15138" s="27"/>
      <c r="AY15138" s="27"/>
      <c r="AZ15138" s="27"/>
      <c r="BA15138" s="27"/>
      <c r="BB15138" s="27"/>
      <c r="BC15138" s="27"/>
      <c r="BD15138" s="27"/>
      <c r="BE15138" s="27"/>
      <c r="BF15138" s="27"/>
      <c r="BG15138" s="27"/>
      <c r="BH15138" s="27"/>
      <c r="BI15138" s="27"/>
      <c r="BT15138" s="31"/>
      <c r="BU15138" s="32"/>
      <c r="BV15138" s="33"/>
      <c r="BW15138" s="32"/>
      <c r="BX15138" s="32"/>
      <c r="BY15138" s="34"/>
      <c r="CA15138" s="32"/>
      <c r="CB15138" s="32"/>
    </row>
    <row r="15139" spans="20:80">
      <c r="T15139"/>
      <c r="U15139"/>
      <c r="AO15139"/>
      <c r="AP15139"/>
      <c r="AQ15139"/>
      <c r="AR15139"/>
      <c r="AS15139"/>
      <c r="AT15139" s="47"/>
      <c r="AV15139" s="26"/>
      <c r="AW15139" s="26"/>
      <c r="AX15139" s="27"/>
      <c r="AY15139" s="27"/>
      <c r="AZ15139" s="27"/>
      <c r="BA15139" s="27"/>
      <c r="BB15139" s="27"/>
      <c r="BC15139" s="27"/>
      <c r="BD15139" s="27"/>
      <c r="BE15139" s="27"/>
      <c r="BF15139" s="27"/>
      <c r="BG15139" s="27"/>
      <c r="BH15139" s="27"/>
      <c r="BI15139" s="27"/>
      <c r="BT15139" s="31"/>
      <c r="BU15139" s="32"/>
      <c r="BV15139" s="33"/>
      <c r="BW15139" s="32"/>
      <c r="BX15139" s="32"/>
      <c r="BY15139" s="34"/>
      <c r="CA15139" s="32"/>
      <c r="CB15139" s="32"/>
    </row>
    <row r="15140" spans="20:80">
      <c r="T15140"/>
      <c r="U15140"/>
      <c r="AO15140"/>
      <c r="AP15140"/>
      <c r="AQ15140"/>
      <c r="AR15140"/>
      <c r="AS15140"/>
      <c r="AT15140" s="47"/>
      <c r="AV15140" s="26"/>
      <c r="AW15140" s="26"/>
      <c r="AX15140" s="27"/>
      <c r="AY15140" s="27"/>
      <c r="AZ15140" s="27"/>
      <c r="BA15140" s="27"/>
      <c r="BB15140" s="27"/>
      <c r="BC15140" s="27"/>
      <c r="BD15140" s="27"/>
      <c r="BE15140" s="27"/>
      <c r="BF15140" s="27"/>
      <c r="BG15140" s="27"/>
      <c r="BH15140" s="27"/>
      <c r="BI15140" s="27"/>
      <c r="BT15140" s="31"/>
      <c r="BU15140" s="32"/>
      <c r="BV15140" s="33"/>
      <c r="BW15140" s="32"/>
      <c r="BX15140" s="32"/>
      <c r="BY15140" s="34"/>
      <c r="CA15140" s="32"/>
      <c r="CB15140" s="32"/>
    </row>
    <row r="15141" spans="20:80">
      <c r="T15141"/>
      <c r="U15141"/>
      <c r="AO15141"/>
      <c r="AP15141"/>
      <c r="AQ15141"/>
      <c r="AR15141"/>
      <c r="AS15141"/>
      <c r="AT15141" s="47"/>
      <c r="AV15141" s="26"/>
      <c r="AW15141" s="26"/>
      <c r="AX15141" s="27"/>
      <c r="AY15141" s="27"/>
      <c r="AZ15141" s="27"/>
      <c r="BA15141" s="27"/>
      <c r="BB15141" s="27"/>
      <c r="BC15141" s="27"/>
      <c r="BD15141" s="27"/>
      <c r="BE15141" s="27"/>
      <c r="BF15141" s="27"/>
      <c r="BG15141" s="27"/>
      <c r="BH15141" s="27"/>
      <c r="BI15141" s="27"/>
      <c r="BT15141" s="31"/>
      <c r="BU15141" s="32"/>
      <c r="BV15141" s="33"/>
      <c r="BW15141" s="32"/>
      <c r="BX15141" s="32"/>
      <c r="BY15141" s="34"/>
      <c r="CA15141" s="32"/>
      <c r="CB15141" s="32"/>
    </row>
    <row r="15142" spans="20:80">
      <c r="T15142"/>
      <c r="U15142"/>
      <c r="AO15142"/>
      <c r="AP15142"/>
      <c r="AQ15142"/>
      <c r="AR15142"/>
      <c r="AS15142"/>
      <c r="AT15142" s="47"/>
      <c r="AV15142" s="26"/>
      <c r="AW15142" s="26"/>
      <c r="AX15142" s="27"/>
      <c r="AY15142" s="27"/>
      <c r="AZ15142" s="27"/>
      <c r="BA15142" s="27"/>
      <c r="BB15142" s="27"/>
      <c r="BC15142" s="27"/>
      <c r="BD15142" s="27"/>
      <c r="BE15142" s="27"/>
      <c r="BF15142" s="27"/>
      <c r="BG15142" s="27"/>
      <c r="BH15142" s="27"/>
      <c r="BI15142" s="27"/>
      <c r="BT15142" s="31"/>
      <c r="BU15142" s="32"/>
      <c r="BV15142" s="33"/>
      <c r="BW15142" s="32"/>
      <c r="BX15142" s="32"/>
      <c r="BY15142" s="34"/>
      <c r="CA15142" s="32"/>
      <c r="CB15142" s="32"/>
    </row>
    <row r="15143" spans="20:80">
      <c r="T15143"/>
      <c r="U15143"/>
      <c r="AO15143"/>
      <c r="AP15143"/>
      <c r="AQ15143"/>
      <c r="AR15143"/>
      <c r="AS15143"/>
      <c r="AT15143" s="47"/>
      <c r="AV15143" s="26"/>
      <c r="AW15143" s="26"/>
      <c r="AX15143" s="27"/>
      <c r="AY15143" s="27"/>
      <c r="AZ15143" s="27"/>
      <c r="BA15143" s="27"/>
      <c r="BB15143" s="27"/>
      <c r="BC15143" s="27"/>
      <c r="BD15143" s="27"/>
      <c r="BE15143" s="27"/>
      <c r="BF15143" s="27"/>
      <c r="BG15143" s="27"/>
      <c r="BH15143" s="27"/>
      <c r="BI15143" s="27"/>
      <c r="BT15143" s="31"/>
      <c r="BU15143" s="32"/>
      <c r="BV15143" s="33"/>
      <c r="BW15143" s="32"/>
      <c r="BX15143" s="32"/>
      <c r="BY15143" s="34"/>
      <c r="CA15143" s="32"/>
      <c r="CB15143" s="32"/>
    </row>
    <row r="15144" spans="20:80">
      <c r="T15144"/>
      <c r="U15144"/>
      <c r="AO15144"/>
      <c r="AP15144"/>
      <c r="AQ15144"/>
      <c r="AR15144"/>
      <c r="AS15144"/>
      <c r="AT15144" s="47"/>
      <c r="AV15144" s="26"/>
      <c r="AW15144" s="26"/>
      <c r="AX15144" s="27"/>
      <c r="AY15144" s="27"/>
      <c r="AZ15144" s="27"/>
      <c r="BA15144" s="27"/>
      <c r="BB15144" s="27"/>
      <c r="BC15144" s="27"/>
      <c r="BD15144" s="27"/>
      <c r="BE15144" s="27"/>
      <c r="BF15144" s="27"/>
      <c r="BG15144" s="27"/>
      <c r="BH15144" s="27"/>
      <c r="BI15144" s="27"/>
      <c r="BT15144" s="31"/>
      <c r="BU15144" s="32"/>
      <c r="BV15144" s="33"/>
      <c r="BW15144" s="32"/>
      <c r="BX15144" s="32"/>
      <c r="BY15144" s="34"/>
      <c r="CA15144" s="32"/>
      <c r="CB15144" s="32"/>
    </row>
    <row r="15145" spans="20:80">
      <c r="T15145"/>
      <c r="U15145"/>
      <c r="AO15145"/>
      <c r="AP15145"/>
      <c r="AQ15145"/>
      <c r="AR15145"/>
      <c r="AS15145"/>
      <c r="AT15145" s="47"/>
      <c r="AV15145" s="26"/>
      <c r="AW15145" s="26"/>
      <c r="AX15145" s="27"/>
      <c r="AY15145" s="27"/>
      <c r="AZ15145" s="27"/>
      <c r="BA15145" s="27"/>
      <c r="BB15145" s="27"/>
      <c r="BC15145" s="27"/>
      <c r="BD15145" s="27"/>
      <c r="BE15145" s="27"/>
      <c r="BF15145" s="27"/>
      <c r="BG15145" s="27"/>
      <c r="BH15145" s="27"/>
      <c r="BI15145" s="27"/>
      <c r="BT15145" s="31"/>
      <c r="BU15145" s="32"/>
      <c r="BV15145" s="33"/>
      <c r="BW15145" s="32"/>
      <c r="BX15145" s="32"/>
      <c r="BY15145" s="34"/>
      <c r="CA15145" s="32"/>
      <c r="CB15145" s="32"/>
    </row>
    <row r="15146" spans="20:80">
      <c r="T15146"/>
      <c r="U15146"/>
      <c r="AO15146"/>
      <c r="AP15146"/>
      <c r="AQ15146"/>
      <c r="AR15146"/>
      <c r="AS15146"/>
      <c r="AT15146" s="47"/>
      <c r="AV15146" s="26"/>
      <c r="AW15146" s="26"/>
      <c r="AX15146" s="27"/>
      <c r="AY15146" s="27"/>
      <c r="AZ15146" s="27"/>
      <c r="BA15146" s="27"/>
      <c r="BB15146" s="27"/>
      <c r="BC15146" s="27"/>
      <c r="BD15146" s="27"/>
      <c r="BE15146" s="27"/>
      <c r="BF15146" s="27"/>
      <c r="BG15146" s="27"/>
      <c r="BH15146" s="27"/>
      <c r="BI15146" s="27"/>
      <c r="BT15146" s="31"/>
      <c r="BU15146" s="32"/>
      <c r="BV15146" s="33"/>
      <c r="BW15146" s="32"/>
      <c r="BX15146" s="32"/>
      <c r="BY15146" s="34"/>
      <c r="CA15146" s="32"/>
      <c r="CB15146" s="32"/>
    </row>
    <row r="15147" spans="20:80">
      <c r="T15147"/>
      <c r="U15147"/>
      <c r="AO15147"/>
      <c r="AP15147"/>
      <c r="AQ15147"/>
      <c r="AR15147"/>
      <c r="AS15147"/>
      <c r="AT15147" s="47"/>
      <c r="AV15147" s="26"/>
      <c r="AW15147" s="26"/>
      <c r="AX15147" s="27"/>
      <c r="AY15147" s="27"/>
      <c r="AZ15147" s="27"/>
      <c r="BA15147" s="27"/>
      <c r="BB15147" s="27"/>
      <c r="BC15147" s="27"/>
      <c r="BD15147" s="27"/>
      <c r="BE15147" s="27"/>
      <c r="BF15147" s="27"/>
      <c r="BG15147" s="27"/>
      <c r="BH15147" s="27"/>
      <c r="BI15147" s="27"/>
      <c r="BT15147" s="31"/>
      <c r="BU15147" s="32"/>
      <c r="BV15147" s="33"/>
      <c r="BW15147" s="32"/>
      <c r="BX15147" s="32"/>
      <c r="BY15147" s="34"/>
      <c r="CA15147" s="32"/>
      <c r="CB15147" s="32"/>
    </row>
    <row r="15148" spans="20:80">
      <c r="T15148"/>
      <c r="U15148"/>
      <c r="AO15148"/>
      <c r="AP15148"/>
      <c r="AQ15148"/>
      <c r="AR15148"/>
      <c r="AS15148"/>
      <c r="AT15148" s="47"/>
      <c r="AV15148" s="26"/>
      <c r="AW15148" s="26"/>
      <c r="AX15148" s="27"/>
      <c r="AY15148" s="27"/>
      <c r="AZ15148" s="27"/>
      <c r="BA15148" s="27"/>
      <c r="BB15148" s="27"/>
      <c r="BC15148" s="27"/>
      <c r="BD15148" s="27"/>
      <c r="BE15148" s="27"/>
      <c r="BF15148" s="27"/>
      <c r="BG15148" s="27"/>
      <c r="BH15148" s="27"/>
      <c r="BI15148" s="27"/>
      <c r="BT15148" s="31"/>
      <c r="BU15148" s="32"/>
      <c r="BV15148" s="33"/>
      <c r="BW15148" s="32"/>
      <c r="BX15148" s="32"/>
      <c r="BY15148" s="34"/>
      <c r="CA15148" s="32"/>
      <c r="CB15148" s="32"/>
    </row>
    <row r="15149" spans="20:80">
      <c r="T15149"/>
      <c r="U15149"/>
      <c r="AO15149"/>
      <c r="AP15149"/>
      <c r="AQ15149"/>
      <c r="AR15149"/>
      <c r="AS15149"/>
      <c r="AT15149" s="47"/>
      <c r="AV15149" s="26"/>
      <c r="AW15149" s="26"/>
      <c r="AX15149" s="27"/>
      <c r="AY15149" s="27"/>
      <c r="AZ15149" s="27"/>
      <c r="BA15149" s="27"/>
      <c r="BB15149" s="27"/>
      <c r="BC15149" s="27"/>
      <c r="BD15149" s="27"/>
      <c r="BE15149" s="27"/>
      <c r="BF15149" s="27"/>
      <c r="BG15149" s="27"/>
      <c r="BH15149" s="27"/>
      <c r="BI15149" s="27"/>
      <c r="BT15149" s="31"/>
      <c r="BU15149" s="32"/>
      <c r="BV15149" s="33"/>
      <c r="BW15149" s="32"/>
      <c r="BX15149" s="32"/>
      <c r="BY15149" s="34"/>
      <c r="CA15149" s="32"/>
      <c r="CB15149" s="32"/>
    </row>
    <row r="15150" spans="20:80">
      <c r="T15150"/>
      <c r="U15150"/>
      <c r="AO15150"/>
      <c r="AP15150"/>
      <c r="AQ15150"/>
      <c r="AR15150"/>
      <c r="AS15150"/>
      <c r="AT15150" s="47"/>
      <c r="AV15150" s="26"/>
      <c r="AW15150" s="26"/>
      <c r="AX15150" s="27"/>
      <c r="AY15150" s="27"/>
      <c r="AZ15150" s="27"/>
      <c r="BA15150" s="27"/>
      <c r="BB15150" s="27"/>
      <c r="BC15150" s="27"/>
      <c r="BD15150" s="27"/>
      <c r="BE15150" s="27"/>
      <c r="BF15150" s="27"/>
      <c r="BG15150" s="27"/>
      <c r="BH15150" s="27"/>
      <c r="BI15150" s="27"/>
      <c r="BT15150" s="31"/>
      <c r="BU15150" s="32"/>
      <c r="BV15150" s="33"/>
      <c r="BW15150" s="32"/>
      <c r="BX15150" s="32"/>
      <c r="BY15150" s="34"/>
      <c r="CA15150" s="32"/>
      <c r="CB15150" s="32"/>
    </row>
    <row r="15151" spans="20:80">
      <c r="T15151"/>
      <c r="U15151"/>
      <c r="AO15151"/>
      <c r="AP15151"/>
      <c r="AQ15151"/>
      <c r="AR15151"/>
      <c r="AS15151"/>
      <c r="AT15151" s="47"/>
      <c r="AV15151" s="26"/>
      <c r="AW15151" s="26"/>
      <c r="AX15151" s="27"/>
      <c r="AY15151" s="27"/>
      <c r="AZ15151" s="27"/>
      <c r="BA15151" s="27"/>
      <c r="BB15151" s="27"/>
      <c r="BC15151" s="27"/>
      <c r="BD15151" s="27"/>
      <c r="BE15151" s="27"/>
      <c r="BF15151" s="27"/>
      <c r="BG15151" s="27"/>
      <c r="BH15151" s="27"/>
      <c r="BI15151" s="27"/>
      <c r="BT15151" s="31"/>
      <c r="BU15151" s="32"/>
      <c r="BV15151" s="33"/>
      <c r="BW15151" s="32"/>
      <c r="BX15151" s="32"/>
      <c r="BY15151" s="34"/>
      <c r="CA15151" s="32"/>
      <c r="CB15151" s="32"/>
    </row>
    <row r="15152" spans="20:80">
      <c r="T15152"/>
      <c r="U15152"/>
      <c r="AO15152"/>
      <c r="AP15152"/>
      <c r="AQ15152"/>
      <c r="AR15152"/>
      <c r="AS15152"/>
      <c r="AT15152" s="47"/>
      <c r="AV15152" s="26"/>
      <c r="AW15152" s="26"/>
      <c r="AX15152" s="27"/>
      <c r="AY15152" s="27"/>
      <c r="AZ15152" s="27"/>
      <c r="BA15152" s="27"/>
      <c r="BB15152" s="27"/>
      <c r="BC15152" s="27"/>
      <c r="BD15152" s="27"/>
      <c r="BE15152" s="27"/>
      <c r="BF15152" s="27"/>
      <c r="BG15152" s="27"/>
      <c r="BH15152" s="27"/>
      <c r="BI15152" s="27"/>
      <c r="BT15152" s="31"/>
      <c r="BU15152" s="32"/>
      <c r="BV15152" s="33"/>
      <c r="BW15152" s="32"/>
      <c r="BX15152" s="32"/>
      <c r="BY15152" s="34"/>
      <c r="CA15152" s="32"/>
      <c r="CB15152" s="32"/>
    </row>
    <row r="15153" spans="20:80">
      <c r="T15153"/>
      <c r="U15153"/>
      <c r="AO15153"/>
      <c r="AP15153"/>
      <c r="AQ15153"/>
      <c r="AR15153"/>
      <c r="AS15153"/>
      <c r="AT15153" s="47"/>
      <c r="AV15153" s="26"/>
      <c r="AW15153" s="26"/>
      <c r="AX15153" s="27"/>
      <c r="AY15153" s="27"/>
      <c r="AZ15153" s="27"/>
      <c r="BA15153" s="27"/>
      <c r="BB15153" s="27"/>
      <c r="BC15153" s="27"/>
      <c r="BD15153" s="27"/>
      <c r="BE15153" s="27"/>
      <c r="BF15153" s="27"/>
      <c r="BG15153" s="27"/>
      <c r="BH15153" s="27"/>
      <c r="BI15153" s="27"/>
      <c r="BT15153" s="31"/>
      <c r="BU15153" s="32"/>
      <c r="BV15153" s="33"/>
      <c r="BW15153" s="32"/>
      <c r="BX15153" s="32"/>
      <c r="BY15153" s="34"/>
      <c r="CA15153" s="32"/>
      <c r="CB15153" s="32"/>
    </row>
    <row r="15154" spans="20:80">
      <c r="T15154"/>
      <c r="U15154"/>
      <c r="AO15154"/>
      <c r="AP15154"/>
      <c r="AQ15154"/>
      <c r="AR15154"/>
      <c r="AS15154"/>
      <c r="AT15154" s="47"/>
      <c r="AV15154" s="26"/>
      <c r="AW15154" s="26"/>
      <c r="AX15154" s="27"/>
      <c r="AY15154" s="27"/>
      <c r="AZ15154" s="27"/>
      <c r="BA15154" s="27"/>
      <c r="BB15154" s="27"/>
      <c r="BC15154" s="27"/>
      <c r="BD15154" s="27"/>
      <c r="BE15154" s="27"/>
      <c r="BF15154" s="27"/>
      <c r="BG15154" s="27"/>
      <c r="BH15154" s="27"/>
      <c r="BI15154" s="27"/>
      <c r="BT15154" s="31"/>
      <c r="BU15154" s="32"/>
      <c r="BV15154" s="33"/>
      <c r="BW15154" s="32"/>
      <c r="BX15154" s="32"/>
      <c r="BY15154" s="34"/>
      <c r="CA15154" s="32"/>
      <c r="CB15154" s="32"/>
    </row>
    <row r="15155" spans="20:80">
      <c r="T15155"/>
      <c r="U15155"/>
      <c r="AO15155"/>
      <c r="AP15155"/>
      <c r="AQ15155"/>
      <c r="AR15155"/>
      <c r="AS15155"/>
      <c r="AT15155" s="47"/>
      <c r="AV15155" s="26"/>
      <c r="AW15155" s="26"/>
      <c r="AX15155" s="27"/>
      <c r="AY15155" s="27"/>
      <c r="AZ15155" s="27"/>
      <c r="BA15155" s="27"/>
      <c r="BB15155" s="27"/>
      <c r="BC15155" s="27"/>
      <c r="BD15155" s="27"/>
      <c r="BE15155" s="27"/>
      <c r="BF15155" s="27"/>
      <c r="BG15155" s="27"/>
      <c r="BH15155" s="27"/>
      <c r="BI15155" s="27"/>
      <c r="BT15155" s="31"/>
      <c r="BU15155" s="32"/>
      <c r="BV15155" s="33"/>
      <c r="BW15155" s="32"/>
      <c r="BX15155" s="32"/>
      <c r="BY15155" s="34"/>
      <c r="CA15155" s="32"/>
      <c r="CB15155" s="32"/>
    </row>
    <row r="15156" spans="20:80">
      <c r="T15156"/>
      <c r="U15156"/>
      <c r="AO15156"/>
      <c r="AP15156"/>
      <c r="AQ15156"/>
      <c r="AR15156"/>
      <c r="AS15156"/>
      <c r="AT15156" s="47"/>
      <c r="AV15156" s="26"/>
      <c r="AW15156" s="26"/>
      <c r="AX15156" s="27"/>
      <c r="AY15156" s="27"/>
      <c r="AZ15156" s="27"/>
      <c r="BA15156" s="27"/>
      <c r="BB15156" s="27"/>
      <c r="BC15156" s="27"/>
      <c r="BD15156" s="27"/>
      <c r="BE15156" s="27"/>
      <c r="BF15156" s="27"/>
      <c r="BG15156" s="27"/>
      <c r="BH15156" s="27"/>
      <c r="BI15156" s="27"/>
      <c r="BT15156" s="31"/>
      <c r="BU15156" s="32"/>
      <c r="BV15156" s="33"/>
      <c r="BW15156" s="32"/>
      <c r="BX15156" s="32"/>
      <c r="BY15156" s="34"/>
      <c r="CA15156" s="32"/>
      <c r="CB15156" s="32"/>
    </row>
    <row r="15157" spans="20:80">
      <c r="T15157"/>
      <c r="U15157"/>
      <c r="AO15157"/>
      <c r="AP15157"/>
      <c r="AQ15157"/>
      <c r="AR15157"/>
      <c r="AS15157"/>
      <c r="AT15157" s="47"/>
      <c r="AV15157" s="26"/>
      <c r="AW15157" s="26"/>
      <c r="AX15157" s="27"/>
      <c r="AY15157" s="27"/>
      <c r="AZ15157" s="27"/>
      <c r="BA15157" s="27"/>
      <c r="BB15157" s="27"/>
      <c r="BC15157" s="27"/>
      <c r="BD15157" s="27"/>
      <c r="BE15157" s="27"/>
      <c r="BF15157" s="27"/>
      <c r="BG15157" s="27"/>
      <c r="BH15157" s="27"/>
      <c r="BI15157" s="27"/>
      <c r="BT15157" s="31"/>
      <c r="BU15157" s="32"/>
      <c r="BV15157" s="33"/>
      <c r="BW15157" s="32"/>
      <c r="BX15157" s="32"/>
      <c r="BY15157" s="34"/>
      <c r="CA15157" s="32"/>
      <c r="CB15157" s="32"/>
    </row>
    <row r="15158" spans="20:80">
      <c r="T15158"/>
      <c r="U15158"/>
      <c r="AO15158"/>
      <c r="AP15158"/>
      <c r="AQ15158"/>
      <c r="AR15158"/>
      <c r="AS15158"/>
      <c r="AT15158" s="47"/>
      <c r="AV15158" s="26"/>
      <c r="AW15158" s="26"/>
      <c r="AX15158" s="27"/>
      <c r="AY15158" s="27"/>
      <c r="AZ15158" s="27"/>
      <c r="BA15158" s="27"/>
      <c r="BB15158" s="27"/>
      <c r="BC15158" s="27"/>
      <c r="BD15158" s="27"/>
      <c r="BE15158" s="27"/>
      <c r="BF15158" s="27"/>
      <c r="BG15158" s="27"/>
      <c r="BH15158" s="27"/>
      <c r="BI15158" s="27"/>
      <c r="BT15158" s="31"/>
      <c r="BU15158" s="32"/>
      <c r="BV15158" s="33"/>
      <c r="BW15158" s="32"/>
      <c r="BX15158" s="32"/>
      <c r="BY15158" s="34"/>
      <c r="CA15158" s="32"/>
      <c r="CB15158" s="32"/>
    </row>
    <row r="15159" spans="20:80">
      <c r="T15159"/>
      <c r="U15159"/>
      <c r="AO15159"/>
      <c r="AP15159"/>
      <c r="AQ15159"/>
      <c r="AR15159"/>
      <c r="AS15159"/>
      <c r="AT15159" s="47"/>
      <c r="AV15159" s="26"/>
      <c r="AW15159" s="26"/>
      <c r="AX15159" s="27"/>
      <c r="AY15159" s="27"/>
      <c r="AZ15159" s="27"/>
      <c r="BA15159" s="27"/>
      <c r="BB15159" s="27"/>
      <c r="BC15159" s="27"/>
      <c r="BD15159" s="27"/>
      <c r="BE15159" s="27"/>
      <c r="BF15159" s="27"/>
      <c r="BG15159" s="27"/>
      <c r="BH15159" s="27"/>
      <c r="BI15159" s="27"/>
      <c r="BT15159" s="31"/>
      <c r="BU15159" s="32"/>
      <c r="BV15159" s="33"/>
      <c r="BW15159" s="32"/>
      <c r="BX15159" s="32"/>
      <c r="BY15159" s="34"/>
      <c r="CA15159" s="32"/>
      <c r="CB15159" s="32"/>
    </row>
    <row r="15160" spans="20:80">
      <c r="T15160"/>
      <c r="U15160"/>
      <c r="AO15160"/>
      <c r="AP15160"/>
      <c r="AQ15160"/>
      <c r="AR15160"/>
      <c r="AS15160"/>
      <c r="AT15160" s="47"/>
      <c r="AV15160" s="26"/>
      <c r="AW15160" s="26"/>
      <c r="AX15160" s="27"/>
      <c r="AY15160" s="27"/>
      <c r="AZ15160" s="27"/>
      <c r="BA15160" s="27"/>
      <c r="BB15160" s="27"/>
      <c r="BC15160" s="27"/>
      <c r="BD15160" s="27"/>
      <c r="BE15160" s="27"/>
      <c r="BF15160" s="27"/>
      <c r="BG15160" s="27"/>
      <c r="BH15160" s="27"/>
      <c r="BI15160" s="27"/>
      <c r="BT15160" s="31"/>
      <c r="BU15160" s="32"/>
      <c r="BV15160" s="33"/>
      <c r="BW15160" s="32"/>
      <c r="BX15160" s="32"/>
      <c r="BY15160" s="34"/>
      <c r="CA15160" s="32"/>
      <c r="CB15160" s="32"/>
    </row>
    <row r="15161" spans="20:80">
      <c r="T15161"/>
      <c r="U15161"/>
      <c r="AO15161"/>
      <c r="AP15161"/>
      <c r="AQ15161"/>
      <c r="AR15161"/>
      <c r="AS15161"/>
      <c r="AT15161" s="47"/>
      <c r="AV15161" s="26"/>
      <c r="AW15161" s="26"/>
      <c r="AX15161" s="27"/>
      <c r="AY15161" s="27"/>
      <c r="AZ15161" s="27"/>
      <c r="BA15161" s="27"/>
      <c r="BB15161" s="27"/>
      <c r="BC15161" s="27"/>
      <c r="BD15161" s="27"/>
      <c r="BE15161" s="27"/>
      <c r="BF15161" s="27"/>
      <c r="BG15161" s="27"/>
      <c r="BH15161" s="27"/>
      <c r="BI15161" s="27"/>
      <c r="BT15161" s="31"/>
      <c r="BU15161" s="32"/>
      <c r="BV15161" s="33"/>
      <c r="BW15161" s="32"/>
      <c r="BX15161" s="32"/>
      <c r="BY15161" s="34"/>
      <c r="CA15161" s="32"/>
      <c r="CB15161" s="32"/>
    </row>
    <row r="15162" spans="20:80">
      <c r="T15162"/>
      <c r="U15162"/>
      <c r="AO15162"/>
      <c r="AP15162"/>
      <c r="AQ15162"/>
      <c r="AR15162"/>
      <c r="AS15162"/>
      <c r="AT15162" s="47"/>
      <c r="AV15162" s="26"/>
      <c r="AW15162" s="26"/>
      <c r="AX15162" s="27"/>
      <c r="AY15162" s="27"/>
      <c r="AZ15162" s="27"/>
      <c r="BA15162" s="27"/>
      <c r="BB15162" s="27"/>
      <c r="BC15162" s="27"/>
      <c r="BD15162" s="27"/>
      <c r="BE15162" s="27"/>
      <c r="BF15162" s="27"/>
      <c r="BG15162" s="27"/>
      <c r="BH15162" s="27"/>
      <c r="BI15162" s="27"/>
      <c r="BT15162" s="31"/>
      <c r="BU15162" s="32"/>
      <c r="BV15162" s="33"/>
      <c r="BW15162" s="32"/>
      <c r="BX15162" s="32"/>
      <c r="BY15162" s="34"/>
      <c r="CA15162" s="32"/>
      <c r="CB15162" s="32"/>
    </row>
    <row r="15163" spans="20:80">
      <c r="T15163"/>
      <c r="U15163"/>
      <c r="AO15163"/>
      <c r="AP15163"/>
      <c r="AQ15163"/>
      <c r="AR15163"/>
      <c r="AS15163"/>
      <c r="AT15163" s="47"/>
      <c r="AV15163" s="26"/>
      <c r="AW15163" s="26"/>
      <c r="AX15163" s="27"/>
      <c r="AY15163" s="27"/>
      <c r="AZ15163" s="27"/>
      <c r="BA15163" s="27"/>
      <c r="BB15163" s="27"/>
      <c r="BC15163" s="27"/>
      <c r="BD15163" s="27"/>
      <c r="BE15163" s="27"/>
      <c r="BF15163" s="27"/>
      <c r="BG15163" s="27"/>
      <c r="BH15163" s="27"/>
      <c r="BI15163" s="27"/>
      <c r="BT15163" s="31"/>
      <c r="BU15163" s="32"/>
      <c r="BV15163" s="33"/>
      <c r="BW15163" s="32"/>
      <c r="BX15163" s="32"/>
      <c r="BY15163" s="34"/>
      <c r="CA15163" s="32"/>
      <c r="CB15163" s="32"/>
    </row>
    <row r="15164" spans="20:80">
      <c r="T15164"/>
      <c r="U15164"/>
      <c r="AO15164"/>
      <c r="AP15164"/>
      <c r="AQ15164"/>
      <c r="AR15164"/>
      <c r="AS15164"/>
      <c r="AT15164" s="47"/>
      <c r="AV15164" s="26"/>
      <c r="AW15164" s="26"/>
      <c r="AX15164" s="27"/>
      <c r="AY15164" s="27"/>
      <c r="AZ15164" s="27"/>
      <c r="BA15164" s="27"/>
      <c r="BB15164" s="27"/>
      <c r="BC15164" s="27"/>
      <c r="BD15164" s="27"/>
      <c r="BE15164" s="27"/>
      <c r="BF15164" s="27"/>
      <c r="BG15164" s="27"/>
      <c r="BH15164" s="27"/>
      <c r="BI15164" s="27"/>
      <c r="BT15164" s="31"/>
      <c r="BU15164" s="32"/>
      <c r="BV15164" s="33"/>
      <c r="BW15164" s="32"/>
      <c r="BX15164" s="32"/>
      <c r="BY15164" s="34"/>
      <c r="CA15164" s="32"/>
      <c r="CB15164" s="32"/>
    </row>
    <row r="15165" spans="20:80">
      <c r="T15165"/>
      <c r="U15165"/>
      <c r="AO15165"/>
      <c r="AP15165"/>
      <c r="AQ15165"/>
      <c r="AR15165"/>
      <c r="AS15165"/>
      <c r="AT15165" s="47"/>
      <c r="AV15165" s="26"/>
      <c r="AW15165" s="26"/>
      <c r="AX15165" s="27"/>
      <c r="AY15165" s="27"/>
      <c r="AZ15165" s="27"/>
      <c r="BA15165" s="27"/>
      <c r="BB15165" s="27"/>
      <c r="BC15165" s="27"/>
      <c r="BD15165" s="27"/>
      <c r="BE15165" s="27"/>
      <c r="BF15165" s="27"/>
      <c r="BG15165" s="27"/>
      <c r="BH15165" s="27"/>
      <c r="BI15165" s="27"/>
      <c r="BT15165" s="31"/>
      <c r="BU15165" s="32"/>
      <c r="BV15165" s="33"/>
      <c r="BW15165" s="32"/>
      <c r="BX15165" s="32"/>
      <c r="BY15165" s="34"/>
      <c r="CA15165" s="32"/>
      <c r="CB15165" s="32"/>
    </row>
    <row r="15166" spans="20:80">
      <c r="T15166"/>
      <c r="U15166"/>
      <c r="AO15166"/>
      <c r="AP15166"/>
      <c r="AQ15166"/>
      <c r="AR15166"/>
      <c r="AS15166"/>
      <c r="AT15166" s="47"/>
      <c r="AV15166" s="26"/>
      <c r="AW15166" s="26"/>
      <c r="AX15166" s="27"/>
      <c r="AY15166" s="27"/>
      <c r="AZ15166" s="27"/>
      <c r="BA15166" s="27"/>
      <c r="BB15166" s="27"/>
      <c r="BC15166" s="27"/>
      <c r="BD15166" s="27"/>
      <c r="BE15166" s="27"/>
      <c r="BF15166" s="27"/>
      <c r="BG15166" s="27"/>
      <c r="BH15166" s="27"/>
      <c r="BI15166" s="27"/>
      <c r="BT15166" s="31"/>
      <c r="BU15166" s="32"/>
      <c r="BV15166" s="33"/>
      <c r="BW15166" s="32"/>
      <c r="BX15166" s="32"/>
      <c r="BY15166" s="34"/>
      <c r="CA15166" s="32"/>
      <c r="CB15166" s="32"/>
    </row>
    <row r="15167" spans="20:80">
      <c r="T15167"/>
      <c r="U15167"/>
      <c r="AO15167"/>
      <c r="AP15167"/>
      <c r="AQ15167"/>
      <c r="AR15167"/>
      <c r="AS15167"/>
      <c r="AT15167" s="47"/>
      <c r="AV15167" s="26"/>
      <c r="AW15167" s="26"/>
      <c r="AX15167" s="27"/>
      <c r="AY15167" s="27"/>
      <c r="AZ15167" s="27"/>
      <c r="BA15167" s="27"/>
      <c r="BB15167" s="27"/>
      <c r="BC15167" s="27"/>
      <c r="BD15167" s="27"/>
      <c r="BE15167" s="27"/>
      <c r="BF15167" s="27"/>
      <c r="BG15167" s="27"/>
      <c r="BH15167" s="27"/>
      <c r="BI15167" s="27"/>
      <c r="BT15167" s="31"/>
      <c r="BU15167" s="32"/>
      <c r="BV15167" s="33"/>
      <c r="BW15167" s="32"/>
      <c r="BX15167" s="32"/>
      <c r="BY15167" s="34"/>
      <c r="CA15167" s="32"/>
      <c r="CB15167" s="32"/>
    </row>
    <row r="15168" spans="20:80">
      <c r="T15168"/>
      <c r="U15168"/>
      <c r="AO15168"/>
      <c r="AP15168"/>
      <c r="AQ15168"/>
      <c r="AR15168"/>
      <c r="AS15168"/>
      <c r="AT15168" s="47"/>
      <c r="AV15168" s="26"/>
      <c r="AW15168" s="26"/>
      <c r="AX15168" s="27"/>
      <c r="AY15168" s="27"/>
      <c r="AZ15168" s="27"/>
      <c r="BA15168" s="27"/>
      <c r="BB15168" s="27"/>
      <c r="BC15168" s="27"/>
      <c r="BD15168" s="27"/>
      <c r="BE15168" s="27"/>
      <c r="BF15168" s="27"/>
      <c r="BG15168" s="27"/>
      <c r="BH15168" s="27"/>
      <c r="BI15168" s="27"/>
      <c r="BT15168" s="31"/>
      <c r="BU15168" s="32"/>
      <c r="BV15168" s="33"/>
      <c r="BW15168" s="32"/>
      <c r="BX15168" s="32"/>
      <c r="BY15168" s="34"/>
      <c r="CA15168" s="32"/>
      <c r="CB15168" s="32"/>
    </row>
    <row r="15169" spans="20:80">
      <c r="T15169"/>
      <c r="U15169"/>
      <c r="AO15169"/>
      <c r="AP15169"/>
      <c r="AQ15169"/>
      <c r="AR15169"/>
      <c r="AS15169"/>
      <c r="AT15169" s="47"/>
      <c r="AV15169" s="26"/>
      <c r="AW15169" s="26"/>
      <c r="AX15169" s="27"/>
      <c r="AY15169" s="27"/>
      <c r="AZ15169" s="27"/>
      <c r="BA15169" s="27"/>
      <c r="BB15169" s="27"/>
      <c r="BC15169" s="27"/>
      <c r="BD15169" s="27"/>
      <c r="BE15169" s="27"/>
      <c r="BF15169" s="27"/>
      <c r="BG15169" s="27"/>
      <c r="BH15169" s="27"/>
      <c r="BI15169" s="27"/>
      <c r="BT15169" s="31"/>
      <c r="BU15169" s="32"/>
      <c r="BV15169" s="33"/>
      <c r="BW15169" s="32"/>
      <c r="BX15169" s="32"/>
      <c r="BY15169" s="34"/>
      <c r="CA15169" s="32"/>
      <c r="CB15169" s="32"/>
    </row>
    <row r="15170" spans="20:80">
      <c r="T15170"/>
      <c r="U15170"/>
      <c r="AO15170"/>
      <c r="AP15170"/>
      <c r="AQ15170"/>
      <c r="AR15170"/>
      <c r="AS15170"/>
      <c r="AT15170" s="47"/>
      <c r="AV15170" s="26"/>
      <c r="AW15170" s="26"/>
      <c r="AX15170" s="27"/>
      <c r="AY15170" s="27"/>
      <c r="AZ15170" s="27"/>
      <c r="BA15170" s="27"/>
      <c r="BB15170" s="27"/>
      <c r="BC15170" s="27"/>
      <c r="BD15170" s="27"/>
      <c r="BE15170" s="27"/>
      <c r="BF15170" s="27"/>
      <c r="BG15170" s="27"/>
      <c r="BH15170" s="27"/>
      <c r="BI15170" s="27"/>
      <c r="BT15170" s="31"/>
      <c r="BU15170" s="32"/>
      <c r="BV15170" s="33"/>
      <c r="BW15170" s="32"/>
      <c r="BX15170" s="32"/>
      <c r="BY15170" s="34"/>
      <c r="CA15170" s="32"/>
      <c r="CB15170" s="32"/>
    </row>
    <row r="15171" spans="20:80">
      <c r="T15171"/>
      <c r="U15171"/>
      <c r="AO15171"/>
      <c r="AP15171"/>
      <c r="AQ15171"/>
      <c r="AR15171"/>
      <c r="AS15171"/>
      <c r="AT15171" s="47"/>
      <c r="AV15171" s="26"/>
      <c r="AW15171" s="26"/>
      <c r="AX15171" s="27"/>
      <c r="AY15171" s="27"/>
      <c r="AZ15171" s="27"/>
      <c r="BA15171" s="27"/>
      <c r="BB15171" s="27"/>
      <c r="BC15171" s="27"/>
      <c r="BD15171" s="27"/>
      <c r="BE15171" s="27"/>
      <c r="BF15171" s="27"/>
      <c r="BG15171" s="27"/>
      <c r="BH15171" s="27"/>
      <c r="BI15171" s="27"/>
      <c r="BT15171" s="31"/>
      <c r="BU15171" s="32"/>
      <c r="BV15171" s="33"/>
      <c r="BW15171" s="32"/>
      <c r="BX15171" s="32"/>
      <c r="BY15171" s="34"/>
      <c r="CA15171" s="32"/>
      <c r="CB15171" s="32"/>
    </row>
    <row r="15172" spans="20:80">
      <c r="T15172"/>
      <c r="U15172"/>
      <c r="AO15172"/>
      <c r="AP15172"/>
      <c r="AQ15172"/>
      <c r="AR15172"/>
      <c r="AS15172"/>
      <c r="AT15172" s="47"/>
      <c r="AV15172" s="26"/>
      <c r="AW15172" s="26"/>
      <c r="AX15172" s="27"/>
      <c r="AY15172" s="27"/>
      <c r="AZ15172" s="27"/>
      <c r="BA15172" s="27"/>
      <c r="BB15172" s="27"/>
      <c r="BC15172" s="27"/>
      <c r="BD15172" s="27"/>
      <c r="BE15172" s="27"/>
      <c r="BF15172" s="27"/>
      <c r="BG15172" s="27"/>
      <c r="BH15172" s="27"/>
      <c r="BI15172" s="27"/>
      <c r="BT15172" s="31"/>
      <c r="BU15172" s="32"/>
      <c r="BV15172" s="33"/>
      <c r="BW15172" s="32"/>
      <c r="BX15172" s="32"/>
      <c r="BY15172" s="34"/>
      <c r="CA15172" s="32"/>
      <c r="CB15172" s="32"/>
    </row>
    <row r="15173" spans="20:80">
      <c r="T15173"/>
      <c r="U15173"/>
      <c r="AO15173"/>
      <c r="AP15173"/>
      <c r="AQ15173"/>
      <c r="AR15173"/>
      <c r="AS15173"/>
      <c r="AT15173" s="47"/>
      <c r="AV15173" s="26"/>
      <c r="AW15173" s="26"/>
      <c r="AX15173" s="27"/>
      <c r="AY15173" s="27"/>
      <c r="AZ15173" s="27"/>
      <c r="BA15173" s="27"/>
      <c r="BB15173" s="27"/>
      <c r="BC15173" s="27"/>
      <c r="BD15173" s="27"/>
      <c r="BE15173" s="27"/>
      <c r="BF15173" s="27"/>
      <c r="BG15173" s="27"/>
      <c r="BH15173" s="27"/>
      <c r="BI15173" s="27"/>
      <c r="BT15173" s="31"/>
      <c r="BU15173" s="32"/>
      <c r="BV15173" s="33"/>
      <c r="BW15173" s="32"/>
      <c r="BX15173" s="32"/>
      <c r="BY15173" s="34"/>
      <c r="CA15173" s="32"/>
      <c r="CB15173" s="32"/>
    </row>
    <row r="15174" spans="20:80">
      <c r="T15174"/>
      <c r="U15174"/>
      <c r="AO15174"/>
      <c r="AP15174"/>
      <c r="AQ15174"/>
      <c r="AR15174"/>
      <c r="AS15174"/>
      <c r="AT15174" s="47"/>
      <c r="AV15174" s="26"/>
      <c r="AW15174" s="26"/>
      <c r="AX15174" s="27"/>
      <c r="AY15174" s="27"/>
      <c r="AZ15174" s="27"/>
      <c r="BA15174" s="27"/>
      <c r="BB15174" s="27"/>
      <c r="BC15174" s="27"/>
      <c r="BD15174" s="27"/>
      <c r="BE15174" s="27"/>
      <c r="BF15174" s="27"/>
      <c r="BG15174" s="27"/>
      <c r="BH15174" s="27"/>
      <c r="BI15174" s="27"/>
      <c r="BT15174" s="31"/>
      <c r="BU15174" s="32"/>
      <c r="BV15174" s="33"/>
      <c r="BW15174" s="32"/>
      <c r="BX15174" s="32"/>
      <c r="BY15174" s="34"/>
      <c r="CA15174" s="32"/>
      <c r="CB15174" s="32"/>
    </row>
    <row r="15175" spans="20:80">
      <c r="T15175"/>
      <c r="U15175"/>
      <c r="AO15175"/>
      <c r="AP15175"/>
      <c r="AQ15175"/>
      <c r="AR15175"/>
      <c r="AS15175"/>
      <c r="AT15175" s="47"/>
      <c r="AV15175" s="26"/>
      <c r="AW15175" s="26"/>
      <c r="AX15175" s="27"/>
      <c r="AY15175" s="27"/>
      <c r="AZ15175" s="27"/>
      <c r="BA15175" s="27"/>
      <c r="BB15175" s="27"/>
      <c r="BC15175" s="27"/>
      <c r="BD15175" s="27"/>
      <c r="BE15175" s="27"/>
      <c r="BF15175" s="27"/>
      <c r="BG15175" s="27"/>
      <c r="BH15175" s="27"/>
      <c r="BI15175" s="27"/>
      <c r="BT15175" s="31"/>
      <c r="BU15175" s="32"/>
      <c r="BV15175" s="33"/>
      <c r="BW15175" s="32"/>
      <c r="BX15175" s="32"/>
      <c r="BY15175" s="34"/>
      <c r="CA15175" s="32"/>
      <c r="CB15175" s="32"/>
    </row>
    <row r="15176" spans="20:80">
      <c r="T15176"/>
      <c r="U15176"/>
      <c r="AO15176"/>
      <c r="AP15176"/>
      <c r="AQ15176"/>
      <c r="AR15176"/>
      <c r="AS15176"/>
      <c r="AT15176" s="47"/>
      <c r="AV15176" s="26"/>
      <c r="AW15176" s="26"/>
      <c r="AX15176" s="27"/>
      <c r="AY15176" s="27"/>
      <c r="AZ15176" s="27"/>
      <c r="BA15176" s="27"/>
      <c r="BB15176" s="27"/>
      <c r="BC15176" s="27"/>
      <c r="BD15176" s="27"/>
      <c r="BE15176" s="27"/>
      <c r="BF15176" s="27"/>
      <c r="BG15176" s="27"/>
      <c r="BH15176" s="27"/>
      <c r="BI15176" s="27"/>
      <c r="BT15176" s="31"/>
      <c r="BU15176" s="32"/>
      <c r="BV15176" s="33"/>
      <c r="BW15176" s="32"/>
      <c r="BX15176" s="32"/>
      <c r="BY15176" s="34"/>
      <c r="CA15176" s="32"/>
      <c r="CB15176" s="32"/>
    </row>
    <row r="15177" spans="20:80">
      <c r="T15177"/>
      <c r="U15177"/>
      <c r="AO15177"/>
      <c r="AP15177"/>
      <c r="AQ15177"/>
      <c r="AR15177"/>
      <c r="AS15177"/>
      <c r="AT15177" s="47"/>
      <c r="AV15177" s="26"/>
      <c r="AW15177" s="26"/>
      <c r="AX15177" s="27"/>
      <c r="AY15177" s="27"/>
      <c r="AZ15177" s="27"/>
      <c r="BA15177" s="27"/>
      <c r="BB15177" s="27"/>
      <c r="BC15177" s="27"/>
      <c r="BD15177" s="27"/>
      <c r="BE15177" s="27"/>
      <c r="BF15177" s="27"/>
      <c r="BG15177" s="27"/>
      <c r="BH15177" s="27"/>
      <c r="BI15177" s="27"/>
      <c r="BT15177" s="31"/>
      <c r="BU15177" s="32"/>
      <c r="BV15177" s="33"/>
      <c r="BW15177" s="32"/>
      <c r="BX15177" s="32"/>
      <c r="BY15177" s="34"/>
      <c r="CA15177" s="32"/>
      <c r="CB15177" s="32"/>
    </row>
    <row r="15178" spans="20:80">
      <c r="T15178"/>
      <c r="U15178"/>
      <c r="AO15178"/>
      <c r="AP15178"/>
      <c r="AQ15178"/>
      <c r="AR15178"/>
      <c r="AS15178"/>
      <c r="AT15178" s="47"/>
      <c r="AV15178" s="26"/>
      <c r="AW15178" s="26"/>
      <c r="AX15178" s="27"/>
      <c r="AY15178" s="27"/>
      <c r="AZ15178" s="27"/>
      <c r="BA15178" s="27"/>
      <c r="BB15178" s="27"/>
      <c r="BC15178" s="27"/>
      <c r="BD15178" s="27"/>
      <c r="BE15178" s="27"/>
      <c r="BF15178" s="27"/>
      <c r="BG15178" s="27"/>
      <c r="BH15178" s="27"/>
      <c r="BI15178" s="27"/>
      <c r="BT15178" s="31"/>
      <c r="BU15178" s="32"/>
      <c r="BV15178" s="33"/>
      <c r="BW15178" s="32"/>
      <c r="BX15178" s="32"/>
      <c r="BY15178" s="34"/>
      <c r="CA15178" s="32"/>
      <c r="CB15178" s="32"/>
    </row>
    <row r="15179" spans="20:80">
      <c r="T15179"/>
      <c r="U15179"/>
      <c r="AO15179"/>
      <c r="AP15179"/>
      <c r="AQ15179"/>
      <c r="AR15179"/>
      <c r="AS15179"/>
      <c r="AT15179" s="47"/>
      <c r="AV15179" s="26"/>
      <c r="AW15179" s="26"/>
      <c r="AX15179" s="27"/>
      <c r="AY15179" s="27"/>
      <c r="AZ15179" s="27"/>
      <c r="BA15179" s="27"/>
      <c r="BB15179" s="27"/>
      <c r="BC15179" s="27"/>
      <c r="BD15179" s="27"/>
      <c r="BE15179" s="27"/>
      <c r="BF15179" s="27"/>
      <c r="BG15179" s="27"/>
      <c r="BH15179" s="27"/>
      <c r="BI15179" s="27"/>
      <c r="BT15179" s="31"/>
      <c r="BU15179" s="32"/>
      <c r="BV15179" s="33"/>
      <c r="BW15179" s="32"/>
      <c r="BX15179" s="32"/>
      <c r="BY15179" s="34"/>
      <c r="CA15179" s="32"/>
      <c r="CB15179" s="32"/>
    </row>
    <row r="15180" spans="20:80">
      <c r="T15180"/>
      <c r="U15180"/>
      <c r="AO15180"/>
      <c r="AP15180"/>
      <c r="AQ15180"/>
      <c r="AR15180"/>
      <c r="AS15180"/>
      <c r="AT15180" s="47"/>
      <c r="AV15180" s="26"/>
      <c r="AW15180" s="26"/>
      <c r="AX15180" s="27"/>
      <c r="AY15180" s="27"/>
      <c r="AZ15180" s="27"/>
      <c r="BA15180" s="27"/>
      <c r="BB15180" s="27"/>
      <c r="BC15180" s="27"/>
      <c r="BD15180" s="27"/>
      <c r="BE15180" s="27"/>
      <c r="BF15180" s="27"/>
      <c r="BG15180" s="27"/>
      <c r="BH15180" s="27"/>
      <c r="BI15180" s="27"/>
      <c r="BT15180" s="31"/>
      <c r="BU15180" s="32"/>
      <c r="BV15180" s="33"/>
      <c r="BW15180" s="32"/>
      <c r="BX15180" s="32"/>
      <c r="BY15180" s="34"/>
      <c r="CA15180" s="32"/>
      <c r="CB15180" s="32"/>
    </row>
    <row r="15181" spans="20:80">
      <c r="T15181"/>
      <c r="U15181"/>
      <c r="AO15181"/>
      <c r="AP15181"/>
      <c r="AQ15181"/>
      <c r="AR15181"/>
      <c r="AS15181"/>
      <c r="AT15181" s="47"/>
      <c r="AV15181" s="26"/>
      <c r="AW15181" s="26"/>
      <c r="AX15181" s="27"/>
      <c r="AY15181" s="27"/>
      <c r="AZ15181" s="27"/>
      <c r="BA15181" s="27"/>
      <c r="BB15181" s="27"/>
      <c r="BC15181" s="27"/>
      <c r="BD15181" s="27"/>
      <c r="BE15181" s="27"/>
      <c r="BF15181" s="27"/>
      <c r="BG15181" s="27"/>
      <c r="BH15181" s="27"/>
      <c r="BI15181" s="27"/>
      <c r="BT15181" s="31"/>
      <c r="BU15181" s="32"/>
      <c r="BV15181" s="33"/>
      <c r="BW15181" s="32"/>
      <c r="BX15181" s="32"/>
      <c r="BY15181" s="34"/>
      <c r="CA15181" s="32"/>
      <c r="CB15181" s="32"/>
    </row>
    <row r="15182" spans="20:80">
      <c r="T15182"/>
      <c r="U15182"/>
      <c r="AO15182"/>
      <c r="AP15182"/>
      <c r="AQ15182"/>
      <c r="AR15182"/>
      <c r="AS15182"/>
      <c r="AT15182" s="47"/>
      <c r="AV15182" s="26"/>
      <c r="AW15182" s="26"/>
      <c r="AX15182" s="27"/>
      <c r="AY15182" s="27"/>
      <c r="AZ15182" s="27"/>
      <c r="BA15182" s="27"/>
      <c r="BB15182" s="27"/>
      <c r="BC15182" s="27"/>
      <c r="BD15182" s="27"/>
      <c r="BE15182" s="27"/>
      <c r="BF15182" s="27"/>
      <c r="BG15182" s="27"/>
      <c r="BH15182" s="27"/>
      <c r="BI15182" s="27"/>
      <c r="BT15182" s="31"/>
      <c r="BU15182" s="32"/>
      <c r="BV15182" s="33"/>
      <c r="BW15182" s="32"/>
      <c r="BX15182" s="32"/>
      <c r="BY15182" s="34"/>
      <c r="CA15182" s="32"/>
      <c r="CB15182" s="32"/>
    </row>
    <row r="15183" spans="20:80">
      <c r="T15183"/>
      <c r="U15183"/>
      <c r="AO15183"/>
      <c r="AP15183"/>
      <c r="AQ15183"/>
      <c r="AR15183"/>
      <c r="AS15183"/>
      <c r="AT15183" s="47"/>
      <c r="AV15183" s="26"/>
      <c r="AW15183" s="26"/>
      <c r="AX15183" s="27"/>
      <c r="AY15183" s="27"/>
      <c r="AZ15183" s="27"/>
      <c r="BA15183" s="27"/>
      <c r="BB15183" s="27"/>
      <c r="BC15183" s="27"/>
      <c r="BD15183" s="27"/>
      <c r="BE15183" s="27"/>
      <c r="BF15183" s="27"/>
      <c r="BG15183" s="27"/>
      <c r="BH15183" s="27"/>
      <c r="BI15183" s="27"/>
      <c r="BT15183" s="31"/>
      <c r="BU15183" s="32"/>
      <c r="BV15183" s="33"/>
      <c r="BW15183" s="32"/>
      <c r="BX15183" s="32"/>
      <c r="BY15183" s="34"/>
      <c r="CA15183" s="32"/>
      <c r="CB15183" s="32"/>
    </row>
    <row r="15184" spans="20:80">
      <c r="T15184"/>
      <c r="U15184"/>
      <c r="AO15184"/>
      <c r="AP15184"/>
      <c r="AQ15184"/>
      <c r="AR15184"/>
      <c r="AS15184"/>
      <c r="AT15184" s="47"/>
      <c r="AV15184" s="26"/>
      <c r="AW15184" s="26"/>
      <c r="AX15184" s="27"/>
      <c r="AY15184" s="27"/>
      <c r="AZ15184" s="27"/>
      <c r="BA15184" s="27"/>
      <c r="BB15184" s="27"/>
      <c r="BC15184" s="27"/>
      <c r="BD15184" s="27"/>
      <c r="BE15184" s="27"/>
      <c r="BF15184" s="27"/>
      <c r="BG15184" s="27"/>
      <c r="BH15184" s="27"/>
      <c r="BI15184" s="27"/>
      <c r="BT15184" s="31"/>
      <c r="BU15184" s="32"/>
      <c r="BV15184" s="33"/>
      <c r="BW15184" s="32"/>
      <c r="BX15184" s="32"/>
      <c r="BY15184" s="34"/>
      <c r="CA15184" s="32"/>
      <c r="CB15184" s="32"/>
    </row>
    <row r="15185" spans="20:80">
      <c r="T15185"/>
      <c r="U15185"/>
      <c r="AO15185"/>
      <c r="AP15185"/>
      <c r="AQ15185"/>
      <c r="AR15185"/>
      <c r="AS15185"/>
      <c r="AT15185" s="47"/>
      <c r="AV15185" s="26"/>
      <c r="AW15185" s="26"/>
      <c r="AX15185" s="27"/>
      <c r="AY15185" s="27"/>
      <c r="AZ15185" s="27"/>
      <c r="BA15185" s="27"/>
      <c r="BB15185" s="27"/>
      <c r="BC15185" s="27"/>
      <c r="BD15185" s="27"/>
      <c r="BE15185" s="27"/>
      <c r="BF15185" s="27"/>
      <c r="BG15185" s="27"/>
      <c r="BH15185" s="27"/>
      <c r="BI15185" s="27"/>
      <c r="BT15185" s="31"/>
      <c r="BU15185" s="32"/>
      <c r="BV15185" s="33"/>
      <c r="BW15185" s="32"/>
      <c r="BX15185" s="32"/>
      <c r="BY15185" s="34"/>
      <c r="CA15185" s="32"/>
      <c r="CB15185" s="32"/>
    </row>
    <row r="15186" spans="20:80">
      <c r="T15186"/>
      <c r="U15186"/>
      <c r="AO15186"/>
      <c r="AP15186"/>
      <c r="AQ15186"/>
      <c r="AR15186"/>
      <c r="AS15186"/>
      <c r="AT15186" s="47"/>
      <c r="AV15186" s="26"/>
      <c r="AW15186" s="26"/>
      <c r="AX15186" s="27"/>
      <c r="AY15186" s="27"/>
      <c r="AZ15186" s="27"/>
      <c r="BA15186" s="27"/>
      <c r="BB15186" s="27"/>
      <c r="BC15186" s="27"/>
      <c r="BD15186" s="27"/>
      <c r="BE15186" s="27"/>
      <c r="BF15186" s="27"/>
      <c r="BG15186" s="27"/>
      <c r="BH15186" s="27"/>
      <c r="BI15186" s="27"/>
      <c r="BT15186" s="31"/>
      <c r="BU15186" s="32"/>
      <c r="BV15186" s="33"/>
      <c r="BW15186" s="32"/>
      <c r="BX15186" s="32"/>
      <c r="BY15186" s="34"/>
      <c r="CA15186" s="32"/>
      <c r="CB15186" s="32"/>
    </row>
    <row r="15187" spans="20:80">
      <c r="T15187"/>
      <c r="U15187"/>
      <c r="AO15187"/>
      <c r="AP15187"/>
      <c r="AQ15187"/>
      <c r="AR15187"/>
      <c r="AS15187"/>
      <c r="AT15187" s="47"/>
      <c r="AV15187" s="26"/>
      <c r="AW15187" s="26"/>
      <c r="AX15187" s="27"/>
      <c r="AY15187" s="27"/>
      <c r="AZ15187" s="27"/>
      <c r="BA15187" s="27"/>
      <c r="BB15187" s="27"/>
      <c r="BC15187" s="27"/>
      <c r="BD15187" s="27"/>
      <c r="BE15187" s="27"/>
      <c r="BF15187" s="27"/>
      <c r="BG15187" s="27"/>
      <c r="BH15187" s="27"/>
      <c r="BI15187" s="27"/>
      <c r="BT15187" s="31"/>
      <c r="BU15187" s="32"/>
      <c r="BV15187" s="33"/>
      <c r="BW15187" s="32"/>
      <c r="BX15187" s="32"/>
      <c r="BY15187" s="34"/>
      <c r="CA15187" s="32"/>
      <c r="CB15187" s="32"/>
    </row>
    <row r="15188" spans="20:80">
      <c r="T15188"/>
      <c r="U15188"/>
      <c r="AO15188"/>
      <c r="AP15188"/>
      <c r="AQ15188"/>
      <c r="AR15188"/>
      <c r="AS15188"/>
      <c r="AT15188" s="47"/>
      <c r="AV15188" s="26"/>
      <c r="AW15188" s="26"/>
      <c r="AX15188" s="27"/>
      <c r="AY15188" s="27"/>
      <c r="AZ15188" s="27"/>
      <c r="BA15188" s="27"/>
      <c r="BB15188" s="27"/>
      <c r="BC15188" s="27"/>
      <c r="BD15188" s="27"/>
      <c r="BE15188" s="27"/>
      <c r="BF15188" s="27"/>
      <c r="BG15188" s="27"/>
      <c r="BH15188" s="27"/>
      <c r="BI15188" s="27"/>
      <c r="BT15188" s="31"/>
      <c r="BU15188" s="32"/>
      <c r="BV15188" s="33"/>
      <c r="BW15188" s="32"/>
      <c r="BX15188" s="32"/>
      <c r="BY15188" s="34"/>
      <c r="CA15188" s="32"/>
      <c r="CB15188" s="32"/>
    </row>
    <row r="15189" spans="20:80">
      <c r="T15189"/>
      <c r="U15189"/>
      <c r="AO15189"/>
      <c r="AP15189"/>
      <c r="AQ15189"/>
      <c r="AR15189"/>
      <c r="AS15189"/>
      <c r="AT15189" s="47"/>
      <c r="AV15189" s="26"/>
      <c r="AW15189" s="26"/>
      <c r="AX15189" s="27"/>
      <c r="AY15189" s="27"/>
      <c r="AZ15189" s="27"/>
      <c r="BA15189" s="27"/>
      <c r="BB15189" s="27"/>
      <c r="BC15189" s="27"/>
      <c r="BD15189" s="27"/>
      <c r="BE15189" s="27"/>
      <c r="BF15189" s="27"/>
      <c r="BG15189" s="27"/>
      <c r="BH15189" s="27"/>
      <c r="BI15189" s="27"/>
      <c r="BT15189" s="31"/>
      <c r="BU15189" s="32"/>
      <c r="BV15189" s="33"/>
      <c r="BW15189" s="32"/>
      <c r="BX15189" s="32"/>
      <c r="BY15189" s="34"/>
      <c r="CA15189" s="32"/>
      <c r="CB15189" s="32"/>
    </row>
    <row r="15190" spans="20:80">
      <c r="T15190"/>
      <c r="U15190"/>
      <c r="AO15190"/>
      <c r="AP15190"/>
      <c r="AQ15190"/>
      <c r="AR15190"/>
      <c r="AS15190"/>
      <c r="AT15190" s="47"/>
      <c r="AV15190" s="26"/>
      <c r="AW15190" s="26"/>
      <c r="AX15190" s="27"/>
      <c r="AY15190" s="27"/>
      <c r="AZ15190" s="27"/>
      <c r="BA15190" s="27"/>
      <c r="BB15190" s="27"/>
      <c r="BC15190" s="27"/>
      <c r="BD15190" s="27"/>
      <c r="BE15190" s="27"/>
      <c r="BF15190" s="27"/>
      <c r="BG15190" s="27"/>
      <c r="BH15190" s="27"/>
      <c r="BI15190" s="27"/>
      <c r="BT15190" s="31"/>
      <c r="BU15190" s="32"/>
      <c r="BV15190" s="33"/>
      <c r="BW15190" s="32"/>
      <c r="BX15190" s="32"/>
      <c r="BY15190" s="34"/>
      <c r="CA15190" s="32"/>
      <c r="CB15190" s="32"/>
    </row>
    <row r="15191" spans="20:80">
      <c r="T15191"/>
      <c r="U15191"/>
      <c r="AO15191"/>
      <c r="AP15191"/>
      <c r="AQ15191"/>
      <c r="AR15191"/>
      <c r="AS15191"/>
      <c r="AT15191" s="47"/>
      <c r="AV15191" s="26"/>
      <c r="AW15191" s="26"/>
      <c r="AX15191" s="27"/>
      <c r="AY15191" s="27"/>
      <c r="AZ15191" s="27"/>
      <c r="BA15191" s="27"/>
      <c r="BB15191" s="27"/>
      <c r="BC15191" s="27"/>
      <c r="BD15191" s="27"/>
      <c r="BE15191" s="27"/>
      <c r="BF15191" s="27"/>
      <c r="BG15191" s="27"/>
      <c r="BH15191" s="27"/>
      <c r="BI15191" s="27"/>
      <c r="BT15191" s="31"/>
      <c r="BU15191" s="32"/>
      <c r="BV15191" s="33"/>
      <c r="BW15191" s="32"/>
      <c r="BX15191" s="32"/>
      <c r="BY15191" s="34"/>
      <c r="CA15191" s="32"/>
      <c r="CB15191" s="32"/>
    </row>
    <row r="15192" spans="20:80">
      <c r="T15192"/>
      <c r="U15192"/>
      <c r="AO15192"/>
      <c r="AP15192"/>
      <c r="AQ15192"/>
      <c r="AR15192"/>
      <c r="AS15192"/>
      <c r="AT15192" s="47"/>
      <c r="AV15192" s="26"/>
      <c r="AW15192" s="26"/>
      <c r="AX15192" s="27"/>
      <c r="AY15192" s="27"/>
      <c r="AZ15192" s="27"/>
      <c r="BA15192" s="27"/>
      <c r="BB15192" s="27"/>
      <c r="BC15192" s="27"/>
      <c r="BD15192" s="27"/>
      <c r="BE15192" s="27"/>
      <c r="BF15192" s="27"/>
      <c r="BG15192" s="27"/>
      <c r="BH15192" s="27"/>
      <c r="BI15192" s="27"/>
      <c r="BT15192" s="31"/>
      <c r="BU15192" s="32"/>
      <c r="BV15192" s="33"/>
      <c r="BW15192" s="32"/>
      <c r="BX15192" s="32"/>
      <c r="BY15192" s="34"/>
      <c r="CA15192" s="32"/>
      <c r="CB15192" s="32"/>
    </row>
    <row r="15193" spans="20:80">
      <c r="T15193"/>
      <c r="U15193"/>
      <c r="AO15193"/>
      <c r="AP15193"/>
      <c r="AQ15193"/>
      <c r="AR15193"/>
      <c r="AS15193"/>
      <c r="AT15193" s="47"/>
      <c r="AV15193" s="26"/>
      <c r="AW15193" s="26"/>
      <c r="AX15193" s="27"/>
      <c r="AY15193" s="27"/>
      <c r="AZ15193" s="27"/>
      <c r="BA15193" s="27"/>
      <c r="BB15193" s="27"/>
      <c r="BC15193" s="27"/>
      <c r="BD15193" s="27"/>
      <c r="BE15193" s="27"/>
      <c r="BF15193" s="27"/>
      <c r="BG15193" s="27"/>
      <c r="BH15193" s="27"/>
      <c r="BI15193" s="27"/>
      <c r="BT15193" s="31"/>
      <c r="BU15193" s="32"/>
      <c r="BV15193" s="33"/>
      <c r="BW15193" s="32"/>
      <c r="BX15193" s="32"/>
      <c r="BY15193" s="34"/>
      <c r="CA15193" s="32"/>
      <c r="CB15193" s="32"/>
    </row>
    <row r="15194" spans="20:80">
      <c r="T15194"/>
      <c r="U15194"/>
      <c r="AO15194"/>
      <c r="AP15194"/>
      <c r="AQ15194"/>
      <c r="AR15194"/>
      <c r="AS15194"/>
      <c r="AT15194" s="47"/>
      <c r="AV15194" s="26"/>
      <c r="AW15194" s="26"/>
      <c r="AX15194" s="27"/>
      <c r="AY15194" s="27"/>
      <c r="AZ15194" s="27"/>
      <c r="BA15194" s="27"/>
      <c r="BB15194" s="27"/>
      <c r="BC15194" s="27"/>
      <c r="BD15194" s="27"/>
      <c r="BE15194" s="27"/>
      <c r="BF15194" s="27"/>
      <c r="BG15194" s="27"/>
      <c r="BH15194" s="27"/>
      <c r="BI15194" s="27"/>
      <c r="BT15194" s="31"/>
      <c r="BU15194" s="32"/>
      <c r="BV15194" s="33"/>
      <c r="BW15194" s="32"/>
      <c r="BX15194" s="32"/>
      <c r="BY15194" s="34"/>
      <c r="CA15194" s="32"/>
      <c r="CB15194" s="32"/>
    </row>
    <row r="15195" spans="20:80">
      <c r="T15195"/>
      <c r="U15195"/>
      <c r="AO15195"/>
      <c r="AP15195"/>
      <c r="AQ15195"/>
      <c r="AR15195"/>
      <c r="AS15195"/>
      <c r="AT15195" s="47"/>
      <c r="AV15195" s="26"/>
      <c r="AW15195" s="26"/>
      <c r="AX15195" s="27"/>
      <c r="AY15195" s="27"/>
      <c r="AZ15195" s="27"/>
      <c r="BA15195" s="27"/>
      <c r="BB15195" s="27"/>
      <c r="BC15195" s="27"/>
      <c r="BD15195" s="27"/>
      <c r="BE15195" s="27"/>
      <c r="BF15195" s="27"/>
      <c r="BG15195" s="27"/>
      <c r="BH15195" s="27"/>
      <c r="BI15195" s="27"/>
      <c r="BT15195" s="31"/>
      <c r="BU15195" s="32"/>
      <c r="BV15195" s="33"/>
      <c r="BW15195" s="32"/>
      <c r="BX15195" s="32"/>
      <c r="BY15195" s="34"/>
      <c r="CA15195" s="32"/>
      <c r="CB15195" s="32"/>
    </row>
    <row r="15196" spans="20:80">
      <c r="T15196"/>
      <c r="U15196"/>
      <c r="AO15196"/>
      <c r="AP15196"/>
      <c r="AQ15196"/>
      <c r="AR15196"/>
      <c r="AS15196"/>
      <c r="AT15196" s="47"/>
      <c r="AV15196" s="26"/>
      <c r="AW15196" s="26"/>
      <c r="AX15196" s="27"/>
      <c r="AY15196" s="27"/>
      <c r="AZ15196" s="27"/>
      <c r="BA15196" s="27"/>
      <c r="BB15196" s="27"/>
      <c r="BC15196" s="27"/>
      <c r="BD15196" s="27"/>
      <c r="BE15196" s="27"/>
      <c r="BF15196" s="27"/>
      <c r="BG15196" s="27"/>
      <c r="BH15196" s="27"/>
      <c r="BI15196" s="27"/>
      <c r="BT15196" s="31"/>
      <c r="BU15196" s="32"/>
      <c r="BV15196" s="33"/>
      <c r="BW15196" s="32"/>
      <c r="BX15196" s="32"/>
      <c r="BY15196" s="34"/>
      <c r="CA15196" s="32"/>
      <c r="CB15196" s="32"/>
    </row>
    <row r="15197" spans="20:80">
      <c r="T15197"/>
      <c r="U15197"/>
      <c r="AO15197"/>
      <c r="AP15197"/>
      <c r="AQ15197"/>
      <c r="AR15197"/>
      <c r="AS15197"/>
      <c r="AT15197" s="47"/>
      <c r="AV15197" s="26"/>
      <c r="AW15197" s="26"/>
      <c r="AX15197" s="27"/>
      <c r="AY15197" s="27"/>
      <c r="AZ15197" s="27"/>
      <c r="BA15197" s="27"/>
      <c r="BB15197" s="27"/>
      <c r="BC15197" s="27"/>
      <c r="BD15197" s="27"/>
      <c r="BE15197" s="27"/>
      <c r="BF15197" s="27"/>
      <c r="BG15197" s="27"/>
      <c r="BH15197" s="27"/>
      <c r="BI15197" s="27"/>
      <c r="BT15197" s="31"/>
      <c r="BU15197" s="32"/>
      <c r="BV15197" s="33"/>
      <c r="BW15197" s="32"/>
      <c r="BX15197" s="32"/>
      <c r="BY15197" s="34"/>
      <c r="CA15197" s="32"/>
      <c r="CB15197" s="32"/>
    </row>
    <row r="15198" spans="20:80">
      <c r="T15198"/>
      <c r="U15198"/>
      <c r="AO15198"/>
      <c r="AP15198"/>
      <c r="AQ15198"/>
      <c r="AR15198"/>
      <c r="AS15198"/>
      <c r="AT15198" s="47"/>
      <c r="AV15198" s="26"/>
      <c r="AW15198" s="26"/>
      <c r="AX15198" s="27"/>
      <c r="AY15198" s="27"/>
      <c r="AZ15198" s="27"/>
      <c r="BA15198" s="27"/>
      <c r="BB15198" s="27"/>
      <c r="BC15198" s="27"/>
      <c r="BD15198" s="27"/>
      <c r="BE15198" s="27"/>
      <c r="BF15198" s="27"/>
      <c r="BG15198" s="27"/>
      <c r="BH15198" s="27"/>
      <c r="BI15198" s="27"/>
      <c r="BT15198" s="31"/>
      <c r="BU15198" s="32"/>
      <c r="BV15198" s="33"/>
      <c r="BW15198" s="32"/>
      <c r="BX15198" s="32"/>
      <c r="BY15198" s="34"/>
      <c r="CA15198" s="32"/>
      <c r="CB15198" s="32"/>
    </row>
    <row r="15199" spans="20:80">
      <c r="T15199"/>
      <c r="U15199"/>
      <c r="AO15199"/>
      <c r="AP15199"/>
      <c r="AQ15199"/>
      <c r="AR15199"/>
      <c r="AS15199"/>
      <c r="AT15199" s="47"/>
      <c r="AV15199" s="26"/>
      <c r="AW15199" s="26"/>
      <c r="AX15199" s="27"/>
      <c r="AY15199" s="27"/>
      <c r="AZ15199" s="27"/>
      <c r="BA15199" s="27"/>
      <c r="BB15199" s="27"/>
      <c r="BC15199" s="27"/>
      <c r="BD15199" s="27"/>
      <c r="BE15199" s="27"/>
      <c r="BF15199" s="27"/>
      <c r="BG15199" s="27"/>
      <c r="BH15199" s="27"/>
      <c r="BI15199" s="27"/>
      <c r="BT15199" s="31"/>
      <c r="BU15199" s="32"/>
      <c r="BV15199" s="33"/>
      <c r="BW15199" s="32"/>
      <c r="BX15199" s="32"/>
      <c r="BY15199" s="34"/>
      <c r="CA15199" s="32"/>
      <c r="CB15199" s="32"/>
    </row>
    <row r="15200" spans="20:80">
      <c r="T15200"/>
      <c r="U15200"/>
      <c r="AO15200"/>
      <c r="AP15200"/>
      <c r="AQ15200"/>
      <c r="AR15200"/>
      <c r="AS15200"/>
      <c r="AT15200" s="47"/>
      <c r="AV15200" s="26"/>
      <c r="AW15200" s="26"/>
      <c r="AX15200" s="27"/>
      <c r="AY15200" s="27"/>
      <c r="AZ15200" s="27"/>
      <c r="BA15200" s="27"/>
      <c r="BB15200" s="27"/>
      <c r="BC15200" s="27"/>
      <c r="BD15200" s="27"/>
      <c r="BE15200" s="27"/>
      <c r="BF15200" s="27"/>
      <c r="BG15200" s="27"/>
      <c r="BH15200" s="27"/>
      <c r="BI15200" s="27"/>
      <c r="BT15200" s="31"/>
      <c r="BU15200" s="32"/>
      <c r="BV15200" s="33"/>
      <c r="BW15200" s="32"/>
      <c r="BX15200" s="32"/>
      <c r="BY15200" s="34"/>
      <c r="CA15200" s="32"/>
      <c r="CB15200" s="32"/>
    </row>
    <row r="15201" spans="20:80">
      <c r="T15201"/>
      <c r="U15201"/>
      <c r="AO15201"/>
      <c r="AP15201"/>
      <c r="AQ15201"/>
      <c r="AR15201"/>
      <c r="AS15201"/>
      <c r="AT15201" s="47"/>
      <c r="AV15201" s="26"/>
      <c r="AW15201" s="26"/>
      <c r="AX15201" s="27"/>
      <c r="AY15201" s="27"/>
      <c r="AZ15201" s="27"/>
      <c r="BA15201" s="27"/>
      <c r="BB15201" s="27"/>
      <c r="BC15201" s="27"/>
      <c r="BD15201" s="27"/>
      <c r="BE15201" s="27"/>
      <c r="BF15201" s="27"/>
      <c r="BG15201" s="27"/>
      <c r="BH15201" s="27"/>
      <c r="BI15201" s="27"/>
      <c r="BT15201" s="31"/>
      <c r="BU15201" s="32"/>
      <c r="BV15201" s="33"/>
      <c r="BW15201" s="32"/>
      <c r="BX15201" s="32"/>
      <c r="BY15201" s="34"/>
      <c r="CA15201" s="32"/>
      <c r="CB15201" s="32"/>
    </row>
    <row r="15202" spans="20:80">
      <c r="T15202"/>
      <c r="U15202"/>
      <c r="AO15202"/>
      <c r="AP15202"/>
      <c r="AQ15202"/>
      <c r="AR15202"/>
      <c r="AS15202"/>
      <c r="AT15202" s="47"/>
      <c r="AV15202" s="26"/>
      <c r="AW15202" s="26"/>
      <c r="AX15202" s="27"/>
      <c r="AY15202" s="27"/>
      <c r="AZ15202" s="27"/>
      <c r="BA15202" s="27"/>
      <c r="BB15202" s="27"/>
      <c r="BC15202" s="27"/>
      <c r="BD15202" s="27"/>
      <c r="BE15202" s="27"/>
      <c r="BF15202" s="27"/>
      <c r="BG15202" s="27"/>
      <c r="BH15202" s="27"/>
      <c r="BI15202" s="27"/>
      <c r="BT15202" s="31"/>
      <c r="BU15202" s="32"/>
      <c r="BV15202" s="33"/>
      <c r="BW15202" s="32"/>
      <c r="BX15202" s="32"/>
      <c r="BY15202" s="34"/>
      <c r="CA15202" s="32"/>
      <c r="CB15202" s="32"/>
    </row>
    <row r="15203" spans="20:80">
      <c r="T15203"/>
      <c r="U15203"/>
      <c r="AO15203"/>
      <c r="AP15203"/>
      <c r="AQ15203"/>
      <c r="AR15203"/>
      <c r="AS15203"/>
      <c r="AT15203" s="47"/>
      <c r="AV15203" s="26"/>
      <c r="AW15203" s="26"/>
      <c r="AX15203" s="27"/>
      <c r="AY15203" s="27"/>
      <c r="AZ15203" s="27"/>
      <c r="BA15203" s="27"/>
      <c r="BB15203" s="27"/>
      <c r="BC15203" s="27"/>
      <c r="BD15203" s="27"/>
      <c r="BE15203" s="27"/>
      <c r="BF15203" s="27"/>
      <c r="BG15203" s="27"/>
      <c r="BH15203" s="27"/>
      <c r="BI15203" s="27"/>
      <c r="BT15203" s="31"/>
      <c r="BU15203" s="32"/>
      <c r="BV15203" s="33"/>
      <c r="BW15203" s="32"/>
      <c r="BX15203" s="32"/>
      <c r="BY15203" s="34"/>
      <c r="CA15203" s="32"/>
      <c r="CB15203" s="32"/>
    </row>
    <row r="15204" spans="20:80">
      <c r="T15204"/>
      <c r="U15204"/>
      <c r="AO15204"/>
      <c r="AP15204"/>
      <c r="AQ15204"/>
      <c r="AR15204"/>
      <c r="AS15204"/>
      <c r="AT15204" s="47"/>
      <c r="AV15204" s="26"/>
      <c r="AW15204" s="26"/>
      <c r="AX15204" s="27"/>
      <c r="AY15204" s="27"/>
      <c r="AZ15204" s="27"/>
      <c r="BA15204" s="27"/>
      <c r="BB15204" s="27"/>
      <c r="BC15204" s="27"/>
      <c r="BD15204" s="27"/>
      <c r="BE15204" s="27"/>
      <c r="BF15204" s="27"/>
      <c r="BG15204" s="27"/>
      <c r="BH15204" s="27"/>
      <c r="BI15204" s="27"/>
      <c r="BT15204" s="31"/>
      <c r="BU15204" s="32"/>
      <c r="BV15204" s="33"/>
      <c r="BW15204" s="32"/>
      <c r="BX15204" s="32"/>
      <c r="BY15204" s="34"/>
      <c r="CA15204" s="32"/>
      <c r="CB15204" s="32"/>
    </row>
    <row r="15205" spans="20:80">
      <c r="T15205"/>
      <c r="U15205"/>
      <c r="AO15205"/>
      <c r="AP15205"/>
      <c r="AQ15205"/>
      <c r="AR15205"/>
      <c r="AS15205"/>
      <c r="AT15205" s="47"/>
      <c r="AV15205" s="26"/>
      <c r="AW15205" s="26"/>
      <c r="AX15205" s="27"/>
      <c r="AY15205" s="27"/>
      <c r="AZ15205" s="27"/>
      <c r="BA15205" s="27"/>
      <c r="BB15205" s="27"/>
      <c r="BC15205" s="27"/>
      <c r="BD15205" s="27"/>
      <c r="BE15205" s="27"/>
      <c r="BF15205" s="27"/>
      <c r="BG15205" s="27"/>
      <c r="BH15205" s="27"/>
      <c r="BI15205" s="27"/>
      <c r="BT15205" s="31"/>
      <c r="BU15205" s="32"/>
      <c r="BV15205" s="33"/>
      <c r="BW15205" s="32"/>
      <c r="BX15205" s="32"/>
      <c r="BY15205" s="34"/>
      <c r="CA15205" s="32"/>
      <c r="CB15205" s="32"/>
    </row>
    <row r="15206" spans="20:80">
      <c r="T15206"/>
      <c r="U15206"/>
      <c r="AO15206"/>
      <c r="AP15206"/>
      <c r="AQ15206"/>
      <c r="AR15206"/>
      <c r="AS15206"/>
      <c r="AT15206" s="47"/>
      <c r="AV15206" s="26"/>
      <c r="AW15206" s="26"/>
      <c r="AX15206" s="27"/>
      <c r="AY15206" s="27"/>
      <c r="AZ15206" s="27"/>
      <c r="BA15206" s="27"/>
      <c r="BB15206" s="27"/>
      <c r="BC15206" s="27"/>
      <c r="BD15206" s="27"/>
      <c r="BE15206" s="27"/>
      <c r="BF15206" s="27"/>
      <c r="BG15206" s="27"/>
      <c r="BH15206" s="27"/>
      <c r="BI15206" s="27"/>
      <c r="BT15206" s="31"/>
      <c r="BU15206" s="32"/>
      <c r="BV15206" s="33"/>
      <c r="BW15206" s="32"/>
      <c r="BX15206" s="32"/>
      <c r="BY15206" s="34"/>
      <c r="CA15206" s="32"/>
      <c r="CB15206" s="32"/>
    </row>
    <row r="15207" spans="20:80">
      <c r="T15207"/>
      <c r="U15207"/>
      <c r="AO15207"/>
      <c r="AP15207"/>
      <c r="AQ15207"/>
      <c r="AR15207"/>
      <c r="AS15207"/>
      <c r="AT15207" s="47"/>
      <c r="AV15207" s="26"/>
      <c r="AW15207" s="26"/>
      <c r="AX15207" s="27"/>
      <c r="AY15207" s="27"/>
      <c r="AZ15207" s="27"/>
      <c r="BA15207" s="27"/>
      <c r="BB15207" s="27"/>
      <c r="BC15207" s="27"/>
      <c r="BD15207" s="27"/>
      <c r="BE15207" s="27"/>
      <c r="BF15207" s="27"/>
      <c r="BG15207" s="27"/>
      <c r="BH15207" s="27"/>
      <c r="BI15207" s="27"/>
      <c r="BT15207" s="31"/>
      <c r="BU15207" s="32"/>
      <c r="BV15207" s="33"/>
      <c r="BW15207" s="32"/>
      <c r="BX15207" s="32"/>
      <c r="BY15207" s="34"/>
      <c r="CA15207" s="32"/>
      <c r="CB15207" s="32"/>
    </row>
    <row r="15208" spans="20:80">
      <c r="T15208"/>
      <c r="U15208"/>
      <c r="AO15208"/>
      <c r="AP15208"/>
      <c r="AQ15208"/>
      <c r="AR15208"/>
      <c r="AS15208"/>
      <c r="AT15208" s="47"/>
      <c r="AV15208" s="26"/>
      <c r="AW15208" s="26"/>
      <c r="AX15208" s="27"/>
      <c r="AY15208" s="27"/>
      <c r="AZ15208" s="27"/>
      <c r="BA15208" s="27"/>
      <c r="BB15208" s="27"/>
      <c r="BC15208" s="27"/>
      <c r="BD15208" s="27"/>
      <c r="BE15208" s="27"/>
      <c r="BF15208" s="27"/>
      <c r="BG15208" s="27"/>
      <c r="BH15208" s="27"/>
      <c r="BI15208" s="27"/>
      <c r="BT15208" s="31"/>
      <c r="BU15208" s="32"/>
      <c r="BV15208" s="33"/>
      <c r="BW15208" s="32"/>
      <c r="BX15208" s="32"/>
      <c r="BY15208" s="34"/>
      <c r="CA15208" s="32"/>
      <c r="CB15208" s="32"/>
    </row>
    <row r="15209" spans="20:80">
      <c r="T15209"/>
      <c r="U15209"/>
      <c r="AO15209"/>
      <c r="AP15209"/>
      <c r="AQ15209"/>
      <c r="AR15209"/>
      <c r="AS15209"/>
      <c r="AT15209" s="47"/>
      <c r="AV15209" s="26"/>
      <c r="AW15209" s="26"/>
      <c r="AX15209" s="27"/>
      <c r="AY15209" s="27"/>
      <c r="AZ15209" s="27"/>
      <c r="BA15209" s="27"/>
      <c r="BB15209" s="27"/>
      <c r="BC15209" s="27"/>
      <c r="BD15209" s="27"/>
      <c r="BE15209" s="27"/>
      <c r="BF15209" s="27"/>
      <c r="BG15209" s="27"/>
      <c r="BH15209" s="27"/>
      <c r="BI15209" s="27"/>
      <c r="BT15209" s="31"/>
      <c r="BU15209" s="32"/>
      <c r="BV15209" s="33"/>
      <c r="BW15209" s="32"/>
      <c r="BX15209" s="32"/>
      <c r="BY15209" s="34"/>
      <c r="CA15209" s="32"/>
      <c r="CB15209" s="32"/>
    </row>
    <row r="15210" spans="20:80">
      <c r="T15210"/>
      <c r="U15210"/>
      <c r="AO15210"/>
      <c r="AP15210"/>
      <c r="AQ15210"/>
      <c r="AR15210"/>
      <c r="AS15210"/>
      <c r="AT15210" s="47"/>
      <c r="AV15210" s="26"/>
      <c r="AW15210" s="26"/>
      <c r="AX15210" s="27"/>
      <c r="AY15210" s="27"/>
      <c r="AZ15210" s="27"/>
      <c r="BA15210" s="27"/>
      <c r="BB15210" s="27"/>
      <c r="BC15210" s="27"/>
      <c r="BD15210" s="27"/>
      <c r="BE15210" s="27"/>
      <c r="BF15210" s="27"/>
      <c r="BG15210" s="27"/>
      <c r="BH15210" s="27"/>
      <c r="BI15210" s="27"/>
      <c r="BT15210" s="31"/>
      <c r="BU15210" s="32"/>
      <c r="BV15210" s="33"/>
      <c r="BW15210" s="32"/>
      <c r="BX15210" s="32"/>
      <c r="BY15210" s="34"/>
      <c r="CA15210" s="32"/>
      <c r="CB15210" s="32"/>
    </row>
    <row r="15211" spans="20:80">
      <c r="T15211"/>
      <c r="U15211"/>
      <c r="AO15211"/>
      <c r="AP15211"/>
      <c r="AQ15211"/>
      <c r="AR15211"/>
      <c r="AS15211"/>
      <c r="AT15211" s="47"/>
      <c r="AV15211" s="26"/>
      <c r="AW15211" s="26"/>
      <c r="AX15211" s="27"/>
      <c r="AY15211" s="27"/>
      <c r="AZ15211" s="27"/>
      <c r="BA15211" s="27"/>
      <c r="BB15211" s="27"/>
      <c r="BC15211" s="27"/>
      <c r="BD15211" s="27"/>
      <c r="BE15211" s="27"/>
      <c r="BF15211" s="27"/>
      <c r="BG15211" s="27"/>
      <c r="BH15211" s="27"/>
      <c r="BI15211" s="27"/>
      <c r="BT15211" s="31"/>
      <c r="BU15211" s="32"/>
      <c r="BV15211" s="33"/>
      <c r="BW15211" s="32"/>
      <c r="BX15211" s="32"/>
      <c r="BY15211" s="34"/>
      <c r="CA15211" s="32"/>
      <c r="CB15211" s="32"/>
    </row>
    <row r="15212" spans="20:80">
      <c r="T15212"/>
      <c r="U15212"/>
      <c r="AO15212"/>
      <c r="AP15212"/>
      <c r="AQ15212"/>
      <c r="AR15212"/>
      <c r="AS15212"/>
      <c r="AT15212" s="47"/>
      <c r="AV15212" s="26"/>
      <c r="AW15212" s="26"/>
      <c r="AX15212" s="27"/>
      <c r="AY15212" s="27"/>
      <c r="AZ15212" s="27"/>
      <c r="BA15212" s="27"/>
      <c r="BB15212" s="27"/>
      <c r="BC15212" s="27"/>
      <c r="BD15212" s="27"/>
      <c r="BE15212" s="27"/>
      <c r="BF15212" s="27"/>
      <c r="BG15212" s="27"/>
      <c r="BH15212" s="27"/>
      <c r="BI15212" s="27"/>
      <c r="BT15212" s="31"/>
      <c r="BU15212" s="32"/>
      <c r="BV15212" s="33"/>
      <c r="BW15212" s="32"/>
      <c r="BX15212" s="32"/>
      <c r="BY15212" s="34"/>
      <c r="CA15212" s="32"/>
      <c r="CB15212" s="32"/>
    </row>
    <row r="15213" spans="20:80">
      <c r="T15213"/>
      <c r="U15213"/>
      <c r="AO15213"/>
      <c r="AP15213"/>
      <c r="AQ15213"/>
      <c r="AR15213"/>
      <c r="AS15213"/>
      <c r="AT15213" s="47"/>
      <c r="AV15213" s="26"/>
      <c r="AW15213" s="26"/>
      <c r="AX15213" s="27"/>
      <c r="AY15213" s="27"/>
      <c r="AZ15213" s="27"/>
      <c r="BA15213" s="27"/>
      <c r="BB15213" s="27"/>
      <c r="BC15213" s="27"/>
      <c r="BD15213" s="27"/>
      <c r="BE15213" s="27"/>
      <c r="BF15213" s="27"/>
      <c r="BG15213" s="27"/>
      <c r="BH15213" s="27"/>
      <c r="BI15213" s="27"/>
      <c r="BT15213" s="31"/>
      <c r="BU15213" s="32"/>
      <c r="BV15213" s="33"/>
      <c r="BW15213" s="32"/>
      <c r="BX15213" s="32"/>
      <c r="BY15213" s="34"/>
      <c r="CA15213" s="32"/>
      <c r="CB15213" s="32"/>
    </row>
    <row r="15214" spans="20:80">
      <c r="T15214"/>
      <c r="U15214"/>
      <c r="AO15214"/>
      <c r="AP15214"/>
      <c r="AQ15214"/>
      <c r="AR15214"/>
      <c r="AS15214"/>
      <c r="AT15214" s="47"/>
      <c r="AV15214" s="26"/>
      <c r="AW15214" s="26"/>
      <c r="AX15214" s="27"/>
      <c r="AY15214" s="27"/>
      <c r="AZ15214" s="27"/>
      <c r="BA15214" s="27"/>
      <c r="BB15214" s="27"/>
      <c r="BC15214" s="27"/>
      <c r="BD15214" s="27"/>
      <c r="BE15214" s="27"/>
      <c r="BF15214" s="27"/>
      <c r="BG15214" s="27"/>
      <c r="BH15214" s="27"/>
      <c r="BI15214" s="27"/>
      <c r="BT15214" s="31"/>
      <c r="BU15214" s="32"/>
      <c r="BV15214" s="33"/>
      <c r="BW15214" s="32"/>
      <c r="BX15214" s="32"/>
      <c r="BY15214" s="34"/>
      <c r="CA15214" s="32"/>
      <c r="CB15214" s="32"/>
    </row>
    <row r="15215" spans="20:80">
      <c r="T15215"/>
      <c r="U15215"/>
      <c r="AO15215"/>
      <c r="AP15215"/>
      <c r="AQ15215"/>
      <c r="AR15215"/>
      <c r="AS15215"/>
      <c r="AT15215" s="47"/>
      <c r="AV15215" s="26"/>
      <c r="AW15215" s="26"/>
      <c r="AX15215" s="27"/>
      <c r="AY15215" s="27"/>
      <c r="AZ15215" s="27"/>
      <c r="BA15215" s="27"/>
      <c r="BB15215" s="27"/>
      <c r="BC15215" s="27"/>
      <c r="BD15215" s="27"/>
      <c r="BE15215" s="27"/>
      <c r="BF15215" s="27"/>
      <c r="BG15215" s="27"/>
      <c r="BH15215" s="27"/>
      <c r="BI15215" s="27"/>
      <c r="BT15215" s="31"/>
      <c r="BU15215" s="32"/>
      <c r="BV15215" s="33"/>
      <c r="BW15215" s="32"/>
      <c r="BX15215" s="32"/>
      <c r="BY15215" s="34"/>
      <c r="CA15215" s="32"/>
      <c r="CB15215" s="32"/>
    </row>
    <row r="15216" spans="20:80">
      <c r="T15216"/>
      <c r="U15216"/>
      <c r="AO15216"/>
      <c r="AP15216"/>
      <c r="AQ15216"/>
      <c r="AR15216"/>
      <c r="AS15216"/>
      <c r="AT15216" s="47"/>
      <c r="AV15216" s="26"/>
      <c r="AW15216" s="26"/>
      <c r="AX15216" s="27"/>
      <c r="AY15216" s="27"/>
      <c r="AZ15216" s="27"/>
      <c r="BA15216" s="27"/>
      <c r="BB15216" s="27"/>
      <c r="BC15216" s="27"/>
      <c r="BD15216" s="27"/>
      <c r="BE15216" s="27"/>
      <c r="BF15216" s="27"/>
      <c r="BG15216" s="27"/>
      <c r="BH15216" s="27"/>
      <c r="BI15216" s="27"/>
      <c r="BT15216" s="31"/>
      <c r="BU15216" s="32"/>
      <c r="BV15216" s="33"/>
      <c r="BW15216" s="32"/>
      <c r="BX15216" s="32"/>
      <c r="BY15216" s="34"/>
      <c r="CA15216" s="32"/>
      <c r="CB15216" s="32"/>
    </row>
    <row r="15217" spans="20:80">
      <c r="T15217"/>
      <c r="U15217"/>
      <c r="AO15217"/>
      <c r="AP15217"/>
      <c r="AQ15217"/>
      <c r="AR15217"/>
      <c r="AS15217"/>
      <c r="AT15217" s="47"/>
      <c r="AV15217" s="26"/>
      <c r="AW15217" s="26"/>
      <c r="AX15217" s="27"/>
      <c r="AY15217" s="27"/>
      <c r="AZ15217" s="27"/>
      <c r="BA15217" s="27"/>
      <c r="BB15217" s="27"/>
      <c r="BC15217" s="27"/>
      <c r="BD15217" s="27"/>
      <c r="BE15217" s="27"/>
      <c r="BF15217" s="27"/>
      <c r="BG15217" s="27"/>
      <c r="BH15217" s="27"/>
      <c r="BI15217" s="27"/>
      <c r="BT15217" s="31"/>
      <c r="BU15217" s="32"/>
      <c r="BV15217" s="33"/>
      <c r="BW15217" s="32"/>
      <c r="BX15217" s="32"/>
      <c r="BY15217" s="34"/>
      <c r="CA15217" s="32"/>
      <c r="CB15217" s="32"/>
    </row>
    <row r="15218" spans="20:80">
      <c r="T15218"/>
      <c r="U15218"/>
      <c r="AO15218"/>
      <c r="AP15218"/>
      <c r="AQ15218"/>
      <c r="AR15218"/>
      <c r="AS15218"/>
      <c r="AT15218" s="47"/>
      <c r="AV15218" s="26"/>
      <c r="AW15218" s="26"/>
      <c r="AX15218" s="27"/>
      <c r="AY15218" s="27"/>
      <c r="AZ15218" s="27"/>
      <c r="BA15218" s="27"/>
      <c r="BB15218" s="27"/>
      <c r="BC15218" s="27"/>
      <c r="BD15218" s="27"/>
      <c r="BE15218" s="27"/>
      <c r="BF15218" s="27"/>
      <c r="BG15218" s="27"/>
      <c r="BH15218" s="27"/>
      <c r="BI15218" s="27"/>
      <c r="BT15218" s="31"/>
      <c r="BU15218" s="32"/>
      <c r="BV15218" s="33"/>
      <c r="BW15218" s="32"/>
      <c r="BX15218" s="32"/>
      <c r="BY15218" s="34"/>
      <c r="CA15218" s="32"/>
      <c r="CB15218" s="32"/>
    </row>
    <row r="15219" spans="20:80">
      <c r="T15219"/>
      <c r="U15219"/>
      <c r="AO15219"/>
      <c r="AP15219"/>
      <c r="AQ15219"/>
      <c r="AR15219"/>
      <c r="AS15219"/>
      <c r="AT15219" s="47"/>
      <c r="AV15219" s="26"/>
      <c r="AW15219" s="26"/>
      <c r="AX15219" s="27"/>
      <c r="AY15219" s="27"/>
      <c r="AZ15219" s="27"/>
      <c r="BA15219" s="27"/>
      <c r="BB15219" s="27"/>
      <c r="BC15219" s="27"/>
      <c r="BD15219" s="27"/>
      <c r="BE15219" s="27"/>
      <c r="BF15219" s="27"/>
      <c r="BG15219" s="27"/>
      <c r="BH15219" s="27"/>
      <c r="BI15219" s="27"/>
      <c r="BT15219" s="31"/>
      <c r="BU15219" s="32"/>
      <c r="BV15219" s="33"/>
      <c r="BW15219" s="32"/>
      <c r="BX15219" s="32"/>
      <c r="BY15219" s="34"/>
      <c r="CA15219" s="32"/>
      <c r="CB15219" s="32"/>
    </row>
    <row r="15220" spans="20:80">
      <c r="T15220"/>
      <c r="U15220"/>
      <c r="AO15220"/>
      <c r="AP15220"/>
      <c r="AQ15220"/>
      <c r="AR15220"/>
      <c r="AS15220"/>
      <c r="AT15220" s="47"/>
      <c r="AV15220" s="26"/>
      <c r="AW15220" s="26"/>
      <c r="AX15220" s="27"/>
      <c r="AY15220" s="27"/>
      <c r="AZ15220" s="27"/>
      <c r="BA15220" s="27"/>
      <c r="BB15220" s="27"/>
      <c r="BC15220" s="27"/>
      <c r="BD15220" s="27"/>
      <c r="BE15220" s="27"/>
      <c r="BF15220" s="27"/>
      <c r="BG15220" s="27"/>
      <c r="BH15220" s="27"/>
      <c r="BI15220" s="27"/>
      <c r="BT15220" s="31"/>
      <c r="BU15220" s="32"/>
      <c r="BV15220" s="33"/>
      <c r="BW15220" s="32"/>
      <c r="BX15220" s="32"/>
      <c r="BY15220" s="34"/>
      <c r="CA15220" s="32"/>
      <c r="CB15220" s="32"/>
    </row>
    <row r="15221" spans="20:80">
      <c r="T15221"/>
      <c r="U15221"/>
      <c r="AO15221"/>
      <c r="AP15221"/>
      <c r="AQ15221"/>
      <c r="AR15221"/>
      <c r="AS15221"/>
      <c r="AT15221" s="47"/>
      <c r="AV15221" s="26"/>
      <c r="AW15221" s="26"/>
      <c r="AX15221" s="27"/>
      <c r="AY15221" s="27"/>
      <c r="AZ15221" s="27"/>
      <c r="BA15221" s="27"/>
      <c r="BB15221" s="27"/>
      <c r="BC15221" s="27"/>
      <c r="BD15221" s="27"/>
      <c r="BE15221" s="27"/>
      <c r="BF15221" s="27"/>
      <c r="BG15221" s="27"/>
      <c r="BH15221" s="27"/>
      <c r="BI15221" s="27"/>
      <c r="BT15221" s="31"/>
      <c r="BU15221" s="32"/>
      <c r="BV15221" s="33"/>
      <c r="BW15221" s="32"/>
      <c r="BX15221" s="32"/>
      <c r="BY15221" s="34"/>
      <c r="CA15221" s="32"/>
      <c r="CB15221" s="32"/>
    </row>
    <row r="15222" spans="20:80">
      <c r="T15222"/>
      <c r="U15222"/>
      <c r="AO15222"/>
      <c r="AP15222"/>
      <c r="AQ15222"/>
      <c r="AR15222"/>
      <c r="AS15222"/>
      <c r="AT15222" s="47"/>
      <c r="AV15222" s="26"/>
      <c r="AW15222" s="26"/>
      <c r="AX15222" s="27"/>
      <c r="AY15222" s="27"/>
      <c r="AZ15222" s="27"/>
      <c r="BA15222" s="27"/>
      <c r="BB15222" s="27"/>
      <c r="BC15222" s="27"/>
      <c r="BD15222" s="27"/>
      <c r="BE15222" s="27"/>
      <c r="BF15222" s="27"/>
      <c r="BG15222" s="27"/>
      <c r="BH15222" s="27"/>
      <c r="BI15222" s="27"/>
      <c r="BT15222" s="31"/>
      <c r="BU15222" s="32"/>
      <c r="BV15222" s="33"/>
      <c r="BW15222" s="32"/>
      <c r="BX15222" s="32"/>
      <c r="BY15222" s="34"/>
      <c r="CA15222" s="32"/>
      <c r="CB15222" s="32"/>
    </row>
    <row r="15223" spans="20:80">
      <c r="T15223"/>
      <c r="U15223"/>
      <c r="AO15223"/>
      <c r="AP15223"/>
      <c r="AQ15223"/>
      <c r="AR15223"/>
      <c r="AS15223"/>
      <c r="AT15223" s="47"/>
      <c r="AV15223" s="26"/>
      <c r="AW15223" s="26"/>
      <c r="AX15223" s="27"/>
      <c r="AY15223" s="27"/>
      <c r="AZ15223" s="27"/>
      <c r="BA15223" s="27"/>
      <c r="BB15223" s="27"/>
      <c r="BC15223" s="27"/>
      <c r="BD15223" s="27"/>
      <c r="BE15223" s="27"/>
      <c r="BF15223" s="27"/>
      <c r="BG15223" s="27"/>
      <c r="BH15223" s="27"/>
      <c r="BI15223" s="27"/>
      <c r="BT15223" s="31"/>
      <c r="BU15223" s="32"/>
      <c r="BV15223" s="33"/>
      <c r="BW15223" s="32"/>
      <c r="BX15223" s="32"/>
      <c r="BY15223" s="34"/>
      <c r="CA15223" s="32"/>
      <c r="CB15223" s="32"/>
    </row>
    <row r="15224" spans="20:80">
      <c r="T15224"/>
      <c r="U15224"/>
      <c r="AO15224"/>
      <c r="AP15224"/>
      <c r="AQ15224"/>
      <c r="AR15224"/>
      <c r="AS15224"/>
      <c r="AT15224" s="47"/>
      <c r="AV15224" s="26"/>
      <c r="AW15224" s="26"/>
      <c r="AX15224" s="27"/>
      <c r="AY15224" s="27"/>
      <c r="AZ15224" s="27"/>
      <c r="BA15224" s="27"/>
      <c r="BB15224" s="27"/>
      <c r="BC15224" s="27"/>
      <c r="BD15224" s="27"/>
      <c r="BE15224" s="27"/>
      <c r="BF15224" s="27"/>
      <c r="BG15224" s="27"/>
      <c r="BH15224" s="27"/>
      <c r="BI15224" s="27"/>
      <c r="BT15224" s="31"/>
      <c r="BU15224" s="32"/>
      <c r="BV15224" s="33"/>
      <c r="BW15224" s="32"/>
      <c r="BX15224" s="32"/>
      <c r="BY15224" s="34"/>
      <c r="CA15224" s="32"/>
      <c r="CB15224" s="32"/>
    </row>
    <row r="15225" spans="20:80">
      <c r="T15225"/>
      <c r="U15225"/>
      <c r="AO15225"/>
      <c r="AP15225"/>
      <c r="AQ15225"/>
      <c r="AR15225"/>
      <c r="AS15225"/>
      <c r="AT15225" s="47"/>
      <c r="AV15225" s="26"/>
      <c r="AW15225" s="26"/>
      <c r="AX15225" s="27"/>
      <c r="AY15225" s="27"/>
      <c r="AZ15225" s="27"/>
      <c r="BA15225" s="27"/>
      <c r="BB15225" s="27"/>
      <c r="BC15225" s="27"/>
      <c r="BD15225" s="27"/>
      <c r="BE15225" s="27"/>
      <c r="BF15225" s="27"/>
      <c r="BG15225" s="27"/>
      <c r="BH15225" s="27"/>
      <c r="BI15225" s="27"/>
      <c r="BT15225" s="31"/>
      <c r="BU15225" s="32"/>
      <c r="BV15225" s="33"/>
      <c r="BW15225" s="32"/>
      <c r="BX15225" s="32"/>
      <c r="BY15225" s="34"/>
      <c r="CA15225" s="32"/>
      <c r="CB15225" s="32"/>
    </row>
    <row r="15226" spans="20:80">
      <c r="T15226"/>
      <c r="U15226"/>
      <c r="AO15226"/>
      <c r="AP15226"/>
      <c r="AQ15226"/>
      <c r="AR15226"/>
      <c r="AS15226"/>
      <c r="AT15226" s="47"/>
      <c r="AV15226" s="26"/>
      <c r="AW15226" s="26"/>
      <c r="AX15226" s="27"/>
      <c r="AY15226" s="27"/>
      <c r="AZ15226" s="27"/>
      <c r="BA15226" s="27"/>
      <c r="BB15226" s="27"/>
      <c r="BC15226" s="27"/>
      <c r="BD15226" s="27"/>
      <c r="BE15226" s="27"/>
      <c r="BF15226" s="27"/>
      <c r="BG15226" s="27"/>
      <c r="BH15226" s="27"/>
      <c r="BI15226" s="27"/>
      <c r="BT15226" s="31"/>
      <c r="BU15226" s="32"/>
      <c r="BV15226" s="33"/>
      <c r="BW15226" s="32"/>
      <c r="BX15226" s="32"/>
      <c r="BY15226" s="34"/>
      <c r="CA15226" s="32"/>
      <c r="CB15226" s="32"/>
    </row>
    <row r="15227" spans="20:80">
      <c r="T15227"/>
      <c r="U15227"/>
      <c r="AO15227"/>
      <c r="AP15227"/>
      <c r="AQ15227"/>
      <c r="AR15227"/>
      <c r="AS15227"/>
      <c r="AT15227" s="47"/>
      <c r="AV15227" s="26"/>
      <c r="AW15227" s="26"/>
      <c r="AX15227" s="27"/>
      <c r="AY15227" s="27"/>
      <c r="AZ15227" s="27"/>
      <c r="BA15227" s="27"/>
      <c r="BB15227" s="27"/>
      <c r="BC15227" s="27"/>
      <c r="BD15227" s="27"/>
      <c r="BE15227" s="27"/>
      <c r="BF15227" s="27"/>
      <c r="BG15227" s="27"/>
      <c r="BH15227" s="27"/>
      <c r="BI15227" s="27"/>
      <c r="BT15227" s="31"/>
      <c r="BU15227" s="32"/>
      <c r="BV15227" s="33"/>
      <c r="BW15227" s="32"/>
      <c r="BX15227" s="32"/>
      <c r="BY15227" s="34"/>
      <c r="CA15227" s="32"/>
      <c r="CB15227" s="32"/>
    </row>
    <row r="15228" spans="20:80">
      <c r="T15228"/>
      <c r="U15228"/>
      <c r="AO15228"/>
      <c r="AP15228"/>
      <c r="AQ15228"/>
      <c r="AR15228"/>
      <c r="AS15228"/>
      <c r="AT15228" s="47"/>
      <c r="AV15228" s="26"/>
      <c r="AW15228" s="26"/>
      <c r="AX15228" s="27"/>
      <c r="AY15228" s="27"/>
      <c r="AZ15228" s="27"/>
      <c r="BA15228" s="27"/>
      <c r="BB15228" s="27"/>
      <c r="BC15228" s="27"/>
      <c r="BD15228" s="27"/>
      <c r="BE15228" s="27"/>
      <c r="BF15228" s="27"/>
      <c r="BG15228" s="27"/>
      <c r="BH15228" s="27"/>
      <c r="BI15228" s="27"/>
      <c r="BT15228" s="31"/>
      <c r="BU15228" s="32"/>
      <c r="BV15228" s="33"/>
      <c r="BW15228" s="32"/>
      <c r="BX15228" s="32"/>
      <c r="BY15228" s="34"/>
      <c r="CA15228" s="32"/>
      <c r="CB15228" s="32"/>
    </row>
    <row r="15229" spans="20:80">
      <c r="T15229"/>
      <c r="U15229"/>
      <c r="AO15229"/>
      <c r="AP15229"/>
      <c r="AQ15229"/>
      <c r="AR15229"/>
      <c r="AS15229"/>
      <c r="AT15229" s="47"/>
      <c r="AV15229" s="26"/>
      <c r="AW15229" s="26"/>
      <c r="AX15229" s="27"/>
      <c r="AY15229" s="27"/>
      <c r="AZ15229" s="27"/>
      <c r="BA15229" s="27"/>
      <c r="BB15229" s="27"/>
      <c r="BC15229" s="27"/>
      <c r="BD15229" s="27"/>
      <c r="BE15229" s="27"/>
      <c r="BF15229" s="27"/>
      <c r="BG15229" s="27"/>
      <c r="BH15229" s="27"/>
      <c r="BI15229" s="27"/>
      <c r="BT15229" s="31"/>
      <c r="BU15229" s="32"/>
      <c r="BV15229" s="33"/>
      <c r="BW15229" s="32"/>
      <c r="BX15229" s="32"/>
      <c r="BY15229" s="34"/>
      <c r="CA15229" s="32"/>
      <c r="CB15229" s="32"/>
    </row>
    <row r="15230" spans="20:80">
      <c r="T15230"/>
      <c r="U15230"/>
      <c r="AO15230"/>
      <c r="AP15230"/>
      <c r="AQ15230"/>
      <c r="AR15230"/>
      <c r="AS15230"/>
      <c r="AT15230" s="47"/>
      <c r="AV15230" s="26"/>
      <c r="AW15230" s="26"/>
      <c r="AX15230" s="27"/>
      <c r="AY15230" s="27"/>
      <c r="AZ15230" s="27"/>
      <c r="BA15230" s="27"/>
      <c r="BB15230" s="27"/>
      <c r="BC15230" s="27"/>
      <c r="BD15230" s="27"/>
      <c r="BE15230" s="27"/>
      <c r="BF15230" s="27"/>
      <c r="BG15230" s="27"/>
      <c r="BH15230" s="27"/>
      <c r="BI15230" s="27"/>
      <c r="BT15230" s="31"/>
      <c r="BU15230" s="32"/>
      <c r="BV15230" s="33"/>
      <c r="BW15230" s="32"/>
      <c r="BX15230" s="32"/>
      <c r="BY15230" s="34"/>
      <c r="CA15230" s="32"/>
      <c r="CB15230" s="32"/>
    </row>
    <row r="15231" spans="20:80">
      <c r="T15231"/>
      <c r="U15231"/>
      <c r="AO15231"/>
      <c r="AP15231"/>
      <c r="AQ15231"/>
      <c r="AR15231"/>
      <c r="AS15231"/>
      <c r="AT15231" s="47"/>
      <c r="AV15231" s="26"/>
      <c r="AW15231" s="26"/>
      <c r="AX15231" s="27"/>
      <c r="AY15231" s="27"/>
      <c r="AZ15231" s="27"/>
      <c r="BA15231" s="27"/>
      <c r="BB15231" s="27"/>
      <c r="BC15231" s="27"/>
      <c r="BD15231" s="27"/>
      <c r="BE15231" s="27"/>
      <c r="BF15231" s="27"/>
      <c r="BG15231" s="27"/>
      <c r="BH15231" s="27"/>
      <c r="BI15231" s="27"/>
      <c r="BT15231" s="31"/>
      <c r="BU15231" s="32"/>
      <c r="BV15231" s="33"/>
      <c r="BW15231" s="32"/>
      <c r="BX15231" s="32"/>
      <c r="BY15231" s="34"/>
      <c r="CA15231" s="32"/>
      <c r="CB15231" s="32"/>
    </row>
    <row r="15232" spans="20:80">
      <c r="T15232"/>
      <c r="U15232"/>
      <c r="AO15232"/>
      <c r="AP15232"/>
      <c r="AQ15232"/>
      <c r="AR15232"/>
      <c r="AS15232"/>
      <c r="AT15232" s="47"/>
      <c r="AV15232" s="26"/>
      <c r="AW15232" s="26"/>
      <c r="AX15232" s="27"/>
      <c r="AY15232" s="27"/>
      <c r="AZ15232" s="27"/>
      <c r="BA15232" s="27"/>
      <c r="BB15232" s="27"/>
      <c r="BC15232" s="27"/>
      <c r="BD15232" s="27"/>
      <c r="BE15232" s="27"/>
      <c r="BF15232" s="27"/>
      <c r="BG15232" s="27"/>
      <c r="BH15232" s="27"/>
      <c r="BI15232" s="27"/>
      <c r="BT15232" s="31"/>
      <c r="BU15232" s="32"/>
      <c r="BV15232" s="33"/>
      <c r="BW15232" s="32"/>
      <c r="BX15232" s="32"/>
      <c r="BY15232" s="34"/>
      <c r="CA15232" s="32"/>
      <c r="CB15232" s="32"/>
    </row>
    <row r="15233" spans="20:80">
      <c r="T15233"/>
      <c r="U15233"/>
      <c r="AO15233"/>
      <c r="AP15233"/>
      <c r="AQ15233"/>
      <c r="AR15233"/>
      <c r="AS15233"/>
      <c r="AT15233" s="47"/>
      <c r="AV15233" s="26"/>
      <c r="AW15233" s="26"/>
      <c r="AX15233" s="27"/>
      <c r="AY15233" s="27"/>
      <c r="AZ15233" s="27"/>
      <c r="BA15233" s="27"/>
      <c r="BB15233" s="27"/>
      <c r="BC15233" s="27"/>
      <c r="BD15233" s="27"/>
      <c r="BE15233" s="27"/>
      <c r="BF15233" s="27"/>
      <c r="BG15233" s="27"/>
      <c r="BH15233" s="27"/>
      <c r="BI15233" s="27"/>
      <c r="BT15233" s="31"/>
      <c r="BU15233" s="32"/>
      <c r="BV15233" s="33"/>
      <c r="BW15233" s="32"/>
      <c r="BX15233" s="32"/>
      <c r="BY15233" s="34"/>
      <c r="CA15233" s="32"/>
      <c r="CB15233" s="32"/>
    </row>
    <row r="15234" spans="20:80">
      <c r="T15234"/>
      <c r="U15234"/>
      <c r="AO15234"/>
      <c r="AP15234"/>
      <c r="AQ15234"/>
      <c r="AR15234"/>
      <c r="AS15234"/>
      <c r="AT15234" s="47"/>
      <c r="AV15234" s="26"/>
      <c r="AW15234" s="26"/>
      <c r="AX15234" s="27"/>
      <c r="AY15234" s="27"/>
      <c r="AZ15234" s="27"/>
      <c r="BA15234" s="27"/>
      <c r="BB15234" s="27"/>
      <c r="BC15234" s="27"/>
      <c r="BD15234" s="27"/>
      <c r="BE15234" s="27"/>
      <c r="BF15234" s="27"/>
      <c r="BG15234" s="27"/>
      <c r="BH15234" s="27"/>
      <c r="BI15234" s="27"/>
      <c r="BT15234" s="31"/>
      <c r="BU15234" s="32"/>
      <c r="BV15234" s="33"/>
      <c r="BW15234" s="32"/>
      <c r="BX15234" s="32"/>
      <c r="BY15234" s="34"/>
      <c r="CA15234" s="32"/>
      <c r="CB15234" s="32"/>
    </row>
    <row r="15235" spans="20:80">
      <c r="T15235"/>
      <c r="U15235"/>
      <c r="AO15235"/>
      <c r="AP15235"/>
      <c r="AQ15235"/>
      <c r="AR15235"/>
      <c r="AS15235"/>
      <c r="AT15235" s="47"/>
      <c r="AV15235" s="26"/>
      <c r="AW15235" s="26"/>
      <c r="AX15235" s="27"/>
      <c r="AY15235" s="27"/>
      <c r="AZ15235" s="27"/>
      <c r="BA15235" s="27"/>
      <c r="BB15235" s="27"/>
      <c r="BC15235" s="27"/>
      <c r="BD15235" s="27"/>
      <c r="BE15235" s="27"/>
      <c r="BF15235" s="27"/>
      <c r="BG15235" s="27"/>
      <c r="BH15235" s="27"/>
      <c r="BI15235" s="27"/>
      <c r="BT15235" s="31"/>
      <c r="BU15235" s="32"/>
      <c r="BV15235" s="33"/>
      <c r="BW15235" s="32"/>
      <c r="BX15235" s="32"/>
      <c r="BY15235" s="34"/>
      <c r="CA15235" s="32"/>
      <c r="CB15235" s="32"/>
    </row>
    <row r="15236" spans="20:80">
      <c r="T15236"/>
      <c r="U15236"/>
      <c r="AO15236"/>
      <c r="AP15236"/>
      <c r="AQ15236"/>
      <c r="AR15236"/>
      <c r="AS15236"/>
      <c r="AT15236" s="47"/>
      <c r="AV15236" s="26"/>
      <c r="AW15236" s="26"/>
      <c r="AX15236" s="27"/>
      <c r="AY15236" s="27"/>
      <c r="AZ15236" s="27"/>
      <c r="BA15236" s="27"/>
      <c r="BB15236" s="27"/>
      <c r="BC15236" s="27"/>
      <c r="BD15236" s="27"/>
      <c r="BE15236" s="27"/>
      <c r="BF15236" s="27"/>
      <c r="BG15236" s="27"/>
      <c r="BH15236" s="27"/>
      <c r="BI15236" s="27"/>
      <c r="BT15236" s="31"/>
      <c r="BU15236" s="32"/>
      <c r="BV15236" s="33"/>
      <c r="BW15236" s="32"/>
      <c r="BX15236" s="32"/>
      <c r="BY15236" s="34"/>
      <c r="CA15236" s="32"/>
      <c r="CB15236" s="32"/>
    </row>
    <row r="15237" spans="20:80">
      <c r="T15237"/>
      <c r="U15237"/>
      <c r="AO15237"/>
      <c r="AP15237"/>
      <c r="AQ15237"/>
      <c r="AR15237"/>
      <c r="AS15237"/>
      <c r="AT15237" s="47"/>
      <c r="AV15237" s="26"/>
      <c r="AW15237" s="26"/>
      <c r="AX15237" s="27"/>
      <c r="AY15237" s="27"/>
      <c r="AZ15237" s="27"/>
      <c r="BA15237" s="27"/>
      <c r="BB15237" s="27"/>
      <c r="BC15237" s="27"/>
      <c r="BD15237" s="27"/>
      <c r="BE15237" s="27"/>
      <c r="BF15237" s="27"/>
      <c r="BG15237" s="27"/>
      <c r="BH15237" s="27"/>
      <c r="BI15237" s="27"/>
      <c r="BT15237" s="31"/>
      <c r="BU15237" s="32"/>
      <c r="BV15237" s="33"/>
      <c r="BW15237" s="32"/>
      <c r="BX15237" s="32"/>
      <c r="BY15237" s="34"/>
      <c r="CA15237" s="32"/>
      <c r="CB15237" s="32"/>
    </row>
    <row r="15238" spans="20:80">
      <c r="T15238"/>
      <c r="U15238"/>
      <c r="AO15238"/>
      <c r="AP15238"/>
      <c r="AQ15238"/>
      <c r="AR15238"/>
      <c r="AS15238"/>
      <c r="AT15238" s="47"/>
      <c r="AV15238" s="26"/>
      <c r="AW15238" s="26"/>
      <c r="AX15238" s="27"/>
      <c r="AY15238" s="27"/>
      <c r="AZ15238" s="27"/>
      <c r="BA15238" s="27"/>
      <c r="BB15238" s="27"/>
      <c r="BC15238" s="27"/>
      <c r="BD15238" s="27"/>
      <c r="BE15238" s="27"/>
      <c r="BF15238" s="27"/>
      <c r="BG15238" s="27"/>
      <c r="BH15238" s="27"/>
      <c r="BI15238" s="27"/>
      <c r="BT15238" s="31"/>
      <c r="BU15238" s="32"/>
      <c r="BV15238" s="33"/>
      <c r="BW15238" s="32"/>
      <c r="BX15238" s="32"/>
      <c r="BY15238" s="34"/>
      <c r="CA15238" s="32"/>
      <c r="CB15238" s="32"/>
    </row>
    <row r="15239" spans="20:80">
      <c r="T15239"/>
      <c r="U15239"/>
      <c r="AO15239"/>
      <c r="AP15239"/>
      <c r="AQ15239"/>
      <c r="AR15239"/>
      <c r="AS15239"/>
      <c r="AT15239" s="47"/>
      <c r="AV15239" s="26"/>
      <c r="AW15239" s="26"/>
      <c r="AX15239" s="27"/>
      <c r="AY15239" s="27"/>
      <c r="AZ15239" s="27"/>
      <c r="BA15239" s="27"/>
      <c r="BB15239" s="27"/>
      <c r="BC15239" s="27"/>
      <c r="BD15239" s="27"/>
      <c r="BE15239" s="27"/>
      <c r="BF15239" s="27"/>
      <c r="BG15239" s="27"/>
      <c r="BH15239" s="27"/>
      <c r="BI15239" s="27"/>
      <c r="BT15239" s="31"/>
      <c r="BU15239" s="32"/>
      <c r="BV15239" s="33"/>
      <c r="BW15239" s="32"/>
      <c r="BX15239" s="32"/>
      <c r="BY15239" s="34"/>
      <c r="CA15239" s="32"/>
      <c r="CB15239" s="32"/>
    </row>
    <row r="15240" spans="20:80">
      <c r="T15240"/>
      <c r="U15240"/>
      <c r="AO15240"/>
      <c r="AP15240"/>
      <c r="AQ15240"/>
      <c r="AR15240"/>
      <c r="AS15240"/>
      <c r="AT15240" s="47"/>
      <c r="AV15240" s="26"/>
      <c r="AW15240" s="26"/>
      <c r="AX15240" s="27"/>
      <c r="AY15240" s="27"/>
      <c r="AZ15240" s="27"/>
      <c r="BA15240" s="27"/>
      <c r="BB15240" s="27"/>
      <c r="BC15240" s="27"/>
      <c r="BD15240" s="27"/>
      <c r="BE15240" s="27"/>
      <c r="BF15240" s="27"/>
      <c r="BG15240" s="27"/>
      <c r="BH15240" s="27"/>
      <c r="BI15240" s="27"/>
      <c r="BT15240" s="31"/>
      <c r="BU15240" s="32"/>
      <c r="BV15240" s="33"/>
      <c r="BW15240" s="32"/>
      <c r="BX15240" s="32"/>
      <c r="BY15240" s="34"/>
      <c r="CA15240" s="32"/>
      <c r="CB15240" s="32"/>
    </row>
    <row r="15241" spans="20:80">
      <c r="T15241"/>
      <c r="U15241"/>
      <c r="AO15241"/>
      <c r="AP15241"/>
      <c r="AQ15241"/>
      <c r="AR15241"/>
      <c r="AS15241"/>
      <c r="AT15241" s="47"/>
      <c r="AV15241" s="26"/>
      <c r="AW15241" s="26"/>
      <c r="AX15241" s="27"/>
      <c r="AY15241" s="27"/>
      <c r="AZ15241" s="27"/>
      <c r="BA15241" s="27"/>
      <c r="BB15241" s="27"/>
      <c r="BC15241" s="27"/>
      <c r="BD15241" s="27"/>
      <c r="BE15241" s="27"/>
      <c r="BF15241" s="27"/>
      <c r="BG15241" s="27"/>
      <c r="BH15241" s="27"/>
      <c r="BI15241" s="27"/>
      <c r="BT15241" s="31"/>
      <c r="BU15241" s="32"/>
      <c r="BV15241" s="33"/>
      <c r="BW15241" s="32"/>
      <c r="BX15241" s="32"/>
      <c r="BY15241" s="34"/>
      <c r="CA15241" s="32"/>
      <c r="CB15241" s="32"/>
    </row>
    <row r="15242" spans="20:80">
      <c r="T15242"/>
      <c r="U15242"/>
      <c r="AO15242"/>
      <c r="AP15242"/>
      <c r="AQ15242"/>
      <c r="AR15242"/>
      <c r="AS15242"/>
      <c r="AT15242" s="47"/>
      <c r="AV15242" s="26"/>
      <c r="AW15242" s="26"/>
      <c r="AX15242" s="27"/>
      <c r="AY15242" s="27"/>
      <c r="AZ15242" s="27"/>
      <c r="BA15242" s="27"/>
      <c r="BB15242" s="27"/>
      <c r="BC15242" s="27"/>
      <c r="BD15242" s="27"/>
      <c r="BE15242" s="27"/>
      <c r="BF15242" s="27"/>
      <c r="BG15242" s="27"/>
      <c r="BH15242" s="27"/>
      <c r="BI15242" s="27"/>
      <c r="BT15242" s="31"/>
      <c r="BU15242" s="32"/>
      <c r="BV15242" s="33"/>
      <c r="BW15242" s="32"/>
      <c r="BX15242" s="32"/>
      <c r="BY15242" s="34"/>
      <c r="CA15242" s="32"/>
      <c r="CB15242" s="32"/>
    </row>
    <row r="15243" spans="20:80">
      <c r="T15243"/>
      <c r="U15243"/>
      <c r="AO15243"/>
      <c r="AP15243"/>
      <c r="AQ15243"/>
      <c r="AR15243"/>
      <c r="AS15243"/>
      <c r="AT15243" s="47"/>
      <c r="AV15243" s="26"/>
      <c r="AW15243" s="26"/>
      <c r="AX15243" s="27"/>
      <c r="AY15243" s="27"/>
      <c r="AZ15243" s="27"/>
      <c r="BA15243" s="27"/>
      <c r="BB15243" s="27"/>
      <c r="BC15243" s="27"/>
      <c r="BD15243" s="27"/>
      <c r="BE15243" s="27"/>
      <c r="BF15243" s="27"/>
      <c r="BG15243" s="27"/>
      <c r="BH15243" s="27"/>
      <c r="BI15243" s="27"/>
      <c r="BT15243" s="31"/>
      <c r="BU15243" s="32"/>
      <c r="BV15243" s="33"/>
      <c r="BW15243" s="32"/>
      <c r="BX15243" s="32"/>
      <c r="BY15243" s="34"/>
      <c r="CA15243" s="32"/>
      <c r="CB15243" s="32"/>
    </row>
    <row r="15244" spans="20:80">
      <c r="T15244"/>
      <c r="U15244"/>
      <c r="AO15244"/>
      <c r="AP15244"/>
      <c r="AQ15244"/>
      <c r="AR15244"/>
      <c r="AS15244"/>
      <c r="AT15244" s="47"/>
      <c r="AV15244" s="26"/>
      <c r="AW15244" s="26"/>
      <c r="AX15244" s="27"/>
      <c r="AY15244" s="27"/>
      <c r="AZ15244" s="27"/>
      <c r="BA15244" s="27"/>
      <c r="BB15244" s="27"/>
      <c r="BC15244" s="27"/>
      <c r="BD15244" s="27"/>
      <c r="BE15244" s="27"/>
      <c r="BF15244" s="27"/>
      <c r="BG15244" s="27"/>
      <c r="BH15244" s="27"/>
      <c r="BI15244" s="27"/>
      <c r="BT15244" s="31"/>
      <c r="BU15244" s="32"/>
      <c r="BV15244" s="33"/>
      <c r="BW15244" s="32"/>
      <c r="BX15244" s="32"/>
      <c r="BY15244" s="34"/>
      <c r="CA15244" s="32"/>
      <c r="CB15244" s="32"/>
    </row>
    <row r="15245" spans="20:80">
      <c r="T15245"/>
      <c r="U15245"/>
      <c r="AO15245"/>
      <c r="AP15245"/>
      <c r="AQ15245"/>
      <c r="AR15245"/>
      <c r="AS15245"/>
      <c r="AT15245" s="47"/>
      <c r="AV15245" s="26"/>
      <c r="AW15245" s="26"/>
      <c r="AX15245" s="27"/>
      <c r="AY15245" s="27"/>
      <c r="AZ15245" s="27"/>
      <c r="BA15245" s="27"/>
      <c r="BB15245" s="27"/>
      <c r="BC15245" s="27"/>
      <c r="BD15245" s="27"/>
      <c r="BE15245" s="27"/>
      <c r="BF15245" s="27"/>
      <c r="BG15245" s="27"/>
      <c r="BH15245" s="27"/>
      <c r="BI15245" s="27"/>
      <c r="BT15245" s="31"/>
      <c r="BU15245" s="32"/>
      <c r="BV15245" s="33"/>
      <c r="BW15245" s="32"/>
      <c r="BX15245" s="32"/>
      <c r="BY15245" s="34"/>
      <c r="CA15245" s="32"/>
      <c r="CB15245" s="32"/>
    </row>
    <row r="15246" spans="20:80">
      <c r="T15246"/>
      <c r="U15246"/>
      <c r="AO15246"/>
      <c r="AP15246"/>
      <c r="AQ15246"/>
      <c r="AR15246"/>
      <c r="AS15246"/>
      <c r="AT15246" s="47"/>
      <c r="AV15246" s="26"/>
      <c r="AW15246" s="26"/>
      <c r="AX15246" s="27"/>
      <c r="AY15246" s="27"/>
      <c r="AZ15246" s="27"/>
      <c r="BA15246" s="27"/>
      <c r="BB15246" s="27"/>
      <c r="BC15246" s="27"/>
      <c r="BD15246" s="27"/>
      <c r="BE15246" s="27"/>
      <c r="BF15246" s="27"/>
      <c r="BG15246" s="27"/>
      <c r="BH15246" s="27"/>
      <c r="BI15246" s="27"/>
      <c r="BT15246" s="31"/>
      <c r="BU15246" s="32"/>
      <c r="BV15246" s="33"/>
      <c r="BW15246" s="32"/>
      <c r="BX15246" s="32"/>
      <c r="BY15246" s="34"/>
      <c r="CA15246" s="32"/>
      <c r="CB15246" s="32"/>
    </row>
    <row r="15247" spans="20:80">
      <c r="T15247"/>
      <c r="U15247"/>
      <c r="AO15247"/>
      <c r="AP15247"/>
      <c r="AQ15247"/>
      <c r="AR15247"/>
      <c r="AS15247"/>
      <c r="AT15247" s="47"/>
      <c r="AV15247" s="26"/>
      <c r="AW15247" s="26"/>
      <c r="AX15247" s="27"/>
      <c r="AY15247" s="27"/>
      <c r="AZ15247" s="27"/>
      <c r="BA15247" s="27"/>
      <c r="BB15247" s="27"/>
      <c r="BC15247" s="27"/>
      <c r="BD15247" s="27"/>
      <c r="BE15247" s="27"/>
      <c r="BF15247" s="27"/>
      <c r="BG15247" s="27"/>
      <c r="BH15247" s="27"/>
      <c r="BI15247" s="27"/>
      <c r="BT15247" s="31"/>
      <c r="BU15247" s="32"/>
      <c r="BV15247" s="33"/>
      <c r="BW15247" s="32"/>
      <c r="BX15247" s="32"/>
      <c r="BY15247" s="34"/>
      <c r="CA15247" s="32"/>
      <c r="CB15247" s="32"/>
    </row>
    <row r="15248" spans="20:80">
      <c r="T15248"/>
      <c r="U15248"/>
      <c r="AO15248"/>
      <c r="AP15248"/>
      <c r="AQ15248"/>
      <c r="AR15248"/>
      <c r="AS15248"/>
      <c r="AT15248" s="47"/>
      <c r="AV15248" s="26"/>
      <c r="AW15248" s="26"/>
      <c r="AX15248" s="27"/>
      <c r="AY15248" s="27"/>
      <c r="AZ15248" s="27"/>
      <c r="BA15248" s="27"/>
      <c r="BB15248" s="27"/>
      <c r="BC15248" s="27"/>
      <c r="BD15248" s="27"/>
      <c r="BE15248" s="27"/>
      <c r="BF15248" s="27"/>
      <c r="BG15248" s="27"/>
      <c r="BH15248" s="27"/>
      <c r="BI15248" s="27"/>
      <c r="BT15248" s="31"/>
      <c r="BU15248" s="32"/>
      <c r="BV15248" s="33"/>
      <c r="BW15248" s="32"/>
      <c r="BX15248" s="32"/>
      <c r="BY15248" s="34"/>
      <c r="CA15248" s="32"/>
      <c r="CB15248" s="32"/>
    </row>
    <row r="15249" spans="20:80">
      <c r="T15249"/>
      <c r="U15249"/>
      <c r="AO15249"/>
      <c r="AP15249"/>
      <c r="AQ15249"/>
      <c r="AR15249"/>
      <c r="AS15249"/>
      <c r="AT15249" s="47"/>
      <c r="AV15249" s="26"/>
      <c r="AW15249" s="26"/>
      <c r="AX15249" s="27"/>
      <c r="AY15249" s="27"/>
      <c r="AZ15249" s="27"/>
      <c r="BA15249" s="27"/>
      <c r="BB15249" s="27"/>
      <c r="BC15249" s="27"/>
      <c r="BD15249" s="27"/>
      <c r="BE15249" s="27"/>
      <c r="BF15249" s="27"/>
      <c r="BG15249" s="27"/>
      <c r="BH15249" s="27"/>
      <c r="BI15249" s="27"/>
      <c r="BT15249" s="31"/>
      <c r="BU15249" s="32"/>
      <c r="BV15249" s="33"/>
      <c r="BW15249" s="32"/>
      <c r="BX15249" s="32"/>
      <c r="BY15249" s="34"/>
      <c r="CA15249" s="32"/>
      <c r="CB15249" s="32"/>
    </row>
    <row r="15250" spans="20:80">
      <c r="T15250"/>
      <c r="U15250"/>
      <c r="AO15250"/>
      <c r="AP15250"/>
      <c r="AQ15250"/>
      <c r="AR15250"/>
      <c r="AS15250"/>
      <c r="AT15250" s="47"/>
      <c r="AV15250" s="26"/>
      <c r="AW15250" s="26"/>
      <c r="AX15250" s="27"/>
      <c r="AY15250" s="27"/>
      <c r="AZ15250" s="27"/>
      <c r="BA15250" s="27"/>
      <c r="BB15250" s="27"/>
      <c r="BC15250" s="27"/>
      <c r="BD15250" s="27"/>
      <c r="BE15250" s="27"/>
      <c r="BF15250" s="27"/>
      <c r="BG15250" s="27"/>
      <c r="BH15250" s="27"/>
      <c r="BI15250" s="27"/>
      <c r="BT15250" s="31"/>
      <c r="BU15250" s="32"/>
      <c r="BV15250" s="33"/>
      <c r="BW15250" s="32"/>
      <c r="BX15250" s="32"/>
      <c r="BY15250" s="34"/>
      <c r="CA15250" s="32"/>
      <c r="CB15250" s="32"/>
    </row>
    <row r="15251" spans="20:80">
      <c r="T15251"/>
      <c r="U15251"/>
      <c r="AO15251"/>
      <c r="AP15251"/>
      <c r="AQ15251"/>
      <c r="AR15251"/>
      <c r="AS15251"/>
      <c r="AT15251" s="47"/>
      <c r="AV15251" s="26"/>
      <c r="AW15251" s="26"/>
      <c r="AX15251" s="27"/>
      <c r="AY15251" s="27"/>
      <c r="AZ15251" s="27"/>
      <c r="BA15251" s="27"/>
      <c r="BB15251" s="27"/>
      <c r="BC15251" s="27"/>
      <c r="BD15251" s="27"/>
      <c r="BE15251" s="27"/>
      <c r="BF15251" s="27"/>
      <c r="BG15251" s="27"/>
      <c r="BH15251" s="27"/>
      <c r="BI15251" s="27"/>
      <c r="BT15251" s="31"/>
      <c r="BU15251" s="32"/>
      <c r="BV15251" s="33"/>
      <c r="BW15251" s="32"/>
      <c r="BX15251" s="32"/>
      <c r="BY15251" s="34"/>
      <c r="CA15251" s="32"/>
      <c r="CB15251" s="32"/>
    </row>
    <row r="15252" spans="20:80">
      <c r="T15252"/>
      <c r="U15252"/>
      <c r="AO15252"/>
      <c r="AP15252"/>
      <c r="AQ15252"/>
      <c r="AR15252"/>
      <c r="AS15252"/>
      <c r="AT15252" s="47"/>
      <c r="AV15252" s="26"/>
      <c r="AW15252" s="26"/>
      <c r="AX15252" s="27"/>
      <c r="AY15252" s="27"/>
      <c r="AZ15252" s="27"/>
      <c r="BA15252" s="27"/>
      <c r="BB15252" s="27"/>
      <c r="BC15252" s="27"/>
      <c r="BD15252" s="27"/>
      <c r="BE15252" s="27"/>
      <c r="BF15252" s="27"/>
      <c r="BG15252" s="27"/>
      <c r="BH15252" s="27"/>
      <c r="BI15252" s="27"/>
      <c r="BT15252" s="31"/>
      <c r="BU15252" s="32"/>
      <c r="BV15252" s="33"/>
      <c r="BW15252" s="32"/>
      <c r="BX15252" s="32"/>
      <c r="BY15252" s="34"/>
      <c r="CA15252" s="32"/>
      <c r="CB15252" s="32"/>
    </row>
    <row r="15253" spans="20:80">
      <c r="T15253"/>
      <c r="U15253"/>
      <c r="AO15253"/>
      <c r="AP15253"/>
      <c r="AQ15253"/>
      <c r="AR15253"/>
      <c r="AS15253"/>
      <c r="AT15253" s="47"/>
      <c r="AV15253" s="26"/>
      <c r="AW15253" s="26"/>
      <c r="AX15253" s="27"/>
      <c r="AY15253" s="27"/>
      <c r="AZ15253" s="27"/>
      <c r="BA15253" s="27"/>
      <c r="BB15253" s="27"/>
      <c r="BC15253" s="27"/>
      <c r="BD15253" s="27"/>
      <c r="BE15253" s="27"/>
      <c r="BF15253" s="27"/>
      <c r="BG15253" s="27"/>
      <c r="BH15253" s="27"/>
      <c r="BI15253" s="27"/>
      <c r="BT15253" s="31"/>
      <c r="BU15253" s="32"/>
      <c r="BV15253" s="33"/>
      <c r="BW15253" s="32"/>
      <c r="BX15253" s="32"/>
      <c r="BY15253" s="34"/>
      <c r="CA15253" s="32"/>
      <c r="CB15253" s="32"/>
    </row>
    <row r="15254" spans="20:80">
      <c r="T15254"/>
      <c r="U15254"/>
      <c r="AO15254"/>
      <c r="AP15254"/>
      <c r="AQ15254"/>
      <c r="AR15254"/>
      <c r="AS15254"/>
      <c r="AT15254" s="47"/>
      <c r="AV15254" s="26"/>
      <c r="AW15254" s="26"/>
      <c r="AX15254" s="27"/>
      <c r="AY15254" s="27"/>
      <c r="AZ15254" s="27"/>
      <c r="BA15254" s="27"/>
      <c r="BB15254" s="27"/>
      <c r="BC15254" s="27"/>
      <c r="BD15254" s="27"/>
      <c r="BE15254" s="27"/>
      <c r="BF15254" s="27"/>
      <c r="BG15254" s="27"/>
      <c r="BH15254" s="27"/>
      <c r="BI15254" s="27"/>
      <c r="BT15254" s="31"/>
      <c r="BU15254" s="32"/>
      <c r="BV15254" s="33"/>
      <c r="BW15254" s="32"/>
      <c r="BX15254" s="32"/>
      <c r="BY15254" s="34"/>
      <c r="CA15254" s="32"/>
      <c r="CB15254" s="32"/>
    </row>
    <row r="15255" spans="20:80">
      <c r="T15255"/>
      <c r="U15255"/>
      <c r="AO15255"/>
      <c r="AP15255"/>
      <c r="AQ15255"/>
      <c r="AR15255"/>
      <c r="AS15255"/>
      <c r="AT15255" s="47"/>
      <c r="AV15255" s="26"/>
      <c r="AW15255" s="26"/>
      <c r="AX15255" s="27"/>
      <c r="AY15255" s="27"/>
      <c r="AZ15255" s="27"/>
      <c r="BA15255" s="27"/>
      <c r="BB15255" s="27"/>
      <c r="BC15255" s="27"/>
      <c r="BD15255" s="27"/>
      <c r="BE15255" s="27"/>
      <c r="BF15255" s="27"/>
      <c r="BG15255" s="27"/>
      <c r="BH15255" s="27"/>
      <c r="BI15255" s="27"/>
      <c r="BT15255" s="31"/>
      <c r="BU15255" s="32"/>
      <c r="BV15255" s="33"/>
      <c r="BW15255" s="32"/>
      <c r="BX15255" s="32"/>
      <c r="BY15255" s="34"/>
      <c r="CA15255" s="32"/>
      <c r="CB15255" s="32"/>
    </row>
    <row r="15256" spans="20:80">
      <c r="T15256"/>
      <c r="U15256"/>
      <c r="AO15256"/>
      <c r="AP15256"/>
      <c r="AQ15256"/>
      <c r="AR15256"/>
      <c r="AS15256"/>
      <c r="AT15256" s="47"/>
      <c r="AV15256" s="26"/>
      <c r="AW15256" s="26"/>
      <c r="AX15256" s="27"/>
      <c r="AY15256" s="27"/>
      <c r="AZ15256" s="27"/>
      <c r="BA15256" s="27"/>
      <c r="BB15256" s="27"/>
      <c r="BC15256" s="27"/>
      <c r="BD15256" s="27"/>
      <c r="BE15256" s="27"/>
      <c r="BF15256" s="27"/>
      <c r="BG15256" s="27"/>
      <c r="BH15256" s="27"/>
      <c r="BI15256" s="27"/>
      <c r="BT15256" s="31"/>
      <c r="BU15256" s="32"/>
      <c r="BV15256" s="33"/>
      <c r="BW15256" s="32"/>
      <c r="BX15256" s="32"/>
      <c r="BY15256" s="34"/>
      <c r="CA15256" s="32"/>
      <c r="CB15256" s="32"/>
    </row>
    <row r="15257" spans="20:80">
      <c r="T15257"/>
      <c r="U15257"/>
      <c r="AO15257"/>
      <c r="AP15257"/>
      <c r="AQ15257"/>
      <c r="AR15257"/>
      <c r="AS15257"/>
      <c r="AT15257" s="47"/>
      <c r="AV15257" s="26"/>
      <c r="AW15257" s="26"/>
      <c r="AX15257" s="27"/>
      <c r="AY15257" s="27"/>
      <c r="AZ15257" s="27"/>
      <c r="BA15257" s="27"/>
      <c r="BB15257" s="27"/>
      <c r="BC15257" s="27"/>
      <c r="BD15257" s="27"/>
      <c r="BE15257" s="27"/>
      <c r="BF15257" s="27"/>
      <c r="BG15257" s="27"/>
      <c r="BH15257" s="27"/>
      <c r="BI15257" s="27"/>
      <c r="BT15257" s="31"/>
      <c r="BU15257" s="32"/>
      <c r="BV15257" s="33"/>
      <c r="BW15257" s="32"/>
      <c r="BX15257" s="32"/>
      <c r="BY15257" s="34"/>
      <c r="CA15257" s="32"/>
      <c r="CB15257" s="32"/>
    </row>
    <row r="15258" spans="20:80">
      <c r="T15258"/>
      <c r="U15258"/>
      <c r="AO15258"/>
      <c r="AP15258"/>
      <c r="AQ15258"/>
      <c r="AR15258"/>
      <c r="AS15258"/>
      <c r="AT15258" s="47"/>
      <c r="AV15258" s="26"/>
      <c r="AW15258" s="26"/>
      <c r="AX15258" s="27"/>
      <c r="AY15258" s="27"/>
      <c r="AZ15258" s="27"/>
      <c r="BA15258" s="27"/>
      <c r="BB15258" s="27"/>
      <c r="BC15258" s="27"/>
      <c r="BD15258" s="27"/>
      <c r="BE15258" s="27"/>
      <c r="BF15258" s="27"/>
      <c r="BG15258" s="27"/>
      <c r="BH15258" s="27"/>
      <c r="BI15258" s="27"/>
      <c r="BT15258" s="31"/>
      <c r="BU15258" s="32"/>
      <c r="BV15258" s="33"/>
      <c r="BW15258" s="32"/>
      <c r="BX15258" s="32"/>
      <c r="BY15258" s="34"/>
      <c r="CA15258" s="32"/>
      <c r="CB15258" s="32"/>
    </row>
    <row r="15259" spans="20:80">
      <c r="T15259"/>
      <c r="U15259"/>
      <c r="AO15259"/>
      <c r="AP15259"/>
      <c r="AQ15259"/>
      <c r="AR15259"/>
      <c r="AS15259"/>
      <c r="AT15259" s="47"/>
      <c r="AV15259" s="26"/>
      <c r="AW15259" s="26"/>
      <c r="AX15259" s="27"/>
      <c r="AY15259" s="27"/>
      <c r="AZ15259" s="27"/>
      <c r="BA15259" s="27"/>
      <c r="BB15259" s="27"/>
      <c r="BC15259" s="27"/>
      <c r="BD15259" s="27"/>
      <c r="BE15259" s="27"/>
      <c r="BF15259" s="27"/>
      <c r="BG15259" s="27"/>
      <c r="BH15259" s="27"/>
      <c r="BI15259" s="27"/>
      <c r="BT15259" s="31"/>
      <c r="BU15259" s="32"/>
      <c r="BV15259" s="33"/>
      <c r="BW15259" s="32"/>
      <c r="BX15259" s="32"/>
      <c r="BY15259" s="34"/>
      <c r="CA15259" s="32"/>
      <c r="CB15259" s="32"/>
    </row>
    <row r="15260" spans="20:80">
      <c r="T15260"/>
      <c r="U15260"/>
      <c r="AO15260"/>
      <c r="AP15260"/>
      <c r="AQ15260"/>
      <c r="AR15260"/>
      <c r="AS15260"/>
      <c r="AT15260" s="47"/>
      <c r="AV15260" s="26"/>
      <c r="AW15260" s="26"/>
      <c r="AX15260" s="27"/>
      <c r="AY15260" s="27"/>
      <c r="AZ15260" s="27"/>
      <c r="BA15260" s="27"/>
      <c r="BB15260" s="27"/>
      <c r="BC15260" s="27"/>
      <c r="BD15260" s="27"/>
      <c r="BE15260" s="27"/>
      <c r="BF15260" s="27"/>
      <c r="BG15260" s="27"/>
      <c r="BH15260" s="27"/>
      <c r="BI15260" s="27"/>
      <c r="BT15260" s="31"/>
      <c r="BU15260" s="32"/>
      <c r="BV15260" s="33"/>
      <c r="BW15260" s="32"/>
      <c r="BX15260" s="32"/>
      <c r="BY15260" s="34"/>
      <c r="CA15260" s="32"/>
      <c r="CB15260" s="32"/>
    </row>
    <row r="15261" spans="20:80">
      <c r="T15261"/>
      <c r="U15261"/>
      <c r="AO15261"/>
      <c r="AP15261"/>
      <c r="AQ15261"/>
      <c r="AR15261"/>
      <c r="AS15261"/>
      <c r="AT15261" s="47"/>
      <c r="AV15261" s="26"/>
      <c r="AW15261" s="26"/>
      <c r="AX15261" s="27"/>
      <c r="AY15261" s="27"/>
      <c r="AZ15261" s="27"/>
      <c r="BA15261" s="27"/>
      <c r="BB15261" s="27"/>
      <c r="BC15261" s="27"/>
      <c r="BD15261" s="27"/>
      <c r="BE15261" s="27"/>
      <c r="BF15261" s="27"/>
      <c r="BG15261" s="27"/>
      <c r="BH15261" s="27"/>
      <c r="BI15261" s="27"/>
      <c r="BT15261" s="31"/>
      <c r="BU15261" s="32"/>
      <c r="BV15261" s="33"/>
      <c r="BW15261" s="32"/>
      <c r="BX15261" s="32"/>
      <c r="BY15261" s="34"/>
      <c r="CA15261" s="32"/>
      <c r="CB15261" s="32"/>
    </row>
    <row r="15262" spans="20:80">
      <c r="T15262"/>
      <c r="U15262"/>
      <c r="AO15262"/>
      <c r="AP15262"/>
      <c r="AQ15262"/>
      <c r="AR15262"/>
      <c r="AS15262"/>
      <c r="AT15262" s="47"/>
      <c r="AV15262" s="26"/>
      <c r="AW15262" s="26"/>
      <c r="AX15262" s="27"/>
      <c r="AY15262" s="27"/>
      <c r="AZ15262" s="27"/>
      <c r="BA15262" s="27"/>
      <c r="BB15262" s="27"/>
      <c r="BC15262" s="27"/>
      <c r="BD15262" s="27"/>
      <c r="BE15262" s="27"/>
      <c r="BF15262" s="27"/>
      <c r="BG15262" s="27"/>
      <c r="BH15262" s="27"/>
      <c r="BI15262" s="27"/>
      <c r="BT15262" s="31"/>
      <c r="BU15262" s="32"/>
      <c r="BV15262" s="33"/>
      <c r="BW15262" s="32"/>
      <c r="BX15262" s="32"/>
      <c r="BY15262" s="34"/>
      <c r="CA15262" s="32"/>
      <c r="CB15262" s="32"/>
    </row>
    <row r="15263" spans="20:80">
      <c r="T15263"/>
      <c r="U15263"/>
      <c r="AO15263"/>
      <c r="AP15263"/>
      <c r="AQ15263"/>
      <c r="AR15263"/>
      <c r="AS15263"/>
      <c r="AT15263" s="47"/>
      <c r="AV15263" s="26"/>
      <c r="AW15263" s="26"/>
      <c r="AX15263" s="27"/>
      <c r="AY15263" s="27"/>
      <c r="AZ15263" s="27"/>
      <c r="BA15263" s="27"/>
      <c r="BB15263" s="27"/>
      <c r="BC15263" s="27"/>
      <c r="BD15263" s="27"/>
      <c r="BE15263" s="27"/>
      <c r="BF15263" s="27"/>
      <c r="BG15263" s="27"/>
      <c r="BH15263" s="27"/>
      <c r="BI15263" s="27"/>
      <c r="BT15263" s="31"/>
      <c r="BU15263" s="32"/>
      <c r="BV15263" s="33"/>
      <c r="BW15263" s="32"/>
      <c r="BX15263" s="32"/>
      <c r="BY15263" s="34"/>
      <c r="CA15263" s="32"/>
      <c r="CB15263" s="32"/>
    </row>
    <row r="15264" spans="20:80">
      <c r="T15264"/>
      <c r="U15264"/>
      <c r="AO15264"/>
      <c r="AP15264"/>
      <c r="AQ15264"/>
      <c r="AR15264"/>
      <c r="AS15264"/>
      <c r="AT15264" s="47"/>
      <c r="AV15264" s="26"/>
      <c r="AW15264" s="26"/>
      <c r="AX15264" s="27"/>
      <c r="AY15264" s="27"/>
      <c r="AZ15264" s="27"/>
      <c r="BA15264" s="27"/>
      <c r="BB15264" s="27"/>
      <c r="BC15264" s="27"/>
      <c r="BD15264" s="27"/>
      <c r="BE15264" s="27"/>
      <c r="BF15264" s="27"/>
      <c r="BG15264" s="27"/>
      <c r="BH15264" s="27"/>
      <c r="BI15264" s="27"/>
      <c r="BT15264" s="31"/>
      <c r="BU15264" s="32"/>
      <c r="BV15264" s="33"/>
      <c r="BW15264" s="32"/>
      <c r="BX15264" s="32"/>
      <c r="BY15264" s="34"/>
      <c r="CA15264" s="32"/>
      <c r="CB15264" s="32"/>
    </row>
    <row r="15265" spans="20:80">
      <c r="T15265"/>
      <c r="U15265"/>
      <c r="AO15265"/>
      <c r="AP15265"/>
      <c r="AQ15265"/>
      <c r="AR15265"/>
      <c r="AS15265"/>
      <c r="AT15265" s="47"/>
      <c r="AV15265" s="26"/>
      <c r="AW15265" s="26"/>
      <c r="AX15265" s="27"/>
      <c r="AY15265" s="27"/>
      <c r="AZ15265" s="27"/>
      <c r="BA15265" s="27"/>
      <c r="BB15265" s="27"/>
      <c r="BC15265" s="27"/>
      <c r="BD15265" s="27"/>
      <c r="BE15265" s="27"/>
      <c r="BF15265" s="27"/>
      <c r="BG15265" s="27"/>
      <c r="BH15265" s="27"/>
      <c r="BI15265" s="27"/>
      <c r="BT15265" s="31"/>
      <c r="BU15265" s="32"/>
      <c r="BV15265" s="33"/>
      <c r="BW15265" s="32"/>
      <c r="BX15265" s="32"/>
      <c r="BY15265" s="34"/>
      <c r="CA15265" s="32"/>
      <c r="CB15265" s="32"/>
    </row>
    <row r="15266" spans="20:80">
      <c r="T15266"/>
      <c r="U15266"/>
      <c r="AO15266"/>
      <c r="AP15266"/>
      <c r="AQ15266"/>
      <c r="AR15266"/>
      <c r="AS15266"/>
      <c r="AT15266" s="47"/>
      <c r="AV15266" s="26"/>
      <c r="AW15266" s="26"/>
      <c r="AX15266" s="27"/>
      <c r="AY15266" s="27"/>
      <c r="AZ15266" s="27"/>
      <c r="BA15266" s="27"/>
      <c r="BB15266" s="27"/>
      <c r="BC15266" s="27"/>
      <c r="BD15266" s="27"/>
      <c r="BE15266" s="27"/>
      <c r="BF15266" s="27"/>
      <c r="BG15266" s="27"/>
      <c r="BH15266" s="27"/>
      <c r="BI15266" s="27"/>
      <c r="BT15266" s="31"/>
      <c r="BU15266" s="32"/>
      <c r="BV15266" s="33"/>
      <c r="BW15266" s="32"/>
      <c r="BX15266" s="32"/>
      <c r="BY15266" s="34"/>
      <c r="CA15266" s="32"/>
      <c r="CB15266" s="32"/>
    </row>
    <row r="15267" spans="20:80">
      <c r="T15267"/>
      <c r="U15267"/>
      <c r="AO15267"/>
      <c r="AP15267"/>
      <c r="AQ15267"/>
      <c r="AR15267"/>
      <c r="AS15267"/>
      <c r="AT15267" s="47"/>
      <c r="AV15267" s="26"/>
      <c r="AW15267" s="26"/>
      <c r="AX15267" s="27"/>
      <c r="AY15267" s="27"/>
      <c r="AZ15267" s="27"/>
      <c r="BA15267" s="27"/>
      <c r="BB15267" s="27"/>
      <c r="BC15267" s="27"/>
      <c r="BD15267" s="27"/>
      <c r="BE15267" s="27"/>
      <c r="BF15267" s="27"/>
      <c r="BG15267" s="27"/>
      <c r="BH15267" s="27"/>
      <c r="BI15267" s="27"/>
      <c r="BT15267" s="31"/>
      <c r="BU15267" s="32"/>
      <c r="BV15267" s="33"/>
      <c r="BW15267" s="32"/>
      <c r="BX15267" s="32"/>
      <c r="BY15267" s="34"/>
      <c r="CA15267" s="32"/>
      <c r="CB15267" s="32"/>
    </row>
    <row r="15268" spans="20:80">
      <c r="T15268"/>
      <c r="U15268"/>
      <c r="AO15268"/>
      <c r="AP15268"/>
      <c r="AQ15268"/>
      <c r="AR15268"/>
      <c r="AS15268"/>
      <c r="AT15268" s="47"/>
      <c r="AV15268" s="26"/>
      <c r="AW15268" s="26"/>
      <c r="AX15268" s="27"/>
      <c r="AY15268" s="27"/>
      <c r="AZ15268" s="27"/>
      <c r="BA15268" s="27"/>
      <c r="BB15268" s="27"/>
      <c r="BC15268" s="27"/>
      <c r="BD15268" s="27"/>
      <c r="BE15268" s="27"/>
      <c r="BF15268" s="27"/>
      <c r="BG15268" s="27"/>
      <c r="BH15268" s="27"/>
      <c r="BI15268" s="27"/>
      <c r="BT15268" s="31"/>
      <c r="BU15268" s="32"/>
      <c r="BV15268" s="33"/>
      <c r="BW15268" s="32"/>
      <c r="BX15268" s="32"/>
      <c r="BY15268" s="34"/>
      <c r="CA15268" s="32"/>
      <c r="CB15268" s="32"/>
    </row>
    <row r="15269" spans="20:80">
      <c r="T15269"/>
      <c r="U15269"/>
      <c r="AO15269"/>
      <c r="AP15269"/>
      <c r="AQ15269"/>
      <c r="AR15269"/>
      <c r="AS15269"/>
      <c r="AT15269" s="47"/>
      <c r="AV15269" s="26"/>
      <c r="AW15269" s="26"/>
      <c r="AX15269" s="27"/>
      <c r="AY15269" s="27"/>
      <c r="AZ15269" s="27"/>
      <c r="BA15269" s="27"/>
      <c r="BB15269" s="27"/>
      <c r="BC15269" s="27"/>
      <c r="BD15269" s="27"/>
      <c r="BE15269" s="27"/>
      <c r="BF15269" s="27"/>
      <c r="BG15269" s="27"/>
      <c r="BH15269" s="27"/>
      <c r="BI15269" s="27"/>
      <c r="BT15269" s="31"/>
      <c r="BU15269" s="32"/>
      <c r="BV15269" s="33"/>
      <c r="BW15269" s="32"/>
      <c r="BX15269" s="32"/>
      <c r="BY15269" s="34"/>
      <c r="CA15269" s="32"/>
      <c r="CB15269" s="32"/>
    </row>
    <row r="15270" spans="20:80">
      <c r="T15270"/>
      <c r="U15270"/>
      <c r="AO15270"/>
      <c r="AP15270"/>
      <c r="AQ15270"/>
      <c r="AR15270"/>
      <c r="AS15270"/>
      <c r="AT15270" s="47"/>
      <c r="AV15270" s="26"/>
      <c r="AW15270" s="26"/>
      <c r="AX15270" s="27"/>
      <c r="AY15270" s="27"/>
      <c r="AZ15270" s="27"/>
      <c r="BA15270" s="27"/>
      <c r="BB15270" s="27"/>
      <c r="BC15270" s="27"/>
      <c r="BD15270" s="27"/>
      <c r="BE15270" s="27"/>
      <c r="BF15270" s="27"/>
      <c r="BG15270" s="27"/>
      <c r="BH15270" s="27"/>
      <c r="BI15270" s="27"/>
      <c r="BT15270" s="31"/>
      <c r="BU15270" s="32"/>
      <c r="BV15270" s="33"/>
      <c r="BW15270" s="32"/>
      <c r="BX15270" s="32"/>
      <c r="BY15270" s="34"/>
      <c r="CA15270" s="32"/>
      <c r="CB15270" s="32"/>
    </row>
    <row r="15271" spans="20:80">
      <c r="T15271"/>
      <c r="U15271"/>
      <c r="AO15271"/>
      <c r="AP15271"/>
      <c r="AQ15271"/>
      <c r="AR15271"/>
      <c r="AS15271"/>
      <c r="AT15271" s="47"/>
      <c r="AV15271" s="26"/>
      <c r="AW15271" s="26"/>
      <c r="AX15271" s="27"/>
      <c r="AY15271" s="27"/>
      <c r="AZ15271" s="27"/>
      <c r="BA15271" s="27"/>
      <c r="BB15271" s="27"/>
      <c r="BC15271" s="27"/>
      <c r="BD15271" s="27"/>
      <c r="BE15271" s="27"/>
      <c r="BF15271" s="27"/>
      <c r="BG15271" s="27"/>
      <c r="BH15271" s="27"/>
      <c r="BI15271" s="27"/>
      <c r="BT15271" s="31"/>
      <c r="BU15271" s="32"/>
      <c r="BV15271" s="33"/>
      <c r="BW15271" s="32"/>
      <c r="BX15271" s="32"/>
      <c r="BY15271" s="34"/>
      <c r="CA15271" s="32"/>
      <c r="CB15271" s="32"/>
    </row>
    <row r="15272" spans="20:80">
      <c r="T15272"/>
      <c r="U15272"/>
      <c r="AO15272"/>
      <c r="AP15272"/>
      <c r="AQ15272"/>
      <c r="AR15272"/>
      <c r="AS15272"/>
      <c r="AT15272" s="47"/>
      <c r="AV15272" s="26"/>
      <c r="AW15272" s="26"/>
      <c r="AX15272" s="27"/>
      <c r="AY15272" s="27"/>
      <c r="AZ15272" s="27"/>
      <c r="BA15272" s="27"/>
      <c r="BB15272" s="27"/>
      <c r="BC15272" s="27"/>
      <c r="BD15272" s="27"/>
      <c r="BE15272" s="27"/>
      <c r="BF15272" s="27"/>
      <c r="BG15272" s="27"/>
      <c r="BH15272" s="27"/>
      <c r="BI15272" s="27"/>
      <c r="BT15272" s="31"/>
      <c r="BU15272" s="32"/>
      <c r="BV15272" s="33"/>
      <c r="BW15272" s="32"/>
      <c r="BX15272" s="32"/>
      <c r="BY15272" s="34"/>
      <c r="CA15272" s="32"/>
      <c r="CB15272" s="32"/>
    </row>
    <row r="15273" spans="20:80">
      <c r="T15273"/>
      <c r="U15273"/>
      <c r="AO15273"/>
      <c r="AP15273"/>
      <c r="AQ15273"/>
      <c r="AR15273"/>
      <c r="AS15273"/>
      <c r="AT15273" s="47"/>
      <c r="AV15273" s="26"/>
      <c r="AW15273" s="26"/>
      <c r="AX15273" s="27"/>
      <c r="AY15273" s="27"/>
      <c r="AZ15273" s="27"/>
      <c r="BA15273" s="27"/>
      <c r="BB15273" s="27"/>
      <c r="BC15273" s="27"/>
      <c r="BD15273" s="27"/>
      <c r="BE15273" s="27"/>
      <c r="BF15273" s="27"/>
      <c r="BG15273" s="27"/>
      <c r="BH15273" s="27"/>
      <c r="BI15273" s="27"/>
      <c r="BT15273" s="31"/>
      <c r="BU15273" s="32"/>
      <c r="BV15273" s="33"/>
      <c r="BW15273" s="32"/>
      <c r="BX15273" s="32"/>
      <c r="BY15273" s="34"/>
      <c r="CA15273" s="32"/>
      <c r="CB15273" s="32"/>
    </row>
    <row r="15274" spans="20:80">
      <c r="T15274"/>
      <c r="U15274"/>
      <c r="AO15274"/>
      <c r="AP15274"/>
      <c r="AQ15274"/>
      <c r="AR15274"/>
      <c r="AS15274"/>
      <c r="AT15274" s="47"/>
      <c r="AV15274" s="26"/>
      <c r="AW15274" s="26"/>
      <c r="AX15274" s="27"/>
      <c r="AY15274" s="27"/>
      <c r="AZ15274" s="27"/>
      <c r="BA15274" s="27"/>
      <c r="BB15274" s="27"/>
      <c r="BC15274" s="27"/>
      <c r="BD15274" s="27"/>
      <c r="BE15274" s="27"/>
      <c r="BF15274" s="27"/>
      <c r="BG15274" s="27"/>
      <c r="BH15274" s="27"/>
      <c r="BI15274" s="27"/>
      <c r="BT15274" s="31"/>
      <c r="BU15274" s="32"/>
      <c r="BV15274" s="33"/>
      <c r="BW15274" s="32"/>
      <c r="BX15274" s="32"/>
      <c r="BY15274" s="34"/>
      <c r="CA15274" s="32"/>
      <c r="CB15274" s="32"/>
    </row>
    <row r="15275" spans="20:80">
      <c r="T15275"/>
      <c r="U15275"/>
      <c r="AO15275"/>
      <c r="AP15275"/>
      <c r="AQ15275"/>
      <c r="AR15275"/>
      <c r="AS15275"/>
      <c r="AT15275" s="47"/>
      <c r="AV15275" s="26"/>
      <c r="AW15275" s="26"/>
      <c r="AX15275" s="27"/>
      <c r="AY15275" s="27"/>
      <c r="AZ15275" s="27"/>
      <c r="BA15275" s="27"/>
      <c r="BB15275" s="27"/>
      <c r="BC15275" s="27"/>
      <c r="BD15275" s="27"/>
      <c r="BE15275" s="27"/>
      <c r="BF15275" s="27"/>
      <c r="BG15275" s="27"/>
      <c r="BH15275" s="27"/>
      <c r="BI15275" s="27"/>
      <c r="BT15275" s="31"/>
      <c r="BU15275" s="32"/>
      <c r="BV15275" s="33"/>
      <c r="BW15275" s="32"/>
      <c r="BX15275" s="32"/>
      <c r="BY15275" s="34"/>
      <c r="CA15275" s="32"/>
      <c r="CB15275" s="32"/>
    </row>
    <row r="15276" spans="20:80">
      <c r="T15276"/>
      <c r="U15276"/>
      <c r="AO15276"/>
      <c r="AP15276"/>
      <c r="AQ15276"/>
      <c r="AR15276"/>
      <c r="AS15276"/>
      <c r="AT15276" s="47"/>
      <c r="AV15276" s="26"/>
      <c r="AW15276" s="26"/>
      <c r="AX15276" s="27"/>
      <c r="AY15276" s="27"/>
      <c r="AZ15276" s="27"/>
      <c r="BA15276" s="27"/>
      <c r="BB15276" s="27"/>
      <c r="BC15276" s="27"/>
      <c r="BD15276" s="27"/>
      <c r="BE15276" s="27"/>
      <c r="BF15276" s="27"/>
      <c r="BG15276" s="27"/>
      <c r="BH15276" s="27"/>
      <c r="BI15276" s="27"/>
      <c r="BT15276" s="31"/>
      <c r="BU15276" s="32"/>
      <c r="BV15276" s="33"/>
      <c r="BW15276" s="32"/>
      <c r="BX15276" s="32"/>
      <c r="BY15276" s="34"/>
      <c r="CA15276" s="32"/>
      <c r="CB15276" s="32"/>
    </row>
    <row r="15277" spans="20:80">
      <c r="T15277"/>
      <c r="U15277"/>
      <c r="AO15277"/>
      <c r="AP15277"/>
      <c r="AQ15277"/>
      <c r="AR15277"/>
      <c r="AS15277"/>
      <c r="AT15277" s="47"/>
      <c r="AV15277" s="26"/>
      <c r="AW15277" s="26"/>
      <c r="AX15277" s="27"/>
      <c r="AY15277" s="27"/>
      <c r="AZ15277" s="27"/>
      <c r="BA15277" s="27"/>
      <c r="BB15277" s="27"/>
      <c r="BC15277" s="27"/>
      <c r="BD15277" s="27"/>
      <c r="BE15277" s="27"/>
      <c r="BF15277" s="27"/>
      <c r="BG15277" s="27"/>
      <c r="BH15277" s="27"/>
      <c r="BI15277" s="27"/>
      <c r="BT15277" s="31"/>
      <c r="BU15277" s="32"/>
      <c r="BV15277" s="33"/>
      <c r="BW15277" s="32"/>
      <c r="BX15277" s="32"/>
      <c r="BY15277" s="34"/>
      <c r="CA15277" s="32"/>
      <c r="CB15277" s="32"/>
    </row>
    <row r="15278" spans="20:80">
      <c r="T15278"/>
      <c r="U15278"/>
      <c r="AO15278"/>
      <c r="AP15278"/>
      <c r="AQ15278"/>
      <c r="AR15278"/>
      <c r="AS15278"/>
      <c r="AT15278" s="47"/>
      <c r="AV15278" s="26"/>
      <c r="AW15278" s="26"/>
      <c r="AX15278" s="27"/>
      <c r="AY15278" s="27"/>
      <c r="AZ15278" s="27"/>
      <c r="BA15278" s="27"/>
      <c r="BB15278" s="27"/>
      <c r="BC15278" s="27"/>
      <c r="BD15278" s="27"/>
      <c r="BE15278" s="27"/>
      <c r="BF15278" s="27"/>
      <c r="BG15278" s="27"/>
      <c r="BH15278" s="27"/>
      <c r="BI15278" s="27"/>
      <c r="BT15278" s="31"/>
      <c r="BU15278" s="32"/>
      <c r="BV15278" s="33"/>
      <c r="BW15278" s="32"/>
      <c r="BX15278" s="32"/>
      <c r="BY15278" s="34"/>
      <c r="CA15278" s="32"/>
      <c r="CB15278" s="32"/>
    </row>
    <row r="15279" spans="20:80">
      <c r="T15279"/>
      <c r="U15279"/>
      <c r="AO15279"/>
      <c r="AP15279"/>
      <c r="AQ15279"/>
      <c r="AR15279"/>
      <c r="AS15279"/>
      <c r="AT15279" s="47"/>
      <c r="AV15279" s="26"/>
      <c r="AW15279" s="26"/>
      <c r="AX15279" s="27"/>
      <c r="AY15279" s="27"/>
      <c r="AZ15279" s="27"/>
      <c r="BA15279" s="27"/>
      <c r="BB15279" s="27"/>
      <c r="BC15279" s="27"/>
      <c r="BD15279" s="27"/>
      <c r="BE15279" s="27"/>
      <c r="BF15279" s="27"/>
      <c r="BG15279" s="27"/>
      <c r="BH15279" s="27"/>
      <c r="BI15279" s="27"/>
      <c r="BT15279" s="31"/>
      <c r="BU15279" s="32"/>
      <c r="BV15279" s="33"/>
      <c r="BW15279" s="32"/>
      <c r="BX15279" s="32"/>
      <c r="BY15279" s="34"/>
      <c r="CA15279" s="32"/>
      <c r="CB15279" s="32"/>
    </row>
    <row r="15280" spans="20:80">
      <c r="T15280"/>
      <c r="U15280"/>
      <c r="AO15280"/>
      <c r="AP15280"/>
      <c r="AQ15280"/>
      <c r="AR15280"/>
      <c r="AS15280"/>
      <c r="AT15280" s="47"/>
      <c r="AV15280" s="26"/>
      <c r="AW15280" s="26"/>
      <c r="AX15280" s="27"/>
      <c r="AY15280" s="27"/>
      <c r="AZ15280" s="27"/>
      <c r="BA15280" s="27"/>
      <c r="BB15280" s="27"/>
      <c r="BC15280" s="27"/>
      <c r="BD15280" s="27"/>
      <c r="BE15280" s="27"/>
      <c r="BF15280" s="27"/>
      <c r="BG15280" s="27"/>
      <c r="BH15280" s="27"/>
      <c r="BI15280" s="27"/>
      <c r="BT15280" s="31"/>
      <c r="BU15280" s="32"/>
      <c r="BV15280" s="33"/>
      <c r="BW15280" s="32"/>
      <c r="BX15280" s="32"/>
      <c r="BY15280" s="34"/>
      <c r="CA15280" s="32"/>
      <c r="CB15280" s="32"/>
    </row>
    <row r="15281" spans="8:80">
      <c r="T15281"/>
      <c r="U15281"/>
      <c r="AO15281"/>
      <c r="AP15281"/>
      <c r="AQ15281"/>
      <c r="AR15281"/>
      <c r="AS15281"/>
      <c r="AT15281" s="47"/>
      <c r="AV15281" s="26"/>
      <c r="AW15281" s="26"/>
      <c r="AX15281" s="27"/>
      <c r="AY15281" s="27"/>
      <c r="AZ15281" s="27"/>
      <c r="BA15281" s="27"/>
      <c r="BB15281" s="27"/>
      <c r="BC15281" s="27"/>
      <c r="BD15281" s="27"/>
      <c r="BE15281" s="27"/>
      <c r="BF15281" s="27"/>
      <c r="BG15281" s="27"/>
      <c r="BH15281" s="27"/>
      <c r="BI15281" s="27"/>
      <c r="BT15281" s="31"/>
      <c r="BU15281" s="32"/>
      <c r="BV15281" s="33"/>
      <c r="BW15281" s="32"/>
      <c r="BX15281" s="32"/>
      <c r="BY15281" s="34"/>
      <c r="CA15281" s="32"/>
      <c r="CB15281" s="32"/>
    </row>
    <row r="15282" spans="8:80">
      <c r="T15282"/>
      <c r="U15282"/>
      <c r="AO15282"/>
      <c r="AP15282"/>
      <c r="AQ15282"/>
      <c r="AR15282"/>
      <c r="AS15282"/>
      <c r="AT15282" s="47"/>
      <c r="AV15282" s="26"/>
      <c r="AW15282" s="26"/>
      <c r="AX15282" s="27"/>
      <c r="AY15282" s="27"/>
      <c r="AZ15282" s="27"/>
      <c r="BA15282" s="27"/>
      <c r="BB15282" s="27"/>
      <c r="BC15282" s="27"/>
      <c r="BD15282" s="27"/>
      <c r="BE15282" s="27"/>
      <c r="BF15282" s="27"/>
      <c r="BG15282" s="27"/>
      <c r="BH15282" s="27"/>
      <c r="BI15282" s="27"/>
      <c r="BT15282" s="31"/>
      <c r="BU15282" s="32"/>
      <c r="BV15282" s="33"/>
      <c r="BW15282" s="32"/>
      <c r="BX15282" s="32"/>
      <c r="BY15282" s="34"/>
      <c r="CA15282" s="32"/>
      <c r="CB15282" s="32"/>
    </row>
    <row r="15283" spans="8:80">
      <c r="T15283"/>
      <c r="U15283"/>
      <c r="AO15283"/>
      <c r="AP15283"/>
      <c r="AQ15283"/>
      <c r="AR15283"/>
      <c r="AS15283"/>
      <c r="AT15283" s="47"/>
      <c r="AV15283" s="26"/>
      <c r="AW15283" s="26"/>
      <c r="AX15283" s="27"/>
      <c r="AY15283" s="27"/>
      <c r="AZ15283" s="27"/>
      <c r="BA15283" s="27"/>
      <c r="BB15283" s="27"/>
      <c r="BC15283" s="27"/>
      <c r="BD15283" s="27"/>
      <c r="BE15283" s="27"/>
      <c r="BF15283" s="27"/>
      <c r="BG15283" s="27"/>
      <c r="BH15283" s="27"/>
      <c r="BI15283" s="27"/>
      <c r="BT15283" s="31"/>
      <c r="BU15283" s="32"/>
      <c r="BV15283" s="33"/>
      <c r="BW15283" s="32"/>
      <c r="BX15283" s="32"/>
      <c r="BY15283" s="34"/>
      <c r="CA15283" s="32"/>
      <c r="CB15283" s="32"/>
    </row>
    <row r="15284" spans="8:80">
      <c r="T15284"/>
      <c r="U15284"/>
      <c r="AO15284"/>
      <c r="AP15284"/>
      <c r="AQ15284"/>
      <c r="AR15284"/>
      <c r="AS15284"/>
      <c r="AT15284" s="47"/>
      <c r="AV15284" s="26"/>
      <c r="AW15284" s="26"/>
      <c r="AX15284" s="27"/>
      <c r="AY15284" s="27"/>
      <c r="AZ15284" s="27"/>
      <c r="BA15284" s="27"/>
      <c r="BB15284" s="27"/>
      <c r="BC15284" s="27"/>
      <c r="BD15284" s="27"/>
      <c r="BE15284" s="27"/>
      <c r="BF15284" s="27"/>
      <c r="BG15284" s="27"/>
      <c r="BH15284" s="27"/>
      <c r="BI15284" s="27"/>
      <c r="BT15284" s="31"/>
      <c r="BU15284" s="32"/>
      <c r="BV15284" s="33"/>
      <c r="BW15284" s="32"/>
      <c r="BX15284" s="32"/>
      <c r="BY15284" s="34"/>
      <c r="CA15284" s="32"/>
      <c r="CB15284" s="32"/>
    </row>
    <row r="15285" spans="8:80">
      <c r="T15285"/>
      <c r="U15285"/>
      <c r="AO15285"/>
      <c r="AP15285"/>
      <c r="AQ15285"/>
      <c r="AR15285"/>
      <c r="AS15285"/>
      <c r="AT15285" s="47"/>
      <c r="AV15285" s="26"/>
      <c r="AW15285" s="26"/>
      <c r="AX15285" s="27"/>
      <c r="AY15285" s="27"/>
      <c r="AZ15285" s="27"/>
      <c r="BA15285" s="27"/>
      <c r="BB15285" s="27"/>
      <c r="BC15285" s="27"/>
      <c r="BD15285" s="27"/>
      <c r="BE15285" s="27"/>
      <c r="BF15285" s="27"/>
      <c r="BG15285" s="27"/>
      <c r="BH15285" s="27"/>
      <c r="BI15285" s="27"/>
      <c r="BT15285" s="31"/>
      <c r="BU15285" s="32"/>
      <c r="BV15285" s="33"/>
      <c r="BW15285" s="32"/>
      <c r="BX15285" s="32"/>
      <c r="BY15285" s="34"/>
      <c r="CA15285" s="32"/>
      <c r="CB15285" s="32"/>
    </row>
    <row r="15286" spans="8:80">
      <c r="T15286"/>
      <c r="U15286"/>
      <c r="AO15286"/>
      <c r="AP15286"/>
      <c r="AQ15286"/>
      <c r="AR15286"/>
      <c r="AS15286"/>
      <c r="AT15286" s="47"/>
      <c r="AV15286" s="26"/>
      <c r="AW15286" s="26"/>
      <c r="AX15286" s="27"/>
      <c r="AY15286" s="27"/>
      <c r="AZ15286" s="27"/>
      <c r="BA15286" s="27"/>
      <c r="BB15286" s="27"/>
      <c r="BC15286" s="27"/>
      <c r="BD15286" s="27"/>
      <c r="BE15286" s="27"/>
      <c r="BF15286" s="27"/>
      <c r="BG15286" s="27"/>
      <c r="BH15286" s="27"/>
      <c r="BI15286" s="27"/>
      <c r="BT15286" s="31"/>
      <c r="BU15286" s="32"/>
      <c r="BV15286" s="33"/>
      <c r="BW15286" s="32"/>
      <c r="BX15286" s="32"/>
      <c r="BY15286" s="34"/>
      <c r="CA15286" s="32"/>
      <c r="CB15286" s="32"/>
    </row>
    <row r="15287" spans="8:80">
      <c r="T15287"/>
      <c r="U15287"/>
      <c r="AO15287"/>
      <c r="AP15287"/>
      <c r="AQ15287"/>
      <c r="AR15287"/>
      <c r="AS15287"/>
      <c r="AT15287" s="47"/>
      <c r="AV15287" s="26"/>
      <c r="AW15287" s="26"/>
      <c r="AX15287" s="27"/>
      <c r="AY15287" s="27"/>
      <c r="AZ15287" s="27"/>
      <c r="BA15287" s="27"/>
      <c r="BB15287" s="27"/>
      <c r="BC15287" s="27"/>
      <c r="BD15287" s="27"/>
      <c r="BE15287" s="27"/>
      <c r="BF15287" s="27"/>
      <c r="BG15287" s="27"/>
      <c r="BH15287" s="27"/>
      <c r="BI15287" s="27"/>
      <c r="BT15287" s="31"/>
      <c r="BU15287" s="32"/>
      <c r="BV15287" s="33"/>
      <c r="BW15287" s="32"/>
      <c r="BX15287" s="32"/>
      <c r="BY15287" s="34"/>
      <c r="CA15287" s="32"/>
      <c r="CB15287" s="32"/>
    </row>
    <row r="15288" spans="8:80">
      <c r="T15288"/>
      <c r="U15288"/>
      <c r="AO15288"/>
      <c r="AP15288"/>
      <c r="AQ15288"/>
      <c r="AR15288"/>
      <c r="AS15288"/>
      <c r="AT15288" s="47"/>
      <c r="AV15288" s="26"/>
      <c r="AW15288" s="26"/>
      <c r="AX15288" s="27"/>
      <c r="AY15288" s="27"/>
      <c r="AZ15288" s="27"/>
      <c r="BA15288" s="27"/>
      <c r="BB15288" s="27"/>
      <c r="BC15288" s="27"/>
      <c r="BD15288" s="27"/>
      <c r="BE15288" s="27"/>
      <c r="BF15288" s="27"/>
      <c r="BG15288" s="27"/>
      <c r="BH15288" s="27"/>
      <c r="BI15288" s="27"/>
      <c r="BT15288" s="31"/>
      <c r="BU15288" s="32"/>
      <c r="BV15288" s="33"/>
      <c r="BW15288" s="32"/>
      <c r="BX15288" s="32"/>
      <c r="BY15288" s="34"/>
      <c r="CA15288" s="32"/>
      <c r="CB15288" s="32"/>
    </row>
    <row r="15289" spans="8:80">
      <c r="T15289"/>
      <c r="U15289"/>
      <c r="AO15289"/>
      <c r="AP15289"/>
      <c r="AQ15289"/>
      <c r="AR15289"/>
      <c r="AS15289"/>
      <c r="AT15289" s="47"/>
      <c r="AV15289" s="26"/>
      <c r="AW15289" s="26"/>
      <c r="AX15289" s="27"/>
      <c r="AY15289" s="27"/>
      <c r="AZ15289" s="27"/>
      <c r="BA15289" s="27"/>
      <c r="BB15289" s="27"/>
      <c r="BC15289" s="27"/>
      <c r="BD15289" s="27"/>
      <c r="BE15289" s="27"/>
      <c r="BF15289" s="27"/>
      <c r="BG15289" s="27"/>
      <c r="BH15289" s="27"/>
      <c r="BI15289" s="27"/>
      <c r="BT15289" s="31"/>
      <c r="BU15289" s="32"/>
      <c r="BV15289" s="33"/>
      <c r="BW15289" s="32"/>
      <c r="BX15289" s="32"/>
      <c r="BY15289" s="34"/>
      <c r="CA15289" s="32"/>
      <c r="CB15289" s="32"/>
    </row>
    <row r="15290" spans="8:80">
      <c r="T15290"/>
      <c r="U15290"/>
      <c r="AO15290"/>
      <c r="AP15290"/>
      <c r="AQ15290"/>
      <c r="AR15290"/>
      <c r="AS15290"/>
      <c r="AT15290" s="47"/>
      <c r="AV15290" s="26"/>
      <c r="AW15290" s="26"/>
      <c r="AX15290" s="27"/>
      <c r="AY15290" s="27"/>
      <c r="AZ15290" s="27"/>
      <c r="BA15290" s="27"/>
      <c r="BB15290" s="27"/>
      <c r="BC15290" s="27"/>
      <c r="BD15290" s="27"/>
      <c r="BE15290" s="27"/>
      <c r="BF15290" s="27"/>
      <c r="BG15290" s="27"/>
      <c r="BH15290" s="27"/>
      <c r="BI15290" s="27"/>
      <c r="BT15290" s="31"/>
      <c r="BU15290" s="32"/>
      <c r="BV15290" s="33"/>
      <c r="BW15290" s="32"/>
      <c r="BX15290" s="32"/>
      <c r="BY15290" s="34"/>
      <c r="CA15290" s="32"/>
      <c r="CB15290" s="32"/>
    </row>
    <row r="15291" spans="8:80">
      <c r="T15291"/>
      <c r="U15291"/>
      <c r="AO15291"/>
      <c r="AP15291"/>
      <c r="AQ15291"/>
      <c r="AR15291"/>
      <c r="AS15291"/>
      <c r="AT15291" s="47"/>
      <c r="AV15291" s="26"/>
      <c r="AW15291" s="26"/>
      <c r="AX15291" s="27"/>
      <c r="AY15291" s="27"/>
      <c r="AZ15291" s="27"/>
      <c r="BA15291" s="27"/>
      <c r="BB15291" s="27"/>
      <c r="BC15291" s="27"/>
      <c r="BD15291" s="27"/>
      <c r="BE15291" s="27"/>
      <c r="BF15291" s="27"/>
      <c r="BG15291" s="27"/>
      <c r="BH15291" s="27"/>
      <c r="BI15291" s="27"/>
      <c r="BT15291" s="31"/>
      <c r="BU15291" s="32"/>
      <c r="BV15291" s="33"/>
      <c r="BW15291" s="32"/>
      <c r="BX15291" s="32"/>
      <c r="BY15291" s="34"/>
      <c r="CA15291" s="32"/>
      <c r="CB15291" s="32"/>
    </row>
    <row r="15292" spans="8:80">
      <c r="T15292"/>
      <c r="U15292"/>
      <c r="AO15292"/>
      <c r="AP15292"/>
      <c r="AQ15292"/>
      <c r="AR15292"/>
      <c r="AS15292"/>
      <c r="AT15292" s="47"/>
      <c r="AV15292" s="26"/>
      <c r="AW15292" s="26"/>
      <c r="AX15292" s="27"/>
      <c r="AY15292" s="27"/>
      <c r="AZ15292" s="27"/>
      <c r="BA15292" s="27"/>
      <c r="BB15292" s="27"/>
      <c r="BC15292" s="27"/>
      <c r="BD15292" s="27"/>
      <c r="BE15292" s="27"/>
      <c r="BF15292" s="27"/>
      <c r="BG15292" s="27"/>
      <c r="BH15292" s="27"/>
      <c r="BI15292" s="27"/>
      <c r="BT15292" s="31"/>
      <c r="BU15292" s="32"/>
      <c r="BV15292" s="33"/>
      <c r="BW15292" s="32"/>
      <c r="BX15292" s="32"/>
      <c r="BY15292" s="34"/>
      <c r="CA15292" s="32"/>
      <c r="CB15292" s="32"/>
    </row>
    <row r="15293" spans="8:80">
      <c r="H15293" s="21"/>
      <c r="T15293"/>
      <c r="U15293"/>
      <c r="AO15293"/>
      <c r="AP15293"/>
      <c r="AQ15293"/>
      <c r="AR15293"/>
      <c r="AS15293"/>
      <c r="AT15293" s="47"/>
      <c r="AV15293" s="26"/>
      <c r="AW15293" s="26"/>
      <c r="AX15293" s="27"/>
      <c r="AY15293" s="27"/>
      <c r="AZ15293" s="27"/>
      <c r="BA15293" s="27"/>
      <c r="BB15293" s="27"/>
      <c r="BC15293" s="27"/>
      <c r="BD15293" s="27"/>
      <c r="BE15293" s="27"/>
      <c r="BF15293" s="27"/>
      <c r="BG15293" s="27"/>
      <c r="BH15293" s="27"/>
      <c r="BI15293" s="27"/>
      <c r="BT15293" s="31"/>
      <c r="BU15293" s="32"/>
      <c r="BV15293" s="33"/>
      <c r="BW15293" s="32"/>
      <c r="BX15293" s="32"/>
      <c r="BY15293" s="34"/>
      <c r="CA15293" s="32"/>
      <c r="CB15293" s="32"/>
    </row>
    <row r="15294" spans="8:80">
      <c r="T15294"/>
      <c r="U15294"/>
      <c r="AO15294"/>
      <c r="AP15294"/>
      <c r="AQ15294"/>
      <c r="AR15294"/>
      <c r="AS15294"/>
      <c r="AT15294" s="47"/>
      <c r="AV15294" s="26"/>
      <c r="AW15294" s="26"/>
      <c r="AX15294" s="27"/>
      <c r="AY15294" s="27"/>
      <c r="AZ15294" s="27"/>
      <c r="BA15294" s="27"/>
      <c r="BB15294" s="27"/>
      <c r="BC15294" s="27"/>
      <c r="BD15294" s="27"/>
      <c r="BE15294" s="27"/>
      <c r="BF15294" s="27"/>
      <c r="BG15294" s="27"/>
      <c r="BH15294" s="27"/>
      <c r="BI15294" s="27"/>
      <c r="BT15294" s="31"/>
      <c r="BU15294" s="32"/>
      <c r="BV15294" s="33"/>
      <c r="BW15294" s="32"/>
      <c r="BX15294" s="32"/>
      <c r="BY15294" s="34"/>
      <c r="CA15294" s="32"/>
      <c r="CB15294" s="32"/>
    </row>
    <row r="15295" spans="8:80">
      <c r="T15295"/>
      <c r="U15295"/>
      <c r="AO15295"/>
      <c r="AP15295"/>
      <c r="AQ15295"/>
      <c r="AR15295"/>
      <c r="AS15295"/>
      <c r="AT15295" s="47"/>
      <c r="AV15295" s="26"/>
      <c r="AW15295" s="26"/>
      <c r="AX15295" s="27"/>
      <c r="AY15295" s="27"/>
      <c r="AZ15295" s="27"/>
      <c r="BA15295" s="27"/>
      <c r="BB15295" s="27"/>
      <c r="BC15295" s="27"/>
      <c r="BD15295" s="27"/>
      <c r="BE15295" s="27"/>
      <c r="BF15295" s="27"/>
      <c r="BG15295" s="27"/>
      <c r="BH15295" s="27"/>
      <c r="BI15295" s="27"/>
      <c r="BT15295" s="31"/>
      <c r="BU15295" s="32"/>
      <c r="BV15295" s="33"/>
      <c r="BW15295" s="32"/>
      <c r="BX15295" s="32"/>
      <c r="BY15295" s="34"/>
      <c r="CA15295" s="32"/>
      <c r="CB15295" s="32"/>
    </row>
    <row r="15296" spans="8:80">
      <c r="T15296"/>
      <c r="U15296"/>
      <c r="AO15296"/>
      <c r="AP15296"/>
      <c r="AQ15296"/>
      <c r="AR15296"/>
      <c r="AS15296"/>
      <c r="AT15296" s="47"/>
      <c r="AV15296" s="26"/>
      <c r="AW15296" s="26"/>
      <c r="AX15296" s="27"/>
      <c r="AY15296" s="27"/>
      <c r="AZ15296" s="27"/>
      <c r="BA15296" s="27"/>
      <c r="BB15296" s="27"/>
      <c r="BC15296" s="27"/>
      <c r="BD15296" s="27"/>
      <c r="BE15296" s="27"/>
      <c r="BF15296" s="27"/>
      <c r="BG15296" s="27"/>
      <c r="BH15296" s="27"/>
      <c r="BI15296" s="27"/>
      <c r="BT15296" s="31"/>
      <c r="BU15296" s="32"/>
      <c r="BV15296" s="33"/>
      <c r="BW15296" s="32"/>
      <c r="BX15296" s="32"/>
      <c r="BY15296" s="34"/>
      <c r="CA15296" s="32"/>
      <c r="CB15296" s="32"/>
    </row>
    <row r="15297" spans="20:80">
      <c r="T15297"/>
      <c r="U15297"/>
      <c r="AO15297"/>
      <c r="AP15297"/>
      <c r="AQ15297"/>
      <c r="AR15297"/>
      <c r="AS15297"/>
      <c r="AT15297" s="47"/>
      <c r="AV15297" s="26"/>
      <c r="AW15297" s="26"/>
      <c r="AX15297" s="27"/>
      <c r="AY15297" s="27"/>
      <c r="AZ15297" s="27"/>
      <c r="BA15297" s="27"/>
      <c r="BB15297" s="27"/>
      <c r="BC15297" s="27"/>
      <c r="BD15297" s="27"/>
      <c r="BE15297" s="27"/>
      <c r="BF15297" s="27"/>
      <c r="BG15297" s="27"/>
      <c r="BH15297" s="27"/>
      <c r="BI15297" s="27"/>
      <c r="BT15297" s="31"/>
      <c r="BU15297" s="32"/>
      <c r="BV15297" s="33"/>
      <c r="BW15297" s="32"/>
      <c r="BX15297" s="32"/>
      <c r="BY15297" s="34"/>
      <c r="CA15297" s="32"/>
      <c r="CB15297" s="32"/>
    </row>
    <row r="15298" spans="20:80">
      <c r="T15298"/>
      <c r="U15298"/>
      <c r="AO15298"/>
      <c r="AP15298"/>
      <c r="AQ15298"/>
      <c r="AR15298"/>
      <c r="AS15298"/>
      <c r="AT15298" s="47"/>
      <c r="AV15298" s="26"/>
      <c r="AW15298" s="26"/>
      <c r="AX15298" s="27"/>
      <c r="AY15298" s="27"/>
      <c r="AZ15298" s="27"/>
      <c r="BA15298" s="27"/>
      <c r="BB15298" s="27"/>
      <c r="BC15298" s="27"/>
      <c r="BD15298" s="27"/>
      <c r="BE15298" s="27"/>
      <c r="BF15298" s="27"/>
      <c r="BG15298" s="27"/>
      <c r="BH15298" s="27"/>
      <c r="BI15298" s="27"/>
      <c r="BT15298" s="31"/>
      <c r="BU15298" s="32"/>
      <c r="BV15298" s="33"/>
      <c r="BW15298" s="32"/>
      <c r="BX15298" s="32"/>
      <c r="BY15298" s="34"/>
      <c r="CA15298" s="32"/>
      <c r="CB15298" s="32"/>
    </row>
    <row r="15299" spans="20:80">
      <c r="T15299"/>
      <c r="U15299"/>
      <c r="AO15299"/>
      <c r="AP15299"/>
      <c r="AQ15299"/>
      <c r="AR15299"/>
      <c r="AS15299"/>
      <c r="AT15299" s="47"/>
      <c r="AV15299" s="26"/>
      <c r="AW15299" s="26"/>
      <c r="AX15299" s="27"/>
      <c r="AY15299" s="27"/>
      <c r="AZ15299" s="27"/>
      <c r="BA15299" s="27"/>
      <c r="BB15299" s="27"/>
      <c r="BC15299" s="27"/>
      <c r="BD15299" s="27"/>
      <c r="BE15299" s="27"/>
      <c r="BF15299" s="27"/>
      <c r="BG15299" s="27"/>
      <c r="BH15299" s="27"/>
      <c r="BI15299" s="27"/>
      <c r="BT15299" s="31"/>
      <c r="BU15299" s="32"/>
      <c r="BV15299" s="33"/>
      <c r="BW15299" s="32"/>
      <c r="BX15299" s="32"/>
      <c r="BY15299" s="34"/>
      <c r="CA15299" s="32"/>
      <c r="CB15299" s="32"/>
    </row>
    <row r="15300" spans="20:80">
      <c r="T15300"/>
      <c r="U15300"/>
      <c r="AO15300"/>
      <c r="AP15300"/>
      <c r="AQ15300"/>
      <c r="AR15300"/>
      <c r="AS15300"/>
      <c r="AT15300" s="47"/>
      <c r="AV15300" s="26"/>
      <c r="AW15300" s="26"/>
      <c r="AX15300" s="27"/>
      <c r="AY15300" s="27"/>
      <c r="AZ15300" s="27"/>
      <c r="BA15300" s="27"/>
      <c r="BB15300" s="27"/>
      <c r="BC15300" s="27"/>
      <c r="BD15300" s="27"/>
      <c r="BE15300" s="27"/>
      <c r="BF15300" s="27"/>
      <c r="BG15300" s="27"/>
      <c r="BH15300" s="27"/>
      <c r="BI15300" s="27"/>
      <c r="BT15300" s="31"/>
      <c r="BU15300" s="32"/>
      <c r="BV15300" s="33"/>
      <c r="BW15300" s="32"/>
      <c r="BX15300" s="32"/>
      <c r="BY15300" s="34"/>
      <c r="CA15300" s="32"/>
      <c r="CB15300" s="32"/>
    </row>
    <row r="15301" spans="20:80">
      <c r="T15301"/>
      <c r="U15301"/>
      <c r="AO15301"/>
      <c r="AP15301"/>
      <c r="AQ15301"/>
      <c r="AR15301"/>
      <c r="AS15301"/>
      <c r="AT15301" s="47"/>
      <c r="AV15301" s="26"/>
      <c r="AW15301" s="26"/>
      <c r="AX15301" s="27"/>
      <c r="AY15301" s="27"/>
      <c r="AZ15301" s="27"/>
      <c r="BA15301" s="27"/>
      <c r="BB15301" s="27"/>
      <c r="BC15301" s="27"/>
      <c r="BD15301" s="27"/>
      <c r="BE15301" s="27"/>
      <c r="BF15301" s="27"/>
      <c r="BG15301" s="27"/>
      <c r="BH15301" s="27"/>
      <c r="BI15301" s="27"/>
      <c r="BT15301" s="31"/>
      <c r="BU15301" s="32"/>
      <c r="BV15301" s="33"/>
      <c r="BW15301" s="32"/>
      <c r="BX15301" s="32"/>
      <c r="BY15301" s="34"/>
      <c r="CA15301" s="32"/>
      <c r="CB15301" s="32"/>
    </row>
    <row r="15302" spans="20:80">
      <c r="T15302"/>
      <c r="U15302"/>
      <c r="AO15302"/>
      <c r="AP15302"/>
      <c r="AQ15302"/>
      <c r="AR15302"/>
      <c r="AS15302"/>
      <c r="AT15302" s="47"/>
      <c r="AV15302" s="26"/>
      <c r="AW15302" s="26"/>
      <c r="AX15302" s="27"/>
      <c r="AY15302" s="27"/>
      <c r="AZ15302" s="27"/>
      <c r="BA15302" s="27"/>
      <c r="BB15302" s="27"/>
      <c r="BC15302" s="27"/>
      <c r="BD15302" s="27"/>
      <c r="BE15302" s="27"/>
      <c r="BF15302" s="27"/>
      <c r="BG15302" s="27"/>
      <c r="BH15302" s="27"/>
      <c r="BI15302" s="27"/>
      <c r="BT15302" s="31"/>
      <c r="BU15302" s="32"/>
      <c r="BV15302" s="33"/>
      <c r="BW15302" s="32"/>
      <c r="BX15302" s="32"/>
      <c r="BY15302" s="34"/>
      <c r="CA15302" s="32"/>
      <c r="CB15302" s="32"/>
    </row>
    <row r="15303" spans="20:80">
      <c r="T15303"/>
      <c r="U15303"/>
      <c r="AO15303"/>
      <c r="AP15303"/>
      <c r="AQ15303"/>
      <c r="AR15303"/>
      <c r="AS15303"/>
      <c r="AT15303" s="47"/>
      <c r="AV15303" s="26"/>
      <c r="AW15303" s="26"/>
      <c r="AX15303" s="27"/>
      <c r="AY15303" s="27"/>
      <c r="AZ15303" s="27"/>
      <c r="BA15303" s="27"/>
      <c r="BB15303" s="27"/>
      <c r="BC15303" s="27"/>
      <c r="BD15303" s="27"/>
      <c r="BE15303" s="27"/>
      <c r="BF15303" s="27"/>
      <c r="BG15303" s="27"/>
      <c r="BH15303" s="27"/>
      <c r="BI15303" s="27"/>
      <c r="BT15303" s="31"/>
      <c r="BU15303" s="32"/>
      <c r="BV15303" s="33"/>
      <c r="BW15303" s="32"/>
      <c r="BX15303" s="32"/>
      <c r="BY15303" s="34"/>
      <c r="CA15303" s="32"/>
      <c r="CB15303" s="32"/>
    </row>
    <row r="15304" spans="20:80">
      <c r="T15304"/>
      <c r="U15304"/>
      <c r="AO15304"/>
      <c r="AP15304"/>
      <c r="AQ15304"/>
      <c r="AR15304"/>
      <c r="AS15304"/>
      <c r="AT15304" s="47"/>
      <c r="AV15304" s="26"/>
      <c r="AW15304" s="26"/>
      <c r="AX15304" s="27"/>
      <c r="AY15304" s="27"/>
      <c r="AZ15304" s="27"/>
      <c r="BA15304" s="27"/>
      <c r="BB15304" s="27"/>
      <c r="BC15304" s="27"/>
      <c r="BD15304" s="27"/>
      <c r="BE15304" s="27"/>
      <c r="BF15304" s="27"/>
      <c r="BG15304" s="27"/>
      <c r="BH15304" s="27"/>
      <c r="BI15304" s="27"/>
      <c r="BT15304" s="31"/>
      <c r="BU15304" s="32"/>
      <c r="BV15304" s="33"/>
      <c r="BW15304" s="32"/>
      <c r="BX15304" s="32"/>
      <c r="BY15304" s="34"/>
      <c r="CA15304" s="32"/>
      <c r="CB15304" s="32"/>
    </row>
    <row r="15305" spans="20:80">
      <c r="T15305"/>
      <c r="U15305"/>
      <c r="AO15305"/>
      <c r="AP15305"/>
      <c r="AQ15305"/>
      <c r="AR15305"/>
      <c r="AS15305"/>
      <c r="AT15305" s="47"/>
      <c r="AV15305" s="26"/>
      <c r="AW15305" s="26"/>
      <c r="AX15305" s="27"/>
      <c r="AY15305" s="27"/>
      <c r="AZ15305" s="27"/>
      <c r="BA15305" s="27"/>
      <c r="BB15305" s="27"/>
      <c r="BC15305" s="27"/>
      <c r="BD15305" s="27"/>
      <c r="BE15305" s="27"/>
      <c r="BF15305" s="27"/>
      <c r="BG15305" s="27"/>
      <c r="BH15305" s="27"/>
      <c r="BI15305" s="27"/>
      <c r="BT15305" s="31"/>
      <c r="BU15305" s="32"/>
      <c r="BV15305" s="33"/>
      <c r="BW15305" s="32"/>
      <c r="BX15305" s="32"/>
      <c r="BY15305" s="34"/>
      <c r="CA15305" s="32"/>
      <c r="CB15305" s="32"/>
    </row>
    <row r="15306" spans="20:80">
      <c r="T15306"/>
      <c r="U15306"/>
      <c r="AO15306"/>
      <c r="AP15306"/>
      <c r="AQ15306"/>
      <c r="AR15306"/>
      <c r="AS15306"/>
      <c r="AT15306" s="47"/>
      <c r="AV15306" s="26"/>
      <c r="AW15306" s="26"/>
      <c r="AX15306" s="27"/>
      <c r="AY15306" s="27"/>
      <c r="AZ15306" s="27"/>
      <c r="BA15306" s="27"/>
      <c r="BB15306" s="27"/>
      <c r="BC15306" s="27"/>
      <c r="BD15306" s="27"/>
      <c r="BE15306" s="27"/>
      <c r="BF15306" s="27"/>
      <c r="BG15306" s="27"/>
      <c r="BH15306" s="27"/>
      <c r="BI15306" s="27"/>
      <c r="BT15306" s="31"/>
      <c r="BU15306" s="32"/>
      <c r="BV15306" s="33"/>
      <c r="BW15306" s="32"/>
      <c r="BX15306" s="32"/>
      <c r="BY15306" s="34"/>
      <c r="CA15306" s="32"/>
      <c r="CB15306" s="32"/>
    </row>
    <row r="15307" spans="20:80">
      <c r="T15307"/>
      <c r="U15307"/>
      <c r="AO15307"/>
      <c r="AP15307"/>
      <c r="AQ15307"/>
      <c r="AR15307"/>
      <c r="AS15307"/>
      <c r="AT15307" s="47"/>
      <c r="AV15307" s="26"/>
      <c r="AW15307" s="26"/>
      <c r="AX15307" s="27"/>
      <c r="AY15307" s="27"/>
      <c r="AZ15307" s="27"/>
      <c r="BA15307" s="27"/>
      <c r="BB15307" s="27"/>
      <c r="BC15307" s="27"/>
      <c r="BD15307" s="27"/>
      <c r="BE15307" s="27"/>
      <c r="BF15307" s="27"/>
      <c r="BG15307" s="27"/>
      <c r="BH15307" s="27"/>
      <c r="BI15307" s="27"/>
      <c r="BT15307" s="31"/>
      <c r="BU15307" s="32"/>
      <c r="BV15307" s="33"/>
      <c r="BW15307" s="32"/>
      <c r="BX15307" s="32"/>
      <c r="BY15307" s="34"/>
      <c r="CA15307" s="32"/>
      <c r="CB15307" s="32"/>
    </row>
    <row r="15308" spans="20:80">
      <c r="T15308"/>
      <c r="U15308"/>
      <c r="AO15308"/>
      <c r="AP15308"/>
      <c r="AQ15308"/>
      <c r="AR15308"/>
      <c r="AS15308"/>
      <c r="AT15308" s="47"/>
      <c r="AV15308" s="26"/>
      <c r="AW15308" s="26"/>
      <c r="AX15308" s="27"/>
      <c r="AY15308" s="27"/>
      <c r="AZ15308" s="27"/>
      <c r="BA15308" s="27"/>
      <c r="BB15308" s="27"/>
      <c r="BC15308" s="27"/>
      <c r="BD15308" s="27"/>
      <c r="BE15308" s="27"/>
      <c r="BF15308" s="27"/>
      <c r="BG15308" s="27"/>
      <c r="BH15308" s="27"/>
      <c r="BI15308" s="27"/>
      <c r="BT15308" s="31"/>
      <c r="BU15308" s="32"/>
      <c r="BV15308" s="33"/>
      <c r="BW15308" s="32"/>
      <c r="BX15308" s="32"/>
      <c r="BY15308" s="34"/>
      <c r="CA15308" s="32"/>
      <c r="CB15308" s="32"/>
    </row>
    <row r="15309" spans="20:80">
      <c r="T15309"/>
      <c r="U15309"/>
      <c r="AO15309"/>
      <c r="AP15309"/>
      <c r="AQ15309"/>
      <c r="AR15309"/>
      <c r="AS15309"/>
      <c r="AT15309" s="47"/>
      <c r="AV15309" s="26"/>
      <c r="AW15309" s="26"/>
      <c r="AX15309" s="27"/>
      <c r="AY15309" s="27"/>
      <c r="AZ15309" s="27"/>
      <c r="BA15309" s="27"/>
      <c r="BB15309" s="27"/>
      <c r="BC15309" s="27"/>
      <c r="BD15309" s="27"/>
      <c r="BE15309" s="27"/>
      <c r="BF15309" s="27"/>
      <c r="BG15309" s="27"/>
      <c r="BH15309" s="27"/>
      <c r="BI15309" s="27"/>
      <c r="BT15309" s="31"/>
      <c r="BU15309" s="32"/>
      <c r="BV15309" s="33"/>
      <c r="BW15309" s="32"/>
      <c r="BX15309" s="32"/>
      <c r="BY15309" s="34"/>
      <c r="CA15309" s="32"/>
      <c r="CB15309" s="32"/>
    </row>
    <row r="15310" spans="20:80">
      <c r="T15310"/>
      <c r="U15310"/>
      <c r="AO15310"/>
      <c r="AP15310"/>
      <c r="AQ15310"/>
      <c r="AR15310"/>
      <c r="AS15310"/>
      <c r="AT15310" s="47"/>
      <c r="AV15310" s="26"/>
      <c r="AW15310" s="26"/>
      <c r="AX15310" s="27"/>
      <c r="AY15310" s="27"/>
      <c r="AZ15310" s="27"/>
      <c r="BA15310" s="27"/>
      <c r="BB15310" s="27"/>
      <c r="BC15310" s="27"/>
      <c r="BD15310" s="27"/>
      <c r="BE15310" s="27"/>
      <c r="BF15310" s="27"/>
      <c r="BG15310" s="27"/>
      <c r="BH15310" s="27"/>
      <c r="BI15310" s="27"/>
      <c r="BT15310" s="31"/>
      <c r="BU15310" s="32"/>
      <c r="BV15310" s="33"/>
      <c r="BW15310" s="32"/>
      <c r="BX15310" s="32"/>
      <c r="BY15310" s="34"/>
      <c r="CA15310" s="32"/>
      <c r="CB15310" s="32"/>
    </row>
    <row r="15311" spans="20:80">
      <c r="T15311"/>
      <c r="U15311"/>
      <c r="AO15311"/>
      <c r="AP15311"/>
      <c r="AQ15311"/>
      <c r="AR15311"/>
      <c r="AS15311"/>
      <c r="AT15311" s="47"/>
      <c r="AV15311" s="26"/>
      <c r="AW15311" s="26"/>
      <c r="AX15311" s="27"/>
      <c r="AY15311" s="27"/>
      <c r="AZ15311" s="27"/>
      <c r="BA15311" s="27"/>
      <c r="BB15311" s="27"/>
      <c r="BC15311" s="27"/>
      <c r="BD15311" s="27"/>
      <c r="BE15311" s="27"/>
      <c r="BF15311" s="27"/>
      <c r="BG15311" s="27"/>
      <c r="BH15311" s="27"/>
      <c r="BI15311" s="27"/>
      <c r="BT15311" s="31"/>
      <c r="BU15311" s="32"/>
      <c r="BV15311" s="33"/>
      <c r="BW15311" s="32"/>
      <c r="BX15311" s="32"/>
      <c r="BY15311" s="34"/>
      <c r="CA15311" s="32"/>
      <c r="CB15311" s="32"/>
    </row>
    <row r="15312" spans="20:80">
      <c r="T15312"/>
      <c r="U15312"/>
      <c r="AO15312"/>
      <c r="AP15312"/>
      <c r="AQ15312"/>
      <c r="AR15312"/>
      <c r="AS15312"/>
      <c r="AT15312" s="47"/>
      <c r="AV15312" s="26"/>
      <c r="AW15312" s="26"/>
      <c r="AX15312" s="27"/>
      <c r="AY15312" s="27"/>
      <c r="AZ15312" s="27"/>
      <c r="BA15312" s="27"/>
      <c r="BB15312" s="27"/>
      <c r="BC15312" s="27"/>
      <c r="BD15312" s="27"/>
      <c r="BE15312" s="27"/>
      <c r="BF15312" s="27"/>
      <c r="BG15312" s="27"/>
      <c r="BH15312" s="27"/>
      <c r="BI15312" s="27"/>
      <c r="BT15312" s="31"/>
      <c r="BU15312" s="32"/>
      <c r="BV15312" s="33"/>
      <c r="BW15312" s="32"/>
      <c r="BX15312" s="32"/>
      <c r="BY15312" s="34"/>
      <c r="CA15312" s="32"/>
      <c r="CB15312" s="32"/>
    </row>
    <row r="15313" spans="20:80">
      <c r="T15313"/>
      <c r="U15313"/>
      <c r="AO15313"/>
      <c r="AP15313"/>
      <c r="AQ15313"/>
      <c r="AR15313"/>
      <c r="AS15313"/>
      <c r="AT15313" s="47"/>
      <c r="AV15313" s="26"/>
      <c r="AW15313" s="26"/>
      <c r="AX15313" s="27"/>
      <c r="AY15313" s="27"/>
      <c r="AZ15313" s="27"/>
      <c r="BA15313" s="27"/>
      <c r="BB15313" s="27"/>
      <c r="BC15313" s="27"/>
      <c r="BD15313" s="27"/>
      <c r="BE15313" s="27"/>
      <c r="BF15313" s="27"/>
      <c r="BG15313" s="27"/>
      <c r="BH15313" s="27"/>
      <c r="BI15313" s="27"/>
      <c r="BT15313" s="31"/>
      <c r="BU15313" s="32"/>
      <c r="BV15313" s="33"/>
      <c r="BW15313" s="32"/>
      <c r="BX15313" s="32"/>
      <c r="BY15313" s="34"/>
      <c r="CA15313" s="32"/>
      <c r="CB15313" s="32"/>
    </row>
    <row r="15314" spans="20:80">
      <c r="T15314"/>
      <c r="U15314"/>
      <c r="AO15314"/>
      <c r="AP15314"/>
      <c r="AQ15314"/>
      <c r="AR15314"/>
      <c r="AS15314"/>
      <c r="AT15314" s="47"/>
      <c r="AV15314" s="26"/>
      <c r="AW15314" s="26"/>
      <c r="AX15314" s="27"/>
      <c r="AY15314" s="27"/>
      <c r="AZ15314" s="27"/>
      <c r="BA15314" s="27"/>
      <c r="BB15314" s="27"/>
      <c r="BC15314" s="27"/>
      <c r="BD15314" s="27"/>
      <c r="BE15314" s="27"/>
      <c r="BF15314" s="27"/>
      <c r="BG15314" s="27"/>
      <c r="BH15314" s="27"/>
      <c r="BI15314" s="27"/>
      <c r="BT15314" s="31"/>
      <c r="BU15314" s="32"/>
      <c r="BV15314" s="33"/>
      <c r="BW15314" s="32"/>
      <c r="BX15314" s="32"/>
      <c r="BY15314" s="34"/>
      <c r="CA15314" s="32"/>
      <c r="CB15314" s="32"/>
    </row>
    <row r="15315" spans="20:80">
      <c r="T15315"/>
      <c r="U15315"/>
      <c r="AO15315"/>
      <c r="AP15315"/>
      <c r="AQ15315"/>
      <c r="AR15315"/>
      <c r="AS15315"/>
      <c r="AT15315" s="47"/>
      <c r="AV15315" s="26"/>
      <c r="AW15315" s="26"/>
      <c r="AX15315" s="27"/>
      <c r="AY15315" s="27"/>
      <c r="AZ15315" s="27"/>
      <c r="BA15315" s="27"/>
      <c r="BB15315" s="27"/>
      <c r="BC15315" s="27"/>
      <c r="BD15315" s="27"/>
      <c r="BE15315" s="27"/>
      <c r="BF15315" s="27"/>
      <c r="BG15315" s="27"/>
      <c r="BH15315" s="27"/>
      <c r="BI15315" s="27"/>
      <c r="BT15315" s="31"/>
      <c r="BU15315" s="32"/>
      <c r="BV15315" s="33"/>
      <c r="BW15315" s="32"/>
      <c r="BX15315" s="32"/>
      <c r="BY15315" s="34"/>
      <c r="CA15315" s="32"/>
      <c r="CB15315" s="32"/>
    </row>
    <row r="15316" spans="20:80">
      <c r="T15316"/>
      <c r="U15316"/>
      <c r="AO15316"/>
      <c r="AP15316"/>
      <c r="AQ15316"/>
      <c r="AR15316"/>
      <c r="AS15316"/>
      <c r="AT15316" s="47"/>
      <c r="AV15316" s="26"/>
      <c r="AW15316" s="26"/>
      <c r="AX15316" s="27"/>
      <c r="AY15316" s="27"/>
      <c r="AZ15316" s="27"/>
      <c r="BA15316" s="27"/>
      <c r="BB15316" s="27"/>
      <c r="BC15316" s="27"/>
      <c r="BD15316" s="27"/>
      <c r="BE15316" s="27"/>
      <c r="BF15316" s="27"/>
      <c r="BG15316" s="27"/>
      <c r="BH15316" s="27"/>
      <c r="BI15316" s="27"/>
      <c r="BT15316" s="31"/>
      <c r="BU15316" s="32"/>
      <c r="BV15316" s="33"/>
      <c r="BW15316" s="32"/>
      <c r="BX15316" s="32"/>
      <c r="BY15316" s="34"/>
      <c r="CA15316" s="32"/>
      <c r="CB15316" s="32"/>
    </row>
    <row r="15317" spans="20:80">
      <c r="T15317"/>
      <c r="U15317"/>
      <c r="AO15317"/>
      <c r="AP15317"/>
      <c r="AQ15317"/>
      <c r="AR15317"/>
      <c r="AS15317"/>
      <c r="AT15317" s="47"/>
      <c r="AV15317" s="26"/>
      <c r="AW15317" s="26"/>
      <c r="AX15317" s="27"/>
      <c r="AY15317" s="27"/>
      <c r="AZ15317" s="27"/>
      <c r="BA15317" s="27"/>
      <c r="BB15317" s="27"/>
      <c r="BC15317" s="27"/>
      <c r="BD15317" s="27"/>
      <c r="BE15317" s="27"/>
      <c r="BF15317" s="27"/>
      <c r="BG15317" s="27"/>
      <c r="BH15317" s="27"/>
      <c r="BI15317" s="27"/>
      <c r="BT15317" s="31"/>
      <c r="BU15317" s="32"/>
      <c r="BV15317" s="33"/>
      <c r="BW15317" s="32"/>
      <c r="BX15317" s="32"/>
      <c r="BY15317" s="34"/>
      <c r="CA15317" s="32"/>
      <c r="CB15317" s="32"/>
    </row>
    <row r="15318" spans="20:80">
      <c r="T15318"/>
      <c r="U15318"/>
      <c r="AO15318"/>
      <c r="AP15318"/>
      <c r="AQ15318"/>
      <c r="AR15318"/>
      <c r="AS15318"/>
      <c r="AT15318" s="47"/>
      <c r="AV15318" s="26"/>
      <c r="AW15318" s="26"/>
      <c r="AX15318" s="27"/>
      <c r="AY15318" s="27"/>
      <c r="AZ15318" s="27"/>
      <c r="BA15318" s="27"/>
      <c r="BB15318" s="27"/>
      <c r="BC15318" s="27"/>
      <c r="BD15318" s="27"/>
      <c r="BE15318" s="27"/>
      <c r="BF15318" s="27"/>
      <c r="BG15318" s="27"/>
      <c r="BH15318" s="27"/>
      <c r="BI15318" s="27"/>
      <c r="BT15318" s="31"/>
      <c r="BU15318" s="32"/>
      <c r="BV15318" s="33"/>
      <c r="BW15318" s="32"/>
      <c r="BX15318" s="32"/>
      <c r="BY15318" s="34"/>
      <c r="CA15318" s="32"/>
      <c r="CB15318" s="32"/>
    </row>
    <row r="15319" spans="20:80">
      <c r="T15319"/>
      <c r="U15319"/>
      <c r="AO15319"/>
      <c r="AP15319"/>
      <c r="AQ15319"/>
      <c r="AR15319"/>
      <c r="AS15319"/>
      <c r="AT15319" s="47"/>
      <c r="AV15319" s="26"/>
      <c r="AW15319" s="26"/>
      <c r="AX15319" s="27"/>
      <c r="AY15319" s="27"/>
      <c r="AZ15319" s="27"/>
      <c r="BA15319" s="27"/>
      <c r="BB15319" s="27"/>
      <c r="BC15319" s="27"/>
      <c r="BD15319" s="27"/>
      <c r="BE15319" s="27"/>
      <c r="BF15319" s="27"/>
      <c r="BG15319" s="27"/>
      <c r="BH15319" s="27"/>
      <c r="BI15319" s="27"/>
      <c r="BT15319" s="31"/>
      <c r="BU15319" s="32"/>
      <c r="BV15319" s="33"/>
      <c r="BW15319" s="32"/>
      <c r="BX15319" s="32"/>
      <c r="BY15319" s="34"/>
      <c r="CA15319" s="32"/>
      <c r="CB15319" s="32"/>
    </row>
    <row r="15320" spans="20:80">
      <c r="T15320"/>
      <c r="U15320"/>
      <c r="AO15320"/>
      <c r="AP15320"/>
      <c r="AQ15320"/>
      <c r="AR15320"/>
      <c r="AS15320"/>
      <c r="AT15320" s="47"/>
      <c r="AV15320" s="26"/>
      <c r="AW15320" s="26"/>
      <c r="AX15320" s="27"/>
      <c r="AY15320" s="27"/>
      <c r="AZ15320" s="27"/>
      <c r="BA15320" s="27"/>
      <c r="BB15320" s="27"/>
      <c r="BC15320" s="27"/>
      <c r="BD15320" s="27"/>
      <c r="BE15320" s="27"/>
      <c r="BF15320" s="27"/>
      <c r="BG15320" s="27"/>
      <c r="BH15320" s="27"/>
      <c r="BI15320" s="27"/>
      <c r="BT15320" s="31"/>
      <c r="BU15320" s="32"/>
      <c r="BV15320" s="33"/>
      <c r="BW15320" s="32"/>
      <c r="BX15320" s="32"/>
      <c r="BY15320" s="34"/>
      <c r="CA15320" s="32"/>
      <c r="CB15320" s="32"/>
    </row>
    <row r="15321" spans="20:80">
      <c r="T15321"/>
      <c r="U15321"/>
      <c r="AO15321"/>
      <c r="AP15321"/>
      <c r="AQ15321"/>
      <c r="AR15321"/>
      <c r="AS15321"/>
      <c r="AT15321" s="47"/>
      <c r="AV15321" s="26"/>
      <c r="AW15321" s="26"/>
      <c r="AX15321" s="27"/>
      <c r="AY15321" s="27"/>
      <c r="AZ15321" s="27"/>
      <c r="BA15321" s="27"/>
      <c r="BB15321" s="27"/>
      <c r="BC15321" s="27"/>
      <c r="BD15321" s="27"/>
      <c r="BE15321" s="27"/>
      <c r="BF15321" s="27"/>
      <c r="BG15321" s="27"/>
      <c r="BH15321" s="27"/>
      <c r="BI15321" s="27"/>
      <c r="BT15321" s="31"/>
      <c r="BU15321" s="32"/>
      <c r="BV15321" s="33"/>
      <c r="BW15321" s="32"/>
      <c r="BX15321" s="32"/>
      <c r="BY15321" s="34"/>
      <c r="CA15321" s="32"/>
      <c r="CB15321" s="32"/>
    </row>
    <row r="15322" spans="20:80">
      <c r="T15322"/>
      <c r="U15322"/>
      <c r="AO15322"/>
      <c r="AP15322"/>
      <c r="AQ15322"/>
      <c r="AR15322"/>
      <c r="AS15322"/>
      <c r="AT15322" s="47"/>
      <c r="AV15322" s="26"/>
      <c r="AW15322" s="26"/>
      <c r="AX15322" s="27"/>
      <c r="AY15322" s="27"/>
      <c r="AZ15322" s="27"/>
      <c r="BA15322" s="27"/>
      <c r="BB15322" s="27"/>
      <c r="BC15322" s="27"/>
      <c r="BD15322" s="27"/>
      <c r="BE15322" s="27"/>
      <c r="BF15322" s="27"/>
      <c r="BG15322" s="27"/>
      <c r="BH15322" s="27"/>
      <c r="BI15322" s="27"/>
      <c r="BT15322" s="31"/>
      <c r="BU15322" s="32"/>
      <c r="BV15322" s="33"/>
      <c r="BW15322" s="32"/>
      <c r="BX15322" s="32"/>
      <c r="BY15322" s="34"/>
      <c r="CA15322" s="32"/>
      <c r="CB15322" s="32"/>
    </row>
    <row r="15323" spans="20:80">
      <c r="T15323"/>
      <c r="U15323"/>
      <c r="AO15323"/>
      <c r="AP15323"/>
      <c r="AQ15323"/>
      <c r="AR15323"/>
      <c r="AS15323"/>
      <c r="AT15323" s="47"/>
      <c r="AV15323" s="26"/>
      <c r="AW15323" s="26"/>
      <c r="AX15323" s="27"/>
      <c r="AY15323" s="27"/>
      <c r="AZ15323" s="27"/>
      <c r="BA15323" s="27"/>
      <c r="BB15323" s="27"/>
      <c r="BC15323" s="27"/>
      <c r="BD15323" s="27"/>
      <c r="BE15323" s="27"/>
      <c r="BF15323" s="27"/>
      <c r="BG15323" s="27"/>
      <c r="BH15323" s="27"/>
      <c r="BI15323" s="27"/>
      <c r="BT15323" s="31"/>
      <c r="BU15323" s="32"/>
      <c r="BV15323" s="33"/>
      <c r="BW15323" s="32"/>
      <c r="BX15323" s="32"/>
      <c r="BY15323" s="34"/>
      <c r="CA15323" s="32"/>
      <c r="CB15323" s="32"/>
    </row>
    <row r="15324" spans="20:80">
      <c r="T15324"/>
      <c r="U15324"/>
      <c r="AO15324"/>
      <c r="AP15324"/>
      <c r="AQ15324"/>
      <c r="AR15324"/>
      <c r="AS15324"/>
      <c r="AT15324" s="47"/>
      <c r="AV15324" s="26"/>
      <c r="AW15324" s="26"/>
      <c r="AX15324" s="27"/>
      <c r="AY15324" s="27"/>
      <c r="AZ15324" s="27"/>
      <c r="BA15324" s="27"/>
      <c r="BB15324" s="27"/>
      <c r="BC15324" s="27"/>
      <c r="BD15324" s="27"/>
      <c r="BE15324" s="27"/>
      <c r="BF15324" s="27"/>
      <c r="BG15324" s="27"/>
      <c r="BH15324" s="27"/>
      <c r="BI15324" s="27"/>
      <c r="BT15324" s="31"/>
      <c r="BU15324" s="32"/>
      <c r="BV15324" s="33"/>
      <c r="BW15324" s="32"/>
      <c r="BX15324" s="32"/>
      <c r="BY15324" s="34"/>
      <c r="CA15324" s="32"/>
      <c r="CB15324" s="32"/>
    </row>
    <row r="15325" spans="20:80">
      <c r="T15325"/>
      <c r="U15325"/>
      <c r="AO15325"/>
      <c r="AP15325"/>
      <c r="AQ15325"/>
      <c r="AR15325"/>
      <c r="AS15325"/>
      <c r="AT15325" s="47"/>
      <c r="AV15325" s="26"/>
      <c r="AW15325" s="26"/>
      <c r="AX15325" s="27"/>
      <c r="AY15325" s="27"/>
      <c r="AZ15325" s="27"/>
      <c r="BA15325" s="27"/>
      <c r="BB15325" s="27"/>
      <c r="BC15325" s="27"/>
      <c r="BD15325" s="27"/>
      <c r="BE15325" s="27"/>
      <c r="BF15325" s="27"/>
      <c r="BG15325" s="27"/>
      <c r="BH15325" s="27"/>
      <c r="BI15325" s="27"/>
      <c r="BT15325" s="31"/>
      <c r="BU15325" s="32"/>
      <c r="BV15325" s="33"/>
      <c r="BW15325" s="32"/>
      <c r="BX15325" s="32"/>
      <c r="BY15325" s="34"/>
      <c r="CA15325" s="32"/>
      <c r="CB15325" s="32"/>
    </row>
    <row r="15326" spans="20:80">
      <c r="T15326"/>
      <c r="U15326"/>
      <c r="AO15326"/>
      <c r="AP15326"/>
      <c r="AQ15326"/>
      <c r="AR15326"/>
      <c r="AS15326"/>
      <c r="AT15326" s="47"/>
      <c r="AV15326" s="26"/>
      <c r="AW15326" s="26"/>
      <c r="AX15326" s="27"/>
      <c r="AY15326" s="27"/>
      <c r="AZ15326" s="27"/>
      <c r="BA15326" s="27"/>
      <c r="BB15326" s="27"/>
      <c r="BC15326" s="27"/>
      <c r="BD15326" s="27"/>
      <c r="BE15326" s="27"/>
      <c r="BF15326" s="27"/>
      <c r="BG15326" s="27"/>
      <c r="BH15326" s="27"/>
      <c r="BI15326" s="27"/>
      <c r="BT15326" s="31"/>
      <c r="BU15326" s="32"/>
      <c r="BV15326" s="33"/>
      <c r="BW15326" s="32"/>
      <c r="BX15326" s="32"/>
      <c r="BY15326" s="34"/>
      <c r="CA15326" s="32"/>
      <c r="CB15326" s="32"/>
    </row>
    <row r="15327" spans="20:80">
      <c r="T15327"/>
      <c r="U15327"/>
      <c r="AO15327"/>
      <c r="AP15327"/>
      <c r="AQ15327"/>
      <c r="AR15327"/>
      <c r="AS15327"/>
      <c r="AT15327" s="47"/>
      <c r="AV15327" s="26"/>
      <c r="AW15327" s="26"/>
      <c r="AX15327" s="27"/>
      <c r="AY15327" s="27"/>
      <c r="AZ15327" s="27"/>
      <c r="BA15327" s="27"/>
      <c r="BB15327" s="27"/>
      <c r="BC15327" s="27"/>
      <c r="BD15327" s="27"/>
      <c r="BE15327" s="27"/>
      <c r="BF15327" s="27"/>
      <c r="BG15327" s="27"/>
      <c r="BH15327" s="27"/>
      <c r="BI15327" s="27"/>
      <c r="BT15327" s="31"/>
      <c r="BU15327" s="32"/>
      <c r="BV15327" s="33"/>
      <c r="BW15327" s="32"/>
      <c r="BX15327" s="32"/>
      <c r="BY15327" s="34"/>
      <c r="CA15327" s="32"/>
      <c r="CB15327" s="32"/>
    </row>
    <row r="15328" spans="20:80">
      <c r="T15328"/>
      <c r="U15328"/>
      <c r="AO15328"/>
      <c r="AP15328"/>
      <c r="AQ15328"/>
      <c r="AR15328"/>
      <c r="AS15328"/>
      <c r="AT15328" s="47"/>
      <c r="AV15328" s="26"/>
      <c r="AW15328" s="26"/>
      <c r="AX15328" s="27"/>
      <c r="AY15328" s="27"/>
      <c r="AZ15328" s="27"/>
      <c r="BA15328" s="27"/>
      <c r="BB15328" s="27"/>
      <c r="BC15328" s="27"/>
      <c r="BD15328" s="27"/>
      <c r="BE15328" s="27"/>
      <c r="BF15328" s="27"/>
      <c r="BG15328" s="27"/>
      <c r="BH15328" s="27"/>
      <c r="BI15328" s="27"/>
      <c r="BT15328" s="31"/>
      <c r="BU15328" s="32"/>
      <c r="BV15328" s="33"/>
      <c r="BW15328" s="32"/>
      <c r="BX15328" s="32"/>
      <c r="BY15328" s="34"/>
      <c r="CA15328" s="32"/>
      <c r="CB15328" s="32"/>
    </row>
    <row r="15329" spans="20:80">
      <c r="T15329"/>
      <c r="U15329"/>
      <c r="AO15329"/>
      <c r="AP15329"/>
      <c r="AQ15329"/>
      <c r="AR15329"/>
      <c r="AS15329"/>
      <c r="AT15329" s="47"/>
      <c r="AV15329" s="26"/>
      <c r="AW15329" s="26"/>
      <c r="AX15329" s="27"/>
      <c r="AY15329" s="27"/>
      <c r="AZ15329" s="27"/>
      <c r="BA15329" s="27"/>
      <c r="BB15329" s="27"/>
      <c r="BC15329" s="27"/>
      <c r="BD15329" s="27"/>
      <c r="BE15329" s="27"/>
      <c r="BF15329" s="27"/>
      <c r="BG15329" s="27"/>
      <c r="BH15329" s="27"/>
      <c r="BI15329" s="27"/>
      <c r="BT15329" s="31"/>
      <c r="BU15329" s="32"/>
      <c r="BV15329" s="33"/>
      <c r="BW15329" s="32"/>
      <c r="BX15329" s="32"/>
      <c r="BY15329" s="34"/>
      <c r="CA15329" s="32"/>
      <c r="CB15329" s="32"/>
    </row>
    <row r="15330" spans="20:80">
      <c r="T15330"/>
      <c r="U15330"/>
      <c r="AO15330"/>
      <c r="AP15330"/>
      <c r="AQ15330"/>
      <c r="AR15330"/>
      <c r="AS15330"/>
      <c r="AT15330" s="47"/>
      <c r="AV15330" s="26"/>
      <c r="AW15330" s="26"/>
      <c r="AX15330" s="27"/>
      <c r="AY15330" s="27"/>
      <c r="AZ15330" s="27"/>
      <c r="BA15330" s="27"/>
      <c r="BB15330" s="27"/>
      <c r="BC15330" s="27"/>
      <c r="BD15330" s="27"/>
      <c r="BE15330" s="27"/>
      <c r="BF15330" s="27"/>
      <c r="BG15330" s="27"/>
      <c r="BH15330" s="27"/>
      <c r="BI15330" s="27"/>
      <c r="BT15330" s="31"/>
      <c r="BU15330" s="32"/>
      <c r="BV15330" s="33"/>
      <c r="BW15330" s="32"/>
      <c r="BX15330" s="32"/>
      <c r="BY15330" s="34"/>
      <c r="CA15330" s="32"/>
      <c r="CB15330" s="32"/>
    </row>
    <row r="15331" spans="20:80">
      <c r="T15331"/>
      <c r="U15331"/>
      <c r="AO15331"/>
      <c r="AP15331"/>
      <c r="AQ15331"/>
      <c r="AR15331"/>
      <c r="AS15331"/>
      <c r="AT15331" s="47"/>
      <c r="AV15331" s="26"/>
      <c r="AW15331" s="26"/>
      <c r="AX15331" s="27"/>
      <c r="AY15331" s="27"/>
      <c r="AZ15331" s="27"/>
      <c r="BA15331" s="27"/>
      <c r="BB15331" s="27"/>
      <c r="BC15331" s="27"/>
      <c r="BD15331" s="27"/>
      <c r="BE15331" s="27"/>
      <c r="BF15331" s="27"/>
      <c r="BG15331" s="27"/>
      <c r="BH15331" s="27"/>
      <c r="BI15331" s="27"/>
      <c r="BT15331" s="31"/>
      <c r="BU15331" s="32"/>
      <c r="BV15331" s="33"/>
      <c r="BW15331" s="32"/>
      <c r="BX15331" s="32"/>
      <c r="BY15331" s="34"/>
      <c r="CA15331" s="32"/>
      <c r="CB15331" s="32"/>
    </row>
    <row r="15332" spans="20:80">
      <c r="T15332"/>
      <c r="U15332"/>
      <c r="AO15332"/>
      <c r="AP15332"/>
      <c r="AQ15332"/>
      <c r="AR15332"/>
      <c r="AS15332"/>
      <c r="AT15332" s="47"/>
      <c r="AV15332" s="26"/>
      <c r="AW15332" s="26"/>
      <c r="AX15332" s="27"/>
      <c r="AY15332" s="27"/>
      <c r="AZ15332" s="27"/>
      <c r="BA15332" s="27"/>
      <c r="BB15332" s="27"/>
      <c r="BC15332" s="27"/>
      <c r="BD15332" s="27"/>
      <c r="BE15332" s="27"/>
      <c r="BF15332" s="27"/>
      <c r="BG15332" s="27"/>
      <c r="BH15332" s="27"/>
      <c r="BI15332" s="27"/>
      <c r="BT15332" s="31"/>
      <c r="BU15332" s="32"/>
      <c r="BV15332" s="33"/>
      <c r="BW15332" s="32"/>
      <c r="BX15332" s="32"/>
      <c r="BY15332" s="34"/>
      <c r="CA15332" s="32"/>
      <c r="CB15332" s="32"/>
    </row>
    <row r="15333" spans="20:80">
      <c r="T15333"/>
      <c r="U15333"/>
      <c r="AO15333"/>
      <c r="AP15333"/>
      <c r="AQ15333"/>
      <c r="AR15333"/>
      <c r="AS15333"/>
      <c r="AT15333" s="47"/>
      <c r="AV15333" s="26"/>
      <c r="AW15333" s="26"/>
      <c r="AX15333" s="27"/>
      <c r="AY15333" s="27"/>
      <c r="AZ15333" s="27"/>
      <c r="BA15333" s="27"/>
      <c r="BB15333" s="27"/>
      <c r="BC15333" s="27"/>
      <c r="BD15333" s="27"/>
      <c r="BE15333" s="27"/>
      <c r="BF15333" s="27"/>
      <c r="BG15333" s="27"/>
      <c r="BH15333" s="27"/>
      <c r="BI15333" s="27"/>
      <c r="BT15333" s="31"/>
      <c r="BU15333" s="32"/>
      <c r="BV15333" s="33"/>
      <c r="BW15333" s="32"/>
      <c r="BX15333" s="32"/>
      <c r="BY15333" s="34"/>
      <c r="CA15333" s="32"/>
      <c r="CB15333" s="32"/>
    </row>
    <row r="15334" spans="20:80">
      <c r="T15334"/>
      <c r="U15334"/>
      <c r="AO15334"/>
      <c r="AP15334"/>
      <c r="AQ15334"/>
      <c r="AR15334"/>
      <c r="AS15334"/>
      <c r="AT15334" s="47"/>
      <c r="AV15334" s="26"/>
      <c r="AW15334" s="26"/>
      <c r="AX15334" s="27"/>
      <c r="AY15334" s="27"/>
      <c r="AZ15334" s="27"/>
      <c r="BA15334" s="27"/>
      <c r="BB15334" s="27"/>
      <c r="BC15334" s="27"/>
      <c r="BD15334" s="27"/>
      <c r="BE15334" s="27"/>
      <c r="BF15334" s="27"/>
      <c r="BG15334" s="27"/>
      <c r="BH15334" s="27"/>
      <c r="BI15334" s="27"/>
      <c r="BT15334" s="31"/>
      <c r="BU15334" s="32"/>
      <c r="BV15334" s="33"/>
      <c r="BW15334" s="32"/>
      <c r="BX15334" s="32"/>
      <c r="BY15334" s="34"/>
      <c r="CA15334" s="32"/>
      <c r="CB15334" s="32"/>
    </row>
    <row r="15335" spans="20:80">
      <c r="T15335"/>
      <c r="U15335"/>
      <c r="AO15335"/>
      <c r="AP15335"/>
      <c r="AQ15335"/>
      <c r="AR15335"/>
      <c r="AS15335"/>
      <c r="AT15335" s="47"/>
      <c r="AV15335" s="26"/>
      <c r="AW15335" s="26"/>
      <c r="AX15335" s="27"/>
      <c r="AY15335" s="27"/>
      <c r="AZ15335" s="27"/>
      <c r="BA15335" s="27"/>
      <c r="BB15335" s="27"/>
      <c r="BC15335" s="27"/>
      <c r="BD15335" s="27"/>
      <c r="BE15335" s="27"/>
      <c r="BF15335" s="27"/>
      <c r="BG15335" s="27"/>
      <c r="BH15335" s="27"/>
      <c r="BI15335" s="27"/>
      <c r="BT15335" s="31"/>
      <c r="BU15335" s="32"/>
      <c r="BV15335" s="33"/>
      <c r="BW15335" s="32"/>
      <c r="BX15335" s="32"/>
      <c r="BY15335" s="34"/>
      <c r="CA15335" s="32"/>
      <c r="CB15335" s="32"/>
    </row>
    <row r="15336" spans="20:80">
      <c r="T15336"/>
      <c r="U15336"/>
      <c r="AO15336"/>
      <c r="AP15336"/>
      <c r="AQ15336"/>
      <c r="AR15336"/>
      <c r="AS15336"/>
      <c r="AT15336" s="47"/>
      <c r="AV15336" s="26"/>
      <c r="AW15336" s="26"/>
      <c r="AX15336" s="27"/>
      <c r="AY15336" s="27"/>
      <c r="AZ15336" s="27"/>
      <c r="BA15336" s="27"/>
      <c r="BB15336" s="27"/>
      <c r="BC15336" s="27"/>
      <c r="BD15336" s="27"/>
      <c r="BE15336" s="27"/>
      <c r="BF15336" s="27"/>
      <c r="BG15336" s="27"/>
      <c r="BH15336" s="27"/>
      <c r="BI15336" s="27"/>
      <c r="BT15336" s="31"/>
      <c r="BU15336" s="32"/>
      <c r="BV15336" s="33"/>
      <c r="BW15336" s="32"/>
      <c r="BX15336" s="32"/>
      <c r="BY15336" s="34"/>
      <c r="CA15336" s="32"/>
      <c r="CB15336" s="32"/>
    </row>
    <row r="15337" spans="20:80">
      <c r="T15337"/>
      <c r="U15337"/>
      <c r="AO15337"/>
      <c r="AP15337"/>
      <c r="AQ15337"/>
      <c r="AR15337"/>
      <c r="AS15337"/>
      <c r="AT15337" s="47"/>
      <c r="AV15337" s="26"/>
      <c r="AW15337" s="26"/>
      <c r="AX15337" s="27"/>
      <c r="AY15337" s="27"/>
      <c r="AZ15337" s="27"/>
      <c r="BA15337" s="27"/>
      <c r="BB15337" s="27"/>
      <c r="BC15337" s="27"/>
      <c r="BD15337" s="27"/>
      <c r="BE15337" s="27"/>
      <c r="BF15337" s="27"/>
      <c r="BG15337" s="27"/>
      <c r="BH15337" s="27"/>
      <c r="BI15337" s="27"/>
      <c r="BT15337" s="31"/>
      <c r="BU15337" s="32"/>
      <c r="BV15337" s="33"/>
      <c r="BW15337" s="32"/>
      <c r="BX15337" s="32"/>
      <c r="BY15337" s="34"/>
      <c r="CA15337" s="32"/>
      <c r="CB15337" s="32"/>
    </row>
    <row r="15338" spans="20:80">
      <c r="T15338"/>
      <c r="U15338"/>
      <c r="AO15338"/>
      <c r="AP15338"/>
      <c r="AQ15338"/>
      <c r="AR15338"/>
      <c r="AS15338"/>
      <c r="AT15338" s="47"/>
      <c r="AV15338" s="26"/>
      <c r="AW15338" s="26"/>
      <c r="AX15338" s="27"/>
      <c r="AY15338" s="27"/>
      <c r="AZ15338" s="27"/>
      <c r="BA15338" s="27"/>
      <c r="BB15338" s="27"/>
      <c r="BC15338" s="27"/>
      <c r="BD15338" s="27"/>
      <c r="BE15338" s="27"/>
      <c r="BF15338" s="27"/>
      <c r="BG15338" s="27"/>
      <c r="BH15338" s="27"/>
      <c r="BI15338" s="27"/>
      <c r="BT15338" s="31"/>
      <c r="BU15338" s="32"/>
      <c r="BV15338" s="33"/>
      <c r="BW15338" s="32"/>
      <c r="BX15338" s="32"/>
      <c r="BY15338" s="34"/>
      <c r="CA15338" s="32"/>
      <c r="CB15338" s="32"/>
    </row>
    <row r="15339" spans="20:80">
      <c r="T15339"/>
      <c r="U15339"/>
      <c r="AO15339"/>
      <c r="AP15339"/>
      <c r="AQ15339"/>
      <c r="AR15339"/>
      <c r="AS15339"/>
      <c r="AT15339" s="47"/>
      <c r="AV15339" s="26"/>
      <c r="AW15339" s="26"/>
      <c r="AX15339" s="27"/>
      <c r="AY15339" s="27"/>
      <c r="AZ15339" s="27"/>
      <c r="BA15339" s="27"/>
      <c r="BB15339" s="27"/>
      <c r="BC15339" s="27"/>
      <c r="BD15339" s="27"/>
      <c r="BE15339" s="27"/>
      <c r="BF15339" s="27"/>
      <c r="BG15339" s="27"/>
      <c r="BH15339" s="27"/>
      <c r="BI15339" s="27"/>
      <c r="BT15339" s="31"/>
      <c r="BU15339" s="32"/>
      <c r="BV15339" s="33"/>
      <c r="BW15339" s="32"/>
      <c r="BX15339" s="32"/>
      <c r="BY15339" s="34"/>
      <c r="CA15339" s="32"/>
      <c r="CB15339" s="32"/>
    </row>
    <row r="15340" spans="20:80">
      <c r="T15340"/>
      <c r="U15340"/>
      <c r="AO15340"/>
      <c r="AP15340"/>
      <c r="AQ15340"/>
      <c r="AR15340"/>
      <c r="AS15340"/>
      <c r="AT15340" s="47"/>
      <c r="AV15340" s="26"/>
      <c r="AW15340" s="26"/>
      <c r="AX15340" s="27"/>
      <c r="AY15340" s="27"/>
      <c r="AZ15340" s="27"/>
      <c r="BA15340" s="27"/>
      <c r="BB15340" s="27"/>
      <c r="BC15340" s="27"/>
      <c r="BD15340" s="27"/>
      <c r="BE15340" s="27"/>
      <c r="BF15340" s="27"/>
      <c r="BG15340" s="27"/>
      <c r="BH15340" s="27"/>
      <c r="BI15340" s="27"/>
      <c r="BT15340" s="31"/>
      <c r="BU15340" s="32"/>
      <c r="BV15340" s="33"/>
      <c r="BW15340" s="32"/>
      <c r="BX15340" s="32"/>
      <c r="BY15340" s="34"/>
      <c r="CA15340" s="32"/>
      <c r="CB15340" s="32"/>
    </row>
    <row r="15341" spans="20:80">
      <c r="T15341"/>
      <c r="U15341"/>
      <c r="AO15341"/>
      <c r="AP15341"/>
      <c r="AQ15341"/>
      <c r="AR15341"/>
      <c r="AS15341"/>
      <c r="AT15341" s="47"/>
      <c r="AV15341" s="26"/>
      <c r="AW15341" s="26"/>
      <c r="AX15341" s="27"/>
      <c r="AY15341" s="27"/>
      <c r="AZ15341" s="27"/>
      <c r="BA15341" s="27"/>
      <c r="BB15341" s="27"/>
      <c r="BC15341" s="27"/>
      <c r="BD15341" s="27"/>
      <c r="BE15341" s="27"/>
      <c r="BF15341" s="27"/>
      <c r="BG15341" s="27"/>
      <c r="BH15341" s="27"/>
      <c r="BI15341" s="27"/>
      <c r="BT15341" s="31"/>
      <c r="BU15341" s="32"/>
      <c r="BV15341" s="33"/>
      <c r="BW15341" s="32"/>
      <c r="BX15341" s="32"/>
      <c r="BY15341" s="34"/>
      <c r="CA15341" s="32"/>
      <c r="CB15341" s="32"/>
    </row>
    <row r="15342" spans="20:80">
      <c r="T15342"/>
      <c r="U15342"/>
      <c r="AO15342"/>
      <c r="AP15342"/>
      <c r="AQ15342"/>
      <c r="AR15342"/>
      <c r="AS15342"/>
      <c r="AT15342" s="47"/>
      <c r="AV15342" s="26"/>
      <c r="AW15342" s="26"/>
      <c r="AX15342" s="27"/>
      <c r="AY15342" s="27"/>
      <c r="AZ15342" s="27"/>
      <c r="BA15342" s="27"/>
      <c r="BB15342" s="27"/>
      <c r="BC15342" s="27"/>
      <c r="BD15342" s="27"/>
      <c r="BE15342" s="27"/>
      <c r="BF15342" s="27"/>
      <c r="BG15342" s="27"/>
      <c r="BH15342" s="27"/>
      <c r="BI15342" s="27"/>
      <c r="BT15342" s="31"/>
      <c r="BU15342" s="32"/>
      <c r="BV15342" s="33"/>
      <c r="BW15342" s="32"/>
      <c r="BX15342" s="32"/>
      <c r="BY15342" s="34"/>
      <c r="CA15342" s="32"/>
      <c r="CB15342" s="32"/>
    </row>
    <row r="15343" spans="20:80">
      <c r="T15343"/>
      <c r="U15343"/>
      <c r="AO15343"/>
      <c r="AP15343"/>
      <c r="AQ15343"/>
      <c r="AR15343"/>
      <c r="AS15343"/>
      <c r="AT15343" s="47"/>
      <c r="AV15343" s="26"/>
      <c r="AW15343" s="26"/>
      <c r="AX15343" s="27"/>
      <c r="AY15343" s="27"/>
      <c r="AZ15343" s="27"/>
      <c r="BA15343" s="27"/>
      <c r="BB15343" s="27"/>
      <c r="BC15343" s="27"/>
      <c r="BD15343" s="27"/>
      <c r="BE15343" s="27"/>
      <c r="BF15343" s="27"/>
      <c r="BG15343" s="27"/>
      <c r="BH15343" s="27"/>
      <c r="BI15343" s="27"/>
      <c r="BT15343" s="31"/>
      <c r="BU15343" s="32"/>
      <c r="BV15343" s="33"/>
      <c r="BW15343" s="32"/>
      <c r="BX15343" s="32"/>
      <c r="BY15343" s="34"/>
      <c r="CA15343" s="32"/>
      <c r="CB15343" s="32"/>
    </row>
    <row r="15344" spans="20:80">
      <c r="T15344"/>
      <c r="U15344"/>
      <c r="AO15344"/>
      <c r="AP15344"/>
      <c r="AQ15344"/>
      <c r="AR15344"/>
      <c r="AS15344"/>
      <c r="AT15344" s="47"/>
      <c r="AV15344" s="26"/>
      <c r="AW15344" s="26"/>
      <c r="AX15344" s="27"/>
      <c r="AY15344" s="27"/>
      <c r="AZ15344" s="27"/>
      <c r="BA15344" s="27"/>
      <c r="BB15344" s="27"/>
      <c r="BC15344" s="27"/>
      <c r="BD15344" s="27"/>
      <c r="BE15344" s="27"/>
      <c r="BF15344" s="27"/>
      <c r="BG15344" s="27"/>
      <c r="BH15344" s="27"/>
      <c r="BI15344" s="27"/>
      <c r="BT15344" s="31"/>
      <c r="BU15344" s="32"/>
      <c r="BV15344" s="33"/>
      <c r="BW15344" s="32"/>
      <c r="BX15344" s="32"/>
      <c r="BY15344" s="34"/>
      <c r="CA15344" s="32"/>
      <c r="CB15344" s="32"/>
    </row>
    <row r="15345" spans="20:80">
      <c r="T15345"/>
      <c r="U15345"/>
      <c r="AO15345"/>
      <c r="AP15345"/>
      <c r="AQ15345"/>
      <c r="AR15345"/>
      <c r="AS15345"/>
      <c r="AT15345" s="47"/>
      <c r="AV15345" s="26"/>
      <c r="AW15345" s="26"/>
      <c r="AX15345" s="27"/>
      <c r="AY15345" s="27"/>
      <c r="AZ15345" s="27"/>
      <c r="BA15345" s="27"/>
      <c r="BB15345" s="27"/>
      <c r="BC15345" s="27"/>
      <c r="BD15345" s="27"/>
      <c r="BE15345" s="27"/>
      <c r="BF15345" s="27"/>
      <c r="BG15345" s="27"/>
      <c r="BH15345" s="27"/>
      <c r="BI15345" s="27"/>
      <c r="BT15345" s="31"/>
      <c r="BU15345" s="32"/>
      <c r="BV15345" s="33"/>
      <c r="BW15345" s="32"/>
      <c r="BX15345" s="32"/>
      <c r="BY15345" s="34"/>
      <c r="CA15345" s="32"/>
      <c r="CB15345" s="32"/>
    </row>
    <row r="15346" spans="20:80">
      <c r="T15346"/>
      <c r="U15346"/>
      <c r="AO15346"/>
      <c r="AP15346"/>
      <c r="AQ15346"/>
      <c r="AR15346"/>
      <c r="AS15346"/>
      <c r="AT15346" s="47"/>
      <c r="AV15346" s="26"/>
      <c r="AW15346" s="26"/>
      <c r="AX15346" s="27"/>
      <c r="AY15346" s="27"/>
      <c r="AZ15346" s="27"/>
      <c r="BA15346" s="27"/>
      <c r="BB15346" s="27"/>
      <c r="BC15346" s="27"/>
      <c r="BD15346" s="27"/>
      <c r="BE15346" s="27"/>
      <c r="BF15346" s="27"/>
      <c r="BG15346" s="27"/>
      <c r="BH15346" s="27"/>
      <c r="BI15346" s="27"/>
      <c r="BT15346" s="31"/>
      <c r="BU15346" s="32"/>
      <c r="BV15346" s="33"/>
      <c r="BW15346" s="32"/>
      <c r="BX15346" s="32"/>
      <c r="BY15346" s="34"/>
      <c r="CA15346" s="32"/>
      <c r="CB15346" s="32"/>
    </row>
    <row r="15347" spans="20:80">
      <c r="T15347"/>
      <c r="U15347"/>
      <c r="AO15347"/>
      <c r="AP15347"/>
      <c r="AQ15347"/>
      <c r="AR15347"/>
      <c r="AS15347"/>
      <c r="AT15347" s="47"/>
      <c r="AV15347" s="26"/>
      <c r="AW15347" s="26"/>
      <c r="AX15347" s="27"/>
      <c r="AY15347" s="27"/>
      <c r="AZ15347" s="27"/>
      <c r="BA15347" s="27"/>
      <c r="BB15347" s="27"/>
      <c r="BC15347" s="27"/>
      <c r="BD15347" s="27"/>
      <c r="BE15347" s="27"/>
      <c r="BF15347" s="27"/>
      <c r="BG15347" s="27"/>
      <c r="BH15347" s="27"/>
      <c r="BI15347" s="27"/>
      <c r="BT15347" s="31"/>
      <c r="BU15347" s="32"/>
      <c r="BV15347" s="33"/>
      <c r="BW15347" s="32"/>
      <c r="BX15347" s="32"/>
      <c r="BY15347" s="34"/>
      <c r="CA15347" s="32"/>
      <c r="CB15347" s="32"/>
    </row>
    <row r="15348" spans="20:80">
      <c r="T15348"/>
      <c r="U15348"/>
      <c r="AO15348"/>
      <c r="AP15348"/>
      <c r="AQ15348"/>
      <c r="AR15348"/>
      <c r="AS15348"/>
      <c r="AT15348" s="47"/>
      <c r="AV15348" s="26"/>
      <c r="AW15348" s="26"/>
      <c r="AX15348" s="27"/>
      <c r="AY15348" s="27"/>
      <c r="AZ15348" s="27"/>
      <c r="BA15348" s="27"/>
      <c r="BB15348" s="27"/>
      <c r="BC15348" s="27"/>
      <c r="BD15348" s="27"/>
      <c r="BE15348" s="27"/>
      <c r="BF15348" s="27"/>
      <c r="BG15348" s="27"/>
      <c r="BH15348" s="27"/>
      <c r="BI15348" s="27"/>
      <c r="BT15348" s="31"/>
      <c r="BU15348" s="32"/>
      <c r="BV15348" s="33"/>
      <c r="BW15348" s="32"/>
      <c r="BX15348" s="32"/>
      <c r="BY15348" s="34"/>
      <c r="CA15348" s="32"/>
      <c r="CB15348" s="32"/>
    </row>
    <row r="15349" spans="20:80">
      <c r="T15349"/>
      <c r="U15349"/>
      <c r="AO15349"/>
      <c r="AP15349"/>
      <c r="AQ15349"/>
      <c r="AR15349"/>
      <c r="AS15349"/>
      <c r="AT15349" s="47"/>
      <c r="AV15349" s="26"/>
      <c r="AW15349" s="26"/>
      <c r="AX15349" s="27"/>
      <c r="AY15349" s="27"/>
      <c r="AZ15349" s="27"/>
      <c r="BA15349" s="27"/>
      <c r="BB15349" s="27"/>
      <c r="BC15349" s="27"/>
      <c r="BD15349" s="27"/>
      <c r="BE15349" s="27"/>
      <c r="BF15349" s="27"/>
      <c r="BG15349" s="27"/>
      <c r="BH15349" s="27"/>
      <c r="BI15349" s="27"/>
      <c r="BT15349" s="31"/>
      <c r="BU15349" s="32"/>
      <c r="BV15349" s="33"/>
      <c r="BW15349" s="32"/>
      <c r="BX15349" s="32"/>
      <c r="BY15349" s="34"/>
      <c r="CA15349" s="32"/>
      <c r="CB15349" s="32"/>
    </row>
    <row r="15350" spans="20:80">
      <c r="T15350"/>
      <c r="U15350"/>
      <c r="AO15350"/>
      <c r="AP15350"/>
      <c r="AQ15350"/>
      <c r="AR15350"/>
      <c r="AS15350"/>
      <c r="AT15350" s="47"/>
      <c r="AV15350" s="26"/>
      <c r="AW15350" s="26"/>
      <c r="AX15350" s="27"/>
      <c r="AY15350" s="27"/>
      <c r="AZ15350" s="27"/>
      <c r="BA15350" s="27"/>
      <c r="BB15350" s="27"/>
      <c r="BC15350" s="27"/>
      <c r="BD15350" s="27"/>
      <c r="BE15350" s="27"/>
      <c r="BF15350" s="27"/>
      <c r="BG15350" s="27"/>
      <c r="BH15350" s="27"/>
      <c r="BI15350" s="27"/>
      <c r="BT15350" s="31"/>
      <c r="BU15350" s="32"/>
      <c r="BV15350" s="33"/>
      <c r="BW15350" s="32"/>
      <c r="BX15350" s="32"/>
      <c r="BY15350" s="34"/>
      <c r="CA15350" s="32"/>
      <c r="CB15350" s="32"/>
    </row>
    <row r="15351" spans="20:80">
      <c r="T15351"/>
      <c r="U15351"/>
      <c r="AO15351"/>
      <c r="AP15351"/>
      <c r="AQ15351"/>
      <c r="AR15351"/>
      <c r="AS15351"/>
      <c r="AT15351" s="47"/>
      <c r="AV15351" s="26"/>
      <c r="AW15351" s="26"/>
      <c r="AX15351" s="27"/>
      <c r="AY15351" s="27"/>
      <c r="AZ15351" s="27"/>
      <c r="BA15351" s="27"/>
      <c r="BB15351" s="27"/>
      <c r="BC15351" s="27"/>
      <c r="BD15351" s="27"/>
      <c r="BE15351" s="27"/>
      <c r="BF15351" s="27"/>
      <c r="BG15351" s="27"/>
      <c r="BH15351" s="27"/>
      <c r="BI15351" s="27"/>
      <c r="BT15351" s="31"/>
      <c r="BU15351" s="32"/>
      <c r="BV15351" s="33"/>
      <c r="BW15351" s="32"/>
      <c r="BX15351" s="32"/>
      <c r="BY15351" s="34"/>
      <c r="CA15351" s="32"/>
      <c r="CB15351" s="32"/>
    </row>
    <row r="15352" spans="20:80">
      <c r="T15352"/>
      <c r="U15352"/>
      <c r="AO15352"/>
      <c r="AP15352"/>
      <c r="AQ15352"/>
      <c r="AR15352"/>
      <c r="AS15352"/>
      <c r="AT15352" s="47"/>
      <c r="AV15352" s="26"/>
      <c r="AW15352" s="26"/>
      <c r="AX15352" s="27"/>
      <c r="AY15352" s="27"/>
      <c r="AZ15352" s="27"/>
      <c r="BA15352" s="27"/>
      <c r="BB15352" s="27"/>
      <c r="BC15352" s="27"/>
      <c r="BD15352" s="27"/>
      <c r="BE15352" s="27"/>
      <c r="BF15352" s="27"/>
      <c r="BG15352" s="27"/>
      <c r="BH15352" s="27"/>
      <c r="BI15352" s="27"/>
      <c r="BT15352" s="31"/>
      <c r="BU15352" s="32"/>
      <c r="BV15352" s="33"/>
      <c r="BW15352" s="32"/>
      <c r="BX15352" s="32"/>
      <c r="BY15352" s="34"/>
      <c r="CA15352" s="32"/>
      <c r="CB15352" s="32"/>
    </row>
    <row r="15353" spans="20:80">
      <c r="T15353"/>
      <c r="U15353"/>
      <c r="AO15353"/>
      <c r="AP15353"/>
      <c r="AQ15353"/>
      <c r="AR15353"/>
      <c r="AS15353"/>
      <c r="AT15353" s="47"/>
      <c r="AV15353" s="26"/>
      <c r="AW15353" s="26"/>
      <c r="AX15353" s="27"/>
      <c r="AY15353" s="27"/>
      <c r="AZ15353" s="27"/>
      <c r="BA15353" s="27"/>
      <c r="BB15353" s="27"/>
      <c r="BC15353" s="27"/>
      <c r="BD15353" s="27"/>
      <c r="BE15353" s="27"/>
      <c r="BF15353" s="27"/>
      <c r="BG15353" s="27"/>
      <c r="BH15353" s="27"/>
      <c r="BI15353" s="27"/>
      <c r="BT15353" s="31"/>
      <c r="BU15353" s="32"/>
      <c r="BV15353" s="33"/>
      <c r="BW15353" s="32"/>
      <c r="BX15353" s="32"/>
      <c r="BY15353" s="34"/>
      <c r="CA15353" s="32"/>
      <c r="CB15353" s="32"/>
    </row>
    <row r="15354" spans="20:80">
      <c r="T15354"/>
      <c r="U15354"/>
      <c r="AO15354"/>
      <c r="AP15354"/>
      <c r="AQ15354"/>
      <c r="AR15354"/>
      <c r="AS15354"/>
      <c r="AT15354" s="47"/>
      <c r="AV15354" s="26"/>
      <c r="AW15354" s="26"/>
      <c r="AX15354" s="27"/>
      <c r="AY15354" s="27"/>
      <c r="AZ15354" s="27"/>
      <c r="BA15354" s="27"/>
      <c r="BB15354" s="27"/>
      <c r="BC15354" s="27"/>
      <c r="BD15354" s="27"/>
      <c r="BE15354" s="27"/>
      <c r="BF15354" s="27"/>
      <c r="BG15354" s="27"/>
      <c r="BH15354" s="27"/>
      <c r="BI15354" s="27"/>
      <c r="BT15354" s="31"/>
      <c r="BU15354" s="32"/>
      <c r="BV15354" s="33"/>
      <c r="BW15354" s="32"/>
      <c r="BX15354" s="32"/>
      <c r="BY15354" s="34"/>
      <c r="CA15354" s="32"/>
      <c r="CB15354" s="32"/>
    </row>
    <row r="15355" spans="20:80">
      <c r="T15355"/>
      <c r="U15355"/>
      <c r="AO15355"/>
      <c r="AP15355"/>
      <c r="AQ15355"/>
      <c r="AR15355"/>
      <c r="AS15355"/>
      <c r="AT15355" s="47"/>
      <c r="AV15355" s="26"/>
      <c r="AW15355" s="26"/>
      <c r="AX15355" s="27"/>
      <c r="AY15355" s="27"/>
      <c r="AZ15355" s="27"/>
      <c r="BA15355" s="27"/>
      <c r="BB15355" s="27"/>
      <c r="BC15355" s="27"/>
      <c r="BD15355" s="27"/>
      <c r="BE15355" s="27"/>
      <c r="BF15355" s="27"/>
      <c r="BG15355" s="27"/>
      <c r="BH15355" s="27"/>
      <c r="BI15355" s="27"/>
      <c r="BT15355" s="31"/>
      <c r="BU15355" s="32"/>
      <c r="BV15355" s="33"/>
      <c r="BW15355" s="32"/>
      <c r="BX15355" s="32"/>
      <c r="BY15355" s="34"/>
      <c r="CA15355" s="32"/>
      <c r="CB15355" s="32"/>
    </row>
    <row r="15356" spans="20:80">
      <c r="T15356"/>
      <c r="U15356"/>
      <c r="AO15356"/>
      <c r="AP15356"/>
      <c r="AQ15356"/>
      <c r="AR15356"/>
      <c r="AS15356"/>
      <c r="AT15356" s="47"/>
      <c r="AV15356" s="26"/>
      <c r="AW15356" s="26"/>
      <c r="AX15356" s="27"/>
      <c r="AY15356" s="27"/>
      <c r="AZ15356" s="27"/>
      <c r="BA15356" s="27"/>
      <c r="BB15356" s="27"/>
      <c r="BC15356" s="27"/>
      <c r="BD15356" s="27"/>
      <c r="BE15356" s="27"/>
      <c r="BF15356" s="27"/>
      <c r="BG15356" s="27"/>
      <c r="BH15356" s="27"/>
      <c r="BI15356" s="27"/>
      <c r="BT15356" s="31"/>
      <c r="BU15356" s="32"/>
      <c r="BV15356" s="33"/>
      <c r="BW15356" s="32"/>
      <c r="BX15356" s="32"/>
      <c r="BY15356" s="34"/>
      <c r="CA15356" s="32"/>
      <c r="CB15356" s="32"/>
    </row>
    <row r="15357" spans="20:80">
      <c r="T15357"/>
      <c r="U15357"/>
      <c r="AO15357"/>
      <c r="AP15357"/>
      <c r="AQ15357"/>
      <c r="AR15357"/>
      <c r="AS15357"/>
      <c r="AT15357" s="47"/>
      <c r="AV15357" s="26"/>
      <c r="AW15357" s="26"/>
      <c r="AX15357" s="27"/>
      <c r="AY15357" s="27"/>
      <c r="AZ15357" s="27"/>
      <c r="BA15357" s="27"/>
      <c r="BB15357" s="27"/>
      <c r="BC15357" s="27"/>
      <c r="BD15357" s="27"/>
      <c r="BE15357" s="27"/>
      <c r="BF15357" s="27"/>
      <c r="BG15357" s="27"/>
      <c r="BH15357" s="27"/>
      <c r="BI15357" s="27"/>
      <c r="BT15357" s="31"/>
      <c r="BU15357" s="32"/>
      <c r="BV15357" s="33"/>
      <c r="BW15357" s="32"/>
      <c r="BX15357" s="32"/>
      <c r="BY15357" s="34"/>
      <c r="CA15357" s="32"/>
      <c r="CB15357" s="32"/>
    </row>
    <row r="15358" spans="20:80">
      <c r="T15358"/>
      <c r="U15358"/>
      <c r="AO15358"/>
      <c r="AP15358"/>
      <c r="AQ15358"/>
      <c r="AR15358"/>
      <c r="AS15358"/>
      <c r="AT15358" s="47"/>
      <c r="AV15358" s="26"/>
      <c r="AW15358" s="26"/>
      <c r="AX15358" s="27"/>
      <c r="AY15358" s="27"/>
      <c r="AZ15358" s="27"/>
      <c r="BA15358" s="27"/>
      <c r="BB15358" s="27"/>
      <c r="BC15358" s="27"/>
      <c r="BD15358" s="27"/>
      <c r="BE15358" s="27"/>
      <c r="BF15358" s="27"/>
      <c r="BG15358" s="27"/>
      <c r="BH15358" s="27"/>
      <c r="BI15358" s="27"/>
      <c r="BT15358" s="31"/>
      <c r="BU15358" s="32"/>
      <c r="BV15358" s="33"/>
      <c r="BW15358" s="32"/>
      <c r="BX15358" s="32"/>
      <c r="BY15358" s="34"/>
      <c r="CA15358" s="32"/>
      <c r="CB15358" s="32"/>
    </row>
    <row r="15359" spans="20:80">
      <c r="T15359"/>
      <c r="U15359"/>
      <c r="AO15359"/>
      <c r="AP15359"/>
      <c r="AQ15359"/>
      <c r="AR15359"/>
      <c r="AS15359"/>
      <c r="AT15359" s="47"/>
      <c r="AV15359" s="26"/>
      <c r="AW15359" s="26"/>
      <c r="AX15359" s="27"/>
      <c r="AY15359" s="27"/>
      <c r="AZ15359" s="27"/>
      <c r="BA15359" s="27"/>
      <c r="BB15359" s="27"/>
      <c r="BC15359" s="27"/>
      <c r="BD15359" s="27"/>
      <c r="BE15359" s="27"/>
      <c r="BF15359" s="27"/>
      <c r="BG15359" s="27"/>
      <c r="BH15359" s="27"/>
      <c r="BI15359" s="27"/>
      <c r="BT15359" s="31"/>
      <c r="BU15359" s="32"/>
      <c r="BV15359" s="33"/>
      <c r="BW15359" s="32"/>
      <c r="BX15359" s="32"/>
      <c r="BY15359" s="34"/>
      <c r="CA15359" s="32"/>
      <c r="CB15359" s="32"/>
    </row>
    <row r="15360" spans="20:80">
      <c r="T15360"/>
      <c r="U15360"/>
      <c r="AO15360"/>
      <c r="AP15360"/>
      <c r="AQ15360"/>
      <c r="AR15360"/>
      <c r="AS15360"/>
      <c r="AT15360" s="47"/>
      <c r="AV15360" s="26"/>
      <c r="AW15360" s="26"/>
      <c r="AX15360" s="27"/>
      <c r="AY15360" s="27"/>
      <c r="AZ15360" s="27"/>
      <c r="BA15360" s="27"/>
      <c r="BB15360" s="27"/>
      <c r="BC15360" s="27"/>
      <c r="BD15360" s="27"/>
      <c r="BE15360" s="27"/>
      <c r="BF15360" s="27"/>
      <c r="BG15360" s="27"/>
      <c r="BH15360" s="27"/>
      <c r="BI15360" s="27"/>
      <c r="BT15360" s="31"/>
      <c r="BU15360" s="32"/>
      <c r="BV15360" s="33"/>
      <c r="BW15360" s="32"/>
      <c r="BX15360" s="32"/>
      <c r="BY15360" s="34"/>
      <c r="CA15360" s="32"/>
      <c r="CB15360" s="32"/>
    </row>
    <row r="15361" spans="20:80">
      <c r="T15361"/>
      <c r="U15361"/>
      <c r="AO15361"/>
      <c r="AP15361"/>
      <c r="AQ15361"/>
      <c r="AR15361"/>
      <c r="AS15361"/>
      <c r="AT15361" s="47"/>
      <c r="AV15361" s="26"/>
      <c r="AW15361" s="26"/>
      <c r="AX15361" s="27"/>
      <c r="AY15361" s="27"/>
      <c r="AZ15361" s="27"/>
      <c r="BA15361" s="27"/>
      <c r="BB15361" s="27"/>
      <c r="BC15361" s="27"/>
      <c r="BD15361" s="27"/>
      <c r="BE15361" s="27"/>
      <c r="BF15361" s="27"/>
      <c r="BG15361" s="27"/>
      <c r="BH15361" s="27"/>
      <c r="BI15361" s="27"/>
      <c r="BT15361" s="31"/>
      <c r="BU15361" s="32"/>
      <c r="BV15361" s="33"/>
      <c r="BW15361" s="32"/>
      <c r="BX15361" s="32"/>
      <c r="BY15361" s="34"/>
      <c r="CA15361" s="32"/>
      <c r="CB15361" s="32"/>
    </row>
    <row r="15362" spans="20:80">
      <c r="T15362"/>
      <c r="U15362"/>
      <c r="AO15362"/>
      <c r="AP15362"/>
      <c r="AQ15362"/>
      <c r="AR15362"/>
      <c r="AS15362"/>
      <c r="AT15362" s="47"/>
      <c r="AV15362" s="26"/>
      <c r="AW15362" s="26"/>
      <c r="AX15362" s="27"/>
      <c r="AY15362" s="27"/>
      <c r="AZ15362" s="27"/>
      <c r="BA15362" s="27"/>
      <c r="BB15362" s="27"/>
      <c r="BC15362" s="27"/>
      <c r="BD15362" s="27"/>
      <c r="BE15362" s="27"/>
      <c r="BF15362" s="27"/>
      <c r="BG15362" s="27"/>
      <c r="BH15362" s="27"/>
      <c r="BI15362" s="27"/>
      <c r="BT15362" s="31"/>
      <c r="BU15362" s="32"/>
      <c r="BV15362" s="33"/>
      <c r="BW15362" s="32"/>
      <c r="BX15362" s="32"/>
      <c r="BY15362" s="34"/>
      <c r="CA15362" s="32"/>
      <c r="CB15362" s="32"/>
    </row>
    <row r="15363" spans="20:80">
      <c r="T15363"/>
      <c r="U15363"/>
      <c r="AO15363"/>
      <c r="AP15363"/>
      <c r="AQ15363"/>
      <c r="AR15363"/>
      <c r="AS15363"/>
      <c r="AT15363" s="47"/>
      <c r="AV15363" s="26"/>
      <c r="AW15363" s="26"/>
      <c r="AX15363" s="27"/>
      <c r="AY15363" s="27"/>
      <c r="AZ15363" s="27"/>
      <c r="BA15363" s="27"/>
      <c r="BB15363" s="27"/>
      <c r="BC15363" s="27"/>
      <c r="BD15363" s="27"/>
      <c r="BE15363" s="27"/>
      <c r="BF15363" s="27"/>
      <c r="BG15363" s="27"/>
      <c r="BH15363" s="27"/>
      <c r="BI15363" s="27"/>
      <c r="BT15363" s="31"/>
      <c r="BU15363" s="32"/>
      <c r="BV15363" s="33"/>
      <c r="BW15363" s="32"/>
      <c r="BX15363" s="32"/>
      <c r="BY15363" s="34"/>
      <c r="CA15363" s="32"/>
      <c r="CB15363" s="32"/>
    </row>
    <row r="15364" spans="20:80">
      <c r="T15364"/>
      <c r="U15364"/>
      <c r="AO15364"/>
      <c r="AP15364"/>
      <c r="AQ15364"/>
      <c r="AR15364"/>
      <c r="AS15364"/>
      <c r="AT15364" s="47"/>
      <c r="AV15364" s="26"/>
      <c r="AW15364" s="26"/>
      <c r="AX15364" s="27"/>
      <c r="AY15364" s="27"/>
      <c r="AZ15364" s="27"/>
      <c r="BA15364" s="27"/>
      <c r="BB15364" s="27"/>
      <c r="BC15364" s="27"/>
      <c r="BD15364" s="27"/>
      <c r="BE15364" s="27"/>
      <c r="BF15364" s="27"/>
      <c r="BG15364" s="27"/>
      <c r="BH15364" s="27"/>
      <c r="BI15364" s="27"/>
      <c r="BT15364" s="31"/>
      <c r="BU15364" s="32"/>
      <c r="BV15364" s="33"/>
      <c r="BW15364" s="32"/>
      <c r="BX15364" s="32"/>
      <c r="BY15364" s="34"/>
      <c r="CA15364" s="32"/>
      <c r="CB15364" s="32"/>
    </row>
    <row r="15365" spans="20:80">
      <c r="T15365"/>
      <c r="U15365"/>
      <c r="AO15365"/>
      <c r="AP15365"/>
      <c r="AQ15365"/>
      <c r="AR15365"/>
      <c r="AS15365"/>
      <c r="AT15365" s="47"/>
      <c r="AV15365" s="26"/>
      <c r="AW15365" s="26"/>
      <c r="AX15365" s="27"/>
      <c r="AY15365" s="27"/>
      <c r="AZ15365" s="27"/>
      <c r="BA15365" s="27"/>
      <c r="BB15365" s="27"/>
      <c r="BC15365" s="27"/>
      <c r="BD15365" s="27"/>
      <c r="BE15365" s="27"/>
      <c r="BF15365" s="27"/>
      <c r="BG15365" s="27"/>
      <c r="BH15365" s="27"/>
      <c r="BI15365" s="27"/>
      <c r="BT15365" s="31"/>
      <c r="BU15365" s="32"/>
      <c r="BV15365" s="33"/>
      <c r="BW15365" s="32"/>
      <c r="BX15365" s="32"/>
      <c r="BY15365" s="34"/>
      <c r="CA15365" s="32"/>
      <c r="CB15365" s="32"/>
    </row>
    <row r="15366" spans="20:80">
      <c r="T15366"/>
      <c r="U15366"/>
      <c r="AO15366"/>
      <c r="AP15366"/>
      <c r="AQ15366"/>
      <c r="AR15366"/>
      <c r="AS15366"/>
      <c r="AT15366" s="47"/>
      <c r="AV15366" s="26"/>
      <c r="AW15366" s="26"/>
      <c r="AX15366" s="27"/>
      <c r="AY15366" s="27"/>
      <c r="AZ15366" s="27"/>
      <c r="BA15366" s="27"/>
      <c r="BB15366" s="27"/>
      <c r="BC15366" s="27"/>
      <c r="BD15366" s="27"/>
      <c r="BE15366" s="27"/>
      <c r="BF15366" s="27"/>
      <c r="BG15366" s="27"/>
      <c r="BH15366" s="27"/>
      <c r="BI15366" s="27"/>
      <c r="BT15366" s="31"/>
      <c r="BU15366" s="32"/>
      <c r="BV15366" s="33"/>
      <c r="BW15366" s="32"/>
      <c r="BX15366" s="32"/>
      <c r="BY15366" s="34"/>
      <c r="CA15366" s="32"/>
      <c r="CB15366" s="32"/>
    </row>
    <row r="15367" spans="20:80">
      <c r="T15367"/>
      <c r="U15367"/>
      <c r="AO15367"/>
      <c r="AP15367"/>
      <c r="AQ15367"/>
      <c r="AR15367"/>
      <c r="AS15367"/>
      <c r="AT15367" s="47"/>
      <c r="AV15367" s="26"/>
      <c r="AW15367" s="26"/>
      <c r="AX15367" s="27"/>
      <c r="AY15367" s="27"/>
      <c r="AZ15367" s="27"/>
      <c r="BA15367" s="27"/>
      <c r="BB15367" s="27"/>
      <c r="BC15367" s="27"/>
      <c r="BD15367" s="27"/>
      <c r="BE15367" s="27"/>
      <c r="BF15367" s="27"/>
      <c r="BG15367" s="27"/>
      <c r="BH15367" s="27"/>
      <c r="BI15367" s="27"/>
      <c r="BT15367" s="31"/>
      <c r="BU15367" s="32"/>
      <c r="BV15367" s="33"/>
      <c r="BW15367" s="32"/>
      <c r="BX15367" s="32"/>
      <c r="BY15367" s="34"/>
      <c r="CA15367" s="32"/>
      <c r="CB15367" s="32"/>
    </row>
    <row r="15368" spans="20:80">
      <c r="T15368"/>
      <c r="U15368"/>
      <c r="AO15368"/>
      <c r="AP15368"/>
      <c r="AQ15368"/>
      <c r="AR15368"/>
      <c r="AS15368"/>
      <c r="AT15368" s="47"/>
      <c r="AV15368" s="26"/>
      <c r="AW15368" s="26"/>
      <c r="AX15368" s="27"/>
      <c r="AY15368" s="27"/>
      <c r="AZ15368" s="27"/>
      <c r="BA15368" s="27"/>
      <c r="BB15368" s="27"/>
      <c r="BC15368" s="27"/>
      <c r="BD15368" s="27"/>
      <c r="BE15368" s="27"/>
      <c r="BF15368" s="27"/>
      <c r="BG15368" s="27"/>
      <c r="BH15368" s="27"/>
      <c r="BI15368" s="27"/>
      <c r="BT15368" s="31"/>
      <c r="BU15368" s="32"/>
      <c r="BV15368" s="33"/>
      <c r="BW15368" s="32"/>
      <c r="BX15368" s="32"/>
      <c r="BY15368" s="34"/>
      <c r="CA15368" s="32"/>
      <c r="CB15368" s="32"/>
    </row>
    <row r="15369" spans="20:80">
      <c r="T15369"/>
      <c r="U15369"/>
      <c r="AO15369"/>
      <c r="AP15369"/>
      <c r="AQ15369"/>
      <c r="AR15369"/>
      <c r="AS15369"/>
      <c r="AT15369" s="47"/>
      <c r="AV15369" s="26"/>
      <c r="AW15369" s="26"/>
      <c r="AX15369" s="27"/>
      <c r="AY15369" s="27"/>
      <c r="AZ15369" s="27"/>
      <c r="BA15369" s="27"/>
      <c r="BB15369" s="27"/>
      <c r="BC15369" s="27"/>
      <c r="BD15369" s="27"/>
      <c r="BE15369" s="27"/>
      <c r="BF15369" s="27"/>
      <c r="BG15369" s="27"/>
      <c r="BH15369" s="27"/>
      <c r="BI15369" s="27"/>
      <c r="BT15369" s="31"/>
      <c r="BU15369" s="32"/>
      <c r="BV15369" s="33"/>
      <c r="BW15369" s="32"/>
      <c r="BX15369" s="32"/>
      <c r="BY15369" s="34"/>
      <c r="CA15369" s="32"/>
      <c r="CB15369" s="32"/>
    </row>
    <row r="15370" spans="20:80">
      <c r="T15370"/>
      <c r="U15370"/>
      <c r="AO15370"/>
      <c r="AP15370"/>
      <c r="AQ15370"/>
      <c r="AR15370"/>
      <c r="AS15370"/>
      <c r="AT15370" s="47"/>
      <c r="AV15370" s="26"/>
      <c r="AW15370" s="26"/>
      <c r="AX15370" s="27"/>
      <c r="AY15370" s="27"/>
      <c r="AZ15370" s="27"/>
      <c r="BA15370" s="27"/>
      <c r="BB15370" s="27"/>
      <c r="BC15370" s="27"/>
      <c r="BD15370" s="27"/>
      <c r="BE15370" s="27"/>
      <c r="BF15370" s="27"/>
      <c r="BG15370" s="27"/>
      <c r="BH15370" s="27"/>
      <c r="BI15370" s="27"/>
      <c r="BT15370" s="31"/>
      <c r="BU15370" s="32"/>
      <c r="BV15370" s="33"/>
      <c r="BW15370" s="32"/>
      <c r="BX15370" s="32"/>
      <c r="BY15370" s="34"/>
      <c r="CA15370" s="32"/>
      <c r="CB15370" s="32"/>
    </row>
    <row r="15371" spans="20:80">
      <c r="T15371"/>
      <c r="U15371"/>
      <c r="AO15371"/>
      <c r="AP15371"/>
      <c r="AQ15371"/>
      <c r="AR15371"/>
      <c r="AS15371"/>
      <c r="AT15371" s="47"/>
      <c r="AV15371" s="26"/>
      <c r="AW15371" s="26"/>
      <c r="AX15371" s="27"/>
      <c r="AY15371" s="27"/>
      <c r="AZ15371" s="27"/>
      <c r="BA15371" s="27"/>
      <c r="BB15371" s="27"/>
      <c r="BC15371" s="27"/>
      <c r="BD15371" s="27"/>
      <c r="BE15371" s="27"/>
      <c r="BF15371" s="27"/>
      <c r="BG15371" s="27"/>
      <c r="BH15371" s="27"/>
      <c r="BI15371" s="27"/>
      <c r="BT15371" s="31"/>
      <c r="BU15371" s="32"/>
      <c r="BV15371" s="33"/>
      <c r="BW15371" s="32"/>
      <c r="BX15371" s="32"/>
      <c r="BY15371" s="34"/>
      <c r="CA15371" s="32"/>
      <c r="CB15371" s="32"/>
    </row>
    <row r="15372" spans="20:80">
      <c r="T15372"/>
      <c r="U15372"/>
      <c r="AO15372"/>
      <c r="AP15372"/>
      <c r="AQ15372"/>
      <c r="AR15372"/>
      <c r="AS15372"/>
      <c r="AT15372" s="47"/>
      <c r="AV15372" s="26"/>
      <c r="AW15372" s="26"/>
      <c r="AX15372" s="27"/>
      <c r="AY15372" s="27"/>
      <c r="AZ15372" s="27"/>
      <c r="BA15372" s="27"/>
      <c r="BB15372" s="27"/>
      <c r="BC15372" s="27"/>
      <c r="BD15372" s="27"/>
      <c r="BE15372" s="27"/>
      <c r="BF15372" s="27"/>
      <c r="BG15372" s="27"/>
      <c r="BH15372" s="27"/>
      <c r="BI15372" s="27"/>
      <c r="BT15372" s="31"/>
      <c r="BU15372" s="32"/>
      <c r="BV15372" s="33"/>
      <c r="BW15372" s="32"/>
      <c r="BX15372" s="32"/>
      <c r="BY15372" s="34"/>
      <c r="CA15372" s="32"/>
      <c r="CB15372" s="32"/>
    </row>
    <row r="15373" spans="20:80">
      <c r="T15373"/>
      <c r="U15373"/>
      <c r="AO15373"/>
      <c r="AP15373"/>
      <c r="AQ15373"/>
      <c r="AR15373"/>
      <c r="AS15373"/>
      <c r="AT15373" s="47"/>
      <c r="AV15373" s="26"/>
      <c r="AW15373" s="26"/>
      <c r="AX15373" s="27"/>
      <c r="AY15373" s="27"/>
      <c r="AZ15373" s="27"/>
      <c r="BA15373" s="27"/>
      <c r="BB15373" s="27"/>
      <c r="BC15373" s="27"/>
      <c r="BD15373" s="27"/>
      <c r="BE15373" s="27"/>
      <c r="BF15373" s="27"/>
      <c r="BG15373" s="27"/>
      <c r="BH15373" s="27"/>
      <c r="BI15373" s="27"/>
      <c r="BT15373" s="31"/>
      <c r="BU15373" s="32"/>
      <c r="BV15373" s="33"/>
      <c r="BW15373" s="32"/>
      <c r="BX15373" s="32"/>
      <c r="BY15373" s="34"/>
      <c r="CA15373" s="32"/>
      <c r="CB15373" s="32"/>
    </row>
    <row r="15374" spans="20:80">
      <c r="T15374"/>
      <c r="U15374"/>
      <c r="AO15374"/>
      <c r="AP15374"/>
      <c r="AQ15374"/>
      <c r="AR15374"/>
      <c r="AS15374"/>
      <c r="AT15374" s="47"/>
      <c r="AV15374" s="26"/>
      <c r="AW15374" s="26"/>
      <c r="AX15374" s="27"/>
      <c r="AY15374" s="27"/>
      <c r="AZ15374" s="27"/>
      <c r="BA15374" s="27"/>
      <c r="BB15374" s="27"/>
      <c r="BC15374" s="27"/>
      <c r="BD15374" s="27"/>
      <c r="BE15374" s="27"/>
      <c r="BF15374" s="27"/>
      <c r="BG15374" s="27"/>
      <c r="BH15374" s="27"/>
      <c r="BI15374" s="27"/>
      <c r="BT15374" s="31"/>
      <c r="BU15374" s="32"/>
      <c r="BV15374" s="33"/>
      <c r="BW15374" s="32"/>
      <c r="BX15374" s="32"/>
      <c r="BY15374" s="34"/>
      <c r="CA15374" s="32"/>
      <c r="CB15374" s="32"/>
    </row>
    <row r="15375" spans="20:80">
      <c r="T15375"/>
      <c r="U15375"/>
      <c r="AO15375"/>
      <c r="AP15375"/>
      <c r="AQ15375"/>
      <c r="AR15375"/>
      <c r="AS15375"/>
      <c r="AT15375" s="47"/>
      <c r="AV15375" s="26"/>
      <c r="AW15375" s="26"/>
      <c r="AX15375" s="27"/>
      <c r="AY15375" s="27"/>
      <c r="AZ15375" s="27"/>
      <c r="BA15375" s="27"/>
      <c r="BB15375" s="27"/>
      <c r="BC15375" s="27"/>
      <c r="BD15375" s="27"/>
      <c r="BE15375" s="27"/>
      <c r="BF15375" s="27"/>
      <c r="BG15375" s="27"/>
      <c r="BH15375" s="27"/>
      <c r="BI15375" s="27"/>
      <c r="BT15375" s="31"/>
      <c r="BU15375" s="32"/>
      <c r="BV15375" s="33"/>
      <c r="BW15375" s="32"/>
      <c r="BX15375" s="32"/>
      <c r="BY15375" s="34"/>
      <c r="CA15375" s="32"/>
      <c r="CB15375" s="32"/>
    </row>
    <row r="15376" spans="20:80">
      <c r="T15376"/>
      <c r="U15376"/>
      <c r="AO15376"/>
      <c r="AP15376"/>
      <c r="AQ15376"/>
      <c r="AR15376"/>
      <c r="AS15376"/>
      <c r="AT15376" s="47"/>
      <c r="AV15376" s="26"/>
      <c r="AW15376" s="26"/>
      <c r="AX15376" s="27"/>
      <c r="AY15376" s="27"/>
      <c r="AZ15376" s="27"/>
      <c r="BA15376" s="27"/>
      <c r="BB15376" s="27"/>
      <c r="BC15376" s="27"/>
      <c r="BD15376" s="27"/>
      <c r="BE15376" s="27"/>
      <c r="BF15376" s="27"/>
      <c r="BG15376" s="27"/>
      <c r="BH15376" s="27"/>
      <c r="BI15376" s="27"/>
      <c r="BT15376" s="31"/>
      <c r="BU15376" s="32"/>
      <c r="BV15376" s="33"/>
      <c r="BW15376" s="32"/>
      <c r="BX15376" s="32"/>
      <c r="BY15376" s="34"/>
      <c r="CA15376" s="32"/>
      <c r="CB15376" s="32"/>
    </row>
    <row r="15377" spans="20:80">
      <c r="T15377"/>
      <c r="U15377"/>
      <c r="AO15377"/>
      <c r="AP15377"/>
      <c r="AQ15377"/>
      <c r="AR15377"/>
      <c r="AS15377"/>
      <c r="AT15377" s="47"/>
      <c r="AV15377" s="26"/>
      <c r="AW15377" s="26"/>
      <c r="AX15377" s="27"/>
      <c r="AY15377" s="27"/>
      <c r="AZ15377" s="27"/>
      <c r="BA15377" s="27"/>
      <c r="BB15377" s="27"/>
      <c r="BC15377" s="27"/>
      <c r="BD15377" s="27"/>
      <c r="BE15377" s="27"/>
      <c r="BF15377" s="27"/>
      <c r="BG15377" s="27"/>
      <c r="BH15377" s="27"/>
      <c r="BI15377" s="27"/>
      <c r="BT15377" s="31"/>
      <c r="BU15377" s="32"/>
      <c r="BV15377" s="33"/>
      <c r="BW15377" s="32"/>
      <c r="BX15377" s="32"/>
      <c r="BY15377" s="34"/>
      <c r="CA15377" s="32"/>
      <c r="CB15377" s="32"/>
    </row>
    <row r="15378" spans="20:80">
      <c r="T15378"/>
      <c r="U15378"/>
      <c r="AO15378"/>
      <c r="AP15378"/>
      <c r="AQ15378"/>
      <c r="AR15378"/>
      <c r="AS15378"/>
      <c r="AT15378" s="47"/>
      <c r="AV15378" s="26"/>
      <c r="AW15378" s="26"/>
      <c r="AX15378" s="27"/>
      <c r="AY15378" s="27"/>
      <c r="AZ15378" s="27"/>
      <c r="BA15378" s="27"/>
      <c r="BB15378" s="27"/>
      <c r="BC15378" s="27"/>
      <c r="BD15378" s="27"/>
      <c r="BE15378" s="27"/>
      <c r="BF15378" s="27"/>
      <c r="BG15378" s="27"/>
      <c r="BH15378" s="27"/>
      <c r="BI15378" s="27"/>
      <c r="BT15378" s="31"/>
      <c r="BU15378" s="32"/>
      <c r="BV15378" s="33"/>
      <c r="BW15378" s="32"/>
      <c r="BX15378" s="32"/>
      <c r="BY15378" s="34"/>
      <c r="CA15378" s="32"/>
      <c r="CB15378" s="32"/>
    </row>
    <row r="15379" spans="20:80">
      <c r="T15379"/>
      <c r="U15379"/>
      <c r="AO15379"/>
      <c r="AP15379"/>
      <c r="AQ15379"/>
      <c r="AR15379"/>
      <c r="AS15379"/>
      <c r="AT15379" s="47"/>
      <c r="AV15379" s="26"/>
      <c r="AW15379" s="26"/>
      <c r="AX15379" s="27"/>
      <c r="AY15379" s="27"/>
      <c r="AZ15379" s="27"/>
      <c r="BA15379" s="27"/>
      <c r="BB15379" s="27"/>
      <c r="BC15379" s="27"/>
      <c r="BD15379" s="27"/>
      <c r="BE15379" s="27"/>
      <c r="BF15379" s="27"/>
      <c r="BG15379" s="27"/>
      <c r="BH15379" s="27"/>
      <c r="BI15379" s="27"/>
      <c r="BT15379" s="31"/>
      <c r="BU15379" s="32"/>
      <c r="BV15379" s="33"/>
      <c r="BW15379" s="32"/>
      <c r="BX15379" s="32"/>
      <c r="BY15379" s="34"/>
      <c r="CA15379" s="32"/>
      <c r="CB15379" s="32"/>
    </row>
    <row r="15380" spans="20:80">
      <c r="T15380"/>
      <c r="U15380"/>
      <c r="AO15380"/>
      <c r="AP15380"/>
      <c r="AQ15380"/>
      <c r="AR15380"/>
      <c r="AS15380"/>
      <c r="AT15380" s="47"/>
      <c r="AV15380" s="26"/>
      <c r="AW15380" s="26"/>
      <c r="AX15380" s="27"/>
      <c r="AY15380" s="27"/>
      <c r="AZ15380" s="27"/>
      <c r="BA15380" s="27"/>
      <c r="BB15380" s="27"/>
      <c r="BC15380" s="27"/>
      <c r="BD15380" s="27"/>
      <c r="BE15380" s="27"/>
      <c r="BF15380" s="27"/>
      <c r="BG15380" s="27"/>
      <c r="BH15380" s="27"/>
      <c r="BI15380" s="27"/>
      <c r="BT15380" s="31"/>
      <c r="BU15380" s="32"/>
      <c r="BV15380" s="33"/>
      <c r="BW15380" s="32"/>
      <c r="BX15380" s="32"/>
      <c r="BY15380" s="34"/>
      <c r="CA15380" s="32"/>
      <c r="CB15380" s="32"/>
    </row>
    <row r="15381" spans="20:80">
      <c r="T15381"/>
      <c r="U15381"/>
      <c r="AO15381"/>
      <c r="AP15381"/>
      <c r="AQ15381"/>
      <c r="AR15381"/>
      <c r="AS15381"/>
      <c r="AT15381" s="47"/>
      <c r="AV15381" s="26"/>
      <c r="AW15381" s="26"/>
      <c r="AX15381" s="27"/>
      <c r="AY15381" s="27"/>
      <c r="AZ15381" s="27"/>
      <c r="BA15381" s="27"/>
      <c r="BB15381" s="27"/>
      <c r="BC15381" s="27"/>
      <c r="BD15381" s="27"/>
      <c r="BE15381" s="27"/>
      <c r="BF15381" s="27"/>
      <c r="BG15381" s="27"/>
      <c r="BH15381" s="27"/>
      <c r="BI15381" s="27"/>
      <c r="BT15381" s="31"/>
      <c r="BU15381" s="32"/>
      <c r="BV15381" s="33"/>
      <c r="BW15381" s="32"/>
      <c r="BX15381" s="32"/>
      <c r="BY15381" s="34"/>
      <c r="CA15381" s="32"/>
      <c r="CB15381" s="32"/>
    </row>
    <row r="15382" spans="20:80">
      <c r="T15382"/>
      <c r="U15382"/>
      <c r="AO15382"/>
      <c r="AP15382"/>
      <c r="AQ15382"/>
      <c r="AR15382"/>
      <c r="AS15382"/>
      <c r="AT15382" s="47"/>
      <c r="AV15382" s="26"/>
      <c r="AW15382" s="26"/>
      <c r="AX15382" s="27"/>
      <c r="AY15382" s="27"/>
      <c r="AZ15382" s="27"/>
      <c r="BA15382" s="27"/>
      <c r="BB15382" s="27"/>
      <c r="BC15382" s="27"/>
      <c r="BD15382" s="27"/>
      <c r="BE15382" s="27"/>
      <c r="BF15382" s="27"/>
      <c r="BG15382" s="27"/>
      <c r="BH15382" s="27"/>
      <c r="BI15382" s="27"/>
      <c r="BT15382" s="31"/>
      <c r="BU15382" s="32"/>
      <c r="BV15382" s="33"/>
      <c r="BW15382" s="32"/>
      <c r="BX15382" s="32"/>
      <c r="BY15382" s="34"/>
      <c r="CA15382" s="32"/>
      <c r="CB15382" s="32"/>
    </row>
    <row r="15383" spans="20:80">
      <c r="T15383"/>
      <c r="U15383"/>
      <c r="AO15383"/>
      <c r="AP15383"/>
      <c r="AQ15383"/>
      <c r="AR15383"/>
      <c r="AS15383"/>
      <c r="AT15383" s="47"/>
      <c r="AV15383" s="26"/>
      <c r="AW15383" s="26"/>
      <c r="AX15383" s="27"/>
      <c r="AY15383" s="27"/>
      <c r="AZ15383" s="27"/>
      <c r="BA15383" s="27"/>
      <c r="BB15383" s="27"/>
      <c r="BC15383" s="27"/>
      <c r="BD15383" s="27"/>
      <c r="BE15383" s="27"/>
      <c r="BF15383" s="27"/>
      <c r="BG15383" s="27"/>
      <c r="BH15383" s="27"/>
      <c r="BI15383" s="27"/>
      <c r="BT15383" s="31"/>
      <c r="BU15383" s="32"/>
      <c r="BV15383" s="33"/>
      <c r="BW15383" s="32"/>
      <c r="BX15383" s="32"/>
      <c r="BY15383" s="34"/>
      <c r="CA15383" s="32"/>
      <c r="CB15383" s="32"/>
    </row>
    <row r="15384" spans="20:80">
      <c r="T15384"/>
      <c r="U15384"/>
      <c r="AO15384"/>
      <c r="AP15384"/>
      <c r="AQ15384"/>
      <c r="AR15384"/>
      <c r="AS15384"/>
      <c r="AT15384" s="47"/>
      <c r="AV15384" s="26"/>
      <c r="AW15384" s="26"/>
      <c r="AX15384" s="27"/>
      <c r="AY15384" s="27"/>
      <c r="AZ15384" s="27"/>
      <c r="BA15384" s="27"/>
      <c r="BB15384" s="27"/>
      <c r="BC15384" s="27"/>
      <c r="BD15384" s="27"/>
      <c r="BE15384" s="27"/>
      <c r="BF15384" s="27"/>
      <c r="BG15384" s="27"/>
      <c r="BH15384" s="27"/>
      <c r="BI15384" s="27"/>
      <c r="BT15384" s="31"/>
      <c r="BU15384" s="32"/>
      <c r="BV15384" s="33"/>
      <c r="BW15384" s="32"/>
      <c r="BX15384" s="32"/>
      <c r="BY15384" s="34"/>
      <c r="CA15384" s="32"/>
      <c r="CB15384" s="32"/>
    </row>
    <row r="15385" spans="20:80">
      <c r="T15385"/>
      <c r="U15385"/>
      <c r="AO15385"/>
      <c r="AP15385"/>
      <c r="AQ15385"/>
      <c r="AR15385"/>
      <c r="AS15385"/>
      <c r="AT15385" s="47"/>
      <c r="AV15385" s="26"/>
      <c r="AW15385" s="26"/>
      <c r="AX15385" s="27"/>
      <c r="AY15385" s="27"/>
      <c r="AZ15385" s="27"/>
      <c r="BA15385" s="27"/>
      <c r="BB15385" s="27"/>
      <c r="BC15385" s="27"/>
      <c r="BD15385" s="27"/>
      <c r="BE15385" s="27"/>
      <c r="BF15385" s="27"/>
      <c r="BG15385" s="27"/>
      <c r="BH15385" s="27"/>
      <c r="BI15385" s="27"/>
      <c r="BT15385" s="31"/>
      <c r="BU15385" s="32"/>
      <c r="BV15385" s="33"/>
      <c r="BW15385" s="32"/>
      <c r="BX15385" s="32"/>
      <c r="BY15385" s="34"/>
      <c r="CA15385" s="32"/>
      <c r="CB15385" s="32"/>
    </row>
    <row r="15386" spans="20:80">
      <c r="T15386"/>
      <c r="U15386"/>
      <c r="AO15386"/>
      <c r="AP15386"/>
      <c r="AQ15386"/>
      <c r="AR15386"/>
      <c r="AS15386"/>
      <c r="AT15386" s="47"/>
      <c r="AV15386" s="26"/>
      <c r="AW15386" s="26"/>
      <c r="AX15386" s="27"/>
      <c r="AY15386" s="27"/>
      <c r="AZ15386" s="27"/>
      <c r="BA15386" s="27"/>
      <c r="BB15386" s="27"/>
      <c r="BC15386" s="27"/>
      <c r="BD15386" s="27"/>
      <c r="BE15386" s="27"/>
      <c r="BF15386" s="27"/>
      <c r="BG15386" s="27"/>
      <c r="BH15386" s="27"/>
      <c r="BI15386" s="27"/>
      <c r="BT15386" s="31"/>
      <c r="BU15386" s="32"/>
      <c r="BV15386" s="33"/>
      <c r="BW15386" s="32"/>
      <c r="BX15386" s="32"/>
      <c r="BY15386" s="34"/>
      <c r="CA15386" s="32"/>
      <c r="CB15386" s="32"/>
    </row>
    <row r="15387" spans="20:80">
      <c r="T15387"/>
      <c r="U15387"/>
      <c r="AO15387"/>
      <c r="AP15387"/>
      <c r="AQ15387"/>
      <c r="AR15387"/>
      <c r="AS15387"/>
      <c r="AT15387" s="47"/>
      <c r="AV15387" s="26"/>
      <c r="AW15387" s="26"/>
      <c r="AX15387" s="27"/>
      <c r="AY15387" s="27"/>
      <c r="AZ15387" s="27"/>
      <c r="BA15387" s="27"/>
      <c r="BB15387" s="27"/>
      <c r="BC15387" s="27"/>
      <c r="BD15387" s="27"/>
      <c r="BE15387" s="27"/>
      <c r="BF15387" s="27"/>
      <c r="BG15387" s="27"/>
      <c r="BH15387" s="27"/>
      <c r="BI15387" s="27"/>
      <c r="BT15387" s="31"/>
      <c r="BU15387" s="32"/>
      <c r="BV15387" s="33"/>
      <c r="BW15387" s="32"/>
      <c r="BX15387" s="32"/>
      <c r="BY15387" s="34"/>
      <c r="CA15387" s="32"/>
      <c r="CB15387" s="32"/>
    </row>
    <row r="15388" spans="20:80">
      <c r="T15388"/>
      <c r="U15388"/>
      <c r="AO15388"/>
      <c r="AP15388"/>
      <c r="AQ15388"/>
      <c r="AR15388"/>
      <c r="AS15388"/>
      <c r="AT15388" s="47"/>
      <c r="AV15388" s="26"/>
      <c r="AW15388" s="26"/>
      <c r="AX15388" s="27"/>
      <c r="AY15388" s="27"/>
      <c r="AZ15388" s="27"/>
      <c r="BA15388" s="27"/>
      <c r="BB15388" s="27"/>
      <c r="BC15388" s="27"/>
      <c r="BD15388" s="27"/>
      <c r="BE15388" s="27"/>
      <c r="BF15388" s="27"/>
      <c r="BG15388" s="27"/>
      <c r="BH15388" s="27"/>
      <c r="BI15388" s="27"/>
      <c r="BT15388" s="31"/>
      <c r="BU15388" s="32"/>
      <c r="BV15388" s="33"/>
      <c r="BW15388" s="32"/>
      <c r="BX15388" s="32"/>
      <c r="BY15388" s="34"/>
      <c r="CA15388" s="32"/>
      <c r="CB15388" s="32"/>
    </row>
    <row r="15389" spans="20:80">
      <c r="T15389"/>
      <c r="U15389"/>
      <c r="AO15389"/>
      <c r="AP15389"/>
      <c r="AQ15389"/>
      <c r="AR15389"/>
      <c r="AS15389"/>
      <c r="AT15389" s="47"/>
      <c r="AV15389" s="26"/>
      <c r="AW15389" s="26"/>
      <c r="AX15389" s="27"/>
      <c r="AY15389" s="27"/>
      <c r="AZ15389" s="27"/>
      <c r="BA15389" s="27"/>
      <c r="BB15389" s="27"/>
      <c r="BC15389" s="27"/>
      <c r="BD15389" s="27"/>
      <c r="BE15389" s="27"/>
      <c r="BF15389" s="27"/>
      <c r="BG15389" s="27"/>
      <c r="BH15389" s="27"/>
      <c r="BI15389" s="27"/>
      <c r="BT15389" s="31"/>
      <c r="BU15389" s="32"/>
      <c r="BV15389" s="33"/>
      <c r="BW15389" s="32"/>
      <c r="BX15389" s="32"/>
      <c r="BY15389" s="34"/>
      <c r="CA15389" s="32"/>
      <c r="CB15389" s="32"/>
    </row>
    <row r="15390" spans="20:80">
      <c r="T15390"/>
      <c r="U15390"/>
      <c r="AO15390"/>
      <c r="AP15390"/>
      <c r="AQ15390"/>
      <c r="AR15390"/>
      <c r="AS15390"/>
      <c r="AT15390" s="47"/>
      <c r="AV15390" s="26"/>
      <c r="AW15390" s="26"/>
      <c r="AX15390" s="27"/>
      <c r="AY15390" s="27"/>
      <c r="AZ15390" s="27"/>
      <c r="BA15390" s="27"/>
      <c r="BB15390" s="27"/>
      <c r="BC15390" s="27"/>
      <c r="BD15390" s="27"/>
      <c r="BE15390" s="27"/>
      <c r="BF15390" s="27"/>
      <c r="BG15390" s="27"/>
      <c r="BH15390" s="27"/>
      <c r="BI15390" s="27"/>
      <c r="BT15390" s="31"/>
      <c r="BU15390" s="32"/>
      <c r="BV15390" s="33"/>
      <c r="BW15390" s="32"/>
      <c r="BX15390" s="32"/>
      <c r="BY15390" s="34"/>
      <c r="CA15390" s="32"/>
      <c r="CB15390" s="32"/>
    </row>
    <row r="15391" spans="20:80">
      <c r="T15391"/>
      <c r="U15391"/>
      <c r="AO15391"/>
      <c r="AP15391"/>
      <c r="AQ15391"/>
      <c r="AR15391"/>
      <c r="AS15391"/>
      <c r="AT15391" s="47"/>
      <c r="AV15391" s="26"/>
      <c r="AW15391" s="26"/>
      <c r="AX15391" s="27"/>
      <c r="AY15391" s="27"/>
      <c r="AZ15391" s="27"/>
      <c r="BA15391" s="27"/>
      <c r="BB15391" s="27"/>
      <c r="BC15391" s="27"/>
      <c r="BD15391" s="27"/>
      <c r="BE15391" s="27"/>
      <c r="BF15391" s="27"/>
      <c r="BG15391" s="27"/>
      <c r="BH15391" s="27"/>
      <c r="BI15391" s="27"/>
      <c r="BT15391" s="31"/>
      <c r="BU15391" s="32"/>
      <c r="BV15391" s="33"/>
      <c r="BW15391" s="32"/>
      <c r="BX15391" s="32"/>
      <c r="BY15391" s="34"/>
      <c r="CA15391" s="32"/>
      <c r="CB15391" s="32"/>
    </row>
    <row r="15392" spans="20:80">
      <c r="T15392"/>
      <c r="U15392"/>
      <c r="AO15392"/>
      <c r="AP15392"/>
      <c r="AQ15392"/>
      <c r="AR15392"/>
      <c r="AS15392"/>
      <c r="AT15392" s="47"/>
      <c r="AV15392" s="26"/>
      <c r="AW15392" s="26"/>
      <c r="AX15392" s="27"/>
      <c r="AY15392" s="27"/>
      <c r="AZ15392" s="27"/>
      <c r="BA15392" s="27"/>
      <c r="BB15392" s="27"/>
      <c r="BC15392" s="27"/>
      <c r="BD15392" s="27"/>
      <c r="BE15392" s="27"/>
      <c r="BF15392" s="27"/>
      <c r="BG15392" s="27"/>
      <c r="BH15392" s="27"/>
      <c r="BI15392" s="27"/>
      <c r="BT15392" s="31"/>
      <c r="BU15392" s="32"/>
      <c r="BV15392" s="33"/>
      <c r="BW15392" s="32"/>
      <c r="BX15392" s="32"/>
      <c r="BY15392" s="34"/>
      <c r="CA15392" s="32"/>
      <c r="CB15392" s="32"/>
    </row>
    <row r="15393" spans="20:80">
      <c r="T15393"/>
      <c r="U15393"/>
      <c r="AO15393"/>
      <c r="AP15393"/>
      <c r="AQ15393"/>
      <c r="AR15393"/>
      <c r="AS15393"/>
      <c r="AT15393" s="47"/>
      <c r="AV15393" s="26"/>
      <c r="AW15393" s="26"/>
      <c r="AX15393" s="27"/>
      <c r="AY15393" s="27"/>
      <c r="AZ15393" s="27"/>
      <c r="BA15393" s="27"/>
      <c r="BB15393" s="27"/>
      <c r="BC15393" s="27"/>
      <c r="BD15393" s="27"/>
      <c r="BE15393" s="27"/>
      <c r="BF15393" s="27"/>
      <c r="BG15393" s="27"/>
      <c r="BH15393" s="27"/>
      <c r="BI15393" s="27"/>
      <c r="BT15393" s="31"/>
      <c r="BU15393" s="32"/>
      <c r="BV15393" s="33"/>
      <c r="BW15393" s="32"/>
      <c r="BX15393" s="32"/>
      <c r="BY15393" s="34"/>
      <c r="CA15393" s="32"/>
      <c r="CB15393" s="32"/>
    </row>
    <row r="15394" spans="20:80">
      <c r="T15394"/>
      <c r="U15394"/>
      <c r="AO15394"/>
      <c r="AP15394"/>
      <c r="AQ15394"/>
      <c r="AR15394"/>
      <c r="AS15394"/>
      <c r="AT15394" s="47"/>
      <c r="AV15394" s="26"/>
      <c r="AW15394" s="26"/>
      <c r="AX15394" s="27"/>
      <c r="AY15394" s="27"/>
      <c r="AZ15394" s="27"/>
      <c r="BA15394" s="27"/>
      <c r="BB15394" s="27"/>
      <c r="BC15394" s="27"/>
      <c r="BD15394" s="27"/>
      <c r="BE15394" s="27"/>
      <c r="BF15394" s="27"/>
      <c r="BG15394" s="27"/>
      <c r="BH15394" s="27"/>
      <c r="BI15394" s="27"/>
      <c r="BT15394" s="31"/>
      <c r="BU15394" s="32"/>
      <c r="BV15394" s="33"/>
      <c r="BW15394" s="32"/>
      <c r="BX15394" s="32"/>
      <c r="BY15394" s="34"/>
      <c r="CA15394" s="32"/>
      <c r="CB15394" s="32"/>
    </row>
    <row r="15395" spans="20:80">
      <c r="T15395"/>
      <c r="U15395"/>
      <c r="AO15395"/>
      <c r="AP15395"/>
      <c r="AQ15395"/>
      <c r="AR15395"/>
      <c r="AS15395"/>
      <c r="AT15395" s="47"/>
      <c r="AV15395" s="26"/>
      <c r="AW15395" s="26"/>
      <c r="AX15395" s="27"/>
      <c r="AY15395" s="27"/>
      <c r="AZ15395" s="27"/>
      <c r="BA15395" s="27"/>
      <c r="BB15395" s="27"/>
      <c r="BC15395" s="27"/>
      <c r="BD15395" s="27"/>
      <c r="BE15395" s="27"/>
      <c r="BF15395" s="27"/>
      <c r="BG15395" s="27"/>
      <c r="BH15395" s="27"/>
      <c r="BI15395" s="27"/>
      <c r="BT15395" s="31"/>
      <c r="BU15395" s="32"/>
      <c r="BV15395" s="33"/>
      <c r="BW15395" s="32"/>
      <c r="BX15395" s="32"/>
      <c r="BY15395" s="34"/>
      <c r="CA15395" s="32"/>
      <c r="CB15395" s="32"/>
    </row>
    <row r="15396" spans="20:80">
      <c r="T15396"/>
      <c r="U15396"/>
      <c r="AO15396"/>
      <c r="AP15396"/>
      <c r="AQ15396"/>
      <c r="AR15396"/>
      <c r="AS15396"/>
      <c r="AT15396" s="47"/>
      <c r="AV15396" s="26"/>
      <c r="AW15396" s="26"/>
      <c r="AX15396" s="27"/>
      <c r="AY15396" s="27"/>
      <c r="AZ15396" s="27"/>
      <c r="BA15396" s="27"/>
      <c r="BB15396" s="27"/>
      <c r="BC15396" s="27"/>
      <c r="BD15396" s="27"/>
      <c r="BE15396" s="27"/>
      <c r="BF15396" s="27"/>
      <c r="BG15396" s="27"/>
      <c r="BH15396" s="27"/>
      <c r="BI15396" s="27"/>
      <c r="BT15396" s="31"/>
      <c r="BU15396" s="32"/>
      <c r="BV15396" s="33"/>
      <c r="BW15396" s="32"/>
      <c r="BX15396" s="32"/>
      <c r="BY15396" s="34"/>
      <c r="CA15396" s="32"/>
      <c r="CB15396" s="32"/>
    </row>
    <row r="15397" spans="20:80">
      <c r="T15397"/>
      <c r="U15397"/>
      <c r="AO15397"/>
      <c r="AP15397"/>
      <c r="AQ15397"/>
      <c r="AR15397"/>
      <c r="AS15397"/>
      <c r="AT15397" s="47"/>
      <c r="AV15397" s="26"/>
      <c r="AW15397" s="26"/>
      <c r="AX15397" s="27"/>
      <c r="AY15397" s="27"/>
      <c r="AZ15397" s="27"/>
      <c r="BA15397" s="27"/>
      <c r="BB15397" s="27"/>
      <c r="BC15397" s="27"/>
      <c r="BD15397" s="27"/>
      <c r="BE15397" s="27"/>
      <c r="BF15397" s="27"/>
      <c r="BG15397" s="27"/>
      <c r="BH15397" s="27"/>
      <c r="BI15397" s="27"/>
      <c r="BT15397" s="31"/>
      <c r="BU15397" s="32"/>
      <c r="BV15397" s="33"/>
      <c r="BW15397" s="32"/>
      <c r="BX15397" s="32"/>
      <c r="BY15397" s="34"/>
      <c r="CA15397" s="32"/>
      <c r="CB15397" s="32"/>
    </row>
    <row r="15398" spans="20:80">
      <c r="T15398"/>
      <c r="U15398"/>
      <c r="AO15398"/>
      <c r="AP15398"/>
      <c r="AQ15398"/>
      <c r="AR15398"/>
      <c r="AS15398"/>
      <c r="AT15398" s="47"/>
      <c r="AV15398" s="26"/>
      <c r="AW15398" s="26"/>
      <c r="AX15398" s="27"/>
      <c r="AY15398" s="27"/>
      <c r="AZ15398" s="27"/>
      <c r="BA15398" s="27"/>
      <c r="BB15398" s="27"/>
      <c r="BC15398" s="27"/>
      <c r="BD15398" s="27"/>
      <c r="BE15398" s="27"/>
      <c r="BF15398" s="27"/>
      <c r="BG15398" s="27"/>
      <c r="BH15398" s="27"/>
      <c r="BI15398" s="27"/>
      <c r="BT15398" s="31"/>
      <c r="BU15398" s="32"/>
      <c r="BV15398" s="33"/>
      <c r="BW15398" s="32"/>
      <c r="BX15398" s="32"/>
      <c r="BY15398" s="34"/>
      <c r="CA15398" s="32"/>
      <c r="CB15398" s="32"/>
    </row>
    <row r="15399" spans="20:80">
      <c r="T15399"/>
      <c r="U15399"/>
      <c r="AO15399"/>
      <c r="AP15399"/>
      <c r="AQ15399"/>
      <c r="AR15399"/>
      <c r="AS15399"/>
      <c r="AT15399" s="47"/>
      <c r="AV15399" s="26"/>
      <c r="AW15399" s="26"/>
      <c r="AX15399" s="27"/>
      <c r="AY15399" s="27"/>
      <c r="AZ15399" s="27"/>
      <c r="BA15399" s="27"/>
      <c r="BB15399" s="27"/>
      <c r="BC15399" s="27"/>
      <c r="BD15399" s="27"/>
      <c r="BE15399" s="27"/>
      <c r="BF15399" s="27"/>
      <c r="BG15399" s="27"/>
      <c r="BH15399" s="27"/>
      <c r="BI15399" s="27"/>
      <c r="BT15399" s="31"/>
      <c r="BU15399" s="32"/>
      <c r="BV15399" s="33"/>
      <c r="BW15399" s="32"/>
      <c r="BX15399" s="32"/>
      <c r="BY15399" s="34"/>
      <c r="CA15399" s="32"/>
      <c r="CB15399" s="32"/>
    </row>
    <row r="15400" spans="20:80">
      <c r="T15400"/>
      <c r="U15400"/>
      <c r="AO15400"/>
      <c r="AP15400"/>
      <c r="AQ15400"/>
      <c r="AR15400"/>
      <c r="AS15400"/>
      <c r="AT15400" s="47"/>
      <c r="AV15400" s="26"/>
      <c r="AW15400" s="26"/>
      <c r="AX15400" s="27"/>
      <c r="AY15400" s="27"/>
      <c r="AZ15400" s="27"/>
      <c r="BA15400" s="27"/>
      <c r="BB15400" s="27"/>
      <c r="BC15400" s="27"/>
      <c r="BD15400" s="27"/>
      <c r="BE15400" s="27"/>
      <c r="BF15400" s="27"/>
      <c r="BG15400" s="27"/>
      <c r="BH15400" s="27"/>
      <c r="BI15400" s="27"/>
      <c r="BT15400" s="31"/>
      <c r="BU15400" s="32"/>
      <c r="BV15400" s="33"/>
      <c r="BW15400" s="32"/>
      <c r="BX15400" s="32"/>
      <c r="BY15400" s="34"/>
      <c r="CA15400" s="32"/>
      <c r="CB15400" s="32"/>
    </row>
    <row r="15401" spans="20:80">
      <c r="T15401"/>
      <c r="U15401"/>
      <c r="AO15401"/>
      <c r="AP15401"/>
      <c r="AQ15401"/>
      <c r="AR15401"/>
      <c r="AS15401"/>
      <c r="AT15401" s="47"/>
      <c r="AV15401" s="26"/>
      <c r="AW15401" s="26"/>
      <c r="AX15401" s="27"/>
      <c r="AY15401" s="27"/>
      <c r="AZ15401" s="27"/>
      <c r="BA15401" s="27"/>
      <c r="BB15401" s="27"/>
      <c r="BC15401" s="27"/>
      <c r="BD15401" s="27"/>
      <c r="BE15401" s="27"/>
      <c r="BF15401" s="27"/>
      <c r="BG15401" s="27"/>
      <c r="BH15401" s="27"/>
      <c r="BI15401" s="27"/>
      <c r="BT15401" s="31"/>
      <c r="BU15401" s="32"/>
      <c r="BV15401" s="33"/>
      <c r="BW15401" s="32"/>
      <c r="BX15401" s="32"/>
      <c r="BY15401" s="34"/>
      <c r="CA15401" s="32"/>
      <c r="CB15401" s="32"/>
    </row>
    <row r="15402" spans="20:80">
      <c r="T15402"/>
      <c r="U15402"/>
      <c r="AO15402"/>
      <c r="AP15402"/>
      <c r="AQ15402"/>
      <c r="AR15402"/>
      <c r="AS15402"/>
      <c r="AT15402" s="47"/>
      <c r="AV15402" s="26"/>
      <c r="AW15402" s="26"/>
      <c r="AX15402" s="27"/>
      <c r="AY15402" s="27"/>
      <c r="AZ15402" s="27"/>
      <c r="BA15402" s="27"/>
      <c r="BB15402" s="27"/>
      <c r="BC15402" s="27"/>
      <c r="BD15402" s="27"/>
      <c r="BE15402" s="27"/>
      <c r="BF15402" s="27"/>
      <c r="BG15402" s="27"/>
      <c r="BH15402" s="27"/>
      <c r="BI15402" s="27"/>
      <c r="BT15402" s="31"/>
      <c r="BU15402" s="32"/>
      <c r="BV15402" s="33"/>
      <c r="BW15402" s="32"/>
      <c r="BX15402" s="32"/>
      <c r="BY15402" s="34"/>
      <c r="CA15402" s="32"/>
      <c r="CB15402" s="32"/>
    </row>
    <row r="15403" spans="20:80">
      <c r="T15403"/>
      <c r="U15403"/>
      <c r="AO15403"/>
      <c r="AP15403"/>
      <c r="AQ15403"/>
      <c r="AR15403"/>
      <c r="AS15403"/>
      <c r="AT15403" s="47"/>
      <c r="AV15403" s="26"/>
      <c r="AW15403" s="26"/>
      <c r="AX15403" s="27"/>
      <c r="AY15403" s="27"/>
      <c r="AZ15403" s="27"/>
      <c r="BA15403" s="27"/>
      <c r="BB15403" s="27"/>
      <c r="BC15403" s="27"/>
      <c r="BD15403" s="27"/>
      <c r="BE15403" s="27"/>
      <c r="BF15403" s="27"/>
      <c r="BG15403" s="27"/>
      <c r="BH15403" s="27"/>
      <c r="BI15403" s="27"/>
      <c r="BT15403" s="31"/>
      <c r="BU15403" s="32"/>
      <c r="BV15403" s="33"/>
      <c r="BW15403" s="32"/>
      <c r="BX15403" s="32"/>
      <c r="BY15403" s="34"/>
      <c r="CA15403" s="32"/>
      <c r="CB15403" s="32"/>
    </row>
    <row r="15404" spans="20:80">
      <c r="T15404"/>
      <c r="U15404"/>
      <c r="AO15404"/>
      <c r="AP15404"/>
      <c r="AQ15404"/>
      <c r="AR15404"/>
      <c r="AS15404"/>
      <c r="AT15404" s="47"/>
      <c r="AV15404" s="26"/>
      <c r="AW15404" s="26"/>
      <c r="AX15404" s="27"/>
      <c r="AY15404" s="27"/>
      <c r="AZ15404" s="27"/>
      <c r="BA15404" s="27"/>
      <c r="BB15404" s="27"/>
      <c r="BC15404" s="27"/>
      <c r="BD15404" s="27"/>
      <c r="BE15404" s="27"/>
      <c r="BF15404" s="27"/>
      <c r="BG15404" s="27"/>
      <c r="BH15404" s="27"/>
      <c r="BI15404" s="27"/>
      <c r="BT15404" s="31"/>
      <c r="BU15404" s="32"/>
      <c r="BV15404" s="33"/>
      <c r="BW15404" s="32"/>
      <c r="BX15404" s="32"/>
      <c r="BY15404" s="34"/>
      <c r="CA15404" s="32"/>
      <c r="CB15404" s="32"/>
    </row>
    <row r="15405" spans="20:80">
      <c r="T15405"/>
      <c r="U15405"/>
      <c r="AO15405"/>
      <c r="AP15405"/>
      <c r="AQ15405"/>
      <c r="AR15405"/>
      <c r="AS15405"/>
      <c r="AT15405" s="47"/>
      <c r="AV15405" s="26"/>
      <c r="AW15405" s="26"/>
      <c r="AX15405" s="27"/>
      <c r="AY15405" s="27"/>
      <c r="AZ15405" s="27"/>
      <c r="BA15405" s="27"/>
      <c r="BB15405" s="27"/>
      <c r="BC15405" s="27"/>
      <c r="BD15405" s="27"/>
      <c r="BE15405" s="27"/>
      <c r="BF15405" s="27"/>
      <c r="BG15405" s="27"/>
      <c r="BH15405" s="27"/>
      <c r="BI15405" s="27"/>
      <c r="BT15405" s="31"/>
      <c r="BU15405" s="32"/>
      <c r="BV15405" s="33"/>
      <c r="BW15405" s="32"/>
      <c r="BX15405" s="32"/>
      <c r="BY15405" s="34"/>
      <c r="CA15405" s="32"/>
      <c r="CB15405" s="32"/>
    </row>
    <row r="15406" spans="20:80">
      <c r="T15406"/>
      <c r="U15406"/>
      <c r="AO15406"/>
      <c r="AP15406"/>
      <c r="AQ15406"/>
      <c r="AR15406"/>
      <c r="AS15406"/>
      <c r="AT15406" s="47"/>
      <c r="AV15406" s="26"/>
      <c r="AW15406" s="26"/>
      <c r="AX15406" s="27"/>
      <c r="AY15406" s="27"/>
      <c r="AZ15406" s="27"/>
      <c r="BA15406" s="27"/>
      <c r="BB15406" s="27"/>
      <c r="BC15406" s="27"/>
      <c r="BD15406" s="27"/>
      <c r="BE15406" s="27"/>
      <c r="BF15406" s="27"/>
      <c r="BG15406" s="27"/>
      <c r="BH15406" s="27"/>
      <c r="BI15406" s="27"/>
      <c r="BT15406" s="31"/>
      <c r="BU15406" s="32"/>
      <c r="BV15406" s="33"/>
      <c r="BW15406" s="32"/>
      <c r="BX15406" s="32"/>
      <c r="BY15406" s="34"/>
      <c r="CA15406" s="32"/>
      <c r="CB15406" s="32"/>
    </row>
    <row r="15407" spans="20:80">
      <c r="T15407"/>
      <c r="U15407"/>
      <c r="AO15407"/>
      <c r="AP15407"/>
      <c r="AQ15407"/>
      <c r="AR15407"/>
      <c r="AS15407"/>
      <c r="AT15407" s="47"/>
      <c r="AV15407" s="26"/>
      <c r="AW15407" s="26"/>
      <c r="AX15407" s="27"/>
      <c r="AY15407" s="27"/>
      <c r="AZ15407" s="27"/>
      <c r="BA15407" s="27"/>
      <c r="BB15407" s="27"/>
      <c r="BC15407" s="27"/>
      <c r="BD15407" s="27"/>
      <c r="BE15407" s="27"/>
      <c r="BF15407" s="27"/>
      <c r="BG15407" s="27"/>
      <c r="BH15407" s="27"/>
      <c r="BI15407" s="27"/>
      <c r="BT15407" s="31"/>
      <c r="BU15407" s="32"/>
      <c r="BV15407" s="33"/>
      <c r="BW15407" s="32"/>
      <c r="BX15407" s="32"/>
      <c r="BY15407" s="34"/>
      <c r="CA15407" s="32"/>
      <c r="CB15407" s="32"/>
    </row>
    <row r="15408" spans="20:80">
      <c r="T15408"/>
      <c r="U15408"/>
      <c r="AO15408"/>
      <c r="AP15408"/>
      <c r="AQ15408"/>
      <c r="AR15408"/>
      <c r="AS15408"/>
      <c r="AT15408" s="47"/>
      <c r="AV15408" s="26"/>
      <c r="AW15408" s="26"/>
      <c r="AX15408" s="27"/>
      <c r="AY15408" s="27"/>
      <c r="AZ15408" s="27"/>
      <c r="BA15408" s="27"/>
      <c r="BB15408" s="27"/>
      <c r="BC15408" s="27"/>
      <c r="BD15408" s="27"/>
      <c r="BE15408" s="27"/>
      <c r="BF15408" s="27"/>
      <c r="BG15408" s="27"/>
      <c r="BH15408" s="27"/>
      <c r="BI15408" s="27"/>
      <c r="BT15408" s="31"/>
      <c r="BU15408" s="32"/>
      <c r="BV15408" s="33"/>
      <c r="BW15408" s="32"/>
      <c r="BX15408" s="32"/>
      <c r="BY15408" s="34"/>
      <c r="CA15408" s="32"/>
      <c r="CB15408" s="32"/>
    </row>
    <row r="15409" spans="20:80">
      <c r="T15409"/>
      <c r="U15409"/>
      <c r="AO15409"/>
      <c r="AP15409"/>
      <c r="AQ15409"/>
      <c r="AR15409"/>
      <c r="AS15409"/>
      <c r="AT15409" s="47"/>
      <c r="AV15409" s="26"/>
      <c r="AW15409" s="26"/>
      <c r="AX15409" s="27"/>
      <c r="AY15409" s="27"/>
      <c r="AZ15409" s="27"/>
      <c r="BA15409" s="27"/>
      <c r="BB15409" s="27"/>
      <c r="BC15409" s="27"/>
      <c r="BD15409" s="27"/>
      <c r="BE15409" s="27"/>
      <c r="BF15409" s="27"/>
      <c r="BG15409" s="27"/>
      <c r="BH15409" s="27"/>
      <c r="BI15409" s="27"/>
      <c r="BT15409" s="31"/>
      <c r="BU15409" s="32"/>
      <c r="BV15409" s="33"/>
      <c r="BW15409" s="32"/>
      <c r="BX15409" s="32"/>
      <c r="BY15409" s="34"/>
      <c r="CA15409" s="32"/>
      <c r="CB15409" s="32"/>
    </row>
    <row r="15410" spans="20:80">
      <c r="T15410"/>
      <c r="U15410"/>
      <c r="AO15410"/>
      <c r="AP15410"/>
      <c r="AQ15410"/>
      <c r="AR15410"/>
      <c r="AS15410"/>
      <c r="AT15410" s="47"/>
      <c r="AV15410" s="26"/>
      <c r="AW15410" s="26"/>
      <c r="AX15410" s="27"/>
      <c r="AY15410" s="27"/>
      <c r="AZ15410" s="27"/>
      <c r="BA15410" s="27"/>
      <c r="BB15410" s="27"/>
      <c r="BC15410" s="27"/>
      <c r="BD15410" s="27"/>
      <c r="BE15410" s="27"/>
      <c r="BF15410" s="27"/>
      <c r="BG15410" s="27"/>
      <c r="BH15410" s="27"/>
      <c r="BI15410" s="27"/>
      <c r="BT15410" s="31"/>
      <c r="BU15410" s="32"/>
      <c r="BV15410" s="33"/>
      <c r="BW15410" s="32"/>
      <c r="BX15410" s="32"/>
      <c r="BY15410" s="34"/>
      <c r="CA15410" s="32"/>
      <c r="CB15410" s="32"/>
    </row>
    <row r="15411" spans="20:80">
      <c r="T15411"/>
      <c r="U15411"/>
      <c r="AO15411"/>
      <c r="AP15411"/>
      <c r="AQ15411"/>
      <c r="AR15411"/>
      <c r="AS15411"/>
      <c r="AT15411" s="47"/>
      <c r="AV15411" s="26"/>
      <c r="AW15411" s="26"/>
      <c r="AX15411" s="27"/>
      <c r="AY15411" s="27"/>
      <c r="AZ15411" s="27"/>
      <c r="BA15411" s="27"/>
      <c r="BB15411" s="27"/>
      <c r="BC15411" s="27"/>
      <c r="BD15411" s="27"/>
      <c r="BE15411" s="27"/>
      <c r="BF15411" s="27"/>
      <c r="BG15411" s="27"/>
      <c r="BH15411" s="27"/>
      <c r="BI15411" s="27"/>
      <c r="BT15411" s="31"/>
      <c r="BU15411" s="32"/>
      <c r="BV15411" s="33"/>
      <c r="BW15411" s="32"/>
      <c r="BX15411" s="32"/>
      <c r="BY15411" s="34"/>
      <c r="CA15411" s="32"/>
      <c r="CB15411" s="32"/>
    </row>
    <row r="15412" spans="20:80">
      <c r="T15412"/>
      <c r="U15412"/>
      <c r="AO15412"/>
      <c r="AP15412"/>
      <c r="AQ15412"/>
      <c r="AR15412"/>
      <c r="AS15412"/>
      <c r="AT15412" s="47"/>
      <c r="AV15412" s="26"/>
      <c r="AW15412" s="26"/>
      <c r="AX15412" s="27"/>
      <c r="AY15412" s="27"/>
      <c r="AZ15412" s="27"/>
      <c r="BA15412" s="27"/>
      <c r="BB15412" s="27"/>
      <c r="BC15412" s="27"/>
      <c r="BD15412" s="27"/>
      <c r="BE15412" s="27"/>
      <c r="BF15412" s="27"/>
      <c r="BG15412" s="27"/>
      <c r="BH15412" s="27"/>
      <c r="BI15412" s="27"/>
      <c r="BT15412" s="31"/>
      <c r="BU15412" s="32"/>
      <c r="BV15412" s="33"/>
      <c r="BW15412" s="32"/>
      <c r="BX15412" s="32"/>
      <c r="BY15412" s="34"/>
      <c r="CA15412" s="32"/>
      <c r="CB15412" s="32"/>
    </row>
    <row r="15413" spans="20:80">
      <c r="T15413"/>
      <c r="U15413"/>
      <c r="AO15413"/>
      <c r="AP15413"/>
      <c r="AQ15413"/>
      <c r="AR15413"/>
      <c r="AS15413"/>
      <c r="AT15413" s="47"/>
      <c r="AV15413" s="26"/>
      <c r="AW15413" s="26"/>
      <c r="AX15413" s="27"/>
      <c r="AY15413" s="27"/>
      <c r="AZ15413" s="27"/>
      <c r="BA15413" s="27"/>
      <c r="BB15413" s="27"/>
      <c r="BC15413" s="27"/>
      <c r="BD15413" s="27"/>
      <c r="BE15413" s="27"/>
      <c r="BF15413" s="27"/>
      <c r="BG15413" s="27"/>
      <c r="BH15413" s="27"/>
      <c r="BI15413" s="27"/>
      <c r="BT15413" s="31"/>
      <c r="BU15413" s="32"/>
      <c r="BV15413" s="33"/>
      <c r="BW15413" s="32"/>
      <c r="BX15413" s="32"/>
      <c r="BY15413" s="34"/>
      <c r="CA15413" s="32"/>
      <c r="CB15413" s="32"/>
    </row>
    <row r="15414" spans="20:80">
      <c r="T15414"/>
      <c r="U15414"/>
      <c r="AO15414"/>
      <c r="AP15414"/>
      <c r="AQ15414"/>
      <c r="AR15414"/>
      <c r="AS15414"/>
      <c r="AT15414" s="47"/>
      <c r="AV15414" s="26"/>
      <c r="AW15414" s="26"/>
      <c r="AX15414" s="27"/>
      <c r="AY15414" s="27"/>
      <c r="AZ15414" s="27"/>
      <c r="BA15414" s="27"/>
      <c r="BB15414" s="27"/>
      <c r="BC15414" s="27"/>
      <c r="BD15414" s="27"/>
      <c r="BE15414" s="27"/>
      <c r="BF15414" s="27"/>
      <c r="BG15414" s="27"/>
      <c r="BH15414" s="27"/>
      <c r="BI15414" s="27"/>
      <c r="BT15414" s="31"/>
      <c r="BU15414" s="32"/>
      <c r="BV15414" s="33"/>
      <c r="BW15414" s="32"/>
      <c r="BX15414" s="32"/>
      <c r="BY15414" s="34"/>
      <c r="CA15414" s="32"/>
      <c r="CB15414" s="32"/>
    </row>
    <row r="15415" spans="20:80">
      <c r="T15415"/>
      <c r="U15415"/>
      <c r="AO15415"/>
      <c r="AP15415"/>
      <c r="AQ15415"/>
      <c r="AR15415"/>
      <c r="AS15415"/>
      <c r="AT15415" s="47"/>
      <c r="AV15415" s="26"/>
      <c r="AW15415" s="26"/>
      <c r="AX15415" s="27"/>
      <c r="AY15415" s="27"/>
      <c r="AZ15415" s="27"/>
      <c r="BA15415" s="27"/>
      <c r="BB15415" s="27"/>
      <c r="BC15415" s="27"/>
      <c r="BD15415" s="27"/>
      <c r="BE15415" s="27"/>
      <c r="BF15415" s="27"/>
      <c r="BG15415" s="27"/>
      <c r="BH15415" s="27"/>
      <c r="BI15415" s="27"/>
      <c r="BT15415" s="31"/>
      <c r="BU15415" s="32"/>
      <c r="BV15415" s="33"/>
      <c r="BW15415" s="32"/>
      <c r="BX15415" s="32"/>
      <c r="BY15415" s="34"/>
      <c r="CA15415" s="32"/>
      <c r="CB15415" s="32"/>
    </row>
    <row r="15416" spans="20:80">
      <c r="T15416"/>
      <c r="U15416"/>
      <c r="AO15416"/>
      <c r="AP15416"/>
      <c r="AQ15416"/>
      <c r="AR15416"/>
      <c r="AS15416"/>
      <c r="AT15416" s="47"/>
      <c r="AV15416" s="26"/>
      <c r="AW15416" s="26"/>
      <c r="AX15416" s="27"/>
      <c r="AY15416" s="27"/>
      <c r="AZ15416" s="27"/>
      <c r="BA15416" s="27"/>
      <c r="BB15416" s="27"/>
      <c r="BC15416" s="27"/>
      <c r="BD15416" s="27"/>
      <c r="BE15416" s="27"/>
      <c r="BF15416" s="27"/>
      <c r="BG15416" s="27"/>
      <c r="BH15416" s="27"/>
      <c r="BI15416" s="27"/>
      <c r="BT15416" s="31"/>
      <c r="BU15416" s="32"/>
      <c r="BV15416" s="33"/>
      <c r="BW15416" s="32"/>
      <c r="BX15416" s="32"/>
      <c r="BY15416" s="34"/>
      <c r="CA15416" s="32"/>
      <c r="CB15416" s="32"/>
    </row>
    <row r="15417" spans="20:80">
      <c r="T15417"/>
      <c r="U15417"/>
      <c r="AO15417"/>
      <c r="AP15417"/>
      <c r="AQ15417"/>
      <c r="AR15417"/>
      <c r="AS15417"/>
      <c r="AT15417" s="47"/>
      <c r="AV15417" s="26"/>
      <c r="AW15417" s="26"/>
      <c r="AX15417" s="27"/>
      <c r="AY15417" s="27"/>
      <c r="AZ15417" s="27"/>
      <c r="BA15417" s="27"/>
      <c r="BB15417" s="27"/>
      <c r="BC15417" s="27"/>
      <c r="BD15417" s="27"/>
      <c r="BE15417" s="27"/>
      <c r="BF15417" s="27"/>
      <c r="BG15417" s="27"/>
      <c r="BH15417" s="27"/>
      <c r="BI15417" s="27"/>
      <c r="BT15417" s="31"/>
      <c r="BU15417" s="32"/>
      <c r="BV15417" s="33"/>
      <c r="BW15417" s="32"/>
      <c r="BX15417" s="32"/>
      <c r="BY15417" s="34"/>
      <c r="CA15417" s="32"/>
      <c r="CB15417" s="32"/>
    </row>
    <row r="15418" spans="20:80">
      <c r="T15418"/>
      <c r="U15418"/>
      <c r="AO15418"/>
      <c r="AP15418"/>
      <c r="AQ15418"/>
      <c r="AR15418"/>
      <c r="AS15418"/>
      <c r="AT15418" s="47"/>
      <c r="AV15418" s="26"/>
      <c r="AW15418" s="26"/>
      <c r="AX15418" s="27"/>
      <c r="AY15418" s="27"/>
      <c r="AZ15418" s="27"/>
      <c r="BA15418" s="27"/>
      <c r="BB15418" s="27"/>
      <c r="BC15418" s="27"/>
      <c r="BD15418" s="27"/>
      <c r="BE15418" s="27"/>
      <c r="BF15418" s="27"/>
      <c r="BG15418" s="27"/>
      <c r="BH15418" s="27"/>
      <c r="BI15418" s="27"/>
      <c r="BT15418" s="31"/>
      <c r="BU15418" s="32"/>
      <c r="BV15418" s="33"/>
      <c r="BW15418" s="32"/>
      <c r="BX15418" s="32"/>
      <c r="BY15418" s="34"/>
      <c r="CA15418" s="32"/>
      <c r="CB15418" s="32"/>
    </row>
    <row r="15419" spans="20:80">
      <c r="T15419"/>
      <c r="U15419"/>
      <c r="AO15419"/>
      <c r="AP15419"/>
      <c r="AQ15419"/>
      <c r="AR15419"/>
      <c r="AS15419"/>
      <c r="AT15419" s="47"/>
      <c r="AV15419" s="26"/>
      <c r="AW15419" s="26"/>
      <c r="AX15419" s="27"/>
      <c r="AY15419" s="27"/>
      <c r="AZ15419" s="27"/>
      <c r="BA15419" s="27"/>
      <c r="BB15419" s="27"/>
      <c r="BC15419" s="27"/>
      <c r="BD15419" s="27"/>
      <c r="BE15419" s="27"/>
      <c r="BF15419" s="27"/>
      <c r="BG15419" s="27"/>
      <c r="BH15419" s="27"/>
      <c r="BI15419" s="27"/>
      <c r="BT15419" s="31"/>
      <c r="BU15419" s="32"/>
      <c r="BV15419" s="33"/>
      <c r="BW15419" s="32"/>
      <c r="BX15419" s="32"/>
      <c r="BY15419" s="34"/>
      <c r="CA15419" s="32"/>
      <c r="CB15419" s="32"/>
    </row>
    <row r="15420" spans="20:80">
      <c r="T15420"/>
      <c r="U15420"/>
      <c r="AO15420"/>
      <c r="AP15420"/>
      <c r="AQ15420"/>
      <c r="AR15420"/>
      <c r="AS15420"/>
      <c r="AT15420" s="47"/>
      <c r="AV15420" s="26"/>
      <c r="AW15420" s="26"/>
      <c r="AX15420" s="27"/>
      <c r="AY15420" s="27"/>
      <c r="AZ15420" s="27"/>
      <c r="BA15420" s="27"/>
      <c r="BB15420" s="27"/>
      <c r="BC15420" s="27"/>
      <c r="BD15420" s="27"/>
      <c r="BE15420" s="27"/>
      <c r="BF15420" s="27"/>
      <c r="BG15420" s="27"/>
      <c r="BH15420" s="27"/>
      <c r="BI15420" s="27"/>
      <c r="BT15420" s="31"/>
      <c r="BU15420" s="32"/>
      <c r="BV15420" s="33"/>
      <c r="BW15420" s="32"/>
      <c r="BX15420" s="32"/>
      <c r="BY15420" s="34"/>
      <c r="CA15420" s="32"/>
      <c r="CB15420" s="32"/>
    </row>
    <row r="15421" spans="20:80">
      <c r="T15421"/>
      <c r="U15421"/>
      <c r="AO15421"/>
      <c r="AP15421"/>
      <c r="AQ15421"/>
      <c r="AR15421"/>
      <c r="AS15421"/>
      <c r="AT15421" s="47"/>
      <c r="AV15421" s="26"/>
      <c r="AW15421" s="26"/>
      <c r="AX15421" s="27"/>
      <c r="AY15421" s="27"/>
      <c r="AZ15421" s="27"/>
      <c r="BA15421" s="27"/>
      <c r="BB15421" s="27"/>
      <c r="BC15421" s="27"/>
      <c r="BD15421" s="27"/>
      <c r="BE15421" s="27"/>
      <c r="BF15421" s="27"/>
      <c r="BG15421" s="27"/>
      <c r="BH15421" s="27"/>
      <c r="BI15421" s="27"/>
      <c r="BT15421" s="31"/>
      <c r="BU15421" s="32"/>
      <c r="BV15421" s="33"/>
      <c r="BW15421" s="32"/>
      <c r="BX15421" s="32"/>
      <c r="BY15421" s="34"/>
      <c r="CA15421" s="32"/>
      <c r="CB15421" s="32"/>
    </row>
    <row r="15422" spans="20:80">
      <c r="T15422"/>
      <c r="U15422"/>
      <c r="AO15422"/>
      <c r="AP15422"/>
      <c r="AQ15422"/>
      <c r="AR15422"/>
      <c r="AS15422"/>
      <c r="AT15422" s="47"/>
      <c r="AV15422" s="26"/>
      <c r="AW15422" s="26"/>
      <c r="AX15422" s="27"/>
      <c r="AY15422" s="27"/>
      <c r="AZ15422" s="27"/>
      <c r="BA15422" s="27"/>
      <c r="BB15422" s="27"/>
      <c r="BC15422" s="27"/>
      <c r="BD15422" s="27"/>
      <c r="BE15422" s="27"/>
      <c r="BF15422" s="27"/>
      <c r="BG15422" s="27"/>
      <c r="BH15422" s="27"/>
      <c r="BI15422" s="27"/>
      <c r="BT15422" s="31"/>
      <c r="BU15422" s="32"/>
      <c r="BV15422" s="33"/>
      <c r="BW15422" s="32"/>
      <c r="BX15422" s="32"/>
      <c r="BY15422" s="34"/>
      <c r="CA15422" s="32"/>
      <c r="CB15422" s="32"/>
    </row>
    <row r="15423" spans="20:80">
      <c r="T15423"/>
      <c r="U15423"/>
      <c r="AO15423"/>
      <c r="AP15423"/>
      <c r="AQ15423"/>
      <c r="AR15423"/>
      <c r="AS15423"/>
      <c r="AT15423" s="47"/>
      <c r="AV15423" s="26"/>
      <c r="AW15423" s="26"/>
      <c r="AX15423" s="27"/>
      <c r="AY15423" s="27"/>
      <c r="AZ15423" s="27"/>
      <c r="BA15423" s="27"/>
      <c r="BB15423" s="27"/>
      <c r="BC15423" s="27"/>
      <c r="BD15423" s="27"/>
      <c r="BE15423" s="27"/>
      <c r="BF15423" s="27"/>
      <c r="BG15423" s="27"/>
      <c r="BH15423" s="27"/>
      <c r="BI15423" s="27"/>
      <c r="BT15423" s="31"/>
      <c r="BU15423" s="32"/>
      <c r="BV15423" s="33"/>
      <c r="BW15423" s="32"/>
      <c r="BX15423" s="32"/>
      <c r="BY15423" s="34"/>
      <c r="CA15423" s="32"/>
      <c r="CB15423" s="32"/>
    </row>
    <row r="15424" spans="20:80">
      <c r="T15424"/>
      <c r="U15424"/>
      <c r="AO15424"/>
      <c r="AP15424"/>
      <c r="AQ15424"/>
      <c r="AR15424"/>
      <c r="AS15424"/>
      <c r="AT15424" s="47"/>
      <c r="AV15424" s="26"/>
      <c r="AW15424" s="26"/>
      <c r="AX15424" s="27"/>
      <c r="AY15424" s="27"/>
      <c r="AZ15424" s="27"/>
      <c r="BA15424" s="27"/>
      <c r="BB15424" s="27"/>
      <c r="BC15424" s="27"/>
      <c r="BD15424" s="27"/>
      <c r="BE15424" s="27"/>
      <c r="BF15424" s="27"/>
      <c r="BG15424" s="27"/>
      <c r="BH15424" s="27"/>
      <c r="BI15424" s="27"/>
      <c r="BT15424" s="31"/>
      <c r="BU15424" s="32"/>
      <c r="BV15424" s="33"/>
      <c r="BW15424" s="32"/>
      <c r="BX15424" s="32"/>
      <c r="BY15424" s="34"/>
      <c r="CA15424" s="32"/>
      <c r="CB15424" s="32"/>
    </row>
    <row r="15425" spans="20:80">
      <c r="T15425"/>
      <c r="U15425"/>
      <c r="AO15425"/>
      <c r="AP15425"/>
      <c r="AQ15425"/>
      <c r="AR15425"/>
      <c r="AS15425"/>
      <c r="AT15425" s="47"/>
      <c r="AV15425" s="26"/>
      <c r="AW15425" s="26"/>
      <c r="AX15425" s="27"/>
      <c r="AY15425" s="27"/>
      <c r="AZ15425" s="27"/>
      <c r="BA15425" s="27"/>
      <c r="BB15425" s="27"/>
      <c r="BC15425" s="27"/>
      <c r="BD15425" s="27"/>
      <c r="BE15425" s="27"/>
      <c r="BF15425" s="27"/>
      <c r="BG15425" s="27"/>
      <c r="BH15425" s="27"/>
      <c r="BI15425" s="27"/>
      <c r="BT15425" s="31"/>
      <c r="BU15425" s="32"/>
      <c r="BV15425" s="33"/>
      <c r="BW15425" s="32"/>
      <c r="BX15425" s="32"/>
      <c r="BY15425" s="34"/>
      <c r="CA15425" s="32"/>
      <c r="CB15425" s="32"/>
    </row>
    <row r="15426" spans="20:80">
      <c r="T15426"/>
      <c r="U15426"/>
      <c r="AO15426"/>
      <c r="AP15426"/>
      <c r="AQ15426"/>
      <c r="AR15426"/>
      <c r="AS15426"/>
      <c r="AT15426" s="47"/>
      <c r="AV15426" s="26"/>
      <c r="AW15426" s="26"/>
      <c r="AX15426" s="27"/>
      <c r="AY15426" s="27"/>
      <c r="AZ15426" s="27"/>
      <c r="BA15426" s="27"/>
      <c r="BB15426" s="27"/>
      <c r="BC15426" s="27"/>
      <c r="BD15426" s="27"/>
      <c r="BE15426" s="27"/>
      <c r="BF15426" s="27"/>
      <c r="BG15426" s="27"/>
      <c r="BH15426" s="27"/>
      <c r="BI15426" s="27"/>
      <c r="BT15426" s="31"/>
      <c r="BU15426" s="32"/>
      <c r="BV15426" s="33"/>
      <c r="BW15426" s="32"/>
      <c r="BX15426" s="32"/>
      <c r="BY15426" s="34"/>
      <c r="CA15426" s="32"/>
      <c r="CB15426" s="32"/>
    </row>
    <row r="15427" spans="20:80">
      <c r="T15427"/>
      <c r="U15427"/>
      <c r="AO15427"/>
      <c r="AP15427"/>
      <c r="AQ15427"/>
      <c r="AR15427"/>
      <c r="AS15427"/>
      <c r="AT15427" s="47"/>
      <c r="AV15427" s="26"/>
      <c r="AW15427" s="26"/>
      <c r="AX15427" s="27"/>
      <c r="AY15427" s="27"/>
      <c r="AZ15427" s="27"/>
      <c r="BA15427" s="27"/>
      <c r="BB15427" s="27"/>
      <c r="BC15427" s="27"/>
      <c r="BD15427" s="27"/>
      <c r="BE15427" s="27"/>
      <c r="BF15427" s="27"/>
      <c r="BG15427" s="27"/>
      <c r="BH15427" s="27"/>
      <c r="BI15427" s="27"/>
      <c r="BT15427" s="31"/>
      <c r="BU15427" s="32"/>
      <c r="BV15427" s="33"/>
      <c r="BW15427" s="32"/>
      <c r="BX15427" s="32"/>
      <c r="BY15427" s="34"/>
      <c r="CA15427" s="32"/>
      <c r="CB15427" s="32"/>
    </row>
    <row r="15428" spans="20:80">
      <c r="T15428"/>
      <c r="U15428"/>
      <c r="AO15428"/>
      <c r="AP15428"/>
      <c r="AQ15428"/>
      <c r="AR15428"/>
      <c r="AS15428"/>
      <c r="AT15428" s="47"/>
      <c r="AV15428" s="26"/>
      <c r="AW15428" s="26"/>
      <c r="AX15428" s="27"/>
      <c r="AY15428" s="27"/>
      <c r="AZ15428" s="27"/>
      <c r="BA15428" s="27"/>
      <c r="BB15428" s="27"/>
      <c r="BC15428" s="27"/>
      <c r="BD15428" s="27"/>
      <c r="BE15428" s="27"/>
      <c r="BF15428" s="27"/>
      <c r="BG15428" s="27"/>
      <c r="BH15428" s="27"/>
      <c r="BI15428" s="27"/>
      <c r="BT15428" s="31"/>
      <c r="BU15428" s="32"/>
      <c r="BV15428" s="33"/>
      <c r="BW15428" s="32"/>
      <c r="BX15428" s="32"/>
      <c r="BY15428" s="34"/>
      <c r="CA15428" s="32"/>
      <c r="CB15428" s="32"/>
    </row>
    <row r="15429" spans="20:80">
      <c r="T15429"/>
      <c r="U15429"/>
      <c r="AO15429"/>
      <c r="AP15429"/>
      <c r="AQ15429"/>
      <c r="AR15429"/>
      <c r="AS15429"/>
      <c r="AT15429" s="47"/>
      <c r="AV15429" s="26"/>
      <c r="AW15429" s="26"/>
      <c r="AX15429" s="27"/>
      <c r="AY15429" s="27"/>
      <c r="AZ15429" s="27"/>
      <c r="BA15429" s="27"/>
      <c r="BB15429" s="27"/>
      <c r="BC15429" s="27"/>
      <c r="BD15429" s="27"/>
      <c r="BE15429" s="27"/>
      <c r="BF15429" s="27"/>
      <c r="BG15429" s="27"/>
      <c r="BH15429" s="27"/>
      <c r="BI15429" s="27"/>
      <c r="BT15429" s="31"/>
      <c r="BU15429" s="32"/>
      <c r="BV15429" s="33"/>
      <c r="BW15429" s="32"/>
      <c r="BX15429" s="32"/>
      <c r="BY15429" s="34"/>
      <c r="CA15429" s="32"/>
      <c r="CB15429" s="32"/>
    </row>
    <row r="15430" spans="20:80">
      <c r="T15430"/>
      <c r="U15430"/>
      <c r="AO15430"/>
      <c r="AP15430"/>
      <c r="AQ15430"/>
      <c r="AR15430"/>
      <c r="AS15430"/>
      <c r="AT15430" s="47"/>
      <c r="AV15430" s="26"/>
      <c r="AW15430" s="26"/>
      <c r="AX15430" s="27"/>
      <c r="AY15430" s="27"/>
      <c r="AZ15430" s="27"/>
      <c r="BA15430" s="27"/>
      <c r="BB15430" s="27"/>
      <c r="BC15430" s="27"/>
      <c r="BD15430" s="27"/>
      <c r="BE15430" s="27"/>
      <c r="BF15430" s="27"/>
      <c r="BG15430" s="27"/>
      <c r="BH15430" s="27"/>
      <c r="BI15430" s="27"/>
      <c r="BT15430" s="31"/>
      <c r="BU15430" s="32"/>
      <c r="BV15430" s="33"/>
      <c r="BW15430" s="32"/>
      <c r="BX15430" s="32"/>
      <c r="BY15430" s="34"/>
      <c r="CA15430" s="32"/>
      <c r="CB15430" s="32"/>
    </row>
    <row r="15431" spans="20:80">
      <c r="T15431"/>
      <c r="U15431"/>
      <c r="AO15431"/>
      <c r="AP15431"/>
      <c r="AQ15431"/>
      <c r="AR15431"/>
      <c r="AS15431"/>
      <c r="AT15431" s="47"/>
      <c r="AV15431" s="26"/>
      <c r="AW15431" s="26"/>
      <c r="AX15431" s="27"/>
      <c r="AY15431" s="27"/>
      <c r="AZ15431" s="27"/>
      <c r="BA15431" s="27"/>
      <c r="BB15431" s="27"/>
      <c r="BC15431" s="27"/>
      <c r="BD15431" s="27"/>
      <c r="BE15431" s="27"/>
      <c r="BF15431" s="27"/>
      <c r="BG15431" s="27"/>
      <c r="BH15431" s="27"/>
      <c r="BI15431" s="27"/>
      <c r="BT15431" s="31"/>
      <c r="BU15431" s="32"/>
      <c r="BV15431" s="33"/>
      <c r="BW15431" s="32"/>
      <c r="BX15431" s="32"/>
      <c r="BY15431" s="34"/>
      <c r="CA15431" s="32"/>
      <c r="CB15431" s="32"/>
    </row>
    <row r="15432" spans="20:80">
      <c r="T15432"/>
      <c r="U15432"/>
      <c r="AO15432"/>
      <c r="AP15432"/>
      <c r="AQ15432"/>
      <c r="AR15432"/>
      <c r="AS15432"/>
      <c r="AT15432" s="47"/>
      <c r="AV15432" s="26"/>
      <c r="AW15432" s="26"/>
      <c r="AX15432" s="27"/>
      <c r="AY15432" s="27"/>
      <c r="AZ15432" s="27"/>
      <c r="BA15432" s="27"/>
      <c r="BB15432" s="27"/>
      <c r="BC15432" s="27"/>
      <c r="BD15432" s="27"/>
      <c r="BE15432" s="27"/>
      <c r="BF15432" s="27"/>
      <c r="BG15432" s="27"/>
      <c r="BH15432" s="27"/>
      <c r="BI15432" s="27"/>
      <c r="BT15432" s="31"/>
      <c r="BU15432" s="32"/>
      <c r="BV15432" s="33"/>
      <c r="BW15432" s="32"/>
      <c r="BX15432" s="32"/>
      <c r="BY15432" s="34"/>
      <c r="CA15432" s="32"/>
      <c r="CB15432" s="32"/>
    </row>
    <row r="15433" spans="20:80">
      <c r="T15433"/>
      <c r="U15433"/>
      <c r="AO15433"/>
      <c r="AP15433"/>
      <c r="AQ15433"/>
      <c r="AR15433"/>
      <c r="AS15433"/>
      <c r="AT15433" s="47"/>
      <c r="AV15433" s="26"/>
      <c r="AW15433" s="26"/>
      <c r="AX15433" s="27"/>
      <c r="AY15433" s="27"/>
      <c r="AZ15433" s="27"/>
      <c r="BA15433" s="27"/>
      <c r="BB15433" s="27"/>
      <c r="BC15433" s="27"/>
      <c r="BD15433" s="27"/>
      <c r="BE15433" s="27"/>
      <c r="BF15433" s="27"/>
      <c r="BG15433" s="27"/>
      <c r="BH15433" s="27"/>
      <c r="BI15433" s="27"/>
      <c r="BT15433" s="31"/>
      <c r="BU15433" s="32"/>
      <c r="BV15433" s="33"/>
      <c r="BW15433" s="32"/>
      <c r="BX15433" s="32"/>
      <c r="BY15433" s="34"/>
      <c r="CA15433" s="32"/>
      <c r="CB15433" s="32"/>
    </row>
    <row r="15434" spans="20:80">
      <c r="T15434"/>
      <c r="U15434"/>
      <c r="AO15434"/>
      <c r="AP15434"/>
      <c r="AQ15434"/>
      <c r="AR15434"/>
      <c r="AS15434"/>
      <c r="AT15434" s="47"/>
      <c r="AV15434" s="26"/>
      <c r="AW15434" s="26"/>
      <c r="AX15434" s="27"/>
      <c r="AY15434" s="27"/>
      <c r="AZ15434" s="27"/>
      <c r="BA15434" s="27"/>
      <c r="BB15434" s="27"/>
      <c r="BC15434" s="27"/>
      <c r="BD15434" s="27"/>
      <c r="BE15434" s="27"/>
      <c r="BF15434" s="27"/>
      <c r="BG15434" s="27"/>
      <c r="BH15434" s="27"/>
      <c r="BI15434" s="27"/>
      <c r="BT15434" s="31"/>
      <c r="BU15434" s="32"/>
      <c r="BV15434" s="33"/>
      <c r="BW15434" s="32"/>
      <c r="BX15434" s="32"/>
      <c r="BY15434" s="34"/>
      <c r="CA15434" s="32"/>
      <c r="CB15434" s="32"/>
    </row>
    <row r="15435" spans="20:80">
      <c r="T15435"/>
      <c r="U15435"/>
      <c r="AO15435"/>
      <c r="AP15435"/>
      <c r="AQ15435"/>
      <c r="AR15435"/>
      <c r="AS15435"/>
      <c r="AT15435" s="47"/>
      <c r="AV15435" s="26"/>
      <c r="AW15435" s="26"/>
      <c r="AX15435" s="27"/>
      <c r="AY15435" s="27"/>
      <c r="AZ15435" s="27"/>
      <c r="BA15435" s="27"/>
      <c r="BB15435" s="27"/>
      <c r="BC15435" s="27"/>
      <c r="BD15435" s="27"/>
      <c r="BE15435" s="27"/>
      <c r="BF15435" s="27"/>
      <c r="BG15435" s="27"/>
      <c r="BH15435" s="27"/>
      <c r="BI15435" s="27"/>
      <c r="BT15435" s="31"/>
      <c r="BU15435" s="32"/>
      <c r="BV15435" s="33"/>
      <c r="BW15435" s="32"/>
      <c r="BX15435" s="32"/>
      <c r="BY15435" s="34"/>
      <c r="CA15435" s="32"/>
      <c r="CB15435" s="32"/>
    </row>
    <row r="15436" spans="20:80">
      <c r="T15436"/>
      <c r="U15436"/>
      <c r="AO15436"/>
      <c r="AP15436"/>
      <c r="AQ15436"/>
      <c r="AR15436"/>
      <c r="AS15436"/>
      <c r="AT15436" s="47"/>
      <c r="AV15436" s="26"/>
      <c r="AW15436" s="26"/>
      <c r="AX15436" s="27"/>
      <c r="AY15436" s="27"/>
      <c r="AZ15436" s="27"/>
      <c r="BA15436" s="27"/>
      <c r="BB15436" s="27"/>
      <c r="BC15436" s="27"/>
      <c r="BD15436" s="27"/>
      <c r="BE15436" s="27"/>
      <c r="BF15436" s="27"/>
      <c r="BG15436" s="27"/>
      <c r="BH15436" s="27"/>
      <c r="BI15436" s="27"/>
      <c r="BT15436" s="31"/>
      <c r="BU15436" s="32"/>
      <c r="BV15436" s="33"/>
      <c r="BW15436" s="32"/>
      <c r="BX15436" s="32"/>
      <c r="BY15436" s="34"/>
      <c r="CA15436" s="32"/>
      <c r="CB15436" s="32"/>
    </row>
    <row r="15437" spans="20:80">
      <c r="T15437"/>
      <c r="U15437"/>
      <c r="AO15437"/>
      <c r="AP15437"/>
      <c r="AQ15437"/>
      <c r="AR15437"/>
      <c r="AS15437"/>
      <c r="AT15437" s="47"/>
      <c r="AV15437" s="26"/>
      <c r="AW15437" s="26"/>
      <c r="AX15437" s="27"/>
      <c r="AY15437" s="27"/>
      <c r="AZ15437" s="27"/>
      <c r="BA15437" s="27"/>
      <c r="BB15437" s="27"/>
      <c r="BC15437" s="27"/>
      <c r="BD15437" s="27"/>
      <c r="BE15437" s="27"/>
      <c r="BF15437" s="27"/>
      <c r="BG15437" s="27"/>
      <c r="BH15437" s="27"/>
      <c r="BI15437" s="27"/>
      <c r="BT15437" s="31"/>
      <c r="BU15437" s="32"/>
      <c r="BV15437" s="33"/>
      <c r="BW15437" s="32"/>
      <c r="BX15437" s="32"/>
      <c r="BY15437" s="34"/>
      <c r="CA15437" s="32"/>
      <c r="CB15437" s="32"/>
    </row>
    <row r="15438" spans="20:80">
      <c r="T15438"/>
      <c r="U15438"/>
      <c r="AO15438"/>
      <c r="AP15438"/>
      <c r="AQ15438"/>
      <c r="AR15438"/>
      <c r="AS15438"/>
      <c r="AT15438" s="47"/>
      <c r="AV15438" s="26"/>
      <c r="AW15438" s="26"/>
      <c r="AX15438" s="27"/>
      <c r="AY15438" s="27"/>
      <c r="AZ15438" s="27"/>
      <c r="BA15438" s="27"/>
      <c r="BB15438" s="27"/>
      <c r="BC15438" s="27"/>
      <c r="BD15438" s="27"/>
      <c r="BE15438" s="27"/>
      <c r="BF15438" s="27"/>
      <c r="BG15438" s="27"/>
      <c r="BH15438" s="27"/>
      <c r="BI15438" s="27"/>
      <c r="BT15438" s="31"/>
      <c r="BU15438" s="32"/>
      <c r="BV15438" s="33"/>
      <c r="BW15438" s="32"/>
      <c r="BX15438" s="32"/>
      <c r="BY15438" s="34"/>
      <c r="CA15438" s="32"/>
      <c r="CB15438" s="32"/>
    </row>
    <row r="15439" spans="20:80">
      <c r="T15439"/>
      <c r="U15439"/>
      <c r="AO15439"/>
      <c r="AP15439"/>
      <c r="AQ15439"/>
      <c r="AR15439"/>
      <c r="AS15439"/>
      <c r="AT15439" s="47"/>
      <c r="AV15439" s="26"/>
      <c r="AW15439" s="26"/>
      <c r="AX15439" s="27"/>
      <c r="AY15439" s="27"/>
      <c r="AZ15439" s="27"/>
      <c r="BA15439" s="27"/>
      <c r="BB15439" s="27"/>
      <c r="BC15439" s="27"/>
      <c r="BD15439" s="27"/>
      <c r="BE15439" s="27"/>
      <c r="BF15439" s="27"/>
      <c r="BG15439" s="27"/>
      <c r="BH15439" s="27"/>
      <c r="BI15439" s="27"/>
      <c r="BT15439" s="31"/>
      <c r="BU15439" s="32"/>
      <c r="BV15439" s="33"/>
      <c r="BW15439" s="32"/>
      <c r="BX15439" s="32"/>
      <c r="BY15439" s="34"/>
      <c r="CA15439" s="32"/>
      <c r="CB15439" s="32"/>
    </row>
    <row r="15440" spans="20:80">
      <c r="T15440"/>
      <c r="U15440"/>
      <c r="AO15440"/>
      <c r="AP15440"/>
      <c r="AQ15440"/>
      <c r="AR15440"/>
      <c r="AS15440"/>
      <c r="AT15440" s="47"/>
      <c r="AV15440" s="26"/>
      <c r="AW15440" s="26"/>
      <c r="AX15440" s="27"/>
      <c r="AY15440" s="27"/>
      <c r="AZ15440" s="27"/>
      <c r="BA15440" s="27"/>
      <c r="BB15440" s="27"/>
      <c r="BC15440" s="27"/>
      <c r="BD15440" s="27"/>
      <c r="BE15440" s="27"/>
      <c r="BF15440" s="27"/>
      <c r="BG15440" s="27"/>
      <c r="BH15440" s="27"/>
      <c r="BI15440" s="27"/>
      <c r="BT15440" s="31"/>
      <c r="BU15440" s="32"/>
      <c r="BV15440" s="33"/>
      <c r="BW15440" s="32"/>
      <c r="BX15440" s="32"/>
      <c r="BY15440" s="34"/>
      <c r="CA15440" s="32"/>
      <c r="CB15440" s="32"/>
    </row>
    <row r="15441" spans="20:80">
      <c r="T15441"/>
      <c r="U15441"/>
      <c r="AO15441"/>
      <c r="AP15441"/>
      <c r="AQ15441"/>
      <c r="AR15441"/>
      <c r="AS15441"/>
      <c r="AT15441" s="47"/>
      <c r="AV15441" s="26"/>
      <c r="AW15441" s="26"/>
      <c r="AX15441" s="27"/>
      <c r="AY15441" s="27"/>
      <c r="AZ15441" s="27"/>
      <c r="BA15441" s="27"/>
      <c r="BB15441" s="27"/>
      <c r="BC15441" s="27"/>
      <c r="BD15441" s="27"/>
      <c r="BE15441" s="27"/>
      <c r="BF15441" s="27"/>
      <c r="BG15441" s="27"/>
      <c r="BH15441" s="27"/>
      <c r="BI15441" s="27"/>
      <c r="BT15441" s="31"/>
      <c r="BU15441" s="32"/>
      <c r="BV15441" s="33"/>
      <c r="BW15441" s="32"/>
      <c r="BX15441" s="32"/>
      <c r="BY15441" s="34"/>
      <c r="CA15441" s="32"/>
      <c r="CB15441" s="32"/>
    </row>
    <row r="15442" spans="20:80">
      <c r="T15442"/>
      <c r="U15442"/>
      <c r="AO15442"/>
      <c r="AP15442"/>
      <c r="AQ15442"/>
      <c r="AR15442"/>
      <c r="AS15442"/>
      <c r="AT15442" s="47"/>
      <c r="AV15442" s="26"/>
      <c r="AW15442" s="26"/>
      <c r="AX15442" s="27"/>
      <c r="AY15442" s="27"/>
      <c r="AZ15442" s="27"/>
      <c r="BA15442" s="27"/>
      <c r="BB15442" s="27"/>
      <c r="BC15442" s="27"/>
      <c r="BD15442" s="27"/>
      <c r="BE15442" s="27"/>
      <c r="BF15442" s="27"/>
      <c r="BG15442" s="27"/>
      <c r="BH15442" s="27"/>
      <c r="BI15442" s="27"/>
      <c r="BT15442" s="31"/>
      <c r="BU15442" s="32"/>
      <c r="BV15442" s="33"/>
      <c r="BW15442" s="32"/>
      <c r="BX15442" s="32"/>
      <c r="BY15442" s="34"/>
      <c r="CA15442" s="32"/>
      <c r="CB15442" s="32"/>
    </row>
    <row r="15443" spans="20:80">
      <c r="T15443"/>
      <c r="U15443"/>
      <c r="AO15443"/>
      <c r="AP15443"/>
      <c r="AQ15443"/>
      <c r="AR15443"/>
      <c r="AS15443"/>
      <c r="AT15443" s="47"/>
      <c r="AV15443" s="26"/>
      <c r="AW15443" s="26"/>
      <c r="AX15443" s="27"/>
      <c r="AY15443" s="27"/>
      <c r="AZ15443" s="27"/>
      <c r="BA15443" s="27"/>
      <c r="BB15443" s="27"/>
      <c r="BC15443" s="27"/>
      <c r="BD15443" s="27"/>
      <c r="BE15443" s="27"/>
      <c r="BF15443" s="27"/>
      <c r="BG15443" s="27"/>
      <c r="BH15443" s="27"/>
      <c r="BI15443" s="27"/>
      <c r="BT15443" s="31"/>
      <c r="BU15443" s="32"/>
      <c r="BV15443" s="33"/>
      <c r="BW15443" s="32"/>
      <c r="BX15443" s="32"/>
      <c r="BY15443" s="34"/>
      <c r="CA15443" s="32"/>
      <c r="CB15443" s="32"/>
    </row>
    <row r="15444" spans="20:80">
      <c r="T15444"/>
      <c r="U15444"/>
      <c r="AO15444"/>
      <c r="AP15444"/>
      <c r="AQ15444"/>
      <c r="AR15444"/>
      <c r="AS15444"/>
      <c r="AT15444" s="47"/>
      <c r="AV15444" s="26"/>
      <c r="AW15444" s="26"/>
      <c r="AX15444" s="27"/>
      <c r="AY15444" s="27"/>
      <c r="AZ15444" s="27"/>
      <c r="BA15444" s="27"/>
      <c r="BB15444" s="27"/>
      <c r="BC15444" s="27"/>
      <c r="BD15444" s="27"/>
      <c r="BE15444" s="27"/>
      <c r="BF15444" s="27"/>
      <c r="BG15444" s="27"/>
      <c r="BH15444" s="27"/>
      <c r="BI15444" s="27"/>
      <c r="BT15444" s="31"/>
      <c r="BU15444" s="32"/>
      <c r="BV15444" s="33"/>
      <c r="BW15444" s="32"/>
      <c r="BX15444" s="32"/>
      <c r="BY15444" s="34"/>
      <c r="CA15444" s="32"/>
      <c r="CB15444" s="32"/>
    </row>
    <row r="15445" spans="20:80">
      <c r="T15445"/>
      <c r="U15445"/>
      <c r="AO15445"/>
      <c r="AP15445"/>
      <c r="AQ15445"/>
      <c r="AR15445"/>
      <c r="AS15445"/>
      <c r="AT15445" s="47"/>
      <c r="AV15445" s="26"/>
      <c r="AW15445" s="26"/>
      <c r="AX15445" s="27"/>
      <c r="AY15445" s="27"/>
      <c r="AZ15445" s="27"/>
      <c r="BA15445" s="27"/>
      <c r="BB15445" s="27"/>
      <c r="BC15445" s="27"/>
      <c r="BD15445" s="27"/>
      <c r="BE15445" s="27"/>
      <c r="BF15445" s="27"/>
      <c r="BG15445" s="27"/>
      <c r="BH15445" s="27"/>
      <c r="BI15445" s="27"/>
      <c r="BT15445" s="31"/>
      <c r="BU15445" s="32"/>
      <c r="BV15445" s="33"/>
      <c r="BW15445" s="32"/>
      <c r="BX15445" s="32"/>
      <c r="BY15445" s="34"/>
      <c r="CA15445" s="32"/>
      <c r="CB15445" s="32"/>
    </row>
    <row r="15446" spans="20:80">
      <c r="T15446"/>
      <c r="U15446"/>
      <c r="AO15446"/>
      <c r="AP15446"/>
      <c r="AQ15446"/>
      <c r="AR15446"/>
      <c r="AS15446"/>
      <c r="AT15446" s="47"/>
      <c r="AV15446" s="26"/>
      <c r="AW15446" s="26"/>
      <c r="AX15446" s="27"/>
      <c r="AY15446" s="27"/>
      <c r="AZ15446" s="27"/>
      <c r="BA15446" s="27"/>
      <c r="BB15446" s="27"/>
      <c r="BC15446" s="27"/>
      <c r="BD15446" s="27"/>
      <c r="BE15446" s="27"/>
      <c r="BF15446" s="27"/>
      <c r="BG15446" s="27"/>
      <c r="BH15446" s="27"/>
      <c r="BI15446" s="27"/>
      <c r="BT15446" s="31"/>
      <c r="BU15446" s="32"/>
      <c r="BV15446" s="33"/>
      <c r="BW15446" s="32"/>
      <c r="BX15446" s="32"/>
      <c r="BY15446" s="34"/>
      <c r="CA15446" s="32"/>
      <c r="CB15446" s="32"/>
    </row>
    <row r="15447" spans="20:80">
      <c r="T15447"/>
      <c r="U15447"/>
      <c r="AO15447"/>
      <c r="AP15447"/>
      <c r="AQ15447"/>
      <c r="AR15447"/>
      <c r="AS15447"/>
      <c r="AT15447" s="47"/>
      <c r="AV15447" s="26"/>
      <c r="AW15447" s="26"/>
      <c r="AX15447" s="27"/>
      <c r="AY15447" s="27"/>
      <c r="AZ15447" s="27"/>
      <c r="BA15447" s="27"/>
      <c r="BB15447" s="27"/>
      <c r="BC15447" s="27"/>
      <c r="BD15447" s="27"/>
      <c r="BE15447" s="27"/>
      <c r="BF15447" s="27"/>
      <c r="BG15447" s="27"/>
      <c r="BH15447" s="27"/>
      <c r="BI15447" s="27"/>
      <c r="BT15447" s="31"/>
      <c r="BU15447" s="32"/>
      <c r="BV15447" s="33"/>
      <c r="BW15447" s="32"/>
      <c r="BX15447" s="32"/>
      <c r="BY15447" s="34"/>
      <c r="CA15447" s="32"/>
      <c r="CB15447" s="32"/>
    </row>
    <row r="15448" spans="20:80">
      <c r="T15448"/>
      <c r="U15448"/>
      <c r="AO15448"/>
      <c r="AP15448"/>
      <c r="AQ15448"/>
      <c r="AR15448"/>
      <c r="AS15448"/>
      <c r="AT15448" s="47"/>
      <c r="AV15448" s="26"/>
      <c r="AW15448" s="26"/>
      <c r="AX15448" s="27"/>
      <c r="AY15448" s="27"/>
      <c r="AZ15448" s="27"/>
      <c r="BA15448" s="27"/>
      <c r="BB15448" s="27"/>
      <c r="BC15448" s="27"/>
      <c r="BD15448" s="27"/>
      <c r="BE15448" s="27"/>
      <c r="BF15448" s="27"/>
      <c r="BG15448" s="27"/>
      <c r="BH15448" s="27"/>
      <c r="BI15448" s="27"/>
      <c r="BT15448" s="31"/>
      <c r="BU15448" s="32"/>
      <c r="BV15448" s="33"/>
      <c r="BW15448" s="32"/>
      <c r="BX15448" s="32"/>
      <c r="BY15448" s="34"/>
      <c r="CA15448" s="32"/>
      <c r="CB15448" s="32"/>
    </row>
    <row r="15449" spans="20:80">
      <c r="T15449"/>
      <c r="U15449"/>
      <c r="AO15449"/>
      <c r="AP15449"/>
      <c r="AQ15449"/>
      <c r="AR15449"/>
      <c r="AS15449"/>
      <c r="AT15449" s="47"/>
      <c r="AV15449" s="26"/>
      <c r="AW15449" s="26"/>
      <c r="AX15449" s="27"/>
      <c r="AY15449" s="27"/>
      <c r="AZ15449" s="27"/>
      <c r="BA15449" s="27"/>
      <c r="BB15449" s="27"/>
      <c r="BC15449" s="27"/>
      <c r="BD15449" s="27"/>
      <c r="BE15449" s="27"/>
      <c r="BF15449" s="27"/>
      <c r="BG15449" s="27"/>
      <c r="BH15449" s="27"/>
      <c r="BI15449" s="27"/>
      <c r="BT15449" s="31"/>
      <c r="BU15449" s="32"/>
      <c r="BV15449" s="33"/>
      <c r="BW15449" s="32"/>
      <c r="BX15449" s="32"/>
      <c r="BY15449" s="34"/>
      <c r="CA15449" s="32"/>
      <c r="CB15449" s="32"/>
    </row>
    <row r="15450" spans="20:80">
      <c r="T15450"/>
      <c r="U15450"/>
      <c r="AO15450"/>
      <c r="AP15450"/>
      <c r="AQ15450"/>
      <c r="AR15450"/>
      <c r="AS15450"/>
      <c r="AT15450" s="47"/>
      <c r="AV15450" s="26"/>
      <c r="AW15450" s="26"/>
      <c r="AX15450" s="27"/>
      <c r="AY15450" s="27"/>
      <c r="AZ15450" s="27"/>
      <c r="BA15450" s="27"/>
      <c r="BB15450" s="27"/>
      <c r="BC15450" s="27"/>
      <c r="BD15450" s="27"/>
      <c r="BE15450" s="27"/>
      <c r="BF15450" s="27"/>
      <c r="BG15450" s="27"/>
      <c r="BH15450" s="27"/>
      <c r="BI15450" s="27"/>
      <c r="BT15450" s="31"/>
      <c r="BU15450" s="32"/>
      <c r="BV15450" s="33"/>
      <c r="BW15450" s="32"/>
      <c r="BX15450" s="32"/>
      <c r="BY15450" s="34"/>
      <c r="CA15450" s="32"/>
      <c r="CB15450" s="32"/>
    </row>
    <row r="15451" spans="20:80">
      <c r="T15451"/>
      <c r="U15451"/>
      <c r="AO15451"/>
      <c r="AP15451"/>
      <c r="AQ15451"/>
      <c r="AR15451"/>
      <c r="AS15451"/>
      <c r="AT15451" s="47"/>
      <c r="AV15451" s="26"/>
      <c r="AW15451" s="26"/>
      <c r="AX15451" s="27"/>
      <c r="AY15451" s="27"/>
      <c r="AZ15451" s="27"/>
      <c r="BA15451" s="27"/>
      <c r="BB15451" s="27"/>
      <c r="BC15451" s="27"/>
      <c r="BD15451" s="27"/>
      <c r="BE15451" s="27"/>
      <c r="BF15451" s="27"/>
      <c r="BG15451" s="27"/>
      <c r="BH15451" s="27"/>
      <c r="BI15451" s="27"/>
      <c r="BT15451" s="31"/>
      <c r="BU15451" s="32"/>
      <c r="BV15451" s="33"/>
      <c r="BW15451" s="32"/>
      <c r="BX15451" s="32"/>
      <c r="BY15451" s="34"/>
      <c r="CA15451" s="32"/>
      <c r="CB15451" s="32"/>
    </row>
    <row r="15452" spans="20:80">
      <c r="T15452"/>
      <c r="U15452"/>
      <c r="AO15452"/>
      <c r="AP15452"/>
      <c r="AQ15452"/>
      <c r="AR15452"/>
      <c r="AS15452"/>
      <c r="AT15452" s="47"/>
      <c r="AV15452" s="26"/>
      <c r="AW15452" s="26"/>
      <c r="AX15452" s="27"/>
      <c r="AY15452" s="27"/>
      <c r="AZ15452" s="27"/>
      <c r="BA15452" s="27"/>
      <c r="BB15452" s="27"/>
      <c r="BC15452" s="27"/>
      <c r="BD15452" s="27"/>
      <c r="BE15452" s="27"/>
      <c r="BF15452" s="27"/>
      <c r="BG15452" s="27"/>
      <c r="BH15452" s="27"/>
      <c r="BI15452" s="27"/>
      <c r="BT15452" s="31"/>
      <c r="BU15452" s="32"/>
      <c r="BV15452" s="33"/>
      <c r="BW15452" s="32"/>
      <c r="BX15452" s="32"/>
      <c r="BY15452" s="34"/>
      <c r="CA15452" s="32"/>
      <c r="CB15452" s="32"/>
    </row>
    <row r="15453" spans="20:80">
      <c r="T15453"/>
      <c r="U15453"/>
      <c r="AO15453"/>
      <c r="AP15453"/>
      <c r="AQ15453"/>
      <c r="AR15453"/>
      <c r="AS15453"/>
      <c r="AT15453" s="47"/>
      <c r="AV15453" s="26"/>
      <c r="AW15453" s="26"/>
      <c r="AX15453" s="27"/>
      <c r="AY15453" s="27"/>
      <c r="AZ15453" s="27"/>
      <c r="BA15453" s="27"/>
      <c r="BB15453" s="27"/>
      <c r="BC15453" s="27"/>
      <c r="BD15453" s="27"/>
      <c r="BE15453" s="27"/>
      <c r="BF15453" s="27"/>
      <c r="BG15453" s="27"/>
      <c r="BH15453" s="27"/>
      <c r="BI15453" s="27"/>
      <c r="BT15453" s="31"/>
      <c r="BU15453" s="32"/>
      <c r="BV15453" s="33"/>
      <c r="BW15453" s="32"/>
      <c r="BX15453" s="32"/>
      <c r="BY15453" s="34"/>
      <c r="CA15453" s="32"/>
      <c r="CB15453" s="32"/>
    </row>
    <row r="15454" spans="20:80">
      <c r="T15454"/>
      <c r="U15454"/>
      <c r="AO15454"/>
      <c r="AP15454"/>
      <c r="AQ15454"/>
      <c r="AR15454"/>
      <c r="AS15454"/>
      <c r="AT15454" s="47"/>
      <c r="AV15454" s="26"/>
      <c r="AW15454" s="26"/>
      <c r="AX15454" s="27"/>
      <c r="AY15454" s="27"/>
      <c r="AZ15454" s="27"/>
      <c r="BA15454" s="27"/>
      <c r="BB15454" s="27"/>
      <c r="BC15454" s="27"/>
      <c r="BD15454" s="27"/>
      <c r="BE15454" s="27"/>
      <c r="BF15454" s="27"/>
      <c r="BG15454" s="27"/>
      <c r="BH15454" s="27"/>
      <c r="BI15454" s="27"/>
      <c r="BT15454" s="31"/>
      <c r="BU15454" s="32"/>
      <c r="BV15454" s="33"/>
      <c r="BW15454" s="32"/>
      <c r="BX15454" s="32"/>
      <c r="BY15454" s="34"/>
      <c r="CA15454" s="32"/>
      <c r="CB15454" s="32"/>
    </row>
    <row r="15455" spans="20:80">
      <c r="T15455"/>
      <c r="U15455"/>
      <c r="AO15455"/>
      <c r="AP15455"/>
      <c r="AQ15455"/>
      <c r="AR15455"/>
      <c r="AS15455"/>
      <c r="AT15455" s="47"/>
      <c r="AV15455" s="26"/>
      <c r="AW15455" s="26"/>
      <c r="AX15455" s="27"/>
      <c r="AY15455" s="27"/>
      <c r="AZ15455" s="27"/>
      <c r="BA15455" s="27"/>
      <c r="BB15455" s="27"/>
      <c r="BC15455" s="27"/>
      <c r="BD15455" s="27"/>
      <c r="BE15455" s="27"/>
      <c r="BF15455" s="27"/>
      <c r="BG15455" s="27"/>
      <c r="BH15455" s="27"/>
      <c r="BI15455" s="27"/>
      <c r="BT15455" s="31"/>
      <c r="BU15455" s="32"/>
      <c r="BV15455" s="33"/>
      <c r="BW15455" s="32"/>
      <c r="BX15455" s="32"/>
      <c r="BY15455" s="34"/>
      <c r="CA15455" s="32"/>
      <c r="CB15455" s="32"/>
    </row>
    <row r="15456" spans="20:80">
      <c r="T15456"/>
      <c r="U15456"/>
      <c r="AO15456"/>
      <c r="AP15456"/>
      <c r="AQ15456"/>
      <c r="AR15456"/>
      <c r="AS15456"/>
      <c r="AT15456" s="47"/>
      <c r="AV15456" s="26"/>
      <c r="AW15456" s="26"/>
      <c r="AX15456" s="27"/>
      <c r="AY15456" s="27"/>
      <c r="AZ15456" s="27"/>
      <c r="BA15456" s="27"/>
      <c r="BB15456" s="27"/>
      <c r="BC15456" s="27"/>
      <c r="BD15456" s="27"/>
      <c r="BE15456" s="27"/>
      <c r="BF15456" s="27"/>
      <c r="BG15456" s="27"/>
      <c r="BH15456" s="27"/>
      <c r="BI15456" s="27"/>
      <c r="BT15456" s="31"/>
      <c r="BU15456" s="32"/>
      <c r="BV15456" s="33"/>
      <c r="BW15456" s="32"/>
      <c r="BX15456" s="32"/>
      <c r="BY15456" s="34"/>
      <c r="CA15456" s="32"/>
      <c r="CB15456" s="32"/>
    </row>
    <row r="15457" spans="20:80">
      <c r="T15457"/>
      <c r="U15457"/>
      <c r="AO15457"/>
      <c r="AP15457"/>
      <c r="AQ15457"/>
      <c r="AR15457"/>
      <c r="AS15457"/>
      <c r="AT15457" s="47"/>
      <c r="AV15457" s="26"/>
      <c r="AW15457" s="26"/>
      <c r="AX15457" s="27"/>
      <c r="AY15457" s="27"/>
      <c r="AZ15457" s="27"/>
      <c r="BA15457" s="27"/>
      <c r="BB15457" s="27"/>
      <c r="BC15457" s="27"/>
      <c r="BD15457" s="27"/>
      <c r="BE15457" s="27"/>
      <c r="BF15457" s="27"/>
      <c r="BG15457" s="27"/>
      <c r="BH15457" s="27"/>
      <c r="BI15457" s="27"/>
      <c r="BT15457" s="31"/>
      <c r="BU15457" s="32"/>
      <c r="BV15457" s="33"/>
      <c r="BW15457" s="32"/>
      <c r="BX15457" s="32"/>
      <c r="BY15457" s="34"/>
      <c r="CA15457" s="32"/>
      <c r="CB15457" s="32"/>
    </row>
    <row r="15458" spans="20:80">
      <c r="T15458"/>
      <c r="U15458"/>
      <c r="AO15458"/>
      <c r="AP15458"/>
      <c r="AQ15458"/>
      <c r="AR15458"/>
      <c r="AS15458"/>
      <c r="AT15458" s="47"/>
      <c r="AV15458" s="26"/>
      <c r="AW15458" s="26"/>
      <c r="AX15458" s="27"/>
      <c r="AY15458" s="27"/>
      <c r="AZ15458" s="27"/>
      <c r="BA15458" s="27"/>
      <c r="BB15458" s="27"/>
      <c r="BC15458" s="27"/>
      <c r="BD15458" s="27"/>
      <c r="BE15458" s="27"/>
      <c r="BF15458" s="27"/>
      <c r="BG15458" s="27"/>
      <c r="BH15458" s="27"/>
      <c r="BI15458" s="27"/>
      <c r="BT15458" s="31"/>
      <c r="BU15458" s="32"/>
      <c r="BV15458" s="33"/>
      <c r="BW15458" s="32"/>
      <c r="BX15458" s="32"/>
      <c r="BY15458" s="34"/>
      <c r="CA15458" s="32"/>
      <c r="CB15458" s="32"/>
    </row>
    <row r="15459" spans="20:80">
      <c r="T15459"/>
      <c r="U15459"/>
      <c r="AO15459"/>
      <c r="AP15459"/>
      <c r="AQ15459"/>
      <c r="AR15459"/>
      <c r="AS15459"/>
      <c r="AT15459" s="47"/>
      <c r="AV15459" s="26"/>
      <c r="AW15459" s="26"/>
      <c r="AX15459" s="27"/>
      <c r="AY15459" s="27"/>
      <c r="AZ15459" s="27"/>
      <c r="BA15459" s="27"/>
      <c r="BB15459" s="27"/>
      <c r="BC15459" s="27"/>
      <c r="BD15459" s="27"/>
      <c r="BE15459" s="27"/>
      <c r="BF15459" s="27"/>
      <c r="BG15459" s="27"/>
      <c r="BH15459" s="27"/>
      <c r="BI15459" s="27"/>
      <c r="BT15459" s="31"/>
      <c r="BU15459" s="32"/>
      <c r="BV15459" s="33"/>
      <c r="BW15459" s="32"/>
      <c r="BX15459" s="32"/>
      <c r="BY15459" s="34"/>
      <c r="CA15459" s="32"/>
      <c r="CB15459" s="32"/>
    </row>
    <row r="15460" spans="20:80">
      <c r="T15460"/>
      <c r="U15460"/>
      <c r="AO15460"/>
      <c r="AP15460"/>
      <c r="AQ15460"/>
      <c r="AR15460"/>
      <c r="AS15460"/>
      <c r="AT15460" s="47"/>
      <c r="AV15460" s="26"/>
      <c r="AW15460" s="26"/>
      <c r="AX15460" s="27"/>
      <c r="AY15460" s="27"/>
      <c r="AZ15460" s="27"/>
      <c r="BA15460" s="27"/>
      <c r="BB15460" s="27"/>
      <c r="BC15460" s="27"/>
      <c r="BD15460" s="27"/>
      <c r="BE15460" s="27"/>
      <c r="BF15460" s="27"/>
      <c r="BG15460" s="27"/>
      <c r="BH15460" s="27"/>
      <c r="BI15460" s="27"/>
      <c r="BT15460" s="31"/>
      <c r="BU15460" s="32"/>
      <c r="BV15460" s="33"/>
      <c r="BW15460" s="32"/>
      <c r="BX15460" s="32"/>
      <c r="BY15460" s="34"/>
      <c r="CA15460" s="32"/>
      <c r="CB15460" s="32"/>
    </row>
    <row r="15461" spans="20:80">
      <c r="T15461"/>
      <c r="U15461"/>
      <c r="AO15461"/>
      <c r="AP15461"/>
      <c r="AQ15461"/>
      <c r="AR15461"/>
      <c r="AS15461"/>
      <c r="AT15461" s="47"/>
      <c r="AV15461" s="26"/>
      <c r="AW15461" s="26"/>
      <c r="AX15461" s="27"/>
      <c r="AY15461" s="27"/>
      <c r="AZ15461" s="27"/>
      <c r="BA15461" s="27"/>
      <c r="BB15461" s="27"/>
      <c r="BC15461" s="27"/>
      <c r="BD15461" s="27"/>
      <c r="BE15461" s="27"/>
      <c r="BF15461" s="27"/>
      <c r="BG15461" s="27"/>
      <c r="BH15461" s="27"/>
      <c r="BI15461" s="27"/>
      <c r="BT15461" s="31"/>
      <c r="BU15461" s="32"/>
      <c r="BV15461" s="33"/>
      <c r="BW15461" s="32"/>
      <c r="BX15461" s="32"/>
      <c r="BY15461" s="34"/>
      <c r="CA15461" s="32"/>
      <c r="CB15461" s="32"/>
    </row>
    <row r="15462" spans="20:80">
      <c r="T15462"/>
      <c r="U15462"/>
      <c r="AO15462"/>
      <c r="AP15462"/>
      <c r="AQ15462"/>
      <c r="AR15462"/>
      <c r="AS15462"/>
      <c r="AT15462" s="47"/>
      <c r="AV15462" s="26"/>
      <c r="AW15462" s="26"/>
      <c r="AX15462" s="27"/>
      <c r="AY15462" s="27"/>
      <c r="AZ15462" s="27"/>
      <c r="BA15462" s="27"/>
      <c r="BB15462" s="27"/>
      <c r="BC15462" s="27"/>
      <c r="BD15462" s="27"/>
      <c r="BE15462" s="27"/>
      <c r="BF15462" s="27"/>
      <c r="BG15462" s="27"/>
      <c r="BH15462" s="27"/>
      <c r="BI15462" s="27"/>
      <c r="BT15462" s="31"/>
      <c r="BU15462" s="32"/>
      <c r="BV15462" s="33"/>
      <c r="BW15462" s="32"/>
      <c r="BX15462" s="32"/>
      <c r="BY15462" s="34"/>
      <c r="CA15462" s="32"/>
      <c r="CB15462" s="32"/>
    </row>
    <row r="15463" spans="20:80">
      <c r="T15463"/>
      <c r="U15463"/>
      <c r="AO15463"/>
      <c r="AP15463"/>
      <c r="AQ15463"/>
      <c r="AR15463"/>
      <c r="AS15463"/>
      <c r="AT15463" s="47"/>
      <c r="AV15463" s="26"/>
      <c r="AW15463" s="26"/>
      <c r="AX15463" s="27"/>
      <c r="AY15463" s="27"/>
      <c r="AZ15463" s="27"/>
      <c r="BA15463" s="27"/>
      <c r="BB15463" s="27"/>
      <c r="BC15463" s="27"/>
      <c r="BD15463" s="27"/>
      <c r="BE15463" s="27"/>
      <c r="BF15463" s="27"/>
      <c r="BG15463" s="27"/>
      <c r="BH15463" s="27"/>
      <c r="BI15463" s="27"/>
      <c r="BT15463" s="31"/>
      <c r="BU15463" s="32"/>
      <c r="BV15463" s="33"/>
      <c r="BW15463" s="32"/>
      <c r="BX15463" s="32"/>
      <c r="BY15463" s="34"/>
      <c r="CA15463" s="32"/>
      <c r="CB15463" s="32"/>
    </row>
    <row r="15464" spans="20:80">
      <c r="T15464"/>
      <c r="U15464"/>
      <c r="AO15464"/>
      <c r="AP15464"/>
      <c r="AQ15464"/>
      <c r="AR15464"/>
      <c r="AS15464"/>
      <c r="AT15464" s="47"/>
      <c r="AV15464" s="26"/>
      <c r="AW15464" s="26"/>
      <c r="AX15464" s="27"/>
      <c r="AY15464" s="27"/>
      <c r="AZ15464" s="27"/>
      <c r="BA15464" s="27"/>
      <c r="BB15464" s="27"/>
      <c r="BC15464" s="27"/>
      <c r="BD15464" s="27"/>
      <c r="BE15464" s="27"/>
      <c r="BF15464" s="27"/>
      <c r="BG15464" s="27"/>
      <c r="BH15464" s="27"/>
      <c r="BI15464" s="27"/>
      <c r="BT15464" s="31"/>
      <c r="BU15464" s="32"/>
      <c r="BV15464" s="33"/>
      <c r="BW15464" s="32"/>
      <c r="BX15464" s="32"/>
      <c r="BY15464" s="34"/>
      <c r="CA15464" s="32"/>
      <c r="CB15464" s="32"/>
    </row>
    <row r="15465" spans="20:80">
      <c r="T15465"/>
      <c r="U15465"/>
      <c r="AO15465"/>
      <c r="AP15465"/>
      <c r="AQ15465"/>
      <c r="AR15465"/>
      <c r="AS15465"/>
      <c r="AT15465" s="47"/>
      <c r="AV15465" s="26"/>
      <c r="AW15465" s="26"/>
      <c r="AX15465" s="27"/>
      <c r="AY15465" s="27"/>
      <c r="AZ15465" s="27"/>
      <c r="BA15465" s="27"/>
      <c r="BB15465" s="27"/>
      <c r="BC15465" s="27"/>
      <c r="BD15465" s="27"/>
      <c r="BE15465" s="27"/>
      <c r="BF15465" s="27"/>
      <c r="BG15465" s="27"/>
      <c r="BH15465" s="27"/>
      <c r="BI15465" s="27"/>
      <c r="BT15465" s="31"/>
      <c r="BU15465" s="32"/>
      <c r="BV15465" s="33"/>
      <c r="BW15465" s="32"/>
      <c r="BX15465" s="32"/>
      <c r="BY15465" s="34"/>
      <c r="CA15465" s="32"/>
      <c r="CB15465" s="32"/>
    </row>
    <row r="15466" spans="20:80">
      <c r="T15466"/>
      <c r="U15466"/>
      <c r="AO15466"/>
      <c r="AP15466"/>
      <c r="AQ15466"/>
      <c r="AR15466"/>
      <c r="AS15466"/>
      <c r="AT15466" s="47"/>
      <c r="AV15466" s="26"/>
      <c r="AW15466" s="26"/>
      <c r="AX15466" s="27"/>
      <c r="AY15466" s="27"/>
      <c r="AZ15466" s="27"/>
      <c r="BA15466" s="27"/>
      <c r="BB15466" s="27"/>
      <c r="BC15466" s="27"/>
      <c r="BD15466" s="27"/>
      <c r="BE15466" s="27"/>
      <c r="BF15466" s="27"/>
      <c r="BG15466" s="27"/>
      <c r="BH15466" s="27"/>
      <c r="BI15466" s="27"/>
      <c r="BT15466" s="31"/>
      <c r="BU15466" s="32"/>
      <c r="BV15466" s="33"/>
      <c r="BW15466" s="32"/>
      <c r="BX15466" s="32"/>
      <c r="BY15466" s="34"/>
      <c r="CA15466" s="32"/>
      <c r="CB15466" s="32"/>
    </row>
    <row r="15467" spans="20:80">
      <c r="T15467"/>
      <c r="U15467"/>
      <c r="AO15467"/>
      <c r="AP15467"/>
      <c r="AQ15467"/>
      <c r="AR15467"/>
      <c r="AS15467"/>
      <c r="AT15467" s="47"/>
      <c r="AV15467" s="26"/>
      <c r="AW15467" s="26"/>
      <c r="AX15467" s="27"/>
      <c r="AY15467" s="27"/>
      <c r="AZ15467" s="27"/>
      <c r="BA15467" s="27"/>
      <c r="BB15467" s="27"/>
      <c r="BC15467" s="27"/>
      <c r="BD15467" s="27"/>
      <c r="BE15467" s="27"/>
      <c r="BF15467" s="27"/>
      <c r="BG15467" s="27"/>
      <c r="BH15467" s="27"/>
      <c r="BI15467" s="27"/>
      <c r="BT15467" s="31"/>
      <c r="BU15467" s="32"/>
      <c r="BV15467" s="33"/>
      <c r="BW15467" s="32"/>
      <c r="BX15467" s="32"/>
      <c r="BY15467" s="34"/>
      <c r="CA15467" s="32"/>
      <c r="CB15467" s="32"/>
    </row>
    <row r="15468" spans="20:80">
      <c r="T15468"/>
      <c r="U15468"/>
      <c r="AO15468"/>
      <c r="AP15468"/>
      <c r="AQ15468"/>
      <c r="AR15468"/>
      <c r="AS15468"/>
      <c r="AT15468" s="47"/>
      <c r="AV15468" s="26"/>
      <c r="AW15468" s="26"/>
      <c r="AX15468" s="27"/>
      <c r="AY15468" s="27"/>
      <c r="AZ15468" s="27"/>
      <c r="BA15468" s="27"/>
      <c r="BB15468" s="27"/>
      <c r="BC15468" s="27"/>
      <c r="BD15468" s="27"/>
      <c r="BE15468" s="27"/>
      <c r="BF15468" s="27"/>
      <c r="BG15468" s="27"/>
      <c r="BH15468" s="27"/>
      <c r="BI15468" s="27"/>
      <c r="BT15468" s="31"/>
      <c r="BU15468" s="32"/>
      <c r="BV15468" s="33"/>
      <c r="BW15468" s="32"/>
      <c r="BX15468" s="32"/>
      <c r="BY15468" s="34"/>
      <c r="CA15468" s="32"/>
      <c r="CB15468" s="32"/>
    </row>
    <row r="15469" spans="20:80">
      <c r="T15469"/>
      <c r="U15469"/>
      <c r="AO15469"/>
      <c r="AP15469"/>
      <c r="AQ15469"/>
      <c r="AR15469"/>
      <c r="AS15469"/>
      <c r="AT15469" s="47"/>
      <c r="AV15469" s="26"/>
      <c r="AW15469" s="26"/>
      <c r="AX15469" s="27"/>
      <c r="AY15469" s="27"/>
      <c r="AZ15469" s="27"/>
      <c r="BA15469" s="27"/>
      <c r="BB15469" s="27"/>
      <c r="BC15469" s="27"/>
      <c r="BD15469" s="27"/>
      <c r="BE15469" s="27"/>
      <c r="BF15469" s="27"/>
      <c r="BG15469" s="27"/>
      <c r="BH15469" s="27"/>
      <c r="BI15469" s="27"/>
      <c r="BT15469" s="31"/>
      <c r="BU15469" s="32"/>
      <c r="BV15469" s="33"/>
      <c r="BW15469" s="32"/>
      <c r="BX15469" s="32"/>
      <c r="BY15469" s="34"/>
      <c r="CA15469" s="32"/>
      <c r="CB15469" s="32"/>
    </row>
    <row r="15470" spans="20:80">
      <c r="T15470"/>
      <c r="U15470"/>
      <c r="AO15470"/>
      <c r="AP15470"/>
      <c r="AQ15470"/>
      <c r="AR15470"/>
      <c r="AS15470"/>
      <c r="AT15470" s="47"/>
      <c r="AV15470" s="26"/>
      <c r="AW15470" s="26"/>
      <c r="AX15470" s="27"/>
      <c r="AY15470" s="27"/>
      <c r="AZ15470" s="27"/>
      <c r="BA15470" s="27"/>
      <c r="BB15470" s="27"/>
      <c r="BC15470" s="27"/>
      <c r="BD15470" s="27"/>
      <c r="BE15470" s="27"/>
      <c r="BF15470" s="27"/>
      <c r="BG15470" s="27"/>
      <c r="BH15470" s="27"/>
      <c r="BI15470" s="27"/>
      <c r="BT15470" s="31"/>
      <c r="BU15470" s="32"/>
      <c r="BV15470" s="33"/>
      <c r="BW15470" s="32"/>
      <c r="BX15470" s="32"/>
      <c r="BY15470" s="34"/>
      <c r="CA15470" s="32"/>
      <c r="CB15470" s="32"/>
    </row>
    <row r="15471" spans="20:80">
      <c r="T15471"/>
      <c r="U15471"/>
      <c r="AO15471"/>
      <c r="AP15471"/>
      <c r="AQ15471"/>
      <c r="AR15471"/>
      <c r="AS15471"/>
      <c r="AT15471" s="47"/>
      <c r="AV15471" s="26"/>
      <c r="AW15471" s="26"/>
      <c r="AX15471" s="27"/>
      <c r="AY15471" s="27"/>
      <c r="AZ15471" s="27"/>
      <c r="BA15471" s="27"/>
      <c r="BB15471" s="27"/>
      <c r="BC15471" s="27"/>
      <c r="BD15471" s="27"/>
      <c r="BE15471" s="27"/>
      <c r="BF15471" s="27"/>
      <c r="BG15471" s="27"/>
      <c r="BH15471" s="27"/>
      <c r="BI15471" s="27"/>
      <c r="BT15471" s="31"/>
      <c r="BU15471" s="32"/>
      <c r="BV15471" s="33"/>
      <c r="BW15471" s="32"/>
      <c r="BX15471" s="32"/>
      <c r="BY15471" s="34"/>
      <c r="CA15471" s="32"/>
      <c r="CB15471" s="32"/>
    </row>
    <row r="15472" spans="20:80">
      <c r="T15472"/>
      <c r="U15472"/>
      <c r="AO15472"/>
      <c r="AP15472"/>
      <c r="AQ15472"/>
      <c r="AR15472"/>
      <c r="AS15472"/>
      <c r="AT15472" s="47"/>
      <c r="AV15472" s="26"/>
      <c r="AW15472" s="26"/>
      <c r="AX15472" s="27"/>
      <c r="AY15472" s="27"/>
      <c r="AZ15472" s="27"/>
      <c r="BA15472" s="27"/>
      <c r="BB15472" s="27"/>
      <c r="BC15472" s="27"/>
      <c r="BD15472" s="27"/>
      <c r="BE15472" s="27"/>
      <c r="BF15472" s="27"/>
      <c r="BG15472" s="27"/>
      <c r="BH15472" s="27"/>
      <c r="BI15472" s="27"/>
      <c r="BT15472" s="31"/>
      <c r="BU15472" s="32"/>
      <c r="BV15472" s="33"/>
      <c r="BW15472" s="32"/>
      <c r="BX15472" s="32"/>
      <c r="BY15472" s="34"/>
      <c r="CA15472" s="32"/>
      <c r="CB15472" s="32"/>
    </row>
    <row r="15473" spans="8:80">
      <c r="T15473"/>
      <c r="U15473"/>
      <c r="AO15473"/>
      <c r="AP15473"/>
      <c r="AQ15473"/>
      <c r="AR15473"/>
      <c r="AS15473"/>
      <c r="AT15473" s="47"/>
      <c r="AV15473" s="26"/>
      <c r="AW15473" s="26"/>
      <c r="AX15473" s="27"/>
      <c r="AY15473" s="27"/>
      <c r="AZ15473" s="27"/>
      <c r="BA15473" s="27"/>
      <c r="BB15473" s="27"/>
      <c r="BC15473" s="27"/>
      <c r="BD15473" s="27"/>
      <c r="BE15473" s="27"/>
      <c r="BF15473" s="27"/>
      <c r="BG15473" s="27"/>
      <c r="BH15473" s="27"/>
      <c r="BI15473" s="27"/>
      <c r="BT15473" s="31"/>
      <c r="BU15473" s="32"/>
      <c r="BV15473" s="33"/>
      <c r="BW15473" s="32"/>
      <c r="BX15473" s="32"/>
      <c r="BY15473" s="34"/>
      <c r="CA15473" s="32"/>
      <c r="CB15473" s="32"/>
    </row>
    <row r="15474" spans="8:80">
      <c r="T15474"/>
      <c r="U15474"/>
      <c r="AO15474"/>
      <c r="AP15474"/>
      <c r="AQ15474"/>
      <c r="AR15474"/>
      <c r="AS15474"/>
      <c r="AT15474" s="47"/>
      <c r="AV15474" s="26"/>
      <c r="AW15474" s="26"/>
      <c r="AX15474" s="27"/>
      <c r="AY15474" s="27"/>
      <c r="AZ15474" s="27"/>
      <c r="BA15474" s="27"/>
      <c r="BB15474" s="27"/>
      <c r="BC15474" s="27"/>
      <c r="BD15474" s="27"/>
      <c r="BE15474" s="27"/>
      <c r="BF15474" s="27"/>
      <c r="BG15474" s="27"/>
      <c r="BH15474" s="27"/>
      <c r="BI15474" s="27"/>
      <c r="BT15474" s="31"/>
      <c r="BU15474" s="32"/>
      <c r="BV15474" s="33"/>
      <c r="BW15474" s="32"/>
      <c r="BX15474" s="32"/>
      <c r="BY15474" s="34"/>
      <c r="CA15474" s="32"/>
      <c r="CB15474" s="32"/>
    </row>
    <row r="15475" spans="8:80">
      <c r="T15475"/>
      <c r="U15475"/>
      <c r="AO15475"/>
      <c r="AP15475"/>
      <c r="AQ15475"/>
      <c r="AR15475"/>
      <c r="AS15475"/>
      <c r="AT15475" s="47"/>
      <c r="AV15475" s="26"/>
      <c r="AW15475" s="26"/>
      <c r="AX15475" s="27"/>
      <c r="AY15475" s="27"/>
      <c r="AZ15475" s="27"/>
      <c r="BA15475" s="27"/>
      <c r="BB15475" s="27"/>
      <c r="BC15475" s="27"/>
      <c r="BD15475" s="27"/>
      <c r="BE15475" s="27"/>
      <c r="BF15475" s="27"/>
      <c r="BG15475" s="27"/>
      <c r="BH15475" s="27"/>
      <c r="BI15475" s="27"/>
      <c r="BT15475" s="31"/>
      <c r="BU15475" s="32"/>
      <c r="BV15475" s="33"/>
      <c r="BW15475" s="32"/>
      <c r="BX15475" s="32"/>
      <c r="BY15475" s="34"/>
      <c r="CA15475" s="32"/>
      <c r="CB15475" s="32"/>
    </row>
    <row r="15476" spans="8:80">
      <c r="T15476"/>
      <c r="U15476"/>
      <c r="AO15476"/>
      <c r="AP15476"/>
      <c r="AQ15476"/>
      <c r="AR15476"/>
      <c r="AS15476"/>
      <c r="AT15476" s="47"/>
      <c r="AV15476" s="26"/>
      <c r="AW15476" s="26"/>
      <c r="AX15476" s="27"/>
      <c r="AY15476" s="27"/>
      <c r="AZ15476" s="27"/>
      <c r="BA15476" s="27"/>
      <c r="BB15476" s="27"/>
      <c r="BC15476" s="27"/>
      <c r="BD15476" s="27"/>
      <c r="BE15476" s="27"/>
      <c r="BF15476" s="27"/>
      <c r="BG15476" s="27"/>
      <c r="BH15476" s="27"/>
      <c r="BI15476" s="27"/>
      <c r="BT15476" s="31"/>
      <c r="BU15476" s="32"/>
      <c r="BV15476" s="33"/>
      <c r="BW15476" s="32"/>
      <c r="BX15476" s="32"/>
      <c r="BY15476" s="34"/>
      <c r="CA15476" s="32"/>
      <c r="CB15476" s="32"/>
    </row>
    <row r="15477" spans="8:80">
      <c r="T15477"/>
      <c r="U15477"/>
      <c r="AO15477"/>
      <c r="AP15477"/>
      <c r="AQ15477"/>
      <c r="AR15477"/>
      <c r="AS15477"/>
      <c r="AT15477" s="47"/>
      <c r="AV15477" s="26"/>
      <c r="AW15477" s="26"/>
      <c r="AX15477" s="27"/>
      <c r="AY15477" s="27"/>
      <c r="AZ15477" s="27"/>
      <c r="BA15477" s="27"/>
      <c r="BB15477" s="27"/>
      <c r="BC15477" s="27"/>
      <c r="BD15477" s="27"/>
      <c r="BE15477" s="27"/>
      <c r="BF15477" s="27"/>
      <c r="BG15477" s="27"/>
      <c r="BH15477" s="27"/>
      <c r="BI15477" s="27"/>
      <c r="BT15477" s="31"/>
      <c r="BU15477" s="32"/>
      <c r="BV15477" s="33"/>
      <c r="BW15477" s="32"/>
      <c r="BX15477" s="32"/>
      <c r="BY15477" s="34"/>
      <c r="CA15477" s="32"/>
      <c r="CB15477" s="32"/>
    </row>
    <row r="15478" spans="8:80">
      <c r="H15478" s="21"/>
      <c r="T15478"/>
      <c r="U15478"/>
      <c r="AO15478"/>
      <c r="AP15478"/>
      <c r="AQ15478"/>
      <c r="AR15478"/>
      <c r="AS15478"/>
      <c r="AT15478" s="47"/>
      <c r="AV15478" s="26"/>
      <c r="AW15478" s="26"/>
      <c r="AX15478" s="27"/>
      <c r="AY15478" s="27"/>
      <c r="AZ15478" s="27"/>
      <c r="BA15478" s="27"/>
      <c r="BB15478" s="27"/>
      <c r="BC15478" s="27"/>
      <c r="BD15478" s="27"/>
      <c r="BE15478" s="27"/>
      <c r="BF15478" s="27"/>
      <c r="BG15478" s="27"/>
      <c r="BH15478" s="27"/>
      <c r="BI15478" s="27"/>
      <c r="BT15478" s="31"/>
      <c r="BU15478" s="32"/>
      <c r="BV15478" s="33"/>
      <c r="BW15478" s="32"/>
      <c r="BX15478" s="32"/>
      <c r="BY15478" s="34"/>
      <c r="CA15478" s="32"/>
      <c r="CB15478" s="32"/>
    </row>
    <row r="15479" spans="8:80">
      <c r="T15479"/>
      <c r="U15479"/>
      <c r="AO15479"/>
      <c r="AP15479"/>
      <c r="AQ15479"/>
      <c r="AR15479"/>
      <c r="AS15479"/>
      <c r="AT15479" s="47"/>
      <c r="AV15479" s="26"/>
      <c r="AW15479" s="26"/>
      <c r="AX15479" s="27"/>
      <c r="AY15479" s="27"/>
      <c r="AZ15479" s="27"/>
      <c r="BA15479" s="27"/>
      <c r="BB15479" s="27"/>
      <c r="BC15479" s="27"/>
      <c r="BD15479" s="27"/>
      <c r="BE15479" s="27"/>
      <c r="BF15479" s="27"/>
      <c r="BG15479" s="27"/>
      <c r="BH15479" s="27"/>
      <c r="BI15479" s="27"/>
      <c r="BT15479" s="31"/>
      <c r="BU15479" s="32"/>
      <c r="BV15479" s="33"/>
      <c r="BW15479" s="32"/>
      <c r="BX15479" s="32"/>
      <c r="BY15479" s="34"/>
      <c r="CA15479" s="32"/>
      <c r="CB15479" s="32"/>
    </row>
    <row r="15480" spans="8:80">
      <c r="T15480"/>
      <c r="U15480"/>
      <c r="AO15480"/>
      <c r="AP15480"/>
      <c r="AQ15480"/>
      <c r="AR15480"/>
      <c r="AS15480"/>
      <c r="AT15480" s="47"/>
      <c r="AV15480" s="26"/>
      <c r="AW15480" s="26"/>
      <c r="AX15480" s="27"/>
      <c r="AY15480" s="27"/>
      <c r="AZ15480" s="27"/>
      <c r="BA15480" s="27"/>
      <c r="BB15480" s="27"/>
      <c r="BC15480" s="27"/>
      <c r="BD15480" s="27"/>
      <c r="BE15480" s="27"/>
      <c r="BF15480" s="27"/>
      <c r="BG15480" s="27"/>
      <c r="BH15480" s="27"/>
      <c r="BI15480" s="27"/>
      <c r="BT15480" s="31"/>
      <c r="BU15480" s="32"/>
      <c r="BV15480" s="33"/>
      <c r="BW15480" s="32"/>
      <c r="BX15480" s="32"/>
      <c r="BY15480" s="34"/>
      <c r="CA15480" s="32"/>
      <c r="CB15480" s="32"/>
    </row>
    <row r="15481" spans="8:80">
      <c r="T15481"/>
      <c r="U15481"/>
      <c r="AO15481"/>
      <c r="AP15481"/>
      <c r="AQ15481"/>
      <c r="AR15481"/>
      <c r="AS15481"/>
      <c r="AT15481" s="47"/>
      <c r="AV15481" s="26"/>
      <c r="AW15481" s="26"/>
      <c r="AX15481" s="27"/>
      <c r="AY15481" s="27"/>
      <c r="AZ15481" s="27"/>
      <c r="BA15481" s="27"/>
      <c r="BB15481" s="27"/>
      <c r="BC15481" s="27"/>
      <c r="BD15481" s="27"/>
      <c r="BE15481" s="27"/>
      <c r="BF15481" s="27"/>
      <c r="BG15481" s="27"/>
      <c r="BH15481" s="27"/>
      <c r="BI15481" s="27"/>
      <c r="BT15481" s="31"/>
      <c r="BU15481" s="32"/>
      <c r="BV15481" s="33"/>
      <c r="BW15481" s="32"/>
      <c r="BX15481" s="32"/>
      <c r="BY15481" s="34"/>
      <c r="CA15481" s="32"/>
      <c r="CB15481" s="32"/>
    </row>
    <row r="15482" spans="8:80">
      <c r="T15482"/>
      <c r="U15482"/>
      <c r="AO15482"/>
      <c r="AP15482"/>
      <c r="AQ15482"/>
      <c r="AR15482"/>
      <c r="AS15482"/>
      <c r="AT15482" s="47"/>
      <c r="AV15482" s="26"/>
      <c r="AW15482" s="26"/>
      <c r="AX15482" s="27"/>
      <c r="AY15482" s="27"/>
      <c r="AZ15482" s="27"/>
      <c r="BA15482" s="27"/>
      <c r="BB15482" s="27"/>
      <c r="BC15482" s="27"/>
      <c r="BD15482" s="27"/>
      <c r="BE15482" s="27"/>
      <c r="BF15482" s="27"/>
      <c r="BG15482" s="27"/>
      <c r="BH15482" s="27"/>
      <c r="BI15482" s="27"/>
      <c r="BT15482" s="31"/>
      <c r="BU15482" s="32"/>
      <c r="BV15482" s="33"/>
      <c r="BW15482" s="32"/>
      <c r="BX15482" s="32"/>
      <c r="BY15482" s="34"/>
      <c r="CA15482" s="32"/>
      <c r="CB15482" s="32"/>
    </row>
    <row r="15483" spans="8:80">
      <c r="T15483"/>
      <c r="U15483"/>
      <c r="AO15483"/>
      <c r="AP15483"/>
      <c r="AQ15483"/>
      <c r="AR15483"/>
      <c r="AS15483"/>
      <c r="AT15483" s="47"/>
      <c r="AV15483" s="26"/>
      <c r="AW15483" s="26"/>
      <c r="AX15483" s="27"/>
      <c r="AY15483" s="27"/>
      <c r="AZ15483" s="27"/>
      <c r="BA15483" s="27"/>
      <c r="BB15483" s="27"/>
      <c r="BC15483" s="27"/>
      <c r="BD15483" s="27"/>
      <c r="BE15483" s="27"/>
      <c r="BF15483" s="27"/>
      <c r="BG15483" s="27"/>
      <c r="BH15483" s="27"/>
      <c r="BI15483" s="27"/>
      <c r="BT15483" s="31"/>
      <c r="BU15483" s="32"/>
      <c r="BV15483" s="33"/>
      <c r="BW15483" s="32"/>
      <c r="BX15483" s="32"/>
      <c r="BY15483" s="34"/>
      <c r="CA15483" s="32"/>
      <c r="CB15483" s="32"/>
    </row>
    <row r="15484" spans="8:80">
      <c r="T15484"/>
      <c r="U15484"/>
      <c r="AO15484"/>
      <c r="AP15484"/>
      <c r="AQ15484"/>
      <c r="AR15484"/>
      <c r="AS15484"/>
      <c r="AT15484" s="47"/>
      <c r="AV15484" s="26"/>
      <c r="AW15484" s="26"/>
      <c r="AX15484" s="27"/>
      <c r="AY15484" s="27"/>
      <c r="AZ15484" s="27"/>
      <c r="BA15484" s="27"/>
      <c r="BB15484" s="27"/>
      <c r="BC15484" s="27"/>
      <c r="BD15484" s="27"/>
      <c r="BE15484" s="27"/>
      <c r="BF15484" s="27"/>
      <c r="BG15484" s="27"/>
      <c r="BH15484" s="27"/>
      <c r="BI15484" s="27"/>
      <c r="BT15484" s="31"/>
      <c r="BU15484" s="32"/>
      <c r="BV15484" s="33"/>
      <c r="BW15484" s="32"/>
      <c r="BX15484" s="32"/>
      <c r="BY15484" s="34"/>
      <c r="CA15484" s="32"/>
      <c r="CB15484" s="32"/>
    </row>
    <row r="15485" spans="8:80">
      <c r="T15485"/>
      <c r="U15485"/>
      <c r="AO15485"/>
      <c r="AP15485"/>
      <c r="AQ15485"/>
      <c r="AR15485"/>
      <c r="AS15485"/>
      <c r="AT15485" s="47"/>
      <c r="AV15485" s="26"/>
      <c r="AW15485" s="26"/>
      <c r="AX15485" s="27"/>
      <c r="AY15485" s="27"/>
      <c r="AZ15485" s="27"/>
      <c r="BA15485" s="27"/>
      <c r="BB15485" s="27"/>
      <c r="BC15485" s="27"/>
      <c r="BD15485" s="27"/>
      <c r="BE15485" s="27"/>
      <c r="BF15485" s="27"/>
      <c r="BG15485" s="27"/>
      <c r="BH15485" s="27"/>
      <c r="BI15485" s="27"/>
      <c r="BT15485" s="31"/>
      <c r="BU15485" s="32"/>
      <c r="BV15485" s="33"/>
      <c r="BW15485" s="32"/>
      <c r="BX15485" s="32"/>
      <c r="BY15485" s="34"/>
      <c r="CA15485" s="32"/>
      <c r="CB15485" s="32"/>
    </row>
    <row r="15486" spans="8:80">
      <c r="T15486"/>
      <c r="U15486"/>
      <c r="AO15486"/>
      <c r="AP15486"/>
      <c r="AQ15486"/>
      <c r="AR15486"/>
      <c r="AS15486"/>
      <c r="AT15486" s="47"/>
      <c r="AV15486" s="26"/>
      <c r="AW15486" s="26"/>
      <c r="AX15486" s="27"/>
      <c r="AY15486" s="27"/>
      <c r="AZ15486" s="27"/>
      <c r="BA15486" s="27"/>
      <c r="BB15486" s="27"/>
      <c r="BC15486" s="27"/>
      <c r="BD15486" s="27"/>
      <c r="BE15486" s="27"/>
      <c r="BF15486" s="27"/>
      <c r="BG15486" s="27"/>
      <c r="BH15486" s="27"/>
      <c r="BI15486" s="27"/>
      <c r="BT15486" s="31"/>
      <c r="BU15486" s="32"/>
      <c r="BV15486" s="33"/>
      <c r="BW15486" s="32"/>
      <c r="BX15486" s="32"/>
      <c r="BY15486" s="34"/>
      <c r="CA15486" s="32"/>
      <c r="CB15486" s="32"/>
    </row>
    <row r="15487" spans="8:80">
      <c r="T15487"/>
      <c r="U15487"/>
      <c r="AO15487"/>
      <c r="AP15487"/>
      <c r="AQ15487"/>
      <c r="AR15487"/>
      <c r="AS15487"/>
      <c r="AT15487" s="47"/>
      <c r="AV15487" s="26"/>
      <c r="AW15487" s="26"/>
      <c r="AX15487" s="27"/>
      <c r="AY15487" s="27"/>
      <c r="AZ15487" s="27"/>
      <c r="BA15487" s="27"/>
      <c r="BB15487" s="27"/>
      <c r="BC15487" s="27"/>
      <c r="BD15487" s="27"/>
      <c r="BE15487" s="27"/>
      <c r="BF15487" s="27"/>
      <c r="BG15487" s="27"/>
      <c r="BH15487" s="27"/>
      <c r="BI15487" s="27"/>
      <c r="BT15487" s="31"/>
      <c r="BU15487" s="32"/>
      <c r="BV15487" s="33"/>
      <c r="BW15487" s="32"/>
      <c r="BX15487" s="32"/>
      <c r="BY15487" s="34"/>
      <c r="CA15487" s="32"/>
      <c r="CB15487" s="32"/>
    </row>
    <row r="15488" spans="8:80">
      <c r="T15488"/>
      <c r="U15488"/>
      <c r="AO15488"/>
      <c r="AP15488"/>
      <c r="AQ15488"/>
      <c r="AR15488"/>
      <c r="AS15488"/>
      <c r="AT15488" s="47"/>
      <c r="AV15488" s="26"/>
      <c r="AW15488" s="26"/>
      <c r="AX15488" s="27"/>
      <c r="AY15488" s="27"/>
      <c r="AZ15488" s="27"/>
      <c r="BA15488" s="27"/>
      <c r="BB15488" s="27"/>
      <c r="BC15488" s="27"/>
      <c r="BD15488" s="27"/>
      <c r="BE15488" s="27"/>
      <c r="BF15488" s="27"/>
      <c r="BG15488" s="27"/>
      <c r="BH15488" s="27"/>
      <c r="BI15488" s="27"/>
      <c r="BT15488" s="31"/>
      <c r="BU15488" s="32"/>
      <c r="BV15488" s="33"/>
      <c r="BW15488" s="32"/>
      <c r="BX15488" s="32"/>
      <c r="BY15488" s="34"/>
      <c r="CA15488" s="32"/>
      <c r="CB15488" s="32"/>
    </row>
    <row r="15489" spans="20:80">
      <c r="T15489"/>
      <c r="U15489"/>
      <c r="AO15489"/>
      <c r="AP15489"/>
      <c r="AQ15489"/>
      <c r="AR15489"/>
      <c r="AS15489"/>
      <c r="AT15489" s="47"/>
      <c r="AV15489" s="26"/>
      <c r="AW15489" s="26"/>
      <c r="AX15489" s="27"/>
      <c r="AY15489" s="27"/>
      <c r="AZ15489" s="27"/>
      <c r="BA15489" s="27"/>
      <c r="BB15489" s="27"/>
      <c r="BC15489" s="27"/>
      <c r="BD15489" s="27"/>
      <c r="BE15489" s="27"/>
      <c r="BF15489" s="27"/>
      <c r="BG15489" s="27"/>
      <c r="BH15489" s="27"/>
      <c r="BI15489" s="27"/>
      <c r="BT15489" s="31"/>
      <c r="BU15489" s="32"/>
      <c r="BV15489" s="33"/>
      <c r="BW15489" s="32"/>
      <c r="BX15489" s="32"/>
      <c r="BY15489" s="34"/>
      <c r="CA15489" s="32"/>
      <c r="CB15489" s="32"/>
    </row>
    <row r="15490" spans="20:80">
      <c r="T15490"/>
      <c r="U15490"/>
      <c r="AO15490"/>
      <c r="AP15490"/>
      <c r="AQ15490"/>
      <c r="AR15490"/>
      <c r="AS15490"/>
      <c r="AT15490" s="47"/>
      <c r="AV15490" s="26"/>
      <c r="AW15490" s="26"/>
      <c r="AX15490" s="27"/>
      <c r="AY15490" s="27"/>
      <c r="AZ15490" s="27"/>
      <c r="BA15490" s="27"/>
      <c r="BB15490" s="27"/>
      <c r="BC15490" s="27"/>
      <c r="BD15490" s="27"/>
      <c r="BE15490" s="27"/>
      <c r="BF15490" s="27"/>
      <c r="BG15490" s="27"/>
      <c r="BH15490" s="27"/>
      <c r="BI15490" s="27"/>
      <c r="BT15490" s="31"/>
      <c r="BU15490" s="32"/>
      <c r="BV15490" s="33"/>
      <c r="BW15490" s="32"/>
      <c r="BX15490" s="32"/>
      <c r="BY15490" s="34"/>
      <c r="CA15490" s="32"/>
      <c r="CB15490" s="32"/>
    </row>
    <row r="15491" spans="20:80">
      <c r="T15491"/>
      <c r="U15491"/>
      <c r="AO15491"/>
      <c r="AP15491"/>
      <c r="AQ15491"/>
      <c r="AR15491"/>
      <c r="AS15491"/>
      <c r="AT15491" s="47"/>
      <c r="AV15491" s="26"/>
      <c r="AW15491" s="26"/>
      <c r="AX15491" s="27"/>
      <c r="AY15491" s="27"/>
      <c r="AZ15491" s="27"/>
      <c r="BA15491" s="27"/>
      <c r="BB15491" s="27"/>
      <c r="BC15491" s="27"/>
      <c r="BD15491" s="27"/>
      <c r="BE15491" s="27"/>
      <c r="BF15491" s="27"/>
      <c r="BG15491" s="27"/>
      <c r="BH15491" s="27"/>
      <c r="BI15491" s="27"/>
      <c r="BT15491" s="31"/>
      <c r="BU15491" s="32"/>
      <c r="BV15491" s="33"/>
      <c r="BW15491" s="32"/>
      <c r="BX15491" s="32"/>
      <c r="BY15491" s="34"/>
      <c r="CA15491" s="32"/>
      <c r="CB15491" s="32"/>
    </row>
    <row r="15492" spans="20:80">
      <c r="T15492"/>
      <c r="U15492"/>
      <c r="AO15492"/>
      <c r="AP15492"/>
      <c r="AQ15492"/>
      <c r="AR15492"/>
      <c r="AS15492"/>
      <c r="AT15492" s="47"/>
      <c r="AV15492" s="26"/>
      <c r="AW15492" s="26"/>
      <c r="AX15492" s="27"/>
      <c r="AY15492" s="27"/>
      <c r="AZ15492" s="27"/>
      <c r="BA15492" s="27"/>
      <c r="BB15492" s="27"/>
      <c r="BC15492" s="27"/>
      <c r="BD15492" s="27"/>
      <c r="BE15492" s="27"/>
      <c r="BF15492" s="27"/>
      <c r="BG15492" s="27"/>
      <c r="BH15492" s="27"/>
      <c r="BI15492" s="27"/>
      <c r="BT15492" s="31"/>
      <c r="BU15492" s="32"/>
      <c r="BV15492" s="33"/>
      <c r="BW15492" s="32"/>
      <c r="BX15492" s="32"/>
      <c r="BY15492" s="34"/>
      <c r="CA15492" s="32"/>
      <c r="CB15492" s="32"/>
    </row>
    <row r="15493" spans="20:80">
      <c r="T15493"/>
      <c r="U15493"/>
      <c r="AO15493"/>
      <c r="AP15493"/>
      <c r="AQ15493"/>
      <c r="AR15493"/>
      <c r="AS15493"/>
      <c r="AT15493" s="47"/>
      <c r="AV15493" s="26"/>
      <c r="AW15493" s="26"/>
      <c r="AX15493" s="27"/>
      <c r="AY15493" s="27"/>
      <c r="AZ15493" s="27"/>
      <c r="BA15493" s="27"/>
      <c r="BB15493" s="27"/>
      <c r="BC15493" s="27"/>
      <c r="BD15493" s="27"/>
      <c r="BE15493" s="27"/>
      <c r="BF15493" s="27"/>
      <c r="BG15493" s="27"/>
      <c r="BH15493" s="27"/>
      <c r="BI15493" s="27"/>
      <c r="BT15493" s="31"/>
      <c r="BU15493" s="32"/>
      <c r="BV15493" s="33"/>
      <c r="BW15493" s="32"/>
      <c r="BX15493" s="32"/>
      <c r="BY15493" s="34"/>
      <c r="CA15493" s="32"/>
      <c r="CB15493" s="32"/>
    </row>
    <row r="15494" spans="20:80">
      <c r="T15494"/>
      <c r="U15494"/>
      <c r="AO15494"/>
      <c r="AP15494"/>
      <c r="AQ15494"/>
      <c r="AR15494"/>
      <c r="AS15494"/>
      <c r="AT15494" s="47"/>
      <c r="AV15494" s="26"/>
      <c r="AW15494" s="26"/>
      <c r="AX15494" s="27"/>
      <c r="AY15494" s="27"/>
      <c r="AZ15494" s="27"/>
      <c r="BA15494" s="27"/>
      <c r="BB15494" s="27"/>
      <c r="BC15494" s="27"/>
      <c r="BD15494" s="27"/>
      <c r="BE15494" s="27"/>
      <c r="BF15494" s="27"/>
      <c r="BG15494" s="27"/>
      <c r="BH15494" s="27"/>
      <c r="BI15494" s="27"/>
      <c r="BT15494" s="31"/>
      <c r="BU15494" s="32"/>
      <c r="BV15494" s="33"/>
      <c r="BW15494" s="32"/>
      <c r="BX15494" s="32"/>
      <c r="BY15494" s="34"/>
      <c r="CA15494" s="32"/>
      <c r="CB15494" s="32"/>
    </row>
    <row r="15495" spans="20:80">
      <c r="T15495"/>
      <c r="U15495"/>
      <c r="AO15495"/>
      <c r="AP15495"/>
      <c r="AQ15495"/>
      <c r="AR15495"/>
      <c r="AS15495"/>
      <c r="AT15495" s="47"/>
      <c r="AV15495" s="26"/>
      <c r="AW15495" s="26"/>
      <c r="AX15495" s="27"/>
      <c r="AY15495" s="27"/>
      <c r="AZ15495" s="27"/>
      <c r="BA15495" s="27"/>
      <c r="BB15495" s="27"/>
      <c r="BC15495" s="27"/>
      <c r="BD15495" s="27"/>
      <c r="BE15495" s="27"/>
      <c r="BF15495" s="27"/>
      <c r="BG15495" s="27"/>
      <c r="BH15495" s="27"/>
      <c r="BI15495" s="27"/>
      <c r="BT15495" s="31"/>
      <c r="BU15495" s="32"/>
      <c r="BV15495" s="33"/>
      <c r="BW15495" s="32"/>
      <c r="BX15495" s="32"/>
      <c r="BY15495" s="34"/>
      <c r="CA15495" s="32"/>
      <c r="CB15495" s="32"/>
    </row>
    <row r="15496" spans="20:80">
      <c r="T15496"/>
      <c r="U15496"/>
      <c r="AO15496"/>
      <c r="AP15496"/>
      <c r="AQ15496"/>
      <c r="AR15496"/>
      <c r="AS15496"/>
      <c r="AT15496" s="47"/>
      <c r="AV15496" s="26"/>
      <c r="AW15496" s="26"/>
      <c r="AX15496" s="27"/>
      <c r="AY15496" s="27"/>
      <c r="AZ15496" s="27"/>
      <c r="BA15496" s="27"/>
      <c r="BB15496" s="27"/>
      <c r="BC15496" s="27"/>
      <c r="BD15496" s="27"/>
      <c r="BE15496" s="27"/>
      <c r="BF15496" s="27"/>
      <c r="BG15496" s="27"/>
      <c r="BH15496" s="27"/>
      <c r="BI15496" s="27"/>
      <c r="BT15496" s="31"/>
      <c r="BU15496" s="32"/>
      <c r="BV15496" s="33"/>
      <c r="BW15496" s="32"/>
      <c r="BX15496" s="32"/>
      <c r="BY15496" s="34"/>
      <c r="CA15496" s="32"/>
      <c r="CB15496" s="32"/>
    </row>
    <row r="15497" spans="20:80">
      <c r="T15497"/>
      <c r="U15497"/>
      <c r="AO15497"/>
      <c r="AP15497"/>
      <c r="AQ15497"/>
      <c r="AR15497"/>
      <c r="AS15497"/>
      <c r="AT15497" s="47"/>
      <c r="AV15497" s="26"/>
      <c r="AW15497" s="26"/>
      <c r="AX15497" s="27"/>
      <c r="AY15497" s="27"/>
      <c r="AZ15497" s="27"/>
      <c r="BA15497" s="27"/>
      <c r="BB15497" s="27"/>
      <c r="BC15497" s="27"/>
      <c r="BD15497" s="27"/>
      <c r="BE15497" s="27"/>
      <c r="BF15497" s="27"/>
      <c r="BG15497" s="27"/>
      <c r="BH15497" s="27"/>
      <c r="BI15497" s="27"/>
      <c r="BT15497" s="31"/>
      <c r="BU15497" s="32"/>
      <c r="BV15497" s="33"/>
      <c r="BW15497" s="32"/>
      <c r="BX15497" s="32"/>
      <c r="BY15497" s="34"/>
      <c r="CA15497" s="32"/>
      <c r="CB15497" s="32"/>
    </row>
    <row r="15498" spans="20:80">
      <c r="T15498"/>
      <c r="U15498"/>
      <c r="AO15498"/>
      <c r="AP15498"/>
      <c r="AQ15498"/>
      <c r="AR15498"/>
      <c r="AS15498"/>
      <c r="AT15498" s="47"/>
      <c r="AV15498" s="26"/>
      <c r="AW15498" s="26"/>
      <c r="AX15498" s="27"/>
      <c r="AY15498" s="27"/>
      <c r="AZ15498" s="27"/>
      <c r="BA15498" s="27"/>
      <c r="BB15498" s="27"/>
      <c r="BC15498" s="27"/>
      <c r="BD15498" s="27"/>
      <c r="BE15498" s="27"/>
      <c r="BF15498" s="27"/>
      <c r="BG15498" s="27"/>
      <c r="BH15498" s="27"/>
      <c r="BI15498" s="27"/>
      <c r="BT15498" s="31"/>
      <c r="BU15498" s="32"/>
      <c r="BV15498" s="33"/>
      <c r="BW15498" s="32"/>
      <c r="BX15498" s="32"/>
      <c r="BY15498" s="34"/>
      <c r="CA15498" s="32"/>
      <c r="CB15498" s="32"/>
    </row>
    <row r="15499" spans="20:80">
      <c r="T15499"/>
      <c r="U15499"/>
      <c r="AO15499"/>
      <c r="AP15499"/>
      <c r="AQ15499"/>
      <c r="AR15499"/>
      <c r="AS15499"/>
      <c r="AT15499" s="47"/>
      <c r="AV15499" s="26"/>
      <c r="AW15499" s="26"/>
      <c r="AX15499" s="27"/>
      <c r="AY15499" s="27"/>
      <c r="AZ15499" s="27"/>
      <c r="BA15499" s="27"/>
      <c r="BB15499" s="27"/>
      <c r="BC15499" s="27"/>
      <c r="BD15499" s="27"/>
      <c r="BE15499" s="27"/>
      <c r="BF15499" s="27"/>
      <c r="BG15499" s="27"/>
      <c r="BH15499" s="27"/>
      <c r="BI15499" s="27"/>
      <c r="BT15499" s="31"/>
      <c r="BU15499" s="32"/>
      <c r="BV15499" s="33"/>
      <c r="BW15499" s="32"/>
      <c r="BX15499" s="32"/>
      <c r="BY15499" s="34"/>
      <c r="CA15499" s="32"/>
      <c r="CB15499" s="32"/>
    </row>
    <row r="15500" spans="20:80">
      <c r="T15500"/>
      <c r="U15500"/>
      <c r="AO15500"/>
      <c r="AP15500"/>
      <c r="AQ15500"/>
      <c r="AR15500"/>
      <c r="AS15500"/>
      <c r="AT15500" s="47"/>
      <c r="AV15500" s="26"/>
      <c r="AW15500" s="26"/>
      <c r="AX15500" s="27"/>
      <c r="AY15500" s="27"/>
      <c r="AZ15500" s="27"/>
      <c r="BA15500" s="27"/>
      <c r="BB15500" s="27"/>
      <c r="BC15500" s="27"/>
      <c r="BD15500" s="27"/>
      <c r="BE15500" s="27"/>
      <c r="BF15500" s="27"/>
      <c r="BG15500" s="27"/>
      <c r="BH15500" s="27"/>
      <c r="BI15500" s="27"/>
      <c r="BT15500" s="31"/>
      <c r="BU15500" s="32"/>
      <c r="BV15500" s="33"/>
      <c r="BW15500" s="32"/>
      <c r="BX15500" s="32"/>
      <c r="BY15500" s="34"/>
      <c r="CA15500" s="32"/>
      <c r="CB15500" s="32"/>
    </row>
    <row r="15501" spans="20:80">
      <c r="T15501"/>
      <c r="U15501"/>
      <c r="AO15501"/>
      <c r="AP15501"/>
      <c r="AQ15501"/>
      <c r="AR15501"/>
      <c r="AS15501"/>
      <c r="AT15501" s="47"/>
      <c r="AV15501" s="26"/>
      <c r="AW15501" s="26"/>
      <c r="AX15501" s="27"/>
      <c r="AY15501" s="27"/>
      <c r="AZ15501" s="27"/>
      <c r="BA15501" s="27"/>
      <c r="BB15501" s="27"/>
      <c r="BC15501" s="27"/>
      <c r="BD15501" s="27"/>
      <c r="BE15501" s="27"/>
      <c r="BF15501" s="27"/>
      <c r="BG15501" s="27"/>
      <c r="BH15501" s="27"/>
      <c r="BI15501" s="27"/>
      <c r="BT15501" s="31"/>
      <c r="BU15501" s="32"/>
      <c r="BV15501" s="33"/>
      <c r="BW15501" s="32"/>
      <c r="BX15501" s="32"/>
      <c r="BY15501" s="34"/>
      <c r="CA15501" s="32"/>
      <c r="CB15501" s="32"/>
    </row>
    <row r="15502" spans="20:80">
      <c r="T15502"/>
      <c r="U15502"/>
      <c r="AO15502"/>
      <c r="AP15502"/>
      <c r="AQ15502"/>
      <c r="AR15502"/>
      <c r="AS15502"/>
      <c r="AT15502" s="47"/>
      <c r="AV15502" s="26"/>
      <c r="AW15502" s="26"/>
      <c r="AX15502" s="27"/>
      <c r="AY15502" s="27"/>
      <c r="AZ15502" s="27"/>
      <c r="BA15502" s="27"/>
      <c r="BB15502" s="27"/>
      <c r="BC15502" s="27"/>
      <c r="BD15502" s="27"/>
      <c r="BE15502" s="27"/>
      <c r="BF15502" s="27"/>
      <c r="BG15502" s="27"/>
      <c r="BH15502" s="27"/>
      <c r="BI15502" s="27"/>
      <c r="BT15502" s="31"/>
      <c r="BU15502" s="32"/>
      <c r="BV15502" s="33"/>
      <c r="BW15502" s="32"/>
      <c r="BX15502" s="32"/>
      <c r="BY15502" s="34"/>
      <c r="CA15502" s="32"/>
      <c r="CB15502" s="32"/>
    </row>
    <row r="15503" spans="20:80">
      <c r="T15503"/>
      <c r="U15503"/>
      <c r="AO15503"/>
      <c r="AP15503"/>
      <c r="AQ15503"/>
      <c r="AR15503"/>
      <c r="AS15503"/>
      <c r="AT15503" s="47"/>
      <c r="AV15503" s="26"/>
      <c r="AW15503" s="26"/>
      <c r="AX15503" s="27"/>
      <c r="AY15503" s="27"/>
      <c r="AZ15503" s="27"/>
      <c r="BA15503" s="27"/>
      <c r="BB15503" s="27"/>
      <c r="BC15503" s="27"/>
      <c r="BD15503" s="27"/>
      <c r="BE15503" s="27"/>
      <c r="BF15503" s="27"/>
      <c r="BG15503" s="27"/>
      <c r="BH15503" s="27"/>
      <c r="BI15503" s="27"/>
      <c r="BT15503" s="31"/>
      <c r="BU15503" s="32"/>
      <c r="BV15503" s="33"/>
      <c r="BW15503" s="32"/>
      <c r="BX15503" s="32"/>
      <c r="BY15503" s="34"/>
      <c r="CA15503" s="32"/>
      <c r="CB15503" s="32"/>
    </row>
    <row r="15504" spans="20:80">
      <c r="T15504"/>
      <c r="U15504"/>
      <c r="AO15504"/>
      <c r="AP15504"/>
      <c r="AQ15504"/>
      <c r="AR15504"/>
      <c r="AS15504"/>
      <c r="AT15504" s="47"/>
      <c r="AV15504" s="26"/>
      <c r="AW15504" s="26"/>
      <c r="AX15504" s="27"/>
      <c r="AY15504" s="27"/>
      <c r="AZ15504" s="27"/>
      <c r="BA15504" s="27"/>
      <c r="BB15504" s="27"/>
      <c r="BC15504" s="27"/>
      <c r="BD15504" s="27"/>
      <c r="BE15504" s="27"/>
      <c r="BF15504" s="27"/>
      <c r="BG15504" s="27"/>
      <c r="BH15504" s="27"/>
      <c r="BI15504" s="27"/>
      <c r="BT15504" s="31"/>
      <c r="BU15504" s="32"/>
      <c r="BV15504" s="33"/>
      <c r="BW15504" s="32"/>
      <c r="BX15504" s="32"/>
      <c r="BY15504" s="34"/>
      <c r="CA15504" s="32"/>
      <c r="CB15504" s="32"/>
    </row>
    <row r="15505" spans="8:80">
      <c r="T15505"/>
      <c r="U15505"/>
      <c r="AO15505"/>
      <c r="AP15505"/>
      <c r="AQ15505"/>
      <c r="AR15505"/>
      <c r="AS15505"/>
      <c r="AT15505" s="47"/>
      <c r="AV15505" s="26"/>
      <c r="AW15505" s="26"/>
      <c r="AX15505" s="27"/>
      <c r="AY15505" s="27"/>
      <c r="AZ15505" s="27"/>
      <c r="BA15505" s="27"/>
      <c r="BB15505" s="27"/>
      <c r="BC15505" s="27"/>
      <c r="BD15505" s="27"/>
      <c r="BE15505" s="27"/>
      <c r="BF15505" s="27"/>
      <c r="BG15505" s="27"/>
      <c r="BH15505" s="27"/>
      <c r="BI15505" s="27"/>
      <c r="BT15505" s="31"/>
      <c r="BU15505" s="32"/>
      <c r="BV15505" s="33"/>
      <c r="BW15505" s="32"/>
      <c r="BX15505" s="32"/>
      <c r="BY15505" s="34"/>
      <c r="CA15505" s="32"/>
      <c r="CB15505" s="32"/>
    </row>
    <row r="15506" spans="8:80">
      <c r="T15506"/>
      <c r="U15506"/>
      <c r="AO15506"/>
      <c r="AP15506"/>
      <c r="AQ15506"/>
      <c r="AR15506"/>
      <c r="AS15506"/>
      <c r="AT15506" s="47"/>
      <c r="AV15506" s="26"/>
      <c r="AW15506" s="26"/>
      <c r="AX15506" s="27"/>
      <c r="AY15506" s="27"/>
      <c r="AZ15506" s="27"/>
      <c r="BA15506" s="27"/>
      <c r="BB15506" s="27"/>
      <c r="BC15506" s="27"/>
      <c r="BD15506" s="27"/>
      <c r="BE15506" s="27"/>
      <c r="BF15506" s="27"/>
      <c r="BG15506" s="27"/>
      <c r="BH15506" s="27"/>
      <c r="BI15506" s="27"/>
      <c r="BT15506" s="31"/>
      <c r="BU15506" s="32"/>
      <c r="BV15506" s="33"/>
      <c r="BW15506" s="32"/>
      <c r="BX15506" s="32"/>
      <c r="BY15506" s="34"/>
      <c r="CA15506" s="32"/>
      <c r="CB15506" s="32"/>
    </row>
    <row r="15507" spans="8:80">
      <c r="T15507"/>
      <c r="U15507"/>
      <c r="AO15507"/>
      <c r="AP15507"/>
      <c r="AQ15507"/>
      <c r="AR15507"/>
      <c r="AS15507"/>
      <c r="AT15507" s="47"/>
      <c r="AV15507" s="26"/>
      <c r="AW15507" s="26"/>
      <c r="AX15507" s="27"/>
      <c r="AY15507" s="27"/>
      <c r="AZ15507" s="27"/>
      <c r="BA15507" s="27"/>
      <c r="BB15507" s="27"/>
      <c r="BC15507" s="27"/>
      <c r="BD15507" s="27"/>
      <c r="BE15507" s="27"/>
      <c r="BF15507" s="27"/>
      <c r="BG15507" s="27"/>
      <c r="BH15507" s="27"/>
      <c r="BI15507" s="27"/>
      <c r="BT15507" s="31"/>
      <c r="BU15507" s="32"/>
      <c r="BV15507" s="33"/>
      <c r="BW15507" s="32"/>
      <c r="BX15507" s="32"/>
      <c r="BY15507" s="34"/>
      <c r="CA15507" s="32"/>
      <c r="CB15507" s="32"/>
    </row>
    <row r="15508" spans="8:80">
      <c r="T15508"/>
      <c r="U15508"/>
      <c r="AO15508"/>
      <c r="AP15508"/>
      <c r="AQ15508"/>
      <c r="AR15508"/>
      <c r="AS15508"/>
      <c r="AT15508" s="47"/>
      <c r="AV15508" s="26"/>
      <c r="AW15508" s="26"/>
      <c r="AX15508" s="27"/>
      <c r="AY15508" s="27"/>
      <c r="AZ15508" s="27"/>
      <c r="BA15508" s="27"/>
      <c r="BB15508" s="27"/>
      <c r="BC15508" s="27"/>
      <c r="BD15508" s="27"/>
      <c r="BE15508" s="27"/>
      <c r="BF15508" s="27"/>
      <c r="BG15508" s="27"/>
      <c r="BH15508" s="27"/>
      <c r="BI15508" s="27"/>
      <c r="BT15508" s="31"/>
      <c r="BU15508" s="32"/>
      <c r="BV15508" s="33"/>
      <c r="BW15508" s="32"/>
      <c r="BX15508" s="32"/>
      <c r="BY15508" s="34"/>
      <c r="CA15508" s="32"/>
      <c r="CB15508" s="32"/>
    </row>
    <row r="15509" spans="8:80">
      <c r="H15509" s="21"/>
      <c r="T15509"/>
      <c r="U15509"/>
      <c r="AO15509"/>
      <c r="AP15509"/>
      <c r="AQ15509"/>
      <c r="AR15509"/>
      <c r="AS15509"/>
      <c r="AT15509" s="47"/>
      <c r="AV15509" s="26"/>
      <c r="AW15509" s="26"/>
      <c r="AX15509" s="27"/>
      <c r="AY15509" s="27"/>
      <c r="AZ15509" s="27"/>
      <c r="BA15509" s="27"/>
      <c r="BB15509" s="27"/>
      <c r="BC15509" s="27"/>
      <c r="BD15509" s="27"/>
      <c r="BE15509" s="27"/>
      <c r="BF15509" s="27"/>
      <c r="BG15509" s="27"/>
      <c r="BH15509" s="27"/>
      <c r="BI15509" s="27"/>
      <c r="BT15509" s="31"/>
      <c r="BU15509" s="32"/>
      <c r="BV15509" s="33"/>
      <c r="BW15509" s="32"/>
      <c r="BX15509" s="32"/>
      <c r="BY15509" s="34"/>
      <c r="CA15509" s="32"/>
      <c r="CB15509" s="32"/>
    </row>
    <row r="15510" spans="8:80">
      <c r="T15510"/>
      <c r="U15510"/>
      <c r="AO15510"/>
      <c r="AP15510"/>
      <c r="AQ15510"/>
      <c r="AR15510"/>
      <c r="AS15510"/>
      <c r="AT15510" s="47"/>
      <c r="AV15510" s="26"/>
      <c r="AW15510" s="26"/>
      <c r="AX15510" s="27"/>
      <c r="AY15510" s="27"/>
      <c r="AZ15510" s="27"/>
      <c r="BA15510" s="27"/>
      <c r="BB15510" s="27"/>
      <c r="BC15510" s="27"/>
      <c r="BD15510" s="27"/>
      <c r="BE15510" s="27"/>
      <c r="BF15510" s="27"/>
      <c r="BG15510" s="27"/>
      <c r="BH15510" s="27"/>
      <c r="BI15510" s="27"/>
      <c r="BT15510" s="31"/>
      <c r="BU15510" s="32"/>
      <c r="BV15510" s="33"/>
      <c r="BW15510" s="32"/>
      <c r="BX15510" s="32"/>
      <c r="BY15510" s="34"/>
      <c r="CA15510" s="32"/>
      <c r="CB15510" s="32"/>
    </row>
    <row r="15511" spans="8:80">
      <c r="T15511"/>
      <c r="U15511"/>
      <c r="AO15511"/>
      <c r="AP15511"/>
      <c r="AQ15511"/>
      <c r="AR15511"/>
      <c r="AS15511"/>
      <c r="AT15511" s="47"/>
      <c r="AV15511" s="26"/>
      <c r="AW15511" s="26"/>
      <c r="AX15511" s="27"/>
      <c r="AY15511" s="27"/>
      <c r="AZ15511" s="27"/>
      <c r="BA15511" s="27"/>
      <c r="BB15511" s="27"/>
      <c r="BC15511" s="27"/>
      <c r="BD15511" s="27"/>
      <c r="BE15511" s="27"/>
      <c r="BF15511" s="27"/>
      <c r="BG15511" s="27"/>
      <c r="BH15511" s="27"/>
      <c r="BI15511" s="27"/>
      <c r="BT15511" s="31"/>
      <c r="BU15511" s="32"/>
      <c r="BV15511" s="33"/>
      <c r="BW15511" s="32"/>
      <c r="BX15511" s="32"/>
      <c r="BY15511" s="34"/>
      <c r="CA15511" s="32"/>
      <c r="CB15511" s="32"/>
    </row>
    <row r="15512" spans="8:80">
      <c r="T15512"/>
      <c r="U15512"/>
      <c r="AO15512"/>
      <c r="AP15512"/>
      <c r="AQ15512"/>
      <c r="AR15512"/>
      <c r="AS15512"/>
      <c r="AT15512" s="47"/>
      <c r="AV15512" s="26"/>
      <c r="AW15512" s="26"/>
      <c r="AX15512" s="27"/>
      <c r="AY15512" s="27"/>
      <c r="AZ15512" s="27"/>
      <c r="BA15512" s="27"/>
      <c r="BB15512" s="27"/>
      <c r="BC15512" s="27"/>
      <c r="BD15512" s="27"/>
      <c r="BE15512" s="27"/>
      <c r="BF15512" s="27"/>
      <c r="BG15512" s="27"/>
      <c r="BH15512" s="27"/>
      <c r="BI15512" s="27"/>
      <c r="BT15512" s="31"/>
      <c r="BU15512" s="32"/>
      <c r="BV15512" s="33"/>
      <c r="BW15512" s="32"/>
      <c r="BX15512" s="32"/>
      <c r="BY15512" s="34"/>
      <c r="CA15512" s="32"/>
      <c r="CB15512" s="32"/>
    </row>
    <row r="15513" spans="8:80">
      <c r="T15513"/>
      <c r="U15513"/>
      <c r="AO15513"/>
      <c r="AP15513"/>
      <c r="AQ15513"/>
      <c r="AR15513"/>
      <c r="AS15513"/>
      <c r="AT15513" s="47"/>
      <c r="AV15513" s="26"/>
      <c r="AW15513" s="26"/>
      <c r="AX15513" s="27"/>
      <c r="AY15513" s="27"/>
      <c r="AZ15513" s="27"/>
      <c r="BA15513" s="27"/>
      <c r="BB15513" s="27"/>
      <c r="BC15513" s="27"/>
      <c r="BD15513" s="27"/>
      <c r="BE15513" s="27"/>
      <c r="BF15513" s="27"/>
      <c r="BG15513" s="27"/>
      <c r="BH15513" s="27"/>
      <c r="BI15513" s="27"/>
      <c r="BT15513" s="31"/>
      <c r="BU15513" s="32"/>
      <c r="BV15513" s="33"/>
      <c r="BW15513" s="32"/>
      <c r="BX15513" s="32"/>
      <c r="BY15513" s="34"/>
      <c r="CA15513" s="32"/>
      <c r="CB15513" s="32"/>
    </row>
    <row r="15514" spans="8:80">
      <c r="T15514"/>
      <c r="U15514"/>
      <c r="AO15514"/>
      <c r="AP15514"/>
      <c r="AQ15514"/>
      <c r="AR15514"/>
      <c r="AS15514"/>
      <c r="AT15514" s="47"/>
      <c r="AV15514" s="26"/>
      <c r="AW15514" s="26"/>
      <c r="AX15514" s="27"/>
      <c r="AY15514" s="27"/>
      <c r="AZ15514" s="27"/>
      <c r="BA15514" s="27"/>
      <c r="BB15514" s="27"/>
      <c r="BC15514" s="27"/>
      <c r="BD15514" s="27"/>
      <c r="BE15514" s="27"/>
      <c r="BF15514" s="27"/>
      <c r="BG15514" s="27"/>
      <c r="BH15514" s="27"/>
      <c r="BI15514" s="27"/>
      <c r="BT15514" s="31"/>
      <c r="BU15514" s="32"/>
      <c r="BV15514" s="33"/>
      <c r="BW15514" s="32"/>
      <c r="BX15514" s="32"/>
      <c r="BY15514" s="34"/>
      <c r="CA15514" s="32"/>
      <c r="CB15514" s="32"/>
    </row>
    <row r="15515" spans="8:80">
      <c r="T15515"/>
      <c r="U15515"/>
      <c r="AO15515"/>
      <c r="AP15515"/>
      <c r="AQ15515"/>
      <c r="AR15515"/>
      <c r="AS15515"/>
      <c r="AT15515" s="47"/>
      <c r="AV15515" s="26"/>
      <c r="AW15515" s="26"/>
      <c r="AX15515" s="27"/>
      <c r="AY15515" s="27"/>
      <c r="AZ15515" s="27"/>
      <c r="BA15515" s="27"/>
      <c r="BB15515" s="27"/>
      <c r="BC15515" s="27"/>
      <c r="BD15515" s="27"/>
      <c r="BE15515" s="27"/>
      <c r="BF15515" s="27"/>
      <c r="BG15515" s="27"/>
      <c r="BH15515" s="27"/>
      <c r="BI15515" s="27"/>
      <c r="BT15515" s="31"/>
      <c r="BU15515" s="32"/>
      <c r="BV15515" s="33"/>
      <c r="BW15515" s="32"/>
      <c r="BX15515" s="32"/>
      <c r="BY15515" s="34"/>
      <c r="CA15515" s="32"/>
      <c r="CB15515" s="32"/>
    </row>
    <row r="15516" spans="8:80">
      <c r="T15516"/>
      <c r="U15516"/>
      <c r="AO15516"/>
      <c r="AP15516"/>
      <c r="AQ15516"/>
      <c r="AR15516"/>
      <c r="AS15516"/>
      <c r="AT15516" s="47"/>
      <c r="AV15516" s="26"/>
      <c r="AW15516" s="26"/>
      <c r="AX15516" s="27"/>
      <c r="AY15516" s="27"/>
      <c r="AZ15516" s="27"/>
      <c r="BA15516" s="27"/>
      <c r="BB15516" s="27"/>
      <c r="BC15516" s="27"/>
      <c r="BD15516" s="27"/>
      <c r="BE15516" s="27"/>
      <c r="BF15516" s="27"/>
      <c r="BG15516" s="27"/>
      <c r="BH15516" s="27"/>
      <c r="BI15516" s="27"/>
      <c r="BT15516" s="31"/>
      <c r="BU15516" s="32"/>
      <c r="BV15516" s="33"/>
      <c r="BW15516" s="32"/>
      <c r="BX15516" s="32"/>
      <c r="BY15516" s="34"/>
      <c r="CA15516" s="32"/>
      <c r="CB15516" s="32"/>
    </row>
    <row r="15517" spans="8:80">
      <c r="T15517"/>
      <c r="U15517"/>
      <c r="AO15517"/>
      <c r="AP15517"/>
      <c r="AQ15517"/>
      <c r="AR15517"/>
      <c r="AS15517"/>
      <c r="AT15517" s="47"/>
      <c r="AV15517" s="26"/>
      <c r="AW15517" s="26"/>
      <c r="AX15517" s="27"/>
      <c r="AY15517" s="27"/>
      <c r="AZ15517" s="27"/>
      <c r="BA15517" s="27"/>
      <c r="BB15517" s="27"/>
      <c r="BC15517" s="27"/>
      <c r="BD15517" s="27"/>
      <c r="BE15517" s="27"/>
      <c r="BF15517" s="27"/>
      <c r="BG15517" s="27"/>
      <c r="BH15517" s="27"/>
      <c r="BI15517" s="27"/>
      <c r="BT15517" s="31"/>
      <c r="BU15517" s="32"/>
      <c r="BV15517" s="33"/>
      <c r="BW15517" s="32"/>
      <c r="BX15517" s="32"/>
      <c r="BY15517" s="34"/>
      <c r="CA15517" s="32"/>
      <c r="CB15517" s="32"/>
    </row>
    <row r="15518" spans="8:80">
      <c r="T15518"/>
      <c r="U15518"/>
      <c r="AO15518"/>
      <c r="AP15518"/>
      <c r="AQ15518"/>
      <c r="AR15518"/>
      <c r="AS15518"/>
      <c r="AT15518" s="47"/>
      <c r="AV15518" s="26"/>
      <c r="AW15518" s="26"/>
      <c r="AX15518" s="27"/>
      <c r="AY15518" s="27"/>
      <c r="AZ15518" s="27"/>
      <c r="BA15518" s="27"/>
      <c r="BB15518" s="27"/>
      <c r="BC15518" s="27"/>
      <c r="BD15518" s="27"/>
      <c r="BE15518" s="27"/>
      <c r="BF15518" s="27"/>
      <c r="BG15518" s="27"/>
      <c r="BH15518" s="27"/>
      <c r="BI15518" s="27"/>
      <c r="BT15518" s="31"/>
      <c r="BU15518" s="32"/>
      <c r="BV15518" s="33"/>
      <c r="BW15518" s="32"/>
      <c r="BX15518" s="32"/>
      <c r="BY15518" s="34"/>
      <c r="CA15518" s="32"/>
      <c r="CB15518" s="32"/>
    </row>
    <row r="15519" spans="8:80">
      <c r="T15519"/>
      <c r="U15519"/>
      <c r="AO15519"/>
      <c r="AP15519"/>
      <c r="AQ15519"/>
      <c r="AR15519"/>
      <c r="AS15519"/>
      <c r="AT15519" s="47"/>
      <c r="AV15519" s="26"/>
      <c r="AW15519" s="26"/>
      <c r="AX15519" s="27"/>
      <c r="AY15519" s="27"/>
      <c r="AZ15519" s="27"/>
      <c r="BA15519" s="27"/>
      <c r="BB15519" s="27"/>
      <c r="BC15519" s="27"/>
      <c r="BD15519" s="27"/>
      <c r="BE15519" s="27"/>
      <c r="BF15519" s="27"/>
      <c r="BG15519" s="27"/>
      <c r="BH15519" s="27"/>
      <c r="BI15519" s="27"/>
      <c r="BT15519" s="31"/>
      <c r="BU15519" s="32"/>
      <c r="BV15519" s="33"/>
      <c r="BW15519" s="32"/>
      <c r="BX15519" s="32"/>
      <c r="BY15519" s="34"/>
      <c r="CA15519" s="32"/>
      <c r="CB15519" s="32"/>
    </row>
    <row r="15520" spans="8:80">
      <c r="T15520"/>
      <c r="U15520"/>
      <c r="AO15520"/>
      <c r="AP15520"/>
      <c r="AQ15520"/>
      <c r="AR15520"/>
      <c r="AS15520"/>
      <c r="AT15520" s="47"/>
      <c r="AV15520" s="26"/>
      <c r="AW15520" s="26"/>
      <c r="AX15520" s="27"/>
      <c r="AY15520" s="27"/>
      <c r="AZ15520" s="27"/>
      <c r="BA15520" s="27"/>
      <c r="BB15520" s="27"/>
      <c r="BC15520" s="27"/>
      <c r="BD15520" s="27"/>
      <c r="BE15520" s="27"/>
      <c r="BF15520" s="27"/>
      <c r="BG15520" s="27"/>
      <c r="BH15520" s="27"/>
      <c r="BI15520" s="27"/>
      <c r="BT15520" s="31"/>
      <c r="BU15520" s="32"/>
      <c r="BV15520" s="33"/>
      <c r="BW15520" s="32"/>
      <c r="BX15520" s="32"/>
      <c r="BY15520" s="34"/>
      <c r="CA15520" s="32"/>
      <c r="CB15520" s="32"/>
    </row>
    <row r="15521" spans="20:80">
      <c r="T15521"/>
      <c r="U15521"/>
      <c r="AO15521"/>
      <c r="AP15521"/>
      <c r="AQ15521"/>
      <c r="AR15521"/>
      <c r="AS15521"/>
      <c r="AT15521" s="47"/>
      <c r="AV15521" s="26"/>
      <c r="AW15521" s="26"/>
      <c r="AX15521" s="27"/>
      <c r="AY15521" s="27"/>
      <c r="AZ15521" s="27"/>
      <c r="BA15521" s="27"/>
      <c r="BB15521" s="27"/>
      <c r="BC15521" s="27"/>
      <c r="BD15521" s="27"/>
      <c r="BE15521" s="27"/>
      <c r="BF15521" s="27"/>
      <c r="BG15521" s="27"/>
      <c r="BH15521" s="27"/>
      <c r="BI15521" s="27"/>
      <c r="BT15521" s="31"/>
      <c r="BU15521" s="32"/>
      <c r="BV15521" s="33"/>
      <c r="BW15521" s="32"/>
      <c r="BX15521" s="32"/>
      <c r="BY15521" s="34"/>
      <c r="CA15521" s="32"/>
      <c r="CB15521" s="32"/>
    </row>
    <row r="15522" spans="20:80">
      <c r="T15522"/>
      <c r="U15522"/>
      <c r="AO15522"/>
      <c r="AP15522"/>
      <c r="AQ15522"/>
      <c r="AR15522"/>
      <c r="AS15522"/>
      <c r="AT15522" s="47"/>
      <c r="AV15522" s="26"/>
      <c r="AW15522" s="26"/>
      <c r="AX15522" s="27"/>
      <c r="AY15522" s="27"/>
      <c r="AZ15522" s="27"/>
      <c r="BA15522" s="27"/>
      <c r="BB15522" s="27"/>
      <c r="BC15522" s="27"/>
      <c r="BD15522" s="27"/>
      <c r="BE15522" s="27"/>
      <c r="BF15522" s="27"/>
      <c r="BG15522" s="27"/>
      <c r="BH15522" s="27"/>
      <c r="BI15522" s="27"/>
      <c r="BT15522" s="31"/>
      <c r="BU15522" s="32"/>
      <c r="BV15522" s="33"/>
      <c r="BW15522" s="32"/>
      <c r="BX15522" s="32"/>
      <c r="BY15522" s="34"/>
      <c r="CA15522" s="32"/>
      <c r="CB15522" s="32"/>
    </row>
    <row r="15523" spans="20:80">
      <c r="T15523"/>
      <c r="U15523"/>
      <c r="AO15523"/>
      <c r="AP15523"/>
      <c r="AQ15523"/>
      <c r="AR15523"/>
      <c r="AS15523"/>
      <c r="AT15523" s="47"/>
      <c r="AV15523" s="26"/>
      <c r="AW15523" s="26"/>
      <c r="AX15523" s="27"/>
      <c r="AY15523" s="27"/>
      <c r="AZ15523" s="27"/>
      <c r="BA15523" s="27"/>
      <c r="BB15523" s="27"/>
      <c r="BC15523" s="27"/>
      <c r="BD15523" s="27"/>
      <c r="BE15523" s="27"/>
      <c r="BF15523" s="27"/>
      <c r="BG15523" s="27"/>
      <c r="BH15523" s="27"/>
      <c r="BI15523" s="27"/>
      <c r="BT15523" s="31"/>
      <c r="BU15523" s="32"/>
      <c r="BV15523" s="33"/>
      <c r="BW15523" s="32"/>
      <c r="BX15523" s="32"/>
      <c r="BY15523" s="34"/>
      <c r="CA15523" s="32"/>
      <c r="CB15523" s="32"/>
    </row>
    <row r="15524" spans="20:80">
      <c r="T15524"/>
      <c r="U15524"/>
      <c r="AO15524"/>
      <c r="AP15524"/>
      <c r="AQ15524"/>
      <c r="AR15524"/>
      <c r="AS15524"/>
      <c r="AT15524" s="47"/>
      <c r="AV15524" s="26"/>
      <c r="AW15524" s="26"/>
      <c r="AX15524" s="27"/>
      <c r="AY15524" s="27"/>
      <c r="AZ15524" s="27"/>
      <c r="BA15524" s="27"/>
      <c r="BB15524" s="27"/>
      <c r="BC15524" s="27"/>
      <c r="BD15524" s="27"/>
      <c r="BE15524" s="27"/>
      <c r="BF15524" s="27"/>
      <c r="BG15524" s="27"/>
      <c r="BH15524" s="27"/>
      <c r="BI15524" s="27"/>
      <c r="BT15524" s="31"/>
      <c r="BU15524" s="32"/>
      <c r="BV15524" s="33"/>
      <c r="BW15524" s="32"/>
      <c r="BX15524" s="32"/>
      <c r="BY15524" s="34"/>
      <c r="CA15524" s="32"/>
      <c r="CB15524" s="32"/>
    </row>
    <row r="15525" spans="20:80">
      <c r="T15525"/>
      <c r="U15525"/>
      <c r="AO15525"/>
      <c r="AP15525"/>
      <c r="AQ15525"/>
      <c r="AR15525"/>
      <c r="AS15525"/>
      <c r="AT15525" s="47"/>
      <c r="AV15525" s="26"/>
      <c r="AW15525" s="26"/>
      <c r="AX15525" s="27"/>
      <c r="AY15525" s="27"/>
      <c r="AZ15525" s="27"/>
      <c r="BA15525" s="27"/>
      <c r="BB15525" s="27"/>
      <c r="BC15525" s="27"/>
      <c r="BD15525" s="27"/>
      <c r="BE15525" s="27"/>
      <c r="BF15525" s="27"/>
      <c r="BG15525" s="27"/>
      <c r="BH15525" s="27"/>
      <c r="BI15525" s="27"/>
      <c r="BT15525" s="31"/>
      <c r="BU15525" s="32"/>
      <c r="BV15525" s="33"/>
      <c r="BW15525" s="32"/>
      <c r="BX15525" s="32"/>
      <c r="BY15525" s="34"/>
      <c r="CA15525" s="32"/>
      <c r="CB15525" s="32"/>
    </row>
    <row r="15526" spans="20:80">
      <c r="T15526"/>
      <c r="U15526"/>
      <c r="AO15526"/>
      <c r="AP15526"/>
      <c r="AQ15526"/>
      <c r="AR15526"/>
      <c r="AS15526"/>
      <c r="AT15526" s="47"/>
      <c r="AV15526" s="26"/>
      <c r="AW15526" s="26"/>
      <c r="AX15526" s="27"/>
      <c r="AY15526" s="27"/>
      <c r="AZ15526" s="27"/>
      <c r="BA15526" s="27"/>
      <c r="BB15526" s="27"/>
      <c r="BC15526" s="27"/>
      <c r="BD15526" s="27"/>
      <c r="BE15526" s="27"/>
      <c r="BF15526" s="27"/>
      <c r="BG15526" s="27"/>
      <c r="BH15526" s="27"/>
      <c r="BI15526" s="27"/>
      <c r="BT15526" s="31"/>
      <c r="BU15526" s="32"/>
      <c r="BV15526" s="33"/>
      <c r="BW15526" s="32"/>
      <c r="BX15526" s="32"/>
      <c r="BY15526" s="34"/>
      <c r="CA15526" s="32"/>
      <c r="CB15526" s="32"/>
    </row>
    <row r="15527" spans="20:80">
      <c r="T15527"/>
      <c r="U15527"/>
      <c r="AO15527"/>
      <c r="AP15527"/>
      <c r="AQ15527"/>
      <c r="AR15527"/>
      <c r="AS15527"/>
      <c r="AT15527" s="47"/>
      <c r="AV15527" s="26"/>
      <c r="AW15527" s="26"/>
      <c r="AX15527" s="27"/>
      <c r="AY15527" s="27"/>
      <c r="AZ15527" s="27"/>
      <c r="BA15527" s="27"/>
      <c r="BB15527" s="27"/>
      <c r="BC15527" s="27"/>
      <c r="BD15527" s="27"/>
      <c r="BE15527" s="27"/>
      <c r="BF15527" s="27"/>
      <c r="BG15527" s="27"/>
      <c r="BH15527" s="27"/>
      <c r="BI15527" s="27"/>
      <c r="BT15527" s="31"/>
      <c r="BU15527" s="32"/>
      <c r="BV15527" s="33"/>
      <c r="BW15527" s="32"/>
      <c r="BX15527" s="32"/>
      <c r="BY15527" s="34"/>
      <c r="CA15527" s="32"/>
      <c r="CB15527" s="32"/>
    </row>
    <row r="15528" spans="20:80">
      <c r="T15528"/>
      <c r="U15528"/>
      <c r="AO15528"/>
      <c r="AP15528"/>
      <c r="AQ15528"/>
      <c r="AR15528"/>
      <c r="AS15528"/>
      <c r="AT15528" s="47"/>
      <c r="AV15528" s="26"/>
      <c r="AW15528" s="26"/>
      <c r="AX15528" s="27"/>
      <c r="AY15528" s="27"/>
      <c r="AZ15528" s="27"/>
      <c r="BA15528" s="27"/>
      <c r="BB15528" s="27"/>
      <c r="BC15528" s="27"/>
      <c r="BD15528" s="27"/>
      <c r="BE15528" s="27"/>
      <c r="BF15528" s="27"/>
      <c r="BG15528" s="27"/>
      <c r="BH15528" s="27"/>
      <c r="BI15528" s="27"/>
      <c r="BT15528" s="31"/>
      <c r="BU15528" s="32"/>
      <c r="BV15528" s="33"/>
      <c r="BW15528" s="32"/>
      <c r="BX15528" s="32"/>
      <c r="BY15528" s="34"/>
      <c r="CA15528" s="32"/>
      <c r="CB15528" s="32"/>
    </row>
    <row r="15529" spans="20:80">
      <c r="T15529"/>
      <c r="U15529"/>
      <c r="AO15529"/>
      <c r="AP15529"/>
      <c r="AQ15529"/>
      <c r="AR15529"/>
      <c r="AS15529"/>
      <c r="AT15529" s="47"/>
      <c r="AV15529" s="26"/>
      <c r="AW15529" s="26"/>
      <c r="AX15529" s="27"/>
      <c r="AY15529" s="27"/>
      <c r="AZ15529" s="27"/>
      <c r="BA15529" s="27"/>
      <c r="BB15529" s="27"/>
      <c r="BC15529" s="27"/>
      <c r="BD15529" s="27"/>
      <c r="BE15529" s="27"/>
      <c r="BF15529" s="27"/>
      <c r="BG15529" s="27"/>
      <c r="BH15529" s="27"/>
      <c r="BI15529" s="27"/>
      <c r="BT15529" s="31"/>
      <c r="BU15529" s="32"/>
      <c r="BV15529" s="33"/>
      <c r="BW15529" s="32"/>
      <c r="BX15529" s="32"/>
      <c r="BY15529" s="34"/>
      <c r="CA15529" s="32"/>
      <c r="CB15529" s="32"/>
    </row>
    <row r="15530" spans="20:80">
      <c r="T15530"/>
      <c r="U15530"/>
      <c r="AO15530"/>
      <c r="AP15530"/>
      <c r="AQ15530"/>
      <c r="AR15530"/>
      <c r="AS15530"/>
      <c r="AT15530" s="47"/>
      <c r="AV15530" s="26"/>
      <c r="AW15530" s="26"/>
      <c r="AX15530" s="27"/>
      <c r="AY15530" s="27"/>
      <c r="AZ15530" s="27"/>
      <c r="BA15530" s="27"/>
      <c r="BB15530" s="27"/>
      <c r="BC15530" s="27"/>
      <c r="BD15530" s="27"/>
      <c r="BE15530" s="27"/>
      <c r="BF15530" s="27"/>
      <c r="BG15530" s="27"/>
      <c r="BH15530" s="27"/>
      <c r="BI15530" s="27"/>
      <c r="BT15530" s="31"/>
      <c r="BU15530" s="32"/>
      <c r="BV15530" s="33"/>
      <c r="BW15530" s="32"/>
      <c r="BX15530" s="32"/>
      <c r="BY15530" s="34"/>
      <c r="CA15530" s="32"/>
      <c r="CB15530" s="32"/>
    </row>
    <row r="15531" spans="20:80">
      <c r="T15531"/>
      <c r="U15531"/>
      <c r="AO15531"/>
      <c r="AP15531"/>
      <c r="AQ15531"/>
      <c r="AR15531"/>
      <c r="AS15531"/>
      <c r="AT15531" s="47"/>
      <c r="AV15531" s="26"/>
      <c r="AW15531" s="26"/>
      <c r="AX15531" s="27"/>
      <c r="AY15531" s="27"/>
      <c r="AZ15531" s="27"/>
      <c r="BA15531" s="27"/>
      <c r="BB15531" s="27"/>
      <c r="BC15531" s="27"/>
      <c r="BD15531" s="27"/>
      <c r="BE15531" s="27"/>
      <c r="BF15531" s="27"/>
      <c r="BG15531" s="27"/>
      <c r="BH15531" s="27"/>
      <c r="BI15531" s="27"/>
      <c r="BT15531" s="31"/>
      <c r="BU15531" s="32"/>
      <c r="BV15531" s="33"/>
      <c r="BW15531" s="32"/>
      <c r="BX15531" s="32"/>
      <c r="BY15531" s="34"/>
      <c r="CA15531" s="32"/>
      <c r="CB15531" s="32"/>
    </row>
    <row r="15532" spans="20:80">
      <c r="T15532"/>
      <c r="U15532"/>
      <c r="AO15532"/>
      <c r="AP15532"/>
      <c r="AQ15532"/>
      <c r="AR15532"/>
      <c r="AS15532"/>
      <c r="AT15532" s="47"/>
      <c r="AV15532" s="26"/>
      <c r="AW15532" s="26"/>
      <c r="AX15532" s="27"/>
      <c r="AY15532" s="27"/>
      <c r="AZ15532" s="27"/>
      <c r="BA15532" s="27"/>
      <c r="BB15532" s="27"/>
      <c r="BC15532" s="27"/>
      <c r="BD15532" s="27"/>
      <c r="BE15532" s="27"/>
      <c r="BF15532" s="27"/>
      <c r="BG15532" s="27"/>
      <c r="BH15532" s="27"/>
      <c r="BI15532" s="27"/>
      <c r="BT15532" s="31"/>
      <c r="BU15532" s="32"/>
      <c r="BV15532" s="33"/>
      <c r="BW15532" s="32"/>
      <c r="BX15532" s="32"/>
      <c r="BY15532" s="34"/>
      <c r="CA15532" s="32"/>
      <c r="CB15532" s="32"/>
    </row>
    <row r="15533" spans="20:80">
      <c r="T15533"/>
      <c r="U15533"/>
      <c r="AO15533"/>
      <c r="AP15533"/>
      <c r="AQ15533"/>
      <c r="AR15533"/>
      <c r="AS15533"/>
      <c r="AT15533" s="47"/>
      <c r="AV15533" s="26"/>
      <c r="AW15533" s="26"/>
      <c r="AX15533" s="27"/>
      <c r="AY15533" s="27"/>
      <c r="AZ15533" s="27"/>
      <c r="BA15533" s="27"/>
      <c r="BB15533" s="27"/>
      <c r="BC15533" s="27"/>
      <c r="BD15533" s="27"/>
      <c r="BE15533" s="27"/>
      <c r="BF15533" s="27"/>
      <c r="BG15533" s="27"/>
      <c r="BH15533" s="27"/>
      <c r="BI15533" s="27"/>
      <c r="BT15533" s="31"/>
      <c r="BU15533" s="32"/>
      <c r="BV15533" s="33"/>
      <c r="BW15533" s="32"/>
      <c r="BX15533" s="32"/>
      <c r="BY15533" s="34"/>
      <c r="CA15533" s="32"/>
      <c r="CB15533" s="32"/>
    </row>
    <row r="15534" spans="20:80">
      <c r="T15534"/>
      <c r="U15534"/>
      <c r="AO15534"/>
      <c r="AP15534"/>
      <c r="AQ15534"/>
      <c r="AR15534"/>
      <c r="AS15534"/>
      <c r="AT15534" s="47"/>
      <c r="AV15534" s="26"/>
      <c r="AW15534" s="26"/>
      <c r="AX15534" s="27"/>
      <c r="AY15534" s="27"/>
      <c r="AZ15534" s="27"/>
      <c r="BA15534" s="27"/>
      <c r="BB15534" s="27"/>
      <c r="BC15534" s="27"/>
      <c r="BD15534" s="27"/>
      <c r="BE15534" s="27"/>
      <c r="BF15534" s="27"/>
      <c r="BG15534" s="27"/>
      <c r="BH15534" s="27"/>
      <c r="BI15534" s="27"/>
      <c r="BT15534" s="31"/>
      <c r="BU15534" s="32"/>
      <c r="BV15534" s="33"/>
      <c r="BW15534" s="32"/>
      <c r="BX15534" s="32"/>
      <c r="BY15534" s="34"/>
      <c r="CA15534" s="32"/>
      <c r="CB15534" s="32"/>
    </row>
    <row r="15535" spans="20:80">
      <c r="T15535"/>
      <c r="U15535"/>
      <c r="AO15535"/>
      <c r="AP15535"/>
      <c r="AQ15535"/>
      <c r="AR15535"/>
      <c r="AS15535"/>
      <c r="AT15535" s="47"/>
      <c r="AV15535" s="26"/>
      <c r="AW15535" s="26"/>
      <c r="AX15535" s="27"/>
      <c r="AY15535" s="27"/>
      <c r="AZ15535" s="27"/>
      <c r="BA15535" s="27"/>
      <c r="BB15535" s="27"/>
      <c r="BC15535" s="27"/>
      <c r="BD15535" s="27"/>
      <c r="BE15535" s="27"/>
      <c r="BF15535" s="27"/>
      <c r="BG15535" s="27"/>
      <c r="BH15535" s="27"/>
      <c r="BI15535" s="27"/>
      <c r="BT15535" s="31"/>
      <c r="BU15535" s="32"/>
      <c r="BV15535" s="33"/>
      <c r="BW15535" s="32"/>
      <c r="BX15535" s="32"/>
      <c r="BY15535" s="34"/>
      <c r="CA15535" s="32"/>
      <c r="CB15535" s="32"/>
    </row>
    <row r="15536" spans="20:80">
      <c r="T15536"/>
      <c r="U15536"/>
      <c r="AO15536"/>
      <c r="AP15536"/>
      <c r="AQ15536"/>
      <c r="AR15536"/>
      <c r="AS15536"/>
      <c r="AT15536" s="47"/>
      <c r="AV15536" s="26"/>
      <c r="AW15536" s="26"/>
      <c r="AX15536" s="27"/>
      <c r="AY15536" s="27"/>
      <c r="AZ15536" s="27"/>
      <c r="BA15536" s="27"/>
      <c r="BB15536" s="27"/>
      <c r="BC15536" s="27"/>
      <c r="BD15536" s="27"/>
      <c r="BE15536" s="27"/>
      <c r="BF15536" s="27"/>
      <c r="BG15536" s="27"/>
      <c r="BH15536" s="27"/>
      <c r="BI15536" s="27"/>
      <c r="BT15536" s="31"/>
      <c r="BU15536" s="32"/>
      <c r="BV15536" s="33"/>
      <c r="BW15536" s="32"/>
      <c r="BX15536" s="32"/>
      <c r="BY15536" s="34"/>
      <c r="CA15536" s="32"/>
      <c r="CB15536" s="32"/>
    </row>
    <row r="15537" spans="20:80">
      <c r="T15537"/>
      <c r="U15537"/>
      <c r="AO15537"/>
      <c r="AP15537"/>
      <c r="AQ15537"/>
      <c r="AR15537"/>
      <c r="AS15537"/>
      <c r="AT15537" s="47"/>
      <c r="AV15537" s="26"/>
      <c r="AW15537" s="26"/>
      <c r="AX15537" s="27"/>
      <c r="AY15537" s="27"/>
      <c r="AZ15537" s="27"/>
      <c r="BA15537" s="27"/>
      <c r="BB15537" s="27"/>
      <c r="BC15537" s="27"/>
      <c r="BD15537" s="27"/>
      <c r="BE15537" s="27"/>
      <c r="BF15537" s="27"/>
      <c r="BG15537" s="27"/>
      <c r="BH15537" s="27"/>
      <c r="BI15537" s="27"/>
      <c r="BT15537" s="31"/>
      <c r="BU15537" s="32"/>
      <c r="BV15537" s="33"/>
      <c r="BW15537" s="32"/>
      <c r="BX15537" s="32"/>
      <c r="BY15537" s="34"/>
      <c r="CA15537" s="32"/>
      <c r="CB15537" s="32"/>
    </row>
    <row r="15538" spans="20:80">
      <c r="T15538"/>
      <c r="U15538"/>
      <c r="AO15538"/>
      <c r="AP15538"/>
      <c r="AQ15538"/>
      <c r="AR15538"/>
      <c r="AS15538"/>
      <c r="AT15538" s="47"/>
      <c r="AV15538" s="26"/>
      <c r="AW15538" s="26"/>
      <c r="AX15538" s="27"/>
      <c r="AY15538" s="27"/>
      <c r="AZ15538" s="27"/>
      <c r="BA15538" s="27"/>
      <c r="BB15538" s="27"/>
      <c r="BC15538" s="27"/>
      <c r="BD15538" s="27"/>
      <c r="BE15538" s="27"/>
      <c r="BF15538" s="27"/>
      <c r="BG15538" s="27"/>
      <c r="BH15538" s="27"/>
      <c r="BI15538" s="27"/>
      <c r="BT15538" s="31"/>
      <c r="BU15538" s="32"/>
      <c r="BV15538" s="33"/>
      <c r="BW15538" s="32"/>
      <c r="BX15538" s="32"/>
      <c r="BY15538" s="34"/>
      <c r="CA15538" s="32"/>
      <c r="CB15538" s="32"/>
    </row>
    <row r="15539" spans="20:80">
      <c r="T15539"/>
      <c r="U15539"/>
      <c r="AO15539"/>
      <c r="AP15539"/>
      <c r="AQ15539"/>
      <c r="AR15539"/>
      <c r="AS15539"/>
      <c r="AT15539" s="47"/>
      <c r="AV15539" s="26"/>
      <c r="AW15539" s="26"/>
      <c r="AX15539" s="27"/>
      <c r="AY15539" s="27"/>
      <c r="AZ15539" s="27"/>
      <c r="BA15539" s="27"/>
      <c r="BB15539" s="27"/>
      <c r="BC15539" s="27"/>
      <c r="BD15539" s="27"/>
      <c r="BE15539" s="27"/>
      <c r="BF15539" s="27"/>
      <c r="BG15539" s="27"/>
      <c r="BH15539" s="27"/>
      <c r="BI15539" s="27"/>
      <c r="BT15539" s="31"/>
      <c r="BU15539" s="32"/>
      <c r="BV15539" s="33"/>
      <c r="BW15539" s="32"/>
      <c r="BX15539" s="32"/>
      <c r="BY15539" s="34"/>
      <c r="CA15539" s="32"/>
      <c r="CB15539" s="32"/>
    </row>
    <row r="15540" spans="20:80">
      <c r="T15540"/>
      <c r="U15540"/>
      <c r="AO15540"/>
      <c r="AP15540"/>
      <c r="AQ15540"/>
      <c r="AR15540"/>
      <c r="AS15540"/>
      <c r="AT15540" s="47"/>
      <c r="AV15540" s="26"/>
      <c r="AW15540" s="26"/>
      <c r="AX15540" s="27"/>
      <c r="AY15540" s="27"/>
      <c r="AZ15540" s="27"/>
      <c r="BA15540" s="27"/>
      <c r="BB15540" s="27"/>
      <c r="BC15540" s="27"/>
      <c r="BD15540" s="27"/>
      <c r="BE15540" s="27"/>
      <c r="BF15540" s="27"/>
      <c r="BG15540" s="27"/>
      <c r="BH15540" s="27"/>
      <c r="BI15540" s="27"/>
      <c r="BT15540" s="31"/>
      <c r="BU15540" s="32"/>
      <c r="BV15540" s="33"/>
      <c r="BW15540" s="32"/>
      <c r="BX15540" s="32"/>
      <c r="BY15540" s="34"/>
      <c r="CA15540" s="32"/>
      <c r="CB15540" s="32"/>
    </row>
    <row r="15541" spans="20:80">
      <c r="T15541"/>
      <c r="U15541"/>
      <c r="AO15541"/>
      <c r="AP15541"/>
      <c r="AQ15541"/>
      <c r="AR15541"/>
      <c r="AS15541"/>
      <c r="AT15541" s="47"/>
      <c r="AV15541" s="26"/>
      <c r="AW15541" s="26"/>
      <c r="AX15541" s="27"/>
      <c r="AY15541" s="27"/>
      <c r="AZ15541" s="27"/>
      <c r="BA15541" s="27"/>
      <c r="BB15541" s="27"/>
      <c r="BC15541" s="27"/>
      <c r="BD15541" s="27"/>
      <c r="BE15541" s="27"/>
      <c r="BF15541" s="27"/>
      <c r="BG15541" s="27"/>
      <c r="BH15541" s="27"/>
      <c r="BI15541" s="27"/>
      <c r="BT15541" s="31"/>
      <c r="BU15541" s="32"/>
      <c r="BV15541" s="33"/>
      <c r="BW15541" s="32"/>
      <c r="BX15541" s="32"/>
      <c r="BY15541" s="34"/>
      <c r="CA15541" s="32"/>
      <c r="CB15541" s="32"/>
    </row>
    <row r="15542" spans="20:80">
      <c r="T15542"/>
      <c r="U15542"/>
      <c r="AO15542"/>
      <c r="AP15542"/>
      <c r="AQ15542"/>
      <c r="AR15542"/>
      <c r="AS15542"/>
      <c r="AT15542" s="47"/>
      <c r="AV15542" s="26"/>
      <c r="AW15542" s="26"/>
      <c r="AX15542" s="27"/>
      <c r="AY15542" s="27"/>
      <c r="AZ15542" s="27"/>
      <c r="BA15542" s="27"/>
      <c r="BB15542" s="27"/>
      <c r="BC15542" s="27"/>
      <c r="BD15542" s="27"/>
      <c r="BE15542" s="27"/>
      <c r="BF15542" s="27"/>
      <c r="BG15542" s="27"/>
      <c r="BH15542" s="27"/>
      <c r="BI15542" s="27"/>
      <c r="BT15542" s="31"/>
      <c r="BU15542" s="32"/>
      <c r="BV15542" s="33"/>
      <c r="BW15542" s="32"/>
      <c r="BX15542" s="32"/>
      <c r="BY15542" s="34"/>
      <c r="CA15542" s="32"/>
      <c r="CB15542" s="32"/>
    </row>
    <row r="15543" spans="20:80">
      <c r="T15543"/>
      <c r="U15543"/>
      <c r="AO15543"/>
      <c r="AP15543"/>
      <c r="AQ15543"/>
      <c r="AR15543"/>
      <c r="AS15543"/>
      <c r="AT15543" s="47"/>
      <c r="AV15543" s="26"/>
      <c r="AW15543" s="26"/>
      <c r="AX15543" s="27"/>
      <c r="AY15543" s="27"/>
      <c r="AZ15543" s="27"/>
      <c r="BA15543" s="27"/>
      <c r="BB15543" s="27"/>
      <c r="BC15543" s="27"/>
      <c r="BD15543" s="27"/>
      <c r="BE15543" s="27"/>
      <c r="BF15543" s="27"/>
      <c r="BG15543" s="27"/>
      <c r="BH15543" s="27"/>
      <c r="BI15543" s="27"/>
      <c r="BT15543" s="31"/>
      <c r="BU15543" s="32"/>
      <c r="BV15543" s="33"/>
      <c r="BW15543" s="32"/>
      <c r="BX15543" s="32"/>
      <c r="BY15543" s="34"/>
      <c r="CA15543" s="32"/>
      <c r="CB15543" s="32"/>
    </row>
    <row r="15544" spans="20:80">
      <c r="T15544"/>
      <c r="U15544"/>
      <c r="AO15544"/>
      <c r="AP15544"/>
      <c r="AQ15544"/>
      <c r="AR15544"/>
      <c r="AS15544"/>
      <c r="AT15544" s="47"/>
      <c r="AV15544" s="26"/>
      <c r="AW15544" s="26"/>
      <c r="AX15544" s="27"/>
      <c r="AY15544" s="27"/>
      <c r="AZ15544" s="27"/>
      <c r="BA15544" s="27"/>
      <c r="BB15544" s="27"/>
      <c r="BC15544" s="27"/>
      <c r="BD15544" s="27"/>
      <c r="BE15544" s="27"/>
      <c r="BF15544" s="27"/>
      <c r="BG15544" s="27"/>
      <c r="BH15544" s="27"/>
      <c r="BI15544" s="27"/>
      <c r="BT15544" s="31"/>
      <c r="BU15544" s="32"/>
      <c r="BV15544" s="33"/>
      <c r="BW15544" s="32"/>
      <c r="BX15544" s="32"/>
      <c r="BY15544" s="34"/>
      <c r="CA15544" s="32"/>
      <c r="CB15544" s="32"/>
    </row>
    <row r="15545" spans="20:80">
      <c r="T15545"/>
      <c r="U15545"/>
      <c r="AO15545"/>
      <c r="AP15545"/>
      <c r="AQ15545"/>
      <c r="AR15545"/>
      <c r="AS15545"/>
      <c r="AT15545" s="47"/>
      <c r="AV15545" s="26"/>
      <c r="AW15545" s="26"/>
      <c r="AX15545" s="27"/>
      <c r="AY15545" s="27"/>
      <c r="AZ15545" s="27"/>
      <c r="BA15545" s="27"/>
      <c r="BB15545" s="27"/>
      <c r="BC15545" s="27"/>
      <c r="BD15545" s="27"/>
      <c r="BE15545" s="27"/>
      <c r="BF15545" s="27"/>
      <c r="BG15545" s="27"/>
      <c r="BH15545" s="27"/>
      <c r="BI15545" s="27"/>
      <c r="BT15545" s="31"/>
      <c r="BU15545" s="32"/>
      <c r="BV15545" s="33"/>
      <c r="BW15545" s="32"/>
      <c r="BX15545" s="32"/>
      <c r="BY15545" s="34"/>
      <c r="CA15545" s="32"/>
      <c r="CB15545" s="32"/>
    </row>
    <row r="15546" spans="20:80">
      <c r="T15546"/>
      <c r="U15546"/>
      <c r="AO15546"/>
      <c r="AP15546"/>
      <c r="AQ15546"/>
      <c r="AR15546"/>
      <c r="AS15546"/>
      <c r="AT15546" s="47"/>
      <c r="AV15546" s="26"/>
      <c r="AW15546" s="26"/>
      <c r="AX15546" s="27"/>
      <c r="AY15546" s="27"/>
      <c r="AZ15546" s="27"/>
      <c r="BA15546" s="27"/>
      <c r="BB15546" s="27"/>
      <c r="BC15546" s="27"/>
      <c r="BD15546" s="27"/>
      <c r="BE15546" s="27"/>
      <c r="BF15546" s="27"/>
      <c r="BG15546" s="27"/>
      <c r="BH15546" s="27"/>
      <c r="BI15546" s="27"/>
      <c r="BT15546" s="31"/>
      <c r="BU15546" s="32"/>
      <c r="BV15546" s="33"/>
      <c r="BW15546" s="32"/>
      <c r="BX15546" s="32"/>
      <c r="BY15546" s="34"/>
      <c r="CA15546" s="32"/>
      <c r="CB15546" s="32"/>
    </row>
    <row r="15547" spans="20:80">
      <c r="T15547"/>
      <c r="U15547"/>
      <c r="AO15547"/>
      <c r="AP15547"/>
      <c r="AQ15547"/>
      <c r="AR15547"/>
      <c r="AS15547"/>
      <c r="AT15547" s="47"/>
      <c r="AV15547" s="26"/>
      <c r="AW15547" s="26"/>
      <c r="AX15547" s="27"/>
      <c r="AY15547" s="27"/>
      <c r="AZ15547" s="27"/>
      <c r="BA15547" s="27"/>
      <c r="BB15547" s="27"/>
      <c r="BC15547" s="27"/>
      <c r="BD15547" s="27"/>
      <c r="BE15547" s="27"/>
      <c r="BF15547" s="27"/>
      <c r="BG15547" s="27"/>
      <c r="BH15547" s="27"/>
      <c r="BI15547" s="27"/>
      <c r="BT15547" s="31"/>
      <c r="BU15547" s="32"/>
      <c r="BV15547" s="33"/>
      <c r="BW15547" s="32"/>
      <c r="BX15547" s="32"/>
      <c r="BY15547" s="34"/>
      <c r="CA15547" s="32"/>
      <c r="CB15547" s="32"/>
    </row>
    <row r="15548" spans="20:80">
      <c r="T15548"/>
      <c r="U15548"/>
      <c r="AO15548"/>
      <c r="AP15548"/>
      <c r="AQ15548"/>
      <c r="AR15548"/>
      <c r="AS15548"/>
      <c r="AT15548" s="47"/>
      <c r="AV15548" s="26"/>
      <c r="AW15548" s="26"/>
      <c r="AX15548" s="27"/>
      <c r="AY15548" s="27"/>
      <c r="AZ15548" s="27"/>
      <c r="BA15548" s="27"/>
      <c r="BB15548" s="27"/>
      <c r="BC15548" s="27"/>
      <c r="BD15548" s="27"/>
      <c r="BE15548" s="27"/>
      <c r="BF15548" s="27"/>
      <c r="BG15548" s="27"/>
      <c r="BH15548" s="27"/>
      <c r="BI15548" s="27"/>
      <c r="BT15548" s="31"/>
      <c r="BU15548" s="32"/>
      <c r="BV15548" s="33"/>
      <c r="BW15548" s="32"/>
      <c r="BX15548" s="32"/>
      <c r="BY15548" s="34"/>
      <c r="CA15548" s="32"/>
      <c r="CB15548" s="32"/>
    </row>
    <row r="15549" spans="20:80">
      <c r="T15549"/>
      <c r="U15549"/>
      <c r="AO15549"/>
      <c r="AP15549"/>
      <c r="AQ15549"/>
      <c r="AR15549"/>
      <c r="AS15549"/>
      <c r="AT15549" s="47"/>
      <c r="AV15549" s="26"/>
      <c r="AW15549" s="26"/>
      <c r="AX15549" s="27"/>
      <c r="AY15549" s="27"/>
      <c r="AZ15549" s="27"/>
      <c r="BA15549" s="27"/>
      <c r="BB15549" s="27"/>
      <c r="BC15549" s="27"/>
      <c r="BD15549" s="27"/>
      <c r="BE15549" s="27"/>
      <c r="BF15549" s="27"/>
      <c r="BG15549" s="27"/>
      <c r="BH15549" s="27"/>
      <c r="BI15549" s="27"/>
      <c r="BT15549" s="31"/>
      <c r="BU15549" s="32"/>
      <c r="BV15549" s="33"/>
      <c r="BW15549" s="32"/>
      <c r="BX15549" s="32"/>
      <c r="BY15549" s="34"/>
      <c r="CA15549" s="32"/>
      <c r="CB15549" s="32"/>
    </row>
    <row r="15550" spans="20:80">
      <c r="T15550"/>
      <c r="U15550"/>
      <c r="AO15550"/>
      <c r="AP15550"/>
      <c r="AQ15550"/>
      <c r="AR15550"/>
      <c r="AS15550"/>
      <c r="AT15550" s="47"/>
      <c r="AV15550" s="26"/>
      <c r="AW15550" s="26"/>
      <c r="AX15550" s="27"/>
      <c r="AY15550" s="27"/>
      <c r="AZ15550" s="27"/>
      <c r="BA15550" s="27"/>
      <c r="BB15550" s="27"/>
      <c r="BC15550" s="27"/>
      <c r="BD15550" s="27"/>
      <c r="BE15550" s="27"/>
      <c r="BF15550" s="27"/>
      <c r="BG15550" s="27"/>
      <c r="BH15550" s="27"/>
      <c r="BI15550" s="27"/>
      <c r="BT15550" s="31"/>
      <c r="BU15550" s="32"/>
      <c r="BV15550" s="33"/>
      <c r="BW15550" s="32"/>
      <c r="BX15550" s="32"/>
      <c r="BY15550" s="34"/>
      <c r="CA15550" s="32"/>
      <c r="CB15550" s="32"/>
    </row>
    <row r="15551" spans="20:80">
      <c r="T15551"/>
      <c r="U15551"/>
      <c r="AO15551"/>
      <c r="AP15551"/>
      <c r="AQ15551"/>
      <c r="AR15551"/>
      <c r="AS15551"/>
      <c r="AT15551" s="47"/>
      <c r="AV15551" s="26"/>
      <c r="AW15551" s="26"/>
      <c r="AX15551" s="27"/>
      <c r="AY15551" s="27"/>
      <c r="AZ15551" s="27"/>
      <c r="BA15551" s="27"/>
      <c r="BB15551" s="27"/>
      <c r="BC15551" s="27"/>
      <c r="BD15551" s="27"/>
      <c r="BE15551" s="27"/>
      <c r="BF15551" s="27"/>
      <c r="BG15551" s="27"/>
      <c r="BH15551" s="27"/>
      <c r="BI15551" s="27"/>
      <c r="BT15551" s="31"/>
      <c r="BU15551" s="32"/>
      <c r="BV15551" s="33"/>
      <c r="BW15551" s="32"/>
      <c r="BX15551" s="32"/>
      <c r="BY15551" s="34"/>
      <c r="CA15551" s="32"/>
      <c r="CB15551" s="32"/>
    </row>
    <row r="15552" spans="20:80">
      <c r="T15552"/>
      <c r="U15552"/>
      <c r="AO15552"/>
      <c r="AP15552"/>
      <c r="AQ15552"/>
      <c r="AR15552"/>
      <c r="AS15552"/>
      <c r="AT15552" s="47"/>
      <c r="AV15552" s="26"/>
      <c r="AW15552" s="26"/>
      <c r="AX15552" s="27"/>
      <c r="AY15552" s="27"/>
      <c r="AZ15552" s="27"/>
      <c r="BA15552" s="27"/>
      <c r="BB15552" s="27"/>
      <c r="BC15552" s="27"/>
      <c r="BD15552" s="27"/>
      <c r="BE15552" s="27"/>
      <c r="BF15552" s="27"/>
      <c r="BG15552" s="27"/>
      <c r="BH15552" s="27"/>
      <c r="BI15552" s="27"/>
      <c r="BT15552" s="31"/>
      <c r="BU15552" s="32"/>
      <c r="BV15552" s="33"/>
      <c r="BW15552" s="32"/>
      <c r="BX15552" s="32"/>
      <c r="BY15552" s="34"/>
      <c r="CA15552" s="32"/>
      <c r="CB15552" s="32"/>
    </row>
    <row r="15553" spans="8:80">
      <c r="T15553"/>
      <c r="U15553"/>
      <c r="AO15553"/>
      <c r="AP15553"/>
      <c r="AQ15553"/>
      <c r="AR15553"/>
      <c r="AS15553"/>
      <c r="AT15553" s="47"/>
      <c r="AV15553" s="26"/>
      <c r="AW15553" s="26"/>
      <c r="AX15553" s="27"/>
      <c r="AY15553" s="27"/>
      <c r="AZ15553" s="27"/>
      <c r="BA15553" s="27"/>
      <c r="BB15553" s="27"/>
      <c r="BC15553" s="27"/>
      <c r="BD15553" s="27"/>
      <c r="BE15553" s="27"/>
      <c r="BF15553" s="27"/>
      <c r="BG15553" s="27"/>
      <c r="BH15553" s="27"/>
      <c r="BI15553" s="27"/>
      <c r="BT15553" s="31"/>
      <c r="BU15553" s="32"/>
      <c r="BV15553" s="33"/>
      <c r="BW15553" s="32"/>
      <c r="BX15553" s="32"/>
      <c r="BY15553" s="34"/>
      <c r="CA15553" s="32"/>
      <c r="CB15553" s="32"/>
    </row>
    <row r="15554" spans="8:80">
      <c r="T15554"/>
      <c r="U15554"/>
      <c r="AO15554"/>
      <c r="AP15554"/>
      <c r="AQ15554"/>
      <c r="AR15554"/>
      <c r="AS15554"/>
      <c r="AT15554" s="47"/>
      <c r="AV15554" s="26"/>
      <c r="AW15554" s="26"/>
      <c r="AX15554" s="27"/>
      <c r="AY15554" s="27"/>
      <c r="AZ15554" s="27"/>
      <c r="BA15554" s="27"/>
      <c r="BB15554" s="27"/>
      <c r="BC15554" s="27"/>
      <c r="BD15554" s="27"/>
      <c r="BE15554" s="27"/>
      <c r="BF15554" s="27"/>
      <c r="BG15554" s="27"/>
      <c r="BH15554" s="27"/>
      <c r="BI15554" s="27"/>
      <c r="BT15554" s="31"/>
      <c r="BU15554" s="32"/>
      <c r="BV15554" s="33"/>
      <c r="BW15554" s="32"/>
      <c r="BX15554" s="32"/>
      <c r="BY15554" s="34"/>
      <c r="CA15554" s="32"/>
      <c r="CB15554" s="32"/>
    </row>
    <row r="15555" spans="8:80">
      <c r="T15555"/>
      <c r="U15555"/>
      <c r="AO15555"/>
      <c r="AP15555"/>
      <c r="AQ15555"/>
      <c r="AR15555"/>
      <c r="AS15555"/>
      <c r="AT15555" s="47"/>
      <c r="AV15555" s="26"/>
      <c r="AW15555" s="26"/>
      <c r="AX15555" s="27"/>
      <c r="AY15555" s="27"/>
      <c r="AZ15555" s="27"/>
      <c r="BA15555" s="27"/>
      <c r="BB15555" s="27"/>
      <c r="BC15555" s="27"/>
      <c r="BD15555" s="27"/>
      <c r="BE15555" s="27"/>
      <c r="BF15555" s="27"/>
      <c r="BG15555" s="27"/>
      <c r="BH15555" s="27"/>
      <c r="BI15555" s="27"/>
      <c r="BT15555" s="31"/>
      <c r="BU15555" s="32"/>
      <c r="BV15555" s="33"/>
      <c r="BW15555" s="32"/>
      <c r="BX15555" s="32"/>
      <c r="BY15555" s="34"/>
      <c r="CA15555" s="32"/>
      <c r="CB15555" s="32"/>
    </row>
    <row r="15556" spans="8:80">
      <c r="T15556"/>
      <c r="U15556"/>
      <c r="AO15556"/>
      <c r="AP15556"/>
      <c r="AQ15556"/>
      <c r="AR15556"/>
      <c r="AS15556"/>
      <c r="AT15556" s="47"/>
      <c r="AV15556" s="26"/>
      <c r="AW15556" s="26"/>
      <c r="AX15556" s="27"/>
      <c r="AY15556" s="27"/>
      <c r="AZ15556" s="27"/>
      <c r="BA15556" s="27"/>
      <c r="BB15556" s="27"/>
      <c r="BC15556" s="27"/>
      <c r="BD15556" s="27"/>
      <c r="BE15556" s="27"/>
      <c r="BF15556" s="27"/>
      <c r="BG15556" s="27"/>
      <c r="BH15556" s="27"/>
      <c r="BI15556" s="27"/>
      <c r="BT15556" s="31"/>
      <c r="BU15556" s="32"/>
      <c r="BV15556" s="33"/>
      <c r="BW15556" s="32"/>
      <c r="BX15556" s="32"/>
      <c r="BY15556" s="34"/>
      <c r="CA15556" s="32"/>
      <c r="CB15556" s="32"/>
    </row>
    <row r="15557" spans="8:80">
      <c r="T15557"/>
      <c r="U15557"/>
      <c r="AO15557"/>
      <c r="AP15557"/>
      <c r="AQ15557"/>
      <c r="AR15557"/>
      <c r="AS15557"/>
      <c r="AT15557" s="47"/>
      <c r="AV15557" s="26"/>
      <c r="AW15557" s="26"/>
      <c r="AX15557" s="27"/>
      <c r="AY15557" s="27"/>
      <c r="AZ15557" s="27"/>
      <c r="BA15557" s="27"/>
      <c r="BB15557" s="27"/>
      <c r="BC15557" s="27"/>
      <c r="BD15557" s="27"/>
      <c r="BE15557" s="27"/>
      <c r="BF15557" s="27"/>
      <c r="BG15557" s="27"/>
      <c r="BH15557" s="27"/>
      <c r="BI15557" s="27"/>
      <c r="BT15557" s="31"/>
      <c r="BU15557" s="32"/>
      <c r="BV15557" s="33"/>
      <c r="BW15557" s="32"/>
      <c r="BX15557" s="32"/>
      <c r="BY15557" s="34"/>
      <c r="CA15557" s="32"/>
      <c r="CB15557" s="32"/>
    </row>
    <row r="15558" spans="8:80">
      <c r="T15558"/>
      <c r="U15558"/>
      <c r="AO15558"/>
      <c r="AP15558"/>
      <c r="AQ15558"/>
      <c r="AR15558"/>
      <c r="AS15558"/>
      <c r="AT15558" s="47"/>
      <c r="AV15558" s="26"/>
      <c r="AW15558" s="26"/>
      <c r="AX15558" s="27"/>
      <c r="AY15558" s="27"/>
      <c r="AZ15558" s="27"/>
      <c r="BA15558" s="27"/>
      <c r="BB15558" s="27"/>
      <c r="BC15558" s="27"/>
      <c r="BD15558" s="27"/>
      <c r="BE15558" s="27"/>
      <c r="BF15558" s="27"/>
      <c r="BG15558" s="27"/>
      <c r="BH15558" s="27"/>
      <c r="BI15558" s="27"/>
      <c r="BT15558" s="31"/>
      <c r="BU15558" s="32"/>
      <c r="BV15558" s="33"/>
      <c r="BW15558" s="32"/>
      <c r="BX15558" s="32"/>
      <c r="BY15558" s="34"/>
      <c r="CA15558" s="32"/>
      <c r="CB15558" s="32"/>
    </row>
    <row r="15559" spans="8:80">
      <c r="T15559"/>
      <c r="U15559"/>
      <c r="AO15559"/>
      <c r="AP15559"/>
      <c r="AQ15559"/>
      <c r="AR15559"/>
      <c r="AS15559"/>
      <c r="AT15559" s="47"/>
      <c r="AV15559" s="26"/>
      <c r="AW15559" s="26"/>
      <c r="AX15559" s="27"/>
      <c r="AY15559" s="27"/>
      <c r="AZ15559" s="27"/>
      <c r="BA15559" s="27"/>
      <c r="BB15559" s="27"/>
      <c r="BC15559" s="27"/>
      <c r="BD15559" s="27"/>
      <c r="BE15559" s="27"/>
      <c r="BF15559" s="27"/>
      <c r="BG15559" s="27"/>
      <c r="BH15559" s="27"/>
      <c r="BI15559" s="27"/>
      <c r="BT15559" s="31"/>
      <c r="BU15559" s="32"/>
      <c r="BV15559" s="33"/>
      <c r="BW15559" s="32"/>
      <c r="BX15559" s="32"/>
      <c r="BY15559" s="34"/>
      <c r="CA15559" s="32"/>
      <c r="CB15559" s="32"/>
    </row>
    <row r="15560" spans="8:80">
      <c r="T15560"/>
      <c r="U15560"/>
      <c r="AO15560"/>
      <c r="AP15560"/>
      <c r="AQ15560"/>
      <c r="AR15560"/>
      <c r="AS15560"/>
      <c r="AT15560" s="47"/>
      <c r="AV15560" s="26"/>
      <c r="AW15560" s="26"/>
      <c r="AX15560" s="27"/>
      <c r="AY15560" s="27"/>
      <c r="AZ15560" s="27"/>
      <c r="BA15560" s="27"/>
      <c r="BB15560" s="27"/>
      <c r="BC15560" s="27"/>
      <c r="BD15560" s="27"/>
      <c r="BE15560" s="27"/>
      <c r="BF15560" s="27"/>
      <c r="BG15560" s="27"/>
      <c r="BH15560" s="27"/>
      <c r="BI15560" s="27"/>
      <c r="BT15560" s="31"/>
      <c r="BU15560" s="32"/>
      <c r="BV15560" s="33"/>
      <c r="BW15560" s="32"/>
      <c r="BX15560" s="32"/>
      <c r="BY15560" s="34"/>
      <c r="CA15560" s="32"/>
      <c r="CB15560" s="32"/>
    </row>
    <row r="15561" spans="8:80">
      <c r="T15561"/>
      <c r="U15561"/>
      <c r="AO15561"/>
      <c r="AP15561"/>
      <c r="AQ15561"/>
      <c r="AR15561"/>
      <c r="AS15561"/>
      <c r="AT15561" s="47"/>
      <c r="AV15561" s="26"/>
      <c r="AW15561" s="26"/>
      <c r="AX15561" s="27"/>
      <c r="AY15561" s="27"/>
      <c r="AZ15561" s="27"/>
      <c r="BA15561" s="27"/>
      <c r="BB15561" s="27"/>
      <c r="BC15561" s="27"/>
      <c r="BD15561" s="27"/>
      <c r="BE15561" s="27"/>
      <c r="BF15561" s="27"/>
      <c r="BG15561" s="27"/>
      <c r="BH15561" s="27"/>
      <c r="BI15561" s="27"/>
      <c r="BT15561" s="31"/>
      <c r="BU15561" s="32"/>
      <c r="BV15561" s="33"/>
      <c r="BW15561" s="32"/>
      <c r="BX15561" s="32"/>
      <c r="BY15561" s="34"/>
      <c r="CA15561" s="32"/>
      <c r="CB15561" s="32"/>
    </row>
    <row r="15562" spans="8:80">
      <c r="T15562"/>
      <c r="U15562"/>
      <c r="AO15562"/>
      <c r="AP15562"/>
      <c r="AQ15562"/>
      <c r="AR15562"/>
      <c r="AS15562"/>
      <c r="AT15562" s="47"/>
      <c r="AV15562" s="26"/>
      <c r="AW15562" s="26"/>
      <c r="AX15562" s="27"/>
      <c r="AY15562" s="27"/>
      <c r="AZ15562" s="27"/>
      <c r="BA15562" s="27"/>
      <c r="BB15562" s="27"/>
      <c r="BC15562" s="27"/>
      <c r="BD15562" s="27"/>
      <c r="BE15562" s="27"/>
      <c r="BF15562" s="27"/>
      <c r="BG15562" s="27"/>
      <c r="BH15562" s="27"/>
      <c r="BI15562" s="27"/>
      <c r="BT15562" s="31"/>
      <c r="BU15562" s="32"/>
      <c r="BV15562" s="33"/>
      <c r="BW15562" s="32"/>
      <c r="BX15562" s="32"/>
      <c r="BY15562" s="34"/>
      <c r="CA15562" s="32"/>
      <c r="CB15562" s="32"/>
    </row>
    <row r="15563" spans="8:80">
      <c r="T15563"/>
      <c r="U15563"/>
      <c r="AO15563"/>
      <c r="AP15563"/>
      <c r="AQ15563"/>
      <c r="AR15563"/>
      <c r="AS15563"/>
      <c r="AT15563" s="47"/>
      <c r="AV15563" s="26"/>
      <c r="AW15563" s="26"/>
      <c r="AX15563" s="27"/>
      <c r="AY15563" s="27"/>
      <c r="AZ15563" s="27"/>
      <c r="BA15563" s="27"/>
      <c r="BB15563" s="27"/>
      <c r="BC15563" s="27"/>
      <c r="BD15563" s="27"/>
      <c r="BE15563" s="27"/>
      <c r="BF15563" s="27"/>
      <c r="BG15563" s="27"/>
      <c r="BH15563" s="27"/>
      <c r="BI15563" s="27"/>
      <c r="BT15563" s="31"/>
      <c r="BU15563" s="32"/>
      <c r="BV15563" s="33"/>
      <c r="BW15563" s="32"/>
      <c r="BX15563" s="32"/>
      <c r="BY15563" s="34"/>
      <c r="CA15563" s="32"/>
      <c r="CB15563" s="32"/>
    </row>
    <row r="15564" spans="8:80">
      <c r="T15564"/>
      <c r="U15564"/>
      <c r="AO15564"/>
      <c r="AP15564"/>
      <c r="AQ15564"/>
      <c r="AR15564"/>
      <c r="AS15564"/>
      <c r="AT15564" s="47"/>
      <c r="AV15564" s="26"/>
      <c r="AW15564" s="26"/>
      <c r="AX15564" s="27"/>
      <c r="AY15564" s="27"/>
      <c r="AZ15564" s="27"/>
      <c r="BA15564" s="27"/>
      <c r="BB15564" s="27"/>
      <c r="BC15564" s="27"/>
      <c r="BD15564" s="27"/>
      <c r="BE15564" s="27"/>
      <c r="BF15564" s="27"/>
      <c r="BG15564" s="27"/>
      <c r="BH15564" s="27"/>
      <c r="BI15564" s="27"/>
      <c r="BT15564" s="31"/>
      <c r="BU15564" s="32"/>
      <c r="BV15564" s="33"/>
      <c r="BW15564" s="32"/>
      <c r="BX15564" s="32"/>
      <c r="BY15564" s="34"/>
      <c r="CA15564" s="32"/>
      <c r="CB15564" s="32"/>
    </row>
    <row r="15565" spans="8:80">
      <c r="T15565"/>
      <c r="U15565"/>
      <c r="AO15565"/>
      <c r="AP15565"/>
      <c r="AQ15565"/>
      <c r="AR15565"/>
      <c r="AS15565"/>
      <c r="AT15565" s="47"/>
      <c r="AV15565" s="26"/>
      <c r="AW15565" s="26"/>
      <c r="AX15565" s="27"/>
      <c r="AY15565" s="27"/>
      <c r="AZ15565" s="27"/>
      <c r="BA15565" s="27"/>
      <c r="BB15565" s="27"/>
      <c r="BC15565" s="27"/>
      <c r="BD15565" s="27"/>
      <c r="BE15565" s="27"/>
      <c r="BF15565" s="27"/>
      <c r="BG15565" s="27"/>
      <c r="BH15565" s="27"/>
      <c r="BI15565" s="27"/>
      <c r="BT15565" s="31"/>
      <c r="BU15565" s="32"/>
      <c r="BV15565" s="33"/>
      <c r="BW15565" s="32"/>
      <c r="BX15565" s="32"/>
      <c r="BY15565" s="34"/>
      <c r="CA15565" s="32"/>
      <c r="CB15565" s="32"/>
    </row>
    <row r="15566" spans="8:80">
      <c r="T15566"/>
      <c r="U15566"/>
      <c r="AO15566"/>
      <c r="AP15566"/>
      <c r="AQ15566"/>
      <c r="AR15566"/>
      <c r="AS15566"/>
      <c r="AT15566" s="47"/>
      <c r="AV15566" s="26"/>
      <c r="AW15566" s="26"/>
      <c r="AX15566" s="27"/>
      <c r="AY15566" s="27"/>
      <c r="AZ15566" s="27"/>
      <c r="BA15566" s="27"/>
      <c r="BB15566" s="27"/>
      <c r="BC15566" s="27"/>
      <c r="BD15566" s="27"/>
      <c r="BE15566" s="27"/>
      <c r="BF15566" s="27"/>
      <c r="BG15566" s="27"/>
      <c r="BH15566" s="27"/>
      <c r="BI15566" s="27"/>
      <c r="BT15566" s="31"/>
      <c r="BU15566" s="32"/>
      <c r="BV15566" s="33"/>
      <c r="BW15566" s="32"/>
      <c r="BX15566" s="32"/>
      <c r="BY15566" s="34"/>
      <c r="CA15566" s="32"/>
      <c r="CB15566" s="32"/>
    </row>
    <row r="15567" spans="8:80">
      <c r="H15567" s="21"/>
      <c r="T15567"/>
      <c r="U15567"/>
      <c r="AO15567"/>
      <c r="AP15567"/>
      <c r="AQ15567"/>
      <c r="AR15567"/>
      <c r="AS15567"/>
      <c r="AT15567" s="47"/>
      <c r="AV15567" s="26"/>
      <c r="AW15567" s="26"/>
      <c r="AX15567" s="27"/>
      <c r="AY15567" s="27"/>
      <c r="AZ15567" s="27"/>
      <c r="BA15567" s="27"/>
      <c r="BB15567" s="27"/>
      <c r="BC15567" s="27"/>
      <c r="BD15567" s="27"/>
      <c r="BE15567" s="27"/>
      <c r="BF15567" s="27"/>
      <c r="BG15567" s="27"/>
      <c r="BH15567" s="27"/>
      <c r="BI15567" s="27"/>
      <c r="BT15567" s="31"/>
      <c r="BU15567" s="32"/>
      <c r="BV15567" s="33"/>
      <c r="BW15567" s="32"/>
      <c r="BX15567" s="32"/>
      <c r="BY15567" s="34"/>
      <c r="CA15567" s="32"/>
      <c r="CB15567" s="32"/>
    </row>
    <row r="15568" spans="8:80">
      <c r="H15568" s="21"/>
      <c r="T15568"/>
      <c r="U15568"/>
      <c r="AO15568"/>
      <c r="AP15568"/>
      <c r="AQ15568"/>
      <c r="AR15568"/>
      <c r="AS15568"/>
      <c r="AT15568" s="47"/>
      <c r="AV15568" s="26"/>
      <c r="AW15568" s="26"/>
      <c r="AX15568" s="27"/>
      <c r="AY15568" s="27"/>
      <c r="AZ15568" s="27"/>
      <c r="BA15568" s="27"/>
      <c r="BB15568" s="27"/>
      <c r="BC15568" s="27"/>
      <c r="BD15568" s="27"/>
      <c r="BE15568" s="27"/>
      <c r="BF15568" s="27"/>
      <c r="BG15568" s="27"/>
      <c r="BH15568" s="27"/>
      <c r="BI15568" s="27"/>
      <c r="BT15568" s="31"/>
      <c r="BU15568" s="32"/>
      <c r="BV15568" s="33"/>
      <c r="BW15568" s="32"/>
      <c r="BX15568" s="32"/>
      <c r="BY15568" s="34"/>
      <c r="CA15568" s="32"/>
      <c r="CB15568" s="32"/>
    </row>
    <row r="15569" spans="8:80">
      <c r="H15569" s="21"/>
      <c r="T15569"/>
      <c r="U15569"/>
      <c r="AO15569"/>
      <c r="AP15569"/>
      <c r="AQ15569"/>
      <c r="AR15569"/>
      <c r="AS15569"/>
      <c r="AT15569" s="47"/>
      <c r="AV15569" s="26"/>
      <c r="AW15569" s="26"/>
      <c r="AX15569" s="27"/>
      <c r="AY15569" s="27"/>
      <c r="AZ15569" s="27"/>
      <c r="BA15569" s="27"/>
      <c r="BB15569" s="27"/>
      <c r="BC15569" s="27"/>
      <c r="BD15569" s="27"/>
      <c r="BE15569" s="27"/>
      <c r="BF15569" s="27"/>
      <c r="BG15569" s="27"/>
      <c r="BH15569" s="27"/>
      <c r="BI15569" s="27"/>
      <c r="BT15569" s="31"/>
      <c r="BU15569" s="32"/>
      <c r="BV15569" s="33"/>
      <c r="BW15569" s="32"/>
      <c r="BX15569" s="32"/>
      <c r="BY15569" s="34"/>
      <c r="CA15569" s="32"/>
      <c r="CB15569" s="32"/>
    </row>
    <row r="15570" spans="8:80">
      <c r="H15570" s="21"/>
      <c r="T15570"/>
      <c r="U15570"/>
      <c r="AO15570"/>
      <c r="AP15570"/>
      <c r="AQ15570"/>
      <c r="AR15570"/>
      <c r="AS15570"/>
      <c r="AT15570" s="47"/>
      <c r="AV15570" s="26"/>
      <c r="AW15570" s="26"/>
      <c r="AX15570" s="27"/>
      <c r="AY15570" s="27"/>
      <c r="AZ15570" s="27"/>
      <c r="BA15570" s="27"/>
      <c r="BB15570" s="27"/>
      <c r="BC15570" s="27"/>
      <c r="BD15570" s="27"/>
      <c r="BE15570" s="27"/>
      <c r="BF15570" s="27"/>
      <c r="BG15570" s="27"/>
      <c r="BH15570" s="27"/>
      <c r="BI15570" s="27"/>
      <c r="BT15570" s="31"/>
      <c r="BU15570" s="32"/>
      <c r="BV15570" s="33"/>
      <c r="BW15570" s="32"/>
      <c r="BX15570" s="32"/>
      <c r="BY15570" s="34"/>
      <c r="CA15570" s="32"/>
      <c r="CB15570" s="32"/>
    </row>
    <row r="15571" spans="8:80">
      <c r="T15571"/>
      <c r="U15571"/>
      <c r="AO15571"/>
      <c r="AP15571"/>
      <c r="AQ15571"/>
      <c r="AR15571"/>
      <c r="AS15571"/>
      <c r="AT15571" s="47"/>
      <c r="AV15571" s="26"/>
      <c r="AW15571" s="26"/>
      <c r="AX15571" s="27"/>
      <c r="AY15571" s="27"/>
      <c r="AZ15571" s="27"/>
      <c r="BA15571" s="27"/>
      <c r="BB15571" s="27"/>
      <c r="BC15571" s="27"/>
      <c r="BD15571" s="27"/>
      <c r="BE15571" s="27"/>
      <c r="BF15571" s="27"/>
      <c r="BG15571" s="27"/>
      <c r="BH15571" s="27"/>
      <c r="BI15571" s="27"/>
      <c r="BT15571" s="31"/>
      <c r="BU15571" s="32"/>
      <c r="BV15571" s="33"/>
      <c r="BW15571" s="32"/>
      <c r="BX15571" s="32"/>
      <c r="BY15571" s="34"/>
      <c r="CA15571" s="32"/>
      <c r="CB15571" s="32"/>
    </row>
    <row r="15572" spans="8:80">
      <c r="T15572"/>
      <c r="U15572"/>
      <c r="AO15572"/>
      <c r="AP15572"/>
      <c r="AQ15572"/>
      <c r="AR15572"/>
      <c r="AS15572"/>
      <c r="AT15572" s="47"/>
      <c r="AV15572" s="26"/>
      <c r="AW15572" s="26"/>
      <c r="AX15572" s="27"/>
      <c r="AY15572" s="27"/>
      <c r="AZ15572" s="27"/>
      <c r="BA15572" s="27"/>
      <c r="BB15572" s="27"/>
      <c r="BC15572" s="27"/>
      <c r="BD15572" s="27"/>
      <c r="BE15572" s="27"/>
      <c r="BF15572" s="27"/>
      <c r="BG15572" s="27"/>
      <c r="BH15572" s="27"/>
      <c r="BI15572" s="27"/>
      <c r="BT15572" s="31"/>
      <c r="BU15572" s="32"/>
      <c r="BV15572" s="33"/>
      <c r="BW15572" s="32"/>
      <c r="BX15572" s="32"/>
      <c r="BY15572" s="34"/>
      <c r="CA15572" s="32"/>
      <c r="CB15572" s="32"/>
    </row>
    <row r="15573" spans="8:80">
      <c r="T15573"/>
      <c r="U15573"/>
      <c r="AO15573"/>
      <c r="AP15573"/>
      <c r="AQ15573"/>
      <c r="AR15573"/>
      <c r="AS15573"/>
      <c r="AT15573" s="47"/>
      <c r="AV15573" s="26"/>
      <c r="AW15573" s="26"/>
      <c r="AX15573" s="27"/>
      <c r="AY15573" s="27"/>
      <c r="AZ15573" s="27"/>
      <c r="BA15573" s="27"/>
      <c r="BB15573" s="27"/>
      <c r="BC15573" s="27"/>
      <c r="BD15573" s="27"/>
      <c r="BE15573" s="27"/>
      <c r="BF15573" s="27"/>
      <c r="BG15573" s="27"/>
      <c r="BH15573" s="27"/>
      <c r="BI15573" s="27"/>
      <c r="BT15573" s="31"/>
      <c r="BU15573" s="32"/>
      <c r="BV15573" s="33"/>
      <c r="BW15573" s="32"/>
      <c r="BX15573" s="32"/>
      <c r="BY15573" s="34"/>
      <c r="CA15573" s="32"/>
      <c r="CB15573" s="32"/>
    </row>
    <row r="15574" spans="8:80">
      <c r="T15574"/>
      <c r="U15574"/>
      <c r="AO15574"/>
      <c r="AP15574"/>
      <c r="AQ15574"/>
      <c r="AR15574"/>
      <c r="AS15574"/>
      <c r="AT15574" s="47"/>
      <c r="AV15574" s="26"/>
      <c r="AW15574" s="26"/>
      <c r="AX15574" s="27"/>
      <c r="AY15574" s="27"/>
      <c r="AZ15574" s="27"/>
      <c r="BA15574" s="27"/>
      <c r="BB15574" s="27"/>
      <c r="BC15574" s="27"/>
      <c r="BD15574" s="27"/>
      <c r="BE15574" s="27"/>
      <c r="BF15574" s="27"/>
      <c r="BG15574" s="27"/>
      <c r="BH15574" s="27"/>
      <c r="BI15574" s="27"/>
      <c r="BT15574" s="31"/>
      <c r="BU15574" s="32"/>
      <c r="BV15574" s="33"/>
      <c r="BW15574" s="32"/>
      <c r="BX15574" s="32"/>
      <c r="BY15574" s="34"/>
      <c r="CA15574" s="32"/>
      <c r="CB15574" s="32"/>
    </row>
    <row r="15575" spans="8:80">
      <c r="T15575"/>
      <c r="U15575"/>
      <c r="AO15575"/>
      <c r="AP15575"/>
      <c r="AQ15575"/>
      <c r="AR15575"/>
      <c r="AS15575"/>
      <c r="AT15575" s="47"/>
      <c r="AV15575" s="26"/>
      <c r="AW15575" s="26"/>
      <c r="AX15575" s="27"/>
      <c r="AY15575" s="27"/>
      <c r="AZ15575" s="27"/>
      <c r="BA15575" s="27"/>
      <c r="BB15575" s="27"/>
      <c r="BC15575" s="27"/>
      <c r="BD15575" s="27"/>
      <c r="BE15575" s="27"/>
      <c r="BF15575" s="27"/>
      <c r="BG15575" s="27"/>
      <c r="BH15575" s="27"/>
      <c r="BI15575" s="27"/>
      <c r="BT15575" s="31"/>
      <c r="BU15575" s="32"/>
      <c r="BV15575" s="33"/>
      <c r="BW15575" s="32"/>
      <c r="BX15575" s="32"/>
      <c r="BY15575" s="34"/>
      <c r="CA15575" s="32"/>
      <c r="CB15575" s="32"/>
    </row>
    <row r="15576" spans="8:80">
      <c r="T15576"/>
      <c r="U15576"/>
      <c r="AO15576"/>
      <c r="AP15576"/>
      <c r="AQ15576"/>
      <c r="AR15576"/>
      <c r="AS15576"/>
      <c r="AT15576" s="47"/>
      <c r="AV15576" s="26"/>
      <c r="AW15576" s="26"/>
      <c r="AX15576" s="27"/>
      <c r="AY15576" s="27"/>
      <c r="AZ15576" s="27"/>
      <c r="BA15576" s="27"/>
      <c r="BB15576" s="27"/>
      <c r="BC15576" s="27"/>
      <c r="BD15576" s="27"/>
      <c r="BE15576" s="27"/>
      <c r="BF15576" s="27"/>
      <c r="BG15576" s="27"/>
      <c r="BH15576" s="27"/>
      <c r="BI15576" s="27"/>
      <c r="BT15576" s="31"/>
      <c r="BU15576" s="32"/>
      <c r="BV15576" s="33"/>
      <c r="BW15576" s="32"/>
      <c r="BX15576" s="32"/>
      <c r="BY15576" s="34"/>
      <c r="CA15576" s="32"/>
      <c r="CB15576" s="32"/>
    </row>
    <row r="15577" spans="8:80">
      <c r="T15577"/>
      <c r="U15577"/>
      <c r="AO15577"/>
      <c r="AP15577"/>
      <c r="AQ15577"/>
      <c r="AR15577"/>
      <c r="AS15577"/>
      <c r="AT15577" s="47"/>
      <c r="AV15577" s="26"/>
      <c r="AW15577" s="26"/>
      <c r="AX15577" s="27"/>
      <c r="AY15577" s="27"/>
      <c r="AZ15577" s="27"/>
      <c r="BA15577" s="27"/>
      <c r="BB15577" s="27"/>
      <c r="BC15577" s="27"/>
      <c r="BD15577" s="27"/>
      <c r="BE15577" s="27"/>
      <c r="BF15577" s="27"/>
      <c r="BG15577" s="27"/>
      <c r="BH15577" s="27"/>
      <c r="BI15577" s="27"/>
      <c r="BT15577" s="31"/>
      <c r="BU15577" s="32"/>
      <c r="BV15577" s="33"/>
      <c r="BW15577" s="32"/>
      <c r="BX15577" s="32"/>
      <c r="BY15577" s="34"/>
      <c r="CA15577" s="32"/>
      <c r="CB15577" s="32"/>
    </row>
    <row r="15578" spans="8:80">
      <c r="T15578"/>
      <c r="U15578"/>
      <c r="AO15578"/>
      <c r="AP15578"/>
      <c r="AQ15578"/>
      <c r="AR15578"/>
      <c r="AS15578"/>
      <c r="AT15578" s="47"/>
      <c r="AV15578" s="26"/>
      <c r="AW15578" s="26"/>
      <c r="AX15578" s="27"/>
      <c r="AY15578" s="27"/>
      <c r="AZ15578" s="27"/>
      <c r="BA15578" s="27"/>
      <c r="BB15578" s="27"/>
      <c r="BC15578" s="27"/>
      <c r="BD15578" s="27"/>
      <c r="BE15578" s="27"/>
      <c r="BF15578" s="27"/>
      <c r="BG15578" s="27"/>
      <c r="BH15578" s="27"/>
      <c r="BI15578" s="27"/>
      <c r="BT15578" s="31"/>
      <c r="BU15578" s="32"/>
      <c r="BV15578" s="33"/>
      <c r="BW15578" s="32"/>
      <c r="BX15578" s="32"/>
      <c r="BY15578" s="34"/>
      <c r="CA15578" s="32"/>
      <c r="CB15578" s="32"/>
    </row>
    <row r="15579" spans="8:80">
      <c r="T15579"/>
      <c r="U15579"/>
      <c r="AO15579"/>
      <c r="AP15579"/>
      <c r="AQ15579"/>
      <c r="AR15579"/>
      <c r="AS15579"/>
      <c r="AT15579" s="47"/>
      <c r="AV15579" s="26"/>
      <c r="AW15579" s="26"/>
      <c r="AX15579" s="27"/>
      <c r="AY15579" s="27"/>
      <c r="AZ15579" s="27"/>
      <c r="BA15579" s="27"/>
      <c r="BB15579" s="27"/>
      <c r="BC15579" s="27"/>
      <c r="BD15579" s="27"/>
      <c r="BE15579" s="27"/>
      <c r="BF15579" s="27"/>
      <c r="BG15579" s="27"/>
      <c r="BH15579" s="27"/>
      <c r="BI15579" s="27"/>
      <c r="BT15579" s="31"/>
      <c r="BU15579" s="32"/>
      <c r="BV15579" s="33"/>
      <c r="BW15579" s="32"/>
      <c r="BX15579" s="32"/>
      <c r="BY15579" s="34"/>
      <c r="CA15579" s="32"/>
      <c r="CB15579" s="32"/>
    </row>
    <row r="15580" spans="8:80">
      <c r="T15580"/>
      <c r="U15580"/>
      <c r="AO15580"/>
      <c r="AP15580"/>
      <c r="AQ15580"/>
      <c r="AR15580"/>
      <c r="AS15580"/>
      <c r="AT15580" s="47"/>
      <c r="AV15580" s="26"/>
      <c r="AW15580" s="26"/>
      <c r="AX15580" s="27"/>
      <c r="AY15580" s="27"/>
      <c r="AZ15580" s="27"/>
      <c r="BA15580" s="27"/>
      <c r="BB15580" s="27"/>
      <c r="BC15580" s="27"/>
      <c r="BD15580" s="27"/>
      <c r="BE15580" s="27"/>
      <c r="BF15580" s="27"/>
      <c r="BG15580" s="27"/>
      <c r="BH15580" s="27"/>
      <c r="BI15580" s="27"/>
      <c r="BT15580" s="31"/>
      <c r="BU15580" s="32"/>
      <c r="BV15580" s="33"/>
      <c r="BW15580" s="32"/>
      <c r="BX15580" s="32"/>
      <c r="BY15580" s="34"/>
      <c r="CA15580" s="32"/>
      <c r="CB15580" s="32"/>
    </row>
    <row r="15581" spans="8:80">
      <c r="T15581"/>
      <c r="U15581"/>
      <c r="AO15581"/>
      <c r="AP15581"/>
      <c r="AQ15581"/>
      <c r="AR15581"/>
      <c r="AS15581"/>
      <c r="AT15581" s="47"/>
      <c r="AV15581" s="26"/>
      <c r="AW15581" s="26"/>
      <c r="AX15581" s="27"/>
      <c r="AY15581" s="27"/>
      <c r="AZ15581" s="27"/>
      <c r="BA15581" s="27"/>
      <c r="BB15581" s="27"/>
      <c r="BC15581" s="27"/>
      <c r="BD15581" s="27"/>
      <c r="BE15581" s="27"/>
      <c r="BF15581" s="27"/>
      <c r="BG15581" s="27"/>
      <c r="BH15581" s="27"/>
      <c r="BI15581" s="27"/>
      <c r="BT15581" s="31"/>
      <c r="BU15581" s="32"/>
      <c r="BV15581" s="33"/>
      <c r="BW15581" s="32"/>
      <c r="BX15581" s="32"/>
      <c r="BY15581" s="34"/>
      <c r="CA15581" s="32"/>
      <c r="CB15581" s="32"/>
    </row>
    <row r="15582" spans="8:80">
      <c r="T15582"/>
      <c r="U15582"/>
      <c r="AO15582"/>
      <c r="AP15582"/>
      <c r="AQ15582"/>
      <c r="AR15582"/>
      <c r="AS15582"/>
      <c r="AT15582" s="47"/>
      <c r="AV15582" s="26"/>
      <c r="AW15582" s="26"/>
      <c r="AX15582" s="27"/>
      <c r="AY15582" s="27"/>
      <c r="AZ15582" s="27"/>
      <c r="BA15582" s="27"/>
      <c r="BB15582" s="27"/>
      <c r="BC15582" s="27"/>
      <c r="BD15582" s="27"/>
      <c r="BE15582" s="27"/>
      <c r="BF15582" s="27"/>
      <c r="BG15582" s="27"/>
      <c r="BH15582" s="27"/>
      <c r="BI15582" s="27"/>
      <c r="BT15582" s="31"/>
      <c r="BU15582" s="32"/>
      <c r="BV15582" s="33"/>
      <c r="BW15582" s="32"/>
      <c r="BX15582" s="32"/>
      <c r="BY15582" s="34"/>
      <c r="CA15582" s="32"/>
      <c r="CB15582" s="32"/>
    </row>
    <row r="15583" spans="8:80">
      <c r="T15583"/>
      <c r="U15583"/>
      <c r="AO15583"/>
      <c r="AP15583"/>
      <c r="AQ15583"/>
      <c r="AR15583"/>
      <c r="AS15583"/>
      <c r="AT15583" s="47"/>
      <c r="AV15583" s="26"/>
      <c r="AW15583" s="26"/>
      <c r="AX15583" s="27"/>
      <c r="AY15583" s="27"/>
      <c r="AZ15583" s="27"/>
      <c r="BA15583" s="27"/>
      <c r="BB15583" s="27"/>
      <c r="BC15583" s="27"/>
      <c r="BD15583" s="27"/>
      <c r="BE15583" s="27"/>
      <c r="BF15583" s="27"/>
      <c r="BG15583" s="27"/>
      <c r="BH15583" s="27"/>
      <c r="BI15583" s="27"/>
      <c r="BT15583" s="31"/>
      <c r="BU15583" s="32"/>
      <c r="BV15583" s="33"/>
      <c r="BW15583" s="32"/>
      <c r="BX15583" s="32"/>
      <c r="BY15583" s="34"/>
      <c r="CA15583" s="32"/>
      <c r="CB15583" s="32"/>
    </row>
    <row r="15584" spans="8:80">
      <c r="T15584"/>
      <c r="U15584"/>
      <c r="AO15584"/>
      <c r="AP15584"/>
      <c r="AQ15584"/>
      <c r="AR15584"/>
      <c r="AS15584"/>
      <c r="AT15584" s="47"/>
      <c r="AV15584" s="26"/>
      <c r="AW15584" s="26"/>
      <c r="AX15584" s="27"/>
      <c r="AY15584" s="27"/>
      <c r="AZ15584" s="27"/>
      <c r="BA15584" s="27"/>
      <c r="BB15584" s="27"/>
      <c r="BC15584" s="27"/>
      <c r="BD15584" s="27"/>
      <c r="BE15584" s="27"/>
      <c r="BF15584" s="27"/>
      <c r="BG15584" s="27"/>
      <c r="BH15584" s="27"/>
      <c r="BI15584" s="27"/>
      <c r="BT15584" s="31"/>
      <c r="BU15584" s="32"/>
      <c r="BV15584" s="33"/>
      <c r="BW15584" s="32"/>
      <c r="BX15584" s="32"/>
      <c r="BY15584" s="34"/>
      <c r="CA15584" s="32"/>
      <c r="CB15584" s="32"/>
    </row>
    <row r="15585" spans="20:80">
      <c r="T15585"/>
      <c r="U15585"/>
      <c r="AO15585"/>
      <c r="AP15585"/>
      <c r="AQ15585"/>
      <c r="AR15585"/>
      <c r="AS15585"/>
      <c r="AT15585" s="47"/>
      <c r="AV15585" s="26"/>
      <c r="AW15585" s="26"/>
      <c r="AX15585" s="27"/>
      <c r="AY15585" s="27"/>
      <c r="AZ15585" s="27"/>
      <c r="BA15585" s="27"/>
      <c r="BB15585" s="27"/>
      <c r="BC15585" s="27"/>
      <c r="BD15585" s="27"/>
      <c r="BE15585" s="27"/>
      <c r="BF15585" s="27"/>
      <c r="BG15585" s="27"/>
      <c r="BH15585" s="27"/>
      <c r="BI15585" s="27"/>
      <c r="BT15585" s="31"/>
      <c r="BU15585" s="32"/>
      <c r="BV15585" s="33"/>
      <c r="BW15585" s="32"/>
      <c r="BX15585" s="32"/>
      <c r="BY15585" s="34"/>
      <c r="CA15585" s="32"/>
      <c r="CB15585" s="32"/>
    </row>
    <row r="15586" spans="20:80">
      <c r="T15586"/>
      <c r="U15586"/>
      <c r="AO15586"/>
      <c r="AP15586"/>
      <c r="AQ15586"/>
      <c r="AR15586"/>
      <c r="AS15586"/>
      <c r="AT15586" s="47"/>
      <c r="AV15586" s="26"/>
      <c r="AW15586" s="26"/>
      <c r="AX15586" s="27"/>
      <c r="AY15586" s="27"/>
      <c r="AZ15586" s="27"/>
      <c r="BA15586" s="27"/>
      <c r="BB15586" s="27"/>
      <c r="BC15586" s="27"/>
      <c r="BD15586" s="27"/>
      <c r="BE15586" s="27"/>
      <c r="BF15586" s="27"/>
      <c r="BG15586" s="27"/>
      <c r="BH15586" s="27"/>
      <c r="BI15586" s="27"/>
      <c r="BT15586" s="31"/>
      <c r="BU15586" s="32"/>
      <c r="BV15586" s="33"/>
      <c r="BW15586" s="32"/>
      <c r="BX15586" s="32"/>
      <c r="BY15586" s="34"/>
      <c r="CA15586" s="32"/>
      <c r="CB15586" s="32"/>
    </row>
    <row r="15587" spans="20:80">
      <c r="T15587"/>
      <c r="U15587"/>
      <c r="AO15587"/>
      <c r="AP15587"/>
      <c r="AQ15587"/>
      <c r="AR15587"/>
      <c r="AS15587"/>
      <c r="AT15587" s="47"/>
      <c r="AV15587" s="26"/>
      <c r="AW15587" s="26"/>
      <c r="AX15587" s="27"/>
      <c r="AY15587" s="27"/>
      <c r="AZ15587" s="27"/>
      <c r="BA15587" s="27"/>
      <c r="BB15587" s="27"/>
      <c r="BC15587" s="27"/>
      <c r="BD15587" s="27"/>
      <c r="BE15587" s="27"/>
      <c r="BF15587" s="27"/>
      <c r="BG15587" s="27"/>
      <c r="BH15587" s="27"/>
      <c r="BI15587" s="27"/>
      <c r="BT15587" s="31"/>
      <c r="BU15587" s="32"/>
      <c r="BV15587" s="33"/>
      <c r="BW15587" s="32"/>
      <c r="BX15587" s="32"/>
      <c r="BY15587" s="34"/>
      <c r="CA15587" s="32"/>
      <c r="CB15587" s="32"/>
    </row>
    <row r="15588" spans="20:80">
      <c r="T15588"/>
      <c r="U15588"/>
      <c r="AO15588"/>
      <c r="AP15588"/>
      <c r="AQ15588"/>
      <c r="AR15588"/>
      <c r="AS15588"/>
      <c r="AT15588" s="47"/>
      <c r="AV15588" s="26"/>
      <c r="AW15588" s="26"/>
      <c r="AX15588" s="27"/>
      <c r="AY15588" s="27"/>
      <c r="AZ15588" s="27"/>
      <c r="BA15588" s="27"/>
      <c r="BB15588" s="27"/>
      <c r="BC15588" s="27"/>
      <c r="BD15588" s="27"/>
      <c r="BE15588" s="27"/>
      <c r="BF15588" s="27"/>
      <c r="BG15588" s="27"/>
      <c r="BH15588" s="27"/>
      <c r="BI15588" s="27"/>
      <c r="BT15588" s="31"/>
      <c r="BU15588" s="32"/>
      <c r="BV15588" s="33"/>
      <c r="BW15588" s="32"/>
      <c r="BX15588" s="32"/>
      <c r="BY15588" s="34"/>
      <c r="CA15588" s="32"/>
      <c r="CB15588" s="32"/>
    </row>
    <row r="15589" spans="20:80">
      <c r="T15589"/>
      <c r="U15589"/>
      <c r="AO15589"/>
      <c r="AP15589"/>
      <c r="AQ15589"/>
      <c r="AR15589"/>
      <c r="AS15589"/>
      <c r="AT15589" s="47"/>
      <c r="AV15589" s="26"/>
      <c r="AW15589" s="26"/>
      <c r="AX15589" s="27"/>
      <c r="AY15589" s="27"/>
      <c r="AZ15589" s="27"/>
      <c r="BA15589" s="27"/>
      <c r="BB15589" s="27"/>
      <c r="BC15589" s="27"/>
      <c r="BD15589" s="27"/>
      <c r="BE15589" s="27"/>
      <c r="BF15589" s="27"/>
      <c r="BG15589" s="27"/>
      <c r="BH15589" s="27"/>
      <c r="BI15589" s="27"/>
      <c r="BT15589" s="31"/>
      <c r="BU15589" s="32"/>
      <c r="BV15589" s="33"/>
      <c r="BW15589" s="32"/>
      <c r="BX15589" s="32"/>
      <c r="BY15589" s="34"/>
      <c r="CA15589" s="32"/>
      <c r="CB15589" s="32"/>
    </row>
    <row r="15590" spans="20:80">
      <c r="T15590"/>
      <c r="U15590"/>
      <c r="AO15590"/>
      <c r="AP15590"/>
      <c r="AQ15590"/>
      <c r="AR15590"/>
      <c r="AS15590"/>
      <c r="AT15590" s="47"/>
      <c r="AV15590" s="26"/>
      <c r="AW15590" s="26"/>
      <c r="AX15590" s="27"/>
      <c r="AY15590" s="27"/>
      <c r="AZ15590" s="27"/>
      <c r="BA15590" s="27"/>
      <c r="BB15590" s="27"/>
      <c r="BC15590" s="27"/>
      <c r="BD15590" s="27"/>
      <c r="BE15590" s="27"/>
      <c r="BF15590" s="27"/>
      <c r="BG15590" s="27"/>
      <c r="BH15590" s="27"/>
      <c r="BI15590" s="27"/>
      <c r="BT15590" s="31"/>
      <c r="BU15590" s="32"/>
      <c r="BV15590" s="33"/>
      <c r="BW15590" s="32"/>
      <c r="BX15590" s="32"/>
      <c r="BY15590" s="34"/>
      <c r="CA15590" s="32"/>
      <c r="CB15590" s="32"/>
    </row>
    <row r="15591" spans="20:80">
      <c r="T15591"/>
      <c r="U15591"/>
      <c r="AO15591"/>
      <c r="AP15591"/>
      <c r="AQ15591"/>
      <c r="AR15591"/>
      <c r="AS15591"/>
      <c r="AT15591" s="47"/>
      <c r="AV15591" s="26"/>
      <c r="AW15591" s="26"/>
      <c r="AX15591" s="27"/>
      <c r="AY15591" s="27"/>
      <c r="AZ15591" s="27"/>
      <c r="BA15591" s="27"/>
      <c r="BB15591" s="27"/>
      <c r="BC15591" s="27"/>
      <c r="BD15591" s="27"/>
      <c r="BE15591" s="27"/>
      <c r="BF15591" s="27"/>
      <c r="BG15591" s="27"/>
      <c r="BH15591" s="27"/>
      <c r="BI15591" s="27"/>
      <c r="BT15591" s="31"/>
      <c r="BU15591" s="32"/>
      <c r="BV15591" s="33"/>
      <c r="BW15591" s="32"/>
      <c r="BX15591" s="32"/>
      <c r="BY15591" s="34"/>
      <c r="CA15591" s="32"/>
      <c r="CB15591" s="32"/>
    </row>
    <row r="15592" spans="20:80">
      <c r="T15592"/>
      <c r="U15592"/>
      <c r="AO15592"/>
      <c r="AP15592"/>
      <c r="AQ15592"/>
      <c r="AR15592"/>
      <c r="AS15592"/>
      <c r="AT15592" s="47"/>
      <c r="AV15592" s="26"/>
      <c r="AW15592" s="26"/>
      <c r="AX15592" s="27"/>
      <c r="AY15592" s="27"/>
      <c r="AZ15592" s="27"/>
      <c r="BA15592" s="27"/>
      <c r="BB15592" s="27"/>
      <c r="BC15592" s="27"/>
      <c r="BD15592" s="27"/>
      <c r="BE15592" s="27"/>
      <c r="BF15592" s="27"/>
      <c r="BG15592" s="27"/>
      <c r="BH15592" s="27"/>
      <c r="BI15592" s="27"/>
      <c r="BT15592" s="31"/>
      <c r="BU15592" s="32"/>
      <c r="BV15592" s="33"/>
      <c r="BW15592" s="32"/>
      <c r="BX15592" s="32"/>
      <c r="BY15592" s="34"/>
      <c r="CA15592" s="32"/>
      <c r="CB15592" s="32"/>
    </row>
    <row r="15593" spans="20:80">
      <c r="T15593"/>
      <c r="U15593"/>
      <c r="AO15593"/>
      <c r="AP15593"/>
      <c r="AQ15593"/>
      <c r="AR15593"/>
      <c r="AS15593"/>
      <c r="AT15593" s="47"/>
      <c r="AV15593" s="26"/>
      <c r="AW15593" s="26"/>
      <c r="AX15593" s="27"/>
      <c r="AY15593" s="27"/>
      <c r="AZ15593" s="27"/>
      <c r="BA15593" s="27"/>
      <c r="BB15593" s="27"/>
      <c r="BC15593" s="27"/>
      <c r="BD15593" s="27"/>
      <c r="BE15593" s="27"/>
      <c r="BF15593" s="27"/>
      <c r="BG15593" s="27"/>
      <c r="BH15593" s="27"/>
      <c r="BI15593" s="27"/>
      <c r="BT15593" s="31"/>
      <c r="BU15593" s="32"/>
      <c r="BV15593" s="33"/>
      <c r="BW15593" s="32"/>
      <c r="BX15593" s="32"/>
      <c r="BY15593" s="34"/>
      <c r="CA15593" s="32"/>
      <c r="CB15593" s="32"/>
    </row>
    <row r="15594" spans="20:80">
      <c r="T15594"/>
      <c r="U15594"/>
      <c r="AO15594"/>
      <c r="AP15594"/>
      <c r="AQ15594"/>
      <c r="AR15594"/>
      <c r="AS15594"/>
      <c r="AT15594" s="47"/>
      <c r="AV15594" s="26"/>
      <c r="AW15594" s="26"/>
      <c r="AX15594" s="27"/>
      <c r="AY15594" s="27"/>
      <c r="AZ15594" s="27"/>
      <c r="BA15594" s="27"/>
      <c r="BB15594" s="27"/>
      <c r="BC15594" s="27"/>
      <c r="BD15594" s="27"/>
      <c r="BE15594" s="27"/>
      <c r="BF15594" s="27"/>
      <c r="BG15594" s="27"/>
      <c r="BH15594" s="27"/>
      <c r="BI15594" s="27"/>
      <c r="BT15594" s="31"/>
      <c r="BU15594" s="32"/>
      <c r="BV15594" s="33"/>
      <c r="BW15594" s="32"/>
      <c r="BX15594" s="32"/>
      <c r="BY15594" s="34"/>
      <c r="CA15594" s="32"/>
      <c r="CB15594" s="32"/>
    </row>
    <row r="15595" spans="20:80">
      <c r="T15595"/>
      <c r="U15595"/>
      <c r="AO15595"/>
      <c r="AP15595"/>
      <c r="AQ15595"/>
      <c r="AR15595"/>
      <c r="AS15595"/>
      <c r="AT15595" s="47"/>
      <c r="AV15595" s="26"/>
      <c r="AW15595" s="26"/>
      <c r="AX15595" s="27"/>
      <c r="AY15595" s="27"/>
      <c r="AZ15595" s="27"/>
      <c r="BA15595" s="27"/>
      <c r="BB15595" s="27"/>
      <c r="BC15595" s="27"/>
      <c r="BD15595" s="27"/>
      <c r="BE15595" s="27"/>
      <c r="BF15595" s="27"/>
      <c r="BG15595" s="27"/>
      <c r="BH15595" s="27"/>
      <c r="BI15595" s="27"/>
      <c r="BT15595" s="31"/>
      <c r="BU15595" s="32"/>
      <c r="BV15595" s="33"/>
      <c r="BW15595" s="32"/>
      <c r="BX15595" s="32"/>
      <c r="BY15595" s="34"/>
      <c r="CA15595" s="32"/>
      <c r="CB15595" s="32"/>
    </row>
    <row r="15596" spans="20:80">
      <c r="T15596"/>
      <c r="U15596"/>
      <c r="AO15596"/>
      <c r="AP15596"/>
      <c r="AQ15596"/>
      <c r="AR15596"/>
      <c r="AS15596"/>
      <c r="AT15596" s="47"/>
      <c r="AV15596" s="26"/>
      <c r="AW15596" s="26"/>
      <c r="AX15596" s="27"/>
      <c r="AY15596" s="27"/>
      <c r="AZ15596" s="27"/>
      <c r="BA15596" s="27"/>
      <c r="BB15596" s="27"/>
      <c r="BC15596" s="27"/>
      <c r="BD15596" s="27"/>
      <c r="BE15596" s="27"/>
      <c r="BF15596" s="27"/>
      <c r="BG15596" s="27"/>
      <c r="BH15596" s="27"/>
      <c r="BI15596" s="27"/>
      <c r="BT15596" s="31"/>
      <c r="BU15596" s="32"/>
      <c r="BV15596" s="33"/>
      <c r="BW15596" s="32"/>
      <c r="BX15596" s="32"/>
      <c r="BY15596" s="34"/>
      <c r="CA15596" s="32"/>
      <c r="CB15596" s="32"/>
    </row>
    <row r="15597" spans="20:80">
      <c r="T15597"/>
      <c r="U15597"/>
      <c r="AO15597"/>
      <c r="AP15597"/>
      <c r="AQ15597"/>
      <c r="AR15597"/>
      <c r="AS15597"/>
      <c r="AT15597" s="47"/>
      <c r="AV15597" s="26"/>
      <c r="AW15597" s="26"/>
      <c r="AX15597" s="27"/>
      <c r="AY15597" s="27"/>
      <c r="AZ15597" s="27"/>
      <c r="BA15597" s="27"/>
      <c r="BB15597" s="27"/>
      <c r="BC15597" s="27"/>
      <c r="BD15597" s="27"/>
      <c r="BE15597" s="27"/>
      <c r="BF15597" s="27"/>
      <c r="BG15597" s="27"/>
      <c r="BH15597" s="27"/>
      <c r="BI15597" s="27"/>
      <c r="BT15597" s="31"/>
      <c r="BU15597" s="32"/>
      <c r="BV15597" s="33"/>
      <c r="BW15597" s="32"/>
      <c r="BX15597" s="32"/>
      <c r="BY15597" s="34"/>
      <c r="CA15597" s="32"/>
      <c r="CB15597" s="32"/>
    </row>
    <row r="15598" spans="20:80">
      <c r="T15598"/>
      <c r="U15598"/>
      <c r="AO15598"/>
      <c r="AP15598"/>
      <c r="AQ15598"/>
      <c r="AR15598"/>
      <c r="AS15598"/>
      <c r="AT15598" s="47"/>
      <c r="AV15598" s="26"/>
      <c r="AW15598" s="26"/>
      <c r="AX15598" s="27"/>
      <c r="AY15598" s="27"/>
      <c r="AZ15598" s="27"/>
      <c r="BA15598" s="27"/>
      <c r="BB15598" s="27"/>
      <c r="BC15598" s="27"/>
      <c r="BD15598" s="27"/>
      <c r="BE15598" s="27"/>
      <c r="BF15598" s="27"/>
      <c r="BG15598" s="27"/>
      <c r="BH15598" s="27"/>
      <c r="BI15598" s="27"/>
      <c r="BT15598" s="31"/>
      <c r="BU15598" s="32"/>
      <c r="BV15598" s="33"/>
      <c r="BW15598" s="32"/>
      <c r="BX15598" s="32"/>
      <c r="BY15598" s="34"/>
      <c r="CA15598" s="32"/>
      <c r="CB15598" s="32"/>
    </row>
    <row r="15599" spans="20:80">
      <c r="T15599"/>
      <c r="U15599"/>
      <c r="AO15599"/>
      <c r="AP15599"/>
      <c r="AQ15599"/>
      <c r="AR15599"/>
      <c r="AS15599"/>
      <c r="AT15599" s="47"/>
      <c r="AV15599" s="26"/>
      <c r="AW15599" s="26"/>
      <c r="AX15599" s="27"/>
      <c r="AY15599" s="27"/>
      <c r="AZ15599" s="27"/>
      <c r="BA15599" s="27"/>
      <c r="BB15599" s="27"/>
      <c r="BC15599" s="27"/>
      <c r="BD15599" s="27"/>
      <c r="BE15599" s="27"/>
      <c r="BF15599" s="27"/>
      <c r="BG15599" s="27"/>
      <c r="BH15599" s="27"/>
      <c r="BI15599" s="27"/>
      <c r="BT15599" s="31"/>
      <c r="BU15599" s="32"/>
      <c r="BV15599" s="33"/>
      <c r="BW15599" s="32"/>
      <c r="BX15599" s="32"/>
      <c r="BY15599" s="34"/>
      <c r="CA15599" s="32"/>
      <c r="CB15599" s="32"/>
    </row>
    <row r="15600" spans="20:80">
      <c r="T15600"/>
      <c r="U15600"/>
      <c r="AO15600"/>
      <c r="AP15600"/>
      <c r="AQ15600"/>
      <c r="AR15600"/>
      <c r="AS15600"/>
      <c r="AT15600" s="47"/>
      <c r="AV15600" s="26"/>
      <c r="AW15600" s="26"/>
      <c r="AX15600" s="27"/>
      <c r="AY15600" s="27"/>
      <c r="AZ15600" s="27"/>
      <c r="BA15600" s="27"/>
      <c r="BB15600" s="27"/>
      <c r="BC15600" s="27"/>
      <c r="BD15600" s="27"/>
      <c r="BE15600" s="27"/>
      <c r="BF15600" s="27"/>
      <c r="BG15600" s="27"/>
      <c r="BH15600" s="27"/>
      <c r="BI15600" s="27"/>
      <c r="BT15600" s="31"/>
      <c r="BU15600" s="32"/>
      <c r="BV15600" s="33"/>
      <c r="BW15600" s="32"/>
      <c r="BX15600" s="32"/>
      <c r="BY15600" s="34"/>
      <c r="CA15600" s="32"/>
      <c r="CB15600" s="32"/>
    </row>
    <row r="15601" spans="8:80">
      <c r="T15601"/>
      <c r="U15601"/>
      <c r="AO15601"/>
      <c r="AP15601"/>
      <c r="AQ15601"/>
      <c r="AR15601"/>
      <c r="AS15601"/>
      <c r="AT15601" s="47"/>
      <c r="AV15601" s="26"/>
      <c r="AW15601" s="26"/>
      <c r="AX15601" s="27"/>
      <c r="AY15601" s="27"/>
      <c r="AZ15601" s="27"/>
      <c r="BA15601" s="27"/>
      <c r="BB15601" s="27"/>
      <c r="BC15601" s="27"/>
      <c r="BD15601" s="27"/>
      <c r="BE15601" s="27"/>
      <c r="BF15601" s="27"/>
      <c r="BG15601" s="27"/>
      <c r="BH15601" s="27"/>
      <c r="BI15601" s="27"/>
      <c r="BT15601" s="31"/>
      <c r="BU15601" s="32"/>
      <c r="BV15601" s="33"/>
      <c r="BW15601" s="32"/>
      <c r="BX15601" s="32"/>
      <c r="BY15601" s="34"/>
      <c r="CA15601" s="32"/>
      <c r="CB15601" s="32"/>
    </row>
    <row r="15602" spans="8:80">
      <c r="T15602"/>
      <c r="U15602"/>
      <c r="AO15602"/>
      <c r="AP15602"/>
      <c r="AQ15602"/>
      <c r="AR15602"/>
      <c r="AS15602"/>
      <c r="AT15602" s="47"/>
      <c r="AV15602" s="26"/>
      <c r="AW15602" s="26"/>
      <c r="AX15602" s="27"/>
      <c r="AY15602" s="27"/>
      <c r="AZ15602" s="27"/>
      <c r="BA15602" s="27"/>
      <c r="BB15602" s="27"/>
      <c r="BC15602" s="27"/>
      <c r="BD15602" s="27"/>
      <c r="BE15602" s="27"/>
      <c r="BF15602" s="27"/>
      <c r="BG15602" s="27"/>
      <c r="BH15602" s="27"/>
      <c r="BI15602" s="27"/>
      <c r="BT15602" s="31"/>
      <c r="BU15602" s="32"/>
      <c r="BV15602" s="33"/>
      <c r="BW15602" s="32"/>
      <c r="BX15602" s="32"/>
      <c r="BY15602" s="34"/>
      <c r="CA15602" s="32"/>
      <c r="CB15602" s="32"/>
    </row>
    <row r="15603" spans="8:80">
      <c r="T15603"/>
      <c r="U15603"/>
      <c r="AO15603"/>
      <c r="AP15603"/>
      <c r="AQ15603"/>
      <c r="AR15603"/>
      <c r="AS15603"/>
      <c r="AT15603" s="47"/>
      <c r="AV15603" s="26"/>
      <c r="AW15603" s="26"/>
      <c r="AX15603" s="27"/>
      <c r="AY15603" s="27"/>
      <c r="AZ15603" s="27"/>
      <c r="BA15603" s="27"/>
      <c r="BB15603" s="27"/>
      <c r="BC15603" s="27"/>
      <c r="BD15603" s="27"/>
      <c r="BE15603" s="27"/>
      <c r="BF15603" s="27"/>
      <c r="BG15603" s="27"/>
      <c r="BH15603" s="27"/>
      <c r="BI15603" s="27"/>
      <c r="BT15603" s="31"/>
      <c r="BU15603" s="32"/>
      <c r="BV15603" s="33"/>
      <c r="BW15603" s="32"/>
      <c r="BX15603" s="32"/>
      <c r="BY15603" s="34"/>
      <c r="CA15603" s="32"/>
      <c r="CB15603" s="32"/>
    </row>
    <row r="15604" spans="8:80">
      <c r="T15604"/>
      <c r="U15604"/>
      <c r="AO15604"/>
      <c r="AP15604"/>
      <c r="AQ15604"/>
      <c r="AR15604"/>
      <c r="AS15604"/>
      <c r="AT15604" s="47"/>
      <c r="AV15604" s="26"/>
      <c r="AW15604" s="26"/>
      <c r="AX15604" s="27"/>
      <c r="AY15604" s="27"/>
      <c r="AZ15604" s="27"/>
      <c r="BA15604" s="27"/>
      <c r="BB15604" s="27"/>
      <c r="BC15604" s="27"/>
      <c r="BD15604" s="27"/>
      <c r="BE15604" s="27"/>
      <c r="BF15604" s="27"/>
      <c r="BG15604" s="27"/>
      <c r="BH15604" s="27"/>
      <c r="BI15604" s="27"/>
      <c r="BT15604" s="31"/>
      <c r="BU15604" s="32"/>
      <c r="BV15604" s="33"/>
      <c r="BW15604" s="32"/>
      <c r="BX15604" s="32"/>
      <c r="BY15604" s="34"/>
      <c r="CA15604" s="32"/>
      <c r="CB15604" s="32"/>
    </row>
    <row r="15605" spans="8:80">
      <c r="T15605"/>
      <c r="U15605"/>
      <c r="AO15605"/>
      <c r="AP15605"/>
      <c r="AQ15605"/>
      <c r="AR15605"/>
      <c r="AS15605"/>
      <c r="AT15605" s="47"/>
      <c r="AV15605" s="26"/>
      <c r="AW15605" s="26"/>
      <c r="AX15605" s="27"/>
      <c r="AY15605" s="27"/>
      <c r="AZ15605" s="27"/>
      <c r="BA15605" s="27"/>
      <c r="BB15605" s="27"/>
      <c r="BC15605" s="27"/>
      <c r="BD15605" s="27"/>
      <c r="BE15605" s="27"/>
      <c r="BF15605" s="27"/>
      <c r="BG15605" s="27"/>
      <c r="BH15605" s="27"/>
      <c r="BI15605" s="27"/>
      <c r="BT15605" s="31"/>
      <c r="BU15605" s="32"/>
      <c r="BV15605" s="33"/>
      <c r="BW15605" s="32"/>
      <c r="BX15605" s="32"/>
      <c r="BY15605" s="34"/>
      <c r="CA15605" s="32"/>
      <c r="CB15605" s="32"/>
    </row>
    <row r="15606" spans="8:80">
      <c r="T15606"/>
      <c r="U15606"/>
      <c r="AO15606"/>
      <c r="AP15606"/>
      <c r="AQ15606"/>
      <c r="AR15606"/>
      <c r="AS15606"/>
      <c r="AT15606" s="47"/>
      <c r="AV15606" s="26"/>
      <c r="AW15606" s="26"/>
      <c r="AX15606" s="27"/>
      <c r="AY15606" s="27"/>
      <c r="AZ15606" s="27"/>
      <c r="BA15606" s="27"/>
      <c r="BB15606" s="27"/>
      <c r="BC15606" s="27"/>
      <c r="BD15606" s="27"/>
      <c r="BE15606" s="27"/>
      <c r="BF15606" s="27"/>
      <c r="BG15606" s="27"/>
      <c r="BH15606" s="27"/>
      <c r="BI15606" s="27"/>
      <c r="BT15606" s="31"/>
      <c r="BU15606" s="32"/>
      <c r="BV15606" s="33"/>
      <c r="BW15606" s="32"/>
      <c r="BX15606" s="32"/>
      <c r="BY15606" s="34"/>
      <c r="CA15606" s="32"/>
      <c r="CB15606" s="32"/>
    </row>
    <row r="15607" spans="8:80">
      <c r="T15607"/>
      <c r="U15607"/>
      <c r="AO15607"/>
      <c r="AP15607"/>
      <c r="AQ15607"/>
      <c r="AR15607"/>
      <c r="AS15607"/>
      <c r="AT15607" s="47"/>
      <c r="AV15607" s="26"/>
      <c r="AW15607" s="26"/>
      <c r="AX15607" s="27"/>
      <c r="AY15607" s="27"/>
      <c r="AZ15607" s="27"/>
      <c r="BA15607" s="27"/>
      <c r="BB15607" s="27"/>
      <c r="BC15607" s="27"/>
      <c r="BD15607" s="27"/>
      <c r="BE15607" s="27"/>
      <c r="BF15607" s="27"/>
      <c r="BG15607" s="27"/>
      <c r="BH15607" s="27"/>
      <c r="BI15607" s="27"/>
      <c r="BT15607" s="31"/>
      <c r="BU15607" s="32"/>
      <c r="BV15607" s="33"/>
      <c r="BW15607" s="32"/>
      <c r="BX15607" s="32"/>
      <c r="BY15607" s="34"/>
      <c r="CA15607" s="32"/>
      <c r="CB15607" s="32"/>
    </row>
    <row r="15608" spans="8:80">
      <c r="T15608"/>
      <c r="U15608"/>
      <c r="AO15608"/>
      <c r="AP15608"/>
      <c r="AQ15608"/>
      <c r="AR15608"/>
      <c r="AS15608"/>
      <c r="AT15608" s="47"/>
      <c r="AV15608" s="26"/>
      <c r="AW15608" s="26"/>
      <c r="AX15608" s="27"/>
      <c r="AY15608" s="27"/>
      <c r="AZ15608" s="27"/>
      <c r="BA15608" s="27"/>
      <c r="BB15608" s="27"/>
      <c r="BC15608" s="27"/>
      <c r="BD15608" s="27"/>
      <c r="BE15608" s="27"/>
      <c r="BF15608" s="27"/>
      <c r="BG15608" s="27"/>
      <c r="BH15608" s="27"/>
      <c r="BI15608" s="27"/>
      <c r="BT15608" s="31"/>
      <c r="BU15608" s="32"/>
      <c r="BV15608" s="33"/>
      <c r="BW15608" s="32"/>
      <c r="BX15608" s="32"/>
      <c r="BY15608" s="34"/>
      <c r="CA15608" s="32"/>
      <c r="CB15608" s="32"/>
    </row>
    <row r="15609" spans="8:80">
      <c r="T15609"/>
      <c r="U15609"/>
      <c r="AO15609"/>
      <c r="AP15609"/>
      <c r="AQ15609"/>
      <c r="AR15609"/>
      <c r="AS15609"/>
      <c r="AT15609" s="47"/>
      <c r="AV15609" s="26"/>
      <c r="AW15609" s="26"/>
      <c r="AX15609" s="27"/>
      <c r="AY15609" s="27"/>
      <c r="AZ15609" s="27"/>
      <c r="BA15609" s="27"/>
      <c r="BB15609" s="27"/>
      <c r="BC15609" s="27"/>
      <c r="BD15609" s="27"/>
      <c r="BE15609" s="27"/>
      <c r="BF15609" s="27"/>
      <c r="BG15609" s="27"/>
      <c r="BH15609" s="27"/>
      <c r="BI15609" s="27"/>
      <c r="BT15609" s="31"/>
      <c r="BU15609" s="32"/>
      <c r="BV15609" s="33"/>
      <c r="BW15609" s="32"/>
      <c r="BX15609" s="32"/>
      <c r="BY15609" s="34"/>
      <c r="CA15609" s="32"/>
      <c r="CB15609" s="32"/>
    </row>
    <row r="15610" spans="8:80">
      <c r="T15610"/>
      <c r="U15610"/>
      <c r="AO15610"/>
      <c r="AP15610"/>
      <c r="AQ15610"/>
      <c r="AR15610"/>
      <c r="AS15610"/>
      <c r="AT15610" s="47"/>
      <c r="AV15610" s="26"/>
      <c r="AW15610" s="26"/>
      <c r="AX15610" s="27"/>
      <c r="AY15610" s="27"/>
      <c r="AZ15610" s="27"/>
      <c r="BA15610" s="27"/>
      <c r="BB15610" s="27"/>
      <c r="BC15610" s="27"/>
      <c r="BD15610" s="27"/>
      <c r="BE15610" s="27"/>
      <c r="BF15610" s="27"/>
      <c r="BG15610" s="27"/>
      <c r="BH15610" s="27"/>
      <c r="BI15610" s="27"/>
      <c r="BT15610" s="31"/>
      <c r="BU15610" s="32"/>
      <c r="BV15610" s="33"/>
      <c r="BW15610" s="32"/>
      <c r="BX15610" s="32"/>
      <c r="BY15610" s="34"/>
      <c r="CA15610" s="32"/>
      <c r="CB15610" s="32"/>
    </row>
    <row r="15611" spans="8:80">
      <c r="T15611"/>
      <c r="U15611"/>
      <c r="AO15611"/>
      <c r="AP15611"/>
      <c r="AQ15611"/>
      <c r="AR15611"/>
      <c r="AS15611"/>
      <c r="AT15611" s="47"/>
      <c r="AV15611" s="26"/>
      <c r="AW15611" s="26"/>
      <c r="AX15611" s="27"/>
      <c r="AY15611" s="27"/>
      <c r="AZ15611" s="27"/>
      <c r="BA15611" s="27"/>
      <c r="BB15611" s="27"/>
      <c r="BC15611" s="27"/>
      <c r="BD15611" s="27"/>
      <c r="BE15611" s="27"/>
      <c r="BF15611" s="27"/>
      <c r="BG15611" s="27"/>
      <c r="BH15611" s="27"/>
      <c r="BI15611" s="27"/>
      <c r="BT15611" s="31"/>
      <c r="BU15611" s="32"/>
      <c r="BV15611" s="33"/>
      <c r="BW15611" s="32"/>
      <c r="BX15611" s="32"/>
      <c r="BY15611" s="34"/>
      <c r="CA15611" s="32"/>
      <c r="CB15611" s="32"/>
    </row>
    <row r="15612" spans="8:80">
      <c r="T15612"/>
      <c r="U15612"/>
      <c r="AO15612"/>
      <c r="AP15612"/>
      <c r="AQ15612"/>
      <c r="AR15612"/>
      <c r="AS15612"/>
      <c r="AT15612" s="47"/>
      <c r="AV15612" s="26"/>
      <c r="AW15612" s="26"/>
      <c r="AX15612" s="27"/>
      <c r="AY15612" s="27"/>
      <c r="AZ15612" s="27"/>
      <c r="BA15612" s="27"/>
      <c r="BB15612" s="27"/>
      <c r="BC15612" s="27"/>
      <c r="BD15612" s="27"/>
      <c r="BE15612" s="27"/>
      <c r="BF15612" s="27"/>
      <c r="BG15612" s="27"/>
      <c r="BH15612" s="27"/>
      <c r="BI15612" s="27"/>
      <c r="BT15612" s="31"/>
      <c r="BU15612" s="32"/>
      <c r="BV15612" s="33"/>
      <c r="BW15612" s="32"/>
      <c r="BX15612" s="32"/>
      <c r="BY15612" s="34"/>
      <c r="CA15612" s="32"/>
      <c r="CB15612" s="32"/>
    </row>
    <row r="15613" spans="8:80">
      <c r="T15613"/>
      <c r="U15613"/>
      <c r="AO15613"/>
      <c r="AP15613"/>
      <c r="AQ15613"/>
      <c r="AR15613"/>
      <c r="AS15613"/>
      <c r="AT15613" s="47"/>
      <c r="AV15613" s="26"/>
      <c r="AW15613" s="26"/>
      <c r="AX15613" s="27"/>
      <c r="AY15613" s="27"/>
      <c r="AZ15613" s="27"/>
      <c r="BA15613" s="27"/>
      <c r="BB15613" s="27"/>
      <c r="BC15613" s="27"/>
      <c r="BD15613" s="27"/>
      <c r="BE15613" s="27"/>
      <c r="BF15613" s="27"/>
      <c r="BG15613" s="27"/>
      <c r="BH15613" s="27"/>
      <c r="BI15613" s="27"/>
      <c r="BT15613" s="31"/>
      <c r="BU15613" s="32"/>
      <c r="BV15613" s="33"/>
      <c r="BW15613" s="32"/>
      <c r="BX15613" s="32"/>
      <c r="BY15613" s="34"/>
      <c r="CA15613" s="32"/>
      <c r="CB15613" s="32"/>
    </row>
    <row r="15614" spans="8:80">
      <c r="T15614"/>
      <c r="U15614"/>
      <c r="AO15614"/>
      <c r="AP15614"/>
      <c r="AQ15614"/>
      <c r="AR15614"/>
      <c r="AS15614"/>
      <c r="AT15614" s="47"/>
      <c r="AV15614" s="26"/>
      <c r="AW15614" s="26"/>
      <c r="AX15614" s="27"/>
      <c r="AY15614" s="27"/>
      <c r="AZ15614" s="27"/>
      <c r="BA15614" s="27"/>
      <c r="BB15614" s="27"/>
      <c r="BC15614" s="27"/>
      <c r="BD15614" s="27"/>
      <c r="BE15614" s="27"/>
      <c r="BF15614" s="27"/>
      <c r="BG15614" s="27"/>
      <c r="BH15614" s="27"/>
      <c r="BI15614" s="27"/>
      <c r="BT15614" s="31"/>
      <c r="BU15614" s="32"/>
      <c r="BV15614" s="33"/>
      <c r="BW15614" s="32"/>
      <c r="BX15614" s="32"/>
      <c r="BY15614" s="34"/>
      <c r="CA15614" s="32"/>
      <c r="CB15614" s="32"/>
    </row>
    <row r="15615" spans="8:80">
      <c r="H15615" s="21"/>
      <c r="T15615"/>
      <c r="U15615"/>
      <c r="AO15615"/>
      <c r="AP15615"/>
      <c r="AQ15615"/>
      <c r="AR15615"/>
      <c r="AS15615"/>
      <c r="AT15615" s="47"/>
      <c r="AV15615" s="26"/>
      <c r="AW15615" s="26"/>
      <c r="AX15615" s="27"/>
      <c r="AY15615" s="27"/>
      <c r="AZ15615" s="27"/>
      <c r="BA15615" s="27"/>
      <c r="BB15615" s="27"/>
      <c r="BC15615" s="27"/>
      <c r="BD15615" s="27"/>
      <c r="BE15615" s="27"/>
      <c r="BF15615" s="27"/>
      <c r="BG15615" s="27"/>
      <c r="BH15615" s="27"/>
      <c r="BI15615" s="27"/>
      <c r="BT15615" s="31"/>
      <c r="BU15615" s="32"/>
      <c r="BV15615" s="33"/>
      <c r="BW15615" s="32"/>
      <c r="BX15615" s="32"/>
      <c r="BY15615" s="34"/>
      <c r="CA15615" s="32"/>
      <c r="CB15615" s="32"/>
    </row>
    <row r="15616" spans="8:80">
      <c r="H15616" s="21"/>
      <c r="T15616"/>
      <c r="U15616"/>
      <c r="AO15616"/>
      <c r="AP15616"/>
      <c r="AQ15616"/>
      <c r="AR15616"/>
      <c r="AS15616"/>
      <c r="AT15616" s="47"/>
      <c r="AV15616" s="26"/>
      <c r="AW15616" s="26"/>
      <c r="AX15616" s="27"/>
      <c r="AY15616" s="27"/>
      <c r="AZ15616" s="27"/>
      <c r="BA15616" s="27"/>
      <c r="BB15616" s="27"/>
      <c r="BC15616" s="27"/>
      <c r="BD15616" s="27"/>
      <c r="BE15616" s="27"/>
      <c r="BF15616" s="27"/>
      <c r="BG15616" s="27"/>
      <c r="BH15616" s="27"/>
      <c r="BI15616" s="27"/>
      <c r="BT15616" s="31"/>
      <c r="BU15616" s="32"/>
      <c r="BV15616" s="33"/>
      <c r="BW15616" s="32"/>
      <c r="BX15616" s="32"/>
      <c r="BY15616" s="34"/>
      <c r="CA15616" s="32"/>
      <c r="CB15616" s="32"/>
    </row>
    <row r="15617" spans="20:80">
      <c r="T15617"/>
      <c r="U15617"/>
      <c r="AO15617"/>
      <c r="AP15617"/>
      <c r="AQ15617"/>
      <c r="AR15617"/>
      <c r="AS15617"/>
      <c r="AT15617" s="47"/>
      <c r="AV15617" s="26"/>
      <c r="AW15617" s="26"/>
      <c r="AX15617" s="27"/>
      <c r="AY15617" s="27"/>
      <c r="AZ15617" s="27"/>
      <c r="BA15617" s="27"/>
      <c r="BB15617" s="27"/>
      <c r="BC15617" s="27"/>
      <c r="BD15617" s="27"/>
      <c r="BE15617" s="27"/>
      <c r="BF15617" s="27"/>
      <c r="BG15617" s="27"/>
      <c r="BH15617" s="27"/>
      <c r="BI15617" s="27"/>
      <c r="BT15617" s="31"/>
      <c r="BU15617" s="32"/>
      <c r="BV15617" s="33"/>
      <c r="BW15617" s="32"/>
      <c r="BX15617" s="32"/>
      <c r="BY15617" s="34"/>
      <c r="CA15617" s="32"/>
      <c r="CB15617" s="32"/>
    </row>
    <row r="15618" spans="20:80">
      <c r="T15618"/>
      <c r="U15618"/>
      <c r="AO15618"/>
      <c r="AP15618"/>
      <c r="AQ15618"/>
      <c r="AR15618"/>
      <c r="AS15618"/>
      <c r="AT15618" s="47"/>
      <c r="AV15618" s="26"/>
      <c r="AW15618" s="26"/>
      <c r="AX15618" s="27"/>
      <c r="AY15618" s="27"/>
      <c r="AZ15618" s="27"/>
      <c r="BA15618" s="27"/>
      <c r="BB15618" s="27"/>
      <c r="BC15618" s="27"/>
      <c r="BD15618" s="27"/>
      <c r="BE15618" s="27"/>
      <c r="BF15618" s="27"/>
      <c r="BG15618" s="27"/>
      <c r="BH15618" s="27"/>
      <c r="BI15618" s="27"/>
      <c r="BT15618" s="31"/>
      <c r="BU15618" s="32"/>
      <c r="BV15618" s="33"/>
      <c r="BW15618" s="32"/>
      <c r="BX15618" s="32"/>
      <c r="BY15618" s="34"/>
      <c r="CA15618" s="32"/>
      <c r="CB15618" s="32"/>
    </row>
    <row r="15619" spans="20:80">
      <c r="T15619"/>
      <c r="U15619"/>
      <c r="AO15619"/>
      <c r="AP15619"/>
      <c r="AQ15619"/>
      <c r="AR15619"/>
      <c r="AS15619"/>
      <c r="AT15619" s="47"/>
      <c r="AV15619" s="26"/>
      <c r="AW15619" s="26"/>
      <c r="AX15619" s="27"/>
      <c r="AY15619" s="27"/>
      <c r="AZ15619" s="27"/>
      <c r="BA15619" s="27"/>
      <c r="BB15619" s="27"/>
      <c r="BC15619" s="27"/>
      <c r="BD15619" s="27"/>
      <c r="BE15619" s="27"/>
      <c r="BF15619" s="27"/>
      <c r="BG15619" s="27"/>
      <c r="BH15619" s="27"/>
      <c r="BI15619" s="27"/>
      <c r="BT15619" s="31"/>
      <c r="BU15619" s="32"/>
      <c r="BV15619" s="33"/>
      <c r="BW15619" s="32"/>
      <c r="BX15619" s="32"/>
      <c r="BY15619" s="34"/>
      <c r="CA15619" s="32"/>
      <c r="CB15619" s="32"/>
    </row>
    <row r="15620" spans="20:80">
      <c r="T15620"/>
      <c r="U15620"/>
      <c r="AO15620"/>
      <c r="AP15620"/>
      <c r="AQ15620"/>
      <c r="AR15620"/>
      <c r="AS15620"/>
      <c r="AT15620" s="47"/>
      <c r="AV15620" s="26"/>
      <c r="AW15620" s="26"/>
      <c r="AX15620" s="27"/>
      <c r="AY15620" s="27"/>
      <c r="AZ15620" s="27"/>
      <c r="BA15620" s="27"/>
      <c r="BB15620" s="27"/>
      <c r="BC15620" s="27"/>
      <c r="BD15620" s="27"/>
      <c r="BE15620" s="27"/>
      <c r="BF15620" s="27"/>
      <c r="BG15620" s="27"/>
      <c r="BH15620" s="27"/>
      <c r="BI15620" s="27"/>
      <c r="BT15620" s="31"/>
      <c r="BU15620" s="32"/>
      <c r="BV15620" s="33"/>
      <c r="BW15620" s="32"/>
      <c r="BX15620" s="32"/>
      <c r="BY15620" s="34"/>
      <c r="CA15620" s="32"/>
      <c r="CB15620" s="32"/>
    </row>
    <row r="15621" spans="20:80">
      <c r="T15621"/>
      <c r="U15621"/>
      <c r="AO15621"/>
      <c r="AP15621"/>
      <c r="AQ15621"/>
      <c r="AR15621"/>
      <c r="AS15621"/>
      <c r="AT15621" s="47"/>
      <c r="AV15621" s="26"/>
      <c r="AW15621" s="26"/>
      <c r="AX15621" s="27"/>
      <c r="AY15621" s="27"/>
      <c r="AZ15621" s="27"/>
      <c r="BA15621" s="27"/>
      <c r="BB15621" s="27"/>
      <c r="BC15621" s="27"/>
      <c r="BD15621" s="27"/>
      <c r="BE15621" s="27"/>
      <c r="BF15621" s="27"/>
      <c r="BG15621" s="27"/>
      <c r="BH15621" s="27"/>
      <c r="BI15621" s="27"/>
      <c r="BT15621" s="31"/>
      <c r="BU15621" s="32"/>
      <c r="BV15621" s="33"/>
      <c r="BW15621" s="32"/>
      <c r="BX15621" s="32"/>
      <c r="BY15621" s="34"/>
      <c r="CA15621" s="32"/>
      <c r="CB15621" s="32"/>
    </row>
    <row r="15622" spans="20:80">
      <c r="T15622"/>
      <c r="U15622"/>
      <c r="AO15622"/>
      <c r="AP15622"/>
      <c r="AQ15622"/>
      <c r="AR15622"/>
      <c r="AS15622"/>
      <c r="AT15622" s="47"/>
      <c r="AV15622" s="26"/>
      <c r="AW15622" s="26"/>
      <c r="AX15622" s="27"/>
      <c r="AY15622" s="27"/>
      <c r="AZ15622" s="27"/>
      <c r="BA15622" s="27"/>
      <c r="BB15622" s="27"/>
      <c r="BC15622" s="27"/>
      <c r="BD15622" s="27"/>
      <c r="BE15622" s="27"/>
      <c r="BF15622" s="27"/>
      <c r="BG15622" s="27"/>
      <c r="BH15622" s="27"/>
      <c r="BI15622" s="27"/>
      <c r="BT15622" s="31"/>
      <c r="BU15622" s="32"/>
      <c r="BV15622" s="33"/>
      <c r="BW15622" s="32"/>
      <c r="BX15622" s="32"/>
      <c r="BY15622" s="34"/>
      <c r="CA15622" s="32"/>
      <c r="CB15622" s="32"/>
    </row>
    <row r="15623" spans="20:80">
      <c r="T15623"/>
      <c r="U15623"/>
      <c r="AO15623"/>
      <c r="AP15623"/>
      <c r="AQ15623"/>
      <c r="AR15623"/>
      <c r="AS15623"/>
      <c r="AT15623" s="47"/>
      <c r="AV15623" s="26"/>
      <c r="AW15623" s="26"/>
      <c r="AX15623" s="27"/>
      <c r="AY15623" s="27"/>
      <c r="AZ15623" s="27"/>
      <c r="BA15623" s="27"/>
      <c r="BB15623" s="27"/>
      <c r="BC15623" s="27"/>
      <c r="BD15623" s="27"/>
      <c r="BE15623" s="27"/>
      <c r="BF15623" s="27"/>
      <c r="BG15623" s="27"/>
      <c r="BH15623" s="27"/>
      <c r="BI15623" s="27"/>
      <c r="BT15623" s="31"/>
      <c r="BU15623" s="32"/>
      <c r="BV15623" s="33"/>
      <c r="BW15623" s="32"/>
      <c r="BX15623" s="32"/>
      <c r="BY15623" s="34"/>
      <c r="CA15623" s="32"/>
      <c r="CB15623" s="32"/>
    </row>
    <row r="15624" spans="20:80">
      <c r="T15624"/>
      <c r="U15624"/>
      <c r="AO15624"/>
      <c r="AP15624"/>
      <c r="AQ15624"/>
      <c r="AR15624"/>
      <c r="AS15624"/>
      <c r="AT15624" s="47"/>
      <c r="AV15624" s="26"/>
      <c r="AW15624" s="26"/>
      <c r="AX15624" s="27"/>
      <c r="AY15624" s="27"/>
      <c r="AZ15624" s="27"/>
      <c r="BA15624" s="27"/>
      <c r="BB15624" s="27"/>
      <c r="BC15624" s="27"/>
      <c r="BD15624" s="27"/>
      <c r="BE15624" s="27"/>
      <c r="BF15624" s="27"/>
      <c r="BG15624" s="27"/>
      <c r="BH15624" s="27"/>
      <c r="BI15624" s="27"/>
      <c r="BT15624" s="31"/>
      <c r="BU15624" s="32"/>
      <c r="BV15624" s="33"/>
      <c r="BW15624" s="32"/>
      <c r="BX15624" s="32"/>
      <c r="BY15624" s="34"/>
      <c r="CA15624" s="32"/>
      <c r="CB15624" s="32"/>
    </row>
    <row r="15625" spans="20:80">
      <c r="T15625"/>
      <c r="U15625"/>
      <c r="AO15625"/>
      <c r="AP15625"/>
      <c r="AQ15625"/>
      <c r="AR15625"/>
      <c r="AS15625"/>
      <c r="AT15625" s="47"/>
      <c r="AV15625" s="26"/>
      <c r="AW15625" s="26"/>
      <c r="AX15625" s="27"/>
      <c r="AY15625" s="27"/>
      <c r="AZ15625" s="27"/>
      <c r="BA15625" s="27"/>
      <c r="BB15625" s="27"/>
      <c r="BC15625" s="27"/>
      <c r="BD15625" s="27"/>
      <c r="BE15625" s="27"/>
      <c r="BF15625" s="27"/>
      <c r="BG15625" s="27"/>
      <c r="BH15625" s="27"/>
      <c r="BI15625" s="27"/>
      <c r="BT15625" s="31"/>
      <c r="BU15625" s="32"/>
      <c r="BV15625" s="33"/>
      <c r="BW15625" s="32"/>
      <c r="BX15625" s="32"/>
      <c r="BY15625" s="34"/>
      <c r="CA15625" s="32"/>
      <c r="CB15625" s="32"/>
    </row>
    <row r="15626" spans="20:80">
      <c r="T15626"/>
      <c r="U15626"/>
      <c r="AO15626"/>
      <c r="AP15626"/>
      <c r="AQ15626"/>
      <c r="AR15626"/>
      <c r="AS15626"/>
      <c r="AT15626" s="47"/>
      <c r="AV15626" s="26"/>
      <c r="AW15626" s="26"/>
      <c r="AX15626" s="27"/>
      <c r="AY15626" s="27"/>
      <c r="AZ15626" s="27"/>
      <c r="BA15626" s="27"/>
      <c r="BB15626" s="27"/>
      <c r="BC15626" s="27"/>
      <c r="BD15626" s="27"/>
      <c r="BE15626" s="27"/>
      <c r="BF15626" s="27"/>
      <c r="BG15626" s="27"/>
      <c r="BH15626" s="27"/>
      <c r="BI15626" s="27"/>
      <c r="BT15626" s="31"/>
      <c r="BU15626" s="32"/>
      <c r="BV15626" s="33"/>
      <c r="BW15626" s="32"/>
      <c r="BX15626" s="32"/>
      <c r="BY15626" s="34"/>
      <c r="CA15626" s="32"/>
      <c r="CB15626" s="32"/>
    </row>
    <row r="15627" spans="20:80">
      <c r="T15627"/>
      <c r="U15627"/>
      <c r="AO15627"/>
      <c r="AP15627"/>
      <c r="AQ15627"/>
      <c r="AR15627"/>
      <c r="AS15627"/>
      <c r="AT15627" s="47"/>
      <c r="AV15627" s="26"/>
      <c r="AW15627" s="26"/>
      <c r="AX15627" s="27"/>
      <c r="AY15627" s="27"/>
      <c r="AZ15627" s="27"/>
      <c r="BA15627" s="27"/>
      <c r="BB15627" s="27"/>
      <c r="BC15627" s="27"/>
      <c r="BD15627" s="27"/>
      <c r="BE15627" s="27"/>
      <c r="BF15627" s="27"/>
      <c r="BG15627" s="27"/>
      <c r="BH15627" s="27"/>
      <c r="BI15627" s="27"/>
      <c r="BT15627" s="31"/>
      <c r="BU15627" s="32"/>
      <c r="BV15627" s="33"/>
      <c r="BW15627" s="32"/>
      <c r="BX15627" s="32"/>
      <c r="BY15627" s="34"/>
      <c r="CA15627" s="32"/>
      <c r="CB15627" s="32"/>
    </row>
    <row r="15628" spans="20:80">
      <c r="T15628"/>
      <c r="U15628"/>
      <c r="AO15628"/>
      <c r="AP15628"/>
      <c r="AQ15628"/>
      <c r="AR15628"/>
      <c r="AS15628"/>
      <c r="AT15628" s="47"/>
      <c r="AV15628" s="26"/>
      <c r="AW15628" s="26"/>
      <c r="AX15628" s="27"/>
      <c r="AY15628" s="27"/>
      <c r="AZ15628" s="27"/>
      <c r="BA15628" s="27"/>
      <c r="BB15628" s="27"/>
      <c r="BC15628" s="27"/>
      <c r="BD15628" s="27"/>
      <c r="BE15628" s="27"/>
      <c r="BF15628" s="27"/>
      <c r="BG15628" s="27"/>
      <c r="BH15628" s="27"/>
      <c r="BI15628" s="27"/>
      <c r="BT15628" s="31"/>
      <c r="BU15628" s="32"/>
      <c r="BV15628" s="33"/>
      <c r="BW15628" s="32"/>
      <c r="BX15628" s="32"/>
      <c r="BY15628" s="34"/>
      <c r="CA15628" s="32"/>
      <c r="CB15628" s="32"/>
    </row>
    <row r="15629" spans="20:80">
      <c r="T15629"/>
      <c r="U15629"/>
      <c r="AO15629"/>
      <c r="AP15629"/>
      <c r="AQ15629"/>
      <c r="AR15629"/>
      <c r="AS15629"/>
      <c r="AT15629" s="47"/>
      <c r="AV15629" s="26"/>
      <c r="AW15629" s="26"/>
      <c r="AX15629" s="27"/>
      <c r="AY15629" s="27"/>
      <c r="AZ15629" s="27"/>
      <c r="BA15629" s="27"/>
      <c r="BB15629" s="27"/>
      <c r="BC15629" s="27"/>
      <c r="BD15629" s="27"/>
      <c r="BE15629" s="27"/>
      <c r="BF15629" s="27"/>
      <c r="BG15629" s="27"/>
      <c r="BH15629" s="27"/>
      <c r="BI15629" s="27"/>
      <c r="BT15629" s="31"/>
      <c r="BU15629" s="32"/>
      <c r="BV15629" s="33"/>
      <c r="BW15629" s="32"/>
      <c r="BX15629" s="32"/>
      <c r="BY15629" s="34"/>
      <c r="CA15629" s="32"/>
      <c r="CB15629" s="32"/>
    </row>
    <row r="15630" spans="20:80">
      <c r="T15630"/>
      <c r="U15630"/>
      <c r="AO15630"/>
      <c r="AP15630"/>
      <c r="AQ15630"/>
      <c r="AR15630"/>
      <c r="AS15630"/>
      <c r="AT15630" s="47"/>
      <c r="AV15630" s="26"/>
      <c r="AW15630" s="26"/>
      <c r="AX15630" s="27"/>
      <c r="AY15630" s="27"/>
      <c r="AZ15630" s="27"/>
      <c r="BA15630" s="27"/>
      <c r="BB15630" s="27"/>
      <c r="BC15630" s="27"/>
      <c r="BD15630" s="27"/>
      <c r="BE15630" s="27"/>
      <c r="BF15630" s="27"/>
      <c r="BG15630" s="27"/>
      <c r="BH15630" s="27"/>
      <c r="BI15630" s="27"/>
      <c r="BT15630" s="31"/>
      <c r="BU15630" s="32"/>
      <c r="BV15630" s="33"/>
      <c r="BW15630" s="32"/>
      <c r="BX15630" s="32"/>
      <c r="BY15630" s="34"/>
      <c r="CA15630" s="32"/>
      <c r="CB15630" s="32"/>
    </row>
    <row r="15631" spans="20:80">
      <c r="T15631"/>
      <c r="U15631"/>
      <c r="AO15631"/>
      <c r="AP15631"/>
      <c r="AQ15631"/>
      <c r="AR15631"/>
      <c r="AS15631"/>
      <c r="AT15631" s="47"/>
      <c r="AV15631" s="26"/>
      <c r="AW15631" s="26"/>
      <c r="AX15631" s="27"/>
      <c r="AY15631" s="27"/>
      <c r="AZ15631" s="27"/>
      <c r="BA15631" s="27"/>
      <c r="BB15631" s="27"/>
      <c r="BC15631" s="27"/>
      <c r="BD15631" s="27"/>
      <c r="BE15631" s="27"/>
      <c r="BF15631" s="27"/>
      <c r="BG15631" s="27"/>
      <c r="BH15631" s="27"/>
      <c r="BI15631" s="27"/>
      <c r="BT15631" s="31"/>
      <c r="BU15631" s="32"/>
      <c r="BV15631" s="33"/>
      <c r="BW15631" s="32"/>
      <c r="BX15631" s="32"/>
      <c r="BY15631" s="34"/>
      <c r="CA15631" s="32"/>
      <c r="CB15631" s="32"/>
    </row>
    <row r="15632" spans="20:80">
      <c r="T15632"/>
      <c r="U15632"/>
      <c r="AO15632"/>
      <c r="AP15632"/>
      <c r="AQ15632"/>
      <c r="AR15632"/>
      <c r="AS15632"/>
      <c r="AT15632" s="47"/>
      <c r="AV15632" s="26"/>
      <c r="AW15632" s="26"/>
      <c r="AX15632" s="27"/>
      <c r="AY15632" s="27"/>
      <c r="AZ15632" s="27"/>
      <c r="BA15632" s="27"/>
      <c r="BB15632" s="27"/>
      <c r="BC15632" s="27"/>
      <c r="BD15632" s="27"/>
      <c r="BE15632" s="27"/>
      <c r="BF15632" s="27"/>
      <c r="BG15632" s="27"/>
      <c r="BH15632" s="27"/>
      <c r="BI15632" s="27"/>
      <c r="BT15632" s="31"/>
      <c r="BU15632" s="32"/>
      <c r="BV15632" s="33"/>
      <c r="BW15632" s="32"/>
      <c r="BX15632" s="32"/>
      <c r="BY15632" s="34"/>
      <c r="CA15632" s="32"/>
      <c r="CB15632" s="32"/>
    </row>
    <row r="15633" spans="20:80">
      <c r="T15633"/>
      <c r="U15633"/>
      <c r="AO15633"/>
      <c r="AP15633"/>
      <c r="AQ15633"/>
      <c r="AR15633"/>
      <c r="AS15633"/>
      <c r="AT15633" s="47"/>
      <c r="AV15633" s="26"/>
      <c r="AW15633" s="26"/>
      <c r="AX15633" s="27"/>
      <c r="AY15633" s="27"/>
      <c r="AZ15633" s="27"/>
      <c r="BA15633" s="27"/>
      <c r="BB15633" s="27"/>
      <c r="BC15633" s="27"/>
      <c r="BD15633" s="27"/>
      <c r="BE15633" s="27"/>
      <c r="BF15633" s="27"/>
      <c r="BG15633" s="27"/>
      <c r="BH15633" s="27"/>
      <c r="BI15633" s="27"/>
      <c r="BT15633" s="31"/>
      <c r="BU15633" s="32"/>
      <c r="BV15633" s="33"/>
      <c r="BW15633" s="32"/>
      <c r="BX15633" s="32"/>
      <c r="BY15633" s="34"/>
      <c r="CA15633" s="32"/>
      <c r="CB15633" s="32"/>
    </row>
    <row r="15634" spans="20:80">
      <c r="T15634"/>
      <c r="U15634"/>
      <c r="AO15634"/>
      <c r="AP15634"/>
      <c r="AQ15634"/>
      <c r="AR15634"/>
      <c r="AS15634"/>
      <c r="AT15634" s="47"/>
      <c r="AV15634" s="26"/>
      <c r="AW15634" s="26"/>
      <c r="AX15634" s="27"/>
      <c r="AY15634" s="27"/>
      <c r="AZ15634" s="27"/>
      <c r="BA15634" s="27"/>
      <c r="BB15634" s="27"/>
      <c r="BC15634" s="27"/>
      <c r="BD15634" s="27"/>
      <c r="BE15634" s="27"/>
      <c r="BF15634" s="27"/>
      <c r="BG15634" s="27"/>
      <c r="BH15634" s="27"/>
      <c r="BI15634" s="27"/>
      <c r="BT15634" s="31"/>
      <c r="BU15634" s="32"/>
      <c r="BV15634" s="33"/>
      <c r="BW15634" s="32"/>
      <c r="BX15634" s="32"/>
      <c r="BY15634" s="34"/>
      <c r="CA15634" s="32"/>
      <c r="CB15634" s="32"/>
    </row>
    <row r="15635" spans="20:80">
      <c r="T15635"/>
      <c r="U15635"/>
      <c r="AO15635"/>
      <c r="AP15635"/>
      <c r="AQ15635"/>
      <c r="AR15635"/>
      <c r="AS15635"/>
      <c r="AT15635" s="47"/>
      <c r="AV15635" s="26"/>
      <c r="AW15635" s="26"/>
      <c r="AX15635" s="27"/>
      <c r="AY15635" s="27"/>
      <c r="AZ15635" s="27"/>
      <c r="BA15635" s="27"/>
      <c r="BB15635" s="27"/>
      <c r="BC15635" s="27"/>
      <c r="BD15635" s="27"/>
      <c r="BE15635" s="27"/>
      <c r="BF15635" s="27"/>
      <c r="BG15635" s="27"/>
      <c r="BH15635" s="27"/>
      <c r="BI15635" s="27"/>
      <c r="BT15635" s="31"/>
      <c r="BU15635" s="32"/>
      <c r="BV15635" s="33"/>
      <c r="BW15635" s="32"/>
      <c r="BX15635" s="32"/>
      <c r="BY15635" s="34"/>
      <c r="CA15635" s="32"/>
      <c r="CB15635" s="32"/>
    </row>
    <row r="15636" spans="20:80">
      <c r="T15636"/>
      <c r="U15636"/>
      <c r="AO15636"/>
      <c r="AP15636"/>
      <c r="AQ15636"/>
      <c r="AR15636"/>
      <c r="AS15636"/>
      <c r="AT15636" s="47"/>
      <c r="AV15636" s="26"/>
      <c r="AW15636" s="26"/>
      <c r="AX15636" s="27"/>
      <c r="AY15636" s="27"/>
      <c r="AZ15636" s="27"/>
      <c r="BA15636" s="27"/>
      <c r="BB15636" s="27"/>
      <c r="BC15636" s="27"/>
      <c r="BD15636" s="27"/>
      <c r="BE15636" s="27"/>
      <c r="BF15636" s="27"/>
      <c r="BG15636" s="27"/>
      <c r="BH15636" s="27"/>
      <c r="BI15636" s="27"/>
      <c r="BT15636" s="31"/>
      <c r="BU15636" s="32"/>
      <c r="BV15636" s="33"/>
      <c r="BW15636" s="32"/>
      <c r="BX15636" s="32"/>
      <c r="BY15636" s="34"/>
      <c r="CA15636" s="32"/>
      <c r="CB15636" s="32"/>
    </row>
    <row r="15637" spans="20:80">
      <c r="T15637"/>
      <c r="U15637"/>
      <c r="AO15637"/>
      <c r="AP15637"/>
      <c r="AQ15637"/>
      <c r="AR15637"/>
      <c r="AS15637"/>
      <c r="AT15637" s="47"/>
      <c r="AV15637" s="26"/>
      <c r="AW15637" s="26"/>
      <c r="AX15637" s="27"/>
      <c r="AY15637" s="27"/>
      <c r="AZ15637" s="27"/>
      <c r="BA15637" s="27"/>
      <c r="BB15637" s="27"/>
      <c r="BC15637" s="27"/>
      <c r="BD15637" s="27"/>
      <c r="BE15637" s="27"/>
      <c r="BF15637" s="27"/>
      <c r="BG15637" s="27"/>
      <c r="BH15637" s="27"/>
      <c r="BI15637" s="27"/>
      <c r="BT15637" s="31"/>
      <c r="BU15637" s="32"/>
      <c r="BV15637" s="33"/>
      <c r="BW15637" s="32"/>
      <c r="BX15637" s="32"/>
      <c r="BY15637" s="34"/>
      <c r="CA15637" s="32"/>
      <c r="CB15637" s="32"/>
    </row>
    <row r="15638" spans="20:80">
      <c r="T15638"/>
      <c r="U15638"/>
      <c r="AO15638"/>
      <c r="AP15638"/>
      <c r="AQ15638"/>
      <c r="AR15638"/>
      <c r="AS15638"/>
      <c r="AT15638" s="47"/>
      <c r="AV15638" s="26"/>
      <c r="AW15638" s="26"/>
      <c r="AX15638" s="27"/>
      <c r="AY15638" s="27"/>
      <c r="AZ15638" s="27"/>
      <c r="BA15638" s="27"/>
      <c r="BB15638" s="27"/>
      <c r="BC15638" s="27"/>
      <c r="BD15638" s="27"/>
      <c r="BE15638" s="27"/>
      <c r="BF15638" s="27"/>
      <c r="BG15638" s="27"/>
      <c r="BH15638" s="27"/>
      <c r="BI15638" s="27"/>
      <c r="BT15638" s="31"/>
      <c r="BU15638" s="32"/>
      <c r="BV15638" s="33"/>
      <c r="BW15638" s="32"/>
      <c r="BX15638" s="32"/>
      <c r="BY15638" s="34"/>
      <c r="CA15638" s="32"/>
      <c r="CB15638" s="32"/>
    </row>
    <row r="15639" spans="20:80">
      <c r="T15639"/>
      <c r="U15639"/>
      <c r="AO15639"/>
      <c r="AP15639"/>
      <c r="AQ15639"/>
      <c r="AR15639"/>
      <c r="AS15639"/>
      <c r="AT15639" s="47"/>
      <c r="AV15639" s="26"/>
      <c r="AW15639" s="26"/>
      <c r="AX15639" s="27"/>
      <c r="AY15639" s="27"/>
      <c r="AZ15639" s="27"/>
      <c r="BA15639" s="27"/>
      <c r="BB15639" s="27"/>
      <c r="BC15639" s="27"/>
      <c r="BD15639" s="27"/>
      <c r="BE15639" s="27"/>
      <c r="BF15639" s="27"/>
      <c r="BG15639" s="27"/>
      <c r="BH15639" s="27"/>
      <c r="BI15639" s="27"/>
      <c r="BT15639" s="31"/>
      <c r="BU15639" s="32"/>
      <c r="BV15639" s="33"/>
      <c r="BW15639" s="32"/>
      <c r="BX15639" s="32"/>
      <c r="BY15639" s="34"/>
      <c r="CA15639" s="32"/>
      <c r="CB15639" s="32"/>
    </row>
    <row r="15640" spans="20:80">
      <c r="T15640"/>
      <c r="U15640"/>
      <c r="AO15640"/>
      <c r="AP15640"/>
      <c r="AQ15640"/>
      <c r="AR15640"/>
      <c r="AS15640"/>
      <c r="AT15640" s="47"/>
      <c r="AV15640" s="26"/>
      <c r="AW15640" s="26"/>
      <c r="AX15640" s="27"/>
      <c r="AY15640" s="27"/>
      <c r="AZ15640" s="27"/>
      <c r="BA15640" s="27"/>
      <c r="BB15640" s="27"/>
      <c r="BC15640" s="27"/>
      <c r="BD15640" s="27"/>
      <c r="BE15640" s="27"/>
      <c r="BF15640" s="27"/>
      <c r="BG15640" s="27"/>
      <c r="BH15640" s="27"/>
      <c r="BI15640" s="27"/>
      <c r="BT15640" s="31"/>
      <c r="BU15640" s="32"/>
      <c r="BV15640" s="33"/>
      <c r="BW15640" s="32"/>
      <c r="BX15640" s="32"/>
      <c r="BY15640" s="34"/>
      <c r="CA15640" s="32"/>
      <c r="CB15640" s="32"/>
    </row>
    <row r="15641" spans="20:80">
      <c r="T15641"/>
      <c r="U15641"/>
      <c r="AO15641"/>
      <c r="AP15641"/>
      <c r="AQ15641"/>
      <c r="AR15641"/>
      <c r="AS15641"/>
      <c r="AT15641" s="47"/>
      <c r="AV15641" s="26"/>
      <c r="AW15641" s="26"/>
      <c r="AX15641" s="27"/>
      <c r="AY15641" s="27"/>
      <c r="AZ15641" s="27"/>
      <c r="BA15641" s="27"/>
      <c r="BB15641" s="27"/>
      <c r="BC15641" s="27"/>
      <c r="BD15641" s="27"/>
      <c r="BE15641" s="27"/>
      <c r="BF15641" s="27"/>
      <c r="BG15641" s="27"/>
      <c r="BH15641" s="27"/>
      <c r="BI15641" s="27"/>
      <c r="BT15641" s="31"/>
      <c r="BU15641" s="32"/>
      <c r="BV15641" s="33"/>
      <c r="BW15641" s="32"/>
      <c r="BX15641" s="32"/>
      <c r="BY15641" s="34"/>
      <c r="CA15641" s="32"/>
      <c r="CB15641" s="32"/>
    </row>
    <row r="15642" spans="20:80">
      <c r="T15642"/>
      <c r="U15642"/>
      <c r="AO15642"/>
      <c r="AP15642"/>
      <c r="AQ15642"/>
      <c r="AR15642"/>
      <c r="AS15642"/>
      <c r="AT15642" s="47"/>
      <c r="AV15642" s="26"/>
      <c r="AW15642" s="26"/>
      <c r="AX15642" s="27"/>
      <c r="AY15642" s="27"/>
      <c r="AZ15642" s="27"/>
      <c r="BA15642" s="27"/>
      <c r="BB15642" s="27"/>
      <c r="BC15642" s="27"/>
      <c r="BD15642" s="27"/>
      <c r="BE15642" s="27"/>
      <c r="BF15642" s="27"/>
      <c r="BG15642" s="27"/>
      <c r="BH15642" s="27"/>
      <c r="BI15642" s="27"/>
      <c r="BT15642" s="31"/>
      <c r="BU15642" s="32"/>
      <c r="BV15642" s="33"/>
      <c r="BW15642" s="32"/>
      <c r="BX15642" s="32"/>
      <c r="BY15642" s="34"/>
      <c r="CA15642" s="32"/>
      <c r="CB15642" s="32"/>
    </row>
    <row r="15643" spans="20:80">
      <c r="T15643"/>
      <c r="U15643"/>
      <c r="AO15643"/>
      <c r="AP15643"/>
      <c r="AQ15643"/>
      <c r="AR15643"/>
      <c r="AS15643"/>
      <c r="AT15643" s="47"/>
      <c r="AV15643" s="26"/>
      <c r="AW15643" s="26"/>
      <c r="AX15643" s="27"/>
      <c r="AY15643" s="27"/>
      <c r="AZ15643" s="27"/>
      <c r="BA15643" s="27"/>
      <c r="BB15643" s="27"/>
      <c r="BC15643" s="27"/>
      <c r="BD15643" s="27"/>
      <c r="BE15643" s="27"/>
      <c r="BF15643" s="27"/>
      <c r="BG15643" s="27"/>
      <c r="BH15643" s="27"/>
      <c r="BI15643" s="27"/>
      <c r="BT15643" s="31"/>
      <c r="BU15643" s="32"/>
      <c r="BV15643" s="33"/>
      <c r="BW15643" s="32"/>
      <c r="BX15643" s="32"/>
      <c r="BY15643" s="34"/>
      <c r="CA15643" s="32"/>
      <c r="CB15643" s="32"/>
    </row>
    <row r="15644" spans="20:80">
      <c r="T15644"/>
      <c r="U15644"/>
      <c r="AO15644"/>
      <c r="AP15644"/>
      <c r="AQ15644"/>
      <c r="AR15644"/>
      <c r="AS15644"/>
      <c r="AT15644" s="47"/>
      <c r="AV15644" s="26"/>
      <c r="AW15644" s="26"/>
      <c r="AX15644" s="27"/>
      <c r="AY15644" s="27"/>
      <c r="AZ15644" s="27"/>
      <c r="BA15644" s="27"/>
      <c r="BB15644" s="27"/>
      <c r="BC15644" s="27"/>
      <c r="BD15644" s="27"/>
      <c r="BE15644" s="27"/>
      <c r="BF15644" s="27"/>
      <c r="BG15644" s="27"/>
      <c r="BH15644" s="27"/>
      <c r="BI15644" s="27"/>
      <c r="BT15644" s="31"/>
      <c r="BU15644" s="32"/>
      <c r="BV15644" s="33"/>
      <c r="BW15644" s="32"/>
      <c r="BX15644" s="32"/>
      <c r="BY15644" s="34"/>
      <c r="CA15644" s="32"/>
      <c r="CB15644" s="32"/>
    </row>
    <row r="15645" spans="20:80">
      <c r="T15645"/>
      <c r="U15645"/>
      <c r="AO15645"/>
      <c r="AP15645"/>
      <c r="AQ15645"/>
      <c r="AR15645"/>
      <c r="AS15645"/>
      <c r="AT15645" s="47"/>
      <c r="AV15645" s="26"/>
      <c r="AW15645" s="26"/>
      <c r="AX15645" s="27"/>
      <c r="AY15645" s="27"/>
      <c r="AZ15645" s="27"/>
      <c r="BA15645" s="27"/>
      <c r="BB15645" s="27"/>
      <c r="BC15645" s="27"/>
      <c r="BD15645" s="27"/>
      <c r="BE15645" s="27"/>
      <c r="BF15645" s="27"/>
      <c r="BG15645" s="27"/>
      <c r="BH15645" s="27"/>
      <c r="BI15645" s="27"/>
      <c r="BT15645" s="31"/>
      <c r="BU15645" s="32"/>
      <c r="BV15645" s="33"/>
      <c r="BW15645" s="32"/>
      <c r="BX15645" s="32"/>
      <c r="BY15645" s="34"/>
      <c r="CA15645" s="32"/>
      <c r="CB15645" s="32"/>
    </row>
    <row r="15646" spans="20:80">
      <c r="T15646"/>
      <c r="U15646"/>
      <c r="AO15646"/>
      <c r="AP15646"/>
      <c r="AQ15646"/>
      <c r="AR15646"/>
      <c r="AS15646"/>
      <c r="AT15646" s="47"/>
      <c r="AV15646" s="26"/>
      <c r="AW15646" s="26"/>
      <c r="AX15646" s="27"/>
      <c r="AY15646" s="27"/>
      <c r="AZ15646" s="27"/>
      <c r="BA15646" s="27"/>
      <c r="BB15646" s="27"/>
      <c r="BC15646" s="27"/>
      <c r="BD15646" s="27"/>
      <c r="BE15646" s="27"/>
      <c r="BF15646" s="27"/>
      <c r="BG15646" s="27"/>
      <c r="BH15646" s="27"/>
      <c r="BI15646" s="27"/>
      <c r="BT15646" s="31"/>
      <c r="BU15646" s="32"/>
      <c r="BV15646" s="33"/>
      <c r="BW15646" s="32"/>
      <c r="BX15646" s="32"/>
      <c r="BY15646" s="34"/>
      <c r="CA15646" s="32"/>
      <c r="CB15646" s="32"/>
    </row>
    <row r="15647" spans="20:80">
      <c r="T15647"/>
      <c r="U15647"/>
      <c r="AO15647"/>
      <c r="AP15647"/>
      <c r="AQ15647"/>
      <c r="AR15647"/>
      <c r="AS15647"/>
      <c r="AT15647" s="47"/>
      <c r="AV15647" s="26"/>
      <c r="AW15647" s="26"/>
      <c r="AX15647" s="27"/>
      <c r="AY15647" s="27"/>
      <c r="AZ15647" s="27"/>
      <c r="BA15647" s="27"/>
      <c r="BB15647" s="27"/>
      <c r="BC15647" s="27"/>
      <c r="BD15647" s="27"/>
      <c r="BE15647" s="27"/>
      <c r="BF15647" s="27"/>
      <c r="BG15647" s="27"/>
      <c r="BH15647" s="27"/>
      <c r="BI15647" s="27"/>
      <c r="BT15647" s="31"/>
      <c r="BU15647" s="32"/>
      <c r="BV15647" s="33"/>
      <c r="BW15647" s="32"/>
      <c r="BX15647" s="32"/>
      <c r="BY15647" s="34"/>
      <c r="CA15647" s="32"/>
      <c r="CB15647" s="32"/>
    </row>
    <row r="15648" spans="20:80">
      <c r="T15648"/>
      <c r="U15648"/>
      <c r="AO15648"/>
      <c r="AP15648"/>
      <c r="AQ15648"/>
      <c r="AR15648"/>
      <c r="AS15648"/>
      <c r="AT15648" s="47"/>
      <c r="AV15648" s="26"/>
      <c r="AW15648" s="26"/>
      <c r="AX15648" s="27"/>
      <c r="AY15648" s="27"/>
      <c r="AZ15648" s="27"/>
      <c r="BA15648" s="27"/>
      <c r="BB15648" s="27"/>
      <c r="BC15648" s="27"/>
      <c r="BD15648" s="27"/>
      <c r="BE15648" s="27"/>
      <c r="BF15648" s="27"/>
      <c r="BG15648" s="27"/>
      <c r="BH15648" s="27"/>
      <c r="BI15648" s="27"/>
      <c r="BT15648" s="31"/>
      <c r="BU15648" s="32"/>
      <c r="BV15648" s="33"/>
      <c r="BW15648" s="32"/>
      <c r="BX15648" s="32"/>
      <c r="BY15648" s="34"/>
      <c r="CA15648" s="32"/>
      <c r="CB15648" s="32"/>
    </row>
    <row r="15649" spans="8:80">
      <c r="T15649"/>
      <c r="U15649"/>
      <c r="AO15649"/>
      <c r="AP15649"/>
      <c r="AQ15649"/>
      <c r="AR15649"/>
      <c r="AS15649"/>
      <c r="AT15649" s="47"/>
      <c r="AV15649" s="26"/>
      <c r="AW15649" s="26"/>
      <c r="AX15649" s="27"/>
      <c r="AY15649" s="27"/>
      <c r="AZ15649" s="27"/>
      <c r="BA15649" s="27"/>
      <c r="BB15649" s="27"/>
      <c r="BC15649" s="27"/>
      <c r="BD15649" s="27"/>
      <c r="BE15649" s="27"/>
      <c r="BF15649" s="27"/>
      <c r="BG15649" s="27"/>
      <c r="BH15649" s="27"/>
      <c r="BI15649" s="27"/>
      <c r="BT15649" s="31"/>
      <c r="BU15649" s="32"/>
      <c r="BV15649" s="33"/>
      <c r="BW15649" s="32"/>
      <c r="BX15649" s="32"/>
      <c r="BY15649" s="34"/>
      <c r="CA15649" s="32"/>
      <c r="CB15649" s="32"/>
    </row>
    <row r="15650" spans="8:80">
      <c r="T15650"/>
      <c r="U15650"/>
      <c r="AO15650"/>
      <c r="AP15650"/>
      <c r="AQ15650"/>
      <c r="AR15650"/>
      <c r="AS15650"/>
      <c r="AT15650" s="47"/>
      <c r="AV15650" s="26"/>
      <c r="AW15650" s="26"/>
      <c r="AX15650" s="27"/>
      <c r="AY15650" s="27"/>
      <c r="AZ15650" s="27"/>
      <c r="BA15650" s="27"/>
      <c r="BB15650" s="27"/>
      <c r="BC15650" s="27"/>
      <c r="BD15650" s="27"/>
      <c r="BE15650" s="27"/>
      <c r="BF15650" s="27"/>
      <c r="BG15650" s="27"/>
      <c r="BH15650" s="27"/>
      <c r="BI15650" s="27"/>
      <c r="BT15650" s="31"/>
      <c r="BU15650" s="32"/>
      <c r="BV15650" s="33"/>
      <c r="BW15650" s="32"/>
      <c r="BX15650" s="32"/>
      <c r="BY15650" s="34"/>
      <c r="CA15650" s="32"/>
      <c r="CB15650" s="32"/>
    </row>
    <row r="15651" spans="8:80">
      <c r="T15651"/>
      <c r="U15651"/>
      <c r="AO15651"/>
      <c r="AP15651"/>
      <c r="AQ15651"/>
      <c r="AR15651"/>
      <c r="AS15651"/>
      <c r="AT15651" s="47"/>
      <c r="AV15651" s="26"/>
      <c r="AW15651" s="26"/>
      <c r="AX15651" s="27"/>
      <c r="AY15651" s="27"/>
      <c r="AZ15651" s="27"/>
      <c r="BA15651" s="27"/>
      <c r="BB15651" s="27"/>
      <c r="BC15651" s="27"/>
      <c r="BD15651" s="27"/>
      <c r="BE15651" s="27"/>
      <c r="BF15651" s="27"/>
      <c r="BG15651" s="27"/>
      <c r="BH15651" s="27"/>
      <c r="BI15651" s="27"/>
      <c r="BT15651" s="31"/>
      <c r="BU15651" s="32"/>
      <c r="BV15651" s="33"/>
      <c r="BW15651" s="32"/>
      <c r="BX15651" s="32"/>
      <c r="BY15651" s="34"/>
      <c r="CA15651" s="32"/>
      <c r="CB15651" s="32"/>
    </row>
    <row r="15652" spans="8:80">
      <c r="T15652"/>
      <c r="U15652"/>
      <c r="AO15652"/>
      <c r="AP15652"/>
      <c r="AQ15652"/>
      <c r="AR15652"/>
      <c r="AS15652"/>
      <c r="AT15652" s="47"/>
      <c r="AV15652" s="26"/>
      <c r="AW15652" s="26"/>
      <c r="AX15652" s="27"/>
      <c r="AY15652" s="27"/>
      <c r="AZ15652" s="27"/>
      <c r="BA15652" s="27"/>
      <c r="BB15652" s="27"/>
      <c r="BC15652" s="27"/>
      <c r="BD15652" s="27"/>
      <c r="BE15652" s="27"/>
      <c r="BF15652" s="27"/>
      <c r="BG15652" s="27"/>
      <c r="BH15652" s="27"/>
      <c r="BI15652" s="27"/>
      <c r="BT15652" s="31"/>
      <c r="BU15652" s="32"/>
      <c r="BV15652" s="33"/>
      <c r="BW15652" s="32"/>
      <c r="BX15652" s="32"/>
      <c r="BY15652" s="34"/>
      <c r="CA15652" s="32"/>
      <c r="CB15652" s="32"/>
    </row>
    <row r="15653" spans="8:80">
      <c r="T15653"/>
      <c r="U15653"/>
      <c r="AO15653"/>
      <c r="AP15653"/>
      <c r="AQ15653"/>
      <c r="AR15653"/>
      <c r="AS15653"/>
      <c r="AT15653" s="47"/>
      <c r="AV15653" s="26"/>
      <c r="AW15653" s="26"/>
      <c r="AX15653" s="27"/>
      <c r="AY15653" s="27"/>
      <c r="AZ15653" s="27"/>
      <c r="BA15653" s="27"/>
      <c r="BB15653" s="27"/>
      <c r="BC15653" s="27"/>
      <c r="BD15653" s="27"/>
      <c r="BE15653" s="27"/>
      <c r="BF15653" s="27"/>
      <c r="BG15653" s="27"/>
      <c r="BH15653" s="27"/>
      <c r="BI15653" s="27"/>
      <c r="BT15653" s="31"/>
      <c r="BU15653" s="32"/>
      <c r="BV15653" s="33"/>
      <c r="BW15653" s="32"/>
      <c r="BX15653" s="32"/>
      <c r="BY15653" s="34"/>
      <c r="CA15653" s="32"/>
      <c r="CB15653" s="32"/>
    </row>
    <row r="15654" spans="8:80">
      <c r="T15654"/>
      <c r="U15654"/>
      <c r="AO15654"/>
      <c r="AP15654"/>
      <c r="AQ15654"/>
      <c r="AR15654"/>
      <c r="AS15654"/>
      <c r="AT15654" s="47"/>
      <c r="AV15654" s="26"/>
      <c r="AW15654" s="26"/>
      <c r="AX15654" s="27"/>
      <c r="AY15654" s="27"/>
      <c r="AZ15654" s="27"/>
      <c r="BA15654" s="27"/>
      <c r="BB15654" s="27"/>
      <c r="BC15654" s="27"/>
      <c r="BD15654" s="27"/>
      <c r="BE15654" s="27"/>
      <c r="BF15654" s="27"/>
      <c r="BG15654" s="27"/>
      <c r="BH15654" s="27"/>
      <c r="BI15654" s="27"/>
      <c r="BT15654" s="31"/>
      <c r="BU15654" s="32"/>
      <c r="BV15654" s="33"/>
      <c r="BW15654" s="32"/>
      <c r="BX15654" s="32"/>
      <c r="BY15654" s="34"/>
      <c r="CA15654" s="32"/>
      <c r="CB15654" s="32"/>
    </row>
    <row r="15655" spans="8:80">
      <c r="H15655" s="21"/>
      <c r="T15655"/>
      <c r="U15655"/>
      <c r="AO15655"/>
      <c r="AP15655"/>
      <c r="AQ15655"/>
      <c r="AR15655"/>
      <c r="AS15655"/>
      <c r="AT15655" s="47"/>
      <c r="AV15655" s="26"/>
      <c r="AW15655" s="26"/>
      <c r="AX15655" s="27"/>
      <c r="AY15655" s="27"/>
      <c r="AZ15655" s="27"/>
      <c r="BA15655" s="27"/>
      <c r="BB15655" s="27"/>
      <c r="BC15655" s="27"/>
      <c r="BD15655" s="27"/>
      <c r="BE15655" s="27"/>
      <c r="BF15655" s="27"/>
      <c r="BG15655" s="27"/>
      <c r="BH15655" s="27"/>
      <c r="BI15655" s="27"/>
      <c r="BT15655" s="31"/>
      <c r="BU15655" s="32"/>
      <c r="BV15655" s="33"/>
      <c r="BW15655" s="32"/>
      <c r="BX15655" s="32"/>
      <c r="BY15655" s="34"/>
      <c r="CA15655" s="32"/>
      <c r="CB15655" s="32"/>
    </row>
    <row r="15656" spans="8:80">
      <c r="T15656"/>
      <c r="U15656"/>
      <c r="AO15656"/>
      <c r="AP15656"/>
      <c r="AQ15656"/>
      <c r="AR15656"/>
      <c r="AS15656"/>
      <c r="AT15656" s="47"/>
      <c r="AV15656" s="26"/>
      <c r="AW15656" s="26"/>
      <c r="AX15656" s="27"/>
      <c r="AY15656" s="27"/>
      <c r="AZ15656" s="27"/>
      <c r="BA15656" s="27"/>
      <c r="BB15656" s="27"/>
      <c r="BC15656" s="27"/>
      <c r="BD15656" s="27"/>
      <c r="BE15656" s="27"/>
      <c r="BF15656" s="27"/>
      <c r="BG15656" s="27"/>
      <c r="BH15656" s="27"/>
      <c r="BI15656" s="27"/>
      <c r="BT15656" s="31"/>
      <c r="BU15656" s="32"/>
      <c r="BV15656" s="33"/>
      <c r="BW15656" s="32"/>
      <c r="BX15656" s="32"/>
      <c r="BY15656" s="34"/>
      <c r="CA15656" s="32"/>
      <c r="CB15656" s="32"/>
    </row>
    <row r="15657" spans="8:80">
      <c r="T15657"/>
      <c r="U15657"/>
      <c r="AO15657"/>
      <c r="AP15657"/>
      <c r="AQ15657"/>
      <c r="AR15657"/>
      <c r="AS15657"/>
      <c r="AT15657" s="47"/>
      <c r="AV15657" s="26"/>
      <c r="AW15657" s="26"/>
      <c r="AX15657" s="27"/>
      <c r="AY15657" s="27"/>
      <c r="AZ15657" s="27"/>
      <c r="BA15657" s="27"/>
      <c r="BB15657" s="27"/>
      <c r="BC15657" s="27"/>
      <c r="BD15657" s="27"/>
      <c r="BE15657" s="27"/>
      <c r="BF15657" s="27"/>
      <c r="BG15657" s="27"/>
      <c r="BH15657" s="27"/>
      <c r="BI15657" s="27"/>
      <c r="BT15657" s="31"/>
      <c r="BU15657" s="32"/>
      <c r="BV15657" s="33"/>
      <c r="BW15657" s="32"/>
      <c r="BX15657" s="32"/>
      <c r="BY15657" s="34"/>
      <c r="CA15657" s="32"/>
      <c r="CB15657" s="32"/>
    </row>
    <row r="15658" spans="8:80">
      <c r="T15658"/>
      <c r="U15658"/>
      <c r="AO15658"/>
      <c r="AP15658"/>
      <c r="AQ15658"/>
      <c r="AR15658"/>
      <c r="AS15658"/>
      <c r="AT15658" s="47"/>
      <c r="AV15658" s="26"/>
      <c r="AW15658" s="26"/>
      <c r="AX15658" s="27"/>
      <c r="AY15658" s="27"/>
      <c r="AZ15658" s="27"/>
      <c r="BA15658" s="27"/>
      <c r="BB15658" s="27"/>
      <c r="BC15658" s="27"/>
      <c r="BD15658" s="27"/>
      <c r="BE15658" s="27"/>
      <c r="BF15658" s="27"/>
      <c r="BG15658" s="27"/>
      <c r="BH15658" s="27"/>
      <c r="BI15658" s="27"/>
      <c r="BT15658" s="31"/>
      <c r="BU15658" s="32"/>
      <c r="BV15658" s="33"/>
      <c r="BW15658" s="32"/>
      <c r="BX15658" s="32"/>
      <c r="BY15658" s="34"/>
      <c r="CA15658" s="32"/>
      <c r="CB15658" s="32"/>
    </row>
    <row r="15659" spans="8:80">
      <c r="T15659"/>
      <c r="U15659"/>
      <c r="AO15659"/>
      <c r="AP15659"/>
      <c r="AQ15659"/>
      <c r="AR15659"/>
      <c r="AS15659"/>
      <c r="AT15659" s="47"/>
      <c r="AV15659" s="26"/>
      <c r="AW15659" s="26"/>
      <c r="AX15659" s="27"/>
      <c r="AY15659" s="27"/>
      <c r="AZ15659" s="27"/>
      <c r="BA15659" s="27"/>
      <c r="BB15659" s="27"/>
      <c r="BC15659" s="27"/>
      <c r="BD15659" s="27"/>
      <c r="BE15659" s="27"/>
      <c r="BF15659" s="27"/>
      <c r="BG15659" s="27"/>
      <c r="BH15659" s="27"/>
      <c r="BI15659" s="27"/>
      <c r="BT15659" s="31"/>
      <c r="BU15659" s="32"/>
      <c r="BV15659" s="33"/>
      <c r="BW15659" s="32"/>
      <c r="BX15659" s="32"/>
      <c r="BY15659" s="34"/>
      <c r="CA15659" s="32"/>
      <c r="CB15659" s="32"/>
    </row>
    <row r="15660" spans="8:80">
      <c r="T15660"/>
      <c r="U15660"/>
      <c r="AO15660"/>
      <c r="AP15660"/>
      <c r="AQ15660"/>
      <c r="AR15660"/>
      <c r="AS15660"/>
      <c r="AT15660" s="47"/>
      <c r="AV15660" s="26"/>
      <c r="AW15660" s="26"/>
      <c r="AX15660" s="27"/>
      <c r="AY15660" s="27"/>
      <c r="AZ15660" s="27"/>
      <c r="BA15660" s="27"/>
      <c r="BB15660" s="27"/>
      <c r="BC15660" s="27"/>
      <c r="BD15660" s="27"/>
      <c r="BE15660" s="27"/>
      <c r="BF15660" s="27"/>
      <c r="BG15660" s="27"/>
      <c r="BH15660" s="27"/>
      <c r="BI15660" s="27"/>
      <c r="BT15660" s="31"/>
      <c r="BU15660" s="32"/>
      <c r="BV15660" s="33"/>
      <c r="BW15660" s="32"/>
      <c r="BX15660" s="32"/>
      <c r="BY15660" s="34"/>
      <c r="CA15660" s="32"/>
      <c r="CB15660" s="32"/>
    </row>
    <row r="15661" spans="8:80">
      <c r="T15661"/>
      <c r="U15661"/>
      <c r="AO15661"/>
      <c r="AP15661"/>
      <c r="AQ15661"/>
      <c r="AR15661"/>
      <c r="AS15661"/>
      <c r="AT15661" s="47"/>
      <c r="AV15661" s="26"/>
      <c r="AW15661" s="26"/>
      <c r="AX15661" s="27"/>
      <c r="AY15661" s="27"/>
      <c r="AZ15661" s="27"/>
      <c r="BA15661" s="27"/>
      <c r="BB15661" s="27"/>
      <c r="BC15661" s="27"/>
      <c r="BD15661" s="27"/>
      <c r="BE15661" s="27"/>
      <c r="BF15661" s="27"/>
      <c r="BG15661" s="27"/>
      <c r="BH15661" s="27"/>
      <c r="BI15661" s="27"/>
      <c r="BT15661" s="31"/>
      <c r="BU15661" s="32"/>
      <c r="BV15661" s="33"/>
      <c r="BW15661" s="32"/>
      <c r="BX15661" s="32"/>
      <c r="BY15661" s="34"/>
      <c r="CA15661" s="32"/>
      <c r="CB15661" s="32"/>
    </row>
    <row r="15662" spans="8:80">
      <c r="T15662"/>
      <c r="U15662"/>
      <c r="AO15662"/>
      <c r="AP15662"/>
      <c r="AQ15662"/>
      <c r="AR15662"/>
      <c r="AS15662"/>
      <c r="AT15662" s="47"/>
      <c r="AV15662" s="26"/>
      <c r="AW15662" s="26"/>
      <c r="AX15662" s="27"/>
      <c r="AY15662" s="27"/>
      <c r="AZ15662" s="27"/>
      <c r="BA15662" s="27"/>
      <c r="BB15662" s="27"/>
      <c r="BC15662" s="27"/>
      <c r="BD15662" s="27"/>
      <c r="BE15662" s="27"/>
      <c r="BF15662" s="27"/>
      <c r="BG15662" s="27"/>
      <c r="BH15662" s="27"/>
      <c r="BI15662" s="27"/>
      <c r="BT15662" s="31"/>
      <c r="BU15662" s="32"/>
      <c r="BV15662" s="33"/>
      <c r="BW15662" s="32"/>
      <c r="BX15662" s="32"/>
      <c r="BY15662" s="34"/>
      <c r="CA15662" s="32"/>
      <c r="CB15662" s="32"/>
    </row>
    <row r="15663" spans="8:80">
      <c r="T15663"/>
      <c r="U15663"/>
      <c r="AO15663"/>
      <c r="AP15663"/>
      <c r="AQ15663"/>
      <c r="AR15663"/>
      <c r="AS15663"/>
      <c r="AT15663" s="47"/>
      <c r="AV15663" s="26"/>
      <c r="AW15663" s="26"/>
      <c r="AX15663" s="27"/>
      <c r="AY15663" s="27"/>
      <c r="AZ15663" s="27"/>
      <c r="BA15663" s="27"/>
      <c r="BB15663" s="27"/>
      <c r="BC15663" s="27"/>
      <c r="BD15663" s="27"/>
      <c r="BE15663" s="27"/>
      <c r="BF15663" s="27"/>
      <c r="BG15663" s="27"/>
      <c r="BH15663" s="27"/>
      <c r="BI15663" s="27"/>
      <c r="BT15663" s="31"/>
      <c r="BU15663" s="32"/>
      <c r="BV15663" s="33"/>
      <c r="BW15663" s="32"/>
      <c r="BX15663" s="32"/>
      <c r="BY15663" s="34"/>
      <c r="CA15663" s="32"/>
      <c r="CB15663" s="32"/>
    </row>
    <row r="15664" spans="8:80">
      <c r="T15664"/>
      <c r="U15664"/>
      <c r="AO15664"/>
      <c r="AP15664"/>
      <c r="AQ15664"/>
      <c r="AR15664"/>
      <c r="AS15664"/>
      <c r="AT15664" s="47"/>
      <c r="AV15664" s="26"/>
      <c r="AW15664" s="26"/>
      <c r="AX15664" s="27"/>
      <c r="AY15664" s="27"/>
      <c r="AZ15664" s="27"/>
      <c r="BA15664" s="27"/>
      <c r="BB15664" s="27"/>
      <c r="BC15664" s="27"/>
      <c r="BD15664" s="27"/>
      <c r="BE15664" s="27"/>
      <c r="BF15664" s="27"/>
      <c r="BG15664" s="27"/>
      <c r="BH15664" s="27"/>
      <c r="BI15664" s="27"/>
      <c r="BT15664" s="31"/>
      <c r="BU15664" s="32"/>
      <c r="BV15664" s="33"/>
      <c r="BW15664" s="32"/>
      <c r="BX15664" s="32"/>
      <c r="BY15664" s="34"/>
      <c r="CA15664" s="32"/>
      <c r="CB15664" s="32"/>
    </row>
    <row r="15665" spans="20:80">
      <c r="T15665"/>
      <c r="U15665"/>
      <c r="AO15665"/>
      <c r="AP15665"/>
      <c r="AQ15665"/>
      <c r="AR15665"/>
      <c r="AS15665"/>
      <c r="AT15665" s="47"/>
      <c r="AV15665" s="26"/>
      <c r="AW15665" s="26"/>
      <c r="AX15665" s="27"/>
      <c r="AY15665" s="27"/>
      <c r="AZ15665" s="27"/>
      <c r="BA15665" s="27"/>
      <c r="BB15665" s="27"/>
      <c r="BC15665" s="27"/>
      <c r="BD15665" s="27"/>
      <c r="BE15665" s="27"/>
      <c r="BF15665" s="27"/>
      <c r="BG15665" s="27"/>
      <c r="BH15665" s="27"/>
      <c r="BI15665" s="27"/>
      <c r="BT15665" s="31"/>
      <c r="BU15665" s="32"/>
      <c r="BV15665" s="33"/>
      <c r="BW15665" s="32"/>
      <c r="BX15665" s="32"/>
      <c r="BY15665" s="34"/>
      <c r="CA15665" s="32"/>
      <c r="CB15665" s="32"/>
    </row>
    <row r="15666" spans="20:80">
      <c r="T15666"/>
      <c r="U15666"/>
      <c r="AO15666"/>
      <c r="AP15666"/>
      <c r="AQ15666"/>
      <c r="AR15666"/>
      <c r="AS15666"/>
      <c r="AT15666" s="47"/>
      <c r="AV15666" s="26"/>
      <c r="AW15666" s="26"/>
      <c r="AX15666" s="27"/>
      <c r="AY15666" s="27"/>
      <c r="AZ15666" s="27"/>
      <c r="BA15666" s="27"/>
      <c r="BB15666" s="27"/>
      <c r="BC15666" s="27"/>
      <c r="BD15666" s="27"/>
      <c r="BE15666" s="27"/>
      <c r="BF15666" s="27"/>
      <c r="BG15666" s="27"/>
      <c r="BH15666" s="27"/>
      <c r="BI15666" s="27"/>
      <c r="BT15666" s="31"/>
      <c r="BU15666" s="32"/>
      <c r="BV15666" s="33"/>
      <c r="BW15666" s="32"/>
      <c r="BX15666" s="32"/>
      <c r="BY15666" s="34"/>
      <c r="CA15666" s="32"/>
      <c r="CB15666" s="32"/>
    </row>
    <row r="15667" spans="20:80">
      <c r="T15667"/>
      <c r="U15667"/>
      <c r="AO15667"/>
      <c r="AP15667"/>
      <c r="AQ15667"/>
      <c r="AR15667"/>
      <c r="AS15667"/>
      <c r="AT15667" s="47"/>
      <c r="AV15667" s="26"/>
      <c r="AW15667" s="26"/>
      <c r="AX15667" s="27"/>
      <c r="AY15667" s="27"/>
      <c r="AZ15667" s="27"/>
      <c r="BA15667" s="27"/>
      <c r="BB15667" s="27"/>
      <c r="BC15667" s="27"/>
      <c r="BD15667" s="27"/>
      <c r="BE15667" s="27"/>
      <c r="BF15667" s="27"/>
      <c r="BG15667" s="27"/>
      <c r="BH15667" s="27"/>
      <c r="BI15667" s="27"/>
      <c r="BT15667" s="31"/>
      <c r="BU15667" s="32"/>
      <c r="BV15667" s="33"/>
      <c r="BW15667" s="32"/>
      <c r="BX15667" s="32"/>
      <c r="BY15667" s="34"/>
      <c r="CA15667" s="32"/>
      <c r="CB15667" s="32"/>
    </row>
    <row r="15668" spans="20:80">
      <c r="T15668"/>
      <c r="U15668"/>
      <c r="AO15668"/>
      <c r="AP15668"/>
      <c r="AQ15668"/>
      <c r="AR15668"/>
      <c r="AS15668"/>
      <c r="AT15668" s="47"/>
      <c r="AV15668" s="26"/>
      <c r="AW15668" s="26"/>
      <c r="AX15668" s="27"/>
      <c r="AY15668" s="27"/>
      <c r="AZ15668" s="27"/>
      <c r="BA15668" s="27"/>
      <c r="BB15668" s="27"/>
      <c r="BC15668" s="27"/>
      <c r="BD15668" s="27"/>
      <c r="BE15668" s="27"/>
      <c r="BF15668" s="27"/>
      <c r="BG15668" s="27"/>
      <c r="BH15668" s="27"/>
      <c r="BI15668" s="27"/>
      <c r="BT15668" s="31"/>
      <c r="BU15668" s="32"/>
      <c r="BV15668" s="33"/>
      <c r="BW15668" s="32"/>
      <c r="BX15668" s="32"/>
      <c r="BY15668" s="34"/>
      <c r="CA15668" s="32"/>
      <c r="CB15668" s="32"/>
    </row>
    <row r="15669" spans="20:80">
      <c r="T15669"/>
      <c r="U15669"/>
      <c r="AO15669"/>
      <c r="AP15669"/>
      <c r="AQ15669"/>
      <c r="AR15669"/>
      <c r="AS15669"/>
      <c r="AT15669" s="47"/>
      <c r="AV15669" s="26"/>
      <c r="AW15669" s="26"/>
      <c r="AX15669" s="27"/>
      <c r="AY15669" s="27"/>
      <c r="AZ15669" s="27"/>
      <c r="BA15669" s="27"/>
      <c r="BB15669" s="27"/>
      <c r="BC15669" s="27"/>
      <c r="BD15669" s="27"/>
      <c r="BE15669" s="27"/>
      <c r="BF15669" s="27"/>
      <c r="BG15669" s="27"/>
      <c r="BH15669" s="27"/>
      <c r="BI15669" s="27"/>
      <c r="BT15669" s="31"/>
      <c r="BU15669" s="32"/>
      <c r="BV15669" s="33"/>
      <c r="BW15669" s="32"/>
      <c r="BX15669" s="32"/>
      <c r="BY15669" s="34"/>
      <c r="CA15669" s="32"/>
      <c r="CB15669" s="32"/>
    </row>
    <row r="15670" spans="20:80">
      <c r="T15670"/>
      <c r="U15670"/>
      <c r="AO15670"/>
      <c r="AP15670"/>
      <c r="AQ15670"/>
      <c r="AR15670"/>
      <c r="AS15670"/>
      <c r="AT15670" s="47"/>
      <c r="AV15670" s="26"/>
      <c r="AW15670" s="26"/>
      <c r="AX15670" s="27"/>
      <c r="AY15670" s="27"/>
      <c r="AZ15670" s="27"/>
      <c r="BA15670" s="27"/>
      <c r="BB15670" s="27"/>
      <c r="BC15670" s="27"/>
      <c r="BD15670" s="27"/>
      <c r="BE15670" s="27"/>
      <c r="BF15670" s="27"/>
      <c r="BG15670" s="27"/>
      <c r="BH15670" s="27"/>
      <c r="BI15670" s="27"/>
      <c r="BT15670" s="31"/>
      <c r="BU15670" s="32"/>
      <c r="BV15670" s="33"/>
      <c r="BW15670" s="32"/>
      <c r="BX15670" s="32"/>
      <c r="BY15670" s="34"/>
      <c r="CA15670" s="32"/>
      <c r="CB15670" s="32"/>
    </row>
    <row r="15671" spans="20:80">
      <c r="T15671"/>
      <c r="U15671"/>
      <c r="AO15671"/>
      <c r="AP15671"/>
      <c r="AQ15671"/>
      <c r="AR15671"/>
      <c r="AS15671"/>
      <c r="AT15671" s="47"/>
      <c r="AV15671" s="26"/>
      <c r="AW15671" s="26"/>
      <c r="AX15671" s="27"/>
      <c r="AY15671" s="27"/>
      <c r="AZ15671" s="27"/>
      <c r="BA15671" s="27"/>
      <c r="BB15671" s="27"/>
      <c r="BC15671" s="27"/>
      <c r="BD15671" s="27"/>
      <c r="BE15671" s="27"/>
      <c r="BF15671" s="27"/>
      <c r="BG15671" s="27"/>
      <c r="BH15671" s="27"/>
      <c r="BI15671" s="27"/>
      <c r="BT15671" s="31"/>
      <c r="BU15671" s="32"/>
      <c r="BV15671" s="33"/>
      <c r="BW15671" s="32"/>
      <c r="BX15671" s="32"/>
      <c r="BY15671" s="34"/>
      <c r="CA15671" s="32"/>
      <c r="CB15671" s="32"/>
    </row>
    <row r="15672" spans="20:80">
      <c r="T15672"/>
      <c r="U15672"/>
      <c r="AO15672"/>
      <c r="AP15672"/>
      <c r="AQ15672"/>
      <c r="AR15672"/>
      <c r="AS15672"/>
      <c r="AT15672" s="47"/>
      <c r="AV15672" s="26"/>
      <c r="AW15672" s="26"/>
      <c r="AX15672" s="27"/>
      <c r="AY15672" s="27"/>
      <c r="AZ15672" s="27"/>
      <c r="BA15672" s="27"/>
      <c r="BB15672" s="27"/>
      <c r="BC15672" s="27"/>
      <c r="BD15672" s="27"/>
      <c r="BE15672" s="27"/>
      <c r="BF15672" s="27"/>
      <c r="BG15672" s="27"/>
      <c r="BH15672" s="27"/>
      <c r="BI15672" s="27"/>
      <c r="BT15672" s="31"/>
      <c r="BU15672" s="32"/>
      <c r="BV15672" s="33"/>
      <c r="BW15672" s="32"/>
      <c r="BX15672" s="32"/>
      <c r="BY15672" s="34"/>
      <c r="CA15672" s="32"/>
      <c r="CB15672" s="32"/>
    </row>
    <row r="15673" spans="20:80">
      <c r="T15673"/>
      <c r="U15673"/>
      <c r="AO15673"/>
      <c r="AP15673"/>
      <c r="AQ15673"/>
      <c r="AR15673"/>
      <c r="AS15673"/>
      <c r="AT15673" s="47"/>
      <c r="AV15673" s="26"/>
      <c r="AW15673" s="26"/>
      <c r="AX15673" s="27"/>
      <c r="AY15673" s="27"/>
      <c r="AZ15673" s="27"/>
      <c r="BA15673" s="27"/>
      <c r="BB15673" s="27"/>
      <c r="BC15673" s="27"/>
      <c r="BD15673" s="27"/>
      <c r="BE15673" s="27"/>
      <c r="BF15673" s="27"/>
      <c r="BG15673" s="27"/>
      <c r="BH15673" s="27"/>
      <c r="BI15673" s="27"/>
      <c r="BT15673" s="31"/>
      <c r="BU15673" s="32"/>
      <c r="BV15673" s="33"/>
      <c r="BW15673" s="32"/>
      <c r="BX15673" s="32"/>
      <c r="BY15673" s="34"/>
      <c r="CA15673" s="32"/>
      <c r="CB15673" s="32"/>
    </row>
    <row r="15674" spans="20:80">
      <c r="T15674"/>
      <c r="U15674"/>
      <c r="AO15674"/>
      <c r="AP15674"/>
      <c r="AQ15674"/>
      <c r="AR15674"/>
      <c r="AS15674"/>
      <c r="AT15674" s="47"/>
      <c r="AV15674" s="26"/>
      <c r="AW15674" s="26"/>
      <c r="AX15674" s="27"/>
      <c r="AY15674" s="27"/>
      <c r="AZ15674" s="27"/>
      <c r="BA15674" s="27"/>
      <c r="BB15674" s="27"/>
      <c r="BC15674" s="27"/>
      <c r="BD15674" s="27"/>
      <c r="BE15674" s="27"/>
      <c r="BF15674" s="27"/>
      <c r="BG15674" s="27"/>
      <c r="BH15674" s="27"/>
      <c r="BI15674" s="27"/>
      <c r="BT15674" s="31"/>
      <c r="BU15674" s="32"/>
      <c r="BV15674" s="33"/>
      <c r="BW15674" s="32"/>
      <c r="BX15674" s="32"/>
      <c r="BY15674" s="34"/>
      <c r="CA15674" s="32"/>
      <c r="CB15674" s="32"/>
    </row>
    <row r="15675" spans="20:80">
      <c r="T15675"/>
      <c r="U15675"/>
      <c r="AO15675"/>
      <c r="AP15675"/>
      <c r="AQ15675"/>
      <c r="AR15675"/>
      <c r="AS15675"/>
      <c r="AT15675" s="47"/>
      <c r="AV15675" s="26"/>
      <c r="AW15675" s="26"/>
      <c r="AX15675" s="27"/>
      <c r="AY15675" s="27"/>
      <c r="AZ15675" s="27"/>
      <c r="BA15675" s="27"/>
      <c r="BB15675" s="27"/>
      <c r="BC15675" s="27"/>
      <c r="BD15675" s="27"/>
      <c r="BE15675" s="27"/>
      <c r="BF15675" s="27"/>
      <c r="BG15675" s="27"/>
      <c r="BH15675" s="27"/>
      <c r="BI15675" s="27"/>
      <c r="BT15675" s="31"/>
      <c r="BU15675" s="32"/>
      <c r="BV15675" s="33"/>
      <c r="BW15675" s="32"/>
      <c r="BX15675" s="32"/>
      <c r="BY15675" s="34"/>
      <c r="CA15675" s="32"/>
      <c r="CB15675" s="32"/>
    </row>
    <row r="15676" spans="20:80">
      <c r="T15676"/>
      <c r="U15676"/>
      <c r="AO15676"/>
      <c r="AP15676"/>
      <c r="AQ15676"/>
      <c r="AR15676"/>
      <c r="AS15676"/>
      <c r="AT15676" s="47"/>
      <c r="AV15676" s="26"/>
      <c r="AW15676" s="26"/>
      <c r="AX15676" s="27"/>
      <c r="AY15676" s="27"/>
      <c r="AZ15676" s="27"/>
      <c r="BA15676" s="27"/>
      <c r="BB15676" s="27"/>
      <c r="BC15676" s="27"/>
      <c r="BD15676" s="27"/>
      <c r="BE15676" s="27"/>
      <c r="BF15676" s="27"/>
      <c r="BG15676" s="27"/>
      <c r="BH15676" s="27"/>
      <c r="BI15676" s="27"/>
      <c r="BT15676" s="31"/>
      <c r="BU15676" s="32"/>
      <c r="BV15676" s="33"/>
      <c r="BW15676" s="32"/>
      <c r="BX15676" s="32"/>
      <c r="BY15676" s="34"/>
      <c r="CA15676" s="32"/>
      <c r="CB15676" s="32"/>
    </row>
    <row r="15677" spans="20:80">
      <c r="T15677"/>
      <c r="U15677"/>
      <c r="AO15677"/>
      <c r="AP15677"/>
      <c r="AQ15677"/>
      <c r="AR15677"/>
      <c r="AS15677"/>
      <c r="AT15677" s="47"/>
      <c r="AV15677" s="26"/>
      <c r="AW15677" s="26"/>
      <c r="AX15677" s="27"/>
      <c r="AY15677" s="27"/>
      <c r="AZ15677" s="27"/>
      <c r="BA15677" s="27"/>
      <c r="BB15677" s="27"/>
      <c r="BC15677" s="27"/>
      <c r="BD15677" s="27"/>
      <c r="BE15677" s="27"/>
      <c r="BF15677" s="27"/>
      <c r="BG15677" s="27"/>
      <c r="BH15677" s="27"/>
      <c r="BI15677" s="27"/>
      <c r="BT15677" s="31"/>
      <c r="BU15677" s="32"/>
      <c r="BV15677" s="33"/>
      <c r="BW15677" s="32"/>
      <c r="BX15677" s="32"/>
      <c r="BY15677" s="34"/>
      <c r="CA15677" s="32"/>
      <c r="CB15677" s="32"/>
    </row>
    <row r="15678" spans="20:80">
      <c r="T15678"/>
      <c r="U15678"/>
      <c r="AO15678"/>
      <c r="AP15678"/>
      <c r="AQ15678"/>
      <c r="AR15678"/>
      <c r="AS15678"/>
      <c r="AT15678" s="47"/>
      <c r="AV15678" s="26"/>
      <c r="AW15678" s="26"/>
      <c r="AX15678" s="27"/>
      <c r="AY15678" s="27"/>
      <c r="AZ15678" s="27"/>
      <c r="BA15678" s="27"/>
      <c r="BB15678" s="27"/>
      <c r="BC15678" s="27"/>
      <c r="BD15678" s="27"/>
      <c r="BE15678" s="27"/>
      <c r="BF15678" s="27"/>
      <c r="BG15678" s="27"/>
      <c r="BH15678" s="27"/>
      <c r="BI15678" s="27"/>
      <c r="BT15678" s="31"/>
      <c r="BU15678" s="32"/>
      <c r="BV15678" s="33"/>
      <c r="BW15678" s="32"/>
      <c r="BX15678" s="32"/>
      <c r="BY15678" s="34"/>
      <c r="CA15678" s="32"/>
      <c r="CB15678" s="32"/>
    </row>
    <row r="15679" spans="20:80">
      <c r="T15679"/>
      <c r="U15679"/>
      <c r="AO15679"/>
      <c r="AP15679"/>
      <c r="AQ15679"/>
      <c r="AR15679"/>
      <c r="AS15679"/>
      <c r="AT15679" s="47"/>
      <c r="AV15679" s="26"/>
      <c r="AW15679" s="26"/>
      <c r="AX15679" s="27"/>
      <c r="AY15679" s="27"/>
      <c r="AZ15679" s="27"/>
      <c r="BA15679" s="27"/>
      <c r="BB15679" s="27"/>
      <c r="BC15679" s="27"/>
      <c r="BD15679" s="27"/>
      <c r="BE15679" s="27"/>
      <c r="BF15679" s="27"/>
      <c r="BG15679" s="27"/>
      <c r="BH15679" s="27"/>
      <c r="BI15679" s="27"/>
      <c r="BT15679" s="31"/>
      <c r="BU15679" s="32"/>
      <c r="BV15679" s="33"/>
      <c r="BW15679" s="32"/>
      <c r="BX15679" s="32"/>
      <c r="BY15679" s="34"/>
      <c r="CA15679" s="32"/>
      <c r="CB15679" s="32"/>
    </row>
    <row r="15680" spans="20:80">
      <c r="T15680"/>
      <c r="U15680"/>
      <c r="AO15680"/>
      <c r="AP15680"/>
      <c r="AQ15680"/>
      <c r="AR15680"/>
      <c r="AS15680"/>
      <c r="AT15680" s="47"/>
      <c r="AV15680" s="26"/>
      <c r="AW15680" s="26"/>
      <c r="AX15680" s="27"/>
      <c r="AY15680" s="27"/>
      <c r="AZ15680" s="27"/>
      <c r="BA15680" s="27"/>
      <c r="BB15680" s="27"/>
      <c r="BC15680" s="27"/>
      <c r="BD15680" s="27"/>
      <c r="BE15680" s="27"/>
      <c r="BF15680" s="27"/>
      <c r="BG15680" s="27"/>
      <c r="BH15680" s="27"/>
      <c r="BI15680" s="27"/>
      <c r="BT15680" s="31"/>
      <c r="BU15680" s="32"/>
      <c r="BV15680" s="33"/>
      <c r="BW15680" s="32"/>
      <c r="BX15680" s="32"/>
      <c r="BY15680" s="34"/>
      <c r="CA15680" s="32"/>
      <c r="CB15680" s="32"/>
    </row>
    <row r="15681" spans="20:80">
      <c r="T15681"/>
      <c r="U15681"/>
      <c r="AO15681"/>
      <c r="AP15681"/>
      <c r="AQ15681"/>
      <c r="AR15681"/>
      <c r="AS15681"/>
      <c r="AT15681" s="47"/>
      <c r="AV15681" s="26"/>
      <c r="AW15681" s="26"/>
      <c r="AX15681" s="27"/>
      <c r="AY15681" s="27"/>
      <c r="AZ15681" s="27"/>
      <c r="BA15681" s="27"/>
      <c r="BB15681" s="27"/>
      <c r="BC15681" s="27"/>
      <c r="BD15681" s="27"/>
      <c r="BE15681" s="27"/>
      <c r="BF15681" s="27"/>
      <c r="BG15681" s="27"/>
      <c r="BH15681" s="27"/>
      <c r="BI15681" s="27"/>
      <c r="BT15681" s="31"/>
      <c r="BU15681" s="32"/>
      <c r="BV15681" s="33"/>
      <c r="BW15681" s="32"/>
      <c r="BX15681" s="32"/>
      <c r="BY15681" s="34"/>
      <c r="CA15681" s="32"/>
      <c r="CB15681" s="32"/>
    </row>
    <row r="15682" spans="20:80">
      <c r="T15682"/>
      <c r="U15682"/>
      <c r="AO15682"/>
      <c r="AP15682"/>
      <c r="AQ15682"/>
      <c r="AR15682"/>
      <c r="AS15682"/>
      <c r="AT15682" s="47"/>
      <c r="AV15682" s="26"/>
      <c r="AW15682" s="26"/>
      <c r="AX15682" s="27"/>
      <c r="AY15682" s="27"/>
      <c r="AZ15682" s="27"/>
      <c r="BA15682" s="27"/>
      <c r="BB15682" s="27"/>
      <c r="BC15682" s="27"/>
      <c r="BD15682" s="27"/>
      <c r="BE15682" s="27"/>
      <c r="BF15682" s="27"/>
      <c r="BG15682" s="27"/>
      <c r="BH15682" s="27"/>
      <c r="BI15682" s="27"/>
      <c r="BT15682" s="31"/>
      <c r="BU15682" s="32"/>
      <c r="BV15682" s="33"/>
      <c r="BW15682" s="32"/>
      <c r="BX15682" s="32"/>
      <c r="BY15682" s="34"/>
      <c r="CA15682" s="32"/>
      <c r="CB15682" s="32"/>
    </row>
    <row r="15683" spans="20:80">
      <c r="T15683"/>
      <c r="U15683"/>
      <c r="AO15683"/>
      <c r="AP15683"/>
      <c r="AQ15683"/>
      <c r="AR15683"/>
      <c r="AS15683"/>
      <c r="AT15683" s="47"/>
      <c r="AV15683" s="26"/>
      <c r="AW15683" s="26"/>
      <c r="AX15683" s="27"/>
      <c r="AY15683" s="27"/>
      <c r="AZ15683" s="27"/>
      <c r="BA15683" s="27"/>
      <c r="BB15683" s="27"/>
      <c r="BC15683" s="27"/>
      <c r="BD15683" s="27"/>
      <c r="BE15683" s="27"/>
      <c r="BF15683" s="27"/>
      <c r="BG15683" s="27"/>
      <c r="BH15683" s="27"/>
      <c r="BI15683" s="27"/>
      <c r="BT15683" s="31"/>
      <c r="BU15683" s="32"/>
      <c r="BV15683" s="33"/>
      <c r="BW15683" s="32"/>
      <c r="BX15683" s="32"/>
      <c r="BY15683" s="34"/>
      <c r="CA15683" s="32"/>
      <c r="CB15683" s="32"/>
    </row>
    <row r="15684" spans="20:80">
      <c r="T15684"/>
      <c r="U15684"/>
      <c r="AO15684"/>
      <c r="AP15684"/>
      <c r="AQ15684"/>
      <c r="AR15684"/>
      <c r="AS15684"/>
      <c r="AT15684" s="47"/>
      <c r="AV15684" s="26"/>
      <c r="AW15684" s="26"/>
      <c r="AX15684" s="27"/>
      <c r="AY15684" s="27"/>
      <c r="AZ15684" s="27"/>
      <c r="BA15684" s="27"/>
      <c r="BB15684" s="27"/>
      <c r="BC15684" s="27"/>
      <c r="BD15684" s="27"/>
      <c r="BE15684" s="27"/>
      <c r="BF15684" s="27"/>
      <c r="BG15684" s="27"/>
      <c r="BH15684" s="27"/>
      <c r="BI15684" s="27"/>
      <c r="BT15684" s="31"/>
      <c r="BU15684" s="32"/>
      <c r="BV15684" s="33"/>
      <c r="BW15684" s="32"/>
      <c r="BX15684" s="32"/>
      <c r="BY15684" s="34"/>
      <c r="CA15684" s="32"/>
      <c r="CB15684" s="32"/>
    </row>
    <row r="15685" spans="20:80">
      <c r="T15685"/>
      <c r="U15685"/>
      <c r="AO15685"/>
      <c r="AP15685"/>
      <c r="AQ15685"/>
      <c r="AR15685"/>
      <c r="AS15685"/>
      <c r="AT15685" s="47"/>
      <c r="AV15685" s="26"/>
      <c r="AW15685" s="26"/>
      <c r="AX15685" s="27"/>
      <c r="AY15685" s="27"/>
      <c r="AZ15685" s="27"/>
      <c r="BA15685" s="27"/>
      <c r="BB15685" s="27"/>
      <c r="BC15685" s="27"/>
      <c r="BD15685" s="27"/>
      <c r="BE15685" s="27"/>
      <c r="BF15685" s="27"/>
      <c r="BG15685" s="27"/>
      <c r="BH15685" s="27"/>
      <c r="BI15685" s="27"/>
      <c r="BT15685" s="31"/>
      <c r="BU15685" s="32"/>
      <c r="BV15685" s="33"/>
      <c r="BW15685" s="32"/>
      <c r="BX15685" s="32"/>
      <c r="BY15685" s="34"/>
      <c r="CA15685" s="32"/>
      <c r="CB15685" s="32"/>
    </row>
    <row r="15686" spans="20:80">
      <c r="T15686"/>
      <c r="U15686"/>
      <c r="AO15686"/>
      <c r="AP15686"/>
      <c r="AQ15686"/>
      <c r="AR15686"/>
      <c r="AS15686"/>
      <c r="AT15686" s="47"/>
      <c r="AV15686" s="26"/>
      <c r="AW15686" s="26"/>
      <c r="AX15686" s="27"/>
      <c r="AY15686" s="27"/>
      <c r="AZ15686" s="27"/>
      <c r="BA15686" s="27"/>
      <c r="BB15686" s="27"/>
      <c r="BC15686" s="27"/>
      <c r="BD15686" s="27"/>
      <c r="BE15686" s="27"/>
      <c r="BF15686" s="27"/>
      <c r="BG15686" s="27"/>
      <c r="BH15686" s="27"/>
      <c r="BI15686" s="27"/>
      <c r="BT15686" s="31"/>
      <c r="BU15686" s="32"/>
      <c r="BV15686" s="33"/>
      <c r="BW15686" s="32"/>
      <c r="BX15686" s="32"/>
      <c r="BY15686" s="34"/>
      <c r="CA15686" s="32"/>
      <c r="CB15686" s="32"/>
    </row>
    <row r="15687" spans="20:80">
      <c r="T15687"/>
      <c r="U15687"/>
      <c r="AO15687"/>
      <c r="AP15687"/>
      <c r="AQ15687"/>
      <c r="AR15687"/>
      <c r="AS15687"/>
      <c r="AT15687" s="47"/>
      <c r="AV15687" s="26"/>
      <c r="AW15687" s="26"/>
      <c r="AX15687" s="27"/>
      <c r="AY15687" s="27"/>
      <c r="AZ15687" s="27"/>
      <c r="BA15687" s="27"/>
      <c r="BB15687" s="27"/>
      <c r="BC15687" s="27"/>
      <c r="BD15687" s="27"/>
      <c r="BE15687" s="27"/>
      <c r="BF15687" s="27"/>
      <c r="BG15687" s="27"/>
      <c r="BH15687" s="27"/>
      <c r="BI15687" s="27"/>
      <c r="BT15687" s="31"/>
      <c r="BU15687" s="32"/>
      <c r="BV15687" s="33"/>
      <c r="BW15687" s="32"/>
      <c r="BX15687" s="32"/>
      <c r="BY15687" s="34"/>
      <c r="CA15687" s="32"/>
      <c r="CB15687" s="32"/>
    </row>
    <row r="15688" spans="20:80">
      <c r="T15688"/>
      <c r="U15688"/>
      <c r="AO15688"/>
      <c r="AP15688"/>
      <c r="AQ15688"/>
      <c r="AR15688"/>
      <c r="AS15688"/>
      <c r="AT15688" s="47"/>
      <c r="AV15688" s="26"/>
      <c r="AW15688" s="26"/>
      <c r="AX15688" s="27"/>
      <c r="AY15688" s="27"/>
      <c r="AZ15688" s="27"/>
      <c r="BA15688" s="27"/>
      <c r="BB15688" s="27"/>
      <c r="BC15688" s="27"/>
      <c r="BD15688" s="27"/>
      <c r="BE15688" s="27"/>
      <c r="BF15688" s="27"/>
      <c r="BG15688" s="27"/>
      <c r="BH15688" s="27"/>
      <c r="BI15688" s="27"/>
      <c r="BT15688" s="31"/>
      <c r="BU15688" s="32"/>
      <c r="BV15688" s="33"/>
      <c r="BW15688" s="32"/>
      <c r="BX15688" s="32"/>
      <c r="BY15688" s="34"/>
      <c r="CA15688" s="32"/>
      <c r="CB15688" s="32"/>
    </row>
    <row r="15689" spans="20:80">
      <c r="T15689"/>
      <c r="U15689"/>
      <c r="AO15689"/>
      <c r="AP15689"/>
      <c r="AQ15689"/>
      <c r="AR15689"/>
      <c r="AS15689"/>
      <c r="AT15689" s="47"/>
      <c r="AV15689" s="26"/>
      <c r="AW15689" s="26"/>
      <c r="AX15689" s="27"/>
      <c r="AY15689" s="27"/>
      <c r="AZ15689" s="27"/>
      <c r="BA15689" s="27"/>
      <c r="BB15689" s="27"/>
      <c r="BC15689" s="27"/>
      <c r="BD15689" s="27"/>
      <c r="BE15689" s="27"/>
      <c r="BF15689" s="27"/>
      <c r="BG15689" s="27"/>
      <c r="BH15689" s="27"/>
      <c r="BI15689" s="27"/>
      <c r="BT15689" s="31"/>
      <c r="BU15689" s="32"/>
      <c r="BV15689" s="33"/>
      <c r="BW15689" s="32"/>
      <c r="BX15689" s="32"/>
      <c r="BY15689" s="34"/>
      <c r="CA15689" s="32"/>
      <c r="CB15689" s="32"/>
    </row>
    <row r="15690" spans="20:80">
      <c r="T15690"/>
      <c r="U15690"/>
      <c r="AO15690"/>
      <c r="AP15690"/>
      <c r="AQ15690"/>
      <c r="AR15690"/>
      <c r="AS15690"/>
      <c r="AT15690" s="47"/>
      <c r="AV15690" s="26"/>
      <c r="AW15690" s="26"/>
      <c r="AX15690" s="27"/>
      <c r="AY15690" s="27"/>
      <c r="AZ15690" s="27"/>
      <c r="BA15690" s="27"/>
      <c r="BB15690" s="27"/>
      <c r="BC15690" s="27"/>
      <c r="BD15690" s="27"/>
      <c r="BE15690" s="27"/>
      <c r="BF15690" s="27"/>
      <c r="BG15690" s="27"/>
      <c r="BH15690" s="27"/>
      <c r="BI15690" s="27"/>
      <c r="BT15690" s="31"/>
      <c r="BU15690" s="32"/>
      <c r="BV15690" s="33"/>
      <c r="BW15690" s="32"/>
      <c r="BX15690" s="32"/>
      <c r="BY15690" s="34"/>
      <c r="CA15690" s="32"/>
      <c r="CB15690" s="32"/>
    </row>
    <row r="15691" spans="20:80">
      <c r="T15691"/>
      <c r="U15691"/>
      <c r="AO15691"/>
      <c r="AP15691"/>
      <c r="AQ15691"/>
      <c r="AR15691"/>
      <c r="AS15691"/>
      <c r="AT15691" s="47"/>
      <c r="AV15691" s="26"/>
      <c r="AW15691" s="26"/>
      <c r="AX15691" s="27"/>
      <c r="AY15691" s="27"/>
      <c r="AZ15691" s="27"/>
      <c r="BA15691" s="27"/>
      <c r="BB15691" s="27"/>
      <c r="BC15691" s="27"/>
      <c r="BD15691" s="27"/>
      <c r="BE15691" s="27"/>
      <c r="BF15691" s="27"/>
      <c r="BG15691" s="27"/>
      <c r="BH15691" s="27"/>
      <c r="BI15691" s="27"/>
      <c r="BT15691" s="31"/>
      <c r="BU15691" s="32"/>
      <c r="BV15691" s="33"/>
      <c r="BW15691" s="32"/>
      <c r="BX15691" s="32"/>
      <c r="BY15691" s="34"/>
      <c r="CA15691" s="32"/>
      <c r="CB15691" s="32"/>
    </row>
    <row r="15692" spans="20:80">
      <c r="T15692"/>
      <c r="U15692"/>
      <c r="AO15692"/>
      <c r="AP15692"/>
      <c r="AQ15692"/>
      <c r="AR15692"/>
      <c r="AS15692"/>
      <c r="AT15692" s="47"/>
      <c r="AV15692" s="26"/>
      <c r="AW15692" s="26"/>
      <c r="AX15692" s="27"/>
      <c r="AY15692" s="27"/>
      <c r="AZ15692" s="27"/>
      <c r="BA15692" s="27"/>
      <c r="BB15692" s="27"/>
      <c r="BC15692" s="27"/>
      <c r="BD15692" s="27"/>
      <c r="BE15692" s="27"/>
      <c r="BF15692" s="27"/>
      <c r="BG15692" s="27"/>
      <c r="BH15692" s="27"/>
      <c r="BI15692" s="27"/>
      <c r="BT15692" s="31"/>
      <c r="BU15692" s="32"/>
      <c r="BV15692" s="33"/>
      <c r="BW15692" s="32"/>
      <c r="BX15692" s="32"/>
      <c r="BY15692" s="34"/>
      <c r="CA15692" s="32"/>
      <c r="CB15692" s="32"/>
    </row>
    <row r="15693" spans="20:80">
      <c r="T15693"/>
      <c r="U15693"/>
      <c r="AO15693"/>
      <c r="AP15693"/>
      <c r="AQ15693"/>
      <c r="AR15693"/>
      <c r="AS15693"/>
      <c r="AT15693" s="47"/>
      <c r="AV15693" s="26"/>
      <c r="AW15693" s="26"/>
      <c r="AX15693" s="27"/>
      <c r="AY15693" s="27"/>
      <c r="AZ15693" s="27"/>
      <c r="BA15693" s="27"/>
      <c r="BB15693" s="27"/>
      <c r="BC15693" s="27"/>
      <c r="BD15693" s="27"/>
      <c r="BE15693" s="27"/>
      <c r="BF15693" s="27"/>
      <c r="BG15693" s="27"/>
      <c r="BH15693" s="27"/>
      <c r="BI15693" s="27"/>
      <c r="BT15693" s="31"/>
      <c r="BU15693" s="32"/>
      <c r="BV15693" s="33"/>
      <c r="BW15693" s="32"/>
      <c r="BX15693" s="32"/>
      <c r="BY15693" s="34"/>
      <c r="CA15693" s="32"/>
      <c r="CB15693" s="32"/>
    </row>
    <row r="15694" spans="20:80">
      <c r="T15694"/>
      <c r="U15694"/>
      <c r="AO15694"/>
      <c r="AP15694"/>
      <c r="AQ15694"/>
      <c r="AR15694"/>
      <c r="AS15694"/>
      <c r="AT15694" s="47"/>
      <c r="AV15694" s="26"/>
      <c r="AW15694" s="26"/>
      <c r="AX15694" s="27"/>
      <c r="AY15694" s="27"/>
      <c r="AZ15694" s="27"/>
      <c r="BA15694" s="27"/>
      <c r="BB15694" s="27"/>
      <c r="BC15694" s="27"/>
      <c r="BD15694" s="27"/>
      <c r="BE15694" s="27"/>
      <c r="BF15694" s="27"/>
      <c r="BG15694" s="27"/>
      <c r="BH15694" s="27"/>
      <c r="BI15694" s="27"/>
      <c r="BT15694" s="31"/>
      <c r="BU15694" s="32"/>
      <c r="BV15694" s="33"/>
      <c r="BW15694" s="32"/>
      <c r="BX15694" s="32"/>
      <c r="BY15694" s="34"/>
      <c r="CA15694" s="32"/>
      <c r="CB15694" s="32"/>
    </row>
    <row r="15695" spans="20:80">
      <c r="T15695"/>
      <c r="U15695"/>
      <c r="AO15695"/>
      <c r="AP15695"/>
      <c r="AQ15695"/>
      <c r="AR15695"/>
      <c r="AS15695"/>
      <c r="AT15695" s="47"/>
      <c r="AV15695" s="26"/>
      <c r="AW15695" s="26"/>
      <c r="AX15695" s="27"/>
      <c r="AY15695" s="27"/>
      <c r="AZ15695" s="27"/>
      <c r="BA15695" s="27"/>
      <c r="BB15695" s="27"/>
      <c r="BC15695" s="27"/>
      <c r="BD15695" s="27"/>
      <c r="BE15695" s="27"/>
      <c r="BF15695" s="27"/>
      <c r="BG15695" s="27"/>
      <c r="BH15695" s="27"/>
      <c r="BI15695" s="27"/>
      <c r="BT15695" s="31"/>
      <c r="BU15695" s="32"/>
      <c r="BV15695" s="33"/>
      <c r="BW15695" s="32"/>
      <c r="BX15695" s="32"/>
      <c r="BY15695" s="34"/>
      <c r="CA15695" s="32"/>
      <c r="CB15695" s="32"/>
    </row>
    <row r="15696" spans="20:80">
      <c r="T15696"/>
      <c r="U15696"/>
      <c r="AO15696"/>
      <c r="AP15696"/>
      <c r="AQ15696"/>
      <c r="AR15696"/>
      <c r="AS15696"/>
      <c r="AT15696" s="47"/>
      <c r="AV15696" s="26"/>
      <c r="AW15696" s="26"/>
      <c r="AX15696" s="27"/>
      <c r="AY15696" s="27"/>
      <c r="AZ15696" s="27"/>
      <c r="BA15696" s="27"/>
      <c r="BB15696" s="27"/>
      <c r="BC15696" s="27"/>
      <c r="BD15696" s="27"/>
      <c r="BE15696" s="27"/>
      <c r="BF15696" s="27"/>
      <c r="BG15696" s="27"/>
      <c r="BH15696" s="27"/>
      <c r="BI15696" s="27"/>
      <c r="BT15696" s="31"/>
      <c r="BU15696" s="32"/>
      <c r="BV15696" s="33"/>
      <c r="BW15696" s="32"/>
      <c r="BX15696" s="32"/>
      <c r="BY15696" s="34"/>
      <c r="CA15696" s="32"/>
      <c r="CB15696" s="32"/>
    </row>
    <row r="15697" spans="20:80">
      <c r="T15697"/>
      <c r="U15697"/>
      <c r="AO15697"/>
      <c r="AP15697"/>
      <c r="AQ15697"/>
      <c r="AR15697"/>
      <c r="AS15697"/>
      <c r="AT15697" s="47"/>
      <c r="AV15697" s="26"/>
      <c r="AW15697" s="26"/>
      <c r="AX15697" s="27"/>
      <c r="AY15697" s="27"/>
      <c r="AZ15697" s="27"/>
      <c r="BA15697" s="27"/>
      <c r="BB15697" s="27"/>
      <c r="BC15697" s="27"/>
      <c r="BD15697" s="27"/>
      <c r="BE15697" s="27"/>
      <c r="BF15697" s="27"/>
      <c r="BG15697" s="27"/>
      <c r="BH15697" s="27"/>
      <c r="BI15697" s="27"/>
      <c r="BT15697" s="31"/>
      <c r="BU15697" s="32"/>
      <c r="BV15697" s="33"/>
      <c r="BW15697" s="32"/>
      <c r="BX15697" s="32"/>
      <c r="BY15697" s="34"/>
      <c r="CA15697" s="32"/>
      <c r="CB15697" s="32"/>
    </row>
    <row r="15698" spans="20:80">
      <c r="T15698"/>
      <c r="U15698"/>
      <c r="AO15698"/>
      <c r="AP15698"/>
      <c r="AQ15698"/>
      <c r="AR15698"/>
      <c r="AS15698"/>
      <c r="AT15698" s="47"/>
      <c r="AV15698" s="26"/>
      <c r="AW15698" s="26"/>
      <c r="AX15698" s="27"/>
      <c r="AY15698" s="27"/>
      <c r="AZ15698" s="27"/>
      <c r="BA15698" s="27"/>
      <c r="BB15698" s="27"/>
      <c r="BC15698" s="27"/>
      <c r="BD15698" s="27"/>
      <c r="BE15698" s="27"/>
      <c r="BF15698" s="27"/>
      <c r="BG15698" s="27"/>
      <c r="BH15698" s="27"/>
      <c r="BI15698" s="27"/>
      <c r="BT15698" s="31"/>
      <c r="BU15698" s="32"/>
      <c r="BV15698" s="33"/>
      <c r="BW15698" s="32"/>
      <c r="BX15698" s="32"/>
      <c r="BY15698" s="34"/>
      <c r="CA15698" s="32"/>
      <c r="CB15698" s="32"/>
    </row>
    <row r="15699" spans="20:80">
      <c r="T15699"/>
      <c r="U15699"/>
      <c r="AO15699"/>
      <c r="AP15699"/>
      <c r="AQ15699"/>
      <c r="AR15699"/>
      <c r="AS15699"/>
      <c r="AT15699" s="47"/>
      <c r="AV15699" s="26"/>
      <c r="AW15699" s="26"/>
      <c r="AX15699" s="27"/>
      <c r="AY15699" s="27"/>
      <c r="AZ15699" s="27"/>
      <c r="BA15699" s="27"/>
      <c r="BB15699" s="27"/>
      <c r="BC15699" s="27"/>
      <c r="BD15699" s="27"/>
      <c r="BE15699" s="27"/>
      <c r="BF15699" s="27"/>
      <c r="BG15699" s="27"/>
      <c r="BH15699" s="27"/>
      <c r="BI15699" s="27"/>
      <c r="BT15699" s="31"/>
      <c r="BU15699" s="32"/>
      <c r="BV15699" s="33"/>
      <c r="BW15699" s="32"/>
      <c r="BX15699" s="32"/>
      <c r="BY15699" s="34"/>
      <c r="CA15699" s="32"/>
      <c r="CB15699" s="32"/>
    </row>
    <row r="15700" spans="20:80">
      <c r="T15700"/>
      <c r="U15700"/>
      <c r="AO15700"/>
      <c r="AP15700"/>
      <c r="AQ15700"/>
      <c r="AR15700"/>
      <c r="AS15700"/>
      <c r="AT15700" s="47"/>
      <c r="AV15700" s="26"/>
      <c r="AW15700" s="26"/>
      <c r="AX15700" s="27"/>
      <c r="AY15700" s="27"/>
      <c r="AZ15700" s="27"/>
      <c r="BA15700" s="27"/>
      <c r="BB15700" s="27"/>
      <c r="BC15700" s="27"/>
      <c r="BD15700" s="27"/>
      <c r="BE15700" s="27"/>
      <c r="BF15700" s="27"/>
      <c r="BG15700" s="27"/>
      <c r="BH15700" s="27"/>
      <c r="BI15700" s="27"/>
      <c r="BT15700" s="31"/>
      <c r="BU15700" s="32"/>
      <c r="BV15700" s="33"/>
      <c r="BW15700" s="32"/>
      <c r="BX15700" s="32"/>
      <c r="BY15700" s="34"/>
      <c r="CA15700" s="32"/>
      <c r="CB15700" s="32"/>
    </row>
    <row r="15701" spans="20:80">
      <c r="T15701"/>
      <c r="U15701"/>
      <c r="AO15701"/>
      <c r="AP15701"/>
      <c r="AQ15701"/>
      <c r="AR15701"/>
      <c r="AS15701"/>
      <c r="AT15701" s="47"/>
      <c r="AV15701" s="26"/>
      <c r="AW15701" s="26"/>
      <c r="AX15701" s="27"/>
      <c r="AY15701" s="27"/>
      <c r="AZ15701" s="27"/>
      <c r="BA15701" s="27"/>
      <c r="BB15701" s="27"/>
      <c r="BC15701" s="27"/>
      <c r="BD15701" s="27"/>
      <c r="BE15701" s="27"/>
      <c r="BF15701" s="27"/>
      <c r="BG15701" s="27"/>
      <c r="BH15701" s="27"/>
      <c r="BI15701" s="27"/>
      <c r="BT15701" s="31"/>
      <c r="BU15701" s="32"/>
      <c r="BV15701" s="33"/>
      <c r="BW15701" s="32"/>
      <c r="BX15701" s="32"/>
      <c r="BY15701" s="34"/>
      <c r="CA15701" s="32"/>
      <c r="CB15701" s="32"/>
    </row>
    <row r="15702" spans="20:80">
      <c r="T15702"/>
      <c r="U15702"/>
      <c r="AO15702"/>
      <c r="AP15702"/>
      <c r="AQ15702"/>
      <c r="AR15702"/>
      <c r="AS15702"/>
      <c r="AT15702" s="47"/>
      <c r="AV15702" s="26"/>
      <c r="AW15702" s="26"/>
      <c r="AX15702" s="27"/>
      <c r="AY15702" s="27"/>
      <c r="AZ15702" s="27"/>
      <c r="BA15702" s="27"/>
      <c r="BB15702" s="27"/>
      <c r="BC15702" s="27"/>
      <c r="BD15702" s="27"/>
      <c r="BE15702" s="27"/>
      <c r="BF15702" s="27"/>
      <c r="BG15702" s="27"/>
      <c r="BH15702" s="27"/>
      <c r="BI15702" s="27"/>
      <c r="BT15702" s="31"/>
      <c r="BU15702" s="32"/>
      <c r="BV15702" s="33"/>
      <c r="BW15702" s="32"/>
      <c r="BX15702" s="32"/>
      <c r="BY15702" s="34"/>
      <c r="CA15702" s="32"/>
      <c r="CB15702" s="32"/>
    </row>
    <row r="15703" spans="20:80">
      <c r="T15703"/>
      <c r="U15703"/>
      <c r="AO15703"/>
      <c r="AP15703"/>
      <c r="AQ15703"/>
      <c r="AR15703"/>
      <c r="AS15703"/>
      <c r="AT15703" s="47"/>
      <c r="AV15703" s="26"/>
      <c r="AW15703" s="26"/>
      <c r="AX15703" s="27"/>
      <c r="AY15703" s="27"/>
      <c r="AZ15703" s="27"/>
      <c r="BA15703" s="27"/>
      <c r="BB15703" s="27"/>
      <c r="BC15703" s="27"/>
      <c r="BD15703" s="27"/>
      <c r="BE15703" s="27"/>
      <c r="BF15703" s="27"/>
      <c r="BG15703" s="27"/>
      <c r="BH15703" s="27"/>
      <c r="BI15703" s="27"/>
      <c r="BT15703" s="31"/>
      <c r="BU15703" s="32"/>
      <c r="BV15703" s="33"/>
      <c r="BW15703" s="32"/>
      <c r="BX15703" s="32"/>
      <c r="BY15703" s="34"/>
      <c r="CA15703" s="32"/>
      <c r="CB15703" s="32"/>
    </row>
    <row r="15704" spans="20:80">
      <c r="T15704"/>
      <c r="U15704"/>
      <c r="AO15704"/>
      <c r="AP15704"/>
      <c r="AQ15704"/>
      <c r="AR15704"/>
      <c r="AS15704"/>
      <c r="AT15704" s="47"/>
      <c r="AV15704" s="26"/>
      <c r="AW15704" s="26"/>
      <c r="AX15704" s="27"/>
      <c r="AY15704" s="27"/>
      <c r="AZ15704" s="27"/>
      <c r="BA15704" s="27"/>
      <c r="BB15704" s="27"/>
      <c r="BC15704" s="27"/>
      <c r="BD15704" s="27"/>
      <c r="BE15704" s="27"/>
      <c r="BF15704" s="27"/>
      <c r="BG15704" s="27"/>
      <c r="BH15704" s="27"/>
      <c r="BI15704" s="27"/>
      <c r="BT15704" s="31"/>
      <c r="BU15704" s="32"/>
      <c r="BV15704" s="33"/>
      <c r="BW15704" s="32"/>
      <c r="BX15704" s="32"/>
      <c r="BY15704" s="34"/>
      <c r="CA15704" s="32"/>
      <c r="CB15704" s="32"/>
    </row>
    <row r="15705" spans="20:80">
      <c r="T15705"/>
      <c r="U15705"/>
      <c r="AO15705"/>
      <c r="AP15705"/>
      <c r="AQ15705"/>
      <c r="AR15705"/>
      <c r="AS15705"/>
      <c r="AT15705" s="47"/>
      <c r="AV15705" s="26"/>
      <c r="AW15705" s="26"/>
      <c r="AX15705" s="27"/>
      <c r="AY15705" s="27"/>
      <c r="AZ15705" s="27"/>
      <c r="BA15705" s="27"/>
      <c r="BB15705" s="27"/>
      <c r="BC15705" s="27"/>
      <c r="BD15705" s="27"/>
      <c r="BE15705" s="27"/>
      <c r="BF15705" s="27"/>
      <c r="BG15705" s="27"/>
      <c r="BH15705" s="27"/>
      <c r="BI15705" s="27"/>
      <c r="BT15705" s="31"/>
      <c r="BU15705" s="32"/>
      <c r="BV15705" s="33"/>
      <c r="BW15705" s="32"/>
      <c r="BX15705" s="32"/>
      <c r="BY15705" s="34"/>
      <c r="CA15705" s="32"/>
      <c r="CB15705" s="32"/>
    </row>
    <row r="15706" spans="20:80">
      <c r="T15706"/>
      <c r="U15706"/>
      <c r="AO15706"/>
      <c r="AP15706"/>
      <c r="AQ15706"/>
      <c r="AR15706"/>
      <c r="AS15706"/>
      <c r="AT15706" s="47"/>
      <c r="AV15706" s="26"/>
      <c r="AW15706" s="26"/>
      <c r="AX15706" s="27"/>
      <c r="AY15706" s="27"/>
      <c r="AZ15706" s="27"/>
      <c r="BA15706" s="27"/>
      <c r="BB15706" s="27"/>
      <c r="BC15706" s="27"/>
      <c r="BD15706" s="27"/>
      <c r="BE15706" s="27"/>
      <c r="BF15706" s="27"/>
      <c r="BG15706" s="27"/>
      <c r="BH15706" s="27"/>
      <c r="BI15706" s="27"/>
      <c r="BT15706" s="31"/>
      <c r="BU15706" s="32"/>
      <c r="BV15706" s="33"/>
      <c r="BW15706" s="32"/>
      <c r="BX15706" s="32"/>
      <c r="BY15706" s="34"/>
      <c r="CA15706" s="32"/>
      <c r="CB15706" s="32"/>
    </row>
    <row r="15707" spans="20:80">
      <c r="T15707"/>
      <c r="U15707"/>
      <c r="AO15707"/>
      <c r="AP15707"/>
      <c r="AQ15707"/>
      <c r="AR15707"/>
      <c r="AS15707"/>
      <c r="AT15707" s="47"/>
      <c r="AV15707" s="26"/>
      <c r="AW15707" s="26"/>
      <c r="AX15707" s="27"/>
      <c r="AY15707" s="27"/>
      <c r="AZ15707" s="27"/>
      <c r="BA15707" s="27"/>
      <c r="BB15707" s="27"/>
      <c r="BC15707" s="27"/>
      <c r="BD15707" s="27"/>
      <c r="BE15707" s="27"/>
      <c r="BF15707" s="27"/>
      <c r="BG15707" s="27"/>
      <c r="BH15707" s="27"/>
      <c r="BI15707" s="27"/>
      <c r="BT15707" s="31"/>
      <c r="BU15707" s="32"/>
      <c r="BV15707" s="33"/>
      <c r="BW15707" s="32"/>
      <c r="BX15707" s="32"/>
      <c r="BY15707" s="34"/>
      <c r="CA15707" s="32"/>
      <c r="CB15707" s="32"/>
    </row>
    <row r="15708" spans="20:80">
      <c r="T15708"/>
      <c r="U15708"/>
      <c r="AO15708"/>
      <c r="AP15708"/>
      <c r="AQ15708"/>
      <c r="AR15708"/>
      <c r="AS15708"/>
      <c r="AT15708" s="47"/>
      <c r="AV15708" s="26"/>
      <c r="AW15708" s="26"/>
      <c r="AX15708" s="27"/>
      <c r="AY15708" s="27"/>
      <c r="AZ15708" s="27"/>
      <c r="BA15708" s="27"/>
      <c r="BB15708" s="27"/>
      <c r="BC15708" s="27"/>
      <c r="BD15708" s="27"/>
      <c r="BE15708" s="27"/>
      <c r="BF15708" s="27"/>
      <c r="BG15708" s="27"/>
      <c r="BH15708" s="27"/>
      <c r="BI15708" s="27"/>
      <c r="BT15708" s="31"/>
      <c r="BU15708" s="32"/>
      <c r="BV15708" s="33"/>
      <c r="BW15708" s="32"/>
      <c r="BX15708" s="32"/>
      <c r="BY15708" s="34"/>
      <c r="CA15708" s="32"/>
      <c r="CB15708" s="32"/>
    </row>
    <row r="15709" spans="20:80">
      <c r="T15709"/>
      <c r="U15709"/>
      <c r="AO15709"/>
      <c r="AP15709"/>
      <c r="AQ15709"/>
      <c r="AR15709"/>
      <c r="AS15709"/>
      <c r="AT15709" s="47"/>
      <c r="AV15709" s="26"/>
      <c r="AW15709" s="26"/>
      <c r="AX15709" s="27"/>
      <c r="AY15709" s="27"/>
      <c r="AZ15709" s="27"/>
      <c r="BA15709" s="27"/>
      <c r="BB15709" s="27"/>
      <c r="BC15709" s="27"/>
      <c r="BD15709" s="27"/>
      <c r="BE15709" s="27"/>
      <c r="BF15709" s="27"/>
      <c r="BG15709" s="27"/>
      <c r="BH15709" s="27"/>
      <c r="BI15709" s="27"/>
      <c r="BT15709" s="31"/>
      <c r="BU15709" s="32"/>
      <c r="BV15709" s="33"/>
      <c r="BW15709" s="32"/>
      <c r="BX15709" s="32"/>
      <c r="BY15709" s="34"/>
      <c r="CA15709" s="32"/>
      <c r="CB15709" s="32"/>
    </row>
    <row r="15710" spans="20:80">
      <c r="T15710"/>
      <c r="U15710"/>
      <c r="AO15710"/>
      <c r="AP15710"/>
      <c r="AQ15710"/>
      <c r="AR15710"/>
      <c r="AS15710"/>
      <c r="AT15710" s="47"/>
      <c r="AV15710" s="26"/>
      <c r="AW15710" s="26"/>
      <c r="AX15710" s="27"/>
      <c r="AY15710" s="27"/>
      <c r="AZ15710" s="27"/>
      <c r="BA15710" s="27"/>
      <c r="BB15710" s="27"/>
      <c r="BC15710" s="27"/>
      <c r="BD15710" s="27"/>
      <c r="BE15710" s="27"/>
      <c r="BF15710" s="27"/>
      <c r="BG15710" s="27"/>
      <c r="BH15710" s="27"/>
      <c r="BI15710" s="27"/>
      <c r="BT15710" s="31"/>
      <c r="BU15710" s="32"/>
      <c r="BV15710" s="33"/>
      <c r="BW15710" s="32"/>
      <c r="BX15710" s="32"/>
      <c r="BY15710" s="34"/>
      <c r="CA15710" s="32"/>
      <c r="CB15710" s="32"/>
    </row>
    <row r="15711" spans="20:80">
      <c r="T15711"/>
      <c r="U15711"/>
      <c r="AO15711"/>
      <c r="AP15711"/>
      <c r="AQ15711"/>
      <c r="AR15711"/>
      <c r="AS15711"/>
      <c r="AT15711" s="47"/>
      <c r="AV15711" s="26"/>
      <c r="AW15711" s="26"/>
      <c r="AX15711" s="27"/>
      <c r="AY15711" s="27"/>
      <c r="AZ15711" s="27"/>
      <c r="BA15711" s="27"/>
      <c r="BB15711" s="27"/>
      <c r="BC15711" s="27"/>
      <c r="BD15711" s="27"/>
      <c r="BE15711" s="27"/>
      <c r="BF15711" s="27"/>
      <c r="BG15711" s="27"/>
      <c r="BH15711" s="27"/>
      <c r="BI15711" s="27"/>
      <c r="BT15711" s="31"/>
      <c r="BU15711" s="32"/>
      <c r="BV15711" s="33"/>
      <c r="BW15711" s="32"/>
      <c r="BX15711" s="32"/>
      <c r="BY15711" s="34"/>
      <c r="CA15711" s="32"/>
      <c r="CB15711" s="32"/>
    </row>
    <row r="15712" spans="20:80">
      <c r="T15712"/>
      <c r="U15712"/>
      <c r="AO15712"/>
      <c r="AP15712"/>
      <c r="AQ15712"/>
      <c r="AR15712"/>
      <c r="AS15712"/>
      <c r="AT15712" s="47"/>
      <c r="AV15712" s="26"/>
      <c r="AW15712" s="26"/>
      <c r="AX15712" s="27"/>
      <c r="AY15712" s="27"/>
      <c r="AZ15712" s="27"/>
      <c r="BA15712" s="27"/>
      <c r="BB15712" s="27"/>
      <c r="BC15712" s="27"/>
      <c r="BD15712" s="27"/>
      <c r="BE15712" s="27"/>
      <c r="BF15712" s="27"/>
      <c r="BG15712" s="27"/>
      <c r="BH15712" s="27"/>
      <c r="BI15712" s="27"/>
      <c r="BT15712" s="31"/>
      <c r="BU15712" s="32"/>
      <c r="BV15712" s="33"/>
      <c r="BW15712" s="32"/>
      <c r="BX15712" s="32"/>
      <c r="BY15712" s="34"/>
      <c r="CA15712" s="32"/>
      <c r="CB15712" s="32"/>
    </row>
    <row r="15713" spans="8:80">
      <c r="T15713"/>
      <c r="U15713"/>
      <c r="AO15713"/>
      <c r="AP15713"/>
      <c r="AQ15713"/>
      <c r="AR15713"/>
      <c r="AS15713"/>
      <c r="AT15713" s="47"/>
      <c r="AV15713" s="26"/>
      <c r="AW15713" s="26"/>
      <c r="AX15713" s="27"/>
      <c r="AY15713" s="27"/>
      <c r="AZ15713" s="27"/>
      <c r="BA15713" s="27"/>
      <c r="BB15713" s="27"/>
      <c r="BC15713" s="27"/>
      <c r="BD15713" s="27"/>
      <c r="BE15713" s="27"/>
      <c r="BF15713" s="27"/>
      <c r="BG15713" s="27"/>
      <c r="BH15713" s="27"/>
      <c r="BI15713" s="27"/>
      <c r="BT15713" s="31"/>
      <c r="BU15713" s="32"/>
      <c r="BV15713" s="33"/>
      <c r="BW15713" s="32"/>
      <c r="BX15713" s="32"/>
      <c r="BY15713" s="34"/>
      <c r="CA15713" s="32"/>
      <c r="CB15713" s="32"/>
    </row>
    <row r="15714" spans="8:80">
      <c r="T15714"/>
      <c r="U15714"/>
      <c r="AO15714"/>
      <c r="AP15714"/>
      <c r="AQ15714"/>
      <c r="AR15714"/>
      <c r="AS15714"/>
      <c r="AT15714" s="47"/>
      <c r="AV15714" s="26"/>
      <c r="AW15714" s="26"/>
      <c r="AX15714" s="27"/>
      <c r="AY15714" s="27"/>
      <c r="AZ15714" s="27"/>
      <c r="BA15714" s="27"/>
      <c r="BB15714" s="27"/>
      <c r="BC15714" s="27"/>
      <c r="BD15714" s="27"/>
      <c r="BE15714" s="27"/>
      <c r="BF15714" s="27"/>
      <c r="BG15714" s="27"/>
      <c r="BH15714" s="27"/>
      <c r="BI15714" s="27"/>
      <c r="BT15714" s="31"/>
      <c r="BU15714" s="32"/>
      <c r="BV15714" s="33"/>
      <c r="BW15714" s="32"/>
      <c r="BX15714" s="32"/>
      <c r="BY15714" s="34"/>
      <c r="CA15714" s="32"/>
      <c r="CB15714" s="32"/>
    </row>
    <row r="15715" spans="8:80">
      <c r="T15715"/>
      <c r="U15715"/>
      <c r="AO15715"/>
      <c r="AP15715"/>
      <c r="AQ15715"/>
      <c r="AR15715"/>
      <c r="AS15715"/>
      <c r="AT15715" s="47"/>
      <c r="AV15715" s="26"/>
      <c r="AW15715" s="26"/>
      <c r="AX15715" s="27"/>
      <c r="AY15715" s="27"/>
      <c r="AZ15715" s="27"/>
      <c r="BA15715" s="27"/>
      <c r="BB15715" s="27"/>
      <c r="BC15715" s="27"/>
      <c r="BD15715" s="27"/>
      <c r="BE15715" s="27"/>
      <c r="BF15715" s="27"/>
      <c r="BG15715" s="27"/>
      <c r="BH15715" s="27"/>
      <c r="BI15715" s="27"/>
      <c r="BT15715" s="31"/>
      <c r="BU15715" s="32"/>
      <c r="BV15715" s="33"/>
      <c r="BW15715" s="32"/>
      <c r="BX15715" s="32"/>
      <c r="BY15715" s="34"/>
      <c r="CA15715" s="32"/>
      <c r="CB15715" s="32"/>
    </row>
    <row r="15716" spans="8:80">
      <c r="T15716"/>
      <c r="U15716"/>
      <c r="AO15716"/>
      <c r="AP15716"/>
      <c r="AQ15716"/>
      <c r="AR15716"/>
      <c r="AS15716"/>
      <c r="AT15716" s="47"/>
      <c r="AV15716" s="26"/>
      <c r="AW15716" s="26"/>
      <c r="AX15716" s="27"/>
      <c r="AY15716" s="27"/>
      <c r="AZ15716" s="27"/>
      <c r="BA15716" s="27"/>
      <c r="BB15716" s="27"/>
      <c r="BC15716" s="27"/>
      <c r="BD15716" s="27"/>
      <c r="BE15716" s="27"/>
      <c r="BF15716" s="27"/>
      <c r="BG15716" s="27"/>
      <c r="BH15716" s="27"/>
      <c r="BI15716" s="27"/>
      <c r="BT15716" s="31"/>
      <c r="BU15716" s="32"/>
      <c r="BV15716" s="33"/>
      <c r="BW15716" s="32"/>
      <c r="BX15716" s="32"/>
      <c r="BY15716" s="34"/>
      <c r="CA15716" s="32"/>
      <c r="CB15716" s="32"/>
    </row>
    <row r="15717" spans="8:80">
      <c r="H15717" s="21"/>
      <c r="T15717"/>
      <c r="U15717"/>
      <c r="AO15717"/>
      <c r="AP15717"/>
      <c r="AQ15717"/>
      <c r="AR15717"/>
      <c r="AS15717"/>
      <c r="AT15717" s="47"/>
      <c r="AV15717" s="26"/>
      <c r="AW15717" s="26"/>
      <c r="AX15717" s="27"/>
      <c r="AY15717" s="27"/>
      <c r="AZ15717" s="27"/>
      <c r="BA15717" s="27"/>
      <c r="BB15717" s="27"/>
      <c r="BC15717" s="27"/>
      <c r="BD15717" s="27"/>
      <c r="BE15717" s="27"/>
      <c r="BF15717" s="27"/>
      <c r="BG15717" s="27"/>
      <c r="BH15717" s="27"/>
      <c r="BI15717" s="27"/>
      <c r="BT15717" s="31"/>
      <c r="BU15717" s="32"/>
      <c r="BV15717" s="33"/>
      <c r="BW15717" s="32"/>
      <c r="BX15717" s="32"/>
      <c r="BY15717" s="34"/>
      <c r="CA15717" s="32"/>
      <c r="CB15717" s="32"/>
    </row>
    <row r="15718" spans="8:80">
      <c r="T15718"/>
      <c r="U15718"/>
      <c r="AO15718"/>
      <c r="AP15718"/>
      <c r="AQ15718"/>
      <c r="AR15718"/>
      <c r="AS15718"/>
      <c r="AT15718" s="47"/>
      <c r="AV15718" s="26"/>
      <c r="AW15718" s="26"/>
      <c r="AX15718" s="27"/>
      <c r="AY15718" s="27"/>
      <c r="AZ15718" s="27"/>
      <c r="BA15718" s="27"/>
      <c r="BB15718" s="27"/>
      <c r="BC15718" s="27"/>
      <c r="BD15718" s="27"/>
      <c r="BE15718" s="27"/>
      <c r="BF15718" s="27"/>
      <c r="BG15718" s="27"/>
      <c r="BH15718" s="27"/>
      <c r="BI15718" s="27"/>
      <c r="BT15718" s="31"/>
      <c r="BU15718" s="32"/>
      <c r="BV15718" s="33"/>
      <c r="BW15718" s="32"/>
      <c r="BX15718" s="32"/>
      <c r="BY15718" s="34"/>
      <c r="CA15718" s="32"/>
      <c r="CB15718" s="32"/>
    </row>
    <row r="15719" spans="8:80">
      <c r="T15719"/>
      <c r="U15719"/>
      <c r="AO15719"/>
      <c r="AP15719"/>
      <c r="AQ15719"/>
      <c r="AR15719"/>
      <c r="AS15719"/>
      <c r="AT15719" s="47"/>
      <c r="AV15719" s="26"/>
      <c r="AW15719" s="26"/>
      <c r="AX15719" s="27"/>
      <c r="AY15719" s="27"/>
      <c r="AZ15719" s="27"/>
      <c r="BA15719" s="27"/>
      <c r="BB15719" s="27"/>
      <c r="BC15719" s="27"/>
      <c r="BD15719" s="27"/>
      <c r="BE15719" s="27"/>
      <c r="BF15719" s="27"/>
      <c r="BG15719" s="27"/>
      <c r="BH15719" s="27"/>
      <c r="BI15719" s="27"/>
      <c r="BT15719" s="31"/>
      <c r="BU15719" s="32"/>
      <c r="BV15719" s="33"/>
      <c r="BW15719" s="32"/>
      <c r="BX15719" s="32"/>
      <c r="BY15719" s="34"/>
      <c r="CA15719" s="32"/>
      <c r="CB15719" s="32"/>
    </row>
    <row r="15720" spans="8:80">
      <c r="T15720"/>
      <c r="U15720"/>
      <c r="AO15720"/>
      <c r="AP15720"/>
      <c r="AQ15720"/>
      <c r="AR15720"/>
      <c r="AS15720"/>
      <c r="AT15720" s="47"/>
      <c r="AV15720" s="26"/>
      <c r="AW15720" s="26"/>
      <c r="AX15720" s="27"/>
      <c r="AY15720" s="27"/>
      <c r="AZ15720" s="27"/>
      <c r="BA15720" s="27"/>
      <c r="BB15720" s="27"/>
      <c r="BC15720" s="27"/>
      <c r="BD15720" s="27"/>
      <c r="BE15720" s="27"/>
      <c r="BF15720" s="27"/>
      <c r="BG15720" s="27"/>
      <c r="BH15720" s="27"/>
      <c r="BI15720" s="27"/>
      <c r="BT15720" s="31"/>
      <c r="BU15720" s="32"/>
      <c r="BV15720" s="33"/>
      <c r="BW15720" s="32"/>
      <c r="BX15720" s="32"/>
      <c r="BY15720" s="34"/>
      <c r="CA15720" s="32"/>
      <c r="CB15720" s="32"/>
    </row>
    <row r="15721" spans="8:80">
      <c r="T15721"/>
      <c r="U15721"/>
      <c r="AO15721"/>
      <c r="AP15721"/>
      <c r="AQ15721"/>
      <c r="AR15721"/>
      <c r="AS15721"/>
      <c r="AT15721" s="47"/>
      <c r="AV15721" s="26"/>
      <c r="AW15721" s="26"/>
      <c r="AX15721" s="27"/>
      <c r="AY15721" s="27"/>
      <c r="AZ15721" s="27"/>
      <c r="BA15721" s="27"/>
      <c r="BB15721" s="27"/>
      <c r="BC15721" s="27"/>
      <c r="BD15721" s="27"/>
      <c r="BE15721" s="27"/>
      <c r="BF15721" s="27"/>
      <c r="BG15721" s="27"/>
      <c r="BH15721" s="27"/>
      <c r="BI15721" s="27"/>
      <c r="BT15721" s="31"/>
      <c r="BU15721" s="32"/>
      <c r="BV15721" s="33"/>
      <c r="BW15721" s="32"/>
      <c r="BX15721" s="32"/>
      <c r="BY15721" s="34"/>
      <c r="CA15721" s="32"/>
      <c r="CB15721" s="32"/>
    </row>
    <row r="15722" spans="8:80">
      <c r="T15722"/>
      <c r="U15722"/>
      <c r="AO15722"/>
      <c r="AP15722"/>
      <c r="AQ15722"/>
      <c r="AR15722"/>
      <c r="AS15722"/>
      <c r="AT15722" s="47"/>
      <c r="AV15722" s="26"/>
      <c r="AW15722" s="26"/>
      <c r="AX15722" s="27"/>
      <c r="AY15722" s="27"/>
      <c r="AZ15722" s="27"/>
      <c r="BA15722" s="27"/>
      <c r="BB15722" s="27"/>
      <c r="BC15722" s="27"/>
      <c r="BD15722" s="27"/>
      <c r="BE15722" s="27"/>
      <c r="BF15722" s="27"/>
      <c r="BG15722" s="27"/>
      <c r="BH15722" s="27"/>
      <c r="BI15722" s="27"/>
      <c r="BT15722" s="31"/>
      <c r="BU15722" s="32"/>
      <c r="BV15722" s="33"/>
      <c r="BW15722" s="32"/>
      <c r="BX15722" s="32"/>
      <c r="BY15722" s="34"/>
      <c r="CA15722" s="32"/>
      <c r="CB15722" s="32"/>
    </row>
    <row r="15723" spans="8:80">
      <c r="T15723"/>
      <c r="U15723"/>
      <c r="AO15723"/>
      <c r="AP15723"/>
      <c r="AQ15723"/>
      <c r="AR15723"/>
      <c r="AS15723"/>
      <c r="AT15723" s="47"/>
      <c r="AV15723" s="26"/>
      <c r="AW15723" s="26"/>
      <c r="AX15723" s="27"/>
      <c r="AY15723" s="27"/>
      <c r="AZ15723" s="27"/>
      <c r="BA15723" s="27"/>
      <c r="BB15723" s="27"/>
      <c r="BC15723" s="27"/>
      <c r="BD15723" s="27"/>
      <c r="BE15723" s="27"/>
      <c r="BF15723" s="27"/>
      <c r="BG15723" s="27"/>
      <c r="BH15723" s="27"/>
      <c r="BI15723" s="27"/>
      <c r="BT15723" s="31"/>
      <c r="BU15723" s="32"/>
      <c r="BV15723" s="33"/>
      <c r="BW15723" s="32"/>
      <c r="BX15723" s="32"/>
      <c r="BY15723" s="34"/>
      <c r="CA15723" s="32"/>
      <c r="CB15723" s="32"/>
    </row>
    <row r="15724" spans="8:80">
      <c r="H15724" s="21"/>
      <c r="T15724"/>
      <c r="U15724"/>
      <c r="AO15724"/>
      <c r="AP15724"/>
      <c r="AQ15724"/>
      <c r="AR15724"/>
      <c r="AS15724"/>
      <c r="AT15724" s="47"/>
      <c r="AV15724" s="26"/>
      <c r="AW15724" s="26"/>
      <c r="AX15724" s="27"/>
      <c r="AY15724" s="27"/>
      <c r="AZ15724" s="27"/>
      <c r="BA15724" s="27"/>
      <c r="BB15724" s="27"/>
      <c r="BC15724" s="27"/>
      <c r="BD15724" s="27"/>
      <c r="BE15724" s="27"/>
      <c r="BF15724" s="27"/>
      <c r="BG15724" s="27"/>
      <c r="BH15724" s="27"/>
      <c r="BI15724" s="27"/>
      <c r="BT15724" s="31"/>
      <c r="BU15724" s="32"/>
      <c r="BV15724" s="33"/>
      <c r="BW15724" s="32"/>
      <c r="BX15724" s="32"/>
      <c r="BY15724" s="34"/>
      <c r="CA15724" s="32"/>
      <c r="CB15724" s="32"/>
    </row>
    <row r="15725" spans="8:80">
      <c r="T15725"/>
      <c r="U15725"/>
      <c r="AO15725"/>
      <c r="AP15725"/>
      <c r="AQ15725"/>
      <c r="AR15725"/>
      <c r="AS15725"/>
      <c r="AT15725" s="47"/>
      <c r="AV15725" s="26"/>
      <c r="AW15725" s="26"/>
      <c r="AX15725" s="27"/>
      <c r="AY15725" s="27"/>
      <c r="AZ15725" s="27"/>
      <c r="BA15725" s="27"/>
      <c r="BB15725" s="27"/>
      <c r="BC15725" s="27"/>
      <c r="BD15725" s="27"/>
      <c r="BE15725" s="27"/>
      <c r="BF15725" s="27"/>
      <c r="BG15725" s="27"/>
      <c r="BH15725" s="27"/>
      <c r="BI15725" s="27"/>
      <c r="BT15725" s="31"/>
      <c r="BU15725" s="32"/>
      <c r="BV15725" s="33"/>
      <c r="BW15725" s="32"/>
      <c r="BX15725" s="32"/>
      <c r="BY15725" s="34"/>
      <c r="CA15725" s="32"/>
      <c r="CB15725" s="32"/>
    </row>
    <row r="15726" spans="8:80">
      <c r="T15726"/>
      <c r="U15726"/>
      <c r="AO15726"/>
      <c r="AP15726"/>
      <c r="AQ15726"/>
      <c r="AR15726"/>
      <c r="AS15726"/>
      <c r="AT15726" s="47"/>
      <c r="AV15726" s="26"/>
      <c r="AW15726" s="26"/>
      <c r="AX15726" s="27"/>
      <c r="AY15726" s="27"/>
      <c r="AZ15726" s="27"/>
      <c r="BA15726" s="27"/>
      <c r="BB15726" s="27"/>
      <c r="BC15726" s="27"/>
      <c r="BD15726" s="27"/>
      <c r="BE15726" s="27"/>
      <c r="BF15726" s="27"/>
      <c r="BG15726" s="27"/>
      <c r="BH15726" s="27"/>
      <c r="BI15726" s="27"/>
      <c r="BT15726" s="31"/>
      <c r="BU15726" s="32"/>
      <c r="BV15726" s="33"/>
      <c r="BW15726" s="32"/>
      <c r="BX15726" s="32"/>
      <c r="BY15726" s="34"/>
      <c r="CA15726" s="32"/>
      <c r="CB15726" s="32"/>
    </row>
    <row r="15727" spans="8:80">
      <c r="T15727"/>
      <c r="U15727"/>
      <c r="AO15727"/>
      <c r="AP15727"/>
      <c r="AQ15727"/>
      <c r="AR15727"/>
      <c r="AS15727"/>
      <c r="AT15727" s="47"/>
      <c r="AV15727" s="26"/>
      <c r="AW15727" s="26"/>
      <c r="AX15727" s="27"/>
      <c r="AY15727" s="27"/>
      <c r="AZ15727" s="27"/>
      <c r="BA15727" s="27"/>
      <c r="BB15727" s="27"/>
      <c r="BC15727" s="27"/>
      <c r="BD15727" s="27"/>
      <c r="BE15727" s="27"/>
      <c r="BF15727" s="27"/>
      <c r="BG15727" s="27"/>
      <c r="BH15727" s="27"/>
      <c r="BI15727" s="27"/>
      <c r="BT15727" s="31"/>
      <c r="BU15727" s="32"/>
      <c r="BV15727" s="33"/>
      <c r="BW15727" s="32"/>
      <c r="BX15727" s="32"/>
      <c r="BY15727" s="34"/>
      <c r="CA15727" s="32"/>
      <c r="CB15727" s="32"/>
    </row>
    <row r="15728" spans="8:80">
      <c r="T15728"/>
      <c r="U15728"/>
      <c r="AO15728"/>
      <c r="AP15728"/>
      <c r="AQ15728"/>
      <c r="AR15728"/>
      <c r="AS15728"/>
      <c r="AT15728" s="47"/>
      <c r="AV15728" s="26"/>
      <c r="AW15728" s="26"/>
      <c r="AX15728" s="27"/>
      <c r="AY15728" s="27"/>
      <c r="AZ15728" s="27"/>
      <c r="BA15728" s="27"/>
      <c r="BB15728" s="27"/>
      <c r="BC15728" s="27"/>
      <c r="BD15728" s="27"/>
      <c r="BE15728" s="27"/>
      <c r="BF15728" s="27"/>
      <c r="BG15728" s="27"/>
      <c r="BH15728" s="27"/>
      <c r="BI15728" s="27"/>
      <c r="BT15728" s="31"/>
      <c r="BU15728" s="32"/>
      <c r="BV15728" s="33"/>
      <c r="BW15728" s="32"/>
      <c r="BX15728" s="32"/>
      <c r="BY15728" s="34"/>
      <c r="CA15728" s="32"/>
      <c r="CB15728" s="32"/>
    </row>
    <row r="15729" spans="20:80">
      <c r="T15729"/>
      <c r="U15729"/>
      <c r="AO15729"/>
      <c r="AP15729"/>
      <c r="AQ15729"/>
      <c r="AR15729"/>
      <c r="AS15729"/>
      <c r="AT15729" s="47"/>
      <c r="AV15729" s="26"/>
      <c r="AW15729" s="26"/>
      <c r="AX15729" s="27"/>
      <c r="AY15729" s="27"/>
      <c r="AZ15729" s="27"/>
      <c r="BA15729" s="27"/>
      <c r="BB15729" s="27"/>
      <c r="BC15729" s="27"/>
      <c r="BD15729" s="27"/>
      <c r="BE15729" s="27"/>
      <c r="BF15729" s="27"/>
      <c r="BG15729" s="27"/>
      <c r="BH15729" s="27"/>
      <c r="BI15729" s="27"/>
      <c r="BT15729" s="31"/>
      <c r="BU15729" s="32"/>
      <c r="BV15729" s="33"/>
      <c r="BW15729" s="32"/>
      <c r="BX15729" s="32"/>
      <c r="BY15729" s="34"/>
      <c r="CA15729" s="32"/>
      <c r="CB15729" s="32"/>
    </row>
    <row r="15730" spans="20:80">
      <c r="T15730"/>
      <c r="U15730"/>
      <c r="AO15730"/>
      <c r="AP15730"/>
      <c r="AQ15730"/>
      <c r="AR15730"/>
      <c r="AS15730"/>
      <c r="AT15730" s="47"/>
      <c r="AV15730" s="26"/>
      <c r="AW15730" s="26"/>
      <c r="AX15730" s="27"/>
      <c r="AY15730" s="27"/>
      <c r="AZ15730" s="27"/>
      <c r="BA15730" s="27"/>
      <c r="BB15730" s="27"/>
      <c r="BC15730" s="27"/>
      <c r="BD15730" s="27"/>
      <c r="BE15730" s="27"/>
      <c r="BF15730" s="27"/>
      <c r="BG15730" s="27"/>
      <c r="BH15730" s="27"/>
      <c r="BI15730" s="27"/>
      <c r="BT15730" s="31"/>
      <c r="BU15730" s="32"/>
      <c r="BV15730" s="33"/>
      <c r="BW15730" s="32"/>
      <c r="BX15730" s="32"/>
      <c r="BY15730" s="34"/>
      <c r="CA15730" s="32"/>
      <c r="CB15730" s="32"/>
    </row>
    <row r="15731" spans="20:80">
      <c r="T15731"/>
      <c r="U15731"/>
      <c r="AO15731"/>
      <c r="AP15731"/>
      <c r="AQ15731"/>
      <c r="AR15731"/>
      <c r="AS15731"/>
      <c r="AT15731" s="47"/>
      <c r="AV15731" s="26"/>
      <c r="AW15731" s="26"/>
      <c r="AX15731" s="27"/>
      <c r="AY15731" s="27"/>
      <c r="AZ15731" s="27"/>
      <c r="BA15731" s="27"/>
      <c r="BB15731" s="27"/>
      <c r="BC15731" s="27"/>
      <c r="BD15731" s="27"/>
      <c r="BE15731" s="27"/>
      <c r="BF15731" s="27"/>
      <c r="BG15731" s="27"/>
      <c r="BH15731" s="27"/>
      <c r="BI15731" s="27"/>
      <c r="BT15731" s="31"/>
      <c r="BU15731" s="32"/>
      <c r="BV15731" s="33"/>
      <c r="BW15731" s="32"/>
      <c r="BX15731" s="32"/>
      <c r="BY15731" s="34"/>
      <c r="CA15731" s="32"/>
      <c r="CB15731" s="32"/>
    </row>
    <row r="15732" spans="20:80">
      <c r="T15732"/>
      <c r="U15732"/>
      <c r="AO15732"/>
      <c r="AP15732"/>
      <c r="AQ15732"/>
      <c r="AR15732"/>
      <c r="AS15732"/>
      <c r="AT15732" s="47"/>
      <c r="AV15732" s="26"/>
      <c r="AW15732" s="26"/>
      <c r="AX15732" s="27"/>
      <c r="AY15732" s="27"/>
      <c r="AZ15732" s="27"/>
      <c r="BA15732" s="27"/>
      <c r="BB15732" s="27"/>
      <c r="BC15732" s="27"/>
      <c r="BD15732" s="27"/>
      <c r="BE15732" s="27"/>
      <c r="BF15732" s="27"/>
      <c r="BG15732" s="27"/>
      <c r="BH15732" s="27"/>
      <c r="BI15732" s="27"/>
      <c r="BT15732" s="31"/>
      <c r="BU15732" s="32"/>
      <c r="BV15732" s="33"/>
      <c r="BW15732" s="32"/>
      <c r="BX15732" s="32"/>
      <c r="BY15732" s="34"/>
      <c r="CA15732" s="32"/>
      <c r="CB15732" s="32"/>
    </row>
    <row r="15733" spans="20:80">
      <c r="T15733"/>
      <c r="U15733"/>
      <c r="AO15733"/>
      <c r="AP15733"/>
      <c r="AQ15733"/>
      <c r="AR15733"/>
      <c r="AS15733"/>
      <c r="AT15733" s="47"/>
      <c r="AV15733" s="26"/>
      <c r="AW15733" s="26"/>
      <c r="AX15733" s="27"/>
      <c r="AY15733" s="27"/>
      <c r="AZ15733" s="27"/>
      <c r="BA15733" s="27"/>
      <c r="BB15733" s="27"/>
      <c r="BC15733" s="27"/>
      <c r="BD15733" s="27"/>
      <c r="BE15733" s="27"/>
      <c r="BF15733" s="27"/>
      <c r="BG15733" s="27"/>
      <c r="BH15733" s="27"/>
      <c r="BI15733" s="27"/>
      <c r="BT15733" s="31"/>
      <c r="BU15733" s="32"/>
      <c r="BV15733" s="33"/>
      <c r="BW15733" s="32"/>
      <c r="BX15733" s="32"/>
      <c r="BY15733" s="34"/>
      <c r="CA15733" s="32"/>
      <c r="CB15733" s="32"/>
    </row>
    <row r="15734" spans="20:80">
      <c r="T15734"/>
      <c r="U15734"/>
      <c r="AO15734"/>
      <c r="AP15734"/>
      <c r="AQ15734"/>
      <c r="AR15734"/>
      <c r="AS15734"/>
      <c r="AT15734" s="47"/>
      <c r="AV15734" s="26"/>
      <c r="AW15734" s="26"/>
      <c r="AX15734" s="27"/>
      <c r="AY15734" s="27"/>
      <c r="AZ15734" s="27"/>
      <c r="BA15734" s="27"/>
      <c r="BB15734" s="27"/>
      <c r="BC15734" s="27"/>
      <c r="BD15734" s="27"/>
      <c r="BE15734" s="27"/>
      <c r="BF15734" s="27"/>
      <c r="BG15734" s="27"/>
      <c r="BH15734" s="27"/>
      <c r="BI15734" s="27"/>
      <c r="BT15734" s="31"/>
      <c r="BU15734" s="32"/>
      <c r="BV15734" s="33"/>
      <c r="BW15734" s="32"/>
      <c r="BX15734" s="32"/>
      <c r="BY15734" s="34"/>
      <c r="CA15734" s="32"/>
      <c r="CB15734" s="32"/>
    </row>
    <row r="15735" spans="20:80">
      <c r="T15735"/>
      <c r="U15735"/>
      <c r="AO15735"/>
      <c r="AP15735"/>
      <c r="AQ15735"/>
      <c r="AR15735"/>
      <c r="AS15735"/>
      <c r="AT15735" s="47"/>
      <c r="AV15735" s="26"/>
      <c r="AW15735" s="26"/>
      <c r="AX15735" s="27"/>
      <c r="AY15735" s="27"/>
      <c r="AZ15735" s="27"/>
      <c r="BA15735" s="27"/>
      <c r="BB15735" s="27"/>
      <c r="BC15735" s="27"/>
      <c r="BD15735" s="27"/>
      <c r="BE15735" s="27"/>
      <c r="BF15735" s="27"/>
      <c r="BG15735" s="27"/>
      <c r="BH15735" s="27"/>
      <c r="BI15735" s="27"/>
      <c r="BT15735" s="31"/>
      <c r="BU15735" s="32"/>
      <c r="BV15735" s="33"/>
      <c r="BW15735" s="32"/>
      <c r="BX15735" s="32"/>
      <c r="BY15735" s="34"/>
      <c r="CA15735" s="32"/>
      <c r="CB15735" s="32"/>
    </row>
    <row r="15736" spans="20:80">
      <c r="T15736"/>
      <c r="U15736"/>
      <c r="AO15736"/>
      <c r="AP15736"/>
      <c r="AQ15736"/>
      <c r="AR15736"/>
      <c r="AS15736"/>
      <c r="AT15736" s="47"/>
      <c r="AV15736" s="26"/>
      <c r="AW15736" s="26"/>
      <c r="AX15736" s="27"/>
      <c r="AY15736" s="27"/>
      <c r="AZ15736" s="27"/>
      <c r="BA15736" s="27"/>
      <c r="BB15736" s="27"/>
      <c r="BC15736" s="27"/>
      <c r="BD15736" s="27"/>
      <c r="BE15736" s="27"/>
      <c r="BF15736" s="27"/>
      <c r="BG15736" s="27"/>
      <c r="BH15736" s="27"/>
      <c r="BI15736" s="27"/>
      <c r="BT15736" s="31"/>
      <c r="BU15736" s="32"/>
      <c r="BV15736" s="33"/>
      <c r="BW15736" s="32"/>
      <c r="BX15736" s="32"/>
      <c r="BY15736" s="34"/>
      <c r="CA15736" s="32"/>
      <c r="CB15736" s="32"/>
    </row>
    <row r="15737" spans="20:80">
      <c r="T15737"/>
      <c r="U15737"/>
      <c r="AO15737"/>
      <c r="AP15737"/>
      <c r="AQ15737"/>
      <c r="AR15737"/>
      <c r="AS15737"/>
      <c r="AT15737" s="47"/>
      <c r="AV15737" s="26"/>
      <c r="AW15737" s="26"/>
      <c r="AX15737" s="27"/>
      <c r="AY15737" s="27"/>
      <c r="AZ15737" s="27"/>
      <c r="BA15737" s="27"/>
      <c r="BB15737" s="27"/>
      <c r="BC15737" s="27"/>
      <c r="BD15737" s="27"/>
      <c r="BE15737" s="27"/>
      <c r="BF15737" s="27"/>
      <c r="BG15737" s="27"/>
      <c r="BH15737" s="27"/>
      <c r="BI15737" s="27"/>
      <c r="BT15737" s="31"/>
      <c r="BU15737" s="32"/>
      <c r="BV15737" s="33"/>
      <c r="BW15737" s="32"/>
      <c r="BX15737" s="32"/>
      <c r="BY15737" s="34"/>
      <c r="CA15737" s="32"/>
      <c r="CB15737" s="32"/>
    </row>
    <row r="15738" spans="20:80">
      <c r="T15738"/>
      <c r="U15738"/>
      <c r="AO15738"/>
      <c r="AP15738"/>
      <c r="AQ15738"/>
      <c r="AR15738"/>
      <c r="AS15738"/>
      <c r="AT15738" s="47"/>
      <c r="AV15738" s="26"/>
      <c r="AW15738" s="26"/>
      <c r="AX15738" s="27"/>
      <c r="AY15738" s="27"/>
      <c r="AZ15738" s="27"/>
      <c r="BA15738" s="27"/>
      <c r="BB15738" s="27"/>
      <c r="BC15738" s="27"/>
      <c r="BD15738" s="27"/>
      <c r="BE15738" s="27"/>
      <c r="BF15738" s="27"/>
      <c r="BG15738" s="27"/>
      <c r="BH15738" s="27"/>
      <c r="BI15738" s="27"/>
      <c r="BT15738" s="31"/>
      <c r="BU15738" s="32"/>
      <c r="BV15738" s="33"/>
      <c r="BW15738" s="32"/>
      <c r="BX15738" s="32"/>
      <c r="BY15738" s="34"/>
      <c r="CA15738" s="32"/>
      <c r="CB15738" s="32"/>
    </row>
    <row r="15739" spans="20:80">
      <c r="T15739"/>
      <c r="U15739"/>
      <c r="AO15739"/>
      <c r="AP15739"/>
      <c r="AQ15739"/>
      <c r="AR15739"/>
      <c r="AS15739"/>
      <c r="AT15739" s="47"/>
      <c r="AV15739" s="26"/>
      <c r="AW15739" s="26"/>
      <c r="AX15739" s="27"/>
      <c r="AY15739" s="27"/>
      <c r="AZ15739" s="27"/>
      <c r="BA15739" s="27"/>
      <c r="BB15739" s="27"/>
      <c r="BC15739" s="27"/>
      <c r="BD15739" s="27"/>
      <c r="BE15739" s="27"/>
      <c r="BF15739" s="27"/>
      <c r="BG15739" s="27"/>
      <c r="BH15739" s="27"/>
      <c r="BI15739" s="27"/>
      <c r="BT15739" s="31"/>
      <c r="BU15739" s="32"/>
      <c r="BV15739" s="33"/>
      <c r="BW15739" s="32"/>
      <c r="BX15739" s="32"/>
      <c r="BY15739" s="34"/>
      <c r="CA15739" s="32"/>
      <c r="CB15739" s="32"/>
    </row>
    <row r="15740" spans="20:80">
      <c r="T15740"/>
      <c r="U15740"/>
      <c r="AO15740"/>
      <c r="AP15740"/>
      <c r="AQ15740"/>
      <c r="AR15740"/>
      <c r="AS15740"/>
      <c r="AT15740" s="47"/>
      <c r="AV15740" s="26"/>
      <c r="AW15740" s="26"/>
      <c r="AX15740" s="27"/>
      <c r="AY15740" s="27"/>
      <c r="AZ15740" s="27"/>
      <c r="BA15740" s="27"/>
      <c r="BB15740" s="27"/>
      <c r="BC15740" s="27"/>
      <c r="BD15740" s="27"/>
      <c r="BE15740" s="27"/>
      <c r="BF15740" s="27"/>
      <c r="BG15740" s="27"/>
      <c r="BH15740" s="27"/>
      <c r="BI15740" s="27"/>
      <c r="BT15740" s="31"/>
      <c r="BU15740" s="32"/>
      <c r="BV15740" s="33"/>
      <c r="BW15740" s="32"/>
      <c r="BX15740" s="32"/>
      <c r="BY15740" s="34"/>
      <c r="CA15740" s="32"/>
      <c r="CB15740" s="32"/>
    </row>
    <row r="15741" spans="20:80">
      <c r="T15741"/>
      <c r="U15741"/>
      <c r="AO15741"/>
      <c r="AP15741"/>
      <c r="AQ15741"/>
      <c r="AR15741"/>
      <c r="AS15741"/>
      <c r="AT15741" s="47"/>
      <c r="AV15741" s="26"/>
      <c r="AW15741" s="26"/>
      <c r="AX15741" s="27"/>
      <c r="AY15741" s="27"/>
      <c r="AZ15741" s="27"/>
      <c r="BA15741" s="27"/>
      <c r="BB15741" s="27"/>
      <c r="BC15741" s="27"/>
      <c r="BD15741" s="27"/>
      <c r="BE15741" s="27"/>
      <c r="BF15741" s="27"/>
      <c r="BG15741" s="27"/>
      <c r="BH15741" s="27"/>
      <c r="BI15741" s="27"/>
      <c r="BT15741" s="31"/>
      <c r="BU15741" s="32"/>
      <c r="BV15741" s="33"/>
      <c r="BW15741" s="32"/>
      <c r="BX15741" s="32"/>
      <c r="BY15741" s="34"/>
      <c r="CA15741" s="32"/>
      <c r="CB15741" s="32"/>
    </row>
    <row r="15742" spans="20:80">
      <c r="T15742"/>
      <c r="U15742"/>
      <c r="AO15742"/>
      <c r="AP15742"/>
      <c r="AQ15742"/>
      <c r="AR15742"/>
      <c r="AS15742"/>
      <c r="AT15742" s="47"/>
      <c r="AV15742" s="26"/>
      <c r="AW15742" s="26"/>
      <c r="AX15742" s="27"/>
      <c r="AY15742" s="27"/>
      <c r="AZ15742" s="27"/>
      <c r="BA15742" s="27"/>
      <c r="BB15742" s="27"/>
      <c r="BC15742" s="27"/>
      <c r="BD15742" s="27"/>
      <c r="BE15742" s="27"/>
      <c r="BF15742" s="27"/>
      <c r="BG15742" s="27"/>
      <c r="BH15742" s="27"/>
      <c r="BI15742" s="27"/>
      <c r="BT15742" s="31"/>
      <c r="BU15742" s="32"/>
      <c r="BV15742" s="33"/>
      <c r="BW15742" s="32"/>
      <c r="BX15742" s="32"/>
      <c r="BY15742" s="34"/>
      <c r="CA15742" s="32"/>
      <c r="CB15742" s="32"/>
    </row>
    <row r="15743" spans="20:80">
      <c r="T15743"/>
      <c r="U15743"/>
      <c r="AO15743"/>
      <c r="AP15743"/>
      <c r="AQ15743"/>
      <c r="AR15743"/>
      <c r="AS15743"/>
      <c r="AT15743" s="47"/>
      <c r="AV15743" s="26"/>
      <c r="AW15743" s="26"/>
      <c r="AX15743" s="27"/>
      <c r="AY15743" s="27"/>
      <c r="AZ15743" s="27"/>
      <c r="BA15743" s="27"/>
      <c r="BB15743" s="27"/>
      <c r="BC15743" s="27"/>
      <c r="BD15743" s="27"/>
      <c r="BE15743" s="27"/>
      <c r="BF15743" s="27"/>
      <c r="BG15743" s="27"/>
      <c r="BH15743" s="27"/>
      <c r="BI15743" s="27"/>
      <c r="BT15743" s="31"/>
      <c r="BU15743" s="32"/>
      <c r="BV15743" s="33"/>
      <c r="BW15743" s="32"/>
      <c r="BX15743" s="32"/>
      <c r="BY15743" s="34"/>
      <c r="CA15743" s="32"/>
      <c r="CB15743" s="32"/>
    </row>
    <row r="15744" spans="20:80">
      <c r="T15744"/>
      <c r="U15744"/>
      <c r="AO15744"/>
      <c r="AP15744"/>
      <c r="AQ15744"/>
      <c r="AR15744"/>
      <c r="AS15744"/>
      <c r="AT15744" s="47"/>
      <c r="AV15744" s="26"/>
      <c r="AW15744" s="26"/>
      <c r="AX15744" s="27"/>
      <c r="AY15744" s="27"/>
      <c r="AZ15744" s="27"/>
      <c r="BA15744" s="27"/>
      <c r="BB15744" s="27"/>
      <c r="BC15744" s="27"/>
      <c r="BD15744" s="27"/>
      <c r="BE15744" s="27"/>
      <c r="BF15744" s="27"/>
      <c r="BG15744" s="27"/>
      <c r="BH15744" s="27"/>
      <c r="BI15744" s="27"/>
      <c r="BT15744" s="31"/>
      <c r="BU15744" s="32"/>
      <c r="BV15744" s="33"/>
      <c r="BW15744" s="32"/>
      <c r="BX15744" s="32"/>
      <c r="BY15744" s="34"/>
      <c r="CA15744" s="32"/>
      <c r="CB15744" s="32"/>
    </row>
    <row r="15745" spans="8:80">
      <c r="T15745"/>
      <c r="U15745"/>
      <c r="AO15745"/>
      <c r="AP15745"/>
      <c r="AQ15745"/>
      <c r="AR15745"/>
      <c r="AS15745"/>
      <c r="AT15745" s="47"/>
      <c r="AV15745" s="26"/>
      <c r="AW15745" s="26"/>
      <c r="AX15745" s="27"/>
      <c r="AY15745" s="27"/>
      <c r="AZ15745" s="27"/>
      <c r="BA15745" s="27"/>
      <c r="BB15745" s="27"/>
      <c r="BC15745" s="27"/>
      <c r="BD15745" s="27"/>
      <c r="BE15745" s="27"/>
      <c r="BF15745" s="27"/>
      <c r="BG15745" s="27"/>
      <c r="BH15745" s="27"/>
      <c r="BI15745" s="27"/>
      <c r="BT15745" s="31"/>
      <c r="BU15745" s="32"/>
      <c r="BV15745" s="33"/>
      <c r="BW15745" s="32"/>
      <c r="BX15745" s="32"/>
      <c r="BY15745" s="34"/>
      <c r="CA15745" s="32"/>
      <c r="CB15745" s="32"/>
    </row>
    <row r="15746" spans="8:80">
      <c r="T15746"/>
      <c r="U15746"/>
      <c r="AO15746"/>
      <c r="AP15746"/>
      <c r="AQ15746"/>
      <c r="AR15746"/>
      <c r="AS15746"/>
      <c r="AT15746" s="47"/>
      <c r="AV15746" s="26"/>
      <c r="AW15746" s="26"/>
      <c r="AX15746" s="27"/>
      <c r="AY15746" s="27"/>
      <c r="AZ15746" s="27"/>
      <c r="BA15746" s="27"/>
      <c r="BB15746" s="27"/>
      <c r="BC15746" s="27"/>
      <c r="BD15746" s="27"/>
      <c r="BE15746" s="27"/>
      <c r="BF15746" s="27"/>
      <c r="BG15746" s="27"/>
      <c r="BH15746" s="27"/>
      <c r="BI15746" s="27"/>
      <c r="BT15746" s="31"/>
      <c r="BU15746" s="32"/>
      <c r="BV15746" s="33"/>
      <c r="BW15746" s="32"/>
      <c r="BX15746" s="32"/>
      <c r="BY15746" s="34"/>
      <c r="CA15746" s="32"/>
      <c r="CB15746" s="32"/>
    </row>
    <row r="15747" spans="8:80">
      <c r="T15747"/>
      <c r="U15747"/>
      <c r="AO15747"/>
      <c r="AP15747"/>
      <c r="AQ15747"/>
      <c r="AR15747"/>
      <c r="AS15747"/>
      <c r="AT15747" s="47"/>
      <c r="AV15747" s="26"/>
      <c r="AW15747" s="26"/>
      <c r="AX15747" s="27"/>
      <c r="AY15747" s="27"/>
      <c r="AZ15747" s="27"/>
      <c r="BA15747" s="27"/>
      <c r="BB15747" s="27"/>
      <c r="BC15747" s="27"/>
      <c r="BD15747" s="27"/>
      <c r="BE15747" s="27"/>
      <c r="BF15747" s="27"/>
      <c r="BG15747" s="27"/>
      <c r="BH15747" s="27"/>
      <c r="BI15747" s="27"/>
      <c r="BT15747" s="31"/>
      <c r="BU15747" s="32"/>
      <c r="BV15747" s="33"/>
      <c r="BW15747" s="32"/>
      <c r="BX15747" s="32"/>
      <c r="BY15747" s="34"/>
      <c r="CA15747" s="32"/>
      <c r="CB15747" s="32"/>
    </row>
    <row r="15748" spans="8:80">
      <c r="T15748"/>
      <c r="U15748"/>
      <c r="AO15748"/>
      <c r="AP15748"/>
      <c r="AQ15748"/>
      <c r="AR15748"/>
      <c r="AS15748"/>
      <c r="AT15748" s="47"/>
      <c r="AV15748" s="26"/>
      <c r="AW15748" s="26"/>
      <c r="AX15748" s="27"/>
      <c r="AY15748" s="27"/>
      <c r="AZ15748" s="27"/>
      <c r="BA15748" s="27"/>
      <c r="BB15748" s="27"/>
      <c r="BC15748" s="27"/>
      <c r="BD15748" s="27"/>
      <c r="BE15748" s="27"/>
      <c r="BF15748" s="27"/>
      <c r="BG15748" s="27"/>
      <c r="BH15748" s="27"/>
      <c r="BI15748" s="27"/>
      <c r="BT15748" s="31"/>
      <c r="BU15748" s="32"/>
      <c r="BV15748" s="33"/>
      <c r="BW15748" s="32"/>
      <c r="BX15748" s="32"/>
      <c r="BY15748" s="34"/>
      <c r="CA15748" s="32"/>
      <c r="CB15748" s="32"/>
    </row>
    <row r="15749" spans="8:80">
      <c r="T15749"/>
      <c r="U15749"/>
      <c r="AO15749"/>
      <c r="AP15749"/>
      <c r="AQ15749"/>
      <c r="AR15749"/>
      <c r="AS15749"/>
      <c r="AT15749" s="47"/>
      <c r="AV15749" s="26"/>
      <c r="AW15749" s="26"/>
      <c r="AX15749" s="27"/>
      <c r="AY15749" s="27"/>
      <c r="AZ15749" s="27"/>
      <c r="BA15749" s="27"/>
      <c r="BB15749" s="27"/>
      <c r="BC15749" s="27"/>
      <c r="BD15749" s="27"/>
      <c r="BE15749" s="27"/>
      <c r="BF15749" s="27"/>
      <c r="BG15749" s="27"/>
      <c r="BH15749" s="27"/>
      <c r="BI15749" s="27"/>
      <c r="BT15749" s="31"/>
      <c r="BU15749" s="32"/>
      <c r="BV15749" s="33"/>
      <c r="BW15749" s="32"/>
      <c r="BX15749" s="32"/>
      <c r="BY15749" s="34"/>
      <c r="CA15749" s="32"/>
      <c r="CB15749" s="32"/>
    </row>
    <row r="15750" spans="8:80">
      <c r="T15750"/>
      <c r="U15750"/>
      <c r="AO15750"/>
      <c r="AP15750"/>
      <c r="AQ15750"/>
      <c r="AR15750"/>
      <c r="AS15750"/>
      <c r="AT15750" s="47"/>
      <c r="AV15750" s="26"/>
      <c r="AW15750" s="26"/>
      <c r="AX15750" s="27"/>
      <c r="AY15750" s="27"/>
      <c r="AZ15750" s="27"/>
      <c r="BA15750" s="27"/>
      <c r="BB15750" s="27"/>
      <c r="BC15750" s="27"/>
      <c r="BD15750" s="27"/>
      <c r="BE15750" s="27"/>
      <c r="BF15750" s="27"/>
      <c r="BG15750" s="27"/>
      <c r="BH15750" s="27"/>
      <c r="BI15750" s="27"/>
      <c r="BT15750" s="31"/>
      <c r="BU15750" s="32"/>
      <c r="BV15750" s="33"/>
      <c r="BW15750" s="32"/>
      <c r="BX15750" s="32"/>
      <c r="BY15750" s="34"/>
      <c r="CA15750" s="32"/>
      <c r="CB15750" s="32"/>
    </row>
    <row r="15751" spans="8:80">
      <c r="T15751"/>
      <c r="U15751"/>
      <c r="AO15751"/>
      <c r="AP15751"/>
      <c r="AQ15751"/>
      <c r="AR15751"/>
      <c r="AS15751"/>
      <c r="AT15751" s="47"/>
      <c r="AV15751" s="26"/>
      <c r="AW15751" s="26"/>
      <c r="AX15751" s="27"/>
      <c r="AY15751" s="27"/>
      <c r="AZ15751" s="27"/>
      <c r="BA15751" s="27"/>
      <c r="BB15751" s="27"/>
      <c r="BC15751" s="27"/>
      <c r="BD15751" s="27"/>
      <c r="BE15751" s="27"/>
      <c r="BF15751" s="27"/>
      <c r="BG15751" s="27"/>
      <c r="BH15751" s="27"/>
      <c r="BI15751" s="27"/>
      <c r="BT15751" s="31"/>
      <c r="BU15751" s="32"/>
      <c r="BV15751" s="33"/>
      <c r="BW15751" s="32"/>
      <c r="BX15751" s="32"/>
      <c r="BY15751" s="34"/>
      <c r="CA15751" s="32"/>
      <c r="CB15751" s="32"/>
    </row>
    <row r="15752" spans="8:80">
      <c r="T15752"/>
      <c r="U15752"/>
      <c r="AO15752"/>
      <c r="AP15752"/>
      <c r="AQ15752"/>
      <c r="AR15752"/>
      <c r="AS15752"/>
      <c r="AT15752" s="47"/>
      <c r="AV15752" s="26"/>
      <c r="AW15752" s="26"/>
      <c r="AX15752" s="27"/>
      <c r="AY15752" s="27"/>
      <c r="AZ15752" s="27"/>
      <c r="BA15752" s="27"/>
      <c r="BB15752" s="27"/>
      <c r="BC15752" s="27"/>
      <c r="BD15752" s="27"/>
      <c r="BE15752" s="27"/>
      <c r="BF15752" s="27"/>
      <c r="BG15752" s="27"/>
      <c r="BH15752" s="27"/>
      <c r="BI15752" s="27"/>
      <c r="BT15752" s="31"/>
      <c r="BU15752" s="32"/>
      <c r="BV15752" s="33"/>
      <c r="BW15752" s="32"/>
      <c r="BX15752" s="32"/>
      <c r="BY15752" s="34"/>
      <c r="CA15752" s="32"/>
      <c r="CB15752" s="32"/>
    </row>
    <row r="15753" spans="8:80">
      <c r="T15753"/>
      <c r="U15753"/>
      <c r="AO15753"/>
      <c r="AP15753"/>
      <c r="AQ15753"/>
      <c r="AR15753"/>
      <c r="AS15753"/>
      <c r="AT15753" s="47"/>
      <c r="AV15753" s="26"/>
      <c r="AW15753" s="26"/>
      <c r="AX15753" s="27"/>
      <c r="AY15753" s="27"/>
      <c r="AZ15753" s="27"/>
      <c r="BA15753" s="27"/>
      <c r="BB15753" s="27"/>
      <c r="BC15753" s="27"/>
      <c r="BD15753" s="27"/>
      <c r="BE15753" s="27"/>
      <c r="BF15753" s="27"/>
      <c r="BG15753" s="27"/>
      <c r="BH15753" s="27"/>
      <c r="BI15753" s="27"/>
      <c r="BT15753" s="31"/>
      <c r="BU15753" s="32"/>
      <c r="BV15753" s="33"/>
      <c r="BW15753" s="32"/>
      <c r="BX15753" s="32"/>
      <c r="BY15753" s="34"/>
      <c r="CA15753" s="32"/>
      <c r="CB15753" s="32"/>
    </row>
    <row r="15754" spans="8:80">
      <c r="T15754"/>
      <c r="U15754"/>
      <c r="AO15754"/>
      <c r="AP15754"/>
      <c r="AQ15754"/>
      <c r="AR15754"/>
      <c r="AS15754"/>
      <c r="AT15754" s="47"/>
      <c r="AV15754" s="26"/>
      <c r="AW15754" s="26"/>
      <c r="AX15754" s="27"/>
      <c r="AY15754" s="27"/>
      <c r="AZ15754" s="27"/>
      <c r="BA15754" s="27"/>
      <c r="BB15754" s="27"/>
      <c r="BC15754" s="27"/>
      <c r="BD15754" s="27"/>
      <c r="BE15754" s="27"/>
      <c r="BF15754" s="27"/>
      <c r="BG15754" s="27"/>
      <c r="BH15754" s="27"/>
      <c r="BI15754" s="27"/>
      <c r="BT15754" s="31"/>
      <c r="BU15754" s="32"/>
      <c r="BV15754" s="33"/>
      <c r="BW15754" s="32"/>
      <c r="BX15754" s="32"/>
      <c r="BY15754" s="34"/>
      <c r="CA15754" s="32"/>
      <c r="CB15754" s="32"/>
    </row>
    <row r="15755" spans="8:80">
      <c r="T15755"/>
      <c r="U15755"/>
      <c r="AO15755"/>
      <c r="AP15755"/>
      <c r="AQ15755"/>
      <c r="AR15755"/>
      <c r="AS15755"/>
      <c r="AT15755" s="47"/>
      <c r="AV15755" s="26"/>
      <c r="AW15755" s="26"/>
      <c r="AX15755" s="27"/>
      <c r="AY15755" s="27"/>
      <c r="AZ15755" s="27"/>
      <c r="BA15755" s="27"/>
      <c r="BB15755" s="27"/>
      <c r="BC15755" s="27"/>
      <c r="BD15755" s="27"/>
      <c r="BE15755" s="27"/>
      <c r="BF15755" s="27"/>
      <c r="BG15755" s="27"/>
      <c r="BH15755" s="27"/>
      <c r="BI15755" s="27"/>
      <c r="BT15755" s="31"/>
      <c r="BU15755" s="32"/>
      <c r="BV15755" s="33"/>
      <c r="BW15755" s="32"/>
      <c r="BX15755" s="32"/>
      <c r="BY15755" s="34"/>
      <c r="CA15755" s="32"/>
      <c r="CB15755" s="32"/>
    </row>
    <row r="15756" spans="8:80">
      <c r="T15756"/>
      <c r="U15756"/>
      <c r="AO15756"/>
      <c r="AP15756"/>
      <c r="AQ15756"/>
      <c r="AR15756"/>
      <c r="AS15756"/>
      <c r="AT15756" s="47"/>
      <c r="AV15756" s="26"/>
      <c r="AW15756" s="26"/>
      <c r="AX15756" s="27"/>
      <c r="AY15756" s="27"/>
      <c r="AZ15756" s="27"/>
      <c r="BA15756" s="27"/>
      <c r="BB15756" s="27"/>
      <c r="BC15756" s="27"/>
      <c r="BD15756" s="27"/>
      <c r="BE15756" s="27"/>
      <c r="BF15756" s="27"/>
      <c r="BG15756" s="27"/>
      <c r="BH15756" s="27"/>
      <c r="BI15756" s="27"/>
      <c r="BT15756" s="31"/>
      <c r="BU15756" s="32"/>
      <c r="BV15756" s="33"/>
      <c r="BW15756" s="32"/>
      <c r="BX15756" s="32"/>
      <c r="BY15756" s="34"/>
      <c r="CA15756" s="32"/>
      <c r="CB15756" s="32"/>
    </row>
    <row r="15757" spans="8:80">
      <c r="H15757" s="21"/>
      <c r="T15757"/>
      <c r="U15757"/>
      <c r="AO15757"/>
      <c r="AP15757"/>
      <c r="AQ15757"/>
      <c r="AR15757"/>
      <c r="AS15757"/>
      <c r="AT15757" s="47"/>
      <c r="AV15757" s="26"/>
      <c r="AW15757" s="26"/>
      <c r="AX15757" s="27"/>
      <c r="AY15757" s="27"/>
      <c r="AZ15757" s="27"/>
      <c r="BA15757" s="27"/>
      <c r="BB15757" s="27"/>
      <c r="BC15757" s="27"/>
      <c r="BD15757" s="27"/>
      <c r="BE15757" s="27"/>
      <c r="BF15757" s="27"/>
      <c r="BG15757" s="27"/>
      <c r="BH15757" s="27"/>
      <c r="BI15757" s="27"/>
      <c r="BT15757" s="31"/>
      <c r="BU15757" s="32"/>
      <c r="BV15757" s="33"/>
      <c r="BW15757" s="32"/>
      <c r="BX15757" s="32"/>
      <c r="BY15757" s="34"/>
      <c r="CA15757" s="32"/>
      <c r="CB15757" s="32"/>
    </row>
    <row r="15758" spans="8:80">
      <c r="T15758"/>
      <c r="U15758"/>
      <c r="AO15758"/>
      <c r="AP15758"/>
      <c r="AQ15758"/>
      <c r="AR15758"/>
      <c r="AS15758"/>
      <c r="AT15758" s="47"/>
      <c r="AV15758" s="26"/>
      <c r="AW15758" s="26"/>
      <c r="AX15758" s="27"/>
      <c r="AY15758" s="27"/>
      <c r="AZ15758" s="27"/>
      <c r="BA15758" s="27"/>
      <c r="BB15758" s="27"/>
      <c r="BC15758" s="27"/>
      <c r="BD15758" s="27"/>
      <c r="BE15758" s="27"/>
      <c r="BF15758" s="27"/>
      <c r="BG15758" s="27"/>
      <c r="BH15758" s="27"/>
      <c r="BI15758" s="27"/>
      <c r="BT15758" s="31"/>
      <c r="BU15758" s="32"/>
      <c r="BV15758" s="33"/>
      <c r="BW15758" s="32"/>
      <c r="BX15758" s="32"/>
      <c r="BY15758" s="34"/>
      <c r="CA15758" s="32"/>
      <c r="CB15758" s="32"/>
    </row>
    <row r="15759" spans="8:80">
      <c r="T15759"/>
      <c r="U15759"/>
      <c r="AO15759"/>
      <c r="AP15759"/>
      <c r="AQ15759"/>
      <c r="AR15759"/>
      <c r="AS15759"/>
      <c r="AT15759" s="47"/>
      <c r="AV15759" s="26"/>
      <c r="AW15759" s="26"/>
      <c r="AX15759" s="27"/>
      <c r="AY15759" s="27"/>
      <c r="AZ15759" s="27"/>
      <c r="BA15759" s="27"/>
      <c r="BB15759" s="27"/>
      <c r="BC15759" s="27"/>
      <c r="BD15759" s="27"/>
      <c r="BE15759" s="27"/>
      <c r="BF15759" s="27"/>
      <c r="BG15759" s="27"/>
      <c r="BH15759" s="27"/>
      <c r="BI15759" s="27"/>
      <c r="BT15759" s="31"/>
      <c r="BU15759" s="32"/>
      <c r="BV15759" s="33"/>
      <c r="BW15759" s="32"/>
      <c r="BX15759" s="32"/>
      <c r="BY15759" s="34"/>
      <c r="CA15759" s="32"/>
      <c r="CB15759" s="32"/>
    </row>
    <row r="15760" spans="8:80">
      <c r="T15760"/>
      <c r="U15760"/>
      <c r="AO15760"/>
      <c r="AP15760"/>
      <c r="AQ15760"/>
      <c r="AR15760"/>
      <c r="AS15760"/>
      <c r="AT15760" s="47"/>
      <c r="AV15760" s="26"/>
      <c r="AW15760" s="26"/>
      <c r="AX15760" s="27"/>
      <c r="AY15760" s="27"/>
      <c r="AZ15760" s="27"/>
      <c r="BA15760" s="27"/>
      <c r="BB15760" s="27"/>
      <c r="BC15760" s="27"/>
      <c r="BD15760" s="27"/>
      <c r="BE15760" s="27"/>
      <c r="BF15760" s="27"/>
      <c r="BG15760" s="27"/>
      <c r="BH15760" s="27"/>
      <c r="BI15760" s="27"/>
      <c r="BT15760" s="31"/>
      <c r="BU15760" s="32"/>
      <c r="BV15760" s="33"/>
      <c r="BW15760" s="32"/>
      <c r="BX15760" s="32"/>
      <c r="BY15760" s="34"/>
      <c r="CA15760" s="32"/>
      <c r="CB15760" s="32"/>
    </row>
    <row r="15761" spans="8:80">
      <c r="T15761"/>
      <c r="U15761"/>
      <c r="AO15761"/>
      <c r="AP15761"/>
      <c r="AQ15761"/>
      <c r="AR15761"/>
      <c r="AS15761"/>
      <c r="AT15761" s="47"/>
      <c r="AV15761" s="26"/>
      <c r="AW15761" s="26"/>
      <c r="AX15761" s="27"/>
      <c r="AY15761" s="27"/>
      <c r="AZ15761" s="27"/>
      <c r="BA15761" s="27"/>
      <c r="BB15761" s="27"/>
      <c r="BC15761" s="27"/>
      <c r="BD15761" s="27"/>
      <c r="BE15761" s="27"/>
      <c r="BF15761" s="27"/>
      <c r="BG15761" s="27"/>
      <c r="BH15761" s="27"/>
      <c r="BI15761" s="27"/>
      <c r="BT15761" s="31"/>
      <c r="BU15761" s="32"/>
      <c r="BV15761" s="33"/>
      <c r="BW15761" s="32"/>
      <c r="BX15761" s="32"/>
      <c r="BY15761" s="34"/>
      <c r="CA15761" s="32"/>
      <c r="CB15761" s="32"/>
    </row>
    <row r="15762" spans="8:80">
      <c r="T15762"/>
      <c r="U15762"/>
      <c r="AO15762"/>
      <c r="AP15762"/>
      <c r="AQ15762"/>
      <c r="AR15762"/>
      <c r="AS15762"/>
      <c r="AT15762" s="47"/>
      <c r="AV15762" s="26"/>
      <c r="AW15762" s="26"/>
      <c r="AX15762" s="27"/>
      <c r="AY15762" s="27"/>
      <c r="AZ15762" s="27"/>
      <c r="BA15762" s="27"/>
      <c r="BB15762" s="27"/>
      <c r="BC15762" s="27"/>
      <c r="BD15762" s="27"/>
      <c r="BE15762" s="27"/>
      <c r="BF15762" s="27"/>
      <c r="BG15762" s="27"/>
      <c r="BH15762" s="27"/>
      <c r="BI15762" s="27"/>
      <c r="BT15762" s="31"/>
      <c r="BU15762" s="32"/>
      <c r="BV15762" s="33"/>
      <c r="BW15762" s="32"/>
      <c r="BX15762" s="32"/>
      <c r="BY15762" s="34"/>
      <c r="CA15762" s="32"/>
      <c r="CB15762" s="32"/>
    </row>
    <row r="15763" spans="8:80">
      <c r="T15763"/>
      <c r="U15763"/>
      <c r="AO15763"/>
      <c r="AP15763"/>
      <c r="AQ15763"/>
      <c r="AR15763"/>
      <c r="AS15763"/>
      <c r="AT15763" s="47"/>
      <c r="AV15763" s="26"/>
      <c r="AW15763" s="26"/>
      <c r="AX15763" s="27"/>
      <c r="AY15763" s="27"/>
      <c r="AZ15763" s="27"/>
      <c r="BA15763" s="27"/>
      <c r="BB15763" s="27"/>
      <c r="BC15763" s="27"/>
      <c r="BD15763" s="27"/>
      <c r="BE15763" s="27"/>
      <c r="BF15763" s="27"/>
      <c r="BG15763" s="27"/>
      <c r="BH15763" s="27"/>
      <c r="BI15763" s="27"/>
      <c r="BT15763" s="31"/>
      <c r="BU15763" s="32"/>
      <c r="BV15763" s="33"/>
      <c r="BW15763" s="32"/>
      <c r="BX15763" s="32"/>
      <c r="BY15763" s="34"/>
      <c r="CA15763" s="32"/>
      <c r="CB15763" s="32"/>
    </row>
    <row r="15764" spans="8:80">
      <c r="T15764"/>
      <c r="U15764"/>
      <c r="AO15764"/>
      <c r="AP15764"/>
      <c r="AQ15764"/>
      <c r="AR15764"/>
      <c r="AS15764"/>
      <c r="AT15764" s="47"/>
      <c r="AV15764" s="26"/>
      <c r="AW15764" s="26"/>
      <c r="AX15764" s="27"/>
      <c r="AY15764" s="27"/>
      <c r="AZ15764" s="27"/>
      <c r="BA15764" s="27"/>
      <c r="BB15764" s="27"/>
      <c r="BC15764" s="27"/>
      <c r="BD15764" s="27"/>
      <c r="BE15764" s="27"/>
      <c r="BF15764" s="27"/>
      <c r="BG15764" s="27"/>
      <c r="BH15764" s="27"/>
      <c r="BI15764" s="27"/>
      <c r="BT15764" s="31"/>
      <c r="BU15764" s="32"/>
      <c r="BV15764" s="33"/>
      <c r="BW15764" s="32"/>
      <c r="BX15764" s="32"/>
      <c r="BY15764" s="34"/>
      <c r="CA15764" s="32"/>
      <c r="CB15764" s="32"/>
    </row>
    <row r="15765" spans="8:80">
      <c r="T15765"/>
      <c r="U15765"/>
      <c r="AO15765"/>
      <c r="AP15765"/>
      <c r="AQ15765"/>
      <c r="AR15765"/>
      <c r="AS15765"/>
      <c r="AT15765" s="47"/>
      <c r="AV15765" s="26"/>
      <c r="AW15765" s="26"/>
      <c r="AX15765" s="27"/>
      <c r="AY15765" s="27"/>
      <c r="AZ15765" s="27"/>
      <c r="BA15765" s="27"/>
      <c r="BB15765" s="27"/>
      <c r="BC15765" s="27"/>
      <c r="BD15765" s="27"/>
      <c r="BE15765" s="27"/>
      <c r="BF15765" s="27"/>
      <c r="BG15765" s="27"/>
      <c r="BH15765" s="27"/>
      <c r="BI15765" s="27"/>
      <c r="BT15765" s="31"/>
      <c r="BU15765" s="32"/>
      <c r="BV15765" s="33"/>
      <c r="BW15765" s="32"/>
      <c r="BX15765" s="32"/>
      <c r="BY15765" s="34"/>
      <c r="CA15765" s="32"/>
      <c r="CB15765" s="32"/>
    </row>
    <row r="15766" spans="8:80">
      <c r="T15766"/>
      <c r="U15766"/>
      <c r="AO15766"/>
      <c r="AP15766"/>
      <c r="AQ15766"/>
      <c r="AR15766"/>
      <c r="AS15766"/>
      <c r="AT15766" s="47"/>
      <c r="AV15766" s="26"/>
      <c r="AW15766" s="26"/>
      <c r="AX15766" s="27"/>
      <c r="AY15766" s="27"/>
      <c r="AZ15766" s="27"/>
      <c r="BA15766" s="27"/>
      <c r="BB15766" s="27"/>
      <c r="BC15766" s="27"/>
      <c r="BD15766" s="27"/>
      <c r="BE15766" s="27"/>
      <c r="BF15766" s="27"/>
      <c r="BG15766" s="27"/>
      <c r="BH15766" s="27"/>
      <c r="BI15766" s="27"/>
      <c r="BT15766" s="31"/>
      <c r="BU15766" s="32"/>
      <c r="BV15766" s="33"/>
      <c r="BW15766" s="32"/>
      <c r="BX15766" s="32"/>
      <c r="BY15766" s="34"/>
      <c r="CA15766" s="32"/>
      <c r="CB15766" s="32"/>
    </row>
    <row r="15767" spans="8:80">
      <c r="T15767"/>
      <c r="U15767"/>
      <c r="AO15767"/>
      <c r="AP15767"/>
      <c r="AQ15767"/>
      <c r="AR15767"/>
      <c r="AS15767"/>
      <c r="AT15767" s="47"/>
      <c r="AV15767" s="26"/>
      <c r="AW15767" s="26"/>
      <c r="AX15767" s="27"/>
      <c r="AY15767" s="27"/>
      <c r="AZ15767" s="27"/>
      <c r="BA15767" s="27"/>
      <c r="BB15767" s="27"/>
      <c r="BC15767" s="27"/>
      <c r="BD15767" s="27"/>
      <c r="BE15767" s="27"/>
      <c r="BF15767" s="27"/>
      <c r="BG15767" s="27"/>
      <c r="BH15767" s="27"/>
      <c r="BI15767" s="27"/>
      <c r="BT15767" s="31"/>
      <c r="BU15767" s="32"/>
      <c r="BV15767" s="33"/>
      <c r="BW15767" s="32"/>
      <c r="BX15767" s="32"/>
      <c r="BY15767" s="34"/>
      <c r="CA15767" s="32"/>
      <c r="CB15767" s="32"/>
    </row>
    <row r="15768" spans="8:80">
      <c r="H15768" s="21"/>
      <c r="T15768"/>
      <c r="U15768"/>
      <c r="AO15768"/>
      <c r="AP15768"/>
      <c r="AQ15768"/>
      <c r="AR15768"/>
      <c r="AS15768"/>
      <c r="AT15768" s="47"/>
      <c r="AV15768" s="26"/>
      <c r="AW15768" s="26"/>
      <c r="AX15768" s="27"/>
      <c r="AY15768" s="27"/>
      <c r="AZ15768" s="27"/>
      <c r="BA15768" s="27"/>
      <c r="BB15768" s="27"/>
      <c r="BC15768" s="27"/>
      <c r="BD15768" s="27"/>
      <c r="BE15768" s="27"/>
      <c r="BF15768" s="27"/>
      <c r="BG15768" s="27"/>
      <c r="BH15768" s="27"/>
      <c r="BI15768" s="27"/>
      <c r="BT15768" s="31"/>
      <c r="BU15768" s="32"/>
      <c r="BV15768" s="33"/>
      <c r="BW15768" s="32"/>
      <c r="BX15768" s="32"/>
      <c r="BY15768" s="34"/>
      <c r="CA15768" s="32"/>
      <c r="CB15768" s="32"/>
    </row>
    <row r="15769" spans="8:80">
      <c r="T15769"/>
      <c r="U15769"/>
      <c r="AO15769"/>
      <c r="AP15769"/>
      <c r="AQ15769"/>
      <c r="AR15769"/>
      <c r="AS15769"/>
      <c r="AT15769" s="47"/>
      <c r="AV15769" s="26"/>
      <c r="AW15769" s="26"/>
      <c r="AX15769" s="27"/>
      <c r="AY15769" s="27"/>
      <c r="AZ15769" s="27"/>
      <c r="BA15769" s="27"/>
      <c r="BB15769" s="27"/>
      <c r="BC15769" s="27"/>
      <c r="BD15769" s="27"/>
      <c r="BE15769" s="27"/>
      <c r="BF15769" s="27"/>
      <c r="BG15769" s="27"/>
      <c r="BH15769" s="27"/>
      <c r="BI15769" s="27"/>
      <c r="BT15769" s="31"/>
      <c r="BU15769" s="32"/>
      <c r="BV15769" s="33"/>
      <c r="BW15769" s="32"/>
      <c r="BX15769" s="32"/>
      <c r="BY15769" s="34"/>
      <c r="CA15769" s="32"/>
      <c r="CB15769" s="32"/>
    </row>
    <row r="15770" spans="8:80">
      <c r="T15770"/>
      <c r="U15770"/>
      <c r="AO15770"/>
      <c r="AP15770"/>
      <c r="AQ15770"/>
      <c r="AR15770"/>
      <c r="AS15770"/>
      <c r="AT15770" s="47"/>
      <c r="AV15770" s="26"/>
      <c r="AW15770" s="26"/>
      <c r="AX15770" s="27"/>
      <c r="AY15770" s="27"/>
      <c r="AZ15770" s="27"/>
      <c r="BA15770" s="27"/>
      <c r="BB15770" s="27"/>
      <c r="BC15770" s="27"/>
      <c r="BD15770" s="27"/>
      <c r="BE15770" s="27"/>
      <c r="BF15770" s="27"/>
      <c r="BG15770" s="27"/>
      <c r="BH15770" s="27"/>
      <c r="BI15770" s="27"/>
      <c r="BT15770" s="31"/>
      <c r="BU15770" s="32"/>
      <c r="BV15770" s="33"/>
      <c r="BW15770" s="32"/>
      <c r="BX15770" s="32"/>
      <c r="BY15770" s="34"/>
      <c r="CA15770" s="32"/>
      <c r="CB15770" s="32"/>
    </row>
    <row r="15771" spans="8:80">
      <c r="T15771"/>
      <c r="U15771"/>
      <c r="AO15771"/>
      <c r="AP15771"/>
      <c r="AQ15771"/>
      <c r="AR15771"/>
      <c r="AS15771"/>
      <c r="AT15771" s="47"/>
      <c r="AV15771" s="26"/>
      <c r="AW15771" s="26"/>
      <c r="AX15771" s="27"/>
      <c r="AY15771" s="27"/>
      <c r="AZ15771" s="27"/>
      <c r="BA15771" s="27"/>
      <c r="BB15771" s="27"/>
      <c r="BC15771" s="27"/>
      <c r="BD15771" s="27"/>
      <c r="BE15771" s="27"/>
      <c r="BF15771" s="27"/>
      <c r="BG15771" s="27"/>
      <c r="BH15771" s="27"/>
      <c r="BI15771" s="27"/>
      <c r="BT15771" s="31"/>
      <c r="BU15771" s="32"/>
      <c r="BV15771" s="33"/>
      <c r="BW15771" s="32"/>
      <c r="BX15771" s="32"/>
      <c r="BY15771" s="34"/>
      <c r="CA15771" s="32"/>
      <c r="CB15771" s="32"/>
    </row>
    <row r="15772" spans="8:80">
      <c r="T15772"/>
      <c r="U15772"/>
      <c r="AO15772"/>
      <c r="AP15772"/>
      <c r="AQ15772"/>
      <c r="AR15772"/>
      <c r="AS15772"/>
      <c r="AT15772" s="47"/>
      <c r="AV15772" s="26"/>
      <c r="AW15772" s="26"/>
      <c r="AX15772" s="27"/>
      <c r="AY15772" s="27"/>
      <c r="AZ15772" s="27"/>
      <c r="BA15772" s="27"/>
      <c r="BB15772" s="27"/>
      <c r="BC15772" s="27"/>
      <c r="BD15772" s="27"/>
      <c r="BE15772" s="27"/>
      <c r="BF15772" s="27"/>
      <c r="BG15772" s="27"/>
      <c r="BH15772" s="27"/>
      <c r="BI15772" s="27"/>
      <c r="BT15772" s="31"/>
      <c r="BU15772" s="32"/>
      <c r="BV15772" s="33"/>
      <c r="BW15772" s="32"/>
      <c r="BX15772" s="32"/>
      <c r="BY15772" s="34"/>
      <c r="CA15772" s="32"/>
      <c r="CB15772" s="32"/>
    </row>
    <row r="15773" spans="8:80">
      <c r="T15773"/>
      <c r="U15773"/>
      <c r="AO15773"/>
      <c r="AP15773"/>
      <c r="AQ15773"/>
      <c r="AR15773"/>
      <c r="AS15773"/>
      <c r="AT15773" s="47"/>
      <c r="AV15773" s="26"/>
      <c r="AW15773" s="26"/>
      <c r="AX15773" s="27"/>
      <c r="AY15773" s="27"/>
      <c r="AZ15773" s="27"/>
      <c r="BA15773" s="27"/>
      <c r="BB15773" s="27"/>
      <c r="BC15773" s="27"/>
      <c r="BD15773" s="27"/>
      <c r="BE15773" s="27"/>
      <c r="BF15773" s="27"/>
      <c r="BG15773" s="27"/>
      <c r="BH15773" s="27"/>
      <c r="BI15773" s="27"/>
      <c r="BT15773" s="31"/>
      <c r="BU15773" s="32"/>
      <c r="BV15773" s="33"/>
      <c r="BW15773" s="32"/>
      <c r="BX15773" s="32"/>
      <c r="BY15773" s="34"/>
      <c r="CA15773" s="32"/>
      <c r="CB15773" s="32"/>
    </row>
    <row r="15774" spans="8:80">
      <c r="T15774"/>
      <c r="U15774"/>
      <c r="AO15774"/>
      <c r="AP15774"/>
      <c r="AQ15774"/>
      <c r="AR15774"/>
      <c r="AS15774"/>
      <c r="AT15774" s="47"/>
      <c r="AV15774" s="26"/>
      <c r="AW15774" s="26"/>
      <c r="AX15774" s="27"/>
      <c r="AY15774" s="27"/>
      <c r="AZ15774" s="27"/>
      <c r="BA15774" s="27"/>
      <c r="BB15774" s="27"/>
      <c r="BC15774" s="27"/>
      <c r="BD15774" s="27"/>
      <c r="BE15774" s="27"/>
      <c r="BF15774" s="27"/>
      <c r="BG15774" s="27"/>
      <c r="BH15774" s="27"/>
      <c r="BI15774" s="27"/>
      <c r="BT15774" s="31"/>
      <c r="BU15774" s="32"/>
      <c r="BV15774" s="33"/>
      <c r="BW15774" s="32"/>
      <c r="BX15774" s="32"/>
      <c r="BY15774" s="34"/>
      <c r="CA15774" s="32"/>
      <c r="CB15774" s="32"/>
    </row>
    <row r="15775" spans="8:80">
      <c r="T15775"/>
      <c r="U15775"/>
      <c r="AO15775"/>
      <c r="AP15775"/>
      <c r="AQ15775"/>
      <c r="AR15775"/>
      <c r="AS15775"/>
      <c r="AT15775" s="47"/>
      <c r="AV15775" s="26"/>
      <c r="AW15775" s="26"/>
      <c r="AX15775" s="27"/>
      <c r="AY15775" s="27"/>
      <c r="AZ15775" s="27"/>
      <c r="BA15775" s="27"/>
      <c r="BB15775" s="27"/>
      <c r="BC15775" s="27"/>
      <c r="BD15775" s="27"/>
      <c r="BE15775" s="27"/>
      <c r="BF15775" s="27"/>
      <c r="BG15775" s="27"/>
      <c r="BH15775" s="27"/>
      <c r="BI15775" s="27"/>
      <c r="BT15775" s="31"/>
      <c r="BU15775" s="32"/>
      <c r="BV15775" s="33"/>
      <c r="BW15775" s="32"/>
      <c r="BX15775" s="32"/>
      <c r="BY15775" s="34"/>
      <c r="CA15775" s="32"/>
      <c r="CB15775" s="32"/>
    </row>
    <row r="15776" spans="8:80">
      <c r="T15776"/>
      <c r="U15776"/>
      <c r="AO15776"/>
      <c r="AP15776"/>
      <c r="AQ15776"/>
      <c r="AR15776"/>
      <c r="AS15776"/>
      <c r="AT15776" s="47"/>
      <c r="AV15776" s="26"/>
      <c r="AW15776" s="26"/>
      <c r="AX15776" s="27"/>
      <c r="AY15776" s="27"/>
      <c r="AZ15776" s="27"/>
      <c r="BA15776" s="27"/>
      <c r="BB15776" s="27"/>
      <c r="BC15776" s="27"/>
      <c r="BD15776" s="27"/>
      <c r="BE15776" s="27"/>
      <c r="BF15776" s="27"/>
      <c r="BG15776" s="27"/>
      <c r="BH15776" s="27"/>
      <c r="BI15776" s="27"/>
      <c r="BT15776" s="31"/>
      <c r="BU15776" s="32"/>
      <c r="BV15776" s="33"/>
      <c r="BW15776" s="32"/>
      <c r="BX15776" s="32"/>
      <c r="BY15776" s="34"/>
      <c r="CA15776" s="32"/>
      <c r="CB15776" s="32"/>
    </row>
    <row r="15777" spans="20:80">
      <c r="T15777"/>
      <c r="U15777"/>
      <c r="AO15777"/>
      <c r="AP15777"/>
      <c r="AQ15777"/>
      <c r="AR15777"/>
      <c r="AS15777"/>
      <c r="AT15777" s="47"/>
      <c r="AV15777" s="26"/>
      <c r="AW15777" s="26"/>
      <c r="AX15777" s="27"/>
      <c r="AY15777" s="27"/>
      <c r="AZ15777" s="27"/>
      <c r="BA15777" s="27"/>
      <c r="BB15777" s="27"/>
      <c r="BC15777" s="27"/>
      <c r="BD15777" s="27"/>
      <c r="BE15777" s="27"/>
      <c r="BF15777" s="27"/>
      <c r="BG15777" s="27"/>
      <c r="BH15777" s="27"/>
      <c r="BI15777" s="27"/>
      <c r="BT15777" s="31"/>
      <c r="BU15777" s="32"/>
      <c r="BV15777" s="33"/>
      <c r="BW15777" s="32"/>
      <c r="BX15777" s="32"/>
      <c r="BY15777" s="34"/>
      <c r="CA15777" s="32"/>
      <c r="CB15777" s="32"/>
    </row>
    <row r="15778" spans="20:80">
      <c r="T15778"/>
      <c r="U15778"/>
      <c r="AO15778"/>
      <c r="AP15778"/>
      <c r="AQ15778"/>
      <c r="AR15778"/>
      <c r="AS15778"/>
      <c r="AT15778" s="47"/>
      <c r="AV15778" s="26"/>
      <c r="AW15778" s="26"/>
      <c r="AX15778" s="27"/>
      <c r="AY15778" s="27"/>
      <c r="AZ15778" s="27"/>
      <c r="BA15778" s="27"/>
      <c r="BB15778" s="27"/>
      <c r="BC15778" s="27"/>
      <c r="BD15778" s="27"/>
      <c r="BE15778" s="27"/>
      <c r="BF15778" s="27"/>
      <c r="BG15778" s="27"/>
      <c r="BH15778" s="27"/>
      <c r="BI15778" s="27"/>
      <c r="BT15778" s="31"/>
      <c r="BU15778" s="32"/>
      <c r="BV15778" s="33"/>
      <c r="BW15778" s="32"/>
      <c r="BX15778" s="32"/>
      <c r="BY15778" s="34"/>
      <c r="CA15778" s="32"/>
      <c r="CB15778" s="32"/>
    </row>
    <row r="15779" spans="20:80">
      <c r="T15779"/>
      <c r="U15779"/>
      <c r="AO15779"/>
      <c r="AP15779"/>
      <c r="AQ15779"/>
      <c r="AR15779"/>
      <c r="AS15779"/>
      <c r="AT15779" s="47"/>
      <c r="AV15779" s="26"/>
      <c r="AW15779" s="26"/>
      <c r="AX15779" s="27"/>
      <c r="AY15779" s="27"/>
      <c r="AZ15779" s="27"/>
      <c r="BA15779" s="27"/>
      <c r="BB15779" s="27"/>
      <c r="BC15779" s="27"/>
      <c r="BD15779" s="27"/>
      <c r="BE15779" s="27"/>
      <c r="BF15779" s="27"/>
      <c r="BG15779" s="27"/>
      <c r="BH15779" s="27"/>
      <c r="BI15779" s="27"/>
      <c r="BT15779" s="31"/>
      <c r="BU15779" s="32"/>
      <c r="BV15779" s="33"/>
      <c r="BW15779" s="32"/>
      <c r="BX15779" s="32"/>
      <c r="BY15779" s="34"/>
      <c r="CA15779" s="32"/>
      <c r="CB15779" s="32"/>
    </row>
    <row r="15780" spans="20:80">
      <c r="T15780"/>
      <c r="U15780"/>
      <c r="AO15780"/>
      <c r="AP15780"/>
      <c r="AQ15780"/>
      <c r="AR15780"/>
      <c r="AS15780"/>
      <c r="AT15780" s="47"/>
      <c r="AV15780" s="26"/>
      <c r="AW15780" s="26"/>
      <c r="AX15780" s="27"/>
      <c r="AY15780" s="27"/>
      <c r="AZ15780" s="27"/>
      <c r="BA15780" s="27"/>
      <c r="BB15780" s="27"/>
      <c r="BC15780" s="27"/>
      <c r="BD15780" s="27"/>
      <c r="BE15780" s="27"/>
      <c r="BF15780" s="27"/>
      <c r="BG15780" s="27"/>
      <c r="BH15780" s="27"/>
      <c r="BI15780" s="27"/>
      <c r="BT15780" s="31"/>
      <c r="BU15780" s="32"/>
      <c r="BV15780" s="33"/>
      <c r="BW15780" s="32"/>
      <c r="BX15780" s="32"/>
      <c r="BY15780" s="34"/>
      <c r="CA15780" s="32"/>
      <c r="CB15780" s="32"/>
    </row>
    <row r="15781" spans="20:80">
      <c r="T15781"/>
      <c r="U15781"/>
      <c r="AO15781"/>
      <c r="AP15781"/>
      <c r="AQ15781"/>
      <c r="AR15781"/>
      <c r="AS15781"/>
      <c r="AT15781" s="47"/>
      <c r="AV15781" s="26"/>
      <c r="AW15781" s="26"/>
      <c r="AX15781" s="27"/>
      <c r="AY15781" s="27"/>
      <c r="AZ15781" s="27"/>
      <c r="BA15781" s="27"/>
      <c r="BB15781" s="27"/>
      <c r="BC15781" s="27"/>
      <c r="BD15781" s="27"/>
      <c r="BE15781" s="27"/>
      <c r="BF15781" s="27"/>
      <c r="BG15781" s="27"/>
      <c r="BH15781" s="27"/>
      <c r="BI15781" s="27"/>
      <c r="BT15781" s="31"/>
      <c r="BU15781" s="32"/>
      <c r="BV15781" s="33"/>
      <c r="BW15781" s="32"/>
      <c r="BX15781" s="32"/>
      <c r="BY15781" s="34"/>
      <c r="CA15781" s="32"/>
      <c r="CB15781" s="32"/>
    </row>
    <row r="15782" spans="20:80">
      <c r="T15782"/>
      <c r="U15782"/>
      <c r="AO15782"/>
      <c r="AP15782"/>
      <c r="AQ15782"/>
      <c r="AR15782"/>
      <c r="AS15782"/>
      <c r="AT15782" s="47"/>
      <c r="AV15782" s="26"/>
      <c r="AW15782" s="26"/>
      <c r="AX15782" s="27"/>
      <c r="AY15782" s="27"/>
      <c r="AZ15782" s="27"/>
      <c r="BA15782" s="27"/>
      <c r="BB15782" s="27"/>
      <c r="BC15782" s="27"/>
      <c r="BD15782" s="27"/>
      <c r="BE15782" s="27"/>
      <c r="BF15782" s="27"/>
      <c r="BG15782" s="27"/>
      <c r="BH15782" s="27"/>
      <c r="BI15782" s="27"/>
      <c r="BT15782" s="31"/>
      <c r="BU15782" s="32"/>
      <c r="BV15782" s="33"/>
      <c r="BW15782" s="32"/>
      <c r="BX15782" s="32"/>
      <c r="BY15782" s="34"/>
      <c r="CA15782" s="32"/>
      <c r="CB15782" s="32"/>
    </row>
    <row r="15783" spans="20:80">
      <c r="T15783"/>
      <c r="U15783"/>
      <c r="AO15783"/>
      <c r="AP15783"/>
      <c r="AQ15783"/>
      <c r="AR15783"/>
      <c r="AS15783"/>
      <c r="AT15783" s="47"/>
      <c r="AV15783" s="26"/>
      <c r="AW15783" s="26"/>
      <c r="AX15783" s="27"/>
      <c r="AY15783" s="27"/>
      <c r="AZ15783" s="27"/>
      <c r="BA15783" s="27"/>
      <c r="BB15783" s="27"/>
      <c r="BC15783" s="27"/>
      <c r="BD15783" s="27"/>
      <c r="BE15783" s="27"/>
      <c r="BF15783" s="27"/>
      <c r="BG15783" s="27"/>
      <c r="BH15783" s="27"/>
      <c r="BI15783" s="27"/>
      <c r="BT15783" s="31"/>
      <c r="BU15783" s="32"/>
      <c r="BV15783" s="33"/>
      <c r="BW15783" s="32"/>
      <c r="BX15783" s="32"/>
      <c r="BY15783" s="34"/>
      <c r="CA15783" s="32"/>
      <c r="CB15783" s="32"/>
    </row>
    <row r="15784" spans="20:80">
      <c r="T15784"/>
      <c r="U15784"/>
      <c r="AO15784"/>
      <c r="AP15784"/>
      <c r="AQ15784"/>
      <c r="AR15784"/>
      <c r="AS15784"/>
      <c r="AT15784" s="47"/>
      <c r="AV15784" s="26"/>
      <c r="AW15784" s="26"/>
      <c r="AX15784" s="27"/>
      <c r="AY15784" s="27"/>
      <c r="AZ15784" s="27"/>
      <c r="BA15784" s="27"/>
      <c r="BB15784" s="27"/>
      <c r="BC15784" s="27"/>
      <c r="BD15784" s="27"/>
      <c r="BE15784" s="27"/>
      <c r="BF15784" s="27"/>
      <c r="BG15784" s="27"/>
      <c r="BH15784" s="27"/>
      <c r="BI15784" s="27"/>
      <c r="BT15784" s="31"/>
      <c r="BU15784" s="32"/>
      <c r="BV15784" s="33"/>
      <c r="BW15784" s="32"/>
      <c r="BX15784" s="32"/>
      <c r="BY15784" s="34"/>
      <c r="CA15784" s="32"/>
      <c r="CB15784" s="32"/>
    </row>
    <row r="15785" spans="20:80">
      <c r="T15785"/>
      <c r="U15785"/>
      <c r="AO15785"/>
      <c r="AP15785"/>
      <c r="AQ15785"/>
      <c r="AR15785"/>
      <c r="AS15785"/>
      <c r="AT15785" s="47"/>
      <c r="AV15785" s="26"/>
      <c r="AW15785" s="26"/>
      <c r="AX15785" s="27"/>
      <c r="AY15785" s="27"/>
      <c r="AZ15785" s="27"/>
      <c r="BA15785" s="27"/>
      <c r="BB15785" s="27"/>
      <c r="BC15785" s="27"/>
      <c r="BD15785" s="27"/>
      <c r="BE15785" s="27"/>
      <c r="BF15785" s="27"/>
      <c r="BG15785" s="27"/>
      <c r="BH15785" s="27"/>
      <c r="BI15785" s="27"/>
      <c r="BT15785" s="31"/>
      <c r="BU15785" s="32"/>
      <c r="BV15785" s="33"/>
      <c r="BW15785" s="32"/>
      <c r="BX15785" s="32"/>
      <c r="BY15785" s="34"/>
      <c r="CA15785" s="32"/>
      <c r="CB15785" s="32"/>
    </row>
    <row r="15786" spans="20:80">
      <c r="T15786"/>
      <c r="U15786"/>
      <c r="AO15786"/>
      <c r="AP15786"/>
      <c r="AQ15786"/>
      <c r="AR15786"/>
      <c r="AS15786"/>
      <c r="AT15786" s="47"/>
      <c r="AV15786" s="26"/>
      <c r="AW15786" s="26"/>
      <c r="AX15786" s="27"/>
      <c r="AY15786" s="27"/>
      <c r="AZ15786" s="27"/>
      <c r="BA15786" s="27"/>
      <c r="BB15786" s="27"/>
      <c r="BC15786" s="27"/>
      <c r="BD15786" s="27"/>
      <c r="BE15786" s="27"/>
      <c r="BF15786" s="27"/>
      <c r="BG15786" s="27"/>
      <c r="BH15786" s="27"/>
      <c r="BI15786" s="27"/>
      <c r="BT15786" s="31"/>
      <c r="BU15786" s="32"/>
      <c r="BV15786" s="33"/>
      <c r="BW15786" s="32"/>
      <c r="BX15786" s="32"/>
      <c r="BY15786" s="34"/>
      <c r="CA15786" s="32"/>
      <c r="CB15786" s="32"/>
    </row>
    <row r="15787" spans="20:80">
      <c r="T15787"/>
      <c r="U15787"/>
      <c r="AO15787"/>
      <c r="AP15787"/>
      <c r="AQ15787"/>
      <c r="AR15787"/>
      <c r="AS15787"/>
      <c r="AT15787" s="47"/>
      <c r="AV15787" s="26"/>
      <c r="AW15787" s="26"/>
      <c r="AX15787" s="27"/>
      <c r="AY15787" s="27"/>
      <c r="AZ15787" s="27"/>
      <c r="BA15787" s="27"/>
      <c r="BB15787" s="27"/>
      <c r="BC15787" s="27"/>
      <c r="BD15787" s="27"/>
      <c r="BE15787" s="27"/>
      <c r="BF15787" s="27"/>
      <c r="BG15787" s="27"/>
      <c r="BH15787" s="27"/>
      <c r="BI15787" s="27"/>
      <c r="BT15787" s="31"/>
      <c r="BU15787" s="32"/>
      <c r="BV15787" s="33"/>
      <c r="BW15787" s="32"/>
      <c r="BX15787" s="32"/>
      <c r="BY15787" s="34"/>
      <c r="CA15787" s="32"/>
      <c r="CB15787" s="32"/>
    </row>
    <row r="15788" spans="20:80">
      <c r="T15788"/>
      <c r="U15788"/>
      <c r="AO15788"/>
      <c r="AP15788"/>
      <c r="AQ15788"/>
      <c r="AR15788"/>
      <c r="AS15788"/>
      <c r="AT15788" s="47"/>
      <c r="AV15788" s="26"/>
      <c r="AW15788" s="26"/>
      <c r="AX15788" s="27"/>
      <c r="AY15788" s="27"/>
      <c r="AZ15788" s="27"/>
      <c r="BA15788" s="27"/>
      <c r="BB15788" s="27"/>
      <c r="BC15788" s="27"/>
      <c r="BD15788" s="27"/>
      <c r="BE15788" s="27"/>
      <c r="BF15788" s="27"/>
      <c r="BG15788" s="27"/>
      <c r="BH15788" s="27"/>
      <c r="BI15788" s="27"/>
      <c r="BT15788" s="31"/>
      <c r="BU15788" s="32"/>
      <c r="BV15788" s="33"/>
      <c r="BW15788" s="32"/>
      <c r="BX15788" s="32"/>
      <c r="BY15788" s="34"/>
      <c r="CA15788" s="32"/>
      <c r="CB15788" s="32"/>
    </row>
    <row r="15789" spans="20:80">
      <c r="T15789"/>
      <c r="U15789"/>
      <c r="AO15789"/>
      <c r="AP15789"/>
      <c r="AQ15789"/>
      <c r="AR15789"/>
      <c r="AS15789"/>
      <c r="AT15789" s="47"/>
      <c r="AV15789" s="26"/>
      <c r="AW15789" s="26"/>
      <c r="AX15789" s="27"/>
      <c r="AY15789" s="27"/>
      <c r="AZ15789" s="27"/>
      <c r="BA15789" s="27"/>
      <c r="BB15789" s="27"/>
      <c r="BC15789" s="27"/>
      <c r="BD15789" s="27"/>
      <c r="BE15789" s="27"/>
      <c r="BF15789" s="27"/>
      <c r="BG15789" s="27"/>
      <c r="BH15789" s="27"/>
      <c r="BI15789" s="27"/>
      <c r="BT15789" s="31"/>
      <c r="BU15789" s="32"/>
      <c r="BV15789" s="33"/>
      <c r="BW15789" s="32"/>
      <c r="BX15789" s="32"/>
      <c r="BY15789" s="34"/>
      <c r="CA15789" s="32"/>
      <c r="CB15789" s="32"/>
    </row>
    <row r="15790" spans="20:80">
      <c r="T15790"/>
      <c r="U15790"/>
      <c r="AO15790"/>
      <c r="AP15790"/>
      <c r="AQ15790"/>
      <c r="AR15790"/>
      <c r="AS15790"/>
      <c r="AT15790" s="47"/>
      <c r="AV15790" s="26"/>
      <c r="AW15790" s="26"/>
      <c r="AX15790" s="27"/>
      <c r="AY15790" s="27"/>
      <c r="AZ15790" s="27"/>
      <c r="BA15790" s="27"/>
      <c r="BB15790" s="27"/>
      <c r="BC15790" s="27"/>
      <c r="BD15790" s="27"/>
      <c r="BE15790" s="27"/>
      <c r="BF15790" s="27"/>
      <c r="BG15790" s="27"/>
      <c r="BH15790" s="27"/>
      <c r="BI15790" s="27"/>
      <c r="BT15790" s="31"/>
      <c r="BU15790" s="32"/>
      <c r="BV15790" s="33"/>
      <c r="BW15790" s="32"/>
      <c r="BX15790" s="32"/>
      <c r="BY15790" s="34"/>
      <c r="CA15790" s="32"/>
      <c r="CB15790" s="32"/>
    </row>
    <row r="15791" spans="20:80">
      <c r="T15791"/>
      <c r="U15791"/>
      <c r="AO15791"/>
      <c r="AP15791"/>
      <c r="AQ15791"/>
      <c r="AR15791"/>
      <c r="AS15791"/>
      <c r="AT15791" s="47"/>
      <c r="AV15791" s="26"/>
      <c r="AW15791" s="26"/>
      <c r="AX15791" s="27"/>
      <c r="AY15791" s="27"/>
      <c r="AZ15791" s="27"/>
      <c r="BA15791" s="27"/>
      <c r="BB15791" s="27"/>
      <c r="BC15791" s="27"/>
      <c r="BD15791" s="27"/>
      <c r="BE15791" s="27"/>
      <c r="BF15791" s="27"/>
      <c r="BG15791" s="27"/>
      <c r="BH15791" s="27"/>
      <c r="BI15791" s="27"/>
      <c r="BT15791" s="31"/>
      <c r="BU15791" s="32"/>
      <c r="BV15791" s="33"/>
      <c r="BW15791" s="32"/>
      <c r="BX15791" s="32"/>
      <c r="BY15791" s="34"/>
      <c r="CA15791" s="32"/>
      <c r="CB15791" s="32"/>
    </row>
    <row r="15792" spans="20:80">
      <c r="T15792"/>
      <c r="U15792"/>
      <c r="AO15792"/>
      <c r="AP15792"/>
      <c r="AQ15792"/>
      <c r="AR15792"/>
      <c r="AS15792"/>
      <c r="AT15792" s="47"/>
      <c r="AV15792" s="26"/>
      <c r="AW15792" s="26"/>
      <c r="AX15792" s="27"/>
      <c r="AY15792" s="27"/>
      <c r="AZ15792" s="27"/>
      <c r="BA15792" s="27"/>
      <c r="BB15792" s="27"/>
      <c r="BC15792" s="27"/>
      <c r="BD15792" s="27"/>
      <c r="BE15792" s="27"/>
      <c r="BF15792" s="27"/>
      <c r="BG15792" s="27"/>
      <c r="BH15792" s="27"/>
      <c r="BI15792" s="27"/>
      <c r="BT15792" s="31"/>
      <c r="BU15792" s="32"/>
      <c r="BV15792" s="33"/>
      <c r="BW15792" s="32"/>
      <c r="BX15792" s="32"/>
      <c r="BY15792" s="34"/>
      <c r="CA15792" s="32"/>
      <c r="CB15792" s="32"/>
    </row>
    <row r="15793" spans="20:80">
      <c r="T15793"/>
      <c r="U15793"/>
      <c r="AO15793"/>
      <c r="AP15793"/>
      <c r="AQ15793"/>
      <c r="AR15793"/>
      <c r="AS15793"/>
      <c r="AT15793" s="47"/>
      <c r="AV15793" s="26"/>
      <c r="AW15793" s="26"/>
      <c r="AX15793" s="27"/>
      <c r="AY15793" s="27"/>
      <c r="AZ15793" s="27"/>
      <c r="BA15793" s="27"/>
      <c r="BB15793" s="27"/>
      <c r="BC15793" s="27"/>
      <c r="BD15793" s="27"/>
      <c r="BE15793" s="27"/>
      <c r="BF15793" s="27"/>
      <c r="BG15793" s="27"/>
      <c r="BH15793" s="27"/>
      <c r="BI15793" s="27"/>
      <c r="BT15793" s="31"/>
      <c r="BU15793" s="32"/>
      <c r="BV15793" s="33"/>
      <c r="BW15793" s="32"/>
      <c r="BX15793" s="32"/>
      <c r="BY15793" s="34"/>
      <c r="CA15793" s="32"/>
      <c r="CB15793" s="32"/>
    </row>
    <row r="15794" spans="20:80">
      <c r="T15794"/>
      <c r="U15794"/>
      <c r="AO15794"/>
      <c r="AP15794"/>
      <c r="AQ15794"/>
      <c r="AR15794"/>
      <c r="AS15794"/>
      <c r="AT15794" s="47"/>
      <c r="AV15794" s="26"/>
      <c r="AW15794" s="26"/>
      <c r="AX15794" s="27"/>
      <c r="AY15794" s="27"/>
      <c r="AZ15794" s="27"/>
      <c r="BA15794" s="27"/>
      <c r="BB15794" s="27"/>
      <c r="BC15794" s="27"/>
      <c r="BD15794" s="27"/>
      <c r="BE15794" s="27"/>
      <c r="BF15794" s="27"/>
      <c r="BG15794" s="27"/>
      <c r="BH15794" s="27"/>
      <c r="BI15794" s="27"/>
      <c r="BT15794" s="31"/>
      <c r="BU15794" s="32"/>
      <c r="BV15794" s="33"/>
      <c r="BW15794" s="32"/>
      <c r="BX15794" s="32"/>
      <c r="BY15794" s="34"/>
      <c r="CA15794" s="32"/>
      <c r="CB15794" s="32"/>
    </row>
    <row r="15795" spans="20:80">
      <c r="T15795"/>
      <c r="U15795"/>
      <c r="AO15795"/>
      <c r="AP15795"/>
      <c r="AQ15795"/>
      <c r="AR15795"/>
      <c r="AS15795"/>
      <c r="AT15795" s="47"/>
      <c r="AV15795" s="26"/>
      <c r="AW15795" s="26"/>
      <c r="AX15795" s="27"/>
      <c r="AY15795" s="27"/>
      <c r="AZ15795" s="27"/>
      <c r="BA15795" s="27"/>
      <c r="BB15795" s="27"/>
      <c r="BC15795" s="27"/>
      <c r="BD15795" s="27"/>
      <c r="BE15795" s="27"/>
      <c r="BF15795" s="27"/>
      <c r="BG15795" s="27"/>
      <c r="BH15795" s="27"/>
      <c r="BI15795" s="27"/>
      <c r="BT15795" s="31"/>
      <c r="BU15795" s="32"/>
      <c r="BV15795" s="33"/>
      <c r="BW15795" s="32"/>
      <c r="BX15795" s="32"/>
      <c r="BY15795" s="34"/>
      <c r="CA15795" s="32"/>
      <c r="CB15795" s="32"/>
    </row>
    <row r="15796" spans="20:80">
      <c r="T15796"/>
      <c r="U15796"/>
      <c r="AO15796"/>
      <c r="AP15796"/>
      <c r="AQ15796"/>
      <c r="AR15796"/>
      <c r="AS15796"/>
      <c r="AT15796" s="47"/>
      <c r="AV15796" s="26"/>
      <c r="AW15796" s="26"/>
      <c r="AX15796" s="27"/>
      <c r="AY15796" s="27"/>
      <c r="AZ15796" s="27"/>
      <c r="BA15796" s="27"/>
      <c r="BB15796" s="27"/>
      <c r="BC15796" s="27"/>
      <c r="BD15796" s="27"/>
      <c r="BE15796" s="27"/>
      <c r="BF15796" s="27"/>
      <c r="BG15796" s="27"/>
      <c r="BH15796" s="27"/>
      <c r="BI15796" s="27"/>
      <c r="BT15796" s="31"/>
      <c r="BU15796" s="32"/>
      <c r="BV15796" s="33"/>
      <c r="BW15796" s="32"/>
      <c r="BX15796" s="32"/>
      <c r="BY15796" s="34"/>
      <c r="CA15796" s="32"/>
      <c r="CB15796" s="32"/>
    </row>
    <row r="15797" spans="20:80">
      <c r="T15797"/>
      <c r="U15797"/>
      <c r="AO15797"/>
      <c r="AP15797"/>
      <c r="AQ15797"/>
      <c r="AR15797"/>
      <c r="AS15797"/>
      <c r="AT15797" s="47"/>
      <c r="AV15797" s="26"/>
      <c r="AW15797" s="26"/>
      <c r="AX15797" s="27"/>
      <c r="AY15797" s="27"/>
      <c r="AZ15797" s="27"/>
      <c r="BA15797" s="27"/>
      <c r="BB15797" s="27"/>
      <c r="BC15797" s="27"/>
      <c r="BD15797" s="27"/>
      <c r="BE15797" s="27"/>
      <c r="BF15797" s="27"/>
      <c r="BG15797" s="27"/>
      <c r="BH15797" s="27"/>
      <c r="BI15797" s="27"/>
      <c r="BT15797" s="31"/>
      <c r="BU15797" s="32"/>
      <c r="BV15797" s="33"/>
      <c r="BW15797" s="32"/>
      <c r="BX15797" s="32"/>
      <c r="BY15797" s="34"/>
      <c r="CA15797" s="32"/>
      <c r="CB15797" s="32"/>
    </row>
    <row r="15798" spans="20:80">
      <c r="T15798"/>
      <c r="U15798"/>
      <c r="AO15798"/>
      <c r="AP15798"/>
      <c r="AQ15798"/>
      <c r="AR15798"/>
      <c r="AS15798"/>
      <c r="AT15798" s="47"/>
      <c r="AV15798" s="26"/>
      <c r="AW15798" s="26"/>
      <c r="AX15798" s="27"/>
      <c r="AY15798" s="27"/>
      <c r="AZ15798" s="27"/>
      <c r="BA15798" s="27"/>
      <c r="BB15798" s="27"/>
      <c r="BC15798" s="27"/>
      <c r="BD15798" s="27"/>
      <c r="BE15798" s="27"/>
      <c r="BF15798" s="27"/>
      <c r="BG15798" s="27"/>
      <c r="BH15798" s="27"/>
      <c r="BI15798" s="27"/>
      <c r="BT15798" s="31"/>
      <c r="BU15798" s="32"/>
      <c r="BV15798" s="33"/>
      <c r="BW15798" s="32"/>
      <c r="BX15798" s="32"/>
      <c r="BY15798" s="34"/>
      <c r="CA15798" s="32"/>
      <c r="CB15798" s="32"/>
    </row>
    <row r="15799" spans="20:80">
      <c r="T15799"/>
      <c r="U15799"/>
      <c r="AO15799"/>
      <c r="AP15799"/>
      <c r="AQ15799"/>
      <c r="AR15799"/>
      <c r="AS15799"/>
      <c r="AT15799" s="47"/>
      <c r="AV15799" s="26"/>
      <c r="AW15799" s="26"/>
      <c r="AX15799" s="27"/>
      <c r="AY15799" s="27"/>
      <c r="AZ15799" s="27"/>
      <c r="BA15799" s="27"/>
      <c r="BB15799" s="27"/>
      <c r="BC15799" s="27"/>
      <c r="BD15799" s="27"/>
      <c r="BE15799" s="27"/>
      <c r="BF15799" s="27"/>
      <c r="BG15799" s="27"/>
      <c r="BH15799" s="27"/>
      <c r="BI15799" s="27"/>
      <c r="BT15799" s="31"/>
      <c r="BU15799" s="32"/>
      <c r="BV15799" s="33"/>
      <c r="BW15799" s="32"/>
      <c r="BX15799" s="32"/>
      <c r="BY15799" s="34"/>
      <c r="CA15799" s="32"/>
      <c r="CB15799" s="32"/>
    </row>
    <row r="15800" spans="20:80">
      <c r="T15800"/>
      <c r="U15800"/>
      <c r="AO15800"/>
      <c r="AP15800"/>
      <c r="AQ15800"/>
      <c r="AR15800"/>
      <c r="AS15800"/>
      <c r="AT15800" s="47"/>
      <c r="AV15800" s="26"/>
      <c r="AW15800" s="26"/>
      <c r="AX15800" s="27"/>
      <c r="AY15800" s="27"/>
      <c r="AZ15800" s="27"/>
      <c r="BA15800" s="27"/>
      <c r="BB15800" s="27"/>
      <c r="BC15800" s="27"/>
      <c r="BD15800" s="27"/>
      <c r="BE15800" s="27"/>
      <c r="BF15800" s="27"/>
      <c r="BG15800" s="27"/>
      <c r="BH15800" s="27"/>
      <c r="BI15800" s="27"/>
      <c r="BT15800" s="31"/>
      <c r="BU15800" s="32"/>
      <c r="BV15800" s="33"/>
      <c r="BW15800" s="32"/>
      <c r="BX15800" s="32"/>
      <c r="BY15800" s="34"/>
      <c r="CA15800" s="32"/>
      <c r="CB15800" s="32"/>
    </row>
    <row r="15801" spans="20:80">
      <c r="T15801"/>
      <c r="U15801"/>
      <c r="AO15801"/>
      <c r="AP15801"/>
      <c r="AQ15801"/>
      <c r="AR15801"/>
      <c r="AS15801"/>
      <c r="AT15801" s="47"/>
      <c r="AV15801" s="26"/>
      <c r="AW15801" s="26"/>
      <c r="AX15801" s="27"/>
      <c r="AY15801" s="27"/>
      <c r="AZ15801" s="27"/>
      <c r="BA15801" s="27"/>
      <c r="BB15801" s="27"/>
      <c r="BC15801" s="27"/>
      <c r="BD15801" s="27"/>
      <c r="BE15801" s="27"/>
      <c r="BF15801" s="27"/>
      <c r="BG15801" s="27"/>
      <c r="BH15801" s="27"/>
      <c r="BI15801" s="27"/>
      <c r="BT15801" s="31"/>
      <c r="BU15801" s="32"/>
      <c r="BV15801" s="33"/>
      <c r="BW15801" s="32"/>
      <c r="BX15801" s="32"/>
      <c r="BY15801" s="34"/>
      <c r="CA15801" s="32"/>
      <c r="CB15801" s="32"/>
    </row>
    <row r="15802" spans="20:80">
      <c r="T15802"/>
      <c r="U15802"/>
      <c r="AO15802"/>
      <c r="AP15802"/>
      <c r="AQ15802"/>
      <c r="AR15802"/>
      <c r="AS15802"/>
      <c r="AT15802" s="47"/>
      <c r="AV15802" s="26"/>
      <c r="AW15802" s="26"/>
      <c r="AX15802" s="27"/>
      <c r="AY15802" s="27"/>
      <c r="AZ15802" s="27"/>
      <c r="BA15802" s="27"/>
      <c r="BB15802" s="27"/>
      <c r="BC15802" s="27"/>
      <c r="BD15802" s="27"/>
      <c r="BE15802" s="27"/>
      <c r="BF15802" s="27"/>
      <c r="BG15802" s="27"/>
      <c r="BH15802" s="27"/>
      <c r="BI15802" s="27"/>
      <c r="BT15802" s="31"/>
      <c r="BU15802" s="32"/>
      <c r="BV15802" s="33"/>
      <c r="BW15802" s="32"/>
      <c r="BX15802" s="32"/>
      <c r="BY15802" s="34"/>
      <c r="CA15802" s="32"/>
      <c r="CB15802" s="32"/>
    </row>
    <row r="15803" spans="20:80">
      <c r="T15803"/>
      <c r="U15803"/>
      <c r="AO15803"/>
      <c r="AP15803"/>
      <c r="AQ15803"/>
      <c r="AR15803"/>
      <c r="AS15803"/>
      <c r="AT15803" s="47"/>
      <c r="AV15803" s="26"/>
      <c r="AW15803" s="26"/>
      <c r="AX15803" s="27"/>
      <c r="AY15803" s="27"/>
      <c r="AZ15803" s="27"/>
      <c r="BA15803" s="27"/>
      <c r="BB15803" s="27"/>
      <c r="BC15803" s="27"/>
      <c r="BD15803" s="27"/>
      <c r="BE15803" s="27"/>
      <c r="BF15803" s="27"/>
      <c r="BG15803" s="27"/>
      <c r="BH15803" s="27"/>
      <c r="BI15803" s="27"/>
      <c r="BT15803" s="31"/>
      <c r="BU15803" s="32"/>
      <c r="BV15803" s="33"/>
      <c r="BW15803" s="32"/>
      <c r="BX15803" s="32"/>
      <c r="BY15803" s="34"/>
      <c r="CA15803" s="32"/>
      <c r="CB15803" s="32"/>
    </row>
    <row r="15804" spans="20:80">
      <c r="T15804"/>
      <c r="U15804"/>
      <c r="AO15804"/>
      <c r="AP15804"/>
      <c r="AQ15804"/>
      <c r="AR15804"/>
      <c r="AS15804"/>
      <c r="AT15804" s="47"/>
      <c r="AV15804" s="26"/>
      <c r="AW15804" s="26"/>
      <c r="AX15804" s="27"/>
      <c r="AY15804" s="27"/>
      <c r="AZ15804" s="27"/>
      <c r="BA15804" s="27"/>
      <c r="BB15804" s="27"/>
      <c r="BC15804" s="27"/>
      <c r="BD15804" s="27"/>
      <c r="BE15804" s="27"/>
      <c r="BF15804" s="27"/>
      <c r="BG15804" s="27"/>
      <c r="BH15804" s="27"/>
      <c r="BI15804" s="27"/>
      <c r="BT15804" s="31"/>
      <c r="BU15804" s="32"/>
      <c r="BV15804" s="33"/>
      <c r="BW15804" s="32"/>
      <c r="BX15804" s="32"/>
      <c r="BY15804" s="34"/>
      <c r="CA15804" s="32"/>
      <c r="CB15804" s="32"/>
    </row>
    <row r="15805" spans="20:80">
      <c r="T15805"/>
      <c r="U15805"/>
      <c r="AO15805"/>
      <c r="AP15805"/>
      <c r="AQ15805"/>
      <c r="AR15805"/>
      <c r="AS15805"/>
      <c r="AT15805" s="47"/>
      <c r="AV15805" s="26"/>
      <c r="AW15805" s="26"/>
      <c r="AX15805" s="27"/>
      <c r="AY15805" s="27"/>
      <c r="AZ15805" s="27"/>
      <c r="BA15805" s="27"/>
      <c r="BB15805" s="27"/>
      <c r="BC15805" s="27"/>
      <c r="BD15805" s="27"/>
      <c r="BE15805" s="27"/>
      <c r="BF15805" s="27"/>
      <c r="BG15805" s="27"/>
      <c r="BH15805" s="27"/>
      <c r="BI15805" s="27"/>
      <c r="BT15805" s="31"/>
      <c r="BU15805" s="32"/>
      <c r="BV15805" s="33"/>
      <c r="BW15805" s="32"/>
      <c r="BX15805" s="32"/>
      <c r="BY15805" s="34"/>
      <c r="CA15805" s="32"/>
      <c r="CB15805" s="32"/>
    </row>
    <row r="15806" spans="20:80">
      <c r="T15806"/>
      <c r="U15806"/>
      <c r="AO15806"/>
      <c r="AP15806"/>
      <c r="AQ15806"/>
      <c r="AR15806"/>
      <c r="AS15806"/>
      <c r="AT15806" s="47"/>
      <c r="AV15806" s="26"/>
      <c r="AW15806" s="26"/>
      <c r="AX15806" s="27"/>
      <c r="AY15806" s="27"/>
      <c r="AZ15806" s="27"/>
      <c r="BA15806" s="27"/>
      <c r="BB15806" s="27"/>
      <c r="BC15806" s="27"/>
      <c r="BD15806" s="27"/>
      <c r="BE15806" s="27"/>
      <c r="BF15806" s="27"/>
      <c r="BG15806" s="27"/>
      <c r="BH15806" s="27"/>
      <c r="BI15806" s="27"/>
      <c r="BT15806" s="31"/>
      <c r="BU15806" s="32"/>
      <c r="BV15806" s="33"/>
      <c r="BW15806" s="32"/>
      <c r="BX15806" s="32"/>
      <c r="BY15806" s="34"/>
      <c r="CA15806" s="32"/>
      <c r="CB15806" s="32"/>
    </row>
    <row r="15807" spans="20:80">
      <c r="T15807"/>
      <c r="U15807"/>
      <c r="AO15807"/>
      <c r="AP15807"/>
      <c r="AQ15807"/>
      <c r="AR15807"/>
      <c r="AS15807"/>
      <c r="AT15807" s="47"/>
      <c r="AV15807" s="26"/>
      <c r="AW15807" s="26"/>
      <c r="AX15807" s="27"/>
      <c r="AY15807" s="27"/>
      <c r="AZ15807" s="27"/>
      <c r="BA15807" s="27"/>
      <c r="BB15807" s="27"/>
      <c r="BC15807" s="27"/>
      <c r="BD15807" s="27"/>
      <c r="BE15807" s="27"/>
      <c r="BF15807" s="27"/>
      <c r="BG15807" s="27"/>
      <c r="BH15807" s="27"/>
      <c r="BI15807" s="27"/>
      <c r="BT15807" s="31"/>
      <c r="BU15807" s="32"/>
      <c r="BV15807" s="33"/>
      <c r="BW15807" s="32"/>
      <c r="BX15807" s="32"/>
      <c r="BY15807" s="34"/>
      <c r="CA15807" s="32"/>
      <c r="CB15807" s="32"/>
    </row>
    <row r="15808" spans="20:80">
      <c r="T15808"/>
      <c r="U15808"/>
      <c r="AO15808"/>
      <c r="AP15808"/>
      <c r="AQ15808"/>
      <c r="AR15808"/>
      <c r="AS15808"/>
      <c r="AT15808" s="47"/>
      <c r="AV15808" s="26"/>
      <c r="AW15808" s="26"/>
      <c r="AX15808" s="27"/>
      <c r="AY15808" s="27"/>
      <c r="AZ15808" s="27"/>
      <c r="BA15808" s="27"/>
      <c r="BB15808" s="27"/>
      <c r="BC15808" s="27"/>
      <c r="BD15808" s="27"/>
      <c r="BE15808" s="27"/>
      <c r="BF15808" s="27"/>
      <c r="BG15808" s="27"/>
      <c r="BH15808" s="27"/>
      <c r="BI15808" s="27"/>
      <c r="BT15808" s="31"/>
      <c r="BU15808" s="32"/>
      <c r="BV15808" s="33"/>
      <c r="BW15808" s="32"/>
      <c r="BX15808" s="32"/>
      <c r="BY15808" s="34"/>
      <c r="CA15808" s="32"/>
      <c r="CB15808" s="32"/>
    </row>
    <row r="15809" spans="20:80">
      <c r="T15809"/>
      <c r="U15809"/>
      <c r="AO15809"/>
      <c r="AP15809"/>
      <c r="AQ15809"/>
      <c r="AR15809"/>
      <c r="AS15809"/>
      <c r="AT15809" s="47"/>
      <c r="AV15809" s="26"/>
      <c r="AW15809" s="26"/>
      <c r="AX15809" s="27"/>
      <c r="AY15809" s="27"/>
      <c r="AZ15809" s="27"/>
      <c r="BA15809" s="27"/>
      <c r="BB15809" s="27"/>
      <c r="BC15809" s="27"/>
      <c r="BD15809" s="27"/>
      <c r="BE15809" s="27"/>
      <c r="BF15809" s="27"/>
      <c r="BG15809" s="27"/>
      <c r="BH15809" s="27"/>
      <c r="BI15809" s="27"/>
      <c r="BT15809" s="31"/>
      <c r="BU15809" s="32"/>
      <c r="BV15809" s="33"/>
      <c r="BW15809" s="32"/>
      <c r="BX15809" s="32"/>
      <c r="BY15809" s="34"/>
      <c r="CA15809" s="32"/>
      <c r="CB15809" s="32"/>
    </row>
    <row r="15810" spans="20:80">
      <c r="T15810"/>
      <c r="U15810"/>
      <c r="AO15810"/>
      <c r="AP15810"/>
      <c r="AQ15810"/>
      <c r="AR15810"/>
      <c r="AS15810"/>
      <c r="AT15810" s="47"/>
      <c r="AV15810" s="26"/>
      <c r="AW15810" s="26"/>
      <c r="AX15810" s="27"/>
      <c r="AY15810" s="27"/>
      <c r="AZ15810" s="27"/>
      <c r="BA15810" s="27"/>
      <c r="BB15810" s="27"/>
      <c r="BC15810" s="27"/>
      <c r="BD15810" s="27"/>
      <c r="BE15810" s="27"/>
      <c r="BF15810" s="27"/>
      <c r="BG15810" s="27"/>
      <c r="BH15810" s="27"/>
      <c r="BI15810" s="27"/>
      <c r="BT15810" s="31"/>
      <c r="BU15810" s="32"/>
      <c r="BV15810" s="33"/>
      <c r="BW15810" s="32"/>
      <c r="BX15810" s="32"/>
      <c r="BY15810" s="34"/>
      <c r="CA15810" s="32"/>
      <c r="CB15810" s="32"/>
    </row>
    <row r="15811" spans="20:80">
      <c r="T15811"/>
      <c r="U15811"/>
      <c r="AO15811"/>
      <c r="AP15811"/>
      <c r="AQ15811"/>
      <c r="AR15811"/>
      <c r="AS15811"/>
      <c r="AT15811" s="47"/>
      <c r="AV15811" s="26"/>
      <c r="AW15811" s="26"/>
      <c r="AX15811" s="27"/>
      <c r="AY15811" s="27"/>
      <c r="AZ15811" s="27"/>
      <c r="BA15811" s="27"/>
      <c r="BB15811" s="27"/>
      <c r="BC15811" s="27"/>
      <c r="BD15811" s="27"/>
      <c r="BE15811" s="27"/>
      <c r="BF15811" s="27"/>
      <c r="BG15811" s="27"/>
      <c r="BH15811" s="27"/>
      <c r="BI15811" s="27"/>
      <c r="BT15811" s="31"/>
      <c r="BU15811" s="32"/>
      <c r="BV15811" s="33"/>
      <c r="BW15811" s="32"/>
      <c r="BX15811" s="32"/>
      <c r="BY15811" s="34"/>
      <c r="CA15811" s="32"/>
      <c r="CB15811" s="32"/>
    </row>
    <row r="15812" spans="20:80">
      <c r="T15812"/>
      <c r="U15812"/>
      <c r="AO15812"/>
      <c r="AP15812"/>
      <c r="AQ15812"/>
      <c r="AR15812"/>
      <c r="AS15812"/>
      <c r="AT15812" s="47"/>
      <c r="AV15812" s="26"/>
      <c r="AW15812" s="26"/>
      <c r="AX15812" s="27"/>
      <c r="AY15812" s="27"/>
      <c r="AZ15812" s="27"/>
      <c r="BA15812" s="27"/>
      <c r="BB15812" s="27"/>
      <c r="BC15812" s="27"/>
      <c r="BD15812" s="27"/>
      <c r="BE15812" s="27"/>
      <c r="BF15812" s="27"/>
      <c r="BG15812" s="27"/>
      <c r="BH15812" s="27"/>
      <c r="BI15812" s="27"/>
      <c r="BT15812" s="31"/>
      <c r="BU15812" s="32"/>
      <c r="BV15812" s="33"/>
      <c r="BW15812" s="32"/>
      <c r="BX15812" s="32"/>
      <c r="BY15812" s="34"/>
      <c r="CA15812" s="32"/>
      <c r="CB15812" s="32"/>
    </row>
    <row r="15813" spans="20:80">
      <c r="T15813"/>
      <c r="U15813"/>
      <c r="AO15813"/>
      <c r="AP15813"/>
      <c r="AQ15813"/>
      <c r="AR15813"/>
      <c r="AS15813"/>
      <c r="AT15813" s="47"/>
      <c r="AV15813" s="26"/>
      <c r="AW15813" s="26"/>
      <c r="AX15813" s="27"/>
      <c r="AY15813" s="27"/>
      <c r="AZ15813" s="27"/>
      <c r="BA15813" s="27"/>
      <c r="BB15813" s="27"/>
      <c r="BC15813" s="27"/>
      <c r="BD15813" s="27"/>
      <c r="BE15813" s="27"/>
      <c r="BF15813" s="27"/>
      <c r="BG15813" s="27"/>
      <c r="BH15813" s="27"/>
      <c r="BI15813" s="27"/>
      <c r="BT15813" s="31"/>
      <c r="BU15813" s="32"/>
      <c r="BV15813" s="33"/>
      <c r="BW15813" s="32"/>
      <c r="BX15813" s="32"/>
      <c r="BY15813" s="34"/>
      <c r="CA15813" s="32"/>
      <c r="CB15813" s="32"/>
    </row>
    <row r="15814" spans="20:80">
      <c r="T15814"/>
      <c r="U15814"/>
      <c r="AO15814"/>
      <c r="AP15814"/>
      <c r="AQ15814"/>
      <c r="AR15814"/>
      <c r="AS15814"/>
      <c r="AT15814" s="47"/>
      <c r="AV15814" s="26"/>
      <c r="AW15814" s="26"/>
      <c r="AX15814" s="27"/>
      <c r="AY15814" s="27"/>
      <c r="AZ15814" s="27"/>
      <c r="BA15814" s="27"/>
      <c r="BB15814" s="27"/>
      <c r="BC15814" s="27"/>
      <c r="BD15814" s="27"/>
      <c r="BE15814" s="27"/>
      <c r="BF15814" s="27"/>
      <c r="BG15814" s="27"/>
      <c r="BH15814" s="27"/>
      <c r="BI15814" s="27"/>
      <c r="BT15814" s="31"/>
      <c r="BU15814" s="32"/>
      <c r="BV15814" s="33"/>
      <c r="BW15814" s="32"/>
      <c r="BX15814" s="32"/>
      <c r="BY15814" s="34"/>
      <c r="CA15814" s="32"/>
      <c r="CB15814" s="32"/>
    </row>
    <row r="15815" spans="20:80">
      <c r="T15815"/>
      <c r="U15815"/>
      <c r="AO15815"/>
      <c r="AP15815"/>
      <c r="AQ15815"/>
      <c r="AR15815"/>
      <c r="AS15815"/>
      <c r="AT15815" s="47"/>
      <c r="AV15815" s="26"/>
      <c r="AW15815" s="26"/>
      <c r="AX15815" s="27"/>
      <c r="AY15815" s="27"/>
      <c r="AZ15815" s="27"/>
      <c r="BA15815" s="27"/>
      <c r="BB15815" s="27"/>
      <c r="BC15815" s="27"/>
      <c r="BD15815" s="27"/>
      <c r="BE15815" s="27"/>
      <c r="BF15815" s="27"/>
      <c r="BG15815" s="27"/>
      <c r="BH15815" s="27"/>
      <c r="BI15815" s="27"/>
      <c r="BT15815" s="31"/>
      <c r="BU15815" s="32"/>
      <c r="BV15815" s="33"/>
      <c r="BW15815" s="32"/>
      <c r="BX15815" s="32"/>
      <c r="BY15815" s="34"/>
      <c r="CA15815" s="32"/>
      <c r="CB15815" s="32"/>
    </row>
    <row r="15816" spans="20:80">
      <c r="T15816"/>
      <c r="U15816"/>
      <c r="AO15816"/>
      <c r="AP15816"/>
      <c r="AQ15816"/>
      <c r="AR15816"/>
      <c r="AS15816"/>
      <c r="AT15816" s="47"/>
      <c r="AV15816" s="26"/>
      <c r="AW15816" s="26"/>
      <c r="AX15816" s="27"/>
      <c r="AY15816" s="27"/>
      <c r="AZ15816" s="27"/>
      <c r="BA15816" s="27"/>
      <c r="BB15816" s="27"/>
      <c r="BC15816" s="27"/>
      <c r="BD15816" s="27"/>
      <c r="BE15816" s="27"/>
      <c r="BF15816" s="27"/>
      <c r="BG15816" s="27"/>
      <c r="BH15816" s="27"/>
      <c r="BI15816" s="27"/>
      <c r="BT15816" s="31"/>
      <c r="BU15816" s="32"/>
      <c r="BV15816" s="33"/>
      <c r="BW15816" s="32"/>
      <c r="BX15816" s="32"/>
      <c r="BY15816" s="34"/>
      <c r="CA15816" s="32"/>
      <c r="CB15816" s="32"/>
    </row>
    <row r="15817" spans="20:80">
      <c r="T15817"/>
      <c r="U15817"/>
      <c r="AO15817"/>
      <c r="AP15817"/>
      <c r="AQ15817"/>
      <c r="AR15817"/>
      <c r="AS15817"/>
      <c r="AT15817" s="47"/>
      <c r="AV15817" s="26"/>
      <c r="AW15817" s="26"/>
      <c r="AX15817" s="27"/>
      <c r="AY15817" s="27"/>
      <c r="AZ15817" s="27"/>
      <c r="BA15817" s="27"/>
      <c r="BB15817" s="27"/>
      <c r="BC15817" s="27"/>
      <c r="BD15817" s="27"/>
      <c r="BE15817" s="27"/>
      <c r="BF15817" s="27"/>
      <c r="BG15817" s="27"/>
      <c r="BH15817" s="27"/>
      <c r="BI15817" s="27"/>
      <c r="BT15817" s="31"/>
      <c r="BU15817" s="32"/>
      <c r="BV15817" s="33"/>
      <c r="BW15817" s="32"/>
      <c r="BX15817" s="32"/>
      <c r="BY15817" s="34"/>
      <c r="CA15817" s="32"/>
      <c r="CB15817" s="32"/>
    </row>
    <row r="15818" spans="20:80">
      <c r="T15818"/>
      <c r="U15818"/>
      <c r="AO15818"/>
      <c r="AP15818"/>
      <c r="AQ15818"/>
      <c r="AR15818"/>
      <c r="AS15818"/>
      <c r="AT15818" s="47"/>
      <c r="AV15818" s="26"/>
      <c r="AW15818" s="26"/>
      <c r="AX15818" s="27"/>
      <c r="AY15818" s="27"/>
      <c r="AZ15818" s="27"/>
      <c r="BA15818" s="27"/>
      <c r="BB15818" s="27"/>
      <c r="BC15818" s="27"/>
      <c r="BD15818" s="27"/>
      <c r="BE15818" s="27"/>
      <c r="BF15818" s="27"/>
      <c r="BG15818" s="27"/>
      <c r="BH15818" s="27"/>
      <c r="BI15818" s="27"/>
      <c r="BT15818" s="31"/>
      <c r="BU15818" s="32"/>
      <c r="BV15818" s="33"/>
      <c r="BW15818" s="32"/>
      <c r="BX15818" s="32"/>
      <c r="BY15818" s="34"/>
      <c r="CA15818" s="32"/>
      <c r="CB15818" s="32"/>
    </row>
    <row r="15819" spans="20:80">
      <c r="T15819"/>
      <c r="U15819"/>
      <c r="AO15819"/>
      <c r="AP15819"/>
      <c r="AQ15819"/>
      <c r="AR15819"/>
      <c r="AS15819"/>
      <c r="AT15819" s="47"/>
      <c r="AV15819" s="26"/>
      <c r="AW15819" s="26"/>
      <c r="AX15819" s="27"/>
      <c r="AY15819" s="27"/>
      <c r="AZ15819" s="27"/>
      <c r="BA15819" s="27"/>
      <c r="BB15819" s="27"/>
      <c r="BC15819" s="27"/>
      <c r="BD15819" s="27"/>
      <c r="BE15819" s="27"/>
      <c r="BF15819" s="27"/>
      <c r="BG15819" s="27"/>
      <c r="BH15819" s="27"/>
      <c r="BI15819" s="27"/>
      <c r="BT15819" s="31"/>
      <c r="BU15819" s="32"/>
      <c r="BV15819" s="33"/>
      <c r="BW15819" s="32"/>
      <c r="BX15819" s="32"/>
      <c r="BY15819" s="34"/>
      <c r="CA15819" s="32"/>
      <c r="CB15819" s="32"/>
    </row>
    <row r="15820" spans="20:80">
      <c r="T15820"/>
      <c r="U15820"/>
      <c r="AO15820"/>
      <c r="AP15820"/>
      <c r="AQ15820"/>
      <c r="AR15820"/>
      <c r="AS15820"/>
      <c r="AT15820" s="47"/>
      <c r="AV15820" s="26"/>
      <c r="AW15820" s="26"/>
      <c r="AX15820" s="27"/>
      <c r="AY15820" s="27"/>
      <c r="AZ15820" s="27"/>
      <c r="BA15820" s="27"/>
      <c r="BB15820" s="27"/>
      <c r="BC15820" s="27"/>
      <c r="BD15820" s="27"/>
      <c r="BE15820" s="27"/>
      <c r="BF15820" s="27"/>
      <c r="BG15820" s="27"/>
      <c r="BH15820" s="27"/>
      <c r="BI15820" s="27"/>
      <c r="BT15820" s="31"/>
      <c r="BU15820" s="32"/>
      <c r="BV15820" s="33"/>
      <c r="BW15820" s="32"/>
      <c r="BX15820" s="32"/>
      <c r="BY15820" s="34"/>
      <c r="CA15820" s="32"/>
      <c r="CB15820" s="32"/>
    </row>
    <row r="15821" spans="20:80">
      <c r="T15821"/>
      <c r="U15821"/>
      <c r="AO15821"/>
      <c r="AP15821"/>
      <c r="AQ15821"/>
      <c r="AR15821"/>
      <c r="AS15821"/>
      <c r="AT15821" s="47"/>
      <c r="AV15821" s="26"/>
      <c r="AW15821" s="26"/>
      <c r="AX15821" s="27"/>
      <c r="AY15821" s="27"/>
      <c r="AZ15821" s="27"/>
      <c r="BA15821" s="27"/>
      <c r="BB15821" s="27"/>
      <c r="BC15821" s="27"/>
      <c r="BD15821" s="27"/>
      <c r="BE15821" s="27"/>
      <c r="BF15821" s="27"/>
      <c r="BG15821" s="27"/>
      <c r="BH15821" s="27"/>
      <c r="BI15821" s="27"/>
      <c r="BT15821" s="31"/>
      <c r="BU15821" s="32"/>
      <c r="BV15821" s="33"/>
      <c r="BW15821" s="32"/>
      <c r="BX15821" s="32"/>
      <c r="BY15821" s="34"/>
      <c r="CA15821" s="32"/>
      <c r="CB15821" s="32"/>
    </row>
    <row r="15822" spans="20:80">
      <c r="T15822"/>
      <c r="U15822"/>
      <c r="AO15822"/>
      <c r="AP15822"/>
      <c r="AQ15822"/>
      <c r="AR15822"/>
      <c r="AS15822"/>
      <c r="AT15822" s="47"/>
      <c r="AV15822" s="26"/>
      <c r="AW15822" s="26"/>
      <c r="AX15822" s="27"/>
      <c r="AY15822" s="27"/>
      <c r="AZ15822" s="27"/>
      <c r="BA15822" s="27"/>
      <c r="BB15822" s="27"/>
      <c r="BC15822" s="27"/>
      <c r="BD15822" s="27"/>
      <c r="BE15822" s="27"/>
      <c r="BF15822" s="27"/>
      <c r="BG15822" s="27"/>
      <c r="BH15822" s="27"/>
      <c r="BI15822" s="27"/>
      <c r="BT15822" s="31"/>
      <c r="BU15822" s="32"/>
      <c r="BV15822" s="33"/>
      <c r="BW15822" s="32"/>
      <c r="BX15822" s="32"/>
      <c r="BY15822" s="34"/>
      <c r="CA15822" s="32"/>
      <c r="CB15822" s="32"/>
    </row>
    <row r="15823" spans="20:80">
      <c r="T15823"/>
      <c r="U15823"/>
      <c r="AO15823"/>
      <c r="AP15823"/>
      <c r="AQ15823"/>
      <c r="AR15823"/>
      <c r="AS15823"/>
      <c r="AT15823" s="47"/>
      <c r="AV15823" s="26"/>
      <c r="AW15823" s="26"/>
      <c r="AX15823" s="27"/>
      <c r="AY15823" s="27"/>
      <c r="AZ15823" s="27"/>
      <c r="BA15823" s="27"/>
      <c r="BB15823" s="27"/>
      <c r="BC15823" s="27"/>
      <c r="BD15823" s="27"/>
      <c r="BE15823" s="27"/>
      <c r="BF15823" s="27"/>
      <c r="BG15823" s="27"/>
      <c r="BH15823" s="27"/>
      <c r="BI15823" s="27"/>
      <c r="BT15823" s="31"/>
      <c r="BU15823" s="32"/>
      <c r="BV15823" s="33"/>
      <c r="BW15823" s="32"/>
      <c r="BX15823" s="32"/>
      <c r="BY15823" s="34"/>
      <c r="CA15823" s="32"/>
      <c r="CB15823" s="32"/>
    </row>
    <row r="15824" spans="20:80">
      <c r="T15824"/>
      <c r="U15824"/>
      <c r="AO15824"/>
      <c r="AP15824"/>
      <c r="AQ15824"/>
      <c r="AR15824"/>
      <c r="AS15824"/>
      <c r="AT15824" s="47"/>
      <c r="AV15824" s="26"/>
      <c r="AW15824" s="26"/>
      <c r="AX15824" s="27"/>
      <c r="AY15824" s="27"/>
      <c r="AZ15824" s="27"/>
      <c r="BA15824" s="27"/>
      <c r="BB15824" s="27"/>
      <c r="BC15824" s="27"/>
      <c r="BD15824" s="27"/>
      <c r="BE15824" s="27"/>
      <c r="BF15824" s="27"/>
      <c r="BG15824" s="27"/>
      <c r="BH15824" s="27"/>
      <c r="BI15824" s="27"/>
      <c r="BT15824" s="31"/>
      <c r="BU15824" s="32"/>
      <c r="BV15824" s="33"/>
      <c r="BW15824" s="32"/>
      <c r="BX15824" s="32"/>
      <c r="BY15824" s="34"/>
      <c r="CA15824" s="32"/>
      <c r="CB15824" s="32"/>
    </row>
    <row r="15825" spans="20:80">
      <c r="T15825"/>
      <c r="U15825"/>
      <c r="AO15825"/>
      <c r="AP15825"/>
      <c r="AQ15825"/>
      <c r="AR15825"/>
      <c r="AS15825"/>
      <c r="AT15825" s="47"/>
      <c r="AV15825" s="26"/>
      <c r="AW15825" s="26"/>
      <c r="AX15825" s="27"/>
      <c r="AY15825" s="27"/>
      <c r="AZ15825" s="27"/>
      <c r="BA15825" s="27"/>
      <c r="BB15825" s="27"/>
      <c r="BC15825" s="27"/>
      <c r="BD15825" s="27"/>
      <c r="BE15825" s="27"/>
      <c r="BF15825" s="27"/>
      <c r="BG15825" s="27"/>
      <c r="BH15825" s="27"/>
      <c r="BI15825" s="27"/>
      <c r="BT15825" s="31"/>
      <c r="BU15825" s="32"/>
      <c r="BV15825" s="33"/>
      <c r="BW15825" s="32"/>
      <c r="BX15825" s="32"/>
      <c r="BY15825" s="34"/>
      <c r="CA15825" s="32"/>
      <c r="CB15825" s="32"/>
    </row>
    <row r="15826" spans="20:80">
      <c r="T15826"/>
      <c r="U15826"/>
      <c r="AO15826"/>
      <c r="AP15826"/>
      <c r="AQ15826"/>
      <c r="AR15826"/>
      <c r="AS15826"/>
      <c r="AT15826" s="47"/>
      <c r="AV15826" s="26"/>
      <c r="AW15826" s="26"/>
      <c r="AX15826" s="27"/>
      <c r="AY15826" s="27"/>
      <c r="AZ15826" s="27"/>
      <c r="BA15826" s="27"/>
      <c r="BB15826" s="27"/>
      <c r="BC15826" s="27"/>
      <c r="BD15826" s="27"/>
      <c r="BE15826" s="27"/>
      <c r="BF15826" s="27"/>
      <c r="BG15826" s="27"/>
      <c r="BH15826" s="27"/>
      <c r="BI15826" s="27"/>
      <c r="BT15826" s="31"/>
      <c r="BU15826" s="32"/>
      <c r="BV15826" s="33"/>
      <c r="BW15826" s="32"/>
      <c r="BX15826" s="32"/>
      <c r="BY15826" s="34"/>
      <c r="CA15826" s="32"/>
      <c r="CB15826" s="32"/>
    </row>
    <row r="15827" spans="20:80">
      <c r="T15827"/>
      <c r="U15827"/>
      <c r="AO15827"/>
      <c r="AP15827"/>
      <c r="AQ15827"/>
      <c r="AR15827"/>
      <c r="AS15827"/>
      <c r="AT15827" s="47"/>
      <c r="AV15827" s="26"/>
      <c r="AW15827" s="26"/>
      <c r="AX15827" s="27"/>
      <c r="AY15827" s="27"/>
      <c r="AZ15827" s="27"/>
      <c r="BA15827" s="27"/>
      <c r="BB15827" s="27"/>
      <c r="BC15827" s="27"/>
      <c r="BD15827" s="27"/>
      <c r="BE15827" s="27"/>
      <c r="BF15827" s="27"/>
      <c r="BG15827" s="27"/>
      <c r="BH15827" s="27"/>
      <c r="BI15827" s="27"/>
      <c r="BT15827" s="31"/>
      <c r="BU15827" s="32"/>
      <c r="BV15827" s="33"/>
      <c r="BW15827" s="32"/>
      <c r="BX15827" s="32"/>
      <c r="BY15827" s="34"/>
      <c r="CA15827" s="32"/>
      <c r="CB15827" s="32"/>
    </row>
    <row r="15828" spans="20:80">
      <c r="T15828"/>
      <c r="U15828"/>
      <c r="AO15828"/>
      <c r="AP15828"/>
      <c r="AQ15828"/>
      <c r="AR15828"/>
      <c r="AS15828"/>
      <c r="AT15828" s="47"/>
      <c r="AV15828" s="26"/>
      <c r="AW15828" s="26"/>
      <c r="AX15828" s="27"/>
      <c r="AY15828" s="27"/>
      <c r="AZ15828" s="27"/>
      <c r="BA15828" s="27"/>
      <c r="BB15828" s="27"/>
      <c r="BC15828" s="27"/>
      <c r="BD15828" s="27"/>
      <c r="BE15828" s="27"/>
      <c r="BF15828" s="27"/>
      <c r="BG15828" s="27"/>
      <c r="BH15828" s="27"/>
      <c r="BI15828" s="27"/>
      <c r="BT15828" s="31"/>
      <c r="BU15828" s="32"/>
      <c r="BV15828" s="33"/>
      <c r="BW15828" s="32"/>
      <c r="BX15828" s="32"/>
      <c r="BY15828" s="34"/>
      <c r="CA15828" s="32"/>
      <c r="CB15828" s="32"/>
    </row>
    <row r="15829" spans="20:80">
      <c r="T15829"/>
      <c r="U15829"/>
      <c r="AO15829"/>
      <c r="AP15829"/>
      <c r="AQ15829"/>
      <c r="AR15829"/>
      <c r="AS15829"/>
      <c r="AT15829" s="47"/>
      <c r="AV15829" s="26"/>
      <c r="AW15829" s="26"/>
      <c r="AX15829" s="27"/>
      <c r="AY15829" s="27"/>
      <c r="AZ15829" s="27"/>
      <c r="BA15829" s="27"/>
      <c r="BB15829" s="27"/>
      <c r="BC15829" s="27"/>
      <c r="BD15829" s="27"/>
      <c r="BE15829" s="27"/>
      <c r="BF15829" s="27"/>
      <c r="BG15829" s="27"/>
      <c r="BH15829" s="27"/>
      <c r="BI15829" s="27"/>
      <c r="BT15829" s="31"/>
      <c r="BU15829" s="32"/>
      <c r="BV15829" s="33"/>
      <c r="BW15829" s="32"/>
      <c r="BX15829" s="32"/>
      <c r="BY15829" s="34"/>
      <c r="CA15829" s="32"/>
      <c r="CB15829" s="32"/>
    </row>
    <row r="15830" spans="20:80">
      <c r="T15830"/>
      <c r="U15830"/>
      <c r="AO15830"/>
      <c r="AP15830"/>
      <c r="AQ15830"/>
      <c r="AR15830"/>
      <c r="AS15830"/>
      <c r="AT15830" s="47"/>
      <c r="AV15830" s="26"/>
      <c r="AW15830" s="26"/>
      <c r="AX15830" s="27"/>
      <c r="AY15830" s="27"/>
      <c r="AZ15830" s="27"/>
      <c r="BA15830" s="27"/>
      <c r="BB15830" s="27"/>
      <c r="BC15830" s="27"/>
      <c r="BD15830" s="27"/>
      <c r="BE15830" s="27"/>
      <c r="BF15830" s="27"/>
      <c r="BG15830" s="27"/>
      <c r="BH15830" s="27"/>
      <c r="BI15830" s="27"/>
      <c r="BT15830" s="31"/>
      <c r="BU15830" s="32"/>
      <c r="BV15830" s="33"/>
      <c r="BW15830" s="32"/>
      <c r="BX15830" s="32"/>
      <c r="BY15830" s="34"/>
      <c r="CA15830" s="32"/>
      <c r="CB15830" s="32"/>
    </row>
    <row r="15831" spans="20:80">
      <c r="T15831"/>
      <c r="U15831"/>
      <c r="AO15831"/>
      <c r="AP15831"/>
      <c r="AQ15831"/>
      <c r="AR15831"/>
      <c r="AS15831"/>
      <c r="AT15831" s="47"/>
      <c r="AV15831" s="26"/>
      <c r="AW15831" s="26"/>
      <c r="AX15831" s="27"/>
      <c r="AY15831" s="27"/>
      <c r="AZ15831" s="27"/>
      <c r="BA15831" s="27"/>
      <c r="BB15831" s="27"/>
      <c r="BC15831" s="27"/>
      <c r="BD15831" s="27"/>
      <c r="BE15831" s="27"/>
      <c r="BF15831" s="27"/>
      <c r="BG15831" s="27"/>
      <c r="BH15831" s="27"/>
      <c r="BI15831" s="27"/>
      <c r="BT15831" s="31"/>
      <c r="BU15831" s="32"/>
      <c r="BV15831" s="33"/>
      <c r="BW15831" s="32"/>
      <c r="BX15831" s="32"/>
      <c r="BY15831" s="34"/>
      <c r="CA15831" s="32"/>
      <c r="CB15831" s="32"/>
    </row>
    <row r="15832" spans="20:80">
      <c r="T15832"/>
      <c r="U15832"/>
      <c r="AO15832"/>
      <c r="AP15832"/>
      <c r="AQ15832"/>
      <c r="AR15832"/>
      <c r="AS15832"/>
      <c r="AT15832" s="47"/>
      <c r="AV15832" s="26"/>
      <c r="AW15832" s="26"/>
      <c r="AX15832" s="27"/>
      <c r="AY15832" s="27"/>
      <c r="AZ15832" s="27"/>
      <c r="BA15832" s="27"/>
      <c r="BB15832" s="27"/>
      <c r="BC15832" s="27"/>
      <c r="BD15832" s="27"/>
      <c r="BE15832" s="27"/>
      <c r="BF15832" s="27"/>
      <c r="BG15832" s="27"/>
      <c r="BH15832" s="27"/>
      <c r="BI15832" s="27"/>
      <c r="BT15832" s="31"/>
      <c r="BU15832" s="32"/>
      <c r="BV15832" s="33"/>
      <c r="BW15832" s="32"/>
      <c r="BX15832" s="32"/>
      <c r="BY15832" s="34"/>
      <c r="CA15832" s="32"/>
      <c r="CB15832" s="32"/>
    </row>
    <row r="15833" spans="20:80">
      <c r="T15833"/>
      <c r="U15833"/>
      <c r="AO15833"/>
      <c r="AP15833"/>
      <c r="AQ15833"/>
      <c r="AR15833"/>
      <c r="AS15833"/>
      <c r="AT15833" s="47"/>
      <c r="AV15833" s="26"/>
      <c r="AW15833" s="26"/>
      <c r="AX15833" s="27"/>
      <c r="AY15833" s="27"/>
      <c r="AZ15833" s="27"/>
      <c r="BA15833" s="27"/>
      <c r="BB15833" s="27"/>
      <c r="BC15833" s="27"/>
      <c r="BD15833" s="27"/>
      <c r="BE15833" s="27"/>
      <c r="BF15833" s="27"/>
      <c r="BG15833" s="27"/>
      <c r="BH15833" s="27"/>
      <c r="BI15833" s="27"/>
      <c r="BT15833" s="31"/>
      <c r="BU15833" s="32"/>
      <c r="BV15833" s="33"/>
      <c r="BW15833" s="32"/>
      <c r="BX15833" s="32"/>
      <c r="BY15833" s="34"/>
      <c r="CA15833" s="32"/>
      <c r="CB15833" s="32"/>
    </row>
    <row r="15834" spans="20:80">
      <c r="T15834"/>
      <c r="U15834"/>
      <c r="AO15834"/>
      <c r="AP15834"/>
      <c r="AQ15834"/>
      <c r="AR15834"/>
      <c r="AS15834"/>
      <c r="AT15834" s="47"/>
      <c r="AV15834" s="26"/>
      <c r="AW15834" s="26"/>
      <c r="AX15834" s="27"/>
      <c r="AY15834" s="27"/>
      <c r="AZ15834" s="27"/>
      <c r="BA15834" s="27"/>
      <c r="BB15834" s="27"/>
      <c r="BC15834" s="27"/>
      <c r="BD15834" s="27"/>
      <c r="BE15834" s="27"/>
      <c r="BF15834" s="27"/>
      <c r="BG15834" s="27"/>
      <c r="BH15834" s="27"/>
      <c r="BI15834" s="27"/>
      <c r="BT15834" s="31"/>
      <c r="BU15834" s="32"/>
      <c r="BV15834" s="33"/>
      <c r="BW15834" s="32"/>
      <c r="BX15834" s="32"/>
      <c r="BY15834" s="34"/>
      <c r="CA15834" s="32"/>
      <c r="CB15834" s="32"/>
    </row>
    <row r="15835" spans="20:80">
      <c r="T15835"/>
      <c r="U15835"/>
      <c r="AO15835"/>
      <c r="AP15835"/>
      <c r="AQ15835"/>
      <c r="AR15835"/>
      <c r="AS15835"/>
      <c r="AT15835" s="47"/>
      <c r="AV15835" s="26"/>
      <c r="AW15835" s="26"/>
      <c r="AX15835" s="27"/>
      <c r="AY15835" s="27"/>
      <c r="AZ15835" s="27"/>
      <c r="BA15835" s="27"/>
      <c r="BB15835" s="27"/>
      <c r="BC15835" s="27"/>
      <c r="BD15835" s="27"/>
      <c r="BE15835" s="27"/>
      <c r="BF15835" s="27"/>
      <c r="BG15835" s="27"/>
      <c r="BH15835" s="27"/>
      <c r="BI15835" s="27"/>
      <c r="BT15835" s="31"/>
      <c r="BU15835" s="32"/>
      <c r="BV15835" s="33"/>
      <c r="BW15835" s="32"/>
      <c r="BX15835" s="32"/>
      <c r="BY15835" s="34"/>
      <c r="CA15835" s="32"/>
      <c r="CB15835" s="32"/>
    </row>
    <row r="15836" spans="20:80">
      <c r="T15836"/>
      <c r="U15836"/>
      <c r="AO15836"/>
      <c r="AP15836"/>
      <c r="AQ15836"/>
      <c r="AR15836"/>
      <c r="AS15836"/>
      <c r="AT15836" s="47"/>
      <c r="AV15836" s="26"/>
      <c r="AW15836" s="26"/>
      <c r="AX15836" s="27"/>
      <c r="AY15836" s="27"/>
      <c r="AZ15836" s="27"/>
      <c r="BA15836" s="27"/>
      <c r="BB15836" s="27"/>
      <c r="BC15836" s="27"/>
      <c r="BD15836" s="27"/>
      <c r="BE15836" s="27"/>
      <c r="BF15836" s="27"/>
      <c r="BG15836" s="27"/>
      <c r="BH15836" s="27"/>
      <c r="BI15836" s="27"/>
      <c r="BT15836" s="31"/>
      <c r="BU15836" s="32"/>
      <c r="BV15836" s="33"/>
      <c r="BW15836" s="32"/>
      <c r="BX15836" s="32"/>
      <c r="BY15836" s="34"/>
      <c r="CA15836" s="32"/>
      <c r="CB15836" s="32"/>
    </row>
    <row r="15837" spans="20:80">
      <c r="T15837"/>
      <c r="U15837"/>
      <c r="AO15837"/>
      <c r="AP15837"/>
      <c r="AQ15837"/>
      <c r="AR15837"/>
      <c r="AS15837"/>
      <c r="AT15837" s="47"/>
      <c r="AV15837" s="26"/>
      <c r="AW15837" s="26"/>
      <c r="AX15837" s="27"/>
      <c r="AY15837" s="27"/>
      <c r="AZ15837" s="27"/>
      <c r="BA15837" s="27"/>
      <c r="BB15837" s="27"/>
      <c r="BC15837" s="27"/>
      <c r="BD15837" s="27"/>
      <c r="BE15837" s="27"/>
      <c r="BF15837" s="27"/>
      <c r="BG15837" s="27"/>
      <c r="BH15837" s="27"/>
      <c r="BI15837" s="27"/>
      <c r="BT15837" s="31"/>
      <c r="BU15837" s="32"/>
      <c r="BV15837" s="33"/>
      <c r="BW15837" s="32"/>
      <c r="BX15837" s="32"/>
      <c r="BY15837" s="34"/>
      <c r="CA15837" s="32"/>
      <c r="CB15837" s="32"/>
    </row>
    <row r="15838" spans="20:80">
      <c r="T15838"/>
      <c r="U15838"/>
      <c r="AO15838"/>
      <c r="AP15838"/>
      <c r="AQ15838"/>
      <c r="AR15838"/>
      <c r="AS15838"/>
      <c r="AT15838" s="47"/>
      <c r="AV15838" s="26"/>
      <c r="AW15838" s="26"/>
      <c r="AX15838" s="27"/>
      <c r="AY15838" s="27"/>
      <c r="AZ15838" s="27"/>
      <c r="BA15838" s="27"/>
      <c r="BB15838" s="27"/>
      <c r="BC15838" s="27"/>
      <c r="BD15838" s="27"/>
      <c r="BE15838" s="27"/>
      <c r="BF15838" s="27"/>
      <c r="BG15838" s="27"/>
      <c r="BH15838" s="27"/>
      <c r="BI15838" s="27"/>
      <c r="BT15838" s="31"/>
      <c r="BU15838" s="32"/>
      <c r="BV15838" s="33"/>
      <c r="BW15838" s="32"/>
      <c r="BX15838" s="32"/>
      <c r="BY15838" s="34"/>
      <c r="CA15838" s="32"/>
      <c r="CB15838" s="32"/>
    </row>
    <row r="15839" spans="20:80">
      <c r="T15839"/>
      <c r="U15839"/>
      <c r="AO15839"/>
      <c r="AP15839"/>
      <c r="AQ15839"/>
      <c r="AR15839"/>
      <c r="AS15839"/>
      <c r="AT15839" s="47"/>
      <c r="AV15839" s="26"/>
      <c r="AW15839" s="26"/>
      <c r="AX15839" s="27"/>
      <c r="AY15839" s="27"/>
      <c r="AZ15839" s="27"/>
      <c r="BA15839" s="27"/>
      <c r="BB15839" s="27"/>
      <c r="BC15839" s="27"/>
      <c r="BD15839" s="27"/>
      <c r="BE15839" s="27"/>
      <c r="BF15839" s="27"/>
      <c r="BG15839" s="27"/>
      <c r="BH15839" s="27"/>
      <c r="BI15839" s="27"/>
      <c r="BT15839" s="31"/>
      <c r="BU15839" s="32"/>
      <c r="BV15839" s="33"/>
      <c r="BW15839" s="32"/>
      <c r="BX15839" s="32"/>
      <c r="BY15839" s="34"/>
      <c r="CA15839" s="32"/>
      <c r="CB15839" s="32"/>
    </row>
    <row r="15840" spans="20:80">
      <c r="T15840"/>
      <c r="U15840"/>
      <c r="AO15840"/>
      <c r="AP15840"/>
      <c r="AQ15840"/>
      <c r="AR15840"/>
      <c r="AS15840"/>
      <c r="AT15840" s="47"/>
      <c r="AV15840" s="26"/>
      <c r="AW15840" s="26"/>
      <c r="AX15840" s="27"/>
      <c r="AY15840" s="27"/>
      <c r="AZ15840" s="27"/>
      <c r="BA15840" s="27"/>
      <c r="BB15840" s="27"/>
      <c r="BC15840" s="27"/>
      <c r="BD15840" s="27"/>
      <c r="BE15840" s="27"/>
      <c r="BF15840" s="27"/>
      <c r="BG15840" s="27"/>
      <c r="BH15840" s="27"/>
      <c r="BI15840" s="27"/>
      <c r="BT15840" s="31"/>
      <c r="BU15840" s="32"/>
      <c r="BV15840" s="33"/>
      <c r="BW15840" s="32"/>
      <c r="BX15840" s="32"/>
      <c r="BY15840" s="34"/>
      <c r="CA15840" s="32"/>
      <c r="CB15840" s="32"/>
    </row>
    <row r="15841" spans="20:80">
      <c r="T15841"/>
      <c r="U15841"/>
      <c r="AO15841"/>
      <c r="AP15841"/>
      <c r="AQ15841"/>
      <c r="AR15841"/>
      <c r="AS15841"/>
      <c r="AT15841" s="47"/>
      <c r="AV15841" s="26"/>
      <c r="AW15841" s="26"/>
      <c r="AX15841" s="27"/>
      <c r="AY15841" s="27"/>
      <c r="AZ15841" s="27"/>
      <c r="BA15841" s="27"/>
      <c r="BB15841" s="27"/>
      <c r="BC15841" s="27"/>
      <c r="BD15841" s="27"/>
      <c r="BE15841" s="27"/>
      <c r="BF15841" s="27"/>
      <c r="BG15841" s="27"/>
      <c r="BH15841" s="27"/>
      <c r="BI15841" s="27"/>
      <c r="BT15841" s="31"/>
      <c r="BU15841" s="32"/>
      <c r="BV15841" s="33"/>
      <c r="BW15841" s="32"/>
      <c r="BX15841" s="32"/>
      <c r="BY15841" s="34"/>
      <c r="CA15841" s="32"/>
      <c r="CB15841" s="32"/>
    </row>
    <row r="15842" spans="20:80">
      <c r="T15842"/>
      <c r="U15842"/>
      <c r="AO15842"/>
      <c r="AP15842"/>
      <c r="AQ15842"/>
      <c r="AR15842"/>
      <c r="AS15842"/>
      <c r="AT15842" s="47"/>
      <c r="AV15842" s="26"/>
      <c r="AW15842" s="26"/>
      <c r="AX15842" s="27"/>
      <c r="AY15842" s="27"/>
      <c r="AZ15842" s="27"/>
      <c r="BA15842" s="27"/>
      <c r="BB15842" s="27"/>
      <c r="BC15842" s="27"/>
      <c r="BD15842" s="27"/>
      <c r="BE15842" s="27"/>
      <c r="BF15842" s="27"/>
      <c r="BG15842" s="27"/>
      <c r="BH15842" s="27"/>
      <c r="BI15842" s="27"/>
      <c r="BT15842" s="31"/>
      <c r="BU15842" s="32"/>
      <c r="BV15842" s="33"/>
      <c r="BW15842" s="32"/>
      <c r="BX15842" s="32"/>
      <c r="BY15842" s="34"/>
      <c r="CA15842" s="32"/>
      <c r="CB15842" s="32"/>
    </row>
    <row r="15843" spans="20:80">
      <c r="T15843"/>
      <c r="U15843"/>
      <c r="AO15843"/>
      <c r="AP15843"/>
      <c r="AQ15843"/>
      <c r="AR15843"/>
      <c r="AS15843"/>
      <c r="AT15843" s="47"/>
      <c r="AV15843" s="26"/>
      <c r="AW15843" s="26"/>
      <c r="AX15843" s="27"/>
      <c r="AY15843" s="27"/>
      <c r="AZ15843" s="27"/>
      <c r="BA15843" s="27"/>
      <c r="BB15843" s="27"/>
      <c r="BC15843" s="27"/>
      <c r="BD15843" s="27"/>
      <c r="BE15843" s="27"/>
      <c r="BF15843" s="27"/>
      <c r="BG15843" s="27"/>
      <c r="BH15843" s="27"/>
      <c r="BI15843" s="27"/>
      <c r="BT15843" s="31"/>
      <c r="BU15843" s="32"/>
      <c r="BV15843" s="33"/>
      <c r="BW15843" s="32"/>
      <c r="BX15843" s="32"/>
      <c r="BY15843" s="34"/>
      <c r="CA15843" s="32"/>
      <c r="CB15843" s="32"/>
    </row>
    <row r="15844" spans="20:80">
      <c r="T15844"/>
      <c r="U15844"/>
      <c r="AO15844"/>
      <c r="AP15844"/>
      <c r="AQ15844"/>
      <c r="AR15844"/>
      <c r="AS15844"/>
      <c r="AT15844" s="47"/>
      <c r="AV15844" s="26"/>
      <c r="AW15844" s="26"/>
      <c r="AX15844" s="27"/>
      <c r="AY15844" s="27"/>
      <c r="AZ15844" s="27"/>
      <c r="BA15844" s="27"/>
      <c r="BB15844" s="27"/>
      <c r="BC15844" s="27"/>
      <c r="BD15844" s="27"/>
      <c r="BE15844" s="27"/>
      <c r="BF15844" s="27"/>
      <c r="BG15844" s="27"/>
      <c r="BH15844" s="27"/>
      <c r="BI15844" s="27"/>
      <c r="BT15844" s="31"/>
      <c r="BU15844" s="32"/>
      <c r="BV15844" s="33"/>
      <c r="BW15844" s="32"/>
      <c r="BX15844" s="32"/>
      <c r="BY15844" s="34"/>
      <c r="CA15844" s="32"/>
      <c r="CB15844" s="32"/>
    </row>
    <row r="15845" spans="20:80">
      <c r="T15845"/>
      <c r="U15845"/>
      <c r="AO15845"/>
      <c r="AP15845"/>
      <c r="AQ15845"/>
      <c r="AR15845"/>
      <c r="AS15845"/>
      <c r="AT15845" s="47"/>
      <c r="AV15845" s="26"/>
      <c r="AW15845" s="26"/>
      <c r="AX15845" s="27"/>
      <c r="AY15845" s="27"/>
      <c r="AZ15845" s="27"/>
      <c r="BA15845" s="27"/>
      <c r="BB15845" s="27"/>
      <c r="BC15845" s="27"/>
      <c r="BD15845" s="27"/>
      <c r="BE15845" s="27"/>
      <c r="BF15845" s="27"/>
      <c r="BG15845" s="27"/>
      <c r="BH15845" s="27"/>
      <c r="BI15845" s="27"/>
      <c r="BT15845" s="31"/>
      <c r="BU15845" s="32"/>
      <c r="BV15845" s="33"/>
      <c r="BW15845" s="32"/>
      <c r="BX15845" s="32"/>
      <c r="BY15845" s="34"/>
      <c r="CA15845" s="32"/>
      <c r="CB15845" s="32"/>
    </row>
    <row r="15846" spans="20:80">
      <c r="T15846"/>
      <c r="U15846"/>
      <c r="AO15846"/>
      <c r="AP15846"/>
      <c r="AQ15846"/>
      <c r="AR15846"/>
      <c r="AS15846"/>
      <c r="AT15846" s="47"/>
      <c r="AV15846" s="26"/>
      <c r="AW15846" s="26"/>
      <c r="AX15846" s="27"/>
      <c r="AY15846" s="27"/>
      <c r="AZ15846" s="27"/>
      <c r="BA15846" s="27"/>
      <c r="BB15846" s="27"/>
      <c r="BC15846" s="27"/>
      <c r="BD15846" s="27"/>
      <c r="BE15846" s="27"/>
      <c r="BF15846" s="27"/>
      <c r="BG15846" s="27"/>
      <c r="BH15846" s="27"/>
      <c r="BI15846" s="27"/>
      <c r="BT15846" s="31"/>
      <c r="BU15846" s="32"/>
      <c r="BV15846" s="33"/>
      <c r="BW15846" s="32"/>
      <c r="BX15846" s="32"/>
      <c r="BY15846" s="34"/>
      <c r="CA15846" s="32"/>
      <c r="CB15846" s="32"/>
    </row>
    <row r="15847" spans="20:80">
      <c r="T15847"/>
      <c r="U15847"/>
      <c r="AO15847"/>
      <c r="AP15847"/>
      <c r="AQ15847"/>
      <c r="AR15847"/>
      <c r="AS15847"/>
      <c r="AT15847" s="47"/>
      <c r="AV15847" s="26"/>
      <c r="AW15847" s="26"/>
      <c r="AX15847" s="27"/>
      <c r="AY15847" s="27"/>
      <c r="AZ15847" s="27"/>
      <c r="BA15847" s="27"/>
      <c r="BB15847" s="27"/>
      <c r="BC15847" s="27"/>
      <c r="BD15847" s="27"/>
      <c r="BE15847" s="27"/>
      <c r="BF15847" s="27"/>
      <c r="BG15847" s="27"/>
      <c r="BH15847" s="27"/>
      <c r="BI15847" s="27"/>
      <c r="BT15847" s="31"/>
      <c r="BU15847" s="32"/>
      <c r="BV15847" s="33"/>
      <c r="BW15847" s="32"/>
      <c r="BX15847" s="32"/>
      <c r="BY15847" s="34"/>
      <c r="CA15847" s="32"/>
      <c r="CB15847" s="32"/>
    </row>
    <row r="15848" spans="20:80">
      <c r="T15848"/>
      <c r="U15848"/>
      <c r="AO15848"/>
      <c r="AP15848"/>
      <c r="AQ15848"/>
      <c r="AR15848"/>
      <c r="AS15848"/>
      <c r="AT15848" s="47"/>
      <c r="AV15848" s="26"/>
      <c r="AW15848" s="26"/>
      <c r="AX15848" s="27"/>
      <c r="AY15848" s="27"/>
      <c r="AZ15848" s="27"/>
      <c r="BA15848" s="27"/>
      <c r="BB15848" s="27"/>
      <c r="BC15848" s="27"/>
      <c r="BD15848" s="27"/>
      <c r="BE15848" s="27"/>
      <c r="BF15848" s="27"/>
      <c r="BG15848" s="27"/>
      <c r="BH15848" s="27"/>
      <c r="BI15848" s="27"/>
      <c r="BT15848" s="31"/>
      <c r="BU15848" s="32"/>
      <c r="BV15848" s="33"/>
      <c r="BW15848" s="32"/>
      <c r="BX15848" s="32"/>
      <c r="BY15848" s="34"/>
      <c r="CA15848" s="32"/>
      <c r="CB15848" s="32"/>
    </row>
    <row r="15849" spans="20:80">
      <c r="T15849"/>
      <c r="U15849"/>
      <c r="AO15849"/>
      <c r="AP15849"/>
      <c r="AQ15849"/>
      <c r="AR15849"/>
      <c r="AS15849"/>
      <c r="AT15849" s="47"/>
      <c r="AV15849" s="26"/>
      <c r="AW15849" s="26"/>
      <c r="AX15849" s="27"/>
      <c r="AY15849" s="27"/>
      <c r="AZ15849" s="27"/>
      <c r="BA15849" s="27"/>
      <c r="BB15849" s="27"/>
      <c r="BC15849" s="27"/>
      <c r="BD15849" s="27"/>
      <c r="BE15849" s="27"/>
      <c r="BF15849" s="27"/>
      <c r="BG15849" s="27"/>
      <c r="BH15849" s="27"/>
      <c r="BI15849" s="27"/>
      <c r="BT15849" s="31"/>
      <c r="BU15849" s="32"/>
      <c r="BV15849" s="33"/>
      <c r="BW15849" s="32"/>
      <c r="BX15849" s="32"/>
      <c r="BY15849" s="34"/>
      <c r="CA15849" s="32"/>
      <c r="CB15849" s="32"/>
    </row>
    <row r="15850" spans="20:80">
      <c r="T15850"/>
      <c r="U15850"/>
      <c r="AO15850"/>
      <c r="AP15850"/>
      <c r="AQ15850"/>
      <c r="AR15850"/>
      <c r="AS15850"/>
      <c r="AT15850" s="47"/>
      <c r="AV15850" s="26"/>
      <c r="AW15850" s="26"/>
      <c r="AX15850" s="27"/>
      <c r="AY15850" s="27"/>
      <c r="AZ15850" s="27"/>
      <c r="BA15850" s="27"/>
      <c r="BB15850" s="27"/>
      <c r="BC15850" s="27"/>
      <c r="BD15850" s="27"/>
      <c r="BE15850" s="27"/>
      <c r="BF15850" s="27"/>
      <c r="BG15850" s="27"/>
      <c r="BH15850" s="27"/>
      <c r="BI15850" s="27"/>
      <c r="BT15850" s="31"/>
      <c r="BU15850" s="32"/>
      <c r="BV15850" s="33"/>
      <c r="BW15850" s="32"/>
      <c r="BX15850" s="32"/>
      <c r="BY15850" s="34"/>
      <c r="CA15850" s="32"/>
      <c r="CB15850" s="32"/>
    </row>
    <row r="15851" spans="20:80">
      <c r="T15851"/>
      <c r="U15851"/>
      <c r="AO15851"/>
      <c r="AP15851"/>
      <c r="AQ15851"/>
      <c r="AR15851"/>
      <c r="AS15851"/>
      <c r="AT15851" s="47"/>
      <c r="AV15851" s="26"/>
      <c r="AW15851" s="26"/>
      <c r="AX15851" s="27"/>
      <c r="AY15851" s="27"/>
      <c r="AZ15851" s="27"/>
      <c r="BA15851" s="27"/>
      <c r="BB15851" s="27"/>
      <c r="BC15851" s="27"/>
      <c r="BD15851" s="27"/>
      <c r="BE15851" s="27"/>
      <c r="BF15851" s="27"/>
      <c r="BG15851" s="27"/>
      <c r="BH15851" s="27"/>
      <c r="BI15851" s="27"/>
      <c r="BT15851" s="31"/>
      <c r="BU15851" s="32"/>
      <c r="BV15851" s="33"/>
      <c r="BW15851" s="32"/>
      <c r="BX15851" s="32"/>
      <c r="BY15851" s="34"/>
      <c r="CA15851" s="32"/>
      <c r="CB15851" s="32"/>
    </row>
    <row r="15852" spans="20:80">
      <c r="T15852"/>
      <c r="U15852"/>
      <c r="AO15852"/>
      <c r="AP15852"/>
      <c r="AQ15852"/>
      <c r="AR15852"/>
      <c r="AS15852"/>
      <c r="AT15852" s="47"/>
      <c r="AV15852" s="26"/>
      <c r="AW15852" s="26"/>
      <c r="AX15852" s="27"/>
      <c r="AY15852" s="27"/>
      <c r="AZ15852" s="27"/>
      <c r="BA15852" s="27"/>
      <c r="BB15852" s="27"/>
      <c r="BC15852" s="27"/>
      <c r="BD15852" s="27"/>
      <c r="BE15852" s="27"/>
      <c r="BF15852" s="27"/>
      <c r="BG15852" s="27"/>
      <c r="BH15852" s="27"/>
      <c r="BI15852" s="27"/>
      <c r="BT15852" s="31"/>
      <c r="BU15852" s="32"/>
      <c r="BV15852" s="33"/>
      <c r="BW15852" s="32"/>
      <c r="BX15852" s="32"/>
      <c r="BY15852" s="34"/>
      <c r="CA15852" s="32"/>
      <c r="CB15852" s="32"/>
    </row>
    <row r="15853" spans="20:80">
      <c r="T15853"/>
      <c r="U15853"/>
      <c r="AO15853"/>
      <c r="AP15853"/>
      <c r="AQ15853"/>
      <c r="AR15853"/>
      <c r="AS15853"/>
      <c r="AT15853" s="47"/>
      <c r="AV15853" s="26"/>
      <c r="AW15853" s="26"/>
      <c r="AX15853" s="27"/>
      <c r="AY15853" s="27"/>
      <c r="AZ15853" s="27"/>
      <c r="BA15853" s="27"/>
      <c r="BB15853" s="27"/>
      <c r="BC15853" s="27"/>
      <c r="BD15853" s="27"/>
      <c r="BE15853" s="27"/>
      <c r="BF15853" s="27"/>
      <c r="BG15853" s="27"/>
      <c r="BH15853" s="27"/>
      <c r="BI15853" s="27"/>
      <c r="BT15853" s="31"/>
      <c r="BU15853" s="32"/>
      <c r="BV15853" s="33"/>
      <c r="BW15853" s="32"/>
      <c r="BX15853" s="32"/>
      <c r="BY15853" s="34"/>
      <c r="CA15853" s="32"/>
      <c r="CB15853" s="32"/>
    </row>
    <row r="15854" spans="20:80">
      <c r="T15854"/>
      <c r="U15854"/>
      <c r="AO15854"/>
      <c r="AP15854"/>
      <c r="AQ15854"/>
      <c r="AR15854"/>
      <c r="AS15854"/>
      <c r="AT15854" s="47"/>
      <c r="AV15854" s="26"/>
      <c r="AW15854" s="26"/>
      <c r="AX15854" s="27"/>
      <c r="AY15854" s="27"/>
      <c r="AZ15854" s="27"/>
      <c r="BA15854" s="27"/>
      <c r="BB15854" s="27"/>
      <c r="BC15854" s="27"/>
      <c r="BD15854" s="27"/>
      <c r="BE15854" s="27"/>
      <c r="BF15854" s="27"/>
      <c r="BG15854" s="27"/>
      <c r="BH15854" s="27"/>
      <c r="BI15854" s="27"/>
      <c r="BT15854" s="31"/>
      <c r="BU15854" s="32"/>
      <c r="BV15854" s="33"/>
      <c r="BW15854" s="32"/>
      <c r="BX15854" s="32"/>
      <c r="BY15854" s="34"/>
      <c r="CA15854" s="32"/>
      <c r="CB15854" s="32"/>
    </row>
    <row r="15855" spans="20:80">
      <c r="T15855"/>
      <c r="U15855"/>
      <c r="AO15855"/>
      <c r="AP15855"/>
      <c r="AQ15855"/>
      <c r="AR15855"/>
      <c r="AS15855"/>
      <c r="AT15855" s="47"/>
      <c r="AV15855" s="26"/>
      <c r="AW15855" s="26"/>
      <c r="AX15855" s="27"/>
      <c r="AY15855" s="27"/>
      <c r="AZ15855" s="27"/>
      <c r="BA15855" s="27"/>
      <c r="BB15855" s="27"/>
      <c r="BC15855" s="27"/>
      <c r="BD15855" s="27"/>
      <c r="BE15855" s="27"/>
      <c r="BF15855" s="27"/>
      <c r="BG15855" s="27"/>
      <c r="BH15855" s="27"/>
      <c r="BI15855" s="27"/>
      <c r="BT15855" s="31"/>
      <c r="BU15855" s="32"/>
      <c r="BV15855" s="33"/>
      <c r="BW15855" s="32"/>
      <c r="BX15855" s="32"/>
      <c r="BY15855" s="34"/>
      <c r="CA15855" s="32"/>
      <c r="CB15855" s="32"/>
    </row>
    <row r="15856" spans="20:80">
      <c r="T15856"/>
      <c r="U15856"/>
      <c r="AO15856"/>
      <c r="AP15856"/>
      <c r="AQ15856"/>
      <c r="AR15856"/>
      <c r="AS15856"/>
      <c r="AT15856" s="47"/>
      <c r="AV15856" s="26"/>
      <c r="AW15856" s="26"/>
      <c r="AX15856" s="27"/>
      <c r="AY15856" s="27"/>
      <c r="AZ15856" s="27"/>
      <c r="BA15856" s="27"/>
      <c r="BB15856" s="27"/>
      <c r="BC15856" s="27"/>
      <c r="BD15856" s="27"/>
      <c r="BE15856" s="27"/>
      <c r="BF15856" s="27"/>
      <c r="BG15856" s="27"/>
      <c r="BH15856" s="27"/>
      <c r="BI15856" s="27"/>
      <c r="BT15856" s="31"/>
      <c r="BU15856" s="32"/>
      <c r="BV15856" s="33"/>
      <c r="BW15856" s="32"/>
      <c r="BX15856" s="32"/>
      <c r="BY15856" s="34"/>
      <c r="CA15856" s="32"/>
      <c r="CB15856" s="32"/>
    </row>
    <row r="15857" spans="20:80">
      <c r="T15857"/>
      <c r="U15857"/>
      <c r="AO15857"/>
      <c r="AP15857"/>
      <c r="AQ15857"/>
      <c r="AR15857"/>
      <c r="AS15857"/>
      <c r="AT15857" s="47"/>
      <c r="AV15857" s="26"/>
      <c r="AW15857" s="26"/>
      <c r="AX15857" s="27"/>
      <c r="AY15857" s="27"/>
      <c r="AZ15857" s="27"/>
      <c r="BA15857" s="27"/>
      <c r="BB15857" s="27"/>
      <c r="BC15857" s="27"/>
      <c r="BD15857" s="27"/>
      <c r="BE15857" s="27"/>
      <c r="BF15857" s="27"/>
      <c r="BG15857" s="27"/>
      <c r="BH15857" s="27"/>
      <c r="BI15857" s="27"/>
      <c r="BT15857" s="31"/>
      <c r="BU15857" s="32"/>
      <c r="BV15857" s="33"/>
      <c r="BW15857" s="32"/>
      <c r="BX15857" s="32"/>
      <c r="BY15857" s="34"/>
      <c r="CA15857" s="32"/>
      <c r="CB15857" s="32"/>
    </row>
    <row r="15858" spans="20:80">
      <c r="T15858"/>
      <c r="U15858"/>
      <c r="AO15858"/>
      <c r="AP15858"/>
      <c r="AQ15858"/>
      <c r="AR15858"/>
      <c r="AS15858"/>
      <c r="AT15858" s="47"/>
      <c r="AV15858" s="26"/>
      <c r="AW15858" s="26"/>
      <c r="AX15858" s="27"/>
      <c r="AY15858" s="27"/>
      <c r="AZ15858" s="27"/>
      <c r="BA15858" s="27"/>
      <c r="BB15858" s="27"/>
      <c r="BC15858" s="27"/>
      <c r="BD15858" s="27"/>
      <c r="BE15858" s="27"/>
      <c r="BF15858" s="27"/>
      <c r="BG15858" s="27"/>
      <c r="BH15858" s="27"/>
      <c r="BI15858" s="27"/>
      <c r="BT15858" s="31"/>
      <c r="BU15858" s="32"/>
      <c r="BV15858" s="33"/>
      <c r="BW15858" s="32"/>
      <c r="BX15858" s="32"/>
      <c r="BY15858" s="34"/>
      <c r="CA15858" s="32"/>
      <c r="CB15858" s="32"/>
    </row>
    <row r="15859" spans="20:80">
      <c r="T15859"/>
      <c r="U15859"/>
      <c r="AO15859"/>
      <c r="AP15859"/>
      <c r="AQ15859"/>
      <c r="AR15859"/>
      <c r="AS15859"/>
      <c r="AT15859" s="47"/>
      <c r="AV15859" s="26"/>
      <c r="AW15859" s="26"/>
      <c r="AX15859" s="27"/>
      <c r="AY15859" s="27"/>
      <c r="AZ15859" s="27"/>
      <c r="BA15859" s="27"/>
      <c r="BB15859" s="27"/>
      <c r="BC15859" s="27"/>
      <c r="BD15859" s="27"/>
      <c r="BE15859" s="27"/>
      <c r="BF15859" s="27"/>
      <c r="BG15859" s="27"/>
      <c r="BH15859" s="27"/>
      <c r="BI15859" s="27"/>
      <c r="BT15859" s="31"/>
      <c r="BU15859" s="32"/>
      <c r="BV15859" s="33"/>
      <c r="BW15859" s="32"/>
      <c r="BX15859" s="32"/>
      <c r="BY15859" s="34"/>
      <c r="CA15859" s="32"/>
      <c r="CB15859" s="32"/>
    </row>
    <row r="15860" spans="20:80">
      <c r="T15860"/>
      <c r="U15860"/>
      <c r="AO15860"/>
      <c r="AP15860"/>
      <c r="AQ15860"/>
      <c r="AR15860"/>
      <c r="AS15860"/>
      <c r="AT15860" s="47"/>
      <c r="AV15860" s="26"/>
      <c r="AW15860" s="26"/>
      <c r="AX15860" s="27"/>
      <c r="AY15860" s="27"/>
      <c r="AZ15860" s="27"/>
      <c r="BA15860" s="27"/>
      <c r="BB15860" s="27"/>
      <c r="BC15860" s="27"/>
      <c r="BD15860" s="27"/>
      <c r="BE15860" s="27"/>
      <c r="BF15860" s="27"/>
      <c r="BG15860" s="27"/>
      <c r="BH15860" s="27"/>
      <c r="BI15860" s="27"/>
      <c r="BT15860" s="31"/>
      <c r="BU15860" s="32"/>
      <c r="BV15860" s="33"/>
      <c r="BW15860" s="32"/>
      <c r="BX15860" s="32"/>
      <c r="BY15860" s="34"/>
      <c r="CA15860" s="32"/>
      <c r="CB15860" s="32"/>
    </row>
    <row r="15861" spans="20:80">
      <c r="T15861"/>
      <c r="U15861"/>
      <c r="AO15861"/>
      <c r="AP15861"/>
      <c r="AQ15861"/>
      <c r="AR15861"/>
      <c r="AS15861"/>
      <c r="AT15861" s="47"/>
      <c r="AV15861" s="26"/>
      <c r="AW15861" s="26"/>
      <c r="AX15861" s="27"/>
      <c r="AY15861" s="27"/>
      <c r="AZ15861" s="27"/>
      <c r="BA15861" s="27"/>
      <c r="BB15861" s="27"/>
      <c r="BC15861" s="27"/>
      <c r="BD15861" s="27"/>
      <c r="BE15861" s="27"/>
      <c r="BF15861" s="27"/>
      <c r="BG15861" s="27"/>
      <c r="BH15861" s="27"/>
      <c r="BI15861" s="27"/>
      <c r="BT15861" s="31"/>
      <c r="BU15861" s="32"/>
      <c r="BV15861" s="33"/>
      <c r="BW15861" s="32"/>
      <c r="BX15861" s="32"/>
      <c r="BY15861" s="34"/>
      <c r="CA15861" s="32"/>
      <c r="CB15861" s="32"/>
    </row>
    <row r="15862" spans="20:80">
      <c r="T15862"/>
      <c r="U15862"/>
      <c r="AO15862"/>
      <c r="AP15862"/>
      <c r="AQ15862"/>
      <c r="AR15862"/>
      <c r="AS15862"/>
      <c r="AT15862" s="47"/>
      <c r="AV15862" s="26"/>
      <c r="AW15862" s="26"/>
      <c r="AX15862" s="27"/>
      <c r="AY15862" s="27"/>
      <c r="AZ15862" s="27"/>
      <c r="BA15862" s="27"/>
      <c r="BB15862" s="27"/>
      <c r="BC15862" s="27"/>
      <c r="BD15862" s="27"/>
      <c r="BE15862" s="27"/>
      <c r="BF15862" s="27"/>
      <c r="BG15862" s="27"/>
      <c r="BH15862" s="27"/>
      <c r="BI15862" s="27"/>
      <c r="BT15862" s="31"/>
      <c r="BU15862" s="32"/>
      <c r="BV15862" s="33"/>
      <c r="BW15862" s="32"/>
      <c r="BX15862" s="32"/>
      <c r="BY15862" s="34"/>
      <c r="CA15862" s="32"/>
      <c r="CB15862" s="32"/>
    </row>
    <row r="15863" spans="20:80">
      <c r="T15863"/>
      <c r="U15863"/>
      <c r="AO15863"/>
      <c r="AP15863"/>
      <c r="AQ15863"/>
      <c r="AR15863"/>
      <c r="AS15863"/>
      <c r="AT15863" s="47"/>
      <c r="AV15863" s="26"/>
      <c r="AW15863" s="26"/>
      <c r="AX15863" s="27"/>
      <c r="AY15863" s="27"/>
      <c r="AZ15863" s="27"/>
      <c r="BA15863" s="27"/>
      <c r="BB15863" s="27"/>
      <c r="BC15863" s="27"/>
      <c r="BD15863" s="27"/>
      <c r="BE15863" s="27"/>
      <c r="BF15863" s="27"/>
      <c r="BG15863" s="27"/>
      <c r="BH15863" s="27"/>
      <c r="BI15863" s="27"/>
      <c r="BT15863" s="31"/>
      <c r="BU15863" s="32"/>
      <c r="BV15863" s="33"/>
      <c r="BW15863" s="32"/>
      <c r="BX15863" s="32"/>
      <c r="BY15863" s="34"/>
      <c r="CA15863" s="32"/>
      <c r="CB15863" s="32"/>
    </row>
    <row r="15864" spans="20:80">
      <c r="T15864"/>
      <c r="U15864"/>
      <c r="AO15864"/>
      <c r="AP15864"/>
      <c r="AQ15864"/>
      <c r="AR15864"/>
      <c r="AS15864"/>
      <c r="AT15864" s="47"/>
      <c r="AV15864" s="26"/>
      <c r="AW15864" s="26"/>
      <c r="AX15864" s="27"/>
      <c r="AY15864" s="27"/>
      <c r="AZ15864" s="27"/>
      <c r="BA15864" s="27"/>
      <c r="BB15864" s="27"/>
      <c r="BC15864" s="27"/>
      <c r="BD15864" s="27"/>
      <c r="BE15864" s="27"/>
      <c r="BF15864" s="27"/>
      <c r="BG15864" s="27"/>
      <c r="BH15864" s="27"/>
      <c r="BI15864" s="27"/>
      <c r="BT15864" s="31"/>
      <c r="BU15864" s="32"/>
      <c r="BV15864" s="33"/>
      <c r="BW15864" s="32"/>
      <c r="BX15864" s="32"/>
      <c r="BY15864" s="34"/>
      <c r="CA15864" s="32"/>
      <c r="CB15864" s="32"/>
    </row>
    <row r="15865" spans="20:80">
      <c r="T15865"/>
      <c r="U15865"/>
      <c r="AO15865"/>
      <c r="AP15865"/>
      <c r="AQ15865"/>
      <c r="AR15865"/>
      <c r="AS15865"/>
      <c r="AT15865" s="47"/>
      <c r="AV15865" s="26"/>
      <c r="AW15865" s="26"/>
      <c r="AX15865" s="27"/>
      <c r="AY15865" s="27"/>
      <c r="AZ15865" s="27"/>
      <c r="BA15865" s="27"/>
      <c r="BB15865" s="27"/>
      <c r="BC15865" s="27"/>
      <c r="BD15865" s="27"/>
      <c r="BE15865" s="27"/>
      <c r="BF15865" s="27"/>
      <c r="BG15865" s="27"/>
      <c r="BH15865" s="27"/>
      <c r="BI15865" s="27"/>
      <c r="BT15865" s="31"/>
      <c r="BU15865" s="32"/>
      <c r="BV15865" s="33"/>
      <c r="BW15865" s="32"/>
      <c r="BX15865" s="32"/>
      <c r="BY15865" s="34"/>
      <c r="CA15865" s="32"/>
      <c r="CB15865" s="32"/>
    </row>
    <row r="15866" spans="20:80">
      <c r="T15866"/>
      <c r="U15866"/>
      <c r="AO15866"/>
      <c r="AP15866"/>
      <c r="AQ15866"/>
      <c r="AR15866"/>
      <c r="AS15866"/>
      <c r="AT15866" s="47"/>
      <c r="AV15866" s="26"/>
      <c r="AW15866" s="26"/>
      <c r="AX15866" s="27"/>
      <c r="AY15866" s="27"/>
      <c r="AZ15866" s="27"/>
      <c r="BA15866" s="27"/>
      <c r="BB15866" s="27"/>
      <c r="BC15866" s="27"/>
      <c r="BD15866" s="27"/>
      <c r="BE15866" s="27"/>
      <c r="BF15866" s="27"/>
      <c r="BG15866" s="27"/>
      <c r="BH15866" s="27"/>
      <c r="BI15866" s="27"/>
      <c r="BT15866" s="31"/>
      <c r="BU15866" s="32"/>
      <c r="BV15866" s="33"/>
      <c r="BW15866" s="32"/>
      <c r="BX15866" s="32"/>
      <c r="BY15866" s="34"/>
      <c r="CA15866" s="32"/>
      <c r="CB15866" s="32"/>
    </row>
    <row r="15867" spans="20:80">
      <c r="T15867"/>
      <c r="U15867"/>
      <c r="AO15867"/>
      <c r="AP15867"/>
      <c r="AQ15867"/>
      <c r="AR15867"/>
      <c r="AS15867"/>
      <c r="AT15867" s="47"/>
      <c r="AV15867" s="26"/>
      <c r="AW15867" s="26"/>
      <c r="AX15867" s="27"/>
      <c r="AY15867" s="27"/>
      <c r="AZ15867" s="27"/>
      <c r="BA15867" s="27"/>
      <c r="BB15867" s="27"/>
      <c r="BC15867" s="27"/>
      <c r="BD15867" s="27"/>
      <c r="BE15867" s="27"/>
      <c r="BF15867" s="27"/>
      <c r="BG15867" s="27"/>
      <c r="BH15867" s="27"/>
      <c r="BI15867" s="27"/>
      <c r="BT15867" s="31"/>
      <c r="BU15867" s="32"/>
      <c r="BV15867" s="33"/>
      <c r="BW15867" s="32"/>
      <c r="BX15867" s="32"/>
      <c r="BY15867" s="34"/>
      <c r="CA15867" s="32"/>
      <c r="CB15867" s="32"/>
    </row>
    <row r="15868" spans="20:80">
      <c r="T15868"/>
      <c r="U15868"/>
      <c r="AO15868"/>
      <c r="AP15868"/>
      <c r="AQ15868"/>
      <c r="AR15868"/>
      <c r="AS15868"/>
      <c r="AT15868" s="47"/>
      <c r="AV15868" s="26"/>
      <c r="AW15868" s="26"/>
      <c r="AX15868" s="27"/>
      <c r="AY15868" s="27"/>
      <c r="AZ15868" s="27"/>
      <c r="BA15868" s="27"/>
      <c r="BB15868" s="27"/>
      <c r="BC15868" s="27"/>
      <c r="BD15868" s="27"/>
      <c r="BE15868" s="27"/>
      <c r="BF15868" s="27"/>
      <c r="BG15868" s="27"/>
      <c r="BH15868" s="27"/>
      <c r="BI15868" s="27"/>
      <c r="BT15868" s="31"/>
      <c r="BU15868" s="32"/>
      <c r="BV15868" s="33"/>
      <c r="BW15868" s="32"/>
      <c r="BX15868" s="32"/>
      <c r="BY15868" s="34"/>
      <c r="CA15868" s="32"/>
      <c r="CB15868" s="32"/>
    </row>
    <row r="15869" spans="20:80">
      <c r="T15869"/>
      <c r="U15869"/>
      <c r="AO15869"/>
      <c r="AP15869"/>
      <c r="AQ15869"/>
      <c r="AR15869"/>
      <c r="AS15869"/>
      <c r="AT15869" s="47"/>
      <c r="AV15869" s="26"/>
      <c r="AW15869" s="26"/>
      <c r="AX15869" s="27"/>
      <c r="AY15869" s="27"/>
      <c r="AZ15869" s="27"/>
      <c r="BA15869" s="27"/>
      <c r="BB15869" s="27"/>
      <c r="BC15869" s="27"/>
      <c r="BD15869" s="27"/>
      <c r="BE15869" s="27"/>
      <c r="BF15869" s="27"/>
      <c r="BG15869" s="27"/>
      <c r="BH15869" s="27"/>
      <c r="BI15869" s="27"/>
      <c r="BT15869" s="31"/>
      <c r="BU15869" s="32"/>
      <c r="BV15869" s="33"/>
      <c r="BW15869" s="32"/>
      <c r="BX15869" s="32"/>
      <c r="BY15869" s="34"/>
      <c r="CA15869" s="32"/>
      <c r="CB15869" s="32"/>
    </row>
    <row r="15870" spans="20:80">
      <c r="T15870"/>
      <c r="U15870"/>
      <c r="AO15870"/>
      <c r="AP15870"/>
      <c r="AQ15870"/>
      <c r="AR15870"/>
      <c r="AS15870"/>
      <c r="AT15870" s="47"/>
      <c r="AV15870" s="26"/>
      <c r="AW15870" s="26"/>
      <c r="AX15870" s="27"/>
      <c r="AY15870" s="27"/>
      <c r="AZ15870" s="27"/>
      <c r="BA15870" s="27"/>
      <c r="BB15870" s="27"/>
      <c r="BC15870" s="27"/>
      <c r="BD15870" s="27"/>
      <c r="BE15870" s="27"/>
      <c r="BF15870" s="27"/>
      <c r="BG15870" s="27"/>
      <c r="BH15870" s="27"/>
      <c r="BI15870" s="27"/>
      <c r="BT15870" s="31"/>
      <c r="BU15870" s="32"/>
      <c r="BV15870" s="33"/>
      <c r="BW15870" s="32"/>
      <c r="BX15870" s="32"/>
      <c r="BY15870" s="34"/>
      <c r="CA15870" s="32"/>
      <c r="CB15870" s="32"/>
    </row>
    <row r="15871" spans="20:80">
      <c r="T15871"/>
      <c r="U15871"/>
      <c r="AO15871"/>
      <c r="AP15871"/>
      <c r="AQ15871"/>
      <c r="AR15871"/>
      <c r="AS15871"/>
      <c r="AT15871" s="47"/>
      <c r="AV15871" s="26"/>
      <c r="AW15871" s="26"/>
      <c r="AX15871" s="27"/>
      <c r="AY15871" s="27"/>
      <c r="AZ15871" s="27"/>
      <c r="BA15871" s="27"/>
      <c r="BB15871" s="27"/>
      <c r="BC15871" s="27"/>
      <c r="BD15871" s="27"/>
      <c r="BE15871" s="27"/>
      <c r="BF15871" s="27"/>
      <c r="BG15871" s="27"/>
      <c r="BH15871" s="27"/>
      <c r="BI15871" s="27"/>
      <c r="BT15871" s="31"/>
      <c r="BU15871" s="32"/>
      <c r="BV15871" s="33"/>
      <c r="BW15871" s="32"/>
      <c r="BX15871" s="32"/>
      <c r="BY15871" s="34"/>
      <c r="CA15871" s="32"/>
      <c r="CB15871" s="32"/>
    </row>
    <row r="15872" spans="20:80">
      <c r="T15872"/>
      <c r="U15872"/>
      <c r="AO15872"/>
      <c r="AP15872"/>
      <c r="AQ15872"/>
      <c r="AR15872"/>
      <c r="AS15872"/>
      <c r="AT15872" s="47"/>
      <c r="AV15872" s="26"/>
      <c r="AW15872" s="26"/>
      <c r="AX15872" s="27"/>
      <c r="AY15872" s="27"/>
      <c r="AZ15872" s="27"/>
      <c r="BA15872" s="27"/>
      <c r="BB15872" s="27"/>
      <c r="BC15872" s="27"/>
      <c r="BD15872" s="27"/>
      <c r="BE15872" s="27"/>
      <c r="BF15872" s="27"/>
      <c r="BG15872" s="27"/>
      <c r="BH15872" s="27"/>
      <c r="BI15872" s="27"/>
      <c r="BT15872" s="31"/>
      <c r="BU15872" s="32"/>
      <c r="BV15872" s="33"/>
      <c r="BW15872" s="32"/>
      <c r="BX15872" s="32"/>
      <c r="BY15872" s="34"/>
      <c r="CA15872" s="32"/>
      <c r="CB15872" s="32"/>
    </row>
    <row r="15873" spans="20:80">
      <c r="T15873"/>
      <c r="U15873"/>
      <c r="AO15873"/>
      <c r="AP15873"/>
      <c r="AQ15873"/>
      <c r="AR15873"/>
      <c r="AS15873"/>
      <c r="AT15873" s="47"/>
      <c r="AV15873" s="26"/>
      <c r="AW15873" s="26"/>
      <c r="AX15873" s="27"/>
      <c r="AY15873" s="27"/>
      <c r="AZ15873" s="27"/>
      <c r="BA15873" s="27"/>
      <c r="BB15873" s="27"/>
      <c r="BC15873" s="27"/>
      <c r="BD15873" s="27"/>
      <c r="BE15873" s="27"/>
      <c r="BF15873" s="27"/>
      <c r="BG15873" s="27"/>
      <c r="BH15873" s="27"/>
      <c r="BI15873" s="27"/>
      <c r="BT15873" s="31"/>
      <c r="BU15873" s="32"/>
      <c r="BV15873" s="33"/>
      <c r="BW15873" s="32"/>
      <c r="BX15873" s="32"/>
      <c r="BY15873" s="34"/>
      <c r="CA15873" s="32"/>
      <c r="CB15873" s="32"/>
    </row>
    <row r="15874" spans="20:80">
      <c r="T15874"/>
      <c r="U15874"/>
      <c r="AO15874"/>
      <c r="AP15874"/>
      <c r="AQ15874"/>
      <c r="AR15874"/>
      <c r="AS15874"/>
      <c r="AT15874" s="47"/>
      <c r="AV15874" s="26"/>
      <c r="AW15874" s="26"/>
      <c r="AX15874" s="27"/>
      <c r="AY15874" s="27"/>
      <c r="AZ15874" s="27"/>
      <c r="BA15874" s="27"/>
      <c r="BB15874" s="27"/>
      <c r="BC15874" s="27"/>
      <c r="BD15874" s="27"/>
      <c r="BE15874" s="27"/>
      <c r="BF15874" s="27"/>
      <c r="BG15874" s="27"/>
      <c r="BH15874" s="27"/>
      <c r="BI15874" s="27"/>
      <c r="BT15874" s="31"/>
      <c r="BU15874" s="32"/>
      <c r="BV15874" s="33"/>
      <c r="BW15874" s="32"/>
      <c r="BX15874" s="32"/>
      <c r="BY15874" s="34"/>
      <c r="CA15874" s="32"/>
      <c r="CB15874" s="32"/>
    </row>
    <row r="15875" spans="20:80">
      <c r="T15875"/>
      <c r="U15875"/>
      <c r="AO15875"/>
      <c r="AP15875"/>
      <c r="AQ15875"/>
      <c r="AR15875"/>
      <c r="AS15875"/>
      <c r="AT15875" s="47"/>
      <c r="AV15875" s="26"/>
      <c r="AW15875" s="26"/>
      <c r="AX15875" s="27"/>
      <c r="AY15875" s="27"/>
      <c r="AZ15875" s="27"/>
      <c r="BA15875" s="27"/>
      <c r="BB15875" s="27"/>
      <c r="BC15875" s="27"/>
      <c r="BD15875" s="27"/>
      <c r="BE15875" s="27"/>
      <c r="BF15875" s="27"/>
      <c r="BG15875" s="27"/>
      <c r="BH15875" s="27"/>
      <c r="BI15875" s="27"/>
      <c r="BT15875" s="31"/>
      <c r="BU15875" s="32"/>
      <c r="BV15875" s="33"/>
      <c r="BW15875" s="32"/>
      <c r="BX15875" s="32"/>
      <c r="BY15875" s="34"/>
      <c r="CA15875" s="32"/>
      <c r="CB15875" s="32"/>
    </row>
    <row r="15876" spans="20:80">
      <c r="T15876"/>
      <c r="U15876"/>
      <c r="AO15876"/>
      <c r="AP15876"/>
      <c r="AQ15876"/>
      <c r="AR15876"/>
      <c r="AS15876"/>
      <c r="AT15876" s="47"/>
      <c r="AV15876" s="26"/>
      <c r="AW15876" s="26"/>
      <c r="AX15876" s="27"/>
      <c r="AY15876" s="27"/>
      <c r="AZ15876" s="27"/>
      <c r="BA15876" s="27"/>
      <c r="BB15876" s="27"/>
      <c r="BC15876" s="27"/>
      <c r="BD15876" s="27"/>
      <c r="BE15876" s="27"/>
      <c r="BF15876" s="27"/>
      <c r="BG15876" s="27"/>
      <c r="BH15876" s="27"/>
      <c r="BI15876" s="27"/>
      <c r="BT15876" s="31"/>
      <c r="BU15876" s="32"/>
      <c r="BV15876" s="33"/>
      <c r="BW15876" s="32"/>
      <c r="BX15876" s="32"/>
      <c r="BY15876" s="34"/>
      <c r="CA15876" s="32"/>
      <c r="CB15876" s="32"/>
    </row>
    <row r="15877" spans="20:80">
      <c r="T15877"/>
      <c r="U15877"/>
      <c r="AO15877"/>
      <c r="AP15877"/>
      <c r="AQ15877"/>
      <c r="AR15877"/>
      <c r="AS15877"/>
      <c r="AT15877" s="47"/>
      <c r="AV15877" s="26"/>
      <c r="AW15877" s="26"/>
      <c r="AX15877" s="27"/>
      <c r="AY15877" s="27"/>
      <c r="AZ15877" s="27"/>
      <c r="BA15877" s="27"/>
      <c r="BB15877" s="27"/>
      <c r="BC15877" s="27"/>
      <c r="BD15877" s="27"/>
      <c r="BE15877" s="27"/>
      <c r="BF15877" s="27"/>
      <c r="BG15877" s="27"/>
      <c r="BH15877" s="27"/>
      <c r="BI15877" s="27"/>
      <c r="BT15877" s="31"/>
      <c r="BU15877" s="32"/>
      <c r="BV15877" s="33"/>
      <c r="BW15877" s="32"/>
      <c r="BX15877" s="32"/>
      <c r="BY15877" s="34"/>
      <c r="CA15877" s="32"/>
      <c r="CB15877" s="32"/>
    </row>
    <row r="15878" spans="20:80">
      <c r="T15878"/>
      <c r="U15878"/>
      <c r="AO15878"/>
      <c r="AP15878"/>
      <c r="AQ15878"/>
      <c r="AR15878"/>
      <c r="AS15878"/>
      <c r="AT15878" s="47"/>
      <c r="AV15878" s="26"/>
      <c r="AW15878" s="26"/>
      <c r="AX15878" s="27"/>
      <c r="AY15878" s="27"/>
      <c r="AZ15878" s="27"/>
      <c r="BA15878" s="27"/>
      <c r="BB15878" s="27"/>
      <c r="BC15878" s="27"/>
      <c r="BD15878" s="27"/>
      <c r="BE15878" s="27"/>
      <c r="BF15878" s="27"/>
      <c r="BG15878" s="27"/>
      <c r="BH15878" s="27"/>
      <c r="BI15878" s="27"/>
      <c r="BT15878" s="31"/>
      <c r="BU15878" s="32"/>
      <c r="BV15878" s="33"/>
      <c r="BW15878" s="32"/>
      <c r="BX15878" s="32"/>
      <c r="BY15878" s="34"/>
      <c r="CA15878" s="32"/>
      <c r="CB15878" s="32"/>
    </row>
    <row r="15879" spans="20:80">
      <c r="T15879"/>
      <c r="U15879"/>
      <c r="AO15879"/>
      <c r="AP15879"/>
      <c r="AQ15879"/>
      <c r="AR15879"/>
      <c r="AS15879"/>
      <c r="AT15879" s="47"/>
      <c r="AV15879" s="26"/>
      <c r="AW15879" s="26"/>
      <c r="AX15879" s="27"/>
      <c r="AY15879" s="27"/>
      <c r="AZ15879" s="27"/>
      <c r="BA15879" s="27"/>
      <c r="BB15879" s="27"/>
      <c r="BC15879" s="27"/>
      <c r="BD15879" s="27"/>
      <c r="BE15879" s="27"/>
      <c r="BF15879" s="27"/>
      <c r="BG15879" s="27"/>
      <c r="BH15879" s="27"/>
      <c r="BI15879" s="27"/>
      <c r="BT15879" s="31"/>
      <c r="BU15879" s="32"/>
      <c r="BV15879" s="33"/>
      <c r="BW15879" s="32"/>
      <c r="BX15879" s="32"/>
      <c r="BY15879" s="34"/>
      <c r="CA15879" s="32"/>
      <c r="CB15879" s="32"/>
    </row>
    <row r="15880" spans="20:80">
      <c r="T15880"/>
      <c r="U15880"/>
      <c r="AO15880"/>
      <c r="AP15880"/>
      <c r="AQ15880"/>
      <c r="AR15880"/>
      <c r="AS15880"/>
      <c r="AT15880" s="47"/>
      <c r="AV15880" s="26"/>
      <c r="AW15880" s="26"/>
      <c r="AX15880" s="27"/>
      <c r="AY15880" s="27"/>
      <c r="AZ15880" s="27"/>
      <c r="BA15880" s="27"/>
      <c r="BB15880" s="27"/>
      <c r="BC15880" s="27"/>
      <c r="BD15880" s="27"/>
      <c r="BE15880" s="27"/>
      <c r="BF15880" s="27"/>
      <c r="BG15880" s="27"/>
      <c r="BH15880" s="27"/>
      <c r="BI15880" s="27"/>
      <c r="BT15880" s="31"/>
      <c r="BU15880" s="32"/>
      <c r="BV15880" s="33"/>
      <c r="BW15880" s="32"/>
      <c r="BX15880" s="32"/>
      <c r="BY15880" s="34"/>
      <c r="CA15880" s="32"/>
      <c r="CB15880" s="32"/>
    </row>
    <row r="15881" spans="20:80">
      <c r="T15881"/>
      <c r="U15881"/>
      <c r="AO15881"/>
      <c r="AP15881"/>
      <c r="AQ15881"/>
      <c r="AR15881"/>
      <c r="AS15881"/>
      <c r="AT15881" s="47"/>
      <c r="AV15881" s="26"/>
      <c r="AW15881" s="26"/>
      <c r="AX15881" s="27"/>
      <c r="AY15881" s="27"/>
      <c r="AZ15881" s="27"/>
      <c r="BA15881" s="27"/>
      <c r="BB15881" s="27"/>
      <c r="BC15881" s="27"/>
      <c r="BD15881" s="27"/>
      <c r="BE15881" s="27"/>
      <c r="BF15881" s="27"/>
      <c r="BG15881" s="27"/>
      <c r="BH15881" s="27"/>
      <c r="BI15881" s="27"/>
      <c r="BT15881" s="31"/>
      <c r="BU15881" s="32"/>
      <c r="BV15881" s="33"/>
      <c r="BW15881" s="32"/>
      <c r="BX15881" s="32"/>
      <c r="BY15881" s="34"/>
      <c r="CA15881" s="32"/>
      <c r="CB15881" s="32"/>
    </row>
    <row r="15882" spans="20:80">
      <c r="T15882"/>
      <c r="U15882"/>
      <c r="AO15882"/>
      <c r="AP15882"/>
      <c r="AQ15882"/>
      <c r="AR15882"/>
      <c r="AS15882"/>
      <c r="AT15882" s="47"/>
      <c r="AV15882" s="26"/>
      <c r="AW15882" s="26"/>
      <c r="AX15882" s="27"/>
      <c r="AY15882" s="27"/>
      <c r="AZ15882" s="27"/>
      <c r="BA15882" s="27"/>
      <c r="BB15882" s="27"/>
      <c r="BC15882" s="27"/>
      <c r="BD15882" s="27"/>
      <c r="BE15882" s="27"/>
      <c r="BF15882" s="27"/>
      <c r="BG15882" s="27"/>
      <c r="BH15882" s="27"/>
      <c r="BI15882" s="27"/>
      <c r="BT15882" s="31"/>
      <c r="BU15882" s="32"/>
      <c r="BV15882" s="33"/>
      <c r="BW15882" s="32"/>
      <c r="BX15882" s="32"/>
      <c r="BY15882" s="34"/>
      <c r="CA15882" s="32"/>
      <c r="CB15882" s="32"/>
    </row>
    <row r="15883" spans="20:80">
      <c r="T15883"/>
      <c r="U15883"/>
      <c r="AO15883"/>
      <c r="AP15883"/>
      <c r="AQ15883"/>
      <c r="AR15883"/>
      <c r="AS15883"/>
      <c r="AT15883" s="47"/>
      <c r="AV15883" s="26"/>
      <c r="AW15883" s="26"/>
      <c r="AX15883" s="27"/>
      <c r="AY15883" s="27"/>
      <c r="AZ15883" s="27"/>
      <c r="BA15883" s="27"/>
      <c r="BB15883" s="27"/>
      <c r="BC15883" s="27"/>
      <c r="BD15883" s="27"/>
      <c r="BE15883" s="27"/>
      <c r="BF15883" s="27"/>
      <c r="BG15883" s="27"/>
      <c r="BH15883" s="27"/>
      <c r="BI15883" s="27"/>
      <c r="BT15883" s="31"/>
      <c r="BU15883" s="32"/>
      <c r="BV15883" s="33"/>
      <c r="BW15883" s="32"/>
      <c r="BX15883" s="32"/>
      <c r="BY15883" s="34"/>
      <c r="CA15883" s="32"/>
      <c r="CB15883" s="32"/>
    </row>
    <row r="15884" spans="20:80">
      <c r="T15884"/>
      <c r="U15884"/>
      <c r="AO15884"/>
      <c r="AP15884"/>
      <c r="AQ15884"/>
      <c r="AR15884"/>
      <c r="AS15884"/>
      <c r="AT15884" s="47"/>
      <c r="AV15884" s="26"/>
      <c r="AW15884" s="26"/>
      <c r="AX15884" s="27"/>
      <c r="AY15884" s="27"/>
      <c r="AZ15884" s="27"/>
      <c r="BA15884" s="27"/>
      <c r="BB15884" s="27"/>
      <c r="BC15884" s="27"/>
      <c r="BD15884" s="27"/>
      <c r="BE15884" s="27"/>
      <c r="BF15884" s="27"/>
      <c r="BG15884" s="27"/>
      <c r="BH15884" s="27"/>
      <c r="BI15884" s="27"/>
      <c r="BT15884" s="31"/>
      <c r="BU15884" s="32"/>
      <c r="BV15884" s="33"/>
      <c r="BW15884" s="32"/>
      <c r="BX15884" s="32"/>
      <c r="BY15884" s="34"/>
      <c r="CA15884" s="32"/>
      <c r="CB15884" s="32"/>
    </row>
    <row r="15885" spans="20:80">
      <c r="T15885"/>
      <c r="U15885"/>
      <c r="AO15885"/>
      <c r="AP15885"/>
      <c r="AQ15885"/>
      <c r="AR15885"/>
      <c r="AS15885"/>
      <c r="AT15885" s="47"/>
      <c r="AV15885" s="26"/>
      <c r="AW15885" s="26"/>
      <c r="AX15885" s="27"/>
      <c r="AY15885" s="27"/>
      <c r="AZ15885" s="27"/>
      <c r="BA15885" s="27"/>
      <c r="BB15885" s="27"/>
      <c r="BC15885" s="27"/>
      <c r="BD15885" s="27"/>
      <c r="BE15885" s="27"/>
      <c r="BF15885" s="27"/>
      <c r="BG15885" s="27"/>
      <c r="BH15885" s="27"/>
      <c r="BI15885" s="27"/>
      <c r="BT15885" s="31"/>
      <c r="BU15885" s="32"/>
      <c r="BV15885" s="33"/>
      <c r="BW15885" s="32"/>
      <c r="BX15885" s="32"/>
      <c r="BY15885" s="34"/>
      <c r="CA15885" s="32"/>
      <c r="CB15885" s="32"/>
    </row>
    <row r="15886" spans="20:80">
      <c r="T15886"/>
      <c r="U15886"/>
      <c r="AO15886"/>
      <c r="AP15886"/>
      <c r="AQ15886"/>
      <c r="AR15886"/>
      <c r="AS15886"/>
      <c r="AT15886" s="47"/>
      <c r="AV15886" s="26"/>
      <c r="AW15886" s="26"/>
      <c r="AX15886" s="27"/>
      <c r="AY15886" s="27"/>
      <c r="AZ15886" s="27"/>
      <c r="BA15886" s="27"/>
      <c r="BB15886" s="27"/>
      <c r="BC15886" s="27"/>
      <c r="BD15886" s="27"/>
      <c r="BE15886" s="27"/>
      <c r="BF15886" s="27"/>
      <c r="BG15886" s="27"/>
      <c r="BH15886" s="27"/>
      <c r="BI15886" s="27"/>
      <c r="BT15886" s="31"/>
      <c r="BU15886" s="32"/>
      <c r="BV15886" s="33"/>
      <c r="BW15886" s="32"/>
      <c r="BX15886" s="32"/>
      <c r="BY15886" s="34"/>
      <c r="CA15886" s="32"/>
      <c r="CB15886" s="32"/>
    </row>
    <row r="15887" spans="20:80">
      <c r="T15887"/>
      <c r="U15887"/>
      <c r="AO15887"/>
      <c r="AP15887"/>
      <c r="AQ15887"/>
      <c r="AR15887"/>
      <c r="AS15887"/>
      <c r="AT15887" s="47"/>
      <c r="AV15887" s="26"/>
      <c r="AW15887" s="26"/>
      <c r="AX15887" s="27"/>
      <c r="AY15887" s="27"/>
      <c r="AZ15887" s="27"/>
      <c r="BA15887" s="27"/>
      <c r="BB15887" s="27"/>
      <c r="BC15887" s="27"/>
      <c r="BD15887" s="27"/>
      <c r="BE15887" s="27"/>
      <c r="BF15887" s="27"/>
      <c r="BG15887" s="27"/>
      <c r="BH15887" s="27"/>
      <c r="BI15887" s="27"/>
      <c r="BT15887" s="31"/>
      <c r="BU15887" s="32"/>
      <c r="BV15887" s="33"/>
      <c r="BW15887" s="32"/>
      <c r="BX15887" s="32"/>
      <c r="BY15887" s="34"/>
      <c r="CA15887" s="32"/>
      <c r="CB15887" s="32"/>
    </row>
    <row r="15888" spans="20:80">
      <c r="T15888"/>
      <c r="U15888"/>
      <c r="AO15888"/>
      <c r="AP15888"/>
      <c r="AQ15888"/>
      <c r="AR15888"/>
      <c r="AS15888"/>
      <c r="AT15888" s="47"/>
      <c r="AV15888" s="26"/>
      <c r="AW15888" s="26"/>
      <c r="AX15888" s="27"/>
      <c r="AY15888" s="27"/>
      <c r="AZ15888" s="27"/>
      <c r="BA15888" s="27"/>
      <c r="BB15888" s="27"/>
      <c r="BC15888" s="27"/>
      <c r="BD15888" s="27"/>
      <c r="BE15888" s="27"/>
      <c r="BF15888" s="27"/>
      <c r="BG15888" s="27"/>
      <c r="BH15888" s="27"/>
      <c r="BI15888" s="27"/>
      <c r="BT15888" s="31"/>
      <c r="BU15888" s="32"/>
      <c r="BV15888" s="33"/>
      <c r="BW15888" s="32"/>
      <c r="BX15888" s="32"/>
      <c r="BY15888" s="34"/>
      <c r="CA15888" s="32"/>
      <c r="CB15888" s="32"/>
    </row>
    <row r="15889" spans="20:80">
      <c r="T15889"/>
      <c r="U15889"/>
      <c r="AO15889"/>
      <c r="AP15889"/>
      <c r="AQ15889"/>
      <c r="AR15889"/>
      <c r="AS15889"/>
      <c r="AT15889" s="47"/>
      <c r="AV15889" s="26"/>
      <c r="AW15889" s="26"/>
      <c r="AX15889" s="27"/>
      <c r="AY15889" s="27"/>
      <c r="AZ15889" s="27"/>
      <c r="BA15889" s="27"/>
      <c r="BB15889" s="27"/>
      <c r="BC15889" s="27"/>
      <c r="BD15889" s="27"/>
      <c r="BE15889" s="27"/>
      <c r="BF15889" s="27"/>
      <c r="BG15889" s="27"/>
      <c r="BH15889" s="27"/>
      <c r="BI15889" s="27"/>
      <c r="BT15889" s="31"/>
      <c r="BU15889" s="32"/>
      <c r="BV15889" s="33"/>
      <c r="BW15889" s="32"/>
      <c r="BX15889" s="32"/>
      <c r="BY15889" s="34"/>
      <c r="CA15889" s="32"/>
      <c r="CB15889" s="32"/>
    </row>
    <row r="15890" spans="20:80">
      <c r="T15890"/>
      <c r="U15890"/>
      <c r="AO15890"/>
      <c r="AP15890"/>
      <c r="AQ15890"/>
      <c r="AR15890"/>
      <c r="AS15890"/>
      <c r="AT15890" s="47"/>
      <c r="AV15890" s="26"/>
      <c r="AW15890" s="26"/>
      <c r="AX15890" s="27"/>
      <c r="AY15890" s="27"/>
      <c r="AZ15890" s="27"/>
      <c r="BA15890" s="27"/>
      <c r="BB15890" s="27"/>
      <c r="BC15890" s="27"/>
      <c r="BD15890" s="27"/>
      <c r="BE15890" s="27"/>
      <c r="BF15890" s="27"/>
      <c r="BG15890" s="27"/>
      <c r="BH15890" s="27"/>
      <c r="BI15890" s="27"/>
      <c r="BT15890" s="31"/>
      <c r="BU15890" s="32"/>
      <c r="BV15890" s="33"/>
      <c r="BW15890" s="32"/>
      <c r="BX15890" s="32"/>
      <c r="BY15890" s="34"/>
      <c r="CA15890" s="32"/>
      <c r="CB15890" s="32"/>
    </row>
    <row r="15891" spans="20:80">
      <c r="T15891"/>
      <c r="U15891"/>
      <c r="AO15891"/>
      <c r="AP15891"/>
      <c r="AQ15891"/>
      <c r="AR15891"/>
      <c r="AS15891"/>
      <c r="AT15891" s="47"/>
      <c r="AV15891" s="26"/>
      <c r="AW15891" s="26"/>
      <c r="AX15891" s="27"/>
      <c r="AY15891" s="27"/>
      <c r="AZ15891" s="27"/>
      <c r="BA15891" s="27"/>
      <c r="BB15891" s="27"/>
      <c r="BC15891" s="27"/>
      <c r="BD15891" s="27"/>
      <c r="BE15891" s="27"/>
      <c r="BF15891" s="27"/>
      <c r="BG15891" s="27"/>
      <c r="BH15891" s="27"/>
      <c r="BI15891" s="27"/>
      <c r="BT15891" s="31"/>
      <c r="BU15891" s="32"/>
      <c r="BV15891" s="33"/>
      <c r="BW15891" s="32"/>
      <c r="BX15891" s="32"/>
      <c r="BY15891" s="34"/>
      <c r="CA15891" s="32"/>
      <c r="CB15891" s="32"/>
    </row>
    <row r="15892" spans="20:80">
      <c r="T15892"/>
      <c r="U15892"/>
      <c r="AO15892"/>
      <c r="AP15892"/>
      <c r="AQ15892"/>
      <c r="AR15892"/>
      <c r="AS15892"/>
      <c r="AT15892" s="47"/>
      <c r="AV15892" s="26"/>
      <c r="AW15892" s="26"/>
      <c r="AX15892" s="27"/>
      <c r="AY15892" s="27"/>
      <c r="AZ15892" s="27"/>
      <c r="BA15892" s="27"/>
      <c r="BB15892" s="27"/>
      <c r="BC15892" s="27"/>
      <c r="BD15892" s="27"/>
      <c r="BE15892" s="27"/>
      <c r="BF15892" s="27"/>
      <c r="BG15892" s="27"/>
      <c r="BH15892" s="27"/>
      <c r="BI15892" s="27"/>
      <c r="BT15892" s="31"/>
      <c r="BU15892" s="32"/>
      <c r="BV15892" s="33"/>
      <c r="BW15892" s="32"/>
      <c r="BX15892" s="32"/>
      <c r="BY15892" s="34"/>
      <c r="CA15892" s="32"/>
      <c r="CB15892" s="32"/>
    </row>
    <row r="15893" spans="20:80">
      <c r="T15893"/>
      <c r="U15893"/>
      <c r="AO15893"/>
      <c r="AP15893"/>
      <c r="AQ15893"/>
      <c r="AR15893"/>
      <c r="AS15893"/>
      <c r="AT15893" s="47"/>
      <c r="AV15893" s="26"/>
      <c r="AW15893" s="26"/>
      <c r="AX15893" s="27"/>
      <c r="AY15893" s="27"/>
      <c r="AZ15893" s="27"/>
      <c r="BA15893" s="27"/>
      <c r="BB15893" s="27"/>
      <c r="BC15893" s="27"/>
      <c r="BD15893" s="27"/>
      <c r="BE15893" s="27"/>
      <c r="BF15893" s="27"/>
      <c r="BG15893" s="27"/>
      <c r="BH15893" s="27"/>
      <c r="BI15893" s="27"/>
      <c r="BT15893" s="31"/>
      <c r="BU15893" s="32"/>
      <c r="BV15893" s="33"/>
      <c r="BW15893" s="32"/>
      <c r="BX15893" s="32"/>
      <c r="BY15893" s="34"/>
      <c r="CA15893" s="32"/>
      <c r="CB15893" s="32"/>
    </row>
    <row r="15894" spans="20:80">
      <c r="T15894"/>
      <c r="U15894"/>
      <c r="AO15894"/>
      <c r="AP15894"/>
      <c r="AQ15894"/>
      <c r="AR15894"/>
      <c r="AS15894"/>
      <c r="AT15894" s="47"/>
      <c r="AV15894" s="26"/>
      <c r="AW15894" s="26"/>
      <c r="AX15894" s="27"/>
      <c r="AY15894" s="27"/>
      <c r="AZ15894" s="27"/>
      <c r="BA15894" s="27"/>
      <c r="BB15894" s="27"/>
      <c r="BC15894" s="27"/>
      <c r="BD15894" s="27"/>
      <c r="BE15894" s="27"/>
      <c r="BF15894" s="27"/>
      <c r="BG15894" s="27"/>
      <c r="BH15894" s="27"/>
      <c r="BI15894" s="27"/>
      <c r="BT15894" s="31"/>
      <c r="BU15894" s="32"/>
      <c r="BV15894" s="33"/>
      <c r="BW15894" s="32"/>
      <c r="BX15894" s="32"/>
      <c r="BY15894" s="34"/>
      <c r="CA15894" s="32"/>
      <c r="CB15894" s="32"/>
    </row>
    <row r="15895" spans="20:80">
      <c r="T15895"/>
      <c r="U15895"/>
      <c r="AO15895"/>
      <c r="AP15895"/>
      <c r="AQ15895"/>
      <c r="AR15895"/>
      <c r="AS15895"/>
      <c r="AT15895" s="47"/>
      <c r="AV15895" s="26"/>
      <c r="AW15895" s="26"/>
      <c r="AX15895" s="27"/>
      <c r="AY15895" s="27"/>
      <c r="AZ15895" s="27"/>
      <c r="BA15895" s="27"/>
      <c r="BB15895" s="27"/>
      <c r="BC15895" s="27"/>
      <c r="BD15895" s="27"/>
      <c r="BE15895" s="27"/>
      <c r="BF15895" s="27"/>
      <c r="BG15895" s="27"/>
      <c r="BH15895" s="27"/>
      <c r="BI15895" s="27"/>
      <c r="BT15895" s="31"/>
      <c r="BU15895" s="32"/>
      <c r="BV15895" s="33"/>
      <c r="BW15895" s="32"/>
      <c r="BX15895" s="32"/>
      <c r="BY15895" s="34"/>
      <c r="CA15895" s="32"/>
      <c r="CB15895" s="32"/>
    </row>
    <row r="15896" spans="20:80">
      <c r="T15896"/>
      <c r="U15896"/>
      <c r="AO15896"/>
      <c r="AP15896"/>
      <c r="AQ15896"/>
      <c r="AR15896"/>
      <c r="AS15896"/>
      <c r="AT15896" s="47"/>
      <c r="AV15896" s="26"/>
      <c r="AW15896" s="26"/>
      <c r="AX15896" s="27"/>
      <c r="AY15896" s="27"/>
      <c r="AZ15896" s="27"/>
      <c r="BA15896" s="27"/>
      <c r="BB15896" s="27"/>
      <c r="BC15896" s="27"/>
      <c r="BD15896" s="27"/>
      <c r="BE15896" s="27"/>
      <c r="BF15896" s="27"/>
      <c r="BG15896" s="27"/>
      <c r="BH15896" s="27"/>
      <c r="BI15896" s="27"/>
      <c r="BT15896" s="31"/>
      <c r="BU15896" s="32"/>
      <c r="BV15896" s="33"/>
      <c r="BW15896" s="32"/>
      <c r="BX15896" s="32"/>
      <c r="BY15896" s="34"/>
      <c r="CA15896" s="32"/>
      <c r="CB15896" s="32"/>
    </row>
    <row r="15897" spans="20:80">
      <c r="T15897"/>
      <c r="U15897"/>
      <c r="AO15897"/>
      <c r="AP15897"/>
      <c r="AQ15897"/>
      <c r="AR15897"/>
      <c r="AS15897"/>
      <c r="AT15897" s="47"/>
      <c r="AV15897" s="26"/>
      <c r="AW15897" s="26"/>
      <c r="AX15897" s="27"/>
      <c r="AY15897" s="27"/>
      <c r="AZ15897" s="27"/>
      <c r="BA15897" s="27"/>
      <c r="BB15897" s="27"/>
      <c r="BC15897" s="27"/>
      <c r="BD15897" s="27"/>
      <c r="BE15897" s="27"/>
      <c r="BF15897" s="27"/>
      <c r="BG15897" s="27"/>
      <c r="BH15897" s="27"/>
      <c r="BI15897" s="27"/>
      <c r="BT15897" s="31"/>
      <c r="BU15897" s="32"/>
      <c r="BV15897" s="33"/>
      <c r="BW15897" s="32"/>
      <c r="BX15897" s="32"/>
      <c r="BY15897" s="34"/>
      <c r="CA15897" s="32"/>
      <c r="CB15897" s="32"/>
    </row>
    <row r="15898" spans="20:80">
      <c r="T15898"/>
      <c r="U15898"/>
      <c r="AO15898"/>
      <c r="AP15898"/>
      <c r="AQ15898"/>
      <c r="AR15898"/>
      <c r="AS15898"/>
      <c r="AT15898" s="47"/>
      <c r="AV15898" s="26"/>
      <c r="AW15898" s="26"/>
      <c r="AX15898" s="27"/>
      <c r="AY15898" s="27"/>
      <c r="AZ15898" s="27"/>
      <c r="BA15898" s="27"/>
      <c r="BB15898" s="27"/>
      <c r="BC15898" s="27"/>
      <c r="BD15898" s="27"/>
      <c r="BE15898" s="27"/>
      <c r="BF15898" s="27"/>
      <c r="BG15898" s="27"/>
      <c r="BH15898" s="27"/>
      <c r="BI15898" s="27"/>
      <c r="BT15898" s="31"/>
      <c r="BU15898" s="32"/>
      <c r="BV15898" s="33"/>
      <c r="BW15898" s="32"/>
      <c r="BX15898" s="32"/>
      <c r="BY15898" s="34"/>
      <c r="CA15898" s="32"/>
      <c r="CB15898" s="32"/>
    </row>
    <row r="15899" spans="20:80">
      <c r="T15899"/>
      <c r="U15899"/>
      <c r="AO15899"/>
      <c r="AP15899"/>
      <c r="AQ15899"/>
      <c r="AR15899"/>
      <c r="AS15899"/>
      <c r="AT15899" s="47"/>
      <c r="AV15899" s="26"/>
      <c r="AW15899" s="26"/>
      <c r="AX15899" s="27"/>
      <c r="AY15899" s="27"/>
      <c r="AZ15899" s="27"/>
      <c r="BA15899" s="27"/>
      <c r="BB15899" s="27"/>
      <c r="BC15899" s="27"/>
      <c r="BD15899" s="27"/>
      <c r="BE15899" s="27"/>
      <c r="BF15899" s="27"/>
      <c r="BG15899" s="27"/>
      <c r="BH15899" s="27"/>
      <c r="BI15899" s="27"/>
      <c r="BT15899" s="31"/>
      <c r="BU15899" s="32"/>
      <c r="BV15899" s="33"/>
      <c r="BW15899" s="32"/>
      <c r="BX15899" s="32"/>
      <c r="BY15899" s="34"/>
      <c r="CA15899" s="32"/>
      <c r="CB15899" s="32"/>
    </row>
    <row r="15900" spans="20:80">
      <c r="T15900"/>
      <c r="U15900"/>
      <c r="AO15900"/>
      <c r="AP15900"/>
      <c r="AQ15900"/>
      <c r="AR15900"/>
      <c r="AS15900"/>
      <c r="AT15900" s="47"/>
      <c r="AV15900" s="26"/>
      <c r="AW15900" s="26"/>
      <c r="AX15900" s="27"/>
      <c r="AY15900" s="27"/>
      <c r="AZ15900" s="27"/>
      <c r="BA15900" s="27"/>
      <c r="BB15900" s="27"/>
      <c r="BC15900" s="27"/>
      <c r="BD15900" s="27"/>
      <c r="BE15900" s="27"/>
      <c r="BF15900" s="27"/>
      <c r="BG15900" s="27"/>
      <c r="BH15900" s="27"/>
      <c r="BI15900" s="27"/>
      <c r="BT15900" s="31"/>
      <c r="BU15900" s="32"/>
      <c r="BV15900" s="33"/>
      <c r="BW15900" s="32"/>
      <c r="BX15900" s="32"/>
      <c r="BY15900" s="34"/>
      <c r="CA15900" s="32"/>
      <c r="CB15900" s="32"/>
    </row>
    <row r="15901" spans="20:80">
      <c r="T15901"/>
      <c r="U15901"/>
      <c r="AO15901"/>
      <c r="AP15901"/>
      <c r="AQ15901"/>
      <c r="AR15901"/>
      <c r="AS15901"/>
      <c r="AT15901" s="47"/>
      <c r="AV15901" s="26"/>
      <c r="AW15901" s="26"/>
      <c r="AX15901" s="27"/>
      <c r="AY15901" s="27"/>
      <c r="AZ15901" s="27"/>
      <c r="BA15901" s="27"/>
      <c r="BB15901" s="27"/>
      <c r="BC15901" s="27"/>
      <c r="BD15901" s="27"/>
      <c r="BE15901" s="27"/>
      <c r="BF15901" s="27"/>
      <c r="BG15901" s="27"/>
      <c r="BH15901" s="27"/>
      <c r="BI15901" s="27"/>
      <c r="BT15901" s="31"/>
      <c r="BU15901" s="32"/>
      <c r="BV15901" s="33"/>
      <c r="BW15901" s="32"/>
      <c r="BX15901" s="32"/>
      <c r="BY15901" s="34"/>
      <c r="CA15901" s="32"/>
      <c r="CB15901" s="32"/>
    </row>
    <row r="15902" spans="20:80">
      <c r="T15902"/>
      <c r="U15902"/>
      <c r="AO15902"/>
      <c r="AP15902"/>
      <c r="AQ15902"/>
      <c r="AR15902"/>
      <c r="AS15902"/>
      <c r="AT15902" s="47"/>
      <c r="AV15902" s="26"/>
      <c r="AW15902" s="26"/>
      <c r="AX15902" s="27"/>
      <c r="AY15902" s="27"/>
      <c r="AZ15902" s="27"/>
      <c r="BA15902" s="27"/>
      <c r="BB15902" s="27"/>
      <c r="BC15902" s="27"/>
      <c r="BD15902" s="27"/>
      <c r="BE15902" s="27"/>
      <c r="BF15902" s="27"/>
      <c r="BG15902" s="27"/>
      <c r="BH15902" s="27"/>
      <c r="BI15902" s="27"/>
      <c r="BT15902" s="31"/>
      <c r="BU15902" s="32"/>
      <c r="BV15902" s="33"/>
      <c r="BW15902" s="32"/>
      <c r="BX15902" s="32"/>
      <c r="BY15902" s="34"/>
      <c r="CA15902" s="32"/>
      <c r="CB15902" s="32"/>
    </row>
    <row r="15903" spans="20:80">
      <c r="T15903"/>
      <c r="U15903"/>
      <c r="AO15903"/>
      <c r="AP15903"/>
      <c r="AQ15903"/>
      <c r="AR15903"/>
      <c r="AS15903"/>
      <c r="AT15903" s="47"/>
      <c r="AV15903" s="26"/>
      <c r="AW15903" s="26"/>
      <c r="AX15903" s="27"/>
      <c r="AY15903" s="27"/>
      <c r="AZ15903" s="27"/>
      <c r="BA15903" s="27"/>
      <c r="BB15903" s="27"/>
      <c r="BC15903" s="27"/>
      <c r="BD15903" s="27"/>
      <c r="BE15903" s="27"/>
      <c r="BF15903" s="27"/>
      <c r="BG15903" s="27"/>
      <c r="BH15903" s="27"/>
      <c r="BI15903" s="27"/>
      <c r="BT15903" s="31"/>
      <c r="BU15903" s="32"/>
      <c r="BV15903" s="33"/>
      <c r="BW15903" s="32"/>
      <c r="BX15903" s="32"/>
      <c r="BY15903" s="34"/>
      <c r="CA15903" s="32"/>
      <c r="CB15903" s="32"/>
    </row>
    <row r="15904" spans="20:80">
      <c r="T15904"/>
      <c r="U15904"/>
      <c r="AO15904"/>
      <c r="AP15904"/>
      <c r="AQ15904"/>
      <c r="AR15904"/>
      <c r="AS15904"/>
      <c r="AT15904" s="47"/>
      <c r="AV15904" s="26"/>
      <c r="AW15904" s="26"/>
      <c r="AX15904" s="27"/>
      <c r="AY15904" s="27"/>
      <c r="AZ15904" s="27"/>
      <c r="BA15904" s="27"/>
      <c r="BB15904" s="27"/>
      <c r="BC15904" s="27"/>
      <c r="BD15904" s="27"/>
      <c r="BE15904" s="27"/>
      <c r="BF15904" s="27"/>
      <c r="BG15904" s="27"/>
      <c r="BH15904" s="27"/>
      <c r="BI15904" s="27"/>
      <c r="BT15904" s="31"/>
      <c r="BU15904" s="32"/>
      <c r="BV15904" s="33"/>
      <c r="BW15904" s="32"/>
      <c r="BX15904" s="32"/>
      <c r="BY15904" s="34"/>
      <c r="CA15904" s="32"/>
      <c r="CB15904" s="32"/>
    </row>
    <row r="15905" spans="8:80">
      <c r="T15905"/>
      <c r="U15905"/>
      <c r="AO15905"/>
      <c r="AP15905"/>
      <c r="AQ15905"/>
      <c r="AR15905"/>
      <c r="AS15905"/>
      <c r="AT15905" s="47"/>
      <c r="AV15905" s="26"/>
      <c r="AW15905" s="26"/>
      <c r="AX15905" s="27"/>
      <c r="AY15905" s="27"/>
      <c r="AZ15905" s="27"/>
      <c r="BA15905" s="27"/>
      <c r="BB15905" s="27"/>
      <c r="BC15905" s="27"/>
      <c r="BD15905" s="27"/>
      <c r="BE15905" s="27"/>
      <c r="BF15905" s="27"/>
      <c r="BG15905" s="27"/>
      <c r="BH15905" s="27"/>
      <c r="BI15905" s="27"/>
      <c r="BT15905" s="31"/>
      <c r="BU15905" s="32"/>
      <c r="BV15905" s="33"/>
      <c r="BW15905" s="32"/>
      <c r="BX15905" s="32"/>
      <c r="BY15905" s="34"/>
      <c r="CA15905" s="32"/>
      <c r="CB15905" s="32"/>
    </row>
    <row r="15906" spans="8:80">
      <c r="T15906"/>
      <c r="U15906"/>
      <c r="AO15906"/>
      <c r="AP15906"/>
      <c r="AQ15906"/>
      <c r="AR15906"/>
      <c r="AS15906"/>
      <c r="AT15906" s="47"/>
      <c r="AV15906" s="26"/>
      <c r="AW15906" s="26"/>
      <c r="AX15906" s="27"/>
      <c r="AY15906" s="27"/>
      <c r="AZ15906" s="27"/>
      <c r="BA15906" s="27"/>
      <c r="BB15906" s="27"/>
      <c r="BC15906" s="27"/>
      <c r="BD15906" s="27"/>
      <c r="BE15906" s="27"/>
      <c r="BF15906" s="27"/>
      <c r="BG15906" s="27"/>
      <c r="BH15906" s="27"/>
      <c r="BI15906" s="27"/>
      <c r="BT15906" s="31"/>
      <c r="BU15906" s="32"/>
      <c r="BV15906" s="33"/>
      <c r="BW15906" s="32"/>
      <c r="BX15906" s="32"/>
      <c r="BY15906" s="34"/>
      <c r="CA15906" s="32"/>
      <c r="CB15906" s="32"/>
    </row>
    <row r="15907" spans="8:80">
      <c r="T15907"/>
      <c r="U15907"/>
      <c r="AO15907"/>
      <c r="AP15907"/>
      <c r="AQ15907"/>
      <c r="AR15907"/>
      <c r="AS15907"/>
      <c r="AT15907" s="47"/>
      <c r="AV15907" s="26"/>
      <c r="AW15907" s="26"/>
      <c r="AX15907" s="27"/>
      <c r="AY15907" s="27"/>
      <c r="AZ15907" s="27"/>
      <c r="BA15907" s="27"/>
      <c r="BB15907" s="27"/>
      <c r="BC15907" s="27"/>
      <c r="BD15907" s="27"/>
      <c r="BE15907" s="27"/>
      <c r="BF15907" s="27"/>
      <c r="BG15907" s="27"/>
      <c r="BH15907" s="27"/>
      <c r="BI15907" s="27"/>
      <c r="BT15907" s="31"/>
      <c r="BU15907" s="32"/>
      <c r="BV15907" s="33"/>
      <c r="BW15907" s="32"/>
      <c r="BX15907" s="32"/>
      <c r="BY15907" s="34"/>
      <c r="CA15907" s="32"/>
      <c r="CB15907" s="32"/>
    </row>
    <row r="15908" spans="8:80">
      <c r="T15908"/>
      <c r="U15908"/>
      <c r="AO15908"/>
      <c r="AP15908"/>
      <c r="AQ15908"/>
      <c r="AR15908"/>
      <c r="AS15908"/>
      <c r="AT15908" s="47"/>
      <c r="AV15908" s="26"/>
      <c r="AW15908" s="26"/>
      <c r="AX15908" s="27"/>
      <c r="AY15908" s="27"/>
      <c r="AZ15908" s="27"/>
      <c r="BA15908" s="27"/>
      <c r="BB15908" s="27"/>
      <c r="BC15908" s="27"/>
      <c r="BD15908" s="27"/>
      <c r="BE15908" s="27"/>
      <c r="BF15908" s="27"/>
      <c r="BG15908" s="27"/>
      <c r="BH15908" s="27"/>
      <c r="BI15908" s="27"/>
      <c r="BT15908" s="31"/>
      <c r="BU15908" s="32"/>
      <c r="BV15908" s="33"/>
      <c r="BW15908" s="32"/>
      <c r="BX15908" s="32"/>
      <c r="BY15908" s="34"/>
      <c r="CA15908" s="32"/>
      <c r="CB15908" s="32"/>
    </row>
    <row r="15909" spans="8:80">
      <c r="T15909"/>
      <c r="U15909"/>
      <c r="AO15909"/>
      <c r="AP15909"/>
      <c r="AQ15909"/>
      <c r="AR15909"/>
      <c r="AS15909"/>
      <c r="AT15909" s="47"/>
      <c r="AV15909" s="26"/>
      <c r="AW15909" s="26"/>
      <c r="AX15909" s="27"/>
      <c r="AY15909" s="27"/>
      <c r="AZ15909" s="27"/>
      <c r="BA15909" s="27"/>
      <c r="BB15909" s="27"/>
      <c r="BC15909" s="27"/>
      <c r="BD15909" s="27"/>
      <c r="BE15909" s="27"/>
      <c r="BF15909" s="27"/>
      <c r="BG15909" s="27"/>
      <c r="BH15909" s="27"/>
      <c r="BI15909" s="27"/>
      <c r="BT15909" s="31"/>
      <c r="BU15909" s="32"/>
      <c r="BV15909" s="33"/>
      <c r="BW15909" s="32"/>
      <c r="BX15909" s="32"/>
      <c r="BY15909" s="34"/>
      <c r="CA15909" s="32"/>
      <c r="CB15909" s="32"/>
    </row>
    <row r="15910" spans="8:80">
      <c r="T15910"/>
      <c r="U15910"/>
      <c r="AO15910"/>
      <c r="AP15910"/>
      <c r="AQ15910"/>
      <c r="AR15910"/>
      <c r="AS15910"/>
      <c r="AT15910" s="47"/>
      <c r="AV15910" s="26"/>
      <c r="AW15910" s="26"/>
      <c r="AX15910" s="27"/>
      <c r="AY15910" s="27"/>
      <c r="AZ15910" s="27"/>
      <c r="BA15910" s="27"/>
      <c r="BB15910" s="27"/>
      <c r="BC15910" s="27"/>
      <c r="BD15910" s="27"/>
      <c r="BE15910" s="27"/>
      <c r="BF15910" s="27"/>
      <c r="BG15910" s="27"/>
      <c r="BH15910" s="27"/>
      <c r="BI15910" s="27"/>
      <c r="BT15910" s="31"/>
      <c r="BU15910" s="32"/>
      <c r="BV15910" s="33"/>
      <c r="BW15910" s="32"/>
      <c r="BX15910" s="32"/>
      <c r="BY15910" s="34"/>
      <c r="CA15910" s="32"/>
      <c r="CB15910" s="32"/>
    </row>
    <row r="15911" spans="8:80">
      <c r="T15911"/>
      <c r="U15911"/>
      <c r="AO15911"/>
      <c r="AP15911"/>
      <c r="AQ15911"/>
      <c r="AR15911"/>
      <c r="AS15911"/>
      <c r="AT15911" s="47"/>
      <c r="AV15911" s="26"/>
      <c r="AW15911" s="26"/>
      <c r="AX15911" s="27"/>
      <c r="AY15911" s="27"/>
      <c r="AZ15911" s="27"/>
      <c r="BA15911" s="27"/>
      <c r="BB15911" s="27"/>
      <c r="BC15911" s="27"/>
      <c r="BD15911" s="27"/>
      <c r="BE15911" s="27"/>
      <c r="BF15911" s="27"/>
      <c r="BG15911" s="27"/>
      <c r="BH15911" s="27"/>
      <c r="BI15911" s="27"/>
      <c r="BT15911" s="31"/>
      <c r="BU15911" s="32"/>
      <c r="BV15911" s="33"/>
      <c r="BW15911" s="32"/>
      <c r="BX15911" s="32"/>
      <c r="BY15911" s="34"/>
      <c r="CA15911" s="32"/>
      <c r="CB15911" s="32"/>
    </row>
    <row r="15912" spans="8:80">
      <c r="T15912"/>
      <c r="U15912"/>
      <c r="AO15912"/>
      <c r="AP15912"/>
      <c r="AQ15912"/>
      <c r="AR15912"/>
      <c r="AS15912"/>
      <c r="AT15912" s="47"/>
      <c r="AV15912" s="26"/>
      <c r="AW15912" s="26"/>
      <c r="AX15912" s="27"/>
      <c r="AY15912" s="27"/>
      <c r="AZ15912" s="27"/>
      <c r="BA15912" s="27"/>
      <c r="BB15912" s="27"/>
      <c r="BC15912" s="27"/>
      <c r="BD15912" s="27"/>
      <c r="BE15912" s="27"/>
      <c r="BF15912" s="27"/>
      <c r="BG15912" s="27"/>
      <c r="BH15912" s="27"/>
      <c r="BI15912" s="27"/>
      <c r="BT15912" s="31"/>
      <c r="BU15912" s="32"/>
      <c r="BV15912" s="33"/>
      <c r="BW15912" s="32"/>
      <c r="BX15912" s="32"/>
      <c r="BY15912" s="34"/>
      <c r="CA15912" s="32"/>
      <c r="CB15912" s="32"/>
    </row>
    <row r="15913" spans="8:80">
      <c r="T15913"/>
      <c r="U15913"/>
      <c r="AO15913"/>
      <c r="AP15913"/>
      <c r="AQ15913"/>
      <c r="AR15913"/>
      <c r="AS15913"/>
      <c r="AT15913" s="47"/>
      <c r="AV15913" s="26"/>
      <c r="AW15913" s="26"/>
      <c r="AX15913" s="27"/>
      <c r="AY15913" s="27"/>
      <c r="AZ15913" s="27"/>
      <c r="BA15913" s="27"/>
      <c r="BB15913" s="27"/>
      <c r="BC15913" s="27"/>
      <c r="BD15913" s="27"/>
      <c r="BE15913" s="27"/>
      <c r="BF15913" s="27"/>
      <c r="BG15913" s="27"/>
      <c r="BH15913" s="27"/>
      <c r="BI15913" s="27"/>
      <c r="BT15913" s="31"/>
      <c r="BU15913" s="32"/>
      <c r="BV15913" s="33"/>
      <c r="BW15913" s="32"/>
      <c r="BX15913" s="32"/>
      <c r="BY15913" s="34"/>
      <c r="CA15913" s="32"/>
      <c r="CB15913" s="32"/>
    </row>
    <row r="15914" spans="8:80">
      <c r="H15914" s="21"/>
      <c r="T15914"/>
      <c r="U15914"/>
      <c r="AO15914"/>
      <c r="AP15914"/>
      <c r="AQ15914"/>
      <c r="AR15914"/>
      <c r="AS15914"/>
      <c r="AT15914" s="47"/>
      <c r="AV15914" s="26"/>
      <c r="AW15914" s="26"/>
      <c r="AX15914" s="27"/>
      <c r="AY15914" s="27"/>
      <c r="AZ15914" s="27"/>
      <c r="BA15914" s="27"/>
      <c r="BB15914" s="27"/>
      <c r="BC15914" s="27"/>
      <c r="BD15914" s="27"/>
      <c r="BE15914" s="27"/>
      <c r="BF15914" s="27"/>
      <c r="BG15914" s="27"/>
      <c r="BH15914" s="27"/>
      <c r="BI15914" s="27"/>
      <c r="BT15914" s="31"/>
      <c r="BU15914" s="32"/>
      <c r="BV15914" s="33"/>
      <c r="BW15914" s="32"/>
      <c r="BX15914" s="32"/>
      <c r="BY15914" s="34"/>
      <c r="CA15914" s="32"/>
      <c r="CB15914" s="32"/>
    </row>
    <row r="15915" spans="8:80">
      <c r="T15915"/>
      <c r="U15915"/>
      <c r="AO15915"/>
      <c r="AP15915"/>
      <c r="AQ15915"/>
      <c r="AR15915"/>
      <c r="AS15915"/>
      <c r="AT15915" s="47"/>
      <c r="AV15915" s="26"/>
      <c r="AW15915" s="26"/>
      <c r="AX15915" s="27"/>
      <c r="AY15915" s="27"/>
      <c r="AZ15915" s="27"/>
      <c r="BA15915" s="27"/>
      <c r="BB15915" s="27"/>
      <c r="BC15915" s="27"/>
      <c r="BD15915" s="27"/>
      <c r="BE15915" s="27"/>
      <c r="BF15915" s="27"/>
      <c r="BG15915" s="27"/>
      <c r="BH15915" s="27"/>
      <c r="BI15915" s="27"/>
      <c r="BT15915" s="31"/>
      <c r="BU15915" s="32"/>
      <c r="BV15915" s="33"/>
      <c r="BW15915" s="32"/>
      <c r="BX15915" s="32"/>
      <c r="BY15915" s="34"/>
      <c r="CA15915" s="32"/>
      <c r="CB15915" s="32"/>
    </row>
    <row r="15916" spans="8:80">
      <c r="T15916"/>
      <c r="U15916"/>
      <c r="AO15916"/>
      <c r="AP15916"/>
      <c r="AQ15916"/>
      <c r="AR15916"/>
      <c r="AS15916"/>
      <c r="AT15916" s="47"/>
      <c r="AV15916" s="26"/>
      <c r="AW15916" s="26"/>
      <c r="AX15916" s="27"/>
      <c r="AY15916" s="27"/>
      <c r="AZ15916" s="27"/>
      <c r="BA15916" s="27"/>
      <c r="BB15916" s="27"/>
      <c r="BC15916" s="27"/>
      <c r="BD15916" s="27"/>
      <c r="BE15916" s="27"/>
      <c r="BF15916" s="27"/>
      <c r="BG15916" s="27"/>
      <c r="BH15916" s="27"/>
      <c r="BI15916" s="27"/>
      <c r="BT15916" s="31"/>
      <c r="BU15916" s="32"/>
      <c r="BV15916" s="33"/>
      <c r="BW15916" s="32"/>
      <c r="BX15916" s="32"/>
      <c r="BY15916" s="34"/>
      <c r="CA15916" s="32"/>
      <c r="CB15916" s="32"/>
    </row>
    <row r="15917" spans="8:80">
      <c r="T15917"/>
      <c r="U15917"/>
      <c r="AO15917"/>
      <c r="AP15917"/>
      <c r="AQ15917"/>
      <c r="AR15917"/>
      <c r="AS15917"/>
      <c r="AT15917" s="47"/>
      <c r="AV15917" s="26"/>
      <c r="AW15917" s="26"/>
      <c r="AX15917" s="27"/>
      <c r="AY15917" s="27"/>
      <c r="AZ15917" s="27"/>
      <c r="BA15917" s="27"/>
      <c r="BB15917" s="27"/>
      <c r="BC15917" s="27"/>
      <c r="BD15917" s="27"/>
      <c r="BE15917" s="27"/>
      <c r="BF15917" s="27"/>
      <c r="BG15917" s="27"/>
      <c r="BH15917" s="27"/>
      <c r="BI15917" s="27"/>
      <c r="BT15917" s="31"/>
      <c r="BU15917" s="32"/>
      <c r="BV15917" s="33"/>
      <c r="BW15917" s="32"/>
      <c r="BX15917" s="32"/>
      <c r="BY15917" s="34"/>
      <c r="CA15917" s="32"/>
      <c r="CB15917" s="32"/>
    </row>
    <row r="15918" spans="8:80">
      <c r="T15918"/>
      <c r="U15918"/>
      <c r="AO15918"/>
      <c r="AP15918"/>
      <c r="AQ15918"/>
      <c r="AR15918"/>
      <c r="AS15918"/>
      <c r="AT15918" s="47"/>
      <c r="AV15918" s="26"/>
      <c r="AW15918" s="26"/>
      <c r="AX15918" s="27"/>
      <c r="AY15918" s="27"/>
      <c r="AZ15918" s="27"/>
      <c r="BA15918" s="27"/>
      <c r="BB15918" s="27"/>
      <c r="BC15918" s="27"/>
      <c r="BD15918" s="27"/>
      <c r="BE15918" s="27"/>
      <c r="BF15918" s="27"/>
      <c r="BG15918" s="27"/>
      <c r="BH15918" s="27"/>
      <c r="BI15918" s="27"/>
      <c r="BT15918" s="31"/>
      <c r="BU15918" s="32"/>
      <c r="BV15918" s="33"/>
      <c r="BW15918" s="32"/>
      <c r="BX15918" s="32"/>
      <c r="BY15918" s="34"/>
      <c r="CA15918" s="32"/>
      <c r="CB15918" s="32"/>
    </row>
    <row r="15919" spans="8:80">
      <c r="T15919"/>
      <c r="U15919"/>
      <c r="AO15919"/>
      <c r="AP15919"/>
      <c r="AQ15919"/>
      <c r="AR15919"/>
      <c r="AS15919"/>
      <c r="AT15919" s="47"/>
      <c r="AV15919" s="26"/>
      <c r="AW15919" s="26"/>
      <c r="AX15919" s="27"/>
      <c r="AY15919" s="27"/>
      <c r="AZ15919" s="27"/>
      <c r="BA15919" s="27"/>
      <c r="BB15919" s="27"/>
      <c r="BC15919" s="27"/>
      <c r="BD15919" s="27"/>
      <c r="BE15919" s="27"/>
      <c r="BF15919" s="27"/>
      <c r="BG15919" s="27"/>
      <c r="BH15919" s="27"/>
      <c r="BI15919" s="27"/>
      <c r="BT15919" s="31"/>
      <c r="BU15919" s="32"/>
      <c r="BV15919" s="33"/>
      <c r="BW15919" s="32"/>
      <c r="BX15919" s="32"/>
      <c r="BY15919" s="34"/>
      <c r="CA15919" s="32"/>
      <c r="CB15919" s="32"/>
    </row>
    <row r="15920" spans="8:80">
      <c r="T15920"/>
      <c r="U15920"/>
      <c r="AO15920"/>
      <c r="AP15920"/>
      <c r="AQ15920"/>
      <c r="AR15920"/>
      <c r="AS15920"/>
      <c r="AT15920" s="47"/>
      <c r="AV15920" s="26"/>
      <c r="AW15920" s="26"/>
      <c r="AX15920" s="27"/>
      <c r="AY15920" s="27"/>
      <c r="AZ15920" s="27"/>
      <c r="BA15920" s="27"/>
      <c r="BB15920" s="27"/>
      <c r="BC15920" s="27"/>
      <c r="BD15920" s="27"/>
      <c r="BE15920" s="27"/>
      <c r="BF15920" s="27"/>
      <c r="BG15920" s="27"/>
      <c r="BH15920" s="27"/>
      <c r="BI15920" s="27"/>
      <c r="BT15920" s="31"/>
      <c r="BU15920" s="32"/>
      <c r="BV15920" s="33"/>
      <c r="BW15920" s="32"/>
      <c r="BX15920" s="32"/>
      <c r="BY15920" s="34"/>
      <c r="CA15920" s="32"/>
      <c r="CB15920" s="32"/>
    </row>
    <row r="15921" spans="20:80">
      <c r="T15921"/>
      <c r="U15921"/>
      <c r="AO15921"/>
      <c r="AP15921"/>
      <c r="AQ15921"/>
      <c r="AR15921"/>
      <c r="AS15921"/>
      <c r="AT15921" s="47"/>
      <c r="AV15921" s="26"/>
      <c r="AW15921" s="26"/>
      <c r="AX15921" s="27"/>
      <c r="AY15921" s="27"/>
      <c r="AZ15921" s="27"/>
      <c r="BA15921" s="27"/>
      <c r="BB15921" s="27"/>
      <c r="BC15921" s="27"/>
      <c r="BD15921" s="27"/>
      <c r="BE15921" s="27"/>
      <c r="BF15921" s="27"/>
      <c r="BG15921" s="27"/>
      <c r="BH15921" s="27"/>
      <c r="BI15921" s="27"/>
      <c r="BT15921" s="31"/>
      <c r="BU15921" s="32"/>
      <c r="BV15921" s="33"/>
      <c r="BW15921" s="32"/>
      <c r="BX15921" s="32"/>
      <c r="BY15921" s="34"/>
      <c r="CA15921" s="32"/>
      <c r="CB15921" s="32"/>
    </row>
    <row r="15922" spans="20:80">
      <c r="T15922"/>
      <c r="U15922"/>
      <c r="AO15922"/>
      <c r="AP15922"/>
      <c r="AQ15922"/>
      <c r="AR15922"/>
      <c r="AS15922"/>
      <c r="AT15922" s="47"/>
      <c r="AV15922" s="26"/>
      <c r="AW15922" s="26"/>
      <c r="AX15922" s="27"/>
      <c r="AY15922" s="27"/>
      <c r="AZ15922" s="27"/>
      <c r="BA15922" s="27"/>
      <c r="BB15922" s="27"/>
      <c r="BC15922" s="27"/>
      <c r="BD15922" s="27"/>
      <c r="BE15922" s="27"/>
      <c r="BF15922" s="27"/>
      <c r="BG15922" s="27"/>
      <c r="BH15922" s="27"/>
      <c r="BI15922" s="27"/>
      <c r="BT15922" s="31"/>
      <c r="BU15922" s="32"/>
      <c r="BV15922" s="33"/>
      <c r="BW15922" s="32"/>
      <c r="BX15922" s="32"/>
      <c r="BY15922" s="34"/>
      <c r="CA15922" s="32"/>
      <c r="CB15922" s="32"/>
    </row>
    <row r="15923" spans="20:80">
      <c r="T15923"/>
      <c r="U15923"/>
      <c r="AO15923"/>
      <c r="AP15923"/>
      <c r="AQ15923"/>
      <c r="AR15923"/>
      <c r="AS15923"/>
      <c r="AT15923" s="47"/>
      <c r="AV15923" s="26"/>
      <c r="AW15923" s="26"/>
      <c r="AX15923" s="27"/>
      <c r="AY15923" s="27"/>
      <c r="AZ15923" s="27"/>
      <c r="BA15923" s="27"/>
      <c r="BB15923" s="27"/>
      <c r="BC15923" s="27"/>
      <c r="BD15923" s="27"/>
      <c r="BE15923" s="27"/>
      <c r="BF15923" s="27"/>
      <c r="BG15923" s="27"/>
      <c r="BH15923" s="27"/>
      <c r="BI15923" s="27"/>
      <c r="BT15923" s="31"/>
      <c r="BU15923" s="32"/>
      <c r="BV15923" s="33"/>
      <c r="BW15923" s="32"/>
      <c r="BX15923" s="32"/>
      <c r="BY15923" s="34"/>
      <c r="CA15923" s="32"/>
      <c r="CB15923" s="32"/>
    </row>
    <row r="15924" spans="20:80">
      <c r="T15924"/>
      <c r="U15924"/>
      <c r="AO15924"/>
      <c r="AP15924"/>
      <c r="AQ15924"/>
      <c r="AR15924"/>
      <c r="AS15924"/>
      <c r="AT15924" s="47"/>
      <c r="AV15924" s="26"/>
      <c r="AW15924" s="26"/>
      <c r="AX15924" s="27"/>
      <c r="AY15924" s="27"/>
      <c r="AZ15924" s="27"/>
      <c r="BA15924" s="27"/>
      <c r="BB15924" s="27"/>
      <c r="BC15924" s="27"/>
      <c r="BD15924" s="27"/>
      <c r="BE15924" s="27"/>
      <c r="BF15924" s="27"/>
      <c r="BG15924" s="27"/>
      <c r="BH15924" s="27"/>
      <c r="BI15924" s="27"/>
      <c r="BT15924" s="31"/>
      <c r="BU15924" s="32"/>
      <c r="BV15924" s="33"/>
      <c r="BW15924" s="32"/>
      <c r="BX15924" s="32"/>
      <c r="BY15924" s="34"/>
      <c r="CA15924" s="32"/>
      <c r="CB15924" s="32"/>
    </row>
    <row r="15925" spans="20:80">
      <c r="T15925"/>
      <c r="U15925"/>
      <c r="AO15925"/>
      <c r="AP15925"/>
      <c r="AQ15925"/>
      <c r="AR15925"/>
      <c r="AS15925"/>
      <c r="AT15925" s="47"/>
      <c r="AV15925" s="26"/>
      <c r="AW15925" s="26"/>
      <c r="AX15925" s="27"/>
      <c r="AY15925" s="27"/>
      <c r="AZ15925" s="27"/>
      <c r="BA15925" s="27"/>
      <c r="BB15925" s="27"/>
      <c r="BC15925" s="27"/>
      <c r="BD15925" s="27"/>
      <c r="BE15925" s="27"/>
      <c r="BF15925" s="27"/>
      <c r="BG15925" s="27"/>
      <c r="BH15925" s="27"/>
      <c r="BI15925" s="27"/>
      <c r="BT15925" s="31"/>
      <c r="BU15925" s="32"/>
      <c r="BV15925" s="33"/>
      <c r="BW15925" s="32"/>
      <c r="BX15925" s="32"/>
      <c r="BY15925" s="34"/>
      <c r="CA15925" s="32"/>
      <c r="CB15925" s="32"/>
    </row>
    <row r="15926" spans="20:80">
      <c r="T15926"/>
      <c r="U15926"/>
      <c r="AO15926"/>
      <c r="AP15926"/>
      <c r="AQ15926"/>
      <c r="AR15926"/>
      <c r="AS15926"/>
      <c r="AT15926" s="47"/>
      <c r="AV15926" s="26"/>
      <c r="AW15926" s="26"/>
      <c r="AX15926" s="27"/>
      <c r="AY15926" s="27"/>
      <c r="AZ15926" s="27"/>
      <c r="BA15926" s="27"/>
      <c r="BB15926" s="27"/>
      <c r="BC15926" s="27"/>
      <c r="BD15926" s="27"/>
      <c r="BE15926" s="27"/>
      <c r="BF15926" s="27"/>
      <c r="BG15926" s="27"/>
      <c r="BH15926" s="27"/>
      <c r="BI15926" s="27"/>
      <c r="BT15926" s="31"/>
      <c r="BU15926" s="32"/>
      <c r="BV15926" s="33"/>
      <c r="BW15926" s="32"/>
      <c r="BX15926" s="32"/>
      <c r="BY15926" s="34"/>
      <c r="CA15926" s="32"/>
      <c r="CB15926" s="32"/>
    </row>
    <row r="15927" spans="20:80">
      <c r="T15927"/>
      <c r="U15927"/>
      <c r="AO15927"/>
      <c r="AP15927"/>
      <c r="AQ15927"/>
      <c r="AR15927"/>
      <c r="AS15927"/>
      <c r="AT15927" s="47"/>
      <c r="AV15927" s="26"/>
      <c r="AW15927" s="26"/>
      <c r="AX15927" s="27"/>
      <c r="AY15927" s="27"/>
      <c r="AZ15927" s="27"/>
      <c r="BA15927" s="27"/>
      <c r="BB15927" s="27"/>
      <c r="BC15927" s="27"/>
      <c r="BD15927" s="27"/>
      <c r="BE15927" s="27"/>
      <c r="BF15927" s="27"/>
      <c r="BG15927" s="27"/>
      <c r="BH15927" s="27"/>
      <c r="BI15927" s="27"/>
      <c r="BT15927" s="31"/>
      <c r="BU15927" s="32"/>
      <c r="BV15927" s="33"/>
      <c r="BW15927" s="32"/>
      <c r="BX15927" s="32"/>
      <c r="BY15927" s="34"/>
      <c r="CA15927" s="32"/>
      <c r="CB15927" s="32"/>
    </row>
    <row r="15928" spans="20:80">
      <c r="T15928"/>
      <c r="U15928"/>
      <c r="AO15928"/>
      <c r="AP15928"/>
      <c r="AQ15928"/>
      <c r="AR15928"/>
      <c r="AS15928"/>
      <c r="AT15928" s="47"/>
      <c r="AV15928" s="26"/>
      <c r="AW15928" s="26"/>
      <c r="AX15928" s="27"/>
      <c r="AY15928" s="27"/>
      <c r="AZ15928" s="27"/>
      <c r="BA15928" s="27"/>
      <c r="BB15928" s="27"/>
      <c r="BC15928" s="27"/>
      <c r="BD15928" s="27"/>
      <c r="BE15928" s="27"/>
      <c r="BF15928" s="27"/>
      <c r="BG15928" s="27"/>
      <c r="BH15928" s="27"/>
      <c r="BI15928" s="27"/>
      <c r="BT15928" s="31"/>
      <c r="BU15928" s="32"/>
      <c r="BV15928" s="33"/>
      <c r="BW15928" s="32"/>
      <c r="BX15928" s="32"/>
      <c r="BY15928" s="34"/>
      <c r="CA15928" s="32"/>
      <c r="CB15928" s="32"/>
    </row>
    <row r="15929" spans="20:80">
      <c r="T15929"/>
      <c r="U15929"/>
      <c r="AO15929"/>
      <c r="AP15929"/>
      <c r="AQ15929"/>
      <c r="AR15929"/>
      <c r="AS15929"/>
      <c r="AT15929" s="47"/>
      <c r="AV15929" s="26"/>
      <c r="AW15929" s="26"/>
      <c r="AX15929" s="27"/>
      <c r="AY15929" s="27"/>
      <c r="AZ15929" s="27"/>
      <c r="BA15929" s="27"/>
      <c r="BB15929" s="27"/>
      <c r="BC15929" s="27"/>
      <c r="BD15929" s="27"/>
      <c r="BE15929" s="27"/>
      <c r="BF15929" s="27"/>
      <c r="BG15929" s="27"/>
      <c r="BH15929" s="27"/>
      <c r="BI15929" s="27"/>
      <c r="BT15929" s="31"/>
      <c r="BU15929" s="32"/>
      <c r="BV15929" s="33"/>
      <c r="BW15929" s="32"/>
      <c r="BX15929" s="32"/>
      <c r="BY15929" s="34"/>
      <c r="CA15929" s="32"/>
      <c r="CB15929" s="32"/>
    </row>
    <row r="15930" spans="20:80">
      <c r="T15930"/>
      <c r="U15930"/>
      <c r="AO15930"/>
      <c r="AP15930"/>
      <c r="AQ15930"/>
      <c r="AR15930"/>
      <c r="AS15930"/>
      <c r="AT15930" s="47"/>
      <c r="AV15930" s="26"/>
      <c r="AW15930" s="26"/>
      <c r="AX15930" s="27"/>
      <c r="AY15930" s="27"/>
      <c r="AZ15930" s="27"/>
      <c r="BA15930" s="27"/>
      <c r="BB15930" s="27"/>
      <c r="BC15930" s="27"/>
      <c r="BD15930" s="27"/>
      <c r="BE15930" s="27"/>
      <c r="BF15930" s="27"/>
      <c r="BG15930" s="27"/>
      <c r="BH15930" s="27"/>
      <c r="BI15930" s="27"/>
      <c r="BT15930" s="31"/>
      <c r="BU15930" s="32"/>
      <c r="BV15930" s="33"/>
      <c r="BW15930" s="32"/>
      <c r="BX15930" s="32"/>
      <c r="BY15930" s="34"/>
      <c r="CA15930" s="32"/>
      <c r="CB15930" s="32"/>
    </row>
    <row r="15931" spans="20:80">
      <c r="T15931"/>
      <c r="U15931"/>
      <c r="AO15931"/>
      <c r="AP15931"/>
      <c r="AQ15931"/>
      <c r="AR15931"/>
      <c r="AS15931"/>
      <c r="AT15931" s="47"/>
      <c r="AV15931" s="26"/>
      <c r="AW15931" s="26"/>
      <c r="AX15931" s="27"/>
      <c r="AY15931" s="27"/>
      <c r="AZ15931" s="27"/>
      <c r="BA15931" s="27"/>
      <c r="BB15931" s="27"/>
      <c r="BC15931" s="27"/>
      <c r="BD15931" s="27"/>
      <c r="BE15931" s="27"/>
      <c r="BF15931" s="27"/>
      <c r="BG15931" s="27"/>
      <c r="BH15931" s="27"/>
      <c r="BI15931" s="27"/>
      <c r="BT15931" s="31"/>
      <c r="BU15931" s="32"/>
      <c r="BV15931" s="33"/>
      <c r="BW15931" s="32"/>
      <c r="BX15931" s="32"/>
      <c r="BY15931" s="34"/>
      <c r="CA15931" s="32"/>
      <c r="CB15931" s="32"/>
    </row>
    <row r="15932" spans="20:80">
      <c r="T15932"/>
      <c r="U15932"/>
      <c r="AO15932"/>
      <c r="AP15932"/>
      <c r="AQ15932"/>
      <c r="AR15932"/>
      <c r="AS15932"/>
      <c r="AT15932" s="47"/>
      <c r="AV15932" s="26"/>
      <c r="AW15932" s="26"/>
      <c r="AX15932" s="27"/>
      <c r="AY15932" s="27"/>
      <c r="AZ15932" s="27"/>
      <c r="BA15932" s="27"/>
      <c r="BB15932" s="27"/>
      <c r="BC15932" s="27"/>
      <c r="BD15932" s="27"/>
      <c r="BE15932" s="27"/>
      <c r="BF15932" s="27"/>
      <c r="BG15932" s="27"/>
      <c r="BH15932" s="27"/>
      <c r="BI15932" s="27"/>
      <c r="BT15932" s="31"/>
      <c r="BU15932" s="32"/>
      <c r="BV15932" s="33"/>
      <c r="BW15932" s="32"/>
      <c r="BX15932" s="32"/>
      <c r="BY15932" s="34"/>
      <c r="CA15932" s="32"/>
      <c r="CB15932" s="32"/>
    </row>
    <row r="15933" spans="20:80">
      <c r="T15933"/>
      <c r="U15933"/>
      <c r="AO15933"/>
      <c r="AP15933"/>
      <c r="AQ15933"/>
      <c r="AR15933"/>
      <c r="AS15933"/>
      <c r="AT15933" s="47"/>
      <c r="AV15933" s="26"/>
      <c r="AW15933" s="26"/>
      <c r="AX15933" s="27"/>
      <c r="AY15933" s="27"/>
      <c r="AZ15933" s="27"/>
      <c r="BA15933" s="27"/>
      <c r="BB15933" s="27"/>
      <c r="BC15933" s="27"/>
      <c r="BD15933" s="27"/>
      <c r="BE15933" s="27"/>
      <c r="BF15933" s="27"/>
      <c r="BG15933" s="27"/>
      <c r="BH15933" s="27"/>
      <c r="BI15933" s="27"/>
      <c r="BT15933" s="31"/>
      <c r="BU15933" s="32"/>
      <c r="BV15933" s="33"/>
      <c r="BW15933" s="32"/>
      <c r="BX15933" s="32"/>
      <c r="BY15933" s="34"/>
      <c r="CA15933" s="32"/>
      <c r="CB15933" s="32"/>
    </row>
    <row r="15934" spans="20:80">
      <c r="T15934"/>
      <c r="U15934"/>
      <c r="AO15934"/>
      <c r="AP15934"/>
      <c r="AQ15934"/>
      <c r="AR15934"/>
      <c r="AS15934"/>
      <c r="AT15934" s="47"/>
      <c r="AV15934" s="26"/>
      <c r="AW15934" s="26"/>
      <c r="AX15934" s="27"/>
      <c r="AY15934" s="27"/>
      <c r="AZ15934" s="27"/>
      <c r="BA15934" s="27"/>
      <c r="BB15934" s="27"/>
      <c r="BC15934" s="27"/>
      <c r="BD15934" s="27"/>
      <c r="BE15934" s="27"/>
      <c r="BF15934" s="27"/>
      <c r="BG15934" s="27"/>
      <c r="BH15934" s="27"/>
      <c r="BI15934" s="27"/>
      <c r="BT15934" s="31"/>
      <c r="BU15934" s="32"/>
      <c r="BV15934" s="33"/>
      <c r="BW15934" s="32"/>
      <c r="BX15934" s="32"/>
      <c r="BY15934" s="34"/>
      <c r="CA15934" s="32"/>
      <c r="CB15934" s="32"/>
    </row>
    <row r="15935" spans="20:80">
      <c r="T15935"/>
      <c r="U15935"/>
      <c r="AO15935"/>
      <c r="AP15935"/>
      <c r="AQ15935"/>
      <c r="AR15935"/>
      <c r="AS15935"/>
      <c r="AT15935" s="47"/>
      <c r="AV15935" s="26"/>
      <c r="AW15935" s="26"/>
      <c r="AX15935" s="27"/>
      <c r="AY15935" s="27"/>
      <c r="AZ15935" s="27"/>
      <c r="BA15935" s="27"/>
      <c r="BB15935" s="27"/>
      <c r="BC15935" s="27"/>
      <c r="BD15935" s="27"/>
      <c r="BE15935" s="27"/>
      <c r="BF15935" s="27"/>
      <c r="BG15935" s="27"/>
      <c r="BH15935" s="27"/>
      <c r="BI15935" s="27"/>
      <c r="BT15935" s="31"/>
      <c r="BU15935" s="32"/>
      <c r="BV15935" s="33"/>
      <c r="BW15935" s="32"/>
      <c r="BX15935" s="32"/>
      <c r="BY15935" s="34"/>
      <c r="CA15935" s="32"/>
      <c r="CB15935" s="32"/>
    </row>
    <row r="15936" spans="20:80">
      <c r="T15936"/>
      <c r="U15936"/>
      <c r="AO15936"/>
      <c r="AP15936"/>
      <c r="AQ15936"/>
      <c r="AR15936"/>
      <c r="AS15936"/>
      <c r="AT15936" s="47"/>
      <c r="AV15936" s="26"/>
      <c r="AW15936" s="26"/>
      <c r="AX15936" s="27"/>
      <c r="AY15936" s="27"/>
      <c r="AZ15936" s="27"/>
      <c r="BA15936" s="27"/>
      <c r="BB15936" s="27"/>
      <c r="BC15936" s="27"/>
      <c r="BD15936" s="27"/>
      <c r="BE15936" s="27"/>
      <c r="BF15936" s="27"/>
      <c r="BG15936" s="27"/>
      <c r="BH15936" s="27"/>
      <c r="BI15936" s="27"/>
      <c r="BT15936" s="31"/>
      <c r="BU15936" s="32"/>
      <c r="BV15936" s="33"/>
      <c r="BW15936" s="32"/>
      <c r="BX15936" s="32"/>
      <c r="BY15936" s="34"/>
      <c r="CA15936" s="32"/>
      <c r="CB15936" s="32"/>
    </row>
    <row r="15937" spans="20:80">
      <c r="T15937"/>
      <c r="U15937"/>
      <c r="AO15937"/>
      <c r="AP15937"/>
      <c r="AQ15937"/>
      <c r="AR15937"/>
      <c r="AS15937"/>
      <c r="AT15937" s="47"/>
      <c r="AV15937" s="26"/>
      <c r="AW15937" s="26"/>
      <c r="AX15937" s="27"/>
      <c r="AY15937" s="27"/>
      <c r="AZ15937" s="27"/>
      <c r="BA15937" s="27"/>
      <c r="BB15937" s="27"/>
      <c r="BC15937" s="27"/>
      <c r="BD15937" s="27"/>
      <c r="BE15937" s="27"/>
      <c r="BF15937" s="27"/>
      <c r="BG15937" s="27"/>
      <c r="BH15937" s="27"/>
      <c r="BI15937" s="27"/>
      <c r="BT15937" s="31"/>
      <c r="BU15937" s="32"/>
      <c r="BV15937" s="33"/>
      <c r="BW15937" s="32"/>
      <c r="BX15937" s="32"/>
      <c r="BY15937" s="34"/>
      <c r="CA15937" s="32"/>
      <c r="CB15937" s="32"/>
    </row>
    <row r="15938" spans="20:80">
      <c r="T15938"/>
      <c r="U15938"/>
      <c r="AO15938"/>
      <c r="AP15938"/>
      <c r="AQ15938"/>
      <c r="AR15938"/>
      <c r="AS15938"/>
      <c r="AT15938" s="47"/>
      <c r="AV15938" s="26"/>
      <c r="AW15938" s="26"/>
      <c r="AX15938" s="27"/>
      <c r="AY15938" s="27"/>
      <c r="AZ15938" s="27"/>
      <c r="BA15938" s="27"/>
      <c r="BB15938" s="27"/>
      <c r="BC15938" s="27"/>
      <c r="BD15938" s="27"/>
      <c r="BE15938" s="27"/>
      <c r="BF15938" s="27"/>
      <c r="BG15938" s="27"/>
      <c r="BH15938" s="27"/>
      <c r="BI15938" s="27"/>
      <c r="BT15938" s="31"/>
      <c r="BU15938" s="32"/>
      <c r="BV15938" s="33"/>
      <c r="BW15938" s="32"/>
      <c r="BX15938" s="32"/>
      <c r="BY15938" s="34"/>
      <c r="CA15938" s="32"/>
      <c r="CB15938" s="32"/>
    </row>
    <row r="15939" spans="20:80">
      <c r="T15939"/>
      <c r="U15939"/>
      <c r="AO15939"/>
      <c r="AP15939"/>
      <c r="AQ15939"/>
      <c r="AR15939"/>
      <c r="AS15939"/>
      <c r="AT15939" s="47"/>
      <c r="AV15939" s="26"/>
      <c r="AW15939" s="26"/>
      <c r="AX15939" s="27"/>
      <c r="AY15939" s="27"/>
      <c r="AZ15939" s="27"/>
      <c r="BA15939" s="27"/>
      <c r="BB15939" s="27"/>
      <c r="BC15939" s="27"/>
      <c r="BD15939" s="27"/>
      <c r="BE15939" s="27"/>
      <c r="BF15939" s="27"/>
      <c r="BG15939" s="27"/>
      <c r="BH15939" s="27"/>
      <c r="BI15939" s="27"/>
      <c r="BT15939" s="31"/>
      <c r="BU15939" s="32"/>
      <c r="BV15939" s="33"/>
      <c r="BW15939" s="32"/>
      <c r="BX15939" s="32"/>
      <c r="BY15939" s="34"/>
      <c r="CA15939" s="32"/>
      <c r="CB15939" s="32"/>
    </row>
    <row r="15940" spans="20:80">
      <c r="T15940"/>
      <c r="U15940"/>
      <c r="AO15940"/>
      <c r="AP15940"/>
      <c r="AQ15940"/>
      <c r="AR15940"/>
      <c r="AS15940"/>
      <c r="AT15940" s="47"/>
      <c r="AV15940" s="26"/>
      <c r="AW15940" s="26"/>
      <c r="AX15940" s="27"/>
      <c r="AY15940" s="27"/>
      <c r="AZ15940" s="27"/>
      <c r="BA15940" s="27"/>
      <c r="BB15940" s="27"/>
      <c r="BC15940" s="27"/>
      <c r="BD15940" s="27"/>
      <c r="BE15940" s="27"/>
      <c r="BF15940" s="27"/>
      <c r="BG15940" s="27"/>
      <c r="BH15940" s="27"/>
      <c r="BI15940" s="27"/>
      <c r="BT15940" s="31"/>
      <c r="BU15940" s="32"/>
      <c r="BV15940" s="33"/>
      <c r="BW15940" s="32"/>
      <c r="BX15940" s="32"/>
      <c r="BY15940" s="34"/>
      <c r="CA15940" s="32"/>
      <c r="CB15940" s="32"/>
    </row>
    <row r="15941" spans="20:80">
      <c r="T15941"/>
      <c r="U15941"/>
      <c r="AO15941"/>
      <c r="AP15941"/>
      <c r="AQ15941"/>
      <c r="AR15941"/>
      <c r="AS15941"/>
      <c r="AT15941" s="47"/>
      <c r="AV15941" s="26"/>
      <c r="AW15941" s="26"/>
      <c r="AX15941" s="27"/>
      <c r="AY15941" s="27"/>
      <c r="AZ15941" s="27"/>
      <c r="BA15941" s="27"/>
      <c r="BB15941" s="27"/>
      <c r="BC15941" s="27"/>
      <c r="BD15941" s="27"/>
      <c r="BE15941" s="27"/>
      <c r="BF15941" s="27"/>
      <c r="BG15941" s="27"/>
      <c r="BH15941" s="27"/>
      <c r="BI15941" s="27"/>
      <c r="BT15941" s="31"/>
      <c r="BU15941" s="32"/>
      <c r="BV15941" s="33"/>
      <c r="BW15941" s="32"/>
      <c r="BX15941" s="32"/>
      <c r="BY15941" s="34"/>
      <c r="CA15941" s="32"/>
      <c r="CB15941" s="32"/>
    </row>
    <row r="15942" spans="20:80">
      <c r="T15942"/>
      <c r="U15942"/>
      <c r="AO15942"/>
      <c r="AP15942"/>
      <c r="AQ15942"/>
      <c r="AR15942"/>
      <c r="AS15942"/>
      <c r="AT15942" s="47"/>
      <c r="AV15942" s="26"/>
      <c r="AW15942" s="26"/>
      <c r="AX15942" s="27"/>
      <c r="AY15942" s="27"/>
      <c r="AZ15942" s="27"/>
      <c r="BA15942" s="27"/>
      <c r="BB15942" s="27"/>
      <c r="BC15942" s="27"/>
      <c r="BD15942" s="27"/>
      <c r="BE15942" s="27"/>
      <c r="BF15942" s="27"/>
      <c r="BG15942" s="27"/>
      <c r="BH15942" s="27"/>
      <c r="BI15942" s="27"/>
      <c r="BT15942" s="31"/>
      <c r="BU15942" s="32"/>
      <c r="BV15942" s="33"/>
      <c r="BW15942" s="32"/>
      <c r="BX15942" s="32"/>
      <c r="BY15942" s="34"/>
      <c r="CA15942" s="32"/>
      <c r="CB15942" s="32"/>
    </row>
    <row r="15943" spans="20:80">
      <c r="T15943"/>
      <c r="U15943"/>
      <c r="AO15943"/>
      <c r="AP15943"/>
      <c r="AQ15943"/>
      <c r="AR15943"/>
      <c r="AS15943"/>
      <c r="AT15943" s="47"/>
      <c r="AV15943" s="26"/>
      <c r="AW15943" s="26"/>
      <c r="AX15943" s="27"/>
      <c r="AY15943" s="27"/>
      <c r="AZ15943" s="27"/>
      <c r="BA15943" s="27"/>
      <c r="BB15943" s="27"/>
      <c r="BC15943" s="27"/>
      <c r="BD15943" s="27"/>
      <c r="BE15943" s="27"/>
      <c r="BF15943" s="27"/>
      <c r="BG15943" s="27"/>
      <c r="BH15943" s="27"/>
      <c r="BI15943" s="27"/>
      <c r="BT15943" s="31"/>
      <c r="BU15943" s="32"/>
      <c r="BV15943" s="33"/>
      <c r="BW15943" s="32"/>
      <c r="BX15943" s="32"/>
      <c r="BY15943" s="34"/>
      <c r="CA15943" s="32"/>
      <c r="CB15943" s="32"/>
    </row>
    <row r="15944" spans="20:80">
      <c r="T15944"/>
      <c r="U15944"/>
      <c r="AO15944"/>
      <c r="AP15944"/>
      <c r="AQ15944"/>
      <c r="AR15944"/>
      <c r="AS15944"/>
      <c r="AT15944" s="47"/>
      <c r="AV15944" s="26"/>
      <c r="AW15944" s="26"/>
      <c r="AX15944" s="27"/>
      <c r="AY15944" s="27"/>
      <c r="AZ15944" s="27"/>
      <c r="BA15944" s="27"/>
      <c r="BB15944" s="27"/>
      <c r="BC15944" s="27"/>
      <c r="BD15944" s="27"/>
      <c r="BE15944" s="27"/>
      <c r="BF15944" s="27"/>
      <c r="BG15944" s="27"/>
      <c r="BH15944" s="27"/>
      <c r="BI15944" s="27"/>
      <c r="BT15944" s="31"/>
      <c r="BU15944" s="32"/>
      <c r="BV15944" s="33"/>
      <c r="BW15944" s="32"/>
      <c r="BX15944" s="32"/>
      <c r="BY15944" s="34"/>
      <c r="CA15944" s="32"/>
      <c r="CB15944" s="32"/>
    </row>
    <row r="15945" spans="20:80">
      <c r="T15945"/>
      <c r="U15945"/>
      <c r="AO15945"/>
      <c r="AP15945"/>
      <c r="AQ15945"/>
      <c r="AR15945"/>
      <c r="AS15945"/>
      <c r="AT15945" s="47"/>
      <c r="AV15945" s="26"/>
      <c r="AW15945" s="26"/>
      <c r="AX15945" s="27"/>
      <c r="AY15945" s="27"/>
      <c r="AZ15945" s="27"/>
      <c r="BA15945" s="27"/>
      <c r="BB15945" s="27"/>
      <c r="BC15945" s="27"/>
      <c r="BD15945" s="27"/>
      <c r="BE15945" s="27"/>
      <c r="BF15945" s="27"/>
      <c r="BG15945" s="27"/>
      <c r="BH15945" s="27"/>
      <c r="BI15945" s="27"/>
      <c r="BT15945" s="31"/>
      <c r="BU15945" s="32"/>
      <c r="BV15945" s="33"/>
      <c r="BW15945" s="32"/>
      <c r="BX15945" s="32"/>
      <c r="BY15945" s="34"/>
      <c r="CA15945" s="32"/>
      <c r="CB15945" s="32"/>
    </row>
    <row r="15946" spans="20:80">
      <c r="T15946"/>
      <c r="U15946"/>
      <c r="AO15946"/>
      <c r="AP15946"/>
      <c r="AQ15946"/>
      <c r="AR15946"/>
      <c r="AS15946"/>
      <c r="AT15946" s="47"/>
      <c r="AV15946" s="26"/>
      <c r="AW15946" s="26"/>
      <c r="AX15946" s="27"/>
      <c r="AY15946" s="27"/>
      <c r="AZ15946" s="27"/>
      <c r="BA15946" s="27"/>
      <c r="BB15946" s="27"/>
      <c r="BC15946" s="27"/>
      <c r="BD15946" s="27"/>
      <c r="BE15946" s="27"/>
      <c r="BF15946" s="27"/>
      <c r="BG15946" s="27"/>
      <c r="BH15946" s="27"/>
      <c r="BI15946" s="27"/>
      <c r="BT15946" s="31"/>
      <c r="BU15946" s="32"/>
      <c r="BV15946" s="33"/>
      <c r="BW15946" s="32"/>
      <c r="BX15946" s="32"/>
      <c r="BY15946" s="34"/>
      <c r="CA15946" s="32"/>
      <c r="CB15946" s="32"/>
    </row>
    <row r="15947" spans="20:80">
      <c r="T15947"/>
      <c r="U15947"/>
      <c r="AO15947"/>
      <c r="AP15947"/>
      <c r="AQ15947"/>
      <c r="AR15947"/>
      <c r="AS15947"/>
      <c r="AT15947" s="47"/>
      <c r="AV15947" s="26"/>
      <c r="AW15947" s="26"/>
      <c r="AX15947" s="27"/>
      <c r="AY15947" s="27"/>
      <c r="AZ15947" s="27"/>
      <c r="BA15947" s="27"/>
      <c r="BB15947" s="27"/>
      <c r="BC15947" s="27"/>
      <c r="BD15947" s="27"/>
      <c r="BE15947" s="27"/>
      <c r="BF15947" s="27"/>
      <c r="BG15947" s="27"/>
      <c r="BH15947" s="27"/>
      <c r="BI15947" s="27"/>
      <c r="BT15947" s="31"/>
      <c r="BU15947" s="32"/>
      <c r="BV15947" s="33"/>
      <c r="BW15947" s="32"/>
      <c r="BX15947" s="32"/>
      <c r="BY15947" s="34"/>
      <c r="CA15947" s="32"/>
      <c r="CB15947" s="32"/>
    </row>
    <row r="15948" spans="20:80">
      <c r="T15948"/>
      <c r="U15948"/>
      <c r="AO15948"/>
      <c r="AP15948"/>
      <c r="AQ15948"/>
      <c r="AR15948"/>
      <c r="AS15948"/>
      <c r="AT15948" s="47"/>
      <c r="AV15948" s="26"/>
      <c r="AW15948" s="26"/>
      <c r="AX15948" s="27"/>
      <c r="AY15948" s="27"/>
      <c r="AZ15948" s="27"/>
      <c r="BA15948" s="27"/>
      <c r="BB15948" s="27"/>
      <c r="BC15948" s="27"/>
      <c r="BD15948" s="27"/>
      <c r="BE15948" s="27"/>
      <c r="BF15948" s="27"/>
      <c r="BG15948" s="27"/>
      <c r="BH15948" s="27"/>
      <c r="BI15948" s="27"/>
      <c r="BT15948" s="31"/>
      <c r="BU15948" s="32"/>
      <c r="BV15948" s="33"/>
      <c r="BW15948" s="32"/>
      <c r="BX15948" s="32"/>
      <c r="BY15948" s="34"/>
      <c r="CA15948" s="32"/>
      <c r="CB15948" s="32"/>
    </row>
    <row r="15949" spans="20:80">
      <c r="T15949"/>
      <c r="U15949"/>
      <c r="AO15949"/>
      <c r="AP15949"/>
      <c r="AQ15949"/>
      <c r="AR15949"/>
      <c r="AS15949"/>
      <c r="AT15949" s="47"/>
      <c r="AV15949" s="26"/>
      <c r="AW15949" s="26"/>
      <c r="AX15949" s="27"/>
      <c r="AY15949" s="27"/>
      <c r="AZ15949" s="27"/>
      <c r="BA15949" s="27"/>
      <c r="BB15949" s="27"/>
      <c r="BC15949" s="27"/>
      <c r="BD15949" s="27"/>
      <c r="BE15949" s="27"/>
      <c r="BF15949" s="27"/>
      <c r="BG15949" s="27"/>
      <c r="BH15949" s="27"/>
      <c r="BI15949" s="27"/>
      <c r="BT15949" s="31"/>
      <c r="BU15949" s="32"/>
      <c r="BV15949" s="33"/>
      <c r="BW15949" s="32"/>
      <c r="BX15949" s="32"/>
      <c r="BY15949" s="34"/>
      <c r="CA15949" s="32"/>
      <c r="CB15949" s="32"/>
    </row>
    <row r="15950" spans="20:80">
      <c r="T15950"/>
      <c r="U15950"/>
      <c r="AO15950"/>
      <c r="AP15950"/>
      <c r="AQ15950"/>
      <c r="AR15950"/>
      <c r="AS15950"/>
      <c r="AT15950" s="47"/>
      <c r="AV15950" s="26"/>
      <c r="AW15950" s="26"/>
      <c r="AX15950" s="27"/>
      <c r="AY15950" s="27"/>
      <c r="AZ15950" s="27"/>
      <c r="BA15950" s="27"/>
      <c r="BB15950" s="27"/>
      <c r="BC15950" s="27"/>
      <c r="BD15950" s="27"/>
      <c r="BE15950" s="27"/>
      <c r="BF15950" s="27"/>
      <c r="BG15950" s="27"/>
      <c r="BH15950" s="27"/>
      <c r="BI15950" s="27"/>
      <c r="BT15950" s="31"/>
      <c r="BU15950" s="32"/>
      <c r="BV15950" s="33"/>
      <c r="BW15950" s="32"/>
      <c r="BX15950" s="32"/>
      <c r="BY15950" s="34"/>
      <c r="CA15950" s="32"/>
      <c r="CB15950" s="32"/>
    </row>
    <row r="15951" spans="20:80">
      <c r="T15951"/>
      <c r="U15951"/>
      <c r="AO15951"/>
      <c r="AP15951"/>
      <c r="AQ15951"/>
      <c r="AR15951"/>
      <c r="AS15951"/>
      <c r="AT15951" s="47"/>
      <c r="AV15951" s="26"/>
      <c r="AW15951" s="26"/>
      <c r="AX15951" s="27"/>
      <c r="AY15951" s="27"/>
      <c r="AZ15951" s="27"/>
      <c r="BA15951" s="27"/>
      <c r="BB15951" s="27"/>
      <c r="BC15951" s="27"/>
      <c r="BD15951" s="27"/>
      <c r="BE15951" s="27"/>
      <c r="BF15951" s="27"/>
      <c r="BG15951" s="27"/>
      <c r="BH15951" s="27"/>
      <c r="BI15951" s="27"/>
      <c r="BT15951" s="31"/>
      <c r="BU15951" s="32"/>
      <c r="BV15951" s="33"/>
      <c r="BW15951" s="32"/>
      <c r="BX15951" s="32"/>
      <c r="BY15951" s="34"/>
      <c r="CA15951" s="32"/>
      <c r="CB15951" s="32"/>
    </row>
    <row r="15952" spans="20:80">
      <c r="T15952"/>
      <c r="U15952"/>
      <c r="AO15952"/>
      <c r="AP15952"/>
      <c r="AQ15952"/>
      <c r="AR15952"/>
      <c r="AS15952"/>
      <c r="AT15952" s="47"/>
      <c r="AV15952" s="26"/>
      <c r="AW15952" s="26"/>
      <c r="AX15952" s="27"/>
      <c r="AY15952" s="27"/>
      <c r="AZ15952" s="27"/>
      <c r="BA15952" s="27"/>
      <c r="BB15952" s="27"/>
      <c r="BC15952" s="27"/>
      <c r="BD15952" s="27"/>
      <c r="BE15952" s="27"/>
      <c r="BF15952" s="27"/>
      <c r="BG15952" s="27"/>
      <c r="BH15952" s="27"/>
      <c r="BI15952" s="27"/>
      <c r="BT15952" s="31"/>
      <c r="BU15952" s="32"/>
      <c r="BV15952" s="33"/>
      <c r="BW15952" s="32"/>
      <c r="BX15952" s="32"/>
      <c r="BY15952" s="34"/>
      <c r="CA15952" s="32"/>
      <c r="CB15952" s="32"/>
    </row>
    <row r="15953" spans="20:80">
      <c r="T15953"/>
      <c r="U15953"/>
      <c r="AO15953"/>
      <c r="AP15953"/>
      <c r="AQ15953"/>
      <c r="AR15953"/>
      <c r="AS15953"/>
      <c r="AT15953" s="47"/>
      <c r="AV15953" s="26"/>
      <c r="AW15953" s="26"/>
      <c r="AX15953" s="27"/>
      <c r="AY15953" s="27"/>
      <c r="AZ15953" s="27"/>
      <c r="BA15953" s="27"/>
      <c r="BB15953" s="27"/>
      <c r="BC15953" s="27"/>
      <c r="BD15953" s="27"/>
      <c r="BE15953" s="27"/>
      <c r="BF15953" s="27"/>
      <c r="BG15953" s="27"/>
      <c r="BH15953" s="27"/>
      <c r="BI15953" s="27"/>
      <c r="BT15953" s="31"/>
      <c r="BU15953" s="32"/>
      <c r="BV15953" s="33"/>
      <c r="BW15953" s="32"/>
      <c r="BX15953" s="32"/>
      <c r="BY15953" s="34"/>
      <c r="CA15953" s="32"/>
      <c r="CB15953" s="32"/>
    </row>
    <row r="15954" spans="20:80">
      <c r="T15954"/>
      <c r="U15954"/>
      <c r="AO15954"/>
      <c r="AP15954"/>
      <c r="AQ15954"/>
      <c r="AR15954"/>
      <c r="AS15954"/>
      <c r="AT15954" s="47"/>
      <c r="AV15954" s="26"/>
      <c r="AW15954" s="26"/>
      <c r="AX15954" s="27"/>
      <c r="AY15954" s="27"/>
      <c r="AZ15954" s="27"/>
      <c r="BA15954" s="27"/>
      <c r="BB15954" s="27"/>
      <c r="BC15954" s="27"/>
      <c r="BD15954" s="27"/>
      <c r="BE15954" s="27"/>
      <c r="BF15954" s="27"/>
      <c r="BG15954" s="27"/>
      <c r="BH15954" s="27"/>
      <c r="BI15954" s="27"/>
      <c r="BT15954" s="31"/>
      <c r="BU15954" s="32"/>
      <c r="BV15954" s="33"/>
      <c r="BW15954" s="32"/>
      <c r="BX15954" s="32"/>
      <c r="BY15954" s="34"/>
      <c r="CA15954" s="32"/>
      <c r="CB15954" s="32"/>
    </row>
    <row r="15955" spans="20:80">
      <c r="T15955"/>
      <c r="U15955"/>
      <c r="AO15955"/>
      <c r="AP15955"/>
      <c r="AQ15955"/>
      <c r="AR15955"/>
      <c r="AS15955"/>
      <c r="AT15955" s="47"/>
      <c r="AV15955" s="26"/>
      <c r="AW15955" s="26"/>
      <c r="AX15955" s="27"/>
      <c r="AY15955" s="27"/>
      <c r="AZ15955" s="27"/>
      <c r="BA15955" s="27"/>
      <c r="BB15955" s="27"/>
      <c r="BC15955" s="27"/>
      <c r="BD15955" s="27"/>
      <c r="BE15955" s="27"/>
      <c r="BF15955" s="27"/>
      <c r="BG15955" s="27"/>
      <c r="BH15955" s="27"/>
      <c r="BI15955" s="27"/>
      <c r="BT15955" s="31"/>
      <c r="BU15955" s="32"/>
      <c r="BV15955" s="33"/>
      <c r="BW15955" s="32"/>
      <c r="BX15955" s="32"/>
      <c r="BY15955" s="34"/>
      <c r="CA15955" s="32"/>
      <c r="CB15955" s="32"/>
    </row>
    <row r="15956" spans="20:80">
      <c r="T15956"/>
      <c r="U15956"/>
      <c r="AO15956"/>
      <c r="AP15956"/>
      <c r="AQ15956"/>
      <c r="AR15956"/>
      <c r="AS15956"/>
      <c r="AT15956" s="47"/>
      <c r="AV15956" s="26"/>
      <c r="AW15956" s="26"/>
      <c r="AX15956" s="27"/>
      <c r="AY15956" s="27"/>
      <c r="AZ15956" s="27"/>
      <c r="BA15956" s="27"/>
      <c r="BB15956" s="27"/>
      <c r="BC15956" s="27"/>
      <c r="BD15956" s="27"/>
      <c r="BE15956" s="27"/>
      <c r="BF15956" s="27"/>
      <c r="BG15956" s="27"/>
      <c r="BH15956" s="27"/>
      <c r="BI15956" s="27"/>
      <c r="BT15956" s="31"/>
      <c r="BU15956" s="32"/>
      <c r="BV15956" s="33"/>
      <c r="BW15956" s="32"/>
      <c r="BX15956" s="32"/>
      <c r="BY15956" s="34"/>
      <c r="CA15956" s="32"/>
      <c r="CB15956" s="32"/>
    </row>
    <row r="15957" spans="20:80">
      <c r="T15957"/>
      <c r="U15957"/>
      <c r="AO15957"/>
      <c r="AP15957"/>
      <c r="AQ15957"/>
      <c r="AR15957"/>
      <c r="AS15957"/>
      <c r="AT15957" s="47"/>
      <c r="AV15957" s="26"/>
      <c r="AW15957" s="26"/>
      <c r="AX15957" s="27"/>
      <c r="AY15957" s="27"/>
      <c r="AZ15957" s="27"/>
      <c r="BA15957" s="27"/>
      <c r="BB15957" s="27"/>
      <c r="BC15957" s="27"/>
      <c r="BD15957" s="27"/>
      <c r="BE15957" s="27"/>
      <c r="BF15957" s="27"/>
      <c r="BG15957" s="27"/>
      <c r="BH15957" s="27"/>
      <c r="BI15957" s="27"/>
      <c r="BT15957" s="31"/>
      <c r="BU15957" s="32"/>
      <c r="BV15957" s="33"/>
      <c r="BW15957" s="32"/>
      <c r="BX15957" s="32"/>
      <c r="BY15957" s="34"/>
      <c r="CA15957" s="32"/>
      <c r="CB15957" s="32"/>
    </row>
    <row r="15958" spans="20:80">
      <c r="T15958"/>
      <c r="U15958"/>
      <c r="AO15958"/>
      <c r="AP15958"/>
      <c r="AQ15958"/>
      <c r="AR15958"/>
      <c r="AS15958"/>
      <c r="AT15958" s="47"/>
      <c r="AV15958" s="26"/>
      <c r="AW15958" s="26"/>
      <c r="AX15958" s="27"/>
      <c r="AY15958" s="27"/>
      <c r="AZ15958" s="27"/>
      <c r="BA15958" s="27"/>
      <c r="BB15958" s="27"/>
      <c r="BC15958" s="27"/>
      <c r="BD15958" s="27"/>
      <c r="BE15958" s="27"/>
      <c r="BF15958" s="27"/>
      <c r="BG15958" s="27"/>
      <c r="BH15958" s="27"/>
      <c r="BI15958" s="27"/>
      <c r="BT15958" s="31"/>
      <c r="BU15958" s="32"/>
      <c r="BV15958" s="33"/>
      <c r="BW15958" s="32"/>
      <c r="BX15958" s="32"/>
      <c r="BY15958" s="34"/>
      <c r="CA15958" s="32"/>
      <c r="CB15958" s="32"/>
    </row>
    <row r="15959" spans="20:80">
      <c r="T15959"/>
      <c r="U15959"/>
      <c r="AO15959"/>
      <c r="AP15959"/>
      <c r="AQ15959"/>
      <c r="AR15959"/>
      <c r="AS15959"/>
      <c r="AT15959" s="47"/>
      <c r="AV15959" s="26"/>
      <c r="AW15959" s="26"/>
      <c r="AX15959" s="27"/>
      <c r="AY15959" s="27"/>
      <c r="AZ15959" s="27"/>
      <c r="BA15959" s="27"/>
      <c r="BB15959" s="27"/>
      <c r="BC15959" s="27"/>
      <c r="BD15959" s="27"/>
      <c r="BE15959" s="27"/>
      <c r="BF15959" s="27"/>
      <c r="BG15959" s="27"/>
      <c r="BH15959" s="27"/>
      <c r="BI15959" s="27"/>
      <c r="BT15959" s="31"/>
      <c r="BU15959" s="32"/>
      <c r="BV15959" s="33"/>
      <c r="BW15959" s="32"/>
      <c r="BX15959" s="32"/>
      <c r="BY15959" s="34"/>
      <c r="CA15959" s="32"/>
      <c r="CB15959" s="32"/>
    </row>
    <row r="15960" spans="20:80">
      <c r="T15960"/>
      <c r="U15960"/>
      <c r="AO15960"/>
      <c r="AP15960"/>
      <c r="AQ15960"/>
      <c r="AR15960"/>
      <c r="AS15960"/>
      <c r="AT15960" s="47"/>
      <c r="AV15960" s="26"/>
      <c r="AW15960" s="26"/>
      <c r="AX15960" s="27"/>
      <c r="AY15960" s="27"/>
      <c r="AZ15960" s="27"/>
      <c r="BA15960" s="27"/>
      <c r="BB15960" s="27"/>
      <c r="BC15960" s="27"/>
      <c r="BD15960" s="27"/>
      <c r="BE15960" s="27"/>
      <c r="BF15960" s="27"/>
      <c r="BG15960" s="27"/>
      <c r="BH15960" s="27"/>
      <c r="BI15960" s="27"/>
      <c r="BT15960" s="31"/>
      <c r="BU15960" s="32"/>
      <c r="BV15960" s="33"/>
      <c r="BW15960" s="32"/>
      <c r="BX15960" s="32"/>
      <c r="BY15960" s="34"/>
      <c r="CA15960" s="32"/>
      <c r="CB15960" s="32"/>
    </row>
    <row r="15961" spans="20:80">
      <c r="T15961"/>
      <c r="U15961"/>
      <c r="AO15961"/>
      <c r="AP15961"/>
      <c r="AQ15961"/>
      <c r="AR15961"/>
      <c r="AS15961"/>
      <c r="AT15961" s="47"/>
      <c r="AV15961" s="26"/>
      <c r="AW15961" s="26"/>
      <c r="AX15961" s="27"/>
      <c r="AY15961" s="27"/>
      <c r="AZ15961" s="27"/>
      <c r="BA15961" s="27"/>
      <c r="BB15961" s="27"/>
      <c r="BC15961" s="27"/>
      <c r="BD15961" s="27"/>
      <c r="BE15961" s="27"/>
      <c r="BF15961" s="27"/>
      <c r="BG15961" s="27"/>
      <c r="BH15961" s="27"/>
      <c r="BI15961" s="27"/>
      <c r="BT15961" s="31"/>
      <c r="BU15961" s="32"/>
      <c r="BV15961" s="33"/>
      <c r="BW15961" s="32"/>
      <c r="BX15961" s="32"/>
      <c r="BY15961" s="34"/>
      <c r="CA15961" s="32"/>
      <c r="CB15961" s="32"/>
    </row>
    <row r="15962" spans="20:80">
      <c r="T15962"/>
      <c r="U15962"/>
      <c r="AO15962"/>
      <c r="AP15962"/>
      <c r="AQ15962"/>
      <c r="AR15962"/>
      <c r="AS15962"/>
      <c r="AT15962" s="47"/>
      <c r="AV15962" s="26"/>
      <c r="AW15962" s="26"/>
      <c r="AX15962" s="27"/>
      <c r="AY15962" s="27"/>
      <c r="AZ15962" s="27"/>
      <c r="BA15962" s="27"/>
      <c r="BB15962" s="27"/>
      <c r="BC15962" s="27"/>
      <c r="BD15962" s="27"/>
      <c r="BE15962" s="27"/>
      <c r="BF15962" s="27"/>
      <c r="BG15962" s="27"/>
      <c r="BH15962" s="27"/>
      <c r="BI15962" s="27"/>
      <c r="BT15962" s="31"/>
      <c r="BU15962" s="32"/>
      <c r="BV15962" s="33"/>
      <c r="BW15962" s="32"/>
      <c r="BX15962" s="32"/>
      <c r="BY15962" s="34"/>
      <c r="CA15962" s="32"/>
      <c r="CB15962" s="32"/>
    </row>
    <row r="15963" spans="20:80">
      <c r="T15963"/>
      <c r="U15963"/>
      <c r="AO15963"/>
      <c r="AP15963"/>
      <c r="AQ15963"/>
      <c r="AR15963"/>
      <c r="AS15963"/>
      <c r="AT15963" s="47"/>
      <c r="AV15963" s="26"/>
      <c r="AW15963" s="26"/>
      <c r="AX15963" s="27"/>
      <c r="AY15963" s="27"/>
      <c r="AZ15963" s="27"/>
      <c r="BA15963" s="27"/>
      <c r="BB15963" s="27"/>
      <c r="BC15963" s="27"/>
      <c r="BD15963" s="27"/>
      <c r="BE15963" s="27"/>
      <c r="BF15963" s="27"/>
      <c r="BG15963" s="27"/>
      <c r="BH15963" s="27"/>
      <c r="BI15963" s="27"/>
      <c r="BT15963" s="31"/>
      <c r="BU15963" s="32"/>
      <c r="BV15963" s="33"/>
      <c r="BW15963" s="32"/>
      <c r="BX15963" s="32"/>
      <c r="BY15963" s="34"/>
      <c r="CA15963" s="32"/>
      <c r="CB15963" s="32"/>
    </row>
    <row r="15964" spans="20:80">
      <c r="T15964"/>
      <c r="U15964"/>
      <c r="AO15964"/>
      <c r="AP15964"/>
      <c r="AQ15964"/>
      <c r="AR15964"/>
      <c r="AS15964"/>
      <c r="AT15964" s="47"/>
      <c r="AV15964" s="26"/>
      <c r="AW15964" s="26"/>
      <c r="AX15964" s="27"/>
      <c r="AY15964" s="27"/>
      <c r="AZ15964" s="27"/>
      <c r="BA15964" s="27"/>
      <c r="BB15964" s="27"/>
      <c r="BC15964" s="27"/>
      <c r="BD15964" s="27"/>
      <c r="BE15964" s="27"/>
      <c r="BF15964" s="27"/>
      <c r="BG15964" s="27"/>
      <c r="BH15964" s="27"/>
      <c r="BI15964" s="27"/>
      <c r="BT15964" s="31"/>
      <c r="BU15964" s="32"/>
      <c r="BV15964" s="33"/>
      <c r="BW15964" s="32"/>
      <c r="BX15964" s="32"/>
      <c r="BY15964" s="34"/>
      <c r="CA15964" s="32"/>
      <c r="CB15964" s="32"/>
    </row>
    <row r="15965" spans="20:80">
      <c r="T15965"/>
      <c r="U15965"/>
      <c r="AO15965"/>
      <c r="AP15965"/>
      <c r="AQ15965"/>
      <c r="AR15965"/>
      <c r="AS15965"/>
      <c r="AT15965" s="47"/>
      <c r="AV15965" s="26"/>
      <c r="AW15965" s="26"/>
      <c r="AX15965" s="27"/>
      <c r="AY15965" s="27"/>
      <c r="AZ15965" s="27"/>
      <c r="BA15965" s="27"/>
      <c r="BB15965" s="27"/>
      <c r="BC15965" s="27"/>
      <c r="BD15965" s="27"/>
      <c r="BE15965" s="27"/>
      <c r="BF15965" s="27"/>
      <c r="BG15965" s="27"/>
      <c r="BH15965" s="27"/>
      <c r="BI15965" s="27"/>
      <c r="BT15965" s="31"/>
      <c r="BU15965" s="32"/>
      <c r="BV15965" s="33"/>
      <c r="BW15965" s="32"/>
      <c r="BX15965" s="32"/>
      <c r="BY15965" s="34"/>
      <c r="CA15965" s="32"/>
      <c r="CB15965" s="32"/>
    </row>
    <row r="15966" spans="20:80">
      <c r="T15966"/>
      <c r="U15966"/>
      <c r="AO15966"/>
      <c r="AP15966"/>
      <c r="AQ15966"/>
      <c r="AR15966"/>
      <c r="AS15966"/>
      <c r="AT15966" s="47"/>
      <c r="AV15966" s="26"/>
      <c r="AW15966" s="26"/>
      <c r="AX15966" s="27"/>
      <c r="AY15966" s="27"/>
      <c r="AZ15966" s="27"/>
      <c r="BA15966" s="27"/>
      <c r="BB15966" s="27"/>
      <c r="BC15966" s="27"/>
      <c r="BD15966" s="27"/>
      <c r="BE15966" s="27"/>
      <c r="BF15966" s="27"/>
      <c r="BG15966" s="27"/>
      <c r="BH15966" s="27"/>
      <c r="BI15966" s="27"/>
      <c r="BT15966" s="31"/>
      <c r="BU15966" s="32"/>
      <c r="BV15966" s="33"/>
      <c r="BW15966" s="32"/>
      <c r="BX15966" s="32"/>
      <c r="BY15966" s="34"/>
      <c r="CA15966" s="32"/>
      <c r="CB15966" s="32"/>
    </row>
    <row r="15967" spans="20:80">
      <c r="T15967"/>
      <c r="U15967"/>
      <c r="AO15967"/>
      <c r="AP15967"/>
      <c r="AQ15967"/>
      <c r="AR15967"/>
      <c r="AS15967"/>
      <c r="AT15967" s="47"/>
      <c r="AV15967" s="26"/>
      <c r="AW15967" s="26"/>
      <c r="AX15967" s="27"/>
      <c r="AY15967" s="27"/>
      <c r="AZ15967" s="27"/>
      <c r="BA15967" s="27"/>
      <c r="BB15967" s="27"/>
      <c r="BC15967" s="27"/>
      <c r="BD15967" s="27"/>
      <c r="BE15967" s="27"/>
      <c r="BF15967" s="27"/>
      <c r="BG15967" s="27"/>
      <c r="BH15967" s="27"/>
      <c r="BI15967" s="27"/>
      <c r="BT15967" s="31"/>
      <c r="BU15967" s="32"/>
      <c r="BV15967" s="33"/>
      <c r="BW15967" s="32"/>
      <c r="BX15967" s="32"/>
      <c r="BY15967" s="34"/>
      <c r="CA15967" s="32"/>
      <c r="CB15967" s="32"/>
    </row>
    <row r="15968" spans="20:80">
      <c r="T15968"/>
      <c r="U15968"/>
      <c r="AO15968"/>
      <c r="AP15968"/>
      <c r="AQ15968"/>
      <c r="AR15968"/>
      <c r="AS15968"/>
      <c r="AT15968" s="47"/>
      <c r="AV15968" s="26"/>
      <c r="AW15968" s="26"/>
      <c r="AX15968" s="27"/>
      <c r="AY15968" s="27"/>
      <c r="AZ15968" s="27"/>
      <c r="BA15968" s="27"/>
      <c r="BB15968" s="27"/>
      <c r="BC15968" s="27"/>
      <c r="BD15968" s="27"/>
      <c r="BE15968" s="27"/>
      <c r="BF15968" s="27"/>
      <c r="BG15968" s="27"/>
      <c r="BH15968" s="27"/>
      <c r="BI15968" s="27"/>
      <c r="BT15968" s="31"/>
      <c r="BU15968" s="32"/>
      <c r="BV15968" s="33"/>
      <c r="BW15968" s="32"/>
      <c r="BX15968" s="32"/>
      <c r="BY15968" s="34"/>
      <c r="CA15968" s="32"/>
      <c r="CB15968" s="32"/>
    </row>
    <row r="15969" spans="20:80">
      <c r="T15969"/>
      <c r="U15969"/>
      <c r="AO15969"/>
      <c r="AP15969"/>
      <c r="AQ15969"/>
      <c r="AR15969"/>
      <c r="AS15969"/>
      <c r="AT15969" s="47"/>
      <c r="AV15969" s="26"/>
      <c r="AW15969" s="26"/>
      <c r="AX15969" s="27"/>
      <c r="AY15969" s="27"/>
      <c r="AZ15969" s="27"/>
      <c r="BA15969" s="27"/>
      <c r="BB15969" s="27"/>
      <c r="BC15969" s="27"/>
      <c r="BD15969" s="27"/>
      <c r="BE15969" s="27"/>
      <c r="BF15969" s="27"/>
      <c r="BG15969" s="27"/>
      <c r="BH15969" s="27"/>
      <c r="BI15969" s="27"/>
      <c r="BT15969" s="31"/>
      <c r="BU15969" s="32"/>
      <c r="BV15969" s="33"/>
      <c r="BW15969" s="32"/>
      <c r="BX15969" s="32"/>
      <c r="BY15969" s="34"/>
      <c r="CA15969" s="32"/>
      <c r="CB15969" s="32"/>
    </row>
    <row r="15970" spans="20:80">
      <c r="T15970"/>
      <c r="U15970"/>
      <c r="AO15970"/>
      <c r="AP15970"/>
      <c r="AQ15970"/>
      <c r="AR15970"/>
      <c r="AS15970"/>
      <c r="AT15970" s="47"/>
      <c r="AV15970" s="26"/>
      <c r="AW15970" s="26"/>
      <c r="AX15970" s="27"/>
      <c r="AY15970" s="27"/>
      <c r="AZ15970" s="27"/>
      <c r="BA15970" s="27"/>
      <c r="BB15970" s="27"/>
      <c r="BC15970" s="27"/>
      <c r="BD15970" s="27"/>
      <c r="BE15970" s="27"/>
      <c r="BF15970" s="27"/>
      <c r="BG15970" s="27"/>
      <c r="BH15970" s="27"/>
      <c r="BI15970" s="27"/>
      <c r="BT15970" s="31"/>
      <c r="BU15970" s="32"/>
      <c r="BV15970" s="33"/>
      <c r="BW15970" s="32"/>
      <c r="BX15970" s="32"/>
      <c r="BY15970" s="34"/>
      <c r="CA15970" s="32"/>
      <c r="CB15970" s="32"/>
    </row>
    <row r="15971" spans="20:80">
      <c r="T15971"/>
      <c r="U15971"/>
      <c r="AO15971"/>
      <c r="AP15971"/>
      <c r="AQ15971"/>
      <c r="AR15971"/>
      <c r="AS15971"/>
      <c r="AT15971" s="47"/>
      <c r="AV15971" s="26"/>
      <c r="AW15971" s="26"/>
      <c r="AX15971" s="27"/>
      <c r="AY15971" s="27"/>
      <c r="AZ15971" s="27"/>
      <c r="BA15971" s="27"/>
      <c r="BB15971" s="27"/>
      <c r="BC15971" s="27"/>
      <c r="BD15971" s="27"/>
      <c r="BE15971" s="27"/>
      <c r="BF15971" s="27"/>
      <c r="BG15971" s="27"/>
      <c r="BH15971" s="27"/>
      <c r="BI15971" s="27"/>
      <c r="BT15971" s="31"/>
      <c r="BU15971" s="32"/>
      <c r="BV15971" s="33"/>
      <c r="BW15971" s="32"/>
      <c r="BX15971" s="32"/>
      <c r="BY15971" s="34"/>
      <c r="CA15971" s="32"/>
      <c r="CB15971" s="32"/>
    </row>
    <row r="15972" spans="20:80">
      <c r="T15972"/>
      <c r="U15972"/>
      <c r="AO15972"/>
      <c r="AP15972"/>
      <c r="AQ15972"/>
      <c r="AR15972"/>
      <c r="AS15972"/>
      <c r="AT15972" s="47"/>
      <c r="AV15972" s="26"/>
      <c r="AW15972" s="26"/>
      <c r="AX15972" s="27"/>
      <c r="AY15972" s="27"/>
      <c r="AZ15972" s="27"/>
      <c r="BA15972" s="27"/>
      <c r="BB15972" s="27"/>
      <c r="BC15972" s="27"/>
      <c r="BD15972" s="27"/>
      <c r="BE15972" s="27"/>
      <c r="BF15972" s="27"/>
      <c r="BG15972" s="27"/>
      <c r="BH15972" s="27"/>
      <c r="BI15972" s="27"/>
      <c r="BT15972" s="31"/>
      <c r="BU15972" s="32"/>
      <c r="BV15972" s="33"/>
      <c r="BW15972" s="32"/>
      <c r="BX15972" s="32"/>
      <c r="BY15972" s="34"/>
      <c r="CA15972" s="32"/>
      <c r="CB15972" s="32"/>
    </row>
    <row r="15973" spans="20:80">
      <c r="T15973"/>
      <c r="U15973"/>
      <c r="AO15973"/>
      <c r="AP15973"/>
      <c r="AQ15973"/>
      <c r="AR15973"/>
      <c r="AS15973"/>
      <c r="AT15973" s="47"/>
      <c r="AV15973" s="26"/>
      <c r="AW15973" s="26"/>
      <c r="AX15973" s="27"/>
      <c r="AY15973" s="27"/>
      <c r="AZ15973" s="27"/>
      <c r="BA15973" s="27"/>
      <c r="BB15973" s="27"/>
      <c r="BC15973" s="27"/>
      <c r="BD15973" s="27"/>
      <c r="BE15973" s="27"/>
      <c r="BF15973" s="27"/>
      <c r="BG15973" s="27"/>
      <c r="BH15973" s="27"/>
      <c r="BI15973" s="27"/>
      <c r="BT15973" s="31"/>
      <c r="BU15973" s="32"/>
      <c r="BV15973" s="33"/>
      <c r="BW15973" s="32"/>
      <c r="BX15973" s="32"/>
      <c r="BY15973" s="34"/>
      <c r="CA15973" s="32"/>
      <c r="CB15973" s="32"/>
    </row>
    <row r="15974" spans="20:80">
      <c r="T15974"/>
      <c r="U15974"/>
      <c r="AO15974"/>
      <c r="AP15974"/>
      <c r="AQ15974"/>
      <c r="AR15974"/>
      <c r="AS15974"/>
      <c r="AT15974" s="47"/>
      <c r="AV15974" s="26"/>
      <c r="AW15974" s="26"/>
      <c r="AX15974" s="27"/>
      <c r="AY15974" s="27"/>
      <c r="AZ15974" s="27"/>
      <c r="BA15974" s="27"/>
      <c r="BB15974" s="27"/>
      <c r="BC15974" s="27"/>
      <c r="BD15974" s="27"/>
      <c r="BE15974" s="27"/>
      <c r="BF15974" s="27"/>
      <c r="BG15974" s="27"/>
      <c r="BH15974" s="27"/>
      <c r="BI15974" s="27"/>
      <c r="BT15974" s="31"/>
      <c r="BU15974" s="32"/>
      <c r="BV15974" s="33"/>
      <c r="BW15974" s="32"/>
      <c r="BX15974" s="32"/>
      <c r="BY15974" s="34"/>
      <c r="CA15974" s="32"/>
      <c r="CB15974" s="32"/>
    </row>
    <row r="15975" spans="20:80">
      <c r="T15975"/>
      <c r="U15975"/>
      <c r="AO15975"/>
      <c r="AP15975"/>
      <c r="AQ15975"/>
      <c r="AR15975"/>
      <c r="AS15975"/>
      <c r="AT15975" s="47"/>
      <c r="AV15975" s="26"/>
      <c r="AW15975" s="26"/>
      <c r="AX15975" s="27"/>
      <c r="AY15975" s="27"/>
      <c r="AZ15975" s="27"/>
      <c r="BA15975" s="27"/>
      <c r="BB15975" s="27"/>
      <c r="BC15975" s="27"/>
      <c r="BD15975" s="27"/>
      <c r="BE15975" s="27"/>
      <c r="BF15975" s="27"/>
      <c r="BG15975" s="27"/>
      <c r="BH15975" s="27"/>
      <c r="BI15975" s="27"/>
      <c r="BT15975" s="31"/>
      <c r="BU15975" s="32"/>
      <c r="BV15975" s="33"/>
      <c r="BW15975" s="32"/>
      <c r="BX15975" s="32"/>
      <c r="BY15975" s="34"/>
      <c r="CA15975" s="32"/>
      <c r="CB15975" s="32"/>
    </row>
    <row r="15976" spans="20:80">
      <c r="T15976"/>
      <c r="U15976"/>
      <c r="AO15976"/>
      <c r="AP15976"/>
      <c r="AQ15976"/>
      <c r="AR15976"/>
      <c r="AS15976"/>
      <c r="AT15976" s="47"/>
      <c r="AV15976" s="26"/>
      <c r="AW15976" s="26"/>
      <c r="AX15976" s="27"/>
      <c r="AY15976" s="27"/>
      <c r="AZ15976" s="27"/>
      <c r="BA15976" s="27"/>
      <c r="BB15976" s="27"/>
      <c r="BC15976" s="27"/>
      <c r="BD15976" s="27"/>
      <c r="BE15976" s="27"/>
      <c r="BF15976" s="27"/>
      <c r="BG15976" s="27"/>
      <c r="BH15976" s="27"/>
      <c r="BI15976" s="27"/>
      <c r="BT15976" s="31"/>
      <c r="BU15976" s="32"/>
      <c r="BV15976" s="33"/>
      <c r="BW15976" s="32"/>
      <c r="BX15976" s="32"/>
      <c r="BY15976" s="34"/>
      <c r="CA15976" s="32"/>
      <c r="CB15976" s="32"/>
    </row>
    <row r="15977" spans="20:80">
      <c r="T15977"/>
      <c r="U15977"/>
      <c r="AO15977"/>
      <c r="AP15977"/>
      <c r="AQ15977"/>
      <c r="AR15977"/>
      <c r="AS15977"/>
      <c r="AT15977" s="47"/>
      <c r="AV15977" s="26"/>
      <c r="AW15977" s="26"/>
      <c r="AX15977" s="27"/>
      <c r="AY15977" s="27"/>
      <c r="AZ15977" s="27"/>
      <c r="BA15977" s="27"/>
      <c r="BB15977" s="27"/>
      <c r="BC15977" s="27"/>
      <c r="BD15977" s="27"/>
      <c r="BE15977" s="27"/>
      <c r="BF15977" s="27"/>
      <c r="BG15977" s="27"/>
      <c r="BH15977" s="27"/>
      <c r="BI15977" s="27"/>
      <c r="BT15977" s="31"/>
      <c r="BU15977" s="32"/>
      <c r="BV15977" s="33"/>
      <c r="BW15977" s="32"/>
      <c r="BX15977" s="32"/>
      <c r="BY15977" s="34"/>
      <c r="CA15977" s="32"/>
      <c r="CB15977" s="32"/>
    </row>
    <row r="15978" spans="20:80">
      <c r="T15978"/>
      <c r="U15978"/>
      <c r="AO15978"/>
      <c r="AP15978"/>
      <c r="AQ15978"/>
      <c r="AR15978"/>
      <c r="AS15978"/>
      <c r="AT15978" s="47"/>
      <c r="AV15978" s="26"/>
      <c r="AW15978" s="26"/>
      <c r="AX15978" s="27"/>
      <c r="AY15978" s="27"/>
      <c r="AZ15978" s="27"/>
      <c r="BA15978" s="27"/>
      <c r="BB15978" s="27"/>
      <c r="BC15978" s="27"/>
      <c r="BD15978" s="27"/>
      <c r="BE15978" s="27"/>
      <c r="BF15978" s="27"/>
      <c r="BG15978" s="27"/>
      <c r="BH15978" s="27"/>
      <c r="BI15978" s="27"/>
      <c r="BT15978" s="31"/>
      <c r="BU15978" s="32"/>
      <c r="BV15978" s="33"/>
      <c r="BW15978" s="32"/>
      <c r="BX15978" s="32"/>
      <c r="BY15978" s="34"/>
      <c r="CA15978" s="32"/>
      <c r="CB15978" s="32"/>
    </row>
    <row r="15979" spans="20:80">
      <c r="T15979"/>
      <c r="U15979"/>
      <c r="AO15979"/>
      <c r="AP15979"/>
      <c r="AQ15979"/>
      <c r="AR15979"/>
      <c r="AS15979"/>
      <c r="AT15979" s="47"/>
      <c r="AV15979" s="26"/>
      <c r="AW15979" s="26"/>
      <c r="AX15979" s="27"/>
      <c r="AY15979" s="27"/>
      <c r="AZ15979" s="27"/>
      <c r="BA15979" s="27"/>
      <c r="BB15979" s="27"/>
      <c r="BC15979" s="27"/>
      <c r="BD15979" s="27"/>
      <c r="BE15979" s="27"/>
      <c r="BF15979" s="27"/>
      <c r="BG15979" s="27"/>
      <c r="BH15979" s="27"/>
      <c r="BI15979" s="27"/>
      <c r="BT15979" s="31"/>
      <c r="BU15979" s="32"/>
      <c r="BV15979" s="33"/>
      <c r="BW15979" s="32"/>
      <c r="BX15979" s="32"/>
      <c r="BY15979" s="34"/>
      <c r="CA15979" s="32"/>
      <c r="CB15979" s="32"/>
    </row>
    <row r="15980" spans="20:80">
      <c r="T15980"/>
      <c r="U15980"/>
      <c r="AO15980"/>
      <c r="AP15980"/>
      <c r="AQ15980"/>
      <c r="AR15980"/>
      <c r="AS15980"/>
      <c r="AT15980" s="47"/>
      <c r="AV15980" s="26"/>
      <c r="AW15980" s="26"/>
      <c r="AX15980" s="27"/>
      <c r="AY15980" s="27"/>
      <c r="AZ15980" s="27"/>
      <c r="BA15980" s="27"/>
      <c r="BB15980" s="27"/>
      <c r="BC15980" s="27"/>
      <c r="BD15980" s="27"/>
      <c r="BE15980" s="27"/>
      <c r="BF15980" s="27"/>
      <c r="BG15980" s="27"/>
      <c r="BH15980" s="27"/>
      <c r="BI15980" s="27"/>
      <c r="BT15980" s="31"/>
      <c r="BU15980" s="32"/>
      <c r="BV15980" s="33"/>
      <c r="BW15980" s="32"/>
      <c r="BX15980" s="32"/>
      <c r="BY15980" s="34"/>
      <c r="CA15980" s="32"/>
      <c r="CB15980" s="32"/>
    </row>
    <row r="15981" spans="20:80">
      <c r="T15981"/>
      <c r="U15981"/>
      <c r="AO15981"/>
      <c r="AP15981"/>
      <c r="AQ15981"/>
      <c r="AR15981"/>
      <c r="AS15981"/>
      <c r="AT15981" s="47"/>
      <c r="AV15981" s="26"/>
      <c r="AW15981" s="26"/>
      <c r="AX15981" s="27"/>
      <c r="AY15981" s="27"/>
      <c r="AZ15981" s="27"/>
      <c r="BA15981" s="27"/>
      <c r="BB15981" s="27"/>
      <c r="BC15981" s="27"/>
      <c r="BD15981" s="27"/>
      <c r="BE15981" s="27"/>
      <c r="BF15981" s="27"/>
      <c r="BG15981" s="27"/>
      <c r="BH15981" s="27"/>
      <c r="BI15981" s="27"/>
      <c r="BT15981" s="31"/>
      <c r="BU15981" s="32"/>
      <c r="BV15981" s="33"/>
      <c r="BW15981" s="32"/>
      <c r="BX15981" s="32"/>
      <c r="BY15981" s="34"/>
      <c r="CA15981" s="32"/>
      <c r="CB15981" s="32"/>
    </row>
    <row r="15982" spans="20:80">
      <c r="T15982"/>
      <c r="U15982"/>
      <c r="AO15982"/>
      <c r="AP15982"/>
      <c r="AQ15982"/>
      <c r="AR15982"/>
      <c r="AS15982"/>
      <c r="AT15982" s="47"/>
      <c r="AV15982" s="26"/>
      <c r="AW15982" s="26"/>
      <c r="AX15982" s="27"/>
      <c r="AY15982" s="27"/>
      <c r="AZ15982" s="27"/>
      <c r="BA15982" s="27"/>
      <c r="BB15982" s="27"/>
      <c r="BC15982" s="27"/>
      <c r="BD15982" s="27"/>
      <c r="BE15982" s="27"/>
      <c r="BF15982" s="27"/>
      <c r="BG15982" s="27"/>
      <c r="BH15982" s="27"/>
      <c r="BI15982" s="27"/>
      <c r="BT15982" s="31"/>
      <c r="BU15982" s="32"/>
      <c r="BV15982" s="33"/>
      <c r="BW15982" s="32"/>
      <c r="BX15982" s="32"/>
      <c r="BY15982" s="34"/>
      <c r="CA15982" s="32"/>
      <c r="CB15982" s="32"/>
    </row>
    <row r="15983" spans="20:80">
      <c r="T15983"/>
      <c r="U15983"/>
      <c r="AO15983"/>
      <c r="AP15983"/>
      <c r="AQ15983"/>
      <c r="AR15983"/>
      <c r="AS15983"/>
      <c r="AT15983" s="47"/>
      <c r="AV15983" s="26"/>
      <c r="AW15983" s="26"/>
      <c r="AX15983" s="27"/>
      <c r="AY15983" s="27"/>
      <c r="AZ15983" s="27"/>
      <c r="BA15983" s="27"/>
      <c r="BB15983" s="27"/>
      <c r="BC15983" s="27"/>
      <c r="BD15983" s="27"/>
      <c r="BE15983" s="27"/>
      <c r="BF15983" s="27"/>
      <c r="BG15983" s="27"/>
      <c r="BH15983" s="27"/>
      <c r="BI15983" s="27"/>
      <c r="BT15983" s="31"/>
      <c r="BU15983" s="32"/>
      <c r="BV15983" s="33"/>
      <c r="BW15983" s="32"/>
      <c r="BX15983" s="32"/>
      <c r="BY15983" s="34"/>
      <c r="CA15983" s="32"/>
      <c r="CB15983" s="32"/>
    </row>
    <row r="15984" spans="20:80">
      <c r="T15984"/>
      <c r="U15984"/>
      <c r="AO15984"/>
      <c r="AP15984"/>
      <c r="AQ15984"/>
      <c r="AR15984"/>
      <c r="AS15984"/>
      <c r="AT15984" s="47"/>
      <c r="AV15984" s="26"/>
      <c r="AW15984" s="26"/>
      <c r="AX15984" s="27"/>
      <c r="AY15984" s="27"/>
      <c r="AZ15984" s="27"/>
      <c r="BA15984" s="27"/>
      <c r="BB15984" s="27"/>
      <c r="BC15984" s="27"/>
      <c r="BD15984" s="27"/>
      <c r="BE15984" s="27"/>
      <c r="BF15984" s="27"/>
      <c r="BG15984" s="27"/>
      <c r="BH15984" s="27"/>
      <c r="BI15984" s="27"/>
      <c r="BT15984" s="31"/>
      <c r="BU15984" s="32"/>
      <c r="BV15984" s="33"/>
      <c r="BW15984" s="32"/>
      <c r="BX15984" s="32"/>
      <c r="BY15984" s="34"/>
      <c r="CA15984" s="32"/>
      <c r="CB15984" s="32"/>
    </row>
    <row r="15985" spans="20:80">
      <c r="T15985"/>
      <c r="U15985"/>
      <c r="AO15985"/>
      <c r="AP15985"/>
      <c r="AQ15985"/>
      <c r="AR15985"/>
      <c r="AS15985"/>
      <c r="AT15985" s="47"/>
      <c r="AV15985" s="26"/>
      <c r="AW15985" s="26"/>
      <c r="AX15985" s="27"/>
      <c r="AY15985" s="27"/>
      <c r="AZ15985" s="27"/>
      <c r="BA15985" s="27"/>
      <c r="BB15985" s="27"/>
      <c r="BC15985" s="27"/>
      <c r="BD15985" s="27"/>
      <c r="BE15985" s="27"/>
      <c r="BF15985" s="27"/>
      <c r="BG15985" s="27"/>
      <c r="BH15985" s="27"/>
      <c r="BI15985" s="27"/>
      <c r="BT15985" s="31"/>
      <c r="BU15985" s="32"/>
      <c r="BV15985" s="33"/>
      <c r="BW15985" s="32"/>
      <c r="BX15985" s="32"/>
      <c r="BY15985" s="34"/>
      <c r="CA15985" s="32"/>
      <c r="CB15985" s="32"/>
    </row>
    <row r="15986" spans="20:80">
      <c r="T15986"/>
      <c r="U15986"/>
      <c r="AO15986"/>
      <c r="AP15986"/>
      <c r="AQ15986"/>
      <c r="AR15986"/>
      <c r="AS15986"/>
      <c r="AT15986" s="47"/>
      <c r="AV15986" s="26"/>
      <c r="AW15986" s="26"/>
      <c r="AX15986" s="27"/>
      <c r="AY15986" s="27"/>
      <c r="AZ15986" s="27"/>
      <c r="BA15986" s="27"/>
      <c r="BB15986" s="27"/>
      <c r="BC15986" s="27"/>
      <c r="BD15986" s="27"/>
      <c r="BE15986" s="27"/>
      <c r="BF15986" s="27"/>
      <c r="BG15986" s="27"/>
      <c r="BH15986" s="27"/>
      <c r="BI15986" s="27"/>
      <c r="BT15986" s="31"/>
      <c r="BU15986" s="32"/>
      <c r="BV15986" s="33"/>
      <c r="BW15986" s="32"/>
      <c r="BX15986" s="32"/>
      <c r="BY15986" s="34"/>
      <c r="CA15986" s="32"/>
      <c r="CB15986" s="32"/>
    </row>
    <row r="15987" spans="20:80">
      <c r="T15987"/>
      <c r="U15987"/>
      <c r="AO15987"/>
      <c r="AP15987"/>
      <c r="AQ15987"/>
      <c r="AR15987"/>
      <c r="AS15987"/>
      <c r="AT15987" s="47"/>
      <c r="AV15987" s="26"/>
      <c r="AW15987" s="26"/>
      <c r="AX15987" s="27"/>
      <c r="AY15987" s="27"/>
      <c r="AZ15987" s="27"/>
      <c r="BA15987" s="27"/>
      <c r="BB15987" s="27"/>
      <c r="BC15987" s="27"/>
      <c r="BD15987" s="27"/>
      <c r="BE15987" s="27"/>
      <c r="BF15987" s="27"/>
      <c r="BG15987" s="27"/>
      <c r="BH15987" s="27"/>
      <c r="BI15987" s="27"/>
      <c r="BT15987" s="31"/>
      <c r="BU15987" s="32"/>
      <c r="BV15987" s="33"/>
      <c r="BW15987" s="32"/>
      <c r="BX15987" s="32"/>
      <c r="BY15987" s="34"/>
      <c r="CA15987" s="32"/>
      <c r="CB15987" s="32"/>
    </row>
    <row r="15988" spans="20:80">
      <c r="T15988"/>
      <c r="U15988"/>
      <c r="AO15988"/>
      <c r="AP15988"/>
      <c r="AQ15988"/>
      <c r="AR15988"/>
      <c r="AS15988"/>
      <c r="AT15988" s="47"/>
      <c r="AV15988" s="26"/>
      <c r="AW15988" s="26"/>
      <c r="AX15988" s="27"/>
      <c r="AY15988" s="27"/>
      <c r="AZ15988" s="27"/>
      <c r="BA15988" s="27"/>
      <c r="BB15988" s="27"/>
      <c r="BC15988" s="27"/>
      <c r="BD15988" s="27"/>
      <c r="BE15988" s="27"/>
      <c r="BF15988" s="27"/>
      <c r="BG15988" s="27"/>
      <c r="BH15988" s="27"/>
      <c r="BI15988" s="27"/>
      <c r="BT15988" s="31"/>
      <c r="BU15988" s="32"/>
      <c r="BV15988" s="33"/>
      <c r="BW15988" s="32"/>
      <c r="BX15988" s="32"/>
      <c r="BY15988" s="34"/>
      <c r="CA15988" s="32"/>
      <c r="CB15988" s="32"/>
    </row>
    <row r="15989" spans="20:80">
      <c r="T15989"/>
      <c r="U15989"/>
      <c r="AO15989"/>
      <c r="AP15989"/>
      <c r="AQ15989"/>
      <c r="AR15989"/>
      <c r="AS15989"/>
      <c r="AT15989" s="47"/>
      <c r="AV15989" s="26"/>
      <c r="AW15989" s="26"/>
      <c r="AX15989" s="27"/>
      <c r="AY15989" s="27"/>
      <c r="AZ15989" s="27"/>
      <c r="BA15989" s="27"/>
      <c r="BB15989" s="27"/>
      <c r="BC15989" s="27"/>
      <c r="BD15989" s="27"/>
      <c r="BE15989" s="27"/>
      <c r="BF15989" s="27"/>
      <c r="BG15989" s="27"/>
      <c r="BH15989" s="27"/>
      <c r="BI15989" s="27"/>
      <c r="BT15989" s="31"/>
      <c r="BU15989" s="32"/>
      <c r="BV15989" s="33"/>
      <c r="BW15989" s="32"/>
      <c r="BX15989" s="32"/>
      <c r="BY15989" s="34"/>
      <c r="CA15989" s="32"/>
      <c r="CB15989" s="32"/>
    </row>
    <row r="15990" spans="20:80">
      <c r="T15990"/>
      <c r="U15990"/>
      <c r="AO15990"/>
      <c r="AP15990"/>
      <c r="AQ15990"/>
      <c r="AR15990"/>
      <c r="AS15990"/>
      <c r="AT15990" s="47"/>
      <c r="AV15990" s="26"/>
      <c r="AW15990" s="26"/>
      <c r="AX15990" s="27"/>
      <c r="AY15990" s="27"/>
      <c r="AZ15990" s="27"/>
      <c r="BA15990" s="27"/>
      <c r="BB15990" s="27"/>
      <c r="BC15990" s="27"/>
      <c r="BD15990" s="27"/>
      <c r="BE15990" s="27"/>
      <c r="BF15990" s="27"/>
      <c r="BG15990" s="27"/>
      <c r="BH15990" s="27"/>
      <c r="BI15990" s="27"/>
      <c r="BT15990" s="31"/>
      <c r="BU15990" s="32"/>
      <c r="BV15990" s="33"/>
      <c r="BW15990" s="32"/>
      <c r="BX15990" s="32"/>
      <c r="BY15990" s="34"/>
      <c r="CA15990" s="32"/>
      <c r="CB15990" s="32"/>
    </row>
    <row r="15991" spans="20:80">
      <c r="T15991"/>
      <c r="U15991"/>
      <c r="AO15991"/>
      <c r="AP15991"/>
      <c r="AQ15991"/>
      <c r="AR15991"/>
      <c r="AS15991"/>
      <c r="AT15991" s="47"/>
      <c r="AV15991" s="26"/>
      <c r="AW15991" s="26"/>
      <c r="AX15991" s="27"/>
      <c r="AY15991" s="27"/>
      <c r="AZ15991" s="27"/>
      <c r="BA15991" s="27"/>
      <c r="BB15991" s="27"/>
      <c r="BC15991" s="27"/>
      <c r="BD15991" s="27"/>
      <c r="BE15991" s="27"/>
      <c r="BF15991" s="27"/>
      <c r="BG15991" s="27"/>
      <c r="BH15991" s="27"/>
      <c r="BI15991" s="27"/>
      <c r="BT15991" s="31"/>
      <c r="BU15991" s="32"/>
      <c r="BV15991" s="33"/>
      <c r="BW15991" s="32"/>
      <c r="BX15991" s="32"/>
      <c r="BY15991" s="34"/>
      <c r="CA15991" s="32"/>
      <c r="CB15991" s="32"/>
    </row>
    <row r="15992" spans="20:80">
      <c r="T15992"/>
      <c r="U15992"/>
      <c r="AO15992"/>
      <c r="AP15992"/>
      <c r="AQ15992"/>
      <c r="AR15992"/>
      <c r="AS15992"/>
      <c r="AT15992" s="47"/>
      <c r="AV15992" s="26"/>
      <c r="AW15992" s="26"/>
      <c r="AX15992" s="27"/>
      <c r="AY15992" s="27"/>
      <c r="AZ15992" s="27"/>
      <c r="BA15992" s="27"/>
      <c r="BB15992" s="27"/>
      <c r="BC15992" s="27"/>
      <c r="BD15992" s="27"/>
      <c r="BE15992" s="27"/>
      <c r="BF15992" s="27"/>
      <c r="BG15992" s="27"/>
      <c r="BH15992" s="27"/>
      <c r="BI15992" s="27"/>
      <c r="BT15992" s="31"/>
      <c r="BU15992" s="32"/>
      <c r="BV15992" s="33"/>
      <c r="BW15992" s="32"/>
      <c r="BX15992" s="32"/>
      <c r="BY15992" s="34"/>
      <c r="CA15992" s="32"/>
      <c r="CB15992" s="32"/>
    </row>
    <row r="15993" spans="20:80">
      <c r="T15993"/>
      <c r="U15993"/>
      <c r="AO15993"/>
      <c r="AP15993"/>
      <c r="AQ15993"/>
      <c r="AR15993"/>
      <c r="AS15993"/>
      <c r="AT15993" s="47"/>
      <c r="AV15993" s="26"/>
      <c r="AW15993" s="26"/>
      <c r="AX15993" s="27"/>
      <c r="AY15993" s="27"/>
      <c r="AZ15993" s="27"/>
      <c r="BA15993" s="27"/>
      <c r="BB15993" s="27"/>
      <c r="BC15993" s="27"/>
      <c r="BD15993" s="27"/>
      <c r="BE15993" s="27"/>
      <c r="BF15993" s="27"/>
      <c r="BG15993" s="27"/>
      <c r="BH15993" s="27"/>
      <c r="BI15993" s="27"/>
      <c r="BT15993" s="31"/>
      <c r="BU15993" s="32"/>
      <c r="BV15993" s="33"/>
      <c r="BW15993" s="32"/>
      <c r="BX15993" s="32"/>
      <c r="BY15993" s="34"/>
      <c r="CA15993" s="32"/>
      <c r="CB15993" s="32"/>
    </row>
    <row r="15994" spans="20:80">
      <c r="T15994"/>
      <c r="U15994"/>
      <c r="AO15994"/>
      <c r="AP15994"/>
      <c r="AQ15994"/>
      <c r="AR15994"/>
      <c r="AS15994"/>
      <c r="AT15994" s="47"/>
      <c r="AV15994" s="26"/>
      <c r="AW15994" s="26"/>
      <c r="AX15994" s="27"/>
      <c r="AY15994" s="27"/>
      <c r="AZ15994" s="27"/>
      <c r="BA15994" s="27"/>
      <c r="BB15994" s="27"/>
      <c r="BC15994" s="27"/>
      <c r="BD15994" s="27"/>
      <c r="BE15994" s="27"/>
      <c r="BF15994" s="27"/>
      <c r="BG15994" s="27"/>
      <c r="BH15994" s="27"/>
      <c r="BI15994" s="27"/>
      <c r="BT15994" s="31"/>
      <c r="BU15994" s="32"/>
      <c r="BV15994" s="33"/>
      <c r="BW15994" s="32"/>
      <c r="BX15994" s="32"/>
      <c r="BY15994" s="34"/>
      <c r="CA15994" s="32"/>
      <c r="CB15994" s="32"/>
    </row>
    <row r="15995" spans="20:80">
      <c r="T15995"/>
      <c r="U15995"/>
      <c r="AO15995"/>
      <c r="AP15995"/>
      <c r="AQ15995"/>
      <c r="AR15995"/>
      <c r="AS15995"/>
      <c r="AT15995" s="47"/>
      <c r="AV15995" s="26"/>
      <c r="AW15995" s="26"/>
      <c r="AX15995" s="27"/>
      <c r="AY15995" s="27"/>
      <c r="AZ15995" s="27"/>
      <c r="BA15995" s="27"/>
      <c r="BB15995" s="27"/>
      <c r="BC15995" s="27"/>
      <c r="BD15995" s="27"/>
      <c r="BE15995" s="27"/>
      <c r="BF15995" s="27"/>
      <c r="BG15995" s="27"/>
      <c r="BH15995" s="27"/>
      <c r="BI15995" s="27"/>
      <c r="BT15995" s="31"/>
      <c r="BU15995" s="32"/>
      <c r="BV15995" s="33"/>
      <c r="BW15995" s="32"/>
      <c r="BX15995" s="32"/>
      <c r="BY15995" s="34"/>
      <c r="CA15995" s="32"/>
      <c r="CB15995" s="32"/>
    </row>
    <row r="15996" spans="20:80">
      <c r="T15996"/>
      <c r="U15996"/>
      <c r="AO15996"/>
      <c r="AP15996"/>
      <c r="AQ15996"/>
      <c r="AR15996"/>
      <c r="AS15996"/>
      <c r="AT15996" s="47"/>
      <c r="AV15996" s="26"/>
      <c r="AW15996" s="26"/>
      <c r="AX15996" s="27"/>
      <c r="AY15996" s="27"/>
      <c r="AZ15996" s="27"/>
      <c r="BA15996" s="27"/>
      <c r="BB15996" s="27"/>
      <c r="BC15996" s="27"/>
      <c r="BD15996" s="27"/>
      <c r="BE15996" s="27"/>
      <c r="BF15996" s="27"/>
      <c r="BG15996" s="27"/>
      <c r="BH15996" s="27"/>
      <c r="BI15996" s="27"/>
      <c r="BT15996" s="31"/>
      <c r="BU15996" s="32"/>
      <c r="BV15996" s="33"/>
      <c r="BW15996" s="32"/>
      <c r="BX15996" s="32"/>
      <c r="BY15996" s="34"/>
      <c r="CA15996" s="32"/>
      <c r="CB15996" s="32"/>
    </row>
    <row r="15997" spans="20:80">
      <c r="T15997"/>
      <c r="U15997"/>
      <c r="AO15997"/>
      <c r="AP15997"/>
      <c r="AQ15997"/>
      <c r="AR15997"/>
      <c r="AS15997"/>
      <c r="AT15997" s="47"/>
      <c r="AV15997" s="26"/>
      <c r="AW15997" s="26"/>
      <c r="AX15997" s="27"/>
      <c r="AY15997" s="27"/>
      <c r="AZ15997" s="27"/>
      <c r="BA15997" s="27"/>
      <c r="BB15997" s="27"/>
      <c r="BC15997" s="27"/>
      <c r="BD15997" s="27"/>
      <c r="BE15997" s="27"/>
      <c r="BF15997" s="27"/>
      <c r="BG15997" s="27"/>
      <c r="BH15997" s="27"/>
      <c r="BI15997" s="27"/>
      <c r="BT15997" s="31"/>
      <c r="BU15997" s="32"/>
      <c r="BV15997" s="33"/>
      <c r="BW15997" s="32"/>
      <c r="BX15997" s="32"/>
      <c r="BY15997" s="34"/>
      <c r="CA15997" s="32"/>
      <c r="CB15997" s="32"/>
    </row>
    <row r="15998" spans="20:80">
      <c r="T15998"/>
      <c r="U15998"/>
      <c r="AO15998"/>
      <c r="AP15998"/>
      <c r="AQ15998"/>
      <c r="AR15998"/>
      <c r="AS15998"/>
      <c r="AT15998" s="47"/>
      <c r="AV15998" s="26"/>
      <c r="AW15998" s="26"/>
      <c r="AX15998" s="27"/>
      <c r="AY15998" s="27"/>
      <c r="AZ15998" s="27"/>
      <c r="BA15998" s="27"/>
      <c r="BB15998" s="27"/>
      <c r="BC15998" s="27"/>
      <c r="BD15998" s="27"/>
      <c r="BE15998" s="27"/>
      <c r="BF15998" s="27"/>
      <c r="BG15998" s="27"/>
      <c r="BH15998" s="27"/>
      <c r="BI15998" s="27"/>
      <c r="BT15998" s="31"/>
      <c r="BU15998" s="32"/>
      <c r="BV15998" s="33"/>
      <c r="BW15998" s="32"/>
      <c r="BX15998" s="32"/>
      <c r="BY15998" s="34"/>
      <c r="CA15998" s="32"/>
      <c r="CB15998" s="32"/>
    </row>
    <row r="15999" spans="20:80">
      <c r="T15999"/>
      <c r="U15999"/>
      <c r="AO15999"/>
      <c r="AP15999"/>
      <c r="AQ15999"/>
      <c r="AR15999"/>
      <c r="AS15999"/>
      <c r="AT15999" s="47"/>
      <c r="AV15999" s="26"/>
      <c r="AW15999" s="26"/>
      <c r="AX15999" s="27"/>
      <c r="AY15999" s="27"/>
      <c r="AZ15999" s="27"/>
      <c r="BA15999" s="27"/>
      <c r="BB15999" s="27"/>
      <c r="BC15999" s="27"/>
      <c r="BD15999" s="27"/>
      <c r="BE15999" s="27"/>
      <c r="BF15999" s="27"/>
      <c r="BG15999" s="27"/>
      <c r="BH15999" s="27"/>
      <c r="BI15999" s="27"/>
      <c r="BT15999" s="31"/>
      <c r="BU15999" s="32"/>
      <c r="BV15999" s="33"/>
      <c r="BW15999" s="32"/>
      <c r="BX15999" s="32"/>
      <c r="BY15999" s="34"/>
      <c r="CA15999" s="32"/>
      <c r="CB15999" s="32"/>
    </row>
    <row r="16000" spans="20:80">
      <c r="T16000"/>
      <c r="U16000"/>
      <c r="AO16000"/>
      <c r="AP16000"/>
      <c r="AQ16000"/>
      <c r="AR16000"/>
      <c r="AS16000"/>
      <c r="AT16000" s="47"/>
      <c r="AV16000" s="26"/>
      <c r="AW16000" s="26"/>
      <c r="AX16000" s="27"/>
      <c r="AY16000" s="27"/>
      <c r="AZ16000" s="27"/>
      <c r="BA16000" s="27"/>
      <c r="BB16000" s="27"/>
      <c r="BC16000" s="27"/>
      <c r="BD16000" s="27"/>
      <c r="BE16000" s="27"/>
      <c r="BF16000" s="27"/>
      <c r="BG16000" s="27"/>
      <c r="BH16000" s="27"/>
      <c r="BI16000" s="27"/>
      <c r="BT16000" s="31"/>
      <c r="BU16000" s="32"/>
      <c r="BV16000" s="33"/>
      <c r="BW16000" s="32"/>
      <c r="BX16000" s="32"/>
      <c r="BY16000" s="34"/>
      <c r="CA16000" s="32"/>
      <c r="CB16000" s="32"/>
    </row>
    <row r="16001" spans="20:80">
      <c r="T16001"/>
      <c r="U16001"/>
      <c r="AO16001"/>
      <c r="AP16001"/>
      <c r="AQ16001"/>
      <c r="AR16001"/>
      <c r="AS16001"/>
      <c r="AT16001" s="47"/>
      <c r="AV16001" s="26"/>
      <c r="AW16001" s="26"/>
      <c r="AX16001" s="27"/>
      <c r="AY16001" s="27"/>
      <c r="AZ16001" s="27"/>
      <c r="BA16001" s="27"/>
      <c r="BB16001" s="27"/>
      <c r="BC16001" s="27"/>
      <c r="BD16001" s="27"/>
      <c r="BE16001" s="27"/>
      <c r="BF16001" s="27"/>
      <c r="BG16001" s="27"/>
      <c r="BH16001" s="27"/>
      <c r="BI16001" s="27"/>
      <c r="BT16001" s="31"/>
      <c r="BU16001" s="32"/>
      <c r="BV16001" s="33"/>
      <c r="BW16001" s="32"/>
      <c r="BX16001" s="32"/>
      <c r="BY16001" s="34"/>
      <c r="CA16001" s="32"/>
      <c r="CB16001" s="32"/>
    </row>
    <row r="16002" spans="20:80">
      <c r="T16002"/>
      <c r="U16002"/>
      <c r="AO16002"/>
      <c r="AP16002"/>
      <c r="AQ16002"/>
      <c r="AR16002"/>
      <c r="AS16002"/>
      <c r="AT16002" s="47"/>
      <c r="AV16002" s="26"/>
      <c r="AW16002" s="26"/>
      <c r="AX16002" s="27"/>
      <c r="AY16002" s="27"/>
      <c r="AZ16002" s="27"/>
      <c r="BA16002" s="27"/>
      <c r="BB16002" s="27"/>
      <c r="BC16002" s="27"/>
      <c r="BD16002" s="27"/>
      <c r="BE16002" s="27"/>
      <c r="BF16002" s="27"/>
      <c r="BG16002" s="27"/>
      <c r="BH16002" s="27"/>
      <c r="BI16002" s="27"/>
      <c r="BT16002" s="31"/>
      <c r="BU16002" s="32"/>
      <c r="BV16002" s="33"/>
      <c r="BW16002" s="32"/>
      <c r="BX16002" s="32"/>
      <c r="BY16002" s="34"/>
      <c r="CA16002" s="32"/>
      <c r="CB16002" s="32"/>
    </row>
    <row r="16003" spans="20:80">
      <c r="T16003"/>
      <c r="U16003"/>
      <c r="AO16003"/>
      <c r="AP16003"/>
      <c r="AQ16003"/>
      <c r="AR16003"/>
      <c r="AS16003"/>
      <c r="AT16003" s="47"/>
      <c r="AV16003" s="26"/>
      <c r="AW16003" s="26"/>
      <c r="AX16003" s="27"/>
      <c r="AY16003" s="27"/>
      <c r="AZ16003" s="27"/>
      <c r="BA16003" s="27"/>
      <c r="BB16003" s="27"/>
      <c r="BC16003" s="27"/>
      <c r="BD16003" s="27"/>
      <c r="BE16003" s="27"/>
      <c r="BF16003" s="27"/>
      <c r="BG16003" s="27"/>
      <c r="BH16003" s="27"/>
      <c r="BI16003" s="27"/>
      <c r="BT16003" s="31"/>
      <c r="BU16003" s="32"/>
      <c r="BV16003" s="33"/>
      <c r="BW16003" s="32"/>
      <c r="BX16003" s="32"/>
      <c r="BY16003" s="34"/>
      <c r="CA16003" s="32"/>
      <c r="CB16003" s="32"/>
    </row>
    <row r="16004" spans="20:80">
      <c r="T16004"/>
      <c r="U16004"/>
      <c r="AO16004"/>
      <c r="AP16004"/>
      <c r="AQ16004"/>
      <c r="AR16004"/>
      <c r="AS16004"/>
      <c r="AT16004" s="47"/>
      <c r="AV16004" s="26"/>
      <c r="AW16004" s="26"/>
      <c r="AX16004" s="27"/>
      <c r="AY16004" s="27"/>
      <c r="AZ16004" s="27"/>
      <c r="BA16004" s="27"/>
      <c r="BB16004" s="27"/>
      <c r="BC16004" s="27"/>
      <c r="BD16004" s="27"/>
      <c r="BE16004" s="27"/>
      <c r="BF16004" s="27"/>
      <c r="BG16004" s="27"/>
      <c r="BH16004" s="27"/>
      <c r="BI16004" s="27"/>
      <c r="BT16004" s="31"/>
      <c r="BU16004" s="32"/>
      <c r="BV16004" s="33"/>
      <c r="BW16004" s="32"/>
      <c r="BX16004" s="32"/>
      <c r="BY16004" s="34"/>
      <c r="CA16004" s="32"/>
      <c r="CB16004" s="32"/>
    </row>
    <row r="16005" spans="20:80">
      <c r="T16005"/>
      <c r="U16005"/>
      <c r="AO16005"/>
      <c r="AP16005"/>
      <c r="AQ16005"/>
      <c r="AR16005"/>
      <c r="AS16005"/>
      <c r="AT16005" s="47"/>
      <c r="AV16005" s="26"/>
      <c r="AW16005" s="26"/>
      <c r="AX16005" s="27"/>
      <c r="AY16005" s="27"/>
      <c r="AZ16005" s="27"/>
      <c r="BA16005" s="27"/>
      <c r="BB16005" s="27"/>
      <c r="BC16005" s="27"/>
      <c r="BD16005" s="27"/>
      <c r="BE16005" s="27"/>
      <c r="BF16005" s="27"/>
      <c r="BG16005" s="27"/>
      <c r="BH16005" s="27"/>
      <c r="BI16005" s="27"/>
      <c r="BT16005" s="31"/>
      <c r="BU16005" s="32"/>
      <c r="BV16005" s="33"/>
      <c r="BW16005" s="32"/>
      <c r="BX16005" s="32"/>
      <c r="BY16005" s="34"/>
      <c r="CA16005" s="32"/>
      <c r="CB16005" s="32"/>
    </row>
    <row r="16006" spans="20:80">
      <c r="T16006"/>
      <c r="U16006"/>
      <c r="AO16006"/>
      <c r="AP16006"/>
      <c r="AQ16006"/>
      <c r="AR16006"/>
      <c r="AS16006"/>
      <c r="AT16006" s="47"/>
      <c r="AV16006" s="26"/>
      <c r="AW16006" s="26"/>
      <c r="AX16006" s="27"/>
      <c r="AY16006" s="27"/>
      <c r="AZ16006" s="27"/>
      <c r="BA16006" s="27"/>
      <c r="BB16006" s="27"/>
      <c r="BC16006" s="27"/>
      <c r="BD16006" s="27"/>
      <c r="BE16006" s="27"/>
      <c r="BF16006" s="27"/>
      <c r="BG16006" s="27"/>
      <c r="BH16006" s="27"/>
      <c r="BI16006" s="27"/>
      <c r="BT16006" s="31"/>
      <c r="BU16006" s="32"/>
      <c r="BV16006" s="33"/>
      <c r="BW16006" s="32"/>
      <c r="BX16006" s="32"/>
      <c r="BY16006" s="34"/>
      <c r="CA16006" s="32"/>
      <c r="CB16006" s="32"/>
    </row>
    <row r="16007" spans="20:80">
      <c r="T16007"/>
      <c r="U16007"/>
      <c r="AO16007"/>
      <c r="AP16007"/>
      <c r="AQ16007"/>
      <c r="AR16007"/>
      <c r="AS16007"/>
      <c r="AT16007" s="47"/>
      <c r="AV16007" s="26"/>
      <c r="AW16007" s="26"/>
      <c r="AX16007" s="27"/>
      <c r="AY16007" s="27"/>
      <c r="AZ16007" s="27"/>
      <c r="BA16007" s="27"/>
      <c r="BB16007" s="27"/>
      <c r="BC16007" s="27"/>
      <c r="BD16007" s="27"/>
      <c r="BE16007" s="27"/>
      <c r="BF16007" s="27"/>
      <c r="BG16007" s="27"/>
      <c r="BH16007" s="27"/>
      <c r="BI16007" s="27"/>
      <c r="BT16007" s="31"/>
      <c r="BU16007" s="32"/>
      <c r="BV16007" s="33"/>
      <c r="BW16007" s="32"/>
      <c r="BX16007" s="32"/>
      <c r="BY16007" s="34"/>
      <c r="CA16007" s="32"/>
      <c r="CB16007" s="32"/>
    </row>
    <row r="16008" spans="20:80">
      <c r="T16008"/>
      <c r="U16008"/>
      <c r="AO16008"/>
      <c r="AP16008"/>
      <c r="AQ16008"/>
      <c r="AR16008"/>
      <c r="AS16008"/>
      <c r="AT16008" s="47"/>
      <c r="AV16008" s="26"/>
      <c r="AW16008" s="26"/>
      <c r="AX16008" s="27"/>
      <c r="AY16008" s="27"/>
      <c r="AZ16008" s="27"/>
      <c r="BA16008" s="27"/>
      <c r="BB16008" s="27"/>
      <c r="BC16008" s="27"/>
      <c r="BD16008" s="27"/>
      <c r="BE16008" s="27"/>
      <c r="BF16008" s="27"/>
      <c r="BG16008" s="27"/>
      <c r="BH16008" s="27"/>
      <c r="BI16008" s="27"/>
      <c r="BT16008" s="31"/>
      <c r="BU16008" s="32"/>
      <c r="BV16008" s="33"/>
      <c r="BW16008" s="32"/>
      <c r="BX16008" s="32"/>
      <c r="BY16008" s="34"/>
      <c r="CA16008" s="32"/>
      <c r="CB16008" s="32"/>
    </row>
    <row r="16009" spans="20:80">
      <c r="T16009"/>
      <c r="U16009"/>
      <c r="AO16009"/>
      <c r="AP16009"/>
      <c r="AQ16009"/>
      <c r="AR16009"/>
      <c r="AS16009"/>
      <c r="AT16009" s="47"/>
      <c r="AV16009" s="26"/>
      <c r="AW16009" s="26"/>
      <c r="AX16009" s="27"/>
      <c r="AY16009" s="27"/>
      <c r="AZ16009" s="27"/>
      <c r="BA16009" s="27"/>
      <c r="BB16009" s="27"/>
      <c r="BC16009" s="27"/>
      <c r="BD16009" s="27"/>
      <c r="BE16009" s="27"/>
      <c r="BF16009" s="27"/>
      <c r="BG16009" s="27"/>
      <c r="BH16009" s="27"/>
      <c r="BI16009" s="27"/>
      <c r="BT16009" s="31"/>
      <c r="BU16009" s="32"/>
      <c r="BV16009" s="33"/>
      <c r="BW16009" s="32"/>
      <c r="BX16009" s="32"/>
      <c r="BY16009" s="34"/>
      <c r="CA16009" s="32"/>
      <c r="CB16009" s="32"/>
    </row>
    <row r="16010" spans="20:80">
      <c r="T16010"/>
      <c r="U16010"/>
      <c r="AO16010"/>
      <c r="AP16010"/>
      <c r="AQ16010"/>
      <c r="AR16010"/>
      <c r="AS16010"/>
      <c r="AT16010" s="47"/>
      <c r="AV16010" s="26"/>
      <c r="AW16010" s="26"/>
      <c r="AX16010" s="27"/>
      <c r="AY16010" s="27"/>
      <c r="AZ16010" s="27"/>
      <c r="BA16010" s="27"/>
      <c r="BB16010" s="27"/>
      <c r="BC16010" s="27"/>
      <c r="BD16010" s="27"/>
      <c r="BE16010" s="27"/>
      <c r="BF16010" s="27"/>
      <c r="BG16010" s="27"/>
      <c r="BH16010" s="27"/>
      <c r="BI16010" s="27"/>
      <c r="BT16010" s="31"/>
      <c r="BU16010" s="32"/>
      <c r="BV16010" s="33"/>
      <c r="BW16010" s="32"/>
      <c r="BX16010" s="32"/>
      <c r="BY16010" s="34"/>
      <c r="CA16010" s="32"/>
      <c r="CB16010" s="32"/>
    </row>
    <row r="16011" spans="20:80">
      <c r="T16011"/>
      <c r="U16011"/>
      <c r="AO16011"/>
      <c r="AP16011"/>
      <c r="AQ16011"/>
      <c r="AR16011"/>
      <c r="AS16011"/>
      <c r="AT16011" s="47"/>
      <c r="AV16011" s="26"/>
      <c r="AW16011" s="26"/>
      <c r="AX16011" s="27"/>
      <c r="AY16011" s="27"/>
      <c r="AZ16011" s="27"/>
      <c r="BA16011" s="27"/>
      <c r="BB16011" s="27"/>
      <c r="BC16011" s="27"/>
      <c r="BD16011" s="27"/>
      <c r="BE16011" s="27"/>
      <c r="BF16011" s="27"/>
      <c r="BG16011" s="27"/>
      <c r="BH16011" s="27"/>
      <c r="BI16011" s="27"/>
      <c r="BT16011" s="31"/>
      <c r="BU16011" s="32"/>
      <c r="BV16011" s="33"/>
      <c r="BW16011" s="32"/>
      <c r="BX16011" s="32"/>
      <c r="BY16011" s="34"/>
      <c r="CA16011" s="32"/>
      <c r="CB16011" s="32"/>
    </row>
    <row r="16012" spans="20:80">
      <c r="T16012"/>
      <c r="U16012"/>
      <c r="AO16012"/>
      <c r="AP16012"/>
      <c r="AQ16012"/>
      <c r="AR16012"/>
      <c r="AS16012"/>
      <c r="AT16012" s="47"/>
      <c r="AV16012" s="26"/>
      <c r="AW16012" s="26"/>
      <c r="AX16012" s="27"/>
      <c r="AY16012" s="27"/>
      <c r="AZ16012" s="27"/>
      <c r="BA16012" s="27"/>
      <c r="BB16012" s="27"/>
      <c r="BC16012" s="27"/>
      <c r="BD16012" s="27"/>
      <c r="BE16012" s="27"/>
      <c r="BF16012" s="27"/>
      <c r="BG16012" s="27"/>
      <c r="BH16012" s="27"/>
      <c r="BI16012" s="27"/>
      <c r="BT16012" s="31"/>
      <c r="BU16012" s="32"/>
      <c r="BV16012" s="33"/>
      <c r="BW16012" s="32"/>
      <c r="BX16012" s="32"/>
      <c r="BY16012" s="34"/>
      <c r="CA16012" s="32"/>
      <c r="CB16012" s="32"/>
    </row>
    <row r="16013" spans="20:80">
      <c r="T16013"/>
      <c r="U16013"/>
      <c r="AO16013"/>
      <c r="AP16013"/>
      <c r="AQ16013"/>
      <c r="AR16013"/>
      <c r="AS16013"/>
      <c r="AT16013" s="47"/>
      <c r="AV16013" s="26"/>
      <c r="AW16013" s="26"/>
      <c r="AX16013" s="27"/>
      <c r="AY16013" s="27"/>
      <c r="AZ16013" s="27"/>
      <c r="BA16013" s="27"/>
      <c r="BB16013" s="27"/>
      <c r="BC16013" s="27"/>
      <c r="BD16013" s="27"/>
      <c r="BE16013" s="27"/>
      <c r="BF16013" s="27"/>
      <c r="BG16013" s="27"/>
      <c r="BH16013" s="27"/>
      <c r="BI16013" s="27"/>
      <c r="BT16013" s="31"/>
      <c r="BU16013" s="32"/>
      <c r="BV16013" s="33"/>
      <c r="BW16013" s="32"/>
      <c r="BX16013" s="32"/>
      <c r="BY16013" s="34"/>
      <c r="CA16013" s="32"/>
      <c r="CB16013" s="32"/>
    </row>
    <row r="16014" spans="20:80">
      <c r="T16014"/>
      <c r="U16014"/>
      <c r="AO16014"/>
      <c r="AP16014"/>
      <c r="AQ16014"/>
      <c r="AR16014"/>
      <c r="AS16014"/>
      <c r="AT16014" s="47"/>
      <c r="AV16014" s="26"/>
      <c r="AW16014" s="26"/>
      <c r="AX16014" s="27"/>
      <c r="AY16014" s="27"/>
      <c r="AZ16014" s="27"/>
      <c r="BA16014" s="27"/>
      <c r="BB16014" s="27"/>
      <c r="BC16014" s="27"/>
      <c r="BD16014" s="27"/>
      <c r="BE16014" s="27"/>
      <c r="BF16014" s="27"/>
      <c r="BG16014" s="27"/>
      <c r="BH16014" s="27"/>
      <c r="BI16014" s="27"/>
      <c r="BT16014" s="31"/>
      <c r="BU16014" s="32"/>
      <c r="BV16014" s="33"/>
      <c r="BW16014" s="32"/>
      <c r="BX16014" s="32"/>
      <c r="BY16014" s="34"/>
      <c r="CA16014" s="32"/>
      <c r="CB16014" s="32"/>
    </row>
    <row r="16015" spans="20:80">
      <c r="T16015"/>
      <c r="U16015"/>
      <c r="AO16015"/>
      <c r="AP16015"/>
      <c r="AQ16015"/>
      <c r="AR16015"/>
      <c r="AS16015"/>
      <c r="AT16015" s="47"/>
      <c r="AV16015" s="26"/>
      <c r="AW16015" s="26"/>
      <c r="AX16015" s="27"/>
      <c r="AY16015" s="27"/>
      <c r="AZ16015" s="27"/>
      <c r="BA16015" s="27"/>
      <c r="BB16015" s="27"/>
      <c r="BC16015" s="27"/>
      <c r="BD16015" s="27"/>
      <c r="BE16015" s="27"/>
      <c r="BF16015" s="27"/>
      <c r="BG16015" s="27"/>
      <c r="BH16015" s="27"/>
      <c r="BI16015" s="27"/>
      <c r="BT16015" s="31"/>
      <c r="BU16015" s="32"/>
      <c r="BV16015" s="33"/>
      <c r="BW16015" s="32"/>
      <c r="BX16015" s="32"/>
      <c r="BY16015" s="34"/>
      <c r="CA16015" s="32"/>
      <c r="CB16015" s="32"/>
    </row>
    <row r="16016" spans="20:80">
      <c r="T16016"/>
      <c r="U16016"/>
      <c r="AO16016"/>
      <c r="AP16016"/>
      <c r="AQ16016"/>
      <c r="AR16016"/>
      <c r="AS16016"/>
      <c r="AT16016" s="47"/>
      <c r="AV16016" s="26"/>
      <c r="AW16016" s="26"/>
      <c r="AX16016" s="27"/>
      <c r="AY16016" s="27"/>
      <c r="AZ16016" s="27"/>
      <c r="BA16016" s="27"/>
      <c r="BB16016" s="27"/>
      <c r="BC16016" s="27"/>
      <c r="BD16016" s="27"/>
      <c r="BE16016" s="27"/>
      <c r="BF16016" s="27"/>
      <c r="BG16016" s="27"/>
      <c r="BH16016" s="27"/>
      <c r="BI16016" s="27"/>
      <c r="BT16016" s="31"/>
      <c r="BU16016" s="32"/>
      <c r="BV16016" s="33"/>
      <c r="BW16016" s="32"/>
      <c r="BX16016" s="32"/>
      <c r="BY16016" s="34"/>
      <c r="CA16016" s="32"/>
      <c r="CB16016" s="32"/>
    </row>
    <row r="16017" spans="20:80">
      <c r="T16017"/>
      <c r="U16017"/>
      <c r="AO16017"/>
      <c r="AP16017"/>
      <c r="AQ16017"/>
      <c r="AR16017"/>
      <c r="AS16017"/>
      <c r="AT16017" s="47"/>
      <c r="AV16017" s="26"/>
      <c r="AW16017" s="26"/>
      <c r="AX16017" s="27"/>
      <c r="AY16017" s="27"/>
      <c r="AZ16017" s="27"/>
      <c r="BA16017" s="27"/>
      <c r="BB16017" s="27"/>
      <c r="BC16017" s="27"/>
      <c r="BD16017" s="27"/>
      <c r="BE16017" s="27"/>
      <c r="BF16017" s="27"/>
      <c r="BG16017" s="27"/>
      <c r="BH16017" s="27"/>
      <c r="BI16017" s="27"/>
      <c r="BT16017" s="31"/>
      <c r="BU16017" s="32"/>
      <c r="BV16017" s="33"/>
      <c r="BW16017" s="32"/>
      <c r="BX16017" s="32"/>
      <c r="BY16017" s="34"/>
      <c r="CA16017" s="32"/>
      <c r="CB16017" s="32"/>
    </row>
    <row r="16018" spans="20:80">
      <c r="T16018"/>
      <c r="U16018"/>
      <c r="AO16018"/>
      <c r="AP16018"/>
      <c r="AQ16018"/>
      <c r="AR16018"/>
      <c r="AS16018"/>
      <c r="AT16018" s="47"/>
      <c r="AV16018" s="26"/>
      <c r="AW16018" s="26"/>
      <c r="AX16018" s="27"/>
      <c r="AY16018" s="27"/>
      <c r="AZ16018" s="27"/>
      <c r="BA16018" s="27"/>
      <c r="BB16018" s="27"/>
      <c r="BC16018" s="27"/>
      <c r="BD16018" s="27"/>
      <c r="BE16018" s="27"/>
      <c r="BF16018" s="27"/>
      <c r="BG16018" s="27"/>
      <c r="BH16018" s="27"/>
      <c r="BI16018" s="27"/>
      <c r="BT16018" s="31"/>
      <c r="BU16018" s="32"/>
      <c r="BV16018" s="33"/>
      <c r="BW16018" s="32"/>
      <c r="BX16018" s="32"/>
      <c r="BY16018" s="34"/>
      <c r="CA16018" s="32"/>
      <c r="CB16018" s="32"/>
    </row>
    <row r="16019" spans="20:80">
      <c r="T16019"/>
      <c r="U16019"/>
      <c r="AO16019"/>
      <c r="AP16019"/>
      <c r="AQ16019"/>
      <c r="AR16019"/>
      <c r="AS16019"/>
      <c r="AT16019" s="47"/>
      <c r="AV16019" s="26"/>
      <c r="AW16019" s="26"/>
      <c r="AX16019" s="27"/>
      <c r="AY16019" s="27"/>
      <c r="AZ16019" s="27"/>
      <c r="BA16019" s="27"/>
      <c r="BB16019" s="27"/>
      <c r="BC16019" s="27"/>
      <c r="BD16019" s="27"/>
      <c r="BE16019" s="27"/>
      <c r="BF16019" s="27"/>
      <c r="BG16019" s="27"/>
      <c r="BH16019" s="27"/>
      <c r="BI16019" s="27"/>
      <c r="BT16019" s="31"/>
      <c r="BU16019" s="32"/>
      <c r="BV16019" s="33"/>
      <c r="BW16019" s="32"/>
      <c r="BX16019" s="32"/>
      <c r="BY16019" s="34"/>
      <c r="CA16019" s="32"/>
      <c r="CB16019" s="32"/>
    </row>
    <row r="16020" spans="20:80">
      <c r="T16020"/>
      <c r="U16020"/>
      <c r="AO16020"/>
      <c r="AP16020"/>
      <c r="AQ16020"/>
      <c r="AR16020"/>
      <c r="AS16020"/>
      <c r="AT16020" s="47"/>
      <c r="AV16020" s="26"/>
      <c r="AW16020" s="26"/>
      <c r="AX16020" s="27"/>
      <c r="AY16020" s="27"/>
      <c r="AZ16020" s="27"/>
      <c r="BA16020" s="27"/>
      <c r="BB16020" s="27"/>
      <c r="BC16020" s="27"/>
      <c r="BD16020" s="27"/>
      <c r="BE16020" s="27"/>
      <c r="BF16020" s="27"/>
      <c r="BG16020" s="27"/>
      <c r="BH16020" s="27"/>
      <c r="BI16020" s="27"/>
      <c r="BT16020" s="31"/>
      <c r="BU16020" s="32"/>
      <c r="BV16020" s="33"/>
      <c r="BW16020" s="32"/>
      <c r="BX16020" s="32"/>
      <c r="BY16020" s="34"/>
      <c r="CA16020" s="32"/>
      <c r="CB16020" s="32"/>
    </row>
    <row r="16021" spans="20:80">
      <c r="T16021"/>
      <c r="U16021"/>
      <c r="AO16021"/>
      <c r="AP16021"/>
      <c r="AQ16021"/>
      <c r="AR16021"/>
      <c r="AS16021"/>
      <c r="AT16021" s="47"/>
      <c r="AV16021" s="26"/>
      <c r="AW16021" s="26"/>
      <c r="AX16021" s="27"/>
      <c r="AY16021" s="27"/>
      <c r="AZ16021" s="27"/>
      <c r="BA16021" s="27"/>
      <c r="BB16021" s="27"/>
      <c r="BC16021" s="27"/>
      <c r="BD16021" s="27"/>
      <c r="BE16021" s="27"/>
      <c r="BF16021" s="27"/>
      <c r="BG16021" s="27"/>
      <c r="BH16021" s="27"/>
      <c r="BI16021" s="27"/>
      <c r="BT16021" s="31"/>
      <c r="BU16021" s="32"/>
      <c r="BV16021" s="33"/>
      <c r="BW16021" s="32"/>
      <c r="BX16021" s="32"/>
      <c r="BY16021" s="34"/>
      <c r="CA16021" s="32"/>
      <c r="CB16021" s="32"/>
    </row>
    <row r="16022" spans="20:80">
      <c r="T16022"/>
      <c r="U16022"/>
      <c r="AO16022"/>
      <c r="AP16022"/>
      <c r="AQ16022"/>
      <c r="AR16022"/>
      <c r="AS16022"/>
      <c r="AT16022" s="47"/>
      <c r="AV16022" s="26"/>
      <c r="AW16022" s="26"/>
      <c r="AX16022" s="27"/>
      <c r="AY16022" s="27"/>
      <c r="AZ16022" s="27"/>
      <c r="BA16022" s="27"/>
      <c r="BB16022" s="27"/>
      <c r="BC16022" s="27"/>
      <c r="BD16022" s="27"/>
      <c r="BE16022" s="27"/>
      <c r="BF16022" s="27"/>
      <c r="BG16022" s="27"/>
      <c r="BH16022" s="27"/>
      <c r="BI16022" s="27"/>
      <c r="BT16022" s="31"/>
      <c r="BU16022" s="32"/>
      <c r="BV16022" s="33"/>
      <c r="BW16022" s="32"/>
      <c r="BX16022" s="32"/>
      <c r="BY16022" s="34"/>
      <c r="CA16022" s="32"/>
      <c r="CB16022" s="32"/>
    </row>
    <row r="16023" spans="20:80">
      <c r="T16023"/>
      <c r="U16023"/>
      <c r="AO16023"/>
      <c r="AP16023"/>
      <c r="AQ16023"/>
      <c r="AR16023"/>
      <c r="AS16023"/>
      <c r="AT16023" s="47"/>
      <c r="AV16023" s="26"/>
      <c r="AW16023" s="26"/>
      <c r="AX16023" s="27"/>
      <c r="AY16023" s="27"/>
      <c r="AZ16023" s="27"/>
      <c r="BA16023" s="27"/>
      <c r="BB16023" s="27"/>
      <c r="BC16023" s="27"/>
      <c r="BD16023" s="27"/>
      <c r="BE16023" s="27"/>
      <c r="BF16023" s="27"/>
      <c r="BG16023" s="27"/>
      <c r="BH16023" s="27"/>
      <c r="BI16023" s="27"/>
      <c r="BT16023" s="31"/>
      <c r="BU16023" s="32"/>
      <c r="BV16023" s="33"/>
      <c r="BW16023" s="32"/>
      <c r="BX16023" s="32"/>
      <c r="BY16023" s="34"/>
      <c r="CA16023" s="32"/>
      <c r="CB16023" s="32"/>
    </row>
    <row r="16024" spans="20:80">
      <c r="T16024"/>
      <c r="U16024"/>
      <c r="AO16024"/>
      <c r="AP16024"/>
      <c r="AQ16024"/>
      <c r="AR16024"/>
      <c r="AS16024"/>
      <c r="AT16024" s="47"/>
      <c r="AV16024" s="26"/>
      <c r="AW16024" s="26"/>
      <c r="AX16024" s="27"/>
      <c r="AY16024" s="27"/>
      <c r="AZ16024" s="27"/>
      <c r="BA16024" s="27"/>
      <c r="BB16024" s="27"/>
      <c r="BC16024" s="27"/>
      <c r="BD16024" s="27"/>
      <c r="BE16024" s="27"/>
      <c r="BF16024" s="27"/>
      <c r="BG16024" s="27"/>
      <c r="BH16024" s="27"/>
      <c r="BI16024" s="27"/>
      <c r="BT16024" s="31"/>
      <c r="BU16024" s="32"/>
      <c r="BV16024" s="33"/>
      <c r="BW16024" s="32"/>
      <c r="BX16024" s="32"/>
      <c r="BY16024" s="34"/>
      <c r="CA16024" s="32"/>
      <c r="CB16024" s="32"/>
    </row>
    <row r="16025" spans="20:80">
      <c r="T16025"/>
      <c r="U16025"/>
      <c r="AO16025"/>
      <c r="AP16025"/>
      <c r="AQ16025"/>
      <c r="AR16025"/>
      <c r="AS16025"/>
      <c r="AT16025" s="47"/>
      <c r="AV16025" s="26"/>
      <c r="AW16025" s="26"/>
      <c r="AX16025" s="27"/>
      <c r="AY16025" s="27"/>
      <c r="AZ16025" s="27"/>
      <c r="BA16025" s="27"/>
      <c r="BB16025" s="27"/>
      <c r="BC16025" s="27"/>
      <c r="BD16025" s="27"/>
      <c r="BE16025" s="27"/>
      <c r="BF16025" s="27"/>
      <c r="BG16025" s="27"/>
      <c r="BH16025" s="27"/>
      <c r="BI16025" s="27"/>
      <c r="BT16025" s="31"/>
      <c r="BU16025" s="32"/>
      <c r="BV16025" s="33"/>
      <c r="BW16025" s="32"/>
      <c r="BX16025" s="32"/>
      <c r="BY16025" s="34"/>
      <c r="CA16025" s="32"/>
      <c r="CB16025" s="32"/>
    </row>
    <row r="16026" spans="20:80">
      <c r="T16026"/>
      <c r="U16026"/>
      <c r="AO16026"/>
      <c r="AP16026"/>
      <c r="AQ16026"/>
      <c r="AR16026"/>
      <c r="AS16026"/>
      <c r="AT16026" s="47"/>
      <c r="AV16026" s="26"/>
      <c r="AW16026" s="26"/>
      <c r="AX16026" s="27"/>
      <c r="AY16026" s="27"/>
      <c r="AZ16026" s="27"/>
      <c r="BA16026" s="27"/>
      <c r="BB16026" s="27"/>
      <c r="BC16026" s="27"/>
      <c r="BD16026" s="27"/>
      <c r="BE16026" s="27"/>
      <c r="BF16026" s="27"/>
      <c r="BG16026" s="27"/>
      <c r="BH16026" s="27"/>
      <c r="BI16026" s="27"/>
      <c r="BT16026" s="31"/>
      <c r="BU16026" s="32"/>
      <c r="BV16026" s="33"/>
      <c r="BW16026" s="32"/>
      <c r="BX16026" s="32"/>
      <c r="BY16026" s="34"/>
      <c r="CA16026" s="32"/>
      <c r="CB16026" s="32"/>
    </row>
    <row r="16027" spans="20:80">
      <c r="T16027"/>
      <c r="U16027"/>
      <c r="AO16027"/>
      <c r="AP16027"/>
      <c r="AQ16027"/>
      <c r="AR16027"/>
      <c r="AS16027"/>
      <c r="AT16027" s="47"/>
      <c r="AV16027" s="26"/>
      <c r="AW16027" s="26"/>
      <c r="AX16027" s="27"/>
      <c r="AY16027" s="27"/>
      <c r="AZ16027" s="27"/>
      <c r="BA16027" s="27"/>
      <c r="BB16027" s="27"/>
      <c r="BC16027" s="27"/>
      <c r="BD16027" s="27"/>
      <c r="BE16027" s="27"/>
      <c r="BF16027" s="27"/>
      <c r="BG16027" s="27"/>
      <c r="BH16027" s="27"/>
      <c r="BI16027" s="27"/>
      <c r="BT16027" s="31"/>
      <c r="BU16027" s="32"/>
      <c r="BV16027" s="33"/>
      <c r="BW16027" s="32"/>
      <c r="BX16027" s="32"/>
      <c r="BY16027" s="34"/>
      <c r="CA16027" s="32"/>
      <c r="CB16027" s="32"/>
    </row>
    <row r="16028" spans="20:80">
      <c r="T16028"/>
      <c r="U16028"/>
      <c r="AO16028"/>
      <c r="AP16028"/>
      <c r="AQ16028"/>
      <c r="AR16028"/>
      <c r="AS16028"/>
      <c r="AT16028" s="47"/>
      <c r="AV16028" s="26"/>
      <c r="AW16028" s="26"/>
      <c r="AX16028" s="27"/>
      <c r="AY16028" s="27"/>
      <c r="AZ16028" s="27"/>
      <c r="BA16028" s="27"/>
      <c r="BB16028" s="27"/>
      <c r="BC16028" s="27"/>
      <c r="BD16028" s="27"/>
      <c r="BE16028" s="27"/>
      <c r="BF16028" s="27"/>
      <c r="BG16028" s="27"/>
      <c r="BH16028" s="27"/>
      <c r="BI16028" s="27"/>
      <c r="BT16028" s="31"/>
      <c r="BU16028" s="32"/>
      <c r="BV16028" s="33"/>
      <c r="BW16028" s="32"/>
      <c r="BX16028" s="32"/>
      <c r="BY16028" s="34"/>
      <c r="CA16028" s="32"/>
      <c r="CB16028" s="32"/>
    </row>
    <row r="16029" spans="20:80">
      <c r="T16029"/>
      <c r="U16029"/>
      <c r="AO16029"/>
      <c r="AP16029"/>
      <c r="AQ16029"/>
      <c r="AR16029"/>
      <c r="AS16029"/>
      <c r="AT16029" s="47"/>
      <c r="AV16029" s="26"/>
      <c r="AW16029" s="26"/>
      <c r="AX16029" s="27"/>
      <c r="AY16029" s="27"/>
      <c r="AZ16029" s="27"/>
      <c r="BA16029" s="27"/>
      <c r="BB16029" s="27"/>
      <c r="BC16029" s="27"/>
      <c r="BD16029" s="27"/>
      <c r="BE16029" s="27"/>
      <c r="BF16029" s="27"/>
      <c r="BG16029" s="27"/>
      <c r="BH16029" s="27"/>
      <c r="BI16029" s="27"/>
      <c r="BT16029" s="31"/>
      <c r="BU16029" s="32"/>
      <c r="BV16029" s="33"/>
      <c r="BW16029" s="32"/>
      <c r="BX16029" s="32"/>
      <c r="BY16029" s="34"/>
      <c r="CA16029" s="32"/>
      <c r="CB16029" s="32"/>
    </row>
    <row r="16030" spans="20:80">
      <c r="T16030"/>
      <c r="U16030"/>
      <c r="AO16030"/>
      <c r="AP16030"/>
      <c r="AQ16030"/>
      <c r="AR16030"/>
      <c r="AS16030"/>
      <c r="AT16030" s="47"/>
      <c r="AV16030" s="26"/>
      <c r="AW16030" s="26"/>
      <c r="AX16030" s="27"/>
      <c r="AY16030" s="27"/>
      <c r="AZ16030" s="27"/>
      <c r="BA16030" s="27"/>
      <c r="BB16030" s="27"/>
      <c r="BC16030" s="27"/>
      <c r="BD16030" s="27"/>
      <c r="BE16030" s="27"/>
      <c r="BF16030" s="27"/>
      <c r="BG16030" s="27"/>
      <c r="BH16030" s="27"/>
      <c r="BI16030" s="27"/>
      <c r="BT16030" s="31"/>
      <c r="BU16030" s="32"/>
      <c r="BV16030" s="33"/>
      <c r="BW16030" s="32"/>
      <c r="BX16030" s="32"/>
      <c r="BY16030" s="34"/>
      <c r="CA16030" s="32"/>
      <c r="CB16030" s="32"/>
    </row>
    <row r="16031" spans="20:80">
      <c r="T16031"/>
      <c r="U16031"/>
      <c r="AO16031"/>
      <c r="AP16031"/>
      <c r="AQ16031"/>
      <c r="AR16031"/>
      <c r="AS16031"/>
      <c r="AT16031" s="47"/>
      <c r="AV16031" s="26"/>
      <c r="AW16031" s="26"/>
      <c r="AX16031" s="27"/>
      <c r="AY16031" s="27"/>
      <c r="AZ16031" s="27"/>
      <c r="BA16031" s="27"/>
      <c r="BB16031" s="27"/>
      <c r="BC16031" s="27"/>
      <c r="BD16031" s="27"/>
      <c r="BE16031" s="27"/>
      <c r="BF16031" s="27"/>
      <c r="BG16031" s="27"/>
      <c r="BH16031" s="27"/>
      <c r="BI16031" s="27"/>
      <c r="BT16031" s="31"/>
      <c r="BU16031" s="32"/>
      <c r="BV16031" s="33"/>
      <c r="BW16031" s="32"/>
      <c r="BX16031" s="32"/>
      <c r="BY16031" s="34"/>
      <c r="CA16031" s="32"/>
      <c r="CB16031" s="32"/>
    </row>
    <row r="16032" spans="20:80">
      <c r="T16032"/>
      <c r="U16032"/>
      <c r="AO16032"/>
      <c r="AP16032"/>
      <c r="AQ16032"/>
      <c r="AR16032"/>
      <c r="AS16032"/>
      <c r="AT16032" s="47"/>
      <c r="AV16032" s="26"/>
      <c r="AW16032" s="26"/>
      <c r="AX16032" s="27"/>
      <c r="AY16032" s="27"/>
      <c r="AZ16032" s="27"/>
      <c r="BA16032" s="27"/>
      <c r="BB16032" s="27"/>
      <c r="BC16032" s="27"/>
      <c r="BD16032" s="27"/>
      <c r="BE16032" s="27"/>
      <c r="BF16032" s="27"/>
      <c r="BG16032" s="27"/>
      <c r="BH16032" s="27"/>
      <c r="BI16032" s="27"/>
      <c r="BT16032" s="31"/>
      <c r="BU16032" s="32"/>
      <c r="BV16032" s="33"/>
      <c r="BW16032" s="32"/>
      <c r="BX16032" s="32"/>
      <c r="BY16032" s="34"/>
      <c r="CA16032" s="32"/>
      <c r="CB16032" s="32"/>
    </row>
    <row r="16033" spans="20:80">
      <c r="T16033"/>
      <c r="U16033"/>
      <c r="AO16033"/>
      <c r="AP16033"/>
      <c r="AQ16033"/>
      <c r="AR16033"/>
      <c r="AS16033"/>
      <c r="AT16033" s="47"/>
      <c r="AV16033" s="26"/>
      <c r="AW16033" s="26"/>
      <c r="AX16033" s="27"/>
      <c r="AY16033" s="27"/>
      <c r="AZ16033" s="27"/>
      <c r="BA16033" s="27"/>
      <c r="BB16033" s="27"/>
      <c r="BC16033" s="27"/>
      <c r="BD16033" s="27"/>
      <c r="BE16033" s="27"/>
      <c r="BF16033" s="27"/>
      <c r="BG16033" s="27"/>
      <c r="BH16033" s="27"/>
      <c r="BI16033" s="27"/>
      <c r="BT16033" s="31"/>
      <c r="BU16033" s="32"/>
      <c r="BV16033" s="33"/>
      <c r="BW16033" s="32"/>
      <c r="BX16033" s="32"/>
      <c r="BY16033" s="34"/>
      <c r="CA16033" s="32"/>
      <c r="CB16033" s="32"/>
    </row>
    <row r="16034" spans="20:80">
      <c r="T16034"/>
      <c r="U16034"/>
      <c r="AO16034"/>
      <c r="AP16034"/>
      <c r="AQ16034"/>
      <c r="AR16034"/>
      <c r="AS16034"/>
      <c r="AT16034" s="47"/>
      <c r="AV16034" s="26"/>
      <c r="AW16034" s="26"/>
      <c r="AX16034" s="27"/>
      <c r="AY16034" s="27"/>
      <c r="AZ16034" s="27"/>
      <c r="BA16034" s="27"/>
      <c r="BB16034" s="27"/>
      <c r="BC16034" s="27"/>
      <c r="BD16034" s="27"/>
      <c r="BE16034" s="27"/>
      <c r="BF16034" s="27"/>
      <c r="BG16034" s="27"/>
      <c r="BH16034" s="27"/>
      <c r="BI16034" s="27"/>
      <c r="BT16034" s="31"/>
      <c r="BU16034" s="32"/>
      <c r="BV16034" s="33"/>
      <c r="BW16034" s="32"/>
      <c r="BX16034" s="32"/>
      <c r="BY16034" s="34"/>
      <c r="CA16034" s="32"/>
      <c r="CB16034" s="32"/>
    </row>
    <row r="16035" spans="20:80">
      <c r="T16035"/>
      <c r="U16035"/>
      <c r="AO16035"/>
      <c r="AP16035"/>
      <c r="AQ16035"/>
      <c r="AR16035"/>
      <c r="AS16035"/>
      <c r="AT16035" s="47"/>
      <c r="AV16035" s="26"/>
      <c r="AW16035" s="26"/>
      <c r="AX16035" s="27"/>
      <c r="AY16035" s="27"/>
      <c r="AZ16035" s="27"/>
      <c r="BA16035" s="27"/>
      <c r="BB16035" s="27"/>
      <c r="BC16035" s="27"/>
      <c r="BD16035" s="27"/>
      <c r="BE16035" s="27"/>
      <c r="BF16035" s="27"/>
      <c r="BG16035" s="27"/>
      <c r="BH16035" s="27"/>
      <c r="BI16035" s="27"/>
      <c r="BT16035" s="31"/>
      <c r="BU16035" s="32"/>
      <c r="BV16035" s="33"/>
      <c r="BW16035" s="32"/>
      <c r="BX16035" s="32"/>
      <c r="BY16035" s="34"/>
      <c r="CA16035" s="32"/>
      <c r="CB16035" s="32"/>
    </row>
    <row r="16036" spans="20:80">
      <c r="T16036"/>
      <c r="U16036"/>
      <c r="AO16036"/>
      <c r="AP16036"/>
      <c r="AQ16036"/>
      <c r="AR16036"/>
      <c r="AS16036"/>
      <c r="AT16036" s="47"/>
      <c r="AV16036" s="26"/>
      <c r="AW16036" s="26"/>
      <c r="AX16036" s="27"/>
      <c r="AY16036" s="27"/>
      <c r="AZ16036" s="27"/>
      <c r="BA16036" s="27"/>
      <c r="BB16036" s="27"/>
      <c r="BC16036" s="27"/>
      <c r="BD16036" s="27"/>
      <c r="BE16036" s="27"/>
      <c r="BF16036" s="27"/>
      <c r="BG16036" s="27"/>
      <c r="BH16036" s="27"/>
      <c r="BI16036" s="27"/>
      <c r="BT16036" s="31"/>
      <c r="BU16036" s="32"/>
      <c r="BV16036" s="33"/>
      <c r="BW16036" s="32"/>
      <c r="BX16036" s="32"/>
      <c r="BY16036" s="34"/>
      <c r="CA16036" s="32"/>
      <c r="CB16036" s="32"/>
    </row>
    <row r="16037" spans="20:80">
      <c r="T16037"/>
      <c r="U16037"/>
      <c r="AO16037"/>
      <c r="AP16037"/>
      <c r="AQ16037"/>
      <c r="AR16037"/>
      <c r="AS16037"/>
      <c r="AT16037" s="47"/>
      <c r="AV16037" s="26"/>
      <c r="AW16037" s="26"/>
      <c r="AX16037" s="27"/>
      <c r="AY16037" s="27"/>
      <c r="AZ16037" s="27"/>
      <c r="BA16037" s="27"/>
      <c r="BB16037" s="27"/>
      <c r="BC16037" s="27"/>
      <c r="BD16037" s="27"/>
      <c r="BE16037" s="27"/>
      <c r="BF16037" s="27"/>
      <c r="BG16037" s="27"/>
      <c r="BH16037" s="27"/>
      <c r="BI16037" s="27"/>
      <c r="BT16037" s="31"/>
      <c r="BU16037" s="32"/>
      <c r="BV16037" s="33"/>
      <c r="BW16037" s="32"/>
      <c r="BX16037" s="32"/>
      <c r="BY16037" s="34"/>
      <c r="CA16037" s="32"/>
      <c r="CB16037" s="32"/>
    </row>
    <row r="16038" spans="20:80">
      <c r="T16038"/>
      <c r="U16038"/>
      <c r="AO16038"/>
      <c r="AP16038"/>
      <c r="AQ16038"/>
      <c r="AR16038"/>
      <c r="AS16038"/>
      <c r="AT16038" s="47"/>
      <c r="AV16038" s="26"/>
      <c r="AW16038" s="26"/>
      <c r="AX16038" s="27"/>
      <c r="AY16038" s="27"/>
      <c r="AZ16038" s="27"/>
      <c r="BA16038" s="27"/>
      <c r="BB16038" s="27"/>
      <c r="BC16038" s="27"/>
      <c r="BD16038" s="27"/>
      <c r="BE16038" s="27"/>
      <c r="BF16038" s="27"/>
      <c r="BG16038" s="27"/>
      <c r="BH16038" s="27"/>
      <c r="BI16038" s="27"/>
      <c r="BT16038" s="31"/>
      <c r="BU16038" s="32"/>
      <c r="BV16038" s="33"/>
      <c r="BW16038" s="32"/>
      <c r="BX16038" s="32"/>
      <c r="BY16038" s="34"/>
      <c r="CA16038" s="32"/>
      <c r="CB16038" s="32"/>
    </row>
    <row r="16039" spans="20:80">
      <c r="T16039"/>
      <c r="U16039"/>
      <c r="AO16039"/>
      <c r="AP16039"/>
      <c r="AQ16039"/>
      <c r="AR16039"/>
      <c r="AS16039"/>
      <c r="AT16039" s="47"/>
      <c r="AV16039" s="26"/>
      <c r="AW16039" s="26"/>
      <c r="AX16039" s="27"/>
      <c r="AY16039" s="27"/>
      <c r="AZ16039" s="27"/>
      <c r="BA16039" s="27"/>
      <c r="BB16039" s="27"/>
      <c r="BC16039" s="27"/>
      <c r="BD16039" s="27"/>
      <c r="BE16039" s="27"/>
      <c r="BF16039" s="27"/>
      <c r="BG16039" s="27"/>
      <c r="BH16039" s="27"/>
      <c r="BI16039" s="27"/>
      <c r="BT16039" s="31"/>
      <c r="BU16039" s="32"/>
      <c r="BV16039" s="33"/>
      <c r="BW16039" s="32"/>
      <c r="BX16039" s="32"/>
      <c r="BY16039" s="34"/>
      <c r="CA16039" s="32"/>
      <c r="CB16039" s="32"/>
    </row>
    <row r="16040" spans="20:80">
      <c r="T16040"/>
      <c r="U16040"/>
      <c r="AO16040"/>
      <c r="AP16040"/>
      <c r="AQ16040"/>
      <c r="AR16040"/>
      <c r="AS16040"/>
      <c r="AT16040" s="47"/>
      <c r="AV16040" s="26"/>
      <c r="AW16040" s="26"/>
      <c r="AX16040" s="27"/>
      <c r="AY16040" s="27"/>
      <c r="AZ16040" s="27"/>
      <c r="BA16040" s="27"/>
      <c r="BB16040" s="27"/>
      <c r="BC16040" s="27"/>
      <c r="BD16040" s="27"/>
      <c r="BE16040" s="27"/>
      <c r="BF16040" s="27"/>
      <c r="BG16040" s="27"/>
      <c r="BH16040" s="27"/>
      <c r="BI16040" s="27"/>
      <c r="BT16040" s="31"/>
      <c r="BU16040" s="32"/>
      <c r="BV16040" s="33"/>
      <c r="BW16040" s="32"/>
      <c r="BX16040" s="32"/>
      <c r="BY16040" s="34"/>
      <c r="CA16040" s="32"/>
      <c r="CB16040" s="32"/>
    </row>
    <row r="16041" spans="20:80">
      <c r="T16041"/>
      <c r="U16041"/>
      <c r="AO16041"/>
      <c r="AP16041"/>
      <c r="AQ16041"/>
      <c r="AR16041"/>
      <c r="AS16041"/>
      <c r="AT16041" s="47"/>
      <c r="AV16041" s="26"/>
      <c r="AW16041" s="26"/>
      <c r="AX16041" s="27"/>
      <c r="AY16041" s="27"/>
      <c r="AZ16041" s="27"/>
      <c r="BA16041" s="27"/>
      <c r="BB16041" s="27"/>
      <c r="BC16041" s="27"/>
      <c r="BD16041" s="27"/>
      <c r="BE16041" s="27"/>
      <c r="BF16041" s="27"/>
      <c r="BG16041" s="27"/>
      <c r="BH16041" s="27"/>
      <c r="BI16041" s="27"/>
      <c r="BT16041" s="31"/>
      <c r="BU16041" s="32"/>
      <c r="BV16041" s="33"/>
      <c r="BW16041" s="32"/>
      <c r="BX16041" s="32"/>
      <c r="BY16041" s="34"/>
      <c r="CA16041" s="32"/>
      <c r="CB16041" s="32"/>
    </row>
    <row r="16042" spans="20:80">
      <c r="T16042"/>
      <c r="U16042"/>
      <c r="AO16042"/>
      <c r="AP16042"/>
      <c r="AQ16042"/>
      <c r="AR16042"/>
      <c r="AS16042"/>
      <c r="AT16042" s="47"/>
      <c r="AV16042" s="26"/>
      <c r="AW16042" s="26"/>
      <c r="AX16042" s="27"/>
      <c r="AY16042" s="27"/>
      <c r="AZ16042" s="27"/>
      <c r="BA16042" s="27"/>
      <c r="BB16042" s="27"/>
      <c r="BC16042" s="27"/>
      <c r="BD16042" s="27"/>
      <c r="BE16042" s="27"/>
      <c r="BF16042" s="27"/>
      <c r="BG16042" s="27"/>
      <c r="BH16042" s="27"/>
      <c r="BI16042" s="27"/>
      <c r="BT16042" s="31"/>
      <c r="BU16042" s="32"/>
      <c r="BV16042" s="33"/>
      <c r="BW16042" s="32"/>
      <c r="BX16042" s="32"/>
      <c r="BY16042" s="34"/>
      <c r="CA16042" s="32"/>
      <c r="CB16042" s="32"/>
    </row>
    <row r="16043" spans="20:80">
      <c r="T16043"/>
      <c r="U16043"/>
      <c r="AO16043"/>
      <c r="AP16043"/>
      <c r="AQ16043"/>
      <c r="AR16043"/>
      <c r="AS16043"/>
      <c r="AT16043" s="47"/>
      <c r="AV16043" s="26"/>
      <c r="AW16043" s="26"/>
      <c r="AX16043" s="27"/>
      <c r="AY16043" s="27"/>
      <c r="AZ16043" s="27"/>
      <c r="BA16043" s="27"/>
      <c r="BB16043" s="27"/>
      <c r="BC16043" s="27"/>
      <c r="BD16043" s="27"/>
      <c r="BE16043" s="27"/>
      <c r="BF16043" s="27"/>
      <c r="BG16043" s="27"/>
      <c r="BH16043" s="27"/>
      <c r="BI16043" s="27"/>
      <c r="BT16043" s="31"/>
      <c r="BU16043" s="32"/>
      <c r="BV16043" s="33"/>
      <c r="BW16043" s="32"/>
      <c r="BX16043" s="32"/>
      <c r="BY16043" s="34"/>
      <c r="CA16043" s="32"/>
      <c r="CB16043" s="32"/>
    </row>
    <row r="16044" spans="20:80">
      <c r="T16044"/>
      <c r="U16044"/>
      <c r="AO16044"/>
      <c r="AP16044"/>
      <c r="AQ16044"/>
      <c r="AR16044"/>
      <c r="AS16044"/>
      <c r="AT16044" s="47"/>
      <c r="AV16044" s="26"/>
      <c r="AW16044" s="26"/>
      <c r="AX16044" s="27"/>
      <c r="AY16044" s="27"/>
      <c r="AZ16044" s="27"/>
      <c r="BA16044" s="27"/>
      <c r="BB16044" s="27"/>
      <c r="BC16044" s="27"/>
      <c r="BD16044" s="27"/>
      <c r="BE16044" s="27"/>
      <c r="BF16044" s="27"/>
      <c r="BG16044" s="27"/>
      <c r="BH16044" s="27"/>
      <c r="BI16044" s="27"/>
      <c r="BT16044" s="31"/>
      <c r="BU16044" s="32"/>
      <c r="BV16044" s="33"/>
      <c r="BW16044" s="32"/>
      <c r="BX16044" s="32"/>
      <c r="BY16044" s="34"/>
      <c r="CA16044" s="32"/>
      <c r="CB16044" s="32"/>
    </row>
    <row r="16045" spans="20:80">
      <c r="T16045"/>
      <c r="U16045"/>
      <c r="AO16045"/>
      <c r="AP16045"/>
      <c r="AQ16045"/>
      <c r="AR16045"/>
      <c r="AS16045"/>
      <c r="AT16045" s="47"/>
      <c r="AV16045" s="26"/>
      <c r="AW16045" s="26"/>
      <c r="AX16045" s="27"/>
      <c r="AY16045" s="27"/>
      <c r="AZ16045" s="27"/>
      <c r="BA16045" s="27"/>
      <c r="BB16045" s="27"/>
      <c r="BC16045" s="27"/>
      <c r="BD16045" s="27"/>
      <c r="BE16045" s="27"/>
      <c r="BF16045" s="27"/>
      <c r="BG16045" s="27"/>
      <c r="BH16045" s="27"/>
      <c r="BI16045" s="27"/>
      <c r="BT16045" s="31"/>
      <c r="BU16045" s="32"/>
      <c r="BV16045" s="33"/>
      <c r="BW16045" s="32"/>
      <c r="BX16045" s="32"/>
      <c r="BY16045" s="34"/>
      <c r="CA16045" s="32"/>
      <c r="CB16045" s="32"/>
    </row>
    <row r="16046" spans="20:80">
      <c r="T16046"/>
      <c r="U16046"/>
      <c r="AO16046"/>
      <c r="AP16046"/>
      <c r="AQ16046"/>
      <c r="AR16046"/>
      <c r="AS16046"/>
      <c r="AT16046" s="47"/>
      <c r="AV16046" s="26"/>
      <c r="AW16046" s="26"/>
      <c r="AX16046" s="27"/>
      <c r="AY16046" s="27"/>
      <c r="AZ16046" s="27"/>
      <c r="BA16046" s="27"/>
      <c r="BB16046" s="27"/>
      <c r="BC16046" s="27"/>
      <c r="BD16046" s="27"/>
      <c r="BE16046" s="27"/>
      <c r="BF16046" s="27"/>
      <c r="BG16046" s="27"/>
      <c r="BH16046" s="27"/>
      <c r="BI16046" s="27"/>
      <c r="BT16046" s="31"/>
      <c r="BU16046" s="32"/>
      <c r="BV16046" s="33"/>
      <c r="BW16046" s="32"/>
      <c r="BX16046" s="32"/>
      <c r="BY16046" s="34"/>
      <c r="CA16046" s="32"/>
      <c r="CB16046" s="32"/>
    </row>
    <row r="16047" spans="20:80">
      <c r="T16047"/>
      <c r="U16047"/>
      <c r="AO16047"/>
      <c r="AP16047"/>
      <c r="AQ16047"/>
      <c r="AR16047"/>
      <c r="AS16047"/>
      <c r="AT16047" s="47"/>
      <c r="AV16047" s="26"/>
      <c r="AW16047" s="26"/>
      <c r="AX16047" s="27"/>
      <c r="AY16047" s="27"/>
      <c r="AZ16047" s="27"/>
      <c r="BA16047" s="27"/>
      <c r="BB16047" s="27"/>
      <c r="BC16047" s="27"/>
      <c r="BD16047" s="27"/>
      <c r="BE16047" s="27"/>
      <c r="BF16047" s="27"/>
      <c r="BG16047" s="27"/>
      <c r="BH16047" s="27"/>
      <c r="BI16047" s="27"/>
      <c r="BT16047" s="31"/>
      <c r="BU16047" s="32"/>
      <c r="BV16047" s="33"/>
      <c r="BW16047" s="32"/>
      <c r="BX16047" s="32"/>
      <c r="BY16047" s="34"/>
      <c r="CA16047" s="32"/>
      <c r="CB16047" s="32"/>
    </row>
    <row r="16048" spans="20:80">
      <c r="T16048"/>
      <c r="U16048"/>
      <c r="AO16048"/>
      <c r="AP16048"/>
      <c r="AQ16048"/>
      <c r="AR16048"/>
      <c r="AS16048"/>
      <c r="AT16048" s="47"/>
      <c r="AV16048" s="26"/>
      <c r="AW16048" s="26"/>
      <c r="AX16048" s="27"/>
      <c r="AY16048" s="27"/>
      <c r="AZ16048" s="27"/>
      <c r="BA16048" s="27"/>
      <c r="BB16048" s="27"/>
      <c r="BC16048" s="27"/>
      <c r="BD16048" s="27"/>
      <c r="BE16048" s="27"/>
      <c r="BF16048" s="27"/>
      <c r="BG16048" s="27"/>
      <c r="BH16048" s="27"/>
      <c r="BI16048" s="27"/>
      <c r="BT16048" s="31"/>
      <c r="BU16048" s="32"/>
      <c r="BV16048" s="33"/>
      <c r="BW16048" s="32"/>
      <c r="BX16048" s="32"/>
      <c r="BY16048" s="34"/>
      <c r="CA16048" s="32"/>
      <c r="CB16048" s="32"/>
    </row>
    <row r="16049" spans="20:80">
      <c r="T16049"/>
      <c r="U16049"/>
      <c r="AO16049"/>
      <c r="AP16049"/>
      <c r="AQ16049"/>
      <c r="AR16049"/>
      <c r="AS16049"/>
      <c r="AT16049" s="47"/>
      <c r="AV16049" s="26"/>
      <c r="AW16049" s="26"/>
      <c r="AX16049" s="27"/>
      <c r="AY16049" s="27"/>
      <c r="AZ16049" s="27"/>
      <c r="BA16049" s="27"/>
      <c r="BB16049" s="27"/>
      <c r="BC16049" s="27"/>
      <c r="BD16049" s="27"/>
      <c r="BE16049" s="27"/>
      <c r="BF16049" s="27"/>
      <c r="BG16049" s="27"/>
      <c r="BH16049" s="27"/>
      <c r="BI16049" s="27"/>
      <c r="BT16049" s="31"/>
      <c r="BU16049" s="32"/>
      <c r="BV16049" s="33"/>
      <c r="BW16049" s="32"/>
      <c r="BX16049" s="32"/>
      <c r="BY16049" s="34"/>
      <c r="CA16049" s="32"/>
      <c r="CB16049" s="32"/>
    </row>
    <row r="16050" spans="20:80">
      <c r="T16050"/>
      <c r="U16050"/>
      <c r="AO16050"/>
      <c r="AP16050"/>
      <c r="AQ16050"/>
      <c r="AR16050"/>
      <c r="AS16050"/>
      <c r="AT16050" s="47"/>
      <c r="AV16050" s="26"/>
      <c r="AW16050" s="26"/>
      <c r="AX16050" s="27"/>
      <c r="AY16050" s="27"/>
      <c r="AZ16050" s="27"/>
      <c r="BA16050" s="27"/>
      <c r="BB16050" s="27"/>
      <c r="BC16050" s="27"/>
      <c r="BD16050" s="27"/>
      <c r="BE16050" s="27"/>
      <c r="BF16050" s="27"/>
      <c r="BG16050" s="27"/>
      <c r="BH16050" s="27"/>
      <c r="BI16050" s="27"/>
      <c r="BT16050" s="31"/>
      <c r="BU16050" s="32"/>
      <c r="BV16050" s="33"/>
      <c r="BW16050" s="32"/>
      <c r="BX16050" s="32"/>
      <c r="BY16050" s="34"/>
      <c r="CA16050" s="32"/>
      <c r="CB16050" s="32"/>
    </row>
    <row r="16051" spans="20:80">
      <c r="T16051"/>
      <c r="U16051"/>
      <c r="AO16051"/>
      <c r="AP16051"/>
      <c r="AQ16051"/>
      <c r="AR16051"/>
      <c r="AS16051"/>
      <c r="AT16051" s="47"/>
      <c r="AV16051" s="26"/>
      <c r="AW16051" s="26"/>
      <c r="AX16051" s="27"/>
      <c r="AY16051" s="27"/>
      <c r="AZ16051" s="27"/>
      <c r="BA16051" s="27"/>
      <c r="BB16051" s="27"/>
      <c r="BC16051" s="27"/>
      <c r="BD16051" s="27"/>
      <c r="BE16051" s="27"/>
      <c r="BF16051" s="27"/>
      <c r="BG16051" s="27"/>
      <c r="BH16051" s="27"/>
      <c r="BI16051" s="27"/>
      <c r="BT16051" s="31"/>
      <c r="BU16051" s="32"/>
      <c r="BV16051" s="33"/>
      <c r="BW16051" s="32"/>
      <c r="BX16051" s="32"/>
      <c r="BY16051" s="34"/>
      <c r="CA16051" s="32"/>
      <c r="CB16051" s="32"/>
    </row>
    <row r="16052" spans="20:80">
      <c r="T16052"/>
      <c r="U16052"/>
      <c r="AO16052"/>
      <c r="AP16052"/>
      <c r="AQ16052"/>
      <c r="AR16052"/>
      <c r="AS16052"/>
      <c r="AT16052" s="47"/>
      <c r="AV16052" s="26"/>
      <c r="AW16052" s="26"/>
      <c r="AX16052" s="27"/>
      <c r="AY16052" s="27"/>
      <c r="AZ16052" s="27"/>
      <c r="BA16052" s="27"/>
      <c r="BB16052" s="27"/>
      <c r="BC16052" s="27"/>
      <c r="BD16052" s="27"/>
      <c r="BE16052" s="27"/>
      <c r="BF16052" s="27"/>
      <c r="BG16052" s="27"/>
      <c r="BH16052" s="27"/>
      <c r="BI16052" s="27"/>
      <c r="BT16052" s="31"/>
      <c r="BU16052" s="32"/>
      <c r="BV16052" s="33"/>
      <c r="BW16052" s="32"/>
      <c r="BX16052" s="32"/>
      <c r="BY16052" s="34"/>
      <c r="CA16052" s="32"/>
      <c r="CB16052" s="32"/>
    </row>
    <row r="16053" spans="20:80">
      <c r="T16053"/>
      <c r="U16053"/>
      <c r="AO16053"/>
      <c r="AP16053"/>
      <c r="AQ16053"/>
      <c r="AR16053"/>
      <c r="AS16053"/>
      <c r="AT16053" s="47"/>
      <c r="AV16053" s="26"/>
      <c r="AW16053" s="26"/>
      <c r="AX16053" s="27"/>
      <c r="AY16053" s="27"/>
      <c r="AZ16053" s="27"/>
      <c r="BA16053" s="27"/>
      <c r="BB16053" s="27"/>
      <c r="BC16053" s="27"/>
      <c r="BD16053" s="27"/>
      <c r="BE16053" s="27"/>
      <c r="BF16053" s="27"/>
      <c r="BG16053" s="27"/>
      <c r="BH16053" s="27"/>
      <c r="BI16053" s="27"/>
      <c r="BT16053" s="31"/>
      <c r="BU16053" s="32"/>
      <c r="BV16053" s="33"/>
      <c r="BW16053" s="32"/>
      <c r="BX16053" s="32"/>
      <c r="BY16053" s="34"/>
      <c r="CA16053" s="32"/>
      <c r="CB16053" s="32"/>
    </row>
    <row r="16054" spans="20:80">
      <c r="T16054"/>
      <c r="U16054"/>
      <c r="AO16054"/>
      <c r="AP16054"/>
      <c r="AQ16054"/>
      <c r="AR16054"/>
      <c r="AS16054"/>
      <c r="AT16054" s="47"/>
      <c r="AV16054" s="26"/>
      <c r="AW16054" s="26"/>
      <c r="AX16054" s="27"/>
      <c r="AY16054" s="27"/>
      <c r="AZ16054" s="27"/>
      <c r="BA16054" s="27"/>
      <c r="BB16054" s="27"/>
      <c r="BC16054" s="27"/>
      <c r="BD16054" s="27"/>
      <c r="BE16054" s="27"/>
      <c r="BF16054" s="27"/>
      <c r="BG16054" s="27"/>
      <c r="BH16054" s="27"/>
      <c r="BI16054" s="27"/>
      <c r="BT16054" s="31"/>
      <c r="BU16054" s="32"/>
      <c r="BV16054" s="33"/>
      <c r="BW16054" s="32"/>
      <c r="BX16054" s="32"/>
      <c r="BY16054" s="34"/>
      <c r="CA16054" s="32"/>
      <c r="CB16054" s="32"/>
    </row>
    <row r="16055" spans="20:80">
      <c r="T16055"/>
      <c r="U16055"/>
      <c r="AO16055"/>
      <c r="AP16055"/>
      <c r="AQ16055"/>
      <c r="AR16055"/>
      <c r="AS16055"/>
      <c r="AT16055" s="47"/>
      <c r="AV16055" s="26"/>
      <c r="AW16055" s="26"/>
      <c r="AX16055" s="27"/>
      <c r="AY16055" s="27"/>
      <c r="AZ16055" s="27"/>
      <c r="BA16055" s="27"/>
      <c r="BB16055" s="27"/>
      <c r="BC16055" s="27"/>
      <c r="BD16055" s="27"/>
      <c r="BE16055" s="27"/>
      <c r="BF16055" s="27"/>
      <c r="BG16055" s="27"/>
      <c r="BH16055" s="27"/>
      <c r="BI16055" s="27"/>
      <c r="BT16055" s="31"/>
      <c r="BU16055" s="32"/>
      <c r="BV16055" s="33"/>
      <c r="BW16055" s="32"/>
      <c r="BX16055" s="32"/>
      <c r="BY16055" s="34"/>
      <c r="CA16055" s="32"/>
      <c r="CB16055" s="32"/>
    </row>
    <row r="16056" spans="20:80">
      <c r="T16056"/>
      <c r="U16056"/>
      <c r="AO16056"/>
      <c r="AP16056"/>
      <c r="AQ16056"/>
      <c r="AR16056"/>
      <c r="AS16056"/>
      <c r="AT16056" s="47"/>
      <c r="AV16056" s="26"/>
      <c r="AW16056" s="26"/>
      <c r="AX16056" s="27"/>
      <c r="AY16056" s="27"/>
      <c r="AZ16056" s="27"/>
      <c r="BA16056" s="27"/>
      <c r="BB16056" s="27"/>
      <c r="BC16056" s="27"/>
      <c r="BD16056" s="27"/>
      <c r="BE16056" s="27"/>
      <c r="BF16056" s="27"/>
      <c r="BG16056" s="27"/>
      <c r="BH16056" s="27"/>
      <c r="BI16056" s="27"/>
      <c r="BT16056" s="31"/>
      <c r="BU16056" s="32"/>
      <c r="BV16056" s="33"/>
      <c r="BW16056" s="32"/>
      <c r="BX16056" s="32"/>
      <c r="BY16056" s="34"/>
      <c r="CA16056" s="32"/>
      <c r="CB16056" s="32"/>
    </row>
    <row r="16057" spans="20:80">
      <c r="T16057"/>
      <c r="U16057"/>
      <c r="AO16057"/>
      <c r="AP16057"/>
      <c r="AQ16057"/>
      <c r="AR16057"/>
      <c r="AS16057"/>
      <c r="AT16057" s="47"/>
      <c r="AV16057" s="26"/>
      <c r="AW16057" s="26"/>
      <c r="AX16057" s="27"/>
      <c r="AY16057" s="27"/>
      <c r="AZ16057" s="27"/>
      <c r="BA16057" s="27"/>
      <c r="BB16057" s="27"/>
      <c r="BC16057" s="27"/>
      <c r="BD16057" s="27"/>
      <c r="BE16057" s="27"/>
      <c r="BF16057" s="27"/>
      <c r="BG16057" s="27"/>
      <c r="BH16057" s="27"/>
      <c r="BI16057" s="27"/>
      <c r="BT16057" s="31"/>
      <c r="BU16057" s="32"/>
      <c r="BV16057" s="33"/>
      <c r="BW16057" s="32"/>
      <c r="BX16057" s="32"/>
      <c r="BY16057" s="34"/>
      <c r="CA16057" s="32"/>
      <c r="CB16057" s="32"/>
    </row>
    <row r="16058" spans="20:80">
      <c r="T16058"/>
      <c r="U16058"/>
      <c r="AO16058"/>
      <c r="AP16058"/>
      <c r="AQ16058"/>
      <c r="AR16058"/>
      <c r="AS16058"/>
      <c r="AT16058" s="47"/>
      <c r="AV16058" s="26"/>
      <c r="AW16058" s="26"/>
      <c r="AX16058" s="27"/>
      <c r="AY16058" s="27"/>
      <c r="AZ16058" s="27"/>
      <c r="BA16058" s="27"/>
      <c r="BB16058" s="27"/>
      <c r="BC16058" s="27"/>
      <c r="BD16058" s="27"/>
      <c r="BE16058" s="27"/>
      <c r="BF16058" s="27"/>
      <c r="BG16058" s="27"/>
      <c r="BH16058" s="27"/>
      <c r="BI16058" s="27"/>
      <c r="BT16058" s="31"/>
      <c r="BU16058" s="32"/>
      <c r="BV16058" s="33"/>
      <c r="BW16058" s="32"/>
      <c r="BX16058" s="32"/>
      <c r="BY16058" s="34"/>
      <c r="CA16058" s="32"/>
      <c r="CB16058" s="32"/>
    </row>
    <row r="16059" spans="20:80">
      <c r="T16059"/>
      <c r="U16059"/>
      <c r="AO16059"/>
      <c r="AP16059"/>
      <c r="AQ16059"/>
      <c r="AR16059"/>
      <c r="AS16059"/>
      <c r="AT16059" s="47"/>
      <c r="AV16059" s="26"/>
      <c r="AW16059" s="26"/>
      <c r="AX16059" s="27"/>
      <c r="AY16059" s="27"/>
      <c r="AZ16059" s="27"/>
      <c r="BA16059" s="27"/>
      <c r="BB16059" s="27"/>
      <c r="BC16059" s="27"/>
      <c r="BD16059" s="27"/>
      <c r="BE16059" s="27"/>
      <c r="BF16059" s="27"/>
      <c r="BG16059" s="27"/>
      <c r="BH16059" s="27"/>
      <c r="BI16059" s="27"/>
      <c r="BT16059" s="31"/>
      <c r="BU16059" s="32"/>
      <c r="BV16059" s="33"/>
      <c r="BW16059" s="32"/>
      <c r="BX16059" s="32"/>
      <c r="BY16059" s="34"/>
      <c r="CA16059" s="32"/>
      <c r="CB16059" s="32"/>
    </row>
    <row r="16060" spans="20:80">
      <c r="T16060"/>
      <c r="U16060"/>
      <c r="AO16060"/>
      <c r="AP16060"/>
      <c r="AQ16060"/>
      <c r="AR16060"/>
      <c r="AS16060"/>
      <c r="AT16060" s="47"/>
      <c r="AV16060" s="26"/>
      <c r="AW16060" s="26"/>
      <c r="AX16060" s="27"/>
      <c r="AY16060" s="27"/>
      <c r="AZ16060" s="27"/>
      <c r="BA16060" s="27"/>
      <c r="BB16060" s="27"/>
      <c r="BC16060" s="27"/>
      <c r="BD16060" s="27"/>
      <c r="BE16060" s="27"/>
      <c r="BF16060" s="27"/>
      <c r="BG16060" s="27"/>
      <c r="BH16060" s="27"/>
      <c r="BI16060" s="27"/>
      <c r="BT16060" s="31"/>
      <c r="BU16060" s="32"/>
      <c r="BV16060" s="33"/>
      <c r="BW16060" s="32"/>
      <c r="BX16060" s="32"/>
      <c r="BY16060" s="34"/>
      <c r="CA16060" s="32"/>
      <c r="CB16060" s="32"/>
    </row>
    <row r="16061" spans="20:80">
      <c r="T16061"/>
      <c r="U16061"/>
      <c r="AO16061"/>
      <c r="AP16061"/>
      <c r="AQ16061"/>
      <c r="AR16061"/>
      <c r="AS16061"/>
      <c r="AT16061" s="47"/>
      <c r="AV16061" s="26"/>
      <c r="AW16061" s="26"/>
      <c r="AX16061" s="27"/>
      <c r="AY16061" s="27"/>
      <c r="AZ16061" s="27"/>
      <c r="BA16061" s="27"/>
      <c r="BB16061" s="27"/>
      <c r="BC16061" s="27"/>
      <c r="BD16061" s="27"/>
      <c r="BE16061" s="27"/>
      <c r="BF16061" s="27"/>
      <c r="BG16061" s="27"/>
      <c r="BH16061" s="27"/>
      <c r="BI16061" s="27"/>
      <c r="BT16061" s="31"/>
      <c r="BU16061" s="32"/>
      <c r="BV16061" s="33"/>
      <c r="BW16061" s="32"/>
      <c r="BX16061" s="32"/>
      <c r="BY16061" s="34"/>
      <c r="CA16061" s="32"/>
      <c r="CB16061" s="32"/>
    </row>
    <row r="16062" spans="20:80">
      <c r="T16062"/>
      <c r="U16062"/>
      <c r="AO16062"/>
      <c r="AP16062"/>
      <c r="AQ16062"/>
      <c r="AR16062"/>
      <c r="AS16062"/>
      <c r="AT16062" s="47"/>
      <c r="AV16062" s="26"/>
      <c r="AW16062" s="26"/>
      <c r="AX16062" s="27"/>
      <c r="AY16062" s="27"/>
      <c r="AZ16062" s="27"/>
      <c r="BA16062" s="27"/>
      <c r="BB16062" s="27"/>
      <c r="BC16062" s="27"/>
      <c r="BD16062" s="27"/>
      <c r="BE16062" s="27"/>
      <c r="BF16062" s="27"/>
      <c r="BG16062" s="27"/>
      <c r="BH16062" s="27"/>
      <c r="BI16062" s="27"/>
      <c r="BT16062" s="31"/>
      <c r="BU16062" s="32"/>
      <c r="BV16062" s="33"/>
      <c r="BW16062" s="32"/>
      <c r="BX16062" s="32"/>
      <c r="BY16062" s="34"/>
      <c r="CA16062" s="32"/>
      <c r="CB16062" s="32"/>
    </row>
    <row r="16063" spans="20:80">
      <c r="T16063"/>
      <c r="U16063"/>
      <c r="AO16063"/>
      <c r="AP16063"/>
      <c r="AQ16063"/>
      <c r="AR16063"/>
      <c r="AS16063"/>
      <c r="AT16063" s="47"/>
      <c r="AV16063" s="26"/>
      <c r="AW16063" s="26"/>
      <c r="AX16063" s="27"/>
      <c r="AY16063" s="27"/>
      <c r="AZ16063" s="27"/>
      <c r="BA16063" s="27"/>
      <c r="BB16063" s="27"/>
      <c r="BC16063" s="27"/>
      <c r="BD16063" s="27"/>
      <c r="BE16063" s="27"/>
      <c r="BF16063" s="27"/>
      <c r="BG16063" s="27"/>
      <c r="BH16063" s="27"/>
      <c r="BI16063" s="27"/>
      <c r="BT16063" s="31"/>
      <c r="BU16063" s="32"/>
      <c r="BV16063" s="33"/>
      <c r="BW16063" s="32"/>
      <c r="BX16063" s="32"/>
      <c r="BY16063" s="34"/>
      <c r="CA16063" s="32"/>
      <c r="CB16063" s="32"/>
    </row>
    <row r="16064" spans="20:80">
      <c r="T16064"/>
      <c r="U16064"/>
      <c r="AO16064"/>
      <c r="AP16064"/>
      <c r="AQ16064"/>
      <c r="AR16064"/>
      <c r="AS16064"/>
      <c r="AT16064" s="47"/>
      <c r="AV16064" s="26"/>
      <c r="AW16064" s="26"/>
      <c r="AX16064" s="27"/>
      <c r="AY16064" s="27"/>
      <c r="AZ16064" s="27"/>
      <c r="BA16064" s="27"/>
      <c r="BB16064" s="27"/>
      <c r="BC16064" s="27"/>
      <c r="BD16064" s="27"/>
      <c r="BE16064" s="27"/>
      <c r="BF16064" s="27"/>
      <c r="BG16064" s="27"/>
      <c r="BH16064" s="27"/>
      <c r="BI16064" s="27"/>
      <c r="BT16064" s="31"/>
      <c r="BU16064" s="32"/>
      <c r="BV16064" s="33"/>
      <c r="BW16064" s="32"/>
      <c r="BX16064" s="32"/>
      <c r="BY16064" s="34"/>
      <c r="CA16064" s="32"/>
      <c r="CB16064" s="32"/>
    </row>
    <row r="16065" spans="20:80">
      <c r="T16065"/>
      <c r="U16065"/>
      <c r="AO16065"/>
      <c r="AP16065"/>
      <c r="AQ16065"/>
      <c r="AR16065"/>
      <c r="AS16065"/>
      <c r="AT16065" s="47"/>
      <c r="AV16065" s="26"/>
      <c r="AW16065" s="26"/>
      <c r="AX16065" s="27"/>
      <c r="AY16065" s="27"/>
      <c r="AZ16065" s="27"/>
      <c r="BA16065" s="27"/>
      <c r="BB16065" s="27"/>
      <c r="BC16065" s="27"/>
      <c r="BD16065" s="27"/>
      <c r="BE16065" s="27"/>
      <c r="BF16065" s="27"/>
      <c r="BG16065" s="27"/>
      <c r="BH16065" s="27"/>
      <c r="BI16065" s="27"/>
      <c r="BT16065" s="31"/>
      <c r="BU16065" s="32"/>
      <c r="BV16065" s="33"/>
      <c r="BW16065" s="32"/>
      <c r="BX16065" s="32"/>
      <c r="BY16065" s="34"/>
      <c r="CA16065" s="32"/>
      <c r="CB16065" s="32"/>
    </row>
    <row r="16066" spans="20:80">
      <c r="T16066"/>
      <c r="U16066"/>
      <c r="AO16066"/>
      <c r="AP16066"/>
      <c r="AQ16066"/>
      <c r="AR16066"/>
      <c r="AS16066"/>
      <c r="AT16066" s="47"/>
      <c r="AV16066" s="26"/>
      <c r="AW16066" s="26"/>
      <c r="AX16066" s="27"/>
      <c r="AY16066" s="27"/>
      <c r="AZ16066" s="27"/>
      <c r="BA16066" s="27"/>
      <c r="BB16066" s="27"/>
      <c r="BC16066" s="27"/>
      <c r="BD16066" s="27"/>
      <c r="BE16066" s="27"/>
      <c r="BF16066" s="27"/>
      <c r="BG16066" s="27"/>
      <c r="BH16066" s="27"/>
      <c r="BI16066" s="27"/>
      <c r="BT16066" s="31"/>
      <c r="BU16066" s="32"/>
      <c r="BV16066" s="33"/>
      <c r="BW16066" s="32"/>
      <c r="BX16066" s="32"/>
      <c r="BY16066" s="34"/>
      <c r="CA16066" s="32"/>
      <c r="CB16066" s="32"/>
    </row>
    <row r="16067" spans="20:80">
      <c r="T16067"/>
      <c r="U16067"/>
      <c r="AO16067"/>
      <c r="AP16067"/>
      <c r="AQ16067"/>
      <c r="AR16067"/>
      <c r="AS16067"/>
      <c r="AT16067" s="47"/>
      <c r="AV16067" s="26"/>
      <c r="AW16067" s="26"/>
      <c r="AX16067" s="27"/>
      <c r="AY16067" s="27"/>
      <c r="AZ16067" s="27"/>
      <c r="BA16067" s="27"/>
      <c r="BB16067" s="27"/>
      <c r="BC16067" s="27"/>
      <c r="BD16067" s="27"/>
      <c r="BE16067" s="27"/>
      <c r="BF16067" s="27"/>
      <c r="BG16067" s="27"/>
      <c r="BH16067" s="27"/>
      <c r="BI16067" s="27"/>
      <c r="BT16067" s="31"/>
      <c r="BU16067" s="32"/>
      <c r="BV16067" s="33"/>
      <c r="BW16067" s="32"/>
      <c r="BX16067" s="32"/>
      <c r="BY16067" s="34"/>
      <c r="CA16067" s="32"/>
      <c r="CB16067" s="32"/>
    </row>
    <row r="16068" spans="20:80">
      <c r="T16068"/>
      <c r="U16068"/>
      <c r="AO16068"/>
      <c r="AP16068"/>
      <c r="AQ16068"/>
      <c r="AR16068"/>
      <c r="AS16068"/>
      <c r="AT16068" s="47"/>
      <c r="AV16068" s="26"/>
      <c r="AW16068" s="26"/>
      <c r="AX16068" s="27"/>
      <c r="AY16068" s="27"/>
      <c r="AZ16068" s="27"/>
      <c r="BA16068" s="27"/>
      <c r="BB16068" s="27"/>
      <c r="BC16068" s="27"/>
      <c r="BD16068" s="27"/>
      <c r="BE16068" s="27"/>
      <c r="BF16068" s="27"/>
      <c r="BG16068" s="27"/>
      <c r="BH16068" s="27"/>
      <c r="BI16068" s="27"/>
      <c r="BT16068" s="31"/>
      <c r="BU16068" s="32"/>
      <c r="BV16068" s="33"/>
      <c r="BW16068" s="32"/>
      <c r="BX16068" s="32"/>
      <c r="BY16068" s="34"/>
      <c r="CA16068" s="32"/>
      <c r="CB16068" s="32"/>
    </row>
    <row r="16069" spans="20:80">
      <c r="T16069"/>
      <c r="U16069"/>
      <c r="AO16069"/>
      <c r="AP16069"/>
      <c r="AQ16069"/>
      <c r="AR16069"/>
      <c r="AS16069"/>
      <c r="AT16069" s="47"/>
      <c r="AV16069" s="26"/>
      <c r="AW16069" s="26"/>
      <c r="AX16069" s="27"/>
      <c r="AY16069" s="27"/>
      <c r="AZ16069" s="27"/>
      <c r="BA16069" s="27"/>
      <c r="BB16069" s="27"/>
      <c r="BC16069" s="27"/>
      <c r="BD16069" s="27"/>
      <c r="BE16069" s="27"/>
      <c r="BF16069" s="27"/>
      <c r="BG16069" s="27"/>
      <c r="BH16069" s="27"/>
      <c r="BI16069" s="27"/>
      <c r="BT16069" s="31"/>
      <c r="BU16069" s="32"/>
      <c r="BV16069" s="33"/>
      <c r="BW16069" s="32"/>
      <c r="BX16069" s="32"/>
      <c r="BY16069" s="34"/>
      <c r="CA16069" s="32"/>
      <c r="CB16069" s="32"/>
    </row>
    <row r="16070" spans="20:80">
      <c r="T16070"/>
      <c r="U16070"/>
      <c r="AO16070"/>
      <c r="AP16070"/>
      <c r="AQ16070"/>
      <c r="AR16070"/>
      <c r="AS16070"/>
      <c r="AT16070" s="47"/>
      <c r="AV16070" s="26"/>
      <c r="AW16070" s="26"/>
      <c r="AX16070" s="27"/>
      <c r="AY16070" s="27"/>
      <c r="AZ16070" s="27"/>
      <c r="BA16070" s="27"/>
      <c r="BB16070" s="27"/>
      <c r="BC16070" s="27"/>
      <c r="BD16070" s="27"/>
      <c r="BE16070" s="27"/>
      <c r="BF16070" s="27"/>
      <c r="BG16070" s="27"/>
      <c r="BH16070" s="27"/>
      <c r="BI16070" s="27"/>
      <c r="BT16070" s="31"/>
      <c r="BU16070" s="32"/>
      <c r="BV16070" s="33"/>
      <c r="BW16070" s="32"/>
      <c r="BX16070" s="32"/>
      <c r="BY16070" s="34"/>
      <c r="CA16070" s="32"/>
      <c r="CB16070" s="32"/>
    </row>
    <row r="16071" spans="20:80">
      <c r="T16071"/>
      <c r="U16071"/>
      <c r="AO16071"/>
      <c r="AP16071"/>
      <c r="AQ16071"/>
      <c r="AR16071"/>
      <c r="AS16071"/>
      <c r="AT16071" s="47"/>
      <c r="AV16071" s="26"/>
      <c r="AW16071" s="26"/>
      <c r="AX16071" s="27"/>
      <c r="AY16071" s="27"/>
      <c r="AZ16071" s="27"/>
      <c r="BA16071" s="27"/>
      <c r="BB16071" s="27"/>
      <c r="BC16071" s="27"/>
      <c r="BD16071" s="27"/>
      <c r="BE16071" s="27"/>
      <c r="BF16071" s="27"/>
      <c r="BG16071" s="27"/>
      <c r="BH16071" s="27"/>
      <c r="BI16071" s="27"/>
      <c r="BT16071" s="31"/>
      <c r="BU16071" s="32"/>
      <c r="BV16071" s="33"/>
      <c r="BW16071" s="32"/>
      <c r="BX16071" s="32"/>
      <c r="BY16071" s="34"/>
      <c r="CA16071" s="32"/>
      <c r="CB16071" s="32"/>
    </row>
    <row r="16072" spans="20:80">
      <c r="T16072"/>
      <c r="U16072"/>
      <c r="AO16072"/>
      <c r="AP16072"/>
      <c r="AQ16072"/>
      <c r="AR16072"/>
      <c r="AS16072"/>
      <c r="AT16072" s="47"/>
      <c r="AV16072" s="26"/>
      <c r="AW16072" s="26"/>
      <c r="AX16072" s="27"/>
      <c r="AY16072" s="27"/>
      <c r="AZ16072" s="27"/>
      <c r="BA16072" s="27"/>
      <c r="BB16072" s="27"/>
      <c r="BC16072" s="27"/>
      <c r="BD16072" s="27"/>
      <c r="BE16072" s="27"/>
      <c r="BF16072" s="27"/>
      <c r="BG16072" s="27"/>
      <c r="BH16072" s="27"/>
      <c r="BI16072" s="27"/>
      <c r="BT16072" s="31"/>
      <c r="BU16072" s="32"/>
      <c r="BV16072" s="33"/>
      <c r="BW16072" s="32"/>
      <c r="BX16072" s="32"/>
      <c r="BY16072" s="34"/>
      <c r="CA16072" s="32"/>
      <c r="CB16072" s="32"/>
    </row>
    <row r="16073" spans="20:80">
      <c r="T16073"/>
      <c r="U16073"/>
      <c r="AO16073"/>
      <c r="AP16073"/>
      <c r="AQ16073"/>
      <c r="AR16073"/>
      <c r="AS16073"/>
      <c r="AT16073" s="47"/>
      <c r="AV16073" s="26"/>
      <c r="AW16073" s="26"/>
      <c r="AX16073" s="27"/>
      <c r="AY16073" s="27"/>
      <c r="AZ16073" s="27"/>
      <c r="BA16073" s="27"/>
      <c r="BB16073" s="27"/>
      <c r="BC16073" s="27"/>
      <c r="BD16073" s="27"/>
      <c r="BE16073" s="27"/>
      <c r="BF16073" s="27"/>
      <c r="BG16073" s="27"/>
      <c r="BH16073" s="27"/>
      <c r="BI16073" s="27"/>
      <c r="BT16073" s="31"/>
      <c r="BU16073" s="32"/>
      <c r="BV16073" s="33"/>
      <c r="BW16073" s="32"/>
      <c r="BX16073" s="32"/>
      <c r="BY16073" s="34"/>
      <c r="CA16073" s="32"/>
      <c r="CB16073" s="32"/>
    </row>
    <row r="16074" spans="20:80">
      <c r="T16074"/>
      <c r="U16074"/>
      <c r="AO16074"/>
      <c r="AP16074"/>
      <c r="AQ16074"/>
      <c r="AR16074"/>
      <c r="AS16074"/>
      <c r="AT16074" s="47"/>
      <c r="AV16074" s="26"/>
      <c r="AW16074" s="26"/>
      <c r="AX16074" s="27"/>
      <c r="AY16074" s="27"/>
      <c r="AZ16074" s="27"/>
      <c r="BA16074" s="27"/>
      <c r="BB16074" s="27"/>
      <c r="BC16074" s="27"/>
      <c r="BD16074" s="27"/>
      <c r="BE16074" s="27"/>
      <c r="BF16074" s="27"/>
      <c r="BG16074" s="27"/>
      <c r="BH16074" s="27"/>
      <c r="BI16074" s="27"/>
      <c r="BT16074" s="31"/>
      <c r="BU16074" s="32"/>
      <c r="BV16074" s="33"/>
      <c r="BW16074" s="32"/>
      <c r="BX16074" s="32"/>
      <c r="BY16074" s="34"/>
      <c r="CA16074" s="32"/>
      <c r="CB16074" s="32"/>
    </row>
    <row r="16075" spans="20:80">
      <c r="T16075"/>
      <c r="U16075"/>
      <c r="AO16075"/>
      <c r="AP16075"/>
      <c r="AQ16075"/>
      <c r="AR16075"/>
      <c r="AS16075"/>
      <c r="AT16075" s="47"/>
      <c r="AV16075" s="26"/>
      <c r="AW16075" s="26"/>
      <c r="AX16075" s="27"/>
      <c r="AY16075" s="27"/>
      <c r="AZ16075" s="27"/>
      <c r="BA16075" s="27"/>
      <c r="BB16075" s="27"/>
      <c r="BC16075" s="27"/>
      <c r="BD16075" s="27"/>
      <c r="BE16075" s="27"/>
      <c r="BF16075" s="27"/>
      <c r="BG16075" s="27"/>
      <c r="BH16075" s="27"/>
      <c r="BI16075" s="27"/>
      <c r="BT16075" s="31"/>
      <c r="BU16075" s="32"/>
      <c r="BV16075" s="33"/>
      <c r="BW16075" s="32"/>
      <c r="BX16075" s="32"/>
      <c r="BY16075" s="34"/>
      <c r="CA16075" s="32"/>
      <c r="CB16075" s="32"/>
    </row>
    <row r="16076" spans="20:80">
      <c r="T16076"/>
      <c r="U16076"/>
      <c r="AO16076"/>
      <c r="AP16076"/>
      <c r="AQ16076"/>
      <c r="AR16076"/>
      <c r="AS16076"/>
      <c r="AT16076" s="47"/>
      <c r="AV16076" s="26"/>
      <c r="AW16076" s="26"/>
      <c r="AX16076" s="27"/>
      <c r="AY16076" s="27"/>
      <c r="AZ16076" s="27"/>
      <c r="BA16076" s="27"/>
      <c r="BB16076" s="27"/>
      <c r="BC16076" s="27"/>
      <c r="BD16076" s="27"/>
      <c r="BE16076" s="27"/>
      <c r="BF16076" s="27"/>
      <c r="BG16076" s="27"/>
      <c r="BH16076" s="27"/>
      <c r="BI16076" s="27"/>
      <c r="BT16076" s="31"/>
      <c r="BU16076" s="32"/>
      <c r="BV16076" s="33"/>
      <c r="BW16076" s="32"/>
      <c r="BX16076" s="32"/>
      <c r="BY16076" s="34"/>
      <c r="CA16076" s="32"/>
      <c r="CB16076" s="32"/>
    </row>
    <row r="16077" spans="20:80">
      <c r="T16077"/>
      <c r="U16077"/>
      <c r="AO16077"/>
      <c r="AP16077"/>
      <c r="AQ16077"/>
      <c r="AR16077"/>
      <c r="AS16077"/>
      <c r="AT16077" s="47"/>
      <c r="AV16077" s="26"/>
      <c r="AW16077" s="26"/>
      <c r="AX16077" s="27"/>
      <c r="AY16077" s="27"/>
      <c r="AZ16077" s="27"/>
      <c r="BA16077" s="27"/>
      <c r="BB16077" s="27"/>
      <c r="BC16077" s="27"/>
      <c r="BD16077" s="27"/>
      <c r="BE16077" s="27"/>
      <c r="BF16077" s="27"/>
      <c r="BG16077" s="27"/>
      <c r="BH16077" s="27"/>
      <c r="BI16077" s="27"/>
      <c r="BT16077" s="31"/>
      <c r="BU16077" s="32"/>
      <c r="BV16077" s="33"/>
      <c r="BW16077" s="32"/>
      <c r="BX16077" s="32"/>
      <c r="BY16077" s="34"/>
      <c r="CA16077" s="32"/>
      <c r="CB16077" s="32"/>
    </row>
    <row r="16078" spans="20:80">
      <c r="T16078"/>
      <c r="U16078"/>
      <c r="AO16078"/>
      <c r="AP16078"/>
      <c r="AQ16078"/>
      <c r="AR16078"/>
      <c r="AS16078"/>
      <c r="AT16078" s="47"/>
      <c r="AV16078" s="26"/>
      <c r="AW16078" s="26"/>
      <c r="AX16078" s="27"/>
      <c r="AY16078" s="27"/>
      <c r="AZ16078" s="27"/>
      <c r="BA16078" s="27"/>
      <c r="BB16078" s="27"/>
      <c r="BC16078" s="27"/>
      <c r="BD16078" s="27"/>
      <c r="BE16078" s="27"/>
      <c r="BF16078" s="27"/>
      <c r="BG16078" s="27"/>
      <c r="BH16078" s="27"/>
      <c r="BI16078" s="27"/>
      <c r="BT16078" s="31"/>
      <c r="BU16078" s="32"/>
      <c r="BV16078" s="33"/>
      <c r="BW16078" s="32"/>
      <c r="BX16078" s="32"/>
      <c r="BY16078" s="34"/>
      <c r="CA16078" s="32"/>
      <c r="CB16078" s="32"/>
    </row>
    <row r="16079" spans="20:80">
      <c r="T16079"/>
      <c r="U16079"/>
      <c r="AO16079"/>
      <c r="AP16079"/>
      <c r="AQ16079"/>
      <c r="AR16079"/>
      <c r="AS16079"/>
      <c r="AT16079" s="47"/>
      <c r="AV16079" s="26"/>
      <c r="AW16079" s="26"/>
      <c r="AX16079" s="27"/>
      <c r="AY16079" s="27"/>
      <c r="AZ16079" s="27"/>
      <c r="BA16079" s="27"/>
      <c r="BB16079" s="27"/>
      <c r="BC16079" s="27"/>
      <c r="BD16079" s="27"/>
      <c r="BE16079" s="27"/>
      <c r="BF16079" s="27"/>
      <c r="BG16079" s="27"/>
      <c r="BH16079" s="27"/>
      <c r="BI16079" s="27"/>
      <c r="BT16079" s="31"/>
      <c r="BU16079" s="32"/>
      <c r="BV16079" s="33"/>
      <c r="BW16079" s="32"/>
      <c r="BX16079" s="32"/>
      <c r="BY16079" s="34"/>
      <c r="CA16079" s="32"/>
      <c r="CB16079" s="32"/>
    </row>
    <row r="16080" spans="20:80">
      <c r="T16080"/>
      <c r="U16080"/>
      <c r="AO16080"/>
      <c r="AP16080"/>
      <c r="AQ16080"/>
      <c r="AR16080"/>
      <c r="AS16080"/>
      <c r="AT16080" s="47"/>
      <c r="AV16080" s="26"/>
      <c r="AW16080" s="26"/>
      <c r="AX16080" s="27"/>
      <c r="AY16080" s="27"/>
      <c r="AZ16080" s="27"/>
      <c r="BA16080" s="27"/>
      <c r="BB16080" s="27"/>
      <c r="BC16080" s="27"/>
      <c r="BD16080" s="27"/>
      <c r="BE16080" s="27"/>
      <c r="BF16080" s="27"/>
      <c r="BG16080" s="27"/>
      <c r="BH16080" s="27"/>
      <c r="BI16080" s="27"/>
      <c r="BT16080" s="31"/>
      <c r="BU16080" s="32"/>
      <c r="BV16080" s="33"/>
      <c r="BW16080" s="32"/>
      <c r="BX16080" s="32"/>
      <c r="BY16080" s="34"/>
      <c r="CA16080" s="32"/>
      <c r="CB16080" s="32"/>
    </row>
    <row r="16081" spans="20:80">
      <c r="T16081"/>
      <c r="U16081"/>
      <c r="AO16081"/>
      <c r="AP16081"/>
      <c r="AQ16081"/>
      <c r="AR16081"/>
      <c r="AS16081"/>
      <c r="AT16081" s="47"/>
      <c r="AV16081" s="26"/>
      <c r="AW16081" s="26"/>
      <c r="AX16081" s="27"/>
      <c r="AY16081" s="27"/>
      <c r="AZ16081" s="27"/>
      <c r="BA16081" s="27"/>
      <c r="BB16081" s="27"/>
      <c r="BC16081" s="27"/>
      <c r="BD16081" s="27"/>
      <c r="BE16081" s="27"/>
      <c r="BF16081" s="27"/>
      <c r="BG16081" s="27"/>
      <c r="BH16081" s="27"/>
      <c r="BI16081" s="27"/>
      <c r="BT16081" s="31"/>
      <c r="BU16081" s="32"/>
      <c r="BV16081" s="33"/>
      <c r="BW16081" s="32"/>
      <c r="BX16081" s="32"/>
      <c r="BY16081" s="34"/>
      <c r="CA16081" s="32"/>
      <c r="CB16081" s="32"/>
    </row>
    <row r="16082" spans="20:80">
      <c r="T16082"/>
      <c r="U16082"/>
      <c r="AO16082"/>
      <c r="AP16082"/>
      <c r="AQ16082"/>
      <c r="AR16082"/>
      <c r="AS16082"/>
      <c r="AT16082" s="47"/>
      <c r="AV16082" s="26"/>
      <c r="AW16082" s="26"/>
      <c r="AX16082" s="27"/>
      <c r="AY16082" s="27"/>
      <c r="AZ16082" s="27"/>
      <c r="BA16082" s="27"/>
      <c r="BB16082" s="27"/>
      <c r="BC16082" s="27"/>
      <c r="BD16082" s="27"/>
      <c r="BE16082" s="27"/>
      <c r="BF16082" s="27"/>
      <c r="BG16082" s="27"/>
      <c r="BH16082" s="27"/>
      <c r="BI16082" s="27"/>
      <c r="BT16082" s="31"/>
      <c r="BU16082" s="32"/>
      <c r="BV16082" s="33"/>
      <c r="BW16082" s="32"/>
      <c r="BX16082" s="32"/>
      <c r="BY16082" s="34"/>
      <c r="CA16082" s="32"/>
      <c r="CB16082" s="32"/>
    </row>
    <row r="16083" spans="20:80">
      <c r="T16083"/>
      <c r="U16083"/>
      <c r="AO16083"/>
      <c r="AP16083"/>
      <c r="AQ16083"/>
      <c r="AR16083"/>
      <c r="AS16083"/>
      <c r="AT16083" s="47"/>
      <c r="AV16083" s="26"/>
      <c r="AW16083" s="26"/>
      <c r="AX16083" s="27"/>
      <c r="AY16083" s="27"/>
      <c r="AZ16083" s="27"/>
      <c r="BA16083" s="27"/>
      <c r="BB16083" s="27"/>
      <c r="BC16083" s="27"/>
      <c r="BD16083" s="27"/>
      <c r="BE16083" s="27"/>
      <c r="BF16083" s="27"/>
      <c r="BG16083" s="27"/>
      <c r="BH16083" s="27"/>
      <c r="BI16083" s="27"/>
      <c r="BT16083" s="31"/>
      <c r="BU16083" s="32"/>
      <c r="BV16083" s="33"/>
      <c r="BW16083" s="32"/>
      <c r="BX16083" s="32"/>
      <c r="BY16083" s="34"/>
      <c r="CA16083" s="32"/>
      <c r="CB16083" s="32"/>
    </row>
    <row r="16084" spans="20:80">
      <c r="T16084"/>
      <c r="U16084"/>
      <c r="AO16084"/>
      <c r="AP16084"/>
      <c r="AQ16084"/>
      <c r="AR16084"/>
      <c r="AS16084"/>
      <c r="AT16084" s="47"/>
      <c r="AV16084" s="26"/>
      <c r="AW16084" s="26"/>
      <c r="AX16084" s="27"/>
      <c r="AY16084" s="27"/>
      <c r="AZ16084" s="27"/>
      <c r="BA16084" s="27"/>
      <c r="BB16084" s="27"/>
      <c r="BC16084" s="27"/>
      <c r="BD16084" s="27"/>
      <c r="BE16084" s="27"/>
      <c r="BF16084" s="27"/>
      <c r="BG16084" s="27"/>
      <c r="BH16084" s="27"/>
      <c r="BI16084" s="27"/>
      <c r="BT16084" s="31"/>
      <c r="BU16084" s="32"/>
      <c r="BV16084" s="33"/>
      <c r="BW16084" s="32"/>
      <c r="BX16084" s="32"/>
      <c r="BY16084" s="34"/>
      <c r="CA16084" s="32"/>
      <c r="CB16084" s="32"/>
    </row>
    <row r="16085" spans="20:80">
      <c r="T16085"/>
      <c r="U16085"/>
      <c r="AO16085"/>
      <c r="AP16085"/>
      <c r="AQ16085"/>
      <c r="AR16085"/>
      <c r="AS16085"/>
      <c r="AT16085" s="47"/>
      <c r="AV16085" s="26"/>
      <c r="AW16085" s="26"/>
      <c r="AX16085" s="27"/>
      <c r="AY16085" s="27"/>
      <c r="AZ16085" s="27"/>
      <c r="BA16085" s="27"/>
      <c r="BB16085" s="27"/>
      <c r="BC16085" s="27"/>
      <c r="BD16085" s="27"/>
      <c r="BE16085" s="27"/>
      <c r="BF16085" s="27"/>
      <c r="BG16085" s="27"/>
      <c r="BH16085" s="27"/>
      <c r="BI16085" s="27"/>
      <c r="BT16085" s="31"/>
      <c r="BU16085" s="32"/>
      <c r="BV16085" s="33"/>
      <c r="BW16085" s="32"/>
      <c r="BX16085" s="32"/>
      <c r="BY16085" s="34"/>
      <c r="CA16085" s="32"/>
      <c r="CB16085" s="32"/>
    </row>
    <row r="16086" spans="20:80">
      <c r="T16086"/>
      <c r="U16086"/>
      <c r="AO16086"/>
      <c r="AP16086"/>
      <c r="AQ16086"/>
      <c r="AR16086"/>
      <c r="AS16086"/>
      <c r="AT16086" s="47"/>
      <c r="AV16086" s="26"/>
      <c r="AW16086" s="26"/>
      <c r="AX16086" s="27"/>
      <c r="AY16086" s="27"/>
      <c r="AZ16086" s="27"/>
      <c r="BA16086" s="27"/>
      <c r="BB16086" s="27"/>
      <c r="BC16086" s="27"/>
      <c r="BD16086" s="27"/>
      <c r="BE16086" s="27"/>
      <c r="BF16086" s="27"/>
      <c r="BG16086" s="27"/>
      <c r="BH16086" s="27"/>
      <c r="BI16086" s="27"/>
      <c r="BT16086" s="31"/>
      <c r="BU16086" s="32"/>
      <c r="BV16086" s="33"/>
      <c r="BW16086" s="32"/>
      <c r="BX16086" s="32"/>
      <c r="BY16086" s="34"/>
      <c r="CA16086" s="32"/>
      <c r="CB16086" s="32"/>
    </row>
    <row r="16087" spans="20:80">
      <c r="T16087"/>
      <c r="U16087"/>
      <c r="AO16087"/>
      <c r="AP16087"/>
      <c r="AQ16087"/>
      <c r="AR16087"/>
      <c r="AS16087"/>
      <c r="AT16087" s="47"/>
      <c r="AV16087" s="26"/>
      <c r="AW16087" s="26"/>
      <c r="AX16087" s="27"/>
      <c r="AY16087" s="27"/>
      <c r="AZ16087" s="27"/>
      <c r="BA16087" s="27"/>
      <c r="BB16087" s="27"/>
      <c r="BC16087" s="27"/>
      <c r="BD16087" s="27"/>
      <c r="BE16087" s="27"/>
      <c r="BF16087" s="27"/>
      <c r="BG16087" s="27"/>
      <c r="BH16087" s="27"/>
      <c r="BI16087" s="27"/>
      <c r="BT16087" s="31"/>
      <c r="BU16087" s="32"/>
      <c r="BV16087" s="33"/>
      <c r="BW16087" s="32"/>
      <c r="BX16087" s="32"/>
      <c r="BY16087" s="34"/>
      <c r="CA16087" s="32"/>
      <c r="CB16087" s="32"/>
    </row>
    <row r="16088" spans="20:80">
      <c r="T16088"/>
      <c r="U16088"/>
      <c r="AO16088"/>
      <c r="AP16088"/>
      <c r="AQ16088"/>
      <c r="AR16088"/>
      <c r="AS16088"/>
      <c r="AT16088" s="47"/>
      <c r="AV16088" s="26"/>
      <c r="AW16088" s="26"/>
      <c r="AX16088" s="27"/>
      <c r="AY16088" s="27"/>
      <c r="AZ16088" s="27"/>
      <c r="BA16088" s="27"/>
      <c r="BB16088" s="27"/>
      <c r="BC16088" s="27"/>
      <c r="BD16088" s="27"/>
      <c r="BE16088" s="27"/>
      <c r="BF16088" s="27"/>
      <c r="BG16088" s="27"/>
      <c r="BH16088" s="27"/>
      <c r="BI16088" s="27"/>
      <c r="BT16088" s="31"/>
      <c r="BU16088" s="32"/>
      <c r="BV16088" s="33"/>
      <c r="BW16088" s="32"/>
      <c r="BX16088" s="32"/>
      <c r="BY16088" s="34"/>
      <c r="CA16088" s="32"/>
      <c r="CB16088" s="32"/>
    </row>
    <row r="16089" spans="20:80">
      <c r="T16089"/>
      <c r="U16089"/>
      <c r="AO16089"/>
      <c r="AP16089"/>
      <c r="AQ16089"/>
      <c r="AR16089"/>
      <c r="AS16089"/>
      <c r="AT16089" s="47"/>
      <c r="AV16089" s="26"/>
      <c r="AW16089" s="26"/>
      <c r="AX16089" s="27"/>
      <c r="AY16089" s="27"/>
      <c r="AZ16089" s="27"/>
      <c r="BA16089" s="27"/>
      <c r="BB16089" s="27"/>
      <c r="BC16089" s="27"/>
      <c r="BD16089" s="27"/>
      <c r="BE16089" s="27"/>
      <c r="BF16089" s="27"/>
      <c r="BG16089" s="27"/>
      <c r="BH16089" s="27"/>
      <c r="BI16089" s="27"/>
      <c r="BT16089" s="31"/>
      <c r="BU16089" s="32"/>
      <c r="BV16089" s="33"/>
      <c r="BW16089" s="32"/>
      <c r="BX16089" s="32"/>
      <c r="BY16089" s="34"/>
      <c r="CA16089" s="32"/>
      <c r="CB16089" s="32"/>
    </row>
    <row r="16090" spans="20:80">
      <c r="T16090"/>
      <c r="U16090"/>
      <c r="AO16090"/>
      <c r="AP16090"/>
      <c r="AQ16090"/>
      <c r="AR16090"/>
      <c r="AS16090"/>
      <c r="AT16090" s="47"/>
      <c r="AV16090" s="26"/>
      <c r="AW16090" s="26"/>
      <c r="AX16090" s="27"/>
      <c r="AY16090" s="27"/>
      <c r="AZ16090" s="27"/>
      <c r="BA16090" s="27"/>
      <c r="BB16090" s="27"/>
      <c r="BC16090" s="27"/>
      <c r="BD16090" s="27"/>
      <c r="BE16090" s="27"/>
      <c r="BF16090" s="27"/>
      <c r="BG16090" s="27"/>
      <c r="BH16090" s="27"/>
      <c r="BI16090" s="27"/>
      <c r="BT16090" s="31"/>
      <c r="BU16090" s="32"/>
      <c r="BV16090" s="33"/>
      <c r="BW16090" s="32"/>
      <c r="BX16090" s="32"/>
      <c r="BY16090" s="34"/>
      <c r="CA16090" s="32"/>
      <c r="CB16090" s="32"/>
    </row>
    <row r="16091" spans="20:80">
      <c r="T16091"/>
      <c r="U16091"/>
      <c r="AO16091"/>
      <c r="AP16091"/>
      <c r="AQ16091"/>
      <c r="AR16091"/>
      <c r="AS16091"/>
      <c r="AT16091" s="47"/>
      <c r="AV16091" s="26"/>
      <c r="AW16091" s="26"/>
      <c r="AX16091" s="27"/>
      <c r="AY16091" s="27"/>
      <c r="AZ16091" s="27"/>
      <c r="BA16091" s="27"/>
      <c r="BB16091" s="27"/>
      <c r="BC16091" s="27"/>
      <c r="BD16091" s="27"/>
      <c r="BE16091" s="27"/>
      <c r="BF16091" s="27"/>
      <c r="BG16091" s="27"/>
      <c r="BH16091" s="27"/>
      <c r="BI16091" s="27"/>
      <c r="BT16091" s="31"/>
      <c r="BU16091" s="32"/>
      <c r="BV16091" s="33"/>
      <c r="BW16091" s="32"/>
      <c r="BX16091" s="32"/>
      <c r="BY16091" s="34"/>
      <c r="CA16091" s="32"/>
      <c r="CB16091" s="32"/>
    </row>
    <row r="16092" spans="20:80">
      <c r="T16092"/>
      <c r="U16092"/>
      <c r="AO16092"/>
      <c r="AP16092"/>
      <c r="AQ16092"/>
      <c r="AR16092"/>
      <c r="AS16092"/>
      <c r="AT16092" s="47"/>
      <c r="AV16092" s="26"/>
      <c r="AW16092" s="26"/>
      <c r="AX16092" s="27"/>
      <c r="AY16092" s="27"/>
      <c r="AZ16092" s="27"/>
      <c r="BA16092" s="27"/>
      <c r="BB16092" s="27"/>
      <c r="BC16092" s="27"/>
      <c r="BD16092" s="27"/>
      <c r="BE16092" s="27"/>
      <c r="BF16092" s="27"/>
      <c r="BG16092" s="27"/>
      <c r="BH16092" s="27"/>
      <c r="BI16092" s="27"/>
      <c r="BT16092" s="31"/>
      <c r="BU16092" s="32"/>
      <c r="BV16092" s="33"/>
      <c r="BW16092" s="32"/>
      <c r="BX16092" s="32"/>
      <c r="BY16092" s="34"/>
      <c r="CA16092" s="32"/>
      <c r="CB16092" s="32"/>
    </row>
    <row r="16093" spans="20:80">
      <c r="T16093"/>
      <c r="U16093"/>
      <c r="AO16093"/>
      <c r="AP16093"/>
      <c r="AQ16093"/>
      <c r="AR16093"/>
      <c r="AS16093"/>
      <c r="AT16093" s="47"/>
      <c r="AV16093" s="26"/>
      <c r="AW16093" s="26"/>
      <c r="AX16093" s="27"/>
      <c r="AY16093" s="27"/>
      <c r="AZ16093" s="27"/>
      <c r="BA16093" s="27"/>
      <c r="BB16093" s="27"/>
      <c r="BC16093" s="27"/>
      <c r="BD16093" s="27"/>
      <c r="BE16093" s="27"/>
      <c r="BF16093" s="27"/>
      <c r="BG16093" s="27"/>
      <c r="BH16093" s="27"/>
      <c r="BI16093" s="27"/>
      <c r="BT16093" s="31"/>
      <c r="BU16093" s="32"/>
      <c r="BV16093" s="33"/>
      <c r="BW16093" s="32"/>
      <c r="BX16093" s="32"/>
      <c r="BY16093" s="34"/>
      <c r="CA16093" s="32"/>
      <c r="CB16093" s="32"/>
    </row>
    <row r="16094" spans="20:80">
      <c r="T16094"/>
      <c r="U16094"/>
      <c r="AO16094"/>
      <c r="AP16094"/>
      <c r="AQ16094"/>
      <c r="AR16094"/>
      <c r="AS16094"/>
      <c r="AT16094" s="47"/>
      <c r="AV16094" s="26"/>
      <c r="AW16094" s="26"/>
      <c r="AX16094" s="27"/>
      <c r="AY16094" s="27"/>
      <c r="AZ16094" s="27"/>
      <c r="BA16094" s="27"/>
      <c r="BB16094" s="27"/>
      <c r="BC16094" s="27"/>
      <c r="BD16094" s="27"/>
      <c r="BE16094" s="27"/>
      <c r="BF16094" s="27"/>
      <c r="BG16094" s="27"/>
      <c r="BH16094" s="27"/>
      <c r="BI16094" s="27"/>
      <c r="BT16094" s="31"/>
      <c r="BU16094" s="32"/>
      <c r="BV16094" s="33"/>
      <c r="BW16094" s="32"/>
      <c r="BX16094" s="32"/>
      <c r="BY16094" s="34"/>
      <c r="CA16094" s="32"/>
      <c r="CB16094" s="32"/>
    </row>
    <row r="16095" spans="20:80">
      <c r="T16095"/>
      <c r="U16095"/>
      <c r="AO16095"/>
      <c r="AP16095"/>
      <c r="AQ16095"/>
      <c r="AR16095"/>
      <c r="AS16095"/>
      <c r="AT16095" s="47"/>
      <c r="AV16095" s="26"/>
      <c r="AW16095" s="26"/>
      <c r="AX16095" s="27"/>
      <c r="AY16095" s="27"/>
      <c r="AZ16095" s="27"/>
      <c r="BA16095" s="27"/>
      <c r="BB16095" s="27"/>
      <c r="BC16095" s="27"/>
      <c r="BD16095" s="27"/>
      <c r="BE16095" s="27"/>
      <c r="BF16095" s="27"/>
      <c r="BG16095" s="27"/>
      <c r="BH16095" s="27"/>
      <c r="BI16095" s="27"/>
      <c r="BT16095" s="31"/>
      <c r="BU16095" s="32"/>
      <c r="BV16095" s="33"/>
      <c r="BW16095" s="32"/>
      <c r="BX16095" s="32"/>
      <c r="BY16095" s="34"/>
      <c r="CA16095" s="32"/>
      <c r="CB16095" s="32"/>
    </row>
    <row r="16096" spans="20:80">
      <c r="T16096"/>
      <c r="U16096"/>
      <c r="AO16096"/>
      <c r="AP16096"/>
      <c r="AQ16096"/>
      <c r="AR16096"/>
      <c r="AS16096"/>
      <c r="AT16096" s="47"/>
      <c r="AV16096" s="26"/>
      <c r="AW16096" s="26"/>
      <c r="AX16096" s="27"/>
      <c r="AY16096" s="27"/>
      <c r="AZ16096" s="27"/>
      <c r="BA16096" s="27"/>
      <c r="BB16096" s="27"/>
      <c r="BC16096" s="27"/>
      <c r="BD16096" s="27"/>
      <c r="BE16096" s="27"/>
      <c r="BF16096" s="27"/>
      <c r="BG16096" s="27"/>
      <c r="BH16096" s="27"/>
      <c r="BI16096" s="27"/>
      <c r="BT16096" s="31"/>
      <c r="BU16096" s="32"/>
      <c r="BV16096" s="33"/>
      <c r="BW16096" s="32"/>
      <c r="BX16096" s="32"/>
      <c r="BY16096" s="34"/>
      <c r="CA16096" s="32"/>
      <c r="CB16096" s="32"/>
    </row>
    <row r="16097" spans="20:80">
      <c r="T16097"/>
      <c r="U16097"/>
      <c r="AO16097"/>
      <c r="AP16097"/>
      <c r="AQ16097"/>
      <c r="AR16097"/>
      <c r="AS16097"/>
      <c r="AT16097" s="47"/>
      <c r="AV16097" s="26"/>
      <c r="AW16097" s="26"/>
      <c r="AX16097" s="27"/>
      <c r="AY16097" s="27"/>
      <c r="AZ16097" s="27"/>
      <c r="BA16097" s="27"/>
      <c r="BB16097" s="27"/>
      <c r="BC16097" s="27"/>
      <c r="BD16097" s="27"/>
      <c r="BE16097" s="27"/>
      <c r="BF16097" s="27"/>
      <c r="BG16097" s="27"/>
      <c r="BH16097" s="27"/>
      <c r="BI16097" s="27"/>
      <c r="BT16097" s="31"/>
      <c r="BU16097" s="32"/>
      <c r="BV16097" s="33"/>
      <c r="BW16097" s="32"/>
      <c r="BX16097" s="32"/>
      <c r="BY16097" s="34"/>
      <c r="CA16097" s="32"/>
      <c r="CB16097" s="32"/>
    </row>
    <row r="16098" spans="20:80">
      <c r="T16098"/>
      <c r="U16098"/>
      <c r="AO16098"/>
      <c r="AP16098"/>
      <c r="AQ16098"/>
      <c r="AR16098"/>
      <c r="AS16098"/>
      <c r="AT16098" s="47"/>
      <c r="AV16098" s="26"/>
      <c r="AW16098" s="26"/>
      <c r="AX16098" s="27"/>
      <c r="AY16098" s="27"/>
      <c r="AZ16098" s="27"/>
      <c r="BA16098" s="27"/>
      <c r="BB16098" s="27"/>
      <c r="BC16098" s="27"/>
      <c r="BD16098" s="27"/>
      <c r="BE16098" s="27"/>
      <c r="BF16098" s="27"/>
      <c r="BG16098" s="27"/>
      <c r="BH16098" s="27"/>
      <c r="BI16098" s="27"/>
      <c r="BT16098" s="31"/>
      <c r="BU16098" s="32"/>
      <c r="BV16098" s="33"/>
      <c r="BW16098" s="32"/>
      <c r="BX16098" s="32"/>
      <c r="BY16098" s="34"/>
      <c r="CA16098" s="32"/>
      <c r="CB16098" s="32"/>
    </row>
    <row r="16099" spans="20:80">
      <c r="T16099"/>
      <c r="U16099"/>
      <c r="AO16099"/>
      <c r="AP16099"/>
      <c r="AQ16099"/>
      <c r="AR16099"/>
      <c r="AS16099"/>
      <c r="AT16099" s="47"/>
      <c r="AV16099" s="26"/>
      <c r="AW16099" s="26"/>
      <c r="AX16099" s="27"/>
      <c r="AY16099" s="27"/>
      <c r="AZ16099" s="27"/>
      <c r="BA16099" s="27"/>
      <c r="BB16099" s="27"/>
      <c r="BC16099" s="27"/>
      <c r="BD16099" s="27"/>
      <c r="BE16099" s="27"/>
      <c r="BF16099" s="27"/>
      <c r="BG16099" s="27"/>
      <c r="BH16099" s="27"/>
      <c r="BI16099" s="27"/>
      <c r="BT16099" s="31"/>
      <c r="BU16099" s="32"/>
      <c r="BV16099" s="33"/>
      <c r="BW16099" s="32"/>
      <c r="BX16099" s="32"/>
      <c r="BY16099" s="34"/>
      <c r="CA16099" s="32"/>
      <c r="CB16099" s="32"/>
    </row>
    <row r="16100" spans="20:80">
      <c r="T16100"/>
      <c r="U16100"/>
      <c r="AO16100"/>
      <c r="AP16100"/>
      <c r="AQ16100"/>
      <c r="AR16100"/>
      <c r="AS16100"/>
      <c r="AT16100" s="47"/>
      <c r="AV16100" s="26"/>
      <c r="AW16100" s="26"/>
      <c r="AX16100" s="27"/>
      <c r="AY16100" s="27"/>
      <c r="AZ16100" s="27"/>
      <c r="BA16100" s="27"/>
      <c r="BB16100" s="27"/>
      <c r="BC16100" s="27"/>
      <c r="BD16100" s="27"/>
      <c r="BE16100" s="27"/>
      <c r="BF16100" s="27"/>
      <c r="BG16100" s="27"/>
      <c r="BH16100" s="27"/>
      <c r="BI16100" s="27"/>
      <c r="BT16100" s="31"/>
      <c r="BU16100" s="32"/>
      <c r="BV16100" s="33"/>
      <c r="BW16100" s="32"/>
      <c r="BX16100" s="32"/>
      <c r="BY16100" s="34"/>
      <c r="CA16100" s="32"/>
      <c r="CB16100" s="32"/>
    </row>
    <row r="16101" spans="20:80">
      <c r="T16101"/>
      <c r="U16101"/>
      <c r="AO16101"/>
      <c r="AP16101"/>
      <c r="AQ16101"/>
      <c r="AR16101"/>
      <c r="AS16101"/>
      <c r="AT16101" s="47"/>
      <c r="AV16101" s="26"/>
      <c r="AW16101" s="26"/>
      <c r="AX16101" s="27"/>
      <c r="AY16101" s="27"/>
      <c r="AZ16101" s="27"/>
      <c r="BA16101" s="27"/>
      <c r="BB16101" s="27"/>
      <c r="BC16101" s="27"/>
      <c r="BD16101" s="27"/>
      <c r="BE16101" s="27"/>
      <c r="BF16101" s="27"/>
      <c r="BG16101" s="27"/>
      <c r="BH16101" s="27"/>
      <c r="BI16101" s="27"/>
      <c r="BT16101" s="31"/>
      <c r="BU16101" s="32"/>
      <c r="BV16101" s="33"/>
      <c r="BW16101" s="32"/>
      <c r="BX16101" s="32"/>
      <c r="BY16101" s="34"/>
      <c r="CA16101" s="32"/>
      <c r="CB16101" s="32"/>
    </row>
    <row r="16102" spans="20:80">
      <c r="T16102"/>
      <c r="U16102"/>
      <c r="AO16102"/>
      <c r="AP16102"/>
      <c r="AQ16102"/>
      <c r="AR16102"/>
      <c r="AS16102"/>
      <c r="AT16102" s="47"/>
      <c r="AV16102" s="26"/>
      <c r="AW16102" s="26"/>
      <c r="AX16102" s="27"/>
      <c r="AY16102" s="27"/>
      <c r="AZ16102" s="27"/>
      <c r="BA16102" s="27"/>
      <c r="BB16102" s="27"/>
      <c r="BC16102" s="27"/>
      <c r="BD16102" s="27"/>
      <c r="BE16102" s="27"/>
      <c r="BF16102" s="27"/>
      <c r="BG16102" s="27"/>
      <c r="BH16102" s="27"/>
      <c r="BI16102" s="27"/>
      <c r="BT16102" s="31"/>
      <c r="BU16102" s="32"/>
      <c r="BV16102" s="33"/>
      <c r="BW16102" s="32"/>
      <c r="BX16102" s="32"/>
      <c r="BY16102" s="34"/>
      <c r="CA16102" s="32"/>
      <c r="CB16102" s="32"/>
    </row>
    <row r="16103" spans="20:80">
      <c r="T16103"/>
      <c r="U16103"/>
      <c r="AO16103"/>
      <c r="AP16103"/>
      <c r="AQ16103"/>
      <c r="AR16103"/>
      <c r="AS16103"/>
      <c r="AT16103" s="47"/>
      <c r="AV16103" s="26"/>
      <c r="AW16103" s="26"/>
      <c r="AX16103" s="27"/>
      <c r="AY16103" s="27"/>
      <c r="AZ16103" s="27"/>
      <c r="BA16103" s="27"/>
      <c r="BB16103" s="27"/>
      <c r="BC16103" s="27"/>
      <c r="BD16103" s="27"/>
      <c r="BE16103" s="27"/>
      <c r="BF16103" s="27"/>
      <c r="BG16103" s="27"/>
      <c r="BH16103" s="27"/>
      <c r="BI16103" s="27"/>
      <c r="BT16103" s="31"/>
      <c r="BU16103" s="32"/>
      <c r="BV16103" s="33"/>
      <c r="BW16103" s="32"/>
      <c r="BX16103" s="32"/>
      <c r="BY16103" s="34"/>
      <c r="CA16103" s="32"/>
      <c r="CB16103" s="32"/>
    </row>
    <row r="16104" spans="20:80">
      <c r="T16104"/>
      <c r="U16104"/>
      <c r="AO16104"/>
      <c r="AP16104"/>
      <c r="AQ16104"/>
      <c r="AR16104"/>
      <c r="AS16104"/>
      <c r="AT16104" s="47"/>
      <c r="AV16104" s="26"/>
      <c r="AW16104" s="26"/>
      <c r="AX16104" s="27"/>
      <c r="AY16104" s="27"/>
      <c r="AZ16104" s="27"/>
      <c r="BA16104" s="27"/>
      <c r="BB16104" s="27"/>
      <c r="BC16104" s="27"/>
      <c r="BD16104" s="27"/>
      <c r="BE16104" s="27"/>
      <c r="BF16104" s="27"/>
      <c r="BG16104" s="27"/>
      <c r="BH16104" s="27"/>
      <c r="BI16104" s="27"/>
      <c r="BT16104" s="31"/>
      <c r="BU16104" s="32"/>
      <c r="BV16104" s="33"/>
      <c r="BW16104" s="32"/>
      <c r="BX16104" s="32"/>
      <c r="BY16104" s="34"/>
      <c r="CA16104" s="32"/>
      <c r="CB16104" s="32"/>
    </row>
    <row r="16105" spans="20:80">
      <c r="T16105"/>
      <c r="U16105"/>
      <c r="AO16105"/>
      <c r="AP16105"/>
      <c r="AQ16105"/>
      <c r="AR16105"/>
      <c r="AS16105"/>
      <c r="AT16105" s="47"/>
      <c r="AV16105" s="26"/>
      <c r="AW16105" s="26"/>
      <c r="AX16105" s="27"/>
      <c r="AY16105" s="27"/>
      <c r="AZ16105" s="27"/>
      <c r="BA16105" s="27"/>
      <c r="BB16105" s="27"/>
      <c r="BC16105" s="27"/>
      <c r="BD16105" s="27"/>
      <c r="BE16105" s="27"/>
      <c r="BF16105" s="27"/>
      <c r="BG16105" s="27"/>
      <c r="BH16105" s="27"/>
      <c r="BI16105" s="27"/>
      <c r="BT16105" s="31"/>
      <c r="BU16105" s="32"/>
      <c r="BV16105" s="33"/>
      <c r="BW16105" s="32"/>
      <c r="BX16105" s="32"/>
      <c r="BY16105" s="34"/>
      <c r="CA16105" s="32"/>
      <c r="CB16105" s="32"/>
    </row>
    <row r="16106" spans="20:80">
      <c r="T16106"/>
      <c r="U16106"/>
      <c r="AO16106"/>
      <c r="AP16106"/>
      <c r="AQ16106"/>
      <c r="AR16106"/>
      <c r="AS16106"/>
      <c r="AT16106" s="47"/>
      <c r="AV16106" s="26"/>
      <c r="AW16106" s="26"/>
      <c r="AX16106" s="27"/>
      <c r="AY16106" s="27"/>
      <c r="AZ16106" s="27"/>
      <c r="BA16106" s="27"/>
      <c r="BB16106" s="27"/>
      <c r="BC16106" s="27"/>
      <c r="BD16106" s="27"/>
      <c r="BE16106" s="27"/>
      <c r="BF16106" s="27"/>
      <c r="BG16106" s="27"/>
      <c r="BH16106" s="27"/>
      <c r="BI16106" s="27"/>
      <c r="BT16106" s="31"/>
      <c r="BU16106" s="32"/>
      <c r="BV16106" s="33"/>
      <c r="BW16106" s="32"/>
      <c r="BX16106" s="32"/>
      <c r="BY16106" s="34"/>
      <c r="CA16106" s="32"/>
      <c r="CB16106" s="32"/>
    </row>
    <row r="16107" spans="20:80">
      <c r="T16107"/>
      <c r="U16107"/>
      <c r="AO16107"/>
      <c r="AP16107"/>
      <c r="AQ16107"/>
      <c r="AR16107"/>
      <c r="AS16107"/>
      <c r="AT16107" s="47"/>
      <c r="AV16107" s="26"/>
      <c r="AW16107" s="26"/>
      <c r="AX16107" s="27"/>
      <c r="AY16107" s="27"/>
      <c r="AZ16107" s="27"/>
      <c r="BA16107" s="27"/>
      <c r="BB16107" s="27"/>
      <c r="BC16107" s="27"/>
      <c r="BD16107" s="27"/>
      <c r="BE16107" s="27"/>
      <c r="BF16107" s="27"/>
      <c r="BG16107" s="27"/>
      <c r="BH16107" s="27"/>
      <c r="BI16107" s="27"/>
      <c r="BT16107" s="31"/>
      <c r="BU16107" s="32"/>
      <c r="BV16107" s="33"/>
      <c r="BW16107" s="32"/>
      <c r="BX16107" s="32"/>
      <c r="BY16107" s="34"/>
      <c r="CA16107" s="32"/>
      <c r="CB16107" s="32"/>
    </row>
    <row r="16108" spans="20:80">
      <c r="T16108"/>
      <c r="U16108"/>
      <c r="AO16108"/>
      <c r="AP16108"/>
      <c r="AQ16108"/>
      <c r="AR16108"/>
      <c r="AS16108"/>
      <c r="AT16108" s="47"/>
      <c r="AV16108" s="26"/>
      <c r="AW16108" s="26"/>
      <c r="AX16108" s="27"/>
      <c r="AY16108" s="27"/>
      <c r="AZ16108" s="27"/>
      <c r="BA16108" s="27"/>
      <c r="BB16108" s="27"/>
      <c r="BC16108" s="27"/>
      <c r="BD16108" s="27"/>
      <c r="BE16108" s="27"/>
      <c r="BF16108" s="27"/>
      <c r="BG16108" s="27"/>
      <c r="BH16108" s="27"/>
      <c r="BI16108" s="27"/>
      <c r="BT16108" s="31"/>
      <c r="BU16108" s="32"/>
      <c r="BV16108" s="33"/>
      <c r="BW16108" s="32"/>
      <c r="BX16108" s="32"/>
      <c r="BY16108" s="34"/>
      <c r="CA16108" s="32"/>
      <c r="CB16108" s="32"/>
    </row>
    <row r="16109" spans="20:80">
      <c r="T16109"/>
      <c r="U16109"/>
      <c r="AO16109"/>
      <c r="AP16109"/>
      <c r="AQ16109"/>
      <c r="AR16109"/>
      <c r="AS16109"/>
      <c r="AT16109" s="47"/>
      <c r="AV16109" s="26"/>
      <c r="AW16109" s="26"/>
      <c r="AX16109" s="27"/>
      <c r="AY16109" s="27"/>
      <c r="AZ16109" s="27"/>
      <c r="BA16109" s="27"/>
      <c r="BB16109" s="27"/>
      <c r="BC16109" s="27"/>
      <c r="BD16109" s="27"/>
      <c r="BE16109" s="27"/>
      <c r="BF16109" s="27"/>
      <c r="BG16109" s="27"/>
      <c r="BH16109" s="27"/>
      <c r="BI16109" s="27"/>
      <c r="BT16109" s="31"/>
      <c r="BU16109" s="32"/>
      <c r="BV16109" s="33"/>
      <c r="BW16109" s="32"/>
      <c r="BX16109" s="32"/>
      <c r="BY16109" s="34"/>
      <c r="CA16109" s="32"/>
      <c r="CB16109" s="32"/>
    </row>
    <row r="16110" spans="20:80">
      <c r="T16110"/>
      <c r="U16110"/>
      <c r="AO16110"/>
      <c r="AP16110"/>
      <c r="AQ16110"/>
      <c r="AR16110"/>
      <c r="AS16110"/>
      <c r="AT16110" s="47"/>
      <c r="AV16110" s="26"/>
      <c r="AW16110" s="26"/>
      <c r="AX16110" s="27"/>
      <c r="AY16110" s="27"/>
      <c r="AZ16110" s="27"/>
      <c r="BA16110" s="27"/>
      <c r="BB16110" s="27"/>
      <c r="BC16110" s="27"/>
      <c r="BD16110" s="27"/>
      <c r="BE16110" s="27"/>
      <c r="BF16110" s="27"/>
      <c r="BG16110" s="27"/>
      <c r="BH16110" s="27"/>
      <c r="BI16110" s="27"/>
      <c r="BT16110" s="31"/>
      <c r="BU16110" s="32"/>
      <c r="BV16110" s="33"/>
      <c r="BW16110" s="32"/>
      <c r="BX16110" s="32"/>
      <c r="BY16110" s="34"/>
      <c r="CA16110" s="32"/>
      <c r="CB16110" s="32"/>
    </row>
    <row r="16111" spans="20:80">
      <c r="T16111"/>
      <c r="U16111"/>
      <c r="AO16111"/>
      <c r="AP16111"/>
      <c r="AQ16111"/>
      <c r="AR16111"/>
      <c r="AS16111"/>
      <c r="AT16111" s="47"/>
      <c r="AV16111" s="26"/>
      <c r="AW16111" s="26"/>
      <c r="AX16111" s="27"/>
      <c r="AY16111" s="27"/>
      <c r="AZ16111" s="27"/>
      <c r="BA16111" s="27"/>
      <c r="BB16111" s="27"/>
      <c r="BC16111" s="27"/>
      <c r="BD16111" s="27"/>
      <c r="BE16111" s="27"/>
      <c r="BF16111" s="27"/>
      <c r="BG16111" s="27"/>
      <c r="BH16111" s="27"/>
      <c r="BI16111" s="27"/>
      <c r="BT16111" s="31"/>
      <c r="BU16111" s="32"/>
      <c r="BV16111" s="33"/>
      <c r="BW16111" s="32"/>
      <c r="BX16111" s="32"/>
      <c r="BY16111" s="34"/>
      <c r="CA16111" s="32"/>
      <c r="CB16111" s="32"/>
    </row>
    <row r="16112" spans="20:80">
      <c r="T16112"/>
      <c r="U16112"/>
      <c r="AO16112"/>
      <c r="AP16112"/>
      <c r="AQ16112"/>
      <c r="AR16112"/>
      <c r="AS16112"/>
      <c r="AT16112" s="47"/>
      <c r="AV16112" s="26"/>
      <c r="AW16112" s="26"/>
      <c r="AX16112" s="27"/>
      <c r="AY16112" s="27"/>
      <c r="AZ16112" s="27"/>
      <c r="BA16112" s="27"/>
      <c r="BB16112" s="27"/>
      <c r="BC16112" s="27"/>
      <c r="BD16112" s="27"/>
      <c r="BE16112" s="27"/>
      <c r="BF16112" s="27"/>
      <c r="BG16112" s="27"/>
      <c r="BH16112" s="27"/>
      <c r="BI16112" s="27"/>
      <c r="BT16112" s="31"/>
      <c r="BU16112" s="32"/>
      <c r="BV16112" s="33"/>
      <c r="BW16112" s="32"/>
      <c r="BX16112" s="32"/>
      <c r="BY16112" s="34"/>
      <c r="CA16112" s="32"/>
      <c r="CB16112" s="32"/>
    </row>
    <row r="16113" spans="20:80">
      <c r="T16113"/>
      <c r="U16113"/>
      <c r="AO16113"/>
      <c r="AP16113"/>
      <c r="AQ16113"/>
      <c r="AR16113"/>
      <c r="AS16113"/>
      <c r="AT16113" s="47"/>
      <c r="AV16113" s="26"/>
      <c r="AW16113" s="26"/>
      <c r="AX16113" s="27"/>
      <c r="AY16113" s="27"/>
      <c r="AZ16113" s="27"/>
      <c r="BA16113" s="27"/>
      <c r="BB16113" s="27"/>
      <c r="BC16113" s="27"/>
      <c r="BD16113" s="27"/>
      <c r="BE16113" s="27"/>
      <c r="BF16113" s="27"/>
      <c r="BG16113" s="27"/>
      <c r="BH16113" s="27"/>
      <c r="BI16113" s="27"/>
      <c r="BT16113" s="31"/>
      <c r="BU16113" s="32"/>
      <c r="BV16113" s="33"/>
      <c r="BW16113" s="32"/>
      <c r="BX16113" s="32"/>
      <c r="BY16113" s="34"/>
      <c r="CA16113" s="32"/>
      <c r="CB16113" s="32"/>
    </row>
    <row r="16114" spans="20:80">
      <c r="T16114"/>
      <c r="U16114"/>
      <c r="AO16114"/>
      <c r="AP16114"/>
      <c r="AQ16114"/>
      <c r="AR16114"/>
      <c r="AS16114"/>
      <c r="AT16114" s="47"/>
      <c r="AV16114" s="26"/>
      <c r="AW16114" s="26"/>
      <c r="AX16114" s="27"/>
      <c r="AY16114" s="27"/>
      <c r="AZ16114" s="27"/>
      <c r="BA16114" s="27"/>
      <c r="BB16114" s="27"/>
      <c r="BC16114" s="27"/>
      <c r="BD16114" s="27"/>
      <c r="BE16114" s="27"/>
      <c r="BF16114" s="27"/>
      <c r="BG16114" s="27"/>
      <c r="BH16114" s="27"/>
      <c r="BI16114" s="27"/>
      <c r="BT16114" s="31"/>
      <c r="BU16114" s="32"/>
      <c r="BV16114" s="33"/>
      <c r="BW16114" s="32"/>
      <c r="BX16114" s="32"/>
      <c r="BY16114" s="34"/>
      <c r="CA16114" s="32"/>
      <c r="CB16114" s="32"/>
    </row>
    <row r="16115" spans="20:80">
      <c r="T16115"/>
      <c r="U16115"/>
      <c r="AO16115"/>
      <c r="AP16115"/>
      <c r="AQ16115"/>
      <c r="AR16115"/>
      <c r="AS16115"/>
      <c r="AT16115" s="47"/>
      <c r="AV16115" s="26"/>
      <c r="AW16115" s="26"/>
      <c r="AX16115" s="27"/>
      <c r="AY16115" s="27"/>
      <c r="AZ16115" s="27"/>
      <c r="BA16115" s="27"/>
      <c r="BB16115" s="27"/>
      <c r="BC16115" s="27"/>
      <c r="BD16115" s="27"/>
      <c r="BE16115" s="27"/>
      <c r="BF16115" s="27"/>
      <c r="BG16115" s="27"/>
      <c r="BH16115" s="27"/>
      <c r="BI16115" s="27"/>
      <c r="BT16115" s="31"/>
      <c r="BU16115" s="32"/>
      <c r="BV16115" s="33"/>
      <c r="BW16115" s="32"/>
      <c r="BX16115" s="32"/>
      <c r="BY16115" s="34"/>
      <c r="CA16115" s="32"/>
      <c r="CB16115" s="32"/>
    </row>
    <row r="16116" spans="20:80">
      <c r="T16116"/>
      <c r="U16116"/>
      <c r="AO16116"/>
      <c r="AP16116"/>
      <c r="AQ16116"/>
      <c r="AR16116"/>
      <c r="AS16116"/>
      <c r="AT16116" s="47"/>
      <c r="AV16116" s="26"/>
      <c r="AW16116" s="26"/>
      <c r="AX16116" s="27"/>
      <c r="AY16116" s="27"/>
      <c r="AZ16116" s="27"/>
      <c r="BA16116" s="27"/>
      <c r="BB16116" s="27"/>
      <c r="BC16116" s="27"/>
      <c r="BD16116" s="27"/>
      <c r="BE16116" s="27"/>
      <c r="BF16116" s="27"/>
      <c r="BG16116" s="27"/>
      <c r="BH16116" s="27"/>
      <c r="BI16116" s="27"/>
      <c r="BT16116" s="31"/>
      <c r="BU16116" s="32"/>
      <c r="BV16116" s="33"/>
      <c r="BW16116" s="32"/>
      <c r="BX16116" s="32"/>
      <c r="BY16116" s="34"/>
      <c r="CA16116" s="32"/>
      <c r="CB16116" s="32"/>
    </row>
    <row r="16117" spans="20:80">
      <c r="T16117"/>
      <c r="U16117"/>
      <c r="AO16117"/>
      <c r="AP16117"/>
      <c r="AQ16117"/>
      <c r="AR16117"/>
      <c r="AS16117"/>
      <c r="AT16117" s="47"/>
      <c r="AV16117" s="26"/>
      <c r="AW16117" s="26"/>
      <c r="AX16117" s="27"/>
      <c r="AY16117" s="27"/>
      <c r="AZ16117" s="27"/>
      <c r="BA16117" s="27"/>
      <c r="BB16117" s="27"/>
      <c r="BC16117" s="27"/>
      <c r="BD16117" s="27"/>
      <c r="BE16117" s="27"/>
      <c r="BF16117" s="27"/>
      <c r="BG16117" s="27"/>
      <c r="BH16117" s="27"/>
      <c r="BI16117" s="27"/>
      <c r="BT16117" s="31"/>
      <c r="BU16117" s="32"/>
      <c r="BV16117" s="33"/>
      <c r="BW16117" s="32"/>
      <c r="BX16117" s="32"/>
      <c r="BY16117" s="34"/>
      <c r="CA16117" s="32"/>
      <c r="CB16117" s="32"/>
    </row>
    <row r="16118" spans="20:80">
      <c r="T16118"/>
      <c r="U16118"/>
      <c r="AO16118"/>
      <c r="AP16118"/>
      <c r="AQ16118"/>
      <c r="AR16118"/>
      <c r="AS16118"/>
      <c r="AT16118" s="47"/>
      <c r="AV16118" s="26"/>
      <c r="AW16118" s="26"/>
      <c r="AX16118" s="27"/>
      <c r="AY16118" s="27"/>
      <c r="AZ16118" s="27"/>
      <c r="BA16118" s="27"/>
      <c r="BB16118" s="27"/>
      <c r="BC16118" s="27"/>
      <c r="BD16118" s="27"/>
      <c r="BE16118" s="27"/>
      <c r="BF16118" s="27"/>
      <c r="BG16118" s="27"/>
      <c r="BH16118" s="27"/>
      <c r="BI16118" s="27"/>
      <c r="BT16118" s="31"/>
      <c r="BU16118" s="32"/>
      <c r="BV16118" s="33"/>
      <c r="BW16118" s="32"/>
      <c r="BX16118" s="32"/>
      <c r="BY16118" s="34"/>
      <c r="CA16118" s="32"/>
      <c r="CB16118" s="32"/>
    </row>
    <row r="16119" spans="20:80">
      <c r="T16119"/>
      <c r="U16119"/>
      <c r="AO16119"/>
      <c r="AP16119"/>
      <c r="AQ16119"/>
      <c r="AR16119"/>
      <c r="AS16119"/>
      <c r="AT16119" s="47"/>
      <c r="AV16119" s="26"/>
      <c r="AW16119" s="26"/>
      <c r="AX16119" s="27"/>
      <c r="AY16119" s="27"/>
      <c r="AZ16119" s="27"/>
      <c r="BA16119" s="27"/>
      <c r="BB16119" s="27"/>
      <c r="BC16119" s="27"/>
      <c r="BD16119" s="27"/>
      <c r="BE16119" s="27"/>
      <c r="BF16119" s="27"/>
      <c r="BG16119" s="27"/>
      <c r="BH16119" s="27"/>
      <c r="BI16119" s="27"/>
      <c r="BT16119" s="31"/>
      <c r="BU16119" s="32"/>
      <c r="BV16119" s="33"/>
      <c r="BW16119" s="32"/>
      <c r="BX16119" s="32"/>
      <c r="BY16119" s="34"/>
      <c r="CA16119" s="32"/>
      <c r="CB16119" s="32"/>
    </row>
    <row r="16120" spans="20:80">
      <c r="T16120"/>
      <c r="U16120"/>
      <c r="AO16120"/>
      <c r="AP16120"/>
      <c r="AQ16120"/>
      <c r="AR16120"/>
      <c r="AS16120"/>
      <c r="AT16120" s="47"/>
      <c r="AV16120" s="26"/>
      <c r="AW16120" s="26"/>
      <c r="AX16120" s="27"/>
      <c r="AY16120" s="27"/>
      <c r="AZ16120" s="27"/>
      <c r="BA16120" s="27"/>
      <c r="BB16120" s="27"/>
      <c r="BC16120" s="27"/>
      <c r="BD16120" s="27"/>
      <c r="BE16120" s="27"/>
      <c r="BF16120" s="27"/>
      <c r="BG16120" s="27"/>
      <c r="BH16120" s="27"/>
      <c r="BI16120" s="27"/>
      <c r="BT16120" s="31"/>
      <c r="BU16120" s="32"/>
      <c r="BV16120" s="33"/>
      <c r="BW16120" s="32"/>
      <c r="BX16120" s="32"/>
      <c r="BY16120" s="34"/>
      <c r="CA16120" s="32"/>
      <c r="CB16120" s="32"/>
    </row>
    <row r="16121" spans="20:80">
      <c r="T16121"/>
      <c r="U16121"/>
      <c r="AO16121"/>
      <c r="AP16121"/>
      <c r="AQ16121"/>
      <c r="AR16121"/>
      <c r="AS16121"/>
      <c r="AT16121" s="47"/>
      <c r="AV16121" s="26"/>
      <c r="AW16121" s="26"/>
      <c r="AX16121" s="27"/>
      <c r="AY16121" s="27"/>
      <c r="AZ16121" s="27"/>
      <c r="BA16121" s="27"/>
      <c r="BB16121" s="27"/>
      <c r="BC16121" s="27"/>
      <c r="BD16121" s="27"/>
      <c r="BE16121" s="27"/>
      <c r="BF16121" s="27"/>
      <c r="BG16121" s="27"/>
      <c r="BH16121" s="27"/>
      <c r="BI16121" s="27"/>
      <c r="BT16121" s="31"/>
      <c r="BU16121" s="32"/>
      <c r="BV16121" s="33"/>
      <c r="BW16121" s="32"/>
      <c r="BX16121" s="32"/>
      <c r="BY16121" s="34"/>
      <c r="CA16121" s="32"/>
      <c r="CB16121" s="32"/>
    </row>
    <row r="16122" spans="20:80">
      <c r="T16122"/>
      <c r="U16122"/>
      <c r="AO16122"/>
      <c r="AP16122"/>
      <c r="AQ16122"/>
      <c r="AR16122"/>
      <c r="AS16122"/>
      <c r="AT16122" s="47"/>
      <c r="AV16122" s="26"/>
      <c r="AW16122" s="26"/>
      <c r="AX16122" s="27"/>
      <c r="AY16122" s="27"/>
      <c r="AZ16122" s="27"/>
      <c r="BA16122" s="27"/>
      <c r="BB16122" s="27"/>
      <c r="BC16122" s="27"/>
      <c r="BD16122" s="27"/>
      <c r="BE16122" s="27"/>
      <c r="BF16122" s="27"/>
      <c r="BG16122" s="27"/>
      <c r="BH16122" s="27"/>
      <c r="BI16122" s="27"/>
      <c r="BT16122" s="31"/>
      <c r="BU16122" s="32"/>
      <c r="BV16122" s="33"/>
      <c r="BW16122" s="32"/>
      <c r="BX16122" s="32"/>
      <c r="BY16122" s="34"/>
      <c r="CA16122" s="32"/>
      <c r="CB16122" s="32"/>
    </row>
    <row r="16123" spans="20:80">
      <c r="T16123"/>
      <c r="U16123"/>
      <c r="AO16123"/>
      <c r="AP16123"/>
      <c r="AQ16123"/>
      <c r="AR16123"/>
      <c r="AS16123"/>
      <c r="AT16123" s="47"/>
      <c r="AV16123" s="26"/>
      <c r="AW16123" s="26"/>
      <c r="AX16123" s="27"/>
      <c r="AY16123" s="27"/>
      <c r="AZ16123" s="27"/>
      <c r="BA16123" s="27"/>
      <c r="BB16123" s="27"/>
      <c r="BC16123" s="27"/>
      <c r="BD16123" s="27"/>
      <c r="BE16123" s="27"/>
      <c r="BF16123" s="27"/>
      <c r="BG16123" s="27"/>
      <c r="BH16123" s="27"/>
      <c r="BI16123" s="27"/>
      <c r="BT16123" s="31"/>
      <c r="BU16123" s="32"/>
      <c r="BV16123" s="33"/>
      <c r="BW16123" s="32"/>
      <c r="BX16123" s="32"/>
      <c r="BY16123" s="34"/>
      <c r="CA16123" s="32"/>
      <c r="CB16123" s="32"/>
    </row>
    <row r="16124" spans="20:80">
      <c r="T16124"/>
      <c r="U16124"/>
      <c r="AO16124"/>
      <c r="AP16124"/>
      <c r="AQ16124"/>
      <c r="AR16124"/>
      <c r="AS16124"/>
      <c r="AT16124" s="47"/>
      <c r="AV16124" s="26"/>
      <c r="AW16124" s="26"/>
      <c r="AX16124" s="27"/>
      <c r="AY16124" s="27"/>
      <c r="AZ16124" s="27"/>
      <c r="BA16124" s="27"/>
      <c r="BB16124" s="27"/>
      <c r="BC16124" s="27"/>
      <c r="BD16124" s="27"/>
      <c r="BE16124" s="27"/>
      <c r="BF16124" s="27"/>
      <c r="BG16124" s="27"/>
      <c r="BH16124" s="27"/>
      <c r="BI16124" s="27"/>
      <c r="BT16124" s="31"/>
      <c r="BU16124" s="32"/>
      <c r="BV16124" s="33"/>
      <c r="BW16124" s="32"/>
      <c r="BX16124" s="32"/>
      <c r="BY16124" s="34"/>
      <c r="CA16124" s="32"/>
      <c r="CB16124" s="32"/>
    </row>
    <row r="16125" spans="20:80">
      <c r="T16125"/>
      <c r="U16125"/>
      <c r="AO16125"/>
      <c r="AP16125"/>
      <c r="AQ16125"/>
      <c r="AR16125"/>
      <c r="AS16125"/>
      <c r="AT16125" s="47"/>
      <c r="AV16125" s="26"/>
      <c r="AW16125" s="26"/>
      <c r="AX16125" s="27"/>
      <c r="AY16125" s="27"/>
      <c r="AZ16125" s="27"/>
      <c r="BA16125" s="27"/>
      <c r="BB16125" s="27"/>
      <c r="BC16125" s="27"/>
      <c r="BD16125" s="27"/>
      <c r="BE16125" s="27"/>
      <c r="BF16125" s="27"/>
      <c r="BG16125" s="27"/>
      <c r="BH16125" s="27"/>
      <c r="BI16125" s="27"/>
      <c r="BT16125" s="31"/>
      <c r="BU16125" s="32"/>
      <c r="BV16125" s="33"/>
      <c r="BW16125" s="32"/>
      <c r="BX16125" s="32"/>
      <c r="BY16125" s="34"/>
      <c r="CA16125" s="32"/>
      <c r="CB16125" s="32"/>
    </row>
    <row r="16126" spans="20:80">
      <c r="T16126"/>
      <c r="U16126"/>
      <c r="AO16126"/>
      <c r="AP16126"/>
      <c r="AQ16126"/>
      <c r="AR16126"/>
      <c r="AS16126"/>
      <c r="AT16126" s="47"/>
      <c r="AV16126" s="26"/>
      <c r="AW16126" s="26"/>
      <c r="AX16126" s="27"/>
      <c r="AY16126" s="27"/>
      <c r="AZ16126" s="27"/>
      <c r="BA16126" s="27"/>
      <c r="BB16126" s="27"/>
      <c r="BC16126" s="27"/>
      <c r="BD16126" s="27"/>
      <c r="BE16126" s="27"/>
      <c r="BF16126" s="27"/>
      <c r="BG16126" s="27"/>
      <c r="BH16126" s="27"/>
      <c r="BI16126" s="27"/>
      <c r="BT16126" s="31"/>
      <c r="BU16126" s="32"/>
      <c r="BV16126" s="33"/>
      <c r="BW16126" s="32"/>
      <c r="BX16126" s="32"/>
      <c r="BY16126" s="34"/>
      <c r="CA16126" s="32"/>
      <c r="CB16126" s="32"/>
    </row>
    <row r="16127" spans="20:80">
      <c r="T16127"/>
      <c r="U16127"/>
      <c r="AO16127"/>
      <c r="AP16127"/>
      <c r="AQ16127"/>
      <c r="AR16127"/>
      <c r="AS16127"/>
      <c r="AT16127" s="47"/>
      <c r="AV16127" s="26"/>
      <c r="AW16127" s="26"/>
      <c r="AX16127" s="27"/>
      <c r="AY16127" s="27"/>
      <c r="AZ16127" s="27"/>
      <c r="BA16127" s="27"/>
      <c r="BB16127" s="27"/>
      <c r="BC16127" s="27"/>
      <c r="BD16127" s="27"/>
      <c r="BE16127" s="27"/>
      <c r="BF16127" s="27"/>
      <c r="BG16127" s="27"/>
      <c r="BH16127" s="27"/>
      <c r="BI16127" s="27"/>
      <c r="BT16127" s="31"/>
      <c r="BU16127" s="32"/>
      <c r="BV16127" s="33"/>
      <c r="BW16127" s="32"/>
      <c r="BX16127" s="32"/>
      <c r="BY16127" s="34"/>
      <c r="CA16127" s="32"/>
      <c r="CB16127" s="32"/>
    </row>
    <row r="16128" spans="20:80">
      <c r="T16128"/>
      <c r="U16128"/>
      <c r="AO16128"/>
      <c r="AP16128"/>
      <c r="AQ16128"/>
      <c r="AR16128"/>
      <c r="AS16128"/>
      <c r="AT16128" s="47"/>
      <c r="AV16128" s="26"/>
      <c r="AW16128" s="26"/>
      <c r="AX16128" s="27"/>
      <c r="AY16128" s="27"/>
      <c r="AZ16128" s="27"/>
      <c r="BA16128" s="27"/>
      <c r="BB16128" s="27"/>
      <c r="BC16128" s="27"/>
      <c r="BD16128" s="27"/>
      <c r="BE16128" s="27"/>
      <c r="BF16128" s="27"/>
      <c r="BG16128" s="27"/>
      <c r="BH16128" s="27"/>
      <c r="BI16128" s="27"/>
      <c r="BT16128" s="31"/>
      <c r="BU16128" s="32"/>
      <c r="BV16128" s="33"/>
      <c r="BW16128" s="32"/>
      <c r="BX16128" s="32"/>
      <c r="BY16128" s="34"/>
      <c r="CA16128" s="32"/>
      <c r="CB16128" s="32"/>
    </row>
    <row r="16129" spans="20:80">
      <c r="T16129"/>
      <c r="U16129"/>
      <c r="AO16129"/>
      <c r="AP16129"/>
      <c r="AQ16129"/>
      <c r="AR16129"/>
      <c r="AS16129"/>
      <c r="AT16129" s="47"/>
      <c r="AV16129" s="26"/>
      <c r="AW16129" s="26"/>
      <c r="AX16129" s="27"/>
      <c r="AY16129" s="27"/>
      <c r="AZ16129" s="27"/>
      <c r="BA16129" s="27"/>
      <c r="BB16129" s="27"/>
      <c r="BC16129" s="27"/>
      <c r="BD16129" s="27"/>
      <c r="BE16129" s="27"/>
      <c r="BF16129" s="27"/>
      <c r="BG16129" s="27"/>
      <c r="BH16129" s="27"/>
      <c r="BI16129" s="27"/>
      <c r="BT16129" s="31"/>
      <c r="BU16129" s="32"/>
      <c r="BV16129" s="33"/>
      <c r="BW16129" s="32"/>
      <c r="BX16129" s="32"/>
      <c r="BY16129" s="34"/>
      <c r="CA16129" s="32"/>
      <c r="CB16129" s="32"/>
    </row>
    <row r="16130" spans="20:80">
      <c r="T16130"/>
      <c r="U16130"/>
      <c r="AO16130"/>
      <c r="AP16130"/>
      <c r="AQ16130"/>
      <c r="AR16130"/>
      <c r="AS16130"/>
      <c r="AT16130" s="47"/>
      <c r="AV16130" s="26"/>
      <c r="AW16130" s="26"/>
      <c r="AX16130" s="27"/>
      <c r="AY16130" s="27"/>
      <c r="AZ16130" s="27"/>
      <c r="BA16130" s="27"/>
      <c r="BB16130" s="27"/>
      <c r="BC16130" s="27"/>
      <c r="BD16130" s="27"/>
      <c r="BE16130" s="27"/>
      <c r="BF16130" s="27"/>
      <c r="BG16130" s="27"/>
      <c r="BH16130" s="27"/>
      <c r="BI16130" s="27"/>
      <c r="BT16130" s="31"/>
      <c r="BU16130" s="32"/>
      <c r="BV16130" s="33"/>
      <c r="BW16130" s="32"/>
      <c r="BX16130" s="32"/>
      <c r="BY16130" s="34"/>
      <c r="CA16130" s="32"/>
      <c r="CB16130" s="32"/>
    </row>
    <row r="16131" spans="20:80">
      <c r="T16131"/>
      <c r="U16131"/>
      <c r="AO16131"/>
      <c r="AP16131"/>
      <c r="AQ16131"/>
      <c r="AR16131"/>
      <c r="AS16131"/>
      <c r="AT16131" s="47"/>
      <c r="AV16131" s="26"/>
      <c r="AW16131" s="26"/>
      <c r="AX16131" s="27"/>
      <c r="AY16131" s="27"/>
      <c r="AZ16131" s="27"/>
      <c r="BA16131" s="27"/>
      <c r="BB16131" s="27"/>
      <c r="BC16131" s="27"/>
      <c r="BD16131" s="27"/>
      <c r="BE16131" s="27"/>
      <c r="BF16131" s="27"/>
      <c r="BG16131" s="27"/>
      <c r="BH16131" s="27"/>
      <c r="BI16131" s="27"/>
      <c r="BT16131" s="31"/>
      <c r="BU16131" s="32"/>
      <c r="BV16131" s="33"/>
      <c r="BW16131" s="32"/>
      <c r="BX16131" s="32"/>
      <c r="BY16131" s="34"/>
      <c r="CA16131" s="32"/>
      <c r="CB16131" s="32"/>
    </row>
    <row r="16132" spans="20:80">
      <c r="T16132"/>
      <c r="U16132"/>
      <c r="AO16132"/>
      <c r="AP16132"/>
      <c r="AQ16132"/>
      <c r="AR16132"/>
      <c r="AS16132"/>
      <c r="AT16132" s="47"/>
      <c r="AV16132" s="26"/>
      <c r="AW16132" s="26"/>
      <c r="AX16132" s="27"/>
      <c r="AY16132" s="27"/>
      <c r="AZ16132" s="27"/>
      <c r="BA16132" s="27"/>
      <c r="BB16132" s="27"/>
      <c r="BC16132" s="27"/>
      <c r="BD16132" s="27"/>
      <c r="BE16132" s="27"/>
      <c r="BF16132" s="27"/>
      <c r="BG16132" s="27"/>
      <c r="BH16132" s="27"/>
      <c r="BI16132" s="27"/>
      <c r="BT16132" s="31"/>
      <c r="BU16132" s="32"/>
      <c r="BV16132" s="33"/>
      <c r="BW16132" s="32"/>
      <c r="BX16132" s="32"/>
      <c r="BY16132" s="34"/>
      <c r="CA16132" s="32"/>
      <c r="CB16132" s="32"/>
    </row>
    <row r="16133" spans="20:80">
      <c r="T16133"/>
      <c r="U16133"/>
      <c r="AO16133"/>
      <c r="AP16133"/>
      <c r="AQ16133"/>
      <c r="AR16133"/>
      <c r="AS16133"/>
      <c r="AT16133" s="47"/>
      <c r="AV16133" s="26"/>
      <c r="AW16133" s="26"/>
      <c r="AX16133" s="27"/>
      <c r="AY16133" s="27"/>
      <c r="AZ16133" s="27"/>
      <c r="BA16133" s="27"/>
      <c r="BB16133" s="27"/>
      <c r="BC16133" s="27"/>
      <c r="BD16133" s="27"/>
      <c r="BE16133" s="27"/>
      <c r="BF16133" s="27"/>
      <c r="BG16133" s="27"/>
      <c r="BH16133" s="27"/>
      <c r="BI16133" s="27"/>
      <c r="BT16133" s="31"/>
      <c r="BU16133" s="32"/>
      <c r="BV16133" s="33"/>
      <c r="BW16133" s="32"/>
      <c r="BX16133" s="32"/>
      <c r="BY16133" s="34"/>
      <c r="CA16133" s="32"/>
      <c r="CB16133" s="32"/>
    </row>
    <row r="16134" spans="20:80">
      <c r="T16134"/>
      <c r="U16134"/>
      <c r="AO16134"/>
      <c r="AP16134"/>
      <c r="AQ16134"/>
      <c r="AR16134"/>
      <c r="AS16134"/>
      <c r="AT16134" s="47"/>
      <c r="AV16134" s="26"/>
      <c r="AW16134" s="26"/>
      <c r="AX16134" s="27"/>
      <c r="AY16134" s="27"/>
      <c r="AZ16134" s="27"/>
      <c r="BA16134" s="27"/>
      <c r="BB16134" s="27"/>
      <c r="BC16134" s="27"/>
      <c r="BD16134" s="27"/>
      <c r="BE16134" s="27"/>
      <c r="BF16134" s="27"/>
      <c r="BG16134" s="27"/>
      <c r="BH16134" s="27"/>
      <c r="BI16134" s="27"/>
      <c r="BT16134" s="31"/>
      <c r="BU16134" s="32"/>
      <c r="BV16134" s="33"/>
      <c r="BW16134" s="32"/>
      <c r="BX16134" s="32"/>
      <c r="BY16134" s="34"/>
      <c r="CA16134" s="32"/>
      <c r="CB16134" s="32"/>
    </row>
    <row r="16135" spans="20:80">
      <c r="T16135"/>
      <c r="U16135"/>
      <c r="AO16135"/>
      <c r="AP16135"/>
      <c r="AQ16135"/>
      <c r="AR16135"/>
      <c r="AS16135"/>
      <c r="AT16135" s="47"/>
      <c r="AV16135" s="26"/>
      <c r="AW16135" s="26"/>
      <c r="AX16135" s="27"/>
      <c r="AY16135" s="27"/>
      <c r="AZ16135" s="27"/>
      <c r="BA16135" s="27"/>
      <c r="BB16135" s="27"/>
      <c r="BC16135" s="27"/>
      <c r="BD16135" s="27"/>
      <c r="BE16135" s="27"/>
      <c r="BF16135" s="27"/>
      <c r="BG16135" s="27"/>
      <c r="BH16135" s="27"/>
      <c r="BI16135" s="27"/>
      <c r="BT16135" s="31"/>
      <c r="BU16135" s="32"/>
      <c r="BV16135" s="33"/>
      <c r="BW16135" s="32"/>
      <c r="BX16135" s="32"/>
      <c r="BY16135" s="34"/>
      <c r="CA16135" s="32"/>
      <c r="CB16135" s="32"/>
    </row>
    <row r="16136" spans="20:80">
      <c r="T16136"/>
      <c r="U16136"/>
      <c r="AO16136"/>
      <c r="AP16136"/>
      <c r="AQ16136"/>
      <c r="AR16136"/>
      <c r="AS16136"/>
      <c r="AT16136" s="47"/>
      <c r="AV16136" s="26"/>
      <c r="AW16136" s="26"/>
      <c r="AX16136" s="27"/>
      <c r="AY16136" s="27"/>
      <c r="AZ16136" s="27"/>
      <c r="BA16136" s="27"/>
      <c r="BB16136" s="27"/>
      <c r="BC16136" s="27"/>
      <c r="BD16136" s="27"/>
      <c r="BE16136" s="27"/>
      <c r="BF16136" s="27"/>
      <c r="BG16136" s="27"/>
      <c r="BH16136" s="27"/>
      <c r="BI16136" s="27"/>
      <c r="BT16136" s="31"/>
      <c r="BU16136" s="32"/>
      <c r="BV16136" s="33"/>
      <c r="BW16136" s="32"/>
      <c r="BX16136" s="32"/>
      <c r="BY16136" s="34"/>
      <c r="CA16136" s="32"/>
      <c r="CB16136" s="32"/>
    </row>
    <row r="16137" spans="20:80">
      <c r="T16137"/>
      <c r="U16137"/>
      <c r="AO16137"/>
      <c r="AP16137"/>
      <c r="AQ16137"/>
      <c r="AR16137"/>
      <c r="AS16137"/>
      <c r="AT16137" s="47"/>
      <c r="AV16137" s="26"/>
      <c r="AW16137" s="26"/>
      <c r="AX16137" s="27"/>
      <c r="AY16137" s="27"/>
      <c r="AZ16137" s="27"/>
      <c r="BA16137" s="27"/>
      <c r="BB16137" s="27"/>
      <c r="BC16137" s="27"/>
      <c r="BD16137" s="27"/>
      <c r="BE16137" s="27"/>
      <c r="BF16137" s="27"/>
      <c r="BG16137" s="27"/>
      <c r="BH16137" s="27"/>
      <c r="BI16137" s="27"/>
      <c r="BT16137" s="31"/>
      <c r="BU16137" s="32"/>
      <c r="BV16137" s="33"/>
      <c r="BW16137" s="32"/>
      <c r="BX16137" s="32"/>
      <c r="BY16137" s="34"/>
      <c r="CA16137" s="32"/>
      <c r="CB16137" s="32"/>
    </row>
    <row r="16138" spans="20:80">
      <c r="T16138"/>
      <c r="U16138"/>
      <c r="AO16138"/>
      <c r="AP16138"/>
      <c r="AQ16138"/>
      <c r="AR16138"/>
      <c r="AS16138"/>
      <c r="AT16138" s="47"/>
      <c r="AV16138" s="26"/>
      <c r="AW16138" s="26"/>
      <c r="AX16138" s="27"/>
      <c r="AY16138" s="27"/>
      <c r="AZ16138" s="27"/>
      <c r="BA16138" s="27"/>
      <c r="BB16138" s="27"/>
      <c r="BC16138" s="27"/>
      <c r="BD16138" s="27"/>
      <c r="BE16138" s="27"/>
      <c r="BF16138" s="27"/>
      <c r="BG16138" s="27"/>
      <c r="BH16138" s="27"/>
      <c r="BI16138" s="27"/>
      <c r="BT16138" s="31"/>
      <c r="BU16138" s="32"/>
      <c r="BV16138" s="33"/>
      <c r="BW16138" s="32"/>
      <c r="BX16138" s="32"/>
      <c r="BY16138" s="34"/>
      <c r="CA16138" s="32"/>
      <c r="CB16138" s="32"/>
    </row>
    <row r="16139" spans="20:80">
      <c r="T16139"/>
      <c r="U16139"/>
      <c r="AO16139"/>
      <c r="AP16139"/>
      <c r="AQ16139"/>
      <c r="AR16139"/>
      <c r="AS16139"/>
      <c r="AT16139" s="47"/>
      <c r="AV16139" s="26"/>
      <c r="AW16139" s="26"/>
      <c r="AX16139" s="27"/>
      <c r="AY16139" s="27"/>
      <c r="AZ16139" s="27"/>
      <c r="BA16139" s="27"/>
      <c r="BB16139" s="27"/>
      <c r="BC16139" s="27"/>
      <c r="BD16139" s="27"/>
      <c r="BE16139" s="27"/>
      <c r="BF16139" s="27"/>
      <c r="BG16139" s="27"/>
      <c r="BH16139" s="27"/>
      <c r="BI16139" s="27"/>
      <c r="BT16139" s="31"/>
      <c r="BU16139" s="32"/>
      <c r="BV16139" s="33"/>
      <c r="BW16139" s="32"/>
      <c r="BX16139" s="32"/>
      <c r="BY16139" s="34"/>
      <c r="CA16139" s="32"/>
      <c r="CB16139" s="32"/>
    </row>
    <row r="16140" spans="20:80">
      <c r="T16140"/>
      <c r="U16140"/>
      <c r="AO16140"/>
      <c r="AP16140"/>
      <c r="AQ16140"/>
      <c r="AR16140"/>
      <c r="AS16140"/>
      <c r="AT16140" s="47"/>
      <c r="AV16140" s="26"/>
      <c r="AW16140" s="26"/>
      <c r="AX16140" s="27"/>
      <c r="AY16140" s="27"/>
      <c r="AZ16140" s="27"/>
      <c r="BA16140" s="27"/>
      <c r="BB16140" s="27"/>
      <c r="BC16140" s="27"/>
      <c r="BD16140" s="27"/>
      <c r="BE16140" s="27"/>
      <c r="BF16140" s="27"/>
      <c r="BG16140" s="27"/>
      <c r="BH16140" s="27"/>
      <c r="BI16140" s="27"/>
      <c r="BT16140" s="31"/>
      <c r="BU16140" s="32"/>
      <c r="BV16140" s="33"/>
      <c r="BW16140" s="32"/>
      <c r="BX16140" s="32"/>
      <c r="BY16140" s="34"/>
      <c r="CA16140" s="32"/>
      <c r="CB16140" s="32"/>
    </row>
    <row r="16141" spans="20:80">
      <c r="T16141"/>
      <c r="U16141"/>
      <c r="AO16141"/>
      <c r="AP16141"/>
      <c r="AQ16141"/>
      <c r="AR16141"/>
      <c r="AS16141"/>
      <c r="AT16141" s="47"/>
      <c r="AV16141" s="26"/>
      <c r="AW16141" s="26"/>
      <c r="AX16141" s="27"/>
      <c r="AY16141" s="27"/>
      <c r="AZ16141" s="27"/>
      <c r="BA16141" s="27"/>
      <c r="BB16141" s="27"/>
      <c r="BC16141" s="27"/>
      <c r="BD16141" s="27"/>
      <c r="BE16141" s="27"/>
      <c r="BF16141" s="27"/>
      <c r="BG16141" s="27"/>
      <c r="BH16141" s="27"/>
      <c r="BI16141" s="27"/>
      <c r="BT16141" s="31"/>
      <c r="BU16141" s="32"/>
      <c r="BV16141" s="33"/>
      <c r="BW16141" s="32"/>
      <c r="BX16141" s="32"/>
      <c r="BY16141" s="34"/>
      <c r="CA16141" s="32"/>
      <c r="CB16141" s="32"/>
    </row>
    <row r="16142" spans="20:80">
      <c r="T16142"/>
      <c r="U16142"/>
      <c r="AO16142"/>
      <c r="AP16142"/>
      <c r="AQ16142"/>
      <c r="AR16142"/>
      <c r="AS16142"/>
      <c r="AT16142" s="47"/>
      <c r="AV16142" s="26"/>
      <c r="AW16142" s="26"/>
      <c r="AX16142" s="27"/>
      <c r="AY16142" s="27"/>
      <c r="AZ16142" s="27"/>
      <c r="BA16142" s="27"/>
      <c r="BB16142" s="27"/>
      <c r="BC16142" s="27"/>
      <c r="BD16142" s="27"/>
      <c r="BE16142" s="27"/>
      <c r="BF16142" s="27"/>
      <c r="BG16142" s="27"/>
      <c r="BH16142" s="27"/>
      <c r="BI16142" s="27"/>
      <c r="BT16142" s="31"/>
      <c r="BU16142" s="32"/>
      <c r="BV16142" s="33"/>
      <c r="BW16142" s="32"/>
      <c r="BX16142" s="32"/>
      <c r="BY16142" s="34"/>
      <c r="CA16142" s="32"/>
      <c r="CB16142" s="32"/>
    </row>
    <row r="16143" spans="20:80">
      <c r="T16143"/>
      <c r="U16143"/>
      <c r="AO16143"/>
      <c r="AP16143"/>
      <c r="AQ16143"/>
      <c r="AR16143"/>
      <c r="AS16143"/>
      <c r="AT16143" s="47"/>
      <c r="AV16143" s="26"/>
      <c r="AW16143" s="26"/>
      <c r="AX16143" s="27"/>
      <c r="AY16143" s="27"/>
      <c r="AZ16143" s="27"/>
      <c r="BA16143" s="27"/>
      <c r="BB16143" s="27"/>
      <c r="BC16143" s="27"/>
      <c r="BD16143" s="27"/>
      <c r="BE16143" s="27"/>
      <c r="BF16143" s="27"/>
      <c r="BG16143" s="27"/>
      <c r="BH16143" s="27"/>
      <c r="BI16143" s="27"/>
      <c r="BT16143" s="31"/>
      <c r="BU16143" s="32"/>
      <c r="BV16143" s="33"/>
      <c r="BW16143" s="32"/>
      <c r="BX16143" s="32"/>
      <c r="BY16143" s="34"/>
      <c r="CA16143" s="32"/>
      <c r="CB16143" s="32"/>
    </row>
    <row r="16144" spans="20:80">
      <c r="T16144"/>
      <c r="U16144"/>
      <c r="AO16144"/>
      <c r="AP16144"/>
      <c r="AQ16144"/>
      <c r="AR16144"/>
      <c r="AS16144"/>
      <c r="AT16144" s="47"/>
      <c r="AV16144" s="26"/>
      <c r="AW16144" s="26"/>
      <c r="AX16144" s="27"/>
      <c r="AY16144" s="27"/>
      <c r="AZ16144" s="27"/>
      <c r="BA16144" s="27"/>
      <c r="BB16144" s="27"/>
      <c r="BC16144" s="27"/>
      <c r="BD16144" s="27"/>
      <c r="BE16144" s="27"/>
      <c r="BF16144" s="27"/>
      <c r="BG16144" s="27"/>
      <c r="BH16144" s="27"/>
      <c r="BI16144" s="27"/>
      <c r="BT16144" s="31"/>
      <c r="BU16144" s="32"/>
      <c r="BV16144" s="33"/>
      <c r="BW16144" s="32"/>
      <c r="BX16144" s="32"/>
      <c r="BY16144" s="34"/>
      <c r="CA16144" s="32"/>
      <c r="CB16144" s="32"/>
    </row>
    <row r="16145" spans="20:80">
      <c r="T16145"/>
      <c r="U16145"/>
      <c r="AO16145"/>
      <c r="AP16145"/>
      <c r="AQ16145"/>
      <c r="AR16145"/>
      <c r="AS16145"/>
      <c r="AT16145" s="47"/>
      <c r="AV16145" s="26"/>
      <c r="AW16145" s="26"/>
      <c r="AX16145" s="27"/>
      <c r="AY16145" s="27"/>
      <c r="AZ16145" s="27"/>
      <c r="BA16145" s="27"/>
      <c r="BB16145" s="27"/>
      <c r="BC16145" s="27"/>
      <c r="BD16145" s="27"/>
      <c r="BE16145" s="27"/>
      <c r="BF16145" s="27"/>
      <c r="BG16145" s="27"/>
      <c r="BH16145" s="27"/>
      <c r="BI16145" s="27"/>
      <c r="BT16145" s="31"/>
      <c r="BU16145" s="32"/>
      <c r="BV16145" s="33"/>
      <c r="BW16145" s="32"/>
      <c r="BX16145" s="32"/>
      <c r="BY16145" s="34"/>
      <c r="CA16145" s="32"/>
      <c r="CB16145" s="32"/>
    </row>
    <row r="16146" spans="20:80">
      <c r="T16146"/>
      <c r="U16146"/>
      <c r="AO16146"/>
      <c r="AP16146"/>
      <c r="AQ16146"/>
      <c r="AR16146"/>
      <c r="AS16146"/>
      <c r="AT16146" s="47"/>
      <c r="AV16146" s="26"/>
      <c r="AW16146" s="26"/>
      <c r="AX16146" s="27"/>
      <c r="AY16146" s="27"/>
      <c r="AZ16146" s="27"/>
      <c r="BA16146" s="27"/>
      <c r="BB16146" s="27"/>
      <c r="BC16146" s="27"/>
      <c r="BD16146" s="27"/>
      <c r="BE16146" s="27"/>
      <c r="BF16146" s="27"/>
      <c r="BG16146" s="27"/>
      <c r="BH16146" s="27"/>
      <c r="BI16146" s="27"/>
      <c r="BT16146" s="31"/>
      <c r="BU16146" s="32"/>
      <c r="BV16146" s="33"/>
      <c r="BW16146" s="32"/>
      <c r="BX16146" s="32"/>
      <c r="BY16146" s="34"/>
      <c r="CA16146" s="32"/>
      <c r="CB16146" s="32"/>
    </row>
    <row r="16147" spans="20:80">
      <c r="T16147"/>
      <c r="U16147"/>
      <c r="AO16147"/>
      <c r="AP16147"/>
      <c r="AQ16147"/>
      <c r="AR16147"/>
      <c r="AS16147"/>
      <c r="AT16147" s="47"/>
      <c r="AV16147" s="26"/>
      <c r="AW16147" s="26"/>
      <c r="AX16147" s="27"/>
      <c r="AY16147" s="27"/>
      <c r="AZ16147" s="27"/>
      <c r="BA16147" s="27"/>
      <c r="BB16147" s="27"/>
      <c r="BC16147" s="27"/>
      <c r="BD16147" s="27"/>
      <c r="BE16147" s="27"/>
      <c r="BF16147" s="27"/>
      <c r="BG16147" s="27"/>
      <c r="BH16147" s="27"/>
      <c r="BI16147" s="27"/>
      <c r="BT16147" s="31"/>
      <c r="BU16147" s="32"/>
      <c r="BV16147" s="33"/>
      <c r="BW16147" s="32"/>
      <c r="BX16147" s="32"/>
      <c r="BY16147" s="34"/>
      <c r="CA16147" s="32"/>
      <c r="CB16147" s="32"/>
    </row>
    <row r="16148" spans="20:80">
      <c r="T16148"/>
      <c r="U16148"/>
      <c r="AO16148"/>
      <c r="AP16148"/>
      <c r="AQ16148"/>
      <c r="AR16148"/>
      <c r="AS16148"/>
      <c r="AT16148" s="47"/>
      <c r="AV16148" s="26"/>
      <c r="AW16148" s="26"/>
      <c r="AX16148" s="27"/>
      <c r="AY16148" s="27"/>
      <c r="AZ16148" s="27"/>
      <c r="BA16148" s="27"/>
      <c r="BB16148" s="27"/>
      <c r="BC16148" s="27"/>
      <c r="BD16148" s="27"/>
      <c r="BE16148" s="27"/>
      <c r="BF16148" s="27"/>
      <c r="BG16148" s="27"/>
      <c r="BH16148" s="27"/>
      <c r="BI16148" s="27"/>
      <c r="BT16148" s="31"/>
      <c r="BU16148" s="32"/>
      <c r="BV16148" s="33"/>
      <c r="BW16148" s="32"/>
      <c r="BX16148" s="32"/>
      <c r="BY16148" s="34"/>
      <c r="CA16148" s="32"/>
      <c r="CB16148" s="32"/>
    </row>
    <row r="16149" spans="20:80">
      <c r="T16149"/>
      <c r="U16149"/>
      <c r="AO16149"/>
      <c r="AP16149"/>
      <c r="AQ16149"/>
      <c r="AR16149"/>
      <c r="AS16149"/>
      <c r="AT16149" s="47"/>
      <c r="AV16149" s="26"/>
      <c r="AW16149" s="26"/>
      <c r="AX16149" s="27"/>
      <c r="AY16149" s="27"/>
      <c r="AZ16149" s="27"/>
      <c r="BA16149" s="27"/>
      <c r="BB16149" s="27"/>
      <c r="BC16149" s="27"/>
      <c r="BD16149" s="27"/>
      <c r="BE16149" s="27"/>
      <c r="BF16149" s="27"/>
      <c r="BG16149" s="27"/>
      <c r="BH16149" s="27"/>
      <c r="BI16149" s="27"/>
      <c r="BT16149" s="31"/>
      <c r="BU16149" s="32"/>
      <c r="BV16149" s="33"/>
      <c r="BW16149" s="32"/>
      <c r="BX16149" s="32"/>
      <c r="BY16149" s="34"/>
      <c r="CA16149" s="32"/>
      <c r="CB16149" s="32"/>
    </row>
    <row r="16150" spans="20:80">
      <c r="T16150"/>
      <c r="U16150"/>
      <c r="AO16150"/>
      <c r="AP16150"/>
      <c r="AQ16150"/>
      <c r="AR16150"/>
      <c r="AS16150"/>
      <c r="AT16150" s="47"/>
      <c r="AV16150" s="26"/>
      <c r="AW16150" s="26"/>
      <c r="AX16150" s="27"/>
      <c r="AY16150" s="27"/>
      <c r="AZ16150" s="27"/>
      <c r="BA16150" s="27"/>
      <c r="BB16150" s="27"/>
      <c r="BC16150" s="27"/>
      <c r="BD16150" s="27"/>
      <c r="BE16150" s="27"/>
      <c r="BF16150" s="27"/>
      <c r="BG16150" s="27"/>
      <c r="BH16150" s="27"/>
      <c r="BI16150" s="27"/>
      <c r="BT16150" s="31"/>
      <c r="BU16150" s="32"/>
      <c r="BV16150" s="33"/>
      <c r="BW16150" s="32"/>
      <c r="BX16150" s="32"/>
      <c r="BY16150" s="34"/>
      <c r="CA16150" s="32"/>
      <c r="CB16150" s="32"/>
    </row>
    <row r="16151" spans="20:80">
      <c r="T16151"/>
      <c r="U16151"/>
      <c r="AO16151"/>
      <c r="AP16151"/>
      <c r="AQ16151"/>
      <c r="AR16151"/>
      <c r="AS16151"/>
      <c r="AT16151" s="47"/>
      <c r="AV16151" s="26"/>
      <c r="AW16151" s="26"/>
      <c r="AX16151" s="27"/>
      <c r="AY16151" s="27"/>
      <c r="AZ16151" s="27"/>
      <c r="BA16151" s="27"/>
      <c r="BB16151" s="27"/>
      <c r="BC16151" s="27"/>
      <c r="BD16151" s="27"/>
      <c r="BE16151" s="27"/>
      <c r="BF16151" s="27"/>
      <c r="BG16151" s="27"/>
      <c r="BH16151" s="27"/>
      <c r="BI16151" s="27"/>
      <c r="BT16151" s="31"/>
      <c r="BU16151" s="32"/>
      <c r="BV16151" s="33"/>
      <c r="BW16151" s="32"/>
      <c r="BX16151" s="32"/>
      <c r="BY16151" s="34"/>
      <c r="CA16151" s="32"/>
      <c r="CB16151" s="32"/>
    </row>
    <row r="16152" spans="20:80">
      <c r="T16152"/>
      <c r="U16152"/>
      <c r="AO16152"/>
      <c r="AP16152"/>
      <c r="AQ16152"/>
      <c r="AR16152"/>
      <c r="AS16152"/>
      <c r="AT16152" s="47"/>
      <c r="AV16152" s="26"/>
      <c r="AW16152" s="26"/>
      <c r="AX16152" s="27"/>
      <c r="AY16152" s="27"/>
      <c r="AZ16152" s="27"/>
      <c r="BA16152" s="27"/>
      <c r="BB16152" s="27"/>
      <c r="BC16152" s="27"/>
      <c r="BD16152" s="27"/>
      <c r="BE16152" s="27"/>
      <c r="BF16152" s="27"/>
      <c r="BG16152" s="27"/>
      <c r="BH16152" s="27"/>
      <c r="BI16152" s="27"/>
      <c r="BT16152" s="31"/>
      <c r="BU16152" s="32"/>
      <c r="BV16152" s="33"/>
      <c r="BW16152" s="32"/>
      <c r="BX16152" s="32"/>
      <c r="BY16152" s="34"/>
      <c r="CA16152" s="32"/>
      <c r="CB16152" s="32"/>
    </row>
    <row r="16153" spans="20:80">
      <c r="T16153"/>
      <c r="U16153"/>
      <c r="AO16153"/>
      <c r="AP16153"/>
      <c r="AQ16153"/>
      <c r="AR16153"/>
      <c r="AS16153"/>
      <c r="AT16153" s="47"/>
      <c r="AV16153" s="26"/>
      <c r="AW16153" s="26"/>
      <c r="AX16153" s="27"/>
      <c r="AY16153" s="27"/>
      <c r="AZ16153" s="27"/>
      <c r="BA16153" s="27"/>
      <c r="BB16153" s="27"/>
      <c r="BC16153" s="27"/>
      <c r="BD16153" s="27"/>
      <c r="BE16153" s="27"/>
      <c r="BF16153" s="27"/>
      <c r="BG16153" s="27"/>
      <c r="BH16153" s="27"/>
      <c r="BI16153" s="27"/>
      <c r="BT16153" s="31"/>
      <c r="BU16153" s="32"/>
      <c r="BV16153" s="33"/>
      <c r="BW16153" s="32"/>
      <c r="BX16153" s="32"/>
      <c r="BY16153" s="34"/>
      <c r="CA16153" s="32"/>
      <c r="CB16153" s="32"/>
    </row>
    <row r="16154" spans="20:80">
      <c r="T16154"/>
      <c r="U16154"/>
      <c r="AO16154"/>
      <c r="AP16154"/>
      <c r="AQ16154"/>
      <c r="AR16154"/>
      <c r="AS16154"/>
      <c r="AT16154" s="47"/>
      <c r="AV16154" s="26"/>
      <c r="AW16154" s="26"/>
      <c r="AX16154" s="27"/>
      <c r="AY16154" s="27"/>
      <c r="AZ16154" s="27"/>
      <c r="BA16154" s="27"/>
      <c r="BB16154" s="27"/>
      <c r="BC16154" s="27"/>
      <c r="BD16154" s="27"/>
      <c r="BE16154" s="27"/>
      <c r="BF16154" s="27"/>
      <c r="BG16154" s="27"/>
      <c r="BH16154" s="27"/>
      <c r="BI16154" s="27"/>
      <c r="BT16154" s="31"/>
      <c r="BU16154" s="32"/>
      <c r="BV16154" s="33"/>
      <c r="BW16154" s="32"/>
      <c r="BX16154" s="32"/>
      <c r="BY16154" s="34"/>
      <c r="CA16154" s="32"/>
      <c r="CB16154" s="32"/>
    </row>
    <row r="16155" spans="20:80">
      <c r="T16155"/>
      <c r="U16155"/>
      <c r="AO16155"/>
      <c r="AP16155"/>
      <c r="AQ16155"/>
      <c r="AR16155"/>
      <c r="AS16155"/>
      <c r="AT16155" s="47"/>
      <c r="AV16155" s="26"/>
      <c r="AW16155" s="26"/>
      <c r="AX16155" s="27"/>
      <c r="AY16155" s="27"/>
      <c r="AZ16155" s="27"/>
      <c r="BA16155" s="27"/>
      <c r="BB16155" s="27"/>
      <c r="BC16155" s="27"/>
      <c r="BD16155" s="27"/>
      <c r="BE16155" s="27"/>
      <c r="BF16155" s="27"/>
      <c r="BG16155" s="27"/>
      <c r="BH16155" s="27"/>
      <c r="BI16155" s="27"/>
      <c r="BT16155" s="31"/>
      <c r="BU16155" s="32"/>
      <c r="BV16155" s="33"/>
      <c r="BW16155" s="32"/>
      <c r="BX16155" s="32"/>
      <c r="BY16155" s="34"/>
      <c r="CA16155" s="32"/>
      <c r="CB16155" s="32"/>
    </row>
    <row r="16156" spans="20:80">
      <c r="T16156"/>
      <c r="U16156"/>
      <c r="AO16156"/>
      <c r="AP16156"/>
      <c r="AQ16156"/>
      <c r="AR16156"/>
      <c r="AS16156"/>
      <c r="AT16156" s="47"/>
      <c r="AV16156" s="26"/>
      <c r="AW16156" s="26"/>
      <c r="AX16156" s="27"/>
      <c r="AY16156" s="27"/>
      <c r="AZ16156" s="27"/>
      <c r="BA16156" s="27"/>
      <c r="BB16156" s="27"/>
      <c r="BC16156" s="27"/>
      <c r="BD16156" s="27"/>
      <c r="BE16156" s="27"/>
      <c r="BF16156" s="27"/>
      <c r="BG16156" s="27"/>
      <c r="BH16156" s="27"/>
      <c r="BI16156" s="27"/>
      <c r="BT16156" s="31"/>
      <c r="BU16156" s="32"/>
      <c r="BV16156" s="33"/>
      <c r="BW16156" s="32"/>
      <c r="BX16156" s="32"/>
      <c r="BY16156" s="34"/>
      <c r="CA16156" s="32"/>
      <c r="CB16156" s="32"/>
    </row>
    <row r="16157" spans="20:80">
      <c r="T16157"/>
      <c r="U16157"/>
      <c r="AO16157"/>
      <c r="AP16157"/>
      <c r="AQ16157"/>
      <c r="AR16157"/>
      <c r="AS16157"/>
      <c r="AT16157" s="47"/>
      <c r="AV16157" s="26"/>
      <c r="AW16157" s="26"/>
      <c r="AX16157" s="27"/>
      <c r="AY16157" s="27"/>
      <c r="AZ16157" s="27"/>
      <c r="BA16157" s="27"/>
      <c r="BB16157" s="27"/>
      <c r="BC16157" s="27"/>
      <c r="BD16157" s="27"/>
      <c r="BE16157" s="27"/>
      <c r="BF16157" s="27"/>
      <c r="BG16157" s="27"/>
      <c r="BH16157" s="27"/>
      <c r="BI16157" s="27"/>
      <c r="BT16157" s="31"/>
      <c r="BU16157" s="32"/>
      <c r="BV16157" s="33"/>
      <c r="BW16157" s="32"/>
      <c r="BX16157" s="32"/>
      <c r="BY16157" s="34"/>
      <c r="CA16157" s="32"/>
      <c r="CB16157" s="32"/>
    </row>
    <row r="16158" spans="20:80">
      <c r="T16158"/>
      <c r="U16158"/>
      <c r="AO16158"/>
      <c r="AP16158"/>
      <c r="AQ16158"/>
      <c r="AR16158"/>
      <c r="AS16158"/>
      <c r="AT16158" s="47"/>
      <c r="AV16158" s="26"/>
      <c r="AW16158" s="26"/>
      <c r="AX16158" s="27"/>
      <c r="AY16158" s="27"/>
      <c r="AZ16158" s="27"/>
      <c r="BA16158" s="27"/>
      <c r="BB16158" s="27"/>
      <c r="BC16158" s="27"/>
      <c r="BD16158" s="27"/>
      <c r="BE16158" s="27"/>
      <c r="BF16158" s="27"/>
      <c r="BG16158" s="27"/>
      <c r="BH16158" s="27"/>
      <c r="BI16158" s="27"/>
      <c r="BT16158" s="31"/>
      <c r="BU16158" s="32"/>
      <c r="BV16158" s="33"/>
      <c r="BW16158" s="32"/>
      <c r="BX16158" s="32"/>
      <c r="BY16158" s="34"/>
      <c r="CA16158" s="32"/>
      <c r="CB16158" s="32"/>
    </row>
    <row r="16159" spans="20:80">
      <c r="T16159"/>
      <c r="U16159"/>
      <c r="AO16159"/>
      <c r="AP16159"/>
      <c r="AQ16159"/>
      <c r="AR16159"/>
      <c r="AS16159"/>
      <c r="AT16159" s="47"/>
      <c r="AV16159" s="26"/>
      <c r="AW16159" s="26"/>
      <c r="AX16159" s="27"/>
      <c r="AY16159" s="27"/>
      <c r="AZ16159" s="27"/>
      <c r="BA16159" s="27"/>
      <c r="BB16159" s="27"/>
      <c r="BC16159" s="27"/>
      <c r="BD16159" s="27"/>
      <c r="BE16159" s="27"/>
      <c r="BF16159" s="27"/>
      <c r="BG16159" s="27"/>
      <c r="BH16159" s="27"/>
      <c r="BI16159" s="27"/>
      <c r="BT16159" s="31"/>
      <c r="BU16159" s="32"/>
      <c r="BV16159" s="33"/>
      <c r="BW16159" s="32"/>
      <c r="BX16159" s="32"/>
      <c r="BY16159" s="34"/>
      <c r="CA16159" s="32"/>
      <c r="CB16159" s="32"/>
    </row>
    <row r="16160" spans="20:80">
      <c r="T16160"/>
      <c r="U16160"/>
      <c r="AO16160"/>
      <c r="AP16160"/>
      <c r="AQ16160"/>
      <c r="AR16160"/>
      <c r="AS16160"/>
      <c r="AT16160" s="47"/>
      <c r="AV16160" s="26"/>
      <c r="AW16160" s="26"/>
      <c r="AX16160" s="27"/>
      <c r="AY16160" s="27"/>
      <c r="AZ16160" s="27"/>
      <c r="BA16160" s="27"/>
      <c r="BB16160" s="27"/>
      <c r="BC16160" s="27"/>
      <c r="BD16160" s="27"/>
      <c r="BE16160" s="27"/>
      <c r="BF16160" s="27"/>
      <c r="BG16160" s="27"/>
      <c r="BH16160" s="27"/>
      <c r="BI16160" s="27"/>
      <c r="BT16160" s="31"/>
      <c r="BU16160" s="32"/>
      <c r="BV16160" s="33"/>
      <c r="BW16160" s="32"/>
      <c r="BX16160" s="32"/>
      <c r="BY16160" s="34"/>
      <c r="CA16160" s="32"/>
      <c r="CB16160" s="32"/>
    </row>
    <row r="16161" spans="20:80">
      <c r="T16161"/>
      <c r="U16161"/>
      <c r="AO16161"/>
      <c r="AP16161"/>
      <c r="AQ16161"/>
      <c r="AR16161"/>
      <c r="AS16161"/>
      <c r="AT16161" s="47"/>
      <c r="AV16161" s="26"/>
      <c r="AW16161" s="26"/>
      <c r="AX16161" s="27"/>
      <c r="AY16161" s="27"/>
      <c r="AZ16161" s="27"/>
      <c r="BA16161" s="27"/>
      <c r="BB16161" s="27"/>
      <c r="BC16161" s="27"/>
      <c r="BD16161" s="27"/>
      <c r="BE16161" s="27"/>
      <c r="BF16161" s="27"/>
      <c r="BG16161" s="27"/>
      <c r="BH16161" s="27"/>
      <c r="BI16161" s="27"/>
      <c r="BT16161" s="31"/>
      <c r="BU16161" s="32"/>
      <c r="BV16161" s="33"/>
      <c r="BW16161" s="32"/>
      <c r="BX16161" s="32"/>
      <c r="BY16161" s="34"/>
      <c r="CA16161" s="32"/>
      <c r="CB16161" s="32"/>
    </row>
    <row r="16162" spans="20:80">
      <c r="T16162"/>
      <c r="U16162"/>
      <c r="AO16162"/>
      <c r="AP16162"/>
      <c r="AQ16162"/>
      <c r="AR16162"/>
      <c r="AS16162"/>
      <c r="AT16162" s="47"/>
      <c r="AV16162" s="26"/>
      <c r="AW16162" s="26"/>
      <c r="AX16162" s="27"/>
      <c r="AY16162" s="27"/>
      <c r="AZ16162" s="27"/>
      <c r="BA16162" s="27"/>
      <c r="BB16162" s="27"/>
      <c r="BC16162" s="27"/>
      <c r="BD16162" s="27"/>
      <c r="BE16162" s="27"/>
      <c r="BF16162" s="27"/>
      <c r="BG16162" s="27"/>
      <c r="BH16162" s="27"/>
      <c r="BI16162" s="27"/>
      <c r="BT16162" s="31"/>
      <c r="BU16162" s="32"/>
      <c r="BV16162" s="33"/>
      <c r="BW16162" s="32"/>
      <c r="BX16162" s="32"/>
      <c r="BY16162" s="34"/>
      <c r="CA16162" s="32"/>
      <c r="CB16162" s="32"/>
    </row>
    <row r="16163" spans="20:80">
      <c r="T16163"/>
      <c r="U16163"/>
      <c r="AO16163"/>
      <c r="AP16163"/>
      <c r="AQ16163"/>
      <c r="AR16163"/>
      <c r="AS16163"/>
      <c r="AT16163" s="47"/>
      <c r="AV16163" s="26"/>
      <c r="AW16163" s="26"/>
      <c r="AX16163" s="27"/>
      <c r="AY16163" s="27"/>
      <c r="AZ16163" s="27"/>
      <c r="BA16163" s="27"/>
      <c r="BB16163" s="27"/>
      <c r="BC16163" s="27"/>
      <c r="BD16163" s="27"/>
      <c r="BE16163" s="27"/>
      <c r="BF16163" s="27"/>
      <c r="BG16163" s="27"/>
      <c r="BH16163" s="27"/>
      <c r="BI16163" s="27"/>
      <c r="BT16163" s="31"/>
      <c r="BU16163" s="32"/>
      <c r="BV16163" s="33"/>
      <c r="BW16163" s="32"/>
      <c r="BX16163" s="32"/>
      <c r="BY16163" s="34"/>
      <c r="CA16163" s="32"/>
      <c r="CB16163" s="32"/>
    </row>
    <row r="16164" spans="20:80">
      <c r="T16164"/>
      <c r="U16164"/>
      <c r="AO16164"/>
      <c r="AP16164"/>
      <c r="AQ16164"/>
      <c r="AR16164"/>
      <c r="AS16164"/>
      <c r="AT16164" s="47"/>
      <c r="AV16164" s="26"/>
      <c r="AW16164" s="26"/>
      <c r="AX16164" s="27"/>
      <c r="AY16164" s="27"/>
      <c r="AZ16164" s="27"/>
      <c r="BA16164" s="27"/>
      <c r="BB16164" s="27"/>
      <c r="BC16164" s="27"/>
      <c r="BD16164" s="27"/>
      <c r="BE16164" s="27"/>
      <c r="BF16164" s="27"/>
      <c r="BG16164" s="27"/>
      <c r="BH16164" s="27"/>
      <c r="BI16164" s="27"/>
      <c r="BT16164" s="31"/>
      <c r="BU16164" s="32"/>
      <c r="BV16164" s="33"/>
      <c r="BW16164" s="32"/>
      <c r="BX16164" s="32"/>
      <c r="BY16164" s="34"/>
      <c r="CA16164" s="32"/>
      <c r="CB16164" s="32"/>
    </row>
    <row r="16165" spans="20:80">
      <c r="T16165"/>
      <c r="U16165"/>
      <c r="AO16165"/>
      <c r="AP16165"/>
      <c r="AQ16165"/>
      <c r="AR16165"/>
      <c r="AS16165"/>
      <c r="AT16165" s="47"/>
      <c r="AV16165" s="26"/>
      <c r="AW16165" s="26"/>
      <c r="AX16165" s="27"/>
      <c r="AY16165" s="27"/>
      <c r="AZ16165" s="27"/>
      <c r="BA16165" s="27"/>
      <c r="BB16165" s="27"/>
      <c r="BC16165" s="27"/>
      <c r="BD16165" s="27"/>
      <c r="BE16165" s="27"/>
      <c r="BF16165" s="27"/>
      <c r="BG16165" s="27"/>
      <c r="BH16165" s="27"/>
      <c r="BI16165" s="27"/>
      <c r="BT16165" s="31"/>
      <c r="BU16165" s="32"/>
      <c r="BV16165" s="33"/>
      <c r="BW16165" s="32"/>
      <c r="BX16165" s="32"/>
      <c r="BY16165" s="34"/>
      <c r="CA16165" s="32"/>
      <c r="CB16165" s="32"/>
    </row>
    <row r="16166" spans="20:80">
      <c r="T16166"/>
      <c r="U16166"/>
      <c r="AO16166"/>
      <c r="AP16166"/>
      <c r="AQ16166"/>
      <c r="AR16166"/>
      <c r="AS16166"/>
      <c r="AT16166" s="47"/>
      <c r="AV16166" s="26"/>
      <c r="AW16166" s="26"/>
      <c r="AX16166" s="27"/>
      <c r="AY16166" s="27"/>
      <c r="AZ16166" s="27"/>
      <c r="BA16166" s="27"/>
      <c r="BB16166" s="27"/>
      <c r="BC16166" s="27"/>
      <c r="BD16166" s="27"/>
      <c r="BE16166" s="27"/>
      <c r="BF16166" s="27"/>
      <c r="BG16166" s="27"/>
      <c r="BH16166" s="27"/>
      <c r="BI16166" s="27"/>
      <c r="BT16166" s="31"/>
      <c r="BU16166" s="32"/>
      <c r="BV16166" s="33"/>
      <c r="BW16166" s="32"/>
      <c r="BX16166" s="32"/>
      <c r="BY16166" s="34"/>
      <c r="CA16166" s="32"/>
      <c r="CB16166" s="32"/>
    </row>
    <row r="16167" spans="20:80">
      <c r="T16167"/>
      <c r="U16167"/>
      <c r="AO16167"/>
      <c r="AP16167"/>
      <c r="AQ16167"/>
      <c r="AR16167"/>
      <c r="AS16167"/>
      <c r="AT16167" s="47"/>
      <c r="AV16167" s="26"/>
      <c r="AW16167" s="26"/>
      <c r="AX16167" s="27"/>
      <c r="AY16167" s="27"/>
      <c r="AZ16167" s="27"/>
      <c r="BA16167" s="27"/>
      <c r="BB16167" s="27"/>
      <c r="BC16167" s="27"/>
      <c r="BD16167" s="27"/>
      <c r="BE16167" s="27"/>
      <c r="BF16167" s="27"/>
      <c r="BG16167" s="27"/>
      <c r="BH16167" s="27"/>
      <c r="BI16167" s="27"/>
      <c r="BT16167" s="31"/>
      <c r="BU16167" s="32"/>
      <c r="BV16167" s="33"/>
      <c r="BW16167" s="32"/>
      <c r="BX16167" s="32"/>
      <c r="BY16167" s="34"/>
      <c r="CA16167" s="32"/>
      <c r="CB16167" s="32"/>
    </row>
    <row r="16168" spans="20:80">
      <c r="T16168"/>
      <c r="U16168"/>
      <c r="AO16168"/>
      <c r="AP16168"/>
      <c r="AQ16168"/>
      <c r="AR16168"/>
      <c r="AS16168"/>
      <c r="AT16168" s="47"/>
      <c r="AV16168" s="26"/>
      <c r="AW16168" s="26"/>
      <c r="AX16168" s="27"/>
      <c r="AY16168" s="27"/>
      <c r="AZ16168" s="27"/>
      <c r="BA16168" s="27"/>
      <c r="BB16168" s="27"/>
      <c r="BC16168" s="27"/>
      <c r="BD16168" s="27"/>
      <c r="BE16168" s="27"/>
      <c r="BF16168" s="27"/>
      <c r="BG16168" s="27"/>
      <c r="BH16168" s="27"/>
      <c r="BI16168" s="27"/>
      <c r="BT16168" s="31"/>
      <c r="BU16168" s="32"/>
      <c r="BV16168" s="33"/>
      <c r="BW16168" s="32"/>
      <c r="BX16168" s="32"/>
      <c r="BY16168" s="34"/>
      <c r="CA16168" s="32"/>
      <c r="CB16168" s="32"/>
    </row>
    <row r="16169" spans="20:80">
      <c r="T16169"/>
      <c r="U16169"/>
      <c r="AO16169"/>
      <c r="AP16169"/>
      <c r="AQ16169"/>
      <c r="AR16169"/>
      <c r="AS16169"/>
      <c r="AT16169" s="47"/>
      <c r="AV16169" s="26"/>
      <c r="AW16169" s="26"/>
      <c r="AX16169" s="27"/>
      <c r="AY16169" s="27"/>
      <c r="AZ16169" s="27"/>
      <c r="BA16169" s="27"/>
      <c r="BB16169" s="27"/>
      <c r="BC16169" s="27"/>
      <c r="BD16169" s="27"/>
      <c r="BE16169" s="27"/>
      <c r="BF16169" s="27"/>
      <c r="BG16169" s="27"/>
      <c r="BH16169" s="27"/>
      <c r="BI16169" s="27"/>
      <c r="BT16169" s="31"/>
      <c r="BU16169" s="32"/>
      <c r="BV16169" s="33"/>
      <c r="BW16169" s="32"/>
      <c r="BX16169" s="32"/>
      <c r="BY16169" s="34"/>
      <c r="CA16169" s="32"/>
      <c r="CB16169" s="32"/>
    </row>
    <row r="16170" spans="20:80">
      <c r="T16170"/>
      <c r="U16170"/>
      <c r="AO16170"/>
      <c r="AP16170"/>
      <c r="AQ16170"/>
      <c r="AR16170"/>
      <c r="AS16170"/>
      <c r="AT16170" s="47"/>
      <c r="AV16170" s="26"/>
      <c r="AW16170" s="26"/>
      <c r="AX16170" s="27"/>
      <c r="AY16170" s="27"/>
      <c r="AZ16170" s="27"/>
      <c r="BA16170" s="27"/>
      <c r="BB16170" s="27"/>
      <c r="BC16170" s="27"/>
      <c r="BD16170" s="27"/>
      <c r="BE16170" s="27"/>
      <c r="BF16170" s="27"/>
      <c r="BG16170" s="27"/>
      <c r="BH16170" s="27"/>
      <c r="BI16170" s="27"/>
      <c r="BT16170" s="31"/>
      <c r="BU16170" s="32"/>
      <c r="BV16170" s="33"/>
      <c r="BW16170" s="32"/>
      <c r="BX16170" s="32"/>
      <c r="BY16170" s="34"/>
      <c r="CA16170" s="32"/>
      <c r="CB16170" s="32"/>
    </row>
    <row r="16171" spans="20:80">
      <c r="T16171"/>
      <c r="U16171"/>
      <c r="AO16171"/>
      <c r="AP16171"/>
      <c r="AQ16171"/>
      <c r="AR16171"/>
      <c r="AS16171"/>
      <c r="AT16171" s="47"/>
      <c r="AV16171" s="26"/>
      <c r="AW16171" s="26"/>
      <c r="AX16171" s="27"/>
      <c r="AY16171" s="27"/>
      <c r="AZ16171" s="27"/>
      <c r="BA16171" s="27"/>
      <c r="BB16171" s="27"/>
      <c r="BC16171" s="27"/>
      <c r="BD16171" s="27"/>
      <c r="BE16171" s="27"/>
      <c r="BF16171" s="27"/>
      <c r="BG16171" s="27"/>
      <c r="BH16171" s="27"/>
      <c r="BI16171" s="27"/>
      <c r="BT16171" s="31"/>
      <c r="BU16171" s="32"/>
      <c r="BV16171" s="33"/>
      <c r="BW16171" s="32"/>
      <c r="BX16171" s="32"/>
      <c r="BY16171" s="34"/>
      <c r="CA16171" s="32"/>
      <c r="CB16171" s="32"/>
    </row>
    <row r="16172" spans="20:80">
      <c r="T16172"/>
      <c r="U16172"/>
      <c r="AO16172"/>
      <c r="AP16172"/>
      <c r="AQ16172"/>
      <c r="AR16172"/>
      <c r="AS16172"/>
      <c r="AT16172" s="47"/>
      <c r="AV16172" s="26"/>
      <c r="AW16172" s="26"/>
      <c r="AX16172" s="27"/>
      <c r="AY16172" s="27"/>
      <c r="AZ16172" s="27"/>
      <c r="BA16172" s="27"/>
      <c r="BB16172" s="27"/>
      <c r="BC16172" s="27"/>
      <c r="BD16172" s="27"/>
      <c r="BE16172" s="27"/>
      <c r="BF16172" s="27"/>
      <c r="BG16172" s="27"/>
      <c r="BH16172" s="27"/>
      <c r="BI16172" s="27"/>
      <c r="BT16172" s="31"/>
      <c r="BU16172" s="32"/>
      <c r="BV16172" s="33"/>
      <c r="BW16172" s="32"/>
      <c r="BX16172" s="32"/>
      <c r="BY16172" s="34"/>
      <c r="CA16172" s="32"/>
      <c r="CB16172" s="32"/>
    </row>
    <row r="16173" spans="20:80">
      <c r="T16173"/>
      <c r="U16173"/>
      <c r="AO16173"/>
      <c r="AP16173"/>
      <c r="AQ16173"/>
      <c r="AR16173"/>
      <c r="AS16173"/>
      <c r="AT16173" s="47"/>
      <c r="AV16173" s="26"/>
      <c r="AW16173" s="26"/>
      <c r="AX16173" s="27"/>
      <c r="AY16173" s="27"/>
      <c r="AZ16173" s="27"/>
      <c r="BA16173" s="27"/>
      <c r="BB16173" s="27"/>
      <c r="BC16173" s="27"/>
      <c r="BD16173" s="27"/>
      <c r="BE16173" s="27"/>
      <c r="BF16173" s="27"/>
      <c r="BG16173" s="27"/>
      <c r="BH16173" s="27"/>
      <c r="BI16173" s="27"/>
      <c r="BT16173" s="31"/>
      <c r="BU16173" s="32"/>
      <c r="BV16173" s="33"/>
      <c r="BW16173" s="32"/>
      <c r="BX16173" s="32"/>
      <c r="BY16173" s="34"/>
      <c r="CA16173" s="32"/>
      <c r="CB16173" s="32"/>
    </row>
    <row r="16174" spans="20:80">
      <c r="T16174"/>
      <c r="U16174"/>
      <c r="AO16174"/>
      <c r="AP16174"/>
      <c r="AQ16174"/>
      <c r="AR16174"/>
      <c r="AS16174"/>
      <c r="AT16174" s="47"/>
      <c r="AV16174" s="26"/>
      <c r="AW16174" s="26"/>
      <c r="AX16174" s="27"/>
      <c r="AY16174" s="27"/>
      <c r="AZ16174" s="27"/>
      <c r="BA16174" s="27"/>
      <c r="BB16174" s="27"/>
      <c r="BC16174" s="27"/>
      <c r="BD16174" s="27"/>
      <c r="BE16174" s="27"/>
      <c r="BF16174" s="27"/>
      <c r="BG16174" s="27"/>
      <c r="BH16174" s="27"/>
      <c r="BI16174" s="27"/>
      <c r="BT16174" s="31"/>
      <c r="BU16174" s="32"/>
      <c r="BV16174" s="33"/>
      <c r="BW16174" s="32"/>
      <c r="BX16174" s="32"/>
      <c r="BY16174" s="34"/>
      <c r="CA16174" s="32"/>
      <c r="CB16174" s="32"/>
    </row>
    <row r="16175" spans="20:80">
      <c r="T16175"/>
      <c r="U16175"/>
      <c r="AO16175"/>
      <c r="AP16175"/>
      <c r="AQ16175"/>
      <c r="AR16175"/>
      <c r="AS16175"/>
      <c r="AT16175" s="47"/>
      <c r="AV16175" s="26"/>
      <c r="AW16175" s="26"/>
      <c r="AX16175" s="27"/>
      <c r="AY16175" s="27"/>
      <c r="AZ16175" s="27"/>
      <c r="BA16175" s="27"/>
      <c r="BB16175" s="27"/>
      <c r="BC16175" s="27"/>
      <c r="BD16175" s="27"/>
      <c r="BE16175" s="27"/>
      <c r="BF16175" s="27"/>
      <c r="BG16175" s="27"/>
      <c r="BH16175" s="27"/>
      <c r="BI16175" s="27"/>
      <c r="BT16175" s="31"/>
      <c r="BU16175" s="32"/>
      <c r="BV16175" s="33"/>
      <c r="BW16175" s="32"/>
      <c r="BX16175" s="32"/>
      <c r="BY16175" s="34"/>
      <c r="CA16175" s="32"/>
      <c r="CB16175" s="32"/>
    </row>
    <row r="16176" spans="20:80">
      <c r="T16176"/>
      <c r="U16176"/>
      <c r="AO16176"/>
      <c r="AP16176"/>
      <c r="AQ16176"/>
      <c r="AR16176"/>
      <c r="AS16176"/>
      <c r="AT16176" s="47"/>
      <c r="AV16176" s="26"/>
      <c r="AW16176" s="26"/>
      <c r="AX16176" s="27"/>
      <c r="AY16176" s="27"/>
      <c r="AZ16176" s="27"/>
      <c r="BA16176" s="27"/>
      <c r="BB16176" s="27"/>
      <c r="BC16176" s="27"/>
      <c r="BD16176" s="27"/>
      <c r="BE16176" s="27"/>
      <c r="BF16176" s="27"/>
      <c r="BG16176" s="27"/>
      <c r="BH16176" s="27"/>
      <c r="BI16176" s="27"/>
      <c r="BT16176" s="31"/>
      <c r="BU16176" s="32"/>
      <c r="BV16176" s="33"/>
      <c r="BW16176" s="32"/>
      <c r="BX16176" s="32"/>
      <c r="BY16176" s="34"/>
      <c r="CA16176" s="32"/>
      <c r="CB16176" s="32"/>
    </row>
    <row r="16177" spans="20:80">
      <c r="T16177"/>
      <c r="U16177"/>
      <c r="AO16177"/>
      <c r="AP16177"/>
      <c r="AQ16177"/>
      <c r="AR16177"/>
      <c r="AS16177"/>
      <c r="AT16177" s="47"/>
      <c r="AV16177" s="26"/>
      <c r="AW16177" s="26"/>
      <c r="AX16177" s="27"/>
      <c r="AY16177" s="27"/>
      <c r="AZ16177" s="27"/>
      <c r="BA16177" s="27"/>
      <c r="BB16177" s="27"/>
      <c r="BC16177" s="27"/>
      <c r="BD16177" s="27"/>
      <c r="BE16177" s="27"/>
      <c r="BF16177" s="27"/>
      <c r="BG16177" s="27"/>
      <c r="BH16177" s="27"/>
      <c r="BI16177" s="27"/>
      <c r="BT16177" s="31"/>
      <c r="BU16177" s="32"/>
      <c r="BV16177" s="33"/>
      <c r="BW16177" s="32"/>
      <c r="BX16177" s="32"/>
      <c r="BY16177" s="34"/>
      <c r="CA16177" s="32"/>
      <c r="CB16177" s="32"/>
    </row>
    <row r="16178" spans="20:80">
      <c r="T16178"/>
      <c r="U16178"/>
      <c r="AO16178"/>
      <c r="AP16178"/>
      <c r="AQ16178"/>
      <c r="AR16178"/>
      <c r="AS16178"/>
      <c r="AT16178" s="47"/>
      <c r="AV16178" s="26"/>
      <c r="AW16178" s="26"/>
      <c r="AX16178" s="27"/>
      <c r="AY16178" s="27"/>
      <c r="AZ16178" s="27"/>
      <c r="BA16178" s="27"/>
      <c r="BB16178" s="27"/>
      <c r="BC16178" s="27"/>
      <c r="BD16178" s="27"/>
      <c r="BE16178" s="27"/>
      <c r="BF16178" s="27"/>
      <c r="BG16178" s="27"/>
      <c r="BH16178" s="27"/>
      <c r="BI16178" s="27"/>
      <c r="BT16178" s="31"/>
      <c r="BU16178" s="32"/>
      <c r="BV16178" s="33"/>
      <c r="BW16178" s="32"/>
      <c r="BX16178" s="32"/>
      <c r="BY16178" s="34"/>
      <c r="CA16178" s="32"/>
      <c r="CB16178" s="32"/>
    </row>
    <row r="16179" spans="20:80">
      <c r="T16179"/>
      <c r="U16179"/>
      <c r="AO16179"/>
      <c r="AP16179"/>
      <c r="AQ16179"/>
      <c r="AR16179"/>
      <c r="AS16179"/>
      <c r="AT16179" s="47"/>
      <c r="AV16179" s="26"/>
      <c r="AW16179" s="26"/>
      <c r="AX16179" s="27"/>
      <c r="AY16179" s="27"/>
      <c r="AZ16179" s="27"/>
      <c r="BA16179" s="27"/>
      <c r="BB16179" s="27"/>
      <c r="BC16179" s="27"/>
      <c r="BD16179" s="27"/>
      <c r="BE16179" s="27"/>
      <c r="BF16179" s="27"/>
      <c r="BG16179" s="27"/>
      <c r="BH16179" s="27"/>
      <c r="BI16179" s="27"/>
      <c r="BT16179" s="31"/>
      <c r="BU16179" s="32"/>
      <c r="BV16179" s="33"/>
      <c r="BW16179" s="32"/>
      <c r="BX16179" s="32"/>
      <c r="BY16179" s="34"/>
      <c r="CA16179" s="32"/>
      <c r="CB16179" s="32"/>
    </row>
    <row r="16180" spans="20:80">
      <c r="T16180"/>
      <c r="U16180"/>
      <c r="AO16180"/>
      <c r="AP16180"/>
      <c r="AQ16180"/>
      <c r="AR16180"/>
      <c r="AS16180"/>
      <c r="AT16180" s="47"/>
      <c r="AV16180" s="26"/>
      <c r="AW16180" s="26"/>
      <c r="AX16180" s="27"/>
      <c r="AY16180" s="27"/>
      <c r="AZ16180" s="27"/>
      <c r="BA16180" s="27"/>
      <c r="BB16180" s="27"/>
      <c r="BC16180" s="27"/>
      <c r="BD16180" s="27"/>
      <c r="BE16180" s="27"/>
      <c r="BF16180" s="27"/>
      <c r="BG16180" s="27"/>
      <c r="BH16180" s="27"/>
      <c r="BI16180" s="27"/>
      <c r="BT16180" s="31"/>
      <c r="BU16180" s="32"/>
      <c r="BV16180" s="33"/>
      <c r="BW16180" s="32"/>
      <c r="BX16180" s="32"/>
      <c r="BY16180" s="34"/>
      <c r="CA16180" s="32"/>
      <c r="CB16180" s="32"/>
    </row>
    <row r="16181" spans="20:80">
      <c r="T16181"/>
      <c r="U16181"/>
      <c r="AO16181"/>
      <c r="AP16181"/>
      <c r="AQ16181"/>
      <c r="AR16181"/>
      <c r="AS16181"/>
      <c r="AT16181" s="47"/>
      <c r="AV16181" s="26"/>
      <c r="AW16181" s="26"/>
      <c r="AX16181" s="27"/>
      <c r="AY16181" s="27"/>
      <c r="AZ16181" s="27"/>
      <c r="BA16181" s="27"/>
      <c r="BB16181" s="27"/>
      <c r="BC16181" s="27"/>
      <c r="BD16181" s="27"/>
      <c r="BE16181" s="27"/>
      <c r="BF16181" s="27"/>
      <c r="BG16181" s="27"/>
      <c r="BH16181" s="27"/>
      <c r="BI16181" s="27"/>
      <c r="BT16181" s="31"/>
      <c r="BU16181" s="32"/>
      <c r="BV16181" s="33"/>
      <c r="BW16181" s="32"/>
      <c r="BX16181" s="32"/>
      <c r="BY16181" s="34"/>
      <c r="CA16181" s="32"/>
      <c r="CB16181" s="32"/>
    </row>
    <row r="16182" spans="20:80">
      <c r="T16182"/>
      <c r="U16182"/>
      <c r="AO16182"/>
      <c r="AP16182"/>
      <c r="AQ16182"/>
      <c r="AR16182"/>
      <c r="AS16182"/>
      <c r="AT16182" s="47"/>
      <c r="AV16182" s="26"/>
      <c r="AW16182" s="26"/>
      <c r="AX16182" s="27"/>
      <c r="AY16182" s="27"/>
      <c r="AZ16182" s="27"/>
      <c r="BA16182" s="27"/>
      <c r="BB16182" s="27"/>
      <c r="BC16182" s="27"/>
      <c r="BD16182" s="27"/>
      <c r="BE16182" s="27"/>
      <c r="BF16182" s="27"/>
      <c r="BG16182" s="27"/>
      <c r="BH16182" s="27"/>
      <c r="BI16182" s="27"/>
      <c r="BT16182" s="31"/>
      <c r="BU16182" s="32"/>
      <c r="BV16182" s="33"/>
      <c r="BW16182" s="32"/>
      <c r="BX16182" s="32"/>
      <c r="BY16182" s="34"/>
      <c r="CA16182" s="32"/>
      <c r="CB16182" s="32"/>
    </row>
    <row r="16183" spans="20:80">
      <c r="T16183"/>
      <c r="U16183"/>
      <c r="AO16183"/>
      <c r="AP16183"/>
      <c r="AQ16183"/>
      <c r="AR16183"/>
      <c r="AS16183"/>
      <c r="AT16183" s="47"/>
      <c r="AV16183" s="26"/>
      <c r="AW16183" s="26"/>
      <c r="AX16183" s="27"/>
      <c r="AY16183" s="27"/>
      <c r="AZ16183" s="27"/>
      <c r="BA16183" s="27"/>
      <c r="BB16183" s="27"/>
      <c r="BC16183" s="27"/>
      <c r="BD16183" s="27"/>
      <c r="BE16183" s="27"/>
      <c r="BF16183" s="27"/>
      <c r="BG16183" s="27"/>
      <c r="BH16183" s="27"/>
      <c r="BI16183" s="27"/>
      <c r="BT16183" s="31"/>
      <c r="BU16183" s="32"/>
      <c r="BV16183" s="33"/>
      <c r="BW16183" s="32"/>
      <c r="BX16183" s="32"/>
      <c r="BY16183" s="34"/>
      <c r="CA16183" s="32"/>
      <c r="CB16183" s="32"/>
    </row>
    <row r="16184" spans="20:80">
      <c r="T16184"/>
      <c r="U16184"/>
      <c r="AO16184"/>
      <c r="AP16184"/>
      <c r="AQ16184"/>
      <c r="AR16184"/>
      <c r="AS16184"/>
      <c r="AT16184" s="47"/>
      <c r="AV16184" s="26"/>
      <c r="AW16184" s="26"/>
      <c r="AX16184" s="27"/>
      <c r="AY16184" s="27"/>
      <c r="AZ16184" s="27"/>
      <c r="BA16184" s="27"/>
      <c r="BB16184" s="27"/>
      <c r="BC16184" s="27"/>
      <c r="BD16184" s="27"/>
      <c r="BE16184" s="27"/>
      <c r="BF16184" s="27"/>
      <c r="BG16184" s="27"/>
      <c r="BH16184" s="27"/>
      <c r="BI16184" s="27"/>
      <c r="BT16184" s="31"/>
      <c r="BU16184" s="32"/>
      <c r="BV16184" s="33"/>
      <c r="BW16184" s="32"/>
      <c r="BX16184" s="32"/>
      <c r="BY16184" s="34"/>
      <c r="CA16184" s="32"/>
      <c r="CB16184" s="32"/>
    </row>
    <row r="16185" spans="20:80">
      <c r="T16185"/>
      <c r="U16185"/>
      <c r="AO16185"/>
      <c r="AP16185"/>
      <c r="AQ16185"/>
      <c r="AR16185"/>
      <c r="AS16185"/>
      <c r="AT16185" s="47"/>
      <c r="AV16185" s="26"/>
      <c r="AW16185" s="26"/>
      <c r="AX16185" s="27"/>
      <c r="AY16185" s="27"/>
      <c r="AZ16185" s="27"/>
      <c r="BA16185" s="27"/>
      <c r="BB16185" s="27"/>
      <c r="BC16185" s="27"/>
      <c r="BD16185" s="27"/>
      <c r="BE16185" s="27"/>
      <c r="BF16185" s="27"/>
      <c r="BG16185" s="27"/>
      <c r="BH16185" s="27"/>
      <c r="BI16185" s="27"/>
      <c r="BT16185" s="31"/>
      <c r="BU16185" s="32"/>
      <c r="BV16185" s="33"/>
      <c r="BW16185" s="32"/>
      <c r="BX16185" s="32"/>
      <c r="BY16185" s="34"/>
      <c r="CA16185" s="32"/>
      <c r="CB16185" s="32"/>
    </row>
    <row r="16186" spans="20:80">
      <c r="T16186"/>
      <c r="U16186"/>
      <c r="AO16186"/>
      <c r="AP16186"/>
      <c r="AQ16186"/>
      <c r="AR16186"/>
      <c r="AS16186"/>
      <c r="AT16186" s="47"/>
      <c r="AV16186" s="26"/>
      <c r="AW16186" s="26"/>
      <c r="AX16186" s="27"/>
      <c r="AY16186" s="27"/>
      <c r="AZ16186" s="27"/>
      <c r="BA16186" s="27"/>
      <c r="BB16186" s="27"/>
      <c r="BC16186" s="27"/>
      <c r="BD16186" s="27"/>
      <c r="BE16186" s="27"/>
      <c r="BF16186" s="27"/>
      <c r="BG16186" s="27"/>
      <c r="BH16186" s="27"/>
      <c r="BI16186" s="27"/>
      <c r="BT16186" s="31"/>
      <c r="BU16186" s="32"/>
      <c r="BV16186" s="33"/>
      <c r="BW16186" s="32"/>
      <c r="BX16186" s="32"/>
      <c r="BY16186" s="34"/>
      <c r="CA16186" s="32"/>
      <c r="CB16186" s="32"/>
    </row>
    <row r="16187" spans="20:80">
      <c r="T16187"/>
      <c r="U16187"/>
      <c r="AO16187"/>
      <c r="AP16187"/>
      <c r="AQ16187"/>
      <c r="AR16187"/>
      <c r="AS16187"/>
      <c r="AT16187" s="47"/>
      <c r="AV16187" s="26"/>
      <c r="AW16187" s="26"/>
      <c r="AX16187" s="27"/>
      <c r="AY16187" s="27"/>
      <c r="AZ16187" s="27"/>
      <c r="BA16187" s="27"/>
      <c r="BB16187" s="27"/>
      <c r="BC16187" s="27"/>
      <c r="BD16187" s="27"/>
      <c r="BE16187" s="27"/>
      <c r="BF16187" s="27"/>
      <c r="BG16187" s="27"/>
      <c r="BH16187" s="27"/>
      <c r="BI16187" s="27"/>
      <c r="BT16187" s="31"/>
      <c r="BU16187" s="32"/>
      <c r="BV16187" s="33"/>
      <c r="BW16187" s="32"/>
      <c r="BX16187" s="32"/>
      <c r="BY16187" s="34"/>
      <c r="CA16187" s="32"/>
      <c r="CB16187" s="32"/>
    </row>
    <row r="16188" spans="20:80">
      <c r="T16188"/>
      <c r="U16188"/>
      <c r="AO16188"/>
      <c r="AP16188"/>
      <c r="AQ16188"/>
      <c r="AR16188"/>
      <c r="AS16188"/>
      <c r="AT16188" s="47"/>
      <c r="AV16188" s="26"/>
      <c r="AW16188" s="26"/>
      <c r="AX16188" s="27"/>
      <c r="AY16188" s="27"/>
      <c r="AZ16188" s="27"/>
      <c r="BA16188" s="27"/>
      <c r="BB16188" s="27"/>
      <c r="BC16188" s="27"/>
      <c r="BD16188" s="27"/>
      <c r="BE16188" s="27"/>
      <c r="BF16188" s="27"/>
      <c r="BG16188" s="27"/>
      <c r="BH16188" s="27"/>
      <c r="BI16188" s="27"/>
      <c r="BT16188" s="31"/>
      <c r="BU16188" s="32"/>
      <c r="BV16188" s="33"/>
      <c r="BW16188" s="32"/>
      <c r="BX16188" s="32"/>
      <c r="BY16188" s="34"/>
      <c r="CA16188" s="32"/>
      <c r="CB16188" s="32"/>
    </row>
    <row r="16189" spans="20:80">
      <c r="T16189"/>
      <c r="U16189"/>
      <c r="AO16189"/>
      <c r="AP16189"/>
      <c r="AQ16189"/>
      <c r="AR16189"/>
      <c r="AS16189"/>
      <c r="AT16189" s="47"/>
      <c r="AV16189" s="26"/>
      <c r="AW16189" s="26"/>
      <c r="AX16189" s="27"/>
      <c r="AY16189" s="27"/>
      <c r="AZ16189" s="27"/>
      <c r="BA16189" s="27"/>
      <c r="BB16189" s="27"/>
      <c r="BC16189" s="27"/>
      <c r="BD16189" s="27"/>
      <c r="BE16189" s="27"/>
      <c r="BF16189" s="27"/>
      <c r="BG16189" s="27"/>
      <c r="BH16189" s="27"/>
      <c r="BI16189" s="27"/>
      <c r="BT16189" s="31"/>
      <c r="BU16189" s="32"/>
      <c r="BV16189" s="33"/>
      <c r="BW16189" s="32"/>
      <c r="BX16189" s="32"/>
      <c r="BY16189" s="34"/>
      <c r="CA16189" s="32"/>
      <c r="CB16189" s="32"/>
    </row>
    <row r="16190" spans="20:80">
      <c r="T16190"/>
      <c r="U16190"/>
      <c r="AO16190"/>
      <c r="AP16190"/>
      <c r="AQ16190"/>
      <c r="AR16190"/>
      <c r="AS16190"/>
      <c r="AT16190" s="47"/>
      <c r="AV16190" s="26"/>
      <c r="AW16190" s="26"/>
      <c r="AX16190" s="27"/>
      <c r="AY16190" s="27"/>
      <c r="AZ16190" s="27"/>
      <c r="BA16190" s="27"/>
      <c r="BB16190" s="27"/>
      <c r="BC16190" s="27"/>
      <c r="BD16190" s="27"/>
      <c r="BE16190" s="27"/>
      <c r="BF16190" s="27"/>
      <c r="BG16190" s="27"/>
      <c r="BH16190" s="27"/>
      <c r="BI16190" s="27"/>
      <c r="BT16190" s="31"/>
      <c r="BU16190" s="32"/>
      <c r="BV16190" s="33"/>
      <c r="BW16190" s="32"/>
      <c r="BX16190" s="32"/>
      <c r="BY16190" s="34"/>
      <c r="CA16190" s="32"/>
      <c r="CB16190" s="32"/>
    </row>
    <row r="16191" spans="20:80">
      <c r="T16191"/>
      <c r="U16191"/>
      <c r="AO16191"/>
      <c r="AP16191"/>
      <c r="AQ16191"/>
      <c r="AR16191"/>
      <c r="AS16191"/>
      <c r="AT16191" s="47"/>
      <c r="AV16191" s="26"/>
      <c r="AW16191" s="26"/>
      <c r="AX16191" s="27"/>
      <c r="AY16191" s="27"/>
      <c r="AZ16191" s="27"/>
      <c r="BA16191" s="27"/>
      <c r="BB16191" s="27"/>
      <c r="BC16191" s="27"/>
      <c r="BD16191" s="27"/>
      <c r="BE16191" s="27"/>
      <c r="BF16191" s="27"/>
      <c r="BG16191" s="27"/>
      <c r="BH16191" s="27"/>
      <c r="BI16191" s="27"/>
      <c r="BT16191" s="31"/>
      <c r="BU16191" s="32"/>
      <c r="BV16191" s="33"/>
      <c r="BW16191" s="32"/>
      <c r="BX16191" s="32"/>
      <c r="BY16191" s="34"/>
      <c r="CA16191" s="32"/>
      <c r="CB16191" s="32"/>
    </row>
    <row r="16192" spans="20:80">
      <c r="T16192"/>
      <c r="U16192"/>
      <c r="AO16192"/>
      <c r="AP16192"/>
      <c r="AQ16192"/>
      <c r="AR16192"/>
      <c r="AS16192"/>
      <c r="AT16192" s="47"/>
      <c r="AV16192" s="26"/>
      <c r="AW16192" s="26"/>
      <c r="AX16192" s="27"/>
      <c r="AY16192" s="27"/>
      <c r="AZ16192" s="27"/>
      <c r="BA16192" s="27"/>
      <c r="BB16192" s="27"/>
      <c r="BC16192" s="27"/>
      <c r="BD16192" s="27"/>
      <c r="BE16192" s="27"/>
      <c r="BF16192" s="27"/>
      <c r="BG16192" s="27"/>
      <c r="BH16192" s="27"/>
      <c r="BI16192" s="27"/>
      <c r="BT16192" s="31"/>
      <c r="BU16192" s="32"/>
      <c r="BV16192" s="33"/>
      <c r="BW16192" s="32"/>
      <c r="BX16192" s="32"/>
      <c r="BY16192" s="34"/>
      <c r="CA16192" s="32"/>
      <c r="CB16192" s="32"/>
    </row>
    <row r="16193" spans="20:80">
      <c r="T16193"/>
      <c r="U16193"/>
      <c r="AO16193"/>
      <c r="AP16193"/>
      <c r="AQ16193"/>
      <c r="AR16193"/>
      <c r="AS16193"/>
      <c r="AT16193" s="47"/>
      <c r="AV16193" s="26"/>
      <c r="AW16193" s="26"/>
      <c r="AX16193" s="27"/>
      <c r="AY16193" s="27"/>
      <c r="AZ16193" s="27"/>
      <c r="BA16193" s="27"/>
      <c r="BB16193" s="27"/>
      <c r="BC16193" s="27"/>
      <c r="BD16193" s="27"/>
      <c r="BE16193" s="27"/>
      <c r="BF16193" s="27"/>
      <c r="BG16193" s="27"/>
      <c r="BH16193" s="27"/>
      <c r="BI16193" s="27"/>
      <c r="BT16193" s="31"/>
      <c r="BU16193" s="32"/>
      <c r="BV16193" s="33"/>
      <c r="BW16193" s="32"/>
      <c r="BX16193" s="32"/>
      <c r="BY16193" s="34"/>
      <c r="CA16193" s="32"/>
      <c r="CB16193" s="32"/>
    </row>
    <row r="16194" spans="20:80">
      <c r="T16194"/>
      <c r="U16194"/>
      <c r="AO16194"/>
      <c r="AP16194"/>
      <c r="AQ16194"/>
      <c r="AR16194"/>
      <c r="AS16194"/>
      <c r="AT16194" s="47"/>
      <c r="AV16194" s="26"/>
      <c r="AW16194" s="26"/>
      <c r="AX16194" s="27"/>
      <c r="AY16194" s="27"/>
      <c r="AZ16194" s="27"/>
      <c r="BA16194" s="27"/>
      <c r="BB16194" s="27"/>
      <c r="BC16194" s="27"/>
      <c r="BD16194" s="27"/>
      <c r="BE16194" s="27"/>
      <c r="BF16194" s="27"/>
      <c r="BG16194" s="27"/>
      <c r="BH16194" s="27"/>
      <c r="BI16194" s="27"/>
      <c r="BT16194" s="31"/>
      <c r="BU16194" s="32"/>
      <c r="BV16194" s="33"/>
      <c r="BW16194" s="32"/>
      <c r="BX16194" s="32"/>
      <c r="BY16194" s="34"/>
      <c r="CA16194" s="32"/>
      <c r="CB16194" s="32"/>
    </row>
    <row r="16195" spans="20:80">
      <c r="T16195"/>
      <c r="U16195"/>
      <c r="AO16195"/>
      <c r="AP16195"/>
      <c r="AQ16195"/>
      <c r="AR16195"/>
      <c r="AS16195"/>
      <c r="AT16195" s="47"/>
      <c r="AV16195" s="26"/>
      <c r="AW16195" s="26"/>
      <c r="AX16195" s="27"/>
      <c r="AY16195" s="27"/>
      <c r="AZ16195" s="27"/>
      <c r="BA16195" s="27"/>
      <c r="BB16195" s="27"/>
      <c r="BC16195" s="27"/>
      <c r="BD16195" s="27"/>
      <c r="BE16195" s="27"/>
      <c r="BF16195" s="27"/>
      <c r="BG16195" s="27"/>
      <c r="BH16195" s="27"/>
      <c r="BI16195" s="27"/>
      <c r="BT16195" s="31"/>
      <c r="BU16195" s="32"/>
      <c r="BV16195" s="33"/>
      <c r="BW16195" s="32"/>
      <c r="BX16195" s="32"/>
      <c r="BY16195" s="34"/>
      <c r="CA16195" s="32"/>
      <c r="CB16195" s="32"/>
    </row>
    <row r="16196" spans="20:80">
      <c r="T16196"/>
      <c r="U16196"/>
      <c r="AO16196"/>
      <c r="AP16196"/>
      <c r="AQ16196"/>
      <c r="AR16196"/>
      <c r="AS16196"/>
      <c r="AT16196" s="47"/>
      <c r="AV16196" s="26"/>
      <c r="AW16196" s="26"/>
      <c r="AX16196" s="27"/>
      <c r="AY16196" s="27"/>
      <c r="AZ16196" s="27"/>
      <c r="BA16196" s="27"/>
      <c r="BB16196" s="27"/>
      <c r="BC16196" s="27"/>
      <c r="BD16196" s="27"/>
      <c r="BE16196" s="27"/>
      <c r="BF16196" s="27"/>
      <c r="BG16196" s="27"/>
      <c r="BH16196" s="27"/>
      <c r="BI16196" s="27"/>
      <c r="BT16196" s="31"/>
      <c r="BU16196" s="32"/>
      <c r="BV16196" s="33"/>
      <c r="BW16196" s="32"/>
      <c r="BX16196" s="32"/>
      <c r="BY16196" s="34"/>
      <c r="CA16196" s="32"/>
      <c r="CB16196" s="32"/>
    </row>
    <row r="16197" spans="20:80">
      <c r="T16197"/>
      <c r="U16197"/>
      <c r="AO16197"/>
      <c r="AP16197"/>
      <c r="AQ16197"/>
      <c r="AR16197"/>
      <c r="AS16197"/>
      <c r="AT16197" s="47"/>
      <c r="AV16197" s="26"/>
      <c r="AW16197" s="26"/>
      <c r="AX16197" s="27"/>
      <c r="AY16197" s="27"/>
      <c r="AZ16197" s="27"/>
      <c r="BA16197" s="27"/>
      <c r="BB16197" s="27"/>
      <c r="BC16197" s="27"/>
      <c r="BD16197" s="27"/>
      <c r="BE16197" s="27"/>
      <c r="BF16197" s="27"/>
      <c r="BG16197" s="27"/>
      <c r="BH16197" s="27"/>
      <c r="BI16197" s="27"/>
      <c r="BT16197" s="31"/>
      <c r="BU16197" s="32"/>
      <c r="BV16197" s="33"/>
      <c r="BW16197" s="32"/>
      <c r="BX16197" s="32"/>
      <c r="BY16197" s="34"/>
      <c r="CA16197" s="32"/>
      <c r="CB16197" s="32"/>
    </row>
    <row r="16198" spans="20:80">
      <c r="T16198"/>
      <c r="U16198"/>
      <c r="AO16198"/>
      <c r="AP16198"/>
      <c r="AQ16198"/>
      <c r="AR16198"/>
      <c r="AS16198"/>
      <c r="AT16198" s="47"/>
      <c r="AV16198" s="26"/>
      <c r="AW16198" s="26"/>
      <c r="AX16198" s="27"/>
      <c r="AY16198" s="27"/>
      <c r="AZ16198" s="27"/>
      <c r="BA16198" s="27"/>
      <c r="BB16198" s="27"/>
      <c r="BC16198" s="27"/>
      <c r="BD16198" s="27"/>
      <c r="BE16198" s="27"/>
      <c r="BF16198" s="27"/>
      <c r="BG16198" s="27"/>
      <c r="BH16198" s="27"/>
      <c r="BI16198" s="27"/>
      <c r="BT16198" s="31"/>
      <c r="BU16198" s="32"/>
      <c r="BV16198" s="33"/>
      <c r="BW16198" s="32"/>
      <c r="BX16198" s="32"/>
      <c r="BY16198" s="34"/>
      <c r="CA16198" s="32"/>
      <c r="CB16198" s="32"/>
    </row>
    <row r="16199" spans="20:80">
      <c r="T16199"/>
      <c r="U16199"/>
      <c r="AO16199"/>
      <c r="AP16199"/>
      <c r="AQ16199"/>
      <c r="AR16199"/>
      <c r="AS16199"/>
      <c r="AT16199" s="47"/>
      <c r="AV16199" s="26"/>
      <c r="AW16199" s="26"/>
      <c r="AX16199" s="27"/>
      <c r="AY16199" s="27"/>
      <c r="AZ16199" s="27"/>
      <c r="BA16199" s="27"/>
      <c r="BB16199" s="27"/>
      <c r="BC16199" s="27"/>
      <c r="BD16199" s="27"/>
      <c r="BE16199" s="27"/>
      <c r="BF16199" s="27"/>
      <c r="BG16199" s="27"/>
      <c r="BH16199" s="27"/>
      <c r="BI16199" s="27"/>
      <c r="BT16199" s="31"/>
      <c r="BU16199" s="32"/>
      <c r="BV16199" s="33"/>
      <c r="BW16199" s="32"/>
      <c r="BX16199" s="32"/>
      <c r="BY16199" s="34"/>
      <c r="CA16199" s="32"/>
      <c r="CB16199" s="32"/>
    </row>
    <row r="16200" spans="20:80">
      <c r="T16200"/>
      <c r="U16200"/>
      <c r="AO16200"/>
      <c r="AP16200"/>
      <c r="AQ16200"/>
      <c r="AR16200"/>
      <c r="AS16200"/>
      <c r="AT16200" s="47"/>
      <c r="AV16200" s="26"/>
      <c r="AW16200" s="26"/>
      <c r="AX16200" s="27"/>
      <c r="AY16200" s="27"/>
      <c r="AZ16200" s="27"/>
      <c r="BA16200" s="27"/>
      <c r="BB16200" s="27"/>
      <c r="BC16200" s="27"/>
      <c r="BD16200" s="27"/>
      <c r="BE16200" s="27"/>
      <c r="BF16200" s="27"/>
      <c r="BG16200" s="27"/>
      <c r="BH16200" s="27"/>
      <c r="BI16200" s="27"/>
      <c r="BT16200" s="31"/>
      <c r="BU16200" s="32"/>
      <c r="BV16200" s="33"/>
      <c r="BW16200" s="32"/>
      <c r="BX16200" s="32"/>
      <c r="BY16200" s="34"/>
      <c r="CA16200" s="32"/>
      <c r="CB16200" s="32"/>
    </row>
    <row r="16201" spans="20:80">
      <c r="T16201"/>
      <c r="U16201"/>
      <c r="AO16201"/>
      <c r="AP16201"/>
      <c r="AQ16201"/>
      <c r="AR16201"/>
      <c r="AS16201"/>
      <c r="AT16201" s="47"/>
      <c r="AV16201" s="26"/>
      <c r="AW16201" s="26"/>
      <c r="AX16201" s="27"/>
      <c r="AY16201" s="27"/>
      <c r="AZ16201" s="27"/>
      <c r="BA16201" s="27"/>
      <c r="BB16201" s="27"/>
      <c r="BC16201" s="27"/>
      <c r="BD16201" s="27"/>
      <c r="BE16201" s="27"/>
      <c r="BF16201" s="27"/>
      <c r="BG16201" s="27"/>
      <c r="BH16201" s="27"/>
      <c r="BI16201" s="27"/>
      <c r="BT16201" s="31"/>
      <c r="BU16201" s="32"/>
      <c r="BV16201" s="33"/>
      <c r="BW16201" s="32"/>
      <c r="BX16201" s="32"/>
      <c r="BY16201" s="34"/>
      <c r="CA16201" s="32"/>
      <c r="CB16201" s="32"/>
    </row>
    <row r="16202" spans="20:80">
      <c r="T16202"/>
      <c r="U16202"/>
      <c r="AO16202"/>
      <c r="AP16202"/>
      <c r="AQ16202"/>
      <c r="AR16202"/>
      <c r="AS16202"/>
      <c r="AT16202" s="47"/>
      <c r="AV16202" s="26"/>
      <c r="AW16202" s="26"/>
      <c r="AX16202" s="27"/>
      <c r="AY16202" s="27"/>
      <c r="AZ16202" s="27"/>
      <c r="BA16202" s="27"/>
      <c r="BB16202" s="27"/>
      <c r="BC16202" s="27"/>
      <c r="BD16202" s="27"/>
      <c r="BE16202" s="27"/>
      <c r="BF16202" s="27"/>
      <c r="BG16202" s="27"/>
      <c r="BH16202" s="27"/>
      <c r="BI16202" s="27"/>
      <c r="BT16202" s="31"/>
      <c r="BU16202" s="32"/>
      <c r="BV16202" s="33"/>
      <c r="BW16202" s="32"/>
      <c r="BX16202" s="32"/>
      <c r="BY16202" s="34"/>
      <c r="CA16202" s="32"/>
      <c r="CB16202" s="32"/>
    </row>
    <row r="16203" spans="20:80">
      <c r="T16203"/>
      <c r="U16203"/>
      <c r="AO16203"/>
      <c r="AP16203"/>
      <c r="AQ16203"/>
      <c r="AR16203"/>
      <c r="AS16203"/>
      <c r="AT16203" s="47"/>
      <c r="AV16203" s="26"/>
      <c r="AW16203" s="26"/>
      <c r="AX16203" s="27"/>
      <c r="AY16203" s="27"/>
      <c r="AZ16203" s="27"/>
      <c r="BA16203" s="27"/>
      <c r="BB16203" s="27"/>
      <c r="BC16203" s="27"/>
      <c r="BD16203" s="27"/>
      <c r="BE16203" s="27"/>
      <c r="BF16203" s="27"/>
      <c r="BG16203" s="27"/>
      <c r="BH16203" s="27"/>
      <c r="BI16203" s="27"/>
      <c r="BT16203" s="31"/>
      <c r="BU16203" s="32"/>
      <c r="BV16203" s="33"/>
      <c r="BW16203" s="32"/>
      <c r="BX16203" s="32"/>
      <c r="BY16203" s="34"/>
      <c r="CA16203" s="32"/>
      <c r="CB16203" s="32"/>
    </row>
    <row r="16204" spans="20:80">
      <c r="T16204"/>
      <c r="U16204"/>
      <c r="AO16204"/>
      <c r="AP16204"/>
      <c r="AQ16204"/>
      <c r="AR16204"/>
      <c r="AS16204"/>
      <c r="AT16204" s="47"/>
      <c r="AV16204" s="26"/>
      <c r="AW16204" s="26"/>
      <c r="AX16204" s="27"/>
      <c r="AY16204" s="27"/>
      <c r="AZ16204" s="27"/>
      <c r="BA16204" s="27"/>
      <c r="BB16204" s="27"/>
      <c r="BC16204" s="27"/>
      <c r="BD16204" s="27"/>
      <c r="BE16204" s="27"/>
      <c r="BF16204" s="27"/>
      <c r="BG16204" s="27"/>
      <c r="BH16204" s="27"/>
      <c r="BI16204" s="27"/>
      <c r="BT16204" s="31"/>
      <c r="BU16204" s="32"/>
      <c r="BV16204" s="33"/>
      <c r="BW16204" s="32"/>
      <c r="BX16204" s="32"/>
      <c r="BY16204" s="34"/>
      <c r="CA16204" s="32"/>
      <c r="CB16204" s="32"/>
    </row>
    <row r="16205" spans="20:80">
      <c r="T16205"/>
      <c r="U16205"/>
      <c r="AO16205"/>
      <c r="AP16205"/>
      <c r="AQ16205"/>
      <c r="AR16205"/>
      <c r="AS16205"/>
      <c r="AT16205" s="47"/>
      <c r="AV16205" s="26"/>
      <c r="AW16205" s="26"/>
      <c r="AX16205" s="27"/>
      <c r="AY16205" s="27"/>
      <c r="AZ16205" s="27"/>
      <c r="BA16205" s="27"/>
      <c r="BB16205" s="27"/>
      <c r="BC16205" s="27"/>
      <c r="BD16205" s="27"/>
      <c r="BE16205" s="27"/>
      <c r="BF16205" s="27"/>
      <c r="BG16205" s="27"/>
      <c r="BH16205" s="27"/>
      <c r="BI16205" s="27"/>
      <c r="BT16205" s="31"/>
      <c r="BU16205" s="32"/>
      <c r="BV16205" s="33"/>
      <c r="BW16205" s="32"/>
      <c r="BX16205" s="32"/>
      <c r="BY16205" s="34"/>
      <c r="CA16205" s="32"/>
      <c r="CB16205" s="32"/>
    </row>
    <row r="16206" spans="20:80">
      <c r="T16206"/>
      <c r="U16206"/>
      <c r="AO16206"/>
      <c r="AP16206"/>
      <c r="AQ16206"/>
      <c r="AR16206"/>
      <c r="AS16206"/>
      <c r="AT16206" s="47"/>
      <c r="AV16206" s="26"/>
      <c r="AW16206" s="26"/>
      <c r="AX16206" s="27"/>
      <c r="AY16206" s="27"/>
      <c r="AZ16206" s="27"/>
      <c r="BA16206" s="27"/>
      <c r="BB16206" s="27"/>
      <c r="BC16206" s="27"/>
      <c r="BD16206" s="27"/>
      <c r="BE16206" s="27"/>
      <c r="BF16206" s="27"/>
      <c r="BG16206" s="27"/>
      <c r="BH16206" s="27"/>
      <c r="BI16206" s="27"/>
      <c r="BT16206" s="31"/>
      <c r="BU16206" s="32"/>
      <c r="BV16206" s="33"/>
      <c r="BW16206" s="32"/>
      <c r="BX16206" s="32"/>
      <c r="BY16206" s="34"/>
      <c r="CA16206" s="32"/>
      <c r="CB16206" s="32"/>
    </row>
    <row r="16207" spans="20:80">
      <c r="T16207"/>
      <c r="U16207"/>
      <c r="AO16207"/>
      <c r="AP16207"/>
      <c r="AQ16207"/>
      <c r="AR16207"/>
      <c r="AS16207"/>
      <c r="AT16207" s="47"/>
      <c r="AV16207" s="26"/>
      <c r="AW16207" s="26"/>
      <c r="AX16207" s="27"/>
      <c r="AY16207" s="27"/>
      <c r="AZ16207" s="27"/>
      <c r="BA16207" s="27"/>
      <c r="BB16207" s="27"/>
      <c r="BC16207" s="27"/>
      <c r="BD16207" s="27"/>
      <c r="BE16207" s="27"/>
      <c r="BF16207" s="27"/>
      <c r="BG16207" s="27"/>
      <c r="BH16207" s="27"/>
      <c r="BI16207" s="27"/>
      <c r="BT16207" s="31"/>
      <c r="BU16207" s="32"/>
      <c r="BV16207" s="33"/>
      <c r="BW16207" s="32"/>
      <c r="BX16207" s="32"/>
      <c r="BY16207" s="34"/>
      <c r="CA16207" s="32"/>
      <c r="CB16207" s="32"/>
    </row>
    <row r="16208" spans="20:80">
      <c r="T16208"/>
      <c r="U16208"/>
      <c r="AO16208"/>
      <c r="AP16208"/>
      <c r="AQ16208"/>
      <c r="AR16208"/>
      <c r="AS16208"/>
      <c r="AT16208" s="47"/>
      <c r="AV16208" s="26"/>
      <c r="AW16208" s="26"/>
      <c r="AX16208" s="27"/>
      <c r="AY16208" s="27"/>
      <c r="AZ16208" s="27"/>
      <c r="BA16208" s="27"/>
      <c r="BB16208" s="27"/>
      <c r="BC16208" s="27"/>
      <c r="BD16208" s="27"/>
      <c r="BE16208" s="27"/>
      <c r="BF16208" s="27"/>
      <c r="BG16208" s="27"/>
      <c r="BH16208" s="27"/>
      <c r="BI16208" s="27"/>
      <c r="BT16208" s="31"/>
      <c r="BU16208" s="32"/>
      <c r="BV16208" s="33"/>
      <c r="BW16208" s="32"/>
      <c r="BX16208" s="32"/>
      <c r="BY16208" s="34"/>
      <c r="CA16208" s="32"/>
      <c r="CB16208" s="32"/>
    </row>
    <row r="16209" spans="20:80">
      <c r="T16209"/>
      <c r="U16209"/>
      <c r="AO16209"/>
      <c r="AP16209"/>
      <c r="AQ16209"/>
      <c r="AR16209"/>
      <c r="AS16209"/>
      <c r="AT16209" s="47"/>
      <c r="AV16209" s="26"/>
      <c r="AW16209" s="26"/>
      <c r="AX16209" s="27"/>
      <c r="AY16209" s="27"/>
      <c r="AZ16209" s="27"/>
      <c r="BA16209" s="27"/>
      <c r="BB16209" s="27"/>
      <c r="BC16209" s="27"/>
      <c r="BD16209" s="27"/>
      <c r="BE16209" s="27"/>
      <c r="BF16209" s="27"/>
      <c r="BG16209" s="27"/>
      <c r="BH16209" s="27"/>
      <c r="BI16209" s="27"/>
      <c r="BT16209" s="31"/>
      <c r="BU16209" s="32"/>
      <c r="BV16209" s="33"/>
      <c r="BW16209" s="32"/>
      <c r="BX16209" s="32"/>
      <c r="BY16209" s="34"/>
      <c r="CA16209" s="32"/>
      <c r="CB16209" s="32"/>
    </row>
    <row r="16210" spans="20:80">
      <c r="T16210"/>
      <c r="U16210"/>
      <c r="AO16210"/>
      <c r="AP16210"/>
      <c r="AQ16210"/>
      <c r="AR16210"/>
      <c r="AS16210"/>
      <c r="AT16210" s="47"/>
      <c r="AV16210" s="26"/>
      <c r="AW16210" s="26"/>
      <c r="AX16210" s="27"/>
      <c r="AY16210" s="27"/>
      <c r="AZ16210" s="27"/>
      <c r="BA16210" s="27"/>
      <c r="BB16210" s="27"/>
      <c r="BC16210" s="27"/>
      <c r="BD16210" s="27"/>
      <c r="BE16210" s="27"/>
      <c r="BF16210" s="27"/>
      <c r="BG16210" s="27"/>
      <c r="BH16210" s="27"/>
      <c r="BI16210" s="27"/>
      <c r="BT16210" s="31"/>
      <c r="BU16210" s="32"/>
      <c r="BV16210" s="33"/>
      <c r="BW16210" s="32"/>
      <c r="BX16210" s="32"/>
      <c r="BY16210" s="34"/>
      <c r="CA16210" s="32"/>
      <c r="CB16210" s="32"/>
    </row>
    <row r="16211" spans="20:80">
      <c r="T16211"/>
      <c r="U16211"/>
      <c r="AO16211"/>
      <c r="AP16211"/>
      <c r="AQ16211"/>
      <c r="AR16211"/>
      <c r="AS16211"/>
      <c r="AT16211" s="47"/>
      <c r="AV16211" s="26"/>
      <c r="AW16211" s="26"/>
      <c r="AX16211" s="27"/>
      <c r="AY16211" s="27"/>
      <c r="AZ16211" s="27"/>
      <c r="BA16211" s="27"/>
      <c r="BB16211" s="27"/>
      <c r="BC16211" s="27"/>
      <c r="BD16211" s="27"/>
      <c r="BE16211" s="27"/>
      <c r="BF16211" s="27"/>
      <c r="BG16211" s="27"/>
      <c r="BH16211" s="27"/>
      <c r="BI16211" s="27"/>
      <c r="BT16211" s="31"/>
      <c r="BU16211" s="32"/>
      <c r="BV16211" s="33"/>
      <c r="BW16211" s="32"/>
      <c r="BX16211" s="32"/>
      <c r="BY16211" s="34"/>
      <c r="CA16211" s="32"/>
      <c r="CB16211" s="32"/>
    </row>
    <row r="16212" spans="20:80">
      <c r="T16212"/>
      <c r="U16212"/>
      <c r="AO16212"/>
      <c r="AP16212"/>
      <c r="AQ16212"/>
      <c r="AR16212"/>
      <c r="AS16212"/>
      <c r="AT16212" s="47"/>
      <c r="AV16212" s="26"/>
      <c r="AW16212" s="26"/>
      <c r="AX16212" s="27"/>
      <c r="AY16212" s="27"/>
      <c r="AZ16212" s="27"/>
      <c r="BA16212" s="27"/>
      <c r="BB16212" s="27"/>
      <c r="BC16212" s="27"/>
      <c r="BD16212" s="27"/>
      <c r="BE16212" s="27"/>
      <c r="BF16212" s="27"/>
      <c r="BG16212" s="27"/>
      <c r="BH16212" s="27"/>
      <c r="BI16212" s="27"/>
      <c r="BT16212" s="31"/>
      <c r="BU16212" s="32"/>
      <c r="BV16212" s="33"/>
      <c r="BW16212" s="32"/>
      <c r="BX16212" s="32"/>
      <c r="BY16212" s="34"/>
      <c r="CA16212" s="32"/>
      <c r="CB16212" s="32"/>
    </row>
    <row r="16213" spans="20:80">
      <c r="T16213"/>
      <c r="U16213"/>
      <c r="AO16213"/>
      <c r="AP16213"/>
      <c r="AQ16213"/>
      <c r="AR16213"/>
      <c r="AS16213"/>
      <c r="AT16213" s="47"/>
      <c r="AV16213" s="26"/>
      <c r="AW16213" s="26"/>
      <c r="AX16213" s="27"/>
      <c r="AY16213" s="27"/>
      <c r="AZ16213" s="27"/>
      <c r="BA16213" s="27"/>
      <c r="BB16213" s="27"/>
      <c r="BC16213" s="27"/>
      <c r="BD16213" s="27"/>
      <c r="BE16213" s="27"/>
      <c r="BF16213" s="27"/>
      <c r="BG16213" s="27"/>
      <c r="BH16213" s="27"/>
      <c r="BI16213" s="27"/>
      <c r="BT16213" s="31"/>
      <c r="BU16213" s="32"/>
      <c r="BV16213" s="33"/>
      <c r="BW16213" s="32"/>
      <c r="BX16213" s="32"/>
      <c r="BY16213" s="34"/>
      <c r="CA16213" s="32"/>
      <c r="CB16213" s="32"/>
    </row>
    <row r="16214" spans="20:80">
      <c r="T16214"/>
      <c r="U16214"/>
      <c r="AO16214"/>
      <c r="AP16214"/>
      <c r="AQ16214"/>
      <c r="AR16214"/>
      <c r="AS16214"/>
      <c r="AT16214" s="47"/>
      <c r="AV16214" s="26"/>
      <c r="AW16214" s="26"/>
      <c r="AX16214" s="27"/>
      <c r="AY16214" s="27"/>
      <c r="AZ16214" s="27"/>
      <c r="BA16214" s="27"/>
      <c r="BB16214" s="27"/>
      <c r="BC16214" s="27"/>
      <c r="BD16214" s="27"/>
      <c r="BE16214" s="27"/>
      <c r="BF16214" s="27"/>
      <c r="BG16214" s="27"/>
      <c r="BH16214" s="27"/>
      <c r="BI16214" s="27"/>
      <c r="BT16214" s="31"/>
      <c r="BU16214" s="32"/>
      <c r="BV16214" s="33"/>
      <c r="BW16214" s="32"/>
      <c r="BX16214" s="32"/>
      <c r="BY16214" s="34"/>
      <c r="CA16214" s="32"/>
      <c r="CB16214" s="32"/>
    </row>
    <row r="16215" spans="20:80">
      <c r="T16215"/>
      <c r="U16215"/>
      <c r="AO16215"/>
      <c r="AP16215"/>
      <c r="AQ16215"/>
      <c r="AR16215"/>
      <c r="AS16215"/>
      <c r="AT16215" s="47"/>
      <c r="AV16215" s="26"/>
      <c r="AW16215" s="26"/>
      <c r="AX16215" s="27"/>
      <c r="AY16215" s="27"/>
      <c r="AZ16215" s="27"/>
      <c r="BA16215" s="27"/>
      <c r="BB16215" s="27"/>
      <c r="BC16215" s="27"/>
      <c r="BD16215" s="27"/>
      <c r="BE16215" s="27"/>
      <c r="BF16215" s="27"/>
      <c r="BG16215" s="27"/>
      <c r="BH16215" s="27"/>
      <c r="BI16215" s="27"/>
      <c r="BT16215" s="31"/>
      <c r="BU16215" s="32"/>
      <c r="BV16215" s="33"/>
      <c r="BW16215" s="32"/>
      <c r="BX16215" s="32"/>
      <c r="BY16215" s="34"/>
      <c r="CA16215" s="32"/>
      <c r="CB16215" s="32"/>
    </row>
    <row r="16216" spans="20:80">
      <c r="T16216"/>
      <c r="U16216"/>
      <c r="AO16216"/>
      <c r="AP16216"/>
      <c r="AQ16216"/>
      <c r="AR16216"/>
      <c r="AS16216"/>
      <c r="AT16216" s="47"/>
      <c r="AV16216" s="26"/>
      <c r="AW16216" s="26"/>
      <c r="AX16216" s="27"/>
      <c r="AY16216" s="27"/>
      <c r="AZ16216" s="27"/>
      <c r="BA16216" s="27"/>
      <c r="BB16216" s="27"/>
      <c r="BC16216" s="27"/>
      <c r="BD16216" s="27"/>
      <c r="BE16216" s="27"/>
      <c r="BF16216" s="27"/>
      <c r="BG16216" s="27"/>
      <c r="BH16216" s="27"/>
      <c r="BI16216" s="27"/>
      <c r="BT16216" s="31"/>
      <c r="BU16216" s="32"/>
      <c r="BV16216" s="33"/>
      <c r="BW16216" s="32"/>
      <c r="BX16216" s="32"/>
      <c r="BY16216" s="34"/>
      <c r="CA16216" s="32"/>
      <c r="CB16216" s="32"/>
    </row>
    <row r="16217" spans="20:80">
      <c r="T16217"/>
      <c r="U16217"/>
      <c r="AO16217"/>
      <c r="AP16217"/>
      <c r="AQ16217"/>
      <c r="AR16217"/>
      <c r="AS16217"/>
      <c r="AT16217" s="47"/>
      <c r="AV16217" s="26"/>
      <c r="AW16217" s="26"/>
      <c r="AX16217" s="27"/>
      <c r="AY16217" s="27"/>
      <c r="AZ16217" s="27"/>
      <c r="BA16217" s="27"/>
      <c r="BB16217" s="27"/>
      <c r="BC16217" s="27"/>
      <c r="BD16217" s="27"/>
      <c r="BE16217" s="27"/>
      <c r="BF16217" s="27"/>
      <c r="BG16217" s="27"/>
      <c r="BH16217" s="27"/>
      <c r="BI16217" s="27"/>
      <c r="BT16217" s="31"/>
      <c r="BU16217" s="32"/>
      <c r="BV16217" s="33"/>
      <c r="BW16217" s="32"/>
      <c r="BX16217" s="32"/>
      <c r="BY16217" s="34"/>
      <c r="CA16217" s="32"/>
      <c r="CB16217" s="32"/>
    </row>
    <row r="16218" spans="20:80">
      <c r="T16218"/>
      <c r="U16218"/>
      <c r="AO16218"/>
      <c r="AP16218"/>
      <c r="AQ16218"/>
      <c r="AR16218"/>
      <c r="AS16218"/>
      <c r="AT16218" s="47"/>
      <c r="AV16218" s="26"/>
      <c r="AW16218" s="26"/>
      <c r="AX16218" s="27"/>
      <c r="AY16218" s="27"/>
      <c r="AZ16218" s="27"/>
      <c r="BA16218" s="27"/>
      <c r="BB16218" s="27"/>
      <c r="BC16218" s="27"/>
      <c r="BD16218" s="27"/>
      <c r="BE16218" s="27"/>
      <c r="BF16218" s="27"/>
      <c r="BG16218" s="27"/>
      <c r="BH16218" s="27"/>
      <c r="BI16218" s="27"/>
      <c r="BT16218" s="31"/>
      <c r="BU16218" s="32"/>
      <c r="BV16218" s="33"/>
      <c r="BW16218" s="32"/>
      <c r="BX16218" s="32"/>
      <c r="BY16218" s="34"/>
      <c r="CA16218" s="32"/>
      <c r="CB16218" s="32"/>
    </row>
    <row r="16219" spans="20:80">
      <c r="T16219"/>
      <c r="U16219"/>
      <c r="AO16219"/>
      <c r="AP16219"/>
      <c r="AQ16219"/>
      <c r="AR16219"/>
      <c r="AS16219"/>
      <c r="AT16219" s="47"/>
      <c r="AV16219" s="26"/>
      <c r="AW16219" s="26"/>
      <c r="AX16219" s="27"/>
      <c r="AY16219" s="27"/>
      <c r="AZ16219" s="27"/>
      <c r="BA16219" s="27"/>
      <c r="BB16219" s="27"/>
      <c r="BC16219" s="27"/>
      <c r="BD16219" s="27"/>
      <c r="BE16219" s="27"/>
      <c r="BF16219" s="27"/>
      <c r="BG16219" s="27"/>
      <c r="BH16219" s="27"/>
      <c r="BI16219" s="27"/>
      <c r="BT16219" s="31"/>
      <c r="BU16219" s="32"/>
      <c r="BV16219" s="33"/>
      <c r="BW16219" s="32"/>
      <c r="BX16219" s="32"/>
      <c r="BY16219" s="34"/>
      <c r="CA16219" s="32"/>
      <c r="CB16219" s="32"/>
    </row>
    <row r="16220" spans="20:80">
      <c r="T16220"/>
      <c r="U16220"/>
      <c r="AO16220"/>
      <c r="AP16220"/>
      <c r="AQ16220"/>
      <c r="AR16220"/>
      <c r="AS16220"/>
      <c r="AT16220" s="47"/>
      <c r="AV16220" s="26"/>
      <c r="AW16220" s="26"/>
      <c r="AX16220" s="27"/>
      <c r="AY16220" s="27"/>
      <c r="AZ16220" s="27"/>
      <c r="BA16220" s="27"/>
      <c r="BB16220" s="27"/>
      <c r="BC16220" s="27"/>
      <c r="BD16220" s="27"/>
      <c r="BE16220" s="27"/>
      <c r="BF16220" s="27"/>
      <c r="BG16220" s="27"/>
      <c r="BH16220" s="27"/>
      <c r="BI16220" s="27"/>
      <c r="BT16220" s="31"/>
      <c r="BU16220" s="32"/>
      <c r="BV16220" s="33"/>
      <c r="BW16220" s="32"/>
      <c r="BX16220" s="32"/>
      <c r="BY16220" s="34"/>
      <c r="CA16220" s="32"/>
      <c r="CB16220" s="32"/>
    </row>
    <row r="16221" spans="20:80">
      <c r="T16221"/>
      <c r="U16221"/>
      <c r="AO16221"/>
      <c r="AP16221"/>
      <c r="AQ16221"/>
      <c r="AR16221"/>
      <c r="AS16221"/>
      <c r="AT16221" s="47"/>
      <c r="AV16221" s="26"/>
      <c r="AW16221" s="26"/>
      <c r="AX16221" s="27"/>
      <c r="AY16221" s="27"/>
      <c r="AZ16221" s="27"/>
      <c r="BA16221" s="27"/>
      <c r="BB16221" s="27"/>
      <c r="BC16221" s="27"/>
      <c r="BD16221" s="27"/>
      <c r="BE16221" s="27"/>
      <c r="BF16221" s="27"/>
      <c r="BG16221" s="27"/>
      <c r="BH16221" s="27"/>
      <c r="BI16221" s="27"/>
      <c r="BT16221" s="31"/>
      <c r="BU16221" s="32"/>
      <c r="BV16221" s="33"/>
      <c r="BW16221" s="32"/>
      <c r="BX16221" s="32"/>
      <c r="BY16221" s="34"/>
      <c r="CA16221" s="32"/>
      <c r="CB16221" s="32"/>
    </row>
    <row r="16222" spans="20:80">
      <c r="T16222"/>
      <c r="U16222"/>
      <c r="AO16222"/>
      <c r="AP16222"/>
      <c r="AQ16222"/>
      <c r="AR16222"/>
      <c r="AS16222"/>
      <c r="AT16222" s="47"/>
      <c r="AV16222" s="26"/>
      <c r="AW16222" s="26"/>
      <c r="AX16222" s="27"/>
      <c r="AY16222" s="27"/>
      <c r="AZ16222" s="27"/>
      <c r="BA16222" s="27"/>
      <c r="BB16222" s="27"/>
      <c r="BC16222" s="27"/>
      <c r="BD16222" s="27"/>
      <c r="BE16222" s="27"/>
      <c r="BF16222" s="27"/>
      <c r="BG16222" s="27"/>
      <c r="BH16222" s="27"/>
      <c r="BI16222" s="27"/>
      <c r="BT16222" s="31"/>
      <c r="BU16222" s="32"/>
      <c r="BV16222" s="33"/>
      <c r="BW16222" s="32"/>
      <c r="BX16222" s="32"/>
      <c r="BY16222" s="34"/>
      <c r="CA16222" s="32"/>
      <c r="CB16222" s="32"/>
    </row>
    <row r="16223" spans="20:80">
      <c r="T16223"/>
      <c r="U16223"/>
      <c r="AO16223"/>
      <c r="AP16223"/>
      <c r="AQ16223"/>
      <c r="AR16223"/>
      <c r="AS16223"/>
      <c r="AT16223" s="47"/>
      <c r="AV16223" s="26"/>
      <c r="AW16223" s="26"/>
      <c r="AX16223" s="27"/>
      <c r="AY16223" s="27"/>
      <c r="AZ16223" s="27"/>
      <c r="BA16223" s="27"/>
      <c r="BB16223" s="27"/>
      <c r="BC16223" s="27"/>
      <c r="BD16223" s="27"/>
      <c r="BE16223" s="27"/>
      <c r="BF16223" s="27"/>
      <c r="BG16223" s="27"/>
      <c r="BH16223" s="27"/>
      <c r="BI16223" s="27"/>
      <c r="BT16223" s="31"/>
      <c r="BU16223" s="32"/>
      <c r="BV16223" s="33"/>
      <c r="BW16223" s="32"/>
      <c r="BX16223" s="32"/>
      <c r="BY16223" s="34"/>
      <c r="CA16223" s="32"/>
      <c r="CB16223" s="32"/>
    </row>
    <row r="16224" spans="20:80">
      <c r="T16224"/>
      <c r="U16224"/>
      <c r="AO16224"/>
      <c r="AP16224"/>
      <c r="AQ16224"/>
      <c r="AR16224"/>
      <c r="AS16224"/>
      <c r="AT16224" s="47"/>
      <c r="AV16224" s="26"/>
      <c r="AW16224" s="26"/>
      <c r="AX16224" s="27"/>
      <c r="AY16224" s="27"/>
      <c r="AZ16224" s="27"/>
      <c r="BA16224" s="27"/>
      <c r="BB16224" s="27"/>
      <c r="BC16224" s="27"/>
      <c r="BD16224" s="27"/>
      <c r="BE16224" s="27"/>
      <c r="BF16224" s="27"/>
      <c r="BG16224" s="27"/>
      <c r="BH16224" s="27"/>
      <c r="BI16224" s="27"/>
      <c r="BT16224" s="31"/>
      <c r="BU16224" s="32"/>
      <c r="BV16224" s="33"/>
      <c r="BW16224" s="32"/>
      <c r="BX16224" s="32"/>
      <c r="BY16224" s="34"/>
      <c r="CA16224" s="32"/>
      <c r="CB16224" s="32"/>
    </row>
    <row r="16225" spans="20:80">
      <c r="T16225"/>
      <c r="U16225"/>
      <c r="AO16225"/>
      <c r="AP16225"/>
      <c r="AQ16225"/>
      <c r="AR16225"/>
      <c r="AS16225"/>
      <c r="AT16225" s="47"/>
      <c r="AV16225" s="26"/>
      <c r="AW16225" s="26"/>
      <c r="AX16225" s="27"/>
      <c r="AY16225" s="27"/>
      <c r="AZ16225" s="27"/>
      <c r="BA16225" s="27"/>
      <c r="BB16225" s="27"/>
      <c r="BC16225" s="27"/>
      <c r="BD16225" s="27"/>
      <c r="BE16225" s="27"/>
      <c r="BF16225" s="27"/>
      <c r="BG16225" s="27"/>
      <c r="BH16225" s="27"/>
      <c r="BI16225" s="27"/>
      <c r="BT16225" s="31"/>
      <c r="BU16225" s="32"/>
      <c r="BV16225" s="33"/>
      <c r="BW16225" s="32"/>
      <c r="BX16225" s="32"/>
      <c r="BY16225" s="34"/>
      <c r="CA16225" s="32"/>
      <c r="CB16225" s="32"/>
    </row>
    <row r="16226" spans="20:80">
      <c r="T16226"/>
      <c r="U16226"/>
      <c r="AO16226"/>
      <c r="AP16226"/>
      <c r="AQ16226"/>
      <c r="AR16226"/>
      <c r="AS16226"/>
      <c r="AT16226" s="47"/>
      <c r="AV16226" s="26"/>
      <c r="AW16226" s="26"/>
      <c r="AX16226" s="27"/>
      <c r="AY16226" s="27"/>
      <c r="AZ16226" s="27"/>
      <c r="BA16226" s="27"/>
      <c r="BB16226" s="27"/>
      <c r="BC16226" s="27"/>
      <c r="BD16226" s="27"/>
      <c r="BE16226" s="27"/>
      <c r="BF16226" s="27"/>
      <c r="BG16226" s="27"/>
      <c r="BH16226" s="27"/>
      <c r="BI16226" s="27"/>
      <c r="BT16226" s="31"/>
      <c r="BU16226" s="32"/>
      <c r="BV16226" s="33"/>
      <c r="BW16226" s="32"/>
      <c r="BX16226" s="32"/>
      <c r="BY16226" s="34"/>
      <c r="CA16226" s="32"/>
      <c r="CB16226" s="32"/>
    </row>
    <row r="16227" spans="20:80">
      <c r="T16227"/>
      <c r="U16227"/>
      <c r="AO16227"/>
      <c r="AP16227"/>
      <c r="AQ16227"/>
      <c r="AR16227"/>
      <c r="AS16227"/>
      <c r="AT16227" s="47"/>
      <c r="AV16227" s="26"/>
      <c r="AW16227" s="26"/>
      <c r="AX16227" s="27"/>
      <c r="AY16227" s="27"/>
      <c r="AZ16227" s="27"/>
      <c r="BA16227" s="27"/>
      <c r="BB16227" s="27"/>
      <c r="BC16227" s="27"/>
      <c r="BD16227" s="27"/>
      <c r="BE16227" s="27"/>
      <c r="BF16227" s="27"/>
      <c r="BG16227" s="27"/>
      <c r="BH16227" s="27"/>
      <c r="BI16227" s="27"/>
      <c r="BT16227" s="31"/>
      <c r="BU16227" s="32"/>
      <c r="BV16227" s="33"/>
      <c r="BW16227" s="32"/>
      <c r="BX16227" s="32"/>
      <c r="BY16227" s="34"/>
      <c r="CA16227" s="32"/>
      <c r="CB16227" s="32"/>
    </row>
    <row r="16228" spans="20:80">
      <c r="T16228"/>
      <c r="U16228"/>
      <c r="AO16228"/>
      <c r="AP16228"/>
      <c r="AQ16228"/>
      <c r="AR16228"/>
      <c r="AS16228"/>
      <c r="AT16228" s="47"/>
      <c r="AV16228" s="26"/>
      <c r="AW16228" s="26"/>
      <c r="AX16228" s="27"/>
      <c r="AY16228" s="27"/>
      <c r="AZ16228" s="27"/>
      <c r="BA16228" s="27"/>
      <c r="BB16228" s="27"/>
      <c r="BC16228" s="27"/>
      <c r="BD16228" s="27"/>
      <c r="BE16228" s="27"/>
      <c r="BF16228" s="27"/>
      <c r="BG16228" s="27"/>
      <c r="BH16228" s="27"/>
      <c r="BI16228" s="27"/>
      <c r="BT16228" s="31"/>
      <c r="BU16228" s="32"/>
      <c r="BV16228" s="33"/>
      <c r="BW16228" s="32"/>
      <c r="BX16228" s="32"/>
      <c r="BY16228" s="34"/>
      <c r="CA16228" s="32"/>
      <c r="CB16228" s="32"/>
    </row>
    <row r="16229" spans="20:80">
      <c r="T16229"/>
      <c r="U16229"/>
      <c r="AO16229"/>
      <c r="AP16229"/>
      <c r="AQ16229"/>
      <c r="AR16229"/>
      <c r="AS16229"/>
      <c r="AT16229" s="47"/>
      <c r="AV16229" s="26"/>
      <c r="AW16229" s="26"/>
      <c r="AX16229" s="27"/>
      <c r="AY16229" s="27"/>
      <c r="AZ16229" s="27"/>
      <c r="BA16229" s="27"/>
      <c r="BB16229" s="27"/>
      <c r="BC16229" s="27"/>
      <c r="BD16229" s="27"/>
      <c r="BE16229" s="27"/>
      <c r="BF16229" s="27"/>
      <c r="BG16229" s="27"/>
      <c r="BH16229" s="27"/>
      <c r="BI16229" s="27"/>
      <c r="BT16229" s="31"/>
      <c r="BU16229" s="32"/>
      <c r="BV16229" s="33"/>
      <c r="BW16229" s="32"/>
      <c r="BX16229" s="32"/>
      <c r="BY16229" s="34"/>
      <c r="CA16229" s="32"/>
      <c r="CB16229" s="32"/>
    </row>
    <row r="16230" spans="20:80">
      <c r="T16230"/>
      <c r="U16230"/>
      <c r="AO16230"/>
      <c r="AP16230"/>
      <c r="AQ16230"/>
      <c r="AR16230"/>
      <c r="AS16230"/>
      <c r="AT16230" s="47"/>
      <c r="AV16230" s="26"/>
      <c r="AW16230" s="26"/>
      <c r="AX16230" s="27"/>
      <c r="AY16230" s="27"/>
      <c r="AZ16230" s="27"/>
      <c r="BA16230" s="27"/>
      <c r="BB16230" s="27"/>
      <c r="BC16230" s="27"/>
      <c r="BD16230" s="27"/>
      <c r="BE16230" s="27"/>
      <c r="BF16230" s="27"/>
      <c r="BG16230" s="27"/>
      <c r="BH16230" s="27"/>
      <c r="BI16230" s="27"/>
      <c r="BT16230" s="31"/>
      <c r="BU16230" s="32"/>
      <c r="BV16230" s="33"/>
      <c r="BW16230" s="32"/>
      <c r="BX16230" s="32"/>
      <c r="BY16230" s="34"/>
      <c r="CA16230" s="32"/>
      <c r="CB16230" s="32"/>
    </row>
    <row r="16231" spans="20:80">
      <c r="T16231"/>
      <c r="U16231"/>
      <c r="AO16231"/>
      <c r="AP16231"/>
      <c r="AQ16231"/>
      <c r="AR16231"/>
      <c r="AS16231"/>
      <c r="AT16231" s="47"/>
      <c r="AV16231" s="26"/>
      <c r="AW16231" s="26"/>
      <c r="AX16231" s="27"/>
      <c r="AY16231" s="27"/>
      <c r="AZ16231" s="27"/>
      <c r="BA16231" s="27"/>
      <c r="BB16231" s="27"/>
      <c r="BC16231" s="27"/>
      <c r="BD16231" s="27"/>
      <c r="BE16231" s="27"/>
      <c r="BF16231" s="27"/>
      <c r="BG16231" s="27"/>
      <c r="BH16231" s="27"/>
      <c r="BI16231" s="27"/>
      <c r="BT16231" s="31"/>
      <c r="BU16231" s="32"/>
      <c r="BV16231" s="33"/>
      <c r="BW16231" s="32"/>
      <c r="BX16231" s="32"/>
      <c r="BY16231" s="34"/>
      <c r="CA16231" s="32"/>
      <c r="CB16231" s="32"/>
    </row>
    <row r="16232" spans="20:80">
      <c r="T16232"/>
      <c r="U16232"/>
      <c r="AO16232"/>
      <c r="AP16232"/>
      <c r="AQ16232"/>
      <c r="AR16232"/>
      <c r="AS16232"/>
      <c r="AT16232" s="47"/>
      <c r="AV16232" s="26"/>
      <c r="AW16232" s="26"/>
      <c r="AX16232" s="27"/>
      <c r="AY16232" s="27"/>
      <c r="AZ16232" s="27"/>
      <c r="BA16232" s="27"/>
      <c r="BB16232" s="27"/>
      <c r="BC16232" s="27"/>
      <c r="BD16232" s="27"/>
      <c r="BE16232" s="27"/>
      <c r="BF16232" s="27"/>
      <c r="BG16232" s="27"/>
      <c r="BH16232" s="27"/>
      <c r="BI16232" s="27"/>
      <c r="BT16232" s="31"/>
      <c r="BU16232" s="32"/>
      <c r="BV16232" s="33"/>
      <c r="BW16232" s="32"/>
      <c r="BX16232" s="32"/>
      <c r="BY16232" s="34"/>
      <c r="CA16232" s="32"/>
      <c r="CB16232" s="32"/>
    </row>
    <row r="16233" spans="20:80">
      <c r="T16233"/>
      <c r="U16233"/>
      <c r="AO16233"/>
      <c r="AP16233"/>
      <c r="AQ16233"/>
      <c r="AR16233"/>
      <c r="AS16233"/>
      <c r="AT16233" s="47"/>
      <c r="AV16233" s="26"/>
      <c r="AW16233" s="26"/>
      <c r="AX16233" s="27"/>
      <c r="AY16233" s="27"/>
      <c r="AZ16233" s="27"/>
      <c r="BA16233" s="27"/>
      <c r="BB16233" s="27"/>
      <c r="BC16233" s="27"/>
      <c r="BD16233" s="27"/>
      <c r="BE16233" s="27"/>
      <c r="BF16233" s="27"/>
      <c r="BG16233" s="27"/>
      <c r="BH16233" s="27"/>
      <c r="BI16233" s="27"/>
      <c r="BT16233" s="31"/>
      <c r="BU16233" s="32"/>
      <c r="BV16233" s="33"/>
      <c r="BW16233" s="32"/>
      <c r="BX16233" s="32"/>
      <c r="BY16233" s="34"/>
      <c r="CA16233" s="32"/>
      <c r="CB16233" s="32"/>
    </row>
    <row r="16234" spans="20:80">
      <c r="T16234"/>
      <c r="U16234"/>
      <c r="AO16234"/>
      <c r="AP16234"/>
      <c r="AQ16234"/>
      <c r="AR16234"/>
      <c r="AS16234"/>
      <c r="AT16234" s="47"/>
      <c r="AV16234" s="26"/>
      <c r="AW16234" s="26"/>
      <c r="AX16234" s="27"/>
      <c r="AY16234" s="27"/>
      <c r="AZ16234" s="27"/>
      <c r="BA16234" s="27"/>
      <c r="BB16234" s="27"/>
      <c r="BC16234" s="27"/>
      <c r="BD16234" s="27"/>
      <c r="BE16234" s="27"/>
      <c r="BF16234" s="27"/>
      <c r="BG16234" s="27"/>
      <c r="BH16234" s="27"/>
      <c r="BI16234" s="27"/>
      <c r="BT16234" s="31"/>
      <c r="BU16234" s="32"/>
      <c r="BV16234" s="33"/>
      <c r="BW16234" s="32"/>
      <c r="BX16234" s="32"/>
      <c r="BY16234" s="34"/>
      <c r="CA16234" s="32"/>
      <c r="CB16234" s="32"/>
    </row>
    <row r="16235" spans="20:80">
      <c r="T16235"/>
      <c r="U16235"/>
      <c r="AO16235"/>
      <c r="AP16235"/>
      <c r="AQ16235"/>
      <c r="AR16235"/>
      <c r="AS16235"/>
      <c r="AT16235" s="47"/>
      <c r="AV16235" s="26"/>
      <c r="AW16235" s="26"/>
      <c r="AX16235" s="27"/>
      <c r="AY16235" s="27"/>
      <c r="AZ16235" s="27"/>
      <c r="BA16235" s="27"/>
      <c r="BB16235" s="27"/>
      <c r="BC16235" s="27"/>
      <c r="BD16235" s="27"/>
      <c r="BE16235" s="27"/>
      <c r="BF16235" s="27"/>
      <c r="BG16235" s="27"/>
      <c r="BH16235" s="27"/>
      <c r="BI16235" s="27"/>
      <c r="BT16235" s="31"/>
      <c r="BU16235" s="32"/>
      <c r="BV16235" s="33"/>
      <c r="BW16235" s="32"/>
      <c r="BX16235" s="32"/>
      <c r="BY16235" s="34"/>
      <c r="CA16235" s="32"/>
      <c r="CB16235" s="32"/>
    </row>
    <row r="16236" spans="20:80">
      <c r="T16236"/>
      <c r="U16236"/>
      <c r="AO16236"/>
      <c r="AP16236"/>
      <c r="AQ16236"/>
      <c r="AR16236"/>
      <c r="AS16236"/>
      <c r="AT16236" s="47"/>
      <c r="AV16236" s="26"/>
      <c r="AW16236" s="26"/>
      <c r="AX16236" s="27"/>
      <c r="AY16236" s="27"/>
      <c r="AZ16236" s="27"/>
      <c r="BA16236" s="27"/>
      <c r="BB16236" s="27"/>
      <c r="BC16236" s="27"/>
      <c r="BD16236" s="27"/>
      <c r="BE16236" s="27"/>
      <c r="BF16236" s="27"/>
      <c r="BG16236" s="27"/>
      <c r="BH16236" s="27"/>
      <c r="BI16236" s="27"/>
      <c r="BT16236" s="31"/>
      <c r="BU16236" s="32"/>
      <c r="BV16236" s="33"/>
      <c r="BW16236" s="32"/>
      <c r="BX16236" s="32"/>
      <c r="BY16236" s="34"/>
      <c r="CA16236" s="32"/>
      <c r="CB16236" s="32"/>
    </row>
    <row r="16237" spans="20:80">
      <c r="T16237"/>
      <c r="U16237"/>
      <c r="AO16237"/>
      <c r="AP16237"/>
      <c r="AQ16237"/>
      <c r="AR16237"/>
      <c r="AS16237"/>
      <c r="AT16237" s="47"/>
      <c r="AV16237" s="26"/>
      <c r="AW16237" s="26"/>
      <c r="AX16237" s="27"/>
      <c r="AY16237" s="27"/>
      <c r="AZ16237" s="27"/>
      <c r="BA16237" s="27"/>
      <c r="BB16237" s="27"/>
      <c r="BC16237" s="27"/>
      <c r="BD16237" s="27"/>
      <c r="BE16237" s="27"/>
      <c r="BF16237" s="27"/>
      <c r="BG16237" s="27"/>
      <c r="BH16237" s="27"/>
      <c r="BI16237" s="27"/>
      <c r="BT16237" s="31"/>
      <c r="BU16237" s="32"/>
      <c r="BV16237" s="33"/>
      <c r="BW16237" s="32"/>
      <c r="BX16237" s="32"/>
      <c r="BY16237" s="34"/>
      <c r="CA16237" s="32"/>
      <c r="CB16237" s="32"/>
    </row>
    <row r="16238" spans="20:80">
      <c r="T16238"/>
      <c r="U16238"/>
      <c r="AO16238"/>
      <c r="AP16238"/>
      <c r="AQ16238"/>
      <c r="AR16238"/>
      <c r="AS16238"/>
      <c r="AT16238" s="47"/>
      <c r="AV16238" s="26"/>
      <c r="AW16238" s="26"/>
      <c r="AX16238" s="27"/>
      <c r="AY16238" s="27"/>
      <c r="AZ16238" s="27"/>
      <c r="BA16238" s="27"/>
      <c r="BB16238" s="27"/>
      <c r="BC16238" s="27"/>
      <c r="BD16238" s="27"/>
      <c r="BE16238" s="27"/>
      <c r="BF16238" s="27"/>
      <c r="BG16238" s="27"/>
      <c r="BH16238" s="27"/>
      <c r="BI16238" s="27"/>
      <c r="BT16238" s="31"/>
      <c r="BU16238" s="32"/>
      <c r="BV16238" s="33"/>
      <c r="BW16238" s="32"/>
      <c r="BX16238" s="32"/>
      <c r="BY16238" s="34"/>
      <c r="CA16238" s="32"/>
      <c r="CB16238" s="32"/>
    </row>
    <row r="16239" spans="20:80">
      <c r="T16239"/>
      <c r="U16239"/>
      <c r="AO16239"/>
      <c r="AP16239"/>
      <c r="AQ16239"/>
      <c r="AR16239"/>
      <c r="AS16239"/>
      <c r="AT16239" s="47"/>
      <c r="AV16239" s="26"/>
      <c r="AW16239" s="26"/>
      <c r="AX16239" s="27"/>
      <c r="AY16239" s="27"/>
      <c r="AZ16239" s="27"/>
      <c r="BA16239" s="27"/>
      <c r="BB16239" s="27"/>
      <c r="BC16239" s="27"/>
      <c r="BD16239" s="27"/>
      <c r="BE16239" s="27"/>
      <c r="BF16239" s="27"/>
      <c r="BG16239" s="27"/>
      <c r="BH16239" s="27"/>
      <c r="BI16239" s="27"/>
      <c r="BT16239" s="31"/>
      <c r="BU16239" s="32"/>
      <c r="BV16239" s="33"/>
      <c r="BW16239" s="32"/>
      <c r="BX16239" s="32"/>
      <c r="BY16239" s="34"/>
      <c r="CA16239" s="32"/>
      <c r="CB16239" s="32"/>
    </row>
    <row r="16240" spans="20:80">
      <c r="T16240"/>
      <c r="U16240"/>
      <c r="AO16240"/>
      <c r="AP16240"/>
      <c r="AQ16240"/>
      <c r="AR16240"/>
      <c r="AS16240"/>
      <c r="AT16240" s="47"/>
      <c r="AV16240" s="26"/>
      <c r="AW16240" s="26"/>
      <c r="AX16240" s="27"/>
      <c r="AY16240" s="27"/>
      <c r="AZ16240" s="27"/>
      <c r="BA16240" s="27"/>
      <c r="BB16240" s="27"/>
      <c r="BC16240" s="27"/>
      <c r="BD16240" s="27"/>
      <c r="BE16240" s="27"/>
      <c r="BF16240" s="27"/>
      <c r="BG16240" s="27"/>
      <c r="BH16240" s="27"/>
      <c r="BI16240" s="27"/>
      <c r="BT16240" s="31"/>
      <c r="BU16240" s="32"/>
      <c r="BV16240" s="33"/>
      <c r="BW16240" s="32"/>
      <c r="BX16240" s="32"/>
      <c r="BY16240" s="34"/>
      <c r="CA16240" s="32"/>
      <c r="CB16240" s="32"/>
    </row>
    <row r="16241" spans="20:80">
      <c r="T16241"/>
      <c r="U16241"/>
      <c r="AO16241"/>
      <c r="AP16241"/>
      <c r="AQ16241"/>
      <c r="AR16241"/>
      <c r="AS16241"/>
      <c r="AT16241" s="47"/>
      <c r="AV16241" s="26"/>
      <c r="AW16241" s="26"/>
      <c r="AX16241" s="27"/>
      <c r="AY16241" s="27"/>
      <c r="AZ16241" s="27"/>
      <c r="BA16241" s="27"/>
      <c r="BB16241" s="27"/>
      <c r="BC16241" s="27"/>
      <c r="BD16241" s="27"/>
      <c r="BE16241" s="27"/>
      <c r="BF16241" s="27"/>
      <c r="BG16241" s="27"/>
      <c r="BH16241" s="27"/>
      <c r="BI16241" s="27"/>
      <c r="BT16241" s="31"/>
      <c r="BU16241" s="32"/>
      <c r="BV16241" s="33"/>
      <c r="BW16241" s="32"/>
      <c r="BX16241" s="32"/>
      <c r="BY16241" s="34"/>
      <c r="CA16241" s="32"/>
      <c r="CB16241" s="32"/>
    </row>
    <row r="16242" spans="20:80">
      <c r="T16242"/>
      <c r="U16242"/>
      <c r="AO16242"/>
      <c r="AP16242"/>
      <c r="AQ16242"/>
      <c r="AR16242"/>
      <c r="AS16242"/>
      <c r="AT16242" s="47"/>
      <c r="AV16242" s="26"/>
      <c r="AW16242" s="26"/>
      <c r="AX16242" s="27"/>
      <c r="AY16242" s="27"/>
      <c r="AZ16242" s="27"/>
      <c r="BA16242" s="27"/>
      <c r="BB16242" s="27"/>
      <c r="BC16242" s="27"/>
      <c r="BD16242" s="27"/>
      <c r="BE16242" s="27"/>
      <c r="BF16242" s="27"/>
      <c r="BG16242" s="27"/>
      <c r="BH16242" s="27"/>
      <c r="BI16242" s="27"/>
      <c r="BT16242" s="31"/>
      <c r="BU16242" s="32"/>
      <c r="BV16242" s="33"/>
      <c r="BW16242" s="32"/>
      <c r="BX16242" s="32"/>
      <c r="BY16242" s="34"/>
      <c r="CA16242" s="32"/>
      <c r="CB16242" s="32"/>
    </row>
    <row r="16243" spans="20:80">
      <c r="T16243"/>
      <c r="U16243"/>
      <c r="AO16243"/>
      <c r="AP16243"/>
      <c r="AQ16243"/>
      <c r="AR16243"/>
      <c r="AS16243"/>
      <c r="AT16243" s="47"/>
      <c r="AV16243" s="26"/>
      <c r="AW16243" s="26"/>
      <c r="AX16243" s="27"/>
      <c r="AY16243" s="27"/>
      <c r="AZ16243" s="27"/>
      <c r="BA16243" s="27"/>
      <c r="BB16243" s="27"/>
      <c r="BC16243" s="27"/>
      <c r="BD16243" s="27"/>
      <c r="BE16243" s="27"/>
      <c r="BF16243" s="27"/>
      <c r="BG16243" s="27"/>
      <c r="BH16243" s="27"/>
      <c r="BI16243" s="27"/>
      <c r="BT16243" s="31"/>
      <c r="BU16243" s="32"/>
      <c r="BV16243" s="33"/>
      <c r="BW16243" s="32"/>
      <c r="BX16243" s="32"/>
      <c r="BY16243" s="34"/>
      <c r="CA16243" s="32"/>
      <c r="CB16243" s="32"/>
    </row>
    <row r="16244" spans="20:80">
      <c r="T16244"/>
      <c r="U16244"/>
      <c r="AO16244"/>
      <c r="AP16244"/>
      <c r="AQ16244"/>
      <c r="AR16244"/>
      <c r="AS16244"/>
      <c r="AT16244" s="47"/>
      <c r="AV16244" s="26"/>
      <c r="AW16244" s="26"/>
      <c r="AX16244" s="27"/>
      <c r="AY16244" s="27"/>
      <c r="AZ16244" s="27"/>
      <c r="BA16244" s="27"/>
      <c r="BB16244" s="27"/>
      <c r="BC16244" s="27"/>
      <c r="BD16244" s="27"/>
      <c r="BE16244" s="27"/>
      <c r="BF16244" s="27"/>
      <c r="BG16244" s="27"/>
      <c r="BH16244" s="27"/>
      <c r="BI16244" s="27"/>
      <c r="BT16244" s="31"/>
      <c r="BU16244" s="32"/>
      <c r="BV16244" s="33"/>
      <c r="BW16244" s="32"/>
      <c r="BX16244" s="32"/>
      <c r="BY16244" s="34"/>
      <c r="CA16244" s="32"/>
      <c r="CB16244" s="32"/>
    </row>
    <row r="16245" spans="20:80">
      <c r="T16245"/>
      <c r="U16245"/>
      <c r="AO16245"/>
      <c r="AP16245"/>
      <c r="AQ16245"/>
      <c r="AR16245"/>
      <c r="AS16245"/>
      <c r="AT16245" s="47"/>
      <c r="AV16245" s="26"/>
      <c r="AW16245" s="26"/>
      <c r="AX16245" s="27"/>
      <c r="AY16245" s="27"/>
      <c r="AZ16245" s="27"/>
      <c r="BA16245" s="27"/>
      <c r="BB16245" s="27"/>
      <c r="BC16245" s="27"/>
      <c r="BD16245" s="27"/>
      <c r="BE16245" s="27"/>
      <c r="BF16245" s="27"/>
      <c r="BG16245" s="27"/>
      <c r="BH16245" s="27"/>
      <c r="BI16245" s="27"/>
      <c r="BT16245" s="31"/>
      <c r="BU16245" s="32"/>
      <c r="BV16245" s="33"/>
      <c r="BW16245" s="32"/>
      <c r="BX16245" s="32"/>
      <c r="BY16245" s="34"/>
      <c r="CA16245" s="32"/>
      <c r="CB16245" s="32"/>
    </row>
    <row r="16246" spans="20:80">
      <c r="T16246"/>
      <c r="U16246"/>
      <c r="AO16246"/>
      <c r="AP16246"/>
      <c r="AQ16246"/>
      <c r="AR16246"/>
      <c r="AS16246"/>
      <c r="AT16246" s="47"/>
      <c r="AV16246" s="26"/>
      <c r="AW16246" s="26"/>
      <c r="AX16246" s="27"/>
      <c r="AY16246" s="27"/>
      <c r="AZ16246" s="27"/>
      <c r="BA16246" s="27"/>
      <c r="BB16246" s="27"/>
      <c r="BC16246" s="27"/>
      <c r="BD16246" s="27"/>
      <c r="BE16246" s="27"/>
      <c r="BF16246" s="27"/>
      <c r="BG16246" s="27"/>
      <c r="BH16246" s="27"/>
      <c r="BI16246" s="27"/>
      <c r="BT16246" s="31"/>
      <c r="BU16246" s="32"/>
      <c r="BV16246" s="33"/>
      <c r="BW16246" s="32"/>
      <c r="BX16246" s="32"/>
      <c r="BY16246" s="34"/>
      <c r="CA16246" s="32"/>
      <c r="CB16246" s="32"/>
    </row>
    <row r="16247" spans="20:80">
      <c r="T16247"/>
      <c r="U16247"/>
      <c r="AO16247"/>
      <c r="AP16247"/>
      <c r="AQ16247"/>
      <c r="AR16247"/>
      <c r="AS16247"/>
      <c r="AT16247" s="47"/>
      <c r="AV16247" s="26"/>
      <c r="AW16247" s="26"/>
      <c r="AX16247" s="27"/>
      <c r="AY16247" s="27"/>
      <c r="AZ16247" s="27"/>
      <c r="BA16247" s="27"/>
      <c r="BB16247" s="27"/>
      <c r="BC16247" s="27"/>
      <c r="BD16247" s="27"/>
      <c r="BE16247" s="27"/>
      <c r="BF16247" s="27"/>
      <c r="BG16247" s="27"/>
      <c r="BH16247" s="27"/>
      <c r="BI16247" s="27"/>
      <c r="BT16247" s="31"/>
      <c r="BU16247" s="32"/>
      <c r="BV16247" s="33"/>
      <c r="BW16247" s="32"/>
      <c r="BX16247" s="32"/>
      <c r="BY16247" s="34"/>
      <c r="CA16247" s="32"/>
      <c r="CB16247" s="32"/>
    </row>
    <row r="16248" spans="20:80">
      <c r="T16248"/>
      <c r="U16248"/>
      <c r="AO16248"/>
      <c r="AP16248"/>
      <c r="AQ16248"/>
      <c r="AR16248"/>
      <c r="AS16248"/>
      <c r="AT16248" s="47"/>
      <c r="AV16248" s="26"/>
      <c r="AW16248" s="26"/>
      <c r="AX16248" s="27"/>
      <c r="AY16248" s="27"/>
      <c r="AZ16248" s="27"/>
      <c r="BA16248" s="27"/>
      <c r="BB16248" s="27"/>
      <c r="BC16248" s="27"/>
      <c r="BD16248" s="27"/>
      <c r="BE16248" s="27"/>
      <c r="BF16248" s="27"/>
      <c r="BG16248" s="27"/>
      <c r="BH16248" s="27"/>
      <c r="BI16248" s="27"/>
      <c r="BT16248" s="31"/>
      <c r="BU16248" s="32"/>
      <c r="BV16248" s="33"/>
      <c r="BW16248" s="32"/>
      <c r="BX16248" s="32"/>
      <c r="BY16248" s="34"/>
      <c r="CA16248" s="32"/>
      <c r="CB16248" s="32"/>
    </row>
    <row r="16249" spans="20:80">
      <c r="T16249"/>
      <c r="U16249"/>
      <c r="AO16249"/>
      <c r="AP16249"/>
      <c r="AQ16249"/>
      <c r="AR16249"/>
      <c r="AS16249"/>
      <c r="AT16249" s="47"/>
      <c r="AV16249" s="26"/>
      <c r="AW16249" s="26"/>
      <c r="AX16249" s="27"/>
      <c r="AY16249" s="27"/>
      <c r="AZ16249" s="27"/>
      <c r="BA16249" s="27"/>
      <c r="BB16249" s="27"/>
      <c r="BC16249" s="27"/>
      <c r="BD16249" s="27"/>
      <c r="BE16249" s="27"/>
      <c r="BF16249" s="27"/>
      <c r="BG16249" s="27"/>
      <c r="BH16249" s="27"/>
      <c r="BI16249" s="27"/>
      <c r="BT16249" s="31"/>
      <c r="BU16249" s="32"/>
      <c r="BV16249" s="33"/>
      <c r="BW16249" s="32"/>
      <c r="BX16249" s="32"/>
      <c r="BY16249" s="34"/>
      <c r="CA16249" s="32"/>
      <c r="CB16249" s="32"/>
    </row>
    <row r="16250" spans="20:80">
      <c r="T16250"/>
      <c r="U16250"/>
      <c r="AO16250"/>
      <c r="AP16250"/>
      <c r="AQ16250"/>
      <c r="AR16250"/>
      <c r="AS16250"/>
      <c r="AT16250" s="47"/>
      <c r="AV16250" s="26"/>
      <c r="AW16250" s="26"/>
      <c r="AX16250" s="27"/>
      <c r="AY16250" s="27"/>
      <c r="AZ16250" s="27"/>
      <c r="BA16250" s="27"/>
      <c r="BB16250" s="27"/>
      <c r="BC16250" s="27"/>
      <c r="BD16250" s="27"/>
      <c r="BE16250" s="27"/>
      <c r="BF16250" s="27"/>
      <c r="BG16250" s="27"/>
      <c r="BH16250" s="27"/>
      <c r="BI16250" s="27"/>
      <c r="BT16250" s="31"/>
      <c r="BU16250" s="32"/>
      <c r="BV16250" s="33"/>
      <c r="BW16250" s="32"/>
      <c r="BX16250" s="32"/>
      <c r="BY16250" s="34"/>
      <c r="CA16250" s="32"/>
      <c r="CB16250" s="32"/>
    </row>
    <row r="16251" spans="20:80">
      <c r="T16251"/>
      <c r="U16251"/>
      <c r="AO16251"/>
      <c r="AP16251"/>
      <c r="AQ16251"/>
      <c r="AR16251"/>
      <c r="AS16251"/>
      <c r="AT16251" s="47"/>
      <c r="AV16251" s="26"/>
      <c r="AW16251" s="26"/>
      <c r="AX16251" s="27"/>
      <c r="AY16251" s="27"/>
      <c r="AZ16251" s="27"/>
      <c r="BA16251" s="27"/>
      <c r="BB16251" s="27"/>
      <c r="BC16251" s="27"/>
      <c r="BD16251" s="27"/>
      <c r="BE16251" s="27"/>
      <c r="BF16251" s="27"/>
      <c r="BG16251" s="27"/>
      <c r="BH16251" s="27"/>
      <c r="BI16251" s="27"/>
      <c r="BT16251" s="31"/>
      <c r="BU16251" s="32"/>
      <c r="BV16251" s="33"/>
      <c r="BW16251" s="32"/>
      <c r="BX16251" s="32"/>
      <c r="BY16251" s="34"/>
      <c r="CA16251" s="32"/>
      <c r="CB16251" s="32"/>
    </row>
    <row r="16252" spans="20:80">
      <c r="T16252"/>
      <c r="U16252"/>
      <c r="AO16252"/>
      <c r="AP16252"/>
      <c r="AQ16252"/>
      <c r="AR16252"/>
      <c r="AS16252"/>
      <c r="AT16252" s="47"/>
      <c r="AV16252" s="26"/>
      <c r="AW16252" s="26"/>
      <c r="AX16252" s="27"/>
      <c r="AY16252" s="27"/>
      <c r="AZ16252" s="27"/>
      <c r="BA16252" s="27"/>
      <c r="BB16252" s="27"/>
      <c r="BC16252" s="27"/>
      <c r="BD16252" s="27"/>
      <c r="BE16252" s="27"/>
      <c r="BF16252" s="27"/>
      <c r="BG16252" s="27"/>
      <c r="BH16252" s="27"/>
      <c r="BI16252" s="27"/>
      <c r="BT16252" s="31"/>
      <c r="BU16252" s="32"/>
      <c r="BV16252" s="33"/>
      <c r="BW16252" s="32"/>
      <c r="BX16252" s="32"/>
      <c r="BY16252" s="34"/>
      <c r="CA16252" s="32"/>
      <c r="CB16252" s="32"/>
    </row>
    <row r="16253" spans="20:80">
      <c r="T16253"/>
      <c r="U16253"/>
      <c r="AO16253"/>
      <c r="AP16253"/>
      <c r="AQ16253"/>
      <c r="AR16253"/>
      <c r="AS16253"/>
      <c r="AT16253" s="47"/>
      <c r="AV16253" s="26"/>
      <c r="AW16253" s="26"/>
      <c r="AX16253" s="27"/>
      <c r="AY16253" s="27"/>
      <c r="AZ16253" s="27"/>
      <c r="BA16253" s="27"/>
      <c r="BB16253" s="27"/>
      <c r="BC16253" s="27"/>
      <c r="BD16253" s="27"/>
      <c r="BE16253" s="27"/>
      <c r="BF16253" s="27"/>
      <c r="BG16253" s="27"/>
      <c r="BH16253" s="27"/>
      <c r="BI16253" s="27"/>
      <c r="BT16253" s="31"/>
      <c r="BU16253" s="32"/>
      <c r="BV16253" s="33"/>
      <c r="BW16253" s="32"/>
      <c r="BX16253" s="32"/>
      <c r="BY16253" s="34"/>
      <c r="CA16253" s="32"/>
      <c r="CB16253" s="32"/>
    </row>
    <row r="16254" spans="20:80">
      <c r="T16254"/>
      <c r="U16254"/>
      <c r="AO16254"/>
      <c r="AP16254"/>
      <c r="AQ16254"/>
      <c r="AR16254"/>
      <c r="AS16254"/>
      <c r="AT16254" s="47"/>
      <c r="AV16254" s="26"/>
      <c r="AW16254" s="26"/>
      <c r="AX16254" s="27"/>
      <c r="AY16254" s="27"/>
      <c r="AZ16254" s="27"/>
      <c r="BA16254" s="27"/>
      <c r="BB16254" s="27"/>
      <c r="BC16254" s="27"/>
      <c r="BD16254" s="27"/>
      <c r="BE16254" s="27"/>
      <c r="BF16254" s="27"/>
      <c r="BG16254" s="27"/>
      <c r="BH16254" s="27"/>
      <c r="BI16254" s="27"/>
      <c r="BT16254" s="31"/>
      <c r="BU16254" s="32"/>
      <c r="BV16254" s="33"/>
      <c r="BW16254" s="32"/>
      <c r="BX16254" s="32"/>
      <c r="BY16254" s="34"/>
      <c r="CA16254" s="32"/>
      <c r="CB16254" s="32"/>
    </row>
    <row r="16255" spans="20:80">
      <c r="T16255"/>
      <c r="U16255"/>
      <c r="AO16255"/>
      <c r="AP16255"/>
      <c r="AQ16255"/>
      <c r="AR16255"/>
      <c r="AS16255"/>
      <c r="AT16255" s="47"/>
      <c r="AV16255" s="26"/>
      <c r="AW16255" s="26"/>
      <c r="AX16255" s="27"/>
      <c r="AY16255" s="27"/>
      <c r="AZ16255" s="27"/>
      <c r="BA16255" s="27"/>
      <c r="BB16255" s="27"/>
      <c r="BC16255" s="27"/>
      <c r="BD16255" s="27"/>
      <c r="BE16255" s="27"/>
      <c r="BF16255" s="27"/>
      <c r="BG16255" s="27"/>
      <c r="BH16255" s="27"/>
      <c r="BI16255" s="27"/>
      <c r="BT16255" s="31"/>
      <c r="BU16255" s="32"/>
      <c r="BV16255" s="33"/>
      <c r="BW16255" s="32"/>
      <c r="BX16255" s="32"/>
      <c r="BY16255" s="34"/>
      <c r="CA16255" s="32"/>
      <c r="CB16255" s="32"/>
    </row>
    <row r="16256" spans="20:80">
      <c r="T16256"/>
      <c r="U16256"/>
      <c r="AO16256"/>
      <c r="AP16256"/>
      <c r="AQ16256"/>
      <c r="AR16256"/>
      <c r="AS16256"/>
      <c r="AT16256" s="47"/>
      <c r="AV16256" s="26"/>
      <c r="AW16256" s="26"/>
      <c r="AX16256" s="27"/>
      <c r="AY16256" s="27"/>
      <c r="AZ16256" s="27"/>
      <c r="BA16256" s="27"/>
      <c r="BB16256" s="27"/>
      <c r="BC16256" s="27"/>
      <c r="BD16256" s="27"/>
      <c r="BE16256" s="27"/>
      <c r="BF16256" s="27"/>
      <c r="BG16256" s="27"/>
      <c r="BH16256" s="27"/>
      <c r="BI16256" s="27"/>
      <c r="BT16256" s="31"/>
      <c r="BU16256" s="32"/>
      <c r="BV16256" s="33"/>
      <c r="BW16256" s="32"/>
      <c r="BX16256" s="32"/>
      <c r="BY16256" s="34"/>
      <c r="CA16256" s="32"/>
      <c r="CB16256" s="32"/>
    </row>
    <row r="16257" spans="20:80">
      <c r="T16257"/>
      <c r="U16257"/>
      <c r="AO16257"/>
      <c r="AP16257"/>
      <c r="AQ16257"/>
      <c r="AR16257"/>
      <c r="AS16257"/>
      <c r="AT16257" s="47"/>
      <c r="AV16257" s="26"/>
      <c r="AW16257" s="26"/>
      <c r="AX16257" s="27"/>
      <c r="AY16257" s="27"/>
      <c r="AZ16257" s="27"/>
      <c r="BA16257" s="27"/>
      <c r="BB16257" s="27"/>
      <c r="BC16257" s="27"/>
      <c r="BD16257" s="27"/>
      <c r="BE16257" s="27"/>
      <c r="BF16257" s="27"/>
      <c r="BG16257" s="27"/>
      <c r="BH16257" s="27"/>
      <c r="BI16257" s="27"/>
      <c r="BT16257" s="31"/>
      <c r="BU16257" s="32"/>
      <c r="BV16257" s="33"/>
      <c r="BW16257" s="32"/>
      <c r="BX16257" s="32"/>
      <c r="BY16257" s="34"/>
      <c r="CA16257" s="32"/>
      <c r="CB16257" s="32"/>
    </row>
    <row r="16258" spans="20:80">
      <c r="T16258"/>
      <c r="U16258"/>
      <c r="AO16258"/>
      <c r="AP16258"/>
      <c r="AQ16258"/>
      <c r="AR16258"/>
      <c r="AS16258"/>
      <c r="AT16258" s="47"/>
      <c r="AV16258" s="26"/>
      <c r="AW16258" s="26"/>
      <c r="AX16258" s="27"/>
      <c r="AY16258" s="27"/>
      <c r="AZ16258" s="27"/>
      <c r="BA16258" s="27"/>
      <c r="BB16258" s="27"/>
      <c r="BC16258" s="27"/>
      <c r="BD16258" s="27"/>
      <c r="BE16258" s="27"/>
      <c r="BF16258" s="27"/>
      <c r="BG16258" s="27"/>
      <c r="BH16258" s="27"/>
      <c r="BI16258" s="27"/>
      <c r="BT16258" s="31"/>
      <c r="BU16258" s="32"/>
      <c r="BV16258" s="33"/>
      <c r="BW16258" s="32"/>
      <c r="BX16258" s="32"/>
      <c r="BY16258" s="34"/>
      <c r="CA16258" s="32"/>
      <c r="CB16258" s="32"/>
    </row>
    <row r="16259" spans="20:80">
      <c r="T16259"/>
      <c r="U16259"/>
      <c r="AO16259"/>
      <c r="AP16259"/>
      <c r="AQ16259"/>
      <c r="AR16259"/>
      <c r="AS16259"/>
      <c r="AT16259" s="47"/>
      <c r="AV16259" s="26"/>
      <c r="AW16259" s="26"/>
      <c r="AX16259" s="27"/>
      <c r="AY16259" s="27"/>
      <c r="AZ16259" s="27"/>
      <c r="BA16259" s="27"/>
      <c r="BB16259" s="27"/>
      <c r="BC16259" s="27"/>
      <c r="BD16259" s="27"/>
      <c r="BE16259" s="27"/>
      <c r="BF16259" s="27"/>
      <c r="BG16259" s="27"/>
      <c r="BH16259" s="27"/>
      <c r="BI16259" s="27"/>
      <c r="BT16259" s="31"/>
      <c r="BU16259" s="32"/>
      <c r="BV16259" s="33"/>
      <c r="BW16259" s="32"/>
      <c r="BX16259" s="32"/>
      <c r="BY16259" s="34"/>
      <c r="CA16259" s="32"/>
      <c r="CB16259" s="32"/>
    </row>
    <row r="16260" spans="20:80">
      <c r="T16260"/>
      <c r="U16260"/>
      <c r="AO16260"/>
      <c r="AP16260"/>
      <c r="AQ16260"/>
      <c r="AR16260"/>
      <c r="AS16260"/>
      <c r="AT16260" s="47"/>
      <c r="AV16260" s="26"/>
      <c r="AW16260" s="26"/>
      <c r="AX16260" s="27"/>
      <c r="AY16260" s="27"/>
      <c r="AZ16260" s="27"/>
      <c r="BA16260" s="27"/>
      <c r="BB16260" s="27"/>
      <c r="BC16260" s="27"/>
      <c r="BD16260" s="27"/>
      <c r="BE16260" s="27"/>
      <c r="BF16260" s="27"/>
      <c r="BG16260" s="27"/>
      <c r="BH16260" s="27"/>
      <c r="BI16260" s="27"/>
      <c r="BT16260" s="31"/>
      <c r="BU16260" s="32"/>
      <c r="BV16260" s="33"/>
      <c r="BW16260" s="32"/>
      <c r="BX16260" s="32"/>
      <c r="BY16260" s="34"/>
      <c r="CA16260" s="32"/>
      <c r="CB16260" s="32"/>
    </row>
    <row r="16261" spans="20:80">
      <c r="T16261"/>
      <c r="U16261"/>
      <c r="AO16261"/>
      <c r="AP16261"/>
      <c r="AQ16261"/>
      <c r="AR16261"/>
      <c r="AS16261"/>
      <c r="AT16261" s="47"/>
      <c r="AV16261" s="26"/>
      <c r="AW16261" s="26"/>
      <c r="AX16261" s="27"/>
      <c r="AY16261" s="27"/>
      <c r="AZ16261" s="27"/>
      <c r="BA16261" s="27"/>
      <c r="BB16261" s="27"/>
      <c r="BC16261" s="27"/>
      <c r="BD16261" s="27"/>
      <c r="BE16261" s="27"/>
      <c r="BF16261" s="27"/>
      <c r="BG16261" s="27"/>
      <c r="BH16261" s="27"/>
      <c r="BI16261" s="27"/>
      <c r="BT16261" s="31"/>
      <c r="BU16261" s="32"/>
      <c r="BV16261" s="33"/>
      <c r="BW16261" s="32"/>
      <c r="BX16261" s="32"/>
      <c r="BY16261" s="34"/>
      <c r="CA16261" s="32"/>
      <c r="CB16261" s="32"/>
    </row>
    <row r="16262" spans="20:80">
      <c r="T16262"/>
      <c r="U16262"/>
      <c r="AO16262"/>
      <c r="AP16262"/>
      <c r="AQ16262"/>
      <c r="AR16262"/>
      <c r="AS16262"/>
      <c r="AT16262" s="47"/>
      <c r="AV16262" s="26"/>
      <c r="AW16262" s="26"/>
      <c r="AX16262" s="27"/>
      <c r="AY16262" s="27"/>
      <c r="AZ16262" s="27"/>
      <c r="BA16262" s="27"/>
      <c r="BB16262" s="27"/>
      <c r="BC16262" s="27"/>
      <c r="BD16262" s="27"/>
      <c r="BE16262" s="27"/>
      <c r="BF16262" s="27"/>
      <c r="BG16262" s="27"/>
      <c r="BH16262" s="27"/>
      <c r="BI16262" s="27"/>
      <c r="BT16262" s="31"/>
      <c r="BU16262" s="32"/>
      <c r="BV16262" s="33"/>
      <c r="BW16262" s="32"/>
      <c r="BX16262" s="32"/>
      <c r="BY16262" s="34"/>
      <c r="CA16262" s="32"/>
      <c r="CB16262" s="32"/>
    </row>
    <row r="16263" spans="20:80">
      <c r="T16263"/>
      <c r="U16263"/>
      <c r="AO16263"/>
      <c r="AP16263"/>
      <c r="AQ16263"/>
      <c r="AR16263"/>
      <c r="AS16263"/>
      <c r="AT16263" s="47"/>
      <c r="AV16263" s="26"/>
      <c r="AW16263" s="26"/>
      <c r="AX16263" s="27"/>
      <c r="AY16263" s="27"/>
      <c r="AZ16263" s="27"/>
      <c r="BA16263" s="27"/>
      <c r="BB16263" s="27"/>
      <c r="BC16263" s="27"/>
      <c r="BD16263" s="27"/>
      <c r="BE16263" s="27"/>
      <c r="BF16263" s="27"/>
      <c r="BG16263" s="27"/>
      <c r="BH16263" s="27"/>
      <c r="BI16263" s="27"/>
      <c r="BT16263" s="31"/>
      <c r="BU16263" s="32"/>
      <c r="BV16263" s="33"/>
      <c r="BW16263" s="32"/>
      <c r="BX16263" s="32"/>
      <c r="BY16263" s="34"/>
      <c r="CA16263" s="32"/>
      <c r="CB16263" s="32"/>
    </row>
    <row r="16264" spans="20:80">
      <c r="T16264"/>
      <c r="U16264"/>
      <c r="AO16264"/>
      <c r="AP16264"/>
      <c r="AQ16264"/>
      <c r="AR16264"/>
      <c r="AS16264"/>
      <c r="AT16264" s="47"/>
      <c r="AV16264" s="26"/>
      <c r="AW16264" s="26"/>
      <c r="AX16264" s="27"/>
      <c r="AY16264" s="27"/>
      <c r="AZ16264" s="27"/>
      <c r="BA16264" s="27"/>
      <c r="BB16264" s="27"/>
      <c r="BC16264" s="27"/>
      <c r="BD16264" s="27"/>
      <c r="BE16264" s="27"/>
      <c r="BF16264" s="27"/>
      <c r="BG16264" s="27"/>
      <c r="BH16264" s="27"/>
      <c r="BI16264" s="27"/>
      <c r="BT16264" s="31"/>
      <c r="BU16264" s="32"/>
      <c r="BV16264" s="33"/>
      <c r="BW16264" s="32"/>
      <c r="BX16264" s="32"/>
      <c r="BY16264" s="34"/>
      <c r="CA16264" s="32"/>
      <c r="CB16264" s="32"/>
    </row>
    <row r="16265" spans="20:80">
      <c r="T16265"/>
      <c r="U16265"/>
      <c r="AO16265"/>
      <c r="AP16265"/>
      <c r="AQ16265"/>
      <c r="AR16265"/>
      <c r="AS16265"/>
      <c r="AT16265" s="47"/>
      <c r="AV16265" s="26"/>
      <c r="AW16265" s="26"/>
      <c r="AX16265" s="27"/>
      <c r="AY16265" s="27"/>
      <c r="AZ16265" s="27"/>
      <c r="BA16265" s="27"/>
      <c r="BB16265" s="27"/>
      <c r="BC16265" s="27"/>
      <c r="BD16265" s="27"/>
      <c r="BE16265" s="27"/>
      <c r="BF16265" s="27"/>
      <c r="BG16265" s="27"/>
      <c r="BH16265" s="27"/>
      <c r="BI16265" s="27"/>
      <c r="BT16265" s="31"/>
      <c r="BU16265" s="32"/>
      <c r="BV16265" s="33"/>
      <c r="BW16265" s="32"/>
      <c r="BX16265" s="32"/>
      <c r="BY16265" s="34"/>
      <c r="CA16265" s="32"/>
      <c r="CB16265" s="32"/>
    </row>
    <row r="16266" spans="20:80">
      <c r="T16266"/>
      <c r="U16266"/>
      <c r="AO16266"/>
      <c r="AP16266"/>
      <c r="AQ16266"/>
      <c r="AR16266"/>
      <c r="AS16266"/>
      <c r="AT16266" s="47"/>
      <c r="AV16266" s="26"/>
      <c r="AW16266" s="26"/>
      <c r="AX16266" s="27"/>
      <c r="AY16266" s="27"/>
      <c r="AZ16266" s="27"/>
      <c r="BA16266" s="27"/>
      <c r="BB16266" s="27"/>
      <c r="BC16266" s="27"/>
      <c r="BD16266" s="27"/>
      <c r="BE16266" s="27"/>
      <c r="BF16266" s="27"/>
      <c r="BG16266" s="27"/>
      <c r="BH16266" s="27"/>
      <c r="BI16266" s="27"/>
      <c r="BT16266" s="31"/>
      <c r="BU16266" s="32"/>
      <c r="BV16266" s="33"/>
      <c r="BW16266" s="32"/>
      <c r="BX16266" s="32"/>
      <c r="BY16266" s="34"/>
      <c r="CA16266" s="32"/>
      <c r="CB16266" s="32"/>
    </row>
    <row r="16267" spans="20:80">
      <c r="T16267"/>
      <c r="U16267"/>
      <c r="AO16267"/>
      <c r="AP16267"/>
      <c r="AQ16267"/>
      <c r="AR16267"/>
      <c r="AS16267"/>
      <c r="AT16267" s="47"/>
      <c r="AV16267" s="26"/>
      <c r="AW16267" s="26"/>
      <c r="AX16267" s="27"/>
      <c r="AY16267" s="27"/>
      <c r="AZ16267" s="27"/>
      <c r="BA16267" s="27"/>
      <c r="BB16267" s="27"/>
      <c r="BC16267" s="27"/>
      <c r="BD16267" s="27"/>
      <c r="BE16267" s="27"/>
      <c r="BF16267" s="27"/>
      <c r="BG16267" s="27"/>
      <c r="BH16267" s="27"/>
      <c r="BI16267" s="27"/>
      <c r="BT16267" s="31"/>
      <c r="BU16267" s="32"/>
      <c r="BV16267" s="33"/>
      <c r="BW16267" s="32"/>
      <c r="BX16267" s="32"/>
      <c r="BY16267" s="34"/>
      <c r="CA16267" s="32"/>
      <c r="CB16267" s="32"/>
    </row>
    <row r="16268" spans="20:80">
      <c r="T16268"/>
      <c r="U16268"/>
      <c r="AO16268"/>
      <c r="AP16268"/>
      <c r="AQ16268"/>
      <c r="AR16268"/>
      <c r="AS16268"/>
      <c r="AT16268" s="47"/>
      <c r="AV16268" s="26"/>
      <c r="AW16268" s="26"/>
      <c r="AX16268" s="27"/>
      <c r="AY16268" s="27"/>
      <c r="AZ16268" s="27"/>
      <c r="BA16268" s="27"/>
      <c r="BB16268" s="27"/>
      <c r="BC16268" s="27"/>
      <c r="BD16268" s="27"/>
      <c r="BE16268" s="27"/>
      <c r="BF16268" s="27"/>
      <c r="BG16268" s="27"/>
      <c r="BH16268" s="27"/>
      <c r="BI16268" s="27"/>
      <c r="BT16268" s="31"/>
      <c r="BU16268" s="32"/>
      <c r="BV16268" s="33"/>
      <c r="BW16268" s="32"/>
      <c r="BX16268" s="32"/>
      <c r="BY16268" s="34"/>
      <c r="CA16268" s="32"/>
      <c r="CB16268" s="32"/>
    </row>
    <row r="16269" spans="20:80">
      <c r="T16269"/>
      <c r="U16269"/>
      <c r="AO16269"/>
      <c r="AP16269"/>
      <c r="AQ16269"/>
      <c r="AR16269"/>
      <c r="AS16269"/>
      <c r="AT16269" s="47"/>
      <c r="AV16269" s="26"/>
      <c r="AW16269" s="26"/>
      <c r="AX16269" s="27"/>
      <c r="AY16269" s="27"/>
      <c r="AZ16269" s="27"/>
      <c r="BA16269" s="27"/>
      <c r="BB16269" s="27"/>
      <c r="BC16269" s="27"/>
      <c r="BD16269" s="27"/>
      <c r="BE16269" s="27"/>
      <c r="BF16269" s="27"/>
      <c r="BG16269" s="27"/>
      <c r="BH16269" s="27"/>
      <c r="BI16269" s="27"/>
      <c r="BT16269" s="31"/>
      <c r="BU16269" s="32"/>
      <c r="BV16269" s="33"/>
      <c r="BW16269" s="32"/>
      <c r="BX16269" s="32"/>
      <c r="BY16269" s="34"/>
      <c r="CA16269" s="32"/>
      <c r="CB16269" s="32"/>
    </row>
    <row r="16270" spans="20:80">
      <c r="T16270"/>
      <c r="U16270"/>
      <c r="AO16270"/>
      <c r="AP16270"/>
      <c r="AQ16270"/>
      <c r="AR16270"/>
      <c r="AS16270"/>
      <c r="AT16270" s="47"/>
      <c r="AV16270" s="26"/>
      <c r="AW16270" s="26"/>
      <c r="AX16270" s="27"/>
      <c r="AY16270" s="27"/>
      <c r="AZ16270" s="27"/>
      <c r="BA16270" s="27"/>
      <c r="BB16270" s="27"/>
      <c r="BC16270" s="27"/>
      <c r="BD16270" s="27"/>
      <c r="BE16270" s="27"/>
      <c r="BF16270" s="27"/>
      <c r="BG16270" s="27"/>
      <c r="BH16270" s="27"/>
      <c r="BI16270" s="27"/>
      <c r="BT16270" s="31"/>
      <c r="BU16270" s="32"/>
      <c r="BV16270" s="33"/>
      <c r="BW16270" s="32"/>
      <c r="BX16270" s="32"/>
      <c r="BY16270" s="34"/>
      <c r="CA16270" s="32"/>
      <c r="CB16270" s="32"/>
    </row>
    <row r="16271" spans="20:80">
      <c r="T16271"/>
      <c r="U16271"/>
      <c r="AO16271"/>
      <c r="AP16271"/>
      <c r="AQ16271"/>
      <c r="AR16271"/>
      <c r="AS16271"/>
      <c r="AT16271" s="47"/>
      <c r="AV16271" s="26"/>
      <c r="AW16271" s="26"/>
      <c r="AX16271" s="27"/>
      <c r="AY16271" s="27"/>
      <c r="AZ16271" s="27"/>
      <c r="BA16271" s="27"/>
      <c r="BB16271" s="27"/>
      <c r="BC16271" s="27"/>
      <c r="BD16271" s="27"/>
      <c r="BE16271" s="27"/>
      <c r="BF16271" s="27"/>
      <c r="BG16271" s="27"/>
      <c r="BH16271" s="27"/>
      <c r="BI16271" s="27"/>
      <c r="BT16271" s="31"/>
      <c r="BU16271" s="32"/>
      <c r="BV16271" s="33"/>
      <c r="BW16271" s="32"/>
      <c r="BX16271" s="32"/>
      <c r="BY16271" s="34"/>
      <c r="CA16271" s="32"/>
      <c r="CB16271" s="32"/>
    </row>
    <row r="16272" spans="20:80">
      <c r="T16272"/>
      <c r="U16272"/>
      <c r="AO16272"/>
      <c r="AP16272"/>
      <c r="AQ16272"/>
      <c r="AR16272"/>
      <c r="AS16272"/>
      <c r="AT16272" s="47"/>
      <c r="AV16272" s="26"/>
      <c r="AW16272" s="26"/>
      <c r="AX16272" s="27"/>
      <c r="AY16272" s="27"/>
      <c r="AZ16272" s="27"/>
      <c r="BA16272" s="27"/>
      <c r="BB16272" s="27"/>
      <c r="BC16272" s="27"/>
      <c r="BD16272" s="27"/>
      <c r="BE16272" s="27"/>
      <c r="BF16272" s="27"/>
      <c r="BG16272" s="27"/>
      <c r="BH16272" s="27"/>
      <c r="BI16272" s="27"/>
      <c r="BT16272" s="31"/>
      <c r="BU16272" s="32"/>
      <c r="BV16272" s="33"/>
      <c r="BW16272" s="32"/>
      <c r="BX16272" s="32"/>
      <c r="BY16272" s="34"/>
      <c r="CA16272" s="32"/>
      <c r="CB16272" s="32"/>
    </row>
    <row r="16273" spans="20:80">
      <c r="T16273"/>
      <c r="U16273"/>
      <c r="AO16273"/>
      <c r="AP16273"/>
      <c r="AQ16273"/>
      <c r="AR16273"/>
      <c r="AS16273"/>
      <c r="AT16273" s="47"/>
      <c r="AV16273" s="26"/>
      <c r="AW16273" s="26"/>
      <c r="AX16273" s="27"/>
      <c r="AY16273" s="27"/>
      <c r="AZ16273" s="27"/>
      <c r="BA16273" s="27"/>
      <c r="BB16273" s="27"/>
      <c r="BC16273" s="27"/>
      <c r="BD16273" s="27"/>
      <c r="BE16273" s="27"/>
      <c r="BF16273" s="27"/>
      <c r="BG16273" s="27"/>
      <c r="BH16273" s="27"/>
      <c r="BI16273" s="27"/>
      <c r="BT16273" s="31"/>
      <c r="BU16273" s="32"/>
      <c r="BV16273" s="33"/>
      <c r="BW16273" s="32"/>
      <c r="BX16273" s="32"/>
      <c r="BY16273" s="34"/>
      <c r="CA16273" s="32"/>
      <c r="CB16273" s="32"/>
    </row>
    <row r="16274" spans="20:80">
      <c r="T16274"/>
      <c r="U16274"/>
      <c r="AO16274"/>
      <c r="AP16274"/>
      <c r="AQ16274"/>
      <c r="AR16274"/>
      <c r="AS16274"/>
      <c r="AT16274" s="47"/>
      <c r="AV16274" s="26"/>
      <c r="AW16274" s="26"/>
      <c r="AX16274" s="27"/>
      <c r="AY16274" s="27"/>
      <c r="AZ16274" s="27"/>
      <c r="BA16274" s="27"/>
      <c r="BB16274" s="27"/>
      <c r="BC16274" s="27"/>
      <c r="BD16274" s="27"/>
      <c r="BE16274" s="27"/>
      <c r="BF16274" s="27"/>
      <c r="BG16274" s="27"/>
      <c r="BH16274" s="27"/>
      <c r="BI16274" s="27"/>
      <c r="BT16274" s="31"/>
      <c r="BU16274" s="32"/>
      <c r="BV16274" s="33"/>
      <c r="BW16274" s="32"/>
      <c r="BX16274" s="32"/>
      <c r="BY16274" s="34"/>
      <c r="CA16274" s="32"/>
      <c r="CB16274" s="32"/>
    </row>
    <row r="16275" spans="20:80">
      <c r="T16275"/>
      <c r="U16275"/>
      <c r="AO16275"/>
      <c r="AP16275"/>
      <c r="AQ16275"/>
      <c r="AR16275"/>
      <c r="AS16275"/>
      <c r="AT16275" s="47"/>
      <c r="AV16275" s="26"/>
      <c r="AW16275" s="26"/>
      <c r="AX16275" s="27"/>
      <c r="AY16275" s="27"/>
      <c r="AZ16275" s="27"/>
      <c r="BA16275" s="27"/>
      <c r="BB16275" s="27"/>
      <c r="BC16275" s="27"/>
      <c r="BD16275" s="27"/>
      <c r="BE16275" s="27"/>
      <c r="BF16275" s="27"/>
      <c r="BG16275" s="27"/>
      <c r="BH16275" s="27"/>
      <c r="BI16275" s="27"/>
      <c r="BT16275" s="31"/>
      <c r="BU16275" s="32"/>
      <c r="BV16275" s="33"/>
      <c r="BW16275" s="32"/>
      <c r="BX16275" s="32"/>
      <c r="BY16275" s="34"/>
      <c r="CA16275" s="32"/>
      <c r="CB16275" s="32"/>
    </row>
    <row r="16276" spans="20:80">
      <c r="T16276"/>
      <c r="U16276"/>
      <c r="AO16276"/>
      <c r="AP16276"/>
      <c r="AQ16276"/>
      <c r="AR16276"/>
      <c r="AS16276"/>
      <c r="AT16276" s="47"/>
      <c r="AV16276" s="26"/>
      <c r="AW16276" s="26"/>
      <c r="AX16276" s="27"/>
      <c r="AY16276" s="27"/>
      <c r="AZ16276" s="27"/>
      <c r="BA16276" s="27"/>
      <c r="BB16276" s="27"/>
      <c r="BC16276" s="27"/>
      <c r="BD16276" s="27"/>
      <c r="BE16276" s="27"/>
      <c r="BF16276" s="27"/>
      <c r="BG16276" s="27"/>
      <c r="BH16276" s="27"/>
      <c r="BI16276" s="27"/>
      <c r="BT16276" s="31"/>
      <c r="BU16276" s="32"/>
      <c r="BV16276" s="33"/>
      <c r="BW16276" s="32"/>
      <c r="BX16276" s="32"/>
      <c r="BY16276" s="34"/>
      <c r="CA16276" s="32"/>
      <c r="CB16276" s="32"/>
    </row>
    <row r="16277" spans="20:80">
      <c r="T16277"/>
      <c r="U16277"/>
      <c r="AO16277"/>
      <c r="AP16277"/>
      <c r="AQ16277"/>
      <c r="AR16277"/>
      <c r="AS16277"/>
      <c r="AT16277" s="47"/>
      <c r="AV16277" s="26"/>
      <c r="AW16277" s="26"/>
      <c r="AX16277" s="27"/>
      <c r="AY16277" s="27"/>
      <c r="AZ16277" s="27"/>
      <c r="BA16277" s="27"/>
      <c r="BB16277" s="27"/>
      <c r="BC16277" s="27"/>
      <c r="BD16277" s="27"/>
      <c r="BE16277" s="27"/>
      <c r="BF16277" s="27"/>
      <c r="BG16277" s="27"/>
      <c r="BH16277" s="27"/>
      <c r="BI16277" s="27"/>
      <c r="BT16277" s="31"/>
      <c r="BU16277" s="32"/>
      <c r="BV16277" s="33"/>
      <c r="BW16277" s="32"/>
      <c r="BX16277" s="32"/>
      <c r="BY16277" s="34"/>
      <c r="CA16277" s="32"/>
      <c r="CB16277" s="32"/>
    </row>
    <row r="16278" spans="20:80">
      <c r="T16278"/>
      <c r="U16278"/>
      <c r="AO16278"/>
      <c r="AP16278"/>
      <c r="AQ16278"/>
      <c r="AR16278"/>
      <c r="AS16278"/>
      <c r="AT16278" s="47"/>
      <c r="AV16278" s="26"/>
      <c r="AW16278" s="26"/>
      <c r="AX16278" s="27"/>
      <c r="AY16278" s="27"/>
      <c r="AZ16278" s="27"/>
      <c r="BA16278" s="27"/>
      <c r="BB16278" s="27"/>
      <c r="BC16278" s="27"/>
      <c r="BD16278" s="27"/>
      <c r="BE16278" s="27"/>
      <c r="BF16278" s="27"/>
      <c r="BG16278" s="27"/>
      <c r="BH16278" s="27"/>
      <c r="BI16278" s="27"/>
      <c r="BT16278" s="31"/>
      <c r="BU16278" s="32"/>
      <c r="BV16278" s="33"/>
      <c r="BW16278" s="32"/>
      <c r="BX16278" s="32"/>
      <c r="BY16278" s="34"/>
      <c r="CA16278" s="32"/>
      <c r="CB16278" s="32"/>
    </row>
    <row r="16279" spans="20:80">
      <c r="T16279"/>
      <c r="U16279"/>
      <c r="AO16279"/>
      <c r="AP16279"/>
      <c r="AQ16279"/>
      <c r="AR16279"/>
      <c r="AS16279"/>
      <c r="AT16279" s="47"/>
      <c r="AV16279" s="26"/>
      <c r="AW16279" s="26"/>
      <c r="AX16279" s="27"/>
      <c r="AY16279" s="27"/>
      <c r="AZ16279" s="27"/>
      <c r="BA16279" s="27"/>
      <c r="BB16279" s="27"/>
      <c r="BC16279" s="27"/>
      <c r="BD16279" s="27"/>
      <c r="BE16279" s="27"/>
      <c r="BF16279" s="27"/>
      <c r="BG16279" s="27"/>
      <c r="BH16279" s="27"/>
      <c r="BI16279" s="27"/>
      <c r="BT16279" s="31"/>
      <c r="BU16279" s="32"/>
      <c r="BV16279" s="33"/>
      <c r="BW16279" s="32"/>
      <c r="BX16279" s="32"/>
      <c r="BY16279" s="34"/>
      <c r="CA16279" s="32"/>
      <c r="CB16279" s="32"/>
    </row>
    <row r="16280" spans="20:80">
      <c r="T16280"/>
      <c r="U16280"/>
      <c r="AO16280"/>
      <c r="AP16280"/>
      <c r="AQ16280"/>
      <c r="AR16280"/>
      <c r="AS16280"/>
      <c r="AT16280" s="47"/>
      <c r="AV16280" s="26"/>
      <c r="AW16280" s="26"/>
      <c r="AX16280" s="27"/>
      <c r="AY16280" s="27"/>
      <c r="AZ16280" s="27"/>
      <c r="BA16280" s="27"/>
      <c r="BB16280" s="27"/>
      <c r="BC16280" s="27"/>
      <c r="BD16280" s="27"/>
      <c r="BE16280" s="27"/>
      <c r="BF16280" s="27"/>
      <c r="BG16280" s="27"/>
      <c r="BH16280" s="27"/>
      <c r="BI16280" s="27"/>
      <c r="BT16280" s="31"/>
      <c r="BU16280" s="32"/>
      <c r="BV16280" s="33"/>
      <c r="BW16280" s="32"/>
      <c r="BX16280" s="32"/>
      <c r="BY16280" s="34"/>
      <c r="CA16280" s="32"/>
      <c r="CB16280" s="32"/>
    </row>
    <row r="16281" spans="20:80">
      <c r="T16281"/>
      <c r="U16281"/>
      <c r="AO16281"/>
      <c r="AP16281"/>
      <c r="AQ16281"/>
      <c r="AR16281"/>
      <c r="AS16281"/>
      <c r="AT16281" s="47"/>
      <c r="AV16281" s="26"/>
      <c r="AW16281" s="26"/>
      <c r="AX16281" s="27"/>
      <c r="AY16281" s="27"/>
      <c r="AZ16281" s="27"/>
      <c r="BA16281" s="27"/>
      <c r="BB16281" s="27"/>
      <c r="BC16281" s="27"/>
      <c r="BD16281" s="27"/>
      <c r="BE16281" s="27"/>
      <c r="BF16281" s="27"/>
      <c r="BG16281" s="27"/>
      <c r="BH16281" s="27"/>
      <c r="BI16281" s="27"/>
      <c r="BT16281" s="31"/>
      <c r="BU16281" s="32"/>
      <c r="BV16281" s="33"/>
      <c r="BW16281" s="32"/>
      <c r="BX16281" s="32"/>
      <c r="BY16281" s="34"/>
      <c r="CA16281" s="32"/>
      <c r="CB16281" s="32"/>
    </row>
    <row r="16282" spans="20:80">
      <c r="T16282"/>
      <c r="U16282"/>
      <c r="AO16282"/>
      <c r="AP16282"/>
      <c r="AQ16282"/>
      <c r="AR16282"/>
      <c r="AS16282"/>
      <c r="AT16282" s="47"/>
      <c r="AV16282" s="26"/>
      <c r="AW16282" s="26"/>
      <c r="AX16282" s="27"/>
      <c r="AY16282" s="27"/>
      <c r="AZ16282" s="27"/>
      <c r="BA16282" s="27"/>
      <c r="BB16282" s="27"/>
      <c r="BC16282" s="27"/>
      <c r="BD16282" s="27"/>
      <c r="BE16282" s="27"/>
      <c r="BF16282" s="27"/>
      <c r="BG16282" s="27"/>
      <c r="BH16282" s="27"/>
      <c r="BI16282" s="27"/>
      <c r="BT16282" s="31"/>
      <c r="BU16282" s="32"/>
      <c r="BV16282" s="33"/>
      <c r="BW16282" s="32"/>
      <c r="BX16282" s="32"/>
      <c r="BY16282" s="34"/>
      <c r="CA16282" s="32"/>
      <c r="CB16282" s="32"/>
    </row>
    <row r="16283" spans="20:80">
      <c r="T16283"/>
      <c r="U16283"/>
      <c r="AO16283"/>
      <c r="AP16283"/>
      <c r="AQ16283"/>
      <c r="AR16283"/>
      <c r="AS16283"/>
      <c r="AT16283" s="47"/>
      <c r="AV16283" s="26"/>
      <c r="AW16283" s="26"/>
      <c r="AX16283" s="27"/>
      <c r="AY16283" s="27"/>
      <c r="AZ16283" s="27"/>
      <c r="BA16283" s="27"/>
      <c r="BB16283" s="27"/>
      <c r="BC16283" s="27"/>
      <c r="BD16283" s="27"/>
      <c r="BE16283" s="27"/>
      <c r="BF16283" s="27"/>
      <c r="BG16283" s="27"/>
      <c r="BH16283" s="27"/>
      <c r="BI16283" s="27"/>
      <c r="BT16283" s="31"/>
      <c r="BU16283" s="32"/>
      <c r="BV16283" s="33"/>
      <c r="BW16283" s="32"/>
      <c r="BX16283" s="32"/>
      <c r="BY16283" s="34"/>
      <c r="CA16283" s="32"/>
      <c r="CB16283" s="32"/>
    </row>
    <row r="16284" spans="20:80">
      <c r="T16284"/>
      <c r="U16284"/>
      <c r="AO16284"/>
      <c r="AP16284"/>
      <c r="AQ16284"/>
      <c r="AR16284"/>
      <c r="AS16284"/>
      <c r="AT16284" s="47"/>
      <c r="AV16284" s="26"/>
      <c r="AW16284" s="26"/>
      <c r="AX16284" s="27"/>
      <c r="AY16284" s="27"/>
      <c r="AZ16284" s="27"/>
      <c r="BA16284" s="27"/>
      <c r="BB16284" s="27"/>
      <c r="BC16284" s="27"/>
      <c r="BD16284" s="27"/>
      <c r="BE16284" s="27"/>
      <c r="BF16284" s="27"/>
      <c r="BG16284" s="27"/>
      <c r="BH16284" s="27"/>
      <c r="BI16284" s="27"/>
      <c r="BT16284" s="31"/>
      <c r="BU16284" s="32"/>
      <c r="BV16284" s="33"/>
      <c r="BW16284" s="32"/>
      <c r="BX16284" s="32"/>
      <c r="BY16284" s="34"/>
      <c r="CA16284" s="32"/>
      <c r="CB16284" s="32"/>
    </row>
    <row r="16285" spans="20:80">
      <c r="T16285"/>
      <c r="U16285"/>
      <c r="AO16285"/>
      <c r="AP16285"/>
      <c r="AQ16285"/>
      <c r="AR16285"/>
      <c r="AS16285"/>
      <c r="AT16285" s="47"/>
      <c r="AV16285" s="26"/>
      <c r="AW16285" s="26"/>
      <c r="AX16285" s="27"/>
      <c r="AY16285" s="27"/>
      <c r="AZ16285" s="27"/>
      <c r="BA16285" s="27"/>
      <c r="BB16285" s="27"/>
      <c r="BC16285" s="27"/>
      <c r="BD16285" s="27"/>
      <c r="BE16285" s="27"/>
      <c r="BF16285" s="27"/>
      <c r="BG16285" s="27"/>
      <c r="BH16285" s="27"/>
      <c r="BI16285" s="27"/>
      <c r="BT16285" s="31"/>
      <c r="BU16285" s="32"/>
      <c r="BV16285" s="33"/>
      <c r="BW16285" s="32"/>
      <c r="BX16285" s="32"/>
      <c r="BY16285" s="34"/>
      <c r="CA16285" s="32"/>
      <c r="CB16285" s="32"/>
    </row>
    <row r="16286" spans="20:80">
      <c r="T16286"/>
      <c r="U16286"/>
      <c r="AO16286"/>
      <c r="AP16286"/>
      <c r="AQ16286"/>
      <c r="AR16286"/>
      <c r="AS16286"/>
      <c r="AT16286" s="47"/>
      <c r="AV16286" s="26"/>
      <c r="AW16286" s="26"/>
      <c r="AX16286" s="27"/>
      <c r="AY16286" s="27"/>
      <c r="AZ16286" s="27"/>
      <c r="BA16286" s="27"/>
      <c r="BB16286" s="27"/>
      <c r="BC16286" s="27"/>
      <c r="BD16286" s="27"/>
      <c r="BE16286" s="27"/>
      <c r="BF16286" s="27"/>
      <c r="BG16286" s="27"/>
      <c r="BH16286" s="27"/>
      <c r="BI16286" s="27"/>
      <c r="BT16286" s="31"/>
      <c r="BU16286" s="32"/>
      <c r="BV16286" s="33"/>
      <c r="BW16286" s="32"/>
      <c r="BX16286" s="32"/>
      <c r="BY16286" s="34"/>
      <c r="CA16286" s="32"/>
      <c r="CB16286" s="32"/>
    </row>
    <row r="16287" spans="20:80">
      <c r="T16287"/>
      <c r="U16287"/>
      <c r="AO16287"/>
      <c r="AP16287"/>
      <c r="AQ16287"/>
      <c r="AR16287"/>
      <c r="AS16287"/>
      <c r="AT16287" s="47"/>
      <c r="AV16287" s="26"/>
      <c r="AW16287" s="26"/>
      <c r="AX16287" s="27"/>
      <c r="AY16287" s="27"/>
      <c r="AZ16287" s="27"/>
      <c r="BA16287" s="27"/>
      <c r="BB16287" s="27"/>
      <c r="BC16287" s="27"/>
      <c r="BD16287" s="27"/>
      <c r="BE16287" s="27"/>
      <c r="BF16287" s="27"/>
      <c r="BG16287" s="27"/>
      <c r="BH16287" s="27"/>
      <c r="BI16287" s="27"/>
      <c r="BT16287" s="31"/>
      <c r="BU16287" s="32"/>
      <c r="BV16287" s="33"/>
      <c r="BW16287" s="32"/>
      <c r="BX16287" s="32"/>
      <c r="BY16287" s="34"/>
      <c r="CA16287" s="32"/>
      <c r="CB16287" s="32"/>
    </row>
    <row r="16288" spans="20:80">
      <c r="T16288"/>
      <c r="U16288"/>
      <c r="AO16288"/>
      <c r="AP16288"/>
      <c r="AQ16288"/>
      <c r="AR16288"/>
      <c r="AS16288"/>
      <c r="AT16288" s="47"/>
      <c r="AV16288" s="26"/>
      <c r="AW16288" s="26"/>
      <c r="AX16288" s="27"/>
      <c r="AY16288" s="27"/>
      <c r="AZ16288" s="27"/>
      <c r="BA16288" s="27"/>
      <c r="BB16288" s="27"/>
      <c r="BC16288" s="27"/>
      <c r="BD16288" s="27"/>
      <c r="BE16288" s="27"/>
      <c r="BF16288" s="27"/>
      <c r="BG16288" s="27"/>
      <c r="BH16288" s="27"/>
      <c r="BI16288" s="27"/>
      <c r="BT16288" s="31"/>
      <c r="BU16288" s="32"/>
      <c r="BV16288" s="33"/>
      <c r="BW16288" s="32"/>
      <c r="BX16288" s="32"/>
      <c r="BY16288" s="34"/>
      <c r="CA16288" s="32"/>
      <c r="CB16288" s="32"/>
    </row>
    <row r="16289" spans="20:80">
      <c r="T16289"/>
      <c r="U16289"/>
      <c r="AO16289"/>
      <c r="AP16289"/>
      <c r="AQ16289"/>
      <c r="AR16289"/>
      <c r="AS16289"/>
      <c r="AT16289" s="47"/>
      <c r="AV16289" s="26"/>
      <c r="AW16289" s="26"/>
      <c r="AX16289" s="27"/>
      <c r="AY16289" s="27"/>
      <c r="AZ16289" s="27"/>
      <c r="BA16289" s="27"/>
      <c r="BB16289" s="27"/>
      <c r="BC16289" s="27"/>
      <c r="BD16289" s="27"/>
      <c r="BE16289" s="27"/>
      <c r="BF16289" s="27"/>
      <c r="BG16289" s="27"/>
      <c r="BH16289" s="27"/>
      <c r="BI16289" s="27"/>
      <c r="BT16289" s="31"/>
      <c r="BU16289" s="32"/>
      <c r="BV16289" s="33"/>
      <c r="BW16289" s="32"/>
      <c r="BX16289" s="32"/>
      <c r="BY16289" s="34"/>
      <c r="CA16289" s="32"/>
      <c r="CB16289" s="32"/>
    </row>
    <row r="16290" spans="20:80">
      <c r="T16290"/>
      <c r="U16290"/>
      <c r="AO16290"/>
      <c r="AP16290"/>
      <c r="AQ16290"/>
      <c r="AR16290"/>
      <c r="AS16290"/>
      <c r="AT16290" s="47"/>
      <c r="AV16290" s="26"/>
      <c r="AW16290" s="26"/>
      <c r="AX16290" s="27"/>
      <c r="AY16290" s="27"/>
      <c r="AZ16290" s="27"/>
      <c r="BA16290" s="27"/>
      <c r="BB16290" s="27"/>
      <c r="BC16290" s="27"/>
      <c r="BD16290" s="27"/>
      <c r="BE16290" s="27"/>
      <c r="BF16290" s="27"/>
      <c r="BG16290" s="27"/>
      <c r="BH16290" s="27"/>
      <c r="BI16290" s="27"/>
      <c r="BT16290" s="31"/>
      <c r="BU16290" s="32"/>
      <c r="BV16290" s="33"/>
      <c r="BW16290" s="32"/>
      <c r="BX16290" s="32"/>
      <c r="BY16290" s="34"/>
      <c r="CA16290" s="32"/>
      <c r="CB16290" s="32"/>
    </row>
    <row r="16291" spans="20:80">
      <c r="T16291"/>
      <c r="U16291"/>
      <c r="AO16291"/>
      <c r="AP16291"/>
      <c r="AQ16291"/>
      <c r="AR16291"/>
      <c r="AS16291"/>
      <c r="AT16291" s="47"/>
      <c r="AV16291" s="26"/>
      <c r="AW16291" s="26"/>
      <c r="AX16291" s="27"/>
      <c r="AY16291" s="27"/>
      <c r="AZ16291" s="27"/>
      <c r="BA16291" s="27"/>
      <c r="BB16291" s="27"/>
      <c r="BC16291" s="27"/>
      <c r="BD16291" s="27"/>
      <c r="BE16291" s="27"/>
      <c r="BF16291" s="27"/>
      <c r="BG16291" s="27"/>
      <c r="BH16291" s="27"/>
      <c r="BI16291" s="27"/>
      <c r="BT16291" s="31"/>
      <c r="BU16291" s="32"/>
      <c r="BV16291" s="33"/>
      <c r="BW16291" s="32"/>
      <c r="BX16291" s="32"/>
      <c r="BY16291" s="34"/>
      <c r="CA16291" s="32"/>
      <c r="CB16291" s="32"/>
    </row>
    <row r="16292" spans="20:80">
      <c r="T16292"/>
      <c r="U16292"/>
      <c r="AO16292"/>
      <c r="AP16292"/>
      <c r="AQ16292"/>
      <c r="AR16292"/>
      <c r="AS16292"/>
      <c r="AT16292" s="47"/>
      <c r="AV16292" s="26"/>
      <c r="AW16292" s="26"/>
      <c r="AX16292" s="27"/>
      <c r="AY16292" s="27"/>
      <c r="AZ16292" s="27"/>
      <c r="BA16292" s="27"/>
      <c r="BB16292" s="27"/>
      <c r="BC16292" s="27"/>
      <c r="BD16292" s="27"/>
      <c r="BE16292" s="27"/>
      <c r="BF16292" s="27"/>
      <c r="BG16292" s="27"/>
      <c r="BH16292" s="27"/>
      <c r="BI16292" s="27"/>
      <c r="BT16292" s="31"/>
      <c r="BU16292" s="32"/>
      <c r="BV16292" s="33"/>
      <c r="BW16292" s="32"/>
      <c r="BX16292" s="32"/>
      <c r="BY16292" s="34"/>
      <c r="CA16292" s="32"/>
      <c r="CB16292" s="32"/>
    </row>
    <row r="16293" spans="20:80">
      <c r="T16293"/>
      <c r="U16293"/>
      <c r="AO16293"/>
      <c r="AP16293"/>
      <c r="AQ16293"/>
      <c r="AR16293"/>
      <c r="AS16293"/>
      <c r="AT16293" s="47"/>
      <c r="AV16293" s="26"/>
      <c r="AW16293" s="26"/>
      <c r="AX16293" s="27"/>
      <c r="AY16293" s="27"/>
      <c r="AZ16293" s="27"/>
      <c r="BA16293" s="27"/>
      <c r="BB16293" s="27"/>
      <c r="BC16293" s="27"/>
      <c r="BD16293" s="27"/>
      <c r="BE16293" s="27"/>
      <c r="BF16293" s="27"/>
      <c r="BG16293" s="27"/>
      <c r="BH16293" s="27"/>
      <c r="BI16293" s="27"/>
      <c r="BT16293" s="31"/>
      <c r="BU16293" s="32"/>
      <c r="BV16293" s="33"/>
      <c r="BW16293" s="32"/>
      <c r="BX16293" s="32"/>
      <c r="BY16293" s="34"/>
      <c r="CA16293" s="32"/>
      <c r="CB16293" s="32"/>
    </row>
    <row r="16294" spans="20:80">
      <c r="T16294"/>
      <c r="U16294"/>
      <c r="AO16294"/>
      <c r="AP16294"/>
      <c r="AQ16294"/>
      <c r="AR16294"/>
      <c r="AS16294"/>
      <c r="AT16294" s="47"/>
      <c r="AV16294" s="26"/>
      <c r="AW16294" s="26"/>
      <c r="AX16294" s="27"/>
      <c r="AY16294" s="27"/>
      <c r="AZ16294" s="27"/>
      <c r="BA16294" s="27"/>
      <c r="BB16294" s="27"/>
      <c r="BC16294" s="27"/>
      <c r="BD16294" s="27"/>
      <c r="BE16294" s="27"/>
      <c r="BF16294" s="27"/>
      <c r="BG16294" s="27"/>
      <c r="BH16294" s="27"/>
      <c r="BI16294" s="27"/>
      <c r="BT16294" s="31"/>
      <c r="BU16294" s="32"/>
      <c r="BV16294" s="33"/>
      <c r="BW16294" s="32"/>
      <c r="BX16294" s="32"/>
      <c r="BY16294" s="34"/>
      <c r="CA16294" s="32"/>
      <c r="CB16294" s="32"/>
    </row>
    <row r="16295" spans="20:80">
      <c r="T16295"/>
      <c r="U16295"/>
      <c r="AO16295"/>
      <c r="AP16295"/>
      <c r="AQ16295"/>
      <c r="AR16295"/>
      <c r="AS16295"/>
      <c r="AT16295" s="47"/>
      <c r="AV16295" s="26"/>
      <c r="AW16295" s="26"/>
      <c r="AX16295" s="27"/>
      <c r="AY16295" s="27"/>
      <c r="AZ16295" s="27"/>
      <c r="BA16295" s="27"/>
      <c r="BB16295" s="27"/>
      <c r="BC16295" s="27"/>
      <c r="BD16295" s="27"/>
      <c r="BE16295" s="27"/>
      <c r="BF16295" s="27"/>
      <c r="BG16295" s="27"/>
      <c r="BH16295" s="27"/>
      <c r="BI16295" s="27"/>
      <c r="BT16295" s="31"/>
      <c r="BU16295" s="32"/>
      <c r="BV16295" s="33"/>
      <c r="BW16295" s="32"/>
      <c r="BX16295" s="32"/>
      <c r="BY16295" s="34"/>
      <c r="CA16295" s="32"/>
      <c r="CB16295" s="32"/>
    </row>
    <row r="16296" spans="20:80">
      <c r="T16296"/>
      <c r="U16296"/>
      <c r="AO16296"/>
      <c r="AP16296"/>
      <c r="AQ16296"/>
      <c r="AR16296"/>
      <c r="AS16296"/>
      <c r="AT16296" s="47"/>
      <c r="AV16296" s="26"/>
      <c r="AW16296" s="26"/>
      <c r="AX16296" s="27"/>
      <c r="AY16296" s="27"/>
      <c r="AZ16296" s="27"/>
      <c r="BA16296" s="27"/>
      <c r="BB16296" s="27"/>
      <c r="BC16296" s="27"/>
      <c r="BD16296" s="27"/>
      <c r="BE16296" s="27"/>
      <c r="BF16296" s="27"/>
      <c r="BG16296" s="27"/>
      <c r="BH16296" s="27"/>
      <c r="BI16296" s="27"/>
      <c r="BT16296" s="31"/>
      <c r="BU16296" s="32"/>
      <c r="BV16296" s="33"/>
      <c r="BW16296" s="32"/>
      <c r="BX16296" s="32"/>
      <c r="BY16296" s="34"/>
      <c r="CA16296" s="32"/>
      <c r="CB16296" s="32"/>
    </row>
    <row r="16297" spans="20:80">
      <c r="T16297"/>
      <c r="U16297"/>
      <c r="AO16297"/>
      <c r="AP16297"/>
      <c r="AQ16297"/>
      <c r="AR16297"/>
      <c r="AS16297"/>
      <c r="AT16297" s="47"/>
      <c r="AV16297" s="26"/>
      <c r="AW16297" s="26"/>
      <c r="AX16297" s="27"/>
      <c r="AY16297" s="27"/>
      <c r="AZ16297" s="27"/>
      <c r="BA16297" s="27"/>
      <c r="BB16297" s="27"/>
      <c r="BC16297" s="27"/>
      <c r="BD16297" s="27"/>
      <c r="BE16297" s="27"/>
      <c r="BF16297" s="27"/>
      <c r="BG16297" s="27"/>
      <c r="BH16297" s="27"/>
      <c r="BI16297" s="27"/>
      <c r="BT16297" s="31"/>
      <c r="BU16297" s="32"/>
      <c r="BV16297" s="33"/>
      <c r="BW16297" s="32"/>
      <c r="BX16297" s="32"/>
      <c r="BY16297" s="34"/>
      <c r="CA16297" s="32"/>
      <c r="CB16297" s="32"/>
    </row>
    <row r="16298" spans="20:80">
      <c r="T16298"/>
      <c r="U16298"/>
      <c r="AO16298"/>
      <c r="AP16298"/>
      <c r="AQ16298"/>
      <c r="AR16298"/>
      <c r="AS16298"/>
      <c r="AT16298" s="47"/>
      <c r="AV16298" s="26"/>
      <c r="AW16298" s="26"/>
      <c r="AX16298" s="27"/>
      <c r="AY16298" s="27"/>
      <c r="AZ16298" s="27"/>
      <c r="BA16298" s="27"/>
      <c r="BB16298" s="27"/>
      <c r="BC16298" s="27"/>
      <c r="BD16298" s="27"/>
      <c r="BE16298" s="27"/>
      <c r="BF16298" s="27"/>
      <c r="BG16298" s="27"/>
      <c r="BH16298" s="27"/>
      <c r="BI16298" s="27"/>
      <c r="BT16298" s="31"/>
      <c r="BU16298" s="32"/>
      <c r="BV16298" s="33"/>
      <c r="BW16298" s="32"/>
      <c r="BX16298" s="32"/>
      <c r="BY16298" s="34"/>
      <c r="CA16298" s="32"/>
      <c r="CB16298" s="32"/>
    </row>
    <row r="16299" spans="20:80">
      <c r="T16299"/>
      <c r="U16299"/>
      <c r="AO16299"/>
      <c r="AP16299"/>
      <c r="AQ16299"/>
      <c r="AR16299"/>
      <c r="AS16299"/>
      <c r="AT16299" s="47"/>
      <c r="AV16299" s="26"/>
      <c r="AW16299" s="26"/>
      <c r="AX16299" s="27"/>
      <c r="AY16299" s="27"/>
      <c r="AZ16299" s="27"/>
      <c r="BA16299" s="27"/>
      <c r="BB16299" s="27"/>
      <c r="BC16299" s="27"/>
      <c r="BD16299" s="27"/>
      <c r="BE16299" s="27"/>
      <c r="BF16299" s="27"/>
      <c r="BG16299" s="27"/>
      <c r="BH16299" s="27"/>
      <c r="BI16299" s="27"/>
      <c r="BT16299" s="31"/>
      <c r="BU16299" s="32"/>
      <c r="BV16299" s="33"/>
      <c r="BW16299" s="32"/>
      <c r="BX16299" s="32"/>
      <c r="BY16299" s="34"/>
      <c r="CA16299" s="32"/>
      <c r="CB16299" s="32"/>
    </row>
    <row r="16300" spans="20:80">
      <c r="T16300"/>
      <c r="U16300"/>
      <c r="AO16300"/>
      <c r="AP16300"/>
      <c r="AQ16300"/>
      <c r="AR16300"/>
      <c r="AS16300"/>
      <c r="AT16300" s="47"/>
      <c r="AV16300" s="26"/>
      <c r="AW16300" s="26"/>
      <c r="AX16300" s="27"/>
      <c r="AY16300" s="27"/>
      <c r="AZ16300" s="27"/>
      <c r="BA16300" s="27"/>
      <c r="BB16300" s="27"/>
      <c r="BC16300" s="27"/>
      <c r="BD16300" s="27"/>
      <c r="BE16300" s="27"/>
      <c r="BF16300" s="27"/>
      <c r="BG16300" s="27"/>
      <c r="BH16300" s="27"/>
      <c r="BI16300" s="27"/>
      <c r="BT16300" s="31"/>
      <c r="BU16300" s="32"/>
      <c r="BV16300" s="33"/>
      <c r="BW16300" s="32"/>
      <c r="BX16300" s="32"/>
      <c r="BY16300" s="34"/>
      <c r="CA16300" s="32"/>
      <c r="CB16300" s="32"/>
    </row>
    <row r="16301" spans="20:80">
      <c r="T16301"/>
      <c r="U16301"/>
      <c r="AO16301"/>
      <c r="AP16301"/>
      <c r="AQ16301"/>
      <c r="AR16301"/>
      <c r="AS16301"/>
      <c r="AT16301" s="47"/>
      <c r="AV16301" s="26"/>
      <c r="AW16301" s="26"/>
      <c r="AX16301" s="27"/>
      <c r="AY16301" s="27"/>
      <c r="AZ16301" s="27"/>
      <c r="BA16301" s="27"/>
      <c r="BB16301" s="27"/>
      <c r="BC16301" s="27"/>
      <c r="BD16301" s="27"/>
      <c r="BE16301" s="27"/>
      <c r="BF16301" s="27"/>
      <c r="BG16301" s="27"/>
      <c r="BH16301" s="27"/>
      <c r="BI16301" s="27"/>
      <c r="BT16301" s="31"/>
      <c r="BU16301" s="32"/>
      <c r="BV16301" s="33"/>
      <c r="BW16301" s="32"/>
      <c r="BX16301" s="32"/>
      <c r="BY16301" s="34"/>
      <c r="CA16301" s="32"/>
      <c r="CB16301" s="32"/>
    </row>
    <row r="16302" spans="20:80">
      <c r="T16302"/>
      <c r="U16302"/>
      <c r="AO16302"/>
      <c r="AP16302"/>
      <c r="AQ16302"/>
      <c r="AR16302"/>
      <c r="AS16302"/>
      <c r="AT16302" s="47"/>
      <c r="AV16302" s="26"/>
      <c r="AW16302" s="26"/>
      <c r="AX16302" s="27"/>
      <c r="AY16302" s="27"/>
      <c r="AZ16302" s="27"/>
      <c r="BA16302" s="27"/>
      <c r="BB16302" s="27"/>
      <c r="BC16302" s="27"/>
      <c r="BD16302" s="27"/>
      <c r="BE16302" s="27"/>
      <c r="BF16302" s="27"/>
      <c r="BG16302" s="27"/>
      <c r="BH16302" s="27"/>
      <c r="BI16302" s="27"/>
      <c r="BT16302" s="31"/>
      <c r="BU16302" s="32"/>
      <c r="BV16302" s="33"/>
      <c r="BW16302" s="32"/>
      <c r="BX16302" s="32"/>
      <c r="BY16302" s="34"/>
      <c r="CA16302" s="32"/>
      <c r="CB16302" s="32"/>
    </row>
    <row r="16303" spans="20:80">
      <c r="T16303"/>
      <c r="U16303"/>
      <c r="AO16303"/>
      <c r="AP16303"/>
      <c r="AQ16303"/>
      <c r="AR16303"/>
      <c r="AS16303"/>
      <c r="AT16303" s="47"/>
      <c r="AV16303" s="26"/>
      <c r="AW16303" s="26"/>
      <c r="AX16303" s="27"/>
      <c r="AY16303" s="27"/>
      <c r="AZ16303" s="27"/>
      <c r="BA16303" s="27"/>
      <c r="BB16303" s="27"/>
      <c r="BC16303" s="27"/>
      <c r="BD16303" s="27"/>
      <c r="BE16303" s="27"/>
      <c r="BF16303" s="27"/>
      <c r="BG16303" s="27"/>
      <c r="BH16303" s="27"/>
      <c r="BI16303" s="27"/>
      <c r="BT16303" s="31"/>
      <c r="BU16303" s="32"/>
      <c r="BV16303" s="33"/>
      <c r="BW16303" s="32"/>
      <c r="BX16303" s="32"/>
      <c r="BY16303" s="34"/>
      <c r="CA16303" s="32"/>
      <c r="CB16303" s="32"/>
    </row>
    <row r="16304" spans="20:80">
      <c r="T16304"/>
      <c r="U16304"/>
      <c r="AO16304"/>
      <c r="AP16304"/>
      <c r="AQ16304"/>
      <c r="AR16304"/>
      <c r="AS16304"/>
      <c r="AT16304" s="47"/>
      <c r="AV16304" s="26"/>
      <c r="AW16304" s="26"/>
      <c r="AX16304" s="27"/>
      <c r="AY16304" s="27"/>
      <c r="AZ16304" s="27"/>
      <c r="BA16304" s="27"/>
      <c r="BB16304" s="27"/>
      <c r="BC16304" s="27"/>
      <c r="BD16304" s="27"/>
      <c r="BE16304" s="27"/>
      <c r="BF16304" s="27"/>
      <c r="BG16304" s="27"/>
      <c r="BH16304" s="27"/>
      <c r="BI16304" s="27"/>
      <c r="BT16304" s="31"/>
      <c r="BU16304" s="32"/>
      <c r="BV16304" s="33"/>
      <c r="BW16304" s="32"/>
      <c r="BX16304" s="32"/>
      <c r="BY16304" s="34"/>
      <c r="CA16304" s="32"/>
      <c r="CB16304" s="32"/>
    </row>
    <row r="16305" spans="20:80">
      <c r="T16305"/>
      <c r="U16305"/>
      <c r="AO16305"/>
      <c r="AP16305"/>
      <c r="AQ16305"/>
      <c r="AR16305"/>
      <c r="AS16305"/>
      <c r="AT16305" s="47"/>
      <c r="AV16305" s="26"/>
      <c r="AW16305" s="26"/>
      <c r="AX16305" s="27"/>
      <c r="AY16305" s="27"/>
      <c r="AZ16305" s="27"/>
      <c r="BA16305" s="27"/>
      <c r="BB16305" s="27"/>
      <c r="BC16305" s="27"/>
      <c r="BD16305" s="27"/>
      <c r="BE16305" s="27"/>
      <c r="BF16305" s="27"/>
      <c r="BG16305" s="27"/>
      <c r="BH16305" s="27"/>
      <c r="BI16305" s="27"/>
      <c r="BT16305" s="31"/>
      <c r="BU16305" s="32"/>
      <c r="BV16305" s="33"/>
      <c r="BW16305" s="32"/>
      <c r="BX16305" s="32"/>
      <c r="BY16305" s="34"/>
      <c r="CA16305" s="32"/>
      <c r="CB16305" s="32"/>
    </row>
    <row r="16306" spans="20:80">
      <c r="T16306"/>
      <c r="U16306"/>
      <c r="AO16306"/>
      <c r="AP16306"/>
      <c r="AQ16306"/>
      <c r="AR16306"/>
      <c r="AS16306"/>
      <c r="AT16306" s="47"/>
      <c r="AV16306" s="26"/>
      <c r="AW16306" s="26"/>
      <c r="AX16306" s="27"/>
      <c r="AY16306" s="27"/>
      <c r="AZ16306" s="27"/>
      <c r="BA16306" s="27"/>
      <c r="BB16306" s="27"/>
      <c r="BC16306" s="27"/>
      <c r="BD16306" s="27"/>
      <c r="BE16306" s="27"/>
      <c r="BF16306" s="27"/>
      <c r="BG16306" s="27"/>
      <c r="BH16306" s="27"/>
      <c r="BI16306" s="27"/>
      <c r="BT16306" s="31"/>
      <c r="BU16306" s="32"/>
      <c r="BV16306" s="33"/>
      <c r="BW16306" s="32"/>
      <c r="BX16306" s="32"/>
      <c r="BY16306" s="34"/>
      <c r="CA16306" s="32"/>
      <c r="CB16306" s="32"/>
    </row>
    <row r="16307" spans="20:80">
      <c r="T16307"/>
      <c r="U16307"/>
      <c r="AO16307"/>
      <c r="AP16307"/>
      <c r="AQ16307"/>
      <c r="AR16307"/>
      <c r="AS16307"/>
      <c r="AT16307" s="47"/>
      <c r="AV16307" s="26"/>
      <c r="AW16307" s="26"/>
      <c r="AX16307" s="27"/>
      <c r="AY16307" s="27"/>
      <c r="AZ16307" s="27"/>
      <c r="BA16307" s="27"/>
      <c r="BB16307" s="27"/>
      <c r="BC16307" s="27"/>
      <c r="BD16307" s="27"/>
      <c r="BE16307" s="27"/>
      <c r="BF16307" s="27"/>
      <c r="BG16307" s="27"/>
      <c r="BH16307" s="27"/>
      <c r="BI16307" s="27"/>
      <c r="BT16307" s="31"/>
      <c r="BU16307" s="32"/>
      <c r="BV16307" s="33"/>
      <c r="BW16307" s="32"/>
      <c r="BX16307" s="32"/>
      <c r="BY16307" s="34"/>
      <c r="CA16307" s="32"/>
      <c r="CB16307" s="32"/>
    </row>
    <row r="16308" spans="20:80">
      <c r="T16308"/>
      <c r="U16308"/>
      <c r="AO16308"/>
      <c r="AP16308"/>
      <c r="AQ16308"/>
      <c r="AR16308"/>
      <c r="AS16308"/>
      <c r="AT16308" s="47"/>
      <c r="AV16308" s="26"/>
      <c r="AW16308" s="26"/>
      <c r="AX16308" s="27"/>
      <c r="AY16308" s="27"/>
      <c r="AZ16308" s="27"/>
      <c r="BA16308" s="27"/>
      <c r="BB16308" s="27"/>
      <c r="BC16308" s="27"/>
      <c r="BD16308" s="27"/>
      <c r="BE16308" s="27"/>
      <c r="BF16308" s="27"/>
      <c r="BG16308" s="27"/>
      <c r="BH16308" s="27"/>
      <c r="BI16308" s="27"/>
      <c r="BT16308" s="31"/>
      <c r="BU16308" s="32"/>
      <c r="BV16308" s="33"/>
      <c r="BW16308" s="32"/>
      <c r="BX16308" s="32"/>
      <c r="BY16308" s="34"/>
      <c r="CA16308" s="32"/>
      <c r="CB16308" s="32"/>
    </row>
    <row r="16309" spans="20:80">
      <c r="T16309"/>
      <c r="U16309"/>
      <c r="AO16309"/>
      <c r="AP16309"/>
      <c r="AQ16309"/>
      <c r="AR16309"/>
      <c r="AS16309"/>
      <c r="AT16309" s="47"/>
      <c r="AV16309" s="26"/>
      <c r="AW16309" s="26"/>
      <c r="AX16309" s="27"/>
      <c r="AY16309" s="27"/>
      <c r="AZ16309" s="27"/>
      <c r="BA16309" s="27"/>
      <c r="BB16309" s="27"/>
      <c r="BC16309" s="27"/>
      <c r="BD16309" s="27"/>
      <c r="BE16309" s="27"/>
      <c r="BF16309" s="27"/>
      <c r="BG16309" s="27"/>
      <c r="BH16309" s="27"/>
      <c r="BI16309" s="27"/>
      <c r="BT16309" s="31"/>
      <c r="BU16309" s="32"/>
      <c r="BV16309" s="33"/>
      <c r="BW16309" s="32"/>
      <c r="BX16309" s="32"/>
      <c r="BY16309" s="34"/>
      <c r="CA16309" s="32"/>
      <c r="CB16309" s="32"/>
    </row>
    <row r="16310" spans="20:80">
      <c r="T16310"/>
      <c r="U16310"/>
      <c r="AO16310"/>
      <c r="AP16310"/>
      <c r="AQ16310"/>
      <c r="AR16310"/>
      <c r="AS16310"/>
      <c r="AT16310" s="47"/>
      <c r="AV16310" s="26"/>
      <c r="AW16310" s="26"/>
      <c r="AX16310" s="27"/>
      <c r="AY16310" s="27"/>
      <c r="AZ16310" s="27"/>
      <c r="BA16310" s="27"/>
      <c r="BB16310" s="27"/>
      <c r="BC16310" s="27"/>
      <c r="BD16310" s="27"/>
      <c r="BE16310" s="27"/>
      <c r="BF16310" s="27"/>
      <c r="BG16310" s="27"/>
      <c r="BH16310" s="27"/>
      <c r="BI16310" s="27"/>
      <c r="BT16310" s="31"/>
      <c r="BU16310" s="32"/>
      <c r="BV16310" s="33"/>
      <c r="BW16310" s="32"/>
      <c r="BX16310" s="32"/>
      <c r="BY16310" s="34"/>
      <c r="CA16310" s="32"/>
      <c r="CB16310" s="32"/>
    </row>
    <row r="16311" spans="20:80">
      <c r="T16311"/>
      <c r="U16311"/>
      <c r="AO16311"/>
      <c r="AP16311"/>
      <c r="AQ16311"/>
      <c r="AR16311"/>
      <c r="AS16311"/>
      <c r="AT16311" s="47"/>
      <c r="AV16311" s="26"/>
      <c r="AW16311" s="26"/>
      <c r="AX16311" s="27"/>
      <c r="AY16311" s="27"/>
      <c r="AZ16311" s="27"/>
      <c r="BA16311" s="27"/>
      <c r="BB16311" s="27"/>
      <c r="BC16311" s="27"/>
      <c r="BD16311" s="27"/>
      <c r="BE16311" s="27"/>
      <c r="BF16311" s="27"/>
      <c r="BG16311" s="27"/>
      <c r="BH16311" s="27"/>
      <c r="BI16311" s="27"/>
      <c r="BT16311" s="31"/>
      <c r="BU16311" s="32"/>
      <c r="BV16311" s="33"/>
      <c r="BW16311" s="32"/>
      <c r="BX16311" s="32"/>
      <c r="BY16311" s="34"/>
      <c r="CA16311" s="32"/>
      <c r="CB16311" s="32"/>
    </row>
    <row r="16312" spans="20:80">
      <c r="T16312"/>
      <c r="U16312"/>
      <c r="AO16312"/>
      <c r="AP16312"/>
      <c r="AQ16312"/>
      <c r="AR16312"/>
      <c r="AS16312"/>
      <c r="AT16312" s="47"/>
      <c r="AV16312" s="26"/>
      <c r="AW16312" s="26"/>
      <c r="AX16312" s="27"/>
      <c r="AY16312" s="27"/>
      <c r="AZ16312" s="27"/>
      <c r="BA16312" s="27"/>
      <c r="BB16312" s="27"/>
      <c r="BC16312" s="27"/>
      <c r="BD16312" s="27"/>
      <c r="BE16312" s="27"/>
      <c r="BF16312" s="27"/>
      <c r="BG16312" s="27"/>
      <c r="BH16312" s="27"/>
      <c r="BI16312" s="27"/>
      <c r="BT16312" s="31"/>
      <c r="BU16312" s="32"/>
      <c r="BV16312" s="33"/>
      <c r="BW16312" s="32"/>
      <c r="BX16312" s="32"/>
      <c r="BY16312" s="34"/>
      <c r="CA16312" s="32"/>
      <c r="CB16312" s="32"/>
    </row>
    <row r="16313" spans="20:80">
      <c r="T16313"/>
      <c r="U16313"/>
      <c r="AO16313"/>
      <c r="AP16313"/>
      <c r="AQ16313"/>
      <c r="AR16313"/>
      <c r="AS16313"/>
      <c r="AT16313" s="47"/>
      <c r="AV16313" s="26"/>
      <c r="AW16313" s="26"/>
      <c r="AX16313" s="27"/>
      <c r="AY16313" s="27"/>
      <c r="AZ16313" s="27"/>
      <c r="BA16313" s="27"/>
      <c r="BB16313" s="27"/>
      <c r="BC16313" s="27"/>
      <c r="BD16313" s="27"/>
      <c r="BE16313" s="27"/>
      <c r="BF16313" s="27"/>
      <c r="BG16313" s="27"/>
      <c r="BH16313" s="27"/>
      <c r="BI16313" s="27"/>
      <c r="BT16313" s="31"/>
      <c r="BU16313" s="32"/>
      <c r="BV16313" s="33"/>
      <c r="BW16313" s="32"/>
      <c r="BX16313" s="32"/>
      <c r="BY16313" s="34"/>
      <c r="CA16313" s="32"/>
      <c r="CB16313" s="32"/>
    </row>
    <row r="16314" spans="20:80">
      <c r="T16314"/>
      <c r="U16314"/>
      <c r="AO16314"/>
      <c r="AP16314"/>
      <c r="AQ16314"/>
      <c r="AR16314"/>
      <c r="AS16314"/>
      <c r="AT16314" s="47"/>
      <c r="AV16314" s="26"/>
      <c r="AW16314" s="26"/>
      <c r="AX16314" s="27"/>
      <c r="AY16314" s="27"/>
      <c r="AZ16314" s="27"/>
      <c r="BA16314" s="27"/>
      <c r="BB16314" s="27"/>
      <c r="BC16314" s="27"/>
      <c r="BD16314" s="27"/>
      <c r="BE16314" s="27"/>
      <c r="BF16314" s="27"/>
      <c r="BG16314" s="27"/>
      <c r="BH16314" s="27"/>
      <c r="BI16314" s="27"/>
      <c r="BT16314" s="31"/>
      <c r="BU16314" s="32"/>
      <c r="BV16314" s="33"/>
      <c r="BW16314" s="32"/>
      <c r="BX16314" s="32"/>
      <c r="BY16314" s="34"/>
      <c r="CA16314" s="32"/>
      <c r="CB16314" s="32"/>
    </row>
    <row r="16315" spans="20:80">
      <c r="T16315"/>
      <c r="U16315"/>
      <c r="AO16315"/>
      <c r="AP16315"/>
      <c r="AQ16315"/>
      <c r="AR16315"/>
      <c r="AS16315"/>
      <c r="AT16315" s="47"/>
      <c r="AV16315" s="26"/>
      <c r="AW16315" s="26"/>
      <c r="AX16315" s="27"/>
      <c r="AY16315" s="27"/>
      <c r="AZ16315" s="27"/>
      <c r="BA16315" s="27"/>
      <c r="BB16315" s="27"/>
      <c r="BC16315" s="27"/>
      <c r="BD16315" s="27"/>
      <c r="BE16315" s="27"/>
      <c r="BF16315" s="27"/>
      <c r="BG16315" s="27"/>
      <c r="BH16315" s="27"/>
      <c r="BI16315" s="27"/>
      <c r="BT16315" s="31"/>
      <c r="BU16315" s="32"/>
      <c r="BV16315" s="33"/>
      <c r="BW16315" s="32"/>
      <c r="BX16315" s="32"/>
      <c r="BY16315" s="34"/>
      <c r="CA16315" s="32"/>
      <c r="CB16315" s="32"/>
    </row>
    <row r="16316" spans="20:80">
      <c r="T16316"/>
      <c r="U16316"/>
      <c r="AO16316"/>
      <c r="AP16316"/>
      <c r="AQ16316"/>
      <c r="AR16316"/>
      <c r="AS16316"/>
      <c r="AT16316" s="47"/>
      <c r="AV16316" s="26"/>
      <c r="AW16316" s="26"/>
      <c r="AX16316" s="27"/>
      <c r="AY16316" s="27"/>
      <c r="AZ16316" s="27"/>
      <c r="BA16316" s="27"/>
      <c r="BB16316" s="27"/>
      <c r="BC16316" s="27"/>
      <c r="BD16316" s="27"/>
      <c r="BE16316" s="27"/>
      <c r="BF16316" s="27"/>
      <c r="BG16316" s="27"/>
      <c r="BH16316" s="27"/>
      <c r="BI16316" s="27"/>
      <c r="BT16316" s="31"/>
      <c r="BU16316" s="32"/>
      <c r="BV16316" s="33"/>
      <c r="BW16316" s="32"/>
      <c r="BX16316" s="32"/>
      <c r="BY16316" s="34"/>
      <c r="CA16316" s="32"/>
      <c r="CB16316" s="32"/>
    </row>
    <row r="16317" spans="20:80">
      <c r="T16317"/>
      <c r="U16317"/>
      <c r="AO16317"/>
      <c r="AP16317"/>
      <c r="AQ16317"/>
      <c r="AR16317"/>
      <c r="AS16317"/>
      <c r="AT16317" s="47"/>
      <c r="AV16317" s="26"/>
      <c r="AW16317" s="26"/>
      <c r="AX16317" s="27"/>
      <c r="AY16317" s="27"/>
      <c r="AZ16317" s="27"/>
      <c r="BA16317" s="27"/>
      <c r="BB16317" s="27"/>
      <c r="BC16317" s="27"/>
      <c r="BD16317" s="27"/>
      <c r="BE16317" s="27"/>
      <c r="BF16317" s="27"/>
      <c r="BG16317" s="27"/>
      <c r="BH16317" s="27"/>
      <c r="BI16317" s="27"/>
      <c r="BT16317" s="31"/>
      <c r="BU16317" s="32"/>
      <c r="BV16317" s="33"/>
      <c r="BW16317" s="32"/>
      <c r="BX16317" s="32"/>
      <c r="BY16317" s="34"/>
      <c r="CA16317" s="32"/>
      <c r="CB16317" s="32"/>
    </row>
    <row r="16318" spans="20:80">
      <c r="T16318"/>
      <c r="U16318"/>
      <c r="AO16318"/>
      <c r="AP16318"/>
      <c r="AQ16318"/>
      <c r="AR16318"/>
      <c r="AS16318"/>
      <c r="AT16318" s="47"/>
      <c r="AV16318" s="26"/>
      <c r="AW16318" s="26"/>
      <c r="AX16318" s="27"/>
      <c r="AY16318" s="27"/>
      <c r="AZ16318" s="27"/>
      <c r="BA16318" s="27"/>
      <c r="BB16318" s="27"/>
      <c r="BC16318" s="27"/>
      <c r="BD16318" s="27"/>
      <c r="BE16318" s="27"/>
      <c r="BF16318" s="27"/>
      <c r="BG16318" s="27"/>
      <c r="BH16318" s="27"/>
      <c r="BI16318" s="27"/>
      <c r="BT16318" s="31"/>
      <c r="BU16318" s="32"/>
      <c r="BV16318" s="33"/>
      <c r="BW16318" s="32"/>
      <c r="BX16318" s="32"/>
      <c r="BY16318" s="34"/>
      <c r="CA16318" s="32"/>
      <c r="CB16318" s="32"/>
    </row>
    <row r="16319" spans="20:80">
      <c r="T16319"/>
      <c r="U16319"/>
      <c r="AO16319"/>
      <c r="AP16319"/>
      <c r="AQ16319"/>
      <c r="AR16319"/>
      <c r="AS16319"/>
      <c r="AT16319" s="47"/>
      <c r="AV16319" s="26"/>
      <c r="AW16319" s="26"/>
      <c r="AX16319" s="27"/>
      <c r="AY16319" s="27"/>
      <c r="AZ16319" s="27"/>
      <c r="BA16319" s="27"/>
      <c r="BB16319" s="27"/>
      <c r="BC16319" s="27"/>
      <c r="BD16319" s="27"/>
      <c r="BE16319" s="27"/>
      <c r="BF16319" s="27"/>
      <c r="BG16319" s="27"/>
      <c r="BH16319" s="27"/>
      <c r="BI16319" s="27"/>
      <c r="BT16319" s="31"/>
      <c r="BU16319" s="32"/>
      <c r="BV16319" s="33"/>
      <c r="BW16319" s="32"/>
      <c r="BX16319" s="32"/>
      <c r="BY16319" s="34"/>
      <c r="CA16319" s="32"/>
      <c r="CB16319" s="32"/>
    </row>
    <row r="16320" spans="20:80">
      <c r="T16320"/>
      <c r="U16320"/>
      <c r="AO16320"/>
      <c r="AP16320"/>
      <c r="AQ16320"/>
      <c r="AR16320"/>
      <c r="AS16320"/>
      <c r="AT16320" s="47"/>
      <c r="AV16320" s="26"/>
      <c r="AW16320" s="26"/>
      <c r="AX16320" s="27"/>
      <c r="AY16320" s="27"/>
      <c r="AZ16320" s="27"/>
      <c r="BA16320" s="27"/>
      <c r="BB16320" s="27"/>
      <c r="BC16320" s="27"/>
      <c r="BD16320" s="27"/>
      <c r="BE16320" s="27"/>
      <c r="BF16320" s="27"/>
      <c r="BG16320" s="27"/>
      <c r="BH16320" s="27"/>
      <c r="BI16320" s="27"/>
      <c r="BT16320" s="31"/>
      <c r="BU16320" s="32"/>
      <c r="BV16320" s="33"/>
      <c r="BW16320" s="32"/>
      <c r="BX16320" s="32"/>
      <c r="BY16320" s="34"/>
      <c r="CA16320" s="32"/>
      <c r="CB16320" s="32"/>
    </row>
    <row r="16321" spans="20:80">
      <c r="T16321"/>
      <c r="U16321"/>
      <c r="AO16321"/>
      <c r="AP16321"/>
      <c r="AQ16321"/>
      <c r="AR16321"/>
      <c r="AS16321"/>
      <c r="AT16321" s="47"/>
      <c r="AV16321" s="26"/>
      <c r="AW16321" s="26"/>
      <c r="AX16321" s="27"/>
      <c r="AY16321" s="27"/>
      <c r="AZ16321" s="27"/>
      <c r="BA16321" s="27"/>
      <c r="BB16321" s="27"/>
      <c r="BC16321" s="27"/>
      <c r="BD16321" s="27"/>
      <c r="BE16321" s="27"/>
      <c r="BF16321" s="27"/>
      <c r="BG16321" s="27"/>
      <c r="BH16321" s="27"/>
      <c r="BI16321" s="27"/>
      <c r="BT16321" s="31"/>
      <c r="BU16321" s="32"/>
      <c r="BV16321" s="33"/>
      <c r="BW16321" s="32"/>
      <c r="BX16321" s="32"/>
      <c r="BY16321" s="34"/>
      <c r="CA16321" s="32"/>
      <c r="CB16321" s="32"/>
    </row>
    <row r="16322" spans="20:80">
      <c r="T16322"/>
      <c r="U16322"/>
      <c r="AO16322"/>
      <c r="AP16322"/>
      <c r="AQ16322"/>
      <c r="AR16322"/>
      <c r="AS16322"/>
      <c r="AT16322" s="47"/>
      <c r="AV16322" s="26"/>
      <c r="AW16322" s="26"/>
      <c r="AX16322" s="27"/>
      <c r="AY16322" s="27"/>
      <c r="AZ16322" s="27"/>
      <c r="BA16322" s="27"/>
      <c r="BB16322" s="27"/>
      <c r="BC16322" s="27"/>
      <c r="BD16322" s="27"/>
      <c r="BE16322" s="27"/>
      <c r="BF16322" s="27"/>
      <c r="BG16322" s="27"/>
      <c r="BH16322" s="27"/>
      <c r="BI16322" s="27"/>
      <c r="BT16322" s="31"/>
      <c r="BU16322" s="32"/>
      <c r="BV16322" s="33"/>
      <c r="BW16322" s="32"/>
      <c r="BX16322" s="32"/>
      <c r="BY16322" s="34"/>
      <c r="CA16322" s="32"/>
      <c r="CB16322" s="32"/>
    </row>
    <row r="16323" spans="20:80">
      <c r="T16323"/>
      <c r="U16323"/>
      <c r="AO16323"/>
      <c r="AP16323"/>
      <c r="AQ16323"/>
      <c r="AR16323"/>
      <c r="AS16323"/>
      <c r="AT16323" s="47"/>
      <c r="AV16323" s="26"/>
      <c r="AW16323" s="26"/>
      <c r="AX16323" s="27"/>
      <c r="AY16323" s="27"/>
      <c r="AZ16323" s="27"/>
      <c r="BA16323" s="27"/>
      <c r="BB16323" s="27"/>
      <c r="BC16323" s="27"/>
      <c r="BD16323" s="27"/>
      <c r="BE16323" s="27"/>
      <c r="BF16323" s="27"/>
      <c r="BG16323" s="27"/>
      <c r="BH16323" s="27"/>
      <c r="BI16323" s="27"/>
      <c r="BT16323" s="31"/>
      <c r="BU16323" s="32"/>
      <c r="BV16323" s="33"/>
      <c r="BW16323" s="32"/>
      <c r="BX16323" s="32"/>
      <c r="BY16323" s="34"/>
      <c r="CA16323" s="32"/>
      <c r="CB16323" s="32"/>
    </row>
    <row r="16324" spans="20:80">
      <c r="T16324"/>
      <c r="U16324"/>
      <c r="AO16324"/>
      <c r="AP16324"/>
      <c r="AQ16324"/>
      <c r="AR16324"/>
      <c r="AS16324"/>
      <c r="AT16324" s="47"/>
      <c r="AV16324" s="26"/>
      <c r="AW16324" s="26"/>
      <c r="AX16324" s="27"/>
      <c r="AY16324" s="27"/>
      <c r="AZ16324" s="27"/>
      <c r="BA16324" s="27"/>
      <c r="BB16324" s="27"/>
      <c r="BC16324" s="27"/>
      <c r="BD16324" s="27"/>
      <c r="BE16324" s="27"/>
      <c r="BF16324" s="27"/>
      <c r="BG16324" s="27"/>
      <c r="BH16324" s="27"/>
      <c r="BI16324" s="27"/>
      <c r="BT16324" s="31"/>
      <c r="BU16324" s="32"/>
      <c r="BV16324" s="33"/>
      <c r="BW16324" s="32"/>
      <c r="BX16324" s="32"/>
      <c r="BY16324" s="34"/>
      <c r="CA16324" s="32"/>
      <c r="CB16324" s="32"/>
    </row>
    <row r="16325" spans="20:80">
      <c r="T16325"/>
      <c r="U16325"/>
      <c r="AO16325"/>
      <c r="AP16325"/>
      <c r="AQ16325"/>
      <c r="AR16325"/>
      <c r="AS16325"/>
      <c r="AT16325" s="47"/>
      <c r="AV16325" s="26"/>
      <c r="AW16325" s="26"/>
      <c r="AX16325" s="27"/>
      <c r="AY16325" s="27"/>
      <c r="AZ16325" s="27"/>
      <c r="BA16325" s="27"/>
      <c r="BB16325" s="27"/>
      <c r="BC16325" s="27"/>
      <c r="BD16325" s="27"/>
      <c r="BE16325" s="27"/>
      <c r="BF16325" s="27"/>
      <c r="BG16325" s="27"/>
      <c r="BH16325" s="27"/>
      <c r="BI16325" s="27"/>
      <c r="BT16325" s="31"/>
      <c r="BU16325" s="32"/>
      <c r="BV16325" s="33"/>
      <c r="BW16325" s="32"/>
      <c r="BX16325" s="32"/>
      <c r="BY16325" s="34"/>
      <c r="CA16325" s="32"/>
      <c r="CB16325" s="32"/>
    </row>
    <row r="16326" spans="20:80">
      <c r="T16326"/>
      <c r="U16326"/>
      <c r="AO16326"/>
      <c r="AP16326"/>
      <c r="AQ16326"/>
      <c r="AR16326"/>
      <c r="AS16326"/>
      <c r="AT16326" s="47"/>
      <c r="AV16326" s="26"/>
      <c r="AW16326" s="26"/>
      <c r="AX16326" s="27"/>
      <c r="AY16326" s="27"/>
      <c r="AZ16326" s="27"/>
      <c r="BA16326" s="27"/>
      <c r="BB16326" s="27"/>
      <c r="BC16326" s="27"/>
      <c r="BD16326" s="27"/>
      <c r="BE16326" s="27"/>
      <c r="BF16326" s="27"/>
      <c r="BG16326" s="27"/>
      <c r="BH16326" s="27"/>
      <c r="BI16326" s="27"/>
      <c r="BT16326" s="31"/>
      <c r="BU16326" s="32"/>
      <c r="BV16326" s="33"/>
      <c r="BW16326" s="32"/>
      <c r="BX16326" s="32"/>
      <c r="BY16326" s="34"/>
      <c r="CA16326" s="32"/>
      <c r="CB16326" s="32"/>
    </row>
    <row r="16327" spans="20:80">
      <c r="T16327"/>
      <c r="U16327"/>
      <c r="AO16327"/>
      <c r="AP16327"/>
      <c r="AQ16327"/>
      <c r="AR16327"/>
      <c r="AS16327"/>
      <c r="AT16327" s="47"/>
      <c r="AV16327" s="26"/>
      <c r="AW16327" s="26"/>
      <c r="AX16327" s="27"/>
      <c r="AY16327" s="27"/>
      <c r="AZ16327" s="27"/>
      <c r="BA16327" s="27"/>
      <c r="BB16327" s="27"/>
      <c r="BC16327" s="27"/>
      <c r="BD16327" s="27"/>
      <c r="BE16327" s="27"/>
      <c r="BF16327" s="27"/>
      <c r="BG16327" s="27"/>
      <c r="BH16327" s="27"/>
      <c r="BI16327" s="27"/>
      <c r="BT16327" s="31"/>
      <c r="BU16327" s="32"/>
      <c r="BV16327" s="33"/>
      <c r="BW16327" s="32"/>
      <c r="BX16327" s="32"/>
      <c r="BY16327" s="34"/>
      <c r="CA16327" s="32"/>
      <c r="CB16327" s="32"/>
    </row>
    <row r="16328" spans="20:80">
      <c r="T16328"/>
      <c r="U16328"/>
      <c r="AO16328"/>
      <c r="AP16328"/>
      <c r="AQ16328"/>
      <c r="AR16328"/>
      <c r="AS16328"/>
      <c r="AT16328" s="47"/>
      <c r="AV16328" s="26"/>
      <c r="AW16328" s="26"/>
      <c r="AX16328" s="27"/>
      <c r="AY16328" s="27"/>
      <c r="AZ16328" s="27"/>
      <c r="BA16328" s="27"/>
      <c r="BB16328" s="27"/>
      <c r="BC16328" s="27"/>
      <c r="BD16328" s="27"/>
      <c r="BE16328" s="27"/>
      <c r="BF16328" s="27"/>
      <c r="BG16328" s="27"/>
      <c r="BH16328" s="27"/>
      <c r="BI16328" s="27"/>
      <c r="BT16328" s="31"/>
      <c r="BU16328" s="32"/>
      <c r="BV16328" s="33"/>
      <c r="BW16328" s="32"/>
      <c r="BX16328" s="32"/>
      <c r="BY16328" s="34"/>
      <c r="CA16328" s="32"/>
      <c r="CB16328" s="32"/>
    </row>
    <row r="16329" spans="20:80">
      <c r="T16329"/>
      <c r="U16329"/>
      <c r="AO16329"/>
      <c r="AP16329"/>
      <c r="AQ16329"/>
      <c r="AR16329"/>
      <c r="AS16329"/>
      <c r="AT16329" s="47"/>
      <c r="AV16329" s="26"/>
      <c r="AW16329" s="26"/>
      <c r="AX16329" s="27"/>
      <c r="AY16329" s="27"/>
      <c r="AZ16329" s="27"/>
      <c r="BA16329" s="27"/>
      <c r="BB16329" s="27"/>
      <c r="BC16329" s="27"/>
      <c r="BD16329" s="27"/>
      <c r="BE16329" s="27"/>
      <c r="BF16329" s="27"/>
      <c r="BG16329" s="27"/>
      <c r="BH16329" s="27"/>
      <c r="BI16329" s="27"/>
      <c r="BT16329" s="31"/>
      <c r="BU16329" s="32"/>
      <c r="BV16329" s="33"/>
      <c r="BW16329" s="32"/>
      <c r="BX16329" s="32"/>
      <c r="BY16329" s="34"/>
      <c r="CA16329" s="32"/>
      <c r="CB16329" s="32"/>
    </row>
    <row r="16330" spans="20:80">
      <c r="T16330"/>
      <c r="U16330"/>
      <c r="AO16330"/>
      <c r="AP16330"/>
      <c r="AQ16330"/>
      <c r="AR16330"/>
      <c r="AS16330"/>
      <c r="AT16330" s="47"/>
      <c r="AV16330" s="26"/>
      <c r="AW16330" s="26"/>
      <c r="AX16330" s="27"/>
      <c r="AY16330" s="27"/>
      <c r="AZ16330" s="27"/>
      <c r="BA16330" s="27"/>
      <c r="BB16330" s="27"/>
      <c r="BC16330" s="27"/>
      <c r="BD16330" s="27"/>
      <c r="BE16330" s="27"/>
      <c r="BF16330" s="27"/>
      <c r="BG16330" s="27"/>
      <c r="BH16330" s="27"/>
      <c r="BI16330" s="27"/>
      <c r="BT16330" s="31"/>
      <c r="BU16330" s="32"/>
      <c r="BV16330" s="33"/>
      <c r="BW16330" s="32"/>
      <c r="BX16330" s="32"/>
      <c r="BY16330" s="34"/>
      <c r="CA16330" s="32"/>
      <c r="CB16330" s="32"/>
    </row>
    <row r="16331" spans="20:80">
      <c r="T16331"/>
      <c r="U16331"/>
      <c r="AO16331"/>
      <c r="AP16331"/>
      <c r="AQ16331"/>
      <c r="AR16331"/>
      <c r="AS16331"/>
      <c r="AT16331" s="47"/>
      <c r="AV16331" s="26"/>
      <c r="AW16331" s="26"/>
      <c r="AX16331" s="27"/>
      <c r="AY16331" s="27"/>
      <c r="AZ16331" s="27"/>
      <c r="BA16331" s="27"/>
      <c r="BB16331" s="27"/>
      <c r="BC16331" s="27"/>
      <c r="BD16331" s="27"/>
      <c r="BE16331" s="27"/>
      <c r="BF16331" s="27"/>
      <c r="BG16331" s="27"/>
      <c r="BH16331" s="27"/>
      <c r="BI16331" s="27"/>
      <c r="BT16331" s="31"/>
      <c r="BU16331" s="32"/>
      <c r="BV16331" s="33"/>
      <c r="BW16331" s="32"/>
      <c r="BX16331" s="32"/>
      <c r="BY16331" s="34"/>
      <c r="CA16331" s="32"/>
      <c r="CB16331" s="32"/>
    </row>
    <row r="16332" spans="20:80">
      <c r="T16332"/>
      <c r="U16332"/>
      <c r="AO16332"/>
      <c r="AP16332"/>
      <c r="AQ16332"/>
      <c r="AR16332"/>
      <c r="AS16332"/>
      <c r="AT16332" s="47"/>
      <c r="AV16332" s="26"/>
      <c r="AW16332" s="26"/>
      <c r="AX16332" s="27"/>
      <c r="AY16332" s="27"/>
      <c r="AZ16332" s="27"/>
      <c r="BA16332" s="27"/>
      <c r="BB16332" s="27"/>
      <c r="BC16332" s="27"/>
      <c r="BD16332" s="27"/>
      <c r="BE16332" s="27"/>
      <c r="BF16332" s="27"/>
      <c r="BG16332" s="27"/>
      <c r="BH16332" s="27"/>
      <c r="BI16332" s="27"/>
      <c r="BT16332" s="31"/>
      <c r="BU16332" s="32"/>
      <c r="BV16332" s="33"/>
      <c r="BW16332" s="32"/>
      <c r="BX16332" s="32"/>
      <c r="BY16332" s="34"/>
      <c r="CA16332" s="32"/>
      <c r="CB16332" s="32"/>
    </row>
    <row r="16333" spans="20:80">
      <c r="T16333"/>
      <c r="U16333"/>
      <c r="AO16333"/>
      <c r="AP16333"/>
      <c r="AQ16333"/>
      <c r="AR16333"/>
      <c r="AS16333"/>
      <c r="AT16333" s="47"/>
      <c r="AV16333" s="26"/>
      <c r="AW16333" s="26"/>
      <c r="AX16333" s="27"/>
      <c r="AY16333" s="27"/>
      <c r="AZ16333" s="27"/>
      <c r="BA16333" s="27"/>
      <c r="BB16333" s="27"/>
      <c r="BC16333" s="27"/>
      <c r="BD16333" s="27"/>
      <c r="BE16333" s="27"/>
      <c r="BF16333" s="27"/>
      <c r="BG16333" s="27"/>
      <c r="BH16333" s="27"/>
      <c r="BI16333" s="27"/>
      <c r="BT16333" s="31"/>
      <c r="BU16333" s="32"/>
      <c r="BV16333" s="33"/>
      <c r="BW16333" s="32"/>
      <c r="BX16333" s="32"/>
      <c r="BY16333" s="34"/>
      <c r="CA16333" s="32"/>
      <c r="CB16333" s="32"/>
    </row>
    <row r="16334" spans="20:80">
      <c r="T16334"/>
      <c r="U16334"/>
      <c r="AO16334"/>
      <c r="AP16334"/>
      <c r="AQ16334"/>
      <c r="AR16334"/>
      <c r="AS16334"/>
      <c r="AT16334" s="47"/>
      <c r="AV16334" s="26"/>
      <c r="AW16334" s="26"/>
      <c r="AX16334" s="27"/>
      <c r="AY16334" s="27"/>
      <c r="AZ16334" s="27"/>
      <c r="BA16334" s="27"/>
      <c r="BB16334" s="27"/>
      <c r="BC16334" s="27"/>
      <c r="BD16334" s="27"/>
      <c r="BE16334" s="27"/>
      <c r="BF16334" s="27"/>
      <c r="BG16334" s="27"/>
      <c r="BH16334" s="27"/>
      <c r="BI16334" s="27"/>
      <c r="BT16334" s="31"/>
      <c r="BU16334" s="32"/>
      <c r="BV16334" s="33"/>
      <c r="BW16334" s="32"/>
      <c r="BX16334" s="32"/>
      <c r="BY16334" s="34"/>
      <c r="CA16334" s="32"/>
      <c r="CB16334" s="32"/>
    </row>
    <row r="16335" spans="20:80">
      <c r="T16335"/>
      <c r="U16335"/>
      <c r="AO16335"/>
      <c r="AP16335"/>
      <c r="AQ16335"/>
      <c r="AR16335"/>
      <c r="AS16335"/>
      <c r="AT16335" s="47"/>
      <c r="AV16335" s="26"/>
      <c r="AW16335" s="26"/>
      <c r="AX16335" s="27"/>
      <c r="AY16335" s="27"/>
      <c r="AZ16335" s="27"/>
      <c r="BA16335" s="27"/>
      <c r="BB16335" s="27"/>
      <c r="BC16335" s="27"/>
      <c r="BD16335" s="27"/>
      <c r="BE16335" s="27"/>
      <c r="BF16335" s="27"/>
      <c r="BG16335" s="27"/>
      <c r="BH16335" s="27"/>
      <c r="BI16335" s="27"/>
      <c r="BT16335" s="31"/>
      <c r="BU16335" s="32"/>
      <c r="BV16335" s="33"/>
      <c r="BW16335" s="32"/>
      <c r="BX16335" s="32"/>
      <c r="BY16335" s="34"/>
      <c r="CA16335" s="32"/>
      <c r="CB16335" s="32"/>
    </row>
    <row r="16336" spans="20:80">
      <c r="T16336"/>
      <c r="U16336"/>
      <c r="AO16336"/>
      <c r="AP16336"/>
      <c r="AQ16336"/>
      <c r="AR16336"/>
      <c r="AS16336"/>
      <c r="AT16336" s="47"/>
      <c r="AV16336" s="26"/>
      <c r="AW16336" s="26"/>
      <c r="AX16336" s="27"/>
      <c r="AY16336" s="27"/>
      <c r="AZ16336" s="27"/>
      <c r="BA16336" s="27"/>
      <c r="BB16336" s="27"/>
      <c r="BC16336" s="27"/>
      <c r="BD16336" s="27"/>
      <c r="BE16336" s="27"/>
      <c r="BF16336" s="27"/>
      <c r="BG16336" s="27"/>
      <c r="BH16336" s="27"/>
      <c r="BI16336" s="27"/>
      <c r="BT16336" s="31"/>
      <c r="BU16336" s="32"/>
      <c r="BV16336" s="33"/>
      <c r="BW16336" s="32"/>
      <c r="BX16336" s="32"/>
      <c r="BY16336" s="34"/>
      <c r="CA16336" s="32"/>
      <c r="CB16336" s="32"/>
    </row>
    <row r="16337" spans="20:80">
      <c r="T16337"/>
      <c r="U16337"/>
      <c r="AO16337"/>
      <c r="AP16337"/>
      <c r="AQ16337"/>
      <c r="AR16337"/>
      <c r="AS16337"/>
      <c r="AT16337" s="47"/>
      <c r="AV16337" s="26"/>
      <c r="AW16337" s="26"/>
      <c r="AX16337" s="27"/>
      <c r="AY16337" s="27"/>
      <c r="AZ16337" s="27"/>
      <c r="BA16337" s="27"/>
      <c r="BB16337" s="27"/>
      <c r="BC16337" s="27"/>
      <c r="BD16337" s="27"/>
      <c r="BE16337" s="27"/>
      <c r="BF16337" s="27"/>
      <c r="BG16337" s="27"/>
      <c r="BH16337" s="27"/>
      <c r="BI16337" s="27"/>
      <c r="BT16337" s="31"/>
      <c r="BU16337" s="32"/>
      <c r="BV16337" s="33"/>
      <c r="BW16337" s="32"/>
      <c r="BX16337" s="32"/>
      <c r="BY16337" s="34"/>
      <c r="CA16337" s="32"/>
      <c r="CB16337" s="32"/>
    </row>
    <row r="16338" spans="20:80">
      <c r="T16338"/>
      <c r="U16338"/>
      <c r="AO16338"/>
      <c r="AP16338"/>
      <c r="AQ16338"/>
      <c r="AR16338"/>
      <c r="AS16338"/>
      <c r="AT16338" s="47"/>
      <c r="AV16338" s="26"/>
      <c r="AW16338" s="26"/>
      <c r="AX16338" s="27"/>
      <c r="AY16338" s="27"/>
      <c r="AZ16338" s="27"/>
      <c r="BA16338" s="27"/>
      <c r="BB16338" s="27"/>
      <c r="BC16338" s="27"/>
      <c r="BD16338" s="27"/>
      <c r="BE16338" s="27"/>
      <c r="BF16338" s="27"/>
      <c r="BG16338" s="27"/>
      <c r="BH16338" s="27"/>
      <c r="BI16338" s="27"/>
      <c r="BT16338" s="31"/>
      <c r="BU16338" s="32"/>
      <c r="BV16338" s="33"/>
      <c r="BW16338" s="32"/>
      <c r="BX16338" s="32"/>
      <c r="BY16338" s="34"/>
      <c r="CA16338" s="32"/>
      <c r="CB16338" s="32"/>
    </row>
    <row r="16339" spans="20:80">
      <c r="T16339"/>
      <c r="U16339"/>
      <c r="AO16339"/>
      <c r="AP16339"/>
      <c r="AQ16339"/>
      <c r="AR16339"/>
      <c r="AS16339"/>
      <c r="AT16339" s="47"/>
      <c r="AV16339" s="26"/>
      <c r="AW16339" s="26"/>
      <c r="AX16339" s="27"/>
      <c r="AY16339" s="27"/>
      <c r="AZ16339" s="27"/>
      <c r="BA16339" s="27"/>
      <c r="BB16339" s="27"/>
      <c r="BC16339" s="27"/>
      <c r="BD16339" s="27"/>
      <c r="BE16339" s="27"/>
      <c r="BF16339" s="27"/>
      <c r="BG16339" s="27"/>
      <c r="BH16339" s="27"/>
      <c r="BI16339" s="27"/>
      <c r="BT16339" s="31"/>
      <c r="BU16339" s="32"/>
      <c r="BV16339" s="33"/>
      <c r="BW16339" s="32"/>
      <c r="BX16339" s="32"/>
      <c r="BY16339" s="34"/>
      <c r="CA16339" s="32"/>
      <c r="CB16339" s="32"/>
    </row>
    <row r="16340" spans="20:80">
      <c r="T16340"/>
      <c r="U16340"/>
      <c r="AO16340"/>
      <c r="AP16340"/>
      <c r="AQ16340"/>
      <c r="AR16340"/>
      <c r="AS16340"/>
      <c r="AT16340" s="47"/>
      <c r="AV16340" s="26"/>
      <c r="AW16340" s="26"/>
      <c r="AX16340" s="27"/>
      <c r="AY16340" s="27"/>
      <c r="AZ16340" s="27"/>
      <c r="BA16340" s="27"/>
      <c r="BB16340" s="27"/>
      <c r="BC16340" s="27"/>
      <c r="BD16340" s="27"/>
      <c r="BE16340" s="27"/>
      <c r="BF16340" s="27"/>
      <c r="BG16340" s="27"/>
      <c r="BH16340" s="27"/>
      <c r="BI16340" s="27"/>
      <c r="BT16340" s="31"/>
      <c r="BU16340" s="32"/>
      <c r="BV16340" s="33"/>
      <c r="BW16340" s="32"/>
      <c r="BX16340" s="32"/>
      <c r="BY16340" s="34"/>
      <c r="CA16340" s="32"/>
      <c r="CB16340" s="32"/>
    </row>
    <row r="16341" spans="20:80">
      <c r="T16341"/>
      <c r="U16341"/>
      <c r="AO16341"/>
      <c r="AP16341"/>
      <c r="AQ16341"/>
      <c r="AR16341"/>
      <c r="AS16341"/>
      <c r="AT16341" s="47"/>
      <c r="AV16341" s="26"/>
      <c r="AW16341" s="26"/>
      <c r="AX16341" s="27"/>
      <c r="AY16341" s="27"/>
      <c r="AZ16341" s="27"/>
      <c r="BA16341" s="27"/>
      <c r="BB16341" s="27"/>
      <c r="BC16341" s="27"/>
      <c r="BD16341" s="27"/>
      <c r="BE16341" s="27"/>
      <c r="BF16341" s="27"/>
      <c r="BG16341" s="27"/>
      <c r="BH16341" s="27"/>
      <c r="BI16341" s="27"/>
      <c r="BT16341" s="31"/>
      <c r="BU16341" s="32"/>
      <c r="BV16341" s="33"/>
      <c r="BW16341" s="32"/>
      <c r="BX16341" s="32"/>
      <c r="BY16341" s="34"/>
      <c r="CA16341" s="32"/>
      <c r="CB16341" s="32"/>
    </row>
    <row r="16342" spans="20:80">
      <c r="T16342"/>
      <c r="U16342"/>
      <c r="AO16342"/>
      <c r="AP16342"/>
      <c r="AQ16342"/>
      <c r="AR16342"/>
      <c r="AS16342"/>
      <c r="AT16342" s="47"/>
      <c r="AV16342" s="26"/>
      <c r="AW16342" s="26"/>
      <c r="AX16342" s="27"/>
      <c r="AY16342" s="27"/>
      <c r="AZ16342" s="27"/>
      <c r="BA16342" s="27"/>
      <c r="BB16342" s="27"/>
      <c r="BC16342" s="27"/>
      <c r="BD16342" s="27"/>
      <c r="BE16342" s="27"/>
      <c r="BF16342" s="27"/>
      <c r="BG16342" s="27"/>
      <c r="BH16342" s="27"/>
      <c r="BI16342" s="27"/>
      <c r="BT16342" s="31"/>
      <c r="BU16342" s="32"/>
      <c r="BV16342" s="33"/>
      <c r="BW16342" s="32"/>
      <c r="BX16342" s="32"/>
      <c r="BY16342" s="34"/>
      <c r="CA16342" s="32"/>
      <c r="CB16342" s="32"/>
    </row>
    <row r="16343" spans="20:80">
      <c r="T16343"/>
      <c r="U16343"/>
      <c r="AO16343"/>
      <c r="AP16343"/>
      <c r="AQ16343"/>
      <c r="AR16343"/>
      <c r="AS16343"/>
      <c r="AT16343" s="47"/>
      <c r="AV16343" s="26"/>
      <c r="AW16343" s="26"/>
      <c r="AX16343" s="27"/>
      <c r="AY16343" s="27"/>
      <c r="AZ16343" s="27"/>
      <c r="BA16343" s="27"/>
      <c r="BB16343" s="27"/>
      <c r="BC16343" s="27"/>
      <c r="BD16343" s="27"/>
      <c r="BE16343" s="27"/>
      <c r="BF16343" s="27"/>
      <c r="BG16343" s="27"/>
      <c r="BH16343" s="27"/>
      <c r="BI16343" s="27"/>
      <c r="BT16343" s="31"/>
      <c r="BU16343" s="32"/>
      <c r="BV16343" s="33"/>
      <c r="BW16343" s="32"/>
      <c r="BX16343" s="32"/>
      <c r="BY16343" s="34"/>
      <c r="CA16343" s="32"/>
      <c r="CB16343" s="32"/>
    </row>
    <row r="16344" spans="20:80">
      <c r="T16344"/>
      <c r="U16344"/>
      <c r="AO16344"/>
      <c r="AP16344"/>
      <c r="AQ16344"/>
      <c r="AR16344"/>
      <c r="AS16344"/>
      <c r="AT16344" s="47"/>
      <c r="AV16344" s="26"/>
      <c r="AW16344" s="26"/>
      <c r="AX16344" s="27"/>
      <c r="AY16344" s="27"/>
      <c r="AZ16344" s="27"/>
      <c r="BA16344" s="27"/>
      <c r="BB16344" s="27"/>
      <c r="BC16344" s="27"/>
      <c r="BD16344" s="27"/>
      <c r="BE16344" s="27"/>
      <c r="BF16344" s="27"/>
      <c r="BG16344" s="27"/>
      <c r="BH16344" s="27"/>
      <c r="BI16344" s="27"/>
      <c r="BT16344" s="31"/>
      <c r="BU16344" s="32"/>
      <c r="BV16344" s="33"/>
      <c r="BW16344" s="32"/>
      <c r="BX16344" s="32"/>
      <c r="BY16344" s="34"/>
      <c r="CA16344" s="32"/>
      <c r="CB16344" s="32"/>
    </row>
    <row r="16345" spans="20:80">
      <c r="T16345"/>
      <c r="U16345"/>
      <c r="AO16345"/>
      <c r="AP16345"/>
      <c r="AQ16345"/>
      <c r="AR16345"/>
      <c r="AS16345"/>
      <c r="AT16345" s="47"/>
      <c r="AV16345" s="26"/>
      <c r="AW16345" s="26"/>
      <c r="AX16345" s="27"/>
      <c r="AY16345" s="27"/>
      <c r="AZ16345" s="27"/>
      <c r="BA16345" s="27"/>
      <c r="BB16345" s="27"/>
      <c r="BC16345" s="27"/>
      <c r="BD16345" s="27"/>
      <c r="BE16345" s="27"/>
      <c r="BF16345" s="27"/>
      <c r="BG16345" s="27"/>
      <c r="BH16345" s="27"/>
      <c r="BI16345" s="27"/>
      <c r="BT16345" s="31"/>
      <c r="BU16345" s="32"/>
      <c r="BV16345" s="33"/>
      <c r="BW16345" s="32"/>
      <c r="BX16345" s="32"/>
      <c r="BY16345" s="34"/>
      <c r="CA16345" s="32"/>
      <c r="CB16345" s="32"/>
    </row>
    <row r="16346" spans="20:80">
      <c r="T16346"/>
      <c r="U16346"/>
      <c r="AO16346"/>
      <c r="AP16346"/>
      <c r="AQ16346"/>
      <c r="AR16346"/>
      <c r="AS16346"/>
      <c r="AT16346" s="47"/>
      <c r="AV16346" s="26"/>
      <c r="AW16346" s="26"/>
      <c r="AX16346" s="27"/>
      <c r="AY16346" s="27"/>
      <c r="AZ16346" s="27"/>
      <c r="BA16346" s="27"/>
      <c r="BB16346" s="27"/>
      <c r="BC16346" s="27"/>
      <c r="BD16346" s="27"/>
      <c r="BE16346" s="27"/>
      <c r="BF16346" s="27"/>
      <c r="BG16346" s="27"/>
      <c r="BH16346" s="27"/>
      <c r="BI16346" s="27"/>
      <c r="BT16346" s="31"/>
      <c r="BU16346" s="32"/>
      <c r="BV16346" s="33"/>
      <c r="BW16346" s="32"/>
      <c r="BX16346" s="32"/>
      <c r="BY16346" s="34"/>
      <c r="CA16346" s="32"/>
      <c r="CB16346" s="32"/>
    </row>
    <row r="16347" spans="20:80">
      <c r="T16347"/>
      <c r="U16347"/>
      <c r="AO16347"/>
      <c r="AP16347"/>
      <c r="AQ16347"/>
      <c r="AR16347"/>
      <c r="AS16347"/>
      <c r="AT16347" s="47"/>
      <c r="AV16347" s="26"/>
      <c r="AW16347" s="26"/>
      <c r="AX16347" s="27"/>
      <c r="AY16347" s="27"/>
      <c r="AZ16347" s="27"/>
      <c r="BA16347" s="27"/>
      <c r="BB16347" s="27"/>
      <c r="BC16347" s="27"/>
      <c r="BD16347" s="27"/>
      <c r="BE16347" s="27"/>
      <c r="BF16347" s="27"/>
      <c r="BG16347" s="27"/>
      <c r="BH16347" s="27"/>
      <c r="BI16347" s="27"/>
      <c r="BT16347" s="31"/>
      <c r="BU16347" s="32"/>
      <c r="BV16347" s="33"/>
      <c r="BW16347" s="32"/>
      <c r="BX16347" s="32"/>
      <c r="BY16347" s="34"/>
      <c r="CA16347" s="32"/>
      <c r="CB16347" s="32"/>
    </row>
    <row r="16348" spans="20:80">
      <c r="T16348"/>
      <c r="U16348"/>
      <c r="AO16348"/>
      <c r="AP16348"/>
      <c r="AQ16348"/>
      <c r="AR16348"/>
      <c r="AS16348"/>
      <c r="AT16348" s="47"/>
      <c r="AV16348" s="26"/>
      <c r="AW16348" s="26"/>
      <c r="AX16348" s="27"/>
      <c r="AY16348" s="27"/>
      <c r="AZ16348" s="27"/>
      <c r="BA16348" s="27"/>
      <c r="BB16348" s="27"/>
      <c r="BC16348" s="27"/>
      <c r="BD16348" s="27"/>
      <c r="BE16348" s="27"/>
      <c r="BF16348" s="27"/>
      <c r="BG16348" s="27"/>
      <c r="BH16348" s="27"/>
      <c r="BI16348" s="27"/>
      <c r="BT16348" s="31"/>
      <c r="BU16348" s="32"/>
      <c r="BV16348" s="33"/>
      <c r="BW16348" s="32"/>
      <c r="BX16348" s="32"/>
      <c r="BY16348" s="34"/>
      <c r="CA16348" s="32"/>
      <c r="CB16348" s="32"/>
    </row>
    <row r="16349" spans="20:80">
      <c r="T16349"/>
      <c r="U16349"/>
      <c r="AO16349"/>
      <c r="AP16349"/>
      <c r="AQ16349"/>
      <c r="AR16349"/>
      <c r="AS16349"/>
      <c r="AT16349" s="47"/>
      <c r="AV16349" s="26"/>
      <c r="AW16349" s="26"/>
      <c r="AX16349" s="27"/>
      <c r="AY16349" s="27"/>
      <c r="AZ16349" s="27"/>
      <c r="BA16349" s="27"/>
      <c r="BB16349" s="27"/>
      <c r="BC16349" s="27"/>
      <c r="BD16349" s="27"/>
      <c r="BE16349" s="27"/>
      <c r="BF16349" s="27"/>
      <c r="BG16349" s="27"/>
      <c r="BH16349" s="27"/>
      <c r="BI16349" s="27"/>
      <c r="BT16349" s="31"/>
      <c r="BU16349" s="32"/>
      <c r="BV16349" s="33"/>
      <c r="BW16349" s="32"/>
      <c r="BX16349" s="32"/>
      <c r="BY16349" s="34"/>
      <c r="CA16349" s="32"/>
      <c r="CB16349" s="32"/>
    </row>
    <row r="16350" spans="20:80">
      <c r="T16350"/>
      <c r="U16350"/>
      <c r="AO16350"/>
      <c r="AP16350"/>
      <c r="AQ16350"/>
      <c r="AR16350"/>
      <c r="AS16350"/>
      <c r="AT16350" s="47"/>
      <c r="AV16350" s="26"/>
      <c r="AW16350" s="26"/>
      <c r="AX16350" s="27"/>
      <c r="AY16350" s="27"/>
      <c r="AZ16350" s="27"/>
      <c r="BA16350" s="27"/>
      <c r="BB16350" s="27"/>
      <c r="BC16350" s="27"/>
      <c r="BD16350" s="27"/>
      <c r="BE16350" s="27"/>
      <c r="BF16350" s="27"/>
      <c r="BG16350" s="27"/>
      <c r="BH16350" s="27"/>
      <c r="BI16350" s="27"/>
      <c r="BT16350" s="31"/>
      <c r="BU16350" s="32"/>
      <c r="BV16350" s="33"/>
      <c r="BW16350" s="32"/>
      <c r="BX16350" s="32"/>
      <c r="BY16350" s="34"/>
      <c r="CA16350" s="32"/>
      <c r="CB16350" s="32"/>
    </row>
    <row r="16351" spans="20:80">
      <c r="T16351"/>
      <c r="U16351"/>
      <c r="AO16351"/>
      <c r="AP16351"/>
      <c r="AQ16351"/>
      <c r="AR16351"/>
      <c r="AS16351"/>
      <c r="AT16351" s="47"/>
      <c r="AV16351" s="26"/>
      <c r="AW16351" s="26"/>
      <c r="AX16351" s="27"/>
      <c r="AY16351" s="27"/>
      <c r="AZ16351" s="27"/>
      <c r="BA16351" s="27"/>
      <c r="BB16351" s="27"/>
      <c r="BC16351" s="27"/>
      <c r="BD16351" s="27"/>
      <c r="BE16351" s="27"/>
      <c r="BF16351" s="27"/>
      <c r="BG16351" s="27"/>
      <c r="BH16351" s="27"/>
      <c r="BI16351" s="27"/>
      <c r="BT16351" s="31"/>
      <c r="BU16351" s="32"/>
      <c r="BV16351" s="33"/>
      <c r="BW16351" s="32"/>
      <c r="BX16351" s="32"/>
      <c r="BY16351" s="34"/>
      <c r="CA16351" s="32"/>
      <c r="CB16351" s="32"/>
    </row>
    <row r="16352" spans="20:80">
      <c r="T16352"/>
      <c r="U16352"/>
      <c r="AO16352"/>
      <c r="AP16352"/>
      <c r="AQ16352"/>
      <c r="AR16352"/>
      <c r="AS16352"/>
      <c r="AT16352" s="47"/>
      <c r="AV16352" s="26"/>
      <c r="AW16352" s="26"/>
      <c r="AX16352" s="27"/>
      <c r="AY16352" s="27"/>
      <c r="AZ16352" s="27"/>
      <c r="BA16352" s="27"/>
      <c r="BB16352" s="27"/>
      <c r="BC16352" s="27"/>
      <c r="BD16352" s="27"/>
      <c r="BE16352" s="27"/>
      <c r="BF16352" s="27"/>
      <c r="BG16352" s="27"/>
      <c r="BH16352" s="27"/>
      <c r="BI16352" s="27"/>
      <c r="BT16352" s="31"/>
      <c r="BU16352" s="32"/>
      <c r="BV16352" s="33"/>
      <c r="BW16352" s="32"/>
      <c r="BX16352" s="32"/>
      <c r="BY16352" s="34"/>
      <c r="CA16352" s="32"/>
      <c r="CB16352" s="32"/>
    </row>
    <row r="16353" spans="20:80">
      <c r="T16353"/>
      <c r="U16353"/>
      <c r="AO16353"/>
      <c r="AP16353"/>
      <c r="AQ16353"/>
      <c r="AR16353"/>
      <c r="AS16353"/>
      <c r="AT16353" s="47"/>
      <c r="AV16353" s="26"/>
      <c r="AW16353" s="26"/>
      <c r="AX16353" s="27"/>
      <c r="AY16353" s="27"/>
      <c r="AZ16353" s="27"/>
      <c r="BA16353" s="27"/>
      <c r="BB16353" s="27"/>
      <c r="BC16353" s="27"/>
      <c r="BD16353" s="27"/>
      <c r="BE16353" s="27"/>
      <c r="BF16353" s="27"/>
      <c r="BG16353" s="27"/>
      <c r="BH16353" s="27"/>
      <c r="BI16353" s="27"/>
      <c r="BT16353" s="31"/>
      <c r="BU16353" s="32"/>
      <c r="BV16353" s="33"/>
      <c r="BW16353" s="32"/>
      <c r="BX16353" s="32"/>
      <c r="BY16353" s="34"/>
      <c r="CA16353" s="32"/>
      <c r="CB16353" s="32"/>
    </row>
    <row r="16354" spans="20:80">
      <c r="T16354"/>
      <c r="U16354"/>
      <c r="AO16354"/>
      <c r="AP16354"/>
      <c r="AQ16354"/>
      <c r="AR16354"/>
      <c r="AS16354"/>
      <c r="AT16354" s="47"/>
      <c r="AV16354" s="26"/>
      <c r="AW16354" s="26"/>
      <c r="AX16354" s="27"/>
      <c r="AY16354" s="27"/>
      <c r="AZ16354" s="27"/>
      <c r="BA16354" s="27"/>
      <c r="BB16354" s="27"/>
      <c r="BC16354" s="27"/>
      <c r="BD16354" s="27"/>
      <c r="BE16354" s="27"/>
      <c r="BF16354" s="27"/>
      <c r="BG16354" s="27"/>
      <c r="BH16354" s="27"/>
      <c r="BI16354" s="27"/>
      <c r="BT16354" s="31"/>
      <c r="BU16354" s="32"/>
      <c r="BV16354" s="33"/>
      <c r="BW16354" s="32"/>
      <c r="BX16354" s="32"/>
      <c r="BY16354" s="34"/>
      <c r="CA16354" s="32"/>
      <c r="CB16354" s="32"/>
    </row>
    <row r="16355" spans="20:80">
      <c r="T16355"/>
      <c r="U16355"/>
      <c r="AO16355"/>
      <c r="AP16355"/>
      <c r="AQ16355"/>
      <c r="AR16355"/>
      <c r="AS16355"/>
      <c r="AT16355" s="47"/>
      <c r="AV16355" s="26"/>
      <c r="AW16355" s="26"/>
      <c r="AX16355" s="27"/>
      <c r="AY16355" s="27"/>
      <c r="AZ16355" s="27"/>
      <c r="BA16355" s="27"/>
      <c r="BB16355" s="27"/>
      <c r="BC16355" s="27"/>
      <c r="BD16355" s="27"/>
      <c r="BE16355" s="27"/>
      <c r="BF16355" s="27"/>
      <c r="BG16355" s="27"/>
      <c r="BH16355" s="27"/>
      <c r="BI16355" s="27"/>
      <c r="BT16355" s="31"/>
      <c r="BU16355" s="32"/>
      <c r="BV16355" s="33"/>
      <c r="BW16355" s="32"/>
      <c r="BX16355" s="32"/>
      <c r="BY16355" s="34"/>
      <c r="CA16355" s="32"/>
      <c r="CB16355" s="32"/>
    </row>
    <row r="16356" spans="20:80">
      <c r="T16356"/>
      <c r="U16356"/>
      <c r="AO16356"/>
      <c r="AP16356"/>
      <c r="AQ16356"/>
      <c r="AR16356"/>
      <c r="AS16356"/>
      <c r="AT16356" s="47"/>
      <c r="AV16356" s="26"/>
      <c r="AW16356" s="26"/>
      <c r="AX16356" s="27"/>
      <c r="AY16356" s="27"/>
      <c r="AZ16356" s="27"/>
      <c r="BA16356" s="27"/>
      <c r="BB16356" s="27"/>
      <c r="BC16356" s="27"/>
      <c r="BD16356" s="27"/>
      <c r="BE16356" s="27"/>
      <c r="BF16356" s="27"/>
      <c r="BG16356" s="27"/>
      <c r="BH16356" s="27"/>
      <c r="BI16356" s="27"/>
      <c r="BT16356" s="31"/>
      <c r="BU16356" s="32"/>
      <c r="BV16356" s="33"/>
      <c r="BW16356" s="32"/>
      <c r="BX16356" s="32"/>
      <c r="BY16356" s="34"/>
      <c r="CA16356" s="32"/>
      <c r="CB16356" s="32"/>
    </row>
    <row r="16357" spans="20:80">
      <c r="T16357"/>
      <c r="U16357"/>
      <c r="AO16357"/>
      <c r="AP16357"/>
      <c r="AQ16357"/>
      <c r="AR16357"/>
      <c r="AS16357"/>
      <c r="AT16357" s="47"/>
      <c r="AV16357" s="26"/>
      <c r="AW16357" s="26"/>
      <c r="AX16357" s="27"/>
      <c r="AY16357" s="27"/>
      <c r="AZ16357" s="27"/>
      <c r="BA16357" s="27"/>
      <c r="BB16357" s="27"/>
      <c r="BC16357" s="27"/>
      <c r="BD16357" s="27"/>
      <c r="BE16357" s="27"/>
      <c r="BF16357" s="27"/>
      <c r="BG16357" s="27"/>
      <c r="BH16357" s="27"/>
      <c r="BI16357" s="27"/>
      <c r="BT16357" s="31"/>
      <c r="BU16357" s="32"/>
      <c r="BV16357" s="33"/>
      <c r="BW16357" s="32"/>
      <c r="BX16357" s="32"/>
      <c r="BY16357" s="34"/>
      <c r="CA16357" s="32"/>
      <c r="CB16357" s="32"/>
    </row>
    <row r="16358" spans="20:80">
      <c r="T16358"/>
      <c r="U16358"/>
      <c r="AO16358"/>
      <c r="AP16358"/>
      <c r="AQ16358"/>
      <c r="AR16358"/>
      <c r="AS16358"/>
      <c r="AT16358" s="47"/>
      <c r="AV16358" s="26"/>
      <c r="AW16358" s="26"/>
      <c r="AX16358" s="27"/>
      <c r="AY16358" s="27"/>
      <c r="AZ16358" s="27"/>
      <c r="BA16358" s="27"/>
      <c r="BB16358" s="27"/>
      <c r="BC16358" s="27"/>
      <c r="BD16358" s="27"/>
      <c r="BE16358" s="27"/>
      <c r="BF16358" s="27"/>
      <c r="BG16358" s="27"/>
      <c r="BH16358" s="27"/>
      <c r="BI16358" s="27"/>
      <c r="BT16358" s="31"/>
      <c r="BU16358" s="32"/>
      <c r="BV16358" s="33"/>
      <c r="BW16358" s="32"/>
      <c r="BX16358" s="32"/>
      <c r="BY16358" s="34"/>
      <c r="CA16358" s="32"/>
      <c r="CB16358" s="32"/>
    </row>
    <row r="16359" spans="20:80">
      <c r="T16359"/>
      <c r="U16359"/>
      <c r="AO16359"/>
      <c r="AP16359"/>
      <c r="AQ16359"/>
      <c r="AR16359"/>
      <c r="AS16359"/>
      <c r="AT16359" s="47"/>
      <c r="AV16359" s="26"/>
      <c r="AW16359" s="26"/>
      <c r="AX16359" s="27"/>
      <c r="AY16359" s="27"/>
      <c r="AZ16359" s="27"/>
      <c r="BA16359" s="27"/>
      <c r="BB16359" s="27"/>
      <c r="BC16359" s="27"/>
      <c r="BD16359" s="27"/>
      <c r="BE16359" s="27"/>
      <c r="BF16359" s="27"/>
      <c r="BG16359" s="27"/>
      <c r="BH16359" s="27"/>
      <c r="BI16359" s="27"/>
      <c r="BT16359" s="31"/>
      <c r="BU16359" s="32"/>
      <c r="BV16359" s="33"/>
      <c r="BW16359" s="32"/>
      <c r="BX16359" s="32"/>
      <c r="BY16359" s="34"/>
      <c r="CA16359" s="32"/>
      <c r="CB16359" s="32"/>
    </row>
    <row r="16360" spans="20:80">
      <c r="T16360"/>
      <c r="U16360"/>
      <c r="AO16360"/>
      <c r="AP16360"/>
      <c r="AQ16360"/>
      <c r="AR16360"/>
      <c r="AS16360"/>
      <c r="AT16360" s="47"/>
      <c r="AV16360" s="26"/>
      <c r="AW16360" s="26"/>
      <c r="AX16360" s="27"/>
      <c r="AY16360" s="27"/>
      <c r="AZ16360" s="27"/>
      <c r="BA16360" s="27"/>
      <c r="BB16360" s="27"/>
      <c r="BC16360" s="27"/>
      <c r="BD16360" s="27"/>
      <c r="BE16360" s="27"/>
      <c r="BF16360" s="27"/>
      <c r="BG16360" s="27"/>
      <c r="BH16360" s="27"/>
      <c r="BI16360" s="27"/>
      <c r="BT16360" s="31"/>
      <c r="BU16360" s="32"/>
      <c r="BV16360" s="33"/>
      <c r="BW16360" s="32"/>
      <c r="BX16360" s="32"/>
      <c r="BY16360" s="34"/>
      <c r="CA16360" s="32"/>
      <c r="CB16360" s="32"/>
    </row>
    <row r="16361" spans="20:80">
      <c r="T16361"/>
      <c r="U16361"/>
      <c r="AO16361"/>
      <c r="AP16361"/>
      <c r="AQ16361"/>
      <c r="AR16361"/>
      <c r="AS16361"/>
      <c r="AT16361" s="47"/>
      <c r="AV16361" s="26"/>
      <c r="AW16361" s="26"/>
      <c r="AX16361" s="27"/>
      <c r="AY16361" s="27"/>
      <c r="AZ16361" s="27"/>
      <c r="BA16361" s="27"/>
      <c r="BB16361" s="27"/>
      <c r="BC16361" s="27"/>
      <c r="BD16361" s="27"/>
      <c r="BE16361" s="27"/>
      <c r="BF16361" s="27"/>
      <c r="BG16361" s="27"/>
      <c r="BH16361" s="27"/>
      <c r="BI16361" s="27"/>
      <c r="BT16361" s="31"/>
      <c r="BU16361" s="32"/>
      <c r="BV16361" s="33"/>
      <c r="BW16361" s="32"/>
      <c r="BX16361" s="32"/>
      <c r="BY16361" s="34"/>
      <c r="CA16361" s="32"/>
      <c r="CB16361" s="32"/>
    </row>
    <row r="16362" spans="20:80">
      <c r="T16362"/>
      <c r="U16362"/>
      <c r="AO16362"/>
      <c r="AP16362"/>
      <c r="AQ16362"/>
      <c r="AR16362"/>
      <c r="AS16362"/>
      <c r="AT16362" s="47"/>
      <c r="AV16362" s="26"/>
      <c r="AW16362" s="26"/>
      <c r="AX16362" s="27"/>
      <c r="AY16362" s="27"/>
      <c r="AZ16362" s="27"/>
      <c r="BA16362" s="27"/>
      <c r="BB16362" s="27"/>
      <c r="BC16362" s="27"/>
      <c r="BD16362" s="27"/>
      <c r="BE16362" s="27"/>
      <c r="BF16362" s="27"/>
      <c r="BG16362" s="27"/>
      <c r="BH16362" s="27"/>
      <c r="BI16362" s="27"/>
      <c r="BT16362" s="31"/>
      <c r="BU16362" s="32"/>
      <c r="BV16362" s="33"/>
      <c r="BW16362" s="32"/>
      <c r="BX16362" s="32"/>
      <c r="BY16362" s="34"/>
      <c r="CA16362" s="32"/>
      <c r="CB16362" s="32"/>
    </row>
    <row r="16363" spans="20:80">
      <c r="T16363"/>
      <c r="U16363"/>
      <c r="AO16363"/>
      <c r="AP16363"/>
      <c r="AQ16363"/>
      <c r="AR16363"/>
      <c r="AS16363"/>
      <c r="AT16363" s="47"/>
      <c r="AV16363" s="26"/>
      <c r="AW16363" s="26"/>
      <c r="AX16363" s="27"/>
      <c r="AY16363" s="27"/>
      <c r="AZ16363" s="27"/>
      <c r="BA16363" s="27"/>
      <c r="BB16363" s="27"/>
      <c r="BC16363" s="27"/>
      <c r="BD16363" s="27"/>
      <c r="BE16363" s="27"/>
      <c r="BF16363" s="27"/>
      <c r="BG16363" s="27"/>
      <c r="BH16363" s="27"/>
      <c r="BI16363" s="27"/>
      <c r="BT16363" s="31"/>
      <c r="BU16363" s="32"/>
      <c r="BV16363" s="33"/>
      <c r="BW16363" s="32"/>
      <c r="BX16363" s="32"/>
      <c r="BY16363" s="34"/>
      <c r="CA16363" s="32"/>
      <c r="CB16363" s="32"/>
    </row>
    <row r="16364" spans="20:80">
      <c r="T16364"/>
      <c r="U16364"/>
      <c r="AO16364"/>
      <c r="AP16364"/>
      <c r="AQ16364"/>
      <c r="AR16364"/>
      <c r="AS16364"/>
      <c r="AT16364" s="47"/>
      <c r="AV16364" s="26"/>
      <c r="AW16364" s="26"/>
      <c r="AX16364" s="27"/>
      <c r="AY16364" s="27"/>
      <c r="AZ16364" s="27"/>
      <c r="BA16364" s="27"/>
      <c r="BB16364" s="27"/>
      <c r="BC16364" s="27"/>
      <c r="BD16364" s="27"/>
      <c r="BE16364" s="27"/>
      <c r="BF16364" s="27"/>
      <c r="BG16364" s="27"/>
      <c r="BH16364" s="27"/>
      <c r="BI16364" s="27"/>
      <c r="BT16364" s="31"/>
      <c r="BU16364" s="32"/>
      <c r="BV16364" s="33"/>
      <c r="BW16364" s="32"/>
      <c r="BX16364" s="32"/>
      <c r="BY16364" s="34"/>
      <c r="CA16364" s="32"/>
      <c r="CB16364" s="32"/>
    </row>
    <row r="16365" spans="20:80">
      <c r="T16365"/>
      <c r="U16365"/>
      <c r="AO16365"/>
      <c r="AP16365"/>
      <c r="AQ16365"/>
      <c r="AR16365"/>
      <c r="AS16365"/>
      <c r="AT16365" s="47"/>
      <c r="AV16365" s="26"/>
      <c r="AW16365" s="26"/>
      <c r="AX16365" s="27"/>
      <c r="AY16365" s="27"/>
      <c r="AZ16365" s="27"/>
      <c r="BA16365" s="27"/>
      <c r="BB16365" s="27"/>
      <c r="BC16365" s="27"/>
      <c r="BD16365" s="27"/>
      <c r="BE16365" s="27"/>
      <c r="BF16365" s="27"/>
      <c r="BG16365" s="27"/>
      <c r="BH16365" s="27"/>
      <c r="BI16365" s="27"/>
      <c r="BT16365" s="31"/>
      <c r="BU16365" s="32"/>
      <c r="BV16365" s="33"/>
      <c r="BW16365" s="32"/>
      <c r="BX16365" s="32"/>
      <c r="BY16365" s="34"/>
      <c r="CA16365" s="32"/>
      <c r="CB16365" s="32"/>
    </row>
    <row r="16366" spans="20:80">
      <c r="T16366"/>
      <c r="U16366"/>
      <c r="AO16366"/>
      <c r="AP16366"/>
      <c r="AQ16366"/>
      <c r="AR16366"/>
      <c r="AS16366"/>
      <c r="AT16366" s="47"/>
      <c r="AV16366" s="26"/>
      <c r="AW16366" s="26"/>
      <c r="AX16366" s="27"/>
      <c r="AY16366" s="27"/>
      <c r="AZ16366" s="27"/>
      <c r="BA16366" s="27"/>
      <c r="BB16366" s="27"/>
      <c r="BC16366" s="27"/>
      <c r="BD16366" s="27"/>
      <c r="BE16366" s="27"/>
      <c r="BF16366" s="27"/>
      <c r="BG16366" s="27"/>
      <c r="BH16366" s="27"/>
      <c r="BI16366" s="27"/>
      <c r="BT16366" s="31"/>
      <c r="BU16366" s="32"/>
      <c r="BV16366" s="33"/>
      <c r="BW16366" s="32"/>
      <c r="BX16366" s="32"/>
      <c r="BY16366" s="34"/>
      <c r="CA16366" s="32"/>
      <c r="CB16366" s="32"/>
    </row>
    <row r="16367" spans="20:80">
      <c r="T16367"/>
      <c r="U16367"/>
      <c r="AO16367"/>
      <c r="AP16367"/>
      <c r="AQ16367"/>
      <c r="AR16367"/>
      <c r="AS16367"/>
      <c r="AT16367" s="47"/>
      <c r="AV16367" s="26"/>
      <c r="AW16367" s="26"/>
      <c r="AX16367" s="27"/>
      <c r="AY16367" s="27"/>
      <c r="AZ16367" s="27"/>
      <c r="BA16367" s="27"/>
      <c r="BB16367" s="27"/>
      <c r="BC16367" s="27"/>
      <c r="BD16367" s="27"/>
      <c r="BE16367" s="27"/>
      <c r="BF16367" s="27"/>
      <c r="BG16367" s="27"/>
      <c r="BH16367" s="27"/>
      <c r="BI16367" s="27"/>
      <c r="BT16367" s="31"/>
      <c r="BU16367" s="32"/>
      <c r="BV16367" s="33"/>
      <c r="BW16367" s="32"/>
      <c r="BX16367" s="32"/>
      <c r="BY16367" s="34"/>
      <c r="CA16367" s="32"/>
      <c r="CB16367" s="32"/>
    </row>
    <row r="16368" spans="20:80">
      <c r="T16368"/>
      <c r="U16368"/>
      <c r="AO16368"/>
      <c r="AP16368"/>
      <c r="AQ16368"/>
      <c r="AR16368"/>
      <c r="AS16368"/>
      <c r="AT16368" s="47"/>
      <c r="AV16368" s="26"/>
      <c r="AW16368" s="26"/>
      <c r="AX16368" s="27"/>
      <c r="AY16368" s="27"/>
      <c r="AZ16368" s="27"/>
      <c r="BA16368" s="27"/>
      <c r="BB16368" s="27"/>
      <c r="BC16368" s="27"/>
      <c r="BD16368" s="27"/>
      <c r="BE16368" s="27"/>
      <c r="BF16368" s="27"/>
      <c r="BG16368" s="27"/>
      <c r="BH16368" s="27"/>
      <c r="BI16368" s="27"/>
      <c r="BT16368" s="31"/>
      <c r="BU16368" s="32"/>
      <c r="BV16368" s="33"/>
      <c r="BW16368" s="32"/>
      <c r="BX16368" s="32"/>
      <c r="BY16368" s="34"/>
      <c r="CA16368" s="32"/>
      <c r="CB16368" s="32"/>
    </row>
    <row r="16369" spans="20:80">
      <c r="T16369"/>
      <c r="U16369"/>
      <c r="AO16369"/>
      <c r="AP16369"/>
      <c r="AQ16369"/>
      <c r="AR16369"/>
      <c r="AS16369"/>
      <c r="AT16369" s="47"/>
      <c r="AV16369" s="26"/>
      <c r="AW16369" s="26"/>
      <c r="AX16369" s="27"/>
      <c r="AY16369" s="27"/>
      <c r="AZ16369" s="27"/>
      <c r="BA16369" s="27"/>
      <c r="BB16369" s="27"/>
      <c r="BC16369" s="27"/>
      <c r="BD16369" s="27"/>
      <c r="BE16369" s="27"/>
      <c r="BF16369" s="27"/>
      <c r="BG16369" s="27"/>
      <c r="BH16369" s="27"/>
      <c r="BI16369" s="27"/>
      <c r="BT16369" s="31"/>
      <c r="BU16369" s="32"/>
      <c r="BV16369" s="33"/>
      <c r="BW16369" s="32"/>
      <c r="BX16369" s="32"/>
      <c r="BY16369" s="34"/>
      <c r="CA16369" s="32"/>
      <c r="CB16369" s="32"/>
    </row>
    <row r="16370" spans="20:80">
      <c r="T16370"/>
      <c r="U16370"/>
      <c r="AO16370"/>
      <c r="AP16370"/>
      <c r="AQ16370"/>
      <c r="AR16370"/>
      <c r="AS16370"/>
      <c r="AT16370" s="47"/>
      <c r="AV16370" s="26"/>
      <c r="AW16370" s="26"/>
      <c r="AX16370" s="27"/>
      <c r="AY16370" s="27"/>
      <c r="AZ16370" s="27"/>
      <c r="BA16370" s="27"/>
      <c r="BB16370" s="27"/>
      <c r="BC16370" s="27"/>
      <c r="BD16370" s="27"/>
      <c r="BE16370" s="27"/>
      <c r="BF16370" s="27"/>
      <c r="BG16370" s="27"/>
      <c r="BH16370" s="27"/>
      <c r="BI16370" s="27"/>
      <c r="BT16370" s="31"/>
      <c r="BU16370" s="32"/>
      <c r="BV16370" s="33"/>
      <c r="BW16370" s="32"/>
      <c r="BX16370" s="32"/>
      <c r="BY16370" s="34"/>
      <c r="CA16370" s="32"/>
      <c r="CB16370" s="32"/>
    </row>
    <row r="16371" spans="20:80">
      <c r="T16371"/>
      <c r="U16371"/>
      <c r="AO16371"/>
      <c r="AP16371"/>
      <c r="AQ16371"/>
      <c r="AR16371"/>
      <c r="AS16371"/>
      <c r="AT16371" s="47"/>
      <c r="AV16371" s="26"/>
      <c r="AW16371" s="26"/>
      <c r="AX16371" s="27"/>
      <c r="AY16371" s="27"/>
      <c r="AZ16371" s="27"/>
      <c r="BA16371" s="27"/>
      <c r="BB16371" s="27"/>
      <c r="BC16371" s="27"/>
      <c r="BD16371" s="27"/>
      <c r="BE16371" s="27"/>
      <c r="BF16371" s="27"/>
      <c r="BG16371" s="27"/>
      <c r="BH16371" s="27"/>
      <c r="BI16371" s="27"/>
      <c r="BT16371" s="31"/>
      <c r="BU16371" s="32"/>
      <c r="BV16371" s="33"/>
      <c r="BW16371" s="32"/>
      <c r="BX16371" s="32"/>
      <c r="BY16371" s="34"/>
      <c r="CA16371" s="32"/>
      <c r="CB16371" s="32"/>
    </row>
    <row r="16372" spans="20:80">
      <c r="T16372"/>
      <c r="U16372"/>
      <c r="AO16372"/>
      <c r="AP16372"/>
      <c r="AQ16372"/>
      <c r="AR16372"/>
      <c r="AS16372"/>
      <c r="AT16372" s="47"/>
      <c r="AV16372" s="26"/>
      <c r="AW16372" s="26"/>
      <c r="AX16372" s="27"/>
      <c r="AY16372" s="27"/>
      <c r="AZ16372" s="27"/>
      <c r="BA16372" s="27"/>
      <c r="BB16372" s="27"/>
      <c r="BC16372" s="27"/>
      <c r="BD16372" s="27"/>
      <c r="BE16372" s="27"/>
      <c r="BF16372" s="27"/>
      <c r="BG16372" s="27"/>
      <c r="BH16372" s="27"/>
      <c r="BI16372" s="27"/>
      <c r="BT16372" s="31"/>
      <c r="BU16372" s="32"/>
      <c r="BV16372" s="33"/>
      <c r="BW16372" s="32"/>
      <c r="BX16372" s="32"/>
      <c r="BY16372" s="34"/>
      <c r="CA16372" s="32"/>
      <c r="CB16372" s="32"/>
    </row>
    <row r="16373" spans="20:80">
      <c r="T16373"/>
      <c r="U16373"/>
      <c r="AO16373"/>
      <c r="AP16373"/>
      <c r="AQ16373"/>
      <c r="AR16373"/>
      <c r="AS16373"/>
      <c r="AT16373" s="47"/>
      <c r="AV16373" s="26"/>
      <c r="AW16373" s="26"/>
      <c r="AX16373" s="27"/>
      <c r="AY16373" s="27"/>
      <c r="AZ16373" s="27"/>
      <c r="BA16373" s="27"/>
      <c r="BB16373" s="27"/>
      <c r="BC16373" s="27"/>
      <c r="BD16373" s="27"/>
      <c r="BE16373" s="27"/>
      <c r="BF16373" s="27"/>
      <c r="BG16373" s="27"/>
      <c r="BH16373" s="27"/>
      <c r="BI16373" s="27"/>
      <c r="BT16373" s="31"/>
      <c r="BU16373" s="32"/>
      <c r="BV16373" s="33"/>
      <c r="BW16373" s="32"/>
      <c r="BX16373" s="32"/>
      <c r="BY16373" s="34"/>
      <c r="CA16373" s="32"/>
      <c r="CB16373" s="32"/>
    </row>
    <row r="16374" spans="20:80">
      <c r="T16374"/>
      <c r="U16374"/>
      <c r="AO16374"/>
      <c r="AP16374"/>
      <c r="AQ16374"/>
      <c r="AR16374"/>
      <c r="AS16374"/>
      <c r="AT16374" s="47"/>
      <c r="AV16374" s="26"/>
      <c r="AW16374" s="26"/>
      <c r="AX16374" s="27"/>
      <c r="AY16374" s="27"/>
      <c r="AZ16374" s="27"/>
      <c r="BA16374" s="27"/>
      <c r="BB16374" s="27"/>
      <c r="BC16374" s="27"/>
      <c r="BD16374" s="27"/>
      <c r="BE16374" s="27"/>
      <c r="BF16374" s="27"/>
      <c r="BG16374" s="27"/>
      <c r="BH16374" s="27"/>
      <c r="BI16374" s="27"/>
      <c r="BT16374" s="31"/>
      <c r="BU16374" s="32"/>
      <c r="BV16374" s="33"/>
      <c r="BW16374" s="32"/>
      <c r="BX16374" s="32"/>
      <c r="BY16374" s="34"/>
      <c r="CA16374" s="32"/>
      <c r="CB16374" s="32"/>
    </row>
    <row r="16375" spans="20:80">
      <c r="T16375"/>
      <c r="U16375"/>
      <c r="AO16375"/>
      <c r="AP16375"/>
      <c r="AQ16375"/>
      <c r="AR16375"/>
      <c r="AS16375"/>
      <c r="AT16375" s="47"/>
      <c r="AV16375" s="26"/>
      <c r="AW16375" s="26"/>
      <c r="AX16375" s="27"/>
      <c r="AY16375" s="27"/>
      <c r="AZ16375" s="27"/>
      <c r="BA16375" s="27"/>
      <c r="BB16375" s="27"/>
      <c r="BC16375" s="27"/>
      <c r="BD16375" s="27"/>
      <c r="BE16375" s="27"/>
      <c r="BF16375" s="27"/>
      <c r="BG16375" s="27"/>
      <c r="BH16375" s="27"/>
      <c r="BI16375" s="27"/>
      <c r="BT16375" s="31"/>
      <c r="BU16375" s="32"/>
      <c r="BV16375" s="33"/>
      <c r="BW16375" s="32"/>
      <c r="BX16375" s="32"/>
      <c r="BY16375" s="34"/>
      <c r="CA16375" s="32"/>
      <c r="CB16375" s="32"/>
    </row>
    <row r="16376" spans="20:80">
      <c r="T16376"/>
      <c r="U16376"/>
      <c r="AO16376"/>
      <c r="AP16376"/>
      <c r="AQ16376"/>
      <c r="AR16376"/>
      <c r="AS16376"/>
      <c r="AT16376" s="47"/>
      <c r="AV16376" s="26"/>
      <c r="AW16376" s="26"/>
      <c r="AX16376" s="27"/>
      <c r="AY16376" s="27"/>
      <c r="AZ16376" s="27"/>
      <c r="BA16376" s="27"/>
      <c r="BB16376" s="27"/>
      <c r="BC16376" s="27"/>
      <c r="BD16376" s="27"/>
      <c r="BE16376" s="27"/>
      <c r="BF16376" s="27"/>
      <c r="BG16376" s="27"/>
      <c r="BH16376" s="27"/>
      <c r="BI16376" s="27"/>
      <c r="BT16376" s="31"/>
      <c r="BU16376" s="32"/>
      <c r="BV16376" s="33"/>
      <c r="BW16376" s="32"/>
      <c r="BX16376" s="32"/>
      <c r="BY16376" s="34"/>
      <c r="CA16376" s="32"/>
      <c r="CB16376" s="32"/>
    </row>
    <row r="16377" spans="20:80">
      <c r="T16377"/>
      <c r="U16377"/>
      <c r="AO16377"/>
      <c r="AP16377"/>
      <c r="AQ16377"/>
      <c r="AR16377"/>
      <c r="AS16377"/>
      <c r="AT16377" s="47"/>
      <c r="AV16377" s="26"/>
      <c r="AW16377" s="26"/>
      <c r="AX16377" s="27"/>
      <c r="AY16377" s="27"/>
      <c r="AZ16377" s="27"/>
      <c r="BA16377" s="27"/>
      <c r="BB16377" s="27"/>
      <c r="BC16377" s="27"/>
      <c r="BD16377" s="27"/>
      <c r="BE16377" s="27"/>
      <c r="BF16377" s="27"/>
      <c r="BG16377" s="27"/>
      <c r="BH16377" s="27"/>
      <c r="BI16377" s="27"/>
      <c r="BT16377" s="31"/>
      <c r="BU16377" s="32"/>
      <c r="BV16377" s="33"/>
      <c r="BW16377" s="32"/>
      <c r="BX16377" s="32"/>
      <c r="BY16377" s="34"/>
      <c r="CA16377" s="32"/>
      <c r="CB16377" s="32"/>
    </row>
    <row r="16378" spans="20:80">
      <c r="T16378"/>
      <c r="U16378"/>
      <c r="AO16378"/>
      <c r="AP16378"/>
      <c r="AQ16378"/>
      <c r="AR16378"/>
      <c r="AS16378"/>
      <c r="AT16378" s="47"/>
      <c r="AV16378" s="26"/>
      <c r="AW16378" s="26"/>
      <c r="AX16378" s="27"/>
      <c r="AY16378" s="27"/>
      <c r="AZ16378" s="27"/>
      <c r="BA16378" s="27"/>
      <c r="BB16378" s="27"/>
      <c r="BC16378" s="27"/>
      <c r="BD16378" s="27"/>
      <c r="BE16378" s="27"/>
      <c r="BF16378" s="27"/>
      <c r="BG16378" s="27"/>
      <c r="BH16378" s="27"/>
      <c r="BI16378" s="27"/>
      <c r="BT16378" s="31"/>
      <c r="BU16378" s="32"/>
      <c r="BV16378" s="33"/>
      <c r="BW16378" s="32"/>
      <c r="BX16378" s="32"/>
      <c r="BY16378" s="34"/>
      <c r="CA16378" s="32"/>
      <c r="CB16378" s="32"/>
    </row>
    <row r="16379" spans="20:80">
      <c r="T16379"/>
      <c r="U16379"/>
      <c r="AO16379"/>
      <c r="AP16379"/>
      <c r="AQ16379"/>
      <c r="AR16379"/>
      <c r="AS16379"/>
      <c r="AT16379" s="47"/>
      <c r="AV16379" s="26"/>
      <c r="AW16379" s="26"/>
      <c r="AX16379" s="27"/>
      <c r="AY16379" s="27"/>
      <c r="AZ16379" s="27"/>
      <c r="BA16379" s="27"/>
      <c r="BB16379" s="27"/>
      <c r="BC16379" s="27"/>
      <c r="BD16379" s="27"/>
      <c r="BE16379" s="27"/>
      <c r="BF16379" s="27"/>
      <c r="BG16379" s="27"/>
      <c r="BH16379" s="27"/>
      <c r="BI16379" s="27"/>
      <c r="BT16379" s="31"/>
      <c r="BU16379" s="32"/>
      <c r="BV16379" s="33"/>
      <c r="BW16379" s="32"/>
      <c r="BX16379" s="32"/>
      <c r="BY16379" s="34"/>
      <c r="CA16379" s="32"/>
      <c r="CB16379" s="32"/>
    </row>
    <row r="16380" spans="20:80">
      <c r="T16380"/>
      <c r="U16380"/>
      <c r="AO16380"/>
      <c r="AP16380"/>
      <c r="AQ16380"/>
      <c r="AR16380"/>
      <c r="AS16380"/>
      <c r="AT16380" s="47"/>
      <c r="AV16380" s="26"/>
      <c r="AW16380" s="26"/>
      <c r="AX16380" s="27"/>
      <c r="AY16380" s="27"/>
      <c r="AZ16380" s="27"/>
      <c r="BA16380" s="27"/>
      <c r="BB16380" s="27"/>
      <c r="BC16380" s="27"/>
      <c r="BD16380" s="27"/>
      <c r="BE16380" s="27"/>
      <c r="BF16380" s="27"/>
      <c r="BG16380" s="27"/>
      <c r="BH16380" s="27"/>
      <c r="BI16380" s="27"/>
      <c r="BT16380" s="31"/>
      <c r="BU16380" s="32"/>
      <c r="BV16380" s="33"/>
      <c r="BW16380" s="32"/>
      <c r="BX16380" s="32"/>
      <c r="BY16380" s="34"/>
      <c r="CA16380" s="32"/>
      <c r="CB16380" s="32"/>
    </row>
    <row r="16381" spans="20:80">
      <c r="T16381"/>
      <c r="U16381"/>
      <c r="AO16381"/>
      <c r="AP16381"/>
      <c r="AQ16381"/>
      <c r="AR16381"/>
      <c r="AS16381"/>
      <c r="AT16381" s="47"/>
      <c r="AV16381" s="26"/>
      <c r="AW16381" s="26"/>
      <c r="AX16381" s="27"/>
      <c r="AY16381" s="27"/>
      <c r="AZ16381" s="27"/>
      <c r="BA16381" s="27"/>
      <c r="BB16381" s="27"/>
      <c r="BC16381" s="27"/>
      <c r="BD16381" s="27"/>
      <c r="BE16381" s="27"/>
      <c r="BF16381" s="27"/>
      <c r="BG16381" s="27"/>
      <c r="BH16381" s="27"/>
      <c r="BI16381" s="27"/>
      <c r="BT16381" s="31"/>
      <c r="BU16381" s="32"/>
      <c r="BV16381" s="33"/>
      <c r="BW16381" s="32"/>
      <c r="BX16381" s="32"/>
      <c r="BY16381" s="34"/>
      <c r="CA16381" s="32"/>
      <c r="CB16381" s="32"/>
    </row>
    <row r="16382" spans="20:80">
      <c r="T16382"/>
      <c r="U16382"/>
      <c r="AO16382"/>
      <c r="AP16382"/>
      <c r="AQ16382"/>
      <c r="AR16382"/>
      <c r="AS16382"/>
      <c r="AT16382" s="47"/>
      <c r="AV16382" s="26"/>
      <c r="AW16382" s="26"/>
      <c r="AX16382" s="27"/>
      <c r="AY16382" s="27"/>
      <c r="AZ16382" s="27"/>
      <c r="BA16382" s="27"/>
      <c r="BB16382" s="27"/>
      <c r="BC16382" s="27"/>
      <c r="BD16382" s="27"/>
      <c r="BE16382" s="27"/>
      <c r="BF16382" s="27"/>
      <c r="BG16382" s="27"/>
      <c r="BH16382" s="27"/>
      <c r="BI16382" s="27"/>
      <c r="BT16382" s="31"/>
      <c r="BU16382" s="32"/>
      <c r="BV16382" s="33"/>
      <c r="BW16382" s="32"/>
      <c r="BX16382" s="32"/>
      <c r="BY16382" s="34"/>
      <c r="CA16382" s="32"/>
      <c r="CB16382" s="32"/>
    </row>
    <row r="16383" spans="20:80">
      <c r="T16383"/>
      <c r="U16383"/>
      <c r="AO16383"/>
      <c r="AP16383"/>
      <c r="AQ16383"/>
      <c r="AR16383"/>
      <c r="AS16383"/>
      <c r="AT16383" s="47"/>
      <c r="AV16383" s="26"/>
      <c r="AW16383" s="26"/>
      <c r="AX16383" s="27"/>
      <c r="AY16383" s="27"/>
      <c r="AZ16383" s="27"/>
      <c r="BA16383" s="27"/>
      <c r="BB16383" s="27"/>
      <c r="BC16383" s="27"/>
      <c r="BD16383" s="27"/>
      <c r="BE16383" s="27"/>
      <c r="BF16383" s="27"/>
      <c r="BG16383" s="27"/>
      <c r="BH16383" s="27"/>
      <c r="BI16383" s="27"/>
      <c r="BT16383" s="31"/>
      <c r="BU16383" s="32"/>
      <c r="BV16383" s="33"/>
      <c r="BW16383" s="32"/>
      <c r="BX16383" s="32"/>
      <c r="BY16383" s="34"/>
      <c r="CA16383" s="32"/>
      <c r="CB16383" s="32"/>
    </row>
    <row r="16384" spans="20:80">
      <c r="T16384"/>
      <c r="U16384"/>
      <c r="AO16384"/>
      <c r="AP16384"/>
      <c r="AQ16384"/>
      <c r="AR16384"/>
      <c r="AS16384"/>
      <c r="AT16384" s="47"/>
      <c r="AV16384" s="26"/>
      <c r="AW16384" s="26"/>
      <c r="AX16384" s="27"/>
      <c r="AY16384" s="27"/>
      <c r="AZ16384" s="27"/>
      <c r="BA16384" s="27"/>
      <c r="BB16384" s="27"/>
      <c r="BC16384" s="27"/>
      <c r="BD16384" s="27"/>
      <c r="BE16384" s="27"/>
      <c r="BF16384" s="27"/>
      <c r="BG16384" s="27"/>
      <c r="BH16384" s="27"/>
      <c r="BI16384" s="27"/>
      <c r="BT16384" s="31"/>
      <c r="BU16384" s="32"/>
      <c r="BV16384" s="33"/>
      <c r="BW16384" s="32"/>
      <c r="BX16384" s="32"/>
      <c r="BY16384" s="34"/>
      <c r="CA16384" s="32"/>
      <c r="CB16384" s="32"/>
    </row>
    <row r="16385" spans="8:80">
      <c r="T16385"/>
      <c r="U16385"/>
      <c r="AO16385"/>
      <c r="AP16385"/>
      <c r="AQ16385"/>
      <c r="AR16385"/>
      <c r="AS16385"/>
      <c r="AT16385" s="47"/>
      <c r="AV16385" s="26"/>
      <c r="AW16385" s="26"/>
      <c r="AX16385" s="27"/>
      <c r="AY16385" s="27"/>
      <c r="AZ16385" s="27"/>
      <c r="BA16385" s="27"/>
      <c r="BB16385" s="27"/>
      <c r="BC16385" s="27"/>
      <c r="BD16385" s="27"/>
      <c r="BE16385" s="27"/>
      <c r="BF16385" s="27"/>
      <c r="BG16385" s="27"/>
      <c r="BH16385" s="27"/>
      <c r="BI16385" s="27"/>
      <c r="BT16385" s="31"/>
      <c r="BU16385" s="32"/>
      <c r="BV16385" s="33"/>
      <c r="BW16385" s="32"/>
      <c r="BX16385" s="32"/>
      <c r="BY16385" s="34"/>
      <c r="CA16385" s="32"/>
      <c r="CB16385" s="32"/>
    </row>
    <row r="16386" spans="8:80">
      <c r="H16386" s="21"/>
      <c r="T16386"/>
      <c r="U16386"/>
      <c r="AO16386"/>
      <c r="AP16386"/>
      <c r="AQ16386"/>
      <c r="AR16386"/>
      <c r="AS16386"/>
      <c r="AT16386" s="47"/>
      <c r="AV16386" s="26"/>
      <c r="AW16386" s="26"/>
      <c r="AX16386" s="27"/>
      <c r="AY16386" s="27"/>
      <c r="AZ16386" s="27"/>
      <c r="BA16386" s="27"/>
      <c r="BB16386" s="27"/>
      <c r="BC16386" s="27"/>
      <c r="BD16386" s="27"/>
      <c r="BE16386" s="27"/>
      <c r="BF16386" s="27"/>
      <c r="BG16386" s="27"/>
      <c r="BH16386" s="27"/>
      <c r="BI16386" s="27"/>
      <c r="BT16386" s="31"/>
      <c r="BU16386" s="32"/>
      <c r="BV16386" s="33"/>
      <c r="BW16386" s="32"/>
      <c r="BX16386" s="32"/>
      <c r="BY16386" s="34"/>
      <c r="CA16386" s="32"/>
      <c r="CB16386" s="32"/>
    </row>
    <row r="16387" spans="8:80">
      <c r="T16387"/>
      <c r="U16387"/>
      <c r="AO16387"/>
      <c r="AP16387"/>
      <c r="AQ16387"/>
      <c r="AR16387"/>
      <c r="AS16387"/>
      <c r="AT16387" s="47"/>
      <c r="AV16387" s="26"/>
      <c r="AW16387" s="26"/>
      <c r="AX16387" s="27"/>
      <c r="AY16387" s="27"/>
      <c r="AZ16387" s="27"/>
      <c r="BA16387" s="27"/>
      <c r="BB16387" s="27"/>
      <c r="BC16387" s="27"/>
      <c r="BD16387" s="27"/>
      <c r="BE16387" s="27"/>
      <c r="BF16387" s="27"/>
      <c r="BG16387" s="27"/>
      <c r="BH16387" s="27"/>
      <c r="BI16387" s="27"/>
      <c r="BT16387" s="31"/>
      <c r="BU16387" s="32"/>
      <c r="BV16387" s="33"/>
      <c r="BW16387" s="32"/>
      <c r="BX16387" s="32"/>
      <c r="BY16387" s="34"/>
      <c r="CA16387" s="32"/>
      <c r="CB16387" s="32"/>
    </row>
    <row r="16388" spans="8:80">
      <c r="T16388"/>
      <c r="U16388"/>
      <c r="AO16388"/>
      <c r="AP16388"/>
      <c r="AQ16388"/>
      <c r="AR16388"/>
      <c r="AS16388"/>
      <c r="AT16388" s="47"/>
      <c r="AV16388" s="26"/>
      <c r="AW16388" s="26"/>
      <c r="AX16388" s="27"/>
      <c r="AY16388" s="27"/>
      <c r="AZ16388" s="27"/>
      <c r="BA16388" s="27"/>
      <c r="BB16388" s="27"/>
      <c r="BC16388" s="27"/>
      <c r="BD16388" s="27"/>
      <c r="BE16388" s="27"/>
      <c r="BF16388" s="27"/>
      <c r="BG16388" s="27"/>
      <c r="BH16388" s="27"/>
      <c r="BI16388" s="27"/>
      <c r="BT16388" s="31"/>
      <c r="BU16388" s="32"/>
      <c r="BV16388" s="33"/>
      <c r="BW16388" s="32"/>
      <c r="BX16388" s="32"/>
      <c r="BY16388" s="34"/>
      <c r="CA16388" s="32"/>
      <c r="CB16388" s="32"/>
    </row>
    <row r="16389" spans="8:80">
      <c r="T16389"/>
      <c r="U16389"/>
      <c r="AO16389"/>
      <c r="AP16389"/>
      <c r="AQ16389"/>
      <c r="AR16389"/>
      <c r="AS16389"/>
      <c r="AT16389" s="47"/>
      <c r="AV16389" s="26"/>
      <c r="AW16389" s="26"/>
      <c r="AX16389" s="27"/>
      <c r="AY16389" s="27"/>
      <c r="AZ16389" s="27"/>
      <c r="BA16389" s="27"/>
      <c r="BB16389" s="27"/>
      <c r="BC16389" s="27"/>
      <c r="BD16389" s="27"/>
      <c r="BE16389" s="27"/>
      <c r="BF16389" s="27"/>
      <c r="BG16389" s="27"/>
      <c r="BH16389" s="27"/>
      <c r="BI16389" s="27"/>
      <c r="BT16389" s="31"/>
      <c r="BU16389" s="32"/>
      <c r="BV16389" s="33"/>
      <c r="BW16389" s="32"/>
      <c r="BX16389" s="32"/>
      <c r="BY16389" s="34"/>
      <c r="CA16389" s="32"/>
      <c r="CB16389" s="32"/>
    </row>
    <row r="16390" spans="8:80">
      <c r="T16390"/>
      <c r="U16390"/>
      <c r="AO16390"/>
      <c r="AP16390"/>
      <c r="AQ16390"/>
      <c r="AR16390"/>
      <c r="AS16390"/>
      <c r="AT16390" s="47"/>
      <c r="AV16390" s="26"/>
      <c r="AW16390" s="26"/>
      <c r="AX16390" s="27"/>
      <c r="AY16390" s="27"/>
      <c r="AZ16390" s="27"/>
      <c r="BA16390" s="27"/>
      <c r="BB16390" s="27"/>
      <c r="BC16390" s="27"/>
      <c r="BD16390" s="27"/>
      <c r="BE16390" s="27"/>
      <c r="BF16390" s="27"/>
      <c r="BG16390" s="27"/>
      <c r="BH16390" s="27"/>
      <c r="BI16390" s="27"/>
      <c r="BT16390" s="31"/>
      <c r="BU16390" s="32"/>
      <c r="BV16390" s="33"/>
      <c r="BW16390" s="32"/>
      <c r="BX16390" s="32"/>
      <c r="BY16390" s="34"/>
      <c r="CA16390" s="32"/>
      <c r="CB16390" s="32"/>
    </row>
    <row r="16391" spans="8:80">
      <c r="T16391"/>
      <c r="U16391"/>
      <c r="AO16391"/>
      <c r="AP16391"/>
      <c r="AQ16391"/>
      <c r="AR16391"/>
      <c r="AS16391"/>
      <c r="AT16391" s="47"/>
      <c r="AV16391" s="26"/>
      <c r="AW16391" s="26"/>
      <c r="AX16391" s="27"/>
      <c r="AY16391" s="27"/>
      <c r="AZ16391" s="27"/>
      <c r="BA16391" s="27"/>
      <c r="BB16391" s="27"/>
      <c r="BC16391" s="27"/>
      <c r="BD16391" s="27"/>
      <c r="BE16391" s="27"/>
      <c r="BF16391" s="27"/>
      <c r="BG16391" s="27"/>
      <c r="BH16391" s="27"/>
      <c r="BI16391" s="27"/>
      <c r="BT16391" s="31"/>
      <c r="BU16391" s="32"/>
      <c r="BV16391" s="33"/>
      <c r="BW16391" s="32"/>
      <c r="BX16391" s="32"/>
      <c r="BY16391" s="34"/>
      <c r="CA16391" s="32"/>
      <c r="CB16391" s="32"/>
    </row>
    <row r="16392" spans="8:80">
      <c r="T16392"/>
      <c r="U16392"/>
      <c r="AO16392"/>
      <c r="AP16392"/>
      <c r="AQ16392"/>
      <c r="AR16392"/>
      <c r="AS16392"/>
      <c r="AT16392" s="47"/>
      <c r="AV16392" s="26"/>
      <c r="AW16392" s="26"/>
      <c r="AX16392" s="27"/>
      <c r="AY16392" s="27"/>
      <c r="AZ16392" s="27"/>
      <c r="BA16392" s="27"/>
      <c r="BB16392" s="27"/>
      <c r="BC16392" s="27"/>
      <c r="BD16392" s="27"/>
      <c r="BE16392" s="27"/>
      <c r="BF16392" s="27"/>
      <c r="BG16392" s="27"/>
      <c r="BH16392" s="27"/>
      <c r="BI16392" s="27"/>
      <c r="BT16392" s="31"/>
      <c r="BU16392" s="32"/>
      <c r="BV16392" s="33"/>
      <c r="BW16392" s="32"/>
      <c r="BX16392" s="32"/>
      <c r="BY16392" s="34"/>
      <c r="CA16392" s="32"/>
      <c r="CB16392" s="32"/>
    </row>
    <row r="16393" spans="8:80">
      <c r="T16393"/>
      <c r="U16393"/>
      <c r="AO16393"/>
      <c r="AP16393"/>
      <c r="AQ16393"/>
      <c r="AR16393"/>
      <c r="AS16393"/>
      <c r="AT16393" s="47"/>
      <c r="AV16393" s="26"/>
      <c r="AW16393" s="26"/>
      <c r="AX16393" s="27"/>
      <c r="AY16393" s="27"/>
      <c r="AZ16393" s="27"/>
      <c r="BA16393" s="27"/>
      <c r="BB16393" s="27"/>
      <c r="BC16393" s="27"/>
      <c r="BD16393" s="27"/>
      <c r="BE16393" s="27"/>
      <c r="BF16393" s="27"/>
      <c r="BG16393" s="27"/>
      <c r="BH16393" s="27"/>
      <c r="BI16393" s="27"/>
      <c r="BT16393" s="31"/>
      <c r="BU16393" s="32"/>
      <c r="BV16393" s="33"/>
      <c r="BW16393" s="32"/>
      <c r="BX16393" s="32"/>
      <c r="BY16393" s="34"/>
      <c r="CA16393" s="32"/>
      <c r="CB16393" s="32"/>
    </row>
    <row r="16394" spans="8:80">
      <c r="T16394"/>
      <c r="U16394"/>
      <c r="AO16394"/>
      <c r="AP16394"/>
      <c r="AQ16394"/>
      <c r="AR16394"/>
      <c r="AS16394"/>
      <c r="AT16394" s="47"/>
      <c r="AV16394" s="26"/>
      <c r="AW16394" s="26"/>
      <c r="AX16394" s="27"/>
      <c r="AY16394" s="27"/>
      <c r="AZ16394" s="27"/>
      <c r="BA16394" s="27"/>
      <c r="BB16394" s="27"/>
      <c r="BC16394" s="27"/>
      <c r="BD16394" s="27"/>
      <c r="BE16394" s="27"/>
      <c r="BF16394" s="27"/>
      <c r="BG16394" s="27"/>
      <c r="BH16394" s="27"/>
      <c r="BI16394" s="27"/>
      <c r="BT16394" s="31"/>
      <c r="BU16394" s="32"/>
      <c r="BV16394" s="33"/>
      <c r="BW16394" s="32"/>
      <c r="BX16394" s="32"/>
      <c r="BY16394" s="34"/>
      <c r="CA16394" s="32"/>
      <c r="CB16394" s="32"/>
    </row>
    <row r="16395" spans="8:80">
      <c r="T16395"/>
      <c r="U16395"/>
      <c r="AO16395"/>
      <c r="AP16395"/>
      <c r="AQ16395"/>
      <c r="AR16395"/>
      <c r="AS16395"/>
      <c r="AT16395" s="47"/>
      <c r="AV16395" s="26"/>
      <c r="AW16395" s="26"/>
      <c r="AX16395" s="27"/>
      <c r="AY16395" s="27"/>
      <c r="AZ16395" s="27"/>
      <c r="BA16395" s="27"/>
      <c r="BB16395" s="27"/>
      <c r="BC16395" s="27"/>
      <c r="BD16395" s="27"/>
      <c r="BE16395" s="27"/>
      <c r="BF16395" s="27"/>
      <c r="BG16395" s="27"/>
      <c r="BH16395" s="27"/>
      <c r="BI16395" s="27"/>
      <c r="BT16395" s="31"/>
      <c r="BU16395" s="32"/>
      <c r="BV16395" s="33"/>
      <c r="BW16395" s="32"/>
      <c r="BX16395" s="32"/>
      <c r="BY16395" s="34"/>
      <c r="CA16395" s="32"/>
      <c r="CB16395" s="32"/>
    </row>
    <row r="16396" spans="8:80">
      <c r="T16396"/>
      <c r="U16396"/>
      <c r="AO16396"/>
      <c r="AP16396"/>
      <c r="AQ16396"/>
      <c r="AR16396"/>
      <c r="AS16396"/>
      <c r="AT16396" s="47"/>
      <c r="AV16396" s="26"/>
      <c r="AW16396" s="26"/>
      <c r="AX16396" s="27"/>
      <c r="AY16396" s="27"/>
      <c r="AZ16396" s="27"/>
      <c r="BA16396" s="27"/>
      <c r="BB16396" s="27"/>
      <c r="BC16396" s="27"/>
      <c r="BD16396" s="27"/>
      <c r="BE16396" s="27"/>
      <c r="BF16396" s="27"/>
      <c r="BG16396" s="27"/>
      <c r="BH16396" s="27"/>
      <c r="BI16396" s="27"/>
      <c r="BT16396" s="31"/>
      <c r="BU16396" s="32"/>
      <c r="BV16396" s="33"/>
      <c r="BW16396" s="32"/>
      <c r="BX16396" s="32"/>
      <c r="BY16396" s="34"/>
      <c r="CA16396" s="32"/>
      <c r="CB16396" s="32"/>
    </row>
    <row r="16397" spans="8:80">
      <c r="T16397"/>
      <c r="U16397"/>
      <c r="AO16397"/>
      <c r="AP16397"/>
      <c r="AQ16397"/>
      <c r="AR16397"/>
      <c r="AS16397"/>
      <c r="AT16397" s="47"/>
      <c r="AV16397" s="26"/>
      <c r="AW16397" s="26"/>
      <c r="AX16397" s="27"/>
      <c r="AY16397" s="27"/>
      <c r="AZ16397" s="27"/>
      <c r="BA16397" s="27"/>
      <c r="BB16397" s="27"/>
      <c r="BC16397" s="27"/>
      <c r="BD16397" s="27"/>
      <c r="BE16397" s="27"/>
      <c r="BF16397" s="27"/>
      <c r="BG16397" s="27"/>
      <c r="BH16397" s="27"/>
      <c r="BI16397" s="27"/>
      <c r="BT16397" s="31"/>
      <c r="BU16397" s="32"/>
      <c r="BV16397" s="33"/>
      <c r="BW16397" s="32"/>
      <c r="BX16397" s="32"/>
      <c r="BY16397" s="34"/>
      <c r="CA16397" s="32"/>
      <c r="CB16397" s="32"/>
    </row>
    <row r="16398" spans="8:80">
      <c r="T16398"/>
      <c r="U16398"/>
      <c r="AO16398"/>
      <c r="AP16398"/>
      <c r="AQ16398"/>
      <c r="AR16398"/>
      <c r="AS16398"/>
      <c r="AT16398" s="47"/>
      <c r="AV16398" s="26"/>
      <c r="AW16398" s="26"/>
      <c r="AX16398" s="27"/>
      <c r="AY16398" s="27"/>
      <c r="AZ16398" s="27"/>
      <c r="BA16398" s="27"/>
      <c r="BB16398" s="27"/>
      <c r="BC16398" s="27"/>
      <c r="BD16398" s="27"/>
      <c r="BE16398" s="27"/>
      <c r="BF16398" s="27"/>
      <c r="BG16398" s="27"/>
      <c r="BH16398" s="27"/>
      <c r="BI16398" s="27"/>
      <c r="BT16398" s="31"/>
      <c r="BU16398" s="32"/>
      <c r="BV16398" s="33"/>
      <c r="BW16398" s="32"/>
      <c r="BX16398" s="32"/>
      <c r="BY16398" s="34"/>
      <c r="CA16398" s="32"/>
      <c r="CB16398" s="32"/>
    </row>
    <row r="16399" spans="8:80">
      <c r="T16399"/>
      <c r="U16399"/>
      <c r="AO16399"/>
      <c r="AP16399"/>
      <c r="AQ16399"/>
      <c r="AR16399"/>
      <c r="AS16399"/>
      <c r="AT16399" s="47"/>
      <c r="AV16399" s="26"/>
      <c r="AW16399" s="26"/>
      <c r="AX16399" s="27"/>
      <c r="AY16399" s="27"/>
      <c r="AZ16399" s="27"/>
      <c r="BA16399" s="27"/>
      <c r="BB16399" s="27"/>
      <c r="BC16399" s="27"/>
      <c r="BD16399" s="27"/>
      <c r="BE16399" s="27"/>
      <c r="BF16399" s="27"/>
      <c r="BG16399" s="27"/>
      <c r="BH16399" s="27"/>
      <c r="BI16399" s="27"/>
      <c r="BT16399" s="31"/>
      <c r="BU16399" s="32"/>
      <c r="BV16399" s="33"/>
      <c r="BW16399" s="32"/>
      <c r="BX16399" s="32"/>
      <c r="BY16399" s="34"/>
      <c r="CA16399" s="32"/>
      <c r="CB16399" s="32"/>
    </row>
    <row r="16400" spans="8:80">
      <c r="T16400"/>
      <c r="U16400"/>
      <c r="AO16400"/>
      <c r="AP16400"/>
      <c r="AQ16400"/>
      <c r="AR16400"/>
      <c r="AS16400"/>
      <c r="AT16400" s="47"/>
      <c r="AV16400" s="26"/>
      <c r="AW16400" s="26"/>
      <c r="AX16400" s="27"/>
      <c r="AY16400" s="27"/>
      <c r="AZ16400" s="27"/>
      <c r="BA16400" s="27"/>
      <c r="BB16400" s="27"/>
      <c r="BC16400" s="27"/>
      <c r="BD16400" s="27"/>
      <c r="BE16400" s="27"/>
      <c r="BF16400" s="27"/>
      <c r="BG16400" s="27"/>
      <c r="BH16400" s="27"/>
      <c r="BI16400" s="27"/>
      <c r="BT16400" s="31"/>
      <c r="BU16400" s="32"/>
      <c r="BV16400" s="33"/>
      <c r="BW16400" s="32"/>
      <c r="BX16400" s="32"/>
      <c r="BY16400" s="34"/>
      <c r="CA16400" s="32"/>
      <c r="CB16400" s="32"/>
    </row>
    <row r="16401" spans="20:80">
      <c r="T16401"/>
      <c r="U16401"/>
      <c r="AO16401"/>
      <c r="AP16401"/>
      <c r="AQ16401"/>
      <c r="AR16401"/>
      <c r="AS16401"/>
      <c r="AT16401" s="47"/>
      <c r="AV16401" s="26"/>
      <c r="AW16401" s="26"/>
      <c r="AX16401" s="27"/>
      <c r="AY16401" s="27"/>
      <c r="AZ16401" s="27"/>
      <c r="BA16401" s="27"/>
      <c r="BB16401" s="27"/>
      <c r="BC16401" s="27"/>
      <c r="BD16401" s="27"/>
      <c r="BE16401" s="27"/>
      <c r="BF16401" s="27"/>
      <c r="BG16401" s="27"/>
      <c r="BH16401" s="27"/>
      <c r="BI16401" s="27"/>
      <c r="BT16401" s="31"/>
      <c r="BU16401" s="32"/>
      <c r="BV16401" s="33"/>
      <c r="BW16401" s="32"/>
      <c r="BX16401" s="32"/>
      <c r="BY16401" s="34"/>
      <c r="CA16401" s="32"/>
      <c r="CB16401" s="32"/>
    </row>
    <row r="16402" spans="20:80">
      <c r="T16402"/>
      <c r="U16402"/>
      <c r="AO16402"/>
      <c r="AP16402"/>
      <c r="AQ16402"/>
      <c r="AR16402"/>
      <c r="AS16402"/>
      <c r="AT16402" s="47"/>
      <c r="AV16402" s="26"/>
      <c r="AW16402" s="26"/>
      <c r="AX16402" s="27"/>
      <c r="AY16402" s="27"/>
      <c r="AZ16402" s="27"/>
      <c r="BA16402" s="27"/>
      <c r="BB16402" s="27"/>
      <c r="BC16402" s="27"/>
      <c r="BD16402" s="27"/>
      <c r="BE16402" s="27"/>
      <c r="BF16402" s="27"/>
      <c r="BG16402" s="27"/>
      <c r="BH16402" s="27"/>
      <c r="BI16402" s="27"/>
      <c r="BT16402" s="31"/>
      <c r="BU16402" s="32"/>
      <c r="BV16402" s="33"/>
      <c r="BW16402" s="32"/>
      <c r="BX16402" s="32"/>
      <c r="BY16402" s="34"/>
      <c r="CA16402" s="32"/>
      <c r="CB16402" s="32"/>
    </row>
    <row r="16403" spans="20:80">
      <c r="T16403"/>
      <c r="U16403"/>
      <c r="AO16403"/>
      <c r="AP16403"/>
      <c r="AQ16403"/>
      <c r="AR16403"/>
      <c r="AS16403"/>
      <c r="AT16403" s="47"/>
      <c r="AV16403" s="26"/>
      <c r="AW16403" s="26"/>
      <c r="AX16403" s="27"/>
      <c r="AY16403" s="27"/>
      <c r="AZ16403" s="27"/>
      <c r="BA16403" s="27"/>
      <c r="BB16403" s="27"/>
      <c r="BC16403" s="27"/>
      <c r="BD16403" s="27"/>
      <c r="BE16403" s="27"/>
      <c r="BF16403" s="27"/>
      <c r="BG16403" s="27"/>
      <c r="BH16403" s="27"/>
      <c r="BI16403" s="27"/>
      <c r="BT16403" s="31"/>
      <c r="BU16403" s="32"/>
      <c r="BV16403" s="33"/>
      <c r="BW16403" s="32"/>
      <c r="BX16403" s="32"/>
      <c r="BY16403" s="34"/>
      <c r="CA16403" s="32"/>
      <c r="CB16403" s="32"/>
    </row>
    <row r="16404" spans="20:80">
      <c r="T16404"/>
      <c r="U16404"/>
      <c r="AO16404"/>
      <c r="AP16404"/>
      <c r="AQ16404"/>
      <c r="AR16404"/>
      <c r="AS16404"/>
      <c r="AT16404" s="47"/>
      <c r="AV16404" s="26"/>
      <c r="AW16404" s="26"/>
      <c r="AX16404" s="27"/>
      <c r="AY16404" s="27"/>
      <c r="AZ16404" s="27"/>
      <c r="BA16404" s="27"/>
      <c r="BB16404" s="27"/>
      <c r="BC16404" s="27"/>
      <c r="BD16404" s="27"/>
      <c r="BE16404" s="27"/>
      <c r="BF16404" s="27"/>
      <c r="BG16404" s="27"/>
      <c r="BH16404" s="27"/>
      <c r="BI16404" s="27"/>
      <c r="BT16404" s="31"/>
      <c r="BU16404" s="32"/>
      <c r="BV16404" s="33"/>
      <c r="BW16404" s="32"/>
      <c r="BX16404" s="32"/>
      <c r="BY16404" s="34"/>
      <c r="CA16404" s="32"/>
      <c r="CB16404" s="32"/>
    </row>
    <row r="16405" spans="20:80">
      <c r="T16405"/>
      <c r="U16405"/>
      <c r="AO16405"/>
      <c r="AP16405"/>
      <c r="AQ16405"/>
      <c r="AR16405"/>
      <c r="AS16405"/>
      <c r="AT16405" s="47"/>
      <c r="AV16405" s="26"/>
      <c r="AW16405" s="26"/>
      <c r="AX16405" s="27"/>
      <c r="AY16405" s="27"/>
      <c r="AZ16405" s="27"/>
      <c r="BA16405" s="27"/>
      <c r="BB16405" s="27"/>
      <c r="BC16405" s="27"/>
      <c r="BD16405" s="27"/>
      <c r="BE16405" s="27"/>
      <c r="BF16405" s="27"/>
      <c r="BG16405" s="27"/>
      <c r="BH16405" s="27"/>
      <c r="BI16405" s="27"/>
      <c r="BT16405" s="31"/>
      <c r="BU16405" s="32"/>
      <c r="BV16405" s="33"/>
      <c r="BW16405" s="32"/>
      <c r="BX16405" s="32"/>
      <c r="BY16405" s="34"/>
      <c r="CA16405" s="32"/>
      <c r="CB16405" s="32"/>
    </row>
    <row r="16406" spans="20:80">
      <c r="T16406"/>
      <c r="U16406"/>
      <c r="AO16406"/>
      <c r="AP16406"/>
      <c r="AQ16406"/>
      <c r="AR16406"/>
      <c r="AS16406"/>
      <c r="AT16406" s="47"/>
      <c r="AV16406" s="26"/>
      <c r="AW16406" s="26"/>
      <c r="AX16406" s="27"/>
      <c r="AY16406" s="27"/>
      <c r="AZ16406" s="27"/>
      <c r="BA16406" s="27"/>
      <c r="BB16406" s="27"/>
      <c r="BC16406" s="27"/>
      <c r="BD16406" s="27"/>
      <c r="BE16406" s="27"/>
      <c r="BF16406" s="27"/>
      <c r="BG16406" s="27"/>
      <c r="BH16406" s="27"/>
      <c r="BI16406" s="27"/>
      <c r="BT16406" s="31"/>
      <c r="BU16406" s="32"/>
      <c r="BV16406" s="33"/>
      <c r="BW16406" s="32"/>
      <c r="BX16406" s="32"/>
      <c r="BY16406" s="34"/>
      <c r="CA16406" s="32"/>
      <c r="CB16406" s="32"/>
    </row>
    <row r="16407" spans="20:80">
      <c r="T16407"/>
      <c r="U16407"/>
      <c r="AO16407"/>
      <c r="AP16407"/>
      <c r="AQ16407"/>
      <c r="AR16407"/>
      <c r="AS16407"/>
      <c r="AT16407" s="47"/>
      <c r="AV16407" s="26"/>
      <c r="AW16407" s="26"/>
      <c r="AX16407" s="27"/>
      <c r="AY16407" s="27"/>
      <c r="AZ16407" s="27"/>
      <c r="BA16407" s="27"/>
      <c r="BB16407" s="27"/>
      <c r="BC16407" s="27"/>
      <c r="BD16407" s="27"/>
      <c r="BE16407" s="27"/>
      <c r="BF16407" s="27"/>
      <c r="BG16407" s="27"/>
      <c r="BH16407" s="27"/>
      <c r="BI16407" s="27"/>
      <c r="BT16407" s="31"/>
      <c r="BU16407" s="32"/>
      <c r="BV16407" s="33"/>
      <c r="BW16407" s="32"/>
      <c r="BX16407" s="32"/>
      <c r="BY16407" s="34"/>
      <c r="CA16407" s="32"/>
      <c r="CB16407" s="32"/>
    </row>
    <row r="16408" spans="20:80">
      <c r="T16408"/>
      <c r="U16408"/>
      <c r="AO16408"/>
      <c r="AP16408"/>
      <c r="AQ16408"/>
      <c r="AR16408"/>
      <c r="AS16408"/>
      <c r="AT16408" s="47"/>
      <c r="AV16408" s="26"/>
      <c r="AW16408" s="26"/>
      <c r="AX16408" s="27"/>
      <c r="AY16408" s="27"/>
      <c r="AZ16408" s="27"/>
      <c r="BA16408" s="27"/>
      <c r="BB16408" s="27"/>
      <c r="BC16408" s="27"/>
      <c r="BD16408" s="27"/>
      <c r="BE16408" s="27"/>
      <c r="BF16408" s="27"/>
      <c r="BG16408" s="27"/>
      <c r="BH16408" s="27"/>
      <c r="BI16408" s="27"/>
      <c r="BT16408" s="31"/>
      <c r="BU16408" s="32"/>
      <c r="BV16408" s="33"/>
      <c r="BW16408" s="32"/>
      <c r="BX16408" s="32"/>
      <c r="BY16408" s="34"/>
      <c r="CA16408" s="32"/>
      <c r="CB16408" s="32"/>
    </row>
    <row r="16409" spans="20:80">
      <c r="T16409"/>
      <c r="U16409"/>
      <c r="AO16409"/>
      <c r="AP16409"/>
      <c r="AQ16409"/>
      <c r="AR16409"/>
      <c r="AS16409"/>
      <c r="AT16409" s="47"/>
      <c r="AV16409" s="26"/>
      <c r="AW16409" s="26"/>
      <c r="AX16409" s="27"/>
      <c r="AY16409" s="27"/>
      <c r="AZ16409" s="27"/>
      <c r="BA16409" s="27"/>
      <c r="BB16409" s="27"/>
      <c r="BC16409" s="27"/>
      <c r="BD16409" s="27"/>
      <c r="BE16409" s="27"/>
      <c r="BF16409" s="27"/>
      <c r="BG16409" s="27"/>
      <c r="BH16409" s="27"/>
      <c r="BI16409" s="27"/>
      <c r="BT16409" s="31"/>
      <c r="BU16409" s="32"/>
      <c r="BV16409" s="33"/>
      <c r="BW16409" s="32"/>
      <c r="BX16409" s="32"/>
      <c r="BY16409" s="34"/>
      <c r="CA16409" s="32"/>
      <c r="CB16409" s="32"/>
    </row>
    <row r="16410" spans="20:80">
      <c r="T16410"/>
      <c r="U16410"/>
      <c r="AO16410"/>
      <c r="AP16410"/>
      <c r="AQ16410"/>
      <c r="AR16410"/>
      <c r="AS16410"/>
      <c r="AT16410" s="47"/>
      <c r="AV16410" s="26"/>
      <c r="AW16410" s="26"/>
      <c r="AX16410" s="27"/>
      <c r="AY16410" s="27"/>
      <c r="AZ16410" s="27"/>
      <c r="BA16410" s="27"/>
      <c r="BB16410" s="27"/>
      <c r="BC16410" s="27"/>
      <c r="BD16410" s="27"/>
      <c r="BE16410" s="27"/>
      <c r="BF16410" s="27"/>
      <c r="BG16410" s="27"/>
      <c r="BH16410" s="27"/>
      <c r="BI16410" s="27"/>
      <c r="BT16410" s="31"/>
      <c r="BU16410" s="32"/>
      <c r="BV16410" s="33"/>
      <c r="BW16410" s="32"/>
      <c r="BX16410" s="32"/>
      <c r="BY16410" s="34"/>
      <c r="CA16410" s="32"/>
      <c r="CB16410" s="32"/>
    </row>
    <row r="16411" spans="20:80">
      <c r="T16411"/>
      <c r="U16411"/>
      <c r="AO16411"/>
      <c r="AP16411"/>
      <c r="AQ16411"/>
      <c r="AR16411"/>
      <c r="AS16411"/>
      <c r="AT16411" s="47"/>
      <c r="AV16411" s="26"/>
      <c r="AW16411" s="26"/>
      <c r="AX16411" s="27"/>
      <c r="AY16411" s="27"/>
      <c r="AZ16411" s="27"/>
      <c r="BA16411" s="27"/>
      <c r="BB16411" s="27"/>
      <c r="BC16411" s="27"/>
      <c r="BD16411" s="27"/>
      <c r="BE16411" s="27"/>
      <c r="BF16411" s="27"/>
      <c r="BG16411" s="27"/>
      <c r="BH16411" s="27"/>
      <c r="BI16411" s="27"/>
      <c r="BT16411" s="31"/>
      <c r="BU16411" s="32"/>
      <c r="BV16411" s="33"/>
      <c r="BW16411" s="32"/>
      <c r="BX16411" s="32"/>
      <c r="BY16411" s="34"/>
      <c r="CA16411" s="32"/>
      <c r="CB16411" s="32"/>
    </row>
    <row r="16412" spans="20:80">
      <c r="T16412"/>
      <c r="U16412"/>
      <c r="AO16412"/>
      <c r="AP16412"/>
      <c r="AQ16412"/>
      <c r="AR16412"/>
      <c r="AS16412"/>
      <c r="AT16412" s="47"/>
      <c r="AV16412" s="26"/>
      <c r="AW16412" s="26"/>
      <c r="AX16412" s="27"/>
      <c r="AY16412" s="27"/>
      <c r="AZ16412" s="27"/>
      <c r="BA16412" s="27"/>
      <c r="BB16412" s="27"/>
      <c r="BC16412" s="27"/>
      <c r="BD16412" s="27"/>
      <c r="BE16412" s="27"/>
      <c r="BF16412" s="27"/>
      <c r="BG16412" s="27"/>
      <c r="BH16412" s="27"/>
      <c r="BI16412" s="27"/>
      <c r="BT16412" s="31"/>
      <c r="BU16412" s="32"/>
      <c r="BV16412" s="33"/>
      <c r="BW16412" s="32"/>
      <c r="BX16412" s="32"/>
      <c r="BY16412" s="34"/>
      <c r="CA16412" s="32"/>
      <c r="CB16412" s="32"/>
    </row>
    <row r="16413" spans="20:80">
      <c r="T16413"/>
      <c r="U16413"/>
      <c r="AO16413"/>
      <c r="AP16413"/>
      <c r="AQ16413"/>
      <c r="AR16413"/>
      <c r="AS16413"/>
      <c r="AT16413" s="47"/>
      <c r="AV16413" s="26"/>
      <c r="AW16413" s="26"/>
      <c r="AX16413" s="27"/>
      <c r="AY16413" s="27"/>
      <c r="AZ16413" s="27"/>
      <c r="BA16413" s="27"/>
      <c r="BB16413" s="27"/>
      <c r="BC16413" s="27"/>
      <c r="BD16413" s="27"/>
      <c r="BE16413" s="27"/>
      <c r="BF16413" s="27"/>
      <c r="BG16413" s="27"/>
      <c r="BH16413" s="27"/>
      <c r="BI16413" s="27"/>
      <c r="BT16413" s="31"/>
      <c r="BU16413" s="32"/>
      <c r="BV16413" s="33"/>
      <c r="BW16413" s="32"/>
      <c r="BX16413" s="32"/>
      <c r="BY16413" s="34"/>
      <c r="CA16413" s="32"/>
      <c r="CB16413" s="32"/>
    </row>
    <row r="16414" spans="20:80">
      <c r="T16414"/>
      <c r="U16414"/>
      <c r="AO16414"/>
      <c r="AP16414"/>
      <c r="AQ16414"/>
      <c r="AR16414"/>
      <c r="AS16414"/>
      <c r="AT16414" s="47"/>
      <c r="AV16414" s="26"/>
      <c r="AW16414" s="26"/>
      <c r="AX16414" s="27"/>
      <c r="AY16414" s="27"/>
      <c r="AZ16414" s="27"/>
      <c r="BA16414" s="27"/>
      <c r="BB16414" s="27"/>
      <c r="BC16414" s="27"/>
      <c r="BD16414" s="27"/>
      <c r="BE16414" s="27"/>
      <c r="BF16414" s="27"/>
      <c r="BG16414" s="27"/>
      <c r="BH16414" s="27"/>
      <c r="BI16414" s="27"/>
      <c r="BT16414" s="31"/>
      <c r="BU16414" s="32"/>
      <c r="BV16414" s="33"/>
      <c r="BW16414" s="32"/>
      <c r="BX16414" s="32"/>
      <c r="BY16414" s="34"/>
      <c r="CA16414" s="32"/>
      <c r="CB16414" s="32"/>
    </row>
    <row r="16415" spans="20:80">
      <c r="T16415"/>
      <c r="U16415"/>
      <c r="AO16415"/>
      <c r="AP16415"/>
      <c r="AQ16415"/>
      <c r="AR16415"/>
      <c r="AS16415"/>
      <c r="AT16415" s="47"/>
      <c r="AV16415" s="26"/>
      <c r="AW16415" s="26"/>
      <c r="AX16415" s="27"/>
      <c r="AY16415" s="27"/>
      <c r="AZ16415" s="27"/>
      <c r="BA16415" s="27"/>
      <c r="BB16415" s="27"/>
      <c r="BC16415" s="27"/>
      <c r="BD16415" s="27"/>
      <c r="BE16415" s="27"/>
      <c r="BF16415" s="27"/>
      <c r="BG16415" s="27"/>
      <c r="BH16415" s="27"/>
      <c r="BI16415" s="27"/>
      <c r="BT16415" s="31"/>
      <c r="BU16415" s="32"/>
      <c r="BV16415" s="33"/>
      <c r="BW16415" s="32"/>
      <c r="BX16415" s="32"/>
      <c r="BY16415" s="34"/>
      <c r="CA16415" s="32"/>
      <c r="CB16415" s="32"/>
    </row>
    <row r="16416" spans="20:80">
      <c r="T16416"/>
      <c r="U16416"/>
      <c r="AO16416"/>
      <c r="AP16416"/>
      <c r="AQ16416"/>
      <c r="AR16416"/>
      <c r="AS16416"/>
      <c r="AT16416" s="47"/>
      <c r="AV16416" s="26"/>
      <c r="AW16416" s="26"/>
      <c r="AX16416" s="27"/>
      <c r="AY16416" s="27"/>
      <c r="AZ16416" s="27"/>
      <c r="BA16416" s="27"/>
      <c r="BB16416" s="27"/>
      <c r="BC16416" s="27"/>
      <c r="BD16416" s="27"/>
      <c r="BE16416" s="27"/>
      <c r="BF16416" s="27"/>
      <c r="BG16416" s="27"/>
      <c r="BH16416" s="27"/>
      <c r="BI16416" s="27"/>
      <c r="BT16416" s="31"/>
      <c r="BU16416" s="32"/>
      <c r="BV16416" s="33"/>
      <c r="BW16416" s="32"/>
      <c r="BX16416" s="32"/>
      <c r="BY16416" s="34"/>
      <c r="CA16416" s="32"/>
      <c r="CB16416" s="32"/>
    </row>
    <row r="16417" spans="20:80">
      <c r="T16417"/>
      <c r="U16417"/>
      <c r="AO16417"/>
      <c r="AP16417"/>
      <c r="AQ16417"/>
      <c r="AR16417"/>
      <c r="AS16417"/>
      <c r="AT16417" s="47"/>
      <c r="AV16417" s="26"/>
      <c r="AW16417" s="26"/>
      <c r="AX16417" s="27"/>
      <c r="AY16417" s="27"/>
      <c r="AZ16417" s="27"/>
      <c r="BA16417" s="27"/>
      <c r="BB16417" s="27"/>
      <c r="BC16417" s="27"/>
      <c r="BD16417" s="27"/>
      <c r="BE16417" s="27"/>
      <c r="BF16417" s="27"/>
      <c r="BG16417" s="27"/>
      <c r="BH16417" s="27"/>
      <c r="BI16417" s="27"/>
      <c r="BT16417" s="31"/>
      <c r="BU16417" s="32"/>
      <c r="BV16417" s="33"/>
      <c r="BW16417" s="32"/>
      <c r="BX16417" s="32"/>
      <c r="BY16417" s="34"/>
      <c r="CA16417" s="32"/>
      <c r="CB16417" s="32"/>
    </row>
    <row r="16418" spans="20:80">
      <c r="T16418"/>
      <c r="U16418"/>
      <c r="AO16418"/>
      <c r="AP16418"/>
      <c r="AQ16418"/>
      <c r="AR16418"/>
      <c r="AS16418"/>
      <c r="AT16418" s="47"/>
      <c r="AV16418" s="26"/>
      <c r="AW16418" s="26"/>
      <c r="AX16418" s="27"/>
      <c r="AY16418" s="27"/>
      <c r="AZ16418" s="27"/>
      <c r="BA16418" s="27"/>
      <c r="BB16418" s="27"/>
      <c r="BC16418" s="27"/>
      <c r="BD16418" s="27"/>
      <c r="BE16418" s="27"/>
      <c r="BF16418" s="27"/>
      <c r="BG16418" s="27"/>
      <c r="BH16418" s="27"/>
      <c r="BI16418" s="27"/>
      <c r="BT16418" s="31"/>
      <c r="BU16418" s="32"/>
      <c r="BV16418" s="33"/>
      <c r="BW16418" s="32"/>
      <c r="BX16418" s="32"/>
      <c r="BY16418" s="34"/>
      <c r="CA16418" s="32"/>
      <c r="CB16418" s="32"/>
    </row>
    <row r="16419" spans="20:80">
      <c r="T16419"/>
      <c r="U16419"/>
      <c r="AO16419"/>
      <c r="AP16419"/>
      <c r="AQ16419"/>
      <c r="AR16419"/>
      <c r="AS16419"/>
      <c r="AT16419" s="47"/>
      <c r="AV16419" s="26"/>
      <c r="AW16419" s="26"/>
      <c r="AX16419" s="27"/>
      <c r="AY16419" s="27"/>
      <c r="AZ16419" s="27"/>
      <c r="BA16419" s="27"/>
      <c r="BB16419" s="27"/>
      <c r="BC16419" s="27"/>
      <c r="BD16419" s="27"/>
      <c r="BE16419" s="27"/>
      <c r="BF16419" s="27"/>
      <c r="BG16419" s="27"/>
      <c r="BH16419" s="27"/>
      <c r="BI16419" s="27"/>
      <c r="BT16419" s="31"/>
      <c r="BU16419" s="32"/>
      <c r="BV16419" s="33"/>
      <c r="BW16419" s="32"/>
      <c r="BX16419" s="32"/>
      <c r="BY16419" s="34"/>
      <c r="CA16419" s="32"/>
      <c r="CB16419" s="32"/>
    </row>
    <row r="16420" spans="20:80">
      <c r="T16420"/>
      <c r="U16420"/>
      <c r="AO16420"/>
      <c r="AP16420"/>
      <c r="AQ16420"/>
      <c r="AR16420"/>
      <c r="AS16420"/>
      <c r="AT16420" s="47"/>
      <c r="AV16420" s="26"/>
      <c r="AW16420" s="26"/>
      <c r="AX16420" s="27"/>
      <c r="AY16420" s="27"/>
      <c r="AZ16420" s="27"/>
      <c r="BA16420" s="27"/>
      <c r="BB16420" s="27"/>
      <c r="BC16420" s="27"/>
      <c r="BD16420" s="27"/>
      <c r="BE16420" s="27"/>
      <c r="BF16420" s="27"/>
      <c r="BG16420" s="27"/>
      <c r="BH16420" s="27"/>
      <c r="BI16420" s="27"/>
      <c r="BT16420" s="31"/>
      <c r="BU16420" s="32"/>
      <c r="BV16420" s="33"/>
      <c r="BW16420" s="32"/>
      <c r="BX16420" s="32"/>
      <c r="BY16420" s="34"/>
      <c r="CA16420" s="32"/>
      <c r="CB16420" s="32"/>
    </row>
    <row r="16421" spans="20:80">
      <c r="T16421"/>
      <c r="U16421"/>
      <c r="AO16421"/>
      <c r="AP16421"/>
      <c r="AQ16421"/>
      <c r="AR16421"/>
      <c r="AS16421"/>
      <c r="AT16421" s="47"/>
      <c r="AV16421" s="26"/>
      <c r="AW16421" s="26"/>
      <c r="AX16421" s="27"/>
      <c r="AY16421" s="27"/>
      <c r="AZ16421" s="27"/>
      <c r="BA16421" s="27"/>
      <c r="BB16421" s="27"/>
      <c r="BC16421" s="27"/>
      <c r="BD16421" s="27"/>
      <c r="BE16421" s="27"/>
      <c r="BF16421" s="27"/>
      <c r="BG16421" s="27"/>
      <c r="BH16421" s="27"/>
      <c r="BI16421" s="27"/>
      <c r="BT16421" s="31"/>
      <c r="BU16421" s="32"/>
      <c r="BV16421" s="33"/>
      <c r="BW16421" s="32"/>
      <c r="BX16421" s="32"/>
      <c r="BY16421" s="34"/>
      <c r="CA16421" s="32"/>
      <c r="CB16421" s="32"/>
    </row>
    <row r="16422" spans="20:80">
      <c r="T16422"/>
      <c r="U16422"/>
      <c r="AO16422"/>
      <c r="AP16422"/>
      <c r="AQ16422"/>
      <c r="AR16422"/>
      <c r="AS16422"/>
      <c r="AT16422" s="47"/>
      <c r="AV16422" s="26"/>
      <c r="AW16422" s="26"/>
      <c r="AX16422" s="27"/>
      <c r="AY16422" s="27"/>
      <c r="AZ16422" s="27"/>
      <c r="BA16422" s="27"/>
      <c r="BB16422" s="27"/>
      <c r="BC16422" s="27"/>
      <c r="BD16422" s="27"/>
      <c r="BE16422" s="27"/>
      <c r="BF16422" s="27"/>
      <c r="BG16422" s="27"/>
      <c r="BH16422" s="27"/>
      <c r="BI16422" s="27"/>
      <c r="BT16422" s="31"/>
      <c r="BU16422" s="32"/>
      <c r="BV16422" s="33"/>
      <c r="BW16422" s="32"/>
      <c r="BX16422" s="32"/>
      <c r="BY16422" s="34"/>
      <c r="CA16422" s="32"/>
      <c r="CB16422" s="32"/>
    </row>
    <row r="16423" spans="20:80">
      <c r="T16423"/>
      <c r="U16423"/>
      <c r="AO16423"/>
      <c r="AP16423"/>
      <c r="AQ16423"/>
      <c r="AR16423"/>
      <c r="AS16423"/>
      <c r="AT16423" s="47"/>
      <c r="AV16423" s="26"/>
      <c r="AW16423" s="26"/>
      <c r="AX16423" s="27"/>
      <c r="AY16423" s="27"/>
      <c r="AZ16423" s="27"/>
      <c r="BA16423" s="27"/>
      <c r="BB16423" s="27"/>
      <c r="BC16423" s="27"/>
      <c r="BD16423" s="27"/>
      <c r="BE16423" s="27"/>
      <c r="BF16423" s="27"/>
      <c r="BG16423" s="27"/>
      <c r="BH16423" s="27"/>
      <c r="BI16423" s="27"/>
      <c r="BT16423" s="31"/>
      <c r="BU16423" s="32"/>
      <c r="BV16423" s="33"/>
      <c r="BW16423" s="32"/>
      <c r="BX16423" s="32"/>
      <c r="BY16423" s="34"/>
      <c r="CA16423" s="32"/>
      <c r="CB16423" s="32"/>
    </row>
    <row r="16424" spans="20:80">
      <c r="T16424"/>
      <c r="U16424"/>
      <c r="AO16424"/>
      <c r="AP16424"/>
      <c r="AQ16424"/>
      <c r="AR16424"/>
      <c r="AS16424"/>
      <c r="AT16424" s="47"/>
      <c r="AV16424" s="26"/>
      <c r="AW16424" s="26"/>
      <c r="AX16424" s="27"/>
      <c r="AY16424" s="27"/>
      <c r="AZ16424" s="27"/>
      <c r="BA16424" s="27"/>
      <c r="BB16424" s="27"/>
      <c r="BC16424" s="27"/>
      <c r="BD16424" s="27"/>
      <c r="BE16424" s="27"/>
      <c r="BF16424" s="27"/>
      <c r="BG16424" s="27"/>
      <c r="BH16424" s="27"/>
      <c r="BI16424" s="27"/>
      <c r="BT16424" s="31"/>
      <c r="BU16424" s="32"/>
      <c r="BV16424" s="33"/>
      <c r="BW16424" s="32"/>
      <c r="BX16424" s="32"/>
      <c r="BY16424" s="34"/>
      <c r="CA16424" s="32"/>
      <c r="CB16424" s="32"/>
    </row>
    <row r="16425" spans="20:80">
      <c r="T16425"/>
      <c r="U16425"/>
      <c r="AO16425"/>
      <c r="AP16425"/>
      <c r="AQ16425"/>
      <c r="AR16425"/>
      <c r="AS16425"/>
      <c r="AT16425" s="47"/>
      <c r="AV16425" s="26"/>
      <c r="AW16425" s="26"/>
      <c r="AX16425" s="27"/>
      <c r="AY16425" s="27"/>
      <c r="AZ16425" s="27"/>
      <c r="BA16425" s="27"/>
      <c r="BB16425" s="27"/>
      <c r="BC16425" s="27"/>
      <c r="BD16425" s="27"/>
      <c r="BE16425" s="27"/>
      <c r="BF16425" s="27"/>
      <c r="BG16425" s="27"/>
      <c r="BH16425" s="27"/>
      <c r="BI16425" s="27"/>
      <c r="BT16425" s="31"/>
      <c r="BU16425" s="32"/>
      <c r="BV16425" s="33"/>
      <c r="BW16425" s="32"/>
      <c r="BX16425" s="32"/>
      <c r="BY16425" s="34"/>
      <c r="CA16425" s="32"/>
      <c r="CB16425" s="32"/>
    </row>
    <row r="16426" spans="20:80">
      <c r="T16426"/>
      <c r="U16426"/>
      <c r="AO16426"/>
      <c r="AP16426"/>
      <c r="AQ16426"/>
      <c r="AR16426"/>
      <c r="AS16426"/>
      <c r="AT16426" s="47"/>
      <c r="AV16426" s="26"/>
      <c r="AW16426" s="26"/>
      <c r="AX16426" s="27"/>
      <c r="AY16426" s="27"/>
      <c r="AZ16426" s="27"/>
      <c r="BA16426" s="27"/>
      <c r="BB16426" s="27"/>
      <c r="BC16426" s="27"/>
      <c r="BD16426" s="27"/>
      <c r="BE16426" s="27"/>
      <c r="BF16426" s="27"/>
      <c r="BG16426" s="27"/>
      <c r="BH16426" s="27"/>
      <c r="BI16426" s="27"/>
      <c r="BT16426" s="31"/>
      <c r="BU16426" s="32"/>
      <c r="BV16426" s="33"/>
      <c r="BW16426" s="32"/>
      <c r="BX16426" s="32"/>
      <c r="BY16426" s="34"/>
      <c r="CA16426" s="32"/>
      <c r="CB16426" s="32"/>
    </row>
    <row r="16427" spans="20:80">
      <c r="T16427"/>
      <c r="U16427"/>
      <c r="AO16427"/>
      <c r="AP16427"/>
      <c r="AQ16427"/>
      <c r="AR16427"/>
      <c r="AS16427"/>
      <c r="AT16427" s="47"/>
      <c r="AV16427" s="26"/>
      <c r="AW16427" s="26"/>
      <c r="AX16427" s="27"/>
      <c r="AY16427" s="27"/>
      <c r="AZ16427" s="27"/>
      <c r="BA16427" s="27"/>
      <c r="BB16427" s="27"/>
      <c r="BC16427" s="27"/>
      <c r="BD16427" s="27"/>
      <c r="BE16427" s="27"/>
      <c r="BF16427" s="27"/>
      <c r="BG16427" s="27"/>
      <c r="BH16427" s="27"/>
      <c r="BI16427" s="27"/>
      <c r="BT16427" s="31"/>
      <c r="BU16427" s="32"/>
      <c r="BV16427" s="33"/>
      <c r="BW16427" s="32"/>
      <c r="BX16427" s="32"/>
      <c r="BY16427" s="34"/>
      <c r="CA16427" s="32"/>
      <c r="CB16427" s="32"/>
    </row>
    <row r="16428" spans="20:80">
      <c r="T16428"/>
      <c r="U16428"/>
      <c r="AO16428"/>
      <c r="AP16428"/>
      <c r="AQ16428"/>
      <c r="AR16428"/>
      <c r="AS16428"/>
      <c r="AT16428" s="47"/>
      <c r="AV16428" s="26"/>
      <c r="AW16428" s="26"/>
      <c r="AX16428" s="27"/>
      <c r="AY16428" s="27"/>
      <c r="AZ16428" s="27"/>
      <c r="BA16428" s="27"/>
      <c r="BB16428" s="27"/>
      <c r="BC16428" s="27"/>
      <c r="BD16428" s="27"/>
      <c r="BE16428" s="27"/>
      <c r="BF16428" s="27"/>
      <c r="BG16428" s="27"/>
      <c r="BH16428" s="27"/>
      <c r="BI16428" s="27"/>
      <c r="BT16428" s="31"/>
      <c r="BU16428" s="32"/>
      <c r="BV16428" s="33"/>
      <c r="BW16428" s="32"/>
      <c r="BX16428" s="32"/>
      <c r="BY16428" s="34"/>
      <c r="CA16428" s="32"/>
      <c r="CB16428" s="32"/>
    </row>
    <row r="16429" spans="20:80">
      <c r="T16429"/>
      <c r="U16429"/>
      <c r="AO16429"/>
      <c r="AP16429"/>
      <c r="AQ16429"/>
      <c r="AR16429"/>
      <c r="AS16429"/>
      <c r="AT16429" s="47"/>
      <c r="AV16429" s="26"/>
      <c r="AW16429" s="26"/>
      <c r="AX16429" s="27"/>
      <c r="AY16429" s="27"/>
      <c r="AZ16429" s="27"/>
      <c r="BA16429" s="27"/>
      <c r="BB16429" s="27"/>
      <c r="BC16429" s="27"/>
      <c r="BD16429" s="27"/>
      <c r="BE16429" s="27"/>
      <c r="BF16429" s="27"/>
      <c r="BG16429" s="27"/>
      <c r="BH16429" s="27"/>
      <c r="BI16429" s="27"/>
      <c r="BT16429" s="31"/>
      <c r="BU16429" s="32"/>
      <c r="BV16429" s="33"/>
      <c r="BW16429" s="32"/>
      <c r="BX16429" s="32"/>
      <c r="BY16429" s="34"/>
      <c r="CA16429" s="32"/>
      <c r="CB16429" s="32"/>
    </row>
    <row r="16430" spans="20:80">
      <c r="T16430"/>
      <c r="U16430"/>
      <c r="AO16430"/>
      <c r="AP16430"/>
      <c r="AQ16430"/>
      <c r="AR16430"/>
      <c r="AS16430"/>
      <c r="AT16430" s="47"/>
      <c r="AV16430" s="26"/>
      <c r="AW16430" s="26"/>
      <c r="AX16430" s="27"/>
      <c r="AY16430" s="27"/>
      <c r="AZ16430" s="27"/>
      <c r="BA16430" s="27"/>
      <c r="BB16430" s="27"/>
      <c r="BC16430" s="27"/>
      <c r="BD16430" s="27"/>
      <c r="BE16430" s="27"/>
      <c r="BF16430" s="27"/>
      <c r="BG16430" s="27"/>
      <c r="BH16430" s="27"/>
      <c r="BI16430" s="27"/>
      <c r="BT16430" s="31"/>
      <c r="BU16430" s="32"/>
      <c r="BV16430" s="33"/>
      <c r="BW16430" s="32"/>
      <c r="BX16430" s="32"/>
      <c r="BY16430" s="34"/>
      <c r="CA16430" s="32"/>
      <c r="CB16430" s="32"/>
    </row>
    <row r="16431" spans="20:80">
      <c r="T16431"/>
      <c r="U16431"/>
      <c r="AO16431"/>
      <c r="AP16431"/>
      <c r="AQ16431"/>
      <c r="AR16431"/>
      <c r="AS16431"/>
      <c r="AT16431" s="47"/>
      <c r="AV16431" s="26"/>
      <c r="AW16431" s="26"/>
      <c r="AX16431" s="27"/>
      <c r="AY16431" s="27"/>
      <c r="AZ16431" s="27"/>
      <c r="BA16431" s="27"/>
      <c r="BB16431" s="27"/>
      <c r="BC16431" s="27"/>
      <c r="BD16431" s="27"/>
      <c r="BE16431" s="27"/>
      <c r="BF16431" s="27"/>
      <c r="BG16431" s="27"/>
      <c r="BH16431" s="27"/>
      <c r="BI16431" s="27"/>
      <c r="BT16431" s="31"/>
      <c r="BU16431" s="32"/>
      <c r="BV16431" s="33"/>
      <c r="BW16431" s="32"/>
      <c r="BX16431" s="32"/>
      <c r="BY16431" s="34"/>
      <c r="CA16431" s="32"/>
      <c r="CB16431" s="32"/>
    </row>
    <row r="16432" spans="20:80">
      <c r="T16432"/>
      <c r="U16432"/>
      <c r="AO16432"/>
      <c r="AP16432"/>
      <c r="AQ16432"/>
      <c r="AR16432"/>
      <c r="AS16432"/>
      <c r="AT16432" s="47"/>
      <c r="AV16432" s="26"/>
      <c r="AW16432" s="26"/>
      <c r="AX16432" s="27"/>
      <c r="AY16432" s="27"/>
      <c r="AZ16432" s="27"/>
      <c r="BA16432" s="27"/>
      <c r="BB16432" s="27"/>
      <c r="BC16432" s="27"/>
      <c r="BD16432" s="27"/>
      <c r="BE16432" s="27"/>
      <c r="BF16432" s="27"/>
      <c r="BG16432" s="27"/>
      <c r="BH16432" s="27"/>
      <c r="BI16432" s="27"/>
      <c r="BT16432" s="31"/>
      <c r="BU16432" s="32"/>
      <c r="BV16432" s="33"/>
      <c r="BW16432" s="32"/>
      <c r="BX16432" s="32"/>
      <c r="BY16432" s="34"/>
      <c r="CA16432" s="32"/>
      <c r="CB16432" s="32"/>
    </row>
    <row r="16433" spans="20:80">
      <c r="T16433"/>
      <c r="U16433"/>
      <c r="AO16433"/>
      <c r="AP16433"/>
      <c r="AQ16433"/>
      <c r="AR16433"/>
      <c r="AS16433"/>
      <c r="AT16433" s="47"/>
      <c r="AV16433" s="26"/>
      <c r="AW16433" s="26"/>
      <c r="AX16433" s="27"/>
      <c r="AY16433" s="27"/>
      <c r="AZ16433" s="27"/>
      <c r="BA16433" s="27"/>
      <c r="BB16433" s="27"/>
      <c r="BC16433" s="27"/>
      <c r="BD16433" s="27"/>
      <c r="BE16433" s="27"/>
      <c r="BF16433" s="27"/>
      <c r="BG16433" s="27"/>
      <c r="BH16433" s="27"/>
      <c r="BI16433" s="27"/>
      <c r="BT16433" s="31"/>
      <c r="BU16433" s="32"/>
      <c r="BV16433" s="33"/>
      <c r="BW16433" s="32"/>
      <c r="BX16433" s="32"/>
      <c r="BY16433" s="34"/>
      <c r="CA16433" s="32"/>
      <c r="CB16433" s="32"/>
    </row>
    <row r="16434" spans="20:80">
      <c r="T16434"/>
      <c r="U16434"/>
      <c r="AO16434"/>
      <c r="AP16434"/>
      <c r="AQ16434"/>
      <c r="AR16434"/>
      <c r="AS16434"/>
      <c r="AT16434" s="47"/>
      <c r="AV16434" s="26"/>
      <c r="AW16434" s="26"/>
      <c r="AX16434" s="27"/>
      <c r="AY16434" s="27"/>
      <c r="AZ16434" s="27"/>
      <c r="BA16434" s="27"/>
      <c r="BB16434" s="27"/>
      <c r="BC16434" s="27"/>
      <c r="BD16434" s="27"/>
      <c r="BE16434" s="27"/>
      <c r="BF16434" s="27"/>
      <c r="BG16434" s="27"/>
      <c r="BH16434" s="27"/>
      <c r="BI16434" s="27"/>
      <c r="BT16434" s="31"/>
      <c r="BU16434" s="32"/>
      <c r="BV16434" s="33"/>
      <c r="BW16434" s="32"/>
      <c r="BX16434" s="32"/>
      <c r="BY16434" s="34"/>
      <c r="CA16434" s="32"/>
      <c r="CB16434" s="32"/>
    </row>
    <row r="16435" spans="20:80">
      <c r="T16435"/>
      <c r="U16435"/>
      <c r="AO16435"/>
      <c r="AP16435"/>
      <c r="AQ16435"/>
      <c r="AR16435"/>
      <c r="AS16435"/>
      <c r="AT16435" s="47"/>
      <c r="AV16435" s="26"/>
      <c r="AW16435" s="26"/>
      <c r="AX16435" s="27"/>
      <c r="AY16435" s="27"/>
      <c r="AZ16435" s="27"/>
      <c r="BA16435" s="27"/>
      <c r="BB16435" s="27"/>
      <c r="BC16435" s="27"/>
      <c r="BD16435" s="27"/>
      <c r="BE16435" s="27"/>
      <c r="BF16435" s="27"/>
      <c r="BG16435" s="27"/>
      <c r="BH16435" s="27"/>
      <c r="BI16435" s="27"/>
      <c r="BT16435" s="31"/>
      <c r="BU16435" s="32"/>
      <c r="BV16435" s="33"/>
      <c r="BW16435" s="32"/>
      <c r="BX16435" s="32"/>
      <c r="BY16435" s="34"/>
      <c r="CA16435" s="32"/>
      <c r="CB16435" s="32"/>
    </row>
    <row r="16436" spans="20:80">
      <c r="T16436"/>
      <c r="U16436"/>
      <c r="AO16436"/>
      <c r="AP16436"/>
      <c r="AQ16436"/>
      <c r="AR16436"/>
      <c r="AS16436"/>
      <c r="AT16436" s="47"/>
      <c r="AV16436" s="26"/>
      <c r="AW16436" s="26"/>
      <c r="AX16436" s="27"/>
      <c r="AY16436" s="27"/>
      <c r="AZ16436" s="27"/>
      <c r="BA16436" s="27"/>
      <c r="BB16436" s="27"/>
      <c r="BC16436" s="27"/>
      <c r="BD16436" s="27"/>
      <c r="BE16436" s="27"/>
      <c r="BF16436" s="27"/>
      <c r="BG16436" s="27"/>
      <c r="BH16436" s="27"/>
      <c r="BI16436" s="27"/>
      <c r="BT16436" s="31"/>
      <c r="BU16436" s="32"/>
      <c r="BV16436" s="33"/>
      <c r="BW16436" s="32"/>
      <c r="BX16436" s="32"/>
      <c r="BY16436" s="34"/>
      <c r="CA16436" s="32"/>
      <c r="CB16436" s="32"/>
    </row>
    <row r="16437" spans="20:80">
      <c r="T16437"/>
      <c r="U16437"/>
      <c r="AO16437"/>
      <c r="AP16437"/>
      <c r="AQ16437"/>
      <c r="AR16437"/>
      <c r="AS16437"/>
      <c r="AT16437" s="47"/>
      <c r="AV16437" s="26"/>
      <c r="AW16437" s="26"/>
      <c r="AX16437" s="27"/>
      <c r="AY16437" s="27"/>
      <c r="AZ16437" s="27"/>
      <c r="BA16437" s="27"/>
      <c r="BB16437" s="27"/>
      <c r="BC16437" s="27"/>
      <c r="BD16437" s="27"/>
      <c r="BE16437" s="27"/>
      <c r="BF16437" s="27"/>
      <c r="BG16437" s="27"/>
      <c r="BH16437" s="27"/>
      <c r="BI16437" s="27"/>
      <c r="BT16437" s="31"/>
      <c r="BU16437" s="32"/>
      <c r="BV16437" s="33"/>
      <c r="BW16437" s="32"/>
      <c r="BX16437" s="32"/>
      <c r="BY16437" s="34"/>
      <c r="CA16437" s="32"/>
      <c r="CB16437" s="32"/>
    </row>
    <row r="16438" spans="20:80">
      <c r="T16438"/>
      <c r="U16438"/>
      <c r="AO16438"/>
      <c r="AP16438"/>
      <c r="AQ16438"/>
      <c r="AR16438"/>
      <c r="AS16438"/>
      <c r="AT16438" s="47"/>
      <c r="AV16438" s="26"/>
      <c r="AW16438" s="26"/>
      <c r="AX16438" s="27"/>
      <c r="AY16438" s="27"/>
      <c r="AZ16438" s="27"/>
      <c r="BA16438" s="27"/>
      <c r="BB16438" s="27"/>
      <c r="BC16438" s="27"/>
      <c r="BD16438" s="27"/>
      <c r="BE16438" s="27"/>
      <c r="BF16438" s="27"/>
      <c r="BG16438" s="27"/>
      <c r="BH16438" s="27"/>
      <c r="BI16438" s="27"/>
      <c r="BT16438" s="31"/>
      <c r="BU16438" s="32"/>
      <c r="BV16438" s="33"/>
      <c r="BW16438" s="32"/>
      <c r="BX16438" s="32"/>
      <c r="BY16438" s="34"/>
      <c r="CA16438" s="32"/>
      <c r="CB16438" s="32"/>
    </row>
    <row r="16439" spans="20:80">
      <c r="T16439"/>
      <c r="U16439"/>
      <c r="AO16439"/>
      <c r="AP16439"/>
      <c r="AQ16439"/>
      <c r="AR16439"/>
      <c r="AS16439"/>
      <c r="AT16439" s="47"/>
      <c r="AV16439" s="26"/>
      <c r="AW16439" s="26"/>
      <c r="AX16439" s="27"/>
      <c r="AY16439" s="27"/>
      <c r="AZ16439" s="27"/>
      <c r="BA16439" s="27"/>
      <c r="BB16439" s="27"/>
      <c r="BC16439" s="27"/>
      <c r="BD16439" s="27"/>
      <c r="BE16439" s="27"/>
      <c r="BF16439" s="27"/>
      <c r="BG16439" s="27"/>
      <c r="BH16439" s="27"/>
      <c r="BI16439" s="27"/>
      <c r="BT16439" s="31"/>
      <c r="BU16439" s="32"/>
      <c r="BV16439" s="33"/>
      <c r="BW16439" s="32"/>
      <c r="BX16439" s="32"/>
      <c r="BY16439" s="34"/>
      <c r="CA16439" s="32"/>
      <c r="CB16439" s="32"/>
    </row>
    <row r="16440" spans="20:80">
      <c r="T16440"/>
      <c r="U16440"/>
      <c r="AO16440"/>
      <c r="AP16440"/>
      <c r="AQ16440"/>
      <c r="AR16440"/>
      <c r="AS16440"/>
      <c r="AT16440" s="47"/>
      <c r="AV16440" s="26"/>
      <c r="AW16440" s="26"/>
      <c r="AX16440" s="27"/>
      <c r="AY16440" s="27"/>
      <c r="AZ16440" s="27"/>
      <c r="BA16440" s="27"/>
      <c r="BB16440" s="27"/>
      <c r="BC16440" s="27"/>
      <c r="BD16440" s="27"/>
      <c r="BE16440" s="27"/>
      <c r="BF16440" s="27"/>
      <c r="BG16440" s="27"/>
      <c r="BH16440" s="27"/>
      <c r="BI16440" s="27"/>
      <c r="BT16440" s="31"/>
      <c r="BU16440" s="32"/>
      <c r="BV16440" s="33"/>
      <c r="BW16440" s="32"/>
      <c r="BX16440" s="32"/>
      <c r="BY16440" s="34"/>
      <c r="CA16440" s="32"/>
      <c r="CB16440" s="32"/>
    </row>
    <row r="16441" spans="20:80">
      <c r="T16441"/>
      <c r="U16441"/>
      <c r="AO16441"/>
      <c r="AP16441"/>
      <c r="AQ16441"/>
      <c r="AR16441"/>
      <c r="AS16441"/>
      <c r="AT16441" s="47"/>
      <c r="AV16441" s="26"/>
      <c r="AW16441" s="26"/>
      <c r="AX16441" s="27"/>
      <c r="AY16441" s="27"/>
      <c r="AZ16441" s="27"/>
      <c r="BA16441" s="27"/>
      <c r="BB16441" s="27"/>
      <c r="BC16441" s="27"/>
      <c r="BD16441" s="27"/>
      <c r="BE16441" s="27"/>
      <c r="BF16441" s="27"/>
      <c r="BG16441" s="27"/>
      <c r="BH16441" s="27"/>
      <c r="BI16441" s="27"/>
      <c r="BT16441" s="31"/>
      <c r="BU16441" s="32"/>
      <c r="BV16441" s="33"/>
      <c r="BW16441" s="32"/>
      <c r="BX16441" s="32"/>
      <c r="BY16441" s="34"/>
      <c r="CA16441" s="32"/>
      <c r="CB16441" s="32"/>
    </row>
    <row r="16442" spans="20:80">
      <c r="T16442"/>
      <c r="U16442"/>
      <c r="AO16442"/>
      <c r="AP16442"/>
      <c r="AQ16442"/>
      <c r="AR16442"/>
      <c r="AS16442"/>
      <c r="AT16442" s="47"/>
      <c r="AV16442" s="26"/>
      <c r="AW16442" s="26"/>
      <c r="AX16442" s="27"/>
      <c r="AY16442" s="27"/>
      <c r="AZ16442" s="27"/>
      <c r="BA16442" s="27"/>
      <c r="BB16442" s="27"/>
      <c r="BC16442" s="27"/>
      <c r="BD16442" s="27"/>
      <c r="BE16442" s="27"/>
      <c r="BF16442" s="27"/>
      <c r="BG16442" s="27"/>
      <c r="BH16442" s="27"/>
      <c r="BI16442" s="27"/>
      <c r="BT16442" s="31"/>
      <c r="BU16442" s="32"/>
      <c r="BV16442" s="33"/>
      <c r="BW16442" s="32"/>
      <c r="BX16442" s="32"/>
      <c r="BY16442" s="34"/>
      <c r="CA16442" s="32"/>
      <c r="CB16442" s="32"/>
    </row>
    <row r="16443" spans="20:80">
      <c r="T16443"/>
      <c r="U16443"/>
      <c r="AO16443"/>
      <c r="AP16443"/>
      <c r="AQ16443"/>
      <c r="AR16443"/>
      <c r="AS16443"/>
      <c r="AT16443" s="47"/>
      <c r="AV16443" s="26"/>
      <c r="AW16443" s="26"/>
      <c r="AX16443" s="27"/>
      <c r="AY16443" s="27"/>
      <c r="AZ16443" s="27"/>
      <c r="BA16443" s="27"/>
      <c r="BB16443" s="27"/>
      <c r="BC16443" s="27"/>
      <c r="BD16443" s="27"/>
      <c r="BE16443" s="27"/>
      <c r="BF16443" s="27"/>
      <c r="BG16443" s="27"/>
      <c r="BH16443" s="27"/>
      <c r="BI16443" s="27"/>
      <c r="BT16443" s="31"/>
      <c r="BU16443" s="32"/>
      <c r="BV16443" s="33"/>
      <c r="BW16443" s="32"/>
      <c r="BX16443" s="32"/>
      <c r="BY16443" s="34"/>
      <c r="CA16443" s="32"/>
      <c r="CB16443" s="32"/>
    </row>
    <row r="16444" spans="20:80">
      <c r="T16444"/>
      <c r="U16444"/>
      <c r="AO16444"/>
      <c r="AP16444"/>
      <c r="AQ16444"/>
      <c r="AR16444"/>
      <c r="AS16444"/>
      <c r="AT16444" s="47"/>
      <c r="AV16444" s="26"/>
      <c r="AW16444" s="26"/>
      <c r="AX16444" s="27"/>
      <c r="AY16444" s="27"/>
      <c r="AZ16444" s="27"/>
      <c r="BA16444" s="27"/>
      <c r="BB16444" s="27"/>
      <c r="BC16444" s="27"/>
      <c r="BD16444" s="27"/>
      <c r="BE16444" s="27"/>
      <c r="BF16444" s="27"/>
      <c r="BG16444" s="27"/>
      <c r="BH16444" s="27"/>
      <c r="BI16444" s="27"/>
      <c r="BT16444" s="31"/>
      <c r="BU16444" s="32"/>
      <c r="BV16444" s="33"/>
      <c r="BW16444" s="32"/>
      <c r="BX16444" s="32"/>
      <c r="BY16444" s="34"/>
      <c r="CA16444" s="32"/>
      <c r="CB16444" s="32"/>
    </row>
    <row r="16445" spans="20:80">
      <c r="T16445"/>
      <c r="U16445"/>
      <c r="AO16445"/>
      <c r="AP16445"/>
      <c r="AQ16445"/>
      <c r="AR16445"/>
      <c r="AS16445"/>
      <c r="AT16445" s="47"/>
      <c r="AV16445" s="26"/>
      <c r="AW16445" s="26"/>
      <c r="AX16445" s="27"/>
      <c r="AY16445" s="27"/>
      <c r="AZ16445" s="27"/>
      <c r="BA16445" s="27"/>
      <c r="BB16445" s="27"/>
      <c r="BC16445" s="27"/>
      <c r="BD16445" s="27"/>
      <c r="BE16445" s="27"/>
      <c r="BF16445" s="27"/>
      <c r="BG16445" s="27"/>
      <c r="BH16445" s="27"/>
      <c r="BI16445" s="27"/>
      <c r="BT16445" s="31"/>
      <c r="BU16445" s="32"/>
      <c r="BV16445" s="33"/>
      <c r="BW16445" s="32"/>
      <c r="BX16445" s="32"/>
      <c r="BY16445" s="34"/>
      <c r="CA16445" s="32"/>
      <c r="CB16445" s="32"/>
    </row>
    <row r="16446" spans="20:80">
      <c r="T16446"/>
      <c r="U16446"/>
      <c r="AO16446"/>
      <c r="AP16446"/>
      <c r="AQ16446"/>
      <c r="AR16446"/>
      <c r="AS16446"/>
      <c r="AT16446" s="47"/>
      <c r="AV16446" s="26"/>
      <c r="AW16446" s="26"/>
      <c r="AX16446" s="27"/>
      <c r="AY16446" s="27"/>
      <c r="AZ16446" s="27"/>
      <c r="BA16446" s="27"/>
      <c r="BB16446" s="27"/>
      <c r="BC16446" s="27"/>
      <c r="BD16446" s="27"/>
      <c r="BE16446" s="27"/>
      <c r="BF16446" s="27"/>
      <c r="BG16446" s="27"/>
      <c r="BH16446" s="27"/>
      <c r="BI16446" s="27"/>
      <c r="BT16446" s="31"/>
      <c r="BU16446" s="32"/>
      <c r="BV16446" s="33"/>
      <c r="BW16446" s="32"/>
      <c r="BX16446" s="32"/>
      <c r="BY16446" s="34"/>
      <c r="CA16446" s="32"/>
      <c r="CB16446" s="32"/>
    </row>
    <row r="16447" spans="20:80">
      <c r="T16447"/>
      <c r="U16447"/>
      <c r="AO16447"/>
      <c r="AP16447"/>
      <c r="AQ16447"/>
      <c r="AR16447"/>
      <c r="AS16447"/>
      <c r="AT16447" s="47"/>
      <c r="AV16447" s="26"/>
      <c r="AW16447" s="26"/>
      <c r="AX16447" s="27"/>
      <c r="AY16447" s="27"/>
      <c r="AZ16447" s="27"/>
      <c r="BA16447" s="27"/>
      <c r="BB16447" s="27"/>
      <c r="BC16447" s="27"/>
      <c r="BD16447" s="27"/>
      <c r="BE16447" s="27"/>
      <c r="BF16447" s="27"/>
      <c r="BG16447" s="27"/>
      <c r="BH16447" s="27"/>
      <c r="BI16447" s="27"/>
      <c r="BT16447" s="31"/>
      <c r="BU16447" s="32"/>
      <c r="BV16447" s="33"/>
      <c r="BW16447" s="32"/>
      <c r="BX16447" s="32"/>
      <c r="BY16447" s="34"/>
      <c r="CA16447" s="32"/>
      <c r="CB16447" s="32"/>
    </row>
    <row r="16448" spans="20:80">
      <c r="T16448"/>
      <c r="U16448"/>
      <c r="AO16448"/>
      <c r="AP16448"/>
      <c r="AQ16448"/>
      <c r="AR16448"/>
      <c r="AS16448"/>
      <c r="AT16448" s="47"/>
      <c r="AV16448" s="26"/>
      <c r="AW16448" s="26"/>
      <c r="AX16448" s="27"/>
      <c r="AY16448" s="27"/>
      <c r="AZ16448" s="27"/>
      <c r="BA16448" s="27"/>
      <c r="BB16448" s="27"/>
      <c r="BC16448" s="27"/>
      <c r="BD16448" s="27"/>
      <c r="BE16448" s="27"/>
      <c r="BF16448" s="27"/>
      <c r="BG16448" s="27"/>
      <c r="BH16448" s="27"/>
      <c r="BI16448" s="27"/>
      <c r="BT16448" s="31"/>
      <c r="BU16448" s="32"/>
      <c r="BV16448" s="33"/>
      <c r="BW16448" s="32"/>
      <c r="BX16448" s="32"/>
      <c r="BY16448" s="34"/>
      <c r="CA16448" s="32"/>
      <c r="CB16448" s="32"/>
    </row>
    <row r="16449" spans="20:80">
      <c r="T16449"/>
      <c r="U16449"/>
      <c r="AO16449"/>
      <c r="AP16449"/>
      <c r="AQ16449"/>
      <c r="AR16449"/>
      <c r="AS16449"/>
      <c r="AT16449" s="47"/>
      <c r="AV16449" s="26"/>
      <c r="AW16449" s="26"/>
      <c r="AX16449" s="27"/>
      <c r="AY16449" s="27"/>
      <c r="AZ16449" s="27"/>
      <c r="BA16449" s="27"/>
      <c r="BB16449" s="27"/>
      <c r="BC16449" s="27"/>
      <c r="BD16449" s="27"/>
      <c r="BE16449" s="27"/>
      <c r="BF16449" s="27"/>
      <c r="BG16449" s="27"/>
      <c r="BH16449" s="27"/>
      <c r="BI16449" s="27"/>
      <c r="BT16449" s="31"/>
      <c r="BU16449" s="32"/>
      <c r="BV16449" s="33"/>
      <c r="BW16449" s="32"/>
      <c r="BX16449" s="32"/>
      <c r="BY16449" s="34"/>
      <c r="CA16449" s="32"/>
      <c r="CB16449" s="32"/>
    </row>
    <row r="16450" spans="20:80">
      <c r="T16450"/>
      <c r="U16450"/>
      <c r="AO16450"/>
      <c r="AP16450"/>
      <c r="AQ16450"/>
      <c r="AR16450"/>
      <c r="AS16450"/>
      <c r="AT16450" s="47"/>
      <c r="AV16450" s="26"/>
      <c r="AW16450" s="26"/>
      <c r="AX16450" s="27"/>
      <c r="AY16450" s="27"/>
      <c r="AZ16450" s="27"/>
      <c r="BA16450" s="27"/>
      <c r="BB16450" s="27"/>
      <c r="BC16450" s="27"/>
      <c r="BD16450" s="27"/>
      <c r="BE16450" s="27"/>
      <c r="BF16450" s="27"/>
      <c r="BG16450" s="27"/>
      <c r="BH16450" s="27"/>
      <c r="BI16450" s="27"/>
      <c r="BT16450" s="31"/>
      <c r="BU16450" s="32"/>
      <c r="BV16450" s="33"/>
      <c r="BW16450" s="32"/>
      <c r="BX16450" s="32"/>
      <c r="BY16450" s="34"/>
      <c r="CA16450" s="32"/>
      <c r="CB16450" s="32"/>
    </row>
    <row r="16451" spans="20:80">
      <c r="T16451"/>
      <c r="U16451"/>
      <c r="AO16451"/>
      <c r="AP16451"/>
      <c r="AQ16451"/>
      <c r="AR16451"/>
      <c r="AS16451"/>
      <c r="AT16451" s="47"/>
      <c r="AV16451" s="26"/>
      <c r="AW16451" s="26"/>
      <c r="AX16451" s="27"/>
      <c r="AY16451" s="27"/>
      <c r="AZ16451" s="27"/>
      <c r="BA16451" s="27"/>
      <c r="BB16451" s="27"/>
      <c r="BC16451" s="27"/>
      <c r="BD16451" s="27"/>
      <c r="BE16451" s="27"/>
      <c r="BF16451" s="27"/>
      <c r="BG16451" s="27"/>
      <c r="BH16451" s="27"/>
      <c r="BI16451" s="27"/>
      <c r="BT16451" s="31"/>
      <c r="BU16451" s="32"/>
      <c r="BV16451" s="33"/>
      <c r="BW16451" s="32"/>
      <c r="BX16451" s="32"/>
      <c r="BY16451" s="34"/>
      <c r="CA16451" s="32"/>
      <c r="CB16451" s="32"/>
    </row>
    <row r="16452" spans="20:80">
      <c r="T16452"/>
      <c r="U16452"/>
      <c r="AO16452"/>
      <c r="AP16452"/>
      <c r="AQ16452"/>
      <c r="AR16452"/>
      <c r="AS16452"/>
      <c r="AT16452" s="47"/>
      <c r="AV16452" s="26"/>
      <c r="AW16452" s="26"/>
      <c r="AX16452" s="27"/>
      <c r="AY16452" s="27"/>
      <c r="AZ16452" s="27"/>
      <c r="BA16452" s="27"/>
      <c r="BB16452" s="27"/>
      <c r="BC16452" s="27"/>
      <c r="BD16452" s="27"/>
      <c r="BE16452" s="27"/>
      <c r="BF16452" s="27"/>
      <c r="BG16452" s="27"/>
      <c r="BH16452" s="27"/>
      <c r="BI16452" s="27"/>
      <c r="BT16452" s="31"/>
      <c r="BU16452" s="32"/>
      <c r="BV16452" s="33"/>
      <c r="BW16452" s="32"/>
      <c r="BX16452" s="32"/>
      <c r="BY16452" s="34"/>
      <c r="CA16452" s="32"/>
      <c r="CB16452" s="32"/>
    </row>
    <row r="16453" spans="20:80">
      <c r="T16453"/>
      <c r="U16453"/>
      <c r="AO16453"/>
      <c r="AP16453"/>
      <c r="AQ16453"/>
      <c r="AR16453"/>
      <c r="AS16453"/>
      <c r="AT16453" s="47"/>
      <c r="AV16453" s="26"/>
      <c r="AW16453" s="26"/>
      <c r="AX16453" s="27"/>
      <c r="AY16453" s="27"/>
      <c r="AZ16453" s="27"/>
      <c r="BA16453" s="27"/>
      <c r="BB16453" s="27"/>
      <c r="BC16453" s="27"/>
      <c r="BD16453" s="27"/>
      <c r="BE16453" s="27"/>
      <c r="BF16453" s="27"/>
      <c r="BG16453" s="27"/>
      <c r="BH16453" s="27"/>
      <c r="BI16453" s="27"/>
      <c r="BT16453" s="31"/>
      <c r="BU16453" s="32"/>
      <c r="BV16453" s="33"/>
      <c r="BW16453" s="32"/>
      <c r="BX16453" s="32"/>
      <c r="BY16453" s="34"/>
      <c r="CA16453" s="32"/>
      <c r="CB16453" s="32"/>
    </row>
    <row r="16454" spans="20:80">
      <c r="T16454"/>
      <c r="U16454"/>
      <c r="AO16454"/>
      <c r="AP16454"/>
      <c r="AQ16454"/>
      <c r="AR16454"/>
      <c r="AS16454"/>
      <c r="AT16454" s="47"/>
      <c r="AV16454" s="26"/>
      <c r="AW16454" s="26"/>
      <c r="AX16454" s="27"/>
      <c r="AY16454" s="27"/>
      <c r="AZ16454" s="27"/>
      <c r="BA16454" s="27"/>
      <c r="BB16454" s="27"/>
      <c r="BC16454" s="27"/>
      <c r="BD16454" s="27"/>
      <c r="BE16454" s="27"/>
      <c r="BF16454" s="27"/>
      <c r="BG16454" s="27"/>
      <c r="BH16454" s="27"/>
      <c r="BI16454" s="27"/>
      <c r="BT16454" s="31"/>
      <c r="BU16454" s="32"/>
      <c r="BV16454" s="33"/>
      <c r="BW16454" s="32"/>
      <c r="BX16454" s="32"/>
      <c r="BY16454" s="34"/>
      <c r="CA16454" s="32"/>
      <c r="CB16454" s="32"/>
    </row>
    <row r="16455" spans="20:80">
      <c r="T16455"/>
      <c r="U16455"/>
      <c r="AO16455"/>
      <c r="AP16455"/>
      <c r="AQ16455"/>
      <c r="AR16455"/>
      <c r="AS16455"/>
      <c r="AT16455" s="47"/>
      <c r="AV16455" s="26"/>
      <c r="AW16455" s="26"/>
      <c r="AX16455" s="27"/>
      <c r="AY16455" s="27"/>
      <c r="AZ16455" s="27"/>
      <c r="BA16455" s="27"/>
      <c r="BB16455" s="27"/>
      <c r="BC16455" s="27"/>
      <c r="BD16455" s="27"/>
      <c r="BE16455" s="27"/>
      <c r="BF16455" s="27"/>
      <c r="BG16455" s="27"/>
      <c r="BH16455" s="27"/>
      <c r="BI16455" s="27"/>
      <c r="BT16455" s="31"/>
      <c r="BU16455" s="32"/>
      <c r="BV16455" s="33"/>
      <c r="BW16455" s="32"/>
      <c r="BX16455" s="32"/>
      <c r="BY16455" s="34"/>
      <c r="CA16455" s="32"/>
      <c r="CB16455" s="32"/>
    </row>
    <row r="16456" spans="20:80">
      <c r="T16456"/>
      <c r="U16456"/>
      <c r="AO16456"/>
      <c r="AP16456"/>
      <c r="AQ16456"/>
      <c r="AR16456"/>
      <c r="AS16456"/>
      <c r="AT16456" s="47"/>
      <c r="AV16456" s="26"/>
      <c r="AW16456" s="26"/>
      <c r="AX16456" s="27"/>
      <c r="AY16456" s="27"/>
      <c r="AZ16456" s="27"/>
      <c r="BA16456" s="27"/>
      <c r="BB16456" s="27"/>
      <c r="BC16456" s="27"/>
      <c r="BD16456" s="27"/>
      <c r="BE16456" s="27"/>
      <c r="BF16456" s="27"/>
      <c r="BG16456" s="27"/>
      <c r="BH16456" s="27"/>
      <c r="BI16456" s="27"/>
      <c r="BT16456" s="31"/>
      <c r="BU16456" s="32"/>
      <c r="BV16456" s="33"/>
      <c r="BW16456" s="32"/>
      <c r="BX16456" s="32"/>
      <c r="BY16456" s="34"/>
      <c r="CA16456" s="32"/>
      <c r="CB16456" s="32"/>
    </row>
    <row r="16457" spans="20:80">
      <c r="T16457"/>
      <c r="U16457"/>
      <c r="AO16457"/>
      <c r="AP16457"/>
      <c r="AQ16457"/>
      <c r="AR16457"/>
      <c r="AS16457"/>
      <c r="AT16457" s="47"/>
      <c r="AV16457" s="26"/>
      <c r="AW16457" s="26"/>
      <c r="AX16457" s="27"/>
      <c r="AY16457" s="27"/>
      <c r="AZ16457" s="27"/>
      <c r="BA16457" s="27"/>
      <c r="BB16457" s="27"/>
      <c r="BC16457" s="27"/>
      <c r="BD16457" s="27"/>
      <c r="BE16457" s="27"/>
      <c r="BF16457" s="27"/>
      <c r="BG16457" s="27"/>
      <c r="BH16457" s="27"/>
      <c r="BI16457" s="27"/>
      <c r="BT16457" s="31"/>
      <c r="BU16457" s="32"/>
      <c r="BV16457" s="33"/>
      <c r="BW16457" s="32"/>
      <c r="BX16457" s="32"/>
      <c r="BY16457" s="34"/>
      <c r="CA16457" s="32"/>
      <c r="CB16457" s="32"/>
    </row>
    <row r="16458" spans="20:80">
      <c r="T16458"/>
      <c r="U16458"/>
      <c r="AO16458"/>
      <c r="AP16458"/>
      <c r="AQ16458"/>
      <c r="AR16458"/>
      <c r="AS16458"/>
      <c r="AT16458" s="47"/>
      <c r="AV16458" s="26"/>
      <c r="AW16458" s="26"/>
      <c r="AX16458" s="27"/>
      <c r="AY16458" s="27"/>
      <c r="AZ16458" s="27"/>
      <c r="BA16458" s="27"/>
      <c r="BB16458" s="27"/>
      <c r="BC16458" s="27"/>
      <c r="BD16458" s="27"/>
      <c r="BE16458" s="27"/>
      <c r="BF16458" s="27"/>
      <c r="BG16458" s="27"/>
      <c r="BH16458" s="27"/>
      <c r="BI16458" s="27"/>
      <c r="BT16458" s="31"/>
      <c r="BU16458" s="32"/>
      <c r="BV16458" s="33"/>
      <c r="BW16458" s="32"/>
      <c r="BX16458" s="32"/>
      <c r="BY16458" s="34"/>
      <c r="CA16458" s="32"/>
      <c r="CB16458" s="32"/>
    </row>
    <row r="16459" spans="20:80">
      <c r="T16459"/>
      <c r="U16459"/>
      <c r="AO16459"/>
      <c r="AP16459"/>
      <c r="AQ16459"/>
      <c r="AR16459"/>
      <c r="AS16459"/>
      <c r="AT16459" s="47"/>
      <c r="AV16459" s="26"/>
      <c r="AW16459" s="26"/>
      <c r="AX16459" s="27"/>
      <c r="AY16459" s="27"/>
      <c r="AZ16459" s="27"/>
      <c r="BA16459" s="27"/>
      <c r="BB16459" s="27"/>
      <c r="BC16459" s="27"/>
      <c r="BD16459" s="27"/>
      <c r="BE16459" s="27"/>
      <c r="BF16459" s="27"/>
      <c r="BG16459" s="27"/>
      <c r="BH16459" s="27"/>
      <c r="BI16459" s="27"/>
      <c r="BT16459" s="31"/>
      <c r="BU16459" s="32"/>
      <c r="BV16459" s="33"/>
      <c r="BW16459" s="32"/>
      <c r="BX16459" s="32"/>
      <c r="BY16459" s="34"/>
      <c r="CA16459" s="32"/>
      <c r="CB16459" s="32"/>
    </row>
    <row r="16460" spans="20:80">
      <c r="T16460"/>
      <c r="U16460"/>
      <c r="AO16460"/>
      <c r="AP16460"/>
      <c r="AQ16460"/>
      <c r="AR16460"/>
      <c r="AS16460"/>
      <c r="AT16460" s="47"/>
      <c r="AV16460" s="26"/>
      <c r="AW16460" s="26"/>
      <c r="AX16460" s="27"/>
      <c r="AY16460" s="27"/>
      <c r="AZ16460" s="27"/>
      <c r="BA16460" s="27"/>
      <c r="BB16460" s="27"/>
      <c r="BC16460" s="27"/>
      <c r="BD16460" s="27"/>
      <c r="BE16460" s="27"/>
      <c r="BF16460" s="27"/>
      <c r="BG16460" s="27"/>
      <c r="BH16460" s="27"/>
      <c r="BI16460" s="27"/>
      <c r="BT16460" s="31"/>
      <c r="BU16460" s="32"/>
      <c r="BV16460" s="33"/>
      <c r="BW16460" s="32"/>
      <c r="BX16460" s="32"/>
      <c r="BY16460" s="34"/>
      <c r="CA16460" s="32"/>
      <c r="CB16460" s="32"/>
    </row>
    <row r="16461" spans="20:80">
      <c r="T16461"/>
      <c r="U16461"/>
      <c r="AO16461"/>
      <c r="AP16461"/>
      <c r="AQ16461"/>
      <c r="AR16461"/>
      <c r="AS16461"/>
      <c r="AT16461" s="47"/>
      <c r="AV16461" s="26"/>
      <c r="AW16461" s="26"/>
      <c r="AX16461" s="27"/>
      <c r="AY16461" s="27"/>
      <c r="AZ16461" s="27"/>
      <c r="BA16461" s="27"/>
      <c r="BB16461" s="27"/>
      <c r="BC16461" s="27"/>
      <c r="BD16461" s="27"/>
      <c r="BE16461" s="27"/>
      <c r="BF16461" s="27"/>
      <c r="BG16461" s="27"/>
      <c r="BH16461" s="27"/>
      <c r="BI16461" s="27"/>
      <c r="BT16461" s="31"/>
      <c r="BU16461" s="32"/>
      <c r="BV16461" s="33"/>
      <c r="BW16461" s="32"/>
      <c r="BX16461" s="32"/>
      <c r="BY16461" s="34"/>
      <c r="CA16461" s="32"/>
      <c r="CB16461" s="32"/>
    </row>
    <row r="16462" spans="20:80">
      <c r="T16462"/>
      <c r="U16462"/>
      <c r="AO16462"/>
      <c r="AP16462"/>
      <c r="AQ16462"/>
      <c r="AR16462"/>
      <c r="AS16462"/>
      <c r="AT16462" s="47"/>
      <c r="AV16462" s="26"/>
      <c r="AW16462" s="26"/>
      <c r="AX16462" s="27"/>
      <c r="AY16462" s="27"/>
      <c r="AZ16462" s="27"/>
      <c r="BA16462" s="27"/>
      <c r="BB16462" s="27"/>
      <c r="BC16462" s="27"/>
      <c r="BD16462" s="27"/>
      <c r="BE16462" s="27"/>
      <c r="BF16462" s="27"/>
      <c r="BG16462" s="27"/>
      <c r="BH16462" s="27"/>
      <c r="BI16462" s="27"/>
      <c r="BT16462" s="31"/>
      <c r="BU16462" s="32"/>
      <c r="BV16462" s="33"/>
      <c r="BW16462" s="32"/>
      <c r="BX16462" s="32"/>
      <c r="BY16462" s="34"/>
      <c r="CA16462" s="32"/>
      <c r="CB16462" s="32"/>
    </row>
    <row r="16463" spans="20:80">
      <c r="T16463"/>
      <c r="U16463"/>
      <c r="AO16463"/>
      <c r="AP16463"/>
      <c r="AQ16463"/>
      <c r="AR16463"/>
      <c r="AS16463"/>
      <c r="AT16463" s="47"/>
      <c r="AV16463" s="26"/>
      <c r="AW16463" s="26"/>
      <c r="AX16463" s="27"/>
      <c r="AY16463" s="27"/>
      <c r="AZ16463" s="27"/>
      <c r="BA16463" s="27"/>
      <c r="BB16463" s="27"/>
      <c r="BC16463" s="27"/>
      <c r="BD16463" s="27"/>
      <c r="BE16463" s="27"/>
      <c r="BF16463" s="27"/>
      <c r="BG16463" s="27"/>
      <c r="BH16463" s="27"/>
      <c r="BI16463" s="27"/>
      <c r="BT16463" s="31"/>
      <c r="BU16463" s="32"/>
      <c r="BV16463" s="33"/>
      <c r="BW16463" s="32"/>
      <c r="BX16463" s="32"/>
      <c r="BY16463" s="34"/>
      <c r="CA16463" s="32"/>
      <c r="CB16463" s="32"/>
    </row>
    <row r="16464" spans="20:80">
      <c r="T16464"/>
      <c r="U16464"/>
      <c r="AO16464"/>
      <c r="AP16464"/>
      <c r="AQ16464"/>
      <c r="AR16464"/>
      <c r="AS16464"/>
      <c r="AT16464" s="47"/>
      <c r="AV16464" s="26"/>
      <c r="AW16464" s="26"/>
      <c r="AX16464" s="27"/>
      <c r="AY16464" s="27"/>
      <c r="AZ16464" s="27"/>
      <c r="BA16464" s="27"/>
      <c r="BB16464" s="27"/>
      <c r="BC16464" s="27"/>
      <c r="BD16464" s="27"/>
      <c r="BE16464" s="27"/>
      <c r="BF16464" s="27"/>
      <c r="BG16464" s="27"/>
      <c r="BH16464" s="27"/>
      <c r="BI16464" s="27"/>
      <c r="BT16464" s="31"/>
      <c r="BU16464" s="32"/>
      <c r="BV16464" s="33"/>
      <c r="BW16464" s="32"/>
      <c r="BX16464" s="32"/>
      <c r="BY16464" s="34"/>
      <c r="CA16464" s="32"/>
      <c r="CB16464" s="32"/>
    </row>
    <row r="16465" spans="20:80">
      <c r="T16465"/>
      <c r="U16465"/>
      <c r="AO16465"/>
      <c r="AP16465"/>
      <c r="AQ16465"/>
      <c r="AR16465"/>
      <c r="AS16465"/>
      <c r="AT16465" s="47"/>
      <c r="AV16465" s="26"/>
      <c r="AW16465" s="26"/>
      <c r="AX16465" s="27"/>
      <c r="AY16465" s="27"/>
      <c r="AZ16465" s="27"/>
      <c r="BA16465" s="27"/>
      <c r="BB16465" s="27"/>
      <c r="BC16465" s="27"/>
      <c r="BD16465" s="27"/>
      <c r="BE16465" s="27"/>
      <c r="BF16465" s="27"/>
      <c r="BG16465" s="27"/>
      <c r="BH16465" s="27"/>
      <c r="BI16465" s="27"/>
      <c r="BT16465" s="31"/>
      <c r="BU16465" s="32"/>
      <c r="BV16465" s="33"/>
      <c r="BW16465" s="32"/>
      <c r="BX16465" s="32"/>
      <c r="BY16465" s="34"/>
      <c r="CA16465" s="32"/>
      <c r="CB16465" s="32"/>
    </row>
    <row r="16466" spans="20:80">
      <c r="T16466"/>
      <c r="U16466"/>
      <c r="AO16466"/>
      <c r="AP16466"/>
      <c r="AQ16466"/>
      <c r="AR16466"/>
      <c r="AS16466"/>
      <c r="AT16466" s="47"/>
      <c r="AV16466" s="26"/>
      <c r="AW16466" s="26"/>
      <c r="AX16466" s="27"/>
      <c r="AY16466" s="27"/>
      <c r="AZ16466" s="27"/>
      <c r="BA16466" s="27"/>
      <c r="BB16466" s="27"/>
      <c r="BC16466" s="27"/>
      <c r="BD16466" s="27"/>
      <c r="BE16466" s="27"/>
      <c r="BF16466" s="27"/>
      <c r="BG16466" s="27"/>
      <c r="BH16466" s="27"/>
      <c r="BI16466" s="27"/>
      <c r="BT16466" s="31"/>
      <c r="BU16466" s="32"/>
      <c r="BV16466" s="33"/>
      <c r="BW16466" s="32"/>
      <c r="BX16466" s="32"/>
      <c r="BY16466" s="34"/>
      <c r="CA16466" s="32"/>
      <c r="CB16466" s="32"/>
    </row>
    <row r="16467" spans="20:80">
      <c r="T16467"/>
      <c r="U16467"/>
      <c r="AO16467"/>
      <c r="AP16467"/>
      <c r="AQ16467"/>
      <c r="AR16467"/>
      <c r="AS16467"/>
      <c r="AT16467" s="47"/>
      <c r="AV16467" s="26"/>
      <c r="AW16467" s="26"/>
      <c r="AX16467" s="27"/>
      <c r="AY16467" s="27"/>
      <c r="AZ16467" s="27"/>
      <c r="BA16467" s="27"/>
      <c r="BB16467" s="27"/>
      <c r="BC16467" s="27"/>
      <c r="BD16467" s="27"/>
      <c r="BE16467" s="27"/>
      <c r="BF16467" s="27"/>
      <c r="BG16467" s="27"/>
      <c r="BH16467" s="27"/>
      <c r="BI16467" s="27"/>
      <c r="BT16467" s="31"/>
      <c r="BU16467" s="32"/>
      <c r="BV16467" s="33"/>
      <c r="BW16467" s="32"/>
      <c r="BX16467" s="32"/>
      <c r="BY16467" s="34"/>
      <c r="CA16467" s="32"/>
      <c r="CB16467" s="32"/>
    </row>
    <row r="16468" spans="20:80">
      <c r="T16468"/>
      <c r="U16468"/>
      <c r="AO16468"/>
      <c r="AP16468"/>
      <c r="AQ16468"/>
      <c r="AR16468"/>
      <c r="AS16468"/>
      <c r="AT16468" s="47"/>
      <c r="AV16468" s="26"/>
      <c r="AW16468" s="26"/>
      <c r="AX16468" s="27"/>
      <c r="AY16468" s="27"/>
      <c r="AZ16468" s="27"/>
      <c r="BA16468" s="27"/>
      <c r="BB16468" s="27"/>
      <c r="BC16468" s="27"/>
      <c r="BD16468" s="27"/>
      <c r="BE16468" s="27"/>
      <c r="BF16468" s="27"/>
      <c r="BG16468" s="27"/>
      <c r="BH16468" s="27"/>
      <c r="BI16468" s="27"/>
      <c r="BT16468" s="31"/>
      <c r="BU16468" s="32"/>
      <c r="BV16468" s="33"/>
      <c r="BW16468" s="32"/>
      <c r="BX16468" s="32"/>
      <c r="BY16468" s="34"/>
      <c r="CA16468" s="32"/>
      <c r="CB16468" s="32"/>
    </row>
    <row r="16469" spans="20:80">
      <c r="T16469"/>
      <c r="U16469"/>
      <c r="AO16469"/>
      <c r="AP16469"/>
      <c r="AQ16469"/>
      <c r="AR16469"/>
      <c r="AS16469"/>
      <c r="AT16469" s="47"/>
      <c r="AV16469" s="26"/>
      <c r="AW16469" s="26"/>
      <c r="AX16469" s="27"/>
      <c r="AY16469" s="27"/>
      <c r="AZ16469" s="27"/>
      <c r="BA16469" s="27"/>
      <c r="BB16469" s="27"/>
      <c r="BC16469" s="27"/>
      <c r="BD16469" s="27"/>
      <c r="BE16469" s="27"/>
      <c r="BF16469" s="27"/>
      <c r="BG16469" s="27"/>
      <c r="BH16469" s="27"/>
      <c r="BI16469" s="27"/>
      <c r="BT16469" s="31"/>
      <c r="BU16469" s="32"/>
      <c r="BV16469" s="33"/>
      <c r="BW16469" s="32"/>
      <c r="BX16469" s="32"/>
      <c r="BY16469" s="34"/>
      <c r="CA16469" s="32"/>
      <c r="CB16469" s="32"/>
    </row>
    <row r="16470" spans="20:80">
      <c r="T16470"/>
      <c r="U16470"/>
      <c r="AO16470"/>
      <c r="AP16470"/>
      <c r="AQ16470"/>
      <c r="AR16470"/>
      <c r="AS16470"/>
      <c r="AT16470" s="47"/>
      <c r="AV16470" s="26"/>
      <c r="AW16470" s="26"/>
      <c r="AX16470" s="27"/>
      <c r="AY16470" s="27"/>
      <c r="AZ16470" s="27"/>
      <c r="BA16470" s="27"/>
      <c r="BB16470" s="27"/>
      <c r="BC16470" s="27"/>
      <c r="BD16470" s="27"/>
      <c r="BE16470" s="27"/>
      <c r="BF16470" s="27"/>
      <c r="BG16470" s="27"/>
      <c r="BH16470" s="27"/>
      <c r="BI16470" s="27"/>
      <c r="BT16470" s="31"/>
      <c r="BU16470" s="32"/>
      <c r="BV16470" s="33"/>
      <c r="BW16470" s="32"/>
      <c r="BX16470" s="32"/>
      <c r="BY16470" s="34"/>
      <c r="CA16470" s="32"/>
      <c r="CB16470" s="32"/>
    </row>
    <row r="16471" spans="20:80">
      <c r="T16471"/>
      <c r="U16471"/>
      <c r="AO16471"/>
      <c r="AP16471"/>
      <c r="AQ16471"/>
      <c r="AR16471"/>
      <c r="AS16471"/>
      <c r="AT16471" s="47"/>
      <c r="AV16471" s="26"/>
      <c r="AW16471" s="26"/>
      <c r="AX16471" s="27"/>
      <c r="AY16471" s="27"/>
      <c r="AZ16471" s="27"/>
      <c r="BA16471" s="27"/>
      <c r="BB16471" s="27"/>
      <c r="BC16471" s="27"/>
      <c r="BD16471" s="27"/>
      <c r="BE16471" s="27"/>
      <c r="BF16471" s="27"/>
      <c r="BG16471" s="27"/>
      <c r="BH16471" s="27"/>
      <c r="BI16471" s="27"/>
      <c r="BT16471" s="31"/>
      <c r="BU16471" s="32"/>
      <c r="BV16471" s="33"/>
      <c r="BW16471" s="32"/>
      <c r="BX16471" s="32"/>
      <c r="BY16471" s="34"/>
      <c r="CA16471" s="32"/>
      <c r="CB16471" s="32"/>
    </row>
    <row r="16472" spans="20:80">
      <c r="T16472"/>
      <c r="U16472"/>
      <c r="AO16472"/>
      <c r="AP16472"/>
      <c r="AQ16472"/>
      <c r="AR16472"/>
      <c r="AS16472"/>
      <c r="AT16472" s="47"/>
      <c r="AV16472" s="26"/>
      <c r="AW16472" s="26"/>
      <c r="AX16472" s="27"/>
      <c r="AY16472" s="27"/>
      <c r="AZ16472" s="27"/>
      <c r="BA16472" s="27"/>
      <c r="BB16472" s="27"/>
      <c r="BC16472" s="27"/>
      <c r="BD16472" s="27"/>
      <c r="BE16472" s="27"/>
      <c r="BF16472" s="27"/>
      <c r="BG16472" s="27"/>
      <c r="BH16472" s="27"/>
      <c r="BI16472" s="27"/>
      <c r="BT16472" s="31"/>
      <c r="BU16472" s="32"/>
      <c r="BV16472" s="33"/>
      <c r="BW16472" s="32"/>
      <c r="BX16472" s="32"/>
      <c r="BY16472" s="34"/>
      <c r="CA16472" s="32"/>
      <c r="CB16472" s="32"/>
    </row>
    <row r="16473" spans="20:80">
      <c r="T16473"/>
      <c r="U16473"/>
      <c r="AO16473"/>
      <c r="AP16473"/>
      <c r="AQ16473"/>
      <c r="AR16473"/>
      <c r="AS16473"/>
      <c r="AT16473" s="47"/>
      <c r="AV16473" s="26"/>
      <c r="AW16473" s="26"/>
      <c r="AX16473" s="27"/>
      <c r="AY16473" s="27"/>
      <c r="AZ16473" s="27"/>
      <c r="BA16473" s="27"/>
      <c r="BB16473" s="27"/>
      <c r="BC16473" s="27"/>
      <c r="BD16473" s="27"/>
      <c r="BE16473" s="27"/>
      <c r="BF16473" s="27"/>
      <c r="BG16473" s="27"/>
      <c r="BH16473" s="27"/>
      <c r="BI16473" s="27"/>
      <c r="BT16473" s="31"/>
      <c r="BU16473" s="32"/>
      <c r="BV16473" s="33"/>
      <c r="BW16473" s="32"/>
      <c r="BX16473" s="32"/>
      <c r="BY16473" s="34"/>
      <c r="CA16473" s="32"/>
      <c r="CB16473" s="32"/>
    </row>
    <row r="16474" spans="20:80">
      <c r="T16474"/>
      <c r="U16474"/>
      <c r="AO16474"/>
      <c r="AP16474"/>
      <c r="AQ16474"/>
      <c r="AR16474"/>
      <c r="AS16474"/>
      <c r="AT16474" s="47"/>
      <c r="AV16474" s="26"/>
      <c r="AW16474" s="26"/>
      <c r="AX16474" s="27"/>
      <c r="AY16474" s="27"/>
      <c r="AZ16474" s="27"/>
      <c r="BA16474" s="27"/>
      <c r="BB16474" s="27"/>
      <c r="BC16474" s="27"/>
      <c r="BD16474" s="27"/>
      <c r="BE16474" s="27"/>
      <c r="BF16474" s="27"/>
      <c r="BG16474" s="27"/>
      <c r="BH16474" s="27"/>
      <c r="BI16474" s="27"/>
      <c r="BT16474" s="31"/>
      <c r="BU16474" s="32"/>
      <c r="BV16474" s="33"/>
      <c r="BW16474" s="32"/>
      <c r="BX16474" s="32"/>
      <c r="BY16474" s="34"/>
      <c r="CA16474" s="32"/>
      <c r="CB16474" s="32"/>
    </row>
    <row r="16475" spans="20:80">
      <c r="T16475"/>
      <c r="U16475"/>
      <c r="AO16475"/>
      <c r="AP16475"/>
      <c r="AQ16475"/>
      <c r="AR16475"/>
      <c r="AS16475"/>
      <c r="AT16475" s="47"/>
      <c r="AV16475" s="26"/>
      <c r="AW16475" s="26"/>
      <c r="AX16475" s="27"/>
      <c r="AY16475" s="27"/>
      <c r="AZ16475" s="27"/>
      <c r="BA16475" s="27"/>
      <c r="BB16475" s="27"/>
      <c r="BC16475" s="27"/>
      <c r="BD16475" s="27"/>
      <c r="BE16475" s="27"/>
      <c r="BF16475" s="27"/>
      <c r="BG16475" s="27"/>
      <c r="BH16475" s="27"/>
      <c r="BI16475" s="27"/>
      <c r="BT16475" s="31"/>
      <c r="BU16475" s="32"/>
      <c r="BV16475" s="33"/>
      <c r="BW16475" s="32"/>
      <c r="BX16475" s="32"/>
      <c r="BY16475" s="34"/>
      <c r="CA16475" s="32"/>
      <c r="CB16475" s="32"/>
    </row>
    <row r="16476" spans="20:80">
      <c r="T16476"/>
      <c r="U16476"/>
      <c r="AO16476"/>
      <c r="AP16476"/>
      <c r="AQ16476"/>
      <c r="AR16476"/>
      <c r="AS16476"/>
      <c r="AT16476" s="47"/>
      <c r="AV16476" s="26"/>
      <c r="AW16476" s="26"/>
      <c r="AX16476" s="27"/>
      <c r="AY16476" s="27"/>
      <c r="AZ16476" s="27"/>
      <c r="BA16476" s="27"/>
      <c r="BB16476" s="27"/>
      <c r="BC16476" s="27"/>
      <c r="BD16476" s="27"/>
      <c r="BE16476" s="27"/>
      <c r="BF16476" s="27"/>
      <c r="BG16476" s="27"/>
      <c r="BH16476" s="27"/>
      <c r="BI16476" s="27"/>
      <c r="BT16476" s="31"/>
      <c r="BU16476" s="32"/>
      <c r="BV16476" s="33"/>
      <c r="BW16476" s="32"/>
      <c r="BX16476" s="32"/>
      <c r="BY16476" s="34"/>
      <c r="CA16476" s="32"/>
      <c r="CB16476" s="32"/>
    </row>
    <row r="16477" spans="20:80">
      <c r="T16477"/>
      <c r="U16477"/>
      <c r="AO16477"/>
      <c r="AP16477"/>
      <c r="AQ16477"/>
      <c r="AR16477"/>
      <c r="AS16477"/>
      <c r="AT16477" s="47"/>
      <c r="AV16477" s="26"/>
      <c r="AW16477" s="26"/>
      <c r="AX16477" s="27"/>
      <c r="AY16477" s="27"/>
      <c r="AZ16477" s="27"/>
      <c r="BA16477" s="27"/>
      <c r="BB16477" s="27"/>
      <c r="BC16477" s="27"/>
      <c r="BD16477" s="27"/>
      <c r="BE16477" s="27"/>
      <c r="BF16477" s="27"/>
      <c r="BG16477" s="27"/>
      <c r="BH16477" s="27"/>
      <c r="BI16477" s="27"/>
      <c r="BT16477" s="31"/>
      <c r="BU16477" s="32"/>
      <c r="BV16477" s="33"/>
      <c r="BW16477" s="32"/>
      <c r="BX16477" s="32"/>
      <c r="BY16477" s="34"/>
      <c r="CA16477" s="32"/>
      <c r="CB16477" s="32"/>
    </row>
    <row r="16478" spans="20:80">
      <c r="T16478"/>
      <c r="U16478"/>
      <c r="AO16478"/>
      <c r="AP16478"/>
      <c r="AQ16478"/>
      <c r="AR16478"/>
      <c r="AS16478"/>
      <c r="AT16478" s="47"/>
      <c r="AV16478" s="26"/>
      <c r="AW16478" s="26"/>
      <c r="AX16478" s="27"/>
      <c r="AY16478" s="27"/>
      <c r="AZ16478" s="27"/>
      <c r="BA16478" s="27"/>
      <c r="BB16478" s="27"/>
      <c r="BC16478" s="27"/>
      <c r="BD16478" s="27"/>
      <c r="BE16478" s="27"/>
      <c r="BF16478" s="27"/>
      <c r="BG16478" s="27"/>
      <c r="BH16478" s="27"/>
      <c r="BI16478" s="27"/>
      <c r="BT16478" s="31"/>
      <c r="BU16478" s="32"/>
      <c r="BV16478" s="33"/>
      <c r="BW16478" s="32"/>
      <c r="BX16478" s="32"/>
      <c r="BY16478" s="34"/>
      <c r="CA16478" s="32"/>
      <c r="CB16478" s="32"/>
    </row>
    <row r="16479" spans="20:80">
      <c r="T16479"/>
      <c r="U16479"/>
      <c r="AO16479"/>
      <c r="AP16479"/>
      <c r="AQ16479"/>
      <c r="AR16479"/>
      <c r="AS16479"/>
      <c r="AT16479" s="47"/>
      <c r="AV16479" s="26"/>
      <c r="AW16479" s="26"/>
      <c r="AX16479" s="27"/>
      <c r="AY16479" s="27"/>
      <c r="AZ16479" s="27"/>
      <c r="BA16479" s="27"/>
      <c r="BB16479" s="27"/>
      <c r="BC16479" s="27"/>
      <c r="BD16479" s="27"/>
      <c r="BE16479" s="27"/>
      <c r="BF16479" s="27"/>
      <c r="BG16479" s="27"/>
      <c r="BH16479" s="27"/>
      <c r="BI16479" s="27"/>
      <c r="BT16479" s="31"/>
      <c r="BU16479" s="32"/>
      <c r="BV16479" s="33"/>
      <c r="BW16479" s="32"/>
      <c r="BX16479" s="32"/>
      <c r="BY16479" s="34"/>
      <c r="CA16479" s="32"/>
      <c r="CB16479" s="32"/>
    </row>
    <row r="16480" spans="20:80">
      <c r="T16480"/>
      <c r="U16480"/>
      <c r="AO16480"/>
      <c r="AP16480"/>
      <c r="AQ16480"/>
      <c r="AR16480"/>
      <c r="AS16480"/>
      <c r="AT16480" s="47"/>
      <c r="AV16480" s="26"/>
      <c r="AW16480" s="26"/>
      <c r="AX16480" s="27"/>
      <c r="AY16480" s="27"/>
      <c r="AZ16480" s="27"/>
      <c r="BA16480" s="27"/>
      <c r="BB16480" s="27"/>
      <c r="BC16480" s="27"/>
      <c r="BD16480" s="27"/>
      <c r="BE16480" s="27"/>
      <c r="BF16480" s="27"/>
      <c r="BG16480" s="27"/>
      <c r="BH16480" s="27"/>
      <c r="BI16480" s="27"/>
      <c r="BT16480" s="31"/>
      <c r="BU16480" s="32"/>
      <c r="BV16480" s="33"/>
      <c r="BW16480" s="32"/>
      <c r="BX16480" s="32"/>
      <c r="BY16480" s="34"/>
      <c r="CA16480" s="32"/>
      <c r="CB16480" s="32"/>
    </row>
    <row r="16481" spans="20:80">
      <c r="T16481"/>
      <c r="U16481"/>
      <c r="AO16481"/>
      <c r="AP16481"/>
      <c r="AQ16481"/>
      <c r="AR16481"/>
      <c r="AS16481"/>
      <c r="AT16481" s="47"/>
      <c r="AV16481" s="26"/>
      <c r="AW16481" s="26"/>
      <c r="AX16481" s="27"/>
      <c r="AY16481" s="27"/>
      <c r="AZ16481" s="27"/>
      <c r="BA16481" s="27"/>
      <c r="BB16481" s="27"/>
      <c r="BC16481" s="27"/>
      <c r="BD16481" s="27"/>
      <c r="BE16481" s="27"/>
      <c r="BF16481" s="27"/>
      <c r="BG16481" s="27"/>
      <c r="BH16481" s="27"/>
      <c r="BI16481" s="27"/>
      <c r="BT16481" s="31"/>
      <c r="BU16481" s="32"/>
      <c r="BV16481" s="33"/>
      <c r="BW16481" s="32"/>
      <c r="BX16481" s="32"/>
      <c r="BY16481" s="34"/>
      <c r="CA16481" s="32"/>
      <c r="CB16481" s="32"/>
    </row>
    <row r="16482" spans="20:80">
      <c r="T16482"/>
      <c r="U16482"/>
      <c r="AO16482"/>
      <c r="AP16482"/>
      <c r="AQ16482"/>
      <c r="AR16482"/>
      <c r="AS16482"/>
      <c r="AT16482" s="47"/>
      <c r="AV16482" s="26"/>
      <c r="AW16482" s="26"/>
      <c r="AX16482" s="27"/>
      <c r="AY16482" s="27"/>
      <c r="AZ16482" s="27"/>
      <c r="BA16482" s="27"/>
      <c r="BB16482" s="27"/>
      <c r="BC16482" s="27"/>
      <c r="BD16482" s="27"/>
      <c r="BE16482" s="27"/>
      <c r="BF16482" s="27"/>
      <c r="BG16482" s="27"/>
      <c r="BH16482" s="27"/>
      <c r="BI16482" s="27"/>
      <c r="BT16482" s="31"/>
      <c r="BU16482" s="32"/>
      <c r="BV16482" s="33"/>
      <c r="BW16482" s="32"/>
      <c r="BX16482" s="32"/>
      <c r="BY16482" s="34"/>
      <c r="CA16482" s="32"/>
      <c r="CB16482" s="32"/>
    </row>
    <row r="16483" spans="20:80">
      <c r="T16483"/>
      <c r="U16483"/>
      <c r="AO16483"/>
      <c r="AP16483"/>
      <c r="AQ16483"/>
      <c r="AR16483"/>
      <c r="AS16483"/>
      <c r="AT16483" s="47"/>
      <c r="AV16483" s="26"/>
      <c r="AW16483" s="26"/>
      <c r="AX16483" s="27"/>
      <c r="AY16483" s="27"/>
      <c r="AZ16483" s="27"/>
      <c r="BA16483" s="27"/>
      <c r="BB16483" s="27"/>
      <c r="BC16483" s="27"/>
      <c r="BD16483" s="27"/>
      <c r="BE16483" s="27"/>
      <c r="BF16483" s="27"/>
      <c r="BG16483" s="27"/>
      <c r="BH16483" s="27"/>
      <c r="BI16483" s="27"/>
      <c r="BT16483" s="31"/>
      <c r="BU16483" s="32"/>
      <c r="BV16483" s="33"/>
      <c r="BW16483" s="32"/>
      <c r="BX16483" s="32"/>
      <c r="BY16483" s="34"/>
      <c r="CA16483" s="32"/>
      <c r="CB16483" s="32"/>
    </row>
    <row r="16484" spans="20:80">
      <c r="T16484"/>
      <c r="U16484"/>
      <c r="AO16484"/>
      <c r="AP16484"/>
      <c r="AQ16484"/>
      <c r="AR16484"/>
      <c r="AS16484"/>
      <c r="AT16484" s="47"/>
      <c r="AV16484" s="26"/>
      <c r="AW16484" s="26"/>
      <c r="AX16484" s="27"/>
      <c r="AY16484" s="27"/>
      <c r="AZ16484" s="27"/>
      <c r="BA16484" s="27"/>
      <c r="BB16484" s="27"/>
      <c r="BC16484" s="27"/>
      <c r="BD16484" s="27"/>
      <c r="BE16484" s="27"/>
      <c r="BF16484" s="27"/>
      <c r="BG16484" s="27"/>
      <c r="BH16484" s="27"/>
      <c r="BI16484" s="27"/>
      <c r="BT16484" s="31"/>
      <c r="BU16484" s="32"/>
      <c r="BV16484" s="33"/>
      <c r="BW16484" s="32"/>
      <c r="BX16484" s="32"/>
      <c r="BY16484" s="34"/>
      <c r="CA16484" s="32"/>
      <c r="CB16484" s="32"/>
    </row>
    <row r="16485" spans="20:80">
      <c r="T16485"/>
      <c r="U16485"/>
      <c r="AO16485"/>
      <c r="AP16485"/>
      <c r="AQ16485"/>
      <c r="AR16485"/>
      <c r="AS16485"/>
      <c r="AT16485" s="47"/>
      <c r="AV16485" s="26"/>
      <c r="AW16485" s="26"/>
      <c r="AX16485" s="27"/>
      <c r="AY16485" s="27"/>
      <c r="AZ16485" s="27"/>
      <c r="BA16485" s="27"/>
      <c r="BB16485" s="27"/>
      <c r="BC16485" s="27"/>
      <c r="BD16485" s="27"/>
      <c r="BE16485" s="27"/>
      <c r="BF16485" s="27"/>
      <c r="BG16485" s="27"/>
      <c r="BH16485" s="27"/>
      <c r="BI16485" s="27"/>
      <c r="BT16485" s="31"/>
      <c r="BU16485" s="32"/>
      <c r="BV16485" s="33"/>
      <c r="BW16485" s="32"/>
      <c r="BX16485" s="32"/>
      <c r="BY16485" s="34"/>
      <c r="CA16485" s="32"/>
      <c r="CB16485" s="32"/>
    </row>
    <row r="16486" spans="20:80">
      <c r="T16486"/>
      <c r="U16486"/>
      <c r="AO16486"/>
      <c r="AP16486"/>
      <c r="AQ16486"/>
      <c r="AR16486"/>
      <c r="AS16486"/>
      <c r="AT16486" s="47"/>
      <c r="AV16486" s="26"/>
      <c r="AW16486" s="26"/>
      <c r="AX16486" s="27"/>
      <c r="AY16486" s="27"/>
      <c r="AZ16486" s="27"/>
      <c r="BA16486" s="27"/>
      <c r="BB16486" s="27"/>
      <c r="BC16486" s="27"/>
      <c r="BD16486" s="27"/>
      <c r="BE16486" s="27"/>
      <c r="BF16486" s="27"/>
      <c r="BG16486" s="27"/>
      <c r="BH16486" s="27"/>
      <c r="BI16486" s="27"/>
      <c r="BT16486" s="31"/>
      <c r="BU16486" s="32"/>
      <c r="BV16486" s="33"/>
      <c r="BW16486" s="32"/>
      <c r="BX16486" s="32"/>
      <c r="BY16486" s="34"/>
      <c r="CA16486" s="32"/>
      <c r="CB16486" s="32"/>
    </row>
    <row r="16487" spans="20:80">
      <c r="T16487"/>
      <c r="U16487"/>
      <c r="AO16487"/>
      <c r="AP16487"/>
      <c r="AQ16487"/>
      <c r="AR16487"/>
      <c r="AS16487"/>
      <c r="AT16487" s="47"/>
      <c r="AV16487" s="26"/>
      <c r="AW16487" s="26"/>
      <c r="AX16487" s="27"/>
      <c r="AY16487" s="27"/>
      <c r="AZ16487" s="27"/>
      <c r="BA16487" s="27"/>
      <c r="BB16487" s="27"/>
      <c r="BC16487" s="27"/>
      <c r="BD16487" s="27"/>
      <c r="BE16487" s="27"/>
      <c r="BF16487" s="27"/>
      <c r="BG16487" s="27"/>
      <c r="BH16487" s="27"/>
      <c r="BI16487" s="27"/>
      <c r="BT16487" s="31"/>
      <c r="BU16487" s="32"/>
      <c r="BV16487" s="33"/>
      <c r="BW16487" s="32"/>
      <c r="BX16487" s="32"/>
      <c r="BY16487" s="34"/>
      <c r="CA16487" s="32"/>
      <c r="CB16487" s="32"/>
    </row>
    <row r="16488" spans="20:80">
      <c r="T16488"/>
      <c r="U16488"/>
      <c r="AO16488"/>
      <c r="AP16488"/>
      <c r="AQ16488"/>
      <c r="AR16488"/>
      <c r="AS16488"/>
      <c r="AT16488" s="47"/>
      <c r="AV16488" s="26"/>
      <c r="AW16488" s="26"/>
      <c r="AX16488" s="27"/>
      <c r="AY16488" s="27"/>
      <c r="AZ16488" s="27"/>
      <c r="BA16488" s="27"/>
      <c r="BB16488" s="27"/>
      <c r="BC16488" s="27"/>
      <c r="BD16488" s="27"/>
      <c r="BE16488" s="27"/>
      <c r="BF16488" s="27"/>
      <c r="BG16488" s="27"/>
      <c r="BH16488" s="27"/>
      <c r="BI16488" s="27"/>
      <c r="BT16488" s="31"/>
      <c r="BU16488" s="32"/>
      <c r="BV16488" s="33"/>
      <c r="BW16488" s="32"/>
      <c r="BX16488" s="32"/>
      <c r="BY16488" s="34"/>
      <c r="CA16488" s="32"/>
      <c r="CB16488" s="32"/>
    </row>
    <row r="16489" spans="20:80">
      <c r="T16489"/>
      <c r="U16489"/>
      <c r="AO16489"/>
      <c r="AP16489"/>
      <c r="AQ16489"/>
      <c r="AR16489"/>
      <c r="AS16489"/>
      <c r="AT16489" s="47"/>
      <c r="AV16489" s="26"/>
      <c r="AW16489" s="26"/>
      <c r="AX16489" s="27"/>
      <c r="AY16489" s="27"/>
      <c r="AZ16489" s="27"/>
      <c r="BA16489" s="27"/>
      <c r="BB16489" s="27"/>
      <c r="BC16489" s="27"/>
      <c r="BD16489" s="27"/>
      <c r="BE16489" s="27"/>
      <c r="BF16489" s="27"/>
      <c r="BG16489" s="27"/>
      <c r="BH16489" s="27"/>
      <c r="BI16489" s="27"/>
      <c r="BT16489" s="31"/>
      <c r="BU16489" s="32"/>
      <c r="BV16489" s="33"/>
      <c r="BW16489" s="32"/>
      <c r="BX16489" s="32"/>
      <c r="BY16489" s="34"/>
      <c r="CA16489" s="32"/>
      <c r="CB16489" s="32"/>
    </row>
    <row r="16490" spans="20:80">
      <c r="T16490"/>
      <c r="U16490"/>
      <c r="AO16490"/>
      <c r="AP16490"/>
      <c r="AQ16490"/>
      <c r="AR16490"/>
      <c r="AS16490"/>
      <c r="AT16490" s="47"/>
      <c r="AV16490" s="26"/>
      <c r="AW16490" s="26"/>
      <c r="AX16490" s="27"/>
      <c r="AY16490" s="27"/>
      <c r="AZ16490" s="27"/>
      <c r="BA16490" s="27"/>
      <c r="BB16490" s="27"/>
      <c r="BC16490" s="27"/>
      <c r="BD16490" s="27"/>
      <c r="BE16490" s="27"/>
      <c r="BF16490" s="27"/>
      <c r="BG16490" s="27"/>
      <c r="BH16490" s="27"/>
      <c r="BI16490" s="27"/>
      <c r="BT16490" s="31"/>
      <c r="BU16490" s="32"/>
      <c r="BV16490" s="33"/>
      <c r="BW16490" s="32"/>
      <c r="BX16490" s="32"/>
      <c r="BY16490" s="34"/>
      <c r="CA16490" s="32"/>
      <c r="CB16490" s="32"/>
    </row>
    <row r="16491" spans="20:80">
      <c r="T16491"/>
      <c r="U16491"/>
      <c r="AO16491"/>
      <c r="AP16491"/>
      <c r="AQ16491"/>
      <c r="AR16491"/>
      <c r="AS16491"/>
      <c r="AT16491" s="47"/>
      <c r="AV16491" s="26"/>
      <c r="AW16491" s="26"/>
      <c r="AX16491" s="27"/>
      <c r="AY16491" s="27"/>
      <c r="AZ16491" s="27"/>
      <c r="BA16491" s="27"/>
      <c r="BB16491" s="27"/>
      <c r="BC16491" s="27"/>
      <c r="BD16491" s="27"/>
      <c r="BE16491" s="27"/>
      <c r="BF16491" s="27"/>
      <c r="BG16491" s="27"/>
      <c r="BH16491" s="27"/>
      <c r="BI16491" s="27"/>
      <c r="BT16491" s="31"/>
      <c r="BU16491" s="32"/>
      <c r="BV16491" s="33"/>
      <c r="BW16491" s="32"/>
      <c r="BX16491" s="32"/>
      <c r="BY16491" s="34"/>
      <c r="CA16491" s="32"/>
      <c r="CB16491" s="32"/>
    </row>
    <row r="16492" spans="20:80">
      <c r="T16492"/>
      <c r="U16492"/>
      <c r="AO16492"/>
      <c r="AP16492"/>
      <c r="AQ16492"/>
      <c r="AR16492"/>
      <c r="AS16492"/>
      <c r="AT16492" s="47"/>
      <c r="AV16492" s="26"/>
      <c r="AW16492" s="26"/>
      <c r="AX16492" s="27"/>
      <c r="AY16492" s="27"/>
      <c r="AZ16492" s="27"/>
      <c r="BA16492" s="27"/>
      <c r="BB16492" s="27"/>
      <c r="BC16492" s="27"/>
      <c r="BD16492" s="27"/>
      <c r="BE16492" s="27"/>
      <c r="BF16492" s="27"/>
      <c r="BG16492" s="27"/>
      <c r="BH16492" s="27"/>
      <c r="BI16492" s="27"/>
      <c r="BT16492" s="31"/>
      <c r="BU16492" s="32"/>
      <c r="BV16492" s="33"/>
      <c r="BW16492" s="32"/>
      <c r="BX16492" s="32"/>
      <c r="BY16492" s="34"/>
      <c r="CA16492" s="32"/>
      <c r="CB16492" s="32"/>
    </row>
    <row r="16493" spans="20:80">
      <c r="T16493"/>
      <c r="U16493"/>
      <c r="AO16493"/>
      <c r="AP16493"/>
      <c r="AQ16493"/>
      <c r="AR16493"/>
      <c r="AS16493"/>
      <c r="AT16493" s="47"/>
      <c r="AV16493" s="26"/>
      <c r="AW16493" s="26"/>
      <c r="AX16493" s="27"/>
      <c r="AY16493" s="27"/>
      <c r="AZ16493" s="27"/>
      <c r="BA16493" s="27"/>
      <c r="BB16493" s="27"/>
      <c r="BC16493" s="27"/>
      <c r="BD16493" s="27"/>
      <c r="BE16493" s="27"/>
      <c r="BF16493" s="27"/>
      <c r="BG16493" s="27"/>
      <c r="BH16493" s="27"/>
      <c r="BI16493" s="27"/>
      <c r="BT16493" s="31"/>
      <c r="BU16493" s="32"/>
      <c r="BV16493" s="33"/>
      <c r="BW16493" s="32"/>
      <c r="BX16493" s="32"/>
      <c r="BY16493" s="34"/>
      <c r="CA16493" s="32"/>
      <c r="CB16493" s="32"/>
    </row>
    <row r="16494" spans="20:80">
      <c r="T16494"/>
      <c r="U16494"/>
      <c r="AO16494"/>
      <c r="AP16494"/>
      <c r="AQ16494"/>
      <c r="AR16494"/>
      <c r="AS16494"/>
      <c r="AT16494" s="47"/>
      <c r="AV16494" s="26"/>
      <c r="AW16494" s="26"/>
      <c r="AX16494" s="27"/>
      <c r="AY16494" s="27"/>
      <c r="AZ16494" s="27"/>
      <c r="BA16494" s="27"/>
      <c r="BB16494" s="27"/>
      <c r="BC16494" s="27"/>
      <c r="BD16494" s="27"/>
      <c r="BE16494" s="27"/>
      <c r="BF16494" s="27"/>
      <c r="BG16494" s="27"/>
      <c r="BH16494" s="27"/>
      <c r="BI16494" s="27"/>
      <c r="BT16494" s="31"/>
      <c r="BU16494" s="32"/>
      <c r="BV16494" s="33"/>
      <c r="BW16494" s="32"/>
      <c r="BX16494" s="32"/>
      <c r="BY16494" s="34"/>
      <c r="CA16494" s="32"/>
      <c r="CB16494" s="32"/>
    </row>
    <row r="16495" spans="20:80">
      <c r="T16495"/>
      <c r="U16495"/>
      <c r="AO16495"/>
      <c r="AP16495"/>
      <c r="AQ16495"/>
      <c r="AR16495"/>
      <c r="AS16495"/>
      <c r="AT16495" s="47"/>
      <c r="AV16495" s="26"/>
      <c r="AW16495" s="26"/>
      <c r="AX16495" s="27"/>
      <c r="AY16495" s="27"/>
      <c r="AZ16495" s="27"/>
      <c r="BA16495" s="27"/>
      <c r="BB16495" s="27"/>
      <c r="BC16495" s="27"/>
      <c r="BD16495" s="27"/>
      <c r="BE16495" s="27"/>
      <c r="BF16495" s="27"/>
      <c r="BG16495" s="27"/>
      <c r="BH16495" s="27"/>
      <c r="BI16495" s="27"/>
      <c r="BT16495" s="31"/>
      <c r="BU16495" s="32"/>
      <c r="BV16495" s="33"/>
      <c r="BW16495" s="32"/>
      <c r="BX16495" s="32"/>
      <c r="BY16495" s="34"/>
      <c r="CA16495" s="32"/>
      <c r="CB16495" s="32"/>
    </row>
    <row r="16496" spans="20:80">
      <c r="T16496"/>
      <c r="U16496"/>
      <c r="AO16496"/>
      <c r="AP16496"/>
      <c r="AQ16496"/>
      <c r="AR16496"/>
      <c r="AS16496"/>
      <c r="AT16496" s="47"/>
      <c r="AV16496" s="26"/>
      <c r="AW16496" s="26"/>
      <c r="AX16496" s="27"/>
      <c r="AY16496" s="27"/>
      <c r="AZ16496" s="27"/>
      <c r="BA16496" s="27"/>
      <c r="BB16496" s="27"/>
      <c r="BC16496" s="27"/>
      <c r="BD16496" s="27"/>
      <c r="BE16496" s="27"/>
      <c r="BF16496" s="27"/>
      <c r="BG16496" s="27"/>
      <c r="BH16496" s="27"/>
      <c r="BI16496" s="27"/>
      <c r="BT16496" s="31"/>
      <c r="BU16496" s="32"/>
      <c r="BV16496" s="33"/>
      <c r="BW16496" s="32"/>
      <c r="BX16496" s="32"/>
      <c r="BY16496" s="34"/>
      <c r="CA16496" s="32"/>
      <c r="CB16496" s="32"/>
    </row>
    <row r="16497" spans="20:80">
      <c r="T16497"/>
      <c r="U16497"/>
      <c r="AO16497"/>
      <c r="AP16497"/>
      <c r="AQ16497"/>
      <c r="AR16497"/>
      <c r="AS16497"/>
      <c r="AT16497" s="47"/>
      <c r="AV16497" s="26"/>
      <c r="AW16497" s="26"/>
      <c r="AX16497" s="27"/>
      <c r="AY16497" s="27"/>
      <c r="AZ16497" s="27"/>
      <c r="BA16497" s="27"/>
      <c r="BB16497" s="27"/>
      <c r="BC16497" s="27"/>
      <c r="BD16497" s="27"/>
      <c r="BE16497" s="27"/>
      <c r="BF16497" s="27"/>
      <c r="BG16497" s="27"/>
      <c r="BH16497" s="27"/>
      <c r="BI16497" s="27"/>
      <c r="BT16497" s="31"/>
      <c r="BU16497" s="32"/>
      <c r="BV16497" s="33"/>
      <c r="BW16497" s="32"/>
      <c r="BX16497" s="32"/>
      <c r="BY16497" s="34"/>
      <c r="CA16497" s="32"/>
      <c r="CB16497" s="32"/>
    </row>
    <row r="16498" spans="20:80">
      <c r="T16498"/>
      <c r="U16498"/>
      <c r="AO16498"/>
      <c r="AP16498"/>
      <c r="AQ16498"/>
      <c r="AR16498"/>
      <c r="AS16498"/>
      <c r="AT16498" s="47"/>
      <c r="AV16498" s="26"/>
      <c r="AW16498" s="26"/>
      <c r="AX16498" s="27"/>
      <c r="AY16498" s="27"/>
      <c r="AZ16498" s="27"/>
      <c r="BA16498" s="27"/>
      <c r="BB16498" s="27"/>
      <c r="BC16498" s="27"/>
      <c r="BD16498" s="27"/>
      <c r="BE16498" s="27"/>
      <c r="BF16498" s="27"/>
      <c r="BG16498" s="27"/>
      <c r="BH16498" s="27"/>
      <c r="BI16498" s="27"/>
      <c r="BT16498" s="31"/>
      <c r="BU16498" s="32"/>
      <c r="BV16498" s="33"/>
      <c r="BW16498" s="32"/>
      <c r="BX16498" s="32"/>
      <c r="BY16498" s="34"/>
      <c r="CA16498" s="32"/>
      <c r="CB16498" s="32"/>
    </row>
    <row r="16499" spans="20:80">
      <c r="T16499"/>
      <c r="U16499"/>
      <c r="AO16499"/>
      <c r="AP16499"/>
      <c r="AQ16499"/>
      <c r="AR16499"/>
      <c r="AS16499"/>
      <c r="AT16499" s="47"/>
      <c r="AV16499" s="26"/>
      <c r="AW16499" s="26"/>
      <c r="AX16499" s="27"/>
      <c r="AY16499" s="27"/>
      <c r="AZ16499" s="27"/>
      <c r="BA16499" s="27"/>
      <c r="BB16499" s="27"/>
      <c r="BC16499" s="27"/>
      <c r="BD16499" s="27"/>
      <c r="BE16499" s="27"/>
      <c r="BF16499" s="27"/>
      <c r="BG16499" s="27"/>
      <c r="BH16499" s="27"/>
      <c r="BI16499" s="27"/>
      <c r="BT16499" s="31"/>
      <c r="BU16499" s="32"/>
      <c r="BV16499" s="33"/>
      <c r="BW16499" s="32"/>
      <c r="BX16499" s="32"/>
      <c r="BY16499" s="34"/>
      <c r="CA16499" s="32"/>
      <c r="CB16499" s="32"/>
    </row>
    <row r="16500" spans="20:80">
      <c r="T16500"/>
      <c r="U16500"/>
      <c r="AO16500"/>
      <c r="AP16500"/>
      <c r="AQ16500"/>
      <c r="AR16500"/>
      <c r="AS16500"/>
      <c r="AT16500" s="47"/>
      <c r="AV16500" s="26"/>
      <c r="AW16500" s="26"/>
      <c r="AX16500" s="27"/>
      <c r="AY16500" s="27"/>
      <c r="AZ16500" s="27"/>
      <c r="BA16500" s="27"/>
      <c r="BB16500" s="27"/>
      <c r="BC16500" s="27"/>
      <c r="BD16500" s="27"/>
      <c r="BE16500" s="27"/>
      <c r="BF16500" s="27"/>
      <c r="BG16500" s="27"/>
      <c r="BH16500" s="27"/>
      <c r="BI16500" s="27"/>
      <c r="BT16500" s="31"/>
      <c r="BU16500" s="32"/>
      <c r="BV16500" s="33"/>
      <c r="BW16500" s="32"/>
      <c r="BX16500" s="32"/>
      <c r="BY16500" s="34"/>
      <c r="CA16500" s="32"/>
      <c r="CB16500" s="32"/>
    </row>
    <row r="16501" spans="20:80">
      <c r="T16501"/>
      <c r="U16501"/>
      <c r="AO16501"/>
      <c r="AP16501"/>
      <c r="AQ16501"/>
      <c r="AR16501"/>
      <c r="AS16501"/>
      <c r="AT16501" s="47"/>
      <c r="AV16501" s="26"/>
      <c r="AW16501" s="26"/>
      <c r="AX16501" s="27"/>
      <c r="AY16501" s="27"/>
      <c r="AZ16501" s="27"/>
      <c r="BA16501" s="27"/>
      <c r="BB16501" s="27"/>
      <c r="BC16501" s="27"/>
      <c r="BD16501" s="27"/>
      <c r="BE16501" s="27"/>
      <c r="BF16501" s="27"/>
      <c r="BG16501" s="27"/>
      <c r="BH16501" s="27"/>
      <c r="BI16501" s="27"/>
      <c r="BT16501" s="31"/>
      <c r="BU16501" s="32"/>
      <c r="BV16501" s="33"/>
      <c r="BW16501" s="32"/>
      <c r="BX16501" s="32"/>
      <c r="BY16501" s="34"/>
      <c r="CA16501" s="32"/>
      <c r="CB16501" s="32"/>
    </row>
    <row r="16502" spans="20:80">
      <c r="T16502"/>
      <c r="U16502"/>
      <c r="AO16502"/>
      <c r="AP16502"/>
      <c r="AQ16502"/>
      <c r="AR16502"/>
      <c r="AS16502"/>
      <c r="AT16502" s="47"/>
      <c r="AV16502" s="26"/>
      <c r="AW16502" s="26"/>
      <c r="AX16502" s="27"/>
      <c r="AY16502" s="27"/>
      <c r="AZ16502" s="27"/>
      <c r="BA16502" s="27"/>
      <c r="BB16502" s="27"/>
      <c r="BC16502" s="27"/>
      <c r="BD16502" s="27"/>
      <c r="BE16502" s="27"/>
      <c r="BF16502" s="27"/>
      <c r="BG16502" s="27"/>
      <c r="BH16502" s="27"/>
      <c r="BI16502" s="27"/>
      <c r="BT16502" s="31"/>
      <c r="BU16502" s="32"/>
      <c r="BV16502" s="33"/>
      <c r="BW16502" s="32"/>
      <c r="BX16502" s="32"/>
      <c r="BY16502" s="34"/>
      <c r="CA16502" s="32"/>
      <c r="CB16502" s="32"/>
    </row>
    <row r="16503" spans="20:80">
      <c r="T16503"/>
      <c r="U16503"/>
      <c r="AO16503"/>
      <c r="AP16503"/>
      <c r="AQ16503"/>
      <c r="AR16503"/>
      <c r="AS16503"/>
      <c r="AT16503" s="47"/>
      <c r="AV16503" s="26"/>
      <c r="AW16503" s="26"/>
      <c r="AX16503" s="27"/>
      <c r="AY16503" s="27"/>
      <c r="AZ16503" s="27"/>
      <c r="BA16503" s="27"/>
      <c r="BB16503" s="27"/>
      <c r="BC16503" s="27"/>
      <c r="BD16503" s="27"/>
      <c r="BE16503" s="27"/>
      <c r="BF16503" s="27"/>
      <c r="BG16503" s="27"/>
      <c r="BH16503" s="27"/>
      <c r="BI16503" s="27"/>
      <c r="BT16503" s="31"/>
      <c r="BU16503" s="32"/>
      <c r="BV16503" s="33"/>
      <c r="BW16503" s="32"/>
      <c r="BX16503" s="32"/>
      <c r="BY16503" s="34"/>
      <c r="CA16503" s="32"/>
      <c r="CB16503" s="32"/>
    </row>
    <row r="16504" spans="20:80">
      <c r="T16504"/>
      <c r="U16504"/>
      <c r="AO16504"/>
      <c r="AP16504"/>
      <c r="AQ16504"/>
      <c r="AR16504"/>
      <c r="AS16504"/>
      <c r="AT16504" s="47"/>
      <c r="AV16504" s="26"/>
      <c r="AW16504" s="26"/>
      <c r="AX16504" s="27"/>
      <c r="AY16504" s="27"/>
      <c r="AZ16504" s="27"/>
      <c r="BA16504" s="27"/>
      <c r="BB16504" s="27"/>
      <c r="BC16504" s="27"/>
      <c r="BD16504" s="27"/>
      <c r="BE16504" s="27"/>
      <c r="BF16504" s="27"/>
      <c r="BG16504" s="27"/>
      <c r="BH16504" s="27"/>
      <c r="BI16504" s="27"/>
      <c r="BT16504" s="31"/>
      <c r="BU16504" s="32"/>
      <c r="BV16504" s="33"/>
      <c r="BW16504" s="32"/>
      <c r="BX16504" s="32"/>
      <c r="BY16504" s="34"/>
      <c r="CA16504" s="32"/>
      <c r="CB16504" s="32"/>
    </row>
    <row r="16505" spans="20:80">
      <c r="T16505"/>
      <c r="U16505"/>
      <c r="AO16505"/>
      <c r="AP16505"/>
      <c r="AQ16505"/>
      <c r="AR16505"/>
      <c r="AS16505"/>
      <c r="AT16505" s="47"/>
      <c r="AV16505" s="26"/>
      <c r="AW16505" s="26"/>
      <c r="AX16505" s="27"/>
      <c r="AY16505" s="27"/>
      <c r="AZ16505" s="27"/>
      <c r="BA16505" s="27"/>
      <c r="BB16505" s="27"/>
      <c r="BC16505" s="27"/>
      <c r="BD16505" s="27"/>
      <c r="BE16505" s="27"/>
      <c r="BF16505" s="27"/>
      <c r="BG16505" s="27"/>
      <c r="BH16505" s="27"/>
      <c r="BI16505" s="27"/>
      <c r="BT16505" s="31"/>
      <c r="BU16505" s="32"/>
      <c r="BV16505" s="33"/>
      <c r="BW16505" s="32"/>
      <c r="BX16505" s="32"/>
      <c r="BY16505" s="34"/>
      <c r="CA16505" s="32"/>
      <c r="CB16505" s="32"/>
    </row>
    <row r="16506" spans="20:80">
      <c r="T16506"/>
      <c r="U16506"/>
      <c r="AO16506"/>
      <c r="AP16506"/>
      <c r="AQ16506"/>
      <c r="AR16506"/>
      <c r="AS16506"/>
      <c r="AT16506" s="47"/>
      <c r="AV16506" s="26"/>
      <c r="AW16506" s="26"/>
      <c r="AX16506" s="27"/>
      <c r="AY16506" s="27"/>
      <c r="AZ16506" s="27"/>
      <c r="BA16506" s="27"/>
      <c r="BB16506" s="27"/>
      <c r="BC16506" s="27"/>
      <c r="BD16506" s="27"/>
      <c r="BE16506" s="27"/>
      <c r="BF16506" s="27"/>
      <c r="BG16506" s="27"/>
      <c r="BH16506" s="27"/>
      <c r="BI16506" s="27"/>
      <c r="BT16506" s="31"/>
      <c r="BU16506" s="32"/>
      <c r="BV16506" s="33"/>
      <c r="BW16506" s="32"/>
      <c r="BX16506" s="32"/>
      <c r="BY16506" s="34"/>
      <c r="CA16506" s="32"/>
      <c r="CB16506" s="32"/>
    </row>
    <row r="16507" spans="20:80">
      <c r="T16507"/>
      <c r="U16507"/>
      <c r="AO16507"/>
      <c r="AP16507"/>
      <c r="AQ16507"/>
      <c r="AR16507"/>
      <c r="AS16507"/>
      <c r="AT16507" s="47"/>
      <c r="AV16507" s="26"/>
      <c r="AW16507" s="26"/>
      <c r="AX16507" s="27"/>
      <c r="AY16507" s="27"/>
      <c r="AZ16507" s="27"/>
      <c r="BA16507" s="27"/>
      <c r="BB16507" s="27"/>
      <c r="BC16507" s="27"/>
      <c r="BD16507" s="27"/>
      <c r="BE16507" s="27"/>
      <c r="BF16507" s="27"/>
      <c r="BG16507" s="27"/>
      <c r="BH16507" s="27"/>
      <c r="BI16507" s="27"/>
      <c r="BT16507" s="31"/>
      <c r="BU16507" s="32"/>
      <c r="BV16507" s="33"/>
      <c r="BW16507" s="32"/>
      <c r="BX16507" s="32"/>
      <c r="BY16507" s="34"/>
      <c r="CA16507" s="32"/>
      <c r="CB16507" s="32"/>
    </row>
    <row r="16508" spans="20:80">
      <c r="T16508"/>
      <c r="U16508"/>
      <c r="AO16508"/>
      <c r="AP16508"/>
      <c r="AQ16508"/>
      <c r="AR16508"/>
      <c r="AS16508"/>
      <c r="AT16508" s="47"/>
      <c r="AV16508" s="26"/>
      <c r="AW16508" s="26"/>
      <c r="AX16508" s="27"/>
      <c r="AY16508" s="27"/>
      <c r="AZ16508" s="27"/>
      <c r="BA16508" s="27"/>
      <c r="BB16508" s="27"/>
      <c r="BC16508" s="27"/>
      <c r="BD16508" s="27"/>
      <c r="BE16508" s="27"/>
      <c r="BF16508" s="27"/>
      <c r="BG16508" s="27"/>
      <c r="BH16508" s="27"/>
      <c r="BI16508" s="27"/>
      <c r="BT16508" s="31"/>
      <c r="BU16508" s="32"/>
      <c r="BV16508" s="33"/>
      <c r="BW16508" s="32"/>
      <c r="BX16508" s="32"/>
      <c r="BY16508" s="34"/>
      <c r="CA16508" s="32"/>
      <c r="CB16508" s="32"/>
    </row>
    <row r="16509" spans="20:80">
      <c r="T16509"/>
      <c r="U16509"/>
      <c r="AO16509"/>
      <c r="AP16509"/>
      <c r="AQ16509"/>
      <c r="AR16509"/>
      <c r="AS16509"/>
      <c r="AT16509" s="47"/>
      <c r="AV16509" s="26"/>
      <c r="AW16509" s="26"/>
      <c r="AX16509" s="27"/>
      <c r="AY16509" s="27"/>
      <c r="AZ16509" s="27"/>
      <c r="BA16509" s="27"/>
      <c r="BB16509" s="27"/>
      <c r="BC16509" s="27"/>
      <c r="BD16509" s="27"/>
      <c r="BE16509" s="27"/>
      <c r="BF16509" s="27"/>
      <c r="BG16509" s="27"/>
      <c r="BH16509" s="27"/>
      <c r="BI16509" s="27"/>
      <c r="BT16509" s="31"/>
      <c r="BU16509" s="32"/>
      <c r="BV16509" s="33"/>
      <c r="BW16509" s="32"/>
      <c r="BX16509" s="32"/>
      <c r="BY16509" s="34"/>
      <c r="CA16509" s="32"/>
      <c r="CB16509" s="32"/>
    </row>
    <row r="16510" spans="20:80">
      <c r="T16510"/>
      <c r="U16510"/>
      <c r="AO16510"/>
      <c r="AP16510"/>
      <c r="AQ16510"/>
      <c r="AR16510"/>
      <c r="AS16510"/>
      <c r="AT16510" s="47"/>
      <c r="AV16510" s="26"/>
      <c r="AW16510" s="26"/>
      <c r="AX16510" s="27"/>
      <c r="AY16510" s="27"/>
      <c r="AZ16510" s="27"/>
      <c r="BA16510" s="27"/>
      <c r="BB16510" s="27"/>
      <c r="BC16510" s="27"/>
      <c r="BD16510" s="27"/>
      <c r="BE16510" s="27"/>
      <c r="BF16510" s="27"/>
      <c r="BG16510" s="27"/>
      <c r="BH16510" s="27"/>
      <c r="BI16510" s="27"/>
      <c r="BT16510" s="31"/>
      <c r="BU16510" s="32"/>
      <c r="BV16510" s="33"/>
      <c r="BW16510" s="32"/>
      <c r="BX16510" s="32"/>
      <c r="BY16510" s="34"/>
      <c r="CA16510" s="32"/>
      <c r="CB16510" s="32"/>
    </row>
    <row r="16511" spans="20:80">
      <c r="T16511"/>
      <c r="U16511"/>
      <c r="AO16511"/>
      <c r="AP16511"/>
      <c r="AQ16511"/>
      <c r="AR16511"/>
      <c r="AS16511"/>
      <c r="AT16511" s="47"/>
      <c r="AV16511" s="26"/>
      <c r="AW16511" s="26"/>
      <c r="AX16511" s="27"/>
      <c r="AY16511" s="27"/>
      <c r="AZ16511" s="27"/>
      <c r="BA16511" s="27"/>
      <c r="BB16511" s="27"/>
      <c r="BC16511" s="27"/>
      <c r="BD16511" s="27"/>
      <c r="BE16511" s="27"/>
      <c r="BF16511" s="27"/>
      <c r="BG16511" s="27"/>
      <c r="BH16511" s="27"/>
      <c r="BI16511" s="27"/>
      <c r="BT16511" s="31"/>
      <c r="BU16511" s="32"/>
      <c r="BV16511" s="33"/>
      <c r="BW16511" s="32"/>
      <c r="BX16511" s="32"/>
      <c r="BY16511" s="34"/>
      <c r="CA16511" s="32"/>
      <c r="CB16511" s="32"/>
    </row>
    <row r="16512" spans="20:80">
      <c r="T16512"/>
      <c r="U16512"/>
      <c r="AO16512"/>
      <c r="AP16512"/>
      <c r="AQ16512"/>
      <c r="AR16512"/>
      <c r="AS16512"/>
      <c r="AT16512" s="47"/>
      <c r="AV16512" s="26"/>
      <c r="AW16512" s="26"/>
      <c r="AX16512" s="27"/>
      <c r="AY16512" s="27"/>
      <c r="AZ16512" s="27"/>
      <c r="BA16512" s="27"/>
      <c r="BB16512" s="27"/>
      <c r="BC16512" s="27"/>
      <c r="BD16512" s="27"/>
      <c r="BE16512" s="27"/>
      <c r="BF16512" s="27"/>
      <c r="BG16512" s="27"/>
      <c r="BH16512" s="27"/>
      <c r="BI16512" s="27"/>
      <c r="BT16512" s="31"/>
      <c r="BU16512" s="32"/>
      <c r="BV16512" s="33"/>
      <c r="BW16512" s="32"/>
      <c r="BX16512" s="32"/>
      <c r="BY16512" s="34"/>
      <c r="CA16512" s="32"/>
      <c r="CB16512" s="32"/>
    </row>
    <row r="16513" spans="20:80">
      <c r="T16513"/>
      <c r="U16513"/>
      <c r="AO16513"/>
      <c r="AP16513"/>
      <c r="AQ16513"/>
      <c r="AR16513"/>
      <c r="AS16513"/>
      <c r="AT16513" s="47"/>
      <c r="AV16513" s="26"/>
      <c r="AW16513" s="26"/>
      <c r="AX16513" s="27"/>
      <c r="AY16513" s="27"/>
      <c r="AZ16513" s="27"/>
      <c r="BA16513" s="27"/>
      <c r="BB16513" s="27"/>
      <c r="BC16513" s="27"/>
      <c r="BD16513" s="27"/>
      <c r="BE16513" s="27"/>
      <c r="BF16513" s="27"/>
      <c r="BG16513" s="27"/>
      <c r="BH16513" s="27"/>
      <c r="BI16513" s="27"/>
      <c r="BT16513" s="31"/>
      <c r="BU16513" s="32"/>
      <c r="BV16513" s="33"/>
      <c r="BW16513" s="32"/>
      <c r="BX16513" s="32"/>
      <c r="BY16513" s="34"/>
      <c r="CA16513" s="32"/>
      <c r="CB16513" s="32"/>
    </row>
    <row r="16514" spans="20:80">
      <c r="T16514"/>
      <c r="U16514"/>
      <c r="AO16514"/>
      <c r="AP16514"/>
      <c r="AQ16514"/>
      <c r="AR16514"/>
      <c r="AS16514"/>
      <c r="AT16514" s="47"/>
      <c r="AV16514" s="26"/>
      <c r="AW16514" s="26"/>
      <c r="AX16514" s="27"/>
      <c r="AY16514" s="27"/>
      <c r="AZ16514" s="27"/>
      <c r="BA16514" s="27"/>
      <c r="BB16514" s="27"/>
      <c r="BC16514" s="27"/>
      <c r="BD16514" s="27"/>
      <c r="BE16514" s="27"/>
      <c r="BF16514" s="27"/>
      <c r="BG16514" s="27"/>
      <c r="BH16514" s="27"/>
      <c r="BI16514" s="27"/>
      <c r="BT16514" s="31"/>
      <c r="BU16514" s="32"/>
      <c r="BV16514" s="33"/>
      <c r="BW16514" s="32"/>
      <c r="BX16514" s="32"/>
      <c r="BY16514" s="34"/>
      <c r="CA16514" s="32"/>
      <c r="CB16514" s="32"/>
    </row>
    <row r="16515" spans="20:80">
      <c r="T16515"/>
      <c r="U16515"/>
      <c r="AO16515"/>
      <c r="AP16515"/>
      <c r="AQ16515"/>
      <c r="AR16515"/>
      <c r="AS16515"/>
      <c r="AT16515" s="47"/>
      <c r="AV16515" s="26"/>
      <c r="AW16515" s="26"/>
      <c r="AX16515" s="27"/>
      <c r="AY16515" s="27"/>
      <c r="AZ16515" s="27"/>
      <c r="BA16515" s="27"/>
      <c r="BB16515" s="27"/>
      <c r="BC16515" s="27"/>
      <c r="BD16515" s="27"/>
      <c r="BE16515" s="27"/>
      <c r="BF16515" s="27"/>
      <c r="BG16515" s="27"/>
      <c r="BH16515" s="27"/>
      <c r="BI16515" s="27"/>
      <c r="BT16515" s="31"/>
      <c r="BU16515" s="32"/>
      <c r="BV16515" s="33"/>
      <c r="BW16515" s="32"/>
      <c r="BX16515" s="32"/>
      <c r="BY16515" s="34"/>
      <c r="CA16515" s="32"/>
      <c r="CB16515" s="32"/>
    </row>
    <row r="16516" spans="20:80">
      <c r="T16516"/>
      <c r="U16516"/>
      <c r="AO16516"/>
      <c r="AP16516"/>
      <c r="AQ16516"/>
      <c r="AR16516"/>
      <c r="AS16516"/>
      <c r="AT16516" s="47"/>
      <c r="AV16516" s="26"/>
      <c r="AW16516" s="26"/>
      <c r="AX16516" s="27"/>
      <c r="AY16516" s="27"/>
      <c r="AZ16516" s="27"/>
      <c r="BA16516" s="27"/>
      <c r="BB16516" s="27"/>
      <c r="BC16516" s="27"/>
      <c r="BD16516" s="27"/>
      <c r="BE16516" s="27"/>
      <c r="BF16516" s="27"/>
      <c r="BG16516" s="27"/>
      <c r="BH16516" s="27"/>
      <c r="BI16516" s="27"/>
      <c r="BT16516" s="31"/>
      <c r="BU16516" s="32"/>
      <c r="BV16516" s="33"/>
      <c r="BW16516" s="32"/>
      <c r="BX16516" s="32"/>
      <c r="BY16516" s="34"/>
      <c r="CA16516" s="32"/>
      <c r="CB16516" s="32"/>
    </row>
    <row r="16517" spans="20:80">
      <c r="T16517"/>
      <c r="U16517"/>
      <c r="AO16517"/>
      <c r="AP16517"/>
      <c r="AQ16517"/>
      <c r="AR16517"/>
      <c r="AS16517"/>
      <c r="AT16517" s="47"/>
      <c r="AV16517" s="26"/>
      <c r="AW16517" s="26"/>
      <c r="AX16517" s="27"/>
      <c r="AY16517" s="27"/>
      <c r="AZ16517" s="27"/>
      <c r="BA16517" s="27"/>
      <c r="BB16517" s="27"/>
      <c r="BC16517" s="27"/>
      <c r="BD16517" s="27"/>
      <c r="BE16517" s="27"/>
      <c r="BF16517" s="27"/>
      <c r="BG16517" s="27"/>
      <c r="BH16517" s="27"/>
      <c r="BI16517" s="27"/>
      <c r="BT16517" s="31"/>
      <c r="BU16517" s="32"/>
      <c r="BV16517" s="33"/>
      <c r="BW16517" s="32"/>
      <c r="BX16517" s="32"/>
      <c r="BY16517" s="34"/>
      <c r="CA16517" s="32"/>
      <c r="CB16517" s="32"/>
    </row>
    <row r="16518" spans="20:80">
      <c r="T16518"/>
      <c r="U16518"/>
      <c r="AO16518"/>
      <c r="AP16518"/>
      <c r="AQ16518"/>
      <c r="AR16518"/>
      <c r="AS16518"/>
      <c r="AT16518" s="47"/>
      <c r="AV16518" s="26"/>
      <c r="AW16518" s="26"/>
      <c r="AX16518" s="27"/>
      <c r="AY16518" s="27"/>
      <c r="AZ16518" s="27"/>
      <c r="BA16518" s="27"/>
      <c r="BB16518" s="27"/>
      <c r="BC16518" s="27"/>
      <c r="BD16518" s="27"/>
      <c r="BE16518" s="27"/>
      <c r="BF16518" s="27"/>
      <c r="BG16518" s="27"/>
      <c r="BH16518" s="27"/>
      <c r="BI16518" s="27"/>
      <c r="BT16518" s="31"/>
      <c r="BU16518" s="32"/>
      <c r="BV16518" s="33"/>
      <c r="BW16518" s="32"/>
      <c r="BX16518" s="32"/>
      <c r="BY16518" s="34"/>
      <c r="CA16518" s="32"/>
      <c r="CB16518" s="32"/>
    </row>
    <row r="16519" spans="20:80">
      <c r="T16519"/>
      <c r="U16519"/>
      <c r="AO16519"/>
      <c r="AP16519"/>
      <c r="AQ16519"/>
      <c r="AR16519"/>
      <c r="AS16519"/>
      <c r="AT16519" s="47"/>
      <c r="AV16519" s="26"/>
      <c r="AW16519" s="26"/>
      <c r="AX16519" s="27"/>
      <c r="AY16519" s="27"/>
      <c r="AZ16519" s="27"/>
      <c r="BA16519" s="27"/>
      <c r="BB16519" s="27"/>
      <c r="BC16519" s="27"/>
      <c r="BD16519" s="27"/>
      <c r="BE16519" s="27"/>
      <c r="BF16519" s="27"/>
      <c r="BG16519" s="27"/>
      <c r="BH16519" s="27"/>
      <c r="BI16519" s="27"/>
      <c r="BT16519" s="31"/>
      <c r="BU16519" s="32"/>
      <c r="BV16519" s="33"/>
      <c r="BW16519" s="32"/>
      <c r="BX16519" s="32"/>
      <c r="BY16519" s="34"/>
      <c r="CA16519" s="32"/>
      <c r="CB16519" s="32"/>
    </row>
    <row r="16520" spans="20:80">
      <c r="T16520"/>
      <c r="U16520"/>
      <c r="AO16520"/>
      <c r="AP16520"/>
      <c r="AQ16520"/>
      <c r="AR16520"/>
      <c r="AS16520"/>
      <c r="AT16520" s="47"/>
      <c r="AV16520" s="26"/>
      <c r="AW16520" s="26"/>
      <c r="AX16520" s="27"/>
      <c r="AY16520" s="27"/>
      <c r="AZ16520" s="27"/>
      <c r="BA16520" s="27"/>
      <c r="BB16520" s="27"/>
      <c r="BC16520" s="27"/>
      <c r="BD16520" s="27"/>
      <c r="BE16520" s="27"/>
      <c r="BF16520" s="27"/>
      <c r="BG16520" s="27"/>
      <c r="BH16520" s="27"/>
      <c r="BI16520" s="27"/>
      <c r="BT16520" s="31"/>
      <c r="BU16520" s="32"/>
      <c r="BV16520" s="33"/>
      <c r="BW16520" s="32"/>
      <c r="BX16520" s="32"/>
      <c r="BY16520" s="34"/>
      <c r="CA16520" s="32"/>
      <c r="CB16520" s="32"/>
    </row>
    <row r="16521" spans="20:80">
      <c r="T16521"/>
      <c r="U16521"/>
      <c r="AO16521"/>
      <c r="AP16521"/>
      <c r="AQ16521"/>
      <c r="AR16521"/>
      <c r="AS16521"/>
      <c r="AT16521" s="47"/>
      <c r="AV16521" s="26"/>
      <c r="AW16521" s="26"/>
      <c r="AX16521" s="27"/>
      <c r="AY16521" s="27"/>
      <c r="AZ16521" s="27"/>
      <c r="BA16521" s="27"/>
      <c r="BB16521" s="27"/>
      <c r="BC16521" s="27"/>
      <c r="BD16521" s="27"/>
      <c r="BE16521" s="27"/>
      <c r="BF16521" s="27"/>
      <c r="BG16521" s="27"/>
      <c r="BH16521" s="27"/>
      <c r="BI16521" s="27"/>
      <c r="BT16521" s="31"/>
      <c r="BU16521" s="32"/>
      <c r="BV16521" s="33"/>
      <c r="BW16521" s="32"/>
      <c r="BX16521" s="32"/>
      <c r="BY16521" s="34"/>
      <c r="CA16521" s="32"/>
      <c r="CB16521" s="32"/>
    </row>
    <row r="16522" spans="20:80">
      <c r="T16522"/>
      <c r="U16522"/>
      <c r="AO16522"/>
      <c r="AP16522"/>
      <c r="AQ16522"/>
      <c r="AR16522"/>
      <c r="AS16522"/>
      <c r="AT16522" s="47"/>
      <c r="AV16522" s="26"/>
      <c r="AW16522" s="26"/>
      <c r="AX16522" s="27"/>
      <c r="AY16522" s="27"/>
      <c r="AZ16522" s="27"/>
      <c r="BA16522" s="27"/>
      <c r="BB16522" s="27"/>
      <c r="BC16522" s="27"/>
      <c r="BD16522" s="27"/>
      <c r="BE16522" s="27"/>
      <c r="BF16522" s="27"/>
      <c r="BG16522" s="27"/>
      <c r="BH16522" s="27"/>
      <c r="BI16522" s="27"/>
      <c r="BT16522" s="31"/>
      <c r="BU16522" s="32"/>
      <c r="BV16522" s="33"/>
      <c r="BW16522" s="32"/>
      <c r="BX16522" s="32"/>
      <c r="BY16522" s="34"/>
      <c r="CA16522" s="32"/>
      <c r="CB16522" s="32"/>
    </row>
    <row r="16523" spans="20:80">
      <c r="T16523"/>
      <c r="U16523"/>
      <c r="AO16523"/>
      <c r="AP16523"/>
      <c r="AQ16523"/>
      <c r="AR16523"/>
      <c r="AS16523"/>
      <c r="AT16523" s="47"/>
      <c r="AV16523" s="26"/>
      <c r="AW16523" s="26"/>
      <c r="AX16523" s="27"/>
      <c r="AY16523" s="27"/>
      <c r="AZ16523" s="27"/>
      <c r="BA16523" s="27"/>
      <c r="BB16523" s="27"/>
      <c r="BC16523" s="27"/>
      <c r="BD16523" s="27"/>
      <c r="BE16523" s="27"/>
      <c r="BF16523" s="27"/>
      <c r="BG16523" s="27"/>
      <c r="BH16523" s="27"/>
      <c r="BI16523" s="27"/>
      <c r="BT16523" s="31"/>
      <c r="BU16523" s="32"/>
      <c r="BV16523" s="33"/>
      <c r="BW16523" s="32"/>
      <c r="BX16523" s="32"/>
      <c r="BY16523" s="34"/>
      <c r="CA16523" s="32"/>
      <c r="CB16523" s="32"/>
    </row>
    <row r="16524" spans="20:80">
      <c r="T16524"/>
      <c r="U16524"/>
      <c r="AO16524"/>
      <c r="AP16524"/>
      <c r="AQ16524"/>
      <c r="AR16524"/>
      <c r="AS16524"/>
      <c r="AT16524" s="47"/>
      <c r="AV16524" s="26"/>
      <c r="AW16524" s="26"/>
      <c r="AX16524" s="27"/>
      <c r="AY16524" s="27"/>
      <c r="AZ16524" s="27"/>
      <c r="BA16524" s="27"/>
      <c r="BB16524" s="27"/>
      <c r="BC16524" s="27"/>
      <c r="BD16524" s="27"/>
      <c r="BE16524" s="27"/>
      <c r="BF16524" s="27"/>
      <c r="BG16524" s="27"/>
      <c r="BH16524" s="27"/>
      <c r="BI16524" s="27"/>
      <c r="BT16524" s="31"/>
      <c r="BU16524" s="32"/>
      <c r="BV16524" s="33"/>
      <c r="BW16524" s="32"/>
      <c r="BX16524" s="32"/>
      <c r="BY16524" s="34"/>
      <c r="CA16524" s="32"/>
      <c r="CB16524" s="32"/>
    </row>
    <row r="16525" spans="20:80">
      <c r="T16525"/>
      <c r="U16525"/>
      <c r="AO16525"/>
      <c r="AP16525"/>
      <c r="AQ16525"/>
      <c r="AR16525"/>
      <c r="AS16525"/>
      <c r="AT16525" s="47"/>
      <c r="AV16525" s="26"/>
      <c r="AW16525" s="26"/>
      <c r="AX16525" s="27"/>
      <c r="AY16525" s="27"/>
      <c r="AZ16525" s="27"/>
      <c r="BA16525" s="27"/>
      <c r="BB16525" s="27"/>
      <c r="BC16525" s="27"/>
      <c r="BD16525" s="27"/>
      <c r="BE16525" s="27"/>
      <c r="BF16525" s="27"/>
      <c r="BG16525" s="27"/>
      <c r="BH16525" s="27"/>
      <c r="BI16525" s="27"/>
      <c r="BT16525" s="31"/>
      <c r="BU16525" s="32"/>
      <c r="BV16525" s="33"/>
      <c r="BW16525" s="32"/>
      <c r="BX16525" s="32"/>
      <c r="BY16525" s="34"/>
      <c r="CA16525" s="32"/>
      <c r="CB16525" s="32"/>
    </row>
    <row r="16526" spans="20:80">
      <c r="T16526"/>
      <c r="U16526"/>
      <c r="AO16526"/>
      <c r="AP16526"/>
      <c r="AQ16526"/>
      <c r="AR16526"/>
      <c r="AS16526"/>
      <c r="AT16526" s="47"/>
      <c r="AV16526" s="26"/>
      <c r="AW16526" s="26"/>
      <c r="AX16526" s="27"/>
      <c r="AY16526" s="27"/>
      <c r="AZ16526" s="27"/>
      <c r="BA16526" s="27"/>
      <c r="BB16526" s="27"/>
      <c r="BC16526" s="27"/>
      <c r="BD16526" s="27"/>
      <c r="BE16526" s="27"/>
      <c r="BF16526" s="27"/>
      <c r="BG16526" s="27"/>
      <c r="BH16526" s="27"/>
      <c r="BI16526" s="27"/>
      <c r="BT16526" s="31"/>
      <c r="BU16526" s="32"/>
      <c r="BV16526" s="33"/>
      <c r="BW16526" s="32"/>
      <c r="BX16526" s="32"/>
      <c r="BY16526" s="34"/>
      <c r="CA16526" s="32"/>
      <c r="CB16526" s="32"/>
    </row>
    <row r="16527" spans="20:80">
      <c r="T16527"/>
      <c r="U16527"/>
      <c r="AO16527"/>
      <c r="AP16527"/>
      <c r="AQ16527"/>
      <c r="AR16527"/>
      <c r="AS16527"/>
      <c r="AT16527" s="47"/>
      <c r="AV16527" s="26"/>
      <c r="AW16527" s="26"/>
      <c r="AX16527" s="27"/>
      <c r="AY16527" s="27"/>
      <c r="AZ16527" s="27"/>
      <c r="BA16527" s="27"/>
      <c r="BB16527" s="27"/>
      <c r="BC16527" s="27"/>
      <c r="BD16527" s="27"/>
      <c r="BE16527" s="27"/>
      <c r="BF16527" s="27"/>
      <c r="BG16527" s="27"/>
      <c r="BH16527" s="27"/>
      <c r="BI16527" s="27"/>
      <c r="BT16527" s="31"/>
      <c r="BU16527" s="32"/>
      <c r="BV16527" s="33"/>
      <c r="BW16527" s="32"/>
      <c r="BX16527" s="32"/>
      <c r="BY16527" s="34"/>
      <c r="CA16527" s="32"/>
      <c r="CB16527" s="32"/>
    </row>
    <row r="16528" spans="20:80">
      <c r="T16528"/>
      <c r="U16528"/>
      <c r="AO16528"/>
      <c r="AP16528"/>
      <c r="AQ16528"/>
      <c r="AR16528"/>
      <c r="AS16528"/>
      <c r="AT16528" s="47"/>
      <c r="AV16528" s="26"/>
      <c r="AW16528" s="26"/>
      <c r="AX16528" s="27"/>
      <c r="AY16528" s="27"/>
      <c r="AZ16528" s="27"/>
      <c r="BA16528" s="27"/>
      <c r="BB16528" s="27"/>
      <c r="BC16528" s="27"/>
      <c r="BD16528" s="27"/>
      <c r="BE16528" s="27"/>
      <c r="BF16528" s="27"/>
      <c r="BG16528" s="27"/>
      <c r="BH16528" s="27"/>
      <c r="BI16528" s="27"/>
      <c r="BT16528" s="31"/>
      <c r="BU16528" s="32"/>
      <c r="BV16528" s="33"/>
      <c r="BW16528" s="32"/>
      <c r="BX16528" s="32"/>
      <c r="BY16528" s="34"/>
      <c r="CA16528" s="32"/>
      <c r="CB16528" s="32"/>
    </row>
    <row r="16529" spans="20:80">
      <c r="T16529"/>
      <c r="U16529"/>
      <c r="AO16529"/>
      <c r="AP16529"/>
      <c r="AQ16529"/>
      <c r="AR16529"/>
      <c r="AS16529"/>
      <c r="AT16529" s="47"/>
      <c r="AV16529" s="26"/>
      <c r="AW16529" s="26"/>
      <c r="AX16529" s="27"/>
      <c r="AY16529" s="27"/>
      <c r="AZ16529" s="27"/>
      <c r="BA16529" s="27"/>
      <c r="BB16529" s="27"/>
      <c r="BC16529" s="27"/>
      <c r="BD16529" s="27"/>
      <c r="BE16529" s="27"/>
      <c r="BF16529" s="27"/>
      <c r="BG16529" s="27"/>
      <c r="BH16529" s="27"/>
      <c r="BI16529" s="27"/>
      <c r="BT16529" s="31"/>
      <c r="BU16529" s="32"/>
      <c r="BV16529" s="33"/>
      <c r="BW16529" s="32"/>
      <c r="BX16529" s="32"/>
      <c r="BY16529" s="34"/>
      <c r="CA16529" s="32"/>
      <c r="CB16529" s="32"/>
    </row>
    <row r="16530" spans="20:80">
      <c r="T16530"/>
      <c r="U16530"/>
      <c r="AO16530"/>
      <c r="AP16530"/>
      <c r="AQ16530"/>
      <c r="AR16530"/>
      <c r="AS16530"/>
      <c r="AT16530" s="47"/>
      <c r="AV16530" s="26"/>
      <c r="AW16530" s="26"/>
      <c r="AX16530" s="27"/>
      <c r="AY16530" s="27"/>
      <c r="AZ16530" s="27"/>
      <c r="BA16530" s="27"/>
      <c r="BB16530" s="27"/>
      <c r="BC16530" s="27"/>
      <c r="BD16530" s="27"/>
      <c r="BE16530" s="27"/>
      <c r="BF16530" s="27"/>
      <c r="BG16530" s="27"/>
      <c r="BH16530" s="27"/>
      <c r="BI16530" s="27"/>
      <c r="BT16530" s="31"/>
      <c r="BU16530" s="32"/>
      <c r="BV16530" s="33"/>
      <c r="BW16530" s="32"/>
      <c r="BX16530" s="32"/>
      <c r="BY16530" s="34"/>
      <c r="CA16530" s="32"/>
      <c r="CB16530" s="32"/>
    </row>
    <row r="16531" spans="20:80">
      <c r="T16531"/>
      <c r="U16531"/>
      <c r="AO16531"/>
      <c r="AP16531"/>
      <c r="AQ16531"/>
      <c r="AR16531"/>
      <c r="AS16531"/>
      <c r="AT16531" s="47"/>
      <c r="AV16531" s="26"/>
      <c r="AW16531" s="26"/>
      <c r="AX16531" s="27"/>
      <c r="AY16531" s="27"/>
      <c r="AZ16531" s="27"/>
      <c r="BA16531" s="27"/>
      <c r="BB16531" s="27"/>
      <c r="BC16531" s="27"/>
      <c r="BD16531" s="27"/>
      <c r="BE16531" s="27"/>
      <c r="BF16531" s="27"/>
      <c r="BG16531" s="27"/>
      <c r="BH16531" s="27"/>
      <c r="BI16531" s="27"/>
      <c r="BT16531" s="31"/>
      <c r="BU16531" s="32"/>
      <c r="BV16531" s="33"/>
      <c r="BW16531" s="32"/>
      <c r="BX16531" s="32"/>
      <c r="BY16531" s="34"/>
      <c r="CA16531" s="32"/>
      <c r="CB16531" s="32"/>
    </row>
    <row r="16532" spans="20:80">
      <c r="T16532"/>
      <c r="U16532"/>
      <c r="AO16532"/>
      <c r="AP16532"/>
      <c r="AQ16532"/>
      <c r="AR16532"/>
      <c r="AS16532"/>
      <c r="AT16532" s="47"/>
      <c r="AV16532" s="26"/>
      <c r="AW16532" s="26"/>
      <c r="AX16532" s="27"/>
      <c r="AY16532" s="27"/>
      <c r="AZ16532" s="27"/>
      <c r="BA16532" s="27"/>
      <c r="BB16532" s="27"/>
      <c r="BC16532" s="27"/>
      <c r="BD16532" s="27"/>
      <c r="BE16532" s="27"/>
      <c r="BF16532" s="27"/>
      <c r="BG16532" s="27"/>
      <c r="BH16532" s="27"/>
      <c r="BI16532" s="27"/>
      <c r="BT16532" s="31"/>
      <c r="BU16532" s="32"/>
      <c r="BV16532" s="33"/>
      <c r="BW16532" s="32"/>
      <c r="BX16532" s="32"/>
      <c r="BY16532" s="34"/>
      <c r="CA16532" s="32"/>
      <c r="CB16532" s="32"/>
    </row>
    <row r="16533" spans="20:80">
      <c r="T16533"/>
      <c r="U16533"/>
      <c r="AO16533"/>
      <c r="AP16533"/>
      <c r="AQ16533"/>
      <c r="AR16533"/>
      <c r="AS16533"/>
      <c r="AT16533" s="47"/>
      <c r="AV16533" s="26"/>
      <c r="AW16533" s="26"/>
      <c r="AX16533" s="27"/>
      <c r="AY16533" s="27"/>
      <c r="AZ16533" s="27"/>
      <c r="BA16533" s="27"/>
      <c r="BB16533" s="27"/>
      <c r="BC16533" s="27"/>
      <c r="BD16533" s="27"/>
      <c r="BE16533" s="27"/>
      <c r="BF16533" s="27"/>
      <c r="BG16533" s="27"/>
      <c r="BH16533" s="27"/>
      <c r="BI16533" s="27"/>
      <c r="BT16533" s="31"/>
      <c r="BU16533" s="32"/>
      <c r="BV16533" s="33"/>
      <c r="BW16533" s="32"/>
      <c r="BX16533" s="32"/>
      <c r="BY16533" s="34"/>
      <c r="CA16533" s="32"/>
      <c r="CB16533" s="32"/>
    </row>
    <row r="16534" spans="20:80">
      <c r="T16534"/>
      <c r="U16534"/>
      <c r="AO16534"/>
      <c r="AP16534"/>
      <c r="AQ16534"/>
      <c r="AR16534"/>
      <c r="AS16534"/>
      <c r="AT16534" s="47"/>
      <c r="AV16534" s="26"/>
      <c r="AW16534" s="26"/>
      <c r="AX16534" s="27"/>
      <c r="AY16534" s="27"/>
      <c r="AZ16534" s="27"/>
      <c r="BA16534" s="27"/>
      <c r="BB16534" s="27"/>
      <c r="BC16534" s="27"/>
      <c r="BD16534" s="27"/>
      <c r="BE16534" s="27"/>
      <c r="BF16534" s="27"/>
      <c r="BG16534" s="27"/>
      <c r="BH16534" s="27"/>
      <c r="BI16534" s="27"/>
      <c r="BT16534" s="31"/>
      <c r="BU16534" s="32"/>
      <c r="BV16534" s="33"/>
      <c r="BW16534" s="32"/>
      <c r="BX16534" s="32"/>
      <c r="BY16534" s="34"/>
      <c r="CA16534" s="32"/>
      <c r="CB16534" s="32"/>
    </row>
    <row r="16535" spans="20:80">
      <c r="T16535"/>
      <c r="U16535"/>
      <c r="AO16535"/>
      <c r="AP16535"/>
      <c r="AQ16535"/>
      <c r="AR16535"/>
      <c r="AS16535"/>
      <c r="AT16535" s="47"/>
      <c r="AV16535" s="26"/>
      <c r="AW16535" s="26"/>
      <c r="AX16535" s="27"/>
      <c r="AY16535" s="27"/>
      <c r="AZ16535" s="27"/>
      <c r="BA16535" s="27"/>
      <c r="BB16535" s="27"/>
      <c r="BC16535" s="27"/>
      <c r="BD16535" s="27"/>
      <c r="BE16535" s="27"/>
      <c r="BF16535" s="27"/>
      <c r="BG16535" s="27"/>
      <c r="BH16535" s="27"/>
      <c r="BI16535" s="27"/>
      <c r="BT16535" s="31"/>
      <c r="BU16535" s="32"/>
      <c r="BV16535" s="33"/>
      <c r="BW16535" s="32"/>
      <c r="BX16535" s="32"/>
      <c r="BY16535" s="34"/>
      <c r="CA16535" s="32"/>
      <c r="CB16535" s="32"/>
    </row>
    <row r="16536" spans="20:80">
      <c r="T16536"/>
      <c r="U16536"/>
      <c r="AO16536"/>
      <c r="AP16536"/>
      <c r="AQ16536"/>
      <c r="AR16536"/>
      <c r="AS16536"/>
      <c r="AT16536" s="47"/>
      <c r="AV16536" s="26"/>
      <c r="AW16536" s="26"/>
      <c r="AX16536" s="27"/>
      <c r="AY16536" s="27"/>
      <c r="AZ16536" s="27"/>
      <c r="BA16536" s="27"/>
      <c r="BB16536" s="27"/>
      <c r="BC16536" s="27"/>
      <c r="BD16536" s="27"/>
      <c r="BE16536" s="27"/>
      <c r="BF16536" s="27"/>
      <c r="BG16536" s="27"/>
      <c r="BH16536" s="27"/>
      <c r="BI16536" s="27"/>
      <c r="BT16536" s="31"/>
      <c r="BU16536" s="32"/>
      <c r="BV16536" s="33"/>
      <c r="BW16536" s="32"/>
      <c r="BX16536" s="32"/>
      <c r="BY16536" s="34"/>
      <c r="CA16536" s="32"/>
      <c r="CB16536" s="32"/>
    </row>
    <row r="16537" spans="20:80">
      <c r="T16537"/>
      <c r="U16537"/>
      <c r="AO16537"/>
      <c r="AP16537"/>
      <c r="AQ16537"/>
      <c r="AR16537"/>
      <c r="AS16537"/>
      <c r="AT16537" s="47"/>
      <c r="AV16537" s="26"/>
      <c r="AW16537" s="26"/>
      <c r="AX16537" s="27"/>
      <c r="AY16537" s="27"/>
      <c r="AZ16537" s="27"/>
      <c r="BA16537" s="27"/>
      <c r="BB16537" s="27"/>
      <c r="BC16537" s="27"/>
      <c r="BD16537" s="27"/>
      <c r="BE16537" s="27"/>
      <c r="BF16537" s="27"/>
      <c r="BG16537" s="27"/>
      <c r="BH16537" s="27"/>
      <c r="BI16537" s="27"/>
      <c r="BT16537" s="31"/>
      <c r="BU16537" s="32"/>
      <c r="BV16537" s="33"/>
      <c r="BW16537" s="32"/>
      <c r="BX16537" s="32"/>
      <c r="BY16537" s="34"/>
      <c r="CA16537" s="32"/>
      <c r="CB16537" s="32"/>
    </row>
    <row r="16538" spans="20:80">
      <c r="T16538"/>
      <c r="U16538"/>
      <c r="AO16538"/>
      <c r="AP16538"/>
      <c r="AQ16538"/>
      <c r="AR16538"/>
      <c r="AS16538"/>
      <c r="AT16538" s="47"/>
      <c r="AV16538" s="26"/>
      <c r="AW16538" s="26"/>
      <c r="AX16538" s="27"/>
      <c r="AY16538" s="27"/>
      <c r="AZ16538" s="27"/>
      <c r="BA16538" s="27"/>
      <c r="BB16538" s="27"/>
      <c r="BC16538" s="27"/>
      <c r="BD16538" s="27"/>
      <c r="BE16538" s="27"/>
      <c r="BF16538" s="27"/>
      <c r="BG16538" s="27"/>
      <c r="BH16538" s="27"/>
      <c r="BI16538" s="27"/>
      <c r="BT16538" s="31"/>
      <c r="BU16538" s="32"/>
      <c r="BV16538" s="33"/>
      <c r="BW16538" s="32"/>
      <c r="BX16538" s="32"/>
      <c r="BY16538" s="34"/>
      <c r="CA16538" s="32"/>
      <c r="CB16538" s="32"/>
    </row>
    <row r="16539" spans="20:80">
      <c r="T16539"/>
      <c r="U16539"/>
      <c r="AO16539"/>
      <c r="AP16539"/>
      <c r="AQ16539"/>
      <c r="AR16539"/>
      <c r="AS16539"/>
      <c r="AT16539" s="47"/>
      <c r="AV16539" s="26"/>
      <c r="AW16539" s="26"/>
      <c r="AX16539" s="27"/>
      <c r="AY16539" s="27"/>
      <c r="AZ16539" s="27"/>
      <c r="BA16539" s="27"/>
      <c r="BB16539" s="27"/>
      <c r="BC16539" s="27"/>
      <c r="BD16539" s="27"/>
      <c r="BE16539" s="27"/>
      <c r="BF16539" s="27"/>
      <c r="BG16539" s="27"/>
      <c r="BH16539" s="27"/>
      <c r="BI16539" s="27"/>
      <c r="BT16539" s="31"/>
      <c r="BU16539" s="32"/>
      <c r="BV16539" s="33"/>
      <c r="BW16539" s="32"/>
      <c r="BX16539" s="32"/>
      <c r="BY16539" s="34"/>
      <c r="CA16539" s="32"/>
      <c r="CB16539" s="32"/>
    </row>
    <row r="16540" spans="20:80">
      <c r="T16540"/>
      <c r="U16540"/>
      <c r="AO16540"/>
      <c r="AP16540"/>
      <c r="AQ16540"/>
      <c r="AR16540"/>
      <c r="AS16540"/>
      <c r="AT16540" s="47"/>
      <c r="AV16540" s="26"/>
      <c r="AW16540" s="26"/>
      <c r="AX16540" s="27"/>
      <c r="AY16540" s="27"/>
      <c r="AZ16540" s="27"/>
      <c r="BA16540" s="27"/>
      <c r="BB16540" s="27"/>
      <c r="BC16540" s="27"/>
      <c r="BD16540" s="27"/>
      <c r="BE16540" s="27"/>
      <c r="BF16540" s="27"/>
      <c r="BG16540" s="27"/>
      <c r="BH16540" s="27"/>
      <c r="BI16540" s="27"/>
      <c r="BT16540" s="31"/>
      <c r="BU16540" s="32"/>
      <c r="BV16540" s="33"/>
      <c r="BW16540" s="32"/>
      <c r="BX16540" s="32"/>
      <c r="BY16540" s="34"/>
      <c r="CA16540" s="32"/>
      <c r="CB16540" s="32"/>
    </row>
    <row r="16541" spans="20:80">
      <c r="T16541"/>
      <c r="U16541"/>
      <c r="AO16541"/>
      <c r="AP16541"/>
      <c r="AQ16541"/>
      <c r="AR16541"/>
      <c r="AS16541"/>
      <c r="AT16541" s="47"/>
      <c r="AV16541" s="26"/>
      <c r="AW16541" s="26"/>
      <c r="AX16541" s="27"/>
      <c r="AY16541" s="27"/>
      <c r="AZ16541" s="27"/>
      <c r="BA16541" s="27"/>
      <c r="BB16541" s="27"/>
      <c r="BC16541" s="27"/>
      <c r="BD16541" s="27"/>
      <c r="BE16541" s="27"/>
      <c r="BF16541" s="27"/>
      <c r="BG16541" s="27"/>
      <c r="BH16541" s="27"/>
      <c r="BI16541" s="27"/>
      <c r="BT16541" s="31"/>
      <c r="BU16541" s="32"/>
      <c r="BV16541" s="33"/>
      <c r="BW16541" s="32"/>
      <c r="BX16541" s="32"/>
      <c r="BY16541" s="34"/>
      <c r="CA16541" s="32"/>
      <c r="CB16541" s="32"/>
    </row>
    <row r="16542" spans="20:80">
      <c r="T16542"/>
      <c r="U16542"/>
      <c r="AO16542"/>
      <c r="AP16542"/>
      <c r="AQ16542"/>
      <c r="AR16542"/>
      <c r="AS16542"/>
      <c r="AT16542" s="47"/>
      <c r="AV16542" s="26"/>
      <c r="AW16542" s="26"/>
      <c r="AX16542" s="27"/>
      <c r="AY16542" s="27"/>
      <c r="AZ16542" s="27"/>
      <c r="BA16542" s="27"/>
      <c r="BB16542" s="27"/>
      <c r="BC16542" s="27"/>
      <c r="BD16542" s="27"/>
      <c r="BE16542" s="27"/>
      <c r="BF16542" s="27"/>
      <c r="BG16542" s="27"/>
      <c r="BH16542" s="27"/>
      <c r="BI16542" s="27"/>
      <c r="BT16542" s="31"/>
      <c r="BU16542" s="32"/>
      <c r="BV16542" s="33"/>
      <c r="BW16542" s="32"/>
      <c r="BX16542" s="32"/>
      <c r="BY16542" s="34"/>
      <c r="CA16542" s="32"/>
      <c r="CB16542" s="32"/>
    </row>
    <row r="16543" spans="20:80">
      <c r="T16543"/>
      <c r="U16543"/>
      <c r="AO16543"/>
      <c r="AP16543"/>
      <c r="AQ16543"/>
      <c r="AR16543"/>
      <c r="AS16543"/>
      <c r="AT16543" s="47"/>
      <c r="AV16543" s="26"/>
      <c r="AW16543" s="26"/>
      <c r="AX16543" s="27"/>
      <c r="AY16543" s="27"/>
      <c r="AZ16543" s="27"/>
      <c r="BA16543" s="27"/>
      <c r="BB16543" s="27"/>
      <c r="BC16543" s="27"/>
      <c r="BD16543" s="27"/>
      <c r="BE16543" s="27"/>
      <c r="BF16543" s="27"/>
      <c r="BG16543" s="27"/>
      <c r="BH16543" s="27"/>
      <c r="BI16543" s="27"/>
      <c r="BT16543" s="31"/>
      <c r="BU16543" s="32"/>
      <c r="BV16543" s="33"/>
      <c r="BW16543" s="32"/>
      <c r="BX16543" s="32"/>
      <c r="BY16543" s="34"/>
      <c r="CA16543" s="32"/>
      <c r="CB16543" s="32"/>
    </row>
    <row r="16544" spans="20:80">
      <c r="T16544"/>
      <c r="U16544"/>
      <c r="AO16544"/>
      <c r="AP16544"/>
      <c r="AQ16544"/>
      <c r="AR16544"/>
      <c r="AS16544"/>
      <c r="AT16544" s="47"/>
      <c r="AV16544" s="26"/>
      <c r="AW16544" s="26"/>
      <c r="AX16544" s="27"/>
      <c r="AY16544" s="27"/>
      <c r="AZ16544" s="27"/>
      <c r="BA16544" s="27"/>
      <c r="BB16544" s="27"/>
      <c r="BC16544" s="27"/>
      <c r="BD16544" s="27"/>
      <c r="BE16544" s="27"/>
      <c r="BF16544" s="27"/>
      <c r="BG16544" s="27"/>
      <c r="BH16544" s="27"/>
      <c r="BI16544" s="27"/>
      <c r="BT16544" s="31"/>
      <c r="BU16544" s="32"/>
      <c r="BV16544" s="33"/>
      <c r="BW16544" s="32"/>
      <c r="BX16544" s="32"/>
      <c r="BY16544" s="34"/>
      <c r="CA16544" s="32"/>
      <c r="CB16544" s="32"/>
    </row>
    <row r="16545" spans="20:80">
      <c r="T16545"/>
      <c r="U16545"/>
      <c r="AO16545"/>
      <c r="AP16545"/>
      <c r="AQ16545"/>
      <c r="AR16545"/>
      <c r="AS16545"/>
      <c r="AT16545" s="47"/>
      <c r="AV16545" s="26"/>
      <c r="AW16545" s="26"/>
      <c r="AX16545" s="27"/>
      <c r="AY16545" s="27"/>
      <c r="AZ16545" s="27"/>
      <c r="BA16545" s="27"/>
      <c r="BB16545" s="27"/>
      <c r="BC16545" s="27"/>
      <c r="BD16545" s="27"/>
      <c r="BE16545" s="27"/>
      <c r="BF16545" s="27"/>
      <c r="BG16545" s="27"/>
      <c r="BH16545" s="27"/>
      <c r="BI16545" s="27"/>
      <c r="BT16545" s="31"/>
      <c r="BU16545" s="32"/>
      <c r="BV16545" s="33"/>
      <c r="BW16545" s="32"/>
      <c r="BX16545" s="32"/>
      <c r="BY16545" s="34"/>
      <c r="CA16545" s="32"/>
      <c r="CB16545" s="32"/>
    </row>
    <row r="16546" spans="20:80">
      <c r="T16546"/>
      <c r="U16546"/>
      <c r="AO16546"/>
      <c r="AP16546"/>
      <c r="AQ16546"/>
      <c r="AR16546"/>
      <c r="AS16546"/>
      <c r="AT16546" s="47"/>
      <c r="AV16546" s="26"/>
      <c r="AW16546" s="26"/>
      <c r="AX16546" s="27"/>
      <c r="AY16546" s="27"/>
      <c r="AZ16546" s="27"/>
      <c r="BA16546" s="27"/>
      <c r="BB16546" s="27"/>
      <c r="BC16546" s="27"/>
      <c r="BD16546" s="27"/>
      <c r="BE16546" s="27"/>
      <c r="BF16546" s="27"/>
      <c r="BG16546" s="27"/>
      <c r="BH16546" s="27"/>
      <c r="BI16546" s="27"/>
      <c r="BT16546" s="31"/>
      <c r="BU16546" s="32"/>
      <c r="BV16546" s="33"/>
      <c r="BW16546" s="32"/>
      <c r="BX16546" s="32"/>
      <c r="BY16546" s="34"/>
      <c r="CA16546" s="32"/>
      <c r="CB16546" s="32"/>
    </row>
    <row r="16547" spans="20:80">
      <c r="T16547"/>
      <c r="U16547"/>
      <c r="AO16547"/>
      <c r="AP16547"/>
      <c r="AQ16547"/>
      <c r="AR16547"/>
      <c r="AS16547"/>
      <c r="AT16547" s="47"/>
      <c r="AV16547" s="26"/>
      <c r="AW16547" s="26"/>
      <c r="AX16547" s="27"/>
      <c r="AY16547" s="27"/>
      <c r="AZ16547" s="27"/>
      <c r="BA16547" s="27"/>
      <c r="BB16547" s="27"/>
      <c r="BC16547" s="27"/>
      <c r="BD16547" s="27"/>
      <c r="BE16547" s="27"/>
      <c r="BF16547" s="27"/>
      <c r="BG16547" s="27"/>
      <c r="BH16547" s="27"/>
      <c r="BI16547" s="27"/>
      <c r="BT16547" s="31"/>
      <c r="BU16547" s="32"/>
      <c r="BV16547" s="33"/>
      <c r="BW16547" s="32"/>
      <c r="BX16547" s="32"/>
      <c r="BY16547" s="34"/>
      <c r="CA16547" s="32"/>
      <c r="CB16547" s="32"/>
    </row>
    <row r="16548" spans="20:80">
      <c r="T16548"/>
      <c r="U16548"/>
      <c r="AO16548"/>
      <c r="AP16548"/>
      <c r="AQ16548"/>
      <c r="AR16548"/>
      <c r="AS16548"/>
      <c r="AT16548" s="47"/>
      <c r="AV16548" s="26"/>
      <c r="AW16548" s="26"/>
      <c r="AX16548" s="27"/>
      <c r="AY16548" s="27"/>
      <c r="AZ16548" s="27"/>
      <c r="BA16548" s="27"/>
      <c r="BB16548" s="27"/>
      <c r="BC16548" s="27"/>
      <c r="BD16548" s="27"/>
      <c r="BE16548" s="27"/>
      <c r="BF16548" s="27"/>
      <c r="BG16548" s="27"/>
      <c r="BH16548" s="27"/>
      <c r="BI16548" s="27"/>
      <c r="BT16548" s="31"/>
      <c r="BU16548" s="32"/>
      <c r="BV16548" s="33"/>
      <c r="BW16548" s="32"/>
      <c r="BX16548" s="32"/>
      <c r="BY16548" s="34"/>
      <c r="CA16548" s="32"/>
      <c r="CB16548" s="32"/>
    </row>
    <row r="16549" spans="20:80">
      <c r="T16549"/>
      <c r="U16549"/>
      <c r="AO16549"/>
      <c r="AP16549"/>
      <c r="AQ16549"/>
      <c r="AR16549"/>
      <c r="AS16549"/>
      <c r="AT16549" s="47"/>
      <c r="AV16549" s="26"/>
      <c r="AW16549" s="26"/>
      <c r="AX16549" s="27"/>
      <c r="AY16549" s="27"/>
      <c r="AZ16549" s="27"/>
      <c r="BA16549" s="27"/>
      <c r="BB16549" s="27"/>
      <c r="BC16549" s="27"/>
      <c r="BD16549" s="27"/>
      <c r="BE16549" s="27"/>
      <c r="BF16549" s="27"/>
      <c r="BG16549" s="27"/>
      <c r="BH16549" s="27"/>
      <c r="BI16549" s="27"/>
      <c r="BT16549" s="31"/>
      <c r="BU16549" s="32"/>
      <c r="BV16549" s="33"/>
      <c r="BW16549" s="32"/>
      <c r="BX16549" s="32"/>
      <c r="BY16549" s="34"/>
      <c r="CA16549" s="32"/>
      <c r="CB16549" s="32"/>
    </row>
    <row r="16550" spans="20:80">
      <c r="T16550"/>
      <c r="U16550"/>
      <c r="AO16550"/>
      <c r="AP16550"/>
      <c r="AQ16550"/>
      <c r="AR16550"/>
      <c r="AS16550"/>
      <c r="AT16550" s="47"/>
      <c r="AV16550" s="26"/>
      <c r="AW16550" s="26"/>
      <c r="AX16550" s="27"/>
      <c r="AY16550" s="27"/>
      <c r="AZ16550" s="27"/>
      <c r="BA16550" s="27"/>
      <c r="BB16550" s="27"/>
      <c r="BC16550" s="27"/>
      <c r="BD16550" s="27"/>
      <c r="BE16550" s="27"/>
      <c r="BF16550" s="27"/>
      <c r="BG16550" s="27"/>
      <c r="BH16550" s="27"/>
      <c r="BI16550" s="27"/>
      <c r="BT16550" s="31"/>
      <c r="BU16550" s="32"/>
      <c r="BV16550" s="33"/>
      <c r="BW16550" s="32"/>
      <c r="BX16550" s="32"/>
      <c r="BY16550" s="34"/>
      <c r="CA16550" s="32"/>
      <c r="CB16550" s="32"/>
    </row>
    <row r="16551" spans="20:80">
      <c r="T16551"/>
      <c r="U16551"/>
      <c r="AO16551"/>
      <c r="AP16551"/>
      <c r="AQ16551"/>
      <c r="AR16551"/>
      <c r="AS16551"/>
      <c r="AT16551" s="47"/>
      <c r="AV16551" s="26"/>
      <c r="AW16551" s="26"/>
      <c r="AX16551" s="27"/>
      <c r="AY16551" s="27"/>
      <c r="AZ16551" s="27"/>
      <c r="BA16551" s="27"/>
      <c r="BB16551" s="27"/>
      <c r="BC16551" s="27"/>
      <c r="BD16551" s="27"/>
      <c r="BE16551" s="27"/>
      <c r="BF16551" s="27"/>
      <c r="BG16551" s="27"/>
      <c r="BH16551" s="27"/>
      <c r="BI16551" s="27"/>
      <c r="BT16551" s="31"/>
      <c r="BU16551" s="32"/>
      <c r="BV16551" s="33"/>
      <c r="BW16551" s="32"/>
      <c r="BX16551" s="32"/>
      <c r="BY16551" s="34"/>
      <c r="CA16551" s="32"/>
      <c r="CB16551" s="32"/>
    </row>
    <row r="16552" spans="20:80">
      <c r="T16552"/>
      <c r="U16552"/>
      <c r="AO16552"/>
      <c r="AP16552"/>
      <c r="AQ16552"/>
      <c r="AR16552"/>
      <c r="AS16552"/>
      <c r="AT16552" s="47"/>
      <c r="AV16552" s="26"/>
      <c r="AW16552" s="26"/>
      <c r="AX16552" s="27"/>
      <c r="AY16552" s="27"/>
      <c r="AZ16552" s="27"/>
      <c r="BA16552" s="27"/>
      <c r="BB16552" s="27"/>
      <c r="BC16552" s="27"/>
      <c r="BD16552" s="27"/>
      <c r="BE16552" s="27"/>
      <c r="BF16552" s="27"/>
      <c r="BG16552" s="27"/>
      <c r="BH16552" s="27"/>
      <c r="BI16552" s="27"/>
      <c r="BT16552" s="31"/>
      <c r="BU16552" s="32"/>
      <c r="BV16552" s="33"/>
      <c r="BW16552" s="32"/>
      <c r="BX16552" s="32"/>
      <c r="BY16552" s="34"/>
      <c r="CA16552" s="32"/>
      <c r="CB16552" s="32"/>
    </row>
    <row r="16553" spans="20:80">
      <c r="T16553"/>
      <c r="U16553"/>
      <c r="AO16553"/>
      <c r="AP16553"/>
      <c r="AQ16553"/>
      <c r="AR16553"/>
      <c r="AS16553"/>
      <c r="AT16553" s="47"/>
      <c r="AV16553" s="26"/>
      <c r="AW16553" s="26"/>
      <c r="AX16553" s="27"/>
      <c r="AY16553" s="27"/>
      <c r="AZ16553" s="27"/>
      <c r="BA16553" s="27"/>
      <c r="BB16553" s="27"/>
      <c r="BC16553" s="27"/>
      <c r="BD16553" s="27"/>
      <c r="BE16553" s="27"/>
      <c r="BF16553" s="27"/>
      <c r="BG16553" s="27"/>
      <c r="BH16553" s="27"/>
      <c r="BI16553" s="27"/>
      <c r="BT16553" s="31"/>
      <c r="BU16553" s="32"/>
      <c r="BV16553" s="33"/>
      <c r="BW16553" s="32"/>
      <c r="BX16553" s="32"/>
      <c r="BY16553" s="34"/>
      <c r="CA16553" s="32"/>
      <c r="CB16553" s="32"/>
    </row>
    <row r="16554" spans="20:80">
      <c r="T16554"/>
      <c r="U16554"/>
      <c r="AO16554"/>
      <c r="AP16554"/>
      <c r="AQ16554"/>
      <c r="AR16554"/>
      <c r="AS16554"/>
      <c r="AT16554" s="47"/>
      <c r="AV16554" s="26"/>
      <c r="AW16554" s="26"/>
      <c r="AX16554" s="27"/>
      <c r="AY16554" s="27"/>
      <c r="AZ16554" s="27"/>
      <c r="BA16554" s="27"/>
      <c r="BB16554" s="27"/>
      <c r="BC16554" s="27"/>
      <c r="BD16554" s="27"/>
      <c r="BE16554" s="27"/>
      <c r="BF16554" s="27"/>
      <c r="BG16554" s="27"/>
      <c r="BH16554" s="27"/>
      <c r="BI16554" s="27"/>
      <c r="BT16554" s="31"/>
      <c r="BU16554" s="32"/>
      <c r="BV16554" s="33"/>
      <c r="BW16554" s="32"/>
      <c r="BX16554" s="32"/>
      <c r="BY16554" s="34"/>
      <c r="CA16554" s="32"/>
      <c r="CB16554" s="32"/>
    </row>
    <row r="16555" spans="20:80">
      <c r="T16555"/>
      <c r="U16555"/>
      <c r="AO16555"/>
      <c r="AP16555"/>
      <c r="AQ16555"/>
      <c r="AR16555"/>
      <c r="AS16555"/>
      <c r="AT16555" s="47"/>
      <c r="AV16555" s="26"/>
      <c r="AW16555" s="26"/>
      <c r="AX16555" s="27"/>
      <c r="AY16555" s="27"/>
      <c r="AZ16555" s="27"/>
      <c r="BA16555" s="27"/>
      <c r="BB16555" s="27"/>
      <c r="BC16555" s="27"/>
      <c r="BD16555" s="27"/>
      <c r="BE16555" s="27"/>
      <c r="BF16555" s="27"/>
      <c r="BG16555" s="27"/>
      <c r="BH16555" s="27"/>
      <c r="BI16555" s="27"/>
      <c r="BT16555" s="31"/>
      <c r="BU16555" s="32"/>
      <c r="BV16555" s="33"/>
      <c r="BW16555" s="32"/>
      <c r="BX16555" s="32"/>
      <c r="BY16555" s="34"/>
      <c r="CA16555" s="32"/>
      <c r="CB16555" s="32"/>
    </row>
    <row r="16556" spans="20:80">
      <c r="T16556"/>
      <c r="U16556"/>
      <c r="AO16556"/>
      <c r="AP16556"/>
      <c r="AQ16556"/>
      <c r="AR16556"/>
      <c r="AS16556"/>
      <c r="AT16556" s="47"/>
      <c r="AV16556" s="26"/>
      <c r="AW16556" s="26"/>
      <c r="AX16556" s="27"/>
      <c r="AY16556" s="27"/>
      <c r="AZ16556" s="27"/>
      <c r="BA16556" s="27"/>
      <c r="BB16556" s="27"/>
      <c r="BC16556" s="27"/>
      <c r="BD16556" s="27"/>
      <c r="BE16556" s="27"/>
      <c r="BF16556" s="27"/>
      <c r="BG16556" s="27"/>
      <c r="BH16556" s="27"/>
      <c r="BI16556" s="27"/>
      <c r="BT16556" s="31"/>
      <c r="BU16556" s="32"/>
      <c r="BV16556" s="33"/>
      <c r="BW16556" s="32"/>
      <c r="BX16556" s="32"/>
      <c r="BY16556" s="34"/>
      <c r="CA16556" s="32"/>
      <c r="CB16556" s="32"/>
    </row>
    <row r="16557" spans="20:80">
      <c r="T16557"/>
      <c r="U16557"/>
      <c r="AO16557"/>
      <c r="AP16557"/>
      <c r="AQ16557"/>
      <c r="AR16557"/>
      <c r="AS16557"/>
      <c r="AT16557" s="47"/>
      <c r="AV16557" s="26"/>
      <c r="AW16557" s="26"/>
      <c r="AX16557" s="27"/>
      <c r="AY16557" s="27"/>
      <c r="AZ16557" s="27"/>
      <c r="BA16557" s="27"/>
      <c r="BB16557" s="27"/>
      <c r="BC16557" s="27"/>
      <c r="BD16557" s="27"/>
      <c r="BE16557" s="27"/>
      <c r="BF16557" s="27"/>
      <c r="BG16557" s="27"/>
      <c r="BH16557" s="27"/>
      <c r="BI16557" s="27"/>
      <c r="BT16557" s="31"/>
      <c r="BU16557" s="32"/>
      <c r="BV16557" s="33"/>
      <c r="BW16557" s="32"/>
      <c r="BX16557" s="32"/>
      <c r="BY16557" s="34"/>
      <c r="CA16557" s="32"/>
      <c r="CB16557" s="32"/>
    </row>
    <row r="16558" spans="20:80">
      <c r="T16558"/>
      <c r="U16558"/>
      <c r="AO16558"/>
      <c r="AP16558"/>
      <c r="AQ16558"/>
      <c r="AR16558"/>
      <c r="AS16558"/>
      <c r="AT16558" s="47"/>
      <c r="AV16558" s="26"/>
      <c r="AW16558" s="26"/>
      <c r="AX16558" s="27"/>
      <c r="AY16558" s="27"/>
      <c r="AZ16558" s="27"/>
      <c r="BA16558" s="27"/>
      <c r="BB16558" s="27"/>
      <c r="BC16558" s="27"/>
      <c r="BD16558" s="27"/>
      <c r="BE16558" s="27"/>
      <c r="BF16558" s="27"/>
      <c r="BG16558" s="27"/>
      <c r="BH16558" s="27"/>
      <c r="BI16558" s="27"/>
      <c r="BT16558" s="31"/>
      <c r="BU16558" s="32"/>
      <c r="BV16558" s="33"/>
      <c r="BW16558" s="32"/>
      <c r="BX16558" s="32"/>
      <c r="BY16558" s="34"/>
      <c r="CA16558" s="32"/>
      <c r="CB16558" s="32"/>
    </row>
    <row r="16559" spans="20:80">
      <c r="T16559"/>
      <c r="U16559"/>
      <c r="AO16559"/>
      <c r="AP16559"/>
      <c r="AQ16559"/>
      <c r="AR16559"/>
      <c r="AS16559"/>
      <c r="AT16559" s="47"/>
      <c r="AV16559" s="26"/>
      <c r="AW16559" s="26"/>
      <c r="AX16559" s="27"/>
      <c r="AY16559" s="27"/>
      <c r="AZ16559" s="27"/>
      <c r="BA16559" s="27"/>
      <c r="BB16559" s="27"/>
      <c r="BC16559" s="27"/>
      <c r="BD16559" s="27"/>
      <c r="BE16559" s="27"/>
      <c r="BF16559" s="27"/>
      <c r="BG16559" s="27"/>
      <c r="BH16559" s="27"/>
      <c r="BI16559" s="27"/>
      <c r="BT16559" s="31"/>
      <c r="BU16559" s="32"/>
      <c r="BV16559" s="33"/>
      <c r="BW16559" s="32"/>
      <c r="BX16559" s="32"/>
      <c r="BY16559" s="34"/>
      <c r="CA16559" s="32"/>
      <c r="CB16559" s="32"/>
    </row>
    <row r="16560" spans="20:80">
      <c r="T16560"/>
      <c r="U16560"/>
      <c r="AO16560"/>
      <c r="AP16560"/>
      <c r="AQ16560"/>
      <c r="AR16560"/>
      <c r="AS16560"/>
      <c r="AT16560" s="47"/>
      <c r="AV16560" s="26"/>
      <c r="AW16560" s="26"/>
      <c r="AX16560" s="27"/>
      <c r="AY16560" s="27"/>
      <c r="AZ16560" s="27"/>
      <c r="BA16560" s="27"/>
      <c r="BB16560" s="27"/>
      <c r="BC16560" s="27"/>
      <c r="BD16560" s="27"/>
      <c r="BE16560" s="27"/>
      <c r="BF16560" s="27"/>
      <c r="BG16560" s="27"/>
      <c r="BH16560" s="27"/>
      <c r="BI16560" s="27"/>
      <c r="BT16560" s="31"/>
      <c r="BU16560" s="32"/>
      <c r="BV16560" s="33"/>
      <c r="BW16560" s="32"/>
      <c r="BX16560" s="32"/>
      <c r="BY16560" s="34"/>
      <c r="CA16560" s="32"/>
      <c r="CB16560" s="32"/>
    </row>
    <row r="16561" spans="20:80">
      <c r="T16561"/>
      <c r="U16561"/>
      <c r="AO16561"/>
      <c r="AP16561"/>
      <c r="AQ16561"/>
      <c r="AR16561"/>
      <c r="AS16561"/>
      <c r="AT16561" s="47"/>
      <c r="AV16561" s="26"/>
      <c r="AW16561" s="26"/>
      <c r="AX16561" s="27"/>
      <c r="AY16561" s="27"/>
      <c r="AZ16561" s="27"/>
      <c r="BA16561" s="27"/>
      <c r="BB16561" s="27"/>
      <c r="BC16561" s="27"/>
      <c r="BD16561" s="27"/>
      <c r="BE16561" s="27"/>
      <c r="BF16561" s="27"/>
      <c r="BG16561" s="27"/>
      <c r="BH16561" s="27"/>
      <c r="BI16561" s="27"/>
      <c r="BT16561" s="31"/>
      <c r="BU16561" s="32"/>
      <c r="BV16561" s="33"/>
      <c r="BW16561" s="32"/>
      <c r="BX16561" s="32"/>
      <c r="BY16561" s="34"/>
      <c r="CA16561" s="32"/>
      <c r="CB16561" s="32"/>
    </row>
    <row r="16562" spans="20:80">
      <c r="T16562"/>
      <c r="U16562"/>
      <c r="AO16562"/>
      <c r="AP16562"/>
      <c r="AQ16562"/>
      <c r="AR16562"/>
      <c r="AS16562"/>
      <c r="AT16562" s="47"/>
      <c r="AV16562" s="26"/>
      <c r="AW16562" s="26"/>
      <c r="AX16562" s="27"/>
      <c r="AY16562" s="27"/>
      <c r="AZ16562" s="27"/>
      <c r="BA16562" s="27"/>
      <c r="BB16562" s="27"/>
      <c r="BC16562" s="27"/>
      <c r="BD16562" s="27"/>
      <c r="BE16562" s="27"/>
      <c r="BF16562" s="27"/>
      <c r="BG16562" s="27"/>
      <c r="BH16562" s="27"/>
      <c r="BI16562" s="27"/>
      <c r="BT16562" s="31"/>
      <c r="BU16562" s="32"/>
      <c r="BV16562" s="33"/>
      <c r="BW16562" s="32"/>
      <c r="BX16562" s="32"/>
      <c r="BY16562" s="34"/>
      <c r="CA16562" s="32"/>
      <c r="CB16562" s="32"/>
    </row>
    <row r="16563" spans="20:80">
      <c r="T16563"/>
      <c r="U16563"/>
      <c r="AO16563"/>
      <c r="AP16563"/>
      <c r="AQ16563"/>
      <c r="AR16563"/>
      <c r="AS16563"/>
      <c r="AT16563" s="47"/>
      <c r="AV16563" s="26"/>
      <c r="AW16563" s="26"/>
      <c r="AX16563" s="27"/>
      <c r="AY16563" s="27"/>
      <c r="AZ16563" s="27"/>
      <c r="BA16563" s="27"/>
      <c r="BB16563" s="27"/>
      <c r="BC16563" s="27"/>
      <c r="BD16563" s="27"/>
      <c r="BE16563" s="27"/>
      <c r="BF16563" s="27"/>
      <c r="BG16563" s="27"/>
      <c r="BH16563" s="27"/>
      <c r="BI16563" s="27"/>
      <c r="BT16563" s="31"/>
      <c r="BU16563" s="32"/>
      <c r="BV16563" s="33"/>
      <c r="BW16563" s="32"/>
      <c r="BX16563" s="32"/>
      <c r="BY16563" s="34"/>
      <c r="CA16563" s="32"/>
      <c r="CB16563" s="32"/>
    </row>
    <row r="16564" spans="20:80">
      <c r="T16564"/>
      <c r="U16564"/>
      <c r="AO16564"/>
      <c r="AP16564"/>
      <c r="AQ16564"/>
      <c r="AR16564"/>
      <c r="AS16564"/>
      <c r="AT16564" s="47"/>
      <c r="AV16564" s="26"/>
      <c r="AW16564" s="26"/>
      <c r="AX16564" s="27"/>
      <c r="AY16564" s="27"/>
      <c r="AZ16564" s="27"/>
      <c r="BA16564" s="27"/>
      <c r="BB16564" s="27"/>
      <c r="BC16564" s="27"/>
      <c r="BD16564" s="27"/>
      <c r="BE16564" s="27"/>
      <c r="BF16564" s="27"/>
      <c r="BG16564" s="27"/>
      <c r="BH16564" s="27"/>
      <c r="BI16564" s="27"/>
      <c r="BT16564" s="31"/>
      <c r="BU16564" s="32"/>
      <c r="BV16564" s="33"/>
      <c r="BW16564" s="32"/>
      <c r="BX16564" s="32"/>
      <c r="BY16564" s="34"/>
      <c r="CA16564" s="32"/>
      <c r="CB16564" s="32"/>
    </row>
    <row r="16565" spans="20:80">
      <c r="T16565"/>
      <c r="U16565"/>
      <c r="AO16565"/>
      <c r="AP16565"/>
      <c r="AQ16565"/>
      <c r="AR16565"/>
      <c r="AS16565"/>
      <c r="AT16565" s="47"/>
      <c r="AV16565" s="26"/>
      <c r="AW16565" s="26"/>
      <c r="AX16565" s="27"/>
      <c r="AY16565" s="27"/>
      <c r="AZ16565" s="27"/>
      <c r="BA16565" s="27"/>
      <c r="BB16565" s="27"/>
      <c r="BC16565" s="27"/>
      <c r="BD16565" s="27"/>
      <c r="BE16565" s="27"/>
      <c r="BF16565" s="27"/>
      <c r="BG16565" s="27"/>
      <c r="BH16565" s="27"/>
      <c r="BI16565" s="27"/>
      <c r="BT16565" s="31"/>
      <c r="BU16565" s="32"/>
      <c r="BV16565" s="33"/>
      <c r="BW16565" s="32"/>
      <c r="BX16565" s="32"/>
      <c r="BY16565" s="34"/>
      <c r="CA16565" s="32"/>
      <c r="CB16565" s="32"/>
    </row>
    <row r="16566" spans="20:80">
      <c r="T16566"/>
      <c r="U16566"/>
      <c r="AO16566"/>
      <c r="AP16566"/>
      <c r="AQ16566"/>
      <c r="AR16566"/>
      <c r="AS16566"/>
      <c r="AT16566" s="47"/>
      <c r="AV16566" s="26"/>
      <c r="AW16566" s="26"/>
      <c r="AX16566" s="27"/>
      <c r="AY16566" s="27"/>
      <c r="AZ16566" s="27"/>
      <c r="BA16566" s="27"/>
      <c r="BB16566" s="27"/>
      <c r="BC16566" s="27"/>
      <c r="BD16566" s="27"/>
      <c r="BE16566" s="27"/>
      <c r="BF16566" s="27"/>
      <c r="BG16566" s="27"/>
      <c r="BH16566" s="27"/>
      <c r="BI16566" s="27"/>
      <c r="BT16566" s="31"/>
      <c r="BU16566" s="32"/>
      <c r="BV16566" s="33"/>
      <c r="BW16566" s="32"/>
      <c r="BX16566" s="32"/>
      <c r="BY16566" s="34"/>
      <c r="CA16566" s="32"/>
      <c r="CB16566" s="32"/>
    </row>
    <row r="16567" spans="20:80">
      <c r="T16567"/>
      <c r="U16567"/>
      <c r="AO16567"/>
      <c r="AP16567"/>
      <c r="AQ16567"/>
      <c r="AR16567"/>
      <c r="AS16567"/>
      <c r="AT16567" s="47"/>
      <c r="AV16567" s="26"/>
      <c r="AW16567" s="26"/>
      <c r="AX16567" s="27"/>
      <c r="AY16567" s="27"/>
      <c r="AZ16567" s="27"/>
      <c r="BA16567" s="27"/>
      <c r="BB16567" s="27"/>
      <c r="BC16567" s="27"/>
      <c r="BD16567" s="27"/>
      <c r="BE16567" s="27"/>
      <c r="BF16567" s="27"/>
      <c r="BG16567" s="27"/>
      <c r="BH16567" s="27"/>
      <c r="BI16567" s="27"/>
      <c r="BT16567" s="31"/>
      <c r="BU16567" s="32"/>
      <c r="BV16567" s="33"/>
      <c r="BW16567" s="32"/>
      <c r="BX16567" s="32"/>
      <c r="BY16567" s="34"/>
      <c r="CA16567" s="32"/>
      <c r="CB16567" s="32"/>
    </row>
    <row r="16568" spans="20:80">
      <c r="T16568"/>
      <c r="U16568"/>
      <c r="AO16568"/>
      <c r="AP16568"/>
      <c r="AQ16568"/>
      <c r="AR16568"/>
      <c r="AS16568"/>
      <c r="AT16568" s="47"/>
      <c r="AV16568" s="26"/>
      <c r="AW16568" s="26"/>
      <c r="AX16568" s="27"/>
      <c r="AY16568" s="27"/>
      <c r="AZ16568" s="27"/>
      <c r="BA16568" s="27"/>
      <c r="BB16568" s="27"/>
      <c r="BC16568" s="27"/>
      <c r="BD16568" s="27"/>
      <c r="BE16568" s="27"/>
      <c r="BF16568" s="27"/>
      <c r="BG16568" s="27"/>
      <c r="BH16568" s="27"/>
      <c r="BI16568" s="27"/>
      <c r="BT16568" s="31"/>
      <c r="BU16568" s="32"/>
      <c r="BV16568" s="33"/>
      <c r="BW16568" s="32"/>
      <c r="BX16568" s="32"/>
      <c r="BY16568" s="34"/>
      <c r="CA16568" s="32"/>
      <c r="CB16568" s="32"/>
    </row>
    <row r="16569" spans="20:80">
      <c r="T16569"/>
      <c r="U16569"/>
      <c r="AO16569"/>
      <c r="AP16569"/>
      <c r="AQ16569"/>
      <c r="AR16569"/>
      <c r="AS16569"/>
      <c r="AT16569" s="47"/>
      <c r="AV16569" s="26"/>
      <c r="AW16569" s="26"/>
      <c r="AX16569" s="27"/>
      <c r="AY16569" s="27"/>
      <c r="AZ16569" s="27"/>
      <c r="BA16569" s="27"/>
      <c r="BB16569" s="27"/>
      <c r="BC16569" s="27"/>
      <c r="BD16569" s="27"/>
      <c r="BE16569" s="27"/>
      <c r="BF16569" s="27"/>
      <c r="BG16569" s="27"/>
      <c r="BH16569" s="27"/>
      <c r="BI16569" s="27"/>
      <c r="BT16569" s="31"/>
      <c r="BU16569" s="32"/>
      <c r="BV16569" s="33"/>
      <c r="BW16569" s="32"/>
      <c r="BX16569" s="32"/>
      <c r="BY16569" s="34"/>
      <c r="CA16569" s="32"/>
      <c r="CB16569" s="32"/>
    </row>
    <row r="16570" spans="20:80">
      <c r="T16570"/>
      <c r="U16570"/>
      <c r="AO16570"/>
      <c r="AP16570"/>
      <c r="AQ16570"/>
      <c r="AR16570"/>
      <c r="AS16570"/>
      <c r="AT16570" s="47"/>
      <c r="AV16570" s="26"/>
      <c r="AW16570" s="26"/>
      <c r="AX16570" s="27"/>
      <c r="AY16570" s="27"/>
      <c r="AZ16570" s="27"/>
      <c r="BA16570" s="27"/>
      <c r="BB16570" s="27"/>
      <c r="BC16570" s="27"/>
      <c r="BD16570" s="27"/>
      <c r="BE16570" s="27"/>
      <c r="BF16570" s="27"/>
      <c r="BG16570" s="27"/>
      <c r="BH16570" s="27"/>
      <c r="BI16570" s="27"/>
      <c r="BT16570" s="31"/>
      <c r="BU16570" s="32"/>
      <c r="BV16570" s="33"/>
      <c r="BW16570" s="32"/>
      <c r="BX16570" s="32"/>
      <c r="BY16570" s="34"/>
      <c r="CA16570" s="32"/>
      <c r="CB16570" s="32"/>
    </row>
    <row r="16571" spans="20:80">
      <c r="T16571"/>
      <c r="U16571"/>
      <c r="AO16571"/>
      <c r="AP16571"/>
      <c r="AQ16571"/>
      <c r="AR16571"/>
      <c r="AS16571"/>
      <c r="AT16571" s="47"/>
      <c r="AV16571" s="26"/>
      <c r="AW16571" s="26"/>
      <c r="AX16571" s="27"/>
      <c r="AY16571" s="27"/>
      <c r="AZ16571" s="27"/>
      <c r="BA16571" s="27"/>
      <c r="BB16571" s="27"/>
      <c r="BC16571" s="27"/>
      <c r="BD16571" s="27"/>
      <c r="BE16571" s="27"/>
      <c r="BF16571" s="27"/>
      <c r="BG16571" s="27"/>
      <c r="BH16571" s="27"/>
      <c r="BI16571" s="27"/>
      <c r="BT16571" s="31"/>
      <c r="BU16571" s="32"/>
      <c r="BV16571" s="33"/>
      <c r="BW16571" s="32"/>
      <c r="BX16571" s="32"/>
      <c r="BY16571" s="34"/>
      <c r="CA16571" s="32"/>
      <c r="CB16571" s="32"/>
    </row>
    <row r="16572" spans="20:80">
      <c r="T16572"/>
      <c r="U16572"/>
      <c r="AO16572"/>
      <c r="AP16572"/>
      <c r="AQ16572"/>
      <c r="AR16572"/>
      <c r="AS16572"/>
      <c r="AT16572" s="47"/>
      <c r="AV16572" s="26"/>
      <c r="AW16572" s="26"/>
      <c r="AX16572" s="27"/>
      <c r="AY16572" s="27"/>
      <c r="AZ16572" s="27"/>
      <c r="BA16572" s="27"/>
      <c r="BB16572" s="27"/>
      <c r="BC16572" s="27"/>
      <c r="BD16572" s="27"/>
      <c r="BE16572" s="27"/>
      <c r="BF16572" s="27"/>
      <c r="BG16572" s="27"/>
      <c r="BH16572" s="27"/>
      <c r="BI16572" s="27"/>
      <c r="BT16572" s="31"/>
      <c r="BU16572" s="32"/>
      <c r="BV16572" s="33"/>
      <c r="BW16572" s="32"/>
      <c r="BX16572" s="32"/>
      <c r="BY16572" s="34"/>
      <c r="CA16572" s="32"/>
      <c r="CB16572" s="32"/>
    </row>
    <row r="16573" spans="20:80">
      <c r="T16573"/>
      <c r="U16573"/>
      <c r="AO16573"/>
      <c r="AP16573"/>
      <c r="AQ16573"/>
      <c r="AR16573"/>
      <c r="AS16573"/>
      <c r="AT16573" s="47"/>
      <c r="AV16573" s="26"/>
      <c r="AW16573" s="26"/>
      <c r="AX16573" s="27"/>
      <c r="AY16573" s="27"/>
      <c r="AZ16573" s="27"/>
      <c r="BA16573" s="27"/>
      <c r="BB16573" s="27"/>
      <c r="BC16573" s="27"/>
      <c r="BD16573" s="27"/>
      <c r="BE16573" s="27"/>
      <c r="BF16573" s="27"/>
      <c r="BG16573" s="27"/>
      <c r="BH16573" s="27"/>
      <c r="BI16573" s="27"/>
      <c r="BT16573" s="31"/>
      <c r="BU16573" s="32"/>
      <c r="BV16573" s="33"/>
      <c r="BW16573" s="32"/>
      <c r="BX16573" s="32"/>
      <c r="BY16573" s="34"/>
      <c r="CA16573" s="32"/>
      <c r="CB16573" s="32"/>
    </row>
    <row r="16574" spans="20:80">
      <c r="T16574"/>
      <c r="U16574"/>
      <c r="AO16574"/>
      <c r="AP16574"/>
      <c r="AQ16574"/>
      <c r="AR16574"/>
      <c r="AS16574"/>
      <c r="AT16574" s="47"/>
      <c r="AV16574" s="26"/>
      <c r="AW16574" s="26"/>
      <c r="AX16574" s="27"/>
      <c r="AY16574" s="27"/>
      <c r="AZ16574" s="27"/>
      <c r="BA16574" s="27"/>
      <c r="BB16574" s="27"/>
      <c r="BC16574" s="27"/>
      <c r="BD16574" s="27"/>
      <c r="BE16574" s="27"/>
      <c r="BF16574" s="27"/>
      <c r="BG16574" s="27"/>
      <c r="BH16574" s="27"/>
      <c r="BI16574" s="27"/>
      <c r="BT16574" s="31"/>
      <c r="BU16574" s="32"/>
      <c r="BV16574" s="33"/>
      <c r="BW16574" s="32"/>
      <c r="BX16574" s="32"/>
      <c r="BY16574" s="34"/>
      <c r="CA16574" s="32"/>
      <c r="CB16574" s="32"/>
    </row>
    <row r="16575" spans="20:80">
      <c r="T16575"/>
      <c r="U16575"/>
      <c r="AO16575"/>
      <c r="AP16575"/>
      <c r="AQ16575"/>
      <c r="AR16575"/>
      <c r="AS16575"/>
      <c r="AT16575" s="47"/>
      <c r="AV16575" s="26"/>
      <c r="AW16575" s="26"/>
      <c r="AX16575" s="27"/>
      <c r="AY16575" s="27"/>
      <c r="AZ16575" s="27"/>
      <c r="BA16575" s="27"/>
      <c r="BB16575" s="27"/>
      <c r="BC16575" s="27"/>
      <c r="BD16575" s="27"/>
      <c r="BE16575" s="27"/>
      <c r="BF16575" s="27"/>
      <c r="BG16575" s="27"/>
      <c r="BH16575" s="27"/>
      <c r="BI16575" s="27"/>
      <c r="BT16575" s="31"/>
      <c r="BU16575" s="32"/>
      <c r="BV16575" s="33"/>
      <c r="BW16575" s="32"/>
      <c r="BX16575" s="32"/>
      <c r="BY16575" s="34"/>
      <c r="CA16575" s="32"/>
      <c r="CB16575" s="32"/>
    </row>
    <row r="16576" spans="20:80">
      <c r="T16576"/>
      <c r="U16576"/>
      <c r="AO16576"/>
      <c r="AP16576"/>
      <c r="AQ16576"/>
      <c r="AR16576"/>
      <c r="AS16576"/>
      <c r="AT16576" s="47"/>
      <c r="AV16576" s="26"/>
      <c r="AW16576" s="26"/>
      <c r="AX16576" s="27"/>
      <c r="AY16576" s="27"/>
      <c r="AZ16576" s="27"/>
      <c r="BA16576" s="27"/>
      <c r="BB16576" s="27"/>
      <c r="BC16576" s="27"/>
      <c r="BD16576" s="27"/>
      <c r="BE16576" s="27"/>
      <c r="BF16576" s="27"/>
      <c r="BG16576" s="27"/>
      <c r="BH16576" s="27"/>
      <c r="BI16576" s="27"/>
      <c r="BT16576" s="31"/>
      <c r="BU16576" s="32"/>
      <c r="BV16576" s="33"/>
      <c r="BW16576" s="32"/>
      <c r="BX16576" s="32"/>
      <c r="BY16576" s="34"/>
      <c r="CA16576" s="32"/>
      <c r="CB16576" s="32"/>
    </row>
    <row r="16577" spans="20:80">
      <c r="T16577"/>
      <c r="U16577"/>
      <c r="AO16577"/>
      <c r="AP16577"/>
      <c r="AQ16577"/>
      <c r="AR16577"/>
      <c r="AS16577"/>
      <c r="AT16577" s="47"/>
      <c r="AV16577" s="26"/>
      <c r="AW16577" s="26"/>
      <c r="AX16577" s="27"/>
      <c r="AY16577" s="27"/>
      <c r="AZ16577" s="27"/>
      <c r="BA16577" s="27"/>
      <c r="BB16577" s="27"/>
      <c r="BC16577" s="27"/>
      <c r="BD16577" s="27"/>
      <c r="BE16577" s="27"/>
      <c r="BF16577" s="27"/>
      <c r="BG16577" s="27"/>
      <c r="BH16577" s="27"/>
      <c r="BI16577" s="27"/>
      <c r="BT16577" s="31"/>
      <c r="BU16577" s="32"/>
      <c r="BV16577" s="33"/>
      <c r="BW16577" s="32"/>
      <c r="BX16577" s="32"/>
      <c r="BY16577" s="34"/>
      <c r="CA16577" s="32"/>
      <c r="CB16577" s="32"/>
    </row>
    <row r="16578" spans="20:80">
      <c r="T16578"/>
      <c r="U16578"/>
      <c r="AO16578"/>
      <c r="AP16578"/>
      <c r="AQ16578"/>
      <c r="AR16578"/>
      <c r="AS16578"/>
      <c r="AT16578" s="47"/>
      <c r="AV16578" s="26"/>
      <c r="AW16578" s="26"/>
      <c r="AX16578" s="27"/>
      <c r="AY16578" s="27"/>
      <c r="AZ16578" s="27"/>
      <c r="BA16578" s="27"/>
      <c r="BB16578" s="27"/>
      <c r="BC16578" s="27"/>
      <c r="BD16578" s="27"/>
      <c r="BE16578" s="27"/>
      <c r="BF16578" s="27"/>
      <c r="BG16578" s="27"/>
      <c r="BH16578" s="27"/>
      <c r="BI16578" s="27"/>
      <c r="BT16578" s="31"/>
      <c r="BU16578" s="32"/>
      <c r="BV16578" s="33"/>
      <c r="BW16578" s="32"/>
      <c r="BX16578" s="32"/>
      <c r="BY16578" s="34"/>
      <c r="CA16578" s="32"/>
      <c r="CB16578" s="32"/>
    </row>
    <row r="16579" spans="20:80">
      <c r="T16579"/>
      <c r="U16579"/>
      <c r="AO16579"/>
      <c r="AP16579"/>
      <c r="AQ16579"/>
      <c r="AR16579"/>
      <c r="AS16579"/>
      <c r="AT16579" s="47"/>
      <c r="AV16579" s="26"/>
      <c r="AW16579" s="26"/>
      <c r="AX16579" s="27"/>
      <c r="AY16579" s="27"/>
      <c r="AZ16579" s="27"/>
      <c r="BA16579" s="27"/>
      <c r="BB16579" s="27"/>
      <c r="BC16579" s="27"/>
      <c r="BD16579" s="27"/>
      <c r="BE16579" s="27"/>
      <c r="BF16579" s="27"/>
      <c r="BG16579" s="27"/>
      <c r="BH16579" s="27"/>
      <c r="BI16579" s="27"/>
      <c r="BT16579" s="31"/>
      <c r="BU16579" s="32"/>
      <c r="BV16579" s="33"/>
      <c r="BW16579" s="32"/>
      <c r="BX16579" s="32"/>
      <c r="BY16579" s="34"/>
      <c r="CA16579" s="32"/>
      <c r="CB16579" s="32"/>
    </row>
    <row r="16580" spans="20:80">
      <c r="T16580"/>
      <c r="U16580"/>
      <c r="AO16580"/>
      <c r="AP16580"/>
      <c r="AQ16580"/>
      <c r="AR16580"/>
      <c r="AS16580"/>
      <c r="AT16580" s="47"/>
      <c r="AV16580" s="26"/>
      <c r="AW16580" s="26"/>
      <c r="AX16580" s="27"/>
      <c r="AY16580" s="27"/>
      <c r="AZ16580" s="27"/>
      <c r="BA16580" s="27"/>
      <c r="BB16580" s="27"/>
      <c r="BC16580" s="27"/>
      <c r="BD16580" s="27"/>
      <c r="BE16580" s="27"/>
      <c r="BF16580" s="27"/>
      <c r="BG16580" s="27"/>
      <c r="BH16580" s="27"/>
      <c r="BI16580" s="27"/>
      <c r="BT16580" s="31"/>
      <c r="BU16580" s="32"/>
      <c r="BV16580" s="33"/>
      <c r="BW16580" s="32"/>
      <c r="BX16580" s="32"/>
      <c r="BY16580" s="34"/>
      <c r="CA16580" s="32"/>
      <c r="CB16580" s="32"/>
    </row>
    <row r="16581" spans="20:80">
      <c r="T16581"/>
      <c r="U16581"/>
      <c r="AO16581"/>
      <c r="AP16581"/>
      <c r="AQ16581"/>
      <c r="AR16581"/>
      <c r="AS16581"/>
      <c r="AT16581" s="47"/>
      <c r="AV16581" s="26"/>
      <c r="AW16581" s="26"/>
      <c r="AX16581" s="27"/>
      <c r="AY16581" s="27"/>
      <c r="AZ16581" s="27"/>
      <c r="BA16581" s="27"/>
      <c r="BB16581" s="27"/>
      <c r="BC16581" s="27"/>
      <c r="BD16581" s="27"/>
      <c r="BE16581" s="27"/>
      <c r="BF16581" s="27"/>
      <c r="BG16581" s="27"/>
      <c r="BH16581" s="27"/>
      <c r="BI16581" s="27"/>
      <c r="BT16581" s="31"/>
      <c r="BU16581" s="32"/>
      <c r="BV16581" s="33"/>
      <c r="BW16581" s="32"/>
      <c r="BX16581" s="32"/>
      <c r="BY16581" s="34"/>
      <c r="CA16581" s="32"/>
      <c r="CB16581" s="32"/>
    </row>
    <row r="16582" spans="20:80">
      <c r="T16582"/>
      <c r="U16582"/>
      <c r="AO16582"/>
      <c r="AP16582"/>
      <c r="AQ16582"/>
      <c r="AR16582"/>
      <c r="AS16582"/>
      <c r="AT16582" s="47"/>
      <c r="AV16582" s="26"/>
      <c r="AW16582" s="26"/>
      <c r="AX16582" s="27"/>
      <c r="AY16582" s="27"/>
      <c r="AZ16582" s="27"/>
      <c r="BA16582" s="27"/>
      <c r="BB16582" s="27"/>
      <c r="BC16582" s="27"/>
      <c r="BD16582" s="27"/>
      <c r="BE16582" s="27"/>
      <c r="BF16582" s="27"/>
      <c r="BG16582" s="27"/>
      <c r="BH16582" s="27"/>
      <c r="BI16582" s="27"/>
      <c r="BT16582" s="31"/>
      <c r="BU16582" s="32"/>
      <c r="BV16582" s="33"/>
      <c r="BW16582" s="32"/>
      <c r="BX16582" s="32"/>
      <c r="BY16582" s="34"/>
      <c r="CA16582" s="32"/>
      <c r="CB16582" s="32"/>
    </row>
    <row r="16583" spans="20:80">
      <c r="T16583"/>
      <c r="U16583"/>
      <c r="AO16583"/>
      <c r="AP16583"/>
      <c r="AQ16583"/>
      <c r="AR16583"/>
      <c r="AS16583"/>
      <c r="AT16583" s="47"/>
      <c r="AV16583" s="26"/>
      <c r="AW16583" s="26"/>
      <c r="AX16583" s="27"/>
      <c r="AY16583" s="27"/>
      <c r="AZ16583" s="27"/>
      <c r="BA16583" s="27"/>
      <c r="BB16583" s="27"/>
      <c r="BC16583" s="27"/>
      <c r="BD16583" s="27"/>
      <c r="BE16583" s="27"/>
      <c r="BF16583" s="27"/>
      <c r="BG16583" s="27"/>
      <c r="BH16583" s="27"/>
      <c r="BI16583" s="27"/>
      <c r="BT16583" s="31"/>
      <c r="BU16583" s="32"/>
      <c r="BV16583" s="33"/>
      <c r="BW16583" s="32"/>
      <c r="BX16583" s="32"/>
      <c r="BY16583" s="34"/>
      <c r="CA16583" s="32"/>
      <c r="CB16583" s="32"/>
    </row>
    <row r="16584" spans="20:80">
      <c r="T16584"/>
      <c r="U16584"/>
      <c r="AO16584"/>
      <c r="AP16584"/>
      <c r="AQ16584"/>
      <c r="AR16584"/>
      <c r="AS16584"/>
      <c r="AT16584" s="47"/>
      <c r="AV16584" s="26"/>
      <c r="AW16584" s="26"/>
      <c r="AX16584" s="27"/>
      <c r="AY16584" s="27"/>
      <c r="AZ16584" s="27"/>
      <c r="BA16584" s="27"/>
      <c r="BB16584" s="27"/>
      <c r="BC16584" s="27"/>
      <c r="BD16584" s="27"/>
      <c r="BE16584" s="27"/>
      <c r="BF16584" s="27"/>
      <c r="BG16584" s="27"/>
      <c r="BH16584" s="27"/>
      <c r="BI16584" s="27"/>
      <c r="BT16584" s="31"/>
      <c r="BU16584" s="32"/>
      <c r="BV16584" s="33"/>
      <c r="BW16584" s="32"/>
      <c r="BX16584" s="32"/>
      <c r="BY16584" s="34"/>
      <c r="CA16584" s="32"/>
      <c r="CB16584" s="32"/>
    </row>
    <row r="16585" spans="20:80">
      <c r="T16585"/>
      <c r="U16585"/>
      <c r="AO16585"/>
      <c r="AP16585"/>
      <c r="AQ16585"/>
      <c r="AR16585"/>
      <c r="AS16585"/>
      <c r="AT16585" s="47"/>
      <c r="AV16585" s="26"/>
      <c r="AW16585" s="26"/>
      <c r="AX16585" s="27"/>
      <c r="AY16585" s="27"/>
      <c r="AZ16585" s="27"/>
      <c r="BA16585" s="27"/>
      <c r="BB16585" s="27"/>
      <c r="BC16585" s="27"/>
      <c r="BD16585" s="27"/>
      <c r="BE16585" s="27"/>
      <c r="BF16585" s="27"/>
      <c r="BG16585" s="27"/>
      <c r="BH16585" s="27"/>
      <c r="BI16585" s="27"/>
      <c r="BT16585" s="31"/>
      <c r="BU16585" s="32"/>
      <c r="BV16585" s="33"/>
      <c r="BW16585" s="32"/>
      <c r="BX16585" s="32"/>
      <c r="BY16585" s="34"/>
      <c r="CA16585" s="32"/>
      <c r="CB16585" s="32"/>
    </row>
    <row r="16586" spans="20:80">
      <c r="T16586"/>
      <c r="U16586"/>
      <c r="AO16586"/>
      <c r="AP16586"/>
      <c r="AQ16586"/>
      <c r="AR16586"/>
      <c r="AS16586"/>
      <c r="AT16586" s="47"/>
      <c r="AV16586" s="26"/>
      <c r="AW16586" s="26"/>
      <c r="AX16586" s="27"/>
      <c r="AY16586" s="27"/>
      <c r="AZ16586" s="27"/>
      <c r="BA16586" s="27"/>
      <c r="BB16586" s="27"/>
      <c r="BC16586" s="27"/>
      <c r="BD16586" s="27"/>
      <c r="BE16586" s="27"/>
      <c r="BF16586" s="27"/>
      <c r="BG16586" s="27"/>
      <c r="BH16586" s="27"/>
      <c r="BI16586" s="27"/>
      <c r="BT16586" s="31"/>
      <c r="BU16586" s="32"/>
      <c r="BV16586" s="33"/>
      <c r="BW16586" s="32"/>
      <c r="BX16586" s="32"/>
      <c r="BY16586" s="34"/>
      <c r="CA16586" s="32"/>
      <c r="CB16586" s="32"/>
    </row>
    <row r="16587" spans="20:80">
      <c r="T16587"/>
      <c r="U16587"/>
      <c r="AO16587"/>
      <c r="AP16587"/>
      <c r="AQ16587"/>
      <c r="AR16587"/>
      <c r="AS16587"/>
      <c r="AT16587" s="47"/>
      <c r="AV16587" s="26"/>
      <c r="AW16587" s="26"/>
      <c r="AX16587" s="27"/>
      <c r="AY16587" s="27"/>
      <c r="AZ16587" s="27"/>
      <c r="BA16587" s="27"/>
      <c r="BB16587" s="27"/>
      <c r="BC16587" s="27"/>
      <c r="BD16587" s="27"/>
      <c r="BE16587" s="27"/>
      <c r="BF16587" s="27"/>
      <c r="BG16587" s="27"/>
      <c r="BH16587" s="27"/>
      <c r="BI16587" s="27"/>
      <c r="BT16587" s="31"/>
      <c r="BU16587" s="32"/>
      <c r="BV16587" s="33"/>
      <c r="BW16587" s="32"/>
      <c r="BX16587" s="32"/>
      <c r="BY16587" s="34"/>
      <c r="CA16587" s="32"/>
      <c r="CB16587" s="32"/>
    </row>
    <row r="16588" spans="20:80">
      <c r="T16588"/>
      <c r="U16588"/>
      <c r="AO16588"/>
      <c r="AP16588"/>
      <c r="AQ16588"/>
      <c r="AR16588"/>
      <c r="AS16588"/>
      <c r="AT16588" s="47"/>
      <c r="AV16588" s="26"/>
      <c r="AW16588" s="26"/>
      <c r="AX16588" s="27"/>
      <c r="AY16588" s="27"/>
      <c r="AZ16588" s="27"/>
      <c r="BA16588" s="27"/>
      <c r="BB16588" s="27"/>
      <c r="BC16588" s="27"/>
      <c r="BD16588" s="27"/>
      <c r="BE16588" s="27"/>
      <c r="BF16588" s="27"/>
      <c r="BG16588" s="27"/>
      <c r="BH16588" s="27"/>
      <c r="BI16588" s="27"/>
      <c r="BT16588" s="31"/>
      <c r="BU16588" s="32"/>
      <c r="BV16588" s="33"/>
      <c r="BW16588" s="32"/>
      <c r="BX16588" s="32"/>
      <c r="BY16588" s="34"/>
      <c r="CA16588" s="32"/>
      <c r="CB16588" s="32"/>
    </row>
    <row r="16589" spans="20:80">
      <c r="T16589"/>
      <c r="U16589"/>
      <c r="AO16589"/>
      <c r="AP16589"/>
      <c r="AQ16589"/>
      <c r="AR16589"/>
      <c r="AS16589"/>
      <c r="AT16589" s="47"/>
      <c r="AV16589" s="26"/>
      <c r="AW16589" s="26"/>
      <c r="AX16589" s="27"/>
      <c r="AY16589" s="27"/>
      <c r="AZ16589" s="27"/>
      <c r="BA16589" s="27"/>
      <c r="BB16589" s="27"/>
      <c r="BC16589" s="27"/>
      <c r="BD16589" s="27"/>
      <c r="BE16589" s="27"/>
      <c r="BF16589" s="27"/>
      <c r="BG16589" s="27"/>
      <c r="BH16589" s="27"/>
      <c r="BI16589" s="27"/>
      <c r="BT16589" s="31"/>
      <c r="BU16589" s="32"/>
      <c r="BV16589" s="33"/>
      <c r="BW16589" s="32"/>
      <c r="BX16589" s="32"/>
      <c r="BY16589" s="34"/>
      <c r="CA16589" s="32"/>
      <c r="CB16589" s="32"/>
    </row>
    <row r="16590" spans="20:80">
      <c r="T16590"/>
      <c r="U16590"/>
      <c r="AO16590"/>
      <c r="AP16590"/>
      <c r="AQ16590"/>
      <c r="AR16590"/>
      <c r="AS16590"/>
      <c r="AT16590" s="47"/>
      <c r="AV16590" s="26"/>
      <c r="AW16590" s="26"/>
      <c r="AX16590" s="27"/>
      <c r="AY16590" s="27"/>
      <c r="AZ16590" s="27"/>
      <c r="BA16590" s="27"/>
      <c r="BB16590" s="27"/>
      <c r="BC16590" s="27"/>
      <c r="BD16590" s="27"/>
      <c r="BE16590" s="27"/>
      <c r="BF16590" s="27"/>
      <c r="BG16590" s="27"/>
      <c r="BH16590" s="27"/>
      <c r="BI16590" s="27"/>
      <c r="BT16590" s="31"/>
      <c r="BU16590" s="32"/>
      <c r="BV16590" s="33"/>
      <c r="BW16590" s="32"/>
      <c r="BX16590" s="32"/>
      <c r="BY16590" s="34"/>
      <c r="CA16590" s="32"/>
      <c r="CB16590" s="32"/>
    </row>
    <row r="16591" spans="20:80">
      <c r="T16591"/>
      <c r="U16591"/>
      <c r="AO16591"/>
      <c r="AP16591"/>
      <c r="AQ16591"/>
      <c r="AR16591"/>
      <c r="AS16591"/>
      <c r="AT16591" s="47"/>
      <c r="AV16591" s="26"/>
      <c r="AW16591" s="26"/>
      <c r="AX16591" s="27"/>
      <c r="AY16591" s="27"/>
      <c r="AZ16591" s="27"/>
      <c r="BA16591" s="27"/>
      <c r="BB16591" s="27"/>
      <c r="BC16591" s="27"/>
      <c r="BD16591" s="27"/>
      <c r="BE16591" s="27"/>
      <c r="BF16591" s="27"/>
      <c r="BG16591" s="27"/>
      <c r="BH16591" s="27"/>
      <c r="BI16591" s="27"/>
      <c r="BT16591" s="31"/>
      <c r="BU16591" s="32"/>
      <c r="BV16591" s="33"/>
      <c r="BW16591" s="32"/>
      <c r="BX16591" s="32"/>
      <c r="BY16591" s="34"/>
      <c r="CA16591" s="32"/>
      <c r="CB16591" s="32"/>
    </row>
    <row r="16592" spans="20:80">
      <c r="T16592"/>
      <c r="U16592"/>
      <c r="AO16592"/>
      <c r="AP16592"/>
      <c r="AQ16592"/>
      <c r="AR16592"/>
      <c r="AS16592"/>
      <c r="AT16592" s="47"/>
      <c r="AV16592" s="26"/>
      <c r="AW16592" s="26"/>
      <c r="AX16592" s="27"/>
      <c r="AY16592" s="27"/>
      <c r="AZ16592" s="27"/>
      <c r="BA16592" s="27"/>
      <c r="BB16592" s="27"/>
      <c r="BC16592" s="27"/>
      <c r="BD16592" s="27"/>
      <c r="BE16592" s="27"/>
      <c r="BF16592" s="27"/>
      <c r="BG16592" s="27"/>
      <c r="BH16592" s="27"/>
      <c r="BI16592" s="27"/>
      <c r="BT16592" s="31"/>
      <c r="BU16592" s="32"/>
      <c r="BV16592" s="33"/>
      <c r="BW16592" s="32"/>
      <c r="BX16592" s="32"/>
      <c r="BY16592" s="34"/>
      <c r="CA16592" s="32"/>
      <c r="CB16592" s="32"/>
    </row>
    <row r="16593" spans="20:80">
      <c r="T16593"/>
      <c r="U16593"/>
      <c r="AO16593"/>
      <c r="AP16593"/>
      <c r="AQ16593"/>
      <c r="AR16593"/>
      <c r="AS16593"/>
      <c r="AT16593" s="47"/>
      <c r="AV16593" s="26"/>
      <c r="AW16593" s="26"/>
      <c r="AX16593" s="27"/>
      <c r="AY16593" s="27"/>
      <c r="AZ16593" s="27"/>
      <c r="BA16593" s="27"/>
      <c r="BB16593" s="27"/>
      <c r="BC16593" s="27"/>
      <c r="BD16593" s="27"/>
      <c r="BE16593" s="27"/>
      <c r="BF16593" s="27"/>
      <c r="BG16593" s="27"/>
      <c r="BH16593" s="27"/>
      <c r="BI16593" s="27"/>
      <c r="BT16593" s="31"/>
      <c r="BU16593" s="32"/>
      <c r="BV16593" s="33"/>
      <c r="BW16593" s="32"/>
      <c r="BX16593" s="32"/>
      <c r="BY16593" s="34"/>
      <c r="CA16593" s="32"/>
      <c r="CB16593" s="32"/>
    </row>
    <row r="16594" spans="20:80">
      <c r="T16594"/>
      <c r="U16594"/>
      <c r="AO16594"/>
      <c r="AP16594"/>
      <c r="AQ16594"/>
      <c r="AR16594"/>
      <c r="AS16594"/>
      <c r="AT16594" s="47"/>
      <c r="AV16594" s="26"/>
      <c r="AW16594" s="26"/>
      <c r="AX16594" s="27"/>
      <c r="AY16594" s="27"/>
      <c r="AZ16594" s="27"/>
      <c r="BA16594" s="27"/>
      <c r="BB16594" s="27"/>
      <c r="BC16594" s="27"/>
      <c r="BD16594" s="27"/>
      <c r="BE16594" s="27"/>
      <c r="BF16594" s="27"/>
      <c r="BG16594" s="27"/>
      <c r="BH16594" s="27"/>
      <c r="BI16594" s="27"/>
      <c r="BT16594" s="31"/>
      <c r="BU16594" s="32"/>
      <c r="BV16594" s="33"/>
      <c r="BW16594" s="32"/>
      <c r="BX16594" s="32"/>
      <c r="BY16594" s="34"/>
      <c r="CA16594" s="32"/>
      <c r="CB16594" s="32"/>
    </row>
    <row r="16595" spans="20:80">
      <c r="T16595"/>
      <c r="U16595"/>
      <c r="AO16595"/>
      <c r="AP16595"/>
      <c r="AQ16595"/>
      <c r="AR16595"/>
      <c r="AS16595"/>
      <c r="AT16595" s="47"/>
      <c r="AV16595" s="26"/>
      <c r="AW16595" s="26"/>
      <c r="AX16595" s="27"/>
      <c r="AY16595" s="27"/>
      <c r="AZ16595" s="27"/>
      <c r="BA16595" s="27"/>
      <c r="BB16595" s="27"/>
      <c r="BC16595" s="27"/>
      <c r="BD16595" s="27"/>
      <c r="BE16595" s="27"/>
      <c r="BF16595" s="27"/>
      <c r="BG16595" s="27"/>
      <c r="BH16595" s="27"/>
      <c r="BI16595" s="27"/>
      <c r="BT16595" s="31"/>
      <c r="BU16595" s="32"/>
      <c r="BV16595" s="33"/>
      <c r="BW16595" s="32"/>
      <c r="BX16595" s="32"/>
      <c r="BY16595" s="34"/>
      <c r="CA16595" s="32"/>
      <c r="CB16595" s="32"/>
    </row>
    <row r="16596" spans="20:80">
      <c r="T16596"/>
      <c r="U16596"/>
      <c r="AO16596"/>
      <c r="AP16596"/>
      <c r="AQ16596"/>
      <c r="AR16596"/>
      <c r="AS16596"/>
      <c r="AT16596" s="47"/>
      <c r="AV16596" s="26"/>
      <c r="AW16596" s="26"/>
      <c r="AX16596" s="27"/>
      <c r="AY16596" s="27"/>
      <c r="AZ16596" s="27"/>
      <c r="BA16596" s="27"/>
      <c r="BB16596" s="27"/>
      <c r="BC16596" s="27"/>
      <c r="BD16596" s="27"/>
      <c r="BE16596" s="27"/>
      <c r="BF16596" s="27"/>
      <c r="BG16596" s="27"/>
      <c r="BH16596" s="27"/>
      <c r="BI16596" s="27"/>
      <c r="BT16596" s="31"/>
      <c r="BU16596" s="32"/>
      <c r="BV16596" s="33"/>
      <c r="BW16596" s="32"/>
      <c r="BX16596" s="32"/>
      <c r="BY16596" s="34"/>
      <c r="CA16596" s="32"/>
      <c r="CB16596" s="32"/>
    </row>
    <row r="16597" spans="20:80">
      <c r="T16597"/>
      <c r="U16597"/>
      <c r="AO16597"/>
      <c r="AP16597"/>
      <c r="AQ16597"/>
      <c r="AR16597"/>
      <c r="AS16597"/>
      <c r="AT16597" s="47"/>
      <c r="AV16597" s="26"/>
      <c r="AW16597" s="26"/>
      <c r="AX16597" s="27"/>
      <c r="AY16597" s="27"/>
      <c r="AZ16597" s="27"/>
      <c r="BA16597" s="27"/>
      <c r="BB16597" s="27"/>
      <c r="BC16597" s="27"/>
      <c r="BD16597" s="27"/>
      <c r="BE16597" s="27"/>
      <c r="BF16597" s="27"/>
      <c r="BG16597" s="27"/>
      <c r="BH16597" s="27"/>
      <c r="BI16597" s="27"/>
      <c r="BT16597" s="31"/>
      <c r="BU16597" s="32"/>
      <c r="BV16597" s="33"/>
      <c r="BW16597" s="32"/>
      <c r="BX16597" s="32"/>
      <c r="BY16597" s="34"/>
      <c r="CA16597" s="32"/>
      <c r="CB16597" s="32"/>
    </row>
    <row r="16598" spans="20:80">
      <c r="T16598"/>
      <c r="U16598"/>
      <c r="AO16598"/>
      <c r="AP16598"/>
      <c r="AQ16598"/>
      <c r="AR16598"/>
      <c r="AS16598"/>
      <c r="AT16598" s="47"/>
      <c r="AV16598" s="26"/>
      <c r="AW16598" s="26"/>
      <c r="AX16598" s="27"/>
      <c r="AY16598" s="27"/>
      <c r="AZ16598" s="27"/>
      <c r="BA16598" s="27"/>
      <c r="BB16598" s="27"/>
      <c r="BC16598" s="27"/>
      <c r="BD16598" s="27"/>
      <c r="BE16598" s="27"/>
      <c r="BF16598" s="27"/>
      <c r="BG16598" s="27"/>
      <c r="BH16598" s="27"/>
      <c r="BI16598" s="27"/>
      <c r="BT16598" s="31"/>
      <c r="BU16598" s="32"/>
      <c r="BV16598" s="33"/>
      <c r="BW16598" s="32"/>
      <c r="BX16598" s="32"/>
      <c r="BY16598" s="34"/>
      <c r="CA16598" s="32"/>
      <c r="CB16598" s="32"/>
    </row>
    <row r="16599" spans="20:80">
      <c r="T16599"/>
      <c r="U16599"/>
      <c r="AO16599"/>
      <c r="AP16599"/>
      <c r="AQ16599"/>
      <c r="AR16599"/>
      <c r="AS16599"/>
      <c r="AT16599" s="47"/>
      <c r="AV16599" s="26"/>
      <c r="AW16599" s="26"/>
      <c r="AX16599" s="27"/>
      <c r="AY16599" s="27"/>
      <c r="AZ16599" s="27"/>
      <c r="BA16599" s="27"/>
      <c r="BB16599" s="27"/>
      <c r="BC16599" s="27"/>
      <c r="BD16599" s="27"/>
      <c r="BE16599" s="27"/>
      <c r="BF16599" s="27"/>
      <c r="BG16599" s="27"/>
      <c r="BH16599" s="27"/>
      <c r="BI16599" s="27"/>
      <c r="BT16599" s="31"/>
      <c r="BU16599" s="32"/>
      <c r="BV16599" s="33"/>
      <c r="BW16599" s="32"/>
      <c r="BX16599" s="32"/>
      <c r="BY16599" s="34"/>
      <c r="CA16599" s="32"/>
      <c r="CB16599" s="32"/>
    </row>
    <row r="16600" spans="20:80">
      <c r="T16600"/>
      <c r="U16600"/>
      <c r="AO16600"/>
      <c r="AP16600"/>
      <c r="AQ16600"/>
      <c r="AR16600"/>
      <c r="AS16600"/>
      <c r="AT16600" s="47"/>
      <c r="AV16600" s="26"/>
      <c r="AW16600" s="26"/>
      <c r="AX16600" s="27"/>
      <c r="AY16600" s="27"/>
      <c r="AZ16600" s="27"/>
      <c r="BA16600" s="27"/>
      <c r="BB16600" s="27"/>
      <c r="BC16600" s="27"/>
      <c r="BD16600" s="27"/>
      <c r="BE16600" s="27"/>
      <c r="BF16600" s="27"/>
      <c r="BG16600" s="27"/>
      <c r="BH16600" s="27"/>
      <c r="BI16600" s="27"/>
      <c r="BT16600" s="31"/>
      <c r="BU16600" s="32"/>
      <c r="BV16600" s="33"/>
      <c r="BW16600" s="32"/>
      <c r="BX16600" s="32"/>
      <c r="BY16600" s="34"/>
      <c r="CA16600" s="32"/>
      <c r="CB16600" s="32"/>
    </row>
    <row r="16601" spans="20:80">
      <c r="T16601"/>
      <c r="U16601"/>
      <c r="AO16601"/>
      <c r="AP16601"/>
      <c r="AQ16601"/>
      <c r="AR16601"/>
      <c r="AS16601"/>
      <c r="AT16601" s="47"/>
      <c r="AV16601" s="26"/>
      <c r="AW16601" s="26"/>
      <c r="AX16601" s="27"/>
      <c r="AY16601" s="27"/>
      <c r="AZ16601" s="27"/>
      <c r="BA16601" s="27"/>
      <c r="BB16601" s="27"/>
      <c r="BC16601" s="27"/>
      <c r="BD16601" s="27"/>
      <c r="BE16601" s="27"/>
      <c r="BF16601" s="27"/>
      <c r="BG16601" s="27"/>
      <c r="BH16601" s="27"/>
      <c r="BI16601" s="27"/>
      <c r="BT16601" s="31"/>
      <c r="BU16601" s="32"/>
      <c r="BV16601" s="33"/>
      <c r="BW16601" s="32"/>
      <c r="BX16601" s="32"/>
      <c r="BY16601" s="34"/>
      <c r="CA16601" s="32"/>
      <c r="CB16601" s="32"/>
    </row>
    <row r="16602" spans="20:80">
      <c r="T16602"/>
      <c r="U16602"/>
      <c r="AO16602"/>
      <c r="AP16602"/>
      <c r="AQ16602"/>
      <c r="AR16602"/>
      <c r="AS16602"/>
      <c r="AT16602" s="47"/>
      <c r="AV16602" s="26"/>
      <c r="AW16602" s="26"/>
      <c r="AX16602" s="27"/>
      <c r="AY16602" s="27"/>
      <c r="AZ16602" s="27"/>
      <c r="BA16602" s="27"/>
      <c r="BB16602" s="27"/>
      <c r="BC16602" s="27"/>
      <c r="BD16602" s="27"/>
      <c r="BE16602" s="27"/>
      <c r="BF16602" s="27"/>
      <c r="BG16602" s="27"/>
      <c r="BH16602" s="27"/>
      <c r="BI16602" s="27"/>
      <c r="BT16602" s="31"/>
      <c r="BU16602" s="32"/>
      <c r="BV16602" s="33"/>
      <c r="BW16602" s="32"/>
      <c r="BX16602" s="32"/>
      <c r="BY16602" s="34"/>
      <c r="CA16602" s="32"/>
      <c r="CB16602" s="32"/>
    </row>
    <row r="16603" spans="20:80">
      <c r="T16603"/>
      <c r="U16603"/>
      <c r="AO16603"/>
      <c r="AP16603"/>
      <c r="AQ16603"/>
      <c r="AR16603"/>
      <c r="AS16603"/>
      <c r="AT16603" s="47"/>
      <c r="AV16603" s="26"/>
      <c r="AW16603" s="26"/>
      <c r="AX16603" s="27"/>
      <c r="AY16603" s="27"/>
      <c r="AZ16603" s="27"/>
      <c r="BA16603" s="27"/>
      <c r="BB16603" s="27"/>
      <c r="BC16603" s="27"/>
      <c r="BD16603" s="27"/>
      <c r="BE16603" s="27"/>
      <c r="BF16603" s="27"/>
      <c r="BG16603" s="27"/>
      <c r="BH16603" s="27"/>
      <c r="BI16603" s="27"/>
      <c r="BT16603" s="31"/>
      <c r="BU16603" s="32"/>
      <c r="BV16603" s="33"/>
      <c r="BW16603" s="32"/>
      <c r="BX16603" s="32"/>
      <c r="BY16603" s="34"/>
      <c r="CA16603" s="32"/>
      <c r="CB16603" s="32"/>
    </row>
    <row r="16604" spans="20:80">
      <c r="T16604"/>
      <c r="U16604"/>
      <c r="AO16604"/>
      <c r="AP16604"/>
      <c r="AQ16604"/>
      <c r="AR16604"/>
      <c r="AS16604"/>
      <c r="AT16604" s="47"/>
      <c r="AV16604" s="26"/>
      <c r="AW16604" s="26"/>
      <c r="AX16604" s="27"/>
      <c r="AY16604" s="27"/>
      <c r="AZ16604" s="27"/>
      <c r="BA16604" s="27"/>
      <c r="BB16604" s="27"/>
      <c r="BC16604" s="27"/>
      <c r="BD16604" s="27"/>
      <c r="BE16604" s="27"/>
      <c r="BF16604" s="27"/>
      <c r="BG16604" s="27"/>
      <c r="BH16604" s="27"/>
      <c r="BI16604" s="27"/>
      <c r="BT16604" s="31"/>
      <c r="BU16604" s="32"/>
      <c r="BV16604" s="33"/>
      <c r="BW16604" s="32"/>
      <c r="BX16604" s="32"/>
      <c r="BY16604" s="34"/>
      <c r="CA16604" s="32"/>
      <c r="CB16604" s="32"/>
    </row>
    <row r="16605" spans="20:80">
      <c r="T16605"/>
      <c r="U16605"/>
      <c r="AO16605"/>
      <c r="AP16605"/>
      <c r="AQ16605"/>
      <c r="AR16605"/>
      <c r="AS16605"/>
      <c r="AT16605" s="47"/>
      <c r="AV16605" s="26"/>
      <c r="AW16605" s="26"/>
      <c r="AX16605" s="27"/>
      <c r="AY16605" s="27"/>
      <c r="AZ16605" s="27"/>
      <c r="BA16605" s="27"/>
      <c r="BB16605" s="27"/>
      <c r="BC16605" s="27"/>
      <c r="BD16605" s="27"/>
      <c r="BE16605" s="27"/>
      <c r="BF16605" s="27"/>
      <c r="BG16605" s="27"/>
      <c r="BH16605" s="27"/>
      <c r="BI16605" s="27"/>
      <c r="BT16605" s="31"/>
      <c r="BU16605" s="32"/>
      <c r="BV16605" s="33"/>
      <c r="BW16605" s="32"/>
      <c r="BX16605" s="32"/>
      <c r="BY16605" s="34"/>
      <c r="CA16605" s="32"/>
      <c r="CB16605" s="32"/>
    </row>
    <row r="16606" spans="20:80">
      <c r="T16606"/>
      <c r="U16606"/>
      <c r="AO16606"/>
      <c r="AP16606"/>
      <c r="AQ16606"/>
      <c r="AR16606"/>
      <c r="AS16606"/>
      <c r="AT16606" s="47"/>
      <c r="AV16606" s="26"/>
      <c r="AW16606" s="26"/>
      <c r="AX16606" s="27"/>
      <c r="AY16606" s="27"/>
      <c r="AZ16606" s="27"/>
      <c r="BA16606" s="27"/>
      <c r="BB16606" s="27"/>
      <c r="BC16606" s="27"/>
      <c r="BD16606" s="27"/>
      <c r="BE16606" s="27"/>
      <c r="BF16606" s="27"/>
      <c r="BG16606" s="27"/>
      <c r="BH16606" s="27"/>
      <c r="BI16606" s="27"/>
      <c r="BT16606" s="31"/>
      <c r="BU16606" s="32"/>
      <c r="BV16606" s="33"/>
      <c r="BW16606" s="32"/>
      <c r="BX16606" s="32"/>
      <c r="BY16606" s="34"/>
      <c r="CA16606" s="32"/>
      <c r="CB16606" s="32"/>
    </row>
    <row r="16607" spans="20:80">
      <c r="T16607"/>
      <c r="U16607"/>
      <c r="AO16607"/>
      <c r="AP16607"/>
      <c r="AQ16607"/>
      <c r="AR16607"/>
      <c r="AS16607"/>
      <c r="AT16607" s="47"/>
      <c r="AV16607" s="26"/>
      <c r="AW16607" s="26"/>
      <c r="AX16607" s="27"/>
      <c r="AY16607" s="27"/>
      <c r="AZ16607" s="27"/>
      <c r="BA16607" s="27"/>
      <c r="BB16607" s="27"/>
      <c r="BC16607" s="27"/>
      <c r="BD16607" s="27"/>
      <c r="BE16607" s="27"/>
      <c r="BF16607" s="27"/>
      <c r="BG16607" s="27"/>
      <c r="BH16607" s="27"/>
      <c r="BI16607" s="27"/>
      <c r="BT16607" s="31"/>
      <c r="BU16607" s="32"/>
      <c r="BV16607" s="33"/>
      <c r="BW16607" s="32"/>
      <c r="BX16607" s="32"/>
      <c r="BY16607" s="34"/>
      <c r="CA16607" s="32"/>
      <c r="CB16607" s="32"/>
    </row>
    <row r="16608" spans="20:80">
      <c r="T16608"/>
      <c r="U16608"/>
      <c r="AO16608"/>
      <c r="AP16608"/>
      <c r="AQ16608"/>
      <c r="AR16608"/>
      <c r="AS16608"/>
      <c r="AT16608" s="47"/>
      <c r="AV16608" s="26"/>
      <c r="AW16608" s="26"/>
      <c r="AX16608" s="27"/>
      <c r="AY16608" s="27"/>
      <c r="AZ16608" s="27"/>
      <c r="BA16608" s="27"/>
      <c r="BB16608" s="27"/>
      <c r="BC16608" s="27"/>
      <c r="BD16608" s="27"/>
      <c r="BE16608" s="27"/>
      <c r="BF16608" s="27"/>
      <c r="BG16608" s="27"/>
      <c r="BH16608" s="27"/>
      <c r="BI16608" s="27"/>
      <c r="BT16608" s="31"/>
      <c r="BU16608" s="32"/>
      <c r="BV16608" s="33"/>
      <c r="BW16608" s="32"/>
      <c r="BX16608" s="32"/>
      <c r="BY16608" s="34"/>
      <c r="CA16608" s="32"/>
      <c r="CB16608" s="32"/>
    </row>
    <row r="16609" spans="20:80">
      <c r="T16609"/>
      <c r="U16609"/>
      <c r="AO16609"/>
      <c r="AP16609"/>
      <c r="AQ16609"/>
      <c r="AR16609"/>
      <c r="AS16609"/>
      <c r="AT16609" s="47"/>
      <c r="AV16609" s="26"/>
      <c r="AW16609" s="26"/>
      <c r="AX16609" s="27"/>
      <c r="AY16609" s="27"/>
      <c r="AZ16609" s="27"/>
      <c r="BA16609" s="27"/>
      <c r="BB16609" s="27"/>
      <c r="BC16609" s="27"/>
      <c r="BD16609" s="27"/>
      <c r="BE16609" s="27"/>
      <c r="BF16609" s="27"/>
      <c r="BG16609" s="27"/>
      <c r="BH16609" s="27"/>
      <c r="BI16609" s="27"/>
      <c r="BT16609" s="31"/>
      <c r="BU16609" s="32"/>
      <c r="BV16609" s="33"/>
      <c r="BW16609" s="32"/>
      <c r="BX16609" s="32"/>
      <c r="BY16609" s="34"/>
      <c r="CA16609" s="32"/>
      <c r="CB16609" s="32"/>
    </row>
    <row r="16610" spans="20:80">
      <c r="T16610"/>
      <c r="U16610"/>
      <c r="AO16610"/>
      <c r="AP16610"/>
      <c r="AQ16610"/>
      <c r="AR16610"/>
      <c r="AS16610"/>
      <c r="AT16610" s="47"/>
      <c r="AV16610" s="26"/>
      <c r="AW16610" s="26"/>
      <c r="AX16610" s="27"/>
      <c r="AY16610" s="27"/>
      <c r="AZ16610" s="27"/>
      <c r="BA16610" s="27"/>
      <c r="BB16610" s="27"/>
      <c r="BC16610" s="27"/>
      <c r="BD16610" s="27"/>
      <c r="BE16610" s="27"/>
      <c r="BF16610" s="27"/>
      <c r="BG16610" s="27"/>
      <c r="BH16610" s="27"/>
      <c r="BI16610" s="27"/>
      <c r="BT16610" s="31"/>
      <c r="BU16610" s="32"/>
      <c r="BV16610" s="33"/>
      <c r="BW16610" s="32"/>
      <c r="BX16610" s="32"/>
      <c r="BY16610" s="34"/>
      <c r="CA16610" s="32"/>
      <c r="CB16610" s="32"/>
    </row>
    <row r="16611" spans="20:80">
      <c r="T16611"/>
      <c r="U16611"/>
      <c r="AO16611"/>
      <c r="AP16611"/>
      <c r="AQ16611"/>
      <c r="AR16611"/>
      <c r="AS16611"/>
      <c r="AT16611" s="47"/>
      <c r="AV16611" s="26"/>
      <c r="AW16611" s="26"/>
      <c r="AX16611" s="27"/>
      <c r="AY16611" s="27"/>
      <c r="AZ16611" s="27"/>
      <c r="BA16611" s="27"/>
      <c r="BB16611" s="27"/>
      <c r="BC16611" s="27"/>
      <c r="BD16611" s="27"/>
      <c r="BE16611" s="27"/>
      <c r="BF16611" s="27"/>
      <c r="BG16611" s="27"/>
      <c r="BH16611" s="27"/>
      <c r="BI16611" s="27"/>
      <c r="BT16611" s="31"/>
      <c r="BU16611" s="32"/>
      <c r="BV16611" s="33"/>
      <c r="BW16611" s="32"/>
      <c r="BX16611" s="32"/>
      <c r="BY16611" s="34"/>
      <c r="CA16611" s="32"/>
      <c r="CB16611" s="32"/>
    </row>
    <row r="16612" spans="20:80">
      <c r="T16612"/>
      <c r="U16612"/>
      <c r="AO16612"/>
      <c r="AP16612"/>
      <c r="AQ16612"/>
      <c r="AR16612"/>
      <c r="AS16612"/>
      <c r="AT16612" s="47"/>
      <c r="AV16612" s="26"/>
      <c r="AW16612" s="26"/>
      <c r="AX16612" s="27"/>
      <c r="AY16612" s="27"/>
      <c r="AZ16612" s="27"/>
      <c r="BA16612" s="27"/>
      <c r="BB16612" s="27"/>
      <c r="BC16612" s="27"/>
      <c r="BD16612" s="27"/>
      <c r="BE16612" s="27"/>
      <c r="BF16612" s="27"/>
      <c r="BG16612" s="27"/>
      <c r="BH16612" s="27"/>
      <c r="BI16612" s="27"/>
      <c r="BT16612" s="31"/>
      <c r="BU16612" s="32"/>
      <c r="BV16612" s="33"/>
      <c r="BW16612" s="32"/>
      <c r="BX16612" s="32"/>
      <c r="BY16612" s="34"/>
      <c r="CA16612" s="32"/>
      <c r="CB16612" s="32"/>
    </row>
    <row r="16613" spans="20:80">
      <c r="T16613"/>
      <c r="U16613"/>
      <c r="AO16613"/>
      <c r="AP16613"/>
      <c r="AQ16613"/>
      <c r="AR16613"/>
      <c r="AS16613"/>
      <c r="AT16613" s="47"/>
      <c r="AV16613" s="26"/>
      <c r="AW16613" s="26"/>
      <c r="AX16613" s="27"/>
      <c r="AY16613" s="27"/>
      <c r="AZ16613" s="27"/>
      <c r="BA16613" s="27"/>
      <c r="BB16613" s="27"/>
      <c r="BC16613" s="27"/>
      <c r="BD16613" s="27"/>
      <c r="BE16613" s="27"/>
      <c r="BF16613" s="27"/>
      <c r="BG16613" s="27"/>
      <c r="BH16613" s="27"/>
      <c r="BI16613" s="27"/>
      <c r="BT16613" s="31"/>
      <c r="BU16613" s="32"/>
      <c r="BV16613" s="33"/>
      <c r="BW16613" s="32"/>
      <c r="BX16613" s="32"/>
      <c r="BY16613" s="34"/>
      <c r="CA16613" s="32"/>
      <c r="CB16613" s="32"/>
    </row>
    <row r="16614" spans="20:80">
      <c r="T16614"/>
      <c r="U16614"/>
      <c r="AO16614"/>
      <c r="AP16614"/>
      <c r="AQ16614"/>
      <c r="AR16614"/>
      <c r="AS16614"/>
      <c r="AT16614" s="47"/>
      <c r="AV16614" s="26"/>
      <c r="AW16614" s="26"/>
      <c r="AX16614" s="27"/>
      <c r="AY16614" s="27"/>
      <c r="AZ16614" s="27"/>
      <c r="BA16614" s="27"/>
      <c r="BB16614" s="27"/>
      <c r="BC16614" s="27"/>
      <c r="BD16614" s="27"/>
      <c r="BE16614" s="27"/>
      <c r="BF16614" s="27"/>
      <c r="BG16614" s="27"/>
      <c r="BH16614" s="27"/>
      <c r="BI16614" s="27"/>
      <c r="BT16614" s="31"/>
      <c r="BU16614" s="32"/>
      <c r="BV16614" s="33"/>
      <c r="BW16614" s="32"/>
      <c r="BX16614" s="32"/>
      <c r="BY16614" s="34"/>
      <c r="CA16614" s="32"/>
      <c r="CB16614" s="32"/>
    </row>
    <row r="16615" spans="20:80">
      <c r="T16615"/>
      <c r="U16615"/>
      <c r="AO16615"/>
      <c r="AP16615"/>
      <c r="AQ16615"/>
      <c r="AR16615"/>
      <c r="AS16615"/>
      <c r="AT16615" s="47"/>
      <c r="AV16615" s="26"/>
      <c r="AW16615" s="26"/>
      <c r="AX16615" s="27"/>
      <c r="AY16615" s="27"/>
      <c r="AZ16615" s="27"/>
      <c r="BA16615" s="27"/>
      <c r="BB16615" s="27"/>
      <c r="BC16615" s="27"/>
      <c r="BD16615" s="27"/>
      <c r="BE16615" s="27"/>
      <c r="BF16615" s="27"/>
      <c r="BG16615" s="27"/>
      <c r="BH16615" s="27"/>
      <c r="BI16615" s="27"/>
      <c r="BT16615" s="31"/>
      <c r="BU16615" s="32"/>
      <c r="BV16615" s="33"/>
      <c r="BW16615" s="32"/>
      <c r="BX16615" s="32"/>
      <c r="BY16615" s="34"/>
      <c r="CA16615" s="32"/>
      <c r="CB16615" s="32"/>
    </row>
    <row r="16616" spans="20:80">
      <c r="T16616"/>
      <c r="U16616"/>
      <c r="AO16616"/>
      <c r="AP16616"/>
      <c r="AQ16616"/>
      <c r="AR16616"/>
      <c r="AS16616"/>
      <c r="AT16616" s="47"/>
      <c r="AV16616" s="26"/>
      <c r="AW16616" s="26"/>
      <c r="AX16616" s="27"/>
      <c r="AY16616" s="27"/>
      <c r="AZ16616" s="27"/>
      <c r="BA16616" s="27"/>
      <c r="BB16616" s="27"/>
      <c r="BC16616" s="27"/>
      <c r="BD16616" s="27"/>
      <c r="BE16616" s="27"/>
      <c r="BF16616" s="27"/>
      <c r="BG16616" s="27"/>
      <c r="BH16616" s="27"/>
      <c r="BI16616" s="27"/>
      <c r="BT16616" s="31"/>
      <c r="BU16616" s="32"/>
      <c r="BV16616" s="33"/>
      <c r="BW16616" s="32"/>
      <c r="BX16616" s="32"/>
      <c r="BY16616" s="34"/>
      <c r="CA16616" s="32"/>
      <c r="CB16616" s="32"/>
    </row>
    <row r="16617" spans="20:80">
      <c r="T16617"/>
      <c r="U16617"/>
      <c r="AO16617"/>
      <c r="AP16617"/>
      <c r="AQ16617"/>
      <c r="AR16617"/>
      <c r="AS16617"/>
      <c r="AT16617" s="47"/>
      <c r="AV16617" s="26"/>
      <c r="AW16617" s="26"/>
      <c r="AX16617" s="27"/>
      <c r="AY16617" s="27"/>
      <c r="AZ16617" s="27"/>
      <c r="BA16617" s="27"/>
      <c r="BB16617" s="27"/>
      <c r="BC16617" s="27"/>
      <c r="BD16617" s="27"/>
      <c r="BE16617" s="27"/>
      <c r="BF16617" s="27"/>
      <c r="BG16617" s="27"/>
      <c r="BH16617" s="27"/>
      <c r="BI16617" s="27"/>
      <c r="BT16617" s="31"/>
      <c r="BU16617" s="32"/>
      <c r="BV16617" s="33"/>
      <c r="BW16617" s="32"/>
      <c r="BX16617" s="32"/>
      <c r="BY16617" s="34"/>
      <c r="CA16617" s="32"/>
      <c r="CB16617" s="32"/>
    </row>
    <row r="16618" spans="20:80">
      <c r="T16618"/>
      <c r="U16618"/>
      <c r="AO16618"/>
      <c r="AP16618"/>
      <c r="AQ16618"/>
      <c r="AR16618"/>
      <c r="AS16618"/>
      <c r="AT16618" s="47"/>
      <c r="AV16618" s="26"/>
      <c r="AW16618" s="26"/>
      <c r="AX16618" s="27"/>
      <c r="AY16618" s="27"/>
      <c r="AZ16618" s="27"/>
      <c r="BA16618" s="27"/>
      <c r="BB16618" s="27"/>
      <c r="BC16618" s="27"/>
      <c r="BD16618" s="27"/>
      <c r="BE16618" s="27"/>
      <c r="BF16618" s="27"/>
      <c r="BG16618" s="27"/>
      <c r="BH16618" s="27"/>
      <c r="BI16618" s="27"/>
      <c r="BT16618" s="31"/>
      <c r="BU16618" s="32"/>
      <c r="BV16618" s="33"/>
      <c r="BW16618" s="32"/>
      <c r="BX16618" s="32"/>
      <c r="BY16618" s="34"/>
      <c r="CA16618" s="32"/>
      <c r="CB16618" s="32"/>
    </row>
    <row r="16619" spans="20:80">
      <c r="T16619"/>
      <c r="U16619"/>
      <c r="AO16619"/>
      <c r="AP16619"/>
      <c r="AQ16619"/>
      <c r="AR16619"/>
      <c r="AS16619"/>
      <c r="AT16619" s="47"/>
      <c r="AV16619" s="26"/>
      <c r="AW16619" s="26"/>
      <c r="AX16619" s="27"/>
      <c r="AY16619" s="27"/>
      <c r="AZ16619" s="27"/>
      <c r="BA16619" s="27"/>
      <c r="BB16619" s="27"/>
      <c r="BC16619" s="27"/>
      <c r="BD16619" s="27"/>
      <c r="BE16619" s="27"/>
      <c r="BF16619" s="27"/>
      <c r="BG16619" s="27"/>
      <c r="BH16619" s="27"/>
      <c r="BI16619" s="27"/>
      <c r="BT16619" s="31"/>
      <c r="BU16619" s="32"/>
      <c r="BV16619" s="33"/>
      <c r="BW16619" s="32"/>
      <c r="BX16619" s="32"/>
      <c r="BY16619" s="34"/>
      <c r="CA16619" s="32"/>
      <c r="CB16619" s="32"/>
    </row>
    <row r="16620" spans="20:80">
      <c r="T16620"/>
      <c r="U16620"/>
      <c r="AO16620"/>
      <c r="AP16620"/>
      <c r="AQ16620"/>
      <c r="AR16620"/>
      <c r="AS16620"/>
      <c r="AT16620" s="47"/>
      <c r="AV16620" s="26"/>
      <c r="AW16620" s="26"/>
      <c r="AX16620" s="27"/>
      <c r="AY16620" s="27"/>
      <c r="AZ16620" s="27"/>
      <c r="BA16620" s="27"/>
      <c r="BB16620" s="27"/>
      <c r="BC16620" s="27"/>
      <c r="BD16620" s="27"/>
      <c r="BE16620" s="27"/>
      <c r="BF16620" s="27"/>
      <c r="BG16620" s="27"/>
      <c r="BH16620" s="27"/>
      <c r="BI16620" s="27"/>
      <c r="BT16620" s="31"/>
      <c r="BU16620" s="32"/>
      <c r="BV16620" s="33"/>
      <c r="BW16620" s="32"/>
      <c r="BX16620" s="32"/>
      <c r="BY16620" s="34"/>
      <c r="CA16620" s="32"/>
      <c r="CB16620" s="32"/>
    </row>
    <row r="16621" spans="20:80">
      <c r="T16621"/>
      <c r="U16621"/>
      <c r="AO16621"/>
      <c r="AP16621"/>
      <c r="AQ16621"/>
      <c r="AR16621"/>
      <c r="AS16621"/>
      <c r="AT16621" s="47"/>
      <c r="AV16621" s="26"/>
      <c r="AW16621" s="26"/>
      <c r="AX16621" s="27"/>
      <c r="AY16621" s="27"/>
      <c r="AZ16621" s="27"/>
      <c r="BA16621" s="27"/>
      <c r="BB16621" s="27"/>
      <c r="BC16621" s="27"/>
      <c r="BD16621" s="27"/>
      <c r="BE16621" s="27"/>
      <c r="BF16621" s="27"/>
      <c r="BG16621" s="27"/>
      <c r="BH16621" s="27"/>
      <c r="BI16621" s="27"/>
      <c r="BT16621" s="31"/>
      <c r="BU16621" s="32"/>
      <c r="BV16621" s="33"/>
      <c r="BW16621" s="32"/>
      <c r="BX16621" s="32"/>
      <c r="BY16621" s="34"/>
      <c r="CA16621" s="32"/>
      <c r="CB16621" s="32"/>
    </row>
    <row r="16622" spans="20:80">
      <c r="T16622"/>
      <c r="U16622"/>
      <c r="AO16622"/>
      <c r="AP16622"/>
      <c r="AQ16622"/>
      <c r="AR16622"/>
      <c r="AS16622"/>
      <c r="AT16622" s="47"/>
      <c r="AV16622" s="26"/>
      <c r="AW16622" s="26"/>
      <c r="AX16622" s="27"/>
      <c r="AY16622" s="27"/>
      <c r="AZ16622" s="27"/>
      <c r="BA16622" s="27"/>
      <c r="BB16622" s="27"/>
      <c r="BC16622" s="27"/>
      <c r="BD16622" s="27"/>
      <c r="BE16622" s="27"/>
      <c r="BF16622" s="27"/>
      <c r="BG16622" s="27"/>
      <c r="BH16622" s="27"/>
      <c r="BI16622" s="27"/>
      <c r="BT16622" s="31"/>
      <c r="BU16622" s="32"/>
      <c r="BV16622" s="33"/>
      <c r="BW16622" s="32"/>
      <c r="BX16622" s="32"/>
      <c r="BY16622" s="34"/>
      <c r="CA16622" s="32"/>
      <c r="CB16622" s="32"/>
    </row>
    <row r="16623" spans="20:80">
      <c r="T16623"/>
      <c r="U16623"/>
      <c r="AO16623"/>
      <c r="AP16623"/>
      <c r="AQ16623"/>
      <c r="AR16623"/>
      <c r="AS16623"/>
      <c r="AT16623" s="47"/>
      <c r="AV16623" s="26"/>
      <c r="AW16623" s="26"/>
      <c r="AX16623" s="27"/>
      <c r="AY16623" s="27"/>
      <c r="AZ16623" s="27"/>
      <c r="BA16623" s="27"/>
      <c r="BB16623" s="27"/>
      <c r="BC16623" s="27"/>
      <c r="BD16623" s="27"/>
      <c r="BE16623" s="27"/>
      <c r="BF16623" s="27"/>
      <c r="BG16623" s="27"/>
      <c r="BH16623" s="27"/>
      <c r="BI16623" s="27"/>
      <c r="BT16623" s="31"/>
      <c r="BU16623" s="32"/>
      <c r="BV16623" s="33"/>
      <c r="BW16623" s="32"/>
      <c r="BX16623" s="32"/>
      <c r="BY16623" s="34"/>
      <c r="CA16623" s="32"/>
      <c r="CB16623" s="32"/>
    </row>
    <row r="16624" spans="20:80">
      <c r="T16624"/>
      <c r="U16624"/>
      <c r="AO16624"/>
      <c r="AP16624"/>
      <c r="AQ16624"/>
      <c r="AR16624"/>
      <c r="AS16624"/>
      <c r="AT16624" s="47"/>
      <c r="AV16624" s="26"/>
      <c r="AW16624" s="26"/>
      <c r="AX16624" s="27"/>
      <c r="AY16624" s="27"/>
      <c r="AZ16624" s="27"/>
      <c r="BA16624" s="27"/>
      <c r="BB16624" s="27"/>
      <c r="BC16624" s="27"/>
      <c r="BD16624" s="27"/>
      <c r="BE16624" s="27"/>
      <c r="BF16624" s="27"/>
      <c r="BG16624" s="27"/>
      <c r="BH16624" s="27"/>
      <c r="BI16624" s="27"/>
      <c r="BT16624" s="31"/>
      <c r="BU16624" s="32"/>
      <c r="BV16624" s="33"/>
      <c r="BW16624" s="32"/>
      <c r="BX16624" s="32"/>
      <c r="BY16624" s="34"/>
      <c r="CA16624" s="32"/>
      <c r="CB16624" s="32"/>
    </row>
    <row r="16625" spans="8:80">
      <c r="T16625"/>
      <c r="U16625"/>
      <c r="AO16625"/>
      <c r="AP16625"/>
      <c r="AQ16625"/>
      <c r="AR16625"/>
      <c r="AS16625"/>
      <c r="AT16625" s="47"/>
      <c r="AV16625" s="26"/>
      <c r="AW16625" s="26"/>
      <c r="AX16625" s="27"/>
      <c r="AY16625" s="27"/>
      <c r="AZ16625" s="27"/>
      <c r="BA16625" s="27"/>
      <c r="BB16625" s="27"/>
      <c r="BC16625" s="27"/>
      <c r="BD16625" s="27"/>
      <c r="BE16625" s="27"/>
      <c r="BF16625" s="27"/>
      <c r="BG16625" s="27"/>
      <c r="BH16625" s="27"/>
      <c r="BI16625" s="27"/>
      <c r="BT16625" s="31"/>
      <c r="BU16625" s="32"/>
      <c r="BV16625" s="33"/>
      <c r="BW16625" s="32"/>
      <c r="BX16625" s="32"/>
      <c r="BY16625" s="34"/>
      <c r="CA16625" s="32"/>
      <c r="CB16625" s="32"/>
    </row>
    <row r="16626" spans="8:80">
      <c r="T16626"/>
      <c r="U16626"/>
      <c r="AO16626"/>
      <c r="AP16626"/>
      <c r="AQ16626"/>
      <c r="AR16626"/>
      <c r="AS16626"/>
      <c r="AT16626" s="47"/>
      <c r="AV16626" s="26"/>
      <c r="AW16626" s="26"/>
      <c r="AX16626" s="27"/>
      <c r="AY16626" s="27"/>
      <c r="AZ16626" s="27"/>
      <c r="BA16626" s="27"/>
      <c r="BB16626" s="27"/>
      <c r="BC16626" s="27"/>
      <c r="BD16626" s="27"/>
      <c r="BE16626" s="27"/>
      <c r="BF16626" s="27"/>
      <c r="BG16626" s="27"/>
      <c r="BH16626" s="27"/>
      <c r="BI16626" s="27"/>
      <c r="BT16626" s="31"/>
      <c r="BU16626" s="32"/>
      <c r="BV16626" s="33"/>
      <c r="BW16626" s="32"/>
      <c r="BX16626" s="32"/>
      <c r="BY16626" s="34"/>
      <c r="CA16626" s="32"/>
      <c r="CB16626" s="32"/>
    </row>
    <row r="16627" spans="8:80">
      <c r="T16627"/>
      <c r="U16627"/>
      <c r="AO16627"/>
      <c r="AP16627"/>
      <c r="AQ16627"/>
      <c r="AR16627"/>
      <c r="AS16627"/>
      <c r="AT16627" s="47"/>
      <c r="AV16627" s="26"/>
      <c r="AW16627" s="26"/>
      <c r="AX16627" s="27"/>
      <c r="AY16627" s="27"/>
      <c r="AZ16627" s="27"/>
      <c r="BA16627" s="27"/>
      <c r="BB16627" s="27"/>
      <c r="BC16627" s="27"/>
      <c r="BD16627" s="27"/>
      <c r="BE16627" s="27"/>
      <c r="BF16627" s="27"/>
      <c r="BG16627" s="27"/>
      <c r="BH16627" s="27"/>
      <c r="BI16627" s="27"/>
      <c r="BT16627" s="31"/>
      <c r="BU16627" s="32"/>
      <c r="BV16627" s="33"/>
      <c r="BW16627" s="32"/>
      <c r="BX16627" s="32"/>
      <c r="BY16627" s="34"/>
      <c r="CA16627" s="32"/>
      <c r="CB16627" s="32"/>
    </row>
    <row r="16628" spans="8:80">
      <c r="T16628"/>
      <c r="U16628"/>
      <c r="AO16628"/>
      <c r="AP16628"/>
      <c r="AQ16628"/>
      <c r="AR16628"/>
      <c r="AS16628"/>
      <c r="AT16628" s="47"/>
      <c r="AV16628" s="26"/>
      <c r="AW16628" s="26"/>
      <c r="AX16628" s="27"/>
      <c r="AY16628" s="27"/>
      <c r="AZ16628" s="27"/>
      <c r="BA16628" s="27"/>
      <c r="BB16628" s="27"/>
      <c r="BC16628" s="27"/>
      <c r="BD16628" s="27"/>
      <c r="BE16628" s="27"/>
      <c r="BF16628" s="27"/>
      <c r="BG16628" s="27"/>
      <c r="BH16628" s="27"/>
      <c r="BI16628" s="27"/>
      <c r="BT16628" s="31"/>
      <c r="BU16628" s="32"/>
      <c r="BV16628" s="33"/>
      <c r="BW16628" s="32"/>
      <c r="BX16628" s="32"/>
      <c r="BY16628" s="34"/>
      <c r="CA16628" s="32"/>
      <c r="CB16628" s="32"/>
    </row>
    <row r="16629" spans="8:80">
      <c r="T16629"/>
      <c r="U16629"/>
      <c r="AO16629"/>
      <c r="AP16629"/>
      <c r="AQ16629"/>
      <c r="AR16629"/>
      <c r="AS16629"/>
      <c r="AT16629" s="47"/>
      <c r="AV16629" s="26"/>
      <c r="AW16629" s="26"/>
      <c r="AX16629" s="27"/>
      <c r="AY16629" s="27"/>
      <c r="AZ16629" s="27"/>
      <c r="BA16629" s="27"/>
      <c r="BB16629" s="27"/>
      <c r="BC16629" s="27"/>
      <c r="BD16629" s="27"/>
      <c r="BE16629" s="27"/>
      <c r="BF16629" s="27"/>
      <c r="BG16629" s="27"/>
      <c r="BH16629" s="27"/>
      <c r="BI16629" s="27"/>
      <c r="BT16629" s="31"/>
      <c r="BU16629" s="32"/>
      <c r="BV16629" s="33"/>
      <c r="BW16629" s="32"/>
      <c r="BX16629" s="32"/>
      <c r="BY16629" s="34"/>
      <c r="CA16629" s="32"/>
      <c r="CB16629" s="32"/>
    </row>
    <row r="16630" spans="8:80">
      <c r="T16630"/>
      <c r="U16630"/>
      <c r="AO16630"/>
      <c r="AP16630"/>
      <c r="AQ16630"/>
      <c r="AR16630"/>
      <c r="AS16630"/>
      <c r="AT16630" s="47"/>
      <c r="AV16630" s="26"/>
      <c r="AW16630" s="26"/>
      <c r="AX16630" s="27"/>
      <c r="AY16630" s="27"/>
      <c r="AZ16630" s="27"/>
      <c r="BA16630" s="27"/>
      <c r="BB16630" s="27"/>
      <c r="BC16630" s="27"/>
      <c r="BD16630" s="27"/>
      <c r="BE16630" s="27"/>
      <c r="BF16630" s="27"/>
      <c r="BG16630" s="27"/>
      <c r="BH16630" s="27"/>
      <c r="BI16630" s="27"/>
      <c r="BT16630" s="31"/>
      <c r="BU16630" s="32"/>
      <c r="BV16630" s="33"/>
      <c r="BW16630" s="32"/>
      <c r="BX16630" s="32"/>
      <c r="BY16630" s="34"/>
      <c r="CA16630" s="32"/>
      <c r="CB16630" s="32"/>
    </row>
    <row r="16631" spans="8:80">
      <c r="T16631"/>
      <c r="U16631"/>
      <c r="AO16631"/>
      <c r="AP16631"/>
      <c r="AQ16631"/>
      <c r="AR16631"/>
      <c r="AS16631"/>
      <c r="AT16631" s="47"/>
      <c r="AV16631" s="26"/>
      <c r="AW16631" s="26"/>
      <c r="AX16631" s="27"/>
      <c r="AY16631" s="27"/>
      <c r="AZ16631" s="27"/>
      <c r="BA16631" s="27"/>
      <c r="BB16631" s="27"/>
      <c r="BC16631" s="27"/>
      <c r="BD16631" s="27"/>
      <c r="BE16631" s="27"/>
      <c r="BF16631" s="27"/>
      <c r="BG16631" s="27"/>
      <c r="BH16631" s="27"/>
      <c r="BI16631" s="27"/>
      <c r="BT16631" s="31"/>
      <c r="BU16631" s="32"/>
      <c r="BV16631" s="33"/>
      <c r="BW16631" s="32"/>
      <c r="BX16631" s="32"/>
      <c r="BY16631" s="34"/>
      <c r="CA16631" s="32"/>
      <c r="CB16631" s="32"/>
    </row>
    <row r="16632" spans="8:80">
      <c r="T16632"/>
      <c r="U16632"/>
      <c r="AO16632"/>
      <c r="AP16632"/>
      <c r="AQ16632"/>
      <c r="AR16632"/>
      <c r="AS16632"/>
      <c r="AT16632" s="47"/>
      <c r="AV16632" s="26"/>
      <c r="AW16632" s="26"/>
      <c r="AX16632" s="27"/>
      <c r="AY16632" s="27"/>
      <c r="AZ16632" s="27"/>
      <c r="BA16632" s="27"/>
      <c r="BB16632" s="27"/>
      <c r="BC16632" s="27"/>
      <c r="BD16632" s="27"/>
      <c r="BE16632" s="27"/>
      <c r="BF16632" s="27"/>
      <c r="BG16632" s="27"/>
      <c r="BH16632" s="27"/>
      <c r="BI16632" s="27"/>
      <c r="BT16632" s="31"/>
      <c r="BU16632" s="32"/>
      <c r="BV16632" s="33"/>
      <c r="BW16632" s="32"/>
      <c r="BX16632" s="32"/>
      <c r="BY16632" s="34"/>
      <c r="CA16632" s="32"/>
      <c r="CB16632" s="32"/>
    </row>
    <row r="16633" spans="8:80">
      <c r="T16633"/>
      <c r="U16633"/>
      <c r="AO16633"/>
      <c r="AP16633"/>
      <c r="AQ16633"/>
      <c r="AR16633"/>
      <c r="AS16633"/>
      <c r="AT16633" s="47"/>
      <c r="AV16633" s="26"/>
      <c r="AW16633" s="26"/>
      <c r="AX16633" s="27"/>
      <c r="AY16633" s="27"/>
      <c r="AZ16633" s="27"/>
      <c r="BA16633" s="27"/>
      <c r="BB16633" s="27"/>
      <c r="BC16633" s="27"/>
      <c r="BD16633" s="27"/>
      <c r="BE16633" s="27"/>
      <c r="BF16633" s="27"/>
      <c r="BG16633" s="27"/>
      <c r="BH16633" s="27"/>
      <c r="BI16633" s="27"/>
      <c r="BT16633" s="31"/>
      <c r="BU16633" s="32"/>
      <c r="BV16633" s="33"/>
      <c r="BW16633" s="32"/>
      <c r="BX16633" s="32"/>
      <c r="BY16633" s="34"/>
      <c r="CA16633" s="32"/>
      <c r="CB16633" s="32"/>
    </row>
    <row r="16634" spans="8:80">
      <c r="T16634"/>
      <c r="U16634"/>
      <c r="AO16634"/>
      <c r="AP16634"/>
      <c r="AQ16634"/>
      <c r="AR16634"/>
      <c r="AS16634"/>
      <c r="AT16634" s="47"/>
      <c r="AV16634" s="26"/>
      <c r="AW16634" s="26"/>
      <c r="AX16634" s="27"/>
      <c r="AY16634" s="27"/>
      <c r="AZ16634" s="27"/>
      <c r="BA16634" s="27"/>
      <c r="BB16634" s="27"/>
      <c r="BC16634" s="27"/>
      <c r="BD16634" s="27"/>
      <c r="BE16634" s="27"/>
      <c r="BF16634" s="27"/>
      <c r="BG16634" s="27"/>
      <c r="BH16634" s="27"/>
      <c r="BI16634" s="27"/>
      <c r="BT16634" s="31"/>
      <c r="BU16634" s="32"/>
      <c r="BV16634" s="33"/>
      <c r="BW16634" s="32"/>
      <c r="BX16634" s="32"/>
      <c r="BY16634" s="34"/>
      <c r="CA16634" s="32"/>
      <c r="CB16634" s="32"/>
    </row>
    <row r="16635" spans="8:80">
      <c r="T16635"/>
      <c r="U16635"/>
      <c r="AO16635"/>
      <c r="AP16635"/>
      <c r="AQ16635"/>
      <c r="AR16635"/>
      <c r="AS16635"/>
      <c r="AT16635" s="47"/>
      <c r="AV16635" s="26"/>
      <c r="AW16635" s="26"/>
      <c r="AX16635" s="27"/>
      <c r="AY16635" s="27"/>
      <c r="AZ16635" s="27"/>
      <c r="BA16635" s="27"/>
      <c r="BB16635" s="27"/>
      <c r="BC16635" s="27"/>
      <c r="BD16635" s="27"/>
      <c r="BE16635" s="27"/>
      <c r="BF16635" s="27"/>
      <c r="BG16635" s="27"/>
      <c r="BH16635" s="27"/>
      <c r="BI16635" s="27"/>
      <c r="BT16635" s="31"/>
      <c r="BU16635" s="32"/>
      <c r="BV16635" s="33"/>
      <c r="BW16635" s="32"/>
      <c r="BX16635" s="32"/>
      <c r="BY16635" s="34"/>
      <c r="CA16635" s="32"/>
      <c r="CB16635" s="32"/>
    </row>
    <row r="16636" spans="8:80">
      <c r="T16636"/>
      <c r="U16636"/>
      <c r="AO16636"/>
      <c r="AP16636"/>
      <c r="AQ16636"/>
      <c r="AR16636"/>
      <c r="AS16636"/>
      <c r="AT16636" s="47"/>
      <c r="AV16636" s="26"/>
      <c r="AW16636" s="26"/>
      <c r="AX16636" s="27"/>
      <c r="AY16636" s="27"/>
      <c r="AZ16636" s="27"/>
      <c r="BA16636" s="27"/>
      <c r="BB16636" s="27"/>
      <c r="BC16636" s="27"/>
      <c r="BD16636" s="27"/>
      <c r="BE16636" s="27"/>
      <c r="BF16636" s="27"/>
      <c r="BG16636" s="27"/>
      <c r="BH16636" s="27"/>
      <c r="BI16636" s="27"/>
      <c r="BT16636" s="31"/>
      <c r="BU16636" s="32"/>
      <c r="BV16636" s="33"/>
      <c r="BW16636" s="32"/>
      <c r="BX16636" s="32"/>
      <c r="BY16636" s="34"/>
      <c r="CA16636" s="32"/>
      <c r="CB16636" s="32"/>
    </row>
    <row r="16637" spans="8:80">
      <c r="T16637"/>
      <c r="U16637"/>
      <c r="AO16637"/>
      <c r="AP16637"/>
      <c r="AQ16637"/>
      <c r="AR16637"/>
      <c r="AS16637"/>
      <c r="AT16637" s="47"/>
      <c r="AV16637" s="26"/>
      <c r="AW16637" s="26"/>
      <c r="AX16637" s="27"/>
      <c r="AY16637" s="27"/>
      <c r="AZ16637" s="27"/>
      <c r="BA16637" s="27"/>
      <c r="BB16637" s="27"/>
      <c r="BC16637" s="27"/>
      <c r="BD16637" s="27"/>
      <c r="BE16637" s="27"/>
      <c r="BF16637" s="27"/>
      <c r="BG16637" s="27"/>
      <c r="BH16637" s="27"/>
      <c r="BI16637" s="27"/>
      <c r="BT16637" s="31"/>
      <c r="BU16637" s="32"/>
      <c r="BV16637" s="33"/>
      <c r="BW16637" s="32"/>
      <c r="BX16637" s="32"/>
      <c r="BY16637" s="34"/>
      <c r="CA16637" s="32"/>
      <c r="CB16637" s="32"/>
    </row>
    <row r="16638" spans="8:80">
      <c r="T16638"/>
      <c r="U16638"/>
      <c r="AO16638"/>
      <c r="AP16638"/>
      <c r="AQ16638"/>
      <c r="AR16638"/>
      <c r="AS16638"/>
      <c r="AT16638" s="47"/>
      <c r="AV16638" s="26"/>
      <c r="AW16638" s="26"/>
      <c r="AX16638" s="27"/>
      <c r="AY16638" s="27"/>
      <c r="AZ16638" s="27"/>
      <c r="BA16638" s="27"/>
      <c r="BB16638" s="27"/>
      <c r="BC16638" s="27"/>
      <c r="BD16638" s="27"/>
      <c r="BE16638" s="27"/>
      <c r="BF16638" s="27"/>
      <c r="BG16638" s="27"/>
      <c r="BH16638" s="27"/>
      <c r="BI16638" s="27"/>
      <c r="BT16638" s="31"/>
      <c r="BU16638" s="32"/>
      <c r="BV16638" s="33"/>
      <c r="BW16638" s="32"/>
      <c r="BX16638" s="32"/>
      <c r="BY16638" s="34"/>
      <c r="CA16638" s="32"/>
      <c r="CB16638" s="32"/>
    </row>
    <row r="16639" spans="8:80">
      <c r="T16639"/>
      <c r="U16639"/>
      <c r="AO16639"/>
      <c r="AP16639"/>
      <c r="AQ16639"/>
      <c r="AR16639"/>
      <c r="AS16639"/>
      <c r="AT16639" s="47"/>
      <c r="AV16639" s="26"/>
      <c r="AW16639" s="26"/>
      <c r="AX16639" s="27"/>
      <c r="AY16639" s="27"/>
      <c r="AZ16639" s="27"/>
      <c r="BA16639" s="27"/>
      <c r="BB16639" s="27"/>
      <c r="BC16639" s="27"/>
      <c r="BD16639" s="27"/>
      <c r="BE16639" s="27"/>
      <c r="BF16639" s="27"/>
      <c r="BG16639" s="27"/>
      <c r="BH16639" s="27"/>
      <c r="BI16639" s="27"/>
      <c r="BT16639" s="31"/>
      <c r="BU16639" s="32"/>
      <c r="BV16639" s="33"/>
      <c r="BW16639" s="32"/>
      <c r="BX16639" s="32"/>
      <c r="BY16639" s="34"/>
      <c r="CA16639" s="32"/>
      <c r="CB16639" s="32"/>
    </row>
    <row r="16640" spans="8:80">
      <c r="H16640" s="21"/>
      <c r="T16640"/>
      <c r="U16640"/>
      <c r="AO16640"/>
      <c r="AP16640"/>
      <c r="AQ16640"/>
      <c r="AR16640"/>
      <c r="AS16640"/>
      <c r="AT16640" s="47"/>
      <c r="AV16640" s="26"/>
      <c r="AW16640" s="26"/>
      <c r="AX16640" s="27"/>
      <c r="AY16640" s="27"/>
      <c r="AZ16640" s="27"/>
      <c r="BA16640" s="27"/>
      <c r="BB16640" s="27"/>
      <c r="BC16640" s="27"/>
      <c r="BD16640" s="27"/>
      <c r="BE16640" s="27"/>
      <c r="BF16640" s="27"/>
      <c r="BG16640" s="27"/>
      <c r="BH16640" s="27"/>
      <c r="BI16640" s="27"/>
      <c r="BT16640" s="31"/>
      <c r="BU16640" s="32"/>
      <c r="BV16640" s="33"/>
      <c r="BW16640" s="32"/>
      <c r="BX16640" s="32"/>
      <c r="BY16640" s="34"/>
      <c r="CA16640" s="32"/>
      <c r="CB16640" s="32"/>
    </row>
    <row r="16641" spans="8:80">
      <c r="H16641" s="21"/>
      <c r="T16641"/>
      <c r="U16641"/>
      <c r="AO16641"/>
      <c r="AP16641"/>
      <c r="AQ16641"/>
      <c r="AR16641"/>
      <c r="AS16641"/>
      <c r="AT16641" s="47"/>
      <c r="AV16641" s="26"/>
      <c r="AW16641" s="26"/>
      <c r="AX16641" s="27"/>
      <c r="AY16641" s="27"/>
      <c r="AZ16641" s="27"/>
      <c r="BA16641" s="27"/>
      <c r="BB16641" s="27"/>
      <c r="BC16641" s="27"/>
      <c r="BD16641" s="27"/>
      <c r="BE16641" s="27"/>
      <c r="BF16641" s="27"/>
      <c r="BG16641" s="27"/>
      <c r="BH16641" s="27"/>
      <c r="BI16641" s="27"/>
      <c r="BT16641" s="31"/>
      <c r="BU16641" s="32"/>
      <c r="BV16641" s="33"/>
      <c r="BW16641" s="32"/>
      <c r="BX16641" s="32"/>
      <c r="BY16641" s="34"/>
      <c r="CA16641" s="32"/>
      <c r="CB16641" s="32"/>
    </row>
    <row r="16642" spans="8:80">
      <c r="T16642"/>
      <c r="U16642"/>
      <c r="AO16642"/>
      <c r="AP16642"/>
      <c r="AQ16642"/>
      <c r="AR16642"/>
      <c r="AS16642"/>
      <c r="AT16642" s="47"/>
      <c r="AV16642" s="26"/>
      <c r="AW16642" s="26"/>
      <c r="AX16642" s="27"/>
      <c r="AY16642" s="27"/>
      <c r="AZ16642" s="27"/>
      <c r="BA16642" s="27"/>
      <c r="BB16642" s="27"/>
      <c r="BC16642" s="27"/>
      <c r="BD16642" s="27"/>
      <c r="BE16642" s="27"/>
      <c r="BF16642" s="27"/>
      <c r="BG16642" s="27"/>
      <c r="BH16642" s="27"/>
      <c r="BI16642" s="27"/>
      <c r="BT16642" s="31"/>
      <c r="BU16642" s="32"/>
      <c r="BV16642" s="33"/>
      <c r="BW16642" s="32"/>
      <c r="BX16642" s="32"/>
      <c r="BY16642" s="34"/>
      <c r="CA16642" s="32"/>
      <c r="CB16642" s="32"/>
    </row>
    <row r="16643" spans="8:80">
      <c r="T16643"/>
      <c r="U16643"/>
      <c r="AO16643"/>
      <c r="AP16643"/>
      <c r="AQ16643"/>
      <c r="AR16643"/>
      <c r="AS16643"/>
      <c r="AT16643" s="47"/>
      <c r="AV16643" s="26"/>
      <c r="AW16643" s="26"/>
      <c r="AX16643" s="27"/>
      <c r="AY16643" s="27"/>
      <c r="AZ16643" s="27"/>
      <c r="BA16643" s="27"/>
      <c r="BB16643" s="27"/>
      <c r="BC16643" s="27"/>
      <c r="BD16643" s="27"/>
      <c r="BE16643" s="27"/>
      <c r="BF16643" s="27"/>
      <c r="BG16643" s="27"/>
      <c r="BH16643" s="27"/>
      <c r="BI16643" s="27"/>
      <c r="BT16643" s="31"/>
      <c r="BU16643" s="32"/>
      <c r="BV16643" s="33"/>
      <c r="BW16643" s="32"/>
      <c r="BX16643" s="32"/>
      <c r="BY16643" s="34"/>
      <c r="CA16643" s="32"/>
      <c r="CB16643" s="32"/>
    </row>
    <row r="16644" spans="8:80">
      <c r="T16644"/>
      <c r="U16644"/>
      <c r="AO16644"/>
      <c r="AP16644"/>
      <c r="AQ16644"/>
      <c r="AR16644"/>
      <c r="AS16644"/>
      <c r="AT16644" s="47"/>
      <c r="AV16644" s="26"/>
      <c r="AW16644" s="26"/>
      <c r="AX16644" s="27"/>
      <c r="AY16644" s="27"/>
      <c r="AZ16644" s="27"/>
      <c r="BA16644" s="27"/>
      <c r="BB16644" s="27"/>
      <c r="BC16644" s="27"/>
      <c r="BD16644" s="27"/>
      <c r="BE16644" s="27"/>
      <c r="BF16644" s="27"/>
      <c r="BG16644" s="27"/>
      <c r="BH16644" s="27"/>
      <c r="BI16644" s="27"/>
      <c r="BT16644" s="31"/>
      <c r="BU16644" s="32"/>
      <c r="BV16644" s="33"/>
      <c r="BW16644" s="32"/>
      <c r="BX16644" s="32"/>
      <c r="BY16644" s="34"/>
      <c r="CA16644" s="32"/>
      <c r="CB16644" s="32"/>
    </row>
    <row r="16645" spans="8:80">
      <c r="T16645"/>
      <c r="U16645"/>
      <c r="AO16645"/>
      <c r="AP16645"/>
      <c r="AQ16645"/>
      <c r="AR16645"/>
      <c r="AS16645"/>
      <c r="AT16645" s="47"/>
      <c r="AV16645" s="26"/>
      <c r="AW16645" s="26"/>
      <c r="AX16645" s="27"/>
      <c r="AY16645" s="27"/>
      <c r="AZ16645" s="27"/>
      <c r="BA16645" s="27"/>
      <c r="BB16645" s="27"/>
      <c r="BC16645" s="27"/>
      <c r="BD16645" s="27"/>
      <c r="BE16645" s="27"/>
      <c r="BF16645" s="27"/>
      <c r="BG16645" s="27"/>
      <c r="BH16645" s="27"/>
      <c r="BI16645" s="27"/>
      <c r="BT16645" s="31"/>
      <c r="BU16645" s="32"/>
      <c r="BV16645" s="33"/>
      <c r="BW16645" s="32"/>
      <c r="BX16645" s="32"/>
      <c r="BY16645" s="34"/>
      <c r="CA16645" s="32"/>
      <c r="CB16645" s="32"/>
    </row>
    <row r="16646" spans="8:80">
      <c r="T16646"/>
      <c r="U16646"/>
      <c r="AO16646"/>
      <c r="AP16646"/>
      <c r="AQ16646"/>
      <c r="AR16646"/>
      <c r="AS16646"/>
      <c r="AT16646" s="47"/>
      <c r="AV16646" s="26"/>
      <c r="AW16646" s="26"/>
      <c r="AX16646" s="27"/>
      <c r="AY16646" s="27"/>
      <c r="AZ16646" s="27"/>
      <c r="BA16646" s="27"/>
      <c r="BB16646" s="27"/>
      <c r="BC16646" s="27"/>
      <c r="BD16646" s="27"/>
      <c r="BE16646" s="27"/>
      <c r="BF16646" s="27"/>
      <c r="BG16646" s="27"/>
      <c r="BH16646" s="27"/>
      <c r="BI16646" s="27"/>
      <c r="BT16646" s="31"/>
      <c r="BU16646" s="32"/>
      <c r="BV16646" s="33"/>
      <c r="BW16646" s="32"/>
      <c r="BX16646" s="32"/>
      <c r="BY16646" s="34"/>
      <c r="CA16646" s="32"/>
      <c r="CB16646" s="32"/>
    </row>
    <row r="16647" spans="8:80">
      <c r="T16647"/>
      <c r="U16647"/>
      <c r="AO16647"/>
      <c r="AP16647"/>
      <c r="AQ16647"/>
      <c r="AR16647"/>
      <c r="AS16647"/>
      <c r="AT16647" s="47"/>
      <c r="AV16647" s="26"/>
      <c r="AW16647" s="26"/>
      <c r="AX16647" s="27"/>
      <c r="AY16647" s="27"/>
      <c r="AZ16647" s="27"/>
      <c r="BA16647" s="27"/>
      <c r="BB16647" s="27"/>
      <c r="BC16647" s="27"/>
      <c r="BD16647" s="27"/>
      <c r="BE16647" s="27"/>
      <c r="BF16647" s="27"/>
      <c r="BG16647" s="27"/>
      <c r="BH16647" s="27"/>
      <c r="BI16647" s="27"/>
      <c r="BT16647" s="31"/>
      <c r="BU16647" s="32"/>
      <c r="BV16647" s="33"/>
      <c r="BW16647" s="32"/>
      <c r="BX16647" s="32"/>
      <c r="BY16647" s="34"/>
      <c r="CA16647" s="32"/>
      <c r="CB16647" s="32"/>
    </row>
    <row r="16648" spans="8:80">
      <c r="T16648"/>
      <c r="U16648"/>
      <c r="AO16648"/>
      <c r="AP16648"/>
      <c r="AQ16648"/>
      <c r="AR16648"/>
      <c r="AS16648"/>
      <c r="AT16648" s="47"/>
      <c r="AV16648" s="26"/>
      <c r="AW16648" s="26"/>
      <c r="AX16648" s="27"/>
      <c r="AY16648" s="27"/>
      <c r="AZ16648" s="27"/>
      <c r="BA16648" s="27"/>
      <c r="BB16648" s="27"/>
      <c r="BC16648" s="27"/>
      <c r="BD16648" s="27"/>
      <c r="BE16648" s="27"/>
      <c r="BF16648" s="27"/>
      <c r="BG16648" s="27"/>
      <c r="BH16648" s="27"/>
      <c r="BI16648" s="27"/>
      <c r="BT16648" s="31"/>
      <c r="BU16648" s="32"/>
      <c r="BV16648" s="33"/>
      <c r="BW16648" s="32"/>
      <c r="BX16648" s="32"/>
      <c r="BY16648" s="34"/>
      <c r="CA16648" s="32"/>
      <c r="CB16648" s="32"/>
    </row>
    <row r="16649" spans="8:80">
      <c r="T16649"/>
      <c r="U16649"/>
      <c r="AO16649"/>
      <c r="AP16649"/>
      <c r="AQ16649"/>
      <c r="AR16649"/>
      <c r="AS16649"/>
      <c r="AT16649" s="47"/>
      <c r="AV16649" s="26"/>
      <c r="AW16649" s="26"/>
      <c r="AX16649" s="27"/>
      <c r="AY16649" s="27"/>
      <c r="AZ16649" s="27"/>
      <c r="BA16649" s="27"/>
      <c r="BB16649" s="27"/>
      <c r="BC16649" s="27"/>
      <c r="BD16649" s="27"/>
      <c r="BE16649" s="27"/>
      <c r="BF16649" s="27"/>
      <c r="BG16649" s="27"/>
      <c r="BH16649" s="27"/>
      <c r="BI16649" s="27"/>
      <c r="BT16649" s="31"/>
      <c r="BU16649" s="32"/>
      <c r="BV16649" s="33"/>
      <c r="BW16649" s="32"/>
      <c r="BX16649" s="32"/>
      <c r="BY16649" s="34"/>
      <c r="CA16649" s="32"/>
      <c r="CB16649" s="32"/>
    </row>
    <row r="16650" spans="8:80">
      <c r="T16650"/>
      <c r="U16650"/>
      <c r="AO16650"/>
      <c r="AP16650"/>
      <c r="AQ16650"/>
      <c r="AR16650"/>
      <c r="AS16650"/>
      <c r="AT16650" s="47"/>
      <c r="AV16650" s="26"/>
      <c r="AW16650" s="26"/>
      <c r="AX16650" s="27"/>
      <c r="AY16650" s="27"/>
      <c r="AZ16650" s="27"/>
      <c r="BA16650" s="27"/>
      <c r="BB16650" s="27"/>
      <c r="BC16650" s="27"/>
      <c r="BD16650" s="27"/>
      <c r="BE16650" s="27"/>
      <c r="BF16650" s="27"/>
      <c r="BG16650" s="27"/>
      <c r="BH16650" s="27"/>
      <c r="BI16650" s="27"/>
      <c r="BT16650" s="31"/>
      <c r="BU16650" s="32"/>
      <c r="BV16650" s="33"/>
      <c r="BW16650" s="32"/>
      <c r="BX16650" s="32"/>
      <c r="BY16650" s="34"/>
      <c r="CA16650" s="32"/>
      <c r="CB16650" s="32"/>
    </row>
    <row r="16651" spans="8:80">
      <c r="T16651"/>
      <c r="U16651"/>
      <c r="AO16651"/>
      <c r="AP16651"/>
      <c r="AQ16651"/>
      <c r="AR16651"/>
      <c r="AS16651"/>
      <c r="AT16651" s="47"/>
      <c r="AV16651" s="26"/>
      <c r="AW16651" s="26"/>
      <c r="AX16651" s="27"/>
      <c r="AY16651" s="27"/>
      <c r="AZ16651" s="27"/>
      <c r="BA16651" s="27"/>
      <c r="BB16651" s="27"/>
      <c r="BC16651" s="27"/>
      <c r="BD16651" s="27"/>
      <c r="BE16651" s="27"/>
      <c r="BF16651" s="27"/>
      <c r="BG16651" s="27"/>
      <c r="BH16651" s="27"/>
      <c r="BI16651" s="27"/>
      <c r="BT16651" s="31"/>
      <c r="BU16651" s="32"/>
      <c r="BV16651" s="33"/>
      <c r="BW16651" s="32"/>
      <c r="BX16651" s="32"/>
      <c r="BY16651" s="34"/>
      <c r="CA16651" s="32"/>
      <c r="CB16651" s="32"/>
    </row>
    <row r="16652" spans="8:80">
      <c r="T16652"/>
      <c r="U16652"/>
      <c r="AO16652"/>
      <c r="AP16652"/>
      <c r="AQ16652"/>
      <c r="AR16652"/>
      <c r="AS16652"/>
      <c r="AT16652" s="47"/>
      <c r="AV16652" s="26"/>
      <c r="AW16652" s="26"/>
      <c r="AX16652" s="27"/>
      <c r="AY16652" s="27"/>
      <c r="AZ16652" s="27"/>
      <c r="BA16652" s="27"/>
      <c r="BB16652" s="27"/>
      <c r="BC16652" s="27"/>
      <c r="BD16652" s="27"/>
      <c r="BE16652" s="27"/>
      <c r="BF16652" s="27"/>
      <c r="BG16652" s="27"/>
      <c r="BH16652" s="27"/>
      <c r="BI16652" s="27"/>
      <c r="BT16652" s="31"/>
      <c r="BU16652" s="32"/>
      <c r="BV16652" s="33"/>
      <c r="BW16652" s="32"/>
      <c r="BX16652" s="32"/>
      <c r="BY16652" s="34"/>
      <c r="CA16652" s="32"/>
      <c r="CB16652" s="32"/>
    </row>
    <row r="16653" spans="8:80">
      <c r="T16653"/>
      <c r="U16653"/>
      <c r="AO16653"/>
      <c r="AP16653"/>
      <c r="AQ16653"/>
      <c r="AR16653"/>
      <c r="AS16653"/>
      <c r="AT16653" s="47"/>
      <c r="AV16653" s="26"/>
      <c r="AW16653" s="26"/>
      <c r="AX16653" s="27"/>
      <c r="AY16653" s="27"/>
      <c r="AZ16653" s="27"/>
      <c r="BA16653" s="27"/>
      <c r="BB16653" s="27"/>
      <c r="BC16653" s="27"/>
      <c r="BD16653" s="27"/>
      <c r="BE16653" s="27"/>
      <c r="BF16653" s="27"/>
      <c r="BG16653" s="27"/>
      <c r="BH16653" s="27"/>
      <c r="BI16653" s="27"/>
      <c r="BT16653" s="31"/>
      <c r="BU16653" s="32"/>
      <c r="BV16653" s="33"/>
      <c r="BW16653" s="32"/>
      <c r="BX16653" s="32"/>
      <c r="BY16653" s="34"/>
      <c r="CA16653" s="32"/>
      <c r="CB16653" s="32"/>
    </row>
    <row r="16654" spans="8:80">
      <c r="T16654"/>
      <c r="U16654"/>
      <c r="AO16654"/>
      <c r="AP16654"/>
      <c r="AQ16654"/>
      <c r="AR16654"/>
      <c r="AS16654"/>
      <c r="AT16654" s="47"/>
      <c r="AV16654" s="26"/>
      <c r="AW16654" s="26"/>
      <c r="AX16654" s="27"/>
      <c r="AY16654" s="27"/>
      <c r="AZ16654" s="27"/>
      <c r="BA16654" s="27"/>
      <c r="BB16654" s="27"/>
      <c r="BC16654" s="27"/>
      <c r="BD16654" s="27"/>
      <c r="BE16654" s="27"/>
      <c r="BF16654" s="27"/>
      <c r="BG16654" s="27"/>
      <c r="BH16654" s="27"/>
      <c r="BI16654" s="27"/>
      <c r="BT16654" s="31"/>
      <c r="BU16654" s="32"/>
      <c r="BV16654" s="33"/>
      <c r="BW16654" s="32"/>
      <c r="BX16654" s="32"/>
      <c r="BY16654" s="34"/>
      <c r="CA16654" s="32"/>
      <c r="CB16654" s="32"/>
    </row>
    <row r="16655" spans="8:80">
      <c r="T16655"/>
      <c r="U16655"/>
      <c r="AO16655"/>
      <c r="AP16655"/>
      <c r="AQ16655"/>
      <c r="AR16655"/>
      <c r="AS16655"/>
      <c r="AT16655" s="47"/>
      <c r="AV16655" s="26"/>
      <c r="AW16655" s="26"/>
      <c r="AX16655" s="27"/>
      <c r="AY16655" s="27"/>
      <c r="AZ16655" s="27"/>
      <c r="BA16655" s="27"/>
      <c r="BB16655" s="27"/>
      <c r="BC16655" s="27"/>
      <c r="BD16655" s="27"/>
      <c r="BE16655" s="27"/>
      <c r="BF16655" s="27"/>
      <c r="BG16655" s="27"/>
      <c r="BH16655" s="27"/>
      <c r="BI16655" s="27"/>
      <c r="BT16655" s="31"/>
      <c r="BU16655" s="32"/>
      <c r="BV16655" s="33"/>
      <c r="BW16655" s="32"/>
      <c r="BX16655" s="32"/>
      <c r="BY16655" s="34"/>
      <c r="CA16655" s="32"/>
      <c r="CB16655" s="32"/>
    </row>
    <row r="16656" spans="8:80">
      <c r="T16656"/>
      <c r="U16656"/>
      <c r="AO16656"/>
      <c r="AP16656"/>
      <c r="AQ16656"/>
      <c r="AR16656"/>
      <c r="AS16656"/>
      <c r="AT16656" s="47"/>
      <c r="AV16656" s="26"/>
      <c r="AW16656" s="26"/>
      <c r="AX16656" s="27"/>
      <c r="AY16656" s="27"/>
      <c r="AZ16656" s="27"/>
      <c r="BA16656" s="27"/>
      <c r="BB16656" s="27"/>
      <c r="BC16656" s="27"/>
      <c r="BD16656" s="27"/>
      <c r="BE16656" s="27"/>
      <c r="BF16656" s="27"/>
      <c r="BG16656" s="27"/>
      <c r="BH16656" s="27"/>
      <c r="BI16656" s="27"/>
      <c r="BT16656" s="31"/>
      <c r="BU16656" s="32"/>
      <c r="BV16656" s="33"/>
      <c r="BW16656" s="32"/>
      <c r="BX16656" s="32"/>
      <c r="BY16656" s="34"/>
      <c r="CA16656" s="32"/>
      <c r="CB16656" s="32"/>
    </row>
    <row r="16657" spans="20:80">
      <c r="T16657"/>
      <c r="U16657"/>
      <c r="AO16657"/>
      <c r="AP16657"/>
      <c r="AQ16657"/>
      <c r="AR16657"/>
      <c r="AS16657"/>
      <c r="AT16657" s="47"/>
      <c r="AV16657" s="26"/>
      <c r="AW16657" s="26"/>
      <c r="AX16657" s="27"/>
      <c r="AY16657" s="27"/>
      <c r="AZ16657" s="27"/>
      <c r="BA16657" s="27"/>
      <c r="BB16657" s="27"/>
      <c r="BC16657" s="27"/>
      <c r="BD16657" s="27"/>
      <c r="BE16657" s="27"/>
      <c r="BF16657" s="27"/>
      <c r="BG16657" s="27"/>
      <c r="BH16657" s="27"/>
      <c r="BI16657" s="27"/>
      <c r="BT16657" s="31"/>
      <c r="BU16657" s="32"/>
      <c r="BV16657" s="33"/>
      <c r="BW16657" s="32"/>
      <c r="BX16657" s="32"/>
      <c r="BY16657" s="34"/>
      <c r="CA16657" s="32"/>
      <c r="CB16657" s="32"/>
    </row>
    <row r="16658" spans="20:80">
      <c r="T16658"/>
      <c r="U16658"/>
      <c r="AO16658"/>
      <c r="AP16658"/>
      <c r="AQ16658"/>
      <c r="AR16658"/>
      <c r="AS16658"/>
      <c r="AT16658" s="47"/>
      <c r="AV16658" s="26"/>
      <c r="AW16658" s="26"/>
      <c r="AX16658" s="27"/>
      <c r="AY16658" s="27"/>
      <c r="AZ16658" s="27"/>
      <c r="BA16658" s="27"/>
      <c r="BB16658" s="27"/>
      <c r="BC16658" s="27"/>
      <c r="BD16658" s="27"/>
      <c r="BE16658" s="27"/>
      <c r="BF16658" s="27"/>
      <c r="BG16658" s="27"/>
      <c r="BH16658" s="27"/>
      <c r="BI16658" s="27"/>
      <c r="BT16658" s="31"/>
      <c r="BU16658" s="32"/>
      <c r="BV16658" s="33"/>
      <c r="BW16658" s="32"/>
      <c r="BX16658" s="32"/>
      <c r="BY16658" s="34"/>
      <c r="CA16658" s="32"/>
      <c r="CB16658" s="32"/>
    </row>
    <row r="16659" spans="20:80">
      <c r="T16659"/>
      <c r="U16659"/>
      <c r="AO16659"/>
      <c r="AP16659"/>
      <c r="AQ16659"/>
      <c r="AR16659"/>
      <c r="AS16659"/>
      <c r="AT16659" s="47"/>
      <c r="AV16659" s="26"/>
      <c r="AW16659" s="26"/>
      <c r="AX16659" s="27"/>
      <c r="AY16659" s="27"/>
      <c r="AZ16659" s="27"/>
      <c r="BA16659" s="27"/>
      <c r="BB16659" s="27"/>
      <c r="BC16659" s="27"/>
      <c r="BD16659" s="27"/>
      <c r="BE16659" s="27"/>
      <c r="BF16659" s="27"/>
      <c r="BG16659" s="27"/>
      <c r="BH16659" s="27"/>
      <c r="BI16659" s="27"/>
      <c r="BT16659" s="31"/>
      <c r="BU16659" s="32"/>
      <c r="BV16659" s="33"/>
      <c r="BW16659" s="32"/>
      <c r="BX16659" s="32"/>
      <c r="BY16659" s="34"/>
      <c r="CA16659" s="32"/>
      <c r="CB16659" s="32"/>
    </row>
    <row r="16660" spans="20:80">
      <c r="T16660"/>
      <c r="U16660"/>
      <c r="AO16660"/>
      <c r="AP16660"/>
      <c r="AQ16660"/>
      <c r="AR16660"/>
      <c r="AS16660"/>
      <c r="AT16660" s="47"/>
      <c r="AV16660" s="26"/>
      <c r="AW16660" s="26"/>
      <c r="AX16660" s="27"/>
      <c r="AY16660" s="27"/>
      <c r="AZ16660" s="27"/>
      <c r="BA16660" s="27"/>
      <c r="BB16660" s="27"/>
      <c r="BC16660" s="27"/>
      <c r="BD16660" s="27"/>
      <c r="BE16660" s="27"/>
      <c r="BF16660" s="27"/>
      <c r="BG16660" s="27"/>
      <c r="BH16660" s="27"/>
      <c r="BI16660" s="27"/>
      <c r="BT16660" s="31"/>
      <c r="BU16660" s="32"/>
      <c r="BV16660" s="33"/>
      <c r="BW16660" s="32"/>
      <c r="BX16660" s="32"/>
      <c r="BY16660" s="34"/>
      <c r="CA16660" s="32"/>
      <c r="CB16660" s="32"/>
    </row>
    <row r="16661" spans="20:80">
      <c r="T16661"/>
      <c r="U16661"/>
      <c r="AO16661"/>
      <c r="AP16661"/>
      <c r="AQ16661"/>
      <c r="AR16661"/>
      <c r="AS16661"/>
      <c r="AT16661" s="47"/>
      <c r="AV16661" s="26"/>
      <c r="AW16661" s="26"/>
      <c r="AX16661" s="27"/>
      <c r="AY16661" s="27"/>
      <c r="AZ16661" s="27"/>
      <c r="BA16661" s="27"/>
      <c r="BB16661" s="27"/>
      <c r="BC16661" s="27"/>
      <c r="BD16661" s="27"/>
      <c r="BE16661" s="27"/>
      <c r="BF16661" s="27"/>
      <c r="BG16661" s="27"/>
      <c r="BH16661" s="27"/>
      <c r="BI16661" s="27"/>
      <c r="BT16661" s="31"/>
      <c r="BU16661" s="32"/>
      <c r="BV16661" s="33"/>
      <c r="BW16661" s="32"/>
      <c r="BX16661" s="32"/>
      <c r="BY16661" s="34"/>
      <c r="CA16661" s="32"/>
      <c r="CB16661" s="32"/>
    </row>
    <row r="16662" spans="20:80">
      <c r="T16662"/>
      <c r="U16662"/>
      <c r="AO16662"/>
      <c r="AP16662"/>
      <c r="AQ16662"/>
      <c r="AR16662"/>
      <c r="AS16662"/>
      <c r="AT16662" s="47"/>
      <c r="AV16662" s="26"/>
      <c r="AW16662" s="26"/>
      <c r="AX16662" s="27"/>
      <c r="AY16662" s="27"/>
      <c r="AZ16662" s="27"/>
      <c r="BA16662" s="27"/>
      <c r="BB16662" s="27"/>
      <c r="BC16662" s="27"/>
      <c r="BD16662" s="27"/>
      <c r="BE16662" s="27"/>
      <c r="BF16662" s="27"/>
      <c r="BG16662" s="27"/>
      <c r="BH16662" s="27"/>
      <c r="BI16662" s="27"/>
      <c r="BT16662" s="31"/>
      <c r="BU16662" s="32"/>
      <c r="BV16662" s="33"/>
      <c r="BW16662" s="32"/>
      <c r="BX16662" s="32"/>
      <c r="BY16662" s="34"/>
      <c r="CA16662" s="32"/>
      <c r="CB16662" s="32"/>
    </row>
    <row r="16663" spans="20:80">
      <c r="T16663"/>
      <c r="U16663"/>
      <c r="AO16663"/>
      <c r="AP16663"/>
      <c r="AQ16663"/>
      <c r="AR16663"/>
      <c r="AS16663"/>
      <c r="AT16663" s="47"/>
      <c r="AV16663" s="26"/>
      <c r="AW16663" s="26"/>
      <c r="AX16663" s="27"/>
      <c r="AY16663" s="27"/>
      <c r="AZ16663" s="27"/>
      <c r="BA16663" s="27"/>
      <c r="BB16663" s="27"/>
      <c r="BC16663" s="27"/>
      <c r="BD16663" s="27"/>
      <c r="BE16663" s="27"/>
      <c r="BF16663" s="27"/>
      <c r="BG16663" s="27"/>
      <c r="BH16663" s="27"/>
      <c r="BI16663" s="27"/>
      <c r="BT16663" s="31"/>
      <c r="BU16663" s="32"/>
      <c r="BV16663" s="33"/>
      <c r="BW16663" s="32"/>
      <c r="BX16663" s="32"/>
      <c r="BY16663" s="34"/>
      <c r="CA16663" s="32"/>
      <c r="CB16663" s="32"/>
    </row>
    <row r="16664" spans="20:80">
      <c r="T16664"/>
      <c r="U16664"/>
      <c r="AO16664"/>
      <c r="AP16664"/>
      <c r="AQ16664"/>
      <c r="AR16664"/>
      <c r="AS16664"/>
      <c r="AT16664" s="47"/>
      <c r="AV16664" s="26"/>
      <c r="AW16664" s="26"/>
      <c r="AX16664" s="27"/>
      <c r="AY16664" s="27"/>
      <c r="AZ16664" s="27"/>
      <c r="BA16664" s="27"/>
      <c r="BB16664" s="27"/>
      <c r="BC16664" s="27"/>
      <c r="BD16664" s="27"/>
      <c r="BE16664" s="27"/>
      <c r="BF16664" s="27"/>
      <c r="BG16664" s="27"/>
      <c r="BH16664" s="27"/>
      <c r="BI16664" s="27"/>
      <c r="BT16664" s="31"/>
      <c r="BU16664" s="32"/>
      <c r="BV16664" s="33"/>
      <c r="BW16664" s="32"/>
      <c r="BX16664" s="32"/>
      <c r="BY16664" s="34"/>
      <c r="CA16664" s="32"/>
      <c r="CB16664" s="32"/>
    </row>
    <row r="16665" spans="20:80">
      <c r="T16665"/>
      <c r="U16665"/>
      <c r="AO16665"/>
      <c r="AP16665"/>
      <c r="AQ16665"/>
      <c r="AR16665"/>
      <c r="AS16665"/>
      <c r="AT16665" s="47"/>
      <c r="AV16665" s="26"/>
      <c r="AW16665" s="26"/>
      <c r="AX16665" s="27"/>
      <c r="AY16665" s="27"/>
      <c r="AZ16665" s="27"/>
      <c r="BA16665" s="27"/>
      <c r="BB16665" s="27"/>
      <c r="BC16665" s="27"/>
      <c r="BD16665" s="27"/>
      <c r="BE16665" s="27"/>
      <c r="BF16665" s="27"/>
      <c r="BG16665" s="27"/>
      <c r="BH16665" s="27"/>
      <c r="BI16665" s="27"/>
      <c r="BT16665" s="31"/>
      <c r="BU16665" s="32"/>
      <c r="BV16665" s="33"/>
      <c r="BW16665" s="32"/>
      <c r="BX16665" s="32"/>
      <c r="BY16665" s="34"/>
      <c r="CA16665" s="32"/>
      <c r="CB16665" s="32"/>
    </row>
    <row r="16666" spans="20:80">
      <c r="T16666"/>
      <c r="U16666"/>
      <c r="AO16666"/>
      <c r="AP16666"/>
      <c r="AQ16666"/>
      <c r="AR16666"/>
      <c r="AS16666"/>
      <c r="AT16666" s="47"/>
      <c r="AV16666" s="26"/>
      <c r="AW16666" s="26"/>
      <c r="AX16666" s="27"/>
      <c r="AY16666" s="27"/>
      <c r="AZ16666" s="27"/>
      <c r="BA16666" s="27"/>
      <c r="BB16666" s="27"/>
      <c r="BC16666" s="27"/>
      <c r="BD16666" s="27"/>
      <c r="BE16666" s="27"/>
      <c r="BF16666" s="27"/>
      <c r="BG16666" s="27"/>
      <c r="BH16666" s="27"/>
      <c r="BI16666" s="27"/>
      <c r="BT16666" s="31"/>
      <c r="BU16666" s="32"/>
      <c r="BV16666" s="33"/>
      <c r="BW16666" s="32"/>
      <c r="BX16666" s="32"/>
      <c r="BY16666" s="34"/>
      <c r="CA16666" s="32"/>
      <c r="CB16666" s="32"/>
    </row>
    <row r="16667" spans="20:80">
      <c r="T16667"/>
      <c r="U16667"/>
      <c r="AO16667"/>
      <c r="AP16667"/>
      <c r="AQ16667"/>
      <c r="AR16667"/>
      <c r="AS16667"/>
      <c r="AT16667" s="47"/>
      <c r="AV16667" s="26"/>
      <c r="AW16667" s="26"/>
      <c r="AX16667" s="27"/>
      <c r="AY16667" s="27"/>
      <c r="AZ16667" s="27"/>
      <c r="BA16667" s="27"/>
      <c r="BB16667" s="27"/>
      <c r="BC16667" s="27"/>
      <c r="BD16667" s="27"/>
      <c r="BE16667" s="27"/>
      <c r="BF16667" s="27"/>
      <c r="BG16667" s="27"/>
      <c r="BH16667" s="27"/>
      <c r="BI16667" s="27"/>
      <c r="BT16667" s="31"/>
      <c r="BU16667" s="32"/>
      <c r="BV16667" s="33"/>
      <c r="BW16667" s="32"/>
      <c r="BX16667" s="32"/>
      <c r="BY16667" s="34"/>
      <c r="CA16667" s="32"/>
      <c r="CB16667" s="32"/>
    </row>
    <row r="16668" spans="20:80">
      <c r="T16668"/>
      <c r="U16668"/>
      <c r="AO16668"/>
      <c r="AP16668"/>
      <c r="AQ16668"/>
      <c r="AR16668"/>
      <c r="AS16668"/>
      <c r="AT16668" s="47"/>
      <c r="AV16668" s="26"/>
      <c r="AW16668" s="26"/>
      <c r="AX16668" s="27"/>
      <c r="AY16668" s="27"/>
      <c r="AZ16668" s="27"/>
      <c r="BA16668" s="27"/>
      <c r="BB16668" s="27"/>
      <c r="BC16668" s="27"/>
      <c r="BD16668" s="27"/>
      <c r="BE16668" s="27"/>
      <c r="BF16668" s="27"/>
      <c r="BG16668" s="27"/>
      <c r="BH16668" s="27"/>
      <c r="BI16668" s="27"/>
      <c r="BT16668" s="31"/>
      <c r="BU16668" s="32"/>
      <c r="BV16668" s="33"/>
      <c r="BW16668" s="32"/>
      <c r="BX16668" s="32"/>
      <c r="BY16668" s="34"/>
      <c r="CA16668" s="32"/>
      <c r="CB16668" s="32"/>
    </row>
    <row r="16669" spans="20:80">
      <c r="T16669"/>
      <c r="U16669"/>
      <c r="AO16669"/>
      <c r="AP16669"/>
      <c r="AQ16669"/>
      <c r="AR16669"/>
      <c r="AS16669"/>
      <c r="AT16669" s="47"/>
      <c r="AV16669" s="26"/>
      <c r="AW16669" s="26"/>
      <c r="AX16669" s="27"/>
      <c r="AY16669" s="27"/>
      <c r="AZ16669" s="27"/>
      <c r="BA16669" s="27"/>
      <c r="BB16669" s="27"/>
      <c r="BC16669" s="27"/>
      <c r="BD16669" s="27"/>
      <c r="BE16669" s="27"/>
      <c r="BF16669" s="27"/>
      <c r="BG16669" s="27"/>
      <c r="BH16669" s="27"/>
      <c r="BI16669" s="27"/>
      <c r="BT16669" s="31"/>
      <c r="BU16669" s="32"/>
      <c r="BV16669" s="33"/>
      <c r="BW16669" s="32"/>
      <c r="BX16669" s="32"/>
      <c r="BY16669" s="34"/>
      <c r="CA16669" s="32"/>
      <c r="CB16669" s="32"/>
    </row>
    <row r="16670" spans="20:80">
      <c r="T16670"/>
      <c r="U16670"/>
      <c r="AO16670"/>
      <c r="AP16670"/>
      <c r="AQ16670"/>
      <c r="AR16670"/>
      <c r="AS16670"/>
      <c r="AT16670" s="47"/>
      <c r="AV16670" s="26"/>
      <c r="AW16670" s="26"/>
      <c r="AX16670" s="27"/>
      <c r="AY16670" s="27"/>
      <c r="AZ16670" s="27"/>
      <c r="BA16670" s="27"/>
      <c r="BB16670" s="27"/>
      <c r="BC16670" s="27"/>
      <c r="BD16670" s="27"/>
      <c r="BE16670" s="27"/>
      <c r="BF16670" s="27"/>
      <c r="BG16670" s="27"/>
      <c r="BH16670" s="27"/>
      <c r="BI16670" s="27"/>
      <c r="BT16670" s="31"/>
      <c r="BU16670" s="32"/>
      <c r="BV16670" s="33"/>
      <c r="BW16670" s="32"/>
      <c r="BX16670" s="32"/>
      <c r="BY16670" s="34"/>
      <c r="CA16670" s="32"/>
      <c r="CB16670" s="32"/>
    </row>
    <row r="16671" spans="20:80">
      <c r="T16671"/>
      <c r="U16671"/>
      <c r="AO16671"/>
      <c r="AP16671"/>
      <c r="AQ16671"/>
      <c r="AR16671"/>
      <c r="AS16671"/>
      <c r="AT16671" s="47"/>
      <c r="AV16671" s="26"/>
      <c r="AW16671" s="26"/>
      <c r="AX16671" s="27"/>
      <c r="AY16671" s="27"/>
      <c r="AZ16671" s="27"/>
      <c r="BA16671" s="27"/>
      <c r="BB16671" s="27"/>
      <c r="BC16671" s="27"/>
      <c r="BD16671" s="27"/>
      <c r="BE16671" s="27"/>
      <c r="BF16671" s="27"/>
      <c r="BG16671" s="27"/>
      <c r="BH16671" s="27"/>
      <c r="BI16671" s="27"/>
      <c r="BT16671" s="31"/>
      <c r="BU16671" s="32"/>
      <c r="BV16671" s="33"/>
      <c r="BW16671" s="32"/>
      <c r="BX16671" s="32"/>
      <c r="BY16671" s="34"/>
      <c r="CA16671" s="32"/>
      <c r="CB16671" s="32"/>
    </row>
    <row r="16672" spans="20:80">
      <c r="T16672"/>
      <c r="U16672"/>
      <c r="AO16672"/>
      <c r="AP16672"/>
      <c r="AQ16672"/>
      <c r="AR16672"/>
      <c r="AS16672"/>
      <c r="AT16672" s="47"/>
      <c r="AV16672" s="26"/>
      <c r="AW16672" s="26"/>
      <c r="AX16672" s="27"/>
      <c r="AY16672" s="27"/>
      <c r="AZ16672" s="27"/>
      <c r="BA16672" s="27"/>
      <c r="BB16672" s="27"/>
      <c r="BC16672" s="27"/>
      <c r="BD16672" s="27"/>
      <c r="BE16672" s="27"/>
      <c r="BF16672" s="27"/>
      <c r="BG16672" s="27"/>
      <c r="BH16672" s="27"/>
      <c r="BI16672" s="27"/>
      <c r="BT16672" s="31"/>
      <c r="BU16672" s="32"/>
      <c r="BV16672" s="33"/>
      <c r="BW16672" s="32"/>
      <c r="BX16672" s="32"/>
      <c r="BY16672" s="34"/>
      <c r="CA16672" s="32"/>
      <c r="CB16672" s="32"/>
    </row>
    <row r="16673" spans="20:80">
      <c r="T16673"/>
      <c r="U16673"/>
      <c r="AO16673"/>
      <c r="AP16673"/>
      <c r="AQ16673"/>
      <c r="AR16673"/>
      <c r="AS16673"/>
      <c r="AT16673" s="47"/>
      <c r="AV16673" s="26"/>
      <c r="AW16673" s="26"/>
      <c r="AX16673" s="27"/>
      <c r="AY16673" s="27"/>
      <c r="AZ16673" s="27"/>
      <c r="BA16673" s="27"/>
      <c r="BB16673" s="27"/>
      <c r="BC16673" s="27"/>
      <c r="BD16673" s="27"/>
      <c r="BE16673" s="27"/>
      <c r="BF16673" s="27"/>
      <c r="BG16673" s="27"/>
      <c r="BH16673" s="27"/>
      <c r="BI16673" s="27"/>
      <c r="BT16673" s="31"/>
      <c r="BU16673" s="32"/>
      <c r="BV16673" s="33"/>
      <c r="BW16673" s="32"/>
      <c r="BX16673" s="32"/>
      <c r="BY16673" s="34"/>
      <c r="CA16673" s="32"/>
      <c r="CB16673" s="32"/>
    </row>
    <row r="16674" spans="20:80">
      <c r="T16674"/>
      <c r="U16674"/>
      <c r="AO16674"/>
      <c r="AP16674"/>
      <c r="AQ16674"/>
      <c r="AR16674"/>
      <c r="AS16674"/>
      <c r="AT16674" s="47"/>
      <c r="AV16674" s="26"/>
      <c r="AW16674" s="26"/>
      <c r="AX16674" s="27"/>
      <c r="AY16674" s="27"/>
      <c r="AZ16674" s="27"/>
      <c r="BA16674" s="27"/>
      <c r="BB16674" s="27"/>
      <c r="BC16674" s="27"/>
      <c r="BD16674" s="27"/>
      <c r="BE16674" s="27"/>
      <c r="BF16674" s="27"/>
      <c r="BG16674" s="27"/>
      <c r="BH16674" s="27"/>
      <c r="BI16674" s="27"/>
      <c r="BT16674" s="31"/>
      <c r="BU16674" s="32"/>
      <c r="BV16674" s="33"/>
      <c r="BW16674" s="32"/>
      <c r="BX16674" s="32"/>
      <c r="BY16674" s="34"/>
      <c r="CA16674" s="32"/>
      <c r="CB16674" s="32"/>
    </row>
    <row r="16675" spans="20:80">
      <c r="T16675"/>
      <c r="U16675"/>
      <c r="AO16675"/>
      <c r="AP16675"/>
      <c r="AQ16675"/>
      <c r="AR16675"/>
      <c r="AS16675"/>
      <c r="AT16675" s="47"/>
      <c r="AV16675" s="26"/>
      <c r="AW16675" s="26"/>
      <c r="AX16675" s="27"/>
      <c r="AY16675" s="27"/>
      <c r="AZ16675" s="27"/>
      <c r="BA16675" s="27"/>
      <c r="BB16675" s="27"/>
      <c r="BC16675" s="27"/>
      <c r="BD16675" s="27"/>
      <c r="BE16675" s="27"/>
      <c r="BF16675" s="27"/>
      <c r="BG16675" s="27"/>
      <c r="BH16675" s="27"/>
      <c r="BI16675" s="27"/>
      <c r="BT16675" s="31"/>
      <c r="BU16675" s="32"/>
      <c r="BV16675" s="33"/>
      <c r="BW16675" s="32"/>
      <c r="BX16675" s="32"/>
      <c r="BY16675" s="34"/>
      <c r="CA16675" s="32"/>
      <c r="CB16675" s="32"/>
    </row>
    <row r="16676" spans="20:80">
      <c r="T16676"/>
      <c r="U16676"/>
      <c r="AO16676"/>
      <c r="AP16676"/>
      <c r="AQ16676"/>
      <c r="AR16676"/>
      <c r="AS16676"/>
      <c r="AT16676" s="47"/>
      <c r="AV16676" s="26"/>
      <c r="AW16676" s="26"/>
      <c r="AX16676" s="27"/>
      <c r="AY16676" s="27"/>
      <c r="AZ16676" s="27"/>
      <c r="BA16676" s="27"/>
      <c r="BB16676" s="27"/>
      <c r="BC16676" s="27"/>
      <c r="BD16676" s="27"/>
      <c r="BE16676" s="27"/>
      <c r="BF16676" s="27"/>
      <c r="BG16676" s="27"/>
      <c r="BH16676" s="27"/>
      <c r="BI16676" s="27"/>
      <c r="BT16676" s="31"/>
      <c r="BU16676" s="32"/>
      <c r="BV16676" s="33"/>
      <c r="BW16676" s="32"/>
      <c r="BX16676" s="32"/>
      <c r="BY16676" s="34"/>
      <c r="CA16676" s="32"/>
      <c r="CB16676" s="32"/>
    </row>
    <row r="16677" spans="20:80">
      <c r="T16677"/>
      <c r="U16677"/>
      <c r="AO16677"/>
      <c r="AP16677"/>
      <c r="AQ16677"/>
      <c r="AR16677"/>
      <c r="AS16677"/>
      <c r="AT16677" s="47"/>
      <c r="AV16677" s="26"/>
      <c r="AW16677" s="26"/>
      <c r="AX16677" s="27"/>
      <c r="AY16677" s="27"/>
      <c r="AZ16677" s="27"/>
      <c r="BA16677" s="27"/>
      <c r="BB16677" s="27"/>
      <c r="BC16677" s="27"/>
      <c r="BD16677" s="27"/>
      <c r="BE16677" s="27"/>
      <c r="BF16677" s="27"/>
      <c r="BG16677" s="27"/>
      <c r="BH16677" s="27"/>
      <c r="BI16677" s="27"/>
      <c r="BT16677" s="31"/>
      <c r="BU16677" s="32"/>
      <c r="BV16677" s="33"/>
      <c r="BW16677" s="32"/>
      <c r="BX16677" s="32"/>
      <c r="BY16677" s="34"/>
      <c r="CA16677" s="32"/>
      <c r="CB16677" s="32"/>
    </row>
    <row r="16678" spans="20:80">
      <c r="T16678"/>
      <c r="U16678"/>
      <c r="AO16678"/>
      <c r="AP16678"/>
      <c r="AQ16678"/>
      <c r="AR16678"/>
      <c r="AS16678"/>
      <c r="AT16678" s="47"/>
      <c r="AV16678" s="26"/>
      <c r="AW16678" s="26"/>
      <c r="AX16678" s="27"/>
      <c r="AY16678" s="27"/>
      <c r="AZ16678" s="27"/>
      <c r="BA16678" s="27"/>
      <c r="BB16678" s="27"/>
      <c r="BC16678" s="27"/>
      <c r="BD16678" s="27"/>
      <c r="BE16678" s="27"/>
      <c r="BF16678" s="27"/>
      <c r="BG16678" s="27"/>
      <c r="BH16678" s="27"/>
      <c r="BI16678" s="27"/>
      <c r="BT16678" s="31"/>
      <c r="BU16678" s="32"/>
      <c r="BV16678" s="33"/>
      <c r="BW16678" s="32"/>
      <c r="BX16678" s="32"/>
      <c r="BY16678" s="34"/>
      <c r="CA16678" s="32"/>
      <c r="CB16678" s="32"/>
    </row>
    <row r="16679" spans="20:80">
      <c r="T16679"/>
      <c r="U16679"/>
      <c r="AO16679"/>
      <c r="AP16679"/>
      <c r="AQ16679"/>
      <c r="AR16679"/>
      <c r="AS16679"/>
      <c r="AT16679" s="47"/>
      <c r="AV16679" s="26"/>
      <c r="AW16679" s="26"/>
      <c r="AX16679" s="27"/>
      <c r="AY16679" s="27"/>
      <c r="AZ16679" s="27"/>
      <c r="BA16679" s="27"/>
      <c r="BB16679" s="27"/>
      <c r="BC16679" s="27"/>
      <c r="BD16679" s="27"/>
      <c r="BE16679" s="27"/>
      <c r="BF16679" s="27"/>
      <c r="BG16679" s="27"/>
      <c r="BH16679" s="27"/>
      <c r="BI16679" s="27"/>
      <c r="BT16679" s="31"/>
      <c r="BU16679" s="32"/>
      <c r="BV16679" s="33"/>
      <c r="BW16679" s="32"/>
      <c r="BX16679" s="32"/>
      <c r="BY16679" s="34"/>
      <c r="CA16679" s="32"/>
      <c r="CB16679" s="32"/>
    </row>
    <row r="16680" spans="20:80">
      <c r="T16680"/>
      <c r="U16680"/>
      <c r="AO16680"/>
      <c r="AP16680"/>
      <c r="AQ16680"/>
      <c r="AR16680"/>
      <c r="AS16680"/>
      <c r="AT16680" s="47"/>
      <c r="AV16680" s="26"/>
      <c r="AW16680" s="26"/>
      <c r="AX16680" s="27"/>
      <c r="AY16680" s="27"/>
      <c r="AZ16680" s="27"/>
      <c r="BA16680" s="27"/>
      <c r="BB16680" s="27"/>
      <c r="BC16680" s="27"/>
      <c r="BD16680" s="27"/>
      <c r="BE16680" s="27"/>
      <c r="BF16680" s="27"/>
      <c r="BG16680" s="27"/>
      <c r="BH16680" s="27"/>
      <c r="BI16680" s="27"/>
      <c r="BT16680" s="31"/>
      <c r="BU16680" s="32"/>
      <c r="BV16680" s="33"/>
      <c r="BW16680" s="32"/>
      <c r="BX16680" s="32"/>
      <c r="BY16680" s="34"/>
      <c r="CA16680" s="32"/>
      <c r="CB16680" s="32"/>
    </row>
    <row r="16681" spans="20:80">
      <c r="T16681"/>
      <c r="U16681"/>
      <c r="AO16681"/>
      <c r="AP16681"/>
      <c r="AQ16681"/>
      <c r="AR16681"/>
      <c r="AS16681"/>
      <c r="AT16681" s="47"/>
      <c r="AV16681" s="26"/>
      <c r="AW16681" s="26"/>
      <c r="AX16681" s="27"/>
      <c r="AY16681" s="27"/>
      <c r="AZ16681" s="27"/>
      <c r="BA16681" s="27"/>
      <c r="BB16681" s="27"/>
      <c r="BC16681" s="27"/>
      <c r="BD16681" s="27"/>
      <c r="BE16681" s="27"/>
      <c r="BF16681" s="27"/>
      <c r="BG16681" s="27"/>
      <c r="BH16681" s="27"/>
      <c r="BI16681" s="27"/>
      <c r="BT16681" s="31"/>
      <c r="BU16681" s="32"/>
      <c r="BV16681" s="33"/>
      <c r="BW16681" s="32"/>
      <c r="BX16681" s="32"/>
      <c r="BY16681" s="34"/>
      <c r="CA16681" s="32"/>
      <c r="CB16681" s="32"/>
    </row>
    <row r="16682" spans="20:80">
      <c r="T16682"/>
      <c r="U16682"/>
      <c r="AO16682"/>
      <c r="AP16682"/>
      <c r="AQ16682"/>
      <c r="AR16682"/>
      <c r="AS16682"/>
      <c r="AT16682" s="47"/>
      <c r="AV16682" s="26"/>
      <c r="AW16682" s="26"/>
      <c r="AX16682" s="27"/>
      <c r="AY16682" s="27"/>
      <c r="AZ16682" s="27"/>
      <c r="BA16682" s="27"/>
      <c r="BB16682" s="27"/>
      <c r="BC16682" s="27"/>
      <c r="BD16682" s="27"/>
      <c r="BE16682" s="27"/>
      <c r="BF16682" s="27"/>
      <c r="BG16682" s="27"/>
      <c r="BH16682" s="27"/>
      <c r="BI16682" s="27"/>
      <c r="BT16682" s="31"/>
      <c r="BU16682" s="32"/>
      <c r="BV16682" s="33"/>
      <c r="BW16682" s="32"/>
      <c r="BX16682" s="32"/>
      <c r="BY16682" s="34"/>
      <c r="CA16682" s="32"/>
      <c r="CB16682" s="32"/>
    </row>
    <row r="16683" spans="20:80">
      <c r="T16683"/>
      <c r="U16683"/>
      <c r="AO16683"/>
      <c r="AP16683"/>
      <c r="AQ16683"/>
      <c r="AR16683"/>
      <c r="AS16683"/>
      <c r="AT16683" s="47"/>
      <c r="AV16683" s="26"/>
      <c r="AW16683" s="26"/>
      <c r="AX16683" s="27"/>
      <c r="AY16683" s="27"/>
      <c r="AZ16683" s="27"/>
      <c r="BA16683" s="27"/>
      <c r="BB16683" s="27"/>
      <c r="BC16683" s="27"/>
      <c r="BD16683" s="27"/>
      <c r="BE16683" s="27"/>
      <c r="BF16683" s="27"/>
      <c r="BG16683" s="27"/>
      <c r="BH16683" s="27"/>
      <c r="BI16683" s="27"/>
      <c r="BT16683" s="31"/>
      <c r="BU16683" s="32"/>
      <c r="BV16683" s="33"/>
      <c r="BW16683" s="32"/>
      <c r="BX16683" s="32"/>
      <c r="BY16683" s="34"/>
      <c r="CA16683" s="32"/>
      <c r="CB16683" s="32"/>
    </row>
    <row r="16684" spans="20:80">
      <c r="T16684"/>
      <c r="U16684"/>
      <c r="AO16684"/>
      <c r="AP16684"/>
      <c r="AQ16684"/>
      <c r="AR16684"/>
      <c r="AS16684"/>
      <c r="AT16684" s="47"/>
      <c r="AV16684" s="26"/>
      <c r="AW16684" s="26"/>
      <c r="AX16684" s="27"/>
      <c r="AY16684" s="27"/>
      <c r="AZ16684" s="27"/>
      <c r="BA16684" s="27"/>
      <c r="BB16684" s="27"/>
      <c r="BC16684" s="27"/>
      <c r="BD16684" s="27"/>
      <c r="BE16684" s="27"/>
      <c r="BF16684" s="27"/>
      <c r="BG16684" s="27"/>
      <c r="BH16684" s="27"/>
      <c r="BI16684" s="27"/>
      <c r="BT16684" s="31"/>
      <c r="BU16684" s="32"/>
      <c r="BV16684" s="33"/>
      <c r="BW16684" s="32"/>
      <c r="BX16684" s="32"/>
      <c r="BY16684" s="34"/>
      <c r="CA16684" s="32"/>
      <c r="CB16684" s="32"/>
    </row>
    <row r="16685" spans="20:80">
      <c r="T16685"/>
      <c r="U16685"/>
      <c r="AO16685"/>
      <c r="AP16685"/>
      <c r="AQ16685"/>
      <c r="AR16685"/>
      <c r="AS16685"/>
      <c r="AT16685" s="47"/>
      <c r="AV16685" s="26"/>
      <c r="AW16685" s="26"/>
      <c r="AX16685" s="27"/>
      <c r="AY16685" s="27"/>
      <c r="AZ16685" s="27"/>
      <c r="BA16685" s="27"/>
      <c r="BB16685" s="27"/>
      <c r="BC16685" s="27"/>
      <c r="BD16685" s="27"/>
      <c r="BE16685" s="27"/>
      <c r="BF16685" s="27"/>
      <c r="BG16685" s="27"/>
      <c r="BH16685" s="27"/>
      <c r="BI16685" s="27"/>
      <c r="BT16685" s="31"/>
      <c r="BU16685" s="32"/>
      <c r="BV16685" s="33"/>
      <c r="BW16685" s="32"/>
      <c r="BX16685" s="32"/>
      <c r="BY16685" s="34"/>
      <c r="CA16685" s="32"/>
      <c r="CB16685" s="32"/>
    </row>
    <row r="16686" spans="20:80">
      <c r="T16686"/>
      <c r="U16686"/>
      <c r="AO16686"/>
      <c r="AP16686"/>
      <c r="AQ16686"/>
      <c r="AR16686"/>
      <c r="AS16686"/>
      <c r="AT16686" s="47"/>
      <c r="AV16686" s="26"/>
      <c r="AW16686" s="26"/>
      <c r="AX16686" s="27"/>
      <c r="AY16686" s="27"/>
      <c r="AZ16686" s="27"/>
      <c r="BA16686" s="27"/>
      <c r="BB16686" s="27"/>
      <c r="BC16686" s="27"/>
      <c r="BD16686" s="27"/>
      <c r="BE16686" s="27"/>
      <c r="BF16686" s="27"/>
      <c r="BG16686" s="27"/>
      <c r="BH16686" s="27"/>
      <c r="BI16686" s="27"/>
      <c r="BT16686" s="31"/>
      <c r="BU16686" s="32"/>
      <c r="BV16686" s="33"/>
      <c r="BW16686" s="32"/>
      <c r="BX16686" s="32"/>
      <c r="BY16686" s="34"/>
      <c r="CA16686" s="32"/>
      <c r="CB16686" s="32"/>
    </row>
    <row r="16687" spans="20:80">
      <c r="T16687"/>
      <c r="U16687"/>
      <c r="AO16687"/>
      <c r="AP16687"/>
      <c r="AQ16687"/>
      <c r="AR16687"/>
      <c r="AS16687"/>
      <c r="AT16687" s="47"/>
      <c r="AV16687" s="26"/>
      <c r="AW16687" s="26"/>
      <c r="AX16687" s="27"/>
      <c r="AY16687" s="27"/>
      <c r="AZ16687" s="27"/>
      <c r="BA16687" s="27"/>
      <c r="BB16687" s="27"/>
      <c r="BC16687" s="27"/>
      <c r="BD16687" s="27"/>
      <c r="BE16687" s="27"/>
      <c r="BF16687" s="27"/>
      <c r="BG16687" s="27"/>
      <c r="BH16687" s="27"/>
      <c r="BI16687" s="27"/>
      <c r="BT16687" s="31"/>
      <c r="BU16687" s="32"/>
      <c r="BV16687" s="33"/>
      <c r="BW16687" s="32"/>
      <c r="BX16687" s="32"/>
      <c r="BY16687" s="34"/>
      <c r="CA16687" s="32"/>
      <c r="CB16687" s="32"/>
    </row>
    <row r="16688" spans="20:80">
      <c r="T16688"/>
      <c r="U16688"/>
      <c r="AO16688"/>
      <c r="AP16688"/>
      <c r="AQ16688"/>
      <c r="AR16688"/>
      <c r="AS16688"/>
      <c r="AT16688" s="47"/>
      <c r="AV16688" s="26"/>
      <c r="AW16688" s="26"/>
      <c r="AX16688" s="27"/>
      <c r="AY16688" s="27"/>
      <c r="AZ16688" s="27"/>
      <c r="BA16688" s="27"/>
      <c r="BB16688" s="27"/>
      <c r="BC16688" s="27"/>
      <c r="BD16688" s="27"/>
      <c r="BE16688" s="27"/>
      <c r="BF16688" s="27"/>
      <c r="BG16688" s="27"/>
      <c r="BH16688" s="27"/>
      <c r="BI16688" s="27"/>
      <c r="BT16688" s="31"/>
      <c r="BU16688" s="32"/>
      <c r="BV16688" s="33"/>
      <c r="BW16688" s="32"/>
      <c r="BX16688" s="32"/>
      <c r="BY16688" s="34"/>
      <c r="CA16688" s="32"/>
      <c r="CB16688" s="32"/>
    </row>
    <row r="16689" spans="20:80">
      <c r="T16689"/>
      <c r="U16689"/>
      <c r="AO16689"/>
      <c r="AP16689"/>
      <c r="AQ16689"/>
      <c r="AR16689"/>
      <c r="AS16689"/>
      <c r="AT16689" s="47"/>
      <c r="AV16689" s="26"/>
      <c r="AW16689" s="26"/>
      <c r="AX16689" s="27"/>
      <c r="AY16689" s="27"/>
      <c r="AZ16689" s="27"/>
      <c r="BA16689" s="27"/>
      <c r="BB16689" s="27"/>
      <c r="BC16689" s="27"/>
      <c r="BD16689" s="27"/>
      <c r="BE16689" s="27"/>
      <c r="BF16689" s="27"/>
      <c r="BG16689" s="27"/>
      <c r="BH16689" s="27"/>
      <c r="BI16689" s="27"/>
      <c r="BT16689" s="31"/>
      <c r="BU16689" s="32"/>
      <c r="BV16689" s="33"/>
      <c r="BW16689" s="32"/>
      <c r="BX16689" s="32"/>
      <c r="BY16689" s="34"/>
      <c r="CA16689" s="32"/>
      <c r="CB16689" s="32"/>
    </row>
    <row r="16690" spans="20:80">
      <c r="T16690"/>
      <c r="U16690"/>
      <c r="AO16690"/>
      <c r="AP16690"/>
      <c r="AQ16690"/>
      <c r="AR16690"/>
      <c r="AS16690"/>
      <c r="AT16690" s="47"/>
      <c r="AV16690" s="26"/>
      <c r="AW16690" s="26"/>
      <c r="AX16690" s="27"/>
      <c r="AY16690" s="27"/>
      <c r="AZ16690" s="27"/>
      <c r="BA16690" s="27"/>
      <c r="BB16690" s="27"/>
      <c r="BC16690" s="27"/>
      <c r="BD16690" s="27"/>
      <c r="BE16690" s="27"/>
      <c r="BF16690" s="27"/>
      <c r="BG16690" s="27"/>
      <c r="BH16690" s="27"/>
      <c r="BI16690" s="27"/>
      <c r="BT16690" s="31"/>
      <c r="BU16690" s="32"/>
      <c r="BV16690" s="33"/>
      <c r="BW16690" s="32"/>
      <c r="BX16690" s="32"/>
      <c r="BY16690" s="34"/>
      <c r="CA16690" s="32"/>
      <c r="CB16690" s="32"/>
    </row>
    <row r="16691" spans="20:80">
      <c r="T16691"/>
      <c r="U16691"/>
      <c r="AO16691"/>
      <c r="AP16691"/>
      <c r="AQ16691"/>
      <c r="AR16691"/>
      <c r="AS16691"/>
      <c r="AT16691" s="47"/>
      <c r="AV16691" s="26"/>
      <c r="AW16691" s="26"/>
      <c r="AX16691" s="27"/>
      <c r="AY16691" s="27"/>
      <c r="AZ16691" s="27"/>
      <c r="BA16691" s="27"/>
      <c r="BB16691" s="27"/>
      <c r="BC16691" s="27"/>
      <c r="BD16691" s="27"/>
      <c r="BE16691" s="27"/>
      <c r="BF16691" s="27"/>
      <c r="BG16691" s="27"/>
      <c r="BH16691" s="27"/>
      <c r="BI16691" s="27"/>
      <c r="BT16691" s="31"/>
      <c r="BU16691" s="32"/>
      <c r="BV16691" s="33"/>
      <c r="BW16691" s="32"/>
      <c r="BX16691" s="32"/>
      <c r="BY16691" s="34"/>
      <c r="CA16691" s="32"/>
      <c r="CB16691" s="32"/>
    </row>
    <row r="16692" spans="20:80">
      <c r="T16692"/>
      <c r="U16692"/>
      <c r="AO16692"/>
      <c r="AP16692"/>
      <c r="AQ16692"/>
      <c r="AR16692"/>
      <c r="AS16692"/>
      <c r="AT16692" s="47"/>
      <c r="AV16692" s="26"/>
      <c r="AW16692" s="26"/>
      <c r="AX16692" s="27"/>
      <c r="AY16692" s="27"/>
      <c r="AZ16692" s="27"/>
      <c r="BA16692" s="27"/>
      <c r="BB16692" s="27"/>
      <c r="BC16692" s="27"/>
      <c r="BD16692" s="27"/>
      <c r="BE16692" s="27"/>
      <c r="BF16692" s="27"/>
      <c r="BG16692" s="27"/>
      <c r="BH16692" s="27"/>
      <c r="BI16692" s="27"/>
      <c r="BT16692" s="31"/>
      <c r="BU16692" s="32"/>
      <c r="BV16692" s="33"/>
      <c r="BW16692" s="32"/>
      <c r="BX16692" s="32"/>
      <c r="BY16692" s="34"/>
      <c r="CA16692" s="32"/>
      <c r="CB16692" s="32"/>
    </row>
    <row r="16693" spans="20:80">
      <c r="T16693"/>
      <c r="U16693"/>
      <c r="AO16693"/>
      <c r="AP16693"/>
      <c r="AQ16693"/>
      <c r="AR16693"/>
      <c r="AS16693"/>
      <c r="AT16693" s="47"/>
      <c r="AV16693" s="26"/>
      <c r="AW16693" s="26"/>
      <c r="AX16693" s="27"/>
      <c r="AY16693" s="27"/>
      <c r="AZ16693" s="27"/>
      <c r="BA16693" s="27"/>
      <c r="BB16693" s="27"/>
      <c r="BC16693" s="27"/>
      <c r="BD16693" s="27"/>
      <c r="BE16693" s="27"/>
      <c r="BF16693" s="27"/>
      <c r="BG16693" s="27"/>
      <c r="BH16693" s="27"/>
      <c r="BI16693" s="27"/>
      <c r="BT16693" s="31"/>
      <c r="BU16693" s="32"/>
      <c r="BV16693" s="33"/>
      <c r="BW16693" s="32"/>
      <c r="BX16693" s="32"/>
      <c r="BY16693" s="34"/>
      <c r="CA16693" s="32"/>
      <c r="CB16693" s="32"/>
    </row>
    <row r="16694" spans="20:80">
      <c r="T16694"/>
      <c r="U16694"/>
      <c r="AO16694"/>
      <c r="AP16694"/>
      <c r="AQ16694"/>
      <c r="AR16694"/>
      <c r="AS16694"/>
      <c r="AT16694" s="47"/>
      <c r="AV16694" s="26"/>
      <c r="AW16694" s="26"/>
      <c r="AX16694" s="27"/>
      <c r="AY16694" s="27"/>
      <c r="AZ16694" s="27"/>
      <c r="BA16694" s="27"/>
      <c r="BB16694" s="27"/>
      <c r="BC16694" s="27"/>
      <c r="BD16694" s="27"/>
      <c r="BE16694" s="27"/>
      <c r="BF16694" s="27"/>
      <c r="BG16694" s="27"/>
      <c r="BH16694" s="27"/>
      <c r="BI16694" s="27"/>
      <c r="BT16694" s="31"/>
      <c r="BU16694" s="32"/>
      <c r="BV16694" s="33"/>
      <c r="BW16694" s="32"/>
      <c r="BX16694" s="32"/>
      <c r="BY16694" s="34"/>
      <c r="CA16694" s="32"/>
      <c r="CB16694" s="32"/>
    </row>
    <row r="16695" spans="20:80">
      <c r="T16695"/>
      <c r="U16695"/>
      <c r="AO16695"/>
      <c r="AP16695"/>
      <c r="AQ16695"/>
      <c r="AR16695"/>
      <c r="AS16695"/>
      <c r="AT16695" s="47"/>
      <c r="AV16695" s="26"/>
      <c r="AW16695" s="26"/>
      <c r="AX16695" s="27"/>
      <c r="AY16695" s="27"/>
      <c r="AZ16695" s="27"/>
      <c r="BA16695" s="27"/>
      <c r="BB16695" s="27"/>
      <c r="BC16695" s="27"/>
      <c r="BD16695" s="27"/>
      <c r="BE16695" s="27"/>
      <c r="BF16695" s="27"/>
      <c r="BG16695" s="27"/>
      <c r="BH16695" s="27"/>
      <c r="BI16695" s="27"/>
      <c r="BT16695" s="31"/>
      <c r="BU16695" s="32"/>
      <c r="BV16695" s="33"/>
      <c r="BW16695" s="32"/>
      <c r="BX16695" s="32"/>
      <c r="BY16695" s="34"/>
      <c r="CA16695" s="32"/>
      <c r="CB16695" s="32"/>
    </row>
    <row r="16696" spans="20:80">
      <c r="T16696"/>
      <c r="U16696"/>
      <c r="AO16696"/>
      <c r="AP16696"/>
      <c r="AQ16696"/>
      <c r="AR16696"/>
      <c r="AS16696"/>
      <c r="AT16696" s="47"/>
      <c r="AV16696" s="26"/>
      <c r="AW16696" s="26"/>
      <c r="AX16696" s="27"/>
      <c r="AY16696" s="27"/>
      <c r="AZ16696" s="27"/>
      <c r="BA16696" s="27"/>
      <c r="BB16696" s="27"/>
      <c r="BC16696" s="27"/>
      <c r="BD16696" s="27"/>
      <c r="BE16696" s="27"/>
      <c r="BF16696" s="27"/>
      <c r="BG16696" s="27"/>
      <c r="BH16696" s="27"/>
      <c r="BI16696" s="27"/>
      <c r="BT16696" s="31"/>
      <c r="BU16696" s="32"/>
      <c r="BV16696" s="33"/>
      <c r="BW16696" s="32"/>
      <c r="BX16696" s="32"/>
      <c r="BY16696" s="34"/>
      <c r="CA16696" s="32"/>
      <c r="CB16696" s="32"/>
    </row>
    <row r="16697" spans="20:80">
      <c r="T16697"/>
      <c r="U16697"/>
      <c r="AO16697"/>
      <c r="AP16697"/>
      <c r="AQ16697"/>
      <c r="AR16697"/>
      <c r="AS16697"/>
      <c r="AT16697" s="47"/>
      <c r="AV16697" s="26"/>
      <c r="AW16697" s="26"/>
      <c r="AX16697" s="27"/>
      <c r="AY16697" s="27"/>
      <c r="AZ16697" s="27"/>
      <c r="BA16697" s="27"/>
      <c r="BB16697" s="27"/>
      <c r="BC16697" s="27"/>
      <c r="BD16697" s="27"/>
      <c r="BE16697" s="27"/>
      <c r="BF16697" s="27"/>
      <c r="BG16697" s="27"/>
      <c r="BH16697" s="27"/>
      <c r="BI16697" s="27"/>
      <c r="BT16697" s="31"/>
      <c r="BU16697" s="32"/>
      <c r="BV16697" s="33"/>
      <c r="BW16697" s="32"/>
      <c r="BX16697" s="32"/>
      <c r="BY16697" s="34"/>
      <c r="CA16697" s="32"/>
      <c r="CB16697" s="32"/>
    </row>
    <row r="16698" spans="20:80">
      <c r="T16698"/>
      <c r="U16698"/>
      <c r="AO16698"/>
      <c r="AP16698"/>
      <c r="AQ16698"/>
      <c r="AR16698"/>
      <c r="AS16698"/>
      <c r="AT16698" s="47"/>
      <c r="AV16698" s="26"/>
      <c r="AW16698" s="26"/>
      <c r="AX16698" s="27"/>
      <c r="AY16698" s="27"/>
      <c r="AZ16698" s="27"/>
      <c r="BA16698" s="27"/>
      <c r="BB16698" s="27"/>
      <c r="BC16698" s="27"/>
      <c r="BD16698" s="27"/>
      <c r="BE16698" s="27"/>
      <c r="BF16698" s="27"/>
      <c r="BG16698" s="27"/>
      <c r="BH16698" s="27"/>
      <c r="BI16698" s="27"/>
      <c r="BT16698" s="31"/>
      <c r="BU16698" s="32"/>
      <c r="BV16698" s="33"/>
      <c r="BW16698" s="32"/>
      <c r="BX16698" s="32"/>
      <c r="BY16698" s="34"/>
      <c r="CA16698" s="32"/>
      <c r="CB16698" s="32"/>
    </row>
    <row r="16699" spans="20:80">
      <c r="T16699"/>
      <c r="U16699"/>
      <c r="AO16699"/>
      <c r="AP16699"/>
      <c r="AQ16699"/>
      <c r="AR16699"/>
      <c r="AS16699"/>
      <c r="AT16699" s="47"/>
      <c r="AV16699" s="26"/>
      <c r="AW16699" s="26"/>
      <c r="AX16699" s="27"/>
      <c r="AY16699" s="27"/>
      <c r="AZ16699" s="27"/>
      <c r="BA16699" s="27"/>
      <c r="BB16699" s="27"/>
      <c r="BC16699" s="27"/>
      <c r="BD16699" s="27"/>
      <c r="BE16699" s="27"/>
      <c r="BF16699" s="27"/>
      <c r="BG16699" s="27"/>
      <c r="BH16699" s="27"/>
      <c r="BI16699" s="27"/>
      <c r="BT16699" s="31"/>
      <c r="BU16699" s="32"/>
      <c r="BV16699" s="33"/>
      <c r="BW16699" s="32"/>
      <c r="BX16699" s="32"/>
      <c r="BY16699" s="34"/>
      <c r="CA16699" s="32"/>
      <c r="CB16699" s="32"/>
    </row>
    <row r="16700" spans="20:80">
      <c r="T16700"/>
      <c r="U16700"/>
      <c r="AO16700"/>
      <c r="AP16700"/>
      <c r="AQ16700"/>
      <c r="AR16700"/>
      <c r="AS16700"/>
      <c r="AT16700" s="47"/>
      <c r="AV16700" s="26"/>
      <c r="AW16700" s="26"/>
      <c r="AX16700" s="27"/>
      <c r="AY16700" s="27"/>
      <c r="AZ16700" s="27"/>
      <c r="BA16700" s="27"/>
      <c r="BB16700" s="27"/>
      <c r="BC16700" s="27"/>
      <c r="BD16700" s="27"/>
      <c r="BE16700" s="27"/>
      <c r="BF16700" s="27"/>
      <c r="BG16700" s="27"/>
      <c r="BH16700" s="27"/>
      <c r="BI16700" s="27"/>
      <c r="BT16700" s="31"/>
      <c r="BU16700" s="32"/>
      <c r="BV16700" s="33"/>
      <c r="BW16700" s="32"/>
      <c r="BX16700" s="32"/>
      <c r="BY16700" s="34"/>
      <c r="CA16700" s="32"/>
      <c r="CB16700" s="32"/>
    </row>
    <row r="16701" spans="20:80">
      <c r="T16701"/>
      <c r="U16701"/>
      <c r="AO16701"/>
      <c r="AP16701"/>
      <c r="AQ16701"/>
      <c r="AR16701"/>
      <c r="AS16701"/>
      <c r="AT16701" s="47"/>
      <c r="AV16701" s="26"/>
      <c r="AW16701" s="26"/>
      <c r="AX16701" s="27"/>
      <c r="AY16701" s="27"/>
      <c r="AZ16701" s="27"/>
      <c r="BA16701" s="27"/>
      <c r="BB16701" s="27"/>
      <c r="BC16701" s="27"/>
      <c r="BD16701" s="27"/>
      <c r="BE16701" s="27"/>
      <c r="BF16701" s="27"/>
      <c r="BG16701" s="27"/>
      <c r="BH16701" s="27"/>
      <c r="BI16701" s="27"/>
      <c r="BT16701" s="31"/>
      <c r="BU16701" s="32"/>
      <c r="BV16701" s="33"/>
      <c r="BW16701" s="32"/>
      <c r="BX16701" s="32"/>
      <c r="BY16701" s="34"/>
      <c r="CA16701" s="32"/>
      <c r="CB16701" s="32"/>
    </row>
    <row r="16702" spans="20:80">
      <c r="T16702"/>
      <c r="U16702"/>
      <c r="AO16702"/>
      <c r="AP16702"/>
      <c r="AQ16702"/>
      <c r="AR16702"/>
      <c r="AS16702"/>
      <c r="AT16702" s="47"/>
      <c r="AV16702" s="26"/>
      <c r="AW16702" s="26"/>
      <c r="AX16702" s="27"/>
      <c r="AY16702" s="27"/>
      <c r="AZ16702" s="27"/>
      <c r="BA16702" s="27"/>
      <c r="BB16702" s="27"/>
      <c r="BC16702" s="27"/>
      <c r="BD16702" s="27"/>
      <c r="BE16702" s="27"/>
      <c r="BF16702" s="27"/>
      <c r="BG16702" s="27"/>
      <c r="BH16702" s="27"/>
      <c r="BI16702" s="27"/>
      <c r="BT16702" s="31"/>
      <c r="BU16702" s="32"/>
      <c r="BV16702" s="33"/>
      <c r="BW16702" s="32"/>
      <c r="BX16702" s="32"/>
      <c r="BY16702" s="34"/>
      <c r="CA16702" s="32"/>
      <c r="CB16702" s="32"/>
    </row>
    <row r="16703" spans="20:80">
      <c r="T16703"/>
      <c r="U16703"/>
      <c r="AO16703"/>
      <c r="AP16703"/>
      <c r="AQ16703"/>
      <c r="AR16703"/>
      <c r="AS16703"/>
      <c r="AT16703" s="47"/>
      <c r="AV16703" s="26"/>
      <c r="AW16703" s="26"/>
      <c r="AX16703" s="27"/>
      <c r="AY16703" s="27"/>
      <c r="AZ16703" s="27"/>
      <c r="BA16703" s="27"/>
      <c r="BB16703" s="27"/>
      <c r="BC16703" s="27"/>
      <c r="BD16703" s="27"/>
      <c r="BE16703" s="27"/>
      <c r="BF16703" s="27"/>
      <c r="BG16703" s="27"/>
      <c r="BH16703" s="27"/>
      <c r="BI16703" s="27"/>
      <c r="BT16703" s="31"/>
      <c r="BU16703" s="32"/>
      <c r="BV16703" s="33"/>
      <c r="BW16703" s="32"/>
      <c r="BX16703" s="32"/>
      <c r="BY16703" s="34"/>
      <c r="CA16703" s="32"/>
      <c r="CB16703" s="32"/>
    </row>
    <row r="16704" spans="20:80">
      <c r="T16704"/>
      <c r="U16704"/>
      <c r="AO16704"/>
      <c r="AP16704"/>
      <c r="AQ16704"/>
      <c r="AR16704"/>
      <c r="AS16704"/>
      <c r="AT16704" s="47"/>
      <c r="AV16704" s="26"/>
      <c r="AW16704" s="26"/>
      <c r="AX16704" s="27"/>
      <c r="AY16704" s="27"/>
      <c r="AZ16704" s="27"/>
      <c r="BA16704" s="27"/>
      <c r="BB16704" s="27"/>
      <c r="BC16704" s="27"/>
      <c r="BD16704" s="27"/>
      <c r="BE16704" s="27"/>
      <c r="BF16704" s="27"/>
      <c r="BG16704" s="27"/>
      <c r="BH16704" s="27"/>
      <c r="BI16704" s="27"/>
      <c r="BT16704" s="31"/>
      <c r="BU16704" s="32"/>
      <c r="BV16704" s="33"/>
      <c r="BW16704" s="32"/>
      <c r="BX16704" s="32"/>
      <c r="BY16704" s="34"/>
      <c r="CA16704" s="32"/>
      <c r="CB16704" s="32"/>
    </row>
    <row r="16705" spans="20:80">
      <c r="T16705"/>
      <c r="U16705"/>
      <c r="AO16705"/>
      <c r="AP16705"/>
      <c r="AQ16705"/>
      <c r="AR16705"/>
      <c r="AS16705"/>
      <c r="AT16705" s="47"/>
      <c r="AV16705" s="26"/>
      <c r="AW16705" s="26"/>
      <c r="AX16705" s="27"/>
      <c r="AY16705" s="27"/>
      <c r="AZ16705" s="27"/>
      <c r="BA16705" s="27"/>
      <c r="BB16705" s="27"/>
      <c r="BC16705" s="27"/>
      <c r="BD16705" s="27"/>
      <c r="BE16705" s="27"/>
      <c r="BF16705" s="27"/>
      <c r="BG16705" s="27"/>
      <c r="BH16705" s="27"/>
      <c r="BI16705" s="27"/>
      <c r="BT16705" s="31"/>
      <c r="BU16705" s="32"/>
      <c r="BV16705" s="33"/>
      <c r="BW16705" s="32"/>
      <c r="BX16705" s="32"/>
      <c r="BY16705" s="34"/>
      <c r="CA16705" s="32"/>
      <c r="CB16705" s="32"/>
    </row>
    <row r="16706" spans="20:80">
      <c r="T16706"/>
      <c r="U16706"/>
      <c r="AO16706"/>
      <c r="AP16706"/>
      <c r="AQ16706"/>
      <c r="AR16706"/>
      <c r="AS16706"/>
      <c r="AT16706" s="47"/>
      <c r="AV16706" s="26"/>
      <c r="AW16706" s="26"/>
      <c r="AX16706" s="27"/>
      <c r="AY16706" s="27"/>
      <c r="AZ16706" s="27"/>
      <c r="BA16706" s="27"/>
      <c r="BB16706" s="27"/>
      <c r="BC16706" s="27"/>
      <c r="BD16706" s="27"/>
      <c r="BE16706" s="27"/>
      <c r="BF16706" s="27"/>
      <c r="BG16706" s="27"/>
      <c r="BH16706" s="27"/>
      <c r="BI16706" s="27"/>
      <c r="BT16706" s="31"/>
      <c r="BU16706" s="32"/>
      <c r="BV16706" s="33"/>
      <c r="BW16706" s="32"/>
      <c r="BX16706" s="32"/>
      <c r="BY16706" s="34"/>
      <c r="CA16706" s="32"/>
      <c r="CB16706" s="32"/>
    </row>
    <row r="16707" spans="20:80">
      <c r="T16707"/>
      <c r="U16707"/>
      <c r="AO16707"/>
      <c r="AP16707"/>
      <c r="AQ16707"/>
      <c r="AR16707"/>
      <c r="AS16707"/>
      <c r="AT16707" s="47"/>
      <c r="AV16707" s="26"/>
      <c r="AW16707" s="26"/>
      <c r="AX16707" s="27"/>
      <c r="AY16707" s="27"/>
      <c r="AZ16707" s="27"/>
      <c r="BA16707" s="27"/>
      <c r="BB16707" s="27"/>
      <c r="BC16707" s="27"/>
      <c r="BD16707" s="27"/>
      <c r="BE16707" s="27"/>
      <c r="BF16707" s="27"/>
      <c r="BG16707" s="27"/>
      <c r="BH16707" s="27"/>
      <c r="BI16707" s="27"/>
      <c r="BT16707" s="31"/>
      <c r="BU16707" s="32"/>
      <c r="BV16707" s="33"/>
      <c r="BW16707" s="32"/>
      <c r="BX16707" s="32"/>
      <c r="BY16707" s="34"/>
      <c r="CA16707" s="32"/>
      <c r="CB16707" s="32"/>
    </row>
    <row r="16708" spans="20:80">
      <c r="T16708"/>
      <c r="U16708"/>
      <c r="AO16708"/>
      <c r="AP16708"/>
      <c r="AQ16708"/>
      <c r="AR16708"/>
      <c r="AS16708"/>
      <c r="AT16708" s="47"/>
      <c r="AV16708" s="26"/>
      <c r="AW16708" s="26"/>
      <c r="AX16708" s="27"/>
      <c r="AY16708" s="27"/>
      <c r="AZ16708" s="27"/>
      <c r="BA16708" s="27"/>
      <c r="BB16708" s="27"/>
      <c r="BC16708" s="27"/>
      <c r="BD16708" s="27"/>
      <c r="BE16708" s="27"/>
      <c r="BF16708" s="27"/>
      <c r="BG16708" s="27"/>
      <c r="BH16708" s="27"/>
      <c r="BI16708" s="27"/>
      <c r="BT16708" s="31"/>
      <c r="BU16708" s="32"/>
      <c r="BV16708" s="33"/>
      <c r="BW16708" s="32"/>
      <c r="BX16708" s="32"/>
      <c r="BY16708" s="34"/>
      <c r="CA16708" s="32"/>
      <c r="CB16708" s="32"/>
    </row>
    <row r="16709" spans="20:80">
      <c r="T16709"/>
      <c r="U16709"/>
      <c r="AO16709"/>
      <c r="AP16709"/>
      <c r="AQ16709"/>
      <c r="AR16709"/>
      <c r="AS16709"/>
      <c r="AT16709" s="47"/>
      <c r="AV16709" s="26"/>
      <c r="AW16709" s="26"/>
      <c r="AX16709" s="27"/>
      <c r="AY16709" s="27"/>
      <c r="AZ16709" s="27"/>
      <c r="BA16709" s="27"/>
      <c r="BB16709" s="27"/>
      <c r="BC16709" s="27"/>
      <c r="BD16709" s="27"/>
      <c r="BE16709" s="27"/>
      <c r="BF16709" s="27"/>
      <c r="BG16709" s="27"/>
      <c r="BH16709" s="27"/>
      <c r="BI16709" s="27"/>
      <c r="BT16709" s="31"/>
      <c r="BU16709" s="32"/>
      <c r="BV16709" s="33"/>
      <c r="BW16709" s="32"/>
      <c r="BX16709" s="32"/>
      <c r="BY16709" s="34"/>
      <c r="CA16709" s="32"/>
      <c r="CB16709" s="32"/>
    </row>
    <row r="16710" spans="20:80">
      <c r="T16710"/>
      <c r="U16710"/>
      <c r="AO16710"/>
      <c r="AP16710"/>
      <c r="AQ16710"/>
      <c r="AR16710"/>
      <c r="AS16710"/>
      <c r="AT16710" s="47"/>
      <c r="AV16710" s="26"/>
      <c r="AW16710" s="26"/>
      <c r="AX16710" s="27"/>
      <c r="AY16710" s="27"/>
      <c r="AZ16710" s="27"/>
      <c r="BA16710" s="27"/>
      <c r="BB16710" s="27"/>
      <c r="BC16710" s="27"/>
      <c r="BD16710" s="27"/>
      <c r="BE16710" s="27"/>
      <c r="BF16710" s="27"/>
      <c r="BG16710" s="27"/>
      <c r="BH16710" s="27"/>
      <c r="BI16710" s="27"/>
      <c r="BT16710" s="31"/>
      <c r="BU16710" s="32"/>
      <c r="BV16710" s="33"/>
      <c r="BW16710" s="32"/>
      <c r="BX16710" s="32"/>
      <c r="BY16710" s="34"/>
      <c r="CA16710" s="32"/>
      <c r="CB16710" s="32"/>
    </row>
    <row r="16711" spans="20:80">
      <c r="T16711"/>
      <c r="U16711"/>
      <c r="AO16711"/>
      <c r="AP16711"/>
      <c r="AQ16711"/>
      <c r="AR16711"/>
      <c r="AS16711"/>
      <c r="AT16711" s="47"/>
      <c r="AV16711" s="26"/>
      <c r="AW16711" s="26"/>
      <c r="AX16711" s="27"/>
      <c r="AY16711" s="27"/>
      <c r="AZ16711" s="27"/>
      <c r="BA16711" s="27"/>
      <c r="BB16711" s="27"/>
      <c r="BC16711" s="27"/>
      <c r="BD16711" s="27"/>
      <c r="BE16711" s="27"/>
      <c r="BF16711" s="27"/>
      <c r="BG16711" s="27"/>
      <c r="BH16711" s="27"/>
      <c r="BI16711" s="27"/>
      <c r="BT16711" s="31"/>
      <c r="BU16711" s="32"/>
      <c r="BV16711" s="33"/>
      <c r="BW16711" s="32"/>
      <c r="BX16711" s="32"/>
      <c r="BY16711" s="34"/>
      <c r="CA16711" s="32"/>
      <c r="CB16711" s="32"/>
    </row>
    <row r="16712" spans="20:80">
      <c r="T16712"/>
      <c r="U16712"/>
      <c r="AO16712"/>
      <c r="AP16712"/>
      <c r="AQ16712"/>
      <c r="AR16712"/>
      <c r="AS16712"/>
      <c r="AT16712" s="47"/>
      <c r="AV16712" s="26"/>
      <c r="AW16712" s="26"/>
      <c r="AX16712" s="27"/>
      <c r="AY16712" s="27"/>
      <c r="AZ16712" s="27"/>
      <c r="BA16712" s="27"/>
      <c r="BB16712" s="27"/>
      <c r="BC16712" s="27"/>
      <c r="BD16712" s="27"/>
      <c r="BE16712" s="27"/>
      <c r="BF16712" s="27"/>
      <c r="BG16712" s="27"/>
      <c r="BH16712" s="27"/>
      <c r="BI16712" s="27"/>
      <c r="BT16712" s="31"/>
      <c r="BU16712" s="32"/>
      <c r="BV16712" s="33"/>
      <c r="BW16712" s="32"/>
      <c r="BX16712" s="32"/>
      <c r="BY16712" s="34"/>
      <c r="CA16712" s="32"/>
      <c r="CB16712" s="32"/>
    </row>
    <row r="16713" spans="20:80">
      <c r="T16713"/>
      <c r="U16713"/>
      <c r="AO16713"/>
      <c r="AP16713"/>
      <c r="AQ16713"/>
      <c r="AR16713"/>
      <c r="AS16713"/>
      <c r="AT16713" s="47"/>
      <c r="AV16713" s="26"/>
      <c r="AW16713" s="26"/>
      <c r="AX16713" s="27"/>
      <c r="AY16713" s="27"/>
      <c r="AZ16713" s="27"/>
      <c r="BA16713" s="27"/>
      <c r="BB16713" s="27"/>
      <c r="BC16713" s="27"/>
      <c r="BD16713" s="27"/>
      <c r="BE16713" s="27"/>
      <c r="BF16713" s="27"/>
      <c r="BG16713" s="27"/>
      <c r="BH16713" s="27"/>
      <c r="BI16713" s="27"/>
      <c r="BT16713" s="31"/>
      <c r="BU16713" s="32"/>
      <c r="BV16713" s="33"/>
      <c r="BW16713" s="32"/>
      <c r="BX16713" s="32"/>
      <c r="BY16713" s="34"/>
      <c r="CA16713" s="32"/>
      <c r="CB16713" s="32"/>
    </row>
    <row r="16714" spans="20:80">
      <c r="T16714"/>
      <c r="U16714"/>
      <c r="AO16714"/>
      <c r="AP16714"/>
      <c r="AQ16714"/>
      <c r="AR16714"/>
      <c r="AS16714"/>
      <c r="AT16714" s="47"/>
      <c r="AV16714" s="26"/>
      <c r="AW16714" s="26"/>
      <c r="AX16714" s="27"/>
      <c r="AY16714" s="27"/>
      <c r="AZ16714" s="27"/>
      <c r="BA16714" s="27"/>
      <c r="BB16714" s="27"/>
      <c r="BC16714" s="27"/>
      <c r="BD16714" s="27"/>
      <c r="BE16714" s="27"/>
      <c r="BF16714" s="27"/>
      <c r="BG16714" s="27"/>
      <c r="BH16714" s="27"/>
      <c r="BI16714" s="27"/>
      <c r="BT16714" s="31"/>
      <c r="BU16714" s="32"/>
      <c r="BV16714" s="33"/>
      <c r="BW16714" s="32"/>
      <c r="BX16714" s="32"/>
      <c r="BY16714" s="34"/>
      <c r="CA16714" s="32"/>
      <c r="CB16714" s="32"/>
    </row>
    <row r="16715" spans="20:80">
      <c r="T16715"/>
      <c r="U16715"/>
      <c r="AO16715"/>
      <c r="AP16715"/>
      <c r="AQ16715"/>
      <c r="AR16715"/>
      <c r="AS16715"/>
      <c r="AT16715" s="47"/>
      <c r="AV16715" s="26"/>
      <c r="AW16715" s="26"/>
      <c r="AX16715" s="27"/>
      <c r="AY16715" s="27"/>
      <c r="AZ16715" s="27"/>
      <c r="BA16715" s="27"/>
      <c r="BB16715" s="27"/>
      <c r="BC16715" s="27"/>
      <c r="BD16715" s="27"/>
      <c r="BE16715" s="27"/>
      <c r="BF16715" s="27"/>
      <c r="BG16715" s="27"/>
      <c r="BH16715" s="27"/>
      <c r="BI16715" s="27"/>
      <c r="BT16715" s="31"/>
      <c r="BU16715" s="32"/>
      <c r="BV16715" s="33"/>
      <c r="BW16715" s="32"/>
      <c r="BX16715" s="32"/>
      <c r="BY16715" s="34"/>
      <c r="CA16715" s="32"/>
      <c r="CB16715" s="32"/>
    </row>
    <row r="16716" spans="20:80">
      <c r="T16716"/>
      <c r="U16716"/>
      <c r="AO16716"/>
      <c r="AP16716"/>
      <c r="AQ16716"/>
      <c r="AR16716"/>
      <c r="AS16716"/>
      <c r="AT16716" s="47"/>
      <c r="AV16716" s="26"/>
      <c r="AW16716" s="26"/>
      <c r="AX16716" s="27"/>
      <c r="AY16716" s="27"/>
      <c r="AZ16716" s="27"/>
      <c r="BA16716" s="27"/>
      <c r="BB16716" s="27"/>
      <c r="BC16716" s="27"/>
      <c r="BD16716" s="27"/>
      <c r="BE16716" s="27"/>
      <c r="BF16716" s="27"/>
      <c r="BG16716" s="27"/>
      <c r="BH16716" s="27"/>
      <c r="BI16716" s="27"/>
      <c r="BT16716" s="31"/>
      <c r="BU16716" s="32"/>
      <c r="BV16716" s="33"/>
      <c r="BW16716" s="32"/>
      <c r="BX16716" s="32"/>
      <c r="BY16716" s="34"/>
      <c r="CA16716" s="32"/>
      <c r="CB16716" s="32"/>
    </row>
    <row r="16717" spans="20:80">
      <c r="T16717"/>
      <c r="U16717"/>
      <c r="AO16717"/>
      <c r="AP16717"/>
      <c r="AQ16717"/>
      <c r="AR16717"/>
      <c r="AS16717"/>
      <c r="AT16717" s="47"/>
      <c r="AV16717" s="26"/>
      <c r="AW16717" s="26"/>
      <c r="AX16717" s="27"/>
      <c r="AY16717" s="27"/>
      <c r="AZ16717" s="27"/>
      <c r="BA16717" s="27"/>
      <c r="BB16717" s="27"/>
      <c r="BC16717" s="27"/>
      <c r="BD16717" s="27"/>
      <c r="BE16717" s="27"/>
      <c r="BF16717" s="27"/>
      <c r="BG16717" s="27"/>
      <c r="BH16717" s="27"/>
      <c r="BI16717" s="27"/>
      <c r="BT16717" s="31"/>
      <c r="BU16717" s="32"/>
      <c r="BV16717" s="33"/>
      <c r="BW16717" s="32"/>
      <c r="BX16717" s="32"/>
      <c r="BY16717" s="34"/>
      <c r="CA16717" s="32"/>
      <c r="CB16717" s="32"/>
    </row>
    <row r="16718" spans="20:80">
      <c r="T16718"/>
      <c r="U16718"/>
      <c r="AO16718"/>
      <c r="AP16718"/>
      <c r="AQ16718"/>
      <c r="AR16718"/>
      <c r="AS16718"/>
      <c r="AT16718" s="47"/>
      <c r="AV16718" s="26"/>
      <c r="AW16718" s="26"/>
      <c r="AX16718" s="27"/>
      <c r="AY16718" s="27"/>
      <c r="AZ16718" s="27"/>
      <c r="BA16718" s="27"/>
      <c r="BB16718" s="27"/>
      <c r="BC16718" s="27"/>
      <c r="BD16718" s="27"/>
      <c r="BE16718" s="27"/>
      <c r="BF16718" s="27"/>
      <c r="BG16718" s="27"/>
      <c r="BH16718" s="27"/>
      <c r="BI16718" s="27"/>
      <c r="BT16718" s="31"/>
      <c r="BU16718" s="32"/>
      <c r="BV16718" s="33"/>
      <c r="BW16718" s="32"/>
      <c r="BX16718" s="32"/>
      <c r="BY16718" s="34"/>
      <c r="CA16718" s="32"/>
      <c r="CB16718" s="32"/>
    </row>
    <row r="16719" spans="20:80">
      <c r="T16719"/>
      <c r="U16719"/>
      <c r="AO16719"/>
      <c r="AP16719"/>
      <c r="AQ16719"/>
      <c r="AR16719"/>
      <c r="AS16719"/>
      <c r="AT16719" s="47"/>
      <c r="AV16719" s="26"/>
      <c r="AW16719" s="26"/>
      <c r="AX16719" s="27"/>
      <c r="AY16719" s="27"/>
      <c r="AZ16719" s="27"/>
      <c r="BA16719" s="27"/>
      <c r="BB16719" s="27"/>
      <c r="BC16719" s="27"/>
      <c r="BD16719" s="27"/>
      <c r="BE16719" s="27"/>
      <c r="BF16719" s="27"/>
      <c r="BG16719" s="27"/>
      <c r="BH16719" s="27"/>
      <c r="BI16719" s="27"/>
      <c r="BT16719" s="31"/>
      <c r="BU16719" s="32"/>
      <c r="BV16719" s="33"/>
      <c r="BW16719" s="32"/>
      <c r="BX16719" s="32"/>
      <c r="BY16719" s="34"/>
      <c r="CA16719" s="32"/>
      <c r="CB16719" s="32"/>
    </row>
    <row r="16720" spans="20:80">
      <c r="T16720"/>
      <c r="U16720"/>
      <c r="AO16720"/>
      <c r="AP16720"/>
      <c r="AQ16720"/>
      <c r="AR16720"/>
      <c r="AS16720"/>
      <c r="AT16720" s="47"/>
      <c r="AV16720" s="26"/>
      <c r="AW16720" s="26"/>
      <c r="AX16720" s="27"/>
      <c r="AY16720" s="27"/>
      <c r="AZ16720" s="27"/>
      <c r="BA16720" s="27"/>
      <c r="BB16720" s="27"/>
      <c r="BC16720" s="27"/>
      <c r="BD16720" s="27"/>
      <c r="BE16720" s="27"/>
      <c r="BF16720" s="27"/>
      <c r="BG16720" s="27"/>
      <c r="BH16720" s="27"/>
      <c r="BI16720" s="27"/>
      <c r="BT16720" s="31"/>
      <c r="BU16720" s="32"/>
      <c r="BV16720" s="33"/>
      <c r="BW16720" s="32"/>
      <c r="BX16720" s="32"/>
      <c r="BY16720" s="34"/>
      <c r="CA16720" s="32"/>
      <c r="CB16720" s="32"/>
    </row>
    <row r="16721" spans="20:80">
      <c r="T16721"/>
      <c r="U16721"/>
      <c r="AO16721"/>
      <c r="AP16721"/>
      <c r="AQ16721"/>
      <c r="AR16721"/>
      <c r="AS16721"/>
      <c r="AT16721" s="47"/>
      <c r="AV16721" s="26"/>
      <c r="AW16721" s="26"/>
      <c r="AX16721" s="27"/>
      <c r="AY16721" s="27"/>
      <c r="AZ16721" s="27"/>
      <c r="BA16721" s="27"/>
      <c r="BB16721" s="27"/>
      <c r="BC16721" s="27"/>
      <c r="BD16721" s="27"/>
      <c r="BE16721" s="27"/>
      <c r="BF16721" s="27"/>
      <c r="BG16721" s="27"/>
      <c r="BH16721" s="27"/>
      <c r="BI16721" s="27"/>
      <c r="BT16721" s="31"/>
      <c r="BU16721" s="32"/>
      <c r="BV16721" s="33"/>
      <c r="BW16721" s="32"/>
      <c r="BX16721" s="32"/>
      <c r="BY16721" s="34"/>
      <c r="CA16721" s="32"/>
      <c r="CB16721" s="32"/>
    </row>
    <row r="16722" spans="20:80">
      <c r="T16722"/>
      <c r="U16722"/>
      <c r="AO16722"/>
      <c r="AP16722"/>
      <c r="AQ16722"/>
      <c r="AR16722"/>
      <c r="AS16722"/>
      <c r="AT16722" s="47"/>
      <c r="AV16722" s="26"/>
      <c r="AW16722" s="26"/>
      <c r="AX16722" s="27"/>
      <c r="AY16722" s="27"/>
      <c r="AZ16722" s="27"/>
      <c r="BA16722" s="27"/>
      <c r="BB16722" s="27"/>
      <c r="BC16722" s="27"/>
      <c r="BD16722" s="27"/>
      <c r="BE16722" s="27"/>
      <c r="BF16722" s="27"/>
      <c r="BG16722" s="27"/>
      <c r="BH16722" s="27"/>
      <c r="BI16722" s="27"/>
      <c r="BT16722" s="31"/>
      <c r="BU16722" s="32"/>
      <c r="BV16722" s="33"/>
      <c r="BW16722" s="32"/>
      <c r="BX16722" s="32"/>
      <c r="BY16722" s="34"/>
      <c r="CA16722" s="32"/>
      <c r="CB16722" s="32"/>
    </row>
    <row r="16723" spans="20:80">
      <c r="T16723"/>
      <c r="U16723"/>
      <c r="AO16723"/>
      <c r="AP16723"/>
      <c r="AQ16723"/>
      <c r="AR16723"/>
      <c r="AS16723"/>
      <c r="AT16723" s="47"/>
      <c r="AV16723" s="26"/>
      <c r="AW16723" s="26"/>
      <c r="AX16723" s="27"/>
      <c r="AY16723" s="27"/>
      <c r="AZ16723" s="27"/>
      <c r="BA16723" s="27"/>
      <c r="BB16723" s="27"/>
      <c r="BC16723" s="27"/>
      <c r="BD16723" s="27"/>
      <c r="BE16723" s="27"/>
      <c r="BF16723" s="27"/>
      <c r="BG16723" s="27"/>
      <c r="BH16723" s="27"/>
      <c r="BI16723" s="27"/>
      <c r="BT16723" s="31"/>
      <c r="BU16723" s="32"/>
      <c r="BV16723" s="33"/>
      <c r="BW16723" s="32"/>
      <c r="BX16723" s="32"/>
      <c r="BY16723" s="34"/>
      <c r="CA16723" s="32"/>
      <c r="CB16723" s="32"/>
    </row>
    <row r="16724" spans="20:80">
      <c r="T16724"/>
      <c r="U16724"/>
      <c r="AO16724"/>
      <c r="AP16724"/>
      <c r="AQ16724"/>
      <c r="AR16724"/>
      <c r="AS16724"/>
      <c r="AT16724" s="47"/>
      <c r="AV16724" s="26"/>
      <c r="AW16724" s="26"/>
      <c r="AX16724" s="27"/>
      <c r="AY16724" s="27"/>
      <c r="AZ16724" s="27"/>
      <c r="BA16724" s="27"/>
      <c r="BB16724" s="27"/>
      <c r="BC16724" s="27"/>
      <c r="BD16724" s="27"/>
      <c r="BE16724" s="27"/>
      <c r="BF16724" s="27"/>
      <c r="BG16724" s="27"/>
      <c r="BH16724" s="27"/>
      <c r="BI16724" s="27"/>
      <c r="BT16724" s="31"/>
      <c r="BU16724" s="32"/>
      <c r="BV16724" s="33"/>
      <c r="BW16724" s="32"/>
      <c r="BX16724" s="32"/>
      <c r="BY16724" s="34"/>
      <c r="CA16724" s="32"/>
      <c r="CB16724" s="32"/>
    </row>
    <row r="16725" spans="20:80">
      <c r="T16725"/>
      <c r="U16725"/>
      <c r="AO16725"/>
      <c r="AP16725"/>
      <c r="AQ16725"/>
      <c r="AR16725"/>
      <c r="AS16725"/>
      <c r="AT16725" s="47"/>
      <c r="AV16725" s="26"/>
      <c r="AW16725" s="26"/>
      <c r="AX16725" s="27"/>
      <c r="AY16725" s="27"/>
      <c r="AZ16725" s="27"/>
      <c r="BA16725" s="27"/>
      <c r="BB16725" s="27"/>
      <c r="BC16725" s="27"/>
      <c r="BD16725" s="27"/>
      <c r="BE16725" s="27"/>
      <c r="BF16725" s="27"/>
      <c r="BG16725" s="27"/>
      <c r="BH16725" s="27"/>
      <c r="BI16725" s="27"/>
      <c r="BT16725" s="31"/>
      <c r="BU16725" s="32"/>
      <c r="BV16725" s="33"/>
      <c r="BW16725" s="32"/>
      <c r="BX16725" s="32"/>
      <c r="BY16725" s="34"/>
      <c r="CA16725" s="32"/>
      <c r="CB16725" s="32"/>
    </row>
    <row r="16726" spans="20:80">
      <c r="T16726"/>
      <c r="U16726"/>
      <c r="AO16726"/>
      <c r="AP16726"/>
      <c r="AQ16726"/>
      <c r="AR16726"/>
      <c r="AS16726"/>
      <c r="AT16726" s="47"/>
      <c r="AV16726" s="26"/>
      <c r="AW16726" s="26"/>
      <c r="AX16726" s="27"/>
      <c r="AY16726" s="27"/>
      <c r="AZ16726" s="27"/>
      <c r="BA16726" s="27"/>
      <c r="BB16726" s="27"/>
      <c r="BC16726" s="27"/>
      <c r="BD16726" s="27"/>
      <c r="BE16726" s="27"/>
      <c r="BF16726" s="27"/>
      <c r="BG16726" s="27"/>
      <c r="BH16726" s="27"/>
      <c r="BI16726" s="27"/>
      <c r="BT16726" s="31"/>
      <c r="BU16726" s="32"/>
      <c r="BV16726" s="33"/>
      <c r="BW16726" s="32"/>
      <c r="BX16726" s="32"/>
      <c r="BY16726" s="34"/>
      <c r="CA16726" s="32"/>
      <c r="CB16726" s="32"/>
    </row>
    <row r="16727" spans="20:80">
      <c r="T16727"/>
      <c r="U16727"/>
      <c r="AO16727"/>
      <c r="AP16727"/>
      <c r="AQ16727"/>
      <c r="AR16727"/>
      <c r="AS16727"/>
      <c r="AT16727" s="47"/>
      <c r="AV16727" s="26"/>
      <c r="AW16727" s="26"/>
      <c r="AX16727" s="27"/>
      <c r="AY16727" s="27"/>
      <c r="AZ16727" s="27"/>
      <c r="BA16727" s="27"/>
      <c r="BB16727" s="27"/>
      <c r="BC16727" s="27"/>
      <c r="BD16727" s="27"/>
      <c r="BE16727" s="27"/>
      <c r="BF16727" s="27"/>
      <c r="BG16727" s="27"/>
      <c r="BH16727" s="27"/>
      <c r="BI16727" s="27"/>
      <c r="BT16727" s="31"/>
      <c r="BU16727" s="32"/>
      <c r="BV16727" s="33"/>
      <c r="BW16727" s="32"/>
      <c r="BX16727" s="32"/>
      <c r="BY16727" s="34"/>
      <c r="CA16727" s="32"/>
      <c r="CB16727" s="32"/>
    </row>
    <row r="16728" spans="20:80">
      <c r="T16728"/>
      <c r="U16728"/>
      <c r="AO16728"/>
      <c r="AP16728"/>
      <c r="AQ16728"/>
      <c r="AR16728"/>
      <c r="AS16728"/>
      <c r="AT16728" s="47"/>
      <c r="AV16728" s="26"/>
      <c r="AW16728" s="26"/>
      <c r="AX16728" s="27"/>
      <c r="AY16728" s="27"/>
      <c r="AZ16728" s="27"/>
      <c r="BA16728" s="27"/>
      <c r="BB16728" s="27"/>
      <c r="BC16728" s="27"/>
      <c r="BD16728" s="27"/>
      <c r="BE16728" s="27"/>
      <c r="BF16728" s="27"/>
      <c r="BG16728" s="27"/>
      <c r="BH16728" s="27"/>
      <c r="BI16728" s="27"/>
      <c r="BT16728" s="31"/>
      <c r="BU16728" s="32"/>
      <c r="BV16728" s="33"/>
      <c r="BW16728" s="32"/>
      <c r="BX16728" s="32"/>
      <c r="BY16728" s="34"/>
      <c r="CA16728" s="32"/>
      <c r="CB16728" s="32"/>
    </row>
    <row r="16729" spans="20:80">
      <c r="T16729"/>
      <c r="U16729"/>
      <c r="AO16729"/>
      <c r="AP16729"/>
      <c r="AQ16729"/>
      <c r="AR16729"/>
      <c r="AS16729"/>
      <c r="AT16729" s="47"/>
      <c r="AV16729" s="26"/>
      <c r="AW16729" s="26"/>
      <c r="AX16729" s="27"/>
      <c r="AY16729" s="27"/>
      <c r="AZ16729" s="27"/>
      <c r="BA16729" s="27"/>
      <c r="BB16729" s="27"/>
      <c r="BC16729" s="27"/>
      <c r="BD16729" s="27"/>
      <c r="BE16729" s="27"/>
      <c r="BF16729" s="27"/>
      <c r="BG16729" s="27"/>
      <c r="BH16729" s="27"/>
      <c r="BI16729" s="27"/>
      <c r="BT16729" s="31"/>
      <c r="BU16729" s="32"/>
      <c r="BV16729" s="33"/>
      <c r="BW16729" s="32"/>
      <c r="BX16729" s="32"/>
      <c r="BY16729" s="34"/>
      <c r="CA16729" s="32"/>
      <c r="CB16729" s="32"/>
    </row>
    <row r="16730" spans="20:80">
      <c r="T16730"/>
      <c r="U16730"/>
      <c r="AO16730"/>
      <c r="AP16730"/>
      <c r="AQ16730"/>
      <c r="AR16730"/>
      <c r="AS16730"/>
      <c r="AT16730" s="47"/>
      <c r="AV16730" s="26"/>
      <c r="AW16730" s="26"/>
      <c r="AX16730" s="27"/>
      <c r="AY16730" s="27"/>
      <c r="AZ16730" s="27"/>
      <c r="BA16730" s="27"/>
      <c r="BB16730" s="27"/>
      <c r="BC16730" s="27"/>
      <c r="BD16730" s="27"/>
      <c r="BE16730" s="27"/>
      <c r="BF16730" s="27"/>
      <c r="BG16730" s="27"/>
      <c r="BH16730" s="27"/>
      <c r="BI16730" s="27"/>
      <c r="BT16730" s="31"/>
      <c r="BU16730" s="32"/>
      <c r="BV16730" s="33"/>
      <c r="BW16730" s="32"/>
      <c r="BX16730" s="32"/>
      <c r="BY16730" s="34"/>
      <c r="CA16730" s="32"/>
      <c r="CB16730" s="32"/>
    </row>
    <row r="16731" spans="20:80">
      <c r="T16731"/>
      <c r="U16731"/>
      <c r="AO16731"/>
      <c r="AP16731"/>
      <c r="AQ16731"/>
      <c r="AR16731"/>
      <c r="AS16731"/>
      <c r="AT16731" s="47"/>
      <c r="AV16731" s="26"/>
      <c r="AW16731" s="26"/>
      <c r="AX16731" s="27"/>
      <c r="AY16731" s="27"/>
      <c r="AZ16731" s="27"/>
      <c r="BA16731" s="27"/>
      <c r="BB16731" s="27"/>
      <c r="BC16731" s="27"/>
      <c r="BD16731" s="27"/>
      <c r="BE16731" s="27"/>
      <c r="BF16731" s="27"/>
      <c r="BG16731" s="27"/>
      <c r="BH16731" s="27"/>
      <c r="BI16731" s="27"/>
      <c r="BT16731" s="31"/>
      <c r="BU16731" s="32"/>
      <c r="BV16731" s="33"/>
      <c r="BW16731" s="32"/>
      <c r="BX16731" s="32"/>
      <c r="BY16731" s="34"/>
      <c r="CA16731" s="32"/>
      <c r="CB16731" s="32"/>
    </row>
    <row r="16732" spans="20:80">
      <c r="T16732"/>
      <c r="U16732"/>
      <c r="AO16732"/>
      <c r="AP16732"/>
      <c r="AQ16732"/>
      <c r="AR16732"/>
      <c r="AS16732"/>
      <c r="AT16732" s="47"/>
      <c r="AV16732" s="26"/>
      <c r="AW16732" s="26"/>
      <c r="AX16732" s="27"/>
      <c r="AY16732" s="27"/>
      <c r="AZ16732" s="27"/>
      <c r="BA16732" s="27"/>
      <c r="BB16732" s="27"/>
      <c r="BC16732" s="27"/>
      <c r="BD16732" s="27"/>
      <c r="BE16732" s="27"/>
      <c r="BF16732" s="27"/>
      <c r="BG16732" s="27"/>
      <c r="BH16732" s="27"/>
      <c r="BI16732" s="27"/>
      <c r="BT16732" s="31"/>
      <c r="BU16732" s="32"/>
      <c r="BV16732" s="33"/>
      <c r="BW16732" s="32"/>
      <c r="BX16732" s="32"/>
      <c r="BY16732" s="34"/>
      <c r="CA16732" s="32"/>
      <c r="CB16732" s="32"/>
    </row>
    <row r="16733" spans="20:80">
      <c r="T16733"/>
      <c r="U16733"/>
      <c r="AO16733"/>
      <c r="AP16733"/>
      <c r="AQ16733"/>
      <c r="AR16733"/>
      <c r="AS16733"/>
      <c r="AT16733" s="47"/>
      <c r="AV16733" s="26"/>
      <c r="AW16733" s="26"/>
      <c r="AX16733" s="27"/>
      <c r="AY16733" s="27"/>
      <c r="AZ16733" s="27"/>
      <c r="BA16733" s="27"/>
      <c r="BB16733" s="27"/>
      <c r="BC16733" s="27"/>
      <c r="BD16733" s="27"/>
      <c r="BE16733" s="27"/>
      <c r="BF16733" s="27"/>
      <c r="BG16733" s="27"/>
      <c r="BH16733" s="27"/>
      <c r="BI16733" s="27"/>
      <c r="BT16733" s="31"/>
      <c r="BU16733" s="32"/>
      <c r="BV16733" s="33"/>
      <c r="BW16733" s="32"/>
      <c r="BX16733" s="32"/>
      <c r="BY16733" s="34"/>
      <c r="CA16733" s="32"/>
      <c r="CB16733" s="32"/>
    </row>
    <row r="16734" spans="20:80">
      <c r="T16734"/>
      <c r="U16734"/>
      <c r="AO16734"/>
      <c r="AP16734"/>
      <c r="AQ16734"/>
      <c r="AR16734"/>
      <c r="AS16734"/>
      <c r="AT16734" s="47"/>
      <c r="AV16734" s="26"/>
      <c r="AW16734" s="26"/>
      <c r="AX16734" s="27"/>
      <c r="AY16734" s="27"/>
      <c r="AZ16734" s="27"/>
      <c r="BA16734" s="27"/>
      <c r="BB16734" s="27"/>
      <c r="BC16734" s="27"/>
      <c r="BD16734" s="27"/>
      <c r="BE16734" s="27"/>
      <c r="BF16734" s="27"/>
      <c r="BG16734" s="27"/>
      <c r="BH16734" s="27"/>
      <c r="BI16734" s="27"/>
      <c r="BT16734" s="31"/>
      <c r="BU16734" s="32"/>
      <c r="BV16734" s="33"/>
      <c r="BW16734" s="32"/>
      <c r="BX16734" s="32"/>
      <c r="BY16734" s="34"/>
      <c r="CA16734" s="32"/>
      <c r="CB16734" s="32"/>
    </row>
    <row r="16735" spans="20:80">
      <c r="T16735"/>
      <c r="U16735"/>
      <c r="AO16735"/>
      <c r="AP16735"/>
      <c r="AQ16735"/>
      <c r="AR16735"/>
      <c r="AS16735"/>
      <c r="AT16735" s="47"/>
      <c r="AV16735" s="26"/>
      <c r="AW16735" s="26"/>
      <c r="AX16735" s="27"/>
      <c r="AY16735" s="27"/>
      <c r="AZ16735" s="27"/>
      <c r="BA16735" s="27"/>
      <c r="BB16735" s="27"/>
      <c r="BC16735" s="27"/>
      <c r="BD16735" s="27"/>
      <c r="BE16735" s="27"/>
      <c r="BF16735" s="27"/>
      <c r="BG16735" s="27"/>
      <c r="BH16735" s="27"/>
      <c r="BI16735" s="27"/>
      <c r="BT16735" s="31"/>
      <c r="BU16735" s="32"/>
      <c r="BV16735" s="33"/>
      <c r="BW16735" s="32"/>
      <c r="BX16735" s="32"/>
      <c r="BY16735" s="34"/>
      <c r="CA16735" s="32"/>
      <c r="CB16735" s="32"/>
    </row>
    <row r="16736" spans="20:80">
      <c r="T16736"/>
      <c r="U16736"/>
      <c r="AO16736"/>
      <c r="AP16736"/>
      <c r="AQ16736"/>
      <c r="AR16736"/>
      <c r="AS16736"/>
      <c r="AT16736" s="47"/>
      <c r="AV16736" s="26"/>
      <c r="AW16736" s="26"/>
      <c r="AX16736" s="27"/>
      <c r="AY16736" s="27"/>
      <c r="AZ16736" s="27"/>
      <c r="BA16736" s="27"/>
      <c r="BB16736" s="27"/>
      <c r="BC16736" s="27"/>
      <c r="BD16736" s="27"/>
      <c r="BE16736" s="27"/>
      <c r="BF16736" s="27"/>
      <c r="BG16736" s="27"/>
      <c r="BH16736" s="27"/>
      <c r="BI16736" s="27"/>
      <c r="BT16736" s="31"/>
      <c r="BU16736" s="32"/>
      <c r="BV16736" s="33"/>
      <c r="BW16736" s="32"/>
      <c r="BX16736" s="32"/>
      <c r="BY16736" s="34"/>
      <c r="CA16736" s="32"/>
      <c r="CB16736" s="32"/>
    </row>
    <row r="16737" spans="20:80">
      <c r="T16737"/>
      <c r="U16737"/>
      <c r="AO16737"/>
      <c r="AP16737"/>
      <c r="AQ16737"/>
      <c r="AR16737"/>
      <c r="AS16737"/>
      <c r="AT16737" s="47"/>
      <c r="AV16737" s="26"/>
      <c r="AW16737" s="26"/>
      <c r="AX16737" s="27"/>
      <c r="AY16737" s="27"/>
      <c r="AZ16737" s="27"/>
      <c r="BA16737" s="27"/>
      <c r="BB16737" s="27"/>
      <c r="BC16737" s="27"/>
      <c r="BD16737" s="27"/>
      <c r="BE16737" s="27"/>
      <c r="BF16737" s="27"/>
      <c r="BG16737" s="27"/>
      <c r="BH16737" s="27"/>
      <c r="BI16737" s="27"/>
      <c r="BT16737" s="31"/>
      <c r="BU16737" s="32"/>
      <c r="BV16737" s="33"/>
      <c r="BW16737" s="32"/>
      <c r="BX16737" s="32"/>
      <c r="BY16737" s="34"/>
      <c r="CA16737" s="32"/>
      <c r="CB16737" s="32"/>
    </row>
    <row r="16738" spans="20:80">
      <c r="T16738"/>
      <c r="U16738"/>
      <c r="AO16738"/>
      <c r="AP16738"/>
      <c r="AQ16738"/>
      <c r="AR16738"/>
      <c r="AS16738"/>
      <c r="AT16738" s="47"/>
      <c r="AV16738" s="26"/>
      <c r="AW16738" s="26"/>
      <c r="AX16738" s="27"/>
      <c r="AY16738" s="27"/>
      <c r="AZ16738" s="27"/>
      <c r="BA16738" s="27"/>
      <c r="BB16738" s="27"/>
      <c r="BC16738" s="27"/>
      <c r="BD16738" s="27"/>
      <c r="BE16738" s="27"/>
      <c r="BF16738" s="27"/>
      <c r="BG16738" s="27"/>
      <c r="BH16738" s="27"/>
      <c r="BI16738" s="27"/>
      <c r="BT16738" s="31"/>
      <c r="BU16738" s="32"/>
      <c r="BV16738" s="33"/>
      <c r="BW16738" s="32"/>
      <c r="BX16738" s="32"/>
      <c r="BY16738" s="34"/>
      <c r="CA16738" s="32"/>
      <c r="CB16738" s="32"/>
    </row>
    <row r="16739" spans="20:80">
      <c r="T16739"/>
      <c r="U16739"/>
      <c r="AO16739"/>
      <c r="AP16739"/>
      <c r="AQ16739"/>
      <c r="AR16739"/>
      <c r="AS16739"/>
      <c r="AT16739" s="47"/>
      <c r="AV16739" s="26"/>
      <c r="AW16739" s="26"/>
      <c r="AX16739" s="27"/>
      <c r="AY16739" s="27"/>
      <c r="AZ16739" s="27"/>
      <c r="BA16739" s="27"/>
      <c r="BB16739" s="27"/>
      <c r="BC16739" s="27"/>
      <c r="BD16739" s="27"/>
      <c r="BE16739" s="27"/>
      <c r="BF16739" s="27"/>
      <c r="BG16739" s="27"/>
      <c r="BH16739" s="27"/>
      <c r="BI16739" s="27"/>
      <c r="BT16739" s="31"/>
      <c r="BU16739" s="32"/>
      <c r="BV16739" s="33"/>
      <c r="BW16739" s="32"/>
      <c r="BX16739" s="32"/>
      <c r="BY16739" s="34"/>
      <c r="CA16739" s="32"/>
      <c r="CB16739" s="32"/>
    </row>
    <row r="16740" spans="20:80">
      <c r="T16740"/>
      <c r="U16740"/>
      <c r="AO16740"/>
      <c r="AP16740"/>
      <c r="AQ16740"/>
      <c r="AR16740"/>
      <c r="AS16740"/>
      <c r="AT16740" s="47"/>
      <c r="AV16740" s="26"/>
      <c r="AW16740" s="26"/>
      <c r="AX16740" s="27"/>
      <c r="AY16740" s="27"/>
      <c r="AZ16740" s="27"/>
      <c r="BA16740" s="27"/>
      <c r="BB16740" s="27"/>
      <c r="BC16740" s="27"/>
      <c r="BD16740" s="27"/>
      <c r="BE16740" s="27"/>
      <c r="BF16740" s="27"/>
      <c r="BG16740" s="27"/>
      <c r="BH16740" s="27"/>
      <c r="BI16740" s="27"/>
      <c r="BT16740" s="31"/>
      <c r="BU16740" s="32"/>
      <c r="BV16740" s="33"/>
      <c r="BW16740" s="32"/>
      <c r="BX16740" s="32"/>
      <c r="BY16740" s="34"/>
      <c r="CA16740" s="32"/>
      <c r="CB16740" s="32"/>
    </row>
    <row r="16741" spans="20:80">
      <c r="T16741"/>
      <c r="U16741"/>
      <c r="AO16741"/>
      <c r="AP16741"/>
      <c r="AQ16741"/>
      <c r="AR16741"/>
      <c r="AS16741"/>
      <c r="AT16741" s="47"/>
      <c r="AV16741" s="26"/>
      <c r="AW16741" s="26"/>
      <c r="AX16741" s="27"/>
      <c r="AY16741" s="27"/>
      <c r="AZ16741" s="27"/>
      <c r="BA16741" s="27"/>
      <c r="BB16741" s="27"/>
      <c r="BC16741" s="27"/>
      <c r="BD16741" s="27"/>
      <c r="BE16741" s="27"/>
      <c r="BF16741" s="27"/>
      <c r="BG16741" s="27"/>
      <c r="BH16741" s="27"/>
      <c r="BI16741" s="27"/>
      <c r="BT16741" s="31"/>
      <c r="BU16741" s="32"/>
      <c r="BV16741" s="33"/>
      <c r="BW16741" s="32"/>
      <c r="BX16741" s="32"/>
      <c r="BY16741" s="34"/>
      <c r="CA16741" s="32"/>
      <c r="CB16741" s="32"/>
    </row>
    <row r="16742" spans="20:80">
      <c r="T16742"/>
      <c r="U16742"/>
      <c r="AO16742"/>
      <c r="AP16742"/>
      <c r="AQ16742"/>
      <c r="AR16742"/>
      <c r="AS16742"/>
      <c r="AT16742" s="47"/>
      <c r="AV16742" s="26"/>
      <c r="AW16742" s="26"/>
      <c r="AX16742" s="27"/>
      <c r="AY16742" s="27"/>
      <c r="AZ16742" s="27"/>
      <c r="BA16742" s="27"/>
      <c r="BB16742" s="27"/>
      <c r="BC16742" s="27"/>
      <c r="BD16742" s="27"/>
      <c r="BE16742" s="27"/>
      <c r="BF16742" s="27"/>
      <c r="BG16742" s="27"/>
      <c r="BH16742" s="27"/>
      <c r="BI16742" s="27"/>
      <c r="BT16742" s="31"/>
      <c r="BU16742" s="32"/>
      <c r="BV16742" s="33"/>
      <c r="BW16742" s="32"/>
      <c r="BX16742" s="32"/>
      <c r="BY16742" s="34"/>
      <c r="CA16742" s="32"/>
      <c r="CB16742" s="32"/>
    </row>
    <row r="16743" spans="20:80">
      <c r="T16743"/>
      <c r="U16743"/>
      <c r="AO16743"/>
      <c r="AP16743"/>
      <c r="AQ16743"/>
      <c r="AR16743"/>
      <c r="AS16743"/>
      <c r="AT16743" s="47"/>
      <c r="AV16743" s="26"/>
      <c r="AW16743" s="26"/>
      <c r="AX16743" s="27"/>
      <c r="AY16743" s="27"/>
      <c r="AZ16743" s="27"/>
      <c r="BA16743" s="27"/>
      <c r="BB16743" s="27"/>
      <c r="BC16743" s="27"/>
      <c r="BD16743" s="27"/>
      <c r="BE16743" s="27"/>
      <c r="BF16743" s="27"/>
      <c r="BG16743" s="27"/>
      <c r="BH16743" s="27"/>
      <c r="BI16743" s="27"/>
      <c r="BT16743" s="31"/>
      <c r="BU16743" s="32"/>
      <c r="BV16743" s="33"/>
      <c r="BW16743" s="32"/>
      <c r="BX16743" s="32"/>
      <c r="BY16743" s="34"/>
      <c r="CA16743" s="32"/>
      <c r="CB16743" s="32"/>
    </row>
    <row r="16744" spans="20:80">
      <c r="T16744"/>
      <c r="U16744"/>
      <c r="AO16744"/>
      <c r="AP16744"/>
      <c r="AQ16744"/>
      <c r="AR16744"/>
      <c r="AS16744"/>
      <c r="AT16744" s="47"/>
      <c r="AV16744" s="26"/>
      <c r="AW16744" s="26"/>
      <c r="AX16744" s="27"/>
      <c r="AY16744" s="27"/>
      <c r="AZ16744" s="27"/>
      <c r="BA16744" s="27"/>
      <c r="BB16744" s="27"/>
      <c r="BC16744" s="27"/>
      <c r="BD16744" s="27"/>
      <c r="BE16744" s="27"/>
      <c r="BF16744" s="27"/>
      <c r="BG16744" s="27"/>
      <c r="BH16744" s="27"/>
      <c r="BI16744" s="27"/>
      <c r="BT16744" s="31"/>
      <c r="BU16744" s="32"/>
      <c r="BV16744" s="33"/>
      <c r="BW16744" s="32"/>
      <c r="BX16744" s="32"/>
      <c r="BY16744" s="34"/>
      <c r="CA16744" s="32"/>
      <c r="CB16744" s="32"/>
    </row>
    <row r="16745" spans="20:80">
      <c r="T16745"/>
      <c r="U16745"/>
      <c r="AO16745"/>
      <c r="AP16745"/>
      <c r="AQ16745"/>
      <c r="AR16745"/>
      <c r="AS16745"/>
      <c r="AT16745" s="47"/>
      <c r="AV16745" s="26"/>
      <c r="AW16745" s="26"/>
      <c r="AX16745" s="27"/>
      <c r="AY16745" s="27"/>
      <c r="AZ16745" s="27"/>
      <c r="BA16745" s="27"/>
      <c r="BB16745" s="27"/>
      <c r="BC16745" s="27"/>
      <c r="BD16745" s="27"/>
      <c r="BE16745" s="27"/>
      <c r="BF16745" s="27"/>
      <c r="BG16745" s="27"/>
      <c r="BH16745" s="27"/>
      <c r="BI16745" s="27"/>
      <c r="BT16745" s="31"/>
      <c r="BU16745" s="32"/>
      <c r="BV16745" s="33"/>
      <c r="BW16745" s="32"/>
      <c r="BX16745" s="32"/>
      <c r="BY16745" s="34"/>
      <c r="CA16745" s="32"/>
      <c r="CB16745" s="32"/>
    </row>
    <row r="16746" spans="20:80">
      <c r="T16746"/>
      <c r="U16746"/>
      <c r="AO16746"/>
      <c r="AP16746"/>
      <c r="AQ16746"/>
      <c r="AR16746"/>
      <c r="AS16746"/>
      <c r="AT16746" s="47"/>
      <c r="AV16746" s="26"/>
      <c r="AW16746" s="26"/>
      <c r="AX16746" s="27"/>
      <c r="AY16746" s="27"/>
      <c r="AZ16746" s="27"/>
      <c r="BA16746" s="27"/>
      <c r="BB16746" s="27"/>
      <c r="BC16746" s="27"/>
      <c r="BD16746" s="27"/>
      <c r="BE16746" s="27"/>
      <c r="BF16746" s="27"/>
      <c r="BG16746" s="27"/>
      <c r="BH16746" s="27"/>
      <c r="BI16746" s="27"/>
      <c r="BT16746" s="31"/>
      <c r="BU16746" s="32"/>
      <c r="BV16746" s="33"/>
      <c r="BW16746" s="32"/>
      <c r="BX16746" s="32"/>
      <c r="BY16746" s="34"/>
      <c r="CA16746" s="32"/>
      <c r="CB16746" s="32"/>
    </row>
    <row r="16747" spans="20:80">
      <c r="T16747"/>
      <c r="U16747"/>
      <c r="AO16747"/>
      <c r="AP16747"/>
      <c r="AQ16747"/>
      <c r="AR16747"/>
      <c r="AS16747"/>
      <c r="AT16747" s="47"/>
      <c r="AV16747" s="26"/>
      <c r="AW16747" s="26"/>
      <c r="AX16747" s="27"/>
      <c r="AY16747" s="27"/>
      <c r="AZ16747" s="27"/>
      <c r="BA16747" s="27"/>
      <c r="BB16747" s="27"/>
      <c r="BC16747" s="27"/>
      <c r="BD16747" s="27"/>
      <c r="BE16747" s="27"/>
      <c r="BF16747" s="27"/>
      <c r="BG16747" s="27"/>
      <c r="BH16747" s="27"/>
      <c r="BI16747" s="27"/>
      <c r="BT16747" s="31"/>
      <c r="BU16747" s="32"/>
      <c r="BV16747" s="33"/>
      <c r="BW16747" s="32"/>
      <c r="BX16747" s="32"/>
      <c r="BY16747" s="34"/>
      <c r="CA16747" s="32"/>
      <c r="CB16747" s="32"/>
    </row>
    <row r="16748" spans="20:80">
      <c r="T16748"/>
      <c r="U16748"/>
      <c r="AO16748"/>
      <c r="AP16748"/>
      <c r="AQ16748"/>
      <c r="AR16748"/>
      <c r="AS16748"/>
      <c r="AT16748" s="47"/>
      <c r="AV16748" s="26"/>
      <c r="AW16748" s="26"/>
      <c r="AX16748" s="27"/>
      <c r="AY16748" s="27"/>
      <c r="AZ16748" s="27"/>
      <c r="BA16748" s="27"/>
      <c r="BB16748" s="27"/>
      <c r="BC16748" s="27"/>
      <c r="BD16748" s="27"/>
      <c r="BE16748" s="27"/>
      <c r="BF16748" s="27"/>
      <c r="BG16748" s="27"/>
      <c r="BH16748" s="27"/>
      <c r="BI16748" s="27"/>
      <c r="BT16748" s="31"/>
      <c r="BU16748" s="32"/>
      <c r="BV16748" s="33"/>
      <c r="BW16748" s="32"/>
      <c r="BX16748" s="32"/>
      <c r="BY16748" s="34"/>
      <c r="CA16748" s="32"/>
      <c r="CB16748" s="32"/>
    </row>
    <row r="16749" spans="20:80">
      <c r="T16749"/>
      <c r="U16749"/>
      <c r="AO16749"/>
      <c r="AP16749"/>
      <c r="AQ16749"/>
      <c r="AR16749"/>
      <c r="AS16749"/>
      <c r="AT16749" s="47"/>
      <c r="AV16749" s="26"/>
      <c r="AW16749" s="26"/>
      <c r="AX16749" s="27"/>
      <c r="AY16749" s="27"/>
      <c r="AZ16749" s="27"/>
      <c r="BA16749" s="27"/>
      <c r="BB16749" s="27"/>
      <c r="BC16749" s="27"/>
      <c r="BD16749" s="27"/>
      <c r="BE16749" s="27"/>
      <c r="BF16749" s="27"/>
      <c r="BG16749" s="27"/>
      <c r="BH16749" s="27"/>
      <c r="BI16749" s="27"/>
      <c r="BT16749" s="31"/>
      <c r="BU16749" s="32"/>
      <c r="BV16749" s="33"/>
      <c r="BW16749" s="32"/>
      <c r="BX16749" s="32"/>
      <c r="BY16749" s="34"/>
      <c r="CA16749" s="32"/>
      <c r="CB16749" s="32"/>
    </row>
    <row r="16750" spans="20:80">
      <c r="T16750"/>
      <c r="U16750"/>
      <c r="AO16750"/>
      <c r="AP16750"/>
      <c r="AQ16750"/>
      <c r="AR16750"/>
      <c r="AS16750"/>
      <c r="AT16750" s="47"/>
      <c r="AV16750" s="26"/>
      <c r="AW16750" s="26"/>
      <c r="AX16750" s="27"/>
      <c r="AY16750" s="27"/>
      <c r="AZ16750" s="27"/>
      <c r="BA16750" s="27"/>
      <c r="BB16750" s="27"/>
      <c r="BC16750" s="27"/>
      <c r="BD16750" s="27"/>
      <c r="BE16750" s="27"/>
      <c r="BF16750" s="27"/>
      <c r="BG16750" s="27"/>
      <c r="BH16750" s="27"/>
      <c r="BI16750" s="27"/>
      <c r="BT16750" s="31"/>
      <c r="BU16750" s="32"/>
      <c r="BV16750" s="33"/>
      <c r="BW16750" s="32"/>
      <c r="BX16750" s="32"/>
      <c r="BY16750" s="34"/>
      <c r="CA16750" s="32"/>
      <c r="CB16750" s="32"/>
    </row>
    <row r="16751" spans="20:80">
      <c r="T16751"/>
      <c r="U16751"/>
      <c r="AO16751"/>
      <c r="AP16751"/>
      <c r="AQ16751"/>
      <c r="AR16751"/>
      <c r="AS16751"/>
      <c r="AT16751" s="47"/>
      <c r="AV16751" s="26"/>
      <c r="AW16751" s="26"/>
      <c r="AX16751" s="27"/>
      <c r="AY16751" s="27"/>
      <c r="AZ16751" s="27"/>
      <c r="BA16751" s="27"/>
      <c r="BB16751" s="27"/>
      <c r="BC16751" s="27"/>
      <c r="BD16751" s="27"/>
      <c r="BE16751" s="27"/>
      <c r="BF16751" s="27"/>
      <c r="BG16751" s="27"/>
      <c r="BH16751" s="27"/>
      <c r="BI16751" s="27"/>
      <c r="BT16751" s="31"/>
      <c r="BU16751" s="32"/>
      <c r="BV16751" s="33"/>
      <c r="BW16751" s="32"/>
      <c r="BX16751" s="32"/>
      <c r="BY16751" s="34"/>
      <c r="CA16751" s="32"/>
      <c r="CB16751" s="32"/>
    </row>
    <row r="16752" spans="20:80">
      <c r="T16752"/>
      <c r="U16752"/>
      <c r="AO16752"/>
      <c r="AP16752"/>
      <c r="AQ16752"/>
      <c r="AR16752"/>
      <c r="AS16752"/>
      <c r="AT16752" s="47"/>
      <c r="AV16752" s="26"/>
      <c r="AW16752" s="26"/>
      <c r="AX16752" s="27"/>
      <c r="AY16752" s="27"/>
      <c r="AZ16752" s="27"/>
      <c r="BA16752" s="27"/>
      <c r="BB16752" s="27"/>
      <c r="BC16752" s="27"/>
      <c r="BD16752" s="27"/>
      <c r="BE16752" s="27"/>
      <c r="BF16752" s="27"/>
      <c r="BG16752" s="27"/>
      <c r="BH16752" s="27"/>
      <c r="BI16752" s="27"/>
      <c r="BT16752" s="31"/>
      <c r="BU16752" s="32"/>
      <c r="BV16752" s="33"/>
      <c r="BW16752" s="32"/>
      <c r="BX16752" s="32"/>
      <c r="BY16752" s="34"/>
      <c r="CA16752" s="32"/>
      <c r="CB16752" s="32"/>
    </row>
    <row r="16753" spans="20:80">
      <c r="T16753"/>
      <c r="U16753"/>
      <c r="AO16753"/>
      <c r="AP16753"/>
      <c r="AQ16753"/>
      <c r="AR16753"/>
      <c r="AS16753"/>
      <c r="AT16753" s="47"/>
      <c r="AV16753" s="26"/>
      <c r="AW16753" s="26"/>
      <c r="AX16753" s="27"/>
      <c r="AY16753" s="27"/>
      <c r="AZ16753" s="27"/>
      <c r="BA16753" s="27"/>
      <c r="BB16753" s="27"/>
      <c r="BC16753" s="27"/>
      <c r="BD16753" s="27"/>
      <c r="BE16753" s="27"/>
      <c r="BF16753" s="27"/>
      <c r="BG16753" s="27"/>
      <c r="BH16753" s="27"/>
      <c r="BI16753" s="27"/>
      <c r="BT16753" s="31"/>
      <c r="BU16753" s="32"/>
      <c r="BV16753" s="33"/>
      <c r="BW16753" s="32"/>
      <c r="BX16753" s="32"/>
      <c r="BY16753" s="34"/>
      <c r="CA16753" s="32"/>
      <c r="CB16753" s="32"/>
    </row>
    <row r="16754" spans="20:80">
      <c r="T16754"/>
      <c r="U16754"/>
      <c r="AO16754"/>
      <c r="AP16754"/>
      <c r="AQ16754"/>
      <c r="AR16754"/>
      <c r="AS16754"/>
      <c r="AT16754" s="47"/>
      <c r="AV16754" s="26"/>
      <c r="AW16754" s="26"/>
      <c r="AX16754" s="27"/>
      <c r="AY16754" s="27"/>
      <c r="AZ16754" s="27"/>
      <c r="BA16754" s="27"/>
      <c r="BB16754" s="27"/>
      <c r="BC16754" s="27"/>
      <c r="BD16754" s="27"/>
      <c r="BE16754" s="27"/>
      <c r="BF16754" s="27"/>
      <c r="BG16754" s="27"/>
      <c r="BH16754" s="27"/>
      <c r="BI16754" s="27"/>
      <c r="BT16754" s="31"/>
      <c r="BU16754" s="32"/>
      <c r="BV16754" s="33"/>
      <c r="BW16754" s="32"/>
      <c r="BX16754" s="32"/>
      <c r="BY16754" s="34"/>
      <c r="CA16754" s="32"/>
      <c r="CB16754" s="32"/>
    </row>
    <row r="16755" spans="20:80">
      <c r="T16755"/>
      <c r="U16755"/>
      <c r="AO16755"/>
      <c r="AP16755"/>
      <c r="AQ16755"/>
      <c r="AR16755"/>
      <c r="AS16755"/>
      <c r="AT16755" s="47"/>
      <c r="AV16755" s="26"/>
      <c r="AW16755" s="26"/>
      <c r="AX16755" s="27"/>
      <c r="AY16755" s="27"/>
      <c r="AZ16755" s="27"/>
      <c r="BA16755" s="27"/>
      <c r="BB16755" s="27"/>
      <c r="BC16755" s="27"/>
      <c r="BD16755" s="27"/>
      <c r="BE16755" s="27"/>
      <c r="BF16755" s="27"/>
      <c r="BG16755" s="27"/>
      <c r="BH16755" s="27"/>
      <c r="BI16755" s="27"/>
      <c r="BT16755" s="31"/>
      <c r="BU16755" s="32"/>
      <c r="BV16755" s="33"/>
      <c r="BW16755" s="32"/>
      <c r="BX16755" s="32"/>
      <c r="BY16755" s="34"/>
      <c r="CA16755" s="32"/>
      <c r="CB16755" s="32"/>
    </row>
    <row r="16756" spans="20:80">
      <c r="T16756"/>
      <c r="U16756"/>
      <c r="AO16756"/>
      <c r="AP16756"/>
      <c r="AQ16756"/>
      <c r="AR16756"/>
      <c r="AS16756"/>
      <c r="AT16756" s="47"/>
      <c r="AV16756" s="26"/>
      <c r="AW16756" s="26"/>
      <c r="AX16756" s="27"/>
      <c r="AY16756" s="27"/>
      <c r="AZ16756" s="27"/>
      <c r="BA16756" s="27"/>
      <c r="BB16756" s="27"/>
      <c r="BC16756" s="27"/>
      <c r="BD16756" s="27"/>
      <c r="BE16756" s="27"/>
      <c r="BF16756" s="27"/>
      <c r="BG16756" s="27"/>
      <c r="BH16756" s="27"/>
      <c r="BI16756" s="27"/>
      <c r="BT16756" s="31"/>
      <c r="BU16756" s="32"/>
      <c r="BV16756" s="33"/>
      <c r="BW16756" s="32"/>
      <c r="BX16756" s="32"/>
      <c r="BY16756" s="34"/>
      <c r="CA16756" s="32"/>
      <c r="CB16756" s="32"/>
    </row>
    <row r="16757" spans="20:80">
      <c r="T16757"/>
      <c r="U16757"/>
      <c r="AO16757"/>
      <c r="AP16757"/>
      <c r="AQ16757"/>
      <c r="AR16757"/>
      <c r="AS16757"/>
      <c r="AT16757" s="47"/>
      <c r="AV16757" s="26"/>
      <c r="AW16757" s="26"/>
      <c r="AX16757" s="27"/>
      <c r="AY16757" s="27"/>
      <c r="AZ16757" s="27"/>
      <c r="BA16757" s="27"/>
      <c r="BB16757" s="27"/>
      <c r="BC16757" s="27"/>
      <c r="BD16757" s="27"/>
      <c r="BE16757" s="27"/>
      <c r="BF16757" s="27"/>
      <c r="BG16757" s="27"/>
      <c r="BH16757" s="27"/>
      <c r="BI16757" s="27"/>
      <c r="BT16757" s="31"/>
      <c r="BU16757" s="32"/>
      <c r="BV16757" s="33"/>
      <c r="BW16757" s="32"/>
      <c r="BX16757" s="32"/>
      <c r="BY16757" s="34"/>
      <c r="CA16757" s="32"/>
      <c r="CB16757" s="32"/>
    </row>
    <row r="16758" spans="20:80">
      <c r="T16758"/>
      <c r="U16758"/>
      <c r="AO16758"/>
      <c r="AP16758"/>
      <c r="AQ16758"/>
      <c r="AR16758"/>
      <c r="AS16758"/>
      <c r="AT16758" s="47"/>
      <c r="AV16758" s="26"/>
      <c r="AW16758" s="26"/>
      <c r="AX16758" s="27"/>
      <c r="AY16758" s="27"/>
      <c r="AZ16758" s="27"/>
      <c r="BA16758" s="27"/>
      <c r="BB16758" s="27"/>
      <c r="BC16758" s="27"/>
      <c r="BD16758" s="27"/>
      <c r="BE16758" s="27"/>
      <c r="BF16758" s="27"/>
      <c r="BG16758" s="27"/>
      <c r="BH16758" s="27"/>
      <c r="BI16758" s="27"/>
      <c r="BT16758" s="31"/>
      <c r="BU16758" s="32"/>
      <c r="BV16758" s="33"/>
      <c r="BW16758" s="32"/>
      <c r="BX16758" s="32"/>
      <c r="BY16758" s="34"/>
      <c r="CA16758" s="32"/>
      <c r="CB16758" s="32"/>
    </row>
    <row r="16759" spans="20:80">
      <c r="T16759"/>
      <c r="U16759"/>
      <c r="AO16759"/>
      <c r="AP16759"/>
      <c r="AQ16759"/>
      <c r="AR16759"/>
      <c r="AS16759"/>
      <c r="AT16759" s="47"/>
      <c r="AV16759" s="26"/>
      <c r="AW16759" s="26"/>
      <c r="AX16759" s="27"/>
      <c r="AY16759" s="27"/>
      <c r="AZ16759" s="27"/>
      <c r="BA16759" s="27"/>
      <c r="BB16759" s="27"/>
      <c r="BC16759" s="27"/>
      <c r="BD16759" s="27"/>
      <c r="BE16759" s="27"/>
      <c r="BF16759" s="27"/>
      <c r="BG16759" s="27"/>
      <c r="BH16759" s="27"/>
      <c r="BI16759" s="27"/>
      <c r="BT16759" s="31"/>
      <c r="BU16759" s="32"/>
      <c r="BV16759" s="33"/>
      <c r="BW16759" s="32"/>
      <c r="BX16759" s="32"/>
      <c r="BY16759" s="34"/>
      <c r="CA16759" s="32"/>
      <c r="CB16759" s="32"/>
    </row>
    <row r="16760" spans="20:80">
      <c r="T16760"/>
      <c r="U16760"/>
      <c r="AO16760"/>
      <c r="AP16760"/>
      <c r="AQ16760"/>
      <c r="AR16760"/>
      <c r="AS16760"/>
      <c r="AT16760" s="47"/>
      <c r="AV16760" s="26"/>
      <c r="AW16760" s="26"/>
      <c r="AX16760" s="27"/>
      <c r="AY16760" s="27"/>
      <c r="AZ16760" s="27"/>
      <c r="BA16760" s="27"/>
      <c r="BB16760" s="27"/>
      <c r="BC16760" s="27"/>
      <c r="BD16760" s="27"/>
      <c r="BE16760" s="27"/>
      <c r="BF16760" s="27"/>
      <c r="BG16760" s="27"/>
      <c r="BH16760" s="27"/>
      <c r="BI16760" s="27"/>
      <c r="BT16760" s="31"/>
      <c r="BU16760" s="32"/>
      <c r="BV16760" s="33"/>
      <c r="BW16760" s="32"/>
      <c r="BX16760" s="32"/>
      <c r="BY16760" s="34"/>
      <c r="CA16760" s="32"/>
      <c r="CB16760" s="32"/>
    </row>
    <row r="16761" spans="20:80">
      <c r="T16761"/>
      <c r="U16761"/>
      <c r="AO16761"/>
      <c r="AP16761"/>
      <c r="AQ16761"/>
      <c r="AR16761"/>
      <c r="AS16761"/>
      <c r="AT16761" s="47"/>
      <c r="AV16761" s="26"/>
      <c r="AW16761" s="26"/>
      <c r="AX16761" s="27"/>
      <c r="AY16761" s="27"/>
      <c r="AZ16761" s="27"/>
      <c r="BA16761" s="27"/>
      <c r="BB16761" s="27"/>
      <c r="BC16761" s="27"/>
      <c r="BD16761" s="27"/>
      <c r="BE16761" s="27"/>
      <c r="BF16761" s="27"/>
      <c r="BG16761" s="27"/>
      <c r="BH16761" s="27"/>
      <c r="BI16761" s="27"/>
      <c r="BT16761" s="31"/>
      <c r="BU16761" s="32"/>
      <c r="BV16761" s="33"/>
      <c r="BW16761" s="32"/>
      <c r="BX16761" s="32"/>
      <c r="BY16761" s="34"/>
      <c r="CA16761" s="32"/>
      <c r="CB16761" s="32"/>
    </row>
    <row r="16762" spans="20:80">
      <c r="T16762"/>
      <c r="U16762"/>
      <c r="AO16762"/>
      <c r="AP16762"/>
      <c r="AQ16762"/>
      <c r="AR16762"/>
      <c r="AS16762"/>
      <c r="AT16762" s="47"/>
      <c r="AV16762" s="26"/>
      <c r="AW16762" s="26"/>
      <c r="AX16762" s="27"/>
      <c r="AY16762" s="27"/>
      <c r="AZ16762" s="27"/>
      <c r="BA16762" s="27"/>
      <c r="BB16762" s="27"/>
      <c r="BC16762" s="27"/>
      <c r="BD16762" s="27"/>
      <c r="BE16762" s="27"/>
      <c r="BF16762" s="27"/>
      <c r="BG16762" s="27"/>
      <c r="BH16762" s="27"/>
      <c r="BI16762" s="27"/>
      <c r="BT16762" s="31"/>
      <c r="BU16762" s="32"/>
      <c r="BV16762" s="33"/>
      <c r="BW16762" s="32"/>
      <c r="BX16762" s="32"/>
      <c r="BY16762" s="34"/>
      <c r="CA16762" s="32"/>
      <c r="CB16762" s="32"/>
    </row>
  </sheetData>
  <pageMargins left="0.7" right="0.7" top="0.75" bottom="0.75" header="0.3" footer="0.3"/>
  <pageSetup paperSize="9" orientation="portrait" r:id="rId1"/>
  <headerFooter>
    <oddFooter>&amp;L_x000D_&amp;1#&amp;"Calibri"&amp;10&amp;K000000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6E4F-75BC-47B9-8AA0-687EB0F4B88C}">
  <sheetPr>
    <tabColor theme="4" tint="0.59999389629810485"/>
  </sheetPr>
  <dimension ref="B1:C9"/>
  <sheetViews>
    <sheetView workbookViewId="0">
      <selection activeCell="C5" sqref="C5"/>
    </sheetView>
  </sheetViews>
  <sheetFormatPr defaultRowHeight="15"/>
  <cols>
    <col min="2" max="2" width="13.42578125" bestFit="1" customWidth="1"/>
  </cols>
  <sheetData>
    <row r="1" spans="2:3">
      <c r="B1" t="s">
        <v>245</v>
      </c>
    </row>
    <row r="2" spans="2:3">
      <c r="B2" s="49" t="s">
        <v>94</v>
      </c>
      <c r="C2" cm="1">
        <f t="array" ref="C2">_xlfn.IFS(VLOOKUP(B2,Datadump!H:H,1,0)=Control!$B$2,1,VLOOKUP(B2,Datadump!H:H,1,0)=Control!$B$3,2,VLOOKUP(B2,Datadump!H:H,1,0)=Control!$B$4,3,VLOOKUP(B2,Datadump!H:H,1,0)=Control!$B$5,4,VLOOKUP(B2,Datadump!H:H,1,0)=Control!$B$6,5,VLOOKUP(B2,Datadump!H:H,1,0)=Control!$B$7,6,VLOOKUP(B2,Datadump!H:H,1,0)=Control!$B$7,6)</f>
        <v>1</v>
      </c>
    </row>
    <row r="3" spans="2:3">
      <c r="B3" s="49" t="s">
        <v>99</v>
      </c>
      <c r="C3" cm="1">
        <f t="array" ref="C3">_xlfn.IFS(VLOOKUP(B3,Datadump!H:H,1,0)=Control!$B$2,1,VLOOKUP(B3,Datadump!H:H,1,0)=Control!$B$3,2,VLOOKUP(B3,Datadump!H:H,1,0)=Control!$B$4,3,VLOOKUP(B3,Datadump!H:H,1,0)=Control!$B$5,4,VLOOKUP(B3,Datadump!H:H,1,0)=Control!$B$6,5,VLOOKUP(B3,Datadump!H:H,1,0)=Control!$B$7,6,VLOOKUP(B3,Datadump!H:H,1,0)=Control!$B$7,6)</f>
        <v>2</v>
      </c>
    </row>
    <row r="4" spans="2:3">
      <c r="B4" s="49" t="s">
        <v>104</v>
      </c>
      <c r="C4" cm="1">
        <f t="array" ref="C4">_xlfn.IFS(VLOOKUP(B4,Datadump!H:H,1,0)=Control!$B$2,1,VLOOKUP(B4,Datadump!H:H,1,0)=Control!$B$3,2,VLOOKUP(B4,Datadump!H:H,1,0)=Control!$B$4,3,VLOOKUP(B4,Datadump!H:H,1,0)=Control!$B$5,4,VLOOKUP(B4,Datadump!H:H,1,0)=Control!$B$6,5,VLOOKUP(B4,Datadump!H:H,1,0)=Control!$B$7,6,VLOOKUP(B4,Datadump!H:H,1,0)=Control!$B$7,6)</f>
        <v>3</v>
      </c>
    </row>
    <row r="5" spans="2:3">
      <c r="B5" s="49" t="s">
        <v>110</v>
      </c>
      <c r="C5" cm="1">
        <f t="array" ref="C5">_xlfn.IFS(VLOOKUP(B5,Datadump!H:H,1,0)=Control!$B$2,1,VLOOKUP(B5,Datadump!H:H,1,0)=Control!$B$3,2,VLOOKUP(B5,Datadump!H:H,1,0)=Control!$B$4,3,VLOOKUP(B5,Datadump!H:H,1,0)=Control!$B$5,4,VLOOKUP(B5,Datadump!H:H,1,0)=Control!$B$6,5,VLOOKUP(B5,Datadump!H:H,1,0)=Control!$B$7,6,VLOOKUP(B5,Datadump!H:H,1,0)=Control!$B$7,6)</f>
        <v>4</v>
      </c>
    </row>
    <row r="6" spans="2:3">
      <c r="B6" s="49" t="s">
        <v>112</v>
      </c>
      <c r="C6" cm="1">
        <f t="array" ref="C6">_xlfn.IFS(VLOOKUP(B6,Datadump!H:H,1,0)=Control!$B$2,1,VLOOKUP(B6,Datadump!H:H,1,0)=Control!$B$3,2,VLOOKUP(B6,Datadump!H:H,1,0)=Control!$B$4,3,VLOOKUP(B6,Datadump!H:H,1,0)=Control!$B$5,4,VLOOKUP(B6,Datadump!H:H,1,0)=Control!$B$6,5,VLOOKUP(B6,Datadump!H:H,1,0)=Control!$B$7,6,VLOOKUP(B6,Datadump!H:H,1,0)=Control!$B$7,6)</f>
        <v>5</v>
      </c>
    </row>
    <row r="7" spans="2:3">
      <c r="B7" s="49" t="s">
        <v>118</v>
      </c>
      <c r="C7" cm="1">
        <f t="array" ref="C7">_xlfn.IFS(VLOOKUP(B7,Datadump!H:H,1,0)=Control!$B$2,1,VLOOKUP(B7,Datadump!H:H,1,0)=Control!$B$3,2,VLOOKUP(B7,Datadump!H:H,1,0)=Control!$B$4,3,VLOOKUP(B7,Datadump!H:H,1,0)=Control!$B$5,4,VLOOKUP(B7,Datadump!H:H,1,0)=Control!$B$6,5,VLOOKUP(B7,Datadump!H:H,1,0)=Control!$B$7,6,VLOOKUP(B7,Datadump!H:H,1,0)=Control!$B$7,6)</f>
        <v>6</v>
      </c>
    </row>
    <row r="8" spans="2:3">
      <c r="B8" s="49" t="s">
        <v>120</v>
      </c>
      <c r="C8" cm="1">
        <f t="array" ref="C8">_xlfn.IFS(VLOOKUP(B8,Datadump!H:H,1,0)=Control!$B$2,1,VLOOKUP(B8,Datadump!H:H,1,0)=Control!$B$3,2,VLOOKUP(B8,Datadump!H:H,1,0)=Control!$B$4,3,VLOOKUP(B8,Datadump!H:H,1,0)=Control!$B$5,4,VLOOKUP(B8,Datadump!H:H,1,0)=Control!$B$6,5,VLOOKUP(B8,Datadump!H:H,1,0)=Control!$B$7,6,VLOOKUP(B8,Datadump!H:H,1,0)=Control!$B$7,6,VLOOKUP(B8,Datadump!H:H,1,0)=Control!$B$8,7)</f>
        <v>7</v>
      </c>
    </row>
    <row r="9" spans="2:3">
      <c r="B9" s="49" t="s">
        <v>246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D43D8E738FFA458E152A03F53CF2C1" ma:contentTypeVersion="8" ma:contentTypeDescription="Create a new document." ma:contentTypeScope="" ma:versionID="6c132e5cb8269cbfcbda88d599af07ae">
  <xsd:schema xmlns:xsd="http://www.w3.org/2001/XMLSchema" xmlns:xs="http://www.w3.org/2001/XMLSchema" xmlns:p="http://schemas.microsoft.com/office/2006/metadata/properties" xmlns:ns2="b93c9e18-ccc4-4349-8f35-e8c9d5938322" targetNamespace="http://schemas.microsoft.com/office/2006/metadata/properties" ma:root="true" ma:fieldsID="513fa563ae6d8e6c143db6d30592db46" ns2:_="">
    <xsd:import namespace="b93c9e18-ccc4-4349-8f35-e8c9d5938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c9e18-ccc4-4349-8f35-e8c9d59383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7FC11A-0E94-4402-A6EF-47E8E30445C6}"/>
</file>

<file path=customXml/itemProps2.xml><?xml version="1.0" encoding="utf-8"?>
<ds:datastoreItem xmlns:ds="http://schemas.openxmlformats.org/officeDocument/2006/customXml" ds:itemID="{8E2EFF4F-6C85-4CB7-84A3-41081DC1ACF0}"/>
</file>

<file path=customXml/itemProps3.xml><?xml version="1.0" encoding="utf-8"?>
<ds:datastoreItem xmlns:ds="http://schemas.openxmlformats.org/officeDocument/2006/customXml" ds:itemID="{42428F51-3E82-42B3-AF5E-67A86E49C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Bhandari</dc:creator>
  <cp:keywords/>
  <dc:description/>
  <cp:lastModifiedBy/>
  <cp:revision/>
  <dcterms:created xsi:type="dcterms:W3CDTF">2024-07-18T07:51:24Z</dcterms:created>
  <dcterms:modified xsi:type="dcterms:W3CDTF">2025-01-02T09:48:30Z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9" name="ContentTypeId">
    <vt:lpwstr>0x01010049D43D8E738FFA458E152A03F53CF2C1</vt:lpwstr>
  </property>
  <property fmtid="{D5CDD505-2E9C-101B-9397-08002B2CF9AE}" pid="10" name="MSIP_Label_ce7ded32-6a8c-48b8-8009-ebf9a4e0e083_Enabled">
    <vt:lpwstr>true</vt:lpwstr>
  </property>
  <property fmtid="{D5CDD505-2E9C-101B-9397-08002B2CF9AE}" pid="11" name="MSIP_Label_ce7ded32-6a8c-48b8-8009-ebf9a4e0e083_SetDate">
    <vt:lpwstr>2025-01-02T09:48:03Z</vt:lpwstr>
  </property>
  <property fmtid="{D5CDD505-2E9C-101B-9397-08002B2CF9AE}" pid="12" name="MSIP_Label_ce7ded32-6a8c-48b8-8009-ebf9a4e0e083_Method">
    <vt:lpwstr>Privileged</vt:lpwstr>
  </property>
  <property fmtid="{D5CDD505-2E9C-101B-9397-08002B2CF9AE}" pid="13" name="MSIP_Label_ce7ded32-6a8c-48b8-8009-ebf9a4e0e083_Name">
    <vt:lpwstr>Public - Public</vt:lpwstr>
  </property>
  <property fmtid="{D5CDD505-2E9C-101B-9397-08002B2CF9AE}" pid="14" name="MSIP_Label_ce7ded32-6a8c-48b8-8009-ebf9a4e0e083_SiteId">
    <vt:lpwstr>258ac4e4-146a-411e-9dc8-79a9e12fd6da</vt:lpwstr>
  </property>
  <property fmtid="{D5CDD505-2E9C-101B-9397-08002B2CF9AE}" pid="15" name="MSIP_Label_ce7ded32-6a8c-48b8-8009-ebf9a4e0e083_ActionId">
    <vt:lpwstr>51e95389-877e-4fca-88b6-e2c6563e1119</vt:lpwstr>
  </property>
  <property fmtid="{D5CDD505-2E9C-101B-9397-08002B2CF9AE}" pid="16" name="MSIP_Label_ce7ded32-6a8c-48b8-8009-ebf9a4e0e083_ContentBits">
    <vt:lpwstr>2</vt:lpwstr>
  </property>
</Properties>
</file>